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R:\Abt4\Ref49\Referatsablage\Netz_Gas und Strom\§ 34a ARegV\Strom\"/>
    </mc:Choice>
  </mc:AlternateContent>
  <bookViews>
    <workbookView xWindow="0" yWindow="0" windowWidth="28800" windowHeight="11340" tabRatio="882"/>
  </bookViews>
  <sheets>
    <sheet name="A_Stammdaten" sheetId="25" r:id="rId1"/>
    <sheet name="B_Schwellenwerte" sheetId="13" r:id="rId2"/>
    <sheet name="Erläuterungen_SAV" sheetId="18" r:id="rId3"/>
    <sheet name="Netzbetreiber_SAV" sheetId="23" r:id="rId4"/>
    <sheet name="Verpächter_SAV" sheetId="24" r:id="rId5"/>
    <sheet name="D_Netzübergänge" sheetId="5" r:id="rId6"/>
    <sheet name="E_Erläuterungen" sheetId="26" r:id="rId7"/>
    <sheet name="Listen" sheetId="3" r:id="rId8"/>
  </sheets>
  <definedNames>
    <definedName name="_Key1" hidden="1">#REF!</definedName>
    <definedName name="_Key2" hidden="1">#REF!</definedName>
    <definedName name="_Order1" hidden="1">255</definedName>
    <definedName name="_Order2" hidden="1">255</definedName>
    <definedName name="_Sort" hidden="1">#REF!</definedName>
    <definedName name="_xlnm.Print_Area" localSheetId="7">Listen!$A$1:$K$95</definedName>
    <definedName name="NüID">OFFSET(#REF!,0,0,COUNTA(#REF!),1)</definedName>
  </definedNames>
  <calcPr calcId="162913"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331" i="24" l="1"/>
  <c r="J3331" i="24"/>
  <c r="I3331" i="24"/>
  <c r="H3331" i="24"/>
  <c r="G3331" i="24"/>
  <c r="F3331" i="24"/>
  <c r="E3331" i="24"/>
  <c r="D3331" i="24"/>
  <c r="K3241" i="24"/>
  <c r="J3241" i="24"/>
  <c r="I3241" i="24"/>
  <c r="H3241" i="24"/>
  <c r="G3241" i="24"/>
  <c r="F3241" i="24"/>
  <c r="E3241" i="24"/>
  <c r="D3241" i="24"/>
  <c r="K3151" i="24"/>
  <c r="J3151" i="24"/>
  <c r="I3151" i="24"/>
  <c r="H3151" i="24"/>
  <c r="G3151" i="24"/>
  <c r="F3151" i="24"/>
  <c r="E3151" i="24"/>
  <c r="D3151" i="24"/>
  <c r="K3061" i="24"/>
  <c r="J3061" i="24"/>
  <c r="I3061" i="24"/>
  <c r="H3061" i="24"/>
  <c r="G3061" i="24"/>
  <c r="F3061" i="24"/>
  <c r="E3061" i="24"/>
  <c r="D3061" i="24"/>
  <c r="K2971" i="24"/>
  <c r="J2971" i="24"/>
  <c r="I2971" i="24"/>
  <c r="H2971" i="24"/>
  <c r="G2971" i="24"/>
  <c r="F2971" i="24"/>
  <c r="E2971" i="24"/>
  <c r="D2971" i="24"/>
  <c r="K2881" i="24"/>
  <c r="J2881" i="24"/>
  <c r="I2881" i="24"/>
  <c r="H2881" i="24"/>
  <c r="G2881" i="24"/>
  <c r="F2881" i="24"/>
  <c r="E2881" i="24"/>
  <c r="D2881" i="24"/>
  <c r="K2791" i="24"/>
  <c r="J2791" i="24"/>
  <c r="I2791" i="24"/>
  <c r="H2791" i="24"/>
  <c r="G2791" i="24"/>
  <c r="F2791" i="24"/>
  <c r="E2791" i="24"/>
  <c r="D2791" i="24"/>
  <c r="K2701" i="24"/>
  <c r="J2701" i="24"/>
  <c r="I2701" i="24"/>
  <c r="H2701" i="24"/>
  <c r="G2701" i="24"/>
  <c r="F2701" i="24"/>
  <c r="E2701" i="24"/>
  <c r="D2701" i="24"/>
  <c r="K2611" i="24"/>
  <c r="J2611" i="24"/>
  <c r="I2611" i="24"/>
  <c r="H2611" i="24"/>
  <c r="G2611" i="24"/>
  <c r="F2611" i="24"/>
  <c r="E2611" i="24"/>
  <c r="D2611" i="24"/>
  <c r="K2521" i="24"/>
  <c r="J2521" i="24"/>
  <c r="I2521" i="24"/>
  <c r="H2521" i="24"/>
  <c r="G2521" i="24"/>
  <c r="F2521" i="24"/>
  <c r="E2521" i="24"/>
  <c r="D2521" i="24"/>
  <c r="K2431" i="24"/>
  <c r="J2431" i="24"/>
  <c r="I2431" i="24"/>
  <c r="H2431" i="24"/>
  <c r="G2431" i="24"/>
  <c r="F2431" i="24"/>
  <c r="E2431" i="24"/>
  <c r="D2431" i="24"/>
  <c r="K2341" i="24"/>
  <c r="J2341" i="24"/>
  <c r="I2341" i="24"/>
  <c r="H2341" i="24"/>
  <c r="G2341" i="24"/>
  <c r="F2341" i="24"/>
  <c r="E2341" i="24"/>
  <c r="D2341" i="24"/>
  <c r="K2251" i="24"/>
  <c r="J2251" i="24"/>
  <c r="I2251" i="24"/>
  <c r="H2251" i="24"/>
  <c r="G2251" i="24"/>
  <c r="F2251" i="24"/>
  <c r="E2251" i="24"/>
  <c r="D2251" i="24"/>
  <c r="K2161" i="24"/>
  <c r="J2161" i="24"/>
  <c r="I2161" i="24"/>
  <c r="H2161" i="24"/>
  <c r="G2161" i="24"/>
  <c r="F2161" i="24"/>
  <c r="E2161" i="24"/>
  <c r="D2161" i="24"/>
  <c r="K2071" i="24"/>
  <c r="J2071" i="24"/>
  <c r="I2071" i="24"/>
  <c r="H2071" i="24"/>
  <c r="G2071" i="24"/>
  <c r="F2071" i="24"/>
  <c r="E2071" i="24"/>
  <c r="D2071" i="24"/>
  <c r="K1981" i="24"/>
  <c r="J1981" i="24"/>
  <c r="I1981" i="24"/>
  <c r="H1981" i="24"/>
  <c r="G1981" i="24"/>
  <c r="F1981" i="24"/>
  <c r="E1981" i="24"/>
  <c r="D1981" i="24"/>
  <c r="K1891" i="24"/>
  <c r="J1891" i="24"/>
  <c r="I1891" i="24"/>
  <c r="H1891" i="24"/>
  <c r="G1891" i="24"/>
  <c r="F1891" i="24"/>
  <c r="E1891" i="24"/>
  <c r="D1891" i="24"/>
  <c r="K1801" i="24"/>
  <c r="J1801" i="24"/>
  <c r="I1801" i="24"/>
  <c r="H1801" i="24"/>
  <c r="G1801" i="24"/>
  <c r="F1801" i="24"/>
  <c r="E1801" i="24"/>
  <c r="D1801" i="24"/>
  <c r="K1711" i="24"/>
  <c r="J1711" i="24"/>
  <c r="I1711" i="24"/>
  <c r="H1711" i="24"/>
  <c r="G1711" i="24"/>
  <c r="F1711" i="24"/>
  <c r="E1711" i="24"/>
  <c r="D1711" i="24"/>
  <c r="K1621" i="24"/>
  <c r="J1621" i="24"/>
  <c r="I1621" i="24"/>
  <c r="H1621" i="24"/>
  <c r="G1621" i="24"/>
  <c r="F1621" i="24"/>
  <c r="E1621" i="24"/>
  <c r="D1621" i="24"/>
  <c r="K1531" i="24"/>
  <c r="J1531" i="24"/>
  <c r="I1531" i="24"/>
  <c r="H1531" i="24"/>
  <c r="G1531" i="24"/>
  <c r="F1531" i="24"/>
  <c r="E1531" i="24"/>
  <c r="D1531" i="24"/>
  <c r="K1441" i="24"/>
  <c r="J1441" i="24"/>
  <c r="I1441" i="24"/>
  <c r="H1441" i="24"/>
  <c r="G1441" i="24"/>
  <c r="F1441" i="24"/>
  <c r="E1441" i="24"/>
  <c r="D1441" i="24"/>
  <c r="K1351" i="24"/>
  <c r="J1351" i="24"/>
  <c r="I1351" i="24"/>
  <c r="H1351" i="24"/>
  <c r="G1351" i="24"/>
  <c r="F1351" i="24"/>
  <c r="E1351" i="24"/>
  <c r="D1351" i="24"/>
  <c r="K1261" i="24"/>
  <c r="J1261" i="24"/>
  <c r="I1261" i="24"/>
  <c r="H1261" i="24"/>
  <c r="G1261" i="24"/>
  <c r="F1261" i="24"/>
  <c r="E1261" i="24"/>
  <c r="D1261" i="24"/>
  <c r="K1171" i="24"/>
  <c r="J1171" i="24"/>
  <c r="I1171" i="24"/>
  <c r="H1171" i="24"/>
  <c r="G1171" i="24"/>
  <c r="F1171" i="24"/>
  <c r="E1171" i="24"/>
  <c r="D1171" i="24"/>
  <c r="K1081" i="24"/>
  <c r="J1081" i="24"/>
  <c r="I1081" i="24"/>
  <c r="H1081" i="24"/>
  <c r="G1081" i="24"/>
  <c r="F1081" i="24"/>
  <c r="E1081" i="24"/>
  <c r="D1081" i="24"/>
  <c r="K991" i="24"/>
  <c r="J991" i="24"/>
  <c r="I991" i="24"/>
  <c r="H991" i="24"/>
  <c r="G991" i="24"/>
  <c r="F991" i="24"/>
  <c r="E991" i="24"/>
  <c r="D991" i="24"/>
  <c r="K901" i="24"/>
  <c r="J901" i="24"/>
  <c r="I901" i="24"/>
  <c r="H901" i="24"/>
  <c r="G901" i="24"/>
  <c r="F901" i="24"/>
  <c r="E901" i="24"/>
  <c r="D901" i="24"/>
  <c r="K811" i="24"/>
  <c r="J811" i="24"/>
  <c r="I811" i="24"/>
  <c r="H811" i="24"/>
  <c r="G811" i="24"/>
  <c r="F811" i="24"/>
  <c r="E811" i="24"/>
  <c r="D811" i="24"/>
  <c r="K721" i="24"/>
  <c r="J721" i="24"/>
  <c r="I721" i="24"/>
  <c r="H721" i="24"/>
  <c r="G721" i="24"/>
  <c r="F721" i="24"/>
  <c r="E721" i="24"/>
  <c r="D721" i="24"/>
  <c r="K631" i="24"/>
  <c r="J631" i="24"/>
  <c r="I631" i="24"/>
  <c r="H631" i="24"/>
  <c r="G631" i="24"/>
  <c r="F631" i="24"/>
  <c r="E631" i="24"/>
  <c r="D631" i="24"/>
  <c r="K541" i="24"/>
  <c r="J541" i="24"/>
  <c r="I541" i="24"/>
  <c r="H541" i="24"/>
  <c r="G541" i="24"/>
  <c r="F541" i="24"/>
  <c r="E541" i="24"/>
  <c r="D541" i="24"/>
  <c r="K451" i="24"/>
  <c r="J451" i="24"/>
  <c r="I451" i="24"/>
  <c r="H451" i="24"/>
  <c r="G451" i="24"/>
  <c r="F451" i="24"/>
  <c r="E451" i="24"/>
  <c r="D451" i="24"/>
  <c r="K361" i="24"/>
  <c r="J361" i="24"/>
  <c r="I361" i="24"/>
  <c r="H361" i="24"/>
  <c r="G361" i="24"/>
  <c r="F361" i="24"/>
  <c r="E361" i="24"/>
  <c r="D361" i="24"/>
  <c r="K271" i="24"/>
  <c r="J271" i="24"/>
  <c r="I271" i="24"/>
  <c r="H271" i="24"/>
  <c r="G271" i="24"/>
  <c r="F271" i="24"/>
  <c r="E271" i="24"/>
  <c r="D271" i="24"/>
  <c r="K181" i="24"/>
  <c r="J181" i="24"/>
  <c r="I181" i="24"/>
  <c r="H181" i="24"/>
  <c r="G181" i="24"/>
  <c r="F181" i="24"/>
  <c r="E181" i="24"/>
  <c r="D181" i="24"/>
  <c r="K91" i="24"/>
  <c r="J91" i="24"/>
  <c r="I91" i="24"/>
  <c r="H91" i="24"/>
  <c r="G91" i="24"/>
  <c r="F91" i="24"/>
  <c r="E91" i="24"/>
  <c r="D91" i="24"/>
  <c r="K1981" i="23"/>
  <c r="J1981" i="23"/>
  <c r="I1981" i="23"/>
  <c r="H1981" i="23"/>
  <c r="G1981" i="23"/>
  <c r="F1981" i="23"/>
  <c r="E1981" i="23"/>
  <c r="D1981" i="23"/>
  <c r="K1891" i="23"/>
  <c r="J1891" i="23"/>
  <c r="I1891" i="23"/>
  <c r="H1891" i="23"/>
  <c r="G1891" i="23"/>
  <c r="F1891" i="23"/>
  <c r="E1891" i="23"/>
  <c r="D1891" i="23"/>
  <c r="K1801" i="23"/>
  <c r="J1801" i="23"/>
  <c r="I1801" i="23"/>
  <c r="H1801" i="23"/>
  <c r="G1801" i="23"/>
  <c r="F1801" i="23"/>
  <c r="E1801" i="23"/>
  <c r="D1801" i="23"/>
  <c r="K1711" i="23"/>
  <c r="J1711" i="23"/>
  <c r="I1711" i="23"/>
  <c r="H1711" i="23"/>
  <c r="G1711" i="23"/>
  <c r="F1711" i="23"/>
  <c r="E1711" i="23"/>
  <c r="D1711" i="23"/>
  <c r="K1621" i="23"/>
  <c r="J1621" i="23"/>
  <c r="I1621" i="23"/>
  <c r="H1621" i="23"/>
  <c r="G1621" i="23"/>
  <c r="F1621" i="23"/>
  <c r="E1621" i="23"/>
  <c r="D1621" i="23"/>
  <c r="K1531" i="23"/>
  <c r="J1531" i="23"/>
  <c r="I1531" i="23"/>
  <c r="H1531" i="23"/>
  <c r="G1531" i="23"/>
  <c r="F1531" i="23"/>
  <c r="E1531" i="23"/>
  <c r="D1531" i="23"/>
  <c r="K1441" i="23"/>
  <c r="J1441" i="23"/>
  <c r="I1441" i="23"/>
  <c r="H1441" i="23"/>
  <c r="G1441" i="23"/>
  <c r="F1441" i="23"/>
  <c r="E1441" i="23"/>
  <c r="D1441" i="23"/>
  <c r="K1261" i="23"/>
  <c r="J1261" i="23"/>
  <c r="I1261" i="23"/>
  <c r="H1261" i="23"/>
  <c r="G1261" i="23"/>
  <c r="F1261" i="23"/>
  <c r="E1261" i="23"/>
  <c r="D1261" i="23"/>
  <c r="K1171" i="23"/>
  <c r="J1171" i="23"/>
  <c r="I1171" i="23"/>
  <c r="H1171" i="23"/>
  <c r="G1171" i="23"/>
  <c r="F1171" i="23"/>
  <c r="E1171" i="23"/>
  <c r="D1171" i="23"/>
  <c r="K1081" i="23"/>
  <c r="J1081" i="23"/>
  <c r="I1081" i="23"/>
  <c r="H1081" i="23"/>
  <c r="G1081" i="23"/>
  <c r="F1081" i="23"/>
  <c r="E1081" i="23"/>
  <c r="D1081" i="23"/>
  <c r="K991" i="23"/>
  <c r="J991" i="23"/>
  <c r="I991" i="23"/>
  <c r="H991" i="23"/>
  <c r="G991" i="23"/>
  <c r="F991" i="23"/>
  <c r="E991" i="23"/>
  <c r="D991" i="23"/>
  <c r="K901" i="23"/>
  <c r="J901" i="23"/>
  <c r="I901" i="23"/>
  <c r="H901" i="23"/>
  <c r="G901" i="23"/>
  <c r="F901" i="23"/>
  <c r="E901" i="23"/>
  <c r="D901" i="23"/>
  <c r="K811" i="23"/>
  <c r="J811" i="23"/>
  <c r="I811" i="23"/>
  <c r="H811" i="23"/>
  <c r="G811" i="23"/>
  <c r="F811" i="23"/>
  <c r="E811" i="23"/>
  <c r="D811" i="23"/>
  <c r="K721" i="23"/>
  <c r="J721" i="23"/>
  <c r="I721" i="23"/>
  <c r="H721" i="23"/>
  <c r="G721" i="23"/>
  <c r="F721" i="23"/>
  <c r="E721" i="23"/>
  <c r="D721" i="23"/>
  <c r="K541" i="23"/>
  <c r="J541" i="23"/>
  <c r="I541" i="23"/>
  <c r="H541" i="23"/>
  <c r="G541" i="23"/>
  <c r="F541" i="23"/>
  <c r="E541" i="23"/>
  <c r="D541" i="23"/>
  <c r="K451" i="23"/>
  <c r="J451" i="23"/>
  <c r="I451" i="23"/>
  <c r="H451" i="23"/>
  <c r="G451" i="23"/>
  <c r="F451" i="23"/>
  <c r="E451" i="23"/>
  <c r="D451" i="23"/>
  <c r="K361" i="23"/>
  <c r="J361" i="23"/>
  <c r="I361" i="23"/>
  <c r="H361" i="23"/>
  <c r="G361" i="23"/>
  <c r="F361" i="23"/>
  <c r="E361" i="23"/>
  <c r="D361" i="23"/>
  <c r="K271" i="23"/>
  <c r="J271" i="23"/>
  <c r="I271" i="23"/>
  <c r="H271" i="23"/>
  <c r="G271" i="23"/>
  <c r="F271" i="23"/>
  <c r="E271" i="23"/>
  <c r="D271" i="23"/>
  <c r="K181" i="23"/>
  <c r="J181" i="23"/>
  <c r="I181" i="23"/>
  <c r="H181" i="23"/>
  <c r="G181" i="23"/>
  <c r="F181" i="23"/>
  <c r="E181" i="23"/>
  <c r="D181" i="23"/>
  <c r="J5" i="13" l="1"/>
  <c r="I5" i="13"/>
  <c r="H5" i="13"/>
  <c r="G5" i="13"/>
  <c r="F5" i="13"/>
  <c r="E5" i="13"/>
  <c r="D5002" i="5" l="1"/>
  <c r="D5001" i="5"/>
  <c r="D5000" i="5"/>
  <c r="D4999" i="5"/>
  <c r="D4998" i="5"/>
  <c r="D4997" i="5"/>
  <c r="D4996" i="5"/>
  <c r="D4995" i="5"/>
  <c r="D4994" i="5"/>
  <c r="D4993" i="5"/>
  <c r="D4992" i="5"/>
  <c r="D4991" i="5"/>
  <c r="D4990" i="5"/>
  <c r="D4989" i="5"/>
  <c r="D4988" i="5"/>
  <c r="D4987" i="5"/>
  <c r="D4986" i="5"/>
  <c r="D4985" i="5"/>
  <c r="D4984" i="5"/>
  <c r="D4983" i="5"/>
  <c r="D4982" i="5"/>
  <c r="D4981" i="5"/>
  <c r="D4980" i="5"/>
  <c r="D4979" i="5"/>
  <c r="D4978" i="5"/>
  <c r="D4977" i="5"/>
  <c r="D4976" i="5"/>
  <c r="D4975" i="5"/>
  <c r="D4974" i="5"/>
  <c r="D4973" i="5"/>
  <c r="D4972" i="5"/>
  <c r="D4971" i="5"/>
  <c r="D4970" i="5"/>
  <c r="D4969" i="5"/>
  <c r="D4968" i="5"/>
  <c r="D4967" i="5"/>
  <c r="D4966" i="5"/>
  <c r="D4965" i="5"/>
  <c r="D4964" i="5"/>
  <c r="D4963" i="5"/>
  <c r="D4962" i="5"/>
  <c r="D4961" i="5"/>
  <c r="D4960" i="5"/>
  <c r="D4959" i="5"/>
  <c r="D4958" i="5"/>
  <c r="D4957" i="5"/>
  <c r="D4956" i="5"/>
  <c r="D4955" i="5"/>
  <c r="D4954" i="5"/>
  <c r="D4953" i="5"/>
  <c r="D4952" i="5"/>
  <c r="D4951" i="5"/>
  <c r="D4950" i="5"/>
  <c r="D4949" i="5"/>
  <c r="D4948" i="5"/>
  <c r="D4947" i="5"/>
  <c r="D4946" i="5"/>
  <c r="D4945" i="5"/>
  <c r="D4944" i="5"/>
  <c r="D4943" i="5"/>
  <c r="D4942" i="5"/>
  <c r="D4941" i="5"/>
  <c r="D4940" i="5"/>
  <c r="D4939" i="5"/>
  <c r="D4938" i="5"/>
  <c r="D4937" i="5"/>
  <c r="D4936" i="5"/>
  <c r="D4935" i="5"/>
  <c r="D4934" i="5"/>
  <c r="D4933" i="5"/>
  <c r="D4932" i="5"/>
  <c r="D4931" i="5"/>
  <c r="D4930" i="5"/>
  <c r="D4929" i="5"/>
  <c r="D4928" i="5"/>
  <c r="D4927" i="5"/>
  <c r="D4926" i="5"/>
  <c r="D4925" i="5"/>
  <c r="D4924" i="5"/>
  <c r="D4923" i="5"/>
  <c r="D4922" i="5"/>
  <c r="D4921" i="5"/>
  <c r="D4920" i="5"/>
  <c r="D4919" i="5"/>
  <c r="D4918" i="5"/>
  <c r="D4917" i="5"/>
  <c r="D4916" i="5"/>
  <c r="D4915" i="5"/>
  <c r="D4914" i="5"/>
  <c r="D4913" i="5"/>
  <c r="D4912" i="5"/>
  <c r="D4911" i="5"/>
  <c r="D4910" i="5"/>
  <c r="D4909" i="5"/>
  <c r="D4908" i="5"/>
  <c r="D4907" i="5"/>
  <c r="D4906" i="5"/>
  <c r="D4905" i="5"/>
  <c r="D4904" i="5"/>
  <c r="D4903" i="5"/>
  <c r="D4902" i="5"/>
  <c r="D4901" i="5"/>
  <c r="D4900" i="5"/>
  <c r="D4899" i="5"/>
  <c r="D4898" i="5"/>
  <c r="D4897" i="5"/>
  <c r="D4896" i="5"/>
  <c r="D4895" i="5"/>
  <c r="D4894" i="5"/>
  <c r="D4893" i="5"/>
  <c r="D4892" i="5"/>
  <c r="D4891" i="5"/>
  <c r="D4890" i="5"/>
  <c r="D4889" i="5"/>
  <c r="D4888" i="5"/>
  <c r="D4887" i="5"/>
  <c r="D4886" i="5"/>
  <c r="D4885" i="5"/>
  <c r="D4884" i="5"/>
  <c r="D4883" i="5"/>
  <c r="D4882" i="5"/>
  <c r="D4881" i="5"/>
  <c r="D4880" i="5"/>
  <c r="D4879" i="5"/>
  <c r="D4878" i="5"/>
  <c r="D4877" i="5"/>
  <c r="D4876" i="5"/>
  <c r="D4875" i="5"/>
  <c r="D4874" i="5"/>
  <c r="D4873" i="5"/>
  <c r="D4872" i="5"/>
  <c r="D4871" i="5"/>
  <c r="D4870" i="5"/>
  <c r="D4869" i="5"/>
  <c r="D4868" i="5"/>
  <c r="D4867" i="5"/>
  <c r="D4866" i="5"/>
  <c r="D4865" i="5"/>
  <c r="D4864" i="5"/>
  <c r="D4863" i="5"/>
  <c r="D4862" i="5"/>
  <c r="D4861" i="5"/>
  <c r="D4860" i="5"/>
  <c r="D4859" i="5"/>
  <c r="D4858" i="5"/>
  <c r="D4857" i="5"/>
  <c r="D4856" i="5"/>
  <c r="D4855" i="5"/>
  <c r="D4854" i="5"/>
  <c r="D4853" i="5"/>
  <c r="D4852" i="5"/>
  <c r="D4851" i="5"/>
  <c r="D4850" i="5"/>
  <c r="D4849" i="5"/>
  <c r="D4848" i="5"/>
  <c r="D4847" i="5"/>
  <c r="D4846" i="5"/>
  <c r="D4845" i="5"/>
  <c r="D4844" i="5"/>
  <c r="D4843" i="5"/>
  <c r="D4842" i="5"/>
  <c r="D4841" i="5"/>
  <c r="D4840" i="5"/>
  <c r="D4839" i="5"/>
  <c r="D4838" i="5"/>
  <c r="D4837" i="5"/>
  <c r="D4836" i="5"/>
  <c r="D4835" i="5"/>
  <c r="D4834" i="5"/>
  <c r="D4833" i="5"/>
  <c r="D4832" i="5"/>
  <c r="D4831" i="5"/>
  <c r="D4830" i="5"/>
  <c r="D4829" i="5"/>
  <c r="D4828" i="5"/>
  <c r="D4827" i="5"/>
  <c r="D4826" i="5"/>
  <c r="D4825" i="5"/>
  <c r="D4824" i="5"/>
  <c r="D4823" i="5"/>
  <c r="D4822" i="5"/>
  <c r="D4821" i="5"/>
  <c r="D4820" i="5"/>
  <c r="D4819" i="5"/>
  <c r="D4818" i="5"/>
  <c r="D4817" i="5"/>
  <c r="D4816" i="5"/>
  <c r="D4815" i="5"/>
  <c r="D4814" i="5"/>
  <c r="D4813" i="5"/>
  <c r="D4812" i="5"/>
  <c r="D4811" i="5"/>
  <c r="D4810" i="5"/>
  <c r="D4809" i="5"/>
  <c r="D4808" i="5"/>
  <c r="D4807" i="5"/>
  <c r="D4806" i="5"/>
  <c r="D4805" i="5"/>
  <c r="D4804" i="5"/>
  <c r="D4803" i="5"/>
  <c r="D4802" i="5"/>
  <c r="D4801" i="5"/>
  <c r="D4800" i="5"/>
  <c r="D4799" i="5"/>
  <c r="D4798" i="5"/>
  <c r="D4797" i="5"/>
  <c r="D4796" i="5"/>
  <c r="D4795" i="5"/>
  <c r="D4794" i="5"/>
  <c r="D4793" i="5"/>
  <c r="D4792" i="5"/>
  <c r="D4791" i="5"/>
  <c r="D4790" i="5"/>
  <c r="D4789" i="5"/>
  <c r="D4788" i="5"/>
  <c r="D4787" i="5"/>
  <c r="D4786" i="5"/>
  <c r="D4785" i="5"/>
  <c r="D4784" i="5"/>
  <c r="D4783" i="5"/>
  <c r="D4782" i="5"/>
  <c r="D4781" i="5"/>
  <c r="D4780" i="5"/>
  <c r="D4779" i="5"/>
  <c r="D4778" i="5"/>
  <c r="D4777" i="5"/>
  <c r="D4776" i="5"/>
  <c r="D4775" i="5"/>
  <c r="D4774" i="5"/>
  <c r="D4773" i="5"/>
  <c r="D4772" i="5"/>
  <c r="D4771" i="5"/>
  <c r="D4770" i="5"/>
  <c r="D4769" i="5"/>
  <c r="D4768" i="5"/>
  <c r="D4767" i="5"/>
  <c r="D4766" i="5"/>
  <c r="D4765" i="5"/>
  <c r="D4764" i="5"/>
  <c r="D4763" i="5"/>
  <c r="D4762" i="5"/>
  <c r="D4761" i="5"/>
  <c r="D4760" i="5"/>
  <c r="D4759" i="5"/>
  <c r="D4758" i="5"/>
  <c r="D4757" i="5"/>
  <c r="D4756" i="5"/>
  <c r="D4755" i="5"/>
  <c r="D4754" i="5"/>
  <c r="D4753" i="5"/>
  <c r="D4752" i="5"/>
  <c r="D4751" i="5"/>
  <c r="D4750" i="5"/>
  <c r="D4749" i="5"/>
  <c r="D4748" i="5"/>
  <c r="D4747" i="5"/>
  <c r="D4746" i="5"/>
  <c r="D4745" i="5"/>
  <c r="D4744" i="5"/>
  <c r="D4743" i="5"/>
  <c r="D4742" i="5"/>
  <c r="D4741" i="5"/>
  <c r="D4740" i="5"/>
  <c r="D4739" i="5"/>
  <c r="D4738" i="5"/>
  <c r="D4737" i="5"/>
  <c r="D4736" i="5"/>
  <c r="D4735" i="5"/>
  <c r="D4734" i="5"/>
  <c r="D4733" i="5"/>
  <c r="D4732" i="5"/>
  <c r="D4731" i="5"/>
  <c r="D4730" i="5"/>
  <c r="D4729" i="5"/>
  <c r="D4728" i="5"/>
  <c r="D4727" i="5"/>
  <c r="D4726" i="5"/>
  <c r="D4725" i="5"/>
  <c r="D4724" i="5"/>
  <c r="D4723" i="5"/>
  <c r="D4722" i="5"/>
  <c r="D4721" i="5"/>
  <c r="D4720" i="5"/>
  <c r="D4719" i="5"/>
  <c r="D4718" i="5"/>
  <c r="D4717" i="5"/>
  <c r="D4716" i="5"/>
  <c r="D4715" i="5"/>
  <c r="D4714" i="5"/>
  <c r="D4713" i="5"/>
  <c r="D4712" i="5"/>
  <c r="D4711" i="5"/>
  <c r="D4710" i="5"/>
  <c r="D4709" i="5"/>
  <c r="D4708" i="5"/>
  <c r="D4707" i="5"/>
  <c r="D4706" i="5"/>
  <c r="D4705" i="5"/>
  <c r="D4704" i="5"/>
  <c r="D4703" i="5"/>
  <c r="D4702" i="5"/>
  <c r="D4701" i="5"/>
  <c r="D4700" i="5"/>
  <c r="D4699" i="5"/>
  <c r="D4698" i="5"/>
  <c r="D4697" i="5"/>
  <c r="D4696" i="5"/>
  <c r="D4695" i="5"/>
  <c r="D4694" i="5"/>
  <c r="D4693" i="5"/>
  <c r="D4692" i="5"/>
  <c r="D4691" i="5"/>
  <c r="D4690" i="5"/>
  <c r="D4689" i="5"/>
  <c r="D4688" i="5"/>
  <c r="D4687" i="5"/>
  <c r="D4686" i="5"/>
  <c r="D4685" i="5"/>
  <c r="D4684" i="5"/>
  <c r="D4683" i="5"/>
  <c r="D4682" i="5"/>
  <c r="D4681" i="5"/>
  <c r="D4680" i="5"/>
  <c r="D4679" i="5"/>
  <c r="D4678" i="5"/>
  <c r="D4677" i="5"/>
  <c r="D4676" i="5"/>
  <c r="D4675" i="5"/>
  <c r="D4674" i="5"/>
  <c r="D4673" i="5"/>
  <c r="D4672" i="5"/>
  <c r="D4671" i="5"/>
  <c r="D4670" i="5"/>
  <c r="D4669" i="5"/>
  <c r="D4668" i="5"/>
  <c r="D4667" i="5"/>
  <c r="D4666" i="5"/>
  <c r="D4665" i="5"/>
  <c r="D4664" i="5"/>
  <c r="D4663" i="5"/>
  <c r="D4662" i="5"/>
  <c r="D4661" i="5"/>
  <c r="D4660" i="5"/>
  <c r="D4659" i="5"/>
  <c r="D4658" i="5"/>
  <c r="D4657" i="5"/>
  <c r="D4656" i="5"/>
  <c r="D4655" i="5"/>
  <c r="D4654" i="5"/>
  <c r="D4653" i="5"/>
  <c r="D4652" i="5"/>
  <c r="D4651" i="5"/>
  <c r="D4650" i="5"/>
  <c r="D4649" i="5"/>
  <c r="D4648" i="5"/>
  <c r="D4647" i="5"/>
  <c r="D4646" i="5"/>
  <c r="D4645" i="5"/>
  <c r="D4644" i="5"/>
  <c r="D4643" i="5"/>
  <c r="D4642" i="5"/>
  <c r="D4641" i="5"/>
  <c r="D4640" i="5"/>
  <c r="D4639" i="5"/>
  <c r="D4638" i="5"/>
  <c r="D4637" i="5"/>
  <c r="D4636" i="5"/>
  <c r="D4635" i="5"/>
  <c r="D4634" i="5"/>
  <c r="D4633" i="5"/>
  <c r="D4632" i="5"/>
  <c r="D4631" i="5"/>
  <c r="D4630" i="5"/>
  <c r="D4629" i="5"/>
  <c r="D4628" i="5"/>
  <c r="D4627" i="5"/>
  <c r="D4626" i="5"/>
  <c r="D4625" i="5"/>
  <c r="D4624" i="5"/>
  <c r="D4623" i="5"/>
  <c r="D4622" i="5"/>
  <c r="D4621" i="5"/>
  <c r="D4620" i="5"/>
  <c r="D4619" i="5"/>
  <c r="D4618" i="5"/>
  <c r="D4617" i="5"/>
  <c r="D4616" i="5"/>
  <c r="D4615" i="5"/>
  <c r="D4614" i="5"/>
  <c r="D4613" i="5"/>
  <c r="D4612" i="5"/>
  <c r="D4611" i="5"/>
  <c r="D4610" i="5"/>
  <c r="D4609" i="5"/>
  <c r="D4608" i="5"/>
  <c r="D4607" i="5"/>
  <c r="D4606" i="5"/>
  <c r="D4605" i="5"/>
  <c r="D4604" i="5"/>
  <c r="D4603" i="5"/>
  <c r="D4602" i="5"/>
  <c r="D4601" i="5"/>
  <c r="D4600" i="5"/>
  <c r="D4599" i="5"/>
  <c r="D4598" i="5"/>
  <c r="D4597" i="5"/>
  <c r="D4596" i="5"/>
  <c r="D4595" i="5"/>
  <c r="D4594" i="5"/>
  <c r="D4593" i="5"/>
  <c r="D4592" i="5"/>
  <c r="D4591" i="5"/>
  <c r="D4590" i="5"/>
  <c r="D4589" i="5"/>
  <c r="D4588" i="5"/>
  <c r="D4587" i="5"/>
  <c r="D4586" i="5"/>
  <c r="D4585" i="5"/>
  <c r="D4584" i="5"/>
  <c r="D4583" i="5"/>
  <c r="D4582" i="5"/>
  <c r="D4581" i="5"/>
  <c r="D4580" i="5"/>
  <c r="D4579" i="5"/>
  <c r="D4578" i="5"/>
  <c r="D4577" i="5"/>
  <c r="D4576" i="5"/>
  <c r="D4575" i="5"/>
  <c r="D4574" i="5"/>
  <c r="D4573" i="5"/>
  <c r="D4572" i="5"/>
  <c r="D4571" i="5"/>
  <c r="D4570" i="5"/>
  <c r="D4569" i="5"/>
  <c r="D4568" i="5"/>
  <c r="D4567" i="5"/>
  <c r="D4566" i="5"/>
  <c r="D4565" i="5"/>
  <c r="D4564" i="5"/>
  <c r="D4563" i="5"/>
  <c r="D4562" i="5"/>
  <c r="D4561" i="5"/>
  <c r="D4560" i="5"/>
  <c r="D4559" i="5"/>
  <c r="D4558" i="5"/>
  <c r="D4557" i="5"/>
  <c r="D4556" i="5"/>
  <c r="D4555" i="5"/>
  <c r="D4554" i="5"/>
  <c r="D4553" i="5"/>
  <c r="D4552" i="5"/>
  <c r="D4551" i="5"/>
  <c r="D4550" i="5"/>
  <c r="D4549" i="5"/>
  <c r="D4548" i="5"/>
  <c r="D4547" i="5"/>
  <c r="D4546" i="5"/>
  <c r="D4545" i="5"/>
  <c r="D4544" i="5"/>
  <c r="D4543" i="5"/>
  <c r="D4542" i="5"/>
  <c r="D4541" i="5"/>
  <c r="D4540" i="5"/>
  <c r="D4539" i="5"/>
  <c r="D4538" i="5"/>
  <c r="D4537" i="5"/>
  <c r="D4536" i="5"/>
  <c r="D4535" i="5"/>
  <c r="D4534" i="5"/>
  <c r="D4533" i="5"/>
  <c r="D4532" i="5"/>
  <c r="D4531" i="5"/>
  <c r="D4530" i="5"/>
  <c r="D4529" i="5"/>
  <c r="D4528" i="5"/>
  <c r="D4527" i="5"/>
  <c r="D4526" i="5"/>
  <c r="D4525" i="5"/>
  <c r="D4524" i="5"/>
  <c r="D4523" i="5"/>
  <c r="D4522" i="5"/>
  <c r="D4521" i="5"/>
  <c r="D4520" i="5"/>
  <c r="D4519" i="5"/>
  <c r="D4518" i="5"/>
  <c r="D4517" i="5"/>
  <c r="D4516" i="5"/>
  <c r="D4515" i="5"/>
  <c r="D4514" i="5"/>
  <c r="D4513" i="5"/>
  <c r="D4512" i="5"/>
  <c r="D4511" i="5"/>
  <c r="D4510" i="5"/>
  <c r="D4509" i="5"/>
  <c r="D4508" i="5"/>
  <c r="D4507" i="5"/>
  <c r="D4506" i="5"/>
  <c r="D4505" i="5"/>
  <c r="D4504" i="5"/>
  <c r="D4503" i="5"/>
  <c r="D4502" i="5"/>
  <c r="D4501" i="5"/>
  <c r="D4500" i="5"/>
  <c r="D4499" i="5"/>
  <c r="D4498" i="5"/>
  <c r="D4497" i="5"/>
  <c r="D4496" i="5"/>
  <c r="D4495" i="5"/>
  <c r="D4494" i="5"/>
  <c r="D4493" i="5"/>
  <c r="D4492" i="5"/>
  <c r="D4491" i="5"/>
  <c r="D4490" i="5"/>
  <c r="D4489" i="5"/>
  <c r="D4488" i="5"/>
  <c r="D4487" i="5"/>
  <c r="D4486" i="5"/>
  <c r="D4485" i="5"/>
  <c r="D4484" i="5"/>
  <c r="D4483" i="5"/>
  <c r="D4482" i="5"/>
  <c r="D4481" i="5"/>
  <c r="D4480" i="5"/>
  <c r="D4479" i="5"/>
  <c r="D4478" i="5"/>
  <c r="D4477" i="5"/>
  <c r="D4476" i="5"/>
  <c r="D4475" i="5"/>
  <c r="D4474" i="5"/>
  <c r="D4473" i="5"/>
  <c r="D4472" i="5"/>
  <c r="D4471" i="5"/>
  <c r="D4470" i="5"/>
  <c r="D4469" i="5"/>
  <c r="D4468" i="5"/>
  <c r="D4467" i="5"/>
  <c r="D4466" i="5"/>
  <c r="D4465" i="5"/>
  <c r="D4464" i="5"/>
  <c r="D4463" i="5"/>
  <c r="D4462" i="5"/>
  <c r="D4461" i="5"/>
  <c r="D4460" i="5"/>
  <c r="D4459" i="5"/>
  <c r="D4458" i="5"/>
  <c r="D4457" i="5"/>
  <c r="D4456" i="5"/>
  <c r="D4455" i="5"/>
  <c r="D4454" i="5"/>
  <c r="D4453" i="5"/>
  <c r="D4452" i="5"/>
  <c r="D4451" i="5"/>
  <c r="D4450" i="5"/>
  <c r="D4449" i="5"/>
  <c r="D4448" i="5"/>
  <c r="D4447" i="5"/>
  <c r="D4446" i="5"/>
  <c r="D4445" i="5"/>
  <c r="D4444" i="5"/>
  <c r="D4443" i="5"/>
  <c r="D4442" i="5"/>
  <c r="D4441" i="5"/>
  <c r="D4440" i="5"/>
  <c r="D4439" i="5"/>
  <c r="D4438" i="5"/>
  <c r="D4437" i="5"/>
  <c r="D4436" i="5"/>
  <c r="D4435" i="5"/>
  <c r="D4434" i="5"/>
  <c r="D4433" i="5"/>
  <c r="D4432" i="5"/>
  <c r="D4431" i="5"/>
  <c r="D4430" i="5"/>
  <c r="D4429" i="5"/>
  <c r="D4428" i="5"/>
  <c r="D4427" i="5"/>
  <c r="D4426" i="5"/>
  <c r="D4425" i="5"/>
  <c r="D4424" i="5"/>
  <c r="D4423" i="5"/>
  <c r="D4422" i="5"/>
  <c r="D4421" i="5"/>
  <c r="D4420" i="5"/>
  <c r="D4419" i="5"/>
  <c r="D4418" i="5"/>
  <c r="D4417" i="5"/>
  <c r="D4416" i="5"/>
  <c r="D4415" i="5"/>
  <c r="D4414" i="5"/>
  <c r="D4413" i="5"/>
  <c r="D4412" i="5"/>
  <c r="D4411" i="5"/>
  <c r="D4410" i="5"/>
  <c r="D4409" i="5"/>
  <c r="D4408" i="5"/>
  <c r="D4407" i="5"/>
  <c r="D4406" i="5"/>
  <c r="D4405" i="5"/>
  <c r="D4404" i="5"/>
  <c r="D4403" i="5"/>
  <c r="D4402" i="5"/>
  <c r="D4401" i="5"/>
  <c r="D4400" i="5"/>
  <c r="D4399" i="5"/>
  <c r="D4398" i="5"/>
  <c r="D4397" i="5"/>
  <c r="D4396" i="5"/>
  <c r="D4395" i="5"/>
  <c r="D4394" i="5"/>
  <c r="D4393" i="5"/>
  <c r="D4392" i="5"/>
  <c r="D4391" i="5"/>
  <c r="D4390" i="5"/>
  <c r="D4389" i="5"/>
  <c r="D4388" i="5"/>
  <c r="D4387" i="5"/>
  <c r="D4386" i="5"/>
  <c r="D4385" i="5"/>
  <c r="D4384" i="5"/>
  <c r="D4383" i="5"/>
  <c r="D4382" i="5"/>
  <c r="D4381" i="5"/>
  <c r="D4380" i="5"/>
  <c r="D4379" i="5"/>
  <c r="D4378" i="5"/>
  <c r="D4377" i="5"/>
  <c r="D4376" i="5"/>
  <c r="D4375" i="5"/>
  <c r="D4374" i="5"/>
  <c r="D4373" i="5"/>
  <c r="D4372" i="5"/>
  <c r="D4371" i="5"/>
  <c r="D4370" i="5"/>
  <c r="D4369" i="5"/>
  <c r="D4368" i="5"/>
  <c r="D4367" i="5"/>
  <c r="D4366" i="5"/>
  <c r="D4365" i="5"/>
  <c r="D4364" i="5"/>
  <c r="D4363" i="5"/>
  <c r="D4362" i="5"/>
  <c r="D4361" i="5"/>
  <c r="D4360" i="5"/>
  <c r="D4359" i="5"/>
  <c r="D4358" i="5"/>
  <c r="D4357" i="5"/>
  <c r="D4356" i="5"/>
  <c r="D4355" i="5"/>
  <c r="D4354" i="5"/>
  <c r="D4353" i="5"/>
  <c r="D4352" i="5"/>
  <c r="D4351" i="5"/>
  <c r="D4350" i="5"/>
  <c r="D4349" i="5"/>
  <c r="D4348" i="5"/>
  <c r="D4347" i="5"/>
  <c r="D4346" i="5"/>
  <c r="D4345" i="5"/>
  <c r="D4344" i="5"/>
  <c r="D4343" i="5"/>
  <c r="D4342" i="5"/>
  <c r="D4341" i="5"/>
  <c r="D4340" i="5"/>
  <c r="D4339" i="5"/>
  <c r="D4338" i="5"/>
  <c r="D4337" i="5"/>
  <c r="D4336" i="5"/>
  <c r="D4335" i="5"/>
  <c r="D4334" i="5"/>
  <c r="D4333" i="5"/>
  <c r="D4332" i="5"/>
  <c r="D4331" i="5"/>
  <c r="D4330" i="5"/>
  <c r="D4329" i="5"/>
  <c r="D4328" i="5"/>
  <c r="D4327" i="5"/>
  <c r="D4326" i="5"/>
  <c r="D4325" i="5"/>
  <c r="D4324" i="5"/>
  <c r="D4323" i="5"/>
  <c r="D4322" i="5"/>
  <c r="D4321" i="5"/>
  <c r="D4320" i="5"/>
  <c r="D4319" i="5"/>
  <c r="D4318" i="5"/>
  <c r="D4317" i="5"/>
  <c r="D4316" i="5"/>
  <c r="D4315" i="5"/>
  <c r="D4314" i="5"/>
  <c r="D4313" i="5"/>
  <c r="D4312" i="5"/>
  <c r="D4311" i="5"/>
  <c r="D4310" i="5"/>
  <c r="D4309" i="5"/>
  <c r="D4308" i="5"/>
  <c r="D4307" i="5"/>
  <c r="D4306" i="5"/>
  <c r="D4305" i="5"/>
  <c r="D4304" i="5"/>
  <c r="D4303" i="5"/>
  <c r="D4302" i="5"/>
  <c r="D4301" i="5"/>
  <c r="D4300" i="5"/>
  <c r="D4299" i="5"/>
  <c r="D4298" i="5"/>
  <c r="D4297" i="5"/>
  <c r="D4296" i="5"/>
  <c r="D4295" i="5"/>
  <c r="D4294" i="5"/>
  <c r="D4293" i="5"/>
  <c r="D4292" i="5"/>
  <c r="D4291" i="5"/>
  <c r="D4290" i="5"/>
  <c r="D4289" i="5"/>
  <c r="D4288" i="5"/>
  <c r="D4287" i="5"/>
  <c r="D4286" i="5"/>
  <c r="D4285" i="5"/>
  <c r="D4284" i="5"/>
  <c r="D4283" i="5"/>
  <c r="D4282" i="5"/>
  <c r="D4281" i="5"/>
  <c r="D4280" i="5"/>
  <c r="D4279" i="5"/>
  <c r="D4278" i="5"/>
  <c r="D4277" i="5"/>
  <c r="D4276" i="5"/>
  <c r="D4275" i="5"/>
  <c r="D4274" i="5"/>
  <c r="D4273" i="5"/>
  <c r="D4272" i="5"/>
  <c r="D4271" i="5"/>
  <c r="D4270" i="5"/>
  <c r="D4269" i="5"/>
  <c r="D4268" i="5"/>
  <c r="D4267" i="5"/>
  <c r="D4266" i="5"/>
  <c r="D4265" i="5"/>
  <c r="D4264" i="5"/>
  <c r="D4263" i="5"/>
  <c r="D4262" i="5"/>
  <c r="D4261" i="5"/>
  <c r="D4260" i="5"/>
  <c r="D4259" i="5"/>
  <c r="D4258" i="5"/>
  <c r="D4257" i="5"/>
  <c r="D4256" i="5"/>
  <c r="D4255" i="5"/>
  <c r="D4254" i="5"/>
  <c r="D4253" i="5"/>
  <c r="D4252" i="5"/>
  <c r="D4251" i="5"/>
  <c r="D4250" i="5"/>
  <c r="D4249" i="5"/>
  <c r="D4248" i="5"/>
  <c r="D4247" i="5"/>
  <c r="D4246" i="5"/>
  <c r="D4245" i="5"/>
  <c r="D4244" i="5"/>
  <c r="D4243" i="5"/>
  <c r="D4242" i="5"/>
  <c r="D4241" i="5"/>
  <c r="D4240" i="5"/>
  <c r="D4239" i="5"/>
  <c r="D4238" i="5"/>
  <c r="D4237" i="5"/>
  <c r="D4236" i="5"/>
  <c r="D4235" i="5"/>
  <c r="D4234" i="5"/>
  <c r="D4233" i="5"/>
  <c r="D4232" i="5"/>
  <c r="D4231" i="5"/>
  <c r="D4230" i="5"/>
  <c r="D4229" i="5"/>
  <c r="D4228" i="5"/>
  <c r="D4227" i="5"/>
  <c r="D4226" i="5"/>
  <c r="D4225" i="5"/>
  <c r="D4224" i="5"/>
  <c r="D4223" i="5"/>
  <c r="D4222" i="5"/>
  <c r="D4221" i="5"/>
  <c r="D4220" i="5"/>
  <c r="D4219" i="5"/>
  <c r="D4218" i="5"/>
  <c r="D4217" i="5"/>
  <c r="D4216" i="5"/>
  <c r="D4215" i="5"/>
  <c r="D4214" i="5"/>
  <c r="D4213" i="5"/>
  <c r="D4212" i="5"/>
  <c r="D4211" i="5"/>
  <c r="D4210" i="5"/>
  <c r="D4209" i="5"/>
  <c r="D4208" i="5"/>
  <c r="D4207" i="5"/>
  <c r="D4206" i="5"/>
  <c r="D4205" i="5"/>
  <c r="D4204" i="5"/>
  <c r="D4203" i="5"/>
  <c r="D4202" i="5"/>
  <c r="D4201" i="5"/>
  <c r="D4200" i="5"/>
  <c r="D4199" i="5"/>
  <c r="D4198" i="5"/>
  <c r="D4197" i="5"/>
  <c r="D4196" i="5"/>
  <c r="D4195" i="5"/>
  <c r="D4194" i="5"/>
  <c r="D4193" i="5"/>
  <c r="D4192" i="5"/>
  <c r="D4191" i="5"/>
  <c r="D4190" i="5"/>
  <c r="D4189" i="5"/>
  <c r="D4188" i="5"/>
  <c r="D4187" i="5"/>
  <c r="D4186" i="5"/>
  <c r="D4185" i="5"/>
  <c r="D4184" i="5"/>
  <c r="D4183" i="5"/>
  <c r="D4182" i="5"/>
  <c r="D4181" i="5"/>
  <c r="D4180" i="5"/>
  <c r="D4179" i="5"/>
  <c r="D4178" i="5"/>
  <c r="D4177" i="5"/>
  <c r="D4176" i="5"/>
  <c r="D4175" i="5"/>
  <c r="D4174" i="5"/>
  <c r="D4173" i="5"/>
  <c r="D4172" i="5"/>
  <c r="D4171" i="5"/>
  <c r="D4170" i="5"/>
  <c r="D4169" i="5"/>
  <c r="D4168" i="5"/>
  <c r="D4167" i="5"/>
  <c r="D4166" i="5"/>
  <c r="D4165" i="5"/>
  <c r="D4164" i="5"/>
  <c r="D4163" i="5"/>
  <c r="D4162" i="5"/>
  <c r="D4161" i="5"/>
  <c r="D4160" i="5"/>
  <c r="D4159" i="5"/>
  <c r="D4158" i="5"/>
  <c r="D4157" i="5"/>
  <c r="D4156" i="5"/>
  <c r="D4155" i="5"/>
  <c r="D4154" i="5"/>
  <c r="D4153" i="5"/>
  <c r="D4152" i="5"/>
  <c r="D4151" i="5"/>
  <c r="D4150" i="5"/>
  <c r="D4149" i="5"/>
  <c r="D4148" i="5"/>
  <c r="D4147" i="5"/>
  <c r="D4146" i="5"/>
  <c r="D4145" i="5"/>
  <c r="D4144" i="5"/>
  <c r="D4143" i="5"/>
  <c r="D4142" i="5"/>
  <c r="D4141" i="5"/>
  <c r="D4140" i="5"/>
  <c r="D4139" i="5"/>
  <c r="D4138" i="5"/>
  <c r="D4137" i="5"/>
  <c r="D4136" i="5"/>
  <c r="D4135" i="5"/>
  <c r="D4134" i="5"/>
  <c r="D4133" i="5"/>
  <c r="D4132" i="5"/>
  <c r="D4131" i="5"/>
  <c r="D4130" i="5"/>
  <c r="D4129" i="5"/>
  <c r="D4128" i="5"/>
  <c r="D4127" i="5"/>
  <c r="D4126" i="5"/>
  <c r="D4125" i="5"/>
  <c r="D4124" i="5"/>
  <c r="D4123" i="5"/>
  <c r="D4122" i="5"/>
  <c r="D4121" i="5"/>
  <c r="D4120" i="5"/>
  <c r="D4119" i="5"/>
  <c r="D4118" i="5"/>
  <c r="D4117" i="5"/>
  <c r="D4116" i="5"/>
  <c r="D4115" i="5"/>
  <c r="D4114" i="5"/>
  <c r="D4113" i="5"/>
  <c r="D4112" i="5"/>
  <c r="D4111" i="5"/>
  <c r="D4110" i="5"/>
  <c r="D4109" i="5"/>
  <c r="D4108" i="5"/>
  <c r="D4107" i="5"/>
  <c r="D4106" i="5"/>
  <c r="D4105" i="5"/>
  <c r="D4104" i="5"/>
  <c r="D4103" i="5"/>
  <c r="D4102" i="5"/>
  <c r="D4101" i="5"/>
  <c r="D4100" i="5"/>
  <c r="D4099" i="5"/>
  <c r="D4098" i="5"/>
  <c r="D4097" i="5"/>
  <c r="D4096" i="5"/>
  <c r="D4095" i="5"/>
  <c r="D4094" i="5"/>
  <c r="D4093" i="5"/>
  <c r="D4092" i="5"/>
  <c r="D4091" i="5"/>
  <c r="D4090" i="5"/>
  <c r="D4089" i="5"/>
  <c r="D4088" i="5"/>
  <c r="D4087" i="5"/>
  <c r="D4086" i="5"/>
  <c r="D4085" i="5"/>
  <c r="D4084" i="5"/>
  <c r="D4083" i="5"/>
  <c r="D4082" i="5"/>
  <c r="D4081" i="5"/>
  <c r="D4080" i="5"/>
  <c r="D4079" i="5"/>
  <c r="D4078" i="5"/>
  <c r="D4077" i="5"/>
  <c r="D4076" i="5"/>
  <c r="D4075" i="5"/>
  <c r="D4074" i="5"/>
  <c r="D4073" i="5"/>
  <c r="D4072" i="5"/>
  <c r="D4071" i="5"/>
  <c r="D4070" i="5"/>
  <c r="D4069" i="5"/>
  <c r="D4068" i="5"/>
  <c r="D4067" i="5"/>
  <c r="D4066" i="5"/>
  <c r="D4065" i="5"/>
  <c r="D4064" i="5"/>
  <c r="D4063" i="5"/>
  <c r="D4062" i="5"/>
  <c r="D4061" i="5"/>
  <c r="D4060" i="5"/>
  <c r="D4059" i="5"/>
  <c r="D4058" i="5"/>
  <c r="D4057" i="5"/>
  <c r="D4056" i="5"/>
  <c r="D4055" i="5"/>
  <c r="D4054" i="5"/>
  <c r="D4053" i="5"/>
  <c r="D4052" i="5"/>
  <c r="D4051" i="5"/>
  <c r="D4050" i="5"/>
  <c r="D4049" i="5"/>
  <c r="D4048" i="5"/>
  <c r="D4047" i="5"/>
  <c r="D4046" i="5"/>
  <c r="D4045" i="5"/>
  <c r="D4044" i="5"/>
  <c r="D4043" i="5"/>
  <c r="D4042" i="5"/>
  <c r="D4041" i="5"/>
  <c r="D4040" i="5"/>
  <c r="D4039" i="5"/>
  <c r="D4038" i="5"/>
  <c r="D4037" i="5"/>
  <c r="D4036" i="5"/>
  <c r="D4035" i="5"/>
  <c r="D4034" i="5"/>
  <c r="D4033" i="5"/>
  <c r="D4032" i="5"/>
  <c r="D4031" i="5"/>
  <c r="D4030" i="5"/>
  <c r="D4029" i="5"/>
  <c r="D4028" i="5"/>
  <c r="D4027" i="5"/>
  <c r="D4026" i="5"/>
  <c r="D4025" i="5"/>
  <c r="D4024" i="5"/>
  <c r="D4023" i="5"/>
  <c r="D4022" i="5"/>
  <c r="D4021" i="5"/>
  <c r="D4020" i="5"/>
  <c r="D4019" i="5"/>
  <c r="D4018" i="5"/>
  <c r="D4017" i="5"/>
  <c r="D4016" i="5"/>
  <c r="D4015" i="5"/>
  <c r="D4014" i="5"/>
  <c r="D4013" i="5"/>
  <c r="D4012" i="5"/>
  <c r="D4011" i="5"/>
  <c r="D4010" i="5"/>
  <c r="D4009" i="5"/>
  <c r="D4008" i="5"/>
  <c r="D4007" i="5"/>
  <c r="D4006" i="5"/>
  <c r="D4005" i="5"/>
  <c r="D4004" i="5"/>
  <c r="D4003" i="5"/>
  <c r="D4002" i="5"/>
  <c r="D4001" i="5"/>
  <c r="D4000" i="5"/>
  <c r="D3999" i="5"/>
  <c r="D3998" i="5"/>
  <c r="D3997" i="5"/>
  <c r="D3996" i="5"/>
  <c r="D3995" i="5"/>
  <c r="D3994" i="5"/>
  <c r="D3993" i="5"/>
  <c r="D3992" i="5"/>
  <c r="D3991" i="5"/>
  <c r="D3990" i="5"/>
  <c r="D3989" i="5"/>
  <c r="D3988" i="5"/>
  <c r="D3987" i="5"/>
  <c r="D3986" i="5"/>
  <c r="D3985" i="5"/>
  <c r="D3984" i="5"/>
  <c r="D3983" i="5"/>
  <c r="D3982" i="5"/>
  <c r="D3981" i="5"/>
  <c r="D3980" i="5"/>
  <c r="D3979" i="5"/>
  <c r="D3978" i="5"/>
  <c r="D3977" i="5"/>
  <c r="D3976" i="5"/>
  <c r="D3975" i="5"/>
  <c r="D3974" i="5"/>
  <c r="D3973" i="5"/>
  <c r="D3972" i="5"/>
  <c r="D3971" i="5"/>
  <c r="D3970" i="5"/>
  <c r="D3969" i="5"/>
  <c r="D3968" i="5"/>
  <c r="D3967" i="5"/>
  <c r="D3966" i="5"/>
  <c r="D3965" i="5"/>
  <c r="D3964" i="5"/>
  <c r="D3963" i="5"/>
  <c r="D3962" i="5"/>
  <c r="D3961" i="5"/>
  <c r="D3960" i="5"/>
  <c r="D3959" i="5"/>
  <c r="D3958" i="5"/>
  <c r="D3957" i="5"/>
  <c r="D3956" i="5"/>
  <c r="D3955" i="5"/>
  <c r="D3954" i="5"/>
  <c r="D3953" i="5"/>
  <c r="D3952" i="5"/>
  <c r="D3951" i="5"/>
  <c r="D3950" i="5"/>
  <c r="D3949" i="5"/>
  <c r="D3948" i="5"/>
  <c r="D3947" i="5"/>
  <c r="D3946" i="5"/>
  <c r="D3945" i="5"/>
  <c r="D3944" i="5"/>
  <c r="D3943" i="5"/>
  <c r="D3942" i="5"/>
  <c r="D3941" i="5"/>
  <c r="D3940" i="5"/>
  <c r="D3939" i="5"/>
  <c r="D3938" i="5"/>
  <c r="D3937" i="5"/>
  <c r="D3936" i="5"/>
  <c r="D3935" i="5"/>
  <c r="D3934" i="5"/>
  <c r="D3933" i="5"/>
  <c r="D3932" i="5"/>
  <c r="D3931" i="5"/>
  <c r="D3930" i="5"/>
  <c r="D3929" i="5"/>
  <c r="D3928" i="5"/>
  <c r="D3927" i="5"/>
  <c r="D3926" i="5"/>
  <c r="D3925" i="5"/>
  <c r="D3924" i="5"/>
  <c r="D3923" i="5"/>
  <c r="D3922" i="5"/>
  <c r="D3921" i="5"/>
  <c r="D3920" i="5"/>
  <c r="D3919" i="5"/>
  <c r="D3918" i="5"/>
  <c r="D3917" i="5"/>
  <c r="D3916" i="5"/>
  <c r="D3915" i="5"/>
  <c r="D3914" i="5"/>
  <c r="D3913" i="5"/>
  <c r="D3912" i="5"/>
  <c r="D3911" i="5"/>
  <c r="D3910" i="5"/>
  <c r="D3909" i="5"/>
  <c r="D3908" i="5"/>
  <c r="D3907" i="5"/>
  <c r="D3906" i="5"/>
  <c r="D3905" i="5"/>
  <c r="D3904" i="5"/>
  <c r="D3903" i="5"/>
  <c r="D3902" i="5"/>
  <c r="D3901" i="5"/>
  <c r="D3900" i="5"/>
  <c r="D3899" i="5"/>
  <c r="D3898" i="5"/>
  <c r="D3897" i="5"/>
  <c r="D3896" i="5"/>
  <c r="D3895" i="5"/>
  <c r="D3894" i="5"/>
  <c r="D3893" i="5"/>
  <c r="D3892" i="5"/>
  <c r="D3891" i="5"/>
  <c r="D3890" i="5"/>
  <c r="D3889" i="5"/>
  <c r="D3888" i="5"/>
  <c r="D3887" i="5"/>
  <c r="D3886" i="5"/>
  <c r="D3885" i="5"/>
  <c r="D3884" i="5"/>
  <c r="D3883" i="5"/>
  <c r="D3882" i="5"/>
  <c r="D3881" i="5"/>
  <c r="D3880" i="5"/>
  <c r="D3879" i="5"/>
  <c r="D3878" i="5"/>
  <c r="D3877" i="5"/>
  <c r="D3876" i="5"/>
  <c r="D3875" i="5"/>
  <c r="D3874" i="5"/>
  <c r="D3873" i="5"/>
  <c r="D3872" i="5"/>
  <c r="D3871" i="5"/>
  <c r="D3870" i="5"/>
  <c r="D3869" i="5"/>
  <c r="D3868" i="5"/>
  <c r="D3867" i="5"/>
  <c r="D3866" i="5"/>
  <c r="D3865" i="5"/>
  <c r="D3864" i="5"/>
  <c r="D3863" i="5"/>
  <c r="D3862" i="5"/>
  <c r="D3861" i="5"/>
  <c r="D3860" i="5"/>
  <c r="D3859" i="5"/>
  <c r="D3858" i="5"/>
  <c r="D3857" i="5"/>
  <c r="D3856" i="5"/>
  <c r="D3855" i="5"/>
  <c r="D3854" i="5"/>
  <c r="D3853" i="5"/>
  <c r="D3852" i="5"/>
  <c r="D3851" i="5"/>
  <c r="D3850" i="5"/>
  <c r="D3849" i="5"/>
  <c r="D3848" i="5"/>
  <c r="D3847" i="5"/>
  <c r="D3846" i="5"/>
  <c r="D3845" i="5"/>
  <c r="D3844" i="5"/>
  <c r="D3843" i="5"/>
  <c r="D3842" i="5"/>
  <c r="D3841" i="5"/>
  <c r="D3840" i="5"/>
  <c r="D3839" i="5"/>
  <c r="D3838" i="5"/>
  <c r="D3837" i="5"/>
  <c r="D3836" i="5"/>
  <c r="D3835" i="5"/>
  <c r="D3834" i="5"/>
  <c r="D3833" i="5"/>
  <c r="D3832" i="5"/>
  <c r="D3831" i="5"/>
  <c r="D3830" i="5"/>
  <c r="D3829" i="5"/>
  <c r="D3828" i="5"/>
  <c r="D3827" i="5"/>
  <c r="D3826" i="5"/>
  <c r="D3825" i="5"/>
  <c r="D3824" i="5"/>
  <c r="D3823" i="5"/>
  <c r="D3822" i="5"/>
  <c r="D3821" i="5"/>
  <c r="D3820" i="5"/>
  <c r="D3819" i="5"/>
  <c r="D3818" i="5"/>
  <c r="D3817" i="5"/>
  <c r="D3816" i="5"/>
  <c r="D3815" i="5"/>
  <c r="D3814" i="5"/>
  <c r="D3813" i="5"/>
  <c r="D3812" i="5"/>
  <c r="D3811" i="5"/>
  <c r="D3810" i="5"/>
  <c r="D3809" i="5"/>
  <c r="D3808" i="5"/>
  <c r="D3807" i="5"/>
  <c r="D3806" i="5"/>
  <c r="D3805" i="5"/>
  <c r="D3804" i="5"/>
  <c r="D3803" i="5"/>
  <c r="D3802" i="5"/>
  <c r="D3801" i="5"/>
  <c r="D3800" i="5"/>
  <c r="D3799" i="5"/>
  <c r="D3798" i="5"/>
  <c r="D3797" i="5"/>
  <c r="D3796" i="5"/>
  <c r="D3795" i="5"/>
  <c r="D3794" i="5"/>
  <c r="D3793" i="5"/>
  <c r="D3792" i="5"/>
  <c r="D3791" i="5"/>
  <c r="D3790" i="5"/>
  <c r="D3789" i="5"/>
  <c r="D3788" i="5"/>
  <c r="D3787" i="5"/>
  <c r="D3786" i="5"/>
  <c r="D3785" i="5"/>
  <c r="D3784" i="5"/>
  <c r="D3783" i="5"/>
  <c r="D3782" i="5"/>
  <c r="D3781" i="5"/>
  <c r="D3780" i="5"/>
  <c r="D3779" i="5"/>
  <c r="D3778" i="5"/>
  <c r="D3777" i="5"/>
  <c r="D3776" i="5"/>
  <c r="D3775" i="5"/>
  <c r="D3774" i="5"/>
  <c r="D3773" i="5"/>
  <c r="D3772" i="5"/>
  <c r="D3771" i="5"/>
  <c r="D3770" i="5"/>
  <c r="D3769" i="5"/>
  <c r="D3768" i="5"/>
  <c r="D3767" i="5"/>
  <c r="D3766" i="5"/>
  <c r="D3765" i="5"/>
  <c r="D3764" i="5"/>
  <c r="D3763" i="5"/>
  <c r="D3762" i="5"/>
  <c r="D3761" i="5"/>
  <c r="D3760" i="5"/>
  <c r="D3759" i="5"/>
  <c r="D3758" i="5"/>
  <c r="D3757" i="5"/>
  <c r="D3756" i="5"/>
  <c r="D3755" i="5"/>
  <c r="D3754" i="5"/>
  <c r="D3753" i="5"/>
  <c r="D3752" i="5"/>
  <c r="D3751" i="5"/>
  <c r="D3750" i="5"/>
  <c r="D3749" i="5"/>
  <c r="D3748" i="5"/>
  <c r="D3747" i="5"/>
  <c r="D3746" i="5"/>
  <c r="D3745" i="5"/>
  <c r="D3744" i="5"/>
  <c r="D3743" i="5"/>
  <c r="D3742" i="5"/>
  <c r="D3741" i="5"/>
  <c r="D3740" i="5"/>
  <c r="D3739" i="5"/>
  <c r="D3738" i="5"/>
  <c r="D3737" i="5"/>
  <c r="D3736" i="5"/>
  <c r="D3735" i="5"/>
  <c r="D3734" i="5"/>
  <c r="D3733" i="5"/>
  <c r="D3732" i="5"/>
  <c r="D3731" i="5"/>
  <c r="D3730" i="5"/>
  <c r="D3729" i="5"/>
  <c r="D3728" i="5"/>
  <c r="D3727" i="5"/>
  <c r="D3726" i="5"/>
  <c r="D3725" i="5"/>
  <c r="D3724" i="5"/>
  <c r="D3723" i="5"/>
  <c r="D3722" i="5"/>
  <c r="D3721" i="5"/>
  <c r="D3720" i="5"/>
  <c r="D3719" i="5"/>
  <c r="D3718" i="5"/>
  <c r="D3717" i="5"/>
  <c r="D3716" i="5"/>
  <c r="D3715" i="5"/>
  <c r="D3714" i="5"/>
  <c r="D3713" i="5"/>
  <c r="D3712" i="5"/>
  <c r="D3711" i="5"/>
  <c r="D3710" i="5"/>
  <c r="D3709" i="5"/>
  <c r="D3708" i="5"/>
  <c r="D3707" i="5"/>
  <c r="D3706" i="5"/>
  <c r="D3705" i="5"/>
  <c r="D3704" i="5"/>
  <c r="D3703" i="5"/>
  <c r="D3702" i="5"/>
  <c r="D3701" i="5"/>
  <c r="D3700" i="5"/>
  <c r="D3699" i="5"/>
  <c r="D3698" i="5"/>
  <c r="D3697" i="5"/>
  <c r="D3696" i="5"/>
  <c r="D3695" i="5"/>
  <c r="D3694" i="5"/>
  <c r="D3693" i="5"/>
  <c r="D3692" i="5"/>
  <c r="D3691" i="5"/>
  <c r="D3690" i="5"/>
  <c r="D3689" i="5"/>
  <c r="D3688" i="5"/>
  <c r="D3687" i="5"/>
  <c r="D3686" i="5"/>
  <c r="D3685" i="5"/>
  <c r="D3684" i="5"/>
  <c r="D3683" i="5"/>
  <c r="D3682" i="5"/>
  <c r="D3681" i="5"/>
  <c r="D3680" i="5"/>
  <c r="D3679" i="5"/>
  <c r="D3678" i="5"/>
  <c r="D3677" i="5"/>
  <c r="D3676" i="5"/>
  <c r="D3675" i="5"/>
  <c r="D3674" i="5"/>
  <c r="D3673" i="5"/>
  <c r="D3672" i="5"/>
  <c r="D3671" i="5"/>
  <c r="D3670" i="5"/>
  <c r="D3669" i="5"/>
  <c r="D3668" i="5"/>
  <c r="D3667" i="5"/>
  <c r="D3666" i="5"/>
  <c r="D3665" i="5"/>
  <c r="D3664" i="5"/>
  <c r="D3663" i="5"/>
  <c r="D3662" i="5"/>
  <c r="D3661" i="5"/>
  <c r="D3660" i="5"/>
  <c r="D3659" i="5"/>
  <c r="D3658" i="5"/>
  <c r="D3657" i="5"/>
  <c r="D3656" i="5"/>
  <c r="D3655" i="5"/>
  <c r="D3654" i="5"/>
  <c r="D3653" i="5"/>
  <c r="D3652" i="5"/>
  <c r="D3651" i="5"/>
  <c r="D3650" i="5"/>
  <c r="D3649" i="5"/>
  <c r="D3648" i="5"/>
  <c r="D3647" i="5"/>
  <c r="D3646" i="5"/>
  <c r="D3645" i="5"/>
  <c r="D3644" i="5"/>
  <c r="D3643" i="5"/>
  <c r="D3642" i="5"/>
  <c r="D3641" i="5"/>
  <c r="D3640" i="5"/>
  <c r="D3639" i="5"/>
  <c r="D3638" i="5"/>
  <c r="D3637" i="5"/>
  <c r="D3636" i="5"/>
  <c r="D3635" i="5"/>
  <c r="D3634" i="5"/>
  <c r="D3633" i="5"/>
  <c r="D3632" i="5"/>
  <c r="D3631" i="5"/>
  <c r="D3630" i="5"/>
  <c r="D3629" i="5"/>
  <c r="D3628" i="5"/>
  <c r="D3627" i="5"/>
  <c r="D3626" i="5"/>
  <c r="D3625" i="5"/>
  <c r="D3624" i="5"/>
  <c r="D3623" i="5"/>
  <c r="D3622" i="5"/>
  <c r="D3621" i="5"/>
  <c r="D3620" i="5"/>
  <c r="D3619" i="5"/>
  <c r="D3618" i="5"/>
  <c r="D3617" i="5"/>
  <c r="D3616" i="5"/>
  <c r="D3615" i="5"/>
  <c r="D3614" i="5"/>
  <c r="D3613" i="5"/>
  <c r="D3612" i="5"/>
  <c r="D3611" i="5"/>
  <c r="D3610" i="5"/>
  <c r="D3609" i="5"/>
  <c r="D3608" i="5"/>
  <c r="D3607" i="5"/>
  <c r="D3606" i="5"/>
  <c r="D3605" i="5"/>
  <c r="D3604" i="5"/>
  <c r="D3603" i="5"/>
  <c r="D3602" i="5"/>
  <c r="D3601" i="5"/>
  <c r="D3600" i="5"/>
  <c r="D3599" i="5"/>
  <c r="D3598" i="5"/>
  <c r="D3597" i="5"/>
  <c r="D3596" i="5"/>
  <c r="D3595" i="5"/>
  <c r="D3594" i="5"/>
  <c r="D3593" i="5"/>
  <c r="D3592" i="5"/>
  <c r="D3591" i="5"/>
  <c r="D3590" i="5"/>
  <c r="D3589" i="5"/>
  <c r="D3588" i="5"/>
  <c r="D3587" i="5"/>
  <c r="D3586" i="5"/>
  <c r="D3585" i="5"/>
  <c r="D3584" i="5"/>
  <c r="D3583" i="5"/>
  <c r="D3582" i="5"/>
  <c r="D3581" i="5"/>
  <c r="D3580" i="5"/>
  <c r="D3579" i="5"/>
  <c r="D3578" i="5"/>
  <c r="D3577" i="5"/>
  <c r="D3576" i="5"/>
  <c r="D3575" i="5"/>
  <c r="D3574" i="5"/>
  <c r="D3573" i="5"/>
  <c r="D3572" i="5"/>
  <c r="D3571" i="5"/>
  <c r="D3570" i="5"/>
  <c r="D3569" i="5"/>
  <c r="D3568" i="5"/>
  <c r="D3567" i="5"/>
  <c r="D3566" i="5"/>
  <c r="D3565" i="5"/>
  <c r="D3564" i="5"/>
  <c r="D3563" i="5"/>
  <c r="D3562" i="5"/>
  <c r="D3561" i="5"/>
  <c r="D3560" i="5"/>
  <c r="D3559" i="5"/>
  <c r="D3558" i="5"/>
  <c r="D3557" i="5"/>
  <c r="D3556" i="5"/>
  <c r="D3555" i="5"/>
  <c r="D3554" i="5"/>
  <c r="D3553" i="5"/>
  <c r="D3552" i="5"/>
  <c r="D3551" i="5"/>
  <c r="D3550" i="5"/>
  <c r="D3549" i="5"/>
  <c r="D3548" i="5"/>
  <c r="D3547" i="5"/>
  <c r="D3546" i="5"/>
  <c r="D3545" i="5"/>
  <c r="D3544" i="5"/>
  <c r="D3543" i="5"/>
  <c r="D3542" i="5"/>
  <c r="D3541" i="5"/>
  <c r="D3540" i="5"/>
  <c r="D3539" i="5"/>
  <c r="D3538" i="5"/>
  <c r="D3537" i="5"/>
  <c r="D3536" i="5"/>
  <c r="D3535" i="5"/>
  <c r="D3534" i="5"/>
  <c r="D3533" i="5"/>
  <c r="D3532" i="5"/>
  <c r="D3531" i="5"/>
  <c r="D3530" i="5"/>
  <c r="D3529" i="5"/>
  <c r="D3528" i="5"/>
  <c r="D3527" i="5"/>
  <c r="D3526" i="5"/>
  <c r="D3525" i="5"/>
  <c r="D3524" i="5"/>
  <c r="D3523" i="5"/>
  <c r="D3522" i="5"/>
  <c r="D3521" i="5"/>
  <c r="D3520" i="5"/>
  <c r="D3519" i="5"/>
  <c r="D3518" i="5"/>
  <c r="D3517" i="5"/>
  <c r="D3516" i="5"/>
  <c r="D3515" i="5"/>
  <c r="D3514" i="5"/>
  <c r="D3513" i="5"/>
  <c r="D3512" i="5"/>
  <c r="D3511" i="5"/>
  <c r="D3510" i="5"/>
  <c r="D3509" i="5"/>
  <c r="D3508" i="5"/>
  <c r="D3507" i="5"/>
  <c r="D3506" i="5"/>
  <c r="D3505" i="5"/>
  <c r="D3504" i="5"/>
  <c r="D3503" i="5"/>
  <c r="D3502" i="5"/>
  <c r="D3501" i="5"/>
  <c r="D3500" i="5"/>
  <c r="D3499" i="5"/>
  <c r="D3498" i="5"/>
  <c r="D3497" i="5"/>
  <c r="D3496" i="5"/>
  <c r="D3495" i="5"/>
  <c r="D3494" i="5"/>
  <c r="D3493" i="5"/>
  <c r="D3492" i="5"/>
  <c r="D3491" i="5"/>
  <c r="D3490" i="5"/>
  <c r="D3489" i="5"/>
  <c r="D3488" i="5"/>
  <c r="D3487" i="5"/>
  <c r="D3486" i="5"/>
  <c r="D3485" i="5"/>
  <c r="D3484" i="5"/>
  <c r="D3483" i="5"/>
  <c r="D3482" i="5"/>
  <c r="D3481" i="5"/>
  <c r="D3480" i="5"/>
  <c r="D3479" i="5"/>
  <c r="D3478" i="5"/>
  <c r="D3477" i="5"/>
  <c r="D3476" i="5"/>
  <c r="D3475" i="5"/>
  <c r="D3474" i="5"/>
  <c r="D3473" i="5"/>
  <c r="D3472" i="5"/>
  <c r="D3471" i="5"/>
  <c r="D3470" i="5"/>
  <c r="D3469" i="5"/>
  <c r="D3468" i="5"/>
  <c r="D3467" i="5"/>
  <c r="D3466" i="5"/>
  <c r="D3465" i="5"/>
  <c r="D3464" i="5"/>
  <c r="D3463" i="5"/>
  <c r="D3462" i="5"/>
  <c r="D3461" i="5"/>
  <c r="D3460" i="5"/>
  <c r="D3459" i="5"/>
  <c r="D3458" i="5"/>
  <c r="D3457" i="5"/>
  <c r="D3456" i="5"/>
  <c r="D3455" i="5"/>
  <c r="D3454" i="5"/>
  <c r="D3453" i="5"/>
  <c r="D3452" i="5"/>
  <c r="D3451" i="5"/>
  <c r="D3450" i="5"/>
  <c r="D3449" i="5"/>
  <c r="D3448" i="5"/>
  <c r="D3447" i="5"/>
  <c r="D3446" i="5"/>
  <c r="D3445" i="5"/>
  <c r="D3444" i="5"/>
  <c r="D3443" i="5"/>
  <c r="D3442" i="5"/>
  <c r="D3441" i="5"/>
  <c r="D3440" i="5"/>
  <c r="D3439" i="5"/>
  <c r="D3438" i="5"/>
  <c r="D3437" i="5"/>
  <c r="D3436" i="5"/>
  <c r="D3435" i="5"/>
  <c r="D3434" i="5"/>
  <c r="D3433" i="5"/>
  <c r="D3432" i="5"/>
  <c r="D3431" i="5"/>
  <c r="D3430" i="5"/>
  <c r="D3429" i="5"/>
  <c r="D3428" i="5"/>
  <c r="D3427" i="5"/>
  <c r="D3426" i="5"/>
  <c r="D3425" i="5"/>
  <c r="D3424" i="5"/>
  <c r="D3423" i="5"/>
  <c r="D3422" i="5"/>
  <c r="D3421" i="5"/>
  <c r="D3420" i="5"/>
  <c r="D3419" i="5"/>
  <c r="D3418" i="5"/>
  <c r="D3417" i="5"/>
  <c r="D3416" i="5"/>
  <c r="D3415" i="5"/>
  <c r="D3414" i="5"/>
  <c r="D3413" i="5"/>
  <c r="D3412" i="5"/>
  <c r="D3411" i="5"/>
  <c r="D3410" i="5"/>
  <c r="D3409" i="5"/>
  <c r="D3408" i="5"/>
  <c r="D3407" i="5"/>
  <c r="D3406" i="5"/>
  <c r="D3405" i="5"/>
  <c r="D3404" i="5"/>
  <c r="D3403" i="5"/>
  <c r="D3402" i="5"/>
  <c r="D3401" i="5"/>
  <c r="D3400" i="5"/>
  <c r="D3399" i="5"/>
  <c r="D3398" i="5"/>
  <c r="D3397" i="5"/>
  <c r="D3396" i="5"/>
  <c r="D3395" i="5"/>
  <c r="D3394" i="5"/>
  <c r="D3393" i="5"/>
  <c r="D3392" i="5"/>
  <c r="D3391" i="5"/>
  <c r="D3390" i="5"/>
  <c r="D3389" i="5"/>
  <c r="D3388" i="5"/>
  <c r="D3387" i="5"/>
  <c r="D3386" i="5"/>
  <c r="D3385" i="5"/>
  <c r="D3384" i="5"/>
  <c r="D3383" i="5"/>
  <c r="D3382" i="5"/>
  <c r="D3381" i="5"/>
  <c r="D3380" i="5"/>
  <c r="D3379" i="5"/>
  <c r="D3378" i="5"/>
  <c r="D3377" i="5"/>
  <c r="D3376" i="5"/>
  <c r="D3375" i="5"/>
  <c r="D3374" i="5"/>
  <c r="D3373" i="5"/>
  <c r="D3372" i="5"/>
  <c r="D3371" i="5"/>
  <c r="D3370" i="5"/>
  <c r="D3369" i="5"/>
  <c r="D3368" i="5"/>
  <c r="D3367" i="5"/>
  <c r="D3366" i="5"/>
  <c r="D3365" i="5"/>
  <c r="D3364" i="5"/>
  <c r="D3363" i="5"/>
  <c r="D3362" i="5"/>
  <c r="D3361" i="5"/>
  <c r="D3360" i="5"/>
  <c r="D3359" i="5"/>
  <c r="D3358" i="5"/>
  <c r="D3357" i="5"/>
  <c r="D3356" i="5"/>
  <c r="D3355" i="5"/>
  <c r="D3354" i="5"/>
  <c r="D3353" i="5"/>
  <c r="D3352" i="5"/>
  <c r="D3351" i="5"/>
  <c r="D3350" i="5"/>
  <c r="D3349" i="5"/>
  <c r="D3348" i="5"/>
  <c r="D3347" i="5"/>
  <c r="D3346" i="5"/>
  <c r="D3345" i="5"/>
  <c r="D3344" i="5"/>
  <c r="D3343" i="5"/>
  <c r="D3342" i="5"/>
  <c r="D3341" i="5"/>
  <c r="D3340" i="5"/>
  <c r="D3339" i="5"/>
  <c r="D3338" i="5"/>
  <c r="D3337" i="5"/>
  <c r="D3336" i="5"/>
  <c r="D3335" i="5"/>
  <c r="D3334" i="5"/>
  <c r="D3333" i="5"/>
  <c r="D3332" i="5"/>
  <c r="D3331" i="5"/>
  <c r="D3330" i="5"/>
  <c r="D3329" i="5"/>
  <c r="D3328" i="5"/>
  <c r="D3327" i="5"/>
  <c r="D3326" i="5"/>
  <c r="D3325" i="5"/>
  <c r="D3324" i="5"/>
  <c r="D3323" i="5"/>
  <c r="D3322" i="5"/>
  <c r="D3321" i="5"/>
  <c r="D3320" i="5"/>
  <c r="D3319" i="5"/>
  <c r="D3318" i="5"/>
  <c r="D3317" i="5"/>
  <c r="D3316" i="5"/>
  <c r="D3315" i="5"/>
  <c r="D3314" i="5"/>
  <c r="D3313" i="5"/>
  <c r="D3312" i="5"/>
  <c r="D3311" i="5"/>
  <c r="D3310" i="5"/>
  <c r="D3309" i="5"/>
  <c r="D3308" i="5"/>
  <c r="D3307" i="5"/>
  <c r="D3306" i="5"/>
  <c r="D3305" i="5"/>
  <c r="D3304" i="5"/>
  <c r="D3303" i="5"/>
  <c r="D3302" i="5"/>
  <c r="D3301" i="5"/>
  <c r="D3300" i="5"/>
  <c r="D3299" i="5"/>
  <c r="D3298" i="5"/>
  <c r="D3297" i="5"/>
  <c r="D3296" i="5"/>
  <c r="D3295" i="5"/>
  <c r="D3294" i="5"/>
  <c r="D3293" i="5"/>
  <c r="D3292" i="5"/>
  <c r="D3291" i="5"/>
  <c r="D3290" i="5"/>
  <c r="D3289" i="5"/>
  <c r="D3288" i="5"/>
  <c r="D3287" i="5"/>
  <c r="D3286" i="5"/>
  <c r="D3285" i="5"/>
  <c r="D3284" i="5"/>
  <c r="D3283" i="5"/>
  <c r="D3282" i="5"/>
  <c r="D3281" i="5"/>
  <c r="D3280" i="5"/>
  <c r="D3279" i="5"/>
  <c r="D3278" i="5"/>
  <c r="D3277" i="5"/>
  <c r="D3276" i="5"/>
  <c r="D3275" i="5"/>
  <c r="D3274" i="5"/>
  <c r="D3273" i="5"/>
  <c r="D3272" i="5"/>
  <c r="D3271" i="5"/>
  <c r="D3270" i="5"/>
  <c r="D3269" i="5"/>
  <c r="D3268" i="5"/>
  <c r="D3267" i="5"/>
  <c r="D3266" i="5"/>
  <c r="D3265" i="5"/>
  <c r="D3264" i="5"/>
  <c r="D3263" i="5"/>
  <c r="D3262" i="5"/>
  <c r="D3261" i="5"/>
  <c r="D3260" i="5"/>
  <c r="D3259" i="5"/>
  <c r="D3258" i="5"/>
  <c r="D3257" i="5"/>
  <c r="D3256" i="5"/>
  <c r="D3255" i="5"/>
  <c r="D3254" i="5"/>
  <c r="D3253" i="5"/>
  <c r="D3252" i="5"/>
  <c r="D3251" i="5"/>
  <c r="D3250" i="5"/>
  <c r="D3249" i="5"/>
  <c r="D3248" i="5"/>
  <c r="D3247" i="5"/>
  <c r="D3246" i="5"/>
  <c r="D3245" i="5"/>
  <c r="D3244" i="5"/>
  <c r="D3243" i="5"/>
  <c r="D3242" i="5"/>
  <c r="D3241" i="5"/>
  <c r="D3240" i="5"/>
  <c r="D3239" i="5"/>
  <c r="D3238" i="5"/>
  <c r="D3237" i="5"/>
  <c r="D3236" i="5"/>
  <c r="D3235" i="5"/>
  <c r="D3234" i="5"/>
  <c r="D3233" i="5"/>
  <c r="D3232" i="5"/>
  <c r="D3231" i="5"/>
  <c r="D3230" i="5"/>
  <c r="D3229" i="5"/>
  <c r="D3228" i="5"/>
  <c r="D3227" i="5"/>
  <c r="D3226" i="5"/>
  <c r="D3225" i="5"/>
  <c r="D3224" i="5"/>
  <c r="D3223" i="5"/>
  <c r="D3222" i="5"/>
  <c r="D3221" i="5"/>
  <c r="D3220" i="5"/>
  <c r="D3219" i="5"/>
  <c r="D3218" i="5"/>
  <c r="D3217" i="5"/>
  <c r="D3216" i="5"/>
  <c r="D3215" i="5"/>
  <c r="D3214" i="5"/>
  <c r="D3213" i="5"/>
  <c r="D3212" i="5"/>
  <c r="D3211" i="5"/>
  <c r="D3210" i="5"/>
  <c r="D3209" i="5"/>
  <c r="D3208" i="5"/>
  <c r="D3207" i="5"/>
  <c r="D3206" i="5"/>
  <c r="D3205" i="5"/>
  <c r="D3204" i="5"/>
  <c r="D3203" i="5"/>
  <c r="D3202" i="5"/>
  <c r="D3201" i="5"/>
  <c r="D3200" i="5"/>
  <c r="D3199" i="5"/>
  <c r="D3198" i="5"/>
  <c r="D3197" i="5"/>
  <c r="D3196" i="5"/>
  <c r="D3195" i="5"/>
  <c r="D3194" i="5"/>
  <c r="D3193" i="5"/>
  <c r="D3192" i="5"/>
  <c r="D3191" i="5"/>
  <c r="D3190" i="5"/>
  <c r="D3189" i="5"/>
  <c r="D3188" i="5"/>
  <c r="D3187" i="5"/>
  <c r="D3186" i="5"/>
  <c r="D3185" i="5"/>
  <c r="D3184" i="5"/>
  <c r="D3183" i="5"/>
  <c r="D3182" i="5"/>
  <c r="D3181" i="5"/>
  <c r="D3180" i="5"/>
  <c r="D3179" i="5"/>
  <c r="D3178" i="5"/>
  <c r="D3177" i="5"/>
  <c r="D3176" i="5"/>
  <c r="D3175" i="5"/>
  <c r="D3174" i="5"/>
  <c r="D3173" i="5"/>
  <c r="D3172" i="5"/>
  <c r="D3171" i="5"/>
  <c r="D3170" i="5"/>
  <c r="D3169" i="5"/>
  <c r="D3168" i="5"/>
  <c r="D3167" i="5"/>
  <c r="D3166" i="5"/>
  <c r="D3165" i="5"/>
  <c r="D3164" i="5"/>
  <c r="D3163" i="5"/>
  <c r="D3162" i="5"/>
  <c r="D3161" i="5"/>
  <c r="D3160" i="5"/>
  <c r="D3159" i="5"/>
  <c r="D3158" i="5"/>
  <c r="D3157" i="5"/>
  <c r="D3156" i="5"/>
  <c r="D3155" i="5"/>
  <c r="D3154" i="5"/>
  <c r="D3153" i="5"/>
  <c r="D3152" i="5"/>
  <c r="D3151" i="5"/>
  <c r="D3150" i="5"/>
  <c r="D3149" i="5"/>
  <c r="D3148" i="5"/>
  <c r="D3147" i="5"/>
  <c r="D3146" i="5"/>
  <c r="D3145" i="5"/>
  <c r="D3144" i="5"/>
  <c r="D3143" i="5"/>
  <c r="D3142" i="5"/>
  <c r="D3141" i="5"/>
  <c r="D3140" i="5"/>
  <c r="D3139" i="5"/>
  <c r="D3138" i="5"/>
  <c r="D3137" i="5"/>
  <c r="D3136" i="5"/>
  <c r="D3135" i="5"/>
  <c r="D3134" i="5"/>
  <c r="D3133" i="5"/>
  <c r="D3132" i="5"/>
  <c r="D3131" i="5"/>
  <c r="D3130" i="5"/>
  <c r="D3129" i="5"/>
  <c r="D3128" i="5"/>
  <c r="D3127" i="5"/>
  <c r="D3126" i="5"/>
  <c r="D3125" i="5"/>
  <c r="D3124" i="5"/>
  <c r="D3123" i="5"/>
  <c r="D3122" i="5"/>
  <c r="D3121" i="5"/>
  <c r="D3120" i="5"/>
  <c r="D3119" i="5"/>
  <c r="D3118" i="5"/>
  <c r="D3117" i="5"/>
  <c r="D3116" i="5"/>
  <c r="D3115" i="5"/>
  <c r="D3114" i="5"/>
  <c r="D3113" i="5"/>
  <c r="D3112" i="5"/>
  <c r="D3111" i="5"/>
  <c r="D3110" i="5"/>
  <c r="D3109" i="5"/>
  <c r="D3108" i="5"/>
  <c r="D3107" i="5"/>
  <c r="D3106" i="5"/>
  <c r="D3105" i="5"/>
  <c r="D3104" i="5"/>
  <c r="D3103" i="5"/>
  <c r="D3102" i="5"/>
  <c r="D3101" i="5"/>
  <c r="D3100" i="5"/>
  <c r="D3099" i="5"/>
  <c r="D3098" i="5"/>
  <c r="D3097" i="5"/>
  <c r="D3096" i="5"/>
  <c r="D3095" i="5"/>
  <c r="D3094" i="5"/>
  <c r="D3093" i="5"/>
  <c r="D3092" i="5"/>
  <c r="D3091" i="5"/>
  <c r="D3090" i="5"/>
  <c r="D3089" i="5"/>
  <c r="D3088" i="5"/>
  <c r="D3087" i="5"/>
  <c r="D3086" i="5"/>
  <c r="D3085" i="5"/>
  <c r="D3084" i="5"/>
  <c r="D3083" i="5"/>
  <c r="D3082" i="5"/>
  <c r="D3081" i="5"/>
  <c r="D3080" i="5"/>
  <c r="D3079" i="5"/>
  <c r="D3078" i="5"/>
  <c r="D3077" i="5"/>
  <c r="D3076" i="5"/>
  <c r="D3075" i="5"/>
  <c r="D3074" i="5"/>
  <c r="D3073" i="5"/>
  <c r="D3072" i="5"/>
  <c r="D3071" i="5"/>
  <c r="D3070" i="5"/>
  <c r="D3069" i="5"/>
  <c r="D3068" i="5"/>
  <c r="D3067" i="5"/>
  <c r="D3066" i="5"/>
  <c r="D3065" i="5"/>
  <c r="D3064" i="5"/>
  <c r="D3063" i="5"/>
  <c r="D3062" i="5"/>
  <c r="D3061" i="5"/>
  <c r="D3060" i="5"/>
  <c r="D3059" i="5"/>
  <c r="D3058" i="5"/>
  <c r="D3057" i="5"/>
  <c r="D3056" i="5"/>
  <c r="D3055" i="5"/>
  <c r="D3054" i="5"/>
  <c r="D3053" i="5"/>
  <c r="D3052" i="5"/>
  <c r="D3051" i="5"/>
  <c r="D3050" i="5"/>
  <c r="D3049" i="5"/>
  <c r="D3048" i="5"/>
  <c r="D3047" i="5"/>
  <c r="D3046" i="5"/>
  <c r="D3045" i="5"/>
  <c r="D3044" i="5"/>
  <c r="D3043" i="5"/>
  <c r="D3042" i="5"/>
  <c r="D3041" i="5"/>
  <c r="D3040" i="5"/>
  <c r="D3039" i="5"/>
  <c r="D3038" i="5"/>
  <c r="D3037" i="5"/>
  <c r="D3036" i="5"/>
  <c r="D3035" i="5"/>
  <c r="D3034" i="5"/>
  <c r="D3033" i="5"/>
  <c r="D3032" i="5"/>
  <c r="D3031" i="5"/>
  <c r="D3030" i="5"/>
  <c r="D3029" i="5"/>
  <c r="D3028" i="5"/>
  <c r="D3027" i="5"/>
  <c r="D3026" i="5"/>
  <c r="D3025" i="5"/>
  <c r="D3024" i="5"/>
  <c r="D3023" i="5"/>
  <c r="D3022" i="5"/>
  <c r="D3021" i="5"/>
  <c r="D3020" i="5"/>
  <c r="D3019" i="5"/>
  <c r="D3018" i="5"/>
  <c r="D3017" i="5"/>
  <c r="D3016" i="5"/>
  <c r="D3015" i="5"/>
  <c r="D3014" i="5"/>
  <c r="D3013" i="5"/>
  <c r="D3012" i="5"/>
  <c r="D3011" i="5"/>
  <c r="D3010" i="5"/>
  <c r="D3009" i="5"/>
  <c r="D3008" i="5"/>
  <c r="D3007" i="5"/>
  <c r="D3006" i="5"/>
  <c r="D3005" i="5"/>
  <c r="D3004" i="5"/>
  <c r="D3003" i="5"/>
  <c r="D3002" i="5"/>
  <c r="D3001" i="5"/>
  <c r="D3000" i="5"/>
  <c r="D2999" i="5"/>
  <c r="D2998" i="5"/>
  <c r="D2997" i="5"/>
  <c r="D2996" i="5"/>
  <c r="D2995" i="5"/>
  <c r="D2994" i="5"/>
  <c r="D2993" i="5"/>
  <c r="D2992" i="5"/>
  <c r="D2991" i="5"/>
  <c r="D2990" i="5"/>
  <c r="D2989" i="5"/>
  <c r="D2988" i="5"/>
  <c r="D2987" i="5"/>
  <c r="D2986" i="5"/>
  <c r="D2985" i="5"/>
  <c r="D2984" i="5"/>
  <c r="D2983" i="5"/>
  <c r="D2982" i="5"/>
  <c r="D2981" i="5"/>
  <c r="D2980" i="5"/>
  <c r="D2979" i="5"/>
  <c r="D2978" i="5"/>
  <c r="D2977" i="5"/>
  <c r="D2976" i="5"/>
  <c r="D2975" i="5"/>
  <c r="D2974" i="5"/>
  <c r="D2973" i="5"/>
  <c r="D2972" i="5"/>
  <c r="D2971" i="5"/>
  <c r="D2970" i="5"/>
  <c r="D2969" i="5"/>
  <c r="D2968" i="5"/>
  <c r="D2967" i="5"/>
  <c r="D2966" i="5"/>
  <c r="D2965" i="5"/>
  <c r="D2964" i="5"/>
  <c r="D2963" i="5"/>
  <c r="D2962" i="5"/>
  <c r="D2961" i="5"/>
  <c r="D2960" i="5"/>
  <c r="D2959" i="5"/>
  <c r="D2958" i="5"/>
  <c r="D2957" i="5"/>
  <c r="D2956" i="5"/>
  <c r="D2955" i="5"/>
  <c r="D2954" i="5"/>
  <c r="D2953" i="5"/>
  <c r="D2952" i="5"/>
  <c r="D2951" i="5"/>
  <c r="D2950" i="5"/>
  <c r="D2949" i="5"/>
  <c r="D2948" i="5"/>
  <c r="D2947" i="5"/>
  <c r="D2946" i="5"/>
  <c r="D2945" i="5"/>
  <c r="D2944" i="5"/>
  <c r="D2943" i="5"/>
  <c r="D2942" i="5"/>
  <c r="D2941" i="5"/>
  <c r="D2940" i="5"/>
  <c r="D2939" i="5"/>
  <c r="D2938" i="5"/>
  <c r="D2937" i="5"/>
  <c r="D2936" i="5"/>
  <c r="D2935" i="5"/>
  <c r="D2934" i="5"/>
  <c r="D2933" i="5"/>
  <c r="D2932" i="5"/>
  <c r="D2931" i="5"/>
  <c r="D2930" i="5"/>
  <c r="D2929" i="5"/>
  <c r="D2928" i="5"/>
  <c r="D2927" i="5"/>
  <c r="D2926" i="5"/>
  <c r="D2925" i="5"/>
  <c r="D2924" i="5"/>
  <c r="D2923" i="5"/>
  <c r="D2922" i="5"/>
  <c r="D2921" i="5"/>
  <c r="D2920" i="5"/>
  <c r="D2919" i="5"/>
  <c r="D2918" i="5"/>
  <c r="D2917" i="5"/>
  <c r="D2916" i="5"/>
  <c r="D2915" i="5"/>
  <c r="D2914" i="5"/>
  <c r="D2913" i="5"/>
  <c r="D2912" i="5"/>
  <c r="D2911" i="5"/>
  <c r="D2910" i="5"/>
  <c r="D2909" i="5"/>
  <c r="D2908" i="5"/>
  <c r="D2907" i="5"/>
  <c r="D2906" i="5"/>
  <c r="D2905" i="5"/>
  <c r="D2904" i="5"/>
  <c r="D2903" i="5"/>
  <c r="D2902" i="5"/>
  <c r="D2901" i="5"/>
  <c r="D2900" i="5"/>
  <c r="D2899" i="5"/>
  <c r="D2898" i="5"/>
  <c r="D2897" i="5"/>
  <c r="D2896" i="5"/>
  <c r="D2895" i="5"/>
  <c r="D2894" i="5"/>
  <c r="D2893" i="5"/>
  <c r="D2892" i="5"/>
  <c r="D2891" i="5"/>
  <c r="D2890" i="5"/>
  <c r="D2889" i="5"/>
  <c r="D2888" i="5"/>
  <c r="D2887" i="5"/>
  <c r="D2886" i="5"/>
  <c r="D2885" i="5"/>
  <c r="D2884" i="5"/>
  <c r="D2883" i="5"/>
  <c r="D2882" i="5"/>
  <c r="D2881" i="5"/>
  <c r="D2880" i="5"/>
  <c r="D2879" i="5"/>
  <c r="D2878" i="5"/>
  <c r="D2877" i="5"/>
  <c r="D2876" i="5"/>
  <c r="D2875" i="5"/>
  <c r="D2874" i="5"/>
  <c r="D2873" i="5"/>
  <c r="D2872" i="5"/>
  <c r="D2871" i="5"/>
  <c r="D2870" i="5"/>
  <c r="D2869" i="5"/>
  <c r="D2868" i="5"/>
  <c r="D2867" i="5"/>
  <c r="D2866" i="5"/>
  <c r="D2865" i="5"/>
  <c r="D2864" i="5"/>
  <c r="D2863" i="5"/>
  <c r="D2862" i="5"/>
  <c r="D2861" i="5"/>
  <c r="D2860" i="5"/>
  <c r="D2859" i="5"/>
  <c r="D2858" i="5"/>
  <c r="D2857" i="5"/>
  <c r="D2856" i="5"/>
  <c r="D2855" i="5"/>
  <c r="D2854" i="5"/>
  <c r="D2853" i="5"/>
  <c r="D2852" i="5"/>
  <c r="D2851" i="5"/>
  <c r="D2850" i="5"/>
  <c r="D2849" i="5"/>
  <c r="D2848" i="5"/>
  <c r="D2847" i="5"/>
  <c r="D2846" i="5"/>
  <c r="D2845" i="5"/>
  <c r="D2844" i="5"/>
  <c r="D2843" i="5"/>
  <c r="D2842" i="5"/>
  <c r="D2841" i="5"/>
  <c r="D2840" i="5"/>
  <c r="D2839" i="5"/>
  <c r="D2838" i="5"/>
  <c r="D2837" i="5"/>
  <c r="D2836" i="5"/>
  <c r="D2835" i="5"/>
  <c r="D2834" i="5"/>
  <c r="D2833" i="5"/>
  <c r="D2832" i="5"/>
  <c r="D2831" i="5"/>
  <c r="D2830" i="5"/>
  <c r="D2829" i="5"/>
  <c r="D2828" i="5"/>
  <c r="D2827" i="5"/>
  <c r="D2826" i="5"/>
  <c r="D2825" i="5"/>
  <c r="D2824" i="5"/>
  <c r="D2823" i="5"/>
  <c r="D2822" i="5"/>
  <c r="D2821" i="5"/>
  <c r="D2820" i="5"/>
  <c r="D2819" i="5"/>
  <c r="D2818" i="5"/>
  <c r="D2817" i="5"/>
  <c r="D2816" i="5"/>
  <c r="D2815" i="5"/>
  <c r="D2814" i="5"/>
  <c r="D2813" i="5"/>
  <c r="D2812" i="5"/>
  <c r="D2811" i="5"/>
  <c r="D2810" i="5"/>
  <c r="D2809" i="5"/>
  <c r="D2808" i="5"/>
  <c r="D2807" i="5"/>
  <c r="D2806" i="5"/>
  <c r="D2805" i="5"/>
  <c r="D2804" i="5"/>
  <c r="D2803" i="5"/>
  <c r="D2802" i="5"/>
  <c r="D2801" i="5"/>
  <c r="D2800" i="5"/>
  <c r="D2799" i="5"/>
  <c r="D2798" i="5"/>
  <c r="D2797" i="5"/>
  <c r="D2796" i="5"/>
  <c r="D2795" i="5"/>
  <c r="D2794" i="5"/>
  <c r="D2793" i="5"/>
  <c r="D2792" i="5"/>
  <c r="D2791" i="5"/>
  <c r="D2790" i="5"/>
  <c r="D2789" i="5"/>
  <c r="D2788" i="5"/>
  <c r="D2787" i="5"/>
  <c r="D2786" i="5"/>
  <c r="D2785" i="5"/>
  <c r="D2784" i="5"/>
  <c r="D2783" i="5"/>
  <c r="D2782" i="5"/>
  <c r="D2781" i="5"/>
  <c r="D2780" i="5"/>
  <c r="D2779" i="5"/>
  <c r="D2778" i="5"/>
  <c r="D2777" i="5"/>
  <c r="D2776" i="5"/>
  <c r="D2775" i="5"/>
  <c r="D2774" i="5"/>
  <c r="D2773" i="5"/>
  <c r="D2772" i="5"/>
  <c r="D2771" i="5"/>
  <c r="D2770" i="5"/>
  <c r="D2769" i="5"/>
  <c r="D2768" i="5"/>
  <c r="D2767" i="5"/>
  <c r="D2766" i="5"/>
  <c r="D2765" i="5"/>
  <c r="D2764" i="5"/>
  <c r="D2763" i="5"/>
  <c r="D2762" i="5"/>
  <c r="D2761" i="5"/>
  <c r="D2760" i="5"/>
  <c r="D2759" i="5"/>
  <c r="D2758" i="5"/>
  <c r="D2757" i="5"/>
  <c r="D2756" i="5"/>
  <c r="D2755" i="5"/>
  <c r="D2754" i="5"/>
  <c r="D2753" i="5"/>
  <c r="D2752" i="5"/>
  <c r="D2751" i="5"/>
  <c r="D2750" i="5"/>
  <c r="D2749" i="5"/>
  <c r="D2748" i="5"/>
  <c r="D2747" i="5"/>
  <c r="D2746" i="5"/>
  <c r="D2745" i="5"/>
  <c r="D2744" i="5"/>
  <c r="D2743" i="5"/>
  <c r="D2742" i="5"/>
  <c r="D2741" i="5"/>
  <c r="D2740" i="5"/>
  <c r="D2739" i="5"/>
  <c r="D2738" i="5"/>
  <c r="D2737" i="5"/>
  <c r="D2736" i="5"/>
  <c r="D2735" i="5"/>
  <c r="D2734" i="5"/>
  <c r="D2733" i="5"/>
  <c r="D2732" i="5"/>
  <c r="D2731" i="5"/>
  <c r="D2730" i="5"/>
  <c r="D2729" i="5"/>
  <c r="D2728" i="5"/>
  <c r="D2727" i="5"/>
  <c r="D2726" i="5"/>
  <c r="D2725" i="5"/>
  <c r="D2724" i="5"/>
  <c r="D2723" i="5"/>
  <c r="D2722" i="5"/>
  <c r="D2721" i="5"/>
  <c r="D2720" i="5"/>
  <c r="D2719" i="5"/>
  <c r="D2718" i="5"/>
  <c r="D2717" i="5"/>
  <c r="D2716" i="5"/>
  <c r="D2715" i="5"/>
  <c r="D2714" i="5"/>
  <c r="D2713" i="5"/>
  <c r="D2712" i="5"/>
  <c r="D2711" i="5"/>
  <c r="D2710" i="5"/>
  <c r="D2709" i="5"/>
  <c r="D2708" i="5"/>
  <c r="D2707" i="5"/>
  <c r="D2706" i="5"/>
  <c r="D2705" i="5"/>
  <c r="D2704" i="5"/>
  <c r="D2703" i="5"/>
  <c r="D2702" i="5"/>
  <c r="D2701" i="5"/>
  <c r="D2700" i="5"/>
  <c r="D2699" i="5"/>
  <c r="D2698" i="5"/>
  <c r="D2697" i="5"/>
  <c r="D2696" i="5"/>
  <c r="D2695" i="5"/>
  <c r="D2694" i="5"/>
  <c r="D2693" i="5"/>
  <c r="D2692" i="5"/>
  <c r="D2691" i="5"/>
  <c r="D2690" i="5"/>
  <c r="D2689" i="5"/>
  <c r="D2688" i="5"/>
  <c r="D2687" i="5"/>
  <c r="D2686" i="5"/>
  <c r="D2685" i="5"/>
  <c r="D2684" i="5"/>
  <c r="D2683" i="5"/>
  <c r="D2682" i="5"/>
  <c r="D2681" i="5"/>
  <c r="D2680" i="5"/>
  <c r="D2679" i="5"/>
  <c r="D2678" i="5"/>
  <c r="D2677" i="5"/>
  <c r="D2676" i="5"/>
  <c r="D2675" i="5"/>
  <c r="D2674" i="5"/>
  <c r="D2673" i="5"/>
  <c r="D2672" i="5"/>
  <c r="D2671" i="5"/>
  <c r="D2670" i="5"/>
  <c r="D2669" i="5"/>
  <c r="D2668" i="5"/>
  <c r="D2667" i="5"/>
  <c r="D2666" i="5"/>
  <c r="D2665" i="5"/>
  <c r="D2664" i="5"/>
  <c r="D2663" i="5"/>
  <c r="D2662" i="5"/>
  <c r="D2661" i="5"/>
  <c r="D2660" i="5"/>
  <c r="D2659" i="5"/>
  <c r="D2658" i="5"/>
  <c r="D2657" i="5"/>
  <c r="D2656" i="5"/>
  <c r="D2655" i="5"/>
  <c r="D2654" i="5"/>
  <c r="D2653" i="5"/>
  <c r="D2652" i="5"/>
  <c r="D2651" i="5"/>
  <c r="D2650" i="5"/>
  <c r="D2649" i="5"/>
  <c r="D2648" i="5"/>
  <c r="D2647" i="5"/>
  <c r="D2646" i="5"/>
  <c r="D2645" i="5"/>
  <c r="D2644" i="5"/>
  <c r="D2643" i="5"/>
  <c r="D2642" i="5"/>
  <c r="D2641" i="5"/>
  <c r="D2640" i="5"/>
  <c r="D2639" i="5"/>
  <c r="D2638" i="5"/>
  <c r="D2637" i="5"/>
  <c r="D2636" i="5"/>
  <c r="D2635" i="5"/>
  <c r="D2634" i="5"/>
  <c r="D2633" i="5"/>
  <c r="D2632" i="5"/>
  <c r="D2631" i="5"/>
  <c r="D2630" i="5"/>
  <c r="D2629" i="5"/>
  <c r="D2628" i="5"/>
  <c r="D2627" i="5"/>
  <c r="D2626" i="5"/>
  <c r="D2625" i="5"/>
  <c r="D2624" i="5"/>
  <c r="D2623" i="5"/>
  <c r="D2622" i="5"/>
  <c r="D2621" i="5"/>
  <c r="D2620" i="5"/>
  <c r="D2619" i="5"/>
  <c r="D2618" i="5"/>
  <c r="D2617" i="5"/>
  <c r="D2616" i="5"/>
  <c r="D2615" i="5"/>
  <c r="D2614" i="5"/>
  <c r="D2613" i="5"/>
  <c r="D2612" i="5"/>
  <c r="D2611" i="5"/>
  <c r="D2610" i="5"/>
  <c r="D2609" i="5"/>
  <c r="D2608" i="5"/>
  <c r="D2607" i="5"/>
  <c r="D2606" i="5"/>
  <c r="D2605" i="5"/>
  <c r="D2604" i="5"/>
  <c r="D2603" i="5"/>
  <c r="D2602" i="5"/>
  <c r="D2601" i="5"/>
  <c r="D2600" i="5"/>
  <c r="D2599" i="5"/>
  <c r="D2598" i="5"/>
  <c r="D2597" i="5"/>
  <c r="D2596" i="5"/>
  <c r="D2595" i="5"/>
  <c r="D2594" i="5"/>
  <c r="D2593" i="5"/>
  <c r="D2592" i="5"/>
  <c r="D2591" i="5"/>
  <c r="D2590" i="5"/>
  <c r="D2589" i="5"/>
  <c r="D2588" i="5"/>
  <c r="D2587" i="5"/>
  <c r="D2586" i="5"/>
  <c r="D2585" i="5"/>
  <c r="D2584" i="5"/>
  <c r="D2583" i="5"/>
  <c r="D2582" i="5"/>
  <c r="D2581" i="5"/>
  <c r="D2580" i="5"/>
  <c r="D2579" i="5"/>
  <c r="D2578" i="5"/>
  <c r="D2577" i="5"/>
  <c r="D2576" i="5"/>
  <c r="D2575" i="5"/>
  <c r="D2574" i="5"/>
  <c r="D2573" i="5"/>
  <c r="D2572" i="5"/>
  <c r="D2571" i="5"/>
  <c r="D2570" i="5"/>
  <c r="D2569" i="5"/>
  <c r="D2568" i="5"/>
  <c r="D2567" i="5"/>
  <c r="D2566" i="5"/>
  <c r="D2565" i="5"/>
  <c r="D2564" i="5"/>
  <c r="D2563" i="5"/>
  <c r="D2562" i="5"/>
  <c r="D2561" i="5"/>
  <c r="D2560" i="5"/>
  <c r="D2559" i="5"/>
  <c r="D2558" i="5"/>
  <c r="D2557" i="5"/>
  <c r="D2556" i="5"/>
  <c r="D2555" i="5"/>
  <c r="D2554" i="5"/>
  <c r="D2553" i="5"/>
  <c r="D2552" i="5"/>
  <c r="D2551" i="5"/>
  <c r="D2550" i="5"/>
  <c r="D2549" i="5"/>
  <c r="D2548" i="5"/>
  <c r="D2547" i="5"/>
  <c r="D2546" i="5"/>
  <c r="D2545" i="5"/>
  <c r="D2544" i="5"/>
  <c r="D2543" i="5"/>
  <c r="D2542" i="5"/>
  <c r="D2541" i="5"/>
  <c r="D2540" i="5"/>
  <c r="D2539" i="5"/>
  <c r="D2538" i="5"/>
  <c r="D2537" i="5"/>
  <c r="D2536" i="5"/>
  <c r="D2535" i="5"/>
  <c r="D2534" i="5"/>
  <c r="D2533" i="5"/>
  <c r="D2532" i="5"/>
  <c r="D2531" i="5"/>
  <c r="D2530" i="5"/>
  <c r="D2529" i="5"/>
  <c r="D2528" i="5"/>
  <c r="D2527" i="5"/>
  <c r="D2526" i="5"/>
  <c r="D2525" i="5"/>
  <c r="D2524" i="5"/>
  <c r="D2523" i="5"/>
  <c r="D2522" i="5"/>
  <c r="D2521" i="5"/>
  <c r="D2520" i="5"/>
  <c r="D2519" i="5"/>
  <c r="D2518" i="5"/>
  <c r="D2517" i="5"/>
  <c r="D2516" i="5"/>
  <c r="D2515" i="5"/>
  <c r="D2514" i="5"/>
  <c r="D2513" i="5"/>
  <c r="D2512" i="5"/>
  <c r="D2511" i="5"/>
  <c r="D2510" i="5"/>
  <c r="D2509" i="5"/>
  <c r="D2508" i="5"/>
  <c r="D2507" i="5"/>
  <c r="D2506" i="5"/>
  <c r="D2505" i="5"/>
  <c r="D2504" i="5"/>
  <c r="D2503" i="5"/>
  <c r="D2502" i="5"/>
  <c r="D2501" i="5"/>
  <c r="D2500" i="5"/>
  <c r="D2499" i="5"/>
  <c r="D2498" i="5"/>
  <c r="D2497" i="5"/>
  <c r="D2496" i="5"/>
  <c r="D2495" i="5"/>
  <c r="D2494" i="5"/>
  <c r="D2493" i="5"/>
  <c r="D2492" i="5"/>
  <c r="D2491" i="5"/>
  <c r="D2490" i="5"/>
  <c r="D2489" i="5"/>
  <c r="D2488" i="5"/>
  <c r="D2487" i="5"/>
  <c r="D2486" i="5"/>
  <c r="D2485" i="5"/>
  <c r="D2484" i="5"/>
  <c r="D2483" i="5"/>
  <c r="D2482" i="5"/>
  <c r="D2481" i="5"/>
  <c r="D2480" i="5"/>
  <c r="D2479" i="5"/>
  <c r="D2478" i="5"/>
  <c r="D2477" i="5"/>
  <c r="D2476" i="5"/>
  <c r="D2475" i="5"/>
  <c r="D2474" i="5"/>
  <c r="D2473" i="5"/>
  <c r="D2472" i="5"/>
  <c r="D2471" i="5"/>
  <c r="D2470" i="5"/>
  <c r="D2469" i="5"/>
  <c r="D2468" i="5"/>
  <c r="D2467" i="5"/>
  <c r="D2466" i="5"/>
  <c r="D2465" i="5"/>
  <c r="D2464" i="5"/>
  <c r="D2463" i="5"/>
  <c r="D2462" i="5"/>
  <c r="D2461" i="5"/>
  <c r="D2460" i="5"/>
  <c r="D2459" i="5"/>
  <c r="D2458" i="5"/>
  <c r="D2457" i="5"/>
  <c r="D2456" i="5"/>
  <c r="D2455" i="5"/>
  <c r="D2454" i="5"/>
  <c r="D2453" i="5"/>
  <c r="D2452" i="5"/>
  <c r="D2451" i="5"/>
  <c r="D2450" i="5"/>
  <c r="D2449" i="5"/>
  <c r="D2448" i="5"/>
  <c r="D2447" i="5"/>
  <c r="D2446" i="5"/>
  <c r="D2445" i="5"/>
  <c r="D2444" i="5"/>
  <c r="D2443" i="5"/>
  <c r="D2442" i="5"/>
  <c r="D2441" i="5"/>
  <c r="D2440" i="5"/>
  <c r="D2439" i="5"/>
  <c r="D2438" i="5"/>
  <c r="D2437" i="5"/>
  <c r="D2436" i="5"/>
  <c r="D2435" i="5"/>
  <c r="D2434" i="5"/>
  <c r="D2433" i="5"/>
  <c r="D2432" i="5"/>
  <c r="D2431" i="5"/>
  <c r="D2430" i="5"/>
  <c r="D2429" i="5"/>
  <c r="D2428" i="5"/>
  <c r="D2427" i="5"/>
  <c r="D2426" i="5"/>
  <c r="D2425" i="5"/>
  <c r="D2424" i="5"/>
  <c r="D2423" i="5"/>
  <c r="D2422" i="5"/>
  <c r="D2421" i="5"/>
  <c r="D2420" i="5"/>
  <c r="D2419" i="5"/>
  <c r="D2418" i="5"/>
  <c r="D2417" i="5"/>
  <c r="D2416" i="5"/>
  <c r="D2415" i="5"/>
  <c r="D2414" i="5"/>
  <c r="D2413" i="5"/>
  <c r="D2412" i="5"/>
  <c r="D2411" i="5"/>
  <c r="D2410" i="5"/>
  <c r="D2409" i="5"/>
  <c r="D2408" i="5"/>
  <c r="D2407" i="5"/>
  <c r="D2406" i="5"/>
  <c r="D2405" i="5"/>
  <c r="D2404" i="5"/>
  <c r="D2403" i="5"/>
  <c r="D2402" i="5"/>
  <c r="D2401" i="5"/>
  <c r="D2400" i="5"/>
  <c r="D2399" i="5"/>
  <c r="D2398" i="5"/>
  <c r="D2397" i="5"/>
  <c r="D2396" i="5"/>
  <c r="D2395" i="5"/>
  <c r="D2394" i="5"/>
  <c r="D2393" i="5"/>
  <c r="D2392" i="5"/>
  <c r="D2391" i="5"/>
  <c r="D2390" i="5"/>
  <c r="D2389" i="5"/>
  <c r="D2388" i="5"/>
  <c r="D2387" i="5"/>
  <c r="D2386" i="5"/>
  <c r="D2385" i="5"/>
  <c r="D2384" i="5"/>
  <c r="D2383" i="5"/>
  <c r="D2382" i="5"/>
  <c r="D2381" i="5"/>
  <c r="D2380" i="5"/>
  <c r="D2379" i="5"/>
  <c r="D2378" i="5"/>
  <c r="D2377" i="5"/>
  <c r="D2376" i="5"/>
  <c r="D2375" i="5"/>
  <c r="D2374" i="5"/>
  <c r="D2373" i="5"/>
  <c r="D2372" i="5"/>
  <c r="D2371" i="5"/>
  <c r="D2370" i="5"/>
  <c r="D2369" i="5"/>
  <c r="D2368" i="5"/>
  <c r="D2367" i="5"/>
  <c r="D2366" i="5"/>
  <c r="D2365" i="5"/>
  <c r="D2364" i="5"/>
  <c r="D2363" i="5"/>
  <c r="D2362" i="5"/>
  <c r="D2361" i="5"/>
  <c r="D2360" i="5"/>
  <c r="D2359" i="5"/>
  <c r="D2358" i="5"/>
  <c r="D2357" i="5"/>
  <c r="D2356" i="5"/>
  <c r="D2355" i="5"/>
  <c r="D2354" i="5"/>
  <c r="D2353" i="5"/>
  <c r="D2352" i="5"/>
  <c r="D2351" i="5"/>
  <c r="D2350" i="5"/>
  <c r="D2349" i="5"/>
  <c r="D2348" i="5"/>
  <c r="D2347" i="5"/>
  <c r="D2346" i="5"/>
  <c r="D2345" i="5"/>
  <c r="D2344" i="5"/>
  <c r="D2343" i="5"/>
  <c r="D2342" i="5"/>
  <c r="D2341" i="5"/>
  <c r="D2340" i="5"/>
  <c r="D2339" i="5"/>
  <c r="D2338" i="5"/>
  <c r="D2337" i="5"/>
  <c r="D2336" i="5"/>
  <c r="D2335" i="5"/>
  <c r="D2334" i="5"/>
  <c r="D2333" i="5"/>
  <c r="D2332" i="5"/>
  <c r="D2331" i="5"/>
  <c r="D2330" i="5"/>
  <c r="D2329" i="5"/>
  <c r="D2328" i="5"/>
  <c r="D2327" i="5"/>
  <c r="D2326" i="5"/>
  <c r="D2325" i="5"/>
  <c r="D2324" i="5"/>
  <c r="D2323" i="5"/>
  <c r="D2322" i="5"/>
  <c r="D2321" i="5"/>
  <c r="D2320" i="5"/>
  <c r="D2319" i="5"/>
  <c r="D2318" i="5"/>
  <c r="D2317" i="5"/>
  <c r="D2316" i="5"/>
  <c r="D2315" i="5"/>
  <c r="D2314" i="5"/>
  <c r="D2313" i="5"/>
  <c r="D2312" i="5"/>
  <c r="D2311" i="5"/>
  <c r="D2310" i="5"/>
  <c r="D2309" i="5"/>
  <c r="D2308" i="5"/>
  <c r="D2307" i="5"/>
  <c r="D2306" i="5"/>
  <c r="D2305" i="5"/>
  <c r="D2304" i="5"/>
  <c r="D2303" i="5"/>
  <c r="D2302" i="5"/>
  <c r="D2301" i="5"/>
  <c r="D2300" i="5"/>
  <c r="D2299" i="5"/>
  <c r="D2298" i="5"/>
  <c r="D2297" i="5"/>
  <c r="D2296" i="5"/>
  <c r="D2295" i="5"/>
  <c r="D2294" i="5"/>
  <c r="D2293" i="5"/>
  <c r="D2292" i="5"/>
  <c r="D2291" i="5"/>
  <c r="D2290" i="5"/>
  <c r="D2289" i="5"/>
  <c r="D2288" i="5"/>
  <c r="D2287" i="5"/>
  <c r="D2286" i="5"/>
  <c r="D2285" i="5"/>
  <c r="D2284" i="5"/>
  <c r="D2283" i="5"/>
  <c r="D2282" i="5"/>
  <c r="D2281" i="5"/>
  <c r="D2280" i="5"/>
  <c r="D2279" i="5"/>
  <c r="D2278" i="5"/>
  <c r="D2277" i="5"/>
  <c r="D2276" i="5"/>
  <c r="D2275" i="5"/>
  <c r="D2274" i="5"/>
  <c r="D2273" i="5"/>
  <c r="D2272" i="5"/>
  <c r="D2271" i="5"/>
  <c r="D2270" i="5"/>
  <c r="D2269" i="5"/>
  <c r="D2268" i="5"/>
  <c r="D2267" i="5"/>
  <c r="D2266" i="5"/>
  <c r="D2265" i="5"/>
  <c r="D2264" i="5"/>
  <c r="D2263" i="5"/>
  <c r="D2262" i="5"/>
  <c r="D2261" i="5"/>
  <c r="D2260" i="5"/>
  <c r="D2259" i="5"/>
  <c r="D2258" i="5"/>
  <c r="D2257" i="5"/>
  <c r="D2256" i="5"/>
  <c r="D2255" i="5"/>
  <c r="D2254" i="5"/>
  <c r="D2253" i="5"/>
  <c r="D2252" i="5"/>
  <c r="D2251" i="5"/>
  <c r="D2250" i="5"/>
  <c r="D2249" i="5"/>
  <c r="D2248" i="5"/>
  <c r="D2247" i="5"/>
  <c r="D2246" i="5"/>
  <c r="D2245" i="5"/>
  <c r="D2244" i="5"/>
  <c r="D2243" i="5"/>
  <c r="D2242" i="5"/>
  <c r="D2241" i="5"/>
  <c r="D2240" i="5"/>
  <c r="D2239" i="5"/>
  <c r="D2238" i="5"/>
  <c r="D2237" i="5"/>
  <c r="D2236" i="5"/>
  <c r="D2235" i="5"/>
  <c r="D2234" i="5"/>
  <c r="D2233" i="5"/>
  <c r="D2232" i="5"/>
  <c r="D2231" i="5"/>
  <c r="D2230" i="5"/>
  <c r="D2229" i="5"/>
  <c r="D2228" i="5"/>
  <c r="D2227" i="5"/>
  <c r="D2226" i="5"/>
  <c r="D2225" i="5"/>
  <c r="D2224" i="5"/>
  <c r="D2223" i="5"/>
  <c r="D2222" i="5"/>
  <c r="D2221" i="5"/>
  <c r="D2220" i="5"/>
  <c r="D2219" i="5"/>
  <c r="D2218" i="5"/>
  <c r="D2217" i="5"/>
  <c r="D2216" i="5"/>
  <c r="D2215" i="5"/>
  <c r="D2214" i="5"/>
  <c r="D2213" i="5"/>
  <c r="D2212" i="5"/>
  <c r="D2211" i="5"/>
  <c r="D2210" i="5"/>
  <c r="D2209" i="5"/>
  <c r="D2208" i="5"/>
  <c r="D2207" i="5"/>
  <c r="D2206" i="5"/>
  <c r="D2205" i="5"/>
  <c r="D2204" i="5"/>
  <c r="D2203" i="5"/>
  <c r="D2202" i="5"/>
  <c r="D2201" i="5"/>
  <c r="D2200" i="5"/>
  <c r="D2199" i="5"/>
  <c r="D2198" i="5"/>
  <c r="D2197" i="5"/>
  <c r="D2196" i="5"/>
  <c r="D2195" i="5"/>
  <c r="D2194" i="5"/>
  <c r="D2193" i="5"/>
  <c r="D2192" i="5"/>
  <c r="D2191" i="5"/>
  <c r="D2190" i="5"/>
  <c r="D2189" i="5"/>
  <c r="D2188" i="5"/>
  <c r="D2187" i="5"/>
  <c r="D2186" i="5"/>
  <c r="D2185" i="5"/>
  <c r="D2184" i="5"/>
  <c r="D2183" i="5"/>
  <c r="D2182" i="5"/>
  <c r="D2181" i="5"/>
  <c r="D2180" i="5"/>
  <c r="D2179" i="5"/>
  <c r="D2178" i="5"/>
  <c r="D2177" i="5"/>
  <c r="D2176" i="5"/>
  <c r="D2175" i="5"/>
  <c r="D2174" i="5"/>
  <c r="D2173" i="5"/>
  <c r="D2172" i="5"/>
  <c r="D2171" i="5"/>
  <c r="D2170" i="5"/>
  <c r="D2169" i="5"/>
  <c r="D2168" i="5"/>
  <c r="D2167" i="5"/>
  <c r="D2166" i="5"/>
  <c r="D2165" i="5"/>
  <c r="D2164" i="5"/>
  <c r="D2163" i="5"/>
  <c r="D2162" i="5"/>
  <c r="D2161" i="5"/>
  <c r="D2160" i="5"/>
  <c r="D2159" i="5"/>
  <c r="D2158" i="5"/>
  <c r="D2157" i="5"/>
  <c r="D2156" i="5"/>
  <c r="D2155" i="5"/>
  <c r="D2154" i="5"/>
  <c r="D2153" i="5"/>
  <c r="D2152" i="5"/>
  <c r="D2151" i="5"/>
  <c r="D2150" i="5"/>
  <c r="D2149" i="5"/>
  <c r="D2148" i="5"/>
  <c r="D2147" i="5"/>
  <c r="D2146" i="5"/>
  <c r="D2145" i="5"/>
  <c r="D2144" i="5"/>
  <c r="D2143" i="5"/>
  <c r="D2142" i="5"/>
  <c r="D2141" i="5"/>
  <c r="D2140" i="5"/>
  <c r="D2139" i="5"/>
  <c r="D2138" i="5"/>
  <c r="D2137" i="5"/>
  <c r="D2136" i="5"/>
  <c r="D2135" i="5"/>
  <c r="D2134" i="5"/>
  <c r="D2133" i="5"/>
  <c r="D2132" i="5"/>
  <c r="D2131" i="5"/>
  <c r="D2130" i="5"/>
  <c r="D2129" i="5"/>
  <c r="D2128" i="5"/>
  <c r="D2127" i="5"/>
  <c r="D2126" i="5"/>
  <c r="D2125" i="5"/>
  <c r="D2124" i="5"/>
  <c r="D2123" i="5"/>
  <c r="D2122" i="5"/>
  <c r="D2121" i="5"/>
  <c r="D2120" i="5"/>
  <c r="D2119" i="5"/>
  <c r="D2118" i="5"/>
  <c r="D2117" i="5"/>
  <c r="D2116" i="5"/>
  <c r="D2115" i="5"/>
  <c r="D2114" i="5"/>
  <c r="D2113" i="5"/>
  <c r="D2112" i="5"/>
  <c r="D2111" i="5"/>
  <c r="D2110" i="5"/>
  <c r="D2109" i="5"/>
  <c r="D2108" i="5"/>
  <c r="D2107" i="5"/>
  <c r="D2106" i="5"/>
  <c r="D2105" i="5"/>
  <c r="D2104" i="5"/>
  <c r="D2103" i="5"/>
  <c r="D2102" i="5"/>
  <c r="D2101" i="5"/>
  <c r="D2100" i="5"/>
  <c r="D2099" i="5"/>
  <c r="D2098" i="5"/>
  <c r="D2097" i="5"/>
  <c r="D2096" i="5"/>
  <c r="D2095" i="5"/>
  <c r="D2094" i="5"/>
  <c r="D2093" i="5"/>
  <c r="D2092" i="5"/>
  <c r="D2091" i="5"/>
  <c r="D2090" i="5"/>
  <c r="D2089" i="5"/>
  <c r="D2088" i="5"/>
  <c r="D2087" i="5"/>
  <c r="D2086" i="5"/>
  <c r="D2085" i="5"/>
  <c r="D2084" i="5"/>
  <c r="D2083" i="5"/>
  <c r="D2082" i="5"/>
  <c r="D2081" i="5"/>
  <c r="D2080" i="5"/>
  <c r="D2079" i="5"/>
  <c r="D2078" i="5"/>
  <c r="D2077" i="5"/>
  <c r="D2076" i="5"/>
  <c r="D2075" i="5"/>
  <c r="D2074" i="5"/>
  <c r="D2073" i="5"/>
  <c r="D2072" i="5"/>
  <c r="D2071" i="5"/>
  <c r="D2070" i="5"/>
  <c r="D2069" i="5"/>
  <c r="D2068" i="5"/>
  <c r="D2067" i="5"/>
  <c r="D2066" i="5"/>
  <c r="D2065" i="5"/>
  <c r="D2064" i="5"/>
  <c r="D2063" i="5"/>
  <c r="D2062" i="5"/>
  <c r="D2061" i="5"/>
  <c r="D2060" i="5"/>
  <c r="D2059" i="5"/>
  <c r="D2058" i="5"/>
  <c r="D2057" i="5"/>
  <c r="D2056" i="5"/>
  <c r="D2055" i="5"/>
  <c r="D2054" i="5"/>
  <c r="D2053" i="5"/>
  <c r="D2052" i="5"/>
  <c r="D2051" i="5"/>
  <c r="D2050" i="5"/>
  <c r="D2049" i="5"/>
  <c r="D2048" i="5"/>
  <c r="D2047" i="5"/>
  <c r="D2046" i="5"/>
  <c r="D2045" i="5"/>
  <c r="D2044" i="5"/>
  <c r="D2043" i="5"/>
  <c r="D2042" i="5"/>
  <c r="D2041" i="5"/>
  <c r="D2040" i="5"/>
  <c r="D2039" i="5"/>
  <c r="D2038" i="5"/>
  <c r="D2037" i="5"/>
  <c r="D2036" i="5"/>
  <c r="D2035" i="5"/>
  <c r="D2034" i="5"/>
  <c r="D2033" i="5"/>
  <c r="D2032" i="5"/>
  <c r="D2031" i="5"/>
  <c r="D2030" i="5"/>
  <c r="D2029" i="5"/>
  <c r="D2028" i="5"/>
  <c r="D2027" i="5"/>
  <c r="D2026" i="5"/>
  <c r="D2025" i="5"/>
  <c r="D2024" i="5"/>
  <c r="D2023" i="5"/>
  <c r="D2022" i="5"/>
  <c r="D2021" i="5"/>
  <c r="D2020" i="5"/>
  <c r="D2019" i="5"/>
  <c r="D2018" i="5"/>
  <c r="D2017" i="5"/>
  <c r="D2016" i="5"/>
  <c r="D2015" i="5"/>
  <c r="D2014" i="5"/>
  <c r="D2013" i="5"/>
  <c r="D2012" i="5"/>
  <c r="D2011" i="5"/>
  <c r="D2010" i="5"/>
  <c r="D2009" i="5"/>
  <c r="D2008" i="5"/>
  <c r="D2007" i="5"/>
  <c r="D2006" i="5"/>
  <c r="D2005" i="5"/>
  <c r="D2004" i="5"/>
  <c r="D2003" i="5"/>
  <c r="D2002" i="5"/>
  <c r="D2001" i="5"/>
  <c r="D2000" i="5"/>
  <c r="D1999" i="5"/>
  <c r="D1998" i="5"/>
  <c r="D1997" i="5"/>
  <c r="D1996" i="5"/>
  <c r="D1995" i="5"/>
  <c r="D1994" i="5"/>
  <c r="D1993" i="5"/>
  <c r="D1992" i="5"/>
  <c r="D1991" i="5"/>
  <c r="D1990" i="5"/>
  <c r="D1989" i="5"/>
  <c r="D1988" i="5"/>
  <c r="D1987" i="5"/>
  <c r="D1986" i="5"/>
  <c r="D1985" i="5"/>
  <c r="D1984" i="5"/>
  <c r="D1983" i="5"/>
  <c r="D1982" i="5"/>
  <c r="D1981" i="5"/>
  <c r="D1980" i="5"/>
  <c r="D1979" i="5"/>
  <c r="D1978" i="5"/>
  <c r="D1977" i="5"/>
  <c r="D1976" i="5"/>
  <c r="D1975" i="5"/>
  <c r="D1974" i="5"/>
  <c r="D1973" i="5"/>
  <c r="D1972" i="5"/>
  <c r="D1971" i="5"/>
  <c r="D1970" i="5"/>
  <c r="D1969" i="5"/>
  <c r="D1968" i="5"/>
  <c r="D1967" i="5"/>
  <c r="D1966" i="5"/>
  <c r="D1965" i="5"/>
  <c r="D1964" i="5"/>
  <c r="D1963" i="5"/>
  <c r="D1962" i="5"/>
  <c r="D1961" i="5"/>
  <c r="D1960" i="5"/>
  <c r="D1959" i="5"/>
  <c r="D1958" i="5"/>
  <c r="D1957" i="5"/>
  <c r="D1956" i="5"/>
  <c r="D1955" i="5"/>
  <c r="D1954" i="5"/>
  <c r="D1953" i="5"/>
  <c r="D1952" i="5"/>
  <c r="D1951" i="5"/>
  <c r="D1950" i="5"/>
  <c r="D1949" i="5"/>
  <c r="D1948" i="5"/>
  <c r="D1947" i="5"/>
  <c r="D1946" i="5"/>
  <c r="D1945" i="5"/>
  <c r="D1944" i="5"/>
  <c r="D1943" i="5"/>
  <c r="D1942" i="5"/>
  <c r="D1941" i="5"/>
  <c r="D1940" i="5"/>
  <c r="D1939" i="5"/>
  <c r="D1938" i="5"/>
  <c r="D1937" i="5"/>
  <c r="D1936" i="5"/>
  <c r="D1935" i="5"/>
  <c r="D1934" i="5"/>
  <c r="D1933" i="5"/>
  <c r="D1932" i="5"/>
  <c r="D1931" i="5"/>
  <c r="D1930" i="5"/>
  <c r="D1929" i="5"/>
  <c r="D1928" i="5"/>
  <c r="D1927" i="5"/>
  <c r="D1926" i="5"/>
  <c r="D1925" i="5"/>
  <c r="D1924" i="5"/>
  <c r="D1923" i="5"/>
  <c r="D1922" i="5"/>
  <c r="D1921" i="5"/>
  <c r="D1920" i="5"/>
  <c r="D1919" i="5"/>
  <c r="D1918" i="5"/>
  <c r="D1917" i="5"/>
  <c r="D1916" i="5"/>
  <c r="D1915" i="5"/>
  <c r="D1914" i="5"/>
  <c r="D1913" i="5"/>
  <c r="D1912" i="5"/>
  <c r="D1911" i="5"/>
  <c r="D1910" i="5"/>
  <c r="D1909" i="5"/>
  <c r="D1908" i="5"/>
  <c r="D1907" i="5"/>
  <c r="D1906" i="5"/>
  <c r="D1905" i="5"/>
  <c r="D1904" i="5"/>
  <c r="D1903" i="5"/>
  <c r="D1902" i="5"/>
  <c r="D1901" i="5"/>
  <c r="D1900" i="5"/>
  <c r="D1899" i="5"/>
  <c r="D1898" i="5"/>
  <c r="D1897" i="5"/>
  <c r="D1896" i="5"/>
  <c r="D1895" i="5"/>
  <c r="D1894" i="5"/>
  <c r="D1893" i="5"/>
  <c r="D1892" i="5"/>
  <c r="D1891" i="5"/>
  <c r="D1890" i="5"/>
  <c r="D1889" i="5"/>
  <c r="D1888" i="5"/>
  <c r="D1887" i="5"/>
  <c r="D1886" i="5"/>
  <c r="D1885" i="5"/>
  <c r="D1884" i="5"/>
  <c r="D1883" i="5"/>
  <c r="D1882" i="5"/>
  <c r="D1881" i="5"/>
  <c r="D1880" i="5"/>
  <c r="D1879" i="5"/>
  <c r="D1878" i="5"/>
  <c r="D1877" i="5"/>
  <c r="D1876" i="5"/>
  <c r="D1875" i="5"/>
  <c r="D1874" i="5"/>
  <c r="D1873" i="5"/>
  <c r="D1872" i="5"/>
  <c r="D1871" i="5"/>
  <c r="D1870" i="5"/>
  <c r="D1869" i="5"/>
  <c r="D1868" i="5"/>
  <c r="D1867" i="5"/>
  <c r="D1866" i="5"/>
  <c r="D1865" i="5"/>
  <c r="D1864" i="5"/>
  <c r="D1863" i="5"/>
  <c r="D1862" i="5"/>
  <c r="D1861" i="5"/>
  <c r="D1860" i="5"/>
  <c r="D1859" i="5"/>
  <c r="D1858" i="5"/>
  <c r="D1857" i="5"/>
  <c r="D1856" i="5"/>
  <c r="D1855" i="5"/>
  <c r="D1854" i="5"/>
  <c r="D1853" i="5"/>
  <c r="D1852" i="5"/>
  <c r="D1851" i="5"/>
  <c r="D1850" i="5"/>
  <c r="D1849" i="5"/>
  <c r="D1848" i="5"/>
  <c r="D1847" i="5"/>
  <c r="D1846" i="5"/>
  <c r="D1845" i="5"/>
  <c r="D1844" i="5"/>
  <c r="D1843" i="5"/>
  <c r="D1842" i="5"/>
  <c r="D1841" i="5"/>
  <c r="D1840" i="5"/>
  <c r="D1839" i="5"/>
  <c r="D1838" i="5"/>
  <c r="D1837" i="5"/>
  <c r="D1836" i="5"/>
  <c r="D1835" i="5"/>
  <c r="D1834" i="5"/>
  <c r="D1833" i="5"/>
  <c r="D1832" i="5"/>
  <c r="D1831" i="5"/>
  <c r="D1830" i="5"/>
  <c r="D1829" i="5"/>
  <c r="D1828" i="5"/>
  <c r="D1827" i="5"/>
  <c r="D1826" i="5"/>
  <c r="D1825" i="5"/>
  <c r="D1824" i="5"/>
  <c r="D1823" i="5"/>
  <c r="D1822" i="5"/>
  <c r="D1821" i="5"/>
  <c r="D1820" i="5"/>
  <c r="D1819" i="5"/>
  <c r="D1818" i="5"/>
  <c r="D1817" i="5"/>
  <c r="D1816" i="5"/>
  <c r="D1815" i="5"/>
  <c r="D1814" i="5"/>
  <c r="D1813" i="5"/>
  <c r="D1812" i="5"/>
  <c r="D1811" i="5"/>
  <c r="D1810" i="5"/>
  <c r="D1809" i="5"/>
  <c r="D1808" i="5"/>
  <c r="D1807" i="5"/>
  <c r="D1806" i="5"/>
  <c r="D1805" i="5"/>
  <c r="D1804" i="5"/>
  <c r="D1803" i="5"/>
  <c r="D1802" i="5"/>
  <c r="D1801" i="5"/>
  <c r="D1800" i="5"/>
  <c r="D1799" i="5"/>
  <c r="D1798" i="5"/>
  <c r="D1797" i="5"/>
  <c r="D1796" i="5"/>
  <c r="D1795" i="5"/>
  <c r="D1794" i="5"/>
  <c r="D1793" i="5"/>
  <c r="D1792" i="5"/>
  <c r="D1791" i="5"/>
  <c r="D1790" i="5"/>
  <c r="D1789" i="5"/>
  <c r="D1788" i="5"/>
  <c r="D1787" i="5"/>
  <c r="D1786" i="5"/>
  <c r="D1785" i="5"/>
  <c r="D1784" i="5"/>
  <c r="D1783" i="5"/>
  <c r="D1782" i="5"/>
  <c r="D1781" i="5"/>
  <c r="D1780" i="5"/>
  <c r="D1779" i="5"/>
  <c r="D1778" i="5"/>
  <c r="D1777" i="5"/>
  <c r="D1776" i="5"/>
  <c r="D1775" i="5"/>
  <c r="D1774" i="5"/>
  <c r="D1773" i="5"/>
  <c r="D1772" i="5"/>
  <c r="D1771" i="5"/>
  <c r="D1770" i="5"/>
  <c r="D1769" i="5"/>
  <c r="D1768" i="5"/>
  <c r="D1767" i="5"/>
  <c r="D1766" i="5"/>
  <c r="D1765" i="5"/>
  <c r="D1764" i="5"/>
  <c r="D1763" i="5"/>
  <c r="D1762" i="5"/>
  <c r="D1761" i="5"/>
  <c r="D1760" i="5"/>
  <c r="D1759" i="5"/>
  <c r="D1758" i="5"/>
  <c r="D1757" i="5"/>
  <c r="D1756" i="5"/>
  <c r="D1755" i="5"/>
  <c r="D1754" i="5"/>
  <c r="D1753" i="5"/>
  <c r="D1752" i="5"/>
  <c r="D1751" i="5"/>
  <c r="D1750" i="5"/>
  <c r="D1749" i="5"/>
  <c r="D1748" i="5"/>
  <c r="D1747" i="5"/>
  <c r="D1746" i="5"/>
  <c r="D1745" i="5"/>
  <c r="D1744" i="5"/>
  <c r="D1743" i="5"/>
  <c r="D1742" i="5"/>
  <c r="D1741" i="5"/>
  <c r="D1740" i="5"/>
  <c r="D1739" i="5"/>
  <c r="D1738" i="5"/>
  <c r="D1737" i="5"/>
  <c r="D1736" i="5"/>
  <c r="D1735" i="5"/>
  <c r="D1734" i="5"/>
  <c r="D1733" i="5"/>
  <c r="D1732" i="5"/>
  <c r="D1731" i="5"/>
  <c r="D1730" i="5"/>
  <c r="D1729" i="5"/>
  <c r="D1728" i="5"/>
  <c r="D1727" i="5"/>
  <c r="D1726" i="5"/>
  <c r="D1725" i="5"/>
  <c r="D1724" i="5"/>
  <c r="D1723" i="5"/>
  <c r="D1722" i="5"/>
  <c r="D1721" i="5"/>
  <c r="D1720" i="5"/>
  <c r="D1719" i="5"/>
  <c r="D1718" i="5"/>
  <c r="D1717" i="5"/>
  <c r="D1716" i="5"/>
  <c r="D1715" i="5"/>
  <c r="D1714" i="5"/>
  <c r="D1713" i="5"/>
  <c r="D1712" i="5"/>
  <c r="D1711" i="5"/>
  <c r="D1710" i="5"/>
  <c r="D1709" i="5"/>
  <c r="D1708" i="5"/>
  <c r="D1707" i="5"/>
  <c r="D1706" i="5"/>
  <c r="D1705" i="5"/>
  <c r="D1704" i="5"/>
  <c r="D1703" i="5"/>
  <c r="D1702" i="5"/>
  <c r="D1701" i="5"/>
  <c r="D1700" i="5"/>
  <c r="D1699" i="5"/>
  <c r="D1698" i="5"/>
  <c r="D1697" i="5"/>
  <c r="D1696" i="5"/>
  <c r="D1695" i="5"/>
  <c r="D1694" i="5"/>
  <c r="D1693" i="5"/>
  <c r="D1692" i="5"/>
  <c r="D1691" i="5"/>
  <c r="D1690" i="5"/>
  <c r="D1689" i="5"/>
  <c r="D1688" i="5"/>
  <c r="D1687" i="5"/>
  <c r="D1686" i="5"/>
  <c r="D1685" i="5"/>
  <c r="D1684" i="5"/>
  <c r="D1683" i="5"/>
  <c r="D1682" i="5"/>
  <c r="D1681" i="5"/>
  <c r="D1680" i="5"/>
  <c r="D1679" i="5"/>
  <c r="D1678" i="5"/>
  <c r="D1677" i="5"/>
  <c r="D1676" i="5"/>
  <c r="D1675" i="5"/>
  <c r="D1674" i="5"/>
  <c r="D1673" i="5"/>
  <c r="D1672" i="5"/>
  <c r="D1671" i="5"/>
  <c r="D1670" i="5"/>
  <c r="D1669" i="5"/>
  <c r="D1668" i="5"/>
  <c r="D1667" i="5"/>
  <c r="D1666" i="5"/>
  <c r="D1665" i="5"/>
  <c r="D1664" i="5"/>
  <c r="D1663" i="5"/>
  <c r="D1662" i="5"/>
  <c r="D1661" i="5"/>
  <c r="D1660" i="5"/>
  <c r="D1659" i="5"/>
  <c r="D1658" i="5"/>
  <c r="D1657" i="5"/>
  <c r="D1656" i="5"/>
  <c r="D1655" i="5"/>
  <c r="D1654" i="5"/>
  <c r="D1653" i="5"/>
  <c r="D1652" i="5"/>
  <c r="D1651" i="5"/>
  <c r="D1650" i="5"/>
  <c r="D1649" i="5"/>
  <c r="D1648" i="5"/>
  <c r="D1647" i="5"/>
  <c r="D1646" i="5"/>
  <c r="D1645" i="5"/>
  <c r="D1644" i="5"/>
  <c r="D1643" i="5"/>
  <c r="D1642" i="5"/>
  <c r="D1641" i="5"/>
  <c r="D1640" i="5"/>
  <c r="D1639" i="5"/>
  <c r="D1638" i="5"/>
  <c r="D1637" i="5"/>
  <c r="D1636" i="5"/>
  <c r="D1635" i="5"/>
  <c r="D1634" i="5"/>
  <c r="D1633" i="5"/>
  <c r="D1632" i="5"/>
  <c r="D1631" i="5"/>
  <c r="D1630" i="5"/>
  <c r="D1629" i="5"/>
  <c r="D1628" i="5"/>
  <c r="D1627" i="5"/>
  <c r="D1626" i="5"/>
  <c r="D1625" i="5"/>
  <c r="D1624" i="5"/>
  <c r="D1623" i="5"/>
  <c r="D1622" i="5"/>
  <c r="D1621" i="5"/>
  <c r="D1620" i="5"/>
  <c r="D1619" i="5"/>
  <c r="D1618" i="5"/>
  <c r="D1617" i="5"/>
  <c r="D1616" i="5"/>
  <c r="D1615" i="5"/>
  <c r="D1614" i="5"/>
  <c r="D1613" i="5"/>
  <c r="D1612" i="5"/>
  <c r="D1611" i="5"/>
  <c r="D1610" i="5"/>
  <c r="D1609" i="5"/>
  <c r="D1608" i="5"/>
  <c r="D1607" i="5"/>
  <c r="D1606" i="5"/>
  <c r="D1605" i="5"/>
  <c r="D1604" i="5"/>
  <c r="D1603" i="5"/>
  <c r="D1602" i="5"/>
  <c r="D1601" i="5"/>
  <c r="D1600" i="5"/>
  <c r="D1599" i="5"/>
  <c r="D1598" i="5"/>
  <c r="D1597" i="5"/>
  <c r="D1596" i="5"/>
  <c r="D1595" i="5"/>
  <c r="D1594" i="5"/>
  <c r="D1593" i="5"/>
  <c r="D1592" i="5"/>
  <c r="D1591" i="5"/>
  <c r="D1590" i="5"/>
  <c r="D1589" i="5"/>
  <c r="D1588" i="5"/>
  <c r="D1587" i="5"/>
  <c r="D1586" i="5"/>
  <c r="D1585" i="5"/>
  <c r="D1584" i="5"/>
  <c r="D1583" i="5"/>
  <c r="D1582" i="5"/>
  <c r="D1581" i="5"/>
  <c r="D1580" i="5"/>
  <c r="D1579" i="5"/>
  <c r="D1578" i="5"/>
  <c r="D1577" i="5"/>
  <c r="D1576" i="5"/>
  <c r="D1575" i="5"/>
  <c r="D1574" i="5"/>
  <c r="D1573" i="5"/>
  <c r="D1572" i="5"/>
  <c r="D1571" i="5"/>
  <c r="D1570" i="5"/>
  <c r="D1569" i="5"/>
  <c r="D1568" i="5"/>
  <c r="D1567" i="5"/>
  <c r="D1566" i="5"/>
  <c r="D1565" i="5"/>
  <c r="D1564" i="5"/>
  <c r="D1563" i="5"/>
  <c r="D1562" i="5"/>
  <c r="D1561" i="5"/>
  <c r="D1560" i="5"/>
  <c r="D1559" i="5"/>
  <c r="D1558" i="5"/>
  <c r="D1557" i="5"/>
  <c r="D1556" i="5"/>
  <c r="D1555" i="5"/>
  <c r="D1554" i="5"/>
  <c r="D1553" i="5"/>
  <c r="D1552" i="5"/>
  <c r="D1551" i="5"/>
  <c r="D1550" i="5"/>
  <c r="D1549" i="5"/>
  <c r="D1548" i="5"/>
  <c r="D1547" i="5"/>
  <c r="D1546" i="5"/>
  <c r="D1545" i="5"/>
  <c r="D1544" i="5"/>
  <c r="D1543" i="5"/>
  <c r="D1542" i="5"/>
  <c r="D1541" i="5"/>
  <c r="D1540" i="5"/>
  <c r="D1539" i="5"/>
  <c r="D1538" i="5"/>
  <c r="D1537" i="5"/>
  <c r="D1536" i="5"/>
  <c r="D1535" i="5"/>
  <c r="D1534" i="5"/>
  <c r="D1533" i="5"/>
  <c r="D1532" i="5"/>
  <c r="D1531" i="5"/>
  <c r="D1530"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22" i="5"/>
  <c r="D1121" i="5"/>
  <c r="D1120" i="5"/>
  <c r="D1119" i="5"/>
  <c r="D1118" i="5"/>
  <c r="D1117" i="5"/>
  <c r="D1116" i="5"/>
  <c r="D1115" i="5"/>
  <c r="D1114" i="5"/>
  <c r="D1113" i="5"/>
  <c r="D1112" i="5"/>
  <c r="D1111"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C5002" i="5"/>
  <c r="C5001" i="5"/>
  <c r="C5000" i="5"/>
  <c r="C4999" i="5"/>
  <c r="C4998" i="5"/>
  <c r="C4997" i="5"/>
  <c r="C4996" i="5"/>
  <c r="C4995" i="5"/>
  <c r="C4994" i="5"/>
  <c r="C4993" i="5"/>
  <c r="C4992" i="5"/>
  <c r="C4991" i="5"/>
  <c r="C4990" i="5"/>
  <c r="C4989" i="5"/>
  <c r="C4988" i="5"/>
  <c r="C4987" i="5"/>
  <c r="C4986" i="5"/>
  <c r="C4985" i="5"/>
  <c r="C4984" i="5"/>
  <c r="C4983" i="5"/>
  <c r="C4982" i="5"/>
  <c r="C4981" i="5"/>
  <c r="C4980" i="5"/>
  <c r="C4979" i="5"/>
  <c r="C4978" i="5"/>
  <c r="C4977" i="5"/>
  <c r="C4976" i="5"/>
  <c r="C4975" i="5"/>
  <c r="C4974" i="5"/>
  <c r="C4973" i="5"/>
  <c r="C4972" i="5"/>
  <c r="C4971" i="5"/>
  <c r="C4970" i="5"/>
  <c r="C4969" i="5"/>
  <c r="C4968" i="5"/>
  <c r="C4967" i="5"/>
  <c r="C4966" i="5"/>
  <c r="C4965" i="5"/>
  <c r="C4964" i="5"/>
  <c r="C4963" i="5"/>
  <c r="C4962" i="5"/>
  <c r="C4961" i="5"/>
  <c r="C4960" i="5"/>
  <c r="C4959" i="5"/>
  <c r="C4958" i="5"/>
  <c r="C4957" i="5"/>
  <c r="C4956" i="5"/>
  <c r="C4955" i="5"/>
  <c r="C4954" i="5"/>
  <c r="C4953" i="5"/>
  <c r="C4952" i="5"/>
  <c r="C4951" i="5"/>
  <c r="C4950" i="5"/>
  <c r="C4949" i="5"/>
  <c r="C4948" i="5"/>
  <c r="C4947" i="5"/>
  <c r="C4946" i="5"/>
  <c r="C4945" i="5"/>
  <c r="C4944" i="5"/>
  <c r="C4943" i="5"/>
  <c r="C4942" i="5"/>
  <c r="C4941" i="5"/>
  <c r="C4940" i="5"/>
  <c r="C4939" i="5"/>
  <c r="C4938" i="5"/>
  <c r="C4937" i="5"/>
  <c r="C4936" i="5"/>
  <c r="C4935" i="5"/>
  <c r="C4934" i="5"/>
  <c r="C4933" i="5"/>
  <c r="C4932" i="5"/>
  <c r="C4931" i="5"/>
  <c r="C4930" i="5"/>
  <c r="C4929" i="5"/>
  <c r="C4928" i="5"/>
  <c r="C4927" i="5"/>
  <c r="C4926" i="5"/>
  <c r="C4925" i="5"/>
  <c r="C4924" i="5"/>
  <c r="C4923" i="5"/>
  <c r="C4922" i="5"/>
  <c r="C4921" i="5"/>
  <c r="C4920" i="5"/>
  <c r="C4919" i="5"/>
  <c r="C4918" i="5"/>
  <c r="C4917" i="5"/>
  <c r="C4916" i="5"/>
  <c r="C4915" i="5"/>
  <c r="C4914" i="5"/>
  <c r="C4913" i="5"/>
  <c r="C4912" i="5"/>
  <c r="C4911" i="5"/>
  <c r="C4910" i="5"/>
  <c r="C4909" i="5"/>
  <c r="C4908" i="5"/>
  <c r="C4907" i="5"/>
  <c r="C4906" i="5"/>
  <c r="C4905" i="5"/>
  <c r="C4904" i="5"/>
  <c r="C4903" i="5"/>
  <c r="C4902" i="5"/>
  <c r="C4901" i="5"/>
  <c r="C4900" i="5"/>
  <c r="C4899" i="5"/>
  <c r="C4898" i="5"/>
  <c r="C4897" i="5"/>
  <c r="C4896" i="5"/>
  <c r="C4895" i="5"/>
  <c r="C4894" i="5"/>
  <c r="C4893" i="5"/>
  <c r="C4892" i="5"/>
  <c r="C4891" i="5"/>
  <c r="C4890" i="5"/>
  <c r="C4889" i="5"/>
  <c r="C4888" i="5"/>
  <c r="C4887" i="5"/>
  <c r="C4886" i="5"/>
  <c r="C4885" i="5"/>
  <c r="C4884" i="5"/>
  <c r="C4883" i="5"/>
  <c r="C4882" i="5"/>
  <c r="C4881" i="5"/>
  <c r="C4880" i="5"/>
  <c r="C4879" i="5"/>
  <c r="C4878" i="5"/>
  <c r="C4877" i="5"/>
  <c r="C4876" i="5"/>
  <c r="C4875" i="5"/>
  <c r="C4874" i="5"/>
  <c r="C4873" i="5"/>
  <c r="C4872" i="5"/>
  <c r="C4871" i="5"/>
  <c r="C4870" i="5"/>
  <c r="C4869" i="5"/>
  <c r="C4868" i="5"/>
  <c r="C4867" i="5"/>
  <c r="C4866" i="5"/>
  <c r="C4865" i="5"/>
  <c r="C4864" i="5"/>
  <c r="C4863" i="5"/>
  <c r="C4862" i="5"/>
  <c r="C4861" i="5"/>
  <c r="C4860" i="5"/>
  <c r="C4859" i="5"/>
  <c r="C4858" i="5"/>
  <c r="C4857" i="5"/>
  <c r="C4856" i="5"/>
  <c r="C4855" i="5"/>
  <c r="C4854" i="5"/>
  <c r="C4853" i="5"/>
  <c r="C4852" i="5"/>
  <c r="C4851" i="5"/>
  <c r="C4850" i="5"/>
  <c r="C4849" i="5"/>
  <c r="C4848" i="5"/>
  <c r="C4847" i="5"/>
  <c r="C4846" i="5"/>
  <c r="C4845" i="5"/>
  <c r="C4844" i="5"/>
  <c r="C4843" i="5"/>
  <c r="C4842" i="5"/>
  <c r="C4841" i="5"/>
  <c r="C4840" i="5"/>
  <c r="C4839" i="5"/>
  <c r="C4838" i="5"/>
  <c r="C4837" i="5"/>
  <c r="C4836" i="5"/>
  <c r="C4835" i="5"/>
  <c r="C4834" i="5"/>
  <c r="C4833" i="5"/>
  <c r="C4832" i="5"/>
  <c r="C4831" i="5"/>
  <c r="C4830" i="5"/>
  <c r="C4829" i="5"/>
  <c r="C4828" i="5"/>
  <c r="C4827" i="5"/>
  <c r="C4826" i="5"/>
  <c r="C4825" i="5"/>
  <c r="C4824" i="5"/>
  <c r="C4823" i="5"/>
  <c r="C4822" i="5"/>
  <c r="C4821" i="5"/>
  <c r="C4820" i="5"/>
  <c r="C4819" i="5"/>
  <c r="C4818" i="5"/>
  <c r="C4817" i="5"/>
  <c r="C4816" i="5"/>
  <c r="C4815" i="5"/>
  <c r="C4814" i="5"/>
  <c r="C4813" i="5"/>
  <c r="C4812" i="5"/>
  <c r="C4811" i="5"/>
  <c r="C4810" i="5"/>
  <c r="C4809" i="5"/>
  <c r="C4808" i="5"/>
  <c r="C4807" i="5"/>
  <c r="C4806" i="5"/>
  <c r="C4805" i="5"/>
  <c r="C4804" i="5"/>
  <c r="C4803" i="5"/>
  <c r="C4802" i="5"/>
  <c r="C4801" i="5"/>
  <c r="C4800" i="5"/>
  <c r="C4799" i="5"/>
  <c r="C4798" i="5"/>
  <c r="C4797" i="5"/>
  <c r="C4796" i="5"/>
  <c r="C4795" i="5"/>
  <c r="C4794" i="5"/>
  <c r="C4793" i="5"/>
  <c r="C4792" i="5"/>
  <c r="C4791" i="5"/>
  <c r="C4790" i="5"/>
  <c r="C4789" i="5"/>
  <c r="C4788" i="5"/>
  <c r="C4787" i="5"/>
  <c r="C4786" i="5"/>
  <c r="C4785" i="5"/>
  <c r="C4784" i="5"/>
  <c r="C4783" i="5"/>
  <c r="C4782" i="5"/>
  <c r="C4781" i="5"/>
  <c r="C4780" i="5"/>
  <c r="C4779" i="5"/>
  <c r="C4778" i="5"/>
  <c r="C4777" i="5"/>
  <c r="C4776" i="5"/>
  <c r="C4775" i="5"/>
  <c r="C4774" i="5"/>
  <c r="C4773" i="5"/>
  <c r="C4772" i="5"/>
  <c r="C4771" i="5"/>
  <c r="C4770" i="5"/>
  <c r="C4769" i="5"/>
  <c r="C4768" i="5"/>
  <c r="C4767" i="5"/>
  <c r="C4766" i="5"/>
  <c r="C4765" i="5"/>
  <c r="C4764" i="5"/>
  <c r="C4763" i="5"/>
  <c r="C4762" i="5"/>
  <c r="C4761" i="5"/>
  <c r="C4760" i="5"/>
  <c r="C4759" i="5"/>
  <c r="C4758" i="5"/>
  <c r="C4757" i="5"/>
  <c r="C4756" i="5"/>
  <c r="C4755" i="5"/>
  <c r="C4754" i="5"/>
  <c r="C4753" i="5"/>
  <c r="C4752" i="5"/>
  <c r="C4751" i="5"/>
  <c r="C4750" i="5"/>
  <c r="C4749" i="5"/>
  <c r="C4748" i="5"/>
  <c r="C4747" i="5"/>
  <c r="C4746" i="5"/>
  <c r="C4745" i="5"/>
  <c r="C4744" i="5"/>
  <c r="C4743" i="5"/>
  <c r="C4742" i="5"/>
  <c r="C4741" i="5"/>
  <c r="C4740" i="5"/>
  <c r="C4739" i="5"/>
  <c r="C4738" i="5"/>
  <c r="C4737" i="5"/>
  <c r="C4736" i="5"/>
  <c r="C4735" i="5"/>
  <c r="C4734" i="5"/>
  <c r="C4733" i="5"/>
  <c r="C4732" i="5"/>
  <c r="C4731" i="5"/>
  <c r="C4730" i="5"/>
  <c r="C4729" i="5"/>
  <c r="C4728" i="5"/>
  <c r="C4727" i="5"/>
  <c r="C4726" i="5"/>
  <c r="C4725" i="5"/>
  <c r="C4724" i="5"/>
  <c r="C4723" i="5"/>
  <c r="C4722" i="5"/>
  <c r="C4721" i="5"/>
  <c r="C4720" i="5"/>
  <c r="C4719" i="5"/>
  <c r="C4718" i="5"/>
  <c r="C4717" i="5"/>
  <c r="C4716" i="5"/>
  <c r="C4715" i="5"/>
  <c r="C4714" i="5"/>
  <c r="C4713" i="5"/>
  <c r="C4712" i="5"/>
  <c r="C4711" i="5"/>
  <c r="C4710" i="5"/>
  <c r="C4709" i="5"/>
  <c r="C4708" i="5"/>
  <c r="C4707" i="5"/>
  <c r="C4706" i="5"/>
  <c r="C4705" i="5"/>
  <c r="C4704" i="5"/>
  <c r="C4703" i="5"/>
  <c r="C4702" i="5"/>
  <c r="C4701" i="5"/>
  <c r="C4700" i="5"/>
  <c r="C4699" i="5"/>
  <c r="C4698" i="5"/>
  <c r="C4697" i="5"/>
  <c r="C4696" i="5"/>
  <c r="C4695" i="5"/>
  <c r="C4694" i="5"/>
  <c r="C4693" i="5"/>
  <c r="C4692" i="5"/>
  <c r="C4691" i="5"/>
  <c r="C4690" i="5"/>
  <c r="C4689" i="5"/>
  <c r="C4688" i="5"/>
  <c r="C4687" i="5"/>
  <c r="C4686" i="5"/>
  <c r="C4685" i="5"/>
  <c r="C4684" i="5"/>
  <c r="C4683" i="5"/>
  <c r="C4682" i="5"/>
  <c r="C4681" i="5"/>
  <c r="C4680" i="5"/>
  <c r="C4679" i="5"/>
  <c r="C4678" i="5"/>
  <c r="C4677" i="5"/>
  <c r="C4676" i="5"/>
  <c r="C4675" i="5"/>
  <c r="C4674" i="5"/>
  <c r="C4673" i="5"/>
  <c r="C4672" i="5"/>
  <c r="C4671" i="5"/>
  <c r="C4670" i="5"/>
  <c r="C4669" i="5"/>
  <c r="C4668" i="5"/>
  <c r="C4667" i="5"/>
  <c r="C4666" i="5"/>
  <c r="C4665" i="5"/>
  <c r="C4664" i="5"/>
  <c r="C4663" i="5"/>
  <c r="C4662" i="5"/>
  <c r="C4661" i="5"/>
  <c r="C4660" i="5"/>
  <c r="C4659" i="5"/>
  <c r="C4658" i="5"/>
  <c r="C4657" i="5"/>
  <c r="C4656" i="5"/>
  <c r="C4655" i="5"/>
  <c r="C4654" i="5"/>
  <c r="C4653" i="5"/>
  <c r="C4652" i="5"/>
  <c r="C4651" i="5"/>
  <c r="C4650" i="5"/>
  <c r="C4649" i="5"/>
  <c r="C4648" i="5"/>
  <c r="C4647" i="5"/>
  <c r="C4646" i="5"/>
  <c r="C4645" i="5"/>
  <c r="C4644" i="5"/>
  <c r="C4643" i="5"/>
  <c r="C4642" i="5"/>
  <c r="C4641" i="5"/>
  <c r="C4640" i="5"/>
  <c r="C4639" i="5"/>
  <c r="C4638" i="5"/>
  <c r="C4637" i="5"/>
  <c r="C4636" i="5"/>
  <c r="C4635" i="5"/>
  <c r="C4634" i="5"/>
  <c r="C4633" i="5"/>
  <c r="C4632" i="5"/>
  <c r="C4631" i="5"/>
  <c r="C4630" i="5"/>
  <c r="C4629" i="5"/>
  <c r="C4628" i="5"/>
  <c r="C4627" i="5"/>
  <c r="C4626" i="5"/>
  <c r="C4625" i="5"/>
  <c r="C4624" i="5"/>
  <c r="C4623" i="5"/>
  <c r="C4622" i="5"/>
  <c r="C4621" i="5"/>
  <c r="C4620" i="5"/>
  <c r="C4619" i="5"/>
  <c r="C4618" i="5"/>
  <c r="C4617" i="5"/>
  <c r="C4616" i="5"/>
  <c r="C4615" i="5"/>
  <c r="C4614" i="5"/>
  <c r="C4613" i="5"/>
  <c r="C4612" i="5"/>
  <c r="C4611" i="5"/>
  <c r="C4610" i="5"/>
  <c r="C4609" i="5"/>
  <c r="C4608" i="5"/>
  <c r="C4607" i="5"/>
  <c r="C4606" i="5"/>
  <c r="C4605" i="5"/>
  <c r="C4604" i="5"/>
  <c r="C4603" i="5"/>
  <c r="C4602" i="5"/>
  <c r="C4601" i="5"/>
  <c r="C4600" i="5"/>
  <c r="C4599" i="5"/>
  <c r="C4598" i="5"/>
  <c r="C4597" i="5"/>
  <c r="C4596" i="5"/>
  <c r="C4595" i="5"/>
  <c r="C4594" i="5"/>
  <c r="C4593" i="5"/>
  <c r="C4592" i="5"/>
  <c r="C4591" i="5"/>
  <c r="C4590" i="5"/>
  <c r="C4589" i="5"/>
  <c r="C4588" i="5"/>
  <c r="C4587" i="5"/>
  <c r="C4586" i="5"/>
  <c r="C4585" i="5"/>
  <c r="C4584" i="5"/>
  <c r="C4583" i="5"/>
  <c r="C4582" i="5"/>
  <c r="C4581" i="5"/>
  <c r="C4580" i="5"/>
  <c r="C4579" i="5"/>
  <c r="C4578" i="5"/>
  <c r="C4577" i="5"/>
  <c r="C4576" i="5"/>
  <c r="C4575" i="5"/>
  <c r="C4574" i="5"/>
  <c r="C4573" i="5"/>
  <c r="C4572" i="5"/>
  <c r="C4571" i="5"/>
  <c r="C4570" i="5"/>
  <c r="C4569" i="5"/>
  <c r="C4568" i="5"/>
  <c r="C4567" i="5"/>
  <c r="C4566" i="5"/>
  <c r="C4565" i="5"/>
  <c r="C4564" i="5"/>
  <c r="C4563" i="5"/>
  <c r="C4562" i="5"/>
  <c r="C4561" i="5"/>
  <c r="C4560" i="5"/>
  <c r="C4559" i="5"/>
  <c r="C4558" i="5"/>
  <c r="C4557" i="5"/>
  <c r="C4556" i="5"/>
  <c r="C4555" i="5"/>
  <c r="C4554" i="5"/>
  <c r="C4553" i="5"/>
  <c r="C4552" i="5"/>
  <c r="C4551" i="5"/>
  <c r="C4550" i="5"/>
  <c r="C4549" i="5"/>
  <c r="C4548" i="5"/>
  <c r="C4547" i="5"/>
  <c r="C4546" i="5"/>
  <c r="C4545" i="5"/>
  <c r="C4544" i="5"/>
  <c r="C4543" i="5"/>
  <c r="C4542" i="5"/>
  <c r="C4541" i="5"/>
  <c r="C4540" i="5"/>
  <c r="C4539" i="5"/>
  <c r="C4538" i="5"/>
  <c r="C4537" i="5"/>
  <c r="C4536" i="5"/>
  <c r="C4535" i="5"/>
  <c r="C4534" i="5"/>
  <c r="C4533" i="5"/>
  <c r="C4532" i="5"/>
  <c r="C4531" i="5"/>
  <c r="C4530" i="5"/>
  <c r="C4529" i="5"/>
  <c r="C4528" i="5"/>
  <c r="C4527" i="5"/>
  <c r="C4526" i="5"/>
  <c r="C4525" i="5"/>
  <c r="C4524" i="5"/>
  <c r="C4523" i="5"/>
  <c r="C4522" i="5"/>
  <c r="C4521" i="5"/>
  <c r="C4520" i="5"/>
  <c r="C4519" i="5"/>
  <c r="C4518" i="5"/>
  <c r="C4517" i="5"/>
  <c r="C4516" i="5"/>
  <c r="C4515" i="5"/>
  <c r="C4514" i="5"/>
  <c r="C4513" i="5"/>
  <c r="C4512" i="5"/>
  <c r="C4511" i="5"/>
  <c r="C4510" i="5"/>
  <c r="C4509" i="5"/>
  <c r="C4508" i="5"/>
  <c r="C4507" i="5"/>
  <c r="C4506" i="5"/>
  <c r="C4505" i="5"/>
  <c r="C4504" i="5"/>
  <c r="C4503" i="5"/>
  <c r="C4502" i="5"/>
  <c r="C4501" i="5"/>
  <c r="C4500" i="5"/>
  <c r="C4499" i="5"/>
  <c r="C4498" i="5"/>
  <c r="C4497" i="5"/>
  <c r="C4496" i="5"/>
  <c r="C4495" i="5"/>
  <c r="C4494" i="5"/>
  <c r="C4493" i="5"/>
  <c r="C4492" i="5"/>
  <c r="C4491" i="5"/>
  <c r="C4490" i="5"/>
  <c r="C4489" i="5"/>
  <c r="C4488" i="5"/>
  <c r="C4487" i="5"/>
  <c r="C4486" i="5"/>
  <c r="C4485" i="5"/>
  <c r="C4484" i="5"/>
  <c r="C4483" i="5"/>
  <c r="C4482" i="5"/>
  <c r="C4481" i="5"/>
  <c r="C4480" i="5"/>
  <c r="C4479" i="5"/>
  <c r="C4478" i="5"/>
  <c r="C4477" i="5"/>
  <c r="C4476" i="5"/>
  <c r="C4475" i="5"/>
  <c r="C4474" i="5"/>
  <c r="C4473" i="5"/>
  <c r="C4472" i="5"/>
  <c r="C4471" i="5"/>
  <c r="C4470" i="5"/>
  <c r="C4469" i="5"/>
  <c r="C4468" i="5"/>
  <c r="C4467" i="5"/>
  <c r="C4466" i="5"/>
  <c r="C4465" i="5"/>
  <c r="C4464" i="5"/>
  <c r="C4463" i="5"/>
  <c r="C4462" i="5"/>
  <c r="C4461" i="5"/>
  <c r="C4460" i="5"/>
  <c r="C4459" i="5"/>
  <c r="C4458" i="5"/>
  <c r="C4457" i="5"/>
  <c r="C4456" i="5"/>
  <c r="C4455" i="5"/>
  <c r="C4454" i="5"/>
  <c r="C4453" i="5"/>
  <c r="C4452" i="5"/>
  <c r="C4451" i="5"/>
  <c r="C4450" i="5"/>
  <c r="C4449" i="5"/>
  <c r="C4448" i="5"/>
  <c r="C4447" i="5"/>
  <c r="C4446" i="5"/>
  <c r="C4445" i="5"/>
  <c r="C4444" i="5"/>
  <c r="C4443" i="5"/>
  <c r="C4442" i="5"/>
  <c r="C4441" i="5"/>
  <c r="C4440" i="5"/>
  <c r="C4439" i="5"/>
  <c r="C4438" i="5"/>
  <c r="C4437" i="5"/>
  <c r="C4436" i="5"/>
  <c r="C4435" i="5"/>
  <c r="C4434" i="5"/>
  <c r="C4433" i="5"/>
  <c r="C4432" i="5"/>
  <c r="C4431" i="5"/>
  <c r="C4430" i="5"/>
  <c r="C4429" i="5"/>
  <c r="C4428" i="5"/>
  <c r="C4427" i="5"/>
  <c r="C4426" i="5"/>
  <c r="C4425" i="5"/>
  <c r="C4424" i="5"/>
  <c r="C4423" i="5"/>
  <c r="C4422" i="5"/>
  <c r="C4421" i="5"/>
  <c r="C4420" i="5"/>
  <c r="C4419" i="5"/>
  <c r="C4418" i="5"/>
  <c r="C4417" i="5"/>
  <c r="C4416" i="5"/>
  <c r="C4415" i="5"/>
  <c r="C4414" i="5"/>
  <c r="C4413" i="5"/>
  <c r="C4412" i="5"/>
  <c r="C4411" i="5"/>
  <c r="C4410" i="5"/>
  <c r="C4409" i="5"/>
  <c r="C4408" i="5"/>
  <c r="C4407" i="5"/>
  <c r="C4406" i="5"/>
  <c r="C4405" i="5"/>
  <c r="C4404" i="5"/>
  <c r="C4403" i="5"/>
  <c r="C4402" i="5"/>
  <c r="C4401" i="5"/>
  <c r="C4400" i="5"/>
  <c r="C4399" i="5"/>
  <c r="C4398" i="5"/>
  <c r="C4397" i="5"/>
  <c r="C4396" i="5"/>
  <c r="C4395" i="5"/>
  <c r="C4394" i="5"/>
  <c r="C4393" i="5"/>
  <c r="C4392" i="5"/>
  <c r="C4391" i="5"/>
  <c r="C4390" i="5"/>
  <c r="C4389" i="5"/>
  <c r="C4388" i="5"/>
  <c r="C4387" i="5"/>
  <c r="C4386" i="5"/>
  <c r="C4385" i="5"/>
  <c r="C4384" i="5"/>
  <c r="C4383" i="5"/>
  <c r="C4382" i="5"/>
  <c r="C4381" i="5"/>
  <c r="C4380" i="5"/>
  <c r="C4379" i="5"/>
  <c r="C4378" i="5"/>
  <c r="C4377" i="5"/>
  <c r="C4376" i="5"/>
  <c r="C4375" i="5"/>
  <c r="C4374" i="5"/>
  <c r="C4373" i="5"/>
  <c r="C4372" i="5"/>
  <c r="C4371" i="5"/>
  <c r="C4370" i="5"/>
  <c r="C4369" i="5"/>
  <c r="C4368" i="5"/>
  <c r="C4367" i="5"/>
  <c r="C4366" i="5"/>
  <c r="C4365" i="5"/>
  <c r="C4364" i="5"/>
  <c r="C4363" i="5"/>
  <c r="C4362" i="5"/>
  <c r="C4361" i="5"/>
  <c r="C4360" i="5"/>
  <c r="C4359" i="5"/>
  <c r="C4358" i="5"/>
  <c r="C4357" i="5"/>
  <c r="C4356" i="5"/>
  <c r="C4355" i="5"/>
  <c r="C4354" i="5"/>
  <c r="C4353" i="5"/>
  <c r="C4352" i="5"/>
  <c r="C4351" i="5"/>
  <c r="C4350" i="5"/>
  <c r="C4349" i="5"/>
  <c r="C4348" i="5"/>
  <c r="C4347" i="5"/>
  <c r="C4346" i="5"/>
  <c r="C4345" i="5"/>
  <c r="C4344" i="5"/>
  <c r="C4343" i="5"/>
  <c r="C4342" i="5"/>
  <c r="C4341" i="5"/>
  <c r="C4340" i="5"/>
  <c r="C4339" i="5"/>
  <c r="C4338" i="5"/>
  <c r="C4337" i="5"/>
  <c r="C4336" i="5"/>
  <c r="C4335" i="5"/>
  <c r="C4334" i="5"/>
  <c r="C4333" i="5"/>
  <c r="C4332" i="5"/>
  <c r="C4331" i="5"/>
  <c r="C4330" i="5"/>
  <c r="C4329" i="5"/>
  <c r="C4328" i="5"/>
  <c r="C4327" i="5"/>
  <c r="C4326" i="5"/>
  <c r="C4325" i="5"/>
  <c r="C4324" i="5"/>
  <c r="C4323" i="5"/>
  <c r="C4322" i="5"/>
  <c r="C4321" i="5"/>
  <c r="C4320" i="5"/>
  <c r="C4319" i="5"/>
  <c r="C4318" i="5"/>
  <c r="C4317" i="5"/>
  <c r="C4316" i="5"/>
  <c r="C4315" i="5"/>
  <c r="C4314" i="5"/>
  <c r="C4313" i="5"/>
  <c r="C4312" i="5"/>
  <c r="C4311" i="5"/>
  <c r="C4310" i="5"/>
  <c r="C4309" i="5"/>
  <c r="C4308" i="5"/>
  <c r="C4307" i="5"/>
  <c r="C4306" i="5"/>
  <c r="C4305" i="5"/>
  <c r="C4304" i="5"/>
  <c r="C4303" i="5"/>
  <c r="C4302" i="5"/>
  <c r="C4301" i="5"/>
  <c r="C4300" i="5"/>
  <c r="C4299" i="5"/>
  <c r="C4298" i="5"/>
  <c r="C4297" i="5"/>
  <c r="C4296" i="5"/>
  <c r="C4295" i="5"/>
  <c r="C4294" i="5"/>
  <c r="C4293" i="5"/>
  <c r="C4292" i="5"/>
  <c r="C4291" i="5"/>
  <c r="C4290" i="5"/>
  <c r="C4289" i="5"/>
  <c r="C4288" i="5"/>
  <c r="C4287" i="5"/>
  <c r="C4286" i="5"/>
  <c r="C4285" i="5"/>
  <c r="C4284" i="5"/>
  <c r="C4283" i="5"/>
  <c r="C4282" i="5"/>
  <c r="C4281" i="5"/>
  <c r="C4280" i="5"/>
  <c r="C4279" i="5"/>
  <c r="C4278" i="5"/>
  <c r="C4277" i="5"/>
  <c r="C4276" i="5"/>
  <c r="C4275" i="5"/>
  <c r="C4274" i="5"/>
  <c r="C4273" i="5"/>
  <c r="C4272" i="5"/>
  <c r="C4271" i="5"/>
  <c r="C4270" i="5"/>
  <c r="C4269" i="5"/>
  <c r="C4268" i="5"/>
  <c r="C4267" i="5"/>
  <c r="C4266" i="5"/>
  <c r="C4265" i="5"/>
  <c r="C4264" i="5"/>
  <c r="C4263" i="5"/>
  <c r="C4262" i="5"/>
  <c r="C4261" i="5"/>
  <c r="C4260" i="5"/>
  <c r="C4259" i="5"/>
  <c r="C4258" i="5"/>
  <c r="C4257" i="5"/>
  <c r="C4256" i="5"/>
  <c r="C4255" i="5"/>
  <c r="C4254" i="5"/>
  <c r="C4253" i="5"/>
  <c r="C4252" i="5"/>
  <c r="C4251" i="5"/>
  <c r="C4250" i="5"/>
  <c r="C4249" i="5"/>
  <c r="C4248" i="5"/>
  <c r="C4247" i="5"/>
  <c r="C4246" i="5"/>
  <c r="C4245" i="5"/>
  <c r="C4244" i="5"/>
  <c r="C4243" i="5"/>
  <c r="C4242" i="5"/>
  <c r="C4241" i="5"/>
  <c r="C4240" i="5"/>
  <c r="C4239" i="5"/>
  <c r="C4238" i="5"/>
  <c r="C4237" i="5"/>
  <c r="C4236" i="5"/>
  <c r="C4235" i="5"/>
  <c r="C4234" i="5"/>
  <c r="C4233" i="5"/>
  <c r="C4232" i="5"/>
  <c r="C4231" i="5"/>
  <c r="C4230" i="5"/>
  <c r="C4229" i="5"/>
  <c r="C4228" i="5"/>
  <c r="C4227" i="5"/>
  <c r="C4226" i="5"/>
  <c r="C4225" i="5"/>
  <c r="C4224" i="5"/>
  <c r="C4223" i="5"/>
  <c r="C4222" i="5"/>
  <c r="C4221" i="5"/>
  <c r="C4220" i="5"/>
  <c r="C4219" i="5"/>
  <c r="C4218" i="5"/>
  <c r="C4217" i="5"/>
  <c r="C4216" i="5"/>
  <c r="C4215" i="5"/>
  <c r="C4214" i="5"/>
  <c r="C4213" i="5"/>
  <c r="C4212" i="5"/>
  <c r="C4211" i="5"/>
  <c r="C4210" i="5"/>
  <c r="C4209" i="5"/>
  <c r="C4208" i="5"/>
  <c r="C4207" i="5"/>
  <c r="C4206" i="5"/>
  <c r="C4205" i="5"/>
  <c r="C4204" i="5"/>
  <c r="C4203" i="5"/>
  <c r="C4202" i="5"/>
  <c r="C4201" i="5"/>
  <c r="C4200" i="5"/>
  <c r="C4199" i="5"/>
  <c r="C4198" i="5"/>
  <c r="C4197" i="5"/>
  <c r="C4196" i="5"/>
  <c r="C4195" i="5"/>
  <c r="C4194" i="5"/>
  <c r="C4193" i="5"/>
  <c r="C4192" i="5"/>
  <c r="C4191" i="5"/>
  <c r="C4190" i="5"/>
  <c r="C4189" i="5"/>
  <c r="C4188" i="5"/>
  <c r="C4187" i="5"/>
  <c r="C4186" i="5"/>
  <c r="C4185" i="5"/>
  <c r="C4184" i="5"/>
  <c r="C4183" i="5"/>
  <c r="C4182" i="5"/>
  <c r="C4181" i="5"/>
  <c r="C4180" i="5"/>
  <c r="C4179" i="5"/>
  <c r="C4178" i="5"/>
  <c r="C4177" i="5"/>
  <c r="C4176" i="5"/>
  <c r="C4175" i="5"/>
  <c r="C4174" i="5"/>
  <c r="C4173" i="5"/>
  <c r="C4172" i="5"/>
  <c r="C4171" i="5"/>
  <c r="C4170" i="5"/>
  <c r="C4169" i="5"/>
  <c r="C4168" i="5"/>
  <c r="C4167" i="5"/>
  <c r="C4166" i="5"/>
  <c r="C4165" i="5"/>
  <c r="C4164" i="5"/>
  <c r="C4163" i="5"/>
  <c r="C4162" i="5"/>
  <c r="C4161" i="5"/>
  <c r="C4160" i="5"/>
  <c r="C4159" i="5"/>
  <c r="C4158" i="5"/>
  <c r="C4157" i="5"/>
  <c r="C4156" i="5"/>
  <c r="C4155" i="5"/>
  <c r="C4154" i="5"/>
  <c r="C4153" i="5"/>
  <c r="C4152" i="5"/>
  <c r="C4151" i="5"/>
  <c r="C4150" i="5"/>
  <c r="C4149" i="5"/>
  <c r="C4148" i="5"/>
  <c r="C4147" i="5"/>
  <c r="C4146" i="5"/>
  <c r="C4145" i="5"/>
  <c r="C4144" i="5"/>
  <c r="C4143" i="5"/>
  <c r="C4142" i="5"/>
  <c r="C4141" i="5"/>
  <c r="C4140" i="5"/>
  <c r="C4139" i="5"/>
  <c r="C4138" i="5"/>
  <c r="C4137" i="5"/>
  <c r="C4136" i="5"/>
  <c r="C4135" i="5"/>
  <c r="C4134" i="5"/>
  <c r="C4133" i="5"/>
  <c r="C4132" i="5"/>
  <c r="C4131" i="5"/>
  <c r="C4130" i="5"/>
  <c r="C4129" i="5"/>
  <c r="C4128" i="5"/>
  <c r="C4127" i="5"/>
  <c r="C4126" i="5"/>
  <c r="C4125" i="5"/>
  <c r="C4124" i="5"/>
  <c r="C4123" i="5"/>
  <c r="C4122" i="5"/>
  <c r="C4121" i="5"/>
  <c r="C4120" i="5"/>
  <c r="C4119" i="5"/>
  <c r="C4118" i="5"/>
  <c r="C4117" i="5"/>
  <c r="C4116" i="5"/>
  <c r="C4115" i="5"/>
  <c r="C4114" i="5"/>
  <c r="C4113" i="5"/>
  <c r="C4112" i="5"/>
  <c r="C4111" i="5"/>
  <c r="C4110" i="5"/>
  <c r="C4109" i="5"/>
  <c r="C4108" i="5"/>
  <c r="C4107" i="5"/>
  <c r="C4106" i="5"/>
  <c r="C4105" i="5"/>
  <c r="C4104" i="5"/>
  <c r="C4103" i="5"/>
  <c r="C4102" i="5"/>
  <c r="C4101" i="5"/>
  <c r="C4100" i="5"/>
  <c r="C4099" i="5"/>
  <c r="C4098" i="5"/>
  <c r="C4097" i="5"/>
  <c r="C4096" i="5"/>
  <c r="C4095" i="5"/>
  <c r="C4094" i="5"/>
  <c r="C4093" i="5"/>
  <c r="C4092" i="5"/>
  <c r="C4091" i="5"/>
  <c r="C4090" i="5"/>
  <c r="C4089" i="5"/>
  <c r="C4088" i="5"/>
  <c r="C4087" i="5"/>
  <c r="C4086" i="5"/>
  <c r="C4085" i="5"/>
  <c r="C4084" i="5"/>
  <c r="C4083" i="5"/>
  <c r="C4082" i="5"/>
  <c r="C4081" i="5"/>
  <c r="C4080" i="5"/>
  <c r="C4079" i="5"/>
  <c r="C4078" i="5"/>
  <c r="C4077" i="5"/>
  <c r="C4076" i="5"/>
  <c r="C4075" i="5"/>
  <c r="C4074" i="5"/>
  <c r="C4073" i="5"/>
  <c r="C4072" i="5"/>
  <c r="C4071" i="5"/>
  <c r="C4070" i="5"/>
  <c r="C4069" i="5"/>
  <c r="C4068" i="5"/>
  <c r="C4067" i="5"/>
  <c r="C4066" i="5"/>
  <c r="C4065" i="5"/>
  <c r="C4064" i="5"/>
  <c r="C4063" i="5"/>
  <c r="C4062" i="5"/>
  <c r="C4061" i="5"/>
  <c r="C4060" i="5"/>
  <c r="C4059" i="5"/>
  <c r="C4058" i="5"/>
  <c r="C4057" i="5"/>
  <c r="C4056" i="5"/>
  <c r="C4055" i="5"/>
  <c r="C4054" i="5"/>
  <c r="C4053" i="5"/>
  <c r="C4052" i="5"/>
  <c r="C4051" i="5"/>
  <c r="C4050" i="5"/>
  <c r="C4049" i="5"/>
  <c r="C4048" i="5"/>
  <c r="C4047" i="5"/>
  <c r="C4046" i="5"/>
  <c r="C4045" i="5"/>
  <c r="C4044" i="5"/>
  <c r="C4043" i="5"/>
  <c r="C4042" i="5"/>
  <c r="C4041" i="5"/>
  <c r="C4040" i="5"/>
  <c r="C4039" i="5"/>
  <c r="C4038" i="5"/>
  <c r="C4037" i="5"/>
  <c r="C4036" i="5"/>
  <c r="C4035" i="5"/>
  <c r="C4034" i="5"/>
  <c r="C4033" i="5"/>
  <c r="C4032" i="5"/>
  <c r="C4031" i="5"/>
  <c r="C4030" i="5"/>
  <c r="C4029" i="5"/>
  <c r="C4028" i="5"/>
  <c r="C4027" i="5"/>
  <c r="C4026" i="5"/>
  <c r="C4025" i="5"/>
  <c r="C4024" i="5"/>
  <c r="C4023" i="5"/>
  <c r="C4022" i="5"/>
  <c r="C4021" i="5"/>
  <c r="C4020" i="5"/>
  <c r="C4019" i="5"/>
  <c r="C4018" i="5"/>
  <c r="C4017" i="5"/>
  <c r="C4016" i="5"/>
  <c r="C4015" i="5"/>
  <c r="C4014" i="5"/>
  <c r="C4013" i="5"/>
  <c r="C4012" i="5"/>
  <c r="C4011" i="5"/>
  <c r="C4010" i="5"/>
  <c r="C4009" i="5"/>
  <c r="C4008" i="5"/>
  <c r="C4007" i="5"/>
  <c r="C4006" i="5"/>
  <c r="C4005" i="5"/>
  <c r="C4004" i="5"/>
  <c r="C4003" i="5"/>
  <c r="C4002" i="5"/>
  <c r="C4001" i="5"/>
  <c r="C4000" i="5"/>
  <c r="C3999" i="5"/>
  <c r="C3998" i="5"/>
  <c r="C3997" i="5"/>
  <c r="C3996" i="5"/>
  <c r="C3995" i="5"/>
  <c r="C3994" i="5"/>
  <c r="C3993" i="5"/>
  <c r="C3992" i="5"/>
  <c r="C3991" i="5"/>
  <c r="C3990" i="5"/>
  <c r="C3989" i="5"/>
  <c r="C3988" i="5"/>
  <c r="C3987" i="5"/>
  <c r="C3986" i="5"/>
  <c r="C3985" i="5"/>
  <c r="C3984" i="5"/>
  <c r="C3983" i="5"/>
  <c r="C3982" i="5"/>
  <c r="C3981" i="5"/>
  <c r="C3980" i="5"/>
  <c r="C3979" i="5"/>
  <c r="C3978" i="5"/>
  <c r="C3977" i="5"/>
  <c r="C3976" i="5"/>
  <c r="C3975" i="5"/>
  <c r="C3974" i="5"/>
  <c r="C3973" i="5"/>
  <c r="C3972" i="5"/>
  <c r="C3971" i="5"/>
  <c r="C3970" i="5"/>
  <c r="C3969" i="5"/>
  <c r="C3968" i="5"/>
  <c r="C3967" i="5"/>
  <c r="C3966" i="5"/>
  <c r="C3965" i="5"/>
  <c r="C3964" i="5"/>
  <c r="C3963" i="5"/>
  <c r="C3962" i="5"/>
  <c r="C3961" i="5"/>
  <c r="C3960" i="5"/>
  <c r="C3959" i="5"/>
  <c r="C3958" i="5"/>
  <c r="C3957" i="5"/>
  <c r="C3956" i="5"/>
  <c r="C3955" i="5"/>
  <c r="C3954" i="5"/>
  <c r="C3953" i="5"/>
  <c r="C3952" i="5"/>
  <c r="C3951" i="5"/>
  <c r="C3950" i="5"/>
  <c r="C3949" i="5"/>
  <c r="C3948" i="5"/>
  <c r="C3947" i="5"/>
  <c r="C3946" i="5"/>
  <c r="C3945" i="5"/>
  <c r="C3944" i="5"/>
  <c r="C3943" i="5"/>
  <c r="C3942" i="5"/>
  <c r="C3941" i="5"/>
  <c r="C3940" i="5"/>
  <c r="C3939" i="5"/>
  <c r="C3938" i="5"/>
  <c r="C3937" i="5"/>
  <c r="C3936" i="5"/>
  <c r="C3935" i="5"/>
  <c r="C3934" i="5"/>
  <c r="C3933" i="5"/>
  <c r="C3932" i="5"/>
  <c r="C3931" i="5"/>
  <c r="C3930" i="5"/>
  <c r="C3929" i="5"/>
  <c r="C3928" i="5"/>
  <c r="C3927" i="5"/>
  <c r="C3926" i="5"/>
  <c r="C3925" i="5"/>
  <c r="C3924" i="5"/>
  <c r="C3923" i="5"/>
  <c r="C3922" i="5"/>
  <c r="C3921" i="5"/>
  <c r="C3920" i="5"/>
  <c r="C3919" i="5"/>
  <c r="C3918" i="5"/>
  <c r="C3917" i="5"/>
  <c r="C3916" i="5"/>
  <c r="C3915" i="5"/>
  <c r="C3914" i="5"/>
  <c r="C3913" i="5"/>
  <c r="C3912" i="5"/>
  <c r="C3911" i="5"/>
  <c r="C3910" i="5"/>
  <c r="C3909" i="5"/>
  <c r="C3908" i="5"/>
  <c r="C3907" i="5"/>
  <c r="C3906" i="5"/>
  <c r="C3905" i="5"/>
  <c r="C3904" i="5"/>
  <c r="C3903" i="5"/>
  <c r="C3902" i="5"/>
  <c r="C3901" i="5"/>
  <c r="C3900" i="5"/>
  <c r="C3899" i="5"/>
  <c r="C3898" i="5"/>
  <c r="C3897" i="5"/>
  <c r="C3896" i="5"/>
  <c r="C3895" i="5"/>
  <c r="C3894" i="5"/>
  <c r="C3893" i="5"/>
  <c r="C3892" i="5"/>
  <c r="C3891" i="5"/>
  <c r="C3890" i="5"/>
  <c r="C3889" i="5"/>
  <c r="C3888" i="5"/>
  <c r="C3887" i="5"/>
  <c r="C3886" i="5"/>
  <c r="C3885" i="5"/>
  <c r="C3884" i="5"/>
  <c r="C3883" i="5"/>
  <c r="C3882" i="5"/>
  <c r="C3881" i="5"/>
  <c r="C3880" i="5"/>
  <c r="C3879" i="5"/>
  <c r="C3878" i="5"/>
  <c r="C3877" i="5"/>
  <c r="C3876" i="5"/>
  <c r="C3875" i="5"/>
  <c r="C3874" i="5"/>
  <c r="C3873" i="5"/>
  <c r="C3872" i="5"/>
  <c r="C3871" i="5"/>
  <c r="C3870" i="5"/>
  <c r="C3869" i="5"/>
  <c r="C3868" i="5"/>
  <c r="C3867" i="5"/>
  <c r="C3866" i="5"/>
  <c r="C3865" i="5"/>
  <c r="C3864" i="5"/>
  <c r="C3863" i="5"/>
  <c r="C3862" i="5"/>
  <c r="C3861" i="5"/>
  <c r="C3860" i="5"/>
  <c r="C3859" i="5"/>
  <c r="C3858" i="5"/>
  <c r="C3857" i="5"/>
  <c r="C3856" i="5"/>
  <c r="C3855" i="5"/>
  <c r="C3854" i="5"/>
  <c r="C3853" i="5"/>
  <c r="C3852" i="5"/>
  <c r="C3851" i="5"/>
  <c r="C3850" i="5"/>
  <c r="C3849" i="5"/>
  <c r="C3848" i="5"/>
  <c r="C3847" i="5"/>
  <c r="C3846" i="5"/>
  <c r="C3845" i="5"/>
  <c r="C3844" i="5"/>
  <c r="C3843" i="5"/>
  <c r="C3842" i="5"/>
  <c r="C3841" i="5"/>
  <c r="C3840" i="5"/>
  <c r="C3839" i="5"/>
  <c r="C3838" i="5"/>
  <c r="C3837" i="5"/>
  <c r="C3836" i="5"/>
  <c r="C3835" i="5"/>
  <c r="C3834" i="5"/>
  <c r="C3833" i="5"/>
  <c r="C3832" i="5"/>
  <c r="C3831" i="5"/>
  <c r="C3830" i="5"/>
  <c r="C3829" i="5"/>
  <c r="C3828" i="5"/>
  <c r="C3827" i="5"/>
  <c r="C3826" i="5"/>
  <c r="C3825" i="5"/>
  <c r="C3824" i="5"/>
  <c r="C3823" i="5"/>
  <c r="C3822" i="5"/>
  <c r="C3821" i="5"/>
  <c r="C3820" i="5"/>
  <c r="C3819" i="5"/>
  <c r="C3818" i="5"/>
  <c r="C3817" i="5"/>
  <c r="C3816" i="5"/>
  <c r="C3815" i="5"/>
  <c r="C3814" i="5"/>
  <c r="C3813" i="5"/>
  <c r="C3812" i="5"/>
  <c r="C3811" i="5"/>
  <c r="C3810" i="5"/>
  <c r="C3809" i="5"/>
  <c r="C3808" i="5"/>
  <c r="C3807" i="5"/>
  <c r="C3806" i="5"/>
  <c r="C3805" i="5"/>
  <c r="C3804" i="5"/>
  <c r="C3803" i="5"/>
  <c r="C3802" i="5"/>
  <c r="C3801" i="5"/>
  <c r="C3800" i="5"/>
  <c r="C3799" i="5"/>
  <c r="C3798" i="5"/>
  <c r="C3797" i="5"/>
  <c r="C3796" i="5"/>
  <c r="C3795" i="5"/>
  <c r="C3794" i="5"/>
  <c r="C3793" i="5"/>
  <c r="C3792" i="5"/>
  <c r="C3791" i="5"/>
  <c r="C3790" i="5"/>
  <c r="C3789" i="5"/>
  <c r="C3788" i="5"/>
  <c r="C3787" i="5"/>
  <c r="C3786" i="5"/>
  <c r="C3785" i="5"/>
  <c r="C3784" i="5"/>
  <c r="C3783" i="5"/>
  <c r="C3782" i="5"/>
  <c r="C3781" i="5"/>
  <c r="C3780" i="5"/>
  <c r="C3779" i="5"/>
  <c r="C3778" i="5"/>
  <c r="C3777" i="5"/>
  <c r="C3776" i="5"/>
  <c r="C3775" i="5"/>
  <c r="C3774" i="5"/>
  <c r="C3773" i="5"/>
  <c r="C3772" i="5"/>
  <c r="C3771" i="5"/>
  <c r="C3770" i="5"/>
  <c r="C3769" i="5"/>
  <c r="C3768" i="5"/>
  <c r="C3767" i="5"/>
  <c r="C3766" i="5"/>
  <c r="C3765" i="5"/>
  <c r="C3764" i="5"/>
  <c r="C3763" i="5"/>
  <c r="C3762" i="5"/>
  <c r="C3761" i="5"/>
  <c r="C3760" i="5"/>
  <c r="C3759" i="5"/>
  <c r="C3758" i="5"/>
  <c r="C3757" i="5"/>
  <c r="C3756" i="5"/>
  <c r="C3755" i="5"/>
  <c r="C3754" i="5"/>
  <c r="C3753" i="5"/>
  <c r="C3752" i="5"/>
  <c r="C3751" i="5"/>
  <c r="C3750" i="5"/>
  <c r="C3749" i="5"/>
  <c r="C3748" i="5"/>
  <c r="C3747" i="5"/>
  <c r="C3746" i="5"/>
  <c r="C3745" i="5"/>
  <c r="C3744" i="5"/>
  <c r="C3743" i="5"/>
  <c r="C3742" i="5"/>
  <c r="C3741" i="5"/>
  <c r="C3740" i="5"/>
  <c r="C3739" i="5"/>
  <c r="C3738" i="5"/>
  <c r="C3737" i="5"/>
  <c r="C3736" i="5"/>
  <c r="C3735" i="5"/>
  <c r="C3734" i="5"/>
  <c r="C3733" i="5"/>
  <c r="C3732" i="5"/>
  <c r="C3731" i="5"/>
  <c r="C3730" i="5"/>
  <c r="C3729" i="5"/>
  <c r="C3728" i="5"/>
  <c r="C3727" i="5"/>
  <c r="C3726" i="5"/>
  <c r="C3725" i="5"/>
  <c r="C3724" i="5"/>
  <c r="C3723" i="5"/>
  <c r="C3722" i="5"/>
  <c r="C3721" i="5"/>
  <c r="C3720" i="5"/>
  <c r="C3719" i="5"/>
  <c r="C3718" i="5"/>
  <c r="C3717" i="5"/>
  <c r="C3716" i="5"/>
  <c r="C3715" i="5"/>
  <c r="C3714" i="5"/>
  <c r="C3713" i="5"/>
  <c r="C3712" i="5"/>
  <c r="C3711" i="5"/>
  <c r="C3710" i="5"/>
  <c r="C3709" i="5"/>
  <c r="C3708" i="5"/>
  <c r="C3707" i="5"/>
  <c r="C3706" i="5"/>
  <c r="C3705" i="5"/>
  <c r="C3704" i="5"/>
  <c r="C3703" i="5"/>
  <c r="C3702" i="5"/>
  <c r="C3701" i="5"/>
  <c r="C3700" i="5"/>
  <c r="C3699" i="5"/>
  <c r="C3698" i="5"/>
  <c r="C3697" i="5"/>
  <c r="C3696" i="5"/>
  <c r="C3695" i="5"/>
  <c r="C3694" i="5"/>
  <c r="C3693" i="5"/>
  <c r="C3692" i="5"/>
  <c r="C3691" i="5"/>
  <c r="C3690" i="5"/>
  <c r="C3689" i="5"/>
  <c r="C3688" i="5"/>
  <c r="C3687" i="5"/>
  <c r="C3686" i="5"/>
  <c r="C3685" i="5"/>
  <c r="C3684" i="5"/>
  <c r="C3683" i="5"/>
  <c r="C3682" i="5"/>
  <c r="C3681" i="5"/>
  <c r="C3680" i="5"/>
  <c r="C3679" i="5"/>
  <c r="C3678" i="5"/>
  <c r="C3677" i="5"/>
  <c r="C3676" i="5"/>
  <c r="C3675" i="5"/>
  <c r="C3674" i="5"/>
  <c r="C3673" i="5"/>
  <c r="C3672" i="5"/>
  <c r="C3671" i="5"/>
  <c r="C3670" i="5"/>
  <c r="C3669" i="5"/>
  <c r="C3668" i="5"/>
  <c r="C3667" i="5"/>
  <c r="C3666" i="5"/>
  <c r="C3665" i="5"/>
  <c r="C3664" i="5"/>
  <c r="C3663" i="5"/>
  <c r="C3662" i="5"/>
  <c r="C3661" i="5"/>
  <c r="C3660" i="5"/>
  <c r="C3659" i="5"/>
  <c r="C3658" i="5"/>
  <c r="C3657" i="5"/>
  <c r="C3656" i="5"/>
  <c r="C3655" i="5"/>
  <c r="C3654" i="5"/>
  <c r="C3653" i="5"/>
  <c r="C3652" i="5"/>
  <c r="C3651" i="5"/>
  <c r="C3650" i="5"/>
  <c r="C3649" i="5"/>
  <c r="C3648" i="5"/>
  <c r="C3647" i="5"/>
  <c r="C3646" i="5"/>
  <c r="C3645" i="5"/>
  <c r="C3644" i="5"/>
  <c r="C3643" i="5"/>
  <c r="C3642" i="5"/>
  <c r="C3641" i="5"/>
  <c r="C3640" i="5"/>
  <c r="C3639" i="5"/>
  <c r="C3638" i="5"/>
  <c r="C3637" i="5"/>
  <c r="C3636" i="5"/>
  <c r="C3635" i="5"/>
  <c r="C3634" i="5"/>
  <c r="C3633" i="5"/>
  <c r="C3632" i="5"/>
  <c r="C3631" i="5"/>
  <c r="C3630" i="5"/>
  <c r="C3629" i="5"/>
  <c r="C3628" i="5"/>
  <c r="C3627" i="5"/>
  <c r="C3626" i="5"/>
  <c r="C3625" i="5"/>
  <c r="C3624" i="5"/>
  <c r="C3623" i="5"/>
  <c r="C3622" i="5"/>
  <c r="C3621" i="5"/>
  <c r="C3620" i="5"/>
  <c r="C3619" i="5"/>
  <c r="C3618" i="5"/>
  <c r="C3617" i="5"/>
  <c r="C3616" i="5"/>
  <c r="C3615" i="5"/>
  <c r="C3614" i="5"/>
  <c r="C3613" i="5"/>
  <c r="C3612" i="5"/>
  <c r="C3611" i="5"/>
  <c r="C3610" i="5"/>
  <c r="C3609" i="5"/>
  <c r="C3608" i="5"/>
  <c r="C3607" i="5"/>
  <c r="C3606" i="5"/>
  <c r="C3605" i="5"/>
  <c r="C3604" i="5"/>
  <c r="C3603" i="5"/>
  <c r="C3602" i="5"/>
  <c r="C3601" i="5"/>
  <c r="C3600" i="5"/>
  <c r="C3599" i="5"/>
  <c r="C3598" i="5"/>
  <c r="C3597" i="5"/>
  <c r="C3596" i="5"/>
  <c r="C3595" i="5"/>
  <c r="C3594" i="5"/>
  <c r="C3593" i="5"/>
  <c r="C3592" i="5"/>
  <c r="C3591" i="5"/>
  <c r="C3590" i="5"/>
  <c r="C3589" i="5"/>
  <c r="C3588" i="5"/>
  <c r="C3587" i="5"/>
  <c r="C3586" i="5"/>
  <c r="C3585" i="5"/>
  <c r="C3584" i="5"/>
  <c r="C3583" i="5"/>
  <c r="C3582" i="5"/>
  <c r="C3581" i="5"/>
  <c r="C3580" i="5"/>
  <c r="C3579" i="5"/>
  <c r="C3578" i="5"/>
  <c r="C3577" i="5"/>
  <c r="C3576" i="5"/>
  <c r="C3575" i="5"/>
  <c r="C3574" i="5"/>
  <c r="C3573" i="5"/>
  <c r="C3572" i="5"/>
  <c r="C3571" i="5"/>
  <c r="C3570" i="5"/>
  <c r="C3569" i="5"/>
  <c r="C3568" i="5"/>
  <c r="C3567" i="5"/>
  <c r="C3566" i="5"/>
  <c r="C3565" i="5"/>
  <c r="C3564" i="5"/>
  <c r="C3563" i="5"/>
  <c r="C3562" i="5"/>
  <c r="C3561" i="5"/>
  <c r="C3560" i="5"/>
  <c r="C3559" i="5"/>
  <c r="C3558" i="5"/>
  <c r="C3557" i="5"/>
  <c r="C3556" i="5"/>
  <c r="C3555" i="5"/>
  <c r="C3554" i="5"/>
  <c r="C3553" i="5"/>
  <c r="C3552" i="5"/>
  <c r="C3551" i="5"/>
  <c r="C3550" i="5"/>
  <c r="C3549" i="5"/>
  <c r="C3548" i="5"/>
  <c r="C3547" i="5"/>
  <c r="C3546" i="5"/>
  <c r="C3545" i="5"/>
  <c r="C3544" i="5"/>
  <c r="C3543" i="5"/>
  <c r="C3542" i="5"/>
  <c r="C3541" i="5"/>
  <c r="C3540" i="5"/>
  <c r="C3539" i="5"/>
  <c r="C3538" i="5"/>
  <c r="C3537" i="5"/>
  <c r="C3536" i="5"/>
  <c r="C3535" i="5"/>
  <c r="C3534" i="5"/>
  <c r="C3533" i="5"/>
  <c r="C3532" i="5"/>
  <c r="C3531" i="5"/>
  <c r="C3530" i="5"/>
  <c r="C3529" i="5"/>
  <c r="C3528" i="5"/>
  <c r="C3527" i="5"/>
  <c r="C3526" i="5"/>
  <c r="C3525" i="5"/>
  <c r="C3524" i="5"/>
  <c r="C3523" i="5"/>
  <c r="C3522" i="5"/>
  <c r="C3521" i="5"/>
  <c r="C3520" i="5"/>
  <c r="C3519" i="5"/>
  <c r="C3518" i="5"/>
  <c r="C3517" i="5"/>
  <c r="C3516" i="5"/>
  <c r="C3515" i="5"/>
  <c r="C3514" i="5"/>
  <c r="C3513" i="5"/>
  <c r="C3512" i="5"/>
  <c r="C3511" i="5"/>
  <c r="C3510" i="5"/>
  <c r="C3509" i="5"/>
  <c r="C3508" i="5"/>
  <c r="C3507" i="5"/>
  <c r="C3506" i="5"/>
  <c r="C3505" i="5"/>
  <c r="C3504" i="5"/>
  <c r="C3503" i="5"/>
  <c r="C3502" i="5"/>
  <c r="C3501" i="5"/>
  <c r="C3500" i="5"/>
  <c r="C3499" i="5"/>
  <c r="C3498" i="5"/>
  <c r="C3497" i="5"/>
  <c r="C3496" i="5"/>
  <c r="C3495" i="5"/>
  <c r="C3494" i="5"/>
  <c r="C3493" i="5"/>
  <c r="C3492" i="5"/>
  <c r="C3491" i="5"/>
  <c r="C3490" i="5"/>
  <c r="C3489" i="5"/>
  <c r="C3488" i="5"/>
  <c r="C3487" i="5"/>
  <c r="C3486" i="5"/>
  <c r="C3485" i="5"/>
  <c r="C3484" i="5"/>
  <c r="C3483" i="5"/>
  <c r="C3482" i="5"/>
  <c r="C3481" i="5"/>
  <c r="C3480" i="5"/>
  <c r="C3479" i="5"/>
  <c r="C3478" i="5"/>
  <c r="C3477" i="5"/>
  <c r="C3476" i="5"/>
  <c r="C3475" i="5"/>
  <c r="C3474" i="5"/>
  <c r="C3473" i="5"/>
  <c r="C3472" i="5"/>
  <c r="C3471" i="5"/>
  <c r="C3470" i="5"/>
  <c r="C3469" i="5"/>
  <c r="C3468" i="5"/>
  <c r="C3467" i="5"/>
  <c r="C3466" i="5"/>
  <c r="C3465" i="5"/>
  <c r="C3464" i="5"/>
  <c r="C3463" i="5"/>
  <c r="C3462" i="5"/>
  <c r="C3461" i="5"/>
  <c r="C3460" i="5"/>
  <c r="C3459" i="5"/>
  <c r="C3458" i="5"/>
  <c r="C3457" i="5"/>
  <c r="C3456" i="5"/>
  <c r="C3455" i="5"/>
  <c r="C3454" i="5"/>
  <c r="C3453" i="5"/>
  <c r="C3452" i="5"/>
  <c r="C3451" i="5"/>
  <c r="C3450" i="5"/>
  <c r="C3449" i="5"/>
  <c r="C3448" i="5"/>
  <c r="C3447" i="5"/>
  <c r="C3446" i="5"/>
  <c r="C3445" i="5"/>
  <c r="C3444" i="5"/>
  <c r="C3443" i="5"/>
  <c r="C3442" i="5"/>
  <c r="C3441" i="5"/>
  <c r="C3440" i="5"/>
  <c r="C3439" i="5"/>
  <c r="C3438" i="5"/>
  <c r="C3437" i="5"/>
  <c r="C3436" i="5"/>
  <c r="C3435" i="5"/>
  <c r="C3434" i="5"/>
  <c r="C3433" i="5"/>
  <c r="C3432" i="5"/>
  <c r="C3431" i="5"/>
  <c r="C3430" i="5"/>
  <c r="C3429" i="5"/>
  <c r="C3428" i="5"/>
  <c r="C3427" i="5"/>
  <c r="C3426" i="5"/>
  <c r="C3425" i="5"/>
  <c r="C3424" i="5"/>
  <c r="C3423" i="5"/>
  <c r="C3422" i="5"/>
  <c r="C3421" i="5"/>
  <c r="C3420" i="5"/>
  <c r="C3419" i="5"/>
  <c r="C3418" i="5"/>
  <c r="C3417" i="5"/>
  <c r="C3416" i="5"/>
  <c r="C3415" i="5"/>
  <c r="C3414" i="5"/>
  <c r="C3413" i="5"/>
  <c r="C3412" i="5"/>
  <c r="C3411" i="5"/>
  <c r="C3410" i="5"/>
  <c r="C3409" i="5"/>
  <c r="C3408" i="5"/>
  <c r="C3407" i="5"/>
  <c r="C3406" i="5"/>
  <c r="C3405" i="5"/>
  <c r="C3404" i="5"/>
  <c r="C3403" i="5"/>
  <c r="C3402" i="5"/>
  <c r="C3401" i="5"/>
  <c r="C3400" i="5"/>
  <c r="C3399" i="5"/>
  <c r="C3398" i="5"/>
  <c r="C3397" i="5"/>
  <c r="C3396" i="5"/>
  <c r="C3395" i="5"/>
  <c r="C3394" i="5"/>
  <c r="C3393" i="5"/>
  <c r="C3392" i="5"/>
  <c r="C3391" i="5"/>
  <c r="C3390" i="5"/>
  <c r="C3389" i="5"/>
  <c r="C3388" i="5"/>
  <c r="C3387" i="5"/>
  <c r="C3386" i="5"/>
  <c r="C3385" i="5"/>
  <c r="C3384" i="5"/>
  <c r="C3383" i="5"/>
  <c r="C3382" i="5"/>
  <c r="C3381" i="5"/>
  <c r="C3380" i="5"/>
  <c r="C3379" i="5"/>
  <c r="C3378" i="5"/>
  <c r="C3377" i="5"/>
  <c r="C3376" i="5"/>
  <c r="C3375" i="5"/>
  <c r="C3374" i="5"/>
  <c r="C3373" i="5"/>
  <c r="C3372" i="5"/>
  <c r="C3371" i="5"/>
  <c r="C3370" i="5"/>
  <c r="C3369" i="5"/>
  <c r="C3368" i="5"/>
  <c r="C3367" i="5"/>
  <c r="C3366" i="5"/>
  <c r="C3365" i="5"/>
  <c r="C3364" i="5"/>
  <c r="C3363" i="5"/>
  <c r="C3362" i="5"/>
  <c r="C3361" i="5"/>
  <c r="C3360" i="5"/>
  <c r="C3359" i="5"/>
  <c r="C3358" i="5"/>
  <c r="C3357" i="5"/>
  <c r="C3356" i="5"/>
  <c r="C3355" i="5"/>
  <c r="C3354" i="5"/>
  <c r="C3353" i="5"/>
  <c r="C3352" i="5"/>
  <c r="C3351" i="5"/>
  <c r="C3350" i="5"/>
  <c r="C3349" i="5"/>
  <c r="C3348" i="5"/>
  <c r="C3347" i="5"/>
  <c r="C3346" i="5"/>
  <c r="C3345" i="5"/>
  <c r="C3344" i="5"/>
  <c r="C3343" i="5"/>
  <c r="C3342" i="5"/>
  <c r="C3341" i="5"/>
  <c r="C3340" i="5"/>
  <c r="C3339" i="5"/>
  <c r="C3338" i="5"/>
  <c r="C3337" i="5"/>
  <c r="C3336" i="5"/>
  <c r="C3335" i="5"/>
  <c r="C3334"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C3264" i="5"/>
  <c r="C3263" i="5"/>
  <c r="C3262" i="5"/>
  <c r="C3261" i="5"/>
  <c r="C3260" i="5"/>
  <c r="C3259" i="5"/>
  <c r="C3258" i="5"/>
  <c r="C3257" i="5"/>
  <c r="C3256" i="5"/>
  <c r="C3255"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C3185" i="5"/>
  <c r="C3184" i="5"/>
  <c r="C3183" i="5"/>
  <c r="C3182" i="5"/>
  <c r="C3181" i="5"/>
  <c r="C3180" i="5"/>
  <c r="C3179" i="5"/>
  <c r="C3178" i="5"/>
  <c r="C3177" i="5"/>
  <c r="C3176" i="5"/>
  <c r="C3175" i="5"/>
  <c r="C3174" i="5"/>
  <c r="C3173" i="5"/>
  <c r="C3172" i="5"/>
  <c r="C3171" i="5"/>
  <c r="C3170" i="5"/>
  <c r="C3169" i="5"/>
  <c r="C3168" i="5"/>
  <c r="C3167" i="5"/>
  <c r="C3166" i="5"/>
  <c r="C3165" i="5"/>
  <c r="C3164" i="5"/>
  <c r="C3163" i="5"/>
  <c r="C3162" i="5"/>
  <c r="C3161" i="5"/>
  <c r="C3160" i="5"/>
  <c r="C3159" i="5"/>
  <c r="C3158" i="5"/>
  <c r="C3157" i="5"/>
  <c r="C3156" i="5"/>
  <c r="C3155" i="5"/>
  <c r="C3154" i="5"/>
  <c r="C3153" i="5"/>
  <c r="C3152" i="5"/>
  <c r="C3151" i="5"/>
  <c r="C3150" i="5"/>
  <c r="C3149" i="5"/>
  <c r="C3148" i="5"/>
  <c r="C3147" i="5"/>
  <c r="C3146" i="5"/>
  <c r="C3145" i="5"/>
  <c r="C3144" i="5"/>
  <c r="C3143" i="5"/>
  <c r="C3142" i="5"/>
  <c r="C3141" i="5"/>
  <c r="C3140" i="5"/>
  <c r="C3139" i="5"/>
  <c r="C3138" i="5"/>
  <c r="C3137" i="5"/>
  <c r="C3136" i="5"/>
  <c r="C3135" i="5"/>
  <c r="C3134" i="5"/>
  <c r="C3133" i="5"/>
  <c r="C3132" i="5"/>
  <c r="C3131" i="5"/>
  <c r="C3130" i="5"/>
  <c r="C3129" i="5"/>
  <c r="C3128" i="5"/>
  <c r="C3127" i="5"/>
  <c r="C3126" i="5"/>
  <c r="C3125" i="5"/>
  <c r="C3124" i="5"/>
  <c r="C3123" i="5"/>
  <c r="C3122" i="5"/>
  <c r="C3121" i="5"/>
  <c r="C3120" i="5"/>
  <c r="C3119" i="5"/>
  <c r="C3118" i="5"/>
  <c r="C3117" i="5"/>
  <c r="C3116" i="5"/>
  <c r="C3115" i="5"/>
  <c r="C3114" i="5"/>
  <c r="C3113" i="5"/>
  <c r="C3112" i="5"/>
  <c r="C3111" i="5"/>
  <c r="C3110" i="5"/>
  <c r="C3109" i="5"/>
  <c r="C3108" i="5"/>
  <c r="C3107" i="5"/>
  <c r="C3106" i="5"/>
  <c r="C3105" i="5"/>
  <c r="C3104" i="5"/>
  <c r="C3103" i="5"/>
  <c r="C3102" i="5"/>
  <c r="C3101" i="5"/>
  <c r="C3100" i="5"/>
  <c r="C3099" i="5"/>
  <c r="C3098" i="5"/>
  <c r="C3097" i="5"/>
  <c r="C3096" i="5"/>
  <c r="C3095" i="5"/>
  <c r="C3094" i="5"/>
  <c r="C3093" i="5"/>
  <c r="C3092" i="5"/>
  <c r="C3091" i="5"/>
  <c r="C3090" i="5"/>
  <c r="C3089" i="5"/>
  <c r="C3088" i="5"/>
  <c r="C3087" i="5"/>
  <c r="C3086" i="5"/>
  <c r="C3085" i="5"/>
  <c r="C3084" i="5"/>
  <c r="C3083" i="5"/>
  <c r="C3082" i="5"/>
  <c r="C3081" i="5"/>
  <c r="C3080" i="5"/>
  <c r="C3079" i="5"/>
  <c r="C3078" i="5"/>
  <c r="C3077" i="5"/>
  <c r="C3076" i="5"/>
  <c r="C3075" i="5"/>
  <c r="C3074" i="5"/>
  <c r="C3073" i="5"/>
  <c r="C3072" i="5"/>
  <c r="C3071" i="5"/>
  <c r="C3070" i="5"/>
  <c r="C3069" i="5"/>
  <c r="C3068" i="5"/>
  <c r="C3067" i="5"/>
  <c r="C3066" i="5"/>
  <c r="C3065" i="5"/>
  <c r="C3064" i="5"/>
  <c r="C3063" i="5"/>
  <c r="C3062" i="5"/>
  <c r="C3061" i="5"/>
  <c r="C3060" i="5"/>
  <c r="C3059" i="5"/>
  <c r="C3058" i="5"/>
  <c r="C3057" i="5"/>
  <c r="C3056" i="5"/>
  <c r="C3055" i="5"/>
  <c r="C3054" i="5"/>
  <c r="C3053" i="5"/>
  <c r="C3052" i="5"/>
  <c r="C3051" i="5"/>
  <c r="C3050" i="5"/>
  <c r="C3049" i="5"/>
  <c r="C3048" i="5"/>
  <c r="C3047" i="5"/>
  <c r="C3046" i="5"/>
  <c r="C3045" i="5"/>
  <c r="C3044" i="5"/>
  <c r="C3043" i="5"/>
  <c r="C3042" i="5"/>
  <c r="C3041" i="5"/>
  <c r="C3040" i="5"/>
  <c r="C3039" i="5"/>
  <c r="C3038" i="5"/>
  <c r="C3037" i="5"/>
  <c r="C3036" i="5"/>
  <c r="C3035" i="5"/>
  <c r="C3034" i="5"/>
  <c r="C3033" i="5"/>
  <c r="C3032" i="5"/>
  <c r="C3031" i="5"/>
  <c r="C3030" i="5"/>
  <c r="C3029" i="5"/>
  <c r="C3028" i="5"/>
  <c r="C3027" i="5"/>
  <c r="C3026" i="5"/>
  <c r="C3025" i="5"/>
  <c r="C3024" i="5"/>
  <c r="C3023" i="5"/>
  <c r="C3022" i="5"/>
  <c r="C3021" i="5"/>
  <c r="C3020" i="5"/>
  <c r="C3019" i="5"/>
  <c r="C3018" i="5"/>
  <c r="C3017" i="5"/>
  <c r="C3016" i="5"/>
  <c r="C3015" i="5"/>
  <c r="C3014" i="5"/>
  <c r="C3013" i="5"/>
  <c r="C3012" i="5"/>
  <c r="C3011" i="5"/>
  <c r="C3010" i="5"/>
  <c r="C3009" i="5"/>
  <c r="C3008" i="5"/>
  <c r="C3007" i="5"/>
  <c r="C3006" i="5"/>
  <c r="C3005" i="5"/>
  <c r="C3004" i="5"/>
  <c r="C3003" i="5"/>
  <c r="C3002" i="5"/>
  <c r="C3001" i="5"/>
  <c r="C3000" i="5"/>
  <c r="C2999" i="5"/>
  <c r="C2998" i="5"/>
  <c r="C2997" i="5"/>
  <c r="C2996" i="5"/>
  <c r="C2995" i="5"/>
  <c r="C2994" i="5"/>
  <c r="C2993" i="5"/>
  <c r="C2992" i="5"/>
  <c r="C2991" i="5"/>
  <c r="C2990" i="5"/>
  <c r="C2989" i="5"/>
  <c r="C2988" i="5"/>
  <c r="C2987" i="5"/>
  <c r="C2986" i="5"/>
  <c r="C2985" i="5"/>
  <c r="C2984" i="5"/>
  <c r="C2983" i="5"/>
  <c r="C2982" i="5"/>
  <c r="C2981" i="5"/>
  <c r="C2980" i="5"/>
  <c r="C2979" i="5"/>
  <c r="C2978" i="5"/>
  <c r="C2977" i="5"/>
  <c r="C2976" i="5"/>
  <c r="C2975" i="5"/>
  <c r="C2974" i="5"/>
  <c r="C2973" i="5"/>
  <c r="C2972" i="5"/>
  <c r="C2971" i="5"/>
  <c r="C2970" i="5"/>
  <c r="C2969" i="5"/>
  <c r="C2968" i="5"/>
  <c r="C2967" i="5"/>
  <c r="C2966" i="5"/>
  <c r="C2965" i="5"/>
  <c r="C2964" i="5"/>
  <c r="C2963" i="5"/>
  <c r="C2962" i="5"/>
  <c r="C2961" i="5"/>
  <c r="C2960" i="5"/>
  <c r="C2959" i="5"/>
  <c r="C2958" i="5"/>
  <c r="C2957" i="5"/>
  <c r="C2956" i="5"/>
  <c r="C2955" i="5"/>
  <c r="C2954" i="5"/>
  <c r="C2953" i="5"/>
  <c r="C2952" i="5"/>
  <c r="C2951" i="5"/>
  <c r="C2950" i="5"/>
  <c r="C2949" i="5"/>
  <c r="C2948" i="5"/>
  <c r="C2947" i="5"/>
  <c r="C2946" i="5"/>
  <c r="C2945" i="5"/>
  <c r="C2944" i="5"/>
  <c r="C2943" i="5"/>
  <c r="C2942" i="5"/>
  <c r="C2941" i="5"/>
  <c r="C2940" i="5"/>
  <c r="C2939" i="5"/>
  <c r="C2938" i="5"/>
  <c r="C2937" i="5"/>
  <c r="C2936" i="5"/>
  <c r="C2935" i="5"/>
  <c r="C2934" i="5"/>
  <c r="C2933" i="5"/>
  <c r="C2932" i="5"/>
  <c r="C2931" i="5"/>
  <c r="C2930" i="5"/>
  <c r="C2929" i="5"/>
  <c r="C2928" i="5"/>
  <c r="C2927" i="5"/>
  <c r="C2926" i="5"/>
  <c r="C2925" i="5"/>
  <c r="C2924" i="5"/>
  <c r="C2923" i="5"/>
  <c r="C2922" i="5"/>
  <c r="C2921" i="5"/>
  <c r="C2920" i="5"/>
  <c r="C2919" i="5"/>
  <c r="C2918" i="5"/>
  <c r="C2917" i="5"/>
  <c r="C2916" i="5"/>
  <c r="C2915" i="5"/>
  <c r="C2914" i="5"/>
  <c r="C2913" i="5"/>
  <c r="C2912" i="5"/>
  <c r="C2911" i="5"/>
  <c r="C2910" i="5"/>
  <c r="C2909" i="5"/>
  <c r="C2908" i="5"/>
  <c r="C2907" i="5"/>
  <c r="C2906" i="5"/>
  <c r="C2905" i="5"/>
  <c r="C2904" i="5"/>
  <c r="C2903" i="5"/>
  <c r="C2902" i="5"/>
  <c r="C2901" i="5"/>
  <c r="C2900" i="5"/>
  <c r="C2899" i="5"/>
  <c r="C2898" i="5"/>
  <c r="C2897" i="5"/>
  <c r="C2896" i="5"/>
  <c r="C2895" i="5"/>
  <c r="C2894" i="5"/>
  <c r="C2893" i="5"/>
  <c r="C2892" i="5"/>
  <c r="C2891" i="5"/>
  <c r="C2890" i="5"/>
  <c r="C2889" i="5"/>
  <c r="C2888" i="5"/>
  <c r="C2887" i="5"/>
  <c r="C2886" i="5"/>
  <c r="C2885" i="5"/>
  <c r="C2884" i="5"/>
  <c r="C2883" i="5"/>
  <c r="C2882" i="5"/>
  <c r="C2881" i="5"/>
  <c r="C2880" i="5"/>
  <c r="C2879" i="5"/>
  <c r="C2878" i="5"/>
  <c r="C2877" i="5"/>
  <c r="C2876" i="5"/>
  <c r="C2875" i="5"/>
  <c r="C2874" i="5"/>
  <c r="C2873" i="5"/>
  <c r="C2872" i="5"/>
  <c r="C2871" i="5"/>
  <c r="C2870" i="5"/>
  <c r="C2869" i="5"/>
  <c r="C2868" i="5"/>
  <c r="C2867" i="5"/>
  <c r="C2866" i="5"/>
  <c r="C2865" i="5"/>
  <c r="C2864" i="5"/>
  <c r="C2863" i="5"/>
  <c r="C2862" i="5"/>
  <c r="C2861" i="5"/>
  <c r="C2860" i="5"/>
  <c r="C2859" i="5"/>
  <c r="C2858" i="5"/>
  <c r="C2857" i="5"/>
  <c r="C2856" i="5"/>
  <c r="C2855" i="5"/>
  <c r="C2854" i="5"/>
  <c r="C2853" i="5"/>
  <c r="C2852" i="5"/>
  <c r="C2851" i="5"/>
  <c r="C2850" i="5"/>
  <c r="C2849" i="5"/>
  <c r="C2848" i="5"/>
  <c r="C2847" i="5"/>
  <c r="C2846" i="5"/>
  <c r="C2845" i="5"/>
  <c r="C2844" i="5"/>
  <c r="C2843" i="5"/>
  <c r="C2842" i="5"/>
  <c r="C2841" i="5"/>
  <c r="C2840" i="5"/>
  <c r="C2839" i="5"/>
  <c r="C2838" i="5"/>
  <c r="C2837" i="5"/>
  <c r="C2836" i="5"/>
  <c r="C2835" i="5"/>
  <c r="C2834" i="5"/>
  <c r="C2833" i="5"/>
  <c r="C2832" i="5"/>
  <c r="C2831" i="5"/>
  <c r="C2830" i="5"/>
  <c r="C2829" i="5"/>
  <c r="C2828" i="5"/>
  <c r="C2827" i="5"/>
  <c r="C2826" i="5"/>
  <c r="C2825" i="5"/>
  <c r="C2824" i="5"/>
  <c r="C2823" i="5"/>
  <c r="C2822" i="5"/>
  <c r="C2821" i="5"/>
  <c r="C2820" i="5"/>
  <c r="C2819" i="5"/>
  <c r="C2818" i="5"/>
  <c r="C2817" i="5"/>
  <c r="C2816" i="5"/>
  <c r="C2815" i="5"/>
  <c r="C2814" i="5"/>
  <c r="C2813" i="5"/>
  <c r="C2812" i="5"/>
  <c r="C2811" i="5"/>
  <c r="C2810" i="5"/>
  <c r="C2809" i="5"/>
  <c r="C2808" i="5"/>
  <c r="C2807" i="5"/>
  <c r="C2806" i="5"/>
  <c r="C2805" i="5"/>
  <c r="C2804" i="5"/>
  <c r="C2803" i="5"/>
  <c r="C2802" i="5"/>
  <c r="C2801" i="5"/>
  <c r="C2800" i="5"/>
  <c r="C2799" i="5"/>
  <c r="C2798" i="5"/>
  <c r="C2797" i="5"/>
  <c r="C2796" i="5"/>
  <c r="C2795" i="5"/>
  <c r="C2794" i="5"/>
  <c r="C2793" i="5"/>
  <c r="C2792" i="5"/>
  <c r="C2791" i="5"/>
  <c r="C2790" i="5"/>
  <c r="C2789" i="5"/>
  <c r="C2788" i="5"/>
  <c r="C2787" i="5"/>
  <c r="C2786" i="5"/>
  <c r="C2785" i="5"/>
  <c r="C2784" i="5"/>
  <c r="C2783" i="5"/>
  <c r="C2782" i="5"/>
  <c r="C2781" i="5"/>
  <c r="C2780" i="5"/>
  <c r="C2779" i="5"/>
  <c r="C2778" i="5"/>
  <c r="C2777" i="5"/>
  <c r="C2776" i="5"/>
  <c r="C2775" i="5"/>
  <c r="C2774" i="5"/>
  <c r="C2773" i="5"/>
  <c r="C2772" i="5"/>
  <c r="C2771" i="5"/>
  <c r="C2770" i="5"/>
  <c r="C2769" i="5"/>
  <c r="C2768" i="5"/>
  <c r="C2767" i="5"/>
  <c r="C2766" i="5"/>
  <c r="C2765" i="5"/>
  <c r="C2764" i="5"/>
  <c r="C2763" i="5"/>
  <c r="C2762" i="5"/>
  <c r="C2761" i="5"/>
  <c r="C2760" i="5"/>
  <c r="C2759" i="5"/>
  <c r="C2758" i="5"/>
  <c r="C2757" i="5"/>
  <c r="C2756" i="5"/>
  <c r="C2755" i="5"/>
  <c r="C2754" i="5"/>
  <c r="C2753" i="5"/>
  <c r="C2752" i="5"/>
  <c r="C2751" i="5"/>
  <c r="C2750" i="5"/>
  <c r="C2749" i="5"/>
  <c r="C2748" i="5"/>
  <c r="C2747" i="5"/>
  <c r="C2746" i="5"/>
  <c r="C2745" i="5"/>
  <c r="C2744" i="5"/>
  <c r="C2743" i="5"/>
  <c r="C2742" i="5"/>
  <c r="C2741" i="5"/>
  <c r="C2740" i="5"/>
  <c r="C2739" i="5"/>
  <c r="C2738" i="5"/>
  <c r="C2737" i="5"/>
  <c r="C2736" i="5"/>
  <c r="C2735" i="5"/>
  <c r="C2734" i="5"/>
  <c r="C2733" i="5"/>
  <c r="C2732" i="5"/>
  <c r="C2731" i="5"/>
  <c r="C2730" i="5"/>
  <c r="C2729" i="5"/>
  <c r="C2728" i="5"/>
  <c r="C2727" i="5"/>
  <c r="C2726" i="5"/>
  <c r="C2725" i="5"/>
  <c r="C2724" i="5"/>
  <c r="C2723" i="5"/>
  <c r="C2722" i="5"/>
  <c r="C2721" i="5"/>
  <c r="C2720" i="5"/>
  <c r="C2719" i="5"/>
  <c r="C2718" i="5"/>
  <c r="C2717" i="5"/>
  <c r="C2716" i="5"/>
  <c r="C2715" i="5"/>
  <c r="C2714" i="5"/>
  <c r="C2713" i="5"/>
  <c r="C2712" i="5"/>
  <c r="C2711" i="5"/>
  <c r="C2710" i="5"/>
  <c r="C2709" i="5"/>
  <c r="C2708" i="5"/>
  <c r="C2707" i="5"/>
  <c r="C2706" i="5"/>
  <c r="C2705" i="5"/>
  <c r="C2704" i="5"/>
  <c r="C2703" i="5"/>
  <c r="C2702" i="5"/>
  <c r="C2701" i="5"/>
  <c r="C2700" i="5"/>
  <c r="C2699" i="5"/>
  <c r="C2698" i="5"/>
  <c r="C2697" i="5"/>
  <c r="C2696" i="5"/>
  <c r="C2695" i="5"/>
  <c r="C2694" i="5"/>
  <c r="C2693" i="5"/>
  <c r="C2692" i="5"/>
  <c r="C2691" i="5"/>
  <c r="C2690" i="5"/>
  <c r="C2689" i="5"/>
  <c r="C2688" i="5"/>
  <c r="C2687" i="5"/>
  <c r="C2686" i="5"/>
  <c r="C2685" i="5"/>
  <c r="C2684" i="5"/>
  <c r="C2683" i="5"/>
  <c r="C2682" i="5"/>
  <c r="C2681" i="5"/>
  <c r="C2680" i="5"/>
  <c r="C2679" i="5"/>
  <c r="C2678" i="5"/>
  <c r="C2677" i="5"/>
  <c r="C2676" i="5"/>
  <c r="C2675" i="5"/>
  <c r="C2674" i="5"/>
  <c r="C2673" i="5"/>
  <c r="C2672" i="5"/>
  <c r="C2671" i="5"/>
  <c r="C2670" i="5"/>
  <c r="C2669" i="5"/>
  <c r="C2668" i="5"/>
  <c r="C2667" i="5"/>
  <c r="C2666" i="5"/>
  <c r="C2665" i="5"/>
  <c r="C2664" i="5"/>
  <c r="C2663" i="5"/>
  <c r="C2662" i="5"/>
  <c r="C2661" i="5"/>
  <c r="C2660" i="5"/>
  <c r="C2659" i="5"/>
  <c r="C2658" i="5"/>
  <c r="C2657" i="5"/>
  <c r="C2656" i="5"/>
  <c r="C2655" i="5"/>
  <c r="C2654" i="5"/>
  <c r="C2653" i="5"/>
  <c r="C2652" i="5"/>
  <c r="C2651" i="5"/>
  <c r="C2650" i="5"/>
  <c r="C2649" i="5"/>
  <c r="C2648" i="5"/>
  <c r="C2647" i="5"/>
  <c r="C2646" i="5"/>
  <c r="C2645" i="5"/>
  <c r="C2644" i="5"/>
  <c r="C2643" i="5"/>
  <c r="C2642" i="5"/>
  <c r="C2641" i="5"/>
  <c r="C2640" i="5"/>
  <c r="C2639" i="5"/>
  <c r="C2638" i="5"/>
  <c r="C2637" i="5"/>
  <c r="C2636" i="5"/>
  <c r="C2635" i="5"/>
  <c r="C2634" i="5"/>
  <c r="C2633" i="5"/>
  <c r="C2632" i="5"/>
  <c r="C2631" i="5"/>
  <c r="C2630" i="5"/>
  <c r="C2629" i="5"/>
  <c r="C2628" i="5"/>
  <c r="C2627" i="5"/>
  <c r="C2626" i="5"/>
  <c r="C2625" i="5"/>
  <c r="C2624" i="5"/>
  <c r="C2623" i="5"/>
  <c r="C2622" i="5"/>
  <c r="C2621" i="5"/>
  <c r="C2620" i="5"/>
  <c r="C2619" i="5"/>
  <c r="C2618" i="5"/>
  <c r="C2617" i="5"/>
  <c r="C2616" i="5"/>
  <c r="C2615" i="5"/>
  <c r="C2614" i="5"/>
  <c r="C2613" i="5"/>
  <c r="C2612" i="5"/>
  <c r="C2611" i="5"/>
  <c r="C2610" i="5"/>
  <c r="C2609" i="5"/>
  <c r="C2608" i="5"/>
  <c r="C2607" i="5"/>
  <c r="C2606" i="5"/>
  <c r="C2605" i="5"/>
  <c r="C2604" i="5"/>
  <c r="C2603" i="5"/>
  <c r="C2602" i="5"/>
  <c r="C2601" i="5"/>
  <c r="C2600" i="5"/>
  <c r="C2599" i="5"/>
  <c r="C2598" i="5"/>
  <c r="C2597" i="5"/>
  <c r="C2596" i="5"/>
  <c r="C2595" i="5"/>
  <c r="C2594" i="5"/>
  <c r="C2593" i="5"/>
  <c r="C2592" i="5"/>
  <c r="C2591" i="5"/>
  <c r="C2590" i="5"/>
  <c r="C2589" i="5"/>
  <c r="C2588" i="5"/>
  <c r="C2587" i="5"/>
  <c r="C2586" i="5"/>
  <c r="C2585" i="5"/>
  <c r="C2584" i="5"/>
  <c r="C2583" i="5"/>
  <c r="C2582" i="5"/>
  <c r="C2581" i="5"/>
  <c r="C2580" i="5"/>
  <c r="C2579" i="5"/>
  <c r="C2578" i="5"/>
  <c r="C2577" i="5"/>
  <c r="C2576" i="5"/>
  <c r="C2575" i="5"/>
  <c r="C2574" i="5"/>
  <c r="C2573" i="5"/>
  <c r="C2572" i="5"/>
  <c r="C2571" i="5"/>
  <c r="C2570" i="5"/>
  <c r="C2569" i="5"/>
  <c r="C2568" i="5"/>
  <c r="C2567" i="5"/>
  <c r="C2566" i="5"/>
  <c r="C2565" i="5"/>
  <c r="C2564" i="5"/>
  <c r="C2563" i="5"/>
  <c r="C2562" i="5"/>
  <c r="C2561" i="5"/>
  <c r="C2560" i="5"/>
  <c r="C2559" i="5"/>
  <c r="C2558" i="5"/>
  <c r="C2557" i="5"/>
  <c r="C2556" i="5"/>
  <c r="C2555" i="5"/>
  <c r="C2554" i="5"/>
  <c r="C2553" i="5"/>
  <c r="C2552" i="5"/>
  <c r="C2551" i="5"/>
  <c r="C2550" i="5"/>
  <c r="C2549" i="5"/>
  <c r="C2548" i="5"/>
  <c r="C2547" i="5"/>
  <c r="C2546" i="5"/>
  <c r="C2545" i="5"/>
  <c r="C2544" i="5"/>
  <c r="C2543" i="5"/>
  <c r="C2542" i="5"/>
  <c r="C2541" i="5"/>
  <c r="C2540" i="5"/>
  <c r="C2539" i="5"/>
  <c r="C2538" i="5"/>
  <c r="C2537" i="5"/>
  <c r="C2536" i="5"/>
  <c r="C2535" i="5"/>
  <c r="C2534" i="5"/>
  <c r="C2533" i="5"/>
  <c r="C2532" i="5"/>
  <c r="C2531" i="5"/>
  <c r="C2530" i="5"/>
  <c r="C2529" i="5"/>
  <c r="C2528" i="5"/>
  <c r="C2527" i="5"/>
  <c r="C2526" i="5"/>
  <c r="C2525" i="5"/>
  <c r="C2524" i="5"/>
  <c r="C2523" i="5"/>
  <c r="C2522" i="5"/>
  <c r="C2521" i="5"/>
  <c r="C2520" i="5"/>
  <c r="C2519" i="5"/>
  <c r="C2518" i="5"/>
  <c r="C2517" i="5"/>
  <c r="C2516" i="5"/>
  <c r="C2515" i="5"/>
  <c r="C2514" i="5"/>
  <c r="C2513" i="5"/>
  <c r="C2512" i="5"/>
  <c r="C2511" i="5"/>
  <c r="C2510" i="5"/>
  <c r="C2509" i="5"/>
  <c r="C2508" i="5"/>
  <c r="C2507" i="5"/>
  <c r="C2506" i="5"/>
  <c r="C2505" i="5"/>
  <c r="C2504" i="5"/>
  <c r="C2503" i="5"/>
  <c r="C2502" i="5"/>
  <c r="C2501" i="5"/>
  <c r="C2500" i="5"/>
  <c r="C2499" i="5"/>
  <c r="C2498" i="5"/>
  <c r="C2497" i="5"/>
  <c r="C2496" i="5"/>
  <c r="C2495" i="5"/>
  <c r="C2494" i="5"/>
  <c r="C2493" i="5"/>
  <c r="C2492" i="5"/>
  <c r="C2491" i="5"/>
  <c r="C2490" i="5"/>
  <c r="C2489" i="5"/>
  <c r="C2488" i="5"/>
  <c r="C2487" i="5"/>
  <c r="C2486" i="5"/>
  <c r="C2485" i="5"/>
  <c r="C2484" i="5"/>
  <c r="C2483" i="5"/>
  <c r="C2482" i="5"/>
  <c r="C2481" i="5"/>
  <c r="C2480" i="5"/>
  <c r="C2479" i="5"/>
  <c r="C2478" i="5"/>
  <c r="C2477" i="5"/>
  <c r="C2476" i="5"/>
  <c r="C2475" i="5"/>
  <c r="C2474" i="5"/>
  <c r="C2473" i="5"/>
  <c r="C2472" i="5"/>
  <c r="C2471" i="5"/>
  <c r="C2470" i="5"/>
  <c r="C2469" i="5"/>
  <c r="C2468" i="5"/>
  <c r="C2467" i="5"/>
  <c r="C2466" i="5"/>
  <c r="C2465" i="5"/>
  <c r="C2464" i="5"/>
  <c r="C2463" i="5"/>
  <c r="C2462" i="5"/>
  <c r="C2461" i="5"/>
  <c r="C2460" i="5"/>
  <c r="C2459" i="5"/>
  <c r="C2458" i="5"/>
  <c r="C2457" i="5"/>
  <c r="C2456" i="5"/>
  <c r="C2455" i="5"/>
  <c r="C2454" i="5"/>
  <c r="C2453" i="5"/>
  <c r="C2452" i="5"/>
  <c r="C2451" i="5"/>
  <c r="C2450" i="5"/>
  <c r="C2449" i="5"/>
  <c r="C2448" i="5"/>
  <c r="C2447" i="5"/>
  <c r="C2446" i="5"/>
  <c r="C2445" i="5"/>
  <c r="C2444" i="5"/>
  <c r="C2443" i="5"/>
  <c r="C2442" i="5"/>
  <c r="C2441" i="5"/>
  <c r="C2440" i="5"/>
  <c r="C2439" i="5"/>
  <c r="C2438" i="5"/>
  <c r="C2437" i="5"/>
  <c r="C2436" i="5"/>
  <c r="C2435" i="5"/>
  <c r="C2434" i="5"/>
  <c r="C2433" i="5"/>
  <c r="C2432" i="5"/>
  <c r="C2431" i="5"/>
  <c r="C2430" i="5"/>
  <c r="C2429" i="5"/>
  <c r="C2428" i="5"/>
  <c r="C2427" i="5"/>
  <c r="C2426" i="5"/>
  <c r="C2425" i="5"/>
  <c r="C2424" i="5"/>
  <c r="C2423" i="5"/>
  <c r="C2422" i="5"/>
  <c r="C2421" i="5"/>
  <c r="C2420" i="5"/>
  <c r="C2419" i="5"/>
  <c r="C2418" i="5"/>
  <c r="C2417" i="5"/>
  <c r="C2416" i="5"/>
  <c r="C2415" i="5"/>
  <c r="C2414" i="5"/>
  <c r="C2413" i="5"/>
  <c r="C2412" i="5"/>
  <c r="C2411" i="5"/>
  <c r="C2410" i="5"/>
  <c r="C2409" i="5"/>
  <c r="C2408" i="5"/>
  <c r="C2407" i="5"/>
  <c r="C2406" i="5"/>
  <c r="C2405" i="5"/>
  <c r="C2404" i="5"/>
  <c r="C2403" i="5"/>
  <c r="C2402" i="5"/>
  <c r="C2401" i="5"/>
  <c r="C2400" i="5"/>
  <c r="C2399" i="5"/>
  <c r="C2398" i="5"/>
  <c r="C2397" i="5"/>
  <c r="C2396" i="5"/>
  <c r="C2395" i="5"/>
  <c r="C2394" i="5"/>
  <c r="C2393" i="5"/>
  <c r="C2392" i="5"/>
  <c r="C2391" i="5"/>
  <c r="C2390" i="5"/>
  <c r="C2389" i="5"/>
  <c r="C2388" i="5"/>
  <c r="C2387" i="5"/>
  <c r="C2386" i="5"/>
  <c r="C2385" i="5"/>
  <c r="C2384" i="5"/>
  <c r="C2383" i="5"/>
  <c r="C2382" i="5"/>
  <c r="C2381" i="5"/>
  <c r="C2380" i="5"/>
  <c r="C2379" i="5"/>
  <c r="C2378" i="5"/>
  <c r="C2377" i="5"/>
  <c r="C2376" i="5"/>
  <c r="C2375" i="5"/>
  <c r="C2374" i="5"/>
  <c r="C2373" i="5"/>
  <c r="C2372" i="5"/>
  <c r="C2371" i="5"/>
  <c r="C2370" i="5"/>
  <c r="C2369" i="5"/>
  <c r="C2368" i="5"/>
  <c r="C2367" i="5"/>
  <c r="C2366" i="5"/>
  <c r="C2365" i="5"/>
  <c r="C2364" i="5"/>
  <c r="C2363" i="5"/>
  <c r="C2362" i="5"/>
  <c r="C2361" i="5"/>
  <c r="C2360" i="5"/>
  <c r="C2359" i="5"/>
  <c r="C2358" i="5"/>
  <c r="C2357" i="5"/>
  <c r="C2356" i="5"/>
  <c r="C2355" i="5"/>
  <c r="C2354" i="5"/>
  <c r="C2353" i="5"/>
  <c r="C2352" i="5"/>
  <c r="C2351" i="5"/>
  <c r="C2350" i="5"/>
  <c r="C2349" i="5"/>
  <c r="C2348" i="5"/>
  <c r="C2347" i="5"/>
  <c r="C2346" i="5"/>
  <c r="C2345" i="5"/>
  <c r="C2344" i="5"/>
  <c r="C2343" i="5"/>
  <c r="C2342" i="5"/>
  <c r="C2341" i="5"/>
  <c r="C2340" i="5"/>
  <c r="C2339" i="5"/>
  <c r="C2338" i="5"/>
  <c r="C2337" i="5"/>
  <c r="C2336" i="5"/>
  <c r="C2335" i="5"/>
  <c r="C2334" i="5"/>
  <c r="C2333" i="5"/>
  <c r="C2332" i="5"/>
  <c r="C2331" i="5"/>
  <c r="C2330" i="5"/>
  <c r="C2329" i="5"/>
  <c r="C2328" i="5"/>
  <c r="C2327" i="5"/>
  <c r="C2326" i="5"/>
  <c r="C2325" i="5"/>
  <c r="C2324" i="5"/>
  <c r="C2323" i="5"/>
  <c r="C2322" i="5"/>
  <c r="C2321" i="5"/>
  <c r="C2320" i="5"/>
  <c r="C2319" i="5"/>
  <c r="C2318" i="5"/>
  <c r="C2317" i="5"/>
  <c r="C2316" i="5"/>
  <c r="C2315" i="5"/>
  <c r="C2314" i="5"/>
  <c r="C2313" i="5"/>
  <c r="C2312" i="5"/>
  <c r="C2311" i="5"/>
  <c r="C2310" i="5"/>
  <c r="C2309" i="5"/>
  <c r="C2308" i="5"/>
  <c r="C2307" i="5"/>
  <c r="C2306" i="5"/>
  <c r="C2305" i="5"/>
  <c r="C2304" i="5"/>
  <c r="C2303" i="5"/>
  <c r="C2302" i="5"/>
  <c r="C2301" i="5"/>
  <c r="C2300" i="5"/>
  <c r="C2299" i="5"/>
  <c r="C2298" i="5"/>
  <c r="C2297" i="5"/>
  <c r="C2296" i="5"/>
  <c r="C2295" i="5"/>
  <c r="C2294" i="5"/>
  <c r="C2293" i="5"/>
  <c r="C2292" i="5"/>
  <c r="C2291" i="5"/>
  <c r="C2290" i="5"/>
  <c r="C2289" i="5"/>
  <c r="C2288" i="5"/>
  <c r="C2287" i="5"/>
  <c r="C2286" i="5"/>
  <c r="C2285" i="5"/>
  <c r="C2284" i="5"/>
  <c r="C2283" i="5"/>
  <c r="C2282" i="5"/>
  <c r="C2281" i="5"/>
  <c r="C2280" i="5"/>
  <c r="C2279" i="5"/>
  <c r="C2278" i="5"/>
  <c r="C2277" i="5"/>
  <c r="C2276" i="5"/>
  <c r="C2275" i="5"/>
  <c r="C2274" i="5"/>
  <c r="C2273" i="5"/>
  <c r="C2272" i="5"/>
  <c r="C2271" i="5"/>
  <c r="C2270" i="5"/>
  <c r="C2269" i="5"/>
  <c r="C2268" i="5"/>
  <c r="C2267" i="5"/>
  <c r="C2266" i="5"/>
  <c r="C2265" i="5"/>
  <c r="C2264" i="5"/>
  <c r="C2263" i="5"/>
  <c r="C2262" i="5"/>
  <c r="C2261" i="5"/>
  <c r="C2260" i="5"/>
  <c r="C2259" i="5"/>
  <c r="C2258" i="5"/>
  <c r="C2257" i="5"/>
  <c r="C2256" i="5"/>
  <c r="C2255" i="5"/>
  <c r="C2254" i="5"/>
  <c r="C2253" i="5"/>
  <c r="C2252" i="5"/>
  <c r="C2251" i="5"/>
  <c r="C2250" i="5"/>
  <c r="C2249" i="5"/>
  <c r="C2248" i="5"/>
  <c r="C2247" i="5"/>
  <c r="C2246" i="5"/>
  <c r="C2245" i="5"/>
  <c r="C2244" i="5"/>
  <c r="C2243" i="5"/>
  <c r="C2242" i="5"/>
  <c r="C2241" i="5"/>
  <c r="C2240" i="5"/>
  <c r="C2239" i="5"/>
  <c r="C2238" i="5"/>
  <c r="C2237" i="5"/>
  <c r="C2236" i="5"/>
  <c r="C2235" i="5"/>
  <c r="C2234" i="5"/>
  <c r="C2233" i="5"/>
  <c r="C2232" i="5"/>
  <c r="C2231" i="5"/>
  <c r="C2230" i="5"/>
  <c r="C2229" i="5"/>
  <c r="C2228" i="5"/>
  <c r="C2227" i="5"/>
  <c r="C2226" i="5"/>
  <c r="C2225" i="5"/>
  <c r="C2224" i="5"/>
  <c r="C2223" i="5"/>
  <c r="C2222" i="5"/>
  <c r="C2221" i="5"/>
  <c r="C2220" i="5"/>
  <c r="C2219" i="5"/>
  <c r="C2218" i="5"/>
  <c r="C2217" i="5"/>
  <c r="C2216" i="5"/>
  <c r="C2215" i="5"/>
  <c r="C2214" i="5"/>
  <c r="C2213" i="5"/>
  <c r="C2212" i="5"/>
  <c r="C2211" i="5"/>
  <c r="C2210" i="5"/>
  <c r="C2209" i="5"/>
  <c r="C2208" i="5"/>
  <c r="C2207" i="5"/>
  <c r="C2206" i="5"/>
  <c r="C2205" i="5"/>
  <c r="C2204" i="5"/>
  <c r="C2203" i="5"/>
  <c r="C2202" i="5"/>
  <c r="C2201" i="5"/>
  <c r="C2200" i="5"/>
  <c r="C2199" i="5"/>
  <c r="C2198" i="5"/>
  <c r="C2197" i="5"/>
  <c r="C2196" i="5"/>
  <c r="C2195" i="5"/>
  <c r="C2194" i="5"/>
  <c r="C2193" i="5"/>
  <c r="C2192" i="5"/>
  <c r="C2191" i="5"/>
  <c r="C2190" i="5"/>
  <c r="C2189" i="5"/>
  <c r="C2188" i="5"/>
  <c r="C2187" i="5"/>
  <c r="C2186" i="5"/>
  <c r="C2185" i="5"/>
  <c r="C2184" i="5"/>
  <c r="C2183" i="5"/>
  <c r="C2182" i="5"/>
  <c r="C2181" i="5"/>
  <c r="C2180" i="5"/>
  <c r="C2179" i="5"/>
  <c r="C2178" i="5"/>
  <c r="C2177" i="5"/>
  <c r="C2176" i="5"/>
  <c r="C2175" i="5"/>
  <c r="C2174" i="5"/>
  <c r="C2173" i="5"/>
  <c r="C2172" i="5"/>
  <c r="C2171" i="5"/>
  <c r="C2170" i="5"/>
  <c r="C2169" i="5"/>
  <c r="C2168" i="5"/>
  <c r="C2167" i="5"/>
  <c r="C2166" i="5"/>
  <c r="C2165" i="5"/>
  <c r="C2164" i="5"/>
  <c r="C2163" i="5"/>
  <c r="C2162" i="5"/>
  <c r="C2161" i="5"/>
  <c r="C2160" i="5"/>
  <c r="C2159" i="5"/>
  <c r="C2158" i="5"/>
  <c r="C2157" i="5"/>
  <c r="C2156" i="5"/>
  <c r="C2155" i="5"/>
  <c r="C2154" i="5"/>
  <c r="C2153" i="5"/>
  <c r="C2152" i="5"/>
  <c r="C2151" i="5"/>
  <c r="C2150" i="5"/>
  <c r="C2149" i="5"/>
  <c r="C2148" i="5"/>
  <c r="C2147" i="5"/>
  <c r="C2146" i="5"/>
  <c r="C2145" i="5"/>
  <c r="C2144" i="5"/>
  <c r="C2143" i="5"/>
  <c r="C2142" i="5"/>
  <c r="C2141" i="5"/>
  <c r="C2140" i="5"/>
  <c r="C2139" i="5"/>
  <c r="C2138" i="5"/>
  <c r="C2137" i="5"/>
  <c r="C2136" i="5"/>
  <c r="C2135" i="5"/>
  <c r="C2134" i="5"/>
  <c r="C2133" i="5"/>
  <c r="C2132" i="5"/>
  <c r="C2131" i="5"/>
  <c r="C2130" i="5"/>
  <c r="C2129" i="5"/>
  <c r="C2128" i="5"/>
  <c r="C2127" i="5"/>
  <c r="C2126" i="5"/>
  <c r="C2125" i="5"/>
  <c r="C2124" i="5"/>
  <c r="C2123" i="5"/>
  <c r="C2122" i="5"/>
  <c r="C2121" i="5"/>
  <c r="C2120" i="5"/>
  <c r="C2119" i="5"/>
  <c r="C2118" i="5"/>
  <c r="C2117" i="5"/>
  <c r="C2116" i="5"/>
  <c r="C2115" i="5"/>
  <c r="C2114" i="5"/>
  <c r="C2113" i="5"/>
  <c r="C2112" i="5"/>
  <c r="C2111" i="5"/>
  <c r="C2110" i="5"/>
  <c r="C2109" i="5"/>
  <c r="C2108" i="5"/>
  <c r="C2107" i="5"/>
  <c r="C2106" i="5"/>
  <c r="C2105" i="5"/>
  <c r="C2104" i="5"/>
  <c r="C2103" i="5"/>
  <c r="C2102" i="5"/>
  <c r="C2101" i="5"/>
  <c r="C2100" i="5"/>
  <c r="C2099" i="5"/>
  <c r="C2098" i="5"/>
  <c r="C2097" i="5"/>
  <c r="C2096" i="5"/>
  <c r="C2095" i="5"/>
  <c r="C2094" i="5"/>
  <c r="C2093" i="5"/>
  <c r="C2092" i="5"/>
  <c r="C2091" i="5"/>
  <c r="C2090" i="5"/>
  <c r="C2089" i="5"/>
  <c r="C2088" i="5"/>
  <c r="C2087" i="5"/>
  <c r="C2086" i="5"/>
  <c r="C2085" i="5"/>
  <c r="C2084" i="5"/>
  <c r="C2083" i="5"/>
  <c r="C2082" i="5"/>
  <c r="C2081" i="5"/>
  <c r="C2080" i="5"/>
  <c r="C2079" i="5"/>
  <c r="C2078" i="5"/>
  <c r="C2077" i="5"/>
  <c r="C2076" i="5"/>
  <c r="C2075" i="5"/>
  <c r="C2074" i="5"/>
  <c r="C2073" i="5"/>
  <c r="C2072" i="5"/>
  <c r="C2071" i="5"/>
  <c r="C2070" i="5"/>
  <c r="C2069" i="5"/>
  <c r="C2068" i="5"/>
  <c r="C2067" i="5"/>
  <c r="C2066" i="5"/>
  <c r="C2065" i="5"/>
  <c r="C2064" i="5"/>
  <c r="C2063" i="5"/>
  <c r="C2062" i="5"/>
  <c r="C2061" i="5"/>
  <c r="C2060" i="5"/>
  <c r="C2059" i="5"/>
  <c r="C2058" i="5"/>
  <c r="C2057" i="5"/>
  <c r="C2056" i="5"/>
  <c r="C2055" i="5"/>
  <c r="C2054" i="5"/>
  <c r="C2053" i="5"/>
  <c r="C2052" i="5"/>
  <c r="C2051" i="5"/>
  <c r="C2050" i="5"/>
  <c r="C2049" i="5"/>
  <c r="C2048" i="5"/>
  <c r="C2047" i="5"/>
  <c r="C2046" i="5"/>
  <c r="C2045" i="5"/>
  <c r="C2044" i="5"/>
  <c r="C2043" i="5"/>
  <c r="C2042" i="5"/>
  <c r="C2041" i="5"/>
  <c r="C2040" i="5"/>
  <c r="C2039" i="5"/>
  <c r="C2038" i="5"/>
  <c r="C2037" i="5"/>
  <c r="C2036" i="5"/>
  <c r="C2035" i="5"/>
  <c r="C2034" i="5"/>
  <c r="C2033" i="5"/>
  <c r="C2032" i="5"/>
  <c r="C2031" i="5"/>
  <c r="C2030" i="5"/>
  <c r="C2029" i="5"/>
  <c r="C2028" i="5"/>
  <c r="C2027" i="5"/>
  <c r="C2026" i="5"/>
  <c r="C2025" i="5"/>
  <c r="C2024" i="5"/>
  <c r="C2023" i="5"/>
  <c r="C2022" i="5"/>
  <c r="C2021" i="5"/>
  <c r="C2020" i="5"/>
  <c r="C2019" i="5"/>
  <c r="C2018" i="5"/>
  <c r="C2017" i="5"/>
  <c r="C2016" i="5"/>
  <c r="C2015" i="5"/>
  <c r="C2014" i="5"/>
  <c r="C2013" i="5"/>
  <c r="C2012" i="5"/>
  <c r="C2011" i="5"/>
  <c r="C2010" i="5"/>
  <c r="C2009" i="5"/>
  <c r="C2008" i="5"/>
  <c r="C2007" i="5"/>
  <c r="C2006" i="5"/>
  <c r="C2005" i="5"/>
  <c r="C2004" i="5"/>
  <c r="C2003" i="5"/>
  <c r="C2002" i="5"/>
  <c r="C2001" i="5"/>
  <c r="C2000" i="5"/>
  <c r="C1999" i="5"/>
  <c r="C1998" i="5"/>
  <c r="C1997" i="5"/>
  <c r="C1996" i="5"/>
  <c r="C1995" i="5"/>
  <c r="C1994" i="5"/>
  <c r="C1993" i="5"/>
  <c r="C1992" i="5"/>
  <c r="C1991" i="5"/>
  <c r="C1990" i="5"/>
  <c r="C1989" i="5"/>
  <c r="C1988" i="5"/>
  <c r="C1987" i="5"/>
  <c r="C1986" i="5"/>
  <c r="C1985" i="5"/>
  <c r="C1984" i="5"/>
  <c r="C1983" i="5"/>
  <c r="C1982" i="5"/>
  <c r="C1981" i="5"/>
  <c r="C1980" i="5"/>
  <c r="C1979" i="5"/>
  <c r="C1978" i="5"/>
  <c r="C1977" i="5"/>
  <c r="C1976" i="5"/>
  <c r="C1975" i="5"/>
  <c r="C1974" i="5"/>
  <c r="C1973" i="5"/>
  <c r="C1972" i="5"/>
  <c r="C1971" i="5"/>
  <c r="C1970" i="5"/>
  <c r="C1969" i="5"/>
  <c r="C1968" i="5"/>
  <c r="C1967" i="5"/>
  <c r="C1966" i="5"/>
  <c r="C1965" i="5"/>
  <c r="C1964" i="5"/>
  <c r="C1963" i="5"/>
  <c r="C1962" i="5"/>
  <c r="C1961" i="5"/>
  <c r="C1960" i="5"/>
  <c r="C1959" i="5"/>
  <c r="C1958" i="5"/>
  <c r="C1957" i="5"/>
  <c r="C1956" i="5"/>
  <c r="C1955" i="5"/>
  <c r="C1954" i="5"/>
  <c r="C1953" i="5"/>
  <c r="C1952" i="5"/>
  <c r="C1951" i="5"/>
  <c r="C1950" i="5"/>
  <c r="C1949" i="5"/>
  <c r="C1948" i="5"/>
  <c r="C1947" i="5"/>
  <c r="C1946" i="5"/>
  <c r="C1945" i="5"/>
  <c r="C1944" i="5"/>
  <c r="C1943" i="5"/>
  <c r="C1942" i="5"/>
  <c r="C1941" i="5"/>
  <c r="C1940" i="5"/>
  <c r="C1939" i="5"/>
  <c r="C1938" i="5"/>
  <c r="C1937" i="5"/>
  <c r="C1936" i="5"/>
  <c r="C1935" i="5"/>
  <c r="C1934" i="5"/>
  <c r="C1933" i="5"/>
  <c r="C1932" i="5"/>
  <c r="C1931" i="5"/>
  <c r="C1930" i="5"/>
  <c r="C1929" i="5"/>
  <c r="C1928" i="5"/>
  <c r="C1927" i="5"/>
  <c r="C1926" i="5"/>
  <c r="C1925" i="5"/>
  <c r="C1924" i="5"/>
  <c r="C1923" i="5"/>
  <c r="C1922" i="5"/>
  <c r="C1921" i="5"/>
  <c r="C1920" i="5"/>
  <c r="C1919" i="5"/>
  <c r="C1918" i="5"/>
  <c r="C1917" i="5"/>
  <c r="C1916" i="5"/>
  <c r="C1915" i="5"/>
  <c r="C1914" i="5"/>
  <c r="C1913" i="5"/>
  <c r="C1912" i="5"/>
  <c r="C1911" i="5"/>
  <c r="C1910" i="5"/>
  <c r="C1909" i="5"/>
  <c r="C1908" i="5"/>
  <c r="C1907" i="5"/>
  <c r="C1906" i="5"/>
  <c r="C1905" i="5"/>
  <c r="C1904" i="5"/>
  <c r="C1903" i="5"/>
  <c r="C1902" i="5"/>
  <c r="C1901" i="5"/>
  <c r="C1900" i="5"/>
  <c r="C1899" i="5"/>
  <c r="C1898" i="5"/>
  <c r="C1897" i="5"/>
  <c r="C1896" i="5"/>
  <c r="C1895" i="5"/>
  <c r="C1894" i="5"/>
  <c r="C1893" i="5"/>
  <c r="C1892" i="5"/>
  <c r="C1891" i="5"/>
  <c r="C1890" i="5"/>
  <c r="C1889" i="5"/>
  <c r="C1888" i="5"/>
  <c r="C1887" i="5"/>
  <c r="C1886" i="5"/>
  <c r="C1885" i="5"/>
  <c r="C1884" i="5"/>
  <c r="C1883" i="5"/>
  <c r="C1882" i="5"/>
  <c r="C1881" i="5"/>
  <c r="C1880" i="5"/>
  <c r="C1879" i="5"/>
  <c r="C1878" i="5"/>
  <c r="C1877" i="5"/>
  <c r="C1876" i="5"/>
  <c r="C1875" i="5"/>
  <c r="C1874" i="5"/>
  <c r="C1873" i="5"/>
  <c r="C1872" i="5"/>
  <c r="C1871" i="5"/>
  <c r="C1870" i="5"/>
  <c r="C1869" i="5"/>
  <c r="C1868" i="5"/>
  <c r="C1867" i="5"/>
  <c r="C1866" i="5"/>
  <c r="C1865" i="5"/>
  <c r="C1864" i="5"/>
  <c r="C1863" i="5"/>
  <c r="C1862" i="5"/>
  <c r="C1861" i="5"/>
  <c r="C1860" i="5"/>
  <c r="C1859" i="5"/>
  <c r="C1858" i="5"/>
  <c r="C1857" i="5"/>
  <c r="C1856" i="5"/>
  <c r="C1855" i="5"/>
  <c r="C1854" i="5"/>
  <c r="C1853" i="5"/>
  <c r="C1852" i="5"/>
  <c r="C1851" i="5"/>
  <c r="C1850" i="5"/>
  <c r="C1849" i="5"/>
  <c r="C1848" i="5"/>
  <c r="C1847" i="5"/>
  <c r="C1846" i="5"/>
  <c r="C1845" i="5"/>
  <c r="C1844" i="5"/>
  <c r="C1843" i="5"/>
  <c r="C1842" i="5"/>
  <c r="C1841" i="5"/>
  <c r="C1840" i="5"/>
  <c r="C1839" i="5"/>
  <c r="C1838" i="5"/>
  <c r="C1837" i="5"/>
  <c r="C1836" i="5"/>
  <c r="C1835" i="5"/>
  <c r="C1834" i="5"/>
  <c r="C1833" i="5"/>
  <c r="C1832" i="5"/>
  <c r="C1831" i="5"/>
  <c r="C1830" i="5"/>
  <c r="C1829" i="5"/>
  <c r="C1828" i="5"/>
  <c r="C1827" i="5"/>
  <c r="C1826" i="5"/>
  <c r="C1825" i="5"/>
  <c r="C1824" i="5"/>
  <c r="C1823" i="5"/>
  <c r="C1822" i="5"/>
  <c r="C1821" i="5"/>
  <c r="C1820" i="5"/>
  <c r="C1819" i="5"/>
  <c r="C1818" i="5"/>
  <c r="C1817" i="5"/>
  <c r="C1816" i="5"/>
  <c r="C1815" i="5"/>
  <c r="C1814" i="5"/>
  <c r="C1813" i="5"/>
  <c r="C1812" i="5"/>
  <c r="C1811" i="5"/>
  <c r="C1810" i="5"/>
  <c r="C1809" i="5"/>
  <c r="C1808" i="5"/>
  <c r="C1807" i="5"/>
  <c r="C1806" i="5"/>
  <c r="C1805" i="5"/>
  <c r="C1804" i="5"/>
  <c r="C1803" i="5"/>
  <c r="C1802" i="5"/>
  <c r="C1801" i="5"/>
  <c r="C1800" i="5"/>
  <c r="C1799" i="5"/>
  <c r="C1798" i="5"/>
  <c r="C1797" i="5"/>
  <c r="C1796" i="5"/>
  <c r="C1795" i="5"/>
  <c r="C1794" i="5"/>
  <c r="C1793" i="5"/>
  <c r="C1792" i="5"/>
  <c r="C1791" i="5"/>
  <c r="C1790" i="5"/>
  <c r="C1789" i="5"/>
  <c r="C1788" i="5"/>
  <c r="C1787" i="5"/>
  <c r="C1786" i="5"/>
  <c r="C1785" i="5"/>
  <c r="C1784" i="5"/>
  <c r="C1783" i="5"/>
  <c r="C1782" i="5"/>
  <c r="C1781" i="5"/>
  <c r="C1780" i="5"/>
  <c r="C1779" i="5"/>
  <c r="C1778" i="5"/>
  <c r="C1777" i="5"/>
  <c r="C1776" i="5"/>
  <c r="C1775" i="5"/>
  <c r="C1774" i="5"/>
  <c r="C1773" i="5"/>
  <c r="C1772" i="5"/>
  <c r="C1771" i="5"/>
  <c r="C1770" i="5"/>
  <c r="C1769" i="5"/>
  <c r="C1768" i="5"/>
  <c r="C1767" i="5"/>
  <c r="C1766" i="5"/>
  <c r="C1765" i="5"/>
  <c r="C1764" i="5"/>
  <c r="C1763" i="5"/>
  <c r="C1762" i="5"/>
  <c r="C1761" i="5"/>
  <c r="C1760" i="5"/>
  <c r="C1759" i="5"/>
  <c r="C1758" i="5"/>
  <c r="C1757" i="5"/>
  <c r="C1756" i="5"/>
  <c r="C1755" i="5"/>
  <c r="C1754" i="5"/>
  <c r="C1753" i="5"/>
  <c r="C1752" i="5"/>
  <c r="C1751" i="5"/>
  <c r="C1750" i="5"/>
  <c r="C1749" i="5"/>
  <c r="C1748" i="5"/>
  <c r="C1747" i="5"/>
  <c r="C1746" i="5"/>
  <c r="C1745" i="5"/>
  <c r="C1744" i="5"/>
  <c r="C1743" i="5"/>
  <c r="C1742" i="5"/>
  <c r="C1741" i="5"/>
  <c r="C1740" i="5"/>
  <c r="C1739" i="5"/>
  <c r="C1738" i="5"/>
  <c r="C1737" i="5"/>
  <c r="C1736" i="5"/>
  <c r="C1735" i="5"/>
  <c r="C1734" i="5"/>
  <c r="C1733" i="5"/>
  <c r="C1732" i="5"/>
  <c r="C1731" i="5"/>
  <c r="C1730" i="5"/>
  <c r="C1729" i="5"/>
  <c r="C1728" i="5"/>
  <c r="C1727" i="5"/>
  <c r="C1726" i="5"/>
  <c r="C1725" i="5"/>
  <c r="C1724" i="5"/>
  <c r="C1723" i="5"/>
  <c r="C1722" i="5"/>
  <c r="C1721" i="5"/>
  <c r="C1720" i="5"/>
  <c r="C1719" i="5"/>
  <c r="C1718" i="5"/>
  <c r="C1717" i="5"/>
  <c r="C1716" i="5"/>
  <c r="C1715" i="5"/>
  <c r="C1714" i="5"/>
  <c r="C1713" i="5"/>
  <c r="C1712" i="5"/>
  <c r="C1711" i="5"/>
  <c r="C1710" i="5"/>
  <c r="C1709" i="5"/>
  <c r="C1708" i="5"/>
  <c r="C1707" i="5"/>
  <c r="C1706" i="5"/>
  <c r="C1705" i="5"/>
  <c r="C1704" i="5"/>
  <c r="C1703" i="5"/>
  <c r="C1702" i="5"/>
  <c r="C1701" i="5"/>
  <c r="C1700" i="5"/>
  <c r="C1699" i="5"/>
  <c r="C1698" i="5"/>
  <c r="C1697" i="5"/>
  <c r="C1696" i="5"/>
  <c r="C1695" i="5"/>
  <c r="C1694" i="5"/>
  <c r="C1693" i="5"/>
  <c r="C1692" i="5"/>
  <c r="C1691" i="5"/>
  <c r="C1690" i="5"/>
  <c r="C1689" i="5"/>
  <c r="C1688" i="5"/>
  <c r="C1687" i="5"/>
  <c r="C1686" i="5"/>
  <c r="C1685" i="5"/>
  <c r="C1684" i="5"/>
  <c r="C1683" i="5"/>
  <c r="C1682" i="5"/>
  <c r="C1681" i="5"/>
  <c r="C1680" i="5"/>
  <c r="C1679" i="5"/>
  <c r="C1678" i="5"/>
  <c r="C1677" i="5"/>
  <c r="C1676" i="5"/>
  <c r="C1675" i="5"/>
  <c r="C1674" i="5"/>
  <c r="C1673" i="5"/>
  <c r="C1672" i="5"/>
  <c r="C1671" i="5"/>
  <c r="C1670" i="5"/>
  <c r="C1669" i="5"/>
  <c r="C1668" i="5"/>
  <c r="C1667" i="5"/>
  <c r="C1666" i="5"/>
  <c r="C1665" i="5"/>
  <c r="C1664" i="5"/>
  <c r="C1663" i="5"/>
  <c r="C1662" i="5"/>
  <c r="C1661" i="5"/>
  <c r="C1660" i="5"/>
  <c r="C1659" i="5"/>
  <c r="C1658" i="5"/>
  <c r="C1657" i="5"/>
  <c r="C1656" i="5"/>
  <c r="C1655" i="5"/>
  <c r="C1654" i="5"/>
  <c r="C1653" i="5"/>
  <c r="C1652" i="5"/>
  <c r="C1651" i="5"/>
  <c r="C1650" i="5"/>
  <c r="C1649" i="5"/>
  <c r="C1648" i="5"/>
  <c r="C1647" i="5"/>
  <c r="C1646" i="5"/>
  <c r="C1645" i="5"/>
  <c r="C1644" i="5"/>
  <c r="C1643" i="5"/>
  <c r="C1642" i="5"/>
  <c r="C1641" i="5"/>
  <c r="C1640" i="5"/>
  <c r="C1639" i="5"/>
  <c r="C1638" i="5"/>
  <c r="C1637" i="5"/>
  <c r="C1636" i="5"/>
  <c r="C1635" i="5"/>
  <c r="C1634" i="5"/>
  <c r="C1633" i="5"/>
  <c r="C1632" i="5"/>
  <c r="C1631" i="5"/>
  <c r="C1630" i="5"/>
  <c r="C1629" i="5"/>
  <c r="C1628" i="5"/>
  <c r="C1627" i="5"/>
  <c r="C1626" i="5"/>
  <c r="C1625" i="5"/>
  <c r="C1624" i="5"/>
  <c r="C1623" i="5"/>
  <c r="C1622" i="5"/>
  <c r="C1621" i="5"/>
  <c r="C1620" i="5"/>
  <c r="C1619" i="5"/>
  <c r="C1618" i="5"/>
  <c r="C1617" i="5"/>
  <c r="C1616" i="5"/>
  <c r="C1615" i="5"/>
  <c r="C1614" i="5"/>
  <c r="C1613" i="5"/>
  <c r="C1612" i="5"/>
  <c r="C1611" i="5"/>
  <c r="C1610" i="5"/>
  <c r="C1609" i="5"/>
  <c r="C1608" i="5"/>
  <c r="C1607" i="5"/>
  <c r="C1606" i="5"/>
  <c r="C1605" i="5"/>
  <c r="C1604" i="5"/>
  <c r="C1603" i="5"/>
  <c r="C1602" i="5"/>
  <c r="C1601" i="5"/>
  <c r="C1600" i="5"/>
  <c r="C1599" i="5"/>
  <c r="C1598" i="5"/>
  <c r="C1597" i="5"/>
  <c r="C1596" i="5"/>
  <c r="C1595" i="5"/>
  <c r="C1594" i="5"/>
  <c r="C1593" i="5"/>
  <c r="C1592" i="5"/>
  <c r="C1591" i="5"/>
  <c r="C1590" i="5"/>
  <c r="C1589" i="5"/>
  <c r="C1588" i="5"/>
  <c r="C1587" i="5"/>
  <c r="C1586" i="5"/>
  <c r="C1585" i="5"/>
  <c r="C1584" i="5"/>
  <c r="C1583" i="5"/>
  <c r="C1582" i="5"/>
  <c r="C1581" i="5"/>
  <c r="C1580" i="5"/>
  <c r="C1579" i="5"/>
  <c r="C1578" i="5"/>
  <c r="C1577" i="5"/>
  <c r="C1576" i="5"/>
  <c r="C1575" i="5"/>
  <c r="C1574" i="5"/>
  <c r="C1573" i="5"/>
  <c r="C1572" i="5"/>
  <c r="C1571" i="5"/>
  <c r="C1570" i="5"/>
  <c r="C1569" i="5"/>
  <c r="C1568" i="5"/>
  <c r="C1567" i="5"/>
  <c r="C1566" i="5"/>
  <c r="C1565" i="5"/>
  <c r="C1564" i="5"/>
  <c r="C1563" i="5"/>
  <c r="C1562" i="5"/>
  <c r="C1561" i="5"/>
  <c r="C1560" i="5"/>
  <c r="C1559" i="5"/>
  <c r="C1558" i="5"/>
  <c r="C1557" i="5"/>
  <c r="C1556" i="5"/>
  <c r="C1555" i="5"/>
  <c r="C1554" i="5"/>
  <c r="C1553" i="5"/>
  <c r="C1552" i="5"/>
  <c r="C1551" i="5"/>
  <c r="C1550" i="5"/>
  <c r="C1549" i="5"/>
  <c r="C1548" i="5"/>
  <c r="C1547" i="5"/>
  <c r="C1546" i="5"/>
  <c r="C1545" i="5"/>
  <c r="C1544" i="5"/>
  <c r="C1543" i="5"/>
  <c r="C1542" i="5"/>
  <c r="C1541" i="5"/>
  <c r="C1540" i="5"/>
  <c r="C1539" i="5"/>
  <c r="C1538" i="5"/>
  <c r="C1537" i="5"/>
  <c r="C1536" i="5"/>
  <c r="C1535" i="5"/>
  <c r="C1534" i="5"/>
  <c r="C1533" i="5"/>
  <c r="C1532" i="5"/>
  <c r="C1531" i="5"/>
  <c r="C1530" i="5"/>
  <c r="C1529" i="5"/>
  <c r="C1528" i="5"/>
  <c r="C1527" i="5"/>
  <c r="C1526" i="5"/>
  <c r="C1525" i="5"/>
  <c r="C1524" i="5"/>
  <c r="C1523" i="5"/>
  <c r="C1522" i="5"/>
  <c r="C1521" i="5"/>
  <c r="C1520" i="5"/>
  <c r="C1519" i="5"/>
  <c r="C1518" i="5"/>
  <c r="C1517" i="5"/>
  <c r="C1516" i="5"/>
  <c r="C1515" i="5"/>
  <c r="C1514" i="5"/>
  <c r="C1513" i="5"/>
  <c r="C1512" i="5"/>
  <c r="C1511" i="5"/>
  <c r="C1510" i="5"/>
  <c r="C1509" i="5"/>
  <c r="C1508" i="5"/>
  <c r="C1507" i="5"/>
  <c r="C1506" i="5"/>
  <c r="C1505" i="5"/>
  <c r="C1504" i="5"/>
  <c r="C1503" i="5"/>
  <c r="C1502" i="5"/>
  <c r="C1501" i="5"/>
  <c r="C1500" i="5"/>
  <c r="C1499" i="5"/>
  <c r="C1498" i="5"/>
  <c r="C1497" i="5"/>
  <c r="C1496" i="5"/>
  <c r="C1495" i="5"/>
  <c r="C1494" i="5"/>
  <c r="C1493" i="5"/>
  <c r="C1492" i="5"/>
  <c r="C1491" i="5"/>
  <c r="C1490" i="5"/>
  <c r="C1489" i="5"/>
  <c r="C1488" i="5"/>
  <c r="C1487" i="5"/>
  <c r="C1486"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8" i="5"/>
  <c r="C1427" i="5"/>
  <c r="C1426" i="5"/>
  <c r="C1425" i="5"/>
  <c r="C1424" i="5"/>
  <c r="C1423"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C1309" i="5"/>
  <c r="C1308" i="5"/>
  <c r="C1307" i="5"/>
  <c r="C1306" i="5"/>
  <c r="C1305"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C1192" i="5"/>
  <c r="C1191" i="5"/>
  <c r="C1190" i="5"/>
  <c r="C1189" i="5"/>
  <c r="C1188" i="5"/>
  <c r="C1187"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C945" i="5"/>
  <c r="C944" i="5"/>
  <c r="C943" i="5"/>
  <c r="C942" i="5"/>
  <c r="C941" i="5"/>
  <c r="C940"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C910" i="5"/>
  <c r="C909" i="5"/>
  <c r="C908" i="5"/>
  <c r="C907" i="5"/>
  <c r="C90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C855" i="5"/>
  <c r="C854" i="5"/>
  <c r="C853" i="5"/>
  <c r="C852" i="5"/>
  <c r="C851" i="5"/>
  <c r="C850" i="5"/>
  <c r="C849" i="5"/>
  <c r="C848" i="5"/>
  <c r="C84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4" i="5"/>
  <c r="C3" i="5"/>
  <c r="Q5" i="5" l="1"/>
  <c r="O5" i="5"/>
  <c r="M5" i="5"/>
  <c r="K5" i="5"/>
  <c r="R5" i="5"/>
  <c r="P5" i="5"/>
  <c r="N5" i="5"/>
  <c r="L5" i="5"/>
  <c r="Q9" i="5"/>
  <c r="O9" i="5"/>
  <c r="M9" i="5"/>
  <c r="K9" i="5"/>
  <c r="R9" i="5"/>
  <c r="P9" i="5"/>
  <c r="N9" i="5"/>
  <c r="L9" i="5"/>
  <c r="Q13" i="5"/>
  <c r="O13" i="5"/>
  <c r="M13" i="5"/>
  <c r="K13" i="5"/>
  <c r="R13" i="5"/>
  <c r="P13" i="5"/>
  <c r="N13" i="5"/>
  <c r="L13" i="5"/>
  <c r="Q17" i="5"/>
  <c r="O17" i="5"/>
  <c r="M17" i="5"/>
  <c r="K17" i="5"/>
  <c r="R17" i="5"/>
  <c r="P17" i="5"/>
  <c r="N17" i="5"/>
  <c r="L17" i="5"/>
  <c r="Q21" i="5"/>
  <c r="O21" i="5"/>
  <c r="M21" i="5"/>
  <c r="K21" i="5"/>
  <c r="R21" i="5"/>
  <c r="P21" i="5"/>
  <c r="N21" i="5"/>
  <c r="L21" i="5"/>
  <c r="Q25" i="5"/>
  <c r="O25" i="5"/>
  <c r="M25" i="5"/>
  <c r="K25" i="5"/>
  <c r="R25" i="5"/>
  <c r="P25" i="5"/>
  <c r="N25" i="5"/>
  <c r="L25" i="5"/>
  <c r="Q29" i="5"/>
  <c r="O29" i="5"/>
  <c r="M29" i="5"/>
  <c r="K29" i="5"/>
  <c r="R29" i="5"/>
  <c r="P29" i="5"/>
  <c r="N29" i="5"/>
  <c r="L29" i="5"/>
  <c r="Q33" i="5"/>
  <c r="O33" i="5"/>
  <c r="M33" i="5"/>
  <c r="K33" i="5"/>
  <c r="R33" i="5"/>
  <c r="P33" i="5"/>
  <c r="N33" i="5"/>
  <c r="L33" i="5"/>
  <c r="Q37" i="5"/>
  <c r="O37" i="5"/>
  <c r="M37" i="5"/>
  <c r="K37" i="5"/>
  <c r="R37" i="5"/>
  <c r="P37" i="5"/>
  <c r="N37" i="5"/>
  <c r="L37" i="5"/>
  <c r="Q39" i="5"/>
  <c r="O39" i="5"/>
  <c r="M39" i="5"/>
  <c r="K39" i="5"/>
  <c r="R39" i="5"/>
  <c r="P39" i="5"/>
  <c r="N39" i="5"/>
  <c r="L39" i="5"/>
  <c r="Q41" i="5"/>
  <c r="O41" i="5"/>
  <c r="M41" i="5"/>
  <c r="K41" i="5"/>
  <c r="R41" i="5"/>
  <c r="P41" i="5"/>
  <c r="N41" i="5"/>
  <c r="L41" i="5"/>
  <c r="Q43" i="5"/>
  <c r="O43" i="5"/>
  <c r="M43" i="5"/>
  <c r="K43" i="5"/>
  <c r="R43" i="5"/>
  <c r="P43" i="5"/>
  <c r="N43" i="5"/>
  <c r="L43" i="5"/>
  <c r="Q45" i="5"/>
  <c r="O45" i="5"/>
  <c r="M45" i="5"/>
  <c r="K45" i="5"/>
  <c r="R45" i="5"/>
  <c r="P45" i="5"/>
  <c r="N45" i="5"/>
  <c r="L45" i="5"/>
  <c r="Q47" i="5"/>
  <c r="O47" i="5"/>
  <c r="M47" i="5"/>
  <c r="K47" i="5"/>
  <c r="R47" i="5"/>
  <c r="P47" i="5"/>
  <c r="N47" i="5"/>
  <c r="L47" i="5"/>
  <c r="Q49" i="5"/>
  <c r="O49" i="5"/>
  <c r="M49" i="5"/>
  <c r="K49" i="5"/>
  <c r="R49" i="5"/>
  <c r="P49" i="5"/>
  <c r="N49" i="5"/>
  <c r="L49" i="5"/>
  <c r="Q51" i="5"/>
  <c r="O51" i="5"/>
  <c r="M51" i="5"/>
  <c r="K51" i="5"/>
  <c r="R51" i="5"/>
  <c r="P51" i="5"/>
  <c r="N51" i="5"/>
  <c r="L51" i="5"/>
  <c r="Q53" i="5"/>
  <c r="O53" i="5"/>
  <c r="M53" i="5"/>
  <c r="K53" i="5"/>
  <c r="R53" i="5"/>
  <c r="P53" i="5"/>
  <c r="N53" i="5"/>
  <c r="L53" i="5"/>
  <c r="Q55" i="5"/>
  <c r="O55" i="5"/>
  <c r="M55" i="5"/>
  <c r="K55" i="5"/>
  <c r="R55" i="5"/>
  <c r="P55" i="5"/>
  <c r="N55" i="5"/>
  <c r="L55" i="5"/>
  <c r="Q57" i="5"/>
  <c r="O57" i="5"/>
  <c r="M57" i="5"/>
  <c r="K57" i="5"/>
  <c r="R57" i="5"/>
  <c r="P57" i="5"/>
  <c r="N57" i="5"/>
  <c r="L57" i="5"/>
  <c r="Q59" i="5"/>
  <c r="O59" i="5"/>
  <c r="M59" i="5"/>
  <c r="K59" i="5"/>
  <c r="R59" i="5"/>
  <c r="P59" i="5"/>
  <c r="N59" i="5"/>
  <c r="L59" i="5"/>
  <c r="Q61" i="5"/>
  <c r="O61" i="5"/>
  <c r="M61" i="5"/>
  <c r="K61" i="5"/>
  <c r="R61" i="5"/>
  <c r="P61" i="5"/>
  <c r="N61" i="5"/>
  <c r="L61" i="5"/>
  <c r="Q63" i="5"/>
  <c r="O63" i="5"/>
  <c r="M63" i="5"/>
  <c r="K63" i="5"/>
  <c r="R63" i="5"/>
  <c r="P63" i="5"/>
  <c r="N63" i="5"/>
  <c r="L63" i="5"/>
  <c r="Q65" i="5"/>
  <c r="O65" i="5"/>
  <c r="M65" i="5"/>
  <c r="K65" i="5"/>
  <c r="R65" i="5"/>
  <c r="P65" i="5"/>
  <c r="N65" i="5"/>
  <c r="L65" i="5"/>
  <c r="Q67" i="5"/>
  <c r="O67" i="5"/>
  <c r="M67" i="5"/>
  <c r="K67" i="5"/>
  <c r="R67" i="5"/>
  <c r="P67" i="5"/>
  <c r="N67" i="5"/>
  <c r="L67" i="5"/>
  <c r="Q69" i="5"/>
  <c r="O69" i="5"/>
  <c r="M69" i="5"/>
  <c r="K69" i="5"/>
  <c r="R69" i="5"/>
  <c r="P69" i="5"/>
  <c r="N69" i="5"/>
  <c r="L69" i="5"/>
  <c r="Q71" i="5"/>
  <c r="O71" i="5"/>
  <c r="M71" i="5"/>
  <c r="K71" i="5"/>
  <c r="R71" i="5"/>
  <c r="P71" i="5"/>
  <c r="N71" i="5"/>
  <c r="L71" i="5"/>
  <c r="Q73" i="5"/>
  <c r="O73" i="5"/>
  <c r="M73" i="5"/>
  <c r="K73" i="5"/>
  <c r="R73" i="5"/>
  <c r="P73" i="5"/>
  <c r="N73" i="5"/>
  <c r="L73" i="5"/>
  <c r="Q75" i="5"/>
  <c r="O75" i="5"/>
  <c r="M75" i="5"/>
  <c r="K75" i="5"/>
  <c r="R75" i="5"/>
  <c r="P75" i="5"/>
  <c r="N75" i="5"/>
  <c r="L75" i="5"/>
  <c r="Q77" i="5"/>
  <c r="O77" i="5"/>
  <c r="M77" i="5"/>
  <c r="K77" i="5"/>
  <c r="R77" i="5"/>
  <c r="P77" i="5"/>
  <c r="N77" i="5"/>
  <c r="L77" i="5"/>
  <c r="Q79" i="5"/>
  <c r="O79" i="5"/>
  <c r="M79" i="5"/>
  <c r="K79" i="5"/>
  <c r="R79" i="5"/>
  <c r="P79" i="5"/>
  <c r="N79" i="5"/>
  <c r="L79" i="5"/>
  <c r="Q81" i="5"/>
  <c r="O81" i="5"/>
  <c r="M81" i="5"/>
  <c r="K81" i="5"/>
  <c r="R81" i="5"/>
  <c r="P81" i="5"/>
  <c r="N81" i="5"/>
  <c r="L81" i="5"/>
  <c r="Q83" i="5"/>
  <c r="O83" i="5"/>
  <c r="M83" i="5"/>
  <c r="K83" i="5"/>
  <c r="R83" i="5"/>
  <c r="P83" i="5"/>
  <c r="N83" i="5"/>
  <c r="L83" i="5"/>
  <c r="Q85" i="5"/>
  <c r="O85" i="5"/>
  <c r="M85" i="5"/>
  <c r="K85" i="5"/>
  <c r="R85" i="5"/>
  <c r="P85" i="5"/>
  <c r="N85" i="5"/>
  <c r="L85" i="5"/>
  <c r="Q87" i="5"/>
  <c r="O87" i="5"/>
  <c r="M87" i="5"/>
  <c r="K87" i="5"/>
  <c r="R87" i="5"/>
  <c r="P87" i="5"/>
  <c r="N87" i="5"/>
  <c r="L87" i="5"/>
  <c r="Q89" i="5"/>
  <c r="O89" i="5"/>
  <c r="M89" i="5"/>
  <c r="K89" i="5"/>
  <c r="R89" i="5"/>
  <c r="P89" i="5"/>
  <c r="N89" i="5"/>
  <c r="L89" i="5"/>
  <c r="Q91" i="5"/>
  <c r="O91" i="5"/>
  <c r="M91" i="5"/>
  <c r="K91" i="5"/>
  <c r="R91" i="5"/>
  <c r="P91" i="5"/>
  <c r="N91" i="5"/>
  <c r="L91" i="5"/>
  <c r="Q93" i="5"/>
  <c r="O93" i="5"/>
  <c r="M93" i="5"/>
  <c r="K93" i="5"/>
  <c r="R93" i="5"/>
  <c r="P93" i="5"/>
  <c r="N93" i="5"/>
  <c r="L93" i="5"/>
  <c r="Q95" i="5"/>
  <c r="O95" i="5"/>
  <c r="M95" i="5"/>
  <c r="K95" i="5"/>
  <c r="R95" i="5"/>
  <c r="P95" i="5"/>
  <c r="N95" i="5"/>
  <c r="L95" i="5"/>
  <c r="Q97" i="5"/>
  <c r="O97" i="5"/>
  <c r="M97" i="5"/>
  <c r="K97" i="5"/>
  <c r="R97" i="5"/>
  <c r="P97" i="5"/>
  <c r="N97" i="5"/>
  <c r="L97" i="5"/>
  <c r="Q99" i="5"/>
  <c r="O99" i="5"/>
  <c r="M99" i="5"/>
  <c r="K99" i="5"/>
  <c r="R99" i="5"/>
  <c r="P99" i="5"/>
  <c r="N99" i="5"/>
  <c r="L99" i="5"/>
  <c r="Q101" i="5"/>
  <c r="O101" i="5"/>
  <c r="M101" i="5"/>
  <c r="K101" i="5"/>
  <c r="R101" i="5"/>
  <c r="P101" i="5"/>
  <c r="N101" i="5"/>
  <c r="L101" i="5"/>
  <c r="Q103" i="5"/>
  <c r="O103" i="5"/>
  <c r="M103" i="5"/>
  <c r="K103" i="5"/>
  <c r="R103" i="5"/>
  <c r="P103" i="5"/>
  <c r="N103" i="5"/>
  <c r="L103" i="5"/>
  <c r="Q105" i="5"/>
  <c r="O105" i="5"/>
  <c r="M105" i="5"/>
  <c r="K105" i="5"/>
  <c r="R105" i="5"/>
  <c r="P105" i="5"/>
  <c r="N105" i="5"/>
  <c r="L105" i="5"/>
  <c r="Q107" i="5"/>
  <c r="O107" i="5"/>
  <c r="M107" i="5"/>
  <c r="K107" i="5"/>
  <c r="R107" i="5"/>
  <c r="P107" i="5"/>
  <c r="N107" i="5"/>
  <c r="L107" i="5"/>
  <c r="Q109" i="5"/>
  <c r="O109" i="5"/>
  <c r="M109" i="5"/>
  <c r="K109" i="5"/>
  <c r="R109" i="5"/>
  <c r="P109" i="5"/>
  <c r="N109" i="5"/>
  <c r="L109" i="5"/>
  <c r="Q111" i="5"/>
  <c r="O111" i="5"/>
  <c r="M111" i="5"/>
  <c r="K111" i="5"/>
  <c r="R111" i="5"/>
  <c r="P111" i="5"/>
  <c r="N111" i="5"/>
  <c r="L111" i="5"/>
  <c r="Q113" i="5"/>
  <c r="O113" i="5"/>
  <c r="M113" i="5"/>
  <c r="K113" i="5"/>
  <c r="R113" i="5"/>
  <c r="P113" i="5"/>
  <c r="N113" i="5"/>
  <c r="L113" i="5"/>
  <c r="Q115" i="5"/>
  <c r="O115" i="5"/>
  <c r="M115" i="5"/>
  <c r="K115" i="5"/>
  <c r="R115" i="5"/>
  <c r="P115" i="5"/>
  <c r="N115" i="5"/>
  <c r="L115" i="5"/>
  <c r="Q117" i="5"/>
  <c r="O117" i="5"/>
  <c r="M117" i="5"/>
  <c r="K117" i="5"/>
  <c r="R117" i="5"/>
  <c r="P117" i="5"/>
  <c r="N117" i="5"/>
  <c r="L117" i="5"/>
  <c r="Q119" i="5"/>
  <c r="O119" i="5"/>
  <c r="M119" i="5"/>
  <c r="K119" i="5"/>
  <c r="R119" i="5"/>
  <c r="P119" i="5"/>
  <c r="N119" i="5"/>
  <c r="L119" i="5"/>
  <c r="Q121" i="5"/>
  <c r="O121" i="5"/>
  <c r="M121" i="5"/>
  <c r="K121" i="5"/>
  <c r="R121" i="5"/>
  <c r="P121" i="5"/>
  <c r="N121" i="5"/>
  <c r="L121" i="5"/>
  <c r="Q123" i="5"/>
  <c r="O123" i="5"/>
  <c r="M123" i="5"/>
  <c r="K123" i="5"/>
  <c r="R123" i="5"/>
  <c r="P123" i="5"/>
  <c r="N123" i="5"/>
  <c r="L123" i="5"/>
  <c r="Q125" i="5"/>
  <c r="O125" i="5"/>
  <c r="M125" i="5"/>
  <c r="K125" i="5"/>
  <c r="R125" i="5"/>
  <c r="P125" i="5"/>
  <c r="N125" i="5"/>
  <c r="L125" i="5"/>
  <c r="Q127" i="5"/>
  <c r="O127" i="5"/>
  <c r="M127" i="5"/>
  <c r="K127" i="5"/>
  <c r="R127" i="5"/>
  <c r="P127" i="5"/>
  <c r="N127" i="5"/>
  <c r="L127" i="5"/>
  <c r="Q129" i="5"/>
  <c r="O129" i="5"/>
  <c r="M129" i="5"/>
  <c r="K129" i="5"/>
  <c r="R129" i="5"/>
  <c r="P129" i="5"/>
  <c r="N129" i="5"/>
  <c r="L129" i="5"/>
  <c r="Q131" i="5"/>
  <c r="O131" i="5"/>
  <c r="M131" i="5"/>
  <c r="K131" i="5"/>
  <c r="R131" i="5"/>
  <c r="P131" i="5"/>
  <c r="N131" i="5"/>
  <c r="L131" i="5"/>
  <c r="Q133" i="5"/>
  <c r="O133" i="5"/>
  <c r="M133" i="5"/>
  <c r="K133" i="5"/>
  <c r="R133" i="5"/>
  <c r="P133" i="5"/>
  <c r="N133" i="5"/>
  <c r="L133" i="5"/>
  <c r="Q135" i="5"/>
  <c r="O135" i="5"/>
  <c r="M135" i="5"/>
  <c r="K135" i="5"/>
  <c r="R135" i="5"/>
  <c r="P135" i="5"/>
  <c r="N135" i="5"/>
  <c r="L135" i="5"/>
  <c r="Q137" i="5"/>
  <c r="O137" i="5"/>
  <c r="M137" i="5"/>
  <c r="K137" i="5"/>
  <c r="R137" i="5"/>
  <c r="P137" i="5"/>
  <c r="N137" i="5"/>
  <c r="L137" i="5"/>
  <c r="Q139" i="5"/>
  <c r="O139" i="5"/>
  <c r="M139" i="5"/>
  <c r="K139" i="5"/>
  <c r="R139" i="5"/>
  <c r="P139" i="5"/>
  <c r="N139" i="5"/>
  <c r="L139" i="5"/>
  <c r="Q141" i="5"/>
  <c r="O141" i="5"/>
  <c r="M141" i="5"/>
  <c r="K141" i="5"/>
  <c r="R141" i="5"/>
  <c r="P141" i="5"/>
  <c r="N141" i="5"/>
  <c r="L141" i="5"/>
  <c r="Q143" i="5"/>
  <c r="O143" i="5"/>
  <c r="M143" i="5"/>
  <c r="K143" i="5"/>
  <c r="R143" i="5"/>
  <c r="P143" i="5"/>
  <c r="N143" i="5"/>
  <c r="L143" i="5"/>
  <c r="Q145" i="5"/>
  <c r="O145" i="5"/>
  <c r="M145" i="5"/>
  <c r="K145" i="5"/>
  <c r="R145" i="5"/>
  <c r="P145" i="5"/>
  <c r="N145" i="5"/>
  <c r="L145" i="5"/>
  <c r="Q147" i="5"/>
  <c r="O147" i="5"/>
  <c r="M147" i="5"/>
  <c r="K147" i="5"/>
  <c r="R147" i="5"/>
  <c r="P147" i="5"/>
  <c r="N147" i="5"/>
  <c r="L147" i="5"/>
  <c r="Q149" i="5"/>
  <c r="O149" i="5"/>
  <c r="M149" i="5"/>
  <c r="K149" i="5"/>
  <c r="R149" i="5"/>
  <c r="P149" i="5"/>
  <c r="N149" i="5"/>
  <c r="L149" i="5"/>
  <c r="Q151" i="5"/>
  <c r="O151" i="5"/>
  <c r="M151" i="5"/>
  <c r="K151" i="5"/>
  <c r="R151" i="5"/>
  <c r="P151" i="5"/>
  <c r="N151" i="5"/>
  <c r="L151" i="5"/>
  <c r="Q153" i="5"/>
  <c r="O153" i="5"/>
  <c r="M153" i="5"/>
  <c r="K153" i="5"/>
  <c r="R153" i="5"/>
  <c r="P153" i="5"/>
  <c r="N153" i="5"/>
  <c r="L153" i="5"/>
  <c r="Q155" i="5"/>
  <c r="O155" i="5"/>
  <c r="M155" i="5"/>
  <c r="K155" i="5"/>
  <c r="R155" i="5"/>
  <c r="P155" i="5"/>
  <c r="N155" i="5"/>
  <c r="L155" i="5"/>
  <c r="Q157" i="5"/>
  <c r="O157" i="5"/>
  <c r="M157" i="5"/>
  <c r="K157" i="5"/>
  <c r="R157" i="5"/>
  <c r="P157" i="5"/>
  <c r="N157" i="5"/>
  <c r="L157" i="5"/>
  <c r="Q159" i="5"/>
  <c r="O159" i="5"/>
  <c r="M159" i="5"/>
  <c r="K159" i="5"/>
  <c r="R159" i="5"/>
  <c r="P159" i="5"/>
  <c r="N159" i="5"/>
  <c r="L159" i="5"/>
  <c r="Q161" i="5"/>
  <c r="O161" i="5"/>
  <c r="M161" i="5"/>
  <c r="K161" i="5"/>
  <c r="R161" i="5"/>
  <c r="P161" i="5"/>
  <c r="N161" i="5"/>
  <c r="L161" i="5"/>
  <c r="Q163" i="5"/>
  <c r="O163" i="5"/>
  <c r="M163" i="5"/>
  <c r="K163" i="5"/>
  <c r="R163" i="5"/>
  <c r="P163" i="5"/>
  <c r="N163" i="5"/>
  <c r="L163" i="5"/>
  <c r="Q165" i="5"/>
  <c r="O165" i="5"/>
  <c r="M165" i="5"/>
  <c r="K165" i="5"/>
  <c r="R165" i="5"/>
  <c r="P165" i="5"/>
  <c r="N165" i="5"/>
  <c r="L165" i="5"/>
  <c r="Q167" i="5"/>
  <c r="O167" i="5"/>
  <c r="M167" i="5"/>
  <c r="K167" i="5"/>
  <c r="R167" i="5"/>
  <c r="P167" i="5"/>
  <c r="N167" i="5"/>
  <c r="L167" i="5"/>
  <c r="Q169" i="5"/>
  <c r="O169" i="5"/>
  <c r="M169" i="5"/>
  <c r="K169" i="5"/>
  <c r="R169" i="5"/>
  <c r="P169" i="5"/>
  <c r="N169" i="5"/>
  <c r="L169" i="5"/>
  <c r="Q171" i="5"/>
  <c r="O171" i="5"/>
  <c r="M171" i="5"/>
  <c r="K171" i="5"/>
  <c r="R171" i="5"/>
  <c r="P171" i="5"/>
  <c r="N171" i="5"/>
  <c r="L171" i="5"/>
  <c r="Q173" i="5"/>
  <c r="O173" i="5"/>
  <c r="M173" i="5"/>
  <c r="K173" i="5"/>
  <c r="R173" i="5"/>
  <c r="P173" i="5"/>
  <c r="N173" i="5"/>
  <c r="L173" i="5"/>
  <c r="Q175" i="5"/>
  <c r="O175" i="5"/>
  <c r="M175" i="5"/>
  <c r="K175" i="5"/>
  <c r="R175" i="5"/>
  <c r="P175" i="5"/>
  <c r="N175" i="5"/>
  <c r="L175" i="5"/>
  <c r="Q177" i="5"/>
  <c r="O177" i="5"/>
  <c r="M177" i="5"/>
  <c r="K177" i="5"/>
  <c r="R177" i="5"/>
  <c r="P177" i="5"/>
  <c r="N177" i="5"/>
  <c r="L177" i="5"/>
  <c r="Q179" i="5"/>
  <c r="O179" i="5"/>
  <c r="M179" i="5"/>
  <c r="K179" i="5"/>
  <c r="R179" i="5"/>
  <c r="P179" i="5"/>
  <c r="N179" i="5"/>
  <c r="L179" i="5"/>
  <c r="Q181" i="5"/>
  <c r="O181" i="5"/>
  <c r="M181" i="5"/>
  <c r="K181" i="5"/>
  <c r="R181" i="5"/>
  <c r="P181" i="5"/>
  <c r="N181" i="5"/>
  <c r="L181" i="5"/>
  <c r="Q183" i="5"/>
  <c r="O183" i="5"/>
  <c r="M183" i="5"/>
  <c r="K183" i="5"/>
  <c r="R183" i="5"/>
  <c r="P183" i="5"/>
  <c r="N183" i="5"/>
  <c r="L183" i="5"/>
  <c r="Q185" i="5"/>
  <c r="O185" i="5"/>
  <c r="M185" i="5"/>
  <c r="K185" i="5"/>
  <c r="R185" i="5"/>
  <c r="P185" i="5"/>
  <c r="N185" i="5"/>
  <c r="L185" i="5"/>
  <c r="Q187" i="5"/>
  <c r="O187" i="5"/>
  <c r="M187" i="5"/>
  <c r="K187" i="5"/>
  <c r="R187" i="5"/>
  <c r="P187" i="5"/>
  <c r="N187" i="5"/>
  <c r="L187" i="5"/>
  <c r="Q189" i="5"/>
  <c r="O189" i="5"/>
  <c r="M189" i="5"/>
  <c r="K189" i="5"/>
  <c r="R189" i="5"/>
  <c r="P189" i="5"/>
  <c r="N189" i="5"/>
  <c r="L189" i="5"/>
  <c r="Q191" i="5"/>
  <c r="O191" i="5"/>
  <c r="M191" i="5"/>
  <c r="K191" i="5"/>
  <c r="R191" i="5"/>
  <c r="P191" i="5"/>
  <c r="N191" i="5"/>
  <c r="L191" i="5"/>
  <c r="Q193" i="5"/>
  <c r="O193" i="5"/>
  <c r="M193" i="5"/>
  <c r="K193" i="5"/>
  <c r="R193" i="5"/>
  <c r="P193" i="5"/>
  <c r="N193" i="5"/>
  <c r="L193" i="5"/>
  <c r="Q195" i="5"/>
  <c r="O195" i="5"/>
  <c r="M195" i="5"/>
  <c r="K195" i="5"/>
  <c r="R195" i="5"/>
  <c r="P195" i="5"/>
  <c r="N195" i="5"/>
  <c r="L195" i="5"/>
  <c r="Q197" i="5"/>
  <c r="O197" i="5"/>
  <c r="M197" i="5"/>
  <c r="K197" i="5"/>
  <c r="R197" i="5"/>
  <c r="P197" i="5"/>
  <c r="N197" i="5"/>
  <c r="L197" i="5"/>
  <c r="Q199" i="5"/>
  <c r="O199" i="5"/>
  <c r="M199" i="5"/>
  <c r="K199" i="5"/>
  <c r="R199" i="5"/>
  <c r="P199" i="5"/>
  <c r="N199" i="5"/>
  <c r="L199" i="5"/>
  <c r="Q201" i="5"/>
  <c r="O201" i="5"/>
  <c r="M201" i="5"/>
  <c r="K201" i="5"/>
  <c r="R201" i="5"/>
  <c r="P201" i="5"/>
  <c r="N201" i="5"/>
  <c r="L201" i="5"/>
  <c r="Q203" i="5"/>
  <c r="O203" i="5"/>
  <c r="M203" i="5"/>
  <c r="K203" i="5"/>
  <c r="R203" i="5"/>
  <c r="P203" i="5"/>
  <c r="N203" i="5"/>
  <c r="L203" i="5"/>
  <c r="Q205" i="5"/>
  <c r="O205" i="5"/>
  <c r="M205" i="5"/>
  <c r="K205" i="5"/>
  <c r="R205" i="5"/>
  <c r="P205" i="5"/>
  <c r="N205" i="5"/>
  <c r="L205" i="5"/>
  <c r="Q207" i="5"/>
  <c r="O207" i="5"/>
  <c r="M207" i="5"/>
  <c r="K207" i="5"/>
  <c r="R207" i="5"/>
  <c r="P207" i="5"/>
  <c r="N207" i="5"/>
  <c r="L207" i="5"/>
  <c r="Q209" i="5"/>
  <c r="O209" i="5"/>
  <c r="M209" i="5"/>
  <c r="K209" i="5"/>
  <c r="R209" i="5"/>
  <c r="P209" i="5"/>
  <c r="N209" i="5"/>
  <c r="L209" i="5"/>
  <c r="Q211" i="5"/>
  <c r="O211" i="5"/>
  <c r="M211" i="5"/>
  <c r="K211" i="5"/>
  <c r="R211" i="5"/>
  <c r="P211" i="5"/>
  <c r="N211" i="5"/>
  <c r="L211" i="5"/>
  <c r="Q213" i="5"/>
  <c r="O213" i="5"/>
  <c r="M213" i="5"/>
  <c r="K213" i="5"/>
  <c r="R213" i="5"/>
  <c r="P213" i="5"/>
  <c r="N213" i="5"/>
  <c r="L213" i="5"/>
  <c r="Q215" i="5"/>
  <c r="O215" i="5"/>
  <c r="M215" i="5"/>
  <c r="K215" i="5"/>
  <c r="R215" i="5"/>
  <c r="P215" i="5"/>
  <c r="N215" i="5"/>
  <c r="L215" i="5"/>
  <c r="Q217" i="5"/>
  <c r="O217" i="5"/>
  <c r="M217" i="5"/>
  <c r="K217" i="5"/>
  <c r="R217" i="5"/>
  <c r="P217" i="5"/>
  <c r="N217" i="5"/>
  <c r="L217" i="5"/>
  <c r="Q219" i="5"/>
  <c r="O219" i="5"/>
  <c r="M219" i="5"/>
  <c r="K219" i="5"/>
  <c r="R219" i="5"/>
  <c r="P219" i="5"/>
  <c r="N219" i="5"/>
  <c r="L219" i="5"/>
  <c r="Q221" i="5"/>
  <c r="O221" i="5"/>
  <c r="M221" i="5"/>
  <c r="K221" i="5"/>
  <c r="R221" i="5"/>
  <c r="P221" i="5"/>
  <c r="N221" i="5"/>
  <c r="L221" i="5"/>
  <c r="Q223" i="5"/>
  <c r="O223" i="5"/>
  <c r="M223" i="5"/>
  <c r="K223" i="5"/>
  <c r="R223" i="5"/>
  <c r="P223" i="5"/>
  <c r="N223" i="5"/>
  <c r="L223" i="5"/>
  <c r="Q225" i="5"/>
  <c r="O225" i="5"/>
  <c r="M225" i="5"/>
  <c r="K225" i="5"/>
  <c r="R225" i="5"/>
  <c r="P225" i="5"/>
  <c r="N225" i="5"/>
  <c r="L225" i="5"/>
  <c r="Q227" i="5"/>
  <c r="O227" i="5"/>
  <c r="M227" i="5"/>
  <c r="K227" i="5"/>
  <c r="R227" i="5"/>
  <c r="P227" i="5"/>
  <c r="N227" i="5"/>
  <c r="L227" i="5"/>
  <c r="Q229" i="5"/>
  <c r="O229" i="5"/>
  <c r="M229" i="5"/>
  <c r="K229" i="5"/>
  <c r="R229" i="5"/>
  <c r="P229" i="5"/>
  <c r="N229" i="5"/>
  <c r="L229" i="5"/>
  <c r="Q231" i="5"/>
  <c r="O231" i="5"/>
  <c r="M231" i="5"/>
  <c r="K231" i="5"/>
  <c r="R231" i="5"/>
  <c r="P231" i="5"/>
  <c r="N231" i="5"/>
  <c r="L231" i="5"/>
  <c r="Q233" i="5"/>
  <c r="O233" i="5"/>
  <c r="M233" i="5"/>
  <c r="K233" i="5"/>
  <c r="R233" i="5"/>
  <c r="P233" i="5"/>
  <c r="N233" i="5"/>
  <c r="L233" i="5"/>
  <c r="Q235" i="5"/>
  <c r="O235" i="5"/>
  <c r="M235" i="5"/>
  <c r="K235" i="5"/>
  <c r="R235" i="5"/>
  <c r="P235" i="5"/>
  <c r="N235" i="5"/>
  <c r="L235" i="5"/>
  <c r="Q237" i="5"/>
  <c r="O237" i="5"/>
  <c r="M237" i="5"/>
  <c r="K237" i="5"/>
  <c r="R237" i="5"/>
  <c r="P237" i="5"/>
  <c r="N237" i="5"/>
  <c r="L237" i="5"/>
  <c r="Q239" i="5"/>
  <c r="O239" i="5"/>
  <c r="M239" i="5"/>
  <c r="K239" i="5"/>
  <c r="R239" i="5"/>
  <c r="P239" i="5"/>
  <c r="N239" i="5"/>
  <c r="L239" i="5"/>
  <c r="Q241" i="5"/>
  <c r="O241" i="5"/>
  <c r="M241" i="5"/>
  <c r="K241" i="5"/>
  <c r="R241" i="5"/>
  <c r="P241" i="5"/>
  <c r="N241" i="5"/>
  <c r="L241" i="5"/>
  <c r="Q243" i="5"/>
  <c r="O243" i="5"/>
  <c r="M243" i="5"/>
  <c r="K243" i="5"/>
  <c r="R243" i="5"/>
  <c r="P243" i="5"/>
  <c r="N243" i="5"/>
  <c r="L243" i="5"/>
  <c r="Q245" i="5"/>
  <c r="O245" i="5"/>
  <c r="M245" i="5"/>
  <c r="K245" i="5"/>
  <c r="R245" i="5"/>
  <c r="P245" i="5"/>
  <c r="N245" i="5"/>
  <c r="L245" i="5"/>
  <c r="Q247" i="5"/>
  <c r="O247" i="5"/>
  <c r="M247" i="5"/>
  <c r="K247" i="5"/>
  <c r="R247" i="5"/>
  <c r="P247" i="5"/>
  <c r="N247" i="5"/>
  <c r="L247" i="5"/>
  <c r="Q249" i="5"/>
  <c r="O249" i="5"/>
  <c r="M249" i="5"/>
  <c r="K249" i="5"/>
  <c r="R249" i="5"/>
  <c r="P249" i="5"/>
  <c r="N249" i="5"/>
  <c r="L249" i="5"/>
  <c r="Q251" i="5"/>
  <c r="O251" i="5"/>
  <c r="M251" i="5"/>
  <c r="K251" i="5"/>
  <c r="R251" i="5"/>
  <c r="P251" i="5"/>
  <c r="N251" i="5"/>
  <c r="L251" i="5"/>
  <c r="Q253" i="5"/>
  <c r="O253" i="5"/>
  <c r="M253" i="5"/>
  <c r="K253" i="5"/>
  <c r="R253" i="5"/>
  <c r="P253" i="5"/>
  <c r="N253" i="5"/>
  <c r="L253" i="5"/>
  <c r="Q255" i="5"/>
  <c r="O255" i="5"/>
  <c r="M255" i="5"/>
  <c r="K255" i="5"/>
  <c r="R255" i="5"/>
  <c r="P255" i="5"/>
  <c r="N255" i="5"/>
  <c r="L255" i="5"/>
  <c r="Q257" i="5"/>
  <c r="O257" i="5"/>
  <c r="M257" i="5"/>
  <c r="K257" i="5"/>
  <c r="R257" i="5"/>
  <c r="P257" i="5"/>
  <c r="N257" i="5"/>
  <c r="L257" i="5"/>
  <c r="Q259" i="5"/>
  <c r="O259" i="5"/>
  <c r="M259" i="5"/>
  <c r="K259" i="5"/>
  <c r="R259" i="5"/>
  <c r="P259" i="5"/>
  <c r="N259" i="5"/>
  <c r="L259" i="5"/>
  <c r="Q261" i="5"/>
  <c r="O261" i="5"/>
  <c r="M261" i="5"/>
  <c r="K261" i="5"/>
  <c r="R261" i="5"/>
  <c r="P261" i="5"/>
  <c r="N261" i="5"/>
  <c r="L261" i="5"/>
  <c r="Q263" i="5"/>
  <c r="O263" i="5"/>
  <c r="M263" i="5"/>
  <c r="K263" i="5"/>
  <c r="R263" i="5"/>
  <c r="P263" i="5"/>
  <c r="N263" i="5"/>
  <c r="L263" i="5"/>
  <c r="Q265" i="5"/>
  <c r="O265" i="5"/>
  <c r="M265" i="5"/>
  <c r="K265" i="5"/>
  <c r="R265" i="5"/>
  <c r="P265" i="5"/>
  <c r="N265" i="5"/>
  <c r="L265" i="5"/>
  <c r="Q267" i="5"/>
  <c r="O267" i="5"/>
  <c r="M267" i="5"/>
  <c r="K267" i="5"/>
  <c r="R267" i="5"/>
  <c r="P267" i="5"/>
  <c r="N267" i="5"/>
  <c r="L267" i="5"/>
  <c r="Q269" i="5"/>
  <c r="O269" i="5"/>
  <c r="M269" i="5"/>
  <c r="K269" i="5"/>
  <c r="R269" i="5"/>
  <c r="P269" i="5"/>
  <c r="N269" i="5"/>
  <c r="L269" i="5"/>
  <c r="Q271" i="5"/>
  <c r="O271" i="5"/>
  <c r="M271" i="5"/>
  <c r="K271" i="5"/>
  <c r="R271" i="5"/>
  <c r="P271" i="5"/>
  <c r="N271" i="5"/>
  <c r="L271" i="5"/>
  <c r="Q273" i="5"/>
  <c r="O273" i="5"/>
  <c r="M273" i="5"/>
  <c r="K273" i="5"/>
  <c r="R273" i="5"/>
  <c r="P273" i="5"/>
  <c r="N273" i="5"/>
  <c r="L273" i="5"/>
  <c r="Q275" i="5"/>
  <c r="O275" i="5"/>
  <c r="M275" i="5"/>
  <c r="K275" i="5"/>
  <c r="R275" i="5"/>
  <c r="P275" i="5"/>
  <c r="N275" i="5"/>
  <c r="L275" i="5"/>
  <c r="Q277" i="5"/>
  <c r="O277" i="5"/>
  <c r="M277" i="5"/>
  <c r="K277" i="5"/>
  <c r="R277" i="5"/>
  <c r="P277" i="5"/>
  <c r="N277" i="5"/>
  <c r="L277" i="5"/>
  <c r="Q279" i="5"/>
  <c r="O279" i="5"/>
  <c r="M279" i="5"/>
  <c r="K279" i="5"/>
  <c r="R279" i="5"/>
  <c r="P279" i="5"/>
  <c r="N279" i="5"/>
  <c r="L279" i="5"/>
  <c r="Q281" i="5"/>
  <c r="O281" i="5"/>
  <c r="M281" i="5"/>
  <c r="K281" i="5"/>
  <c r="R281" i="5"/>
  <c r="P281" i="5"/>
  <c r="N281" i="5"/>
  <c r="L281" i="5"/>
  <c r="Q283" i="5"/>
  <c r="O283" i="5"/>
  <c r="M283" i="5"/>
  <c r="K283" i="5"/>
  <c r="R283" i="5"/>
  <c r="P283" i="5"/>
  <c r="N283" i="5"/>
  <c r="L283" i="5"/>
  <c r="Q285" i="5"/>
  <c r="O285" i="5"/>
  <c r="M285" i="5"/>
  <c r="K285" i="5"/>
  <c r="R285" i="5"/>
  <c r="P285" i="5"/>
  <c r="N285" i="5"/>
  <c r="L285" i="5"/>
  <c r="Q287" i="5"/>
  <c r="O287" i="5"/>
  <c r="M287" i="5"/>
  <c r="K287" i="5"/>
  <c r="R287" i="5"/>
  <c r="P287" i="5"/>
  <c r="N287" i="5"/>
  <c r="L287" i="5"/>
  <c r="Q289" i="5"/>
  <c r="O289" i="5"/>
  <c r="M289" i="5"/>
  <c r="K289" i="5"/>
  <c r="R289" i="5"/>
  <c r="P289" i="5"/>
  <c r="N289" i="5"/>
  <c r="L289" i="5"/>
  <c r="Q291" i="5"/>
  <c r="O291" i="5"/>
  <c r="M291" i="5"/>
  <c r="K291" i="5"/>
  <c r="R291" i="5"/>
  <c r="P291" i="5"/>
  <c r="N291" i="5"/>
  <c r="L291" i="5"/>
  <c r="Q293" i="5"/>
  <c r="O293" i="5"/>
  <c r="M293" i="5"/>
  <c r="K293" i="5"/>
  <c r="R293" i="5"/>
  <c r="P293" i="5"/>
  <c r="N293" i="5"/>
  <c r="L293" i="5"/>
  <c r="Q295" i="5"/>
  <c r="O295" i="5"/>
  <c r="M295" i="5"/>
  <c r="K295" i="5"/>
  <c r="R295" i="5"/>
  <c r="P295" i="5"/>
  <c r="N295" i="5"/>
  <c r="L295" i="5"/>
  <c r="Q297" i="5"/>
  <c r="O297" i="5"/>
  <c r="M297" i="5"/>
  <c r="K297" i="5"/>
  <c r="R297" i="5"/>
  <c r="P297" i="5"/>
  <c r="N297" i="5"/>
  <c r="L297" i="5"/>
  <c r="Q299" i="5"/>
  <c r="O299" i="5"/>
  <c r="M299" i="5"/>
  <c r="K299" i="5"/>
  <c r="R299" i="5"/>
  <c r="P299" i="5"/>
  <c r="N299" i="5"/>
  <c r="L299" i="5"/>
  <c r="Q301" i="5"/>
  <c r="O301" i="5"/>
  <c r="M301" i="5"/>
  <c r="K301" i="5"/>
  <c r="R301" i="5"/>
  <c r="P301" i="5"/>
  <c r="N301" i="5"/>
  <c r="L301" i="5"/>
  <c r="Q303" i="5"/>
  <c r="O303" i="5"/>
  <c r="M303" i="5"/>
  <c r="K303" i="5"/>
  <c r="R303" i="5"/>
  <c r="P303" i="5"/>
  <c r="N303" i="5"/>
  <c r="L303" i="5"/>
  <c r="Q305" i="5"/>
  <c r="O305" i="5"/>
  <c r="M305" i="5"/>
  <c r="K305" i="5"/>
  <c r="R305" i="5"/>
  <c r="P305" i="5"/>
  <c r="N305" i="5"/>
  <c r="L305" i="5"/>
  <c r="Q307" i="5"/>
  <c r="O307" i="5"/>
  <c r="M307" i="5"/>
  <c r="K307" i="5"/>
  <c r="R307" i="5"/>
  <c r="P307" i="5"/>
  <c r="N307" i="5"/>
  <c r="L307" i="5"/>
  <c r="Q309" i="5"/>
  <c r="O309" i="5"/>
  <c r="M309" i="5"/>
  <c r="K309" i="5"/>
  <c r="R309" i="5"/>
  <c r="P309" i="5"/>
  <c r="N309" i="5"/>
  <c r="L309" i="5"/>
  <c r="Q311" i="5"/>
  <c r="O311" i="5"/>
  <c r="M311" i="5"/>
  <c r="K311" i="5"/>
  <c r="R311" i="5"/>
  <c r="P311" i="5"/>
  <c r="N311" i="5"/>
  <c r="L311" i="5"/>
  <c r="Q313" i="5"/>
  <c r="O313" i="5"/>
  <c r="M313" i="5"/>
  <c r="K313" i="5"/>
  <c r="R313" i="5"/>
  <c r="P313" i="5"/>
  <c r="N313" i="5"/>
  <c r="L313" i="5"/>
  <c r="Q315" i="5"/>
  <c r="O315" i="5"/>
  <c r="M315" i="5"/>
  <c r="K315" i="5"/>
  <c r="R315" i="5"/>
  <c r="P315" i="5"/>
  <c r="N315" i="5"/>
  <c r="L315" i="5"/>
  <c r="Q317" i="5"/>
  <c r="O317" i="5"/>
  <c r="M317" i="5"/>
  <c r="K317" i="5"/>
  <c r="R317" i="5"/>
  <c r="P317" i="5"/>
  <c r="N317" i="5"/>
  <c r="L317" i="5"/>
  <c r="Q319" i="5"/>
  <c r="O319" i="5"/>
  <c r="M319" i="5"/>
  <c r="K319" i="5"/>
  <c r="R319" i="5"/>
  <c r="P319" i="5"/>
  <c r="N319" i="5"/>
  <c r="L319" i="5"/>
  <c r="Q321" i="5"/>
  <c r="O321" i="5"/>
  <c r="M321" i="5"/>
  <c r="K321" i="5"/>
  <c r="R321" i="5"/>
  <c r="P321" i="5"/>
  <c r="N321" i="5"/>
  <c r="L321" i="5"/>
  <c r="Q323" i="5"/>
  <c r="O323" i="5"/>
  <c r="M323" i="5"/>
  <c r="K323" i="5"/>
  <c r="R323" i="5"/>
  <c r="P323" i="5"/>
  <c r="N323" i="5"/>
  <c r="L323" i="5"/>
  <c r="Q325" i="5"/>
  <c r="O325" i="5"/>
  <c r="M325" i="5"/>
  <c r="K325" i="5"/>
  <c r="R325" i="5"/>
  <c r="P325" i="5"/>
  <c r="N325" i="5"/>
  <c r="L325" i="5"/>
  <c r="Q327" i="5"/>
  <c r="O327" i="5"/>
  <c r="M327" i="5"/>
  <c r="K327" i="5"/>
  <c r="R327" i="5"/>
  <c r="P327" i="5"/>
  <c r="N327" i="5"/>
  <c r="L327" i="5"/>
  <c r="Q329" i="5"/>
  <c r="O329" i="5"/>
  <c r="M329" i="5"/>
  <c r="K329" i="5"/>
  <c r="R329" i="5"/>
  <c r="P329" i="5"/>
  <c r="N329" i="5"/>
  <c r="L329" i="5"/>
  <c r="Q331" i="5"/>
  <c r="O331" i="5"/>
  <c r="M331" i="5"/>
  <c r="K331" i="5"/>
  <c r="R331" i="5"/>
  <c r="P331" i="5"/>
  <c r="N331" i="5"/>
  <c r="L331" i="5"/>
  <c r="Q333" i="5"/>
  <c r="O333" i="5"/>
  <c r="M333" i="5"/>
  <c r="K333" i="5"/>
  <c r="R333" i="5"/>
  <c r="P333" i="5"/>
  <c r="N333" i="5"/>
  <c r="L333" i="5"/>
  <c r="Q335" i="5"/>
  <c r="O335" i="5"/>
  <c r="M335" i="5"/>
  <c r="K335" i="5"/>
  <c r="R335" i="5"/>
  <c r="P335" i="5"/>
  <c r="N335" i="5"/>
  <c r="L335" i="5"/>
  <c r="Q337" i="5"/>
  <c r="O337" i="5"/>
  <c r="M337" i="5"/>
  <c r="K337" i="5"/>
  <c r="R337" i="5"/>
  <c r="P337" i="5"/>
  <c r="N337" i="5"/>
  <c r="L337" i="5"/>
  <c r="Q339" i="5"/>
  <c r="O339" i="5"/>
  <c r="M339" i="5"/>
  <c r="K339" i="5"/>
  <c r="R339" i="5"/>
  <c r="P339" i="5"/>
  <c r="N339" i="5"/>
  <c r="L339" i="5"/>
  <c r="Q341" i="5"/>
  <c r="O341" i="5"/>
  <c r="M341" i="5"/>
  <c r="K341" i="5"/>
  <c r="R341" i="5"/>
  <c r="P341" i="5"/>
  <c r="N341" i="5"/>
  <c r="L341" i="5"/>
  <c r="Q343" i="5"/>
  <c r="O343" i="5"/>
  <c r="M343" i="5"/>
  <c r="K343" i="5"/>
  <c r="R343" i="5"/>
  <c r="P343" i="5"/>
  <c r="N343" i="5"/>
  <c r="L343" i="5"/>
  <c r="Q345" i="5"/>
  <c r="O345" i="5"/>
  <c r="M345" i="5"/>
  <c r="K345" i="5"/>
  <c r="R345" i="5"/>
  <c r="P345" i="5"/>
  <c r="N345" i="5"/>
  <c r="L345" i="5"/>
  <c r="Q347" i="5"/>
  <c r="O347" i="5"/>
  <c r="M347" i="5"/>
  <c r="K347" i="5"/>
  <c r="R347" i="5"/>
  <c r="P347" i="5"/>
  <c r="N347" i="5"/>
  <c r="L347" i="5"/>
  <c r="Q349" i="5"/>
  <c r="O349" i="5"/>
  <c r="M349" i="5"/>
  <c r="K349" i="5"/>
  <c r="R349" i="5"/>
  <c r="P349" i="5"/>
  <c r="N349" i="5"/>
  <c r="L349" i="5"/>
  <c r="Q351" i="5"/>
  <c r="O351" i="5"/>
  <c r="M351" i="5"/>
  <c r="K351" i="5"/>
  <c r="R351" i="5"/>
  <c r="P351" i="5"/>
  <c r="N351" i="5"/>
  <c r="L351" i="5"/>
  <c r="Q353" i="5"/>
  <c r="O353" i="5"/>
  <c r="M353" i="5"/>
  <c r="K353" i="5"/>
  <c r="R353" i="5"/>
  <c r="P353" i="5"/>
  <c r="N353" i="5"/>
  <c r="L353" i="5"/>
  <c r="Q355" i="5"/>
  <c r="O355" i="5"/>
  <c r="M355" i="5"/>
  <c r="K355" i="5"/>
  <c r="R355" i="5"/>
  <c r="P355" i="5"/>
  <c r="N355" i="5"/>
  <c r="L355" i="5"/>
  <c r="Q357" i="5"/>
  <c r="O357" i="5"/>
  <c r="M357" i="5"/>
  <c r="K357" i="5"/>
  <c r="R357" i="5"/>
  <c r="P357" i="5"/>
  <c r="N357" i="5"/>
  <c r="L357" i="5"/>
  <c r="Q359" i="5"/>
  <c r="O359" i="5"/>
  <c r="M359" i="5"/>
  <c r="K359" i="5"/>
  <c r="R359" i="5"/>
  <c r="P359" i="5"/>
  <c r="N359" i="5"/>
  <c r="L359" i="5"/>
  <c r="Q361" i="5"/>
  <c r="O361" i="5"/>
  <c r="M361" i="5"/>
  <c r="K361" i="5"/>
  <c r="R361" i="5"/>
  <c r="P361" i="5"/>
  <c r="N361" i="5"/>
  <c r="L361" i="5"/>
  <c r="Q363" i="5"/>
  <c r="O363" i="5"/>
  <c r="M363" i="5"/>
  <c r="K363" i="5"/>
  <c r="R363" i="5"/>
  <c r="P363" i="5"/>
  <c r="N363" i="5"/>
  <c r="L363" i="5"/>
  <c r="Q365" i="5"/>
  <c r="O365" i="5"/>
  <c r="M365" i="5"/>
  <c r="K365" i="5"/>
  <c r="R365" i="5"/>
  <c r="P365" i="5"/>
  <c r="N365" i="5"/>
  <c r="L365" i="5"/>
  <c r="Q367" i="5"/>
  <c r="O367" i="5"/>
  <c r="M367" i="5"/>
  <c r="K367" i="5"/>
  <c r="R367" i="5"/>
  <c r="P367" i="5"/>
  <c r="N367" i="5"/>
  <c r="L367" i="5"/>
  <c r="Q369" i="5"/>
  <c r="O369" i="5"/>
  <c r="M369" i="5"/>
  <c r="K369" i="5"/>
  <c r="R369" i="5"/>
  <c r="P369" i="5"/>
  <c r="N369" i="5"/>
  <c r="L369" i="5"/>
  <c r="Q371" i="5"/>
  <c r="O371" i="5"/>
  <c r="M371" i="5"/>
  <c r="K371" i="5"/>
  <c r="R371" i="5"/>
  <c r="P371" i="5"/>
  <c r="N371" i="5"/>
  <c r="L371" i="5"/>
  <c r="Q373" i="5"/>
  <c r="O373" i="5"/>
  <c r="M373" i="5"/>
  <c r="K373" i="5"/>
  <c r="R373" i="5"/>
  <c r="P373" i="5"/>
  <c r="N373" i="5"/>
  <c r="L373" i="5"/>
  <c r="Q375" i="5"/>
  <c r="O375" i="5"/>
  <c r="M375" i="5"/>
  <c r="K375" i="5"/>
  <c r="R375" i="5"/>
  <c r="P375" i="5"/>
  <c r="N375" i="5"/>
  <c r="L375" i="5"/>
  <c r="Q377" i="5"/>
  <c r="O377" i="5"/>
  <c r="M377" i="5"/>
  <c r="K377" i="5"/>
  <c r="R377" i="5"/>
  <c r="P377" i="5"/>
  <c r="N377" i="5"/>
  <c r="L377" i="5"/>
  <c r="Q379" i="5"/>
  <c r="O379" i="5"/>
  <c r="M379" i="5"/>
  <c r="K379" i="5"/>
  <c r="R379" i="5"/>
  <c r="P379" i="5"/>
  <c r="N379" i="5"/>
  <c r="L379" i="5"/>
  <c r="Q381" i="5"/>
  <c r="O381" i="5"/>
  <c r="M381" i="5"/>
  <c r="K381" i="5"/>
  <c r="R381" i="5"/>
  <c r="P381" i="5"/>
  <c r="N381" i="5"/>
  <c r="L381" i="5"/>
  <c r="Q383" i="5"/>
  <c r="O383" i="5"/>
  <c r="M383" i="5"/>
  <c r="K383" i="5"/>
  <c r="R383" i="5"/>
  <c r="P383" i="5"/>
  <c r="N383" i="5"/>
  <c r="L383" i="5"/>
  <c r="Q385" i="5"/>
  <c r="O385" i="5"/>
  <c r="M385" i="5"/>
  <c r="K385" i="5"/>
  <c r="R385" i="5"/>
  <c r="P385" i="5"/>
  <c r="N385" i="5"/>
  <c r="L385" i="5"/>
  <c r="Q387" i="5"/>
  <c r="O387" i="5"/>
  <c r="M387" i="5"/>
  <c r="K387" i="5"/>
  <c r="R387" i="5"/>
  <c r="P387" i="5"/>
  <c r="N387" i="5"/>
  <c r="L387" i="5"/>
  <c r="Q389" i="5"/>
  <c r="O389" i="5"/>
  <c r="M389" i="5"/>
  <c r="K389" i="5"/>
  <c r="R389" i="5"/>
  <c r="P389" i="5"/>
  <c r="N389" i="5"/>
  <c r="L389" i="5"/>
  <c r="Q391" i="5"/>
  <c r="O391" i="5"/>
  <c r="M391" i="5"/>
  <c r="K391" i="5"/>
  <c r="R391" i="5"/>
  <c r="P391" i="5"/>
  <c r="N391" i="5"/>
  <c r="L391" i="5"/>
  <c r="Q393" i="5"/>
  <c r="O393" i="5"/>
  <c r="M393" i="5"/>
  <c r="K393" i="5"/>
  <c r="R393" i="5"/>
  <c r="P393" i="5"/>
  <c r="N393" i="5"/>
  <c r="L393" i="5"/>
  <c r="Q395" i="5"/>
  <c r="O395" i="5"/>
  <c r="M395" i="5"/>
  <c r="K395" i="5"/>
  <c r="R395" i="5"/>
  <c r="P395" i="5"/>
  <c r="N395" i="5"/>
  <c r="L395" i="5"/>
  <c r="Q397" i="5"/>
  <c r="O397" i="5"/>
  <c r="M397" i="5"/>
  <c r="K397" i="5"/>
  <c r="R397" i="5"/>
  <c r="P397" i="5"/>
  <c r="N397" i="5"/>
  <c r="L397" i="5"/>
  <c r="Q399" i="5"/>
  <c r="O399" i="5"/>
  <c r="M399" i="5"/>
  <c r="K399" i="5"/>
  <c r="R399" i="5"/>
  <c r="P399" i="5"/>
  <c r="N399" i="5"/>
  <c r="L399" i="5"/>
  <c r="Q401" i="5"/>
  <c r="O401" i="5"/>
  <c r="M401" i="5"/>
  <c r="K401" i="5"/>
  <c r="R401" i="5"/>
  <c r="P401" i="5"/>
  <c r="N401" i="5"/>
  <c r="L401" i="5"/>
  <c r="Q403" i="5"/>
  <c r="O403" i="5"/>
  <c r="M403" i="5"/>
  <c r="K403" i="5"/>
  <c r="R403" i="5"/>
  <c r="P403" i="5"/>
  <c r="N403" i="5"/>
  <c r="L403" i="5"/>
  <c r="Q405" i="5"/>
  <c r="O405" i="5"/>
  <c r="M405" i="5"/>
  <c r="K405" i="5"/>
  <c r="R405" i="5"/>
  <c r="P405" i="5"/>
  <c r="N405" i="5"/>
  <c r="L405" i="5"/>
  <c r="Q407" i="5"/>
  <c r="O407" i="5"/>
  <c r="M407" i="5"/>
  <c r="K407" i="5"/>
  <c r="R407" i="5"/>
  <c r="P407" i="5"/>
  <c r="N407" i="5"/>
  <c r="L407" i="5"/>
  <c r="Q409" i="5"/>
  <c r="O409" i="5"/>
  <c r="M409" i="5"/>
  <c r="K409" i="5"/>
  <c r="R409" i="5"/>
  <c r="P409" i="5"/>
  <c r="N409" i="5"/>
  <c r="L409" i="5"/>
  <c r="Q411" i="5"/>
  <c r="O411" i="5"/>
  <c r="M411" i="5"/>
  <c r="K411" i="5"/>
  <c r="R411" i="5"/>
  <c r="P411" i="5"/>
  <c r="N411" i="5"/>
  <c r="L411" i="5"/>
  <c r="Q413" i="5"/>
  <c r="O413" i="5"/>
  <c r="M413" i="5"/>
  <c r="K413" i="5"/>
  <c r="R413" i="5"/>
  <c r="P413" i="5"/>
  <c r="N413" i="5"/>
  <c r="L413" i="5"/>
  <c r="Q415" i="5"/>
  <c r="O415" i="5"/>
  <c r="M415" i="5"/>
  <c r="K415" i="5"/>
  <c r="R415" i="5"/>
  <c r="P415" i="5"/>
  <c r="N415" i="5"/>
  <c r="L415" i="5"/>
  <c r="Q417" i="5"/>
  <c r="O417" i="5"/>
  <c r="M417" i="5"/>
  <c r="K417" i="5"/>
  <c r="R417" i="5"/>
  <c r="P417" i="5"/>
  <c r="N417" i="5"/>
  <c r="L417" i="5"/>
  <c r="Q419" i="5"/>
  <c r="O419" i="5"/>
  <c r="M419" i="5"/>
  <c r="K419" i="5"/>
  <c r="R419" i="5"/>
  <c r="P419" i="5"/>
  <c r="N419" i="5"/>
  <c r="L419" i="5"/>
  <c r="Q421" i="5"/>
  <c r="O421" i="5"/>
  <c r="M421" i="5"/>
  <c r="K421" i="5"/>
  <c r="R421" i="5"/>
  <c r="P421" i="5"/>
  <c r="N421" i="5"/>
  <c r="L421" i="5"/>
  <c r="Q423" i="5"/>
  <c r="O423" i="5"/>
  <c r="M423" i="5"/>
  <c r="K423" i="5"/>
  <c r="R423" i="5"/>
  <c r="P423" i="5"/>
  <c r="N423" i="5"/>
  <c r="L423" i="5"/>
  <c r="Q425" i="5"/>
  <c r="O425" i="5"/>
  <c r="M425" i="5"/>
  <c r="K425" i="5"/>
  <c r="R425" i="5"/>
  <c r="P425" i="5"/>
  <c r="N425" i="5"/>
  <c r="L425" i="5"/>
  <c r="Q427" i="5"/>
  <c r="O427" i="5"/>
  <c r="M427" i="5"/>
  <c r="K427" i="5"/>
  <c r="R427" i="5"/>
  <c r="P427" i="5"/>
  <c r="N427" i="5"/>
  <c r="L427" i="5"/>
  <c r="Q429" i="5"/>
  <c r="O429" i="5"/>
  <c r="M429" i="5"/>
  <c r="K429" i="5"/>
  <c r="R429" i="5"/>
  <c r="P429" i="5"/>
  <c r="N429" i="5"/>
  <c r="L429" i="5"/>
  <c r="Q431" i="5"/>
  <c r="O431" i="5"/>
  <c r="M431" i="5"/>
  <c r="K431" i="5"/>
  <c r="R431" i="5"/>
  <c r="P431" i="5"/>
  <c r="N431" i="5"/>
  <c r="L431" i="5"/>
  <c r="Q433" i="5"/>
  <c r="O433" i="5"/>
  <c r="M433" i="5"/>
  <c r="K433" i="5"/>
  <c r="R433" i="5"/>
  <c r="P433" i="5"/>
  <c r="N433" i="5"/>
  <c r="L433" i="5"/>
  <c r="Q435" i="5"/>
  <c r="O435" i="5"/>
  <c r="M435" i="5"/>
  <c r="K435" i="5"/>
  <c r="R435" i="5"/>
  <c r="P435" i="5"/>
  <c r="N435" i="5"/>
  <c r="L435" i="5"/>
  <c r="Q437" i="5"/>
  <c r="O437" i="5"/>
  <c r="M437" i="5"/>
  <c r="K437" i="5"/>
  <c r="R437" i="5"/>
  <c r="P437" i="5"/>
  <c r="N437" i="5"/>
  <c r="L437" i="5"/>
  <c r="Q439" i="5"/>
  <c r="O439" i="5"/>
  <c r="M439" i="5"/>
  <c r="K439" i="5"/>
  <c r="R439" i="5"/>
  <c r="P439" i="5"/>
  <c r="N439" i="5"/>
  <c r="L439" i="5"/>
  <c r="Q441" i="5"/>
  <c r="O441" i="5"/>
  <c r="M441" i="5"/>
  <c r="K441" i="5"/>
  <c r="R441" i="5"/>
  <c r="P441" i="5"/>
  <c r="N441" i="5"/>
  <c r="L441" i="5"/>
  <c r="Q443" i="5"/>
  <c r="O443" i="5"/>
  <c r="M443" i="5"/>
  <c r="K443" i="5"/>
  <c r="R443" i="5"/>
  <c r="P443" i="5"/>
  <c r="N443" i="5"/>
  <c r="L443" i="5"/>
  <c r="Q445" i="5"/>
  <c r="O445" i="5"/>
  <c r="M445" i="5"/>
  <c r="K445" i="5"/>
  <c r="R445" i="5"/>
  <c r="P445" i="5"/>
  <c r="N445" i="5"/>
  <c r="L445" i="5"/>
  <c r="Q447" i="5"/>
  <c r="O447" i="5"/>
  <c r="M447" i="5"/>
  <c r="K447" i="5"/>
  <c r="R447" i="5"/>
  <c r="P447" i="5"/>
  <c r="N447" i="5"/>
  <c r="L447" i="5"/>
  <c r="Q449" i="5"/>
  <c r="O449" i="5"/>
  <c r="M449" i="5"/>
  <c r="K449" i="5"/>
  <c r="R449" i="5"/>
  <c r="P449" i="5"/>
  <c r="N449" i="5"/>
  <c r="L449" i="5"/>
  <c r="Q451" i="5"/>
  <c r="O451" i="5"/>
  <c r="M451" i="5"/>
  <c r="K451" i="5"/>
  <c r="R451" i="5"/>
  <c r="P451" i="5"/>
  <c r="N451" i="5"/>
  <c r="L451" i="5"/>
  <c r="Q453" i="5"/>
  <c r="O453" i="5"/>
  <c r="M453" i="5"/>
  <c r="K453" i="5"/>
  <c r="R453" i="5"/>
  <c r="P453" i="5"/>
  <c r="N453" i="5"/>
  <c r="L453" i="5"/>
  <c r="Q455" i="5"/>
  <c r="O455" i="5"/>
  <c r="M455" i="5"/>
  <c r="K455" i="5"/>
  <c r="R455" i="5"/>
  <c r="P455" i="5"/>
  <c r="N455" i="5"/>
  <c r="L455" i="5"/>
  <c r="Q457" i="5"/>
  <c r="O457" i="5"/>
  <c r="M457" i="5"/>
  <c r="K457" i="5"/>
  <c r="R457" i="5"/>
  <c r="P457" i="5"/>
  <c r="N457" i="5"/>
  <c r="L457" i="5"/>
  <c r="Q459" i="5"/>
  <c r="O459" i="5"/>
  <c r="M459" i="5"/>
  <c r="K459" i="5"/>
  <c r="R459" i="5"/>
  <c r="P459" i="5"/>
  <c r="N459" i="5"/>
  <c r="L459" i="5"/>
  <c r="Q461" i="5"/>
  <c r="O461" i="5"/>
  <c r="M461" i="5"/>
  <c r="K461" i="5"/>
  <c r="R461" i="5"/>
  <c r="P461" i="5"/>
  <c r="N461" i="5"/>
  <c r="L461" i="5"/>
  <c r="Q463" i="5"/>
  <c r="O463" i="5"/>
  <c r="M463" i="5"/>
  <c r="K463" i="5"/>
  <c r="R463" i="5"/>
  <c r="P463" i="5"/>
  <c r="N463" i="5"/>
  <c r="L463" i="5"/>
  <c r="Q465" i="5"/>
  <c r="O465" i="5"/>
  <c r="M465" i="5"/>
  <c r="K465" i="5"/>
  <c r="R465" i="5"/>
  <c r="P465" i="5"/>
  <c r="N465" i="5"/>
  <c r="L465" i="5"/>
  <c r="Q467" i="5"/>
  <c r="O467" i="5"/>
  <c r="M467" i="5"/>
  <c r="K467" i="5"/>
  <c r="R467" i="5"/>
  <c r="P467" i="5"/>
  <c r="N467" i="5"/>
  <c r="L467" i="5"/>
  <c r="Q469" i="5"/>
  <c r="O469" i="5"/>
  <c r="M469" i="5"/>
  <c r="K469" i="5"/>
  <c r="R469" i="5"/>
  <c r="P469" i="5"/>
  <c r="N469" i="5"/>
  <c r="L469" i="5"/>
  <c r="Q471" i="5"/>
  <c r="O471" i="5"/>
  <c r="M471" i="5"/>
  <c r="K471" i="5"/>
  <c r="R471" i="5"/>
  <c r="P471" i="5"/>
  <c r="N471" i="5"/>
  <c r="L471" i="5"/>
  <c r="Q473" i="5"/>
  <c r="O473" i="5"/>
  <c r="M473" i="5"/>
  <c r="K473" i="5"/>
  <c r="R473" i="5"/>
  <c r="P473" i="5"/>
  <c r="N473" i="5"/>
  <c r="L473" i="5"/>
  <c r="Q475" i="5"/>
  <c r="O475" i="5"/>
  <c r="M475" i="5"/>
  <c r="K475" i="5"/>
  <c r="R475" i="5"/>
  <c r="P475" i="5"/>
  <c r="N475" i="5"/>
  <c r="L475" i="5"/>
  <c r="Q477" i="5"/>
  <c r="O477" i="5"/>
  <c r="M477" i="5"/>
  <c r="K477" i="5"/>
  <c r="R477" i="5"/>
  <c r="P477" i="5"/>
  <c r="N477" i="5"/>
  <c r="L477" i="5"/>
  <c r="Q479" i="5"/>
  <c r="O479" i="5"/>
  <c r="M479" i="5"/>
  <c r="K479" i="5"/>
  <c r="R479" i="5"/>
  <c r="P479" i="5"/>
  <c r="N479" i="5"/>
  <c r="L479" i="5"/>
  <c r="Q481" i="5"/>
  <c r="O481" i="5"/>
  <c r="M481" i="5"/>
  <c r="K481" i="5"/>
  <c r="R481" i="5"/>
  <c r="P481" i="5"/>
  <c r="N481" i="5"/>
  <c r="L481" i="5"/>
  <c r="Q483" i="5"/>
  <c r="O483" i="5"/>
  <c r="M483" i="5"/>
  <c r="K483" i="5"/>
  <c r="R483" i="5"/>
  <c r="P483" i="5"/>
  <c r="N483" i="5"/>
  <c r="L483" i="5"/>
  <c r="Q485" i="5"/>
  <c r="O485" i="5"/>
  <c r="M485" i="5"/>
  <c r="K485" i="5"/>
  <c r="R485" i="5"/>
  <c r="P485" i="5"/>
  <c r="N485" i="5"/>
  <c r="L485" i="5"/>
  <c r="Q487" i="5"/>
  <c r="O487" i="5"/>
  <c r="M487" i="5"/>
  <c r="K487" i="5"/>
  <c r="R487" i="5"/>
  <c r="P487" i="5"/>
  <c r="N487" i="5"/>
  <c r="L487" i="5"/>
  <c r="Q489" i="5"/>
  <c r="O489" i="5"/>
  <c r="M489" i="5"/>
  <c r="K489" i="5"/>
  <c r="R489" i="5"/>
  <c r="P489" i="5"/>
  <c r="N489" i="5"/>
  <c r="L489" i="5"/>
  <c r="Q491" i="5"/>
  <c r="O491" i="5"/>
  <c r="M491" i="5"/>
  <c r="K491" i="5"/>
  <c r="R491" i="5"/>
  <c r="P491" i="5"/>
  <c r="N491" i="5"/>
  <c r="L491" i="5"/>
  <c r="Q493" i="5"/>
  <c r="O493" i="5"/>
  <c r="M493" i="5"/>
  <c r="K493" i="5"/>
  <c r="R493" i="5"/>
  <c r="P493" i="5"/>
  <c r="N493" i="5"/>
  <c r="L493" i="5"/>
  <c r="Q495" i="5"/>
  <c r="O495" i="5"/>
  <c r="M495" i="5"/>
  <c r="K495" i="5"/>
  <c r="R495" i="5"/>
  <c r="P495" i="5"/>
  <c r="N495" i="5"/>
  <c r="L495" i="5"/>
  <c r="Q497" i="5"/>
  <c r="O497" i="5"/>
  <c r="M497" i="5"/>
  <c r="K497" i="5"/>
  <c r="R497" i="5"/>
  <c r="P497" i="5"/>
  <c r="N497" i="5"/>
  <c r="L497" i="5"/>
  <c r="Q499" i="5"/>
  <c r="O499" i="5"/>
  <c r="M499" i="5"/>
  <c r="K499" i="5"/>
  <c r="R499" i="5"/>
  <c r="P499" i="5"/>
  <c r="N499" i="5"/>
  <c r="L499" i="5"/>
  <c r="Q501" i="5"/>
  <c r="O501" i="5"/>
  <c r="M501" i="5"/>
  <c r="K501" i="5"/>
  <c r="R501" i="5"/>
  <c r="P501" i="5"/>
  <c r="N501" i="5"/>
  <c r="L501" i="5"/>
  <c r="Q503" i="5"/>
  <c r="O503" i="5"/>
  <c r="M503" i="5"/>
  <c r="K503" i="5"/>
  <c r="R503" i="5"/>
  <c r="P503" i="5"/>
  <c r="N503" i="5"/>
  <c r="L503" i="5"/>
  <c r="Q505" i="5"/>
  <c r="O505" i="5"/>
  <c r="M505" i="5"/>
  <c r="K505" i="5"/>
  <c r="R505" i="5"/>
  <c r="P505" i="5"/>
  <c r="N505" i="5"/>
  <c r="L505" i="5"/>
  <c r="Q507" i="5"/>
  <c r="O507" i="5"/>
  <c r="M507" i="5"/>
  <c r="K507" i="5"/>
  <c r="R507" i="5"/>
  <c r="P507" i="5"/>
  <c r="N507" i="5"/>
  <c r="L507" i="5"/>
  <c r="Q509" i="5"/>
  <c r="O509" i="5"/>
  <c r="M509" i="5"/>
  <c r="K509" i="5"/>
  <c r="R509" i="5"/>
  <c r="P509" i="5"/>
  <c r="N509" i="5"/>
  <c r="L509" i="5"/>
  <c r="Q511" i="5"/>
  <c r="O511" i="5"/>
  <c r="M511" i="5"/>
  <c r="K511" i="5"/>
  <c r="R511" i="5"/>
  <c r="P511" i="5"/>
  <c r="N511" i="5"/>
  <c r="L511" i="5"/>
  <c r="Q513" i="5"/>
  <c r="O513" i="5"/>
  <c r="M513" i="5"/>
  <c r="K513" i="5"/>
  <c r="R513" i="5"/>
  <c r="P513" i="5"/>
  <c r="N513" i="5"/>
  <c r="L513" i="5"/>
  <c r="Q515" i="5"/>
  <c r="O515" i="5"/>
  <c r="M515" i="5"/>
  <c r="K515" i="5"/>
  <c r="R515" i="5"/>
  <c r="P515" i="5"/>
  <c r="N515" i="5"/>
  <c r="L515" i="5"/>
  <c r="Q517" i="5"/>
  <c r="O517" i="5"/>
  <c r="M517" i="5"/>
  <c r="K517" i="5"/>
  <c r="R517" i="5"/>
  <c r="P517" i="5"/>
  <c r="N517" i="5"/>
  <c r="L517" i="5"/>
  <c r="Q519" i="5"/>
  <c r="O519" i="5"/>
  <c r="M519" i="5"/>
  <c r="K519" i="5"/>
  <c r="R519" i="5"/>
  <c r="P519" i="5"/>
  <c r="N519" i="5"/>
  <c r="L519" i="5"/>
  <c r="Q521" i="5"/>
  <c r="O521" i="5"/>
  <c r="M521" i="5"/>
  <c r="K521" i="5"/>
  <c r="R521" i="5"/>
  <c r="P521" i="5"/>
  <c r="N521" i="5"/>
  <c r="L521" i="5"/>
  <c r="Q523" i="5"/>
  <c r="O523" i="5"/>
  <c r="M523" i="5"/>
  <c r="K523" i="5"/>
  <c r="R523" i="5"/>
  <c r="P523" i="5"/>
  <c r="N523" i="5"/>
  <c r="L523" i="5"/>
  <c r="Q525" i="5"/>
  <c r="O525" i="5"/>
  <c r="M525" i="5"/>
  <c r="K525" i="5"/>
  <c r="R525" i="5"/>
  <c r="P525" i="5"/>
  <c r="N525" i="5"/>
  <c r="L525" i="5"/>
  <c r="Q527" i="5"/>
  <c r="O527" i="5"/>
  <c r="M527" i="5"/>
  <c r="K527" i="5"/>
  <c r="R527" i="5"/>
  <c r="P527" i="5"/>
  <c r="N527" i="5"/>
  <c r="L527" i="5"/>
  <c r="Q529" i="5"/>
  <c r="O529" i="5"/>
  <c r="M529" i="5"/>
  <c r="K529" i="5"/>
  <c r="R529" i="5"/>
  <c r="P529" i="5"/>
  <c r="N529" i="5"/>
  <c r="L529" i="5"/>
  <c r="Q531" i="5"/>
  <c r="O531" i="5"/>
  <c r="M531" i="5"/>
  <c r="K531" i="5"/>
  <c r="R531" i="5"/>
  <c r="P531" i="5"/>
  <c r="N531" i="5"/>
  <c r="L531" i="5"/>
  <c r="Q533" i="5"/>
  <c r="O533" i="5"/>
  <c r="M533" i="5"/>
  <c r="K533" i="5"/>
  <c r="R533" i="5"/>
  <c r="P533" i="5"/>
  <c r="N533" i="5"/>
  <c r="L533" i="5"/>
  <c r="Q535" i="5"/>
  <c r="O535" i="5"/>
  <c r="M535" i="5"/>
  <c r="K535" i="5"/>
  <c r="R535" i="5"/>
  <c r="P535" i="5"/>
  <c r="N535" i="5"/>
  <c r="L535" i="5"/>
  <c r="Q537" i="5"/>
  <c r="O537" i="5"/>
  <c r="M537" i="5"/>
  <c r="K537" i="5"/>
  <c r="R537" i="5"/>
  <c r="P537" i="5"/>
  <c r="N537" i="5"/>
  <c r="L537" i="5"/>
  <c r="Q539" i="5"/>
  <c r="O539" i="5"/>
  <c r="M539" i="5"/>
  <c r="K539" i="5"/>
  <c r="R539" i="5"/>
  <c r="P539" i="5"/>
  <c r="N539" i="5"/>
  <c r="L539" i="5"/>
  <c r="Q541" i="5"/>
  <c r="O541" i="5"/>
  <c r="M541" i="5"/>
  <c r="K541" i="5"/>
  <c r="R541" i="5"/>
  <c r="P541" i="5"/>
  <c r="N541" i="5"/>
  <c r="L541" i="5"/>
  <c r="Q543" i="5"/>
  <c r="O543" i="5"/>
  <c r="M543" i="5"/>
  <c r="K543" i="5"/>
  <c r="R543" i="5"/>
  <c r="P543" i="5"/>
  <c r="N543" i="5"/>
  <c r="L543" i="5"/>
  <c r="Q545" i="5"/>
  <c r="O545" i="5"/>
  <c r="M545" i="5"/>
  <c r="K545" i="5"/>
  <c r="R545" i="5"/>
  <c r="P545" i="5"/>
  <c r="N545" i="5"/>
  <c r="L545" i="5"/>
  <c r="Q547" i="5"/>
  <c r="O547" i="5"/>
  <c r="M547" i="5"/>
  <c r="K547" i="5"/>
  <c r="R547" i="5"/>
  <c r="P547" i="5"/>
  <c r="N547" i="5"/>
  <c r="L547" i="5"/>
  <c r="Q549" i="5"/>
  <c r="O549" i="5"/>
  <c r="M549" i="5"/>
  <c r="K549" i="5"/>
  <c r="R549" i="5"/>
  <c r="P549" i="5"/>
  <c r="N549" i="5"/>
  <c r="L549" i="5"/>
  <c r="Q551" i="5"/>
  <c r="O551" i="5"/>
  <c r="M551" i="5"/>
  <c r="K551" i="5"/>
  <c r="R551" i="5"/>
  <c r="P551" i="5"/>
  <c r="N551" i="5"/>
  <c r="L551" i="5"/>
  <c r="Q553" i="5"/>
  <c r="O553" i="5"/>
  <c r="M553" i="5"/>
  <c r="K553" i="5"/>
  <c r="R553" i="5"/>
  <c r="P553" i="5"/>
  <c r="N553" i="5"/>
  <c r="L553" i="5"/>
  <c r="Q555" i="5"/>
  <c r="O555" i="5"/>
  <c r="M555" i="5"/>
  <c r="K555" i="5"/>
  <c r="R555" i="5"/>
  <c r="P555" i="5"/>
  <c r="N555" i="5"/>
  <c r="L555" i="5"/>
  <c r="Q557" i="5"/>
  <c r="O557" i="5"/>
  <c r="M557" i="5"/>
  <c r="K557" i="5"/>
  <c r="R557" i="5"/>
  <c r="P557" i="5"/>
  <c r="N557" i="5"/>
  <c r="L557" i="5"/>
  <c r="Q559" i="5"/>
  <c r="O559" i="5"/>
  <c r="M559" i="5"/>
  <c r="K559" i="5"/>
  <c r="R559" i="5"/>
  <c r="P559" i="5"/>
  <c r="N559" i="5"/>
  <c r="L559" i="5"/>
  <c r="Q561" i="5"/>
  <c r="O561" i="5"/>
  <c r="M561" i="5"/>
  <c r="K561" i="5"/>
  <c r="R561" i="5"/>
  <c r="P561" i="5"/>
  <c r="N561" i="5"/>
  <c r="L561" i="5"/>
  <c r="Q563" i="5"/>
  <c r="O563" i="5"/>
  <c r="M563" i="5"/>
  <c r="K563" i="5"/>
  <c r="R563" i="5"/>
  <c r="P563" i="5"/>
  <c r="N563" i="5"/>
  <c r="L563" i="5"/>
  <c r="Q565" i="5"/>
  <c r="O565" i="5"/>
  <c r="M565" i="5"/>
  <c r="K565" i="5"/>
  <c r="R565" i="5"/>
  <c r="P565" i="5"/>
  <c r="N565" i="5"/>
  <c r="L565" i="5"/>
  <c r="Q567" i="5"/>
  <c r="O567" i="5"/>
  <c r="M567" i="5"/>
  <c r="K567" i="5"/>
  <c r="R567" i="5"/>
  <c r="P567" i="5"/>
  <c r="N567" i="5"/>
  <c r="L567" i="5"/>
  <c r="Q569" i="5"/>
  <c r="O569" i="5"/>
  <c r="M569" i="5"/>
  <c r="K569" i="5"/>
  <c r="R569" i="5"/>
  <c r="P569" i="5"/>
  <c r="N569" i="5"/>
  <c r="L569" i="5"/>
  <c r="Q571" i="5"/>
  <c r="O571" i="5"/>
  <c r="M571" i="5"/>
  <c r="K571" i="5"/>
  <c r="R571" i="5"/>
  <c r="P571" i="5"/>
  <c r="N571" i="5"/>
  <c r="L571" i="5"/>
  <c r="Q573" i="5"/>
  <c r="O573" i="5"/>
  <c r="M573" i="5"/>
  <c r="K573" i="5"/>
  <c r="R573" i="5"/>
  <c r="P573" i="5"/>
  <c r="N573" i="5"/>
  <c r="L573" i="5"/>
  <c r="Q575" i="5"/>
  <c r="O575" i="5"/>
  <c r="M575" i="5"/>
  <c r="K575" i="5"/>
  <c r="R575" i="5"/>
  <c r="P575" i="5"/>
  <c r="N575" i="5"/>
  <c r="L575" i="5"/>
  <c r="Q577" i="5"/>
  <c r="O577" i="5"/>
  <c r="M577" i="5"/>
  <c r="K577" i="5"/>
  <c r="R577" i="5"/>
  <c r="P577" i="5"/>
  <c r="N577" i="5"/>
  <c r="L577" i="5"/>
  <c r="Q579" i="5"/>
  <c r="O579" i="5"/>
  <c r="M579" i="5"/>
  <c r="K579" i="5"/>
  <c r="R579" i="5"/>
  <c r="P579" i="5"/>
  <c r="N579" i="5"/>
  <c r="L579" i="5"/>
  <c r="Q581" i="5"/>
  <c r="O581" i="5"/>
  <c r="M581" i="5"/>
  <c r="K581" i="5"/>
  <c r="R581" i="5"/>
  <c r="P581" i="5"/>
  <c r="N581" i="5"/>
  <c r="L581" i="5"/>
  <c r="Q583" i="5"/>
  <c r="O583" i="5"/>
  <c r="M583" i="5"/>
  <c r="K583" i="5"/>
  <c r="R583" i="5"/>
  <c r="P583" i="5"/>
  <c r="N583" i="5"/>
  <c r="L583" i="5"/>
  <c r="Q585" i="5"/>
  <c r="O585" i="5"/>
  <c r="M585" i="5"/>
  <c r="K585" i="5"/>
  <c r="R585" i="5"/>
  <c r="P585" i="5"/>
  <c r="N585" i="5"/>
  <c r="L585" i="5"/>
  <c r="Q587" i="5"/>
  <c r="O587" i="5"/>
  <c r="M587" i="5"/>
  <c r="K587" i="5"/>
  <c r="R587" i="5"/>
  <c r="P587" i="5"/>
  <c r="N587" i="5"/>
  <c r="L587" i="5"/>
  <c r="Q589" i="5"/>
  <c r="O589" i="5"/>
  <c r="M589" i="5"/>
  <c r="K589" i="5"/>
  <c r="R589" i="5"/>
  <c r="P589" i="5"/>
  <c r="N589" i="5"/>
  <c r="L589" i="5"/>
  <c r="Q591" i="5"/>
  <c r="O591" i="5"/>
  <c r="M591" i="5"/>
  <c r="K591" i="5"/>
  <c r="R591" i="5"/>
  <c r="P591" i="5"/>
  <c r="N591" i="5"/>
  <c r="L591" i="5"/>
  <c r="Q593" i="5"/>
  <c r="O593" i="5"/>
  <c r="M593" i="5"/>
  <c r="K593" i="5"/>
  <c r="R593" i="5"/>
  <c r="P593" i="5"/>
  <c r="N593" i="5"/>
  <c r="L593" i="5"/>
  <c r="Q595" i="5"/>
  <c r="O595" i="5"/>
  <c r="M595" i="5"/>
  <c r="K595" i="5"/>
  <c r="R595" i="5"/>
  <c r="P595" i="5"/>
  <c r="N595" i="5"/>
  <c r="L595" i="5"/>
  <c r="Q597" i="5"/>
  <c r="O597" i="5"/>
  <c r="M597" i="5"/>
  <c r="K597" i="5"/>
  <c r="R597" i="5"/>
  <c r="P597" i="5"/>
  <c r="N597" i="5"/>
  <c r="L597" i="5"/>
  <c r="Q599" i="5"/>
  <c r="O599" i="5"/>
  <c r="M599" i="5"/>
  <c r="K599" i="5"/>
  <c r="R599" i="5"/>
  <c r="P599" i="5"/>
  <c r="N599" i="5"/>
  <c r="L599" i="5"/>
  <c r="Q601" i="5"/>
  <c r="O601" i="5"/>
  <c r="M601" i="5"/>
  <c r="K601" i="5"/>
  <c r="R601" i="5"/>
  <c r="P601" i="5"/>
  <c r="N601" i="5"/>
  <c r="L601" i="5"/>
  <c r="Q603" i="5"/>
  <c r="O603" i="5"/>
  <c r="M603" i="5"/>
  <c r="K603" i="5"/>
  <c r="R603" i="5"/>
  <c r="P603" i="5"/>
  <c r="N603" i="5"/>
  <c r="L603" i="5"/>
  <c r="Q605" i="5"/>
  <c r="O605" i="5"/>
  <c r="M605" i="5"/>
  <c r="K605" i="5"/>
  <c r="R605" i="5"/>
  <c r="P605" i="5"/>
  <c r="N605" i="5"/>
  <c r="L605" i="5"/>
  <c r="Q607" i="5"/>
  <c r="O607" i="5"/>
  <c r="M607" i="5"/>
  <c r="K607" i="5"/>
  <c r="R607" i="5"/>
  <c r="P607" i="5"/>
  <c r="N607" i="5"/>
  <c r="L607" i="5"/>
  <c r="Q609" i="5"/>
  <c r="O609" i="5"/>
  <c r="M609" i="5"/>
  <c r="K609" i="5"/>
  <c r="R609" i="5"/>
  <c r="P609" i="5"/>
  <c r="N609" i="5"/>
  <c r="L609" i="5"/>
  <c r="Q611" i="5"/>
  <c r="O611" i="5"/>
  <c r="M611" i="5"/>
  <c r="K611" i="5"/>
  <c r="R611" i="5"/>
  <c r="P611" i="5"/>
  <c r="N611" i="5"/>
  <c r="L611" i="5"/>
  <c r="Q613" i="5"/>
  <c r="O613" i="5"/>
  <c r="M613" i="5"/>
  <c r="K613" i="5"/>
  <c r="R613" i="5"/>
  <c r="P613" i="5"/>
  <c r="N613" i="5"/>
  <c r="L613" i="5"/>
  <c r="Q615" i="5"/>
  <c r="O615" i="5"/>
  <c r="M615" i="5"/>
  <c r="K615" i="5"/>
  <c r="R615" i="5"/>
  <c r="P615" i="5"/>
  <c r="N615" i="5"/>
  <c r="L615" i="5"/>
  <c r="Q617" i="5"/>
  <c r="O617" i="5"/>
  <c r="M617" i="5"/>
  <c r="K617" i="5"/>
  <c r="R617" i="5"/>
  <c r="P617" i="5"/>
  <c r="N617" i="5"/>
  <c r="L617" i="5"/>
  <c r="Q619" i="5"/>
  <c r="O619" i="5"/>
  <c r="M619" i="5"/>
  <c r="K619" i="5"/>
  <c r="R619" i="5"/>
  <c r="P619" i="5"/>
  <c r="N619" i="5"/>
  <c r="L619" i="5"/>
  <c r="Q621" i="5"/>
  <c r="O621" i="5"/>
  <c r="M621" i="5"/>
  <c r="K621" i="5"/>
  <c r="R621" i="5"/>
  <c r="P621" i="5"/>
  <c r="N621" i="5"/>
  <c r="L621" i="5"/>
  <c r="Q623" i="5"/>
  <c r="O623" i="5"/>
  <c r="M623" i="5"/>
  <c r="K623" i="5"/>
  <c r="R623" i="5"/>
  <c r="P623" i="5"/>
  <c r="N623" i="5"/>
  <c r="L623" i="5"/>
  <c r="Q625" i="5"/>
  <c r="O625" i="5"/>
  <c r="M625" i="5"/>
  <c r="K625" i="5"/>
  <c r="R625" i="5"/>
  <c r="P625" i="5"/>
  <c r="N625" i="5"/>
  <c r="L625" i="5"/>
  <c r="Q627" i="5"/>
  <c r="O627" i="5"/>
  <c r="M627" i="5"/>
  <c r="K627" i="5"/>
  <c r="R627" i="5"/>
  <c r="P627" i="5"/>
  <c r="N627" i="5"/>
  <c r="L627" i="5"/>
  <c r="Q629" i="5"/>
  <c r="O629" i="5"/>
  <c r="M629" i="5"/>
  <c r="K629" i="5"/>
  <c r="R629" i="5"/>
  <c r="P629" i="5"/>
  <c r="N629" i="5"/>
  <c r="L629" i="5"/>
  <c r="Q631" i="5"/>
  <c r="O631" i="5"/>
  <c r="M631" i="5"/>
  <c r="K631" i="5"/>
  <c r="R631" i="5"/>
  <c r="P631" i="5"/>
  <c r="N631" i="5"/>
  <c r="L631" i="5"/>
  <c r="Q633" i="5"/>
  <c r="O633" i="5"/>
  <c r="M633" i="5"/>
  <c r="K633" i="5"/>
  <c r="R633" i="5"/>
  <c r="P633" i="5"/>
  <c r="N633" i="5"/>
  <c r="L633" i="5"/>
  <c r="Q635" i="5"/>
  <c r="O635" i="5"/>
  <c r="M635" i="5"/>
  <c r="K635" i="5"/>
  <c r="R635" i="5"/>
  <c r="P635" i="5"/>
  <c r="N635" i="5"/>
  <c r="L635" i="5"/>
  <c r="Q637" i="5"/>
  <c r="O637" i="5"/>
  <c r="M637" i="5"/>
  <c r="K637" i="5"/>
  <c r="R637" i="5"/>
  <c r="P637" i="5"/>
  <c r="N637" i="5"/>
  <c r="L637" i="5"/>
  <c r="Q639" i="5"/>
  <c r="O639" i="5"/>
  <c r="M639" i="5"/>
  <c r="K639" i="5"/>
  <c r="R639" i="5"/>
  <c r="P639" i="5"/>
  <c r="N639" i="5"/>
  <c r="L639" i="5"/>
  <c r="Q641" i="5"/>
  <c r="O641" i="5"/>
  <c r="M641" i="5"/>
  <c r="K641" i="5"/>
  <c r="R641" i="5"/>
  <c r="P641" i="5"/>
  <c r="N641" i="5"/>
  <c r="L641" i="5"/>
  <c r="Q643" i="5"/>
  <c r="O643" i="5"/>
  <c r="M643" i="5"/>
  <c r="K643" i="5"/>
  <c r="R643" i="5"/>
  <c r="P643" i="5"/>
  <c r="N643" i="5"/>
  <c r="L643" i="5"/>
  <c r="Q645" i="5"/>
  <c r="O645" i="5"/>
  <c r="M645" i="5"/>
  <c r="K645" i="5"/>
  <c r="R645" i="5"/>
  <c r="P645" i="5"/>
  <c r="N645" i="5"/>
  <c r="L645" i="5"/>
  <c r="Q647" i="5"/>
  <c r="O647" i="5"/>
  <c r="M647" i="5"/>
  <c r="K647" i="5"/>
  <c r="R647" i="5"/>
  <c r="P647" i="5"/>
  <c r="N647" i="5"/>
  <c r="L647" i="5"/>
  <c r="Q649" i="5"/>
  <c r="O649" i="5"/>
  <c r="M649" i="5"/>
  <c r="K649" i="5"/>
  <c r="R649" i="5"/>
  <c r="P649" i="5"/>
  <c r="N649" i="5"/>
  <c r="L649" i="5"/>
  <c r="Q651" i="5"/>
  <c r="O651" i="5"/>
  <c r="M651" i="5"/>
  <c r="K651" i="5"/>
  <c r="R651" i="5"/>
  <c r="P651" i="5"/>
  <c r="N651" i="5"/>
  <c r="L651" i="5"/>
  <c r="Q653" i="5"/>
  <c r="O653" i="5"/>
  <c r="M653" i="5"/>
  <c r="K653" i="5"/>
  <c r="R653" i="5"/>
  <c r="P653" i="5"/>
  <c r="N653" i="5"/>
  <c r="L653" i="5"/>
  <c r="Q655" i="5"/>
  <c r="O655" i="5"/>
  <c r="M655" i="5"/>
  <c r="K655" i="5"/>
  <c r="R655" i="5"/>
  <c r="P655" i="5"/>
  <c r="N655" i="5"/>
  <c r="L655" i="5"/>
  <c r="Q657" i="5"/>
  <c r="O657" i="5"/>
  <c r="M657" i="5"/>
  <c r="K657" i="5"/>
  <c r="R657" i="5"/>
  <c r="P657" i="5"/>
  <c r="N657" i="5"/>
  <c r="L657" i="5"/>
  <c r="Q659" i="5"/>
  <c r="O659" i="5"/>
  <c r="M659" i="5"/>
  <c r="K659" i="5"/>
  <c r="R659" i="5"/>
  <c r="P659" i="5"/>
  <c r="N659" i="5"/>
  <c r="L659" i="5"/>
  <c r="Q661" i="5"/>
  <c r="O661" i="5"/>
  <c r="M661" i="5"/>
  <c r="K661" i="5"/>
  <c r="R661" i="5"/>
  <c r="P661" i="5"/>
  <c r="N661" i="5"/>
  <c r="L661" i="5"/>
  <c r="Q663" i="5"/>
  <c r="O663" i="5"/>
  <c r="M663" i="5"/>
  <c r="K663" i="5"/>
  <c r="R663" i="5"/>
  <c r="P663" i="5"/>
  <c r="N663" i="5"/>
  <c r="L663" i="5"/>
  <c r="Q665" i="5"/>
  <c r="O665" i="5"/>
  <c r="M665" i="5"/>
  <c r="K665" i="5"/>
  <c r="R665" i="5"/>
  <c r="P665" i="5"/>
  <c r="N665" i="5"/>
  <c r="L665" i="5"/>
  <c r="Q667" i="5"/>
  <c r="O667" i="5"/>
  <c r="M667" i="5"/>
  <c r="K667" i="5"/>
  <c r="R667" i="5"/>
  <c r="P667" i="5"/>
  <c r="N667" i="5"/>
  <c r="L667" i="5"/>
  <c r="Q669" i="5"/>
  <c r="O669" i="5"/>
  <c r="M669" i="5"/>
  <c r="K669" i="5"/>
  <c r="R669" i="5"/>
  <c r="P669" i="5"/>
  <c r="N669" i="5"/>
  <c r="L669" i="5"/>
  <c r="Q671" i="5"/>
  <c r="O671" i="5"/>
  <c r="M671" i="5"/>
  <c r="K671" i="5"/>
  <c r="R671" i="5"/>
  <c r="P671" i="5"/>
  <c r="N671" i="5"/>
  <c r="L671" i="5"/>
  <c r="Q673" i="5"/>
  <c r="O673" i="5"/>
  <c r="M673" i="5"/>
  <c r="K673" i="5"/>
  <c r="R673" i="5"/>
  <c r="P673" i="5"/>
  <c r="N673" i="5"/>
  <c r="L673" i="5"/>
  <c r="Q675" i="5"/>
  <c r="O675" i="5"/>
  <c r="M675" i="5"/>
  <c r="K675" i="5"/>
  <c r="R675" i="5"/>
  <c r="P675" i="5"/>
  <c r="N675" i="5"/>
  <c r="L675" i="5"/>
  <c r="Q677" i="5"/>
  <c r="O677" i="5"/>
  <c r="M677" i="5"/>
  <c r="K677" i="5"/>
  <c r="R677" i="5"/>
  <c r="P677" i="5"/>
  <c r="N677" i="5"/>
  <c r="L677" i="5"/>
  <c r="Q679" i="5"/>
  <c r="O679" i="5"/>
  <c r="M679" i="5"/>
  <c r="K679" i="5"/>
  <c r="R679" i="5"/>
  <c r="P679" i="5"/>
  <c r="N679" i="5"/>
  <c r="L679" i="5"/>
  <c r="Q681" i="5"/>
  <c r="O681" i="5"/>
  <c r="M681" i="5"/>
  <c r="K681" i="5"/>
  <c r="R681" i="5"/>
  <c r="P681" i="5"/>
  <c r="N681" i="5"/>
  <c r="L681" i="5"/>
  <c r="Q683" i="5"/>
  <c r="O683" i="5"/>
  <c r="M683" i="5"/>
  <c r="K683" i="5"/>
  <c r="R683" i="5"/>
  <c r="P683" i="5"/>
  <c r="N683" i="5"/>
  <c r="L683" i="5"/>
  <c r="Q685" i="5"/>
  <c r="O685" i="5"/>
  <c r="M685" i="5"/>
  <c r="K685" i="5"/>
  <c r="R685" i="5"/>
  <c r="P685" i="5"/>
  <c r="N685" i="5"/>
  <c r="L685" i="5"/>
  <c r="Q687" i="5"/>
  <c r="O687" i="5"/>
  <c r="M687" i="5"/>
  <c r="K687" i="5"/>
  <c r="R687" i="5"/>
  <c r="P687" i="5"/>
  <c r="N687" i="5"/>
  <c r="L687" i="5"/>
  <c r="Q689" i="5"/>
  <c r="O689" i="5"/>
  <c r="M689" i="5"/>
  <c r="K689" i="5"/>
  <c r="R689" i="5"/>
  <c r="P689" i="5"/>
  <c r="N689" i="5"/>
  <c r="L689" i="5"/>
  <c r="Q691" i="5"/>
  <c r="O691" i="5"/>
  <c r="M691" i="5"/>
  <c r="K691" i="5"/>
  <c r="R691" i="5"/>
  <c r="P691" i="5"/>
  <c r="N691" i="5"/>
  <c r="L691" i="5"/>
  <c r="Q693" i="5"/>
  <c r="O693" i="5"/>
  <c r="M693" i="5"/>
  <c r="K693" i="5"/>
  <c r="R693" i="5"/>
  <c r="P693" i="5"/>
  <c r="N693" i="5"/>
  <c r="L693" i="5"/>
  <c r="Q695" i="5"/>
  <c r="O695" i="5"/>
  <c r="M695" i="5"/>
  <c r="K695" i="5"/>
  <c r="R695" i="5"/>
  <c r="P695" i="5"/>
  <c r="N695" i="5"/>
  <c r="L695" i="5"/>
  <c r="Q697" i="5"/>
  <c r="O697" i="5"/>
  <c r="M697" i="5"/>
  <c r="K697" i="5"/>
  <c r="R697" i="5"/>
  <c r="P697" i="5"/>
  <c r="N697" i="5"/>
  <c r="L697" i="5"/>
  <c r="Q699" i="5"/>
  <c r="O699" i="5"/>
  <c r="M699" i="5"/>
  <c r="K699" i="5"/>
  <c r="R699" i="5"/>
  <c r="P699" i="5"/>
  <c r="N699" i="5"/>
  <c r="L699" i="5"/>
  <c r="Q701" i="5"/>
  <c r="O701" i="5"/>
  <c r="M701" i="5"/>
  <c r="K701" i="5"/>
  <c r="R701" i="5"/>
  <c r="P701" i="5"/>
  <c r="N701" i="5"/>
  <c r="L701" i="5"/>
  <c r="Q703" i="5"/>
  <c r="O703" i="5"/>
  <c r="M703" i="5"/>
  <c r="K703" i="5"/>
  <c r="R703" i="5"/>
  <c r="P703" i="5"/>
  <c r="N703" i="5"/>
  <c r="L703" i="5"/>
  <c r="Q705" i="5"/>
  <c r="O705" i="5"/>
  <c r="M705" i="5"/>
  <c r="K705" i="5"/>
  <c r="R705" i="5"/>
  <c r="P705" i="5"/>
  <c r="N705" i="5"/>
  <c r="L705" i="5"/>
  <c r="Q707" i="5"/>
  <c r="O707" i="5"/>
  <c r="M707" i="5"/>
  <c r="K707" i="5"/>
  <c r="R707" i="5"/>
  <c r="P707" i="5"/>
  <c r="N707" i="5"/>
  <c r="L707" i="5"/>
  <c r="Q709" i="5"/>
  <c r="O709" i="5"/>
  <c r="M709" i="5"/>
  <c r="K709" i="5"/>
  <c r="R709" i="5"/>
  <c r="P709" i="5"/>
  <c r="N709" i="5"/>
  <c r="L709" i="5"/>
  <c r="Q711" i="5"/>
  <c r="O711" i="5"/>
  <c r="M711" i="5"/>
  <c r="K711" i="5"/>
  <c r="R711" i="5"/>
  <c r="P711" i="5"/>
  <c r="N711" i="5"/>
  <c r="L711" i="5"/>
  <c r="Q713" i="5"/>
  <c r="O713" i="5"/>
  <c r="M713" i="5"/>
  <c r="K713" i="5"/>
  <c r="R713" i="5"/>
  <c r="P713" i="5"/>
  <c r="N713" i="5"/>
  <c r="L713" i="5"/>
  <c r="Q715" i="5"/>
  <c r="O715" i="5"/>
  <c r="M715" i="5"/>
  <c r="K715" i="5"/>
  <c r="R715" i="5"/>
  <c r="P715" i="5"/>
  <c r="N715" i="5"/>
  <c r="L715" i="5"/>
  <c r="Q717" i="5"/>
  <c r="O717" i="5"/>
  <c r="M717" i="5"/>
  <c r="K717" i="5"/>
  <c r="R717" i="5"/>
  <c r="P717" i="5"/>
  <c r="N717" i="5"/>
  <c r="L717" i="5"/>
  <c r="Q719" i="5"/>
  <c r="O719" i="5"/>
  <c r="M719" i="5"/>
  <c r="K719" i="5"/>
  <c r="R719" i="5"/>
  <c r="P719" i="5"/>
  <c r="N719" i="5"/>
  <c r="L719" i="5"/>
  <c r="Q721" i="5"/>
  <c r="O721" i="5"/>
  <c r="M721" i="5"/>
  <c r="K721" i="5"/>
  <c r="R721" i="5"/>
  <c r="P721" i="5"/>
  <c r="N721" i="5"/>
  <c r="L721" i="5"/>
  <c r="Q723" i="5"/>
  <c r="O723" i="5"/>
  <c r="M723" i="5"/>
  <c r="K723" i="5"/>
  <c r="R723" i="5"/>
  <c r="P723" i="5"/>
  <c r="N723" i="5"/>
  <c r="L723" i="5"/>
  <c r="Q725" i="5"/>
  <c r="O725" i="5"/>
  <c r="M725" i="5"/>
  <c r="K725" i="5"/>
  <c r="R725" i="5"/>
  <c r="P725" i="5"/>
  <c r="N725" i="5"/>
  <c r="L725" i="5"/>
  <c r="Q727" i="5"/>
  <c r="O727" i="5"/>
  <c r="M727" i="5"/>
  <c r="K727" i="5"/>
  <c r="R727" i="5"/>
  <c r="P727" i="5"/>
  <c r="N727" i="5"/>
  <c r="L727" i="5"/>
  <c r="Q729" i="5"/>
  <c r="O729" i="5"/>
  <c r="M729" i="5"/>
  <c r="K729" i="5"/>
  <c r="R729" i="5"/>
  <c r="P729" i="5"/>
  <c r="N729" i="5"/>
  <c r="L729" i="5"/>
  <c r="Q731" i="5"/>
  <c r="O731" i="5"/>
  <c r="M731" i="5"/>
  <c r="K731" i="5"/>
  <c r="R731" i="5"/>
  <c r="P731" i="5"/>
  <c r="N731" i="5"/>
  <c r="L731" i="5"/>
  <c r="Q733" i="5"/>
  <c r="O733" i="5"/>
  <c r="M733" i="5"/>
  <c r="K733" i="5"/>
  <c r="R733" i="5"/>
  <c r="P733" i="5"/>
  <c r="N733" i="5"/>
  <c r="L733" i="5"/>
  <c r="Q735" i="5"/>
  <c r="O735" i="5"/>
  <c r="M735" i="5"/>
  <c r="K735" i="5"/>
  <c r="R735" i="5"/>
  <c r="P735" i="5"/>
  <c r="N735" i="5"/>
  <c r="L735" i="5"/>
  <c r="Q737" i="5"/>
  <c r="O737" i="5"/>
  <c r="M737" i="5"/>
  <c r="K737" i="5"/>
  <c r="R737" i="5"/>
  <c r="P737" i="5"/>
  <c r="N737" i="5"/>
  <c r="L737" i="5"/>
  <c r="Q739" i="5"/>
  <c r="O739" i="5"/>
  <c r="M739" i="5"/>
  <c r="K739" i="5"/>
  <c r="R739" i="5"/>
  <c r="P739" i="5"/>
  <c r="N739" i="5"/>
  <c r="L739" i="5"/>
  <c r="Q741" i="5"/>
  <c r="O741" i="5"/>
  <c r="M741" i="5"/>
  <c r="K741" i="5"/>
  <c r="R741" i="5"/>
  <c r="P741" i="5"/>
  <c r="N741" i="5"/>
  <c r="L741" i="5"/>
  <c r="Q743" i="5"/>
  <c r="O743" i="5"/>
  <c r="M743" i="5"/>
  <c r="K743" i="5"/>
  <c r="R743" i="5"/>
  <c r="P743" i="5"/>
  <c r="N743" i="5"/>
  <c r="L743" i="5"/>
  <c r="Q745" i="5"/>
  <c r="O745" i="5"/>
  <c r="M745" i="5"/>
  <c r="K745" i="5"/>
  <c r="R745" i="5"/>
  <c r="P745" i="5"/>
  <c r="N745" i="5"/>
  <c r="L745" i="5"/>
  <c r="Q747" i="5"/>
  <c r="O747" i="5"/>
  <c r="M747" i="5"/>
  <c r="K747" i="5"/>
  <c r="R747" i="5"/>
  <c r="P747" i="5"/>
  <c r="N747" i="5"/>
  <c r="L747" i="5"/>
  <c r="Q749" i="5"/>
  <c r="O749" i="5"/>
  <c r="M749" i="5"/>
  <c r="K749" i="5"/>
  <c r="R749" i="5"/>
  <c r="P749" i="5"/>
  <c r="N749" i="5"/>
  <c r="L749" i="5"/>
  <c r="Q751" i="5"/>
  <c r="O751" i="5"/>
  <c r="M751" i="5"/>
  <c r="K751" i="5"/>
  <c r="R751" i="5"/>
  <c r="P751" i="5"/>
  <c r="N751" i="5"/>
  <c r="L751" i="5"/>
  <c r="Q753" i="5"/>
  <c r="O753" i="5"/>
  <c r="M753" i="5"/>
  <c r="K753" i="5"/>
  <c r="R753" i="5"/>
  <c r="P753" i="5"/>
  <c r="N753" i="5"/>
  <c r="L753" i="5"/>
  <c r="Q755" i="5"/>
  <c r="O755" i="5"/>
  <c r="M755" i="5"/>
  <c r="K755" i="5"/>
  <c r="R755" i="5"/>
  <c r="P755" i="5"/>
  <c r="N755" i="5"/>
  <c r="L755" i="5"/>
  <c r="Q757" i="5"/>
  <c r="O757" i="5"/>
  <c r="M757" i="5"/>
  <c r="K757" i="5"/>
  <c r="R757" i="5"/>
  <c r="P757" i="5"/>
  <c r="N757" i="5"/>
  <c r="L757" i="5"/>
  <c r="Q759" i="5"/>
  <c r="O759" i="5"/>
  <c r="M759" i="5"/>
  <c r="K759" i="5"/>
  <c r="R759" i="5"/>
  <c r="P759" i="5"/>
  <c r="N759" i="5"/>
  <c r="L759" i="5"/>
  <c r="Q761" i="5"/>
  <c r="O761" i="5"/>
  <c r="M761" i="5"/>
  <c r="K761" i="5"/>
  <c r="R761" i="5"/>
  <c r="P761" i="5"/>
  <c r="N761" i="5"/>
  <c r="L761" i="5"/>
  <c r="Q763" i="5"/>
  <c r="O763" i="5"/>
  <c r="M763" i="5"/>
  <c r="K763" i="5"/>
  <c r="R763" i="5"/>
  <c r="P763" i="5"/>
  <c r="N763" i="5"/>
  <c r="L763" i="5"/>
  <c r="Q765" i="5"/>
  <c r="O765" i="5"/>
  <c r="M765" i="5"/>
  <c r="K765" i="5"/>
  <c r="R765" i="5"/>
  <c r="P765" i="5"/>
  <c r="N765" i="5"/>
  <c r="L765" i="5"/>
  <c r="Q767" i="5"/>
  <c r="O767" i="5"/>
  <c r="M767" i="5"/>
  <c r="K767" i="5"/>
  <c r="R767" i="5"/>
  <c r="P767" i="5"/>
  <c r="N767" i="5"/>
  <c r="L767" i="5"/>
  <c r="Q769" i="5"/>
  <c r="O769" i="5"/>
  <c r="M769" i="5"/>
  <c r="K769" i="5"/>
  <c r="R769" i="5"/>
  <c r="P769" i="5"/>
  <c r="N769" i="5"/>
  <c r="L769" i="5"/>
  <c r="Q771" i="5"/>
  <c r="O771" i="5"/>
  <c r="M771" i="5"/>
  <c r="K771" i="5"/>
  <c r="R771" i="5"/>
  <c r="P771" i="5"/>
  <c r="N771" i="5"/>
  <c r="L771" i="5"/>
  <c r="Q773" i="5"/>
  <c r="O773" i="5"/>
  <c r="M773" i="5"/>
  <c r="K773" i="5"/>
  <c r="R773" i="5"/>
  <c r="P773" i="5"/>
  <c r="N773" i="5"/>
  <c r="L773" i="5"/>
  <c r="Q775" i="5"/>
  <c r="O775" i="5"/>
  <c r="M775" i="5"/>
  <c r="K775" i="5"/>
  <c r="R775" i="5"/>
  <c r="P775" i="5"/>
  <c r="N775" i="5"/>
  <c r="L775" i="5"/>
  <c r="Q777" i="5"/>
  <c r="O777" i="5"/>
  <c r="M777" i="5"/>
  <c r="K777" i="5"/>
  <c r="R777" i="5"/>
  <c r="P777" i="5"/>
  <c r="N777" i="5"/>
  <c r="L777" i="5"/>
  <c r="Q779" i="5"/>
  <c r="O779" i="5"/>
  <c r="M779" i="5"/>
  <c r="K779" i="5"/>
  <c r="R779" i="5"/>
  <c r="P779" i="5"/>
  <c r="N779" i="5"/>
  <c r="L779" i="5"/>
  <c r="Q781" i="5"/>
  <c r="O781" i="5"/>
  <c r="M781" i="5"/>
  <c r="K781" i="5"/>
  <c r="R781" i="5"/>
  <c r="P781" i="5"/>
  <c r="N781" i="5"/>
  <c r="L781" i="5"/>
  <c r="Q783" i="5"/>
  <c r="O783" i="5"/>
  <c r="M783" i="5"/>
  <c r="K783" i="5"/>
  <c r="R783" i="5"/>
  <c r="P783" i="5"/>
  <c r="N783" i="5"/>
  <c r="L783" i="5"/>
  <c r="Q785" i="5"/>
  <c r="O785" i="5"/>
  <c r="M785" i="5"/>
  <c r="K785" i="5"/>
  <c r="R785" i="5"/>
  <c r="P785" i="5"/>
  <c r="N785" i="5"/>
  <c r="L785" i="5"/>
  <c r="Q787" i="5"/>
  <c r="O787" i="5"/>
  <c r="M787" i="5"/>
  <c r="K787" i="5"/>
  <c r="R787" i="5"/>
  <c r="P787" i="5"/>
  <c r="N787" i="5"/>
  <c r="L787" i="5"/>
  <c r="Q789" i="5"/>
  <c r="O789" i="5"/>
  <c r="M789" i="5"/>
  <c r="K789" i="5"/>
  <c r="R789" i="5"/>
  <c r="P789" i="5"/>
  <c r="N789" i="5"/>
  <c r="L789" i="5"/>
  <c r="Q791" i="5"/>
  <c r="O791" i="5"/>
  <c r="M791" i="5"/>
  <c r="K791" i="5"/>
  <c r="R791" i="5"/>
  <c r="P791" i="5"/>
  <c r="N791" i="5"/>
  <c r="L791" i="5"/>
  <c r="Q793" i="5"/>
  <c r="O793" i="5"/>
  <c r="M793" i="5"/>
  <c r="K793" i="5"/>
  <c r="R793" i="5"/>
  <c r="P793" i="5"/>
  <c r="N793" i="5"/>
  <c r="L793" i="5"/>
  <c r="Q795" i="5"/>
  <c r="O795" i="5"/>
  <c r="M795" i="5"/>
  <c r="K795" i="5"/>
  <c r="R795" i="5"/>
  <c r="P795" i="5"/>
  <c r="N795" i="5"/>
  <c r="L795" i="5"/>
  <c r="Q797" i="5"/>
  <c r="O797" i="5"/>
  <c r="M797" i="5"/>
  <c r="K797" i="5"/>
  <c r="R797" i="5"/>
  <c r="P797" i="5"/>
  <c r="N797" i="5"/>
  <c r="L797" i="5"/>
  <c r="Q799" i="5"/>
  <c r="O799" i="5"/>
  <c r="M799" i="5"/>
  <c r="K799" i="5"/>
  <c r="R799" i="5"/>
  <c r="P799" i="5"/>
  <c r="N799" i="5"/>
  <c r="L799" i="5"/>
  <c r="Q801" i="5"/>
  <c r="O801" i="5"/>
  <c r="M801" i="5"/>
  <c r="K801" i="5"/>
  <c r="R801" i="5"/>
  <c r="P801" i="5"/>
  <c r="N801" i="5"/>
  <c r="L801" i="5"/>
  <c r="Q803" i="5"/>
  <c r="O803" i="5"/>
  <c r="M803" i="5"/>
  <c r="K803" i="5"/>
  <c r="R803" i="5"/>
  <c r="P803" i="5"/>
  <c r="N803" i="5"/>
  <c r="L803" i="5"/>
  <c r="Q805" i="5"/>
  <c r="O805" i="5"/>
  <c r="M805" i="5"/>
  <c r="K805" i="5"/>
  <c r="R805" i="5"/>
  <c r="P805" i="5"/>
  <c r="N805" i="5"/>
  <c r="L805" i="5"/>
  <c r="Q807" i="5"/>
  <c r="O807" i="5"/>
  <c r="M807" i="5"/>
  <c r="K807" i="5"/>
  <c r="R807" i="5"/>
  <c r="P807" i="5"/>
  <c r="N807" i="5"/>
  <c r="L807" i="5"/>
  <c r="Q809" i="5"/>
  <c r="O809" i="5"/>
  <c r="M809" i="5"/>
  <c r="K809" i="5"/>
  <c r="R809" i="5"/>
  <c r="P809" i="5"/>
  <c r="N809" i="5"/>
  <c r="L809" i="5"/>
  <c r="Q811" i="5"/>
  <c r="O811" i="5"/>
  <c r="M811" i="5"/>
  <c r="K811" i="5"/>
  <c r="R811" i="5"/>
  <c r="P811" i="5"/>
  <c r="N811" i="5"/>
  <c r="L811" i="5"/>
  <c r="Q813" i="5"/>
  <c r="O813" i="5"/>
  <c r="M813" i="5"/>
  <c r="K813" i="5"/>
  <c r="R813" i="5"/>
  <c r="P813" i="5"/>
  <c r="N813" i="5"/>
  <c r="L813" i="5"/>
  <c r="Q815" i="5"/>
  <c r="O815" i="5"/>
  <c r="M815" i="5"/>
  <c r="K815" i="5"/>
  <c r="R815" i="5"/>
  <c r="P815" i="5"/>
  <c r="N815" i="5"/>
  <c r="L815" i="5"/>
  <c r="Q817" i="5"/>
  <c r="O817" i="5"/>
  <c r="M817" i="5"/>
  <c r="K817" i="5"/>
  <c r="R817" i="5"/>
  <c r="P817" i="5"/>
  <c r="N817" i="5"/>
  <c r="L817" i="5"/>
  <c r="Q819" i="5"/>
  <c r="O819" i="5"/>
  <c r="M819" i="5"/>
  <c r="K819" i="5"/>
  <c r="R819" i="5"/>
  <c r="P819" i="5"/>
  <c r="N819" i="5"/>
  <c r="L819" i="5"/>
  <c r="Q821" i="5"/>
  <c r="O821" i="5"/>
  <c r="M821" i="5"/>
  <c r="K821" i="5"/>
  <c r="R821" i="5"/>
  <c r="P821" i="5"/>
  <c r="N821" i="5"/>
  <c r="L821" i="5"/>
  <c r="Q823" i="5"/>
  <c r="O823" i="5"/>
  <c r="M823" i="5"/>
  <c r="K823" i="5"/>
  <c r="R823" i="5"/>
  <c r="P823" i="5"/>
  <c r="N823" i="5"/>
  <c r="L823" i="5"/>
  <c r="Q825" i="5"/>
  <c r="O825" i="5"/>
  <c r="M825" i="5"/>
  <c r="K825" i="5"/>
  <c r="R825" i="5"/>
  <c r="P825" i="5"/>
  <c r="N825" i="5"/>
  <c r="L825" i="5"/>
  <c r="Q827" i="5"/>
  <c r="O827" i="5"/>
  <c r="M827" i="5"/>
  <c r="K827" i="5"/>
  <c r="R827" i="5"/>
  <c r="P827" i="5"/>
  <c r="N827" i="5"/>
  <c r="L827" i="5"/>
  <c r="Q829" i="5"/>
  <c r="O829" i="5"/>
  <c r="M829" i="5"/>
  <c r="K829" i="5"/>
  <c r="R829" i="5"/>
  <c r="P829" i="5"/>
  <c r="N829" i="5"/>
  <c r="L829" i="5"/>
  <c r="Q831" i="5"/>
  <c r="O831" i="5"/>
  <c r="M831" i="5"/>
  <c r="K831" i="5"/>
  <c r="R831" i="5"/>
  <c r="P831" i="5"/>
  <c r="N831" i="5"/>
  <c r="L831" i="5"/>
  <c r="Q833" i="5"/>
  <c r="O833" i="5"/>
  <c r="M833" i="5"/>
  <c r="K833" i="5"/>
  <c r="R833" i="5"/>
  <c r="P833" i="5"/>
  <c r="N833" i="5"/>
  <c r="L833" i="5"/>
  <c r="Q835" i="5"/>
  <c r="O835" i="5"/>
  <c r="M835" i="5"/>
  <c r="K835" i="5"/>
  <c r="R835" i="5"/>
  <c r="P835" i="5"/>
  <c r="N835" i="5"/>
  <c r="L835" i="5"/>
  <c r="Q837" i="5"/>
  <c r="O837" i="5"/>
  <c r="M837" i="5"/>
  <c r="K837" i="5"/>
  <c r="R837" i="5"/>
  <c r="P837" i="5"/>
  <c r="N837" i="5"/>
  <c r="L837" i="5"/>
  <c r="Q839" i="5"/>
  <c r="O839" i="5"/>
  <c r="M839" i="5"/>
  <c r="K839" i="5"/>
  <c r="R839" i="5"/>
  <c r="P839" i="5"/>
  <c r="N839" i="5"/>
  <c r="L839" i="5"/>
  <c r="Q841" i="5"/>
  <c r="O841" i="5"/>
  <c r="M841" i="5"/>
  <c r="K841" i="5"/>
  <c r="R841" i="5"/>
  <c r="P841" i="5"/>
  <c r="N841" i="5"/>
  <c r="L841" i="5"/>
  <c r="Q843" i="5"/>
  <c r="O843" i="5"/>
  <c r="M843" i="5"/>
  <c r="K843" i="5"/>
  <c r="R843" i="5"/>
  <c r="P843" i="5"/>
  <c r="N843" i="5"/>
  <c r="L843" i="5"/>
  <c r="Q845" i="5"/>
  <c r="O845" i="5"/>
  <c r="M845" i="5"/>
  <c r="K845" i="5"/>
  <c r="R845" i="5"/>
  <c r="P845" i="5"/>
  <c r="N845" i="5"/>
  <c r="L845" i="5"/>
  <c r="Q847" i="5"/>
  <c r="O847" i="5"/>
  <c r="M847" i="5"/>
  <c r="K847" i="5"/>
  <c r="R847" i="5"/>
  <c r="P847" i="5"/>
  <c r="N847" i="5"/>
  <c r="L847" i="5"/>
  <c r="Q849" i="5"/>
  <c r="O849" i="5"/>
  <c r="M849" i="5"/>
  <c r="K849" i="5"/>
  <c r="R849" i="5"/>
  <c r="P849" i="5"/>
  <c r="N849" i="5"/>
  <c r="L849" i="5"/>
  <c r="Q851" i="5"/>
  <c r="O851" i="5"/>
  <c r="M851" i="5"/>
  <c r="K851" i="5"/>
  <c r="R851" i="5"/>
  <c r="P851" i="5"/>
  <c r="N851" i="5"/>
  <c r="L851" i="5"/>
  <c r="Q853" i="5"/>
  <c r="O853" i="5"/>
  <c r="M853" i="5"/>
  <c r="K853" i="5"/>
  <c r="R853" i="5"/>
  <c r="P853" i="5"/>
  <c r="N853" i="5"/>
  <c r="L853" i="5"/>
  <c r="Q855" i="5"/>
  <c r="O855" i="5"/>
  <c r="M855" i="5"/>
  <c r="K855" i="5"/>
  <c r="R855" i="5"/>
  <c r="P855" i="5"/>
  <c r="N855" i="5"/>
  <c r="L855" i="5"/>
  <c r="Q857" i="5"/>
  <c r="O857" i="5"/>
  <c r="M857" i="5"/>
  <c r="K857" i="5"/>
  <c r="R857" i="5"/>
  <c r="P857" i="5"/>
  <c r="N857" i="5"/>
  <c r="L857" i="5"/>
  <c r="Q859" i="5"/>
  <c r="O859" i="5"/>
  <c r="M859" i="5"/>
  <c r="K859" i="5"/>
  <c r="R859" i="5"/>
  <c r="P859" i="5"/>
  <c r="N859" i="5"/>
  <c r="L859" i="5"/>
  <c r="Q861" i="5"/>
  <c r="O861" i="5"/>
  <c r="M861" i="5"/>
  <c r="K861" i="5"/>
  <c r="R861" i="5"/>
  <c r="P861" i="5"/>
  <c r="N861" i="5"/>
  <c r="L861" i="5"/>
  <c r="Q863" i="5"/>
  <c r="O863" i="5"/>
  <c r="M863" i="5"/>
  <c r="K863" i="5"/>
  <c r="R863" i="5"/>
  <c r="P863" i="5"/>
  <c r="N863" i="5"/>
  <c r="L863" i="5"/>
  <c r="Q865" i="5"/>
  <c r="O865" i="5"/>
  <c r="M865" i="5"/>
  <c r="K865" i="5"/>
  <c r="R865" i="5"/>
  <c r="P865" i="5"/>
  <c r="N865" i="5"/>
  <c r="L865" i="5"/>
  <c r="Q867" i="5"/>
  <c r="O867" i="5"/>
  <c r="M867" i="5"/>
  <c r="K867" i="5"/>
  <c r="R867" i="5"/>
  <c r="P867" i="5"/>
  <c r="N867" i="5"/>
  <c r="L867" i="5"/>
  <c r="Q869" i="5"/>
  <c r="O869" i="5"/>
  <c r="M869" i="5"/>
  <c r="K869" i="5"/>
  <c r="R869" i="5"/>
  <c r="P869" i="5"/>
  <c r="N869" i="5"/>
  <c r="L869" i="5"/>
  <c r="Q871" i="5"/>
  <c r="O871" i="5"/>
  <c r="M871" i="5"/>
  <c r="K871" i="5"/>
  <c r="R871" i="5"/>
  <c r="P871" i="5"/>
  <c r="N871" i="5"/>
  <c r="L871" i="5"/>
  <c r="Q873" i="5"/>
  <c r="O873" i="5"/>
  <c r="M873" i="5"/>
  <c r="K873" i="5"/>
  <c r="R873" i="5"/>
  <c r="P873" i="5"/>
  <c r="N873" i="5"/>
  <c r="L873" i="5"/>
  <c r="Q875" i="5"/>
  <c r="O875" i="5"/>
  <c r="M875" i="5"/>
  <c r="K875" i="5"/>
  <c r="R875" i="5"/>
  <c r="P875" i="5"/>
  <c r="N875" i="5"/>
  <c r="L875" i="5"/>
  <c r="Q877" i="5"/>
  <c r="O877" i="5"/>
  <c r="M877" i="5"/>
  <c r="K877" i="5"/>
  <c r="R877" i="5"/>
  <c r="P877" i="5"/>
  <c r="N877" i="5"/>
  <c r="L877" i="5"/>
  <c r="Q879" i="5"/>
  <c r="O879" i="5"/>
  <c r="M879" i="5"/>
  <c r="K879" i="5"/>
  <c r="R879" i="5"/>
  <c r="P879" i="5"/>
  <c r="N879" i="5"/>
  <c r="L879" i="5"/>
  <c r="Q881" i="5"/>
  <c r="O881" i="5"/>
  <c r="M881" i="5"/>
  <c r="K881" i="5"/>
  <c r="R881" i="5"/>
  <c r="P881" i="5"/>
  <c r="N881" i="5"/>
  <c r="L881" i="5"/>
  <c r="Q883" i="5"/>
  <c r="O883" i="5"/>
  <c r="M883" i="5"/>
  <c r="K883" i="5"/>
  <c r="R883" i="5"/>
  <c r="P883" i="5"/>
  <c r="N883" i="5"/>
  <c r="L883" i="5"/>
  <c r="Q885" i="5"/>
  <c r="O885" i="5"/>
  <c r="M885" i="5"/>
  <c r="K885" i="5"/>
  <c r="R885" i="5"/>
  <c r="P885" i="5"/>
  <c r="N885" i="5"/>
  <c r="L885" i="5"/>
  <c r="Q887" i="5"/>
  <c r="O887" i="5"/>
  <c r="M887" i="5"/>
  <c r="K887" i="5"/>
  <c r="R887" i="5"/>
  <c r="P887" i="5"/>
  <c r="N887" i="5"/>
  <c r="L887" i="5"/>
  <c r="Q889" i="5"/>
  <c r="O889" i="5"/>
  <c r="M889" i="5"/>
  <c r="K889" i="5"/>
  <c r="R889" i="5"/>
  <c r="P889" i="5"/>
  <c r="N889" i="5"/>
  <c r="L889" i="5"/>
  <c r="Q891" i="5"/>
  <c r="O891" i="5"/>
  <c r="M891" i="5"/>
  <c r="K891" i="5"/>
  <c r="R891" i="5"/>
  <c r="P891" i="5"/>
  <c r="N891" i="5"/>
  <c r="L891" i="5"/>
  <c r="Q893" i="5"/>
  <c r="O893" i="5"/>
  <c r="M893" i="5"/>
  <c r="K893" i="5"/>
  <c r="R893" i="5"/>
  <c r="P893" i="5"/>
  <c r="N893" i="5"/>
  <c r="L893" i="5"/>
  <c r="Q895" i="5"/>
  <c r="O895" i="5"/>
  <c r="M895" i="5"/>
  <c r="K895" i="5"/>
  <c r="R895" i="5"/>
  <c r="P895" i="5"/>
  <c r="N895" i="5"/>
  <c r="L895" i="5"/>
  <c r="Q897" i="5"/>
  <c r="O897" i="5"/>
  <c r="M897" i="5"/>
  <c r="K897" i="5"/>
  <c r="R897" i="5"/>
  <c r="P897" i="5"/>
  <c r="N897" i="5"/>
  <c r="L897" i="5"/>
  <c r="Q899" i="5"/>
  <c r="O899" i="5"/>
  <c r="M899" i="5"/>
  <c r="K899" i="5"/>
  <c r="R899" i="5"/>
  <c r="P899" i="5"/>
  <c r="N899" i="5"/>
  <c r="L899" i="5"/>
  <c r="Q901" i="5"/>
  <c r="O901" i="5"/>
  <c r="M901" i="5"/>
  <c r="K901" i="5"/>
  <c r="R901" i="5"/>
  <c r="P901" i="5"/>
  <c r="N901" i="5"/>
  <c r="L901" i="5"/>
  <c r="Q903" i="5"/>
  <c r="O903" i="5"/>
  <c r="M903" i="5"/>
  <c r="K903" i="5"/>
  <c r="R903" i="5"/>
  <c r="P903" i="5"/>
  <c r="N903" i="5"/>
  <c r="L903" i="5"/>
  <c r="Q905" i="5"/>
  <c r="O905" i="5"/>
  <c r="M905" i="5"/>
  <c r="K905" i="5"/>
  <c r="R905" i="5"/>
  <c r="P905" i="5"/>
  <c r="N905" i="5"/>
  <c r="L905" i="5"/>
  <c r="Q907" i="5"/>
  <c r="O907" i="5"/>
  <c r="M907" i="5"/>
  <c r="K907" i="5"/>
  <c r="R907" i="5"/>
  <c r="P907" i="5"/>
  <c r="N907" i="5"/>
  <c r="L907" i="5"/>
  <c r="Q909" i="5"/>
  <c r="O909" i="5"/>
  <c r="M909" i="5"/>
  <c r="K909" i="5"/>
  <c r="R909" i="5"/>
  <c r="P909" i="5"/>
  <c r="N909" i="5"/>
  <c r="L909" i="5"/>
  <c r="Q911" i="5"/>
  <c r="O911" i="5"/>
  <c r="M911" i="5"/>
  <c r="K911" i="5"/>
  <c r="R911" i="5"/>
  <c r="P911" i="5"/>
  <c r="N911" i="5"/>
  <c r="L911" i="5"/>
  <c r="Q913" i="5"/>
  <c r="O913" i="5"/>
  <c r="M913" i="5"/>
  <c r="K913" i="5"/>
  <c r="R913" i="5"/>
  <c r="P913" i="5"/>
  <c r="N913" i="5"/>
  <c r="L913" i="5"/>
  <c r="Q915" i="5"/>
  <c r="O915" i="5"/>
  <c r="M915" i="5"/>
  <c r="K915" i="5"/>
  <c r="R915" i="5"/>
  <c r="P915" i="5"/>
  <c r="N915" i="5"/>
  <c r="L915" i="5"/>
  <c r="Q917" i="5"/>
  <c r="O917" i="5"/>
  <c r="M917" i="5"/>
  <c r="K917" i="5"/>
  <c r="R917" i="5"/>
  <c r="P917" i="5"/>
  <c r="N917" i="5"/>
  <c r="L917" i="5"/>
  <c r="Q919" i="5"/>
  <c r="O919" i="5"/>
  <c r="M919" i="5"/>
  <c r="K919" i="5"/>
  <c r="R919" i="5"/>
  <c r="P919" i="5"/>
  <c r="N919" i="5"/>
  <c r="L919" i="5"/>
  <c r="Q921" i="5"/>
  <c r="O921" i="5"/>
  <c r="M921" i="5"/>
  <c r="K921" i="5"/>
  <c r="R921" i="5"/>
  <c r="P921" i="5"/>
  <c r="N921" i="5"/>
  <c r="L921" i="5"/>
  <c r="Q923" i="5"/>
  <c r="O923" i="5"/>
  <c r="M923" i="5"/>
  <c r="K923" i="5"/>
  <c r="R923" i="5"/>
  <c r="P923" i="5"/>
  <c r="N923" i="5"/>
  <c r="L923" i="5"/>
  <c r="Q925" i="5"/>
  <c r="O925" i="5"/>
  <c r="M925" i="5"/>
  <c r="K925" i="5"/>
  <c r="R925" i="5"/>
  <c r="P925" i="5"/>
  <c r="N925" i="5"/>
  <c r="L925" i="5"/>
  <c r="Q927" i="5"/>
  <c r="O927" i="5"/>
  <c r="M927" i="5"/>
  <c r="K927" i="5"/>
  <c r="R927" i="5"/>
  <c r="P927" i="5"/>
  <c r="N927" i="5"/>
  <c r="L927" i="5"/>
  <c r="Q929" i="5"/>
  <c r="O929" i="5"/>
  <c r="M929" i="5"/>
  <c r="K929" i="5"/>
  <c r="R929" i="5"/>
  <c r="P929" i="5"/>
  <c r="N929" i="5"/>
  <c r="L929" i="5"/>
  <c r="Q931" i="5"/>
  <c r="O931" i="5"/>
  <c r="M931" i="5"/>
  <c r="K931" i="5"/>
  <c r="R931" i="5"/>
  <c r="P931" i="5"/>
  <c r="N931" i="5"/>
  <c r="L931" i="5"/>
  <c r="Q933" i="5"/>
  <c r="O933" i="5"/>
  <c r="M933" i="5"/>
  <c r="K933" i="5"/>
  <c r="R933" i="5"/>
  <c r="P933" i="5"/>
  <c r="N933" i="5"/>
  <c r="L933" i="5"/>
  <c r="Q935" i="5"/>
  <c r="O935" i="5"/>
  <c r="M935" i="5"/>
  <c r="K935" i="5"/>
  <c r="R935" i="5"/>
  <c r="P935" i="5"/>
  <c r="N935" i="5"/>
  <c r="L935" i="5"/>
  <c r="Q937" i="5"/>
  <c r="O937" i="5"/>
  <c r="M937" i="5"/>
  <c r="K937" i="5"/>
  <c r="R937" i="5"/>
  <c r="P937" i="5"/>
  <c r="N937" i="5"/>
  <c r="L937" i="5"/>
  <c r="Q939" i="5"/>
  <c r="O939" i="5"/>
  <c r="M939" i="5"/>
  <c r="K939" i="5"/>
  <c r="R939" i="5"/>
  <c r="P939" i="5"/>
  <c r="N939" i="5"/>
  <c r="L939" i="5"/>
  <c r="Q941" i="5"/>
  <c r="O941" i="5"/>
  <c r="M941" i="5"/>
  <c r="K941" i="5"/>
  <c r="R941" i="5"/>
  <c r="P941" i="5"/>
  <c r="N941" i="5"/>
  <c r="L941" i="5"/>
  <c r="Q943" i="5"/>
  <c r="O943" i="5"/>
  <c r="M943" i="5"/>
  <c r="K943" i="5"/>
  <c r="R943" i="5"/>
  <c r="P943" i="5"/>
  <c r="N943" i="5"/>
  <c r="L943" i="5"/>
  <c r="Q945" i="5"/>
  <c r="O945" i="5"/>
  <c r="M945" i="5"/>
  <c r="K945" i="5"/>
  <c r="R945" i="5"/>
  <c r="P945" i="5"/>
  <c r="N945" i="5"/>
  <c r="L945" i="5"/>
  <c r="Q947" i="5"/>
  <c r="O947" i="5"/>
  <c r="M947" i="5"/>
  <c r="K947" i="5"/>
  <c r="R947" i="5"/>
  <c r="P947" i="5"/>
  <c r="N947" i="5"/>
  <c r="L947" i="5"/>
  <c r="Q949" i="5"/>
  <c r="O949" i="5"/>
  <c r="M949" i="5"/>
  <c r="K949" i="5"/>
  <c r="R949" i="5"/>
  <c r="P949" i="5"/>
  <c r="N949" i="5"/>
  <c r="L949" i="5"/>
  <c r="Q951" i="5"/>
  <c r="O951" i="5"/>
  <c r="M951" i="5"/>
  <c r="K951" i="5"/>
  <c r="R951" i="5"/>
  <c r="P951" i="5"/>
  <c r="N951" i="5"/>
  <c r="L951" i="5"/>
  <c r="Q953" i="5"/>
  <c r="O953" i="5"/>
  <c r="M953" i="5"/>
  <c r="K953" i="5"/>
  <c r="R953" i="5"/>
  <c r="P953" i="5"/>
  <c r="N953" i="5"/>
  <c r="L953" i="5"/>
  <c r="Q955" i="5"/>
  <c r="O955" i="5"/>
  <c r="M955" i="5"/>
  <c r="K955" i="5"/>
  <c r="R955" i="5"/>
  <c r="P955" i="5"/>
  <c r="N955" i="5"/>
  <c r="L955" i="5"/>
  <c r="Q957" i="5"/>
  <c r="O957" i="5"/>
  <c r="M957" i="5"/>
  <c r="K957" i="5"/>
  <c r="R957" i="5"/>
  <c r="P957" i="5"/>
  <c r="N957" i="5"/>
  <c r="L957" i="5"/>
  <c r="Q959" i="5"/>
  <c r="O959" i="5"/>
  <c r="M959" i="5"/>
  <c r="K959" i="5"/>
  <c r="R959" i="5"/>
  <c r="P959" i="5"/>
  <c r="N959" i="5"/>
  <c r="L959" i="5"/>
  <c r="Q961" i="5"/>
  <c r="O961" i="5"/>
  <c r="M961" i="5"/>
  <c r="K961" i="5"/>
  <c r="R961" i="5"/>
  <c r="P961" i="5"/>
  <c r="N961" i="5"/>
  <c r="L961" i="5"/>
  <c r="Q963" i="5"/>
  <c r="O963" i="5"/>
  <c r="M963" i="5"/>
  <c r="K963" i="5"/>
  <c r="R963" i="5"/>
  <c r="P963" i="5"/>
  <c r="N963" i="5"/>
  <c r="L963" i="5"/>
  <c r="Q965" i="5"/>
  <c r="O965" i="5"/>
  <c r="M965" i="5"/>
  <c r="K965" i="5"/>
  <c r="R965" i="5"/>
  <c r="P965" i="5"/>
  <c r="N965" i="5"/>
  <c r="L965" i="5"/>
  <c r="Q967" i="5"/>
  <c r="O967" i="5"/>
  <c r="M967" i="5"/>
  <c r="K967" i="5"/>
  <c r="R967" i="5"/>
  <c r="P967" i="5"/>
  <c r="N967" i="5"/>
  <c r="L967" i="5"/>
  <c r="Q969" i="5"/>
  <c r="O969" i="5"/>
  <c r="M969" i="5"/>
  <c r="K969" i="5"/>
  <c r="R969" i="5"/>
  <c r="P969" i="5"/>
  <c r="N969" i="5"/>
  <c r="L969" i="5"/>
  <c r="Q971" i="5"/>
  <c r="O971" i="5"/>
  <c r="M971" i="5"/>
  <c r="K971" i="5"/>
  <c r="R971" i="5"/>
  <c r="P971" i="5"/>
  <c r="N971" i="5"/>
  <c r="L971" i="5"/>
  <c r="Q973" i="5"/>
  <c r="O973" i="5"/>
  <c r="M973" i="5"/>
  <c r="K973" i="5"/>
  <c r="R973" i="5"/>
  <c r="P973" i="5"/>
  <c r="N973" i="5"/>
  <c r="L973" i="5"/>
  <c r="Q975" i="5"/>
  <c r="O975" i="5"/>
  <c r="M975" i="5"/>
  <c r="K975" i="5"/>
  <c r="R975" i="5"/>
  <c r="P975" i="5"/>
  <c r="N975" i="5"/>
  <c r="L975" i="5"/>
  <c r="Q977" i="5"/>
  <c r="O977" i="5"/>
  <c r="M977" i="5"/>
  <c r="K977" i="5"/>
  <c r="R977" i="5"/>
  <c r="P977" i="5"/>
  <c r="N977" i="5"/>
  <c r="L977" i="5"/>
  <c r="Q979" i="5"/>
  <c r="O979" i="5"/>
  <c r="M979" i="5"/>
  <c r="K979" i="5"/>
  <c r="R979" i="5"/>
  <c r="P979" i="5"/>
  <c r="N979" i="5"/>
  <c r="L979" i="5"/>
  <c r="Q981" i="5"/>
  <c r="O981" i="5"/>
  <c r="M981" i="5"/>
  <c r="K981" i="5"/>
  <c r="R981" i="5"/>
  <c r="P981" i="5"/>
  <c r="N981" i="5"/>
  <c r="L981" i="5"/>
  <c r="Q983" i="5"/>
  <c r="O983" i="5"/>
  <c r="M983" i="5"/>
  <c r="K983" i="5"/>
  <c r="R983" i="5"/>
  <c r="P983" i="5"/>
  <c r="N983" i="5"/>
  <c r="L983" i="5"/>
  <c r="Q985" i="5"/>
  <c r="O985" i="5"/>
  <c r="M985" i="5"/>
  <c r="K985" i="5"/>
  <c r="R985" i="5"/>
  <c r="P985" i="5"/>
  <c r="N985" i="5"/>
  <c r="L985" i="5"/>
  <c r="Q987" i="5"/>
  <c r="O987" i="5"/>
  <c r="M987" i="5"/>
  <c r="K987" i="5"/>
  <c r="R987" i="5"/>
  <c r="P987" i="5"/>
  <c r="N987" i="5"/>
  <c r="L987" i="5"/>
  <c r="Q989" i="5"/>
  <c r="O989" i="5"/>
  <c r="M989" i="5"/>
  <c r="K989" i="5"/>
  <c r="R989" i="5"/>
  <c r="P989" i="5"/>
  <c r="N989" i="5"/>
  <c r="L989" i="5"/>
  <c r="Q991" i="5"/>
  <c r="O991" i="5"/>
  <c r="M991" i="5"/>
  <c r="K991" i="5"/>
  <c r="R991" i="5"/>
  <c r="P991" i="5"/>
  <c r="N991" i="5"/>
  <c r="L991" i="5"/>
  <c r="Q993" i="5"/>
  <c r="O993" i="5"/>
  <c r="M993" i="5"/>
  <c r="K993" i="5"/>
  <c r="R993" i="5"/>
  <c r="P993" i="5"/>
  <c r="N993" i="5"/>
  <c r="L993" i="5"/>
  <c r="Q995" i="5"/>
  <c r="O995" i="5"/>
  <c r="M995" i="5"/>
  <c r="K995" i="5"/>
  <c r="R995" i="5"/>
  <c r="P995" i="5"/>
  <c r="N995" i="5"/>
  <c r="L995" i="5"/>
  <c r="Q997" i="5"/>
  <c r="O997" i="5"/>
  <c r="M997" i="5"/>
  <c r="K997" i="5"/>
  <c r="R997" i="5"/>
  <c r="P997" i="5"/>
  <c r="N997" i="5"/>
  <c r="L997" i="5"/>
  <c r="Q999" i="5"/>
  <c r="O999" i="5"/>
  <c r="M999" i="5"/>
  <c r="K999" i="5"/>
  <c r="R999" i="5"/>
  <c r="P999" i="5"/>
  <c r="N999" i="5"/>
  <c r="L999" i="5"/>
  <c r="Q1001" i="5"/>
  <c r="O1001" i="5"/>
  <c r="M1001" i="5"/>
  <c r="K1001" i="5"/>
  <c r="R1001" i="5"/>
  <c r="P1001" i="5"/>
  <c r="N1001" i="5"/>
  <c r="L1001" i="5"/>
  <c r="Q1003" i="5"/>
  <c r="O1003" i="5"/>
  <c r="M1003" i="5"/>
  <c r="K1003" i="5"/>
  <c r="R1003" i="5"/>
  <c r="P1003" i="5"/>
  <c r="N1003" i="5"/>
  <c r="L1003" i="5"/>
  <c r="Q1005" i="5"/>
  <c r="O1005" i="5"/>
  <c r="M1005" i="5"/>
  <c r="K1005" i="5"/>
  <c r="R1005" i="5"/>
  <c r="P1005" i="5"/>
  <c r="N1005" i="5"/>
  <c r="L1005" i="5"/>
  <c r="Q1007" i="5"/>
  <c r="O1007" i="5"/>
  <c r="M1007" i="5"/>
  <c r="K1007" i="5"/>
  <c r="R1007" i="5"/>
  <c r="P1007" i="5"/>
  <c r="N1007" i="5"/>
  <c r="L1007" i="5"/>
  <c r="Q1009" i="5"/>
  <c r="O1009" i="5"/>
  <c r="M1009" i="5"/>
  <c r="K1009" i="5"/>
  <c r="R1009" i="5"/>
  <c r="P1009" i="5"/>
  <c r="N1009" i="5"/>
  <c r="L1009" i="5"/>
  <c r="Q1011" i="5"/>
  <c r="O1011" i="5"/>
  <c r="M1011" i="5"/>
  <c r="K1011" i="5"/>
  <c r="R1011" i="5"/>
  <c r="P1011" i="5"/>
  <c r="N1011" i="5"/>
  <c r="L1011" i="5"/>
  <c r="Q1013" i="5"/>
  <c r="O1013" i="5"/>
  <c r="M1013" i="5"/>
  <c r="K1013" i="5"/>
  <c r="R1013" i="5"/>
  <c r="P1013" i="5"/>
  <c r="N1013" i="5"/>
  <c r="L1013" i="5"/>
  <c r="Q1015" i="5"/>
  <c r="O1015" i="5"/>
  <c r="M1015" i="5"/>
  <c r="K1015" i="5"/>
  <c r="R1015" i="5"/>
  <c r="P1015" i="5"/>
  <c r="N1015" i="5"/>
  <c r="L1015" i="5"/>
  <c r="Q1017" i="5"/>
  <c r="O1017" i="5"/>
  <c r="M1017" i="5"/>
  <c r="K1017" i="5"/>
  <c r="R1017" i="5"/>
  <c r="P1017" i="5"/>
  <c r="N1017" i="5"/>
  <c r="L1017" i="5"/>
  <c r="Q1019" i="5"/>
  <c r="O1019" i="5"/>
  <c r="M1019" i="5"/>
  <c r="K1019" i="5"/>
  <c r="R1019" i="5"/>
  <c r="P1019" i="5"/>
  <c r="N1019" i="5"/>
  <c r="L1019" i="5"/>
  <c r="Q1021" i="5"/>
  <c r="O1021" i="5"/>
  <c r="M1021" i="5"/>
  <c r="K1021" i="5"/>
  <c r="R1021" i="5"/>
  <c r="P1021" i="5"/>
  <c r="N1021" i="5"/>
  <c r="L1021" i="5"/>
  <c r="Q1023" i="5"/>
  <c r="O1023" i="5"/>
  <c r="M1023" i="5"/>
  <c r="K1023" i="5"/>
  <c r="R1023" i="5"/>
  <c r="P1023" i="5"/>
  <c r="N1023" i="5"/>
  <c r="L1023" i="5"/>
  <c r="Q1025" i="5"/>
  <c r="O1025" i="5"/>
  <c r="M1025" i="5"/>
  <c r="K1025" i="5"/>
  <c r="R1025" i="5"/>
  <c r="P1025" i="5"/>
  <c r="N1025" i="5"/>
  <c r="L1025" i="5"/>
  <c r="Q1027" i="5"/>
  <c r="O1027" i="5"/>
  <c r="M1027" i="5"/>
  <c r="K1027" i="5"/>
  <c r="R1027" i="5"/>
  <c r="P1027" i="5"/>
  <c r="N1027" i="5"/>
  <c r="L1027" i="5"/>
  <c r="Q1029" i="5"/>
  <c r="O1029" i="5"/>
  <c r="M1029" i="5"/>
  <c r="K1029" i="5"/>
  <c r="R1029" i="5"/>
  <c r="P1029" i="5"/>
  <c r="N1029" i="5"/>
  <c r="L1029" i="5"/>
  <c r="Q1031" i="5"/>
  <c r="O1031" i="5"/>
  <c r="M1031" i="5"/>
  <c r="K1031" i="5"/>
  <c r="R1031" i="5"/>
  <c r="P1031" i="5"/>
  <c r="N1031" i="5"/>
  <c r="L1031" i="5"/>
  <c r="Q1033" i="5"/>
  <c r="O1033" i="5"/>
  <c r="M1033" i="5"/>
  <c r="K1033" i="5"/>
  <c r="R1033" i="5"/>
  <c r="P1033" i="5"/>
  <c r="N1033" i="5"/>
  <c r="L1033" i="5"/>
  <c r="Q1035" i="5"/>
  <c r="O1035" i="5"/>
  <c r="M1035" i="5"/>
  <c r="K1035" i="5"/>
  <c r="R1035" i="5"/>
  <c r="P1035" i="5"/>
  <c r="N1035" i="5"/>
  <c r="L1035" i="5"/>
  <c r="Q1037" i="5"/>
  <c r="O1037" i="5"/>
  <c r="M1037" i="5"/>
  <c r="K1037" i="5"/>
  <c r="R1037" i="5"/>
  <c r="P1037" i="5"/>
  <c r="N1037" i="5"/>
  <c r="L1037" i="5"/>
  <c r="Q1039" i="5"/>
  <c r="O1039" i="5"/>
  <c r="M1039" i="5"/>
  <c r="K1039" i="5"/>
  <c r="R1039" i="5"/>
  <c r="P1039" i="5"/>
  <c r="N1039" i="5"/>
  <c r="L1039" i="5"/>
  <c r="Q1041" i="5"/>
  <c r="O1041" i="5"/>
  <c r="M1041" i="5"/>
  <c r="K1041" i="5"/>
  <c r="R1041" i="5"/>
  <c r="P1041" i="5"/>
  <c r="N1041" i="5"/>
  <c r="L1041" i="5"/>
  <c r="Q1043" i="5"/>
  <c r="O1043" i="5"/>
  <c r="M1043" i="5"/>
  <c r="K1043" i="5"/>
  <c r="R1043" i="5"/>
  <c r="P1043" i="5"/>
  <c r="N1043" i="5"/>
  <c r="L1043" i="5"/>
  <c r="Q1045" i="5"/>
  <c r="O1045" i="5"/>
  <c r="M1045" i="5"/>
  <c r="K1045" i="5"/>
  <c r="R1045" i="5"/>
  <c r="P1045" i="5"/>
  <c r="N1045" i="5"/>
  <c r="L1045" i="5"/>
  <c r="Q1047" i="5"/>
  <c r="O1047" i="5"/>
  <c r="M1047" i="5"/>
  <c r="K1047" i="5"/>
  <c r="R1047" i="5"/>
  <c r="P1047" i="5"/>
  <c r="N1047" i="5"/>
  <c r="L1047" i="5"/>
  <c r="Q1049" i="5"/>
  <c r="O1049" i="5"/>
  <c r="M1049" i="5"/>
  <c r="K1049" i="5"/>
  <c r="R1049" i="5"/>
  <c r="P1049" i="5"/>
  <c r="N1049" i="5"/>
  <c r="L1049" i="5"/>
  <c r="Q1051" i="5"/>
  <c r="O1051" i="5"/>
  <c r="M1051" i="5"/>
  <c r="K1051" i="5"/>
  <c r="R1051" i="5"/>
  <c r="P1051" i="5"/>
  <c r="N1051" i="5"/>
  <c r="L1051" i="5"/>
  <c r="Q1053" i="5"/>
  <c r="O1053" i="5"/>
  <c r="M1053" i="5"/>
  <c r="K1053" i="5"/>
  <c r="R1053" i="5"/>
  <c r="P1053" i="5"/>
  <c r="N1053" i="5"/>
  <c r="L1053" i="5"/>
  <c r="Q1055" i="5"/>
  <c r="O1055" i="5"/>
  <c r="M1055" i="5"/>
  <c r="K1055" i="5"/>
  <c r="R1055" i="5"/>
  <c r="P1055" i="5"/>
  <c r="N1055" i="5"/>
  <c r="L1055" i="5"/>
  <c r="Q1057" i="5"/>
  <c r="O1057" i="5"/>
  <c r="M1057" i="5"/>
  <c r="K1057" i="5"/>
  <c r="R1057" i="5"/>
  <c r="P1057" i="5"/>
  <c r="N1057" i="5"/>
  <c r="L1057" i="5"/>
  <c r="Q1059" i="5"/>
  <c r="O1059" i="5"/>
  <c r="M1059" i="5"/>
  <c r="K1059" i="5"/>
  <c r="R1059" i="5"/>
  <c r="P1059" i="5"/>
  <c r="N1059" i="5"/>
  <c r="L1059" i="5"/>
  <c r="Q1061" i="5"/>
  <c r="O1061" i="5"/>
  <c r="M1061" i="5"/>
  <c r="K1061" i="5"/>
  <c r="R1061" i="5"/>
  <c r="P1061" i="5"/>
  <c r="N1061" i="5"/>
  <c r="L1061" i="5"/>
  <c r="Q1063" i="5"/>
  <c r="O1063" i="5"/>
  <c r="M1063" i="5"/>
  <c r="K1063" i="5"/>
  <c r="R1063" i="5"/>
  <c r="P1063" i="5"/>
  <c r="N1063" i="5"/>
  <c r="L1063" i="5"/>
  <c r="Q1065" i="5"/>
  <c r="O1065" i="5"/>
  <c r="M1065" i="5"/>
  <c r="K1065" i="5"/>
  <c r="R1065" i="5"/>
  <c r="P1065" i="5"/>
  <c r="N1065" i="5"/>
  <c r="L1065" i="5"/>
  <c r="Q1067" i="5"/>
  <c r="O1067" i="5"/>
  <c r="M1067" i="5"/>
  <c r="K1067" i="5"/>
  <c r="R1067" i="5"/>
  <c r="P1067" i="5"/>
  <c r="N1067" i="5"/>
  <c r="L1067" i="5"/>
  <c r="Q1069" i="5"/>
  <c r="O1069" i="5"/>
  <c r="M1069" i="5"/>
  <c r="K1069" i="5"/>
  <c r="R1069" i="5"/>
  <c r="P1069" i="5"/>
  <c r="N1069" i="5"/>
  <c r="L1069" i="5"/>
  <c r="Q1071" i="5"/>
  <c r="O1071" i="5"/>
  <c r="M1071" i="5"/>
  <c r="K1071" i="5"/>
  <c r="R1071" i="5"/>
  <c r="P1071" i="5"/>
  <c r="N1071" i="5"/>
  <c r="L1071" i="5"/>
  <c r="Q1073" i="5"/>
  <c r="O1073" i="5"/>
  <c r="M1073" i="5"/>
  <c r="K1073" i="5"/>
  <c r="R1073" i="5"/>
  <c r="P1073" i="5"/>
  <c r="N1073" i="5"/>
  <c r="L1073" i="5"/>
  <c r="Q1075" i="5"/>
  <c r="O1075" i="5"/>
  <c r="M1075" i="5"/>
  <c r="K1075" i="5"/>
  <c r="R1075" i="5"/>
  <c r="P1075" i="5"/>
  <c r="N1075" i="5"/>
  <c r="L1075" i="5"/>
  <c r="Q1077" i="5"/>
  <c r="O1077" i="5"/>
  <c r="M1077" i="5"/>
  <c r="K1077" i="5"/>
  <c r="R1077" i="5"/>
  <c r="P1077" i="5"/>
  <c r="N1077" i="5"/>
  <c r="L1077" i="5"/>
  <c r="Q1079" i="5"/>
  <c r="O1079" i="5"/>
  <c r="M1079" i="5"/>
  <c r="K1079" i="5"/>
  <c r="R1079" i="5"/>
  <c r="P1079" i="5"/>
  <c r="N1079" i="5"/>
  <c r="L1079" i="5"/>
  <c r="Q1081" i="5"/>
  <c r="O1081" i="5"/>
  <c r="M1081" i="5"/>
  <c r="K1081" i="5"/>
  <c r="R1081" i="5"/>
  <c r="P1081" i="5"/>
  <c r="N1081" i="5"/>
  <c r="L1081" i="5"/>
  <c r="Q1083" i="5"/>
  <c r="O1083" i="5"/>
  <c r="M1083" i="5"/>
  <c r="K1083" i="5"/>
  <c r="R1083" i="5"/>
  <c r="P1083" i="5"/>
  <c r="N1083" i="5"/>
  <c r="L1083" i="5"/>
  <c r="Q1085" i="5"/>
  <c r="O1085" i="5"/>
  <c r="M1085" i="5"/>
  <c r="K1085" i="5"/>
  <c r="R1085" i="5"/>
  <c r="P1085" i="5"/>
  <c r="N1085" i="5"/>
  <c r="L1085" i="5"/>
  <c r="Q1087" i="5"/>
  <c r="O1087" i="5"/>
  <c r="M1087" i="5"/>
  <c r="K1087" i="5"/>
  <c r="R1087" i="5"/>
  <c r="P1087" i="5"/>
  <c r="N1087" i="5"/>
  <c r="L1087" i="5"/>
  <c r="Q1089" i="5"/>
  <c r="O1089" i="5"/>
  <c r="M1089" i="5"/>
  <c r="K1089" i="5"/>
  <c r="R1089" i="5"/>
  <c r="P1089" i="5"/>
  <c r="N1089" i="5"/>
  <c r="L1089" i="5"/>
  <c r="Q1091" i="5"/>
  <c r="O1091" i="5"/>
  <c r="M1091" i="5"/>
  <c r="K1091" i="5"/>
  <c r="R1091" i="5"/>
  <c r="P1091" i="5"/>
  <c r="N1091" i="5"/>
  <c r="L1091" i="5"/>
  <c r="Q1093" i="5"/>
  <c r="O1093" i="5"/>
  <c r="M1093" i="5"/>
  <c r="K1093" i="5"/>
  <c r="R1093" i="5"/>
  <c r="P1093" i="5"/>
  <c r="N1093" i="5"/>
  <c r="L1093" i="5"/>
  <c r="Q1095" i="5"/>
  <c r="O1095" i="5"/>
  <c r="M1095" i="5"/>
  <c r="K1095" i="5"/>
  <c r="R1095" i="5"/>
  <c r="P1095" i="5"/>
  <c r="N1095" i="5"/>
  <c r="L1095" i="5"/>
  <c r="Q1097" i="5"/>
  <c r="O1097" i="5"/>
  <c r="M1097" i="5"/>
  <c r="K1097" i="5"/>
  <c r="R1097" i="5"/>
  <c r="P1097" i="5"/>
  <c r="N1097" i="5"/>
  <c r="L1097" i="5"/>
  <c r="Q1099" i="5"/>
  <c r="O1099" i="5"/>
  <c r="M1099" i="5"/>
  <c r="K1099" i="5"/>
  <c r="R1099" i="5"/>
  <c r="P1099" i="5"/>
  <c r="N1099" i="5"/>
  <c r="L1099" i="5"/>
  <c r="Q1101" i="5"/>
  <c r="O1101" i="5"/>
  <c r="M1101" i="5"/>
  <c r="K1101" i="5"/>
  <c r="R1101" i="5"/>
  <c r="P1101" i="5"/>
  <c r="N1101" i="5"/>
  <c r="L1101" i="5"/>
  <c r="Q1103" i="5"/>
  <c r="O1103" i="5"/>
  <c r="M1103" i="5"/>
  <c r="K1103" i="5"/>
  <c r="R1103" i="5"/>
  <c r="P1103" i="5"/>
  <c r="N1103" i="5"/>
  <c r="L1103" i="5"/>
  <c r="Q1105" i="5"/>
  <c r="O1105" i="5"/>
  <c r="M1105" i="5"/>
  <c r="K1105" i="5"/>
  <c r="R1105" i="5"/>
  <c r="P1105" i="5"/>
  <c r="N1105" i="5"/>
  <c r="L1105" i="5"/>
  <c r="Q1107" i="5"/>
  <c r="O1107" i="5"/>
  <c r="M1107" i="5"/>
  <c r="K1107" i="5"/>
  <c r="R1107" i="5"/>
  <c r="P1107" i="5"/>
  <c r="N1107" i="5"/>
  <c r="L1107" i="5"/>
  <c r="Q1109" i="5"/>
  <c r="O1109" i="5"/>
  <c r="M1109" i="5"/>
  <c r="K1109" i="5"/>
  <c r="R1109" i="5"/>
  <c r="P1109" i="5"/>
  <c r="N1109" i="5"/>
  <c r="L1109" i="5"/>
  <c r="Q1111" i="5"/>
  <c r="O1111" i="5"/>
  <c r="M1111" i="5"/>
  <c r="K1111" i="5"/>
  <c r="R1111" i="5"/>
  <c r="P1111" i="5"/>
  <c r="N1111" i="5"/>
  <c r="L1111" i="5"/>
  <c r="Q1113" i="5"/>
  <c r="O1113" i="5"/>
  <c r="M1113" i="5"/>
  <c r="K1113" i="5"/>
  <c r="R1113" i="5"/>
  <c r="P1113" i="5"/>
  <c r="N1113" i="5"/>
  <c r="L1113" i="5"/>
  <c r="Q1115" i="5"/>
  <c r="O1115" i="5"/>
  <c r="M1115" i="5"/>
  <c r="K1115" i="5"/>
  <c r="R1115" i="5"/>
  <c r="P1115" i="5"/>
  <c r="N1115" i="5"/>
  <c r="L1115" i="5"/>
  <c r="Q1117" i="5"/>
  <c r="O1117" i="5"/>
  <c r="M1117" i="5"/>
  <c r="K1117" i="5"/>
  <c r="R1117" i="5"/>
  <c r="P1117" i="5"/>
  <c r="N1117" i="5"/>
  <c r="L1117" i="5"/>
  <c r="Q1119" i="5"/>
  <c r="O1119" i="5"/>
  <c r="M1119" i="5"/>
  <c r="K1119" i="5"/>
  <c r="R1119" i="5"/>
  <c r="P1119" i="5"/>
  <c r="N1119" i="5"/>
  <c r="L1119" i="5"/>
  <c r="Q1121" i="5"/>
  <c r="O1121" i="5"/>
  <c r="M1121" i="5"/>
  <c r="K1121" i="5"/>
  <c r="R1121" i="5"/>
  <c r="P1121" i="5"/>
  <c r="N1121" i="5"/>
  <c r="L1121" i="5"/>
  <c r="Q1123" i="5"/>
  <c r="O1123" i="5"/>
  <c r="M1123" i="5"/>
  <c r="K1123" i="5"/>
  <c r="R1123" i="5"/>
  <c r="P1123" i="5"/>
  <c r="N1123" i="5"/>
  <c r="L1123" i="5"/>
  <c r="Q1125" i="5"/>
  <c r="O1125" i="5"/>
  <c r="M1125" i="5"/>
  <c r="K1125" i="5"/>
  <c r="R1125" i="5"/>
  <c r="P1125" i="5"/>
  <c r="N1125" i="5"/>
  <c r="L1125" i="5"/>
  <c r="Q1127" i="5"/>
  <c r="O1127" i="5"/>
  <c r="M1127" i="5"/>
  <c r="K1127" i="5"/>
  <c r="R1127" i="5"/>
  <c r="P1127" i="5"/>
  <c r="N1127" i="5"/>
  <c r="L1127" i="5"/>
  <c r="Q1129" i="5"/>
  <c r="O1129" i="5"/>
  <c r="M1129" i="5"/>
  <c r="K1129" i="5"/>
  <c r="R1129" i="5"/>
  <c r="P1129" i="5"/>
  <c r="N1129" i="5"/>
  <c r="L1129" i="5"/>
  <c r="Q1131" i="5"/>
  <c r="O1131" i="5"/>
  <c r="M1131" i="5"/>
  <c r="K1131" i="5"/>
  <c r="R1131" i="5"/>
  <c r="P1131" i="5"/>
  <c r="N1131" i="5"/>
  <c r="L1131" i="5"/>
  <c r="Q1133" i="5"/>
  <c r="O1133" i="5"/>
  <c r="M1133" i="5"/>
  <c r="K1133" i="5"/>
  <c r="R1133" i="5"/>
  <c r="P1133" i="5"/>
  <c r="N1133" i="5"/>
  <c r="L1133" i="5"/>
  <c r="Q1135" i="5"/>
  <c r="O1135" i="5"/>
  <c r="M1135" i="5"/>
  <c r="K1135" i="5"/>
  <c r="R1135" i="5"/>
  <c r="P1135" i="5"/>
  <c r="N1135" i="5"/>
  <c r="L1135" i="5"/>
  <c r="Q1137" i="5"/>
  <c r="O1137" i="5"/>
  <c r="M1137" i="5"/>
  <c r="K1137" i="5"/>
  <c r="R1137" i="5"/>
  <c r="P1137" i="5"/>
  <c r="N1137" i="5"/>
  <c r="L1137" i="5"/>
  <c r="Q1139" i="5"/>
  <c r="O1139" i="5"/>
  <c r="M1139" i="5"/>
  <c r="K1139" i="5"/>
  <c r="R1139" i="5"/>
  <c r="P1139" i="5"/>
  <c r="N1139" i="5"/>
  <c r="L1139" i="5"/>
  <c r="Q1141" i="5"/>
  <c r="O1141" i="5"/>
  <c r="M1141" i="5"/>
  <c r="K1141" i="5"/>
  <c r="R1141" i="5"/>
  <c r="P1141" i="5"/>
  <c r="N1141" i="5"/>
  <c r="L1141" i="5"/>
  <c r="Q1143" i="5"/>
  <c r="O1143" i="5"/>
  <c r="M1143" i="5"/>
  <c r="K1143" i="5"/>
  <c r="R1143" i="5"/>
  <c r="P1143" i="5"/>
  <c r="N1143" i="5"/>
  <c r="L1143" i="5"/>
  <c r="Q1145" i="5"/>
  <c r="O1145" i="5"/>
  <c r="M1145" i="5"/>
  <c r="K1145" i="5"/>
  <c r="R1145" i="5"/>
  <c r="P1145" i="5"/>
  <c r="N1145" i="5"/>
  <c r="L1145" i="5"/>
  <c r="Q1147" i="5"/>
  <c r="O1147" i="5"/>
  <c r="M1147" i="5"/>
  <c r="K1147" i="5"/>
  <c r="R1147" i="5"/>
  <c r="P1147" i="5"/>
  <c r="N1147" i="5"/>
  <c r="L1147" i="5"/>
  <c r="Q1149" i="5"/>
  <c r="O1149" i="5"/>
  <c r="M1149" i="5"/>
  <c r="K1149" i="5"/>
  <c r="R1149" i="5"/>
  <c r="P1149" i="5"/>
  <c r="N1149" i="5"/>
  <c r="L1149" i="5"/>
  <c r="Q1151" i="5"/>
  <c r="O1151" i="5"/>
  <c r="M1151" i="5"/>
  <c r="K1151" i="5"/>
  <c r="R1151" i="5"/>
  <c r="P1151" i="5"/>
  <c r="N1151" i="5"/>
  <c r="L1151" i="5"/>
  <c r="Q1153" i="5"/>
  <c r="O1153" i="5"/>
  <c r="M1153" i="5"/>
  <c r="K1153" i="5"/>
  <c r="R1153" i="5"/>
  <c r="P1153" i="5"/>
  <c r="N1153" i="5"/>
  <c r="L1153" i="5"/>
  <c r="Q1155" i="5"/>
  <c r="O1155" i="5"/>
  <c r="M1155" i="5"/>
  <c r="K1155" i="5"/>
  <c r="R1155" i="5"/>
  <c r="P1155" i="5"/>
  <c r="N1155" i="5"/>
  <c r="L1155" i="5"/>
  <c r="Q1157" i="5"/>
  <c r="O1157" i="5"/>
  <c r="M1157" i="5"/>
  <c r="K1157" i="5"/>
  <c r="R1157" i="5"/>
  <c r="P1157" i="5"/>
  <c r="N1157" i="5"/>
  <c r="L1157" i="5"/>
  <c r="Q1159" i="5"/>
  <c r="O1159" i="5"/>
  <c r="M1159" i="5"/>
  <c r="K1159" i="5"/>
  <c r="R1159" i="5"/>
  <c r="P1159" i="5"/>
  <c r="N1159" i="5"/>
  <c r="L1159" i="5"/>
  <c r="Q1161" i="5"/>
  <c r="O1161" i="5"/>
  <c r="M1161" i="5"/>
  <c r="K1161" i="5"/>
  <c r="R1161" i="5"/>
  <c r="P1161" i="5"/>
  <c r="N1161" i="5"/>
  <c r="L1161" i="5"/>
  <c r="Q1163" i="5"/>
  <c r="O1163" i="5"/>
  <c r="M1163" i="5"/>
  <c r="K1163" i="5"/>
  <c r="R1163" i="5"/>
  <c r="P1163" i="5"/>
  <c r="N1163" i="5"/>
  <c r="L1163" i="5"/>
  <c r="Q1165" i="5"/>
  <c r="O1165" i="5"/>
  <c r="M1165" i="5"/>
  <c r="K1165" i="5"/>
  <c r="R1165" i="5"/>
  <c r="P1165" i="5"/>
  <c r="N1165" i="5"/>
  <c r="L1165" i="5"/>
  <c r="Q1167" i="5"/>
  <c r="O1167" i="5"/>
  <c r="M1167" i="5"/>
  <c r="K1167" i="5"/>
  <c r="R1167" i="5"/>
  <c r="P1167" i="5"/>
  <c r="N1167" i="5"/>
  <c r="L1167" i="5"/>
  <c r="Q1169" i="5"/>
  <c r="O1169" i="5"/>
  <c r="M1169" i="5"/>
  <c r="K1169" i="5"/>
  <c r="R1169" i="5"/>
  <c r="P1169" i="5"/>
  <c r="N1169" i="5"/>
  <c r="L1169" i="5"/>
  <c r="Q1171" i="5"/>
  <c r="O1171" i="5"/>
  <c r="M1171" i="5"/>
  <c r="K1171" i="5"/>
  <c r="R1171" i="5"/>
  <c r="P1171" i="5"/>
  <c r="N1171" i="5"/>
  <c r="L1171" i="5"/>
  <c r="Q1173" i="5"/>
  <c r="O1173" i="5"/>
  <c r="M1173" i="5"/>
  <c r="K1173" i="5"/>
  <c r="R1173" i="5"/>
  <c r="P1173" i="5"/>
  <c r="N1173" i="5"/>
  <c r="L1173" i="5"/>
  <c r="Q1175" i="5"/>
  <c r="O1175" i="5"/>
  <c r="M1175" i="5"/>
  <c r="K1175" i="5"/>
  <c r="R1175" i="5"/>
  <c r="P1175" i="5"/>
  <c r="N1175" i="5"/>
  <c r="L1175" i="5"/>
  <c r="Q1177" i="5"/>
  <c r="O1177" i="5"/>
  <c r="M1177" i="5"/>
  <c r="K1177" i="5"/>
  <c r="R1177" i="5"/>
  <c r="P1177" i="5"/>
  <c r="N1177" i="5"/>
  <c r="L1177" i="5"/>
  <c r="Q1179" i="5"/>
  <c r="O1179" i="5"/>
  <c r="M1179" i="5"/>
  <c r="K1179" i="5"/>
  <c r="R1179" i="5"/>
  <c r="P1179" i="5"/>
  <c r="N1179" i="5"/>
  <c r="L1179" i="5"/>
  <c r="Q1181" i="5"/>
  <c r="O1181" i="5"/>
  <c r="M1181" i="5"/>
  <c r="K1181" i="5"/>
  <c r="R1181" i="5"/>
  <c r="P1181" i="5"/>
  <c r="N1181" i="5"/>
  <c r="L1181" i="5"/>
  <c r="Q1183" i="5"/>
  <c r="O1183" i="5"/>
  <c r="M1183" i="5"/>
  <c r="K1183" i="5"/>
  <c r="R1183" i="5"/>
  <c r="P1183" i="5"/>
  <c r="N1183" i="5"/>
  <c r="L1183" i="5"/>
  <c r="Q1185" i="5"/>
  <c r="O1185" i="5"/>
  <c r="M1185" i="5"/>
  <c r="K1185" i="5"/>
  <c r="R1185" i="5"/>
  <c r="P1185" i="5"/>
  <c r="N1185" i="5"/>
  <c r="L1185" i="5"/>
  <c r="Q1187" i="5"/>
  <c r="O1187" i="5"/>
  <c r="M1187" i="5"/>
  <c r="K1187" i="5"/>
  <c r="R1187" i="5"/>
  <c r="P1187" i="5"/>
  <c r="N1187" i="5"/>
  <c r="L1187" i="5"/>
  <c r="Q1189" i="5"/>
  <c r="O1189" i="5"/>
  <c r="M1189" i="5"/>
  <c r="K1189" i="5"/>
  <c r="R1189" i="5"/>
  <c r="P1189" i="5"/>
  <c r="N1189" i="5"/>
  <c r="L1189" i="5"/>
  <c r="Q1191" i="5"/>
  <c r="O1191" i="5"/>
  <c r="M1191" i="5"/>
  <c r="K1191" i="5"/>
  <c r="R1191" i="5"/>
  <c r="P1191" i="5"/>
  <c r="N1191" i="5"/>
  <c r="L1191" i="5"/>
  <c r="Q1193" i="5"/>
  <c r="O1193" i="5"/>
  <c r="M1193" i="5"/>
  <c r="K1193" i="5"/>
  <c r="R1193" i="5"/>
  <c r="P1193" i="5"/>
  <c r="N1193" i="5"/>
  <c r="L1193" i="5"/>
  <c r="Q1195" i="5"/>
  <c r="O1195" i="5"/>
  <c r="M1195" i="5"/>
  <c r="K1195" i="5"/>
  <c r="R1195" i="5"/>
  <c r="P1195" i="5"/>
  <c r="N1195" i="5"/>
  <c r="L1195" i="5"/>
  <c r="Q1197" i="5"/>
  <c r="O1197" i="5"/>
  <c r="M1197" i="5"/>
  <c r="K1197" i="5"/>
  <c r="R1197" i="5"/>
  <c r="P1197" i="5"/>
  <c r="N1197" i="5"/>
  <c r="L1197" i="5"/>
  <c r="Q1199" i="5"/>
  <c r="O1199" i="5"/>
  <c r="M1199" i="5"/>
  <c r="K1199" i="5"/>
  <c r="R1199" i="5"/>
  <c r="P1199" i="5"/>
  <c r="N1199" i="5"/>
  <c r="L1199" i="5"/>
  <c r="Q1201" i="5"/>
  <c r="O1201" i="5"/>
  <c r="M1201" i="5"/>
  <c r="K1201" i="5"/>
  <c r="R1201" i="5"/>
  <c r="P1201" i="5"/>
  <c r="N1201" i="5"/>
  <c r="L1201" i="5"/>
  <c r="Q1203" i="5"/>
  <c r="O1203" i="5"/>
  <c r="M1203" i="5"/>
  <c r="K1203" i="5"/>
  <c r="R1203" i="5"/>
  <c r="P1203" i="5"/>
  <c r="N1203" i="5"/>
  <c r="L1203" i="5"/>
  <c r="Q1205" i="5"/>
  <c r="O1205" i="5"/>
  <c r="M1205" i="5"/>
  <c r="K1205" i="5"/>
  <c r="R1205" i="5"/>
  <c r="P1205" i="5"/>
  <c r="N1205" i="5"/>
  <c r="L1205" i="5"/>
  <c r="Q1207" i="5"/>
  <c r="O1207" i="5"/>
  <c r="M1207" i="5"/>
  <c r="K1207" i="5"/>
  <c r="R1207" i="5"/>
  <c r="P1207" i="5"/>
  <c r="N1207" i="5"/>
  <c r="L1207" i="5"/>
  <c r="Q1209" i="5"/>
  <c r="O1209" i="5"/>
  <c r="M1209" i="5"/>
  <c r="K1209" i="5"/>
  <c r="R1209" i="5"/>
  <c r="P1209" i="5"/>
  <c r="N1209" i="5"/>
  <c r="L1209" i="5"/>
  <c r="Q1211" i="5"/>
  <c r="O1211" i="5"/>
  <c r="M1211" i="5"/>
  <c r="K1211" i="5"/>
  <c r="R1211" i="5"/>
  <c r="P1211" i="5"/>
  <c r="N1211" i="5"/>
  <c r="L1211" i="5"/>
  <c r="Q1213" i="5"/>
  <c r="O1213" i="5"/>
  <c r="M1213" i="5"/>
  <c r="K1213" i="5"/>
  <c r="R1213" i="5"/>
  <c r="P1213" i="5"/>
  <c r="N1213" i="5"/>
  <c r="L1213" i="5"/>
  <c r="Q1215" i="5"/>
  <c r="O1215" i="5"/>
  <c r="M1215" i="5"/>
  <c r="K1215" i="5"/>
  <c r="R1215" i="5"/>
  <c r="P1215" i="5"/>
  <c r="N1215" i="5"/>
  <c r="L1215" i="5"/>
  <c r="Q1217" i="5"/>
  <c r="O1217" i="5"/>
  <c r="M1217" i="5"/>
  <c r="K1217" i="5"/>
  <c r="R1217" i="5"/>
  <c r="P1217" i="5"/>
  <c r="N1217" i="5"/>
  <c r="L1217" i="5"/>
  <c r="Q1219" i="5"/>
  <c r="O1219" i="5"/>
  <c r="M1219" i="5"/>
  <c r="K1219" i="5"/>
  <c r="R1219" i="5"/>
  <c r="P1219" i="5"/>
  <c r="N1219" i="5"/>
  <c r="L1219" i="5"/>
  <c r="Q1221" i="5"/>
  <c r="O1221" i="5"/>
  <c r="M1221" i="5"/>
  <c r="K1221" i="5"/>
  <c r="R1221" i="5"/>
  <c r="P1221" i="5"/>
  <c r="N1221" i="5"/>
  <c r="L1221" i="5"/>
  <c r="Q1223" i="5"/>
  <c r="O1223" i="5"/>
  <c r="M1223" i="5"/>
  <c r="K1223" i="5"/>
  <c r="R1223" i="5"/>
  <c r="P1223" i="5"/>
  <c r="N1223" i="5"/>
  <c r="L1223" i="5"/>
  <c r="Q1225" i="5"/>
  <c r="O1225" i="5"/>
  <c r="M1225" i="5"/>
  <c r="K1225" i="5"/>
  <c r="R1225" i="5"/>
  <c r="P1225" i="5"/>
  <c r="N1225" i="5"/>
  <c r="L1225" i="5"/>
  <c r="Q1227" i="5"/>
  <c r="O1227" i="5"/>
  <c r="M1227" i="5"/>
  <c r="K1227" i="5"/>
  <c r="R1227" i="5"/>
  <c r="P1227" i="5"/>
  <c r="N1227" i="5"/>
  <c r="L1227" i="5"/>
  <c r="Q1229" i="5"/>
  <c r="O1229" i="5"/>
  <c r="M1229" i="5"/>
  <c r="K1229" i="5"/>
  <c r="R1229" i="5"/>
  <c r="P1229" i="5"/>
  <c r="N1229" i="5"/>
  <c r="L1229" i="5"/>
  <c r="Q1231" i="5"/>
  <c r="O1231" i="5"/>
  <c r="M1231" i="5"/>
  <c r="K1231" i="5"/>
  <c r="R1231" i="5"/>
  <c r="P1231" i="5"/>
  <c r="N1231" i="5"/>
  <c r="L1231" i="5"/>
  <c r="Q1233" i="5"/>
  <c r="O1233" i="5"/>
  <c r="M1233" i="5"/>
  <c r="K1233" i="5"/>
  <c r="R1233" i="5"/>
  <c r="P1233" i="5"/>
  <c r="N1233" i="5"/>
  <c r="L1233" i="5"/>
  <c r="Q1235" i="5"/>
  <c r="O1235" i="5"/>
  <c r="M1235" i="5"/>
  <c r="K1235" i="5"/>
  <c r="R1235" i="5"/>
  <c r="P1235" i="5"/>
  <c r="N1235" i="5"/>
  <c r="L1235" i="5"/>
  <c r="Q1237" i="5"/>
  <c r="O1237" i="5"/>
  <c r="M1237" i="5"/>
  <c r="K1237" i="5"/>
  <c r="R1237" i="5"/>
  <c r="P1237" i="5"/>
  <c r="N1237" i="5"/>
  <c r="L1237" i="5"/>
  <c r="Q1239" i="5"/>
  <c r="O1239" i="5"/>
  <c r="M1239" i="5"/>
  <c r="K1239" i="5"/>
  <c r="R1239" i="5"/>
  <c r="P1239" i="5"/>
  <c r="N1239" i="5"/>
  <c r="L1239" i="5"/>
  <c r="Q1241" i="5"/>
  <c r="O1241" i="5"/>
  <c r="M1241" i="5"/>
  <c r="K1241" i="5"/>
  <c r="R1241" i="5"/>
  <c r="P1241" i="5"/>
  <c r="N1241" i="5"/>
  <c r="L1241" i="5"/>
  <c r="Q1243" i="5"/>
  <c r="O1243" i="5"/>
  <c r="M1243" i="5"/>
  <c r="K1243" i="5"/>
  <c r="R1243" i="5"/>
  <c r="P1243" i="5"/>
  <c r="N1243" i="5"/>
  <c r="L1243" i="5"/>
  <c r="Q1245" i="5"/>
  <c r="O1245" i="5"/>
  <c r="M1245" i="5"/>
  <c r="K1245" i="5"/>
  <c r="R1245" i="5"/>
  <c r="P1245" i="5"/>
  <c r="N1245" i="5"/>
  <c r="L1245" i="5"/>
  <c r="Q1247" i="5"/>
  <c r="O1247" i="5"/>
  <c r="M1247" i="5"/>
  <c r="K1247" i="5"/>
  <c r="R1247" i="5"/>
  <c r="P1247" i="5"/>
  <c r="N1247" i="5"/>
  <c r="L1247" i="5"/>
  <c r="Q1249" i="5"/>
  <c r="O1249" i="5"/>
  <c r="M1249" i="5"/>
  <c r="K1249" i="5"/>
  <c r="R1249" i="5"/>
  <c r="P1249" i="5"/>
  <c r="N1249" i="5"/>
  <c r="L1249" i="5"/>
  <c r="Q1251" i="5"/>
  <c r="O1251" i="5"/>
  <c r="M1251" i="5"/>
  <c r="K1251" i="5"/>
  <c r="R1251" i="5"/>
  <c r="P1251" i="5"/>
  <c r="N1251" i="5"/>
  <c r="L1251" i="5"/>
  <c r="Q1253" i="5"/>
  <c r="O1253" i="5"/>
  <c r="M1253" i="5"/>
  <c r="K1253" i="5"/>
  <c r="R1253" i="5"/>
  <c r="P1253" i="5"/>
  <c r="N1253" i="5"/>
  <c r="L1253" i="5"/>
  <c r="Q1255" i="5"/>
  <c r="O1255" i="5"/>
  <c r="M1255" i="5"/>
  <c r="K1255" i="5"/>
  <c r="R1255" i="5"/>
  <c r="P1255" i="5"/>
  <c r="N1255" i="5"/>
  <c r="L1255" i="5"/>
  <c r="Q1257" i="5"/>
  <c r="O1257" i="5"/>
  <c r="M1257" i="5"/>
  <c r="K1257" i="5"/>
  <c r="R1257" i="5"/>
  <c r="P1257" i="5"/>
  <c r="N1257" i="5"/>
  <c r="L1257" i="5"/>
  <c r="Q1259" i="5"/>
  <c r="O1259" i="5"/>
  <c r="M1259" i="5"/>
  <c r="K1259" i="5"/>
  <c r="R1259" i="5"/>
  <c r="P1259" i="5"/>
  <c r="N1259" i="5"/>
  <c r="L1259" i="5"/>
  <c r="Q1261" i="5"/>
  <c r="O1261" i="5"/>
  <c r="M1261" i="5"/>
  <c r="K1261" i="5"/>
  <c r="R1261" i="5"/>
  <c r="P1261" i="5"/>
  <c r="N1261" i="5"/>
  <c r="L1261" i="5"/>
  <c r="Q1263" i="5"/>
  <c r="O1263" i="5"/>
  <c r="M1263" i="5"/>
  <c r="K1263" i="5"/>
  <c r="R1263" i="5"/>
  <c r="P1263" i="5"/>
  <c r="N1263" i="5"/>
  <c r="L1263" i="5"/>
  <c r="Q1265" i="5"/>
  <c r="O1265" i="5"/>
  <c r="M1265" i="5"/>
  <c r="K1265" i="5"/>
  <c r="R1265" i="5"/>
  <c r="P1265" i="5"/>
  <c r="N1265" i="5"/>
  <c r="L1265" i="5"/>
  <c r="Q1267" i="5"/>
  <c r="O1267" i="5"/>
  <c r="M1267" i="5"/>
  <c r="K1267" i="5"/>
  <c r="R1267" i="5"/>
  <c r="P1267" i="5"/>
  <c r="N1267" i="5"/>
  <c r="L1267" i="5"/>
  <c r="Q1269" i="5"/>
  <c r="O1269" i="5"/>
  <c r="M1269" i="5"/>
  <c r="K1269" i="5"/>
  <c r="R1269" i="5"/>
  <c r="P1269" i="5"/>
  <c r="N1269" i="5"/>
  <c r="L1269" i="5"/>
  <c r="Q1271" i="5"/>
  <c r="O1271" i="5"/>
  <c r="M1271" i="5"/>
  <c r="K1271" i="5"/>
  <c r="R1271" i="5"/>
  <c r="P1271" i="5"/>
  <c r="N1271" i="5"/>
  <c r="L1271" i="5"/>
  <c r="Q1273" i="5"/>
  <c r="O1273" i="5"/>
  <c r="M1273" i="5"/>
  <c r="K1273" i="5"/>
  <c r="R1273" i="5"/>
  <c r="P1273" i="5"/>
  <c r="N1273" i="5"/>
  <c r="L1273" i="5"/>
  <c r="Q1275" i="5"/>
  <c r="O1275" i="5"/>
  <c r="M1275" i="5"/>
  <c r="K1275" i="5"/>
  <c r="R1275" i="5"/>
  <c r="P1275" i="5"/>
  <c r="N1275" i="5"/>
  <c r="L1275" i="5"/>
  <c r="Q1277" i="5"/>
  <c r="O1277" i="5"/>
  <c r="M1277" i="5"/>
  <c r="K1277" i="5"/>
  <c r="R1277" i="5"/>
  <c r="P1277" i="5"/>
  <c r="N1277" i="5"/>
  <c r="L1277" i="5"/>
  <c r="Q1279" i="5"/>
  <c r="O1279" i="5"/>
  <c r="M1279" i="5"/>
  <c r="K1279" i="5"/>
  <c r="R1279" i="5"/>
  <c r="P1279" i="5"/>
  <c r="N1279" i="5"/>
  <c r="L1279" i="5"/>
  <c r="Q1281" i="5"/>
  <c r="O1281" i="5"/>
  <c r="M1281" i="5"/>
  <c r="K1281" i="5"/>
  <c r="R1281" i="5"/>
  <c r="P1281" i="5"/>
  <c r="N1281" i="5"/>
  <c r="L1281" i="5"/>
  <c r="Q1283" i="5"/>
  <c r="O1283" i="5"/>
  <c r="M1283" i="5"/>
  <c r="K1283" i="5"/>
  <c r="R1283" i="5"/>
  <c r="P1283" i="5"/>
  <c r="N1283" i="5"/>
  <c r="L1283" i="5"/>
  <c r="Q1285" i="5"/>
  <c r="O1285" i="5"/>
  <c r="M1285" i="5"/>
  <c r="K1285" i="5"/>
  <c r="R1285" i="5"/>
  <c r="P1285" i="5"/>
  <c r="N1285" i="5"/>
  <c r="L1285" i="5"/>
  <c r="Q1287" i="5"/>
  <c r="O1287" i="5"/>
  <c r="M1287" i="5"/>
  <c r="K1287" i="5"/>
  <c r="R1287" i="5"/>
  <c r="P1287" i="5"/>
  <c r="N1287" i="5"/>
  <c r="L1287" i="5"/>
  <c r="Q1289" i="5"/>
  <c r="O1289" i="5"/>
  <c r="M1289" i="5"/>
  <c r="K1289" i="5"/>
  <c r="R1289" i="5"/>
  <c r="P1289" i="5"/>
  <c r="N1289" i="5"/>
  <c r="L1289" i="5"/>
  <c r="Q1291" i="5"/>
  <c r="O1291" i="5"/>
  <c r="M1291" i="5"/>
  <c r="K1291" i="5"/>
  <c r="R1291" i="5"/>
  <c r="P1291" i="5"/>
  <c r="N1291" i="5"/>
  <c r="L1291" i="5"/>
  <c r="Q1293" i="5"/>
  <c r="O1293" i="5"/>
  <c r="M1293" i="5"/>
  <c r="K1293" i="5"/>
  <c r="R1293" i="5"/>
  <c r="P1293" i="5"/>
  <c r="N1293" i="5"/>
  <c r="L1293" i="5"/>
  <c r="Q1295" i="5"/>
  <c r="O1295" i="5"/>
  <c r="M1295" i="5"/>
  <c r="K1295" i="5"/>
  <c r="R1295" i="5"/>
  <c r="P1295" i="5"/>
  <c r="N1295" i="5"/>
  <c r="L1295" i="5"/>
  <c r="Q1297" i="5"/>
  <c r="O1297" i="5"/>
  <c r="M1297" i="5"/>
  <c r="K1297" i="5"/>
  <c r="R1297" i="5"/>
  <c r="P1297" i="5"/>
  <c r="N1297" i="5"/>
  <c r="L1297" i="5"/>
  <c r="Q1299" i="5"/>
  <c r="O1299" i="5"/>
  <c r="M1299" i="5"/>
  <c r="K1299" i="5"/>
  <c r="R1299" i="5"/>
  <c r="P1299" i="5"/>
  <c r="N1299" i="5"/>
  <c r="L1299" i="5"/>
  <c r="Q1301" i="5"/>
  <c r="O1301" i="5"/>
  <c r="M1301" i="5"/>
  <c r="K1301" i="5"/>
  <c r="R1301" i="5"/>
  <c r="P1301" i="5"/>
  <c r="N1301" i="5"/>
  <c r="L1301" i="5"/>
  <c r="Q1303" i="5"/>
  <c r="O1303" i="5"/>
  <c r="M1303" i="5"/>
  <c r="K1303" i="5"/>
  <c r="R1303" i="5"/>
  <c r="P1303" i="5"/>
  <c r="N1303" i="5"/>
  <c r="L1303" i="5"/>
  <c r="Q1305" i="5"/>
  <c r="O1305" i="5"/>
  <c r="M1305" i="5"/>
  <c r="K1305" i="5"/>
  <c r="R1305" i="5"/>
  <c r="P1305" i="5"/>
  <c r="N1305" i="5"/>
  <c r="L1305" i="5"/>
  <c r="Q1307" i="5"/>
  <c r="O1307" i="5"/>
  <c r="M1307" i="5"/>
  <c r="K1307" i="5"/>
  <c r="R1307" i="5"/>
  <c r="P1307" i="5"/>
  <c r="N1307" i="5"/>
  <c r="L1307" i="5"/>
  <c r="Q1309" i="5"/>
  <c r="O1309" i="5"/>
  <c r="M1309" i="5"/>
  <c r="K1309" i="5"/>
  <c r="R1309" i="5"/>
  <c r="P1309" i="5"/>
  <c r="N1309" i="5"/>
  <c r="L1309" i="5"/>
  <c r="Q1311" i="5"/>
  <c r="O1311" i="5"/>
  <c r="M1311" i="5"/>
  <c r="K1311" i="5"/>
  <c r="R1311" i="5"/>
  <c r="P1311" i="5"/>
  <c r="N1311" i="5"/>
  <c r="L1311" i="5"/>
  <c r="Q1313" i="5"/>
  <c r="O1313" i="5"/>
  <c r="M1313" i="5"/>
  <c r="K1313" i="5"/>
  <c r="R1313" i="5"/>
  <c r="P1313" i="5"/>
  <c r="N1313" i="5"/>
  <c r="L1313" i="5"/>
  <c r="Q1315" i="5"/>
  <c r="O1315" i="5"/>
  <c r="M1315" i="5"/>
  <c r="K1315" i="5"/>
  <c r="R1315" i="5"/>
  <c r="P1315" i="5"/>
  <c r="N1315" i="5"/>
  <c r="L1315" i="5"/>
  <c r="Q1317" i="5"/>
  <c r="O1317" i="5"/>
  <c r="M1317" i="5"/>
  <c r="K1317" i="5"/>
  <c r="R1317" i="5"/>
  <c r="P1317" i="5"/>
  <c r="N1317" i="5"/>
  <c r="L1317" i="5"/>
  <c r="Q1319" i="5"/>
  <c r="O1319" i="5"/>
  <c r="M1319" i="5"/>
  <c r="K1319" i="5"/>
  <c r="R1319" i="5"/>
  <c r="P1319" i="5"/>
  <c r="N1319" i="5"/>
  <c r="L1319" i="5"/>
  <c r="Q1321" i="5"/>
  <c r="O1321" i="5"/>
  <c r="M1321" i="5"/>
  <c r="K1321" i="5"/>
  <c r="R1321" i="5"/>
  <c r="P1321" i="5"/>
  <c r="N1321" i="5"/>
  <c r="L1321" i="5"/>
  <c r="Q1323" i="5"/>
  <c r="O1323" i="5"/>
  <c r="M1323" i="5"/>
  <c r="K1323" i="5"/>
  <c r="R1323" i="5"/>
  <c r="P1323" i="5"/>
  <c r="N1323" i="5"/>
  <c r="L1323" i="5"/>
  <c r="Q1325" i="5"/>
  <c r="O1325" i="5"/>
  <c r="M1325" i="5"/>
  <c r="K1325" i="5"/>
  <c r="R1325" i="5"/>
  <c r="P1325" i="5"/>
  <c r="N1325" i="5"/>
  <c r="L1325" i="5"/>
  <c r="Q1327" i="5"/>
  <c r="O1327" i="5"/>
  <c r="M1327" i="5"/>
  <c r="K1327" i="5"/>
  <c r="R1327" i="5"/>
  <c r="P1327" i="5"/>
  <c r="N1327" i="5"/>
  <c r="L1327" i="5"/>
  <c r="Q1329" i="5"/>
  <c r="O1329" i="5"/>
  <c r="M1329" i="5"/>
  <c r="K1329" i="5"/>
  <c r="R1329" i="5"/>
  <c r="P1329" i="5"/>
  <c r="N1329" i="5"/>
  <c r="L1329" i="5"/>
  <c r="Q1331" i="5"/>
  <c r="O1331" i="5"/>
  <c r="M1331" i="5"/>
  <c r="K1331" i="5"/>
  <c r="R1331" i="5"/>
  <c r="P1331" i="5"/>
  <c r="N1331" i="5"/>
  <c r="L1331" i="5"/>
  <c r="Q1333" i="5"/>
  <c r="O1333" i="5"/>
  <c r="M1333" i="5"/>
  <c r="K1333" i="5"/>
  <c r="R1333" i="5"/>
  <c r="P1333" i="5"/>
  <c r="N1333" i="5"/>
  <c r="L1333" i="5"/>
  <c r="Q1335" i="5"/>
  <c r="O1335" i="5"/>
  <c r="M1335" i="5"/>
  <c r="K1335" i="5"/>
  <c r="R1335" i="5"/>
  <c r="P1335" i="5"/>
  <c r="N1335" i="5"/>
  <c r="L1335" i="5"/>
  <c r="Q1337" i="5"/>
  <c r="O1337" i="5"/>
  <c r="M1337" i="5"/>
  <c r="K1337" i="5"/>
  <c r="R1337" i="5"/>
  <c r="P1337" i="5"/>
  <c r="N1337" i="5"/>
  <c r="L1337" i="5"/>
  <c r="Q1339" i="5"/>
  <c r="O1339" i="5"/>
  <c r="M1339" i="5"/>
  <c r="K1339" i="5"/>
  <c r="R1339" i="5"/>
  <c r="P1339" i="5"/>
  <c r="N1339" i="5"/>
  <c r="L1339" i="5"/>
  <c r="Q1341" i="5"/>
  <c r="O1341" i="5"/>
  <c r="M1341" i="5"/>
  <c r="K1341" i="5"/>
  <c r="R1341" i="5"/>
  <c r="P1341" i="5"/>
  <c r="N1341" i="5"/>
  <c r="L1341" i="5"/>
  <c r="Q1343" i="5"/>
  <c r="O1343" i="5"/>
  <c r="M1343" i="5"/>
  <c r="K1343" i="5"/>
  <c r="R1343" i="5"/>
  <c r="P1343" i="5"/>
  <c r="N1343" i="5"/>
  <c r="L1343" i="5"/>
  <c r="Q1345" i="5"/>
  <c r="O1345" i="5"/>
  <c r="M1345" i="5"/>
  <c r="K1345" i="5"/>
  <c r="R1345" i="5"/>
  <c r="P1345" i="5"/>
  <c r="N1345" i="5"/>
  <c r="L1345" i="5"/>
  <c r="Q1347" i="5"/>
  <c r="O1347" i="5"/>
  <c r="M1347" i="5"/>
  <c r="K1347" i="5"/>
  <c r="R1347" i="5"/>
  <c r="P1347" i="5"/>
  <c r="N1347" i="5"/>
  <c r="L1347" i="5"/>
  <c r="Q1349" i="5"/>
  <c r="O1349" i="5"/>
  <c r="M1349" i="5"/>
  <c r="K1349" i="5"/>
  <c r="R1349" i="5"/>
  <c r="P1349" i="5"/>
  <c r="N1349" i="5"/>
  <c r="L1349" i="5"/>
  <c r="Q1351" i="5"/>
  <c r="O1351" i="5"/>
  <c r="M1351" i="5"/>
  <c r="K1351" i="5"/>
  <c r="R1351" i="5"/>
  <c r="P1351" i="5"/>
  <c r="N1351" i="5"/>
  <c r="L1351" i="5"/>
  <c r="Q1353" i="5"/>
  <c r="O1353" i="5"/>
  <c r="M1353" i="5"/>
  <c r="K1353" i="5"/>
  <c r="R1353" i="5"/>
  <c r="P1353" i="5"/>
  <c r="N1353" i="5"/>
  <c r="L1353" i="5"/>
  <c r="Q1355" i="5"/>
  <c r="O1355" i="5"/>
  <c r="M1355" i="5"/>
  <c r="K1355" i="5"/>
  <c r="R1355" i="5"/>
  <c r="P1355" i="5"/>
  <c r="N1355" i="5"/>
  <c r="L1355" i="5"/>
  <c r="Q1357" i="5"/>
  <c r="O1357" i="5"/>
  <c r="M1357" i="5"/>
  <c r="K1357" i="5"/>
  <c r="R1357" i="5"/>
  <c r="P1357" i="5"/>
  <c r="N1357" i="5"/>
  <c r="L1357" i="5"/>
  <c r="Q1359" i="5"/>
  <c r="O1359" i="5"/>
  <c r="M1359" i="5"/>
  <c r="K1359" i="5"/>
  <c r="R1359" i="5"/>
  <c r="P1359" i="5"/>
  <c r="N1359" i="5"/>
  <c r="L1359" i="5"/>
  <c r="Q1361" i="5"/>
  <c r="O1361" i="5"/>
  <c r="M1361" i="5"/>
  <c r="K1361" i="5"/>
  <c r="R1361" i="5"/>
  <c r="P1361" i="5"/>
  <c r="N1361" i="5"/>
  <c r="L1361" i="5"/>
  <c r="Q1363" i="5"/>
  <c r="O1363" i="5"/>
  <c r="M1363" i="5"/>
  <c r="K1363" i="5"/>
  <c r="R1363" i="5"/>
  <c r="P1363" i="5"/>
  <c r="N1363" i="5"/>
  <c r="L1363" i="5"/>
  <c r="Q1365" i="5"/>
  <c r="O1365" i="5"/>
  <c r="M1365" i="5"/>
  <c r="K1365" i="5"/>
  <c r="R1365" i="5"/>
  <c r="P1365" i="5"/>
  <c r="N1365" i="5"/>
  <c r="L1365" i="5"/>
  <c r="Q1367" i="5"/>
  <c r="O1367" i="5"/>
  <c r="M1367" i="5"/>
  <c r="K1367" i="5"/>
  <c r="R1367" i="5"/>
  <c r="P1367" i="5"/>
  <c r="N1367" i="5"/>
  <c r="L1367" i="5"/>
  <c r="Q1369" i="5"/>
  <c r="O1369" i="5"/>
  <c r="M1369" i="5"/>
  <c r="K1369" i="5"/>
  <c r="R1369" i="5"/>
  <c r="P1369" i="5"/>
  <c r="N1369" i="5"/>
  <c r="L1369" i="5"/>
  <c r="Q1371" i="5"/>
  <c r="O1371" i="5"/>
  <c r="M1371" i="5"/>
  <c r="K1371" i="5"/>
  <c r="R1371" i="5"/>
  <c r="P1371" i="5"/>
  <c r="N1371" i="5"/>
  <c r="L1371" i="5"/>
  <c r="Q1373" i="5"/>
  <c r="O1373" i="5"/>
  <c r="M1373" i="5"/>
  <c r="K1373" i="5"/>
  <c r="R1373" i="5"/>
  <c r="P1373" i="5"/>
  <c r="N1373" i="5"/>
  <c r="L1373" i="5"/>
  <c r="Q1375" i="5"/>
  <c r="O1375" i="5"/>
  <c r="M1375" i="5"/>
  <c r="K1375" i="5"/>
  <c r="R1375" i="5"/>
  <c r="P1375" i="5"/>
  <c r="N1375" i="5"/>
  <c r="L1375" i="5"/>
  <c r="Q1377" i="5"/>
  <c r="O1377" i="5"/>
  <c r="M1377" i="5"/>
  <c r="K1377" i="5"/>
  <c r="R1377" i="5"/>
  <c r="P1377" i="5"/>
  <c r="N1377" i="5"/>
  <c r="L1377" i="5"/>
  <c r="Q1379" i="5"/>
  <c r="O1379" i="5"/>
  <c r="M1379" i="5"/>
  <c r="K1379" i="5"/>
  <c r="R1379" i="5"/>
  <c r="P1379" i="5"/>
  <c r="N1379" i="5"/>
  <c r="L1379" i="5"/>
  <c r="Q1381" i="5"/>
  <c r="O1381" i="5"/>
  <c r="M1381" i="5"/>
  <c r="K1381" i="5"/>
  <c r="R1381" i="5"/>
  <c r="P1381" i="5"/>
  <c r="N1381" i="5"/>
  <c r="L1381" i="5"/>
  <c r="Q1383" i="5"/>
  <c r="O1383" i="5"/>
  <c r="M1383" i="5"/>
  <c r="K1383" i="5"/>
  <c r="R1383" i="5"/>
  <c r="P1383" i="5"/>
  <c r="N1383" i="5"/>
  <c r="L1383" i="5"/>
  <c r="Q1385" i="5"/>
  <c r="O1385" i="5"/>
  <c r="M1385" i="5"/>
  <c r="K1385" i="5"/>
  <c r="R1385" i="5"/>
  <c r="P1385" i="5"/>
  <c r="N1385" i="5"/>
  <c r="L1385" i="5"/>
  <c r="Q1387" i="5"/>
  <c r="O1387" i="5"/>
  <c r="M1387" i="5"/>
  <c r="K1387" i="5"/>
  <c r="R1387" i="5"/>
  <c r="P1387" i="5"/>
  <c r="N1387" i="5"/>
  <c r="L1387" i="5"/>
  <c r="Q1389" i="5"/>
  <c r="O1389" i="5"/>
  <c r="M1389" i="5"/>
  <c r="K1389" i="5"/>
  <c r="R1389" i="5"/>
  <c r="P1389" i="5"/>
  <c r="N1389" i="5"/>
  <c r="L1389" i="5"/>
  <c r="Q1391" i="5"/>
  <c r="O1391" i="5"/>
  <c r="M1391" i="5"/>
  <c r="K1391" i="5"/>
  <c r="R1391" i="5"/>
  <c r="P1391" i="5"/>
  <c r="N1391" i="5"/>
  <c r="L1391" i="5"/>
  <c r="Q1393" i="5"/>
  <c r="O1393" i="5"/>
  <c r="M1393" i="5"/>
  <c r="K1393" i="5"/>
  <c r="R1393" i="5"/>
  <c r="P1393" i="5"/>
  <c r="N1393" i="5"/>
  <c r="L1393" i="5"/>
  <c r="Q1395" i="5"/>
  <c r="O1395" i="5"/>
  <c r="M1395" i="5"/>
  <c r="K1395" i="5"/>
  <c r="R1395" i="5"/>
  <c r="P1395" i="5"/>
  <c r="N1395" i="5"/>
  <c r="L1395" i="5"/>
  <c r="Q1397" i="5"/>
  <c r="O1397" i="5"/>
  <c r="M1397" i="5"/>
  <c r="K1397" i="5"/>
  <c r="R1397" i="5"/>
  <c r="P1397" i="5"/>
  <c r="N1397" i="5"/>
  <c r="L1397" i="5"/>
  <c r="Q1399" i="5"/>
  <c r="O1399" i="5"/>
  <c r="M1399" i="5"/>
  <c r="K1399" i="5"/>
  <c r="R1399" i="5"/>
  <c r="P1399" i="5"/>
  <c r="N1399" i="5"/>
  <c r="L1399" i="5"/>
  <c r="Q1401" i="5"/>
  <c r="O1401" i="5"/>
  <c r="M1401" i="5"/>
  <c r="K1401" i="5"/>
  <c r="R1401" i="5"/>
  <c r="P1401" i="5"/>
  <c r="N1401" i="5"/>
  <c r="L1401" i="5"/>
  <c r="Q1403" i="5"/>
  <c r="O1403" i="5"/>
  <c r="M1403" i="5"/>
  <c r="K1403" i="5"/>
  <c r="R1403" i="5"/>
  <c r="P1403" i="5"/>
  <c r="N1403" i="5"/>
  <c r="L1403" i="5"/>
  <c r="Q1405" i="5"/>
  <c r="O1405" i="5"/>
  <c r="M1405" i="5"/>
  <c r="K1405" i="5"/>
  <c r="R1405" i="5"/>
  <c r="P1405" i="5"/>
  <c r="N1405" i="5"/>
  <c r="L1405" i="5"/>
  <c r="Q1407" i="5"/>
  <c r="O1407" i="5"/>
  <c r="M1407" i="5"/>
  <c r="K1407" i="5"/>
  <c r="R1407" i="5"/>
  <c r="P1407" i="5"/>
  <c r="N1407" i="5"/>
  <c r="L1407" i="5"/>
  <c r="Q1409" i="5"/>
  <c r="O1409" i="5"/>
  <c r="M1409" i="5"/>
  <c r="K1409" i="5"/>
  <c r="R1409" i="5"/>
  <c r="P1409" i="5"/>
  <c r="N1409" i="5"/>
  <c r="L1409" i="5"/>
  <c r="Q1411" i="5"/>
  <c r="O1411" i="5"/>
  <c r="M1411" i="5"/>
  <c r="K1411" i="5"/>
  <c r="R1411" i="5"/>
  <c r="P1411" i="5"/>
  <c r="N1411" i="5"/>
  <c r="L1411" i="5"/>
  <c r="Q1413" i="5"/>
  <c r="O1413" i="5"/>
  <c r="M1413" i="5"/>
  <c r="K1413" i="5"/>
  <c r="R1413" i="5"/>
  <c r="P1413" i="5"/>
  <c r="N1413" i="5"/>
  <c r="L1413" i="5"/>
  <c r="Q1415" i="5"/>
  <c r="O1415" i="5"/>
  <c r="M1415" i="5"/>
  <c r="K1415" i="5"/>
  <c r="R1415" i="5"/>
  <c r="P1415" i="5"/>
  <c r="N1415" i="5"/>
  <c r="L1415" i="5"/>
  <c r="Q1417" i="5"/>
  <c r="O1417" i="5"/>
  <c r="M1417" i="5"/>
  <c r="K1417" i="5"/>
  <c r="R1417" i="5"/>
  <c r="P1417" i="5"/>
  <c r="N1417" i="5"/>
  <c r="L1417" i="5"/>
  <c r="Q1419" i="5"/>
  <c r="O1419" i="5"/>
  <c r="M1419" i="5"/>
  <c r="K1419" i="5"/>
  <c r="R1419" i="5"/>
  <c r="P1419" i="5"/>
  <c r="N1419" i="5"/>
  <c r="L1419" i="5"/>
  <c r="Q1421" i="5"/>
  <c r="O1421" i="5"/>
  <c r="M1421" i="5"/>
  <c r="K1421" i="5"/>
  <c r="R1421" i="5"/>
  <c r="P1421" i="5"/>
  <c r="N1421" i="5"/>
  <c r="L1421" i="5"/>
  <c r="Q1423" i="5"/>
  <c r="O1423" i="5"/>
  <c r="M1423" i="5"/>
  <c r="K1423" i="5"/>
  <c r="R1423" i="5"/>
  <c r="P1423" i="5"/>
  <c r="N1423" i="5"/>
  <c r="L1423" i="5"/>
  <c r="Q1425" i="5"/>
  <c r="O1425" i="5"/>
  <c r="M1425" i="5"/>
  <c r="K1425" i="5"/>
  <c r="R1425" i="5"/>
  <c r="P1425" i="5"/>
  <c r="N1425" i="5"/>
  <c r="L1425" i="5"/>
  <c r="Q1427" i="5"/>
  <c r="O1427" i="5"/>
  <c r="M1427" i="5"/>
  <c r="K1427" i="5"/>
  <c r="R1427" i="5"/>
  <c r="P1427" i="5"/>
  <c r="N1427" i="5"/>
  <c r="L1427" i="5"/>
  <c r="Q1429" i="5"/>
  <c r="O1429" i="5"/>
  <c r="M1429" i="5"/>
  <c r="K1429" i="5"/>
  <c r="R1429" i="5"/>
  <c r="P1429" i="5"/>
  <c r="N1429" i="5"/>
  <c r="L1429" i="5"/>
  <c r="Q1431" i="5"/>
  <c r="O1431" i="5"/>
  <c r="M1431" i="5"/>
  <c r="K1431" i="5"/>
  <c r="R1431" i="5"/>
  <c r="P1431" i="5"/>
  <c r="N1431" i="5"/>
  <c r="L1431" i="5"/>
  <c r="Q1433" i="5"/>
  <c r="O1433" i="5"/>
  <c r="M1433" i="5"/>
  <c r="K1433" i="5"/>
  <c r="R1433" i="5"/>
  <c r="P1433" i="5"/>
  <c r="N1433" i="5"/>
  <c r="L1433" i="5"/>
  <c r="Q1435" i="5"/>
  <c r="O1435" i="5"/>
  <c r="M1435" i="5"/>
  <c r="K1435" i="5"/>
  <c r="R1435" i="5"/>
  <c r="P1435" i="5"/>
  <c r="N1435" i="5"/>
  <c r="L1435" i="5"/>
  <c r="Q1437" i="5"/>
  <c r="O1437" i="5"/>
  <c r="M1437" i="5"/>
  <c r="K1437" i="5"/>
  <c r="R1437" i="5"/>
  <c r="P1437" i="5"/>
  <c r="N1437" i="5"/>
  <c r="L1437" i="5"/>
  <c r="Q1439" i="5"/>
  <c r="O1439" i="5"/>
  <c r="M1439" i="5"/>
  <c r="K1439" i="5"/>
  <c r="R1439" i="5"/>
  <c r="P1439" i="5"/>
  <c r="N1439" i="5"/>
  <c r="L1439" i="5"/>
  <c r="Q1441" i="5"/>
  <c r="O1441" i="5"/>
  <c r="M1441" i="5"/>
  <c r="K1441" i="5"/>
  <c r="R1441" i="5"/>
  <c r="P1441" i="5"/>
  <c r="N1441" i="5"/>
  <c r="L1441" i="5"/>
  <c r="Q1443" i="5"/>
  <c r="O1443" i="5"/>
  <c r="M1443" i="5"/>
  <c r="K1443" i="5"/>
  <c r="R1443" i="5"/>
  <c r="P1443" i="5"/>
  <c r="N1443" i="5"/>
  <c r="L1443" i="5"/>
  <c r="Q1445" i="5"/>
  <c r="O1445" i="5"/>
  <c r="M1445" i="5"/>
  <c r="K1445" i="5"/>
  <c r="R1445" i="5"/>
  <c r="P1445" i="5"/>
  <c r="N1445" i="5"/>
  <c r="L1445" i="5"/>
  <c r="Q1447" i="5"/>
  <c r="O1447" i="5"/>
  <c r="M1447" i="5"/>
  <c r="K1447" i="5"/>
  <c r="R1447" i="5"/>
  <c r="P1447" i="5"/>
  <c r="N1447" i="5"/>
  <c r="L1447" i="5"/>
  <c r="Q1449" i="5"/>
  <c r="O1449" i="5"/>
  <c r="M1449" i="5"/>
  <c r="K1449" i="5"/>
  <c r="R1449" i="5"/>
  <c r="P1449" i="5"/>
  <c r="N1449" i="5"/>
  <c r="L1449" i="5"/>
  <c r="Q1451" i="5"/>
  <c r="O1451" i="5"/>
  <c r="M1451" i="5"/>
  <c r="K1451" i="5"/>
  <c r="R1451" i="5"/>
  <c r="P1451" i="5"/>
  <c r="N1451" i="5"/>
  <c r="L1451" i="5"/>
  <c r="Q1453" i="5"/>
  <c r="O1453" i="5"/>
  <c r="M1453" i="5"/>
  <c r="K1453" i="5"/>
  <c r="R1453" i="5"/>
  <c r="P1453" i="5"/>
  <c r="N1453" i="5"/>
  <c r="L1453" i="5"/>
  <c r="Q1455" i="5"/>
  <c r="O1455" i="5"/>
  <c r="M1455" i="5"/>
  <c r="K1455" i="5"/>
  <c r="R1455" i="5"/>
  <c r="P1455" i="5"/>
  <c r="N1455" i="5"/>
  <c r="L1455" i="5"/>
  <c r="Q1457" i="5"/>
  <c r="O1457" i="5"/>
  <c r="M1457" i="5"/>
  <c r="K1457" i="5"/>
  <c r="R1457" i="5"/>
  <c r="P1457" i="5"/>
  <c r="N1457" i="5"/>
  <c r="L1457" i="5"/>
  <c r="Q1459" i="5"/>
  <c r="O1459" i="5"/>
  <c r="M1459" i="5"/>
  <c r="K1459" i="5"/>
  <c r="R1459" i="5"/>
  <c r="P1459" i="5"/>
  <c r="N1459" i="5"/>
  <c r="L1459" i="5"/>
  <c r="Q1461" i="5"/>
  <c r="O1461" i="5"/>
  <c r="M1461" i="5"/>
  <c r="K1461" i="5"/>
  <c r="R1461" i="5"/>
  <c r="P1461" i="5"/>
  <c r="N1461" i="5"/>
  <c r="L1461" i="5"/>
  <c r="Q1463" i="5"/>
  <c r="O1463" i="5"/>
  <c r="M1463" i="5"/>
  <c r="K1463" i="5"/>
  <c r="R1463" i="5"/>
  <c r="P1463" i="5"/>
  <c r="N1463" i="5"/>
  <c r="L1463" i="5"/>
  <c r="Q1465" i="5"/>
  <c r="O1465" i="5"/>
  <c r="M1465" i="5"/>
  <c r="K1465" i="5"/>
  <c r="R1465" i="5"/>
  <c r="P1465" i="5"/>
  <c r="N1465" i="5"/>
  <c r="L1465" i="5"/>
  <c r="Q1467" i="5"/>
  <c r="O1467" i="5"/>
  <c r="M1467" i="5"/>
  <c r="K1467" i="5"/>
  <c r="R1467" i="5"/>
  <c r="P1467" i="5"/>
  <c r="N1467" i="5"/>
  <c r="L1467" i="5"/>
  <c r="Q1469" i="5"/>
  <c r="O1469" i="5"/>
  <c r="M1469" i="5"/>
  <c r="K1469" i="5"/>
  <c r="R1469" i="5"/>
  <c r="P1469" i="5"/>
  <c r="N1469" i="5"/>
  <c r="L1469" i="5"/>
  <c r="Q1471" i="5"/>
  <c r="O1471" i="5"/>
  <c r="M1471" i="5"/>
  <c r="K1471" i="5"/>
  <c r="R1471" i="5"/>
  <c r="P1471" i="5"/>
  <c r="N1471" i="5"/>
  <c r="L1471" i="5"/>
  <c r="Q1473" i="5"/>
  <c r="O1473" i="5"/>
  <c r="M1473" i="5"/>
  <c r="K1473" i="5"/>
  <c r="R1473" i="5"/>
  <c r="P1473" i="5"/>
  <c r="N1473" i="5"/>
  <c r="L1473" i="5"/>
  <c r="Q1475" i="5"/>
  <c r="O1475" i="5"/>
  <c r="M1475" i="5"/>
  <c r="K1475" i="5"/>
  <c r="R1475" i="5"/>
  <c r="P1475" i="5"/>
  <c r="N1475" i="5"/>
  <c r="L1475" i="5"/>
  <c r="Q1477" i="5"/>
  <c r="O1477" i="5"/>
  <c r="M1477" i="5"/>
  <c r="K1477" i="5"/>
  <c r="R1477" i="5"/>
  <c r="P1477" i="5"/>
  <c r="N1477" i="5"/>
  <c r="L1477" i="5"/>
  <c r="Q1479" i="5"/>
  <c r="O1479" i="5"/>
  <c r="M1479" i="5"/>
  <c r="K1479" i="5"/>
  <c r="R1479" i="5"/>
  <c r="P1479" i="5"/>
  <c r="N1479" i="5"/>
  <c r="L1479" i="5"/>
  <c r="Q1481" i="5"/>
  <c r="O1481" i="5"/>
  <c r="M1481" i="5"/>
  <c r="K1481" i="5"/>
  <c r="R1481" i="5"/>
  <c r="P1481" i="5"/>
  <c r="N1481" i="5"/>
  <c r="L1481" i="5"/>
  <c r="Q1483" i="5"/>
  <c r="O1483" i="5"/>
  <c r="M1483" i="5"/>
  <c r="K1483" i="5"/>
  <c r="R1483" i="5"/>
  <c r="P1483" i="5"/>
  <c r="N1483" i="5"/>
  <c r="L1483" i="5"/>
  <c r="Q1485" i="5"/>
  <c r="O1485" i="5"/>
  <c r="M1485" i="5"/>
  <c r="K1485" i="5"/>
  <c r="R1485" i="5"/>
  <c r="P1485" i="5"/>
  <c r="N1485" i="5"/>
  <c r="L1485" i="5"/>
  <c r="Q1487" i="5"/>
  <c r="O1487" i="5"/>
  <c r="M1487" i="5"/>
  <c r="K1487" i="5"/>
  <c r="R1487" i="5"/>
  <c r="P1487" i="5"/>
  <c r="N1487" i="5"/>
  <c r="L1487" i="5"/>
  <c r="Q1489" i="5"/>
  <c r="O1489" i="5"/>
  <c r="M1489" i="5"/>
  <c r="K1489" i="5"/>
  <c r="R1489" i="5"/>
  <c r="P1489" i="5"/>
  <c r="N1489" i="5"/>
  <c r="L1489" i="5"/>
  <c r="Q1491" i="5"/>
  <c r="O1491" i="5"/>
  <c r="M1491" i="5"/>
  <c r="K1491" i="5"/>
  <c r="R1491" i="5"/>
  <c r="P1491" i="5"/>
  <c r="N1491" i="5"/>
  <c r="L1491" i="5"/>
  <c r="Q1493" i="5"/>
  <c r="O1493" i="5"/>
  <c r="M1493" i="5"/>
  <c r="K1493" i="5"/>
  <c r="R1493" i="5"/>
  <c r="P1493" i="5"/>
  <c r="N1493" i="5"/>
  <c r="L1493" i="5"/>
  <c r="Q1495" i="5"/>
  <c r="O1495" i="5"/>
  <c r="M1495" i="5"/>
  <c r="K1495" i="5"/>
  <c r="R1495" i="5"/>
  <c r="P1495" i="5"/>
  <c r="N1495" i="5"/>
  <c r="L1495" i="5"/>
  <c r="Q1497" i="5"/>
  <c r="O1497" i="5"/>
  <c r="M1497" i="5"/>
  <c r="K1497" i="5"/>
  <c r="R1497" i="5"/>
  <c r="P1497" i="5"/>
  <c r="N1497" i="5"/>
  <c r="L1497" i="5"/>
  <c r="Q1499" i="5"/>
  <c r="O1499" i="5"/>
  <c r="M1499" i="5"/>
  <c r="K1499" i="5"/>
  <c r="R1499" i="5"/>
  <c r="P1499" i="5"/>
  <c r="N1499" i="5"/>
  <c r="L1499" i="5"/>
  <c r="Q1501" i="5"/>
  <c r="O1501" i="5"/>
  <c r="M1501" i="5"/>
  <c r="K1501" i="5"/>
  <c r="R1501" i="5"/>
  <c r="P1501" i="5"/>
  <c r="N1501" i="5"/>
  <c r="L1501" i="5"/>
  <c r="Q1503" i="5"/>
  <c r="O1503" i="5"/>
  <c r="M1503" i="5"/>
  <c r="K1503" i="5"/>
  <c r="R1503" i="5"/>
  <c r="P1503" i="5"/>
  <c r="N1503" i="5"/>
  <c r="L1503" i="5"/>
  <c r="Q1505" i="5"/>
  <c r="O1505" i="5"/>
  <c r="M1505" i="5"/>
  <c r="K1505" i="5"/>
  <c r="R1505" i="5"/>
  <c r="P1505" i="5"/>
  <c r="N1505" i="5"/>
  <c r="L1505" i="5"/>
  <c r="Q1507" i="5"/>
  <c r="O1507" i="5"/>
  <c r="M1507" i="5"/>
  <c r="K1507" i="5"/>
  <c r="R1507" i="5"/>
  <c r="P1507" i="5"/>
  <c r="N1507" i="5"/>
  <c r="L1507" i="5"/>
  <c r="Q1509" i="5"/>
  <c r="O1509" i="5"/>
  <c r="M1509" i="5"/>
  <c r="K1509" i="5"/>
  <c r="R1509" i="5"/>
  <c r="P1509" i="5"/>
  <c r="N1509" i="5"/>
  <c r="L1509" i="5"/>
  <c r="Q1511" i="5"/>
  <c r="O1511" i="5"/>
  <c r="M1511" i="5"/>
  <c r="K1511" i="5"/>
  <c r="R1511" i="5"/>
  <c r="P1511" i="5"/>
  <c r="N1511" i="5"/>
  <c r="L1511" i="5"/>
  <c r="Q1513" i="5"/>
  <c r="O1513" i="5"/>
  <c r="M1513" i="5"/>
  <c r="K1513" i="5"/>
  <c r="R1513" i="5"/>
  <c r="P1513" i="5"/>
  <c r="N1513" i="5"/>
  <c r="L1513" i="5"/>
  <c r="Q1515" i="5"/>
  <c r="O1515" i="5"/>
  <c r="M1515" i="5"/>
  <c r="K1515" i="5"/>
  <c r="R1515" i="5"/>
  <c r="P1515" i="5"/>
  <c r="N1515" i="5"/>
  <c r="L1515" i="5"/>
  <c r="Q1517" i="5"/>
  <c r="O1517" i="5"/>
  <c r="M1517" i="5"/>
  <c r="K1517" i="5"/>
  <c r="R1517" i="5"/>
  <c r="P1517" i="5"/>
  <c r="N1517" i="5"/>
  <c r="L1517" i="5"/>
  <c r="Q1519" i="5"/>
  <c r="O1519" i="5"/>
  <c r="M1519" i="5"/>
  <c r="K1519" i="5"/>
  <c r="R1519" i="5"/>
  <c r="P1519" i="5"/>
  <c r="N1519" i="5"/>
  <c r="L1519" i="5"/>
  <c r="Q1521" i="5"/>
  <c r="O1521" i="5"/>
  <c r="M1521" i="5"/>
  <c r="K1521" i="5"/>
  <c r="R1521" i="5"/>
  <c r="P1521" i="5"/>
  <c r="N1521" i="5"/>
  <c r="L1521" i="5"/>
  <c r="Q1523" i="5"/>
  <c r="O1523" i="5"/>
  <c r="M1523" i="5"/>
  <c r="K1523" i="5"/>
  <c r="R1523" i="5"/>
  <c r="P1523" i="5"/>
  <c r="N1523" i="5"/>
  <c r="L1523" i="5"/>
  <c r="Q1525" i="5"/>
  <c r="O1525" i="5"/>
  <c r="M1525" i="5"/>
  <c r="K1525" i="5"/>
  <c r="R1525" i="5"/>
  <c r="P1525" i="5"/>
  <c r="N1525" i="5"/>
  <c r="L1525" i="5"/>
  <c r="Q1527" i="5"/>
  <c r="O1527" i="5"/>
  <c r="M1527" i="5"/>
  <c r="K1527" i="5"/>
  <c r="R1527" i="5"/>
  <c r="P1527" i="5"/>
  <c r="N1527" i="5"/>
  <c r="L1527" i="5"/>
  <c r="Q1529" i="5"/>
  <c r="O1529" i="5"/>
  <c r="M1529" i="5"/>
  <c r="K1529" i="5"/>
  <c r="R1529" i="5"/>
  <c r="P1529" i="5"/>
  <c r="N1529" i="5"/>
  <c r="L1529" i="5"/>
  <c r="Q1531" i="5"/>
  <c r="O1531" i="5"/>
  <c r="M1531" i="5"/>
  <c r="K1531" i="5"/>
  <c r="R1531" i="5"/>
  <c r="P1531" i="5"/>
  <c r="N1531" i="5"/>
  <c r="L1531" i="5"/>
  <c r="Q1533" i="5"/>
  <c r="O1533" i="5"/>
  <c r="M1533" i="5"/>
  <c r="K1533" i="5"/>
  <c r="R1533" i="5"/>
  <c r="P1533" i="5"/>
  <c r="N1533" i="5"/>
  <c r="L1533" i="5"/>
  <c r="Q1535" i="5"/>
  <c r="O1535" i="5"/>
  <c r="M1535" i="5"/>
  <c r="K1535" i="5"/>
  <c r="R1535" i="5"/>
  <c r="P1535" i="5"/>
  <c r="N1535" i="5"/>
  <c r="L1535" i="5"/>
  <c r="Q1537" i="5"/>
  <c r="O1537" i="5"/>
  <c r="M1537" i="5"/>
  <c r="K1537" i="5"/>
  <c r="R1537" i="5"/>
  <c r="P1537" i="5"/>
  <c r="N1537" i="5"/>
  <c r="L1537" i="5"/>
  <c r="Q1539" i="5"/>
  <c r="O1539" i="5"/>
  <c r="M1539" i="5"/>
  <c r="K1539" i="5"/>
  <c r="R1539" i="5"/>
  <c r="P1539" i="5"/>
  <c r="N1539" i="5"/>
  <c r="L1539" i="5"/>
  <c r="Q1541" i="5"/>
  <c r="O1541" i="5"/>
  <c r="M1541" i="5"/>
  <c r="K1541" i="5"/>
  <c r="R1541" i="5"/>
  <c r="P1541" i="5"/>
  <c r="N1541" i="5"/>
  <c r="L1541" i="5"/>
  <c r="Q1543" i="5"/>
  <c r="O1543" i="5"/>
  <c r="M1543" i="5"/>
  <c r="K1543" i="5"/>
  <c r="R1543" i="5"/>
  <c r="P1543" i="5"/>
  <c r="N1543" i="5"/>
  <c r="L1543" i="5"/>
  <c r="Q1545" i="5"/>
  <c r="O1545" i="5"/>
  <c r="M1545" i="5"/>
  <c r="K1545" i="5"/>
  <c r="R1545" i="5"/>
  <c r="P1545" i="5"/>
  <c r="N1545" i="5"/>
  <c r="L1545" i="5"/>
  <c r="Q1547" i="5"/>
  <c r="O1547" i="5"/>
  <c r="M1547" i="5"/>
  <c r="K1547" i="5"/>
  <c r="R1547" i="5"/>
  <c r="P1547" i="5"/>
  <c r="N1547" i="5"/>
  <c r="L1547" i="5"/>
  <c r="Q1549" i="5"/>
  <c r="O1549" i="5"/>
  <c r="M1549" i="5"/>
  <c r="K1549" i="5"/>
  <c r="R1549" i="5"/>
  <c r="P1549" i="5"/>
  <c r="N1549" i="5"/>
  <c r="L1549" i="5"/>
  <c r="Q1551" i="5"/>
  <c r="O1551" i="5"/>
  <c r="M1551" i="5"/>
  <c r="K1551" i="5"/>
  <c r="R1551" i="5"/>
  <c r="P1551" i="5"/>
  <c r="N1551" i="5"/>
  <c r="L1551" i="5"/>
  <c r="Q1553" i="5"/>
  <c r="O1553" i="5"/>
  <c r="M1553" i="5"/>
  <c r="K1553" i="5"/>
  <c r="R1553" i="5"/>
  <c r="P1553" i="5"/>
  <c r="N1553" i="5"/>
  <c r="L1553" i="5"/>
  <c r="Q1555" i="5"/>
  <c r="O1555" i="5"/>
  <c r="M1555" i="5"/>
  <c r="K1555" i="5"/>
  <c r="R1555" i="5"/>
  <c r="P1555" i="5"/>
  <c r="N1555" i="5"/>
  <c r="L1555" i="5"/>
  <c r="Q1557" i="5"/>
  <c r="O1557" i="5"/>
  <c r="M1557" i="5"/>
  <c r="K1557" i="5"/>
  <c r="R1557" i="5"/>
  <c r="P1557" i="5"/>
  <c r="N1557" i="5"/>
  <c r="L1557" i="5"/>
  <c r="Q1559" i="5"/>
  <c r="O1559" i="5"/>
  <c r="M1559" i="5"/>
  <c r="K1559" i="5"/>
  <c r="R1559" i="5"/>
  <c r="P1559" i="5"/>
  <c r="N1559" i="5"/>
  <c r="L1559" i="5"/>
  <c r="Q1561" i="5"/>
  <c r="O1561" i="5"/>
  <c r="M1561" i="5"/>
  <c r="K1561" i="5"/>
  <c r="R1561" i="5"/>
  <c r="P1561" i="5"/>
  <c r="N1561" i="5"/>
  <c r="L1561" i="5"/>
  <c r="Q1563" i="5"/>
  <c r="O1563" i="5"/>
  <c r="M1563" i="5"/>
  <c r="K1563" i="5"/>
  <c r="R1563" i="5"/>
  <c r="P1563" i="5"/>
  <c r="N1563" i="5"/>
  <c r="L1563" i="5"/>
  <c r="Q1565" i="5"/>
  <c r="O1565" i="5"/>
  <c r="M1565" i="5"/>
  <c r="K1565" i="5"/>
  <c r="R1565" i="5"/>
  <c r="P1565" i="5"/>
  <c r="N1565" i="5"/>
  <c r="L1565" i="5"/>
  <c r="Q1567" i="5"/>
  <c r="O1567" i="5"/>
  <c r="M1567" i="5"/>
  <c r="K1567" i="5"/>
  <c r="R1567" i="5"/>
  <c r="P1567" i="5"/>
  <c r="N1567" i="5"/>
  <c r="L1567" i="5"/>
  <c r="Q1569" i="5"/>
  <c r="O1569" i="5"/>
  <c r="M1569" i="5"/>
  <c r="K1569" i="5"/>
  <c r="R1569" i="5"/>
  <c r="P1569" i="5"/>
  <c r="N1569" i="5"/>
  <c r="L1569" i="5"/>
  <c r="Q1571" i="5"/>
  <c r="O1571" i="5"/>
  <c r="M1571" i="5"/>
  <c r="K1571" i="5"/>
  <c r="R1571" i="5"/>
  <c r="P1571" i="5"/>
  <c r="N1571" i="5"/>
  <c r="L1571" i="5"/>
  <c r="Q1573" i="5"/>
  <c r="O1573" i="5"/>
  <c r="M1573" i="5"/>
  <c r="K1573" i="5"/>
  <c r="R1573" i="5"/>
  <c r="P1573" i="5"/>
  <c r="N1573" i="5"/>
  <c r="L1573" i="5"/>
  <c r="Q1575" i="5"/>
  <c r="O1575" i="5"/>
  <c r="M1575" i="5"/>
  <c r="K1575" i="5"/>
  <c r="R1575" i="5"/>
  <c r="P1575" i="5"/>
  <c r="N1575" i="5"/>
  <c r="L1575" i="5"/>
  <c r="Q1577" i="5"/>
  <c r="O1577" i="5"/>
  <c r="M1577" i="5"/>
  <c r="K1577" i="5"/>
  <c r="R1577" i="5"/>
  <c r="P1577" i="5"/>
  <c r="N1577" i="5"/>
  <c r="L1577" i="5"/>
  <c r="Q1579" i="5"/>
  <c r="O1579" i="5"/>
  <c r="M1579" i="5"/>
  <c r="K1579" i="5"/>
  <c r="R1579" i="5"/>
  <c r="P1579" i="5"/>
  <c r="N1579" i="5"/>
  <c r="L1579" i="5"/>
  <c r="Q1581" i="5"/>
  <c r="O1581" i="5"/>
  <c r="M1581" i="5"/>
  <c r="K1581" i="5"/>
  <c r="R1581" i="5"/>
  <c r="P1581" i="5"/>
  <c r="N1581" i="5"/>
  <c r="L1581" i="5"/>
  <c r="Q1583" i="5"/>
  <c r="O1583" i="5"/>
  <c r="M1583" i="5"/>
  <c r="K1583" i="5"/>
  <c r="R1583" i="5"/>
  <c r="P1583" i="5"/>
  <c r="N1583" i="5"/>
  <c r="L1583" i="5"/>
  <c r="Q1585" i="5"/>
  <c r="O1585" i="5"/>
  <c r="M1585" i="5"/>
  <c r="K1585" i="5"/>
  <c r="R1585" i="5"/>
  <c r="P1585" i="5"/>
  <c r="N1585" i="5"/>
  <c r="L1585" i="5"/>
  <c r="Q1587" i="5"/>
  <c r="O1587" i="5"/>
  <c r="M1587" i="5"/>
  <c r="K1587" i="5"/>
  <c r="R1587" i="5"/>
  <c r="P1587" i="5"/>
  <c r="N1587" i="5"/>
  <c r="L1587" i="5"/>
  <c r="Q1589" i="5"/>
  <c r="O1589" i="5"/>
  <c r="M1589" i="5"/>
  <c r="K1589" i="5"/>
  <c r="R1589" i="5"/>
  <c r="P1589" i="5"/>
  <c r="N1589" i="5"/>
  <c r="L1589" i="5"/>
  <c r="Q1591" i="5"/>
  <c r="O1591" i="5"/>
  <c r="M1591" i="5"/>
  <c r="K1591" i="5"/>
  <c r="R1591" i="5"/>
  <c r="P1591" i="5"/>
  <c r="N1591" i="5"/>
  <c r="L1591" i="5"/>
  <c r="Q1593" i="5"/>
  <c r="O1593" i="5"/>
  <c r="M1593" i="5"/>
  <c r="K1593" i="5"/>
  <c r="R1593" i="5"/>
  <c r="P1593" i="5"/>
  <c r="N1593" i="5"/>
  <c r="L1593" i="5"/>
  <c r="Q1595" i="5"/>
  <c r="O1595" i="5"/>
  <c r="M1595" i="5"/>
  <c r="K1595" i="5"/>
  <c r="R1595" i="5"/>
  <c r="P1595" i="5"/>
  <c r="N1595" i="5"/>
  <c r="L1595" i="5"/>
  <c r="Q1597" i="5"/>
  <c r="O1597" i="5"/>
  <c r="M1597" i="5"/>
  <c r="K1597" i="5"/>
  <c r="R1597" i="5"/>
  <c r="P1597" i="5"/>
  <c r="N1597" i="5"/>
  <c r="L1597" i="5"/>
  <c r="Q1599" i="5"/>
  <c r="O1599" i="5"/>
  <c r="M1599" i="5"/>
  <c r="K1599" i="5"/>
  <c r="R1599" i="5"/>
  <c r="P1599" i="5"/>
  <c r="N1599" i="5"/>
  <c r="L1599" i="5"/>
  <c r="Q1601" i="5"/>
  <c r="O1601" i="5"/>
  <c r="M1601" i="5"/>
  <c r="K1601" i="5"/>
  <c r="R1601" i="5"/>
  <c r="P1601" i="5"/>
  <c r="N1601" i="5"/>
  <c r="L1601" i="5"/>
  <c r="Q1603" i="5"/>
  <c r="O1603" i="5"/>
  <c r="M1603" i="5"/>
  <c r="K1603" i="5"/>
  <c r="R1603" i="5"/>
  <c r="P1603" i="5"/>
  <c r="N1603" i="5"/>
  <c r="L1603" i="5"/>
  <c r="Q1605" i="5"/>
  <c r="O1605" i="5"/>
  <c r="M1605" i="5"/>
  <c r="K1605" i="5"/>
  <c r="R1605" i="5"/>
  <c r="P1605" i="5"/>
  <c r="N1605" i="5"/>
  <c r="L1605" i="5"/>
  <c r="Q1607" i="5"/>
  <c r="O1607" i="5"/>
  <c r="M1607" i="5"/>
  <c r="K1607" i="5"/>
  <c r="R1607" i="5"/>
  <c r="P1607" i="5"/>
  <c r="N1607" i="5"/>
  <c r="L1607" i="5"/>
  <c r="Q1609" i="5"/>
  <c r="O1609" i="5"/>
  <c r="M1609" i="5"/>
  <c r="K1609" i="5"/>
  <c r="R1609" i="5"/>
  <c r="P1609" i="5"/>
  <c r="N1609" i="5"/>
  <c r="L1609" i="5"/>
  <c r="Q1611" i="5"/>
  <c r="O1611" i="5"/>
  <c r="M1611" i="5"/>
  <c r="K1611" i="5"/>
  <c r="R1611" i="5"/>
  <c r="P1611" i="5"/>
  <c r="N1611" i="5"/>
  <c r="L1611" i="5"/>
  <c r="Q1613" i="5"/>
  <c r="O1613" i="5"/>
  <c r="M1613" i="5"/>
  <c r="K1613" i="5"/>
  <c r="R1613" i="5"/>
  <c r="P1613" i="5"/>
  <c r="N1613" i="5"/>
  <c r="L1613" i="5"/>
  <c r="Q1615" i="5"/>
  <c r="O1615" i="5"/>
  <c r="M1615" i="5"/>
  <c r="K1615" i="5"/>
  <c r="R1615" i="5"/>
  <c r="P1615" i="5"/>
  <c r="N1615" i="5"/>
  <c r="L1615" i="5"/>
  <c r="Q1617" i="5"/>
  <c r="O1617" i="5"/>
  <c r="M1617" i="5"/>
  <c r="K1617" i="5"/>
  <c r="R1617" i="5"/>
  <c r="P1617" i="5"/>
  <c r="N1617" i="5"/>
  <c r="L1617" i="5"/>
  <c r="Q1619" i="5"/>
  <c r="O1619" i="5"/>
  <c r="M1619" i="5"/>
  <c r="K1619" i="5"/>
  <c r="R1619" i="5"/>
  <c r="P1619" i="5"/>
  <c r="N1619" i="5"/>
  <c r="L1619" i="5"/>
  <c r="Q1621" i="5"/>
  <c r="O1621" i="5"/>
  <c r="M1621" i="5"/>
  <c r="K1621" i="5"/>
  <c r="R1621" i="5"/>
  <c r="P1621" i="5"/>
  <c r="N1621" i="5"/>
  <c r="L1621" i="5"/>
  <c r="Q1623" i="5"/>
  <c r="O1623" i="5"/>
  <c r="M1623" i="5"/>
  <c r="K1623" i="5"/>
  <c r="R1623" i="5"/>
  <c r="P1623" i="5"/>
  <c r="N1623" i="5"/>
  <c r="L1623" i="5"/>
  <c r="Q1625" i="5"/>
  <c r="O1625" i="5"/>
  <c r="M1625" i="5"/>
  <c r="K1625" i="5"/>
  <c r="R1625" i="5"/>
  <c r="P1625" i="5"/>
  <c r="N1625" i="5"/>
  <c r="L1625" i="5"/>
  <c r="Q1627" i="5"/>
  <c r="O1627" i="5"/>
  <c r="M1627" i="5"/>
  <c r="K1627" i="5"/>
  <c r="R1627" i="5"/>
  <c r="P1627" i="5"/>
  <c r="N1627" i="5"/>
  <c r="L1627" i="5"/>
  <c r="Q1629" i="5"/>
  <c r="O1629" i="5"/>
  <c r="M1629" i="5"/>
  <c r="K1629" i="5"/>
  <c r="R1629" i="5"/>
  <c r="P1629" i="5"/>
  <c r="N1629" i="5"/>
  <c r="L1629" i="5"/>
  <c r="Q1631" i="5"/>
  <c r="O1631" i="5"/>
  <c r="M1631" i="5"/>
  <c r="K1631" i="5"/>
  <c r="R1631" i="5"/>
  <c r="P1631" i="5"/>
  <c r="N1631" i="5"/>
  <c r="L1631" i="5"/>
  <c r="Q1633" i="5"/>
  <c r="O1633" i="5"/>
  <c r="M1633" i="5"/>
  <c r="K1633" i="5"/>
  <c r="R1633" i="5"/>
  <c r="P1633" i="5"/>
  <c r="N1633" i="5"/>
  <c r="L1633" i="5"/>
  <c r="Q1635" i="5"/>
  <c r="O1635" i="5"/>
  <c r="M1635" i="5"/>
  <c r="K1635" i="5"/>
  <c r="R1635" i="5"/>
  <c r="P1635" i="5"/>
  <c r="N1635" i="5"/>
  <c r="L1635" i="5"/>
  <c r="Q1637" i="5"/>
  <c r="O1637" i="5"/>
  <c r="M1637" i="5"/>
  <c r="K1637" i="5"/>
  <c r="R1637" i="5"/>
  <c r="P1637" i="5"/>
  <c r="N1637" i="5"/>
  <c r="L1637" i="5"/>
  <c r="Q1639" i="5"/>
  <c r="O1639" i="5"/>
  <c r="M1639" i="5"/>
  <c r="K1639" i="5"/>
  <c r="R1639" i="5"/>
  <c r="P1639" i="5"/>
  <c r="N1639" i="5"/>
  <c r="L1639" i="5"/>
  <c r="Q1641" i="5"/>
  <c r="O1641" i="5"/>
  <c r="M1641" i="5"/>
  <c r="K1641" i="5"/>
  <c r="R1641" i="5"/>
  <c r="P1641" i="5"/>
  <c r="N1641" i="5"/>
  <c r="L1641" i="5"/>
  <c r="Q1643" i="5"/>
  <c r="O1643" i="5"/>
  <c r="M1643" i="5"/>
  <c r="K1643" i="5"/>
  <c r="R1643" i="5"/>
  <c r="P1643" i="5"/>
  <c r="N1643" i="5"/>
  <c r="L1643" i="5"/>
  <c r="Q1645" i="5"/>
  <c r="O1645" i="5"/>
  <c r="M1645" i="5"/>
  <c r="K1645" i="5"/>
  <c r="R1645" i="5"/>
  <c r="P1645" i="5"/>
  <c r="N1645" i="5"/>
  <c r="L1645" i="5"/>
  <c r="Q1647" i="5"/>
  <c r="O1647" i="5"/>
  <c r="M1647" i="5"/>
  <c r="K1647" i="5"/>
  <c r="R1647" i="5"/>
  <c r="P1647" i="5"/>
  <c r="N1647" i="5"/>
  <c r="L1647" i="5"/>
  <c r="Q1649" i="5"/>
  <c r="O1649" i="5"/>
  <c r="M1649" i="5"/>
  <c r="K1649" i="5"/>
  <c r="R1649" i="5"/>
  <c r="P1649" i="5"/>
  <c r="N1649" i="5"/>
  <c r="L1649" i="5"/>
  <c r="Q1651" i="5"/>
  <c r="O1651" i="5"/>
  <c r="M1651" i="5"/>
  <c r="K1651" i="5"/>
  <c r="R1651" i="5"/>
  <c r="P1651" i="5"/>
  <c r="N1651" i="5"/>
  <c r="L1651" i="5"/>
  <c r="Q1653" i="5"/>
  <c r="O1653" i="5"/>
  <c r="M1653" i="5"/>
  <c r="K1653" i="5"/>
  <c r="R1653" i="5"/>
  <c r="P1653" i="5"/>
  <c r="N1653" i="5"/>
  <c r="L1653" i="5"/>
  <c r="Q1655" i="5"/>
  <c r="O1655" i="5"/>
  <c r="M1655" i="5"/>
  <c r="K1655" i="5"/>
  <c r="R1655" i="5"/>
  <c r="P1655" i="5"/>
  <c r="N1655" i="5"/>
  <c r="L1655" i="5"/>
  <c r="Q1657" i="5"/>
  <c r="O1657" i="5"/>
  <c r="M1657" i="5"/>
  <c r="K1657" i="5"/>
  <c r="R1657" i="5"/>
  <c r="P1657" i="5"/>
  <c r="N1657" i="5"/>
  <c r="L1657" i="5"/>
  <c r="Q1659" i="5"/>
  <c r="O1659" i="5"/>
  <c r="M1659" i="5"/>
  <c r="K1659" i="5"/>
  <c r="R1659" i="5"/>
  <c r="P1659" i="5"/>
  <c r="N1659" i="5"/>
  <c r="L1659" i="5"/>
  <c r="Q1661" i="5"/>
  <c r="O1661" i="5"/>
  <c r="M1661" i="5"/>
  <c r="K1661" i="5"/>
  <c r="R1661" i="5"/>
  <c r="P1661" i="5"/>
  <c r="N1661" i="5"/>
  <c r="L1661" i="5"/>
  <c r="Q1663" i="5"/>
  <c r="O1663" i="5"/>
  <c r="M1663" i="5"/>
  <c r="K1663" i="5"/>
  <c r="R1663" i="5"/>
  <c r="P1663" i="5"/>
  <c r="N1663" i="5"/>
  <c r="L1663" i="5"/>
  <c r="Q1665" i="5"/>
  <c r="O1665" i="5"/>
  <c r="M1665" i="5"/>
  <c r="K1665" i="5"/>
  <c r="R1665" i="5"/>
  <c r="P1665" i="5"/>
  <c r="N1665" i="5"/>
  <c r="L1665" i="5"/>
  <c r="Q1667" i="5"/>
  <c r="O1667" i="5"/>
  <c r="M1667" i="5"/>
  <c r="K1667" i="5"/>
  <c r="R1667" i="5"/>
  <c r="P1667" i="5"/>
  <c r="N1667" i="5"/>
  <c r="L1667" i="5"/>
  <c r="Q1669" i="5"/>
  <c r="O1669" i="5"/>
  <c r="M1669" i="5"/>
  <c r="K1669" i="5"/>
  <c r="R1669" i="5"/>
  <c r="P1669" i="5"/>
  <c r="N1669" i="5"/>
  <c r="L1669" i="5"/>
  <c r="Q1671" i="5"/>
  <c r="O1671" i="5"/>
  <c r="M1671" i="5"/>
  <c r="K1671" i="5"/>
  <c r="R1671" i="5"/>
  <c r="P1671" i="5"/>
  <c r="N1671" i="5"/>
  <c r="L1671" i="5"/>
  <c r="Q1673" i="5"/>
  <c r="O1673" i="5"/>
  <c r="M1673" i="5"/>
  <c r="K1673" i="5"/>
  <c r="R1673" i="5"/>
  <c r="P1673" i="5"/>
  <c r="N1673" i="5"/>
  <c r="L1673" i="5"/>
  <c r="Q1675" i="5"/>
  <c r="O1675" i="5"/>
  <c r="M1675" i="5"/>
  <c r="K1675" i="5"/>
  <c r="R1675" i="5"/>
  <c r="P1675" i="5"/>
  <c r="N1675" i="5"/>
  <c r="L1675" i="5"/>
  <c r="Q1677" i="5"/>
  <c r="O1677" i="5"/>
  <c r="M1677" i="5"/>
  <c r="K1677" i="5"/>
  <c r="R1677" i="5"/>
  <c r="P1677" i="5"/>
  <c r="N1677" i="5"/>
  <c r="L1677" i="5"/>
  <c r="Q1679" i="5"/>
  <c r="O1679" i="5"/>
  <c r="M1679" i="5"/>
  <c r="K1679" i="5"/>
  <c r="R1679" i="5"/>
  <c r="P1679" i="5"/>
  <c r="N1679" i="5"/>
  <c r="L1679" i="5"/>
  <c r="Q1681" i="5"/>
  <c r="O1681" i="5"/>
  <c r="M1681" i="5"/>
  <c r="K1681" i="5"/>
  <c r="R1681" i="5"/>
  <c r="P1681" i="5"/>
  <c r="N1681" i="5"/>
  <c r="L1681" i="5"/>
  <c r="Q1683" i="5"/>
  <c r="O1683" i="5"/>
  <c r="M1683" i="5"/>
  <c r="K1683" i="5"/>
  <c r="R1683" i="5"/>
  <c r="P1683" i="5"/>
  <c r="N1683" i="5"/>
  <c r="L1683" i="5"/>
  <c r="Q1685" i="5"/>
  <c r="O1685" i="5"/>
  <c r="M1685" i="5"/>
  <c r="K1685" i="5"/>
  <c r="R1685" i="5"/>
  <c r="P1685" i="5"/>
  <c r="N1685" i="5"/>
  <c r="L1685" i="5"/>
  <c r="Q1687" i="5"/>
  <c r="O1687" i="5"/>
  <c r="M1687" i="5"/>
  <c r="K1687" i="5"/>
  <c r="R1687" i="5"/>
  <c r="P1687" i="5"/>
  <c r="N1687" i="5"/>
  <c r="L1687" i="5"/>
  <c r="Q1689" i="5"/>
  <c r="O1689" i="5"/>
  <c r="M1689" i="5"/>
  <c r="K1689" i="5"/>
  <c r="R1689" i="5"/>
  <c r="P1689" i="5"/>
  <c r="N1689" i="5"/>
  <c r="L1689" i="5"/>
  <c r="Q1691" i="5"/>
  <c r="O1691" i="5"/>
  <c r="M1691" i="5"/>
  <c r="K1691" i="5"/>
  <c r="R1691" i="5"/>
  <c r="P1691" i="5"/>
  <c r="N1691" i="5"/>
  <c r="L1691" i="5"/>
  <c r="Q1693" i="5"/>
  <c r="O1693" i="5"/>
  <c r="M1693" i="5"/>
  <c r="K1693" i="5"/>
  <c r="R1693" i="5"/>
  <c r="P1693" i="5"/>
  <c r="N1693" i="5"/>
  <c r="L1693" i="5"/>
  <c r="Q1695" i="5"/>
  <c r="O1695" i="5"/>
  <c r="M1695" i="5"/>
  <c r="K1695" i="5"/>
  <c r="R1695" i="5"/>
  <c r="P1695" i="5"/>
  <c r="N1695" i="5"/>
  <c r="L1695" i="5"/>
  <c r="Q1697" i="5"/>
  <c r="O1697" i="5"/>
  <c r="M1697" i="5"/>
  <c r="K1697" i="5"/>
  <c r="R1697" i="5"/>
  <c r="P1697" i="5"/>
  <c r="N1697" i="5"/>
  <c r="L1697" i="5"/>
  <c r="Q1699" i="5"/>
  <c r="O1699" i="5"/>
  <c r="M1699" i="5"/>
  <c r="K1699" i="5"/>
  <c r="R1699" i="5"/>
  <c r="P1699" i="5"/>
  <c r="N1699" i="5"/>
  <c r="L1699" i="5"/>
  <c r="Q1701" i="5"/>
  <c r="O1701" i="5"/>
  <c r="M1701" i="5"/>
  <c r="K1701" i="5"/>
  <c r="R1701" i="5"/>
  <c r="P1701" i="5"/>
  <c r="N1701" i="5"/>
  <c r="L1701" i="5"/>
  <c r="Q1703" i="5"/>
  <c r="O1703" i="5"/>
  <c r="M1703" i="5"/>
  <c r="K1703" i="5"/>
  <c r="R1703" i="5"/>
  <c r="P1703" i="5"/>
  <c r="N1703" i="5"/>
  <c r="L1703" i="5"/>
  <c r="Q1705" i="5"/>
  <c r="O1705" i="5"/>
  <c r="M1705" i="5"/>
  <c r="K1705" i="5"/>
  <c r="R1705" i="5"/>
  <c r="P1705" i="5"/>
  <c r="N1705" i="5"/>
  <c r="L1705" i="5"/>
  <c r="Q1707" i="5"/>
  <c r="O1707" i="5"/>
  <c r="M1707" i="5"/>
  <c r="K1707" i="5"/>
  <c r="R1707" i="5"/>
  <c r="P1707" i="5"/>
  <c r="N1707" i="5"/>
  <c r="L1707" i="5"/>
  <c r="Q1709" i="5"/>
  <c r="O1709" i="5"/>
  <c r="M1709" i="5"/>
  <c r="K1709" i="5"/>
  <c r="R1709" i="5"/>
  <c r="P1709" i="5"/>
  <c r="N1709" i="5"/>
  <c r="L1709" i="5"/>
  <c r="Q1711" i="5"/>
  <c r="O1711" i="5"/>
  <c r="M1711" i="5"/>
  <c r="K1711" i="5"/>
  <c r="R1711" i="5"/>
  <c r="P1711" i="5"/>
  <c r="N1711" i="5"/>
  <c r="L1711" i="5"/>
  <c r="Q1713" i="5"/>
  <c r="O1713" i="5"/>
  <c r="M1713" i="5"/>
  <c r="K1713" i="5"/>
  <c r="R1713" i="5"/>
  <c r="P1713" i="5"/>
  <c r="N1713" i="5"/>
  <c r="L1713" i="5"/>
  <c r="Q1715" i="5"/>
  <c r="O1715" i="5"/>
  <c r="M1715" i="5"/>
  <c r="K1715" i="5"/>
  <c r="R1715" i="5"/>
  <c r="P1715" i="5"/>
  <c r="N1715" i="5"/>
  <c r="L1715" i="5"/>
  <c r="Q1717" i="5"/>
  <c r="O1717" i="5"/>
  <c r="M1717" i="5"/>
  <c r="K1717" i="5"/>
  <c r="R1717" i="5"/>
  <c r="P1717" i="5"/>
  <c r="N1717" i="5"/>
  <c r="L1717" i="5"/>
  <c r="Q1719" i="5"/>
  <c r="O1719" i="5"/>
  <c r="M1719" i="5"/>
  <c r="K1719" i="5"/>
  <c r="R1719" i="5"/>
  <c r="P1719" i="5"/>
  <c r="N1719" i="5"/>
  <c r="L1719" i="5"/>
  <c r="Q1721" i="5"/>
  <c r="O1721" i="5"/>
  <c r="M1721" i="5"/>
  <c r="K1721" i="5"/>
  <c r="R1721" i="5"/>
  <c r="P1721" i="5"/>
  <c r="N1721" i="5"/>
  <c r="L1721" i="5"/>
  <c r="Q1723" i="5"/>
  <c r="O1723" i="5"/>
  <c r="M1723" i="5"/>
  <c r="K1723" i="5"/>
  <c r="R1723" i="5"/>
  <c r="P1723" i="5"/>
  <c r="N1723" i="5"/>
  <c r="L1723" i="5"/>
  <c r="Q1725" i="5"/>
  <c r="O1725" i="5"/>
  <c r="M1725" i="5"/>
  <c r="K1725" i="5"/>
  <c r="R1725" i="5"/>
  <c r="P1725" i="5"/>
  <c r="N1725" i="5"/>
  <c r="L1725" i="5"/>
  <c r="Q1727" i="5"/>
  <c r="O1727" i="5"/>
  <c r="M1727" i="5"/>
  <c r="K1727" i="5"/>
  <c r="R1727" i="5"/>
  <c r="P1727" i="5"/>
  <c r="N1727" i="5"/>
  <c r="L1727" i="5"/>
  <c r="Q1729" i="5"/>
  <c r="O1729" i="5"/>
  <c r="M1729" i="5"/>
  <c r="K1729" i="5"/>
  <c r="R1729" i="5"/>
  <c r="P1729" i="5"/>
  <c r="N1729" i="5"/>
  <c r="L1729" i="5"/>
  <c r="Q1731" i="5"/>
  <c r="O1731" i="5"/>
  <c r="M1731" i="5"/>
  <c r="K1731" i="5"/>
  <c r="R1731" i="5"/>
  <c r="P1731" i="5"/>
  <c r="N1731" i="5"/>
  <c r="L1731" i="5"/>
  <c r="Q1733" i="5"/>
  <c r="O1733" i="5"/>
  <c r="M1733" i="5"/>
  <c r="K1733" i="5"/>
  <c r="R1733" i="5"/>
  <c r="P1733" i="5"/>
  <c r="N1733" i="5"/>
  <c r="L1733" i="5"/>
  <c r="Q1735" i="5"/>
  <c r="O1735" i="5"/>
  <c r="M1735" i="5"/>
  <c r="K1735" i="5"/>
  <c r="R1735" i="5"/>
  <c r="P1735" i="5"/>
  <c r="N1735" i="5"/>
  <c r="L1735" i="5"/>
  <c r="Q1737" i="5"/>
  <c r="O1737" i="5"/>
  <c r="M1737" i="5"/>
  <c r="K1737" i="5"/>
  <c r="R1737" i="5"/>
  <c r="P1737" i="5"/>
  <c r="N1737" i="5"/>
  <c r="L1737" i="5"/>
  <c r="Q1739" i="5"/>
  <c r="O1739" i="5"/>
  <c r="M1739" i="5"/>
  <c r="K1739" i="5"/>
  <c r="R1739" i="5"/>
  <c r="P1739" i="5"/>
  <c r="N1739" i="5"/>
  <c r="L1739" i="5"/>
  <c r="Q1741" i="5"/>
  <c r="O1741" i="5"/>
  <c r="M1741" i="5"/>
  <c r="K1741" i="5"/>
  <c r="R1741" i="5"/>
  <c r="P1741" i="5"/>
  <c r="N1741" i="5"/>
  <c r="L1741" i="5"/>
  <c r="Q1743" i="5"/>
  <c r="O1743" i="5"/>
  <c r="M1743" i="5"/>
  <c r="K1743" i="5"/>
  <c r="R1743" i="5"/>
  <c r="P1743" i="5"/>
  <c r="N1743" i="5"/>
  <c r="L1743" i="5"/>
  <c r="Q1745" i="5"/>
  <c r="O1745" i="5"/>
  <c r="M1745" i="5"/>
  <c r="K1745" i="5"/>
  <c r="R1745" i="5"/>
  <c r="P1745" i="5"/>
  <c r="N1745" i="5"/>
  <c r="L1745" i="5"/>
  <c r="Q1747" i="5"/>
  <c r="O1747" i="5"/>
  <c r="M1747" i="5"/>
  <c r="K1747" i="5"/>
  <c r="R1747" i="5"/>
  <c r="P1747" i="5"/>
  <c r="N1747" i="5"/>
  <c r="L1747" i="5"/>
  <c r="Q1749" i="5"/>
  <c r="O1749" i="5"/>
  <c r="M1749" i="5"/>
  <c r="K1749" i="5"/>
  <c r="R1749" i="5"/>
  <c r="P1749" i="5"/>
  <c r="N1749" i="5"/>
  <c r="L1749" i="5"/>
  <c r="Q1751" i="5"/>
  <c r="O1751" i="5"/>
  <c r="M1751" i="5"/>
  <c r="K1751" i="5"/>
  <c r="R1751" i="5"/>
  <c r="P1751" i="5"/>
  <c r="N1751" i="5"/>
  <c r="L1751" i="5"/>
  <c r="Q1753" i="5"/>
  <c r="O1753" i="5"/>
  <c r="M1753" i="5"/>
  <c r="K1753" i="5"/>
  <c r="R1753" i="5"/>
  <c r="P1753" i="5"/>
  <c r="N1753" i="5"/>
  <c r="L1753" i="5"/>
  <c r="Q1755" i="5"/>
  <c r="O1755" i="5"/>
  <c r="M1755" i="5"/>
  <c r="K1755" i="5"/>
  <c r="R1755" i="5"/>
  <c r="P1755" i="5"/>
  <c r="N1755" i="5"/>
  <c r="L1755" i="5"/>
  <c r="Q1757" i="5"/>
  <c r="O1757" i="5"/>
  <c r="M1757" i="5"/>
  <c r="K1757" i="5"/>
  <c r="R1757" i="5"/>
  <c r="P1757" i="5"/>
  <c r="N1757" i="5"/>
  <c r="L1757" i="5"/>
  <c r="Q1759" i="5"/>
  <c r="O1759" i="5"/>
  <c r="M1759" i="5"/>
  <c r="K1759" i="5"/>
  <c r="R1759" i="5"/>
  <c r="P1759" i="5"/>
  <c r="N1759" i="5"/>
  <c r="L1759" i="5"/>
  <c r="Q1761" i="5"/>
  <c r="O1761" i="5"/>
  <c r="M1761" i="5"/>
  <c r="K1761" i="5"/>
  <c r="R1761" i="5"/>
  <c r="P1761" i="5"/>
  <c r="N1761" i="5"/>
  <c r="L1761" i="5"/>
  <c r="Q1763" i="5"/>
  <c r="O1763" i="5"/>
  <c r="M1763" i="5"/>
  <c r="K1763" i="5"/>
  <c r="R1763" i="5"/>
  <c r="P1763" i="5"/>
  <c r="N1763" i="5"/>
  <c r="L1763" i="5"/>
  <c r="Q1765" i="5"/>
  <c r="O1765" i="5"/>
  <c r="M1765" i="5"/>
  <c r="K1765" i="5"/>
  <c r="R1765" i="5"/>
  <c r="P1765" i="5"/>
  <c r="N1765" i="5"/>
  <c r="L1765" i="5"/>
  <c r="Q1767" i="5"/>
  <c r="O1767" i="5"/>
  <c r="M1767" i="5"/>
  <c r="K1767" i="5"/>
  <c r="R1767" i="5"/>
  <c r="P1767" i="5"/>
  <c r="N1767" i="5"/>
  <c r="L1767" i="5"/>
  <c r="Q1769" i="5"/>
  <c r="O1769" i="5"/>
  <c r="M1769" i="5"/>
  <c r="K1769" i="5"/>
  <c r="R1769" i="5"/>
  <c r="P1769" i="5"/>
  <c r="N1769" i="5"/>
  <c r="L1769" i="5"/>
  <c r="Q1771" i="5"/>
  <c r="O1771" i="5"/>
  <c r="M1771" i="5"/>
  <c r="K1771" i="5"/>
  <c r="R1771" i="5"/>
  <c r="P1771" i="5"/>
  <c r="N1771" i="5"/>
  <c r="L1771" i="5"/>
  <c r="Q1773" i="5"/>
  <c r="O1773" i="5"/>
  <c r="M1773" i="5"/>
  <c r="K1773" i="5"/>
  <c r="R1773" i="5"/>
  <c r="P1773" i="5"/>
  <c r="N1773" i="5"/>
  <c r="L1773" i="5"/>
  <c r="Q1775" i="5"/>
  <c r="O1775" i="5"/>
  <c r="M1775" i="5"/>
  <c r="K1775" i="5"/>
  <c r="R1775" i="5"/>
  <c r="P1775" i="5"/>
  <c r="N1775" i="5"/>
  <c r="L1775" i="5"/>
  <c r="Q1777" i="5"/>
  <c r="O1777" i="5"/>
  <c r="M1777" i="5"/>
  <c r="K1777" i="5"/>
  <c r="R1777" i="5"/>
  <c r="P1777" i="5"/>
  <c r="N1777" i="5"/>
  <c r="L1777" i="5"/>
  <c r="Q1779" i="5"/>
  <c r="O1779" i="5"/>
  <c r="M1779" i="5"/>
  <c r="K1779" i="5"/>
  <c r="R1779" i="5"/>
  <c r="P1779" i="5"/>
  <c r="N1779" i="5"/>
  <c r="L1779" i="5"/>
  <c r="Q1781" i="5"/>
  <c r="O1781" i="5"/>
  <c r="M1781" i="5"/>
  <c r="K1781" i="5"/>
  <c r="R1781" i="5"/>
  <c r="P1781" i="5"/>
  <c r="N1781" i="5"/>
  <c r="L1781" i="5"/>
  <c r="Q1783" i="5"/>
  <c r="O1783" i="5"/>
  <c r="M1783" i="5"/>
  <c r="K1783" i="5"/>
  <c r="R1783" i="5"/>
  <c r="P1783" i="5"/>
  <c r="N1783" i="5"/>
  <c r="L1783" i="5"/>
  <c r="Q1785" i="5"/>
  <c r="O1785" i="5"/>
  <c r="M1785" i="5"/>
  <c r="K1785" i="5"/>
  <c r="R1785" i="5"/>
  <c r="P1785" i="5"/>
  <c r="N1785" i="5"/>
  <c r="L1785" i="5"/>
  <c r="Q1787" i="5"/>
  <c r="O1787" i="5"/>
  <c r="M1787" i="5"/>
  <c r="K1787" i="5"/>
  <c r="R1787" i="5"/>
  <c r="P1787" i="5"/>
  <c r="N1787" i="5"/>
  <c r="L1787" i="5"/>
  <c r="Q1789" i="5"/>
  <c r="O1789" i="5"/>
  <c r="M1789" i="5"/>
  <c r="K1789" i="5"/>
  <c r="R1789" i="5"/>
  <c r="P1789" i="5"/>
  <c r="N1789" i="5"/>
  <c r="L1789" i="5"/>
  <c r="Q1791" i="5"/>
  <c r="O1791" i="5"/>
  <c r="M1791" i="5"/>
  <c r="K1791" i="5"/>
  <c r="R1791" i="5"/>
  <c r="P1791" i="5"/>
  <c r="N1791" i="5"/>
  <c r="L1791" i="5"/>
  <c r="Q1793" i="5"/>
  <c r="O1793" i="5"/>
  <c r="M1793" i="5"/>
  <c r="K1793" i="5"/>
  <c r="R1793" i="5"/>
  <c r="P1793" i="5"/>
  <c r="N1793" i="5"/>
  <c r="L1793" i="5"/>
  <c r="Q1795" i="5"/>
  <c r="O1795" i="5"/>
  <c r="M1795" i="5"/>
  <c r="K1795" i="5"/>
  <c r="R1795" i="5"/>
  <c r="P1795" i="5"/>
  <c r="N1795" i="5"/>
  <c r="L1795" i="5"/>
  <c r="Q1797" i="5"/>
  <c r="O1797" i="5"/>
  <c r="M1797" i="5"/>
  <c r="K1797" i="5"/>
  <c r="R1797" i="5"/>
  <c r="P1797" i="5"/>
  <c r="N1797" i="5"/>
  <c r="L1797" i="5"/>
  <c r="Q1799" i="5"/>
  <c r="O1799" i="5"/>
  <c r="M1799" i="5"/>
  <c r="K1799" i="5"/>
  <c r="R1799" i="5"/>
  <c r="P1799" i="5"/>
  <c r="N1799" i="5"/>
  <c r="L1799" i="5"/>
  <c r="Q1801" i="5"/>
  <c r="O1801" i="5"/>
  <c r="M1801" i="5"/>
  <c r="K1801" i="5"/>
  <c r="R1801" i="5"/>
  <c r="P1801" i="5"/>
  <c r="N1801" i="5"/>
  <c r="L1801" i="5"/>
  <c r="Q1803" i="5"/>
  <c r="O1803" i="5"/>
  <c r="M1803" i="5"/>
  <c r="K1803" i="5"/>
  <c r="R1803" i="5"/>
  <c r="P1803" i="5"/>
  <c r="N1803" i="5"/>
  <c r="L1803" i="5"/>
  <c r="Q1805" i="5"/>
  <c r="O1805" i="5"/>
  <c r="M1805" i="5"/>
  <c r="K1805" i="5"/>
  <c r="R1805" i="5"/>
  <c r="P1805" i="5"/>
  <c r="N1805" i="5"/>
  <c r="L1805" i="5"/>
  <c r="Q1807" i="5"/>
  <c r="O1807" i="5"/>
  <c r="M1807" i="5"/>
  <c r="K1807" i="5"/>
  <c r="R1807" i="5"/>
  <c r="P1807" i="5"/>
  <c r="N1807" i="5"/>
  <c r="L1807" i="5"/>
  <c r="Q1809" i="5"/>
  <c r="O1809" i="5"/>
  <c r="M1809" i="5"/>
  <c r="K1809" i="5"/>
  <c r="R1809" i="5"/>
  <c r="P1809" i="5"/>
  <c r="N1809" i="5"/>
  <c r="L1809" i="5"/>
  <c r="Q1811" i="5"/>
  <c r="O1811" i="5"/>
  <c r="M1811" i="5"/>
  <c r="K1811" i="5"/>
  <c r="R1811" i="5"/>
  <c r="P1811" i="5"/>
  <c r="N1811" i="5"/>
  <c r="L1811" i="5"/>
  <c r="Q1813" i="5"/>
  <c r="O1813" i="5"/>
  <c r="M1813" i="5"/>
  <c r="K1813" i="5"/>
  <c r="R1813" i="5"/>
  <c r="P1813" i="5"/>
  <c r="N1813" i="5"/>
  <c r="L1813" i="5"/>
  <c r="Q1815" i="5"/>
  <c r="O1815" i="5"/>
  <c r="M1815" i="5"/>
  <c r="K1815" i="5"/>
  <c r="R1815" i="5"/>
  <c r="P1815" i="5"/>
  <c r="N1815" i="5"/>
  <c r="L1815" i="5"/>
  <c r="Q1817" i="5"/>
  <c r="O1817" i="5"/>
  <c r="M1817" i="5"/>
  <c r="K1817" i="5"/>
  <c r="R1817" i="5"/>
  <c r="P1817" i="5"/>
  <c r="N1817" i="5"/>
  <c r="L1817" i="5"/>
  <c r="Q1819" i="5"/>
  <c r="O1819" i="5"/>
  <c r="M1819" i="5"/>
  <c r="K1819" i="5"/>
  <c r="R1819" i="5"/>
  <c r="P1819" i="5"/>
  <c r="N1819" i="5"/>
  <c r="L1819" i="5"/>
  <c r="Q1821" i="5"/>
  <c r="O1821" i="5"/>
  <c r="M1821" i="5"/>
  <c r="K1821" i="5"/>
  <c r="R1821" i="5"/>
  <c r="P1821" i="5"/>
  <c r="N1821" i="5"/>
  <c r="L1821" i="5"/>
  <c r="Q1823" i="5"/>
  <c r="O1823" i="5"/>
  <c r="M1823" i="5"/>
  <c r="K1823" i="5"/>
  <c r="R1823" i="5"/>
  <c r="P1823" i="5"/>
  <c r="N1823" i="5"/>
  <c r="L1823" i="5"/>
  <c r="Q1825" i="5"/>
  <c r="O1825" i="5"/>
  <c r="M1825" i="5"/>
  <c r="K1825" i="5"/>
  <c r="R1825" i="5"/>
  <c r="P1825" i="5"/>
  <c r="N1825" i="5"/>
  <c r="L1825" i="5"/>
  <c r="Q1827" i="5"/>
  <c r="O1827" i="5"/>
  <c r="M1827" i="5"/>
  <c r="K1827" i="5"/>
  <c r="R1827" i="5"/>
  <c r="P1827" i="5"/>
  <c r="N1827" i="5"/>
  <c r="L1827" i="5"/>
  <c r="Q1829" i="5"/>
  <c r="O1829" i="5"/>
  <c r="M1829" i="5"/>
  <c r="K1829" i="5"/>
  <c r="R1829" i="5"/>
  <c r="P1829" i="5"/>
  <c r="N1829" i="5"/>
  <c r="L1829" i="5"/>
  <c r="Q1831" i="5"/>
  <c r="O1831" i="5"/>
  <c r="M1831" i="5"/>
  <c r="K1831" i="5"/>
  <c r="R1831" i="5"/>
  <c r="P1831" i="5"/>
  <c r="N1831" i="5"/>
  <c r="L1831" i="5"/>
  <c r="Q1833" i="5"/>
  <c r="O1833" i="5"/>
  <c r="M1833" i="5"/>
  <c r="K1833" i="5"/>
  <c r="R1833" i="5"/>
  <c r="P1833" i="5"/>
  <c r="N1833" i="5"/>
  <c r="L1833" i="5"/>
  <c r="Q1835" i="5"/>
  <c r="O1835" i="5"/>
  <c r="M1835" i="5"/>
  <c r="K1835" i="5"/>
  <c r="R1835" i="5"/>
  <c r="P1835" i="5"/>
  <c r="N1835" i="5"/>
  <c r="L1835" i="5"/>
  <c r="Q1837" i="5"/>
  <c r="O1837" i="5"/>
  <c r="M1837" i="5"/>
  <c r="K1837" i="5"/>
  <c r="R1837" i="5"/>
  <c r="P1837" i="5"/>
  <c r="N1837" i="5"/>
  <c r="L1837" i="5"/>
  <c r="Q1839" i="5"/>
  <c r="O1839" i="5"/>
  <c r="M1839" i="5"/>
  <c r="K1839" i="5"/>
  <c r="R1839" i="5"/>
  <c r="P1839" i="5"/>
  <c r="N1839" i="5"/>
  <c r="L1839" i="5"/>
  <c r="Q1841" i="5"/>
  <c r="O1841" i="5"/>
  <c r="M1841" i="5"/>
  <c r="K1841" i="5"/>
  <c r="R1841" i="5"/>
  <c r="P1841" i="5"/>
  <c r="N1841" i="5"/>
  <c r="L1841" i="5"/>
  <c r="Q1843" i="5"/>
  <c r="O1843" i="5"/>
  <c r="M1843" i="5"/>
  <c r="K1843" i="5"/>
  <c r="R1843" i="5"/>
  <c r="P1843" i="5"/>
  <c r="N1843" i="5"/>
  <c r="L1843" i="5"/>
  <c r="Q1845" i="5"/>
  <c r="O1845" i="5"/>
  <c r="M1845" i="5"/>
  <c r="K1845" i="5"/>
  <c r="R1845" i="5"/>
  <c r="P1845" i="5"/>
  <c r="N1845" i="5"/>
  <c r="L1845" i="5"/>
  <c r="Q1847" i="5"/>
  <c r="O1847" i="5"/>
  <c r="M1847" i="5"/>
  <c r="K1847" i="5"/>
  <c r="R1847" i="5"/>
  <c r="P1847" i="5"/>
  <c r="N1847" i="5"/>
  <c r="L1847" i="5"/>
  <c r="Q1849" i="5"/>
  <c r="O1849" i="5"/>
  <c r="M1849" i="5"/>
  <c r="K1849" i="5"/>
  <c r="R1849" i="5"/>
  <c r="P1849" i="5"/>
  <c r="N1849" i="5"/>
  <c r="L1849" i="5"/>
  <c r="Q1851" i="5"/>
  <c r="O1851" i="5"/>
  <c r="M1851" i="5"/>
  <c r="K1851" i="5"/>
  <c r="R1851" i="5"/>
  <c r="P1851" i="5"/>
  <c r="N1851" i="5"/>
  <c r="L1851" i="5"/>
  <c r="Q1853" i="5"/>
  <c r="O1853" i="5"/>
  <c r="M1853" i="5"/>
  <c r="K1853" i="5"/>
  <c r="R1853" i="5"/>
  <c r="P1853" i="5"/>
  <c r="N1853" i="5"/>
  <c r="L1853" i="5"/>
  <c r="Q1855" i="5"/>
  <c r="O1855" i="5"/>
  <c r="M1855" i="5"/>
  <c r="K1855" i="5"/>
  <c r="R1855" i="5"/>
  <c r="P1855" i="5"/>
  <c r="N1855" i="5"/>
  <c r="L1855" i="5"/>
  <c r="Q1857" i="5"/>
  <c r="O1857" i="5"/>
  <c r="M1857" i="5"/>
  <c r="K1857" i="5"/>
  <c r="R1857" i="5"/>
  <c r="P1857" i="5"/>
  <c r="N1857" i="5"/>
  <c r="L1857" i="5"/>
  <c r="Q1859" i="5"/>
  <c r="O1859" i="5"/>
  <c r="M1859" i="5"/>
  <c r="K1859" i="5"/>
  <c r="R1859" i="5"/>
  <c r="P1859" i="5"/>
  <c r="N1859" i="5"/>
  <c r="L1859" i="5"/>
  <c r="Q1861" i="5"/>
  <c r="O1861" i="5"/>
  <c r="M1861" i="5"/>
  <c r="K1861" i="5"/>
  <c r="R1861" i="5"/>
  <c r="P1861" i="5"/>
  <c r="N1861" i="5"/>
  <c r="L1861" i="5"/>
  <c r="Q1863" i="5"/>
  <c r="O1863" i="5"/>
  <c r="M1863" i="5"/>
  <c r="K1863" i="5"/>
  <c r="R1863" i="5"/>
  <c r="P1863" i="5"/>
  <c r="N1863" i="5"/>
  <c r="L1863" i="5"/>
  <c r="Q1865" i="5"/>
  <c r="O1865" i="5"/>
  <c r="M1865" i="5"/>
  <c r="K1865" i="5"/>
  <c r="R1865" i="5"/>
  <c r="P1865" i="5"/>
  <c r="N1865" i="5"/>
  <c r="L1865" i="5"/>
  <c r="Q1867" i="5"/>
  <c r="O1867" i="5"/>
  <c r="M1867" i="5"/>
  <c r="K1867" i="5"/>
  <c r="R1867" i="5"/>
  <c r="P1867" i="5"/>
  <c r="N1867" i="5"/>
  <c r="L1867" i="5"/>
  <c r="Q1869" i="5"/>
  <c r="O1869" i="5"/>
  <c r="M1869" i="5"/>
  <c r="K1869" i="5"/>
  <c r="R1869" i="5"/>
  <c r="P1869" i="5"/>
  <c r="N1869" i="5"/>
  <c r="L1869" i="5"/>
  <c r="Q1871" i="5"/>
  <c r="O1871" i="5"/>
  <c r="M1871" i="5"/>
  <c r="K1871" i="5"/>
  <c r="R1871" i="5"/>
  <c r="P1871" i="5"/>
  <c r="N1871" i="5"/>
  <c r="L1871" i="5"/>
  <c r="Q1873" i="5"/>
  <c r="O1873" i="5"/>
  <c r="M1873" i="5"/>
  <c r="K1873" i="5"/>
  <c r="R1873" i="5"/>
  <c r="P1873" i="5"/>
  <c r="N1873" i="5"/>
  <c r="L1873" i="5"/>
  <c r="Q1875" i="5"/>
  <c r="O1875" i="5"/>
  <c r="M1875" i="5"/>
  <c r="K1875" i="5"/>
  <c r="R1875" i="5"/>
  <c r="P1875" i="5"/>
  <c r="N1875" i="5"/>
  <c r="L1875" i="5"/>
  <c r="Q1877" i="5"/>
  <c r="O1877" i="5"/>
  <c r="M1877" i="5"/>
  <c r="K1877" i="5"/>
  <c r="R1877" i="5"/>
  <c r="P1877" i="5"/>
  <c r="N1877" i="5"/>
  <c r="L1877" i="5"/>
  <c r="Q1879" i="5"/>
  <c r="O1879" i="5"/>
  <c r="M1879" i="5"/>
  <c r="K1879" i="5"/>
  <c r="R1879" i="5"/>
  <c r="P1879" i="5"/>
  <c r="N1879" i="5"/>
  <c r="L1879" i="5"/>
  <c r="Q1881" i="5"/>
  <c r="O1881" i="5"/>
  <c r="M1881" i="5"/>
  <c r="K1881" i="5"/>
  <c r="R1881" i="5"/>
  <c r="P1881" i="5"/>
  <c r="N1881" i="5"/>
  <c r="L1881" i="5"/>
  <c r="Q1883" i="5"/>
  <c r="O1883" i="5"/>
  <c r="M1883" i="5"/>
  <c r="K1883" i="5"/>
  <c r="R1883" i="5"/>
  <c r="P1883" i="5"/>
  <c r="N1883" i="5"/>
  <c r="L1883" i="5"/>
  <c r="Q1885" i="5"/>
  <c r="O1885" i="5"/>
  <c r="M1885" i="5"/>
  <c r="K1885" i="5"/>
  <c r="R1885" i="5"/>
  <c r="P1885" i="5"/>
  <c r="N1885" i="5"/>
  <c r="L1885" i="5"/>
  <c r="Q1887" i="5"/>
  <c r="O1887" i="5"/>
  <c r="M1887" i="5"/>
  <c r="K1887" i="5"/>
  <c r="R1887" i="5"/>
  <c r="P1887" i="5"/>
  <c r="N1887" i="5"/>
  <c r="L1887" i="5"/>
  <c r="Q1889" i="5"/>
  <c r="O1889" i="5"/>
  <c r="M1889" i="5"/>
  <c r="K1889" i="5"/>
  <c r="R1889" i="5"/>
  <c r="P1889" i="5"/>
  <c r="N1889" i="5"/>
  <c r="L1889" i="5"/>
  <c r="Q1891" i="5"/>
  <c r="O1891" i="5"/>
  <c r="M1891" i="5"/>
  <c r="K1891" i="5"/>
  <c r="R1891" i="5"/>
  <c r="P1891" i="5"/>
  <c r="N1891" i="5"/>
  <c r="L1891" i="5"/>
  <c r="Q1893" i="5"/>
  <c r="O1893" i="5"/>
  <c r="M1893" i="5"/>
  <c r="K1893" i="5"/>
  <c r="R1893" i="5"/>
  <c r="P1893" i="5"/>
  <c r="N1893" i="5"/>
  <c r="L1893" i="5"/>
  <c r="Q1895" i="5"/>
  <c r="O1895" i="5"/>
  <c r="M1895" i="5"/>
  <c r="K1895" i="5"/>
  <c r="R1895" i="5"/>
  <c r="P1895" i="5"/>
  <c r="N1895" i="5"/>
  <c r="L1895" i="5"/>
  <c r="Q1897" i="5"/>
  <c r="O1897" i="5"/>
  <c r="M1897" i="5"/>
  <c r="K1897" i="5"/>
  <c r="R1897" i="5"/>
  <c r="P1897" i="5"/>
  <c r="N1897" i="5"/>
  <c r="L1897" i="5"/>
  <c r="Q1899" i="5"/>
  <c r="O1899" i="5"/>
  <c r="M1899" i="5"/>
  <c r="K1899" i="5"/>
  <c r="R1899" i="5"/>
  <c r="P1899" i="5"/>
  <c r="N1899" i="5"/>
  <c r="L1899" i="5"/>
  <c r="Q1901" i="5"/>
  <c r="O1901" i="5"/>
  <c r="M1901" i="5"/>
  <c r="K1901" i="5"/>
  <c r="R1901" i="5"/>
  <c r="P1901" i="5"/>
  <c r="N1901" i="5"/>
  <c r="L1901" i="5"/>
  <c r="Q1903" i="5"/>
  <c r="O1903" i="5"/>
  <c r="M1903" i="5"/>
  <c r="K1903" i="5"/>
  <c r="R1903" i="5"/>
  <c r="P1903" i="5"/>
  <c r="N1903" i="5"/>
  <c r="L1903" i="5"/>
  <c r="Q1905" i="5"/>
  <c r="O1905" i="5"/>
  <c r="M1905" i="5"/>
  <c r="K1905" i="5"/>
  <c r="R1905" i="5"/>
  <c r="P1905" i="5"/>
  <c r="N1905" i="5"/>
  <c r="L1905" i="5"/>
  <c r="Q1907" i="5"/>
  <c r="O1907" i="5"/>
  <c r="M1907" i="5"/>
  <c r="K1907" i="5"/>
  <c r="R1907" i="5"/>
  <c r="P1907" i="5"/>
  <c r="N1907" i="5"/>
  <c r="L1907" i="5"/>
  <c r="Q1909" i="5"/>
  <c r="O1909" i="5"/>
  <c r="M1909" i="5"/>
  <c r="K1909" i="5"/>
  <c r="R1909" i="5"/>
  <c r="P1909" i="5"/>
  <c r="N1909" i="5"/>
  <c r="L1909" i="5"/>
  <c r="Q1911" i="5"/>
  <c r="O1911" i="5"/>
  <c r="M1911" i="5"/>
  <c r="K1911" i="5"/>
  <c r="R1911" i="5"/>
  <c r="P1911" i="5"/>
  <c r="N1911" i="5"/>
  <c r="L1911" i="5"/>
  <c r="Q1913" i="5"/>
  <c r="O1913" i="5"/>
  <c r="M1913" i="5"/>
  <c r="K1913" i="5"/>
  <c r="R1913" i="5"/>
  <c r="P1913" i="5"/>
  <c r="N1913" i="5"/>
  <c r="L1913" i="5"/>
  <c r="Q1915" i="5"/>
  <c r="O1915" i="5"/>
  <c r="M1915" i="5"/>
  <c r="K1915" i="5"/>
  <c r="R1915" i="5"/>
  <c r="P1915" i="5"/>
  <c r="N1915" i="5"/>
  <c r="L1915" i="5"/>
  <c r="Q1917" i="5"/>
  <c r="O1917" i="5"/>
  <c r="M1917" i="5"/>
  <c r="K1917" i="5"/>
  <c r="R1917" i="5"/>
  <c r="P1917" i="5"/>
  <c r="N1917" i="5"/>
  <c r="L1917" i="5"/>
  <c r="Q1919" i="5"/>
  <c r="O1919" i="5"/>
  <c r="M1919" i="5"/>
  <c r="K1919" i="5"/>
  <c r="R1919" i="5"/>
  <c r="P1919" i="5"/>
  <c r="N1919" i="5"/>
  <c r="L1919" i="5"/>
  <c r="Q1921" i="5"/>
  <c r="O1921" i="5"/>
  <c r="M1921" i="5"/>
  <c r="K1921" i="5"/>
  <c r="R1921" i="5"/>
  <c r="P1921" i="5"/>
  <c r="N1921" i="5"/>
  <c r="L1921" i="5"/>
  <c r="Q1923" i="5"/>
  <c r="O1923" i="5"/>
  <c r="M1923" i="5"/>
  <c r="K1923" i="5"/>
  <c r="R1923" i="5"/>
  <c r="P1923" i="5"/>
  <c r="N1923" i="5"/>
  <c r="L1923" i="5"/>
  <c r="Q1925" i="5"/>
  <c r="O1925" i="5"/>
  <c r="M1925" i="5"/>
  <c r="K1925" i="5"/>
  <c r="R1925" i="5"/>
  <c r="P1925" i="5"/>
  <c r="N1925" i="5"/>
  <c r="L1925" i="5"/>
  <c r="Q1927" i="5"/>
  <c r="O1927" i="5"/>
  <c r="M1927" i="5"/>
  <c r="K1927" i="5"/>
  <c r="R1927" i="5"/>
  <c r="P1927" i="5"/>
  <c r="N1927" i="5"/>
  <c r="L1927" i="5"/>
  <c r="Q1929" i="5"/>
  <c r="O1929" i="5"/>
  <c r="M1929" i="5"/>
  <c r="K1929" i="5"/>
  <c r="R1929" i="5"/>
  <c r="P1929" i="5"/>
  <c r="N1929" i="5"/>
  <c r="L1929" i="5"/>
  <c r="Q1931" i="5"/>
  <c r="O1931" i="5"/>
  <c r="M1931" i="5"/>
  <c r="K1931" i="5"/>
  <c r="R1931" i="5"/>
  <c r="P1931" i="5"/>
  <c r="N1931" i="5"/>
  <c r="L1931" i="5"/>
  <c r="Q1933" i="5"/>
  <c r="O1933" i="5"/>
  <c r="M1933" i="5"/>
  <c r="K1933" i="5"/>
  <c r="R1933" i="5"/>
  <c r="P1933" i="5"/>
  <c r="N1933" i="5"/>
  <c r="L1933" i="5"/>
  <c r="Q1935" i="5"/>
  <c r="O1935" i="5"/>
  <c r="M1935" i="5"/>
  <c r="K1935" i="5"/>
  <c r="R1935" i="5"/>
  <c r="P1935" i="5"/>
  <c r="N1935" i="5"/>
  <c r="L1935" i="5"/>
  <c r="Q1937" i="5"/>
  <c r="O1937" i="5"/>
  <c r="M1937" i="5"/>
  <c r="K1937" i="5"/>
  <c r="R1937" i="5"/>
  <c r="P1937" i="5"/>
  <c r="N1937" i="5"/>
  <c r="L1937" i="5"/>
  <c r="Q1939" i="5"/>
  <c r="O1939" i="5"/>
  <c r="M1939" i="5"/>
  <c r="K1939" i="5"/>
  <c r="R1939" i="5"/>
  <c r="P1939" i="5"/>
  <c r="N1939" i="5"/>
  <c r="L1939" i="5"/>
  <c r="Q1941" i="5"/>
  <c r="O1941" i="5"/>
  <c r="M1941" i="5"/>
  <c r="K1941" i="5"/>
  <c r="R1941" i="5"/>
  <c r="P1941" i="5"/>
  <c r="N1941" i="5"/>
  <c r="L1941" i="5"/>
  <c r="Q1943" i="5"/>
  <c r="O1943" i="5"/>
  <c r="M1943" i="5"/>
  <c r="K1943" i="5"/>
  <c r="R1943" i="5"/>
  <c r="P1943" i="5"/>
  <c r="N1943" i="5"/>
  <c r="L1943" i="5"/>
  <c r="Q1945" i="5"/>
  <c r="O1945" i="5"/>
  <c r="M1945" i="5"/>
  <c r="K1945" i="5"/>
  <c r="R1945" i="5"/>
  <c r="P1945" i="5"/>
  <c r="N1945" i="5"/>
  <c r="L1945" i="5"/>
  <c r="Q1947" i="5"/>
  <c r="O1947" i="5"/>
  <c r="M1947" i="5"/>
  <c r="K1947" i="5"/>
  <c r="R1947" i="5"/>
  <c r="P1947" i="5"/>
  <c r="N1947" i="5"/>
  <c r="L1947" i="5"/>
  <c r="Q1949" i="5"/>
  <c r="O1949" i="5"/>
  <c r="M1949" i="5"/>
  <c r="K1949" i="5"/>
  <c r="R1949" i="5"/>
  <c r="P1949" i="5"/>
  <c r="N1949" i="5"/>
  <c r="L1949" i="5"/>
  <c r="Q1951" i="5"/>
  <c r="O1951" i="5"/>
  <c r="M1951" i="5"/>
  <c r="K1951" i="5"/>
  <c r="R1951" i="5"/>
  <c r="P1951" i="5"/>
  <c r="N1951" i="5"/>
  <c r="L1951" i="5"/>
  <c r="Q1953" i="5"/>
  <c r="O1953" i="5"/>
  <c r="M1953" i="5"/>
  <c r="K1953" i="5"/>
  <c r="R1953" i="5"/>
  <c r="P1953" i="5"/>
  <c r="N1953" i="5"/>
  <c r="L1953" i="5"/>
  <c r="Q1955" i="5"/>
  <c r="O1955" i="5"/>
  <c r="M1955" i="5"/>
  <c r="K1955" i="5"/>
  <c r="R1955" i="5"/>
  <c r="P1955" i="5"/>
  <c r="N1955" i="5"/>
  <c r="L1955" i="5"/>
  <c r="Q1957" i="5"/>
  <c r="O1957" i="5"/>
  <c r="M1957" i="5"/>
  <c r="K1957" i="5"/>
  <c r="R1957" i="5"/>
  <c r="P1957" i="5"/>
  <c r="N1957" i="5"/>
  <c r="L1957" i="5"/>
  <c r="Q1959" i="5"/>
  <c r="O1959" i="5"/>
  <c r="M1959" i="5"/>
  <c r="K1959" i="5"/>
  <c r="R1959" i="5"/>
  <c r="P1959" i="5"/>
  <c r="N1959" i="5"/>
  <c r="L1959" i="5"/>
  <c r="Q1961" i="5"/>
  <c r="O1961" i="5"/>
  <c r="M1961" i="5"/>
  <c r="K1961" i="5"/>
  <c r="R1961" i="5"/>
  <c r="P1961" i="5"/>
  <c r="N1961" i="5"/>
  <c r="L1961" i="5"/>
  <c r="Q1963" i="5"/>
  <c r="O1963" i="5"/>
  <c r="M1963" i="5"/>
  <c r="K1963" i="5"/>
  <c r="R1963" i="5"/>
  <c r="P1963" i="5"/>
  <c r="N1963" i="5"/>
  <c r="L1963" i="5"/>
  <c r="Q1965" i="5"/>
  <c r="O1965" i="5"/>
  <c r="M1965" i="5"/>
  <c r="K1965" i="5"/>
  <c r="R1965" i="5"/>
  <c r="P1965" i="5"/>
  <c r="N1965" i="5"/>
  <c r="L1965" i="5"/>
  <c r="Q1967" i="5"/>
  <c r="O1967" i="5"/>
  <c r="M1967" i="5"/>
  <c r="K1967" i="5"/>
  <c r="R1967" i="5"/>
  <c r="P1967" i="5"/>
  <c r="N1967" i="5"/>
  <c r="L1967" i="5"/>
  <c r="Q1969" i="5"/>
  <c r="O1969" i="5"/>
  <c r="M1969" i="5"/>
  <c r="K1969" i="5"/>
  <c r="R1969" i="5"/>
  <c r="P1969" i="5"/>
  <c r="N1969" i="5"/>
  <c r="L1969" i="5"/>
  <c r="Q1971" i="5"/>
  <c r="O1971" i="5"/>
  <c r="M1971" i="5"/>
  <c r="K1971" i="5"/>
  <c r="R1971" i="5"/>
  <c r="P1971" i="5"/>
  <c r="N1971" i="5"/>
  <c r="L1971" i="5"/>
  <c r="Q1973" i="5"/>
  <c r="O1973" i="5"/>
  <c r="M1973" i="5"/>
  <c r="K1973" i="5"/>
  <c r="R1973" i="5"/>
  <c r="P1973" i="5"/>
  <c r="N1973" i="5"/>
  <c r="L1973" i="5"/>
  <c r="Q1975" i="5"/>
  <c r="O1975" i="5"/>
  <c r="M1975" i="5"/>
  <c r="K1975" i="5"/>
  <c r="R1975" i="5"/>
  <c r="P1975" i="5"/>
  <c r="N1975" i="5"/>
  <c r="L1975" i="5"/>
  <c r="Q1977" i="5"/>
  <c r="O1977" i="5"/>
  <c r="M1977" i="5"/>
  <c r="K1977" i="5"/>
  <c r="R1977" i="5"/>
  <c r="P1977" i="5"/>
  <c r="N1977" i="5"/>
  <c r="L1977" i="5"/>
  <c r="Q1979" i="5"/>
  <c r="O1979" i="5"/>
  <c r="M1979" i="5"/>
  <c r="K1979" i="5"/>
  <c r="R1979" i="5"/>
  <c r="P1979" i="5"/>
  <c r="N1979" i="5"/>
  <c r="L1979" i="5"/>
  <c r="Q1981" i="5"/>
  <c r="O1981" i="5"/>
  <c r="M1981" i="5"/>
  <c r="K1981" i="5"/>
  <c r="R1981" i="5"/>
  <c r="P1981" i="5"/>
  <c r="N1981" i="5"/>
  <c r="L1981" i="5"/>
  <c r="Q1983" i="5"/>
  <c r="O1983" i="5"/>
  <c r="M1983" i="5"/>
  <c r="K1983" i="5"/>
  <c r="R1983" i="5"/>
  <c r="P1983" i="5"/>
  <c r="N1983" i="5"/>
  <c r="L1983" i="5"/>
  <c r="Q1985" i="5"/>
  <c r="O1985" i="5"/>
  <c r="M1985" i="5"/>
  <c r="K1985" i="5"/>
  <c r="R1985" i="5"/>
  <c r="P1985" i="5"/>
  <c r="N1985" i="5"/>
  <c r="L1985" i="5"/>
  <c r="Q1987" i="5"/>
  <c r="O1987" i="5"/>
  <c r="M1987" i="5"/>
  <c r="K1987" i="5"/>
  <c r="R1987" i="5"/>
  <c r="P1987" i="5"/>
  <c r="N1987" i="5"/>
  <c r="L1987" i="5"/>
  <c r="Q1989" i="5"/>
  <c r="O1989" i="5"/>
  <c r="M1989" i="5"/>
  <c r="K1989" i="5"/>
  <c r="R1989" i="5"/>
  <c r="P1989" i="5"/>
  <c r="N1989" i="5"/>
  <c r="L1989" i="5"/>
  <c r="Q1991" i="5"/>
  <c r="O1991" i="5"/>
  <c r="M1991" i="5"/>
  <c r="K1991" i="5"/>
  <c r="R1991" i="5"/>
  <c r="P1991" i="5"/>
  <c r="N1991" i="5"/>
  <c r="L1991" i="5"/>
  <c r="Q1993" i="5"/>
  <c r="O1993" i="5"/>
  <c r="M1993" i="5"/>
  <c r="K1993" i="5"/>
  <c r="R1993" i="5"/>
  <c r="P1993" i="5"/>
  <c r="N1993" i="5"/>
  <c r="L1993" i="5"/>
  <c r="Q1995" i="5"/>
  <c r="O1995" i="5"/>
  <c r="M1995" i="5"/>
  <c r="K1995" i="5"/>
  <c r="R1995" i="5"/>
  <c r="P1995" i="5"/>
  <c r="N1995" i="5"/>
  <c r="L1995" i="5"/>
  <c r="Q1997" i="5"/>
  <c r="O1997" i="5"/>
  <c r="M1997" i="5"/>
  <c r="K1997" i="5"/>
  <c r="R1997" i="5"/>
  <c r="P1997" i="5"/>
  <c r="N1997" i="5"/>
  <c r="L1997" i="5"/>
  <c r="Q1999" i="5"/>
  <c r="O1999" i="5"/>
  <c r="M1999" i="5"/>
  <c r="K1999" i="5"/>
  <c r="R1999" i="5"/>
  <c r="P1999" i="5"/>
  <c r="N1999" i="5"/>
  <c r="L1999" i="5"/>
  <c r="Q2001" i="5"/>
  <c r="O2001" i="5"/>
  <c r="M2001" i="5"/>
  <c r="K2001" i="5"/>
  <c r="R2001" i="5"/>
  <c r="P2001" i="5"/>
  <c r="N2001" i="5"/>
  <c r="L2001" i="5"/>
  <c r="Q2003" i="5"/>
  <c r="O2003" i="5"/>
  <c r="M2003" i="5"/>
  <c r="K2003" i="5"/>
  <c r="R2003" i="5"/>
  <c r="P2003" i="5"/>
  <c r="N2003" i="5"/>
  <c r="L2003" i="5"/>
  <c r="Q2005" i="5"/>
  <c r="O2005" i="5"/>
  <c r="M2005" i="5"/>
  <c r="K2005" i="5"/>
  <c r="R2005" i="5"/>
  <c r="P2005" i="5"/>
  <c r="N2005" i="5"/>
  <c r="L2005" i="5"/>
  <c r="Q2007" i="5"/>
  <c r="O2007" i="5"/>
  <c r="M2007" i="5"/>
  <c r="K2007" i="5"/>
  <c r="R2007" i="5"/>
  <c r="P2007" i="5"/>
  <c r="N2007" i="5"/>
  <c r="L2007" i="5"/>
  <c r="Q2009" i="5"/>
  <c r="O2009" i="5"/>
  <c r="M2009" i="5"/>
  <c r="K2009" i="5"/>
  <c r="R2009" i="5"/>
  <c r="P2009" i="5"/>
  <c r="N2009" i="5"/>
  <c r="L2009" i="5"/>
  <c r="Q2011" i="5"/>
  <c r="O2011" i="5"/>
  <c r="M2011" i="5"/>
  <c r="K2011" i="5"/>
  <c r="R2011" i="5"/>
  <c r="P2011" i="5"/>
  <c r="N2011" i="5"/>
  <c r="L2011" i="5"/>
  <c r="Q2013" i="5"/>
  <c r="O2013" i="5"/>
  <c r="M2013" i="5"/>
  <c r="K2013" i="5"/>
  <c r="R2013" i="5"/>
  <c r="P2013" i="5"/>
  <c r="N2013" i="5"/>
  <c r="L2013" i="5"/>
  <c r="Q2015" i="5"/>
  <c r="O2015" i="5"/>
  <c r="M2015" i="5"/>
  <c r="K2015" i="5"/>
  <c r="R2015" i="5"/>
  <c r="P2015" i="5"/>
  <c r="N2015" i="5"/>
  <c r="L2015" i="5"/>
  <c r="Q2017" i="5"/>
  <c r="O2017" i="5"/>
  <c r="M2017" i="5"/>
  <c r="K2017" i="5"/>
  <c r="R2017" i="5"/>
  <c r="P2017" i="5"/>
  <c r="N2017" i="5"/>
  <c r="L2017" i="5"/>
  <c r="Q2019" i="5"/>
  <c r="O2019" i="5"/>
  <c r="M2019" i="5"/>
  <c r="K2019" i="5"/>
  <c r="R2019" i="5"/>
  <c r="P2019" i="5"/>
  <c r="N2019" i="5"/>
  <c r="L2019" i="5"/>
  <c r="Q2021" i="5"/>
  <c r="O2021" i="5"/>
  <c r="M2021" i="5"/>
  <c r="K2021" i="5"/>
  <c r="R2021" i="5"/>
  <c r="P2021" i="5"/>
  <c r="N2021" i="5"/>
  <c r="L2021" i="5"/>
  <c r="Q2023" i="5"/>
  <c r="O2023" i="5"/>
  <c r="M2023" i="5"/>
  <c r="K2023" i="5"/>
  <c r="R2023" i="5"/>
  <c r="P2023" i="5"/>
  <c r="N2023" i="5"/>
  <c r="L2023" i="5"/>
  <c r="Q2025" i="5"/>
  <c r="O2025" i="5"/>
  <c r="M2025" i="5"/>
  <c r="K2025" i="5"/>
  <c r="R2025" i="5"/>
  <c r="P2025" i="5"/>
  <c r="N2025" i="5"/>
  <c r="L2025" i="5"/>
  <c r="Q2027" i="5"/>
  <c r="O2027" i="5"/>
  <c r="M2027" i="5"/>
  <c r="K2027" i="5"/>
  <c r="R2027" i="5"/>
  <c r="P2027" i="5"/>
  <c r="N2027" i="5"/>
  <c r="L2027" i="5"/>
  <c r="Q2029" i="5"/>
  <c r="O2029" i="5"/>
  <c r="M2029" i="5"/>
  <c r="K2029" i="5"/>
  <c r="R2029" i="5"/>
  <c r="P2029" i="5"/>
  <c r="N2029" i="5"/>
  <c r="L2029" i="5"/>
  <c r="Q2031" i="5"/>
  <c r="O2031" i="5"/>
  <c r="M2031" i="5"/>
  <c r="K2031" i="5"/>
  <c r="R2031" i="5"/>
  <c r="P2031" i="5"/>
  <c r="N2031" i="5"/>
  <c r="L2031" i="5"/>
  <c r="Q2033" i="5"/>
  <c r="O2033" i="5"/>
  <c r="M2033" i="5"/>
  <c r="K2033" i="5"/>
  <c r="R2033" i="5"/>
  <c r="P2033" i="5"/>
  <c r="N2033" i="5"/>
  <c r="L2033" i="5"/>
  <c r="Q2035" i="5"/>
  <c r="O2035" i="5"/>
  <c r="M2035" i="5"/>
  <c r="K2035" i="5"/>
  <c r="R2035" i="5"/>
  <c r="P2035" i="5"/>
  <c r="N2035" i="5"/>
  <c r="L2035" i="5"/>
  <c r="Q2037" i="5"/>
  <c r="O2037" i="5"/>
  <c r="M2037" i="5"/>
  <c r="K2037" i="5"/>
  <c r="R2037" i="5"/>
  <c r="P2037" i="5"/>
  <c r="N2037" i="5"/>
  <c r="L2037" i="5"/>
  <c r="Q2039" i="5"/>
  <c r="O2039" i="5"/>
  <c r="M2039" i="5"/>
  <c r="K2039" i="5"/>
  <c r="R2039" i="5"/>
  <c r="P2039" i="5"/>
  <c r="N2039" i="5"/>
  <c r="L2039" i="5"/>
  <c r="Q2041" i="5"/>
  <c r="O2041" i="5"/>
  <c r="M2041" i="5"/>
  <c r="K2041" i="5"/>
  <c r="R2041" i="5"/>
  <c r="P2041" i="5"/>
  <c r="N2041" i="5"/>
  <c r="L2041" i="5"/>
  <c r="Q2043" i="5"/>
  <c r="O2043" i="5"/>
  <c r="M2043" i="5"/>
  <c r="K2043" i="5"/>
  <c r="R2043" i="5"/>
  <c r="P2043" i="5"/>
  <c r="N2043" i="5"/>
  <c r="L2043" i="5"/>
  <c r="Q2045" i="5"/>
  <c r="O2045" i="5"/>
  <c r="M2045" i="5"/>
  <c r="K2045" i="5"/>
  <c r="R2045" i="5"/>
  <c r="P2045" i="5"/>
  <c r="N2045" i="5"/>
  <c r="L2045" i="5"/>
  <c r="Q2047" i="5"/>
  <c r="O2047" i="5"/>
  <c r="M2047" i="5"/>
  <c r="K2047" i="5"/>
  <c r="R2047" i="5"/>
  <c r="P2047" i="5"/>
  <c r="N2047" i="5"/>
  <c r="L2047" i="5"/>
  <c r="Q2049" i="5"/>
  <c r="O2049" i="5"/>
  <c r="M2049" i="5"/>
  <c r="K2049" i="5"/>
  <c r="R2049" i="5"/>
  <c r="P2049" i="5"/>
  <c r="N2049" i="5"/>
  <c r="L2049" i="5"/>
  <c r="Q2051" i="5"/>
  <c r="O2051" i="5"/>
  <c r="M2051" i="5"/>
  <c r="K2051" i="5"/>
  <c r="R2051" i="5"/>
  <c r="P2051" i="5"/>
  <c r="N2051" i="5"/>
  <c r="L2051" i="5"/>
  <c r="Q2053" i="5"/>
  <c r="O2053" i="5"/>
  <c r="M2053" i="5"/>
  <c r="K2053" i="5"/>
  <c r="R2053" i="5"/>
  <c r="P2053" i="5"/>
  <c r="N2053" i="5"/>
  <c r="L2053" i="5"/>
  <c r="Q2055" i="5"/>
  <c r="O2055" i="5"/>
  <c r="M2055" i="5"/>
  <c r="K2055" i="5"/>
  <c r="R2055" i="5"/>
  <c r="P2055" i="5"/>
  <c r="N2055" i="5"/>
  <c r="L2055" i="5"/>
  <c r="Q2057" i="5"/>
  <c r="O2057" i="5"/>
  <c r="M2057" i="5"/>
  <c r="K2057" i="5"/>
  <c r="R2057" i="5"/>
  <c r="P2057" i="5"/>
  <c r="N2057" i="5"/>
  <c r="L2057" i="5"/>
  <c r="Q2059" i="5"/>
  <c r="O2059" i="5"/>
  <c r="M2059" i="5"/>
  <c r="K2059" i="5"/>
  <c r="R2059" i="5"/>
  <c r="P2059" i="5"/>
  <c r="N2059" i="5"/>
  <c r="L2059" i="5"/>
  <c r="Q2061" i="5"/>
  <c r="O2061" i="5"/>
  <c r="M2061" i="5"/>
  <c r="K2061" i="5"/>
  <c r="R2061" i="5"/>
  <c r="P2061" i="5"/>
  <c r="N2061" i="5"/>
  <c r="L2061" i="5"/>
  <c r="Q2063" i="5"/>
  <c r="O2063" i="5"/>
  <c r="M2063" i="5"/>
  <c r="K2063" i="5"/>
  <c r="R2063" i="5"/>
  <c r="P2063" i="5"/>
  <c r="N2063" i="5"/>
  <c r="L2063" i="5"/>
  <c r="Q2065" i="5"/>
  <c r="O2065" i="5"/>
  <c r="M2065" i="5"/>
  <c r="K2065" i="5"/>
  <c r="R2065" i="5"/>
  <c r="P2065" i="5"/>
  <c r="N2065" i="5"/>
  <c r="L2065" i="5"/>
  <c r="Q2067" i="5"/>
  <c r="O2067" i="5"/>
  <c r="M2067" i="5"/>
  <c r="K2067" i="5"/>
  <c r="R2067" i="5"/>
  <c r="P2067" i="5"/>
  <c r="N2067" i="5"/>
  <c r="L2067" i="5"/>
  <c r="Q2069" i="5"/>
  <c r="O2069" i="5"/>
  <c r="M2069" i="5"/>
  <c r="K2069" i="5"/>
  <c r="R2069" i="5"/>
  <c r="P2069" i="5"/>
  <c r="N2069" i="5"/>
  <c r="L2069" i="5"/>
  <c r="Q2071" i="5"/>
  <c r="O2071" i="5"/>
  <c r="M2071" i="5"/>
  <c r="K2071" i="5"/>
  <c r="R2071" i="5"/>
  <c r="P2071" i="5"/>
  <c r="N2071" i="5"/>
  <c r="L2071" i="5"/>
  <c r="Q2073" i="5"/>
  <c r="O2073" i="5"/>
  <c r="M2073" i="5"/>
  <c r="K2073" i="5"/>
  <c r="R2073" i="5"/>
  <c r="P2073" i="5"/>
  <c r="N2073" i="5"/>
  <c r="L2073" i="5"/>
  <c r="Q2075" i="5"/>
  <c r="O2075" i="5"/>
  <c r="M2075" i="5"/>
  <c r="K2075" i="5"/>
  <c r="R2075" i="5"/>
  <c r="P2075" i="5"/>
  <c r="N2075" i="5"/>
  <c r="L2075" i="5"/>
  <c r="Q2077" i="5"/>
  <c r="O2077" i="5"/>
  <c r="M2077" i="5"/>
  <c r="K2077" i="5"/>
  <c r="R2077" i="5"/>
  <c r="P2077" i="5"/>
  <c r="N2077" i="5"/>
  <c r="L2077" i="5"/>
  <c r="Q2079" i="5"/>
  <c r="O2079" i="5"/>
  <c r="M2079" i="5"/>
  <c r="K2079" i="5"/>
  <c r="R2079" i="5"/>
  <c r="P2079" i="5"/>
  <c r="N2079" i="5"/>
  <c r="L2079" i="5"/>
  <c r="Q2081" i="5"/>
  <c r="O2081" i="5"/>
  <c r="M2081" i="5"/>
  <c r="K2081" i="5"/>
  <c r="R2081" i="5"/>
  <c r="P2081" i="5"/>
  <c r="N2081" i="5"/>
  <c r="L2081" i="5"/>
  <c r="Q2083" i="5"/>
  <c r="O2083" i="5"/>
  <c r="M2083" i="5"/>
  <c r="K2083" i="5"/>
  <c r="R2083" i="5"/>
  <c r="P2083" i="5"/>
  <c r="N2083" i="5"/>
  <c r="L2083" i="5"/>
  <c r="Q2085" i="5"/>
  <c r="O2085" i="5"/>
  <c r="M2085" i="5"/>
  <c r="K2085" i="5"/>
  <c r="R2085" i="5"/>
  <c r="P2085" i="5"/>
  <c r="N2085" i="5"/>
  <c r="L2085" i="5"/>
  <c r="Q2087" i="5"/>
  <c r="O2087" i="5"/>
  <c r="M2087" i="5"/>
  <c r="K2087" i="5"/>
  <c r="R2087" i="5"/>
  <c r="P2087" i="5"/>
  <c r="N2087" i="5"/>
  <c r="L2087" i="5"/>
  <c r="Q2089" i="5"/>
  <c r="O2089" i="5"/>
  <c r="M2089" i="5"/>
  <c r="K2089" i="5"/>
  <c r="R2089" i="5"/>
  <c r="P2089" i="5"/>
  <c r="N2089" i="5"/>
  <c r="L2089" i="5"/>
  <c r="Q2091" i="5"/>
  <c r="O2091" i="5"/>
  <c r="M2091" i="5"/>
  <c r="K2091" i="5"/>
  <c r="R2091" i="5"/>
  <c r="P2091" i="5"/>
  <c r="N2091" i="5"/>
  <c r="L2091" i="5"/>
  <c r="Q2093" i="5"/>
  <c r="O2093" i="5"/>
  <c r="M2093" i="5"/>
  <c r="K2093" i="5"/>
  <c r="R2093" i="5"/>
  <c r="P2093" i="5"/>
  <c r="N2093" i="5"/>
  <c r="L2093" i="5"/>
  <c r="Q2095" i="5"/>
  <c r="O2095" i="5"/>
  <c r="M2095" i="5"/>
  <c r="K2095" i="5"/>
  <c r="R2095" i="5"/>
  <c r="P2095" i="5"/>
  <c r="N2095" i="5"/>
  <c r="L2095" i="5"/>
  <c r="Q2097" i="5"/>
  <c r="O2097" i="5"/>
  <c r="M2097" i="5"/>
  <c r="K2097" i="5"/>
  <c r="R2097" i="5"/>
  <c r="P2097" i="5"/>
  <c r="N2097" i="5"/>
  <c r="L2097" i="5"/>
  <c r="Q2099" i="5"/>
  <c r="O2099" i="5"/>
  <c r="M2099" i="5"/>
  <c r="K2099" i="5"/>
  <c r="R2099" i="5"/>
  <c r="P2099" i="5"/>
  <c r="N2099" i="5"/>
  <c r="L2099" i="5"/>
  <c r="Q2101" i="5"/>
  <c r="O2101" i="5"/>
  <c r="M2101" i="5"/>
  <c r="K2101" i="5"/>
  <c r="R2101" i="5"/>
  <c r="P2101" i="5"/>
  <c r="N2101" i="5"/>
  <c r="L2101" i="5"/>
  <c r="Q2103" i="5"/>
  <c r="O2103" i="5"/>
  <c r="M2103" i="5"/>
  <c r="K2103" i="5"/>
  <c r="R2103" i="5"/>
  <c r="P2103" i="5"/>
  <c r="N2103" i="5"/>
  <c r="L2103" i="5"/>
  <c r="Q2105" i="5"/>
  <c r="O2105" i="5"/>
  <c r="M2105" i="5"/>
  <c r="K2105" i="5"/>
  <c r="R2105" i="5"/>
  <c r="P2105" i="5"/>
  <c r="N2105" i="5"/>
  <c r="L2105" i="5"/>
  <c r="Q2107" i="5"/>
  <c r="O2107" i="5"/>
  <c r="M2107" i="5"/>
  <c r="K2107" i="5"/>
  <c r="R2107" i="5"/>
  <c r="P2107" i="5"/>
  <c r="N2107" i="5"/>
  <c r="L2107" i="5"/>
  <c r="Q2109" i="5"/>
  <c r="O2109" i="5"/>
  <c r="M2109" i="5"/>
  <c r="K2109" i="5"/>
  <c r="R2109" i="5"/>
  <c r="P2109" i="5"/>
  <c r="N2109" i="5"/>
  <c r="L2109" i="5"/>
  <c r="Q2111" i="5"/>
  <c r="O2111" i="5"/>
  <c r="M2111" i="5"/>
  <c r="K2111" i="5"/>
  <c r="R2111" i="5"/>
  <c r="P2111" i="5"/>
  <c r="N2111" i="5"/>
  <c r="L2111" i="5"/>
  <c r="Q2113" i="5"/>
  <c r="O2113" i="5"/>
  <c r="M2113" i="5"/>
  <c r="K2113" i="5"/>
  <c r="R2113" i="5"/>
  <c r="P2113" i="5"/>
  <c r="N2113" i="5"/>
  <c r="L2113" i="5"/>
  <c r="Q2115" i="5"/>
  <c r="O2115" i="5"/>
  <c r="M2115" i="5"/>
  <c r="K2115" i="5"/>
  <c r="R2115" i="5"/>
  <c r="P2115" i="5"/>
  <c r="N2115" i="5"/>
  <c r="L2115" i="5"/>
  <c r="Q2117" i="5"/>
  <c r="O2117" i="5"/>
  <c r="M2117" i="5"/>
  <c r="K2117" i="5"/>
  <c r="R2117" i="5"/>
  <c r="P2117" i="5"/>
  <c r="N2117" i="5"/>
  <c r="L2117" i="5"/>
  <c r="Q2119" i="5"/>
  <c r="O2119" i="5"/>
  <c r="M2119" i="5"/>
  <c r="K2119" i="5"/>
  <c r="R2119" i="5"/>
  <c r="P2119" i="5"/>
  <c r="N2119" i="5"/>
  <c r="L2119" i="5"/>
  <c r="Q2121" i="5"/>
  <c r="O2121" i="5"/>
  <c r="M2121" i="5"/>
  <c r="K2121" i="5"/>
  <c r="R2121" i="5"/>
  <c r="P2121" i="5"/>
  <c r="N2121" i="5"/>
  <c r="L2121" i="5"/>
  <c r="Q2123" i="5"/>
  <c r="O2123" i="5"/>
  <c r="M2123" i="5"/>
  <c r="K2123" i="5"/>
  <c r="R2123" i="5"/>
  <c r="P2123" i="5"/>
  <c r="N2123" i="5"/>
  <c r="L2123" i="5"/>
  <c r="Q2125" i="5"/>
  <c r="O2125" i="5"/>
  <c r="M2125" i="5"/>
  <c r="K2125" i="5"/>
  <c r="R2125" i="5"/>
  <c r="P2125" i="5"/>
  <c r="N2125" i="5"/>
  <c r="L2125" i="5"/>
  <c r="Q2127" i="5"/>
  <c r="O2127" i="5"/>
  <c r="M2127" i="5"/>
  <c r="K2127" i="5"/>
  <c r="R2127" i="5"/>
  <c r="P2127" i="5"/>
  <c r="N2127" i="5"/>
  <c r="L2127" i="5"/>
  <c r="Q2129" i="5"/>
  <c r="O2129" i="5"/>
  <c r="M2129" i="5"/>
  <c r="K2129" i="5"/>
  <c r="R2129" i="5"/>
  <c r="P2129" i="5"/>
  <c r="N2129" i="5"/>
  <c r="L2129" i="5"/>
  <c r="Q2131" i="5"/>
  <c r="O2131" i="5"/>
  <c r="M2131" i="5"/>
  <c r="K2131" i="5"/>
  <c r="R2131" i="5"/>
  <c r="P2131" i="5"/>
  <c r="N2131" i="5"/>
  <c r="L2131" i="5"/>
  <c r="Q2133" i="5"/>
  <c r="O2133" i="5"/>
  <c r="M2133" i="5"/>
  <c r="K2133" i="5"/>
  <c r="R2133" i="5"/>
  <c r="P2133" i="5"/>
  <c r="N2133" i="5"/>
  <c r="L2133" i="5"/>
  <c r="Q2135" i="5"/>
  <c r="O2135" i="5"/>
  <c r="M2135" i="5"/>
  <c r="K2135" i="5"/>
  <c r="R2135" i="5"/>
  <c r="P2135" i="5"/>
  <c r="N2135" i="5"/>
  <c r="L2135" i="5"/>
  <c r="Q2137" i="5"/>
  <c r="O2137" i="5"/>
  <c r="M2137" i="5"/>
  <c r="K2137" i="5"/>
  <c r="R2137" i="5"/>
  <c r="P2137" i="5"/>
  <c r="N2137" i="5"/>
  <c r="L2137" i="5"/>
  <c r="Q2139" i="5"/>
  <c r="O2139" i="5"/>
  <c r="M2139" i="5"/>
  <c r="K2139" i="5"/>
  <c r="R2139" i="5"/>
  <c r="P2139" i="5"/>
  <c r="N2139" i="5"/>
  <c r="L2139" i="5"/>
  <c r="Q2141" i="5"/>
  <c r="O2141" i="5"/>
  <c r="M2141" i="5"/>
  <c r="K2141" i="5"/>
  <c r="R2141" i="5"/>
  <c r="P2141" i="5"/>
  <c r="N2141" i="5"/>
  <c r="L2141" i="5"/>
  <c r="Q2143" i="5"/>
  <c r="O2143" i="5"/>
  <c r="M2143" i="5"/>
  <c r="K2143" i="5"/>
  <c r="R2143" i="5"/>
  <c r="P2143" i="5"/>
  <c r="N2143" i="5"/>
  <c r="L2143" i="5"/>
  <c r="Q2145" i="5"/>
  <c r="O2145" i="5"/>
  <c r="M2145" i="5"/>
  <c r="K2145" i="5"/>
  <c r="R2145" i="5"/>
  <c r="P2145" i="5"/>
  <c r="N2145" i="5"/>
  <c r="L2145" i="5"/>
  <c r="Q2147" i="5"/>
  <c r="O2147" i="5"/>
  <c r="M2147" i="5"/>
  <c r="K2147" i="5"/>
  <c r="R2147" i="5"/>
  <c r="P2147" i="5"/>
  <c r="N2147" i="5"/>
  <c r="L2147" i="5"/>
  <c r="Q2149" i="5"/>
  <c r="O2149" i="5"/>
  <c r="M2149" i="5"/>
  <c r="K2149" i="5"/>
  <c r="R2149" i="5"/>
  <c r="P2149" i="5"/>
  <c r="N2149" i="5"/>
  <c r="L2149" i="5"/>
  <c r="Q2151" i="5"/>
  <c r="O2151" i="5"/>
  <c r="M2151" i="5"/>
  <c r="K2151" i="5"/>
  <c r="R2151" i="5"/>
  <c r="P2151" i="5"/>
  <c r="N2151" i="5"/>
  <c r="L2151" i="5"/>
  <c r="Q2153" i="5"/>
  <c r="O2153" i="5"/>
  <c r="M2153" i="5"/>
  <c r="K2153" i="5"/>
  <c r="R2153" i="5"/>
  <c r="P2153" i="5"/>
  <c r="N2153" i="5"/>
  <c r="L2153" i="5"/>
  <c r="Q2155" i="5"/>
  <c r="O2155" i="5"/>
  <c r="M2155" i="5"/>
  <c r="K2155" i="5"/>
  <c r="R2155" i="5"/>
  <c r="P2155" i="5"/>
  <c r="N2155" i="5"/>
  <c r="L2155" i="5"/>
  <c r="Q2157" i="5"/>
  <c r="O2157" i="5"/>
  <c r="M2157" i="5"/>
  <c r="K2157" i="5"/>
  <c r="R2157" i="5"/>
  <c r="P2157" i="5"/>
  <c r="N2157" i="5"/>
  <c r="L2157" i="5"/>
  <c r="Q2159" i="5"/>
  <c r="O2159" i="5"/>
  <c r="M2159" i="5"/>
  <c r="K2159" i="5"/>
  <c r="R2159" i="5"/>
  <c r="P2159" i="5"/>
  <c r="N2159" i="5"/>
  <c r="L2159" i="5"/>
  <c r="Q2161" i="5"/>
  <c r="O2161" i="5"/>
  <c r="M2161" i="5"/>
  <c r="K2161" i="5"/>
  <c r="R2161" i="5"/>
  <c r="P2161" i="5"/>
  <c r="N2161" i="5"/>
  <c r="L2161" i="5"/>
  <c r="Q2163" i="5"/>
  <c r="O2163" i="5"/>
  <c r="M2163" i="5"/>
  <c r="K2163" i="5"/>
  <c r="R2163" i="5"/>
  <c r="P2163" i="5"/>
  <c r="N2163" i="5"/>
  <c r="L2163" i="5"/>
  <c r="Q2165" i="5"/>
  <c r="R2165" i="5"/>
  <c r="O2165" i="5"/>
  <c r="M2165" i="5"/>
  <c r="K2165" i="5"/>
  <c r="P2165" i="5"/>
  <c r="N2165" i="5"/>
  <c r="L2165" i="5"/>
  <c r="Q2167" i="5"/>
  <c r="O2167" i="5"/>
  <c r="M2167" i="5"/>
  <c r="K2167" i="5"/>
  <c r="R2167" i="5"/>
  <c r="N2167" i="5"/>
  <c r="P2167" i="5"/>
  <c r="L2167" i="5"/>
  <c r="Q2169" i="5"/>
  <c r="O2169" i="5"/>
  <c r="M2169" i="5"/>
  <c r="K2169" i="5"/>
  <c r="R2169" i="5"/>
  <c r="N2169" i="5"/>
  <c r="P2169" i="5"/>
  <c r="L2169" i="5"/>
  <c r="Q2171" i="5"/>
  <c r="O2171" i="5"/>
  <c r="M2171" i="5"/>
  <c r="K2171" i="5"/>
  <c r="R2171" i="5"/>
  <c r="N2171" i="5"/>
  <c r="P2171" i="5"/>
  <c r="L2171" i="5"/>
  <c r="Q2173" i="5"/>
  <c r="O2173" i="5"/>
  <c r="M2173" i="5"/>
  <c r="K2173" i="5"/>
  <c r="R2173" i="5"/>
  <c r="N2173" i="5"/>
  <c r="P2173" i="5"/>
  <c r="L2173" i="5"/>
  <c r="Q2175" i="5"/>
  <c r="O2175" i="5"/>
  <c r="M2175" i="5"/>
  <c r="K2175" i="5"/>
  <c r="R2175" i="5"/>
  <c r="N2175" i="5"/>
  <c r="P2175" i="5"/>
  <c r="L2175" i="5"/>
  <c r="Q2177" i="5"/>
  <c r="O2177" i="5"/>
  <c r="M2177" i="5"/>
  <c r="K2177" i="5"/>
  <c r="R2177" i="5"/>
  <c r="N2177" i="5"/>
  <c r="P2177" i="5"/>
  <c r="L2177" i="5"/>
  <c r="Q2179" i="5"/>
  <c r="O2179" i="5"/>
  <c r="M2179" i="5"/>
  <c r="K2179" i="5"/>
  <c r="R2179" i="5"/>
  <c r="N2179" i="5"/>
  <c r="P2179" i="5"/>
  <c r="L2179" i="5"/>
  <c r="Q2181" i="5"/>
  <c r="O2181" i="5"/>
  <c r="M2181" i="5"/>
  <c r="K2181" i="5"/>
  <c r="R2181" i="5"/>
  <c r="N2181" i="5"/>
  <c r="P2181" i="5"/>
  <c r="L2181" i="5"/>
  <c r="Q2183" i="5"/>
  <c r="O2183" i="5"/>
  <c r="M2183" i="5"/>
  <c r="K2183" i="5"/>
  <c r="R2183" i="5"/>
  <c r="N2183" i="5"/>
  <c r="P2183" i="5"/>
  <c r="L2183" i="5"/>
  <c r="Q2185" i="5"/>
  <c r="O2185" i="5"/>
  <c r="M2185" i="5"/>
  <c r="K2185" i="5"/>
  <c r="R2185" i="5"/>
  <c r="N2185" i="5"/>
  <c r="P2185" i="5"/>
  <c r="L2185" i="5"/>
  <c r="Q2187" i="5"/>
  <c r="O2187" i="5"/>
  <c r="M2187" i="5"/>
  <c r="K2187" i="5"/>
  <c r="R2187" i="5"/>
  <c r="N2187" i="5"/>
  <c r="P2187" i="5"/>
  <c r="L2187" i="5"/>
  <c r="Q2189" i="5"/>
  <c r="O2189" i="5"/>
  <c r="M2189" i="5"/>
  <c r="K2189" i="5"/>
  <c r="R2189" i="5"/>
  <c r="N2189" i="5"/>
  <c r="P2189" i="5"/>
  <c r="L2189" i="5"/>
  <c r="Q2191" i="5"/>
  <c r="O2191" i="5"/>
  <c r="M2191" i="5"/>
  <c r="K2191" i="5"/>
  <c r="R2191" i="5"/>
  <c r="N2191" i="5"/>
  <c r="P2191" i="5"/>
  <c r="L2191" i="5"/>
  <c r="Q2193" i="5"/>
  <c r="O2193" i="5"/>
  <c r="M2193" i="5"/>
  <c r="K2193" i="5"/>
  <c r="R2193" i="5"/>
  <c r="N2193" i="5"/>
  <c r="P2193" i="5"/>
  <c r="L2193" i="5"/>
  <c r="Q2195" i="5"/>
  <c r="O2195" i="5"/>
  <c r="M2195" i="5"/>
  <c r="K2195" i="5"/>
  <c r="R2195" i="5"/>
  <c r="N2195" i="5"/>
  <c r="P2195" i="5"/>
  <c r="L2195" i="5"/>
  <c r="Q2197" i="5"/>
  <c r="O2197" i="5"/>
  <c r="M2197" i="5"/>
  <c r="K2197" i="5"/>
  <c r="R2197" i="5"/>
  <c r="N2197" i="5"/>
  <c r="P2197" i="5"/>
  <c r="L2197" i="5"/>
  <c r="Q2199" i="5"/>
  <c r="O2199" i="5"/>
  <c r="M2199" i="5"/>
  <c r="K2199" i="5"/>
  <c r="R2199" i="5"/>
  <c r="N2199" i="5"/>
  <c r="P2199" i="5"/>
  <c r="L2199" i="5"/>
  <c r="Q2201" i="5"/>
  <c r="O2201" i="5"/>
  <c r="M2201" i="5"/>
  <c r="K2201" i="5"/>
  <c r="R2201" i="5"/>
  <c r="N2201" i="5"/>
  <c r="P2201" i="5"/>
  <c r="L2201" i="5"/>
  <c r="Q2203" i="5"/>
  <c r="O2203" i="5"/>
  <c r="M2203" i="5"/>
  <c r="K2203" i="5"/>
  <c r="R2203" i="5"/>
  <c r="N2203" i="5"/>
  <c r="P2203" i="5"/>
  <c r="L2203" i="5"/>
  <c r="Q2205" i="5"/>
  <c r="O2205" i="5"/>
  <c r="M2205" i="5"/>
  <c r="K2205" i="5"/>
  <c r="R2205" i="5"/>
  <c r="N2205" i="5"/>
  <c r="P2205" i="5"/>
  <c r="L2205" i="5"/>
  <c r="Q2207" i="5"/>
  <c r="O2207" i="5"/>
  <c r="M2207" i="5"/>
  <c r="K2207" i="5"/>
  <c r="R2207" i="5"/>
  <c r="N2207" i="5"/>
  <c r="P2207" i="5"/>
  <c r="L2207" i="5"/>
  <c r="Q2209" i="5"/>
  <c r="O2209" i="5"/>
  <c r="M2209" i="5"/>
  <c r="K2209" i="5"/>
  <c r="R2209" i="5"/>
  <c r="N2209" i="5"/>
  <c r="P2209" i="5"/>
  <c r="L2209" i="5"/>
  <c r="Q2211" i="5"/>
  <c r="O2211" i="5"/>
  <c r="M2211" i="5"/>
  <c r="K2211" i="5"/>
  <c r="R2211" i="5"/>
  <c r="N2211" i="5"/>
  <c r="P2211" i="5"/>
  <c r="L2211" i="5"/>
  <c r="Q2213" i="5"/>
  <c r="O2213" i="5"/>
  <c r="M2213" i="5"/>
  <c r="K2213" i="5"/>
  <c r="R2213" i="5"/>
  <c r="N2213" i="5"/>
  <c r="P2213" i="5"/>
  <c r="L2213" i="5"/>
  <c r="Q2215" i="5"/>
  <c r="O2215" i="5"/>
  <c r="M2215" i="5"/>
  <c r="K2215" i="5"/>
  <c r="R2215" i="5"/>
  <c r="N2215" i="5"/>
  <c r="P2215" i="5"/>
  <c r="L2215" i="5"/>
  <c r="Q2217" i="5"/>
  <c r="O2217" i="5"/>
  <c r="M2217" i="5"/>
  <c r="K2217" i="5"/>
  <c r="R2217" i="5"/>
  <c r="N2217" i="5"/>
  <c r="P2217" i="5"/>
  <c r="L2217" i="5"/>
  <c r="Q2219" i="5"/>
  <c r="O2219" i="5"/>
  <c r="M2219" i="5"/>
  <c r="K2219" i="5"/>
  <c r="R2219" i="5"/>
  <c r="N2219" i="5"/>
  <c r="P2219" i="5"/>
  <c r="L2219" i="5"/>
  <c r="Q2221" i="5"/>
  <c r="O2221" i="5"/>
  <c r="M2221" i="5"/>
  <c r="K2221" i="5"/>
  <c r="R2221" i="5"/>
  <c r="N2221" i="5"/>
  <c r="P2221" i="5"/>
  <c r="L2221" i="5"/>
  <c r="Q2223" i="5"/>
  <c r="O2223" i="5"/>
  <c r="M2223" i="5"/>
  <c r="K2223" i="5"/>
  <c r="R2223" i="5"/>
  <c r="N2223" i="5"/>
  <c r="P2223" i="5"/>
  <c r="L2223" i="5"/>
  <c r="Q2225" i="5"/>
  <c r="O2225" i="5"/>
  <c r="M2225" i="5"/>
  <c r="K2225" i="5"/>
  <c r="R2225" i="5"/>
  <c r="N2225" i="5"/>
  <c r="P2225" i="5"/>
  <c r="L2225" i="5"/>
  <c r="Q2227" i="5"/>
  <c r="O2227" i="5"/>
  <c r="M2227" i="5"/>
  <c r="K2227" i="5"/>
  <c r="R2227" i="5"/>
  <c r="N2227" i="5"/>
  <c r="P2227" i="5"/>
  <c r="L2227" i="5"/>
  <c r="Q2229" i="5"/>
  <c r="O2229" i="5"/>
  <c r="M2229" i="5"/>
  <c r="K2229" i="5"/>
  <c r="R2229" i="5"/>
  <c r="N2229" i="5"/>
  <c r="P2229" i="5"/>
  <c r="L2229" i="5"/>
  <c r="Q2231" i="5"/>
  <c r="O2231" i="5"/>
  <c r="M2231" i="5"/>
  <c r="K2231" i="5"/>
  <c r="R2231" i="5"/>
  <c r="N2231" i="5"/>
  <c r="P2231" i="5"/>
  <c r="L2231" i="5"/>
  <c r="Q2233" i="5"/>
  <c r="O2233" i="5"/>
  <c r="M2233" i="5"/>
  <c r="K2233" i="5"/>
  <c r="R2233" i="5"/>
  <c r="N2233" i="5"/>
  <c r="P2233" i="5"/>
  <c r="L2233" i="5"/>
  <c r="Q2235" i="5"/>
  <c r="O2235" i="5"/>
  <c r="M2235" i="5"/>
  <c r="K2235" i="5"/>
  <c r="R2235" i="5"/>
  <c r="N2235" i="5"/>
  <c r="P2235" i="5"/>
  <c r="L2235" i="5"/>
  <c r="Q2237" i="5"/>
  <c r="O2237" i="5"/>
  <c r="M2237" i="5"/>
  <c r="K2237" i="5"/>
  <c r="R2237" i="5"/>
  <c r="N2237" i="5"/>
  <c r="P2237" i="5"/>
  <c r="L2237" i="5"/>
  <c r="Q2239" i="5"/>
  <c r="O2239" i="5"/>
  <c r="M2239" i="5"/>
  <c r="K2239" i="5"/>
  <c r="R2239" i="5"/>
  <c r="N2239" i="5"/>
  <c r="P2239" i="5"/>
  <c r="L2239" i="5"/>
  <c r="Q2241" i="5"/>
  <c r="O2241" i="5"/>
  <c r="M2241" i="5"/>
  <c r="K2241" i="5"/>
  <c r="R2241" i="5"/>
  <c r="N2241" i="5"/>
  <c r="P2241" i="5"/>
  <c r="L2241" i="5"/>
  <c r="Q2243" i="5"/>
  <c r="O2243" i="5"/>
  <c r="M2243" i="5"/>
  <c r="K2243" i="5"/>
  <c r="R2243" i="5"/>
  <c r="N2243" i="5"/>
  <c r="P2243" i="5"/>
  <c r="L2243" i="5"/>
  <c r="Q2245" i="5"/>
  <c r="O2245" i="5"/>
  <c r="M2245" i="5"/>
  <c r="K2245" i="5"/>
  <c r="R2245" i="5"/>
  <c r="N2245" i="5"/>
  <c r="P2245" i="5"/>
  <c r="L2245" i="5"/>
  <c r="Q2247" i="5"/>
  <c r="O2247" i="5"/>
  <c r="M2247" i="5"/>
  <c r="K2247" i="5"/>
  <c r="R2247" i="5"/>
  <c r="N2247" i="5"/>
  <c r="P2247" i="5"/>
  <c r="L2247" i="5"/>
  <c r="Q2249" i="5"/>
  <c r="O2249" i="5"/>
  <c r="M2249" i="5"/>
  <c r="K2249" i="5"/>
  <c r="R2249" i="5"/>
  <c r="N2249" i="5"/>
  <c r="P2249" i="5"/>
  <c r="L2249" i="5"/>
  <c r="Q2251" i="5"/>
  <c r="O2251" i="5"/>
  <c r="M2251" i="5"/>
  <c r="K2251" i="5"/>
  <c r="R2251" i="5"/>
  <c r="N2251" i="5"/>
  <c r="P2251" i="5"/>
  <c r="L2251" i="5"/>
  <c r="Q2253" i="5"/>
  <c r="O2253" i="5"/>
  <c r="M2253" i="5"/>
  <c r="K2253" i="5"/>
  <c r="R2253" i="5"/>
  <c r="N2253" i="5"/>
  <c r="P2253" i="5"/>
  <c r="L2253" i="5"/>
  <c r="Q2255" i="5"/>
  <c r="O2255" i="5"/>
  <c r="M2255" i="5"/>
  <c r="K2255" i="5"/>
  <c r="R2255" i="5"/>
  <c r="N2255" i="5"/>
  <c r="P2255" i="5"/>
  <c r="L2255" i="5"/>
  <c r="Q2257" i="5"/>
  <c r="O2257" i="5"/>
  <c r="M2257" i="5"/>
  <c r="K2257" i="5"/>
  <c r="R2257" i="5"/>
  <c r="N2257" i="5"/>
  <c r="P2257" i="5"/>
  <c r="L2257" i="5"/>
  <c r="Q2259" i="5"/>
  <c r="O2259" i="5"/>
  <c r="M2259" i="5"/>
  <c r="K2259" i="5"/>
  <c r="R2259" i="5"/>
  <c r="N2259" i="5"/>
  <c r="P2259" i="5"/>
  <c r="L2259" i="5"/>
  <c r="Q2261" i="5"/>
  <c r="O2261" i="5"/>
  <c r="M2261" i="5"/>
  <c r="K2261" i="5"/>
  <c r="R2261" i="5"/>
  <c r="N2261" i="5"/>
  <c r="P2261" i="5"/>
  <c r="L2261" i="5"/>
  <c r="Q2263" i="5"/>
  <c r="O2263" i="5"/>
  <c r="M2263" i="5"/>
  <c r="K2263" i="5"/>
  <c r="R2263" i="5"/>
  <c r="N2263" i="5"/>
  <c r="P2263" i="5"/>
  <c r="L2263" i="5"/>
  <c r="Q2265" i="5"/>
  <c r="O2265" i="5"/>
  <c r="M2265" i="5"/>
  <c r="K2265" i="5"/>
  <c r="R2265" i="5"/>
  <c r="N2265" i="5"/>
  <c r="P2265" i="5"/>
  <c r="L2265" i="5"/>
  <c r="Q2267" i="5"/>
  <c r="O2267" i="5"/>
  <c r="M2267" i="5"/>
  <c r="K2267" i="5"/>
  <c r="R2267" i="5"/>
  <c r="N2267" i="5"/>
  <c r="P2267" i="5"/>
  <c r="L2267" i="5"/>
  <c r="Q2269" i="5"/>
  <c r="O2269" i="5"/>
  <c r="M2269" i="5"/>
  <c r="K2269" i="5"/>
  <c r="R2269" i="5"/>
  <c r="N2269" i="5"/>
  <c r="P2269" i="5"/>
  <c r="L2269" i="5"/>
  <c r="Q2271" i="5"/>
  <c r="O2271" i="5"/>
  <c r="M2271" i="5"/>
  <c r="K2271" i="5"/>
  <c r="R2271" i="5"/>
  <c r="N2271" i="5"/>
  <c r="P2271" i="5"/>
  <c r="L2271" i="5"/>
  <c r="Q2273" i="5"/>
  <c r="O2273" i="5"/>
  <c r="M2273" i="5"/>
  <c r="K2273" i="5"/>
  <c r="R2273" i="5"/>
  <c r="N2273" i="5"/>
  <c r="P2273" i="5"/>
  <c r="L2273" i="5"/>
  <c r="Q2275" i="5"/>
  <c r="O2275" i="5"/>
  <c r="M2275" i="5"/>
  <c r="K2275" i="5"/>
  <c r="R2275" i="5"/>
  <c r="N2275" i="5"/>
  <c r="P2275" i="5"/>
  <c r="L2275" i="5"/>
  <c r="Q2277" i="5"/>
  <c r="O2277" i="5"/>
  <c r="M2277" i="5"/>
  <c r="K2277" i="5"/>
  <c r="R2277" i="5"/>
  <c r="N2277" i="5"/>
  <c r="P2277" i="5"/>
  <c r="L2277" i="5"/>
  <c r="Q2279" i="5"/>
  <c r="O2279" i="5"/>
  <c r="M2279" i="5"/>
  <c r="K2279" i="5"/>
  <c r="R2279" i="5"/>
  <c r="N2279" i="5"/>
  <c r="P2279" i="5"/>
  <c r="L2279" i="5"/>
  <c r="Q2281" i="5"/>
  <c r="O2281" i="5"/>
  <c r="M2281" i="5"/>
  <c r="K2281" i="5"/>
  <c r="R2281" i="5"/>
  <c r="N2281" i="5"/>
  <c r="P2281" i="5"/>
  <c r="L2281" i="5"/>
  <c r="Q2283" i="5"/>
  <c r="O2283" i="5"/>
  <c r="M2283" i="5"/>
  <c r="K2283" i="5"/>
  <c r="R2283" i="5"/>
  <c r="N2283" i="5"/>
  <c r="P2283" i="5"/>
  <c r="L2283" i="5"/>
  <c r="Q2285" i="5"/>
  <c r="O2285" i="5"/>
  <c r="M2285" i="5"/>
  <c r="K2285" i="5"/>
  <c r="R2285" i="5"/>
  <c r="N2285" i="5"/>
  <c r="P2285" i="5"/>
  <c r="L2285" i="5"/>
  <c r="Q2287" i="5"/>
  <c r="O2287" i="5"/>
  <c r="M2287" i="5"/>
  <c r="K2287" i="5"/>
  <c r="R2287" i="5"/>
  <c r="N2287" i="5"/>
  <c r="P2287" i="5"/>
  <c r="L2287" i="5"/>
  <c r="Q2289" i="5"/>
  <c r="O2289" i="5"/>
  <c r="M2289" i="5"/>
  <c r="K2289" i="5"/>
  <c r="R2289" i="5"/>
  <c r="N2289" i="5"/>
  <c r="P2289" i="5"/>
  <c r="L2289" i="5"/>
  <c r="Q2291" i="5"/>
  <c r="O2291" i="5"/>
  <c r="M2291" i="5"/>
  <c r="K2291" i="5"/>
  <c r="R2291" i="5"/>
  <c r="N2291" i="5"/>
  <c r="P2291" i="5"/>
  <c r="L2291" i="5"/>
  <c r="Q2293" i="5"/>
  <c r="O2293" i="5"/>
  <c r="M2293" i="5"/>
  <c r="K2293" i="5"/>
  <c r="R2293" i="5"/>
  <c r="N2293" i="5"/>
  <c r="P2293" i="5"/>
  <c r="L2293" i="5"/>
  <c r="Q2295" i="5"/>
  <c r="O2295" i="5"/>
  <c r="M2295" i="5"/>
  <c r="K2295" i="5"/>
  <c r="R2295" i="5"/>
  <c r="N2295" i="5"/>
  <c r="P2295" i="5"/>
  <c r="L2295" i="5"/>
  <c r="Q2297" i="5"/>
  <c r="O2297" i="5"/>
  <c r="M2297" i="5"/>
  <c r="K2297" i="5"/>
  <c r="R2297" i="5"/>
  <c r="N2297" i="5"/>
  <c r="P2297" i="5"/>
  <c r="L2297" i="5"/>
  <c r="Q2299" i="5"/>
  <c r="O2299" i="5"/>
  <c r="M2299" i="5"/>
  <c r="K2299" i="5"/>
  <c r="R2299" i="5"/>
  <c r="N2299" i="5"/>
  <c r="P2299" i="5"/>
  <c r="L2299" i="5"/>
  <c r="Q2301" i="5"/>
  <c r="O2301" i="5"/>
  <c r="M2301" i="5"/>
  <c r="K2301" i="5"/>
  <c r="R2301" i="5"/>
  <c r="N2301" i="5"/>
  <c r="P2301" i="5"/>
  <c r="L2301" i="5"/>
  <c r="Q2303" i="5"/>
  <c r="O2303" i="5"/>
  <c r="M2303" i="5"/>
  <c r="K2303" i="5"/>
  <c r="R2303" i="5"/>
  <c r="N2303" i="5"/>
  <c r="P2303" i="5"/>
  <c r="L2303" i="5"/>
  <c r="Q2305" i="5"/>
  <c r="O2305" i="5"/>
  <c r="M2305" i="5"/>
  <c r="K2305" i="5"/>
  <c r="R2305" i="5"/>
  <c r="N2305" i="5"/>
  <c r="P2305" i="5"/>
  <c r="L2305" i="5"/>
  <c r="Q2307" i="5"/>
  <c r="O2307" i="5"/>
  <c r="M2307" i="5"/>
  <c r="K2307" i="5"/>
  <c r="R2307" i="5"/>
  <c r="N2307" i="5"/>
  <c r="P2307" i="5"/>
  <c r="L2307" i="5"/>
  <c r="Q2309" i="5"/>
  <c r="O2309" i="5"/>
  <c r="M2309" i="5"/>
  <c r="K2309" i="5"/>
  <c r="R2309" i="5"/>
  <c r="N2309" i="5"/>
  <c r="P2309" i="5"/>
  <c r="L2309" i="5"/>
  <c r="Q2311" i="5"/>
  <c r="O2311" i="5"/>
  <c r="M2311" i="5"/>
  <c r="K2311" i="5"/>
  <c r="R2311" i="5"/>
  <c r="N2311" i="5"/>
  <c r="P2311" i="5"/>
  <c r="L2311" i="5"/>
  <c r="Q2313" i="5"/>
  <c r="O2313" i="5"/>
  <c r="M2313" i="5"/>
  <c r="K2313" i="5"/>
  <c r="R2313" i="5"/>
  <c r="N2313" i="5"/>
  <c r="P2313" i="5"/>
  <c r="L2313" i="5"/>
  <c r="Q2315" i="5"/>
  <c r="O2315" i="5"/>
  <c r="M2315" i="5"/>
  <c r="K2315" i="5"/>
  <c r="R2315" i="5"/>
  <c r="N2315" i="5"/>
  <c r="P2315" i="5"/>
  <c r="L2315" i="5"/>
  <c r="Q2317" i="5"/>
  <c r="O2317" i="5"/>
  <c r="M2317" i="5"/>
  <c r="K2317" i="5"/>
  <c r="R2317" i="5"/>
  <c r="N2317" i="5"/>
  <c r="P2317" i="5"/>
  <c r="L2317" i="5"/>
  <c r="Q2319" i="5"/>
  <c r="O2319" i="5"/>
  <c r="M2319" i="5"/>
  <c r="K2319" i="5"/>
  <c r="R2319" i="5"/>
  <c r="N2319" i="5"/>
  <c r="P2319" i="5"/>
  <c r="L2319" i="5"/>
  <c r="Q2321" i="5"/>
  <c r="O2321" i="5"/>
  <c r="M2321" i="5"/>
  <c r="K2321" i="5"/>
  <c r="R2321" i="5"/>
  <c r="N2321" i="5"/>
  <c r="P2321" i="5"/>
  <c r="L2321" i="5"/>
  <c r="Q2323" i="5"/>
  <c r="O2323" i="5"/>
  <c r="M2323" i="5"/>
  <c r="K2323" i="5"/>
  <c r="R2323" i="5"/>
  <c r="N2323" i="5"/>
  <c r="P2323" i="5"/>
  <c r="L2323" i="5"/>
  <c r="Q2325" i="5"/>
  <c r="O2325" i="5"/>
  <c r="M2325" i="5"/>
  <c r="K2325" i="5"/>
  <c r="R2325" i="5"/>
  <c r="N2325" i="5"/>
  <c r="P2325" i="5"/>
  <c r="L2325" i="5"/>
  <c r="Q2327" i="5"/>
  <c r="O2327" i="5"/>
  <c r="M2327" i="5"/>
  <c r="K2327" i="5"/>
  <c r="R2327" i="5"/>
  <c r="N2327" i="5"/>
  <c r="P2327" i="5"/>
  <c r="L2327" i="5"/>
  <c r="Q2329" i="5"/>
  <c r="O2329" i="5"/>
  <c r="M2329" i="5"/>
  <c r="K2329" i="5"/>
  <c r="R2329" i="5"/>
  <c r="N2329" i="5"/>
  <c r="P2329" i="5"/>
  <c r="L2329" i="5"/>
  <c r="Q2331" i="5"/>
  <c r="O2331" i="5"/>
  <c r="M2331" i="5"/>
  <c r="K2331" i="5"/>
  <c r="R2331" i="5"/>
  <c r="N2331" i="5"/>
  <c r="P2331" i="5"/>
  <c r="L2331" i="5"/>
  <c r="Q2333" i="5"/>
  <c r="O2333" i="5"/>
  <c r="M2333" i="5"/>
  <c r="K2333" i="5"/>
  <c r="R2333" i="5"/>
  <c r="N2333" i="5"/>
  <c r="P2333" i="5"/>
  <c r="L2333" i="5"/>
  <c r="Q2335" i="5"/>
  <c r="O2335" i="5"/>
  <c r="M2335" i="5"/>
  <c r="K2335" i="5"/>
  <c r="R2335" i="5"/>
  <c r="N2335" i="5"/>
  <c r="P2335" i="5"/>
  <c r="L2335" i="5"/>
  <c r="Q2337" i="5"/>
  <c r="O2337" i="5"/>
  <c r="M2337" i="5"/>
  <c r="K2337" i="5"/>
  <c r="R2337" i="5"/>
  <c r="N2337" i="5"/>
  <c r="P2337" i="5"/>
  <c r="L2337" i="5"/>
  <c r="Q2339" i="5"/>
  <c r="O2339" i="5"/>
  <c r="M2339" i="5"/>
  <c r="K2339" i="5"/>
  <c r="R2339" i="5"/>
  <c r="N2339" i="5"/>
  <c r="P2339" i="5"/>
  <c r="L2339" i="5"/>
  <c r="Q2341" i="5"/>
  <c r="O2341" i="5"/>
  <c r="M2341" i="5"/>
  <c r="K2341" i="5"/>
  <c r="R2341" i="5"/>
  <c r="N2341" i="5"/>
  <c r="P2341" i="5"/>
  <c r="L2341" i="5"/>
  <c r="Q2343" i="5"/>
  <c r="O2343" i="5"/>
  <c r="M2343" i="5"/>
  <c r="K2343" i="5"/>
  <c r="R2343" i="5"/>
  <c r="N2343" i="5"/>
  <c r="P2343" i="5"/>
  <c r="L2343" i="5"/>
  <c r="Q2345" i="5"/>
  <c r="O2345" i="5"/>
  <c r="M2345" i="5"/>
  <c r="K2345" i="5"/>
  <c r="R2345" i="5"/>
  <c r="N2345" i="5"/>
  <c r="P2345" i="5"/>
  <c r="L2345" i="5"/>
  <c r="Q2347" i="5"/>
  <c r="O2347" i="5"/>
  <c r="M2347" i="5"/>
  <c r="K2347" i="5"/>
  <c r="R2347" i="5"/>
  <c r="N2347" i="5"/>
  <c r="P2347" i="5"/>
  <c r="L2347" i="5"/>
  <c r="Q2349" i="5"/>
  <c r="O2349" i="5"/>
  <c r="M2349" i="5"/>
  <c r="K2349" i="5"/>
  <c r="R2349" i="5"/>
  <c r="N2349" i="5"/>
  <c r="P2349" i="5"/>
  <c r="L2349" i="5"/>
  <c r="Q2351" i="5"/>
  <c r="O2351" i="5"/>
  <c r="M2351" i="5"/>
  <c r="K2351" i="5"/>
  <c r="R2351" i="5"/>
  <c r="N2351" i="5"/>
  <c r="P2351" i="5"/>
  <c r="L2351" i="5"/>
  <c r="Q2353" i="5"/>
  <c r="O2353" i="5"/>
  <c r="M2353" i="5"/>
  <c r="K2353" i="5"/>
  <c r="R2353" i="5"/>
  <c r="N2353" i="5"/>
  <c r="P2353" i="5"/>
  <c r="L2353" i="5"/>
  <c r="Q2355" i="5"/>
  <c r="O2355" i="5"/>
  <c r="M2355" i="5"/>
  <c r="K2355" i="5"/>
  <c r="R2355" i="5"/>
  <c r="N2355" i="5"/>
  <c r="P2355" i="5"/>
  <c r="L2355" i="5"/>
  <c r="Q2357" i="5"/>
  <c r="O2357" i="5"/>
  <c r="M2357" i="5"/>
  <c r="K2357" i="5"/>
  <c r="R2357" i="5"/>
  <c r="N2357" i="5"/>
  <c r="P2357" i="5"/>
  <c r="L2357" i="5"/>
  <c r="Q2359" i="5"/>
  <c r="O2359" i="5"/>
  <c r="M2359" i="5"/>
  <c r="K2359" i="5"/>
  <c r="R2359" i="5"/>
  <c r="N2359" i="5"/>
  <c r="P2359" i="5"/>
  <c r="L2359" i="5"/>
  <c r="Q2361" i="5"/>
  <c r="O2361" i="5"/>
  <c r="M2361" i="5"/>
  <c r="K2361" i="5"/>
  <c r="R2361" i="5"/>
  <c r="N2361" i="5"/>
  <c r="P2361" i="5"/>
  <c r="L2361" i="5"/>
  <c r="Q2363" i="5"/>
  <c r="O2363" i="5"/>
  <c r="M2363" i="5"/>
  <c r="K2363" i="5"/>
  <c r="R2363" i="5"/>
  <c r="N2363" i="5"/>
  <c r="P2363" i="5"/>
  <c r="L2363" i="5"/>
  <c r="Q2365" i="5"/>
  <c r="O2365" i="5"/>
  <c r="M2365" i="5"/>
  <c r="K2365" i="5"/>
  <c r="R2365" i="5"/>
  <c r="N2365" i="5"/>
  <c r="P2365" i="5"/>
  <c r="L2365" i="5"/>
  <c r="Q2367" i="5"/>
  <c r="O2367" i="5"/>
  <c r="M2367" i="5"/>
  <c r="K2367" i="5"/>
  <c r="R2367" i="5"/>
  <c r="N2367" i="5"/>
  <c r="P2367" i="5"/>
  <c r="L2367" i="5"/>
  <c r="Q2369" i="5"/>
  <c r="O2369" i="5"/>
  <c r="M2369" i="5"/>
  <c r="K2369" i="5"/>
  <c r="R2369" i="5"/>
  <c r="N2369" i="5"/>
  <c r="P2369" i="5"/>
  <c r="L2369" i="5"/>
  <c r="Q2371" i="5"/>
  <c r="O2371" i="5"/>
  <c r="M2371" i="5"/>
  <c r="K2371" i="5"/>
  <c r="R2371" i="5"/>
  <c r="N2371" i="5"/>
  <c r="P2371" i="5"/>
  <c r="L2371" i="5"/>
  <c r="Q2373" i="5"/>
  <c r="O2373" i="5"/>
  <c r="M2373" i="5"/>
  <c r="K2373" i="5"/>
  <c r="R2373" i="5"/>
  <c r="N2373" i="5"/>
  <c r="P2373" i="5"/>
  <c r="L2373" i="5"/>
  <c r="Q2375" i="5"/>
  <c r="O2375" i="5"/>
  <c r="M2375" i="5"/>
  <c r="K2375" i="5"/>
  <c r="R2375" i="5"/>
  <c r="N2375" i="5"/>
  <c r="P2375" i="5"/>
  <c r="L2375" i="5"/>
  <c r="Q2377" i="5"/>
  <c r="O2377" i="5"/>
  <c r="M2377" i="5"/>
  <c r="K2377" i="5"/>
  <c r="R2377" i="5"/>
  <c r="N2377" i="5"/>
  <c r="P2377" i="5"/>
  <c r="L2377" i="5"/>
  <c r="Q2379" i="5"/>
  <c r="O2379" i="5"/>
  <c r="M2379" i="5"/>
  <c r="K2379" i="5"/>
  <c r="R2379" i="5"/>
  <c r="N2379" i="5"/>
  <c r="P2379" i="5"/>
  <c r="L2379" i="5"/>
  <c r="Q2381" i="5"/>
  <c r="O2381" i="5"/>
  <c r="M2381" i="5"/>
  <c r="K2381" i="5"/>
  <c r="R2381" i="5"/>
  <c r="N2381" i="5"/>
  <c r="P2381" i="5"/>
  <c r="L2381" i="5"/>
  <c r="Q2383" i="5"/>
  <c r="O2383" i="5"/>
  <c r="M2383" i="5"/>
  <c r="K2383" i="5"/>
  <c r="R2383" i="5"/>
  <c r="N2383" i="5"/>
  <c r="P2383" i="5"/>
  <c r="L2383" i="5"/>
  <c r="R2385" i="5"/>
  <c r="P2385" i="5"/>
  <c r="Q2385" i="5"/>
  <c r="O2385" i="5"/>
  <c r="M2385" i="5"/>
  <c r="K2385" i="5"/>
  <c r="N2385" i="5"/>
  <c r="L2385" i="5"/>
  <c r="R2387" i="5"/>
  <c r="P2387" i="5"/>
  <c r="N2387" i="5"/>
  <c r="L2387" i="5"/>
  <c r="Q2387" i="5"/>
  <c r="O2387" i="5"/>
  <c r="M2387" i="5"/>
  <c r="K2387" i="5"/>
  <c r="R2389" i="5"/>
  <c r="P2389" i="5"/>
  <c r="N2389" i="5"/>
  <c r="L2389" i="5"/>
  <c r="Q2389" i="5"/>
  <c r="O2389" i="5"/>
  <c r="M2389" i="5"/>
  <c r="K2389" i="5"/>
  <c r="R2391" i="5"/>
  <c r="P2391" i="5"/>
  <c r="N2391" i="5"/>
  <c r="L2391" i="5"/>
  <c r="Q2391" i="5"/>
  <c r="O2391" i="5"/>
  <c r="M2391" i="5"/>
  <c r="K2391" i="5"/>
  <c r="R2393" i="5"/>
  <c r="P2393" i="5"/>
  <c r="N2393" i="5"/>
  <c r="L2393" i="5"/>
  <c r="Q2393" i="5"/>
  <c r="O2393" i="5"/>
  <c r="M2393" i="5"/>
  <c r="K2393" i="5"/>
  <c r="R2395" i="5"/>
  <c r="P2395" i="5"/>
  <c r="N2395" i="5"/>
  <c r="L2395" i="5"/>
  <c r="Q2395" i="5"/>
  <c r="O2395" i="5"/>
  <c r="M2395" i="5"/>
  <c r="K2395" i="5"/>
  <c r="R2397" i="5"/>
  <c r="P2397" i="5"/>
  <c r="N2397" i="5"/>
  <c r="L2397" i="5"/>
  <c r="Q2397" i="5"/>
  <c r="O2397" i="5"/>
  <c r="M2397" i="5"/>
  <c r="K2397" i="5"/>
  <c r="R2399" i="5"/>
  <c r="P2399" i="5"/>
  <c r="N2399" i="5"/>
  <c r="L2399" i="5"/>
  <c r="Q2399" i="5"/>
  <c r="O2399" i="5"/>
  <c r="M2399" i="5"/>
  <c r="K2399" i="5"/>
  <c r="R2401" i="5"/>
  <c r="P2401" i="5"/>
  <c r="N2401" i="5"/>
  <c r="L2401" i="5"/>
  <c r="Q2401" i="5"/>
  <c r="O2401" i="5"/>
  <c r="M2401" i="5"/>
  <c r="K2401" i="5"/>
  <c r="R2403" i="5"/>
  <c r="P2403" i="5"/>
  <c r="N2403" i="5"/>
  <c r="L2403" i="5"/>
  <c r="Q2403" i="5"/>
  <c r="O2403" i="5"/>
  <c r="M2403" i="5"/>
  <c r="K2403" i="5"/>
  <c r="R2405" i="5"/>
  <c r="P2405" i="5"/>
  <c r="N2405" i="5"/>
  <c r="L2405" i="5"/>
  <c r="Q2405" i="5"/>
  <c r="O2405" i="5"/>
  <c r="M2405" i="5"/>
  <c r="K2405" i="5"/>
  <c r="R2407" i="5"/>
  <c r="P2407" i="5"/>
  <c r="N2407" i="5"/>
  <c r="L2407" i="5"/>
  <c r="Q2407" i="5"/>
  <c r="O2407" i="5"/>
  <c r="M2407" i="5"/>
  <c r="K2407" i="5"/>
  <c r="R2409" i="5"/>
  <c r="P2409" i="5"/>
  <c r="N2409" i="5"/>
  <c r="L2409" i="5"/>
  <c r="Q2409" i="5"/>
  <c r="O2409" i="5"/>
  <c r="M2409" i="5"/>
  <c r="K2409" i="5"/>
  <c r="R2411" i="5"/>
  <c r="P2411" i="5"/>
  <c r="N2411" i="5"/>
  <c r="L2411" i="5"/>
  <c r="Q2411" i="5"/>
  <c r="O2411" i="5"/>
  <c r="M2411" i="5"/>
  <c r="K2411" i="5"/>
  <c r="R2413" i="5"/>
  <c r="P2413" i="5"/>
  <c r="N2413" i="5"/>
  <c r="L2413" i="5"/>
  <c r="Q2413" i="5"/>
  <c r="O2413" i="5"/>
  <c r="M2413" i="5"/>
  <c r="K2413" i="5"/>
  <c r="R2415" i="5"/>
  <c r="P2415" i="5"/>
  <c r="N2415" i="5"/>
  <c r="L2415" i="5"/>
  <c r="Q2415" i="5"/>
  <c r="O2415" i="5"/>
  <c r="M2415" i="5"/>
  <c r="K2415" i="5"/>
  <c r="R2417" i="5"/>
  <c r="P2417" i="5"/>
  <c r="N2417" i="5"/>
  <c r="L2417" i="5"/>
  <c r="Q2417" i="5"/>
  <c r="O2417" i="5"/>
  <c r="M2417" i="5"/>
  <c r="K2417" i="5"/>
  <c r="R2419" i="5"/>
  <c r="P2419" i="5"/>
  <c r="N2419" i="5"/>
  <c r="L2419" i="5"/>
  <c r="Q2419" i="5"/>
  <c r="O2419" i="5"/>
  <c r="M2419" i="5"/>
  <c r="K2419" i="5"/>
  <c r="R2421" i="5"/>
  <c r="P2421" i="5"/>
  <c r="N2421" i="5"/>
  <c r="L2421" i="5"/>
  <c r="Q2421" i="5"/>
  <c r="O2421" i="5"/>
  <c r="M2421" i="5"/>
  <c r="K2421" i="5"/>
  <c r="R2423" i="5"/>
  <c r="P2423" i="5"/>
  <c r="N2423" i="5"/>
  <c r="L2423" i="5"/>
  <c r="Q2423" i="5"/>
  <c r="O2423" i="5"/>
  <c r="M2423" i="5"/>
  <c r="K2423" i="5"/>
  <c r="R2425" i="5"/>
  <c r="P2425" i="5"/>
  <c r="N2425" i="5"/>
  <c r="L2425" i="5"/>
  <c r="Q2425" i="5"/>
  <c r="O2425" i="5"/>
  <c r="M2425" i="5"/>
  <c r="K2425" i="5"/>
  <c r="R2427" i="5"/>
  <c r="P2427" i="5"/>
  <c r="N2427" i="5"/>
  <c r="L2427" i="5"/>
  <c r="Q2427" i="5"/>
  <c r="O2427" i="5"/>
  <c r="M2427" i="5"/>
  <c r="K2427" i="5"/>
  <c r="R2429" i="5"/>
  <c r="P2429" i="5"/>
  <c r="N2429" i="5"/>
  <c r="L2429" i="5"/>
  <c r="Q2429" i="5"/>
  <c r="O2429" i="5"/>
  <c r="M2429" i="5"/>
  <c r="K2429" i="5"/>
  <c r="R2431" i="5"/>
  <c r="P2431" i="5"/>
  <c r="N2431" i="5"/>
  <c r="L2431" i="5"/>
  <c r="Q2431" i="5"/>
  <c r="O2431" i="5"/>
  <c r="M2431" i="5"/>
  <c r="K2431" i="5"/>
  <c r="R2433" i="5"/>
  <c r="P2433" i="5"/>
  <c r="N2433" i="5"/>
  <c r="L2433" i="5"/>
  <c r="Q2433" i="5"/>
  <c r="O2433" i="5"/>
  <c r="M2433" i="5"/>
  <c r="K2433" i="5"/>
  <c r="R2435" i="5"/>
  <c r="P2435" i="5"/>
  <c r="N2435" i="5"/>
  <c r="L2435" i="5"/>
  <c r="Q2435" i="5"/>
  <c r="O2435" i="5"/>
  <c r="M2435" i="5"/>
  <c r="K2435" i="5"/>
  <c r="R2437" i="5"/>
  <c r="P2437" i="5"/>
  <c r="N2437" i="5"/>
  <c r="L2437" i="5"/>
  <c r="Q2437" i="5"/>
  <c r="O2437" i="5"/>
  <c r="M2437" i="5"/>
  <c r="K2437" i="5"/>
  <c r="R2439" i="5"/>
  <c r="P2439" i="5"/>
  <c r="N2439" i="5"/>
  <c r="L2439" i="5"/>
  <c r="Q2439" i="5"/>
  <c r="O2439" i="5"/>
  <c r="M2439" i="5"/>
  <c r="K2439" i="5"/>
  <c r="R2441" i="5"/>
  <c r="P2441" i="5"/>
  <c r="N2441" i="5"/>
  <c r="L2441" i="5"/>
  <c r="Q2441" i="5"/>
  <c r="O2441" i="5"/>
  <c r="M2441" i="5"/>
  <c r="K2441" i="5"/>
  <c r="R2443" i="5"/>
  <c r="P2443" i="5"/>
  <c r="N2443" i="5"/>
  <c r="L2443" i="5"/>
  <c r="Q2443" i="5"/>
  <c r="O2443" i="5"/>
  <c r="M2443" i="5"/>
  <c r="K2443" i="5"/>
  <c r="R2445" i="5"/>
  <c r="P2445" i="5"/>
  <c r="N2445" i="5"/>
  <c r="L2445" i="5"/>
  <c r="Q2445" i="5"/>
  <c r="O2445" i="5"/>
  <c r="M2445" i="5"/>
  <c r="K2445" i="5"/>
  <c r="R2447" i="5"/>
  <c r="P2447" i="5"/>
  <c r="N2447" i="5"/>
  <c r="L2447" i="5"/>
  <c r="Q2447" i="5"/>
  <c r="O2447" i="5"/>
  <c r="M2447" i="5"/>
  <c r="K2447" i="5"/>
  <c r="R2449" i="5"/>
  <c r="P2449" i="5"/>
  <c r="N2449" i="5"/>
  <c r="L2449" i="5"/>
  <c r="Q2449" i="5"/>
  <c r="O2449" i="5"/>
  <c r="M2449" i="5"/>
  <c r="K2449" i="5"/>
  <c r="R2451" i="5"/>
  <c r="P2451" i="5"/>
  <c r="N2451" i="5"/>
  <c r="L2451" i="5"/>
  <c r="Q2451" i="5"/>
  <c r="O2451" i="5"/>
  <c r="M2451" i="5"/>
  <c r="K2451" i="5"/>
  <c r="R2453" i="5"/>
  <c r="P2453" i="5"/>
  <c r="N2453" i="5"/>
  <c r="L2453" i="5"/>
  <c r="Q2453" i="5"/>
  <c r="O2453" i="5"/>
  <c r="M2453" i="5"/>
  <c r="K2453" i="5"/>
  <c r="R2455" i="5"/>
  <c r="P2455" i="5"/>
  <c r="N2455" i="5"/>
  <c r="L2455" i="5"/>
  <c r="Q2455" i="5"/>
  <c r="O2455" i="5"/>
  <c r="M2455" i="5"/>
  <c r="K2455" i="5"/>
  <c r="R2457" i="5"/>
  <c r="P2457" i="5"/>
  <c r="N2457" i="5"/>
  <c r="L2457" i="5"/>
  <c r="Q2457" i="5"/>
  <c r="O2457" i="5"/>
  <c r="M2457" i="5"/>
  <c r="K2457" i="5"/>
  <c r="R2459" i="5"/>
  <c r="P2459" i="5"/>
  <c r="N2459" i="5"/>
  <c r="L2459" i="5"/>
  <c r="Q2459" i="5"/>
  <c r="O2459" i="5"/>
  <c r="M2459" i="5"/>
  <c r="K2459" i="5"/>
  <c r="R2461" i="5"/>
  <c r="P2461" i="5"/>
  <c r="N2461" i="5"/>
  <c r="L2461" i="5"/>
  <c r="Q2461" i="5"/>
  <c r="O2461" i="5"/>
  <c r="M2461" i="5"/>
  <c r="K2461" i="5"/>
  <c r="R2463" i="5"/>
  <c r="P2463" i="5"/>
  <c r="N2463" i="5"/>
  <c r="L2463" i="5"/>
  <c r="Q2463" i="5"/>
  <c r="O2463" i="5"/>
  <c r="M2463" i="5"/>
  <c r="K2463" i="5"/>
  <c r="R2465" i="5"/>
  <c r="P2465" i="5"/>
  <c r="N2465" i="5"/>
  <c r="L2465" i="5"/>
  <c r="Q2465" i="5"/>
  <c r="O2465" i="5"/>
  <c r="M2465" i="5"/>
  <c r="K2465" i="5"/>
  <c r="R2467" i="5"/>
  <c r="P2467" i="5"/>
  <c r="N2467" i="5"/>
  <c r="L2467" i="5"/>
  <c r="Q2467" i="5"/>
  <c r="O2467" i="5"/>
  <c r="M2467" i="5"/>
  <c r="K2467" i="5"/>
  <c r="R2469" i="5"/>
  <c r="P2469" i="5"/>
  <c r="N2469" i="5"/>
  <c r="L2469" i="5"/>
  <c r="Q2469" i="5"/>
  <c r="O2469" i="5"/>
  <c r="M2469" i="5"/>
  <c r="K2469" i="5"/>
  <c r="R2471" i="5"/>
  <c r="P2471" i="5"/>
  <c r="N2471" i="5"/>
  <c r="L2471" i="5"/>
  <c r="Q2471" i="5"/>
  <c r="O2471" i="5"/>
  <c r="M2471" i="5"/>
  <c r="K2471" i="5"/>
  <c r="R2473" i="5"/>
  <c r="P2473" i="5"/>
  <c r="N2473" i="5"/>
  <c r="L2473" i="5"/>
  <c r="Q2473" i="5"/>
  <c r="O2473" i="5"/>
  <c r="M2473" i="5"/>
  <c r="K2473" i="5"/>
  <c r="R2475" i="5"/>
  <c r="P2475" i="5"/>
  <c r="N2475" i="5"/>
  <c r="L2475" i="5"/>
  <c r="Q2475" i="5"/>
  <c r="O2475" i="5"/>
  <c r="M2475" i="5"/>
  <c r="K2475" i="5"/>
  <c r="R2477" i="5"/>
  <c r="P2477" i="5"/>
  <c r="N2477" i="5"/>
  <c r="L2477" i="5"/>
  <c r="Q2477" i="5"/>
  <c r="O2477" i="5"/>
  <c r="M2477" i="5"/>
  <c r="K2477" i="5"/>
  <c r="R2479" i="5"/>
  <c r="P2479" i="5"/>
  <c r="N2479" i="5"/>
  <c r="L2479" i="5"/>
  <c r="Q2479" i="5"/>
  <c r="O2479" i="5"/>
  <c r="M2479" i="5"/>
  <c r="K2479" i="5"/>
  <c r="R2481" i="5"/>
  <c r="P2481" i="5"/>
  <c r="N2481" i="5"/>
  <c r="L2481" i="5"/>
  <c r="Q2481" i="5"/>
  <c r="O2481" i="5"/>
  <c r="M2481" i="5"/>
  <c r="K2481" i="5"/>
  <c r="R2483" i="5"/>
  <c r="P2483" i="5"/>
  <c r="N2483" i="5"/>
  <c r="L2483" i="5"/>
  <c r="Q2483" i="5"/>
  <c r="O2483" i="5"/>
  <c r="M2483" i="5"/>
  <c r="K2483" i="5"/>
  <c r="R2485" i="5"/>
  <c r="P2485" i="5"/>
  <c r="N2485" i="5"/>
  <c r="L2485" i="5"/>
  <c r="Q2485" i="5"/>
  <c r="O2485" i="5"/>
  <c r="M2485" i="5"/>
  <c r="K2485" i="5"/>
  <c r="R2487" i="5"/>
  <c r="P2487" i="5"/>
  <c r="N2487" i="5"/>
  <c r="L2487" i="5"/>
  <c r="Q2487" i="5"/>
  <c r="O2487" i="5"/>
  <c r="M2487" i="5"/>
  <c r="K2487" i="5"/>
  <c r="R2489" i="5"/>
  <c r="P2489" i="5"/>
  <c r="N2489" i="5"/>
  <c r="L2489" i="5"/>
  <c r="Q2489" i="5"/>
  <c r="O2489" i="5"/>
  <c r="M2489" i="5"/>
  <c r="K2489" i="5"/>
  <c r="R2491" i="5"/>
  <c r="P2491" i="5"/>
  <c r="N2491" i="5"/>
  <c r="L2491" i="5"/>
  <c r="Q2491" i="5"/>
  <c r="O2491" i="5"/>
  <c r="M2491" i="5"/>
  <c r="K2491" i="5"/>
  <c r="R2493" i="5"/>
  <c r="P2493" i="5"/>
  <c r="N2493" i="5"/>
  <c r="L2493" i="5"/>
  <c r="Q2493" i="5"/>
  <c r="O2493" i="5"/>
  <c r="M2493" i="5"/>
  <c r="K2493" i="5"/>
  <c r="R2495" i="5"/>
  <c r="P2495" i="5"/>
  <c r="N2495" i="5"/>
  <c r="L2495" i="5"/>
  <c r="Q2495" i="5"/>
  <c r="O2495" i="5"/>
  <c r="M2495" i="5"/>
  <c r="K2495" i="5"/>
  <c r="R2497" i="5"/>
  <c r="P2497" i="5"/>
  <c r="N2497" i="5"/>
  <c r="L2497" i="5"/>
  <c r="Q2497" i="5"/>
  <c r="O2497" i="5"/>
  <c r="M2497" i="5"/>
  <c r="K2497" i="5"/>
  <c r="R2499" i="5"/>
  <c r="P2499" i="5"/>
  <c r="N2499" i="5"/>
  <c r="L2499" i="5"/>
  <c r="Q2499" i="5"/>
  <c r="O2499" i="5"/>
  <c r="M2499" i="5"/>
  <c r="K2499" i="5"/>
  <c r="R2501" i="5"/>
  <c r="P2501" i="5"/>
  <c r="N2501" i="5"/>
  <c r="L2501" i="5"/>
  <c r="Q2501" i="5"/>
  <c r="O2501" i="5"/>
  <c r="M2501" i="5"/>
  <c r="K2501" i="5"/>
  <c r="R2503" i="5"/>
  <c r="P2503" i="5"/>
  <c r="N2503" i="5"/>
  <c r="L2503" i="5"/>
  <c r="Q2503" i="5"/>
  <c r="O2503" i="5"/>
  <c r="M2503" i="5"/>
  <c r="K2503" i="5"/>
  <c r="R2505" i="5"/>
  <c r="P2505" i="5"/>
  <c r="N2505" i="5"/>
  <c r="L2505" i="5"/>
  <c r="Q2505" i="5"/>
  <c r="O2505" i="5"/>
  <c r="M2505" i="5"/>
  <c r="K2505" i="5"/>
  <c r="R2507" i="5"/>
  <c r="P2507" i="5"/>
  <c r="N2507" i="5"/>
  <c r="L2507" i="5"/>
  <c r="Q2507" i="5"/>
  <c r="O2507" i="5"/>
  <c r="M2507" i="5"/>
  <c r="K2507" i="5"/>
  <c r="R2509" i="5"/>
  <c r="P2509" i="5"/>
  <c r="N2509" i="5"/>
  <c r="L2509" i="5"/>
  <c r="Q2509" i="5"/>
  <c r="O2509" i="5"/>
  <c r="M2509" i="5"/>
  <c r="K2509" i="5"/>
  <c r="R2511" i="5"/>
  <c r="P2511" i="5"/>
  <c r="N2511" i="5"/>
  <c r="L2511" i="5"/>
  <c r="Q2511" i="5"/>
  <c r="O2511" i="5"/>
  <c r="M2511" i="5"/>
  <c r="K2511" i="5"/>
  <c r="R2513" i="5"/>
  <c r="P2513" i="5"/>
  <c r="N2513" i="5"/>
  <c r="L2513" i="5"/>
  <c r="Q2513" i="5"/>
  <c r="O2513" i="5"/>
  <c r="M2513" i="5"/>
  <c r="K2513" i="5"/>
  <c r="R2515" i="5"/>
  <c r="P2515" i="5"/>
  <c r="N2515" i="5"/>
  <c r="L2515" i="5"/>
  <c r="Q2515" i="5"/>
  <c r="O2515" i="5"/>
  <c r="M2515" i="5"/>
  <c r="K2515" i="5"/>
  <c r="R2517" i="5"/>
  <c r="P2517" i="5"/>
  <c r="N2517" i="5"/>
  <c r="L2517" i="5"/>
  <c r="Q2517" i="5"/>
  <c r="O2517" i="5"/>
  <c r="M2517" i="5"/>
  <c r="K2517" i="5"/>
  <c r="R2519" i="5"/>
  <c r="P2519" i="5"/>
  <c r="N2519" i="5"/>
  <c r="L2519" i="5"/>
  <c r="Q2519" i="5"/>
  <c r="O2519" i="5"/>
  <c r="M2519" i="5"/>
  <c r="K2519" i="5"/>
  <c r="R2521" i="5"/>
  <c r="P2521" i="5"/>
  <c r="N2521" i="5"/>
  <c r="L2521" i="5"/>
  <c r="Q2521" i="5"/>
  <c r="O2521" i="5"/>
  <c r="M2521" i="5"/>
  <c r="K2521" i="5"/>
  <c r="R2523" i="5"/>
  <c r="P2523" i="5"/>
  <c r="N2523" i="5"/>
  <c r="L2523" i="5"/>
  <c r="Q2523" i="5"/>
  <c r="O2523" i="5"/>
  <c r="M2523" i="5"/>
  <c r="K2523" i="5"/>
  <c r="R2525" i="5"/>
  <c r="P2525" i="5"/>
  <c r="N2525" i="5"/>
  <c r="L2525" i="5"/>
  <c r="Q2525" i="5"/>
  <c r="O2525" i="5"/>
  <c r="M2525" i="5"/>
  <c r="K2525" i="5"/>
  <c r="R2527" i="5"/>
  <c r="P2527" i="5"/>
  <c r="N2527" i="5"/>
  <c r="L2527" i="5"/>
  <c r="Q2527" i="5"/>
  <c r="O2527" i="5"/>
  <c r="M2527" i="5"/>
  <c r="K2527" i="5"/>
  <c r="R2529" i="5"/>
  <c r="P2529" i="5"/>
  <c r="N2529" i="5"/>
  <c r="L2529" i="5"/>
  <c r="Q2529" i="5"/>
  <c r="O2529" i="5"/>
  <c r="M2529" i="5"/>
  <c r="K2529" i="5"/>
  <c r="R2531" i="5"/>
  <c r="P2531" i="5"/>
  <c r="N2531" i="5"/>
  <c r="L2531" i="5"/>
  <c r="Q2531" i="5"/>
  <c r="O2531" i="5"/>
  <c r="M2531" i="5"/>
  <c r="K2531" i="5"/>
  <c r="R2533" i="5"/>
  <c r="P2533" i="5"/>
  <c r="N2533" i="5"/>
  <c r="L2533" i="5"/>
  <c r="Q2533" i="5"/>
  <c r="O2533" i="5"/>
  <c r="M2533" i="5"/>
  <c r="K2533" i="5"/>
  <c r="R2535" i="5"/>
  <c r="P2535" i="5"/>
  <c r="N2535" i="5"/>
  <c r="L2535" i="5"/>
  <c r="Q2535" i="5"/>
  <c r="O2535" i="5"/>
  <c r="M2535" i="5"/>
  <c r="K2535" i="5"/>
  <c r="R2537" i="5"/>
  <c r="P2537" i="5"/>
  <c r="N2537" i="5"/>
  <c r="L2537" i="5"/>
  <c r="Q2537" i="5"/>
  <c r="O2537" i="5"/>
  <c r="M2537" i="5"/>
  <c r="K2537" i="5"/>
  <c r="R2539" i="5"/>
  <c r="P2539" i="5"/>
  <c r="N2539" i="5"/>
  <c r="L2539" i="5"/>
  <c r="Q2539" i="5"/>
  <c r="O2539" i="5"/>
  <c r="M2539" i="5"/>
  <c r="K2539" i="5"/>
  <c r="R2541" i="5"/>
  <c r="P2541" i="5"/>
  <c r="N2541" i="5"/>
  <c r="L2541" i="5"/>
  <c r="Q2541" i="5"/>
  <c r="O2541" i="5"/>
  <c r="M2541" i="5"/>
  <c r="K2541" i="5"/>
  <c r="R2543" i="5"/>
  <c r="P2543" i="5"/>
  <c r="N2543" i="5"/>
  <c r="L2543" i="5"/>
  <c r="Q2543" i="5"/>
  <c r="O2543" i="5"/>
  <c r="M2543" i="5"/>
  <c r="K2543" i="5"/>
  <c r="R2545" i="5"/>
  <c r="P2545" i="5"/>
  <c r="N2545" i="5"/>
  <c r="L2545" i="5"/>
  <c r="Q2545" i="5"/>
  <c r="O2545" i="5"/>
  <c r="M2545" i="5"/>
  <c r="K2545" i="5"/>
  <c r="R2547" i="5"/>
  <c r="P2547" i="5"/>
  <c r="N2547" i="5"/>
  <c r="L2547" i="5"/>
  <c r="Q2547" i="5"/>
  <c r="O2547" i="5"/>
  <c r="M2547" i="5"/>
  <c r="K2547" i="5"/>
  <c r="R2549" i="5"/>
  <c r="P2549" i="5"/>
  <c r="N2549" i="5"/>
  <c r="L2549" i="5"/>
  <c r="Q2549" i="5"/>
  <c r="O2549" i="5"/>
  <c r="M2549" i="5"/>
  <c r="K2549" i="5"/>
  <c r="R2551" i="5"/>
  <c r="P2551" i="5"/>
  <c r="N2551" i="5"/>
  <c r="L2551" i="5"/>
  <c r="Q2551" i="5"/>
  <c r="O2551" i="5"/>
  <c r="M2551" i="5"/>
  <c r="K2551" i="5"/>
  <c r="R2553" i="5"/>
  <c r="P2553" i="5"/>
  <c r="N2553" i="5"/>
  <c r="L2553" i="5"/>
  <c r="Q2553" i="5"/>
  <c r="O2553" i="5"/>
  <c r="M2553" i="5"/>
  <c r="K2553" i="5"/>
  <c r="R2555" i="5"/>
  <c r="P2555" i="5"/>
  <c r="N2555" i="5"/>
  <c r="L2555" i="5"/>
  <c r="Q2555" i="5"/>
  <c r="O2555" i="5"/>
  <c r="M2555" i="5"/>
  <c r="K2555" i="5"/>
  <c r="R2557" i="5"/>
  <c r="P2557" i="5"/>
  <c r="N2557" i="5"/>
  <c r="L2557" i="5"/>
  <c r="Q2557" i="5"/>
  <c r="O2557" i="5"/>
  <c r="M2557" i="5"/>
  <c r="K2557" i="5"/>
  <c r="R2559" i="5"/>
  <c r="P2559" i="5"/>
  <c r="N2559" i="5"/>
  <c r="L2559" i="5"/>
  <c r="Q2559" i="5"/>
  <c r="O2559" i="5"/>
  <c r="M2559" i="5"/>
  <c r="K2559" i="5"/>
  <c r="R2561" i="5"/>
  <c r="P2561" i="5"/>
  <c r="N2561" i="5"/>
  <c r="L2561" i="5"/>
  <c r="Q2561" i="5"/>
  <c r="O2561" i="5"/>
  <c r="M2561" i="5"/>
  <c r="K2561" i="5"/>
  <c r="R2563" i="5"/>
  <c r="P2563" i="5"/>
  <c r="N2563" i="5"/>
  <c r="L2563" i="5"/>
  <c r="Q2563" i="5"/>
  <c r="O2563" i="5"/>
  <c r="M2563" i="5"/>
  <c r="K2563" i="5"/>
  <c r="R2565" i="5"/>
  <c r="P2565" i="5"/>
  <c r="N2565" i="5"/>
  <c r="L2565" i="5"/>
  <c r="Q2565" i="5"/>
  <c r="O2565" i="5"/>
  <c r="M2565" i="5"/>
  <c r="K2565" i="5"/>
  <c r="R2567" i="5"/>
  <c r="P2567" i="5"/>
  <c r="N2567" i="5"/>
  <c r="L2567" i="5"/>
  <c r="Q2567" i="5"/>
  <c r="O2567" i="5"/>
  <c r="M2567" i="5"/>
  <c r="K2567" i="5"/>
  <c r="R2569" i="5"/>
  <c r="P2569" i="5"/>
  <c r="N2569" i="5"/>
  <c r="L2569" i="5"/>
  <c r="Q2569" i="5"/>
  <c r="O2569" i="5"/>
  <c r="M2569" i="5"/>
  <c r="K2569" i="5"/>
  <c r="R2571" i="5"/>
  <c r="P2571" i="5"/>
  <c r="N2571" i="5"/>
  <c r="L2571" i="5"/>
  <c r="Q2571" i="5"/>
  <c r="O2571" i="5"/>
  <c r="M2571" i="5"/>
  <c r="K2571" i="5"/>
  <c r="R2573" i="5"/>
  <c r="P2573" i="5"/>
  <c r="N2573" i="5"/>
  <c r="L2573" i="5"/>
  <c r="Q2573" i="5"/>
  <c r="O2573" i="5"/>
  <c r="M2573" i="5"/>
  <c r="K2573" i="5"/>
  <c r="R2575" i="5"/>
  <c r="P2575" i="5"/>
  <c r="N2575" i="5"/>
  <c r="L2575" i="5"/>
  <c r="Q2575" i="5"/>
  <c r="O2575" i="5"/>
  <c r="M2575" i="5"/>
  <c r="K2575" i="5"/>
  <c r="R2577" i="5"/>
  <c r="P2577" i="5"/>
  <c r="N2577" i="5"/>
  <c r="L2577" i="5"/>
  <c r="Q2577" i="5"/>
  <c r="O2577" i="5"/>
  <c r="M2577" i="5"/>
  <c r="K2577" i="5"/>
  <c r="R2579" i="5"/>
  <c r="P2579" i="5"/>
  <c r="N2579" i="5"/>
  <c r="L2579" i="5"/>
  <c r="Q2579" i="5"/>
  <c r="O2579" i="5"/>
  <c r="M2579" i="5"/>
  <c r="K2579" i="5"/>
  <c r="R2581" i="5"/>
  <c r="P2581" i="5"/>
  <c r="N2581" i="5"/>
  <c r="L2581" i="5"/>
  <c r="Q2581" i="5"/>
  <c r="O2581" i="5"/>
  <c r="M2581" i="5"/>
  <c r="K2581" i="5"/>
  <c r="R2583" i="5"/>
  <c r="P2583" i="5"/>
  <c r="N2583" i="5"/>
  <c r="L2583" i="5"/>
  <c r="Q2583" i="5"/>
  <c r="O2583" i="5"/>
  <c r="M2583" i="5"/>
  <c r="K2583" i="5"/>
  <c r="R2585" i="5"/>
  <c r="P2585" i="5"/>
  <c r="N2585" i="5"/>
  <c r="L2585" i="5"/>
  <c r="Q2585" i="5"/>
  <c r="O2585" i="5"/>
  <c r="M2585" i="5"/>
  <c r="K2585" i="5"/>
  <c r="R2587" i="5"/>
  <c r="P2587" i="5"/>
  <c r="N2587" i="5"/>
  <c r="L2587" i="5"/>
  <c r="Q2587" i="5"/>
  <c r="O2587" i="5"/>
  <c r="M2587" i="5"/>
  <c r="K2587" i="5"/>
  <c r="R2589" i="5"/>
  <c r="P2589" i="5"/>
  <c r="N2589" i="5"/>
  <c r="L2589" i="5"/>
  <c r="Q2589" i="5"/>
  <c r="O2589" i="5"/>
  <c r="M2589" i="5"/>
  <c r="K2589" i="5"/>
  <c r="R2591" i="5"/>
  <c r="P2591" i="5"/>
  <c r="N2591" i="5"/>
  <c r="L2591" i="5"/>
  <c r="Q2591" i="5"/>
  <c r="O2591" i="5"/>
  <c r="M2591" i="5"/>
  <c r="K2591" i="5"/>
  <c r="R2593" i="5"/>
  <c r="P2593" i="5"/>
  <c r="N2593" i="5"/>
  <c r="L2593" i="5"/>
  <c r="Q2593" i="5"/>
  <c r="O2593" i="5"/>
  <c r="M2593" i="5"/>
  <c r="K2593" i="5"/>
  <c r="R2595" i="5"/>
  <c r="P2595" i="5"/>
  <c r="N2595" i="5"/>
  <c r="L2595" i="5"/>
  <c r="Q2595" i="5"/>
  <c r="O2595" i="5"/>
  <c r="M2595" i="5"/>
  <c r="K2595" i="5"/>
  <c r="R2597" i="5"/>
  <c r="P2597" i="5"/>
  <c r="N2597" i="5"/>
  <c r="L2597" i="5"/>
  <c r="Q2597" i="5"/>
  <c r="O2597" i="5"/>
  <c r="M2597" i="5"/>
  <c r="K2597" i="5"/>
  <c r="R2599" i="5"/>
  <c r="P2599" i="5"/>
  <c r="N2599" i="5"/>
  <c r="L2599" i="5"/>
  <c r="Q2599" i="5"/>
  <c r="O2599" i="5"/>
  <c r="M2599" i="5"/>
  <c r="K2599" i="5"/>
  <c r="R2601" i="5"/>
  <c r="P2601" i="5"/>
  <c r="N2601" i="5"/>
  <c r="L2601" i="5"/>
  <c r="Q2601" i="5"/>
  <c r="O2601" i="5"/>
  <c r="M2601" i="5"/>
  <c r="K2601" i="5"/>
  <c r="R2603" i="5"/>
  <c r="P2603" i="5"/>
  <c r="N2603" i="5"/>
  <c r="L2603" i="5"/>
  <c r="Q2603" i="5"/>
  <c r="O2603" i="5"/>
  <c r="M2603" i="5"/>
  <c r="K2603" i="5"/>
  <c r="R2605" i="5"/>
  <c r="P2605" i="5"/>
  <c r="N2605" i="5"/>
  <c r="L2605" i="5"/>
  <c r="Q2605" i="5"/>
  <c r="O2605" i="5"/>
  <c r="M2605" i="5"/>
  <c r="K2605" i="5"/>
  <c r="R2607" i="5"/>
  <c r="P2607" i="5"/>
  <c r="N2607" i="5"/>
  <c r="L2607" i="5"/>
  <c r="Q2607" i="5"/>
  <c r="O2607" i="5"/>
  <c r="M2607" i="5"/>
  <c r="K2607" i="5"/>
  <c r="R2609" i="5"/>
  <c r="P2609" i="5"/>
  <c r="N2609" i="5"/>
  <c r="L2609" i="5"/>
  <c r="Q2609" i="5"/>
  <c r="O2609" i="5"/>
  <c r="M2609" i="5"/>
  <c r="K2609" i="5"/>
  <c r="R2611" i="5"/>
  <c r="P2611" i="5"/>
  <c r="N2611" i="5"/>
  <c r="L2611" i="5"/>
  <c r="Q2611" i="5"/>
  <c r="O2611" i="5"/>
  <c r="M2611" i="5"/>
  <c r="K2611" i="5"/>
  <c r="R2613" i="5"/>
  <c r="P2613" i="5"/>
  <c r="N2613" i="5"/>
  <c r="L2613" i="5"/>
  <c r="Q2613" i="5"/>
  <c r="O2613" i="5"/>
  <c r="M2613" i="5"/>
  <c r="K2613" i="5"/>
  <c r="R2615" i="5"/>
  <c r="P2615" i="5"/>
  <c r="N2615" i="5"/>
  <c r="L2615" i="5"/>
  <c r="Q2615" i="5"/>
  <c r="O2615" i="5"/>
  <c r="M2615" i="5"/>
  <c r="K2615" i="5"/>
  <c r="R2617" i="5"/>
  <c r="P2617" i="5"/>
  <c r="N2617" i="5"/>
  <c r="L2617" i="5"/>
  <c r="Q2617" i="5"/>
  <c r="O2617" i="5"/>
  <c r="M2617" i="5"/>
  <c r="K2617" i="5"/>
  <c r="R2619" i="5"/>
  <c r="P2619" i="5"/>
  <c r="N2619" i="5"/>
  <c r="L2619" i="5"/>
  <c r="Q2619" i="5"/>
  <c r="O2619" i="5"/>
  <c r="M2619" i="5"/>
  <c r="K2619" i="5"/>
  <c r="R2621" i="5"/>
  <c r="P2621" i="5"/>
  <c r="N2621" i="5"/>
  <c r="L2621" i="5"/>
  <c r="Q2621" i="5"/>
  <c r="O2621" i="5"/>
  <c r="M2621" i="5"/>
  <c r="K2621" i="5"/>
  <c r="R2623" i="5"/>
  <c r="P2623" i="5"/>
  <c r="N2623" i="5"/>
  <c r="L2623" i="5"/>
  <c r="Q2623" i="5"/>
  <c r="O2623" i="5"/>
  <c r="M2623" i="5"/>
  <c r="K2623" i="5"/>
  <c r="R2625" i="5"/>
  <c r="P2625" i="5"/>
  <c r="N2625" i="5"/>
  <c r="L2625" i="5"/>
  <c r="Q2625" i="5"/>
  <c r="O2625" i="5"/>
  <c r="M2625" i="5"/>
  <c r="K2625" i="5"/>
  <c r="R2627" i="5"/>
  <c r="P2627" i="5"/>
  <c r="N2627" i="5"/>
  <c r="L2627" i="5"/>
  <c r="Q2627" i="5"/>
  <c r="O2627" i="5"/>
  <c r="M2627" i="5"/>
  <c r="K2627" i="5"/>
  <c r="R2629" i="5"/>
  <c r="P2629" i="5"/>
  <c r="N2629" i="5"/>
  <c r="L2629" i="5"/>
  <c r="Q2629" i="5"/>
  <c r="O2629" i="5"/>
  <c r="M2629" i="5"/>
  <c r="K2629" i="5"/>
  <c r="R2631" i="5"/>
  <c r="P2631" i="5"/>
  <c r="N2631" i="5"/>
  <c r="L2631" i="5"/>
  <c r="Q2631" i="5"/>
  <c r="O2631" i="5"/>
  <c r="M2631" i="5"/>
  <c r="K2631" i="5"/>
  <c r="R2633" i="5"/>
  <c r="P2633" i="5"/>
  <c r="N2633" i="5"/>
  <c r="L2633" i="5"/>
  <c r="Q2633" i="5"/>
  <c r="O2633" i="5"/>
  <c r="M2633" i="5"/>
  <c r="K2633" i="5"/>
  <c r="R2635" i="5"/>
  <c r="P2635" i="5"/>
  <c r="N2635" i="5"/>
  <c r="L2635" i="5"/>
  <c r="Q2635" i="5"/>
  <c r="O2635" i="5"/>
  <c r="M2635" i="5"/>
  <c r="K2635" i="5"/>
  <c r="R2637" i="5"/>
  <c r="P2637" i="5"/>
  <c r="N2637" i="5"/>
  <c r="L2637" i="5"/>
  <c r="Q2637" i="5"/>
  <c r="O2637" i="5"/>
  <c r="M2637" i="5"/>
  <c r="K2637" i="5"/>
  <c r="R2639" i="5"/>
  <c r="P2639" i="5"/>
  <c r="N2639" i="5"/>
  <c r="L2639" i="5"/>
  <c r="Q2639" i="5"/>
  <c r="O2639" i="5"/>
  <c r="M2639" i="5"/>
  <c r="K2639" i="5"/>
  <c r="R2641" i="5"/>
  <c r="P2641" i="5"/>
  <c r="N2641" i="5"/>
  <c r="L2641" i="5"/>
  <c r="Q2641" i="5"/>
  <c r="O2641" i="5"/>
  <c r="M2641" i="5"/>
  <c r="K2641" i="5"/>
  <c r="R2643" i="5"/>
  <c r="P2643" i="5"/>
  <c r="N2643" i="5"/>
  <c r="L2643" i="5"/>
  <c r="Q2643" i="5"/>
  <c r="O2643" i="5"/>
  <c r="M2643" i="5"/>
  <c r="K2643" i="5"/>
  <c r="R2645" i="5"/>
  <c r="P2645" i="5"/>
  <c r="N2645" i="5"/>
  <c r="L2645" i="5"/>
  <c r="Q2645" i="5"/>
  <c r="O2645" i="5"/>
  <c r="M2645" i="5"/>
  <c r="K2645" i="5"/>
  <c r="R2647" i="5"/>
  <c r="P2647" i="5"/>
  <c r="N2647" i="5"/>
  <c r="L2647" i="5"/>
  <c r="Q2647" i="5"/>
  <c r="O2647" i="5"/>
  <c r="M2647" i="5"/>
  <c r="K2647" i="5"/>
  <c r="R2649" i="5"/>
  <c r="P2649" i="5"/>
  <c r="N2649" i="5"/>
  <c r="L2649" i="5"/>
  <c r="Q2649" i="5"/>
  <c r="O2649" i="5"/>
  <c r="M2649" i="5"/>
  <c r="K2649" i="5"/>
  <c r="R2651" i="5"/>
  <c r="P2651" i="5"/>
  <c r="N2651" i="5"/>
  <c r="L2651" i="5"/>
  <c r="Q2651" i="5"/>
  <c r="O2651" i="5"/>
  <c r="M2651" i="5"/>
  <c r="K2651" i="5"/>
  <c r="R2653" i="5"/>
  <c r="P2653" i="5"/>
  <c r="N2653" i="5"/>
  <c r="L2653" i="5"/>
  <c r="Q2653" i="5"/>
  <c r="O2653" i="5"/>
  <c r="M2653" i="5"/>
  <c r="K2653" i="5"/>
  <c r="R2655" i="5"/>
  <c r="P2655" i="5"/>
  <c r="N2655" i="5"/>
  <c r="L2655" i="5"/>
  <c r="Q2655" i="5"/>
  <c r="O2655" i="5"/>
  <c r="M2655" i="5"/>
  <c r="K2655" i="5"/>
  <c r="R2657" i="5"/>
  <c r="P2657" i="5"/>
  <c r="N2657" i="5"/>
  <c r="L2657" i="5"/>
  <c r="Q2657" i="5"/>
  <c r="O2657" i="5"/>
  <c r="M2657" i="5"/>
  <c r="K2657" i="5"/>
  <c r="R2659" i="5"/>
  <c r="P2659" i="5"/>
  <c r="N2659" i="5"/>
  <c r="L2659" i="5"/>
  <c r="Q2659" i="5"/>
  <c r="O2659" i="5"/>
  <c r="M2659" i="5"/>
  <c r="K2659" i="5"/>
  <c r="R2661" i="5"/>
  <c r="P2661" i="5"/>
  <c r="N2661" i="5"/>
  <c r="L2661" i="5"/>
  <c r="Q2661" i="5"/>
  <c r="O2661" i="5"/>
  <c r="M2661" i="5"/>
  <c r="K2661" i="5"/>
  <c r="R2663" i="5"/>
  <c r="P2663" i="5"/>
  <c r="N2663" i="5"/>
  <c r="L2663" i="5"/>
  <c r="Q2663" i="5"/>
  <c r="O2663" i="5"/>
  <c r="M2663" i="5"/>
  <c r="K2663" i="5"/>
  <c r="R2665" i="5"/>
  <c r="P2665" i="5"/>
  <c r="N2665" i="5"/>
  <c r="L2665" i="5"/>
  <c r="Q2665" i="5"/>
  <c r="O2665" i="5"/>
  <c r="M2665" i="5"/>
  <c r="K2665" i="5"/>
  <c r="R2667" i="5"/>
  <c r="P2667" i="5"/>
  <c r="N2667" i="5"/>
  <c r="L2667" i="5"/>
  <c r="Q2667" i="5"/>
  <c r="O2667" i="5"/>
  <c r="M2667" i="5"/>
  <c r="K2667" i="5"/>
  <c r="R2669" i="5"/>
  <c r="P2669" i="5"/>
  <c r="N2669" i="5"/>
  <c r="L2669" i="5"/>
  <c r="Q2669" i="5"/>
  <c r="O2669" i="5"/>
  <c r="M2669" i="5"/>
  <c r="K2669" i="5"/>
  <c r="R2671" i="5"/>
  <c r="P2671" i="5"/>
  <c r="N2671" i="5"/>
  <c r="L2671" i="5"/>
  <c r="Q2671" i="5"/>
  <c r="O2671" i="5"/>
  <c r="M2671" i="5"/>
  <c r="K2671" i="5"/>
  <c r="R2673" i="5"/>
  <c r="P2673" i="5"/>
  <c r="N2673" i="5"/>
  <c r="L2673" i="5"/>
  <c r="Q2673" i="5"/>
  <c r="O2673" i="5"/>
  <c r="M2673" i="5"/>
  <c r="K2673" i="5"/>
  <c r="R2675" i="5"/>
  <c r="P2675" i="5"/>
  <c r="N2675" i="5"/>
  <c r="L2675" i="5"/>
  <c r="Q2675" i="5"/>
  <c r="O2675" i="5"/>
  <c r="M2675" i="5"/>
  <c r="K2675" i="5"/>
  <c r="R2677" i="5"/>
  <c r="P2677" i="5"/>
  <c r="N2677" i="5"/>
  <c r="L2677" i="5"/>
  <c r="Q2677" i="5"/>
  <c r="O2677" i="5"/>
  <c r="M2677" i="5"/>
  <c r="K2677" i="5"/>
  <c r="R2679" i="5"/>
  <c r="P2679" i="5"/>
  <c r="N2679" i="5"/>
  <c r="L2679" i="5"/>
  <c r="Q2679" i="5"/>
  <c r="O2679" i="5"/>
  <c r="M2679" i="5"/>
  <c r="K2679" i="5"/>
  <c r="R2681" i="5"/>
  <c r="P2681" i="5"/>
  <c r="N2681" i="5"/>
  <c r="L2681" i="5"/>
  <c r="Q2681" i="5"/>
  <c r="O2681" i="5"/>
  <c r="M2681" i="5"/>
  <c r="K2681" i="5"/>
  <c r="R2683" i="5"/>
  <c r="P2683" i="5"/>
  <c r="N2683" i="5"/>
  <c r="L2683" i="5"/>
  <c r="Q2683" i="5"/>
  <c r="O2683" i="5"/>
  <c r="M2683" i="5"/>
  <c r="K2683" i="5"/>
  <c r="R2685" i="5"/>
  <c r="P2685" i="5"/>
  <c r="N2685" i="5"/>
  <c r="L2685" i="5"/>
  <c r="Q2685" i="5"/>
  <c r="O2685" i="5"/>
  <c r="M2685" i="5"/>
  <c r="K2685" i="5"/>
  <c r="R2687" i="5"/>
  <c r="P2687" i="5"/>
  <c r="N2687" i="5"/>
  <c r="L2687" i="5"/>
  <c r="Q2687" i="5"/>
  <c r="O2687" i="5"/>
  <c r="M2687" i="5"/>
  <c r="K2687" i="5"/>
  <c r="R2689" i="5"/>
  <c r="P2689" i="5"/>
  <c r="N2689" i="5"/>
  <c r="L2689" i="5"/>
  <c r="Q2689" i="5"/>
  <c r="O2689" i="5"/>
  <c r="M2689" i="5"/>
  <c r="K2689" i="5"/>
  <c r="R2691" i="5"/>
  <c r="P2691" i="5"/>
  <c r="N2691" i="5"/>
  <c r="L2691" i="5"/>
  <c r="Q2691" i="5"/>
  <c r="O2691" i="5"/>
  <c r="M2691" i="5"/>
  <c r="K2691" i="5"/>
  <c r="R2693" i="5"/>
  <c r="P2693" i="5"/>
  <c r="N2693" i="5"/>
  <c r="L2693" i="5"/>
  <c r="Q2693" i="5"/>
  <c r="O2693" i="5"/>
  <c r="M2693" i="5"/>
  <c r="K2693" i="5"/>
  <c r="R2695" i="5"/>
  <c r="P2695" i="5"/>
  <c r="N2695" i="5"/>
  <c r="L2695" i="5"/>
  <c r="Q2695" i="5"/>
  <c r="O2695" i="5"/>
  <c r="M2695" i="5"/>
  <c r="K2695" i="5"/>
  <c r="R2697" i="5"/>
  <c r="P2697" i="5"/>
  <c r="N2697" i="5"/>
  <c r="L2697" i="5"/>
  <c r="Q2697" i="5"/>
  <c r="O2697" i="5"/>
  <c r="M2697" i="5"/>
  <c r="K2697" i="5"/>
  <c r="R2699" i="5"/>
  <c r="P2699" i="5"/>
  <c r="N2699" i="5"/>
  <c r="L2699" i="5"/>
  <c r="Q2699" i="5"/>
  <c r="O2699" i="5"/>
  <c r="M2699" i="5"/>
  <c r="K2699" i="5"/>
  <c r="R2701" i="5"/>
  <c r="P2701" i="5"/>
  <c r="N2701" i="5"/>
  <c r="L2701" i="5"/>
  <c r="Q2701" i="5"/>
  <c r="O2701" i="5"/>
  <c r="M2701" i="5"/>
  <c r="K2701" i="5"/>
  <c r="R2703" i="5"/>
  <c r="P2703" i="5"/>
  <c r="N2703" i="5"/>
  <c r="L2703" i="5"/>
  <c r="Q2703" i="5"/>
  <c r="O2703" i="5"/>
  <c r="M2703" i="5"/>
  <c r="K2703" i="5"/>
  <c r="R2705" i="5"/>
  <c r="P2705" i="5"/>
  <c r="N2705" i="5"/>
  <c r="L2705" i="5"/>
  <c r="Q2705" i="5"/>
  <c r="O2705" i="5"/>
  <c r="M2705" i="5"/>
  <c r="K2705" i="5"/>
  <c r="R2707" i="5"/>
  <c r="P2707" i="5"/>
  <c r="N2707" i="5"/>
  <c r="L2707" i="5"/>
  <c r="Q2707" i="5"/>
  <c r="O2707" i="5"/>
  <c r="M2707" i="5"/>
  <c r="K2707" i="5"/>
  <c r="R2709" i="5"/>
  <c r="P2709" i="5"/>
  <c r="N2709" i="5"/>
  <c r="L2709" i="5"/>
  <c r="Q2709" i="5"/>
  <c r="O2709" i="5"/>
  <c r="M2709" i="5"/>
  <c r="K2709" i="5"/>
  <c r="R2711" i="5"/>
  <c r="P2711" i="5"/>
  <c r="N2711" i="5"/>
  <c r="L2711" i="5"/>
  <c r="Q2711" i="5"/>
  <c r="O2711" i="5"/>
  <c r="M2711" i="5"/>
  <c r="K2711" i="5"/>
  <c r="R2713" i="5"/>
  <c r="P2713" i="5"/>
  <c r="N2713" i="5"/>
  <c r="L2713" i="5"/>
  <c r="Q2713" i="5"/>
  <c r="O2713" i="5"/>
  <c r="M2713" i="5"/>
  <c r="K2713" i="5"/>
  <c r="R2715" i="5"/>
  <c r="P2715" i="5"/>
  <c r="N2715" i="5"/>
  <c r="L2715" i="5"/>
  <c r="Q2715" i="5"/>
  <c r="O2715" i="5"/>
  <c r="M2715" i="5"/>
  <c r="K2715" i="5"/>
  <c r="R2717" i="5"/>
  <c r="P2717" i="5"/>
  <c r="N2717" i="5"/>
  <c r="L2717" i="5"/>
  <c r="Q2717" i="5"/>
  <c r="O2717" i="5"/>
  <c r="M2717" i="5"/>
  <c r="K2717" i="5"/>
  <c r="R2719" i="5"/>
  <c r="P2719" i="5"/>
  <c r="N2719" i="5"/>
  <c r="L2719" i="5"/>
  <c r="Q2719" i="5"/>
  <c r="O2719" i="5"/>
  <c r="M2719" i="5"/>
  <c r="K2719" i="5"/>
  <c r="R2721" i="5"/>
  <c r="P2721" i="5"/>
  <c r="N2721" i="5"/>
  <c r="L2721" i="5"/>
  <c r="Q2721" i="5"/>
  <c r="O2721" i="5"/>
  <c r="M2721" i="5"/>
  <c r="K2721" i="5"/>
  <c r="R2723" i="5"/>
  <c r="P2723" i="5"/>
  <c r="N2723" i="5"/>
  <c r="L2723" i="5"/>
  <c r="Q2723" i="5"/>
  <c r="O2723" i="5"/>
  <c r="M2723" i="5"/>
  <c r="K2723" i="5"/>
  <c r="R2725" i="5"/>
  <c r="P2725" i="5"/>
  <c r="N2725" i="5"/>
  <c r="L2725" i="5"/>
  <c r="Q2725" i="5"/>
  <c r="O2725" i="5"/>
  <c r="M2725" i="5"/>
  <c r="K2725" i="5"/>
  <c r="R2727" i="5"/>
  <c r="P2727" i="5"/>
  <c r="N2727" i="5"/>
  <c r="L2727" i="5"/>
  <c r="Q2727" i="5"/>
  <c r="O2727" i="5"/>
  <c r="M2727" i="5"/>
  <c r="K2727" i="5"/>
  <c r="R2729" i="5"/>
  <c r="P2729" i="5"/>
  <c r="N2729" i="5"/>
  <c r="L2729" i="5"/>
  <c r="Q2729" i="5"/>
  <c r="O2729" i="5"/>
  <c r="M2729" i="5"/>
  <c r="K2729" i="5"/>
  <c r="R2731" i="5"/>
  <c r="P2731" i="5"/>
  <c r="N2731" i="5"/>
  <c r="L2731" i="5"/>
  <c r="Q2731" i="5"/>
  <c r="O2731" i="5"/>
  <c r="M2731" i="5"/>
  <c r="K2731" i="5"/>
  <c r="R2733" i="5"/>
  <c r="P2733" i="5"/>
  <c r="N2733" i="5"/>
  <c r="L2733" i="5"/>
  <c r="Q2733" i="5"/>
  <c r="O2733" i="5"/>
  <c r="M2733" i="5"/>
  <c r="K2733" i="5"/>
  <c r="R2735" i="5"/>
  <c r="P2735" i="5"/>
  <c r="N2735" i="5"/>
  <c r="L2735" i="5"/>
  <c r="Q2735" i="5"/>
  <c r="O2735" i="5"/>
  <c r="M2735" i="5"/>
  <c r="K2735" i="5"/>
  <c r="R2737" i="5"/>
  <c r="P2737" i="5"/>
  <c r="N2737" i="5"/>
  <c r="L2737" i="5"/>
  <c r="Q2737" i="5"/>
  <c r="O2737" i="5"/>
  <c r="M2737" i="5"/>
  <c r="K2737" i="5"/>
  <c r="R2739" i="5"/>
  <c r="P2739" i="5"/>
  <c r="N2739" i="5"/>
  <c r="L2739" i="5"/>
  <c r="Q2739" i="5"/>
  <c r="O2739" i="5"/>
  <c r="M2739" i="5"/>
  <c r="K2739" i="5"/>
  <c r="R2741" i="5"/>
  <c r="P2741" i="5"/>
  <c r="N2741" i="5"/>
  <c r="L2741" i="5"/>
  <c r="Q2741" i="5"/>
  <c r="O2741" i="5"/>
  <c r="M2741" i="5"/>
  <c r="K2741" i="5"/>
  <c r="R2743" i="5"/>
  <c r="P2743" i="5"/>
  <c r="N2743" i="5"/>
  <c r="L2743" i="5"/>
  <c r="Q2743" i="5"/>
  <c r="O2743" i="5"/>
  <c r="M2743" i="5"/>
  <c r="K2743" i="5"/>
  <c r="R2745" i="5"/>
  <c r="P2745" i="5"/>
  <c r="N2745" i="5"/>
  <c r="L2745" i="5"/>
  <c r="Q2745" i="5"/>
  <c r="O2745" i="5"/>
  <c r="M2745" i="5"/>
  <c r="K2745" i="5"/>
  <c r="R2747" i="5"/>
  <c r="P2747" i="5"/>
  <c r="N2747" i="5"/>
  <c r="L2747" i="5"/>
  <c r="Q2747" i="5"/>
  <c r="O2747" i="5"/>
  <c r="M2747" i="5"/>
  <c r="K2747" i="5"/>
  <c r="R2749" i="5"/>
  <c r="P2749" i="5"/>
  <c r="N2749" i="5"/>
  <c r="L2749" i="5"/>
  <c r="Q2749" i="5"/>
  <c r="O2749" i="5"/>
  <c r="M2749" i="5"/>
  <c r="K2749" i="5"/>
  <c r="R2751" i="5"/>
  <c r="P2751" i="5"/>
  <c r="N2751" i="5"/>
  <c r="L2751" i="5"/>
  <c r="Q2751" i="5"/>
  <c r="O2751" i="5"/>
  <c r="M2751" i="5"/>
  <c r="K2751" i="5"/>
  <c r="R2753" i="5"/>
  <c r="P2753" i="5"/>
  <c r="N2753" i="5"/>
  <c r="L2753" i="5"/>
  <c r="Q2753" i="5"/>
  <c r="O2753" i="5"/>
  <c r="M2753" i="5"/>
  <c r="K2753" i="5"/>
  <c r="R2755" i="5"/>
  <c r="P2755" i="5"/>
  <c r="N2755" i="5"/>
  <c r="L2755" i="5"/>
  <c r="Q2755" i="5"/>
  <c r="O2755" i="5"/>
  <c r="M2755" i="5"/>
  <c r="K2755" i="5"/>
  <c r="R2757" i="5"/>
  <c r="P2757" i="5"/>
  <c r="N2757" i="5"/>
  <c r="L2757" i="5"/>
  <c r="Q2757" i="5"/>
  <c r="O2757" i="5"/>
  <c r="M2757" i="5"/>
  <c r="K2757" i="5"/>
  <c r="R2759" i="5"/>
  <c r="P2759" i="5"/>
  <c r="N2759" i="5"/>
  <c r="L2759" i="5"/>
  <c r="Q2759" i="5"/>
  <c r="O2759" i="5"/>
  <c r="M2759" i="5"/>
  <c r="K2759" i="5"/>
  <c r="R2761" i="5"/>
  <c r="P2761" i="5"/>
  <c r="N2761" i="5"/>
  <c r="L2761" i="5"/>
  <c r="Q2761" i="5"/>
  <c r="O2761" i="5"/>
  <c r="M2761" i="5"/>
  <c r="K2761" i="5"/>
  <c r="R2763" i="5"/>
  <c r="P2763" i="5"/>
  <c r="N2763" i="5"/>
  <c r="L2763" i="5"/>
  <c r="Q2763" i="5"/>
  <c r="O2763" i="5"/>
  <c r="M2763" i="5"/>
  <c r="K2763" i="5"/>
  <c r="R2765" i="5"/>
  <c r="P2765" i="5"/>
  <c r="N2765" i="5"/>
  <c r="L2765" i="5"/>
  <c r="Q2765" i="5"/>
  <c r="O2765" i="5"/>
  <c r="M2765" i="5"/>
  <c r="K2765" i="5"/>
  <c r="R2767" i="5"/>
  <c r="P2767" i="5"/>
  <c r="N2767" i="5"/>
  <c r="L2767" i="5"/>
  <c r="Q2767" i="5"/>
  <c r="O2767" i="5"/>
  <c r="M2767" i="5"/>
  <c r="K2767" i="5"/>
  <c r="R2769" i="5"/>
  <c r="P2769" i="5"/>
  <c r="N2769" i="5"/>
  <c r="L2769" i="5"/>
  <c r="Q2769" i="5"/>
  <c r="O2769" i="5"/>
  <c r="M2769" i="5"/>
  <c r="K2769" i="5"/>
  <c r="R2771" i="5"/>
  <c r="P2771" i="5"/>
  <c r="N2771" i="5"/>
  <c r="L2771" i="5"/>
  <c r="Q2771" i="5"/>
  <c r="O2771" i="5"/>
  <c r="M2771" i="5"/>
  <c r="K2771" i="5"/>
  <c r="R2773" i="5"/>
  <c r="P2773" i="5"/>
  <c r="N2773" i="5"/>
  <c r="L2773" i="5"/>
  <c r="Q2773" i="5"/>
  <c r="O2773" i="5"/>
  <c r="M2773" i="5"/>
  <c r="K2773" i="5"/>
  <c r="R2775" i="5"/>
  <c r="P2775" i="5"/>
  <c r="N2775" i="5"/>
  <c r="L2775" i="5"/>
  <c r="Q2775" i="5"/>
  <c r="O2775" i="5"/>
  <c r="M2775" i="5"/>
  <c r="K2775" i="5"/>
  <c r="R2777" i="5"/>
  <c r="P2777" i="5"/>
  <c r="N2777" i="5"/>
  <c r="L2777" i="5"/>
  <c r="Q2777" i="5"/>
  <c r="O2777" i="5"/>
  <c r="M2777" i="5"/>
  <c r="K2777" i="5"/>
  <c r="R2779" i="5"/>
  <c r="P2779" i="5"/>
  <c r="N2779" i="5"/>
  <c r="L2779" i="5"/>
  <c r="Q2779" i="5"/>
  <c r="O2779" i="5"/>
  <c r="M2779" i="5"/>
  <c r="K2779" i="5"/>
  <c r="R2781" i="5"/>
  <c r="P2781" i="5"/>
  <c r="N2781" i="5"/>
  <c r="L2781" i="5"/>
  <c r="Q2781" i="5"/>
  <c r="O2781" i="5"/>
  <c r="M2781" i="5"/>
  <c r="K2781" i="5"/>
  <c r="R2783" i="5"/>
  <c r="P2783" i="5"/>
  <c r="N2783" i="5"/>
  <c r="L2783" i="5"/>
  <c r="Q2783" i="5"/>
  <c r="O2783" i="5"/>
  <c r="M2783" i="5"/>
  <c r="K2783" i="5"/>
  <c r="R2785" i="5"/>
  <c r="P2785" i="5"/>
  <c r="N2785" i="5"/>
  <c r="L2785" i="5"/>
  <c r="Q2785" i="5"/>
  <c r="O2785" i="5"/>
  <c r="M2785" i="5"/>
  <c r="K2785" i="5"/>
  <c r="R2787" i="5"/>
  <c r="P2787" i="5"/>
  <c r="N2787" i="5"/>
  <c r="L2787" i="5"/>
  <c r="Q2787" i="5"/>
  <c r="O2787" i="5"/>
  <c r="M2787" i="5"/>
  <c r="K2787" i="5"/>
  <c r="R2789" i="5"/>
  <c r="P2789" i="5"/>
  <c r="N2789" i="5"/>
  <c r="L2789" i="5"/>
  <c r="Q2789" i="5"/>
  <c r="O2789" i="5"/>
  <c r="M2789" i="5"/>
  <c r="K2789" i="5"/>
  <c r="R2791" i="5"/>
  <c r="P2791" i="5"/>
  <c r="N2791" i="5"/>
  <c r="L2791" i="5"/>
  <c r="Q2791" i="5"/>
  <c r="O2791" i="5"/>
  <c r="M2791" i="5"/>
  <c r="K2791" i="5"/>
  <c r="R2793" i="5"/>
  <c r="P2793" i="5"/>
  <c r="N2793" i="5"/>
  <c r="L2793" i="5"/>
  <c r="Q2793" i="5"/>
  <c r="O2793" i="5"/>
  <c r="M2793" i="5"/>
  <c r="K2793" i="5"/>
  <c r="R2795" i="5"/>
  <c r="P2795" i="5"/>
  <c r="N2795" i="5"/>
  <c r="L2795" i="5"/>
  <c r="Q2795" i="5"/>
  <c r="O2795" i="5"/>
  <c r="M2795" i="5"/>
  <c r="K2795" i="5"/>
  <c r="R2797" i="5"/>
  <c r="P2797" i="5"/>
  <c r="N2797" i="5"/>
  <c r="L2797" i="5"/>
  <c r="Q2797" i="5"/>
  <c r="O2797" i="5"/>
  <c r="M2797" i="5"/>
  <c r="K2797" i="5"/>
  <c r="R2799" i="5"/>
  <c r="P2799" i="5"/>
  <c r="N2799" i="5"/>
  <c r="L2799" i="5"/>
  <c r="Q2799" i="5"/>
  <c r="O2799" i="5"/>
  <c r="M2799" i="5"/>
  <c r="K2799" i="5"/>
  <c r="R2801" i="5"/>
  <c r="P2801" i="5"/>
  <c r="N2801" i="5"/>
  <c r="L2801" i="5"/>
  <c r="Q2801" i="5"/>
  <c r="O2801" i="5"/>
  <c r="M2801" i="5"/>
  <c r="K2801" i="5"/>
  <c r="R2803" i="5"/>
  <c r="P2803" i="5"/>
  <c r="N2803" i="5"/>
  <c r="L2803" i="5"/>
  <c r="Q2803" i="5"/>
  <c r="O2803" i="5"/>
  <c r="M2803" i="5"/>
  <c r="K2803" i="5"/>
  <c r="R2805" i="5"/>
  <c r="P2805" i="5"/>
  <c r="N2805" i="5"/>
  <c r="L2805" i="5"/>
  <c r="Q2805" i="5"/>
  <c r="O2805" i="5"/>
  <c r="M2805" i="5"/>
  <c r="K2805" i="5"/>
  <c r="R2807" i="5"/>
  <c r="P2807" i="5"/>
  <c r="N2807" i="5"/>
  <c r="L2807" i="5"/>
  <c r="Q2807" i="5"/>
  <c r="O2807" i="5"/>
  <c r="M2807" i="5"/>
  <c r="K2807" i="5"/>
  <c r="R2809" i="5"/>
  <c r="P2809" i="5"/>
  <c r="N2809" i="5"/>
  <c r="L2809" i="5"/>
  <c r="Q2809" i="5"/>
  <c r="O2809" i="5"/>
  <c r="M2809" i="5"/>
  <c r="K2809" i="5"/>
  <c r="R2811" i="5"/>
  <c r="P2811" i="5"/>
  <c r="N2811" i="5"/>
  <c r="L2811" i="5"/>
  <c r="Q2811" i="5"/>
  <c r="O2811" i="5"/>
  <c r="M2811" i="5"/>
  <c r="K2811" i="5"/>
  <c r="R2813" i="5"/>
  <c r="P2813" i="5"/>
  <c r="N2813" i="5"/>
  <c r="L2813" i="5"/>
  <c r="Q2813" i="5"/>
  <c r="O2813" i="5"/>
  <c r="M2813" i="5"/>
  <c r="K2813" i="5"/>
  <c r="R2815" i="5"/>
  <c r="P2815" i="5"/>
  <c r="N2815" i="5"/>
  <c r="L2815" i="5"/>
  <c r="Q2815" i="5"/>
  <c r="O2815" i="5"/>
  <c r="M2815" i="5"/>
  <c r="K2815" i="5"/>
  <c r="R2817" i="5"/>
  <c r="P2817" i="5"/>
  <c r="N2817" i="5"/>
  <c r="L2817" i="5"/>
  <c r="Q2817" i="5"/>
  <c r="O2817" i="5"/>
  <c r="M2817" i="5"/>
  <c r="K2817" i="5"/>
  <c r="R2819" i="5"/>
  <c r="P2819" i="5"/>
  <c r="N2819" i="5"/>
  <c r="L2819" i="5"/>
  <c r="Q2819" i="5"/>
  <c r="O2819" i="5"/>
  <c r="M2819" i="5"/>
  <c r="K2819" i="5"/>
  <c r="R2821" i="5"/>
  <c r="P2821" i="5"/>
  <c r="N2821" i="5"/>
  <c r="L2821" i="5"/>
  <c r="Q2821" i="5"/>
  <c r="O2821" i="5"/>
  <c r="M2821" i="5"/>
  <c r="K2821" i="5"/>
  <c r="R2823" i="5"/>
  <c r="P2823" i="5"/>
  <c r="N2823" i="5"/>
  <c r="L2823" i="5"/>
  <c r="Q2823" i="5"/>
  <c r="O2823" i="5"/>
  <c r="M2823" i="5"/>
  <c r="K2823" i="5"/>
  <c r="R2825" i="5"/>
  <c r="P2825" i="5"/>
  <c r="N2825" i="5"/>
  <c r="L2825" i="5"/>
  <c r="Q2825" i="5"/>
  <c r="O2825" i="5"/>
  <c r="M2825" i="5"/>
  <c r="K2825" i="5"/>
  <c r="R2827" i="5"/>
  <c r="P2827" i="5"/>
  <c r="N2827" i="5"/>
  <c r="L2827" i="5"/>
  <c r="Q2827" i="5"/>
  <c r="O2827" i="5"/>
  <c r="M2827" i="5"/>
  <c r="K2827" i="5"/>
  <c r="R2829" i="5"/>
  <c r="P2829" i="5"/>
  <c r="N2829" i="5"/>
  <c r="L2829" i="5"/>
  <c r="Q2829" i="5"/>
  <c r="O2829" i="5"/>
  <c r="M2829" i="5"/>
  <c r="K2829" i="5"/>
  <c r="R2831" i="5"/>
  <c r="P2831" i="5"/>
  <c r="N2831" i="5"/>
  <c r="L2831" i="5"/>
  <c r="Q2831" i="5"/>
  <c r="O2831" i="5"/>
  <c r="M2831" i="5"/>
  <c r="K2831" i="5"/>
  <c r="R2833" i="5"/>
  <c r="P2833" i="5"/>
  <c r="N2833" i="5"/>
  <c r="L2833" i="5"/>
  <c r="Q2833" i="5"/>
  <c r="O2833" i="5"/>
  <c r="M2833" i="5"/>
  <c r="K2833" i="5"/>
  <c r="R2835" i="5"/>
  <c r="P2835" i="5"/>
  <c r="N2835" i="5"/>
  <c r="L2835" i="5"/>
  <c r="Q2835" i="5"/>
  <c r="O2835" i="5"/>
  <c r="M2835" i="5"/>
  <c r="K2835" i="5"/>
  <c r="R2837" i="5"/>
  <c r="P2837" i="5"/>
  <c r="N2837" i="5"/>
  <c r="L2837" i="5"/>
  <c r="Q2837" i="5"/>
  <c r="O2837" i="5"/>
  <c r="M2837" i="5"/>
  <c r="K2837" i="5"/>
  <c r="R2839" i="5"/>
  <c r="P2839" i="5"/>
  <c r="N2839" i="5"/>
  <c r="L2839" i="5"/>
  <c r="Q2839" i="5"/>
  <c r="O2839" i="5"/>
  <c r="M2839" i="5"/>
  <c r="K2839" i="5"/>
  <c r="R2841" i="5"/>
  <c r="P2841" i="5"/>
  <c r="N2841" i="5"/>
  <c r="L2841" i="5"/>
  <c r="Q2841" i="5"/>
  <c r="O2841" i="5"/>
  <c r="M2841" i="5"/>
  <c r="K2841" i="5"/>
  <c r="R2843" i="5"/>
  <c r="P2843" i="5"/>
  <c r="N2843" i="5"/>
  <c r="L2843" i="5"/>
  <c r="Q2843" i="5"/>
  <c r="O2843" i="5"/>
  <c r="M2843" i="5"/>
  <c r="K2843" i="5"/>
  <c r="R2845" i="5"/>
  <c r="P2845" i="5"/>
  <c r="N2845" i="5"/>
  <c r="L2845" i="5"/>
  <c r="Q2845" i="5"/>
  <c r="O2845" i="5"/>
  <c r="M2845" i="5"/>
  <c r="K2845" i="5"/>
  <c r="R2847" i="5"/>
  <c r="P2847" i="5"/>
  <c r="N2847" i="5"/>
  <c r="L2847" i="5"/>
  <c r="Q2847" i="5"/>
  <c r="O2847" i="5"/>
  <c r="M2847" i="5"/>
  <c r="K2847" i="5"/>
  <c r="R2849" i="5"/>
  <c r="P2849" i="5"/>
  <c r="N2849" i="5"/>
  <c r="L2849" i="5"/>
  <c r="Q2849" i="5"/>
  <c r="O2849" i="5"/>
  <c r="M2849" i="5"/>
  <c r="K2849" i="5"/>
  <c r="R2851" i="5"/>
  <c r="P2851" i="5"/>
  <c r="N2851" i="5"/>
  <c r="L2851" i="5"/>
  <c r="Q2851" i="5"/>
  <c r="O2851" i="5"/>
  <c r="M2851" i="5"/>
  <c r="K2851" i="5"/>
  <c r="R2853" i="5"/>
  <c r="P2853" i="5"/>
  <c r="N2853" i="5"/>
  <c r="L2853" i="5"/>
  <c r="Q2853" i="5"/>
  <c r="O2853" i="5"/>
  <c r="M2853" i="5"/>
  <c r="K2853" i="5"/>
  <c r="R2855" i="5"/>
  <c r="P2855" i="5"/>
  <c r="N2855" i="5"/>
  <c r="L2855" i="5"/>
  <c r="Q2855" i="5"/>
  <c r="O2855" i="5"/>
  <c r="M2855" i="5"/>
  <c r="K2855" i="5"/>
  <c r="R2857" i="5"/>
  <c r="P2857" i="5"/>
  <c r="N2857" i="5"/>
  <c r="L2857" i="5"/>
  <c r="Q2857" i="5"/>
  <c r="O2857" i="5"/>
  <c r="M2857" i="5"/>
  <c r="K2857" i="5"/>
  <c r="R2859" i="5"/>
  <c r="P2859" i="5"/>
  <c r="N2859" i="5"/>
  <c r="L2859" i="5"/>
  <c r="Q2859" i="5"/>
  <c r="O2859" i="5"/>
  <c r="M2859" i="5"/>
  <c r="K2859" i="5"/>
  <c r="R2861" i="5"/>
  <c r="P2861" i="5"/>
  <c r="N2861" i="5"/>
  <c r="L2861" i="5"/>
  <c r="Q2861" i="5"/>
  <c r="O2861" i="5"/>
  <c r="M2861" i="5"/>
  <c r="K2861" i="5"/>
  <c r="R2863" i="5"/>
  <c r="P2863" i="5"/>
  <c r="N2863" i="5"/>
  <c r="L2863" i="5"/>
  <c r="Q2863" i="5"/>
  <c r="O2863" i="5"/>
  <c r="M2863" i="5"/>
  <c r="K2863" i="5"/>
  <c r="R2865" i="5"/>
  <c r="P2865" i="5"/>
  <c r="N2865" i="5"/>
  <c r="L2865" i="5"/>
  <c r="Q2865" i="5"/>
  <c r="O2865" i="5"/>
  <c r="M2865" i="5"/>
  <c r="K2865" i="5"/>
  <c r="R2867" i="5"/>
  <c r="P2867" i="5"/>
  <c r="N2867" i="5"/>
  <c r="L2867" i="5"/>
  <c r="Q2867" i="5"/>
  <c r="O2867" i="5"/>
  <c r="M2867" i="5"/>
  <c r="K2867" i="5"/>
  <c r="R2869" i="5"/>
  <c r="P2869" i="5"/>
  <c r="N2869" i="5"/>
  <c r="L2869" i="5"/>
  <c r="Q2869" i="5"/>
  <c r="O2869" i="5"/>
  <c r="M2869" i="5"/>
  <c r="K2869" i="5"/>
  <c r="R2871" i="5"/>
  <c r="P2871" i="5"/>
  <c r="N2871" i="5"/>
  <c r="L2871" i="5"/>
  <c r="Q2871" i="5"/>
  <c r="O2871" i="5"/>
  <c r="M2871" i="5"/>
  <c r="K2871" i="5"/>
  <c r="R2873" i="5"/>
  <c r="P2873" i="5"/>
  <c r="N2873" i="5"/>
  <c r="L2873" i="5"/>
  <c r="Q2873" i="5"/>
  <c r="O2873" i="5"/>
  <c r="M2873" i="5"/>
  <c r="K2873" i="5"/>
  <c r="R2875" i="5"/>
  <c r="P2875" i="5"/>
  <c r="N2875" i="5"/>
  <c r="L2875" i="5"/>
  <c r="Q2875" i="5"/>
  <c r="O2875" i="5"/>
  <c r="M2875" i="5"/>
  <c r="K2875" i="5"/>
  <c r="R2877" i="5"/>
  <c r="P2877" i="5"/>
  <c r="N2877" i="5"/>
  <c r="L2877" i="5"/>
  <c r="Q2877" i="5"/>
  <c r="O2877" i="5"/>
  <c r="M2877" i="5"/>
  <c r="K2877" i="5"/>
  <c r="R2879" i="5"/>
  <c r="P2879" i="5"/>
  <c r="N2879" i="5"/>
  <c r="L2879" i="5"/>
  <c r="Q2879" i="5"/>
  <c r="O2879" i="5"/>
  <c r="M2879" i="5"/>
  <c r="K2879" i="5"/>
  <c r="R2881" i="5"/>
  <c r="P2881" i="5"/>
  <c r="N2881" i="5"/>
  <c r="L2881" i="5"/>
  <c r="Q2881" i="5"/>
  <c r="O2881" i="5"/>
  <c r="M2881" i="5"/>
  <c r="K2881" i="5"/>
  <c r="R2883" i="5"/>
  <c r="P2883" i="5"/>
  <c r="N2883" i="5"/>
  <c r="L2883" i="5"/>
  <c r="Q2883" i="5"/>
  <c r="O2883" i="5"/>
  <c r="M2883" i="5"/>
  <c r="K2883" i="5"/>
  <c r="R2885" i="5"/>
  <c r="P2885" i="5"/>
  <c r="N2885" i="5"/>
  <c r="L2885" i="5"/>
  <c r="Q2885" i="5"/>
  <c r="O2885" i="5"/>
  <c r="M2885" i="5"/>
  <c r="K2885" i="5"/>
  <c r="R2887" i="5"/>
  <c r="P2887" i="5"/>
  <c r="N2887" i="5"/>
  <c r="L2887" i="5"/>
  <c r="Q2887" i="5"/>
  <c r="O2887" i="5"/>
  <c r="M2887" i="5"/>
  <c r="K2887" i="5"/>
  <c r="R2889" i="5"/>
  <c r="P2889" i="5"/>
  <c r="N2889" i="5"/>
  <c r="L2889" i="5"/>
  <c r="Q2889" i="5"/>
  <c r="O2889" i="5"/>
  <c r="M2889" i="5"/>
  <c r="K2889" i="5"/>
  <c r="R2891" i="5"/>
  <c r="P2891" i="5"/>
  <c r="N2891" i="5"/>
  <c r="L2891" i="5"/>
  <c r="Q2891" i="5"/>
  <c r="O2891" i="5"/>
  <c r="M2891" i="5"/>
  <c r="K2891" i="5"/>
  <c r="R2893" i="5"/>
  <c r="P2893" i="5"/>
  <c r="N2893" i="5"/>
  <c r="L2893" i="5"/>
  <c r="Q2893" i="5"/>
  <c r="O2893" i="5"/>
  <c r="M2893" i="5"/>
  <c r="K2893" i="5"/>
  <c r="R2895" i="5"/>
  <c r="P2895" i="5"/>
  <c r="N2895" i="5"/>
  <c r="L2895" i="5"/>
  <c r="Q2895" i="5"/>
  <c r="O2895" i="5"/>
  <c r="M2895" i="5"/>
  <c r="K2895" i="5"/>
  <c r="R2897" i="5"/>
  <c r="P2897" i="5"/>
  <c r="N2897" i="5"/>
  <c r="L2897" i="5"/>
  <c r="Q2897" i="5"/>
  <c r="O2897" i="5"/>
  <c r="M2897" i="5"/>
  <c r="K2897" i="5"/>
  <c r="R2899" i="5"/>
  <c r="P2899" i="5"/>
  <c r="N2899" i="5"/>
  <c r="L2899" i="5"/>
  <c r="Q2899" i="5"/>
  <c r="O2899" i="5"/>
  <c r="M2899" i="5"/>
  <c r="K2899" i="5"/>
  <c r="R2901" i="5"/>
  <c r="P2901" i="5"/>
  <c r="N2901" i="5"/>
  <c r="L2901" i="5"/>
  <c r="Q2901" i="5"/>
  <c r="O2901" i="5"/>
  <c r="M2901" i="5"/>
  <c r="K2901" i="5"/>
  <c r="R2903" i="5"/>
  <c r="P2903" i="5"/>
  <c r="N2903" i="5"/>
  <c r="L2903" i="5"/>
  <c r="Q2903" i="5"/>
  <c r="O2903" i="5"/>
  <c r="M2903" i="5"/>
  <c r="K2903" i="5"/>
  <c r="R2905" i="5"/>
  <c r="P2905" i="5"/>
  <c r="N2905" i="5"/>
  <c r="L2905" i="5"/>
  <c r="Q2905" i="5"/>
  <c r="O2905" i="5"/>
  <c r="M2905" i="5"/>
  <c r="K2905" i="5"/>
  <c r="R2907" i="5"/>
  <c r="P2907" i="5"/>
  <c r="N2907" i="5"/>
  <c r="L2907" i="5"/>
  <c r="Q2907" i="5"/>
  <c r="O2907" i="5"/>
  <c r="M2907" i="5"/>
  <c r="K2907" i="5"/>
  <c r="R2909" i="5"/>
  <c r="P2909" i="5"/>
  <c r="N2909" i="5"/>
  <c r="L2909" i="5"/>
  <c r="Q2909" i="5"/>
  <c r="O2909" i="5"/>
  <c r="M2909" i="5"/>
  <c r="K2909" i="5"/>
  <c r="R2911" i="5"/>
  <c r="P2911" i="5"/>
  <c r="N2911" i="5"/>
  <c r="L2911" i="5"/>
  <c r="Q2911" i="5"/>
  <c r="O2911" i="5"/>
  <c r="M2911" i="5"/>
  <c r="K2911" i="5"/>
  <c r="R2913" i="5"/>
  <c r="P2913" i="5"/>
  <c r="N2913" i="5"/>
  <c r="L2913" i="5"/>
  <c r="Q2913" i="5"/>
  <c r="O2913" i="5"/>
  <c r="M2913" i="5"/>
  <c r="K2913" i="5"/>
  <c r="R2915" i="5"/>
  <c r="P2915" i="5"/>
  <c r="N2915" i="5"/>
  <c r="L2915" i="5"/>
  <c r="Q2915" i="5"/>
  <c r="O2915" i="5"/>
  <c r="M2915" i="5"/>
  <c r="K2915" i="5"/>
  <c r="R2917" i="5"/>
  <c r="P2917" i="5"/>
  <c r="N2917" i="5"/>
  <c r="L2917" i="5"/>
  <c r="Q2917" i="5"/>
  <c r="O2917" i="5"/>
  <c r="M2917" i="5"/>
  <c r="K2917" i="5"/>
  <c r="R2919" i="5"/>
  <c r="P2919" i="5"/>
  <c r="N2919" i="5"/>
  <c r="L2919" i="5"/>
  <c r="Q2919" i="5"/>
  <c r="O2919" i="5"/>
  <c r="M2919" i="5"/>
  <c r="K2919" i="5"/>
  <c r="R2921" i="5"/>
  <c r="P2921" i="5"/>
  <c r="N2921" i="5"/>
  <c r="L2921" i="5"/>
  <c r="Q2921" i="5"/>
  <c r="O2921" i="5"/>
  <c r="M2921" i="5"/>
  <c r="K2921" i="5"/>
  <c r="R2923" i="5"/>
  <c r="P2923" i="5"/>
  <c r="N2923" i="5"/>
  <c r="L2923" i="5"/>
  <c r="Q2923" i="5"/>
  <c r="O2923" i="5"/>
  <c r="M2923" i="5"/>
  <c r="K2923" i="5"/>
  <c r="R2925" i="5"/>
  <c r="P2925" i="5"/>
  <c r="N2925" i="5"/>
  <c r="L2925" i="5"/>
  <c r="Q2925" i="5"/>
  <c r="O2925" i="5"/>
  <c r="M2925" i="5"/>
  <c r="K2925" i="5"/>
  <c r="R2927" i="5"/>
  <c r="P2927" i="5"/>
  <c r="N2927" i="5"/>
  <c r="L2927" i="5"/>
  <c r="Q2927" i="5"/>
  <c r="O2927" i="5"/>
  <c r="M2927" i="5"/>
  <c r="K2927" i="5"/>
  <c r="R2929" i="5"/>
  <c r="P2929" i="5"/>
  <c r="N2929" i="5"/>
  <c r="L2929" i="5"/>
  <c r="Q2929" i="5"/>
  <c r="O2929" i="5"/>
  <c r="M2929" i="5"/>
  <c r="K2929" i="5"/>
  <c r="R2931" i="5"/>
  <c r="P2931" i="5"/>
  <c r="N2931" i="5"/>
  <c r="L2931" i="5"/>
  <c r="Q2931" i="5"/>
  <c r="O2931" i="5"/>
  <c r="M2931" i="5"/>
  <c r="K2931" i="5"/>
  <c r="R2933" i="5"/>
  <c r="P2933" i="5"/>
  <c r="N2933" i="5"/>
  <c r="L2933" i="5"/>
  <c r="Q2933" i="5"/>
  <c r="O2933" i="5"/>
  <c r="M2933" i="5"/>
  <c r="K2933" i="5"/>
  <c r="R2935" i="5"/>
  <c r="P2935" i="5"/>
  <c r="N2935" i="5"/>
  <c r="L2935" i="5"/>
  <c r="Q2935" i="5"/>
  <c r="O2935" i="5"/>
  <c r="M2935" i="5"/>
  <c r="K2935" i="5"/>
  <c r="R2937" i="5"/>
  <c r="P2937" i="5"/>
  <c r="N2937" i="5"/>
  <c r="L2937" i="5"/>
  <c r="Q2937" i="5"/>
  <c r="O2937" i="5"/>
  <c r="M2937" i="5"/>
  <c r="K2937" i="5"/>
  <c r="R2939" i="5"/>
  <c r="P2939" i="5"/>
  <c r="N2939" i="5"/>
  <c r="L2939" i="5"/>
  <c r="Q2939" i="5"/>
  <c r="O2939" i="5"/>
  <c r="M2939" i="5"/>
  <c r="K2939" i="5"/>
  <c r="R2941" i="5"/>
  <c r="P2941" i="5"/>
  <c r="N2941" i="5"/>
  <c r="L2941" i="5"/>
  <c r="Q2941" i="5"/>
  <c r="O2941" i="5"/>
  <c r="M2941" i="5"/>
  <c r="K2941" i="5"/>
  <c r="R2943" i="5"/>
  <c r="P2943" i="5"/>
  <c r="N2943" i="5"/>
  <c r="L2943" i="5"/>
  <c r="Q2943" i="5"/>
  <c r="O2943" i="5"/>
  <c r="M2943" i="5"/>
  <c r="K2943" i="5"/>
  <c r="R2945" i="5"/>
  <c r="P2945" i="5"/>
  <c r="N2945" i="5"/>
  <c r="L2945" i="5"/>
  <c r="Q2945" i="5"/>
  <c r="O2945" i="5"/>
  <c r="M2945" i="5"/>
  <c r="K2945" i="5"/>
  <c r="R2947" i="5"/>
  <c r="P2947" i="5"/>
  <c r="N2947" i="5"/>
  <c r="L2947" i="5"/>
  <c r="Q2947" i="5"/>
  <c r="O2947" i="5"/>
  <c r="M2947" i="5"/>
  <c r="K2947" i="5"/>
  <c r="R2949" i="5"/>
  <c r="P2949" i="5"/>
  <c r="N2949" i="5"/>
  <c r="L2949" i="5"/>
  <c r="Q2949" i="5"/>
  <c r="O2949" i="5"/>
  <c r="M2949" i="5"/>
  <c r="K2949" i="5"/>
  <c r="R2951" i="5"/>
  <c r="P2951" i="5"/>
  <c r="N2951" i="5"/>
  <c r="L2951" i="5"/>
  <c r="Q2951" i="5"/>
  <c r="O2951" i="5"/>
  <c r="M2951" i="5"/>
  <c r="K2951" i="5"/>
  <c r="R2953" i="5"/>
  <c r="P2953" i="5"/>
  <c r="N2953" i="5"/>
  <c r="L2953" i="5"/>
  <c r="Q2953" i="5"/>
  <c r="O2953" i="5"/>
  <c r="M2953" i="5"/>
  <c r="K2953" i="5"/>
  <c r="R2955" i="5"/>
  <c r="P2955" i="5"/>
  <c r="N2955" i="5"/>
  <c r="L2955" i="5"/>
  <c r="Q2955" i="5"/>
  <c r="O2955" i="5"/>
  <c r="M2955" i="5"/>
  <c r="K2955" i="5"/>
  <c r="R2957" i="5"/>
  <c r="P2957" i="5"/>
  <c r="N2957" i="5"/>
  <c r="L2957" i="5"/>
  <c r="Q2957" i="5"/>
  <c r="O2957" i="5"/>
  <c r="M2957" i="5"/>
  <c r="K2957" i="5"/>
  <c r="R2959" i="5"/>
  <c r="P2959" i="5"/>
  <c r="N2959" i="5"/>
  <c r="L2959" i="5"/>
  <c r="Q2959" i="5"/>
  <c r="O2959" i="5"/>
  <c r="M2959" i="5"/>
  <c r="K2959" i="5"/>
  <c r="R2961" i="5"/>
  <c r="P2961" i="5"/>
  <c r="N2961" i="5"/>
  <c r="L2961" i="5"/>
  <c r="Q2961" i="5"/>
  <c r="O2961" i="5"/>
  <c r="M2961" i="5"/>
  <c r="K2961" i="5"/>
  <c r="R2963" i="5"/>
  <c r="P2963" i="5"/>
  <c r="N2963" i="5"/>
  <c r="L2963" i="5"/>
  <c r="Q2963" i="5"/>
  <c r="O2963" i="5"/>
  <c r="M2963" i="5"/>
  <c r="K2963" i="5"/>
  <c r="R2965" i="5"/>
  <c r="P2965" i="5"/>
  <c r="N2965" i="5"/>
  <c r="L2965" i="5"/>
  <c r="Q2965" i="5"/>
  <c r="O2965" i="5"/>
  <c r="M2965" i="5"/>
  <c r="K2965" i="5"/>
  <c r="R2967" i="5"/>
  <c r="P2967" i="5"/>
  <c r="N2967" i="5"/>
  <c r="L2967" i="5"/>
  <c r="Q2967" i="5"/>
  <c r="O2967" i="5"/>
  <c r="M2967" i="5"/>
  <c r="K2967" i="5"/>
  <c r="R2969" i="5"/>
  <c r="P2969" i="5"/>
  <c r="N2969" i="5"/>
  <c r="L2969" i="5"/>
  <c r="Q2969" i="5"/>
  <c r="O2969" i="5"/>
  <c r="M2969" i="5"/>
  <c r="K2969" i="5"/>
  <c r="R2971" i="5"/>
  <c r="P2971" i="5"/>
  <c r="N2971" i="5"/>
  <c r="L2971" i="5"/>
  <c r="Q2971" i="5"/>
  <c r="O2971" i="5"/>
  <c r="M2971" i="5"/>
  <c r="K2971" i="5"/>
  <c r="R2973" i="5"/>
  <c r="P2973" i="5"/>
  <c r="N2973" i="5"/>
  <c r="L2973" i="5"/>
  <c r="Q2973" i="5"/>
  <c r="O2973" i="5"/>
  <c r="M2973" i="5"/>
  <c r="K2973" i="5"/>
  <c r="R2975" i="5"/>
  <c r="P2975" i="5"/>
  <c r="N2975" i="5"/>
  <c r="L2975" i="5"/>
  <c r="Q2975" i="5"/>
  <c r="O2975" i="5"/>
  <c r="M2975" i="5"/>
  <c r="K2975" i="5"/>
  <c r="R2977" i="5"/>
  <c r="P2977" i="5"/>
  <c r="N2977" i="5"/>
  <c r="L2977" i="5"/>
  <c r="Q2977" i="5"/>
  <c r="O2977" i="5"/>
  <c r="M2977" i="5"/>
  <c r="K2977" i="5"/>
  <c r="R2979" i="5"/>
  <c r="P2979" i="5"/>
  <c r="N2979" i="5"/>
  <c r="L2979" i="5"/>
  <c r="Q2979" i="5"/>
  <c r="O2979" i="5"/>
  <c r="M2979" i="5"/>
  <c r="K2979" i="5"/>
  <c r="R2981" i="5"/>
  <c r="P2981" i="5"/>
  <c r="N2981" i="5"/>
  <c r="L2981" i="5"/>
  <c r="Q2981" i="5"/>
  <c r="O2981" i="5"/>
  <c r="M2981" i="5"/>
  <c r="K2981" i="5"/>
  <c r="R2983" i="5"/>
  <c r="P2983" i="5"/>
  <c r="N2983" i="5"/>
  <c r="L2983" i="5"/>
  <c r="Q2983" i="5"/>
  <c r="O2983" i="5"/>
  <c r="M2983" i="5"/>
  <c r="K2983" i="5"/>
  <c r="R2985" i="5"/>
  <c r="P2985" i="5"/>
  <c r="N2985" i="5"/>
  <c r="L2985" i="5"/>
  <c r="Q2985" i="5"/>
  <c r="O2985" i="5"/>
  <c r="M2985" i="5"/>
  <c r="K2985" i="5"/>
  <c r="R2987" i="5"/>
  <c r="P2987" i="5"/>
  <c r="N2987" i="5"/>
  <c r="L2987" i="5"/>
  <c r="Q2987" i="5"/>
  <c r="O2987" i="5"/>
  <c r="M2987" i="5"/>
  <c r="K2987" i="5"/>
  <c r="R2989" i="5"/>
  <c r="P2989" i="5"/>
  <c r="N2989" i="5"/>
  <c r="L2989" i="5"/>
  <c r="Q2989" i="5"/>
  <c r="O2989" i="5"/>
  <c r="M2989" i="5"/>
  <c r="K2989" i="5"/>
  <c r="R2991" i="5"/>
  <c r="P2991" i="5"/>
  <c r="N2991" i="5"/>
  <c r="L2991" i="5"/>
  <c r="Q2991" i="5"/>
  <c r="O2991" i="5"/>
  <c r="M2991" i="5"/>
  <c r="K2991" i="5"/>
  <c r="R2993" i="5"/>
  <c r="P2993" i="5"/>
  <c r="N2993" i="5"/>
  <c r="L2993" i="5"/>
  <c r="Q2993" i="5"/>
  <c r="O2993" i="5"/>
  <c r="M2993" i="5"/>
  <c r="K2993" i="5"/>
  <c r="R2995" i="5"/>
  <c r="P2995" i="5"/>
  <c r="N2995" i="5"/>
  <c r="L2995" i="5"/>
  <c r="Q2995" i="5"/>
  <c r="O2995" i="5"/>
  <c r="M2995" i="5"/>
  <c r="K2995" i="5"/>
  <c r="R2997" i="5"/>
  <c r="P2997" i="5"/>
  <c r="N2997" i="5"/>
  <c r="L2997" i="5"/>
  <c r="Q2997" i="5"/>
  <c r="O2997" i="5"/>
  <c r="M2997" i="5"/>
  <c r="K2997" i="5"/>
  <c r="R2999" i="5"/>
  <c r="P2999" i="5"/>
  <c r="N2999" i="5"/>
  <c r="L2999" i="5"/>
  <c r="Q2999" i="5"/>
  <c r="O2999" i="5"/>
  <c r="M2999" i="5"/>
  <c r="K2999" i="5"/>
  <c r="R3001" i="5"/>
  <c r="P3001" i="5"/>
  <c r="N3001" i="5"/>
  <c r="L3001" i="5"/>
  <c r="Q3001" i="5"/>
  <c r="O3001" i="5"/>
  <c r="M3001" i="5"/>
  <c r="K3001" i="5"/>
  <c r="R3003" i="5"/>
  <c r="P3003" i="5"/>
  <c r="N3003" i="5"/>
  <c r="L3003" i="5"/>
  <c r="Q3003" i="5"/>
  <c r="O3003" i="5"/>
  <c r="M3003" i="5"/>
  <c r="K3003" i="5"/>
  <c r="R3005" i="5"/>
  <c r="P3005" i="5"/>
  <c r="N3005" i="5"/>
  <c r="L3005" i="5"/>
  <c r="Q3005" i="5"/>
  <c r="O3005" i="5"/>
  <c r="M3005" i="5"/>
  <c r="K3005" i="5"/>
  <c r="R3007" i="5"/>
  <c r="P3007" i="5"/>
  <c r="N3007" i="5"/>
  <c r="L3007" i="5"/>
  <c r="Q3007" i="5"/>
  <c r="O3007" i="5"/>
  <c r="M3007" i="5"/>
  <c r="K3007" i="5"/>
  <c r="R3009" i="5"/>
  <c r="P3009" i="5"/>
  <c r="N3009" i="5"/>
  <c r="L3009" i="5"/>
  <c r="Q3009" i="5"/>
  <c r="O3009" i="5"/>
  <c r="M3009" i="5"/>
  <c r="K3009" i="5"/>
  <c r="R3011" i="5"/>
  <c r="P3011" i="5"/>
  <c r="N3011" i="5"/>
  <c r="L3011" i="5"/>
  <c r="Q3011" i="5"/>
  <c r="O3011" i="5"/>
  <c r="M3011" i="5"/>
  <c r="K3011" i="5"/>
  <c r="R3013" i="5"/>
  <c r="P3013" i="5"/>
  <c r="N3013" i="5"/>
  <c r="L3013" i="5"/>
  <c r="Q3013" i="5"/>
  <c r="O3013" i="5"/>
  <c r="M3013" i="5"/>
  <c r="K3013" i="5"/>
  <c r="R3015" i="5"/>
  <c r="P3015" i="5"/>
  <c r="N3015" i="5"/>
  <c r="L3015" i="5"/>
  <c r="Q3015" i="5"/>
  <c r="O3015" i="5"/>
  <c r="M3015" i="5"/>
  <c r="K3015" i="5"/>
  <c r="R3017" i="5"/>
  <c r="P3017" i="5"/>
  <c r="N3017" i="5"/>
  <c r="L3017" i="5"/>
  <c r="Q3017" i="5"/>
  <c r="O3017" i="5"/>
  <c r="M3017" i="5"/>
  <c r="K3017" i="5"/>
  <c r="R3019" i="5"/>
  <c r="P3019" i="5"/>
  <c r="N3019" i="5"/>
  <c r="L3019" i="5"/>
  <c r="Q3019" i="5"/>
  <c r="O3019" i="5"/>
  <c r="M3019" i="5"/>
  <c r="K3019" i="5"/>
  <c r="R3021" i="5"/>
  <c r="P3021" i="5"/>
  <c r="N3021" i="5"/>
  <c r="L3021" i="5"/>
  <c r="Q3021" i="5"/>
  <c r="O3021" i="5"/>
  <c r="M3021" i="5"/>
  <c r="K3021" i="5"/>
  <c r="R3023" i="5"/>
  <c r="P3023" i="5"/>
  <c r="N3023" i="5"/>
  <c r="L3023" i="5"/>
  <c r="Q3023" i="5"/>
  <c r="O3023" i="5"/>
  <c r="M3023" i="5"/>
  <c r="K3023" i="5"/>
  <c r="R3025" i="5"/>
  <c r="P3025" i="5"/>
  <c r="N3025" i="5"/>
  <c r="L3025" i="5"/>
  <c r="Q3025" i="5"/>
  <c r="O3025" i="5"/>
  <c r="M3025" i="5"/>
  <c r="K3025" i="5"/>
  <c r="R3027" i="5"/>
  <c r="P3027" i="5"/>
  <c r="N3027" i="5"/>
  <c r="L3027" i="5"/>
  <c r="Q3027" i="5"/>
  <c r="O3027" i="5"/>
  <c r="M3027" i="5"/>
  <c r="K3027" i="5"/>
  <c r="R3029" i="5"/>
  <c r="P3029" i="5"/>
  <c r="N3029" i="5"/>
  <c r="L3029" i="5"/>
  <c r="Q3029" i="5"/>
  <c r="O3029" i="5"/>
  <c r="M3029" i="5"/>
  <c r="K3029" i="5"/>
  <c r="R3031" i="5"/>
  <c r="P3031" i="5"/>
  <c r="N3031" i="5"/>
  <c r="L3031" i="5"/>
  <c r="Q3031" i="5"/>
  <c r="O3031" i="5"/>
  <c r="M3031" i="5"/>
  <c r="K3031" i="5"/>
  <c r="R3033" i="5"/>
  <c r="P3033" i="5"/>
  <c r="N3033" i="5"/>
  <c r="L3033" i="5"/>
  <c r="Q3033" i="5"/>
  <c r="O3033" i="5"/>
  <c r="M3033" i="5"/>
  <c r="K3033" i="5"/>
  <c r="R3035" i="5"/>
  <c r="P3035" i="5"/>
  <c r="N3035" i="5"/>
  <c r="L3035" i="5"/>
  <c r="Q3035" i="5"/>
  <c r="O3035" i="5"/>
  <c r="M3035" i="5"/>
  <c r="K3035" i="5"/>
  <c r="R3037" i="5"/>
  <c r="P3037" i="5"/>
  <c r="N3037" i="5"/>
  <c r="L3037" i="5"/>
  <c r="Q3037" i="5"/>
  <c r="O3037" i="5"/>
  <c r="M3037" i="5"/>
  <c r="K3037" i="5"/>
  <c r="R3039" i="5"/>
  <c r="P3039" i="5"/>
  <c r="N3039" i="5"/>
  <c r="L3039" i="5"/>
  <c r="Q3039" i="5"/>
  <c r="O3039" i="5"/>
  <c r="M3039" i="5"/>
  <c r="K3039" i="5"/>
  <c r="R3041" i="5"/>
  <c r="P3041" i="5"/>
  <c r="N3041" i="5"/>
  <c r="L3041" i="5"/>
  <c r="Q3041" i="5"/>
  <c r="O3041" i="5"/>
  <c r="M3041" i="5"/>
  <c r="K3041" i="5"/>
  <c r="R3043" i="5"/>
  <c r="P3043" i="5"/>
  <c r="N3043" i="5"/>
  <c r="L3043" i="5"/>
  <c r="Q3043" i="5"/>
  <c r="O3043" i="5"/>
  <c r="M3043" i="5"/>
  <c r="K3043" i="5"/>
  <c r="R3045" i="5"/>
  <c r="P3045" i="5"/>
  <c r="N3045" i="5"/>
  <c r="L3045" i="5"/>
  <c r="Q3045" i="5"/>
  <c r="O3045" i="5"/>
  <c r="M3045" i="5"/>
  <c r="K3045" i="5"/>
  <c r="R3047" i="5"/>
  <c r="P3047" i="5"/>
  <c r="N3047" i="5"/>
  <c r="L3047" i="5"/>
  <c r="Q3047" i="5"/>
  <c r="O3047" i="5"/>
  <c r="M3047" i="5"/>
  <c r="K3047" i="5"/>
  <c r="R3049" i="5"/>
  <c r="P3049" i="5"/>
  <c r="N3049" i="5"/>
  <c r="L3049" i="5"/>
  <c r="Q3049" i="5"/>
  <c r="O3049" i="5"/>
  <c r="M3049" i="5"/>
  <c r="K3049" i="5"/>
  <c r="R3051" i="5"/>
  <c r="P3051" i="5"/>
  <c r="N3051" i="5"/>
  <c r="L3051" i="5"/>
  <c r="Q3051" i="5"/>
  <c r="O3051" i="5"/>
  <c r="M3051" i="5"/>
  <c r="K3051" i="5"/>
  <c r="R3053" i="5"/>
  <c r="P3053" i="5"/>
  <c r="N3053" i="5"/>
  <c r="L3053" i="5"/>
  <c r="Q3053" i="5"/>
  <c r="O3053" i="5"/>
  <c r="M3053" i="5"/>
  <c r="K3053" i="5"/>
  <c r="R3055" i="5"/>
  <c r="P3055" i="5"/>
  <c r="N3055" i="5"/>
  <c r="L3055" i="5"/>
  <c r="Q3055" i="5"/>
  <c r="O3055" i="5"/>
  <c r="M3055" i="5"/>
  <c r="K3055" i="5"/>
  <c r="R3057" i="5"/>
  <c r="P3057" i="5"/>
  <c r="N3057" i="5"/>
  <c r="L3057" i="5"/>
  <c r="Q3057" i="5"/>
  <c r="O3057" i="5"/>
  <c r="M3057" i="5"/>
  <c r="K3057" i="5"/>
  <c r="R3059" i="5"/>
  <c r="P3059" i="5"/>
  <c r="N3059" i="5"/>
  <c r="L3059" i="5"/>
  <c r="Q3059" i="5"/>
  <c r="O3059" i="5"/>
  <c r="M3059" i="5"/>
  <c r="K3059" i="5"/>
  <c r="R3061" i="5"/>
  <c r="P3061" i="5"/>
  <c r="N3061" i="5"/>
  <c r="L3061" i="5"/>
  <c r="Q3061" i="5"/>
  <c r="O3061" i="5"/>
  <c r="M3061" i="5"/>
  <c r="K3061" i="5"/>
  <c r="R3063" i="5"/>
  <c r="P3063" i="5"/>
  <c r="N3063" i="5"/>
  <c r="L3063" i="5"/>
  <c r="Q3063" i="5"/>
  <c r="O3063" i="5"/>
  <c r="M3063" i="5"/>
  <c r="K3063" i="5"/>
  <c r="R3065" i="5"/>
  <c r="P3065" i="5"/>
  <c r="N3065" i="5"/>
  <c r="L3065" i="5"/>
  <c r="Q3065" i="5"/>
  <c r="O3065" i="5"/>
  <c r="M3065" i="5"/>
  <c r="K3065" i="5"/>
  <c r="R3067" i="5"/>
  <c r="P3067" i="5"/>
  <c r="N3067" i="5"/>
  <c r="L3067" i="5"/>
  <c r="Q3067" i="5"/>
  <c r="O3067" i="5"/>
  <c r="M3067" i="5"/>
  <c r="K3067" i="5"/>
  <c r="R3069" i="5"/>
  <c r="P3069" i="5"/>
  <c r="N3069" i="5"/>
  <c r="L3069" i="5"/>
  <c r="Q3069" i="5"/>
  <c r="O3069" i="5"/>
  <c r="M3069" i="5"/>
  <c r="K3069" i="5"/>
  <c r="R3071" i="5"/>
  <c r="P3071" i="5"/>
  <c r="N3071" i="5"/>
  <c r="L3071" i="5"/>
  <c r="Q3071" i="5"/>
  <c r="O3071" i="5"/>
  <c r="M3071" i="5"/>
  <c r="K3071" i="5"/>
  <c r="R3073" i="5"/>
  <c r="P3073" i="5"/>
  <c r="N3073" i="5"/>
  <c r="L3073" i="5"/>
  <c r="Q3073" i="5"/>
  <c r="O3073" i="5"/>
  <c r="M3073" i="5"/>
  <c r="K3073" i="5"/>
  <c r="R3075" i="5"/>
  <c r="P3075" i="5"/>
  <c r="N3075" i="5"/>
  <c r="L3075" i="5"/>
  <c r="Q3075" i="5"/>
  <c r="O3075" i="5"/>
  <c r="M3075" i="5"/>
  <c r="K3075" i="5"/>
  <c r="R3077" i="5"/>
  <c r="P3077" i="5"/>
  <c r="N3077" i="5"/>
  <c r="L3077" i="5"/>
  <c r="Q3077" i="5"/>
  <c r="O3077" i="5"/>
  <c r="M3077" i="5"/>
  <c r="K3077" i="5"/>
  <c r="R3079" i="5"/>
  <c r="P3079" i="5"/>
  <c r="N3079" i="5"/>
  <c r="L3079" i="5"/>
  <c r="Q3079" i="5"/>
  <c r="O3079" i="5"/>
  <c r="M3079" i="5"/>
  <c r="K3079" i="5"/>
  <c r="R3081" i="5"/>
  <c r="P3081" i="5"/>
  <c r="N3081" i="5"/>
  <c r="L3081" i="5"/>
  <c r="Q3081" i="5"/>
  <c r="O3081" i="5"/>
  <c r="M3081" i="5"/>
  <c r="K3081" i="5"/>
  <c r="R3083" i="5"/>
  <c r="P3083" i="5"/>
  <c r="N3083" i="5"/>
  <c r="L3083" i="5"/>
  <c r="Q3083" i="5"/>
  <c r="O3083" i="5"/>
  <c r="M3083" i="5"/>
  <c r="K3083" i="5"/>
  <c r="R3085" i="5"/>
  <c r="P3085" i="5"/>
  <c r="N3085" i="5"/>
  <c r="L3085" i="5"/>
  <c r="Q3085" i="5"/>
  <c r="O3085" i="5"/>
  <c r="M3085" i="5"/>
  <c r="K3085" i="5"/>
  <c r="R3087" i="5"/>
  <c r="P3087" i="5"/>
  <c r="N3087" i="5"/>
  <c r="L3087" i="5"/>
  <c r="Q3087" i="5"/>
  <c r="O3087" i="5"/>
  <c r="M3087" i="5"/>
  <c r="K3087" i="5"/>
  <c r="R3089" i="5"/>
  <c r="P3089" i="5"/>
  <c r="N3089" i="5"/>
  <c r="L3089" i="5"/>
  <c r="Q3089" i="5"/>
  <c r="O3089" i="5"/>
  <c r="M3089" i="5"/>
  <c r="K3089" i="5"/>
  <c r="R3091" i="5"/>
  <c r="P3091" i="5"/>
  <c r="N3091" i="5"/>
  <c r="L3091" i="5"/>
  <c r="Q3091" i="5"/>
  <c r="O3091" i="5"/>
  <c r="M3091" i="5"/>
  <c r="K3091" i="5"/>
  <c r="R3093" i="5"/>
  <c r="P3093" i="5"/>
  <c r="N3093" i="5"/>
  <c r="L3093" i="5"/>
  <c r="Q3093" i="5"/>
  <c r="O3093" i="5"/>
  <c r="M3093" i="5"/>
  <c r="K3093" i="5"/>
  <c r="R3095" i="5"/>
  <c r="P3095" i="5"/>
  <c r="N3095" i="5"/>
  <c r="L3095" i="5"/>
  <c r="Q3095" i="5"/>
  <c r="O3095" i="5"/>
  <c r="M3095" i="5"/>
  <c r="K3095" i="5"/>
  <c r="R3097" i="5"/>
  <c r="P3097" i="5"/>
  <c r="N3097" i="5"/>
  <c r="L3097" i="5"/>
  <c r="Q3097" i="5"/>
  <c r="O3097" i="5"/>
  <c r="M3097" i="5"/>
  <c r="K3097" i="5"/>
  <c r="R3099" i="5"/>
  <c r="P3099" i="5"/>
  <c r="N3099" i="5"/>
  <c r="L3099" i="5"/>
  <c r="Q3099" i="5"/>
  <c r="O3099" i="5"/>
  <c r="M3099" i="5"/>
  <c r="K3099" i="5"/>
  <c r="R3101" i="5"/>
  <c r="P3101" i="5"/>
  <c r="N3101" i="5"/>
  <c r="L3101" i="5"/>
  <c r="Q3101" i="5"/>
  <c r="O3101" i="5"/>
  <c r="M3101" i="5"/>
  <c r="K3101" i="5"/>
  <c r="R3103" i="5"/>
  <c r="P3103" i="5"/>
  <c r="N3103" i="5"/>
  <c r="L3103" i="5"/>
  <c r="Q3103" i="5"/>
  <c r="O3103" i="5"/>
  <c r="M3103" i="5"/>
  <c r="K3103" i="5"/>
  <c r="R3105" i="5"/>
  <c r="P3105" i="5"/>
  <c r="N3105" i="5"/>
  <c r="L3105" i="5"/>
  <c r="Q3105" i="5"/>
  <c r="O3105" i="5"/>
  <c r="M3105" i="5"/>
  <c r="K3105" i="5"/>
  <c r="R3107" i="5"/>
  <c r="P3107" i="5"/>
  <c r="N3107" i="5"/>
  <c r="L3107" i="5"/>
  <c r="Q3107" i="5"/>
  <c r="O3107" i="5"/>
  <c r="M3107" i="5"/>
  <c r="K3107" i="5"/>
  <c r="R3109" i="5"/>
  <c r="P3109" i="5"/>
  <c r="N3109" i="5"/>
  <c r="L3109" i="5"/>
  <c r="Q3109" i="5"/>
  <c r="O3109" i="5"/>
  <c r="M3109" i="5"/>
  <c r="K3109" i="5"/>
  <c r="R3111" i="5"/>
  <c r="P3111" i="5"/>
  <c r="N3111" i="5"/>
  <c r="L3111" i="5"/>
  <c r="Q3111" i="5"/>
  <c r="O3111" i="5"/>
  <c r="M3111" i="5"/>
  <c r="K3111" i="5"/>
  <c r="R3113" i="5"/>
  <c r="P3113" i="5"/>
  <c r="N3113" i="5"/>
  <c r="L3113" i="5"/>
  <c r="Q3113" i="5"/>
  <c r="O3113" i="5"/>
  <c r="M3113" i="5"/>
  <c r="K3113" i="5"/>
  <c r="R3115" i="5"/>
  <c r="P3115" i="5"/>
  <c r="N3115" i="5"/>
  <c r="L3115" i="5"/>
  <c r="Q3115" i="5"/>
  <c r="O3115" i="5"/>
  <c r="M3115" i="5"/>
  <c r="K3115" i="5"/>
  <c r="R3117" i="5"/>
  <c r="P3117" i="5"/>
  <c r="N3117" i="5"/>
  <c r="L3117" i="5"/>
  <c r="Q3117" i="5"/>
  <c r="O3117" i="5"/>
  <c r="M3117" i="5"/>
  <c r="K3117" i="5"/>
  <c r="R3119" i="5"/>
  <c r="P3119" i="5"/>
  <c r="N3119" i="5"/>
  <c r="L3119" i="5"/>
  <c r="Q3119" i="5"/>
  <c r="O3119" i="5"/>
  <c r="M3119" i="5"/>
  <c r="K3119" i="5"/>
  <c r="R3121" i="5"/>
  <c r="P3121" i="5"/>
  <c r="N3121" i="5"/>
  <c r="L3121" i="5"/>
  <c r="Q3121" i="5"/>
  <c r="O3121" i="5"/>
  <c r="M3121" i="5"/>
  <c r="K3121" i="5"/>
  <c r="R3123" i="5"/>
  <c r="P3123" i="5"/>
  <c r="N3123" i="5"/>
  <c r="L3123" i="5"/>
  <c r="Q3123" i="5"/>
  <c r="O3123" i="5"/>
  <c r="M3123" i="5"/>
  <c r="K3123" i="5"/>
  <c r="R3125" i="5"/>
  <c r="P3125" i="5"/>
  <c r="N3125" i="5"/>
  <c r="L3125" i="5"/>
  <c r="Q3125" i="5"/>
  <c r="O3125" i="5"/>
  <c r="M3125" i="5"/>
  <c r="K3125" i="5"/>
  <c r="R3127" i="5"/>
  <c r="P3127" i="5"/>
  <c r="N3127" i="5"/>
  <c r="L3127" i="5"/>
  <c r="Q3127" i="5"/>
  <c r="O3127" i="5"/>
  <c r="M3127" i="5"/>
  <c r="K3127" i="5"/>
  <c r="R3129" i="5"/>
  <c r="P3129" i="5"/>
  <c r="N3129" i="5"/>
  <c r="L3129" i="5"/>
  <c r="Q3129" i="5"/>
  <c r="O3129" i="5"/>
  <c r="M3129" i="5"/>
  <c r="K3129" i="5"/>
  <c r="R3131" i="5"/>
  <c r="P3131" i="5"/>
  <c r="N3131" i="5"/>
  <c r="L3131" i="5"/>
  <c r="Q3131" i="5"/>
  <c r="O3131" i="5"/>
  <c r="M3131" i="5"/>
  <c r="K3131" i="5"/>
  <c r="R3133" i="5"/>
  <c r="P3133" i="5"/>
  <c r="N3133" i="5"/>
  <c r="L3133" i="5"/>
  <c r="Q3133" i="5"/>
  <c r="O3133" i="5"/>
  <c r="M3133" i="5"/>
  <c r="K3133" i="5"/>
  <c r="R3135" i="5"/>
  <c r="P3135" i="5"/>
  <c r="N3135" i="5"/>
  <c r="L3135" i="5"/>
  <c r="Q3135" i="5"/>
  <c r="O3135" i="5"/>
  <c r="M3135" i="5"/>
  <c r="K3135" i="5"/>
  <c r="R3137" i="5"/>
  <c r="P3137" i="5"/>
  <c r="N3137" i="5"/>
  <c r="L3137" i="5"/>
  <c r="Q3137" i="5"/>
  <c r="O3137" i="5"/>
  <c r="M3137" i="5"/>
  <c r="K3137" i="5"/>
  <c r="R3139" i="5"/>
  <c r="P3139" i="5"/>
  <c r="N3139" i="5"/>
  <c r="L3139" i="5"/>
  <c r="Q3139" i="5"/>
  <c r="O3139" i="5"/>
  <c r="M3139" i="5"/>
  <c r="K3139" i="5"/>
  <c r="R3141" i="5"/>
  <c r="P3141" i="5"/>
  <c r="N3141" i="5"/>
  <c r="L3141" i="5"/>
  <c r="Q3141" i="5"/>
  <c r="O3141" i="5"/>
  <c r="M3141" i="5"/>
  <c r="K3141" i="5"/>
  <c r="R3143" i="5"/>
  <c r="P3143" i="5"/>
  <c r="N3143" i="5"/>
  <c r="L3143" i="5"/>
  <c r="Q3143" i="5"/>
  <c r="O3143" i="5"/>
  <c r="M3143" i="5"/>
  <c r="K3143" i="5"/>
  <c r="R3145" i="5"/>
  <c r="P3145" i="5"/>
  <c r="N3145" i="5"/>
  <c r="L3145" i="5"/>
  <c r="Q3145" i="5"/>
  <c r="O3145" i="5"/>
  <c r="M3145" i="5"/>
  <c r="K3145" i="5"/>
  <c r="R3147" i="5"/>
  <c r="P3147" i="5"/>
  <c r="N3147" i="5"/>
  <c r="L3147" i="5"/>
  <c r="Q3147" i="5"/>
  <c r="O3147" i="5"/>
  <c r="M3147" i="5"/>
  <c r="K3147" i="5"/>
  <c r="R3149" i="5"/>
  <c r="P3149" i="5"/>
  <c r="N3149" i="5"/>
  <c r="L3149" i="5"/>
  <c r="Q3149" i="5"/>
  <c r="O3149" i="5"/>
  <c r="M3149" i="5"/>
  <c r="K3149" i="5"/>
  <c r="R3151" i="5"/>
  <c r="P3151" i="5"/>
  <c r="N3151" i="5"/>
  <c r="L3151" i="5"/>
  <c r="Q3151" i="5"/>
  <c r="O3151" i="5"/>
  <c r="M3151" i="5"/>
  <c r="K3151" i="5"/>
  <c r="R3153" i="5"/>
  <c r="P3153" i="5"/>
  <c r="N3153" i="5"/>
  <c r="L3153" i="5"/>
  <c r="Q3153" i="5"/>
  <c r="O3153" i="5"/>
  <c r="M3153" i="5"/>
  <c r="K3153" i="5"/>
  <c r="R3155" i="5"/>
  <c r="P3155" i="5"/>
  <c r="N3155" i="5"/>
  <c r="L3155" i="5"/>
  <c r="Q3155" i="5"/>
  <c r="O3155" i="5"/>
  <c r="M3155" i="5"/>
  <c r="K3155" i="5"/>
  <c r="R3157" i="5"/>
  <c r="P3157" i="5"/>
  <c r="N3157" i="5"/>
  <c r="L3157" i="5"/>
  <c r="Q3157" i="5"/>
  <c r="O3157" i="5"/>
  <c r="M3157" i="5"/>
  <c r="K3157" i="5"/>
  <c r="R3159" i="5"/>
  <c r="P3159" i="5"/>
  <c r="N3159" i="5"/>
  <c r="L3159" i="5"/>
  <c r="Q3159" i="5"/>
  <c r="O3159" i="5"/>
  <c r="M3159" i="5"/>
  <c r="K3159" i="5"/>
  <c r="R3161" i="5"/>
  <c r="P3161" i="5"/>
  <c r="N3161" i="5"/>
  <c r="L3161" i="5"/>
  <c r="Q3161" i="5"/>
  <c r="O3161" i="5"/>
  <c r="M3161" i="5"/>
  <c r="K3161" i="5"/>
  <c r="R3163" i="5"/>
  <c r="P3163" i="5"/>
  <c r="N3163" i="5"/>
  <c r="L3163" i="5"/>
  <c r="Q3163" i="5"/>
  <c r="O3163" i="5"/>
  <c r="M3163" i="5"/>
  <c r="K3163" i="5"/>
  <c r="R3165" i="5"/>
  <c r="P3165" i="5"/>
  <c r="N3165" i="5"/>
  <c r="L3165" i="5"/>
  <c r="Q3165" i="5"/>
  <c r="O3165" i="5"/>
  <c r="M3165" i="5"/>
  <c r="K3165" i="5"/>
  <c r="R3167" i="5"/>
  <c r="P3167" i="5"/>
  <c r="N3167" i="5"/>
  <c r="L3167" i="5"/>
  <c r="Q3167" i="5"/>
  <c r="O3167" i="5"/>
  <c r="M3167" i="5"/>
  <c r="K3167" i="5"/>
  <c r="R3169" i="5"/>
  <c r="P3169" i="5"/>
  <c r="N3169" i="5"/>
  <c r="L3169" i="5"/>
  <c r="Q3169" i="5"/>
  <c r="O3169" i="5"/>
  <c r="M3169" i="5"/>
  <c r="K3169" i="5"/>
  <c r="R3171" i="5"/>
  <c r="P3171" i="5"/>
  <c r="N3171" i="5"/>
  <c r="L3171" i="5"/>
  <c r="Q3171" i="5"/>
  <c r="O3171" i="5"/>
  <c r="M3171" i="5"/>
  <c r="K3171" i="5"/>
  <c r="R3173" i="5"/>
  <c r="P3173" i="5"/>
  <c r="N3173" i="5"/>
  <c r="L3173" i="5"/>
  <c r="Q3173" i="5"/>
  <c r="O3173" i="5"/>
  <c r="M3173" i="5"/>
  <c r="K3173" i="5"/>
  <c r="R3175" i="5"/>
  <c r="P3175" i="5"/>
  <c r="N3175" i="5"/>
  <c r="L3175" i="5"/>
  <c r="Q3175" i="5"/>
  <c r="O3175" i="5"/>
  <c r="M3175" i="5"/>
  <c r="K3175" i="5"/>
  <c r="R3177" i="5"/>
  <c r="P3177" i="5"/>
  <c r="N3177" i="5"/>
  <c r="L3177" i="5"/>
  <c r="Q3177" i="5"/>
  <c r="O3177" i="5"/>
  <c r="M3177" i="5"/>
  <c r="K3177" i="5"/>
  <c r="R3179" i="5"/>
  <c r="P3179" i="5"/>
  <c r="N3179" i="5"/>
  <c r="L3179" i="5"/>
  <c r="Q3179" i="5"/>
  <c r="O3179" i="5"/>
  <c r="M3179" i="5"/>
  <c r="K3179" i="5"/>
  <c r="R3181" i="5"/>
  <c r="P3181" i="5"/>
  <c r="N3181" i="5"/>
  <c r="L3181" i="5"/>
  <c r="Q3181" i="5"/>
  <c r="O3181" i="5"/>
  <c r="M3181" i="5"/>
  <c r="K3181" i="5"/>
  <c r="R3183" i="5"/>
  <c r="P3183" i="5"/>
  <c r="N3183" i="5"/>
  <c r="L3183" i="5"/>
  <c r="Q3183" i="5"/>
  <c r="O3183" i="5"/>
  <c r="M3183" i="5"/>
  <c r="K3183" i="5"/>
  <c r="R3185" i="5"/>
  <c r="P3185" i="5"/>
  <c r="N3185" i="5"/>
  <c r="L3185" i="5"/>
  <c r="Q3185" i="5"/>
  <c r="O3185" i="5"/>
  <c r="M3185" i="5"/>
  <c r="K3185" i="5"/>
  <c r="R3187" i="5"/>
  <c r="P3187" i="5"/>
  <c r="N3187" i="5"/>
  <c r="L3187" i="5"/>
  <c r="Q3187" i="5"/>
  <c r="O3187" i="5"/>
  <c r="M3187" i="5"/>
  <c r="K3187" i="5"/>
  <c r="R3189" i="5"/>
  <c r="P3189" i="5"/>
  <c r="N3189" i="5"/>
  <c r="L3189" i="5"/>
  <c r="Q3189" i="5"/>
  <c r="O3189" i="5"/>
  <c r="M3189" i="5"/>
  <c r="K3189" i="5"/>
  <c r="R3191" i="5"/>
  <c r="P3191" i="5"/>
  <c r="N3191" i="5"/>
  <c r="L3191" i="5"/>
  <c r="Q3191" i="5"/>
  <c r="O3191" i="5"/>
  <c r="M3191" i="5"/>
  <c r="K3191" i="5"/>
  <c r="R3193" i="5"/>
  <c r="P3193" i="5"/>
  <c r="N3193" i="5"/>
  <c r="L3193" i="5"/>
  <c r="Q3193" i="5"/>
  <c r="O3193" i="5"/>
  <c r="M3193" i="5"/>
  <c r="K3193" i="5"/>
  <c r="R3195" i="5"/>
  <c r="P3195" i="5"/>
  <c r="N3195" i="5"/>
  <c r="L3195" i="5"/>
  <c r="Q3195" i="5"/>
  <c r="O3195" i="5"/>
  <c r="M3195" i="5"/>
  <c r="K3195" i="5"/>
  <c r="R3197" i="5"/>
  <c r="P3197" i="5"/>
  <c r="N3197" i="5"/>
  <c r="L3197" i="5"/>
  <c r="Q3197" i="5"/>
  <c r="O3197" i="5"/>
  <c r="M3197" i="5"/>
  <c r="K3197" i="5"/>
  <c r="R3199" i="5"/>
  <c r="P3199" i="5"/>
  <c r="N3199" i="5"/>
  <c r="L3199" i="5"/>
  <c r="Q3199" i="5"/>
  <c r="O3199" i="5"/>
  <c r="M3199" i="5"/>
  <c r="K3199" i="5"/>
  <c r="R3201" i="5"/>
  <c r="P3201" i="5"/>
  <c r="N3201" i="5"/>
  <c r="L3201" i="5"/>
  <c r="Q3201" i="5"/>
  <c r="O3201" i="5"/>
  <c r="M3201" i="5"/>
  <c r="K3201" i="5"/>
  <c r="R3203" i="5"/>
  <c r="P3203" i="5"/>
  <c r="N3203" i="5"/>
  <c r="L3203" i="5"/>
  <c r="Q3203" i="5"/>
  <c r="O3203" i="5"/>
  <c r="M3203" i="5"/>
  <c r="K3203" i="5"/>
  <c r="R3205" i="5"/>
  <c r="P3205" i="5"/>
  <c r="N3205" i="5"/>
  <c r="L3205" i="5"/>
  <c r="Q3205" i="5"/>
  <c r="O3205" i="5"/>
  <c r="M3205" i="5"/>
  <c r="K3205" i="5"/>
  <c r="R3207" i="5"/>
  <c r="P3207" i="5"/>
  <c r="N3207" i="5"/>
  <c r="L3207" i="5"/>
  <c r="Q3207" i="5"/>
  <c r="O3207" i="5"/>
  <c r="M3207" i="5"/>
  <c r="K3207" i="5"/>
  <c r="R3209" i="5"/>
  <c r="P3209" i="5"/>
  <c r="N3209" i="5"/>
  <c r="L3209" i="5"/>
  <c r="Q3209" i="5"/>
  <c r="O3209" i="5"/>
  <c r="M3209" i="5"/>
  <c r="K3209" i="5"/>
  <c r="R3211" i="5"/>
  <c r="P3211" i="5"/>
  <c r="N3211" i="5"/>
  <c r="L3211" i="5"/>
  <c r="Q3211" i="5"/>
  <c r="O3211" i="5"/>
  <c r="M3211" i="5"/>
  <c r="K3211" i="5"/>
  <c r="R3213" i="5"/>
  <c r="P3213" i="5"/>
  <c r="N3213" i="5"/>
  <c r="L3213" i="5"/>
  <c r="Q3213" i="5"/>
  <c r="O3213" i="5"/>
  <c r="M3213" i="5"/>
  <c r="K3213" i="5"/>
  <c r="R3215" i="5"/>
  <c r="P3215" i="5"/>
  <c r="N3215" i="5"/>
  <c r="L3215" i="5"/>
  <c r="Q3215" i="5"/>
  <c r="O3215" i="5"/>
  <c r="M3215" i="5"/>
  <c r="K3215" i="5"/>
  <c r="R3217" i="5"/>
  <c r="P3217" i="5"/>
  <c r="N3217" i="5"/>
  <c r="L3217" i="5"/>
  <c r="Q3217" i="5"/>
  <c r="O3217" i="5"/>
  <c r="M3217" i="5"/>
  <c r="K3217" i="5"/>
  <c r="R3219" i="5"/>
  <c r="P3219" i="5"/>
  <c r="N3219" i="5"/>
  <c r="L3219" i="5"/>
  <c r="Q3219" i="5"/>
  <c r="O3219" i="5"/>
  <c r="M3219" i="5"/>
  <c r="K3219" i="5"/>
  <c r="R3221" i="5"/>
  <c r="P3221" i="5"/>
  <c r="N3221" i="5"/>
  <c r="L3221" i="5"/>
  <c r="Q3221" i="5"/>
  <c r="O3221" i="5"/>
  <c r="M3221" i="5"/>
  <c r="K3221" i="5"/>
  <c r="R3223" i="5"/>
  <c r="P3223" i="5"/>
  <c r="N3223" i="5"/>
  <c r="L3223" i="5"/>
  <c r="Q3223" i="5"/>
  <c r="O3223" i="5"/>
  <c r="M3223" i="5"/>
  <c r="K3223" i="5"/>
  <c r="R3225" i="5"/>
  <c r="P3225" i="5"/>
  <c r="N3225" i="5"/>
  <c r="L3225" i="5"/>
  <c r="Q3225" i="5"/>
  <c r="O3225" i="5"/>
  <c r="M3225" i="5"/>
  <c r="K3225" i="5"/>
  <c r="R3227" i="5"/>
  <c r="P3227" i="5"/>
  <c r="N3227" i="5"/>
  <c r="L3227" i="5"/>
  <c r="Q3227" i="5"/>
  <c r="O3227" i="5"/>
  <c r="M3227" i="5"/>
  <c r="K3227" i="5"/>
  <c r="R3229" i="5"/>
  <c r="P3229" i="5"/>
  <c r="N3229" i="5"/>
  <c r="L3229" i="5"/>
  <c r="Q3229" i="5"/>
  <c r="O3229" i="5"/>
  <c r="M3229" i="5"/>
  <c r="K3229" i="5"/>
  <c r="R3231" i="5"/>
  <c r="P3231" i="5"/>
  <c r="N3231" i="5"/>
  <c r="L3231" i="5"/>
  <c r="Q3231" i="5"/>
  <c r="O3231" i="5"/>
  <c r="M3231" i="5"/>
  <c r="K3231" i="5"/>
  <c r="R3233" i="5"/>
  <c r="P3233" i="5"/>
  <c r="N3233" i="5"/>
  <c r="L3233" i="5"/>
  <c r="Q3233" i="5"/>
  <c r="O3233" i="5"/>
  <c r="M3233" i="5"/>
  <c r="K3233" i="5"/>
  <c r="R3235" i="5"/>
  <c r="P3235" i="5"/>
  <c r="N3235" i="5"/>
  <c r="L3235" i="5"/>
  <c r="Q3235" i="5"/>
  <c r="O3235" i="5"/>
  <c r="M3235" i="5"/>
  <c r="K3235" i="5"/>
  <c r="R3237" i="5"/>
  <c r="P3237" i="5"/>
  <c r="N3237" i="5"/>
  <c r="L3237" i="5"/>
  <c r="Q3237" i="5"/>
  <c r="O3237" i="5"/>
  <c r="M3237" i="5"/>
  <c r="K3237" i="5"/>
  <c r="R3239" i="5"/>
  <c r="P3239" i="5"/>
  <c r="N3239" i="5"/>
  <c r="L3239" i="5"/>
  <c r="Q3239" i="5"/>
  <c r="O3239" i="5"/>
  <c r="M3239" i="5"/>
  <c r="K3239" i="5"/>
  <c r="R3241" i="5"/>
  <c r="P3241" i="5"/>
  <c r="N3241" i="5"/>
  <c r="L3241" i="5"/>
  <c r="Q3241" i="5"/>
  <c r="O3241" i="5"/>
  <c r="M3241" i="5"/>
  <c r="K3241" i="5"/>
  <c r="R3243" i="5"/>
  <c r="P3243" i="5"/>
  <c r="N3243" i="5"/>
  <c r="L3243" i="5"/>
  <c r="Q3243" i="5"/>
  <c r="O3243" i="5"/>
  <c r="M3243" i="5"/>
  <c r="K3243" i="5"/>
  <c r="R3245" i="5"/>
  <c r="P3245" i="5"/>
  <c r="N3245" i="5"/>
  <c r="L3245" i="5"/>
  <c r="Q3245" i="5"/>
  <c r="O3245" i="5"/>
  <c r="M3245" i="5"/>
  <c r="K3245" i="5"/>
  <c r="R3247" i="5"/>
  <c r="P3247" i="5"/>
  <c r="N3247" i="5"/>
  <c r="L3247" i="5"/>
  <c r="Q3247" i="5"/>
  <c r="O3247" i="5"/>
  <c r="M3247" i="5"/>
  <c r="K3247" i="5"/>
  <c r="R3249" i="5"/>
  <c r="P3249" i="5"/>
  <c r="N3249" i="5"/>
  <c r="L3249" i="5"/>
  <c r="Q3249" i="5"/>
  <c r="O3249" i="5"/>
  <c r="M3249" i="5"/>
  <c r="K3249" i="5"/>
  <c r="R3251" i="5"/>
  <c r="P3251" i="5"/>
  <c r="N3251" i="5"/>
  <c r="L3251" i="5"/>
  <c r="Q3251" i="5"/>
  <c r="O3251" i="5"/>
  <c r="M3251" i="5"/>
  <c r="K3251" i="5"/>
  <c r="R3253" i="5"/>
  <c r="P3253" i="5"/>
  <c r="N3253" i="5"/>
  <c r="L3253" i="5"/>
  <c r="Q3253" i="5"/>
  <c r="O3253" i="5"/>
  <c r="M3253" i="5"/>
  <c r="K3253" i="5"/>
  <c r="R3255" i="5"/>
  <c r="P3255" i="5"/>
  <c r="N3255" i="5"/>
  <c r="L3255" i="5"/>
  <c r="Q3255" i="5"/>
  <c r="O3255" i="5"/>
  <c r="M3255" i="5"/>
  <c r="K3255" i="5"/>
  <c r="R3257" i="5"/>
  <c r="P3257" i="5"/>
  <c r="N3257" i="5"/>
  <c r="L3257" i="5"/>
  <c r="Q3257" i="5"/>
  <c r="O3257" i="5"/>
  <c r="M3257" i="5"/>
  <c r="K3257" i="5"/>
  <c r="R3259" i="5"/>
  <c r="P3259" i="5"/>
  <c r="N3259" i="5"/>
  <c r="L3259" i="5"/>
  <c r="Q3259" i="5"/>
  <c r="O3259" i="5"/>
  <c r="M3259" i="5"/>
  <c r="K3259" i="5"/>
  <c r="R3261" i="5"/>
  <c r="P3261" i="5"/>
  <c r="N3261" i="5"/>
  <c r="L3261" i="5"/>
  <c r="Q3261" i="5"/>
  <c r="O3261" i="5"/>
  <c r="M3261" i="5"/>
  <c r="K3261" i="5"/>
  <c r="R3263" i="5"/>
  <c r="P3263" i="5"/>
  <c r="N3263" i="5"/>
  <c r="L3263" i="5"/>
  <c r="Q3263" i="5"/>
  <c r="O3263" i="5"/>
  <c r="M3263" i="5"/>
  <c r="K3263" i="5"/>
  <c r="R3265" i="5"/>
  <c r="P3265" i="5"/>
  <c r="N3265" i="5"/>
  <c r="L3265" i="5"/>
  <c r="Q3265" i="5"/>
  <c r="O3265" i="5"/>
  <c r="M3265" i="5"/>
  <c r="K3265" i="5"/>
  <c r="R3267" i="5"/>
  <c r="P3267" i="5"/>
  <c r="N3267" i="5"/>
  <c r="L3267" i="5"/>
  <c r="Q3267" i="5"/>
  <c r="O3267" i="5"/>
  <c r="M3267" i="5"/>
  <c r="K3267" i="5"/>
  <c r="R3269" i="5"/>
  <c r="P3269" i="5"/>
  <c r="N3269" i="5"/>
  <c r="L3269" i="5"/>
  <c r="Q3269" i="5"/>
  <c r="O3269" i="5"/>
  <c r="M3269" i="5"/>
  <c r="K3269" i="5"/>
  <c r="R3271" i="5"/>
  <c r="P3271" i="5"/>
  <c r="N3271" i="5"/>
  <c r="L3271" i="5"/>
  <c r="Q3271" i="5"/>
  <c r="O3271" i="5"/>
  <c r="M3271" i="5"/>
  <c r="K3271" i="5"/>
  <c r="R3273" i="5"/>
  <c r="P3273" i="5"/>
  <c r="N3273" i="5"/>
  <c r="L3273" i="5"/>
  <c r="Q3273" i="5"/>
  <c r="O3273" i="5"/>
  <c r="M3273" i="5"/>
  <c r="K3273" i="5"/>
  <c r="R3275" i="5"/>
  <c r="P3275" i="5"/>
  <c r="N3275" i="5"/>
  <c r="L3275" i="5"/>
  <c r="Q3275" i="5"/>
  <c r="O3275" i="5"/>
  <c r="M3275" i="5"/>
  <c r="K3275" i="5"/>
  <c r="R3277" i="5"/>
  <c r="P3277" i="5"/>
  <c r="N3277" i="5"/>
  <c r="L3277" i="5"/>
  <c r="Q3277" i="5"/>
  <c r="O3277" i="5"/>
  <c r="M3277" i="5"/>
  <c r="K3277" i="5"/>
  <c r="R3279" i="5"/>
  <c r="P3279" i="5"/>
  <c r="N3279" i="5"/>
  <c r="L3279" i="5"/>
  <c r="Q3279" i="5"/>
  <c r="O3279" i="5"/>
  <c r="M3279" i="5"/>
  <c r="K3279" i="5"/>
  <c r="R3281" i="5"/>
  <c r="P3281" i="5"/>
  <c r="N3281" i="5"/>
  <c r="L3281" i="5"/>
  <c r="Q3281" i="5"/>
  <c r="O3281" i="5"/>
  <c r="M3281" i="5"/>
  <c r="K3281" i="5"/>
  <c r="R3283" i="5"/>
  <c r="P3283" i="5"/>
  <c r="N3283" i="5"/>
  <c r="L3283" i="5"/>
  <c r="Q3283" i="5"/>
  <c r="O3283" i="5"/>
  <c r="M3283" i="5"/>
  <c r="K3283" i="5"/>
  <c r="R3285" i="5"/>
  <c r="P3285" i="5"/>
  <c r="N3285" i="5"/>
  <c r="L3285" i="5"/>
  <c r="Q3285" i="5"/>
  <c r="O3285" i="5"/>
  <c r="M3285" i="5"/>
  <c r="K3285" i="5"/>
  <c r="R3287" i="5"/>
  <c r="P3287" i="5"/>
  <c r="N3287" i="5"/>
  <c r="L3287" i="5"/>
  <c r="Q3287" i="5"/>
  <c r="O3287" i="5"/>
  <c r="M3287" i="5"/>
  <c r="K3287" i="5"/>
  <c r="R3289" i="5"/>
  <c r="P3289" i="5"/>
  <c r="N3289" i="5"/>
  <c r="L3289" i="5"/>
  <c r="Q3289" i="5"/>
  <c r="O3289" i="5"/>
  <c r="M3289" i="5"/>
  <c r="K3289" i="5"/>
  <c r="R3291" i="5"/>
  <c r="P3291" i="5"/>
  <c r="N3291" i="5"/>
  <c r="L3291" i="5"/>
  <c r="Q3291" i="5"/>
  <c r="O3291" i="5"/>
  <c r="M3291" i="5"/>
  <c r="K3291" i="5"/>
  <c r="R3293" i="5"/>
  <c r="P3293" i="5"/>
  <c r="N3293" i="5"/>
  <c r="L3293" i="5"/>
  <c r="Q3293" i="5"/>
  <c r="O3293" i="5"/>
  <c r="M3293" i="5"/>
  <c r="K3293" i="5"/>
  <c r="R3295" i="5"/>
  <c r="P3295" i="5"/>
  <c r="N3295" i="5"/>
  <c r="L3295" i="5"/>
  <c r="Q3295" i="5"/>
  <c r="O3295" i="5"/>
  <c r="M3295" i="5"/>
  <c r="K3295" i="5"/>
  <c r="R3297" i="5"/>
  <c r="P3297" i="5"/>
  <c r="N3297" i="5"/>
  <c r="L3297" i="5"/>
  <c r="Q3297" i="5"/>
  <c r="O3297" i="5"/>
  <c r="M3297" i="5"/>
  <c r="K3297" i="5"/>
  <c r="R3299" i="5"/>
  <c r="P3299" i="5"/>
  <c r="N3299" i="5"/>
  <c r="L3299" i="5"/>
  <c r="Q3299" i="5"/>
  <c r="O3299" i="5"/>
  <c r="M3299" i="5"/>
  <c r="K3299" i="5"/>
  <c r="R3301" i="5"/>
  <c r="P3301" i="5"/>
  <c r="N3301" i="5"/>
  <c r="L3301" i="5"/>
  <c r="Q3301" i="5"/>
  <c r="O3301" i="5"/>
  <c r="M3301" i="5"/>
  <c r="K3301" i="5"/>
  <c r="R3303" i="5"/>
  <c r="P3303" i="5"/>
  <c r="N3303" i="5"/>
  <c r="L3303" i="5"/>
  <c r="Q3303" i="5"/>
  <c r="O3303" i="5"/>
  <c r="M3303" i="5"/>
  <c r="K3303" i="5"/>
  <c r="R3305" i="5"/>
  <c r="P3305" i="5"/>
  <c r="N3305" i="5"/>
  <c r="L3305" i="5"/>
  <c r="Q3305" i="5"/>
  <c r="O3305" i="5"/>
  <c r="M3305" i="5"/>
  <c r="K3305" i="5"/>
  <c r="R3307" i="5"/>
  <c r="P3307" i="5"/>
  <c r="N3307" i="5"/>
  <c r="L3307" i="5"/>
  <c r="Q3307" i="5"/>
  <c r="O3307" i="5"/>
  <c r="M3307" i="5"/>
  <c r="K3307" i="5"/>
  <c r="R3309" i="5"/>
  <c r="P3309" i="5"/>
  <c r="N3309" i="5"/>
  <c r="L3309" i="5"/>
  <c r="Q3309" i="5"/>
  <c r="O3309" i="5"/>
  <c r="M3309" i="5"/>
  <c r="K3309" i="5"/>
  <c r="R3311" i="5"/>
  <c r="P3311" i="5"/>
  <c r="N3311" i="5"/>
  <c r="L3311" i="5"/>
  <c r="Q3311" i="5"/>
  <c r="O3311" i="5"/>
  <c r="M3311" i="5"/>
  <c r="K3311" i="5"/>
  <c r="R3313" i="5"/>
  <c r="P3313" i="5"/>
  <c r="N3313" i="5"/>
  <c r="L3313" i="5"/>
  <c r="Q3313" i="5"/>
  <c r="O3313" i="5"/>
  <c r="M3313" i="5"/>
  <c r="K3313" i="5"/>
  <c r="R3315" i="5"/>
  <c r="P3315" i="5"/>
  <c r="N3315" i="5"/>
  <c r="L3315" i="5"/>
  <c r="Q3315" i="5"/>
  <c r="O3315" i="5"/>
  <c r="M3315" i="5"/>
  <c r="K3315" i="5"/>
  <c r="R3317" i="5"/>
  <c r="P3317" i="5"/>
  <c r="N3317" i="5"/>
  <c r="L3317" i="5"/>
  <c r="Q3317" i="5"/>
  <c r="O3317" i="5"/>
  <c r="M3317" i="5"/>
  <c r="K3317" i="5"/>
  <c r="R3319" i="5"/>
  <c r="P3319" i="5"/>
  <c r="N3319" i="5"/>
  <c r="L3319" i="5"/>
  <c r="Q3319" i="5"/>
  <c r="O3319" i="5"/>
  <c r="M3319" i="5"/>
  <c r="K3319" i="5"/>
  <c r="R3321" i="5"/>
  <c r="P3321" i="5"/>
  <c r="N3321" i="5"/>
  <c r="L3321" i="5"/>
  <c r="Q3321" i="5"/>
  <c r="O3321" i="5"/>
  <c r="M3321" i="5"/>
  <c r="K3321" i="5"/>
  <c r="R3323" i="5"/>
  <c r="P3323" i="5"/>
  <c r="N3323" i="5"/>
  <c r="L3323" i="5"/>
  <c r="Q3323" i="5"/>
  <c r="O3323" i="5"/>
  <c r="M3323" i="5"/>
  <c r="K3323" i="5"/>
  <c r="R3325" i="5"/>
  <c r="P3325" i="5"/>
  <c r="N3325" i="5"/>
  <c r="L3325" i="5"/>
  <c r="Q3325" i="5"/>
  <c r="O3325" i="5"/>
  <c r="M3325" i="5"/>
  <c r="K3325" i="5"/>
  <c r="R3327" i="5"/>
  <c r="P3327" i="5"/>
  <c r="N3327" i="5"/>
  <c r="L3327" i="5"/>
  <c r="Q3327" i="5"/>
  <c r="O3327" i="5"/>
  <c r="M3327" i="5"/>
  <c r="K3327" i="5"/>
  <c r="R3329" i="5"/>
  <c r="P3329" i="5"/>
  <c r="N3329" i="5"/>
  <c r="L3329" i="5"/>
  <c r="Q3329" i="5"/>
  <c r="O3329" i="5"/>
  <c r="M3329" i="5"/>
  <c r="K3329" i="5"/>
  <c r="R3331" i="5"/>
  <c r="P3331" i="5"/>
  <c r="N3331" i="5"/>
  <c r="L3331" i="5"/>
  <c r="Q3331" i="5"/>
  <c r="O3331" i="5"/>
  <c r="M3331" i="5"/>
  <c r="K3331" i="5"/>
  <c r="R3333" i="5"/>
  <c r="P3333" i="5"/>
  <c r="N3333" i="5"/>
  <c r="L3333" i="5"/>
  <c r="Q3333" i="5"/>
  <c r="O3333" i="5"/>
  <c r="M3333" i="5"/>
  <c r="K3333" i="5"/>
  <c r="R3335" i="5"/>
  <c r="P3335" i="5"/>
  <c r="N3335" i="5"/>
  <c r="L3335" i="5"/>
  <c r="Q3335" i="5"/>
  <c r="O3335" i="5"/>
  <c r="M3335" i="5"/>
  <c r="K3335" i="5"/>
  <c r="R3337" i="5"/>
  <c r="P3337" i="5"/>
  <c r="N3337" i="5"/>
  <c r="L3337" i="5"/>
  <c r="Q3337" i="5"/>
  <c r="O3337" i="5"/>
  <c r="M3337" i="5"/>
  <c r="K3337" i="5"/>
  <c r="R3339" i="5"/>
  <c r="P3339" i="5"/>
  <c r="N3339" i="5"/>
  <c r="L3339" i="5"/>
  <c r="Q3339" i="5"/>
  <c r="O3339" i="5"/>
  <c r="M3339" i="5"/>
  <c r="K3339" i="5"/>
  <c r="R3341" i="5"/>
  <c r="P3341" i="5"/>
  <c r="N3341" i="5"/>
  <c r="L3341" i="5"/>
  <c r="Q3341" i="5"/>
  <c r="O3341" i="5"/>
  <c r="M3341" i="5"/>
  <c r="K3341" i="5"/>
  <c r="R3343" i="5"/>
  <c r="P3343" i="5"/>
  <c r="N3343" i="5"/>
  <c r="L3343" i="5"/>
  <c r="Q3343" i="5"/>
  <c r="O3343" i="5"/>
  <c r="M3343" i="5"/>
  <c r="K3343" i="5"/>
  <c r="R3345" i="5"/>
  <c r="P3345" i="5"/>
  <c r="N3345" i="5"/>
  <c r="L3345" i="5"/>
  <c r="Q3345" i="5"/>
  <c r="O3345" i="5"/>
  <c r="M3345" i="5"/>
  <c r="K3345" i="5"/>
  <c r="R3347" i="5"/>
  <c r="P3347" i="5"/>
  <c r="N3347" i="5"/>
  <c r="L3347" i="5"/>
  <c r="Q3347" i="5"/>
  <c r="O3347" i="5"/>
  <c r="M3347" i="5"/>
  <c r="K3347" i="5"/>
  <c r="R3349" i="5"/>
  <c r="P3349" i="5"/>
  <c r="N3349" i="5"/>
  <c r="L3349" i="5"/>
  <c r="Q3349" i="5"/>
  <c r="O3349" i="5"/>
  <c r="M3349" i="5"/>
  <c r="K3349" i="5"/>
  <c r="R3351" i="5"/>
  <c r="P3351" i="5"/>
  <c r="N3351" i="5"/>
  <c r="L3351" i="5"/>
  <c r="Q3351" i="5"/>
  <c r="O3351" i="5"/>
  <c r="M3351" i="5"/>
  <c r="K3351" i="5"/>
  <c r="R3353" i="5"/>
  <c r="P3353" i="5"/>
  <c r="N3353" i="5"/>
  <c r="L3353" i="5"/>
  <c r="Q3353" i="5"/>
  <c r="O3353" i="5"/>
  <c r="M3353" i="5"/>
  <c r="K3353" i="5"/>
  <c r="R3355" i="5"/>
  <c r="P3355" i="5"/>
  <c r="N3355" i="5"/>
  <c r="L3355" i="5"/>
  <c r="Q3355" i="5"/>
  <c r="O3355" i="5"/>
  <c r="M3355" i="5"/>
  <c r="K3355" i="5"/>
  <c r="R3357" i="5"/>
  <c r="P3357" i="5"/>
  <c r="N3357" i="5"/>
  <c r="L3357" i="5"/>
  <c r="Q3357" i="5"/>
  <c r="O3357" i="5"/>
  <c r="M3357" i="5"/>
  <c r="K3357" i="5"/>
  <c r="R3359" i="5"/>
  <c r="P3359" i="5"/>
  <c r="N3359" i="5"/>
  <c r="L3359" i="5"/>
  <c r="Q3359" i="5"/>
  <c r="O3359" i="5"/>
  <c r="M3359" i="5"/>
  <c r="K3359" i="5"/>
  <c r="R3361" i="5"/>
  <c r="P3361" i="5"/>
  <c r="N3361" i="5"/>
  <c r="L3361" i="5"/>
  <c r="Q3361" i="5"/>
  <c r="O3361" i="5"/>
  <c r="M3361" i="5"/>
  <c r="K3361" i="5"/>
  <c r="R3363" i="5"/>
  <c r="P3363" i="5"/>
  <c r="N3363" i="5"/>
  <c r="L3363" i="5"/>
  <c r="Q3363" i="5"/>
  <c r="O3363" i="5"/>
  <c r="M3363" i="5"/>
  <c r="K3363" i="5"/>
  <c r="R3365" i="5"/>
  <c r="P3365" i="5"/>
  <c r="N3365" i="5"/>
  <c r="L3365" i="5"/>
  <c r="Q3365" i="5"/>
  <c r="O3365" i="5"/>
  <c r="M3365" i="5"/>
  <c r="K3365" i="5"/>
  <c r="R3367" i="5"/>
  <c r="P3367" i="5"/>
  <c r="N3367" i="5"/>
  <c r="L3367" i="5"/>
  <c r="Q3367" i="5"/>
  <c r="O3367" i="5"/>
  <c r="M3367" i="5"/>
  <c r="K3367" i="5"/>
  <c r="R3369" i="5"/>
  <c r="P3369" i="5"/>
  <c r="N3369" i="5"/>
  <c r="L3369" i="5"/>
  <c r="Q3369" i="5"/>
  <c r="O3369" i="5"/>
  <c r="M3369" i="5"/>
  <c r="K3369" i="5"/>
  <c r="R3371" i="5"/>
  <c r="P3371" i="5"/>
  <c r="N3371" i="5"/>
  <c r="L3371" i="5"/>
  <c r="Q3371" i="5"/>
  <c r="O3371" i="5"/>
  <c r="M3371" i="5"/>
  <c r="K3371" i="5"/>
  <c r="R3373" i="5"/>
  <c r="P3373" i="5"/>
  <c r="N3373" i="5"/>
  <c r="L3373" i="5"/>
  <c r="Q3373" i="5"/>
  <c r="O3373" i="5"/>
  <c r="M3373" i="5"/>
  <c r="K3373" i="5"/>
  <c r="R3375" i="5"/>
  <c r="P3375" i="5"/>
  <c r="N3375" i="5"/>
  <c r="L3375" i="5"/>
  <c r="Q3375" i="5"/>
  <c r="O3375" i="5"/>
  <c r="M3375" i="5"/>
  <c r="K3375" i="5"/>
  <c r="R3377" i="5"/>
  <c r="P3377" i="5"/>
  <c r="N3377" i="5"/>
  <c r="L3377" i="5"/>
  <c r="Q3377" i="5"/>
  <c r="O3377" i="5"/>
  <c r="M3377" i="5"/>
  <c r="K3377" i="5"/>
  <c r="R3379" i="5"/>
  <c r="P3379" i="5"/>
  <c r="N3379" i="5"/>
  <c r="L3379" i="5"/>
  <c r="Q3379" i="5"/>
  <c r="O3379" i="5"/>
  <c r="M3379" i="5"/>
  <c r="K3379" i="5"/>
  <c r="R3381" i="5"/>
  <c r="P3381" i="5"/>
  <c r="N3381" i="5"/>
  <c r="L3381" i="5"/>
  <c r="Q3381" i="5"/>
  <c r="O3381" i="5"/>
  <c r="M3381" i="5"/>
  <c r="K3381" i="5"/>
  <c r="R3383" i="5"/>
  <c r="P3383" i="5"/>
  <c r="N3383" i="5"/>
  <c r="L3383" i="5"/>
  <c r="Q3383" i="5"/>
  <c r="O3383" i="5"/>
  <c r="M3383" i="5"/>
  <c r="K3383" i="5"/>
  <c r="R3385" i="5"/>
  <c r="P3385" i="5"/>
  <c r="N3385" i="5"/>
  <c r="L3385" i="5"/>
  <c r="Q3385" i="5"/>
  <c r="O3385" i="5"/>
  <c r="M3385" i="5"/>
  <c r="K3385" i="5"/>
  <c r="R3387" i="5"/>
  <c r="P3387" i="5"/>
  <c r="N3387" i="5"/>
  <c r="L3387" i="5"/>
  <c r="Q3387" i="5"/>
  <c r="O3387" i="5"/>
  <c r="M3387" i="5"/>
  <c r="K3387" i="5"/>
  <c r="R3389" i="5"/>
  <c r="P3389" i="5"/>
  <c r="N3389" i="5"/>
  <c r="L3389" i="5"/>
  <c r="Q3389" i="5"/>
  <c r="O3389" i="5"/>
  <c r="M3389" i="5"/>
  <c r="K3389" i="5"/>
  <c r="R3391" i="5"/>
  <c r="P3391" i="5"/>
  <c r="N3391" i="5"/>
  <c r="L3391" i="5"/>
  <c r="Q3391" i="5"/>
  <c r="O3391" i="5"/>
  <c r="M3391" i="5"/>
  <c r="K3391" i="5"/>
  <c r="R3393" i="5"/>
  <c r="P3393" i="5"/>
  <c r="N3393" i="5"/>
  <c r="L3393" i="5"/>
  <c r="Q3393" i="5"/>
  <c r="O3393" i="5"/>
  <c r="M3393" i="5"/>
  <c r="K3393" i="5"/>
  <c r="R3395" i="5"/>
  <c r="P3395" i="5"/>
  <c r="N3395" i="5"/>
  <c r="L3395" i="5"/>
  <c r="Q3395" i="5"/>
  <c r="O3395" i="5"/>
  <c r="M3395" i="5"/>
  <c r="K3395" i="5"/>
  <c r="R3397" i="5"/>
  <c r="P3397" i="5"/>
  <c r="N3397" i="5"/>
  <c r="L3397" i="5"/>
  <c r="Q3397" i="5"/>
  <c r="O3397" i="5"/>
  <c r="M3397" i="5"/>
  <c r="K3397" i="5"/>
  <c r="R3399" i="5"/>
  <c r="P3399" i="5"/>
  <c r="N3399" i="5"/>
  <c r="L3399" i="5"/>
  <c r="Q3399" i="5"/>
  <c r="O3399" i="5"/>
  <c r="M3399" i="5"/>
  <c r="K3399" i="5"/>
  <c r="R3401" i="5"/>
  <c r="P3401" i="5"/>
  <c r="N3401" i="5"/>
  <c r="L3401" i="5"/>
  <c r="Q3401" i="5"/>
  <c r="O3401" i="5"/>
  <c r="M3401" i="5"/>
  <c r="K3401" i="5"/>
  <c r="R3403" i="5"/>
  <c r="P3403" i="5"/>
  <c r="N3403" i="5"/>
  <c r="L3403" i="5"/>
  <c r="Q3403" i="5"/>
  <c r="O3403" i="5"/>
  <c r="M3403" i="5"/>
  <c r="K3403" i="5"/>
  <c r="R3405" i="5"/>
  <c r="P3405" i="5"/>
  <c r="N3405" i="5"/>
  <c r="L3405" i="5"/>
  <c r="Q3405" i="5"/>
  <c r="O3405" i="5"/>
  <c r="M3405" i="5"/>
  <c r="K3405" i="5"/>
  <c r="R3407" i="5"/>
  <c r="P3407" i="5"/>
  <c r="N3407" i="5"/>
  <c r="L3407" i="5"/>
  <c r="Q3407" i="5"/>
  <c r="O3407" i="5"/>
  <c r="M3407" i="5"/>
  <c r="K3407" i="5"/>
  <c r="R3409" i="5"/>
  <c r="P3409" i="5"/>
  <c r="N3409" i="5"/>
  <c r="L3409" i="5"/>
  <c r="Q3409" i="5"/>
  <c r="O3409" i="5"/>
  <c r="M3409" i="5"/>
  <c r="K3409" i="5"/>
  <c r="R3411" i="5"/>
  <c r="P3411" i="5"/>
  <c r="N3411" i="5"/>
  <c r="L3411" i="5"/>
  <c r="Q3411" i="5"/>
  <c r="O3411" i="5"/>
  <c r="M3411" i="5"/>
  <c r="K3411" i="5"/>
  <c r="R3413" i="5"/>
  <c r="P3413" i="5"/>
  <c r="N3413" i="5"/>
  <c r="L3413" i="5"/>
  <c r="Q3413" i="5"/>
  <c r="O3413" i="5"/>
  <c r="M3413" i="5"/>
  <c r="K3413" i="5"/>
  <c r="R3415" i="5"/>
  <c r="P3415" i="5"/>
  <c r="N3415" i="5"/>
  <c r="L3415" i="5"/>
  <c r="Q3415" i="5"/>
  <c r="O3415" i="5"/>
  <c r="M3415" i="5"/>
  <c r="K3415" i="5"/>
  <c r="R3417" i="5"/>
  <c r="P3417" i="5"/>
  <c r="N3417" i="5"/>
  <c r="L3417" i="5"/>
  <c r="Q3417" i="5"/>
  <c r="O3417" i="5"/>
  <c r="M3417" i="5"/>
  <c r="K3417" i="5"/>
  <c r="R3419" i="5"/>
  <c r="P3419" i="5"/>
  <c r="N3419" i="5"/>
  <c r="L3419" i="5"/>
  <c r="Q3419" i="5"/>
  <c r="O3419" i="5"/>
  <c r="M3419" i="5"/>
  <c r="K3419" i="5"/>
  <c r="R3421" i="5"/>
  <c r="P3421" i="5"/>
  <c r="N3421" i="5"/>
  <c r="L3421" i="5"/>
  <c r="Q3421" i="5"/>
  <c r="O3421" i="5"/>
  <c r="M3421" i="5"/>
  <c r="K3421" i="5"/>
  <c r="R3423" i="5"/>
  <c r="P3423" i="5"/>
  <c r="N3423" i="5"/>
  <c r="L3423" i="5"/>
  <c r="Q3423" i="5"/>
  <c r="O3423" i="5"/>
  <c r="M3423" i="5"/>
  <c r="K3423" i="5"/>
  <c r="R3425" i="5"/>
  <c r="P3425" i="5"/>
  <c r="N3425" i="5"/>
  <c r="L3425" i="5"/>
  <c r="Q3425" i="5"/>
  <c r="O3425" i="5"/>
  <c r="M3425" i="5"/>
  <c r="K3425" i="5"/>
  <c r="R3427" i="5"/>
  <c r="P3427" i="5"/>
  <c r="N3427" i="5"/>
  <c r="L3427" i="5"/>
  <c r="Q3427" i="5"/>
  <c r="O3427" i="5"/>
  <c r="M3427" i="5"/>
  <c r="K3427" i="5"/>
  <c r="R3429" i="5"/>
  <c r="P3429" i="5"/>
  <c r="N3429" i="5"/>
  <c r="L3429" i="5"/>
  <c r="Q3429" i="5"/>
  <c r="O3429" i="5"/>
  <c r="M3429" i="5"/>
  <c r="K3429" i="5"/>
  <c r="R3431" i="5"/>
  <c r="P3431" i="5"/>
  <c r="N3431" i="5"/>
  <c r="L3431" i="5"/>
  <c r="Q3431" i="5"/>
  <c r="O3431" i="5"/>
  <c r="M3431" i="5"/>
  <c r="K3431" i="5"/>
  <c r="R3433" i="5"/>
  <c r="P3433" i="5"/>
  <c r="N3433" i="5"/>
  <c r="L3433" i="5"/>
  <c r="Q3433" i="5"/>
  <c r="O3433" i="5"/>
  <c r="M3433" i="5"/>
  <c r="K3433" i="5"/>
  <c r="R3435" i="5"/>
  <c r="P3435" i="5"/>
  <c r="N3435" i="5"/>
  <c r="L3435" i="5"/>
  <c r="Q3435" i="5"/>
  <c r="O3435" i="5"/>
  <c r="M3435" i="5"/>
  <c r="K3435" i="5"/>
  <c r="R3437" i="5"/>
  <c r="P3437" i="5"/>
  <c r="N3437" i="5"/>
  <c r="L3437" i="5"/>
  <c r="Q3437" i="5"/>
  <c r="O3437" i="5"/>
  <c r="M3437" i="5"/>
  <c r="K3437" i="5"/>
  <c r="R3439" i="5"/>
  <c r="P3439" i="5"/>
  <c r="N3439" i="5"/>
  <c r="L3439" i="5"/>
  <c r="Q3439" i="5"/>
  <c r="O3439" i="5"/>
  <c r="M3439" i="5"/>
  <c r="K3439" i="5"/>
  <c r="R3441" i="5"/>
  <c r="P3441" i="5"/>
  <c r="N3441" i="5"/>
  <c r="L3441" i="5"/>
  <c r="Q3441" i="5"/>
  <c r="O3441" i="5"/>
  <c r="M3441" i="5"/>
  <c r="K3441" i="5"/>
  <c r="R3443" i="5"/>
  <c r="P3443" i="5"/>
  <c r="N3443" i="5"/>
  <c r="L3443" i="5"/>
  <c r="Q3443" i="5"/>
  <c r="O3443" i="5"/>
  <c r="M3443" i="5"/>
  <c r="K3443" i="5"/>
  <c r="R3445" i="5"/>
  <c r="P3445" i="5"/>
  <c r="N3445" i="5"/>
  <c r="L3445" i="5"/>
  <c r="Q3445" i="5"/>
  <c r="O3445" i="5"/>
  <c r="M3445" i="5"/>
  <c r="K3445" i="5"/>
  <c r="R3447" i="5"/>
  <c r="P3447" i="5"/>
  <c r="N3447" i="5"/>
  <c r="L3447" i="5"/>
  <c r="Q3447" i="5"/>
  <c r="O3447" i="5"/>
  <c r="M3447" i="5"/>
  <c r="K3447" i="5"/>
  <c r="R3449" i="5"/>
  <c r="P3449" i="5"/>
  <c r="N3449" i="5"/>
  <c r="L3449" i="5"/>
  <c r="Q3449" i="5"/>
  <c r="O3449" i="5"/>
  <c r="M3449" i="5"/>
  <c r="K3449" i="5"/>
  <c r="R3451" i="5"/>
  <c r="P3451" i="5"/>
  <c r="N3451" i="5"/>
  <c r="L3451" i="5"/>
  <c r="Q3451" i="5"/>
  <c r="O3451" i="5"/>
  <c r="M3451" i="5"/>
  <c r="K3451" i="5"/>
  <c r="R3453" i="5"/>
  <c r="P3453" i="5"/>
  <c r="N3453" i="5"/>
  <c r="L3453" i="5"/>
  <c r="Q3453" i="5"/>
  <c r="O3453" i="5"/>
  <c r="M3453" i="5"/>
  <c r="K3453" i="5"/>
  <c r="R3455" i="5"/>
  <c r="P3455" i="5"/>
  <c r="N3455" i="5"/>
  <c r="L3455" i="5"/>
  <c r="Q3455" i="5"/>
  <c r="O3455" i="5"/>
  <c r="M3455" i="5"/>
  <c r="K3455" i="5"/>
  <c r="R3457" i="5"/>
  <c r="P3457" i="5"/>
  <c r="N3457" i="5"/>
  <c r="L3457" i="5"/>
  <c r="Q3457" i="5"/>
  <c r="O3457" i="5"/>
  <c r="M3457" i="5"/>
  <c r="K3457" i="5"/>
  <c r="R3459" i="5"/>
  <c r="P3459" i="5"/>
  <c r="N3459" i="5"/>
  <c r="L3459" i="5"/>
  <c r="Q3459" i="5"/>
  <c r="O3459" i="5"/>
  <c r="M3459" i="5"/>
  <c r="K3459" i="5"/>
  <c r="R3461" i="5"/>
  <c r="P3461" i="5"/>
  <c r="N3461" i="5"/>
  <c r="L3461" i="5"/>
  <c r="Q3461" i="5"/>
  <c r="O3461" i="5"/>
  <c r="M3461" i="5"/>
  <c r="K3461" i="5"/>
  <c r="R3463" i="5"/>
  <c r="P3463" i="5"/>
  <c r="N3463" i="5"/>
  <c r="L3463" i="5"/>
  <c r="Q3463" i="5"/>
  <c r="O3463" i="5"/>
  <c r="M3463" i="5"/>
  <c r="K3463" i="5"/>
  <c r="R3465" i="5"/>
  <c r="P3465" i="5"/>
  <c r="N3465" i="5"/>
  <c r="L3465" i="5"/>
  <c r="Q3465" i="5"/>
  <c r="O3465" i="5"/>
  <c r="M3465" i="5"/>
  <c r="K3465" i="5"/>
  <c r="R3467" i="5"/>
  <c r="P3467" i="5"/>
  <c r="N3467" i="5"/>
  <c r="L3467" i="5"/>
  <c r="Q3467" i="5"/>
  <c r="O3467" i="5"/>
  <c r="M3467" i="5"/>
  <c r="K3467" i="5"/>
  <c r="R3469" i="5"/>
  <c r="P3469" i="5"/>
  <c r="N3469" i="5"/>
  <c r="L3469" i="5"/>
  <c r="Q3469" i="5"/>
  <c r="O3469" i="5"/>
  <c r="M3469" i="5"/>
  <c r="K3469" i="5"/>
  <c r="R3471" i="5"/>
  <c r="P3471" i="5"/>
  <c r="N3471" i="5"/>
  <c r="L3471" i="5"/>
  <c r="Q3471" i="5"/>
  <c r="O3471" i="5"/>
  <c r="M3471" i="5"/>
  <c r="K3471" i="5"/>
  <c r="R3473" i="5"/>
  <c r="P3473" i="5"/>
  <c r="N3473" i="5"/>
  <c r="L3473" i="5"/>
  <c r="Q3473" i="5"/>
  <c r="O3473" i="5"/>
  <c r="M3473" i="5"/>
  <c r="K3473" i="5"/>
  <c r="R3475" i="5"/>
  <c r="P3475" i="5"/>
  <c r="N3475" i="5"/>
  <c r="L3475" i="5"/>
  <c r="Q3475" i="5"/>
  <c r="O3475" i="5"/>
  <c r="M3475" i="5"/>
  <c r="K3475" i="5"/>
  <c r="R3477" i="5"/>
  <c r="P3477" i="5"/>
  <c r="N3477" i="5"/>
  <c r="L3477" i="5"/>
  <c r="Q3477" i="5"/>
  <c r="O3477" i="5"/>
  <c r="M3477" i="5"/>
  <c r="K3477" i="5"/>
  <c r="R3479" i="5"/>
  <c r="P3479" i="5"/>
  <c r="N3479" i="5"/>
  <c r="L3479" i="5"/>
  <c r="Q3479" i="5"/>
  <c r="O3479" i="5"/>
  <c r="M3479" i="5"/>
  <c r="K3479" i="5"/>
  <c r="R3481" i="5"/>
  <c r="P3481" i="5"/>
  <c r="N3481" i="5"/>
  <c r="L3481" i="5"/>
  <c r="Q3481" i="5"/>
  <c r="O3481" i="5"/>
  <c r="M3481" i="5"/>
  <c r="K3481" i="5"/>
  <c r="R3483" i="5"/>
  <c r="P3483" i="5"/>
  <c r="N3483" i="5"/>
  <c r="L3483" i="5"/>
  <c r="Q3483" i="5"/>
  <c r="O3483" i="5"/>
  <c r="M3483" i="5"/>
  <c r="K3483" i="5"/>
  <c r="R3485" i="5"/>
  <c r="P3485" i="5"/>
  <c r="N3485" i="5"/>
  <c r="L3485" i="5"/>
  <c r="Q3485" i="5"/>
  <c r="O3485" i="5"/>
  <c r="M3485" i="5"/>
  <c r="K3485" i="5"/>
  <c r="R3487" i="5"/>
  <c r="P3487" i="5"/>
  <c r="N3487" i="5"/>
  <c r="L3487" i="5"/>
  <c r="Q3487" i="5"/>
  <c r="O3487" i="5"/>
  <c r="M3487" i="5"/>
  <c r="K3487" i="5"/>
  <c r="R3489" i="5"/>
  <c r="P3489" i="5"/>
  <c r="N3489" i="5"/>
  <c r="L3489" i="5"/>
  <c r="Q3489" i="5"/>
  <c r="O3489" i="5"/>
  <c r="M3489" i="5"/>
  <c r="K3489" i="5"/>
  <c r="R3491" i="5"/>
  <c r="P3491" i="5"/>
  <c r="N3491" i="5"/>
  <c r="L3491" i="5"/>
  <c r="Q3491" i="5"/>
  <c r="O3491" i="5"/>
  <c r="M3491" i="5"/>
  <c r="K3491" i="5"/>
  <c r="R3493" i="5"/>
  <c r="P3493" i="5"/>
  <c r="N3493" i="5"/>
  <c r="L3493" i="5"/>
  <c r="Q3493" i="5"/>
  <c r="O3493" i="5"/>
  <c r="M3493" i="5"/>
  <c r="K3493" i="5"/>
  <c r="R3495" i="5"/>
  <c r="P3495" i="5"/>
  <c r="N3495" i="5"/>
  <c r="L3495" i="5"/>
  <c r="Q3495" i="5"/>
  <c r="O3495" i="5"/>
  <c r="M3495" i="5"/>
  <c r="K3495" i="5"/>
  <c r="R3497" i="5"/>
  <c r="P3497" i="5"/>
  <c r="N3497" i="5"/>
  <c r="L3497" i="5"/>
  <c r="Q3497" i="5"/>
  <c r="O3497" i="5"/>
  <c r="M3497" i="5"/>
  <c r="K3497" i="5"/>
  <c r="R3499" i="5"/>
  <c r="P3499" i="5"/>
  <c r="N3499" i="5"/>
  <c r="L3499" i="5"/>
  <c r="Q3499" i="5"/>
  <c r="O3499" i="5"/>
  <c r="M3499" i="5"/>
  <c r="K3499" i="5"/>
  <c r="R3501" i="5"/>
  <c r="P3501" i="5"/>
  <c r="N3501" i="5"/>
  <c r="L3501" i="5"/>
  <c r="Q3501" i="5"/>
  <c r="O3501" i="5"/>
  <c r="M3501" i="5"/>
  <c r="K3501" i="5"/>
  <c r="R3503" i="5"/>
  <c r="P3503" i="5"/>
  <c r="N3503" i="5"/>
  <c r="L3503" i="5"/>
  <c r="Q3503" i="5"/>
  <c r="O3503" i="5"/>
  <c r="M3503" i="5"/>
  <c r="K3503" i="5"/>
  <c r="R3505" i="5"/>
  <c r="P3505" i="5"/>
  <c r="N3505" i="5"/>
  <c r="L3505" i="5"/>
  <c r="Q3505" i="5"/>
  <c r="O3505" i="5"/>
  <c r="M3505" i="5"/>
  <c r="K3505" i="5"/>
  <c r="R3507" i="5"/>
  <c r="P3507" i="5"/>
  <c r="N3507" i="5"/>
  <c r="L3507" i="5"/>
  <c r="Q3507" i="5"/>
  <c r="O3507" i="5"/>
  <c r="M3507" i="5"/>
  <c r="K3507" i="5"/>
  <c r="R3509" i="5"/>
  <c r="P3509" i="5"/>
  <c r="N3509" i="5"/>
  <c r="L3509" i="5"/>
  <c r="Q3509" i="5"/>
  <c r="O3509" i="5"/>
  <c r="M3509" i="5"/>
  <c r="K3509" i="5"/>
  <c r="R3511" i="5"/>
  <c r="P3511" i="5"/>
  <c r="N3511" i="5"/>
  <c r="L3511" i="5"/>
  <c r="Q3511" i="5"/>
  <c r="O3511" i="5"/>
  <c r="M3511" i="5"/>
  <c r="K3511" i="5"/>
  <c r="R3513" i="5"/>
  <c r="P3513" i="5"/>
  <c r="N3513" i="5"/>
  <c r="L3513" i="5"/>
  <c r="Q3513" i="5"/>
  <c r="O3513" i="5"/>
  <c r="M3513" i="5"/>
  <c r="K3513" i="5"/>
  <c r="R3515" i="5"/>
  <c r="P3515" i="5"/>
  <c r="N3515" i="5"/>
  <c r="L3515" i="5"/>
  <c r="Q3515" i="5"/>
  <c r="O3515" i="5"/>
  <c r="M3515" i="5"/>
  <c r="K3515" i="5"/>
  <c r="R3517" i="5"/>
  <c r="P3517" i="5"/>
  <c r="N3517" i="5"/>
  <c r="L3517" i="5"/>
  <c r="Q3517" i="5"/>
  <c r="O3517" i="5"/>
  <c r="M3517" i="5"/>
  <c r="K3517" i="5"/>
  <c r="R3519" i="5"/>
  <c r="P3519" i="5"/>
  <c r="N3519" i="5"/>
  <c r="L3519" i="5"/>
  <c r="Q3519" i="5"/>
  <c r="O3519" i="5"/>
  <c r="M3519" i="5"/>
  <c r="K3519" i="5"/>
  <c r="R3521" i="5"/>
  <c r="P3521" i="5"/>
  <c r="N3521" i="5"/>
  <c r="L3521" i="5"/>
  <c r="Q3521" i="5"/>
  <c r="O3521" i="5"/>
  <c r="M3521" i="5"/>
  <c r="K3521" i="5"/>
  <c r="R3523" i="5"/>
  <c r="P3523" i="5"/>
  <c r="N3523" i="5"/>
  <c r="L3523" i="5"/>
  <c r="Q3523" i="5"/>
  <c r="O3523" i="5"/>
  <c r="M3523" i="5"/>
  <c r="K3523" i="5"/>
  <c r="R3525" i="5"/>
  <c r="P3525" i="5"/>
  <c r="N3525" i="5"/>
  <c r="L3525" i="5"/>
  <c r="Q3525" i="5"/>
  <c r="O3525" i="5"/>
  <c r="M3525" i="5"/>
  <c r="K3525" i="5"/>
  <c r="R3527" i="5"/>
  <c r="P3527" i="5"/>
  <c r="N3527" i="5"/>
  <c r="L3527" i="5"/>
  <c r="Q3527" i="5"/>
  <c r="O3527" i="5"/>
  <c r="M3527" i="5"/>
  <c r="K3527" i="5"/>
  <c r="R3529" i="5"/>
  <c r="P3529" i="5"/>
  <c r="N3529" i="5"/>
  <c r="L3529" i="5"/>
  <c r="Q3529" i="5"/>
  <c r="O3529" i="5"/>
  <c r="M3529" i="5"/>
  <c r="K3529" i="5"/>
  <c r="R3531" i="5"/>
  <c r="P3531" i="5"/>
  <c r="N3531" i="5"/>
  <c r="L3531" i="5"/>
  <c r="Q3531" i="5"/>
  <c r="O3531" i="5"/>
  <c r="M3531" i="5"/>
  <c r="K3531" i="5"/>
  <c r="R3533" i="5"/>
  <c r="P3533" i="5"/>
  <c r="N3533" i="5"/>
  <c r="L3533" i="5"/>
  <c r="Q3533" i="5"/>
  <c r="O3533" i="5"/>
  <c r="M3533" i="5"/>
  <c r="K3533" i="5"/>
  <c r="R3535" i="5"/>
  <c r="P3535" i="5"/>
  <c r="N3535" i="5"/>
  <c r="L3535" i="5"/>
  <c r="Q3535" i="5"/>
  <c r="O3535" i="5"/>
  <c r="M3535" i="5"/>
  <c r="K3535" i="5"/>
  <c r="R3537" i="5"/>
  <c r="P3537" i="5"/>
  <c r="N3537" i="5"/>
  <c r="L3537" i="5"/>
  <c r="Q3537" i="5"/>
  <c r="O3537" i="5"/>
  <c r="M3537" i="5"/>
  <c r="K3537" i="5"/>
  <c r="R3539" i="5"/>
  <c r="P3539" i="5"/>
  <c r="N3539" i="5"/>
  <c r="L3539" i="5"/>
  <c r="Q3539" i="5"/>
  <c r="O3539" i="5"/>
  <c r="M3539" i="5"/>
  <c r="K3539" i="5"/>
  <c r="R3541" i="5"/>
  <c r="P3541" i="5"/>
  <c r="N3541" i="5"/>
  <c r="L3541" i="5"/>
  <c r="Q3541" i="5"/>
  <c r="O3541" i="5"/>
  <c r="M3541" i="5"/>
  <c r="K3541" i="5"/>
  <c r="R3543" i="5"/>
  <c r="P3543" i="5"/>
  <c r="N3543" i="5"/>
  <c r="L3543" i="5"/>
  <c r="Q3543" i="5"/>
  <c r="O3543" i="5"/>
  <c r="M3543" i="5"/>
  <c r="K3543" i="5"/>
  <c r="R3545" i="5"/>
  <c r="P3545" i="5"/>
  <c r="N3545" i="5"/>
  <c r="L3545" i="5"/>
  <c r="Q3545" i="5"/>
  <c r="O3545" i="5"/>
  <c r="M3545" i="5"/>
  <c r="K3545" i="5"/>
  <c r="R3547" i="5"/>
  <c r="P3547" i="5"/>
  <c r="N3547" i="5"/>
  <c r="L3547" i="5"/>
  <c r="Q3547" i="5"/>
  <c r="O3547" i="5"/>
  <c r="M3547" i="5"/>
  <c r="K3547" i="5"/>
  <c r="R3549" i="5"/>
  <c r="P3549" i="5"/>
  <c r="N3549" i="5"/>
  <c r="L3549" i="5"/>
  <c r="Q3549" i="5"/>
  <c r="O3549" i="5"/>
  <c r="M3549" i="5"/>
  <c r="K3549" i="5"/>
  <c r="R3551" i="5"/>
  <c r="P3551" i="5"/>
  <c r="N3551" i="5"/>
  <c r="L3551" i="5"/>
  <c r="Q3551" i="5"/>
  <c r="O3551" i="5"/>
  <c r="M3551" i="5"/>
  <c r="K3551" i="5"/>
  <c r="R3553" i="5"/>
  <c r="P3553" i="5"/>
  <c r="N3553" i="5"/>
  <c r="L3553" i="5"/>
  <c r="Q3553" i="5"/>
  <c r="O3553" i="5"/>
  <c r="M3553" i="5"/>
  <c r="K3553" i="5"/>
  <c r="R3555" i="5"/>
  <c r="P3555" i="5"/>
  <c r="N3555" i="5"/>
  <c r="L3555" i="5"/>
  <c r="Q3555" i="5"/>
  <c r="O3555" i="5"/>
  <c r="M3555" i="5"/>
  <c r="K3555" i="5"/>
  <c r="R3557" i="5"/>
  <c r="P3557" i="5"/>
  <c r="N3557" i="5"/>
  <c r="L3557" i="5"/>
  <c r="Q3557" i="5"/>
  <c r="O3557" i="5"/>
  <c r="M3557" i="5"/>
  <c r="K3557" i="5"/>
  <c r="R3559" i="5"/>
  <c r="P3559" i="5"/>
  <c r="N3559" i="5"/>
  <c r="L3559" i="5"/>
  <c r="Q3559" i="5"/>
  <c r="O3559" i="5"/>
  <c r="M3559" i="5"/>
  <c r="K3559" i="5"/>
  <c r="R3561" i="5"/>
  <c r="P3561" i="5"/>
  <c r="N3561" i="5"/>
  <c r="L3561" i="5"/>
  <c r="Q3561" i="5"/>
  <c r="O3561" i="5"/>
  <c r="M3561" i="5"/>
  <c r="K3561" i="5"/>
  <c r="R3563" i="5"/>
  <c r="P3563" i="5"/>
  <c r="N3563" i="5"/>
  <c r="L3563" i="5"/>
  <c r="Q3563" i="5"/>
  <c r="O3563" i="5"/>
  <c r="M3563" i="5"/>
  <c r="K3563" i="5"/>
  <c r="R3565" i="5"/>
  <c r="P3565" i="5"/>
  <c r="N3565" i="5"/>
  <c r="L3565" i="5"/>
  <c r="Q3565" i="5"/>
  <c r="O3565" i="5"/>
  <c r="M3565" i="5"/>
  <c r="K3565" i="5"/>
  <c r="R3567" i="5"/>
  <c r="P3567" i="5"/>
  <c r="N3567" i="5"/>
  <c r="L3567" i="5"/>
  <c r="Q3567" i="5"/>
  <c r="O3567" i="5"/>
  <c r="M3567" i="5"/>
  <c r="K3567" i="5"/>
  <c r="R3569" i="5"/>
  <c r="P3569" i="5"/>
  <c r="N3569" i="5"/>
  <c r="L3569" i="5"/>
  <c r="Q3569" i="5"/>
  <c r="O3569" i="5"/>
  <c r="M3569" i="5"/>
  <c r="K3569" i="5"/>
  <c r="R3571" i="5"/>
  <c r="P3571" i="5"/>
  <c r="N3571" i="5"/>
  <c r="L3571" i="5"/>
  <c r="Q3571" i="5"/>
  <c r="O3571" i="5"/>
  <c r="M3571" i="5"/>
  <c r="K3571" i="5"/>
  <c r="R3573" i="5"/>
  <c r="P3573" i="5"/>
  <c r="N3573" i="5"/>
  <c r="L3573" i="5"/>
  <c r="Q3573" i="5"/>
  <c r="O3573" i="5"/>
  <c r="M3573" i="5"/>
  <c r="K3573" i="5"/>
  <c r="R3575" i="5"/>
  <c r="P3575" i="5"/>
  <c r="N3575" i="5"/>
  <c r="L3575" i="5"/>
  <c r="Q3575" i="5"/>
  <c r="O3575" i="5"/>
  <c r="M3575" i="5"/>
  <c r="K3575" i="5"/>
  <c r="R3577" i="5"/>
  <c r="P3577" i="5"/>
  <c r="N3577" i="5"/>
  <c r="L3577" i="5"/>
  <c r="Q3577" i="5"/>
  <c r="O3577" i="5"/>
  <c r="M3577" i="5"/>
  <c r="K3577" i="5"/>
  <c r="R3579" i="5"/>
  <c r="P3579" i="5"/>
  <c r="N3579" i="5"/>
  <c r="L3579" i="5"/>
  <c r="Q3579" i="5"/>
  <c r="O3579" i="5"/>
  <c r="M3579" i="5"/>
  <c r="K3579" i="5"/>
  <c r="R3581" i="5"/>
  <c r="P3581" i="5"/>
  <c r="N3581" i="5"/>
  <c r="L3581" i="5"/>
  <c r="Q3581" i="5"/>
  <c r="O3581" i="5"/>
  <c r="M3581" i="5"/>
  <c r="K3581" i="5"/>
  <c r="R3583" i="5"/>
  <c r="P3583" i="5"/>
  <c r="N3583" i="5"/>
  <c r="L3583" i="5"/>
  <c r="Q3583" i="5"/>
  <c r="O3583" i="5"/>
  <c r="M3583" i="5"/>
  <c r="K3583" i="5"/>
  <c r="R3585" i="5"/>
  <c r="P3585" i="5"/>
  <c r="N3585" i="5"/>
  <c r="L3585" i="5"/>
  <c r="Q3585" i="5"/>
  <c r="O3585" i="5"/>
  <c r="M3585" i="5"/>
  <c r="K3585" i="5"/>
  <c r="R3587" i="5"/>
  <c r="P3587" i="5"/>
  <c r="N3587" i="5"/>
  <c r="L3587" i="5"/>
  <c r="Q3587" i="5"/>
  <c r="O3587" i="5"/>
  <c r="M3587" i="5"/>
  <c r="K3587" i="5"/>
  <c r="R3589" i="5"/>
  <c r="P3589" i="5"/>
  <c r="N3589" i="5"/>
  <c r="L3589" i="5"/>
  <c r="Q3589" i="5"/>
  <c r="O3589" i="5"/>
  <c r="M3589" i="5"/>
  <c r="K3589" i="5"/>
  <c r="R3591" i="5"/>
  <c r="P3591" i="5"/>
  <c r="N3591" i="5"/>
  <c r="L3591" i="5"/>
  <c r="Q3591" i="5"/>
  <c r="O3591" i="5"/>
  <c r="M3591" i="5"/>
  <c r="K3591" i="5"/>
  <c r="R3593" i="5"/>
  <c r="P3593" i="5"/>
  <c r="N3593" i="5"/>
  <c r="L3593" i="5"/>
  <c r="Q3593" i="5"/>
  <c r="O3593" i="5"/>
  <c r="M3593" i="5"/>
  <c r="K3593" i="5"/>
  <c r="R3595" i="5"/>
  <c r="P3595" i="5"/>
  <c r="N3595" i="5"/>
  <c r="L3595" i="5"/>
  <c r="Q3595" i="5"/>
  <c r="O3595" i="5"/>
  <c r="M3595" i="5"/>
  <c r="K3595" i="5"/>
  <c r="R3597" i="5"/>
  <c r="P3597" i="5"/>
  <c r="N3597" i="5"/>
  <c r="L3597" i="5"/>
  <c r="Q3597" i="5"/>
  <c r="O3597" i="5"/>
  <c r="M3597" i="5"/>
  <c r="K3597" i="5"/>
  <c r="R3599" i="5"/>
  <c r="P3599" i="5"/>
  <c r="N3599" i="5"/>
  <c r="L3599" i="5"/>
  <c r="Q3599" i="5"/>
  <c r="O3599" i="5"/>
  <c r="M3599" i="5"/>
  <c r="K3599" i="5"/>
  <c r="R3601" i="5"/>
  <c r="P3601" i="5"/>
  <c r="N3601" i="5"/>
  <c r="L3601" i="5"/>
  <c r="Q3601" i="5"/>
  <c r="O3601" i="5"/>
  <c r="M3601" i="5"/>
  <c r="K3601" i="5"/>
  <c r="R3603" i="5"/>
  <c r="P3603" i="5"/>
  <c r="N3603" i="5"/>
  <c r="L3603" i="5"/>
  <c r="Q3603" i="5"/>
  <c r="O3603" i="5"/>
  <c r="M3603" i="5"/>
  <c r="K3603" i="5"/>
  <c r="R3605" i="5"/>
  <c r="P3605" i="5"/>
  <c r="N3605" i="5"/>
  <c r="L3605" i="5"/>
  <c r="Q3605" i="5"/>
  <c r="O3605" i="5"/>
  <c r="M3605" i="5"/>
  <c r="K3605" i="5"/>
  <c r="R3607" i="5"/>
  <c r="P3607" i="5"/>
  <c r="N3607" i="5"/>
  <c r="L3607" i="5"/>
  <c r="Q3607" i="5"/>
  <c r="O3607" i="5"/>
  <c r="M3607" i="5"/>
  <c r="K3607" i="5"/>
  <c r="R3609" i="5"/>
  <c r="P3609" i="5"/>
  <c r="N3609" i="5"/>
  <c r="L3609" i="5"/>
  <c r="Q3609" i="5"/>
  <c r="O3609" i="5"/>
  <c r="M3609" i="5"/>
  <c r="K3609" i="5"/>
  <c r="R3611" i="5"/>
  <c r="P3611" i="5"/>
  <c r="N3611" i="5"/>
  <c r="L3611" i="5"/>
  <c r="Q3611" i="5"/>
  <c r="O3611" i="5"/>
  <c r="M3611" i="5"/>
  <c r="K3611" i="5"/>
  <c r="R3613" i="5"/>
  <c r="P3613" i="5"/>
  <c r="N3613" i="5"/>
  <c r="L3613" i="5"/>
  <c r="Q3613" i="5"/>
  <c r="O3613" i="5"/>
  <c r="M3613" i="5"/>
  <c r="K3613" i="5"/>
  <c r="R3615" i="5"/>
  <c r="P3615" i="5"/>
  <c r="N3615" i="5"/>
  <c r="L3615" i="5"/>
  <c r="Q3615" i="5"/>
  <c r="O3615" i="5"/>
  <c r="M3615" i="5"/>
  <c r="K3615" i="5"/>
  <c r="R3617" i="5"/>
  <c r="P3617" i="5"/>
  <c r="N3617" i="5"/>
  <c r="L3617" i="5"/>
  <c r="Q3617" i="5"/>
  <c r="O3617" i="5"/>
  <c r="M3617" i="5"/>
  <c r="K3617" i="5"/>
  <c r="R3619" i="5"/>
  <c r="P3619" i="5"/>
  <c r="N3619" i="5"/>
  <c r="L3619" i="5"/>
  <c r="Q3619" i="5"/>
  <c r="O3619" i="5"/>
  <c r="M3619" i="5"/>
  <c r="K3619" i="5"/>
  <c r="R3621" i="5"/>
  <c r="P3621" i="5"/>
  <c r="N3621" i="5"/>
  <c r="L3621" i="5"/>
  <c r="Q3621" i="5"/>
  <c r="O3621" i="5"/>
  <c r="M3621" i="5"/>
  <c r="K3621" i="5"/>
  <c r="R3623" i="5"/>
  <c r="P3623" i="5"/>
  <c r="N3623" i="5"/>
  <c r="L3623" i="5"/>
  <c r="Q3623" i="5"/>
  <c r="O3623" i="5"/>
  <c r="M3623" i="5"/>
  <c r="K3623" i="5"/>
  <c r="R3625" i="5"/>
  <c r="P3625" i="5"/>
  <c r="N3625" i="5"/>
  <c r="L3625" i="5"/>
  <c r="Q3625" i="5"/>
  <c r="O3625" i="5"/>
  <c r="M3625" i="5"/>
  <c r="K3625" i="5"/>
  <c r="R3627" i="5"/>
  <c r="P3627" i="5"/>
  <c r="N3627" i="5"/>
  <c r="L3627" i="5"/>
  <c r="Q3627" i="5"/>
  <c r="O3627" i="5"/>
  <c r="M3627" i="5"/>
  <c r="K3627" i="5"/>
  <c r="R3629" i="5"/>
  <c r="P3629" i="5"/>
  <c r="N3629" i="5"/>
  <c r="L3629" i="5"/>
  <c r="Q3629" i="5"/>
  <c r="O3629" i="5"/>
  <c r="M3629" i="5"/>
  <c r="K3629" i="5"/>
  <c r="R3631" i="5"/>
  <c r="P3631" i="5"/>
  <c r="N3631" i="5"/>
  <c r="L3631" i="5"/>
  <c r="Q3631" i="5"/>
  <c r="O3631" i="5"/>
  <c r="M3631" i="5"/>
  <c r="K3631" i="5"/>
  <c r="R3633" i="5"/>
  <c r="P3633" i="5"/>
  <c r="N3633" i="5"/>
  <c r="L3633" i="5"/>
  <c r="Q3633" i="5"/>
  <c r="O3633" i="5"/>
  <c r="M3633" i="5"/>
  <c r="K3633" i="5"/>
  <c r="R3635" i="5"/>
  <c r="P3635" i="5"/>
  <c r="N3635" i="5"/>
  <c r="L3635" i="5"/>
  <c r="Q3635" i="5"/>
  <c r="O3635" i="5"/>
  <c r="M3635" i="5"/>
  <c r="K3635" i="5"/>
  <c r="R3637" i="5"/>
  <c r="P3637" i="5"/>
  <c r="N3637" i="5"/>
  <c r="L3637" i="5"/>
  <c r="Q3637" i="5"/>
  <c r="O3637" i="5"/>
  <c r="M3637" i="5"/>
  <c r="K3637" i="5"/>
  <c r="R3639" i="5"/>
  <c r="P3639" i="5"/>
  <c r="N3639" i="5"/>
  <c r="L3639" i="5"/>
  <c r="Q3639" i="5"/>
  <c r="O3639" i="5"/>
  <c r="M3639" i="5"/>
  <c r="K3639" i="5"/>
  <c r="R3641" i="5"/>
  <c r="P3641" i="5"/>
  <c r="N3641" i="5"/>
  <c r="L3641" i="5"/>
  <c r="Q3641" i="5"/>
  <c r="O3641" i="5"/>
  <c r="M3641" i="5"/>
  <c r="K3641" i="5"/>
  <c r="R3643" i="5"/>
  <c r="P3643" i="5"/>
  <c r="N3643" i="5"/>
  <c r="L3643" i="5"/>
  <c r="Q3643" i="5"/>
  <c r="O3643" i="5"/>
  <c r="M3643" i="5"/>
  <c r="K3643" i="5"/>
  <c r="R3645" i="5"/>
  <c r="P3645" i="5"/>
  <c r="N3645" i="5"/>
  <c r="L3645" i="5"/>
  <c r="Q3645" i="5"/>
  <c r="O3645" i="5"/>
  <c r="M3645" i="5"/>
  <c r="K3645" i="5"/>
  <c r="R3647" i="5"/>
  <c r="P3647" i="5"/>
  <c r="N3647" i="5"/>
  <c r="L3647" i="5"/>
  <c r="Q3647" i="5"/>
  <c r="O3647" i="5"/>
  <c r="M3647" i="5"/>
  <c r="K3647" i="5"/>
  <c r="R3649" i="5"/>
  <c r="P3649" i="5"/>
  <c r="N3649" i="5"/>
  <c r="L3649" i="5"/>
  <c r="Q3649" i="5"/>
  <c r="O3649" i="5"/>
  <c r="M3649" i="5"/>
  <c r="K3649" i="5"/>
  <c r="R3651" i="5"/>
  <c r="P3651" i="5"/>
  <c r="N3651" i="5"/>
  <c r="L3651" i="5"/>
  <c r="Q3651" i="5"/>
  <c r="O3651" i="5"/>
  <c r="M3651" i="5"/>
  <c r="K3651" i="5"/>
  <c r="R3653" i="5"/>
  <c r="P3653" i="5"/>
  <c r="N3653" i="5"/>
  <c r="L3653" i="5"/>
  <c r="Q3653" i="5"/>
  <c r="O3653" i="5"/>
  <c r="M3653" i="5"/>
  <c r="K3653" i="5"/>
  <c r="R3655" i="5"/>
  <c r="P3655" i="5"/>
  <c r="N3655" i="5"/>
  <c r="L3655" i="5"/>
  <c r="Q3655" i="5"/>
  <c r="O3655" i="5"/>
  <c r="M3655" i="5"/>
  <c r="K3655" i="5"/>
  <c r="R3657" i="5"/>
  <c r="P3657" i="5"/>
  <c r="N3657" i="5"/>
  <c r="L3657" i="5"/>
  <c r="Q3657" i="5"/>
  <c r="O3657" i="5"/>
  <c r="M3657" i="5"/>
  <c r="K3657" i="5"/>
  <c r="R3659" i="5"/>
  <c r="P3659" i="5"/>
  <c r="N3659" i="5"/>
  <c r="L3659" i="5"/>
  <c r="Q3659" i="5"/>
  <c r="O3659" i="5"/>
  <c r="M3659" i="5"/>
  <c r="K3659" i="5"/>
  <c r="R3661" i="5"/>
  <c r="P3661" i="5"/>
  <c r="N3661" i="5"/>
  <c r="L3661" i="5"/>
  <c r="Q3661" i="5"/>
  <c r="O3661" i="5"/>
  <c r="M3661" i="5"/>
  <c r="K3661" i="5"/>
  <c r="R3663" i="5"/>
  <c r="P3663" i="5"/>
  <c r="N3663" i="5"/>
  <c r="L3663" i="5"/>
  <c r="Q3663" i="5"/>
  <c r="O3663" i="5"/>
  <c r="M3663" i="5"/>
  <c r="K3663" i="5"/>
  <c r="R3665" i="5"/>
  <c r="P3665" i="5"/>
  <c r="N3665" i="5"/>
  <c r="L3665" i="5"/>
  <c r="Q3665" i="5"/>
  <c r="O3665" i="5"/>
  <c r="M3665" i="5"/>
  <c r="K3665" i="5"/>
  <c r="R3667" i="5"/>
  <c r="P3667" i="5"/>
  <c r="N3667" i="5"/>
  <c r="L3667" i="5"/>
  <c r="Q3667" i="5"/>
  <c r="O3667" i="5"/>
  <c r="M3667" i="5"/>
  <c r="K3667" i="5"/>
  <c r="R3669" i="5"/>
  <c r="P3669" i="5"/>
  <c r="N3669" i="5"/>
  <c r="L3669" i="5"/>
  <c r="Q3669" i="5"/>
  <c r="O3669" i="5"/>
  <c r="M3669" i="5"/>
  <c r="K3669" i="5"/>
  <c r="R3671" i="5"/>
  <c r="P3671" i="5"/>
  <c r="N3671" i="5"/>
  <c r="L3671" i="5"/>
  <c r="Q3671" i="5"/>
  <c r="O3671" i="5"/>
  <c r="M3671" i="5"/>
  <c r="K3671" i="5"/>
  <c r="R3673" i="5"/>
  <c r="P3673" i="5"/>
  <c r="N3673" i="5"/>
  <c r="L3673" i="5"/>
  <c r="Q3673" i="5"/>
  <c r="O3673" i="5"/>
  <c r="M3673" i="5"/>
  <c r="K3673" i="5"/>
  <c r="R3675" i="5"/>
  <c r="P3675" i="5"/>
  <c r="N3675" i="5"/>
  <c r="L3675" i="5"/>
  <c r="Q3675" i="5"/>
  <c r="O3675" i="5"/>
  <c r="M3675" i="5"/>
  <c r="K3675" i="5"/>
  <c r="R3677" i="5"/>
  <c r="P3677" i="5"/>
  <c r="N3677" i="5"/>
  <c r="L3677" i="5"/>
  <c r="Q3677" i="5"/>
  <c r="O3677" i="5"/>
  <c r="M3677" i="5"/>
  <c r="K3677" i="5"/>
  <c r="R3679" i="5"/>
  <c r="P3679" i="5"/>
  <c r="N3679" i="5"/>
  <c r="L3679" i="5"/>
  <c r="Q3679" i="5"/>
  <c r="O3679" i="5"/>
  <c r="M3679" i="5"/>
  <c r="K3679" i="5"/>
  <c r="R3681" i="5"/>
  <c r="P3681" i="5"/>
  <c r="N3681" i="5"/>
  <c r="L3681" i="5"/>
  <c r="Q3681" i="5"/>
  <c r="O3681" i="5"/>
  <c r="M3681" i="5"/>
  <c r="K3681" i="5"/>
  <c r="R3683" i="5"/>
  <c r="P3683" i="5"/>
  <c r="N3683" i="5"/>
  <c r="L3683" i="5"/>
  <c r="Q3683" i="5"/>
  <c r="O3683" i="5"/>
  <c r="M3683" i="5"/>
  <c r="K3683" i="5"/>
  <c r="R3685" i="5"/>
  <c r="P3685" i="5"/>
  <c r="N3685" i="5"/>
  <c r="L3685" i="5"/>
  <c r="Q3685" i="5"/>
  <c r="O3685" i="5"/>
  <c r="M3685" i="5"/>
  <c r="K3685" i="5"/>
  <c r="R3687" i="5"/>
  <c r="P3687" i="5"/>
  <c r="N3687" i="5"/>
  <c r="L3687" i="5"/>
  <c r="Q3687" i="5"/>
  <c r="O3687" i="5"/>
  <c r="M3687" i="5"/>
  <c r="K3687" i="5"/>
  <c r="R3689" i="5"/>
  <c r="P3689" i="5"/>
  <c r="N3689" i="5"/>
  <c r="L3689" i="5"/>
  <c r="Q3689" i="5"/>
  <c r="O3689" i="5"/>
  <c r="M3689" i="5"/>
  <c r="K3689" i="5"/>
  <c r="R3691" i="5"/>
  <c r="P3691" i="5"/>
  <c r="N3691" i="5"/>
  <c r="L3691" i="5"/>
  <c r="Q3691" i="5"/>
  <c r="O3691" i="5"/>
  <c r="M3691" i="5"/>
  <c r="K3691" i="5"/>
  <c r="R3693" i="5"/>
  <c r="P3693" i="5"/>
  <c r="N3693" i="5"/>
  <c r="L3693" i="5"/>
  <c r="Q3693" i="5"/>
  <c r="O3693" i="5"/>
  <c r="M3693" i="5"/>
  <c r="K3693" i="5"/>
  <c r="R3695" i="5"/>
  <c r="P3695" i="5"/>
  <c r="N3695" i="5"/>
  <c r="L3695" i="5"/>
  <c r="Q3695" i="5"/>
  <c r="O3695" i="5"/>
  <c r="M3695" i="5"/>
  <c r="K3695" i="5"/>
  <c r="R3697" i="5"/>
  <c r="P3697" i="5"/>
  <c r="N3697" i="5"/>
  <c r="L3697" i="5"/>
  <c r="Q3697" i="5"/>
  <c r="O3697" i="5"/>
  <c r="M3697" i="5"/>
  <c r="K3697" i="5"/>
  <c r="R3699" i="5"/>
  <c r="P3699" i="5"/>
  <c r="N3699" i="5"/>
  <c r="L3699" i="5"/>
  <c r="Q3699" i="5"/>
  <c r="O3699" i="5"/>
  <c r="M3699" i="5"/>
  <c r="K3699" i="5"/>
  <c r="R3701" i="5"/>
  <c r="P3701" i="5"/>
  <c r="N3701" i="5"/>
  <c r="L3701" i="5"/>
  <c r="Q3701" i="5"/>
  <c r="O3701" i="5"/>
  <c r="M3701" i="5"/>
  <c r="K3701" i="5"/>
  <c r="R3703" i="5"/>
  <c r="P3703" i="5"/>
  <c r="N3703" i="5"/>
  <c r="L3703" i="5"/>
  <c r="Q3703" i="5"/>
  <c r="O3703" i="5"/>
  <c r="M3703" i="5"/>
  <c r="K3703" i="5"/>
  <c r="R3705" i="5"/>
  <c r="P3705" i="5"/>
  <c r="N3705" i="5"/>
  <c r="L3705" i="5"/>
  <c r="Q3705" i="5"/>
  <c r="O3705" i="5"/>
  <c r="M3705" i="5"/>
  <c r="K3705" i="5"/>
  <c r="R3707" i="5"/>
  <c r="P3707" i="5"/>
  <c r="N3707" i="5"/>
  <c r="L3707" i="5"/>
  <c r="Q3707" i="5"/>
  <c r="O3707" i="5"/>
  <c r="M3707" i="5"/>
  <c r="K3707" i="5"/>
  <c r="R3709" i="5"/>
  <c r="P3709" i="5"/>
  <c r="N3709" i="5"/>
  <c r="L3709" i="5"/>
  <c r="Q3709" i="5"/>
  <c r="O3709" i="5"/>
  <c r="M3709" i="5"/>
  <c r="K3709" i="5"/>
  <c r="R3711" i="5"/>
  <c r="P3711" i="5"/>
  <c r="N3711" i="5"/>
  <c r="L3711" i="5"/>
  <c r="Q3711" i="5"/>
  <c r="O3711" i="5"/>
  <c r="M3711" i="5"/>
  <c r="K3711" i="5"/>
  <c r="R3713" i="5"/>
  <c r="P3713" i="5"/>
  <c r="N3713" i="5"/>
  <c r="L3713" i="5"/>
  <c r="Q3713" i="5"/>
  <c r="O3713" i="5"/>
  <c r="M3713" i="5"/>
  <c r="K3713" i="5"/>
  <c r="R3715" i="5"/>
  <c r="P3715" i="5"/>
  <c r="N3715" i="5"/>
  <c r="L3715" i="5"/>
  <c r="Q3715" i="5"/>
  <c r="O3715" i="5"/>
  <c r="M3715" i="5"/>
  <c r="K3715" i="5"/>
  <c r="R3717" i="5"/>
  <c r="P3717" i="5"/>
  <c r="N3717" i="5"/>
  <c r="L3717" i="5"/>
  <c r="Q3717" i="5"/>
  <c r="O3717" i="5"/>
  <c r="M3717" i="5"/>
  <c r="K3717" i="5"/>
  <c r="R3719" i="5"/>
  <c r="P3719" i="5"/>
  <c r="N3719" i="5"/>
  <c r="L3719" i="5"/>
  <c r="Q3719" i="5"/>
  <c r="O3719" i="5"/>
  <c r="M3719" i="5"/>
  <c r="K3719" i="5"/>
  <c r="R3721" i="5"/>
  <c r="P3721" i="5"/>
  <c r="N3721" i="5"/>
  <c r="L3721" i="5"/>
  <c r="Q3721" i="5"/>
  <c r="O3721" i="5"/>
  <c r="M3721" i="5"/>
  <c r="K3721" i="5"/>
  <c r="R3723" i="5"/>
  <c r="P3723" i="5"/>
  <c r="N3723" i="5"/>
  <c r="L3723" i="5"/>
  <c r="Q3723" i="5"/>
  <c r="O3723" i="5"/>
  <c r="M3723" i="5"/>
  <c r="K3723" i="5"/>
  <c r="R3725" i="5"/>
  <c r="P3725" i="5"/>
  <c r="N3725" i="5"/>
  <c r="L3725" i="5"/>
  <c r="Q3725" i="5"/>
  <c r="O3725" i="5"/>
  <c r="M3725" i="5"/>
  <c r="K3725" i="5"/>
  <c r="R3727" i="5"/>
  <c r="P3727" i="5"/>
  <c r="N3727" i="5"/>
  <c r="L3727" i="5"/>
  <c r="Q3727" i="5"/>
  <c r="O3727" i="5"/>
  <c r="M3727" i="5"/>
  <c r="K3727" i="5"/>
  <c r="R3729" i="5"/>
  <c r="P3729" i="5"/>
  <c r="N3729" i="5"/>
  <c r="L3729" i="5"/>
  <c r="Q3729" i="5"/>
  <c r="O3729" i="5"/>
  <c r="M3729" i="5"/>
  <c r="K3729" i="5"/>
  <c r="R3731" i="5"/>
  <c r="P3731" i="5"/>
  <c r="N3731" i="5"/>
  <c r="L3731" i="5"/>
  <c r="Q3731" i="5"/>
  <c r="O3731" i="5"/>
  <c r="M3731" i="5"/>
  <c r="K3731" i="5"/>
  <c r="R3733" i="5"/>
  <c r="P3733" i="5"/>
  <c r="N3733" i="5"/>
  <c r="L3733" i="5"/>
  <c r="Q3733" i="5"/>
  <c r="O3733" i="5"/>
  <c r="M3733" i="5"/>
  <c r="K3733" i="5"/>
  <c r="R3735" i="5"/>
  <c r="P3735" i="5"/>
  <c r="N3735" i="5"/>
  <c r="L3735" i="5"/>
  <c r="Q3735" i="5"/>
  <c r="O3735" i="5"/>
  <c r="M3735" i="5"/>
  <c r="K3735" i="5"/>
  <c r="R3737" i="5"/>
  <c r="P3737" i="5"/>
  <c r="N3737" i="5"/>
  <c r="L3737" i="5"/>
  <c r="Q3737" i="5"/>
  <c r="O3737" i="5"/>
  <c r="M3737" i="5"/>
  <c r="K3737" i="5"/>
  <c r="R3739" i="5"/>
  <c r="P3739" i="5"/>
  <c r="N3739" i="5"/>
  <c r="L3739" i="5"/>
  <c r="Q3739" i="5"/>
  <c r="O3739" i="5"/>
  <c r="M3739" i="5"/>
  <c r="K3739" i="5"/>
  <c r="R3741" i="5"/>
  <c r="P3741" i="5"/>
  <c r="N3741" i="5"/>
  <c r="L3741" i="5"/>
  <c r="Q3741" i="5"/>
  <c r="O3741" i="5"/>
  <c r="M3741" i="5"/>
  <c r="K3741" i="5"/>
  <c r="R3743" i="5"/>
  <c r="P3743" i="5"/>
  <c r="N3743" i="5"/>
  <c r="L3743" i="5"/>
  <c r="Q3743" i="5"/>
  <c r="O3743" i="5"/>
  <c r="M3743" i="5"/>
  <c r="K3743" i="5"/>
  <c r="R3745" i="5"/>
  <c r="P3745" i="5"/>
  <c r="N3745" i="5"/>
  <c r="L3745" i="5"/>
  <c r="Q3745" i="5"/>
  <c r="O3745" i="5"/>
  <c r="M3745" i="5"/>
  <c r="K3745" i="5"/>
  <c r="R3747" i="5"/>
  <c r="P3747" i="5"/>
  <c r="N3747" i="5"/>
  <c r="L3747" i="5"/>
  <c r="Q3747" i="5"/>
  <c r="O3747" i="5"/>
  <c r="M3747" i="5"/>
  <c r="K3747" i="5"/>
  <c r="R3749" i="5"/>
  <c r="P3749" i="5"/>
  <c r="N3749" i="5"/>
  <c r="L3749" i="5"/>
  <c r="Q3749" i="5"/>
  <c r="O3749" i="5"/>
  <c r="M3749" i="5"/>
  <c r="K3749" i="5"/>
  <c r="Q3751" i="5"/>
  <c r="O3751" i="5"/>
  <c r="M3751" i="5"/>
  <c r="K3751" i="5"/>
  <c r="R3751" i="5"/>
  <c r="P3751" i="5"/>
  <c r="N3751" i="5"/>
  <c r="L3751" i="5"/>
  <c r="Q3753" i="5"/>
  <c r="O3753" i="5"/>
  <c r="M3753" i="5"/>
  <c r="K3753" i="5"/>
  <c r="R3753" i="5"/>
  <c r="P3753" i="5"/>
  <c r="N3753" i="5"/>
  <c r="L3753" i="5"/>
  <c r="Q3755" i="5"/>
  <c r="O3755" i="5"/>
  <c r="M3755" i="5"/>
  <c r="K3755" i="5"/>
  <c r="R3755" i="5"/>
  <c r="P3755" i="5"/>
  <c r="N3755" i="5"/>
  <c r="L3755" i="5"/>
  <c r="Q3757" i="5"/>
  <c r="O3757" i="5"/>
  <c r="M3757" i="5"/>
  <c r="K3757" i="5"/>
  <c r="R3757" i="5"/>
  <c r="P3757" i="5"/>
  <c r="N3757" i="5"/>
  <c r="L3757" i="5"/>
  <c r="Q3759" i="5"/>
  <c r="O3759" i="5"/>
  <c r="M3759" i="5"/>
  <c r="K3759" i="5"/>
  <c r="R3759" i="5"/>
  <c r="P3759" i="5"/>
  <c r="N3759" i="5"/>
  <c r="L3759" i="5"/>
  <c r="Q3761" i="5"/>
  <c r="O3761" i="5"/>
  <c r="M3761" i="5"/>
  <c r="K3761" i="5"/>
  <c r="R3761" i="5"/>
  <c r="P3761" i="5"/>
  <c r="N3761" i="5"/>
  <c r="L3761" i="5"/>
  <c r="Q3763" i="5"/>
  <c r="O3763" i="5"/>
  <c r="M3763" i="5"/>
  <c r="K3763" i="5"/>
  <c r="R3763" i="5"/>
  <c r="P3763" i="5"/>
  <c r="N3763" i="5"/>
  <c r="L3763" i="5"/>
  <c r="Q3765" i="5"/>
  <c r="O3765" i="5"/>
  <c r="M3765" i="5"/>
  <c r="K3765" i="5"/>
  <c r="R3765" i="5"/>
  <c r="P3765" i="5"/>
  <c r="N3765" i="5"/>
  <c r="L3765" i="5"/>
  <c r="Q3767" i="5"/>
  <c r="O3767" i="5"/>
  <c r="M3767" i="5"/>
  <c r="K3767" i="5"/>
  <c r="R3767" i="5"/>
  <c r="P3767" i="5"/>
  <c r="N3767" i="5"/>
  <c r="L3767" i="5"/>
  <c r="Q3769" i="5"/>
  <c r="O3769" i="5"/>
  <c r="M3769" i="5"/>
  <c r="K3769" i="5"/>
  <c r="R3769" i="5"/>
  <c r="P3769" i="5"/>
  <c r="N3769" i="5"/>
  <c r="L3769" i="5"/>
  <c r="Q3771" i="5"/>
  <c r="O3771" i="5"/>
  <c r="M3771" i="5"/>
  <c r="K3771" i="5"/>
  <c r="R3771" i="5"/>
  <c r="P3771" i="5"/>
  <c r="N3771" i="5"/>
  <c r="L3771" i="5"/>
  <c r="Q3773" i="5"/>
  <c r="O3773" i="5"/>
  <c r="M3773" i="5"/>
  <c r="K3773" i="5"/>
  <c r="R3773" i="5"/>
  <c r="P3773" i="5"/>
  <c r="N3773" i="5"/>
  <c r="L3773" i="5"/>
  <c r="Q3775" i="5"/>
  <c r="O3775" i="5"/>
  <c r="M3775" i="5"/>
  <c r="K3775" i="5"/>
  <c r="R3775" i="5"/>
  <c r="P3775" i="5"/>
  <c r="N3775" i="5"/>
  <c r="L3775" i="5"/>
  <c r="Q3777" i="5"/>
  <c r="O3777" i="5"/>
  <c r="M3777" i="5"/>
  <c r="K3777" i="5"/>
  <c r="R3777" i="5"/>
  <c r="P3777" i="5"/>
  <c r="N3777" i="5"/>
  <c r="L3777" i="5"/>
  <c r="Q3779" i="5"/>
  <c r="O3779" i="5"/>
  <c r="M3779" i="5"/>
  <c r="K3779" i="5"/>
  <c r="R3779" i="5"/>
  <c r="P3779" i="5"/>
  <c r="N3779" i="5"/>
  <c r="L3779" i="5"/>
  <c r="Q3781" i="5"/>
  <c r="O3781" i="5"/>
  <c r="M3781" i="5"/>
  <c r="K3781" i="5"/>
  <c r="R3781" i="5"/>
  <c r="P3781" i="5"/>
  <c r="N3781" i="5"/>
  <c r="L3781" i="5"/>
  <c r="Q3783" i="5"/>
  <c r="O3783" i="5"/>
  <c r="M3783" i="5"/>
  <c r="K3783" i="5"/>
  <c r="R3783" i="5"/>
  <c r="P3783" i="5"/>
  <c r="N3783" i="5"/>
  <c r="L3783" i="5"/>
  <c r="Q3785" i="5"/>
  <c r="O3785" i="5"/>
  <c r="M3785" i="5"/>
  <c r="K3785" i="5"/>
  <c r="R3785" i="5"/>
  <c r="P3785" i="5"/>
  <c r="N3785" i="5"/>
  <c r="L3785" i="5"/>
  <c r="Q3787" i="5"/>
  <c r="O3787" i="5"/>
  <c r="M3787" i="5"/>
  <c r="K3787" i="5"/>
  <c r="R3787" i="5"/>
  <c r="P3787" i="5"/>
  <c r="N3787" i="5"/>
  <c r="L3787" i="5"/>
  <c r="Q3789" i="5"/>
  <c r="O3789" i="5"/>
  <c r="M3789" i="5"/>
  <c r="K3789" i="5"/>
  <c r="R3789" i="5"/>
  <c r="P3789" i="5"/>
  <c r="N3789" i="5"/>
  <c r="L3789" i="5"/>
  <c r="Q3791" i="5"/>
  <c r="O3791" i="5"/>
  <c r="M3791" i="5"/>
  <c r="K3791" i="5"/>
  <c r="R3791" i="5"/>
  <c r="P3791" i="5"/>
  <c r="N3791" i="5"/>
  <c r="L3791" i="5"/>
  <c r="Q3793" i="5"/>
  <c r="O3793" i="5"/>
  <c r="M3793" i="5"/>
  <c r="K3793" i="5"/>
  <c r="R3793" i="5"/>
  <c r="P3793" i="5"/>
  <c r="N3793" i="5"/>
  <c r="L3793" i="5"/>
  <c r="Q3795" i="5"/>
  <c r="O3795" i="5"/>
  <c r="M3795" i="5"/>
  <c r="K3795" i="5"/>
  <c r="R3795" i="5"/>
  <c r="P3795" i="5"/>
  <c r="N3795" i="5"/>
  <c r="L3795" i="5"/>
  <c r="Q3797" i="5"/>
  <c r="O3797" i="5"/>
  <c r="M3797" i="5"/>
  <c r="K3797" i="5"/>
  <c r="R3797" i="5"/>
  <c r="P3797" i="5"/>
  <c r="N3797" i="5"/>
  <c r="L3797" i="5"/>
  <c r="Q3799" i="5"/>
  <c r="O3799" i="5"/>
  <c r="M3799" i="5"/>
  <c r="K3799" i="5"/>
  <c r="R3799" i="5"/>
  <c r="P3799" i="5"/>
  <c r="N3799" i="5"/>
  <c r="L3799" i="5"/>
  <c r="Q3801" i="5"/>
  <c r="O3801" i="5"/>
  <c r="M3801" i="5"/>
  <c r="K3801" i="5"/>
  <c r="R3801" i="5"/>
  <c r="P3801" i="5"/>
  <c r="N3801" i="5"/>
  <c r="L3801" i="5"/>
  <c r="Q3803" i="5"/>
  <c r="O3803" i="5"/>
  <c r="M3803" i="5"/>
  <c r="K3803" i="5"/>
  <c r="R3803" i="5"/>
  <c r="P3803" i="5"/>
  <c r="N3803" i="5"/>
  <c r="L3803" i="5"/>
  <c r="Q3805" i="5"/>
  <c r="O3805" i="5"/>
  <c r="M3805" i="5"/>
  <c r="K3805" i="5"/>
  <c r="R3805" i="5"/>
  <c r="P3805" i="5"/>
  <c r="N3805" i="5"/>
  <c r="L3805" i="5"/>
  <c r="Q3807" i="5"/>
  <c r="O3807" i="5"/>
  <c r="M3807" i="5"/>
  <c r="K3807" i="5"/>
  <c r="R3807" i="5"/>
  <c r="P3807" i="5"/>
  <c r="N3807" i="5"/>
  <c r="L3807" i="5"/>
  <c r="Q3809" i="5"/>
  <c r="O3809" i="5"/>
  <c r="M3809" i="5"/>
  <c r="K3809" i="5"/>
  <c r="R3809" i="5"/>
  <c r="P3809" i="5"/>
  <c r="N3809" i="5"/>
  <c r="L3809" i="5"/>
  <c r="Q3811" i="5"/>
  <c r="O3811" i="5"/>
  <c r="M3811" i="5"/>
  <c r="K3811" i="5"/>
  <c r="R3811" i="5"/>
  <c r="P3811" i="5"/>
  <c r="N3811" i="5"/>
  <c r="L3811" i="5"/>
  <c r="Q3813" i="5"/>
  <c r="O3813" i="5"/>
  <c r="M3813" i="5"/>
  <c r="K3813" i="5"/>
  <c r="R3813" i="5"/>
  <c r="P3813" i="5"/>
  <c r="N3813" i="5"/>
  <c r="L3813" i="5"/>
  <c r="Q3815" i="5"/>
  <c r="O3815" i="5"/>
  <c r="M3815" i="5"/>
  <c r="K3815" i="5"/>
  <c r="R3815" i="5"/>
  <c r="P3815" i="5"/>
  <c r="N3815" i="5"/>
  <c r="L3815" i="5"/>
  <c r="Q3817" i="5"/>
  <c r="O3817" i="5"/>
  <c r="M3817" i="5"/>
  <c r="K3817" i="5"/>
  <c r="R3817" i="5"/>
  <c r="P3817" i="5"/>
  <c r="N3817" i="5"/>
  <c r="L3817" i="5"/>
  <c r="Q3819" i="5"/>
  <c r="O3819" i="5"/>
  <c r="M3819" i="5"/>
  <c r="K3819" i="5"/>
  <c r="R3819" i="5"/>
  <c r="P3819" i="5"/>
  <c r="N3819" i="5"/>
  <c r="L3819" i="5"/>
  <c r="Q3821" i="5"/>
  <c r="O3821" i="5"/>
  <c r="M3821" i="5"/>
  <c r="K3821" i="5"/>
  <c r="R3821" i="5"/>
  <c r="P3821" i="5"/>
  <c r="N3821" i="5"/>
  <c r="L3821" i="5"/>
  <c r="Q3823" i="5"/>
  <c r="O3823" i="5"/>
  <c r="M3823" i="5"/>
  <c r="K3823" i="5"/>
  <c r="R3823" i="5"/>
  <c r="P3823" i="5"/>
  <c r="N3823" i="5"/>
  <c r="L3823" i="5"/>
  <c r="Q3825" i="5"/>
  <c r="O3825" i="5"/>
  <c r="M3825" i="5"/>
  <c r="K3825" i="5"/>
  <c r="R3825" i="5"/>
  <c r="P3825" i="5"/>
  <c r="N3825" i="5"/>
  <c r="L3825" i="5"/>
  <c r="Q3827" i="5"/>
  <c r="O3827" i="5"/>
  <c r="M3827" i="5"/>
  <c r="K3827" i="5"/>
  <c r="R3827" i="5"/>
  <c r="P3827" i="5"/>
  <c r="N3827" i="5"/>
  <c r="L3827" i="5"/>
  <c r="Q3829" i="5"/>
  <c r="O3829" i="5"/>
  <c r="M3829" i="5"/>
  <c r="K3829" i="5"/>
  <c r="R3829" i="5"/>
  <c r="P3829" i="5"/>
  <c r="N3829" i="5"/>
  <c r="L3829" i="5"/>
  <c r="Q3831" i="5"/>
  <c r="O3831" i="5"/>
  <c r="M3831" i="5"/>
  <c r="K3831" i="5"/>
  <c r="R3831" i="5"/>
  <c r="P3831" i="5"/>
  <c r="N3831" i="5"/>
  <c r="L3831" i="5"/>
  <c r="Q3833" i="5"/>
  <c r="O3833" i="5"/>
  <c r="M3833" i="5"/>
  <c r="K3833" i="5"/>
  <c r="R3833" i="5"/>
  <c r="P3833" i="5"/>
  <c r="N3833" i="5"/>
  <c r="L3833" i="5"/>
  <c r="Q3835" i="5"/>
  <c r="O3835" i="5"/>
  <c r="M3835" i="5"/>
  <c r="K3835" i="5"/>
  <c r="R3835" i="5"/>
  <c r="P3835" i="5"/>
  <c r="N3835" i="5"/>
  <c r="L3835" i="5"/>
  <c r="Q3837" i="5"/>
  <c r="O3837" i="5"/>
  <c r="M3837" i="5"/>
  <c r="K3837" i="5"/>
  <c r="R3837" i="5"/>
  <c r="P3837" i="5"/>
  <c r="N3837" i="5"/>
  <c r="L3837" i="5"/>
  <c r="Q3839" i="5"/>
  <c r="O3839" i="5"/>
  <c r="M3839" i="5"/>
  <c r="K3839" i="5"/>
  <c r="R3839" i="5"/>
  <c r="P3839" i="5"/>
  <c r="N3839" i="5"/>
  <c r="L3839" i="5"/>
  <c r="Q3841" i="5"/>
  <c r="O3841" i="5"/>
  <c r="M3841" i="5"/>
  <c r="K3841" i="5"/>
  <c r="R3841" i="5"/>
  <c r="P3841" i="5"/>
  <c r="N3841" i="5"/>
  <c r="L3841" i="5"/>
  <c r="Q3843" i="5"/>
  <c r="O3843" i="5"/>
  <c r="M3843" i="5"/>
  <c r="K3843" i="5"/>
  <c r="R3843" i="5"/>
  <c r="P3843" i="5"/>
  <c r="N3843" i="5"/>
  <c r="L3843" i="5"/>
  <c r="Q3845" i="5"/>
  <c r="O3845" i="5"/>
  <c r="M3845" i="5"/>
  <c r="K3845" i="5"/>
  <c r="R3845" i="5"/>
  <c r="P3845" i="5"/>
  <c r="N3845" i="5"/>
  <c r="L3845" i="5"/>
  <c r="Q3847" i="5"/>
  <c r="O3847" i="5"/>
  <c r="M3847" i="5"/>
  <c r="K3847" i="5"/>
  <c r="R3847" i="5"/>
  <c r="P3847" i="5"/>
  <c r="N3847" i="5"/>
  <c r="L3847" i="5"/>
  <c r="Q3849" i="5"/>
  <c r="O3849" i="5"/>
  <c r="M3849" i="5"/>
  <c r="K3849" i="5"/>
  <c r="R3849" i="5"/>
  <c r="P3849" i="5"/>
  <c r="N3849" i="5"/>
  <c r="L3849" i="5"/>
  <c r="Q3851" i="5"/>
  <c r="O3851" i="5"/>
  <c r="M3851" i="5"/>
  <c r="K3851" i="5"/>
  <c r="R3851" i="5"/>
  <c r="P3851" i="5"/>
  <c r="N3851" i="5"/>
  <c r="L3851" i="5"/>
  <c r="Q3853" i="5"/>
  <c r="O3853" i="5"/>
  <c r="M3853" i="5"/>
  <c r="K3853" i="5"/>
  <c r="R3853" i="5"/>
  <c r="P3853" i="5"/>
  <c r="N3853" i="5"/>
  <c r="L3853" i="5"/>
  <c r="Q3855" i="5"/>
  <c r="O3855" i="5"/>
  <c r="M3855" i="5"/>
  <c r="K3855" i="5"/>
  <c r="R3855" i="5"/>
  <c r="P3855" i="5"/>
  <c r="N3855" i="5"/>
  <c r="L3855" i="5"/>
  <c r="Q3857" i="5"/>
  <c r="O3857" i="5"/>
  <c r="M3857" i="5"/>
  <c r="K3857" i="5"/>
  <c r="R3857" i="5"/>
  <c r="P3857" i="5"/>
  <c r="N3857" i="5"/>
  <c r="L3857" i="5"/>
  <c r="Q3859" i="5"/>
  <c r="O3859" i="5"/>
  <c r="M3859" i="5"/>
  <c r="K3859" i="5"/>
  <c r="R3859" i="5"/>
  <c r="P3859" i="5"/>
  <c r="N3859" i="5"/>
  <c r="L3859" i="5"/>
  <c r="Q3861" i="5"/>
  <c r="O3861" i="5"/>
  <c r="M3861" i="5"/>
  <c r="K3861" i="5"/>
  <c r="R3861" i="5"/>
  <c r="P3861" i="5"/>
  <c r="N3861" i="5"/>
  <c r="L3861" i="5"/>
  <c r="Q3863" i="5"/>
  <c r="O3863" i="5"/>
  <c r="M3863" i="5"/>
  <c r="K3863" i="5"/>
  <c r="R3863" i="5"/>
  <c r="P3863" i="5"/>
  <c r="N3863" i="5"/>
  <c r="L3863" i="5"/>
  <c r="Q3865" i="5"/>
  <c r="O3865" i="5"/>
  <c r="M3865" i="5"/>
  <c r="K3865" i="5"/>
  <c r="R3865" i="5"/>
  <c r="P3865" i="5"/>
  <c r="N3865" i="5"/>
  <c r="L3865" i="5"/>
  <c r="Q3867" i="5"/>
  <c r="O3867" i="5"/>
  <c r="M3867" i="5"/>
  <c r="K3867" i="5"/>
  <c r="R3867" i="5"/>
  <c r="P3867" i="5"/>
  <c r="N3867" i="5"/>
  <c r="L3867" i="5"/>
  <c r="Q3869" i="5"/>
  <c r="O3869" i="5"/>
  <c r="M3869" i="5"/>
  <c r="K3869" i="5"/>
  <c r="R3869" i="5"/>
  <c r="P3869" i="5"/>
  <c r="N3869" i="5"/>
  <c r="L3869" i="5"/>
  <c r="Q3871" i="5"/>
  <c r="O3871" i="5"/>
  <c r="M3871" i="5"/>
  <c r="K3871" i="5"/>
  <c r="R3871" i="5"/>
  <c r="P3871" i="5"/>
  <c r="N3871" i="5"/>
  <c r="L3871" i="5"/>
  <c r="Q3873" i="5"/>
  <c r="O3873" i="5"/>
  <c r="M3873" i="5"/>
  <c r="K3873" i="5"/>
  <c r="R3873" i="5"/>
  <c r="P3873" i="5"/>
  <c r="N3873" i="5"/>
  <c r="L3873" i="5"/>
  <c r="Q3875" i="5"/>
  <c r="O3875" i="5"/>
  <c r="M3875" i="5"/>
  <c r="K3875" i="5"/>
  <c r="R3875" i="5"/>
  <c r="P3875" i="5"/>
  <c r="N3875" i="5"/>
  <c r="L3875" i="5"/>
  <c r="Q3877" i="5"/>
  <c r="O3877" i="5"/>
  <c r="M3877" i="5"/>
  <c r="K3877" i="5"/>
  <c r="R3877" i="5"/>
  <c r="P3877" i="5"/>
  <c r="N3877" i="5"/>
  <c r="L3877" i="5"/>
  <c r="Q3879" i="5"/>
  <c r="O3879" i="5"/>
  <c r="M3879" i="5"/>
  <c r="K3879" i="5"/>
  <c r="R3879" i="5"/>
  <c r="P3879" i="5"/>
  <c r="N3879" i="5"/>
  <c r="L3879" i="5"/>
  <c r="Q3881" i="5"/>
  <c r="O3881" i="5"/>
  <c r="M3881" i="5"/>
  <c r="K3881" i="5"/>
  <c r="R3881" i="5"/>
  <c r="P3881" i="5"/>
  <c r="N3881" i="5"/>
  <c r="L3881" i="5"/>
  <c r="Q3883" i="5"/>
  <c r="O3883" i="5"/>
  <c r="M3883" i="5"/>
  <c r="K3883" i="5"/>
  <c r="R3883" i="5"/>
  <c r="P3883" i="5"/>
  <c r="N3883" i="5"/>
  <c r="L3883" i="5"/>
  <c r="Q3885" i="5"/>
  <c r="O3885" i="5"/>
  <c r="M3885" i="5"/>
  <c r="K3885" i="5"/>
  <c r="R3885" i="5"/>
  <c r="P3885" i="5"/>
  <c r="N3885" i="5"/>
  <c r="L3885" i="5"/>
  <c r="Q3887" i="5"/>
  <c r="O3887" i="5"/>
  <c r="M3887" i="5"/>
  <c r="K3887" i="5"/>
  <c r="R3887" i="5"/>
  <c r="P3887" i="5"/>
  <c r="N3887" i="5"/>
  <c r="L3887" i="5"/>
  <c r="Q3889" i="5"/>
  <c r="O3889" i="5"/>
  <c r="M3889" i="5"/>
  <c r="K3889" i="5"/>
  <c r="R3889" i="5"/>
  <c r="P3889" i="5"/>
  <c r="N3889" i="5"/>
  <c r="L3889" i="5"/>
  <c r="Q3891" i="5"/>
  <c r="O3891" i="5"/>
  <c r="M3891" i="5"/>
  <c r="K3891" i="5"/>
  <c r="R3891" i="5"/>
  <c r="P3891" i="5"/>
  <c r="N3891" i="5"/>
  <c r="L3891" i="5"/>
  <c r="Q3893" i="5"/>
  <c r="O3893" i="5"/>
  <c r="M3893" i="5"/>
  <c r="K3893" i="5"/>
  <c r="R3893" i="5"/>
  <c r="P3893" i="5"/>
  <c r="N3893" i="5"/>
  <c r="L3893" i="5"/>
  <c r="Q3895" i="5"/>
  <c r="O3895" i="5"/>
  <c r="M3895" i="5"/>
  <c r="K3895" i="5"/>
  <c r="R3895" i="5"/>
  <c r="P3895" i="5"/>
  <c r="N3895" i="5"/>
  <c r="L3895" i="5"/>
  <c r="Q3897" i="5"/>
  <c r="O3897" i="5"/>
  <c r="M3897" i="5"/>
  <c r="K3897" i="5"/>
  <c r="R3897" i="5"/>
  <c r="P3897" i="5"/>
  <c r="N3897" i="5"/>
  <c r="L3897" i="5"/>
  <c r="Q3899" i="5"/>
  <c r="O3899" i="5"/>
  <c r="M3899" i="5"/>
  <c r="K3899" i="5"/>
  <c r="R3899" i="5"/>
  <c r="P3899" i="5"/>
  <c r="N3899" i="5"/>
  <c r="L3899" i="5"/>
  <c r="Q3901" i="5"/>
  <c r="O3901" i="5"/>
  <c r="M3901" i="5"/>
  <c r="K3901" i="5"/>
  <c r="R3901" i="5"/>
  <c r="P3901" i="5"/>
  <c r="N3901" i="5"/>
  <c r="L3901" i="5"/>
  <c r="Q3903" i="5"/>
  <c r="O3903" i="5"/>
  <c r="M3903" i="5"/>
  <c r="K3903" i="5"/>
  <c r="R3903" i="5"/>
  <c r="P3903" i="5"/>
  <c r="N3903" i="5"/>
  <c r="L3903" i="5"/>
  <c r="Q3905" i="5"/>
  <c r="O3905" i="5"/>
  <c r="M3905" i="5"/>
  <c r="K3905" i="5"/>
  <c r="R3905" i="5"/>
  <c r="P3905" i="5"/>
  <c r="N3905" i="5"/>
  <c r="L3905" i="5"/>
  <c r="Q3907" i="5"/>
  <c r="O3907" i="5"/>
  <c r="M3907" i="5"/>
  <c r="K3907" i="5"/>
  <c r="R3907" i="5"/>
  <c r="P3907" i="5"/>
  <c r="N3907" i="5"/>
  <c r="L3907" i="5"/>
  <c r="Q3909" i="5"/>
  <c r="O3909" i="5"/>
  <c r="M3909" i="5"/>
  <c r="K3909" i="5"/>
  <c r="R3909" i="5"/>
  <c r="P3909" i="5"/>
  <c r="N3909" i="5"/>
  <c r="L3909" i="5"/>
  <c r="Q3911" i="5"/>
  <c r="O3911" i="5"/>
  <c r="M3911" i="5"/>
  <c r="K3911" i="5"/>
  <c r="R3911" i="5"/>
  <c r="P3911" i="5"/>
  <c r="N3911" i="5"/>
  <c r="L3911" i="5"/>
  <c r="Q3913" i="5"/>
  <c r="O3913" i="5"/>
  <c r="M3913" i="5"/>
  <c r="K3913" i="5"/>
  <c r="R3913" i="5"/>
  <c r="P3913" i="5"/>
  <c r="N3913" i="5"/>
  <c r="L3913" i="5"/>
  <c r="Q3915" i="5"/>
  <c r="O3915" i="5"/>
  <c r="M3915" i="5"/>
  <c r="K3915" i="5"/>
  <c r="R3915" i="5"/>
  <c r="P3915" i="5"/>
  <c r="N3915" i="5"/>
  <c r="L3915" i="5"/>
  <c r="Q3917" i="5"/>
  <c r="O3917" i="5"/>
  <c r="M3917" i="5"/>
  <c r="K3917" i="5"/>
  <c r="R3917" i="5"/>
  <c r="P3917" i="5"/>
  <c r="N3917" i="5"/>
  <c r="L3917" i="5"/>
  <c r="Q3919" i="5"/>
  <c r="O3919" i="5"/>
  <c r="M3919" i="5"/>
  <c r="K3919" i="5"/>
  <c r="R3919" i="5"/>
  <c r="P3919" i="5"/>
  <c r="N3919" i="5"/>
  <c r="L3919" i="5"/>
  <c r="Q3921" i="5"/>
  <c r="O3921" i="5"/>
  <c r="M3921" i="5"/>
  <c r="K3921" i="5"/>
  <c r="R3921" i="5"/>
  <c r="P3921" i="5"/>
  <c r="N3921" i="5"/>
  <c r="L3921" i="5"/>
  <c r="Q3923" i="5"/>
  <c r="O3923" i="5"/>
  <c r="M3923" i="5"/>
  <c r="K3923" i="5"/>
  <c r="R3923" i="5"/>
  <c r="P3923" i="5"/>
  <c r="N3923" i="5"/>
  <c r="L3923" i="5"/>
  <c r="Q3925" i="5"/>
  <c r="O3925" i="5"/>
  <c r="M3925" i="5"/>
  <c r="K3925" i="5"/>
  <c r="R3925" i="5"/>
  <c r="P3925" i="5"/>
  <c r="N3925" i="5"/>
  <c r="L3925" i="5"/>
  <c r="Q3927" i="5"/>
  <c r="O3927" i="5"/>
  <c r="M3927" i="5"/>
  <c r="K3927" i="5"/>
  <c r="R3927" i="5"/>
  <c r="P3927" i="5"/>
  <c r="N3927" i="5"/>
  <c r="L3927" i="5"/>
  <c r="Q3929" i="5"/>
  <c r="O3929" i="5"/>
  <c r="M3929" i="5"/>
  <c r="K3929" i="5"/>
  <c r="R3929" i="5"/>
  <c r="P3929" i="5"/>
  <c r="N3929" i="5"/>
  <c r="L3929" i="5"/>
  <c r="Q3931" i="5"/>
  <c r="O3931" i="5"/>
  <c r="M3931" i="5"/>
  <c r="K3931" i="5"/>
  <c r="R3931" i="5"/>
  <c r="P3931" i="5"/>
  <c r="N3931" i="5"/>
  <c r="L3931" i="5"/>
  <c r="Q3933" i="5"/>
  <c r="O3933" i="5"/>
  <c r="M3933" i="5"/>
  <c r="K3933" i="5"/>
  <c r="R3933" i="5"/>
  <c r="P3933" i="5"/>
  <c r="N3933" i="5"/>
  <c r="L3933" i="5"/>
  <c r="Q3935" i="5"/>
  <c r="O3935" i="5"/>
  <c r="M3935" i="5"/>
  <c r="K3935" i="5"/>
  <c r="R3935" i="5"/>
  <c r="P3935" i="5"/>
  <c r="N3935" i="5"/>
  <c r="L3935" i="5"/>
  <c r="Q3937" i="5"/>
  <c r="O3937" i="5"/>
  <c r="M3937" i="5"/>
  <c r="K3937" i="5"/>
  <c r="R3937" i="5"/>
  <c r="P3937" i="5"/>
  <c r="N3937" i="5"/>
  <c r="L3937" i="5"/>
  <c r="Q3939" i="5"/>
  <c r="O3939" i="5"/>
  <c r="M3939" i="5"/>
  <c r="K3939" i="5"/>
  <c r="R3939" i="5"/>
  <c r="P3939" i="5"/>
  <c r="N3939" i="5"/>
  <c r="L3939" i="5"/>
  <c r="Q3941" i="5"/>
  <c r="O3941" i="5"/>
  <c r="M3941" i="5"/>
  <c r="K3941" i="5"/>
  <c r="R3941" i="5"/>
  <c r="P3941" i="5"/>
  <c r="N3941" i="5"/>
  <c r="L3941" i="5"/>
  <c r="Q3943" i="5"/>
  <c r="O3943" i="5"/>
  <c r="M3943" i="5"/>
  <c r="K3943" i="5"/>
  <c r="R3943" i="5"/>
  <c r="P3943" i="5"/>
  <c r="N3943" i="5"/>
  <c r="L3943" i="5"/>
  <c r="Q3945" i="5"/>
  <c r="O3945" i="5"/>
  <c r="M3945" i="5"/>
  <c r="K3945" i="5"/>
  <c r="R3945" i="5"/>
  <c r="P3945" i="5"/>
  <c r="N3945" i="5"/>
  <c r="L3945" i="5"/>
  <c r="Q3947" i="5"/>
  <c r="O3947" i="5"/>
  <c r="M3947" i="5"/>
  <c r="K3947" i="5"/>
  <c r="R3947" i="5"/>
  <c r="P3947" i="5"/>
  <c r="N3947" i="5"/>
  <c r="L3947" i="5"/>
  <c r="Q3949" i="5"/>
  <c r="O3949" i="5"/>
  <c r="M3949" i="5"/>
  <c r="K3949" i="5"/>
  <c r="R3949" i="5"/>
  <c r="P3949" i="5"/>
  <c r="N3949" i="5"/>
  <c r="L3949" i="5"/>
  <c r="Q3951" i="5"/>
  <c r="O3951" i="5"/>
  <c r="M3951" i="5"/>
  <c r="K3951" i="5"/>
  <c r="R3951" i="5"/>
  <c r="P3951" i="5"/>
  <c r="N3951" i="5"/>
  <c r="L3951" i="5"/>
  <c r="Q3953" i="5"/>
  <c r="O3953" i="5"/>
  <c r="M3953" i="5"/>
  <c r="K3953" i="5"/>
  <c r="R3953" i="5"/>
  <c r="P3953" i="5"/>
  <c r="N3953" i="5"/>
  <c r="L3953" i="5"/>
  <c r="Q3955" i="5"/>
  <c r="O3955" i="5"/>
  <c r="M3955" i="5"/>
  <c r="K3955" i="5"/>
  <c r="R3955" i="5"/>
  <c r="P3955" i="5"/>
  <c r="N3955" i="5"/>
  <c r="L3955" i="5"/>
  <c r="Q3957" i="5"/>
  <c r="O3957" i="5"/>
  <c r="M3957" i="5"/>
  <c r="K3957" i="5"/>
  <c r="R3957" i="5"/>
  <c r="P3957" i="5"/>
  <c r="N3957" i="5"/>
  <c r="L3957" i="5"/>
  <c r="Q3959" i="5"/>
  <c r="O3959" i="5"/>
  <c r="M3959" i="5"/>
  <c r="K3959" i="5"/>
  <c r="R3959" i="5"/>
  <c r="P3959" i="5"/>
  <c r="N3959" i="5"/>
  <c r="L3959" i="5"/>
  <c r="Q3961" i="5"/>
  <c r="O3961" i="5"/>
  <c r="M3961" i="5"/>
  <c r="K3961" i="5"/>
  <c r="R3961" i="5"/>
  <c r="P3961" i="5"/>
  <c r="N3961" i="5"/>
  <c r="L3961" i="5"/>
  <c r="Q3963" i="5"/>
  <c r="O3963" i="5"/>
  <c r="M3963" i="5"/>
  <c r="K3963" i="5"/>
  <c r="R3963" i="5"/>
  <c r="P3963" i="5"/>
  <c r="N3963" i="5"/>
  <c r="L3963" i="5"/>
  <c r="Q3965" i="5"/>
  <c r="O3965" i="5"/>
  <c r="M3965" i="5"/>
  <c r="K3965" i="5"/>
  <c r="R3965" i="5"/>
  <c r="P3965" i="5"/>
  <c r="N3965" i="5"/>
  <c r="L3965" i="5"/>
  <c r="Q3967" i="5"/>
  <c r="O3967" i="5"/>
  <c r="M3967" i="5"/>
  <c r="K3967" i="5"/>
  <c r="R3967" i="5"/>
  <c r="P3967" i="5"/>
  <c r="N3967" i="5"/>
  <c r="L3967" i="5"/>
  <c r="Q3969" i="5"/>
  <c r="O3969" i="5"/>
  <c r="M3969" i="5"/>
  <c r="K3969" i="5"/>
  <c r="R3969" i="5"/>
  <c r="P3969" i="5"/>
  <c r="N3969" i="5"/>
  <c r="L3969" i="5"/>
  <c r="Q3971" i="5"/>
  <c r="O3971" i="5"/>
  <c r="M3971" i="5"/>
  <c r="K3971" i="5"/>
  <c r="R3971" i="5"/>
  <c r="P3971" i="5"/>
  <c r="N3971" i="5"/>
  <c r="L3971" i="5"/>
  <c r="Q3973" i="5"/>
  <c r="O3973" i="5"/>
  <c r="M3973" i="5"/>
  <c r="K3973" i="5"/>
  <c r="R3973" i="5"/>
  <c r="P3973" i="5"/>
  <c r="N3973" i="5"/>
  <c r="L3973" i="5"/>
  <c r="Q3975" i="5"/>
  <c r="O3975" i="5"/>
  <c r="M3975" i="5"/>
  <c r="K3975" i="5"/>
  <c r="R3975" i="5"/>
  <c r="P3975" i="5"/>
  <c r="N3975" i="5"/>
  <c r="L3975" i="5"/>
  <c r="Q3977" i="5"/>
  <c r="O3977" i="5"/>
  <c r="M3977" i="5"/>
  <c r="K3977" i="5"/>
  <c r="R3977" i="5"/>
  <c r="P3977" i="5"/>
  <c r="N3977" i="5"/>
  <c r="L3977" i="5"/>
  <c r="Q3979" i="5"/>
  <c r="O3979" i="5"/>
  <c r="M3979" i="5"/>
  <c r="K3979" i="5"/>
  <c r="R3979" i="5"/>
  <c r="P3979" i="5"/>
  <c r="N3979" i="5"/>
  <c r="L3979" i="5"/>
  <c r="Q3981" i="5"/>
  <c r="O3981" i="5"/>
  <c r="M3981" i="5"/>
  <c r="K3981" i="5"/>
  <c r="R3981" i="5"/>
  <c r="P3981" i="5"/>
  <c r="N3981" i="5"/>
  <c r="L3981" i="5"/>
  <c r="Q3983" i="5"/>
  <c r="O3983" i="5"/>
  <c r="M3983" i="5"/>
  <c r="K3983" i="5"/>
  <c r="R3983" i="5"/>
  <c r="P3983" i="5"/>
  <c r="N3983" i="5"/>
  <c r="L3983" i="5"/>
  <c r="Q3985" i="5"/>
  <c r="O3985" i="5"/>
  <c r="M3985" i="5"/>
  <c r="K3985" i="5"/>
  <c r="R3985" i="5"/>
  <c r="P3985" i="5"/>
  <c r="N3985" i="5"/>
  <c r="L3985" i="5"/>
  <c r="Q3987" i="5"/>
  <c r="O3987" i="5"/>
  <c r="M3987" i="5"/>
  <c r="K3987" i="5"/>
  <c r="R3987" i="5"/>
  <c r="P3987" i="5"/>
  <c r="N3987" i="5"/>
  <c r="L3987" i="5"/>
  <c r="Q3989" i="5"/>
  <c r="O3989" i="5"/>
  <c r="M3989" i="5"/>
  <c r="K3989" i="5"/>
  <c r="R3989" i="5"/>
  <c r="P3989" i="5"/>
  <c r="N3989" i="5"/>
  <c r="L3989" i="5"/>
  <c r="Q3991" i="5"/>
  <c r="O3991" i="5"/>
  <c r="M3991" i="5"/>
  <c r="K3991" i="5"/>
  <c r="R3991" i="5"/>
  <c r="P3991" i="5"/>
  <c r="N3991" i="5"/>
  <c r="L3991" i="5"/>
  <c r="Q3993" i="5"/>
  <c r="O3993" i="5"/>
  <c r="M3993" i="5"/>
  <c r="K3993" i="5"/>
  <c r="R3993" i="5"/>
  <c r="P3993" i="5"/>
  <c r="N3993" i="5"/>
  <c r="L3993" i="5"/>
  <c r="Q3995" i="5"/>
  <c r="O3995" i="5"/>
  <c r="M3995" i="5"/>
  <c r="K3995" i="5"/>
  <c r="R3995" i="5"/>
  <c r="P3995" i="5"/>
  <c r="N3995" i="5"/>
  <c r="L3995" i="5"/>
  <c r="Q3997" i="5"/>
  <c r="O3997" i="5"/>
  <c r="M3997" i="5"/>
  <c r="K3997" i="5"/>
  <c r="R3997" i="5"/>
  <c r="P3997" i="5"/>
  <c r="N3997" i="5"/>
  <c r="L3997" i="5"/>
  <c r="Q3999" i="5"/>
  <c r="O3999" i="5"/>
  <c r="M3999" i="5"/>
  <c r="K3999" i="5"/>
  <c r="R3999" i="5"/>
  <c r="P3999" i="5"/>
  <c r="N3999" i="5"/>
  <c r="L3999" i="5"/>
  <c r="Q4001" i="5"/>
  <c r="O4001" i="5"/>
  <c r="M4001" i="5"/>
  <c r="K4001" i="5"/>
  <c r="R4001" i="5"/>
  <c r="P4001" i="5"/>
  <c r="N4001" i="5"/>
  <c r="L4001" i="5"/>
  <c r="Q4003" i="5"/>
  <c r="O4003" i="5"/>
  <c r="M4003" i="5"/>
  <c r="K4003" i="5"/>
  <c r="R4003" i="5"/>
  <c r="P4003" i="5"/>
  <c r="N4003" i="5"/>
  <c r="L4003" i="5"/>
  <c r="Q4005" i="5"/>
  <c r="O4005" i="5"/>
  <c r="M4005" i="5"/>
  <c r="K4005" i="5"/>
  <c r="R4005" i="5"/>
  <c r="P4005" i="5"/>
  <c r="N4005" i="5"/>
  <c r="L4005" i="5"/>
  <c r="Q4007" i="5"/>
  <c r="O4007" i="5"/>
  <c r="M4007" i="5"/>
  <c r="K4007" i="5"/>
  <c r="R4007" i="5"/>
  <c r="P4007" i="5"/>
  <c r="N4007" i="5"/>
  <c r="L4007" i="5"/>
  <c r="Q4009" i="5"/>
  <c r="O4009" i="5"/>
  <c r="M4009" i="5"/>
  <c r="K4009" i="5"/>
  <c r="R4009" i="5"/>
  <c r="P4009" i="5"/>
  <c r="N4009" i="5"/>
  <c r="L4009" i="5"/>
  <c r="Q4011" i="5"/>
  <c r="O4011" i="5"/>
  <c r="M4011" i="5"/>
  <c r="K4011" i="5"/>
  <c r="R4011" i="5"/>
  <c r="P4011" i="5"/>
  <c r="N4011" i="5"/>
  <c r="L4011" i="5"/>
  <c r="Q4013" i="5"/>
  <c r="O4013" i="5"/>
  <c r="M4013" i="5"/>
  <c r="K4013" i="5"/>
  <c r="R4013" i="5"/>
  <c r="P4013" i="5"/>
  <c r="N4013" i="5"/>
  <c r="L4013" i="5"/>
  <c r="Q4015" i="5"/>
  <c r="O4015" i="5"/>
  <c r="M4015" i="5"/>
  <c r="K4015" i="5"/>
  <c r="R4015" i="5"/>
  <c r="P4015" i="5"/>
  <c r="N4015" i="5"/>
  <c r="L4015" i="5"/>
  <c r="Q4017" i="5"/>
  <c r="O4017" i="5"/>
  <c r="M4017" i="5"/>
  <c r="K4017" i="5"/>
  <c r="R4017" i="5"/>
  <c r="P4017" i="5"/>
  <c r="N4017" i="5"/>
  <c r="L4017" i="5"/>
  <c r="Q4019" i="5"/>
  <c r="O4019" i="5"/>
  <c r="M4019" i="5"/>
  <c r="K4019" i="5"/>
  <c r="R4019" i="5"/>
  <c r="P4019" i="5"/>
  <c r="N4019" i="5"/>
  <c r="L4019" i="5"/>
  <c r="Q4021" i="5"/>
  <c r="O4021" i="5"/>
  <c r="M4021" i="5"/>
  <c r="K4021" i="5"/>
  <c r="R4021" i="5"/>
  <c r="P4021" i="5"/>
  <c r="N4021" i="5"/>
  <c r="L4021" i="5"/>
  <c r="Q4023" i="5"/>
  <c r="O4023" i="5"/>
  <c r="M4023" i="5"/>
  <c r="K4023" i="5"/>
  <c r="R4023" i="5"/>
  <c r="P4023" i="5"/>
  <c r="N4023" i="5"/>
  <c r="L4023" i="5"/>
  <c r="Q4025" i="5"/>
  <c r="O4025" i="5"/>
  <c r="M4025" i="5"/>
  <c r="K4025" i="5"/>
  <c r="R4025" i="5"/>
  <c r="P4025" i="5"/>
  <c r="N4025" i="5"/>
  <c r="L4025" i="5"/>
  <c r="Q4027" i="5"/>
  <c r="O4027" i="5"/>
  <c r="M4027" i="5"/>
  <c r="K4027" i="5"/>
  <c r="R4027" i="5"/>
  <c r="P4027" i="5"/>
  <c r="N4027" i="5"/>
  <c r="L4027" i="5"/>
  <c r="Q4029" i="5"/>
  <c r="O4029" i="5"/>
  <c r="M4029" i="5"/>
  <c r="K4029" i="5"/>
  <c r="R4029" i="5"/>
  <c r="P4029" i="5"/>
  <c r="N4029" i="5"/>
  <c r="L4029" i="5"/>
  <c r="Q4031" i="5"/>
  <c r="O4031" i="5"/>
  <c r="M4031" i="5"/>
  <c r="K4031" i="5"/>
  <c r="R4031" i="5"/>
  <c r="P4031" i="5"/>
  <c r="N4031" i="5"/>
  <c r="L4031" i="5"/>
  <c r="Q4033" i="5"/>
  <c r="O4033" i="5"/>
  <c r="M4033" i="5"/>
  <c r="K4033" i="5"/>
  <c r="R4033" i="5"/>
  <c r="P4033" i="5"/>
  <c r="N4033" i="5"/>
  <c r="L4033" i="5"/>
  <c r="Q4035" i="5"/>
  <c r="O4035" i="5"/>
  <c r="M4035" i="5"/>
  <c r="K4035" i="5"/>
  <c r="R4035" i="5"/>
  <c r="P4035" i="5"/>
  <c r="N4035" i="5"/>
  <c r="L4035" i="5"/>
  <c r="Q4037" i="5"/>
  <c r="O4037" i="5"/>
  <c r="M4037" i="5"/>
  <c r="K4037" i="5"/>
  <c r="R4037" i="5"/>
  <c r="P4037" i="5"/>
  <c r="N4037" i="5"/>
  <c r="L4037" i="5"/>
  <c r="Q4039" i="5"/>
  <c r="O4039" i="5"/>
  <c r="M4039" i="5"/>
  <c r="K4039" i="5"/>
  <c r="R4039" i="5"/>
  <c r="P4039" i="5"/>
  <c r="N4039" i="5"/>
  <c r="L4039" i="5"/>
  <c r="Q4041" i="5"/>
  <c r="O4041" i="5"/>
  <c r="M4041" i="5"/>
  <c r="K4041" i="5"/>
  <c r="R4041" i="5"/>
  <c r="P4041" i="5"/>
  <c r="N4041" i="5"/>
  <c r="L4041" i="5"/>
  <c r="Q4043" i="5"/>
  <c r="O4043" i="5"/>
  <c r="M4043" i="5"/>
  <c r="K4043" i="5"/>
  <c r="R4043" i="5"/>
  <c r="P4043" i="5"/>
  <c r="N4043" i="5"/>
  <c r="L4043" i="5"/>
  <c r="Q4045" i="5"/>
  <c r="O4045" i="5"/>
  <c r="M4045" i="5"/>
  <c r="K4045" i="5"/>
  <c r="R4045" i="5"/>
  <c r="P4045" i="5"/>
  <c r="N4045" i="5"/>
  <c r="L4045" i="5"/>
  <c r="Q4047" i="5"/>
  <c r="O4047" i="5"/>
  <c r="M4047" i="5"/>
  <c r="K4047" i="5"/>
  <c r="R4047" i="5"/>
  <c r="P4047" i="5"/>
  <c r="N4047" i="5"/>
  <c r="L4047" i="5"/>
  <c r="Q4049" i="5"/>
  <c r="O4049" i="5"/>
  <c r="M4049" i="5"/>
  <c r="K4049" i="5"/>
  <c r="R4049" i="5"/>
  <c r="P4049" i="5"/>
  <c r="N4049" i="5"/>
  <c r="L4049" i="5"/>
  <c r="Q4051" i="5"/>
  <c r="O4051" i="5"/>
  <c r="M4051" i="5"/>
  <c r="K4051" i="5"/>
  <c r="R4051" i="5"/>
  <c r="P4051" i="5"/>
  <c r="N4051" i="5"/>
  <c r="L4051" i="5"/>
  <c r="Q4053" i="5"/>
  <c r="O4053" i="5"/>
  <c r="M4053" i="5"/>
  <c r="K4053" i="5"/>
  <c r="R4053" i="5"/>
  <c r="P4053" i="5"/>
  <c r="N4053" i="5"/>
  <c r="L4053" i="5"/>
  <c r="Q4055" i="5"/>
  <c r="O4055" i="5"/>
  <c r="M4055" i="5"/>
  <c r="K4055" i="5"/>
  <c r="R4055" i="5"/>
  <c r="P4055" i="5"/>
  <c r="N4055" i="5"/>
  <c r="L4055" i="5"/>
  <c r="Q4057" i="5"/>
  <c r="O4057" i="5"/>
  <c r="M4057" i="5"/>
  <c r="K4057" i="5"/>
  <c r="R4057" i="5"/>
  <c r="P4057" i="5"/>
  <c r="N4057" i="5"/>
  <c r="L4057" i="5"/>
  <c r="Q4059" i="5"/>
  <c r="O4059" i="5"/>
  <c r="M4059" i="5"/>
  <c r="K4059" i="5"/>
  <c r="R4059" i="5"/>
  <c r="P4059" i="5"/>
  <c r="N4059" i="5"/>
  <c r="L4059" i="5"/>
  <c r="Q4061" i="5"/>
  <c r="O4061" i="5"/>
  <c r="M4061" i="5"/>
  <c r="K4061" i="5"/>
  <c r="R4061" i="5"/>
  <c r="P4061" i="5"/>
  <c r="N4061" i="5"/>
  <c r="L4061" i="5"/>
  <c r="Q4063" i="5"/>
  <c r="O4063" i="5"/>
  <c r="M4063" i="5"/>
  <c r="K4063" i="5"/>
  <c r="R4063" i="5"/>
  <c r="P4063" i="5"/>
  <c r="N4063" i="5"/>
  <c r="L4063" i="5"/>
  <c r="Q4065" i="5"/>
  <c r="O4065" i="5"/>
  <c r="M4065" i="5"/>
  <c r="K4065" i="5"/>
  <c r="R4065" i="5"/>
  <c r="P4065" i="5"/>
  <c r="N4065" i="5"/>
  <c r="L4065" i="5"/>
  <c r="Q4067" i="5"/>
  <c r="O4067" i="5"/>
  <c r="M4067" i="5"/>
  <c r="K4067" i="5"/>
  <c r="R4067" i="5"/>
  <c r="P4067" i="5"/>
  <c r="N4067" i="5"/>
  <c r="L4067" i="5"/>
  <c r="Q4069" i="5"/>
  <c r="O4069" i="5"/>
  <c r="M4069" i="5"/>
  <c r="K4069" i="5"/>
  <c r="R4069" i="5"/>
  <c r="P4069" i="5"/>
  <c r="N4069" i="5"/>
  <c r="L4069" i="5"/>
  <c r="Q4071" i="5"/>
  <c r="O4071" i="5"/>
  <c r="M4071" i="5"/>
  <c r="K4071" i="5"/>
  <c r="R4071" i="5"/>
  <c r="P4071" i="5"/>
  <c r="N4071" i="5"/>
  <c r="L4071" i="5"/>
  <c r="Q4073" i="5"/>
  <c r="O4073" i="5"/>
  <c r="M4073" i="5"/>
  <c r="K4073" i="5"/>
  <c r="R4073" i="5"/>
  <c r="P4073" i="5"/>
  <c r="N4073" i="5"/>
  <c r="L4073" i="5"/>
  <c r="Q4075" i="5"/>
  <c r="O4075" i="5"/>
  <c r="M4075" i="5"/>
  <c r="K4075" i="5"/>
  <c r="R4075" i="5"/>
  <c r="P4075" i="5"/>
  <c r="N4075" i="5"/>
  <c r="L4075" i="5"/>
  <c r="Q4077" i="5"/>
  <c r="O4077" i="5"/>
  <c r="M4077" i="5"/>
  <c r="K4077" i="5"/>
  <c r="R4077" i="5"/>
  <c r="P4077" i="5"/>
  <c r="N4077" i="5"/>
  <c r="L4077" i="5"/>
  <c r="Q4079" i="5"/>
  <c r="O4079" i="5"/>
  <c r="M4079" i="5"/>
  <c r="K4079" i="5"/>
  <c r="R4079" i="5"/>
  <c r="P4079" i="5"/>
  <c r="N4079" i="5"/>
  <c r="L4079" i="5"/>
  <c r="Q4081" i="5"/>
  <c r="O4081" i="5"/>
  <c r="M4081" i="5"/>
  <c r="K4081" i="5"/>
  <c r="R4081" i="5"/>
  <c r="P4081" i="5"/>
  <c r="N4081" i="5"/>
  <c r="L4081" i="5"/>
  <c r="Q4083" i="5"/>
  <c r="O4083" i="5"/>
  <c r="M4083" i="5"/>
  <c r="K4083" i="5"/>
  <c r="R4083" i="5"/>
  <c r="P4083" i="5"/>
  <c r="N4083" i="5"/>
  <c r="L4083" i="5"/>
  <c r="Q4085" i="5"/>
  <c r="O4085" i="5"/>
  <c r="M4085" i="5"/>
  <c r="K4085" i="5"/>
  <c r="R4085" i="5"/>
  <c r="P4085" i="5"/>
  <c r="N4085" i="5"/>
  <c r="L4085" i="5"/>
  <c r="Q4087" i="5"/>
  <c r="O4087" i="5"/>
  <c r="M4087" i="5"/>
  <c r="K4087" i="5"/>
  <c r="R4087" i="5"/>
  <c r="P4087" i="5"/>
  <c r="N4087" i="5"/>
  <c r="L4087" i="5"/>
  <c r="Q4089" i="5"/>
  <c r="O4089" i="5"/>
  <c r="M4089" i="5"/>
  <c r="K4089" i="5"/>
  <c r="R4089" i="5"/>
  <c r="P4089" i="5"/>
  <c r="N4089" i="5"/>
  <c r="L4089" i="5"/>
  <c r="R4091" i="5"/>
  <c r="Q4091" i="5"/>
  <c r="O4091" i="5"/>
  <c r="M4091" i="5"/>
  <c r="K4091" i="5"/>
  <c r="P4091" i="5"/>
  <c r="N4091" i="5"/>
  <c r="L4091" i="5"/>
  <c r="Q4093" i="5"/>
  <c r="O4093" i="5"/>
  <c r="M4093" i="5"/>
  <c r="K4093" i="5"/>
  <c r="R4093" i="5"/>
  <c r="P4093" i="5"/>
  <c r="N4093" i="5"/>
  <c r="L4093" i="5"/>
  <c r="Q4095" i="5"/>
  <c r="O4095" i="5"/>
  <c r="M4095" i="5"/>
  <c r="K4095" i="5"/>
  <c r="R4095" i="5"/>
  <c r="P4095" i="5"/>
  <c r="N4095" i="5"/>
  <c r="L4095" i="5"/>
  <c r="Q4097" i="5"/>
  <c r="O4097" i="5"/>
  <c r="M4097" i="5"/>
  <c r="K4097" i="5"/>
  <c r="R4097" i="5"/>
  <c r="P4097" i="5"/>
  <c r="N4097" i="5"/>
  <c r="L4097" i="5"/>
  <c r="Q4099" i="5"/>
  <c r="O4099" i="5"/>
  <c r="M4099" i="5"/>
  <c r="K4099" i="5"/>
  <c r="R4099" i="5"/>
  <c r="P4099" i="5"/>
  <c r="N4099" i="5"/>
  <c r="L4099" i="5"/>
  <c r="Q4101" i="5"/>
  <c r="O4101" i="5"/>
  <c r="M4101" i="5"/>
  <c r="K4101" i="5"/>
  <c r="R4101" i="5"/>
  <c r="P4101" i="5"/>
  <c r="N4101" i="5"/>
  <c r="L4101" i="5"/>
  <c r="Q4103" i="5"/>
  <c r="O4103" i="5"/>
  <c r="M4103" i="5"/>
  <c r="K4103" i="5"/>
  <c r="R4103" i="5"/>
  <c r="P4103" i="5"/>
  <c r="N4103" i="5"/>
  <c r="L4103" i="5"/>
  <c r="Q4105" i="5"/>
  <c r="O4105" i="5"/>
  <c r="M4105" i="5"/>
  <c r="K4105" i="5"/>
  <c r="R4105" i="5"/>
  <c r="P4105" i="5"/>
  <c r="N4105" i="5"/>
  <c r="L4105" i="5"/>
  <c r="Q4107" i="5"/>
  <c r="O4107" i="5"/>
  <c r="M4107" i="5"/>
  <c r="K4107" i="5"/>
  <c r="R4107" i="5"/>
  <c r="P4107" i="5"/>
  <c r="N4107" i="5"/>
  <c r="L4107" i="5"/>
  <c r="Q4109" i="5"/>
  <c r="O4109" i="5"/>
  <c r="M4109" i="5"/>
  <c r="K4109" i="5"/>
  <c r="R4109" i="5"/>
  <c r="P4109" i="5"/>
  <c r="N4109" i="5"/>
  <c r="L4109" i="5"/>
  <c r="Q4111" i="5"/>
  <c r="O4111" i="5"/>
  <c r="M4111" i="5"/>
  <c r="K4111" i="5"/>
  <c r="R4111" i="5"/>
  <c r="P4111" i="5"/>
  <c r="N4111" i="5"/>
  <c r="L4111" i="5"/>
  <c r="Q4113" i="5"/>
  <c r="O4113" i="5"/>
  <c r="M4113" i="5"/>
  <c r="K4113" i="5"/>
  <c r="R4113" i="5"/>
  <c r="P4113" i="5"/>
  <c r="N4113" i="5"/>
  <c r="L4113" i="5"/>
  <c r="Q4115" i="5"/>
  <c r="O4115" i="5"/>
  <c r="M4115" i="5"/>
  <c r="K4115" i="5"/>
  <c r="R4115" i="5"/>
  <c r="P4115" i="5"/>
  <c r="N4115" i="5"/>
  <c r="L4115" i="5"/>
  <c r="Q4117" i="5"/>
  <c r="O4117" i="5"/>
  <c r="M4117" i="5"/>
  <c r="K4117" i="5"/>
  <c r="R4117" i="5"/>
  <c r="P4117" i="5"/>
  <c r="N4117" i="5"/>
  <c r="L4117" i="5"/>
  <c r="Q4119" i="5"/>
  <c r="O4119" i="5"/>
  <c r="M4119" i="5"/>
  <c r="K4119" i="5"/>
  <c r="R4119" i="5"/>
  <c r="P4119" i="5"/>
  <c r="N4119" i="5"/>
  <c r="L4119" i="5"/>
  <c r="Q4121" i="5"/>
  <c r="O4121" i="5"/>
  <c r="M4121" i="5"/>
  <c r="K4121" i="5"/>
  <c r="R4121" i="5"/>
  <c r="P4121" i="5"/>
  <c r="N4121" i="5"/>
  <c r="L4121" i="5"/>
  <c r="Q4123" i="5"/>
  <c r="O4123" i="5"/>
  <c r="M4123" i="5"/>
  <c r="K4123" i="5"/>
  <c r="R4123" i="5"/>
  <c r="P4123" i="5"/>
  <c r="N4123" i="5"/>
  <c r="L4123" i="5"/>
  <c r="Q4125" i="5"/>
  <c r="O4125" i="5"/>
  <c r="M4125" i="5"/>
  <c r="K4125" i="5"/>
  <c r="R4125" i="5"/>
  <c r="P4125" i="5"/>
  <c r="N4125" i="5"/>
  <c r="L4125" i="5"/>
  <c r="Q4127" i="5"/>
  <c r="O4127" i="5"/>
  <c r="M4127" i="5"/>
  <c r="K4127" i="5"/>
  <c r="R4127" i="5"/>
  <c r="P4127" i="5"/>
  <c r="N4127" i="5"/>
  <c r="L4127" i="5"/>
  <c r="Q4129" i="5"/>
  <c r="O4129" i="5"/>
  <c r="M4129" i="5"/>
  <c r="K4129" i="5"/>
  <c r="R4129" i="5"/>
  <c r="P4129" i="5"/>
  <c r="N4129" i="5"/>
  <c r="L4129" i="5"/>
  <c r="Q4131" i="5"/>
  <c r="O4131" i="5"/>
  <c r="M4131" i="5"/>
  <c r="K4131" i="5"/>
  <c r="R4131" i="5"/>
  <c r="P4131" i="5"/>
  <c r="N4131" i="5"/>
  <c r="L4131" i="5"/>
  <c r="Q4133" i="5"/>
  <c r="O4133" i="5"/>
  <c r="M4133" i="5"/>
  <c r="K4133" i="5"/>
  <c r="R4133" i="5"/>
  <c r="P4133" i="5"/>
  <c r="N4133" i="5"/>
  <c r="L4133" i="5"/>
  <c r="Q4135" i="5"/>
  <c r="O4135" i="5"/>
  <c r="M4135" i="5"/>
  <c r="K4135" i="5"/>
  <c r="R4135" i="5"/>
  <c r="P4135" i="5"/>
  <c r="N4135" i="5"/>
  <c r="L4135" i="5"/>
  <c r="Q4137" i="5"/>
  <c r="O4137" i="5"/>
  <c r="M4137" i="5"/>
  <c r="K4137" i="5"/>
  <c r="R4137" i="5"/>
  <c r="P4137" i="5"/>
  <c r="N4137" i="5"/>
  <c r="L4137" i="5"/>
  <c r="Q4139" i="5"/>
  <c r="O4139" i="5"/>
  <c r="M4139" i="5"/>
  <c r="K4139" i="5"/>
  <c r="R4139" i="5"/>
  <c r="P4139" i="5"/>
  <c r="N4139" i="5"/>
  <c r="L4139" i="5"/>
  <c r="Q4141" i="5"/>
  <c r="O4141" i="5"/>
  <c r="M4141" i="5"/>
  <c r="K4141" i="5"/>
  <c r="R4141" i="5"/>
  <c r="P4141" i="5"/>
  <c r="N4141" i="5"/>
  <c r="L4141" i="5"/>
  <c r="Q4143" i="5"/>
  <c r="O4143" i="5"/>
  <c r="M4143" i="5"/>
  <c r="K4143" i="5"/>
  <c r="R4143" i="5"/>
  <c r="P4143" i="5"/>
  <c r="N4143" i="5"/>
  <c r="L4143" i="5"/>
  <c r="Q4145" i="5"/>
  <c r="O4145" i="5"/>
  <c r="M4145" i="5"/>
  <c r="K4145" i="5"/>
  <c r="R4145" i="5"/>
  <c r="P4145" i="5"/>
  <c r="N4145" i="5"/>
  <c r="L4145" i="5"/>
  <c r="Q4147" i="5"/>
  <c r="O4147" i="5"/>
  <c r="M4147" i="5"/>
  <c r="K4147" i="5"/>
  <c r="R4147" i="5"/>
  <c r="P4147" i="5"/>
  <c r="N4147" i="5"/>
  <c r="L4147" i="5"/>
  <c r="Q4149" i="5"/>
  <c r="O4149" i="5"/>
  <c r="M4149" i="5"/>
  <c r="K4149" i="5"/>
  <c r="R4149" i="5"/>
  <c r="P4149" i="5"/>
  <c r="N4149" i="5"/>
  <c r="L4149" i="5"/>
  <c r="Q4151" i="5"/>
  <c r="O4151" i="5"/>
  <c r="M4151" i="5"/>
  <c r="K4151" i="5"/>
  <c r="R4151" i="5"/>
  <c r="P4151" i="5"/>
  <c r="N4151" i="5"/>
  <c r="L4151" i="5"/>
  <c r="Q4153" i="5"/>
  <c r="O4153" i="5"/>
  <c r="M4153" i="5"/>
  <c r="K4153" i="5"/>
  <c r="R4153" i="5"/>
  <c r="P4153" i="5"/>
  <c r="N4153" i="5"/>
  <c r="L4153" i="5"/>
  <c r="Q4155" i="5"/>
  <c r="O4155" i="5"/>
  <c r="M4155" i="5"/>
  <c r="K4155" i="5"/>
  <c r="R4155" i="5"/>
  <c r="P4155" i="5"/>
  <c r="N4155" i="5"/>
  <c r="L4155" i="5"/>
  <c r="Q4157" i="5"/>
  <c r="O4157" i="5"/>
  <c r="M4157" i="5"/>
  <c r="K4157" i="5"/>
  <c r="R4157" i="5"/>
  <c r="P4157" i="5"/>
  <c r="N4157" i="5"/>
  <c r="L4157" i="5"/>
  <c r="Q4159" i="5"/>
  <c r="O4159" i="5"/>
  <c r="M4159" i="5"/>
  <c r="K4159" i="5"/>
  <c r="R4159" i="5"/>
  <c r="P4159" i="5"/>
  <c r="N4159" i="5"/>
  <c r="L4159" i="5"/>
  <c r="Q4161" i="5"/>
  <c r="O4161" i="5"/>
  <c r="M4161" i="5"/>
  <c r="K4161" i="5"/>
  <c r="R4161" i="5"/>
  <c r="P4161" i="5"/>
  <c r="N4161" i="5"/>
  <c r="L4161" i="5"/>
  <c r="Q4163" i="5"/>
  <c r="O4163" i="5"/>
  <c r="M4163" i="5"/>
  <c r="K4163" i="5"/>
  <c r="R4163" i="5"/>
  <c r="P4163" i="5"/>
  <c r="N4163" i="5"/>
  <c r="L4163" i="5"/>
  <c r="Q4165" i="5"/>
  <c r="O4165" i="5"/>
  <c r="M4165" i="5"/>
  <c r="K4165" i="5"/>
  <c r="R4165" i="5"/>
  <c r="P4165" i="5"/>
  <c r="N4165" i="5"/>
  <c r="L4165" i="5"/>
  <c r="Q4167" i="5"/>
  <c r="O4167" i="5"/>
  <c r="M4167" i="5"/>
  <c r="K4167" i="5"/>
  <c r="R4167" i="5"/>
  <c r="P4167" i="5"/>
  <c r="N4167" i="5"/>
  <c r="L4167" i="5"/>
  <c r="Q4169" i="5"/>
  <c r="O4169" i="5"/>
  <c r="M4169" i="5"/>
  <c r="K4169" i="5"/>
  <c r="R4169" i="5"/>
  <c r="P4169" i="5"/>
  <c r="N4169" i="5"/>
  <c r="L4169" i="5"/>
  <c r="Q4171" i="5"/>
  <c r="O4171" i="5"/>
  <c r="M4171" i="5"/>
  <c r="K4171" i="5"/>
  <c r="R4171" i="5"/>
  <c r="P4171" i="5"/>
  <c r="N4171" i="5"/>
  <c r="L4171" i="5"/>
  <c r="Q4173" i="5"/>
  <c r="O4173" i="5"/>
  <c r="M4173" i="5"/>
  <c r="K4173" i="5"/>
  <c r="R4173" i="5"/>
  <c r="P4173" i="5"/>
  <c r="N4173" i="5"/>
  <c r="L4173" i="5"/>
  <c r="Q4175" i="5"/>
  <c r="O4175" i="5"/>
  <c r="M4175" i="5"/>
  <c r="K4175" i="5"/>
  <c r="R4175" i="5"/>
  <c r="P4175" i="5"/>
  <c r="N4175" i="5"/>
  <c r="L4175" i="5"/>
  <c r="Q4177" i="5"/>
  <c r="O4177" i="5"/>
  <c r="M4177" i="5"/>
  <c r="K4177" i="5"/>
  <c r="R4177" i="5"/>
  <c r="P4177" i="5"/>
  <c r="N4177" i="5"/>
  <c r="L4177" i="5"/>
  <c r="Q4179" i="5"/>
  <c r="O4179" i="5"/>
  <c r="M4179" i="5"/>
  <c r="K4179" i="5"/>
  <c r="R4179" i="5"/>
  <c r="P4179" i="5"/>
  <c r="N4179" i="5"/>
  <c r="L4179" i="5"/>
  <c r="Q4181" i="5"/>
  <c r="O4181" i="5"/>
  <c r="M4181" i="5"/>
  <c r="K4181" i="5"/>
  <c r="R4181" i="5"/>
  <c r="P4181" i="5"/>
  <c r="N4181" i="5"/>
  <c r="L4181" i="5"/>
  <c r="Q4183" i="5"/>
  <c r="O4183" i="5"/>
  <c r="M4183" i="5"/>
  <c r="K4183" i="5"/>
  <c r="R4183" i="5"/>
  <c r="P4183" i="5"/>
  <c r="N4183" i="5"/>
  <c r="L4183" i="5"/>
  <c r="Q4185" i="5"/>
  <c r="O4185" i="5"/>
  <c r="M4185" i="5"/>
  <c r="K4185" i="5"/>
  <c r="R4185" i="5"/>
  <c r="P4185" i="5"/>
  <c r="N4185" i="5"/>
  <c r="L4185" i="5"/>
  <c r="Q4187" i="5"/>
  <c r="O4187" i="5"/>
  <c r="M4187" i="5"/>
  <c r="K4187" i="5"/>
  <c r="R4187" i="5"/>
  <c r="P4187" i="5"/>
  <c r="N4187" i="5"/>
  <c r="L4187" i="5"/>
  <c r="Q4189" i="5"/>
  <c r="O4189" i="5"/>
  <c r="M4189" i="5"/>
  <c r="K4189" i="5"/>
  <c r="R4189" i="5"/>
  <c r="P4189" i="5"/>
  <c r="N4189" i="5"/>
  <c r="L4189" i="5"/>
  <c r="Q4191" i="5"/>
  <c r="O4191" i="5"/>
  <c r="M4191" i="5"/>
  <c r="K4191" i="5"/>
  <c r="R4191" i="5"/>
  <c r="P4191" i="5"/>
  <c r="N4191" i="5"/>
  <c r="L4191" i="5"/>
  <c r="Q4193" i="5"/>
  <c r="O4193" i="5"/>
  <c r="M4193" i="5"/>
  <c r="K4193" i="5"/>
  <c r="R4193" i="5"/>
  <c r="P4193" i="5"/>
  <c r="N4193" i="5"/>
  <c r="L4193" i="5"/>
  <c r="Q4195" i="5"/>
  <c r="O4195" i="5"/>
  <c r="M4195" i="5"/>
  <c r="K4195" i="5"/>
  <c r="R4195" i="5"/>
  <c r="P4195" i="5"/>
  <c r="N4195" i="5"/>
  <c r="L4195" i="5"/>
  <c r="Q4197" i="5"/>
  <c r="O4197" i="5"/>
  <c r="M4197" i="5"/>
  <c r="K4197" i="5"/>
  <c r="R4197" i="5"/>
  <c r="P4197" i="5"/>
  <c r="N4197" i="5"/>
  <c r="L4197" i="5"/>
  <c r="Q4199" i="5"/>
  <c r="O4199" i="5"/>
  <c r="M4199" i="5"/>
  <c r="K4199" i="5"/>
  <c r="R4199" i="5"/>
  <c r="P4199" i="5"/>
  <c r="N4199" i="5"/>
  <c r="L4199" i="5"/>
  <c r="Q4201" i="5"/>
  <c r="O4201" i="5"/>
  <c r="M4201" i="5"/>
  <c r="K4201" i="5"/>
  <c r="R4201" i="5"/>
  <c r="P4201" i="5"/>
  <c r="N4201" i="5"/>
  <c r="L4201" i="5"/>
  <c r="Q4203" i="5"/>
  <c r="O4203" i="5"/>
  <c r="M4203" i="5"/>
  <c r="K4203" i="5"/>
  <c r="R4203" i="5"/>
  <c r="P4203" i="5"/>
  <c r="N4203" i="5"/>
  <c r="L4203" i="5"/>
  <c r="Q4205" i="5"/>
  <c r="O4205" i="5"/>
  <c r="M4205" i="5"/>
  <c r="K4205" i="5"/>
  <c r="R4205" i="5"/>
  <c r="P4205" i="5"/>
  <c r="N4205" i="5"/>
  <c r="L4205" i="5"/>
  <c r="Q4207" i="5"/>
  <c r="O4207" i="5"/>
  <c r="M4207" i="5"/>
  <c r="K4207" i="5"/>
  <c r="R4207" i="5"/>
  <c r="P4207" i="5"/>
  <c r="N4207" i="5"/>
  <c r="L4207" i="5"/>
  <c r="Q4209" i="5"/>
  <c r="O4209" i="5"/>
  <c r="M4209" i="5"/>
  <c r="K4209" i="5"/>
  <c r="R4209" i="5"/>
  <c r="P4209" i="5"/>
  <c r="N4209" i="5"/>
  <c r="L4209" i="5"/>
  <c r="Q4211" i="5"/>
  <c r="O4211" i="5"/>
  <c r="M4211" i="5"/>
  <c r="K4211" i="5"/>
  <c r="R4211" i="5"/>
  <c r="P4211" i="5"/>
  <c r="N4211" i="5"/>
  <c r="L4211" i="5"/>
  <c r="Q4213" i="5"/>
  <c r="O4213" i="5"/>
  <c r="M4213" i="5"/>
  <c r="K4213" i="5"/>
  <c r="R4213" i="5"/>
  <c r="P4213" i="5"/>
  <c r="N4213" i="5"/>
  <c r="L4213" i="5"/>
  <c r="Q4215" i="5"/>
  <c r="O4215" i="5"/>
  <c r="M4215" i="5"/>
  <c r="K4215" i="5"/>
  <c r="R4215" i="5"/>
  <c r="P4215" i="5"/>
  <c r="N4215" i="5"/>
  <c r="L4215" i="5"/>
  <c r="Q4217" i="5"/>
  <c r="O4217" i="5"/>
  <c r="M4217" i="5"/>
  <c r="K4217" i="5"/>
  <c r="R4217" i="5"/>
  <c r="P4217" i="5"/>
  <c r="N4217" i="5"/>
  <c r="L4217" i="5"/>
  <c r="Q4219" i="5"/>
  <c r="O4219" i="5"/>
  <c r="M4219" i="5"/>
  <c r="K4219" i="5"/>
  <c r="R4219" i="5"/>
  <c r="P4219" i="5"/>
  <c r="N4219" i="5"/>
  <c r="L4219" i="5"/>
  <c r="Q4221" i="5"/>
  <c r="O4221" i="5"/>
  <c r="M4221" i="5"/>
  <c r="K4221" i="5"/>
  <c r="R4221" i="5"/>
  <c r="P4221" i="5"/>
  <c r="N4221" i="5"/>
  <c r="L4221" i="5"/>
  <c r="Q4223" i="5"/>
  <c r="O4223" i="5"/>
  <c r="M4223" i="5"/>
  <c r="K4223" i="5"/>
  <c r="R4223" i="5"/>
  <c r="P4223" i="5"/>
  <c r="N4223" i="5"/>
  <c r="L4223" i="5"/>
  <c r="Q4225" i="5"/>
  <c r="O4225" i="5"/>
  <c r="M4225" i="5"/>
  <c r="K4225" i="5"/>
  <c r="R4225" i="5"/>
  <c r="P4225" i="5"/>
  <c r="N4225" i="5"/>
  <c r="L4225" i="5"/>
  <c r="Q4227" i="5"/>
  <c r="O4227" i="5"/>
  <c r="M4227" i="5"/>
  <c r="K4227" i="5"/>
  <c r="R4227" i="5"/>
  <c r="P4227" i="5"/>
  <c r="N4227" i="5"/>
  <c r="L4227" i="5"/>
  <c r="Q4229" i="5"/>
  <c r="O4229" i="5"/>
  <c r="M4229" i="5"/>
  <c r="K4229" i="5"/>
  <c r="R4229" i="5"/>
  <c r="P4229" i="5"/>
  <c r="N4229" i="5"/>
  <c r="L4229" i="5"/>
  <c r="Q4231" i="5"/>
  <c r="O4231" i="5"/>
  <c r="M4231" i="5"/>
  <c r="K4231" i="5"/>
  <c r="R4231" i="5"/>
  <c r="P4231" i="5"/>
  <c r="N4231" i="5"/>
  <c r="L4231" i="5"/>
  <c r="Q4233" i="5"/>
  <c r="O4233" i="5"/>
  <c r="M4233" i="5"/>
  <c r="K4233" i="5"/>
  <c r="R4233" i="5"/>
  <c r="P4233" i="5"/>
  <c r="N4233" i="5"/>
  <c r="L4233" i="5"/>
  <c r="Q4235" i="5"/>
  <c r="O4235" i="5"/>
  <c r="M4235" i="5"/>
  <c r="K4235" i="5"/>
  <c r="R4235" i="5"/>
  <c r="P4235" i="5"/>
  <c r="N4235" i="5"/>
  <c r="L4235" i="5"/>
  <c r="Q4237" i="5"/>
  <c r="O4237" i="5"/>
  <c r="M4237" i="5"/>
  <c r="K4237" i="5"/>
  <c r="R4237" i="5"/>
  <c r="P4237" i="5"/>
  <c r="N4237" i="5"/>
  <c r="L4237" i="5"/>
  <c r="Q4239" i="5"/>
  <c r="O4239" i="5"/>
  <c r="M4239" i="5"/>
  <c r="K4239" i="5"/>
  <c r="R4239" i="5"/>
  <c r="P4239" i="5"/>
  <c r="N4239" i="5"/>
  <c r="L4239" i="5"/>
  <c r="Q4241" i="5"/>
  <c r="O4241" i="5"/>
  <c r="M4241" i="5"/>
  <c r="K4241" i="5"/>
  <c r="R4241" i="5"/>
  <c r="P4241" i="5"/>
  <c r="N4241" i="5"/>
  <c r="L4241" i="5"/>
  <c r="Q4243" i="5"/>
  <c r="O4243" i="5"/>
  <c r="M4243" i="5"/>
  <c r="K4243" i="5"/>
  <c r="R4243" i="5"/>
  <c r="P4243" i="5"/>
  <c r="N4243" i="5"/>
  <c r="L4243" i="5"/>
  <c r="Q4245" i="5"/>
  <c r="O4245" i="5"/>
  <c r="M4245" i="5"/>
  <c r="K4245" i="5"/>
  <c r="R4245" i="5"/>
  <c r="P4245" i="5"/>
  <c r="N4245" i="5"/>
  <c r="L4245" i="5"/>
  <c r="Q4247" i="5"/>
  <c r="O4247" i="5"/>
  <c r="M4247" i="5"/>
  <c r="K4247" i="5"/>
  <c r="R4247" i="5"/>
  <c r="P4247" i="5"/>
  <c r="N4247" i="5"/>
  <c r="L4247" i="5"/>
  <c r="Q4249" i="5"/>
  <c r="O4249" i="5"/>
  <c r="M4249" i="5"/>
  <c r="K4249" i="5"/>
  <c r="R4249" i="5"/>
  <c r="P4249" i="5"/>
  <c r="N4249" i="5"/>
  <c r="L4249" i="5"/>
  <c r="Q4251" i="5"/>
  <c r="O4251" i="5"/>
  <c r="M4251" i="5"/>
  <c r="K4251" i="5"/>
  <c r="R4251" i="5"/>
  <c r="P4251" i="5"/>
  <c r="N4251" i="5"/>
  <c r="L4251" i="5"/>
  <c r="Q4253" i="5"/>
  <c r="O4253" i="5"/>
  <c r="M4253" i="5"/>
  <c r="K4253" i="5"/>
  <c r="R4253" i="5"/>
  <c r="P4253" i="5"/>
  <c r="N4253" i="5"/>
  <c r="L4253" i="5"/>
  <c r="Q4255" i="5"/>
  <c r="O4255" i="5"/>
  <c r="M4255" i="5"/>
  <c r="K4255" i="5"/>
  <c r="R4255" i="5"/>
  <c r="P4255" i="5"/>
  <c r="N4255" i="5"/>
  <c r="L4255" i="5"/>
  <c r="Q4257" i="5"/>
  <c r="O4257" i="5"/>
  <c r="M4257" i="5"/>
  <c r="K4257" i="5"/>
  <c r="R4257" i="5"/>
  <c r="P4257" i="5"/>
  <c r="N4257" i="5"/>
  <c r="L4257" i="5"/>
  <c r="Q4259" i="5"/>
  <c r="O4259" i="5"/>
  <c r="M4259" i="5"/>
  <c r="K4259" i="5"/>
  <c r="R4259" i="5"/>
  <c r="P4259" i="5"/>
  <c r="N4259" i="5"/>
  <c r="L4259" i="5"/>
  <c r="Q4261" i="5"/>
  <c r="O4261" i="5"/>
  <c r="M4261" i="5"/>
  <c r="K4261" i="5"/>
  <c r="R4261" i="5"/>
  <c r="P4261" i="5"/>
  <c r="N4261" i="5"/>
  <c r="L4261" i="5"/>
  <c r="Q4263" i="5"/>
  <c r="O4263" i="5"/>
  <c r="M4263" i="5"/>
  <c r="K4263" i="5"/>
  <c r="R4263" i="5"/>
  <c r="P4263" i="5"/>
  <c r="N4263" i="5"/>
  <c r="L4263" i="5"/>
  <c r="Q4265" i="5"/>
  <c r="O4265" i="5"/>
  <c r="M4265" i="5"/>
  <c r="K4265" i="5"/>
  <c r="R4265" i="5"/>
  <c r="P4265" i="5"/>
  <c r="N4265" i="5"/>
  <c r="L4265" i="5"/>
  <c r="Q4267" i="5"/>
  <c r="O4267" i="5"/>
  <c r="M4267" i="5"/>
  <c r="K4267" i="5"/>
  <c r="R4267" i="5"/>
  <c r="P4267" i="5"/>
  <c r="N4267" i="5"/>
  <c r="L4267" i="5"/>
  <c r="Q4269" i="5"/>
  <c r="O4269" i="5"/>
  <c r="M4269" i="5"/>
  <c r="K4269" i="5"/>
  <c r="R4269" i="5"/>
  <c r="P4269" i="5"/>
  <c r="N4269" i="5"/>
  <c r="L4269" i="5"/>
  <c r="Q4271" i="5"/>
  <c r="O4271" i="5"/>
  <c r="M4271" i="5"/>
  <c r="K4271" i="5"/>
  <c r="R4271" i="5"/>
  <c r="P4271" i="5"/>
  <c r="N4271" i="5"/>
  <c r="L4271" i="5"/>
  <c r="Q4273" i="5"/>
  <c r="O4273" i="5"/>
  <c r="M4273" i="5"/>
  <c r="K4273" i="5"/>
  <c r="R4273" i="5"/>
  <c r="P4273" i="5"/>
  <c r="N4273" i="5"/>
  <c r="L4273" i="5"/>
  <c r="Q4275" i="5"/>
  <c r="O4275" i="5"/>
  <c r="M4275" i="5"/>
  <c r="K4275" i="5"/>
  <c r="R4275" i="5"/>
  <c r="P4275" i="5"/>
  <c r="N4275" i="5"/>
  <c r="L4275" i="5"/>
  <c r="Q4277" i="5"/>
  <c r="O4277" i="5"/>
  <c r="M4277" i="5"/>
  <c r="K4277" i="5"/>
  <c r="R4277" i="5"/>
  <c r="P4277" i="5"/>
  <c r="N4277" i="5"/>
  <c r="L4277" i="5"/>
  <c r="Q4279" i="5"/>
  <c r="O4279" i="5"/>
  <c r="M4279" i="5"/>
  <c r="K4279" i="5"/>
  <c r="R4279" i="5"/>
  <c r="P4279" i="5"/>
  <c r="N4279" i="5"/>
  <c r="L4279" i="5"/>
  <c r="Q4281" i="5"/>
  <c r="O4281" i="5"/>
  <c r="M4281" i="5"/>
  <c r="K4281" i="5"/>
  <c r="R4281" i="5"/>
  <c r="P4281" i="5"/>
  <c r="N4281" i="5"/>
  <c r="L4281" i="5"/>
  <c r="Q4283" i="5"/>
  <c r="O4283" i="5"/>
  <c r="M4283" i="5"/>
  <c r="K4283" i="5"/>
  <c r="R4283" i="5"/>
  <c r="P4283" i="5"/>
  <c r="N4283" i="5"/>
  <c r="L4283" i="5"/>
  <c r="Q4285" i="5"/>
  <c r="O4285" i="5"/>
  <c r="M4285" i="5"/>
  <c r="K4285" i="5"/>
  <c r="R4285" i="5"/>
  <c r="P4285" i="5"/>
  <c r="N4285" i="5"/>
  <c r="L4285" i="5"/>
  <c r="Q4287" i="5"/>
  <c r="O4287" i="5"/>
  <c r="M4287" i="5"/>
  <c r="K4287" i="5"/>
  <c r="R4287" i="5"/>
  <c r="P4287" i="5"/>
  <c r="N4287" i="5"/>
  <c r="L4287" i="5"/>
  <c r="Q4289" i="5"/>
  <c r="O4289" i="5"/>
  <c r="M4289" i="5"/>
  <c r="K4289" i="5"/>
  <c r="R4289" i="5"/>
  <c r="P4289" i="5"/>
  <c r="N4289" i="5"/>
  <c r="L4289" i="5"/>
  <c r="Q4291" i="5"/>
  <c r="O4291" i="5"/>
  <c r="M4291" i="5"/>
  <c r="K4291" i="5"/>
  <c r="R4291" i="5"/>
  <c r="P4291" i="5"/>
  <c r="N4291" i="5"/>
  <c r="L4291" i="5"/>
  <c r="Q4293" i="5"/>
  <c r="O4293" i="5"/>
  <c r="M4293" i="5"/>
  <c r="K4293" i="5"/>
  <c r="R4293" i="5"/>
  <c r="P4293" i="5"/>
  <c r="N4293" i="5"/>
  <c r="L4293" i="5"/>
  <c r="Q4295" i="5"/>
  <c r="O4295" i="5"/>
  <c r="M4295" i="5"/>
  <c r="K4295" i="5"/>
  <c r="R4295" i="5"/>
  <c r="P4295" i="5"/>
  <c r="N4295" i="5"/>
  <c r="L4295" i="5"/>
  <c r="Q4297" i="5"/>
  <c r="O4297" i="5"/>
  <c r="M4297" i="5"/>
  <c r="K4297" i="5"/>
  <c r="R4297" i="5"/>
  <c r="P4297" i="5"/>
  <c r="N4297" i="5"/>
  <c r="L4297" i="5"/>
  <c r="Q4299" i="5"/>
  <c r="O4299" i="5"/>
  <c r="M4299" i="5"/>
  <c r="K4299" i="5"/>
  <c r="R4299" i="5"/>
  <c r="P4299" i="5"/>
  <c r="N4299" i="5"/>
  <c r="L4299" i="5"/>
  <c r="Q4301" i="5"/>
  <c r="O4301" i="5"/>
  <c r="M4301" i="5"/>
  <c r="K4301" i="5"/>
  <c r="R4301" i="5"/>
  <c r="P4301" i="5"/>
  <c r="N4301" i="5"/>
  <c r="L4301" i="5"/>
  <c r="Q4303" i="5"/>
  <c r="O4303" i="5"/>
  <c r="M4303" i="5"/>
  <c r="K4303" i="5"/>
  <c r="R4303" i="5"/>
  <c r="P4303" i="5"/>
  <c r="N4303" i="5"/>
  <c r="L4303" i="5"/>
  <c r="Q4305" i="5"/>
  <c r="O4305" i="5"/>
  <c r="M4305" i="5"/>
  <c r="K4305" i="5"/>
  <c r="R4305" i="5"/>
  <c r="P4305" i="5"/>
  <c r="N4305" i="5"/>
  <c r="L4305" i="5"/>
  <c r="Q4307" i="5"/>
  <c r="O4307" i="5"/>
  <c r="M4307" i="5"/>
  <c r="K4307" i="5"/>
  <c r="R4307" i="5"/>
  <c r="P4307" i="5"/>
  <c r="N4307" i="5"/>
  <c r="L4307" i="5"/>
  <c r="Q4309" i="5"/>
  <c r="O4309" i="5"/>
  <c r="M4309" i="5"/>
  <c r="K4309" i="5"/>
  <c r="R4309" i="5"/>
  <c r="P4309" i="5"/>
  <c r="N4309" i="5"/>
  <c r="L4309" i="5"/>
  <c r="Q4311" i="5"/>
  <c r="O4311" i="5"/>
  <c r="M4311" i="5"/>
  <c r="K4311" i="5"/>
  <c r="R4311" i="5"/>
  <c r="P4311" i="5"/>
  <c r="N4311" i="5"/>
  <c r="L4311" i="5"/>
  <c r="Q4313" i="5"/>
  <c r="O4313" i="5"/>
  <c r="M4313" i="5"/>
  <c r="K4313" i="5"/>
  <c r="R4313" i="5"/>
  <c r="P4313" i="5"/>
  <c r="N4313" i="5"/>
  <c r="L4313" i="5"/>
  <c r="Q4315" i="5"/>
  <c r="O4315" i="5"/>
  <c r="M4315" i="5"/>
  <c r="K4315" i="5"/>
  <c r="R4315" i="5"/>
  <c r="P4315" i="5"/>
  <c r="N4315" i="5"/>
  <c r="L4315" i="5"/>
  <c r="Q4317" i="5"/>
  <c r="O4317" i="5"/>
  <c r="M4317" i="5"/>
  <c r="K4317" i="5"/>
  <c r="R4317" i="5"/>
  <c r="P4317" i="5"/>
  <c r="N4317" i="5"/>
  <c r="L4317" i="5"/>
  <c r="Q4319" i="5"/>
  <c r="O4319" i="5"/>
  <c r="M4319" i="5"/>
  <c r="K4319" i="5"/>
  <c r="R4319" i="5"/>
  <c r="P4319" i="5"/>
  <c r="N4319" i="5"/>
  <c r="L4319" i="5"/>
  <c r="Q4321" i="5"/>
  <c r="O4321" i="5"/>
  <c r="M4321" i="5"/>
  <c r="K4321" i="5"/>
  <c r="R4321" i="5"/>
  <c r="P4321" i="5"/>
  <c r="N4321" i="5"/>
  <c r="L4321" i="5"/>
  <c r="Q4323" i="5"/>
  <c r="O4323" i="5"/>
  <c r="M4323" i="5"/>
  <c r="K4323" i="5"/>
  <c r="R4323" i="5"/>
  <c r="P4323" i="5"/>
  <c r="N4323" i="5"/>
  <c r="L4323" i="5"/>
  <c r="Q4325" i="5"/>
  <c r="O4325" i="5"/>
  <c r="M4325" i="5"/>
  <c r="K4325" i="5"/>
  <c r="R4325" i="5"/>
  <c r="P4325" i="5"/>
  <c r="N4325" i="5"/>
  <c r="L4325" i="5"/>
  <c r="Q4327" i="5"/>
  <c r="O4327" i="5"/>
  <c r="M4327" i="5"/>
  <c r="K4327" i="5"/>
  <c r="R4327" i="5"/>
  <c r="P4327" i="5"/>
  <c r="N4327" i="5"/>
  <c r="L4327" i="5"/>
  <c r="Q4329" i="5"/>
  <c r="O4329" i="5"/>
  <c r="M4329" i="5"/>
  <c r="K4329" i="5"/>
  <c r="R4329" i="5"/>
  <c r="P4329" i="5"/>
  <c r="N4329" i="5"/>
  <c r="L4329" i="5"/>
  <c r="Q4331" i="5"/>
  <c r="O4331" i="5"/>
  <c r="M4331" i="5"/>
  <c r="K4331" i="5"/>
  <c r="R4331" i="5"/>
  <c r="P4331" i="5"/>
  <c r="N4331" i="5"/>
  <c r="L4331" i="5"/>
  <c r="Q4333" i="5"/>
  <c r="O4333" i="5"/>
  <c r="M4333" i="5"/>
  <c r="K4333" i="5"/>
  <c r="R4333" i="5"/>
  <c r="P4333" i="5"/>
  <c r="N4333" i="5"/>
  <c r="L4333" i="5"/>
  <c r="Q4335" i="5"/>
  <c r="O4335" i="5"/>
  <c r="M4335" i="5"/>
  <c r="K4335" i="5"/>
  <c r="R4335" i="5"/>
  <c r="P4335" i="5"/>
  <c r="N4335" i="5"/>
  <c r="L4335" i="5"/>
  <c r="Q4337" i="5"/>
  <c r="O4337" i="5"/>
  <c r="M4337" i="5"/>
  <c r="K4337" i="5"/>
  <c r="R4337" i="5"/>
  <c r="P4337" i="5"/>
  <c r="N4337" i="5"/>
  <c r="L4337" i="5"/>
  <c r="Q4339" i="5"/>
  <c r="O4339" i="5"/>
  <c r="M4339" i="5"/>
  <c r="K4339" i="5"/>
  <c r="R4339" i="5"/>
  <c r="P4339" i="5"/>
  <c r="N4339" i="5"/>
  <c r="L4339" i="5"/>
  <c r="Q4341" i="5"/>
  <c r="O4341" i="5"/>
  <c r="M4341" i="5"/>
  <c r="K4341" i="5"/>
  <c r="R4341" i="5"/>
  <c r="P4341" i="5"/>
  <c r="N4341" i="5"/>
  <c r="L4341" i="5"/>
  <c r="Q4343" i="5"/>
  <c r="O4343" i="5"/>
  <c r="M4343" i="5"/>
  <c r="K4343" i="5"/>
  <c r="R4343" i="5"/>
  <c r="P4343" i="5"/>
  <c r="N4343" i="5"/>
  <c r="L4343" i="5"/>
  <c r="Q4345" i="5"/>
  <c r="O4345" i="5"/>
  <c r="M4345" i="5"/>
  <c r="K4345" i="5"/>
  <c r="R4345" i="5"/>
  <c r="P4345" i="5"/>
  <c r="N4345" i="5"/>
  <c r="L4345" i="5"/>
  <c r="Q4347" i="5"/>
  <c r="O4347" i="5"/>
  <c r="M4347" i="5"/>
  <c r="K4347" i="5"/>
  <c r="R4347" i="5"/>
  <c r="P4347" i="5"/>
  <c r="N4347" i="5"/>
  <c r="L4347" i="5"/>
  <c r="Q4349" i="5"/>
  <c r="O4349" i="5"/>
  <c r="M4349" i="5"/>
  <c r="K4349" i="5"/>
  <c r="R4349" i="5"/>
  <c r="P4349" i="5"/>
  <c r="N4349" i="5"/>
  <c r="L4349" i="5"/>
  <c r="Q4351" i="5"/>
  <c r="O4351" i="5"/>
  <c r="M4351" i="5"/>
  <c r="K4351" i="5"/>
  <c r="R4351" i="5"/>
  <c r="P4351" i="5"/>
  <c r="N4351" i="5"/>
  <c r="L4351" i="5"/>
  <c r="Q4353" i="5"/>
  <c r="O4353" i="5"/>
  <c r="M4353" i="5"/>
  <c r="K4353" i="5"/>
  <c r="R4353" i="5"/>
  <c r="P4353" i="5"/>
  <c r="N4353" i="5"/>
  <c r="L4353" i="5"/>
  <c r="Q4355" i="5"/>
  <c r="O4355" i="5"/>
  <c r="M4355" i="5"/>
  <c r="K4355" i="5"/>
  <c r="R4355" i="5"/>
  <c r="P4355" i="5"/>
  <c r="N4355" i="5"/>
  <c r="L4355" i="5"/>
  <c r="Q4357" i="5"/>
  <c r="O4357" i="5"/>
  <c r="M4357" i="5"/>
  <c r="K4357" i="5"/>
  <c r="R4357" i="5"/>
  <c r="P4357" i="5"/>
  <c r="N4357" i="5"/>
  <c r="L4357" i="5"/>
  <c r="Q4359" i="5"/>
  <c r="O4359" i="5"/>
  <c r="M4359" i="5"/>
  <c r="K4359" i="5"/>
  <c r="R4359" i="5"/>
  <c r="P4359" i="5"/>
  <c r="N4359" i="5"/>
  <c r="L4359" i="5"/>
  <c r="Q4361" i="5"/>
  <c r="O4361" i="5"/>
  <c r="M4361" i="5"/>
  <c r="K4361" i="5"/>
  <c r="R4361" i="5"/>
  <c r="P4361" i="5"/>
  <c r="N4361" i="5"/>
  <c r="L4361" i="5"/>
  <c r="Q4363" i="5"/>
  <c r="O4363" i="5"/>
  <c r="M4363" i="5"/>
  <c r="K4363" i="5"/>
  <c r="R4363" i="5"/>
  <c r="P4363" i="5"/>
  <c r="N4363" i="5"/>
  <c r="L4363" i="5"/>
  <c r="Q4365" i="5"/>
  <c r="O4365" i="5"/>
  <c r="M4365" i="5"/>
  <c r="K4365" i="5"/>
  <c r="R4365" i="5"/>
  <c r="P4365" i="5"/>
  <c r="N4365" i="5"/>
  <c r="L4365" i="5"/>
  <c r="Q4367" i="5"/>
  <c r="O4367" i="5"/>
  <c r="M4367" i="5"/>
  <c r="K4367" i="5"/>
  <c r="R4367" i="5"/>
  <c r="P4367" i="5"/>
  <c r="N4367" i="5"/>
  <c r="L4367" i="5"/>
  <c r="Q4369" i="5"/>
  <c r="O4369" i="5"/>
  <c r="M4369" i="5"/>
  <c r="K4369" i="5"/>
  <c r="R4369" i="5"/>
  <c r="P4369" i="5"/>
  <c r="N4369" i="5"/>
  <c r="L4369" i="5"/>
  <c r="Q4371" i="5"/>
  <c r="O4371" i="5"/>
  <c r="M4371" i="5"/>
  <c r="K4371" i="5"/>
  <c r="R4371" i="5"/>
  <c r="P4371" i="5"/>
  <c r="N4371" i="5"/>
  <c r="L4371" i="5"/>
  <c r="Q4373" i="5"/>
  <c r="O4373" i="5"/>
  <c r="M4373" i="5"/>
  <c r="K4373" i="5"/>
  <c r="R4373" i="5"/>
  <c r="P4373" i="5"/>
  <c r="N4373" i="5"/>
  <c r="L4373" i="5"/>
  <c r="Q4375" i="5"/>
  <c r="O4375" i="5"/>
  <c r="M4375" i="5"/>
  <c r="K4375" i="5"/>
  <c r="R4375" i="5"/>
  <c r="P4375" i="5"/>
  <c r="N4375" i="5"/>
  <c r="L4375" i="5"/>
  <c r="Q4377" i="5"/>
  <c r="O4377" i="5"/>
  <c r="M4377" i="5"/>
  <c r="K4377" i="5"/>
  <c r="R4377" i="5"/>
  <c r="P4377" i="5"/>
  <c r="N4377" i="5"/>
  <c r="L4377" i="5"/>
  <c r="Q4379" i="5"/>
  <c r="O4379" i="5"/>
  <c r="M4379" i="5"/>
  <c r="K4379" i="5"/>
  <c r="R4379" i="5"/>
  <c r="P4379" i="5"/>
  <c r="N4379" i="5"/>
  <c r="L4379" i="5"/>
  <c r="Q4381" i="5"/>
  <c r="O4381" i="5"/>
  <c r="M4381" i="5"/>
  <c r="K4381" i="5"/>
  <c r="R4381" i="5"/>
  <c r="P4381" i="5"/>
  <c r="N4381" i="5"/>
  <c r="L4381" i="5"/>
  <c r="Q4383" i="5"/>
  <c r="O4383" i="5"/>
  <c r="M4383" i="5"/>
  <c r="K4383" i="5"/>
  <c r="R4383" i="5"/>
  <c r="P4383" i="5"/>
  <c r="N4383" i="5"/>
  <c r="L4383" i="5"/>
  <c r="Q4385" i="5"/>
  <c r="O4385" i="5"/>
  <c r="M4385" i="5"/>
  <c r="K4385" i="5"/>
  <c r="R4385" i="5"/>
  <c r="P4385" i="5"/>
  <c r="N4385" i="5"/>
  <c r="L4385" i="5"/>
  <c r="Q4387" i="5"/>
  <c r="O4387" i="5"/>
  <c r="M4387" i="5"/>
  <c r="K4387" i="5"/>
  <c r="R4387" i="5"/>
  <c r="P4387" i="5"/>
  <c r="N4387" i="5"/>
  <c r="L4387" i="5"/>
  <c r="Q4389" i="5"/>
  <c r="O4389" i="5"/>
  <c r="M4389" i="5"/>
  <c r="K4389" i="5"/>
  <c r="R4389" i="5"/>
  <c r="P4389" i="5"/>
  <c r="N4389" i="5"/>
  <c r="L4389" i="5"/>
  <c r="Q4391" i="5"/>
  <c r="O4391" i="5"/>
  <c r="M4391" i="5"/>
  <c r="K4391" i="5"/>
  <c r="R4391" i="5"/>
  <c r="P4391" i="5"/>
  <c r="N4391" i="5"/>
  <c r="L4391" i="5"/>
  <c r="Q4393" i="5"/>
  <c r="O4393" i="5"/>
  <c r="M4393" i="5"/>
  <c r="K4393" i="5"/>
  <c r="R4393" i="5"/>
  <c r="P4393" i="5"/>
  <c r="N4393" i="5"/>
  <c r="L4393" i="5"/>
  <c r="Q4395" i="5"/>
  <c r="O4395" i="5"/>
  <c r="M4395" i="5"/>
  <c r="K4395" i="5"/>
  <c r="R4395" i="5"/>
  <c r="P4395" i="5"/>
  <c r="N4395" i="5"/>
  <c r="L4395" i="5"/>
  <c r="Q4397" i="5"/>
  <c r="O4397" i="5"/>
  <c r="M4397" i="5"/>
  <c r="K4397" i="5"/>
  <c r="R4397" i="5"/>
  <c r="P4397" i="5"/>
  <c r="N4397" i="5"/>
  <c r="L4397" i="5"/>
  <c r="Q4399" i="5"/>
  <c r="O4399" i="5"/>
  <c r="M4399" i="5"/>
  <c r="K4399" i="5"/>
  <c r="R4399" i="5"/>
  <c r="P4399" i="5"/>
  <c r="N4399" i="5"/>
  <c r="L4399" i="5"/>
  <c r="Q4401" i="5"/>
  <c r="O4401" i="5"/>
  <c r="M4401" i="5"/>
  <c r="K4401" i="5"/>
  <c r="R4401" i="5"/>
  <c r="P4401" i="5"/>
  <c r="N4401" i="5"/>
  <c r="L4401" i="5"/>
  <c r="Q4403" i="5"/>
  <c r="O4403" i="5"/>
  <c r="M4403" i="5"/>
  <c r="K4403" i="5"/>
  <c r="R4403" i="5"/>
  <c r="P4403" i="5"/>
  <c r="N4403" i="5"/>
  <c r="L4403" i="5"/>
  <c r="Q4405" i="5"/>
  <c r="O4405" i="5"/>
  <c r="M4405" i="5"/>
  <c r="K4405" i="5"/>
  <c r="R4405" i="5"/>
  <c r="P4405" i="5"/>
  <c r="N4405" i="5"/>
  <c r="L4405" i="5"/>
  <c r="Q4407" i="5"/>
  <c r="O4407" i="5"/>
  <c r="M4407" i="5"/>
  <c r="K4407" i="5"/>
  <c r="R4407" i="5"/>
  <c r="P4407" i="5"/>
  <c r="N4407" i="5"/>
  <c r="L4407" i="5"/>
  <c r="Q4409" i="5"/>
  <c r="O4409" i="5"/>
  <c r="M4409" i="5"/>
  <c r="K4409" i="5"/>
  <c r="R4409" i="5"/>
  <c r="P4409" i="5"/>
  <c r="N4409" i="5"/>
  <c r="L4409" i="5"/>
  <c r="Q4411" i="5"/>
  <c r="O4411" i="5"/>
  <c r="M4411" i="5"/>
  <c r="K4411" i="5"/>
  <c r="R4411" i="5"/>
  <c r="P4411" i="5"/>
  <c r="N4411" i="5"/>
  <c r="L4411" i="5"/>
  <c r="Q4413" i="5"/>
  <c r="O4413" i="5"/>
  <c r="M4413" i="5"/>
  <c r="K4413" i="5"/>
  <c r="R4413" i="5"/>
  <c r="P4413" i="5"/>
  <c r="N4413" i="5"/>
  <c r="L4413" i="5"/>
  <c r="Q4415" i="5"/>
  <c r="O4415" i="5"/>
  <c r="M4415" i="5"/>
  <c r="K4415" i="5"/>
  <c r="R4415" i="5"/>
  <c r="P4415" i="5"/>
  <c r="N4415" i="5"/>
  <c r="L4415" i="5"/>
  <c r="Q4417" i="5"/>
  <c r="O4417" i="5"/>
  <c r="M4417" i="5"/>
  <c r="K4417" i="5"/>
  <c r="R4417" i="5"/>
  <c r="P4417" i="5"/>
  <c r="N4417" i="5"/>
  <c r="L4417" i="5"/>
  <c r="Q4419" i="5"/>
  <c r="O4419" i="5"/>
  <c r="M4419" i="5"/>
  <c r="K4419" i="5"/>
  <c r="R4419" i="5"/>
  <c r="P4419" i="5"/>
  <c r="N4419" i="5"/>
  <c r="L4419" i="5"/>
  <c r="Q4421" i="5"/>
  <c r="O4421" i="5"/>
  <c r="M4421" i="5"/>
  <c r="K4421" i="5"/>
  <c r="R4421" i="5"/>
  <c r="P4421" i="5"/>
  <c r="N4421" i="5"/>
  <c r="L4421" i="5"/>
  <c r="Q4423" i="5"/>
  <c r="O4423" i="5"/>
  <c r="M4423" i="5"/>
  <c r="K4423" i="5"/>
  <c r="R4423" i="5"/>
  <c r="P4423" i="5"/>
  <c r="N4423" i="5"/>
  <c r="L4423" i="5"/>
  <c r="Q4425" i="5"/>
  <c r="O4425" i="5"/>
  <c r="M4425" i="5"/>
  <c r="K4425" i="5"/>
  <c r="R4425" i="5"/>
  <c r="P4425" i="5"/>
  <c r="N4425" i="5"/>
  <c r="L4425" i="5"/>
  <c r="Q4427" i="5"/>
  <c r="O4427" i="5"/>
  <c r="M4427" i="5"/>
  <c r="K4427" i="5"/>
  <c r="R4427" i="5"/>
  <c r="P4427" i="5"/>
  <c r="N4427" i="5"/>
  <c r="L4427" i="5"/>
  <c r="Q4429" i="5"/>
  <c r="O4429" i="5"/>
  <c r="M4429" i="5"/>
  <c r="K4429" i="5"/>
  <c r="R4429" i="5"/>
  <c r="P4429" i="5"/>
  <c r="N4429" i="5"/>
  <c r="L4429" i="5"/>
  <c r="Q4431" i="5"/>
  <c r="O4431" i="5"/>
  <c r="M4431" i="5"/>
  <c r="K4431" i="5"/>
  <c r="R4431" i="5"/>
  <c r="P4431" i="5"/>
  <c r="N4431" i="5"/>
  <c r="L4431" i="5"/>
  <c r="R4433" i="5"/>
  <c r="P4433" i="5"/>
  <c r="N4433" i="5"/>
  <c r="L4433" i="5"/>
  <c r="Q4433" i="5"/>
  <c r="O4433" i="5"/>
  <c r="M4433" i="5"/>
  <c r="K4433" i="5"/>
  <c r="R4435" i="5"/>
  <c r="P4435" i="5"/>
  <c r="N4435" i="5"/>
  <c r="L4435" i="5"/>
  <c r="Q4435" i="5"/>
  <c r="O4435" i="5"/>
  <c r="M4435" i="5"/>
  <c r="K4435" i="5"/>
  <c r="R4437" i="5"/>
  <c r="P4437" i="5"/>
  <c r="N4437" i="5"/>
  <c r="L4437" i="5"/>
  <c r="Q4437" i="5"/>
  <c r="O4437" i="5"/>
  <c r="M4437" i="5"/>
  <c r="K4437" i="5"/>
  <c r="R4439" i="5"/>
  <c r="P4439" i="5"/>
  <c r="N4439" i="5"/>
  <c r="L4439" i="5"/>
  <c r="Q4439" i="5"/>
  <c r="O4439" i="5"/>
  <c r="M4439" i="5"/>
  <c r="K4439" i="5"/>
  <c r="R4441" i="5"/>
  <c r="P4441" i="5"/>
  <c r="N4441" i="5"/>
  <c r="L4441" i="5"/>
  <c r="Q4441" i="5"/>
  <c r="O4441" i="5"/>
  <c r="M4441" i="5"/>
  <c r="K4441" i="5"/>
  <c r="R4443" i="5"/>
  <c r="P4443" i="5"/>
  <c r="N4443" i="5"/>
  <c r="L4443" i="5"/>
  <c r="Q4443" i="5"/>
  <c r="O4443" i="5"/>
  <c r="M4443" i="5"/>
  <c r="K4443" i="5"/>
  <c r="R4445" i="5"/>
  <c r="P4445" i="5"/>
  <c r="N4445" i="5"/>
  <c r="L4445" i="5"/>
  <c r="Q4445" i="5"/>
  <c r="O4445" i="5"/>
  <c r="M4445" i="5"/>
  <c r="K4445" i="5"/>
  <c r="R4447" i="5"/>
  <c r="P4447" i="5"/>
  <c r="N4447" i="5"/>
  <c r="L4447" i="5"/>
  <c r="Q4447" i="5"/>
  <c r="O4447" i="5"/>
  <c r="M4447" i="5"/>
  <c r="K4447" i="5"/>
  <c r="R4449" i="5"/>
  <c r="P4449" i="5"/>
  <c r="N4449" i="5"/>
  <c r="L4449" i="5"/>
  <c r="Q4449" i="5"/>
  <c r="O4449" i="5"/>
  <c r="M4449" i="5"/>
  <c r="K4449" i="5"/>
  <c r="R4451" i="5"/>
  <c r="P4451" i="5"/>
  <c r="N4451" i="5"/>
  <c r="L4451" i="5"/>
  <c r="Q4451" i="5"/>
  <c r="O4451" i="5"/>
  <c r="M4451" i="5"/>
  <c r="K4451" i="5"/>
  <c r="R4453" i="5"/>
  <c r="P4453" i="5"/>
  <c r="N4453" i="5"/>
  <c r="L4453" i="5"/>
  <c r="Q4453" i="5"/>
  <c r="O4453" i="5"/>
  <c r="M4453" i="5"/>
  <c r="K4453" i="5"/>
  <c r="R4455" i="5"/>
  <c r="P4455" i="5"/>
  <c r="N4455" i="5"/>
  <c r="L4455" i="5"/>
  <c r="Q4455" i="5"/>
  <c r="O4455" i="5"/>
  <c r="M4455" i="5"/>
  <c r="K4455" i="5"/>
  <c r="R4457" i="5"/>
  <c r="P4457" i="5"/>
  <c r="N4457" i="5"/>
  <c r="L4457" i="5"/>
  <c r="Q4457" i="5"/>
  <c r="O4457" i="5"/>
  <c r="M4457" i="5"/>
  <c r="K4457" i="5"/>
  <c r="R4459" i="5"/>
  <c r="P4459" i="5"/>
  <c r="N4459" i="5"/>
  <c r="L4459" i="5"/>
  <c r="Q4459" i="5"/>
  <c r="O4459" i="5"/>
  <c r="M4459" i="5"/>
  <c r="K4459" i="5"/>
  <c r="R4461" i="5"/>
  <c r="P4461" i="5"/>
  <c r="N4461" i="5"/>
  <c r="L4461" i="5"/>
  <c r="Q4461" i="5"/>
  <c r="O4461" i="5"/>
  <c r="M4461" i="5"/>
  <c r="K4461" i="5"/>
  <c r="R4463" i="5"/>
  <c r="P4463" i="5"/>
  <c r="N4463" i="5"/>
  <c r="L4463" i="5"/>
  <c r="Q4463" i="5"/>
  <c r="O4463" i="5"/>
  <c r="M4463" i="5"/>
  <c r="K4463" i="5"/>
  <c r="R4465" i="5"/>
  <c r="P4465" i="5"/>
  <c r="N4465" i="5"/>
  <c r="L4465" i="5"/>
  <c r="Q4465" i="5"/>
  <c r="O4465" i="5"/>
  <c r="M4465" i="5"/>
  <c r="K4465" i="5"/>
  <c r="R4467" i="5"/>
  <c r="P4467" i="5"/>
  <c r="N4467" i="5"/>
  <c r="L4467" i="5"/>
  <c r="Q4467" i="5"/>
  <c r="O4467" i="5"/>
  <c r="M4467" i="5"/>
  <c r="K4467" i="5"/>
  <c r="R4469" i="5"/>
  <c r="P4469" i="5"/>
  <c r="N4469" i="5"/>
  <c r="L4469" i="5"/>
  <c r="Q4469" i="5"/>
  <c r="O4469" i="5"/>
  <c r="M4469" i="5"/>
  <c r="K4469" i="5"/>
  <c r="R4471" i="5"/>
  <c r="P4471" i="5"/>
  <c r="N4471" i="5"/>
  <c r="L4471" i="5"/>
  <c r="Q4471" i="5"/>
  <c r="O4471" i="5"/>
  <c r="M4471" i="5"/>
  <c r="K4471" i="5"/>
  <c r="R4473" i="5"/>
  <c r="P4473" i="5"/>
  <c r="N4473" i="5"/>
  <c r="L4473" i="5"/>
  <c r="Q4473" i="5"/>
  <c r="O4473" i="5"/>
  <c r="M4473" i="5"/>
  <c r="K4473" i="5"/>
  <c r="R4475" i="5"/>
  <c r="P4475" i="5"/>
  <c r="N4475" i="5"/>
  <c r="L4475" i="5"/>
  <c r="Q4475" i="5"/>
  <c r="O4475" i="5"/>
  <c r="M4475" i="5"/>
  <c r="K4475" i="5"/>
  <c r="R4477" i="5"/>
  <c r="P4477" i="5"/>
  <c r="N4477" i="5"/>
  <c r="L4477" i="5"/>
  <c r="Q4477" i="5"/>
  <c r="O4477" i="5"/>
  <c r="M4477" i="5"/>
  <c r="K4477" i="5"/>
  <c r="R4479" i="5"/>
  <c r="P4479" i="5"/>
  <c r="N4479" i="5"/>
  <c r="L4479" i="5"/>
  <c r="Q4479" i="5"/>
  <c r="O4479" i="5"/>
  <c r="M4479" i="5"/>
  <c r="K4479" i="5"/>
  <c r="R4481" i="5"/>
  <c r="P4481" i="5"/>
  <c r="N4481" i="5"/>
  <c r="L4481" i="5"/>
  <c r="Q4481" i="5"/>
  <c r="O4481" i="5"/>
  <c r="M4481" i="5"/>
  <c r="K4481" i="5"/>
  <c r="R4483" i="5"/>
  <c r="P4483" i="5"/>
  <c r="N4483" i="5"/>
  <c r="L4483" i="5"/>
  <c r="Q4483" i="5"/>
  <c r="O4483" i="5"/>
  <c r="M4483" i="5"/>
  <c r="K4483" i="5"/>
  <c r="R4485" i="5"/>
  <c r="P4485" i="5"/>
  <c r="N4485" i="5"/>
  <c r="L4485" i="5"/>
  <c r="Q4485" i="5"/>
  <c r="O4485" i="5"/>
  <c r="M4485" i="5"/>
  <c r="K4485" i="5"/>
  <c r="R4487" i="5"/>
  <c r="P4487" i="5"/>
  <c r="N4487" i="5"/>
  <c r="L4487" i="5"/>
  <c r="Q4487" i="5"/>
  <c r="O4487" i="5"/>
  <c r="M4487" i="5"/>
  <c r="K4487" i="5"/>
  <c r="R4489" i="5"/>
  <c r="P4489" i="5"/>
  <c r="N4489" i="5"/>
  <c r="L4489" i="5"/>
  <c r="Q4489" i="5"/>
  <c r="O4489" i="5"/>
  <c r="M4489" i="5"/>
  <c r="K4489" i="5"/>
  <c r="R4491" i="5"/>
  <c r="P4491" i="5"/>
  <c r="N4491" i="5"/>
  <c r="L4491" i="5"/>
  <c r="Q4491" i="5"/>
  <c r="O4491" i="5"/>
  <c r="M4491" i="5"/>
  <c r="K4491" i="5"/>
  <c r="R4493" i="5"/>
  <c r="P4493" i="5"/>
  <c r="N4493" i="5"/>
  <c r="L4493" i="5"/>
  <c r="Q4493" i="5"/>
  <c r="O4493" i="5"/>
  <c r="M4493" i="5"/>
  <c r="K4493" i="5"/>
  <c r="R4495" i="5"/>
  <c r="P4495" i="5"/>
  <c r="N4495" i="5"/>
  <c r="L4495" i="5"/>
  <c r="Q4495" i="5"/>
  <c r="O4495" i="5"/>
  <c r="M4495" i="5"/>
  <c r="K4495" i="5"/>
  <c r="R4497" i="5"/>
  <c r="P4497" i="5"/>
  <c r="N4497" i="5"/>
  <c r="L4497" i="5"/>
  <c r="Q4497" i="5"/>
  <c r="O4497" i="5"/>
  <c r="M4497" i="5"/>
  <c r="K4497" i="5"/>
  <c r="R4499" i="5"/>
  <c r="P4499" i="5"/>
  <c r="N4499" i="5"/>
  <c r="L4499" i="5"/>
  <c r="Q4499" i="5"/>
  <c r="O4499" i="5"/>
  <c r="M4499" i="5"/>
  <c r="K4499" i="5"/>
  <c r="R4501" i="5"/>
  <c r="P4501" i="5"/>
  <c r="N4501" i="5"/>
  <c r="L4501" i="5"/>
  <c r="Q4501" i="5"/>
  <c r="O4501" i="5"/>
  <c r="M4501" i="5"/>
  <c r="K4501" i="5"/>
  <c r="R4503" i="5"/>
  <c r="P4503" i="5"/>
  <c r="N4503" i="5"/>
  <c r="L4503" i="5"/>
  <c r="Q4503" i="5"/>
  <c r="O4503" i="5"/>
  <c r="M4503" i="5"/>
  <c r="K4503" i="5"/>
  <c r="R4505" i="5"/>
  <c r="P4505" i="5"/>
  <c r="N4505" i="5"/>
  <c r="L4505" i="5"/>
  <c r="Q4505" i="5"/>
  <c r="O4505" i="5"/>
  <c r="M4505" i="5"/>
  <c r="K4505" i="5"/>
  <c r="R4507" i="5"/>
  <c r="P4507" i="5"/>
  <c r="N4507" i="5"/>
  <c r="L4507" i="5"/>
  <c r="Q4507" i="5"/>
  <c r="O4507" i="5"/>
  <c r="M4507" i="5"/>
  <c r="K4507" i="5"/>
  <c r="R4509" i="5"/>
  <c r="P4509" i="5"/>
  <c r="N4509" i="5"/>
  <c r="L4509" i="5"/>
  <c r="Q4509" i="5"/>
  <c r="O4509" i="5"/>
  <c r="M4509" i="5"/>
  <c r="K4509" i="5"/>
  <c r="R4511" i="5"/>
  <c r="P4511" i="5"/>
  <c r="N4511" i="5"/>
  <c r="L4511" i="5"/>
  <c r="Q4511" i="5"/>
  <c r="O4511" i="5"/>
  <c r="M4511" i="5"/>
  <c r="K4511" i="5"/>
  <c r="R4513" i="5"/>
  <c r="P4513" i="5"/>
  <c r="N4513" i="5"/>
  <c r="L4513" i="5"/>
  <c r="Q4513" i="5"/>
  <c r="O4513" i="5"/>
  <c r="M4513" i="5"/>
  <c r="K4513" i="5"/>
  <c r="R4515" i="5"/>
  <c r="P4515" i="5"/>
  <c r="N4515" i="5"/>
  <c r="L4515" i="5"/>
  <c r="Q4515" i="5"/>
  <c r="O4515" i="5"/>
  <c r="M4515" i="5"/>
  <c r="K4515" i="5"/>
  <c r="R4517" i="5"/>
  <c r="P4517" i="5"/>
  <c r="N4517" i="5"/>
  <c r="L4517" i="5"/>
  <c r="Q4517" i="5"/>
  <c r="O4517" i="5"/>
  <c r="M4517" i="5"/>
  <c r="K4517" i="5"/>
  <c r="R4519" i="5"/>
  <c r="P4519" i="5"/>
  <c r="N4519" i="5"/>
  <c r="L4519" i="5"/>
  <c r="Q4519" i="5"/>
  <c r="O4519" i="5"/>
  <c r="M4519" i="5"/>
  <c r="K4519" i="5"/>
  <c r="R4521" i="5"/>
  <c r="P4521" i="5"/>
  <c r="N4521" i="5"/>
  <c r="L4521" i="5"/>
  <c r="Q4521" i="5"/>
  <c r="O4521" i="5"/>
  <c r="M4521" i="5"/>
  <c r="K4521" i="5"/>
  <c r="R4523" i="5"/>
  <c r="P4523" i="5"/>
  <c r="N4523" i="5"/>
  <c r="L4523" i="5"/>
  <c r="Q4523" i="5"/>
  <c r="O4523" i="5"/>
  <c r="M4523" i="5"/>
  <c r="K4523" i="5"/>
  <c r="R4525" i="5"/>
  <c r="P4525" i="5"/>
  <c r="N4525" i="5"/>
  <c r="L4525" i="5"/>
  <c r="Q4525" i="5"/>
  <c r="O4525" i="5"/>
  <c r="M4525" i="5"/>
  <c r="K4525" i="5"/>
  <c r="R4527" i="5"/>
  <c r="P4527" i="5"/>
  <c r="N4527" i="5"/>
  <c r="L4527" i="5"/>
  <c r="Q4527" i="5"/>
  <c r="O4527" i="5"/>
  <c r="M4527" i="5"/>
  <c r="K4527" i="5"/>
  <c r="R4529" i="5"/>
  <c r="P4529" i="5"/>
  <c r="N4529" i="5"/>
  <c r="L4529" i="5"/>
  <c r="Q4529" i="5"/>
  <c r="O4529" i="5"/>
  <c r="M4529" i="5"/>
  <c r="K4529" i="5"/>
  <c r="R4531" i="5"/>
  <c r="P4531" i="5"/>
  <c r="N4531" i="5"/>
  <c r="L4531" i="5"/>
  <c r="Q4531" i="5"/>
  <c r="O4531" i="5"/>
  <c r="M4531" i="5"/>
  <c r="K4531" i="5"/>
  <c r="R4533" i="5"/>
  <c r="P4533" i="5"/>
  <c r="N4533" i="5"/>
  <c r="L4533" i="5"/>
  <c r="Q4533" i="5"/>
  <c r="O4533" i="5"/>
  <c r="M4533" i="5"/>
  <c r="K4533" i="5"/>
  <c r="R4535" i="5"/>
  <c r="P4535" i="5"/>
  <c r="N4535" i="5"/>
  <c r="L4535" i="5"/>
  <c r="Q4535" i="5"/>
  <c r="O4535" i="5"/>
  <c r="M4535" i="5"/>
  <c r="K4535" i="5"/>
  <c r="R4537" i="5"/>
  <c r="P4537" i="5"/>
  <c r="N4537" i="5"/>
  <c r="L4537" i="5"/>
  <c r="Q4537" i="5"/>
  <c r="O4537" i="5"/>
  <c r="M4537" i="5"/>
  <c r="K4537" i="5"/>
  <c r="R4539" i="5"/>
  <c r="P4539" i="5"/>
  <c r="N4539" i="5"/>
  <c r="L4539" i="5"/>
  <c r="Q4539" i="5"/>
  <c r="O4539" i="5"/>
  <c r="M4539" i="5"/>
  <c r="K4539" i="5"/>
  <c r="R4541" i="5"/>
  <c r="P4541" i="5"/>
  <c r="N4541" i="5"/>
  <c r="L4541" i="5"/>
  <c r="Q4541" i="5"/>
  <c r="O4541" i="5"/>
  <c r="M4541" i="5"/>
  <c r="K4541" i="5"/>
  <c r="R4543" i="5"/>
  <c r="P4543" i="5"/>
  <c r="N4543" i="5"/>
  <c r="L4543" i="5"/>
  <c r="Q4543" i="5"/>
  <c r="O4543" i="5"/>
  <c r="M4543" i="5"/>
  <c r="K4543" i="5"/>
  <c r="R4545" i="5"/>
  <c r="P4545" i="5"/>
  <c r="N4545" i="5"/>
  <c r="L4545" i="5"/>
  <c r="Q4545" i="5"/>
  <c r="O4545" i="5"/>
  <c r="M4545" i="5"/>
  <c r="K4545" i="5"/>
  <c r="R4547" i="5"/>
  <c r="P4547" i="5"/>
  <c r="N4547" i="5"/>
  <c r="L4547" i="5"/>
  <c r="Q4547" i="5"/>
  <c r="O4547" i="5"/>
  <c r="M4547" i="5"/>
  <c r="K4547" i="5"/>
  <c r="R4549" i="5"/>
  <c r="P4549" i="5"/>
  <c r="N4549" i="5"/>
  <c r="L4549" i="5"/>
  <c r="Q4549" i="5"/>
  <c r="O4549" i="5"/>
  <c r="M4549" i="5"/>
  <c r="K4549" i="5"/>
  <c r="R4551" i="5"/>
  <c r="P4551" i="5"/>
  <c r="N4551" i="5"/>
  <c r="L4551" i="5"/>
  <c r="Q4551" i="5"/>
  <c r="O4551" i="5"/>
  <c r="M4551" i="5"/>
  <c r="K4551" i="5"/>
  <c r="R4553" i="5"/>
  <c r="P4553" i="5"/>
  <c r="N4553" i="5"/>
  <c r="L4553" i="5"/>
  <c r="Q4553" i="5"/>
  <c r="O4553" i="5"/>
  <c r="M4553" i="5"/>
  <c r="K4553" i="5"/>
  <c r="R4555" i="5"/>
  <c r="P4555" i="5"/>
  <c r="N4555" i="5"/>
  <c r="L4555" i="5"/>
  <c r="Q4555" i="5"/>
  <c r="O4555" i="5"/>
  <c r="M4555" i="5"/>
  <c r="K4555" i="5"/>
  <c r="R4557" i="5"/>
  <c r="P4557" i="5"/>
  <c r="N4557" i="5"/>
  <c r="L4557" i="5"/>
  <c r="Q4557" i="5"/>
  <c r="O4557" i="5"/>
  <c r="M4557" i="5"/>
  <c r="K4557" i="5"/>
  <c r="R4559" i="5"/>
  <c r="P4559" i="5"/>
  <c r="N4559" i="5"/>
  <c r="L4559" i="5"/>
  <c r="Q4559" i="5"/>
  <c r="O4559" i="5"/>
  <c r="M4559" i="5"/>
  <c r="K4559" i="5"/>
  <c r="R4561" i="5"/>
  <c r="P4561" i="5"/>
  <c r="N4561" i="5"/>
  <c r="L4561" i="5"/>
  <c r="Q4561" i="5"/>
  <c r="O4561" i="5"/>
  <c r="M4561" i="5"/>
  <c r="K4561" i="5"/>
  <c r="R4563" i="5"/>
  <c r="P4563" i="5"/>
  <c r="N4563" i="5"/>
  <c r="L4563" i="5"/>
  <c r="Q4563" i="5"/>
  <c r="O4563" i="5"/>
  <c r="M4563" i="5"/>
  <c r="K4563" i="5"/>
  <c r="R4565" i="5"/>
  <c r="P4565" i="5"/>
  <c r="N4565" i="5"/>
  <c r="L4565" i="5"/>
  <c r="Q4565" i="5"/>
  <c r="O4565" i="5"/>
  <c r="M4565" i="5"/>
  <c r="K4565" i="5"/>
  <c r="R4567" i="5"/>
  <c r="P4567" i="5"/>
  <c r="N4567" i="5"/>
  <c r="L4567" i="5"/>
  <c r="Q4567" i="5"/>
  <c r="O4567" i="5"/>
  <c r="M4567" i="5"/>
  <c r="K4567" i="5"/>
  <c r="R4569" i="5"/>
  <c r="P4569" i="5"/>
  <c r="N4569" i="5"/>
  <c r="L4569" i="5"/>
  <c r="Q4569" i="5"/>
  <c r="O4569" i="5"/>
  <c r="M4569" i="5"/>
  <c r="K4569" i="5"/>
  <c r="R4571" i="5"/>
  <c r="P4571" i="5"/>
  <c r="N4571" i="5"/>
  <c r="L4571" i="5"/>
  <c r="Q4571" i="5"/>
  <c r="O4571" i="5"/>
  <c r="M4571" i="5"/>
  <c r="K4571" i="5"/>
  <c r="R4573" i="5"/>
  <c r="P4573" i="5"/>
  <c r="N4573" i="5"/>
  <c r="L4573" i="5"/>
  <c r="Q4573" i="5"/>
  <c r="O4573" i="5"/>
  <c r="M4573" i="5"/>
  <c r="K4573" i="5"/>
  <c r="R4575" i="5"/>
  <c r="P4575" i="5"/>
  <c r="N4575" i="5"/>
  <c r="L4575" i="5"/>
  <c r="Q4575" i="5"/>
  <c r="O4575" i="5"/>
  <c r="M4575" i="5"/>
  <c r="K4575" i="5"/>
  <c r="R4577" i="5"/>
  <c r="P4577" i="5"/>
  <c r="N4577" i="5"/>
  <c r="L4577" i="5"/>
  <c r="Q4577" i="5"/>
  <c r="O4577" i="5"/>
  <c r="M4577" i="5"/>
  <c r="K4577" i="5"/>
  <c r="R4579" i="5"/>
  <c r="P4579" i="5"/>
  <c r="N4579" i="5"/>
  <c r="L4579" i="5"/>
  <c r="Q4579" i="5"/>
  <c r="O4579" i="5"/>
  <c r="M4579" i="5"/>
  <c r="K4579" i="5"/>
  <c r="R4581" i="5"/>
  <c r="P4581" i="5"/>
  <c r="N4581" i="5"/>
  <c r="L4581" i="5"/>
  <c r="Q4581" i="5"/>
  <c r="O4581" i="5"/>
  <c r="M4581" i="5"/>
  <c r="K4581" i="5"/>
  <c r="R4583" i="5"/>
  <c r="P4583" i="5"/>
  <c r="N4583" i="5"/>
  <c r="L4583" i="5"/>
  <c r="Q4583" i="5"/>
  <c r="O4583" i="5"/>
  <c r="M4583" i="5"/>
  <c r="K4583" i="5"/>
  <c r="R4585" i="5"/>
  <c r="P4585" i="5"/>
  <c r="N4585" i="5"/>
  <c r="L4585" i="5"/>
  <c r="Q4585" i="5"/>
  <c r="O4585" i="5"/>
  <c r="M4585" i="5"/>
  <c r="K4585" i="5"/>
  <c r="R4587" i="5"/>
  <c r="P4587" i="5"/>
  <c r="N4587" i="5"/>
  <c r="L4587" i="5"/>
  <c r="Q4587" i="5"/>
  <c r="O4587" i="5"/>
  <c r="M4587" i="5"/>
  <c r="K4587" i="5"/>
  <c r="R4589" i="5"/>
  <c r="P4589" i="5"/>
  <c r="N4589" i="5"/>
  <c r="L4589" i="5"/>
  <c r="Q4589" i="5"/>
  <c r="O4589" i="5"/>
  <c r="M4589" i="5"/>
  <c r="K4589" i="5"/>
  <c r="R4591" i="5"/>
  <c r="P4591" i="5"/>
  <c r="N4591" i="5"/>
  <c r="L4591" i="5"/>
  <c r="Q4591" i="5"/>
  <c r="O4591" i="5"/>
  <c r="M4591" i="5"/>
  <c r="K4591" i="5"/>
  <c r="R4593" i="5"/>
  <c r="P4593" i="5"/>
  <c r="N4593" i="5"/>
  <c r="L4593" i="5"/>
  <c r="Q4593" i="5"/>
  <c r="O4593" i="5"/>
  <c r="M4593" i="5"/>
  <c r="K4593" i="5"/>
  <c r="R4595" i="5"/>
  <c r="P4595" i="5"/>
  <c r="N4595" i="5"/>
  <c r="L4595" i="5"/>
  <c r="Q4595" i="5"/>
  <c r="O4595" i="5"/>
  <c r="M4595" i="5"/>
  <c r="K4595" i="5"/>
  <c r="R4597" i="5"/>
  <c r="P4597" i="5"/>
  <c r="N4597" i="5"/>
  <c r="L4597" i="5"/>
  <c r="Q4597" i="5"/>
  <c r="O4597" i="5"/>
  <c r="M4597" i="5"/>
  <c r="K4597" i="5"/>
  <c r="R4599" i="5"/>
  <c r="P4599" i="5"/>
  <c r="N4599" i="5"/>
  <c r="L4599" i="5"/>
  <c r="Q4599" i="5"/>
  <c r="O4599" i="5"/>
  <c r="M4599" i="5"/>
  <c r="K4599" i="5"/>
  <c r="R4601" i="5"/>
  <c r="P4601" i="5"/>
  <c r="N4601" i="5"/>
  <c r="L4601" i="5"/>
  <c r="Q4601" i="5"/>
  <c r="O4601" i="5"/>
  <c r="M4601" i="5"/>
  <c r="K4601" i="5"/>
  <c r="Q4603" i="5"/>
  <c r="O4603" i="5"/>
  <c r="M4603" i="5"/>
  <c r="K4603" i="5"/>
  <c r="R4603" i="5"/>
  <c r="N4603" i="5"/>
  <c r="P4603" i="5"/>
  <c r="L4603" i="5"/>
  <c r="R4605" i="5"/>
  <c r="P4605" i="5"/>
  <c r="N4605" i="5"/>
  <c r="L4605" i="5"/>
  <c r="Q4605" i="5"/>
  <c r="O4605" i="5"/>
  <c r="M4605" i="5"/>
  <c r="K4605" i="5"/>
  <c r="R4607" i="5"/>
  <c r="P4607" i="5"/>
  <c r="N4607" i="5"/>
  <c r="L4607" i="5"/>
  <c r="Q4607" i="5"/>
  <c r="O4607" i="5"/>
  <c r="M4607" i="5"/>
  <c r="K4607" i="5"/>
  <c r="R4609" i="5"/>
  <c r="P4609" i="5"/>
  <c r="N4609" i="5"/>
  <c r="L4609" i="5"/>
  <c r="Q4609" i="5"/>
  <c r="O4609" i="5"/>
  <c r="M4609" i="5"/>
  <c r="K4609" i="5"/>
  <c r="R4611" i="5"/>
  <c r="P4611" i="5"/>
  <c r="N4611" i="5"/>
  <c r="L4611" i="5"/>
  <c r="Q4611" i="5"/>
  <c r="O4611" i="5"/>
  <c r="M4611" i="5"/>
  <c r="K4611" i="5"/>
  <c r="R4613" i="5"/>
  <c r="P4613" i="5"/>
  <c r="N4613" i="5"/>
  <c r="L4613" i="5"/>
  <c r="Q4613" i="5"/>
  <c r="O4613" i="5"/>
  <c r="M4613" i="5"/>
  <c r="K4613" i="5"/>
  <c r="R4615" i="5"/>
  <c r="P4615" i="5"/>
  <c r="N4615" i="5"/>
  <c r="L4615" i="5"/>
  <c r="Q4615" i="5"/>
  <c r="O4615" i="5"/>
  <c r="M4615" i="5"/>
  <c r="K4615" i="5"/>
  <c r="R4617" i="5"/>
  <c r="P4617" i="5"/>
  <c r="N4617" i="5"/>
  <c r="L4617" i="5"/>
  <c r="Q4617" i="5"/>
  <c r="O4617" i="5"/>
  <c r="M4617" i="5"/>
  <c r="K4617" i="5"/>
  <c r="R4619" i="5"/>
  <c r="P4619" i="5"/>
  <c r="N4619" i="5"/>
  <c r="L4619" i="5"/>
  <c r="Q4619" i="5"/>
  <c r="O4619" i="5"/>
  <c r="M4619" i="5"/>
  <c r="K4619" i="5"/>
  <c r="R4621" i="5"/>
  <c r="P4621" i="5"/>
  <c r="N4621" i="5"/>
  <c r="L4621" i="5"/>
  <c r="Q4621" i="5"/>
  <c r="O4621" i="5"/>
  <c r="M4621" i="5"/>
  <c r="K4621" i="5"/>
  <c r="R4623" i="5"/>
  <c r="P4623" i="5"/>
  <c r="N4623" i="5"/>
  <c r="L4623" i="5"/>
  <c r="Q4623" i="5"/>
  <c r="O4623" i="5"/>
  <c r="M4623" i="5"/>
  <c r="K4623" i="5"/>
  <c r="R4625" i="5"/>
  <c r="P4625" i="5"/>
  <c r="N4625" i="5"/>
  <c r="L4625" i="5"/>
  <c r="Q4625" i="5"/>
  <c r="O4625" i="5"/>
  <c r="M4625" i="5"/>
  <c r="K4625" i="5"/>
  <c r="R4627" i="5"/>
  <c r="P4627" i="5"/>
  <c r="N4627" i="5"/>
  <c r="L4627" i="5"/>
  <c r="Q4627" i="5"/>
  <c r="M4627" i="5"/>
  <c r="O4627" i="5"/>
  <c r="K4627" i="5"/>
  <c r="R4629" i="5"/>
  <c r="P4629" i="5"/>
  <c r="N4629" i="5"/>
  <c r="L4629" i="5"/>
  <c r="Q4629" i="5"/>
  <c r="M4629" i="5"/>
  <c r="O4629" i="5"/>
  <c r="K4629" i="5"/>
  <c r="R4631" i="5"/>
  <c r="P4631" i="5"/>
  <c r="N4631" i="5"/>
  <c r="L4631" i="5"/>
  <c r="Q4631" i="5"/>
  <c r="M4631" i="5"/>
  <c r="O4631" i="5"/>
  <c r="K4631" i="5"/>
  <c r="R4633" i="5"/>
  <c r="P4633" i="5"/>
  <c r="N4633" i="5"/>
  <c r="L4633" i="5"/>
  <c r="Q4633" i="5"/>
  <c r="M4633" i="5"/>
  <c r="O4633" i="5"/>
  <c r="K4633" i="5"/>
  <c r="R4635" i="5"/>
  <c r="P4635" i="5"/>
  <c r="N4635" i="5"/>
  <c r="L4635" i="5"/>
  <c r="Q4635" i="5"/>
  <c r="M4635" i="5"/>
  <c r="O4635" i="5"/>
  <c r="K4635" i="5"/>
  <c r="R4637" i="5"/>
  <c r="P4637" i="5"/>
  <c r="N4637" i="5"/>
  <c r="L4637" i="5"/>
  <c r="Q4637" i="5"/>
  <c r="M4637" i="5"/>
  <c r="O4637" i="5"/>
  <c r="K4637" i="5"/>
  <c r="R4639" i="5"/>
  <c r="P4639" i="5"/>
  <c r="N4639" i="5"/>
  <c r="L4639" i="5"/>
  <c r="Q4639" i="5"/>
  <c r="M4639" i="5"/>
  <c r="O4639" i="5"/>
  <c r="K4639" i="5"/>
  <c r="R4641" i="5"/>
  <c r="P4641" i="5"/>
  <c r="N4641" i="5"/>
  <c r="L4641" i="5"/>
  <c r="Q4641" i="5"/>
  <c r="M4641" i="5"/>
  <c r="O4641" i="5"/>
  <c r="K4641" i="5"/>
  <c r="R4643" i="5"/>
  <c r="P4643" i="5"/>
  <c r="N4643" i="5"/>
  <c r="L4643" i="5"/>
  <c r="Q4643" i="5"/>
  <c r="M4643" i="5"/>
  <c r="O4643" i="5"/>
  <c r="K4643" i="5"/>
  <c r="R4645" i="5"/>
  <c r="P4645" i="5"/>
  <c r="N4645" i="5"/>
  <c r="L4645" i="5"/>
  <c r="Q4645" i="5"/>
  <c r="M4645" i="5"/>
  <c r="O4645" i="5"/>
  <c r="K4645" i="5"/>
  <c r="R4647" i="5"/>
  <c r="P4647" i="5"/>
  <c r="N4647" i="5"/>
  <c r="L4647" i="5"/>
  <c r="Q4647" i="5"/>
  <c r="M4647" i="5"/>
  <c r="O4647" i="5"/>
  <c r="K4647" i="5"/>
  <c r="R4649" i="5"/>
  <c r="P4649" i="5"/>
  <c r="N4649" i="5"/>
  <c r="L4649" i="5"/>
  <c r="Q4649" i="5"/>
  <c r="M4649" i="5"/>
  <c r="O4649" i="5"/>
  <c r="K4649" i="5"/>
  <c r="R4651" i="5"/>
  <c r="P4651" i="5"/>
  <c r="N4651" i="5"/>
  <c r="L4651" i="5"/>
  <c r="Q4651" i="5"/>
  <c r="M4651" i="5"/>
  <c r="O4651" i="5"/>
  <c r="K4651" i="5"/>
  <c r="R4653" i="5"/>
  <c r="P4653" i="5"/>
  <c r="N4653" i="5"/>
  <c r="L4653" i="5"/>
  <c r="Q4653" i="5"/>
  <c r="M4653" i="5"/>
  <c r="O4653" i="5"/>
  <c r="K4653" i="5"/>
  <c r="R4655" i="5"/>
  <c r="P4655" i="5"/>
  <c r="N4655" i="5"/>
  <c r="L4655" i="5"/>
  <c r="Q4655" i="5"/>
  <c r="M4655" i="5"/>
  <c r="O4655" i="5"/>
  <c r="K4655" i="5"/>
  <c r="R4657" i="5"/>
  <c r="P4657" i="5"/>
  <c r="N4657" i="5"/>
  <c r="L4657" i="5"/>
  <c r="Q4657" i="5"/>
  <c r="M4657" i="5"/>
  <c r="O4657" i="5"/>
  <c r="K4657" i="5"/>
  <c r="R4659" i="5"/>
  <c r="P4659" i="5"/>
  <c r="N4659" i="5"/>
  <c r="L4659" i="5"/>
  <c r="Q4659" i="5"/>
  <c r="M4659" i="5"/>
  <c r="O4659" i="5"/>
  <c r="K4659" i="5"/>
  <c r="R4661" i="5"/>
  <c r="P4661" i="5"/>
  <c r="N4661" i="5"/>
  <c r="L4661" i="5"/>
  <c r="Q4661" i="5"/>
  <c r="M4661" i="5"/>
  <c r="O4661" i="5"/>
  <c r="K4661" i="5"/>
  <c r="R4663" i="5"/>
  <c r="P4663" i="5"/>
  <c r="N4663" i="5"/>
  <c r="L4663" i="5"/>
  <c r="Q4663" i="5"/>
  <c r="M4663" i="5"/>
  <c r="O4663" i="5"/>
  <c r="K4663" i="5"/>
  <c r="R4665" i="5"/>
  <c r="P4665" i="5"/>
  <c r="N4665" i="5"/>
  <c r="L4665" i="5"/>
  <c r="Q4665" i="5"/>
  <c r="M4665" i="5"/>
  <c r="O4665" i="5"/>
  <c r="K4665" i="5"/>
  <c r="R4667" i="5"/>
  <c r="P4667" i="5"/>
  <c r="N4667" i="5"/>
  <c r="L4667" i="5"/>
  <c r="Q4667" i="5"/>
  <c r="M4667" i="5"/>
  <c r="O4667" i="5"/>
  <c r="K4667" i="5"/>
  <c r="R4669" i="5"/>
  <c r="P4669" i="5"/>
  <c r="N4669" i="5"/>
  <c r="L4669" i="5"/>
  <c r="Q4669" i="5"/>
  <c r="M4669" i="5"/>
  <c r="O4669" i="5"/>
  <c r="K4669" i="5"/>
  <c r="R4671" i="5"/>
  <c r="P4671" i="5"/>
  <c r="N4671" i="5"/>
  <c r="L4671" i="5"/>
  <c r="Q4671" i="5"/>
  <c r="M4671" i="5"/>
  <c r="O4671" i="5"/>
  <c r="K4671" i="5"/>
  <c r="R4673" i="5"/>
  <c r="P4673" i="5"/>
  <c r="N4673" i="5"/>
  <c r="L4673" i="5"/>
  <c r="Q4673" i="5"/>
  <c r="M4673" i="5"/>
  <c r="O4673" i="5"/>
  <c r="K4673" i="5"/>
  <c r="R4675" i="5"/>
  <c r="P4675" i="5"/>
  <c r="N4675" i="5"/>
  <c r="L4675" i="5"/>
  <c r="Q4675" i="5"/>
  <c r="M4675" i="5"/>
  <c r="O4675" i="5"/>
  <c r="K4675" i="5"/>
  <c r="R4677" i="5"/>
  <c r="P4677" i="5"/>
  <c r="N4677" i="5"/>
  <c r="L4677" i="5"/>
  <c r="Q4677" i="5"/>
  <c r="M4677" i="5"/>
  <c r="O4677" i="5"/>
  <c r="K4677" i="5"/>
  <c r="R4679" i="5"/>
  <c r="P4679" i="5"/>
  <c r="N4679" i="5"/>
  <c r="L4679" i="5"/>
  <c r="Q4679" i="5"/>
  <c r="M4679" i="5"/>
  <c r="O4679" i="5"/>
  <c r="K4679" i="5"/>
  <c r="R4681" i="5"/>
  <c r="P4681" i="5"/>
  <c r="N4681" i="5"/>
  <c r="L4681" i="5"/>
  <c r="Q4681" i="5"/>
  <c r="M4681" i="5"/>
  <c r="O4681" i="5"/>
  <c r="K4681" i="5"/>
  <c r="R4683" i="5"/>
  <c r="P4683" i="5"/>
  <c r="N4683" i="5"/>
  <c r="L4683" i="5"/>
  <c r="Q4683" i="5"/>
  <c r="M4683" i="5"/>
  <c r="O4683" i="5"/>
  <c r="K4683" i="5"/>
  <c r="R4685" i="5"/>
  <c r="P4685" i="5"/>
  <c r="N4685" i="5"/>
  <c r="L4685" i="5"/>
  <c r="Q4685" i="5"/>
  <c r="M4685" i="5"/>
  <c r="O4685" i="5"/>
  <c r="K4685" i="5"/>
  <c r="R4687" i="5"/>
  <c r="P4687" i="5"/>
  <c r="N4687" i="5"/>
  <c r="L4687" i="5"/>
  <c r="Q4687" i="5"/>
  <c r="M4687" i="5"/>
  <c r="O4687" i="5"/>
  <c r="K4687" i="5"/>
  <c r="R4689" i="5"/>
  <c r="P4689" i="5"/>
  <c r="N4689" i="5"/>
  <c r="L4689" i="5"/>
  <c r="Q4689" i="5"/>
  <c r="M4689" i="5"/>
  <c r="O4689" i="5"/>
  <c r="K4689" i="5"/>
  <c r="R4691" i="5"/>
  <c r="P4691" i="5"/>
  <c r="N4691" i="5"/>
  <c r="L4691" i="5"/>
  <c r="Q4691" i="5"/>
  <c r="M4691" i="5"/>
  <c r="O4691" i="5"/>
  <c r="K4691" i="5"/>
  <c r="R4693" i="5"/>
  <c r="P4693" i="5"/>
  <c r="N4693" i="5"/>
  <c r="L4693" i="5"/>
  <c r="Q4693" i="5"/>
  <c r="M4693" i="5"/>
  <c r="O4693" i="5"/>
  <c r="K4693" i="5"/>
  <c r="R4695" i="5"/>
  <c r="P4695" i="5"/>
  <c r="N4695" i="5"/>
  <c r="L4695" i="5"/>
  <c r="Q4695" i="5"/>
  <c r="M4695" i="5"/>
  <c r="O4695" i="5"/>
  <c r="K4695" i="5"/>
  <c r="R4697" i="5"/>
  <c r="P4697" i="5"/>
  <c r="N4697" i="5"/>
  <c r="L4697" i="5"/>
  <c r="Q4697" i="5"/>
  <c r="M4697" i="5"/>
  <c r="O4697" i="5"/>
  <c r="K4697" i="5"/>
  <c r="R4699" i="5"/>
  <c r="P4699" i="5"/>
  <c r="N4699" i="5"/>
  <c r="L4699" i="5"/>
  <c r="Q4699" i="5"/>
  <c r="M4699" i="5"/>
  <c r="O4699" i="5"/>
  <c r="K4699" i="5"/>
  <c r="R4701" i="5"/>
  <c r="P4701" i="5"/>
  <c r="N4701" i="5"/>
  <c r="L4701" i="5"/>
  <c r="Q4701" i="5"/>
  <c r="M4701" i="5"/>
  <c r="O4701" i="5"/>
  <c r="K4701" i="5"/>
  <c r="R4703" i="5"/>
  <c r="P4703" i="5"/>
  <c r="N4703" i="5"/>
  <c r="L4703" i="5"/>
  <c r="Q4703" i="5"/>
  <c r="M4703" i="5"/>
  <c r="O4703" i="5"/>
  <c r="K4703" i="5"/>
  <c r="R4705" i="5"/>
  <c r="P4705" i="5"/>
  <c r="N4705" i="5"/>
  <c r="L4705" i="5"/>
  <c r="Q4705" i="5"/>
  <c r="M4705" i="5"/>
  <c r="O4705" i="5"/>
  <c r="K4705" i="5"/>
  <c r="R4707" i="5"/>
  <c r="P4707" i="5"/>
  <c r="N4707" i="5"/>
  <c r="L4707" i="5"/>
  <c r="Q4707" i="5"/>
  <c r="M4707" i="5"/>
  <c r="O4707" i="5"/>
  <c r="K4707" i="5"/>
  <c r="R4709" i="5"/>
  <c r="P4709" i="5"/>
  <c r="N4709" i="5"/>
  <c r="L4709" i="5"/>
  <c r="Q4709" i="5"/>
  <c r="M4709" i="5"/>
  <c r="O4709" i="5"/>
  <c r="K4709" i="5"/>
  <c r="R4711" i="5"/>
  <c r="P4711" i="5"/>
  <c r="N4711" i="5"/>
  <c r="L4711" i="5"/>
  <c r="Q4711" i="5"/>
  <c r="M4711" i="5"/>
  <c r="O4711" i="5"/>
  <c r="K4711" i="5"/>
  <c r="R4713" i="5"/>
  <c r="P4713" i="5"/>
  <c r="N4713" i="5"/>
  <c r="L4713" i="5"/>
  <c r="Q4713" i="5"/>
  <c r="M4713" i="5"/>
  <c r="O4713" i="5"/>
  <c r="K4713" i="5"/>
  <c r="R4715" i="5"/>
  <c r="P4715" i="5"/>
  <c r="N4715" i="5"/>
  <c r="L4715" i="5"/>
  <c r="Q4715" i="5"/>
  <c r="M4715" i="5"/>
  <c r="O4715" i="5"/>
  <c r="K4715" i="5"/>
  <c r="R4717" i="5"/>
  <c r="P4717" i="5"/>
  <c r="N4717" i="5"/>
  <c r="L4717" i="5"/>
  <c r="Q4717" i="5"/>
  <c r="M4717" i="5"/>
  <c r="O4717" i="5"/>
  <c r="K4717" i="5"/>
  <c r="R4719" i="5"/>
  <c r="P4719" i="5"/>
  <c r="N4719" i="5"/>
  <c r="L4719" i="5"/>
  <c r="Q4719" i="5"/>
  <c r="M4719" i="5"/>
  <c r="O4719" i="5"/>
  <c r="K4719" i="5"/>
  <c r="R4721" i="5"/>
  <c r="P4721" i="5"/>
  <c r="N4721" i="5"/>
  <c r="L4721" i="5"/>
  <c r="Q4721" i="5"/>
  <c r="M4721" i="5"/>
  <c r="O4721" i="5"/>
  <c r="K4721" i="5"/>
  <c r="R4723" i="5"/>
  <c r="P4723" i="5"/>
  <c r="N4723" i="5"/>
  <c r="L4723" i="5"/>
  <c r="Q4723" i="5"/>
  <c r="M4723" i="5"/>
  <c r="O4723" i="5"/>
  <c r="K4723" i="5"/>
  <c r="R4725" i="5"/>
  <c r="P4725" i="5"/>
  <c r="N4725" i="5"/>
  <c r="L4725" i="5"/>
  <c r="Q4725" i="5"/>
  <c r="M4725" i="5"/>
  <c r="O4725" i="5"/>
  <c r="K4725" i="5"/>
  <c r="R4727" i="5"/>
  <c r="P4727" i="5"/>
  <c r="N4727" i="5"/>
  <c r="L4727" i="5"/>
  <c r="Q4727" i="5"/>
  <c r="M4727" i="5"/>
  <c r="O4727" i="5"/>
  <c r="K4727" i="5"/>
  <c r="R4729" i="5"/>
  <c r="P4729" i="5"/>
  <c r="N4729" i="5"/>
  <c r="L4729" i="5"/>
  <c r="Q4729" i="5"/>
  <c r="M4729" i="5"/>
  <c r="O4729" i="5"/>
  <c r="K4729" i="5"/>
  <c r="R4731" i="5"/>
  <c r="P4731" i="5"/>
  <c r="N4731" i="5"/>
  <c r="L4731" i="5"/>
  <c r="Q4731" i="5"/>
  <c r="M4731" i="5"/>
  <c r="O4731" i="5"/>
  <c r="K4731" i="5"/>
  <c r="R4733" i="5"/>
  <c r="P4733" i="5"/>
  <c r="N4733" i="5"/>
  <c r="L4733" i="5"/>
  <c r="Q4733" i="5"/>
  <c r="M4733" i="5"/>
  <c r="O4733" i="5"/>
  <c r="K4733" i="5"/>
  <c r="R4735" i="5"/>
  <c r="P4735" i="5"/>
  <c r="N4735" i="5"/>
  <c r="L4735" i="5"/>
  <c r="Q4735" i="5"/>
  <c r="M4735" i="5"/>
  <c r="O4735" i="5"/>
  <c r="K4735" i="5"/>
  <c r="R4737" i="5"/>
  <c r="P4737" i="5"/>
  <c r="N4737" i="5"/>
  <c r="L4737" i="5"/>
  <c r="O4737" i="5"/>
  <c r="K4737" i="5"/>
  <c r="Q4737" i="5"/>
  <c r="M4737" i="5"/>
  <c r="R4739" i="5"/>
  <c r="P4739" i="5"/>
  <c r="N4739" i="5"/>
  <c r="L4739" i="5"/>
  <c r="O4739" i="5"/>
  <c r="K4739" i="5"/>
  <c r="Q4739" i="5"/>
  <c r="M4739" i="5"/>
  <c r="R4741" i="5"/>
  <c r="P4741" i="5"/>
  <c r="N4741" i="5"/>
  <c r="L4741" i="5"/>
  <c r="O4741" i="5"/>
  <c r="K4741" i="5"/>
  <c r="Q4741" i="5"/>
  <c r="M4741" i="5"/>
  <c r="R4743" i="5"/>
  <c r="P4743" i="5"/>
  <c r="N4743" i="5"/>
  <c r="L4743" i="5"/>
  <c r="O4743" i="5"/>
  <c r="K4743" i="5"/>
  <c r="Q4743" i="5"/>
  <c r="M4743" i="5"/>
  <c r="R4745" i="5"/>
  <c r="P4745" i="5"/>
  <c r="N4745" i="5"/>
  <c r="L4745" i="5"/>
  <c r="O4745" i="5"/>
  <c r="K4745" i="5"/>
  <c r="Q4745" i="5"/>
  <c r="M4745" i="5"/>
  <c r="R4747" i="5"/>
  <c r="P4747" i="5"/>
  <c r="N4747" i="5"/>
  <c r="L4747" i="5"/>
  <c r="O4747" i="5"/>
  <c r="K4747" i="5"/>
  <c r="Q4747" i="5"/>
  <c r="M4747" i="5"/>
  <c r="R4749" i="5"/>
  <c r="P4749" i="5"/>
  <c r="N4749" i="5"/>
  <c r="L4749" i="5"/>
  <c r="O4749" i="5"/>
  <c r="K4749" i="5"/>
  <c r="Q4749" i="5"/>
  <c r="M4749" i="5"/>
  <c r="R4751" i="5"/>
  <c r="P4751" i="5"/>
  <c r="N4751" i="5"/>
  <c r="L4751" i="5"/>
  <c r="O4751" i="5"/>
  <c r="K4751" i="5"/>
  <c r="Q4751" i="5"/>
  <c r="M4751" i="5"/>
  <c r="R4753" i="5"/>
  <c r="P4753" i="5"/>
  <c r="N4753" i="5"/>
  <c r="L4753" i="5"/>
  <c r="O4753" i="5"/>
  <c r="K4753" i="5"/>
  <c r="Q4753" i="5"/>
  <c r="M4753" i="5"/>
  <c r="R4755" i="5"/>
  <c r="P4755" i="5"/>
  <c r="N4755" i="5"/>
  <c r="L4755" i="5"/>
  <c r="O4755" i="5"/>
  <c r="K4755" i="5"/>
  <c r="Q4755" i="5"/>
  <c r="M4755" i="5"/>
  <c r="R4757" i="5"/>
  <c r="P4757" i="5"/>
  <c r="N4757" i="5"/>
  <c r="L4757" i="5"/>
  <c r="O4757" i="5"/>
  <c r="K4757" i="5"/>
  <c r="Q4757" i="5"/>
  <c r="M4757" i="5"/>
  <c r="R4759" i="5"/>
  <c r="P4759" i="5"/>
  <c r="N4759" i="5"/>
  <c r="L4759" i="5"/>
  <c r="Q4759" i="5"/>
  <c r="M4759" i="5"/>
  <c r="K4759" i="5"/>
  <c r="O4759" i="5"/>
  <c r="R4761" i="5"/>
  <c r="P4761" i="5"/>
  <c r="N4761" i="5"/>
  <c r="L4761" i="5"/>
  <c r="Q4761" i="5"/>
  <c r="M4761" i="5"/>
  <c r="K4761" i="5"/>
  <c r="O4761" i="5"/>
  <c r="R4763" i="5"/>
  <c r="P4763" i="5"/>
  <c r="N4763" i="5"/>
  <c r="L4763" i="5"/>
  <c r="Q4763" i="5"/>
  <c r="M4763" i="5"/>
  <c r="K4763" i="5"/>
  <c r="O4763" i="5"/>
  <c r="R4765" i="5"/>
  <c r="P4765" i="5"/>
  <c r="N4765" i="5"/>
  <c r="L4765" i="5"/>
  <c r="Q4765" i="5"/>
  <c r="M4765" i="5"/>
  <c r="K4765" i="5"/>
  <c r="O4765" i="5"/>
  <c r="R4767" i="5"/>
  <c r="P4767" i="5"/>
  <c r="N4767" i="5"/>
  <c r="L4767" i="5"/>
  <c r="Q4767" i="5"/>
  <c r="M4767" i="5"/>
  <c r="O4767" i="5"/>
  <c r="K4767" i="5"/>
  <c r="R4769" i="5"/>
  <c r="P4769" i="5"/>
  <c r="N4769" i="5"/>
  <c r="L4769" i="5"/>
  <c r="Q4769" i="5"/>
  <c r="M4769" i="5"/>
  <c r="O4769" i="5"/>
  <c r="K4769" i="5"/>
  <c r="R4771" i="5"/>
  <c r="P4771" i="5"/>
  <c r="N4771" i="5"/>
  <c r="L4771" i="5"/>
  <c r="Q4771" i="5"/>
  <c r="M4771" i="5"/>
  <c r="O4771" i="5"/>
  <c r="K4771" i="5"/>
  <c r="R4773" i="5"/>
  <c r="P4773" i="5"/>
  <c r="N4773" i="5"/>
  <c r="L4773" i="5"/>
  <c r="Q4773" i="5"/>
  <c r="M4773" i="5"/>
  <c r="O4773" i="5"/>
  <c r="K4773" i="5"/>
  <c r="R4775" i="5"/>
  <c r="P4775" i="5"/>
  <c r="N4775" i="5"/>
  <c r="L4775" i="5"/>
  <c r="Q4775" i="5"/>
  <c r="M4775" i="5"/>
  <c r="O4775" i="5"/>
  <c r="K4775" i="5"/>
  <c r="R4777" i="5"/>
  <c r="P4777" i="5"/>
  <c r="N4777" i="5"/>
  <c r="L4777" i="5"/>
  <c r="Q4777" i="5"/>
  <c r="M4777" i="5"/>
  <c r="O4777" i="5"/>
  <c r="K4777" i="5"/>
  <c r="R4779" i="5"/>
  <c r="P4779" i="5"/>
  <c r="N4779" i="5"/>
  <c r="L4779" i="5"/>
  <c r="Q4779" i="5"/>
  <c r="M4779" i="5"/>
  <c r="O4779" i="5"/>
  <c r="K4779" i="5"/>
  <c r="R4781" i="5"/>
  <c r="P4781" i="5"/>
  <c r="N4781" i="5"/>
  <c r="L4781" i="5"/>
  <c r="Q4781" i="5"/>
  <c r="M4781" i="5"/>
  <c r="O4781" i="5"/>
  <c r="K4781" i="5"/>
  <c r="R4783" i="5"/>
  <c r="P4783" i="5"/>
  <c r="N4783" i="5"/>
  <c r="L4783" i="5"/>
  <c r="Q4783" i="5"/>
  <c r="M4783" i="5"/>
  <c r="O4783" i="5"/>
  <c r="K4783" i="5"/>
  <c r="R4785" i="5"/>
  <c r="P4785" i="5"/>
  <c r="N4785" i="5"/>
  <c r="L4785" i="5"/>
  <c r="Q4785" i="5"/>
  <c r="M4785" i="5"/>
  <c r="O4785" i="5"/>
  <c r="K4785" i="5"/>
  <c r="R4787" i="5"/>
  <c r="P4787" i="5"/>
  <c r="N4787" i="5"/>
  <c r="L4787" i="5"/>
  <c r="Q4787" i="5"/>
  <c r="M4787" i="5"/>
  <c r="O4787" i="5"/>
  <c r="K4787" i="5"/>
  <c r="R4789" i="5"/>
  <c r="P4789" i="5"/>
  <c r="N4789" i="5"/>
  <c r="L4789" i="5"/>
  <c r="Q4789" i="5"/>
  <c r="M4789" i="5"/>
  <c r="O4789" i="5"/>
  <c r="K4789" i="5"/>
  <c r="R4791" i="5"/>
  <c r="P4791" i="5"/>
  <c r="N4791" i="5"/>
  <c r="L4791" i="5"/>
  <c r="Q4791" i="5"/>
  <c r="M4791" i="5"/>
  <c r="O4791" i="5"/>
  <c r="K4791" i="5"/>
  <c r="R4793" i="5"/>
  <c r="P4793" i="5"/>
  <c r="N4793" i="5"/>
  <c r="L4793" i="5"/>
  <c r="Q4793" i="5"/>
  <c r="M4793" i="5"/>
  <c r="O4793" i="5"/>
  <c r="K4793" i="5"/>
  <c r="R4795" i="5"/>
  <c r="P4795" i="5"/>
  <c r="N4795" i="5"/>
  <c r="L4795" i="5"/>
  <c r="Q4795" i="5"/>
  <c r="M4795" i="5"/>
  <c r="O4795" i="5"/>
  <c r="K4795" i="5"/>
  <c r="R4797" i="5"/>
  <c r="P4797" i="5"/>
  <c r="N4797" i="5"/>
  <c r="L4797" i="5"/>
  <c r="Q4797" i="5"/>
  <c r="M4797" i="5"/>
  <c r="O4797" i="5"/>
  <c r="K4797" i="5"/>
  <c r="R4799" i="5"/>
  <c r="P4799" i="5"/>
  <c r="N4799" i="5"/>
  <c r="L4799" i="5"/>
  <c r="Q4799" i="5"/>
  <c r="M4799" i="5"/>
  <c r="O4799" i="5"/>
  <c r="K4799" i="5"/>
  <c r="R4801" i="5"/>
  <c r="P4801" i="5"/>
  <c r="N4801" i="5"/>
  <c r="L4801" i="5"/>
  <c r="Q4801" i="5"/>
  <c r="M4801" i="5"/>
  <c r="O4801" i="5"/>
  <c r="K4801" i="5"/>
  <c r="R4803" i="5"/>
  <c r="P4803" i="5"/>
  <c r="N4803" i="5"/>
  <c r="L4803" i="5"/>
  <c r="Q4803" i="5"/>
  <c r="M4803" i="5"/>
  <c r="O4803" i="5"/>
  <c r="K4803" i="5"/>
  <c r="R4805" i="5"/>
  <c r="P4805" i="5"/>
  <c r="N4805" i="5"/>
  <c r="L4805" i="5"/>
  <c r="Q4805" i="5"/>
  <c r="M4805" i="5"/>
  <c r="O4805" i="5"/>
  <c r="K4805" i="5"/>
  <c r="R4807" i="5"/>
  <c r="P4807" i="5"/>
  <c r="N4807" i="5"/>
  <c r="L4807" i="5"/>
  <c r="Q4807" i="5"/>
  <c r="M4807" i="5"/>
  <c r="O4807" i="5"/>
  <c r="K4807" i="5"/>
  <c r="R4809" i="5"/>
  <c r="P4809" i="5"/>
  <c r="N4809" i="5"/>
  <c r="L4809" i="5"/>
  <c r="Q4809" i="5"/>
  <c r="M4809" i="5"/>
  <c r="O4809" i="5"/>
  <c r="K4809" i="5"/>
  <c r="R4811" i="5"/>
  <c r="P4811" i="5"/>
  <c r="N4811" i="5"/>
  <c r="L4811" i="5"/>
  <c r="Q4811" i="5"/>
  <c r="M4811" i="5"/>
  <c r="O4811" i="5"/>
  <c r="K4811" i="5"/>
  <c r="R4813" i="5"/>
  <c r="P4813" i="5"/>
  <c r="N4813" i="5"/>
  <c r="L4813" i="5"/>
  <c r="Q4813" i="5"/>
  <c r="M4813" i="5"/>
  <c r="O4813" i="5"/>
  <c r="K4813" i="5"/>
  <c r="R4815" i="5"/>
  <c r="P4815" i="5"/>
  <c r="N4815" i="5"/>
  <c r="L4815" i="5"/>
  <c r="Q4815" i="5"/>
  <c r="M4815" i="5"/>
  <c r="O4815" i="5"/>
  <c r="K4815" i="5"/>
  <c r="R4817" i="5"/>
  <c r="P4817" i="5"/>
  <c r="N4817" i="5"/>
  <c r="L4817" i="5"/>
  <c r="Q4817" i="5"/>
  <c r="M4817" i="5"/>
  <c r="O4817" i="5"/>
  <c r="K4817" i="5"/>
  <c r="R4819" i="5"/>
  <c r="P4819" i="5"/>
  <c r="N4819" i="5"/>
  <c r="L4819" i="5"/>
  <c r="Q4819" i="5"/>
  <c r="M4819" i="5"/>
  <c r="O4819" i="5"/>
  <c r="K4819" i="5"/>
  <c r="R4821" i="5"/>
  <c r="P4821" i="5"/>
  <c r="N4821" i="5"/>
  <c r="L4821" i="5"/>
  <c r="Q4821" i="5"/>
  <c r="M4821" i="5"/>
  <c r="O4821" i="5"/>
  <c r="K4821" i="5"/>
  <c r="R4823" i="5"/>
  <c r="P4823" i="5"/>
  <c r="N4823" i="5"/>
  <c r="L4823" i="5"/>
  <c r="Q4823" i="5"/>
  <c r="M4823" i="5"/>
  <c r="O4823" i="5"/>
  <c r="K4823" i="5"/>
  <c r="R4825" i="5"/>
  <c r="P4825" i="5"/>
  <c r="N4825" i="5"/>
  <c r="L4825" i="5"/>
  <c r="Q4825" i="5"/>
  <c r="M4825" i="5"/>
  <c r="O4825" i="5"/>
  <c r="K4825" i="5"/>
  <c r="R4827" i="5"/>
  <c r="P4827" i="5"/>
  <c r="N4827" i="5"/>
  <c r="L4827" i="5"/>
  <c r="Q4827" i="5"/>
  <c r="M4827" i="5"/>
  <c r="O4827" i="5"/>
  <c r="K4827" i="5"/>
  <c r="R4829" i="5"/>
  <c r="P4829" i="5"/>
  <c r="N4829" i="5"/>
  <c r="L4829" i="5"/>
  <c r="Q4829" i="5"/>
  <c r="M4829" i="5"/>
  <c r="O4829" i="5"/>
  <c r="K4829" i="5"/>
  <c r="R4831" i="5"/>
  <c r="P4831" i="5"/>
  <c r="N4831" i="5"/>
  <c r="L4831" i="5"/>
  <c r="Q4831" i="5"/>
  <c r="M4831" i="5"/>
  <c r="O4831" i="5"/>
  <c r="K4831" i="5"/>
  <c r="R4833" i="5"/>
  <c r="P4833" i="5"/>
  <c r="N4833" i="5"/>
  <c r="L4833" i="5"/>
  <c r="Q4833" i="5"/>
  <c r="M4833" i="5"/>
  <c r="O4833" i="5"/>
  <c r="K4833" i="5"/>
  <c r="R4835" i="5"/>
  <c r="P4835" i="5"/>
  <c r="N4835" i="5"/>
  <c r="L4835" i="5"/>
  <c r="Q4835" i="5"/>
  <c r="M4835" i="5"/>
  <c r="O4835" i="5"/>
  <c r="K4835" i="5"/>
  <c r="R4837" i="5"/>
  <c r="P4837" i="5"/>
  <c r="N4837" i="5"/>
  <c r="L4837" i="5"/>
  <c r="Q4837" i="5"/>
  <c r="M4837" i="5"/>
  <c r="O4837" i="5"/>
  <c r="K4837" i="5"/>
  <c r="R4839" i="5"/>
  <c r="P4839" i="5"/>
  <c r="N4839" i="5"/>
  <c r="L4839" i="5"/>
  <c r="Q4839" i="5"/>
  <c r="M4839" i="5"/>
  <c r="O4839" i="5"/>
  <c r="K4839" i="5"/>
  <c r="R4841" i="5"/>
  <c r="P4841" i="5"/>
  <c r="N4841" i="5"/>
  <c r="L4841" i="5"/>
  <c r="Q4841" i="5"/>
  <c r="M4841" i="5"/>
  <c r="O4841" i="5"/>
  <c r="K4841" i="5"/>
  <c r="R4843" i="5"/>
  <c r="P4843" i="5"/>
  <c r="N4843" i="5"/>
  <c r="L4843" i="5"/>
  <c r="Q4843" i="5"/>
  <c r="M4843" i="5"/>
  <c r="O4843" i="5"/>
  <c r="K4843" i="5"/>
  <c r="R4845" i="5"/>
  <c r="P4845" i="5"/>
  <c r="N4845" i="5"/>
  <c r="L4845" i="5"/>
  <c r="Q4845" i="5"/>
  <c r="M4845" i="5"/>
  <c r="O4845" i="5"/>
  <c r="K4845" i="5"/>
  <c r="R4847" i="5"/>
  <c r="P4847" i="5"/>
  <c r="N4847" i="5"/>
  <c r="L4847" i="5"/>
  <c r="Q4847" i="5"/>
  <c r="M4847" i="5"/>
  <c r="O4847" i="5"/>
  <c r="K4847" i="5"/>
  <c r="R4849" i="5"/>
  <c r="P4849" i="5"/>
  <c r="N4849" i="5"/>
  <c r="L4849" i="5"/>
  <c r="Q4849" i="5"/>
  <c r="M4849" i="5"/>
  <c r="O4849" i="5"/>
  <c r="K4849" i="5"/>
  <c r="R4851" i="5"/>
  <c r="P4851" i="5"/>
  <c r="N4851" i="5"/>
  <c r="L4851" i="5"/>
  <c r="Q4851" i="5"/>
  <c r="M4851" i="5"/>
  <c r="O4851" i="5"/>
  <c r="K4851" i="5"/>
  <c r="R4853" i="5"/>
  <c r="P4853" i="5"/>
  <c r="N4853" i="5"/>
  <c r="L4853" i="5"/>
  <c r="Q4853" i="5"/>
  <c r="M4853" i="5"/>
  <c r="O4853" i="5"/>
  <c r="K4853" i="5"/>
  <c r="R4855" i="5"/>
  <c r="P4855" i="5"/>
  <c r="N4855" i="5"/>
  <c r="L4855" i="5"/>
  <c r="Q4855" i="5"/>
  <c r="M4855" i="5"/>
  <c r="O4855" i="5"/>
  <c r="K4855" i="5"/>
  <c r="R4857" i="5"/>
  <c r="P4857" i="5"/>
  <c r="N4857" i="5"/>
  <c r="L4857" i="5"/>
  <c r="Q4857" i="5"/>
  <c r="M4857" i="5"/>
  <c r="O4857" i="5"/>
  <c r="K4857" i="5"/>
  <c r="R4859" i="5"/>
  <c r="P4859" i="5"/>
  <c r="N4859" i="5"/>
  <c r="L4859" i="5"/>
  <c r="Q4859" i="5"/>
  <c r="M4859" i="5"/>
  <c r="O4859" i="5"/>
  <c r="K4859" i="5"/>
  <c r="R4861" i="5"/>
  <c r="P4861" i="5"/>
  <c r="N4861" i="5"/>
  <c r="L4861" i="5"/>
  <c r="Q4861" i="5"/>
  <c r="M4861" i="5"/>
  <c r="O4861" i="5"/>
  <c r="K4861" i="5"/>
  <c r="R4863" i="5"/>
  <c r="P4863" i="5"/>
  <c r="N4863" i="5"/>
  <c r="L4863" i="5"/>
  <c r="Q4863" i="5"/>
  <c r="M4863" i="5"/>
  <c r="O4863" i="5"/>
  <c r="K4863" i="5"/>
  <c r="R4865" i="5"/>
  <c r="P4865" i="5"/>
  <c r="N4865" i="5"/>
  <c r="L4865" i="5"/>
  <c r="Q4865" i="5"/>
  <c r="M4865" i="5"/>
  <c r="O4865" i="5"/>
  <c r="K4865" i="5"/>
  <c r="R4867" i="5"/>
  <c r="P4867" i="5"/>
  <c r="N4867" i="5"/>
  <c r="L4867" i="5"/>
  <c r="Q4867" i="5"/>
  <c r="M4867" i="5"/>
  <c r="O4867" i="5"/>
  <c r="K4867" i="5"/>
  <c r="R4869" i="5"/>
  <c r="P4869" i="5"/>
  <c r="N4869" i="5"/>
  <c r="L4869" i="5"/>
  <c r="Q4869" i="5"/>
  <c r="M4869" i="5"/>
  <c r="O4869" i="5"/>
  <c r="K4869" i="5"/>
  <c r="R4871" i="5"/>
  <c r="P4871" i="5"/>
  <c r="N4871" i="5"/>
  <c r="L4871" i="5"/>
  <c r="Q4871" i="5"/>
  <c r="M4871" i="5"/>
  <c r="O4871" i="5"/>
  <c r="K4871" i="5"/>
  <c r="R4873" i="5"/>
  <c r="P4873" i="5"/>
  <c r="N4873" i="5"/>
  <c r="L4873" i="5"/>
  <c r="Q4873" i="5"/>
  <c r="M4873" i="5"/>
  <c r="O4873" i="5"/>
  <c r="K4873" i="5"/>
  <c r="R4875" i="5"/>
  <c r="P4875" i="5"/>
  <c r="N4875" i="5"/>
  <c r="L4875" i="5"/>
  <c r="Q4875" i="5"/>
  <c r="M4875" i="5"/>
  <c r="O4875" i="5"/>
  <c r="K4875" i="5"/>
  <c r="R4877" i="5"/>
  <c r="P4877" i="5"/>
  <c r="N4877" i="5"/>
  <c r="L4877" i="5"/>
  <c r="Q4877" i="5"/>
  <c r="M4877" i="5"/>
  <c r="O4877" i="5"/>
  <c r="K4877" i="5"/>
  <c r="R4879" i="5"/>
  <c r="P4879" i="5"/>
  <c r="N4879" i="5"/>
  <c r="L4879" i="5"/>
  <c r="Q4879" i="5"/>
  <c r="M4879" i="5"/>
  <c r="O4879" i="5"/>
  <c r="K4879" i="5"/>
  <c r="R4881" i="5"/>
  <c r="P4881" i="5"/>
  <c r="N4881" i="5"/>
  <c r="L4881" i="5"/>
  <c r="Q4881" i="5"/>
  <c r="M4881" i="5"/>
  <c r="O4881" i="5"/>
  <c r="K4881" i="5"/>
  <c r="R4883" i="5"/>
  <c r="P4883" i="5"/>
  <c r="N4883" i="5"/>
  <c r="L4883" i="5"/>
  <c r="Q4883" i="5"/>
  <c r="M4883" i="5"/>
  <c r="O4883" i="5"/>
  <c r="K4883" i="5"/>
  <c r="R4885" i="5"/>
  <c r="P4885" i="5"/>
  <c r="N4885" i="5"/>
  <c r="L4885" i="5"/>
  <c r="Q4885" i="5"/>
  <c r="M4885" i="5"/>
  <c r="O4885" i="5"/>
  <c r="K4885" i="5"/>
  <c r="Q4887" i="5"/>
  <c r="O4887" i="5"/>
  <c r="M4887" i="5"/>
  <c r="K4887" i="5"/>
  <c r="R4887" i="5"/>
  <c r="N4887" i="5"/>
  <c r="P4887" i="5"/>
  <c r="L4887" i="5"/>
  <c r="Q4889" i="5"/>
  <c r="O4889" i="5"/>
  <c r="M4889" i="5"/>
  <c r="K4889" i="5"/>
  <c r="R4889" i="5"/>
  <c r="N4889" i="5"/>
  <c r="P4889" i="5"/>
  <c r="L4889" i="5"/>
  <c r="Q4891" i="5"/>
  <c r="O4891" i="5"/>
  <c r="M4891" i="5"/>
  <c r="K4891" i="5"/>
  <c r="R4891" i="5"/>
  <c r="N4891" i="5"/>
  <c r="P4891" i="5"/>
  <c r="L4891" i="5"/>
  <c r="Q4893" i="5"/>
  <c r="O4893" i="5"/>
  <c r="M4893" i="5"/>
  <c r="K4893" i="5"/>
  <c r="R4893" i="5"/>
  <c r="N4893" i="5"/>
  <c r="P4893" i="5"/>
  <c r="L4893" i="5"/>
  <c r="Q4895" i="5"/>
  <c r="O4895" i="5"/>
  <c r="M4895" i="5"/>
  <c r="K4895" i="5"/>
  <c r="R4895" i="5"/>
  <c r="N4895" i="5"/>
  <c r="P4895" i="5"/>
  <c r="L4895" i="5"/>
  <c r="Q4897" i="5"/>
  <c r="O4897" i="5"/>
  <c r="M4897" i="5"/>
  <c r="K4897" i="5"/>
  <c r="R4897" i="5"/>
  <c r="N4897" i="5"/>
  <c r="P4897" i="5"/>
  <c r="L4897" i="5"/>
  <c r="Q4899" i="5"/>
  <c r="O4899" i="5"/>
  <c r="M4899" i="5"/>
  <c r="K4899" i="5"/>
  <c r="R4899" i="5"/>
  <c r="N4899" i="5"/>
  <c r="P4899" i="5"/>
  <c r="L4899" i="5"/>
  <c r="Q4901" i="5"/>
  <c r="O4901" i="5"/>
  <c r="M4901" i="5"/>
  <c r="K4901" i="5"/>
  <c r="R4901" i="5"/>
  <c r="N4901" i="5"/>
  <c r="P4901" i="5"/>
  <c r="L4901" i="5"/>
  <c r="Q4903" i="5"/>
  <c r="O4903" i="5"/>
  <c r="M4903" i="5"/>
  <c r="K4903" i="5"/>
  <c r="R4903" i="5"/>
  <c r="N4903" i="5"/>
  <c r="P4903" i="5"/>
  <c r="L4903" i="5"/>
  <c r="Q4905" i="5"/>
  <c r="O4905" i="5"/>
  <c r="M4905" i="5"/>
  <c r="K4905" i="5"/>
  <c r="R4905" i="5"/>
  <c r="N4905" i="5"/>
  <c r="P4905" i="5"/>
  <c r="L4905" i="5"/>
  <c r="Q4907" i="5"/>
  <c r="O4907" i="5"/>
  <c r="M4907" i="5"/>
  <c r="K4907" i="5"/>
  <c r="R4907" i="5"/>
  <c r="N4907" i="5"/>
  <c r="P4907" i="5"/>
  <c r="L4907" i="5"/>
  <c r="Q4909" i="5"/>
  <c r="O4909" i="5"/>
  <c r="M4909" i="5"/>
  <c r="K4909" i="5"/>
  <c r="R4909" i="5"/>
  <c r="N4909" i="5"/>
  <c r="P4909" i="5"/>
  <c r="L4909" i="5"/>
  <c r="Q4911" i="5"/>
  <c r="O4911" i="5"/>
  <c r="M4911" i="5"/>
  <c r="K4911" i="5"/>
  <c r="R4911" i="5"/>
  <c r="N4911" i="5"/>
  <c r="P4911" i="5"/>
  <c r="L4911" i="5"/>
  <c r="Q4913" i="5"/>
  <c r="O4913" i="5"/>
  <c r="M4913" i="5"/>
  <c r="K4913" i="5"/>
  <c r="R4913" i="5"/>
  <c r="N4913" i="5"/>
  <c r="P4913" i="5"/>
  <c r="L4913" i="5"/>
  <c r="Q4915" i="5"/>
  <c r="O4915" i="5"/>
  <c r="M4915" i="5"/>
  <c r="K4915" i="5"/>
  <c r="R4915" i="5"/>
  <c r="N4915" i="5"/>
  <c r="P4915" i="5"/>
  <c r="L4915" i="5"/>
  <c r="Q4917" i="5"/>
  <c r="O4917" i="5"/>
  <c r="M4917" i="5"/>
  <c r="K4917" i="5"/>
  <c r="R4917" i="5"/>
  <c r="N4917" i="5"/>
  <c r="P4917" i="5"/>
  <c r="L4917" i="5"/>
  <c r="Q4919" i="5"/>
  <c r="O4919" i="5"/>
  <c r="M4919" i="5"/>
  <c r="K4919" i="5"/>
  <c r="R4919" i="5"/>
  <c r="N4919" i="5"/>
  <c r="P4919" i="5"/>
  <c r="L4919" i="5"/>
  <c r="Q4921" i="5"/>
  <c r="O4921" i="5"/>
  <c r="M4921" i="5"/>
  <c r="K4921" i="5"/>
  <c r="R4921" i="5"/>
  <c r="N4921" i="5"/>
  <c r="P4921" i="5"/>
  <c r="L4921" i="5"/>
  <c r="Q4923" i="5"/>
  <c r="O4923" i="5"/>
  <c r="M4923" i="5"/>
  <c r="K4923" i="5"/>
  <c r="R4923" i="5"/>
  <c r="N4923" i="5"/>
  <c r="P4923" i="5"/>
  <c r="L4923" i="5"/>
  <c r="Q4925" i="5"/>
  <c r="O4925" i="5"/>
  <c r="M4925" i="5"/>
  <c r="K4925" i="5"/>
  <c r="R4925" i="5"/>
  <c r="N4925" i="5"/>
  <c r="P4925" i="5"/>
  <c r="L4925" i="5"/>
  <c r="Q4927" i="5"/>
  <c r="O4927" i="5"/>
  <c r="M4927" i="5"/>
  <c r="K4927" i="5"/>
  <c r="R4927" i="5"/>
  <c r="N4927" i="5"/>
  <c r="P4927" i="5"/>
  <c r="L4927" i="5"/>
  <c r="Q4929" i="5"/>
  <c r="O4929" i="5"/>
  <c r="M4929" i="5"/>
  <c r="K4929" i="5"/>
  <c r="R4929" i="5"/>
  <c r="N4929" i="5"/>
  <c r="P4929" i="5"/>
  <c r="L4929" i="5"/>
  <c r="Q4931" i="5"/>
  <c r="O4931" i="5"/>
  <c r="M4931" i="5"/>
  <c r="K4931" i="5"/>
  <c r="R4931" i="5"/>
  <c r="N4931" i="5"/>
  <c r="P4931" i="5"/>
  <c r="L4931" i="5"/>
  <c r="Q4933" i="5"/>
  <c r="O4933" i="5"/>
  <c r="M4933" i="5"/>
  <c r="K4933" i="5"/>
  <c r="R4933" i="5"/>
  <c r="N4933" i="5"/>
  <c r="P4933" i="5"/>
  <c r="L4933" i="5"/>
  <c r="Q4935" i="5"/>
  <c r="O4935" i="5"/>
  <c r="M4935" i="5"/>
  <c r="K4935" i="5"/>
  <c r="R4935" i="5"/>
  <c r="N4935" i="5"/>
  <c r="P4935" i="5"/>
  <c r="L4935" i="5"/>
  <c r="Q4937" i="5"/>
  <c r="O4937" i="5"/>
  <c r="M4937" i="5"/>
  <c r="K4937" i="5"/>
  <c r="R4937" i="5"/>
  <c r="N4937" i="5"/>
  <c r="P4937" i="5"/>
  <c r="L4937" i="5"/>
  <c r="Q4939" i="5"/>
  <c r="O4939" i="5"/>
  <c r="M4939" i="5"/>
  <c r="K4939" i="5"/>
  <c r="R4939" i="5"/>
  <c r="N4939" i="5"/>
  <c r="P4939" i="5"/>
  <c r="L4939" i="5"/>
  <c r="Q4941" i="5"/>
  <c r="O4941" i="5"/>
  <c r="M4941" i="5"/>
  <c r="K4941" i="5"/>
  <c r="R4941" i="5"/>
  <c r="N4941" i="5"/>
  <c r="P4941" i="5"/>
  <c r="L4941" i="5"/>
  <c r="Q4943" i="5"/>
  <c r="O4943" i="5"/>
  <c r="M4943" i="5"/>
  <c r="K4943" i="5"/>
  <c r="R4943" i="5"/>
  <c r="N4943" i="5"/>
  <c r="P4943" i="5"/>
  <c r="L4943" i="5"/>
  <c r="Q4945" i="5"/>
  <c r="O4945" i="5"/>
  <c r="M4945" i="5"/>
  <c r="K4945" i="5"/>
  <c r="R4945" i="5"/>
  <c r="N4945" i="5"/>
  <c r="P4945" i="5"/>
  <c r="L4945" i="5"/>
  <c r="Q4947" i="5"/>
  <c r="O4947" i="5"/>
  <c r="M4947" i="5"/>
  <c r="K4947" i="5"/>
  <c r="R4947" i="5"/>
  <c r="N4947" i="5"/>
  <c r="P4947" i="5"/>
  <c r="L4947" i="5"/>
  <c r="Q4949" i="5"/>
  <c r="O4949" i="5"/>
  <c r="M4949" i="5"/>
  <c r="K4949" i="5"/>
  <c r="R4949" i="5"/>
  <c r="N4949" i="5"/>
  <c r="P4949" i="5"/>
  <c r="L4949" i="5"/>
  <c r="Q4951" i="5"/>
  <c r="O4951" i="5"/>
  <c r="M4951" i="5"/>
  <c r="K4951" i="5"/>
  <c r="P4951" i="5"/>
  <c r="L4951" i="5"/>
  <c r="R4951" i="5"/>
  <c r="N4951" i="5"/>
  <c r="Q4953" i="5"/>
  <c r="O4953" i="5"/>
  <c r="M4953" i="5"/>
  <c r="K4953" i="5"/>
  <c r="P4953" i="5"/>
  <c r="L4953" i="5"/>
  <c r="R4953" i="5"/>
  <c r="N4953" i="5"/>
  <c r="Q4955" i="5"/>
  <c r="O4955" i="5"/>
  <c r="M4955" i="5"/>
  <c r="K4955" i="5"/>
  <c r="P4955" i="5"/>
  <c r="L4955" i="5"/>
  <c r="R4955" i="5"/>
  <c r="N4955" i="5"/>
  <c r="Q4957" i="5"/>
  <c r="O4957" i="5"/>
  <c r="M4957" i="5"/>
  <c r="K4957" i="5"/>
  <c r="P4957" i="5"/>
  <c r="L4957" i="5"/>
  <c r="R4957" i="5"/>
  <c r="N4957" i="5"/>
  <c r="Q4959" i="5"/>
  <c r="O4959" i="5"/>
  <c r="M4959" i="5"/>
  <c r="K4959" i="5"/>
  <c r="P4959" i="5"/>
  <c r="L4959" i="5"/>
  <c r="R4959" i="5"/>
  <c r="N4959" i="5"/>
  <c r="Q4961" i="5"/>
  <c r="O4961" i="5"/>
  <c r="M4961" i="5"/>
  <c r="K4961" i="5"/>
  <c r="P4961" i="5"/>
  <c r="L4961" i="5"/>
  <c r="R4961" i="5"/>
  <c r="N4961" i="5"/>
  <c r="Q4963" i="5"/>
  <c r="O4963" i="5"/>
  <c r="M4963" i="5"/>
  <c r="K4963" i="5"/>
  <c r="P4963" i="5"/>
  <c r="L4963" i="5"/>
  <c r="R4963" i="5"/>
  <c r="N4963" i="5"/>
  <c r="Q4965" i="5"/>
  <c r="O4965" i="5"/>
  <c r="M4965" i="5"/>
  <c r="K4965" i="5"/>
  <c r="P4965" i="5"/>
  <c r="L4965" i="5"/>
  <c r="R4965" i="5"/>
  <c r="N4965" i="5"/>
  <c r="Q4967" i="5"/>
  <c r="O4967" i="5"/>
  <c r="M4967" i="5"/>
  <c r="K4967" i="5"/>
  <c r="P4967" i="5"/>
  <c r="L4967" i="5"/>
  <c r="R4967" i="5"/>
  <c r="N4967" i="5"/>
  <c r="Q4969" i="5"/>
  <c r="O4969" i="5"/>
  <c r="M4969" i="5"/>
  <c r="K4969" i="5"/>
  <c r="P4969" i="5"/>
  <c r="L4969" i="5"/>
  <c r="R4969" i="5"/>
  <c r="N4969" i="5"/>
  <c r="Q4971" i="5"/>
  <c r="O4971" i="5"/>
  <c r="M4971" i="5"/>
  <c r="K4971" i="5"/>
  <c r="P4971" i="5"/>
  <c r="L4971" i="5"/>
  <c r="R4971" i="5"/>
  <c r="N4971" i="5"/>
  <c r="Q4973" i="5"/>
  <c r="O4973" i="5"/>
  <c r="M4973" i="5"/>
  <c r="K4973" i="5"/>
  <c r="P4973" i="5"/>
  <c r="L4973" i="5"/>
  <c r="R4973" i="5"/>
  <c r="N4973" i="5"/>
  <c r="Q4975" i="5"/>
  <c r="O4975" i="5"/>
  <c r="M4975" i="5"/>
  <c r="K4975" i="5"/>
  <c r="P4975" i="5"/>
  <c r="L4975" i="5"/>
  <c r="R4975" i="5"/>
  <c r="N4975" i="5"/>
  <c r="Q4977" i="5"/>
  <c r="O4977" i="5"/>
  <c r="M4977" i="5"/>
  <c r="K4977" i="5"/>
  <c r="P4977" i="5"/>
  <c r="L4977" i="5"/>
  <c r="R4977" i="5"/>
  <c r="N4977" i="5"/>
  <c r="Q4979" i="5"/>
  <c r="O4979" i="5"/>
  <c r="M4979" i="5"/>
  <c r="K4979" i="5"/>
  <c r="P4979" i="5"/>
  <c r="L4979" i="5"/>
  <c r="R4979" i="5"/>
  <c r="N4979" i="5"/>
  <c r="R4981" i="5"/>
  <c r="Q4981" i="5"/>
  <c r="O4981" i="5"/>
  <c r="M4981" i="5"/>
  <c r="K4981" i="5"/>
  <c r="P4981" i="5"/>
  <c r="L4981" i="5"/>
  <c r="N4981" i="5"/>
  <c r="R4983" i="5"/>
  <c r="P4983" i="5"/>
  <c r="N4983" i="5"/>
  <c r="L4983" i="5"/>
  <c r="Q4983" i="5"/>
  <c r="M4983" i="5"/>
  <c r="O4983" i="5"/>
  <c r="K4983" i="5"/>
  <c r="R4985" i="5"/>
  <c r="P4985" i="5"/>
  <c r="N4985" i="5"/>
  <c r="L4985" i="5"/>
  <c r="Q4985" i="5"/>
  <c r="M4985" i="5"/>
  <c r="O4985" i="5"/>
  <c r="K4985" i="5"/>
  <c r="R4987" i="5"/>
  <c r="P4987" i="5"/>
  <c r="N4987" i="5"/>
  <c r="L4987" i="5"/>
  <c r="Q4987" i="5"/>
  <c r="M4987" i="5"/>
  <c r="O4987" i="5"/>
  <c r="K4987" i="5"/>
  <c r="R4989" i="5"/>
  <c r="P4989" i="5"/>
  <c r="N4989" i="5"/>
  <c r="L4989" i="5"/>
  <c r="Q4989" i="5"/>
  <c r="M4989" i="5"/>
  <c r="O4989" i="5"/>
  <c r="K4989" i="5"/>
  <c r="R4991" i="5"/>
  <c r="P4991" i="5"/>
  <c r="N4991" i="5"/>
  <c r="L4991" i="5"/>
  <c r="Q4991" i="5"/>
  <c r="M4991" i="5"/>
  <c r="O4991" i="5"/>
  <c r="K4991" i="5"/>
  <c r="R4993" i="5"/>
  <c r="P4993" i="5"/>
  <c r="N4993" i="5"/>
  <c r="L4993" i="5"/>
  <c r="Q4993" i="5"/>
  <c r="M4993" i="5"/>
  <c r="O4993" i="5"/>
  <c r="K4993" i="5"/>
  <c r="R4995" i="5"/>
  <c r="P4995" i="5"/>
  <c r="N4995" i="5"/>
  <c r="L4995" i="5"/>
  <c r="Q4995" i="5"/>
  <c r="M4995" i="5"/>
  <c r="O4995" i="5"/>
  <c r="K4995" i="5"/>
  <c r="R4997" i="5"/>
  <c r="P4997" i="5"/>
  <c r="N4997" i="5"/>
  <c r="L4997" i="5"/>
  <c r="Q4997" i="5"/>
  <c r="M4997" i="5"/>
  <c r="O4997" i="5"/>
  <c r="K4997" i="5"/>
  <c r="R4999" i="5"/>
  <c r="P4999" i="5"/>
  <c r="N4999" i="5"/>
  <c r="L4999" i="5"/>
  <c r="Q4999" i="5"/>
  <c r="M4999" i="5"/>
  <c r="O4999" i="5"/>
  <c r="K4999" i="5"/>
  <c r="R5001" i="5"/>
  <c r="P5001" i="5"/>
  <c r="N5001" i="5"/>
  <c r="L5001" i="5"/>
  <c r="Q5001" i="5"/>
  <c r="M5001" i="5"/>
  <c r="O5001" i="5"/>
  <c r="K5001" i="5"/>
  <c r="Q3" i="5"/>
  <c r="O3" i="5"/>
  <c r="M3" i="5"/>
  <c r="K3" i="5"/>
  <c r="R3" i="5"/>
  <c r="P3" i="5"/>
  <c r="N3" i="5"/>
  <c r="L3" i="5"/>
  <c r="Q7" i="5"/>
  <c r="O7" i="5"/>
  <c r="M7" i="5"/>
  <c r="K7" i="5"/>
  <c r="R7" i="5"/>
  <c r="P7" i="5"/>
  <c r="N7" i="5"/>
  <c r="L7" i="5"/>
  <c r="Q11" i="5"/>
  <c r="O11" i="5"/>
  <c r="M11" i="5"/>
  <c r="K11" i="5"/>
  <c r="R11" i="5"/>
  <c r="P11" i="5"/>
  <c r="N11" i="5"/>
  <c r="L11" i="5"/>
  <c r="Q15" i="5"/>
  <c r="O15" i="5"/>
  <c r="M15" i="5"/>
  <c r="K15" i="5"/>
  <c r="R15" i="5"/>
  <c r="P15" i="5"/>
  <c r="N15" i="5"/>
  <c r="L15" i="5"/>
  <c r="Q19" i="5"/>
  <c r="O19" i="5"/>
  <c r="M19" i="5"/>
  <c r="K19" i="5"/>
  <c r="R19" i="5"/>
  <c r="P19" i="5"/>
  <c r="N19" i="5"/>
  <c r="L19" i="5"/>
  <c r="Q23" i="5"/>
  <c r="O23" i="5"/>
  <c r="M23" i="5"/>
  <c r="K23" i="5"/>
  <c r="R23" i="5"/>
  <c r="P23" i="5"/>
  <c r="N23" i="5"/>
  <c r="L23" i="5"/>
  <c r="Q27" i="5"/>
  <c r="O27" i="5"/>
  <c r="M27" i="5"/>
  <c r="K27" i="5"/>
  <c r="R27" i="5"/>
  <c r="P27" i="5"/>
  <c r="N27" i="5"/>
  <c r="L27" i="5"/>
  <c r="Q31" i="5"/>
  <c r="O31" i="5"/>
  <c r="M31" i="5"/>
  <c r="K31" i="5"/>
  <c r="R31" i="5"/>
  <c r="P31" i="5"/>
  <c r="N31" i="5"/>
  <c r="L31" i="5"/>
  <c r="Q35" i="5"/>
  <c r="O35" i="5"/>
  <c r="M35" i="5"/>
  <c r="K35" i="5"/>
  <c r="R35" i="5"/>
  <c r="P35" i="5"/>
  <c r="N35" i="5"/>
  <c r="L35" i="5"/>
  <c r="Q4" i="5"/>
  <c r="O4" i="5"/>
  <c r="M4" i="5"/>
  <c r="K4" i="5"/>
  <c r="R4" i="5"/>
  <c r="P4" i="5"/>
  <c r="N4" i="5"/>
  <c r="L4" i="5"/>
  <c r="Q6" i="5"/>
  <c r="O6" i="5"/>
  <c r="M6" i="5"/>
  <c r="K6" i="5"/>
  <c r="R6" i="5"/>
  <c r="P6" i="5"/>
  <c r="N6" i="5"/>
  <c r="L6" i="5"/>
  <c r="Q8" i="5"/>
  <c r="O8" i="5"/>
  <c r="M8" i="5"/>
  <c r="K8" i="5"/>
  <c r="R8" i="5"/>
  <c r="P8" i="5"/>
  <c r="N8" i="5"/>
  <c r="L8" i="5"/>
  <c r="Q10" i="5"/>
  <c r="O10" i="5"/>
  <c r="M10" i="5"/>
  <c r="K10" i="5"/>
  <c r="R10" i="5"/>
  <c r="P10" i="5"/>
  <c r="N10" i="5"/>
  <c r="L10" i="5"/>
  <c r="Q12" i="5"/>
  <c r="O12" i="5"/>
  <c r="M12" i="5"/>
  <c r="K12" i="5"/>
  <c r="R12" i="5"/>
  <c r="P12" i="5"/>
  <c r="N12" i="5"/>
  <c r="L12" i="5"/>
  <c r="Q14" i="5"/>
  <c r="O14" i="5"/>
  <c r="M14" i="5"/>
  <c r="K14" i="5"/>
  <c r="R14" i="5"/>
  <c r="P14" i="5"/>
  <c r="N14" i="5"/>
  <c r="L14" i="5"/>
  <c r="Q16" i="5"/>
  <c r="O16" i="5"/>
  <c r="M16" i="5"/>
  <c r="K16" i="5"/>
  <c r="R16" i="5"/>
  <c r="P16" i="5"/>
  <c r="N16" i="5"/>
  <c r="L16" i="5"/>
  <c r="Q18" i="5"/>
  <c r="O18" i="5"/>
  <c r="M18" i="5"/>
  <c r="K18" i="5"/>
  <c r="R18" i="5"/>
  <c r="P18" i="5"/>
  <c r="N18" i="5"/>
  <c r="L18" i="5"/>
  <c r="Q20" i="5"/>
  <c r="O20" i="5"/>
  <c r="M20" i="5"/>
  <c r="K20" i="5"/>
  <c r="R20" i="5"/>
  <c r="P20" i="5"/>
  <c r="N20" i="5"/>
  <c r="L20" i="5"/>
  <c r="Q22" i="5"/>
  <c r="O22" i="5"/>
  <c r="M22" i="5"/>
  <c r="K22" i="5"/>
  <c r="R22" i="5"/>
  <c r="P22" i="5"/>
  <c r="N22" i="5"/>
  <c r="L22" i="5"/>
  <c r="Q24" i="5"/>
  <c r="O24" i="5"/>
  <c r="M24" i="5"/>
  <c r="K24" i="5"/>
  <c r="R24" i="5"/>
  <c r="P24" i="5"/>
  <c r="N24" i="5"/>
  <c r="L24" i="5"/>
  <c r="Q26" i="5"/>
  <c r="O26" i="5"/>
  <c r="M26" i="5"/>
  <c r="K26" i="5"/>
  <c r="R26" i="5"/>
  <c r="P26" i="5"/>
  <c r="N26" i="5"/>
  <c r="L26" i="5"/>
  <c r="Q28" i="5"/>
  <c r="O28" i="5"/>
  <c r="M28" i="5"/>
  <c r="K28" i="5"/>
  <c r="R28" i="5"/>
  <c r="P28" i="5"/>
  <c r="N28" i="5"/>
  <c r="L28" i="5"/>
  <c r="Q30" i="5"/>
  <c r="O30" i="5"/>
  <c r="M30" i="5"/>
  <c r="K30" i="5"/>
  <c r="R30" i="5"/>
  <c r="P30" i="5"/>
  <c r="N30" i="5"/>
  <c r="L30" i="5"/>
  <c r="Q32" i="5"/>
  <c r="O32" i="5"/>
  <c r="M32" i="5"/>
  <c r="K32" i="5"/>
  <c r="R32" i="5"/>
  <c r="P32" i="5"/>
  <c r="N32" i="5"/>
  <c r="L32" i="5"/>
  <c r="Q34" i="5"/>
  <c r="O34" i="5"/>
  <c r="M34" i="5"/>
  <c r="K34" i="5"/>
  <c r="R34" i="5"/>
  <c r="P34" i="5"/>
  <c r="N34" i="5"/>
  <c r="L34" i="5"/>
  <c r="Q36" i="5"/>
  <c r="O36" i="5"/>
  <c r="M36" i="5"/>
  <c r="K36" i="5"/>
  <c r="R36" i="5"/>
  <c r="P36" i="5"/>
  <c r="N36" i="5"/>
  <c r="L36" i="5"/>
  <c r="Q38" i="5"/>
  <c r="O38" i="5"/>
  <c r="M38" i="5"/>
  <c r="K38" i="5"/>
  <c r="R38" i="5"/>
  <c r="P38" i="5"/>
  <c r="N38" i="5"/>
  <c r="L38" i="5"/>
  <c r="Q40" i="5"/>
  <c r="O40" i="5"/>
  <c r="M40" i="5"/>
  <c r="K40" i="5"/>
  <c r="R40" i="5"/>
  <c r="P40" i="5"/>
  <c r="N40" i="5"/>
  <c r="L40" i="5"/>
  <c r="Q42" i="5"/>
  <c r="O42" i="5"/>
  <c r="M42" i="5"/>
  <c r="K42" i="5"/>
  <c r="R42" i="5"/>
  <c r="P42" i="5"/>
  <c r="N42" i="5"/>
  <c r="L42" i="5"/>
  <c r="Q44" i="5"/>
  <c r="O44" i="5"/>
  <c r="M44" i="5"/>
  <c r="K44" i="5"/>
  <c r="R44" i="5"/>
  <c r="P44" i="5"/>
  <c r="N44" i="5"/>
  <c r="L44" i="5"/>
  <c r="Q46" i="5"/>
  <c r="O46" i="5"/>
  <c r="M46" i="5"/>
  <c r="K46" i="5"/>
  <c r="R46" i="5"/>
  <c r="P46" i="5"/>
  <c r="N46" i="5"/>
  <c r="L46" i="5"/>
  <c r="Q48" i="5"/>
  <c r="O48" i="5"/>
  <c r="M48" i="5"/>
  <c r="K48" i="5"/>
  <c r="R48" i="5"/>
  <c r="P48" i="5"/>
  <c r="N48" i="5"/>
  <c r="L48" i="5"/>
  <c r="Q50" i="5"/>
  <c r="O50" i="5"/>
  <c r="M50" i="5"/>
  <c r="K50" i="5"/>
  <c r="R50" i="5"/>
  <c r="P50" i="5"/>
  <c r="N50" i="5"/>
  <c r="L50" i="5"/>
  <c r="Q52" i="5"/>
  <c r="O52" i="5"/>
  <c r="M52" i="5"/>
  <c r="K52" i="5"/>
  <c r="R52" i="5"/>
  <c r="P52" i="5"/>
  <c r="N52" i="5"/>
  <c r="L52" i="5"/>
  <c r="Q54" i="5"/>
  <c r="O54" i="5"/>
  <c r="M54" i="5"/>
  <c r="K54" i="5"/>
  <c r="R54" i="5"/>
  <c r="P54" i="5"/>
  <c r="N54" i="5"/>
  <c r="L54" i="5"/>
  <c r="Q56" i="5"/>
  <c r="O56" i="5"/>
  <c r="M56" i="5"/>
  <c r="K56" i="5"/>
  <c r="R56" i="5"/>
  <c r="P56" i="5"/>
  <c r="N56" i="5"/>
  <c r="L56" i="5"/>
  <c r="Q58" i="5"/>
  <c r="O58" i="5"/>
  <c r="M58" i="5"/>
  <c r="K58" i="5"/>
  <c r="R58" i="5"/>
  <c r="P58" i="5"/>
  <c r="N58" i="5"/>
  <c r="L58" i="5"/>
  <c r="Q60" i="5"/>
  <c r="O60" i="5"/>
  <c r="M60" i="5"/>
  <c r="K60" i="5"/>
  <c r="R60" i="5"/>
  <c r="P60" i="5"/>
  <c r="N60" i="5"/>
  <c r="L60" i="5"/>
  <c r="Q62" i="5"/>
  <c r="O62" i="5"/>
  <c r="M62" i="5"/>
  <c r="K62" i="5"/>
  <c r="R62" i="5"/>
  <c r="P62" i="5"/>
  <c r="N62" i="5"/>
  <c r="L62" i="5"/>
  <c r="Q64" i="5"/>
  <c r="O64" i="5"/>
  <c r="M64" i="5"/>
  <c r="K64" i="5"/>
  <c r="R64" i="5"/>
  <c r="P64" i="5"/>
  <c r="N64" i="5"/>
  <c r="L64" i="5"/>
  <c r="Q66" i="5"/>
  <c r="O66" i="5"/>
  <c r="M66" i="5"/>
  <c r="K66" i="5"/>
  <c r="R66" i="5"/>
  <c r="P66" i="5"/>
  <c r="N66" i="5"/>
  <c r="L66" i="5"/>
  <c r="Q68" i="5"/>
  <c r="O68" i="5"/>
  <c r="M68" i="5"/>
  <c r="K68" i="5"/>
  <c r="R68" i="5"/>
  <c r="P68" i="5"/>
  <c r="N68" i="5"/>
  <c r="L68" i="5"/>
  <c r="Q70" i="5"/>
  <c r="O70" i="5"/>
  <c r="M70" i="5"/>
  <c r="K70" i="5"/>
  <c r="R70" i="5"/>
  <c r="P70" i="5"/>
  <c r="N70" i="5"/>
  <c r="L70" i="5"/>
  <c r="Q72" i="5"/>
  <c r="O72" i="5"/>
  <c r="M72" i="5"/>
  <c r="K72" i="5"/>
  <c r="R72" i="5"/>
  <c r="P72" i="5"/>
  <c r="N72" i="5"/>
  <c r="L72" i="5"/>
  <c r="Q74" i="5"/>
  <c r="O74" i="5"/>
  <c r="M74" i="5"/>
  <c r="K74" i="5"/>
  <c r="R74" i="5"/>
  <c r="P74" i="5"/>
  <c r="N74" i="5"/>
  <c r="L74" i="5"/>
  <c r="Q76" i="5"/>
  <c r="O76" i="5"/>
  <c r="M76" i="5"/>
  <c r="K76" i="5"/>
  <c r="R76" i="5"/>
  <c r="P76" i="5"/>
  <c r="N76" i="5"/>
  <c r="L76" i="5"/>
  <c r="Q78" i="5"/>
  <c r="O78" i="5"/>
  <c r="M78" i="5"/>
  <c r="K78" i="5"/>
  <c r="R78" i="5"/>
  <c r="P78" i="5"/>
  <c r="N78" i="5"/>
  <c r="L78" i="5"/>
  <c r="Q80" i="5"/>
  <c r="O80" i="5"/>
  <c r="M80" i="5"/>
  <c r="K80" i="5"/>
  <c r="R80" i="5"/>
  <c r="P80" i="5"/>
  <c r="N80" i="5"/>
  <c r="L80" i="5"/>
  <c r="Q82" i="5"/>
  <c r="O82" i="5"/>
  <c r="M82" i="5"/>
  <c r="K82" i="5"/>
  <c r="R82" i="5"/>
  <c r="P82" i="5"/>
  <c r="N82" i="5"/>
  <c r="L82" i="5"/>
  <c r="Q84" i="5"/>
  <c r="O84" i="5"/>
  <c r="M84" i="5"/>
  <c r="K84" i="5"/>
  <c r="R84" i="5"/>
  <c r="P84" i="5"/>
  <c r="N84" i="5"/>
  <c r="L84" i="5"/>
  <c r="Q86" i="5"/>
  <c r="O86" i="5"/>
  <c r="M86" i="5"/>
  <c r="K86" i="5"/>
  <c r="R86" i="5"/>
  <c r="P86" i="5"/>
  <c r="N86" i="5"/>
  <c r="L86" i="5"/>
  <c r="Q88" i="5"/>
  <c r="O88" i="5"/>
  <c r="M88" i="5"/>
  <c r="K88" i="5"/>
  <c r="R88" i="5"/>
  <c r="P88" i="5"/>
  <c r="N88" i="5"/>
  <c r="L88" i="5"/>
  <c r="Q90" i="5"/>
  <c r="O90" i="5"/>
  <c r="M90" i="5"/>
  <c r="K90" i="5"/>
  <c r="R90" i="5"/>
  <c r="P90" i="5"/>
  <c r="N90" i="5"/>
  <c r="L90" i="5"/>
  <c r="Q92" i="5"/>
  <c r="O92" i="5"/>
  <c r="M92" i="5"/>
  <c r="K92" i="5"/>
  <c r="R92" i="5"/>
  <c r="P92" i="5"/>
  <c r="N92" i="5"/>
  <c r="L92" i="5"/>
  <c r="Q94" i="5"/>
  <c r="O94" i="5"/>
  <c r="M94" i="5"/>
  <c r="K94" i="5"/>
  <c r="R94" i="5"/>
  <c r="P94" i="5"/>
  <c r="N94" i="5"/>
  <c r="L94" i="5"/>
  <c r="Q96" i="5"/>
  <c r="O96" i="5"/>
  <c r="M96" i="5"/>
  <c r="K96" i="5"/>
  <c r="R96" i="5"/>
  <c r="P96" i="5"/>
  <c r="N96" i="5"/>
  <c r="L96" i="5"/>
  <c r="Q98" i="5"/>
  <c r="O98" i="5"/>
  <c r="M98" i="5"/>
  <c r="K98" i="5"/>
  <c r="R98" i="5"/>
  <c r="P98" i="5"/>
  <c r="N98" i="5"/>
  <c r="L98" i="5"/>
  <c r="Q100" i="5"/>
  <c r="O100" i="5"/>
  <c r="M100" i="5"/>
  <c r="K100" i="5"/>
  <c r="R100" i="5"/>
  <c r="P100" i="5"/>
  <c r="N100" i="5"/>
  <c r="L100" i="5"/>
  <c r="Q102" i="5"/>
  <c r="O102" i="5"/>
  <c r="M102" i="5"/>
  <c r="K102" i="5"/>
  <c r="R102" i="5"/>
  <c r="P102" i="5"/>
  <c r="N102" i="5"/>
  <c r="L102" i="5"/>
  <c r="Q104" i="5"/>
  <c r="O104" i="5"/>
  <c r="M104" i="5"/>
  <c r="K104" i="5"/>
  <c r="R104" i="5"/>
  <c r="P104" i="5"/>
  <c r="N104" i="5"/>
  <c r="L104" i="5"/>
  <c r="Q106" i="5"/>
  <c r="O106" i="5"/>
  <c r="M106" i="5"/>
  <c r="K106" i="5"/>
  <c r="R106" i="5"/>
  <c r="P106" i="5"/>
  <c r="N106" i="5"/>
  <c r="L106" i="5"/>
  <c r="Q108" i="5"/>
  <c r="O108" i="5"/>
  <c r="M108" i="5"/>
  <c r="K108" i="5"/>
  <c r="R108" i="5"/>
  <c r="P108" i="5"/>
  <c r="N108" i="5"/>
  <c r="L108" i="5"/>
  <c r="Q110" i="5"/>
  <c r="O110" i="5"/>
  <c r="M110" i="5"/>
  <c r="K110" i="5"/>
  <c r="R110" i="5"/>
  <c r="P110" i="5"/>
  <c r="N110" i="5"/>
  <c r="L110" i="5"/>
  <c r="Q112" i="5"/>
  <c r="O112" i="5"/>
  <c r="M112" i="5"/>
  <c r="K112" i="5"/>
  <c r="R112" i="5"/>
  <c r="P112" i="5"/>
  <c r="N112" i="5"/>
  <c r="L112" i="5"/>
  <c r="Q114" i="5"/>
  <c r="O114" i="5"/>
  <c r="M114" i="5"/>
  <c r="K114" i="5"/>
  <c r="R114" i="5"/>
  <c r="P114" i="5"/>
  <c r="N114" i="5"/>
  <c r="L114" i="5"/>
  <c r="Q116" i="5"/>
  <c r="O116" i="5"/>
  <c r="M116" i="5"/>
  <c r="K116" i="5"/>
  <c r="R116" i="5"/>
  <c r="P116" i="5"/>
  <c r="N116" i="5"/>
  <c r="L116" i="5"/>
  <c r="Q118" i="5"/>
  <c r="O118" i="5"/>
  <c r="M118" i="5"/>
  <c r="K118" i="5"/>
  <c r="R118" i="5"/>
  <c r="P118" i="5"/>
  <c r="N118" i="5"/>
  <c r="L118" i="5"/>
  <c r="Q120" i="5"/>
  <c r="O120" i="5"/>
  <c r="M120" i="5"/>
  <c r="K120" i="5"/>
  <c r="R120" i="5"/>
  <c r="P120" i="5"/>
  <c r="N120" i="5"/>
  <c r="L120" i="5"/>
  <c r="Q122" i="5"/>
  <c r="O122" i="5"/>
  <c r="M122" i="5"/>
  <c r="K122" i="5"/>
  <c r="R122" i="5"/>
  <c r="P122" i="5"/>
  <c r="N122" i="5"/>
  <c r="L122" i="5"/>
  <c r="Q124" i="5"/>
  <c r="O124" i="5"/>
  <c r="M124" i="5"/>
  <c r="K124" i="5"/>
  <c r="R124" i="5"/>
  <c r="P124" i="5"/>
  <c r="N124" i="5"/>
  <c r="L124" i="5"/>
  <c r="Q126" i="5"/>
  <c r="O126" i="5"/>
  <c r="M126" i="5"/>
  <c r="K126" i="5"/>
  <c r="R126" i="5"/>
  <c r="P126" i="5"/>
  <c r="N126" i="5"/>
  <c r="L126" i="5"/>
  <c r="Q128" i="5"/>
  <c r="O128" i="5"/>
  <c r="M128" i="5"/>
  <c r="K128" i="5"/>
  <c r="R128" i="5"/>
  <c r="P128" i="5"/>
  <c r="N128" i="5"/>
  <c r="L128" i="5"/>
  <c r="Q130" i="5"/>
  <c r="O130" i="5"/>
  <c r="M130" i="5"/>
  <c r="K130" i="5"/>
  <c r="R130" i="5"/>
  <c r="P130" i="5"/>
  <c r="N130" i="5"/>
  <c r="L130" i="5"/>
  <c r="Q132" i="5"/>
  <c r="O132" i="5"/>
  <c r="M132" i="5"/>
  <c r="K132" i="5"/>
  <c r="R132" i="5"/>
  <c r="P132" i="5"/>
  <c r="N132" i="5"/>
  <c r="L132" i="5"/>
  <c r="Q134" i="5"/>
  <c r="O134" i="5"/>
  <c r="M134" i="5"/>
  <c r="K134" i="5"/>
  <c r="R134" i="5"/>
  <c r="P134" i="5"/>
  <c r="N134" i="5"/>
  <c r="L134" i="5"/>
  <c r="Q136" i="5"/>
  <c r="O136" i="5"/>
  <c r="M136" i="5"/>
  <c r="K136" i="5"/>
  <c r="R136" i="5"/>
  <c r="P136" i="5"/>
  <c r="N136" i="5"/>
  <c r="L136" i="5"/>
  <c r="Q138" i="5"/>
  <c r="O138" i="5"/>
  <c r="M138" i="5"/>
  <c r="K138" i="5"/>
  <c r="R138" i="5"/>
  <c r="P138" i="5"/>
  <c r="N138" i="5"/>
  <c r="L138" i="5"/>
  <c r="Q140" i="5"/>
  <c r="O140" i="5"/>
  <c r="M140" i="5"/>
  <c r="K140" i="5"/>
  <c r="R140" i="5"/>
  <c r="P140" i="5"/>
  <c r="N140" i="5"/>
  <c r="L140" i="5"/>
  <c r="Q142" i="5"/>
  <c r="O142" i="5"/>
  <c r="M142" i="5"/>
  <c r="K142" i="5"/>
  <c r="R142" i="5"/>
  <c r="P142" i="5"/>
  <c r="N142" i="5"/>
  <c r="L142" i="5"/>
  <c r="Q144" i="5"/>
  <c r="O144" i="5"/>
  <c r="M144" i="5"/>
  <c r="K144" i="5"/>
  <c r="R144" i="5"/>
  <c r="P144" i="5"/>
  <c r="N144" i="5"/>
  <c r="L144" i="5"/>
  <c r="Q146" i="5"/>
  <c r="O146" i="5"/>
  <c r="M146" i="5"/>
  <c r="K146" i="5"/>
  <c r="R146" i="5"/>
  <c r="P146" i="5"/>
  <c r="N146" i="5"/>
  <c r="L146" i="5"/>
  <c r="Q148" i="5"/>
  <c r="O148" i="5"/>
  <c r="M148" i="5"/>
  <c r="K148" i="5"/>
  <c r="R148" i="5"/>
  <c r="P148" i="5"/>
  <c r="N148" i="5"/>
  <c r="L148" i="5"/>
  <c r="Q150" i="5"/>
  <c r="O150" i="5"/>
  <c r="M150" i="5"/>
  <c r="K150" i="5"/>
  <c r="R150" i="5"/>
  <c r="P150" i="5"/>
  <c r="N150" i="5"/>
  <c r="L150" i="5"/>
  <c r="Q152" i="5"/>
  <c r="O152" i="5"/>
  <c r="M152" i="5"/>
  <c r="K152" i="5"/>
  <c r="R152" i="5"/>
  <c r="P152" i="5"/>
  <c r="N152" i="5"/>
  <c r="L152" i="5"/>
  <c r="Q154" i="5"/>
  <c r="O154" i="5"/>
  <c r="M154" i="5"/>
  <c r="K154" i="5"/>
  <c r="R154" i="5"/>
  <c r="P154" i="5"/>
  <c r="N154" i="5"/>
  <c r="L154" i="5"/>
  <c r="Q156" i="5"/>
  <c r="O156" i="5"/>
  <c r="M156" i="5"/>
  <c r="K156" i="5"/>
  <c r="R156" i="5"/>
  <c r="P156" i="5"/>
  <c r="N156" i="5"/>
  <c r="L156" i="5"/>
  <c r="Q158" i="5"/>
  <c r="O158" i="5"/>
  <c r="M158" i="5"/>
  <c r="K158" i="5"/>
  <c r="R158" i="5"/>
  <c r="P158" i="5"/>
  <c r="N158" i="5"/>
  <c r="L158" i="5"/>
  <c r="Q160" i="5"/>
  <c r="O160" i="5"/>
  <c r="M160" i="5"/>
  <c r="K160" i="5"/>
  <c r="R160" i="5"/>
  <c r="P160" i="5"/>
  <c r="N160" i="5"/>
  <c r="L160" i="5"/>
  <c r="Q162" i="5"/>
  <c r="O162" i="5"/>
  <c r="M162" i="5"/>
  <c r="K162" i="5"/>
  <c r="R162" i="5"/>
  <c r="P162" i="5"/>
  <c r="N162" i="5"/>
  <c r="L162" i="5"/>
  <c r="Q164" i="5"/>
  <c r="O164" i="5"/>
  <c r="M164" i="5"/>
  <c r="K164" i="5"/>
  <c r="R164" i="5"/>
  <c r="P164" i="5"/>
  <c r="N164" i="5"/>
  <c r="L164" i="5"/>
  <c r="Q166" i="5"/>
  <c r="O166" i="5"/>
  <c r="M166" i="5"/>
  <c r="K166" i="5"/>
  <c r="R166" i="5"/>
  <c r="P166" i="5"/>
  <c r="N166" i="5"/>
  <c r="L166" i="5"/>
  <c r="Q168" i="5"/>
  <c r="O168" i="5"/>
  <c r="M168" i="5"/>
  <c r="K168" i="5"/>
  <c r="R168" i="5"/>
  <c r="P168" i="5"/>
  <c r="N168" i="5"/>
  <c r="L168" i="5"/>
  <c r="Q170" i="5"/>
  <c r="O170" i="5"/>
  <c r="M170" i="5"/>
  <c r="K170" i="5"/>
  <c r="R170" i="5"/>
  <c r="P170" i="5"/>
  <c r="N170" i="5"/>
  <c r="L170" i="5"/>
  <c r="Q172" i="5"/>
  <c r="O172" i="5"/>
  <c r="M172" i="5"/>
  <c r="K172" i="5"/>
  <c r="R172" i="5"/>
  <c r="P172" i="5"/>
  <c r="N172" i="5"/>
  <c r="L172" i="5"/>
  <c r="Q174" i="5"/>
  <c r="O174" i="5"/>
  <c r="M174" i="5"/>
  <c r="K174" i="5"/>
  <c r="R174" i="5"/>
  <c r="P174" i="5"/>
  <c r="N174" i="5"/>
  <c r="L174" i="5"/>
  <c r="Q176" i="5"/>
  <c r="O176" i="5"/>
  <c r="M176" i="5"/>
  <c r="K176" i="5"/>
  <c r="R176" i="5"/>
  <c r="P176" i="5"/>
  <c r="N176" i="5"/>
  <c r="L176" i="5"/>
  <c r="Q178" i="5"/>
  <c r="O178" i="5"/>
  <c r="M178" i="5"/>
  <c r="K178" i="5"/>
  <c r="R178" i="5"/>
  <c r="P178" i="5"/>
  <c r="N178" i="5"/>
  <c r="L178" i="5"/>
  <c r="Q180" i="5"/>
  <c r="O180" i="5"/>
  <c r="M180" i="5"/>
  <c r="K180" i="5"/>
  <c r="R180" i="5"/>
  <c r="P180" i="5"/>
  <c r="N180" i="5"/>
  <c r="L180" i="5"/>
  <c r="Q182" i="5"/>
  <c r="O182" i="5"/>
  <c r="M182" i="5"/>
  <c r="K182" i="5"/>
  <c r="R182" i="5"/>
  <c r="P182" i="5"/>
  <c r="N182" i="5"/>
  <c r="L182" i="5"/>
  <c r="Q184" i="5"/>
  <c r="O184" i="5"/>
  <c r="M184" i="5"/>
  <c r="K184" i="5"/>
  <c r="R184" i="5"/>
  <c r="P184" i="5"/>
  <c r="N184" i="5"/>
  <c r="L184" i="5"/>
  <c r="Q186" i="5"/>
  <c r="O186" i="5"/>
  <c r="M186" i="5"/>
  <c r="K186" i="5"/>
  <c r="R186" i="5"/>
  <c r="P186" i="5"/>
  <c r="N186" i="5"/>
  <c r="L186" i="5"/>
  <c r="Q188" i="5"/>
  <c r="O188" i="5"/>
  <c r="M188" i="5"/>
  <c r="K188" i="5"/>
  <c r="R188" i="5"/>
  <c r="P188" i="5"/>
  <c r="N188" i="5"/>
  <c r="L188" i="5"/>
  <c r="Q190" i="5"/>
  <c r="O190" i="5"/>
  <c r="M190" i="5"/>
  <c r="K190" i="5"/>
  <c r="R190" i="5"/>
  <c r="P190" i="5"/>
  <c r="N190" i="5"/>
  <c r="L190" i="5"/>
  <c r="Q192" i="5"/>
  <c r="O192" i="5"/>
  <c r="M192" i="5"/>
  <c r="K192" i="5"/>
  <c r="R192" i="5"/>
  <c r="P192" i="5"/>
  <c r="N192" i="5"/>
  <c r="L192" i="5"/>
  <c r="Q194" i="5"/>
  <c r="O194" i="5"/>
  <c r="M194" i="5"/>
  <c r="K194" i="5"/>
  <c r="R194" i="5"/>
  <c r="P194" i="5"/>
  <c r="N194" i="5"/>
  <c r="L194" i="5"/>
  <c r="Q196" i="5"/>
  <c r="O196" i="5"/>
  <c r="M196" i="5"/>
  <c r="K196" i="5"/>
  <c r="R196" i="5"/>
  <c r="P196" i="5"/>
  <c r="N196" i="5"/>
  <c r="L196" i="5"/>
  <c r="Q198" i="5"/>
  <c r="O198" i="5"/>
  <c r="M198" i="5"/>
  <c r="K198" i="5"/>
  <c r="R198" i="5"/>
  <c r="P198" i="5"/>
  <c r="N198" i="5"/>
  <c r="L198" i="5"/>
  <c r="Q200" i="5"/>
  <c r="O200" i="5"/>
  <c r="M200" i="5"/>
  <c r="K200" i="5"/>
  <c r="R200" i="5"/>
  <c r="P200" i="5"/>
  <c r="N200" i="5"/>
  <c r="L200" i="5"/>
  <c r="Q202" i="5"/>
  <c r="O202" i="5"/>
  <c r="M202" i="5"/>
  <c r="K202" i="5"/>
  <c r="R202" i="5"/>
  <c r="P202" i="5"/>
  <c r="N202" i="5"/>
  <c r="L202" i="5"/>
  <c r="Q204" i="5"/>
  <c r="O204" i="5"/>
  <c r="M204" i="5"/>
  <c r="K204" i="5"/>
  <c r="R204" i="5"/>
  <c r="P204" i="5"/>
  <c r="N204" i="5"/>
  <c r="L204" i="5"/>
  <c r="Q206" i="5"/>
  <c r="O206" i="5"/>
  <c r="M206" i="5"/>
  <c r="K206" i="5"/>
  <c r="R206" i="5"/>
  <c r="P206" i="5"/>
  <c r="N206" i="5"/>
  <c r="L206" i="5"/>
  <c r="Q208" i="5"/>
  <c r="O208" i="5"/>
  <c r="M208" i="5"/>
  <c r="K208" i="5"/>
  <c r="R208" i="5"/>
  <c r="P208" i="5"/>
  <c r="N208" i="5"/>
  <c r="L208" i="5"/>
  <c r="Q210" i="5"/>
  <c r="O210" i="5"/>
  <c r="M210" i="5"/>
  <c r="K210" i="5"/>
  <c r="R210" i="5"/>
  <c r="P210" i="5"/>
  <c r="N210" i="5"/>
  <c r="L210" i="5"/>
  <c r="Q212" i="5"/>
  <c r="O212" i="5"/>
  <c r="M212" i="5"/>
  <c r="K212" i="5"/>
  <c r="R212" i="5"/>
  <c r="P212" i="5"/>
  <c r="N212" i="5"/>
  <c r="L212" i="5"/>
  <c r="Q214" i="5"/>
  <c r="O214" i="5"/>
  <c r="M214" i="5"/>
  <c r="K214" i="5"/>
  <c r="R214" i="5"/>
  <c r="P214" i="5"/>
  <c r="N214" i="5"/>
  <c r="L214" i="5"/>
  <c r="Q216" i="5"/>
  <c r="O216" i="5"/>
  <c r="M216" i="5"/>
  <c r="K216" i="5"/>
  <c r="R216" i="5"/>
  <c r="P216" i="5"/>
  <c r="N216" i="5"/>
  <c r="L216" i="5"/>
  <c r="Q218" i="5"/>
  <c r="O218" i="5"/>
  <c r="M218" i="5"/>
  <c r="K218" i="5"/>
  <c r="R218" i="5"/>
  <c r="P218" i="5"/>
  <c r="N218" i="5"/>
  <c r="L218" i="5"/>
  <c r="Q220" i="5"/>
  <c r="O220" i="5"/>
  <c r="M220" i="5"/>
  <c r="K220" i="5"/>
  <c r="R220" i="5"/>
  <c r="P220" i="5"/>
  <c r="N220" i="5"/>
  <c r="L220" i="5"/>
  <c r="Q222" i="5"/>
  <c r="O222" i="5"/>
  <c r="M222" i="5"/>
  <c r="K222" i="5"/>
  <c r="R222" i="5"/>
  <c r="P222" i="5"/>
  <c r="N222" i="5"/>
  <c r="L222" i="5"/>
  <c r="Q224" i="5"/>
  <c r="O224" i="5"/>
  <c r="M224" i="5"/>
  <c r="K224" i="5"/>
  <c r="R224" i="5"/>
  <c r="P224" i="5"/>
  <c r="N224" i="5"/>
  <c r="L224" i="5"/>
  <c r="Q226" i="5"/>
  <c r="O226" i="5"/>
  <c r="M226" i="5"/>
  <c r="K226" i="5"/>
  <c r="R226" i="5"/>
  <c r="P226" i="5"/>
  <c r="N226" i="5"/>
  <c r="L226" i="5"/>
  <c r="Q228" i="5"/>
  <c r="O228" i="5"/>
  <c r="M228" i="5"/>
  <c r="K228" i="5"/>
  <c r="R228" i="5"/>
  <c r="P228" i="5"/>
  <c r="N228" i="5"/>
  <c r="L228" i="5"/>
  <c r="Q230" i="5"/>
  <c r="O230" i="5"/>
  <c r="M230" i="5"/>
  <c r="K230" i="5"/>
  <c r="R230" i="5"/>
  <c r="P230" i="5"/>
  <c r="N230" i="5"/>
  <c r="L230" i="5"/>
  <c r="Q232" i="5"/>
  <c r="O232" i="5"/>
  <c r="M232" i="5"/>
  <c r="K232" i="5"/>
  <c r="R232" i="5"/>
  <c r="P232" i="5"/>
  <c r="N232" i="5"/>
  <c r="L232" i="5"/>
  <c r="Q234" i="5"/>
  <c r="O234" i="5"/>
  <c r="M234" i="5"/>
  <c r="K234" i="5"/>
  <c r="R234" i="5"/>
  <c r="P234" i="5"/>
  <c r="N234" i="5"/>
  <c r="L234" i="5"/>
  <c r="Q236" i="5"/>
  <c r="O236" i="5"/>
  <c r="M236" i="5"/>
  <c r="K236" i="5"/>
  <c r="R236" i="5"/>
  <c r="P236" i="5"/>
  <c r="N236" i="5"/>
  <c r="L236" i="5"/>
  <c r="Q238" i="5"/>
  <c r="O238" i="5"/>
  <c r="M238" i="5"/>
  <c r="K238" i="5"/>
  <c r="R238" i="5"/>
  <c r="P238" i="5"/>
  <c r="N238" i="5"/>
  <c r="L238" i="5"/>
  <c r="Q240" i="5"/>
  <c r="O240" i="5"/>
  <c r="M240" i="5"/>
  <c r="K240" i="5"/>
  <c r="R240" i="5"/>
  <c r="P240" i="5"/>
  <c r="N240" i="5"/>
  <c r="L240" i="5"/>
  <c r="Q242" i="5"/>
  <c r="O242" i="5"/>
  <c r="M242" i="5"/>
  <c r="K242" i="5"/>
  <c r="R242" i="5"/>
  <c r="P242" i="5"/>
  <c r="N242" i="5"/>
  <c r="L242" i="5"/>
  <c r="Q244" i="5"/>
  <c r="O244" i="5"/>
  <c r="M244" i="5"/>
  <c r="K244" i="5"/>
  <c r="R244" i="5"/>
  <c r="P244" i="5"/>
  <c r="N244" i="5"/>
  <c r="L244" i="5"/>
  <c r="Q246" i="5"/>
  <c r="O246" i="5"/>
  <c r="M246" i="5"/>
  <c r="K246" i="5"/>
  <c r="R246" i="5"/>
  <c r="P246" i="5"/>
  <c r="N246" i="5"/>
  <c r="L246" i="5"/>
  <c r="Q248" i="5"/>
  <c r="O248" i="5"/>
  <c r="M248" i="5"/>
  <c r="K248" i="5"/>
  <c r="R248" i="5"/>
  <c r="P248" i="5"/>
  <c r="N248" i="5"/>
  <c r="L248" i="5"/>
  <c r="Q250" i="5"/>
  <c r="O250" i="5"/>
  <c r="M250" i="5"/>
  <c r="K250" i="5"/>
  <c r="R250" i="5"/>
  <c r="P250" i="5"/>
  <c r="N250" i="5"/>
  <c r="L250" i="5"/>
  <c r="Q252" i="5"/>
  <c r="O252" i="5"/>
  <c r="M252" i="5"/>
  <c r="K252" i="5"/>
  <c r="R252" i="5"/>
  <c r="P252" i="5"/>
  <c r="N252" i="5"/>
  <c r="L252" i="5"/>
  <c r="Q254" i="5"/>
  <c r="O254" i="5"/>
  <c r="M254" i="5"/>
  <c r="K254" i="5"/>
  <c r="R254" i="5"/>
  <c r="P254" i="5"/>
  <c r="N254" i="5"/>
  <c r="L254" i="5"/>
  <c r="Q256" i="5"/>
  <c r="O256" i="5"/>
  <c r="M256" i="5"/>
  <c r="K256" i="5"/>
  <c r="R256" i="5"/>
  <c r="P256" i="5"/>
  <c r="N256" i="5"/>
  <c r="L256" i="5"/>
  <c r="Q258" i="5"/>
  <c r="O258" i="5"/>
  <c r="M258" i="5"/>
  <c r="K258" i="5"/>
  <c r="R258" i="5"/>
  <c r="P258" i="5"/>
  <c r="N258" i="5"/>
  <c r="L258" i="5"/>
  <c r="Q260" i="5"/>
  <c r="O260" i="5"/>
  <c r="M260" i="5"/>
  <c r="K260" i="5"/>
  <c r="R260" i="5"/>
  <c r="P260" i="5"/>
  <c r="N260" i="5"/>
  <c r="L260" i="5"/>
  <c r="Q262" i="5"/>
  <c r="O262" i="5"/>
  <c r="M262" i="5"/>
  <c r="K262" i="5"/>
  <c r="R262" i="5"/>
  <c r="P262" i="5"/>
  <c r="N262" i="5"/>
  <c r="L262" i="5"/>
  <c r="Q264" i="5"/>
  <c r="O264" i="5"/>
  <c r="M264" i="5"/>
  <c r="K264" i="5"/>
  <c r="R264" i="5"/>
  <c r="P264" i="5"/>
  <c r="N264" i="5"/>
  <c r="L264" i="5"/>
  <c r="Q266" i="5"/>
  <c r="O266" i="5"/>
  <c r="M266" i="5"/>
  <c r="K266" i="5"/>
  <c r="R266" i="5"/>
  <c r="P266" i="5"/>
  <c r="N266" i="5"/>
  <c r="L266" i="5"/>
  <c r="Q268" i="5"/>
  <c r="O268" i="5"/>
  <c r="M268" i="5"/>
  <c r="K268" i="5"/>
  <c r="R268" i="5"/>
  <c r="P268" i="5"/>
  <c r="N268" i="5"/>
  <c r="L268" i="5"/>
  <c r="Q270" i="5"/>
  <c r="O270" i="5"/>
  <c r="M270" i="5"/>
  <c r="K270" i="5"/>
  <c r="R270" i="5"/>
  <c r="P270" i="5"/>
  <c r="N270" i="5"/>
  <c r="L270" i="5"/>
  <c r="Q272" i="5"/>
  <c r="O272" i="5"/>
  <c r="M272" i="5"/>
  <c r="K272" i="5"/>
  <c r="R272" i="5"/>
  <c r="P272" i="5"/>
  <c r="N272" i="5"/>
  <c r="L272" i="5"/>
  <c r="Q274" i="5"/>
  <c r="O274" i="5"/>
  <c r="M274" i="5"/>
  <c r="K274" i="5"/>
  <c r="R274" i="5"/>
  <c r="P274" i="5"/>
  <c r="N274" i="5"/>
  <c r="L274" i="5"/>
  <c r="Q276" i="5"/>
  <c r="O276" i="5"/>
  <c r="M276" i="5"/>
  <c r="K276" i="5"/>
  <c r="R276" i="5"/>
  <c r="P276" i="5"/>
  <c r="N276" i="5"/>
  <c r="L276" i="5"/>
  <c r="Q278" i="5"/>
  <c r="O278" i="5"/>
  <c r="M278" i="5"/>
  <c r="K278" i="5"/>
  <c r="R278" i="5"/>
  <c r="P278" i="5"/>
  <c r="N278" i="5"/>
  <c r="L278" i="5"/>
  <c r="Q280" i="5"/>
  <c r="O280" i="5"/>
  <c r="M280" i="5"/>
  <c r="K280" i="5"/>
  <c r="R280" i="5"/>
  <c r="P280" i="5"/>
  <c r="N280" i="5"/>
  <c r="L280" i="5"/>
  <c r="Q282" i="5"/>
  <c r="O282" i="5"/>
  <c r="M282" i="5"/>
  <c r="K282" i="5"/>
  <c r="R282" i="5"/>
  <c r="P282" i="5"/>
  <c r="N282" i="5"/>
  <c r="L282" i="5"/>
  <c r="Q284" i="5"/>
  <c r="O284" i="5"/>
  <c r="M284" i="5"/>
  <c r="K284" i="5"/>
  <c r="R284" i="5"/>
  <c r="P284" i="5"/>
  <c r="N284" i="5"/>
  <c r="L284" i="5"/>
  <c r="Q286" i="5"/>
  <c r="O286" i="5"/>
  <c r="M286" i="5"/>
  <c r="K286" i="5"/>
  <c r="R286" i="5"/>
  <c r="P286" i="5"/>
  <c r="N286" i="5"/>
  <c r="L286" i="5"/>
  <c r="Q288" i="5"/>
  <c r="O288" i="5"/>
  <c r="M288" i="5"/>
  <c r="K288" i="5"/>
  <c r="R288" i="5"/>
  <c r="P288" i="5"/>
  <c r="N288" i="5"/>
  <c r="L288" i="5"/>
  <c r="Q290" i="5"/>
  <c r="O290" i="5"/>
  <c r="M290" i="5"/>
  <c r="K290" i="5"/>
  <c r="R290" i="5"/>
  <c r="P290" i="5"/>
  <c r="N290" i="5"/>
  <c r="L290" i="5"/>
  <c r="Q292" i="5"/>
  <c r="O292" i="5"/>
  <c r="M292" i="5"/>
  <c r="K292" i="5"/>
  <c r="R292" i="5"/>
  <c r="P292" i="5"/>
  <c r="N292" i="5"/>
  <c r="L292" i="5"/>
  <c r="Q294" i="5"/>
  <c r="O294" i="5"/>
  <c r="M294" i="5"/>
  <c r="K294" i="5"/>
  <c r="R294" i="5"/>
  <c r="P294" i="5"/>
  <c r="N294" i="5"/>
  <c r="L294" i="5"/>
  <c r="Q296" i="5"/>
  <c r="O296" i="5"/>
  <c r="M296" i="5"/>
  <c r="K296" i="5"/>
  <c r="R296" i="5"/>
  <c r="P296" i="5"/>
  <c r="N296" i="5"/>
  <c r="L296" i="5"/>
  <c r="Q298" i="5"/>
  <c r="O298" i="5"/>
  <c r="M298" i="5"/>
  <c r="K298" i="5"/>
  <c r="R298" i="5"/>
  <c r="P298" i="5"/>
  <c r="N298" i="5"/>
  <c r="L298" i="5"/>
  <c r="Q300" i="5"/>
  <c r="O300" i="5"/>
  <c r="M300" i="5"/>
  <c r="K300" i="5"/>
  <c r="R300" i="5"/>
  <c r="P300" i="5"/>
  <c r="N300" i="5"/>
  <c r="L300" i="5"/>
  <c r="Q302" i="5"/>
  <c r="O302" i="5"/>
  <c r="M302" i="5"/>
  <c r="K302" i="5"/>
  <c r="R302" i="5"/>
  <c r="P302" i="5"/>
  <c r="N302" i="5"/>
  <c r="L302" i="5"/>
  <c r="Q304" i="5"/>
  <c r="O304" i="5"/>
  <c r="M304" i="5"/>
  <c r="K304" i="5"/>
  <c r="R304" i="5"/>
  <c r="P304" i="5"/>
  <c r="N304" i="5"/>
  <c r="L304" i="5"/>
  <c r="Q306" i="5"/>
  <c r="O306" i="5"/>
  <c r="M306" i="5"/>
  <c r="K306" i="5"/>
  <c r="R306" i="5"/>
  <c r="P306" i="5"/>
  <c r="N306" i="5"/>
  <c r="L306" i="5"/>
  <c r="Q308" i="5"/>
  <c r="O308" i="5"/>
  <c r="M308" i="5"/>
  <c r="K308" i="5"/>
  <c r="R308" i="5"/>
  <c r="P308" i="5"/>
  <c r="N308" i="5"/>
  <c r="L308" i="5"/>
  <c r="Q310" i="5"/>
  <c r="O310" i="5"/>
  <c r="M310" i="5"/>
  <c r="K310" i="5"/>
  <c r="R310" i="5"/>
  <c r="P310" i="5"/>
  <c r="N310" i="5"/>
  <c r="L310" i="5"/>
  <c r="Q312" i="5"/>
  <c r="O312" i="5"/>
  <c r="M312" i="5"/>
  <c r="K312" i="5"/>
  <c r="R312" i="5"/>
  <c r="P312" i="5"/>
  <c r="N312" i="5"/>
  <c r="L312" i="5"/>
  <c r="Q314" i="5"/>
  <c r="O314" i="5"/>
  <c r="M314" i="5"/>
  <c r="K314" i="5"/>
  <c r="R314" i="5"/>
  <c r="P314" i="5"/>
  <c r="N314" i="5"/>
  <c r="L314" i="5"/>
  <c r="Q316" i="5"/>
  <c r="O316" i="5"/>
  <c r="M316" i="5"/>
  <c r="K316" i="5"/>
  <c r="R316" i="5"/>
  <c r="P316" i="5"/>
  <c r="N316" i="5"/>
  <c r="L316" i="5"/>
  <c r="Q318" i="5"/>
  <c r="O318" i="5"/>
  <c r="M318" i="5"/>
  <c r="K318" i="5"/>
  <c r="R318" i="5"/>
  <c r="P318" i="5"/>
  <c r="N318" i="5"/>
  <c r="L318" i="5"/>
  <c r="Q320" i="5"/>
  <c r="O320" i="5"/>
  <c r="M320" i="5"/>
  <c r="K320" i="5"/>
  <c r="R320" i="5"/>
  <c r="P320" i="5"/>
  <c r="N320" i="5"/>
  <c r="L320" i="5"/>
  <c r="Q322" i="5"/>
  <c r="O322" i="5"/>
  <c r="M322" i="5"/>
  <c r="K322" i="5"/>
  <c r="R322" i="5"/>
  <c r="P322" i="5"/>
  <c r="N322" i="5"/>
  <c r="L322" i="5"/>
  <c r="Q324" i="5"/>
  <c r="O324" i="5"/>
  <c r="M324" i="5"/>
  <c r="K324" i="5"/>
  <c r="R324" i="5"/>
  <c r="P324" i="5"/>
  <c r="N324" i="5"/>
  <c r="L324" i="5"/>
  <c r="Q326" i="5"/>
  <c r="O326" i="5"/>
  <c r="M326" i="5"/>
  <c r="K326" i="5"/>
  <c r="R326" i="5"/>
  <c r="P326" i="5"/>
  <c r="N326" i="5"/>
  <c r="L326" i="5"/>
  <c r="Q328" i="5"/>
  <c r="O328" i="5"/>
  <c r="M328" i="5"/>
  <c r="K328" i="5"/>
  <c r="R328" i="5"/>
  <c r="P328" i="5"/>
  <c r="N328" i="5"/>
  <c r="L328" i="5"/>
  <c r="Q330" i="5"/>
  <c r="O330" i="5"/>
  <c r="M330" i="5"/>
  <c r="K330" i="5"/>
  <c r="R330" i="5"/>
  <c r="P330" i="5"/>
  <c r="N330" i="5"/>
  <c r="L330" i="5"/>
  <c r="Q332" i="5"/>
  <c r="O332" i="5"/>
  <c r="M332" i="5"/>
  <c r="K332" i="5"/>
  <c r="R332" i="5"/>
  <c r="P332" i="5"/>
  <c r="N332" i="5"/>
  <c r="L332" i="5"/>
  <c r="Q334" i="5"/>
  <c r="O334" i="5"/>
  <c r="M334" i="5"/>
  <c r="K334" i="5"/>
  <c r="R334" i="5"/>
  <c r="P334" i="5"/>
  <c r="N334" i="5"/>
  <c r="L334" i="5"/>
  <c r="Q336" i="5"/>
  <c r="O336" i="5"/>
  <c r="M336" i="5"/>
  <c r="K336" i="5"/>
  <c r="R336" i="5"/>
  <c r="P336" i="5"/>
  <c r="N336" i="5"/>
  <c r="L336" i="5"/>
  <c r="Q338" i="5"/>
  <c r="O338" i="5"/>
  <c r="M338" i="5"/>
  <c r="K338" i="5"/>
  <c r="R338" i="5"/>
  <c r="P338" i="5"/>
  <c r="N338" i="5"/>
  <c r="L338" i="5"/>
  <c r="Q340" i="5"/>
  <c r="O340" i="5"/>
  <c r="M340" i="5"/>
  <c r="K340" i="5"/>
  <c r="R340" i="5"/>
  <c r="P340" i="5"/>
  <c r="N340" i="5"/>
  <c r="L340" i="5"/>
  <c r="Q342" i="5"/>
  <c r="O342" i="5"/>
  <c r="M342" i="5"/>
  <c r="K342" i="5"/>
  <c r="R342" i="5"/>
  <c r="P342" i="5"/>
  <c r="N342" i="5"/>
  <c r="L342" i="5"/>
  <c r="Q344" i="5"/>
  <c r="O344" i="5"/>
  <c r="M344" i="5"/>
  <c r="K344" i="5"/>
  <c r="R344" i="5"/>
  <c r="P344" i="5"/>
  <c r="N344" i="5"/>
  <c r="L344" i="5"/>
  <c r="Q346" i="5"/>
  <c r="O346" i="5"/>
  <c r="M346" i="5"/>
  <c r="K346" i="5"/>
  <c r="R346" i="5"/>
  <c r="P346" i="5"/>
  <c r="N346" i="5"/>
  <c r="L346" i="5"/>
  <c r="Q348" i="5"/>
  <c r="O348" i="5"/>
  <c r="M348" i="5"/>
  <c r="K348" i="5"/>
  <c r="R348" i="5"/>
  <c r="P348" i="5"/>
  <c r="N348" i="5"/>
  <c r="L348" i="5"/>
  <c r="Q350" i="5"/>
  <c r="O350" i="5"/>
  <c r="M350" i="5"/>
  <c r="K350" i="5"/>
  <c r="R350" i="5"/>
  <c r="P350" i="5"/>
  <c r="N350" i="5"/>
  <c r="L350" i="5"/>
  <c r="Q352" i="5"/>
  <c r="O352" i="5"/>
  <c r="M352" i="5"/>
  <c r="K352" i="5"/>
  <c r="R352" i="5"/>
  <c r="P352" i="5"/>
  <c r="N352" i="5"/>
  <c r="L352" i="5"/>
  <c r="Q354" i="5"/>
  <c r="O354" i="5"/>
  <c r="M354" i="5"/>
  <c r="K354" i="5"/>
  <c r="R354" i="5"/>
  <c r="P354" i="5"/>
  <c r="N354" i="5"/>
  <c r="L354" i="5"/>
  <c r="Q356" i="5"/>
  <c r="O356" i="5"/>
  <c r="M356" i="5"/>
  <c r="K356" i="5"/>
  <c r="R356" i="5"/>
  <c r="P356" i="5"/>
  <c r="N356" i="5"/>
  <c r="L356" i="5"/>
  <c r="Q358" i="5"/>
  <c r="O358" i="5"/>
  <c r="M358" i="5"/>
  <c r="K358" i="5"/>
  <c r="R358" i="5"/>
  <c r="P358" i="5"/>
  <c r="N358" i="5"/>
  <c r="L358" i="5"/>
  <c r="Q360" i="5"/>
  <c r="O360" i="5"/>
  <c r="M360" i="5"/>
  <c r="K360" i="5"/>
  <c r="R360" i="5"/>
  <c r="P360" i="5"/>
  <c r="N360" i="5"/>
  <c r="L360" i="5"/>
  <c r="Q362" i="5"/>
  <c r="O362" i="5"/>
  <c r="M362" i="5"/>
  <c r="K362" i="5"/>
  <c r="R362" i="5"/>
  <c r="P362" i="5"/>
  <c r="N362" i="5"/>
  <c r="L362" i="5"/>
  <c r="Q364" i="5"/>
  <c r="O364" i="5"/>
  <c r="M364" i="5"/>
  <c r="K364" i="5"/>
  <c r="R364" i="5"/>
  <c r="P364" i="5"/>
  <c r="N364" i="5"/>
  <c r="L364" i="5"/>
  <c r="Q366" i="5"/>
  <c r="O366" i="5"/>
  <c r="M366" i="5"/>
  <c r="K366" i="5"/>
  <c r="R366" i="5"/>
  <c r="P366" i="5"/>
  <c r="N366" i="5"/>
  <c r="L366" i="5"/>
  <c r="Q368" i="5"/>
  <c r="O368" i="5"/>
  <c r="M368" i="5"/>
  <c r="K368" i="5"/>
  <c r="R368" i="5"/>
  <c r="P368" i="5"/>
  <c r="N368" i="5"/>
  <c r="L368" i="5"/>
  <c r="Q370" i="5"/>
  <c r="O370" i="5"/>
  <c r="M370" i="5"/>
  <c r="K370" i="5"/>
  <c r="R370" i="5"/>
  <c r="P370" i="5"/>
  <c r="N370" i="5"/>
  <c r="L370" i="5"/>
  <c r="Q372" i="5"/>
  <c r="O372" i="5"/>
  <c r="M372" i="5"/>
  <c r="K372" i="5"/>
  <c r="R372" i="5"/>
  <c r="P372" i="5"/>
  <c r="N372" i="5"/>
  <c r="L372" i="5"/>
  <c r="Q374" i="5"/>
  <c r="O374" i="5"/>
  <c r="M374" i="5"/>
  <c r="K374" i="5"/>
  <c r="R374" i="5"/>
  <c r="P374" i="5"/>
  <c r="N374" i="5"/>
  <c r="L374" i="5"/>
  <c r="Q376" i="5"/>
  <c r="O376" i="5"/>
  <c r="M376" i="5"/>
  <c r="K376" i="5"/>
  <c r="R376" i="5"/>
  <c r="P376" i="5"/>
  <c r="N376" i="5"/>
  <c r="L376" i="5"/>
  <c r="Q378" i="5"/>
  <c r="O378" i="5"/>
  <c r="M378" i="5"/>
  <c r="K378" i="5"/>
  <c r="R378" i="5"/>
  <c r="P378" i="5"/>
  <c r="N378" i="5"/>
  <c r="L378" i="5"/>
  <c r="Q380" i="5"/>
  <c r="O380" i="5"/>
  <c r="M380" i="5"/>
  <c r="K380" i="5"/>
  <c r="R380" i="5"/>
  <c r="P380" i="5"/>
  <c r="N380" i="5"/>
  <c r="L380" i="5"/>
  <c r="Q382" i="5"/>
  <c r="O382" i="5"/>
  <c r="M382" i="5"/>
  <c r="K382" i="5"/>
  <c r="R382" i="5"/>
  <c r="P382" i="5"/>
  <c r="N382" i="5"/>
  <c r="L382" i="5"/>
  <c r="Q384" i="5"/>
  <c r="O384" i="5"/>
  <c r="M384" i="5"/>
  <c r="K384" i="5"/>
  <c r="R384" i="5"/>
  <c r="P384" i="5"/>
  <c r="N384" i="5"/>
  <c r="L384" i="5"/>
  <c r="Q386" i="5"/>
  <c r="O386" i="5"/>
  <c r="M386" i="5"/>
  <c r="K386" i="5"/>
  <c r="R386" i="5"/>
  <c r="P386" i="5"/>
  <c r="N386" i="5"/>
  <c r="L386" i="5"/>
  <c r="Q388" i="5"/>
  <c r="O388" i="5"/>
  <c r="M388" i="5"/>
  <c r="K388" i="5"/>
  <c r="R388" i="5"/>
  <c r="P388" i="5"/>
  <c r="N388" i="5"/>
  <c r="L388" i="5"/>
  <c r="Q390" i="5"/>
  <c r="O390" i="5"/>
  <c r="M390" i="5"/>
  <c r="K390" i="5"/>
  <c r="R390" i="5"/>
  <c r="P390" i="5"/>
  <c r="N390" i="5"/>
  <c r="L390" i="5"/>
  <c r="Q392" i="5"/>
  <c r="O392" i="5"/>
  <c r="M392" i="5"/>
  <c r="K392" i="5"/>
  <c r="R392" i="5"/>
  <c r="P392" i="5"/>
  <c r="N392" i="5"/>
  <c r="L392" i="5"/>
  <c r="Q394" i="5"/>
  <c r="O394" i="5"/>
  <c r="M394" i="5"/>
  <c r="K394" i="5"/>
  <c r="R394" i="5"/>
  <c r="P394" i="5"/>
  <c r="N394" i="5"/>
  <c r="L394" i="5"/>
  <c r="Q396" i="5"/>
  <c r="O396" i="5"/>
  <c r="M396" i="5"/>
  <c r="K396" i="5"/>
  <c r="R396" i="5"/>
  <c r="P396" i="5"/>
  <c r="N396" i="5"/>
  <c r="L396" i="5"/>
  <c r="Q398" i="5"/>
  <c r="O398" i="5"/>
  <c r="M398" i="5"/>
  <c r="K398" i="5"/>
  <c r="R398" i="5"/>
  <c r="P398" i="5"/>
  <c r="N398" i="5"/>
  <c r="L398" i="5"/>
  <c r="Q400" i="5"/>
  <c r="O400" i="5"/>
  <c r="M400" i="5"/>
  <c r="K400" i="5"/>
  <c r="R400" i="5"/>
  <c r="P400" i="5"/>
  <c r="N400" i="5"/>
  <c r="L400" i="5"/>
  <c r="Q402" i="5"/>
  <c r="O402" i="5"/>
  <c r="M402" i="5"/>
  <c r="K402" i="5"/>
  <c r="R402" i="5"/>
  <c r="P402" i="5"/>
  <c r="N402" i="5"/>
  <c r="L402" i="5"/>
  <c r="Q404" i="5"/>
  <c r="O404" i="5"/>
  <c r="M404" i="5"/>
  <c r="K404" i="5"/>
  <c r="R404" i="5"/>
  <c r="P404" i="5"/>
  <c r="N404" i="5"/>
  <c r="L404" i="5"/>
  <c r="Q406" i="5"/>
  <c r="O406" i="5"/>
  <c r="M406" i="5"/>
  <c r="K406" i="5"/>
  <c r="R406" i="5"/>
  <c r="P406" i="5"/>
  <c r="N406" i="5"/>
  <c r="L406" i="5"/>
  <c r="Q408" i="5"/>
  <c r="O408" i="5"/>
  <c r="M408" i="5"/>
  <c r="K408" i="5"/>
  <c r="R408" i="5"/>
  <c r="P408" i="5"/>
  <c r="N408" i="5"/>
  <c r="L408" i="5"/>
  <c r="Q410" i="5"/>
  <c r="O410" i="5"/>
  <c r="M410" i="5"/>
  <c r="K410" i="5"/>
  <c r="R410" i="5"/>
  <c r="P410" i="5"/>
  <c r="N410" i="5"/>
  <c r="L410" i="5"/>
  <c r="Q412" i="5"/>
  <c r="O412" i="5"/>
  <c r="M412" i="5"/>
  <c r="K412" i="5"/>
  <c r="R412" i="5"/>
  <c r="P412" i="5"/>
  <c r="N412" i="5"/>
  <c r="L412" i="5"/>
  <c r="Q414" i="5"/>
  <c r="O414" i="5"/>
  <c r="M414" i="5"/>
  <c r="K414" i="5"/>
  <c r="R414" i="5"/>
  <c r="P414" i="5"/>
  <c r="N414" i="5"/>
  <c r="L414" i="5"/>
  <c r="Q416" i="5"/>
  <c r="O416" i="5"/>
  <c r="M416" i="5"/>
  <c r="K416" i="5"/>
  <c r="R416" i="5"/>
  <c r="P416" i="5"/>
  <c r="N416" i="5"/>
  <c r="L416" i="5"/>
  <c r="Q418" i="5"/>
  <c r="O418" i="5"/>
  <c r="M418" i="5"/>
  <c r="K418" i="5"/>
  <c r="R418" i="5"/>
  <c r="P418" i="5"/>
  <c r="N418" i="5"/>
  <c r="L418" i="5"/>
  <c r="Q420" i="5"/>
  <c r="O420" i="5"/>
  <c r="M420" i="5"/>
  <c r="K420" i="5"/>
  <c r="R420" i="5"/>
  <c r="P420" i="5"/>
  <c r="N420" i="5"/>
  <c r="L420" i="5"/>
  <c r="Q422" i="5"/>
  <c r="O422" i="5"/>
  <c r="M422" i="5"/>
  <c r="K422" i="5"/>
  <c r="R422" i="5"/>
  <c r="P422" i="5"/>
  <c r="N422" i="5"/>
  <c r="L422" i="5"/>
  <c r="Q424" i="5"/>
  <c r="O424" i="5"/>
  <c r="M424" i="5"/>
  <c r="K424" i="5"/>
  <c r="R424" i="5"/>
  <c r="P424" i="5"/>
  <c r="N424" i="5"/>
  <c r="L424" i="5"/>
  <c r="Q426" i="5"/>
  <c r="O426" i="5"/>
  <c r="M426" i="5"/>
  <c r="K426" i="5"/>
  <c r="R426" i="5"/>
  <c r="P426" i="5"/>
  <c r="N426" i="5"/>
  <c r="L426" i="5"/>
  <c r="Q428" i="5"/>
  <c r="O428" i="5"/>
  <c r="M428" i="5"/>
  <c r="K428" i="5"/>
  <c r="R428" i="5"/>
  <c r="P428" i="5"/>
  <c r="N428" i="5"/>
  <c r="L428" i="5"/>
  <c r="Q430" i="5"/>
  <c r="O430" i="5"/>
  <c r="M430" i="5"/>
  <c r="K430" i="5"/>
  <c r="R430" i="5"/>
  <c r="P430" i="5"/>
  <c r="N430" i="5"/>
  <c r="L430" i="5"/>
  <c r="Q432" i="5"/>
  <c r="O432" i="5"/>
  <c r="M432" i="5"/>
  <c r="K432" i="5"/>
  <c r="R432" i="5"/>
  <c r="P432" i="5"/>
  <c r="N432" i="5"/>
  <c r="L432" i="5"/>
  <c r="Q434" i="5"/>
  <c r="O434" i="5"/>
  <c r="M434" i="5"/>
  <c r="K434" i="5"/>
  <c r="R434" i="5"/>
  <c r="P434" i="5"/>
  <c r="N434" i="5"/>
  <c r="L434" i="5"/>
  <c r="Q436" i="5"/>
  <c r="O436" i="5"/>
  <c r="M436" i="5"/>
  <c r="K436" i="5"/>
  <c r="R436" i="5"/>
  <c r="P436" i="5"/>
  <c r="N436" i="5"/>
  <c r="L436" i="5"/>
  <c r="Q438" i="5"/>
  <c r="O438" i="5"/>
  <c r="M438" i="5"/>
  <c r="K438" i="5"/>
  <c r="R438" i="5"/>
  <c r="P438" i="5"/>
  <c r="N438" i="5"/>
  <c r="L438" i="5"/>
  <c r="Q440" i="5"/>
  <c r="O440" i="5"/>
  <c r="M440" i="5"/>
  <c r="K440" i="5"/>
  <c r="R440" i="5"/>
  <c r="P440" i="5"/>
  <c r="N440" i="5"/>
  <c r="L440" i="5"/>
  <c r="Q442" i="5"/>
  <c r="O442" i="5"/>
  <c r="M442" i="5"/>
  <c r="K442" i="5"/>
  <c r="R442" i="5"/>
  <c r="P442" i="5"/>
  <c r="N442" i="5"/>
  <c r="L442" i="5"/>
  <c r="Q444" i="5"/>
  <c r="O444" i="5"/>
  <c r="M444" i="5"/>
  <c r="K444" i="5"/>
  <c r="R444" i="5"/>
  <c r="P444" i="5"/>
  <c r="N444" i="5"/>
  <c r="L444" i="5"/>
  <c r="Q446" i="5"/>
  <c r="O446" i="5"/>
  <c r="M446" i="5"/>
  <c r="K446" i="5"/>
  <c r="R446" i="5"/>
  <c r="P446" i="5"/>
  <c r="N446" i="5"/>
  <c r="L446" i="5"/>
  <c r="Q448" i="5"/>
  <c r="O448" i="5"/>
  <c r="M448" i="5"/>
  <c r="K448" i="5"/>
  <c r="R448" i="5"/>
  <c r="P448" i="5"/>
  <c r="N448" i="5"/>
  <c r="L448" i="5"/>
  <c r="Q450" i="5"/>
  <c r="O450" i="5"/>
  <c r="M450" i="5"/>
  <c r="K450" i="5"/>
  <c r="R450" i="5"/>
  <c r="P450" i="5"/>
  <c r="N450" i="5"/>
  <c r="L450" i="5"/>
  <c r="Q452" i="5"/>
  <c r="O452" i="5"/>
  <c r="M452" i="5"/>
  <c r="K452" i="5"/>
  <c r="R452" i="5"/>
  <c r="P452" i="5"/>
  <c r="N452" i="5"/>
  <c r="L452" i="5"/>
  <c r="Q454" i="5"/>
  <c r="O454" i="5"/>
  <c r="M454" i="5"/>
  <c r="K454" i="5"/>
  <c r="R454" i="5"/>
  <c r="P454" i="5"/>
  <c r="N454" i="5"/>
  <c r="L454" i="5"/>
  <c r="Q456" i="5"/>
  <c r="O456" i="5"/>
  <c r="M456" i="5"/>
  <c r="K456" i="5"/>
  <c r="R456" i="5"/>
  <c r="P456" i="5"/>
  <c r="N456" i="5"/>
  <c r="L456" i="5"/>
  <c r="Q458" i="5"/>
  <c r="O458" i="5"/>
  <c r="M458" i="5"/>
  <c r="K458" i="5"/>
  <c r="R458" i="5"/>
  <c r="P458" i="5"/>
  <c r="N458" i="5"/>
  <c r="L458" i="5"/>
  <c r="Q460" i="5"/>
  <c r="O460" i="5"/>
  <c r="M460" i="5"/>
  <c r="K460" i="5"/>
  <c r="R460" i="5"/>
  <c r="P460" i="5"/>
  <c r="N460" i="5"/>
  <c r="L460" i="5"/>
  <c r="Q462" i="5"/>
  <c r="O462" i="5"/>
  <c r="M462" i="5"/>
  <c r="K462" i="5"/>
  <c r="R462" i="5"/>
  <c r="P462" i="5"/>
  <c r="N462" i="5"/>
  <c r="L462" i="5"/>
  <c r="Q464" i="5"/>
  <c r="O464" i="5"/>
  <c r="M464" i="5"/>
  <c r="K464" i="5"/>
  <c r="R464" i="5"/>
  <c r="P464" i="5"/>
  <c r="N464" i="5"/>
  <c r="L464" i="5"/>
  <c r="Q466" i="5"/>
  <c r="O466" i="5"/>
  <c r="M466" i="5"/>
  <c r="K466" i="5"/>
  <c r="R466" i="5"/>
  <c r="P466" i="5"/>
  <c r="N466" i="5"/>
  <c r="L466" i="5"/>
  <c r="Q468" i="5"/>
  <c r="O468" i="5"/>
  <c r="M468" i="5"/>
  <c r="K468" i="5"/>
  <c r="R468" i="5"/>
  <c r="P468" i="5"/>
  <c r="N468" i="5"/>
  <c r="L468" i="5"/>
  <c r="Q470" i="5"/>
  <c r="O470" i="5"/>
  <c r="M470" i="5"/>
  <c r="K470" i="5"/>
  <c r="R470" i="5"/>
  <c r="P470" i="5"/>
  <c r="N470" i="5"/>
  <c r="L470" i="5"/>
  <c r="Q472" i="5"/>
  <c r="O472" i="5"/>
  <c r="M472" i="5"/>
  <c r="K472" i="5"/>
  <c r="R472" i="5"/>
  <c r="P472" i="5"/>
  <c r="N472" i="5"/>
  <c r="L472" i="5"/>
  <c r="Q474" i="5"/>
  <c r="O474" i="5"/>
  <c r="M474" i="5"/>
  <c r="K474" i="5"/>
  <c r="R474" i="5"/>
  <c r="P474" i="5"/>
  <c r="N474" i="5"/>
  <c r="L474" i="5"/>
  <c r="Q476" i="5"/>
  <c r="O476" i="5"/>
  <c r="M476" i="5"/>
  <c r="K476" i="5"/>
  <c r="R476" i="5"/>
  <c r="P476" i="5"/>
  <c r="N476" i="5"/>
  <c r="L476" i="5"/>
  <c r="Q478" i="5"/>
  <c r="O478" i="5"/>
  <c r="M478" i="5"/>
  <c r="K478" i="5"/>
  <c r="R478" i="5"/>
  <c r="P478" i="5"/>
  <c r="N478" i="5"/>
  <c r="L478" i="5"/>
  <c r="Q480" i="5"/>
  <c r="O480" i="5"/>
  <c r="M480" i="5"/>
  <c r="K480" i="5"/>
  <c r="R480" i="5"/>
  <c r="P480" i="5"/>
  <c r="N480" i="5"/>
  <c r="L480" i="5"/>
  <c r="Q482" i="5"/>
  <c r="O482" i="5"/>
  <c r="M482" i="5"/>
  <c r="K482" i="5"/>
  <c r="R482" i="5"/>
  <c r="P482" i="5"/>
  <c r="N482" i="5"/>
  <c r="L482" i="5"/>
  <c r="Q484" i="5"/>
  <c r="O484" i="5"/>
  <c r="M484" i="5"/>
  <c r="K484" i="5"/>
  <c r="R484" i="5"/>
  <c r="P484" i="5"/>
  <c r="N484" i="5"/>
  <c r="L484" i="5"/>
  <c r="Q486" i="5"/>
  <c r="O486" i="5"/>
  <c r="M486" i="5"/>
  <c r="K486" i="5"/>
  <c r="R486" i="5"/>
  <c r="P486" i="5"/>
  <c r="N486" i="5"/>
  <c r="L486" i="5"/>
  <c r="Q488" i="5"/>
  <c r="O488" i="5"/>
  <c r="M488" i="5"/>
  <c r="K488" i="5"/>
  <c r="R488" i="5"/>
  <c r="P488" i="5"/>
  <c r="N488" i="5"/>
  <c r="L488" i="5"/>
  <c r="Q490" i="5"/>
  <c r="O490" i="5"/>
  <c r="M490" i="5"/>
  <c r="K490" i="5"/>
  <c r="R490" i="5"/>
  <c r="P490" i="5"/>
  <c r="N490" i="5"/>
  <c r="L490" i="5"/>
  <c r="Q492" i="5"/>
  <c r="O492" i="5"/>
  <c r="M492" i="5"/>
  <c r="K492" i="5"/>
  <c r="R492" i="5"/>
  <c r="P492" i="5"/>
  <c r="N492" i="5"/>
  <c r="L492" i="5"/>
  <c r="Q494" i="5"/>
  <c r="O494" i="5"/>
  <c r="M494" i="5"/>
  <c r="K494" i="5"/>
  <c r="R494" i="5"/>
  <c r="P494" i="5"/>
  <c r="N494" i="5"/>
  <c r="L494" i="5"/>
  <c r="Q496" i="5"/>
  <c r="O496" i="5"/>
  <c r="M496" i="5"/>
  <c r="K496" i="5"/>
  <c r="R496" i="5"/>
  <c r="P496" i="5"/>
  <c r="N496" i="5"/>
  <c r="L496" i="5"/>
  <c r="Q498" i="5"/>
  <c r="O498" i="5"/>
  <c r="M498" i="5"/>
  <c r="K498" i="5"/>
  <c r="R498" i="5"/>
  <c r="P498" i="5"/>
  <c r="N498" i="5"/>
  <c r="L498" i="5"/>
  <c r="Q500" i="5"/>
  <c r="O500" i="5"/>
  <c r="M500" i="5"/>
  <c r="K500" i="5"/>
  <c r="R500" i="5"/>
  <c r="P500" i="5"/>
  <c r="N500" i="5"/>
  <c r="L500" i="5"/>
  <c r="Q502" i="5"/>
  <c r="O502" i="5"/>
  <c r="M502" i="5"/>
  <c r="K502" i="5"/>
  <c r="R502" i="5"/>
  <c r="P502" i="5"/>
  <c r="N502" i="5"/>
  <c r="L502" i="5"/>
  <c r="Q504" i="5"/>
  <c r="O504" i="5"/>
  <c r="M504" i="5"/>
  <c r="K504" i="5"/>
  <c r="R504" i="5"/>
  <c r="P504" i="5"/>
  <c r="N504" i="5"/>
  <c r="L504" i="5"/>
  <c r="Q506" i="5"/>
  <c r="O506" i="5"/>
  <c r="M506" i="5"/>
  <c r="K506" i="5"/>
  <c r="R506" i="5"/>
  <c r="P506" i="5"/>
  <c r="N506" i="5"/>
  <c r="L506" i="5"/>
  <c r="Q508" i="5"/>
  <c r="O508" i="5"/>
  <c r="M508" i="5"/>
  <c r="K508" i="5"/>
  <c r="R508" i="5"/>
  <c r="P508" i="5"/>
  <c r="N508" i="5"/>
  <c r="L508" i="5"/>
  <c r="Q510" i="5"/>
  <c r="O510" i="5"/>
  <c r="M510" i="5"/>
  <c r="K510" i="5"/>
  <c r="R510" i="5"/>
  <c r="P510" i="5"/>
  <c r="N510" i="5"/>
  <c r="L510" i="5"/>
  <c r="Q512" i="5"/>
  <c r="O512" i="5"/>
  <c r="M512" i="5"/>
  <c r="K512" i="5"/>
  <c r="R512" i="5"/>
  <c r="P512" i="5"/>
  <c r="N512" i="5"/>
  <c r="L512" i="5"/>
  <c r="Q514" i="5"/>
  <c r="O514" i="5"/>
  <c r="M514" i="5"/>
  <c r="K514" i="5"/>
  <c r="R514" i="5"/>
  <c r="P514" i="5"/>
  <c r="N514" i="5"/>
  <c r="L514" i="5"/>
  <c r="Q516" i="5"/>
  <c r="O516" i="5"/>
  <c r="M516" i="5"/>
  <c r="K516" i="5"/>
  <c r="R516" i="5"/>
  <c r="P516" i="5"/>
  <c r="N516" i="5"/>
  <c r="L516" i="5"/>
  <c r="Q518" i="5"/>
  <c r="O518" i="5"/>
  <c r="M518" i="5"/>
  <c r="K518" i="5"/>
  <c r="R518" i="5"/>
  <c r="P518" i="5"/>
  <c r="N518" i="5"/>
  <c r="L518" i="5"/>
  <c r="Q520" i="5"/>
  <c r="O520" i="5"/>
  <c r="M520" i="5"/>
  <c r="K520" i="5"/>
  <c r="R520" i="5"/>
  <c r="P520" i="5"/>
  <c r="N520" i="5"/>
  <c r="L520" i="5"/>
  <c r="Q522" i="5"/>
  <c r="O522" i="5"/>
  <c r="M522" i="5"/>
  <c r="K522" i="5"/>
  <c r="R522" i="5"/>
  <c r="P522" i="5"/>
  <c r="N522" i="5"/>
  <c r="L522" i="5"/>
  <c r="Q524" i="5"/>
  <c r="O524" i="5"/>
  <c r="M524" i="5"/>
  <c r="K524" i="5"/>
  <c r="R524" i="5"/>
  <c r="P524" i="5"/>
  <c r="N524" i="5"/>
  <c r="L524" i="5"/>
  <c r="Q526" i="5"/>
  <c r="O526" i="5"/>
  <c r="M526" i="5"/>
  <c r="K526" i="5"/>
  <c r="R526" i="5"/>
  <c r="P526" i="5"/>
  <c r="N526" i="5"/>
  <c r="L526" i="5"/>
  <c r="Q528" i="5"/>
  <c r="O528" i="5"/>
  <c r="M528" i="5"/>
  <c r="K528" i="5"/>
  <c r="R528" i="5"/>
  <c r="P528" i="5"/>
  <c r="N528" i="5"/>
  <c r="L528" i="5"/>
  <c r="Q530" i="5"/>
  <c r="O530" i="5"/>
  <c r="M530" i="5"/>
  <c r="K530" i="5"/>
  <c r="R530" i="5"/>
  <c r="P530" i="5"/>
  <c r="N530" i="5"/>
  <c r="L530" i="5"/>
  <c r="Q532" i="5"/>
  <c r="O532" i="5"/>
  <c r="M532" i="5"/>
  <c r="K532" i="5"/>
  <c r="R532" i="5"/>
  <c r="P532" i="5"/>
  <c r="N532" i="5"/>
  <c r="L532" i="5"/>
  <c r="Q534" i="5"/>
  <c r="O534" i="5"/>
  <c r="M534" i="5"/>
  <c r="K534" i="5"/>
  <c r="R534" i="5"/>
  <c r="P534" i="5"/>
  <c r="N534" i="5"/>
  <c r="L534" i="5"/>
  <c r="Q536" i="5"/>
  <c r="O536" i="5"/>
  <c r="M536" i="5"/>
  <c r="K536" i="5"/>
  <c r="R536" i="5"/>
  <c r="P536" i="5"/>
  <c r="N536" i="5"/>
  <c r="L536" i="5"/>
  <c r="Q538" i="5"/>
  <c r="O538" i="5"/>
  <c r="M538" i="5"/>
  <c r="K538" i="5"/>
  <c r="R538" i="5"/>
  <c r="P538" i="5"/>
  <c r="N538" i="5"/>
  <c r="L538" i="5"/>
  <c r="Q540" i="5"/>
  <c r="O540" i="5"/>
  <c r="M540" i="5"/>
  <c r="K540" i="5"/>
  <c r="R540" i="5"/>
  <c r="P540" i="5"/>
  <c r="N540" i="5"/>
  <c r="L540" i="5"/>
  <c r="Q542" i="5"/>
  <c r="O542" i="5"/>
  <c r="M542" i="5"/>
  <c r="K542" i="5"/>
  <c r="R542" i="5"/>
  <c r="P542" i="5"/>
  <c r="N542" i="5"/>
  <c r="L542" i="5"/>
  <c r="Q544" i="5"/>
  <c r="O544" i="5"/>
  <c r="M544" i="5"/>
  <c r="K544" i="5"/>
  <c r="R544" i="5"/>
  <c r="P544" i="5"/>
  <c r="N544" i="5"/>
  <c r="L544" i="5"/>
  <c r="Q546" i="5"/>
  <c r="O546" i="5"/>
  <c r="M546" i="5"/>
  <c r="K546" i="5"/>
  <c r="R546" i="5"/>
  <c r="P546" i="5"/>
  <c r="N546" i="5"/>
  <c r="L546" i="5"/>
  <c r="Q548" i="5"/>
  <c r="O548" i="5"/>
  <c r="M548" i="5"/>
  <c r="K548" i="5"/>
  <c r="R548" i="5"/>
  <c r="P548" i="5"/>
  <c r="N548" i="5"/>
  <c r="L548" i="5"/>
  <c r="Q550" i="5"/>
  <c r="O550" i="5"/>
  <c r="M550" i="5"/>
  <c r="K550" i="5"/>
  <c r="R550" i="5"/>
  <c r="P550" i="5"/>
  <c r="N550" i="5"/>
  <c r="L550" i="5"/>
  <c r="Q552" i="5"/>
  <c r="O552" i="5"/>
  <c r="M552" i="5"/>
  <c r="K552" i="5"/>
  <c r="R552" i="5"/>
  <c r="P552" i="5"/>
  <c r="N552" i="5"/>
  <c r="L552" i="5"/>
  <c r="Q554" i="5"/>
  <c r="O554" i="5"/>
  <c r="M554" i="5"/>
  <c r="K554" i="5"/>
  <c r="R554" i="5"/>
  <c r="P554" i="5"/>
  <c r="N554" i="5"/>
  <c r="L554" i="5"/>
  <c r="Q556" i="5"/>
  <c r="O556" i="5"/>
  <c r="M556" i="5"/>
  <c r="K556" i="5"/>
  <c r="R556" i="5"/>
  <c r="P556" i="5"/>
  <c r="N556" i="5"/>
  <c r="L556" i="5"/>
  <c r="Q558" i="5"/>
  <c r="O558" i="5"/>
  <c r="M558" i="5"/>
  <c r="K558" i="5"/>
  <c r="R558" i="5"/>
  <c r="P558" i="5"/>
  <c r="N558" i="5"/>
  <c r="L558" i="5"/>
  <c r="Q560" i="5"/>
  <c r="O560" i="5"/>
  <c r="M560" i="5"/>
  <c r="K560" i="5"/>
  <c r="R560" i="5"/>
  <c r="P560" i="5"/>
  <c r="N560" i="5"/>
  <c r="L560" i="5"/>
  <c r="Q562" i="5"/>
  <c r="O562" i="5"/>
  <c r="M562" i="5"/>
  <c r="K562" i="5"/>
  <c r="R562" i="5"/>
  <c r="P562" i="5"/>
  <c r="N562" i="5"/>
  <c r="L562" i="5"/>
  <c r="Q564" i="5"/>
  <c r="O564" i="5"/>
  <c r="M564" i="5"/>
  <c r="K564" i="5"/>
  <c r="R564" i="5"/>
  <c r="P564" i="5"/>
  <c r="N564" i="5"/>
  <c r="L564" i="5"/>
  <c r="Q566" i="5"/>
  <c r="O566" i="5"/>
  <c r="M566" i="5"/>
  <c r="K566" i="5"/>
  <c r="R566" i="5"/>
  <c r="P566" i="5"/>
  <c r="N566" i="5"/>
  <c r="L566" i="5"/>
  <c r="Q568" i="5"/>
  <c r="O568" i="5"/>
  <c r="M568" i="5"/>
  <c r="K568" i="5"/>
  <c r="R568" i="5"/>
  <c r="P568" i="5"/>
  <c r="N568" i="5"/>
  <c r="L568" i="5"/>
  <c r="Q570" i="5"/>
  <c r="O570" i="5"/>
  <c r="M570" i="5"/>
  <c r="K570" i="5"/>
  <c r="R570" i="5"/>
  <c r="P570" i="5"/>
  <c r="N570" i="5"/>
  <c r="L570" i="5"/>
  <c r="Q572" i="5"/>
  <c r="O572" i="5"/>
  <c r="M572" i="5"/>
  <c r="K572" i="5"/>
  <c r="R572" i="5"/>
  <c r="P572" i="5"/>
  <c r="N572" i="5"/>
  <c r="L572" i="5"/>
  <c r="Q574" i="5"/>
  <c r="O574" i="5"/>
  <c r="M574" i="5"/>
  <c r="K574" i="5"/>
  <c r="R574" i="5"/>
  <c r="P574" i="5"/>
  <c r="N574" i="5"/>
  <c r="L574" i="5"/>
  <c r="Q576" i="5"/>
  <c r="O576" i="5"/>
  <c r="M576" i="5"/>
  <c r="K576" i="5"/>
  <c r="R576" i="5"/>
  <c r="P576" i="5"/>
  <c r="N576" i="5"/>
  <c r="L576" i="5"/>
  <c r="Q578" i="5"/>
  <c r="O578" i="5"/>
  <c r="M578" i="5"/>
  <c r="K578" i="5"/>
  <c r="R578" i="5"/>
  <c r="P578" i="5"/>
  <c r="N578" i="5"/>
  <c r="L578" i="5"/>
  <c r="Q580" i="5"/>
  <c r="O580" i="5"/>
  <c r="M580" i="5"/>
  <c r="K580" i="5"/>
  <c r="R580" i="5"/>
  <c r="P580" i="5"/>
  <c r="N580" i="5"/>
  <c r="L580" i="5"/>
  <c r="Q582" i="5"/>
  <c r="O582" i="5"/>
  <c r="M582" i="5"/>
  <c r="K582" i="5"/>
  <c r="R582" i="5"/>
  <c r="P582" i="5"/>
  <c r="N582" i="5"/>
  <c r="L582" i="5"/>
  <c r="Q584" i="5"/>
  <c r="O584" i="5"/>
  <c r="M584" i="5"/>
  <c r="K584" i="5"/>
  <c r="R584" i="5"/>
  <c r="P584" i="5"/>
  <c r="N584" i="5"/>
  <c r="L584" i="5"/>
  <c r="Q586" i="5"/>
  <c r="O586" i="5"/>
  <c r="M586" i="5"/>
  <c r="K586" i="5"/>
  <c r="R586" i="5"/>
  <c r="P586" i="5"/>
  <c r="N586" i="5"/>
  <c r="L586" i="5"/>
  <c r="Q588" i="5"/>
  <c r="O588" i="5"/>
  <c r="M588" i="5"/>
  <c r="K588" i="5"/>
  <c r="R588" i="5"/>
  <c r="P588" i="5"/>
  <c r="N588" i="5"/>
  <c r="L588" i="5"/>
  <c r="Q590" i="5"/>
  <c r="O590" i="5"/>
  <c r="M590" i="5"/>
  <c r="K590" i="5"/>
  <c r="R590" i="5"/>
  <c r="P590" i="5"/>
  <c r="N590" i="5"/>
  <c r="L590" i="5"/>
  <c r="Q592" i="5"/>
  <c r="O592" i="5"/>
  <c r="M592" i="5"/>
  <c r="K592" i="5"/>
  <c r="R592" i="5"/>
  <c r="P592" i="5"/>
  <c r="N592" i="5"/>
  <c r="L592" i="5"/>
  <c r="Q594" i="5"/>
  <c r="O594" i="5"/>
  <c r="M594" i="5"/>
  <c r="K594" i="5"/>
  <c r="R594" i="5"/>
  <c r="P594" i="5"/>
  <c r="N594" i="5"/>
  <c r="L594" i="5"/>
  <c r="Q596" i="5"/>
  <c r="O596" i="5"/>
  <c r="M596" i="5"/>
  <c r="K596" i="5"/>
  <c r="R596" i="5"/>
  <c r="P596" i="5"/>
  <c r="N596" i="5"/>
  <c r="L596" i="5"/>
  <c r="Q598" i="5"/>
  <c r="O598" i="5"/>
  <c r="M598" i="5"/>
  <c r="K598" i="5"/>
  <c r="R598" i="5"/>
  <c r="P598" i="5"/>
  <c r="N598" i="5"/>
  <c r="L598" i="5"/>
  <c r="Q600" i="5"/>
  <c r="O600" i="5"/>
  <c r="M600" i="5"/>
  <c r="K600" i="5"/>
  <c r="R600" i="5"/>
  <c r="P600" i="5"/>
  <c r="N600" i="5"/>
  <c r="L600" i="5"/>
  <c r="Q602" i="5"/>
  <c r="O602" i="5"/>
  <c r="M602" i="5"/>
  <c r="K602" i="5"/>
  <c r="R602" i="5"/>
  <c r="P602" i="5"/>
  <c r="N602" i="5"/>
  <c r="L602" i="5"/>
  <c r="Q604" i="5"/>
  <c r="O604" i="5"/>
  <c r="M604" i="5"/>
  <c r="K604" i="5"/>
  <c r="R604" i="5"/>
  <c r="P604" i="5"/>
  <c r="N604" i="5"/>
  <c r="L604" i="5"/>
  <c r="Q606" i="5"/>
  <c r="O606" i="5"/>
  <c r="M606" i="5"/>
  <c r="K606" i="5"/>
  <c r="R606" i="5"/>
  <c r="P606" i="5"/>
  <c r="N606" i="5"/>
  <c r="L606" i="5"/>
  <c r="Q608" i="5"/>
  <c r="O608" i="5"/>
  <c r="M608" i="5"/>
  <c r="K608" i="5"/>
  <c r="R608" i="5"/>
  <c r="P608" i="5"/>
  <c r="N608" i="5"/>
  <c r="L608" i="5"/>
  <c r="Q610" i="5"/>
  <c r="O610" i="5"/>
  <c r="M610" i="5"/>
  <c r="K610" i="5"/>
  <c r="R610" i="5"/>
  <c r="P610" i="5"/>
  <c r="N610" i="5"/>
  <c r="L610" i="5"/>
  <c r="Q612" i="5"/>
  <c r="O612" i="5"/>
  <c r="M612" i="5"/>
  <c r="K612" i="5"/>
  <c r="R612" i="5"/>
  <c r="P612" i="5"/>
  <c r="N612" i="5"/>
  <c r="L612" i="5"/>
  <c r="Q614" i="5"/>
  <c r="O614" i="5"/>
  <c r="M614" i="5"/>
  <c r="K614" i="5"/>
  <c r="R614" i="5"/>
  <c r="P614" i="5"/>
  <c r="N614" i="5"/>
  <c r="L614" i="5"/>
  <c r="Q616" i="5"/>
  <c r="O616" i="5"/>
  <c r="M616" i="5"/>
  <c r="K616" i="5"/>
  <c r="R616" i="5"/>
  <c r="P616" i="5"/>
  <c r="N616" i="5"/>
  <c r="L616" i="5"/>
  <c r="Q618" i="5"/>
  <c r="O618" i="5"/>
  <c r="M618" i="5"/>
  <c r="K618" i="5"/>
  <c r="R618" i="5"/>
  <c r="P618" i="5"/>
  <c r="N618" i="5"/>
  <c r="L618" i="5"/>
  <c r="Q620" i="5"/>
  <c r="O620" i="5"/>
  <c r="M620" i="5"/>
  <c r="K620" i="5"/>
  <c r="R620" i="5"/>
  <c r="P620" i="5"/>
  <c r="N620" i="5"/>
  <c r="L620" i="5"/>
  <c r="Q622" i="5"/>
  <c r="O622" i="5"/>
  <c r="M622" i="5"/>
  <c r="K622" i="5"/>
  <c r="R622" i="5"/>
  <c r="P622" i="5"/>
  <c r="N622" i="5"/>
  <c r="L622" i="5"/>
  <c r="Q624" i="5"/>
  <c r="O624" i="5"/>
  <c r="M624" i="5"/>
  <c r="K624" i="5"/>
  <c r="R624" i="5"/>
  <c r="P624" i="5"/>
  <c r="N624" i="5"/>
  <c r="L624" i="5"/>
  <c r="Q626" i="5"/>
  <c r="O626" i="5"/>
  <c r="M626" i="5"/>
  <c r="K626" i="5"/>
  <c r="R626" i="5"/>
  <c r="P626" i="5"/>
  <c r="N626" i="5"/>
  <c r="L626" i="5"/>
  <c r="Q628" i="5"/>
  <c r="O628" i="5"/>
  <c r="M628" i="5"/>
  <c r="K628" i="5"/>
  <c r="R628" i="5"/>
  <c r="P628" i="5"/>
  <c r="N628" i="5"/>
  <c r="L628" i="5"/>
  <c r="Q630" i="5"/>
  <c r="O630" i="5"/>
  <c r="M630" i="5"/>
  <c r="K630" i="5"/>
  <c r="R630" i="5"/>
  <c r="P630" i="5"/>
  <c r="N630" i="5"/>
  <c r="L630" i="5"/>
  <c r="Q632" i="5"/>
  <c r="O632" i="5"/>
  <c r="M632" i="5"/>
  <c r="K632" i="5"/>
  <c r="R632" i="5"/>
  <c r="P632" i="5"/>
  <c r="N632" i="5"/>
  <c r="L632" i="5"/>
  <c r="Q634" i="5"/>
  <c r="O634" i="5"/>
  <c r="M634" i="5"/>
  <c r="K634" i="5"/>
  <c r="R634" i="5"/>
  <c r="P634" i="5"/>
  <c r="N634" i="5"/>
  <c r="L634" i="5"/>
  <c r="Q636" i="5"/>
  <c r="O636" i="5"/>
  <c r="M636" i="5"/>
  <c r="K636" i="5"/>
  <c r="R636" i="5"/>
  <c r="P636" i="5"/>
  <c r="N636" i="5"/>
  <c r="L636" i="5"/>
  <c r="Q638" i="5"/>
  <c r="O638" i="5"/>
  <c r="M638" i="5"/>
  <c r="K638" i="5"/>
  <c r="R638" i="5"/>
  <c r="P638" i="5"/>
  <c r="N638" i="5"/>
  <c r="L638" i="5"/>
  <c r="Q640" i="5"/>
  <c r="O640" i="5"/>
  <c r="M640" i="5"/>
  <c r="K640" i="5"/>
  <c r="R640" i="5"/>
  <c r="P640" i="5"/>
  <c r="N640" i="5"/>
  <c r="L640" i="5"/>
  <c r="Q642" i="5"/>
  <c r="O642" i="5"/>
  <c r="M642" i="5"/>
  <c r="K642" i="5"/>
  <c r="R642" i="5"/>
  <c r="P642" i="5"/>
  <c r="N642" i="5"/>
  <c r="L642" i="5"/>
  <c r="Q644" i="5"/>
  <c r="O644" i="5"/>
  <c r="M644" i="5"/>
  <c r="K644" i="5"/>
  <c r="R644" i="5"/>
  <c r="P644" i="5"/>
  <c r="N644" i="5"/>
  <c r="L644" i="5"/>
  <c r="Q646" i="5"/>
  <c r="O646" i="5"/>
  <c r="M646" i="5"/>
  <c r="K646" i="5"/>
  <c r="R646" i="5"/>
  <c r="P646" i="5"/>
  <c r="N646" i="5"/>
  <c r="L646" i="5"/>
  <c r="Q648" i="5"/>
  <c r="O648" i="5"/>
  <c r="M648" i="5"/>
  <c r="K648" i="5"/>
  <c r="R648" i="5"/>
  <c r="P648" i="5"/>
  <c r="N648" i="5"/>
  <c r="L648" i="5"/>
  <c r="Q650" i="5"/>
  <c r="O650" i="5"/>
  <c r="M650" i="5"/>
  <c r="K650" i="5"/>
  <c r="R650" i="5"/>
  <c r="P650" i="5"/>
  <c r="N650" i="5"/>
  <c r="L650" i="5"/>
  <c r="Q652" i="5"/>
  <c r="O652" i="5"/>
  <c r="M652" i="5"/>
  <c r="K652" i="5"/>
  <c r="R652" i="5"/>
  <c r="P652" i="5"/>
  <c r="N652" i="5"/>
  <c r="L652" i="5"/>
  <c r="Q654" i="5"/>
  <c r="O654" i="5"/>
  <c r="M654" i="5"/>
  <c r="K654" i="5"/>
  <c r="R654" i="5"/>
  <c r="P654" i="5"/>
  <c r="N654" i="5"/>
  <c r="L654" i="5"/>
  <c r="Q656" i="5"/>
  <c r="O656" i="5"/>
  <c r="M656" i="5"/>
  <c r="K656" i="5"/>
  <c r="R656" i="5"/>
  <c r="P656" i="5"/>
  <c r="N656" i="5"/>
  <c r="L656" i="5"/>
  <c r="Q658" i="5"/>
  <c r="O658" i="5"/>
  <c r="M658" i="5"/>
  <c r="K658" i="5"/>
  <c r="R658" i="5"/>
  <c r="P658" i="5"/>
  <c r="N658" i="5"/>
  <c r="L658" i="5"/>
  <c r="Q660" i="5"/>
  <c r="O660" i="5"/>
  <c r="M660" i="5"/>
  <c r="K660" i="5"/>
  <c r="R660" i="5"/>
  <c r="P660" i="5"/>
  <c r="N660" i="5"/>
  <c r="L660" i="5"/>
  <c r="Q662" i="5"/>
  <c r="O662" i="5"/>
  <c r="M662" i="5"/>
  <c r="K662" i="5"/>
  <c r="R662" i="5"/>
  <c r="P662" i="5"/>
  <c r="N662" i="5"/>
  <c r="L662" i="5"/>
  <c r="Q664" i="5"/>
  <c r="O664" i="5"/>
  <c r="M664" i="5"/>
  <c r="K664" i="5"/>
  <c r="R664" i="5"/>
  <c r="P664" i="5"/>
  <c r="N664" i="5"/>
  <c r="L664" i="5"/>
  <c r="Q666" i="5"/>
  <c r="O666" i="5"/>
  <c r="M666" i="5"/>
  <c r="K666" i="5"/>
  <c r="R666" i="5"/>
  <c r="P666" i="5"/>
  <c r="N666" i="5"/>
  <c r="L666" i="5"/>
  <c r="Q668" i="5"/>
  <c r="O668" i="5"/>
  <c r="M668" i="5"/>
  <c r="K668" i="5"/>
  <c r="R668" i="5"/>
  <c r="P668" i="5"/>
  <c r="N668" i="5"/>
  <c r="L668" i="5"/>
  <c r="Q670" i="5"/>
  <c r="O670" i="5"/>
  <c r="M670" i="5"/>
  <c r="K670" i="5"/>
  <c r="R670" i="5"/>
  <c r="P670" i="5"/>
  <c r="N670" i="5"/>
  <c r="L670" i="5"/>
  <c r="Q672" i="5"/>
  <c r="O672" i="5"/>
  <c r="M672" i="5"/>
  <c r="K672" i="5"/>
  <c r="R672" i="5"/>
  <c r="P672" i="5"/>
  <c r="N672" i="5"/>
  <c r="L672" i="5"/>
  <c r="Q674" i="5"/>
  <c r="O674" i="5"/>
  <c r="M674" i="5"/>
  <c r="K674" i="5"/>
  <c r="R674" i="5"/>
  <c r="P674" i="5"/>
  <c r="N674" i="5"/>
  <c r="L674" i="5"/>
  <c r="Q676" i="5"/>
  <c r="O676" i="5"/>
  <c r="M676" i="5"/>
  <c r="K676" i="5"/>
  <c r="R676" i="5"/>
  <c r="P676" i="5"/>
  <c r="N676" i="5"/>
  <c r="L676" i="5"/>
  <c r="Q678" i="5"/>
  <c r="O678" i="5"/>
  <c r="M678" i="5"/>
  <c r="K678" i="5"/>
  <c r="R678" i="5"/>
  <c r="P678" i="5"/>
  <c r="N678" i="5"/>
  <c r="L678" i="5"/>
  <c r="Q680" i="5"/>
  <c r="O680" i="5"/>
  <c r="M680" i="5"/>
  <c r="K680" i="5"/>
  <c r="R680" i="5"/>
  <c r="P680" i="5"/>
  <c r="N680" i="5"/>
  <c r="L680" i="5"/>
  <c r="Q682" i="5"/>
  <c r="O682" i="5"/>
  <c r="M682" i="5"/>
  <c r="K682" i="5"/>
  <c r="R682" i="5"/>
  <c r="P682" i="5"/>
  <c r="N682" i="5"/>
  <c r="L682" i="5"/>
  <c r="Q684" i="5"/>
  <c r="O684" i="5"/>
  <c r="M684" i="5"/>
  <c r="K684" i="5"/>
  <c r="R684" i="5"/>
  <c r="P684" i="5"/>
  <c r="N684" i="5"/>
  <c r="L684" i="5"/>
  <c r="Q686" i="5"/>
  <c r="O686" i="5"/>
  <c r="M686" i="5"/>
  <c r="K686" i="5"/>
  <c r="R686" i="5"/>
  <c r="P686" i="5"/>
  <c r="N686" i="5"/>
  <c r="L686" i="5"/>
  <c r="Q688" i="5"/>
  <c r="O688" i="5"/>
  <c r="M688" i="5"/>
  <c r="K688" i="5"/>
  <c r="R688" i="5"/>
  <c r="P688" i="5"/>
  <c r="N688" i="5"/>
  <c r="L688" i="5"/>
  <c r="Q690" i="5"/>
  <c r="O690" i="5"/>
  <c r="M690" i="5"/>
  <c r="K690" i="5"/>
  <c r="R690" i="5"/>
  <c r="P690" i="5"/>
  <c r="N690" i="5"/>
  <c r="L690" i="5"/>
  <c r="Q692" i="5"/>
  <c r="O692" i="5"/>
  <c r="M692" i="5"/>
  <c r="K692" i="5"/>
  <c r="R692" i="5"/>
  <c r="P692" i="5"/>
  <c r="N692" i="5"/>
  <c r="L692" i="5"/>
  <c r="Q694" i="5"/>
  <c r="O694" i="5"/>
  <c r="M694" i="5"/>
  <c r="K694" i="5"/>
  <c r="R694" i="5"/>
  <c r="P694" i="5"/>
  <c r="N694" i="5"/>
  <c r="L694" i="5"/>
  <c r="Q696" i="5"/>
  <c r="O696" i="5"/>
  <c r="M696" i="5"/>
  <c r="K696" i="5"/>
  <c r="R696" i="5"/>
  <c r="P696" i="5"/>
  <c r="N696" i="5"/>
  <c r="L696" i="5"/>
  <c r="Q698" i="5"/>
  <c r="O698" i="5"/>
  <c r="M698" i="5"/>
  <c r="K698" i="5"/>
  <c r="R698" i="5"/>
  <c r="P698" i="5"/>
  <c r="N698" i="5"/>
  <c r="L698" i="5"/>
  <c r="Q700" i="5"/>
  <c r="O700" i="5"/>
  <c r="M700" i="5"/>
  <c r="K700" i="5"/>
  <c r="R700" i="5"/>
  <c r="P700" i="5"/>
  <c r="N700" i="5"/>
  <c r="L700" i="5"/>
  <c r="Q702" i="5"/>
  <c r="O702" i="5"/>
  <c r="M702" i="5"/>
  <c r="K702" i="5"/>
  <c r="R702" i="5"/>
  <c r="P702" i="5"/>
  <c r="N702" i="5"/>
  <c r="L702" i="5"/>
  <c r="Q704" i="5"/>
  <c r="O704" i="5"/>
  <c r="M704" i="5"/>
  <c r="K704" i="5"/>
  <c r="R704" i="5"/>
  <c r="P704" i="5"/>
  <c r="N704" i="5"/>
  <c r="L704" i="5"/>
  <c r="Q706" i="5"/>
  <c r="O706" i="5"/>
  <c r="M706" i="5"/>
  <c r="K706" i="5"/>
  <c r="R706" i="5"/>
  <c r="P706" i="5"/>
  <c r="N706" i="5"/>
  <c r="L706" i="5"/>
  <c r="Q708" i="5"/>
  <c r="O708" i="5"/>
  <c r="M708" i="5"/>
  <c r="K708" i="5"/>
  <c r="R708" i="5"/>
  <c r="P708" i="5"/>
  <c r="N708" i="5"/>
  <c r="L708" i="5"/>
  <c r="Q710" i="5"/>
  <c r="O710" i="5"/>
  <c r="M710" i="5"/>
  <c r="K710" i="5"/>
  <c r="R710" i="5"/>
  <c r="P710" i="5"/>
  <c r="N710" i="5"/>
  <c r="L710" i="5"/>
  <c r="Q712" i="5"/>
  <c r="O712" i="5"/>
  <c r="M712" i="5"/>
  <c r="K712" i="5"/>
  <c r="R712" i="5"/>
  <c r="P712" i="5"/>
  <c r="N712" i="5"/>
  <c r="L712" i="5"/>
  <c r="Q714" i="5"/>
  <c r="O714" i="5"/>
  <c r="M714" i="5"/>
  <c r="K714" i="5"/>
  <c r="R714" i="5"/>
  <c r="P714" i="5"/>
  <c r="N714" i="5"/>
  <c r="L714" i="5"/>
  <c r="Q716" i="5"/>
  <c r="O716" i="5"/>
  <c r="M716" i="5"/>
  <c r="K716" i="5"/>
  <c r="R716" i="5"/>
  <c r="P716" i="5"/>
  <c r="N716" i="5"/>
  <c r="L716" i="5"/>
  <c r="Q718" i="5"/>
  <c r="O718" i="5"/>
  <c r="M718" i="5"/>
  <c r="K718" i="5"/>
  <c r="R718" i="5"/>
  <c r="P718" i="5"/>
  <c r="N718" i="5"/>
  <c r="L718" i="5"/>
  <c r="Q720" i="5"/>
  <c r="O720" i="5"/>
  <c r="M720" i="5"/>
  <c r="K720" i="5"/>
  <c r="R720" i="5"/>
  <c r="P720" i="5"/>
  <c r="N720" i="5"/>
  <c r="L720" i="5"/>
  <c r="Q722" i="5"/>
  <c r="O722" i="5"/>
  <c r="M722" i="5"/>
  <c r="K722" i="5"/>
  <c r="R722" i="5"/>
  <c r="P722" i="5"/>
  <c r="N722" i="5"/>
  <c r="L722" i="5"/>
  <c r="Q724" i="5"/>
  <c r="O724" i="5"/>
  <c r="M724" i="5"/>
  <c r="K724" i="5"/>
  <c r="R724" i="5"/>
  <c r="P724" i="5"/>
  <c r="N724" i="5"/>
  <c r="L724" i="5"/>
  <c r="Q726" i="5"/>
  <c r="O726" i="5"/>
  <c r="M726" i="5"/>
  <c r="K726" i="5"/>
  <c r="R726" i="5"/>
  <c r="P726" i="5"/>
  <c r="N726" i="5"/>
  <c r="L726" i="5"/>
  <c r="Q728" i="5"/>
  <c r="O728" i="5"/>
  <c r="M728" i="5"/>
  <c r="K728" i="5"/>
  <c r="R728" i="5"/>
  <c r="P728" i="5"/>
  <c r="N728" i="5"/>
  <c r="L728" i="5"/>
  <c r="Q730" i="5"/>
  <c r="O730" i="5"/>
  <c r="M730" i="5"/>
  <c r="K730" i="5"/>
  <c r="R730" i="5"/>
  <c r="P730" i="5"/>
  <c r="N730" i="5"/>
  <c r="L730" i="5"/>
  <c r="Q732" i="5"/>
  <c r="O732" i="5"/>
  <c r="M732" i="5"/>
  <c r="K732" i="5"/>
  <c r="R732" i="5"/>
  <c r="P732" i="5"/>
  <c r="N732" i="5"/>
  <c r="L732" i="5"/>
  <c r="Q734" i="5"/>
  <c r="O734" i="5"/>
  <c r="M734" i="5"/>
  <c r="K734" i="5"/>
  <c r="R734" i="5"/>
  <c r="P734" i="5"/>
  <c r="N734" i="5"/>
  <c r="L734" i="5"/>
  <c r="Q736" i="5"/>
  <c r="O736" i="5"/>
  <c r="M736" i="5"/>
  <c r="K736" i="5"/>
  <c r="R736" i="5"/>
  <c r="P736" i="5"/>
  <c r="N736" i="5"/>
  <c r="L736" i="5"/>
  <c r="Q738" i="5"/>
  <c r="O738" i="5"/>
  <c r="M738" i="5"/>
  <c r="K738" i="5"/>
  <c r="R738" i="5"/>
  <c r="P738" i="5"/>
  <c r="N738" i="5"/>
  <c r="L738" i="5"/>
  <c r="Q740" i="5"/>
  <c r="O740" i="5"/>
  <c r="M740" i="5"/>
  <c r="K740" i="5"/>
  <c r="R740" i="5"/>
  <c r="P740" i="5"/>
  <c r="N740" i="5"/>
  <c r="L740" i="5"/>
  <c r="Q742" i="5"/>
  <c r="O742" i="5"/>
  <c r="M742" i="5"/>
  <c r="K742" i="5"/>
  <c r="R742" i="5"/>
  <c r="P742" i="5"/>
  <c r="N742" i="5"/>
  <c r="L742" i="5"/>
  <c r="Q744" i="5"/>
  <c r="O744" i="5"/>
  <c r="M744" i="5"/>
  <c r="K744" i="5"/>
  <c r="R744" i="5"/>
  <c r="P744" i="5"/>
  <c r="N744" i="5"/>
  <c r="L744" i="5"/>
  <c r="Q746" i="5"/>
  <c r="O746" i="5"/>
  <c r="M746" i="5"/>
  <c r="K746" i="5"/>
  <c r="R746" i="5"/>
  <c r="P746" i="5"/>
  <c r="N746" i="5"/>
  <c r="L746" i="5"/>
  <c r="Q748" i="5"/>
  <c r="O748" i="5"/>
  <c r="M748" i="5"/>
  <c r="K748" i="5"/>
  <c r="R748" i="5"/>
  <c r="P748" i="5"/>
  <c r="N748" i="5"/>
  <c r="L748" i="5"/>
  <c r="Q750" i="5"/>
  <c r="O750" i="5"/>
  <c r="M750" i="5"/>
  <c r="K750" i="5"/>
  <c r="R750" i="5"/>
  <c r="P750" i="5"/>
  <c r="N750" i="5"/>
  <c r="L750" i="5"/>
  <c r="Q752" i="5"/>
  <c r="O752" i="5"/>
  <c r="M752" i="5"/>
  <c r="K752" i="5"/>
  <c r="R752" i="5"/>
  <c r="P752" i="5"/>
  <c r="N752" i="5"/>
  <c r="L752" i="5"/>
  <c r="Q754" i="5"/>
  <c r="O754" i="5"/>
  <c r="M754" i="5"/>
  <c r="K754" i="5"/>
  <c r="R754" i="5"/>
  <c r="P754" i="5"/>
  <c r="N754" i="5"/>
  <c r="L754" i="5"/>
  <c r="Q756" i="5"/>
  <c r="O756" i="5"/>
  <c r="M756" i="5"/>
  <c r="K756" i="5"/>
  <c r="R756" i="5"/>
  <c r="P756" i="5"/>
  <c r="N756" i="5"/>
  <c r="L756" i="5"/>
  <c r="Q758" i="5"/>
  <c r="O758" i="5"/>
  <c r="M758" i="5"/>
  <c r="K758" i="5"/>
  <c r="R758" i="5"/>
  <c r="P758" i="5"/>
  <c r="N758" i="5"/>
  <c r="L758" i="5"/>
  <c r="Q760" i="5"/>
  <c r="O760" i="5"/>
  <c r="M760" i="5"/>
  <c r="K760" i="5"/>
  <c r="R760" i="5"/>
  <c r="P760" i="5"/>
  <c r="N760" i="5"/>
  <c r="L760" i="5"/>
  <c r="Q762" i="5"/>
  <c r="O762" i="5"/>
  <c r="M762" i="5"/>
  <c r="K762" i="5"/>
  <c r="R762" i="5"/>
  <c r="P762" i="5"/>
  <c r="N762" i="5"/>
  <c r="L762" i="5"/>
  <c r="Q764" i="5"/>
  <c r="O764" i="5"/>
  <c r="M764" i="5"/>
  <c r="K764" i="5"/>
  <c r="R764" i="5"/>
  <c r="P764" i="5"/>
  <c r="N764" i="5"/>
  <c r="L764" i="5"/>
  <c r="Q766" i="5"/>
  <c r="O766" i="5"/>
  <c r="M766" i="5"/>
  <c r="K766" i="5"/>
  <c r="R766" i="5"/>
  <c r="P766" i="5"/>
  <c r="N766" i="5"/>
  <c r="L766" i="5"/>
  <c r="Q768" i="5"/>
  <c r="O768" i="5"/>
  <c r="M768" i="5"/>
  <c r="K768" i="5"/>
  <c r="R768" i="5"/>
  <c r="P768" i="5"/>
  <c r="N768" i="5"/>
  <c r="L768" i="5"/>
  <c r="Q770" i="5"/>
  <c r="O770" i="5"/>
  <c r="M770" i="5"/>
  <c r="K770" i="5"/>
  <c r="R770" i="5"/>
  <c r="P770" i="5"/>
  <c r="N770" i="5"/>
  <c r="L770" i="5"/>
  <c r="Q772" i="5"/>
  <c r="O772" i="5"/>
  <c r="M772" i="5"/>
  <c r="K772" i="5"/>
  <c r="R772" i="5"/>
  <c r="P772" i="5"/>
  <c r="N772" i="5"/>
  <c r="L772" i="5"/>
  <c r="Q774" i="5"/>
  <c r="O774" i="5"/>
  <c r="M774" i="5"/>
  <c r="K774" i="5"/>
  <c r="R774" i="5"/>
  <c r="P774" i="5"/>
  <c r="N774" i="5"/>
  <c r="L774" i="5"/>
  <c r="Q776" i="5"/>
  <c r="O776" i="5"/>
  <c r="M776" i="5"/>
  <c r="K776" i="5"/>
  <c r="R776" i="5"/>
  <c r="P776" i="5"/>
  <c r="N776" i="5"/>
  <c r="L776" i="5"/>
  <c r="Q778" i="5"/>
  <c r="O778" i="5"/>
  <c r="M778" i="5"/>
  <c r="K778" i="5"/>
  <c r="R778" i="5"/>
  <c r="P778" i="5"/>
  <c r="N778" i="5"/>
  <c r="L778" i="5"/>
  <c r="Q780" i="5"/>
  <c r="O780" i="5"/>
  <c r="M780" i="5"/>
  <c r="K780" i="5"/>
  <c r="R780" i="5"/>
  <c r="P780" i="5"/>
  <c r="N780" i="5"/>
  <c r="L780" i="5"/>
  <c r="Q782" i="5"/>
  <c r="O782" i="5"/>
  <c r="M782" i="5"/>
  <c r="K782" i="5"/>
  <c r="R782" i="5"/>
  <c r="P782" i="5"/>
  <c r="N782" i="5"/>
  <c r="L782" i="5"/>
  <c r="Q784" i="5"/>
  <c r="O784" i="5"/>
  <c r="M784" i="5"/>
  <c r="K784" i="5"/>
  <c r="R784" i="5"/>
  <c r="P784" i="5"/>
  <c r="N784" i="5"/>
  <c r="L784" i="5"/>
  <c r="Q786" i="5"/>
  <c r="O786" i="5"/>
  <c r="M786" i="5"/>
  <c r="K786" i="5"/>
  <c r="R786" i="5"/>
  <c r="P786" i="5"/>
  <c r="N786" i="5"/>
  <c r="L786" i="5"/>
  <c r="Q788" i="5"/>
  <c r="O788" i="5"/>
  <c r="M788" i="5"/>
  <c r="K788" i="5"/>
  <c r="R788" i="5"/>
  <c r="P788" i="5"/>
  <c r="N788" i="5"/>
  <c r="L788" i="5"/>
  <c r="Q790" i="5"/>
  <c r="O790" i="5"/>
  <c r="M790" i="5"/>
  <c r="K790" i="5"/>
  <c r="R790" i="5"/>
  <c r="P790" i="5"/>
  <c r="N790" i="5"/>
  <c r="L790" i="5"/>
  <c r="Q792" i="5"/>
  <c r="O792" i="5"/>
  <c r="M792" i="5"/>
  <c r="K792" i="5"/>
  <c r="R792" i="5"/>
  <c r="P792" i="5"/>
  <c r="N792" i="5"/>
  <c r="L792" i="5"/>
  <c r="Q794" i="5"/>
  <c r="O794" i="5"/>
  <c r="M794" i="5"/>
  <c r="K794" i="5"/>
  <c r="R794" i="5"/>
  <c r="P794" i="5"/>
  <c r="N794" i="5"/>
  <c r="L794" i="5"/>
  <c r="Q796" i="5"/>
  <c r="O796" i="5"/>
  <c r="M796" i="5"/>
  <c r="K796" i="5"/>
  <c r="R796" i="5"/>
  <c r="P796" i="5"/>
  <c r="N796" i="5"/>
  <c r="L796" i="5"/>
  <c r="Q798" i="5"/>
  <c r="O798" i="5"/>
  <c r="M798" i="5"/>
  <c r="K798" i="5"/>
  <c r="R798" i="5"/>
  <c r="P798" i="5"/>
  <c r="N798" i="5"/>
  <c r="L798" i="5"/>
  <c r="Q800" i="5"/>
  <c r="O800" i="5"/>
  <c r="M800" i="5"/>
  <c r="K800" i="5"/>
  <c r="R800" i="5"/>
  <c r="P800" i="5"/>
  <c r="N800" i="5"/>
  <c r="L800" i="5"/>
  <c r="Q802" i="5"/>
  <c r="O802" i="5"/>
  <c r="M802" i="5"/>
  <c r="K802" i="5"/>
  <c r="R802" i="5"/>
  <c r="P802" i="5"/>
  <c r="N802" i="5"/>
  <c r="L802" i="5"/>
  <c r="Q804" i="5"/>
  <c r="O804" i="5"/>
  <c r="M804" i="5"/>
  <c r="K804" i="5"/>
  <c r="R804" i="5"/>
  <c r="P804" i="5"/>
  <c r="N804" i="5"/>
  <c r="L804" i="5"/>
  <c r="Q806" i="5"/>
  <c r="O806" i="5"/>
  <c r="M806" i="5"/>
  <c r="K806" i="5"/>
  <c r="R806" i="5"/>
  <c r="P806" i="5"/>
  <c r="N806" i="5"/>
  <c r="L806" i="5"/>
  <c r="Q808" i="5"/>
  <c r="O808" i="5"/>
  <c r="M808" i="5"/>
  <c r="K808" i="5"/>
  <c r="R808" i="5"/>
  <c r="P808" i="5"/>
  <c r="N808" i="5"/>
  <c r="L808" i="5"/>
  <c r="Q810" i="5"/>
  <c r="O810" i="5"/>
  <c r="M810" i="5"/>
  <c r="K810" i="5"/>
  <c r="R810" i="5"/>
  <c r="P810" i="5"/>
  <c r="N810" i="5"/>
  <c r="L810" i="5"/>
  <c r="Q812" i="5"/>
  <c r="O812" i="5"/>
  <c r="M812" i="5"/>
  <c r="K812" i="5"/>
  <c r="R812" i="5"/>
  <c r="P812" i="5"/>
  <c r="N812" i="5"/>
  <c r="L812" i="5"/>
  <c r="Q814" i="5"/>
  <c r="O814" i="5"/>
  <c r="M814" i="5"/>
  <c r="K814" i="5"/>
  <c r="R814" i="5"/>
  <c r="P814" i="5"/>
  <c r="N814" i="5"/>
  <c r="L814" i="5"/>
  <c r="Q816" i="5"/>
  <c r="O816" i="5"/>
  <c r="M816" i="5"/>
  <c r="K816" i="5"/>
  <c r="R816" i="5"/>
  <c r="P816" i="5"/>
  <c r="N816" i="5"/>
  <c r="L816" i="5"/>
  <c r="Q818" i="5"/>
  <c r="O818" i="5"/>
  <c r="M818" i="5"/>
  <c r="K818" i="5"/>
  <c r="R818" i="5"/>
  <c r="P818" i="5"/>
  <c r="N818" i="5"/>
  <c r="L818" i="5"/>
  <c r="Q820" i="5"/>
  <c r="O820" i="5"/>
  <c r="M820" i="5"/>
  <c r="K820" i="5"/>
  <c r="R820" i="5"/>
  <c r="P820" i="5"/>
  <c r="N820" i="5"/>
  <c r="L820" i="5"/>
  <c r="Q822" i="5"/>
  <c r="O822" i="5"/>
  <c r="M822" i="5"/>
  <c r="K822" i="5"/>
  <c r="R822" i="5"/>
  <c r="P822" i="5"/>
  <c r="N822" i="5"/>
  <c r="L822" i="5"/>
  <c r="Q824" i="5"/>
  <c r="O824" i="5"/>
  <c r="M824" i="5"/>
  <c r="K824" i="5"/>
  <c r="R824" i="5"/>
  <c r="P824" i="5"/>
  <c r="N824" i="5"/>
  <c r="L824" i="5"/>
  <c r="Q826" i="5"/>
  <c r="O826" i="5"/>
  <c r="M826" i="5"/>
  <c r="K826" i="5"/>
  <c r="R826" i="5"/>
  <c r="P826" i="5"/>
  <c r="N826" i="5"/>
  <c r="L826" i="5"/>
  <c r="Q828" i="5"/>
  <c r="O828" i="5"/>
  <c r="M828" i="5"/>
  <c r="K828" i="5"/>
  <c r="R828" i="5"/>
  <c r="P828" i="5"/>
  <c r="N828" i="5"/>
  <c r="L828" i="5"/>
  <c r="Q830" i="5"/>
  <c r="O830" i="5"/>
  <c r="M830" i="5"/>
  <c r="K830" i="5"/>
  <c r="R830" i="5"/>
  <c r="P830" i="5"/>
  <c r="N830" i="5"/>
  <c r="L830" i="5"/>
  <c r="Q832" i="5"/>
  <c r="O832" i="5"/>
  <c r="M832" i="5"/>
  <c r="K832" i="5"/>
  <c r="R832" i="5"/>
  <c r="P832" i="5"/>
  <c r="N832" i="5"/>
  <c r="L832" i="5"/>
  <c r="Q834" i="5"/>
  <c r="O834" i="5"/>
  <c r="M834" i="5"/>
  <c r="K834" i="5"/>
  <c r="R834" i="5"/>
  <c r="P834" i="5"/>
  <c r="N834" i="5"/>
  <c r="L834" i="5"/>
  <c r="Q836" i="5"/>
  <c r="O836" i="5"/>
  <c r="M836" i="5"/>
  <c r="K836" i="5"/>
  <c r="R836" i="5"/>
  <c r="P836" i="5"/>
  <c r="N836" i="5"/>
  <c r="L836" i="5"/>
  <c r="Q838" i="5"/>
  <c r="O838" i="5"/>
  <c r="M838" i="5"/>
  <c r="K838" i="5"/>
  <c r="R838" i="5"/>
  <c r="P838" i="5"/>
  <c r="N838" i="5"/>
  <c r="L838" i="5"/>
  <c r="Q840" i="5"/>
  <c r="O840" i="5"/>
  <c r="M840" i="5"/>
  <c r="K840" i="5"/>
  <c r="R840" i="5"/>
  <c r="P840" i="5"/>
  <c r="N840" i="5"/>
  <c r="L840" i="5"/>
  <c r="Q842" i="5"/>
  <c r="O842" i="5"/>
  <c r="M842" i="5"/>
  <c r="K842" i="5"/>
  <c r="R842" i="5"/>
  <c r="P842" i="5"/>
  <c r="N842" i="5"/>
  <c r="L842" i="5"/>
  <c r="Q844" i="5"/>
  <c r="O844" i="5"/>
  <c r="M844" i="5"/>
  <c r="K844" i="5"/>
  <c r="R844" i="5"/>
  <c r="P844" i="5"/>
  <c r="N844" i="5"/>
  <c r="L844" i="5"/>
  <c r="Q846" i="5"/>
  <c r="O846" i="5"/>
  <c r="M846" i="5"/>
  <c r="K846" i="5"/>
  <c r="R846" i="5"/>
  <c r="P846" i="5"/>
  <c r="N846" i="5"/>
  <c r="L846" i="5"/>
  <c r="Q848" i="5"/>
  <c r="O848" i="5"/>
  <c r="M848" i="5"/>
  <c r="K848" i="5"/>
  <c r="R848" i="5"/>
  <c r="P848" i="5"/>
  <c r="N848" i="5"/>
  <c r="L848" i="5"/>
  <c r="Q850" i="5"/>
  <c r="O850" i="5"/>
  <c r="M850" i="5"/>
  <c r="K850" i="5"/>
  <c r="R850" i="5"/>
  <c r="P850" i="5"/>
  <c r="N850" i="5"/>
  <c r="L850" i="5"/>
  <c r="Q852" i="5"/>
  <c r="O852" i="5"/>
  <c r="M852" i="5"/>
  <c r="K852" i="5"/>
  <c r="R852" i="5"/>
  <c r="P852" i="5"/>
  <c r="N852" i="5"/>
  <c r="L852" i="5"/>
  <c r="Q854" i="5"/>
  <c r="O854" i="5"/>
  <c r="M854" i="5"/>
  <c r="K854" i="5"/>
  <c r="R854" i="5"/>
  <c r="P854" i="5"/>
  <c r="N854" i="5"/>
  <c r="L854" i="5"/>
  <c r="Q856" i="5"/>
  <c r="O856" i="5"/>
  <c r="M856" i="5"/>
  <c r="K856" i="5"/>
  <c r="R856" i="5"/>
  <c r="P856" i="5"/>
  <c r="N856" i="5"/>
  <c r="L856" i="5"/>
  <c r="Q858" i="5"/>
  <c r="O858" i="5"/>
  <c r="M858" i="5"/>
  <c r="K858" i="5"/>
  <c r="R858" i="5"/>
  <c r="P858" i="5"/>
  <c r="N858" i="5"/>
  <c r="L858" i="5"/>
  <c r="Q860" i="5"/>
  <c r="O860" i="5"/>
  <c r="M860" i="5"/>
  <c r="K860" i="5"/>
  <c r="R860" i="5"/>
  <c r="P860" i="5"/>
  <c r="N860" i="5"/>
  <c r="L860" i="5"/>
  <c r="Q862" i="5"/>
  <c r="O862" i="5"/>
  <c r="M862" i="5"/>
  <c r="K862" i="5"/>
  <c r="R862" i="5"/>
  <c r="P862" i="5"/>
  <c r="N862" i="5"/>
  <c r="L862" i="5"/>
  <c r="Q864" i="5"/>
  <c r="O864" i="5"/>
  <c r="M864" i="5"/>
  <c r="K864" i="5"/>
  <c r="R864" i="5"/>
  <c r="P864" i="5"/>
  <c r="N864" i="5"/>
  <c r="L864" i="5"/>
  <c r="Q866" i="5"/>
  <c r="O866" i="5"/>
  <c r="M866" i="5"/>
  <c r="K866" i="5"/>
  <c r="R866" i="5"/>
  <c r="P866" i="5"/>
  <c r="N866" i="5"/>
  <c r="L866" i="5"/>
  <c r="Q868" i="5"/>
  <c r="O868" i="5"/>
  <c r="M868" i="5"/>
  <c r="K868" i="5"/>
  <c r="R868" i="5"/>
  <c r="P868" i="5"/>
  <c r="N868" i="5"/>
  <c r="L868" i="5"/>
  <c r="Q870" i="5"/>
  <c r="O870" i="5"/>
  <c r="M870" i="5"/>
  <c r="K870" i="5"/>
  <c r="R870" i="5"/>
  <c r="P870" i="5"/>
  <c r="N870" i="5"/>
  <c r="L870" i="5"/>
  <c r="Q872" i="5"/>
  <c r="O872" i="5"/>
  <c r="M872" i="5"/>
  <c r="K872" i="5"/>
  <c r="R872" i="5"/>
  <c r="P872" i="5"/>
  <c r="N872" i="5"/>
  <c r="L872" i="5"/>
  <c r="Q874" i="5"/>
  <c r="O874" i="5"/>
  <c r="M874" i="5"/>
  <c r="K874" i="5"/>
  <c r="R874" i="5"/>
  <c r="P874" i="5"/>
  <c r="N874" i="5"/>
  <c r="L874" i="5"/>
  <c r="Q876" i="5"/>
  <c r="O876" i="5"/>
  <c r="M876" i="5"/>
  <c r="K876" i="5"/>
  <c r="R876" i="5"/>
  <c r="P876" i="5"/>
  <c r="N876" i="5"/>
  <c r="L876" i="5"/>
  <c r="Q878" i="5"/>
  <c r="O878" i="5"/>
  <c r="M878" i="5"/>
  <c r="K878" i="5"/>
  <c r="R878" i="5"/>
  <c r="P878" i="5"/>
  <c r="N878" i="5"/>
  <c r="L878" i="5"/>
  <c r="Q880" i="5"/>
  <c r="O880" i="5"/>
  <c r="M880" i="5"/>
  <c r="K880" i="5"/>
  <c r="R880" i="5"/>
  <c r="P880" i="5"/>
  <c r="N880" i="5"/>
  <c r="L880" i="5"/>
  <c r="Q882" i="5"/>
  <c r="O882" i="5"/>
  <c r="M882" i="5"/>
  <c r="K882" i="5"/>
  <c r="R882" i="5"/>
  <c r="P882" i="5"/>
  <c r="N882" i="5"/>
  <c r="L882" i="5"/>
  <c r="Q884" i="5"/>
  <c r="O884" i="5"/>
  <c r="M884" i="5"/>
  <c r="K884" i="5"/>
  <c r="R884" i="5"/>
  <c r="P884" i="5"/>
  <c r="N884" i="5"/>
  <c r="L884" i="5"/>
  <c r="Q886" i="5"/>
  <c r="O886" i="5"/>
  <c r="M886" i="5"/>
  <c r="K886" i="5"/>
  <c r="R886" i="5"/>
  <c r="P886" i="5"/>
  <c r="N886" i="5"/>
  <c r="L886" i="5"/>
  <c r="Q888" i="5"/>
  <c r="O888" i="5"/>
  <c r="M888" i="5"/>
  <c r="K888" i="5"/>
  <c r="R888" i="5"/>
  <c r="P888" i="5"/>
  <c r="N888" i="5"/>
  <c r="L888" i="5"/>
  <c r="Q890" i="5"/>
  <c r="O890" i="5"/>
  <c r="M890" i="5"/>
  <c r="K890" i="5"/>
  <c r="R890" i="5"/>
  <c r="P890" i="5"/>
  <c r="N890" i="5"/>
  <c r="L890" i="5"/>
  <c r="Q892" i="5"/>
  <c r="O892" i="5"/>
  <c r="M892" i="5"/>
  <c r="K892" i="5"/>
  <c r="R892" i="5"/>
  <c r="P892" i="5"/>
  <c r="N892" i="5"/>
  <c r="L892" i="5"/>
  <c r="Q894" i="5"/>
  <c r="O894" i="5"/>
  <c r="M894" i="5"/>
  <c r="K894" i="5"/>
  <c r="R894" i="5"/>
  <c r="P894" i="5"/>
  <c r="N894" i="5"/>
  <c r="L894" i="5"/>
  <c r="Q896" i="5"/>
  <c r="O896" i="5"/>
  <c r="M896" i="5"/>
  <c r="K896" i="5"/>
  <c r="R896" i="5"/>
  <c r="P896" i="5"/>
  <c r="N896" i="5"/>
  <c r="L896" i="5"/>
  <c r="Q898" i="5"/>
  <c r="O898" i="5"/>
  <c r="M898" i="5"/>
  <c r="K898" i="5"/>
  <c r="R898" i="5"/>
  <c r="P898" i="5"/>
  <c r="N898" i="5"/>
  <c r="L898" i="5"/>
  <c r="Q900" i="5"/>
  <c r="O900" i="5"/>
  <c r="M900" i="5"/>
  <c r="K900" i="5"/>
  <c r="R900" i="5"/>
  <c r="P900" i="5"/>
  <c r="N900" i="5"/>
  <c r="L900" i="5"/>
  <c r="Q902" i="5"/>
  <c r="O902" i="5"/>
  <c r="M902" i="5"/>
  <c r="K902" i="5"/>
  <c r="R902" i="5"/>
  <c r="P902" i="5"/>
  <c r="N902" i="5"/>
  <c r="L902" i="5"/>
  <c r="Q904" i="5"/>
  <c r="O904" i="5"/>
  <c r="M904" i="5"/>
  <c r="K904" i="5"/>
  <c r="R904" i="5"/>
  <c r="P904" i="5"/>
  <c r="N904" i="5"/>
  <c r="L904" i="5"/>
  <c r="Q906" i="5"/>
  <c r="O906" i="5"/>
  <c r="M906" i="5"/>
  <c r="K906" i="5"/>
  <c r="R906" i="5"/>
  <c r="P906" i="5"/>
  <c r="N906" i="5"/>
  <c r="L906" i="5"/>
  <c r="Q908" i="5"/>
  <c r="O908" i="5"/>
  <c r="M908" i="5"/>
  <c r="K908" i="5"/>
  <c r="R908" i="5"/>
  <c r="P908" i="5"/>
  <c r="N908" i="5"/>
  <c r="L908" i="5"/>
  <c r="Q910" i="5"/>
  <c r="O910" i="5"/>
  <c r="R910" i="5"/>
  <c r="P910" i="5"/>
  <c r="M910" i="5"/>
  <c r="K910" i="5"/>
  <c r="N910" i="5"/>
  <c r="L910" i="5"/>
  <c r="Q912" i="5"/>
  <c r="O912" i="5"/>
  <c r="M912" i="5"/>
  <c r="K912" i="5"/>
  <c r="R912" i="5"/>
  <c r="P912" i="5"/>
  <c r="N912" i="5"/>
  <c r="L912" i="5"/>
  <c r="Q914" i="5"/>
  <c r="O914" i="5"/>
  <c r="M914" i="5"/>
  <c r="K914" i="5"/>
  <c r="R914" i="5"/>
  <c r="P914" i="5"/>
  <c r="N914" i="5"/>
  <c r="L914" i="5"/>
  <c r="Q916" i="5"/>
  <c r="O916" i="5"/>
  <c r="M916" i="5"/>
  <c r="K916" i="5"/>
  <c r="R916" i="5"/>
  <c r="P916" i="5"/>
  <c r="N916" i="5"/>
  <c r="L916" i="5"/>
  <c r="Q918" i="5"/>
  <c r="O918" i="5"/>
  <c r="M918" i="5"/>
  <c r="K918" i="5"/>
  <c r="R918" i="5"/>
  <c r="P918" i="5"/>
  <c r="N918" i="5"/>
  <c r="L918" i="5"/>
  <c r="Q920" i="5"/>
  <c r="O920" i="5"/>
  <c r="M920" i="5"/>
  <c r="K920" i="5"/>
  <c r="R920" i="5"/>
  <c r="P920" i="5"/>
  <c r="N920" i="5"/>
  <c r="L920" i="5"/>
  <c r="Q922" i="5"/>
  <c r="O922" i="5"/>
  <c r="M922" i="5"/>
  <c r="K922" i="5"/>
  <c r="R922" i="5"/>
  <c r="P922" i="5"/>
  <c r="N922" i="5"/>
  <c r="L922" i="5"/>
  <c r="Q924" i="5"/>
  <c r="O924" i="5"/>
  <c r="M924" i="5"/>
  <c r="K924" i="5"/>
  <c r="R924" i="5"/>
  <c r="P924" i="5"/>
  <c r="N924" i="5"/>
  <c r="L924" i="5"/>
  <c r="Q926" i="5"/>
  <c r="O926" i="5"/>
  <c r="M926" i="5"/>
  <c r="K926" i="5"/>
  <c r="R926" i="5"/>
  <c r="P926" i="5"/>
  <c r="N926" i="5"/>
  <c r="L926" i="5"/>
  <c r="Q928" i="5"/>
  <c r="O928" i="5"/>
  <c r="M928" i="5"/>
  <c r="K928" i="5"/>
  <c r="R928" i="5"/>
  <c r="P928" i="5"/>
  <c r="N928" i="5"/>
  <c r="L928" i="5"/>
  <c r="Q930" i="5"/>
  <c r="O930" i="5"/>
  <c r="M930" i="5"/>
  <c r="K930" i="5"/>
  <c r="R930" i="5"/>
  <c r="P930" i="5"/>
  <c r="N930" i="5"/>
  <c r="L930" i="5"/>
  <c r="Q932" i="5"/>
  <c r="O932" i="5"/>
  <c r="M932" i="5"/>
  <c r="K932" i="5"/>
  <c r="R932" i="5"/>
  <c r="P932" i="5"/>
  <c r="N932" i="5"/>
  <c r="L932" i="5"/>
  <c r="Q934" i="5"/>
  <c r="O934" i="5"/>
  <c r="M934" i="5"/>
  <c r="K934" i="5"/>
  <c r="R934" i="5"/>
  <c r="P934" i="5"/>
  <c r="N934" i="5"/>
  <c r="L934" i="5"/>
  <c r="Q936" i="5"/>
  <c r="O936" i="5"/>
  <c r="M936" i="5"/>
  <c r="K936" i="5"/>
  <c r="R936" i="5"/>
  <c r="P936" i="5"/>
  <c r="N936" i="5"/>
  <c r="L936" i="5"/>
  <c r="Q938" i="5"/>
  <c r="O938" i="5"/>
  <c r="M938" i="5"/>
  <c r="K938" i="5"/>
  <c r="R938" i="5"/>
  <c r="P938" i="5"/>
  <c r="N938" i="5"/>
  <c r="L938" i="5"/>
  <c r="Q940" i="5"/>
  <c r="O940" i="5"/>
  <c r="M940" i="5"/>
  <c r="K940" i="5"/>
  <c r="R940" i="5"/>
  <c r="P940" i="5"/>
  <c r="N940" i="5"/>
  <c r="L940" i="5"/>
  <c r="Q942" i="5"/>
  <c r="O942" i="5"/>
  <c r="M942" i="5"/>
  <c r="K942" i="5"/>
  <c r="R942" i="5"/>
  <c r="P942" i="5"/>
  <c r="N942" i="5"/>
  <c r="L942" i="5"/>
  <c r="Q944" i="5"/>
  <c r="O944" i="5"/>
  <c r="M944" i="5"/>
  <c r="K944" i="5"/>
  <c r="R944" i="5"/>
  <c r="P944" i="5"/>
  <c r="N944" i="5"/>
  <c r="L944" i="5"/>
  <c r="Q946" i="5"/>
  <c r="O946" i="5"/>
  <c r="M946" i="5"/>
  <c r="K946" i="5"/>
  <c r="R946" i="5"/>
  <c r="P946" i="5"/>
  <c r="N946" i="5"/>
  <c r="L946" i="5"/>
  <c r="Q948" i="5"/>
  <c r="O948" i="5"/>
  <c r="M948" i="5"/>
  <c r="K948" i="5"/>
  <c r="R948" i="5"/>
  <c r="P948" i="5"/>
  <c r="N948" i="5"/>
  <c r="L948" i="5"/>
  <c r="Q950" i="5"/>
  <c r="O950" i="5"/>
  <c r="M950" i="5"/>
  <c r="K950" i="5"/>
  <c r="R950" i="5"/>
  <c r="P950" i="5"/>
  <c r="N950" i="5"/>
  <c r="L950" i="5"/>
  <c r="Q952" i="5"/>
  <c r="O952" i="5"/>
  <c r="M952" i="5"/>
  <c r="K952" i="5"/>
  <c r="R952" i="5"/>
  <c r="P952" i="5"/>
  <c r="N952" i="5"/>
  <c r="L952" i="5"/>
  <c r="Q954" i="5"/>
  <c r="O954" i="5"/>
  <c r="M954" i="5"/>
  <c r="K954" i="5"/>
  <c r="R954" i="5"/>
  <c r="P954" i="5"/>
  <c r="N954" i="5"/>
  <c r="L954" i="5"/>
  <c r="Q956" i="5"/>
  <c r="O956" i="5"/>
  <c r="M956" i="5"/>
  <c r="K956" i="5"/>
  <c r="R956" i="5"/>
  <c r="P956" i="5"/>
  <c r="N956" i="5"/>
  <c r="L956" i="5"/>
  <c r="Q958" i="5"/>
  <c r="O958" i="5"/>
  <c r="M958" i="5"/>
  <c r="K958" i="5"/>
  <c r="R958" i="5"/>
  <c r="P958" i="5"/>
  <c r="N958" i="5"/>
  <c r="L958" i="5"/>
  <c r="Q960" i="5"/>
  <c r="O960" i="5"/>
  <c r="M960" i="5"/>
  <c r="K960" i="5"/>
  <c r="R960" i="5"/>
  <c r="P960" i="5"/>
  <c r="N960" i="5"/>
  <c r="L960" i="5"/>
  <c r="Q962" i="5"/>
  <c r="O962" i="5"/>
  <c r="M962" i="5"/>
  <c r="K962" i="5"/>
  <c r="R962" i="5"/>
  <c r="P962" i="5"/>
  <c r="N962" i="5"/>
  <c r="L962" i="5"/>
  <c r="Q964" i="5"/>
  <c r="O964" i="5"/>
  <c r="M964" i="5"/>
  <c r="K964" i="5"/>
  <c r="R964" i="5"/>
  <c r="P964" i="5"/>
  <c r="N964" i="5"/>
  <c r="L964" i="5"/>
  <c r="Q966" i="5"/>
  <c r="O966" i="5"/>
  <c r="M966" i="5"/>
  <c r="K966" i="5"/>
  <c r="R966" i="5"/>
  <c r="P966" i="5"/>
  <c r="N966" i="5"/>
  <c r="L966" i="5"/>
  <c r="Q968" i="5"/>
  <c r="O968" i="5"/>
  <c r="M968" i="5"/>
  <c r="K968" i="5"/>
  <c r="R968" i="5"/>
  <c r="P968" i="5"/>
  <c r="N968" i="5"/>
  <c r="L968" i="5"/>
  <c r="Q970" i="5"/>
  <c r="O970" i="5"/>
  <c r="M970" i="5"/>
  <c r="K970" i="5"/>
  <c r="R970" i="5"/>
  <c r="P970" i="5"/>
  <c r="N970" i="5"/>
  <c r="L970" i="5"/>
  <c r="Q972" i="5"/>
  <c r="O972" i="5"/>
  <c r="M972" i="5"/>
  <c r="K972" i="5"/>
  <c r="R972" i="5"/>
  <c r="P972" i="5"/>
  <c r="N972" i="5"/>
  <c r="L972" i="5"/>
  <c r="Q974" i="5"/>
  <c r="O974" i="5"/>
  <c r="M974" i="5"/>
  <c r="K974" i="5"/>
  <c r="R974" i="5"/>
  <c r="P974" i="5"/>
  <c r="N974" i="5"/>
  <c r="L974" i="5"/>
  <c r="Q976" i="5"/>
  <c r="O976" i="5"/>
  <c r="M976" i="5"/>
  <c r="K976" i="5"/>
  <c r="R976" i="5"/>
  <c r="P976" i="5"/>
  <c r="N976" i="5"/>
  <c r="L976" i="5"/>
  <c r="Q978" i="5"/>
  <c r="O978" i="5"/>
  <c r="M978" i="5"/>
  <c r="K978" i="5"/>
  <c r="R978" i="5"/>
  <c r="P978" i="5"/>
  <c r="N978" i="5"/>
  <c r="L978" i="5"/>
  <c r="Q980" i="5"/>
  <c r="O980" i="5"/>
  <c r="M980" i="5"/>
  <c r="K980" i="5"/>
  <c r="R980" i="5"/>
  <c r="P980" i="5"/>
  <c r="N980" i="5"/>
  <c r="L980" i="5"/>
  <c r="Q982" i="5"/>
  <c r="O982" i="5"/>
  <c r="M982" i="5"/>
  <c r="K982" i="5"/>
  <c r="R982" i="5"/>
  <c r="P982" i="5"/>
  <c r="N982" i="5"/>
  <c r="L982" i="5"/>
  <c r="Q984" i="5"/>
  <c r="O984" i="5"/>
  <c r="M984" i="5"/>
  <c r="K984" i="5"/>
  <c r="R984" i="5"/>
  <c r="P984" i="5"/>
  <c r="N984" i="5"/>
  <c r="L984" i="5"/>
  <c r="Q986" i="5"/>
  <c r="O986" i="5"/>
  <c r="M986" i="5"/>
  <c r="K986" i="5"/>
  <c r="R986" i="5"/>
  <c r="P986" i="5"/>
  <c r="N986" i="5"/>
  <c r="L986" i="5"/>
  <c r="Q988" i="5"/>
  <c r="O988" i="5"/>
  <c r="M988" i="5"/>
  <c r="K988" i="5"/>
  <c r="R988" i="5"/>
  <c r="P988" i="5"/>
  <c r="N988" i="5"/>
  <c r="L988" i="5"/>
  <c r="Q990" i="5"/>
  <c r="O990" i="5"/>
  <c r="M990" i="5"/>
  <c r="K990" i="5"/>
  <c r="R990" i="5"/>
  <c r="P990" i="5"/>
  <c r="N990" i="5"/>
  <c r="L990" i="5"/>
  <c r="Q992" i="5"/>
  <c r="O992" i="5"/>
  <c r="M992" i="5"/>
  <c r="K992" i="5"/>
  <c r="R992" i="5"/>
  <c r="P992" i="5"/>
  <c r="N992" i="5"/>
  <c r="L992" i="5"/>
  <c r="Q994" i="5"/>
  <c r="O994" i="5"/>
  <c r="M994" i="5"/>
  <c r="K994" i="5"/>
  <c r="R994" i="5"/>
  <c r="P994" i="5"/>
  <c r="N994" i="5"/>
  <c r="L994" i="5"/>
  <c r="Q996" i="5"/>
  <c r="O996" i="5"/>
  <c r="M996" i="5"/>
  <c r="K996" i="5"/>
  <c r="R996" i="5"/>
  <c r="P996" i="5"/>
  <c r="N996" i="5"/>
  <c r="L996" i="5"/>
  <c r="Q998" i="5"/>
  <c r="O998" i="5"/>
  <c r="M998" i="5"/>
  <c r="K998" i="5"/>
  <c r="R998" i="5"/>
  <c r="P998" i="5"/>
  <c r="N998" i="5"/>
  <c r="L998" i="5"/>
  <c r="Q1000" i="5"/>
  <c r="O1000" i="5"/>
  <c r="M1000" i="5"/>
  <c r="K1000" i="5"/>
  <c r="R1000" i="5"/>
  <c r="P1000" i="5"/>
  <c r="N1000" i="5"/>
  <c r="L1000" i="5"/>
  <c r="Q1002" i="5"/>
  <c r="O1002" i="5"/>
  <c r="M1002" i="5"/>
  <c r="K1002" i="5"/>
  <c r="R1002" i="5"/>
  <c r="P1002" i="5"/>
  <c r="N1002" i="5"/>
  <c r="L1002" i="5"/>
  <c r="Q1004" i="5"/>
  <c r="O1004" i="5"/>
  <c r="M1004" i="5"/>
  <c r="K1004" i="5"/>
  <c r="R1004" i="5"/>
  <c r="P1004" i="5"/>
  <c r="N1004" i="5"/>
  <c r="L1004" i="5"/>
  <c r="Q1006" i="5"/>
  <c r="O1006" i="5"/>
  <c r="M1006" i="5"/>
  <c r="K1006" i="5"/>
  <c r="R1006" i="5"/>
  <c r="P1006" i="5"/>
  <c r="N1006" i="5"/>
  <c r="L1006" i="5"/>
  <c r="Q1008" i="5"/>
  <c r="O1008" i="5"/>
  <c r="M1008" i="5"/>
  <c r="K1008" i="5"/>
  <c r="R1008" i="5"/>
  <c r="P1008" i="5"/>
  <c r="N1008" i="5"/>
  <c r="L1008" i="5"/>
  <c r="Q1010" i="5"/>
  <c r="O1010" i="5"/>
  <c r="M1010" i="5"/>
  <c r="K1010" i="5"/>
  <c r="R1010" i="5"/>
  <c r="P1010" i="5"/>
  <c r="N1010" i="5"/>
  <c r="L1010" i="5"/>
  <c r="Q1012" i="5"/>
  <c r="O1012" i="5"/>
  <c r="M1012" i="5"/>
  <c r="K1012" i="5"/>
  <c r="R1012" i="5"/>
  <c r="P1012" i="5"/>
  <c r="N1012" i="5"/>
  <c r="L1012" i="5"/>
  <c r="Q1014" i="5"/>
  <c r="O1014" i="5"/>
  <c r="M1014" i="5"/>
  <c r="K1014" i="5"/>
  <c r="R1014" i="5"/>
  <c r="P1014" i="5"/>
  <c r="N1014" i="5"/>
  <c r="L1014" i="5"/>
  <c r="Q1016" i="5"/>
  <c r="O1016" i="5"/>
  <c r="M1016" i="5"/>
  <c r="K1016" i="5"/>
  <c r="R1016" i="5"/>
  <c r="P1016" i="5"/>
  <c r="N1016" i="5"/>
  <c r="L1016" i="5"/>
  <c r="Q1018" i="5"/>
  <c r="O1018" i="5"/>
  <c r="M1018" i="5"/>
  <c r="K1018" i="5"/>
  <c r="R1018" i="5"/>
  <c r="P1018" i="5"/>
  <c r="N1018" i="5"/>
  <c r="L1018" i="5"/>
  <c r="Q1020" i="5"/>
  <c r="O1020" i="5"/>
  <c r="M1020" i="5"/>
  <c r="K1020" i="5"/>
  <c r="R1020" i="5"/>
  <c r="P1020" i="5"/>
  <c r="N1020" i="5"/>
  <c r="L1020" i="5"/>
  <c r="Q1022" i="5"/>
  <c r="O1022" i="5"/>
  <c r="M1022" i="5"/>
  <c r="K1022" i="5"/>
  <c r="R1022" i="5"/>
  <c r="P1022" i="5"/>
  <c r="N1022" i="5"/>
  <c r="L1022" i="5"/>
  <c r="Q1024" i="5"/>
  <c r="O1024" i="5"/>
  <c r="M1024" i="5"/>
  <c r="K1024" i="5"/>
  <c r="R1024" i="5"/>
  <c r="P1024" i="5"/>
  <c r="N1024" i="5"/>
  <c r="L1024" i="5"/>
  <c r="Q1026" i="5"/>
  <c r="O1026" i="5"/>
  <c r="M1026" i="5"/>
  <c r="K1026" i="5"/>
  <c r="R1026" i="5"/>
  <c r="P1026" i="5"/>
  <c r="N1026" i="5"/>
  <c r="L1026" i="5"/>
  <c r="Q1028" i="5"/>
  <c r="O1028" i="5"/>
  <c r="M1028" i="5"/>
  <c r="K1028" i="5"/>
  <c r="R1028" i="5"/>
  <c r="P1028" i="5"/>
  <c r="N1028" i="5"/>
  <c r="L1028" i="5"/>
  <c r="Q1030" i="5"/>
  <c r="O1030" i="5"/>
  <c r="M1030" i="5"/>
  <c r="K1030" i="5"/>
  <c r="R1030" i="5"/>
  <c r="P1030" i="5"/>
  <c r="N1030" i="5"/>
  <c r="L1030" i="5"/>
  <c r="Q1032" i="5"/>
  <c r="O1032" i="5"/>
  <c r="M1032" i="5"/>
  <c r="K1032" i="5"/>
  <c r="R1032" i="5"/>
  <c r="P1032" i="5"/>
  <c r="N1032" i="5"/>
  <c r="L1032" i="5"/>
  <c r="Q1034" i="5"/>
  <c r="O1034" i="5"/>
  <c r="M1034" i="5"/>
  <c r="K1034" i="5"/>
  <c r="R1034" i="5"/>
  <c r="P1034" i="5"/>
  <c r="N1034" i="5"/>
  <c r="L1034" i="5"/>
  <c r="Q1036" i="5"/>
  <c r="O1036" i="5"/>
  <c r="M1036" i="5"/>
  <c r="K1036" i="5"/>
  <c r="R1036" i="5"/>
  <c r="P1036" i="5"/>
  <c r="N1036" i="5"/>
  <c r="L1036" i="5"/>
  <c r="Q1038" i="5"/>
  <c r="O1038" i="5"/>
  <c r="M1038" i="5"/>
  <c r="K1038" i="5"/>
  <c r="R1038" i="5"/>
  <c r="P1038" i="5"/>
  <c r="N1038" i="5"/>
  <c r="L1038" i="5"/>
  <c r="Q1040" i="5"/>
  <c r="O1040" i="5"/>
  <c r="M1040" i="5"/>
  <c r="K1040" i="5"/>
  <c r="R1040" i="5"/>
  <c r="P1040" i="5"/>
  <c r="N1040" i="5"/>
  <c r="L1040" i="5"/>
  <c r="Q1042" i="5"/>
  <c r="O1042" i="5"/>
  <c r="M1042" i="5"/>
  <c r="K1042" i="5"/>
  <c r="R1042" i="5"/>
  <c r="P1042" i="5"/>
  <c r="N1042" i="5"/>
  <c r="L1042" i="5"/>
  <c r="Q1044" i="5"/>
  <c r="O1044" i="5"/>
  <c r="M1044" i="5"/>
  <c r="K1044" i="5"/>
  <c r="R1044" i="5"/>
  <c r="P1044" i="5"/>
  <c r="N1044" i="5"/>
  <c r="L1044" i="5"/>
  <c r="Q1046" i="5"/>
  <c r="O1046" i="5"/>
  <c r="M1046" i="5"/>
  <c r="K1046" i="5"/>
  <c r="R1046" i="5"/>
  <c r="P1046" i="5"/>
  <c r="N1046" i="5"/>
  <c r="L1046" i="5"/>
  <c r="Q1048" i="5"/>
  <c r="O1048" i="5"/>
  <c r="M1048" i="5"/>
  <c r="K1048" i="5"/>
  <c r="R1048" i="5"/>
  <c r="P1048" i="5"/>
  <c r="N1048" i="5"/>
  <c r="L1048" i="5"/>
  <c r="Q1050" i="5"/>
  <c r="O1050" i="5"/>
  <c r="M1050" i="5"/>
  <c r="K1050" i="5"/>
  <c r="R1050" i="5"/>
  <c r="P1050" i="5"/>
  <c r="N1050" i="5"/>
  <c r="L1050" i="5"/>
  <c r="Q1052" i="5"/>
  <c r="O1052" i="5"/>
  <c r="M1052" i="5"/>
  <c r="K1052" i="5"/>
  <c r="R1052" i="5"/>
  <c r="P1052" i="5"/>
  <c r="N1052" i="5"/>
  <c r="L1052" i="5"/>
  <c r="Q1054" i="5"/>
  <c r="O1054" i="5"/>
  <c r="M1054" i="5"/>
  <c r="K1054" i="5"/>
  <c r="R1054" i="5"/>
  <c r="P1054" i="5"/>
  <c r="N1054" i="5"/>
  <c r="L1054" i="5"/>
  <c r="Q1056" i="5"/>
  <c r="O1056" i="5"/>
  <c r="M1056" i="5"/>
  <c r="K1056" i="5"/>
  <c r="R1056" i="5"/>
  <c r="P1056" i="5"/>
  <c r="N1056" i="5"/>
  <c r="L1056" i="5"/>
  <c r="Q1058" i="5"/>
  <c r="O1058" i="5"/>
  <c r="M1058" i="5"/>
  <c r="K1058" i="5"/>
  <c r="R1058" i="5"/>
  <c r="P1058" i="5"/>
  <c r="N1058" i="5"/>
  <c r="L1058" i="5"/>
  <c r="Q1060" i="5"/>
  <c r="O1060" i="5"/>
  <c r="M1060" i="5"/>
  <c r="K1060" i="5"/>
  <c r="R1060" i="5"/>
  <c r="P1060" i="5"/>
  <c r="N1060" i="5"/>
  <c r="L1060" i="5"/>
  <c r="Q1062" i="5"/>
  <c r="O1062" i="5"/>
  <c r="M1062" i="5"/>
  <c r="K1062" i="5"/>
  <c r="R1062" i="5"/>
  <c r="P1062" i="5"/>
  <c r="N1062" i="5"/>
  <c r="L1062" i="5"/>
  <c r="Q1064" i="5"/>
  <c r="O1064" i="5"/>
  <c r="M1064" i="5"/>
  <c r="K1064" i="5"/>
  <c r="R1064" i="5"/>
  <c r="P1064" i="5"/>
  <c r="N1064" i="5"/>
  <c r="L1064" i="5"/>
  <c r="Q1066" i="5"/>
  <c r="O1066" i="5"/>
  <c r="M1066" i="5"/>
  <c r="K1066" i="5"/>
  <c r="R1066" i="5"/>
  <c r="P1066" i="5"/>
  <c r="N1066" i="5"/>
  <c r="L1066" i="5"/>
  <c r="Q1068" i="5"/>
  <c r="O1068" i="5"/>
  <c r="M1068" i="5"/>
  <c r="K1068" i="5"/>
  <c r="R1068" i="5"/>
  <c r="P1068" i="5"/>
  <c r="N1068" i="5"/>
  <c r="L1068" i="5"/>
  <c r="Q1070" i="5"/>
  <c r="O1070" i="5"/>
  <c r="M1070" i="5"/>
  <c r="K1070" i="5"/>
  <c r="R1070" i="5"/>
  <c r="P1070" i="5"/>
  <c r="N1070" i="5"/>
  <c r="L1070" i="5"/>
  <c r="Q1072" i="5"/>
  <c r="O1072" i="5"/>
  <c r="M1072" i="5"/>
  <c r="K1072" i="5"/>
  <c r="R1072" i="5"/>
  <c r="P1072" i="5"/>
  <c r="N1072" i="5"/>
  <c r="L1072" i="5"/>
  <c r="Q1074" i="5"/>
  <c r="O1074" i="5"/>
  <c r="M1074" i="5"/>
  <c r="K1074" i="5"/>
  <c r="R1074" i="5"/>
  <c r="P1074" i="5"/>
  <c r="N1074" i="5"/>
  <c r="L1074" i="5"/>
  <c r="Q1076" i="5"/>
  <c r="O1076" i="5"/>
  <c r="M1076" i="5"/>
  <c r="K1076" i="5"/>
  <c r="R1076" i="5"/>
  <c r="P1076" i="5"/>
  <c r="N1076" i="5"/>
  <c r="L1076" i="5"/>
  <c r="Q1078" i="5"/>
  <c r="O1078" i="5"/>
  <c r="M1078" i="5"/>
  <c r="K1078" i="5"/>
  <c r="R1078" i="5"/>
  <c r="P1078" i="5"/>
  <c r="N1078" i="5"/>
  <c r="L1078" i="5"/>
  <c r="Q1080" i="5"/>
  <c r="O1080" i="5"/>
  <c r="M1080" i="5"/>
  <c r="K1080" i="5"/>
  <c r="R1080" i="5"/>
  <c r="P1080" i="5"/>
  <c r="N1080" i="5"/>
  <c r="L1080" i="5"/>
  <c r="Q1082" i="5"/>
  <c r="O1082" i="5"/>
  <c r="M1082" i="5"/>
  <c r="K1082" i="5"/>
  <c r="R1082" i="5"/>
  <c r="P1082" i="5"/>
  <c r="N1082" i="5"/>
  <c r="L1082" i="5"/>
  <c r="Q1084" i="5"/>
  <c r="O1084" i="5"/>
  <c r="M1084" i="5"/>
  <c r="K1084" i="5"/>
  <c r="R1084" i="5"/>
  <c r="P1084" i="5"/>
  <c r="N1084" i="5"/>
  <c r="L1084" i="5"/>
  <c r="Q1086" i="5"/>
  <c r="O1086" i="5"/>
  <c r="M1086" i="5"/>
  <c r="K1086" i="5"/>
  <c r="R1086" i="5"/>
  <c r="P1086" i="5"/>
  <c r="N1086" i="5"/>
  <c r="L1086" i="5"/>
  <c r="Q1088" i="5"/>
  <c r="O1088" i="5"/>
  <c r="M1088" i="5"/>
  <c r="K1088" i="5"/>
  <c r="R1088" i="5"/>
  <c r="P1088" i="5"/>
  <c r="N1088" i="5"/>
  <c r="L1088" i="5"/>
  <c r="Q1090" i="5"/>
  <c r="O1090" i="5"/>
  <c r="M1090" i="5"/>
  <c r="K1090" i="5"/>
  <c r="R1090" i="5"/>
  <c r="P1090" i="5"/>
  <c r="N1090" i="5"/>
  <c r="L1090" i="5"/>
  <c r="Q1092" i="5"/>
  <c r="O1092" i="5"/>
  <c r="M1092" i="5"/>
  <c r="K1092" i="5"/>
  <c r="R1092" i="5"/>
  <c r="P1092" i="5"/>
  <c r="N1092" i="5"/>
  <c r="L1092" i="5"/>
  <c r="Q1094" i="5"/>
  <c r="O1094" i="5"/>
  <c r="M1094" i="5"/>
  <c r="K1094" i="5"/>
  <c r="R1094" i="5"/>
  <c r="P1094" i="5"/>
  <c r="N1094" i="5"/>
  <c r="L1094" i="5"/>
  <c r="Q1096" i="5"/>
  <c r="O1096" i="5"/>
  <c r="M1096" i="5"/>
  <c r="K1096" i="5"/>
  <c r="R1096" i="5"/>
  <c r="P1096" i="5"/>
  <c r="N1096" i="5"/>
  <c r="L1096" i="5"/>
  <c r="Q1098" i="5"/>
  <c r="O1098" i="5"/>
  <c r="M1098" i="5"/>
  <c r="K1098" i="5"/>
  <c r="R1098" i="5"/>
  <c r="P1098" i="5"/>
  <c r="N1098" i="5"/>
  <c r="L1098" i="5"/>
  <c r="Q1100" i="5"/>
  <c r="O1100" i="5"/>
  <c r="M1100" i="5"/>
  <c r="K1100" i="5"/>
  <c r="R1100" i="5"/>
  <c r="P1100" i="5"/>
  <c r="N1100" i="5"/>
  <c r="L1100" i="5"/>
  <c r="Q1102" i="5"/>
  <c r="O1102" i="5"/>
  <c r="M1102" i="5"/>
  <c r="K1102" i="5"/>
  <c r="R1102" i="5"/>
  <c r="P1102" i="5"/>
  <c r="N1102" i="5"/>
  <c r="L1102" i="5"/>
  <c r="Q1104" i="5"/>
  <c r="O1104" i="5"/>
  <c r="M1104" i="5"/>
  <c r="K1104" i="5"/>
  <c r="R1104" i="5"/>
  <c r="P1104" i="5"/>
  <c r="N1104" i="5"/>
  <c r="L1104" i="5"/>
  <c r="Q1106" i="5"/>
  <c r="O1106" i="5"/>
  <c r="M1106" i="5"/>
  <c r="K1106" i="5"/>
  <c r="R1106" i="5"/>
  <c r="P1106" i="5"/>
  <c r="N1106" i="5"/>
  <c r="L1106" i="5"/>
  <c r="Q1108" i="5"/>
  <c r="O1108" i="5"/>
  <c r="M1108" i="5"/>
  <c r="K1108" i="5"/>
  <c r="R1108" i="5"/>
  <c r="P1108" i="5"/>
  <c r="N1108" i="5"/>
  <c r="L1108" i="5"/>
  <c r="Q1110" i="5"/>
  <c r="O1110" i="5"/>
  <c r="M1110" i="5"/>
  <c r="K1110" i="5"/>
  <c r="R1110" i="5"/>
  <c r="P1110" i="5"/>
  <c r="N1110" i="5"/>
  <c r="L1110" i="5"/>
  <c r="Q1112" i="5"/>
  <c r="O1112" i="5"/>
  <c r="M1112" i="5"/>
  <c r="K1112" i="5"/>
  <c r="R1112" i="5"/>
  <c r="P1112" i="5"/>
  <c r="N1112" i="5"/>
  <c r="L1112" i="5"/>
  <c r="Q1114" i="5"/>
  <c r="O1114" i="5"/>
  <c r="M1114" i="5"/>
  <c r="K1114" i="5"/>
  <c r="R1114" i="5"/>
  <c r="P1114" i="5"/>
  <c r="N1114" i="5"/>
  <c r="L1114" i="5"/>
  <c r="Q1116" i="5"/>
  <c r="O1116" i="5"/>
  <c r="M1116" i="5"/>
  <c r="K1116" i="5"/>
  <c r="R1116" i="5"/>
  <c r="P1116" i="5"/>
  <c r="N1116" i="5"/>
  <c r="L1116" i="5"/>
  <c r="Q1118" i="5"/>
  <c r="O1118" i="5"/>
  <c r="M1118" i="5"/>
  <c r="K1118" i="5"/>
  <c r="R1118" i="5"/>
  <c r="P1118" i="5"/>
  <c r="N1118" i="5"/>
  <c r="L1118" i="5"/>
  <c r="Q1120" i="5"/>
  <c r="O1120" i="5"/>
  <c r="M1120" i="5"/>
  <c r="K1120" i="5"/>
  <c r="R1120" i="5"/>
  <c r="P1120" i="5"/>
  <c r="N1120" i="5"/>
  <c r="L1120" i="5"/>
  <c r="Q1122" i="5"/>
  <c r="O1122" i="5"/>
  <c r="M1122" i="5"/>
  <c r="K1122" i="5"/>
  <c r="R1122" i="5"/>
  <c r="P1122" i="5"/>
  <c r="N1122" i="5"/>
  <c r="L1122" i="5"/>
  <c r="Q1124" i="5"/>
  <c r="O1124" i="5"/>
  <c r="M1124" i="5"/>
  <c r="K1124" i="5"/>
  <c r="R1124" i="5"/>
  <c r="P1124" i="5"/>
  <c r="N1124" i="5"/>
  <c r="L1124" i="5"/>
  <c r="Q1126" i="5"/>
  <c r="O1126" i="5"/>
  <c r="M1126" i="5"/>
  <c r="K1126" i="5"/>
  <c r="R1126" i="5"/>
  <c r="P1126" i="5"/>
  <c r="N1126" i="5"/>
  <c r="L1126" i="5"/>
  <c r="Q1128" i="5"/>
  <c r="O1128" i="5"/>
  <c r="M1128" i="5"/>
  <c r="K1128" i="5"/>
  <c r="R1128" i="5"/>
  <c r="P1128" i="5"/>
  <c r="N1128" i="5"/>
  <c r="L1128" i="5"/>
  <c r="Q1130" i="5"/>
  <c r="O1130" i="5"/>
  <c r="M1130" i="5"/>
  <c r="K1130" i="5"/>
  <c r="R1130" i="5"/>
  <c r="P1130" i="5"/>
  <c r="N1130" i="5"/>
  <c r="L1130" i="5"/>
  <c r="Q1132" i="5"/>
  <c r="O1132" i="5"/>
  <c r="M1132" i="5"/>
  <c r="K1132" i="5"/>
  <c r="R1132" i="5"/>
  <c r="P1132" i="5"/>
  <c r="N1132" i="5"/>
  <c r="L1132" i="5"/>
  <c r="Q1134" i="5"/>
  <c r="O1134" i="5"/>
  <c r="M1134" i="5"/>
  <c r="K1134" i="5"/>
  <c r="R1134" i="5"/>
  <c r="P1134" i="5"/>
  <c r="N1134" i="5"/>
  <c r="L1134" i="5"/>
  <c r="Q1136" i="5"/>
  <c r="O1136" i="5"/>
  <c r="M1136" i="5"/>
  <c r="K1136" i="5"/>
  <c r="R1136" i="5"/>
  <c r="P1136" i="5"/>
  <c r="N1136" i="5"/>
  <c r="L1136" i="5"/>
  <c r="Q1138" i="5"/>
  <c r="O1138" i="5"/>
  <c r="M1138" i="5"/>
  <c r="K1138" i="5"/>
  <c r="R1138" i="5"/>
  <c r="P1138" i="5"/>
  <c r="N1138" i="5"/>
  <c r="L1138" i="5"/>
  <c r="Q1140" i="5"/>
  <c r="O1140" i="5"/>
  <c r="M1140" i="5"/>
  <c r="K1140" i="5"/>
  <c r="R1140" i="5"/>
  <c r="P1140" i="5"/>
  <c r="N1140" i="5"/>
  <c r="L1140" i="5"/>
  <c r="Q1142" i="5"/>
  <c r="O1142" i="5"/>
  <c r="M1142" i="5"/>
  <c r="K1142" i="5"/>
  <c r="R1142" i="5"/>
  <c r="P1142" i="5"/>
  <c r="N1142" i="5"/>
  <c r="L1142" i="5"/>
  <c r="Q1144" i="5"/>
  <c r="O1144" i="5"/>
  <c r="M1144" i="5"/>
  <c r="K1144" i="5"/>
  <c r="R1144" i="5"/>
  <c r="P1144" i="5"/>
  <c r="N1144" i="5"/>
  <c r="L1144" i="5"/>
  <c r="Q1146" i="5"/>
  <c r="O1146" i="5"/>
  <c r="M1146" i="5"/>
  <c r="K1146" i="5"/>
  <c r="R1146" i="5"/>
  <c r="P1146" i="5"/>
  <c r="N1146" i="5"/>
  <c r="L1146" i="5"/>
  <c r="Q1148" i="5"/>
  <c r="O1148" i="5"/>
  <c r="M1148" i="5"/>
  <c r="K1148" i="5"/>
  <c r="R1148" i="5"/>
  <c r="P1148" i="5"/>
  <c r="N1148" i="5"/>
  <c r="L1148" i="5"/>
  <c r="Q1150" i="5"/>
  <c r="O1150" i="5"/>
  <c r="M1150" i="5"/>
  <c r="K1150" i="5"/>
  <c r="R1150" i="5"/>
  <c r="P1150" i="5"/>
  <c r="N1150" i="5"/>
  <c r="L1150" i="5"/>
  <c r="Q1152" i="5"/>
  <c r="O1152" i="5"/>
  <c r="M1152" i="5"/>
  <c r="K1152" i="5"/>
  <c r="R1152" i="5"/>
  <c r="P1152" i="5"/>
  <c r="N1152" i="5"/>
  <c r="L1152" i="5"/>
  <c r="Q1154" i="5"/>
  <c r="O1154" i="5"/>
  <c r="M1154" i="5"/>
  <c r="K1154" i="5"/>
  <c r="R1154" i="5"/>
  <c r="P1154" i="5"/>
  <c r="N1154" i="5"/>
  <c r="L1154" i="5"/>
  <c r="Q1156" i="5"/>
  <c r="O1156" i="5"/>
  <c r="M1156" i="5"/>
  <c r="K1156" i="5"/>
  <c r="R1156" i="5"/>
  <c r="P1156" i="5"/>
  <c r="N1156" i="5"/>
  <c r="L1156" i="5"/>
  <c r="Q1158" i="5"/>
  <c r="O1158" i="5"/>
  <c r="M1158" i="5"/>
  <c r="K1158" i="5"/>
  <c r="R1158" i="5"/>
  <c r="P1158" i="5"/>
  <c r="N1158" i="5"/>
  <c r="L1158" i="5"/>
  <c r="Q1160" i="5"/>
  <c r="O1160" i="5"/>
  <c r="M1160" i="5"/>
  <c r="K1160" i="5"/>
  <c r="R1160" i="5"/>
  <c r="P1160" i="5"/>
  <c r="N1160" i="5"/>
  <c r="L1160" i="5"/>
  <c r="Q1162" i="5"/>
  <c r="O1162" i="5"/>
  <c r="M1162" i="5"/>
  <c r="K1162" i="5"/>
  <c r="R1162" i="5"/>
  <c r="P1162" i="5"/>
  <c r="N1162" i="5"/>
  <c r="L1162" i="5"/>
  <c r="Q1164" i="5"/>
  <c r="O1164" i="5"/>
  <c r="M1164" i="5"/>
  <c r="K1164" i="5"/>
  <c r="R1164" i="5"/>
  <c r="P1164" i="5"/>
  <c r="N1164" i="5"/>
  <c r="L1164" i="5"/>
  <c r="Q1166" i="5"/>
  <c r="O1166" i="5"/>
  <c r="M1166" i="5"/>
  <c r="K1166" i="5"/>
  <c r="R1166" i="5"/>
  <c r="P1166" i="5"/>
  <c r="N1166" i="5"/>
  <c r="L1166" i="5"/>
  <c r="Q1168" i="5"/>
  <c r="O1168" i="5"/>
  <c r="M1168" i="5"/>
  <c r="K1168" i="5"/>
  <c r="R1168" i="5"/>
  <c r="P1168" i="5"/>
  <c r="N1168" i="5"/>
  <c r="L1168" i="5"/>
  <c r="Q1170" i="5"/>
  <c r="O1170" i="5"/>
  <c r="M1170" i="5"/>
  <c r="K1170" i="5"/>
  <c r="R1170" i="5"/>
  <c r="P1170" i="5"/>
  <c r="N1170" i="5"/>
  <c r="L1170" i="5"/>
  <c r="Q1172" i="5"/>
  <c r="O1172" i="5"/>
  <c r="M1172" i="5"/>
  <c r="K1172" i="5"/>
  <c r="R1172" i="5"/>
  <c r="P1172" i="5"/>
  <c r="N1172" i="5"/>
  <c r="L1172" i="5"/>
  <c r="Q1174" i="5"/>
  <c r="O1174" i="5"/>
  <c r="M1174" i="5"/>
  <c r="K1174" i="5"/>
  <c r="R1174" i="5"/>
  <c r="P1174" i="5"/>
  <c r="N1174" i="5"/>
  <c r="L1174" i="5"/>
  <c r="Q1176" i="5"/>
  <c r="O1176" i="5"/>
  <c r="M1176" i="5"/>
  <c r="K1176" i="5"/>
  <c r="R1176" i="5"/>
  <c r="P1176" i="5"/>
  <c r="N1176" i="5"/>
  <c r="L1176" i="5"/>
  <c r="Q1178" i="5"/>
  <c r="O1178" i="5"/>
  <c r="M1178" i="5"/>
  <c r="K1178" i="5"/>
  <c r="R1178" i="5"/>
  <c r="P1178" i="5"/>
  <c r="N1178" i="5"/>
  <c r="L1178" i="5"/>
  <c r="Q1180" i="5"/>
  <c r="O1180" i="5"/>
  <c r="M1180" i="5"/>
  <c r="K1180" i="5"/>
  <c r="R1180" i="5"/>
  <c r="P1180" i="5"/>
  <c r="N1180" i="5"/>
  <c r="L1180" i="5"/>
  <c r="Q1182" i="5"/>
  <c r="O1182" i="5"/>
  <c r="M1182" i="5"/>
  <c r="K1182" i="5"/>
  <c r="R1182" i="5"/>
  <c r="P1182" i="5"/>
  <c r="N1182" i="5"/>
  <c r="L1182" i="5"/>
  <c r="Q1184" i="5"/>
  <c r="O1184" i="5"/>
  <c r="M1184" i="5"/>
  <c r="K1184" i="5"/>
  <c r="R1184" i="5"/>
  <c r="P1184" i="5"/>
  <c r="N1184" i="5"/>
  <c r="L1184" i="5"/>
  <c r="Q1186" i="5"/>
  <c r="O1186" i="5"/>
  <c r="M1186" i="5"/>
  <c r="K1186" i="5"/>
  <c r="R1186" i="5"/>
  <c r="P1186" i="5"/>
  <c r="N1186" i="5"/>
  <c r="L1186" i="5"/>
  <c r="Q1188" i="5"/>
  <c r="O1188" i="5"/>
  <c r="M1188" i="5"/>
  <c r="K1188" i="5"/>
  <c r="R1188" i="5"/>
  <c r="P1188" i="5"/>
  <c r="N1188" i="5"/>
  <c r="L1188" i="5"/>
  <c r="Q1190" i="5"/>
  <c r="O1190" i="5"/>
  <c r="M1190" i="5"/>
  <c r="K1190" i="5"/>
  <c r="R1190" i="5"/>
  <c r="P1190" i="5"/>
  <c r="N1190" i="5"/>
  <c r="L1190" i="5"/>
  <c r="Q1192" i="5"/>
  <c r="O1192" i="5"/>
  <c r="M1192" i="5"/>
  <c r="K1192" i="5"/>
  <c r="R1192" i="5"/>
  <c r="P1192" i="5"/>
  <c r="N1192" i="5"/>
  <c r="L1192" i="5"/>
  <c r="Q1194" i="5"/>
  <c r="O1194" i="5"/>
  <c r="M1194" i="5"/>
  <c r="K1194" i="5"/>
  <c r="R1194" i="5"/>
  <c r="P1194" i="5"/>
  <c r="N1194" i="5"/>
  <c r="L1194" i="5"/>
  <c r="Q1196" i="5"/>
  <c r="O1196" i="5"/>
  <c r="M1196" i="5"/>
  <c r="K1196" i="5"/>
  <c r="R1196" i="5"/>
  <c r="P1196" i="5"/>
  <c r="N1196" i="5"/>
  <c r="L1196" i="5"/>
  <c r="Q1198" i="5"/>
  <c r="O1198" i="5"/>
  <c r="M1198" i="5"/>
  <c r="K1198" i="5"/>
  <c r="R1198" i="5"/>
  <c r="P1198" i="5"/>
  <c r="N1198" i="5"/>
  <c r="L1198" i="5"/>
  <c r="Q1200" i="5"/>
  <c r="O1200" i="5"/>
  <c r="M1200" i="5"/>
  <c r="K1200" i="5"/>
  <c r="R1200" i="5"/>
  <c r="P1200" i="5"/>
  <c r="N1200" i="5"/>
  <c r="L1200" i="5"/>
  <c r="Q1202" i="5"/>
  <c r="O1202" i="5"/>
  <c r="M1202" i="5"/>
  <c r="K1202" i="5"/>
  <c r="R1202" i="5"/>
  <c r="P1202" i="5"/>
  <c r="N1202" i="5"/>
  <c r="L1202" i="5"/>
  <c r="Q1204" i="5"/>
  <c r="O1204" i="5"/>
  <c r="M1204" i="5"/>
  <c r="K1204" i="5"/>
  <c r="R1204" i="5"/>
  <c r="P1204" i="5"/>
  <c r="N1204" i="5"/>
  <c r="L1204" i="5"/>
  <c r="Q1206" i="5"/>
  <c r="O1206" i="5"/>
  <c r="M1206" i="5"/>
  <c r="K1206" i="5"/>
  <c r="R1206" i="5"/>
  <c r="P1206" i="5"/>
  <c r="N1206" i="5"/>
  <c r="L1206" i="5"/>
  <c r="Q1208" i="5"/>
  <c r="O1208" i="5"/>
  <c r="M1208" i="5"/>
  <c r="K1208" i="5"/>
  <c r="R1208" i="5"/>
  <c r="P1208" i="5"/>
  <c r="N1208" i="5"/>
  <c r="L1208" i="5"/>
  <c r="Q1210" i="5"/>
  <c r="O1210" i="5"/>
  <c r="M1210" i="5"/>
  <c r="K1210" i="5"/>
  <c r="R1210" i="5"/>
  <c r="P1210" i="5"/>
  <c r="N1210" i="5"/>
  <c r="L1210" i="5"/>
  <c r="Q1212" i="5"/>
  <c r="O1212" i="5"/>
  <c r="M1212" i="5"/>
  <c r="K1212" i="5"/>
  <c r="R1212" i="5"/>
  <c r="P1212" i="5"/>
  <c r="N1212" i="5"/>
  <c r="L1212" i="5"/>
  <c r="Q1214" i="5"/>
  <c r="O1214" i="5"/>
  <c r="M1214" i="5"/>
  <c r="K1214" i="5"/>
  <c r="R1214" i="5"/>
  <c r="P1214" i="5"/>
  <c r="N1214" i="5"/>
  <c r="L1214" i="5"/>
  <c r="Q1216" i="5"/>
  <c r="O1216" i="5"/>
  <c r="M1216" i="5"/>
  <c r="K1216" i="5"/>
  <c r="R1216" i="5"/>
  <c r="P1216" i="5"/>
  <c r="N1216" i="5"/>
  <c r="L1216" i="5"/>
  <c r="Q1218" i="5"/>
  <c r="O1218" i="5"/>
  <c r="M1218" i="5"/>
  <c r="K1218" i="5"/>
  <c r="R1218" i="5"/>
  <c r="P1218" i="5"/>
  <c r="N1218" i="5"/>
  <c r="L1218" i="5"/>
  <c r="Q1220" i="5"/>
  <c r="O1220" i="5"/>
  <c r="M1220" i="5"/>
  <c r="K1220" i="5"/>
  <c r="R1220" i="5"/>
  <c r="P1220" i="5"/>
  <c r="N1220" i="5"/>
  <c r="L1220" i="5"/>
  <c r="Q1222" i="5"/>
  <c r="O1222" i="5"/>
  <c r="M1222" i="5"/>
  <c r="K1222" i="5"/>
  <c r="R1222" i="5"/>
  <c r="P1222" i="5"/>
  <c r="N1222" i="5"/>
  <c r="L1222" i="5"/>
  <c r="Q1224" i="5"/>
  <c r="O1224" i="5"/>
  <c r="M1224" i="5"/>
  <c r="K1224" i="5"/>
  <c r="R1224" i="5"/>
  <c r="P1224" i="5"/>
  <c r="N1224" i="5"/>
  <c r="L1224" i="5"/>
  <c r="Q1226" i="5"/>
  <c r="O1226" i="5"/>
  <c r="M1226" i="5"/>
  <c r="K1226" i="5"/>
  <c r="R1226" i="5"/>
  <c r="P1226" i="5"/>
  <c r="N1226" i="5"/>
  <c r="L1226" i="5"/>
  <c r="Q1228" i="5"/>
  <c r="O1228" i="5"/>
  <c r="M1228" i="5"/>
  <c r="K1228" i="5"/>
  <c r="R1228" i="5"/>
  <c r="P1228" i="5"/>
  <c r="N1228" i="5"/>
  <c r="L1228" i="5"/>
  <c r="Q1230" i="5"/>
  <c r="O1230" i="5"/>
  <c r="M1230" i="5"/>
  <c r="K1230" i="5"/>
  <c r="R1230" i="5"/>
  <c r="P1230" i="5"/>
  <c r="N1230" i="5"/>
  <c r="L1230" i="5"/>
  <c r="Q1232" i="5"/>
  <c r="O1232" i="5"/>
  <c r="M1232" i="5"/>
  <c r="K1232" i="5"/>
  <c r="R1232" i="5"/>
  <c r="P1232" i="5"/>
  <c r="N1232" i="5"/>
  <c r="L1232" i="5"/>
  <c r="Q1234" i="5"/>
  <c r="O1234" i="5"/>
  <c r="M1234" i="5"/>
  <c r="K1234" i="5"/>
  <c r="R1234" i="5"/>
  <c r="P1234" i="5"/>
  <c r="N1234" i="5"/>
  <c r="L1234" i="5"/>
  <c r="Q1236" i="5"/>
  <c r="O1236" i="5"/>
  <c r="M1236" i="5"/>
  <c r="K1236" i="5"/>
  <c r="R1236" i="5"/>
  <c r="P1236" i="5"/>
  <c r="N1236" i="5"/>
  <c r="L1236" i="5"/>
  <c r="Q1238" i="5"/>
  <c r="O1238" i="5"/>
  <c r="M1238" i="5"/>
  <c r="K1238" i="5"/>
  <c r="R1238" i="5"/>
  <c r="P1238" i="5"/>
  <c r="N1238" i="5"/>
  <c r="L1238" i="5"/>
  <c r="Q1240" i="5"/>
  <c r="O1240" i="5"/>
  <c r="M1240" i="5"/>
  <c r="K1240" i="5"/>
  <c r="R1240" i="5"/>
  <c r="P1240" i="5"/>
  <c r="N1240" i="5"/>
  <c r="L1240" i="5"/>
  <c r="Q1242" i="5"/>
  <c r="O1242" i="5"/>
  <c r="M1242" i="5"/>
  <c r="K1242" i="5"/>
  <c r="R1242" i="5"/>
  <c r="P1242" i="5"/>
  <c r="N1242" i="5"/>
  <c r="L1242" i="5"/>
  <c r="Q1244" i="5"/>
  <c r="O1244" i="5"/>
  <c r="M1244" i="5"/>
  <c r="K1244" i="5"/>
  <c r="R1244" i="5"/>
  <c r="P1244" i="5"/>
  <c r="N1244" i="5"/>
  <c r="L1244" i="5"/>
  <c r="Q1246" i="5"/>
  <c r="O1246" i="5"/>
  <c r="M1246" i="5"/>
  <c r="K1246" i="5"/>
  <c r="R1246" i="5"/>
  <c r="P1246" i="5"/>
  <c r="N1246" i="5"/>
  <c r="L1246" i="5"/>
  <c r="Q1248" i="5"/>
  <c r="O1248" i="5"/>
  <c r="M1248" i="5"/>
  <c r="K1248" i="5"/>
  <c r="R1248" i="5"/>
  <c r="P1248" i="5"/>
  <c r="N1248" i="5"/>
  <c r="L1248" i="5"/>
  <c r="Q1250" i="5"/>
  <c r="O1250" i="5"/>
  <c r="M1250" i="5"/>
  <c r="K1250" i="5"/>
  <c r="R1250" i="5"/>
  <c r="P1250" i="5"/>
  <c r="N1250" i="5"/>
  <c r="L1250" i="5"/>
  <c r="Q1252" i="5"/>
  <c r="O1252" i="5"/>
  <c r="M1252" i="5"/>
  <c r="K1252" i="5"/>
  <c r="R1252" i="5"/>
  <c r="P1252" i="5"/>
  <c r="N1252" i="5"/>
  <c r="L1252" i="5"/>
  <c r="Q1254" i="5"/>
  <c r="O1254" i="5"/>
  <c r="M1254" i="5"/>
  <c r="K1254" i="5"/>
  <c r="R1254" i="5"/>
  <c r="P1254" i="5"/>
  <c r="N1254" i="5"/>
  <c r="L1254" i="5"/>
  <c r="Q1256" i="5"/>
  <c r="O1256" i="5"/>
  <c r="M1256" i="5"/>
  <c r="K1256" i="5"/>
  <c r="R1256" i="5"/>
  <c r="P1256" i="5"/>
  <c r="N1256" i="5"/>
  <c r="L1256" i="5"/>
  <c r="Q1258" i="5"/>
  <c r="O1258" i="5"/>
  <c r="M1258" i="5"/>
  <c r="K1258" i="5"/>
  <c r="R1258" i="5"/>
  <c r="P1258" i="5"/>
  <c r="N1258" i="5"/>
  <c r="L1258" i="5"/>
  <c r="Q1260" i="5"/>
  <c r="O1260" i="5"/>
  <c r="M1260" i="5"/>
  <c r="K1260" i="5"/>
  <c r="R1260" i="5"/>
  <c r="P1260" i="5"/>
  <c r="N1260" i="5"/>
  <c r="L1260" i="5"/>
  <c r="Q1262" i="5"/>
  <c r="O1262" i="5"/>
  <c r="M1262" i="5"/>
  <c r="K1262" i="5"/>
  <c r="R1262" i="5"/>
  <c r="P1262" i="5"/>
  <c r="N1262" i="5"/>
  <c r="L1262" i="5"/>
  <c r="Q1264" i="5"/>
  <c r="O1264" i="5"/>
  <c r="M1264" i="5"/>
  <c r="K1264" i="5"/>
  <c r="R1264" i="5"/>
  <c r="P1264" i="5"/>
  <c r="N1264" i="5"/>
  <c r="L1264" i="5"/>
  <c r="Q1266" i="5"/>
  <c r="O1266" i="5"/>
  <c r="M1266" i="5"/>
  <c r="K1266" i="5"/>
  <c r="R1266" i="5"/>
  <c r="P1266" i="5"/>
  <c r="N1266" i="5"/>
  <c r="L1266" i="5"/>
  <c r="Q1268" i="5"/>
  <c r="O1268" i="5"/>
  <c r="M1268" i="5"/>
  <c r="K1268" i="5"/>
  <c r="R1268" i="5"/>
  <c r="P1268" i="5"/>
  <c r="N1268" i="5"/>
  <c r="L1268" i="5"/>
  <c r="Q1270" i="5"/>
  <c r="O1270" i="5"/>
  <c r="M1270" i="5"/>
  <c r="K1270" i="5"/>
  <c r="R1270" i="5"/>
  <c r="P1270" i="5"/>
  <c r="N1270" i="5"/>
  <c r="L1270" i="5"/>
  <c r="Q1272" i="5"/>
  <c r="O1272" i="5"/>
  <c r="M1272" i="5"/>
  <c r="K1272" i="5"/>
  <c r="R1272" i="5"/>
  <c r="P1272" i="5"/>
  <c r="N1272" i="5"/>
  <c r="L1272" i="5"/>
  <c r="Q1274" i="5"/>
  <c r="O1274" i="5"/>
  <c r="M1274" i="5"/>
  <c r="K1274" i="5"/>
  <c r="R1274" i="5"/>
  <c r="P1274" i="5"/>
  <c r="N1274" i="5"/>
  <c r="L1274" i="5"/>
  <c r="Q1276" i="5"/>
  <c r="O1276" i="5"/>
  <c r="M1276" i="5"/>
  <c r="K1276" i="5"/>
  <c r="R1276" i="5"/>
  <c r="P1276" i="5"/>
  <c r="N1276" i="5"/>
  <c r="L1276" i="5"/>
  <c r="Q1278" i="5"/>
  <c r="O1278" i="5"/>
  <c r="M1278" i="5"/>
  <c r="K1278" i="5"/>
  <c r="R1278" i="5"/>
  <c r="P1278" i="5"/>
  <c r="N1278" i="5"/>
  <c r="L1278" i="5"/>
  <c r="Q1280" i="5"/>
  <c r="O1280" i="5"/>
  <c r="M1280" i="5"/>
  <c r="K1280" i="5"/>
  <c r="R1280" i="5"/>
  <c r="P1280" i="5"/>
  <c r="N1280" i="5"/>
  <c r="L1280" i="5"/>
  <c r="Q1282" i="5"/>
  <c r="O1282" i="5"/>
  <c r="M1282" i="5"/>
  <c r="K1282" i="5"/>
  <c r="R1282" i="5"/>
  <c r="P1282" i="5"/>
  <c r="N1282" i="5"/>
  <c r="L1282" i="5"/>
  <c r="Q1284" i="5"/>
  <c r="O1284" i="5"/>
  <c r="M1284" i="5"/>
  <c r="K1284" i="5"/>
  <c r="R1284" i="5"/>
  <c r="P1284" i="5"/>
  <c r="N1284" i="5"/>
  <c r="L1284" i="5"/>
  <c r="Q1286" i="5"/>
  <c r="O1286" i="5"/>
  <c r="M1286" i="5"/>
  <c r="K1286" i="5"/>
  <c r="R1286" i="5"/>
  <c r="P1286" i="5"/>
  <c r="N1286" i="5"/>
  <c r="L1286" i="5"/>
  <c r="Q1288" i="5"/>
  <c r="O1288" i="5"/>
  <c r="M1288" i="5"/>
  <c r="K1288" i="5"/>
  <c r="R1288" i="5"/>
  <c r="P1288" i="5"/>
  <c r="N1288" i="5"/>
  <c r="L1288" i="5"/>
  <c r="Q1290" i="5"/>
  <c r="O1290" i="5"/>
  <c r="M1290" i="5"/>
  <c r="K1290" i="5"/>
  <c r="R1290" i="5"/>
  <c r="P1290" i="5"/>
  <c r="N1290" i="5"/>
  <c r="L1290" i="5"/>
  <c r="Q1292" i="5"/>
  <c r="O1292" i="5"/>
  <c r="M1292" i="5"/>
  <c r="K1292" i="5"/>
  <c r="R1292" i="5"/>
  <c r="P1292" i="5"/>
  <c r="N1292" i="5"/>
  <c r="L1292" i="5"/>
  <c r="Q1294" i="5"/>
  <c r="O1294" i="5"/>
  <c r="M1294" i="5"/>
  <c r="K1294" i="5"/>
  <c r="R1294" i="5"/>
  <c r="P1294" i="5"/>
  <c r="N1294" i="5"/>
  <c r="L1294" i="5"/>
  <c r="Q1296" i="5"/>
  <c r="O1296" i="5"/>
  <c r="M1296" i="5"/>
  <c r="K1296" i="5"/>
  <c r="R1296" i="5"/>
  <c r="P1296" i="5"/>
  <c r="N1296" i="5"/>
  <c r="L1296" i="5"/>
  <c r="Q1298" i="5"/>
  <c r="O1298" i="5"/>
  <c r="M1298" i="5"/>
  <c r="K1298" i="5"/>
  <c r="R1298" i="5"/>
  <c r="P1298" i="5"/>
  <c r="N1298" i="5"/>
  <c r="L1298" i="5"/>
  <c r="Q1300" i="5"/>
  <c r="O1300" i="5"/>
  <c r="M1300" i="5"/>
  <c r="K1300" i="5"/>
  <c r="R1300" i="5"/>
  <c r="P1300" i="5"/>
  <c r="N1300" i="5"/>
  <c r="L1300" i="5"/>
  <c r="Q1302" i="5"/>
  <c r="O1302" i="5"/>
  <c r="M1302" i="5"/>
  <c r="K1302" i="5"/>
  <c r="R1302" i="5"/>
  <c r="P1302" i="5"/>
  <c r="N1302" i="5"/>
  <c r="L1302" i="5"/>
  <c r="Q1304" i="5"/>
  <c r="O1304" i="5"/>
  <c r="M1304" i="5"/>
  <c r="K1304" i="5"/>
  <c r="R1304" i="5"/>
  <c r="P1304" i="5"/>
  <c r="N1304" i="5"/>
  <c r="L1304" i="5"/>
  <c r="Q1306" i="5"/>
  <c r="O1306" i="5"/>
  <c r="M1306" i="5"/>
  <c r="K1306" i="5"/>
  <c r="R1306" i="5"/>
  <c r="P1306" i="5"/>
  <c r="N1306" i="5"/>
  <c r="L1306" i="5"/>
  <c r="Q1308" i="5"/>
  <c r="O1308" i="5"/>
  <c r="M1308" i="5"/>
  <c r="K1308" i="5"/>
  <c r="R1308" i="5"/>
  <c r="P1308" i="5"/>
  <c r="N1308" i="5"/>
  <c r="L1308" i="5"/>
  <c r="Q1310" i="5"/>
  <c r="O1310" i="5"/>
  <c r="M1310" i="5"/>
  <c r="K1310" i="5"/>
  <c r="R1310" i="5"/>
  <c r="P1310" i="5"/>
  <c r="N1310" i="5"/>
  <c r="L1310" i="5"/>
  <c r="Q1312" i="5"/>
  <c r="O1312" i="5"/>
  <c r="M1312" i="5"/>
  <c r="K1312" i="5"/>
  <c r="R1312" i="5"/>
  <c r="P1312" i="5"/>
  <c r="N1312" i="5"/>
  <c r="L1312" i="5"/>
  <c r="Q1314" i="5"/>
  <c r="O1314" i="5"/>
  <c r="M1314" i="5"/>
  <c r="K1314" i="5"/>
  <c r="R1314" i="5"/>
  <c r="P1314" i="5"/>
  <c r="N1314" i="5"/>
  <c r="L1314" i="5"/>
  <c r="Q1316" i="5"/>
  <c r="O1316" i="5"/>
  <c r="M1316" i="5"/>
  <c r="K1316" i="5"/>
  <c r="R1316" i="5"/>
  <c r="P1316" i="5"/>
  <c r="N1316" i="5"/>
  <c r="L1316" i="5"/>
  <c r="Q1318" i="5"/>
  <c r="O1318" i="5"/>
  <c r="M1318" i="5"/>
  <c r="K1318" i="5"/>
  <c r="R1318" i="5"/>
  <c r="P1318" i="5"/>
  <c r="N1318" i="5"/>
  <c r="L1318" i="5"/>
  <c r="Q1320" i="5"/>
  <c r="O1320" i="5"/>
  <c r="M1320" i="5"/>
  <c r="K1320" i="5"/>
  <c r="R1320" i="5"/>
  <c r="P1320" i="5"/>
  <c r="N1320" i="5"/>
  <c r="L1320" i="5"/>
  <c r="Q1322" i="5"/>
  <c r="O1322" i="5"/>
  <c r="M1322" i="5"/>
  <c r="K1322" i="5"/>
  <c r="R1322" i="5"/>
  <c r="P1322" i="5"/>
  <c r="N1322" i="5"/>
  <c r="L1322" i="5"/>
  <c r="Q1324" i="5"/>
  <c r="O1324" i="5"/>
  <c r="M1324" i="5"/>
  <c r="K1324" i="5"/>
  <c r="R1324" i="5"/>
  <c r="P1324" i="5"/>
  <c r="N1324" i="5"/>
  <c r="L1324" i="5"/>
  <c r="Q1326" i="5"/>
  <c r="O1326" i="5"/>
  <c r="M1326" i="5"/>
  <c r="K1326" i="5"/>
  <c r="R1326" i="5"/>
  <c r="P1326" i="5"/>
  <c r="N1326" i="5"/>
  <c r="L1326" i="5"/>
  <c r="Q1328" i="5"/>
  <c r="O1328" i="5"/>
  <c r="M1328" i="5"/>
  <c r="K1328" i="5"/>
  <c r="R1328" i="5"/>
  <c r="P1328" i="5"/>
  <c r="N1328" i="5"/>
  <c r="L1328" i="5"/>
  <c r="Q1330" i="5"/>
  <c r="O1330" i="5"/>
  <c r="M1330" i="5"/>
  <c r="K1330" i="5"/>
  <c r="R1330" i="5"/>
  <c r="P1330" i="5"/>
  <c r="N1330" i="5"/>
  <c r="L1330" i="5"/>
  <c r="Q1332" i="5"/>
  <c r="O1332" i="5"/>
  <c r="M1332" i="5"/>
  <c r="K1332" i="5"/>
  <c r="R1332" i="5"/>
  <c r="P1332" i="5"/>
  <c r="N1332" i="5"/>
  <c r="L1332" i="5"/>
  <c r="Q1334" i="5"/>
  <c r="O1334" i="5"/>
  <c r="M1334" i="5"/>
  <c r="K1334" i="5"/>
  <c r="R1334" i="5"/>
  <c r="P1334" i="5"/>
  <c r="N1334" i="5"/>
  <c r="L1334" i="5"/>
  <c r="Q1336" i="5"/>
  <c r="O1336" i="5"/>
  <c r="M1336" i="5"/>
  <c r="K1336" i="5"/>
  <c r="R1336" i="5"/>
  <c r="P1336" i="5"/>
  <c r="N1336" i="5"/>
  <c r="L1336" i="5"/>
  <c r="Q1338" i="5"/>
  <c r="O1338" i="5"/>
  <c r="M1338" i="5"/>
  <c r="K1338" i="5"/>
  <c r="R1338" i="5"/>
  <c r="P1338" i="5"/>
  <c r="N1338" i="5"/>
  <c r="L1338" i="5"/>
  <c r="Q1340" i="5"/>
  <c r="O1340" i="5"/>
  <c r="M1340" i="5"/>
  <c r="K1340" i="5"/>
  <c r="R1340" i="5"/>
  <c r="P1340" i="5"/>
  <c r="N1340" i="5"/>
  <c r="L1340" i="5"/>
  <c r="Q1342" i="5"/>
  <c r="O1342" i="5"/>
  <c r="M1342" i="5"/>
  <c r="K1342" i="5"/>
  <c r="R1342" i="5"/>
  <c r="P1342" i="5"/>
  <c r="N1342" i="5"/>
  <c r="L1342" i="5"/>
  <c r="Q1344" i="5"/>
  <c r="O1344" i="5"/>
  <c r="M1344" i="5"/>
  <c r="K1344" i="5"/>
  <c r="R1344" i="5"/>
  <c r="P1344" i="5"/>
  <c r="N1344" i="5"/>
  <c r="L1344" i="5"/>
  <c r="Q1346" i="5"/>
  <c r="O1346" i="5"/>
  <c r="M1346" i="5"/>
  <c r="K1346" i="5"/>
  <c r="R1346" i="5"/>
  <c r="P1346" i="5"/>
  <c r="N1346" i="5"/>
  <c r="L1346" i="5"/>
  <c r="Q1348" i="5"/>
  <c r="O1348" i="5"/>
  <c r="M1348" i="5"/>
  <c r="K1348" i="5"/>
  <c r="R1348" i="5"/>
  <c r="P1348" i="5"/>
  <c r="N1348" i="5"/>
  <c r="L1348" i="5"/>
  <c r="Q1350" i="5"/>
  <c r="O1350" i="5"/>
  <c r="M1350" i="5"/>
  <c r="K1350" i="5"/>
  <c r="R1350" i="5"/>
  <c r="P1350" i="5"/>
  <c r="N1350" i="5"/>
  <c r="L1350" i="5"/>
  <c r="Q1352" i="5"/>
  <c r="O1352" i="5"/>
  <c r="M1352" i="5"/>
  <c r="K1352" i="5"/>
  <c r="R1352" i="5"/>
  <c r="P1352" i="5"/>
  <c r="N1352" i="5"/>
  <c r="L1352" i="5"/>
  <c r="Q1354" i="5"/>
  <c r="O1354" i="5"/>
  <c r="M1354" i="5"/>
  <c r="K1354" i="5"/>
  <c r="R1354" i="5"/>
  <c r="P1354" i="5"/>
  <c r="N1354" i="5"/>
  <c r="L1354" i="5"/>
  <c r="Q1356" i="5"/>
  <c r="O1356" i="5"/>
  <c r="M1356" i="5"/>
  <c r="K1356" i="5"/>
  <c r="R1356" i="5"/>
  <c r="P1356" i="5"/>
  <c r="N1356" i="5"/>
  <c r="L1356" i="5"/>
  <c r="Q1358" i="5"/>
  <c r="O1358" i="5"/>
  <c r="M1358" i="5"/>
  <c r="K1358" i="5"/>
  <c r="R1358" i="5"/>
  <c r="P1358" i="5"/>
  <c r="N1358" i="5"/>
  <c r="L1358" i="5"/>
  <c r="Q1360" i="5"/>
  <c r="O1360" i="5"/>
  <c r="M1360" i="5"/>
  <c r="K1360" i="5"/>
  <c r="R1360" i="5"/>
  <c r="P1360" i="5"/>
  <c r="N1360" i="5"/>
  <c r="L1360" i="5"/>
  <c r="Q1362" i="5"/>
  <c r="O1362" i="5"/>
  <c r="M1362" i="5"/>
  <c r="K1362" i="5"/>
  <c r="R1362" i="5"/>
  <c r="P1362" i="5"/>
  <c r="N1362" i="5"/>
  <c r="L1362" i="5"/>
  <c r="Q1364" i="5"/>
  <c r="O1364" i="5"/>
  <c r="M1364" i="5"/>
  <c r="K1364" i="5"/>
  <c r="R1364" i="5"/>
  <c r="P1364" i="5"/>
  <c r="N1364" i="5"/>
  <c r="L1364" i="5"/>
  <c r="Q1366" i="5"/>
  <c r="O1366" i="5"/>
  <c r="M1366" i="5"/>
  <c r="K1366" i="5"/>
  <c r="R1366" i="5"/>
  <c r="P1366" i="5"/>
  <c r="N1366" i="5"/>
  <c r="L1366" i="5"/>
  <c r="Q1368" i="5"/>
  <c r="O1368" i="5"/>
  <c r="M1368" i="5"/>
  <c r="K1368" i="5"/>
  <c r="R1368" i="5"/>
  <c r="P1368" i="5"/>
  <c r="N1368" i="5"/>
  <c r="L1368" i="5"/>
  <c r="Q1370" i="5"/>
  <c r="O1370" i="5"/>
  <c r="M1370" i="5"/>
  <c r="K1370" i="5"/>
  <c r="R1370" i="5"/>
  <c r="P1370" i="5"/>
  <c r="N1370" i="5"/>
  <c r="L1370" i="5"/>
  <c r="Q1372" i="5"/>
  <c r="O1372" i="5"/>
  <c r="M1372" i="5"/>
  <c r="K1372" i="5"/>
  <c r="R1372" i="5"/>
  <c r="P1372" i="5"/>
  <c r="N1372" i="5"/>
  <c r="L1372" i="5"/>
  <c r="Q1374" i="5"/>
  <c r="O1374" i="5"/>
  <c r="M1374" i="5"/>
  <c r="K1374" i="5"/>
  <c r="R1374" i="5"/>
  <c r="P1374" i="5"/>
  <c r="N1374" i="5"/>
  <c r="L1374" i="5"/>
  <c r="Q1376" i="5"/>
  <c r="O1376" i="5"/>
  <c r="M1376" i="5"/>
  <c r="K1376" i="5"/>
  <c r="R1376" i="5"/>
  <c r="P1376" i="5"/>
  <c r="N1376" i="5"/>
  <c r="L1376" i="5"/>
  <c r="Q1378" i="5"/>
  <c r="O1378" i="5"/>
  <c r="M1378" i="5"/>
  <c r="K1378" i="5"/>
  <c r="R1378" i="5"/>
  <c r="P1378" i="5"/>
  <c r="N1378" i="5"/>
  <c r="L1378" i="5"/>
  <c r="Q1380" i="5"/>
  <c r="O1380" i="5"/>
  <c r="M1380" i="5"/>
  <c r="K1380" i="5"/>
  <c r="R1380" i="5"/>
  <c r="P1380" i="5"/>
  <c r="N1380" i="5"/>
  <c r="L1380" i="5"/>
  <c r="Q1382" i="5"/>
  <c r="O1382" i="5"/>
  <c r="M1382" i="5"/>
  <c r="K1382" i="5"/>
  <c r="R1382" i="5"/>
  <c r="P1382" i="5"/>
  <c r="N1382" i="5"/>
  <c r="L1382" i="5"/>
  <c r="Q1384" i="5"/>
  <c r="O1384" i="5"/>
  <c r="M1384" i="5"/>
  <c r="K1384" i="5"/>
  <c r="R1384" i="5"/>
  <c r="P1384" i="5"/>
  <c r="N1384" i="5"/>
  <c r="L1384" i="5"/>
  <c r="Q1386" i="5"/>
  <c r="O1386" i="5"/>
  <c r="M1386" i="5"/>
  <c r="K1386" i="5"/>
  <c r="R1386" i="5"/>
  <c r="P1386" i="5"/>
  <c r="N1386" i="5"/>
  <c r="L1386" i="5"/>
  <c r="Q1388" i="5"/>
  <c r="O1388" i="5"/>
  <c r="M1388" i="5"/>
  <c r="K1388" i="5"/>
  <c r="R1388" i="5"/>
  <c r="P1388" i="5"/>
  <c r="N1388" i="5"/>
  <c r="L1388" i="5"/>
  <c r="Q1390" i="5"/>
  <c r="O1390" i="5"/>
  <c r="M1390" i="5"/>
  <c r="K1390" i="5"/>
  <c r="R1390" i="5"/>
  <c r="P1390" i="5"/>
  <c r="N1390" i="5"/>
  <c r="L1390" i="5"/>
  <c r="Q1392" i="5"/>
  <c r="O1392" i="5"/>
  <c r="M1392" i="5"/>
  <c r="K1392" i="5"/>
  <c r="R1392" i="5"/>
  <c r="P1392" i="5"/>
  <c r="N1392" i="5"/>
  <c r="L1392" i="5"/>
  <c r="Q1394" i="5"/>
  <c r="O1394" i="5"/>
  <c r="M1394" i="5"/>
  <c r="K1394" i="5"/>
  <c r="R1394" i="5"/>
  <c r="P1394" i="5"/>
  <c r="N1394" i="5"/>
  <c r="L1394" i="5"/>
  <c r="Q1396" i="5"/>
  <c r="O1396" i="5"/>
  <c r="M1396" i="5"/>
  <c r="K1396" i="5"/>
  <c r="R1396" i="5"/>
  <c r="P1396" i="5"/>
  <c r="N1396" i="5"/>
  <c r="L1396" i="5"/>
  <c r="Q1398" i="5"/>
  <c r="O1398" i="5"/>
  <c r="M1398" i="5"/>
  <c r="K1398" i="5"/>
  <c r="R1398" i="5"/>
  <c r="P1398" i="5"/>
  <c r="N1398" i="5"/>
  <c r="L1398" i="5"/>
  <c r="Q1400" i="5"/>
  <c r="O1400" i="5"/>
  <c r="M1400" i="5"/>
  <c r="K1400" i="5"/>
  <c r="R1400" i="5"/>
  <c r="P1400" i="5"/>
  <c r="N1400" i="5"/>
  <c r="L1400" i="5"/>
  <c r="Q1402" i="5"/>
  <c r="O1402" i="5"/>
  <c r="M1402" i="5"/>
  <c r="K1402" i="5"/>
  <c r="R1402" i="5"/>
  <c r="P1402" i="5"/>
  <c r="N1402" i="5"/>
  <c r="L1402" i="5"/>
  <c r="Q1404" i="5"/>
  <c r="O1404" i="5"/>
  <c r="M1404" i="5"/>
  <c r="K1404" i="5"/>
  <c r="R1404" i="5"/>
  <c r="P1404" i="5"/>
  <c r="N1404" i="5"/>
  <c r="L1404" i="5"/>
  <c r="Q1406" i="5"/>
  <c r="O1406" i="5"/>
  <c r="M1406" i="5"/>
  <c r="K1406" i="5"/>
  <c r="R1406" i="5"/>
  <c r="P1406" i="5"/>
  <c r="N1406" i="5"/>
  <c r="L1406" i="5"/>
  <c r="Q1408" i="5"/>
  <c r="O1408" i="5"/>
  <c r="M1408" i="5"/>
  <c r="K1408" i="5"/>
  <c r="R1408" i="5"/>
  <c r="P1408" i="5"/>
  <c r="N1408" i="5"/>
  <c r="L1408" i="5"/>
  <c r="Q1410" i="5"/>
  <c r="O1410" i="5"/>
  <c r="M1410" i="5"/>
  <c r="K1410" i="5"/>
  <c r="R1410" i="5"/>
  <c r="P1410" i="5"/>
  <c r="N1410" i="5"/>
  <c r="L1410" i="5"/>
  <c r="Q1412" i="5"/>
  <c r="O1412" i="5"/>
  <c r="M1412" i="5"/>
  <c r="K1412" i="5"/>
  <c r="R1412" i="5"/>
  <c r="P1412" i="5"/>
  <c r="N1412" i="5"/>
  <c r="L1412" i="5"/>
  <c r="Q1414" i="5"/>
  <c r="O1414" i="5"/>
  <c r="M1414" i="5"/>
  <c r="K1414" i="5"/>
  <c r="R1414" i="5"/>
  <c r="P1414" i="5"/>
  <c r="N1414" i="5"/>
  <c r="L1414" i="5"/>
  <c r="Q1416" i="5"/>
  <c r="O1416" i="5"/>
  <c r="M1416" i="5"/>
  <c r="K1416" i="5"/>
  <c r="R1416" i="5"/>
  <c r="P1416" i="5"/>
  <c r="N1416" i="5"/>
  <c r="L1416" i="5"/>
  <c r="Q1418" i="5"/>
  <c r="O1418" i="5"/>
  <c r="M1418" i="5"/>
  <c r="K1418" i="5"/>
  <c r="R1418" i="5"/>
  <c r="P1418" i="5"/>
  <c r="N1418" i="5"/>
  <c r="L1418" i="5"/>
  <c r="Q1420" i="5"/>
  <c r="O1420" i="5"/>
  <c r="M1420" i="5"/>
  <c r="K1420" i="5"/>
  <c r="R1420" i="5"/>
  <c r="P1420" i="5"/>
  <c r="N1420" i="5"/>
  <c r="L1420" i="5"/>
  <c r="Q1422" i="5"/>
  <c r="O1422" i="5"/>
  <c r="M1422" i="5"/>
  <c r="K1422" i="5"/>
  <c r="R1422" i="5"/>
  <c r="P1422" i="5"/>
  <c r="N1422" i="5"/>
  <c r="L1422" i="5"/>
  <c r="Q1424" i="5"/>
  <c r="O1424" i="5"/>
  <c r="M1424" i="5"/>
  <c r="K1424" i="5"/>
  <c r="R1424" i="5"/>
  <c r="P1424" i="5"/>
  <c r="N1424" i="5"/>
  <c r="L1424" i="5"/>
  <c r="Q1426" i="5"/>
  <c r="O1426" i="5"/>
  <c r="M1426" i="5"/>
  <c r="K1426" i="5"/>
  <c r="R1426" i="5"/>
  <c r="P1426" i="5"/>
  <c r="N1426" i="5"/>
  <c r="L1426" i="5"/>
  <c r="Q1428" i="5"/>
  <c r="O1428" i="5"/>
  <c r="M1428" i="5"/>
  <c r="K1428" i="5"/>
  <c r="R1428" i="5"/>
  <c r="P1428" i="5"/>
  <c r="N1428" i="5"/>
  <c r="L1428" i="5"/>
  <c r="Q1430" i="5"/>
  <c r="O1430" i="5"/>
  <c r="M1430" i="5"/>
  <c r="K1430" i="5"/>
  <c r="R1430" i="5"/>
  <c r="P1430" i="5"/>
  <c r="N1430" i="5"/>
  <c r="L1430" i="5"/>
  <c r="Q1432" i="5"/>
  <c r="O1432" i="5"/>
  <c r="M1432" i="5"/>
  <c r="K1432" i="5"/>
  <c r="R1432" i="5"/>
  <c r="P1432" i="5"/>
  <c r="N1432" i="5"/>
  <c r="L1432" i="5"/>
  <c r="Q1434" i="5"/>
  <c r="O1434" i="5"/>
  <c r="M1434" i="5"/>
  <c r="K1434" i="5"/>
  <c r="R1434" i="5"/>
  <c r="P1434" i="5"/>
  <c r="N1434" i="5"/>
  <c r="L1434" i="5"/>
  <c r="Q1436" i="5"/>
  <c r="O1436" i="5"/>
  <c r="M1436" i="5"/>
  <c r="K1436" i="5"/>
  <c r="R1436" i="5"/>
  <c r="P1436" i="5"/>
  <c r="N1436" i="5"/>
  <c r="L1436" i="5"/>
  <c r="Q1438" i="5"/>
  <c r="O1438" i="5"/>
  <c r="M1438" i="5"/>
  <c r="K1438" i="5"/>
  <c r="R1438" i="5"/>
  <c r="P1438" i="5"/>
  <c r="N1438" i="5"/>
  <c r="L1438" i="5"/>
  <c r="Q1440" i="5"/>
  <c r="O1440" i="5"/>
  <c r="M1440" i="5"/>
  <c r="K1440" i="5"/>
  <c r="R1440" i="5"/>
  <c r="P1440" i="5"/>
  <c r="N1440" i="5"/>
  <c r="L1440" i="5"/>
  <c r="Q1442" i="5"/>
  <c r="O1442" i="5"/>
  <c r="M1442" i="5"/>
  <c r="K1442" i="5"/>
  <c r="R1442" i="5"/>
  <c r="P1442" i="5"/>
  <c r="N1442" i="5"/>
  <c r="L1442" i="5"/>
  <c r="Q1444" i="5"/>
  <c r="O1444" i="5"/>
  <c r="M1444" i="5"/>
  <c r="K1444" i="5"/>
  <c r="R1444" i="5"/>
  <c r="P1444" i="5"/>
  <c r="N1444" i="5"/>
  <c r="L1444" i="5"/>
  <c r="Q1446" i="5"/>
  <c r="O1446" i="5"/>
  <c r="M1446" i="5"/>
  <c r="K1446" i="5"/>
  <c r="R1446" i="5"/>
  <c r="P1446" i="5"/>
  <c r="N1446" i="5"/>
  <c r="L1446" i="5"/>
  <c r="Q1448" i="5"/>
  <c r="O1448" i="5"/>
  <c r="M1448" i="5"/>
  <c r="K1448" i="5"/>
  <c r="R1448" i="5"/>
  <c r="P1448" i="5"/>
  <c r="N1448" i="5"/>
  <c r="L1448" i="5"/>
  <c r="Q1450" i="5"/>
  <c r="O1450" i="5"/>
  <c r="M1450" i="5"/>
  <c r="K1450" i="5"/>
  <c r="R1450" i="5"/>
  <c r="P1450" i="5"/>
  <c r="N1450" i="5"/>
  <c r="L1450" i="5"/>
  <c r="Q1452" i="5"/>
  <c r="O1452" i="5"/>
  <c r="M1452" i="5"/>
  <c r="K1452" i="5"/>
  <c r="R1452" i="5"/>
  <c r="P1452" i="5"/>
  <c r="N1452" i="5"/>
  <c r="L1452" i="5"/>
  <c r="Q1454" i="5"/>
  <c r="O1454" i="5"/>
  <c r="M1454" i="5"/>
  <c r="K1454" i="5"/>
  <c r="R1454" i="5"/>
  <c r="P1454" i="5"/>
  <c r="N1454" i="5"/>
  <c r="L1454" i="5"/>
  <c r="Q1456" i="5"/>
  <c r="O1456" i="5"/>
  <c r="M1456" i="5"/>
  <c r="K1456" i="5"/>
  <c r="R1456" i="5"/>
  <c r="P1456" i="5"/>
  <c r="N1456" i="5"/>
  <c r="L1456" i="5"/>
  <c r="Q1458" i="5"/>
  <c r="O1458" i="5"/>
  <c r="M1458" i="5"/>
  <c r="K1458" i="5"/>
  <c r="R1458" i="5"/>
  <c r="P1458" i="5"/>
  <c r="N1458" i="5"/>
  <c r="L1458" i="5"/>
  <c r="Q1460" i="5"/>
  <c r="O1460" i="5"/>
  <c r="M1460" i="5"/>
  <c r="K1460" i="5"/>
  <c r="R1460" i="5"/>
  <c r="P1460" i="5"/>
  <c r="N1460" i="5"/>
  <c r="L1460" i="5"/>
  <c r="Q1462" i="5"/>
  <c r="O1462" i="5"/>
  <c r="M1462" i="5"/>
  <c r="K1462" i="5"/>
  <c r="R1462" i="5"/>
  <c r="P1462" i="5"/>
  <c r="N1462" i="5"/>
  <c r="L1462" i="5"/>
  <c r="Q1464" i="5"/>
  <c r="O1464" i="5"/>
  <c r="M1464" i="5"/>
  <c r="K1464" i="5"/>
  <c r="R1464" i="5"/>
  <c r="P1464" i="5"/>
  <c r="N1464" i="5"/>
  <c r="L1464" i="5"/>
  <c r="Q1466" i="5"/>
  <c r="O1466" i="5"/>
  <c r="M1466" i="5"/>
  <c r="K1466" i="5"/>
  <c r="R1466" i="5"/>
  <c r="P1466" i="5"/>
  <c r="N1466" i="5"/>
  <c r="L1466" i="5"/>
  <c r="Q1468" i="5"/>
  <c r="O1468" i="5"/>
  <c r="M1468" i="5"/>
  <c r="K1468" i="5"/>
  <c r="R1468" i="5"/>
  <c r="P1468" i="5"/>
  <c r="N1468" i="5"/>
  <c r="L1468" i="5"/>
  <c r="Q1470" i="5"/>
  <c r="O1470" i="5"/>
  <c r="M1470" i="5"/>
  <c r="K1470" i="5"/>
  <c r="R1470" i="5"/>
  <c r="P1470" i="5"/>
  <c r="N1470" i="5"/>
  <c r="L1470" i="5"/>
  <c r="Q1472" i="5"/>
  <c r="O1472" i="5"/>
  <c r="M1472" i="5"/>
  <c r="K1472" i="5"/>
  <c r="R1472" i="5"/>
  <c r="P1472" i="5"/>
  <c r="N1472" i="5"/>
  <c r="L1472" i="5"/>
  <c r="Q1474" i="5"/>
  <c r="O1474" i="5"/>
  <c r="M1474" i="5"/>
  <c r="K1474" i="5"/>
  <c r="R1474" i="5"/>
  <c r="P1474" i="5"/>
  <c r="N1474" i="5"/>
  <c r="L1474" i="5"/>
  <c r="Q1476" i="5"/>
  <c r="O1476" i="5"/>
  <c r="M1476" i="5"/>
  <c r="K1476" i="5"/>
  <c r="R1476" i="5"/>
  <c r="P1476" i="5"/>
  <c r="N1476" i="5"/>
  <c r="L1476" i="5"/>
  <c r="Q1478" i="5"/>
  <c r="O1478" i="5"/>
  <c r="M1478" i="5"/>
  <c r="K1478" i="5"/>
  <c r="R1478" i="5"/>
  <c r="P1478" i="5"/>
  <c r="N1478" i="5"/>
  <c r="L1478" i="5"/>
  <c r="Q1480" i="5"/>
  <c r="O1480" i="5"/>
  <c r="M1480" i="5"/>
  <c r="K1480" i="5"/>
  <c r="R1480" i="5"/>
  <c r="P1480" i="5"/>
  <c r="N1480" i="5"/>
  <c r="L1480" i="5"/>
  <c r="Q1482" i="5"/>
  <c r="O1482" i="5"/>
  <c r="M1482" i="5"/>
  <c r="K1482" i="5"/>
  <c r="R1482" i="5"/>
  <c r="P1482" i="5"/>
  <c r="N1482" i="5"/>
  <c r="L1482" i="5"/>
  <c r="Q1484" i="5"/>
  <c r="O1484" i="5"/>
  <c r="M1484" i="5"/>
  <c r="K1484" i="5"/>
  <c r="R1484" i="5"/>
  <c r="P1484" i="5"/>
  <c r="N1484" i="5"/>
  <c r="L1484" i="5"/>
  <c r="Q1486" i="5"/>
  <c r="O1486" i="5"/>
  <c r="M1486" i="5"/>
  <c r="K1486" i="5"/>
  <c r="R1486" i="5"/>
  <c r="P1486" i="5"/>
  <c r="N1486" i="5"/>
  <c r="L1486" i="5"/>
  <c r="Q1488" i="5"/>
  <c r="O1488" i="5"/>
  <c r="M1488" i="5"/>
  <c r="K1488" i="5"/>
  <c r="R1488" i="5"/>
  <c r="P1488" i="5"/>
  <c r="N1488" i="5"/>
  <c r="L1488" i="5"/>
  <c r="Q1490" i="5"/>
  <c r="O1490" i="5"/>
  <c r="M1490" i="5"/>
  <c r="K1490" i="5"/>
  <c r="R1490" i="5"/>
  <c r="P1490" i="5"/>
  <c r="N1490" i="5"/>
  <c r="L1490" i="5"/>
  <c r="Q1492" i="5"/>
  <c r="O1492" i="5"/>
  <c r="M1492" i="5"/>
  <c r="K1492" i="5"/>
  <c r="R1492" i="5"/>
  <c r="P1492" i="5"/>
  <c r="N1492" i="5"/>
  <c r="L1492" i="5"/>
  <c r="Q1494" i="5"/>
  <c r="O1494" i="5"/>
  <c r="M1494" i="5"/>
  <c r="K1494" i="5"/>
  <c r="R1494" i="5"/>
  <c r="P1494" i="5"/>
  <c r="N1494" i="5"/>
  <c r="L1494" i="5"/>
  <c r="Q1496" i="5"/>
  <c r="O1496" i="5"/>
  <c r="M1496" i="5"/>
  <c r="K1496" i="5"/>
  <c r="R1496" i="5"/>
  <c r="P1496" i="5"/>
  <c r="N1496" i="5"/>
  <c r="L1496" i="5"/>
  <c r="Q1498" i="5"/>
  <c r="O1498" i="5"/>
  <c r="M1498" i="5"/>
  <c r="K1498" i="5"/>
  <c r="R1498" i="5"/>
  <c r="P1498" i="5"/>
  <c r="N1498" i="5"/>
  <c r="L1498" i="5"/>
  <c r="Q1500" i="5"/>
  <c r="O1500" i="5"/>
  <c r="M1500" i="5"/>
  <c r="K1500" i="5"/>
  <c r="R1500" i="5"/>
  <c r="P1500" i="5"/>
  <c r="N1500" i="5"/>
  <c r="L1500" i="5"/>
  <c r="Q1502" i="5"/>
  <c r="O1502" i="5"/>
  <c r="M1502" i="5"/>
  <c r="K1502" i="5"/>
  <c r="R1502" i="5"/>
  <c r="P1502" i="5"/>
  <c r="N1502" i="5"/>
  <c r="L1502" i="5"/>
  <c r="Q1504" i="5"/>
  <c r="O1504" i="5"/>
  <c r="M1504" i="5"/>
  <c r="K1504" i="5"/>
  <c r="R1504" i="5"/>
  <c r="P1504" i="5"/>
  <c r="N1504" i="5"/>
  <c r="L1504" i="5"/>
  <c r="Q1506" i="5"/>
  <c r="O1506" i="5"/>
  <c r="M1506" i="5"/>
  <c r="K1506" i="5"/>
  <c r="R1506" i="5"/>
  <c r="P1506" i="5"/>
  <c r="N1506" i="5"/>
  <c r="L1506" i="5"/>
  <c r="Q1508" i="5"/>
  <c r="O1508" i="5"/>
  <c r="M1508" i="5"/>
  <c r="K1508" i="5"/>
  <c r="R1508" i="5"/>
  <c r="P1508" i="5"/>
  <c r="N1508" i="5"/>
  <c r="L1508" i="5"/>
  <c r="Q1510" i="5"/>
  <c r="O1510" i="5"/>
  <c r="M1510" i="5"/>
  <c r="K1510" i="5"/>
  <c r="R1510" i="5"/>
  <c r="P1510" i="5"/>
  <c r="N1510" i="5"/>
  <c r="L1510" i="5"/>
  <c r="Q1512" i="5"/>
  <c r="O1512" i="5"/>
  <c r="M1512" i="5"/>
  <c r="K1512" i="5"/>
  <c r="R1512" i="5"/>
  <c r="P1512" i="5"/>
  <c r="N1512" i="5"/>
  <c r="L1512" i="5"/>
  <c r="Q1514" i="5"/>
  <c r="O1514" i="5"/>
  <c r="M1514" i="5"/>
  <c r="K1514" i="5"/>
  <c r="R1514" i="5"/>
  <c r="P1514" i="5"/>
  <c r="N1514" i="5"/>
  <c r="L1514" i="5"/>
  <c r="Q1516" i="5"/>
  <c r="O1516" i="5"/>
  <c r="M1516" i="5"/>
  <c r="K1516" i="5"/>
  <c r="R1516" i="5"/>
  <c r="P1516" i="5"/>
  <c r="N1516" i="5"/>
  <c r="L1516" i="5"/>
  <c r="Q1518" i="5"/>
  <c r="O1518" i="5"/>
  <c r="M1518" i="5"/>
  <c r="K1518" i="5"/>
  <c r="R1518" i="5"/>
  <c r="P1518" i="5"/>
  <c r="N1518" i="5"/>
  <c r="L1518" i="5"/>
  <c r="Q1520" i="5"/>
  <c r="O1520" i="5"/>
  <c r="M1520" i="5"/>
  <c r="K1520" i="5"/>
  <c r="R1520" i="5"/>
  <c r="P1520" i="5"/>
  <c r="N1520" i="5"/>
  <c r="L1520" i="5"/>
  <c r="Q1522" i="5"/>
  <c r="O1522" i="5"/>
  <c r="M1522" i="5"/>
  <c r="K1522" i="5"/>
  <c r="R1522" i="5"/>
  <c r="P1522" i="5"/>
  <c r="N1522" i="5"/>
  <c r="L1522" i="5"/>
  <c r="Q1524" i="5"/>
  <c r="O1524" i="5"/>
  <c r="M1524" i="5"/>
  <c r="K1524" i="5"/>
  <c r="R1524" i="5"/>
  <c r="P1524" i="5"/>
  <c r="N1524" i="5"/>
  <c r="L1524" i="5"/>
  <c r="Q1526" i="5"/>
  <c r="O1526" i="5"/>
  <c r="M1526" i="5"/>
  <c r="K1526" i="5"/>
  <c r="R1526" i="5"/>
  <c r="P1526" i="5"/>
  <c r="N1526" i="5"/>
  <c r="L1526" i="5"/>
  <c r="Q1528" i="5"/>
  <c r="O1528" i="5"/>
  <c r="M1528" i="5"/>
  <c r="K1528" i="5"/>
  <c r="R1528" i="5"/>
  <c r="P1528" i="5"/>
  <c r="N1528" i="5"/>
  <c r="L1528" i="5"/>
  <c r="Q1530" i="5"/>
  <c r="O1530" i="5"/>
  <c r="M1530" i="5"/>
  <c r="K1530" i="5"/>
  <c r="R1530" i="5"/>
  <c r="P1530" i="5"/>
  <c r="N1530" i="5"/>
  <c r="L1530" i="5"/>
  <c r="Q1532" i="5"/>
  <c r="O1532" i="5"/>
  <c r="M1532" i="5"/>
  <c r="K1532" i="5"/>
  <c r="R1532" i="5"/>
  <c r="P1532" i="5"/>
  <c r="N1532" i="5"/>
  <c r="L1532" i="5"/>
  <c r="Q1534" i="5"/>
  <c r="O1534" i="5"/>
  <c r="M1534" i="5"/>
  <c r="K1534" i="5"/>
  <c r="R1534" i="5"/>
  <c r="P1534" i="5"/>
  <c r="N1534" i="5"/>
  <c r="L1534" i="5"/>
  <c r="Q1536" i="5"/>
  <c r="O1536" i="5"/>
  <c r="M1536" i="5"/>
  <c r="K1536" i="5"/>
  <c r="R1536" i="5"/>
  <c r="P1536" i="5"/>
  <c r="N1536" i="5"/>
  <c r="L1536" i="5"/>
  <c r="Q1538" i="5"/>
  <c r="O1538" i="5"/>
  <c r="M1538" i="5"/>
  <c r="K1538" i="5"/>
  <c r="R1538" i="5"/>
  <c r="P1538" i="5"/>
  <c r="N1538" i="5"/>
  <c r="L1538" i="5"/>
  <c r="Q1540" i="5"/>
  <c r="O1540" i="5"/>
  <c r="M1540" i="5"/>
  <c r="K1540" i="5"/>
  <c r="R1540" i="5"/>
  <c r="P1540" i="5"/>
  <c r="N1540" i="5"/>
  <c r="L1540" i="5"/>
  <c r="Q1542" i="5"/>
  <c r="O1542" i="5"/>
  <c r="M1542" i="5"/>
  <c r="K1542" i="5"/>
  <c r="R1542" i="5"/>
  <c r="P1542" i="5"/>
  <c r="N1542" i="5"/>
  <c r="L1542" i="5"/>
  <c r="Q1544" i="5"/>
  <c r="O1544" i="5"/>
  <c r="M1544" i="5"/>
  <c r="K1544" i="5"/>
  <c r="R1544" i="5"/>
  <c r="P1544" i="5"/>
  <c r="N1544" i="5"/>
  <c r="L1544" i="5"/>
  <c r="Q1546" i="5"/>
  <c r="O1546" i="5"/>
  <c r="M1546" i="5"/>
  <c r="K1546" i="5"/>
  <c r="R1546" i="5"/>
  <c r="P1546" i="5"/>
  <c r="N1546" i="5"/>
  <c r="L1546" i="5"/>
  <c r="Q1548" i="5"/>
  <c r="O1548" i="5"/>
  <c r="M1548" i="5"/>
  <c r="K1548" i="5"/>
  <c r="R1548" i="5"/>
  <c r="P1548" i="5"/>
  <c r="N1548" i="5"/>
  <c r="L1548" i="5"/>
  <c r="Q1550" i="5"/>
  <c r="O1550" i="5"/>
  <c r="M1550" i="5"/>
  <c r="K1550" i="5"/>
  <c r="R1550" i="5"/>
  <c r="P1550" i="5"/>
  <c r="N1550" i="5"/>
  <c r="L1550" i="5"/>
  <c r="Q1552" i="5"/>
  <c r="O1552" i="5"/>
  <c r="M1552" i="5"/>
  <c r="K1552" i="5"/>
  <c r="R1552" i="5"/>
  <c r="P1552" i="5"/>
  <c r="N1552" i="5"/>
  <c r="L1552" i="5"/>
  <c r="Q1554" i="5"/>
  <c r="O1554" i="5"/>
  <c r="M1554" i="5"/>
  <c r="K1554" i="5"/>
  <c r="R1554" i="5"/>
  <c r="P1554" i="5"/>
  <c r="N1554" i="5"/>
  <c r="L1554" i="5"/>
  <c r="Q1556" i="5"/>
  <c r="O1556" i="5"/>
  <c r="M1556" i="5"/>
  <c r="K1556" i="5"/>
  <c r="R1556" i="5"/>
  <c r="P1556" i="5"/>
  <c r="N1556" i="5"/>
  <c r="L1556" i="5"/>
  <c r="Q1558" i="5"/>
  <c r="O1558" i="5"/>
  <c r="M1558" i="5"/>
  <c r="K1558" i="5"/>
  <c r="R1558" i="5"/>
  <c r="P1558" i="5"/>
  <c r="N1558" i="5"/>
  <c r="L1558" i="5"/>
  <c r="Q1560" i="5"/>
  <c r="O1560" i="5"/>
  <c r="M1560" i="5"/>
  <c r="K1560" i="5"/>
  <c r="R1560" i="5"/>
  <c r="P1560" i="5"/>
  <c r="N1560" i="5"/>
  <c r="L1560" i="5"/>
  <c r="Q1562" i="5"/>
  <c r="O1562" i="5"/>
  <c r="M1562" i="5"/>
  <c r="K1562" i="5"/>
  <c r="R1562" i="5"/>
  <c r="P1562" i="5"/>
  <c r="N1562" i="5"/>
  <c r="L1562" i="5"/>
  <c r="Q1564" i="5"/>
  <c r="O1564" i="5"/>
  <c r="M1564" i="5"/>
  <c r="K1564" i="5"/>
  <c r="R1564" i="5"/>
  <c r="P1564" i="5"/>
  <c r="N1564" i="5"/>
  <c r="L1564" i="5"/>
  <c r="Q1566" i="5"/>
  <c r="O1566" i="5"/>
  <c r="M1566" i="5"/>
  <c r="K1566" i="5"/>
  <c r="R1566" i="5"/>
  <c r="P1566" i="5"/>
  <c r="N1566" i="5"/>
  <c r="L1566" i="5"/>
  <c r="Q1568" i="5"/>
  <c r="O1568" i="5"/>
  <c r="M1568" i="5"/>
  <c r="K1568" i="5"/>
  <c r="R1568" i="5"/>
  <c r="P1568" i="5"/>
  <c r="N1568" i="5"/>
  <c r="L1568" i="5"/>
  <c r="Q1570" i="5"/>
  <c r="O1570" i="5"/>
  <c r="M1570" i="5"/>
  <c r="K1570" i="5"/>
  <c r="R1570" i="5"/>
  <c r="P1570" i="5"/>
  <c r="N1570" i="5"/>
  <c r="L1570" i="5"/>
  <c r="Q1572" i="5"/>
  <c r="O1572" i="5"/>
  <c r="M1572" i="5"/>
  <c r="K1572" i="5"/>
  <c r="R1572" i="5"/>
  <c r="P1572" i="5"/>
  <c r="N1572" i="5"/>
  <c r="L1572" i="5"/>
  <c r="Q1574" i="5"/>
  <c r="O1574" i="5"/>
  <c r="M1574" i="5"/>
  <c r="K1574" i="5"/>
  <c r="R1574" i="5"/>
  <c r="P1574" i="5"/>
  <c r="N1574" i="5"/>
  <c r="L1574" i="5"/>
  <c r="Q1576" i="5"/>
  <c r="O1576" i="5"/>
  <c r="M1576" i="5"/>
  <c r="K1576" i="5"/>
  <c r="R1576" i="5"/>
  <c r="P1576" i="5"/>
  <c r="N1576" i="5"/>
  <c r="L1576" i="5"/>
  <c r="Q1578" i="5"/>
  <c r="O1578" i="5"/>
  <c r="M1578" i="5"/>
  <c r="K1578" i="5"/>
  <c r="R1578" i="5"/>
  <c r="P1578" i="5"/>
  <c r="N1578" i="5"/>
  <c r="L1578" i="5"/>
  <c r="Q1580" i="5"/>
  <c r="O1580" i="5"/>
  <c r="M1580" i="5"/>
  <c r="K1580" i="5"/>
  <c r="R1580" i="5"/>
  <c r="P1580" i="5"/>
  <c r="N1580" i="5"/>
  <c r="L1580" i="5"/>
  <c r="Q1582" i="5"/>
  <c r="O1582" i="5"/>
  <c r="M1582" i="5"/>
  <c r="K1582" i="5"/>
  <c r="R1582" i="5"/>
  <c r="P1582" i="5"/>
  <c r="N1582" i="5"/>
  <c r="L1582" i="5"/>
  <c r="Q1584" i="5"/>
  <c r="O1584" i="5"/>
  <c r="M1584" i="5"/>
  <c r="K1584" i="5"/>
  <c r="R1584" i="5"/>
  <c r="P1584" i="5"/>
  <c r="N1584" i="5"/>
  <c r="L1584" i="5"/>
  <c r="Q1586" i="5"/>
  <c r="O1586" i="5"/>
  <c r="M1586" i="5"/>
  <c r="K1586" i="5"/>
  <c r="R1586" i="5"/>
  <c r="P1586" i="5"/>
  <c r="N1586" i="5"/>
  <c r="L1586" i="5"/>
  <c r="Q1588" i="5"/>
  <c r="O1588" i="5"/>
  <c r="M1588" i="5"/>
  <c r="K1588" i="5"/>
  <c r="R1588" i="5"/>
  <c r="P1588" i="5"/>
  <c r="N1588" i="5"/>
  <c r="L1588" i="5"/>
  <c r="Q1590" i="5"/>
  <c r="O1590" i="5"/>
  <c r="M1590" i="5"/>
  <c r="K1590" i="5"/>
  <c r="R1590" i="5"/>
  <c r="P1590" i="5"/>
  <c r="N1590" i="5"/>
  <c r="L1590" i="5"/>
  <c r="Q1592" i="5"/>
  <c r="O1592" i="5"/>
  <c r="M1592" i="5"/>
  <c r="K1592" i="5"/>
  <c r="R1592" i="5"/>
  <c r="P1592" i="5"/>
  <c r="N1592" i="5"/>
  <c r="L1592" i="5"/>
  <c r="Q1594" i="5"/>
  <c r="O1594" i="5"/>
  <c r="M1594" i="5"/>
  <c r="K1594" i="5"/>
  <c r="R1594" i="5"/>
  <c r="P1594" i="5"/>
  <c r="N1594" i="5"/>
  <c r="L1594" i="5"/>
  <c r="Q1596" i="5"/>
  <c r="O1596" i="5"/>
  <c r="M1596" i="5"/>
  <c r="K1596" i="5"/>
  <c r="R1596" i="5"/>
  <c r="P1596" i="5"/>
  <c r="N1596" i="5"/>
  <c r="L1596" i="5"/>
  <c r="Q1598" i="5"/>
  <c r="O1598" i="5"/>
  <c r="M1598" i="5"/>
  <c r="K1598" i="5"/>
  <c r="R1598" i="5"/>
  <c r="P1598" i="5"/>
  <c r="N1598" i="5"/>
  <c r="L1598" i="5"/>
  <c r="Q1600" i="5"/>
  <c r="O1600" i="5"/>
  <c r="M1600" i="5"/>
  <c r="K1600" i="5"/>
  <c r="R1600" i="5"/>
  <c r="P1600" i="5"/>
  <c r="N1600" i="5"/>
  <c r="L1600" i="5"/>
  <c r="Q1602" i="5"/>
  <c r="O1602" i="5"/>
  <c r="M1602" i="5"/>
  <c r="K1602" i="5"/>
  <c r="R1602" i="5"/>
  <c r="P1602" i="5"/>
  <c r="N1602" i="5"/>
  <c r="L1602" i="5"/>
  <c r="Q1604" i="5"/>
  <c r="O1604" i="5"/>
  <c r="M1604" i="5"/>
  <c r="K1604" i="5"/>
  <c r="R1604" i="5"/>
  <c r="P1604" i="5"/>
  <c r="N1604" i="5"/>
  <c r="L1604" i="5"/>
  <c r="Q1606" i="5"/>
  <c r="O1606" i="5"/>
  <c r="M1606" i="5"/>
  <c r="K1606" i="5"/>
  <c r="R1606" i="5"/>
  <c r="P1606" i="5"/>
  <c r="N1606" i="5"/>
  <c r="L1606" i="5"/>
  <c r="Q1608" i="5"/>
  <c r="O1608" i="5"/>
  <c r="M1608" i="5"/>
  <c r="K1608" i="5"/>
  <c r="R1608" i="5"/>
  <c r="P1608" i="5"/>
  <c r="N1608" i="5"/>
  <c r="L1608" i="5"/>
  <c r="Q1610" i="5"/>
  <c r="O1610" i="5"/>
  <c r="M1610" i="5"/>
  <c r="K1610" i="5"/>
  <c r="R1610" i="5"/>
  <c r="P1610" i="5"/>
  <c r="N1610" i="5"/>
  <c r="L1610" i="5"/>
  <c r="Q1612" i="5"/>
  <c r="O1612" i="5"/>
  <c r="M1612" i="5"/>
  <c r="K1612" i="5"/>
  <c r="R1612" i="5"/>
  <c r="P1612" i="5"/>
  <c r="N1612" i="5"/>
  <c r="L1612" i="5"/>
  <c r="Q1614" i="5"/>
  <c r="O1614" i="5"/>
  <c r="M1614" i="5"/>
  <c r="K1614" i="5"/>
  <c r="R1614" i="5"/>
  <c r="P1614" i="5"/>
  <c r="N1614" i="5"/>
  <c r="L1614" i="5"/>
  <c r="Q1616" i="5"/>
  <c r="O1616" i="5"/>
  <c r="M1616" i="5"/>
  <c r="K1616" i="5"/>
  <c r="R1616" i="5"/>
  <c r="P1616" i="5"/>
  <c r="N1616" i="5"/>
  <c r="L1616" i="5"/>
  <c r="Q1618" i="5"/>
  <c r="O1618" i="5"/>
  <c r="M1618" i="5"/>
  <c r="K1618" i="5"/>
  <c r="R1618" i="5"/>
  <c r="P1618" i="5"/>
  <c r="N1618" i="5"/>
  <c r="L1618" i="5"/>
  <c r="Q1620" i="5"/>
  <c r="O1620" i="5"/>
  <c r="M1620" i="5"/>
  <c r="K1620" i="5"/>
  <c r="R1620" i="5"/>
  <c r="P1620" i="5"/>
  <c r="N1620" i="5"/>
  <c r="L1620" i="5"/>
  <c r="Q1622" i="5"/>
  <c r="O1622" i="5"/>
  <c r="M1622" i="5"/>
  <c r="K1622" i="5"/>
  <c r="R1622" i="5"/>
  <c r="P1622" i="5"/>
  <c r="N1622" i="5"/>
  <c r="L1622" i="5"/>
  <c r="Q1624" i="5"/>
  <c r="O1624" i="5"/>
  <c r="M1624" i="5"/>
  <c r="K1624" i="5"/>
  <c r="R1624" i="5"/>
  <c r="P1624" i="5"/>
  <c r="N1624" i="5"/>
  <c r="L1624" i="5"/>
  <c r="Q1626" i="5"/>
  <c r="O1626" i="5"/>
  <c r="M1626" i="5"/>
  <c r="K1626" i="5"/>
  <c r="R1626" i="5"/>
  <c r="P1626" i="5"/>
  <c r="N1626" i="5"/>
  <c r="L1626" i="5"/>
  <c r="Q1628" i="5"/>
  <c r="O1628" i="5"/>
  <c r="M1628" i="5"/>
  <c r="K1628" i="5"/>
  <c r="R1628" i="5"/>
  <c r="P1628" i="5"/>
  <c r="N1628" i="5"/>
  <c r="L1628" i="5"/>
  <c r="Q1630" i="5"/>
  <c r="O1630" i="5"/>
  <c r="M1630" i="5"/>
  <c r="K1630" i="5"/>
  <c r="R1630" i="5"/>
  <c r="P1630" i="5"/>
  <c r="N1630" i="5"/>
  <c r="L1630" i="5"/>
  <c r="Q1632" i="5"/>
  <c r="O1632" i="5"/>
  <c r="M1632" i="5"/>
  <c r="K1632" i="5"/>
  <c r="R1632" i="5"/>
  <c r="P1632" i="5"/>
  <c r="N1632" i="5"/>
  <c r="L1632" i="5"/>
  <c r="Q1634" i="5"/>
  <c r="O1634" i="5"/>
  <c r="M1634" i="5"/>
  <c r="K1634" i="5"/>
  <c r="R1634" i="5"/>
  <c r="P1634" i="5"/>
  <c r="N1634" i="5"/>
  <c r="L1634" i="5"/>
  <c r="Q1636" i="5"/>
  <c r="O1636" i="5"/>
  <c r="M1636" i="5"/>
  <c r="K1636" i="5"/>
  <c r="R1636" i="5"/>
  <c r="P1636" i="5"/>
  <c r="N1636" i="5"/>
  <c r="L1636" i="5"/>
  <c r="Q1638" i="5"/>
  <c r="O1638" i="5"/>
  <c r="M1638" i="5"/>
  <c r="K1638" i="5"/>
  <c r="R1638" i="5"/>
  <c r="P1638" i="5"/>
  <c r="N1638" i="5"/>
  <c r="L1638" i="5"/>
  <c r="Q1640" i="5"/>
  <c r="O1640" i="5"/>
  <c r="M1640" i="5"/>
  <c r="K1640" i="5"/>
  <c r="R1640" i="5"/>
  <c r="P1640" i="5"/>
  <c r="N1640" i="5"/>
  <c r="L1640" i="5"/>
  <c r="Q1642" i="5"/>
  <c r="O1642" i="5"/>
  <c r="M1642" i="5"/>
  <c r="K1642" i="5"/>
  <c r="R1642" i="5"/>
  <c r="P1642" i="5"/>
  <c r="N1642" i="5"/>
  <c r="L1642" i="5"/>
  <c r="Q1644" i="5"/>
  <c r="O1644" i="5"/>
  <c r="M1644" i="5"/>
  <c r="K1644" i="5"/>
  <c r="R1644" i="5"/>
  <c r="P1644" i="5"/>
  <c r="N1644" i="5"/>
  <c r="L1644" i="5"/>
  <c r="Q1646" i="5"/>
  <c r="O1646" i="5"/>
  <c r="M1646" i="5"/>
  <c r="K1646" i="5"/>
  <c r="R1646" i="5"/>
  <c r="P1646" i="5"/>
  <c r="N1646" i="5"/>
  <c r="L1646" i="5"/>
  <c r="Q1648" i="5"/>
  <c r="O1648" i="5"/>
  <c r="M1648" i="5"/>
  <c r="K1648" i="5"/>
  <c r="R1648" i="5"/>
  <c r="P1648" i="5"/>
  <c r="N1648" i="5"/>
  <c r="L1648" i="5"/>
  <c r="Q1650" i="5"/>
  <c r="O1650" i="5"/>
  <c r="M1650" i="5"/>
  <c r="K1650" i="5"/>
  <c r="R1650" i="5"/>
  <c r="P1650" i="5"/>
  <c r="N1650" i="5"/>
  <c r="L1650" i="5"/>
  <c r="Q1652" i="5"/>
  <c r="O1652" i="5"/>
  <c r="M1652" i="5"/>
  <c r="K1652" i="5"/>
  <c r="R1652" i="5"/>
  <c r="P1652" i="5"/>
  <c r="N1652" i="5"/>
  <c r="L1652" i="5"/>
  <c r="Q1654" i="5"/>
  <c r="O1654" i="5"/>
  <c r="M1654" i="5"/>
  <c r="K1654" i="5"/>
  <c r="R1654" i="5"/>
  <c r="P1654" i="5"/>
  <c r="N1654" i="5"/>
  <c r="L1654" i="5"/>
  <c r="Q1656" i="5"/>
  <c r="O1656" i="5"/>
  <c r="M1656" i="5"/>
  <c r="K1656" i="5"/>
  <c r="R1656" i="5"/>
  <c r="P1656" i="5"/>
  <c r="N1656" i="5"/>
  <c r="L1656" i="5"/>
  <c r="Q1658" i="5"/>
  <c r="O1658" i="5"/>
  <c r="M1658" i="5"/>
  <c r="K1658" i="5"/>
  <c r="R1658" i="5"/>
  <c r="P1658" i="5"/>
  <c r="N1658" i="5"/>
  <c r="L1658" i="5"/>
  <c r="Q1660" i="5"/>
  <c r="O1660" i="5"/>
  <c r="M1660" i="5"/>
  <c r="K1660" i="5"/>
  <c r="R1660" i="5"/>
  <c r="P1660" i="5"/>
  <c r="N1660" i="5"/>
  <c r="L1660" i="5"/>
  <c r="Q1662" i="5"/>
  <c r="O1662" i="5"/>
  <c r="M1662" i="5"/>
  <c r="K1662" i="5"/>
  <c r="R1662" i="5"/>
  <c r="P1662" i="5"/>
  <c r="N1662" i="5"/>
  <c r="L1662" i="5"/>
  <c r="Q1664" i="5"/>
  <c r="O1664" i="5"/>
  <c r="M1664" i="5"/>
  <c r="K1664" i="5"/>
  <c r="R1664" i="5"/>
  <c r="P1664" i="5"/>
  <c r="N1664" i="5"/>
  <c r="L1664" i="5"/>
  <c r="Q1666" i="5"/>
  <c r="O1666" i="5"/>
  <c r="M1666" i="5"/>
  <c r="K1666" i="5"/>
  <c r="R1666" i="5"/>
  <c r="P1666" i="5"/>
  <c r="N1666" i="5"/>
  <c r="L1666" i="5"/>
  <c r="Q1668" i="5"/>
  <c r="O1668" i="5"/>
  <c r="M1668" i="5"/>
  <c r="K1668" i="5"/>
  <c r="R1668" i="5"/>
  <c r="P1668" i="5"/>
  <c r="N1668" i="5"/>
  <c r="L1668" i="5"/>
  <c r="Q1670" i="5"/>
  <c r="O1670" i="5"/>
  <c r="M1670" i="5"/>
  <c r="K1670" i="5"/>
  <c r="R1670" i="5"/>
  <c r="P1670" i="5"/>
  <c r="N1670" i="5"/>
  <c r="L1670" i="5"/>
  <c r="Q1672" i="5"/>
  <c r="O1672" i="5"/>
  <c r="M1672" i="5"/>
  <c r="K1672" i="5"/>
  <c r="R1672" i="5"/>
  <c r="P1672" i="5"/>
  <c r="N1672" i="5"/>
  <c r="L1672" i="5"/>
  <c r="Q1674" i="5"/>
  <c r="O1674" i="5"/>
  <c r="M1674" i="5"/>
  <c r="K1674" i="5"/>
  <c r="R1674" i="5"/>
  <c r="P1674" i="5"/>
  <c r="N1674" i="5"/>
  <c r="L1674" i="5"/>
  <c r="Q1676" i="5"/>
  <c r="O1676" i="5"/>
  <c r="M1676" i="5"/>
  <c r="K1676" i="5"/>
  <c r="R1676" i="5"/>
  <c r="P1676" i="5"/>
  <c r="N1676" i="5"/>
  <c r="L1676" i="5"/>
  <c r="Q1678" i="5"/>
  <c r="O1678" i="5"/>
  <c r="M1678" i="5"/>
  <c r="K1678" i="5"/>
  <c r="R1678" i="5"/>
  <c r="P1678" i="5"/>
  <c r="N1678" i="5"/>
  <c r="L1678" i="5"/>
  <c r="Q1680" i="5"/>
  <c r="O1680" i="5"/>
  <c r="M1680" i="5"/>
  <c r="K1680" i="5"/>
  <c r="R1680" i="5"/>
  <c r="P1680" i="5"/>
  <c r="N1680" i="5"/>
  <c r="L1680" i="5"/>
  <c r="Q1682" i="5"/>
  <c r="O1682" i="5"/>
  <c r="M1682" i="5"/>
  <c r="K1682" i="5"/>
  <c r="R1682" i="5"/>
  <c r="P1682" i="5"/>
  <c r="N1682" i="5"/>
  <c r="L1682" i="5"/>
  <c r="Q1684" i="5"/>
  <c r="O1684" i="5"/>
  <c r="M1684" i="5"/>
  <c r="K1684" i="5"/>
  <c r="R1684" i="5"/>
  <c r="P1684" i="5"/>
  <c r="N1684" i="5"/>
  <c r="L1684" i="5"/>
  <c r="Q1686" i="5"/>
  <c r="O1686" i="5"/>
  <c r="M1686" i="5"/>
  <c r="K1686" i="5"/>
  <c r="R1686" i="5"/>
  <c r="P1686" i="5"/>
  <c r="N1686" i="5"/>
  <c r="L1686" i="5"/>
  <c r="Q1688" i="5"/>
  <c r="O1688" i="5"/>
  <c r="M1688" i="5"/>
  <c r="K1688" i="5"/>
  <c r="R1688" i="5"/>
  <c r="P1688" i="5"/>
  <c r="N1688" i="5"/>
  <c r="L1688" i="5"/>
  <c r="Q1690" i="5"/>
  <c r="O1690" i="5"/>
  <c r="M1690" i="5"/>
  <c r="K1690" i="5"/>
  <c r="R1690" i="5"/>
  <c r="P1690" i="5"/>
  <c r="N1690" i="5"/>
  <c r="L1690" i="5"/>
  <c r="Q1692" i="5"/>
  <c r="O1692" i="5"/>
  <c r="M1692" i="5"/>
  <c r="K1692" i="5"/>
  <c r="R1692" i="5"/>
  <c r="P1692" i="5"/>
  <c r="N1692" i="5"/>
  <c r="L1692" i="5"/>
  <c r="Q1694" i="5"/>
  <c r="O1694" i="5"/>
  <c r="M1694" i="5"/>
  <c r="K1694" i="5"/>
  <c r="R1694" i="5"/>
  <c r="P1694" i="5"/>
  <c r="N1694" i="5"/>
  <c r="L1694" i="5"/>
  <c r="Q1696" i="5"/>
  <c r="O1696" i="5"/>
  <c r="M1696" i="5"/>
  <c r="K1696" i="5"/>
  <c r="R1696" i="5"/>
  <c r="P1696" i="5"/>
  <c r="N1696" i="5"/>
  <c r="L1696" i="5"/>
  <c r="Q1698" i="5"/>
  <c r="O1698" i="5"/>
  <c r="M1698" i="5"/>
  <c r="K1698" i="5"/>
  <c r="R1698" i="5"/>
  <c r="P1698" i="5"/>
  <c r="N1698" i="5"/>
  <c r="L1698" i="5"/>
  <c r="Q1700" i="5"/>
  <c r="O1700" i="5"/>
  <c r="M1700" i="5"/>
  <c r="K1700" i="5"/>
  <c r="R1700" i="5"/>
  <c r="P1700" i="5"/>
  <c r="N1700" i="5"/>
  <c r="L1700" i="5"/>
  <c r="Q1702" i="5"/>
  <c r="O1702" i="5"/>
  <c r="M1702" i="5"/>
  <c r="K1702" i="5"/>
  <c r="R1702" i="5"/>
  <c r="P1702" i="5"/>
  <c r="N1702" i="5"/>
  <c r="L1702" i="5"/>
  <c r="Q1704" i="5"/>
  <c r="O1704" i="5"/>
  <c r="M1704" i="5"/>
  <c r="K1704" i="5"/>
  <c r="R1704" i="5"/>
  <c r="P1704" i="5"/>
  <c r="N1704" i="5"/>
  <c r="L1704" i="5"/>
  <c r="Q1706" i="5"/>
  <c r="O1706" i="5"/>
  <c r="M1706" i="5"/>
  <c r="K1706" i="5"/>
  <c r="R1706" i="5"/>
  <c r="P1706" i="5"/>
  <c r="N1706" i="5"/>
  <c r="L1706" i="5"/>
  <c r="Q1708" i="5"/>
  <c r="O1708" i="5"/>
  <c r="M1708" i="5"/>
  <c r="K1708" i="5"/>
  <c r="R1708" i="5"/>
  <c r="P1708" i="5"/>
  <c r="N1708" i="5"/>
  <c r="L1708" i="5"/>
  <c r="Q1710" i="5"/>
  <c r="O1710" i="5"/>
  <c r="M1710" i="5"/>
  <c r="K1710" i="5"/>
  <c r="R1710" i="5"/>
  <c r="P1710" i="5"/>
  <c r="N1710" i="5"/>
  <c r="L1710" i="5"/>
  <c r="Q1712" i="5"/>
  <c r="O1712" i="5"/>
  <c r="M1712" i="5"/>
  <c r="K1712" i="5"/>
  <c r="R1712" i="5"/>
  <c r="P1712" i="5"/>
  <c r="N1712" i="5"/>
  <c r="L1712" i="5"/>
  <c r="Q1714" i="5"/>
  <c r="O1714" i="5"/>
  <c r="M1714" i="5"/>
  <c r="K1714" i="5"/>
  <c r="R1714" i="5"/>
  <c r="P1714" i="5"/>
  <c r="N1714" i="5"/>
  <c r="L1714" i="5"/>
  <c r="Q1716" i="5"/>
  <c r="O1716" i="5"/>
  <c r="M1716" i="5"/>
  <c r="K1716" i="5"/>
  <c r="R1716" i="5"/>
  <c r="P1716" i="5"/>
  <c r="N1716" i="5"/>
  <c r="L1716" i="5"/>
  <c r="Q1718" i="5"/>
  <c r="O1718" i="5"/>
  <c r="M1718" i="5"/>
  <c r="K1718" i="5"/>
  <c r="R1718" i="5"/>
  <c r="P1718" i="5"/>
  <c r="N1718" i="5"/>
  <c r="L1718" i="5"/>
  <c r="Q1720" i="5"/>
  <c r="O1720" i="5"/>
  <c r="M1720" i="5"/>
  <c r="K1720" i="5"/>
  <c r="R1720" i="5"/>
  <c r="P1720" i="5"/>
  <c r="N1720" i="5"/>
  <c r="L1720" i="5"/>
  <c r="Q1722" i="5"/>
  <c r="O1722" i="5"/>
  <c r="M1722" i="5"/>
  <c r="K1722" i="5"/>
  <c r="R1722" i="5"/>
  <c r="P1722" i="5"/>
  <c r="N1722" i="5"/>
  <c r="L1722" i="5"/>
  <c r="Q1724" i="5"/>
  <c r="O1724" i="5"/>
  <c r="M1724" i="5"/>
  <c r="K1724" i="5"/>
  <c r="R1724" i="5"/>
  <c r="P1724" i="5"/>
  <c r="N1724" i="5"/>
  <c r="L1724" i="5"/>
  <c r="Q1726" i="5"/>
  <c r="O1726" i="5"/>
  <c r="M1726" i="5"/>
  <c r="K1726" i="5"/>
  <c r="R1726" i="5"/>
  <c r="P1726" i="5"/>
  <c r="N1726" i="5"/>
  <c r="L1726" i="5"/>
  <c r="Q1728" i="5"/>
  <c r="O1728" i="5"/>
  <c r="M1728" i="5"/>
  <c r="K1728" i="5"/>
  <c r="R1728" i="5"/>
  <c r="P1728" i="5"/>
  <c r="N1728" i="5"/>
  <c r="L1728" i="5"/>
  <c r="Q1730" i="5"/>
  <c r="O1730" i="5"/>
  <c r="M1730" i="5"/>
  <c r="K1730" i="5"/>
  <c r="R1730" i="5"/>
  <c r="P1730" i="5"/>
  <c r="N1730" i="5"/>
  <c r="L1730" i="5"/>
  <c r="Q1732" i="5"/>
  <c r="O1732" i="5"/>
  <c r="M1732" i="5"/>
  <c r="K1732" i="5"/>
  <c r="R1732" i="5"/>
  <c r="P1732" i="5"/>
  <c r="N1732" i="5"/>
  <c r="L1732" i="5"/>
  <c r="Q1734" i="5"/>
  <c r="O1734" i="5"/>
  <c r="M1734" i="5"/>
  <c r="K1734" i="5"/>
  <c r="R1734" i="5"/>
  <c r="P1734" i="5"/>
  <c r="N1734" i="5"/>
  <c r="L1734" i="5"/>
  <c r="Q1736" i="5"/>
  <c r="O1736" i="5"/>
  <c r="M1736" i="5"/>
  <c r="K1736" i="5"/>
  <c r="R1736" i="5"/>
  <c r="P1736" i="5"/>
  <c r="N1736" i="5"/>
  <c r="L1736" i="5"/>
  <c r="Q1738" i="5"/>
  <c r="O1738" i="5"/>
  <c r="M1738" i="5"/>
  <c r="K1738" i="5"/>
  <c r="R1738" i="5"/>
  <c r="P1738" i="5"/>
  <c r="N1738" i="5"/>
  <c r="L1738" i="5"/>
  <c r="Q1740" i="5"/>
  <c r="O1740" i="5"/>
  <c r="M1740" i="5"/>
  <c r="K1740" i="5"/>
  <c r="R1740" i="5"/>
  <c r="P1740" i="5"/>
  <c r="N1740" i="5"/>
  <c r="L1740" i="5"/>
  <c r="Q1742" i="5"/>
  <c r="O1742" i="5"/>
  <c r="M1742" i="5"/>
  <c r="K1742" i="5"/>
  <c r="R1742" i="5"/>
  <c r="P1742" i="5"/>
  <c r="N1742" i="5"/>
  <c r="L1742" i="5"/>
  <c r="Q1744" i="5"/>
  <c r="O1744" i="5"/>
  <c r="M1744" i="5"/>
  <c r="K1744" i="5"/>
  <c r="R1744" i="5"/>
  <c r="P1744" i="5"/>
  <c r="N1744" i="5"/>
  <c r="L1744" i="5"/>
  <c r="Q1746" i="5"/>
  <c r="O1746" i="5"/>
  <c r="M1746" i="5"/>
  <c r="K1746" i="5"/>
  <c r="R1746" i="5"/>
  <c r="P1746" i="5"/>
  <c r="N1746" i="5"/>
  <c r="L1746" i="5"/>
  <c r="Q1748" i="5"/>
  <c r="O1748" i="5"/>
  <c r="M1748" i="5"/>
  <c r="K1748" i="5"/>
  <c r="R1748" i="5"/>
  <c r="P1748" i="5"/>
  <c r="N1748" i="5"/>
  <c r="L1748" i="5"/>
  <c r="Q1750" i="5"/>
  <c r="O1750" i="5"/>
  <c r="M1750" i="5"/>
  <c r="K1750" i="5"/>
  <c r="R1750" i="5"/>
  <c r="P1750" i="5"/>
  <c r="N1750" i="5"/>
  <c r="L1750" i="5"/>
  <c r="Q1752" i="5"/>
  <c r="O1752" i="5"/>
  <c r="M1752" i="5"/>
  <c r="K1752" i="5"/>
  <c r="R1752" i="5"/>
  <c r="P1752" i="5"/>
  <c r="N1752" i="5"/>
  <c r="L1752" i="5"/>
  <c r="Q1754" i="5"/>
  <c r="O1754" i="5"/>
  <c r="M1754" i="5"/>
  <c r="K1754" i="5"/>
  <c r="R1754" i="5"/>
  <c r="P1754" i="5"/>
  <c r="N1754" i="5"/>
  <c r="L1754" i="5"/>
  <c r="Q1756" i="5"/>
  <c r="O1756" i="5"/>
  <c r="M1756" i="5"/>
  <c r="K1756" i="5"/>
  <c r="R1756" i="5"/>
  <c r="P1756" i="5"/>
  <c r="N1756" i="5"/>
  <c r="L1756" i="5"/>
  <c r="Q1758" i="5"/>
  <c r="O1758" i="5"/>
  <c r="M1758" i="5"/>
  <c r="K1758" i="5"/>
  <c r="R1758" i="5"/>
  <c r="P1758" i="5"/>
  <c r="N1758" i="5"/>
  <c r="L1758" i="5"/>
  <c r="Q1760" i="5"/>
  <c r="O1760" i="5"/>
  <c r="M1760" i="5"/>
  <c r="K1760" i="5"/>
  <c r="R1760" i="5"/>
  <c r="P1760" i="5"/>
  <c r="N1760" i="5"/>
  <c r="L1760" i="5"/>
  <c r="Q1762" i="5"/>
  <c r="O1762" i="5"/>
  <c r="M1762" i="5"/>
  <c r="K1762" i="5"/>
  <c r="R1762" i="5"/>
  <c r="P1762" i="5"/>
  <c r="N1762" i="5"/>
  <c r="L1762" i="5"/>
  <c r="Q1764" i="5"/>
  <c r="O1764" i="5"/>
  <c r="M1764" i="5"/>
  <c r="K1764" i="5"/>
  <c r="R1764" i="5"/>
  <c r="P1764" i="5"/>
  <c r="N1764" i="5"/>
  <c r="L1764" i="5"/>
  <c r="Q1766" i="5"/>
  <c r="O1766" i="5"/>
  <c r="M1766" i="5"/>
  <c r="K1766" i="5"/>
  <c r="R1766" i="5"/>
  <c r="P1766" i="5"/>
  <c r="N1766" i="5"/>
  <c r="L1766" i="5"/>
  <c r="Q1768" i="5"/>
  <c r="O1768" i="5"/>
  <c r="M1768" i="5"/>
  <c r="K1768" i="5"/>
  <c r="R1768" i="5"/>
  <c r="P1768" i="5"/>
  <c r="N1768" i="5"/>
  <c r="L1768" i="5"/>
  <c r="Q1770" i="5"/>
  <c r="O1770" i="5"/>
  <c r="M1770" i="5"/>
  <c r="K1770" i="5"/>
  <c r="R1770" i="5"/>
  <c r="P1770" i="5"/>
  <c r="N1770" i="5"/>
  <c r="L1770" i="5"/>
  <c r="Q1772" i="5"/>
  <c r="O1772" i="5"/>
  <c r="M1772" i="5"/>
  <c r="K1772" i="5"/>
  <c r="R1772" i="5"/>
  <c r="P1772" i="5"/>
  <c r="N1772" i="5"/>
  <c r="L1772" i="5"/>
  <c r="Q1774" i="5"/>
  <c r="O1774" i="5"/>
  <c r="M1774" i="5"/>
  <c r="K1774" i="5"/>
  <c r="R1774" i="5"/>
  <c r="P1774" i="5"/>
  <c r="N1774" i="5"/>
  <c r="L1774" i="5"/>
  <c r="Q1776" i="5"/>
  <c r="O1776" i="5"/>
  <c r="M1776" i="5"/>
  <c r="K1776" i="5"/>
  <c r="R1776" i="5"/>
  <c r="P1776" i="5"/>
  <c r="N1776" i="5"/>
  <c r="L1776" i="5"/>
  <c r="Q1778" i="5"/>
  <c r="O1778" i="5"/>
  <c r="M1778" i="5"/>
  <c r="K1778" i="5"/>
  <c r="R1778" i="5"/>
  <c r="P1778" i="5"/>
  <c r="N1778" i="5"/>
  <c r="L1778" i="5"/>
  <c r="Q1780" i="5"/>
  <c r="O1780" i="5"/>
  <c r="M1780" i="5"/>
  <c r="K1780" i="5"/>
  <c r="R1780" i="5"/>
  <c r="P1780" i="5"/>
  <c r="N1780" i="5"/>
  <c r="L1780" i="5"/>
  <c r="Q1782" i="5"/>
  <c r="O1782" i="5"/>
  <c r="M1782" i="5"/>
  <c r="K1782" i="5"/>
  <c r="R1782" i="5"/>
  <c r="P1782" i="5"/>
  <c r="N1782" i="5"/>
  <c r="L1782" i="5"/>
  <c r="Q1784" i="5"/>
  <c r="O1784" i="5"/>
  <c r="M1784" i="5"/>
  <c r="K1784" i="5"/>
  <c r="R1784" i="5"/>
  <c r="P1784" i="5"/>
  <c r="N1784" i="5"/>
  <c r="L1784" i="5"/>
  <c r="Q1786" i="5"/>
  <c r="O1786" i="5"/>
  <c r="M1786" i="5"/>
  <c r="K1786" i="5"/>
  <c r="R1786" i="5"/>
  <c r="P1786" i="5"/>
  <c r="N1786" i="5"/>
  <c r="L1786" i="5"/>
  <c r="Q1788" i="5"/>
  <c r="O1788" i="5"/>
  <c r="M1788" i="5"/>
  <c r="K1788" i="5"/>
  <c r="R1788" i="5"/>
  <c r="P1788" i="5"/>
  <c r="N1788" i="5"/>
  <c r="L1788" i="5"/>
  <c r="Q1790" i="5"/>
  <c r="O1790" i="5"/>
  <c r="M1790" i="5"/>
  <c r="K1790" i="5"/>
  <c r="R1790" i="5"/>
  <c r="P1790" i="5"/>
  <c r="N1790" i="5"/>
  <c r="L1790" i="5"/>
  <c r="Q1792" i="5"/>
  <c r="O1792" i="5"/>
  <c r="M1792" i="5"/>
  <c r="K1792" i="5"/>
  <c r="R1792" i="5"/>
  <c r="P1792" i="5"/>
  <c r="N1792" i="5"/>
  <c r="L1792" i="5"/>
  <c r="Q1794" i="5"/>
  <c r="O1794" i="5"/>
  <c r="M1794" i="5"/>
  <c r="K1794" i="5"/>
  <c r="R1794" i="5"/>
  <c r="P1794" i="5"/>
  <c r="N1794" i="5"/>
  <c r="L1794" i="5"/>
  <c r="Q1796" i="5"/>
  <c r="O1796" i="5"/>
  <c r="M1796" i="5"/>
  <c r="K1796" i="5"/>
  <c r="R1796" i="5"/>
  <c r="P1796" i="5"/>
  <c r="N1796" i="5"/>
  <c r="L1796" i="5"/>
  <c r="Q1798" i="5"/>
  <c r="O1798" i="5"/>
  <c r="M1798" i="5"/>
  <c r="K1798" i="5"/>
  <c r="R1798" i="5"/>
  <c r="P1798" i="5"/>
  <c r="N1798" i="5"/>
  <c r="L1798" i="5"/>
  <c r="Q1800" i="5"/>
  <c r="O1800" i="5"/>
  <c r="M1800" i="5"/>
  <c r="K1800" i="5"/>
  <c r="R1800" i="5"/>
  <c r="P1800" i="5"/>
  <c r="N1800" i="5"/>
  <c r="L1800" i="5"/>
  <c r="Q1802" i="5"/>
  <c r="O1802" i="5"/>
  <c r="M1802" i="5"/>
  <c r="K1802" i="5"/>
  <c r="R1802" i="5"/>
  <c r="P1802" i="5"/>
  <c r="N1802" i="5"/>
  <c r="L1802" i="5"/>
  <c r="Q1804" i="5"/>
  <c r="O1804" i="5"/>
  <c r="M1804" i="5"/>
  <c r="K1804" i="5"/>
  <c r="R1804" i="5"/>
  <c r="P1804" i="5"/>
  <c r="N1804" i="5"/>
  <c r="L1804" i="5"/>
  <c r="Q1806" i="5"/>
  <c r="O1806" i="5"/>
  <c r="M1806" i="5"/>
  <c r="K1806" i="5"/>
  <c r="R1806" i="5"/>
  <c r="P1806" i="5"/>
  <c r="N1806" i="5"/>
  <c r="L1806" i="5"/>
  <c r="Q1808" i="5"/>
  <c r="O1808" i="5"/>
  <c r="M1808" i="5"/>
  <c r="K1808" i="5"/>
  <c r="R1808" i="5"/>
  <c r="P1808" i="5"/>
  <c r="N1808" i="5"/>
  <c r="L1808" i="5"/>
  <c r="Q1810" i="5"/>
  <c r="O1810" i="5"/>
  <c r="M1810" i="5"/>
  <c r="K1810" i="5"/>
  <c r="R1810" i="5"/>
  <c r="P1810" i="5"/>
  <c r="N1810" i="5"/>
  <c r="L1810" i="5"/>
  <c r="Q1812" i="5"/>
  <c r="O1812" i="5"/>
  <c r="M1812" i="5"/>
  <c r="K1812" i="5"/>
  <c r="R1812" i="5"/>
  <c r="P1812" i="5"/>
  <c r="N1812" i="5"/>
  <c r="L1812" i="5"/>
  <c r="Q1814" i="5"/>
  <c r="O1814" i="5"/>
  <c r="M1814" i="5"/>
  <c r="K1814" i="5"/>
  <c r="R1814" i="5"/>
  <c r="P1814" i="5"/>
  <c r="N1814" i="5"/>
  <c r="L1814" i="5"/>
  <c r="Q1816" i="5"/>
  <c r="O1816" i="5"/>
  <c r="M1816" i="5"/>
  <c r="K1816" i="5"/>
  <c r="R1816" i="5"/>
  <c r="P1816" i="5"/>
  <c r="N1816" i="5"/>
  <c r="L1816" i="5"/>
  <c r="Q1818" i="5"/>
  <c r="O1818" i="5"/>
  <c r="M1818" i="5"/>
  <c r="K1818" i="5"/>
  <c r="R1818" i="5"/>
  <c r="P1818" i="5"/>
  <c r="N1818" i="5"/>
  <c r="L1818" i="5"/>
  <c r="Q1820" i="5"/>
  <c r="O1820" i="5"/>
  <c r="M1820" i="5"/>
  <c r="K1820" i="5"/>
  <c r="R1820" i="5"/>
  <c r="P1820" i="5"/>
  <c r="N1820" i="5"/>
  <c r="L1820" i="5"/>
  <c r="Q1822" i="5"/>
  <c r="O1822" i="5"/>
  <c r="M1822" i="5"/>
  <c r="K1822" i="5"/>
  <c r="R1822" i="5"/>
  <c r="P1822" i="5"/>
  <c r="N1822" i="5"/>
  <c r="L1822" i="5"/>
  <c r="Q1824" i="5"/>
  <c r="O1824" i="5"/>
  <c r="M1824" i="5"/>
  <c r="K1824" i="5"/>
  <c r="R1824" i="5"/>
  <c r="P1824" i="5"/>
  <c r="N1824" i="5"/>
  <c r="L1824" i="5"/>
  <c r="Q1826" i="5"/>
  <c r="O1826" i="5"/>
  <c r="M1826" i="5"/>
  <c r="K1826" i="5"/>
  <c r="R1826" i="5"/>
  <c r="P1826" i="5"/>
  <c r="N1826" i="5"/>
  <c r="L1826" i="5"/>
  <c r="Q1828" i="5"/>
  <c r="O1828" i="5"/>
  <c r="M1828" i="5"/>
  <c r="K1828" i="5"/>
  <c r="R1828" i="5"/>
  <c r="P1828" i="5"/>
  <c r="N1828" i="5"/>
  <c r="L1828" i="5"/>
  <c r="Q1830" i="5"/>
  <c r="O1830" i="5"/>
  <c r="M1830" i="5"/>
  <c r="K1830" i="5"/>
  <c r="R1830" i="5"/>
  <c r="P1830" i="5"/>
  <c r="N1830" i="5"/>
  <c r="L1830" i="5"/>
  <c r="Q1832" i="5"/>
  <c r="O1832" i="5"/>
  <c r="M1832" i="5"/>
  <c r="K1832" i="5"/>
  <c r="R1832" i="5"/>
  <c r="P1832" i="5"/>
  <c r="N1832" i="5"/>
  <c r="L1832" i="5"/>
  <c r="Q1834" i="5"/>
  <c r="O1834" i="5"/>
  <c r="M1834" i="5"/>
  <c r="K1834" i="5"/>
  <c r="R1834" i="5"/>
  <c r="P1834" i="5"/>
  <c r="N1834" i="5"/>
  <c r="L1834" i="5"/>
  <c r="Q1836" i="5"/>
  <c r="O1836" i="5"/>
  <c r="M1836" i="5"/>
  <c r="K1836" i="5"/>
  <c r="R1836" i="5"/>
  <c r="P1836" i="5"/>
  <c r="N1836" i="5"/>
  <c r="L1836" i="5"/>
  <c r="Q1838" i="5"/>
  <c r="O1838" i="5"/>
  <c r="M1838" i="5"/>
  <c r="K1838" i="5"/>
  <c r="R1838" i="5"/>
  <c r="P1838" i="5"/>
  <c r="N1838" i="5"/>
  <c r="L1838" i="5"/>
  <c r="Q1840" i="5"/>
  <c r="O1840" i="5"/>
  <c r="M1840" i="5"/>
  <c r="K1840" i="5"/>
  <c r="R1840" i="5"/>
  <c r="P1840" i="5"/>
  <c r="N1840" i="5"/>
  <c r="L1840" i="5"/>
  <c r="Q1842" i="5"/>
  <c r="O1842" i="5"/>
  <c r="M1842" i="5"/>
  <c r="K1842" i="5"/>
  <c r="R1842" i="5"/>
  <c r="P1842" i="5"/>
  <c r="N1842" i="5"/>
  <c r="L1842" i="5"/>
  <c r="Q1844" i="5"/>
  <c r="O1844" i="5"/>
  <c r="M1844" i="5"/>
  <c r="K1844" i="5"/>
  <c r="R1844" i="5"/>
  <c r="P1844" i="5"/>
  <c r="N1844" i="5"/>
  <c r="L1844" i="5"/>
  <c r="Q1846" i="5"/>
  <c r="O1846" i="5"/>
  <c r="M1846" i="5"/>
  <c r="K1846" i="5"/>
  <c r="R1846" i="5"/>
  <c r="P1846" i="5"/>
  <c r="N1846" i="5"/>
  <c r="L1846" i="5"/>
  <c r="Q1848" i="5"/>
  <c r="O1848" i="5"/>
  <c r="M1848" i="5"/>
  <c r="K1848" i="5"/>
  <c r="R1848" i="5"/>
  <c r="P1848" i="5"/>
  <c r="N1848" i="5"/>
  <c r="L1848" i="5"/>
  <c r="Q1850" i="5"/>
  <c r="O1850" i="5"/>
  <c r="M1850" i="5"/>
  <c r="K1850" i="5"/>
  <c r="R1850" i="5"/>
  <c r="P1850" i="5"/>
  <c r="N1850" i="5"/>
  <c r="L1850" i="5"/>
  <c r="Q1852" i="5"/>
  <c r="O1852" i="5"/>
  <c r="M1852" i="5"/>
  <c r="K1852" i="5"/>
  <c r="R1852" i="5"/>
  <c r="P1852" i="5"/>
  <c r="N1852" i="5"/>
  <c r="L1852" i="5"/>
  <c r="Q1854" i="5"/>
  <c r="O1854" i="5"/>
  <c r="M1854" i="5"/>
  <c r="K1854" i="5"/>
  <c r="R1854" i="5"/>
  <c r="P1854" i="5"/>
  <c r="N1854" i="5"/>
  <c r="L1854" i="5"/>
  <c r="Q1856" i="5"/>
  <c r="O1856" i="5"/>
  <c r="M1856" i="5"/>
  <c r="K1856" i="5"/>
  <c r="R1856" i="5"/>
  <c r="P1856" i="5"/>
  <c r="N1856" i="5"/>
  <c r="L1856" i="5"/>
  <c r="Q1858" i="5"/>
  <c r="O1858" i="5"/>
  <c r="M1858" i="5"/>
  <c r="K1858" i="5"/>
  <c r="R1858" i="5"/>
  <c r="P1858" i="5"/>
  <c r="N1858" i="5"/>
  <c r="L1858" i="5"/>
  <c r="Q1860" i="5"/>
  <c r="O1860" i="5"/>
  <c r="M1860" i="5"/>
  <c r="K1860" i="5"/>
  <c r="R1860" i="5"/>
  <c r="P1860" i="5"/>
  <c r="N1860" i="5"/>
  <c r="L1860" i="5"/>
  <c r="Q1862" i="5"/>
  <c r="O1862" i="5"/>
  <c r="M1862" i="5"/>
  <c r="K1862" i="5"/>
  <c r="R1862" i="5"/>
  <c r="P1862" i="5"/>
  <c r="N1862" i="5"/>
  <c r="L1862" i="5"/>
  <c r="Q1864" i="5"/>
  <c r="O1864" i="5"/>
  <c r="M1864" i="5"/>
  <c r="K1864" i="5"/>
  <c r="R1864" i="5"/>
  <c r="P1864" i="5"/>
  <c r="N1864" i="5"/>
  <c r="L1864" i="5"/>
  <c r="Q1866" i="5"/>
  <c r="O1866" i="5"/>
  <c r="M1866" i="5"/>
  <c r="K1866" i="5"/>
  <c r="R1866" i="5"/>
  <c r="P1866" i="5"/>
  <c r="N1866" i="5"/>
  <c r="L1866" i="5"/>
  <c r="Q1868" i="5"/>
  <c r="O1868" i="5"/>
  <c r="M1868" i="5"/>
  <c r="K1868" i="5"/>
  <c r="R1868" i="5"/>
  <c r="P1868" i="5"/>
  <c r="N1868" i="5"/>
  <c r="L1868" i="5"/>
  <c r="Q1870" i="5"/>
  <c r="O1870" i="5"/>
  <c r="M1870" i="5"/>
  <c r="K1870" i="5"/>
  <c r="R1870" i="5"/>
  <c r="P1870" i="5"/>
  <c r="N1870" i="5"/>
  <c r="L1870" i="5"/>
  <c r="Q1872" i="5"/>
  <c r="O1872" i="5"/>
  <c r="M1872" i="5"/>
  <c r="K1872" i="5"/>
  <c r="R1872" i="5"/>
  <c r="P1872" i="5"/>
  <c r="N1872" i="5"/>
  <c r="L1872" i="5"/>
  <c r="Q1874" i="5"/>
  <c r="O1874" i="5"/>
  <c r="M1874" i="5"/>
  <c r="K1874" i="5"/>
  <c r="R1874" i="5"/>
  <c r="P1874" i="5"/>
  <c r="N1874" i="5"/>
  <c r="L1874" i="5"/>
  <c r="Q1876" i="5"/>
  <c r="O1876" i="5"/>
  <c r="M1876" i="5"/>
  <c r="K1876" i="5"/>
  <c r="R1876" i="5"/>
  <c r="P1876" i="5"/>
  <c r="N1876" i="5"/>
  <c r="L1876" i="5"/>
  <c r="Q1878" i="5"/>
  <c r="O1878" i="5"/>
  <c r="M1878" i="5"/>
  <c r="K1878" i="5"/>
  <c r="R1878" i="5"/>
  <c r="P1878" i="5"/>
  <c r="N1878" i="5"/>
  <c r="L1878" i="5"/>
  <c r="Q1880" i="5"/>
  <c r="O1880" i="5"/>
  <c r="M1880" i="5"/>
  <c r="K1880" i="5"/>
  <c r="R1880" i="5"/>
  <c r="P1880" i="5"/>
  <c r="N1880" i="5"/>
  <c r="L1880" i="5"/>
  <c r="Q1882" i="5"/>
  <c r="O1882" i="5"/>
  <c r="M1882" i="5"/>
  <c r="K1882" i="5"/>
  <c r="R1882" i="5"/>
  <c r="P1882" i="5"/>
  <c r="N1882" i="5"/>
  <c r="L1882" i="5"/>
  <c r="Q1884" i="5"/>
  <c r="O1884" i="5"/>
  <c r="M1884" i="5"/>
  <c r="K1884" i="5"/>
  <c r="R1884" i="5"/>
  <c r="P1884" i="5"/>
  <c r="N1884" i="5"/>
  <c r="L1884" i="5"/>
  <c r="Q1886" i="5"/>
  <c r="O1886" i="5"/>
  <c r="M1886" i="5"/>
  <c r="K1886" i="5"/>
  <c r="R1886" i="5"/>
  <c r="P1886" i="5"/>
  <c r="N1886" i="5"/>
  <c r="L1886" i="5"/>
  <c r="Q1888" i="5"/>
  <c r="O1888" i="5"/>
  <c r="M1888" i="5"/>
  <c r="K1888" i="5"/>
  <c r="R1888" i="5"/>
  <c r="P1888" i="5"/>
  <c r="N1888" i="5"/>
  <c r="L1888" i="5"/>
  <c r="Q1890" i="5"/>
  <c r="O1890" i="5"/>
  <c r="M1890" i="5"/>
  <c r="K1890" i="5"/>
  <c r="R1890" i="5"/>
  <c r="P1890" i="5"/>
  <c r="N1890" i="5"/>
  <c r="L1890" i="5"/>
  <c r="Q1892" i="5"/>
  <c r="O1892" i="5"/>
  <c r="M1892" i="5"/>
  <c r="K1892" i="5"/>
  <c r="R1892" i="5"/>
  <c r="P1892" i="5"/>
  <c r="N1892" i="5"/>
  <c r="L1892" i="5"/>
  <c r="Q1894" i="5"/>
  <c r="O1894" i="5"/>
  <c r="M1894" i="5"/>
  <c r="K1894" i="5"/>
  <c r="R1894" i="5"/>
  <c r="P1894" i="5"/>
  <c r="N1894" i="5"/>
  <c r="L1894" i="5"/>
  <c r="Q1896" i="5"/>
  <c r="O1896" i="5"/>
  <c r="M1896" i="5"/>
  <c r="K1896" i="5"/>
  <c r="R1896" i="5"/>
  <c r="P1896" i="5"/>
  <c r="N1896" i="5"/>
  <c r="L1896" i="5"/>
  <c r="Q1898" i="5"/>
  <c r="O1898" i="5"/>
  <c r="M1898" i="5"/>
  <c r="K1898" i="5"/>
  <c r="R1898" i="5"/>
  <c r="P1898" i="5"/>
  <c r="N1898" i="5"/>
  <c r="L1898" i="5"/>
  <c r="Q1900" i="5"/>
  <c r="O1900" i="5"/>
  <c r="M1900" i="5"/>
  <c r="K1900" i="5"/>
  <c r="R1900" i="5"/>
  <c r="P1900" i="5"/>
  <c r="N1900" i="5"/>
  <c r="L1900" i="5"/>
  <c r="Q1902" i="5"/>
  <c r="O1902" i="5"/>
  <c r="M1902" i="5"/>
  <c r="K1902" i="5"/>
  <c r="R1902" i="5"/>
  <c r="P1902" i="5"/>
  <c r="N1902" i="5"/>
  <c r="L1902" i="5"/>
  <c r="Q1904" i="5"/>
  <c r="O1904" i="5"/>
  <c r="M1904" i="5"/>
  <c r="K1904" i="5"/>
  <c r="R1904" i="5"/>
  <c r="P1904" i="5"/>
  <c r="N1904" i="5"/>
  <c r="L1904" i="5"/>
  <c r="Q1906" i="5"/>
  <c r="O1906" i="5"/>
  <c r="M1906" i="5"/>
  <c r="K1906" i="5"/>
  <c r="R1906" i="5"/>
  <c r="P1906" i="5"/>
  <c r="N1906" i="5"/>
  <c r="L1906" i="5"/>
  <c r="Q1908" i="5"/>
  <c r="O1908" i="5"/>
  <c r="M1908" i="5"/>
  <c r="K1908" i="5"/>
  <c r="R1908" i="5"/>
  <c r="P1908" i="5"/>
  <c r="N1908" i="5"/>
  <c r="L1908" i="5"/>
  <c r="Q1910" i="5"/>
  <c r="O1910" i="5"/>
  <c r="M1910" i="5"/>
  <c r="K1910" i="5"/>
  <c r="R1910" i="5"/>
  <c r="P1910" i="5"/>
  <c r="N1910" i="5"/>
  <c r="L1910" i="5"/>
  <c r="Q1912" i="5"/>
  <c r="O1912" i="5"/>
  <c r="M1912" i="5"/>
  <c r="K1912" i="5"/>
  <c r="R1912" i="5"/>
  <c r="P1912" i="5"/>
  <c r="N1912" i="5"/>
  <c r="L1912" i="5"/>
  <c r="Q1914" i="5"/>
  <c r="O1914" i="5"/>
  <c r="M1914" i="5"/>
  <c r="K1914" i="5"/>
  <c r="R1914" i="5"/>
  <c r="P1914" i="5"/>
  <c r="N1914" i="5"/>
  <c r="L1914" i="5"/>
  <c r="Q1916" i="5"/>
  <c r="O1916" i="5"/>
  <c r="M1916" i="5"/>
  <c r="K1916" i="5"/>
  <c r="R1916" i="5"/>
  <c r="P1916" i="5"/>
  <c r="N1916" i="5"/>
  <c r="L1916" i="5"/>
  <c r="Q1918" i="5"/>
  <c r="O1918" i="5"/>
  <c r="M1918" i="5"/>
  <c r="K1918" i="5"/>
  <c r="R1918" i="5"/>
  <c r="P1918" i="5"/>
  <c r="N1918" i="5"/>
  <c r="L1918" i="5"/>
  <c r="Q1920" i="5"/>
  <c r="O1920" i="5"/>
  <c r="M1920" i="5"/>
  <c r="K1920" i="5"/>
  <c r="R1920" i="5"/>
  <c r="P1920" i="5"/>
  <c r="N1920" i="5"/>
  <c r="L1920" i="5"/>
  <c r="Q1922" i="5"/>
  <c r="O1922" i="5"/>
  <c r="M1922" i="5"/>
  <c r="K1922" i="5"/>
  <c r="R1922" i="5"/>
  <c r="P1922" i="5"/>
  <c r="N1922" i="5"/>
  <c r="L1922" i="5"/>
  <c r="Q1924" i="5"/>
  <c r="O1924" i="5"/>
  <c r="M1924" i="5"/>
  <c r="K1924" i="5"/>
  <c r="R1924" i="5"/>
  <c r="P1924" i="5"/>
  <c r="N1924" i="5"/>
  <c r="L1924" i="5"/>
  <c r="Q1926" i="5"/>
  <c r="O1926" i="5"/>
  <c r="M1926" i="5"/>
  <c r="K1926" i="5"/>
  <c r="R1926" i="5"/>
  <c r="P1926" i="5"/>
  <c r="N1926" i="5"/>
  <c r="L1926" i="5"/>
  <c r="Q1928" i="5"/>
  <c r="O1928" i="5"/>
  <c r="M1928" i="5"/>
  <c r="K1928" i="5"/>
  <c r="R1928" i="5"/>
  <c r="P1928" i="5"/>
  <c r="N1928" i="5"/>
  <c r="L1928" i="5"/>
  <c r="Q1930" i="5"/>
  <c r="O1930" i="5"/>
  <c r="M1930" i="5"/>
  <c r="K1930" i="5"/>
  <c r="R1930" i="5"/>
  <c r="P1930" i="5"/>
  <c r="N1930" i="5"/>
  <c r="L1930" i="5"/>
  <c r="Q1932" i="5"/>
  <c r="O1932" i="5"/>
  <c r="M1932" i="5"/>
  <c r="K1932" i="5"/>
  <c r="R1932" i="5"/>
  <c r="P1932" i="5"/>
  <c r="N1932" i="5"/>
  <c r="L1932" i="5"/>
  <c r="Q1934" i="5"/>
  <c r="O1934" i="5"/>
  <c r="M1934" i="5"/>
  <c r="K1934" i="5"/>
  <c r="R1934" i="5"/>
  <c r="P1934" i="5"/>
  <c r="N1934" i="5"/>
  <c r="L1934" i="5"/>
  <c r="Q1936" i="5"/>
  <c r="O1936" i="5"/>
  <c r="M1936" i="5"/>
  <c r="K1936" i="5"/>
  <c r="R1936" i="5"/>
  <c r="P1936" i="5"/>
  <c r="N1936" i="5"/>
  <c r="L1936" i="5"/>
  <c r="Q1938" i="5"/>
  <c r="O1938" i="5"/>
  <c r="M1938" i="5"/>
  <c r="K1938" i="5"/>
  <c r="R1938" i="5"/>
  <c r="P1938" i="5"/>
  <c r="N1938" i="5"/>
  <c r="L1938" i="5"/>
  <c r="Q1940" i="5"/>
  <c r="O1940" i="5"/>
  <c r="M1940" i="5"/>
  <c r="K1940" i="5"/>
  <c r="R1940" i="5"/>
  <c r="P1940" i="5"/>
  <c r="N1940" i="5"/>
  <c r="L1940" i="5"/>
  <c r="Q1942" i="5"/>
  <c r="O1942" i="5"/>
  <c r="M1942" i="5"/>
  <c r="K1942" i="5"/>
  <c r="R1942" i="5"/>
  <c r="P1942" i="5"/>
  <c r="N1942" i="5"/>
  <c r="L1942" i="5"/>
  <c r="Q1944" i="5"/>
  <c r="O1944" i="5"/>
  <c r="M1944" i="5"/>
  <c r="K1944" i="5"/>
  <c r="R1944" i="5"/>
  <c r="P1944" i="5"/>
  <c r="N1944" i="5"/>
  <c r="L1944" i="5"/>
  <c r="Q1946" i="5"/>
  <c r="O1946" i="5"/>
  <c r="M1946" i="5"/>
  <c r="K1946" i="5"/>
  <c r="R1946" i="5"/>
  <c r="P1946" i="5"/>
  <c r="N1946" i="5"/>
  <c r="L1946" i="5"/>
  <c r="Q1948" i="5"/>
  <c r="O1948" i="5"/>
  <c r="M1948" i="5"/>
  <c r="K1948" i="5"/>
  <c r="R1948" i="5"/>
  <c r="P1948" i="5"/>
  <c r="N1948" i="5"/>
  <c r="L1948" i="5"/>
  <c r="Q1950" i="5"/>
  <c r="O1950" i="5"/>
  <c r="M1950" i="5"/>
  <c r="K1950" i="5"/>
  <c r="R1950" i="5"/>
  <c r="P1950" i="5"/>
  <c r="N1950" i="5"/>
  <c r="L1950" i="5"/>
  <c r="Q1952" i="5"/>
  <c r="O1952" i="5"/>
  <c r="M1952" i="5"/>
  <c r="K1952" i="5"/>
  <c r="R1952" i="5"/>
  <c r="P1952" i="5"/>
  <c r="N1952" i="5"/>
  <c r="L1952" i="5"/>
  <c r="Q1954" i="5"/>
  <c r="O1954" i="5"/>
  <c r="M1954" i="5"/>
  <c r="K1954" i="5"/>
  <c r="R1954" i="5"/>
  <c r="P1954" i="5"/>
  <c r="N1954" i="5"/>
  <c r="L1954" i="5"/>
  <c r="Q1956" i="5"/>
  <c r="O1956" i="5"/>
  <c r="M1956" i="5"/>
  <c r="K1956" i="5"/>
  <c r="R1956" i="5"/>
  <c r="P1956" i="5"/>
  <c r="N1956" i="5"/>
  <c r="L1956" i="5"/>
  <c r="Q1958" i="5"/>
  <c r="O1958" i="5"/>
  <c r="M1958" i="5"/>
  <c r="K1958" i="5"/>
  <c r="R1958" i="5"/>
  <c r="P1958" i="5"/>
  <c r="N1958" i="5"/>
  <c r="L1958" i="5"/>
  <c r="Q1960" i="5"/>
  <c r="O1960" i="5"/>
  <c r="M1960" i="5"/>
  <c r="K1960" i="5"/>
  <c r="R1960" i="5"/>
  <c r="P1960" i="5"/>
  <c r="N1960" i="5"/>
  <c r="L1960" i="5"/>
  <c r="Q1962" i="5"/>
  <c r="O1962" i="5"/>
  <c r="M1962" i="5"/>
  <c r="K1962" i="5"/>
  <c r="R1962" i="5"/>
  <c r="P1962" i="5"/>
  <c r="N1962" i="5"/>
  <c r="L1962" i="5"/>
  <c r="Q1964" i="5"/>
  <c r="O1964" i="5"/>
  <c r="M1964" i="5"/>
  <c r="K1964" i="5"/>
  <c r="R1964" i="5"/>
  <c r="P1964" i="5"/>
  <c r="N1964" i="5"/>
  <c r="L1964" i="5"/>
  <c r="Q1966" i="5"/>
  <c r="O1966" i="5"/>
  <c r="M1966" i="5"/>
  <c r="K1966" i="5"/>
  <c r="R1966" i="5"/>
  <c r="P1966" i="5"/>
  <c r="N1966" i="5"/>
  <c r="L1966" i="5"/>
  <c r="Q1968" i="5"/>
  <c r="O1968" i="5"/>
  <c r="M1968" i="5"/>
  <c r="K1968" i="5"/>
  <c r="R1968" i="5"/>
  <c r="P1968" i="5"/>
  <c r="N1968" i="5"/>
  <c r="L1968" i="5"/>
  <c r="Q1970" i="5"/>
  <c r="O1970" i="5"/>
  <c r="M1970" i="5"/>
  <c r="K1970" i="5"/>
  <c r="R1970" i="5"/>
  <c r="P1970" i="5"/>
  <c r="N1970" i="5"/>
  <c r="L1970" i="5"/>
  <c r="Q1972" i="5"/>
  <c r="O1972" i="5"/>
  <c r="M1972" i="5"/>
  <c r="K1972" i="5"/>
  <c r="R1972" i="5"/>
  <c r="P1972" i="5"/>
  <c r="N1972" i="5"/>
  <c r="L1972" i="5"/>
  <c r="Q1974" i="5"/>
  <c r="O1974" i="5"/>
  <c r="M1974" i="5"/>
  <c r="K1974" i="5"/>
  <c r="R1974" i="5"/>
  <c r="P1974" i="5"/>
  <c r="N1974" i="5"/>
  <c r="L1974" i="5"/>
  <c r="Q1976" i="5"/>
  <c r="O1976" i="5"/>
  <c r="M1976" i="5"/>
  <c r="K1976" i="5"/>
  <c r="R1976" i="5"/>
  <c r="P1976" i="5"/>
  <c r="N1976" i="5"/>
  <c r="L1976" i="5"/>
  <c r="Q1978" i="5"/>
  <c r="O1978" i="5"/>
  <c r="M1978" i="5"/>
  <c r="K1978" i="5"/>
  <c r="R1978" i="5"/>
  <c r="P1978" i="5"/>
  <c r="N1978" i="5"/>
  <c r="L1978" i="5"/>
  <c r="Q1980" i="5"/>
  <c r="O1980" i="5"/>
  <c r="M1980" i="5"/>
  <c r="K1980" i="5"/>
  <c r="R1980" i="5"/>
  <c r="P1980" i="5"/>
  <c r="N1980" i="5"/>
  <c r="L1980" i="5"/>
  <c r="Q1982" i="5"/>
  <c r="O1982" i="5"/>
  <c r="M1982" i="5"/>
  <c r="K1982" i="5"/>
  <c r="R1982" i="5"/>
  <c r="P1982" i="5"/>
  <c r="N1982" i="5"/>
  <c r="L1982" i="5"/>
  <c r="Q1984" i="5"/>
  <c r="O1984" i="5"/>
  <c r="M1984" i="5"/>
  <c r="K1984" i="5"/>
  <c r="R1984" i="5"/>
  <c r="P1984" i="5"/>
  <c r="N1984" i="5"/>
  <c r="L1984" i="5"/>
  <c r="Q1986" i="5"/>
  <c r="O1986" i="5"/>
  <c r="M1986" i="5"/>
  <c r="K1986" i="5"/>
  <c r="R1986" i="5"/>
  <c r="P1986" i="5"/>
  <c r="N1986" i="5"/>
  <c r="L1986" i="5"/>
  <c r="Q1988" i="5"/>
  <c r="O1988" i="5"/>
  <c r="M1988" i="5"/>
  <c r="K1988" i="5"/>
  <c r="R1988" i="5"/>
  <c r="P1988" i="5"/>
  <c r="N1988" i="5"/>
  <c r="L1988" i="5"/>
  <c r="Q1990" i="5"/>
  <c r="O1990" i="5"/>
  <c r="M1990" i="5"/>
  <c r="K1990" i="5"/>
  <c r="R1990" i="5"/>
  <c r="P1990" i="5"/>
  <c r="N1990" i="5"/>
  <c r="L1990" i="5"/>
  <c r="Q1992" i="5"/>
  <c r="O1992" i="5"/>
  <c r="M1992" i="5"/>
  <c r="K1992" i="5"/>
  <c r="R1992" i="5"/>
  <c r="P1992" i="5"/>
  <c r="N1992" i="5"/>
  <c r="L1992" i="5"/>
  <c r="Q1994" i="5"/>
  <c r="O1994" i="5"/>
  <c r="M1994" i="5"/>
  <c r="K1994" i="5"/>
  <c r="R1994" i="5"/>
  <c r="P1994" i="5"/>
  <c r="N1994" i="5"/>
  <c r="L1994" i="5"/>
  <c r="Q1996" i="5"/>
  <c r="O1996" i="5"/>
  <c r="M1996" i="5"/>
  <c r="K1996" i="5"/>
  <c r="R1996" i="5"/>
  <c r="P1996" i="5"/>
  <c r="N1996" i="5"/>
  <c r="L1996" i="5"/>
  <c r="Q1998" i="5"/>
  <c r="O1998" i="5"/>
  <c r="M1998" i="5"/>
  <c r="K1998" i="5"/>
  <c r="R1998" i="5"/>
  <c r="P1998" i="5"/>
  <c r="N1998" i="5"/>
  <c r="L1998" i="5"/>
  <c r="Q2000" i="5"/>
  <c r="O2000" i="5"/>
  <c r="M2000" i="5"/>
  <c r="K2000" i="5"/>
  <c r="R2000" i="5"/>
  <c r="P2000" i="5"/>
  <c r="N2000" i="5"/>
  <c r="L2000" i="5"/>
  <c r="Q2002" i="5"/>
  <c r="O2002" i="5"/>
  <c r="M2002" i="5"/>
  <c r="K2002" i="5"/>
  <c r="R2002" i="5"/>
  <c r="P2002" i="5"/>
  <c r="N2002" i="5"/>
  <c r="L2002" i="5"/>
  <c r="Q2004" i="5"/>
  <c r="O2004" i="5"/>
  <c r="M2004" i="5"/>
  <c r="K2004" i="5"/>
  <c r="R2004" i="5"/>
  <c r="P2004" i="5"/>
  <c r="N2004" i="5"/>
  <c r="L2004" i="5"/>
  <c r="Q2006" i="5"/>
  <c r="O2006" i="5"/>
  <c r="M2006" i="5"/>
  <c r="K2006" i="5"/>
  <c r="R2006" i="5"/>
  <c r="P2006" i="5"/>
  <c r="N2006" i="5"/>
  <c r="L2006" i="5"/>
  <c r="Q2008" i="5"/>
  <c r="O2008" i="5"/>
  <c r="M2008" i="5"/>
  <c r="K2008" i="5"/>
  <c r="R2008" i="5"/>
  <c r="P2008" i="5"/>
  <c r="N2008" i="5"/>
  <c r="L2008" i="5"/>
  <c r="Q2010" i="5"/>
  <c r="O2010" i="5"/>
  <c r="M2010" i="5"/>
  <c r="K2010" i="5"/>
  <c r="R2010" i="5"/>
  <c r="P2010" i="5"/>
  <c r="N2010" i="5"/>
  <c r="L2010" i="5"/>
  <c r="Q2012" i="5"/>
  <c r="O2012" i="5"/>
  <c r="M2012" i="5"/>
  <c r="K2012" i="5"/>
  <c r="R2012" i="5"/>
  <c r="P2012" i="5"/>
  <c r="N2012" i="5"/>
  <c r="L2012" i="5"/>
  <c r="Q2014" i="5"/>
  <c r="O2014" i="5"/>
  <c r="M2014" i="5"/>
  <c r="K2014" i="5"/>
  <c r="R2014" i="5"/>
  <c r="P2014" i="5"/>
  <c r="N2014" i="5"/>
  <c r="L2014" i="5"/>
  <c r="Q2016" i="5"/>
  <c r="O2016" i="5"/>
  <c r="M2016" i="5"/>
  <c r="K2016" i="5"/>
  <c r="R2016" i="5"/>
  <c r="P2016" i="5"/>
  <c r="N2016" i="5"/>
  <c r="L2016" i="5"/>
  <c r="Q2018" i="5"/>
  <c r="O2018" i="5"/>
  <c r="M2018" i="5"/>
  <c r="K2018" i="5"/>
  <c r="R2018" i="5"/>
  <c r="P2018" i="5"/>
  <c r="N2018" i="5"/>
  <c r="L2018" i="5"/>
  <c r="Q2020" i="5"/>
  <c r="O2020" i="5"/>
  <c r="M2020" i="5"/>
  <c r="K2020" i="5"/>
  <c r="R2020" i="5"/>
  <c r="P2020" i="5"/>
  <c r="N2020" i="5"/>
  <c r="L2020" i="5"/>
  <c r="Q2022" i="5"/>
  <c r="O2022" i="5"/>
  <c r="M2022" i="5"/>
  <c r="K2022" i="5"/>
  <c r="R2022" i="5"/>
  <c r="P2022" i="5"/>
  <c r="N2022" i="5"/>
  <c r="L2022" i="5"/>
  <c r="Q2024" i="5"/>
  <c r="O2024" i="5"/>
  <c r="M2024" i="5"/>
  <c r="K2024" i="5"/>
  <c r="R2024" i="5"/>
  <c r="P2024" i="5"/>
  <c r="N2024" i="5"/>
  <c r="L2024" i="5"/>
  <c r="Q2026" i="5"/>
  <c r="O2026" i="5"/>
  <c r="M2026" i="5"/>
  <c r="K2026" i="5"/>
  <c r="R2026" i="5"/>
  <c r="P2026" i="5"/>
  <c r="N2026" i="5"/>
  <c r="L2026" i="5"/>
  <c r="Q2028" i="5"/>
  <c r="O2028" i="5"/>
  <c r="M2028" i="5"/>
  <c r="K2028" i="5"/>
  <c r="R2028" i="5"/>
  <c r="P2028" i="5"/>
  <c r="N2028" i="5"/>
  <c r="L2028" i="5"/>
  <c r="Q2030" i="5"/>
  <c r="O2030" i="5"/>
  <c r="M2030" i="5"/>
  <c r="K2030" i="5"/>
  <c r="R2030" i="5"/>
  <c r="P2030" i="5"/>
  <c r="N2030" i="5"/>
  <c r="L2030" i="5"/>
  <c r="Q2032" i="5"/>
  <c r="O2032" i="5"/>
  <c r="M2032" i="5"/>
  <c r="K2032" i="5"/>
  <c r="R2032" i="5"/>
  <c r="P2032" i="5"/>
  <c r="N2032" i="5"/>
  <c r="L2032" i="5"/>
  <c r="Q2034" i="5"/>
  <c r="O2034" i="5"/>
  <c r="M2034" i="5"/>
  <c r="K2034" i="5"/>
  <c r="R2034" i="5"/>
  <c r="P2034" i="5"/>
  <c r="N2034" i="5"/>
  <c r="L2034" i="5"/>
  <c r="Q2036" i="5"/>
  <c r="O2036" i="5"/>
  <c r="M2036" i="5"/>
  <c r="K2036" i="5"/>
  <c r="R2036" i="5"/>
  <c r="P2036" i="5"/>
  <c r="N2036" i="5"/>
  <c r="L2036" i="5"/>
  <c r="Q2038" i="5"/>
  <c r="O2038" i="5"/>
  <c r="M2038" i="5"/>
  <c r="K2038" i="5"/>
  <c r="R2038" i="5"/>
  <c r="P2038" i="5"/>
  <c r="N2038" i="5"/>
  <c r="L2038" i="5"/>
  <c r="Q2040" i="5"/>
  <c r="O2040" i="5"/>
  <c r="M2040" i="5"/>
  <c r="K2040" i="5"/>
  <c r="R2040" i="5"/>
  <c r="P2040" i="5"/>
  <c r="N2040" i="5"/>
  <c r="L2040" i="5"/>
  <c r="Q2042" i="5"/>
  <c r="O2042" i="5"/>
  <c r="M2042" i="5"/>
  <c r="K2042" i="5"/>
  <c r="R2042" i="5"/>
  <c r="P2042" i="5"/>
  <c r="N2042" i="5"/>
  <c r="L2042" i="5"/>
  <c r="Q2044" i="5"/>
  <c r="O2044" i="5"/>
  <c r="M2044" i="5"/>
  <c r="K2044" i="5"/>
  <c r="R2044" i="5"/>
  <c r="P2044" i="5"/>
  <c r="N2044" i="5"/>
  <c r="L2044" i="5"/>
  <c r="Q2046" i="5"/>
  <c r="O2046" i="5"/>
  <c r="M2046" i="5"/>
  <c r="K2046" i="5"/>
  <c r="R2046" i="5"/>
  <c r="P2046" i="5"/>
  <c r="N2046" i="5"/>
  <c r="L2046" i="5"/>
  <c r="Q2048" i="5"/>
  <c r="O2048" i="5"/>
  <c r="M2048" i="5"/>
  <c r="K2048" i="5"/>
  <c r="R2048" i="5"/>
  <c r="P2048" i="5"/>
  <c r="N2048" i="5"/>
  <c r="L2048" i="5"/>
  <c r="Q2050" i="5"/>
  <c r="O2050" i="5"/>
  <c r="M2050" i="5"/>
  <c r="K2050" i="5"/>
  <c r="R2050" i="5"/>
  <c r="P2050" i="5"/>
  <c r="N2050" i="5"/>
  <c r="L2050" i="5"/>
  <c r="Q2052" i="5"/>
  <c r="O2052" i="5"/>
  <c r="M2052" i="5"/>
  <c r="K2052" i="5"/>
  <c r="R2052" i="5"/>
  <c r="P2052" i="5"/>
  <c r="N2052" i="5"/>
  <c r="L2052" i="5"/>
  <c r="Q2054" i="5"/>
  <c r="O2054" i="5"/>
  <c r="M2054" i="5"/>
  <c r="K2054" i="5"/>
  <c r="R2054" i="5"/>
  <c r="P2054" i="5"/>
  <c r="N2054" i="5"/>
  <c r="L2054" i="5"/>
  <c r="Q2056" i="5"/>
  <c r="O2056" i="5"/>
  <c r="M2056" i="5"/>
  <c r="K2056" i="5"/>
  <c r="R2056" i="5"/>
  <c r="P2056" i="5"/>
  <c r="N2056" i="5"/>
  <c r="L2056" i="5"/>
  <c r="Q2058" i="5"/>
  <c r="O2058" i="5"/>
  <c r="M2058" i="5"/>
  <c r="K2058" i="5"/>
  <c r="R2058" i="5"/>
  <c r="P2058" i="5"/>
  <c r="N2058" i="5"/>
  <c r="L2058" i="5"/>
  <c r="Q2060" i="5"/>
  <c r="O2060" i="5"/>
  <c r="M2060" i="5"/>
  <c r="K2060" i="5"/>
  <c r="R2060" i="5"/>
  <c r="P2060" i="5"/>
  <c r="N2060" i="5"/>
  <c r="L2060" i="5"/>
  <c r="Q2062" i="5"/>
  <c r="O2062" i="5"/>
  <c r="M2062" i="5"/>
  <c r="K2062" i="5"/>
  <c r="R2062" i="5"/>
  <c r="P2062" i="5"/>
  <c r="N2062" i="5"/>
  <c r="L2062" i="5"/>
  <c r="Q2064" i="5"/>
  <c r="O2064" i="5"/>
  <c r="M2064" i="5"/>
  <c r="K2064" i="5"/>
  <c r="R2064" i="5"/>
  <c r="P2064" i="5"/>
  <c r="N2064" i="5"/>
  <c r="L2064" i="5"/>
  <c r="Q2066" i="5"/>
  <c r="O2066" i="5"/>
  <c r="M2066" i="5"/>
  <c r="K2066" i="5"/>
  <c r="R2066" i="5"/>
  <c r="P2066" i="5"/>
  <c r="N2066" i="5"/>
  <c r="L2066" i="5"/>
  <c r="Q2068" i="5"/>
  <c r="O2068" i="5"/>
  <c r="M2068" i="5"/>
  <c r="K2068" i="5"/>
  <c r="R2068" i="5"/>
  <c r="P2068" i="5"/>
  <c r="N2068" i="5"/>
  <c r="L2068" i="5"/>
  <c r="Q2070" i="5"/>
  <c r="O2070" i="5"/>
  <c r="M2070" i="5"/>
  <c r="K2070" i="5"/>
  <c r="R2070" i="5"/>
  <c r="P2070" i="5"/>
  <c r="N2070" i="5"/>
  <c r="L2070" i="5"/>
  <c r="Q2072" i="5"/>
  <c r="O2072" i="5"/>
  <c r="M2072" i="5"/>
  <c r="K2072" i="5"/>
  <c r="R2072" i="5"/>
  <c r="P2072" i="5"/>
  <c r="N2072" i="5"/>
  <c r="L2072" i="5"/>
  <c r="Q2074" i="5"/>
  <c r="O2074" i="5"/>
  <c r="M2074" i="5"/>
  <c r="K2074" i="5"/>
  <c r="R2074" i="5"/>
  <c r="P2074" i="5"/>
  <c r="N2074" i="5"/>
  <c r="L2074" i="5"/>
  <c r="Q2076" i="5"/>
  <c r="O2076" i="5"/>
  <c r="M2076" i="5"/>
  <c r="K2076" i="5"/>
  <c r="R2076" i="5"/>
  <c r="P2076" i="5"/>
  <c r="N2076" i="5"/>
  <c r="L2076" i="5"/>
  <c r="Q2078" i="5"/>
  <c r="O2078" i="5"/>
  <c r="M2078" i="5"/>
  <c r="K2078" i="5"/>
  <c r="R2078" i="5"/>
  <c r="P2078" i="5"/>
  <c r="N2078" i="5"/>
  <c r="L2078" i="5"/>
  <c r="Q2080" i="5"/>
  <c r="O2080" i="5"/>
  <c r="M2080" i="5"/>
  <c r="K2080" i="5"/>
  <c r="R2080" i="5"/>
  <c r="P2080" i="5"/>
  <c r="N2080" i="5"/>
  <c r="L2080" i="5"/>
  <c r="Q2082" i="5"/>
  <c r="O2082" i="5"/>
  <c r="M2082" i="5"/>
  <c r="K2082" i="5"/>
  <c r="R2082" i="5"/>
  <c r="P2082" i="5"/>
  <c r="N2082" i="5"/>
  <c r="L2082" i="5"/>
  <c r="Q2084" i="5"/>
  <c r="O2084" i="5"/>
  <c r="M2084" i="5"/>
  <c r="K2084" i="5"/>
  <c r="R2084" i="5"/>
  <c r="P2084" i="5"/>
  <c r="N2084" i="5"/>
  <c r="L2084" i="5"/>
  <c r="Q2086" i="5"/>
  <c r="O2086" i="5"/>
  <c r="M2086" i="5"/>
  <c r="K2086" i="5"/>
  <c r="R2086" i="5"/>
  <c r="P2086" i="5"/>
  <c r="N2086" i="5"/>
  <c r="L2086" i="5"/>
  <c r="Q2088" i="5"/>
  <c r="O2088" i="5"/>
  <c r="M2088" i="5"/>
  <c r="K2088" i="5"/>
  <c r="R2088" i="5"/>
  <c r="P2088" i="5"/>
  <c r="N2088" i="5"/>
  <c r="L2088" i="5"/>
  <c r="Q2090" i="5"/>
  <c r="O2090" i="5"/>
  <c r="M2090" i="5"/>
  <c r="K2090" i="5"/>
  <c r="R2090" i="5"/>
  <c r="P2090" i="5"/>
  <c r="N2090" i="5"/>
  <c r="L2090" i="5"/>
  <c r="Q2092" i="5"/>
  <c r="O2092" i="5"/>
  <c r="M2092" i="5"/>
  <c r="K2092" i="5"/>
  <c r="R2092" i="5"/>
  <c r="P2092" i="5"/>
  <c r="N2092" i="5"/>
  <c r="L2092" i="5"/>
  <c r="Q2094" i="5"/>
  <c r="O2094" i="5"/>
  <c r="M2094" i="5"/>
  <c r="K2094" i="5"/>
  <c r="R2094" i="5"/>
  <c r="P2094" i="5"/>
  <c r="N2094" i="5"/>
  <c r="L2094" i="5"/>
  <c r="Q2096" i="5"/>
  <c r="O2096" i="5"/>
  <c r="M2096" i="5"/>
  <c r="K2096" i="5"/>
  <c r="R2096" i="5"/>
  <c r="P2096" i="5"/>
  <c r="N2096" i="5"/>
  <c r="L2096" i="5"/>
  <c r="Q2098" i="5"/>
  <c r="O2098" i="5"/>
  <c r="M2098" i="5"/>
  <c r="K2098" i="5"/>
  <c r="R2098" i="5"/>
  <c r="P2098" i="5"/>
  <c r="N2098" i="5"/>
  <c r="L2098" i="5"/>
  <c r="Q2100" i="5"/>
  <c r="O2100" i="5"/>
  <c r="M2100" i="5"/>
  <c r="K2100" i="5"/>
  <c r="R2100" i="5"/>
  <c r="P2100" i="5"/>
  <c r="N2100" i="5"/>
  <c r="L2100" i="5"/>
  <c r="Q2102" i="5"/>
  <c r="O2102" i="5"/>
  <c r="M2102" i="5"/>
  <c r="K2102" i="5"/>
  <c r="R2102" i="5"/>
  <c r="P2102" i="5"/>
  <c r="N2102" i="5"/>
  <c r="L2102" i="5"/>
  <c r="Q2104" i="5"/>
  <c r="O2104" i="5"/>
  <c r="M2104" i="5"/>
  <c r="K2104" i="5"/>
  <c r="R2104" i="5"/>
  <c r="P2104" i="5"/>
  <c r="N2104" i="5"/>
  <c r="L2104" i="5"/>
  <c r="Q2106" i="5"/>
  <c r="O2106" i="5"/>
  <c r="M2106" i="5"/>
  <c r="K2106" i="5"/>
  <c r="R2106" i="5"/>
  <c r="P2106" i="5"/>
  <c r="N2106" i="5"/>
  <c r="L2106" i="5"/>
  <c r="Q2108" i="5"/>
  <c r="O2108" i="5"/>
  <c r="M2108" i="5"/>
  <c r="K2108" i="5"/>
  <c r="R2108" i="5"/>
  <c r="P2108" i="5"/>
  <c r="N2108" i="5"/>
  <c r="L2108" i="5"/>
  <c r="Q2110" i="5"/>
  <c r="O2110" i="5"/>
  <c r="M2110" i="5"/>
  <c r="K2110" i="5"/>
  <c r="R2110" i="5"/>
  <c r="P2110" i="5"/>
  <c r="N2110" i="5"/>
  <c r="L2110" i="5"/>
  <c r="Q2112" i="5"/>
  <c r="O2112" i="5"/>
  <c r="M2112" i="5"/>
  <c r="K2112" i="5"/>
  <c r="R2112" i="5"/>
  <c r="P2112" i="5"/>
  <c r="N2112" i="5"/>
  <c r="L2112" i="5"/>
  <c r="Q2114" i="5"/>
  <c r="O2114" i="5"/>
  <c r="M2114" i="5"/>
  <c r="K2114" i="5"/>
  <c r="R2114" i="5"/>
  <c r="P2114" i="5"/>
  <c r="N2114" i="5"/>
  <c r="L2114" i="5"/>
  <c r="Q2116" i="5"/>
  <c r="O2116" i="5"/>
  <c r="M2116" i="5"/>
  <c r="K2116" i="5"/>
  <c r="R2116" i="5"/>
  <c r="P2116" i="5"/>
  <c r="N2116" i="5"/>
  <c r="L2116" i="5"/>
  <c r="Q2118" i="5"/>
  <c r="O2118" i="5"/>
  <c r="M2118" i="5"/>
  <c r="K2118" i="5"/>
  <c r="R2118" i="5"/>
  <c r="P2118" i="5"/>
  <c r="N2118" i="5"/>
  <c r="L2118" i="5"/>
  <c r="Q2120" i="5"/>
  <c r="O2120" i="5"/>
  <c r="M2120" i="5"/>
  <c r="K2120" i="5"/>
  <c r="R2120" i="5"/>
  <c r="P2120" i="5"/>
  <c r="N2120" i="5"/>
  <c r="L2120" i="5"/>
  <c r="Q2122" i="5"/>
  <c r="O2122" i="5"/>
  <c r="M2122" i="5"/>
  <c r="K2122" i="5"/>
  <c r="R2122" i="5"/>
  <c r="P2122" i="5"/>
  <c r="N2122" i="5"/>
  <c r="L2122" i="5"/>
  <c r="Q2124" i="5"/>
  <c r="O2124" i="5"/>
  <c r="M2124" i="5"/>
  <c r="K2124" i="5"/>
  <c r="R2124" i="5"/>
  <c r="P2124" i="5"/>
  <c r="N2124" i="5"/>
  <c r="L2124" i="5"/>
  <c r="Q2126" i="5"/>
  <c r="O2126" i="5"/>
  <c r="M2126" i="5"/>
  <c r="K2126" i="5"/>
  <c r="R2126" i="5"/>
  <c r="P2126" i="5"/>
  <c r="N2126" i="5"/>
  <c r="L2126" i="5"/>
  <c r="Q2128" i="5"/>
  <c r="O2128" i="5"/>
  <c r="M2128" i="5"/>
  <c r="K2128" i="5"/>
  <c r="R2128" i="5"/>
  <c r="P2128" i="5"/>
  <c r="N2128" i="5"/>
  <c r="L2128" i="5"/>
  <c r="Q2130" i="5"/>
  <c r="O2130" i="5"/>
  <c r="M2130" i="5"/>
  <c r="K2130" i="5"/>
  <c r="R2130" i="5"/>
  <c r="P2130" i="5"/>
  <c r="N2130" i="5"/>
  <c r="L2130" i="5"/>
  <c r="Q2132" i="5"/>
  <c r="O2132" i="5"/>
  <c r="M2132" i="5"/>
  <c r="K2132" i="5"/>
  <c r="R2132" i="5"/>
  <c r="P2132" i="5"/>
  <c r="N2132" i="5"/>
  <c r="L2132" i="5"/>
  <c r="Q2134" i="5"/>
  <c r="O2134" i="5"/>
  <c r="M2134" i="5"/>
  <c r="K2134" i="5"/>
  <c r="R2134" i="5"/>
  <c r="P2134" i="5"/>
  <c r="N2134" i="5"/>
  <c r="L2134" i="5"/>
  <c r="Q2136" i="5"/>
  <c r="O2136" i="5"/>
  <c r="M2136" i="5"/>
  <c r="K2136" i="5"/>
  <c r="R2136" i="5"/>
  <c r="P2136" i="5"/>
  <c r="N2136" i="5"/>
  <c r="L2136" i="5"/>
  <c r="Q2138" i="5"/>
  <c r="O2138" i="5"/>
  <c r="M2138" i="5"/>
  <c r="K2138" i="5"/>
  <c r="R2138" i="5"/>
  <c r="P2138" i="5"/>
  <c r="N2138" i="5"/>
  <c r="L2138" i="5"/>
  <c r="Q2140" i="5"/>
  <c r="O2140" i="5"/>
  <c r="M2140" i="5"/>
  <c r="K2140" i="5"/>
  <c r="R2140" i="5"/>
  <c r="P2140" i="5"/>
  <c r="N2140" i="5"/>
  <c r="L2140" i="5"/>
  <c r="Q2142" i="5"/>
  <c r="O2142" i="5"/>
  <c r="M2142" i="5"/>
  <c r="K2142" i="5"/>
  <c r="R2142" i="5"/>
  <c r="P2142" i="5"/>
  <c r="N2142" i="5"/>
  <c r="L2142" i="5"/>
  <c r="Q2144" i="5"/>
  <c r="O2144" i="5"/>
  <c r="M2144" i="5"/>
  <c r="K2144" i="5"/>
  <c r="R2144" i="5"/>
  <c r="P2144" i="5"/>
  <c r="N2144" i="5"/>
  <c r="L2144" i="5"/>
  <c r="Q2146" i="5"/>
  <c r="O2146" i="5"/>
  <c r="M2146" i="5"/>
  <c r="K2146" i="5"/>
  <c r="R2146" i="5"/>
  <c r="P2146" i="5"/>
  <c r="N2146" i="5"/>
  <c r="L2146" i="5"/>
  <c r="Q2148" i="5"/>
  <c r="O2148" i="5"/>
  <c r="M2148" i="5"/>
  <c r="K2148" i="5"/>
  <c r="R2148" i="5"/>
  <c r="P2148" i="5"/>
  <c r="N2148" i="5"/>
  <c r="L2148" i="5"/>
  <c r="Q2150" i="5"/>
  <c r="O2150" i="5"/>
  <c r="M2150" i="5"/>
  <c r="K2150" i="5"/>
  <c r="R2150" i="5"/>
  <c r="P2150" i="5"/>
  <c r="N2150" i="5"/>
  <c r="L2150" i="5"/>
  <c r="Q2152" i="5"/>
  <c r="O2152" i="5"/>
  <c r="M2152" i="5"/>
  <c r="K2152" i="5"/>
  <c r="R2152" i="5"/>
  <c r="P2152" i="5"/>
  <c r="N2152" i="5"/>
  <c r="L2152" i="5"/>
  <c r="Q2154" i="5"/>
  <c r="O2154" i="5"/>
  <c r="M2154" i="5"/>
  <c r="K2154" i="5"/>
  <c r="R2154" i="5"/>
  <c r="P2154" i="5"/>
  <c r="N2154" i="5"/>
  <c r="L2154" i="5"/>
  <c r="Q2156" i="5"/>
  <c r="O2156" i="5"/>
  <c r="M2156" i="5"/>
  <c r="K2156" i="5"/>
  <c r="R2156" i="5"/>
  <c r="P2156" i="5"/>
  <c r="N2156" i="5"/>
  <c r="L2156" i="5"/>
  <c r="Q2158" i="5"/>
  <c r="O2158" i="5"/>
  <c r="M2158" i="5"/>
  <c r="K2158" i="5"/>
  <c r="R2158" i="5"/>
  <c r="P2158" i="5"/>
  <c r="N2158" i="5"/>
  <c r="L2158" i="5"/>
  <c r="Q2160" i="5"/>
  <c r="O2160" i="5"/>
  <c r="M2160" i="5"/>
  <c r="K2160" i="5"/>
  <c r="R2160" i="5"/>
  <c r="P2160" i="5"/>
  <c r="N2160" i="5"/>
  <c r="L2160" i="5"/>
  <c r="Q2162" i="5"/>
  <c r="O2162" i="5"/>
  <c r="M2162" i="5"/>
  <c r="K2162" i="5"/>
  <c r="R2162" i="5"/>
  <c r="P2162" i="5"/>
  <c r="N2162" i="5"/>
  <c r="L2162" i="5"/>
  <c r="Q2164" i="5"/>
  <c r="O2164" i="5"/>
  <c r="M2164" i="5"/>
  <c r="K2164" i="5"/>
  <c r="R2164" i="5"/>
  <c r="P2164" i="5"/>
  <c r="N2164" i="5"/>
  <c r="L2164" i="5"/>
  <c r="Q2166" i="5"/>
  <c r="O2166" i="5"/>
  <c r="M2166" i="5"/>
  <c r="K2166" i="5"/>
  <c r="R2166" i="5"/>
  <c r="N2166" i="5"/>
  <c r="P2166" i="5"/>
  <c r="L2166" i="5"/>
  <c r="Q2168" i="5"/>
  <c r="O2168" i="5"/>
  <c r="M2168" i="5"/>
  <c r="K2168" i="5"/>
  <c r="R2168" i="5"/>
  <c r="N2168" i="5"/>
  <c r="P2168" i="5"/>
  <c r="L2168" i="5"/>
  <c r="Q2170" i="5"/>
  <c r="O2170" i="5"/>
  <c r="M2170" i="5"/>
  <c r="K2170" i="5"/>
  <c r="R2170" i="5"/>
  <c r="N2170" i="5"/>
  <c r="P2170" i="5"/>
  <c r="L2170" i="5"/>
  <c r="Q2172" i="5"/>
  <c r="O2172" i="5"/>
  <c r="M2172" i="5"/>
  <c r="K2172" i="5"/>
  <c r="R2172" i="5"/>
  <c r="N2172" i="5"/>
  <c r="P2172" i="5"/>
  <c r="L2172" i="5"/>
  <c r="Q2174" i="5"/>
  <c r="O2174" i="5"/>
  <c r="M2174" i="5"/>
  <c r="K2174" i="5"/>
  <c r="R2174" i="5"/>
  <c r="N2174" i="5"/>
  <c r="P2174" i="5"/>
  <c r="L2174" i="5"/>
  <c r="Q2176" i="5"/>
  <c r="O2176" i="5"/>
  <c r="M2176" i="5"/>
  <c r="K2176" i="5"/>
  <c r="R2176" i="5"/>
  <c r="N2176" i="5"/>
  <c r="P2176" i="5"/>
  <c r="L2176" i="5"/>
  <c r="Q2178" i="5"/>
  <c r="O2178" i="5"/>
  <c r="M2178" i="5"/>
  <c r="K2178" i="5"/>
  <c r="R2178" i="5"/>
  <c r="N2178" i="5"/>
  <c r="P2178" i="5"/>
  <c r="L2178" i="5"/>
  <c r="Q2180" i="5"/>
  <c r="O2180" i="5"/>
  <c r="M2180" i="5"/>
  <c r="K2180" i="5"/>
  <c r="R2180" i="5"/>
  <c r="N2180" i="5"/>
  <c r="P2180" i="5"/>
  <c r="L2180" i="5"/>
  <c r="Q2182" i="5"/>
  <c r="O2182" i="5"/>
  <c r="M2182" i="5"/>
  <c r="K2182" i="5"/>
  <c r="R2182" i="5"/>
  <c r="N2182" i="5"/>
  <c r="P2182" i="5"/>
  <c r="L2182" i="5"/>
  <c r="Q2184" i="5"/>
  <c r="O2184" i="5"/>
  <c r="M2184" i="5"/>
  <c r="K2184" i="5"/>
  <c r="R2184" i="5"/>
  <c r="N2184" i="5"/>
  <c r="P2184" i="5"/>
  <c r="L2184" i="5"/>
  <c r="Q2186" i="5"/>
  <c r="O2186" i="5"/>
  <c r="M2186" i="5"/>
  <c r="K2186" i="5"/>
  <c r="R2186" i="5"/>
  <c r="N2186" i="5"/>
  <c r="P2186" i="5"/>
  <c r="L2186" i="5"/>
  <c r="Q2188" i="5"/>
  <c r="O2188" i="5"/>
  <c r="M2188" i="5"/>
  <c r="K2188" i="5"/>
  <c r="R2188" i="5"/>
  <c r="N2188" i="5"/>
  <c r="P2188" i="5"/>
  <c r="L2188" i="5"/>
  <c r="Q2190" i="5"/>
  <c r="O2190" i="5"/>
  <c r="M2190" i="5"/>
  <c r="K2190" i="5"/>
  <c r="R2190" i="5"/>
  <c r="N2190" i="5"/>
  <c r="P2190" i="5"/>
  <c r="L2190" i="5"/>
  <c r="Q2192" i="5"/>
  <c r="O2192" i="5"/>
  <c r="M2192" i="5"/>
  <c r="K2192" i="5"/>
  <c r="R2192" i="5"/>
  <c r="N2192" i="5"/>
  <c r="P2192" i="5"/>
  <c r="L2192" i="5"/>
  <c r="Q2194" i="5"/>
  <c r="O2194" i="5"/>
  <c r="M2194" i="5"/>
  <c r="K2194" i="5"/>
  <c r="R2194" i="5"/>
  <c r="N2194" i="5"/>
  <c r="P2194" i="5"/>
  <c r="L2194" i="5"/>
  <c r="Q2196" i="5"/>
  <c r="O2196" i="5"/>
  <c r="M2196" i="5"/>
  <c r="K2196" i="5"/>
  <c r="R2196" i="5"/>
  <c r="N2196" i="5"/>
  <c r="P2196" i="5"/>
  <c r="L2196" i="5"/>
  <c r="Q2198" i="5"/>
  <c r="O2198" i="5"/>
  <c r="M2198" i="5"/>
  <c r="K2198" i="5"/>
  <c r="R2198" i="5"/>
  <c r="N2198" i="5"/>
  <c r="P2198" i="5"/>
  <c r="L2198" i="5"/>
  <c r="Q2200" i="5"/>
  <c r="O2200" i="5"/>
  <c r="M2200" i="5"/>
  <c r="K2200" i="5"/>
  <c r="R2200" i="5"/>
  <c r="N2200" i="5"/>
  <c r="P2200" i="5"/>
  <c r="L2200" i="5"/>
  <c r="Q2202" i="5"/>
  <c r="O2202" i="5"/>
  <c r="M2202" i="5"/>
  <c r="K2202" i="5"/>
  <c r="R2202" i="5"/>
  <c r="N2202" i="5"/>
  <c r="P2202" i="5"/>
  <c r="L2202" i="5"/>
  <c r="Q2204" i="5"/>
  <c r="O2204" i="5"/>
  <c r="M2204" i="5"/>
  <c r="K2204" i="5"/>
  <c r="R2204" i="5"/>
  <c r="N2204" i="5"/>
  <c r="P2204" i="5"/>
  <c r="L2204" i="5"/>
  <c r="Q2206" i="5"/>
  <c r="O2206" i="5"/>
  <c r="M2206" i="5"/>
  <c r="K2206" i="5"/>
  <c r="R2206" i="5"/>
  <c r="N2206" i="5"/>
  <c r="P2206" i="5"/>
  <c r="L2206" i="5"/>
  <c r="Q2208" i="5"/>
  <c r="O2208" i="5"/>
  <c r="M2208" i="5"/>
  <c r="K2208" i="5"/>
  <c r="R2208" i="5"/>
  <c r="N2208" i="5"/>
  <c r="P2208" i="5"/>
  <c r="L2208" i="5"/>
  <c r="Q2210" i="5"/>
  <c r="O2210" i="5"/>
  <c r="M2210" i="5"/>
  <c r="K2210" i="5"/>
  <c r="R2210" i="5"/>
  <c r="N2210" i="5"/>
  <c r="P2210" i="5"/>
  <c r="L2210" i="5"/>
  <c r="Q2212" i="5"/>
  <c r="O2212" i="5"/>
  <c r="M2212" i="5"/>
  <c r="K2212" i="5"/>
  <c r="R2212" i="5"/>
  <c r="N2212" i="5"/>
  <c r="P2212" i="5"/>
  <c r="L2212" i="5"/>
  <c r="Q2214" i="5"/>
  <c r="O2214" i="5"/>
  <c r="M2214" i="5"/>
  <c r="K2214" i="5"/>
  <c r="R2214" i="5"/>
  <c r="N2214" i="5"/>
  <c r="P2214" i="5"/>
  <c r="L2214" i="5"/>
  <c r="Q2216" i="5"/>
  <c r="O2216" i="5"/>
  <c r="M2216" i="5"/>
  <c r="K2216" i="5"/>
  <c r="R2216" i="5"/>
  <c r="N2216" i="5"/>
  <c r="P2216" i="5"/>
  <c r="L2216" i="5"/>
  <c r="Q2218" i="5"/>
  <c r="O2218" i="5"/>
  <c r="M2218" i="5"/>
  <c r="K2218" i="5"/>
  <c r="R2218" i="5"/>
  <c r="N2218" i="5"/>
  <c r="P2218" i="5"/>
  <c r="L2218" i="5"/>
  <c r="Q2220" i="5"/>
  <c r="O2220" i="5"/>
  <c r="M2220" i="5"/>
  <c r="K2220" i="5"/>
  <c r="R2220" i="5"/>
  <c r="N2220" i="5"/>
  <c r="P2220" i="5"/>
  <c r="L2220" i="5"/>
  <c r="Q2222" i="5"/>
  <c r="O2222" i="5"/>
  <c r="M2222" i="5"/>
  <c r="K2222" i="5"/>
  <c r="R2222" i="5"/>
  <c r="N2222" i="5"/>
  <c r="P2222" i="5"/>
  <c r="L2222" i="5"/>
  <c r="Q2224" i="5"/>
  <c r="O2224" i="5"/>
  <c r="M2224" i="5"/>
  <c r="K2224" i="5"/>
  <c r="R2224" i="5"/>
  <c r="N2224" i="5"/>
  <c r="P2224" i="5"/>
  <c r="L2224" i="5"/>
  <c r="Q2226" i="5"/>
  <c r="O2226" i="5"/>
  <c r="M2226" i="5"/>
  <c r="K2226" i="5"/>
  <c r="R2226" i="5"/>
  <c r="N2226" i="5"/>
  <c r="P2226" i="5"/>
  <c r="L2226" i="5"/>
  <c r="Q2228" i="5"/>
  <c r="O2228" i="5"/>
  <c r="M2228" i="5"/>
  <c r="K2228" i="5"/>
  <c r="R2228" i="5"/>
  <c r="N2228" i="5"/>
  <c r="P2228" i="5"/>
  <c r="L2228" i="5"/>
  <c r="Q2230" i="5"/>
  <c r="O2230" i="5"/>
  <c r="M2230" i="5"/>
  <c r="K2230" i="5"/>
  <c r="R2230" i="5"/>
  <c r="N2230" i="5"/>
  <c r="P2230" i="5"/>
  <c r="L2230" i="5"/>
  <c r="Q2232" i="5"/>
  <c r="O2232" i="5"/>
  <c r="M2232" i="5"/>
  <c r="K2232" i="5"/>
  <c r="R2232" i="5"/>
  <c r="N2232" i="5"/>
  <c r="P2232" i="5"/>
  <c r="L2232" i="5"/>
  <c r="Q2234" i="5"/>
  <c r="O2234" i="5"/>
  <c r="M2234" i="5"/>
  <c r="K2234" i="5"/>
  <c r="R2234" i="5"/>
  <c r="N2234" i="5"/>
  <c r="P2234" i="5"/>
  <c r="L2234" i="5"/>
  <c r="Q2236" i="5"/>
  <c r="O2236" i="5"/>
  <c r="M2236" i="5"/>
  <c r="K2236" i="5"/>
  <c r="R2236" i="5"/>
  <c r="N2236" i="5"/>
  <c r="P2236" i="5"/>
  <c r="L2236" i="5"/>
  <c r="Q2238" i="5"/>
  <c r="O2238" i="5"/>
  <c r="M2238" i="5"/>
  <c r="K2238" i="5"/>
  <c r="R2238" i="5"/>
  <c r="N2238" i="5"/>
  <c r="P2238" i="5"/>
  <c r="L2238" i="5"/>
  <c r="Q2240" i="5"/>
  <c r="O2240" i="5"/>
  <c r="M2240" i="5"/>
  <c r="K2240" i="5"/>
  <c r="R2240" i="5"/>
  <c r="N2240" i="5"/>
  <c r="P2240" i="5"/>
  <c r="L2240" i="5"/>
  <c r="Q2242" i="5"/>
  <c r="O2242" i="5"/>
  <c r="M2242" i="5"/>
  <c r="K2242" i="5"/>
  <c r="R2242" i="5"/>
  <c r="N2242" i="5"/>
  <c r="P2242" i="5"/>
  <c r="L2242" i="5"/>
  <c r="Q2244" i="5"/>
  <c r="O2244" i="5"/>
  <c r="M2244" i="5"/>
  <c r="K2244" i="5"/>
  <c r="R2244" i="5"/>
  <c r="N2244" i="5"/>
  <c r="P2244" i="5"/>
  <c r="L2244" i="5"/>
  <c r="Q2246" i="5"/>
  <c r="O2246" i="5"/>
  <c r="M2246" i="5"/>
  <c r="K2246" i="5"/>
  <c r="R2246" i="5"/>
  <c r="N2246" i="5"/>
  <c r="P2246" i="5"/>
  <c r="L2246" i="5"/>
  <c r="Q2248" i="5"/>
  <c r="O2248" i="5"/>
  <c r="M2248" i="5"/>
  <c r="K2248" i="5"/>
  <c r="R2248" i="5"/>
  <c r="N2248" i="5"/>
  <c r="P2248" i="5"/>
  <c r="L2248" i="5"/>
  <c r="Q2250" i="5"/>
  <c r="O2250" i="5"/>
  <c r="M2250" i="5"/>
  <c r="K2250" i="5"/>
  <c r="R2250" i="5"/>
  <c r="N2250" i="5"/>
  <c r="P2250" i="5"/>
  <c r="L2250" i="5"/>
  <c r="Q2252" i="5"/>
  <c r="O2252" i="5"/>
  <c r="M2252" i="5"/>
  <c r="K2252" i="5"/>
  <c r="R2252" i="5"/>
  <c r="N2252" i="5"/>
  <c r="P2252" i="5"/>
  <c r="L2252" i="5"/>
  <c r="Q2254" i="5"/>
  <c r="O2254" i="5"/>
  <c r="M2254" i="5"/>
  <c r="K2254" i="5"/>
  <c r="R2254" i="5"/>
  <c r="N2254" i="5"/>
  <c r="P2254" i="5"/>
  <c r="L2254" i="5"/>
  <c r="Q2256" i="5"/>
  <c r="O2256" i="5"/>
  <c r="M2256" i="5"/>
  <c r="K2256" i="5"/>
  <c r="R2256" i="5"/>
  <c r="N2256" i="5"/>
  <c r="P2256" i="5"/>
  <c r="L2256" i="5"/>
  <c r="Q2258" i="5"/>
  <c r="O2258" i="5"/>
  <c r="M2258" i="5"/>
  <c r="K2258" i="5"/>
  <c r="R2258" i="5"/>
  <c r="N2258" i="5"/>
  <c r="P2258" i="5"/>
  <c r="L2258" i="5"/>
  <c r="Q2260" i="5"/>
  <c r="O2260" i="5"/>
  <c r="M2260" i="5"/>
  <c r="K2260" i="5"/>
  <c r="R2260" i="5"/>
  <c r="N2260" i="5"/>
  <c r="P2260" i="5"/>
  <c r="L2260" i="5"/>
  <c r="Q2262" i="5"/>
  <c r="O2262" i="5"/>
  <c r="M2262" i="5"/>
  <c r="K2262" i="5"/>
  <c r="R2262" i="5"/>
  <c r="N2262" i="5"/>
  <c r="P2262" i="5"/>
  <c r="L2262" i="5"/>
  <c r="Q2264" i="5"/>
  <c r="O2264" i="5"/>
  <c r="M2264" i="5"/>
  <c r="K2264" i="5"/>
  <c r="R2264" i="5"/>
  <c r="N2264" i="5"/>
  <c r="P2264" i="5"/>
  <c r="L2264" i="5"/>
  <c r="Q2266" i="5"/>
  <c r="O2266" i="5"/>
  <c r="M2266" i="5"/>
  <c r="K2266" i="5"/>
  <c r="R2266" i="5"/>
  <c r="N2266" i="5"/>
  <c r="P2266" i="5"/>
  <c r="L2266" i="5"/>
  <c r="Q2268" i="5"/>
  <c r="O2268" i="5"/>
  <c r="M2268" i="5"/>
  <c r="K2268" i="5"/>
  <c r="R2268" i="5"/>
  <c r="N2268" i="5"/>
  <c r="P2268" i="5"/>
  <c r="L2268" i="5"/>
  <c r="Q2270" i="5"/>
  <c r="O2270" i="5"/>
  <c r="M2270" i="5"/>
  <c r="K2270" i="5"/>
  <c r="R2270" i="5"/>
  <c r="N2270" i="5"/>
  <c r="P2270" i="5"/>
  <c r="L2270" i="5"/>
  <c r="Q2272" i="5"/>
  <c r="O2272" i="5"/>
  <c r="M2272" i="5"/>
  <c r="K2272" i="5"/>
  <c r="R2272" i="5"/>
  <c r="N2272" i="5"/>
  <c r="P2272" i="5"/>
  <c r="L2272" i="5"/>
  <c r="Q2274" i="5"/>
  <c r="O2274" i="5"/>
  <c r="M2274" i="5"/>
  <c r="K2274" i="5"/>
  <c r="R2274" i="5"/>
  <c r="N2274" i="5"/>
  <c r="P2274" i="5"/>
  <c r="L2274" i="5"/>
  <c r="Q2276" i="5"/>
  <c r="O2276" i="5"/>
  <c r="M2276" i="5"/>
  <c r="K2276" i="5"/>
  <c r="R2276" i="5"/>
  <c r="N2276" i="5"/>
  <c r="P2276" i="5"/>
  <c r="L2276" i="5"/>
  <c r="Q2278" i="5"/>
  <c r="O2278" i="5"/>
  <c r="M2278" i="5"/>
  <c r="K2278" i="5"/>
  <c r="R2278" i="5"/>
  <c r="N2278" i="5"/>
  <c r="P2278" i="5"/>
  <c r="L2278" i="5"/>
  <c r="Q2280" i="5"/>
  <c r="O2280" i="5"/>
  <c r="M2280" i="5"/>
  <c r="K2280" i="5"/>
  <c r="R2280" i="5"/>
  <c r="N2280" i="5"/>
  <c r="P2280" i="5"/>
  <c r="L2280" i="5"/>
  <c r="Q2282" i="5"/>
  <c r="O2282" i="5"/>
  <c r="M2282" i="5"/>
  <c r="K2282" i="5"/>
  <c r="R2282" i="5"/>
  <c r="N2282" i="5"/>
  <c r="P2282" i="5"/>
  <c r="L2282" i="5"/>
  <c r="Q2284" i="5"/>
  <c r="O2284" i="5"/>
  <c r="M2284" i="5"/>
  <c r="K2284" i="5"/>
  <c r="R2284" i="5"/>
  <c r="N2284" i="5"/>
  <c r="P2284" i="5"/>
  <c r="L2284" i="5"/>
  <c r="Q2286" i="5"/>
  <c r="O2286" i="5"/>
  <c r="M2286" i="5"/>
  <c r="K2286" i="5"/>
  <c r="R2286" i="5"/>
  <c r="N2286" i="5"/>
  <c r="P2286" i="5"/>
  <c r="L2286" i="5"/>
  <c r="Q2288" i="5"/>
  <c r="O2288" i="5"/>
  <c r="M2288" i="5"/>
  <c r="K2288" i="5"/>
  <c r="R2288" i="5"/>
  <c r="N2288" i="5"/>
  <c r="P2288" i="5"/>
  <c r="L2288" i="5"/>
  <c r="Q2290" i="5"/>
  <c r="O2290" i="5"/>
  <c r="M2290" i="5"/>
  <c r="K2290" i="5"/>
  <c r="R2290" i="5"/>
  <c r="N2290" i="5"/>
  <c r="P2290" i="5"/>
  <c r="L2290" i="5"/>
  <c r="Q2292" i="5"/>
  <c r="O2292" i="5"/>
  <c r="M2292" i="5"/>
  <c r="K2292" i="5"/>
  <c r="R2292" i="5"/>
  <c r="N2292" i="5"/>
  <c r="P2292" i="5"/>
  <c r="L2292" i="5"/>
  <c r="Q2294" i="5"/>
  <c r="O2294" i="5"/>
  <c r="M2294" i="5"/>
  <c r="K2294" i="5"/>
  <c r="R2294" i="5"/>
  <c r="N2294" i="5"/>
  <c r="P2294" i="5"/>
  <c r="L2294" i="5"/>
  <c r="Q2296" i="5"/>
  <c r="O2296" i="5"/>
  <c r="M2296" i="5"/>
  <c r="K2296" i="5"/>
  <c r="R2296" i="5"/>
  <c r="N2296" i="5"/>
  <c r="P2296" i="5"/>
  <c r="L2296" i="5"/>
  <c r="Q2298" i="5"/>
  <c r="O2298" i="5"/>
  <c r="M2298" i="5"/>
  <c r="K2298" i="5"/>
  <c r="R2298" i="5"/>
  <c r="N2298" i="5"/>
  <c r="P2298" i="5"/>
  <c r="L2298" i="5"/>
  <c r="Q2300" i="5"/>
  <c r="O2300" i="5"/>
  <c r="M2300" i="5"/>
  <c r="K2300" i="5"/>
  <c r="R2300" i="5"/>
  <c r="N2300" i="5"/>
  <c r="P2300" i="5"/>
  <c r="L2300" i="5"/>
  <c r="Q2302" i="5"/>
  <c r="O2302" i="5"/>
  <c r="M2302" i="5"/>
  <c r="K2302" i="5"/>
  <c r="R2302" i="5"/>
  <c r="N2302" i="5"/>
  <c r="P2302" i="5"/>
  <c r="L2302" i="5"/>
  <c r="Q2304" i="5"/>
  <c r="O2304" i="5"/>
  <c r="M2304" i="5"/>
  <c r="K2304" i="5"/>
  <c r="R2304" i="5"/>
  <c r="N2304" i="5"/>
  <c r="P2304" i="5"/>
  <c r="L2304" i="5"/>
  <c r="Q2306" i="5"/>
  <c r="O2306" i="5"/>
  <c r="M2306" i="5"/>
  <c r="K2306" i="5"/>
  <c r="R2306" i="5"/>
  <c r="N2306" i="5"/>
  <c r="P2306" i="5"/>
  <c r="L2306" i="5"/>
  <c r="Q2308" i="5"/>
  <c r="O2308" i="5"/>
  <c r="M2308" i="5"/>
  <c r="K2308" i="5"/>
  <c r="R2308" i="5"/>
  <c r="N2308" i="5"/>
  <c r="P2308" i="5"/>
  <c r="L2308" i="5"/>
  <c r="Q2310" i="5"/>
  <c r="O2310" i="5"/>
  <c r="M2310" i="5"/>
  <c r="K2310" i="5"/>
  <c r="R2310" i="5"/>
  <c r="N2310" i="5"/>
  <c r="P2310" i="5"/>
  <c r="L2310" i="5"/>
  <c r="Q2312" i="5"/>
  <c r="O2312" i="5"/>
  <c r="M2312" i="5"/>
  <c r="K2312" i="5"/>
  <c r="R2312" i="5"/>
  <c r="N2312" i="5"/>
  <c r="P2312" i="5"/>
  <c r="L2312" i="5"/>
  <c r="Q2314" i="5"/>
  <c r="O2314" i="5"/>
  <c r="M2314" i="5"/>
  <c r="K2314" i="5"/>
  <c r="R2314" i="5"/>
  <c r="N2314" i="5"/>
  <c r="P2314" i="5"/>
  <c r="L2314" i="5"/>
  <c r="Q2316" i="5"/>
  <c r="O2316" i="5"/>
  <c r="M2316" i="5"/>
  <c r="K2316" i="5"/>
  <c r="R2316" i="5"/>
  <c r="N2316" i="5"/>
  <c r="P2316" i="5"/>
  <c r="L2316" i="5"/>
  <c r="Q2318" i="5"/>
  <c r="O2318" i="5"/>
  <c r="M2318" i="5"/>
  <c r="K2318" i="5"/>
  <c r="R2318" i="5"/>
  <c r="N2318" i="5"/>
  <c r="P2318" i="5"/>
  <c r="L2318" i="5"/>
  <c r="Q2320" i="5"/>
  <c r="O2320" i="5"/>
  <c r="M2320" i="5"/>
  <c r="K2320" i="5"/>
  <c r="R2320" i="5"/>
  <c r="N2320" i="5"/>
  <c r="P2320" i="5"/>
  <c r="L2320" i="5"/>
  <c r="Q2322" i="5"/>
  <c r="O2322" i="5"/>
  <c r="M2322" i="5"/>
  <c r="K2322" i="5"/>
  <c r="R2322" i="5"/>
  <c r="N2322" i="5"/>
  <c r="P2322" i="5"/>
  <c r="L2322" i="5"/>
  <c r="Q2324" i="5"/>
  <c r="O2324" i="5"/>
  <c r="M2324" i="5"/>
  <c r="K2324" i="5"/>
  <c r="R2324" i="5"/>
  <c r="N2324" i="5"/>
  <c r="P2324" i="5"/>
  <c r="L2324" i="5"/>
  <c r="Q2326" i="5"/>
  <c r="O2326" i="5"/>
  <c r="M2326" i="5"/>
  <c r="K2326" i="5"/>
  <c r="R2326" i="5"/>
  <c r="N2326" i="5"/>
  <c r="P2326" i="5"/>
  <c r="L2326" i="5"/>
  <c r="Q2328" i="5"/>
  <c r="O2328" i="5"/>
  <c r="M2328" i="5"/>
  <c r="K2328" i="5"/>
  <c r="R2328" i="5"/>
  <c r="N2328" i="5"/>
  <c r="P2328" i="5"/>
  <c r="L2328" i="5"/>
  <c r="Q2330" i="5"/>
  <c r="O2330" i="5"/>
  <c r="M2330" i="5"/>
  <c r="K2330" i="5"/>
  <c r="R2330" i="5"/>
  <c r="N2330" i="5"/>
  <c r="P2330" i="5"/>
  <c r="L2330" i="5"/>
  <c r="Q2332" i="5"/>
  <c r="O2332" i="5"/>
  <c r="M2332" i="5"/>
  <c r="K2332" i="5"/>
  <c r="R2332" i="5"/>
  <c r="N2332" i="5"/>
  <c r="P2332" i="5"/>
  <c r="L2332" i="5"/>
  <c r="Q2334" i="5"/>
  <c r="O2334" i="5"/>
  <c r="M2334" i="5"/>
  <c r="K2334" i="5"/>
  <c r="R2334" i="5"/>
  <c r="N2334" i="5"/>
  <c r="P2334" i="5"/>
  <c r="L2334" i="5"/>
  <c r="Q2336" i="5"/>
  <c r="O2336" i="5"/>
  <c r="M2336" i="5"/>
  <c r="K2336" i="5"/>
  <c r="R2336" i="5"/>
  <c r="N2336" i="5"/>
  <c r="P2336" i="5"/>
  <c r="L2336" i="5"/>
  <c r="Q2338" i="5"/>
  <c r="O2338" i="5"/>
  <c r="M2338" i="5"/>
  <c r="K2338" i="5"/>
  <c r="R2338" i="5"/>
  <c r="N2338" i="5"/>
  <c r="P2338" i="5"/>
  <c r="L2338" i="5"/>
  <c r="Q2340" i="5"/>
  <c r="O2340" i="5"/>
  <c r="M2340" i="5"/>
  <c r="K2340" i="5"/>
  <c r="R2340" i="5"/>
  <c r="N2340" i="5"/>
  <c r="P2340" i="5"/>
  <c r="L2340" i="5"/>
  <c r="Q2342" i="5"/>
  <c r="O2342" i="5"/>
  <c r="M2342" i="5"/>
  <c r="K2342" i="5"/>
  <c r="R2342" i="5"/>
  <c r="N2342" i="5"/>
  <c r="P2342" i="5"/>
  <c r="L2342" i="5"/>
  <c r="Q2344" i="5"/>
  <c r="O2344" i="5"/>
  <c r="M2344" i="5"/>
  <c r="K2344" i="5"/>
  <c r="R2344" i="5"/>
  <c r="N2344" i="5"/>
  <c r="P2344" i="5"/>
  <c r="L2344" i="5"/>
  <c r="Q2346" i="5"/>
  <c r="O2346" i="5"/>
  <c r="M2346" i="5"/>
  <c r="K2346" i="5"/>
  <c r="R2346" i="5"/>
  <c r="N2346" i="5"/>
  <c r="P2346" i="5"/>
  <c r="L2346" i="5"/>
  <c r="Q2348" i="5"/>
  <c r="O2348" i="5"/>
  <c r="M2348" i="5"/>
  <c r="K2348" i="5"/>
  <c r="R2348" i="5"/>
  <c r="N2348" i="5"/>
  <c r="P2348" i="5"/>
  <c r="L2348" i="5"/>
  <c r="Q2350" i="5"/>
  <c r="O2350" i="5"/>
  <c r="M2350" i="5"/>
  <c r="K2350" i="5"/>
  <c r="R2350" i="5"/>
  <c r="N2350" i="5"/>
  <c r="P2350" i="5"/>
  <c r="L2350" i="5"/>
  <c r="Q2352" i="5"/>
  <c r="O2352" i="5"/>
  <c r="M2352" i="5"/>
  <c r="K2352" i="5"/>
  <c r="R2352" i="5"/>
  <c r="N2352" i="5"/>
  <c r="P2352" i="5"/>
  <c r="L2352" i="5"/>
  <c r="Q2354" i="5"/>
  <c r="O2354" i="5"/>
  <c r="M2354" i="5"/>
  <c r="K2354" i="5"/>
  <c r="R2354" i="5"/>
  <c r="N2354" i="5"/>
  <c r="P2354" i="5"/>
  <c r="L2354" i="5"/>
  <c r="Q2356" i="5"/>
  <c r="O2356" i="5"/>
  <c r="M2356" i="5"/>
  <c r="K2356" i="5"/>
  <c r="R2356" i="5"/>
  <c r="N2356" i="5"/>
  <c r="P2356" i="5"/>
  <c r="L2356" i="5"/>
  <c r="Q2358" i="5"/>
  <c r="O2358" i="5"/>
  <c r="M2358" i="5"/>
  <c r="K2358" i="5"/>
  <c r="R2358" i="5"/>
  <c r="N2358" i="5"/>
  <c r="P2358" i="5"/>
  <c r="L2358" i="5"/>
  <c r="Q2360" i="5"/>
  <c r="O2360" i="5"/>
  <c r="M2360" i="5"/>
  <c r="K2360" i="5"/>
  <c r="R2360" i="5"/>
  <c r="N2360" i="5"/>
  <c r="P2360" i="5"/>
  <c r="L2360" i="5"/>
  <c r="Q2362" i="5"/>
  <c r="O2362" i="5"/>
  <c r="M2362" i="5"/>
  <c r="K2362" i="5"/>
  <c r="R2362" i="5"/>
  <c r="N2362" i="5"/>
  <c r="P2362" i="5"/>
  <c r="L2362" i="5"/>
  <c r="Q2364" i="5"/>
  <c r="O2364" i="5"/>
  <c r="M2364" i="5"/>
  <c r="K2364" i="5"/>
  <c r="R2364" i="5"/>
  <c r="N2364" i="5"/>
  <c r="P2364" i="5"/>
  <c r="L2364" i="5"/>
  <c r="Q2366" i="5"/>
  <c r="O2366" i="5"/>
  <c r="M2366" i="5"/>
  <c r="K2366" i="5"/>
  <c r="R2366" i="5"/>
  <c r="N2366" i="5"/>
  <c r="P2366" i="5"/>
  <c r="L2366" i="5"/>
  <c r="Q2368" i="5"/>
  <c r="O2368" i="5"/>
  <c r="M2368" i="5"/>
  <c r="K2368" i="5"/>
  <c r="R2368" i="5"/>
  <c r="N2368" i="5"/>
  <c r="P2368" i="5"/>
  <c r="L2368" i="5"/>
  <c r="Q2370" i="5"/>
  <c r="O2370" i="5"/>
  <c r="M2370" i="5"/>
  <c r="K2370" i="5"/>
  <c r="R2370" i="5"/>
  <c r="N2370" i="5"/>
  <c r="P2370" i="5"/>
  <c r="L2370" i="5"/>
  <c r="Q2372" i="5"/>
  <c r="O2372" i="5"/>
  <c r="M2372" i="5"/>
  <c r="K2372" i="5"/>
  <c r="R2372" i="5"/>
  <c r="N2372" i="5"/>
  <c r="P2372" i="5"/>
  <c r="L2372" i="5"/>
  <c r="Q2374" i="5"/>
  <c r="O2374" i="5"/>
  <c r="M2374" i="5"/>
  <c r="K2374" i="5"/>
  <c r="R2374" i="5"/>
  <c r="N2374" i="5"/>
  <c r="P2374" i="5"/>
  <c r="L2374" i="5"/>
  <c r="Q2376" i="5"/>
  <c r="O2376" i="5"/>
  <c r="M2376" i="5"/>
  <c r="K2376" i="5"/>
  <c r="R2376" i="5"/>
  <c r="N2376" i="5"/>
  <c r="P2376" i="5"/>
  <c r="L2376" i="5"/>
  <c r="Q2378" i="5"/>
  <c r="O2378" i="5"/>
  <c r="M2378" i="5"/>
  <c r="K2378" i="5"/>
  <c r="R2378" i="5"/>
  <c r="N2378" i="5"/>
  <c r="P2378" i="5"/>
  <c r="L2378" i="5"/>
  <c r="Q2380" i="5"/>
  <c r="O2380" i="5"/>
  <c r="M2380" i="5"/>
  <c r="K2380" i="5"/>
  <c r="R2380" i="5"/>
  <c r="N2380" i="5"/>
  <c r="P2380" i="5"/>
  <c r="L2380" i="5"/>
  <c r="Q2382" i="5"/>
  <c r="O2382" i="5"/>
  <c r="M2382" i="5"/>
  <c r="K2382" i="5"/>
  <c r="R2382" i="5"/>
  <c r="N2382" i="5"/>
  <c r="P2382" i="5"/>
  <c r="L2382" i="5"/>
  <c r="Q2384" i="5"/>
  <c r="O2384" i="5"/>
  <c r="M2384" i="5"/>
  <c r="K2384" i="5"/>
  <c r="R2384" i="5"/>
  <c r="N2384" i="5"/>
  <c r="P2384" i="5"/>
  <c r="L2384" i="5"/>
  <c r="R2386" i="5"/>
  <c r="P2386" i="5"/>
  <c r="N2386" i="5"/>
  <c r="L2386" i="5"/>
  <c r="Q2386" i="5"/>
  <c r="O2386" i="5"/>
  <c r="M2386" i="5"/>
  <c r="K2386" i="5"/>
  <c r="R2388" i="5"/>
  <c r="P2388" i="5"/>
  <c r="N2388" i="5"/>
  <c r="L2388" i="5"/>
  <c r="Q2388" i="5"/>
  <c r="O2388" i="5"/>
  <c r="M2388" i="5"/>
  <c r="K2388" i="5"/>
  <c r="R2390" i="5"/>
  <c r="P2390" i="5"/>
  <c r="N2390" i="5"/>
  <c r="L2390" i="5"/>
  <c r="Q2390" i="5"/>
  <c r="O2390" i="5"/>
  <c r="M2390" i="5"/>
  <c r="K2390" i="5"/>
  <c r="R2392" i="5"/>
  <c r="P2392" i="5"/>
  <c r="N2392" i="5"/>
  <c r="L2392" i="5"/>
  <c r="Q2392" i="5"/>
  <c r="O2392" i="5"/>
  <c r="M2392" i="5"/>
  <c r="K2392" i="5"/>
  <c r="R2394" i="5"/>
  <c r="P2394" i="5"/>
  <c r="N2394" i="5"/>
  <c r="L2394" i="5"/>
  <c r="Q2394" i="5"/>
  <c r="O2394" i="5"/>
  <c r="M2394" i="5"/>
  <c r="K2394" i="5"/>
  <c r="R2396" i="5"/>
  <c r="P2396" i="5"/>
  <c r="N2396" i="5"/>
  <c r="L2396" i="5"/>
  <c r="Q2396" i="5"/>
  <c r="O2396" i="5"/>
  <c r="M2396" i="5"/>
  <c r="K2396" i="5"/>
  <c r="R2398" i="5"/>
  <c r="P2398" i="5"/>
  <c r="N2398" i="5"/>
  <c r="L2398" i="5"/>
  <c r="Q2398" i="5"/>
  <c r="O2398" i="5"/>
  <c r="M2398" i="5"/>
  <c r="K2398" i="5"/>
  <c r="R2400" i="5"/>
  <c r="P2400" i="5"/>
  <c r="N2400" i="5"/>
  <c r="L2400" i="5"/>
  <c r="Q2400" i="5"/>
  <c r="O2400" i="5"/>
  <c r="M2400" i="5"/>
  <c r="K2400" i="5"/>
  <c r="R2402" i="5"/>
  <c r="P2402" i="5"/>
  <c r="N2402" i="5"/>
  <c r="L2402" i="5"/>
  <c r="Q2402" i="5"/>
  <c r="O2402" i="5"/>
  <c r="M2402" i="5"/>
  <c r="K2402" i="5"/>
  <c r="R2404" i="5"/>
  <c r="P2404" i="5"/>
  <c r="N2404" i="5"/>
  <c r="L2404" i="5"/>
  <c r="Q2404" i="5"/>
  <c r="O2404" i="5"/>
  <c r="M2404" i="5"/>
  <c r="K2404" i="5"/>
  <c r="R2406" i="5"/>
  <c r="P2406" i="5"/>
  <c r="N2406" i="5"/>
  <c r="L2406" i="5"/>
  <c r="Q2406" i="5"/>
  <c r="O2406" i="5"/>
  <c r="M2406" i="5"/>
  <c r="K2406" i="5"/>
  <c r="R2408" i="5"/>
  <c r="P2408" i="5"/>
  <c r="N2408" i="5"/>
  <c r="L2408" i="5"/>
  <c r="Q2408" i="5"/>
  <c r="O2408" i="5"/>
  <c r="M2408" i="5"/>
  <c r="K2408" i="5"/>
  <c r="R2410" i="5"/>
  <c r="P2410" i="5"/>
  <c r="N2410" i="5"/>
  <c r="L2410" i="5"/>
  <c r="Q2410" i="5"/>
  <c r="O2410" i="5"/>
  <c r="M2410" i="5"/>
  <c r="K2410" i="5"/>
  <c r="R2412" i="5"/>
  <c r="P2412" i="5"/>
  <c r="N2412" i="5"/>
  <c r="L2412" i="5"/>
  <c r="Q2412" i="5"/>
  <c r="O2412" i="5"/>
  <c r="M2412" i="5"/>
  <c r="K2412" i="5"/>
  <c r="R2414" i="5"/>
  <c r="P2414" i="5"/>
  <c r="N2414" i="5"/>
  <c r="L2414" i="5"/>
  <c r="Q2414" i="5"/>
  <c r="O2414" i="5"/>
  <c r="M2414" i="5"/>
  <c r="K2414" i="5"/>
  <c r="R2416" i="5"/>
  <c r="P2416" i="5"/>
  <c r="N2416" i="5"/>
  <c r="L2416" i="5"/>
  <c r="Q2416" i="5"/>
  <c r="O2416" i="5"/>
  <c r="M2416" i="5"/>
  <c r="K2416" i="5"/>
  <c r="R2418" i="5"/>
  <c r="P2418" i="5"/>
  <c r="N2418" i="5"/>
  <c r="L2418" i="5"/>
  <c r="Q2418" i="5"/>
  <c r="O2418" i="5"/>
  <c r="M2418" i="5"/>
  <c r="K2418" i="5"/>
  <c r="R2420" i="5"/>
  <c r="P2420" i="5"/>
  <c r="N2420" i="5"/>
  <c r="L2420" i="5"/>
  <c r="Q2420" i="5"/>
  <c r="O2420" i="5"/>
  <c r="M2420" i="5"/>
  <c r="K2420" i="5"/>
  <c r="R2422" i="5"/>
  <c r="P2422" i="5"/>
  <c r="N2422" i="5"/>
  <c r="L2422" i="5"/>
  <c r="Q2422" i="5"/>
  <c r="O2422" i="5"/>
  <c r="M2422" i="5"/>
  <c r="K2422" i="5"/>
  <c r="R2424" i="5"/>
  <c r="P2424" i="5"/>
  <c r="N2424" i="5"/>
  <c r="L2424" i="5"/>
  <c r="Q2424" i="5"/>
  <c r="O2424" i="5"/>
  <c r="M2424" i="5"/>
  <c r="K2424" i="5"/>
  <c r="R2426" i="5"/>
  <c r="P2426" i="5"/>
  <c r="N2426" i="5"/>
  <c r="L2426" i="5"/>
  <c r="Q2426" i="5"/>
  <c r="O2426" i="5"/>
  <c r="M2426" i="5"/>
  <c r="K2426" i="5"/>
  <c r="R2428" i="5"/>
  <c r="P2428" i="5"/>
  <c r="N2428" i="5"/>
  <c r="L2428" i="5"/>
  <c r="Q2428" i="5"/>
  <c r="O2428" i="5"/>
  <c r="M2428" i="5"/>
  <c r="K2428" i="5"/>
  <c r="R2430" i="5"/>
  <c r="P2430" i="5"/>
  <c r="N2430" i="5"/>
  <c r="L2430" i="5"/>
  <c r="Q2430" i="5"/>
  <c r="O2430" i="5"/>
  <c r="M2430" i="5"/>
  <c r="K2430" i="5"/>
  <c r="R2432" i="5"/>
  <c r="P2432" i="5"/>
  <c r="N2432" i="5"/>
  <c r="L2432" i="5"/>
  <c r="Q2432" i="5"/>
  <c r="O2432" i="5"/>
  <c r="M2432" i="5"/>
  <c r="K2432" i="5"/>
  <c r="R2434" i="5"/>
  <c r="P2434" i="5"/>
  <c r="N2434" i="5"/>
  <c r="L2434" i="5"/>
  <c r="Q2434" i="5"/>
  <c r="O2434" i="5"/>
  <c r="M2434" i="5"/>
  <c r="K2434" i="5"/>
  <c r="R2436" i="5"/>
  <c r="P2436" i="5"/>
  <c r="N2436" i="5"/>
  <c r="L2436" i="5"/>
  <c r="Q2436" i="5"/>
  <c r="O2436" i="5"/>
  <c r="M2436" i="5"/>
  <c r="K2436" i="5"/>
  <c r="R2438" i="5"/>
  <c r="P2438" i="5"/>
  <c r="N2438" i="5"/>
  <c r="L2438" i="5"/>
  <c r="Q2438" i="5"/>
  <c r="O2438" i="5"/>
  <c r="M2438" i="5"/>
  <c r="K2438" i="5"/>
  <c r="R2440" i="5"/>
  <c r="P2440" i="5"/>
  <c r="N2440" i="5"/>
  <c r="L2440" i="5"/>
  <c r="Q2440" i="5"/>
  <c r="O2440" i="5"/>
  <c r="M2440" i="5"/>
  <c r="K2440" i="5"/>
  <c r="R2442" i="5"/>
  <c r="P2442" i="5"/>
  <c r="N2442" i="5"/>
  <c r="L2442" i="5"/>
  <c r="Q2442" i="5"/>
  <c r="O2442" i="5"/>
  <c r="M2442" i="5"/>
  <c r="K2442" i="5"/>
  <c r="R2444" i="5"/>
  <c r="P2444" i="5"/>
  <c r="N2444" i="5"/>
  <c r="L2444" i="5"/>
  <c r="Q2444" i="5"/>
  <c r="O2444" i="5"/>
  <c r="M2444" i="5"/>
  <c r="K2444" i="5"/>
  <c r="R2446" i="5"/>
  <c r="P2446" i="5"/>
  <c r="N2446" i="5"/>
  <c r="L2446" i="5"/>
  <c r="Q2446" i="5"/>
  <c r="O2446" i="5"/>
  <c r="M2446" i="5"/>
  <c r="K2446" i="5"/>
  <c r="R2448" i="5"/>
  <c r="P2448" i="5"/>
  <c r="N2448" i="5"/>
  <c r="L2448" i="5"/>
  <c r="Q2448" i="5"/>
  <c r="O2448" i="5"/>
  <c r="M2448" i="5"/>
  <c r="K2448" i="5"/>
  <c r="R2450" i="5"/>
  <c r="P2450" i="5"/>
  <c r="N2450" i="5"/>
  <c r="L2450" i="5"/>
  <c r="Q2450" i="5"/>
  <c r="O2450" i="5"/>
  <c r="M2450" i="5"/>
  <c r="K2450" i="5"/>
  <c r="R2452" i="5"/>
  <c r="P2452" i="5"/>
  <c r="N2452" i="5"/>
  <c r="L2452" i="5"/>
  <c r="Q2452" i="5"/>
  <c r="O2452" i="5"/>
  <c r="M2452" i="5"/>
  <c r="K2452" i="5"/>
  <c r="R2454" i="5"/>
  <c r="P2454" i="5"/>
  <c r="N2454" i="5"/>
  <c r="L2454" i="5"/>
  <c r="Q2454" i="5"/>
  <c r="O2454" i="5"/>
  <c r="M2454" i="5"/>
  <c r="K2454" i="5"/>
  <c r="R2456" i="5"/>
  <c r="P2456" i="5"/>
  <c r="N2456" i="5"/>
  <c r="L2456" i="5"/>
  <c r="Q2456" i="5"/>
  <c r="O2456" i="5"/>
  <c r="M2456" i="5"/>
  <c r="K2456" i="5"/>
  <c r="R2458" i="5"/>
  <c r="P2458" i="5"/>
  <c r="N2458" i="5"/>
  <c r="L2458" i="5"/>
  <c r="Q2458" i="5"/>
  <c r="O2458" i="5"/>
  <c r="M2458" i="5"/>
  <c r="K2458" i="5"/>
  <c r="R2460" i="5"/>
  <c r="P2460" i="5"/>
  <c r="N2460" i="5"/>
  <c r="L2460" i="5"/>
  <c r="Q2460" i="5"/>
  <c r="O2460" i="5"/>
  <c r="M2460" i="5"/>
  <c r="K2460" i="5"/>
  <c r="R2462" i="5"/>
  <c r="P2462" i="5"/>
  <c r="N2462" i="5"/>
  <c r="L2462" i="5"/>
  <c r="Q2462" i="5"/>
  <c r="O2462" i="5"/>
  <c r="M2462" i="5"/>
  <c r="K2462" i="5"/>
  <c r="R2464" i="5"/>
  <c r="P2464" i="5"/>
  <c r="N2464" i="5"/>
  <c r="L2464" i="5"/>
  <c r="Q2464" i="5"/>
  <c r="O2464" i="5"/>
  <c r="M2464" i="5"/>
  <c r="K2464" i="5"/>
  <c r="R2466" i="5"/>
  <c r="P2466" i="5"/>
  <c r="N2466" i="5"/>
  <c r="L2466" i="5"/>
  <c r="Q2466" i="5"/>
  <c r="O2466" i="5"/>
  <c r="M2466" i="5"/>
  <c r="K2466" i="5"/>
  <c r="R2468" i="5"/>
  <c r="P2468" i="5"/>
  <c r="N2468" i="5"/>
  <c r="L2468" i="5"/>
  <c r="Q2468" i="5"/>
  <c r="O2468" i="5"/>
  <c r="M2468" i="5"/>
  <c r="K2468" i="5"/>
  <c r="R2470" i="5"/>
  <c r="P2470" i="5"/>
  <c r="N2470" i="5"/>
  <c r="L2470" i="5"/>
  <c r="Q2470" i="5"/>
  <c r="O2470" i="5"/>
  <c r="M2470" i="5"/>
  <c r="K2470" i="5"/>
  <c r="R2472" i="5"/>
  <c r="P2472" i="5"/>
  <c r="N2472" i="5"/>
  <c r="L2472" i="5"/>
  <c r="Q2472" i="5"/>
  <c r="O2472" i="5"/>
  <c r="M2472" i="5"/>
  <c r="K2472" i="5"/>
  <c r="R2474" i="5"/>
  <c r="P2474" i="5"/>
  <c r="N2474" i="5"/>
  <c r="L2474" i="5"/>
  <c r="Q2474" i="5"/>
  <c r="O2474" i="5"/>
  <c r="M2474" i="5"/>
  <c r="K2474" i="5"/>
  <c r="R2476" i="5"/>
  <c r="P2476" i="5"/>
  <c r="N2476" i="5"/>
  <c r="L2476" i="5"/>
  <c r="Q2476" i="5"/>
  <c r="O2476" i="5"/>
  <c r="M2476" i="5"/>
  <c r="K2476" i="5"/>
  <c r="R2478" i="5"/>
  <c r="P2478" i="5"/>
  <c r="N2478" i="5"/>
  <c r="L2478" i="5"/>
  <c r="Q2478" i="5"/>
  <c r="O2478" i="5"/>
  <c r="M2478" i="5"/>
  <c r="K2478" i="5"/>
  <c r="R2480" i="5"/>
  <c r="P2480" i="5"/>
  <c r="N2480" i="5"/>
  <c r="L2480" i="5"/>
  <c r="Q2480" i="5"/>
  <c r="O2480" i="5"/>
  <c r="M2480" i="5"/>
  <c r="K2480" i="5"/>
  <c r="R2482" i="5"/>
  <c r="P2482" i="5"/>
  <c r="N2482" i="5"/>
  <c r="L2482" i="5"/>
  <c r="Q2482" i="5"/>
  <c r="O2482" i="5"/>
  <c r="M2482" i="5"/>
  <c r="K2482" i="5"/>
  <c r="R2484" i="5"/>
  <c r="P2484" i="5"/>
  <c r="N2484" i="5"/>
  <c r="L2484" i="5"/>
  <c r="Q2484" i="5"/>
  <c r="O2484" i="5"/>
  <c r="M2484" i="5"/>
  <c r="K2484" i="5"/>
  <c r="R2486" i="5"/>
  <c r="P2486" i="5"/>
  <c r="N2486" i="5"/>
  <c r="L2486" i="5"/>
  <c r="Q2486" i="5"/>
  <c r="O2486" i="5"/>
  <c r="M2486" i="5"/>
  <c r="K2486" i="5"/>
  <c r="R2488" i="5"/>
  <c r="P2488" i="5"/>
  <c r="N2488" i="5"/>
  <c r="L2488" i="5"/>
  <c r="Q2488" i="5"/>
  <c r="O2488" i="5"/>
  <c r="M2488" i="5"/>
  <c r="K2488" i="5"/>
  <c r="R2490" i="5"/>
  <c r="P2490" i="5"/>
  <c r="N2490" i="5"/>
  <c r="L2490" i="5"/>
  <c r="Q2490" i="5"/>
  <c r="O2490" i="5"/>
  <c r="M2490" i="5"/>
  <c r="K2490" i="5"/>
  <c r="R2492" i="5"/>
  <c r="P2492" i="5"/>
  <c r="N2492" i="5"/>
  <c r="L2492" i="5"/>
  <c r="Q2492" i="5"/>
  <c r="O2492" i="5"/>
  <c r="M2492" i="5"/>
  <c r="K2492" i="5"/>
  <c r="R2494" i="5"/>
  <c r="P2494" i="5"/>
  <c r="N2494" i="5"/>
  <c r="L2494" i="5"/>
  <c r="Q2494" i="5"/>
  <c r="O2494" i="5"/>
  <c r="M2494" i="5"/>
  <c r="K2494" i="5"/>
  <c r="R2496" i="5"/>
  <c r="P2496" i="5"/>
  <c r="N2496" i="5"/>
  <c r="L2496" i="5"/>
  <c r="Q2496" i="5"/>
  <c r="O2496" i="5"/>
  <c r="M2496" i="5"/>
  <c r="K2496" i="5"/>
  <c r="R2498" i="5"/>
  <c r="P2498" i="5"/>
  <c r="N2498" i="5"/>
  <c r="L2498" i="5"/>
  <c r="Q2498" i="5"/>
  <c r="O2498" i="5"/>
  <c r="M2498" i="5"/>
  <c r="K2498" i="5"/>
  <c r="R2500" i="5"/>
  <c r="P2500" i="5"/>
  <c r="N2500" i="5"/>
  <c r="L2500" i="5"/>
  <c r="Q2500" i="5"/>
  <c r="O2500" i="5"/>
  <c r="M2500" i="5"/>
  <c r="K2500" i="5"/>
  <c r="R2502" i="5"/>
  <c r="P2502" i="5"/>
  <c r="N2502" i="5"/>
  <c r="L2502" i="5"/>
  <c r="Q2502" i="5"/>
  <c r="O2502" i="5"/>
  <c r="M2502" i="5"/>
  <c r="K2502" i="5"/>
  <c r="R2504" i="5"/>
  <c r="P2504" i="5"/>
  <c r="N2504" i="5"/>
  <c r="L2504" i="5"/>
  <c r="Q2504" i="5"/>
  <c r="O2504" i="5"/>
  <c r="M2504" i="5"/>
  <c r="K2504" i="5"/>
  <c r="R2506" i="5"/>
  <c r="P2506" i="5"/>
  <c r="N2506" i="5"/>
  <c r="L2506" i="5"/>
  <c r="Q2506" i="5"/>
  <c r="O2506" i="5"/>
  <c r="M2506" i="5"/>
  <c r="K2506" i="5"/>
  <c r="R2508" i="5"/>
  <c r="P2508" i="5"/>
  <c r="N2508" i="5"/>
  <c r="L2508" i="5"/>
  <c r="Q2508" i="5"/>
  <c r="O2508" i="5"/>
  <c r="M2508" i="5"/>
  <c r="K2508" i="5"/>
  <c r="R2510" i="5"/>
  <c r="P2510" i="5"/>
  <c r="N2510" i="5"/>
  <c r="L2510" i="5"/>
  <c r="Q2510" i="5"/>
  <c r="O2510" i="5"/>
  <c r="M2510" i="5"/>
  <c r="K2510" i="5"/>
  <c r="R2512" i="5"/>
  <c r="P2512" i="5"/>
  <c r="N2512" i="5"/>
  <c r="L2512" i="5"/>
  <c r="Q2512" i="5"/>
  <c r="O2512" i="5"/>
  <c r="M2512" i="5"/>
  <c r="K2512" i="5"/>
  <c r="R2514" i="5"/>
  <c r="P2514" i="5"/>
  <c r="N2514" i="5"/>
  <c r="L2514" i="5"/>
  <c r="Q2514" i="5"/>
  <c r="O2514" i="5"/>
  <c r="M2514" i="5"/>
  <c r="K2514" i="5"/>
  <c r="R2516" i="5"/>
  <c r="P2516" i="5"/>
  <c r="N2516" i="5"/>
  <c r="L2516" i="5"/>
  <c r="Q2516" i="5"/>
  <c r="O2516" i="5"/>
  <c r="M2516" i="5"/>
  <c r="K2516" i="5"/>
  <c r="R2518" i="5"/>
  <c r="P2518" i="5"/>
  <c r="N2518" i="5"/>
  <c r="L2518" i="5"/>
  <c r="Q2518" i="5"/>
  <c r="O2518" i="5"/>
  <c r="M2518" i="5"/>
  <c r="K2518" i="5"/>
  <c r="R2520" i="5"/>
  <c r="P2520" i="5"/>
  <c r="N2520" i="5"/>
  <c r="L2520" i="5"/>
  <c r="Q2520" i="5"/>
  <c r="O2520" i="5"/>
  <c r="M2520" i="5"/>
  <c r="K2520" i="5"/>
  <c r="R2522" i="5"/>
  <c r="P2522" i="5"/>
  <c r="N2522" i="5"/>
  <c r="L2522" i="5"/>
  <c r="Q2522" i="5"/>
  <c r="O2522" i="5"/>
  <c r="M2522" i="5"/>
  <c r="K2522" i="5"/>
  <c r="R2524" i="5"/>
  <c r="P2524" i="5"/>
  <c r="N2524" i="5"/>
  <c r="L2524" i="5"/>
  <c r="Q2524" i="5"/>
  <c r="O2524" i="5"/>
  <c r="M2524" i="5"/>
  <c r="K2524" i="5"/>
  <c r="R2526" i="5"/>
  <c r="P2526" i="5"/>
  <c r="N2526" i="5"/>
  <c r="L2526" i="5"/>
  <c r="Q2526" i="5"/>
  <c r="O2526" i="5"/>
  <c r="M2526" i="5"/>
  <c r="K2526" i="5"/>
  <c r="R2528" i="5"/>
  <c r="P2528" i="5"/>
  <c r="N2528" i="5"/>
  <c r="L2528" i="5"/>
  <c r="Q2528" i="5"/>
  <c r="O2528" i="5"/>
  <c r="M2528" i="5"/>
  <c r="K2528" i="5"/>
  <c r="R2530" i="5"/>
  <c r="P2530" i="5"/>
  <c r="N2530" i="5"/>
  <c r="L2530" i="5"/>
  <c r="Q2530" i="5"/>
  <c r="O2530" i="5"/>
  <c r="M2530" i="5"/>
  <c r="K2530" i="5"/>
  <c r="R2532" i="5"/>
  <c r="P2532" i="5"/>
  <c r="N2532" i="5"/>
  <c r="L2532" i="5"/>
  <c r="Q2532" i="5"/>
  <c r="O2532" i="5"/>
  <c r="M2532" i="5"/>
  <c r="K2532" i="5"/>
  <c r="R2534" i="5"/>
  <c r="P2534" i="5"/>
  <c r="N2534" i="5"/>
  <c r="L2534" i="5"/>
  <c r="Q2534" i="5"/>
  <c r="O2534" i="5"/>
  <c r="M2534" i="5"/>
  <c r="K2534" i="5"/>
  <c r="R2536" i="5"/>
  <c r="P2536" i="5"/>
  <c r="N2536" i="5"/>
  <c r="L2536" i="5"/>
  <c r="Q2536" i="5"/>
  <c r="O2536" i="5"/>
  <c r="M2536" i="5"/>
  <c r="K2536" i="5"/>
  <c r="R2538" i="5"/>
  <c r="P2538" i="5"/>
  <c r="N2538" i="5"/>
  <c r="L2538" i="5"/>
  <c r="Q2538" i="5"/>
  <c r="O2538" i="5"/>
  <c r="M2538" i="5"/>
  <c r="K2538" i="5"/>
  <c r="R2540" i="5"/>
  <c r="P2540" i="5"/>
  <c r="N2540" i="5"/>
  <c r="L2540" i="5"/>
  <c r="Q2540" i="5"/>
  <c r="O2540" i="5"/>
  <c r="M2540" i="5"/>
  <c r="K2540" i="5"/>
  <c r="R2542" i="5"/>
  <c r="P2542" i="5"/>
  <c r="N2542" i="5"/>
  <c r="L2542" i="5"/>
  <c r="Q2542" i="5"/>
  <c r="O2542" i="5"/>
  <c r="M2542" i="5"/>
  <c r="K2542" i="5"/>
  <c r="R2544" i="5"/>
  <c r="P2544" i="5"/>
  <c r="N2544" i="5"/>
  <c r="L2544" i="5"/>
  <c r="Q2544" i="5"/>
  <c r="O2544" i="5"/>
  <c r="M2544" i="5"/>
  <c r="K2544" i="5"/>
  <c r="R2546" i="5"/>
  <c r="P2546" i="5"/>
  <c r="N2546" i="5"/>
  <c r="L2546" i="5"/>
  <c r="Q2546" i="5"/>
  <c r="O2546" i="5"/>
  <c r="M2546" i="5"/>
  <c r="K2546" i="5"/>
  <c r="R2548" i="5"/>
  <c r="P2548" i="5"/>
  <c r="N2548" i="5"/>
  <c r="L2548" i="5"/>
  <c r="Q2548" i="5"/>
  <c r="O2548" i="5"/>
  <c r="M2548" i="5"/>
  <c r="K2548" i="5"/>
  <c r="R2550" i="5"/>
  <c r="P2550" i="5"/>
  <c r="N2550" i="5"/>
  <c r="L2550" i="5"/>
  <c r="Q2550" i="5"/>
  <c r="O2550" i="5"/>
  <c r="M2550" i="5"/>
  <c r="K2550" i="5"/>
  <c r="R2552" i="5"/>
  <c r="P2552" i="5"/>
  <c r="N2552" i="5"/>
  <c r="L2552" i="5"/>
  <c r="Q2552" i="5"/>
  <c r="O2552" i="5"/>
  <c r="M2552" i="5"/>
  <c r="K2552" i="5"/>
  <c r="R2554" i="5"/>
  <c r="P2554" i="5"/>
  <c r="N2554" i="5"/>
  <c r="L2554" i="5"/>
  <c r="Q2554" i="5"/>
  <c r="O2554" i="5"/>
  <c r="M2554" i="5"/>
  <c r="K2554" i="5"/>
  <c r="R2556" i="5"/>
  <c r="P2556" i="5"/>
  <c r="N2556" i="5"/>
  <c r="L2556" i="5"/>
  <c r="Q2556" i="5"/>
  <c r="O2556" i="5"/>
  <c r="M2556" i="5"/>
  <c r="K2556" i="5"/>
  <c r="R2558" i="5"/>
  <c r="P2558" i="5"/>
  <c r="N2558" i="5"/>
  <c r="L2558" i="5"/>
  <c r="Q2558" i="5"/>
  <c r="O2558" i="5"/>
  <c r="M2558" i="5"/>
  <c r="K2558" i="5"/>
  <c r="R2560" i="5"/>
  <c r="P2560" i="5"/>
  <c r="N2560" i="5"/>
  <c r="L2560" i="5"/>
  <c r="Q2560" i="5"/>
  <c r="O2560" i="5"/>
  <c r="M2560" i="5"/>
  <c r="K2560" i="5"/>
  <c r="R2562" i="5"/>
  <c r="P2562" i="5"/>
  <c r="N2562" i="5"/>
  <c r="L2562" i="5"/>
  <c r="Q2562" i="5"/>
  <c r="O2562" i="5"/>
  <c r="M2562" i="5"/>
  <c r="K2562" i="5"/>
  <c r="R2564" i="5"/>
  <c r="P2564" i="5"/>
  <c r="N2564" i="5"/>
  <c r="L2564" i="5"/>
  <c r="Q2564" i="5"/>
  <c r="O2564" i="5"/>
  <c r="M2564" i="5"/>
  <c r="K2564" i="5"/>
  <c r="R2566" i="5"/>
  <c r="P2566" i="5"/>
  <c r="N2566" i="5"/>
  <c r="L2566" i="5"/>
  <c r="Q2566" i="5"/>
  <c r="O2566" i="5"/>
  <c r="M2566" i="5"/>
  <c r="K2566" i="5"/>
  <c r="R2568" i="5"/>
  <c r="P2568" i="5"/>
  <c r="N2568" i="5"/>
  <c r="L2568" i="5"/>
  <c r="Q2568" i="5"/>
  <c r="O2568" i="5"/>
  <c r="M2568" i="5"/>
  <c r="K2568" i="5"/>
  <c r="R2570" i="5"/>
  <c r="P2570" i="5"/>
  <c r="N2570" i="5"/>
  <c r="L2570" i="5"/>
  <c r="Q2570" i="5"/>
  <c r="O2570" i="5"/>
  <c r="M2570" i="5"/>
  <c r="K2570" i="5"/>
  <c r="R2572" i="5"/>
  <c r="P2572" i="5"/>
  <c r="N2572" i="5"/>
  <c r="L2572" i="5"/>
  <c r="Q2572" i="5"/>
  <c r="O2572" i="5"/>
  <c r="M2572" i="5"/>
  <c r="K2572" i="5"/>
  <c r="R2574" i="5"/>
  <c r="P2574" i="5"/>
  <c r="N2574" i="5"/>
  <c r="L2574" i="5"/>
  <c r="Q2574" i="5"/>
  <c r="O2574" i="5"/>
  <c r="M2574" i="5"/>
  <c r="K2574" i="5"/>
  <c r="R2576" i="5"/>
  <c r="P2576" i="5"/>
  <c r="N2576" i="5"/>
  <c r="L2576" i="5"/>
  <c r="Q2576" i="5"/>
  <c r="O2576" i="5"/>
  <c r="M2576" i="5"/>
  <c r="K2576" i="5"/>
  <c r="R2578" i="5"/>
  <c r="P2578" i="5"/>
  <c r="N2578" i="5"/>
  <c r="L2578" i="5"/>
  <c r="Q2578" i="5"/>
  <c r="O2578" i="5"/>
  <c r="M2578" i="5"/>
  <c r="K2578" i="5"/>
  <c r="R2580" i="5"/>
  <c r="P2580" i="5"/>
  <c r="N2580" i="5"/>
  <c r="L2580" i="5"/>
  <c r="Q2580" i="5"/>
  <c r="O2580" i="5"/>
  <c r="M2580" i="5"/>
  <c r="K2580" i="5"/>
  <c r="R2582" i="5"/>
  <c r="P2582" i="5"/>
  <c r="N2582" i="5"/>
  <c r="L2582" i="5"/>
  <c r="Q2582" i="5"/>
  <c r="O2582" i="5"/>
  <c r="M2582" i="5"/>
  <c r="K2582" i="5"/>
  <c r="R2584" i="5"/>
  <c r="P2584" i="5"/>
  <c r="N2584" i="5"/>
  <c r="L2584" i="5"/>
  <c r="Q2584" i="5"/>
  <c r="O2584" i="5"/>
  <c r="M2584" i="5"/>
  <c r="K2584" i="5"/>
  <c r="R2586" i="5"/>
  <c r="P2586" i="5"/>
  <c r="N2586" i="5"/>
  <c r="L2586" i="5"/>
  <c r="Q2586" i="5"/>
  <c r="O2586" i="5"/>
  <c r="M2586" i="5"/>
  <c r="K2586" i="5"/>
  <c r="R2588" i="5"/>
  <c r="P2588" i="5"/>
  <c r="N2588" i="5"/>
  <c r="L2588" i="5"/>
  <c r="Q2588" i="5"/>
  <c r="O2588" i="5"/>
  <c r="M2588" i="5"/>
  <c r="K2588" i="5"/>
  <c r="R2590" i="5"/>
  <c r="P2590" i="5"/>
  <c r="N2590" i="5"/>
  <c r="L2590" i="5"/>
  <c r="Q2590" i="5"/>
  <c r="O2590" i="5"/>
  <c r="M2590" i="5"/>
  <c r="K2590" i="5"/>
  <c r="R2592" i="5"/>
  <c r="P2592" i="5"/>
  <c r="N2592" i="5"/>
  <c r="L2592" i="5"/>
  <c r="Q2592" i="5"/>
  <c r="O2592" i="5"/>
  <c r="M2592" i="5"/>
  <c r="K2592" i="5"/>
  <c r="R2594" i="5"/>
  <c r="P2594" i="5"/>
  <c r="N2594" i="5"/>
  <c r="L2594" i="5"/>
  <c r="Q2594" i="5"/>
  <c r="O2594" i="5"/>
  <c r="M2594" i="5"/>
  <c r="K2594" i="5"/>
  <c r="R2596" i="5"/>
  <c r="P2596" i="5"/>
  <c r="N2596" i="5"/>
  <c r="L2596" i="5"/>
  <c r="Q2596" i="5"/>
  <c r="O2596" i="5"/>
  <c r="M2596" i="5"/>
  <c r="K2596" i="5"/>
  <c r="R2598" i="5"/>
  <c r="P2598" i="5"/>
  <c r="N2598" i="5"/>
  <c r="L2598" i="5"/>
  <c r="Q2598" i="5"/>
  <c r="O2598" i="5"/>
  <c r="M2598" i="5"/>
  <c r="K2598" i="5"/>
  <c r="R2600" i="5"/>
  <c r="P2600" i="5"/>
  <c r="N2600" i="5"/>
  <c r="L2600" i="5"/>
  <c r="Q2600" i="5"/>
  <c r="O2600" i="5"/>
  <c r="M2600" i="5"/>
  <c r="K2600" i="5"/>
  <c r="R2602" i="5"/>
  <c r="P2602" i="5"/>
  <c r="N2602" i="5"/>
  <c r="L2602" i="5"/>
  <c r="Q2602" i="5"/>
  <c r="O2602" i="5"/>
  <c r="M2602" i="5"/>
  <c r="K2602" i="5"/>
  <c r="R2604" i="5"/>
  <c r="P2604" i="5"/>
  <c r="N2604" i="5"/>
  <c r="L2604" i="5"/>
  <c r="Q2604" i="5"/>
  <c r="O2604" i="5"/>
  <c r="M2604" i="5"/>
  <c r="K2604" i="5"/>
  <c r="R2606" i="5"/>
  <c r="P2606" i="5"/>
  <c r="N2606" i="5"/>
  <c r="L2606" i="5"/>
  <c r="Q2606" i="5"/>
  <c r="O2606" i="5"/>
  <c r="M2606" i="5"/>
  <c r="K2606" i="5"/>
  <c r="R2608" i="5"/>
  <c r="P2608" i="5"/>
  <c r="N2608" i="5"/>
  <c r="L2608" i="5"/>
  <c r="Q2608" i="5"/>
  <c r="O2608" i="5"/>
  <c r="M2608" i="5"/>
  <c r="K2608" i="5"/>
  <c r="R2610" i="5"/>
  <c r="P2610" i="5"/>
  <c r="N2610" i="5"/>
  <c r="L2610" i="5"/>
  <c r="Q2610" i="5"/>
  <c r="O2610" i="5"/>
  <c r="M2610" i="5"/>
  <c r="K2610" i="5"/>
  <c r="R2612" i="5"/>
  <c r="P2612" i="5"/>
  <c r="N2612" i="5"/>
  <c r="L2612" i="5"/>
  <c r="Q2612" i="5"/>
  <c r="O2612" i="5"/>
  <c r="M2612" i="5"/>
  <c r="K2612" i="5"/>
  <c r="R2614" i="5"/>
  <c r="P2614" i="5"/>
  <c r="N2614" i="5"/>
  <c r="L2614" i="5"/>
  <c r="Q2614" i="5"/>
  <c r="O2614" i="5"/>
  <c r="M2614" i="5"/>
  <c r="K2614" i="5"/>
  <c r="R2616" i="5"/>
  <c r="P2616" i="5"/>
  <c r="N2616" i="5"/>
  <c r="L2616" i="5"/>
  <c r="Q2616" i="5"/>
  <c r="O2616" i="5"/>
  <c r="M2616" i="5"/>
  <c r="K2616" i="5"/>
  <c r="R2618" i="5"/>
  <c r="P2618" i="5"/>
  <c r="N2618" i="5"/>
  <c r="L2618" i="5"/>
  <c r="Q2618" i="5"/>
  <c r="O2618" i="5"/>
  <c r="M2618" i="5"/>
  <c r="K2618" i="5"/>
  <c r="R2620" i="5"/>
  <c r="P2620" i="5"/>
  <c r="N2620" i="5"/>
  <c r="L2620" i="5"/>
  <c r="Q2620" i="5"/>
  <c r="O2620" i="5"/>
  <c r="M2620" i="5"/>
  <c r="K2620" i="5"/>
  <c r="R2622" i="5"/>
  <c r="P2622" i="5"/>
  <c r="N2622" i="5"/>
  <c r="L2622" i="5"/>
  <c r="Q2622" i="5"/>
  <c r="O2622" i="5"/>
  <c r="M2622" i="5"/>
  <c r="K2622" i="5"/>
  <c r="R2624" i="5"/>
  <c r="P2624" i="5"/>
  <c r="N2624" i="5"/>
  <c r="L2624" i="5"/>
  <c r="Q2624" i="5"/>
  <c r="O2624" i="5"/>
  <c r="M2624" i="5"/>
  <c r="K2624" i="5"/>
  <c r="R2626" i="5"/>
  <c r="P2626" i="5"/>
  <c r="N2626" i="5"/>
  <c r="L2626" i="5"/>
  <c r="Q2626" i="5"/>
  <c r="O2626" i="5"/>
  <c r="M2626" i="5"/>
  <c r="K2626" i="5"/>
  <c r="R2628" i="5"/>
  <c r="P2628" i="5"/>
  <c r="N2628" i="5"/>
  <c r="L2628" i="5"/>
  <c r="Q2628" i="5"/>
  <c r="O2628" i="5"/>
  <c r="M2628" i="5"/>
  <c r="K2628" i="5"/>
  <c r="R2630" i="5"/>
  <c r="P2630" i="5"/>
  <c r="N2630" i="5"/>
  <c r="L2630" i="5"/>
  <c r="Q2630" i="5"/>
  <c r="O2630" i="5"/>
  <c r="M2630" i="5"/>
  <c r="K2630" i="5"/>
  <c r="R2632" i="5"/>
  <c r="P2632" i="5"/>
  <c r="N2632" i="5"/>
  <c r="L2632" i="5"/>
  <c r="Q2632" i="5"/>
  <c r="O2632" i="5"/>
  <c r="M2632" i="5"/>
  <c r="K2632" i="5"/>
  <c r="R2634" i="5"/>
  <c r="P2634" i="5"/>
  <c r="N2634" i="5"/>
  <c r="L2634" i="5"/>
  <c r="Q2634" i="5"/>
  <c r="O2634" i="5"/>
  <c r="M2634" i="5"/>
  <c r="K2634" i="5"/>
  <c r="R2636" i="5"/>
  <c r="P2636" i="5"/>
  <c r="N2636" i="5"/>
  <c r="L2636" i="5"/>
  <c r="Q2636" i="5"/>
  <c r="O2636" i="5"/>
  <c r="M2636" i="5"/>
  <c r="K2636" i="5"/>
  <c r="R2638" i="5"/>
  <c r="P2638" i="5"/>
  <c r="N2638" i="5"/>
  <c r="L2638" i="5"/>
  <c r="Q2638" i="5"/>
  <c r="O2638" i="5"/>
  <c r="M2638" i="5"/>
  <c r="K2638" i="5"/>
  <c r="R2640" i="5"/>
  <c r="P2640" i="5"/>
  <c r="N2640" i="5"/>
  <c r="L2640" i="5"/>
  <c r="Q2640" i="5"/>
  <c r="O2640" i="5"/>
  <c r="M2640" i="5"/>
  <c r="K2640" i="5"/>
  <c r="R2642" i="5"/>
  <c r="P2642" i="5"/>
  <c r="N2642" i="5"/>
  <c r="L2642" i="5"/>
  <c r="Q2642" i="5"/>
  <c r="O2642" i="5"/>
  <c r="M2642" i="5"/>
  <c r="K2642" i="5"/>
  <c r="R2644" i="5"/>
  <c r="P2644" i="5"/>
  <c r="N2644" i="5"/>
  <c r="L2644" i="5"/>
  <c r="Q2644" i="5"/>
  <c r="O2644" i="5"/>
  <c r="M2644" i="5"/>
  <c r="K2644" i="5"/>
  <c r="R2646" i="5"/>
  <c r="P2646" i="5"/>
  <c r="N2646" i="5"/>
  <c r="L2646" i="5"/>
  <c r="Q2646" i="5"/>
  <c r="O2646" i="5"/>
  <c r="M2646" i="5"/>
  <c r="K2646" i="5"/>
  <c r="R2648" i="5"/>
  <c r="P2648" i="5"/>
  <c r="N2648" i="5"/>
  <c r="L2648" i="5"/>
  <c r="Q2648" i="5"/>
  <c r="O2648" i="5"/>
  <c r="M2648" i="5"/>
  <c r="K2648" i="5"/>
  <c r="R2650" i="5"/>
  <c r="P2650" i="5"/>
  <c r="N2650" i="5"/>
  <c r="L2650" i="5"/>
  <c r="Q2650" i="5"/>
  <c r="O2650" i="5"/>
  <c r="M2650" i="5"/>
  <c r="K2650" i="5"/>
  <c r="R2652" i="5"/>
  <c r="P2652" i="5"/>
  <c r="N2652" i="5"/>
  <c r="L2652" i="5"/>
  <c r="Q2652" i="5"/>
  <c r="O2652" i="5"/>
  <c r="M2652" i="5"/>
  <c r="K2652" i="5"/>
  <c r="R2654" i="5"/>
  <c r="P2654" i="5"/>
  <c r="N2654" i="5"/>
  <c r="L2654" i="5"/>
  <c r="Q2654" i="5"/>
  <c r="O2654" i="5"/>
  <c r="M2654" i="5"/>
  <c r="K2654" i="5"/>
  <c r="R2656" i="5"/>
  <c r="P2656" i="5"/>
  <c r="N2656" i="5"/>
  <c r="L2656" i="5"/>
  <c r="Q2656" i="5"/>
  <c r="O2656" i="5"/>
  <c r="M2656" i="5"/>
  <c r="K2656" i="5"/>
  <c r="R2658" i="5"/>
  <c r="P2658" i="5"/>
  <c r="N2658" i="5"/>
  <c r="L2658" i="5"/>
  <c r="Q2658" i="5"/>
  <c r="O2658" i="5"/>
  <c r="M2658" i="5"/>
  <c r="K2658" i="5"/>
  <c r="R2660" i="5"/>
  <c r="P2660" i="5"/>
  <c r="N2660" i="5"/>
  <c r="L2660" i="5"/>
  <c r="Q2660" i="5"/>
  <c r="O2660" i="5"/>
  <c r="M2660" i="5"/>
  <c r="K2660" i="5"/>
  <c r="R2662" i="5"/>
  <c r="P2662" i="5"/>
  <c r="N2662" i="5"/>
  <c r="L2662" i="5"/>
  <c r="Q2662" i="5"/>
  <c r="O2662" i="5"/>
  <c r="M2662" i="5"/>
  <c r="K2662" i="5"/>
  <c r="R2664" i="5"/>
  <c r="P2664" i="5"/>
  <c r="N2664" i="5"/>
  <c r="L2664" i="5"/>
  <c r="Q2664" i="5"/>
  <c r="O2664" i="5"/>
  <c r="M2664" i="5"/>
  <c r="K2664" i="5"/>
  <c r="R2666" i="5"/>
  <c r="P2666" i="5"/>
  <c r="N2666" i="5"/>
  <c r="L2666" i="5"/>
  <c r="Q2666" i="5"/>
  <c r="O2666" i="5"/>
  <c r="M2666" i="5"/>
  <c r="K2666" i="5"/>
  <c r="R2668" i="5"/>
  <c r="P2668" i="5"/>
  <c r="N2668" i="5"/>
  <c r="L2668" i="5"/>
  <c r="Q2668" i="5"/>
  <c r="O2668" i="5"/>
  <c r="M2668" i="5"/>
  <c r="K2668" i="5"/>
  <c r="R2670" i="5"/>
  <c r="P2670" i="5"/>
  <c r="N2670" i="5"/>
  <c r="L2670" i="5"/>
  <c r="Q2670" i="5"/>
  <c r="O2670" i="5"/>
  <c r="M2670" i="5"/>
  <c r="K2670" i="5"/>
  <c r="R2672" i="5"/>
  <c r="P2672" i="5"/>
  <c r="N2672" i="5"/>
  <c r="L2672" i="5"/>
  <c r="Q2672" i="5"/>
  <c r="O2672" i="5"/>
  <c r="M2672" i="5"/>
  <c r="K2672" i="5"/>
  <c r="R2674" i="5"/>
  <c r="P2674" i="5"/>
  <c r="N2674" i="5"/>
  <c r="L2674" i="5"/>
  <c r="Q2674" i="5"/>
  <c r="O2674" i="5"/>
  <c r="M2674" i="5"/>
  <c r="K2674" i="5"/>
  <c r="R2676" i="5"/>
  <c r="P2676" i="5"/>
  <c r="N2676" i="5"/>
  <c r="L2676" i="5"/>
  <c r="Q2676" i="5"/>
  <c r="O2676" i="5"/>
  <c r="M2676" i="5"/>
  <c r="K2676" i="5"/>
  <c r="R2678" i="5"/>
  <c r="P2678" i="5"/>
  <c r="N2678" i="5"/>
  <c r="L2678" i="5"/>
  <c r="Q2678" i="5"/>
  <c r="O2678" i="5"/>
  <c r="M2678" i="5"/>
  <c r="K2678" i="5"/>
  <c r="R2680" i="5"/>
  <c r="P2680" i="5"/>
  <c r="N2680" i="5"/>
  <c r="L2680" i="5"/>
  <c r="Q2680" i="5"/>
  <c r="O2680" i="5"/>
  <c r="M2680" i="5"/>
  <c r="K2680" i="5"/>
  <c r="R2682" i="5"/>
  <c r="P2682" i="5"/>
  <c r="N2682" i="5"/>
  <c r="L2682" i="5"/>
  <c r="Q2682" i="5"/>
  <c r="O2682" i="5"/>
  <c r="M2682" i="5"/>
  <c r="K2682" i="5"/>
  <c r="R2684" i="5"/>
  <c r="P2684" i="5"/>
  <c r="N2684" i="5"/>
  <c r="L2684" i="5"/>
  <c r="Q2684" i="5"/>
  <c r="O2684" i="5"/>
  <c r="M2684" i="5"/>
  <c r="K2684" i="5"/>
  <c r="R2686" i="5"/>
  <c r="P2686" i="5"/>
  <c r="N2686" i="5"/>
  <c r="L2686" i="5"/>
  <c r="Q2686" i="5"/>
  <c r="O2686" i="5"/>
  <c r="M2686" i="5"/>
  <c r="K2686" i="5"/>
  <c r="R2688" i="5"/>
  <c r="P2688" i="5"/>
  <c r="N2688" i="5"/>
  <c r="L2688" i="5"/>
  <c r="Q2688" i="5"/>
  <c r="O2688" i="5"/>
  <c r="M2688" i="5"/>
  <c r="K2688" i="5"/>
  <c r="R2690" i="5"/>
  <c r="P2690" i="5"/>
  <c r="N2690" i="5"/>
  <c r="L2690" i="5"/>
  <c r="Q2690" i="5"/>
  <c r="O2690" i="5"/>
  <c r="M2690" i="5"/>
  <c r="K2690" i="5"/>
  <c r="R2692" i="5"/>
  <c r="P2692" i="5"/>
  <c r="N2692" i="5"/>
  <c r="L2692" i="5"/>
  <c r="Q2692" i="5"/>
  <c r="O2692" i="5"/>
  <c r="M2692" i="5"/>
  <c r="K2692" i="5"/>
  <c r="R2694" i="5"/>
  <c r="P2694" i="5"/>
  <c r="N2694" i="5"/>
  <c r="L2694" i="5"/>
  <c r="Q2694" i="5"/>
  <c r="O2694" i="5"/>
  <c r="M2694" i="5"/>
  <c r="K2694" i="5"/>
  <c r="R2696" i="5"/>
  <c r="P2696" i="5"/>
  <c r="N2696" i="5"/>
  <c r="L2696" i="5"/>
  <c r="Q2696" i="5"/>
  <c r="O2696" i="5"/>
  <c r="M2696" i="5"/>
  <c r="K2696" i="5"/>
  <c r="R2698" i="5"/>
  <c r="P2698" i="5"/>
  <c r="N2698" i="5"/>
  <c r="L2698" i="5"/>
  <c r="Q2698" i="5"/>
  <c r="O2698" i="5"/>
  <c r="M2698" i="5"/>
  <c r="K2698" i="5"/>
  <c r="R2700" i="5"/>
  <c r="P2700" i="5"/>
  <c r="N2700" i="5"/>
  <c r="L2700" i="5"/>
  <c r="Q2700" i="5"/>
  <c r="O2700" i="5"/>
  <c r="M2700" i="5"/>
  <c r="K2700" i="5"/>
  <c r="R2702" i="5"/>
  <c r="P2702" i="5"/>
  <c r="N2702" i="5"/>
  <c r="L2702" i="5"/>
  <c r="Q2702" i="5"/>
  <c r="O2702" i="5"/>
  <c r="M2702" i="5"/>
  <c r="K2702" i="5"/>
  <c r="R2704" i="5"/>
  <c r="P2704" i="5"/>
  <c r="N2704" i="5"/>
  <c r="L2704" i="5"/>
  <c r="Q2704" i="5"/>
  <c r="O2704" i="5"/>
  <c r="M2704" i="5"/>
  <c r="K2704" i="5"/>
  <c r="R2706" i="5"/>
  <c r="P2706" i="5"/>
  <c r="N2706" i="5"/>
  <c r="L2706" i="5"/>
  <c r="Q2706" i="5"/>
  <c r="O2706" i="5"/>
  <c r="M2706" i="5"/>
  <c r="K2706" i="5"/>
  <c r="R2708" i="5"/>
  <c r="P2708" i="5"/>
  <c r="N2708" i="5"/>
  <c r="L2708" i="5"/>
  <c r="Q2708" i="5"/>
  <c r="O2708" i="5"/>
  <c r="M2708" i="5"/>
  <c r="K2708" i="5"/>
  <c r="R2710" i="5"/>
  <c r="P2710" i="5"/>
  <c r="N2710" i="5"/>
  <c r="L2710" i="5"/>
  <c r="Q2710" i="5"/>
  <c r="O2710" i="5"/>
  <c r="M2710" i="5"/>
  <c r="K2710" i="5"/>
  <c r="R2712" i="5"/>
  <c r="P2712" i="5"/>
  <c r="N2712" i="5"/>
  <c r="L2712" i="5"/>
  <c r="Q2712" i="5"/>
  <c r="O2712" i="5"/>
  <c r="M2712" i="5"/>
  <c r="K2712" i="5"/>
  <c r="R2714" i="5"/>
  <c r="P2714" i="5"/>
  <c r="N2714" i="5"/>
  <c r="L2714" i="5"/>
  <c r="Q2714" i="5"/>
  <c r="O2714" i="5"/>
  <c r="M2714" i="5"/>
  <c r="K2714" i="5"/>
  <c r="R2716" i="5"/>
  <c r="P2716" i="5"/>
  <c r="N2716" i="5"/>
  <c r="L2716" i="5"/>
  <c r="Q2716" i="5"/>
  <c r="O2716" i="5"/>
  <c r="M2716" i="5"/>
  <c r="K2716" i="5"/>
  <c r="R2718" i="5"/>
  <c r="P2718" i="5"/>
  <c r="N2718" i="5"/>
  <c r="L2718" i="5"/>
  <c r="Q2718" i="5"/>
  <c r="O2718" i="5"/>
  <c r="M2718" i="5"/>
  <c r="K2718" i="5"/>
  <c r="R2720" i="5"/>
  <c r="P2720" i="5"/>
  <c r="N2720" i="5"/>
  <c r="L2720" i="5"/>
  <c r="Q2720" i="5"/>
  <c r="O2720" i="5"/>
  <c r="M2720" i="5"/>
  <c r="K2720" i="5"/>
  <c r="R2722" i="5"/>
  <c r="P2722" i="5"/>
  <c r="N2722" i="5"/>
  <c r="L2722" i="5"/>
  <c r="Q2722" i="5"/>
  <c r="O2722" i="5"/>
  <c r="M2722" i="5"/>
  <c r="K2722" i="5"/>
  <c r="R2724" i="5"/>
  <c r="P2724" i="5"/>
  <c r="N2724" i="5"/>
  <c r="L2724" i="5"/>
  <c r="Q2724" i="5"/>
  <c r="O2724" i="5"/>
  <c r="M2724" i="5"/>
  <c r="K2724" i="5"/>
  <c r="R2726" i="5"/>
  <c r="P2726" i="5"/>
  <c r="N2726" i="5"/>
  <c r="L2726" i="5"/>
  <c r="Q2726" i="5"/>
  <c r="O2726" i="5"/>
  <c r="M2726" i="5"/>
  <c r="K2726" i="5"/>
  <c r="R2728" i="5"/>
  <c r="P2728" i="5"/>
  <c r="N2728" i="5"/>
  <c r="L2728" i="5"/>
  <c r="Q2728" i="5"/>
  <c r="O2728" i="5"/>
  <c r="M2728" i="5"/>
  <c r="K2728" i="5"/>
  <c r="R2730" i="5"/>
  <c r="P2730" i="5"/>
  <c r="N2730" i="5"/>
  <c r="L2730" i="5"/>
  <c r="Q2730" i="5"/>
  <c r="O2730" i="5"/>
  <c r="M2730" i="5"/>
  <c r="K2730" i="5"/>
  <c r="R2732" i="5"/>
  <c r="P2732" i="5"/>
  <c r="N2732" i="5"/>
  <c r="L2732" i="5"/>
  <c r="Q2732" i="5"/>
  <c r="O2732" i="5"/>
  <c r="M2732" i="5"/>
  <c r="K2732" i="5"/>
  <c r="R2734" i="5"/>
  <c r="P2734" i="5"/>
  <c r="N2734" i="5"/>
  <c r="L2734" i="5"/>
  <c r="Q2734" i="5"/>
  <c r="O2734" i="5"/>
  <c r="M2734" i="5"/>
  <c r="K2734" i="5"/>
  <c r="R2736" i="5"/>
  <c r="P2736" i="5"/>
  <c r="N2736" i="5"/>
  <c r="L2736" i="5"/>
  <c r="Q2736" i="5"/>
  <c r="O2736" i="5"/>
  <c r="M2736" i="5"/>
  <c r="K2736" i="5"/>
  <c r="R2738" i="5"/>
  <c r="P2738" i="5"/>
  <c r="N2738" i="5"/>
  <c r="L2738" i="5"/>
  <c r="Q2738" i="5"/>
  <c r="O2738" i="5"/>
  <c r="M2738" i="5"/>
  <c r="K2738" i="5"/>
  <c r="R2740" i="5"/>
  <c r="P2740" i="5"/>
  <c r="N2740" i="5"/>
  <c r="L2740" i="5"/>
  <c r="Q2740" i="5"/>
  <c r="O2740" i="5"/>
  <c r="M2740" i="5"/>
  <c r="K2740" i="5"/>
  <c r="R2742" i="5"/>
  <c r="P2742" i="5"/>
  <c r="N2742" i="5"/>
  <c r="L2742" i="5"/>
  <c r="Q2742" i="5"/>
  <c r="O2742" i="5"/>
  <c r="M2742" i="5"/>
  <c r="K2742" i="5"/>
  <c r="R2744" i="5"/>
  <c r="P2744" i="5"/>
  <c r="N2744" i="5"/>
  <c r="L2744" i="5"/>
  <c r="Q2744" i="5"/>
  <c r="O2744" i="5"/>
  <c r="M2744" i="5"/>
  <c r="K2744" i="5"/>
  <c r="R2746" i="5"/>
  <c r="P2746" i="5"/>
  <c r="N2746" i="5"/>
  <c r="L2746" i="5"/>
  <c r="Q2746" i="5"/>
  <c r="O2746" i="5"/>
  <c r="M2746" i="5"/>
  <c r="K2746" i="5"/>
  <c r="R2748" i="5"/>
  <c r="P2748" i="5"/>
  <c r="N2748" i="5"/>
  <c r="L2748" i="5"/>
  <c r="Q2748" i="5"/>
  <c r="O2748" i="5"/>
  <c r="M2748" i="5"/>
  <c r="K2748" i="5"/>
  <c r="R2750" i="5"/>
  <c r="P2750" i="5"/>
  <c r="N2750" i="5"/>
  <c r="L2750" i="5"/>
  <c r="Q2750" i="5"/>
  <c r="O2750" i="5"/>
  <c r="M2750" i="5"/>
  <c r="K2750" i="5"/>
  <c r="R2752" i="5"/>
  <c r="P2752" i="5"/>
  <c r="N2752" i="5"/>
  <c r="L2752" i="5"/>
  <c r="Q2752" i="5"/>
  <c r="O2752" i="5"/>
  <c r="M2752" i="5"/>
  <c r="K2752" i="5"/>
  <c r="R2754" i="5"/>
  <c r="P2754" i="5"/>
  <c r="N2754" i="5"/>
  <c r="L2754" i="5"/>
  <c r="Q2754" i="5"/>
  <c r="O2754" i="5"/>
  <c r="M2754" i="5"/>
  <c r="K2754" i="5"/>
  <c r="R2756" i="5"/>
  <c r="P2756" i="5"/>
  <c r="N2756" i="5"/>
  <c r="L2756" i="5"/>
  <c r="Q2756" i="5"/>
  <c r="O2756" i="5"/>
  <c r="M2756" i="5"/>
  <c r="K2756" i="5"/>
  <c r="R2758" i="5"/>
  <c r="P2758" i="5"/>
  <c r="N2758" i="5"/>
  <c r="L2758" i="5"/>
  <c r="Q2758" i="5"/>
  <c r="O2758" i="5"/>
  <c r="M2758" i="5"/>
  <c r="K2758" i="5"/>
  <c r="R2760" i="5"/>
  <c r="P2760" i="5"/>
  <c r="N2760" i="5"/>
  <c r="L2760" i="5"/>
  <c r="Q2760" i="5"/>
  <c r="O2760" i="5"/>
  <c r="M2760" i="5"/>
  <c r="K2760" i="5"/>
  <c r="R2762" i="5"/>
  <c r="P2762" i="5"/>
  <c r="N2762" i="5"/>
  <c r="L2762" i="5"/>
  <c r="Q2762" i="5"/>
  <c r="O2762" i="5"/>
  <c r="M2762" i="5"/>
  <c r="K2762" i="5"/>
  <c r="R2764" i="5"/>
  <c r="P2764" i="5"/>
  <c r="N2764" i="5"/>
  <c r="L2764" i="5"/>
  <c r="Q2764" i="5"/>
  <c r="O2764" i="5"/>
  <c r="M2764" i="5"/>
  <c r="K2764" i="5"/>
  <c r="R2766" i="5"/>
  <c r="P2766" i="5"/>
  <c r="N2766" i="5"/>
  <c r="L2766" i="5"/>
  <c r="Q2766" i="5"/>
  <c r="O2766" i="5"/>
  <c r="M2766" i="5"/>
  <c r="K2766" i="5"/>
  <c r="R2768" i="5"/>
  <c r="P2768" i="5"/>
  <c r="N2768" i="5"/>
  <c r="L2768" i="5"/>
  <c r="Q2768" i="5"/>
  <c r="O2768" i="5"/>
  <c r="M2768" i="5"/>
  <c r="K2768" i="5"/>
  <c r="R2770" i="5"/>
  <c r="P2770" i="5"/>
  <c r="N2770" i="5"/>
  <c r="L2770" i="5"/>
  <c r="Q2770" i="5"/>
  <c r="O2770" i="5"/>
  <c r="M2770" i="5"/>
  <c r="K2770" i="5"/>
  <c r="R2772" i="5"/>
  <c r="P2772" i="5"/>
  <c r="N2772" i="5"/>
  <c r="L2772" i="5"/>
  <c r="Q2772" i="5"/>
  <c r="O2772" i="5"/>
  <c r="M2772" i="5"/>
  <c r="K2772" i="5"/>
  <c r="R2774" i="5"/>
  <c r="P2774" i="5"/>
  <c r="N2774" i="5"/>
  <c r="L2774" i="5"/>
  <c r="Q2774" i="5"/>
  <c r="O2774" i="5"/>
  <c r="M2774" i="5"/>
  <c r="K2774" i="5"/>
  <c r="R2776" i="5"/>
  <c r="P2776" i="5"/>
  <c r="N2776" i="5"/>
  <c r="L2776" i="5"/>
  <c r="Q2776" i="5"/>
  <c r="O2776" i="5"/>
  <c r="M2776" i="5"/>
  <c r="K2776" i="5"/>
  <c r="R2778" i="5"/>
  <c r="P2778" i="5"/>
  <c r="N2778" i="5"/>
  <c r="L2778" i="5"/>
  <c r="Q2778" i="5"/>
  <c r="O2778" i="5"/>
  <c r="M2778" i="5"/>
  <c r="K2778" i="5"/>
  <c r="R2780" i="5"/>
  <c r="P2780" i="5"/>
  <c r="N2780" i="5"/>
  <c r="L2780" i="5"/>
  <c r="Q2780" i="5"/>
  <c r="O2780" i="5"/>
  <c r="M2780" i="5"/>
  <c r="K2780" i="5"/>
  <c r="R2782" i="5"/>
  <c r="P2782" i="5"/>
  <c r="N2782" i="5"/>
  <c r="L2782" i="5"/>
  <c r="Q2782" i="5"/>
  <c r="O2782" i="5"/>
  <c r="M2782" i="5"/>
  <c r="K2782" i="5"/>
  <c r="R2784" i="5"/>
  <c r="P2784" i="5"/>
  <c r="N2784" i="5"/>
  <c r="L2784" i="5"/>
  <c r="Q2784" i="5"/>
  <c r="O2784" i="5"/>
  <c r="M2784" i="5"/>
  <c r="K2784" i="5"/>
  <c r="R2786" i="5"/>
  <c r="P2786" i="5"/>
  <c r="N2786" i="5"/>
  <c r="L2786" i="5"/>
  <c r="Q2786" i="5"/>
  <c r="O2786" i="5"/>
  <c r="M2786" i="5"/>
  <c r="K2786" i="5"/>
  <c r="R2788" i="5"/>
  <c r="P2788" i="5"/>
  <c r="N2788" i="5"/>
  <c r="L2788" i="5"/>
  <c r="Q2788" i="5"/>
  <c r="O2788" i="5"/>
  <c r="M2788" i="5"/>
  <c r="K2788" i="5"/>
  <c r="R2790" i="5"/>
  <c r="P2790" i="5"/>
  <c r="N2790" i="5"/>
  <c r="L2790" i="5"/>
  <c r="Q2790" i="5"/>
  <c r="O2790" i="5"/>
  <c r="M2790" i="5"/>
  <c r="K2790" i="5"/>
  <c r="R2792" i="5"/>
  <c r="P2792" i="5"/>
  <c r="N2792" i="5"/>
  <c r="L2792" i="5"/>
  <c r="Q2792" i="5"/>
  <c r="O2792" i="5"/>
  <c r="M2792" i="5"/>
  <c r="K2792" i="5"/>
  <c r="R2794" i="5"/>
  <c r="P2794" i="5"/>
  <c r="N2794" i="5"/>
  <c r="L2794" i="5"/>
  <c r="Q2794" i="5"/>
  <c r="O2794" i="5"/>
  <c r="M2794" i="5"/>
  <c r="K2794" i="5"/>
  <c r="R2796" i="5"/>
  <c r="P2796" i="5"/>
  <c r="N2796" i="5"/>
  <c r="L2796" i="5"/>
  <c r="Q2796" i="5"/>
  <c r="O2796" i="5"/>
  <c r="M2796" i="5"/>
  <c r="K2796" i="5"/>
  <c r="R2798" i="5"/>
  <c r="P2798" i="5"/>
  <c r="N2798" i="5"/>
  <c r="L2798" i="5"/>
  <c r="Q2798" i="5"/>
  <c r="O2798" i="5"/>
  <c r="M2798" i="5"/>
  <c r="K2798" i="5"/>
  <c r="R2800" i="5"/>
  <c r="P2800" i="5"/>
  <c r="N2800" i="5"/>
  <c r="L2800" i="5"/>
  <c r="Q2800" i="5"/>
  <c r="O2800" i="5"/>
  <c r="M2800" i="5"/>
  <c r="K2800" i="5"/>
  <c r="R2802" i="5"/>
  <c r="P2802" i="5"/>
  <c r="N2802" i="5"/>
  <c r="L2802" i="5"/>
  <c r="Q2802" i="5"/>
  <c r="O2802" i="5"/>
  <c r="M2802" i="5"/>
  <c r="K2802" i="5"/>
  <c r="R2804" i="5"/>
  <c r="P2804" i="5"/>
  <c r="N2804" i="5"/>
  <c r="L2804" i="5"/>
  <c r="Q2804" i="5"/>
  <c r="O2804" i="5"/>
  <c r="M2804" i="5"/>
  <c r="K2804" i="5"/>
  <c r="R2806" i="5"/>
  <c r="P2806" i="5"/>
  <c r="N2806" i="5"/>
  <c r="L2806" i="5"/>
  <c r="Q2806" i="5"/>
  <c r="O2806" i="5"/>
  <c r="M2806" i="5"/>
  <c r="K2806" i="5"/>
  <c r="R2808" i="5"/>
  <c r="P2808" i="5"/>
  <c r="N2808" i="5"/>
  <c r="L2808" i="5"/>
  <c r="Q2808" i="5"/>
  <c r="O2808" i="5"/>
  <c r="M2808" i="5"/>
  <c r="K2808" i="5"/>
  <c r="R2810" i="5"/>
  <c r="P2810" i="5"/>
  <c r="N2810" i="5"/>
  <c r="L2810" i="5"/>
  <c r="Q2810" i="5"/>
  <c r="O2810" i="5"/>
  <c r="M2810" i="5"/>
  <c r="K2810" i="5"/>
  <c r="R2812" i="5"/>
  <c r="P2812" i="5"/>
  <c r="N2812" i="5"/>
  <c r="L2812" i="5"/>
  <c r="Q2812" i="5"/>
  <c r="O2812" i="5"/>
  <c r="M2812" i="5"/>
  <c r="K2812" i="5"/>
  <c r="R2814" i="5"/>
  <c r="P2814" i="5"/>
  <c r="N2814" i="5"/>
  <c r="L2814" i="5"/>
  <c r="Q2814" i="5"/>
  <c r="O2814" i="5"/>
  <c r="M2814" i="5"/>
  <c r="K2814" i="5"/>
  <c r="R2816" i="5"/>
  <c r="P2816" i="5"/>
  <c r="N2816" i="5"/>
  <c r="L2816" i="5"/>
  <c r="Q2816" i="5"/>
  <c r="O2816" i="5"/>
  <c r="M2816" i="5"/>
  <c r="K2816" i="5"/>
  <c r="R2818" i="5"/>
  <c r="P2818" i="5"/>
  <c r="N2818" i="5"/>
  <c r="L2818" i="5"/>
  <c r="Q2818" i="5"/>
  <c r="O2818" i="5"/>
  <c r="M2818" i="5"/>
  <c r="K2818" i="5"/>
  <c r="R2820" i="5"/>
  <c r="P2820" i="5"/>
  <c r="N2820" i="5"/>
  <c r="L2820" i="5"/>
  <c r="Q2820" i="5"/>
  <c r="O2820" i="5"/>
  <c r="M2820" i="5"/>
  <c r="K2820" i="5"/>
  <c r="R2822" i="5"/>
  <c r="P2822" i="5"/>
  <c r="N2822" i="5"/>
  <c r="L2822" i="5"/>
  <c r="Q2822" i="5"/>
  <c r="O2822" i="5"/>
  <c r="M2822" i="5"/>
  <c r="K2822" i="5"/>
  <c r="R2824" i="5"/>
  <c r="P2824" i="5"/>
  <c r="N2824" i="5"/>
  <c r="L2824" i="5"/>
  <c r="Q2824" i="5"/>
  <c r="O2824" i="5"/>
  <c r="M2824" i="5"/>
  <c r="K2824" i="5"/>
  <c r="R2826" i="5"/>
  <c r="P2826" i="5"/>
  <c r="N2826" i="5"/>
  <c r="L2826" i="5"/>
  <c r="Q2826" i="5"/>
  <c r="O2826" i="5"/>
  <c r="M2826" i="5"/>
  <c r="K2826" i="5"/>
  <c r="R2828" i="5"/>
  <c r="P2828" i="5"/>
  <c r="N2828" i="5"/>
  <c r="L2828" i="5"/>
  <c r="Q2828" i="5"/>
  <c r="O2828" i="5"/>
  <c r="M2828" i="5"/>
  <c r="K2828" i="5"/>
  <c r="R2830" i="5"/>
  <c r="P2830" i="5"/>
  <c r="N2830" i="5"/>
  <c r="L2830" i="5"/>
  <c r="Q2830" i="5"/>
  <c r="O2830" i="5"/>
  <c r="M2830" i="5"/>
  <c r="K2830" i="5"/>
  <c r="R2832" i="5"/>
  <c r="P2832" i="5"/>
  <c r="N2832" i="5"/>
  <c r="L2832" i="5"/>
  <c r="Q2832" i="5"/>
  <c r="O2832" i="5"/>
  <c r="M2832" i="5"/>
  <c r="K2832" i="5"/>
  <c r="R2834" i="5"/>
  <c r="P2834" i="5"/>
  <c r="N2834" i="5"/>
  <c r="L2834" i="5"/>
  <c r="Q2834" i="5"/>
  <c r="O2834" i="5"/>
  <c r="M2834" i="5"/>
  <c r="K2834" i="5"/>
  <c r="R2836" i="5"/>
  <c r="P2836" i="5"/>
  <c r="N2836" i="5"/>
  <c r="L2836" i="5"/>
  <c r="Q2836" i="5"/>
  <c r="O2836" i="5"/>
  <c r="M2836" i="5"/>
  <c r="K2836" i="5"/>
  <c r="R2838" i="5"/>
  <c r="P2838" i="5"/>
  <c r="N2838" i="5"/>
  <c r="L2838" i="5"/>
  <c r="Q2838" i="5"/>
  <c r="O2838" i="5"/>
  <c r="M2838" i="5"/>
  <c r="K2838" i="5"/>
  <c r="R2840" i="5"/>
  <c r="P2840" i="5"/>
  <c r="N2840" i="5"/>
  <c r="L2840" i="5"/>
  <c r="Q2840" i="5"/>
  <c r="O2840" i="5"/>
  <c r="M2840" i="5"/>
  <c r="K2840" i="5"/>
  <c r="R2842" i="5"/>
  <c r="P2842" i="5"/>
  <c r="N2842" i="5"/>
  <c r="L2842" i="5"/>
  <c r="Q2842" i="5"/>
  <c r="O2842" i="5"/>
  <c r="M2842" i="5"/>
  <c r="K2842" i="5"/>
  <c r="R2844" i="5"/>
  <c r="P2844" i="5"/>
  <c r="N2844" i="5"/>
  <c r="L2844" i="5"/>
  <c r="Q2844" i="5"/>
  <c r="O2844" i="5"/>
  <c r="M2844" i="5"/>
  <c r="K2844" i="5"/>
  <c r="R2846" i="5"/>
  <c r="P2846" i="5"/>
  <c r="N2846" i="5"/>
  <c r="L2846" i="5"/>
  <c r="Q2846" i="5"/>
  <c r="O2846" i="5"/>
  <c r="M2846" i="5"/>
  <c r="K2846" i="5"/>
  <c r="R2848" i="5"/>
  <c r="P2848" i="5"/>
  <c r="N2848" i="5"/>
  <c r="L2848" i="5"/>
  <c r="Q2848" i="5"/>
  <c r="O2848" i="5"/>
  <c r="M2848" i="5"/>
  <c r="K2848" i="5"/>
  <c r="R2850" i="5"/>
  <c r="P2850" i="5"/>
  <c r="N2850" i="5"/>
  <c r="L2850" i="5"/>
  <c r="Q2850" i="5"/>
  <c r="O2850" i="5"/>
  <c r="M2850" i="5"/>
  <c r="K2850" i="5"/>
  <c r="R2852" i="5"/>
  <c r="P2852" i="5"/>
  <c r="N2852" i="5"/>
  <c r="L2852" i="5"/>
  <c r="Q2852" i="5"/>
  <c r="O2852" i="5"/>
  <c r="M2852" i="5"/>
  <c r="K2852" i="5"/>
  <c r="R2854" i="5"/>
  <c r="P2854" i="5"/>
  <c r="N2854" i="5"/>
  <c r="L2854" i="5"/>
  <c r="Q2854" i="5"/>
  <c r="O2854" i="5"/>
  <c r="M2854" i="5"/>
  <c r="K2854" i="5"/>
  <c r="R2856" i="5"/>
  <c r="P2856" i="5"/>
  <c r="N2856" i="5"/>
  <c r="L2856" i="5"/>
  <c r="Q2856" i="5"/>
  <c r="O2856" i="5"/>
  <c r="M2856" i="5"/>
  <c r="K2856" i="5"/>
  <c r="R2858" i="5"/>
  <c r="P2858" i="5"/>
  <c r="N2858" i="5"/>
  <c r="L2858" i="5"/>
  <c r="Q2858" i="5"/>
  <c r="O2858" i="5"/>
  <c r="M2858" i="5"/>
  <c r="K2858" i="5"/>
  <c r="R2860" i="5"/>
  <c r="P2860" i="5"/>
  <c r="N2860" i="5"/>
  <c r="L2860" i="5"/>
  <c r="Q2860" i="5"/>
  <c r="O2860" i="5"/>
  <c r="M2860" i="5"/>
  <c r="K2860" i="5"/>
  <c r="R2862" i="5"/>
  <c r="P2862" i="5"/>
  <c r="N2862" i="5"/>
  <c r="L2862" i="5"/>
  <c r="Q2862" i="5"/>
  <c r="O2862" i="5"/>
  <c r="M2862" i="5"/>
  <c r="K2862" i="5"/>
  <c r="R2864" i="5"/>
  <c r="P2864" i="5"/>
  <c r="N2864" i="5"/>
  <c r="L2864" i="5"/>
  <c r="Q2864" i="5"/>
  <c r="O2864" i="5"/>
  <c r="M2864" i="5"/>
  <c r="K2864" i="5"/>
  <c r="R2866" i="5"/>
  <c r="P2866" i="5"/>
  <c r="N2866" i="5"/>
  <c r="L2866" i="5"/>
  <c r="Q2866" i="5"/>
  <c r="O2866" i="5"/>
  <c r="M2866" i="5"/>
  <c r="K2866" i="5"/>
  <c r="R2868" i="5"/>
  <c r="P2868" i="5"/>
  <c r="N2868" i="5"/>
  <c r="L2868" i="5"/>
  <c r="Q2868" i="5"/>
  <c r="O2868" i="5"/>
  <c r="M2868" i="5"/>
  <c r="K2868" i="5"/>
  <c r="R2870" i="5"/>
  <c r="P2870" i="5"/>
  <c r="N2870" i="5"/>
  <c r="L2870" i="5"/>
  <c r="Q2870" i="5"/>
  <c r="O2870" i="5"/>
  <c r="M2870" i="5"/>
  <c r="K2870" i="5"/>
  <c r="R2872" i="5"/>
  <c r="P2872" i="5"/>
  <c r="N2872" i="5"/>
  <c r="L2872" i="5"/>
  <c r="Q2872" i="5"/>
  <c r="O2872" i="5"/>
  <c r="M2872" i="5"/>
  <c r="K2872" i="5"/>
  <c r="R2874" i="5"/>
  <c r="P2874" i="5"/>
  <c r="N2874" i="5"/>
  <c r="L2874" i="5"/>
  <c r="Q2874" i="5"/>
  <c r="O2874" i="5"/>
  <c r="M2874" i="5"/>
  <c r="K2874" i="5"/>
  <c r="R2876" i="5"/>
  <c r="P2876" i="5"/>
  <c r="N2876" i="5"/>
  <c r="L2876" i="5"/>
  <c r="Q2876" i="5"/>
  <c r="O2876" i="5"/>
  <c r="M2876" i="5"/>
  <c r="K2876" i="5"/>
  <c r="R2878" i="5"/>
  <c r="P2878" i="5"/>
  <c r="N2878" i="5"/>
  <c r="L2878" i="5"/>
  <c r="Q2878" i="5"/>
  <c r="O2878" i="5"/>
  <c r="M2878" i="5"/>
  <c r="K2878" i="5"/>
  <c r="R2880" i="5"/>
  <c r="P2880" i="5"/>
  <c r="N2880" i="5"/>
  <c r="L2880" i="5"/>
  <c r="Q2880" i="5"/>
  <c r="O2880" i="5"/>
  <c r="M2880" i="5"/>
  <c r="K2880" i="5"/>
  <c r="R2882" i="5"/>
  <c r="P2882" i="5"/>
  <c r="N2882" i="5"/>
  <c r="L2882" i="5"/>
  <c r="Q2882" i="5"/>
  <c r="O2882" i="5"/>
  <c r="M2882" i="5"/>
  <c r="K2882" i="5"/>
  <c r="R2884" i="5"/>
  <c r="P2884" i="5"/>
  <c r="N2884" i="5"/>
  <c r="L2884" i="5"/>
  <c r="Q2884" i="5"/>
  <c r="O2884" i="5"/>
  <c r="M2884" i="5"/>
  <c r="K2884" i="5"/>
  <c r="R2886" i="5"/>
  <c r="P2886" i="5"/>
  <c r="N2886" i="5"/>
  <c r="L2886" i="5"/>
  <c r="Q2886" i="5"/>
  <c r="O2886" i="5"/>
  <c r="M2886" i="5"/>
  <c r="K2886" i="5"/>
  <c r="R2888" i="5"/>
  <c r="P2888" i="5"/>
  <c r="N2888" i="5"/>
  <c r="L2888" i="5"/>
  <c r="Q2888" i="5"/>
  <c r="O2888" i="5"/>
  <c r="M2888" i="5"/>
  <c r="K2888" i="5"/>
  <c r="R2890" i="5"/>
  <c r="P2890" i="5"/>
  <c r="N2890" i="5"/>
  <c r="L2890" i="5"/>
  <c r="Q2890" i="5"/>
  <c r="O2890" i="5"/>
  <c r="M2890" i="5"/>
  <c r="K2890" i="5"/>
  <c r="R2892" i="5"/>
  <c r="P2892" i="5"/>
  <c r="N2892" i="5"/>
  <c r="L2892" i="5"/>
  <c r="Q2892" i="5"/>
  <c r="O2892" i="5"/>
  <c r="M2892" i="5"/>
  <c r="K2892" i="5"/>
  <c r="R2894" i="5"/>
  <c r="P2894" i="5"/>
  <c r="N2894" i="5"/>
  <c r="L2894" i="5"/>
  <c r="Q2894" i="5"/>
  <c r="O2894" i="5"/>
  <c r="M2894" i="5"/>
  <c r="K2894" i="5"/>
  <c r="R2896" i="5"/>
  <c r="P2896" i="5"/>
  <c r="N2896" i="5"/>
  <c r="L2896" i="5"/>
  <c r="Q2896" i="5"/>
  <c r="O2896" i="5"/>
  <c r="M2896" i="5"/>
  <c r="K2896" i="5"/>
  <c r="R2898" i="5"/>
  <c r="P2898" i="5"/>
  <c r="N2898" i="5"/>
  <c r="L2898" i="5"/>
  <c r="Q2898" i="5"/>
  <c r="O2898" i="5"/>
  <c r="M2898" i="5"/>
  <c r="K2898" i="5"/>
  <c r="R2900" i="5"/>
  <c r="P2900" i="5"/>
  <c r="N2900" i="5"/>
  <c r="L2900" i="5"/>
  <c r="Q2900" i="5"/>
  <c r="O2900" i="5"/>
  <c r="M2900" i="5"/>
  <c r="K2900" i="5"/>
  <c r="R2902" i="5"/>
  <c r="P2902" i="5"/>
  <c r="N2902" i="5"/>
  <c r="L2902" i="5"/>
  <c r="Q2902" i="5"/>
  <c r="O2902" i="5"/>
  <c r="M2902" i="5"/>
  <c r="K2902" i="5"/>
  <c r="R2904" i="5"/>
  <c r="P2904" i="5"/>
  <c r="N2904" i="5"/>
  <c r="L2904" i="5"/>
  <c r="Q2904" i="5"/>
  <c r="O2904" i="5"/>
  <c r="M2904" i="5"/>
  <c r="K2904" i="5"/>
  <c r="R2906" i="5"/>
  <c r="P2906" i="5"/>
  <c r="N2906" i="5"/>
  <c r="L2906" i="5"/>
  <c r="Q2906" i="5"/>
  <c r="O2906" i="5"/>
  <c r="M2906" i="5"/>
  <c r="K2906" i="5"/>
  <c r="R2908" i="5"/>
  <c r="P2908" i="5"/>
  <c r="N2908" i="5"/>
  <c r="L2908" i="5"/>
  <c r="Q2908" i="5"/>
  <c r="O2908" i="5"/>
  <c r="M2908" i="5"/>
  <c r="K2908" i="5"/>
  <c r="R2910" i="5"/>
  <c r="P2910" i="5"/>
  <c r="N2910" i="5"/>
  <c r="L2910" i="5"/>
  <c r="Q2910" i="5"/>
  <c r="O2910" i="5"/>
  <c r="M2910" i="5"/>
  <c r="K2910" i="5"/>
  <c r="R2912" i="5"/>
  <c r="P2912" i="5"/>
  <c r="N2912" i="5"/>
  <c r="L2912" i="5"/>
  <c r="Q2912" i="5"/>
  <c r="O2912" i="5"/>
  <c r="M2912" i="5"/>
  <c r="K2912" i="5"/>
  <c r="R2914" i="5"/>
  <c r="P2914" i="5"/>
  <c r="N2914" i="5"/>
  <c r="L2914" i="5"/>
  <c r="Q2914" i="5"/>
  <c r="O2914" i="5"/>
  <c r="M2914" i="5"/>
  <c r="K2914" i="5"/>
  <c r="R2916" i="5"/>
  <c r="P2916" i="5"/>
  <c r="N2916" i="5"/>
  <c r="L2916" i="5"/>
  <c r="Q2916" i="5"/>
  <c r="O2916" i="5"/>
  <c r="M2916" i="5"/>
  <c r="K2916" i="5"/>
  <c r="R2918" i="5"/>
  <c r="P2918" i="5"/>
  <c r="N2918" i="5"/>
  <c r="L2918" i="5"/>
  <c r="Q2918" i="5"/>
  <c r="O2918" i="5"/>
  <c r="M2918" i="5"/>
  <c r="K2918" i="5"/>
  <c r="R2920" i="5"/>
  <c r="P2920" i="5"/>
  <c r="N2920" i="5"/>
  <c r="L2920" i="5"/>
  <c r="Q2920" i="5"/>
  <c r="O2920" i="5"/>
  <c r="M2920" i="5"/>
  <c r="K2920" i="5"/>
  <c r="R2922" i="5"/>
  <c r="P2922" i="5"/>
  <c r="N2922" i="5"/>
  <c r="L2922" i="5"/>
  <c r="Q2922" i="5"/>
  <c r="O2922" i="5"/>
  <c r="M2922" i="5"/>
  <c r="K2922" i="5"/>
  <c r="R2924" i="5"/>
  <c r="P2924" i="5"/>
  <c r="N2924" i="5"/>
  <c r="L2924" i="5"/>
  <c r="Q2924" i="5"/>
  <c r="O2924" i="5"/>
  <c r="M2924" i="5"/>
  <c r="K2924" i="5"/>
  <c r="R2926" i="5"/>
  <c r="P2926" i="5"/>
  <c r="N2926" i="5"/>
  <c r="L2926" i="5"/>
  <c r="Q2926" i="5"/>
  <c r="O2926" i="5"/>
  <c r="M2926" i="5"/>
  <c r="K2926" i="5"/>
  <c r="R2928" i="5"/>
  <c r="P2928" i="5"/>
  <c r="N2928" i="5"/>
  <c r="L2928" i="5"/>
  <c r="Q2928" i="5"/>
  <c r="O2928" i="5"/>
  <c r="M2928" i="5"/>
  <c r="K2928" i="5"/>
  <c r="R2930" i="5"/>
  <c r="P2930" i="5"/>
  <c r="N2930" i="5"/>
  <c r="L2930" i="5"/>
  <c r="Q2930" i="5"/>
  <c r="O2930" i="5"/>
  <c r="M2930" i="5"/>
  <c r="K2930" i="5"/>
  <c r="R2932" i="5"/>
  <c r="P2932" i="5"/>
  <c r="N2932" i="5"/>
  <c r="L2932" i="5"/>
  <c r="Q2932" i="5"/>
  <c r="O2932" i="5"/>
  <c r="M2932" i="5"/>
  <c r="K2932" i="5"/>
  <c r="R2934" i="5"/>
  <c r="P2934" i="5"/>
  <c r="N2934" i="5"/>
  <c r="L2934" i="5"/>
  <c r="Q2934" i="5"/>
  <c r="O2934" i="5"/>
  <c r="M2934" i="5"/>
  <c r="K2934" i="5"/>
  <c r="R2936" i="5"/>
  <c r="P2936" i="5"/>
  <c r="N2936" i="5"/>
  <c r="L2936" i="5"/>
  <c r="Q2936" i="5"/>
  <c r="O2936" i="5"/>
  <c r="M2936" i="5"/>
  <c r="K2936" i="5"/>
  <c r="R2938" i="5"/>
  <c r="P2938" i="5"/>
  <c r="N2938" i="5"/>
  <c r="L2938" i="5"/>
  <c r="Q2938" i="5"/>
  <c r="O2938" i="5"/>
  <c r="M2938" i="5"/>
  <c r="K2938" i="5"/>
  <c r="R2940" i="5"/>
  <c r="P2940" i="5"/>
  <c r="N2940" i="5"/>
  <c r="L2940" i="5"/>
  <c r="Q2940" i="5"/>
  <c r="O2940" i="5"/>
  <c r="M2940" i="5"/>
  <c r="K2940" i="5"/>
  <c r="R2942" i="5"/>
  <c r="P2942" i="5"/>
  <c r="N2942" i="5"/>
  <c r="L2942" i="5"/>
  <c r="Q2942" i="5"/>
  <c r="O2942" i="5"/>
  <c r="M2942" i="5"/>
  <c r="K2942" i="5"/>
  <c r="R2944" i="5"/>
  <c r="P2944" i="5"/>
  <c r="N2944" i="5"/>
  <c r="L2944" i="5"/>
  <c r="Q2944" i="5"/>
  <c r="O2944" i="5"/>
  <c r="M2944" i="5"/>
  <c r="K2944" i="5"/>
  <c r="R2946" i="5"/>
  <c r="P2946" i="5"/>
  <c r="N2946" i="5"/>
  <c r="L2946" i="5"/>
  <c r="Q2946" i="5"/>
  <c r="O2946" i="5"/>
  <c r="M2946" i="5"/>
  <c r="K2946" i="5"/>
  <c r="R2948" i="5"/>
  <c r="P2948" i="5"/>
  <c r="N2948" i="5"/>
  <c r="L2948" i="5"/>
  <c r="Q2948" i="5"/>
  <c r="O2948" i="5"/>
  <c r="M2948" i="5"/>
  <c r="K2948" i="5"/>
  <c r="R2950" i="5"/>
  <c r="P2950" i="5"/>
  <c r="N2950" i="5"/>
  <c r="L2950" i="5"/>
  <c r="Q2950" i="5"/>
  <c r="O2950" i="5"/>
  <c r="M2950" i="5"/>
  <c r="K2950" i="5"/>
  <c r="R2952" i="5"/>
  <c r="P2952" i="5"/>
  <c r="N2952" i="5"/>
  <c r="L2952" i="5"/>
  <c r="Q2952" i="5"/>
  <c r="O2952" i="5"/>
  <c r="M2952" i="5"/>
  <c r="K2952" i="5"/>
  <c r="R2954" i="5"/>
  <c r="P2954" i="5"/>
  <c r="N2954" i="5"/>
  <c r="L2954" i="5"/>
  <c r="Q2954" i="5"/>
  <c r="O2954" i="5"/>
  <c r="M2954" i="5"/>
  <c r="K2954" i="5"/>
  <c r="R2956" i="5"/>
  <c r="P2956" i="5"/>
  <c r="N2956" i="5"/>
  <c r="L2956" i="5"/>
  <c r="Q2956" i="5"/>
  <c r="O2956" i="5"/>
  <c r="M2956" i="5"/>
  <c r="K2956" i="5"/>
  <c r="R2958" i="5"/>
  <c r="P2958" i="5"/>
  <c r="N2958" i="5"/>
  <c r="L2958" i="5"/>
  <c r="Q2958" i="5"/>
  <c r="O2958" i="5"/>
  <c r="M2958" i="5"/>
  <c r="K2958" i="5"/>
  <c r="R2960" i="5"/>
  <c r="P2960" i="5"/>
  <c r="N2960" i="5"/>
  <c r="L2960" i="5"/>
  <c r="Q2960" i="5"/>
  <c r="O2960" i="5"/>
  <c r="M2960" i="5"/>
  <c r="K2960" i="5"/>
  <c r="R2962" i="5"/>
  <c r="P2962" i="5"/>
  <c r="N2962" i="5"/>
  <c r="L2962" i="5"/>
  <c r="Q2962" i="5"/>
  <c r="O2962" i="5"/>
  <c r="M2962" i="5"/>
  <c r="K2962" i="5"/>
  <c r="R2964" i="5"/>
  <c r="P2964" i="5"/>
  <c r="N2964" i="5"/>
  <c r="L2964" i="5"/>
  <c r="Q2964" i="5"/>
  <c r="O2964" i="5"/>
  <c r="M2964" i="5"/>
  <c r="K2964" i="5"/>
  <c r="R2966" i="5"/>
  <c r="P2966" i="5"/>
  <c r="N2966" i="5"/>
  <c r="L2966" i="5"/>
  <c r="Q2966" i="5"/>
  <c r="O2966" i="5"/>
  <c r="M2966" i="5"/>
  <c r="K2966" i="5"/>
  <c r="R2968" i="5"/>
  <c r="P2968" i="5"/>
  <c r="N2968" i="5"/>
  <c r="L2968" i="5"/>
  <c r="Q2968" i="5"/>
  <c r="O2968" i="5"/>
  <c r="M2968" i="5"/>
  <c r="K2968" i="5"/>
  <c r="R2970" i="5"/>
  <c r="P2970" i="5"/>
  <c r="N2970" i="5"/>
  <c r="L2970" i="5"/>
  <c r="Q2970" i="5"/>
  <c r="O2970" i="5"/>
  <c r="M2970" i="5"/>
  <c r="K2970" i="5"/>
  <c r="R2972" i="5"/>
  <c r="P2972" i="5"/>
  <c r="N2972" i="5"/>
  <c r="L2972" i="5"/>
  <c r="Q2972" i="5"/>
  <c r="O2972" i="5"/>
  <c r="M2972" i="5"/>
  <c r="K2972" i="5"/>
  <c r="R2974" i="5"/>
  <c r="P2974" i="5"/>
  <c r="N2974" i="5"/>
  <c r="L2974" i="5"/>
  <c r="Q2974" i="5"/>
  <c r="O2974" i="5"/>
  <c r="M2974" i="5"/>
  <c r="K2974" i="5"/>
  <c r="R2976" i="5"/>
  <c r="P2976" i="5"/>
  <c r="N2976" i="5"/>
  <c r="L2976" i="5"/>
  <c r="Q2976" i="5"/>
  <c r="O2976" i="5"/>
  <c r="M2976" i="5"/>
  <c r="K2976" i="5"/>
  <c r="R2978" i="5"/>
  <c r="P2978" i="5"/>
  <c r="N2978" i="5"/>
  <c r="L2978" i="5"/>
  <c r="Q2978" i="5"/>
  <c r="O2978" i="5"/>
  <c r="M2978" i="5"/>
  <c r="K2978" i="5"/>
  <c r="R2980" i="5"/>
  <c r="P2980" i="5"/>
  <c r="N2980" i="5"/>
  <c r="L2980" i="5"/>
  <c r="Q2980" i="5"/>
  <c r="O2980" i="5"/>
  <c r="M2980" i="5"/>
  <c r="K2980" i="5"/>
  <c r="R2982" i="5"/>
  <c r="P2982" i="5"/>
  <c r="N2982" i="5"/>
  <c r="L2982" i="5"/>
  <c r="Q2982" i="5"/>
  <c r="O2982" i="5"/>
  <c r="M2982" i="5"/>
  <c r="K2982" i="5"/>
  <c r="R2984" i="5"/>
  <c r="P2984" i="5"/>
  <c r="N2984" i="5"/>
  <c r="L2984" i="5"/>
  <c r="Q2984" i="5"/>
  <c r="O2984" i="5"/>
  <c r="M2984" i="5"/>
  <c r="K2984" i="5"/>
  <c r="R2986" i="5"/>
  <c r="P2986" i="5"/>
  <c r="N2986" i="5"/>
  <c r="L2986" i="5"/>
  <c r="Q2986" i="5"/>
  <c r="O2986" i="5"/>
  <c r="M2986" i="5"/>
  <c r="K2986" i="5"/>
  <c r="R2988" i="5"/>
  <c r="P2988" i="5"/>
  <c r="N2988" i="5"/>
  <c r="L2988" i="5"/>
  <c r="Q2988" i="5"/>
  <c r="O2988" i="5"/>
  <c r="M2988" i="5"/>
  <c r="K2988" i="5"/>
  <c r="R2990" i="5"/>
  <c r="P2990" i="5"/>
  <c r="N2990" i="5"/>
  <c r="L2990" i="5"/>
  <c r="Q2990" i="5"/>
  <c r="O2990" i="5"/>
  <c r="M2990" i="5"/>
  <c r="K2990" i="5"/>
  <c r="R2992" i="5"/>
  <c r="P2992" i="5"/>
  <c r="N2992" i="5"/>
  <c r="L2992" i="5"/>
  <c r="Q2992" i="5"/>
  <c r="O2992" i="5"/>
  <c r="M2992" i="5"/>
  <c r="K2992" i="5"/>
  <c r="R2994" i="5"/>
  <c r="P2994" i="5"/>
  <c r="N2994" i="5"/>
  <c r="L2994" i="5"/>
  <c r="Q2994" i="5"/>
  <c r="O2994" i="5"/>
  <c r="M2994" i="5"/>
  <c r="K2994" i="5"/>
  <c r="R2996" i="5"/>
  <c r="P2996" i="5"/>
  <c r="N2996" i="5"/>
  <c r="L2996" i="5"/>
  <c r="Q2996" i="5"/>
  <c r="O2996" i="5"/>
  <c r="M2996" i="5"/>
  <c r="K2996" i="5"/>
  <c r="R2998" i="5"/>
  <c r="P2998" i="5"/>
  <c r="N2998" i="5"/>
  <c r="L2998" i="5"/>
  <c r="Q2998" i="5"/>
  <c r="O2998" i="5"/>
  <c r="M2998" i="5"/>
  <c r="K2998" i="5"/>
  <c r="R3000" i="5"/>
  <c r="P3000" i="5"/>
  <c r="N3000" i="5"/>
  <c r="L3000" i="5"/>
  <c r="Q3000" i="5"/>
  <c r="O3000" i="5"/>
  <c r="M3000" i="5"/>
  <c r="K3000" i="5"/>
  <c r="R3002" i="5"/>
  <c r="P3002" i="5"/>
  <c r="N3002" i="5"/>
  <c r="L3002" i="5"/>
  <c r="Q3002" i="5"/>
  <c r="O3002" i="5"/>
  <c r="M3002" i="5"/>
  <c r="K3002" i="5"/>
  <c r="R3004" i="5"/>
  <c r="P3004" i="5"/>
  <c r="N3004" i="5"/>
  <c r="L3004" i="5"/>
  <c r="Q3004" i="5"/>
  <c r="O3004" i="5"/>
  <c r="M3004" i="5"/>
  <c r="K3004" i="5"/>
  <c r="R3006" i="5"/>
  <c r="P3006" i="5"/>
  <c r="N3006" i="5"/>
  <c r="L3006" i="5"/>
  <c r="Q3006" i="5"/>
  <c r="O3006" i="5"/>
  <c r="M3006" i="5"/>
  <c r="K3006" i="5"/>
  <c r="R3008" i="5"/>
  <c r="P3008" i="5"/>
  <c r="N3008" i="5"/>
  <c r="L3008" i="5"/>
  <c r="Q3008" i="5"/>
  <c r="O3008" i="5"/>
  <c r="M3008" i="5"/>
  <c r="K3008" i="5"/>
  <c r="R3010" i="5"/>
  <c r="P3010" i="5"/>
  <c r="N3010" i="5"/>
  <c r="L3010" i="5"/>
  <c r="Q3010" i="5"/>
  <c r="O3010" i="5"/>
  <c r="M3010" i="5"/>
  <c r="K3010" i="5"/>
  <c r="R3012" i="5"/>
  <c r="P3012" i="5"/>
  <c r="N3012" i="5"/>
  <c r="L3012" i="5"/>
  <c r="Q3012" i="5"/>
  <c r="O3012" i="5"/>
  <c r="M3012" i="5"/>
  <c r="K3012" i="5"/>
  <c r="R3014" i="5"/>
  <c r="P3014" i="5"/>
  <c r="N3014" i="5"/>
  <c r="L3014" i="5"/>
  <c r="Q3014" i="5"/>
  <c r="O3014" i="5"/>
  <c r="M3014" i="5"/>
  <c r="K3014" i="5"/>
  <c r="R3016" i="5"/>
  <c r="P3016" i="5"/>
  <c r="N3016" i="5"/>
  <c r="L3016" i="5"/>
  <c r="Q3016" i="5"/>
  <c r="O3016" i="5"/>
  <c r="M3016" i="5"/>
  <c r="K3016" i="5"/>
  <c r="R3018" i="5"/>
  <c r="P3018" i="5"/>
  <c r="N3018" i="5"/>
  <c r="L3018" i="5"/>
  <c r="Q3018" i="5"/>
  <c r="O3018" i="5"/>
  <c r="M3018" i="5"/>
  <c r="K3018" i="5"/>
  <c r="R3020" i="5"/>
  <c r="P3020" i="5"/>
  <c r="N3020" i="5"/>
  <c r="L3020" i="5"/>
  <c r="Q3020" i="5"/>
  <c r="O3020" i="5"/>
  <c r="M3020" i="5"/>
  <c r="K3020" i="5"/>
  <c r="R3022" i="5"/>
  <c r="P3022" i="5"/>
  <c r="N3022" i="5"/>
  <c r="L3022" i="5"/>
  <c r="Q3022" i="5"/>
  <c r="O3022" i="5"/>
  <c r="M3022" i="5"/>
  <c r="K3022" i="5"/>
  <c r="R3024" i="5"/>
  <c r="P3024" i="5"/>
  <c r="N3024" i="5"/>
  <c r="L3024" i="5"/>
  <c r="Q3024" i="5"/>
  <c r="O3024" i="5"/>
  <c r="M3024" i="5"/>
  <c r="K3024" i="5"/>
  <c r="R3026" i="5"/>
  <c r="P3026" i="5"/>
  <c r="N3026" i="5"/>
  <c r="L3026" i="5"/>
  <c r="Q3026" i="5"/>
  <c r="O3026" i="5"/>
  <c r="M3026" i="5"/>
  <c r="K3026" i="5"/>
  <c r="R3028" i="5"/>
  <c r="P3028" i="5"/>
  <c r="N3028" i="5"/>
  <c r="L3028" i="5"/>
  <c r="Q3028" i="5"/>
  <c r="O3028" i="5"/>
  <c r="M3028" i="5"/>
  <c r="K3028" i="5"/>
  <c r="R3030" i="5"/>
  <c r="P3030" i="5"/>
  <c r="N3030" i="5"/>
  <c r="L3030" i="5"/>
  <c r="Q3030" i="5"/>
  <c r="O3030" i="5"/>
  <c r="M3030" i="5"/>
  <c r="K3030" i="5"/>
  <c r="R3032" i="5"/>
  <c r="P3032" i="5"/>
  <c r="N3032" i="5"/>
  <c r="L3032" i="5"/>
  <c r="Q3032" i="5"/>
  <c r="O3032" i="5"/>
  <c r="M3032" i="5"/>
  <c r="K3032" i="5"/>
  <c r="R3034" i="5"/>
  <c r="P3034" i="5"/>
  <c r="N3034" i="5"/>
  <c r="L3034" i="5"/>
  <c r="Q3034" i="5"/>
  <c r="O3034" i="5"/>
  <c r="M3034" i="5"/>
  <c r="K3034" i="5"/>
  <c r="R3036" i="5"/>
  <c r="P3036" i="5"/>
  <c r="N3036" i="5"/>
  <c r="L3036" i="5"/>
  <c r="Q3036" i="5"/>
  <c r="O3036" i="5"/>
  <c r="M3036" i="5"/>
  <c r="K3036" i="5"/>
  <c r="R3038" i="5"/>
  <c r="P3038" i="5"/>
  <c r="N3038" i="5"/>
  <c r="L3038" i="5"/>
  <c r="Q3038" i="5"/>
  <c r="O3038" i="5"/>
  <c r="M3038" i="5"/>
  <c r="K3038" i="5"/>
  <c r="R3040" i="5"/>
  <c r="P3040" i="5"/>
  <c r="N3040" i="5"/>
  <c r="L3040" i="5"/>
  <c r="Q3040" i="5"/>
  <c r="O3040" i="5"/>
  <c r="M3040" i="5"/>
  <c r="K3040" i="5"/>
  <c r="R3042" i="5"/>
  <c r="P3042" i="5"/>
  <c r="N3042" i="5"/>
  <c r="L3042" i="5"/>
  <c r="Q3042" i="5"/>
  <c r="O3042" i="5"/>
  <c r="M3042" i="5"/>
  <c r="K3042" i="5"/>
  <c r="R3044" i="5"/>
  <c r="P3044" i="5"/>
  <c r="N3044" i="5"/>
  <c r="L3044" i="5"/>
  <c r="Q3044" i="5"/>
  <c r="O3044" i="5"/>
  <c r="M3044" i="5"/>
  <c r="K3044" i="5"/>
  <c r="R3046" i="5"/>
  <c r="P3046" i="5"/>
  <c r="N3046" i="5"/>
  <c r="L3046" i="5"/>
  <c r="Q3046" i="5"/>
  <c r="O3046" i="5"/>
  <c r="M3046" i="5"/>
  <c r="K3046" i="5"/>
  <c r="R3048" i="5"/>
  <c r="P3048" i="5"/>
  <c r="N3048" i="5"/>
  <c r="L3048" i="5"/>
  <c r="Q3048" i="5"/>
  <c r="O3048" i="5"/>
  <c r="M3048" i="5"/>
  <c r="K3048" i="5"/>
  <c r="R3050" i="5"/>
  <c r="P3050" i="5"/>
  <c r="N3050" i="5"/>
  <c r="L3050" i="5"/>
  <c r="Q3050" i="5"/>
  <c r="O3050" i="5"/>
  <c r="M3050" i="5"/>
  <c r="K3050" i="5"/>
  <c r="R3052" i="5"/>
  <c r="P3052" i="5"/>
  <c r="N3052" i="5"/>
  <c r="L3052" i="5"/>
  <c r="Q3052" i="5"/>
  <c r="O3052" i="5"/>
  <c r="M3052" i="5"/>
  <c r="K3052" i="5"/>
  <c r="R3054" i="5"/>
  <c r="P3054" i="5"/>
  <c r="N3054" i="5"/>
  <c r="L3054" i="5"/>
  <c r="Q3054" i="5"/>
  <c r="O3054" i="5"/>
  <c r="M3054" i="5"/>
  <c r="K3054" i="5"/>
  <c r="R3056" i="5"/>
  <c r="P3056" i="5"/>
  <c r="N3056" i="5"/>
  <c r="L3056" i="5"/>
  <c r="Q3056" i="5"/>
  <c r="O3056" i="5"/>
  <c r="M3056" i="5"/>
  <c r="K3056" i="5"/>
  <c r="R3058" i="5"/>
  <c r="P3058" i="5"/>
  <c r="N3058" i="5"/>
  <c r="L3058" i="5"/>
  <c r="Q3058" i="5"/>
  <c r="O3058" i="5"/>
  <c r="M3058" i="5"/>
  <c r="K3058" i="5"/>
  <c r="R3060" i="5"/>
  <c r="P3060" i="5"/>
  <c r="N3060" i="5"/>
  <c r="L3060" i="5"/>
  <c r="Q3060" i="5"/>
  <c r="O3060" i="5"/>
  <c r="M3060" i="5"/>
  <c r="K3060" i="5"/>
  <c r="R3062" i="5"/>
  <c r="P3062" i="5"/>
  <c r="N3062" i="5"/>
  <c r="L3062" i="5"/>
  <c r="Q3062" i="5"/>
  <c r="O3062" i="5"/>
  <c r="M3062" i="5"/>
  <c r="K3062" i="5"/>
  <c r="R3064" i="5"/>
  <c r="P3064" i="5"/>
  <c r="N3064" i="5"/>
  <c r="L3064" i="5"/>
  <c r="Q3064" i="5"/>
  <c r="O3064" i="5"/>
  <c r="M3064" i="5"/>
  <c r="K3064" i="5"/>
  <c r="R3066" i="5"/>
  <c r="P3066" i="5"/>
  <c r="N3066" i="5"/>
  <c r="L3066" i="5"/>
  <c r="Q3066" i="5"/>
  <c r="O3066" i="5"/>
  <c r="M3066" i="5"/>
  <c r="K3066" i="5"/>
  <c r="R3068" i="5"/>
  <c r="P3068" i="5"/>
  <c r="N3068" i="5"/>
  <c r="L3068" i="5"/>
  <c r="Q3068" i="5"/>
  <c r="O3068" i="5"/>
  <c r="M3068" i="5"/>
  <c r="K3068" i="5"/>
  <c r="R3070" i="5"/>
  <c r="P3070" i="5"/>
  <c r="N3070" i="5"/>
  <c r="L3070" i="5"/>
  <c r="Q3070" i="5"/>
  <c r="O3070" i="5"/>
  <c r="M3070" i="5"/>
  <c r="K3070" i="5"/>
  <c r="R3072" i="5"/>
  <c r="P3072" i="5"/>
  <c r="N3072" i="5"/>
  <c r="L3072" i="5"/>
  <c r="Q3072" i="5"/>
  <c r="O3072" i="5"/>
  <c r="M3072" i="5"/>
  <c r="K3072" i="5"/>
  <c r="R3074" i="5"/>
  <c r="P3074" i="5"/>
  <c r="N3074" i="5"/>
  <c r="L3074" i="5"/>
  <c r="Q3074" i="5"/>
  <c r="O3074" i="5"/>
  <c r="M3074" i="5"/>
  <c r="K3074" i="5"/>
  <c r="R3076" i="5"/>
  <c r="P3076" i="5"/>
  <c r="N3076" i="5"/>
  <c r="L3076" i="5"/>
  <c r="Q3076" i="5"/>
  <c r="O3076" i="5"/>
  <c r="M3076" i="5"/>
  <c r="K3076" i="5"/>
  <c r="R3078" i="5"/>
  <c r="P3078" i="5"/>
  <c r="N3078" i="5"/>
  <c r="L3078" i="5"/>
  <c r="Q3078" i="5"/>
  <c r="O3078" i="5"/>
  <c r="M3078" i="5"/>
  <c r="K3078" i="5"/>
  <c r="R3080" i="5"/>
  <c r="P3080" i="5"/>
  <c r="N3080" i="5"/>
  <c r="L3080" i="5"/>
  <c r="Q3080" i="5"/>
  <c r="O3080" i="5"/>
  <c r="M3080" i="5"/>
  <c r="K3080" i="5"/>
  <c r="R3082" i="5"/>
  <c r="P3082" i="5"/>
  <c r="N3082" i="5"/>
  <c r="L3082" i="5"/>
  <c r="Q3082" i="5"/>
  <c r="O3082" i="5"/>
  <c r="M3082" i="5"/>
  <c r="K3082" i="5"/>
  <c r="R3084" i="5"/>
  <c r="P3084" i="5"/>
  <c r="N3084" i="5"/>
  <c r="L3084" i="5"/>
  <c r="Q3084" i="5"/>
  <c r="O3084" i="5"/>
  <c r="M3084" i="5"/>
  <c r="K3084" i="5"/>
  <c r="R3086" i="5"/>
  <c r="P3086" i="5"/>
  <c r="N3086" i="5"/>
  <c r="L3086" i="5"/>
  <c r="Q3086" i="5"/>
  <c r="O3086" i="5"/>
  <c r="M3086" i="5"/>
  <c r="K3086" i="5"/>
  <c r="R3088" i="5"/>
  <c r="P3088" i="5"/>
  <c r="N3088" i="5"/>
  <c r="L3088" i="5"/>
  <c r="Q3088" i="5"/>
  <c r="O3088" i="5"/>
  <c r="M3088" i="5"/>
  <c r="K3088" i="5"/>
  <c r="R3090" i="5"/>
  <c r="P3090" i="5"/>
  <c r="N3090" i="5"/>
  <c r="L3090" i="5"/>
  <c r="Q3090" i="5"/>
  <c r="O3090" i="5"/>
  <c r="M3090" i="5"/>
  <c r="K3090" i="5"/>
  <c r="R3092" i="5"/>
  <c r="P3092" i="5"/>
  <c r="N3092" i="5"/>
  <c r="L3092" i="5"/>
  <c r="Q3092" i="5"/>
  <c r="O3092" i="5"/>
  <c r="M3092" i="5"/>
  <c r="K3092" i="5"/>
  <c r="R3094" i="5"/>
  <c r="P3094" i="5"/>
  <c r="N3094" i="5"/>
  <c r="L3094" i="5"/>
  <c r="Q3094" i="5"/>
  <c r="O3094" i="5"/>
  <c r="M3094" i="5"/>
  <c r="K3094" i="5"/>
  <c r="R3096" i="5"/>
  <c r="P3096" i="5"/>
  <c r="N3096" i="5"/>
  <c r="L3096" i="5"/>
  <c r="Q3096" i="5"/>
  <c r="O3096" i="5"/>
  <c r="M3096" i="5"/>
  <c r="K3096" i="5"/>
  <c r="R3098" i="5"/>
  <c r="P3098" i="5"/>
  <c r="N3098" i="5"/>
  <c r="L3098" i="5"/>
  <c r="Q3098" i="5"/>
  <c r="O3098" i="5"/>
  <c r="M3098" i="5"/>
  <c r="K3098" i="5"/>
  <c r="R3100" i="5"/>
  <c r="P3100" i="5"/>
  <c r="N3100" i="5"/>
  <c r="L3100" i="5"/>
  <c r="Q3100" i="5"/>
  <c r="O3100" i="5"/>
  <c r="M3100" i="5"/>
  <c r="K3100" i="5"/>
  <c r="R3102" i="5"/>
  <c r="P3102" i="5"/>
  <c r="N3102" i="5"/>
  <c r="L3102" i="5"/>
  <c r="Q3102" i="5"/>
  <c r="O3102" i="5"/>
  <c r="M3102" i="5"/>
  <c r="K3102" i="5"/>
  <c r="R3104" i="5"/>
  <c r="P3104" i="5"/>
  <c r="N3104" i="5"/>
  <c r="L3104" i="5"/>
  <c r="Q3104" i="5"/>
  <c r="O3104" i="5"/>
  <c r="M3104" i="5"/>
  <c r="K3104" i="5"/>
  <c r="R3106" i="5"/>
  <c r="P3106" i="5"/>
  <c r="N3106" i="5"/>
  <c r="L3106" i="5"/>
  <c r="Q3106" i="5"/>
  <c r="O3106" i="5"/>
  <c r="M3106" i="5"/>
  <c r="K3106" i="5"/>
  <c r="R3108" i="5"/>
  <c r="P3108" i="5"/>
  <c r="N3108" i="5"/>
  <c r="L3108" i="5"/>
  <c r="Q3108" i="5"/>
  <c r="O3108" i="5"/>
  <c r="M3108" i="5"/>
  <c r="K3108" i="5"/>
  <c r="R3110" i="5"/>
  <c r="P3110" i="5"/>
  <c r="N3110" i="5"/>
  <c r="L3110" i="5"/>
  <c r="Q3110" i="5"/>
  <c r="O3110" i="5"/>
  <c r="M3110" i="5"/>
  <c r="K3110" i="5"/>
  <c r="R3112" i="5"/>
  <c r="P3112" i="5"/>
  <c r="N3112" i="5"/>
  <c r="L3112" i="5"/>
  <c r="Q3112" i="5"/>
  <c r="O3112" i="5"/>
  <c r="M3112" i="5"/>
  <c r="K3112" i="5"/>
  <c r="R3114" i="5"/>
  <c r="P3114" i="5"/>
  <c r="N3114" i="5"/>
  <c r="L3114" i="5"/>
  <c r="Q3114" i="5"/>
  <c r="O3114" i="5"/>
  <c r="M3114" i="5"/>
  <c r="K3114" i="5"/>
  <c r="R3116" i="5"/>
  <c r="P3116" i="5"/>
  <c r="N3116" i="5"/>
  <c r="L3116" i="5"/>
  <c r="Q3116" i="5"/>
  <c r="O3116" i="5"/>
  <c r="M3116" i="5"/>
  <c r="K3116" i="5"/>
  <c r="R3118" i="5"/>
  <c r="P3118" i="5"/>
  <c r="N3118" i="5"/>
  <c r="L3118" i="5"/>
  <c r="Q3118" i="5"/>
  <c r="O3118" i="5"/>
  <c r="M3118" i="5"/>
  <c r="K3118" i="5"/>
  <c r="R3120" i="5"/>
  <c r="P3120" i="5"/>
  <c r="N3120" i="5"/>
  <c r="L3120" i="5"/>
  <c r="Q3120" i="5"/>
  <c r="O3120" i="5"/>
  <c r="M3120" i="5"/>
  <c r="K3120" i="5"/>
  <c r="R3122" i="5"/>
  <c r="P3122" i="5"/>
  <c r="N3122" i="5"/>
  <c r="L3122" i="5"/>
  <c r="Q3122" i="5"/>
  <c r="O3122" i="5"/>
  <c r="M3122" i="5"/>
  <c r="K3122" i="5"/>
  <c r="R3124" i="5"/>
  <c r="P3124" i="5"/>
  <c r="N3124" i="5"/>
  <c r="L3124" i="5"/>
  <c r="Q3124" i="5"/>
  <c r="O3124" i="5"/>
  <c r="M3124" i="5"/>
  <c r="K3124" i="5"/>
  <c r="R3126" i="5"/>
  <c r="P3126" i="5"/>
  <c r="N3126" i="5"/>
  <c r="L3126" i="5"/>
  <c r="Q3126" i="5"/>
  <c r="O3126" i="5"/>
  <c r="M3126" i="5"/>
  <c r="K3126" i="5"/>
  <c r="R3128" i="5"/>
  <c r="P3128" i="5"/>
  <c r="N3128" i="5"/>
  <c r="L3128" i="5"/>
  <c r="Q3128" i="5"/>
  <c r="O3128" i="5"/>
  <c r="M3128" i="5"/>
  <c r="K3128" i="5"/>
  <c r="R3130" i="5"/>
  <c r="P3130" i="5"/>
  <c r="N3130" i="5"/>
  <c r="L3130" i="5"/>
  <c r="Q3130" i="5"/>
  <c r="O3130" i="5"/>
  <c r="M3130" i="5"/>
  <c r="K3130" i="5"/>
  <c r="R3132" i="5"/>
  <c r="P3132" i="5"/>
  <c r="N3132" i="5"/>
  <c r="L3132" i="5"/>
  <c r="Q3132" i="5"/>
  <c r="O3132" i="5"/>
  <c r="M3132" i="5"/>
  <c r="K3132" i="5"/>
  <c r="R3134" i="5"/>
  <c r="P3134" i="5"/>
  <c r="N3134" i="5"/>
  <c r="L3134" i="5"/>
  <c r="Q3134" i="5"/>
  <c r="O3134" i="5"/>
  <c r="M3134" i="5"/>
  <c r="K3134" i="5"/>
  <c r="R3136" i="5"/>
  <c r="P3136" i="5"/>
  <c r="N3136" i="5"/>
  <c r="L3136" i="5"/>
  <c r="Q3136" i="5"/>
  <c r="O3136" i="5"/>
  <c r="M3136" i="5"/>
  <c r="K3136" i="5"/>
  <c r="R3138" i="5"/>
  <c r="P3138" i="5"/>
  <c r="N3138" i="5"/>
  <c r="L3138" i="5"/>
  <c r="Q3138" i="5"/>
  <c r="O3138" i="5"/>
  <c r="M3138" i="5"/>
  <c r="K3138" i="5"/>
  <c r="R3140" i="5"/>
  <c r="P3140" i="5"/>
  <c r="N3140" i="5"/>
  <c r="L3140" i="5"/>
  <c r="Q3140" i="5"/>
  <c r="O3140" i="5"/>
  <c r="M3140" i="5"/>
  <c r="K3140" i="5"/>
  <c r="R3142" i="5"/>
  <c r="P3142" i="5"/>
  <c r="N3142" i="5"/>
  <c r="L3142" i="5"/>
  <c r="Q3142" i="5"/>
  <c r="O3142" i="5"/>
  <c r="M3142" i="5"/>
  <c r="K3142" i="5"/>
  <c r="R3144" i="5"/>
  <c r="P3144" i="5"/>
  <c r="N3144" i="5"/>
  <c r="L3144" i="5"/>
  <c r="Q3144" i="5"/>
  <c r="O3144" i="5"/>
  <c r="M3144" i="5"/>
  <c r="K3144" i="5"/>
  <c r="R3146" i="5"/>
  <c r="P3146" i="5"/>
  <c r="N3146" i="5"/>
  <c r="L3146" i="5"/>
  <c r="Q3146" i="5"/>
  <c r="O3146" i="5"/>
  <c r="M3146" i="5"/>
  <c r="K3146" i="5"/>
  <c r="R3148" i="5"/>
  <c r="P3148" i="5"/>
  <c r="N3148" i="5"/>
  <c r="L3148" i="5"/>
  <c r="Q3148" i="5"/>
  <c r="O3148" i="5"/>
  <c r="M3148" i="5"/>
  <c r="K3148" i="5"/>
  <c r="R3150" i="5"/>
  <c r="P3150" i="5"/>
  <c r="N3150" i="5"/>
  <c r="L3150" i="5"/>
  <c r="Q3150" i="5"/>
  <c r="O3150" i="5"/>
  <c r="M3150" i="5"/>
  <c r="K3150" i="5"/>
  <c r="R3152" i="5"/>
  <c r="P3152" i="5"/>
  <c r="N3152" i="5"/>
  <c r="L3152" i="5"/>
  <c r="Q3152" i="5"/>
  <c r="O3152" i="5"/>
  <c r="M3152" i="5"/>
  <c r="K3152" i="5"/>
  <c r="R3154" i="5"/>
  <c r="P3154" i="5"/>
  <c r="N3154" i="5"/>
  <c r="L3154" i="5"/>
  <c r="Q3154" i="5"/>
  <c r="O3154" i="5"/>
  <c r="M3154" i="5"/>
  <c r="K3154" i="5"/>
  <c r="R3156" i="5"/>
  <c r="P3156" i="5"/>
  <c r="N3156" i="5"/>
  <c r="L3156" i="5"/>
  <c r="Q3156" i="5"/>
  <c r="O3156" i="5"/>
  <c r="M3156" i="5"/>
  <c r="K3156" i="5"/>
  <c r="R3158" i="5"/>
  <c r="P3158" i="5"/>
  <c r="N3158" i="5"/>
  <c r="L3158" i="5"/>
  <c r="Q3158" i="5"/>
  <c r="O3158" i="5"/>
  <c r="M3158" i="5"/>
  <c r="K3158" i="5"/>
  <c r="R3160" i="5"/>
  <c r="P3160" i="5"/>
  <c r="N3160" i="5"/>
  <c r="L3160" i="5"/>
  <c r="Q3160" i="5"/>
  <c r="O3160" i="5"/>
  <c r="M3160" i="5"/>
  <c r="K3160" i="5"/>
  <c r="R3162" i="5"/>
  <c r="P3162" i="5"/>
  <c r="N3162" i="5"/>
  <c r="L3162" i="5"/>
  <c r="Q3162" i="5"/>
  <c r="O3162" i="5"/>
  <c r="M3162" i="5"/>
  <c r="K3162" i="5"/>
  <c r="R3164" i="5"/>
  <c r="P3164" i="5"/>
  <c r="N3164" i="5"/>
  <c r="L3164" i="5"/>
  <c r="Q3164" i="5"/>
  <c r="O3164" i="5"/>
  <c r="M3164" i="5"/>
  <c r="K3164" i="5"/>
  <c r="R3166" i="5"/>
  <c r="P3166" i="5"/>
  <c r="N3166" i="5"/>
  <c r="L3166" i="5"/>
  <c r="Q3166" i="5"/>
  <c r="O3166" i="5"/>
  <c r="M3166" i="5"/>
  <c r="K3166" i="5"/>
  <c r="R3168" i="5"/>
  <c r="P3168" i="5"/>
  <c r="N3168" i="5"/>
  <c r="L3168" i="5"/>
  <c r="Q3168" i="5"/>
  <c r="O3168" i="5"/>
  <c r="M3168" i="5"/>
  <c r="K3168" i="5"/>
  <c r="R3170" i="5"/>
  <c r="P3170" i="5"/>
  <c r="N3170" i="5"/>
  <c r="L3170" i="5"/>
  <c r="Q3170" i="5"/>
  <c r="O3170" i="5"/>
  <c r="M3170" i="5"/>
  <c r="K3170" i="5"/>
  <c r="R3172" i="5"/>
  <c r="P3172" i="5"/>
  <c r="N3172" i="5"/>
  <c r="L3172" i="5"/>
  <c r="Q3172" i="5"/>
  <c r="O3172" i="5"/>
  <c r="M3172" i="5"/>
  <c r="K3172" i="5"/>
  <c r="R3174" i="5"/>
  <c r="P3174" i="5"/>
  <c r="N3174" i="5"/>
  <c r="L3174" i="5"/>
  <c r="Q3174" i="5"/>
  <c r="O3174" i="5"/>
  <c r="M3174" i="5"/>
  <c r="K3174" i="5"/>
  <c r="R3176" i="5"/>
  <c r="P3176" i="5"/>
  <c r="N3176" i="5"/>
  <c r="L3176" i="5"/>
  <c r="Q3176" i="5"/>
  <c r="O3176" i="5"/>
  <c r="M3176" i="5"/>
  <c r="K3176" i="5"/>
  <c r="R3178" i="5"/>
  <c r="P3178" i="5"/>
  <c r="N3178" i="5"/>
  <c r="L3178" i="5"/>
  <c r="Q3178" i="5"/>
  <c r="O3178" i="5"/>
  <c r="M3178" i="5"/>
  <c r="K3178" i="5"/>
  <c r="R3180" i="5"/>
  <c r="P3180" i="5"/>
  <c r="N3180" i="5"/>
  <c r="L3180" i="5"/>
  <c r="Q3180" i="5"/>
  <c r="O3180" i="5"/>
  <c r="M3180" i="5"/>
  <c r="K3180" i="5"/>
  <c r="R3182" i="5"/>
  <c r="P3182" i="5"/>
  <c r="N3182" i="5"/>
  <c r="L3182" i="5"/>
  <c r="Q3182" i="5"/>
  <c r="O3182" i="5"/>
  <c r="M3182" i="5"/>
  <c r="K3182" i="5"/>
  <c r="R3184" i="5"/>
  <c r="P3184" i="5"/>
  <c r="N3184" i="5"/>
  <c r="L3184" i="5"/>
  <c r="Q3184" i="5"/>
  <c r="O3184" i="5"/>
  <c r="M3184" i="5"/>
  <c r="K3184" i="5"/>
  <c r="R3186" i="5"/>
  <c r="P3186" i="5"/>
  <c r="N3186" i="5"/>
  <c r="L3186" i="5"/>
  <c r="Q3186" i="5"/>
  <c r="O3186" i="5"/>
  <c r="M3186" i="5"/>
  <c r="K3186" i="5"/>
  <c r="R3188" i="5"/>
  <c r="P3188" i="5"/>
  <c r="N3188" i="5"/>
  <c r="L3188" i="5"/>
  <c r="Q3188" i="5"/>
  <c r="O3188" i="5"/>
  <c r="M3188" i="5"/>
  <c r="K3188" i="5"/>
  <c r="R3190" i="5"/>
  <c r="P3190" i="5"/>
  <c r="N3190" i="5"/>
  <c r="L3190" i="5"/>
  <c r="Q3190" i="5"/>
  <c r="O3190" i="5"/>
  <c r="M3190" i="5"/>
  <c r="K3190" i="5"/>
  <c r="R3192" i="5"/>
  <c r="P3192" i="5"/>
  <c r="N3192" i="5"/>
  <c r="L3192" i="5"/>
  <c r="Q3192" i="5"/>
  <c r="O3192" i="5"/>
  <c r="M3192" i="5"/>
  <c r="K3192" i="5"/>
  <c r="R3194" i="5"/>
  <c r="P3194" i="5"/>
  <c r="N3194" i="5"/>
  <c r="L3194" i="5"/>
  <c r="Q3194" i="5"/>
  <c r="O3194" i="5"/>
  <c r="M3194" i="5"/>
  <c r="K3194" i="5"/>
  <c r="R3196" i="5"/>
  <c r="P3196" i="5"/>
  <c r="N3196" i="5"/>
  <c r="L3196" i="5"/>
  <c r="Q3196" i="5"/>
  <c r="O3196" i="5"/>
  <c r="M3196" i="5"/>
  <c r="K3196" i="5"/>
  <c r="R3198" i="5"/>
  <c r="P3198" i="5"/>
  <c r="N3198" i="5"/>
  <c r="L3198" i="5"/>
  <c r="Q3198" i="5"/>
  <c r="O3198" i="5"/>
  <c r="M3198" i="5"/>
  <c r="K3198" i="5"/>
  <c r="R3200" i="5"/>
  <c r="P3200" i="5"/>
  <c r="N3200" i="5"/>
  <c r="L3200" i="5"/>
  <c r="Q3200" i="5"/>
  <c r="O3200" i="5"/>
  <c r="M3200" i="5"/>
  <c r="K3200" i="5"/>
  <c r="R3202" i="5"/>
  <c r="P3202" i="5"/>
  <c r="N3202" i="5"/>
  <c r="L3202" i="5"/>
  <c r="Q3202" i="5"/>
  <c r="O3202" i="5"/>
  <c r="M3202" i="5"/>
  <c r="K3202" i="5"/>
  <c r="R3204" i="5"/>
  <c r="P3204" i="5"/>
  <c r="N3204" i="5"/>
  <c r="L3204" i="5"/>
  <c r="Q3204" i="5"/>
  <c r="O3204" i="5"/>
  <c r="M3204" i="5"/>
  <c r="K3204" i="5"/>
  <c r="R3206" i="5"/>
  <c r="P3206" i="5"/>
  <c r="N3206" i="5"/>
  <c r="L3206" i="5"/>
  <c r="Q3206" i="5"/>
  <c r="O3206" i="5"/>
  <c r="M3206" i="5"/>
  <c r="K3206" i="5"/>
  <c r="R3208" i="5"/>
  <c r="P3208" i="5"/>
  <c r="N3208" i="5"/>
  <c r="L3208" i="5"/>
  <c r="Q3208" i="5"/>
  <c r="O3208" i="5"/>
  <c r="M3208" i="5"/>
  <c r="K3208" i="5"/>
  <c r="R3210" i="5"/>
  <c r="P3210" i="5"/>
  <c r="N3210" i="5"/>
  <c r="L3210" i="5"/>
  <c r="Q3210" i="5"/>
  <c r="O3210" i="5"/>
  <c r="M3210" i="5"/>
  <c r="K3210" i="5"/>
  <c r="R3212" i="5"/>
  <c r="P3212" i="5"/>
  <c r="N3212" i="5"/>
  <c r="L3212" i="5"/>
  <c r="Q3212" i="5"/>
  <c r="O3212" i="5"/>
  <c r="M3212" i="5"/>
  <c r="K3212" i="5"/>
  <c r="R3214" i="5"/>
  <c r="P3214" i="5"/>
  <c r="N3214" i="5"/>
  <c r="L3214" i="5"/>
  <c r="Q3214" i="5"/>
  <c r="O3214" i="5"/>
  <c r="M3214" i="5"/>
  <c r="K3214" i="5"/>
  <c r="R3216" i="5"/>
  <c r="P3216" i="5"/>
  <c r="N3216" i="5"/>
  <c r="L3216" i="5"/>
  <c r="Q3216" i="5"/>
  <c r="O3216" i="5"/>
  <c r="M3216" i="5"/>
  <c r="K3216" i="5"/>
  <c r="R3218" i="5"/>
  <c r="P3218" i="5"/>
  <c r="N3218" i="5"/>
  <c r="L3218" i="5"/>
  <c r="Q3218" i="5"/>
  <c r="O3218" i="5"/>
  <c r="M3218" i="5"/>
  <c r="K3218" i="5"/>
  <c r="R3220" i="5"/>
  <c r="P3220" i="5"/>
  <c r="N3220" i="5"/>
  <c r="L3220" i="5"/>
  <c r="Q3220" i="5"/>
  <c r="O3220" i="5"/>
  <c r="M3220" i="5"/>
  <c r="K3220" i="5"/>
  <c r="R3222" i="5"/>
  <c r="P3222" i="5"/>
  <c r="N3222" i="5"/>
  <c r="L3222" i="5"/>
  <c r="Q3222" i="5"/>
  <c r="O3222" i="5"/>
  <c r="M3222" i="5"/>
  <c r="K3222" i="5"/>
  <c r="R3224" i="5"/>
  <c r="P3224" i="5"/>
  <c r="N3224" i="5"/>
  <c r="L3224" i="5"/>
  <c r="Q3224" i="5"/>
  <c r="O3224" i="5"/>
  <c r="M3224" i="5"/>
  <c r="K3224" i="5"/>
  <c r="R3226" i="5"/>
  <c r="P3226" i="5"/>
  <c r="N3226" i="5"/>
  <c r="L3226" i="5"/>
  <c r="Q3226" i="5"/>
  <c r="O3226" i="5"/>
  <c r="M3226" i="5"/>
  <c r="K3226" i="5"/>
  <c r="R3228" i="5"/>
  <c r="P3228" i="5"/>
  <c r="N3228" i="5"/>
  <c r="L3228" i="5"/>
  <c r="Q3228" i="5"/>
  <c r="O3228" i="5"/>
  <c r="M3228" i="5"/>
  <c r="K3228" i="5"/>
  <c r="R3230" i="5"/>
  <c r="P3230" i="5"/>
  <c r="N3230" i="5"/>
  <c r="L3230" i="5"/>
  <c r="Q3230" i="5"/>
  <c r="O3230" i="5"/>
  <c r="M3230" i="5"/>
  <c r="K3230" i="5"/>
  <c r="R3232" i="5"/>
  <c r="P3232" i="5"/>
  <c r="N3232" i="5"/>
  <c r="L3232" i="5"/>
  <c r="Q3232" i="5"/>
  <c r="O3232" i="5"/>
  <c r="M3232" i="5"/>
  <c r="K3232" i="5"/>
  <c r="R3234" i="5"/>
  <c r="P3234" i="5"/>
  <c r="N3234" i="5"/>
  <c r="L3234" i="5"/>
  <c r="Q3234" i="5"/>
  <c r="O3234" i="5"/>
  <c r="M3234" i="5"/>
  <c r="K3234" i="5"/>
  <c r="R3236" i="5"/>
  <c r="P3236" i="5"/>
  <c r="N3236" i="5"/>
  <c r="L3236" i="5"/>
  <c r="Q3236" i="5"/>
  <c r="O3236" i="5"/>
  <c r="M3236" i="5"/>
  <c r="K3236" i="5"/>
  <c r="R3238" i="5"/>
  <c r="P3238" i="5"/>
  <c r="N3238" i="5"/>
  <c r="L3238" i="5"/>
  <c r="Q3238" i="5"/>
  <c r="O3238" i="5"/>
  <c r="M3238" i="5"/>
  <c r="K3238" i="5"/>
  <c r="R3240" i="5"/>
  <c r="P3240" i="5"/>
  <c r="N3240" i="5"/>
  <c r="L3240" i="5"/>
  <c r="Q3240" i="5"/>
  <c r="O3240" i="5"/>
  <c r="M3240" i="5"/>
  <c r="K3240" i="5"/>
  <c r="R3242" i="5"/>
  <c r="P3242" i="5"/>
  <c r="N3242" i="5"/>
  <c r="L3242" i="5"/>
  <c r="Q3242" i="5"/>
  <c r="O3242" i="5"/>
  <c r="M3242" i="5"/>
  <c r="K3242" i="5"/>
  <c r="R3244" i="5"/>
  <c r="P3244" i="5"/>
  <c r="N3244" i="5"/>
  <c r="L3244" i="5"/>
  <c r="Q3244" i="5"/>
  <c r="O3244" i="5"/>
  <c r="M3244" i="5"/>
  <c r="K3244" i="5"/>
  <c r="R3246" i="5"/>
  <c r="P3246" i="5"/>
  <c r="N3246" i="5"/>
  <c r="L3246" i="5"/>
  <c r="Q3246" i="5"/>
  <c r="O3246" i="5"/>
  <c r="M3246" i="5"/>
  <c r="K3246" i="5"/>
  <c r="R3248" i="5"/>
  <c r="P3248" i="5"/>
  <c r="N3248" i="5"/>
  <c r="L3248" i="5"/>
  <c r="Q3248" i="5"/>
  <c r="O3248" i="5"/>
  <c r="M3248" i="5"/>
  <c r="K3248" i="5"/>
  <c r="R3250" i="5"/>
  <c r="P3250" i="5"/>
  <c r="N3250" i="5"/>
  <c r="L3250" i="5"/>
  <c r="Q3250" i="5"/>
  <c r="O3250" i="5"/>
  <c r="M3250" i="5"/>
  <c r="K3250" i="5"/>
  <c r="R3252" i="5"/>
  <c r="P3252" i="5"/>
  <c r="N3252" i="5"/>
  <c r="L3252" i="5"/>
  <c r="Q3252" i="5"/>
  <c r="O3252" i="5"/>
  <c r="M3252" i="5"/>
  <c r="K3252" i="5"/>
  <c r="R3254" i="5"/>
  <c r="P3254" i="5"/>
  <c r="N3254" i="5"/>
  <c r="L3254" i="5"/>
  <c r="Q3254" i="5"/>
  <c r="O3254" i="5"/>
  <c r="M3254" i="5"/>
  <c r="K3254" i="5"/>
  <c r="R3256" i="5"/>
  <c r="P3256" i="5"/>
  <c r="N3256" i="5"/>
  <c r="L3256" i="5"/>
  <c r="Q3256" i="5"/>
  <c r="O3256" i="5"/>
  <c r="M3256" i="5"/>
  <c r="K3256" i="5"/>
  <c r="R3258" i="5"/>
  <c r="P3258" i="5"/>
  <c r="N3258" i="5"/>
  <c r="L3258" i="5"/>
  <c r="Q3258" i="5"/>
  <c r="O3258" i="5"/>
  <c r="M3258" i="5"/>
  <c r="K3258" i="5"/>
  <c r="R3260" i="5"/>
  <c r="P3260" i="5"/>
  <c r="N3260" i="5"/>
  <c r="L3260" i="5"/>
  <c r="Q3260" i="5"/>
  <c r="O3260" i="5"/>
  <c r="M3260" i="5"/>
  <c r="K3260" i="5"/>
  <c r="R3262" i="5"/>
  <c r="P3262" i="5"/>
  <c r="N3262" i="5"/>
  <c r="L3262" i="5"/>
  <c r="Q3262" i="5"/>
  <c r="O3262" i="5"/>
  <c r="M3262" i="5"/>
  <c r="K3262" i="5"/>
  <c r="R3264" i="5"/>
  <c r="P3264" i="5"/>
  <c r="N3264" i="5"/>
  <c r="L3264" i="5"/>
  <c r="Q3264" i="5"/>
  <c r="O3264" i="5"/>
  <c r="M3264" i="5"/>
  <c r="K3264" i="5"/>
  <c r="R3266" i="5"/>
  <c r="P3266" i="5"/>
  <c r="N3266" i="5"/>
  <c r="L3266" i="5"/>
  <c r="Q3266" i="5"/>
  <c r="O3266" i="5"/>
  <c r="M3266" i="5"/>
  <c r="K3266" i="5"/>
  <c r="R3268" i="5"/>
  <c r="P3268" i="5"/>
  <c r="N3268" i="5"/>
  <c r="L3268" i="5"/>
  <c r="Q3268" i="5"/>
  <c r="O3268" i="5"/>
  <c r="M3268" i="5"/>
  <c r="K3268" i="5"/>
  <c r="R3270" i="5"/>
  <c r="P3270" i="5"/>
  <c r="N3270" i="5"/>
  <c r="L3270" i="5"/>
  <c r="Q3270" i="5"/>
  <c r="O3270" i="5"/>
  <c r="M3270" i="5"/>
  <c r="K3270" i="5"/>
  <c r="R3272" i="5"/>
  <c r="P3272" i="5"/>
  <c r="N3272" i="5"/>
  <c r="L3272" i="5"/>
  <c r="Q3272" i="5"/>
  <c r="O3272" i="5"/>
  <c r="M3272" i="5"/>
  <c r="K3272" i="5"/>
  <c r="R3274" i="5"/>
  <c r="P3274" i="5"/>
  <c r="N3274" i="5"/>
  <c r="L3274" i="5"/>
  <c r="Q3274" i="5"/>
  <c r="O3274" i="5"/>
  <c r="M3274" i="5"/>
  <c r="K3274" i="5"/>
  <c r="R3276" i="5"/>
  <c r="P3276" i="5"/>
  <c r="N3276" i="5"/>
  <c r="L3276" i="5"/>
  <c r="Q3276" i="5"/>
  <c r="O3276" i="5"/>
  <c r="M3276" i="5"/>
  <c r="K3276" i="5"/>
  <c r="R3278" i="5"/>
  <c r="P3278" i="5"/>
  <c r="N3278" i="5"/>
  <c r="L3278" i="5"/>
  <c r="Q3278" i="5"/>
  <c r="O3278" i="5"/>
  <c r="M3278" i="5"/>
  <c r="K3278" i="5"/>
  <c r="R3280" i="5"/>
  <c r="P3280" i="5"/>
  <c r="N3280" i="5"/>
  <c r="L3280" i="5"/>
  <c r="Q3280" i="5"/>
  <c r="O3280" i="5"/>
  <c r="M3280" i="5"/>
  <c r="K3280" i="5"/>
  <c r="R3282" i="5"/>
  <c r="P3282" i="5"/>
  <c r="N3282" i="5"/>
  <c r="L3282" i="5"/>
  <c r="Q3282" i="5"/>
  <c r="O3282" i="5"/>
  <c r="M3282" i="5"/>
  <c r="K3282" i="5"/>
  <c r="R3284" i="5"/>
  <c r="P3284" i="5"/>
  <c r="N3284" i="5"/>
  <c r="L3284" i="5"/>
  <c r="Q3284" i="5"/>
  <c r="O3284" i="5"/>
  <c r="M3284" i="5"/>
  <c r="K3284" i="5"/>
  <c r="R3286" i="5"/>
  <c r="P3286" i="5"/>
  <c r="N3286" i="5"/>
  <c r="L3286" i="5"/>
  <c r="Q3286" i="5"/>
  <c r="O3286" i="5"/>
  <c r="M3286" i="5"/>
  <c r="K3286" i="5"/>
  <c r="R3288" i="5"/>
  <c r="P3288" i="5"/>
  <c r="N3288" i="5"/>
  <c r="L3288" i="5"/>
  <c r="Q3288" i="5"/>
  <c r="O3288" i="5"/>
  <c r="M3288" i="5"/>
  <c r="K3288" i="5"/>
  <c r="R3290" i="5"/>
  <c r="P3290" i="5"/>
  <c r="N3290" i="5"/>
  <c r="L3290" i="5"/>
  <c r="Q3290" i="5"/>
  <c r="O3290" i="5"/>
  <c r="M3290" i="5"/>
  <c r="K3290" i="5"/>
  <c r="R3292" i="5"/>
  <c r="P3292" i="5"/>
  <c r="N3292" i="5"/>
  <c r="L3292" i="5"/>
  <c r="Q3292" i="5"/>
  <c r="O3292" i="5"/>
  <c r="M3292" i="5"/>
  <c r="K3292" i="5"/>
  <c r="R3294" i="5"/>
  <c r="P3294" i="5"/>
  <c r="N3294" i="5"/>
  <c r="L3294" i="5"/>
  <c r="Q3294" i="5"/>
  <c r="O3294" i="5"/>
  <c r="M3294" i="5"/>
  <c r="K3294" i="5"/>
  <c r="R3296" i="5"/>
  <c r="P3296" i="5"/>
  <c r="N3296" i="5"/>
  <c r="L3296" i="5"/>
  <c r="Q3296" i="5"/>
  <c r="O3296" i="5"/>
  <c r="M3296" i="5"/>
  <c r="K3296" i="5"/>
  <c r="R3298" i="5"/>
  <c r="P3298" i="5"/>
  <c r="N3298" i="5"/>
  <c r="L3298" i="5"/>
  <c r="Q3298" i="5"/>
  <c r="O3298" i="5"/>
  <c r="M3298" i="5"/>
  <c r="K3298" i="5"/>
  <c r="R3300" i="5"/>
  <c r="P3300" i="5"/>
  <c r="N3300" i="5"/>
  <c r="L3300" i="5"/>
  <c r="Q3300" i="5"/>
  <c r="O3300" i="5"/>
  <c r="M3300" i="5"/>
  <c r="K3300" i="5"/>
  <c r="R3302" i="5"/>
  <c r="P3302" i="5"/>
  <c r="N3302" i="5"/>
  <c r="L3302" i="5"/>
  <c r="Q3302" i="5"/>
  <c r="O3302" i="5"/>
  <c r="M3302" i="5"/>
  <c r="K3302" i="5"/>
  <c r="R3304" i="5"/>
  <c r="P3304" i="5"/>
  <c r="N3304" i="5"/>
  <c r="L3304" i="5"/>
  <c r="Q3304" i="5"/>
  <c r="O3304" i="5"/>
  <c r="M3304" i="5"/>
  <c r="K3304" i="5"/>
  <c r="R3306" i="5"/>
  <c r="P3306" i="5"/>
  <c r="N3306" i="5"/>
  <c r="L3306" i="5"/>
  <c r="Q3306" i="5"/>
  <c r="O3306" i="5"/>
  <c r="M3306" i="5"/>
  <c r="K3306" i="5"/>
  <c r="R3308" i="5"/>
  <c r="P3308" i="5"/>
  <c r="N3308" i="5"/>
  <c r="L3308" i="5"/>
  <c r="Q3308" i="5"/>
  <c r="O3308" i="5"/>
  <c r="M3308" i="5"/>
  <c r="K3308" i="5"/>
  <c r="R3310" i="5"/>
  <c r="P3310" i="5"/>
  <c r="N3310" i="5"/>
  <c r="L3310" i="5"/>
  <c r="Q3310" i="5"/>
  <c r="O3310" i="5"/>
  <c r="M3310" i="5"/>
  <c r="K3310" i="5"/>
  <c r="R3312" i="5"/>
  <c r="P3312" i="5"/>
  <c r="N3312" i="5"/>
  <c r="L3312" i="5"/>
  <c r="Q3312" i="5"/>
  <c r="O3312" i="5"/>
  <c r="M3312" i="5"/>
  <c r="K3312" i="5"/>
  <c r="R3314" i="5"/>
  <c r="P3314" i="5"/>
  <c r="N3314" i="5"/>
  <c r="L3314" i="5"/>
  <c r="Q3314" i="5"/>
  <c r="O3314" i="5"/>
  <c r="M3314" i="5"/>
  <c r="K3314" i="5"/>
  <c r="R3316" i="5"/>
  <c r="P3316" i="5"/>
  <c r="N3316" i="5"/>
  <c r="L3316" i="5"/>
  <c r="Q3316" i="5"/>
  <c r="O3316" i="5"/>
  <c r="M3316" i="5"/>
  <c r="K3316" i="5"/>
  <c r="R3318" i="5"/>
  <c r="P3318" i="5"/>
  <c r="N3318" i="5"/>
  <c r="L3318" i="5"/>
  <c r="Q3318" i="5"/>
  <c r="O3318" i="5"/>
  <c r="M3318" i="5"/>
  <c r="K3318" i="5"/>
  <c r="R3320" i="5"/>
  <c r="P3320" i="5"/>
  <c r="N3320" i="5"/>
  <c r="L3320" i="5"/>
  <c r="Q3320" i="5"/>
  <c r="O3320" i="5"/>
  <c r="M3320" i="5"/>
  <c r="K3320" i="5"/>
  <c r="R3322" i="5"/>
  <c r="P3322" i="5"/>
  <c r="N3322" i="5"/>
  <c r="L3322" i="5"/>
  <c r="Q3322" i="5"/>
  <c r="O3322" i="5"/>
  <c r="M3322" i="5"/>
  <c r="K3322" i="5"/>
  <c r="R3324" i="5"/>
  <c r="P3324" i="5"/>
  <c r="N3324" i="5"/>
  <c r="L3324" i="5"/>
  <c r="Q3324" i="5"/>
  <c r="O3324" i="5"/>
  <c r="M3324" i="5"/>
  <c r="K3324" i="5"/>
  <c r="R3326" i="5"/>
  <c r="P3326" i="5"/>
  <c r="N3326" i="5"/>
  <c r="L3326" i="5"/>
  <c r="Q3326" i="5"/>
  <c r="O3326" i="5"/>
  <c r="M3326" i="5"/>
  <c r="K3326" i="5"/>
  <c r="R3328" i="5"/>
  <c r="P3328" i="5"/>
  <c r="N3328" i="5"/>
  <c r="L3328" i="5"/>
  <c r="Q3328" i="5"/>
  <c r="O3328" i="5"/>
  <c r="M3328" i="5"/>
  <c r="K3328" i="5"/>
  <c r="R3330" i="5"/>
  <c r="P3330" i="5"/>
  <c r="N3330" i="5"/>
  <c r="L3330" i="5"/>
  <c r="Q3330" i="5"/>
  <c r="O3330" i="5"/>
  <c r="M3330" i="5"/>
  <c r="K3330" i="5"/>
  <c r="R3332" i="5"/>
  <c r="P3332" i="5"/>
  <c r="N3332" i="5"/>
  <c r="L3332" i="5"/>
  <c r="Q3332" i="5"/>
  <c r="O3332" i="5"/>
  <c r="M3332" i="5"/>
  <c r="K3332" i="5"/>
  <c r="R3334" i="5"/>
  <c r="P3334" i="5"/>
  <c r="N3334" i="5"/>
  <c r="L3334" i="5"/>
  <c r="Q3334" i="5"/>
  <c r="O3334" i="5"/>
  <c r="M3334" i="5"/>
  <c r="K3334" i="5"/>
  <c r="R3336" i="5"/>
  <c r="P3336" i="5"/>
  <c r="N3336" i="5"/>
  <c r="L3336" i="5"/>
  <c r="Q3336" i="5"/>
  <c r="O3336" i="5"/>
  <c r="M3336" i="5"/>
  <c r="K3336" i="5"/>
  <c r="R3338" i="5"/>
  <c r="P3338" i="5"/>
  <c r="N3338" i="5"/>
  <c r="L3338" i="5"/>
  <c r="Q3338" i="5"/>
  <c r="O3338" i="5"/>
  <c r="M3338" i="5"/>
  <c r="K3338" i="5"/>
  <c r="R3340" i="5"/>
  <c r="P3340" i="5"/>
  <c r="N3340" i="5"/>
  <c r="L3340" i="5"/>
  <c r="Q3340" i="5"/>
  <c r="O3340" i="5"/>
  <c r="M3340" i="5"/>
  <c r="K3340" i="5"/>
  <c r="R3342" i="5"/>
  <c r="P3342" i="5"/>
  <c r="N3342" i="5"/>
  <c r="L3342" i="5"/>
  <c r="Q3342" i="5"/>
  <c r="O3342" i="5"/>
  <c r="M3342" i="5"/>
  <c r="K3342" i="5"/>
  <c r="R3344" i="5"/>
  <c r="P3344" i="5"/>
  <c r="N3344" i="5"/>
  <c r="L3344" i="5"/>
  <c r="Q3344" i="5"/>
  <c r="O3344" i="5"/>
  <c r="M3344" i="5"/>
  <c r="K3344" i="5"/>
  <c r="R3346" i="5"/>
  <c r="P3346" i="5"/>
  <c r="N3346" i="5"/>
  <c r="L3346" i="5"/>
  <c r="Q3346" i="5"/>
  <c r="O3346" i="5"/>
  <c r="M3346" i="5"/>
  <c r="K3346" i="5"/>
  <c r="R3348" i="5"/>
  <c r="P3348" i="5"/>
  <c r="N3348" i="5"/>
  <c r="L3348" i="5"/>
  <c r="Q3348" i="5"/>
  <c r="O3348" i="5"/>
  <c r="M3348" i="5"/>
  <c r="K3348" i="5"/>
  <c r="R3350" i="5"/>
  <c r="P3350" i="5"/>
  <c r="N3350" i="5"/>
  <c r="L3350" i="5"/>
  <c r="Q3350" i="5"/>
  <c r="O3350" i="5"/>
  <c r="M3350" i="5"/>
  <c r="K3350" i="5"/>
  <c r="R3352" i="5"/>
  <c r="P3352" i="5"/>
  <c r="N3352" i="5"/>
  <c r="L3352" i="5"/>
  <c r="Q3352" i="5"/>
  <c r="O3352" i="5"/>
  <c r="M3352" i="5"/>
  <c r="K3352" i="5"/>
  <c r="R3354" i="5"/>
  <c r="P3354" i="5"/>
  <c r="N3354" i="5"/>
  <c r="L3354" i="5"/>
  <c r="Q3354" i="5"/>
  <c r="O3354" i="5"/>
  <c r="M3354" i="5"/>
  <c r="K3354" i="5"/>
  <c r="R3356" i="5"/>
  <c r="P3356" i="5"/>
  <c r="N3356" i="5"/>
  <c r="L3356" i="5"/>
  <c r="Q3356" i="5"/>
  <c r="O3356" i="5"/>
  <c r="M3356" i="5"/>
  <c r="K3356" i="5"/>
  <c r="R3358" i="5"/>
  <c r="P3358" i="5"/>
  <c r="N3358" i="5"/>
  <c r="L3358" i="5"/>
  <c r="Q3358" i="5"/>
  <c r="O3358" i="5"/>
  <c r="M3358" i="5"/>
  <c r="K3358" i="5"/>
  <c r="R3360" i="5"/>
  <c r="P3360" i="5"/>
  <c r="N3360" i="5"/>
  <c r="L3360" i="5"/>
  <c r="Q3360" i="5"/>
  <c r="O3360" i="5"/>
  <c r="M3360" i="5"/>
  <c r="K3360" i="5"/>
  <c r="R3362" i="5"/>
  <c r="P3362" i="5"/>
  <c r="N3362" i="5"/>
  <c r="L3362" i="5"/>
  <c r="Q3362" i="5"/>
  <c r="O3362" i="5"/>
  <c r="M3362" i="5"/>
  <c r="K3362" i="5"/>
  <c r="R3364" i="5"/>
  <c r="P3364" i="5"/>
  <c r="N3364" i="5"/>
  <c r="L3364" i="5"/>
  <c r="Q3364" i="5"/>
  <c r="O3364" i="5"/>
  <c r="M3364" i="5"/>
  <c r="K3364" i="5"/>
  <c r="R3366" i="5"/>
  <c r="P3366" i="5"/>
  <c r="N3366" i="5"/>
  <c r="L3366" i="5"/>
  <c r="Q3366" i="5"/>
  <c r="O3366" i="5"/>
  <c r="M3366" i="5"/>
  <c r="K3366" i="5"/>
  <c r="R3368" i="5"/>
  <c r="P3368" i="5"/>
  <c r="N3368" i="5"/>
  <c r="L3368" i="5"/>
  <c r="Q3368" i="5"/>
  <c r="O3368" i="5"/>
  <c r="M3368" i="5"/>
  <c r="K3368" i="5"/>
  <c r="R3370" i="5"/>
  <c r="P3370" i="5"/>
  <c r="N3370" i="5"/>
  <c r="L3370" i="5"/>
  <c r="Q3370" i="5"/>
  <c r="O3370" i="5"/>
  <c r="M3370" i="5"/>
  <c r="K3370" i="5"/>
  <c r="R3372" i="5"/>
  <c r="P3372" i="5"/>
  <c r="N3372" i="5"/>
  <c r="L3372" i="5"/>
  <c r="Q3372" i="5"/>
  <c r="O3372" i="5"/>
  <c r="M3372" i="5"/>
  <c r="K3372" i="5"/>
  <c r="R3374" i="5"/>
  <c r="P3374" i="5"/>
  <c r="N3374" i="5"/>
  <c r="L3374" i="5"/>
  <c r="Q3374" i="5"/>
  <c r="O3374" i="5"/>
  <c r="M3374" i="5"/>
  <c r="K3374" i="5"/>
  <c r="R3376" i="5"/>
  <c r="P3376" i="5"/>
  <c r="N3376" i="5"/>
  <c r="L3376" i="5"/>
  <c r="Q3376" i="5"/>
  <c r="O3376" i="5"/>
  <c r="M3376" i="5"/>
  <c r="K3376" i="5"/>
  <c r="R3378" i="5"/>
  <c r="P3378" i="5"/>
  <c r="N3378" i="5"/>
  <c r="L3378" i="5"/>
  <c r="Q3378" i="5"/>
  <c r="O3378" i="5"/>
  <c r="M3378" i="5"/>
  <c r="K3378" i="5"/>
  <c r="R3380" i="5"/>
  <c r="P3380" i="5"/>
  <c r="N3380" i="5"/>
  <c r="L3380" i="5"/>
  <c r="Q3380" i="5"/>
  <c r="O3380" i="5"/>
  <c r="M3380" i="5"/>
  <c r="K3380" i="5"/>
  <c r="R3382" i="5"/>
  <c r="P3382" i="5"/>
  <c r="N3382" i="5"/>
  <c r="L3382" i="5"/>
  <c r="Q3382" i="5"/>
  <c r="O3382" i="5"/>
  <c r="M3382" i="5"/>
  <c r="K3382" i="5"/>
  <c r="R3384" i="5"/>
  <c r="P3384" i="5"/>
  <c r="N3384" i="5"/>
  <c r="L3384" i="5"/>
  <c r="Q3384" i="5"/>
  <c r="O3384" i="5"/>
  <c r="M3384" i="5"/>
  <c r="K3384" i="5"/>
  <c r="R3386" i="5"/>
  <c r="P3386" i="5"/>
  <c r="N3386" i="5"/>
  <c r="L3386" i="5"/>
  <c r="Q3386" i="5"/>
  <c r="O3386" i="5"/>
  <c r="M3386" i="5"/>
  <c r="K3386" i="5"/>
  <c r="R3388" i="5"/>
  <c r="P3388" i="5"/>
  <c r="N3388" i="5"/>
  <c r="L3388" i="5"/>
  <c r="Q3388" i="5"/>
  <c r="O3388" i="5"/>
  <c r="M3388" i="5"/>
  <c r="K3388" i="5"/>
  <c r="R3390" i="5"/>
  <c r="P3390" i="5"/>
  <c r="N3390" i="5"/>
  <c r="L3390" i="5"/>
  <c r="Q3390" i="5"/>
  <c r="O3390" i="5"/>
  <c r="M3390" i="5"/>
  <c r="K3390" i="5"/>
  <c r="R3392" i="5"/>
  <c r="P3392" i="5"/>
  <c r="N3392" i="5"/>
  <c r="L3392" i="5"/>
  <c r="Q3392" i="5"/>
  <c r="O3392" i="5"/>
  <c r="M3392" i="5"/>
  <c r="K3392" i="5"/>
  <c r="R3394" i="5"/>
  <c r="P3394" i="5"/>
  <c r="N3394" i="5"/>
  <c r="L3394" i="5"/>
  <c r="Q3394" i="5"/>
  <c r="O3394" i="5"/>
  <c r="M3394" i="5"/>
  <c r="K3394" i="5"/>
  <c r="R3396" i="5"/>
  <c r="P3396" i="5"/>
  <c r="N3396" i="5"/>
  <c r="L3396" i="5"/>
  <c r="Q3396" i="5"/>
  <c r="O3396" i="5"/>
  <c r="M3396" i="5"/>
  <c r="K3396" i="5"/>
  <c r="R3398" i="5"/>
  <c r="P3398" i="5"/>
  <c r="N3398" i="5"/>
  <c r="L3398" i="5"/>
  <c r="Q3398" i="5"/>
  <c r="O3398" i="5"/>
  <c r="M3398" i="5"/>
  <c r="K3398" i="5"/>
  <c r="R3400" i="5"/>
  <c r="P3400" i="5"/>
  <c r="N3400" i="5"/>
  <c r="L3400" i="5"/>
  <c r="Q3400" i="5"/>
  <c r="O3400" i="5"/>
  <c r="M3400" i="5"/>
  <c r="K3400" i="5"/>
  <c r="R3402" i="5"/>
  <c r="P3402" i="5"/>
  <c r="N3402" i="5"/>
  <c r="L3402" i="5"/>
  <c r="Q3402" i="5"/>
  <c r="O3402" i="5"/>
  <c r="M3402" i="5"/>
  <c r="K3402" i="5"/>
  <c r="R3404" i="5"/>
  <c r="P3404" i="5"/>
  <c r="N3404" i="5"/>
  <c r="L3404" i="5"/>
  <c r="Q3404" i="5"/>
  <c r="O3404" i="5"/>
  <c r="M3404" i="5"/>
  <c r="K3404" i="5"/>
  <c r="R3406" i="5"/>
  <c r="P3406" i="5"/>
  <c r="N3406" i="5"/>
  <c r="L3406" i="5"/>
  <c r="Q3406" i="5"/>
  <c r="O3406" i="5"/>
  <c r="M3406" i="5"/>
  <c r="K3406" i="5"/>
  <c r="R3408" i="5"/>
  <c r="P3408" i="5"/>
  <c r="N3408" i="5"/>
  <c r="L3408" i="5"/>
  <c r="Q3408" i="5"/>
  <c r="O3408" i="5"/>
  <c r="M3408" i="5"/>
  <c r="K3408" i="5"/>
  <c r="R3410" i="5"/>
  <c r="P3410" i="5"/>
  <c r="N3410" i="5"/>
  <c r="L3410" i="5"/>
  <c r="Q3410" i="5"/>
  <c r="O3410" i="5"/>
  <c r="M3410" i="5"/>
  <c r="K3410" i="5"/>
  <c r="R3412" i="5"/>
  <c r="P3412" i="5"/>
  <c r="N3412" i="5"/>
  <c r="L3412" i="5"/>
  <c r="Q3412" i="5"/>
  <c r="O3412" i="5"/>
  <c r="M3412" i="5"/>
  <c r="K3412" i="5"/>
  <c r="R3414" i="5"/>
  <c r="P3414" i="5"/>
  <c r="N3414" i="5"/>
  <c r="L3414" i="5"/>
  <c r="Q3414" i="5"/>
  <c r="O3414" i="5"/>
  <c r="M3414" i="5"/>
  <c r="K3414" i="5"/>
  <c r="R3416" i="5"/>
  <c r="P3416" i="5"/>
  <c r="N3416" i="5"/>
  <c r="L3416" i="5"/>
  <c r="Q3416" i="5"/>
  <c r="O3416" i="5"/>
  <c r="M3416" i="5"/>
  <c r="K3416" i="5"/>
  <c r="R3418" i="5"/>
  <c r="P3418" i="5"/>
  <c r="N3418" i="5"/>
  <c r="L3418" i="5"/>
  <c r="Q3418" i="5"/>
  <c r="O3418" i="5"/>
  <c r="M3418" i="5"/>
  <c r="K3418" i="5"/>
  <c r="R3420" i="5"/>
  <c r="P3420" i="5"/>
  <c r="N3420" i="5"/>
  <c r="L3420" i="5"/>
  <c r="Q3420" i="5"/>
  <c r="O3420" i="5"/>
  <c r="M3420" i="5"/>
  <c r="K3420" i="5"/>
  <c r="R3422" i="5"/>
  <c r="P3422" i="5"/>
  <c r="N3422" i="5"/>
  <c r="L3422" i="5"/>
  <c r="Q3422" i="5"/>
  <c r="O3422" i="5"/>
  <c r="M3422" i="5"/>
  <c r="K3422" i="5"/>
  <c r="R3424" i="5"/>
  <c r="P3424" i="5"/>
  <c r="N3424" i="5"/>
  <c r="L3424" i="5"/>
  <c r="Q3424" i="5"/>
  <c r="O3424" i="5"/>
  <c r="M3424" i="5"/>
  <c r="K3424" i="5"/>
  <c r="R3426" i="5"/>
  <c r="P3426" i="5"/>
  <c r="N3426" i="5"/>
  <c r="L3426" i="5"/>
  <c r="Q3426" i="5"/>
  <c r="O3426" i="5"/>
  <c r="M3426" i="5"/>
  <c r="K3426" i="5"/>
  <c r="R3428" i="5"/>
  <c r="P3428" i="5"/>
  <c r="N3428" i="5"/>
  <c r="L3428" i="5"/>
  <c r="Q3428" i="5"/>
  <c r="O3428" i="5"/>
  <c r="M3428" i="5"/>
  <c r="K3428" i="5"/>
  <c r="R3430" i="5"/>
  <c r="P3430" i="5"/>
  <c r="N3430" i="5"/>
  <c r="L3430" i="5"/>
  <c r="Q3430" i="5"/>
  <c r="O3430" i="5"/>
  <c r="M3430" i="5"/>
  <c r="K3430" i="5"/>
  <c r="R3432" i="5"/>
  <c r="P3432" i="5"/>
  <c r="N3432" i="5"/>
  <c r="L3432" i="5"/>
  <c r="Q3432" i="5"/>
  <c r="O3432" i="5"/>
  <c r="M3432" i="5"/>
  <c r="K3432" i="5"/>
  <c r="R3434" i="5"/>
  <c r="P3434" i="5"/>
  <c r="N3434" i="5"/>
  <c r="L3434" i="5"/>
  <c r="Q3434" i="5"/>
  <c r="O3434" i="5"/>
  <c r="M3434" i="5"/>
  <c r="K3434" i="5"/>
  <c r="R3436" i="5"/>
  <c r="P3436" i="5"/>
  <c r="N3436" i="5"/>
  <c r="L3436" i="5"/>
  <c r="Q3436" i="5"/>
  <c r="O3436" i="5"/>
  <c r="M3436" i="5"/>
  <c r="K3436" i="5"/>
  <c r="R3438" i="5"/>
  <c r="P3438" i="5"/>
  <c r="N3438" i="5"/>
  <c r="L3438" i="5"/>
  <c r="Q3438" i="5"/>
  <c r="O3438" i="5"/>
  <c r="M3438" i="5"/>
  <c r="K3438" i="5"/>
  <c r="R3440" i="5"/>
  <c r="P3440" i="5"/>
  <c r="N3440" i="5"/>
  <c r="L3440" i="5"/>
  <c r="Q3440" i="5"/>
  <c r="O3440" i="5"/>
  <c r="M3440" i="5"/>
  <c r="K3440" i="5"/>
  <c r="R3442" i="5"/>
  <c r="P3442" i="5"/>
  <c r="N3442" i="5"/>
  <c r="L3442" i="5"/>
  <c r="Q3442" i="5"/>
  <c r="O3442" i="5"/>
  <c r="M3442" i="5"/>
  <c r="K3442" i="5"/>
  <c r="R3444" i="5"/>
  <c r="P3444" i="5"/>
  <c r="N3444" i="5"/>
  <c r="L3444" i="5"/>
  <c r="Q3444" i="5"/>
  <c r="O3444" i="5"/>
  <c r="M3444" i="5"/>
  <c r="K3444" i="5"/>
  <c r="R3446" i="5"/>
  <c r="P3446" i="5"/>
  <c r="N3446" i="5"/>
  <c r="L3446" i="5"/>
  <c r="Q3446" i="5"/>
  <c r="O3446" i="5"/>
  <c r="M3446" i="5"/>
  <c r="K3446" i="5"/>
  <c r="R3448" i="5"/>
  <c r="P3448" i="5"/>
  <c r="N3448" i="5"/>
  <c r="L3448" i="5"/>
  <c r="Q3448" i="5"/>
  <c r="O3448" i="5"/>
  <c r="M3448" i="5"/>
  <c r="K3448" i="5"/>
  <c r="R3450" i="5"/>
  <c r="P3450" i="5"/>
  <c r="N3450" i="5"/>
  <c r="L3450" i="5"/>
  <c r="Q3450" i="5"/>
  <c r="O3450" i="5"/>
  <c r="M3450" i="5"/>
  <c r="K3450" i="5"/>
  <c r="R3452" i="5"/>
  <c r="P3452" i="5"/>
  <c r="N3452" i="5"/>
  <c r="L3452" i="5"/>
  <c r="Q3452" i="5"/>
  <c r="O3452" i="5"/>
  <c r="M3452" i="5"/>
  <c r="K3452" i="5"/>
  <c r="R3454" i="5"/>
  <c r="P3454" i="5"/>
  <c r="N3454" i="5"/>
  <c r="L3454" i="5"/>
  <c r="Q3454" i="5"/>
  <c r="O3454" i="5"/>
  <c r="M3454" i="5"/>
  <c r="K3454" i="5"/>
  <c r="R3456" i="5"/>
  <c r="P3456" i="5"/>
  <c r="N3456" i="5"/>
  <c r="L3456" i="5"/>
  <c r="Q3456" i="5"/>
  <c r="O3456" i="5"/>
  <c r="M3456" i="5"/>
  <c r="K3456" i="5"/>
  <c r="R3458" i="5"/>
  <c r="P3458" i="5"/>
  <c r="N3458" i="5"/>
  <c r="L3458" i="5"/>
  <c r="Q3458" i="5"/>
  <c r="O3458" i="5"/>
  <c r="M3458" i="5"/>
  <c r="K3458" i="5"/>
  <c r="R3460" i="5"/>
  <c r="P3460" i="5"/>
  <c r="N3460" i="5"/>
  <c r="L3460" i="5"/>
  <c r="Q3460" i="5"/>
  <c r="O3460" i="5"/>
  <c r="M3460" i="5"/>
  <c r="K3460" i="5"/>
  <c r="R3462" i="5"/>
  <c r="P3462" i="5"/>
  <c r="N3462" i="5"/>
  <c r="L3462" i="5"/>
  <c r="Q3462" i="5"/>
  <c r="O3462" i="5"/>
  <c r="M3462" i="5"/>
  <c r="K3462" i="5"/>
  <c r="R3464" i="5"/>
  <c r="P3464" i="5"/>
  <c r="N3464" i="5"/>
  <c r="L3464" i="5"/>
  <c r="Q3464" i="5"/>
  <c r="O3464" i="5"/>
  <c r="M3464" i="5"/>
  <c r="K3464" i="5"/>
  <c r="R3466" i="5"/>
  <c r="P3466" i="5"/>
  <c r="N3466" i="5"/>
  <c r="L3466" i="5"/>
  <c r="Q3466" i="5"/>
  <c r="O3466" i="5"/>
  <c r="M3466" i="5"/>
  <c r="K3466" i="5"/>
  <c r="R3468" i="5"/>
  <c r="P3468" i="5"/>
  <c r="N3468" i="5"/>
  <c r="L3468" i="5"/>
  <c r="Q3468" i="5"/>
  <c r="O3468" i="5"/>
  <c r="M3468" i="5"/>
  <c r="K3468" i="5"/>
  <c r="R3470" i="5"/>
  <c r="P3470" i="5"/>
  <c r="N3470" i="5"/>
  <c r="L3470" i="5"/>
  <c r="Q3470" i="5"/>
  <c r="O3470" i="5"/>
  <c r="M3470" i="5"/>
  <c r="K3470" i="5"/>
  <c r="R3472" i="5"/>
  <c r="P3472" i="5"/>
  <c r="N3472" i="5"/>
  <c r="L3472" i="5"/>
  <c r="Q3472" i="5"/>
  <c r="O3472" i="5"/>
  <c r="M3472" i="5"/>
  <c r="K3472" i="5"/>
  <c r="R3474" i="5"/>
  <c r="P3474" i="5"/>
  <c r="N3474" i="5"/>
  <c r="L3474" i="5"/>
  <c r="Q3474" i="5"/>
  <c r="O3474" i="5"/>
  <c r="M3474" i="5"/>
  <c r="K3474" i="5"/>
  <c r="R3476" i="5"/>
  <c r="P3476" i="5"/>
  <c r="N3476" i="5"/>
  <c r="L3476" i="5"/>
  <c r="Q3476" i="5"/>
  <c r="O3476" i="5"/>
  <c r="M3476" i="5"/>
  <c r="K3476" i="5"/>
  <c r="R3478" i="5"/>
  <c r="P3478" i="5"/>
  <c r="N3478" i="5"/>
  <c r="L3478" i="5"/>
  <c r="Q3478" i="5"/>
  <c r="O3478" i="5"/>
  <c r="M3478" i="5"/>
  <c r="K3478" i="5"/>
  <c r="R3480" i="5"/>
  <c r="P3480" i="5"/>
  <c r="N3480" i="5"/>
  <c r="L3480" i="5"/>
  <c r="Q3480" i="5"/>
  <c r="O3480" i="5"/>
  <c r="M3480" i="5"/>
  <c r="K3480" i="5"/>
  <c r="R3482" i="5"/>
  <c r="P3482" i="5"/>
  <c r="N3482" i="5"/>
  <c r="L3482" i="5"/>
  <c r="Q3482" i="5"/>
  <c r="O3482" i="5"/>
  <c r="M3482" i="5"/>
  <c r="K3482" i="5"/>
  <c r="R3484" i="5"/>
  <c r="P3484" i="5"/>
  <c r="N3484" i="5"/>
  <c r="L3484" i="5"/>
  <c r="Q3484" i="5"/>
  <c r="O3484" i="5"/>
  <c r="M3484" i="5"/>
  <c r="K3484" i="5"/>
  <c r="R3486" i="5"/>
  <c r="P3486" i="5"/>
  <c r="N3486" i="5"/>
  <c r="L3486" i="5"/>
  <c r="Q3486" i="5"/>
  <c r="O3486" i="5"/>
  <c r="M3486" i="5"/>
  <c r="K3486" i="5"/>
  <c r="R3488" i="5"/>
  <c r="P3488" i="5"/>
  <c r="N3488" i="5"/>
  <c r="L3488" i="5"/>
  <c r="Q3488" i="5"/>
  <c r="O3488" i="5"/>
  <c r="M3488" i="5"/>
  <c r="K3488" i="5"/>
  <c r="R3490" i="5"/>
  <c r="P3490" i="5"/>
  <c r="N3490" i="5"/>
  <c r="L3490" i="5"/>
  <c r="Q3490" i="5"/>
  <c r="O3490" i="5"/>
  <c r="M3490" i="5"/>
  <c r="K3490" i="5"/>
  <c r="R3492" i="5"/>
  <c r="P3492" i="5"/>
  <c r="N3492" i="5"/>
  <c r="L3492" i="5"/>
  <c r="Q3492" i="5"/>
  <c r="O3492" i="5"/>
  <c r="M3492" i="5"/>
  <c r="K3492" i="5"/>
  <c r="R3494" i="5"/>
  <c r="P3494" i="5"/>
  <c r="N3494" i="5"/>
  <c r="L3494" i="5"/>
  <c r="Q3494" i="5"/>
  <c r="O3494" i="5"/>
  <c r="M3494" i="5"/>
  <c r="K3494" i="5"/>
  <c r="R3496" i="5"/>
  <c r="P3496" i="5"/>
  <c r="N3496" i="5"/>
  <c r="L3496" i="5"/>
  <c r="Q3496" i="5"/>
  <c r="O3496" i="5"/>
  <c r="M3496" i="5"/>
  <c r="K3496" i="5"/>
  <c r="R3498" i="5"/>
  <c r="P3498" i="5"/>
  <c r="N3498" i="5"/>
  <c r="L3498" i="5"/>
  <c r="Q3498" i="5"/>
  <c r="O3498" i="5"/>
  <c r="M3498" i="5"/>
  <c r="K3498" i="5"/>
  <c r="R3500" i="5"/>
  <c r="P3500" i="5"/>
  <c r="N3500" i="5"/>
  <c r="L3500" i="5"/>
  <c r="Q3500" i="5"/>
  <c r="O3500" i="5"/>
  <c r="M3500" i="5"/>
  <c r="K3500" i="5"/>
  <c r="R3502" i="5"/>
  <c r="P3502" i="5"/>
  <c r="N3502" i="5"/>
  <c r="L3502" i="5"/>
  <c r="Q3502" i="5"/>
  <c r="O3502" i="5"/>
  <c r="M3502" i="5"/>
  <c r="K3502" i="5"/>
  <c r="R3504" i="5"/>
  <c r="P3504" i="5"/>
  <c r="N3504" i="5"/>
  <c r="L3504" i="5"/>
  <c r="Q3504" i="5"/>
  <c r="O3504" i="5"/>
  <c r="M3504" i="5"/>
  <c r="K3504" i="5"/>
  <c r="R3506" i="5"/>
  <c r="P3506" i="5"/>
  <c r="N3506" i="5"/>
  <c r="L3506" i="5"/>
  <c r="Q3506" i="5"/>
  <c r="O3506" i="5"/>
  <c r="M3506" i="5"/>
  <c r="K3506" i="5"/>
  <c r="R3508" i="5"/>
  <c r="P3508" i="5"/>
  <c r="N3508" i="5"/>
  <c r="L3508" i="5"/>
  <c r="Q3508" i="5"/>
  <c r="O3508" i="5"/>
  <c r="M3508" i="5"/>
  <c r="K3508" i="5"/>
  <c r="R3510" i="5"/>
  <c r="P3510" i="5"/>
  <c r="N3510" i="5"/>
  <c r="L3510" i="5"/>
  <c r="Q3510" i="5"/>
  <c r="O3510" i="5"/>
  <c r="M3510" i="5"/>
  <c r="K3510" i="5"/>
  <c r="R3512" i="5"/>
  <c r="P3512" i="5"/>
  <c r="N3512" i="5"/>
  <c r="L3512" i="5"/>
  <c r="Q3512" i="5"/>
  <c r="O3512" i="5"/>
  <c r="M3512" i="5"/>
  <c r="K3512" i="5"/>
  <c r="R3514" i="5"/>
  <c r="P3514" i="5"/>
  <c r="N3514" i="5"/>
  <c r="L3514" i="5"/>
  <c r="Q3514" i="5"/>
  <c r="O3514" i="5"/>
  <c r="M3514" i="5"/>
  <c r="K3514" i="5"/>
  <c r="R3516" i="5"/>
  <c r="P3516" i="5"/>
  <c r="N3516" i="5"/>
  <c r="L3516" i="5"/>
  <c r="Q3516" i="5"/>
  <c r="O3516" i="5"/>
  <c r="M3516" i="5"/>
  <c r="K3516" i="5"/>
  <c r="R3518" i="5"/>
  <c r="P3518" i="5"/>
  <c r="N3518" i="5"/>
  <c r="L3518" i="5"/>
  <c r="Q3518" i="5"/>
  <c r="O3518" i="5"/>
  <c r="M3518" i="5"/>
  <c r="K3518" i="5"/>
  <c r="R3520" i="5"/>
  <c r="P3520" i="5"/>
  <c r="N3520" i="5"/>
  <c r="L3520" i="5"/>
  <c r="Q3520" i="5"/>
  <c r="O3520" i="5"/>
  <c r="M3520" i="5"/>
  <c r="K3520" i="5"/>
  <c r="R3522" i="5"/>
  <c r="P3522" i="5"/>
  <c r="N3522" i="5"/>
  <c r="L3522" i="5"/>
  <c r="Q3522" i="5"/>
  <c r="O3522" i="5"/>
  <c r="M3522" i="5"/>
  <c r="K3522" i="5"/>
  <c r="R3524" i="5"/>
  <c r="P3524" i="5"/>
  <c r="N3524" i="5"/>
  <c r="L3524" i="5"/>
  <c r="Q3524" i="5"/>
  <c r="O3524" i="5"/>
  <c r="M3524" i="5"/>
  <c r="K3524" i="5"/>
  <c r="R3526" i="5"/>
  <c r="P3526" i="5"/>
  <c r="N3526" i="5"/>
  <c r="L3526" i="5"/>
  <c r="Q3526" i="5"/>
  <c r="O3526" i="5"/>
  <c r="M3526" i="5"/>
  <c r="K3526" i="5"/>
  <c r="R3528" i="5"/>
  <c r="P3528" i="5"/>
  <c r="N3528" i="5"/>
  <c r="L3528" i="5"/>
  <c r="Q3528" i="5"/>
  <c r="O3528" i="5"/>
  <c r="M3528" i="5"/>
  <c r="K3528" i="5"/>
  <c r="R3530" i="5"/>
  <c r="P3530" i="5"/>
  <c r="N3530" i="5"/>
  <c r="L3530" i="5"/>
  <c r="Q3530" i="5"/>
  <c r="O3530" i="5"/>
  <c r="M3530" i="5"/>
  <c r="K3530" i="5"/>
  <c r="R3532" i="5"/>
  <c r="P3532" i="5"/>
  <c r="N3532" i="5"/>
  <c r="L3532" i="5"/>
  <c r="Q3532" i="5"/>
  <c r="O3532" i="5"/>
  <c r="M3532" i="5"/>
  <c r="K3532" i="5"/>
  <c r="R3534" i="5"/>
  <c r="P3534" i="5"/>
  <c r="N3534" i="5"/>
  <c r="L3534" i="5"/>
  <c r="Q3534" i="5"/>
  <c r="O3534" i="5"/>
  <c r="M3534" i="5"/>
  <c r="K3534" i="5"/>
  <c r="R3536" i="5"/>
  <c r="P3536" i="5"/>
  <c r="N3536" i="5"/>
  <c r="L3536" i="5"/>
  <c r="Q3536" i="5"/>
  <c r="O3536" i="5"/>
  <c r="M3536" i="5"/>
  <c r="K3536" i="5"/>
  <c r="R3538" i="5"/>
  <c r="P3538" i="5"/>
  <c r="N3538" i="5"/>
  <c r="L3538" i="5"/>
  <c r="Q3538" i="5"/>
  <c r="O3538" i="5"/>
  <c r="M3538" i="5"/>
  <c r="K3538" i="5"/>
  <c r="R3540" i="5"/>
  <c r="P3540" i="5"/>
  <c r="N3540" i="5"/>
  <c r="L3540" i="5"/>
  <c r="Q3540" i="5"/>
  <c r="O3540" i="5"/>
  <c r="M3540" i="5"/>
  <c r="K3540" i="5"/>
  <c r="R3542" i="5"/>
  <c r="P3542" i="5"/>
  <c r="N3542" i="5"/>
  <c r="L3542" i="5"/>
  <c r="Q3542" i="5"/>
  <c r="O3542" i="5"/>
  <c r="M3542" i="5"/>
  <c r="K3542" i="5"/>
  <c r="R3544" i="5"/>
  <c r="P3544" i="5"/>
  <c r="N3544" i="5"/>
  <c r="L3544" i="5"/>
  <c r="Q3544" i="5"/>
  <c r="O3544" i="5"/>
  <c r="M3544" i="5"/>
  <c r="K3544" i="5"/>
  <c r="R3546" i="5"/>
  <c r="P3546" i="5"/>
  <c r="N3546" i="5"/>
  <c r="L3546" i="5"/>
  <c r="Q3546" i="5"/>
  <c r="O3546" i="5"/>
  <c r="M3546" i="5"/>
  <c r="K3546" i="5"/>
  <c r="R3548" i="5"/>
  <c r="P3548" i="5"/>
  <c r="N3548" i="5"/>
  <c r="L3548" i="5"/>
  <c r="Q3548" i="5"/>
  <c r="O3548" i="5"/>
  <c r="M3548" i="5"/>
  <c r="K3548" i="5"/>
  <c r="R3550" i="5"/>
  <c r="P3550" i="5"/>
  <c r="N3550" i="5"/>
  <c r="L3550" i="5"/>
  <c r="Q3550" i="5"/>
  <c r="O3550" i="5"/>
  <c r="M3550" i="5"/>
  <c r="K3550" i="5"/>
  <c r="R3552" i="5"/>
  <c r="P3552" i="5"/>
  <c r="N3552" i="5"/>
  <c r="L3552" i="5"/>
  <c r="Q3552" i="5"/>
  <c r="O3552" i="5"/>
  <c r="M3552" i="5"/>
  <c r="K3552" i="5"/>
  <c r="R3554" i="5"/>
  <c r="P3554" i="5"/>
  <c r="N3554" i="5"/>
  <c r="L3554" i="5"/>
  <c r="Q3554" i="5"/>
  <c r="O3554" i="5"/>
  <c r="M3554" i="5"/>
  <c r="K3554" i="5"/>
  <c r="R3556" i="5"/>
  <c r="P3556" i="5"/>
  <c r="N3556" i="5"/>
  <c r="L3556" i="5"/>
  <c r="Q3556" i="5"/>
  <c r="O3556" i="5"/>
  <c r="M3556" i="5"/>
  <c r="K3556" i="5"/>
  <c r="R3558" i="5"/>
  <c r="P3558" i="5"/>
  <c r="N3558" i="5"/>
  <c r="L3558" i="5"/>
  <c r="Q3558" i="5"/>
  <c r="O3558" i="5"/>
  <c r="M3558" i="5"/>
  <c r="K3558" i="5"/>
  <c r="R3560" i="5"/>
  <c r="P3560" i="5"/>
  <c r="N3560" i="5"/>
  <c r="L3560" i="5"/>
  <c r="Q3560" i="5"/>
  <c r="O3560" i="5"/>
  <c r="M3560" i="5"/>
  <c r="K3560" i="5"/>
  <c r="R3562" i="5"/>
  <c r="P3562" i="5"/>
  <c r="N3562" i="5"/>
  <c r="L3562" i="5"/>
  <c r="Q3562" i="5"/>
  <c r="O3562" i="5"/>
  <c r="M3562" i="5"/>
  <c r="K3562" i="5"/>
  <c r="R3564" i="5"/>
  <c r="P3564" i="5"/>
  <c r="N3564" i="5"/>
  <c r="L3564" i="5"/>
  <c r="Q3564" i="5"/>
  <c r="O3564" i="5"/>
  <c r="M3564" i="5"/>
  <c r="K3564" i="5"/>
  <c r="R3566" i="5"/>
  <c r="P3566" i="5"/>
  <c r="N3566" i="5"/>
  <c r="L3566" i="5"/>
  <c r="Q3566" i="5"/>
  <c r="O3566" i="5"/>
  <c r="M3566" i="5"/>
  <c r="K3566" i="5"/>
  <c r="R3568" i="5"/>
  <c r="P3568" i="5"/>
  <c r="N3568" i="5"/>
  <c r="L3568" i="5"/>
  <c r="Q3568" i="5"/>
  <c r="O3568" i="5"/>
  <c r="M3568" i="5"/>
  <c r="K3568" i="5"/>
  <c r="R3570" i="5"/>
  <c r="P3570" i="5"/>
  <c r="N3570" i="5"/>
  <c r="L3570" i="5"/>
  <c r="Q3570" i="5"/>
  <c r="O3570" i="5"/>
  <c r="M3570" i="5"/>
  <c r="K3570" i="5"/>
  <c r="R3572" i="5"/>
  <c r="P3572" i="5"/>
  <c r="N3572" i="5"/>
  <c r="L3572" i="5"/>
  <c r="Q3572" i="5"/>
  <c r="O3572" i="5"/>
  <c r="M3572" i="5"/>
  <c r="K3572" i="5"/>
  <c r="R3574" i="5"/>
  <c r="P3574" i="5"/>
  <c r="N3574" i="5"/>
  <c r="L3574" i="5"/>
  <c r="Q3574" i="5"/>
  <c r="O3574" i="5"/>
  <c r="M3574" i="5"/>
  <c r="K3574" i="5"/>
  <c r="R3576" i="5"/>
  <c r="P3576" i="5"/>
  <c r="N3576" i="5"/>
  <c r="L3576" i="5"/>
  <c r="Q3576" i="5"/>
  <c r="O3576" i="5"/>
  <c r="M3576" i="5"/>
  <c r="K3576" i="5"/>
  <c r="R3578" i="5"/>
  <c r="P3578" i="5"/>
  <c r="N3578" i="5"/>
  <c r="L3578" i="5"/>
  <c r="Q3578" i="5"/>
  <c r="O3578" i="5"/>
  <c r="M3578" i="5"/>
  <c r="K3578" i="5"/>
  <c r="R3580" i="5"/>
  <c r="P3580" i="5"/>
  <c r="N3580" i="5"/>
  <c r="L3580" i="5"/>
  <c r="Q3580" i="5"/>
  <c r="O3580" i="5"/>
  <c r="M3580" i="5"/>
  <c r="K3580" i="5"/>
  <c r="R3582" i="5"/>
  <c r="P3582" i="5"/>
  <c r="N3582" i="5"/>
  <c r="L3582" i="5"/>
  <c r="Q3582" i="5"/>
  <c r="O3582" i="5"/>
  <c r="M3582" i="5"/>
  <c r="K3582" i="5"/>
  <c r="R3584" i="5"/>
  <c r="P3584" i="5"/>
  <c r="N3584" i="5"/>
  <c r="L3584" i="5"/>
  <c r="Q3584" i="5"/>
  <c r="O3584" i="5"/>
  <c r="M3584" i="5"/>
  <c r="K3584" i="5"/>
  <c r="R3586" i="5"/>
  <c r="P3586" i="5"/>
  <c r="N3586" i="5"/>
  <c r="L3586" i="5"/>
  <c r="Q3586" i="5"/>
  <c r="O3586" i="5"/>
  <c r="M3586" i="5"/>
  <c r="K3586" i="5"/>
  <c r="R3588" i="5"/>
  <c r="P3588" i="5"/>
  <c r="N3588" i="5"/>
  <c r="L3588" i="5"/>
  <c r="Q3588" i="5"/>
  <c r="O3588" i="5"/>
  <c r="M3588" i="5"/>
  <c r="K3588" i="5"/>
  <c r="R3590" i="5"/>
  <c r="P3590" i="5"/>
  <c r="N3590" i="5"/>
  <c r="L3590" i="5"/>
  <c r="Q3590" i="5"/>
  <c r="O3590" i="5"/>
  <c r="M3590" i="5"/>
  <c r="K3590" i="5"/>
  <c r="R3592" i="5"/>
  <c r="P3592" i="5"/>
  <c r="N3592" i="5"/>
  <c r="L3592" i="5"/>
  <c r="Q3592" i="5"/>
  <c r="O3592" i="5"/>
  <c r="M3592" i="5"/>
  <c r="K3592" i="5"/>
  <c r="R3594" i="5"/>
  <c r="P3594" i="5"/>
  <c r="N3594" i="5"/>
  <c r="L3594" i="5"/>
  <c r="Q3594" i="5"/>
  <c r="O3594" i="5"/>
  <c r="M3594" i="5"/>
  <c r="K3594" i="5"/>
  <c r="R3596" i="5"/>
  <c r="P3596" i="5"/>
  <c r="N3596" i="5"/>
  <c r="L3596" i="5"/>
  <c r="Q3596" i="5"/>
  <c r="O3596" i="5"/>
  <c r="M3596" i="5"/>
  <c r="K3596" i="5"/>
  <c r="R3598" i="5"/>
  <c r="P3598" i="5"/>
  <c r="N3598" i="5"/>
  <c r="L3598" i="5"/>
  <c r="Q3598" i="5"/>
  <c r="O3598" i="5"/>
  <c r="M3598" i="5"/>
  <c r="K3598" i="5"/>
  <c r="R3600" i="5"/>
  <c r="P3600" i="5"/>
  <c r="N3600" i="5"/>
  <c r="L3600" i="5"/>
  <c r="Q3600" i="5"/>
  <c r="O3600" i="5"/>
  <c r="M3600" i="5"/>
  <c r="K3600" i="5"/>
  <c r="R3602" i="5"/>
  <c r="P3602" i="5"/>
  <c r="N3602" i="5"/>
  <c r="L3602" i="5"/>
  <c r="Q3602" i="5"/>
  <c r="O3602" i="5"/>
  <c r="M3602" i="5"/>
  <c r="K3602" i="5"/>
  <c r="R3604" i="5"/>
  <c r="P3604" i="5"/>
  <c r="N3604" i="5"/>
  <c r="L3604" i="5"/>
  <c r="Q3604" i="5"/>
  <c r="O3604" i="5"/>
  <c r="M3604" i="5"/>
  <c r="K3604" i="5"/>
  <c r="R3606" i="5"/>
  <c r="P3606" i="5"/>
  <c r="N3606" i="5"/>
  <c r="L3606" i="5"/>
  <c r="Q3606" i="5"/>
  <c r="O3606" i="5"/>
  <c r="M3606" i="5"/>
  <c r="K3606" i="5"/>
  <c r="R3608" i="5"/>
  <c r="P3608" i="5"/>
  <c r="N3608" i="5"/>
  <c r="L3608" i="5"/>
  <c r="Q3608" i="5"/>
  <c r="O3608" i="5"/>
  <c r="M3608" i="5"/>
  <c r="K3608" i="5"/>
  <c r="R3610" i="5"/>
  <c r="P3610" i="5"/>
  <c r="N3610" i="5"/>
  <c r="L3610" i="5"/>
  <c r="Q3610" i="5"/>
  <c r="O3610" i="5"/>
  <c r="M3610" i="5"/>
  <c r="K3610" i="5"/>
  <c r="R3612" i="5"/>
  <c r="P3612" i="5"/>
  <c r="N3612" i="5"/>
  <c r="L3612" i="5"/>
  <c r="Q3612" i="5"/>
  <c r="O3612" i="5"/>
  <c r="M3612" i="5"/>
  <c r="K3612" i="5"/>
  <c r="R3614" i="5"/>
  <c r="P3614" i="5"/>
  <c r="N3614" i="5"/>
  <c r="L3614" i="5"/>
  <c r="Q3614" i="5"/>
  <c r="O3614" i="5"/>
  <c r="M3614" i="5"/>
  <c r="K3614" i="5"/>
  <c r="R3616" i="5"/>
  <c r="P3616" i="5"/>
  <c r="N3616" i="5"/>
  <c r="L3616" i="5"/>
  <c r="Q3616" i="5"/>
  <c r="O3616" i="5"/>
  <c r="M3616" i="5"/>
  <c r="K3616" i="5"/>
  <c r="R3618" i="5"/>
  <c r="P3618" i="5"/>
  <c r="N3618" i="5"/>
  <c r="L3618" i="5"/>
  <c r="Q3618" i="5"/>
  <c r="O3618" i="5"/>
  <c r="M3618" i="5"/>
  <c r="K3618" i="5"/>
  <c r="R3620" i="5"/>
  <c r="P3620" i="5"/>
  <c r="N3620" i="5"/>
  <c r="L3620" i="5"/>
  <c r="Q3620" i="5"/>
  <c r="O3620" i="5"/>
  <c r="M3620" i="5"/>
  <c r="K3620" i="5"/>
  <c r="R3622" i="5"/>
  <c r="P3622" i="5"/>
  <c r="N3622" i="5"/>
  <c r="L3622" i="5"/>
  <c r="Q3622" i="5"/>
  <c r="O3622" i="5"/>
  <c r="M3622" i="5"/>
  <c r="K3622" i="5"/>
  <c r="R3624" i="5"/>
  <c r="P3624" i="5"/>
  <c r="N3624" i="5"/>
  <c r="L3624" i="5"/>
  <c r="Q3624" i="5"/>
  <c r="O3624" i="5"/>
  <c r="M3624" i="5"/>
  <c r="K3624" i="5"/>
  <c r="R3626" i="5"/>
  <c r="P3626" i="5"/>
  <c r="N3626" i="5"/>
  <c r="L3626" i="5"/>
  <c r="Q3626" i="5"/>
  <c r="O3626" i="5"/>
  <c r="M3626" i="5"/>
  <c r="K3626" i="5"/>
  <c r="R3628" i="5"/>
  <c r="P3628" i="5"/>
  <c r="N3628" i="5"/>
  <c r="L3628" i="5"/>
  <c r="Q3628" i="5"/>
  <c r="O3628" i="5"/>
  <c r="M3628" i="5"/>
  <c r="K3628" i="5"/>
  <c r="R3630" i="5"/>
  <c r="P3630" i="5"/>
  <c r="N3630" i="5"/>
  <c r="L3630" i="5"/>
  <c r="Q3630" i="5"/>
  <c r="O3630" i="5"/>
  <c r="M3630" i="5"/>
  <c r="K3630" i="5"/>
  <c r="R3632" i="5"/>
  <c r="P3632" i="5"/>
  <c r="N3632" i="5"/>
  <c r="L3632" i="5"/>
  <c r="Q3632" i="5"/>
  <c r="O3632" i="5"/>
  <c r="M3632" i="5"/>
  <c r="K3632" i="5"/>
  <c r="R3634" i="5"/>
  <c r="P3634" i="5"/>
  <c r="N3634" i="5"/>
  <c r="L3634" i="5"/>
  <c r="Q3634" i="5"/>
  <c r="O3634" i="5"/>
  <c r="M3634" i="5"/>
  <c r="K3634" i="5"/>
  <c r="R3636" i="5"/>
  <c r="P3636" i="5"/>
  <c r="N3636" i="5"/>
  <c r="L3636" i="5"/>
  <c r="Q3636" i="5"/>
  <c r="O3636" i="5"/>
  <c r="M3636" i="5"/>
  <c r="K3636" i="5"/>
  <c r="R3638" i="5"/>
  <c r="P3638" i="5"/>
  <c r="N3638" i="5"/>
  <c r="L3638" i="5"/>
  <c r="Q3638" i="5"/>
  <c r="O3638" i="5"/>
  <c r="M3638" i="5"/>
  <c r="K3638" i="5"/>
  <c r="R3640" i="5"/>
  <c r="P3640" i="5"/>
  <c r="N3640" i="5"/>
  <c r="L3640" i="5"/>
  <c r="Q3640" i="5"/>
  <c r="O3640" i="5"/>
  <c r="M3640" i="5"/>
  <c r="K3640" i="5"/>
  <c r="R3642" i="5"/>
  <c r="P3642" i="5"/>
  <c r="N3642" i="5"/>
  <c r="L3642" i="5"/>
  <c r="Q3642" i="5"/>
  <c r="O3642" i="5"/>
  <c r="M3642" i="5"/>
  <c r="K3642" i="5"/>
  <c r="R3644" i="5"/>
  <c r="P3644" i="5"/>
  <c r="N3644" i="5"/>
  <c r="L3644" i="5"/>
  <c r="Q3644" i="5"/>
  <c r="O3644" i="5"/>
  <c r="M3644" i="5"/>
  <c r="K3644" i="5"/>
  <c r="R3646" i="5"/>
  <c r="P3646" i="5"/>
  <c r="N3646" i="5"/>
  <c r="L3646" i="5"/>
  <c r="Q3646" i="5"/>
  <c r="O3646" i="5"/>
  <c r="M3646" i="5"/>
  <c r="K3646" i="5"/>
  <c r="R3648" i="5"/>
  <c r="P3648" i="5"/>
  <c r="N3648" i="5"/>
  <c r="L3648" i="5"/>
  <c r="Q3648" i="5"/>
  <c r="O3648" i="5"/>
  <c r="M3648" i="5"/>
  <c r="K3648" i="5"/>
  <c r="R3650" i="5"/>
  <c r="P3650" i="5"/>
  <c r="N3650" i="5"/>
  <c r="L3650" i="5"/>
  <c r="Q3650" i="5"/>
  <c r="O3650" i="5"/>
  <c r="M3650" i="5"/>
  <c r="K3650" i="5"/>
  <c r="R3652" i="5"/>
  <c r="P3652" i="5"/>
  <c r="N3652" i="5"/>
  <c r="L3652" i="5"/>
  <c r="Q3652" i="5"/>
  <c r="O3652" i="5"/>
  <c r="M3652" i="5"/>
  <c r="K3652" i="5"/>
  <c r="R3654" i="5"/>
  <c r="P3654" i="5"/>
  <c r="N3654" i="5"/>
  <c r="L3654" i="5"/>
  <c r="Q3654" i="5"/>
  <c r="O3654" i="5"/>
  <c r="M3654" i="5"/>
  <c r="K3654" i="5"/>
  <c r="R3656" i="5"/>
  <c r="P3656" i="5"/>
  <c r="N3656" i="5"/>
  <c r="L3656" i="5"/>
  <c r="Q3656" i="5"/>
  <c r="O3656" i="5"/>
  <c r="M3656" i="5"/>
  <c r="K3656" i="5"/>
  <c r="R3658" i="5"/>
  <c r="P3658" i="5"/>
  <c r="N3658" i="5"/>
  <c r="L3658" i="5"/>
  <c r="Q3658" i="5"/>
  <c r="O3658" i="5"/>
  <c r="M3658" i="5"/>
  <c r="K3658" i="5"/>
  <c r="R3660" i="5"/>
  <c r="P3660" i="5"/>
  <c r="N3660" i="5"/>
  <c r="L3660" i="5"/>
  <c r="Q3660" i="5"/>
  <c r="O3660" i="5"/>
  <c r="M3660" i="5"/>
  <c r="K3660" i="5"/>
  <c r="R3662" i="5"/>
  <c r="P3662" i="5"/>
  <c r="N3662" i="5"/>
  <c r="L3662" i="5"/>
  <c r="Q3662" i="5"/>
  <c r="O3662" i="5"/>
  <c r="M3662" i="5"/>
  <c r="K3662" i="5"/>
  <c r="R3664" i="5"/>
  <c r="P3664" i="5"/>
  <c r="N3664" i="5"/>
  <c r="L3664" i="5"/>
  <c r="Q3664" i="5"/>
  <c r="O3664" i="5"/>
  <c r="M3664" i="5"/>
  <c r="K3664" i="5"/>
  <c r="R3666" i="5"/>
  <c r="P3666" i="5"/>
  <c r="N3666" i="5"/>
  <c r="L3666" i="5"/>
  <c r="Q3666" i="5"/>
  <c r="O3666" i="5"/>
  <c r="M3666" i="5"/>
  <c r="K3666" i="5"/>
  <c r="R3668" i="5"/>
  <c r="P3668" i="5"/>
  <c r="N3668" i="5"/>
  <c r="L3668" i="5"/>
  <c r="Q3668" i="5"/>
  <c r="O3668" i="5"/>
  <c r="M3668" i="5"/>
  <c r="K3668" i="5"/>
  <c r="R3670" i="5"/>
  <c r="P3670" i="5"/>
  <c r="N3670" i="5"/>
  <c r="L3670" i="5"/>
  <c r="Q3670" i="5"/>
  <c r="O3670" i="5"/>
  <c r="M3670" i="5"/>
  <c r="K3670" i="5"/>
  <c r="R3672" i="5"/>
  <c r="P3672" i="5"/>
  <c r="N3672" i="5"/>
  <c r="L3672" i="5"/>
  <c r="Q3672" i="5"/>
  <c r="O3672" i="5"/>
  <c r="M3672" i="5"/>
  <c r="K3672" i="5"/>
  <c r="R3674" i="5"/>
  <c r="P3674" i="5"/>
  <c r="N3674" i="5"/>
  <c r="L3674" i="5"/>
  <c r="Q3674" i="5"/>
  <c r="O3674" i="5"/>
  <c r="M3674" i="5"/>
  <c r="K3674" i="5"/>
  <c r="R3676" i="5"/>
  <c r="P3676" i="5"/>
  <c r="N3676" i="5"/>
  <c r="L3676" i="5"/>
  <c r="Q3676" i="5"/>
  <c r="O3676" i="5"/>
  <c r="M3676" i="5"/>
  <c r="K3676" i="5"/>
  <c r="R3678" i="5"/>
  <c r="P3678" i="5"/>
  <c r="N3678" i="5"/>
  <c r="L3678" i="5"/>
  <c r="Q3678" i="5"/>
  <c r="O3678" i="5"/>
  <c r="M3678" i="5"/>
  <c r="K3678" i="5"/>
  <c r="R3680" i="5"/>
  <c r="P3680" i="5"/>
  <c r="N3680" i="5"/>
  <c r="L3680" i="5"/>
  <c r="Q3680" i="5"/>
  <c r="O3680" i="5"/>
  <c r="M3680" i="5"/>
  <c r="K3680" i="5"/>
  <c r="R3682" i="5"/>
  <c r="P3682" i="5"/>
  <c r="N3682" i="5"/>
  <c r="L3682" i="5"/>
  <c r="Q3682" i="5"/>
  <c r="O3682" i="5"/>
  <c r="M3682" i="5"/>
  <c r="K3682" i="5"/>
  <c r="R3684" i="5"/>
  <c r="P3684" i="5"/>
  <c r="N3684" i="5"/>
  <c r="L3684" i="5"/>
  <c r="Q3684" i="5"/>
  <c r="O3684" i="5"/>
  <c r="M3684" i="5"/>
  <c r="K3684" i="5"/>
  <c r="R3686" i="5"/>
  <c r="P3686" i="5"/>
  <c r="N3686" i="5"/>
  <c r="L3686" i="5"/>
  <c r="Q3686" i="5"/>
  <c r="O3686" i="5"/>
  <c r="M3686" i="5"/>
  <c r="K3686" i="5"/>
  <c r="R3688" i="5"/>
  <c r="P3688" i="5"/>
  <c r="N3688" i="5"/>
  <c r="L3688" i="5"/>
  <c r="Q3688" i="5"/>
  <c r="O3688" i="5"/>
  <c r="M3688" i="5"/>
  <c r="K3688" i="5"/>
  <c r="R3690" i="5"/>
  <c r="P3690" i="5"/>
  <c r="N3690" i="5"/>
  <c r="L3690" i="5"/>
  <c r="Q3690" i="5"/>
  <c r="O3690" i="5"/>
  <c r="M3690" i="5"/>
  <c r="K3690" i="5"/>
  <c r="R3692" i="5"/>
  <c r="P3692" i="5"/>
  <c r="N3692" i="5"/>
  <c r="L3692" i="5"/>
  <c r="Q3692" i="5"/>
  <c r="O3692" i="5"/>
  <c r="M3692" i="5"/>
  <c r="K3692" i="5"/>
  <c r="R3694" i="5"/>
  <c r="P3694" i="5"/>
  <c r="N3694" i="5"/>
  <c r="L3694" i="5"/>
  <c r="Q3694" i="5"/>
  <c r="O3694" i="5"/>
  <c r="M3694" i="5"/>
  <c r="K3694" i="5"/>
  <c r="R3696" i="5"/>
  <c r="P3696" i="5"/>
  <c r="N3696" i="5"/>
  <c r="L3696" i="5"/>
  <c r="Q3696" i="5"/>
  <c r="O3696" i="5"/>
  <c r="M3696" i="5"/>
  <c r="K3696" i="5"/>
  <c r="R3698" i="5"/>
  <c r="P3698" i="5"/>
  <c r="N3698" i="5"/>
  <c r="L3698" i="5"/>
  <c r="Q3698" i="5"/>
  <c r="O3698" i="5"/>
  <c r="M3698" i="5"/>
  <c r="K3698" i="5"/>
  <c r="R3700" i="5"/>
  <c r="P3700" i="5"/>
  <c r="N3700" i="5"/>
  <c r="L3700" i="5"/>
  <c r="Q3700" i="5"/>
  <c r="O3700" i="5"/>
  <c r="M3700" i="5"/>
  <c r="K3700" i="5"/>
  <c r="R3702" i="5"/>
  <c r="P3702" i="5"/>
  <c r="N3702" i="5"/>
  <c r="L3702" i="5"/>
  <c r="Q3702" i="5"/>
  <c r="O3702" i="5"/>
  <c r="M3702" i="5"/>
  <c r="K3702" i="5"/>
  <c r="R3704" i="5"/>
  <c r="P3704" i="5"/>
  <c r="N3704" i="5"/>
  <c r="L3704" i="5"/>
  <c r="Q3704" i="5"/>
  <c r="O3704" i="5"/>
  <c r="M3704" i="5"/>
  <c r="K3704" i="5"/>
  <c r="R3706" i="5"/>
  <c r="P3706" i="5"/>
  <c r="N3706" i="5"/>
  <c r="L3706" i="5"/>
  <c r="Q3706" i="5"/>
  <c r="O3706" i="5"/>
  <c r="M3706" i="5"/>
  <c r="K3706" i="5"/>
  <c r="R3708" i="5"/>
  <c r="P3708" i="5"/>
  <c r="N3708" i="5"/>
  <c r="L3708" i="5"/>
  <c r="Q3708" i="5"/>
  <c r="O3708" i="5"/>
  <c r="M3708" i="5"/>
  <c r="K3708" i="5"/>
  <c r="R3710" i="5"/>
  <c r="P3710" i="5"/>
  <c r="N3710" i="5"/>
  <c r="L3710" i="5"/>
  <c r="Q3710" i="5"/>
  <c r="O3710" i="5"/>
  <c r="M3710" i="5"/>
  <c r="K3710" i="5"/>
  <c r="R3712" i="5"/>
  <c r="P3712" i="5"/>
  <c r="N3712" i="5"/>
  <c r="L3712" i="5"/>
  <c r="Q3712" i="5"/>
  <c r="O3712" i="5"/>
  <c r="M3712" i="5"/>
  <c r="K3712" i="5"/>
  <c r="R3714" i="5"/>
  <c r="P3714" i="5"/>
  <c r="N3714" i="5"/>
  <c r="L3714" i="5"/>
  <c r="Q3714" i="5"/>
  <c r="O3714" i="5"/>
  <c r="M3714" i="5"/>
  <c r="K3714" i="5"/>
  <c r="R3716" i="5"/>
  <c r="P3716" i="5"/>
  <c r="N3716" i="5"/>
  <c r="L3716" i="5"/>
  <c r="Q3716" i="5"/>
  <c r="O3716" i="5"/>
  <c r="M3716" i="5"/>
  <c r="K3716" i="5"/>
  <c r="R3718" i="5"/>
  <c r="P3718" i="5"/>
  <c r="N3718" i="5"/>
  <c r="L3718" i="5"/>
  <c r="Q3718" i="5"/>
  <c r="O3718" i="5"/>
  <c r="M3718" i="5"/>
  <c r="K3718" i="5"/>
  <c r="R3720" i="5"/>
  <c r="P3720" i="5"/>
  <c r="N3720" i="5"/>
  <c r="L3720" i="5"/>
  <c r="Q3720" i="5"/>
  <c r="O3720" i="5"/>
  <c r="M3720" i="5"/>
  <c r="K3720" i="5"/>
  <c r="R3722" i="5"/>
  <c r="P3722" i="5"/>
  <c r="N3722" i="5"/>
  <c r="L3722" i="5"/>
  <c r="Q3722" i="5"/>
  <c r="O3722" i="5"/>
  <c r="M3722" i="5"/>
  <c r="K3722" i="5"/>
  <c r="R3724" i="5"/>
  <c r="P3724" i="5"/>
  <c r="N3724" i="5"/>
  <c r="L3724" i="5"/>
  <c r="Q3724" i="5"/>
  <c r="O3724" i="5"/>
  <c r="M3724" i="5"/>
  <c r="K3724" i="5"/>
  <c r="R3726" i="5"/>
  <c r="P3726" i="5"/>
  <c r="N3726" i="5"/>
  <c r="L3726" i="5"/>
  <c r="Q3726" i="5"/>
  <c r="O3726" i="5"/>
  <c r="M3726" i="5"/>
  <c r="K3726" i="5"/>
  <c r="R3728" i="5"/>
  <c r="P3728" i="5"/>
  <c r="N3728" i="5"/>
  <c r="L3728" i="5"/>
  <c r="Q3728" i="5"/>
  <c r="O3728" i="5"/>
  <c r="M3728" i="5"/>
  <c r="K3728" i="5"/>
  <c r="R3730" i="5"/>
  <c r="P3730" i="5"/>
  <c r="N3730" i="5"/>
  <c r="L3730" i="5"/>
  <c r="Q3730" i="5"/>
  <c r="O3730" i="5"/>
  <c r="M3730" i="5"/>
  <c r="K3730" i="5"/>
  <c r="R3732" i="5"/>
  <c r="P3732" i="5"/>
  <c r="N3732" i="5"/>
  <c r="L3732" i="5"/>
  <c r="Q3732" i="5"/>
  <c r="O3732" i="5"/>
  <c r="M3732" i="5"/>
  <c r="K3732" i="5"/>
  <c r="R3734" i="5"/>
  <c r="P3734" i="5"/>
  <c r="N3734" i="5"/>
  <c r="L3734" i="5"/>
  <c r="Q3734" i="5"/>
  <c r="O3734" i="5"/>
  <c r="M3734" i="5"/>
  <c r="K3734" i="5"/>
  <c r="R3736" i="5"/>
  <c r="P3736" i="5"/>
  <c r="N3736" i="5"/>
  <c r="L3736" i="5"/>
  <c r="Q3736" i="5"/>
  <c r="O3736" i="5"/>
  <c r="M3736" i="5"/>
  <c r="K3736" i="5"/>
  <c r="R3738" i="5"/>
  <c r="P3738" i="5"/>
  <c r="N3738" i="5"/>
  <c r="L3738" i="5"/>
  <c r="Q3738" i="5"/>
  <c r="O3738" i="5"/>
  <c r="M3738" i="5"/>
  <c r="K3738" i="5"/>
  <c r="R3740" i="5"/>
  <c r="P3740" i="5"/>
  <c r="N3740" i="5"/>
  <c r="L3740" i="5"/>
  <c r="Q3740" i="5"/>
  <c r="O3740" i="5"/>
  <c r="M3740" i="5"/>
  <c r="K3740" i="5"/>
  <c r="R3742" i="5"/>
  <c r="P3742" i="5"/>
  <c r="N3742" i="5"/>
  <c r="L3742" i="5"/>
  <c r="Q3742" i="5"/>
  <c r="O3742" i="5"/>
  <c r="M3742" i="5"/>
  <c r="K3742" i="5"/>
  <c r="R3744" i="5"/>
  <c r="P3744" i="5"/>
  <c r="N3744" i="5"/>
  <c r="L3744" i="5"/>
  <c r="Q3744" i="5"/>
  <c r="O3744" i="5"/>
  <c r="M3744" i="5"/>
  <c r="K3744" i="5"/>
  <c r="R3746" i="5"/>
  <c r="P3746" i="5"/>
  <c r="N3746" i="5"/>
  <c r="L3746" i="5"/>
  <c r="Q3746" i="5"/>
  <c r="O3746" i="5"/>
  <c r="M3746" i="5"/>
  <c r="K3746" i="5"/>
  <c r="R3748" i="5"/>
  <c r="P3748" i="5"/>
  <c r="N3748" i="5"/>
  <c r="L3748" i="5"/>
  <c r="Q3748" i="5"/>
  <c r="O3748" i="5"/>
  <c r="M3748" i="5"/>
  <c r="K3748" i="5"/>
  <c r="Q3750" i="5"/>
  <c r="O3750" i="5"/>
  <c r="R3750" i="5"/>
  <c r="P3750" i="5"/>
  <c r="N3750" i="5"/>
  <c r="L3750" i="5"/>
  <c r="M3750" i="5"/>
  <c r="K3750" i="5"/>
  <c r="Q3752" i="5"/>
  <c r="O3752" i="5"/>
  <c r="M3752" i="5"/>
  <c r="K3752" i="5"/>
  <c r="R3752" i="5"/>
  <c r="P3752" i="5"/>
  <c r="N3752" i="5"/>
  <c r="L3752" i="5"/>
  <c r="Q3754" i="5"/>
  <c r="O3754" i="5"/>
  <c r="M3754" i="5"/>
  <c r="K3754" i="5"/>
  <c r="R3754" i="5"/>
  <c r="P3754" i="5"/>
  <c r="N3754" i="5"/>
  <c r="L3754" i="5"/>
  <c r="Q3756" i="5"/>
  <c r="O3756" i="5"/>
  <c r="M3756" i="5"/>
  <c r="K3756" i="5"/>
  <c r="R3756" i="5"/>
  <c r="P3756" i="5"/>
  <c r="N3756" i="5"/>
  <c r="L3756" i="5"/>
  <c r="Q3758" i="5"/>
  <c r="O3758" i="5"/>
  <c r="M3758" i="5"/>
  <c r="K3758" i="5"/>
  <c r="R3758" i="5"/>
  <c r="P3758" i="5"/>
  <c r="N3758" i="5"/>
  <c r="L3758" i="5"/>
  <c r="Q3760" i="5"/>
  <c r="O3760" i="5"/>
  <c r="M3760" i="5"/>
  <c r="K3760" i="5"/>
  <c r="R3760" i="5"/>
  <c r="P3760" i="5"/>
  <c r="N3760" i="5"/>
  <c r="L3760" i="5"/>
  <c r="Q3762" i="5"/>
  <c r="O3762" i="5"/>
  <c r="M3762" i="5"/>
  <c r="K3762" i="5"/>
  <c r="R3762" i="5"/>
  <c r="P3762" i="5"/>
  <c r="N3762" i="5"/>
  <c r="L3762" i="5"/>
  <c r="Q3764" i="5"/>
  <c r="O3764" i="5"/>
  <c r="M3764" i="5"/>
  <c r="K3764" i="5"/>
  <c r="R3764" i="5"/>
  <c r="P3764" i="5"/>
  <c r="N3764" i="5"/>
  <c r="L3764" i="5"/>
  <c r="Q3766" i="5"/>
  <c r="O3766" i="5"/>
  <c r="M3766" i="5"/>
  <c r="K3766" i="5"/>
  <c r="R3766" i="5"/>
  <c r="P3766" i="5"/>
  <c r="N3766" i="5"/>
  <c r="L3766" i="5"/>
  <c r="Q3768" i="5"/>
  <c r="O3768" i="5"/>
  <c r="M3768" i="5"/>
  <c r="K3768" i="5"/>
  <c r="R3768" i="5"/>
  <c r="P3768" i="5"/>
  <c r="N3768" i="5"/>
  <c r="L3768" i="5"/>
  <c r="Q3770" i="5"/>
  <c r="O3770" i="5"/>
  <c r="M3770" i="5"/>
  <c r="K3770" i="5"/>
  <c r="R3770" i="5"/>
  <c r="P3770" i="5"/>
  <c r="N3770" i="5"/>
  <c r="L3770" i="5"/>
  <c r="Q3772" i="5"/>
  <c r="O3772" i="5"/>
  <c r="M3772" i="5"/>
  <c r="K3772" i="5"/>
  <c r="R3772" i="5"/>
  <c r="P3772" i="5"/>
  <c r="N3772" i="5"/>
  <c r="L3772" i="5"/>
  <c r="Q3774" i="5"/>
  <c r="O3774" i="5"/>
  <c r="M3774" i="5"/>
  <c r="K3774" i="5"/>
  <c r="R3774" i="5"/>
  <c r="P3774" i="5"/>
  <c r="N3774" i="5"/>
  <c r="L3774" i="5"/>
  <c r="Q3776" i="5"/>
  <c r="O3776" i="5"/>
  <c r="M3776" i="5"/>
  <c r="K3776" i="5"/>
  <c r="R3776" i="5"/>
  <c r="P3776" i="5"/>
  <c r="N3776" i="5"/>
  <c r="L3776" i="5"/>
  <c r="Q3778" i="5"/>
  <c r="O3778" i="5"/>
  <c r="M3778" i="5"/>
  <c r="K3778" i="5"/>
  <c r="R3778" i="5"/>
  <c r="P3778" i="5"/>
  <c r="N3778" i="5"/>
  <c r="L3778" i="5"/>
  <c r="Q3780" i="5"/>
  <c r="O3780" i="5"/>
  <c r="M3780" i="5"/>
  <c r="K3780" i="5"/>
  <c r="R3780" i="5"/>
  <c r="P3780" i="5"/>
  <c r="N3780" i="5"/>
  <c r="L3780" i="5"/>
  <c r="Q3782" i="5"/>
  <c r="O3782" i="5"/>
  <c r="M3782" i="5"/>
  <c r="K3782" i="5"/>
  <c r="R3782" i="5"/>
  <c r="P3782" i="5"/>
  <c r="N3782" i="5"/>
  <c r="L3782" i="5"/>
  <c r="Q3784" i="5"/>
  <c r="O3784" i="5"/>
  <c r="M3784" i="5"/>
  <c r="K3784" i="5"/>
  <c r="R3784" i="5"/>
  <c r="P3784" i="5"/>
  <c r="N3784" i="5"/>
  <c r="L3784" i="5"/>
  <c r="Q3786" i="5"/>
  <c r="O3786" i="5"/>
  <c r="M3786" i="5"/>
  <c r="K3786" i="5"/>
  <c r="R3786" i="5"/>
  <c r="P3786" i="5"/>
  <c r="N3786" i="5"/>
  <c r="L3786" i="5"/>
  <c r="Q3788" i="5"/>
  <c r="O3788" i="5"/>
  <c r="M3788" i="5"/>
  <c r="K3788" i="5"/>
  <c r="R3788" i="5"/>
  <c r="P3788" i="5"/>
  <c r="N3788" i="5"/>
  <c r="L3788" i="5"/>
  <c r="Q3790" i="5"/>
  <c r="O3790" i="5"/>
  <c r="M3790" i="5"/>
  <c r="K3790" i="5"/>
  <c r="R3790" i="5"/>
  <c r="P3790" i="5"/>
  <c r="N3790" i="5"/>
  <c r="L3790" i="5"/>
  <c r="Q3792" i="5"/>
  <c r="O3792" i="5"/>
  <c r="M3792" i="5"/>
  <c r="K3792" i="5"/>
  <c r="R3792" i="5"/>
  <c r="P3792" i="5"/>
  <c r="N3792" i="5"/>
  <c r="L3792" i="5"/>
  <c r="Q3794" i="5"/>
  <c r="O3794" i="5"/>
  <c r="M3794" i="5"/>
  <c r="K3794" i="5"/>
  <c r="R3794" i="5"/>
  <c r="P3794" i="5"/>
  <c r="N3794" i="5"/>
  <c r="L3794" i="5"/>
  <c r="Q3796" i="5"/>
  <c r="O3796" i="5"/>
  <c r="M3796" i="5"/>
  <c r="K3796" i="5"/>
  <c r="R3796" i="5"/>
  <c r="P3796" i="5"/>
  <c r="N3796" i="5"/>
  <c r="L3796" i="5"/>
  <c r="Q3798" i="5"/>
  <c r="O3798" i="5"/>
  <c r="M3798" i="5"/>
  <c r="K3798" i="5"/>
  <c r="R3798" i="5"/>
  <c r="P3798" i="5"/>
  <c r="N3798" i="5"/>
  <c r="L3798" i="5"/>
  <c r="Q3800" i="5"/>
  <c r="O3800" i="5"/>
  <c r="M3800" i="5"/>
  <c r="K3800" i="5"/>
  <c r="R3800" i="5"/>
  <c r="P3800" i="5"/>
  <c r="N3800" i="5"/>
  <c r="L3800" i="5"/>
  <c r="Q3802" i="5"/>
  <c r="O3802" i="5"/>
  <c r="M3802" i="5"/>
  <c r="K3802" i="5"/>
  <c r="R3802" i="5"/>
  <c r="P3802" i="5"/>
  <c r="N3802" i="5"/>
  <c r="L3802" i="5"/>
  <c r="Q3804" i="5"/>
  <c r="O3804" i="5"/>
  <c r="M3804" i="5"/>
  <c r="K3804" i="5"/>
  <c r="R3804" i="5"/>
  <c r="P3804" i="5"/>
  <c r="N3804" i="5"/>
  <c r="L3804" i="5"/>
  <c r="Q3806" i="5"/>
  <c r="O3806" i="5"/>
  <c r="M3806" i="5"/>
  <c r="K3806" i="5"/>
  <c r="R3806" i="5"/>
  <c r="P3806" i="5"/>
  <c r="N3806" i="5"/>
  <c r="L3806" i="5"/>
  <c r="Q3808" i="5"/>
  <c r="O3808" i="5"/>
  <c r="M3808" i="5"/>
  <c r="K3808" i="5"/>
  <c r="R3808" i="5"/>
  <c r="P3808" i="5"/>
  <c r="N3808" i="5"/>
  <c r="L3808" i="5"/>
  <c r="Q3810" i="5"/>
  <c r="O3810" i="5"/>
  <c r="M3810" i="5"/>
  <c r="K3810" i="5"/>
  <c r="R3810" i="5"/>
  <c r="P3810" i="5"/>
  <c r="N3810" i="5"/>
  <c r="L3810" i="5"/>
  <c r="Q3812" i="5"/>
  <c r="O3812" i="5"/>
  <c r="M3812" i="5"/>
  <c r="K3812" i="5"/>
  <c r="R3812" i="5"/>
  <c r="P3812" i="5"/>
  <c r="N3812" i="5"/>
  <c r="L3812" i="5"/>
  <c r="Q3814" i="5"/>
  <c r="O3814" i="5"/>
  <c r="M3814" i="5"/>
  <c r="K3814" i="5"/>
  <c r="R3814" i="5"/>
  <c r="P3814" i="5"/>
  <c r="N3814" i="5"/>
  <c r="L3814" i="5"/>
  <c r="Q3816" i="5"/>
  <c r="O3816" i="5"/>
  <c r="M3816" i="5"/>
  <c r="K3816" i="5"/>
  <c r="R3816" i="5"/>
  <c r="P3816" i="5"/>
  <c r="N3816" i="5"/>
  <c r="L3816" i="5"/>
  <c r="Q3818" i="5"/>
  <c r="O3818" i="5"/>
  <c r="M3818" i="5"/>
  <c r="K3818" i="5"/>
  <c r="R3818" i="5"/>
  <c r="P3818" i="5"/>
  <c r="N3818" i="5"/>
  <c r="L3818" i="5"/>
  <c r="Q3820" i="5"/>
  <c r="O3820" i="5"/>
  <c r="M3820" i="5"/>
  <c r="K3820" i="5"/>
  <c r="R3820" i="5"/>
  <c r="P3820" i="5"/>
  <c r="N3820" i="5"/>
  <c r="L3820" i="5"/>
  <c r="Q3822" i="5"/>
  <c r="O3822" i="5"/>
  <c r="M3822" i="5"/>
  <c r="K3822" i="5"/>
  <c r="R3822" i="5"/>
  <c r="P3822" i="5"/>
  <c r="N3822" i="5"/>
  <c r="L3822" i="5"/>
  <c r="Q3824" i="5"/>
  <c r="O3824" i="5"/>
  <c r="M3824" i="5"/>
  <c r="K3824" i="5"/>
  <c r="R3824" i="5"/>
  <c r="P3824" i="5"/>
  <c r="N3824" i="5"/>
  <c r="L3824" i="5"/>
  <c r="Q3826" i="5"/>
  <c r="O3826" i="5"/>
  <c r="M3826" i="5"/>
  <c r="K3826" i="5"/>
  <c r="R3826" i="5"/>
  <c r="P3826" i="5"/>
  <c r="N3826" i="5"/>
  <c r="L3826" i="5"/>
  <c r="Q3828" i="5"/>
  <c r="O3828" i="5"/>
  <c r="M3828" i="5"/>
  <c r="K3828" i="5"/>
  <c r="R3828" i="5"/>
  <c r="P3828" i="5"/>
  <c r="N3828" i="5"/>
  <c r="L3828" i="5"/>
  <c r="Q3830" i="5"/>
  <c r="O3830" i="5"/>
  <c r="M3830" i="5"/>
  <c r="K3830" i="5"/>
  <c r="R3830" i="5"/>
  <c r="P3830" i="5"/>
  <c r="N3830" i="5"/>
  <c r="L3830" i="5"/>
  <c r="Q3832" i="5"/>
  <c r="O3832" i="5"/>
  <c r="M3832" i="5"/>
  <c r="K3832" i="5"/>
  <c r="R3832" i="5"/>
  <c r="P3832" i="5"/>
  <c r="N3832" i="5"/>
  <c r="L3832" i="5"/>
  <c r="Q3834" i="5"/>
  <c r="O3834" i="5"/>
  <c r="M3834" i="5"/>
  <c r="K3834" i="5"/>
  <c r="R3834" i="5"/>
  <c r="P3834" i="5"/>
  <c r="N3834" i="5"/>
  <c r="L3834" i="5"/>
  <c r="Q3836" i="5"/>
  <c r="O3836" i="5"/>
  <c r="M3836" i="5"/>
  <c r="K3836" i="5"/>
  <c r="R3836" i="5"/>
  <c r="P3836" i="5"/>
  <c r="N3836" i="5"/>
  <c r="L3836" i="5"/>
  <c r="Q3838" i="5"/>
  <c r="O3838" i="5"/>
  <c r="M3838" i="5"/>
  <c r="K3838" i="5"/>
  <c r="R3838" i="5"/>
  <c r="P3838" i="5"/>
  <c r="N3838" i="5"/>
  <c r="L3838" i="5"/>
  <c r="Q3840" i="5"/>
  <c r="O3840" i="5"/>
  <c r="M3840" i="5"/>
  <c r="K3840" i="5"/>
  <c r="R3840" i="5"/>
  <c r="P3840" i="5"/>
  <c r="N3840" i="5"/>
  <c r="L3840" i="5"/>
  <c r="Q3842" i="5"/>
  <c r="O3842" i="5"/>
  <c r="M3842" i="5"/>
  <c r="K3842" i="5"/>
  <c r="R3842" i="5"/>
  <c r="P3842" i="5"/>
  <c r="N3842" i="5"/>
  <c r="L3842" i="5"/>
  <c r="Q3844" i="5"/>
  <c r="O3844" i="5"/>
  <c r="M3844" i="5"/>
  <c r="K3844" i="5"/>
  <c r="R3844" i="5"/>
  <c r="P3844" i="5"/>
  <c r="N3844" i="5"/>
  <c r="L3844" i="5"/>
  <c r="Q3846" i="5"/>
  <c r="O3846" i="5"/>
  <c r="M3846" i="5"/>
  <c r="K3846" i="5"/>
  <c r="R3846" i="5"/>
  <c r="P3846" i="5"/>
  <c r="N3846" i="5"/>
  <c r="L3846" i="5"/>
  <c r="Q3848" i="5"/>
  <c r="O3848" i="5"/>
  <c r="M3848" i="5"/>
  <c r="K3848" i="5"/>
  <c r="R3848" i="5"/>
  <c r="P3848" i="5"/>
  <c r="N3848" i="5"/>
  <c r="L3848" i="5"/>
  <c r="Q3850" i="5"/>
  <c r="O3850" i="5"/>
  <c r="M3850" i="5"/>
  <c r="K3850" i="5"/>
  <c r="R3850" i="5"/>
  <c r="P3850" i="5"/>
  <c r="N3850" i="5"/>
  <c r="L3850" i="5"/>
  <c r="Q3852" i="5"/>
  <c r="O3852" i="5"/>
  <c r="M3852" i="5"/>
  <c r="K3852" i="5"/>
  <c r="R3852" i="5"/>
  <c r="P3852" i="5"/>
  <c r="N3852" i="5"/>
  <c r="L3852" i="5"/>
  <c r="Q3854" i="5"/>
  <c r="O3854" i="5"/>
  <c r="M3854" i="5"/>
  <c r="K3854" i="5"/>
  <c r="R3854" i="5"/>
  <c r="P3854" i="5"/>
  <c r="N3854" i="5"/>
  <c r="L3854" i="5"/>
  <c r="Q3856" i="5"/>
  <c r="O3856" i="5"/>
  <c r="M3856" i="5"/>
  <c r="K3856" i="5"/>
  <c r="R3856" i="5"/>
  <c r="P3856" i="5"/>
  <c r="N3856" i="5"/>
  <c r="L3856" i="5"/>
  <c r="Q3858" i="5"/>
  <c r="O3858" i="5"/>
  <c r="M3858" i="5"/>
  <c r="K3858" i="5"/>
  <c r="R3858" i="5"/>
  <c r="P3858" i="5"/>
  <c r="N3858" i="5"/>
  <c r="L3858" i="5"/>
  <c r="Q3860" i="5"/>
  <c r="O3860" i="5"/>
  <c r="M3860" i="5"/>
  <c r="K3860" i="5"/>
  <c r="R3860" i="5"/>
  <c r="P3860" i="5"/>
  <c r="N3860" i="5"/>
  <c r="L3860" i="5"/>
  <c r="Q3862" i="5"/>
  <c r="O3862" i="5"/>
  <c r="M3862" i="5"/>
  <c r="K3862" i="5"/>
  <c r="R3862" i="5"/>
  <c r="P3862" i="5"/>
  <c r="N3862" i="5"/>
  <c r="L3862" i="5"/>
  <c r="Q3864" i="5"/>
  <c r="O3864" i="5"/>
  <c r="M3864" i="5"/>
  <c r="K3864" i="5"/>
  <c r="R3864" i="5"/>
  <c r="P3864" i="5"/>
  <c r="N3864" i="5"/>
  <c r="L3864" i="5"/>
  <c r="Q3866" i="5"/>
  <c r="O3866" i="5"/>
  <c r="M3866" i="5"/>
  <c r="K3866" i="5"/>
  <c r="R3866" i="5"/>
  <c r="P3866" i="5"/>
  <c r="N3866" i="5"/>
  <c r="L3866" i="5"/>
  <c r="Q3868" i="5"/>
  <c r="O3868" i="5"/>
  <c r="M3868" i="5"/>
  <c r="K3868" i="5"/>
  <c r="R3868" i="5"/>
  <c r="P3868" i="5"/>
  <c r="N3868" i="5"/>
  <c r="L3868" i="5"/>
  <c r="Q3870" i="5"/>
  <c r="O3870" i="5"/>
  <c r="M3870" i="5"/>
  <c r="K3870" i="5"/>
  <c r="R3870" i="5"/>
  <c r="P3870" i="5"/>
  <c r="N3870" i="5"/>
  <c r="L3870" i="5"/>
  <c r="Q3872" i="5"/>
  <c r="O3872" i="5"/>
  <c r="M3872" i="5"/>
  <c r="K3872" i="5"/>
  <c r="R3872" i="5"/>
  <c r="P3872" i="5"/>
  <c r="N3872" i="5"/>
  <c r="L3872" i="5"/>
  <c r="Q3874" i="5"/>
  <c r="O3874" i="5"/>
  <c r="M3874" i="5"/>
  <c r="K3874" i="5"/>
  <c r="R3874" i="5"/>
  <c r="P3874" i="5"/>
  <c r="N3874" i="5"/>
  <c r="L3874" i="5"/>
  <c r="Q3876" i="5"/>
  <c r="O3876" i="5"/>
  <c r="M3876" i="5"/>
  <c r="K3876" i="5"/>
  <c r="R3876" i="5"/>
  <c r="P3876" i="5"/>
  <c r="N3876" i="5"/>
  <c r="L3876" i="5"/>
  <c r="Q3878" i="5"/>
  <c r="O3878" i="5"/>
  <c r="M3878" i="5"/>
  <c r="K3878" i="5"/>
  <c r="R3878" i="5"/>
  <c r="P3878" i="5"/>
  <c r="N3878" i="5"/>
  <c r="L3878" i="5"/>
  <c r="Q3880" i="5"/>
  <c r="O3880" i="5"/>
  <c r="M3880" i="5"/>
  <c r="K3880" i="5"/>
  <c r="R3880" i="5"/>
  <c r="P3880" i="5"/>
  <c r="N3880" i="5"/>
  <c r="L3880" i="5"/>
  <c r="Q3882" i="5"/>
  <c r="O3882" i="5"/>
  <c r="M3882" i="5"/>
  <c r="K3882" i="5"/>
  <c r="R3882" i="5"/>
  <c r="P3882" i="5"/>
  <c r="N3882" i="5"/>
  <c r="L3882" i="5"/>
  <c r="Q3884" i="5"/>
  <c r="O3884" i="5"/>
  <c r="M3884" i="5"/>
  <c r="K3884" i="5"/>
  <c r="R3884" i="5"/>
  <c r="P3884" i="5"/>
  <c r="N3884" i="5"/>
  <c r="L3884" i="5"/>
  <c r="Q3886" i="5"/>
  <c r="O3886" i="5"/>
  <c r="M3886" i="5"/>
  <c r="K3886" i="5"/>
  <c r="R3886" i="5"/>
  <c r="P3886" i="5"/>
  <c r="N3886" i="5"/>
  <c r="L3886" i="5"/>
  <c r="Q3888" i="5"/>
  <c r="O3888" i="5"/>
  <c r="M3888" i="5"/>
  <c r="K3888" i="5"/>
  <c r="R3888" i="5"/>
  <c r="P3888" i="5"/>
  <c r="N3888" i="5"/>
  <c r="L3888" i="5"/>
  <c r="Q3890" i="5"/>
  <c r="O3890" i="5"/>
  <c r="M3890" i="5"/>
  <c r="K3890" i="5"/>
  <c r="R3890" i="5"/>
  <c r="P3890" i="5"/>
  <c r="N3890" i="5"/>
  <c r="L3890" i="5"/>
  <c r="Q3892" i="5"/>
  <c r="O3892" i="5"/>
  <c r="M3892" i="5"/>
  <c r="K3892" i="5"/>
  <c r="R3892" i="5"/>
  <c r="P3892" i="5"/>
  <c r="N3892" i="5"/>
  <c r="L3892" i="5"/>
  <c r="Q3894" i="5"/>
  <c r="O3894" i="5"/>
  <c r="M3894" i="5"/>
  <c r="K3894" i="5"/>
  <c r="R3894" i="5"/>
  <c r="P3894" i="5"/>
  <c r="N3894" i="5"/>
  <c r="L3894" i="5"/>
  <c r="Q3896" i="5"/>
  <c r="O3896" i="5"/>
  <c r="M3896" i="5"/>
  <c r="K3896" i="5"/>
  <c r="R3896" i="5"/>
  <c r="P3896" i="5"/>
  <c r="N3896" i="5"/>
  <c r="L3896" i="5"/>
  <c r="Q3898" i="5"/>
  <c r="O3898" i="5"/>
  <c r="M3898" i="5"/>
  <c r="K3898" i="5"/>
  <c r="R3898" i="5"/>
  <c r="P3898" i="5"/>
  <c r="N3898" i="5"/>
  <c r="L3898" i="5"/>
  <c r="Q3900" i="5"/>
  <c r="O3900" i="5"/>
  <c r="M3900" i="5"/>
  <c r="K3900" i="5"/>
  <c r="R3900" i="5"/>
  <c r="P3900" i="5"/>
  <c r="N3900" i="5"/>
  <c r="L3900" i="5"/>
  <c r="Q3902" i="5"/>
  <c r="O3902" i="5"/>
  <c r="M3902" i="5"/>
  <c r="K3902" i="5"/>
  <c r="R3902" i="5"/>
  <c r="P3902" i="5"/>
  <c r="N3902" i="5"/>
  <c r="L3902" i="5"/>
  <c r="Q3904" i="5"/>
  <c r="O3904" i="5"/>
  <c r="M3904" i="5"/>
  <c r="K3904" i="5"/>
  <c r="R3904" i="5"/>
  <c r="P3904" i="5"/>
  <c r="N3904" i="5"/>
  <c r="L3904" i="5"/>
  <c r="Q3906" i="5"/>
  <c r="O3906" i="5"/>
  <c r="M3906" i="5"/>
  <c r="K3906" i="5"/>
  <c r="R3906" i="5"/>
  <c r="P3906" i="5"/>
  <c r="N3906" i="5"/>
  <c r="L3906" i="5"/>
  <c r="Q3908" i="5"/>
  <c r="O3908" i="5"/>
  <c r="M3908" i="5"/>
  <c r="K3908" i="5"/>
  <c r="R3908" i="5"/>
  <c r="P3908" i="5"/>
  <c r="N3908" i="5"/>
  <c r="L3908" i="5"/>
  <c r="Q3910" i="5"/>
  <c r="O3910" i="5"/>
  <c r="M3910" i="5"/>
  <c r="K3910" i="5"/>
  <c r="R3910" i="5"/>
  <c r="P3910" i="5"/>
  <c r="N3910" i="5"/>
  <c r="L3910" i="5"/>
  <c r="Q3912" i="5"/>
  <c r="O3912" i="5"/>
  <c r="M3912" i="5"/>
  <c r="K3912" i="5"/>
  <c r="R3912" i="5"/>
  <c r="P3912" i="5"/>
  <c r="N3912" i="5"/>
  <c r="L3912" i="5"/>
  <c r="Q3914" i="5"/>
  <c r="O3914" i="5"/>
  <c r="M3914" i="5"/>
  <c r="K3914" i="5"/>
  <c r="R3914" i="5"/>
  <c r="P3914" i="5"/>
  <c r="N3914" i="5"/>
  <c r="L3914" i="5"/>
  <c r="Q3916" i="5"/>
  <c r="O3916" i="5"/>
  <c r="M3916" i="5"/>
  <c r="K3916" i="5"/>
  <c r="R3916" i="5"/>
  <c r="P3916" i="5"/>
  <c r="N3916" i="5"/>
  <c r="L3916" i="5"/>
  <c r="Q3918" i="5"/>
  <c r="O3918" i="5"/>
  <c r="M3918" i="5"/>
  <c r="K3918" i="5"/>
  <c r="R3918" i="5"/>
  <c r="P3918" i="5"/>
  <c r="N3918" i="5"/>
  <c r="L3918" i="5"/>
  <c r="Q3920" i="5"/>
  <c r="O3920" i="5"/>
  <c r="M3920" i="5"/>
  <c r="K3920" i="5"/>
  <c r="R3920" i="5"/>
  <c r="P3920" i="5"/>
  <c r="N3920" i="5"/>
  <c r="L3920" i="5"/>
  <c r="Q3922" i="5"/>
  <c r="O3922" i="5"/>
  <c r="M3922" i="5"/>
  <c r="K3922" i="5"/>
  <c r="R3922" i="5"/>
  <c r="P3922" i="5"/>
  <c r="N3922" i="5"/>
  <c r="L3922" i="5"/>
  <c r="Q3924" i="5"/>
  <c r="O3924" i="5"/>
  <c r="M3924" i="5"/>
  <c r="K3924" i="5"/>
  <c r="R3924" i="5"/>
  <c r="P3924" i="5"/>
  <c r="N3924" i="5"/>
  <c r="L3924" i="5"/>
  <c r="Q3926" i="5"/>
  <c r="O3926" i="5"/>
  <c r="M3926" i="5"/>
  <c r="K3926" i="5"/>
  <c r="R3926" i="5"/>
  <c r="P3926" i="5"/>
  <c r="N3926" i="5"/>
  <c r="L3926" i="5"/>
  <c r="Q3928" i="5"/>
  <c r="O3928" i="5"/>
  <c r="M3928" i="5"/>
  <c r="K3928" i="5"/>
  <c r="R3928" i="5"/>
  <c r="P3928" i="5"/>
  <c r="N3928" i="5"/>
  <c r="L3928" i="5"/>
  <c r="Q3930" i="5"/>
  <c r="O3930" i="5"/>
  <c r="M3930" i="5"/>
  <c r="K3930" i="5"/>
  <c r="R3930" i="5"/>
  <c r="P3930" i="5"/>
  <c r="N3930" i="5"/>
  <c r="L3930" i="5"/>
  <c r="Q3932" i="5"/>
  <c r="O3932" i="5"/>
  <c r="M3932" i="5"/>
  <c r="K3932" i="5"/>
  <c r="R3932" i="5"/>
  <c r="P3932" i="5"/>
  <c r="N3932" i="5"/>
  <c r="L3932" i="5"/>
  <c r="Q3934" i="5"/>
  <c r="O3934" i="5"/>
  <c r="M3934" i="5"/>
  <c r="K3934" i="5"/>
  <c r="R3934" i="5"/>
  <c r="P3934" i="5"/>
  <c r="N3934" i="5"/>
  <c r="L3934" i="5"/>
  <c r="Q3936" i="5"/>
  <c r="O3936" i="5"/>
  <c r="M3936" i="5"/>
  <c r="K3936" i="5"/>
  <c r="R3936" i="5"/>
  <c r="P3936" i="5"/>
  <c r="N3936" i="5"/>
  <c r="L3936" i="5"/>
  <c r="Q3938" i="5"/>
  <c r="O3938" i="5"/>
  <c r="M3938" i="5"/>
  <c r="K3938" i="5"/>
  <c r="R3938" i="5"/>
  <c r="P3938" i="5"/>
  <c r="N3938" i="5"/>
  <c r="L3938" i="5"/>
  <c r="Q3940" i="5"/>
  <c r="O3940" i="5"/>
  <c r="M3940" i="5"/>
  <c r="K3940" i="5"/>
  <c r="R3940" i="5"/>
  <c r="P3940" i="5"/>
  <c r="N3940" i="5"/>
  <c r="L3940" i="5"/>
  <c r="Q3942" i="5"/>
  <c r="O3942" i="5"/>
  <c r="M3942" i="5"/>
  <c r="K3942" i="5"/>
  <c r="R3942" i="5"/>
  <c r="P3942" i="5"/>
  <c r="N3942" i="5"/>
  <c r="L3942" i="5"/>
  <c r="Q3944" i="5"/>
  <c r="O3944" i="5"/>
  <c r="M3944" i="5"/>
  <c r="K3944" i="5"/>
  <c r="R3944" i="5"/>
  <c r="P3944" i="5"/>
  <c r="N3944" i="5"/>
  <c r="L3944" i="5"/>
  <c r="Q3946" i="5"/>
  <c r="O3946" i="5"/>
  <c r="M3946" i="5"/>
  <c r="K3946" i="5"/>
  <c r="R3946" i="5"/>
  <c r="P3946" i="5"/>
  <c r="N3946" i="5"/>
  <c r="L3946" i="5"/>
  <c r="Q3948" i="5"/>
  <c r="O3948" i="5"/>
  <c r="M3948" i="5"/>
  <c r="K3948" i="5"/>
  <c r="R3948" i="5"/>
  <c r="P3948" i="5"/>
  <c r="N3948" i="5"/>
  <c r="L3948" i="5"/>
  <c r="Q3950" i="5"/>
  <c r="O3950" i="5"/>
  <c r="M3950" i="5"/>
  <c r="K3950" i="5"/>
  <c r="R3950" i="5"/>
  <c r="P3950" i="5"/>
  <c r="N3950" i="5"/>
  <c r="L3950" i="5"/>
  <c r="Q3952" i="5"/>
  <c r="O3952" i="5"/>
  <c r="M3952" i="5"/>
  <c r="K3952" i="5"/>
  <c r="R3952" i="5"/>
  <c r="P3952" i="5"/>
  <c r="N3952" i="5"/>
  <c r="L3952" i="5"/>
  <c r="Q3954" i="5"/>
  <c r="O3954" i="5"/>
  <c r="M3954" i="5"/>
  <c r="K3954" i="5"/>
  <c r="R3954" i="5"/>
  <c r="P3954" i="5"/>
  <c r="N3954" i="5"/>
  <c r="L3954" i="5"/>
  <c r="Q3956" i="5"/>
  <c r="O3956" i="5"/>
  <c r="M3956" i="5"/>
  <c r="K3956" i="5"/>
  <c r="R3956" i="5"/>
  <c r="P3956" i="5"/>
  <c r="N3956" i="5"/>
  <c r="L3956" i="5"/>
  <c r="Q3958" i="5"/>
  <c r="O3958" i="5"/>
  <c r="M3958" i="5"/>
  <c r="K3958" i="5"/>
  <c r="R3958" i="5"/>
  <c r="P3958" i="5"/>
  <c r="N3958" i="5"/>
  <c r="L3958" i="5"/>
  <c r="Q3960" i="5"/>
  <c r="O3960" i="5"/>
  <c r="M3960" i="5"/>
  <c r="K3960" i="5"/>
  <c r="R3960" i="5"/>
  <c r="P3960" i="5"/>
  <c r="N3960" i="5"/>
  <c r="L3960" i="5"/>
  <c r="Q3962" i="5"/>
  <c r="O3962" i="5"/>
  <c r="M3962" i="5"/>
  <c r="K3962" i="5"/>
  <c r="R3962" i="5"/>
  <c r="P3962" i="5"/>
  <c r="N3962" i="5"/>
  <c r="L3962" i="5"/>
  <c r="Q3964" i="5"/>
  <c r="O3964" i="5"/>
  <c r="M3964" i="5"/>
  <c r="K3964" i="5"/>
  <c r="R3964" i="5"/>
  <c r="P3964" i="5"/>
  <c r="N3964" i="5"/>
  <c r="L3964" i="5"/>
  <c r="Q3966" i="5"/>
  <c r="O3966" i="5"/>
  <c r="M3966" i="5"/>
  <c r="K3966" i="5"/>
  <c r="R3966" i="5"/>
  <c r="P3966" i="5"/>
  <c r="N3966" i="5"/>
  <c r="L3966" i="5"/>
  <c r="Q3968" i="5"/>
  <c r="O3968" i="5"/>
  <c r="M3968" i="5"/>
  <c r="K3968" i="5"/>
  <c r="R3968" i="5"/>
  <c r="P3968" i="5"/>
  <c r="N3968" i="5"/>
  <c r="L3968" i="5"/>
  <c r="Q3970" i="5"/>
  <c r="O3970" i="5"/>
  <c r="M3970" i="5"/>
  <c r="K3970" i="5"/>
  <c r="R3970" i="5"/>
  <c r="P3970" i="5"/>
  <c r="N3970" i="5"/>
  <c r="L3970" i="5"/>
  <c r="Q3972" i="5"/>
  <c r="O3972" i="5"/>
  <c r="M3972" i="5"/>
  <c r="K3972" i="5"/>
  <c r="R3972" i="5"/>
  <c r="P3972" i="5"/>
  <c r="N3972" i="5"/>
  <c r="L3972" i="5"/>
  <c r="Q3974" i="5"/>
  <c r="O3974" i="5"/>
  <c r="M3974" i="5"/>
  <c r="K3974" i="5"/>
  <c r="R3974" i="5"/>
  <c r="P3974" i="5"/>
  <c r="N3974" i="5"/>
  <c r="L3974" i="5"/>
  <c r="Q3976" i="5"/>
  <c r="O3976" i="5"/>
  <c r="M3976" i="5"/>
  <c r="K3976" i="5"/>
  <c r="R3976" i="5"/>
  <c r="P3976" i="5"/>
  <c r="N3976" i="5"/>
  <c r="L3976" i="5"/>
  <c r="Q3978" i="5"/>
  <c r="O3978" i="5"/>
  <c r="M3978" i="5"/>
  <c r="K3978" i="5"/>
  <c r="R3978" i="5"/>
  <c r="P3978" i="5"/>
  <c r="N3978" i="5"/>
  <c r="L3978" i="5"/>
  <c r="Q3980" i="5"/>
  <c r="O3980" i="5"/>
  <c r="M3980" i="5"/>
  <c r="K3980" i="5"/>
  <c r="R3980" i="5"/>
  <c r="P3980" i="5"/>
  <c r="N3980" i="5"/>
  <c r="L3980" i="5"/>
  <c r="Q3982" i="5"/>
  <c r="O3982" i="5"/>
  <c r="M3982" i="5"/>
  <c r="K3982" i="5"/>
  <c r="R3982" i="5"/>
  <c r="P3982" i="5"/>
  <c r="N3982" i="5"/>
  <c r="L3982" i="5"/>
  <c r="Q3984" i="5"/>
  <c r="O3984" i="5"/>
  <c r="M3984" i="5"/>
  <c r="K3984" i="5"/>
  <c r="R3984" i="5"/>
  <c r="P3984" i="5"/>
  <c r="N3984" i="5"/>
  <c r="L3984" i="5"/>
  <c r="Q3986" i="5"/>
  <c r="O3986" i="5"/>
  <c r="M3986" i="5"/>
  <c r="K3986" i="5"/>
  <c r="R3986" i="5"/>
  <c r="P3986" i="5"/>
  <c r="N3986" i="5"/>
  <c r="L3986" i="5"/>
  <c r="Q3988" i="5"/>
  <c r="O3988" i="5"/>
  <c r="M3988" i="5"/>
  <c r="K3988" i="5"/>
  <c r="R3988" i="5"/>
  <c r="P3988" i="5"/>
  <c r="N3988" i="5"/>
  <c r="L3988" i="5"/>
  <c r="Q3990" i="5"/>
  <c r="O3990" i="5"/>
  <c r="M3990" i="5"/>
  <c r="K3990" i="5"/>
  <c r="R3990" i="5"/>
  <c r="P3990" i="5"/>
  <c r="N3990" i="5"/>
  <c r="L3990" i="5"/>
  <c r="Q3992" i="5"/>
  <c r="O3992" i="5"/>
  <c r="M3992" i="5"/>
  <c r="K3992" i="5"/>
  <c r="R3992" i="5"/>
  <c r="P3992" i="5"/>
  <c r="N3992" i="5"/>
  <c r="L3992" i="5"/>
  <c r="Q3994" i="5"/>
  <c r="O3994" i="5"/>
  <c r="M3994" i="5"/>
  <c r="K3994" i="5"/>
  <c r="R3994" i="5"/>
  <c r="P3994" i="5"/>
  <c r="N3994" i="5"/>
  <c r="L3994" i="5"/>
  <c r="Q3996" i="5"/>
  <c r="O3996" i="5"/>
  <c r="M3996" i="5"/>
  <c r="K3996" i="5"/>
  <c r="R3996" i="5"/>
  <c r="P3996" i="5"/>
  <c r="N3996" i="5"/>
  <c r="L3996" i="5"/>
  <c r="Q3998" i="5"/>
  <c r="O3998" i="5"/>
  <c r="M3998" i="5"/>
  <c r="K3998" i="5"/>
  <c r="R3998" i="5"/>
  <c r="P3998" i="5"/>
  <c r="N3998" i="5"/>
  <c r="L3998" i="5"/>
  <c r="Q4000" i="5"/>
  <c r="O4000" i="5"/>
  <c r="M4000" i="5"/>
  <c r="K4000" i="5"/>
  <c r="R4000" i="5"/>
  <c r="P4000" i="5"/>
  <c r="N4000" i="5"/>
  <c r="L4000" i="5"/>
  <c r="Q4002" i="5"/>
  <c r="O4002" i="5"/>
  <c r="M4002" i="5"/>
  <c r="K4002" i="5"/>
  <c r="R4002" i="5"/>
  <c r="P4002" i="5"/>
  <c r="N4002" i="5"/>
  <c r="L4002" i="5"/>
  <c r="Q4004" i="5"/>
  <c r="O4004" i="5"/>
  <c r="M4004" i="5"/>
  <c r="K4004" i="5"/>
  <c r="R4004" i="5"/>
  <c r="P4004" i="5"/>
  <c r="N4004" i="5"/>
  <c r="L4004" i="5"/>
  <c r="Q4006" i="5"/>
  <c r="O4006" i="5"/>
  <c r="M4006" i="5"/>
  <c r="K4006" i="5"/>
  <c r="R4006" i="5"/>
  <c r="P4006" i="5"/>
  <c r="N4006" i="5"/>
  <c r="L4006" i="5"/>
  <c r="Q4008" i="5"/>
  <c r="O4008" i="5"/>
  <c r="M4008" i="5"/>
  <c r="K4008" i="5"/>
  <c r="R4008" i="5"/>
  <c r="P4008" i="5"/>
  <c r="N4008" i="5"/>
  <c r="L4008" i="5"/>
  <c r="Q4010" i="5"/>
  <c r="O4010" i="5"/>
  <c r="M4010" i="5"/>
  <c r="K4010" i="5"/>
  <c r="R4010" i="5"/>
  <c r="P4010" i="5"/>
  <c r="N4010" i="5"/>
  <c r="L4010" i="5"/>
  <c r="Q4012" i="5"/>
  <c r="O4012" i="5"/>
  <c r="M4012" i="5"/>
  <c r="K4012" i="5"/>
  <c r="R4012" i="5"/>
  <c r="P4012" i="5"/>
  <c r="N4012" i="5"/>
  <c r="L4012" i="5"/>
  <c r="Q4014" i="5"/>
  <c r="O4014" i="5"/>
  <c r="M4014" i="5"/>
  <c r="K4014" i="5"/>
  <c r="R4014" i="5"/>
  <c r="P4014" i="5"/>
  <c r="N4014" i="5"/>
  <c r="L4014" i="5"/>
  <c r="Q4016" i="5"/>
  <c r="O4016" i="5"/>
  <c r="M4016" i="5"/>
  <c r="K4016" i="5"/>
  <c r="R4016" i="5"/>
  <c r="P4016" i="5"/>
  <c r="N4016" i="5"/>
  <c r="L4016" i="5"/>
  <c r="Q4018" i="5"/>
  <c r="O4018" i="5"/>
  <c r="M4018" i="5"/>
  <c r="K4018" i="5"/>
  <c r="R4018" i="5"/>
  <c r="P4018" i="5"/>
  <c r="N4018" i="5"/>
  <c r="L4018" i="5"/>
  <c r="Q4020" i="5"/>
  <c r="O4020" i="5"/>
  <c r="M4020" i="5"/>
  <c r="K4020" i="5"/>
  <c r="R4020" i="5"/>
  <c r="P4020" i="5"/>
  <c r="N4020" i="5"/>
  <c r="L4020" i="5"/>
  <c r="Q4022" i="5"/>
  <c r="O4022" i="5"/>
  <c r="M4022" i="5"/>
  <c r="K4022" i="5"/>
  <c r="R4022" i="5"/>
  <c r="P4022" i="5"/>
  <c r="N4022" i="5"/>
  <c r="L4022" i="5"/>
  <c r="Q4024" i="5"/>
  <c r="O4024" i="5"/>
  <c r="M4024" i="5"/>
  <c r="K4024" i="5"/>
  <c r="R4024" i="5"/>
  <c r="P4024" i="5"/>
  <c r="N4024" i="5"/>
  <c r="L4024" i="5"/>
  <c r="Q4026" i="5"/>
  <c r="O4026" i="5"/>
  <c r="M4026" i="5"/>
  <c r="K4026" i="5"/>
  <c r="R4026" i="5"/>
  <c r="P4026" i="5"/>
  <c r="N4026" i="5"/>
  <c r="L4026" i="5"/>
  <c r="Q4028" i="5"/>
  <c r="O4028" i="5"/>
  <c r="M4028" i="5"/>
  <c r="K4028" i="5"/>
  <c r="R4028" i="5"/>
  <c r="P4028" i="5"/>
  <c r="N4028" i="5"/>
  <c r="L4028" i="5"/>
  <c r="Q4030" i="5"/>
  <c r="O4030" i="5"/>
  <c r="M4030" i="5"/>
  <c r="K4030" i="5"/>
  <c r="R4030" i="5"/>
  <c r="P4030" i="5"/>
  <c r="N4030" i="5"/>
  <c r="L4030" i="5"/>
  <c r="Q4032" i="5"/>
  <c r="O4032" i="5"/>
  <c r="M4032" i="5"/>
  <c r="K4032" i="5"/>
  <c r="R4032" i="5"/>
  <c r="P4032" i="5"/>
  <c r="N4032" i="5"/>
  <c r="L4032" i="5"/>
  <c r="Q4034" i="5"/>
  <c r="O4034" i="5"/>
  <c r="M4034" i="5"/>
  <c r="K4034" i="5"/>
  <c r="R4034" i="5"/>
  <c r="P4034" i="5"/>
  <c r="N4034" i="5"/>
  <c r="L4034" i="5"/>
  <c r="Q4036" i="5"/>
  <c r="O4036" i="5"/>
  <c r="M4036" i="5"/>
  <c r="K4036" i="5"/>
  <c r="R4036" i="5"/>
  <c r="P4036" i="5"/>
  <c r="N4036" i="5"/>
  <c r="L4036" i="5"/>
  <c r="Q4038" i="5"/>
  <c r="O4038" i="5"/>
  <c r="M4038" i="5"/>
  <c r="K4038" i="5"/>
  <c r="R4038" i="5"/>
  <c r="P4038" i="5"/>
  <c r="N4038" i="5"/>
  <c r="L4038" i="5"/>
  <c r="Q4040" i="5"/>
  <c r="O4040" i="5"/>
  <c r="M4040" i="5"/>
  <c r="K4040" i="5"/>
  <c r="R4040" i="5"/>
  <c r="P4040" i="5"/>
  <c r="N4040" i="5"/>
  <c r="L4040" i="5"/>
  <c r="Q4042" i="5"/>
  <c r="O4042" i="5"/>
  <c r="M4042" i="5"/>
  <c r="K4042" i="5"/>
  <c r="R4042" i="5"/>
  <c r="P4042" i="5"/>
  <c r="N4042" i="5"/>
  <c r="L4042" i="5"/>
  <c r="Q4044" i="5"/>
  <c r="O4044" i="5"/>
  <c r="M4044" i="5"/>
  <c r="K4044" i="5"/>
  <c r="R4044" i="5"/>
  <c r="P4044" i="5"/>
  <c r="N4044" i="5"/>
  <c r="L4044" i="5"/>
  <c r="Q4046" i="5"/>
  <c r="O4046" i="5"/>
  <c r="M4046" i="5"/>
  <c r="K4046" i="5"/>
  <c r="R4046" i="5"/>
  <c r="P4046" i="5"/>
  <c r="N4046" i="5"/>
  <c r="L4046" i="5"/>
  <c r="Q4048" i="5"/>
  <c r="O4048" i="5"/>
  <c r="M4048" i="5"/>
  <c r="K4048" i="5"/>
  <c r="R4048" i="5"/>
  <c r="P4048" i="5"/>
  <c r="N4048" i="5"/>
  <c r="L4048" i="5"/>
  <c r="Q4050" i="5"/>
  <c r="O4050" i="5"/>
  <c r="M4050" i="5"/>
  <c r="K4050" i="5"/>
  <c r="R4050" i="5"/>
  <c r="P4050" i="5"/>
  <c r="N4050" i="5"/>
  <c r="L4050" i="5"/>
  <c r="Q4052" i="5"/>
  <c r="O4052" i="5"/>
  <c r="M4052" i="5"/>
  <c r="K4052" i="5"/>
  <c r="R4052" i="5"/>
  <c r="P4052" i="5"/>
  <c r="N4052" i="5"/>
  <c r="L4052" i="5"/>
  <c r="Q4054" i="5"/>
  <c r="O4054" i="5"/>
  <c r="M4054" i="5"/>
  <c r="K4054" i="5"/>
  <c r="R4054" i="5"/>
  <c r="P4054" i="5"/>
  <c r="N4054" i="5"/>
  <c r="L4054" i="5"/>
  <c r="Q4056" i="5"/>
  <c r="O4056" i="5"/>
  <c r="M4056" i="5"/>
  <c r="K4056" i="5"/>
  <c r="R4056" i="5"/>
  <c r="P4056" i="5"/>
  <c r="N4056" i="5"/>
  <c r="L4056" i="5"/>
  <c r="Q4058" i="5"/>
  <c r="O4058" i="5"/>
  <c r="M4058" i="5"/>
  <c r="K4058" i="5"/>
  <c r="R4058" i="5"/>
  <c r="P4058" i="5"/>
  <c r="N4058" i="5"/>
  <c r="L4058" i="5"/>
  <c r="Q4060" i="5"/>
  <c r="O4060" i="5"/>
  <c r="M4060" i="5"/>
  <c r="K4060" i="5"/>
  <c r="R4060" i="5"/>
  <c r="P4060" i="5"/>
  <c r="N4060" i="5"/>
  <c r="L4060" i="5"/>
  <c r="Q4062" i="5"/>
  <c r="O4062" i="5"/>
  <c r="M4062" i="5"/>
  <c r="K4062" i="5"/>
  <c r="R4062" i="5"/>
  <c r="P4062" i="5"/>
  <c r="N4062" i="5"/>
  <c r="L4062" i="5"/>
  <c r="Q4064" i="5"/>
  <c r="O4064" i="5"/>
  <c r="M4064" i="5"/>
  <c r="K4064" i="5"/>
  <c r="R4064" i="5"/>
  <c r="P4064" i="5"/>
  <c r="N4064" i="5"/>
  <c r="L4064" i="5"/>
  <c r="Q4066" i="5"/>
  <c r="O4066" i="5"/>
  <c r="M4066" i="5"/>
  <c r="K4066" i="5"/>
  <c r="R4066" i="5"/>
  <c r="P4066" i="5"/>
  <c r="N4066" i="5"/>
  <c r="L4066" i="5"/>
  <c r="Q4068" i="5"/>
  <c r="O4068" i="5"/>
  <c r="M4068" i="5"/>
  <c r="K4068" i="5"/>
  <c r="R4068" i="5"/>
  <c r="P4068" i="5"/>
  <c r="N4068" i="5"/>
  <c r="L4068" i="5"/>
  <c r="Q4070" i="5"/>
  <c r="O4070" i="5"/>
  <c r="M4070" i="5"/>
  <c r="K4070" i="5"/>
  <c r="R4070" i="5"/>
  <c r="P4070" i="5"/>
  <c r="N4070" i="5"/>
  <c r="L4070" i="5"/>
  <c r="Q4072" i="5"/>
  <c r="O4072" i="5"/>
  <c r="M4072" i="5"/>
  <c r="K4072" i="5"/>
  <c r="R4072" i="5"/>
  <c r="P4072" i="5"/>
  <c r="N4072" i="5"/>
  <c r="L4072" i="5"/>
  <c r="Q4074" i="5"/>
  <c r="O4074" i="5"/>
  <c r="M4074" i="5"/>
  <c r="K4074" i="5"/>
  <c r="R4074" i="5"/>
  <c r="P4074" i="5"/>
  <c r="N4074" i="5"/>
  <c r="L4074" i="5"/>
  <c r="Q4076" i="5"/>
  <c r="O4076" i="5"/>
  <c r="M4076" i="5"/>
  <c r="K4076" i="5"/>
  <c r="R4076" i="5"/>
  <c r="P4076" i="5"/>
  <c r="N4076" i="5"/>
  <c r="L4076" i="5"/>
  <c r="Q4078" i="5"/>
  <c r="O4078" i="5"/>
  <c r="M4078" i="5"/>
  <c r="K4078" i="5"/>
  <c r="R4078" i="5"/>
  <c r="P4078" i="5"/>
  <c r="N4078" i="5"/>
  <c r="L4078" i="5"/>
  <c r="Q4080" i="5"/>
  <c r="O4080" i="5"/>
  <c r="M4080" i="5"/>
  <c r="K4080" i="5"/>
  <c r="R4080" i="5"/>
  <c r="P4080" i="5"/>
  <c r="N4080" i="5"/>
  <c r="L4080" i="5"/>
  <c r="Q4082" i="5"/>
  <c r="O4082" i="5"/>
  <c r="M4082" i="5"/>
  <c r="K4082" i="5"/>
  <c r="R4082" i="5"/>
  <c r="P4082" i="5"/>
  <c r="N4082" i="5"/>
  <c r="L4082" i="5"/>
  <c r="Q4084" i="5"/>
  <c r="O4084" i="5"/>
  <c r="M4084" i="5"/>
  <c r="K4084" i="5"/>
  <c r="R4084" i="5"/>
  <c r="P4084" i="5"/>
  <c r="N4084" i="5"/>
  <c r="L4084" i="5"/>
  <c r="Q4086" i="5"/>
  <c r="O4086" i="5"/>
  <c r="M4086" i="5"/>
  <c r="K4086" i="5"/>
  <c r="R4086" i="5"/>
  <c r="P4086" i="5"/>
  <c r="N4086" i="5"/>
  <c r="L4086" i="5"/>
  <c r="Q4088" i="5"/>
  <c r="O4088" i="5"/>
  <c r="M4088" i="5"/>
  <c r="K4088" i="5"/>
  <c r="R4088" i="5"/>
  <c r="P4088" i="5"/>
  <c r="N4088" i="5"/>
  <c r="L4088" i="5"/>
  <c r="Q4090" i="5"/>
  <c r="O4090" i="5"/>
  <c r="M4090" i="5"/>
  <c r="K4090" i="5"/>
  <c r="R4090" i="5"/>
  <c r="P4090" i="5"/>
  <c r="N4090" i="5"/>
  <c r="L4090" i="5"/>
  <c r="Q4092" i="5"/>
  <c r="O4092" i="5"/>
  <c r="M4092" i="5"/>
  <c r="K4092" i="5"/>
  <c r="R4092" i="5"/>
  <c r="P4092" i="5"/>
  <c r="N4092" i="5"/>
  <c r="L4092" i="5"/>
  <c r="Q4094" i="5"/>
  <c r="O4094" i="5"/>
  <c r="M4094" i="5"/>
  <c r="K4094" i="5"/>
  <c r="R4094" i="5"/>
  <c r="P4094" i="5"/>
  <c r="N4094" i="5"/>
  <c r="L4094" i="5"/>
  <c r="Q4096" i="5"/>
  <c r="O4096" i="5"/>
  <c r="M4096" i="5"/>
  <c r="K4096" i="5"/>
  <c r="R4096" i="5"/>
  <c r="P4096" i="5"/>
  <c r="N4096" i="5"/>
  <c r="L4096" i="5"/>
  <c r="Q4098" i="5"/>
  <c r="O4098" i="5"/>
  <c r="M4098" i="5"/>
  <c r="K4098" i="5"/>
  <c r="R4098" i="5"/>
  <c r="P4098" i="5"/>
  <c r="N4098" i="5"/>
  <c r="L4098" i="5"/>
  <c r="Q4100" i="5"/>
  <c r="O4100" i="5"/>
  <c r="M4100" i="5"/>
  <c r="K4100" i="5"/>
  <c r="R4100" i="5"/>
  <c r="P4100" i="5"/>
  <c r="N4100" i="5"/>
  <c r="L4100" i="5"/>
  <c r="Q4102" i="5"/>
  <c r="O4102" i="5"/>
  <c r="M4102" i="5"/>
  <c r="K4102" i="5"/>
  <c r="R4102" i="5"/>
  <c r="P4102" i="5"/>
  <c r="N4102" i="5"/>
  <c r="L4102" i="5"/>
  <c r="Q4104" i="5"/>
  <c r="O4104" i="5"/>
  <c r="M4104" i="5"/>
  <c r="K4104" i="5"/>
  <c r="R4104" i="5"/>
  <c r="P4104" i="5"/>
  <c r="N4104" i="5"/>
  <c r="L4104" i="5"/>
  <c r="Q4106" i="5"/>
  <c r="O4106" i="5"/>
  <c r="M4106" i="5"/>
  <c r="K4106" i="5"/>
  <c r="R4106" i="5"/>
  <c r="P4106" i="5"/>
  <c r="N4106" i="5"/>
  <c r="L4106" i="5"/>
  <c r="Q4108" i="5"/>
  <c r="O4108" i="5"/>
  <c r="M4108" i="5"/>
  <c r="K4108" i="5"/>
  <c r="R4108" i="5"/>
  <c r="P4108" i="5"/>
  <c r="N4108" i="5"/>
  <c r="L4108" i="5"/>
  <c r="Q4110" i="5"/>
  <c r="O4110" i="5"/>
  <c r="M4110" i="5"/>
  <c r="K4110" i="5"/>
  <c r="R4110" i="5"/>
  <c r="P4110" i="5"/>
  <c r="N4110" i="5"/>
  <c r="L4110" i="5"/>
  <c r="Q4112" i="5"/>
  <c r="O4112" i="5"/>
  <c r="M4112" i="5"/>
  <c r="K4112" i="5"/>
  <c r="R4112" i="5"/>
  <c r="P4112" i="5"/>
  <c r="N4112" i="5"/>
  <c r="L4112" i="5"/>
  <c r="Q4114" i="5"/>
  <c r="O4114" i="5"/>
  <c r="M4114" i="5"/>
  <c r="K4114" i="5"/>
  <c r="R4114" i="5"/>
  <c r="P4114" i="5"/>
  <c r="N4114" i="5"/>
  <c r="L4114" i="5"/>
  <c r="Q4116" i="5"/>
  <c r="O4116" i="5"/>
  <c r="M4116" i="5"/>
  <c r="K4116" i="5"/>
  <c r="R4116" i="5"/>
  <c r="P4116" i="5"/>
  <c r="N4116" i="5"/>
  <c r="L4116" i="5"/>
  <c r="Q4118" i="5"/>
  <c r="O4118" i="5"/>
  <c r="M4118" i="5"/>
  <c r="K4118" i="5"/>
  <c r="R4118" i="5"/>
  <c r="P4118" i="5"/>
  <c r="N4118" i="5"/>
  <c r="L4118" i="5"/>
  <c r="Q4120" i="5"/>
  <c r="O4120" i="5"/>
  <c r="M4120" i="5"/>
  <c r="K4120" i="5"/>
  <c r="R4120" i="5"/>
  <c r="P4120" i="5"/>
  <c r="N4120" i="5"/>
  <c r="L4120" i="5"/>
  <c r="Q4122" i="5"/>
  <c r="O4122" i="5"/>
  <c r="M4122" i="5"/>
  <c r="K4122" i="5"/>
  <c r="R4122" i="5"/>
  <c r="P4122" i="5"/>
  <c r="N4122" i="5"/>
  <c r="L4122" i="5"/>
  <c r="Q4124" i="5"/>
  <c r="O4124" i="5"/>
  <c r="M4124" i="5"/>
  <c r="K4124" i="5"/>
  <c r="R4124" i="5"/>
  <c r="P4124" i="5"/>
  <c r="N4124" i="5"/>
  <c r="L4124" i="5"/>
  <c r="Q4126" i="5"/>
  <c r="O4126" i="5"/>
  <c r="M4126" i="5"/>
  <c r="K4126" i="5"/>
  <c r="R4126" i="5"/>
  <c r="P4126" i="5"/>
  <c r="N4126" i="5"/>
  <c r="L4126" i="5"/>
  <c r="Q4128" i="5"/>
  <c r="O4128" i="5"/>
  <c r="M4128" i="5"/>
  <c r="K4128" i="5"/>
  <c r="R4128" i="5"/>
  <c r="P4128" i="5"/>
  <c r="N4128" i="5"/>
  <c r="L4128" i="5"/>
  <c r="Q4130" i="5"/>
  <c r="O4130" i="5"/>
  <c r="M4130" i="5"/>
  <c r="K4130" i="5"/>
  <c r="R4130" i="5"/>
  <c r="P4130" i="5"/>
  <c r="N4130" i="5"/>
  <c r="L4130" i="5"/>
  <c r="Q4132" i="5"/>
  <c r="O4132" i="5"/>
  <c r="M4132" i="5"/>
  <c r="K4132" i="5"/>
  <c r="R4132" i="5"/>
  <c r="P4132" i="5"/>
  <c r="N4132" i="5"/>
  <c r="L4132" i="5"/>
  <c r="Q4134" i="5"/>
  <c r="O4134" i="5"/>
  <c r="M4134" i="5"/>
  <c r="K4134" i="5"/>
  <c r="R4134" i="5"/>
  <c r="P4134" i="5"/>
  <c r="N4134" i="5"/>
  <c r="L4134" i="5"/>
  <c r="Q4136" i="5"/>
  <c r="O4136" i="5"/>
  <c r="M4136" i="5"/>
  <c r="K4136" i="5"/>
  <c r="R4136" i="5"/>
  <c r="P4136" i="5"/>
  <c r="N4136" i="5"/>
  <c r="L4136" i="5"/>
  <c r="Q4138" i="5"/>
  <c r="O4138" i="5"/>
  <c r="M4138" i="5"/>
  <c r="K4138" i="5"/>
  <c r="R4138" i="5"/>
  <c r="P4138" i="5"/>
  <c r="N4138" i="5"/>
  <c r="L4138" i="5"/>
  <c r="Q4140" i="5"/>
  <c r="O4140" i="5"/>
  <c r="M4140" i="5"/>
  <c r="K4140" i="5"/>
  <c r="R4140" i="5"/>
  <c r="P4140" i="5"/>
  <c r="N4140" i="5"/>
  <c r="L4140" i="5"/>
  <c r="Q4142" i="5"/>
  <c r="O4142" i="5"/>
  <c r="M4142" i="5"/>
  <c r="K4142" i="5"/>
  <c r="R4142" i="5"/>
  <c r="P4142" i="5"/>
  <c r="N4142" i="5"/>
  <c r="L4142" i="5"/>
  <c r="Q4144" i="5"/>
  <c r="O4144" i="5"/>
  <c r="M4144" i="5"/>
  <c r="K4144" i="5"/>
  <c r="R4144" i="5"/>
  <c r="P4144" i="5"/>
  <c r="N4144" i="5"/>
  <c r="L4144" i="5"/>
  <c r="Q4146" i="5"/>
  <c r="O4146" i="5"/>
  <c r="M4146" i="5"/>
  <c r="K4146" i="5"/>
  <c r="R4146" i="5"/>
  <c r="P4146" i="5"/>
  <c r="N4146" i="5"/>
  <c r="L4146" i="5"/>
  <c r="Q4148" i="5"/>
  <c r="O4148" i="5"/>
  <c r="M4148" i="5"/>
  <c r="K4148" i="5"/>
  <c r="R4148" i="5"/>
  <c r="P4148" i="5"/>
  <c r="N4148" i="5"/>
  <c r="L4148" i="5"/>
  <c r="Q4150" i="5"/>
  <c r="O4150" i="5"/>
  <c r="M4150" i="5"/>
  <c r="K4150" i="5"/>
  <c r="R4150" i="5"/>
  <c r="P4150" i="5"/>
  <c r="N4150" i="5"/>
  <c r="L4150" i="5"/>
  <c r="Q4152" i="5"/>
  <c r="O4152" i="5"/>
  <c r="M4152" i="5"/>
  <c r="K4152" i="5"/>
  <c r="R4152" i="5"/>
  <c r="P4152" i="5"/>
  <c r="N4152" i="5"/>
  <c r="L4152" i="5"/>
  <c r="Q4154" i="5"/>
  <c r="O4154" i="5"/>
  <c r="M4154" i="5"/>
  <c r="K4154" i="5"/>
  <c r="R4154" i="5"/>
  <c r="P4154" i="5"/>
  <c r="N4154" i="5"/>
  <c r="L4154" i="5"/>
  <c r="Q4156" i="5"/>
  <c r="O4156" i="5"/>
  <c r="M4156" i="5"/>
  <c r="K4156" i="5"/>
  <c r="R4156" i="5"/>
  <c r="P4156" i="5"/>
  <c r="N4156" i="5"/>
  <c r="L4156" i="5"/>
  <c r="Q4158" i="5"/>
  <c r="O4158" i="5"/>
  <c r="M4158" i="5"/>
  <c r="K4158" i="5"/>
  <c r="R4158" i="5"/>
  <c r="P4158" i="5"/>
  <c r="N4158" i="5"/>
  <c r="L4158" i="5"/>
  <c r="Q4160" i="5"/>
  <c r="O4160" i="5"/>
  <c r="M4160" i="5"/>
  <c r="K4160" i="5"/>
  <c r="R4160" i="5"/>
  <c r="P4160" i="5"/>
  <c r="N4160" i="5"/>
  <c r="L4160" i="5"/>
  <c r="Q4162" i="5"/>
  <c r="O4162" i="5"/>
  <c r="M4162" i="5"/>
  <c r="K4162" i="5"/>
  <c r="R4162" i="5"/>
  <c r="P4162" i="5"/>
  <c r="N4162" i="5"/>
  <c r="L4162" i="5"/>
  <c r="Q4164" i="5"/>
  <c r="O4164" i="5"/>
  <c r="M4164" i="5"/>
  <c r="K4164" i="5"/>
  <c r="R4164" i="5"/>
  <c r="P4164" i="5"/>
  <c r="N4164" i="5"/>
  <c r="L4164" i="5"/>
  <c r="Q4166" i="5"/>
  <c r="O4166" i="5"/>
  <c r="M4166" i="5"/>
  <c r="K4166" i="5"/>
  <c r="R4166" i="5"/>
  <c r="P4166" i="5"/>
  <c r="N4166" i="5"/>
  <c r="L4166" i="5"/>
  <c r="Q4168" i="5"/>
  <c r="O4168" i="5"/>
  <c r="M4168" i="5"/>
  <c r="K4168" i="5"/>
  <c r="R4168" i="5"/>
  <c r="P4168" i="5"/>
  <c r="N4168" i="5"/>
  <c r="L4168" i="5"/>
  <c r="Q4170" i="5"/>
  <c r="O4170" i="5"/>
  <c r="M4170" i="5"/>
  <c r="K4170" i="5"/>
  <c r="R4170" i="5"/>
  <c r="P4170" i="5"/>
  <c r="N4170" i="5"/>
  <c r="L4170" i="5"/>
  <c r="Q4172" i="5"/>
  <c r="O4172" i="5"/>
  <c r="M4172" i="5"/>
  <c r="K4172" i="5"/>
  <c r="R4172" i="5"/>
  <c r="P4172" i="5"/>
  <c r="N4172" i="5"/>
  <c r="L4172" i="5"/>
  <c r="Q4174" i="5"/>
  <c r="O4174" i="5"/>
  <c r="M4174" i="5"/>
  <c r="K4174" i="5"/>
  <c r="R4174" i="5"/>
  <c r="P4174" i="5"/>
  <c r="N4174" i="5"/>
  <c r="L4174" i="5"/>
  <c r="Q4176" i="5"/>
  <c r="O4176" i="5"/>
  <c r="M4176" i="5"/>
  <c r="K4176" i="5"/>
  <c r="R4176" i="5"/>
  <c r="P4176" i="5"/>
  <c r="N4176" i="5"/>
  <c r="L4176" i="5"/>
  <c r="Q4178" i="5"/>
  <c r="O4178" i="5"/>
  <c r="M4178" i="5"/>
  <c r="K4178" i="5"/>
  <c r="R4178" i="5"/>
  <c r="P4178" i="5"/>
  <c r="N4178" i="5"/>
  <c r="L4178" i="5"/>
  <c r="Q4180" i="5"/>
  <c r="O4180" i="5"/>
  <c r="M4180" i="5"/>
  <c r="K4180" i="5"/>
  <c r="R4180" i="5"/>
  <c r="P4180" i="5"/>
  <c r="N4180" i="5"/>
  <c r="L4180" i="5"/>
  <c r="Q4182" i="5"/>
  <c r="O4182" i="5"/>
  <c r="M4182" i="5"/>
  <c r="K4182" i="5"/>
  <c r="R4182" i="5"/>
  <c r="P4182" i="5"/>
  <c r="N4182" i="5"/>
  <c r="L4182" i="5"/>
  <c r="Q4184" i="5"/>
  <c r="O4184" i="5"/>
  <c r="M4184" i="5"/>
  <c r="K4184" i="5"/>
  <c r="R4184" i="5"/>
  <c r="P4184" i="5"/>
  <c r="N4184" i="5"/>
  <c r="L4184" i="5"/>
  <c r="Q4186" i="5"/>
  <c r="O4186" i="5"/>
  <c r="M4186" i="5"/>
  <c r="K4186" i="5"/>
  <c r="R4186" i="5"/>
  <c r="P4186" i="5"/>
  <c r="N4186" i="5"/>
  <c r="L4186" i="5"/>
  <c r="Q4188" i="5"/>
  <c r="O4188" i="5"/>
  <c r="M4188" i="5"/>
  <c r="K4188" i="5"/>
  <c r="R4188" i="5"/>
  <c r="P4188" i="5"/>
  <c r="N4188" i="5"/>
  <c r="L4188" i="5"/>
  <c r="Q4190" i="5"/>
  <c r="O4190" i="5"/>
  <c r="M4190" i="5"/>
  <c r="K4190" i="5"/>
  <c r="R4190" i="5"/>
  <c r="P4190" i="5"/>
  <c r="N4190" i="5"/>
  <c r="L4190" i="5"/>
  <c r="Q4192" i="5"/>
  <c r="O4192" i="5"/>
  <c r="M4192" i="5"/>
  <c r="K4192" i="5"/>
  <c r="R4192" i="5"/>
  <c r="P4192" i="5"/>
  <c r="N4192" i="5"/>
  <c r="L4192" i="5"/>
  <c r="Q4194" i="5"/>
  <c r="O4194" i="5"/>
  <c r="M4194" i="5"/>
  <c r="K4194" i="5"/>
  <c r="R4194" i="5"/>
  <c r="P4194" i="5"/>
  <c r="N4194" i="5"/>
  <c r="L4194" i="5"/>
  <c r="Q4196" i="5"/>
  <c r="O4196" i="5"/>
  <c r="M4196" i="5"/>
  <c r="K4196" i="5"/>
  <c r="R4196" i="5"/>
  <c r="P4196" i="5"/>
  <c r="N4196" i="5"/>
  <c r="L4196" i="5"/>
  <c r="Q4198" i="5"/>
  <c r="O4198" i="5"/>
  <c r="M4198" i="5"/>
  <c r="K4198" i="5"/>
  <c r="R4198" i="5"/>
  <c r="P4198" i="5"/>
  <c r="N4198" i="5"/>
  <c r="L4198" i="5"/>
  <c r="Q4200" i="5"/>
  <c r="O4200" i="5"/>
  <c r="M4200" i="5"/>
  <c r="K4200" i="5"/>
  <c r="R4200" i="5"/>
  <c r="P4200" i="5"/>
  <c r="N4200" i="5"/>
  <c r="L4200" i="5"/>
  <c r="Q4202" i="5"/>
  <c r="O4202" i="5"/>
  <c r="M4202" i="5"/>
  <c r="K4202" i="5"/>
  <c r="R4202" i="5"/>
  <c r="P4202" i="5"/>
  <c r="N4202" i="5"/>
  <c r="L4202" i="5"/>
  <c r="Q4204" i="5"/>
  <c r="O4204" i="5"/>
  <c r="M4204" i="5"/>
  <c r="K4204" i="5"/>
  <c r="R4204" i="5"/>
  <c r="P4204" i="5"/>
  <c r="N4204" i="5"/>
  <c r="L4204" i="5"/>
  <c r="Q4206" i="5"/>
  <c r="O4206" i="5"/>
  <c r="M4206" i="5"/>
  <c r="K4206" i="5"/>
  <c r="R4206" i="5"/>
  <c r="P4206" i="5"/>
  <c r="N4206" i="5"/>
  <c r="L4206" i="5"/>
  <c r="Q4208" i="5"/>
  <c r="O4208" i="5"/>
  <c r="M4208" i="5"/>
  <c r="K4208" i="5"/>
  <c r="R4208" i="5"/>
  <c r="P4208" i="5"/>
  <c r="N4208" i="5"/>
  <c r="L4208" i="5"/>
  <c r="Q4210" i="5"/>
  <c r="O4210" i="5"/>
  <c r="M4210" i="5"/>
  <c r="K4210" i="5"/>
  <c r="R4210" i="5"/>
  <c r="P4210" i="5"/>
  <c r="N4210" i="5"/>
  <c r="L4210" i="5"/>
  <c r="Q4212" i="5"/>
  <c r="O4212" i="5"/>
  <c r="M4212" i="5"/>
  <c r="K4212" i="5"/>
  <c r="R4212" i="5"/>
  <c r="P4212" i="5"/>
  <c r="N4212" i="5"/>
  <c r="L4212" i="5"/>
  <c r="Q4214" i="5"/>
  <c r="O4214" i="5"/>
  <c r="M4214" i="5"/>
  <c r="K4214" i="5"/>
  <c r="R4214" i="5"/>
  <c r="P4214" i="5"/>
  <c r="N4214" i="5"/>
  <c r="L4214" i="5"/>
  <c r="Q4216" i="5"/>
  <c r="O4216" i="5"/>
  <c r="M4216" i="5"/>
  <c r="K4216" i="5"/>
  <c r="R4216" i="5"/>
  <c r="P4216" i="5"/>
  <c r="N4216" i="5"/>
  <c r="L4216" i="5"/>
  <c r="Q4218" i="5"/>
  <c r="O4218" i="5"/>
  <c r="M4218" i="5"/>
  <c r="K4218" i="5"/>
  <c r="R4218" i="5"/>
  <c r="P4218" i="5"/>
  <c r="N4218" i="5"/>
  <c r="L4218" i="5"/>
  <c r="Q4220" i="5"/>
  <c r="O4220" i="5"/>
  <c r="M4220" i="5"/>
  <c r="K4220" i="5"/>
  <c r="R4220" i="5"/>
  <c r="P4220" i="5"/>
  <c r="N4220" i="5"/>
  <c r="L4220" i="5"/>
  <c r="Q4222" i="5"/>
  <c r="O4222" i="5"/>
  <c r="M4222" i="5"/>
  <c r="K4222" i="5"/>
  <c r="R4222" i="5"/>
  <c r="P4222" i="5"/>
  <c r="N4222" i="5"/>
  <c r="L4222" i="5"/>
  <c r="Q4224" i="5"/>
  <c r="O4224" i="5"/>
  <c r="M4224" i="5"/>
  <c r="K4224" i="5"/>
  <c r="R4224" i="5"/>
  <c r="P4224" i="5"/>
  <c r="N4224" i="5"/>
  <c r="L4224" i="5"/>
  <c r="Q4226" i="5"/>
  <c r="O4226" i="5"/>
  <c r="M4226" i="5"/>
  <c r="K4226" i="5"/>
  <c r="R4226" i="5"/>
  <c r="P4226" i="5"/>
  <c r="N4226" i="5"/>
  <c r="L4226" i="5"/>
  <c r="Q4228" i="5"/>
  <c r="O4228" i="5"/>
  <c r="M4228" i="5"/>
  <c r="K4228" i="5"/>
  <c r="R4228" i="5"/>
  <c r="P4228" i="5"/>
  <c r="N4228" i="5"/>
  <c r="L4228" i="5"/>
  <c r="Q4230" i="5"/>
  <c r="O4230" i="5"/>
  <c r="M4230" i="5"/>
  <c r="K4230" i="5"/>
  <c r="R4230" i="5"/>
  <c r="P4230" i="5"/>
  <c r="N4230" i="5"/>
  <c r="L4230" i="5"/>
  <c r="Q4232" i="5"/>
  <c r="O4232" i="5"/>
  <c r="M4232" i="5"/>
  <c r="K4232" i="5"/>
  <c r="R4232" i="5"/>
  <c r="P4232" i="5"/>
  <c r="N4232" i="5"/>
  <c r="L4232" i="5"/>
  <c r="Q4234" i="5"/>
  <c r="O4234" i="5"/>
  <c r="M4234" i="5"/>
  <c r="K4234" i="5"/>
  <c r="R4234" i="5"/>
  <c r="P4234" i="5"/>
  <c r="N4234" i="5"/>
  <c r="L4234" i="5"/>
  <c r="Q4236" i="5"/>
  <c r="O4236" i="5"/>
  <c r="M4236" i="5"/>
  <c r="K4236" i="5"/>
  <c r="R4236" i="5"/>
  <c r="P4236" i="5"/>
  <c r="N4236" i="5"/>
  <c r="L4236" i="5"/>
  <c r="Q4238" i="5"/>
  <c r="O4238" i="5"/>
  <c r="M4238" i="5"/>
  <c r="K4238" i="5"/>
  <c r="R4238" i="5"/>
  <c r="P4238" i="5"/>
  <c r="N4238" i="5"/>
  <c r="L4238" i="5"/>
  <c r="Q4240" i="5"/>
  <c r="O4240" i="5"/>
  <c r="M4240" i="5"/>
  <c r="K4240" i="5"/>
  <c r="R4240" i="5"/>
  <c r="P4240" i="5"/>
  <c r="N4240" i="5"/>
  <c r="L4240" i="5"/>
  <c r="Q4242" i="5"/>
  <c r="O4242" i="5"/>
  <c r="M4242" i="5"/>
  <c r="K4242" i="5"/>
  <c r="R4242" i="5"/>
  <c r="P4242" i="5"/>
  <c r="N4242" i="5"/>
  <c r="L4242" i="5"/>
  <c r="Q4244" i="5"/>
  <c r="O4244" i="5"/>
  <c r="M4244" i="5"/>
  <c r="K4244" i="5"/>
  <c r="R4244" i="5"/>
  <c r="P4244" i="5"/>
  <c r="N4244" i="5"/>
  <c r="L4244" i="5"/>
  <c r="Q4246" i="5"/>
  <c r="O4246" i="5"/>
  <c r="M4246" i="5"/>
  <c r="K4246" i="5"/>
  <c r="R4246" i="5"/>
  <c r="P4246" i="5"/>
  <c r="N4246" i="5"/>
  <c r="L4246" i="5"/>
  <c r="Q4248" i="5"/>
  <c r="O4248" i="5"/>
  <c r="M4248" i="5"/>
  <c r="K4248" i="5"/>
  <c r="R4248" i="5"/>
  <c r="P4248" i="5"/>
  <c r="N4248" i="5"/>
  <c r="L4248" i="5"/>
  <c r="Q4250" i="5"/>
  <c r="O4250" i="5"/>
  <c r="M4250" i="5"/>
  <c r="K4250" i="5"/>
  <c r="R4250" i="5"/>
  <c r="P4250" i="5"/>
  <c r="N4250" i="5"/>
  <c r="L4250" i="5"/>
  <c r="Q4252" i="5"/>
  <c r="O4252" i="5"/>
  <c r="M4252" i="5"/>
  <c r="K4252" i="5"/>
  <c r="R4252" i="5"/>
  <c r="P4252" i="5"/>
  <c r="N4252" i="5"/>
  <c r="L4252" i="5"/>
  <c r="Q4254" i="5"/>
  <c r="O4254" i="5"/>
  <c r="M4254" i="5"/>
  <c r="K4254" i="5"/>
  <c r="R4254" i="5"/>
  <c r="P4254" i="5"/>
  <c r="N4254" i="5"/>
  <c r="L4254" i="5"/>
  <c r="Q4256" i="5"/>
  <c r="O4256" i="5"/>
  <c r="M4256" i="5"/>
  <c r="K4256" i="5"/>
  <c r="R4256" i="5"/>
  <c r="P4256" i="5"/>
  <c r="N4256" i="5"/>
  <c r="L4256" i="5"/>
  <c r="Q4258" i="5"/>
  <c r="O4258" i="5"/>
  <c r="M4258" i="5"/>
  <c r="K4258" i="5"/>
  <c r="R4258" i="5"/>
  <c r="P4258" i="5"/>
  <c r="N4258" i="5"/>
  <c r="L4258" i="5"/>
  <c r="Q4260" i="5"/>
  <c r="O4260" i="5"/>
  <c r="M4260" i="5"/>
  <c r="K4260" i="5"/>
  <c r="R4260" i="5"/>
  <c r="P4260" i="5"/>
  <c r="N4260" i="5"/>
  <c r="L4260" i="5"/>
  <c r="Q4262" i="5"/>
  <c r="O4262" i="5"/>
  <c r="M4262" i="5"/>
  <c r="K4262" i="5"/>
  <c r="R4262" i="5"/>
  <c r="P4262" i="5"/>
  <c r="N4262" i="5"/>
  <c r="L4262" i="5"/>
  <c r="Q4264" i="5"/>
  <c r="O4264" i="5"/>
  <c r="M4264" i="5"/>
  <c r="K4264" i="5"/>
  <c r="R4264" i="5"/>
  <c r="P4264" i="5"/>
  <c r="N4264" i="5"/>
  <c r="L4264" i="5"/>
  <c r="Q4266" i="5"/>
  <c r="O4266" i="5"/>
  <c r="M4266" i="5"/>
  <c r="K4266" i="5"/>
  <c r="R4266" i="5"/>
  <c r="P4266" i="5"/>
  <c r="N4266" i="5"/>
  <c r="L4266" i="5"/>
  <c r="Q4268" i="5"/>
  <c r="O4268" i="5"/>
  <c r="M4268" i="5"/>
  <c r="K4268" i="5"/>
  <c r="R4268" i="5"/>
  <c r="P4268" i="5"/>
  <c r="N4268" i="5"/>
  <c r="L4268" i="5"/>
  <c r="Q4270" i="5"/>
  <c r="O4270" i="5"/>
  <c r="M4270" i="5"/>
  <c r="K4270" i="5"/>
  <c r="R4270" i="5"/>
  <c r="P4270" i="5"/>
  <c r="N4270" i="5"/>
  <c r="L4270" i="5"/>
  <c r="Q4272" i="5"/>
  <c r="O4272" i="5"/>
  <c r="M4272" i="5"/>
  <c r="K4272" i="5"/>
  <c r="R4272" i="5"/>
  <c r="P4272" i="5"/>
  <c r="N4272" i="5"/>
  <c r="L4272" i="5"/>
  <c r="Q4274" i="5"/>
  <c r="O4274" i="5"/>
  <c r="M4274" i="5"/>
  <c r="K4274" i="5"/>
  <c r="R4274" i="5"/>
  <c r="P4274" i="5"/>
  <c r="N4274" i="5"/>
  <c r="L4274" i="5"/>
  <c r="Q4276" i="5"/>
  <c r="O4276" i="5"/>
  <c r="M4276" i="5"/>
  <c r="K4276" i="5"/>
  <c r="R4276" i="5"/>
  <c r="P4276" i="5"/>
  <c r="N4276" i="5"/>
  <c r="L4276" i="5"/>
  <c r="Q4278" i="5"/>
  <c r="O4278" i="5"/>
  <c r="M4278" i="5"/>
  <c r="K4278" i="5"/>
  <c r="R4278" i="5"/>
  <c r="P4278" i="5"/>
  <c r="N4278" i="5"/>
  <c r="L4278" i="5"/>
  <c r="Q4280" i="5"/>
  <c r="O4280" i="5"/>
  <c r="M4280" i="5"/>
  <c r="K4280" i="5"/>
  <c r="R4280" i="5"/>
  <c r="P4280" i="5"/>
  <c r="N4280" i="5"/>
  <c r="L4280" i="5"/>
  <c r="Q4282" i="5"/>
  <c r="O4282" i="5"/>
  <c r="M4282" i="5"/>
  <c r="K4282" i="5"/>
  <c r="R4282" i="5"/>
  <c r="P4282" i="5"/>
  <c r="N4282" i="5"/>
  <c r="L4282" i="5"/>
  <c r="Q4284" i="5"/>
  <c r="O4284" i="5"/>
  <c r="M4284" i="5"/>
  <c r="K4284" i="5"/>
  <c r="R4284" i="5"/>
  <c r="P4284" i="5"/>
  <c r="N4284" i="5"/>
  <c r="L4284" i="5"/>
  <c r="Q4286" i="5"/>
  <c r="O4286" i="5"/>
  <c r="M4286" i="5"/>
  <c r="K4286" i="5"/>
  <c r="R4286" i="5"/>
  <c r="P4286" i="5"/>
  <c r="N4286" i="5"/>
  <c r="L4286" i="5"/>
  <c r="Q4288" i="5"/>
  <c r="O4288" i="5"/>
  <c r="M4288" i="5"/>
  <c r="K4288" i="5"/>
  <c r="R4288" i="5"/>
  <c r="P4288" i="5"/>
  <c r="N4288" i="5"/>
  <c r="L4288" i="5"/>
  <c r="Q4290" i="5"/>
  <c r="O4290" i="5"/>
  <c r="M4290" i="5"/>
  <c r="K4290" i="5"/>
  <c r="R4290" i="5"/>
  <c r="P4290" i="5"/>
  <c r="N4290" i="5"/>
  <c r="L4290" i="5"/>
  <c r="Q4292" i="5"/>
  <c r="O4292" i="5"/>
  <c r="M4292" i="5"/>
  <c r="K4292" i="5"/>
  <c r="R4292" i="5"/>
  <c r="P4292" i="5"/>
  <c r="N4292" i="5"/>
  <c r="L4292" i="5"/>
  <c r="Q4294" i="5"/>
  <c r="O4294" i="5"/>
  <c r="M4294" i="5"/>
  <c r="K4294" i="5"/>
  <c r="R4294" i="5"/>
  <c r="P4294" i="5"/>
  <c r="N4294" i="5"/>
  <c r="L4294" i="5"/>
  <c r="Q4296" i="5"/>
  <c r="O4296" i="5"/>
  <c r="M4296" i="5"/>
  <c r="K4296" i="5"/>
  <c r="R4296" i="5"/>
  <c r="P4296" i="5"/>
  <c r="N4296" i="5"/>
  <c r="L4296" i="5"/>
  <c r="Q4298" i="5"/>
  <c r="O4298" i="5"/>
  <c r="M4298" i="5"/>
  <c r="K4298" i="5"/>
  <c r="R4298" i="5"/>
  <c r="P4298" i="5"/>
  <c r="N4298" i="5"/>
  <c r="L4298" i="5"/>
  <c r="Q4300" i="5"/>
  <c r="O4300" i="5"/>
  <c r="M4300" i="5"/>
  <c r="K4300" i="5"/>
  <c r="R4300" i="5"/>
  <c r="P4300" i="5"/>
  <c r="N4300" i="5"/>
  <c r="L4300" i="5"/>
  <c r="Q4302" i="5"/>
  <c r="O4302" i="5"/>
  <c r="M4302" i="5"/>
  <c r="K4302" i="5"/>
  <c r="R4302" i="5"/>
  <c r="P4302" i="5"/>
  <c r="N4302" i="5"/>
  <c r="L4302" i="5"/>
  <c r="Q4304" i="5"/>
  <c r="O4304" i="5"/>
  <c r="M4304" i="5"/>
  <c r="K4304" i="5"/>
  <c r="R4304" i="5"/>
  <c r="P4304" i="5"/>
  <c r="N4304" i="5"/>
  <c r="L4304" i="5"/>
  <c r="Q4306" i="5"/>
  <c r="O4306" i="5"/>
  <c r="M4306" i="5"/>
  <c r="K4306" i="5"/>
  <c r="R4306" i="5"/>
  <c r="P4306" i="5"/>
  <c r="N4306" i="5"/>
  <c r="L4306" i="5"/>
  <c r="Q4308" i="5"/>
  <c r="O4308" i="5"/>
  <c r="M4308" i="5"/>
  <c r="K4308" i="5"/>
  <c r="R4308" i="5"/>
  <c r="P4308" i="5"/>
  <c r="N4308" i="5"/>
  <c r="L4308" i="5"/>
  <c r="Q4310" i="5"/>
  <c r="O4310" i="5"/>
  <c r="M4310" i="5"/>
  <c r="K4310" i="5"/>
  <c r="R4310" i="5"/>
  <c r="P4310" i="5"/>
  <c r="N4310" i="5"/>
  <c r="L4310" i="5"/>
  <c r="Q4312" i="5"/>
  <c r="O4312" i="5"/>
  <c r="M4312" i="5"/>
  <c r="K4312" i="5"/>
  <c r="R4312" i="5"/>
  <c r="P4312" i="5"/>
  <c r="N4312" i="5"/>
  <c r="L4312" i="5"/>
  <c r="Q4314" i="5"/>
  <c r="O4314" i="5"/>
  <c r="M4314" i="5"/>
  <c r="K4314" i="5"/>
  <c r="R4314" i="5"/>
  <c r="P4314" i="5"/>
  <c r="N4314" i="5"/>
  <c r="L4314" i="5"/>
  <c r="Q4316" i="5"/>
  <c r="O4316" i="5"/>
  <c r="M4316" i="5"/>
  <c r="K4316" i="5"/>
  <c r="R4316" i="5"/>
  <c r="P4316" i="5"/>
  <c r="N4316" i="5"/>
  <c r="L4316" i="5"/>
  <c r="Q4318" i="5"/>
  <c r="O4318" i="5"/>
  <c r="M4318" i="5"/>
  <c r="K4318" i="5"/>
  <c r="R4318" i="5"/>
  <c r="P4318" i="5"/>
  <c r="N4318" i="5"/>
  <c r="L4318" i="5"/>
  <c r="Q4320" i="5"/>
  <c r="O4320" i="5"/>
  <c r="M4320" i="5"/>
  <c r="K4320" i="5"/>
  <c r="R4320" i="5"/>
  <c r="P4320" i="5"/>
  <c r="N4320" i="5"/>
  <c r="L4320" i="5"/>
  <c r="Q4322" i="5"/>
  <c r="O4322" i="5"/>
  <c r="M4322" i="5"/>
  <c r="K4322" i="5"/>
  <c r="R4322" i="5"/>
  <c r="P4322" i="5"/>
  <c r="N4322" i="5"/>
  <c r="L4322" i="5"/>
  <c r="Q4324" i="5"/>
  <c r="O4324" i="5"/>
  <c r="M4324" i="5"/>
  <c r="K4324" i="5"/>
  <c r="R4324" i="5"/>
  <c r="P4324" i="5"/>
  <c r="N4324" i="5"/>
  <c r="L4324" i="5"/>
  <c r="Q4326" i="5"/>
  <c r="O4326" i="5"/>
  <c r="M4326" i="5"/>
  <c r="K4326" i="5"/>
  <c r="R4326" i="5"/>
  <c r="P4326" i="5"/>
  <c r="N4326" i="5"/>
  <c r="L4326" i="5"/>
  <c r="Q4328" i="5"/>
  <c r="O4328" i="5"/>
  <c r="M4328" i="5"/>
  <c r="K4328" i="5"/>
  <c r="R4328" i="5"/>
  <c r="P4328" i="5"/>
  <c r="N4328" i="5"/>
  <c r="L4328" i="5"/>
  <c r="Q4330" i="5"/>
  <c r="O4330" i="5"/>
  <c r="M4330" i="5"/>
  <c r="K4330" i="5"/>
  <c r="R4330" i="5"/>
  <c r="P4330" i="5"/>
  <c r="N4330" i="5"/>
  <c r="L4330" i="5"/>
  <c r="Q4332" i="5"/>
  <c r="O4332" i="5"/>
  <c r="M4332" i="5"/>
  <c r="K4332" i="5"/>
  <c r="R4332" i="5"/>
  <c r="P4332" i="5"/>
  <c r="N4332" i="5"/>
  <c r="L4332" i="5"/>
  <c r="Q4334" i="5"/>
  <c r="O4334" i="5"/>
  <c r="M4334" i="5"/>
  <c r="K4334" i="5"/>
  <c r="R4334" i="5"/>
  <c r="P4334" i="5"/>
  <c r="N4334" i="5"/>
  <c r="L4334" i="5"/>
  <c r="Q4336" i="5"/>
  <c r="O4336" i="5"/>
  <c r="M4336" i="5"/>
  <c r="K4336" i="5"/>
  <c r="R4336" i="5"/>
  <c r="P4336" i="5"/>
  <c r="N4336" i="5"/>
  <c r="L4336" i="5"/>
  <c r="Q4338" i="5"/>
  <c r="O4338" i="5"/>
  <c r="M4338" i="5"/>
  <c r="K4338" i="5"/>
  <c r="R4338" i="5"/>
  <c r="P4338" i="5"/>
  <c r="N4338" i="5"/>
  <c r="L4338" i="5"/>
  <c r="Q4340" i="5"/>
  <c r="O4340" i="5"/>
  <c r="M4340" i="5"/>
  <c r="K4340" i="5"/>
  <c r="R4340" i="5"/>
  <c r="P4340" i="5"/>
  <c r="N4340" i="5"/>
  <c r="L4340" i="5"/>
  <c r="Q4342" i="5"/>
  <c r="O4342" i="5"/>
  <c r="M4342" i="5"/>
  <c r="K4342" i="5"/>
  <c r="R4342" i="5"/>
  <c r="P4342" i="5"/>
  <c r="N4342" i="5"/>
  <c r="L4342" i="5"/>
  <c r="Q4344" i="5"/>
  <c r="O4344" i="5"/>
  <c r="M4344" i="5"/>
  <c r="K4344" i="5"/>
  <c r="R4344" i="5"/>
  <c r="P4344" i="5"/>
  <c r="N4344" i="5"/>
  <c r="L4344" i="5"/>
  <c r="Q4346" i="5"/>
  <c r="O4346" i="5"/>
  <c r="M4346" i="5"/>
  <c r="K4346" i="5"/>
  <c r="R4346" i="5"/>
  <c r="P4346" i="5"/>
  <c r="N4346" i="5"/>
  <c r="L4346" i="5"/>
  <c r="Q4348" i="5"/>
  <c r="O4348" i="5"/>
  <c r="M4348" i="5"/>
  <c r="K4348" i="5"/>
  <c r="R4348" i="5"/>
  <c r="P4348" i="5"/>
  <c r="N4348" i="5"/>
  <c r="L4348" i="5"/>
  <c r="Q4350" i="5"/>
  <c r="O4350" i="5"/>
  <c r="M4350" i="5"/>
  <c r="K4350" i="5"/>
  <c r="R4350" i="5"/>
  <c r="P4350" i="5"/>
  <c r="N4350" i="5"/>
  <c r="L4350" i="5"/>
  <c r="Q4352" i="5"/>
  <c r="O4352" i="5"/>
  <c r="M4352" i="5"/>
  <c r="K4352" i="5"/>
  <c r="R4352" i="5"/>
  <c r="P4352" i="5"/>
  <c r="N4352" i="5"/>
  <c r="L4352" i="5"/>
  <c r="Q4354" i="5"/>
  <c r="O4354" i="5"/>
  <c r="M4354" i="5"/>
  <c r="K4354" i="5"/>
  <c r="R4354" i="5"/>
  <c r="P4354" i="5"/>
  <c r="N4354" i="5"/>
  <c r="L4354" i="5"/>
  <c r="Q4356" i="5"/>
  <c r="O4356" i="5"/>
  <c r="M4356" i="5"/>
  <c r="K4356" i="5"/>
  <c r="R4356" i="5"/>
  <c r="P4356" i="5"/>
  <c r="N4356" i="5"/>
  <c r="L4356" i="5"/>
  <c r="Q4358" i="5"/>
  <c r="O4358" i="5"/>
  <c r="M4358" i="5"/>
  <c r="K4358" i="5"/>
  <c r="R4358" i="5"/>
  <c r="P4358" i="5"/>
  <c r="N4358" i="5"/>
  <c r="L4358" i="5"/>
  <c r="Q4360" i="5"/>
  <c r="O4360" i="5"/>
  <c r="M4360" i="5"/>
  <c r="K4360" i="5"/>
  <c r="R4360" i="5"/>
  <c r="P4360" i="5"/>
  <c r="N4360" i="5"/>
  <c r="L4360" i="5"/>
  <c r="Q4362" i="5"/>
  <c r="O4362" i="5"/>
  <c r="M4362" i="5"/>
  <c r="K4362" i="5"/>
  <c r="R4362" i="5"/>
  <c r="P4362" i="5"/>
  <c r="N4362" i="5"/>
  <c r="L4362" i="5"/>
  <c r="Q4364" i="5"/>
  <c r="O4364" i="5"/>
  <c r="M4364" i="5"/>
  <c r="K4364" i="5"/>
  <c r="R4364" i="5"/>
  <c r="P4364" i="5"/>
  <c r="N4364" i="5"/>
  <c r="L4364" i="5"/>
  <c r="Q4366" i="5"/>
  <c r="O4366" i="5"/>
  <c r="M4366" i="5"/>
  <c r="K4366" i="5"/>
  <c r="R4366" i="5"/>
  <c r="P4366" i="5"/>
  <c r="N4366" i="5"/>
  <c r="L4366" i="5"/>
  <c r="Q4368" i="5"/>
  <c r="O4368" i="5"/>
  <c r="M4368" i="5"/>
  <c r="K4368" i="5"/>
  <c r="R4368" i="5"/>
  <c r="P4368" i="5"/>
  <c r="N4368" i="5"/>
  <c r="L4368" i="5"/>
  <c r="Q4370" i="5"/>
  <c r="O4370" i="5"/>
  <c r="M4370" i="5"/>
  <c r="K4370" i="5"/>
  <c r="R4370" i="5"/>
  <c r="P4370" i="5"/>
  <c r="N4370" i="5"/>
  <c r="L4370" i="5"/>
  <c r="Q4372" i="5"/>
  <c r="O4372" i="5"/>
  <c r="M4372" i="5"/>
  <c r="K4372" i="5"/>
  <c r="R4372" i="5"/>
  <c r="P4372" i="5"/>
  <c r="N4372" i="5"/>
  <c r="L4372" i="5"/>
  <c r="Q4374" i="5"/>
  <c r="O4374" i="5"/>
  <c r="M4374" i="5"/>
  <c r="K4374" i="5"/>
  <c r="R4374" i="5"/>
  <c r="P4374" i="5"/>
  <c r="N4374" i="5"/>
  <c r="L4374" i="5"/>
  <c r="Q4376" i="5"/>
  <c r="O4376" i="5"/>
  <c r="M4376" i="5"/>
  <c r="K4376" i="5"/>
  <c r="R4376" i="5"/>
  <c r="P4376" i="5"/>
  <c r="N4376" i="5"/>
  <c r="L4376" i="5"/>
  <c r="Q4378" i="5"/>
  <c r="O4378" i="5"/>
  <c r="M4378" i="5"/>
  <c r="K4378" i="5"/>
  <c r="R4378" i="5"/>
  <c r="P4378" i="5"/>
  <c r="N4378" i="5"/>
  <c r="L4378" i="5"/>
  <c r="Q4380" i="5"/>
  <c r="O4380" i="5"/>
  <c r="M4380" i="5"/>
  <c r="K4380" i="5"/>
  <c r="R4380" i="5"/>
  <c r="P4380" i="5"/>
  <c r="N4380" i="5"/>
  <c r="L4380" i="5"/>
  <c r="Q4382" i="5"/>
  <c r="O4382" i="5"/>
  <c r="M4382" i="5"/>
  <c r="K4382" i="5"/>
  <c r="R4382" i="5"/>
  <c r="P4382" i="5"/>
  <c r="N4382" i="5"/>
  <c r="L4382" i="5"/>
  <c r="Q4384" i="5"/>
  <c r="O4384" i="5"/>
  <c r="M4384" i="5"/>
  <c r="K4384" i="5"/>
  <c r="R4384" i="5"/>
  <c r="P4384" i="5"/>
  <c r="N4384" i="5"/>
  <c r="L4384" i="5"/>
  <c r="Q4386" i="5"/>
  <c r="O4386" i="5"/>
  <c r="M4386" i="5"/>
  <c r="K4386" i="5"/>
  <c r="R4386" i="5"/>
  <c r="P4386" i="5"/>
  <c r="N4386" i="5"/>
  <c r="L4386" i="5"/>
  <c r="Q4388" i="5"/>
  <c r="O4388" i="5"/>
  <c r="M4388" i="5"/>
  <c r="K4388" i="5"/>
  <c r="R4388" i="5"/>
  <c r="P4388" i="5"/>
  <c r="N4388" i="5"/>
  <c r="L4388" i="5"/>
  <c r="Q4390" i="5"/>
  <c r="O4390" i="5"/>
  <c r="M4390" i="5"/>
  <c r="K4390" i="5"/>
  <c r="R4390" i="5"/>
  <c r="P4390" i="5"/>
  <c r="N4390" i="5"/>
  <c r="L4390" i="5"/>
  <c r="Q4392" i="5"/>
  <c r="O4392" i="5"/>
  <c r="M4392" i="5"/>
  <c r="K4392" i="5"/>
  <c r="R4392" i="5"/>
  <c r="P4392" i="5"/>
  <c r="N4392" i="5"/>
  <c r="L4392" i="5"/>
  <c r="Q4394" i="5"/>
  <c r="O4394" i="5"/>
  <c r="M4394" i="5"/>
  <c r="K4394" i="5"/>
  <c r="R4394" i="5"/>
  <c r="P4394" i="5"/>
  <c r="N4394" i="5"/>
  <c r="L4394" i="5"/>
  <c r="Q4396" i="5"/>
  <c r="O4396" i="5"/>
  <c r="M4396" i="5"/>
  <c r="K4396" i="5"/>
  <c r="R4396" i="5"/>
  <c r="P4396" i="5"/>
  <c r="N4396" i="5"/>
  <c r="L4396" i="5"/>
  <c r="Q4398" i="5"/>
  <c r="O4398" i="5"/>
  <c r="M4398" i="5"/>
  <c r="K4398" i="5"/>
  <c r="R4398" i="5"/>
  <c r="P4398" i="5"/>
  <c r="N4398" i="5"/>
  <c r="L4398" i="5"/>
  <c r="Q4400" i="5"/>
  <c r="O4400" i="5"/>
  <c r="M4400" i="5"/>
  <c r="K4400" i="5"/>
  <c r="R4400" i="5"/>
  <c r="P4400" i="5"/>
  <c r="N4400" i="5"/>
  <c r="L4400" i="5"/>
  <c r="Q4402" i="5"/>
  <c r="O4402" i="5"/>
  <c r="M4402" i="5"/>
  <c r="K4402" i="5"/>
  <c r="R4402" i="5"/>
  <c r="P4402" i="5"/>
  <c r="N4402" i="5"/>
  <c r="L4402" i="5"/>
  <c r="Q4404" i="5"/>
  <c r="O4404" i="5"/>
  <c r="M4404" i="5"/>
  <c r="K4404" i="5"/>
  <c r="R4404" i="5"/>
  <c r="P4404" i="5"/>
  <c r="N4404" i="5"/>
  <c r="L4404" i="5"/>
  <c r="Q4406" i="5"/>
  <c r="O4406" i="5"/>
  <c r="M4406" i="5"/>
  <c r="K4406" i="5"/>
  <c r="R4406" i="5"/>
  <c r="P4406" i="5"/>
  <c r="N4406" i="5"/>
  <c r="L4406" i="5"/>
  <c r="Q4408" i="5"/>
  <c r="O4408" i="5"/>
  <c r="M4408" i="5"/>
  <c r="K4408" i="5"/>
  <c r="R4408" i="5"/>
  <c r="P4408" i="5"/>
  <c r="N4408" i="5"/>
  <c r="L4408" i="5"/>
  <c r="Q4410" i="5"/>
  <c r="O4410" i="5"/>
  <c r="M4410" i="5"/>
  <c r="K4410" i="5"/>
  <c r="R4410" i="5"/>
  <c r="P4410" i="5"/>
  <c r="N4410" i="5"/>
  <c r="L4410" i="5"/>
  <c r="Q4412" i="5"/>
  <c r="O4412" i="5"/>
  <c r="M4412" i="5"/>
  <c r="K4412" i="5"/>
  <c r="R4412" i="5"/>
  <c r="P4412" i="5"/>
  <c r="N4412" i="5"/>
  <c r="L4412" i="5"/>
  <c r="Q4414" i="5"/>
  <c r="O4414" i="5"/>
  <c r="M4414" i="5"/>
  <c r="K4414" i="5"/>
  <c r="R4414" i="5"/>
  <c r="P4414" i="5"/>
  <c r="N4414" i="5"/>
  <c r="L4414" i="5"/>
  <c r="Q4416" i="5"/>
  <c r="O4416" i="5"/>
  <c r="M4416" i="5"/>
  <c r="K4416" i="5"/>
  <c r="R4416" i="5"/>
  <c r="P4416" i="5"/>
  <c r="N4416" i="5"/>
  <c r="L4416" i="5"/>
  <c r="Q4418" i="5"/>
  <c r="O4418" i="5"/>
  <c r="M4418" i="5"/>
  <c r="K4418" i="5"/>
  <c r="R4418" i="5"/>
  <c r="P4418" i="5"/>
  <c r="N4418" i="5"/>
  <c r="L4418" i="5"/>
  <c r="Q4420" i="5"/>
  <c r="O4420" i="5"/>
  <c r="M4420" i="5"/>
  <c r="K4420" i="5"/>
  <c r="R4420" i="5"/>
  <c r="P4420" i="5"/>
  <c r="N4420" i="5"/>
  <c r="L4420" i="5"/>
  <c r="Q4422" i="5"/>
  <c r="O4422" i="5"/>
  <c r="M4422" i="5"/>
  <c r="K4422" i="5"/>
  <c r="R4422" i="5"/>
  <c r="P4422" i="5"/>
  <c r="N4422" i="5"/>
  <c r="L4422" i="5"/>
  <c r="Q4424" i="5"/>
  <c r="O4424" i="5"/>
  <c r="M4424" i="5"/>
  <c r="K4424" i="5"/>
  <c r="R4424" i="5"/>
  <c r="P4424" i="5"/>
  <c r="N4424" i="5"/>
  <c r="L4424" i="5"/>
  <c r="Q4426" i="5"/>
  <c r="O4426" i="5"/>
  <c r="M4426" i="5"/>
  <c r="K4426" i="5"/>
  <c r="R4426" i="5"/>
  <c r="P4426" i="5"/>
  <c r="N4426" i="5"/>
  <c r="L4426" i="5"/>
  <c r="Q4428" i="5"/>
  <c r="O4428" i="5"/>
  <c r="M4428" i="5"/>
  <c r="K4428" i="5"/>
  <c r="R4428" i="5"/>
  <c r="P4428" i="5"/>
  <c r="N4428" i="5"/>
  <c r="L4428" i="5"/>
  <c r="Q4430" i="5"/>
  <c r="O4430" i="5"/>
  <c r="M4430" i="5"/>
  <c r="K4430" i="5"/>
  <c r="R4430" i="5"/>
  <c r="P4430" i="5"/>
  <c r="N4430" i="5"/>
  <c r="L4430" i="5"/>
  <c r="Q4432" i="5"/>
  <c r="O4432" i="5"/>
  <c r="M4432" i="5"/>
  <c r="K4432" i="5"/>
  <c r="R4432" i="5"/>
  <c r="P4432" i="5"/>
  <c r="N4432" i="5"/>
  <c r="L4432" i="5"/>
  <c r="R4434" i="5"/>
  <c r="P4434" i="5"/>
  <c r="N4434" i="5"/>
  <c r="L4434" i="5"/>
  <c r="Q4434" i="5"/>
  <c r="O4434" i="5"/>
  <c r="M4434" i="5"/>
  <c r="K4434" i="5"/>
  <c r="R4436" i="5"/>
  <c r="P4436" i="5"/>
  <c r="N4436" i="5"/>
  <c r="L4436" i="5"/>
  <c r="Q4436" i="5"/>
  <c r="O4436" i="5"/>
  <c r="M4436" i="5"/>
  <c r="K4436" i="5"/>
  <c r="R4438" i="5"/>
  <c r="P4438" i="5"/>
  <c r="N4438" i="5"/>
  <c r="L4438" i="5"/>
  <c r="Q4438" i="5"/>
  <c r="O4438" i="5"/>
  <c r="M4438" i="5"/>
  <c r="K4438" i="5"/>
  <c r="R4440" i="5"/>
  <c r="P4440" i="5"/>
  <c r="N4440" i="5"/>
  <c r="L4440" i="5"/>
  <c r="Q4440" i="5"/>
  <c r="O4440" i="5"/>
  <c r="M4440" i="5"/>
  <c r="K4440" i="5"/>
  <c r="R4442" i="5"/>
  <c r="P4442" i="5"/>
  <c r="N4442" i="5"/>
  <c r="L4442" i="5"/>
  <c r="Q4442" i="5"/>
  <c r="O4442" i="5"/>
  <c r="M4442" i="5"/>
  <c r="K4442" i="5"/>
  <c r="R4444" i="5"/>
  <c r="P4444" i="5"/>
  <c r="N4444" i="5"/>
  <c r="L4444" i="5"/>
  <c r="Q4444" i="5"/>
  <c r="O4444" i="5"/>
  <c r="M4444" i="5"/>
  <c r="K4444" i="5"/>
  <c r="R4446" i="5"/>
  <c r="P4446" i="5"/>
  <c r="N4446" i="5"/>
  <c r="L4446" i="5"/>
  <c r="Q4446" i="5"/>
  <c r="O4446" i="5"/>
  <c r="M4446" i="5"/>
  <c r="K4446" i="5"/>
  <c r="R4448" i="5"/>
  <c r="P4448" i="5"/>
  <c r="N4448" i="5"/>
  <c r="L4448" i="5"/>
  <c r="Q4448" i="5"/>
  <c r="O4448" i="5"/>
  <c r="M4448" i="5"/>
  <c r="K4448" i="5"/>
  <c r="R4450" i="5"/>
  <c r="P4450" i="5"/>
  <c r="N4450" i="5"/>
  <c r="L4450" i="5"/>
  <c r="Q4450" i="5"/>
  <c r="O4450" i="5"/>
  <c r="M4450" i="5"/>
  <c r="K4450" i="5"/>
  <c r="R4452" i="5"/>
  <c r="P4452" i="5"/>
  <c r="N4452" i="5"/>
  <c r="L4452" i="5"/>
  <c r="Q4452" i="5"/>
  <c r="O4452" i="5"/>
  <c r="M4452" i="5"/>
  <c r="K4452" i="5"/>
  <c r="R4454" i="5"/>
  <c r="P4454" i="5"/>
  <c r="N4454" i="5"/>
  <c r="L4454" i="5"/>
  <c r="Q4454" i="5"/>
  <c r="O4454" i="5"/>
  <c r="M4454" i="5"/>
  <c r="K4454" i="5"/>
  <c r="R4456" i="5"/>
  <c r="P4456" i="5"/>
  <c r="N4456" i="5"/>
  <c r="L4456" i="5"/>
  <c r="Q4456" i="5"/>
  <c r="O4456" i="5"/>
  <c r="M4456" i="5"/>
  <c r="K4456" i="5"/>
  <c r="R4458" i="5"/>
  <c r="P4458" i="5"/>
  <c r="N4458" i="5"/>
  <c r="L4458" i="5"/>
  <c r="Q4458" i="5"/>
  <c r="O4458" i="5"/>
  <c r="M4458" i="5"/>
  <c r="K4458" i="5"/>
  <c r="R4460" i="5"/>
  <c r="P4460" i="5"/>
  <c r="N4460" i="5"/>
  <c r="L4460" i="5"/>
  <c r="Q4460" i="5"/>
  <c r="O4460" i="5"/>
  <c r="M4460" i="5"/>
  <c r="K4460" i="5"/>
  <c r="R4462" i="5"/>
  <c r="P4462" i="5"/>
  <c r="N4462" i="5"/>
  <c r="L4462" i="5"/>
  <c r="Q4462" i="5"/>
  <c r="O4462" i="5"/>
  <c r="M4462" i="5"/>
  <c r="K4462" i="5"/>
  <c r="R4464" i="5"/>
  <c r="P4464" i="5"/>
  <c r="N4464" i="5"/>
  <c r="L4464" i="5"/>
  <c r="Q4464" i="5"/>
  <c r="O4464" i="5"/>
  <c r="M4464" i="5"/>
  <c r="K4464" i="5"/>
  <c r="R4466" i="5"/>
  <c r="P4466" i="5"/>
  <c r="N4466" i="5"/>
  <c r="L4466" i="5"/>
  <c r="Q4466" i="5"/>
  <c r="O4466" i="5"/>
  <c r="M4466" i="5"/>
  <c r="K4466" i="5"/>
  <c r="R4468" i="5"/>
  <c r="P4468" i="5"/>
  <c r="N4468" i="5"/>
  <c r="L4468" i="5"/>
  <c r="Q4468" i="5"/>
  <c r="O4468" i="5"/>
  <c r="M4468" i="5"/>
  <c r="K4468" i="5"/>
  <c r="R4470" i="5"/>
  <c r="P4470" i="5"/>
  <c r="N4470" i="5"/>
  <c r="L4470" i="5"/>
  <c r="Q4470" i="5"/>
  <c r="O4470" i="5"/>
  <c r="M4470" i="5"/>
  <c r="K4470" i="5"/>
  <c r="R4472" i="5"/>
  <c r="P4472" i="5"/>
  <c r="N4472" i="5"/>
  <c r="L4472" i="5"/>
  <c r="Q4472" i="5"/>
  <c r="O4472" i="5"/>
  <c r="M4472" i="5"/>
  <c r="K4472" i="5"/>
  <c r="R4474" i="5"/>
  <c r="P4474" i="5"/>
  <c r="N4474" i="5"/>
  <c r="L4474" i="5"/>
  <c r="Q4474" i="5"/>
  <c r="O4474" i="5"/>
  <c r="M4474" i="5"/>
  <c r="K4474" i="5"/>
  <c r="R4476" i="5"/>
  <c r="P4476" i="5"/>
  <c r="N4476" i="5"/>
  <c r="L4476" i="5"/>
  <c r="Q4476" i="5"/>
  <c r="O4476" i="5"/>
  <c r="M4476" i="5"/>
  <c r="K4476" i="5"/>
  <c r="R4478" i="5"/>
  <c r="P4478" i="5"/>
  <c r="N4478" i="5"/>
  <c r="L4478" i="5"/>
  <c r="Q4478" i="5"/>
  <c r="O4478" i="5"/>
  <c r="M4478" i="5"/>
  <c r="K4478" i="5"/>
  <c r="R4480" i="5"/>
  <c r="P4480" i="5"/>
  <c r="N4480" i="5"/>
  <c r="L4480" i="5"/>
  <c r="Q4480" i="5"/>
  <c r="O4480" i="5"/>
  <c r="M4480" i="5"/>
  <c r="K4480" i="5"/>
  <c r="R4482" i="5"/>
  <c r="P4482" i="5"/>
  <c r="N4482" i="5"/>
  <c r="L4482" i="5"/>
  <c r="Q4482" i="5"/>
  <c r="O4482" i="5"/>
  <c r="M4482" i="5"/>
  <c r="K4482" i="5"/>
  <c r="R4484" i="5"/>
  <c r="P4484" i="5"/>
  <c r="N4484" i="5"/>
  <c r="L4484" i="5"/>
  <c r="Q4484" i="5"/>
  <c r="O4484" i="5"/>
  <c r="M4484" i="5"/>
  <c r="K4484" i="5"/>
  <c r="R4486" i="5"/>
  <c r="P4486" i="5"/>
  <c r="N4486" i="5"/>
  <c r="L4486" i="5"/>
  <c r="Q4486" i="5"/>
  <c r="O4486" i="5"/>
  <c r="M4486" i="5"/>
  <c r="K4486" i="5"/>
  <c r="R4488" i="5"/>
  <c r="P4488" i="5"/>
  <c r="N4488" i="5"/>
  <c r="L4488" i="5"/>
  <c r="Q4488" i="5"/>
  <c r="O4488" i="5"/>
  <c r="M4488" i="5"/>
  <c r="K4488" i="5"/>
  <c r="R4490" i="5"/>
  <c r="P4490" i="5"/>
  <c r="N4490" i="5"/>
  <c r="L4490" i="5"/>
  <c r="Q4490" i="5"/>
  <c r="O4490" i="5"/>
  <c r="M4490" i="5"/>
  <c r="K4490" i="5"/>
  <c r="R4492" i="5"/>
  <c r="P4492" i="5"/>
  <c r="N4492" i="5"/>
  <c r="L4492" i="5"/>
  <c r="Q4492" i="5"/>
  <c r="O4492" i="5"/>
  <c r="M4492" i="5"/>
  <c r="K4492" i="5"/>
  <c r="R4494" i="5"/>
  <c r="P4494" i="5"/>
  <c r="N4494" i="5"/>
  <c r="L4494" i="5"/>
  <c r="Q4494" i="5"/>
  <c r="O4494" i="5"/>
  <c r="M4494" i="5"/>
  <c r="K4494" i="5"/>
  <c r="R4496" i="5"/>
  <c r="P4496" i="5"/>
  <c r="N4496" i="5"/>
  <c r="L4496" i="5"/>
  <c r="Q4496" i="5"/>
  <c r="O4496" i="5"/>
  <c r="M4496" i="5"/>
  <c r="K4496" i="5"/>
  <c r="R4498" i="5"/>
  <c r="P4498" i="5"/>
  <c r="N4498" i="5"/>
  <c r="L4498" i="5"/>
  <c r="Q4498" i="5"/>
  <c r="O4498" i="5"/>
  <c r="M4498" i="5"/>
  <c r="K4498" i="5"/>
  <c r="R4500" i="5"/>
  <c r="P4500" i="5"/>
  <c r="N4500" i="5"/>
  <c r="L4500" i="5"/>
  <c r="Q4500" i="5"/>
  <c r="O4500" i="5"/>
  <c r="M4500" i="5"/>
  <c r="K4500" i="5"/>
  <c r="R4502" i="5"/>
  <c r="P4502" i="5"/>
  <c r="N4502" i="5"/>
  <c r="L4502" i="5"/>
  <c r="Q4502" i="5"/>
  <c r="O4502" i="5"/>
  <c r="M4502" i="5"/>
  <c r="K4502" i="5"/>
  <c r="R4504" i="5"/>
  <c r="P4504" i="5"/>
  <c r="N4504" i="5"/>
  <c r="L4504" i="5"/>
  <c r="Q4504" i="5"/>
  <c r="O4504" i="5"/>
  <c r="M4504" i="5"/>
  <c r="K4504" i="5"/>
  <c r="R4506" i="5"/>
  <c r="P4506" i="5"/>
  <c r="N4506" i="5"/>
  <c r="L4506" i="5"/>
  <c r="Q4506" i="5"/>
  <c r="O4506" i="5"/>
  <c r="M4506" i="5"/>
  <c r="K4506" i="5"/>
  <c r="R4508" i="5"/>
  <c r="P4508" i="5"/>
  <c r="N4508" i="5"/>
  <c r="L4508" i="5"/>
  <c r="Q4508" i="5"/>
  <c r="O4508" i="5"/>
  <c r="M4508" i="5"/>
  <c r="K4508" i="5"/>
  <c r="R4510" i="5"/>
  <c r="P4510" i="5"/>
  <c r="N4510" i="5"/>
  <c r="L4510" i="5"/>
  <c r="Q4510" i="5"/>
  <c r="O4510" i="5"/>
  <c r="M4510" i="5"/>
  <c r="K4510" i="5"/>
  <c r="R4512" i="5"/>
  <c r="P4512" i="5"/>
  <c r="N4512" i="5"/>
  <c r="L4512" i="5"/>
  <c r="Q4512" i="5"/>
  <c r="O4512" i="5"/>
  <c r="M4512" i="5"/>
  <c r="K4512" i="5"/>
  <c r="R4514" i="5"/>
  <c r="P4514" i="5"/>
  <c r="N4514" i="5"/>
  <c r="L4514" i="5"/>
  <c r="Q4514" i="5"/>
  <c r="O4514" i="5"/>
  <c r="M4514" i="5"/>
  <c r="K4514" i="5"/>
  <c r="R4516" i="5"/>
  <c r="P4516" i="5"/>
  <c r="N4516" i="5"/>
  <c r="L4516" i="5"/>
  <c r="Q4516" i="5"/>
  <c r="O4516" i="5"/>
  <c r="M4516" i="5"/>
  <c r="K4516" i="5"/>
  <c r="R4518" i="5"/>
  <c r="P4518" i="5"/>
  <c r="N4518" i="5"/>
  <c r="L4518" i="5"/>
  <c r="Q4518" i="5"/>
  <c r="O4518" i="5"/>
  <c r="M4518" i="5"/>
  <c r="K4518" i="5"/>
  <c r="R4520" i="5"/>
  <c r="P4520" i="5"/>
  <c r="N4520" i="5"/>
  <c r="L4520" i="5"/>
  <c r="Q4520" i="5"/>
  <c r="O4520" i="5"/>
  <c r="M4520" i="5"/>
  <c r="K4520" i="5"/>
  <c r="R4522" i="5"/>
  <c r="P4522" i="5"/>
  <c r="N4522" i="5"/>
  <c r="L4522" i="5"/>
  <c r="Q4522" i="5"/>
  <c r="O4522" i="5"/>
  <c r="M4522" i="5"/>
  <c r="K4522" i="5"/>
  <c r="R4524" i="5"/>
  <c r="P4524" i="5"/>
  <c r="N4524" i="5"/>
  <c r="L4524" i="5"/>
  <c r="Q4524" i="5"/>
  <c r="O4524" i="5"/>
  <c r="M4524" i="5"/>
  <c r="K4524" i="5"/>
  <c r="R4526" i="5"/>
  <c r="P4526" i="5"/>
  <c r="N4526" i="5"/>
  <c r="L4526" i="5"/>
  <c r="Q4526" i="5"/>
  <c r="O4526" i="5"/>
  <c r="M4526" i="5"/>
  <c r="K4526" i="5"/>
  <c r="R4528" i="5"/>
  <c r="P4528" i="5"/>
  <c r="N4528" i="5"/>
  <c r="L4528" i="5"/>
  <c r="Q4528" i="5"/>
  <c r="O4528" i="5"/>
  <c r="M4528" i="5"/>
  <c r="K4528" i="5"/>
  <c r="R4530" i="5"/>
  <c r="P4530" i="5"/>
  <c r="N4530" i="5"/>
  <c r="L4530" i="5"/>
  <c r="Q4530" i="5"/>
  <c r="O4530" i="5"/>
  <c r="M4530" i="5"/>
  <c r="K4530" i="5"/>
  <c r="R4532" i="5"/>
  <c r="P4532" i="5"/>
  <c r="N4532" i="5"/>
  <c r="L4532" i="5"/>
  <c r="Q4532" i="5"/>
  <c r="O4532" i="5"/>
  <c r="M4532" i="5"/>
  <c r="K4532" i="5"/>
  <c r="R4534" i="5"/>
  <c r="P4534" i="5"/>
  <c r="N4534" i="5"/>
  <c r="L4534" i="5"/>
  <c r="Q4534" i="5"/>
  <c r="O4534" i="5"/>
  <c r="M4534" i="5"/>
  <c r="K4534" i="5"/>
  <c r="R4536" i="5"/>
  <c r="P4536" i="5"/>
  <c r="N4536" i="5"/>
  <c r="L4536" i="5"/>
  <c r="Q4536" i="5"/>
  <c r="O4536" i="5"/>
  <c r="M4536" i="5"/>
  <c r="K4536" i="5"/>
  <c r="R4538" i="5"/>
  <c r="P4538" i="5"/>
  <c r="N4538" i="5"/>
  <c r="L4538" i="5"/>
  <c r="Q4538" i="5"/>
  <c r="O4538" i="5"/>
  <c r="M4538" i="5"/>
  <c r="K4538" i="5"/>
  <c r="R4540" i="5"/>
  <c r="P4540" i="5"/>
  <c r="N4540" i="5"/>
  <c r="L4540" i="5"/>
  <c r="Q4540" i="5"/>
  <c r="O4540" i="5"/>
  <c r="M4540" i="5"/>
  <c r="K4540" i="5"/>
  <c r="R4542" i="5"/>
  <c r="P4542" i="5"/>
  <c r="N4542" i="5"/>
  <c r="L4542" i="5"/>
  <c r="Q4542" i="5"/>
  <c r="O4542" i="5"/>
  <c r="M4542" i="5"/>
  <c r="K4542" i="5"/>
  <c r="R4544" i="5"/>
  <c r="P4544" i="5"/>
  <c r="N4544" i="5"/>
  <c r="L4544" i="5"/>
  <c r="Q4544" i="5"/>
  <c r="O4544" i="5"/>
  <c r="M4544" i="5"/>
  <c r="K4544" i="5"/>
  <c r="R4546" i="5"/>
  <c r="P4546" i="5"/>
  <c r="N4546" i="5"/>
  <c r="L4546" i="5"/>
  <c r="Q4546" i="5"/>
  <c r="O4546" i="5"/>
  <c r="M4546" i="5"/>
  <c r="K4546" i="5"/>
  <c r="R4548" i="5"/>
  <c r="P4548" i="5"/>
  <c r="N4548" i="5"/>
  <c r="L4548" i="5"/>
  <c r="Q4548" i="5"/>
  <c r="O4548" i="5"/>
  <c r="M4548" i="5"/>
  <c r="K4548" i="5"/>
  <c r="R4550" i="5"/>
  <c r="P4550" i="5"/>
  <c r="N4550" i="5"/>
  <c r="L4550" i="5"/>
  <c r="Q4550" i="5"/>
  <c r="O4550" i="5"/>
  <c r="M4550" i="5"/>
  <c r="K4550" i="5"/>
  <c r="R4552" i="5"/>
  <c r="P4552" i="5"/>
  <c r="N4552" i="5"/>
  <c r="L4552" i="5"/>
  <c r="Q4552" i="5"/>
  <c r="O4552" i="5"/>
  <c r="M4552" i="5"/>
  <c r="K4552" i="5"/>
  <c r="R4554" i="5"/>
  <c r="P4554" i="5"/>
  <c r="N4554" i="5"/>
  <c r="L4554" i="5"/>
  <c r="Q4554" i="5"/>
  <c r="O4554" i="5"/>
  <c r="M4554" i="5"/>
  <c r="K4554" i="5"/>
  <c r="R4556" i="5"/>
  <c r="P4556" i="5"/>
  <c r="N4556" i="5"/>
  <c r="L4556" i="5"/>
  <c r="Q4556" i="5"/>
  <c r="O4556" i="5"/>
  <c r="M4556" i="5"/>
  <c r="K4556" i="5"/>
  <c r="R4558" i="5"/>
  <c r="P4558" i="5"/>
  <c r="N4558" i="5"/>
  <c r="L4558" i="5"/>
  <c r="Q4558" i="5"/>
  <c r="O4558" i="5"/>
  <c r="M4558" i="5"/>
  <c r="K4558" i="5"/>
  <c r="R4560" i="5"/>
  <c r="P4560" i="5"/>
  <c r="N4560" i="5"/>
  <c r="L4560" i="5"/>
  <c r="Q4560" i="5"/>
  <c r="O4560" i="5"/>
  <c r="M4560" i="5"/>
  <c r="K4560" i="5"/>
  <c r="R4562" i="5"/>
  <c r="P4562" i="5"/>
  <c r="N4562" i="5"/>
  <c r="L4562" i="5"/>
  <c r="Q4562" i="5"/>
  <c r="O4562" i="5"/>
  <c r="M4562" i="5"/>
  <c r="K4562" i="5"/>
  <c r="R4564" i="5"/>
  <c r="P4564" i="5"/>
  <c r="N4564" i="5"/>
  <c r="L4564" i="5"/>
  <c r="Q4564" i="5"/>
  <c r="O4564" i="5"/>
  <c r="M4564" i="5"/>
  <c r="K4564" i="5"/>
  <c r="R4566" i="5"/>
  <c r="P4566" i="5"/>
  <c r="N4566" i="5"/>
  <c r="L4566" i="5"/>
  <c r="Q4566" i="5"/>
  <c r="O4566" i="5"/>
  <c r="M4566" i="5"/>
  <c r="K4566" i="5"/>
  <c r="R4568" i="5"/>
  <c r="P4568" i="5"/>
  <c r="N4568" i="5"/>
  <c r="L4568" i="5"/>
  <c r="Q4568" i="5"/>
  <c r="O4568" i="5"/>
  <c r="M4568" i="5"/>
  <c r="K4568" i="5"/>
  <c r="R4570" i="5"/>
  <c r="P4570" i="5"/>
  <c r="N4570" i="5"/>
  <c r="L4570" i="5"/>
  <c r="Q4570" i="5"/>
  <c r="O4570" i="5"/>
  <c r="M4570" i="5"/>
  <c r="K4570" i="5"/>
  <c r="R4572" i="5"/>
  <c r="P4572" i="5"/>
  <c r="N4572" i="5"/>
  <c r="L4572" i="5"/>
  <c r="Q4572" i="5"/>
  <c r="O4572" i="5"/>
  <c r="M4572" i="5"/>
  <c r="K4572" i="5"/>
  <c r="R4574" i="5"/>
  <c r="P4574" i="5"/>
  <c r="N4574" i="5"/>
  <c r="L4574" i="5"/>
  <c r="Q4574" i="5"/>
  <c r="O4574" i="5"/>
  <c r="M4574" i="5"/>
  <c r="K4574" i="5"/>
  <c r="R4576" i="5"/>
  <c r="P4576" i="5"/>
  <c r="N4576" i="5"/>
  <c r="L4576" i="5"/>
  <c r="Q4576" i="5"/>
  <c r="O4576" i="5"/>
  <c r="M4576" i="5"/>
  <c r="K4576" i="5"/>
  <c r="R4578" i="5"/>
  <c r="P4578" i="5"/>
  <c r="N4578" i="5"/>
  <c r="L4578" i="5"/>
  <c r="Q4578" i="5"/>
  <c r="O4578" i="5"/>
  <c r="M4578" i="5"/>
  <c r="K4578" i="5"/>
  <c r="R4580" i="5"/>
  <c r="P4580" i="5"/>
  <c r="N4580" i="5"/>
  <c r="L4580" i="5"/>
  <c r="Q4580" i="5"/>
  <c r="O4580" i="5"/>
  <c r="M4580" i="5"/>
  <c r="K4580" i="5"/>
  <c r="R4582" i="5"/>
  <c r="P4582" i="5"/>
  <c r="N4582" i="5"/>
  <c r="L4582" i="5"/>
  <c r="Q4582" i="5"/>
  <c r="O4582" i="5"/>
  <c r="M4582" i="5"/>
  <c r="K4582" i="5"/>
  <c r="R4584" i="5"/>
  <c r="P4584" i="5"/>
  <c r="N4584" i="5"/>
  <c r="L4584" i="5"/>
  <c r="Q4584" i="5"/>
  <c r="O4584" i="5"/>
  <c r="M4584" i="5"/>
  <c r="K4584" i="5"/>
  <c r="R4586" i="5"/>
  <c r="P4586" i="5"/>
  <c r="N4586" i="5"/>
  <c r="L4586" i="5"/>
  <c r="Q4586" i="5"/>
  <c r="O4586" i="5"/>
  <c r="M4586" i="5"/>
  <c r="K4586" i="5"/>
  <c r="R4588" i="5"/>
  <c r="P4588" i="5"/>
  <c r="N4588" i="5"/>
  <c r="L4588" i="5"/>
  <c r="Q4588" i="5"/>
  <c r="O4588" i="5"/>
  <c r="M4588" i="5"/>
  <c r="K4588" i="5"/>
  <c r="R4590" i="5"/>
  <c r="P4590" i="5"/>
  <c r="N4590" i="5"/>
  <c r="L4590" i="5"/>
  <c r="Q4590" i="5"/>
  <c r="O4590" i="5"/>
  <c r="M4590" i="5"/>
  <c r="K4590" i="5"/>
  <c r="R4592" i="5"/>
  <c r="P4592" i="5"/>
  <c r="N4592" i="5"/>
  <c r="L4592" i="5"/>
  <c r="Q4592" i="5"/>
  <c r="O4592" i="5"/>
  <c r="M4592" i="5"/>
  <c r="K4592" i="5"/>
  <c r="R4594" i="5"/>
  <c r="P4594" i="5"/>
  <c r="N4594" i="5"/>
  <c r="L4594" i="5"/>
  <c r="Q4594" i="5"/>
  <c r="O4594" i="5"/>
  <c r="M4594" i="5"/>
  <c r="K4594" i="5"/>
  <c r="R4596" i="5"/>
  <c r="P4596" i="5"/>
  <c r="N4596" i="5"/>
  <c r="L4596" i="5"/>
  <c r="Q4596" i="5"/>
  <c r="O4596" i="5"/>
  <c r="M4596" i="5"/>
  <c r="K4596" i="5"/>
  <c r="R4598" i="5"/>
  <c r="P4598" i="5"/>
  <c r="N4598" i="5"/>
  <c r="L4598" i="5"/>
  <c r="Q4598" i="5"/>
  <c r="O4598" i="5"/>
  <c r="M4598" i="5"/>
  <c r="K4598" i="5"/>
  <c r="R4600" i="5"/>
  <c r="P4600" i="5"/>
  <c r="N4600" i="5"/>
  <c r="L4600" i="5"/>
  <c r="Q4600" i="5"/>
  <c r="O4600" i="5"/>
  <c r="M4600" i="5"/>
  <c r="K4600" i="5"/>
  <c r="R4602" i="5"/>
  <c r="P4602" i="5"/>
  <c r="N4602" i="5"/>
  <c r="L4602" i="5"/>
  <c r="Q4602" i="5"/>
  <c r="O4602" i="5"/>
  <c r="M4602" i="5"/>
  <c r="K4602" i="5"/>
  <c r="R4604" i="5"/>
  <c r="P4604" i="5"/>
  <c r="Q4604" i="5"/>
  <c r="O4604" i="5"/>
  <c r="M4604" i="5"/>
  <c r="K4604" i="5"/>
  <c r="N4604" i="5"/>
  <c r="L4604" i="5"/>
  <c r="R4606" i="5"/>
  <c r="P4606" i="5"/>
  <c r="N4606" i="5"/>
  <c r="L4606" i="5"/>
  <c r="Q4606" i="5"/>
  <c r="O4606" i="5"/>
  <c r="M4606" i="5"/>
  <c r="K4606" i="5"/>
  <c r="R4608" i="5"/>
  <c r="P4608" i="5"/>
  <c r="N4608" i="5"/>
  <c r="L4608" i="5"/>
  <c r="Q4608" i="5"/>
  <c r="O4608" i="5"/>
  <c r="M4608" i="5"/>
  <c r="K4608" i="5"/>
  <c r="R4610" i="5"/>
  <c r="P4610" i="5"/>
  <c r="N4610" i="5"/>
  <c r="L4610" i="5"/>
  <c r="Q4610" i="5"/>
  <c r="O4610" i="5"/>
  <c r="M4610" i="5"/>
  <c r="K4610" i="5"/>
  <c r="R4612" i="5"/>
  <c r="P4612" i="5"/>
  <c r="N4612" i="5"/>
  <c r="L4612" i="5"/>
  <c r="Q4612" i="5"/>
  <c r="O4612" i="5"/>
  <c r="M4612" i="5"/>
  <c r="K4612" i="5"/>
  <c r="R4614" i="5"/>
  <c r="P4614" i="5"/>
  <c r="N4614" i="5"/>
  <c r="L4614" i="5"/>
  <c r="Q4614" i="5"/>
  <c r="O4614" i="5"/>
  <c r="M4614" i="5"/>
  <c r="K4614" i="5"/>
  <c r="R4616" i="5"/>
  <c r="P4616" i="5"/>
  <c r="N4616" i="5"/>
  <c r="L4616" i="5"/>
  <c r="Q4616" i="5"/>
  <c r="O4616" i="5"/>
  <c r="M4616" i="5"/>
  <c r="K4616" i="5"/>
  <c r="R4618" i="5"/>
  <c r="P4618" i="5"/>
  <c r="N4618" i="5"/>
  <c r="L4618" i="5"/>
  <c r="Q4618" i="5"/>
  <c r="O4618" i="5"/>
  <c r="M4618" i="5"/>
  <c r="K4618" i="5"/>
  <c r="R4620" i="5"/>
  <c r="P4620" i="5"/>
  <c r="N4620" i="5"/>
  <c r="L4620" i="5"/>
  <c r="Q4620" i="5"/>
  <c r="O4620" i="5"/>
  <c r="M4620" i="5"/>
  <c r="K4620" i="5"/>
  <c r="R4622" i="5"/>
  <c r="P4622" i="5"/>
  <c r="N4622" i="5"/>
  <c r="L4622" i="5"/>
  <c r="Q4622" i="5"/>
  <c r="O4622" i="5"/>
  <c r="M4622" i="5"/>
  <c r="K4622" i="5"/>
  <c r="R4624" i="5"/>
  <c r="P4624" i="5"/>
  <c r="N4624" i="5"/>
  <c r="L4624" i="5"/>
  <c r="Q4624" i="5"/>
  <c r="O4624" i="5"/>
  <c r="M4624" i="5"/>
  <c r="K4624" i="5"/>
  <c r="R4626" i="5"/>
  <c r="P4626" i="5"/>
  <c r="N4626" i="5"/>
  <c r="L4626" i="5"/>
  <c r="Q4626" i="5"/>
  <c r="O4626" i="5"/>
  <c r="M4626" i="5"/>
  <c r="K4626" i="5"/>
  <c r="R4628" i="5"/>
  <c r="P4628" i="5"/>
  <c r="N4628" i="5"/>
  <c r="L4628" i="5"/>
  <c r="Q4628" i="5"/>
  <c r="M4628" i="5"/>
  <c r="O4628" i="5"/>
  <c r="K4628" i="5"/>
  <c r="R4630" i="5"/>
  <c r="P4630" i="5"/>
  <c r="N4630" i="5"/>
  <c r="L4630" i="5"/>
  <c r="Q4630" i="5"/>
  <c r="M4630" i="5"/>
  <c r="O4630" i="5"/>
  <c r="K4630" i="5"/>
  <c r="R4632" i="5"/>
  <c r="P4632" i="5"/>
  <c r="N4632" i="5"/>
  <c r="L4632" i="5"/>
  <c r="Q4632" i="5"/>
  <c r="M4632" i="5"/>
  <c r="O4632" i="5"/>
  <c r="K4632" i="5"/>
  <c r="R4634" i="5"/>
  <c r="P4634" i="5"/>
  <c r="N4634" i="5"/>
  <c r="L4634" i="5"/>
  <c r="Q4634" i="5"/>
  <c r="M4634" i="5"/>
  <c r="O4634" i="5"/>
  <c r="K4634" i="5"/>
  <c r="R4636" i="5"/>
  <c r="P4636" i="5"/>
  <c r="N4636" i="5"/>
  <c r="L4636" i="5"/>
  <c r="Q4636" i="5"/>
  <c r="M4636" i="5"/>
  <c r="O4636" i="5"/>
  <c r="K4636" i="5"/>
  <c r="R4638" i="5"/>
  <c r="P4638" i="5"/>
  <c r="N4638" i="5"/>
  <c r="L4638" i="5"/>
  <c r="Q4638" i="5"/>
  <c r="M4638" i="5"/>
  <c r="O4638" i="5"/>
  <c r="K4638" i="5"/>
  <c r="R4640" i="5"/>
  <c r="P4640" i="5"/>
  <c r="N4640" i="5"/>
  <c r="L4640" i="5"/>
  <c r="Q4640" i="5"/>
  <c r="M4640" i="5"/>
  <c r="O4640" i="5"/>
  <c r="K4640" i="5"/>
  <c r="R4642" i="5"/>
  <c r="P4642" i="5"/>
  <c r="N4642" i="5"/>
  <c r="L4642" i="5"/>
  <c r="Q4642" i="5"/>
  <c r="M4642" i="5"/>
  <c r="O4642" i="5"/>
  <c r="K4642" i="5"/>
  <c r="R4644" i="5"/>
  <c r="P4644" i="5"/>
  <c r="N4644" i="5"/>
  <c r="L4644" i="5"/>
  <c r="Q4644" i="5"/>
  <c r="M4644" i="5"/>
  <c r="O4644" i="5"/>
  <c r="K4644" i="5"/>
  <c r="R4646" i="5"/>
  <c r="P4646" i="5"/>
  <c r="N4646" i="5"/>
  <c r="L4646" i="5"/>
  <c r="Q4646" i="5"/>
  <c r="M4646" i="5"/>
  <c r="O4646" i="5"/>
  <c r="K4646" i="5"/>
  <c r="R4648" i="5"/>
  <c r="P4648" i="5"/>
  <c r="N4648" i="5"/>
  <c r="L4648" i="5"/>
  <c r="Q4648" i="5"/>
  <c r="M4648" i="5"/>
  <c r="O4648" i="5"/>
  <c r="K4648" i="5"/>
  <c r="R4650" i="5"/>
  <c r="P4650" i="5"/>
  <c r="N4650" i="5"/>
  <c r="L4650" i="5"/>
  <c r="Q4650" i="5"/>
  <c r="M4650" i="5"/>
  <c r="O4650" i="5"/>
  <c r="K4650" i="5"/>
  <c r="R4652" i="5"/>
  <c r="P4652" i="5"/>
  <c r="N4652" i="5"/>
  <c r="L4652" i="5"/>
  <c r="Q4652" i="5"/>
  <c r="M4652" i="5"/>
  <c r="O4652" i="5"/>
  <c r="K4652" i="5"/>
  <c r="R4654" i="5"/>
  <c r="P4654" i="5"/>
  <c r="N4654" i="5"/>
  <c r="L4654" i="5"/>
  <c r="Q4654" i="5"/>
  <c r="M4654" i="5"/>
  <c r="O4654" i="5"/>
  <c r="K4654" i="5"/>
  <c r="R4656" i="5"/>
  <c r="P4656" i="5"/>
  <c r="N4656" i="5"/>
  <c r="L4656" i="5"/>
  <c r="Q4656" i="5"/>
  <c r="M4656" i="5"/>
  <c r="O4656" i="5"/>
  <c r="K4656" i="5"/>
  <c r="R4658" i="5"/>
  <c r="P4658" i="5"/>
  <c r="N4658" i="5"/>
  <c r="L4658" i="5"/>
  <c r="Q4658" i="5"/>
  <c r="M4658" i="5"/>
  <c r="O4658" i="5"/>
  <c r="K4658" i="5"/>
  <c r="R4660" i="5"/>
  <c r="P4660" i="5"/>
  <c r="N4660" i="5"/>
  <c r="L4660" i="5"/>
  <c r="Q4660" i="5"/>
  <c r="M4660" i="5"/>
  <c r="O4660" i="5"/>
  <c r="K4660" i="5"/>
  <c r="R4662" i="5"/>
  <c r="P4662" i="5"/>
  <c r="N4662" i="5"/>
  <c r="L4662" i="5"/>
  <c r="Q4662" i="5"/>
  <c r="M4662" i="5"/>
  <c r="O4662" i="5"/>
  <c r="K4662" i="5"/>
  <c r="R4664" i="5"/>
  <c r="P4664" i="5"/>
  <c r="N4664" i="5"/>
  <c r="L4664" i="5"/>
  <c r="Q4664" i="5"/>
  <c r="M4664" i="5"/>
  <c r="O4664" i="5"/>
  <c r="K4664" i="5"/>
  <c r="R4666" i="5"/>
  <c r="P4666" i="5"/>
  <c r="N4666" i="5"/>
  <c r="L4666" i="5"/>
  <c r="Q4666" i="5"/>
  <c r="M4666" i="5"/>
  <c r="O4666" i="5"/>
  <c r="K4666" i="5"/>
  <c r="R4668" i="5"/>
  <c r="P4668" i="5"/>
  <c r="N4668" i="5"/>
  <c r="L4668" i="5"/>
  <c r="Q4668" i="5"/>
  <c r="M4668" i="5"/>
  <c r="O4668" i="5"/>
  <c r="K4668" i="5"/>
  <c r="R4670" i="5"/>
  <c r="P4670" i="5"/>
  <c r="N4670" i="5"/>
  <c r="L4670" i="5"/>
  <c r="Q4670" i="5"/>
  <c r="M4670" i="5"/>
  <c r="O4670" i="5"/>
  <c r="K4670" i="5"/>
  <c r="R4672" i="5"/>
  <c r="P4672" i="5"/>
  <c r="N4672" i="5"/>
  <c r="L4672" i="5"/>
  <c r="Q4672" i="5"/>
  <c r="M4672" i="5"/>
  <c r="O4672" i="5"/>
  <c r="K4672" i="5"/>
  <c r="R4674" i="5"/>
  <c r="P4674" i="5"/>
  <c r="N4674" i="5"/>
  <c r="L4674" i="5"/>
  <c r="Q4674" i="5"/>
  <c r="M4674" i="5"/>
  <c r="O4674" i="5"/>
  <c r="K4674" i="5"/>
  <c r="R4676" i="5"/>
  <c r="P4676" i="5"/>
  <c r="N4676" i="5"/>
  <c r="L4676" i="5"/>
  <c r="Q4676" i="5"/>
  <c r="M4676" i="5"/>
  <c r="O4676" i="5"/>
  <c r="K4676" i="5"/>
  <c r="R4678" i="5"/>
  <c r="P4678" i="5"/>
  <c r="N4678" i="5"/>
  <c r="L4678" i="5"/>
  <c r="Q4678" i="5"/>
  <c r="M4678" i="5"/>
  <c r="O4678" i="5"/>
  <c r="K4678" i="5"/>
  <c r="R4680" i="5"/>
  <c r="P4680" i="5"/>
  <c r="N4680" i="5"/>
  <c r="L4680" i="5"/>
  <c r="Q4680" i="5"/>
  <c r="M4680" i="5"/>
  <c r="O4680" i="5"/>
  <c r="K4680" i="5"/>
  <c r="R4682" i="5"/>
  <c r="P4682" i="5"/>
  <c r="N4682" i="5"/>
  <c r="L4682" i="5"/>
  <c r="Q4682" i="5"/>
  <c r="M4682" i="5"/>
  <c r="O4682" i="5"/>
  <c r="K4682" i="5"/>
  <c r="R4684" i="5"/>
  <c r="P4684" i="5"/>
  <c r="N4684" i="5"/>
  <c r="L4684" i="5"/>
  <c r="Q4684" i="5"/>
  <c r="M4684" i="5"/>
  <c r="O4684" i="5"/>
  <c r="K4684" i="5"/>
  <c r="R4686" i="5"/>
  <c r="P4686" i="5"/>
  <c r="N4686" i="5"/>
  <c r="L4686" i="5"/>
  <c r="Q4686" i="5"/>
  <c r="M4686" i="5"/>
  <c r="O4686" i="5"/>
  <c r="K4686" i="5"/>
  <c r="R4688" i="5"/>
  <c r="P4688" i="5"/>
  <c r="N4688" i="5"/>
  <c r="L4688" i="5"/>
  <c r="Q4688" i="5"/>
  <c r="M4688" i="5"/>
  <c r="O4688" i="5"/>
  <c r="K4688" i="5"/>
  <c r="R4690" i="5"/>
  <c r="P4690" i="5"/>
  <c r="N4690" i="5"/>
  <c r="L4690" i="5"/>
  <c r="Q4690" i="5"/>
  <c r="M4690" i="5"/>
  <c r="O4690" i="5"/>
  <c r="K4690" i="5"/>
  <c r="R4692" i="5"/>
  <c r="P4692" i="5"/>
  <c r="N4692" i="5"/>
  <c r="L4692" i="5"/>
  <c r="Q4692" i="5"/>
  <c r="M4692" i="5"/>
  <c r="O4692" i="5"/>
  <c r="K4692" i="5"/>
  <c r="R4694" i="5"/>
  <c r="P4694" i="5"/>
  <c r="N4694" i="5"/>
  <c r="L4694" i="5"/>
  <c r="Q4694" i="5"/>
  <c r="M4694" i="5"/>
  <c r="O4694" i="5"/>
  <c r="K4694" i="5"/>
  <c r="R4696" i="5"/>
  <c r="P4696" i="5"/>
  <c r="N4696" i="5"/>
  <c r="L4696" i="5"/>
  <c r="Q4696" i="5"/>
  <c r="M4696" i="5"/>
  <c r="O4696" i="5"/>
  <c r="K4696" i="5"/>
  <c r="R4698" i="5"/>
  <c r="P4698" i="5"/>
  <c r="N4698" i="5"/>
  <c r="L4698" i="5"/>
  <c r="Q4698" i="5"/>
  <c r="M4698" i="5"/>
  <c r="O4698" i="5"/>
  <c r="K4698" i="5"/>
  <c r="R4700" i="5"/>
  <c r="P4700" i="5"/>
  <c r="N4700" i="5"/>
  <c r="L4700" i="5"/>
  <c r="Q4700" i="5"/>
  <c r="M4700" i="5"/>
  <c r="O4700" i="5"/>
  <c r="K4700" i="5"/>
  <c r="R4702" i="5"/>
  <c r="P4702" i="5"/>
  <c r="N4702" i="5"/>
  <c r="L4702" i="5"/>
  <c r="Q4702" i="5"/>
  <c r="M4702" i="5"/>
  <c r="O4702" i="5"/>
  <c r="K4702" i="5"/>
  <c r="R4704" i="5"/>
  <c r="P4704" i="5"/>
  <c r="N4704" i="5"/>
  <c r="L4704" i="5"/>
  <c r="Q4704" i="5"/>
  <c r="M4704" i="5"/>
  <c r="O4704" i="5"/>
  <c r="K4704" i="5"/>
  <c r="R4706" i="5"/>
  <c r="P4706" i="5"/>
  <c r="N4706" i="5"/>
  <c r="L4706" i="5"/>
  <c r="Q4706" i="5"/>
  <c r="M4706" i="5"/>
  <c r="O4706" i="5"/>
  <c r="K4706" i="5"/>
  <c r="R4708" i="5"/>
  <c r="P4708" i="5"/>
  <c r="N4708" i="5"/>
  <c r="L4708" i="5"/>
  <c r="Q4708" i="5"/>
  <c r="M4708" i="5"/>
  <c r="O4708" i="5"/>
  <c r="K4708" i="5"/>
  <c r="R4710" i="5"/>
  <c r="P4710" i="5"/>
  <c r="N4710" i="5"/>
  <c r="L4710" i="5"/>
  <c r="Q4710" i="5"/>
  <c r="M4710" i="5"/>
  <c r="O4710" i="5"/>
  <c r="K4710" i="5"/>
  <c r="R4712" i="5"/>
  <c r="P4712" i="5"/>
  <c r="N4712" i="5"/>
  <c r="L4712" i="5"/>
  <c r="Q4712" i="5"/>
  <c r="M4712" i="5"/>
  <c r="O4712" i="5"/>
  <c r="K4712" i="5"/>
  <c r="R4714" i="5"/>
  <c r="P4714" i="5"/>
  <c r="N4714" i="5"/>
  <c r="L4714" i="5"/>
  <c r="Q4714" i="5"/>
  <c r="M4714" i="5"/>
  <c r="O4714" i="5"/>
  <c r="K4714" i="5"/>
  <c r="R4716" i="5"/>
  <c r="P4716" i="5"/>
  <c r="N4716" i="5"/>
  <c r="L4716" i="5"/>
  <c r="Q4716" i="5"/>
  <c r="M4716" i="5"/>
  <c r="O4716" i="5"/>
  <c r="K4716" i="5"/>
  <c r="R4718" i="5"/>
  <c r="P4718" i="5"/>
  <c r="N4718" i="5"/>
  <c r="L4718" i="5"/>
  <c r="Q4718" i="5"/>
  <c r="M4718" i="5"/>
  <c r="O4718" i="5"/>
  <c r="K4718" i="5"/>
  <c r="R4720" i="5"/>
  <c r="P4720" i="5"/>
  <c r="N4720" i="5"/>
  <c r="L4720" i="5"/>
  <c r="Q4720" i="5"/>
  <c r="M4720" i="5"/>
  <c r="O4720" i="5"/>
  <c r="K4720" i="5"/>
  <c r="R4722" i="5"/>
  <c r="P4722" i="5"/>
  <c r="N4722" i="5"/>
  <c r="L4722" i="5"/>
  <c r="Q4722" i="5"/>
  <c r="M4722" i="5"/>
  <c r="O4722" i="5"/>
  <c r="K4722" i="5"/>
  <c r="R4724" i="5"/>
  <c r="P4724" i="5"/>
  <c r="N4724" i="5"/>
  <c r="L4724" i="5"/>
  <c r="Q4724" i="5"/>
  <c r="M4724" i="5"/>
  <c r="O4724" i="5"/>
  <c r="K4724" i="5"/>
  <c r="R4726" i="5"/>
  <c r="P4726" i="5"/>
  <c r="N4726" i="5"/>
  <c r="L4726" i="5"/>
  <c r="Q4726" i="5"/>
  <c r="M4726" i="5"/>
  <c r="O4726" i="5"/>
  <c r="K4726" i="5"/>
  <c r="R4728" i="5"/>
  <c r="P4728" i="5"/>
  <c r="N4728" i="5"/>
  <c r="L4728" i="5"/>
  <c r="Q4728" i="5"/>
  <c r="M4728" i="5"/>
  <c r="O4728" i="5"/>
  <c r="K4728" i="5"/>
  <c r="R4730" i="5"/>
  <c r="P4730" i="5"/>
  <c r="N4730" i="5"/>
  <c r="L4730" i="5"/>
  <c r="Q4730" i="5"/>
  <c r="M4730" i="5"/>
  <c r="O4730" i="5"/>
  <c r="K4730" i="5"/>
  <c r="R4732" i="5"/>
  <c r="P4732" i="5"/>
  <c r="N4732" i="5"/>
  <c r="L4732" i="5"/>
  <c r="Q4732" i="5"/>
  <c r="M4732" i="5"/>
  <c r="O4732" i="5"/>
  <c r="K4732" i="5"/>
  <c r="R4734" i="5"/>
  <c r="P4734" i="5"/>
  <c r="N4734" i="5"/>
  <c r="L4734" i="5"/>
  <c r="Q4734" i="5"/>
  <c r="M4734" i="5"/>
  <c r="O4734" i="5"/>
  <c r="K4734" i="5"/>
  <c r="R4736" i="5"/>
  <c r="P4736" i="5"/>
  <c r="N4736" i="5"/>
  <c r="L4736" i="5"/>
  <c r="Q4736" i="5"/>
  <c r="M4736" i="5"/>
  <c r="O4736" i="5"/>
  <c r="K4736" i="5"/>
  <c r="R4738" i="5"/>
  <c r="P4738" i="5"/>
  <c r="N4738" i="5"/>
  <c r="L4738" i="5"/>
  <c r="O4738" i="5"/>
  <c r="K4738" i="5"/>
  <c r="Q4738" i="5"/>
  <c r="M4738" i="5"/>
  <c r="R4740" i="5"/>
  <c r="P4740" i="5"/>
  <c r="N4740" i="5"/>
  <c r="L4740" i="5"/>
  <c r="O4740" i="5"/>
  <c r="K4740" i="5"/>
  <c r="Q4740" i="5"/>
  <c r="M4740" i="5"/>
  <c r="R4742" i="5"/>
  <c r="P4742" i="5"/>
  <c r="N4742" i="5"/>
  <c r="L4742" i="5"/>
  <c r="O4742" i="5"/>
  <c r="K4742" i="5"/>
  <c r="Q4742" i="5"/>
  <c r="M4742" i="5"/>
  <c r="R4744" i="5"/>
  <c r="P4744" i="5"/>
  <c r="N4744" i="5"/>
  <c r="L4744" i="5"/>
  <c r="O4744" i="5"/>
  <c r="K4744" i="5"/>
  <c r="Q4744" i="5"/>
  <c r="M4744" i="5"/>
  <c r="R4746" i="5"/>
  <c r="P4746" i="5"/>
  <c r="N4746" i="5"/>
  <c r="L4746" i="5"/>
  <c r="O4746" i="5"/>
  <c r="K4746" i="5"/>
  <c r="Q4746" i="5"/>
  <c r="M4746" i="5"/>
  <c r="R4748" i="5"/>
  <c r="P4748" i="5"/>
  <c r="N4748" i="5"/>
  <c r="L4748" i="5"/>
  <c r="O4748" i="5"/>
  <c r="K4748" i="5"/>
  <c r="Q4748" i="5"/>
  <c r="M4748" i="5"/>
  <c r="R4750" i="5"/>
  <c r="P4750" i="5"/>
  <c r="N4750" i="5"/>
  <c r="L4750" i="5"/>
  <c r="O4750" i="5"/>
  <c r="K4750" i="5"/>
  <c r="Q4750" i="5"/>
  <c r="M4750" i="5"/>
  <c r="R4752" i="5"/>
  <c r="P4752" i="5"/>
  <c r="N4752" i="5"/>
  <c r="L4752" i="5"/>
  <c r="O4752" i="5"/>
  <c r="K4752" i="5"/>
  <c r="Q4752" i="5"/>
  <c r="M4752" i="5"/>
  <c r="R4754" i="5"/>
  <c r="P4754" i="5"/>
  <c r="N4754" i="5"/>
  <c r="L4754" i="5"/>
  <c r="O4754" i="5"/>
  <c r="K4754" i="5"/>
  <c r="Q4754" i="5"/>
  <c r="M4754" i="5"/>
  <c r="R4756" i="5"/>
  <c r="P4756" i="5"/>
  <c r="N4756" i="5"/>
  <c r="L4756" i="5"/>
  <c r="O4756" i="5"/>
  <c r="K4756" i="5"/>
  <c r="Q4756" i="5"/>
  <c r="M4756" i="5"/>
  <c r="R4758" i="5"/>
  <c r="P4758" i="5"/>
  <c r="N4758" i="5"/>
  <c r="L4758" i="5"/>
  <c r="Q4758" i="5"/>
  <c r="M4758" i="5"/>
  <c r="K4758" i="5"/>
  <c r="O4758" i="5"/>
  <c r="R4760" i="5"/>
  <c r="P4760" i="5"/>
  <c r="N4760" i="5"/>
  <c r="L4760" i="5"/>
  <c r="Q4760" i="5"/>
  <c r="M4760" i="5"/>
  <c r="K4760" i="5"/>
  <c r="O4760" i="5"/>
  <c r="R4762" i="5"/>
  <c r="P4762" i="5"/>
  <c r="N4762" i="5"/>
  <c r="L4762" i="5"/>
  <c r="Q4762" i="5"/>
  <c r="M4762" i="5"/>
  <c r="K4762" i="5"/>
  <c r="O4762" i="5"/>
  <c r="R4764" i="5"/>
  <c r="P4764" i="5"/>
  <c r="N4764" i="5"/>
  <c r="L4764" i="5"/>
  <c r="Q4764" i="5"/>
  <c r="M4764" i="5"/>
  <c r="K4764" i="5"/>
  <c r="O4764" i="5"/>
  <c r="R4766" i="5"/>
  <c r="P4766" i="5"/>
  <c r="N4766" i="5"/>
  <c r="L4766" i="5"/>
  <c r="Q4766" i="5"/>
  <c r="M4766" i="5"/>
  <c r="O4766" i="5"/>
  <c r="K4766" i="5"/>
  <c r="R4768" i="5"/>
  <c r="P4768" i="5"/>
  <c r="N4768" i="5"/>
  <c r="L4768" i="5"/>
  <c r="Q4768" i="5"/>
  <c r="M4768" i="5"/>
  <c r="O4768" i="5"/>
  <c r="K4768" i="5"/>
  <c r="R4770" i="5"/>
  <c r="P4770" i="5"/>
  <c r="N4770" i="5"/>
  <c r="L4770" i="5"/>
  <c r="Q4770" i="5"/>
  <c r="M4770" i="5"/>
  <c r="O4770" i="5"/>
  <c r="K4770" i="5"/>
  <c r="R4772" i="5"/>
  <c r="P4772" i="5"/>
  <c r="N4772" i="5"/>
  <c r="L4772" i="5"/>
  <c r="Q4772" i="5"/>
  <c r="M4772" i="5"/>
  <c r="O4772" i="5"/>
  <c r="K4772" i="5"/>
  <c r="R4774" i="5"/>
  <c r="P4774" i="5"/>
  <c r="N4774" i="5"/>
  <c r="L4774" i="5"/>
  <c r="Q4774" i="5"/>
  <c r="M4774" i="5"/>
  <c r="O4774" i="5"/>
  <c r="K4774" i="5"/>
  <c r="R4776" i="5"/>
  <c r="P4776" i="5"/>
  <c r="N4776" i="5"/>
  <c r="L4776" i="5"/>
  <c r="Q4776" i="5"/>
  <c r="M4776" i="5"/>
  <c r="O4776" i="5"/>
  <c r="K4776" i="5"/>
  <c r="R4778" i="5"/>
  <c r="P4778" i="5"/>
  <c r="N4778" i="5"/>
  <c r="L4778" i="5"/>
  <c r="Q4778" i="5"/>
  <c r="M4778" i="5"/>
  <c r="O4778" i="5"/>
  <c r="K4778" i="5"/>
  <c r="R4780" i="5"/>
  <c r="P4780" i="5"/>
  <c r="N4780" i="5"/>
  <c r="L4780" i="5"/>
  <c r="Q4780" i="5"/>
  <c r="M4780" i="5"/>
  <c r="O4780" i="5"/>
  <c r="K4780" i="5"/>
  <c r="R4782" i="5"/>
  <c r="P4782" i="5"/>
  <c r="N4782" i="5"/>
  <c r="L4782" i="5"/>
  <c r="Q4782" i="5"/>
  <c r="M4782" i="5"/>
  <c r="O4782" i="5"/>
  <c r="K4782" i="5"/>
  <c r="R4784" i="5"/>
  <c r="P4784" i="5"/>
  <c r="N4784" i="5"/>
  <c r="L4784" i="5"/>
  <c r="Q4784" i="5"/>
  <c r="M4784" i="5"/>
  <c r="O4784" i="5"/>
  <c r="K4784" i="5"/>
  <c r="R4786" i="5"/>
  <c r="P4786" i="5"/>
  <c r="N4786" i="5"/>
  <c r="L4786" i="5"/>
  <c r="Q4786" i="5"/>
  <c r="M4786" i="5"/>
  <c r="O4786" i="5"/>
  <c r="K4786" i="5"/>
  <c r="R4788" i="5"/>
  <c r="P4788" i="5"/>
  <c r="N4788" i="5"/>
  <c r="L4788" i="5"/>
  <c r="Q4788" i="5"/>
  <c r="M4788" i="5"/>
  <c r="O4788" i="5"/>
  <c r="K4788" i="5"/>
  <c r="R4790" i="5"/>
  <c r="P4790" i="5"/>
  <c r="N4790" i="5"/>
  <c r="L4790" i="5"/>
  <c r="Q4790" i="5"/>
  <c r="M4790" i="5"/>
  <c r="O4790" i="5"/>
  <c r="K4790" i="5"/>
  <c r="R4792" i="5"/>
  <c r="P4792" i="5"/>
  <c r="N4792" i="5"/>
  <c r="L4792" i="5"/>
  <c r="Q4792" i="5"/>
  <c r="M4792" i="5"/>
  <c r="O4792" i="5"/>
  <c r="K4792" i="5"/>
  <c r="R4794" i="5"/>
  <c r="P4794" i="5"/>
  <c r="N4794" i="5"/>
  <c r="L4794" i="5"/>
  <c r="Q4794" i="5"/>
  <c r="M4794" i="5"/>
  <c r="O4794" i="5"/>
  <c r="K4794" i="5"/>
  <c r="R4796" i="5"/>
  <c r="P4796" i="5"/>
  <c r="N4796" i="5"/>
  <c r="L4796" i="5"/>
  <c r="Q4796" i="5"/>
  <c r="M4796" i="5"/>
  <c r="O4796" i="5"/>
  <c r="K4796" i="5"/>
  <c r="R4798" i="5"/>
  <c r="P4798" i="5"/>
  <c r="N4798" i="5"/>
  <c r="L4798" i="5"/>
  <c r="Q4798" i="5"/>
  <c r="M4798" i="5"/>
  <c r="O4798" i="5"/>
  <c r="K4798" i="5"/>
  <c r="R4800" i="5"/>
  <c r="P4800" i="5"/>
  <c r="N4800" i="5"/>
  <c r="L4800" i="5"/>
  <c r="Q4800" i="5"/>
  <c r="M4800" i="5"/>
  <c r="O4800" i="5"/>
  <c r="K4800" i="5"/>
  <c r="R4802" i="5"/>
  <c r="P4802" i="5"/>
  <c r="N4802" i="5"/>
  <c r="L4802" i="5"/>
  <c r="Q4802" i="5"/>
  <c r="M4802" i="5"/>
  <c r="O4802" i="5"/>
  <c r="K4802" i="5"/>
  <c r="R4804" i="5"/>
  <c r="P4804" i="5"/>
  <c r="N4804" i="5"/>
  <c r="L4804" i="5"/>
  <c r="Q4804" i="5"/>
  <c r="M4804" i="5"/>
  <c r="O4804" i="5"/>
  <c r="K4804" i="5"/>
  <c r="R4806" i="5"/>
  <c r="P4806" i="5"/>
  <c r="N4806" i="5"/>
  <c r="L4806" i="5"/>
  <c r="Q4806" i="5"/>
  <c r="M4806" i="5"/>
  <c r="O4806" i="5"/>
  <c r="K4806" i="5"/>
  <c r="R4808" i="5"/>
  <c r="P4808" i="5"/>
  <c r="N4808" i="5"/>
  <c r="L4808" i="5"/>
  <c r="Q4808" i="5"/>
  <c r="M4808" i="5"/>
  <c r="O4808" i="5"/>
  <c r="K4808" i="5"/>
  <c r="R4810" i="5"/>
  <c r="P4810" i="5"/>
  <c r="N4810" i="5"/>
  <c r="L4810" i="5"/>
  <c r="Q4810" i="5"/>
  <c r="M4810" i="5"/>
  <c r="O4810" i="5"/>
  <c r="K4810" i="5"/>
  <c r="R4812" i="5"/>
  <c r="P4812" i="5"/>
  <c r="N4812" i="5"/>
  <c r="L4812" i="5"/>
  <c r="Q4812" i="5"/>
  <c r="M4812" i="5"/>
  <c r="O4812" i="5"/>
  <c r="K4812" i="5"/>
  <c r="R4814" i="5"/>
  <c r="P4814" i="5"/>
  <c r="N4814" i="5"/>
  <c r="L4814" i="5"/>
  <c r="Q4814" i="5"/>
  <c r="M4814" i="5"/>
  <c r="O4814" i="5"/>
  <c r="K4814" i="5"/>
  <c r="R4816" i="5"/>
  <c r="P4816" i="5"/>
  <c r="N4816" i="5"/>
  <c r="L4816" i="5"/>
  <c r="Q4816" i="5"/>
  <c r="M4816" i="5"/>
  <c r="O4816" i="5"/>
  <c r="K4816" i="5"/>
  <c r="R4818" i="5"/>
  <c r="P4818" i="5"/>
  <c r="N4818" i="5"/>
  <c r="L4818" i="5"/>
  <c r="Q4818" i="5"/>
  <c r="M4818" i="5"/>
  <c r="O4818" i="5"/>
  <c r="K4818" i="5"/>
  <c r="R4820" i="5"/>
  <c r="P4820" i="5"/>
  <c r="N4820" i="5"/>
  <c r="L4820" i="5"/>
  <c r="Q4820" i="5"/>
  <c r="M4820" i="5"/>
  <c r="O4820" i="5"/>
  <c r="K4820" i="5"/>
  <c r="R4822" i="5"/>
  <c r="P4822" i="5"/>
  <c r="N4822" i="5"/>
  <c r="L4822" i="5"/>
  <c r="Q4822" i="5"/>
  <c r="M4822" i="5"/>
  <c r="O4822" i="5"/>
  <c r="K4822" i="5"/>
  <c r="R4824" i="5"/>
  <c r="P4824" i="5"/>
  <c r="N4824" i="5"/>
  <c r="L4824" i="5"/>
  <c r="Q4824" i="5"/>
  <c r="M4824" i="5"/>
  <c r="O4824" i="5"/>
  <c r="K4824" i="5"/>
  <c r="R4826" i="5"/>
  <c r="P4826" i="5"/>
  <c r="N4826" i="5"/>
  <c r="L4826" i="5"/>
  <c r="Q4826" i="5"/>
  <c r="M4826" i="5"/>
  <c r="O4826" i="5"/>
  <c r="K4826" i="5"/>
  <c r="R4828" i="5"/>
  <c r="P4828" i="5"/>
  <c r="N4828" i="5"/>
  <c r="L4828" i="5"/>
  <c r="Q4828" i="5"/>
  <c r="M4828" i="5"/>
  <c r="O4828" i="5"/>
  <c r="K4828" i="5"/>
  <c r="R4830" i="5"/>
  <c r="P4830" i="5"/>
  <c r="N4830" i="5"/>
  <c r="L4830" i="5"/>
  <c r="Q4830" i="5"/>
  <c r="M4830" i="5"/>
  <c r="O4830" i="5"/>
  <c r="K4830" i="5"/>
  <c r="R4832" i="5"/>
  <c r="P4832" i="5"/>
  <c r="N4832" i="5"/>
  <c r="L4832" i="5"/>
  <c r="Q4832" i="5"/>
  <c r="M4832" i="5"/>
  <c r="O4832" i="5"/>
  <c r="K4832" i="5"/>
  <c r="R4834" i="5"/>
  <c r="P4834" i="5"/>
  <c r="N4834" i="5"/>
  <c r="L4834" i="5"/>
  <c r="Q4834" i="5"/>
  <c r="M4834" i="5"/>
  <c r="O4834" i="5"/>
  <c r="K4834" i="5"/>
  <c r="R4836" i="5"/>
  <c r="P4836" i="5"/>
  <c r="N4836" i="5"/>
  <c r="L4836" i="5"/>
  <c r="Q4836" i="5"/>
  <c r="M4836" i="5"/>
  <c r="O4836" i="5"/>
  <c r="K4836" i="5"/>
  <c r="R4838" i="5"/>
  <c r="P4838" i="5"/>
  <c r="N4838" i="5"/>
  <c r="L4838" i="5"/>
  <c r="Q4838" i="5"/>
  <c r="M4838" i="5"/>
  <c r="O4838" i="5"/>
  <c r="K4838" i="5"/>
  <c r="R4840" i="5"/>
  <c r="P4840" i="5"/>
  <c r="N4840" i="5"/>
  <c r="L4840" i="5"/>
  <c r="Q4840" i="5"/>
  <c r="M4840" i="5"/>
  <c r="O4840" i="5"/>
  <c r="K4840" i="5"/>
  <c r="R4842" i="5"/>
  <c r="P4842" i="5"/>
  <c r="N4842" i="5"/>
  <c r="L4842" i="5"/>
  <c r="Q4842" i="5"/>
  <c r="M4842" i="5"/>
  <c r="O4842" i="5"/>
  <c r="K4842" i="5"/>
  <c r="R4844" i="5"/>
  <c r="P4844" i="5"/>
  <c r="N4844" i="5"/>
  <c r="L4844" i="5"/>
  <c r="Q4844" i="5"/>
  <c r="M4844" i="5"/>
  <c r="O4844" i="5"/>
  <c r="K4844" i="5"/>
  <c r="R4846" i="5"/>
  <c r="P4846" i="5"/>
  <c r="N4846" i="5"/>
  <c r="L4846" i="5"/>
  <c r="Q4846" i="5"/>
  <c r="M4846" i="5"/>
  <c r="O4846" i="5"/>
  <c r="K4846" i="5"/>
  <c r="R4848" i="5"/>
  <c r="P4848" i="5"/>
  <c r="N4848" i="5"/>
  <c r="L4848" i="5"/>
  <c r="Q4848" i="5"/>
  <c r="M4848" i="5"/>
  <c r="O4848" i="5"/>
  <c r="K4848" i="5"/>
  <c r="R4850" i="5"/>
  <c r="P4850" i="5"/>
  <c r="N4850" i="5"/>
  <c r="L4850" i="5"/>
  <c r="Q4850" i="5"/>
  <c r="M4850" i="5"/>
  <c r="O4850" i="5"/>
  <c r="K4850" i="5"/>
  <c r="R4852" i="5"/>
  <c r="P4852" i="5"/>
  <c r="N4852" i="5"/>
  <c r="L4852" i="5"/>
  <c r="Q4852" i="5"/>
  <c r="M4852" i="5"/>
  <c r="O4852" i="5"/>
  <c r="K4852" i="5"/>
  <c r="R4854" i="5"/>
  <c r="P4854" i="5"/>
  <c r="N4854" i="5"/>
  <c r="L4854" i="5"/>
  <c r="Q4854" i="5"/>
  <c r="M4854" i="5"/>
  <c r="O4854" i="5"/>
  <c r="K4854" i="5"/>
  <c r="R4856" i="5"/>
  <c r="P4856" i="5"/>
  <c r="N4856" i="5"/>
  <c r="L4856" i="5"/>
  <c r="Q4856" i="5"/>
  <c r="M4856" i="5"/>
  <c r="O4856" i="5"/>
  <c r="K4856" i="5"/>
  <c r="R4858" i="5"/>
  <c r="P4858" i="5"/>
  <c r="N4858" i="5"/>
  <c r="L4858" i="5"/>
  <c r="Q4858" i="5"/>
  <c r="M4858" i="5"/>
  <c r="O4858" i="5"/>
  <c r="K4858" i="5"/>
  <c r="R4860" i="5"/>
  <c r="P4860" i="5"/>
  <c r="N4860" i="5"/>
  <c r="L4860" i="5"/>
  <c r="Q4860" i="5"/>
  <c r="M4860" i="5"/>
  <c r="O4860" i="5"/>
  <c r="K4860" i="5"/>
  <c r="R4862" i="5"/>
  <c r="P4862" i="5"/>
  <c r="N4862" i="5"/>
  <c r="L4862" i="5"/>
  <c r="Q4862" i="5"/>
  <c r="M4862" i="5"/>
  <c r="O4862" i="5"/>
  <c r="K4862" i="5"/>
  <c r="R4864" i="5"/>
  <c r="P4864" i="5"/>
  <c r="N4864" i="5"/>
  <c r="L4864" i="5"/>
  <c r="Q4864" i="5"/>
  <c r="M4864" i="5"/>
  <c r="O4864" i="5"/>
  <c r="K4864" i="5"/>
  <c r="R4866" i="5"/>
  <c r="P4866" i="5"/>
  <c r="N4866" i="5"/>
  <c r="L4866" i="5"/>
  <c r="Q4866" i="5"/>
  <c r="M4866" i="5"/>
  <c r="O4866" i="5"/>
  <c r="K4866" i="5"/>
  <c r="R4868" i="5"/>
  <c r="P4868" i="5"/>
  <c r="N4868" i="5"/>
  <c r="L4868" i="5"/>
  <c r="Q4868" i="5"/>
  <c r="M4868" i="5"/>
  <c r="O4868" i="5"/>
  <c r="K4868" i="5"/>
  <c r="R4870" i="5"/>
  <c r="P4870" i="5"/>
  <c r="N4870" i="5"/>
  <c r="L4870" i="5"/>
  <c r="Q4870" i="5"/>
  <c r="M4870" i="5"/>
  <c r="O4870" i="5"/>
  <c r="K4870" i="5"/>
  <c r="R4872" i="5"/>
  <c r="P4872" i="5"/>
  <c r="N4872" i="5"/>
  <c r="L4872" i="5"/>
  <c r="Q4872" i="5"/>
  <c r="M4872" i="5"/>
  <c r="O4872" i="5"/>
  <c r="K4872" i="5"/>
  <c r="R4874" i="5"/>
  <c r="P4874" i="5"/>
  <c r="N4874" i="5"/>
  <c r="L4874" i="5"/>
  <c r="Q4874" i="5"/>
  <c r="M4874" i="5"/>
  <c r="O4874" i="5"/>
  <c r="K4874" i="5"/>
  <c r="R4876" i="5"/>
  <c r="P4876" i="5"/>
  <c r="N4876" i="5"/>
  <c r="L4876" i="5"/>
  <c r="Q4876" i="5"/>
  <c r="M4876" i="5"/>
  <c r="O4876" i="5"/>
  <c r="K4876" i="5"/>
  <c r="R4878" i="5"/>
  <c r="P4878" i="5"/>
  <c r="N4878" i="5"/>
  <c r="L4878" i="5"/>
  <c r="Q4878" i="5"/>
  <c r="M4878" i="5"/>
  <c r="O4878" i="5"/>
  <c r="K4878" i="5"/>
  <c r="R4880" i="5"/>
  <c r="P4880" i="5"/>
  <c r="N4880" i="5"/>
  <c r="L4880" i="5"/>
  <c r="Q4880" i="5"/>
  <c r="M4880" i="5"/>
  <c r="O4880" i="5"/>
  <c r="K4880" i="5"/>
  <c r="R4882" i="5"/>
  <c r="P4882" i="5"/>
  <c r="N4882" i="5"/>
  <c r="L4882" i="5"/>
  <c r="Q4882" i="5"/>
  <c r="M4882" i="5"/>
  <c r="O4882" i="5"/>
  <c r="K4882" i="5"/>
  <c r="R4884" i="5"/>
  <c r="P4884" i="5"/>
  <c r="N4884" i="5"/>
  <c r="L4884" i="5"/>
  <c r="Q4884" i="5"/>
  <c r="M4884" i="5"/>
  <c r="O4884" i="5"/>
  <c r="K4884" i="5"/>
  <c r="Q4886" i="5"/>
  <c r="O4886" i="5"/>
  <c r="M4886" i="5"/>
  <c r="K4886" i="5"/>
  <c r="R4886" i="5"/>
  <c r="N4886" i="5"/>
  <c r="P4886" i="5"/>
  <c r="L4886" i="5"/>
  <c r="Q4888" i="5"/>
  <c r="O4888" i="5"/>
  <c r="M4888" i="5"/>
  <c r="K4888" i="5"/>
  <c r="R4888" i="5"/>
  <c r="N4888" i="5"/>
  <c r="P4888" i="5"/>
  <c r="L4888" i="5"/>
  <c r="Q4890" i="5"/>
  <c r="O4890" i="5"/>
  <c r="M4890" i="5"/>
  <c r="K4890" i="5"/>
  <c r="R4890" i="5"/>
  <c r="N4890" i="5"/>
  <c r="P4890" i="5"/>
  <c r="L4890" i="5"/>
  <c r="Q4892" i="5"/>
  <c r="O4892" i="5"/>
  <c r="M4892" i="5"/>
  <c r="K4892" i="5"/>
  <c r="R4892" i="5"/>
  <c r="N4892" i="5"/>
  <c r="P4892" i="5"/>
  <c r="L4892" i="5"/>
  <c r="Q4894" i="5"/>
  <c r="O4894" i="5"/>
  <c r="M4894" i="5"/>
  <c r="K4894" i="5"/>
  <c r="R4894" i="5"/>
  <c r="N4894" i="5"/>
  <c r="P4894" i="5"/>
  <c r="L4894" i="5"/>
  <c r="Q4896" i="5"/>
  <c r="O4896" i="5"/>
  <c r="M4896" i="5"/>
  <c r="K4896" i="5"/>
  <c r="R4896" i="5"/>
  <c r="N4896" i="5"/>
  <c r="P4896" i="5"/>
  <c r="L4896" i="5"/>
  <c r="Q4898" i="5"/>
  <c r="O4898" i="5"/>
  <c r="M4898" i="5"/>
  <c r="K4898" i="5"/>
  <c r="R4898" i="5"/>
  <c r="N4898" i="5"/>
  <c r="P4898" i="5"/>
  <c r="L4898" i="5"/>
  <c r="Q4900" i="5"/>
  <c r="O4900" i="5"/>
  <c r="M4900" i="5"/>
  <c r="K4900" i="5"/>
  <c r="R4900" i="5"/>
  <c r="N4900" i="5"/>
  <c r="P4900" i="5"/>
  <c r="L4900" i="5"/>
  <c r="Q4902" i="5"/>
  <c r="O4902" i="5"/>
  <c r="M4902" i="5"/>
  <c r="K4902" i="5"/>
  <c r="R4902" i="5"/>
  <c r="N4902" i="5"/>
  <c r="P4902" i="5"/>
  <c r="L4902" i="5"/>
  <c r="Q4904" i="5"/>
  <c r="O4904" i="5"/>
  <c r="M4904" i="5"/>
  <c r="K4904" i="5"/>
  <c r="R4904" i="5"/>
  <c r="N4904" i="5"/>
  <c r="P4904" i="5"/>
  <c r="L4904" i="5"/>
  <c r="Q4906" i="5"/>
  <c r="O4906" i="5"/>
  <c r="M4906" i="5"/>
  <c r="K4906" i="5"/>
  <c r="R4906" i="5"/>
  <c r="N4906" i="5"/>
  <c r="P4906" i="5"/>
  <c r="L4906" i="5"/>
  <c r="Q4908" i="5"/>
  <c r="O4908" i="5"/>
  <c r="M4908" i="5"/>
  <c r="K4908" i="5"/>
  <c r="R4908" i="5"/>
  <c r="N4908" i="5"/>
  <c r="P4908" i="5"/>
  <c r="L4908" i="5"/>
  <c r="Q4910" i="5"/>
  <c r="O4910" i="5"/>
  <c r="M4910" i="5"/>
  <c r="K4910" i="5"/>
  <c r="R4910" i="5"/>
  <c r="N4910" i="5"/>
  <c r="P4910" i="5"/>
  <c r="L4910" i="5"/>
  <c r="Q4912" i="5"/>
  <c r="O4912" i="5"/>
  <c r="M4912" i="5"/>
  <c r="K4912" i="5"/>
  <c r="R4912" i="5"/>
  <c r="N4912" i="5"/>
  <c r="P4912" i="5"/>
  <c r="L4912" i="5"/>
  <c r="Q4914" i="5"/>
  <c r="O4914" i="5"/>
  <c r="M4914" i="5"/>
  <c r="K4914" i="5"/>
  <c r="R4914" i="5"/>
  <c r="N4914" i="5"/>
  <c r="P4914" i="5"/>
  <c r="L4914" i="5"/>
  <c r="Q4916" i="5"/>
  <c r="O4916" i="5"/>
  <c r="M4916" i="5"/>
  <c r="K4916" i="5"/>
  <c r="R4916" i="5"/>
  <c r="N4916" i="5"/>
  <c r="P4916" i="5"/>
  <c r="L4916" i="5"/>
  <c r="Q4918" i="5"/>
  <c r="O4918" i="5"/>
  <c r="M4918" i="5"/>
  <c r="K4918" i="5"/>
  <c r="R4918" i="5"/>
  <c r="N4918" i="5"/>
  <c r="P4918" i="5"/>
  <c r="L4918" i="5"/>
  <c r="Q4920" i="5"/>
  <c r="O4920" i="5"/>
  <c r="M4920" i="5"/>
  <c r="K4920" i="5"/>
  <c r="R4920" i="5"/>
  <c r="N4920" i="5"/>
  <c r="P4920" i="5"/>
  <c r="L4920" i="5"/>
  <c r="Q4922" i="5"/>
  <c r="O4922" i="5"/>
  <c r="M4922" i="5"/>
  <c r="K4922" i="5"/>
  <c r="R4922" i="5"/>
  <c r="N4922" i="5"/>
  <c r="P4922" i="5"/>
  <c r="L4922" i="5"/>
  <c r="Q4924" i="5"/>
  <c r="O4924" i="5"/>
  <c r="M4924" i="5"/>
  <c r="K4924" i="5"/>
  <c r="R4924" i="5"/>
  <c r="N4924" i="5"/>
  <c r="P4924" i="5"/>
  <c r="L4924" i="5"/>
  <c r="Q4926" i="5"/>
  <c r="O4926" i="5"/>
  <c r="M4926" i="5"/>
  <c r="K4926" i="5"/>
  <c r="R4926" i="5"/>
  <c r="N4926" i="5"/>
  <c r="P4926" i="5"/>
  <c r="L4926" i="5"/>
  <c r="Q4928" i="5"/>
  <c r="O4928" i="5"/>
  <c r="M4928" i="5"/>
  <c r="K4928" i="5"/>
  <c r="R4928" i="5"/>
  <c r="N4928" i="5"/>
  <c r="P4928" i="5"/>
  <c r="L4928" i="5"/>
  <c r="Q4930" i="5"/>
  <c r="O4930" i="5"/>
  <c r="M4930" i="5"/>
  <c r="K4930" i="5"/>
  <c r="R4930" i="5"/>
  <c r="N4930" i="5"/>
  <c r="P4930" i="5"/>
  <c r="L4930" i="5"/>
  <c r="Q4932" i="5"/>
  <c r="O4932" i="5"/>
  <c r="M4932" i="5"/>
  <c r="K4932" i="5"/>
  <c r="R4932" i="5"/>
  <c r="N4932" i="5"/>
  <c r="P4932" i="5"/>
  <c r="L4932" i="5"/>
  <c r="Q4934" i="5"/>
  <c r="O4934" i="5"/>
  <c r="M4934" i="5"/>
  <c r="K4934" i="5"/>
  <c r="R4934" i="5"/>
  <c r="N4934" i="5"/>
  <c r="P4934" i="5"/>
  <c r="L4934" i="5"/>
  <c r="Q4936" i="5"/>
  <c r="O4936" i="5"/>
  <c r="M4936" i="5"/>
  <c r="K4936" i="5"/>
  <c r="R4936" i="5"/>
  <c r="N4936" i="5"/>
  <c r="P4936" i="5"/>
  <c r="L4936" i="5"/>
  <c r="Q4938" i="5"/>
  <c r="O4938" i="5"/>
  <c r="M4938" i="5"/>
  <c r="K4938" i="5"/>
  <c r="R4938" i="5"/>
  <c r="N4938" i="5"/>
  <c r="P4938" i="5"/>
  <c r="L4938" i="5"/>
  <c r="Q4940" i="5"/>
  <c r="O4940" i="5"/>
  <c r="M4940" i="5"/>
  <c r="K4940" i="5"/>
  <c r="R4940" i="5"/>
  <c r="N4940" i="5"/>
  <c r="P4940" i="5"/>
  <c r="L4940" i="5"/>
  <c r="Q4942" i="5"/>
  <c r="O4942" i="5"/>
  <c r="M4942" i="5"/>
  <c r="K4942" i="5"/>
  <c r="R4942" i="5"/>
  <c r="N4942" i="5"/>
  <c r="P4942" i="5"/>
  <c r="L4942" i="5"/>
  <c r="Q4944" i="5"/>
  <c r="O4944" i="5"/>
  <c r="M4944" i="5"/>
  <c r="K4944" i="5"/>
  <c r="R4944" i="5"/>
  <c r="N4944" i="5"/>
  <c r="P4944" i="5"/>
  <c r="L4944" i="5"/>
  <c r="Q4946" i="5"/>
  <c r="O4946" i="5"/>
  <c r="M4946" i="5"/>
  <c r="K4946" i="5"/>
  <c r="R4946" i="5"/>
  <c r="N4946" i="5"/>
  <c r="P4946" i="5"/>
  <c r="L4946" i="5"/>
  <c r="Q4948" i="5"/>
  <c r="O4948" i="5"/>
  <c r="M4948" i="5"/>
  <c r="K4948" i="5"/>
  <c r="R4948" i="5"/>
  <c r="N4948" i="5"/>
  <c r="P4948" i="5"/>
  <c r="L4948" i="5"/>
  <c r="Q4950" i="5"/>
  <c r="O4950" i="5"/>
  <c r="M4950" i="5"/>
  <c r="K4950" i="5"/>
  <c r="P4950" i="5"/>
  <c r="L4950" i="5"/>
  <c r="R4950" i="5"/>
  <c r="N4950" i="5"/>
  <c r="Q4952" i="5"/>
  <c r="O4952" i="5"/>
  <c r="M4952" i="5"/>
  <c r="K4952" i="5"/>
  <c r="P4952" i="5"/>
  <c r="L4952" i="5"/>
  <c r="R4952" i="5"/>
  <c r="N4952" i="5"/>
  <c r="Q4954" i="5"/>
  <c r="O4954" i="5"/>
  <c r="M4954" i="5"/>
  <c r="K4954" i="5"/>
  <c r="P4954" i="5"/>
  <c r="L4954" i="5"/>
  <c r="R4954" i="5"/>
  <c r="N4954" i="5"/>
  <c r="Q4956" i="5"/>
  <c r="O4956" i="5"/>
  <c r="M4956" i="5"/>
  <c r="K4956" i="5"/>
  <c r="P4956" i="5"/>
  <c r="L4956" i="5"/>
  <c r="R4956" i="5"/>
  <c r="N4956" i="5"/>
  <c r="Q4958" i="5"/>
  <c r="O4958" i="5"/>
  <c r="M4958" i="5"/>
  <c r="K4958" i="5"/>
  <c r="P4958" i="5"/>
  <c r="L4958" i="5"/>
  <c r="R4958" i="5"/>
  <c r="N4958" i="5"/>
  <c r="Q4960" i="5"/>
  <c r="O4960" i="5"/>
  <c r="M4960" i="5"/>
  <c r="K4960" i="5"/>
  <c r="P4960" i="5"/>
  <c r="L4960" i="5"/>
  <c r="R4960" i="5"/>
  <c r="N4960" i="5"/>
  <c r="Q4962" i="5"/>
  <c r="O4962" i="5"/>
  <c r="M4962" i="5"/>
  <c r="K4962" i="5"/>
  <c r="P4962" i="5"/>
  <c r="L4962" i="5"/>
  <c r="R4962" i="5"/>
  <c r="N4962" i="5"/>
  <c r="Q4964" i="5"/>
  <c r="O4964" i="5"/>
  <c r="M4964" i="5"/>
  <c r="K4964" i="5"/>
  <c r="P4964" i="5"/>
  <c r="L4964" i="5"/>
  <c r="R4964" i="5"/>
  <c r="N4964" i="5"/>
  <c r="Q4966" i="5"/>
  <c r="O4966" i="5"/>
  <c r="M4966" i="5"/>
  <c r="K4966" i="5"/>
  <c r="P4966" i="5"/>
  <c r="L4966" i="5"/>
  <c r="R4966" i="5"/>
  <c r="N4966" i="5"/>
  <c r="Q4968" i="5"/>
  <c r="O4968" i="5"/>
  <c r="M4968" i="5"/>
  <c r="K4968" i="5"/>
  <c r="P4968" i="5"/>
  <c r="L4968" i="5"/>
  <c r="R4968" i="5"/>
  <c r="N4968" i="5"/>
  <c r="Q4970" i="5"/>
  <c r="O4970" i="5"/>
  <c r="M4970" i="5"/>
  <c r="K4970" i="5"/>
  <c r="P4970" i="5"/>
  <c r="L4970" i="5"/>
  <c r="R4970" i="5"/>
  <c r="N4970" i="5"/>
  <c r="Q4972" i="5"/>
  <c r="O4972" i="5"/>
  <c r="M4972" i="5"/>
  <c r="K4972" i="5"/>
  <c r="P4972" i="5"/>
  <c r="L4972" i="5"/>
  <c r="R4972" i="5"/>
  <c r="N4972" i="5"/>
  <c r="Q4974" i="5"/>
  <c r="O4974" i="5"/>
  <c r="M4974" i="5"/>
  <c r="K4974" i="5"/>
  <c r="P4974" i="5"/>
  <c r="L4974" i="5"/>
  <c r="R4974" i="5"/>
  <c r="N4974" i="5"/>
  <c r="Q4976" i="5"/>
  <c r="O4976" i="5"/>
  <c r="M4976" i="5"/>
  <c r="K4976" i="5"/>
  <c r="P4976" i="5"/>
  <c r="L4976" i="5"/>
  <c r="R4976" i="5"/>
  <c r="N4976" i="5"/>
  <c r="Q4978" i="5"/>
  <c r="O4978" i="5"/>
  <c r="M4978" i="5"/>
  <c r="K4978" i="5"/>
  <c r="P4978" i="5"/>
  <c r="L4978" i="5"/>
  <c r="R4978" i="5"/>
  <c r="N4978" i="5"/>
  <c r="Q4980" i="5"/>
  <c r="O4980" i="5"/>
  <c r="M4980" i="5"/>
  <c r="K4980" i="5"/>
  <c r="P4980" i="5"/>
  <c r="L4980" i="5"/>
  <c r="R4980" i="5"/>
  <c r="N4980" i="5"/>
  <c r="R4982" i="5"/>
  <c r="P4982" i="5"/>
  <c r="N4982" i="5"/>
  <c r="L4982" i="5"/>
  <c r="Q4982" i="5"/>
  <c r="M4982" i="5"/>
  <c r="O4982" i="5"/>
  <c r="K4982" i="5"/>
  <c r="R4984" i="5"/>
  <c r="P4984" i="5"/>
  <c r="N4984" i="5"/>
  <c r="L4984" i="5"/>
  <c r="Q4984" i="5"/>
  <c r="M4984" i="5"/>
  <c r="O4984" i="5"/>
  <c r="K4984" i="5"/>
  <c r="R4986" i="5"/>
  <c r="P4986" i="5"/>
  <c r="N4986" i="5"/>
  <c r="L4986" i="5"/>
  <c r="Q4986" i="5"/>
  <c r="M4986" i="5"/>
  <c r="O4986" i="5"/>
  <c r="K4986" i="5"/>
  <c r="R4988" i="5"/>
  <c r="P4988" i="5"/>
  <c r="N4988" i="5"/>
  <c r="L4988" i="5"/>
  <c r="Q4988" i="5"/>
  <c r="M4988" i="5"/>
  <c r="O4988" i="5"/>
  <c r="K4988" i="5"/>
  <c r="R4990" i="5"/>
  <c r="P4990" i="5"/>
  <c r="N4990" i="5"/>
  <c r="L4990" i="5"/>
  <c r="Q4990" i="5"/>
  <c r="M4990" i="5"/>
  <c r="O4990" i="5"/>
  <c r="K4990" i="5"/>
  <c r="R4992" i="5"/>
  <c r="P4992" i="5"/>
  <c r="N4992" i="5"/>
  <c r="L4992" i="5"/>
  <c r="Q4992" i="5"/>
  <c r="M4992" i="5"/>
  <c r="O4992" i="5"/>
  <c r="K4992" i="5"/>
  <c r="R4994" i="5"/>
  <c r="P4994" i="5"/>
  <c r="N4994" i="5"/>
  <c r="L4994" i="5"/>
  <c r="Q4994" i="5"/>
  <c r="M4994" i="5"/>
  <c r="O4994" i="5"/>
  <c r="K4994" i="5"/>
  <c r="R4996" i="5"/>
  <c r="P4996" i="5"/>
  <c r="N4996" i="5"/>
  <c r="L4996" i="5"/>
  <c r="Q4996" i="5"/>
  <c r="M4996" i="5"/>
  <c r="O4996" i="5"/>
  <c r="K4996" i="5"/>
  <c r="R4998" i="5"/>
  <c r="P4998" i="5"/>
  <c r="N4998" i="5"/>
  <c r="L4998" i="5"/>
  <c r="Q4998" i="5"/>
  <c r="M4998" i="5"/>
  <c r="O4998" i="5"/>
  <c r="K4998" i="5"/>
  <c r="R5000" i="5"/>
  <c r="P5000" i="5"/>
  <c r="N5000" i="5"/>
  <c r="L5000" i="5"/>
  <c r="Q5000" i="5"/>
  <c r="M5000" i="5"/>
  <c r="O5000" i="5"/>
  <c r="K5000" i="5"/>
  <c r="R5002" i="5"/>
  <c r="P5002" i="5"/>
  <c r="N5002" i="5"/>
  <c r="L5002" i="5"/>
  <c r="Q5002" i="5"/>
  <c r="M5002" i="5"/>
  <c r="O5002" i="5"/>
  <c r="K5002" i="5"/>
  <c r="Q1" i="5"/>
  <c r="I7" i="13" s="1"/>
  <c r="O3147" i="23"/>
  <c r="M1" i="5" l="1"/>
  <c r="E7" i="13" s="1"/>
  <c r="K1" i="5"/>
  <c r="C7" i="13" s="1"/>
  <c r="O1" i="5"/>
  <c r="G7" i="13" s="1"/>
  <c r="N1" i="5"/>
  <c r="F7" i="13" s="1"/>
  <c r="R1" i="5"/>
  <c r="J7" i="13" s="1"/>
  <c r="P1" i="5"/>
  <c r="H7" i="13" s="1"/>
  <c r="I4" i="5"/>
  <c r="J4" i="5"/>
  <c r="I5" i="5"/>
  <c r="J5" i="5"/>
  <c r="I6" i="5"/>
  <c r="J6" i="5"/>
  <c r="I7" i="5"/>
  <c r="J7" i="5"/>
  <c r="I8" i="5"/>
  <c r="J8" i="5"/>
  <c r="I9" i="5"/>
  <c r="J9" i="5"/>
  <c r="I10" i="5"/>
  <c r="J10" i="5"/>
  <c r="I11" i="5"/>
  <c r="J11" i="5"/>
  <c r="I12" i="5"/>
  <c r="J12" i="5"/>
  <c r="I13" i="5"/>
  <c r="J13" i="5"/>
  <c r="I14" i="5"/>
  <c r="J14" i="5"/>
  <c r="I15" i="5"/>
  <c r="J15" i="5"/>
  <c r="I16" i="5"/>
  <c r="J16" i="5"/>
  <c r="I17" i="5"/>
  <c r="J17" i="5"/>
  <c r="I18" i="5"/>
  <c r="J18" i="5"/>
  <c r="I19" i="5"/>
  <c r="J19" i="5"/>
  <c r="I20" i="5"/>
  <c r="J20" i="5"/>
  <c r="I21" i="5"/>
  <c r="J21" i="5"/>
  <c r="I22" i="5"/>
  <c r="J22" i="5"/>
  <c r="I23" i="5"/>
  <c r="J23" i="5"/>
  <c r="I24" i="5"/>
  <c r="J24" i="5"/>
  <c r="I25" i="5"/>
  <c r="J25" i="5"/>
  <c r="I26" i="5"/>
  <c r="J26" i="5"/>
  <c r="I27" i="5"/>
  <c r="J27" i="5"/>
  <c r="I28" i="5"/>
  <c r="J28" i="5"/>
  <c r="I29" i="5"/>
  <c r="J29" i="5"/>
  <c r="I30" i="5"/>
  <c r="J30" i="5"/>
  <c r="I31" i="5"/>
  <c r="J31" i="5"/>
  <c r="I32" i="5"/>
  <c r="J32" i="5"/>
  <c r="I33" i="5"/>
  <c r="J33" i="5"/>
  <c r="I34" i="5"/>
  <c r="J34" i="5"/>
  <c r="I35" i="5"/>
  <c r="J35" i="5"/>
  <c r="I36" i="5"/>
  <c r="J36" i="5"/>
  <c r="I37" i="5"/>
  <c r="J37" i="5"/>
  <c r="I38" i="5"/>
  <c r="J38" i="5"/>
  <c r="I39" i="5"/>
  <c r="J39" i="5"/>
  <c r="I40" i="5"/>
  <c r="J40" i="5"/>
  <c r="I41" i="5"/>
  <c r="J41" i="5"/>
  <c r="I42" i="5"/>
  <c r="J42" i="5"/>
  <c r="I43" i="5"/>
  <c r="J43" i="5"/>
  <c r="I44" i="5"/>
  <c r="J44" i="5"/>
  <c r="I45" i="5"/>
  <c r="J45" i="5"/>
  <c r="I46" i="5"/>
  <c r="J46" i="5"/>
  <c r="I47" i="5"/>
  <c r="J47" i="5"/>
  <c r="I48" i="5"/>
  <c r="J48" i="5"/>
  <c r="I49" i="5"/>
  <c r="J49" i="5"/>
  <c r="I50" i="5"/>
  <c r="J50" i="5"/>
  <c r="I51" i="5"/>
  <c r="J51" i="5"/>
  <c r="I52" i="5"/>
  <c r="J52" i="5"/>
  <c r="I53" i="5"/>
  <c r="J53" i="5"/>
  <c r="I54" i="5"/>
  <c r="J54" i="5"/>
  <c r="I55" i="5"/>
  <c r="J55" i="5"/>
  <c r="I56" i="5"/>
  <c r="J56" i="5"/>
  <c r="I57" i="5"/>
  <c r="J57" i="5"/>
  <c r="I58" i="5"/>
  <c r="J58" i="5"/>
  <c r="I59" i="5"/>
  <c r="J59" i="5"/>
  <c r="I60" i="5"/>
  <c r="J60" i="5"/>
  <c r="I61" i="5"/>
  <c r="J61" i="5"/>
  <c r="I62" i="5"/>
  <c r="J62" i="5"/>
  <c r="I63" i="5"/>
  <c r="J63" i="5"/>
  <c r="I64" i="5"/>
  <c r="J64" i="5"/>
  <c r="I65" i="5"/>
  <c r="J65" i="5"/>
  <c r="I66" i="5"/>
  <c r="J66" i="5"/>
  <c r="I67" i="5"/>
  <c r="J67" i="5"/>
  <c r="I68" i="5"/>
  <c r="J68" i="5"/>
  <c r="I69" i="5"/>
  <c r="J69" i="5"/>
  <c r="I70" i="5"/>
  <c r="J70" i="5"/>
  <c r="I71" i="5"/>
  <c r="J71" i="5"/>
  <c r="I72" i="5"/>
  <c r="J72" i="5"/>
  <c r="I73" i="5"/>
  <c r="J73" i="5"/>
  <c r="I74" i="5"/>
  <c r="J74" i="5"/>
  <c r="I75" i="5"/>
  <c r="J75" i="5"/>
  <c r="I76" i="5"/>
  <c r="J76" i="5"/>
  <c r="I77" i="5"/>
  <c r="J77" i="5"/>
  <c r="I78" i="5"/>
  <c r="J78" i="5"/>
  <c r="I79" i="5"/>
  <c r="J79" i="5"/>
  <c r="I80" i="5"/>
  <c r="J80" i="5"/>
  <c r="I81" i="5"/>
  <c r="J81" i="5"/>
  <c r="I82" i="5"/>
  <c r="J82" i="5"/>
  <c r="I83" i="5"/>
  <c r="J83" i="5"/>
  <c r="I84" i="5"/>
  <c r="J84" i="5"/>
  <c r="I85" i="5"/>
  <c r="J85" i="5"/>
  <c r="I86" i="5"/>
  <c r="J86" i="5"/>
  <c r="I87" i="5"/>
  <c r="J87" i="5"/>
  <c r="I88" i="5"/>
  <c r="J88" i="5"/>
  <c r="I89" i="5"/>
  <c r="J89" i="5"/>
  <c r="I90" i="5"/>
  <c r="J90" i="5"/>
  <c r="I91" i="5"/>
  <c r="J91" i="5"/>
  <c r="I92" i="5"/>
  <c r="J92" i="5"/>
  <c r="I93" i="5"/>
  <c r="J93" i="5"/>
  <c r="I94" i="5"/>
  <c r="J94" i="5"/>
  <c r="I95" i="5"/>
  <c r="J95" i="5"/>
  <c r="I96" i="5"/>
  <c r="J96" i="5"/>
  <c r="I97" i="5"/>
  <c r="J97" i="5"/>
  <c r="I98" i="5"/>
  <c r="J98" i="5"/>
  <c r="I99" i="5"/>
  <c r="J99" i="5"/>
  <c r="I100" i="5"/>
  <c r="J100" i="5"/>
  <c r="I101" i="5"/>
  <c r="J101" i="5"/>
  <c r="I102" i="5"/>
  <c r="J102" i="5"/>
  <c r="I103" i="5"/>
  <c r="J103" i="5"/>
  <c r="I104" i="5"/>
  <c r="J104" i="5"/>
  <c r="I105" i="5"/>
  <c r="J105" i="5"/>
  <c r="I106" i="5"/>
  <c r="J106" i="5"/>
  <c r="I107" i="5"/>
  <c r="J107" i="5"/>
  <c r="I108" i="5"/>
  <c r="J108" i="5"/>
  <c r="I109" i="5"/>
  <c r="J109" i="5"/>
  <c r="I110" i="5"/>
  <c r="J110" i="5"/>
  <c r="I111" i="5"/>
  <c r="J111" i="5"/>
  <c r="I112" i="5"/>
  <c r="J112" i="5"/>
  <c r="I113" i="5"/>
  <c r="J113" i="5"/>
  <c r="I114" i="5"/>
  <c r="J114" i="5"/>
  <c r="I115" i="5"/>
  <c r="J115" i="5"/>
  <c r="I116" i="5"/>
  <c r="J116" i="5"/>
  <c r="I117" i="5"/>
  <c r="J117" i="5"/>
  <c r="I118" i="5"/>
  <c r="J118" i="5"/>
  <c r="I119" i="5"/>
  <c r="J119" i="5"/>
  <c r="I120" i="5"/>
  <c r="J120" i="5"/>
  <c r="I121" i="5"/>
  <c r="J121" i="5"/>
  <c r="I122" i="5"/>
  <c r="J122" i="5"/>
  <c r="I123" i="5"/>
  <c r="J123" i="5"/>
  <c r="I124" i="5"/>
  <c r="J124" i="5"/>
  <c r="I125" i="5"/>
  <c r="J125" i="5"/>
  <c r="I126" i="5"/>
  <c r="J126" i="5"/>
  <c r="I127" i="5"/>
  <c r="J127" i="5"/>
  <c r="I128" i="5"/>
  <c r="J128" i="5"/>
  <c r="I129" i="5"/>
  <c r="J129" i="5"/>
  <c r="I130" i="5"/>
  <c r="J130" i="5"/>
  <c r="I131" i="5"/>
  <c r="J131" i="5"/>
  <c r="I132" i="5"/>
  <c r="J132" i="5"/>
  <c r="I133" i="5"/>
  <c r="J133" i="5"/>
  <c r="I134" i="5"/>
  <c r="J134" i="5"/>
  <c r="I135" i="5"/>
  <c r="J135" i="5"/>
  <c r="I136" i="5"/>
  <c r="J136" i="5"/>
  <c r="I137" i="5"/>
  <c r="J137" i="5"/>
  <c r="I138" i="5"/>
  <c r="J138" i="5"/>
  <c r="I139" i="5"/>
  <c r="J139" i="5"/>
  <c r="I140" i="5"/>
  <c r="J140" i="5"/>
  <c r="I141" i="5"/>
  <c r="J141" i="5"/>
  <c r="I142" i="5"/>
  <c r="J142" i="5"/>
  <c r="I143" i="5"/>
  <c r="J143" i="5"/>
  <c r="I144" i="5"/>
  <c r="J144" i="5"/>
  <c r="I145" i="5"/>
  <c r="J145" i="5"/>
  <c r="I146" i="5"/>
  <c r="J146" i="5"/>
  <c r="I147" i="5"/>
  <c r="J147" i="5"/>
  <c r="I148" i="5"/>
  <c r="J148" i="5"/>
  <c r="I149" i="5"/>
  <c r="J149" i="5"/>
  <c r="I150" i="5"/>
  <c r="J150" i="5"/>
  <c r="I151" i="5"/>
  <c r="J151" i="5"/>
  <c r="I152" i="5"/>
  <c r="J152" i="5"/>
  <c r="I153" i="5"/>
  <c r="J153" i="5"/>
  <c r="I154" i="5"/>
  <c r="J154" i="5"/>
  <c r="I155" i="5"/>
  <c r="J155" i="5"/>
  <c r="I156" i="5"/>
  <c r="J156" i="5"/>
  <c r="I157" i="5"/>
  <c r="J157" i="5"/>
  <c r="I158" i="5"/>
  <c r="J158" i="5"/>
  <c r="I159" i="5"/>
  <c r="J159" i="5"/>
  <c r="I160" i="5"/>
  <c r="J160" i="5"/>
  <c r="I161" i="5"/>
  <c r="J161" i="5"/>
  <c r="I162" i="5"/>
  <c r="J162" i="5"/>
  <c r="I163" i="5"/>
  <c r="J163" i="5"/>
  <c r="I164" i="5"/>
  <c r="J164" i="5"/>
  <c r="I165" i="5"/>
  <c r="J165" i="5"/>
  <c r="I166" i="5"/>
  <c r="J166" i="5"/>
  <c r="I167" i="5"/>
  <c r="J167" i="5"/>
  <c r="I168" i="5"/>
  <c r="J168" i="5"/>
  <c r="I169" i="5"/>
  <c r="J169" i="5"/>
  <c r="I170" i="5"/>
  <c r="J170" i="5"/>
  <c r="I171" i="5"/>
  <c r="J171" i="5"/>
  <c r="I172" i="5"/>
  <c r="J172" i="5"/>
  <c r="I173" i="5"/>
  <c r="J173" i="5"/>
  <c r="I174" i="5"/>
  <c r="J174" i="5"/>
  <c r="I175" i="5"/>
  <c r="J175" i="5"/>
  <c r="I176" i="5"/>
  <c r="J176" i="5"/>
  <c r="I177" i="5"/>
  <c r="J177" i="5"/>
  <c r="I178" i="5"/>
  <c r="J178" i="5"/>
  <c r="I179" i="5"/>
  <c r="J179" i="5"/>
  <c r="I180" i="5"/>
  <c r="J180" i="5"/>
  <c r="I181" i="5"/>
  <c r="J181" i="5"/>
  <c r="I182" i="5"/>
  <c r="J182" i="5"/>
  <c r="I183" i="5"/>
  <c r="J183" i="5"/>
  <c r="I184" i="5"/>
  <c r="J184" i="5"/>
  <c r="I185" i="5"/>
  <c r="J185" i="5"/>
  <c r="I186" i="5"/>
  <c r="J186" i="5"/>
  <c r="I187" i="5"/>
  <c r="J187" i="5"/>
  <c r="I188" i="5"/>
  <c r="J188" i="5"/>
  <c r="I189" i="5"/>
  <c r="J189" i="5"/>
  <c r="I190" i="5"/>
  <c r="J190" i="5"/>
  <c r="I191" i="5"/>
  <c r="J191" i="5"/>
  <c r="I192" i="5"/>
  <c r="J192" i="5"/>
  <c r="I193" i="5"/>
  <c r="J193" i="5"/>
  <c r="I194" i="5"/>
  <c r="J194" i="5"/>
  <c r="I195" i="5"/>
  <c r="J195" i="5"/>
  <c r="I196" i="5"/>
  <c r="J196" i="5"/>
  <c r="I197" i="5"/>
  <c r="J197" i="5"/>
  <c r="I198" i="5"/>
  <c r="J198" i="5"/>
  <c r="I199" i="5"/>
  <c r="J199" i="5"/>
  <c r="I200" i="5"/>
  <c r="J200" i="5"/>
  <c r="I201" i="5"/>
  <c r="J201" i="5"/>
  <c r="I202" i="5"/>
  <c r="J202" i="5"/>
  <c r="I203" i="5"/>
  <c r="J203" i="5"/>
  <c r="I204" i="5"/>
  <c r="J204" i="5"/>
  <c r="I205" i="5"/>
  <c r="J205" i="5"/>
  <c r="I206" i="5"/>
  <c r="J206" i="5"/>
  <c r="I207" i="5"/>
  <c r="J207" i="5"/>
  <c r="I208" i="5"/>
  <c r="J208" i="5"/>
  <c r="I209" i="5"/>
  <c r="J209" i="5"/>
  <c r="I210" i="5"/>
  <c r="J210" i="5"/>
  <c r="I211" i="5"/>
  <c r="J211" i="5"/>
  <c r="I212" i="5"/>
  <c r="J212" i="5"/>
  <c r="I213" i="5"/>
  <c r="J213" i="5"/>
  <c r="I214" i="5"/>
  <c r="J214" i="5"/>
  <c r="I215" i="5"/>
  <c r="J215" i="5"/>
  <c r="I216" i="5"/>
  <c r="J216" i="5"/>
  <c r="I217" i="5"/>
  <c r="J217" i="5"/>
  <c r="I218" i="5"/>
  <c r="J218" i="5"/>
  <c r="I219" i="5"/>
  <c r="J219" i="5"/>
  <c r="I220" i="5"/>
  <c r="J220" i="5"/>
  <c r="I221" i="5"/>
  <c r="J221" i="5"/>
  <c r="I222" i="5"/>
  <c r="J222" i="5"/>
  <c r="I223" i="5"/>
  <c r="J223" i="5"/>
  <c r="I224" i="5"/>
  <c r="J224" i="5"/>
  <c r="I225" i="5"/>
  <c r="J225" i="5"/>
  <c r="I226" i="5"/>
  <c r="J226" i="5"/>
  <c r="I227" i="5"/>
  <c r="J227" i="5"/>
  <c r="I228" i="5"/>
  <c r="J228" i="5"/>
  <c r="I229" i="5"/>
  <c r="J229" i="5"/>
  <c r="I230" i="5"/>
  <c r="J230" i="5"/>
  <c r="I231" i="5"/>
  <c r="J231" i="5"/>
  <c r="I232" i="5"/>
  <c r="J232" i="5"/>
  <c r="I233" i="5"/>
  <c r="J233" i="5"/>
  <c r="I234" i="5"/>
  <c r="J234" i="5"/>
  <c r="I235" i="5"/>
  <c r="J235" i="5"/>
  <c r="I236" i="5"/>
  <c r="J236" i="5"/>
  <c r="I237" i="5"/>
  <c r="J237" i="5"/>
  <c r="I238" i="5"/>
  <c r="J238" i="5"/>
  <c r="I239" i="5"/>
  <c r="J239" i="5"/>
  <c r="I240" i="5"/>
  <c r="J240" i="5"/>
  <c r="I241" i="5"/>
  <c r="J241" i="5"/>
  <c r="I242" i="5"/>
  <c r="J242" i="5"/>
  <c r="I243" i="5"/>
  <c r="J243" i="5"/>
  <c r="I244" i="5"/>
  <c r="J244" i="5"/>
  <c r="I245" i="5"/>
  <c r="J245" i="5"/>
  <c r="I246" i="5"/>
  <c r="J246" i="5"/>
  <c r="I247" i="5"/>
  <c r="J247" i="5"/>
  <c r="I248" i="5"/>
  <c r="J248" i="5"/>
  <c r="I249" i="5"/>
  <c r="J249" i="5"/>
  <c r="I250" i="5"/>
  <c r="J250" i="5"/>
  <c r="I251" i="5"/>
  <c r="J251" i="5"/>
  <c r="I252" i="5"/>
  <c r="J252" i="5"/>
  <c r="I253" i="5"/>
  <c r="J253" i="5"/>
  <c r="I254" i="5"/>
  <c r="J254" i="5"/>
  <c r="I255" i="5"/>
  <c r="J255" i="5"/>
  <c r="I256" i="5"/>
  <c r="J256" i="5"/>
  <c r="I257" i="5"/>
  <c r="J257" i="5"/>
  <c r="I258" i="5"/>
  <c r="J258" i="5"/>
  <c r="I259" i="5"/>
  <c r="J259" i="5"/>
  <c r="I260" i="5"/>
  <c r="J260" i="5"/>
  <c r="I261" i="5"/>
  <c r="J261" i="5"/>
  <c r="I262" i="5"/>
  <c r="J262" i="5"/>
  <c r="I263" i="5"/>
  <c r="J263" i="5"/>
  <c r="I264" i="5"/>
  <c r="J264" i="5"/>
  <c r="I265" i="5"/>
  <c r="J265" i="5"/>
  <c r="I266" i="5"/>
  <c r="J266" i="5"/>
  <c r="I267" i="5"/>
  <c r="J267" i="5"/>
  <c r="I268" i="5"/>
  <c r="J268" i="5"/>
  <c r="I269" i="5"/>
  <c r="J269" i="5"/>
  <c r="I270" i="5"/>
  <c r="J270" i="5"/>
  <c r="I271" i="5"/>
  <c r="J271" i="5"/>
  <c r="I272" i="5"/>
  <c r="J272" i="5"/>
  <c r="I273" i="5"/>
  <c r="J273" i="5"/>
  <c r="I274" i="5"/>
  <c r="J274" i="5"/>
  <c r="I275" i="5"/>
  <c r="J275" i="5"/>
  <c r="I276" i="5"/>
  <c r="J276" i="5"/>
  <c r="I277" i="5"/>
  <c r="J277" i="5"/>
  <c r="I278" i="5"/>
  <c r="J278" i="5"/>
  <c r="I279" i="5"/>
  <c r="J279" i="5"/>
  <c r="I280" i="5"/>
  <c r="J280" i="5"/>
  <c r="I281" i="5"/>
  <c r="J281" i="5"/>
  <c r="I282" i="5"/>
  <c r="J282" i="5"/>
  <c r="I283" i="5"/>
  <c r="J283" i="5"/>
  <c r="I284" i="5"/>
  <c r="J284" i="5"/>
  <c r="I285" i="5"/>
  <c r="J285" i="5"/>
  <c r="I286" i="5"/>
  <c r="J286" i="5"/>
  <c r="I287" i="5"/>
  <c r="J287" i="5"/>
  <c r="I288" i="5"/>
  <c r="J288" i="5"/>
  <c r="I289" i="5"/>
  <c r="J289" i="5"/>
  <c r="I290" i="5"/>
  <c r="J290" i="5"/>
  <c r="I291" i="5"/>
  <c r="J291" i="5"/>
  <c r="I292" i="5"/>
  <c r="J292" i="5"/>
  <c r="I293" i="5"/>
  <c r="J293" i="5"/>
  <c r="I294" i="5"/>
  <c r="J294" i="5"/>
  <c r="I295" i="5"/>
  <c r="J295" i="5"/>
  <c r="I296" i="5"/>
  <c r="J296" i="5"/>
  <c r="I297" i="5"/>
  <c r="J297" i="5"/>
  <c r="I298" i="5"/>
  <c r="J298" i="5"/>
  <c r="I299" i="5"/>
  <c r="J299" i="5"/>
  <c r="I300" i="5"/>
  <c r="J300" i="5"/>
  <c r="I301" i="5"/>
  <c r="J301" i="5"/>
  <c r="I302" i="5"/>
  <c r="J302" i="5"/>
  <c r="I303" i="5"/>
  <c r="J303" i="5"/>
  <c r="I304" i="5"/>
  <c r="J304" i="5"/>
  <c r="I305" i="5"/>
  <c r="J305" i="5"/>
  <c r="I306" i="5"/>
  <c r="J306" i="5"/>
  <c r="I307" i="5"/>
  <c r="J307" i="5"/>
  <c r="I308" i="5"/>
  <c r="J308" i="5"/>
  <c r="I309" i="5"/>
  <c r="J309" i="5"/>
  <c r="I310" i="5"/>
  <c r="J310" i="5"/>
  <c r="I311" i="5"/>
  <c r="J311" i="5"/>
  <c r="I312" i="5"/>
  <c r="J312" i="5"/>
  <c r="I313" i="5"/>
  <c r="J313" i="5"/>
  <c r="I314" i="5"/>
  <c r="J314" i="5"/>
  <c r="I315" i="5"/>
  <c r="J315" i="5"/>
  <c r="I316" i="5"/>
  <c r="J316" i="5"/>
  <c r="I317" i="5"/>
  <c r="J317" i="5"/>
  <c r="I318" i="5"/>
  <c r="J318" i="5"/>
  <c r="I319" i="5"/>
  <c r="J319" i="5"/>
  <c r="I320" i="5"/>
  <c r="J320" i="5"/>
  <c r="I321" i="5"/>
  <c r="J321" i="5"/>
  <c r="I322" i="5"/>
  <c r="J322" i="5"/>
  <c r="I323" i="5"/>
  <c r="J323" i="5"/>
  <c r="I324" i="5"/>
  <c r="J324" i="5"/>
  <c r="I325" i="5"/>
  <c r="J325" i="5"/>
  <c r="I326" i="5"/>
  <c r="J326" i="5"/>
  <c r="I327" i="5"/>
  <c r="J327" i="5"/>
  <c r="I328" i="5"/>
  <c r="J328" i="5"/>
  <c r="I329" i="5"/>
  <c r="J329" i="5"/>
  <c r="I330" i="5"/>
  <c r="J330" i="5"/>
  <c r="I331" i="5"/>
  <c r="J331" i="5"/>
  <c r="I332" i="5"/>
  <c r="J332" i="5"/>
  <c r="I333" i="5"/>
  <c r="J333" i="5"/>
  <c r="I334" i="5"/>
  <c r="J334" i="5"/>
  <c r="I335" i="5"/>
  <c r="J335" i="5"/>
  <c r="I336" i="5"/>
  <c r="J336" i="5"/>
  <c r="I337" i="5"/>
  <c r="J337" i="5"/>
  <c r="I338" i="5"/>
  <c r="J338" i="5"/>
  <c r="I339" i="5"/>
  <c r="J339" i="5"/>
  <c r="I340" i="5"/>
  <c r="J340" i="5"/>
  <c r="I341" i="5"/>
  <c r="J341" i="5"/>
  <c r="I342" i="5"/>
  <c r="J342" i="5"/>
  <c r="I343" i="5"/>
  <c r="J343" i="5"/>
  <c r="I344" i="5"/>
  <c r="J344" i="5"/>
  <c r="I345" i="5"/>
  <c r="J345" i="5"/>
  <c r="I346" i="5"/>
  <c r="J346" i="5"/>
  <c r="I347" i="5"/>
  <c r="J347" i="5"/>
  <c r="I348" i="5"/>
  <c r="J348" i="5"/>
  <c r="I349" i="5"/>
  <c r="J349" i="5"/>
  <c r="I350" i="5"/>
  <c r="J350" i="5"/>
  <c r="I351" i="5"/>
  <c r="J351" i="5"/>
  <c r="I352" i="5"/>
  <c r="J352" i="5"/>
  <c r="I353" i="5"/>
  <c r="J353" i="5"/>
  <c r="I354" i="5"/>
  <c r="J354" i="5"/>
  <c r="I355" i="5"/>
  <c r="J355" i="5"/>
  <c r="I356" i="5"/>
  <c r="J356" i="5"/>
  <c r="I357" i="5"/>
  <c r="J357" i="5"/>
  <c r="I358" i="5"/>
  <c r="J358" i="5"/>
  <c r="I359" i="5"/>
  <c r="J359" i="5"/>
  <c r="I360" i="5"/>
  <c r="J360" i="5"/>
  <c r="I361" i="5"/>
  <c r="J361" i="5"/>
  <c r="I362" i="5"/>
  <c r="J362" i="5"/>
  <c r="I363" i="5"/>
  <c r="J363" i="5"/>
  <c r="I364" i="5"/>
  <c r="J364" i="5"/>
  <c r="I365" i="5"/>
  <c r="J365" i="5"/>
  <c r="I366" i="5"/>
  <c r="J366" i="5"/>
  <c r="I367" i="5"/>
  <c r="J367" i="5"/>
  <c r="I368" i="5"/>
  <c r="J368" i="5"/>
  <c r="I369" i="5"/>
  <c r="J369" i="5"/>
  <c r="I370" i="5"/>
  <c r="J370" i="5"/>
  <c r="I371" i="5"/>
  <c r="J371" i="5"/>
  <c r="I372" i="5"/>
  <c r="J372" i="5"/>
  <c r="I373" i="5"/>
  <c r="J373" i="5"/>
  <c r="I374" i="5"/>
  <c r="J374" i="5"/>
  <c r="I375" i="5"/>
  <c r="J375" i="5"/>
  <c r="I376" i="5"/>
  <c r="J376" i="5"/>
  <c r="I377" i="5"/>
  <c r="J377" i="5"/>
  <c r="I378" i="5"/>
  <c r="J378" i="5"/>
  <c r="I379" i="5"/>
  <c r="J379" i="5"/>
  <c r="I380" i="5"/>
  <c r="J380" i="5"/>
  <c r="I381" i="5"/>
  <c r="J381" i="5"/>
  <c r="I382" i="5"/>
  <c r="J382" i="5"/>
  <c r="I383" i="5"/>
  <c r="J383" i="5"/>
  <c r="I384" i="5"/>
  <c r="J384" i="5"/>
  <c r="I385" i="5"/>
  <c r="J385" i="5"/>
  <c r="I386" i="5"/>
  <c r="J386" i="5"/>
  <c r="I387" i="5"/>
  <c r="J387" i="5"/>
  <c r="I388" i="5"/>
  <c r="J388" i="5"/>
  <c r="I389" i="5"/>
  <c r="J389" i="5"/>
  <c r="I390" i="5"/>
  <c r="J390" i="5"/>
  <c r="I391" i="5"/>
  <c r="J391" i="5"/>
  <c r="I392" i="5"/>
  <c r="J392" i="5"/>
  <c r="I393" i="5"/>
  <c r="J393" i="5"/>
  <c r="I394" i="5"/>
  <c r="J394" i="5"/>
  <c r="I395" i="5"/>
  <c r="J395" i="5"/>
  <c r="I396" i="5"/>
  <c r="J396" i="5"/>
  <c r="I397" i="5"/>
  <c r="J397" i="5"/>
  <c r="I398" i="5"/>
  <c r="J398" i="5"/>
  <c r="I399" i="5"/>
  <c r="J399" i="5"/>
  <c r="I400" i="5"/>
  <c r="J400" i="5"/>
  <c r="I401" i="5"/>
  <c r="J401" i="5"/>
  <c r="I402" i="5"/>
  <c r="J402" i="5"/>
  <c r="I403" i="5"/>
  <c r="J403" i="5"/>
  <c r="I404" i="5"/>
  <c r="J404" i="5"/>
  <c r="I405" i="5"/>
  <c r="J405" i="5"/>
  <c r="I406" i="5"/>
  <c r="J406" i="5"/>
  <c r="I407" i="5"/>
  <c r="J407" i="5"/>
  <c r="I408" i="5"/>
  <c r="J408" i="5"/>
  <c r="I409" i="5"/>
  <c r="J409" i="5"/>
  <c r="I410" i="5"/>
  <c r="J410" i="5"/>
  <c r="I411" i="5"/>
  <c r="J411" i="5"/>
  <c r="I412" i="5"/>
  <c r="J412" i="5"/>
  <c r="I413" i="5"/>
  <c r="J413" i="5"/>
  <c r="I414" i="5"/>
  <c r="J414" i="5"/>
  <c r="I415" i="5"/>
  <c r="J415" i="5"/>
  <c r="I416" i="5"/>
  <c r="J416" i="5"/>
  <c r="I417" i="5"/>
  <c r="J417" i="5"/>
  <c r="I418" i="5"/>
  <c r="J418" i="5"/>
  <c r="I419" i="5"/>
  <c r="J419" i="5"/>
  <c r="I420" i="5"/>
  <c r="J420" i="5"/>
  <c r="I421" i="5"/>
  <c r="J421" i="5"/>
  <c r="I422" i="5"/>
  <c r="J422" i="5"/>
  <c r="I423" i="5"/>
  <c r="J423" i="5"/>
  <c r="I424" i="5"/>
  <c r="J424" i="5"/>
  <c r="I425" i="5"/>
  <c r="J425" i="5"/>
  <c r="I426" i="5"/>
  <c r="J426" i="5"/>
  <c r="I427" i="5"/>
  <c r="J427" i="5"/>
  <c r="I428" i="5"/>
  <c r="J428" i="5"/>
  <c r="I429" i="5"/>
  <c r="J429" i="5"/>
  <c r="I430" i="5"/>
  <c r="J430" i="5"/>
  <c r="I431" i="5"/>
  <c r="J431" i="5"/>
  <c r="I432" i="5"/>
  <c r="J432" i="5"/>
  <c r="I433" i="5"/>
  <c r="J433" i="5"/>
  <c r="I434" i="5"/>
  <c r="J434" i="5"/>
  <c r="I435" i="5"/>
  <c r="J435" i="5"/>
  <c r="I436" i="5"/>
  <c r="J436" i="5"/>
  <c r="I437" i="5"/>
  <c r="J437" i="5"/>
  <c r="I438" i="5"/>
  <c r="J438" i="5"/>
  <c r="I439" i="5"/>
  <c r="J439" i="5"/>
  <c r="I440" i="5"/>
  <c r="J440" i="5"/>
  <c r="I441" i="5"/>
  <c r="J441" i="5"/>
  <c r="I442" i="5"/>
  <c r="J442" i="5"/>
  <c r="I443" i="5"/>
  <c r="J443" i="5"/>
  <c r="I444" i="5"/>
  <c r="J444" i="5"/>
  <c r="I445" i="5"/>
  <c r="J445" i="5"/>
  <c r="I446" i="5"/>
  <c r="J446" i="5"/>
  <c r="I447" i="5"/>
  <c r="J447" i="5"/>
  <c r="I448" i="5"/>
  <c r="J448" i="5"/>
  <c r="I449" i="5"/>
  <c r="J449" i="5"/>
  <c r="I450" i="5"/>
  <c r="J450" i="5"/>
  <c r="I451" i="5"/>
  <c r="J451" i="5"/>
  <c r="I452" i="5"/>
  <c r="J452" i="5"/>
  <c r="I453" i="5"/>
  <c r="J453" i="5"/>
  <c r="I454" i="5"/>
  <c r="J454" i="5"/>
  <c r="I455" i="5"/>
  <c r="J455" i="5"/>
  <c r="I456" i="5"/>
  <c r="J456" i="5"/>
  <c r="I457" i="5"/>
  <c r="J457" i="5"/>
  <c r="I458" i="5"/>
  <c r="J458" i="5"/>
  <c r="I459" i="5"/>
  <c r="J459" i="5"/>
  <c r="I460" i="5"/>
  <c r="J460" i="5"/>
  <c r="I461" i="5"/>
  <c r="J461" i="5"/>
  <c r="I462" i="5"/>
  <c r="J462" i="5"/>
  <c r="I463" i="5"/>
  <c r="J463" i="5"/>
  <c r="I464" i="5"/>
  <c r="J464" i="5"/>
  <c r="I465" i="5"/>
  <c r="J465" i="5"/>
  <c r="I466" i="5"/>
  <c r="J466" i="5"/>
  <c r="I467" i="5"/>
  <c r="J467" i="5"/>
  <c r="I468" i="5"/>
  <c r="J468" i="5"/>
  <c r="I469" i="5"/>
  <c r="J469" i="5"/>
  <c r="I470" i="5"/>
  <c r="J470" i="5"/>
  <c r="I471" i="5"/>
  <c r="J471" i="5"/>
  <c r="I472" i="5"/>
  <c r="J472" i="5"/>
  <c r="I473" i="5"/>
  <c r="J473" i="5"/>
  <c r="I474" i="5"/>
  <c r="J474" i="5"/>
  <c r="I475" i="5"/>
  <c r="J475" i="5"/>
  <c r="I476" i="5"/>
  <c r="J476" i="5"/>
  <c r="I477" i="5"/>
  <c r="J477" i="5"/>
  <c r="I478" i="5"/>
  <c r="J478" i="5"/>
  <c r="I479" i="5"/>
  <c r="J479" i="5"/>
  <c r="I480" i="5"/>
  <c r="J480" i="5"/>
  <c r="I481" i="5"/>
  <c r="J481" i="5"/>
  <c r="I482" i="5"/>
  <c r="J482" i="5"/>
  <c r="I483" i="5"/>
  <c r="J483" i="5"/>
  <c r="I484" i="5"/>
  <c r="J484" i="5"/>
  <c r="I485" i="5"/>
  <c r="J485" i="5"/>
  <c r="I486" i="5"/>
  <c r="J486" i="5"/>
  <c r="I487" i="5"/>
  <c r="J487" i="5"/>
  <c r="I488" i="5"/>
  <c r="J488" i="5"/>
  <c r="I489" i="5"/>
  <c r="J489" i="5"/>
  <c r="I490" i="5"/>
  <c r="J490" i="5"/>
  <c r="I491" i="5"/>
  <c r="J491" i="5"/>
  <c r="I492" i="5"/>
  <c r="J492" i="5"/>
  <c r="I493" i="5"/>
  <c r="J493" i="5"/>
  <c r="I494" i="5"/>
  <c r="J494" i="5"/>
  <c r="I495" i="5"/>
  <c r="J495" i="5"/>
  <c r="I496" i="5"/>
  <c r="J496" i="5"/>
  <c r="I497" i="5"/>
  <c r="J497" i="5"/>
  <c r="I498" i="5"/>
  <c r="J498" i="5"/>
  <c r="I499" i="5"/>
  <c r="J499" i="5"/>
  <c r="I500" i="5"/>
  <c r="J500" i="5"/>
  <c r="I501" i="5"/>
  <c r="J501" i="5"/>
  <c r="I502" i="5"/>
  <c r="J502" i="5"/>
  <c r="I503" i="5"/>
  <c r="J503" i="5"/>
  <c r="I504" i="5"/>
  <c r="J504" i="5"/>
  <c r="I505" i="5"/>
  <c r="J505" i="5"/>
  <c r="I506" i="5"/>
  <c r="J506" i="5"/>
  <c r="I507" i="5"/>
  <c r="J507" i="5"/>
  <c r="I508" i="5"/>
  <c r="J508" i="5"/>
  <c r="I509" i="5"/>
  <c r="J509" i="5"/>
  <c r="I510" i="5"/>
  <c r="J510" i="5"/>
  <c r="I511" i="5"/>
  <c r="J511" i="5"/>
  <c r="I512" i="5"/>
  <c r="J512" i="5"/>
  <c r="I513" i="5"/>
  <c r="J513" i="5"/>
  <c r="I514" i="5"/>
  <c r="J514" i="5"/>
  <c r="I515" i="5"/>
  <c r="J515" i="5"/>
  <c r="I516" i="5"/>
  <c r="J516" i="5"/>
  <c r="I517" i="5"/>
  <c r="J517" i="5"/>
  <c r="I518" i="5"/>
  <c r="J518" i="5"/>
  <c r="I519" i="5"/>
  <c r="J519" i="5"/>
  <c r="I520" i="5"/>
  <c r="J520" i="5"/>
  <c r="I521" i="5"/>
  <c r="J521" i="5"/>
  <c r="I522" i="5"/>
  <c r="J522" i="5"/>
  <c r="I523" i="5"/>
  <c r="J523" i="5"/>
  <c r="I524" i="5"/>
  <c r="J524" i="5"/>
  <c r="I525" i="5"/>
  <c r="J525" i="5"/>
  <c r="I526" i="5"/>
  <c r="J526" i="5"/>
  <c r="I527" i="5"/>
  <c r="J527" i="5"/>
  <c r="I528" i="5"/>
  <c r="J528" i="5"/>
  <c r="I529" i="5"/>
  <c r="J529" i="5"/>
  <c r="I530" i="5"/>
  <c r="J530" i="5"/>
  <c r="I531" i="5"/>
  <c r="J531" i="5"/>
  <c r="I532" i="5"/>
  <c r="J532" i="5"/>
  <c r="I533" i="5"/>
  <c r="J533" i="5"/>
  <c r="I534" i="5"/>
  <c r="J534" i="5"/>
  <c r="I535" i="5"/>
  <c r="J535" i="5"/>
  <c r="I536" i="5"/>
  <c r="J536" i="5"/>
  <c r="I537" i="5"/>
  <c r="J537" i="5"/>
  <c r="I538" i="5"/>
  <c r="J538" i="5"/>
  <c r="I539" i="5"/>
  <c r="J539" i="5"/>
  <c r="I540" i="5"/>
  <c r="J540" i="5"/>
  <c r="I541" i="5"/>
  <c r="J541" i="5"/>
  <c r="I542" i="5"/>
  <c r="J542" i="5"/>
  <c r="I543" i="5"/>
  <c r="J543" i="5"/>
  <c r="I544" i="5"/>
  <c r="J544" i="5"/>
  <c r="I545" i="5"/>
  <c r="J545" i="5"/>
  <c r="I546" i="5"/>
  <c r="J546" i="5"/>
  <c r="I547" i="5"/>
  <c r="J547" i="5"/>
  <c r="I548" i="5"/>
  <c r="J548" i="5"/>
  <c r="I549" i="5"/>
  <c r="J549" i="5"/>
  <c r="I550" i="5"/>
  <c r="J550" i="5"/>
  <c r="I551" i="5"/>
  <c r="J551" i="5"/>
  <c r="I552" i="5"/>
  <c r="J552" i="5"/>
  <c r="I553" i="5"/>
  <c r="J553" i="5"/>
  <c r="I554" i="5"/>
  <c r="J554" i="5"/>
  <c r="I555" i="5"/>
  <c r="J555" i="5"/>
  <c r="I556" i="5"/>
  <c r="J556" i="5"/>
  <c r="I557" i="5"/>
  <c r="J557" i="5"/>
  <c r="I558" i="5"/>
  <c r="J558" i="5"/>
  <c r="I559" i="5"/>
  <c r="J559" i="5"/>
  <c r="I560" i="5"/>
  <c r="J560" i="5"/>
  <c r="I561" i="5"/>
  <c r="J561" i="5"/>
  <c r="I562" i="5"/>
  <c r="J562" i="5"/>
  <c r="I563" i="5"/>
  <c r="J563" i="5"/>
  <c r="I564" i="5"/>
  <c r="J564" i="5"/>
  <c r="I565" i="5"/>
  <c r="J565" i="5"/>
  <c r="I566" i="5"/>
  <c r="J566" i="5"/>
  <c r="I567" i="5"/>
  <c r="J567" i="5"/>
  <c r="I568" i="5"/>
  <c r="J568" i="5"/>
  <c r="I569" i="5"/>
  <c r="J569" i="5"/>
  <c r="I570" i="5"/>
  <c r="J570" i="5"/>
  <c r="I571" i="5"/>
  <c r="J571" i="5"/>
  <c r="I572" i="5"/>
  <c r="J572" i="5"/>
  <c r="I573" i="5"/>
  <c r="J573" i="5"/>
  <c r="I574" i="5"/>
  <c r="J574" i="5"/>
  <c r="I575" i="5"/>
  <c r="J575" i="5"/>
  <c r="I576" i="5"/>
  <c r="J576" i="5"/>
  <c r="I577" i="5"/>
  <c r="J577" i="5"/>
  <c r="I578" i="5"/>
  <c r="J578" i="5"/>
  <c r="I579" i="5"/>
  <c r="J579" i="5"/>
  <c r="I580" i="5"/>
  <c r="J580" i="5"/>
  <c r="I581" i="5"/>
  <c r="J581" i="5"/>
  <c r="I582" i="5"/>
  <c r="J582" i="5"/>
  <c r="I583" i="5"/>
  <c r="J583" i="5"/>
  <c r="I584" i="5"/>
  <c r="J584" i="5"/>
  <c r="I585" i="5"/>
  <c r="J585" i="5"/>
  <c r="I586" i="5"/>
  <c r="J586" i="5"/>
  <c r="I587" i="5"/>
  <c r="J587" i="5"/>
  <c r="I588" i="5"/>
  <c r="J588" i="5"/>
  <c r="I589" i="5"/>
  <c r="J589" i="5"/>
  <c r="I590" i="5"/>
  <c r="J590" i="5"/>
  <c r="I591" i="5"/>
  <c r="J591" i="5"/>
  <c r="I592" i="5"/>
  <c r="J592" i="5"/>
  <c r="I593" i="5"/>
  <c r="J593" i="5"/>
  <c r="I594" i="5"/>
  <c r="J594" i="5"/>
  <c r="I595" i="5"/>
  <c r="J595" i="5"/>
  <c r="I596" i="5"/>
  <c r="J596" i="5"/>
  <c r="I597" i="5"/>
  <c r="J597" i="5"/>
  <c r="I598" i="5"/>
  <c r="J598" i="5"/>
  <c r="I599" i="5"/>
  <c r="J599" i="5"/>
  <c r="I600" i="5"/>
  <c r="J600" i="5"/>
  <c r="I601" i="5"/>
  <c r="J601" i="5"/>
  <c r="I602" i="5"/>
  <c r="J602" i="5"/>
  <c r="I603" i="5"/>
  <c r="J603" i="5"/>
  <c r="I604" i="5"/>
  <c r="J604" i="5"/>
  <c r="I605" i="5"/>
  <c r="J605" i="5"/>
  <c r="I606" i="5"/>
  <c r="J606" i="5"/>
  <c r="I607" i="5"/>
  <c r="J607" i="5"/>
  <c r="I608" i="5"/>
  <c r="J608" i="5"/>
  <c r="I609" i="5"/>
  <c r="J609" i="5"/>
  <c r="I610" i="5"/>
  <c r="J610" i="5"/>
  <c r="I611" i="5"/>
  <c r="J611" i="5"/>
  <c r="I612" i="5"/>
  <c r="J612" i="5"/>
  <c r="I613" i="5"/>
  <c r="J613" i="5"/>
  <c r="I614" i="5"/>
  <c r="J614" i="5"/>
  <c r="I615" i="5"/>
  <c r="J615" i="5"/>
  <c r="I616" i="5"/>
  <c r="J616" i="5"/>
  <c r="I617" i="5"/>
  <c r="J617" i="5"/>
  <c r="I618" i="5"/>
  <c r="J618" i="5"/>
  <c r="I619" i="5"/>
  <c r="J619" i="5"/>
  <c r="I620" i="5"/>
  <c r="J620" i="5"/>
  <c r="I621" i="5"/>
  <c r="J621" i="5"/>
  <c r="I622" i="5"/>
  <c r="J622" i="5"/>
  <c r="I623" i="5"/>
  <c r="J623" i="5"/>
  <c r="I624" i="5"/>
  <c r="J624" i="5"/>
  <c r="I625" i="5"/>
  <c r="J625" i="5"/>
  <c r="I626" i="5"/>
  <c r="J626" i="5"/>
  <c r="I627" i="5"/>
  <c r="J627" i="5"/>
  <c r="I628" i="5"/>
  <c r="J628" i="5"/>
  <c r="I629" i="5"/>
  <c r="J629" i="5"/>
  <c r="I630" i="5"/>
  <c r="J630" i="5"/>
  <c r="I631" i="5"/>
  <c r="J631" i="5"/>
  <c r="I632" i="5"/>
  <c r="J632" i="5"/>
  <c r="I633" i="5"/>
  <c r="J633" i="5"/>
  <c r="I634" i="5"/>
  <c r="J634" i="5"/>
  <c r="I635" i="5"/>
  <c r="J635" i="5"/>
  <c r="I636" i="5"/>
  <c r="J636" i="5"/>
  <c r="I637" i="5"/>
  <c r="J637" i="5"/>
  <c r="I638" i="5"/>
  <c r="J638" i="5"/>
  <c r="I639" i="5"/>
  <c r="J639" i="5"/>
  <c r="I640" i="5"/>
  <c r="J640" i="5"/>
  <c r="I641" i="5"/>
  <c r="J641" i="5"/>
  <c r="I642" i="5"/>
  <c r="J642" i="5"/>
  <c r="I643" i="5"/>
  <c r="J643" i="5"/>
  <c r="I644" i="5"/>
  <c r="J644" i="5"/>
  <c r="I645" i="5"/>
  <c r="J645" i="5"/>
  <c r="I646" i="5"/>
  <c r="J646" i="5"/>
  <c r="I647" i="5"/>
  <c r="J647" i="5"/>
  <c r="I648" i="5"/>
  <c r="J648" i="5"/>
  <c r="I649" i="5"/>
  <c r="J649" i="5"/>
  <c r="I650" i="5"/>
  <c r="J650" i="5"/>
  <c r="I651" i="5"/>
  <c r="J651" i="5"/>
  <c r="I652" i="5"/>
  <c r="J652" i="5"/>
  <c r="I653" i="5"/>
  <c r="J653" i="5"/>
  <c r="I654" i="5"/>
  <c r="J654" i="5"/>
  <c r="I655" i="5"/>
  <c r="J655" i="5"/>
  <c r="I656" i="5"/>
  <c r="J656" i="5"/>
  <c r="I657" i="5"/>
  <c r="J657" i="5"/>
  <c r="I658" i="5"/>
  <c r="J658" i="5"/>
  <c r="I659" i="5"/>
  <c r="J659" i="5"/>
  <c r="I660" i="5"/>
  <c r="J660" i="5"/>
  <c r="I661" i="5"/>
  <c r="J661" i="5"/>
  <c r="I662" i="5"/>
  <c r="J662" i="5"/>
  <c r="I663" i="5"/>
  <c r="J663" i="5"/>
  <c r="I664" i="5"/>
  <c r="J664" i="5"/>
  <c r="I665" i="5"/>
  <c r="J665" i="5"/>
  <c r="I666" i="5"/>
  <c r="J666" i="5"/>
  <c r="I667" i="5"/>
  <c r="J667" i="5"/>
  <c r="I668" i="5"/>
  <c r="J668" i="5"/>
  <c r="I669" i="5"/>
  <c r="J669" i="5"/>
  <c r="I670" i="5"/>
  <c r="J670" i="5"/>
  <c r="I671" i="5"/>
  <c r="J671" i="5"/>
  <c r="I672" i="5"/>
  <c r="J672" i="5"/>
  <c r="I673" i="5"/>
  <c r="J673" i="5"/>
  <c r="I674" i="5"/>
  <c r="J674" i="5"/>
  <c r="I675" i="5"/>
  <c r="J675" i="5"/>
  <c r="I676" i="5"/>
  <c r="J676" i="5"/>
  <c r="I677" i="5"/>
  <c r="J677" i="5"/>
  <c r="I678" i="5"/>
  <c r="J678" i="5"/>
  <c r="I679" i="5"/>
  <c r="J679" i="5"/>
  <c r="I680" i="5"/>
  <c r="J680" i="5"/>
  <c r="I681" i="5"/>
  <c r="J681" i="5"/>
  <c r="I682" i="5"/>
  <c r="J682" i="5"/>
  <c r="I683" i="5"/>
  <c r="J683" i="5"/>
  <c r="I684" i="5"/>
  <c r="J684" i="5"/>
  <c r="I685" i="5"/>
  <c r="J685" i="5"/>
  <c r="I686" i="5"/>
  <c r="J686" i="5"/>
  <c r="I687" i="5"/>
  <c r="J687" i="5"/>
  <c r="I688" i="5"/>
  <c r="J688" i="5"/>
  <c r="I689" i="5"/>
  <c r="J689" i="5"/>
  <c r="I690" i="5"/>
  <c r="J690" i="5"/>
  <c r="I691" i="5"/>
  <c r="J691" i="5"/>
  <c r="I692" i="5"/>
  <c r="J692" i="5"/>
  <c r="I693" i="5"/>
  <c r="J693" i="5"/>
  <c r="I694" i="5"/>
  <c r="J694" i="5"/>
  <c r="I695" i="5"/>
  <c r="J695" i="5"/>
  <c r="I696" i="5"/>
  <c r="J696" i="5"/>
  <c r="I697" i="5"/>
  <c r="J697" i="5"/>
  <c r="I698" i="5"/>
  <c r="J698" i="5"/>
  <c r="I699" i="5"/>
  <c r="J699" i="5"/>
  <c r="I700" i="5"/>
  <c r="J700" i="5"/>
  <c r="I701" i="5"/>
  <c r="J701" i="5"/>
  <c r="I702" i="5"/>
  <c r="J702" i="5"/>
  <c r="I703" i="5"/>
  <c r="J703" i="5"/>
  <c r="I704" i="5"/>
  <c r="J704" i="5"/>
  <c r="I705" i="5"/>
  <c r="J705" i="5"/>
  <c r="I706" i="5"/>
  <c r="J706" i="5"/>
  <c r="I707" i="5"/>
  <c r="J707" i="5"/>
  <c r="I708" i="5"/>
  <c r="J708" i="5"/>
  <c r="I709" i="5"/>
  <c r="J709" i="5"/>
  <c r="I710" i="5"/>
  <c r="J710" i="5"/>
  <c r="I711" i="5"/>
  <c r="J711" i="5"/>
  <c r="I712" i="5"/>
  <c r="J712" i="5"/>
  <c r="I713" i="5"/>
  <c r="J713" i="5"/>
  <c r="I714" i="5"/>
  <c r="J714" i="5"/>
  <c r="I715" i="5"/>
  <c r="J715" i="5"/>
  <c r="I716" i="5"/>
  <c r="J716" i="5"/>
  <c r="I717" i="5"/>
  <c r="J717" i="5"/>
  <c r="I718" i="5"/>
  <c r="J718" i="5"/>
  <c r="I719" i="5"/>
  <c r="J719" i="5"/>
  <c r="I720" i="5"/>
  <c r="J720" i="5"/>
  <c r="I721" i="5"/>
  <c r="J721" i="5"/>
  <c r="I722" i="5"/>
  <c r="J722" i="5"/>
  <c r="I723" i="5"/>
  <c r="J723" i="5"/>
  <c r="I724" i="5"/>
  <c r="J724" i="5"/>
  <c r="I725" i="5"/>
  <c r="J725" i="5"/>
  <c r="I726" i="5"/>
  <c r="J726" i="5"/>
  <c r="I727" i="5"/>
  <c r="J727" i="5"/>
  <c r="I728" i="5"/>
  <c r="J728" i="5"/>
  <c r="I729" i="5"/>
  <c r="J729" i="5"/>
  <c r="I730" i="5"/>
  <c r="J730" i="5"/>
  <c r="I731" i="5"/>
  <c r="J731" i="5"/>
  <c r="I732" i="5"/>
  <c r="J732" i="5"/>
  <c r="I733" i="5"/>
  <c r="J733" i="5"/>
  <c r="I734" i="5"/>
  <c r="J734" i="5"/>
  <c r="I735" i="5"/>
  <c r="J735" i="5"/>
  <c r="I736" i="5"/>
  <c r="J736" i="5"/>
  <c r="I737" i="5"/>
  <c r="J737" i="5"/>
  <c r="I738" i="5"/>
  <c r="J738" i="5"/>
  <c r="I739" i="5"/>
  <c r="J739" i="5"/>
  <c r="I740" i="5"/>
  <c r="J740" i="5"/>
  <c r="I741" i="5"/>
  <c r="J741" i="5"/>
  <c r="I742" i="5"/>
  <c r="J742" i="5"/>
  <c r="I743" i="5"/>
  <c r="J743" i="5"/>
  <c r="I744" i="5"/>
  <c r="J744" i="5"/>
  <c r="I745" i="5"/>
  <c r="J745" i="5"/>
  <c r="I746" i="5"/>
  <c r="J746" i="5"/>
  <c r="I747" i="5"/>
  <c r="J747" i="5"/>
  <c r="I748" i="5"/>
  <c r="J748" i="5"/>
  <c r="I749" i="5"/>
  <c r="J749" i="5"/>
  <c r="I750" i="5"/>
  <c r="J750" i="5"/>
  <c r="I751" i="5"/>
  <c r="J751" i="5"/>
  <c r="I752" i="5"/>
  <c r="J752" i="5"/>
  <c r="I753" i="5"/>
  <c r="J753" i="5"/>
  <c r="I754" i="5"/>
  <c r="J754" i="5"/>
  <c r="I755" i="5"/>
  <c r="J755" i="5"/>
  <c r="I756" i="5"/>
  <c r="J756" i="5"/>
  <c r="I757" i="5"/>
  <c r="J757" i="5"/>
  <c r="I758" i="5"/>
  <c r="J758" i="5"/>
  <c r="I759" i="5"/>
  <c r="J759" i="5"/>
  <c r="I760" i="5"/>
  <c r="J760" i="5"/>
  <c r="I761" i="5"/>
  <c r="J761" i="5"/>
  <c r="I762" i="5"/>
  <c r="J762" i="5"/>
  <c r="I763" i="5"/>
  <c r="J763" i="5"/>
  <c r="I764" i="5"/>
  <c r="J764" i="5"/>
  <c r="I765" i="5"/>
  <c r="J765" i="5"/>
  <c r="I766" i="5"/>
  <c r="J766" i="5"/>
  <c r="I767" i="5"/>
  <c r="J767" i="5"/>
  <c r="I768" i="5"/>
  <c r="J768" i="5"/>
  <c r="I769" i="5"/>
  <c r="J769" i="5"/>
  <c r="I770" i="5"/>
  <c r="J770" i="5"/>
  <c r="I771" i="5"/>
  <c r="J771" i="5"/>
  <c r="I772" i="5"/>
  <c r="J772" i="5"/>
  <c r="I773" i="5"/>
  <c r="J773" i="5"/>
  <c r="I774" i="5"/>
  <c r="J774" i="5"/>
  <c r="I775" i="5"/>
  <c r="J775" i="5"/>
  <c r="I776" i="5"/>
  <c r="J776" i="5"/>
  <c r="I777" i="5"/>
  <c r="J777" i="5"/>
  <c r="I778" i="5"/>
  <c r="J778" i="5"/>
  <c r="I779" i="5"/>
  <c r="J779" i="5"/>
  <c r="I780" i="5"/>
  <c r="J780" i="5"/>
  <c r="I781" i="5"/>
  <c r="J781" i="5"/>
  <c r="I782" i="5"/>
  <c r="J782" i="5"/>
  <c r="I783" i="5"/>
  <c r="J783" i="5"/>
  <c r="I784" i="5"/>
  <c r="J784" i="5"/>
  <c r="I785" i="5"/>
  <c r="J785" i="5"/>
  <c r="I786" i="5"/>
  <c r="J786" i="5"/>
  <c r="I787" i="5"/>
  <c r="J787" i="5"/>
  <c r="I788" i="5"/>
  <c r="J788" i="5"/>
  <c r="I789" i="5"/>
  <c r="J789" i="5"/>
  <c r="I790" i="5"/>
  <c r="J790" i="5"/>
  <c r="I791" i="5"/>
  <c r="J791" i="5"/>
  <c r="I792" i="5"/>
  <c r="J792" i="5"/>
  <c r="I793" i="5"/>
  <c r="J793" i="5"/>
  <c r="I794" i="5"/>
  <c r="J794" i="5"/>
  <c r="I795" i="5"/>
  <c r="J795" i="5"/>
  <c r="I796" i="5"/>
  <c r="J796" i="5"/>
  <c r="I797" i="5"/>
  <c r="J797" i="5"/>
  <c r="I798" i="5"/>
  <c r="J798" i="5"/>
  <c r="I799" i="5"/>
  <c r="J799" i="5"/>
  <c r="I800" i="5"/>
  <c r="J800" i="5"/>
  <c r="I801" i="5"/>
  <c r="J801" i="5"/>
  <c r="I802" i="5"/>
  <c r="J802" i="5"/>
  <c r="I803" i="5"/>
  <c r="J803" i="5"/>
  <c r="I804" i="5"/>
  <c r="J804" i="5"/>
  <c r="I805" i="5"/>
  <c r="J805" i="5"/>
  <c r="I806" i="5"/>
  <c r="J806" i="5"/>
  <c r="I807" i="5"/>
  <c r="J807" i="5"/>
  <c r="I808" i="5"/>
  <c r="J808" i="5"/>
  <c r="I809" i="5"/>
  <c r="J809" i="5"/>
  <c r="I810" i="5"/>
  <c r="J810" i="5"/>
  <c r="I811" i="5"/>
  <c r="J811" i="5"/>
  <c r="I812" i="5"/>
  <c r="J812" i="5"/>
  <c r="I813" i="5"/>
  <c r="J813" i="5"/>
  <c r="I814" i="5"/>
  <c r="J814" i="5"/>
  <c r="I815" i="5"/>
  <c r="J815" i="5"/>
  <c r="I816" i="5"/>
  <c r="J816" i="5"/>
  <c r="I817" i="5"/>
  <c r="J817" i="5"/>
  <c r="I818" i="5"/>
  <c r="J818" i="5"/>
  <c r="I819" i="5"/>
  <c r="J819" i="5"/>
  <c r="I820" i="5"/>
  <c r="J820" i="5"/>
  <c r="I821" i="5"/>
  <c r="J821" i="5"/>
  <c r="I822" i="5"/>
  <c r="J822" i="5"/>
  <c r="I823" i="5"/>
  <c r="J823" i="5"/>
  <c r="I824" i="5"/>
  <c r="J824" i="5"/>
  <c r="I825" i="5"/>
  <c r="J825" i="5"/>
  <c r="I826" i="5"/>
  <c r="J826" i="5"/>
  <c r="I827" i="5"/>
  <c r="J827" i="5"/>
  <c r="I828" i="5"/>
  <c r="J828" i="5"/>
  <c r="I829" i="5"/>
  <c r="J829" i="5"/>
  <c r="I830" i="5"/>
  <c r="J830" i="5"/>
  <c r="I831" i="5"/>
  <c r="J831" i="5"/>
  <c r="I832" i="5"/>
  <c r="J832" i="5"/>
  <c r="I833" i="5"/>
  <c r="J833" i="5"/>
  <c r="I834" i="5"/>
  <c r="J834" i="5"/>
  <c r="I835" i="5"/>
  <c r="J835" i="5"/>
  <c r="I836" i="5"/>
  <c r="J836" i="5"/>
  <c r="I837" i="5"/>
  <c r="J837" i="5"/>
  <c r="I838" i="5"/>
  <c r="J838" i="5"/>
  <c r="I839" i="5"/>
  <c r="J839" i="5"/>
  <c r="I840" i="5"/>
  <c r="J840" i="5"/>
  <c r="I841" i="5"/>
  <c r="J841" i="5"/>
  <c r="I842" i="5"/>
  <c r="J842" i="5"/>
  <c r="I843" i="5"/>
  <c r="J843" i="5"/>
  <c r="I844" i="5"/>
  <c r="J844" i="5"/>
  <c r="I845" i="5"/>
  <c r="J845" i="5"/>
  <c r="I846" i="5"/>
  <c r="J846" i="5"/>
  <c r="I847" i="5"/>
  <c r="J847" i="5"/>
  <c r="I848" i="5"/>
  <c r="J848" i="5"/>
  <c r="I849" i="5"/>
  <c r="J849" i="5"/>
  <c r="I850" i="5"/>
  <c r="J850" i="5"/>
  <c r="I851" i="5"/>
  <c r="J851" i="5"/>
  <c r="I852" i="5"/>
  <c r="J852" i="5"/>
  <c r="I853" i="5"/>
  <c r="J853" i="5"/>
  <c r="I854" i="5"/>
  <c r="J854" i="5"/>
  <c r="I855" i="5"/>
  <c r="J855" i="5"/>
  <c r="I856" i="5"/>
  <c r="J856" i="5"/>
  <c r="I857" i="5"/>
  <c r="J857" i="5"/>
  <c r="I858" i="5"/>
  <c r="J858" i="5"/>
  <c r="I859" i="5"/>
  <c r="J859" i="5"/>
  <c r="I860" i="5"/>
  <c r="J860" i="5"/>
  <c r="I861" i="5"/>
  <c r="J861" i="5"/>
  <c r="I862" i="5"/>
  <c r="J862" i="5"/>
  <c r="I863" i="5"/>
  <c r="J863" i="5"/>
  <c r="I864" i="5"/>
  <c r="J864" i="5"/>
  <c r="I865" i="5"/>
  <c r="J865" i="5"/>
  <c r="I866" i="5"/>
  <c r="J866" i="5"/>
  <c r="I867" i="5"/>
  <c r="J867" i="5"/>
  <c r="I868" i="5"/>
  <c r="J868" i="5"/>
  <c r="I869" i="5"/>
  <c r="J869" i="5"/>
  <c r="I870" i="5"/>
  <c r="J870" i="5"/>
  <c r="I871" i="5"/>
  <c r="J871" i="5"/>
  <c r="I872" i="5"/>
  <c r="J872" i="5"/>
  <c r="I873" i="5"/>
  <c r="J873" i="5"/>
  <c r="I874" i="5"/>
  <c r="J874" i="5"/>
  <c r="I875" i="5"/>
  <c r="J875" i="5"/>
  <c r="I876" i="5"/>
  <c r="J876" i="5"/>
  <c r="I877" i="5"/>
  <c r="J877" i="5"/>
  <c r="I878" i="5"/>
  <c r="J878" i="5"/>
  <c r="I879" i="5"/>
  <c r="J879" i="5"/>
  <c r="I880" i="5"/>
  <c r="J880" i="5"/>
  <c r="I881" i="5"/>
  <c r="J881" i="5"/>
  <c r="I882" i="5"/>
  <c r="J882" i="5"/>
  <c r="I883" i="5"/>
  <c r="J883" i="5"/>
  <c r="I884" i="5"/>
  <c r="J884" i="5"/>
  <c r="I885" i="5"/>
  <c r="J885" i="5"/>
  <c r="I886" i="5"/>
  <c r="J886" i="5"/>
  <c r="I887" i="5"/>
  <c r="J887" i="5"/>
  <c r="I888" i="5"/>
  <c r="J888" i="5"/>
  <c r="I889" i="5"/>
  <c r="J889" i="5"/>
  <c r="I890" i="5"/>
  <c r="J890" i="5"/>
  <c r="I891" i="5"/>
  <c r="J891" i="5"/>
  <c r="I892" i="5"/>
  <c r="J892" i="5"/>
  <c r="I893" i="5"/>
  <c r="J893" i="5"/>
  <c r="I894" i="5"/>
  <c r="J894" i="5"/>
  <c r="I895" i="5"/>
  <c r="J895" i="5"/>
  <c r="I896" i="5"/>
  <c r="J896" i="5"/>
  <c r="I897" i="5"/>
  <c r="J897" i="5"/>
  <c r="I898" i="5"/>
  <c r="J898" i="5"/>
  <c r="I899" i="5"/>
  <c r="J899" i="5"/>
  <c r="I900" i="5"/>
  <c r="J900" i="5"/>
  <c r="I901" i="5"/>
  <c r="J901" i="5"/>
  <c r="I902" i="5"/>
  <c r="J902" i="5"/>
  <c r="I903" i="5"/>
  <c r="J903" i="5"/>
  <c r="I904" i="5"/>
  <c r="J904" i="5"/>
  <c r="I905" i="5"/>
  <c r="J905" i="5"/>
  <c r="I906" i="5"/>
  <c r="J906" i="5"/>
  <c r="I907" i="5"/>
  <c r="J907" i="5"/>
  <c r="I908" i="5"/>
  <c r="J908" i="5"/>
  <c r="I909" i="5"/>
  <c r="J909" i="5"/>
  <c r="I910" i="5"/>
  <c r="J910" i="5"/>
  <c r="I911" i="5"/>
  <c r="J911" i="5"/>
  <c r="I912" i="5"/>
  <c r="J912" i="5"/>
  <c r="I913" i="5"/>
  <c r="J913" i="5"/>
  <c r="I914" i="5"/>
  <c r="J914" i="5"/>
  <c r="I915" i="5"/>
  <c r="J915" i="5"/>
  <c r="I916" i="5"/>
  <c r="J916" i="5"/>
  <c r="I917" i="5"/>
  <c r="J917" i="5"/>
  <c r="I918" i="5"/>
  <c r="J918" i="5"/>
  <c r="I919" i="5"/>
  <c r="J919" i="5"/>
  <c r="I920" i="5"/>
  <c r="J920" i="5"/>
  <c r="I921" i="5"/>
  <c r="J921" i="5"/>
  <c r="I922" i="5"/>
  <c r="J922" i="5"/>
  <c r="I923" i="5"/>
  <c r="J923" i="5"/>
  <c r="I924" i="5"/>
  <c r="J924" i="5"/>
  <c r="I925" i="5"/>
  <c r="J925" i="5"/>
  <c r="I926" i="5"/>
  <c r="J926" i="5"/>
  <c r="I927" i="5"/>
  <c r="J927" i="5"/>
  <c r="I928" i="5"/>
  <c r="J928" i="5"/>
  <c r="I929" i="5"/>
  <c r="J929" i="5"/>
  <c r="I930" i="5"/>
  <c r="J930" i="5"/>
  <c r="I931" i="5"/>
  <c r="J931" i="5"/>
  <c r="I932" i="5"/>
  <c r="J932" i="5"/>
  <c r="I933" i="5"/>
  <c r="J933" i="5"/>
  <c r="I934" i="5"/>
  <c r="J934" i="5"/>
  <c r="I935" i="5"/>
  <c r="J935" i="5"/>
  <c r="I936" i="5"/>
  <c r="J936" i="5"/>
  <c r="I937" i="5"/>
  <c r="J937" i="5"/>
  <c r="I938" i="5"/>
  <c r="J938" i="5"/>
  <c r="I939" i="5"/>
  <c r="J939" i="5"/>
  <c r="I940" i="5"/>
  <c r="J940" i="5"/>
  <c r="I941" i="5"/>
  <c r="J941" i="5"/>
  <c r="I942" i="5"/>
  <c r="J942" i="5"/>
  <c r="I943" i="5"/>
  <c r="J943" i="5"/>
  <c r="I944" i="5"/>
  <c r="J944" i="5"/>
  <c r="I945" i="5"/>
  <c r="J945" i="5"/>
  <c r="I946" i="5"/>
  <c r="J946" i="5"/>
  <c r="I947" i="5"/>
  <c r="J947" i="5"/>
  <c r="I948" i="5"/>
  <c r="J948" i="5"/>
  <c r="I949" i="5"/>
  <c r="J949" i="5"/>
  <c r="I950" i="5"/>
  <c r="J950" i="5"/>
  <c r="I951" i="5"/>
  <c r="J951" i="5"/>
  <c r="I952" i="5"/>
  <c r="J952" i="5"/>
  <c r="I953" i="5"/>
  <c r="J953" i="5"/>
  <c r="I954" i="5"/>
  <c r="J954" i="5"/>
  <c r="I955" i="5"/>
  <c r="J955" i="5"/>
  <c r="I956" i="5"/>
  <c r="J956" i="5"/>
  <c r="I957" i="5"/>
  <c r="J957" i="5"/>
  <c r="I958" i="5"/>
  <c r="J958" i="5"/>
  <c r="I959" i="5"/>
  <c r="J959" i="5"/>
  <c r="I960" i="5"/>
  <c r="J960" i="5"/>
  <c r="I961" i="5"/>
  <c r="J961" i="5"/>
  <c r="I962" i="5"/>
  <c r="J962" i="5"/>
  <c r="I963" i="5"/>
  <c r="J963" i="5"/>
  <c r="I964" i="5"/>
  <c r="J964" i="5"/>
  <c r="I965" i="5"/>
  <c r="J965" i="5"/>
  <c r="I966" i="5"/>
  <c r="J966" i="5"/>
  <c r="I967" i="5"/>
  <c r="J967" i="5"/>
  <c r="I968" i="5"/>
  <c r="J968" i="5"/>
  <c r="I969" i="5"/>
  <c r="J969" i="5"/>
  <c r="I970" i="5"/>
  <c r="J970" i="5"/>
  <c r="I971" i="5"/>
  <c r="J971" i="5"/>
  <c r="I972" i="5"/>
  <c r="J972" i="5"/>
  <c r="I973" i="5"/>
  <c r="J973" i="5"/>
  <c r="I974" i="5"/>
  <c r="J974" i="5"/>
  <c r="I975" i="5"/>
  <c r="J975" i="5"/>
  <c r="I976" i="5"/>
  <c r="J976" i="5"/>
  <c r="I977" i="5"/>
  <c r="J977" i="5"/>
  <c r="I978" i="5"/>
  <c r="J978" i="5"/>
  <c r="I979" i="5"/>
  <c r="J979" i="5"/>
  <c r="I980" i="5"/>
  <c r="J980" i="5"/>
  <c r="I981" i="5"/>
  <c r="J981" i="5"/>
  <c r="I982" i="5"/>
  <c r="J982" i="5"/>
  <c r="I983" i="5"/>
  <c r="J983" i="5"/>
  <c r="I984" i="5"/>
  <c r="J984" i="5"/>
  <c r="I985" i="5"/>
  <c r="J985" i="5"/>
  <c r="I986" i="5"/>
  <c r="J986" i="5"/>
  <c r="I987" i="5"/>
  <c r="J987" i="5"/>
  <c r="I988" i="5"/>
  <c r="J988" i="5"/>
  <c r="I989" i="5"/>
  <c r="J989" i="5"/>
  <c r="I990" i="5"/>
  <c r="J990" i="5"/>
  <c r="I991" i="5"/>
  <c r="J991" i="5"/>
  <c r="I992" i="5"/>
  <c r="J992" i="5"/>
  <c r="I993" i="5"/>
  <c r="J993" i="5"/>
  <c r="I994" i="5"/>
  <c r="J994" i="5"/>
  <c r="I995" i="5"/>
  <c r="J995" i="5"/>
  <c r="I996" i="5"/>
  <c r="J996" i="5"/>
  <c r="I997" i="5"/>
  <c r="J997" i="5"/>
  <c r="I998" i="5"/>
  <c r="J998" i="5"/>
  <c r="I999" i="5"/>
  <c r="J999" i="5"/>
  <c r="I1000" i="5"/>
  <c r="J1000" i="5"/>
  <c r="I1001" i="5"/>
  <c r="J1001" i="5"/>
  <c r="I1002" i="5"/>
  <c r="J1002" i="5"/>
  <c r="I1003" i="5"/>
  <c r="J1003" i="5"/>
  <c r="I1004" i="5"/>
  <c r="J1004" i="5"/>
  <c r="I1005" i="5"/>
  <c r="J1005" i="5"/>
  <c r="I1006" i="5"/>
  <c r="J1006" i="5"/>
  <c r="I1007" i="5"/>
  <c r="J1007" i="5"/>
  <c r="I1008" i="5"/>
  <c r="J1008" i="5"/>
  <c r="I1009" i="5"/>
  <c r="J1009" i="5"/>
  <c r="I1010" i="5"/>
  <c r="J1010" i="5"/>
  <c r="I1011" i="5"/>
  <c r="J1011" i="5"/>
  <c r="I1012" i="5"/>
  <c r="J1012" i="5"/>
  <c r="I1013" i="5"/>
  <c r="J1013" i="5"/>
  <c r="I1014" i="5"/>
  <c r="J1014" i="5"/>
  <c r="I1015" i="5"/>
  <c r="J1015" i="5"/>
  <c r="I1016" i="5"/>
  <c r="J1016" i="5"/>
  <c r="I1017" i="5"/>
  <c r="J1017" i="5"/>
  <c r="I1018" i="5"/>
  <c r="J1018" i="5"/>
  <c r="I1019" i="5"/>
  <c r="J1019" i="5"/>
  <c r="I1020" i="5"/>
  <c r="J1020" i="5"/>
  <c r="I1021" i="5"/>
  <c r="J1021" i="5"/>
  <c r="I1022" i="5"/>
  <c r="J1022" i="5"/>
  <c r="I1023" i="5"/>
  <c r="J1023" i="5"/>
  <c r="I1024" i="5"/>
  <c r="J1024" i="5"/>
  <c r="I1025" i="5"/>
  <c r="J1025" i="5"/>
  <c r="I1026" i="5"/>
  <c r="J1026" i="5"/>
  <c r="I1027" i="5"/>
  <c r="J1027" i="5"/>
  <c r="I1028" i="5"/>
  <c r="J1028" i="5"/>
  <c r="I1029" i="5"/>
  <c r="J1029" i="5"/>
  <c r="I1030" i="5"/>
  <c r="J1030" i="5"/>
  <c r="I1031" i="5"/>
  <c r="J1031" i="5"/>
  <c r="I1032" i="5"/>
  <c r="J1032" i="5"/>
  <c r="I1033" i="5"/>
  <c r="J1033" i="5"/>
  <c r="I1034" i="5"/>
  <c r="J1034" i="5"/>
  <c r="I1035" i="5"/>
  <c r="J1035" i="5"/>
  <c r="I1036" i="5"/>
  <c r="J1036" i="5"/>
  <c r="I1037" i="5"/>
  <c r="J1037" i="5"/>
  <c r="I1038" i="5"/>
  <c r="J1038" i="5"/>
  <c r="I1039" i="5"/>
  <c r="J1039" i="5"/>
  <c r="I1040" i="5"/>
  <c r="J1040" i="5"/>
  <c r="I1041" i="5"/>
  <c r="J1041" i="5"/>
  <c r="I1042" i="5"/>
  <c r="J1042" i="5"/>
  <c r="I1043" i="5"/>
  <c r="J1043" i="5"/>
  <c r="I1044" i="5"/>
  <c r="J1044" i="5"/>
  <c r="I1045" i="5"/>
  <c r="J1045" i="5"/>
  <c r="I1046" i="5"/>
  <c r="J1046" i="5"/>
  <c r="I1047" i="5"/>
  <c r="J1047" i="5"/>
  <c r="I1048" i="5"/>
  <c r="J1048" i="5"/>
  <c r="I1049" i="5"/>
  <c r="J1049" i="5"/>
  <c r="I1050" i="5"/>
  <c r="J1050" i="5"/>
  <c r="I1051" i="5"/>
  <c r="J1051" i="5"/>
  <c r="I1052" i="5"/>
  <c r="J1052" i="5"/>
  <c r="I1053" i="5"/>
  <c r="J1053" i="5"/>
  <c r="I1054" i="5"/>
  <c r="J1054" i="5"/>
  <c r="I1055" i="5"/>
  <c r="J1055" i="5"/>
  <c r="I1056" i="5"/>
  <c r="J1056" i="5"/>
  <c r="I1057" i="5"/>
  <c r="J1057" i="5"/>
  <c r="I1058" i="5"/>
  <c r="J1058" i="5"/>
  <c r="I1059" i="5"/>
  <c r="J1059" i="5"/>
  <c r="I1060" i="5"/>
  <c r="J1060" i="5"/>
  <c r="I1061" i="5"/>
  <c r="J1061" i="5"/>
  <c r="I1062" i="5"/>
  <c r="J1062" i="5"/>
  <c r="I1063" i="5"/>
  <c r="J1063" i="5"/>
  <c r="I1064" i="5"/>
  <c r="J1064" i="5"/>
  <c r="I1065" i="5"/>
  <c r="J1065" i="5"/>
  <c r="I1066" i="5"/>
  <c r="J1066" i="5"/>
  <c r="I1067" i="5"/>
  <c r="J1067" i="5"/>
  <c r="I1068" i="5"/>
  <c r="J1068" i="5"/>
  <c r="I1069" i="5"/>
  <c r="J1069" i="5"/>
  <c r="I1070" i="5"/>
  <c r="J1070" i="5"/>
  <c r="I1071" i="5"/>
  <c r="J1071" i="5"/>
  <c r="I1072" i="5"/>
  <c r="J1072" i="5"/>
  <c r="I1073" i="5"/>
  <c r="J1073" i="5"/>
  <c r="I1074" i="5"/>
  <c r="J1074" i="5"/>
  <c r="I1075" i="5"/>
  <c r="J1075" i="5"/>
  <c r="I1076" i="5"/>
  <c r="J1076" i="5"/>
  <c r="I1077" i="5"/>
  <c r="J1077" i="5"/>
  <c r="I1078" i="5"/>
  <c r="J1078" i="5"/>
  <c r="I1079" i="5"/>
  <c r="J1079" i="5"/>
  <c r="I1080" i="5"/>
  <c r="J1080" i="5"/>
  <c r="I1081" i="5"/>
  <c r="J1081" i="5"/>
  <c r="I1082" i="5"/>
  <c r="J1082" i="5"/>
  <c r="I1083" i="5"/>
  <c r="J1083" i="5"/>
  <c r="I1084" i="5"/>
  <c r="J1084" i="5"/>
  <c r="I1085" i="5"/>
  <c r="J1085" i="5"/>
  <c r="I1086" i="5"/>
  <c r="J1086" i="5"/>
  <c r="I1087" i="5"/>
  <c r="J1087" i="5"/>
  <c r="I1088" i="5"/>
  <c r="J1088" i="5"/>
  <c r="I1089" i="5"/>
  <c r="J1089" i="5"/>
  <c r="I1090" i="5"/>
  <c r="J1090" i="5"/>
  <c r="I1091" i="5"/>
  <c r="J1091" i="5"/>
  <c r="I1092" i="5"/>
  <c r="J1092" i="5"/>
  <c r="I1093" i="5"/>
  <c r="J1093" i="5"/>
  <c r="I1094" i="5"/>
  <c r="J1094" i="5"/>
  <c r="I1095" i="5"/>
  <c r="J1095" i="5"/>
  <c r="I1096" i="5"/>
  <c r="J1096" i="5"/>
  <c r="I1097" i="5"/>
  <c r="J1097" i="5"/>
  <c r="I1098" i="5"/>
  <c r="J1098" i="5"/>
  <c r="I1099" i="5"/>
  <c r="J1099" i="5"/>
  <c r="I1100" i="5"/>
  <c r="J1100" i="5"/>
  <c r="I1101" i="5"/>
  <c r="J1101" i="5"/>
  <c r="I1102" i="5"/>
  <c r="J1102" i="5"/>
  <c r="I1103" i="5"/>
  <c r="J1103" i="5"/>
  <c r="I1104" i="5"/>
  <c r="J1104" i="5"/>
  <c r="I1105" i="5"/>
  <c r="J1105" i="5"/>
  <c r="I1106" i="5"/>
  <c r="J1106" i="5"/>
  <c r="I1107" i="5"/>
  <c r="J1107" i="5"/>
  <c r="I1108" i="5"/>
  <c r="J1108" i="5"/>
  <c r="I1109" i="5"/>
  <c r="J1109" i="5"/>
  <c r="I1110" i="5"/>
  <c r="J1110" i="5"/>
  <c r="I1111" i="5"/>
  <c r="J1111" i="5"/>
  <c r="I1112" i="5"/>
  <c r="J1112" i="5"/>
  <c r="I1113" i="5"/>
  <c r="J1113" i="5"/>
  <c r="I1114" i="5"/>
  <c r="J1114" i="5"/>
  <c r="I1115" i="5"/>
  <c r="J1115" i="5"/>
  <c r="I1116" i="5"/>
  <c r="J1116" i="5"/>
  <c r="I1117" i="5"/>
  <c r="J1117" i="5"/>
  <c r="I1118" i="5"/>
  <c r="J1118" i="5"/>
  <c r="I1119" i="5"/>
  <c r="J1119" i="5"/>
  <c r="I1120" i="5"/>
  <c r="J1120" i="5"/>
  <c r="I1121" i="5"/>
  <c r="J1121" i="5"/>
  <c r="I1122" i="5"/>
  <c r="J1122" i="5"/>
  <c r="I1123" i="5"/>
  <c r="J1123" i="5"/>
  <c r="I1124" i="5"/>
  <c r="J1124" i="5"/>
  <c r="I1125" i="5"/>
  <c r="J1125" i="5"/>
  <c r="I1126" i="5"/>
  <c r="J1126" i="5"/>
  <c r="I1127" i="5"/>
  <c r="J1127" i="5"/>
  <c r="I1128" i="5"/>
  <c r="J1128" i="5"/>
  <c r="I1129" i="5"/>
  <c r="J1129" i="5"/>
  <c r="I1130" i="5"/>
  <c r="J1130" i="5"/>
  <c r="I1131" i="5"/>
  <c r="J1131" i="5"/>
  <c r="I1132" i="5"/>
  <c r="J1132" i="5"/>
  <c r="I1133" i="5"/>
  <c r="J1133" i="5"/>
  <c r="I1134" i="5"/>
  <c r="J1134" i="5"/>
  <c r="I1135" i="5"/>
  <c r="J1135" i="5"/>
  <c r="I1136" i="5"/>
  <c r="J1136" i="5"/>
  <c r="I1137" i="5"/>
  <c r="J1137" i="5"/>
  <c r="I1138" i="5"/>
  <c r="J1138" i="5"/>
  <c r="I1139" i="5"/>
  <c r="J1139" i="5"/>
  <c r="I1140" i="5"/>
  <c r="J1140" i="5"/>
  <c r="I1141" i="5"/>
  <c r="J1141" i="5"/>
  <c r="I1142" i="5"/>
  <c r="J1142" i="5"/>
  <c r="I1143" i="5"/>
  <c r="J1143" i="5"/>
  <c r="I1144" i="5"/>
  <c r="J1144" i="5"/>
  <c r="I1145" i="5"/>
  <c r="J1145" i="5"/>
  <c r="I1146" i="5"/>
  <c r="J1146" i="5"/>
  <c r="I1147" i="5"/>
  <c r="J1147" i="5"/>
  <c r="I1148" i="5"/>
  <c r="J1148" i="5"/>
  <c r="I1149" i="5"/>
  <c r="J1149" i="5"/>
  <c r="I1150" i="5"/>
  <c r="J1150" i="5"/>
  <c r="I1151" i="5"/>
  <c r="J1151" i="5"/>
  <c r="I1152" i="5"/>
  <c r="J1152" i="5"/>
  <c r="I1153" i="5"/>
  <c r="J1153" i="5"/>
  <c r="I1154" i="5"/>
  <c r="J1154" i="5"/>
  <c r="I1155" i="5"/>
  <c r="J1155" i="5"/>
  <c r="I1156" i="5"/>
  <c r="J1156" i="5"/>
  <c r="I1157" i="5"/>
  <c r="J1157" i="5"/>
  <c r="I1158" i="5"/>
  <c r="J1158" i="5"/>
  <c r="I1159" i="5"/>
  <c r="J1159" i="5"/>
  <c r="I1160" i="5"/>
  <c r="J1160" i="5"/>
  <c r="I1161" i="5"/>
  <c r="J1161" i="5"/>
  <c r="I1162" i="5"/>
  <c r="J1162" i="5"/>
  <c r="I1163" i="5"/>
  <c r="J1163" i="5"/>
  <c r="I1164" i="5"/>
  <c r="J1164" i="5"/>
  <c r="I1165" i="5"/>
  <c r="J1165" i="5"/>
  <c r="I1166" i="5"/>
  <c r="J1166" i="5"/>
  <c r="I1167" i="5"/>
  <c r="J1167" i="5"/>
  <c r="I1168" i="5"/>
  <c r="J1168" i="5"/>
  <c r="I1169" i="5"/>
  <c r="J1169" i="5"/>
  <c r="I1170" i="5"/>
  <c r="J1170" i="5"/>
  <c r="I1171" i="5"/>
  <c r="J1171" i="5"/>
  <c r="I1172" i="5"/>
  <c r="J1172" i="5"/>
  <c r="I1173" i="5"/>
  <c r="J1173" i="5"/>
  <c r="I1174" i="5"/>
  <c r="J1174" i="5"/>
  <c r="I1175" i="5"/>
  <c r="J1175" i="5"/>
  <c r="I1176" i="5"/>
  <c r="J1176" i="5"/>
  <c r="I1177" i="5"/>
  <c r="J1177" i="5"/>
  <c r="I1178" i="5"/>
  <c r="J1178" i="5"/>
  <c r="I1179" i="5"/>
  <c r="J1179" i="5"/>
  <c r="I1180" i="5"/>
  <c r="J1180" i="5"/>
  <c r="I1181" i="5"/>
  <c r="J1181" i="5"/>
  <c r="I1182" i="5"/>
  <c r="J1182" i="5"/>
  <c r="I1183" i="5"/>
  <c r="J1183" i="5"/>
  <c r="I1184" i="5"/>
  <c r="J1184" i="5"/>
  <c r="I1185" i="5"/>
  <c r="J1185" i="5"/>
  <c r="I1186" i="5"/>
  <c r="J1186" i="5"/>
  <c r="I1187" i="5"/>
  <c r="J1187" i="5"/>
  <c r="I1188" i="5"/>
  <c r="J1188" i="5"/>
  <c r="I1189" i="5"/>
  <c r="J1189" i="5"/>
  <c r="I1190" i="5"/>
  <c r="J1190" i="5"/>
  <c r="I1191" i="5"/>
  <c r="J1191" i="5"/>
  <c r="I1192" i="5"/>
  <c r="J1192" i="5"/>
  <c r="I1193" i="5"/>
  <c r="J1193" i="5"/>
  <c r="I1194" i="5"/>
  <c r="J1194" i="5"/>
  <c r="I1195" i="5"/>
  <c r="J1195" i="5"/>
  <c r="I1196" i="5"/>
  <c r="J1196" i="5"/>
  <c r="I1197" i="5"/>
  <c r="J1197" i="5"/>
  <c r="I1198" i="5"/>
  <c r="J1198" i="5"/>
  <c r="I1199" i="5"/>
  <c r="J1199" i="5"/>
  <c r="I1200" i="5"/>
  <c r="J1200" i="5"/>
  <c r="I1201" i="5"/>
  <c r="J1201" i="5"/>
  <c r="I1202" i="5"/>
  <c r="J1202" i="5"/>
  <c r="I1203" i="5"/>
  <c r="J1203" i="5"/>
  <c r="I1204" i="5"/>
  <c r="J1204" i="5"/>
  <c r="I1205" i="5"/>
  <c r="J1205" i="5"/>
  <c r="I1206" i="5"/>
  <c r="J1206" i="5"/>
  <c r="I1207" i="5"/>
  <c r="J1207" i="5"/>
  <c r="I1208" i="5"/>
  <c r="J1208" i="5"/>
  <c r="I1209" i="5"/>
  <c r="J1209" i="5"/>
  <c r="I1210" i="5"/>
  <c r="J1210" i="5"/>
  <c r="I1211" i="5"/>
  <c r="J1211" i="5"/>
  <c r="I1212" i="5"/>
  <c r="J1212" i="5"/>
  <c r="I1213" i="5"/>
  <c r="J1213" i="5"/>
  <c r="I1214" i="5"/>
  <c r="J1214" i="5"/>
  <c r="I1215" i="5"/>
  <c r="J1215" i="5"/>
  <c r="I1216" i="5"/>
  <c r="J1216" i="5"/>
  <c r="I1217" i="5"/>
  <c r="J1217" i="5"/>
  <c r="I1218" i="5"/>
  <c r="J1218" i="5"/>
  <c r="I1219" i="5"/>
  <c r="J1219" i="5"/>
  <c r="I1220" i="5"/>
  <c r="J1220" i="5"/>
  <c r="I1221" i="5"/>
  <c r="J1221" i="5"/>
  <c r="I1222" i="5"/>
  <c r="J1222" i="5"/>
  <c r="I1223" i="5"/>
  <c r="J1223" i="5"/>
  <c r="I1224" i="5"/>
  <c r="J1224" i="5"/>
  <c r="I1225" i="5"/>
  <c r="J1225" i="5"/>
  <c r="I1226" i="5"/>
  <c r="J1226" i="5"/>
  <c r="I1227" i="5"/>
  <c r="J1227" i="5"/>
  <c r="I1228" i="5"/>
  <c r="J1228" i="5"/>
  <c r="I1229" i="5"/>
  <c r="J1229" i="5"/>
  <c r="I1230" i="5"/>
  <c r="J1230" i="5"/>
  <c r="I1231" i="5"/>
  <c r="J1231" i="5"/>
  <c r="I1232" i="5"/>
  <c r="J1232" i="5"/>
  <c r="I1233" i="5"/>
  <c r="J1233" i="5"/>
  <c r="I1234" i="5"/>
  <c r="J1234" i="5"/>
  <c r="I1235" i="5"/>
  <c r="J1235" i="5"/>
  <c r="I1236" i="5"/>
  <c r="J1236" i="5"/>
  <c r="I1237" i="5"/>
  <c r="J1237" i="5"/>
  <c r="I1238" i="5"/>
  <c r="J1238" i="5"/>
  <c r="I1239" i="5"/>
  <c r="J1239" i="5"/>
  <c r="I1240" i="5"/>
  <c r="J1240" i="5"/>
  <c r="I1241" i="5"/>
  <c r="J1241" i="5"/>
  <c r="I1242" i="5"/>
  <c r="J1242" i="5"/>
  <c r="I1243" i="5"/>
  <c r="J1243" i="5"/>
  <c r="I1244" i="5"/>
  <c r="J1244" i="5"/>
  <c r="I1245" i="5"/>
  <c r="J1245" i="5"/>
  <c r="I1246" i="5"/>
  <c r="J1246" i="5"/>
  <c r="I1247" i="5"/>
  <c r="J1247" i="5"/>
  <c r="I1248" i="5"/>
  <c r="J1248" i="5"/>
  <c r="I1249" i="5"/>
  <c r="J1249" i="5"/>
  <c r="I1250" i="5"/>
  <c r="J1250" i="5"/>
  <c r="I1251" i="5"/>
  <c r="J1251" i="5"/>
  <c r="I1252" i="5"/>
  <c r="J1252" i="5"/>
  <c r="I1253" i="5"/>
  <c r="J1253" i="5"/>
  <c r="I1254" i="5"/>
  <c r="J1254" i="5"/>
  <c r="I1255" i="5"/>
  <c r="J1255" i="5"/>
  <c r="I1256" i="5"/>
  <c r="J1256" i="5"/>
  <c r="I1257" i="5"/>
  <c r="J1257" i="5"/>
  <c r="I1258" i="5"/>
  <c r="J1258" i="5"/>
  <c r="I1259" i="5"/>
  <c r="J1259" i="5"/>
  <c r="I1260" i="5"/>
  <c r="J1260" i="5"/>
  <c r="I1261" i="5"/>
  <c r="J1261" i="5"/>
  <c r="I1262" i="5"/>
  <c r="J1262" i="5"/>
  <c r="I1263" i="5"/>
  <c r="J1263" i="5"/>
  <c r="I1264" i="5"/>
  <c r="J1264" i="5"/>
  <c r="I1265" i="5"/>
  <c r="J1265" i="5"/>
  <c r="I1266" i="5"/>
  <c r="J1266" i="5"/>
  <c r="I1267" i="5"/>
  <c r="J1267" i="5"/>
  <c r="I1268" i="5"/>
  <c r="J1268" i="5"/>
  <c r="I1269" i="5"/>
  <c r="J1269" i="5"/>
  <c r="I1270" i="5"/>
  <c r="J1270" i="5"/>
  <c r="I1271" i="5"/>
  <c r="J1271" i="5"/>
  <c r="I1272" i="5"/>
  <c r="J1272" i="5"/>
  <c r="I1273" i="5"/>
  <c r="J1273" i="5"/>
  <c r="I1274" i="5"/>
  <c r="J1274" i="5"/>
  <c r="I1275" i="5"/>
  <c r="J1275" i="5"/>
  <c r="I1276" i="5"/>
  <c r="J1276" i="5"/>
  <c r="I1277" i="5"/>
  <c r="J1277" i="5"/>
  <c r="I1278" i="5"/>
  <c r="J1278" i="5"/>
  <c r="I1279" i="5"/>
  <c r="J1279" i="5"/>
  <c r="I1280" i="5"/>
  <c r="J1280" i="5"/>
  <c r="I1281" i="5"/>
  <c r="J1281" i="5"/>
  <c r="I1282" i="5"/>
  <c r="J1282" i="5"/>
  <c r="I1283" i="5"/>
  <c r="J1283" i="5"/>
  <c r="I1284" i="5"/>
  <c r="J1284" i="5"/>
  <c r="I1285" i="5"/>
  <c r="J1285" i="5"/>
  <c r="I1286" i="5"/>
  <c r="J1286" i="5"/>
  <c r="I1287" i="5"/>
  <c r="J1287" i="5"/>
  <c r="I1288" i="5"/>
  <c r="J1288" i="5"/>
  <c r="I1289" i="5"/>
  <c r="J1289" i="5"/>
  <c r="I1290" i="5"/>
  <c r="J1290" i="5"/>
  <c r="I1291" i="5"/>
  <c r="J1291" i="5"/>
  <c r="I1292" i="5"/>
  <c r="J1292" i="5"/>
  <c r="I1293" i="5"/>
  <c r="J1293" i="5"/>
  <c r="I1294" i="5"/>
  <c r="J1294" i="5"/>
  <c r="I1295" i="5"/>
  <c r="J1295" i="5"/>
  <c r="I1296" i="5"/>
  <c r="J1296" i="5"/>
  <c r="I1297" i="5"/>
  <c r="J1297" i="5"/>
  <c r="I1298" i="5"/>
  <c r="J1298" i="5"/>
  <c r="I1299" i="5"/>
  <c r="J1299" i="5"/>
  <c r="I1300" i="5"/>
  <c r="J1300" i="5"/>
  <c r="I1301" i="5"/>
  <c r="J1301" i="5"/>
  <c r="I1302" i="5"/>
  <c r="J1302" i="5"/>
  <c r="I1303" i="5"/>
  <c r="J1303" i="5"/>
  <c r="I1304" i="5"/>
  <c r="J1304" i="5"/>
  <c r="I1305" i="5"/>
  <c r="J1305" i="5"/>
  <c r="I1306" i="5"/>
  <c r="J1306" i="5"/>
  <c r="I1307" i="5"/>
  <c r="J1307" i="5"/>
  <c r="I1308" i="5"/>
  <c r="J1308" i="5"/>
  <c r="I1309" i="5"/>
  <c r="J1309" i="5"/>
  <c r="I1310" i="5"/>
  <c r="J1310" i="5"/>
  <c r="I1311" i="5"/>
  <c r="J1311" i="5"/>
  <c r="I1312" i="5"/>
  <c r="J1312" i="5"/>
  <c r="I1313" i="5"/>
  <c r="J1313" i="5"/>
  <c r="I1314" i="5"/>
  <c r="J1314" i="5"/>
  <c r="I1315" i="5"/>
  <c r="J1315" i="5"/>
  <c r="I1316" i="5"/>
  <c r="J1316" i="5"/>
  <c r="I1317" i="5"/>
  <c r="J1317" i="5"/>
  <c r="I1318" i="5"/>
  <c r="J1318" i="5"/>
  <c r="I1319" i="5"/>
  <c r="J1319" i="5"/>
  <c r="I1320" i="5"/>
  <c r="J1320" i="5"/>
  <c r="I1321" i="5"/>
  <c r="J1321" i="5"/>
  <c r="I1322" i="5"/>
  <c r="J1322" i="5"/>
  <c r="I1323" i="5"/>
  <c r="J1323" i="5"/>
  <c r="I1324" i="5"/>
  <c r="J1324" i="5"/>
  <c r="I1325" i="5"/>
  <c r="J1325" i="5"/>
  <c r="I1326" i="5"/>
  <c r="J1326" i="5"/>
  <c r="I1327" i="5"/>
  <c r="J1327" i="5"/>
  <c r="I1328" i="5"/>
  <c r="J1328" i="5"/>
  <c r="I1329" i="5"/>
  <c r="J1329" i="5"/>
  <c r="I1330" i="5"/>
  <c r="J1330" i="5"/>
  <c r="I1331" i="5"/>
  <c r="J1331" i="5"/>
  <c r="I1332" i="5"/>
  <c r="J1332" i="5"/>
  <c r="I1333" i="5"/>
  <c r="J1333" i="5"/>
  <c r="I1334" i="5"/>
  <c r="J1334" i="5"/>
  <c r="I1335" i="5"/>
  <c r="J1335" i="5"/>
  <c r="I1336" i="5"/>
  <c r="J1336" i="5"/>
  <c r="I1337" i="5"/>
  <c r="J1337" i="5"/>
  <c r="I1338" i="5"/>
  <c r="J1338" i="5"/>
  <c r="I1339" i="5"/>
  <c r="J1339" i="5"/>
  <c r="I1340" i="5"/>
  <c r="J1340" i="5"/>
  <c r="I1341" i="5"/>
  <c r="J1341" i="5"/>
  <c r="I1342" i="5"/>
  <c r="J1342" i="5"/>
  <c r="I1343" i="5"/>
  <c r="J1343" i="5"/>
  <c r="I1344" i="5"/>
  <c r="J1344" i="5"/>
  <c r="I1345" i="5"/>
  <c r="J1345" i="5"/>
  <c r="I1346" i="5"/>
  <c r="J1346" i="5"/>
  <c r="I1347" i="5"/>
  <c r="J1347" i="5"/>
  <c r="I1348" i="5"/>
  <c r="J1348" i="5"/>
  <c r="I1349" i="5"/>
  <c r="J1349" i="5"/>
  <c r="I1350" i="5"/>
  <c r="J1350" i="5"/>
  <c r="I1351" i="5"/>
  <c r="J1351" i="5"/>
  <c r="I1352" i="5"/>
  <c r="J1352" i="5"/>
  <c r="I1353" i="5"/>
  <c r="J1353" i="5"/>
  <c r="I1354" i="5"/>
  <c r="J1354" i="5"/>
  <c r="I1355" i="5"/>
  <c r="J1355" i="5"/>
  <c r="I1356" i="5"/>
  <c r="J1356" i="5"/>
  <c r="I1357" i="5"/>
  <c r="J1357" i="5"/>
  <c r="I1358" i="5"/>
  <c r="J1358" i="5"/>
  <c r="I1359" i="5"/>
  <c r="J1359" i="5"/>
  <c r="I1360" i="5"/>
  <c r="J1360" i="5"/>
  <c r="I1361" i="5"/>
  <c r="J1361" i="5"/>
  <c r="I1362" i="5"/>
  <c r="J1362" i="5"/>
  <c r="I1363" i="5"/>
  <c r="J1363" i="5"/>
  <c r="I1364" i="5"/>
  <c r="J1364" i="5"/>
  <c r="I1365" i="5"/>
  <c r="J1365" i="5"/>
  <c r="I1366" i="5"/>
  <c r="J1366" i="5"/>
  <c r="I1367" i="5"/>
  <c r="J1367" i="5"/>
  <c r="I1368" i="5"/>
  <c r="J1368" i="5"/>
  <c r="I1369" i="5"/>
  <c r="J1369" i="5"/>
  <c r="I1370" i="5"/>
  <c r="J1370" i="5"/>
  <c r="I1371" i="5"/>
  <c r="J1371" i="5"/>
  <c r="I1372" i="5"/>
  <c r="J1372" i="5"/>
  <c r="I1373" i="5"/>
  <c r="J1373" i="5"/>
  <c r="I1374" i="5"/>
  <c r="J1374" i="5"/>
  <c r="I1375" i="5"/>
  <c r="J1375" i="5"/>
  <c r="I1376" i="5"/>
  <c r="J1376" i="5"/>
  <c r="I1377" i="5"/>
  <c r="J1377" i="5"/>
  <c r="I1378" i="5"/>
  <c r="J1378" i="5"/>
  <c r="I1379" i="5"/>
  <c r="J1379" i="5"/>
  <c r="I1380" i="5"/>
  <c r="J1380" i="5"/>
  <c r="I1381" i="5"/>
  <c r="J1381" i="5"/>
  <c r="I1382" i="5"/>
  <c r="J1382" i="5"/>
  <c r="I1383" i="5"/>
  <c r="J1383" i="5"/>
  <c r="I1384" i="5"/>
  <c r="J1384" i="5"/>
  <c r="I1385" i="5"/>
  <c r="J1385" i="5"/>
  <c r="I1386" i="5"/>
  <c r="J1386" i="5"/>
  <c r="I1387" i="5"/>
  <c r="J1387" i="5"/>
  <c r="I1388" i="5"/>
  <c r="J1388" i="5"/>
  <c r="I1389" i="5"/>
  <c r="J1389" i="5"/>
  <c r="I1390" i="5"/>
  <c r="J1390" i="5"/>
  <c r="I1391" i="5"/>
  <c r="J1391" i="5"/>
  <c r="I1392" i="5"/>
  <c r="J1392" i="5"/>
  <c r="I1393" i="5"/>
  <c r="J1393" i="5"/>
  <c r="I1394" i="5"/>
  <c r="J1394" i="5"/>
  <c r="I1395" i="5"/>
  <c r="J1395" i="5"/>
  <c r="I1396" i="5"/>
  <c r="J1396" i="5"/>
  <c r="I1397" i="5"/>
  <c r="J1397" i="5"/>
  <c r="I1398" i="5"/>
  <c r="J1398" i="5"/>
  <c r="I1399" i="5"/>
  <c r="J1399" i="5"/>
  <c r="I1400" i="5"/>
  <c r="J1400" i="5"/>
  <c r="I1401" i="5"/>
  <c r="J1401" i="5"/>
  <c r="I1402" i="5"/>
  <c r="J1402" i="5"/>
  <c r="I1403" i="5"/>
  <c r="J1403" i="5"/>
  <c r="I1404" i="5"/>
  <c r="J1404" i="5"/>
  <c r="I1405" i="5"/>
  <c r="J1405" i="5"/>
  <c r="I1406" i="5"/>
  <c r="J1406" i="5"/>
  <c r="I1407" i="5"/>
  <c r="J1407" i="5"/>
  <c r="I1408" i="5"/>
  <c r="J1408" i="5"/>
  <c r="I1409" i="5"/>
  <c r="J1409" i="5"/>
  <c r="I1410" i="5"/>
  <c r="J1410" i="5"/>
  <c r="I1411" i="5"/>
  <c r="J1411" i="5"/>
  <c r="I1412" i="5"/>
  <c r="J1412" i="5"/>
  <c r="I1413" i="5"/>
  <c r="J1413" i="5"/>
  <c r="I1414" i="5"/>
  <c r="J1414" i="5"/>
  <c r="I1415" i="5"/>
  <c r="J1415" i="5"/>
  <c r="I1416" i="5"/>
  <c r="J1416" i="5"/>
  <c r="I1417" i="5"/>
  <c r="J1417" i="5"/>
  <c r="I1418" i="5"/>
  <c r="J1418" i="5"/>
  <c r="I1419" i="5"/>
  <c r="J1419" i="5"/>
  <c r="I1420" i="5"/>
  <c r="J1420" i="5"/>
  <c r="I1421" i="5"/>
  <c r="J1421" i="5"/>
  <c r="I1422" i="5"/>
  <c r="J1422" i="5"/>
  <c r="I1423" i="5"/>
  <c r="J1423" i="5"/>
  <c r="I1424" i="5"/>
  <c r="J1424" i="5"/>
  <c r="I1425" i="5"/>
  <c r="J1425" i="5"/>
  <c r="I1426" i="5"/>
  <c r="J1426" i="5"/>
  <c r="I1427" i="5"/>
  <c r="J1427" i="5"/>
  <c r="I1428" i="5"/>
  <c r="J1428" i="5"/>
  <c r="I1429" i="5"/>
  <c r="J1429" i="5"/>
  <c r="I1430" i="5"/>
  <c r="J1430" i="5"/>
  <c r="I1431" i="5"/>
  <c r="J1431" i="5"/>
  <c r="I1432" i="5"/>
  <c r="J1432" i="5"/>
  <c r="I1433" i="5"/>
  <c r="J1433" i="5"/>
  <c r="I1434" i="5"/>
  <c r="J1434" i="5"/>
  <c r="I1435" i="5"/>
  <c r="J1435" i="5"/>
  <c r="I1436" i="5"/>
  <c r="J1436" i="5"/>
  <c r="I1437" i="5"/>
  <c r="J1437" i="5"/>
  <c r="I1438" i="5"/>
  <c r="J1438" i="5"/>
  <c r="I1439" i="5"/>
  <c r="J1439" i="5"/>
  <c r="I1440" i="5"/>
  <c r="J1440" i="5"/>
  <c r="I1441" i="5"/>
  <c r="J1441" i="5"/>
  <c r="I1442" i="5"/>
  <c r="J1442" i="5"/>
  <c r="I1443" i="5"/>
  <c r="J1443" i="5"/>
  <c r="I1444" i="5"/>
  <c r="J1444" i="5"/>
  <c r="I1445" i="5"/>
  <c r="J1445" i="5"/>
  <c r="I1446" i="5"/>
  <c r="J1446" i="5"/>
  <c r="I1447" i="5"/>
  <c r="J1447" i="5"/>
  <c r="I1448" i="5"/>
  <c r="J1448" i="5"/>
  <c r="I1449" i="5"/>
  <c r="J1449" i="5"/>
  <c r="I1450" i="5"/>
  <c r="J1450" i="5"/>
  <c r="I1451" i="5"/>
  <c r="J1451" i="5"/>
  <c r="I1452" i="5"/>
  <c r="J1452" i="5"/>
  <c r="I1453" i="5"/>
  <c r="J1453" i="5"/>
  <c r="I1454" i="5"/>
  <c r="J1454" i="5"/>
  <c r="I1455" i="5"/>
  <c r="J1455" i="5"/>
  <c r="I1456" i="5"/>
  <c r="J1456" i="5"/>
  <c r="I1457" i="5"/>
  <c r="J1457" i="5"/>
  <c r="I1458" i="5"/>
  <c r="J1458" i="5"/>
  <c r="I1459" i="5"/>
  <c r="J1459" i="5"/>
  <c r="I1460" i="5"/>
  <c r="J1460" i="5"/>
  <c r="I1461" i="5"/>
  <c r="J1461" i="5"/>
  <c r="I1462" i="5"/>
  <c r="J1462" i="5"/>
  <c r="I1463" i="5"/>
  <c r="J1463" i="5"/>
  <c r="I1464" i="5"/>
  <c r="J1464" i="5"/>
  <c r="I1465" i="5"/>
  <c r="J1465" i="5"/>
  <c r="I1466" i="5"/>
  <c r="J1466" i="5"/>
  <c r="I1467" i="5"/>
  <c r="J1467" i="5"/>
  <c r="I1468" i="5"/>
  <c r="J1468" i="5"/>
  <c r="I1469" i="5"/>
  <c r="J1469" i="5"/>
  <c r="I1470" i="5"/>
  <c r="J1470" i="5"/>
  <c r="I1471" i="5"/>
  <c r="J1471" i="5"/>
  <c r="I1472" i="5"/>
  <c r="J1472" i="5"/>
  <c r="I1473" i="5"/>
  <c r="J1473" i="5"/>
  <c r="I1474" i="5"/>
  <c r="J1474" i="5"/>
  <c r="I1475" i="5"/>
  <c r="J1475" i="5"/>
  <c r="I1476" i="5"/>
  <c r="J1476" i="5"/>
  <c r="I1477" i="5"/>
  <c r="J1477" i="5"/>
  <c r="I1478" i="5"/>
  <c r="J1478" i="5"/>
  <c r="I1479" i="5"/>
  <c r="J1479" i="5"/>
  <c r="I1480" i="5"/>
  <c r="J1480" i="5"/>
  <c r="I1481" i="5"/>
  <c r="J1481" i="5"/>
  <c r="I1482" i="5"/>
  <c r="J1482" i="5"/>
  <c r="I1483" i="5"/>
  <c r="J1483" i="5"/>
  <c r="I1484" i="5"/>
  <c r="J1484" i="5"/>
  <c r="I1485" i="5"/>
  <c r="J1485" i="5"/>
  <c r="I1486" i="5"/>
  <c r="J1486" i="5"/>
  <c r="I1487" i="5"/>
  <c r="J1487" i="5"/>
  <c r="I1488" i="5"/>
  <c r="J1488" i="5"/>
  <c r="I1489" i="5"/>
  <c r="J1489" i="5"/>
  <c r="I1490" i="5"/>
  <c r="J1490" i="5"/>
  <c r="I1491" i="5"/>
  <c r="J1491" i="5"/>
  <c r="I1492" i="5"/>
  <c r="J1492" i="5"/>
  <c r="I1493" i="5"/>
  <c r="J1493" i="5"/>
  <c r="I1494" i="5"/>
  <c r="J1494" i="5"/>
  <c r="I1495" i="5"/>
  <c r="J1495" i="5"/>
  <c r="I1496" i="5"/>
  <c r="J1496" i="5"/>
  <c r="I1497" i="5"/>
  <c r="J1497" i="5"/>
  <c r="I1498" i="5"/>
  <c r="J1498" i="5"/>
  <c r="I1499" i="5"/>
  <c r="J1499" i="5"/>
  <c r="I1500" i="5"/>
  <c r="J1500" i="5"/>
  <c r="I1501" i="5"/>
  <c r="J1501" i="5"/>
  <c r="I1502" i="5"/>
  <c r="J1502" i="5"/>
  <c r="I1503" i="5"/>
  <c r="J1503" i="5"/>
  <c r="I1504" i="5"/>
  <c r="J1504" i="5"/>
  <c r="I1505" i="5"/>
  <c r="J1505" i="5"/>
  <c r="I1506" i="5"/>
  <c r="J1506" i="5"/>
  <c r="I1507" i="5"/>
  <c r="J1507" i="5"/>
  <c r="I1508" i="5"/>
  <c r="J1508" i="5"/>
  <c r="I1509" i="5"/>
  <c r="J1509" i="5"/>
  <c r="I1510" i="5"/>
  <c r="J1510" i="5"/>
  <c r="I1511" i="5"/>
  <c r="J1511" i="5"/>
  <c r="I1512" i="5"/>
  <c r="J1512" i="5"/>
  <c r="I1513" i="5"/>
  <c r="J1513" i="5"/>
  <c r="I1514" i="5"/>
  <c r="J1514" i="5"/>
  <c r="I1515" i="5"/>
  <c r="J1515" i="5"/>
  <c r="I1516" i="5"/>
  <c r="J1516" i="5"/>
  <c r="I1517" i="5"/>
  <c r="J1517" i="5"/>
  <c r="I1518" i="5"/>
  <c r="J1518" i="5"/>
  <c r="I1519" i="5"/>
  <c r="J1519" i="5"/>
  <c r="I1520" i="5"/>
  <c r="J1520" i="5"/>
  <c r="I1521" i="5"/>
  <c r="J1521" i="5"/>
  <c r="I1522" i="5"/>
  <c r="J1522" i="5"/>
  <c r="I1523" i="5"/>
  <c r="J1523" i="5"/>
  <c r="I1524" i="5"/>
  <c r="J1524" i="5"/>
  <c r="I1525" i="5"/>
  <c r="J1525" i="5"/>
  <c r="I1526" i="5"/>
  <c r="J1526" i="5"/>
  <c r="I1527" i="5"/>
  <c r="J1527" i="5"/>
  <c r="I1528" i="5"/>
  <c r="J1528" i="5"/>
  <c r="I1529" i="5"/>
  <c r="J1529" i="5"/>
  <c r="I1530" i="5"/>
  <c r="J1530" i="5"/>
  <c r="I1531" i="5"/>
  <c r="J1531" i="5"/>
  <c r="I1532" i="5"/>
  <c r="J1532" i="5"/>
  <c r="I1533" i="5"/>
  <c r="J1533" i="5"/>
  <c r="I1534" i="5"/>
  <c r="J1534" i="5"/>
  <c r="I1535" i="5"/>
  <c r="J1535" i="5"/>
  <c r="I1536" i="5"/>
  <c r="J1536" i="5"/>
  <c r="I1537" i="5"/>
  <c r="J1537" i="5"/>
  <c r="I1538" i="5"/>
  <c r="J1538" i="5"/>
  <c r="I1539" i="5"/>
  <c r="J1539" i="5"/>
  <c r="I1540" i="5"/>
  <c r="J1540" i="5"/>
  <c r="I1541" i="5"/>
  <c r="J1541" i="5"/>
  <c r="I1542" i="5"/>
  <c r="J1542" i="5"/>
  <c r="I1543" i="5"/>
  <c r="J1543" i="5"/>
  <c r="I1544" i="5"/>
  <c r="J1544" i="5"/>
  <c r="I1545" i="5"/>
  <c r="J1545" i="5"/>
  <c r="I1546" i="5"/>
  <c r="J1546" i="5"/>
  <c r="I1547" i="5"/>
  <c r="J1547" i="5"/>
  <c r="I1548" i="5"/>
  <c r="J1548" i="5"/>
  <c r="I1549" i="5"/>
  <c r="J1549" i="5"/>
  <c r="I1550" i="5"/>
  <c r="J1550" i="5"/>
  <c r="I1551" i="5"/>
  <c r="J1551" i="5"/>
  <c r="I1552" i="5"/>
  <c r="J1552" i="5"/>
  <c r="I1553" i="5"/>
  <c r="J1553" i="5"/>
  <c r="I1554" i="5"/>
  <c r="J1554" i="5"/>
  <c r="I1555" i="5"/>
  <c r="J1555" i="5"/>
  <c r="I1556" i="5"/>
  <c r="J1556" i="5"/>
  <c r="I1557" i="5"/>
  <c r="J1557" i="5"/>
  <c r="I1558" i="5"/>
  <c r="J1558" i="5"/>
  <c r="I1559" i="5"/>
  <c r="J1559" i="5"/>
  <c r="I1560" i="5"/>
  <c r="J1560" i="5"/>
  <c r="I1561" i="5"/>
  <c r="J1561" i="5"/>
  <c r="I1562" i="5"/>
  <c r="J1562" i="5"/>
  <c r="I1563" i="5"/>
  <c r="J1563" i="5"/>
  <c r="I1564" i="5"/>
  <c r="J1564" i="5"/>
  <c r="I1565" i="5"/>
  <c r="J1565" i="5"/>
  <c r="I1566" i="5"/>
  <c r="J1566" i="5"/>
  <c r="I1567" i="5"/>
  <c r="J1567" i="5"/>
  <c r="I1568" i="5"/>
  <c r="J1568" i="5"/>
  <c r="I1569" i="5"/>
  <c r="J1569" i="5"/>
  <c r="I1570" i="5"/>
  <c r="J1570" i="5"/>
  <c r="I1571" i="5"/>
  <c r="J1571" i="5"/>
  <c r="I1572" i="5"/>
  <c r="J1572" i="5"/>
  <c r="I1573" i="5"/>
  <c r="J1573" i="5"/>
  <c r="I1574" i="5"/>
  <c r="J1574" i="5"/>
  <c r="I1575" i="5"/>
  <c r="J1575" i="5"/>
  <c r="I1576" i="5"/>
  <c r="J1576" i="5"/>
  <c r="I1577" i="5"/>
  <c r="J1577" i="5"/>
  <c r="I1578" i="5"/>
  <c r="J1578" i="5"/>
  <c r="I1579" i="5"/>
  <c r="J1579" i="5"/>
  <c r="I1580" i="5"/>
  <c r="J1580" i="5"/>
  <c r="I1581" i="5"/>
  <c r="J1581" i="5"/>
  <c r="I1582" i="5"/>
  <c r="J1582" i="5"/>
  <c r="I1583" i="5"/>
  <c r="J1583" i="5"/>
  <c r="I1584" i="5"/>
  <c r="J1584" i="5"/>
  <c r="I1585" i="5"/>
  <c r="J1585" i="5"/>
  <c r="I1586" i="5"/>
  <c r="J1586" i="5"/>
  <c r="I1587" i="5"/>
  <c r="J1587" i="5"/>
  <c r="I1588" i="5"/>
  <c r="J1588" i="5"/>
  <c r="I1589" i="5"/>
  <c r="J1589" i="5"/>
  <c r="I1590" i="5"/>
  <c r="J1590" i="5"/>
  <c r="I1591" i="5"/>
  <c r="J1591" i="5"/>
  <c r="I1592" i="5"/>
  <c r="J1592" i="5"/>
  <c r="I1593" i="5"/>
  <c r="J1593" i="5"/>
  <c r="I1594" i="5"/>
  <c r="J1594" i="5"/>
  <c r="I1595" i="5"/>
  <c r="J1595" i="5"/>
  <c r="I1596" i="5"/>
  <c r="J1596" i="5"/>
  <c r="I1597" i="5"/>
  <c r="J1597" i="5"/>
  <c r="I1598" i="5"/>
  <c r="J1598" i="5"/>
  <c r="I1599" i="5"/>
  <c r="J1599" i="5"/>
  <c r="I1600" i="5"/>
  <c r="J1600" i="5"/>
  <c r="I1601" i="5"/>
  <c r="J1601" i="5"/>
  <c r="I1602" i="5"/>
  <c r="J1602" i="5"/>
  <c r="I1603" i="5"/>
  <c r="J1603" i="5"/>
  <c r="I1604" i="5"/>
  <c r="J1604" i="5"/>
  <c r="I1605" i="5"/>
  <c r="J1605" i="5"/>
  <c r="I1606" i="5"/>
  <c r="J1606" i="5"/>
  <c r="I1607" i="5"/>
  <c r="J1607" i="5"/>
  <c r="I1608" i="5"/>
  <c r="J1608" i="5"/>
  <c r="I1609" i="5"/>
  <c r="J1609" i="5"/>
  <c r="I1610" i="5"/>
  <c r="J1610" i="5"/>
  <c r="I1611" i="5"/>
  <c r="J1611" i="5"/>
  <c r="I1612" i="5"/>
  <c r="J1612" i="5"/>
  <c r="I1613" i="5"/>
  <c r="J1613" i="5"/>
  <c r="I1614" i="5"/>
  <c r="J1614" i="5"/>
  <c r="I1615" i="5"/>
  <c r="J1615" i="5"/>
  <c r="I1616" i="5"/>
  <c r="J1616" i="5"/>
  <c r="I1617" i="5"/>
  <c r="J1617" i="5"/>
  <c r="I1618" i="5"/>
  <c r="J1618" i="5"/>
  <c r="I1619" i="5"/>
  <c r="J1619" i="5"/>
  <c r="I1620" i="5"/>
  <c r="J1620" i="5"/>
  <c r="I1621" i="5"/>
  <c r="J1621" i="5"/>
  <c r="I1622" i="5"/>
  <c r="J1622" i="5"/>
  <c r="I1623" i="5"/>
  <c r="J1623" i="5"/>
  <c r="I1624" i="5"/>
  <c r="J1624" i="5"/>
  <c r="I1625" i="5"/>
  <c r="J1625" i="5"/>
  <c r="I1626" i="5"/>
  <c r="J1626" i="5"/>
  <c r="I1627" i="5"/>
  <c r="J1627" i="5"/>
  <c r="I1628" i="5"/>
  <c r="J1628" i="5"/>
  <c r="I1629" i="5"/>
  <c r="J1629" i="5"/>
  <c r="I1630" i="5"/>
  <c r="J1630" i="5"/>
  <c r="I1631" i="5"/>
  <c r="J1631" i="5"/>
  <c r="I1632" i="5"/>
  <c r="J1632" i="5"/>
  <c r="I1633" i="5"/>
  <c r="J1633" i="5"/>
  <c r="I1634" i="5"/>
  <c r="J1634" i="5"/>
  <c r="I1635" i="5"/>
  <c r="J1635" i="5"/>
  <c r="I1636" i="5"/>
  <c r="J1636" i="5"/>
  <c r="I1637" i="5"/>
  <c r="J1637" i="5"/>
  <c r="I1638" i="5"/>
  <c r="J1638" i="5"/>
  <c r="I1639" i="5"/>
  <c r="J1639" i="5"/>
  <c r="I1640" i="5"/>
  <c r="J1640" i="5"/>
  <c r="I1641" i="5"/>
  <c r="J1641" i="5"/>
  <c r="I1642" i="5"/>
  <c r="J1642" i="5"/>
  <c r="I1643" i="5"/>
  <c r="J1643" i="5"/>
  <c r="I1644" i="5"/>
  <c r="J1644" i="5"/>
  <c r="I1645" i="5"/>
  <c r="J1645" i="5"/>
  <c r="I1646" i="5"/>
  <c r="J1646" i="5"/>
  <c r="I1647" i="5"/>
  <c r="J1647" i="5"/>
  <c r="I1648" i="5"/>
  <c r="J1648" i="5"/>
  <c r="I1649" i="5"/>
  <c r="J1649" i="5"/>
  <c r="I1650" i="5"/>
  <c r="J1650" i="5"/>
  <c r="I1651" i="5"/>
  <c r="J1651" i="5"/>
  <c r="I1652" i="5"/>
  <c r="J1652" i="5"/>
  <c r="I1653" i="5"/>
  <c r="J1653" i="5"/>
  <c r="I1654" i="5"/>
  <c r="J1654" i="5"/>
  <c r="I1655" i="5"/>
  <c r="J1655" i="5"/>
  <c r="I1656" i="5"/>
  <c r="J1656" i="5"/>
  <c r="I1657" i="5"/>
  <c r="J1657" i="5"/>
  <c r="I1658" i="5"/>
  <c r="J1658" i="5"/>
  <c r="I1659" i="5"/>
  <c r="J1659" i="5"/>
  <c r="I1660" i="5"/>
  <c r="J1660" i="5"/>
  <c r="I1661" i="5"/>
  <c r="J1661" i="5"/>
  <c r="I1662" i="5"/>
  <c r="J1662" i="5"/>
  <c r="I1663" i="5"/>
  <c r="J1663" i="5"/>
  <c r="I1664" i="5"/>
  <c r="J1664" i="5"/>
  <c r="I1665" i="5"/>
  <c r="J1665" i="5"/>
  <c r="I1666" i="5"/>
  <c r="J1666" i="5"/>
  <c r="I1667" i="5"/>
  <c r="J1667" i="5"/>
  <c r="I1668" i="5"/>
  <c r="J1668" i="5"/>
  <c r="I1669" i="5"/>
  <c r="J1669" i="5"/>
  <c r="I1670" i="5"/>
  <c r="J1670" i="5"/>
  <c r="I1671" i="5"/>
  <c r="J1671" i="5"/>
  <c r="I1672" i="5"/>
  <c r="J1672" i="5"/>
  <c r="I1673" i="5"/>
  <c r="J1673" i="5"/>
  <c r="I1674" i="5"/>
  <c r="J1674" i="5"/>
  <c r="I1675" i="5"/>
  <c r="J1675" i="5"/>
  <c r="I1676" i="5"/>
  <c r="J1676" i="5"/>
  <c r="I1677" i="5"/>
  <c r="J1677" i="5"/>
  <c r="I1678" i="5"/>
  <c r="J1678" i="5"/>
  <c r="I1679" i="5"/>
  <c r="J1679" i="5"/>
  <c r="I1680" i="5"/>
  <c r="J1680" i="5"/>
  <c r="I1681" i="5"/>
  <c r="J1681" i="5"/>
  <c r="I1682" i="5"/>
  <c r="J1682" i="5"/>
  <c r="I1683" i="5"/>
  <c r="J1683" i="5"/>
  <c r="I1684" i="5"/>
  <c r="J1684" i="5"/>
  <c r="I1685" i="5"/>
  <c r="J1685" i="5"/>
  <c r="I1686" i="5"/>
  <c r="J1686" i="5"/>
  <c r="I1687" i="5"/>
  <c r="J1687" i="5"/>
  <c r="I1688" i="5"/>
  <c r="J1688" i="5"/>
  <c r="I1689" i="5"/>
  <c r="J1689" i="5"/>
  <c r="I1690" i="5"/>
  <c r="J1690" i="5"/>
  <c r="I1691" i="5"/>
  <c r="J1691" i="5"/>
  <c r="I1692" i="5"/>
  <c r="J1692" i="5"/>
  <c r="I1693" i="5"/>
  <c r="J1693" i="5"/>
  <c r="I1694" i="5"/>
  <c r="J1694" i="5"/>
  <c r="I1695" i="5"/>
  <c r="J1695" i="5"/>
  <c r="I1696" i="5"/>
  <c r="J1696" i="5"/>
  <c r="I1697" i="5"/>
  <c r="J1697" i="5"/>
  <c r="I1698" i="5"/>
  <c r="J1698" i="5"/>
  <c r="I1699" i="5"/>
  <c r="J1699" i="5"/>
  <c r="I1700" i="5"/>
  <c r="J1700" i="5"/>
  <c r="I1701" i="5"/>
  <c r="J1701" i="5"/>
  <c r="I1702" i="5"/>
  <c r="J1702" i="5"/>
  <c r="I1703" i="5"/>
  <c r="J1703" i="5"/>
  <c r="I1704" i="5"/>
  <c r="J1704" i="5"/>
  <c r="I1705" i="5"/>
  <c r="J1705" i="5"/>
  <c r="I1706" i="5"/>
  <c r="J1706" i="5"/>
  <c r="I1707" i="5"/>
  <c r="J1707" i="5"/>
  <c r="I1708" i="5"/>
  <c r="J1708" i="5"/>
  <c r="I1709" i="5"/>
  <c r="J1709" i="5"/>
  <c r="I1710" i="5"/>
  <c r="J1710" i="5"/>
  <c r="I1711" i="5"/>
  <c r="J1711" i="5"/>
  <c r="I1712" i="5"/>
  <c r="J1712" i="5"/>
  <c r="I1713" i="5"/>
  <c r="J1713" i="5"/>
  <c r="I1714" i="5"/>
  <c r="J1714" i="5"/>
  <c r="I1715" i="5"/>
  <c r="J1715" i="5"/>
  <c r="I1716" i="5"/>
  <c r="J1716" i="5"/>
  <c r="I1717" i="5"/>
  <c r="J1717" i="5"/>
  <c r="I1718" i="5"/>
  <c r="J1718" i="5"/>
  <c r="I1719" i="5"/>
  <c r="J1719" i="5"/>
  <c r="I1720" i="5"/>
  <c r="J1720" i="5"/>
  <c r="I1721" i="5"/>
  <c r="J1721" i="5"/>
  <c r="I1722" i="5"/>
  <c r="J1722" i="5"/>
  <c r="I1723" i="5"/>
  <c r="J1723" i="5"/>
  <c r="I1724" i="5"/>
  <c r="J1724" i="5"/>
  <c r="I1725" i="5"/>
  <c r="J1725" i="5"/>
  <c r="I1726" i="5"/>
  <c r="J1726" i="5"/>
  <c r="I1727" i="5"/>
  <c r="J1727" i="5"/>
  <c r="I1728" i="5"/>
  <c r="J1728" i="5"/>
  <c r="I1729" i="5"/>
  <c r="J1729" i="5"/>
  <c r="I1730" i="5"/>
  <c r="J1730" i="5"/>
  <c r="I1731" i="5"/>
  <c r="J1731" i="5"/>
  <c r="I1732" i="5"/>
  <c r="J1732" i="5"/>
  <c r="I1733" i="5"/>
  <c r="J1733" i="5"/>
  <c r="I1734" i="5"/>
  <c r="J1734" i="5"/>
  <c r="I1735" i="5"/>
  <c r="J1735" i="5"/>
  <c r="I1736" i="5"/>
  <c r="J1736" i="5"/>
  <c r="I1737" i="5"/>
  <c r="J1737" i="5"/>
  <c r="I1738" i="5"/>
  <c r="J1738" i="5"/>
  <c r="I1739" i="5"/>
  <c r="J1739" i="5"/>
  <c r="I1740" i="5"/>
  <c r="J1740" i="5"/>
  <c r="I1741" i="5"/>
  <c r="J1741" i="5"/>
  <c r="I1742" i="5"/>
  <c r="J1742" i="5"/>
  <c r="I1743" i="5"/>
  <c r="J1743" i="5"/>
  <c r="I1744" i="5"/>
  <c r="J1744" i="5"/>
  <c r="I1745" i="5"/>
  <c r="J1745" i="5"/>
  <c r="I1746" i="5"/>
  <c r="J1746" i="5"/>
  <c r="I1747" i="5"/>
  <c r="J1747" i="5"/>
  <c r="I1748" i="5"/>
  <c r="J1748" i="5"/>
  <c r="I1749" i="5"/>
  <c r="J1749" i="5"/>
  <c r="I1750" i="5"/>
  <c r="J1750" i="5"/>
  <c r="I1751" i="5"/>
  <c r="J1751" i="5"/>
  <c r="I1752" i="5"/>
  <c r="J1752" i="5"/>
  <c r="I1753" i="5"/>
  <c r="J1753" i="5"/>
  <c r="I1754" i="5"/>
  <c r="J1754" i="5"/>
  <c r="I1755" i="5"/>
  <c r="J1755" i="5"/>
  <c r="I1756" i="5"/>
  <c r="J1756" i="5"/>
  <c r="I1757" i="5"/>
  <c r="J1757" i="5"/>
  <c r="I1758" i="5"/>
  <c r="J1758" i="5"/>
  <c r="I1759" i="5"/>
  <c r="J1759" i="5"/>
  <c r="I1760" i="5"/>
  <c r="J1760" i="5"/>
  <c r="I1761" i="5"/>
  <c r="J1761" i="5"/>
  <c r="I1762" i="5"/>
  <c r="J1762" i="5"/>
  <c r="I1763" i="5"/>
  <c r="J1763" i="5"/>
  <c r="I1764" i="5"/>
  <c r="J1764" i="5"/>
  <c r="I1765" i="5"/>
  <c r="J1765" i="5"/>
  <c r="I1766" i="5"/>
  <c r="J1766" i="5"/>
  <c r="I1767" i="5"/>
  <c r="J1767" i="5"/>
  <c r="I1768" i="5"/>
  <c r="J1768" i="5"/>
  <c r="I1769" i="5"/>
  <c r="J1769" i="5"/>
  <c r="I1770" i="5"/>
  <c r="J1770" i="5"/>
  <c r="I1771" i="5"/>
  <c r="J1771" i="5"/>
  <c r="I1772" i="5"/>
  <c r="J1772" i="5"/>
  <c r="I1773" i="5"/>
  <c r="J1773" i="5"/>
  <c r="I1774" i="5"/>
  <c r="J1774" i="5"/>
  <c r="I1775" i="5"/>
  <c r="J1775" i="5"/>
  <c r="I1776" i="5"/>
  <c r="J1776" i="5"/>
  <c r="I1777" i="5"/>
  <c r="J1777" i="5"/>
  <c r="I1778" i="5"/>
  <c r="J1778" i="5"/>
  <c r="I1779" i="5"/>
  <c r="J1779" i="5"/>
  <c r="I1780" i="5"/>
  <c r="J1780" i="5"/>
  <c r="I1781" i="5"/>
  <c r="J1781" i="5"/>
  <c r="I1782" i="5"/>
  <c r="J1782" i="5"/>
  <c r="I1783" i="5"/>
  <c r="J1783" i="5"/>
  <c r="I1784" i="5"/>
  <c r="J1784" i="5"/>
  <c r="I1785" i="5"/>
  <c r="J1785" i="5"/>
  <c r="I1786" i="5"/>
  <c r="J1786" i="5"/>
  <c r="I1787" i="5"/>
  <c r="J1787" i="5"/>
  <c r="I1788" i="5"/>
  <c r="J1788" i="5"/>
  <c r="I1789" i="5"/>
  <c r="J1789" i="5"/>
  <c r="I1790" i="5"/>
  <c r="J1790" i="5"/>
  <c r="I1791" i="5"/>
  <c r="J1791" i="5"/>
  <c r="I1792" i="5"/>
  <c r="J1792" i="5"/>
  <c r="I1793" i="5"/>
  <c r="J1793" i="5"/>
  <c r="I1794" i="5"/>
  <c r="J1794" i="5"/>
  <c r="I1795" i="5"/>
  <c r="J1795" i="5"/>
  <c r="I1796" i="5"/>
  <c r="J1796" i="5"/>
  <c r="I1797" i="5"/>
  <c r="J1797" i="5"/>
  <c r="I1798" i="5"/>
  <c r="J1798" i="5"/>
  <c r="I1799" i="5"/>
  <c r="J1799" i="5"/>
  <c r="I1800" i="5"/>
  <c r="J1800" i="5"/>
  <c r="I1801" i="5"/>
  <c r="J1801" i="5"/>
  <c r="I1802" i="5"/>
  <c r="J1802" i="5"/>
  <c r="I1803" i="5"/>
  <c r="J1803" i="5"/>
  <c r="I1804" i="5"/>
  <c r="J1804" i="5"/>
  <c r="I1805" i="5"/>
  <c r="J1805" i="5"/>
  <c r="I1806" i="5"/>
  <c r="J1806" i="5"/>
  <c r="I1807" i="5"/>
  <c r="J1807" i="5"/>
  <c r="I1808" i="5"/>
  <c r="J1808" i="5"/>
  <c r="I1809" i="5"/>
  <c r="J1809" i="5"/>
  <c r="I1810" i="5"/>
  <c r="J1810" i="5"/>
  <c r="I1811" i="5"/>
  <c r="J1811" i="5"/>
  <c r="I1812" i="5"/>
  <c r="J1812" i="5"/>
  <c r="I1813" i="5"/>
  <c r="J1813" i="5"/>
  <c r="I1814" i="5"/>
  <c r="J1814" i="5"/>
  <c r="I1815" i="5"/>
  <c r="J1815" i="5"/>
  <c r="I1816" i="5"/>
  <c r="J1816" i="5"/>
  <c r="I1817" i="5"/>
  <c r="J1817" i="5"/>
  <c r="I1818" i="5"/>
  <c r="J1818" i="5"/>
  <c r="I1819" i="5"/>
  <c r="J1819" i="5"/>
  <c r="I1820" i="5"/>
  <c r="J1820" i="5"/>
  <c r="I1821" i="5"/>
  <c r="J1821" i="5"/>
  <c r="I1822" i="5"/>
  <c r="J1822" i="5"/>
  <c r="I1823" i="5"/>
  <c r="J1823" i="5"/>
  <c r="I1824" i="5"/>
  <c r="J1824" i="5"/>
  <c r="I1825" i="5"/>
  <c r="J1825" i="5"/>
  <c r="I1826" i="5"/>
  <c r="J1826" i="5"/>
  <c r="I1827" i="5"/>
  <c r="J1827" i="5"/>
  <c r="I1828" i="5"/>
  <c r="J1828" i="5"/>
  <c r="I1829" i="5"/>
  <c r="J1829" i="5"/>
  <c r="I1830" i="5"/>
  <c r="J1830" i="5"/>
  <c r="I1831" i="5"/>
  <c r="J1831" i="5"/>
  <c r="I1832" i="5"/>
  <c r="J1832" i="5"/>
  <c r="I1833" i="5"/>
  <c r="J1833" i="5"/>
  <c r="I1834" i="5"/>
  <c r="J1834" i="5"/>
  <c r="I1835" i="5"/>
  <c r="J1835" i="5"/>
  <c r="I1836" i="5"/>
  <c r="J1836" i="5"/>
  <c r="I1837" i="5"/>
  <c r="J1837" i="5"/>
  <c r="I1838" i="5"/>
  <c r="J1838" i="5"/>
  <c r="I1839" i="5"/>
  <c r="J1839" i="5"/>
  <c r="I1840" i="5"/>
  <c r="J1840" i="5"/>
  <c r="I1841" i="5"/>
  <c r="J1841" i="5"/>
  <c r="I1842" i="5"/>
  <c r="J1842" i="5"/>
  <c r="I1843" i="5"/>
  <c r="J1843" i="5"/>
  <c r="I1844" i="5"/>
  <c r="J1844" i="5"/>
  <c r="I1845" i="5"/>
  <c r="J1845" i="5"/>
  <c r="I1846" i="5"/>
  <c r="J1846" i="5"/>
  <c r="I1847" i="5"/>
  <c r="J1847" i="5"/>
  <c r="I1848" i="5"/>
  <c r="J1848" i="5"/>
  <c r="I1849" i="5"/>
  <c r="J1849" i="5"/>
  <c r="I1850" i="5"/>
  <c r="J1850" i="5"/>
  <c r="I1851" i="5"/>
  <c r="J1851" i="5"/>
  <c r="I1852" i="5"/>
  <c r="J1852" i="5"/>
  <c r="I1853" i="5"/>
  <c r="J1853" i="5"/>
  <c r="I1854" i="5"/>
  <c r="J1854" i="5"/>
  <c r="I1855" i="5"/>
  <c r="J1855" i="5"/>
  <c r="I1856" i="5"/>
  <c r="J1856" i="5"/>
  <c r="I1857" i="5"/>
  <c r="J1857" i="5"/>
  <c r="I1858" i="5"/>
  <c r="J1858" i="5"/>
  <c r="I1859" i="5"/>
  <c r="J1859" i="5"/>
  <c r="I1860" i="5"/>
  <c r="J1860" i="5"/>
  <c r="I1861" i="5"/>
  <c r="J1861" i="5"/>
  <c r="I1862" i="5"/>
  <c r="J1862" i="5"/>
  <c r="I1863" i="5"/>
  <c r="J1863" i="5"/>
  <c r="I1864" i="5"/>
  <c r="J1864" i="5"/>
  <c r="I1865" i="5"/>
  <c r="J1865" i="5"/>
  <c r="I1866" i="5"/>
  <c r="J1866" i="5"/>
  <c r="I1867" i="5"/>
  <c r="J1867" i="5"/>
  <c r="I1868" i="5"/>
  <c r="J1868" i="5"/>
  <c r="I1869" i="5"/>
  <c r="J1869" i="5"/>
  <c r="I1870" i="5"/>
  <c r="J1870" i="5"/>
  <c r="I1871" i="5"/>
  <c r="J1871" i="5"/>
  <c r="I1872" i="5"/>
  <c r="J1872" i="5"/>
  <c r="I1873" i="5"/>
  <c r="J1873" i="5"/>
  <c r="I1874" i="5"/>
  <c r="J1874" i="5"/>
  <c r="I1875" i="5"/>
  <c r="J1875" i="5"/>
  <c r="I1876" i="5"/>
  <c r="J1876" i="5"/>
  <c r="I1877" i="5"/>
  <c r="J1877" i="5"/>
  <c r="I1878" i="5"/>
  <c r="J1878" i="5"/>
  <c r="I1879" i="5"/>
  <c r="J1879" i="5"/>
  <c r="I1880" i="5"/>
  <c r="J1880" i="5"/>
  <c r="I1881" i="5"/>
  <c r="J1881" i="5"/>
  <c r="I1882" i="5"/>
  <c r="J1882" i="5"/>
  <c r="I1883" i="5"/>
  <c r="J1883" i="5"/>
  <c r="I1884" i="5"/>
  <c r="J1884" i="5"/>
  <c r="I1885" i="5"/>
  <c r="J1885" i="5"/>
  <c r="I1886" i="5"/>
  <c r="J1886" i="5"/>
  <c r="I1887" i="5"/>
  <c r="J1887" i="5"/>
  <c r="I1888" i="5"/>
  <c r="J1888" i="5"/>
  <c r="I1889" i="5"/>
  <c r="J1889" i="5"/>
  <c r="I1890" i="5"/>
  <c r="J1890" i="5"/>
  <c r="I1891" i="5"/>
  <c r="J1891" i="5"/>
  <c r="I1892" i="5"/>
  <c r="J1892" i="5"/>
  <c r="I1893" i="5"/>
  <c r="J1893" i="5"/>
  <c r="I1894" i="5"/>
  <c r="J1894" i="5"/>
  <c r="I1895" i="5"/>
  <c r="J1895" i="5"/>
  <c r="I1896" i="5"/>
  <c r="J1896" i="5"/>
  <c r="I1897" i="5"/>
  <c r="J1897" i="5"/>
  <c r="I1898" i="5"/>
  <c r="J1898" i="5"/>
  <c r="I1899" i="5"/>
  <c r="J1899" i="5"/>
  <c r="I1900" i="5"/>
  <c r="J1900" i="5"/>
  <c r="I1901" i="5"/>
  <c r="J1901" i="5"/>
  <c r="I1902" i="5"/>
  <c r="J1902" i="5"/>
  <c r="I1903" i="5"/>
  <c r="J1903" i="5"/>
  <c r="I1904" i="5"/>
  <c r="J1904" i="5"/>
  <c r="I1905" i="5"/>
  <c r="J1905" i="5"/>
  <c r="I1906" i="5"/>
  <c r="J1906" i="5"/>
  <c r="I1907" i="5"/>
  <c r="J1907" i="5"/>
  <c r="I1908" i="5"/>
  <c r="J1908" i="5"/>
  <c r="I1909" i="5"/>
  <c r="J1909" i="5"/>
  <c r="I1910" i="5"/>
  <c r="J1910" i="5"/>
  <c r="I1911" i="5"/>
  <c r="J1911" i="5"/>
  <c r="I1912" i="5"/>
  <c r="J1912" i="5"/>
  <c r="I1913" i="5"/>
  <c r="J1913" i="5"/>
  <c r="I1914" i="5"/>
  <c r="J1914" i="5"/>
  <c r="I1915" i="5"/>
  <c r="J1915" i="5"/>
  <c r="I1916" i="5"/>
  <c r="J1916" i="5"/>
  <c r="I1917" i="5"/>
  <c r="J1917" i="5"/>
  <c r="I1918" i="5"/>
  <c r="J1918" i="5"/>
  <c r="I1919" i="5"/>
  <c r="J1919" i="5"/>
  <c r="I1920" i="5"/>
  <c r="J1920" i="5"/>
  <c r="I1921" i="5"/>
  <c r="J1921" i="5"/>
  <c r="I1922" i="5"/>
  <c r="J1922" i="5"/>
  <c r="I1923" i="5"/>
  <c r="J1923" i="5"/>
  <c r="I1924" i="5"/>
  <c r="J1924" i="5"/>
  <c r="I1925" i="5"/>
  <c r="J1925" i="5"/>
  <c r="I1926" i="5"/>
  <c r="J1926" i="5"/>
  <c r="I1927" i="5"/>
  <c r="J1927" i="5"/>
  <c r="I1928" i="5"/>
  <c r="J1928" i="5"/>
  <c r="I1929" i="5"/>
  <c r="J1929" i="5"/>
  <c r="I1930" i="5"/>
  <c r="J1930" i="5"/>
  <c r="I1931" i="5"/>
  <c r="J1931" i="5"/>
  <c r="I1932" i="5"/>
  <c r="J1932" i="5"/>
  <c r="I1933" i="5"/>
  <c r="J1933" i="5"/>
  <c r="I1934" i="5"/>
  <c r="J1934" i="5"/>
  <c r="I1935" i="5"/>
  <c r="J1935" i="5"/>
  <c r="I1936" i="5"/>
  <c r="J1936" i="5"/>
  <c r="I1937" i="5"/>
  <c r="J1937" i="5"/>
  <c r="I1938" i="5"/>
  <c r="J1938" i="5"/>
  <c r="I1939" i="5"/>
  <c r="J1939" i="5"/>
  <c r="I1940" i="5"/>
  <c r="J1940" i="5"/>
  <c r="I1941" i="5"/>
  <c r="J1941" i="5"/>
  <c r="I1942" i="5"/>
  <c r="J1942" i="5"/>
  <c r="I1943" i="5"/>
  <c r="J1943" i="5"/>
  <c r="I1944" i="5"/>
  <c r="J1944" i="5"/>
  <c r="I1945" i="5"/>
  <c r="J1945" i="5"/>
  <c r="I1946" i="5"/>
  <c r="J1946" i="5"/>
  <c r="I1947" i="5"/>
  <c r="J1947" i="5"/>
  <c r="I1948" i="5"/>
  <c r="J1948" i="5"/>
  <c r="I1949" i="5"/>
  <c r="J1949" i="5"/>
  <c r="I1950" i="5"/>
  <c r="J1950" i="5"/>
  <c r="I1951" i="5"/>
  <c r="J1951" i="5"/>
  <c r="I1952" i="5"/>
  <c r="J1952" i="5"/>
  <c r="I1953" i="5"/>
  <c r="J1953" i="5"/>
  <c r="I1954" i="5"/>
  <c r="J1954" i="5"/>
  <c r="I1955" i="5"/>
  <c r="J1955" i="5"/>
  <c r="I1956" i="5"/>
  <c r="J1956" i="5"/>
  <c r="I1957" i="5"/>
  <c r="J1957" i="5"/>
  <c r="I1958" i="5"/>
  <c r="J1958" i="5"/>
  <c r="I1959" i="5"/>
  <c r="J1959" i="5"/>
  <c r="I1960" i="5"/>
  <c r="J1960" i="5"/>
  <c r="I1961" i="5"/>
  <c r="J1961" i="5"/>
  <c r="I1962" i="5"/>
  <c r="J1962" i="5"/>
  <c r="I1963" i="5"/>
  <c r="J1963" i="5"/>
  <c r="I1964" i="5"/>
  <c r="J1964" i="5"/>
  <c r="I1965" i="5"/>
  <c r="J1965" i="5"/>
  <c r="I1966" i="5"/>
  <c r="J1966" i="5"/>
  <c r="I1967" i="5"/>
  <c r="J1967" i="5"/>
  <c r="I1968" i="5"/>
  <c r="J1968" i="5"/>
  <c r="I1969" i="5"/>
  <c r="J1969" i="5"/>
  <c r="I1970" i="5"/>
  <c r="J1970" i="5"/>
  <c r="I1971" i="5"/>
  <c r="J1971" i="5"/>
  <c r="I1972" i="5"/>
  <c r="J1972" i="5"/>
  <c r="I1973" i="5"/>
  <c r="J1973" i="5"/>
  <c r="I1974" i="5"/>
  <c r="J1974" i="5"/>
  <c r="I1975" i="5"/>
  <c r="J1975" i="5"/>
  <c r="I1976" i="5"/>
  <c r="J1976" i="5"/>
  <c r="I1977" i="5"/>
  <c r="J1977" i="5"/>
  <c r="I1978" i="5"/>
  <c r="J1978" i="5"/>
  <c r="I1979" i="5"/>
  <c r="J1979" i="5"/>
  <c r="I1980" i="5"/>
  <c r="J1980" i="5"/>
  <c r="I1981" i="5"/>
  <c r="J1981" i="5"/>
  <c r="I1982" i="5"/>
  <c r="J1982" i="5"/>
  <c r="I1983" i="5"/>
  <c r="J1983" i="5"/>
  <c r="I1984" i="5"/>
  <c r="J1984" i="5"/>
  <c r="I1985" i="5"/>
  <c r="J1985" i="5"/>
  <c r="I1986" i="5"/>
  <c r="J1986" i="5"/>
  <c r="I1987" i="5"/>
  <c r="J1987" i="5"/>
  <c r="I1988" i="5"/>
  <c r="J1988" i="5"/>
  <c r="I1989" i="5"/>
  <c r="J1989" i="5"/>
  <c r="I1990" i="5"/>
  <c r="J1990" i="5"/>
  <c r="I1991" i="5"/>
  <c r="J1991" i="5"/>
  <c r="I1992" i="5"/>
  <c r="J1992" i="5"/>
  <c r="I1993" i="5"/>
  <c r="J1993" i="5"/>
  <c r="I1994" i="5"/>
  <c r="J1994" i="5"/>
  <c r="I1995" i="5"/>
  <c r="J1995" i="5"/>
  <c r="I1996" i="5"/>
  <c r="J1996" i="5"/>
  <c r="I1997" i="5"/>
  <c r="J1997" i="5"/>
  <c r="I1998" i="5"/>
  <c r="J1998" i="5"/>
  <c r="I1999" i="5"/>
  <c r="J1999" i="5"/>
  <c r="I2000" i="5"/>
  <c r="J2000" i="5"/>
  <c r="I2001" i="5"/>
  <c r="J2001" i="5"/>
  <c r="I2002" i="5"/>
  <c r="J2002" i="5"/>
  <c r="I2003" i="5"/>
  <c r="J2003" i="5"/>
  <c r="I2004" i="5"/>
  <c r="J2004" i="5"/>
  <c r="I2005" i="5"/>
  <c r="J2005" i="5"/>
  <c r="I2006" i="5"/>
  <c r="J2006" i="5"/>
  <c r="I2007" i="5"/>
  <c r="J2007" i="5"/>
  <c r="I2008" i="5"/>
  <c r="J2008" i="5"/>
  <c r="I2009" i="5"/>
  <c r="J2009" i="5"/>
  <c r="I2010" i="5"/>
  <c r="J2010" i="5"/>
  <c r="I2011" i="5"/>
  <c r="J2011" i="5"/>
  <c r="I2012" i="5"/>
  <c r="J2012" i="5"/>
  <c r="I2013" i="5"/>
  <c r="J2013" i="5"/>
  <c r="I2014" i="5"/>
  <c r="J2014" i="5"/>
  <c r="I2015" i="5"/>
  <c r="J2015" i="5"/>
  <c r="I2016" i="5"/>
  <c r="J2016" i="5"/>
  <c r="I2017" i="5"/>
  <c r="J2017" i="5"/>
  <c r="I2018" i="5"/>
  <c r="J2018" i="5"/>
  <c r="I2019" i="5"/>
  <c r="J2019" i="5"/>
  <c r="I2020" i="5"/>
  <c r="J2020" i="5"/>
  <c r="I2021" i="5"/>
  <c r="J2021" i="5"/>
  <c r="I2022" i="5"/>
  <c r="J2022" i="5"/>
  <c r="I2023" i="5"/>
  <c r="J2023" i="5"/>
  <c r="I2024" i="5"/>
  <c r="J2024" i="5"/>
  <c r="I2025" i="5"/>
  <c r="J2025" i="5"/>
  <c r="I2026" i="5"/>
  <c r="J2026" i="5"/>
  <c r="I2027" i="5"/>
  <c r="J2027" i="5"/>
  <c r="I2028" i="5"/>
  <c r="J2028" i="5"/>
  <c r="I2029" i="5"/>
  <c r="J2029" i="5"/>
  <c r="I2030" i="5"/>
  <c r="J2030" i="5"/>
  <c r="I2031" i="5"/>
  <c r="J2031" i="5"/>
  <c r="I2032" i="5"/>
  <c r="J2032" i="5"/>
  <c r="I2033" i="5"/>
  <c r="J2033" i="5"/>
  <c r="I2034" i="5"/>
  <c r="J2034" i="5"/>
  <c r="I2035" i="5"/>
  <c r="J2035" i="5"/>
  <c r="I2036" i="5"/>
  <c r="J2036" i="5"/>
  <c r="I2037" i="5"/>
  <c r="J2037" i="5"/>
  <c r="I2038" i="5"/>
  <c r="J2038" i="5"/>
  <c r="I2039" i="5"/>
  <c r="J2039" i="5"/>
  <c r="I2040" i="5"/>
  <c r="J2040" i="5"/>
  <c r="I2041" i="5"/>
  <c r="J2041" i="5"/>
  <c r="I2042" i="5"/>
  <c r="J2042" i="5"/>
  <c r="I2043" i="5"/>
  <c r="J2043" i="5"/>
  <c r="I2044" i="5"/>
  <c r="J2044" i="5"/>
  <c r="I2045" i="5"/>
  <c r="J2045" i="5"/>
  <c r="I2046" i="5"/>
  <c r="J2046" i="5"/>
  <c r="I2047" i="5"/>
  <c r="J2047" i="5"/>
  <c r="I2048" i="5"/>
  <c r="J2048" i="5"/>
  <c r="I2049" i="5"/>
  <c r="J2049" i="5"/>
  <c r="I2050" i="5"/>
  <c r="J2050" i="5"/>
  <c r="I2051" i="5"/>
  <c r="J2051" i="5"/>
  <c r="I2052" i="5"/>
  <c r="J2052" i="5"/>
  <c r="I2053" i="5"/>
  <c r="J2053" i="5"/>
  <c r="I2054" i="5"/>
  <c r="J2054" i="5"/>
  <c r="I2055" i="5"/>
  <c r="J2055" i="5"/>
  <c r="I2056" i="5"/>
  <c r="J2056" i="5"/>
  <c r="I2057" i="5"/>
  <c r="J2057" i="5"/>
  <c r="I2058" i="5"/>
  <c r="J2058" i="5"/>
  <c r="I2059" i="5"/>
  <c r="J2059" i="5"/>
  <c r="I2060" i="5"/>
  <c r="J2060" i="5"/>
  <c r="I2061" i="5"/>
  <c r="J2061" i="5"/>
  <c r="I2062" i="5"/>
  <c r="J2062" i="5"/>
  <c r="I2063" i="5"/>
  <c r="J2063" i="5"/>
  <c r="I2064" i="5"/>
  <c r="J2064" i="5"/>
  <c r="I2065" i="5"/>
  <c r="J2065" i="5"/>
  <c r="I2066" i="5"/>
  <c r="J2066" i="5"/>
  <c r="I2067" i="5"/>
  <c r="J2067" i="5"/>
  <c r="I2068" i="5"/>
  <c r="J2068" i="5"/>
  <c r="I2069" i="5"/>
  <c r="J2069" i="5"/>
  <c r="I2070" i="5"/>
  <c r="J2070" i="5"/>
  <c r="I2071" i="5"/>
  <c r="J2071" i="5"/>
  <c r="I2072" i="5"/>
  <c r="J2072" i="5"/>
  <c r="I2073" i="5"/>
  <c r="J2073" i="5"/>
  <c r="I2074" i="5"/>
  <c r="J2074" i="5"/>
  <c r="I2075" i="5"/>
  <c r="J2075" i="5"/>
  <c r="I2076" i="5"/>
  <c r="J2076" i="5"/>
  <c r="I2077" i="5"/>
  <c r="J2077" i="5"/>
  <c r="I2078" i="5"/>
  <c r="J2078" i="5"/>
  <c r="I2079" i="5"/>
  <c r="J2079" i="5"/>
  <c r="I2080" i="5"/>
  <c r="J2080" i="5"/>
  <c r="I2081" i="5"/>
  <c r="J2081" i="5"/>
  <c r="I2082" i="5"/>
  <c r="J2082" i="5"/>
  <c r="I2083" i="5"/>
  <c r="J2083" i="5"/>
  <c r="I2084" i="5"/>
  <c r="J2084" i="5"/>
  <c r="I2085" i="5"/>
  <c r="J2085" i="5"/>
  <c r="I2086" i="5"/>
  <c r="J2086" i="5"/>
  <c r="I2087" i="5"/>
  <c r="J2087" i="5"/>
  <c r="I2088" i="5"/>
  <c r="J2088" i="5"/>
  <c r="I2089" i="5"/>
  <c r="J2089" i="5"/>
  <c r="I2090" i="5"/>
  <c r="J2090" i="5"/>
  <c r="I2091" i="5"/>
  <c r="J2091" i="5"/>
  <c r="I2092" i="5"/>
  <c r="J2092" i="5"/>
  <c r="I2093" i="5"/>
  <c r="J2093" i="5"/>
  <c r="I2094" i="5"/>
  <c r="J2094" i="5"/>
  <c r="I2095" i="5"/>
  <c r="J2095" i="5"/>
  <c r="I2096" i="5"/>
  <c r="J2096" i="5"/>
  <c r="I2097" i="5"/>
  <c r="J2097" i="5"/>
  <c r="I2098" i="5"/>
  <c r="J2098" i="5"/>
  <c r="I2099" i="5"/>
  <c r="J2099" i="5"/>
  <c r="I2100" i="5"/>
  <c r="J2100" i="5"/>
  <c r="I2101" i="5"/>
  <c r="J2101" i="5"/>
  <c r="I2102" i="5"/>
  <c r="J2102" i="5"/>
  <c r="I2103" i="5"/>
  <c r="J2103" i="5"/>
  <c r="I2104" i="5"/>
  <c r="J2104" i="5"/>
  <c r="I2105" i="5"/>
  <c r="J2105" i="5"/>
  <c r="I2106" i="5"/>
  <c r="J2106" i="5"/>
  <c r="I2107" i="5"/>
  <c r="J2107" i="5"/>
  <c r="I2108" i="5"/>
  <c r="J2108" i="5"/>
  <c r="I2109" i="5"/>
  <c r="J2109" i="5"/>
  <c r="I2110" i="5"/>
  <c r="J2110" i="5"/>
  <c r="I2111" i="5"/>
  <c r="J2111" i="5"/>
  <c r="I2112" i="5"/>
  <c r="J2112" i="5"/>
  <c r="I2113" i="5"/>
  <c r="J2113" i="5"/>
  <c r="I2114" i="5"/>
  <c r="J2114" i="5"/>
  <c r="I2115" i="5"/>
  <c r="J2115" i="5"/>
  <c r="I2116" i="5"/>
  <c r="J2116" i="5"/>
  <c r="I2117" i="5"/>
  <c r="J2117" i="5"/>
  <c r="I2118" i="5"/>
  <c r="J2118" i="5"/>
  <c r="I2119" i="5"/>
  <c r="J2119" i="5"/>
  <c r="I2120" i="5"/>
  <c r="J2120" i="5"/>
  <c r="I2121" i="5"/>
  <c r="J2121" i="5"/>
  <c r="I2122" i="5"/>
  <c r="J2122" i="5"/>
  <c r="I2123" i="5"/>
  <c r="J2123" i="5"/>
  <c r="I2124" i="5"/>
  <c r="J2124" i="5"/>
  <c r="I2125" i="5"/>
  <c r="J2125" i="5"/>
  <c r="I2126" i="5"/>
  <c r="J2126" i="5"/>
  <c r="I2127" i="5"/>
  <c r="J2127" i="5"/>
  <c r="I2128" i="5"/>
  <c r="J2128" i="5"/>
  <c r="I2129" i="5"/>
  <c r="J2129" i="5"/>
  <c r="I2130" i="5"/>
  <c r="J2130" i="5"/>
  <c r="I2131" i="5"/>
  <c r="J2131" i="5"/>
  <c r="I2132" i="5"/>
  <c r="J2132" i="5"/>
  <c r="I2133" i="5"/>
  <c r="J2133" i="5"/>
  <c r="I2134" i="5"/>
  <c r="J2134" i="5"/>
  <c r="I2135" i="5"/>
  <c r="J2135" i="5"/>
  <c r="I2136" i="5"/>
  <c r="J2136" i="5"/>
  <c r="I2137" i="5"/>
  <c r="J2137" i="5"/>
  <c r="I2138" i="5"/>
  <c r="J2138" i="5"/>
  <c r="I2139" i="5"/>
  <c r="J2139" i="5"/>
  <c r="I2140" i="5"/>
  <c r="J2140" i="5"/>
  <c r="I2141" i="5"/>
  <c r="J2141" i="5"/>
  <c r="I2142" i="5"/>
  <c r="J2142" i="5"/>
  <c r="I2143" i="5"/>
  <c r="J2143" i="5"/>
  <c r="I2144" i="5"/>
  <c r="J2144" i="5"/>
  <c r="I2145" i="5"/>
  <c r="J2145" i="5"/>
  <c r="I2146" i="5"/>
  <c r="J2146" i="5"/>
  <c r="I2147" i="5"/>
  <c r="J2147" i="5"/>
  <c r="I2148" i="5"/>
  <c r="J2148" i="5"/>
  <c r="I2149" i="5"/>
  <c r="J2149" i="5"/>
  <c r="I2150" i="5"/>
  <c r="J2150" i="5"/>
  <c r="I2151" i="5"/>
  <c r="J2151" i="5"/>
  <c r="I2152" i="5"/>
  <c r="J2152" i="5"/>
  <c r="I2153" i="5"/>
  <c r="J2153" i="5"/>
  <c r="I2154" i="5"/>
  <c r="J2154" i="5"/>
  <c r="I2155" i="5"/>
  <c r="J2155" i="5"/>
  <c r="I2156" i="5"/>
  <c r="J2156" i="5"/>
  <c r="I2157" i="5"/>
  <c r="J2157" i="5"/>
  <c r="I2158" i="5"/>
  <c r="J2158" i="5"/>
  <c r="I2159" i="5"/>
  <c r="J2159" i="5"/>
  <c r="I2160" i="5"/>
  <c r="J2160" i="5"/>
  <c r="I2161" i="5"/>
  <c r="J2161" i="5"/>
  <c r="I2162" i="5"/>
  <c r="J2162" i="5"/>
  <c r="I2163" i="5"/>
  <c r="J2163" i="5"/>
  <c r="I2164" i="5"/>
  <c r="J2164" i="5"/>
  <c r="I2165" i="5"/>
  <c r="J2165" i="5"/>
  <c r="I2166" i="5"/>
  <c r="J2166" i="5"/>
  <c r="I2167" i="5"/>
  <c r="J2167" i="5"/>
  <c r="I2168" i="5"/>
  <c r="J2168" i="5"/>
  <c r="I2169" i="5"/>
  <c r="J2169" i="5"/>
  <c r="I2170" i="5"/>
  <c r="J2170" i="5"/>
  <c r="I2171" i="5"/>
  <c r="J2171" i="5"/>
  <c r="I2172" i="5"/>
  <c r="J2172" i="5"/>
  <c r="I2173" i="5"/>
  <c r="J2173" i="5"/>
  <c r="I2174" i="5"/>
  <c r="J2174" i="5"/>
  <c r="I2175" i="5"/>
  <c r="J2175" i="5"/>
  <c r="I2176" i="5"/>
  <c r="J2176" i="5"/>
  <c r="I2177" i="5"/>
  <c r="J2177" i="5"/>
  <c r="I2178" i="5"/>
  <c r="J2178" i="5"/>
  <c r="I2179" i="5"/>
  <c r="J2179" i="5"/>
  <c r="I2180" i="5"/>
  <c r="J2180" i="5"/>
  <c r="I2181" i="5"/>
  <c r="J2181" i="5"/>
  <c r="I2182" i="5"/>
  <c r="J2182" i="5"/>
  <c r="I2183" i="5"/>
  <c r="J2183" i="5"/>
  <c r="I2184" i="5"/>
  <c r="J2184" i="5"/>
  <c r="I2185" i="5"/>
  <c r="J2185" i="5"/>
  <c r="I2186" i="5"/>
  <c r="J2186" i="5"/>
  <c r="I2187" i="5"/>
  <c r="J2187" i="5"/>
  <c r="I2188" i="5"/>
  <c r="J2188" i="5"/>
  <c r="I2189" i="5"/>
  <c r="J2189" i="5"/>
  <c r="I2190" i="5"/>
  <c r="J2190" i="5"/>
  <c r="I2191" i="5"/>
  <c r="J2191" i="5"/>
  <c r="I2192" i="5"/>
  <c r="J2192" i="5"/>
  <c r="I2193" i="5"/>
  <c r="J2193" i="5"/>
  <c r="I2194" i="5"/>
  <c r="J2194" i="5"/>
  <c r="I2195" i="5"/>
  <c r="J2195" i="5"/>
  <c r="I2196" i="5"/>
  <c r="J2196" i="5"/>
  <c r="I2197" i="5"/>
  <c r="J2197" i="5"/>
  <c r="I2198" i="5"/>
  <c r="J2198" i="5"/>
  <c r="I2199" i="5"/>
  <c r="J2199" i="5"/>
  <c r="I2200" i="5"/>
  <c r="J2200" i="5"/>
  <c r="I2201" i="5"/>
  <c r="J2201" i="5"/>
  <c r="I2202" i="5"/>
  <c r="J2202" i="5"/>
  <c r="I2203" i="5"/>
  <c r="J2203" i="5"/>
  <c r="I2204" i="5"/>
  <c r="J2204" i="5"/>
  <c r="I2205" i="5"/>
  <c r="J2205" i="5"/>
  <c r="I2206" i="5"/>
  <c r="J2206" i="5"/>
  <c r="I2207" i="5"/>
  <c r="J2207" i="5"/>
  <c r="I2208" i="5"/>
  <c r="J2208" i="5"/>
  <c r="I2209" i="5"/>
  <c r="J2209" i="5"/>
  <c r="I2210" i="5"/>
  <c r="J2210" i="5"/>
  <c r="I2211" i="5"/>
  <c r="J2211" i="5"/>
  <c r="I2212" i="5"/>
  <c r="J2212" i="5"/>
  <c r="I2213" i="5"/>
  <c r="J2213" i="5"/>
  <c r="I2214" i="5"/>
  <c r="J2214" i="5"/>
  <c r="I2215" i="5"/>
  <c r="J2215" i="5"/>
  <c r="I2216" i="5"/>
  <c r="J2216" i="5"/>
  <c r="I2217" i="5"/>
  <c r="J2217" i="5"/>
  <c r="I2218" i="5"/>
  <c r="J2218" i="5"/>
  <c r="I2219" i="5"/>
  <c r="J2219" i="5"/>
  <c r="I2220" i="5"/>
  <c r="J2220" i="5"/>
  <c r="I2221" i="5"/>
  <c r="J2221" i="5"/>
  <c r="I2222" i="5"/>
  <c r="J2222" i="5"/>
  <c r="I2223" i="5"/>
  <c r="J2223" i="5"/>
  <c r="I2224" i="5"/>
  <c r="J2224" i="5"/>
  <c r="I2225" i="5"/>
  <c r="J2225" i="5"/>
  <c r="I2226" i="5"/>
  <c r="J2226" i="5"/>
  <c r="I2227" i="5"/>
  <c r="J2227" i="5"/>
  <c r="I2228" i="5"/>
  <c r="J2228" i="5"/>
  <c r="I2229" i="5"/>
  <c r="J2229" i="5"/>
  <c r="I2230" i="5"/>
  <c r="J2230" i="5"/>
  <c r="I2231" i="5"/>
  <c r="J2231" i="5"/>
  <c r="I2232" i="5"/>
  <c r="J2232" i="5"/>
  <c r="I2233" i="5"/>
  <c r="J2233" i="5"/>
  <c r="I2234" i="5"/>
  <c r="J2234" i="5"/>
  <c r="I2235" i="5"/>
  <c r="J2235" i="5"/>
  <c r="I2236" i="5"/>
  <c r="J2236" i="5"/>
  <c r="I2237" i="5"/>
  <c r="J2237" i="5"/>
  <c r="I2238" i="5"/>
  <c r="J2238" i="5"/>
  <c r="I2239" i="5"/>
  <c r="J2239" i="5"/>
  <c r="I2240" i="5"/>
  <c r="J2240" i="5"/>
  <c r="I2241" i="5"/>
  <c r="J2241" i="5"/>
  <c r="I2242" i="5"/>
  <c r="J2242" i="5"/>
  <c r="I2243" i="5"/>
  <c r="J2243" i="5"/>
  <c r="I2244" i="5"/>
  <c r="J2244" i="5"/>
  <c r="I2245" i="5"/>
  <c r="J2245" i="5"/>
  <c r="I2246" i="5"/>
  <c r="J2246" i="5"/>
  <c r="I2247" i="5"/>
  <c r="J2247" i="5"/>
  <c r="I2248" i="5"/>
  <c r="J2248" i="5"/>
  <c r="I2249" i="5"/>
  <c r="J2249" i="5"/>
  <c r="I2250" i="5"/>
  <c r="J2250" i="5"/>
  <c r="I2251" i="5"/>
  <c r="J2251" i="5"/>
  <c r="I2252" i="5"/>
  <c r="J2252" i="5"/>
  <c r="I2253" i="5"/>
  <c r="J2253" i="5"/>
  <c r="I2254" i="5"/>
  <c r="J2254" i="5"/>
  <c r="I2255" i="5"/>
  <c r="J2255" i="5"/>
  <c r="I2256" i="5"/>
  <c r="J2256" i="5"/>
  <c r="I2257" i="5"/>
  <c r="J2257" i="5"/>
  <c r="I2258" i="5"/>
  <c r="J2258" i="5"/>
  <c r="I2259" i="5"/>
  <c r="J2259" i="5"/>
  <c r="I2260" i="5"/>
  <c r="J2260" i="5"/>
  <c r="I2261" i="5"/>
  <c r="J2261" i="5"/>
  <c r="I2262" i="5"/>
  <c r="J2262" i="5"/>
  <c r="I2263" i="5"/>
  <c r="J2263" i="5"/>
  <c r="I2264" i="5"/>
  <c r="J2264" i="5"/>
  <c r="I2265" i="5"/>
  <c r="J2265" i="5"/>
  <c r="I2266" i="5"/>
  <c r="J2266" i="5"/>
  <c r="I2267" i="5"/>
  <c r="J2267" i="5"/>
  <c r="I2268" i="5"/>
  <c r="J2268" i="5"/>
  <c r="I2269" i="5"/>
  <c r="J2269" i="5"/>
  <c r="I2270" i="5"/>
  <c r="J2270" i="5"/>
  <c r="I2271" i="5"/>
  <c r="J2271" i="5"/>
  <c r="I2272" i="5"/>
  <c r="J2272" i="5"/>
  <c r="I2273" i="5"/>
  <c r="J2273" i="5"/>
  <c r="I2274" i="5"/>
  <c r="J2274" i="5"/>
  <c r="I2275" i="5"/>
  <c r="J2275" i="5"/>
  <c r="I2276" i="5"/>
  <c r="J2276" i="5"/>
  <c r="I2277" i="5"/>
  <c r="J2277" i="5"/>
  <c r="I2278" i="5"/>
  <c r="J2278" i="5"/>
  <c r="I2279" i="5"/>
  <c r="J2279" i="5"/>
  <c r="I2280" i="5"/>
  <c r="J2280" i="5"/>
  <c r="I2281" i="5"/>
  <c r="J2281" i="5"/>
  <c r="I2282" i="5"/>
  <c r="J2282" i="5"/>
  <c r="I2283" i="5"/>
  <c r="J2283" i="5"/>
  <c r="I2284" i="5"/>
  <c r="J2284" i="5"/>
  <c r="I2285" i="5"/>
  <c r="J2285" i="5"/>
  <c r="I2286" i="5"/>
  <c r="J2286" i="5"/>
  <c r="I2287" i="5"/>
  <c r="J2287" i="5"/>
  <c r="I2288" i="5"/>
  <c r="J2288" i="5"/>
  <c r="I2289" i="5"/>
  <c r="J2289" i="5"/>
  <c r="I2290" i="5"/>
  <c r="J2290" i="5"/>
  <c r="I2291" i="5"/>
  <c r="J2291" i="5"/>
  <c r="I2292" i="5"/>
  <c r="J2292" i="5"/>
  <c r="I2293" i="5"/>
  <c r="J2293" i="5"/>
  <c r="I2294" i="5"/>
  <c r="J2294" i="5"/>
  <c r="I2295" i="5"/>
  <c r="J2295" i="5"/>
  <c r="I2296" i="5"/>
  <c r="J2296" i="5"/>
  <c r="I2297" i="5"/>
  <c r="J2297" i="5"/>
  <c r="I2298" i="5"/>
  <c r="J2298" i="5"/>
  <c r="I2299" i="5"/>
  <c r="J2299" i="5"/>
  <c r="I2300" i="5"/>
  <c r="J2300" i="5"/>
  <c r="I2301" i="5"/>
  <c r="J2301" i="5"/>
  <c r="I2302" i="5"/>
  <c r="J2302" i="5"/>
  <c r="I2303" i="5"/>
  <c r="J2303" i="5"/>
  <c r="I2304" i="5"/>
  <c r="J2304" i="5"/>
  <c r="I2305" i="5"/>
  <c r="J2305" i="5"/>
  <c r="I2306" i="5"/>
  <c r="J2306" i="5"/>
  <c r="I2307" i="5"/>
  <c r="J2307" i="5"/>
  <c r="I2308" i="5"/>
  <c r="J2308" i="5"/>
  <c r="I2309" i="5"/>
  <c r="J2309" i="5"/>
  <c r="I2310" i="5"/>
  <c r="J2310" i="5"/>
  <c r="I2311" i="5"/>
  <c r="J2311" i="5"/>
  <c r="I2312" i="5"/>
  <c r="J2312" i="5"/>
  <c r="I2313" i="5"/>
  <c r="J2313" i="5"/>
  <c r="I2314" i="5"/>
  <c r="J2314" i="5"/>
  <c r="I2315" i="5"/>
  <c r="J2315" i="5"/>
  <c r="I2316" i="5"/>
  <c r="J2316" i="5"/>
  <c r="I2317" i="5"/>
  <c r="J2317" i="5"/>
  <c r="I2318" i="5"/>
  <c r="J2318" i="5"/>
  <c r="I2319" i="5"/>
  <c r="J2319" i="5"/>
  <c r="I2320" i="5"/>
  <c r="J2320" i="5"/>
  <c r="I2321" i="5"/>
  <c r="J2321" i="5"/>
  <c r="I2322" i="5"/>
  <c r="J2322" i="5"/>
  <c r="I2323" i="5"/>
  <c r="J2323" i="5"/>
  <c r="I2324" i="5"/>
  <c r="J2324" i="5"/>
  <c r="I2325" i="5"/>
  <c r="J2325" i="5"/>
  <c r="I2326" i="5"/>
  <c r="J2326" i="5"/>
  <c r="I2327" i="5"/>
  <c r="J2327" i="5"/>
  <c r="I2328" i="5"/>
  <c r="J2328" i="5"/>
  <c r="I2329" i="5"/>
  <c r="J2329" i="5"/>
  <c r="I2330" i="5"/>
  <c r="J2330" i="5"/>
  <c r="I2331" i="5"/>
  <c r="J2331" i="5"/>
  <c r="I2332" i="5"/>
  <c r="J2332" i="5"/>
  <c r="I2333" i="5"/>
  <c r="J2333" i="5"/>
  <c r="I2334" i="5"/>
  <c r="J2334" i="5"/>
  <c r="I2335" i="5"/>
  <c r="J2335" i="5"/>
  <c r="I2336" i="5"/>
  <c r="J2336" i="5"/>
  <c r="I2337" i="5"/>
  <c r="J2337" i="5"/>
  <c r="I2338" i="5"/>
  <c r="J2338" i="5"/>
  <c r="I2339" i="5"/>
  <c r="J2339" i="5"/>
  <c r="I2340" i="5"/>
  <c r="J2340" i="5"/>
  <c r="I2341" i="5"/>
  <c r="J2341" i="5"/>
  <c r="I2342" i="5"/>
  <c r="J2342" i="5"/>
  <c r="I2343" i="5"/>
  <c r="J2343" i="5"/>
  <c r="I2344" i="5"/>
  <c r="J2344" i="5"/>
  <c r="I2345" i="5"/>
  <c r="J2345" i="5"/>
  <c r="I2346" i="5"/>
  <c r="J2346" i="5"/>
  <c r="I2347" i="5"/>
  <c r="J2347" i="5"/>
  <c r="I2348" i="5"/>
  <c r="J2348" i="5"/>
  <c r="I2349" i="5"/>
  <c r="J2349" i="5"/>
  <c r="I2350" i="5"/>
  <c r="J2350" i="5"/>
  <c r="I2351" i="5"/>
  <c r="J2351" i="5"/>
  <c r="I2352" i="5"/>
  <c r="J2352" i="5"/>
  <c r="I2353" i="5"/>
  <c r="J2353" i="5"/>
  <c r="I2354" i="5"/>
  <c r="J2354" i="5"/>
  <c r="I2355" i="5"/>
  <c r="J2355" i="5"/>
  <c r="I2356" i="5"/>
  <c r="J2356" i="5"/>
  <c r="I2357" i="5"/>
  <c r="J2357" i="5"/>
  <c r="I2358" i="5"/>
  <c r="J2358" i="5"/>
  <c r="I2359" i="5"/>
  <c r="J2359" i="5"/>
  <c r="I2360" i="5"/>
  <c r="J2360" i="5"/>
  <c r="I2361" i="5"/>
  <c r="J2361" i="5"/>
  <c r="I2362" i="5"/>
  <c r="J2362" i="5"/>
  <c r="I2363" i="5"/>
  <c r="J2363" i="5"/>
  <c r="I2364" i="5"/>
  <c r="J2364" i="5"/>
  <c r="I2365" i="5"/>
  <c r="J2365" i="5"/>
  <c r="I2366" i="5"/>
  <c r="J2366" i="5"/>
  <c r="I2367" i="5"/>
  <c r="J2367" i="5"/>
  <c r="I2368" i="5"/>
  <c r="J2368" i="5"/>
  <c r="I2369" i="5"/>
  <c r="J2369" i="5"/>
  <c r="I2370" i="5"/>
  <c r="J2370" i="5"/>
  <c r="I2371" i="5"/>
  <c r="J2371" i="5"/>
  <c r="I2372" i="5"/>
  <c r="J2372" i="5"/>
  <c r="I2373" i="5"/>
  <c r="J2373" i="5"/>
  <c r="I2374" i="5"/>
  <c r="J2374" i="5"/>
  <c r="I2375" i="5"/>
  <c r="J2375" i="5"/>
  <c r="I2376" i="5"/>
  <c r="J2376" i="5"/>
  <c r="I2377" i="5"/>
  <c r="J2377" i="5"/>
  <c r="I2378" i="5"/>
  <c r="J2378" i="5"/>
  <c r="I2379" i="5"/>
  <c r="J2379" i="5"/>
  <c r="I2380" i="5"/>
  <c r="J2380" i="5"/>
  <c r="I2381" i="5"/>
  <c r="J2381" i="5"/>
  <c r="I2382" i="5"/>
  <c r="J2382" i="5"/>
  <c r="I2383" i="5"/>
  <c r="J2383" i="5"/>
  <c r="I2384" i="5"/>
  <c r="J2384" i="5"/>
  <c r="I2385" i="5"/>
  <c r="J2385" i="5"/>
  <c r="I2386" i="5"/>
  <c r="J2386" i="5"/>
  <c r="I2387" i="5"/>
  <c r="J2387" i="5"/>
  <c r="I2388" i="5"/>
  <c r="J2388" i="5"/>
  <c r="I2389" i="5"/>
  <c r="J2389" i="5"/>
  <c r="I2390" i="5"/>
  <c r="J2390" i="5"/>
  <c r="I2391" i="5"/>
  <c r="J2391" i="5"/>
  <c r="I2392" i="5"/>
  <c r="J2392" i="5"/>
  <c r="I2393" i="5"/>
  <c r="J2393" i="5"/>
  <c r="I2394" i="5"/>
  <c r="J2394" i="5"/>
  <c r="I2395" i="5"/>
  <c r="J2395" i="5"/>
  <c r="I2396" i="5"/>
  <c r="J2396" i="5"/>
  <c r="I2397" i="5"/>
  <c r="J2397" i="5"/>
  <c r="I2398" i="5"/>
  <c r="J2398" i="5"/>
  <c r="I2399" i="5"/>
  <c r="J2399" i="5"/>
  <c r="I2400" i="5"/>
  <c r="J2400" i="5"/>
  <c r="I2401" i="5"/>
  <c r="J2401" i="5"/>
  <c r="I2402" i="5"/>
  <c r="J2402" i="5"/>
  <c r="I2403" i="5"/>
  <c r="J2403" i="5"/>
  <c r="I2404" i="5"/>
  <c r="J2404" i="5"/>
  <c r="I2405" i="5"/>
  <c r="J2405" i="5"/>
  <c r="I2406" i="5"/>
  <c r="J2406" i="5"/>
  <c r="I2407" i="5"/>
  <c r="J2407" i="5"/>
  <c r="I2408" i="5"/>
  <c r="J2408" i="5"/>
  <c r="I2409" i="5"/>
  <c r="J2409" i="5"/>
  <c r="I2410" i="5"/>
  <c r="J2410" i="5"/>
  <c r="I2411" i="5"/>
  <c r="J2411" i="5"/>
  <c r="I2412" i="5"/>
  <c r="J2412" i="5"/>
  <c r="I2413" i="5"/>
  <c r="J2413" i="5"/>
  <c r="I2414" i="5"/>
  <c r="J2414" i="5"/>
  <c r="I2415" i="5"/>
  <c r="J2415" i="5"/>
  <c r="I2416" i="5"/>
  <c r="J2416" i="5"/>
  <c r="I2417" i="5"/>
  <c r="J2417" i="5"/>
  <c r="I2418" i="5"/>
  <c r="J2418" i="5"/>
  <c r="I2419" i="5"/>
  <c r="J2419" i="5"/>
  <c r="I2420" i="5"/>
  <c r="J2420" i="5"/>
  <c r="I2421" i="5"/>
  <c r="J2421" i="5"/>
  <c r="I2422" i="5"/>
  <c r="J2422" i="5"/>
  <c r="I2423" i="5"/>
  <c r="J2423" i="5"/>
  <c r="I2424" i="5"/>
  <c r="J2424" i="5"/>
  <c r="I2425" i="5"/>
  <c r="J2425" i="5"/>
  <c r="I2426" i="5"/>
  <c r="J2426" i="5"/>
  <c r="I2427" i="5"/>
  <c r="J2427" i="5"/>
  <c r="I2428" i="5"/>
  <c r="J2428" i="5"/>
  <c r="I2429" i="5"/>
  <c r="J2429" i="5"/>
  <c r="I2430" i="5"/>
  <c r="J2430" i="5"/>
  <c r="I2431" i="5"/>
  <c r="J2431" i="5"/>
  <c r="I2432" i="5"/>
  <c r="J2432" i="5"/>
  <c r="I2433" i="5"/>
  <c r="J2433" i="5"/>
  <c r="I2434" i="5"/>
  <c r="J2434" i="5"/>
  <c r="I2435" i="5"/>
  <c r="J2435" i="5"/>
  <c r="I2436" i="5"/>
  <c r="J2436" i="5"/>
  <c r="I2437" i="5"/>
  <c r="J2437" i="5"/>
  <c r="I2438" i="5"/>
  <c r="J2438" i="5"/>
  <c r="I2439" i="5"/>
  <c r="J2439" i="5"/>
  <c r="I2440" i="5"/>
  <c r="J2440" i="5"/>
  <c r="I2441" i="5"/>
  <c r="J2441" i="5"/>
  <c r="I2442" i="5"/>
  <c r="J2442" i="5"/>
  <c r="I2443" i="5"/>
  <c r="J2443" i="5"/>
  <c r="I2444" i="5"/>
  <c r="J2444" i="5"/>
  <c r="I2445" i="5"/>
  <c r="J2445" i="5"/>
  <c r="I2446" i="5"/>
  <c r="J2446" i="5"/>
  <c r="I2447" i="5"/>
  <c r="J2447" i="5"/>
  <c r="I2448" i="5"/>
  <c r="J2448" i="5"/>
  <c r="I2449" i="5"/>
  <c r="J2449" i="5"/>
  <c r="I2450" i="5"/>
  <c r="J2450" i="5"/>
  <c r="I2451" i="5"/>
  <c r="J2451" i="5"/>
  <c r="I2452" i="5"/>
  <c r="J2452" i="5"/>
  <c r="I2453" i="5"/>
  <c r="J2453" i="5"/>
  <c r="I2454" i="5"/>
  <c r="J2454" i="5"/>
  <c r="I2455" i="5"/>
  <c r="J2455" i="5"/>
  <c r="I2456" i="5"/>
  <c r="J2456" i="5"/>
  <c r="I2457" i="5"/>
  <c r="J2457" i="5"/>
  <c r="I2458" i="5"/>
  <c r="J2458" i="5"/>
  <c r="I2459" i="5"/>
  <c r="J2459" i="5"/>
  <c r="I2460" i="5"/>
  <c r="J2460" i="5"/>
  <c r="I2461" i="5"/>
  <c r="J2461" i="5"/>
  <c r="I2462" i="5"/>
  <c r="J2462" i="5"/>
  <c r="I2463" i="5"/>
  <c r="J2463" i="5"/>
  <c r="I2464" i="5"/>
  <c r="J2464" i="5"/>
  <c r="I2465" i="5"/>
  <c r="J2465" i="5"/>
  <c r="I2466" i="5"/>
  <c r="J2466" i="5"/>
  <c r="I2467" i="5"/>
  <c r="J2467" i="5"/>
  <c r="I2468" i="5"/>
  <c r="J2468" i="5"/>
  <c r="I2469" i="5"/>
  <c r="J2469" i="5"/>
  <c r="I2470" i="5"/>
  <c r="J2470" i="5"/>
  <c r="I2471" i="5"/>
  <c r="J2471" i="5"/>
  <c r="I2472" i="5"/>
  <c r="J2472" i="5"/>
  <c r="I2473" i="5"/>
  <c r="J2473" i="5"/>
  <c r="I2474" i="5"/>
  <c r="J2474" i="5"/>
  <c r="I2475" i="5"/>
  <c r="J2475" i="5"/>
  <c r="I2476" i="5"/>
  <c r="J2476" i="5"/>
  <c r="I2477" i="5"/>
  <c r="J2477" i="5"/>
  <c r="I2478" i="5"/>
  <c r="J2478" i="5"/>
  <c r="I2479" i="5"/>
  <c r="J2479" i="5"/>
  <c r="I2480" i="5"/>
  <c r="J2480" i="5"/>
  <c r="I2481" i="5"/>
  <c r="J2481" i="5"/>
  <c r="I2482" i="5"/>
  <c r="J2482" i="5"/>
  <c r="I2483" i="5"/>
  <c r="J2483" i="5"/>
  <c r="I2484" i="5"/>
  <c r="J2484" i="5"/>
  <c r="I2485" i="5"/>
  <c r="J2485" i="5"/>
  <c r="I2486" i="5"/>
  <c r="J2486" i="5"/>
  <c r="I2487" i="5"/>
  <c r="J2487" i="5"/>
  <c r="I2488" i="5"/>
  <c r="J2488" i="5"/>
  <c r="I2489" i="5"/>
  <c r="J2489" i="5"/>
  <c r="I2490" i="5"/>
  <c r="J2490" i="5"/>
  <c r="I2491" i="5"/>
  <c r="J2491" i="5"/>
  <c r="I2492" i="5"/>
  <c r="J2492" i="5"/>
  <c r="I2493" i="5"/>
  <c r="J2493" i="5"/>
  <c r="I2494" i="5"/>
  <c r="J2494" i="5"/>
  <c r="I2495" i="5"/>
  <c r="J2495" i="5"/>
  <c r="I2496" i="5"/>
  <c r="J2496" i="5"/>
  <c r="I2497" i="5"/>
  <c r="J2497" i="5"/>
  <c r="I2498" i="5"/>
  <c r="J2498" i="5"/>
  <c r="I2499" i="5"/>
  <c r="J2499" i="5"/>
  <c r="I2500" i="5"/>
  <c r="J2500" i="5"/>
  <c r="I2501" i="5"/>
  <c r="J2501" i="5"/>
  <c r="I2502" i="5"/>
  <c r="J2502" i="5"/>
  <c r="I2503" i="5"/>
  <c r="J2503" i="5"/>
  <c r="I2504" i="5"/>
  <c r="J2504" i="5"/>
  <c r="I2505" i="5"/>
  <c r="J2505" i="5"/>
  <c r="I2506" i="5"/>
  <c r="J2506" i="5"/>
  <c r="I2507" i="5"/>
  <c r="J2507" i="5"/>
  <c r="I2508" i="5"/>
  <c r="J2508" i="5"/>
  <c r="I2509" i="5"/>
  <c r="J2509" i="5"/>
  <c r="I2510" i="5"/>
  <c r="J2510" i="5"/>
  <c r="I2511" i="5"/>
  <c r="J2511" i="5"/>
  <c r="I2512" i="5"/>
  <c r="J2512" i="5"/>
  <c r="I2513" i="5"/>
  <c r="J2513" i="5"/>
  <c r="I2514" i="5"/>
  <c r="J2514" i="5"/>
  <c r="I2515" i="5"/>
  <c r="J2515" i="5"/>
  <c r="I2516" i="5"/>
  <c r="J2516" i="5"/>
  <c r="I2517" i="5"/>
  <c r="J2517" i="5"/>
  <c r="I2518" i="5"/>
  <c r="J2518" i="5"/>
  <c r="I2519" i="5"/>
  <c r="J2519" i="5"/>
  <c r="I2520" i="5"/>
  <c r="J2520" i="5"/>
  <c r="I2521" i="5"/>
  <c r="J2521" i="5"/>
  <c r="I2522" i="5"/>
  <c r="J2522" i="5"/>
  <c r="I2523" i="5"/>
  <c r="J2523" i="5"/>
  <c r="I2524" i="5"/>
  <c r="J2524" i="5"/>
  <c r="I2525" i="5"/>
  <c r="J2525" i="5"/>
  <c r="I2526" i="5"/>
  <c r="J2526" i="5"/>
  <c r="I2527" i="5"/>
  <c r="J2527" i="5"/>
  <c r="I2528" i="5"/>
  <c r="J2528" i="5"/>
  <c r="I2529" i="5"/>
  <c r="J2529" i="5"/>
  <c r="I2530" i="5"/>
  <c r="J2530" i="5"/>
  <c r="I2531" i="5"/>
  <c r="J2531" i="5"/>
  <c r="I2532" i="5"/>
  <c r="J2532" i="5"/>
  <c r="I2533" i="5"/>
  <c r="J2533" i="5"/>
  <c r="I2534" i="5"/>
  <c r="J2534" i="5"/>
  <c r="I2535" i="5"/>
  <c r="J2535" i="5"/>
  <c r="I2536" i="5"/>
  <c r="J2536" i="5"/>
  <c r="I2537" i="5"/>
  <c r="J2537" i="5"/>
  <c r="I2538" i="5"/>
  <c r="J2538" i="5"/>
  <c r="I2539" i="5"/>
  <c r="J2539" i="5"/>
  <c r="I2540" i="5"/>
  <c r="J2540" i="5"/>
  <c r="I2541" i="5"/>
  <c r="J2541" i="5"/>
  <c r="I2542" i="5"/>
  <c r="J2542" i="5"/>
  <c r="I2543" i="5"/>
  <c r="J2543" i="5"/>
  <c r="I2544" i="5"/>
  <c r="J2544" i="5"/>
  <c r="I2545" i="5"/>
  <c r="J2545" i="5"/>
  <c r="I2546" i="5"/>
  <c r="J2546" i="5"/>
  <c r="I2547" i="5"/>
  <c r="J2547" i="5"/>
  <c r="I2548" i="5"/>
  <c r="J2548" i="5"/>
  <c r="I2549" i="5"/>
  <c r="J2549" i="5"/>
  <c r="I2550" i="5"/>
  <c r="J2550" i="5"/>
  <c r="I2551" i="5"/>
  <c r="J2551" i="5"/>
  <c r="I2552" i="5"/>
  <c r="J2552" i="5"/>
  <c r="I2553" i="5"/>
  <c r="J2553" i="5"/>
  <c r="I2554" i="5"/>
  <c r="J2554" i="5"/>
  <c r="I2555" i="5"/>
  <c r="J2555" i="5"/>
  <c r="I2556" i="5"/>
  <c r="J2556" i="5"/>
  <c r="I2557" i="5"/>
  <c r="J2557" i="5"/>
  <c r="I2558" i="5"/>
  <c r="J2558" i="5"/>
  <c r="I2559" i="5"/>
  <c r="J2559" i="5"/>
  <c r="I2560" i="5"/>
  <c r="J2560" i="5"/>
  <c r="I2561" i="5"/>
  <c r="J2561" i="5"/>
  <c r="I2562" i="5"/>
  <c r="J2562" i="5"/>
  <c r="I2563" i="5"/>
  <c r="J2563" i="5"/>
  <c r="I2564" i="5"/>
  <c r="J2564" i="5"/>
  <c r="I2565" i="5"/>
  <c r="J2565" i="5"/>
  <c r="I2566" i="5"/>
  <c r="J2566" i="5"/>
  <c r="I2567" i="5"/>
  <c r="J2567" i="5"/>
  <c r="I2568" i="5"/>
  <c r="J2568" i="5"/>
  <c r="I2569" i="5"/>
  <c r="J2569" i="5"/>
  <c r="I2570" i="5"/>
  <c r="J2570" i="5"/>
  <c r="I2571" i="5"/>
  <c r="J2571" i="5"/>
  <c r="I2572" i="5"/>
  <c r="J2572" i="5"/>
  <c r="I2573" i="5"/>
  <c r="J2573" i="5"/>
  <c r="I2574" i="5"/>
  <c r="J2574" i="5"/>
  <c r="I2575" i="5"/>
  <c r="J2575" i="5"/>
  <c r="I2576" i="5"/>
  <c r="J2576" i="5"/>
  <c r="I2577" i="5"/>
  <c r="J2577" i="5"/>
  <c r="I2578" i="5"/>
  <c r="J2578" i="5"/>
  <c r="I2579" i="5"/>
  <c r="J2579" i="5"/>
  <c r="I2580" i="5"/>
  <c r="J2580" i="5"/>
  <c r="I2581" i="5"/>
  <c r="J2581" i="5"/>
  <c r="I2582" i="5"/>
  <c r="J2582" i="5"/>
  <c r="I2583" i="5"/>
  <c r="J2583" i="5"/>
  <c r="I2584" i="5"/>
  <c r="J2584" i="5"/>
  <c r="I2585" i="5"/>
  <c r="J2585" i="5"/>
  <c r="I2586" i="5"/>
  <c r="J2586" i="5"/>
  <c r="I2587" i="5"/>
  <c r="J2587" i="5"/>
  <c r="I2588" i="5"/>
  <c r="J2588" i="5"/>
  <c r="I2589" i="5"/>
  <c r="J2589" i="5"/>
  <c r="I2590" i="5"/>
  <c r="J2590" i="5"/>
  <c r="I2591" i="5"/>
  <c r="J2591" i="5"/>
  <c r="I2592" i="5"/>
  <c r="J2592" i="5"/>
  <c r="I2593" i="5"/>
  <c r="J2593" i="5"/>
  <c r="I2594" i="5"/>
  <c r="J2594" i="5"/>
  <c r="I2595" i="5"/>
  <c r="J2595" i="5"/>
  <c r="I2596" i="5"/>
  <c r="J2596" i="5"/>
  <c r="I2597" i="5"/>
  <c r="J2597" i="5"/>
  <c r="I2598" i="5"/>
  <c r="J2598" i="5"/>
  <c r="I2599" i="5"/>
  <c r="J2599" i="5"/>
  <c r="I2600" i="5"/>
  <c r="J2600" i="5"/>
  <c r="I2601" i="5"/>
  <c r="J2601" i="5"/>
  <c r="I2602" i="5"/>
  <c r="J2602" i="5"/>
  <c r="I2603" i="5"/>
  <c r="J2603" i="5"/>
  <c r="I2604" i="5"/>
  <c r="J2604" i="5"/>
  <c r="I2605" i="5"/>
  <c r="J2605" i="5"/>
  <c r="I2606" i="5"/>
  <c r="J2606" i="5"/>
  <c r="I2607" i="5"/>
  <c r="J2607" i="5"/>
  <c r="I2608" i="5"/>
  <c r="J2608" i="5"/>
  <c r="I2609" i="5"/>
  <c r="J2609" i="5"/>
  <c r="I2610" i="5"/>
  <c r="J2610" i="5"/>
  <c r="I2611" i="5"/>
  <c r="J2611" i="5"/>
  <c r="I2612" i="5"/>
  <c r="J2612" i="5"/>
  <c r="I2613" i="5"/>
  <c r="J2613" i="5"/>
  <c r="I2614" i="5"/>
  <c r="J2614" i="5"/>
  <c r="I2615" i="5"/>
  <c r="J2615" i="5"/>
  <c r="I2616" i="5"/>
  <c r="J2616" i="5"/>
  <c r="I2617" i="5"/>
  <c r="J2617" i="5"/>
  <c r="I2618" i="5"/>
  <c r="J2618" i="5"/>
  <c r="I2619" i="5"/>
  <c r="J2619" i="5"/>
  <c r="I2620" i="5"/>
  <c r="J2620" i="5"/>
  <c r="I2621" i="5"/>
  <c r="J2621" i="5"/>
  <c r="I2622" i="5"/>
  <c r="J2622" i="5"/>
  <c r="I2623" i="5"/>
  <c r="J2623" i="5"/>
  <c r="I2624" i="5"/>
  <c r="J2624" i="5"/>
  <c r="I2625" i="5"/>
  <c r="J2625" i="5"/>
  <c r="I2626" i="5"/>
  <c r="J2626" i="5"/>
  <c r="I2627" i="5"/>
  <c r="J2627" i="5"/>
  <c r="I2628" i="5"/>
  <c r="J2628" i="5"/>
  <c r="I2629" i="5"/>
  <c r="J2629" i="5"/>
  <c r="I2630" i="5"/>
  <c r="J2630" i="5"/>
  <c r="I2631" i="5"/>
  <c r="J2631" i="5"/>
  <c r="I2632" i="5"/>
  <c r="J2632" i="5"/>
  <c r="I2633" i="5"/>
  <c r="J2633" i="5"/>
  <c r="I2634" i="5"/>
  <c r="J2634" i="5"/>
  <c r="I2635" i="5"/>
  <c r="J2635" i="5"/>
  <c r="I2636" i="5"/>
  <c r="J2636" i="5"/>
  <c r="I2637" i="5"/>
  <c r="J2637" i="5"/>
  <c r="I2638" i="5"/>
  <c r="J2638" i="5"/>
  <c r="I2639" i="5"/>
  <c r="J2639" i="5"/>
  <c r="I2640" i="5"/>
  <c r="J2640" i="5"/>
  <c r="I2641" i="5"/>
  <c r="J2641" i="5"/>
  <c r="I2642" i="5"/>
  <c r="J2642" i="5"/>
  <c r="I2643" i="5"/>
  <c r="J2643" i="5"/>
  <c r="I2644" i="5"/>
  <c r="J2644" i="5"/>
  <c r="I2645" i="5"/>
  <c r="J2645" i="5"/>
  <c r="I2646" i="5"/>
  <c r="J2646" i="5"/>
  <c r="I2647" i="5"/>
  <c r="J2647" i="5"/>
  <c r="I2648" i="5"/>
  <c r="J2648" i="5"/>
  <c r="I2649" i="5"/>
  <c r="J2649" i="5"/>
  <c r="I2650" i="5"/>
  <c r="J2650" i="5"/>
  <c r="I2651" i="5"/>
  <c r="J2651" i="5"/>
  <c r="I2652" i="5"/>
  <c r="J2652" i="5"/>
  <c r="I2653" i="5"/>
  <c r="J2653" i="5"/>
  <c r="I2654" i="5"/>
  <c r="J2654" i="5"/>
  <c r="I2655" i="5"/>
  <c r="J2655" i="5"/>
  <c r="I2656" i="5"/>
  <c r="J2656" i="5"/>
  <c r="I2657" i="5"/>
  <c r="J2657" i="5"/>
  <c r="I2658" i="5"/>
  <c r="J2658" i="5"/>
  <c r="I2659" i="5"/>
  <c r="J2659" i="5"/>
  <c r="I2660" i="5"/>
  <c r="J2660" i="5"/>
  <c r="I2661" i="5"/>
  <c r="J2661" i="5"/>
  <c r="I2662" i="5"/>
  <c r="J2662" i="5"/>
  <c r="I2663" i="5"/>
  <c r="J2663" i="5"/>
  <c r="I2664" i="5"/>
  <c r="J2664" i="5"/>
  <c r="I2665" i="5"/>
  <c r="J2665" i="5"/>
  <c r="I2666" i="5"/>
  <c r="J2666" i="5"/>
  <c r="I2667" i="5"/>
  <c r="J2667" i="5"/>
  <c r="I2668" i="5"/>
  <c r="J2668" i="5"/>
  <c r="I2669" i="5"/>
  <c r="J2669" i="5"/>
  <c r="I2670" i="5"/>
  <c r="J2670" i="5"/>
  <c r="I2671" i="5"/>
  <c r="J2671" i="5"/>
  <c r="I2672" i="5"/>
  <c r="J2672" i="5"/>
  <c r="I2673" i="5"/>
  <c r="J2673" i="5"/>
  <c r="I2674" i="5"/>
  <c r="J2674" i="5"/>
  <c r="I2675" i="5"/>
  <c r="J2675" i="5"/>
  <c r="I2676" i="5"/>
  <c r="J2676" i="5"/>
  <c r="I2677" i="5"/>
  <c r="J2677" i="5"/>
  <c r="I2678" i="5"/>
  <c r="J2678" i="5"/>
  <c r="I2679" i="5"/>
  <c r="J2679" i="5"/>
  <c r="I2680" i="5"/>
  <c r="J2680" i="5"/>
  <c r="I2681" i="5"/>
  <c r="J2681" i="5"/>
  <c r="I2682" i="5"/>
  <c r="J2682" i="5"/>
  <c r="I2683" i="5"/>
  <c r="J2683" i="5"/>
  <c r="I2684" i="5"/>
  <c r="J2684" i="5"/>
  <c r="I2685" i="5"/>
  <c r="J2685" i="5"/>
  <c r="I2686" i="5"/>
  <c r="J2686" i="5"/>
  <c r="I2687" i="5"/>
  <c r="J2687" i="5"/>
  <c r="I2688" i="5"/>
  <c r="J2688" i="5"/>
  <c r="I2689" i="5"/>
  <c r="J2689" i="5"/>
  <c r="I2690" i="5"/>
  <c r="J2690" i="5"/>
  <c r="I2691" i="5"/>
  <c r="J2691" i="5"/>
  <c r="I2692" i="5"/>
  <c r="J2692" i="5"/>
  <c r="I2693" i="5"/>
  <c r="J2693" i="5"/>
  <c r="I2694" i="5"/>
  <c r="J2694" i="5"/>
  <c r="I2695" i="5"/>
  <c r="J2695" i="5"/>
  <c r="I2696" i="5"/>
  <c r="J2696" i="5"/>
  <c r="I2697" i="5"/>
  <c r="J2697" i="5"/>
  <c r="I2698" i="5"/>
  <c r="J2698" i="5"/>
  <c r="I2699" i="5"/>
  <c r="J2699" i="5"/>
  <c r="I2700" i="5"/>
  <c r="J2700" i="5"/>
  <c r="I2701" i="5"/>
  <c r="J2701" i="5"/>
  <c r="I2702" i="5"/>
  <c r="J2702" i="5"/>
  <c r="I2703" i="5"/>
  <c r="J2703" i="5"/>
  <c r="I2704" i="5"/>
  <c r="J2704" i="5"/>
  <c r="I2705" i="5"/>
  <c r="J2705" i="5"/>
  <c r="I2706" i="5"/>
  <c r="J2706" i="5"/>
  <c r="I2707" i="5"/>
  <c r="J2707" i="5"/>
  <c r="I2708" i="5"/>
  <c r="J2708" i="5"/>
  <c r="I2709" i="5"/>
  <c r="J2709" i="5"/>
  <c r="I2710" i="5"/>
  <c r="J2710" i="5"/>
  <c r="I2711" i="5"/>
  <c r="J2711" i="5"/>
  <c r="I2712" i="5"/>
  <c r="J2712" i="5"/>
  <c r="I2713" i="5"/>
  <c r="J2713" i="5"/>
  <c r="I2714" i="5"/>
  <c r="J2714" i="5"/>
  <c r="I2715" i="5"/>
  <c r="J2715" i="5"/>
  <c r="I2716" i="5"/>
  <c r="J2716" i="5"/>
  <c r="I2717" i="5"/>
  <c r="J2717" i="5"/>
  <c r="I2718" i="5"/>
  <c r="J2718" i="5"/>
  <c r="I2719" i="5"/>
  <c r="J2719" i="5"/>
  <c r="I2720" i="5"/>
  <c r="J2720" i="5"/>
  <c r="I2721" i="5"/>
  <c r="J2721" i="5"/>
  <c r="I2722" i="5"/>
  <c r="J2722" i="5"/>
  <c r="I2723" i="5"/>
  <c r="J2723" i="5"/>
  <c r="I2724" i="5"/>
  <c r="J2724" i="5"/>
  <c r="I2725" i="5"/>
  <c r="J2725" i="5"/>
  <c r="I2726" i="5"/>
  <c r="J2726" i="5"/>
  <c r="I2727" i="5"/>
  <c r="J2727" i="5"/>
  <c r="I2728" i="5"/>
  <c r="J2728" i="5"/>
  <c r="I2729" i="5"/>
  <c r="J2729" i="5"/>
  <c r="I2730" i="5"/>
  <c r="J2730" i="5"/>
  <c r="I2731" i="5"/>
  <c r="J2731" i="5"/>
  <c r="I2732" i="5"/>
  <c r="J2732" i="5"/>
  <c r="I2733" i="5"/>
  <c r="J2733" i="5"/>
  <c r="I2734" i="5"/>
  <c r="J2734" i="5"/>
  <c r="I2735" i="5"/>
  <c r="J2735" i="5"/>
  <c r="I2736" i="5"/>
  <c r="J2736" i="5"/>
  <c r="I2737" i="5"/>
  <c r="J2737" i="5"/>
  <c r="I2738" i="5"/>
  <c r="J2738" i="5"/>
  <c r="I2739" i="5"/>
  <c r="J2739" i="5"/>
  <c r="I2740" i="5"/>
  <c r="J2740" i="5"/>
  <c r="I2741" i="5"/>
  <c r="J2741" i="5"/>
  <c r="I2742" i="5"/>
  <c r="J2742" i="5"/>
  <c r="I2743" i="5"/>
  <c r="J2743" i="5"/>
  <c r="I2744" i="5"/>
  <c r="J2744" i="5"/>
  <c r="I2745" i="5"/>
  <c r="J2745" i="5"/>
  <c r="I2746" i="5"/>
  <c r="J2746" i="5"/>
  <c r="I2747" i="5"/>
  <c r="J2747" i="5"/>
  <c r="I2748" i="5"/>
  <c r="J2748" i="5"/>
  <c r="I2749" i="5"/>
  <c r="J2749" i="5"/>
  <c r="I2750" i="5"/>
  <c r="J2750" i="5"/>
  <c r="I2751" i="5"/>
  <c r="J2751" i="5"/>
  <c r="I2752" i="5"/>
  <c r="J2752" i="5"/>
  <c r="I2753" i="5"/>
  <c r="J2753" i="5"/>
  <c r="I2754" i="5"/>
  <c r="J2754" i="5"/>
  <c r="I2755" i="5"/>
  <c r="J2755" i="5"/>
  <c r="I2756" i="5"/>
  <c r="J2756" i="5"/>
  <c r="I2757" i="5"/>
  <c r="J2757" i="5"/>
  <c r="I2758" i="5"/>
  <c r="J2758" i="5"/>
  <c r="I2759" i="5"/>
  <c r="J2759" i="5"/>
  <c r="I2760" i="5"/>
  <c r="J2760" i="5"/>
  <c r="I2761" i="5"/>
  <c r="J2761" i="5"/>
  <c r="I2762" i="5"/>
  <c r="J2762" i="5"/>
  <c r="I2763" i="5"/>
  <c r="J2763" i="5"/>
  <c r="I2764" i="5"/>
  <c r="J2764" i="5"/>
  <c r="I2765" i="5"/>
  <c r="J2765" i="5"/>
  <c r="I2766" i="5"/>
  <c r="J2766" i="5"/>
  <c r="I2767" i="5"/>
  <c r="J2767" i="5"/>
  <c r="I2768" i="5"/>
  <c r="J2768" i="5"/>
  <c r="I2769" i="5"/>
  <c r="J2769" i="5"/>
  <c r="I2770" i="5"/>
  <c r="J2770" i="5"/>
  <c r="I2771" i="5"/>
  <c r="J2771" i="5"/>
  <c r="I2772" i="5"/>
  <c r="J2772" i="5"/>
  <c r="I2773" i="5"/>
  <c r="J2773" i="5"/>
  <c r="I2774" i="5"/>
  <c r="J2774" i="5"/>
  <c r="I2775" i="5"/>
  <c r="J2775" i="5"/>
  <c r="I2776" i="5"/>
  <c r="J2776" i="5"/>
  <c r="I2777" i="5"/>
  <c r="J2777" i="5"/>
  <c r="I2778" i="5"/>
  <c r="J2778" i="5"/>
  <c r="I2779" i="5"/>
  <c r="J2779" i="5"/>
  <c r="I2780" i="5"/>
  <c r="J2780" i="5"/>
  <c r="I2781" i="5"/>
  <c r="J2781" i="5"/>
  <c r="I2782" i="5"/>
  <c r="J2782" i="5"/>
  <c r="I2783" i="5"/>
  <c r="J2783" i="5"/>
  <c r="I2784" i="5"/>
  <c r="J2784" i="5"/>
  <c r="I2785" i="5"/>
  <c r="J2785" i="5"/>
  <c r="I2786" i="5"/>
  <c r="J2786" i="5"/>
  <c r="I2787" i="5"/>
  <c r="J2787" i="5"/>
  <c r="I2788" i="5"/>
  <c r="J2788" i="5"/>
  <c r="I2789" i="5"/>
  <c r="J2789" i="5"/>
  <c r="I2790" i="5"/>
  <c r="J2790" i="5"/>
  <c r="I2791" i="5"/>
  <c r="J2791" i="5"/>
  <c r="I2792" i="5"/>
  <c r="J2792" i="5"/>
  <c r="I2793" i="5"/>
  <c r="J2793" i="5"/>
  <c r="I2794" i="5"/>
  <c r="J2794" i="5"/>
  <c r="I2795" i="5"/>
  <c r="J2795" i="5"/>
  <c r="I2796" i="5"/>
  <c r="J2796" i="5"/>
  <c r="I2797" i="5"/>
  <c r="J2797" i="5"/>
  <c r="I2798" i="5"/>
  <c r="J2798" i="5"/>
  <c r="I2799" i="5"/>
  <c r="J2799" i="5"/>
  <c r="I2800" i="5"/>
  <c r="J2800" i="5"/>
  <c r="I2801" i="5"/>
  <c r="J2801" i="5"/>
  <c r="I2802" i="5"/>
  <c r="J2802" i="5"/>
  <c r="I2803" i="5"/>
  <c r="J2803" i="5"/>
  <c r="I2804" i="5"/>
  <c r="J2804" i="5"/>
  <c r="I2805" i="5"/>
  <c r="J2805" i="5"/>
  <c r="I2806" i="5"/>
  <c r="J2806" i="5"/>
  <c r="I2807" i="5"/>
  <c r="J2807" i="5"/>
  <c r="I2808" i="5"/>
  <c r="J2808" i="5"/>
  <c r="I2809" i="5"/>
  <c r="J2809" i="5"/>
  <c r="I2810" i="5"/>
  <c r="J2810" i="5"/>
  <c r="I2811" i="5"/>
  <c r="J2811" i="5"/>
  <c r="I2812" i="5"/>
  <c r="J2812" i="5"/>
  <c r="I2813" i="5"/>
  <c r="J2813" i="5"/>
  <c r="I2814" i="5"/>
  <c r="J2814" i="5"/>
  <c r="I2815" i="5"/>
  <c r="J2815" i="5"/>
  <c r="I2816" i="5"/>
  <c r="J2816" i="5"/>
  <c r="I2817" i="5"/>
  <c r="J2817" i="5"/>
  <c r="I2818" i="5"/>
  <c r="J2818" i="5"/>
  <c r="I2819" i="5"/>
  <c r="J2819" i="5"/>
  <c r="I2820" i="5"/>
  <c r="J2820" i="5"/>
  <c r="I2821" i="5"/>
  <c r="J2821" i="5"/>
  <c r="I2822" i="5"/>
  <c r="J2822" i="5"/>
  <c r="I2823" i="5"/>
  <c r="J2823" i="5"/>
  <c r="I2824" i="5"/>
  <c r="J2824" i="5"/>
  <c r="I2825" i="5"/>
  <c r="J2825" i="5"/>
  <c r="I2826" i="5"/>
  <c r="J2826" i="5"/>
  <c r="I2827" i="5"/>
  <c r="J2827" i="5"/>
  <c r="I2828" i="5"/>
  <c r="J2828" i="5"/>
  <c r="I2829" i="5"/>
  <c r="J2829" i="5"/>
  <c r="I2830" i="5"/>
  <c r="J2830" i="5"/>
  <c r="I2831" i="5"/>
  <c r="J2831" i="5"/>
  <c r="I2832" i="5"/>
  <c r="J2832" i="5"/>
  <c r="I2833" i="5"/>
  <c r="J2833" i="5"/>
  <c r="I2834" i="5"/>
  <c r="J2834" i="5"/>
  <c r="I2835" i="5"/>
  <c r="J2835" i="5"/>
  <c r="I2836" i="5"/>
  <c r="J2836" i="5"/>
  <c r="I2837" i="5"/>
  <c r="J2837" i="5"/>
  <c r="I2838" i="5"/>
  <c r="J2838" i="5"/>
  <c r="I2839" i="5"/>
  <c r="J2839" i="5"/>
  <c r="I2840" i="5"/>
  <c r="J2840" i="5"/>
  <c r="I2841" i="5"/>
  <c r="J2841" i="5"/>
  <c r="I2842" i="5"/>
  <c r="J2842" i="5"/>
  <c r="I2843" i="5"/>
  <c r="J2843" i="5"/>
  <c r="I2844" i="5"/>
  <c r="J2844" i="5"/>
  <c r="I2845" i="5"/>
  <c r="J2845" i="5"/>
  <c r="I2846" i="5"/>
  <c r="J2846" i="5"/>
  <c r="I2847" i="5"/>
  <c r="J2847" i="5"/>
  <c r="I2848" i="5"/>
  <c r="J2848" i="5"/>
  <c r="I2849" i="5"/>
  <c r="J2849" i="5"/>
  <c r="I2850" i="5"/>
  <c r="J2850" i="5"/>
  <c r="I2851" i="5"/>
  <c r="J2851" i="5"/>
  <c r="I2852" i="5"/>
  <c r="J2852" i="5"/>
  <c r="I2853" i="5"/>
  <c r="J2853" i="5"/>
  <c r="I2854" i="5"/>
  <c r="J2854" i="5"/>
  <c r="I2855" i="5"/>
  <c r="J2855" i="5"/>
  <c r="I2856" i="5"/>
  <c r="J2856" i="5"/>
  <c r="I2857" i="5"/>
  <c r="J2857" i="5"/>
  <c r="I2858" i="5"/>
  <c r="J2858" i="5"/>
  <c r="I2859" i="5"/>
  <c r="J2859" i="5"/>
  <c r="I2860" i="5"/>
  <c r="J2860" i="5"/>
  <c r="I2861" i="5"/>
  <c r="J2861" i="5"/>
  <c r="I2862" i="5"/>
  <c r="J2862" i="5"/>
  <c r="I2863" i="5"/>
  <c r="J2863" i="5"/>
  <c r="I2864" i="5"/>
  <c r="J2864" i="5"/>
  <c r="I2865" i="5"/>
  <c r="J2865" i="5"/>
  <c r="I2866" i="5"/>
  <c r="J2866" i="5"/>
  <c r="I2867" i="5"/>
  <c r="J2867" i="5"/>
  <c r="I2868" i="5"/>
  <c r="J2868" i="5"/>
  <c r="I2869" i="5"/>
  <c r="J2869" i="5"/>
  <c r="I2870" i="5"/>
  <c r="J2870" i="5"/>
  <c r="I2871" i="5"/>
  <c r="J2871" i="5"/>
  <c r="I2872" i="5"/>
  <c r="J2872" i="5"/>
  <c r="I2873" i="5"/>
  <c r="J2873" i="5"/>
  <c r="I2874" i="5"/>
  <c r="J2874" i="5"/>
  <c r="I2875" i="5"/>
  <c r="J2875" i="5"/>
  <c r="I2876" i="5"/>
  <c r="J2876" i="5"/>
  <c r="I2877" i="5"/>
  <c r="J2877" i="5"/>
  <c r="I2878" i="5"/>
  <c r="J2878" i="5"/>
  <c r="I2879" i="5"/>
  <c r="J2879" i="5"/>
  <c r="I2880" i="5"/>
  <c r="J2880" i="5"/>
  <c r="I2881" i="5"/>
  <c r="J2881" i="5"/>
  <c r="I2882" i="5"/>
  <c r="J2882" i="5"/>
  <c r="I2883" i="5"/>
  <c r="J2883" i="5"/>
  <c r="I2884" i="5"/>
  <c r="J2884" i="5"/>
  <c r="I2885" i="5"/>
  <c r="J2885" i="5"/>
  <c r="I2886" i="5"/>
  <c r="J2886" i="5"/>
  <c r="I2887" i="5"/>
  <c r="J2887" i="5"/>
  <c r="I2888" i="5"/>
  <c r="J2888" i="5"/>
  <c r="I2889" i="5"/>
  <c r="J2889" i="5"/>
  <c r="I2890" i="5"/>
  <c r="J2890" i="5"/>
  <c r="I2891" i="5"/>
  <c r="J2891" i="5"/>
  <c r="I2892" i="5"/>
  <c r="J2892" i="5"/>
  <c r="I2893" i="5"/>
  <c r="J2893" i="5"/>
  <c r="I2894" i="5"/>
  <c r="J2894" i="5"/>
  <c r="I2895" i="5"/>
  <c r="J2895" i="5"/>
  <c r="I2896" i="5"/>
  <c r="J2896" i="5"/>
  <c r="I2897" i="5"/>
  <c r="J2897" i="5"/>
  <c r="I2898" i="5"/>
  <c r="J2898" i="5"/>
  <c r="I2899" i="5"/>
  <c r="J2899" i="5"/>
  <c r="I2900" i="5"/>
  <c r="J2900" i="5"/>
  <c r="I2901" i="5"/>
  <c r="J2901" i="5"/>
  <c r="I2902" i="5"/>
  <c r="J2902" i="5"/>
  <c r="I2903" i="5"/>
  <c r="J2903" i="5"/>
  <c r="I2904" i="5"/>
  <c r="J2904" i="5"/>
  <c r="I2905" i="5"/>
  <c r="J2905" i="5"/>
  <c r="I2906" i="5"/>
  <c r="J2906" i="5"/>
  <c r="I2907" i="5"/>
  <c r="J2907" i="5"/>
  <c r="I2908" i="5"/>
  <c r="J2908" i="5"/>
  <c r="I2909" i="5"/>
  <c r="J2909" i="5"/>
  <c r="I2910" i="5"/>
  <c r="J2910" i="5"/>
  <c r="I2911" i="5"/>
  <c r="J2911" i="5"/>
  <c r="I2912" i="5"/>
  <c r="J2912" i="5"/>
  <c r="I2913" i="5"/>
  <c r="J2913" i="5"/>
  <c r="I2914" i="5"/>
  <c r="J2914" i="5"/>
  <c r="I2915" i="5"/>
  <c r="J2915" i="5"/>
  <c r="I2916" i="5"/>
  <c r="J2916" i="5"/>
  <c r="I2917" i="5"/>
  <c r="J2917" i="5"/>
  <c r="I2918" i="5"/>
  <c r="J2918" i="5"/>
  <c r="I2919" i="5"/>
  <c r="J2919" i="5"/>
  <c r="I2920" i="5"/>
  <c r="J2920" i="5"/>
  <c r="I2921" i="5"/>
  <c r="J2921" i="5"/>
  <c r="I2922" i="5"/>
  <c r="J2922" i="5"/>
  <c r="I2923" i="5"/>
  <c r="J2923" i="5"/>
  <c r="I2924" i="5"/>
  <c r="J2924" i="5"/>
  <c r="I2925" i="5"/>
  <c r="J2925" i="5"/>
  <c r="I2926" i="5"/>
  <c r="J2926" i="5"/>
  <c r="I2927" i="5"/>
  <c r="J2927" i="5"/>
  <c r="I2928" i="5"/>
  <c r="J2928" i="5"/>
  <c r="I2929" i="5"/>
  <c r="J2929" i="5"/>
  <c r="I2930" i="5"/>
  <c r="J2930" i="5"/>
  <c r="I2931" i="5"/>
  <c r="J2931" i="5"/>
  <c r="I2932" i="5"/>
  <c r="J2932" i="5"/>
  <c r="I2933" i="5"/>
  <c r="J2933" i="5"/>
  <c r="I2934" i="5"/>
  <c r="J2934" i="5"/>
  <c r="I2935" i="5"/>
  <c r="J2935" i="5"/>
  <c r="I2936" i="5"/>
  <c r="J2936" i="5"/>
  <c r="I2937" i="5"/>
  <c r="J2937" i="5"/>
  <c r="I2938" i="5"/>
  <c r="J2938" i="5"/>
  <c r="I2939" i="5"/>
  <c r="J2939" i="5"/>
  <c r="I2940" i="5"/>
  <c r="J2940" i="5"/>
  <c r="I2941" i="5"/>
  <c r="J2941" i="5"/>
  <c r="I2942" i="5"/>
  <c r="J2942" i="5"/>
  <c r="I2943" i="5"/>
  <c r="J2943" i="5"/>
  <c r="I2944" i="5"/>
  <c r="J2944" i="5"/>
  <c r="I2945" i="5"/>
  <c r="J2945" i="5"/>
  <c r="I2946" i="5"/>
  <c r="J2946" i="5"/>
  <c r="I2947" i="5"/>
  <c r="J2947" i="5"/>
  <c r="I2948" i="5"/>
  <c r="J2948" i="5"/>
  <c r="I2949" i="5"/>
  <c r="J2949" i="5"/>
  <c r="I2950" i="5"/>
  <c r="J2950" i="5"/>
  <c r="I2951" i="5"/>
  <c r="J2951" i="5"/>
  <c r="I2952" i="5"/>
  <c r="J2952" i="5"/>
  <c r="I2953" i="5"/>
  <c r="J2953" i="5"/>
  <c r="I2954" i="5"/>
  <c r="J2954" i="5"/>
  <c r="I2955" i="5"/>
  <c r="J2955" i="5"/>
  <c r="I2956" i="5"/>
  <c r="J2956" i="5"/>
  <c r="I2957" i="5"/>
  <c r="J2957" i="5"/>
  <c r="I2958" i="5"/>
  <c r="J2958" i="5"/>
  <c r="I2959" i="5"/>
  <c r="J2959" i="5"/>
  <c r="I2960" i="5"/>
  <c r="J2960" i="5"/>
  <c r="I2961" i="5"/>
  <c r="J2961" i="5"/>
  <c r="I2962" i="5"/>
  <c r="J2962" i="5"/>
  <c r="I2963" i="5"/>
  <c r="J2963" i="5"/>
  <c r="I2964" i="5"/>
  <c r="J2964" i="5"/>
  <c r="I2965" i="5"/>
  <c r="J2965" i="5"/>
  <c r="I2966" i="5"/>
  <c r="J2966" i="5"/>
  <c r="I2967" i="5"/>
  <c r="J2967" i="5"/>
  <c r="I2968" i="5"/>
  <c r="J2968" i="5"/>
  <c r="I2969" i="5"/>
  <c r="J2969" i="5"/>
  <c r="I2970" i="5"/>
  <c r="J2970" i="5"/>
  <c r="I2971" i="5"/>
  <c r="J2971" i="5"/>
  <c r="I2972" i="5"/>
  <c r="J2972" i="5"/>
  <c r="I2973" i="5"/>
  <c r="J2973" i="5"/>
  <c r="I2974" i="5"/>
  <c r="J2974" i="5"/>
  <c r="I2975" i="5"/>
  <c r="J2975" i="5"/>
  <c r="I2976" i="5"/>
  <c r="J2976" i="5"/>
  <c r="I2977" i="5"/>
  <c r="J2977" i="5"/>
  <c r="I2978" i="5"/>
  <c r="J2978" i="5"/>
  <c r="I2979" i="5"/>
  <c r="J2979" i="5"/>
  <c r="I2980" i="5"/>
  <c r="J2980" i="5"/>
  <c r="I2981" i="5"/>
  <c r="J2981" i="5"/>
  <c r="I2982" i="5"/>
  <c r="J2982" i="5"/>
  <c r="I2983" i="5"/>
  <c r="J2983" i="5"/>
  <c r="I2984" i="5"/>
  <c r="J2984" i="5"/>
  <c r="I2985" i="5"/>
  <c r="J2985" i="5"/>
  <c r="I2986" i="5"/>
  <c r="J2986" i="5"/>
  <c r="I2987" i="5"/>
  <c r="J2987" i="5"/>
  <c r="I2988" i="5"/>
  <c r="J2988" i="5"/>
  <c r="I2989" i="5"/>
  <c r="J2989" i="5"/>
  <c r="I2990" i="5"/>
  <c r="J2990" i="5"/>
  <c r="I2991" i="5"/>
  <c r="J2991" i="5"/>
  <c r="I2992" i="5"/>
  <c r="J2992" i="5"/>
  <c r="I2993" i="5"/>
  <c r="J2993" i="5"/>
  <c r="I2994" i="5"/>
  <c r="J2994" i="5"/>
  <c r="I2995" i="5"/>
  <c r="J2995" i="5"/>
  <c r="I2996" i="5"/>
  <c r="J2996" i="5"/>
  <c r="I2997" i="5"/>
  <c r="J2997" i="5"/>
  <c r="I2998" i="5"/>
  <c r="J2998" i="5"/>
  <c r="I2999" i="5"/>
  <c r="J2999" i="5"/>
  <c r="I3000" i="5"/>
  <c r="J3000" i="5"/>
  <c r="I3001" i="5"/>
  <c r="J3001" i="5"/>
  <c r="I3002" i="5"/>
  <c r="J3002" i="5"/>
  <c r="I3003" i="5"/>
  <c r="J3003" i="5"/>
  <c r="I3004" i="5"/>
  <c r="J3004" i="5"/>
  <c r="I3005" i="5"/>
  <c r="J3005" i="5"/>
  <c r="I3006" i="5"/>
  <c r="J3006" i="5"/>
  <c r="I3007" i="5"/>
  <c r="J3007" i="5"/>
  <c r="I3008" i="5"/>
  <c r="J3008" i="5"/>
  <c r="I3009" i="5"/>
  <c r="J3009" i="5"/>
  <c r="I3010" i="5"/>
  <c r="J3010" i="5"/>
  <c r="I3011" i="5"/>
  <c r="J3011" i="5"/>
  <c r="I3012" i="5"/>
  <c r="J3012" i="5"/>
  <c r="I3013" i="5"/>
  <c r="J3013" i="5"/>
  <c r="I3014" i="5"/>
  <c r="J3014" i="5"/>
  <c r="I3015" i="5"/>
  <c r="J3015" i="5"/>
  <c r="I3016" i="5"/>
  <c r="J3016" i="5"/>
  <c r="I3017" i="5"/>
  <c r="J3017" i="5"/>
  <c r="I3018" i="5"/>
  <c r="J3018" i="5"/>
  <c r="I3019" i="5"/>
  <c r="J3019" i="5"/>
  <c r="I3020" i="5"/>
  <c r="J3020" i="5"/>
  <c r="I3021" i="5"/>
  <c r="J3021" i="5"/>
  <c r="I3022" i="5"/>
  <c r="J3022" i="5"/>
  <c r="I3023" i="5"/>
  <c r="J3023" i="5"/>
  <c r="I3024" i="5"/>
  <c r="J3024" i="5"/>
  <c r="I3025" i="5"/>
  <c r="J3025" i="5"/>
  <c r="I3026" i="5"/>
  <c r="J3026" i="5"/>
  <c r="I3027" i="5"/>
  <c r="J3027" i="5"/>
  <c r="I3028" i="5"/>
  <c r="J3028" i="5"/>
  <c r="I3029" i="5"/>
  <c r="J3029" i="5"/>
  <c r="I3030" i="5"/>
  <c r="J3030" i="5"/>
  <c r="I3031" i="5"/>
  <c r="J3031" i="5"/>
  <c r="I3032" i="5"/>
  <c r="J3032" i="5"/>
  <c r="I3033" i="5"/>
  <c r="J3033" i="5"/>
  <c r="I3034" i="5"/>
  <c r="J3034" i="5"/>
  <c r="I3035" i="5"/>
  <c r="J3035" i="5"/>
  <c r="I3036" i="5"/>
  <c r="J3036" i="5"/>
  <c r="I3037" i="5"/>
  <c r="J3037" i="5"/>
  <c r="I3038" i="5"/>
  <c r="J3038" i="5"/>
  <c r="I3039" i="5"/>
  <c r="J3039" i="5"/>
  <c r="I3040" i="5"/>
  <c r="J3040" i="5"/>
  <c r="I3041" i="5"/>
  <c r="J3041" i="5"/>
  <c r="I3042" i="5"/>
  <c r="J3042" i="5"/>
  <c r="I3043" i="5"/>
  <c r="J3043" i="5"/>
  <c r="I3044" i="5"/>
  <c r="J3044" i="5"/>
  <c r="I3045" i="5"/>
  <c r="J3045" i="5"/>
  <c r="I3046" i="5"/>
  <c r="J3046" i="5"/>
  <c r="I3047" i="5"/>
  <c r="J3047" i="5"/>
  <c r="I3048" i="5"/>
  <c r="J3048" i="5"/>
  <c r="I3049" i="5"/>
  <c r="J3049" i="5"/>
  <c r="I3050" i="5"/>
  <c r="J3050" i="5"/>
  <c r="I3051" i="5"/>
  <c r="J3051" i="5"/>
  <c r="I3052" i="5"/>
  <c r="J3052" i="5"/>
  <c r="I3053" i="5"/>
  <c r="J3053" i="5"/>
  <c r="I3054" i="5"/>
  <c r="J3054" i="5"/>
  <c r="I3055" i="5"/>
  <c r="J3055" i="5"/>
  <c r="I3056" i="5"/>
  <c r="J3056" i="5"/>
  <c r="I3057" i="5"/>
  <c r="J3057" i="5"/>
  <c r="I3058" i="5"/>
  <c r="J3058" i="5"/>
  <c r="I3059" i="5"/>
  <c r="J3059" i="5"/>
  <c r="I3060" i="5"/>
  <c r="J3060" i="5"/>
  <c r="I3061" i="5"/>
  <c r="J3061" i="5"/>
  <c r="I3062" i="5"/>
  <c r="J3062" i="5"/>
  <c r="I3063" i="5"/>
  <c r="J3063" i="5"/>
  <c r="I3064" i="5"/>
  <c r="J3064" i="5"/>
  <c r="I3065" i="5"/>
  <c r="J3065" i="5"/>
  <c r="I3066" i="5"/>
  <c r="J3066" i="5"/>
  <c r="I3067" i="5"/>
  <c r="J3067" i="5"/>
  <c r="I3068" i="5"/>
  <c r="J3068" i="5"/>
  <c r="I3069" i="5"/>
  <c r="J3069" i="5"/>
  <c r="I3070" i="5"/>
  <c r="J3070" i="5"/>
  <c r="I3071" i="5"/>
  <c r="J3071" i="5"/>
  <c r="I3072" i="5"/>
  <c r="J3072" i="5"/>
  <c r="I3073" i="5"/>
  <c r="J3073" i="5"/>
  <c r="I3074" i="5"/>
  <c r="J3074" i="5"/>
  <c r="I3075" i="5"/>
  <c r="J3075" i="5"/>
  <c r="I3076" i="5"/>
  <c r="J3076" i="5"/>
  <c r="I3077" i="5"/>
  <c r="J3077" i="5"/>
  <c r="I3078" i="5"/>
  <c r="J3078" i="5"/>
  <c r="I3079" i="5"/>
  <c r="J3079" i="5"/>
  <c r="I3080" i="5"/>
  <c r="J3080" i="5"/>
  <c r="I3081" i="5"/>
  <c r="J3081" i="5"/>
  <c r="I3082" i="5"/>
  <c r="J3082" i="5"/>
  <c r="I3083" i="5"/>
  <c r="J3083" i="5"/>
  <c r="I3084" i="5"/>
  <c r="J3084" i="5"/>
  <c r="I3085" i="5"/>
  <c r="J3085" i="5"/>
  <c r="I3086" i="5"/>
  <c r="J3086" i="5"/>
  <c r="I3087" i="5"/>
  <c r="J3087" i="5"/>
  <c r="I3088" i="5"/>
  <c r="J3088" i="5"/>
  <c r="I3089" i="5"/>
  <c r="J3089" i="5"/>
  <c r="I3090" i="5"/>
  <c r="J3090" i="5"/>
  <c r="I3091" i="5"/>
  <c r="J3091" i="5"/>
  <c r="I3092" i="5"/>
  <c r="J3092" i="5"/>
  <c r="I3093" i="5"/>
  <c r="J3093" i="5"/>
  <c r="I3094" i="5"/>
  <c r="J3094" i="5"/>
  <c r="I3095" i="5"/>
  <c r="J3095" i="5"/>
  <c r="I3096" i="5"/>
  <c r="J3096" i="5"/>
  <c r="I3097" i="5"/>
  <c r="J3097" i="5"/>
  <c r="I3098" i="5"/>
  <c r="J3098" i="5"/>
  <c r="I3099" i="5"/>
  <c r="J3099" i="5"/>
  <c r="I3100" i="5"/>
  <c r="J3100" i="5"/>
  <c r="I3101" i="5"/>
  <c r="J3101" i="5"/>
  <c r="I3102" i="5"/>
  <c r="J3102" i="5"/>
  <c r="I3103" i="5"/>
  <c r="J3103" i="5"/>
  <c r="I3104" i="5"/>
  <c r="J3104" i="5"/>
  <c r="I3105" i="5"/>
  <c r="J3105" i="5"/>
  <c r="I3106" i="5"/>
  <c r="J3106" i="5"/>
  <c r="I3107" i="5"/>
  <c r="J3107" i="5"/>
  <c r="I3108" i="5"/>
  <c r="J3108" i="5"/>
  <c r="I3109" i="5"/>
  <c r="J3109" i="5"/>
  <c r="I3110" i="5"/>
  <c r="J3110" i="5"/>
  <c r="I3111" i="5"/>
  <c r="J3111" i="5"/>
  <c r="I3112" i="5"/>
  <c r="J3112" i="5"/>
  <c r="I3113" i="5"/>
  <c r="J3113" i="5"/>
  <c r="I3114" i="5"/>
  <c r="J3114" i="5"/>
  <c r="I3115" i="5"/>
  <c r="J3115" i="5"/>
  <c r="I3116" i="5"/>
  <c r="J3116" i="5"/>
  <c r="I3117" i="5"/>
  <c r="J3117" i="5"/>
  <c r="I3118" i="5"/>
  <c r="J3118" i="5"/>
  <c r="I3119" i="5"/>
  <c r="J3119" i="5"/>
  <c r="I3120" i="5"/>
  <c r="J3120" i="5"/>
  <c r="I3121" i="5"/>
  <c r="J3121" i="5"/>
  <c r="I3122" i="5"/>
  <c r="J3122" i="5"/>
  <c r="I3123" i="5"/>
  <c r="J3123" i="5"/>
  <c r="I3124" i="5"/>
  <c r="J3124" i="5"/>
  <c r="I3125" i="5"/>
  <c r="J3125" i="5"/>
  <c r="I3126" i="5"/>
  <c r="J3126" i="5"/>
  <c r="I3127" i="5"/>
  <c r="J3127" i="5"/>
  <c r="I3128" i="5"/>
  <c r="J3128" i="5"/>
  <c r="I3129" i="5"/>
  <c r="J3129" i="5"/>
  <c r="I3130" i="5"/>
  <c r="J3130" i="5"/>
  <c r="I3131" i="5"/>
  <c r="J3131" i="5"/>
  <c r="I3132" i="5"/>
  <c r="J3132" i="5"/>
  <c r="I3133" i="5"/>
  <c r="J3133" i="5"/>
  <c r="I3134" i="5"/>
  <c r="J3134" i="5"/>
  <c r="I3135" i="5"/>
  <c r="J3135" i="5"/>
  <c r="I3136" i="5"/>
  <c r="J3136" i="5"/>
  <c r="I3137" i="5"/>
  <c r="J3137" i="5"/>
  <c r="I3138" i="5"/>
  <c r="J3138" i="5"/>
  <c r="I3139" i="5"/>
  <c r="J3139" i="5"/>
  <c r="I3140" i="5"/>
  <c r="J3140" i="5"/>
  <c r="I3141" i="5"/>
  <c r="J3141" i="5"/>
  <c r="I3142" i="5"/>
  <c r="J3142" i="5"/>
  <c r="I3143" i="5"/>
  <c r="J3143" i="5"/>
  <c r="I3144" i="5"/>
  <c r="J3144" i="5"/>
  <c r="I3145" i="5"/>
  <c r="J3145" i="5"/>
  <c r="I3146" i="5"/>
  <c r="J3146" i="5"/>
  <c r="I3147" i="5"/>
  <c r="J3147" i="5"/>
  <c r="I3148" i="5"/>
  <c r="J3148" i="5"/>
  <c r="I3149" i="5"/>
  <c r="J3149" i="5"/>
  <c r="I3150" i="5"/>
  <c r="J3150" i="5"/>
  <c r="I3151" i="5"/>
  <c r="J3151" i="5"/>
  <c r="I3152" i="5"/>
  <c r="J3152" i="5"/>
  <c r="I3153" i="5"/>
  <c r="J3153" i="5"/>
  <c r="I3154" i="5"/>
  <c r="J3154" i="5"/>
  <c r="I3155" i="5"/>
  <c r="J3155" i="5"/>
  <c r="I3156" i="5"/>
  <c r="J3156" i="5"/>
  <c r="I3157" i="5"/>
  <c r="J3157" i="5"/>
  <c r="I3158" i="5"/>
  <c r="J3158" i="5"/>
  <c r="I3159" i="5"/>
  <c r="J3159" i="5"/>
  <c r="I3160" i="5"/>
  <c r="J3160" i="5"/>
  <c r="I3161" i="5"/>
  <c r="J3161" i="5"/>
  <c r="I3162" i="5"/>
  <c r="J3162" i="5"/>
  <c r="I3163" i="5"/>
  <c r="J3163" i="5"/>
  <c r="I3164" i="5"/>
  <c r="J3164" i="5"/>
  <c r="I3165" i="5"/>
  <c r="J3165" i="5"/>
  <c r="I3166" i="5"/>
  <c r="J3166" i="5"/>
  <c r="I3167" i="5"/>
  <c r="J3167" i="5"/>
  <c r="I3168" i="5"/>
  <c r="J3168" i="5"/>
  <c r="I3169" i="5"/>
  <c r="J3169" i="5"/>
  <c r="I3170" i="5"/>
  <c r="J3170" i="5"/>
  <c r="I3171" i="5"/>
  <c r="J3171" i="5"/>
  <c r="I3172" i="5"/>
  <c r="J3172" i="5"/>
  <c r="I3173" i="5"/>
  <c r="J3173" i="5"/>
  <c r="I3174" i="5"/>
  <c r="J3174" i="5"/>
  <c r="I3175" i="5"/>
  <c r="J3175" i="5"/>
  <c r="I3176" i="5"/>
  <c r="J3176" i="5"/>
  <c r="I3177" i="5"/>
  <c r="J3177" i="5"/>
  <c r="I3178" i="5"/>
  <c r="J3178" i="5"/>
  <c r="I3179" i="5"/>
  <c r="J3179" i="5"/>
  <c r="I3180" i="5"/>
  <c r="J3180" i="5"/>
  <c r="I3181" i="5"/>
  <c r="J3181" i="5"/>
  <c r="I3182" i="5"/>
  <c r="J3182" i="5"/>
  <c r="I3183" i="5"/>
  <c r="J3183" i="5"/>
  <c r="I3184" i="5"/>
  <c r="J3184" i="5"/>
  <c r="I3185" i="5"/>
  <c r="J3185" i="5"/>
  <c r="I3186" i="5"/>
  <c r="J3186" i="5"/>
  <c r="I3187" i="5"/>
  <c r="J3187" i="5"/>
  <c r="I3188" i="5"/>
  <c r="J3188" i="5"/>
  <c r="I3189" i="5"/>
  <c r="J3189" i="5"/>
  <c r="I3190" i="5"/>
  <c r="J3190" i="5"/>
  <c r="I3191" i="5"/>
  <c r="J3191" i="5"/>
  <c r="I3192" i="5"/>
  <c r="J3192" i="5"/>
  <c r="I3193" i="5"/>
  <c r="J3193" i="5"/>
  <c r="I3194" i="5"/>
  <c r="J3194" i="5"/>
  <c r="I3195" i="5"/>
  <c r="J3195" i="5"/>
  <c r="I3196" i="5"/>
  <c r="J3196" i="5"/>
  <c r="I3197" i="5"/>
  <c r="J3197" i="5"/>
  <c r="I3198" i="5"/>
  <c r="J3198" i="5"/>
  <c r="I3199" i="5"/>
  <c r="J3199" i="5"/>
  <c r="I3200" i="5"/>
  <c r="J3200" i="5"/>
  <c r="I3201" i="5"/>
  <c r="J3201" i="5"/>
  <c r="I3202" i="5"/>
  <c r="J3202" i="5"/>
  <c r="I3203" i="5"/>
  <c r="J3203" i="5"/>
  <c r="I3204" i="5"/>
  <c r="J3204" i="5"/>
  <c r="I3205" i="5"/>
  <c r="J3205" i="5"/>
  <c r="I3206" i="5"/>
  <c r="J3206" i="5"/>
  <c r="I3207" i="5"/>
  <c r="J3207" i="5"/>
  <c r="I3208" i="5"/>
  <c r="J3208" i="5"/>
  <c r="I3209" i="5"/>
  <c r="J3209" i="5"/>
  <c r="I3210" i="5"/>
  <c r="J3210" i="5"/>
  <c r="I3211" i="5"/>
  <c r="J3211" i="5"/>
  <c r="I3212" i="5"/>
  <c r="J3212" i="5"/>
  <c r="I3213" i="5"/>
  <c r="J3213" i="5"/>
  <c r="I3214" i="5"/>
  <c r="J3214" i="5"/>
  <c r="I3215" i="5"/>
  <c r="J3215" i="5"/>
  <c r="I3216" i="5"/>
  <c r="J3216" i="5"/>
  <c r="I3217" i="5"/>
  <c r="J3217" i="5"/>
  <c r="I3218" i="5"/>
  <c r="J3218" i="5"/>
  <c r="I3219" i="5"/>
  <c r="J3219" i="5"/>
  <c r="I3220" i="5"/>
  <c r="J3220" i="5"/>
  <c r="I3221" i="5"/>
  <c r="J3221" i="5"/>
  <c r="I3222" i="5"/>
  <c r="J3222" i="5"/>
  <c r="I3223" i="5"/>
  <c r="J3223" i="5"/>
  <c r="I3224" i="5"/>
  <c r="J3224" i="5"/>
  <c r="I3225" i="5"/>
  <c r="J3225" i="5"/>
  <c r="I3226" i="5"/>
  <c r="J3226" i="5"/>
  <c r="I3227" i="5"/>
  <c r="J3227" i="5"/>
  <c r="I3228" i="5"/>
  <c r="J3228" i="5"/>
  <c r="I3229" i="5"/>
  <c r="J3229" i="5"/>
  <c r="I3230" i="5"/>
  <c r="J3230" i="5"/>
  <c r="I3231" i="5"/>
  <c r="J3231" i="5"/>
  <c r="I3232" i="5"/>
  <c r="J3232" i="5"/>
  <c r="I3233" i="5"/>
  <c r="J3233" i="5"/>
  <c r="I3234" i="5"/>
  <c r="J3234" i="5"/>
  <c r="I3235" i="5"/>
  <c r="J3235" i="5"/>
  <c r="I3236" i="5"/>
  <c r="J3236" i="5"/>
  <c r="I3237" i="5"/>
  <c r="J3237" i="5"/>
  <c r="I3238" i="5"/>
  <c r="J3238" i="5"/>
  <c r="I3239" i="5"/>
  <c r="J3239" i="5"/>
  <c r="I3240" i="5"/>
  <c r="J3240" i="5"/>
  <c r="I3241" i="5"/>
  <c r="J3241" i="5"/>
  <c r="I3242" i="5"/>
  <c r="J3242" i="5"/>
  <c r="I3243" i="5"/>
  <c r="J3243" i="5"/>
  <c r="I3244" i="5"/>
  <c r="J3244" i="5"/>
  <c r="I3245" i="5"/>
  <c r="J3245" i="5"/>
  <c r="I3246" i="5"/>
  <c r="J3246" i="5"/>
  <c r="I3247" i="5"/>
  <c r="J3247" i="5"/>
  <c r="I3248" i="5"/>
  <c r="J3248" i="5"/>
  <c r="I3249" i="5"/>
  <c r="J3249" i="5"/>
  <c r="I3250" i="5"/>
  <c r="J3250" i="5"/>
  <c r="I3251" i="5"/>
  <c r="J3251" i="5"/>
  <c r="I3252" i="5"/>
  <c r="J3252" i="5"/>
  <c r="I3253" i="5"/>
  <c r="J3253" i="5"/>
  <c r="I3254" i="5"/>
  <c r="J3254" i="5"/>
  <c r="I3255" i="5"/>
  <c r="J3255" i="5"/>
  <c r="I3256" i="5"/>
  <c r="J3256" i="5"/>
  <c r="I3257" i="5"/>
  <c r="J3257" i="5"/>
  <c r="I3258" i="5"/>
  <c r="J3258" i="5"/>
  <c r="I3259" i="5"/>
  <c r="J3259" i="5"/>
  <c r="I3260" i="5"/>
  <c r="J3260" i="5"/>
  <c r="I3261" i="5"/>
  <c r="J3261" i="5"/>
  <c r="I3262" i="5"/>
  <c r="J3262" i="5"/>
  <c r="I3263" i="5"/>
  <c r="J3263" i="5"/>
  <c r="I3264" i="5"/>
  <c r="J3264" i="5"/>
  <c r="I3265" i="5"/>
  <c r="J3265" i="5"/>
  <c r="I3266" i="5"/>
  <c r="J3266" i="5"/>
  <c r="I3267" i="5"/>
  <c r="J3267" i="5"/>
  <c r="I3268" i="5"/>
  <c r="J3268" i="5"/>
  <c r="I3269" i="5"/>
  <c r="J3269" i="5"/>
  <c r="I3270" i="5"/>
  <c r="J3270" i="5"/>
  <c r="I3271" i="5"/>
  <c r="J3271" i="5"/>
  <c r="I3272" i="5"/>
  <c r="J3272" i="5"/>
  <c r="I3273" i="5"/>
  <c r="J3273" i="5"/>
  <c r="I3274" i="5"/>
  <c r="J3274" i="5"/>
  <c r="I3275" i="5"/>
  <c r="J3275" i="5"/>
  <c r="I3276" i="5"/>
  <c r="J3276" i="5"/>
  <c r="I3277" i="5"/>
  <c r="J3277" i="5"/>
  <c r="I3278" i="5"/>
  <c r="J3278" i="5"/>
  <c r="I3279" i="5"/>
  <c r="J3279" i="5"/>
  <c r="I3280" i="5"/>
  <c r="J3280" i="5"/>
  <c r="I3281" i="5"/>
  <c r="J3281" i="5"/>
  <c r="I3282" i="5"/>
  <c r="J3282" i="5"/>
  <c r="I3283" i="5"/>
  <c r="J3283" i="5"/>
  <c r="I3284" i="5"/>
  <c r="J3284" i="5"/>
  <c r="I3285" i="5"/>
  <c r="J3285" i="5"/>
  <c r="I3286" i="5"/>
  <c r="J3286" i="5"/>
  <c r="I3287" i="5"/>
  <c r="J3287" i="5"/>
  <c r="I3288" i="5"/>
  <c r="J3288" i="5"/>
  <c r="I3289" i="5"/>
  <c r="J3289" i="5"/>
  <c r="I3290" i="5"/>
  <c r="J3290" i="5"/>
  <c r="I3291" i="5"/>
  <c r="J3291" i="5"/>
  <c r="I3292" i="5"/>
  <c r="J3292" i="5"/>
  <c r="I3293" i="5"/>
  <c r="J3293" i="5"/>
  <c r="I3294" i="5"/>
  <c r="J3294" i="5"/>
  <c r="I3295" i="5"/>
  <c r="J3295" i="5"/>
  <c r="I3296" i="5"/>
  <c r="J3296" i="5"/>
  <c r="I3297" i="5"/>
  <c r="J3297" i="5"/>
  <c r="I3298" i="5"/>
  <c r="J3298" i="5"/>
  <c r="I3299" i="5"/>
  <c r="J3299" i="5"/>
  <c r="I3300" i="5"/>
  <c r="J3300" i="5"/>
  <c r="I3301" i="5"/>
  <c r="J3301" i="5"/>
  <c r="I3302" i="5"/>
  <c r="J3302" i="5"/>
  <c r="I3303" i="5"/>
  <c r="J3303" i="5"/>
  <c r="I3304" i="5"/>
  <c r="J3304" i="5"/>
  <c r="I3305" i="5"/>
  <c r="J3305" i="5"/>
  <c r="I3306" i="5"/>
  <c r="J3306" i="5"/>
  <c r="I3307" i="5"/>
  <c r="J3307" i="5"/>
  <c r="I3308" i="5"/>
  <c r="J3308" i="5"/>
  <c r="I3309" i="5"/>
  <c r="J3309" i="5"/>
  <c r="I3310" i="5"/>
  <c r="J3310" i="5"/>
  <c r="I3311" i="5"/>
  <c r="J3311" i="5"/>
  <c r="I3312" i="5"/>
  <c r="J3312" i="5"/>
  <c r="I3313" i="5"/>
  <c r="J3313" i="5"/>
  <c r="I3314" i="5"/>
  <c r="J3314" i="5"/>
  <c r="I3315" i="5"/>
  <c r="J3315" i="5"/>
  <c r="I3316" i="5"/>
  <c r="J3316" i="5"/>
  <c r="I3317" i="5"/>
  <c r="J3317" i="5"/>
  <c r="I3318" i="5"/>
  <c r="J3318" i="5"/>
  <c r="I3319" i="5"/>
  <c r="J3319" i="5"/>
  <c r="I3320" i="5"/>
  <c r="J3320" i="5"/>
  <c r="I3321" i="5"/>
  <c r="J3321" i="5"/>
  <c r="I3322" i="5"/>
  <c r="J3322" i="5"/>
  <c r="I3323" i="5"/>
  <c r="J3323" i="5"/>
  <c r="I3324" i="5"/>
  <c r="J3324" i="5"/>
  <c r="I3325" i="5"/>
  <c r="J3325" i="5"/>
  <c r="I3326" i="5"/>
  <c r="J3326" i="5"/>
  <c r="I3327" i="5"/>
  <c r="J3327" i="5"/>
  <c r="I3328" i="5"/>
  <c r="J3328" i="5"/>
  <c r="I3329" i="5"/>
  <c r="J3329" i="5"/>
  <c r="I3330" i="5"/>
  <c r="J3330" i="5"/>
  <c r="I3331" i="5"/>
  <c r="J3331" i="5"/>
  <c r="I3332" i="5"/>
  <c r="J3332" i="5"/>
  <c r="I3333" i="5"/>
  <c r="J3333" i="5"/>
  <c r="I3334" i="5"/>
  <c r="J3334" i="5"/>
  <c r="I3335" i="5"/>
  <c r="J3335" i="5"/>
  <c r="I3336" i="5"/>
  <c r="J3336" i="5"/>
  <c r="I3337" i="5"/>
  <c r="J3337" i="5"/>
  <c r="I3338" i="5"/>
  <c r="J3338" i="5"/>
  <c r="I3339" i="5"/>
  <c r="J3339" i="5"/>
  <c r="I3340" i="5"/>
  <c r="J3340" i="5"/>
  <c r="I3341" i="5"/>
  <c r="J3341" i="5"/>
  <c r="I3342" i="5"/>
  <c r="J3342" i="5"/>
  <c r="I3343" i="5"/>
  <c r="J3343" i="5"/>
  <c r="I3344" i="5"/>
  <c r="J3344" i="5"/>
  <c r="I3345" i="5"/>
  <c r="J3345" i="5"/>
  <c r="I3346" i="5"/>
  <c r="J3346" i="5"/>
  <c r="I3347" i="5"/>
  <c r="J3347" i="5"/>
  <c r="I3348" i="5"/>
  <c r="J3348" i="5"/>
  <c r="I3349" i="5"/>
  <c r="J3349" i="5"/>
  <c r="I3350" i="5"/>
  <c r="J3350" i="5"/>
  <c r="I3351" i="5"/>
  <c r="J3351" i="5"/>
  <c r="I3352" i="5"/>
  <c r="J3352" i="5"/>
  <c r="I3353" i="5"/>
  <c r="J3353" i="5"/>
  <c r="I3354" i="5"/>
  <c r="J3354" i="5"/>
  <c r="I3355" i="5"/>
  <c r="J3355" i="5"/>
  <c r="I3356" i="5"/>
  <c r="J3356" i="5"/>
  <c r="I3357" i="5"/>
  <c r="J3357" i="5"/>
  <c r="I3358" i="5"/>
  <c r="J3358" i="5"/>
  <c r="I3359" i="5"/>
  <c r="J3359" i="5"/>
  <c r="I3360" i="5"/>
  <c r="J3360" i="5"/>
  <c r="I3361" i="5"/>
  <c r="J3361" i="5"/>
  <c r="I3362" i="5"/>
  <c r="J3362" i="5"/>
  <c r="I3363" i="5"/>
  <c r="J3363" i="5"/>
  <c r="I3364" i="5"/>
  <c r="J3364" i="5"/>
  <c r="I3365" i="5"/>
  <c r="J3365" i="5"/>
  <c r="I3366" i="5"/>
  <c r="J3366" i="5"/>
  <c r="I3367" i="5"/>
  <c r="J3367" i="5"/>
  <c r="I3368" i="5"/>
  <c r="J3368" i="5"/>
  <c r="I3369" i="5"/>
  <c r="J3369" i="5"/>
  <c r="I3370" i="5"/>
  <c r="J3370" i="5"/>
  <c r="I3371" i="5"/>
  <c r="J3371" i="5"/>
  <c r="I3372" i="5"/>
  <c r="J3372" i="5"/>
  <c r="I3373" i="5"/>
  <c r="J3373" i="5"/>
  <c r="I3374" i="5"/>
  <c r="J3374" i="5"/>
  <c r="I3375" i="5"/>
  <c r="J3375" i="5"/>
  <c r="I3376" i="5"/>
  <c r="J3376" i="5"/>
  <c r="I3377" i="5"/>
  <c r="J3377" i="5"/>
  <c r="I3378" i="5"/>
  <c r="J3378" i="5"/>
  <c r="I3379" i="5"/>
  <c r="J3379" i="5"/>
  <c r="I3380" i="5"/>
  <c r="J3380" i="5"/>
  <c r="I3381" i="5"/>
  <c r="J3381" i="5"/>
  <c r="I3382" i="5"/>
  <c r="J3382" i="5"/>
  <c r="I3383" i="5"/>
  <c r="J3383" i="5"/>
  <c r="I3384" i="5"/>
  <c r="J3384" i="5"/>
  <c r="I3385" i="5"/>
  <c r="J3385" i="5"/>
  <c r="I3386" i="5"/>
  <c r="J3386" i="5"/>
  <c r="I3387" i="5"/>
  <c r="J3387" i="5"/>
  <c r="I3388" i="5"/>
  <c r="J3388" i="5"/>
  <c r="I3389" i="5"/>
  <c r="J3389" i="5"/>
  <c r="I3390" i="5"/>
  <c r="J3390" i="5"/>
  <c r="I3391" i="5"/>
  <c r="J3391" i="5"/>
  <c r="I3392" i="5"/>
  <c r="J3392" i="5"/>
  <c r="I3393" i="5"/>
  <c r="J3393" i="5"/>
  <c r="I3394" i="5"/>
  <c r="J3394" i="5"/>
  <c r="I3395" i="5"/>
  <c r="J3395" i="5"/>
  <c r="I3396" i="5"/>
  <c r="J3396" i="5"/>
  <c r="I3397" i="5"/>
  <c r="J3397" i="5"/>
  <c r="I3398" i="5"/>
  <c r="J3398" i="5"/>
  <c r="I3399" i="5"/>
  <c r="J3399" i="5"/>
  <c r="I3400" i="5"/>
  <c r="J3400" i="5"/>
  <c r="I3401" i="5"/>
  <c r="J3401" i="5"/>
  <c r="I3402" i="5"/>
  <c r="J3402" i="5"/>
  <c r="I3403" i="5"/>
  <c r="J3403" i="5"/>
  <c r="I3404" i="5"/>
  <c r="J3404" i="5"/>
  <c r="I3405" i="5"/>
  <c r="J3405" i="5"/>
  <c r="I3406" i="5"/>
  <c r="J3406" i="5"/>
  <c r="I3407" i="5"/>
  <c r="J3407" i="5"/>
  <c r="I3408" i="5"/>
  <c r="J3408" i="5"/>
  <c r="I3409" i="5"/>
  <c r="J3409" i="5"/>
  <c r="I3410" i="5"/>
  <c r="J3410" i="5"/>
  <c r="I3411" i="5"/>
  <c r="J3411" i="5"/>
  <c r="I3412" i="5"/>
  <c r="J3412" i="5"/>
  <c r="I3413" i="5"/>
  <c r="J3413" i="5"/>
  <c r="I3414" i="5"/>
  <c r="J3414" i="5"/>
  <c r="I3415" i="5"/>
  <c r="J3415" i="5"/>
  <c r="I3416" i="5"/>
  <c r="J3416" i="5"/>
  <c r="I3417" i="5"/>
  <c r="J3417" i="5"/>
  <c r="I3418" i="5"/>
  <c r="J3418" i="5"/>
  <c r="I3419" i="5"/>
  <c r="J3419" i="5"/>
  <c r="I3420" i="5"/>
  <c r="J3420" i="5"/>
  <c r="I3421" i="5"/>
  <c r="J3421" i="5"/>
  <c r="I3422" i="5"/>
  <c r="J3422" i="5"/>
  <c r="I3423" i="5"/>
  <c r="J3423" i="5"/>
  <c r="I3424" i="5"/>
  <c r="J3424" i="5"/>
  <c r="I3425" i="5"/>
  <c r="J3425" i="5"/>
  <c r="I3426" i="5"/>
  <c r="J3426" i="5"/>
  <c r="I3427" i="5"/>
  <c r="J3427" i="5"/>
  <c r="I3428" i="5"/>
  <c r="J3428" i="5"/>
  <c r="I3429" i="5"/>
  <c r="J3429" i="5"/>
  <c r="I3430" i="5"/>
  <c r="J3430" i="5"/>
  <c r="I3431" i="5"/>
  <c r="J3431" i="5"/>
  <c r="I3432" i="5"/>
  <c r="J3432" i="5"/>
  <c r="I3433" i="5"/>
  <c r="J3433" i="5"/>
  <c r="I3434" i="5"/>
  <c r="J3434" i="5"/>
  <c r="I3435" i="5"/>
  <c r="J3435" i="5"/>
  <c r="I3436" i="5"/>
  <c r="J3436" i="5"/>
  <c r="I3437" i="5"/>
  <c r="J3437" i="5"/>
  <c r="I3438" i="5"/>
  <c r="J3438" i="5"/>
  <c r="I3439" i="5"/>
  <c r="J3439" i="5"/>
  <c r="I3440" i="5"/>
  <c r="J3440" i="5"/>
  <c r="I3441" i="5"/>
  <c r="J3441" i="5"/>
  <c r="I3442" i="5"/>
  <c r="J3442" i="5"/>
  <c r="I3443" i="5"/>
  <c r="J3443" i="5"/>
  <c r="I3444" i="5"/>
  <c r="J3444" i="5"/>
  <c r="I3445" i="5"/>
  <c r="J3445" i="5"/>
  <c r="I3446" i="5"/>
  <c r="J3446" i="5"/>
  <c r="I3447" i="5"/>
  <c r="J3447" i="5"/>
  <c r="I3448" i="5"/>
  <c r="J3448" i="5"/>
  <c r="I3449" i="5"/>
  <c r="J3449" i="5"/>
  <c r="I3450" i="5"/>
  <c r="J3450" i="5"/>
  <c r="I3451" i="5"/>
  <c r="J3451" i="5"/>
  <c r="I3452" i="5"/>
  <c r="J3452" i="5"/>
  <c r="I3453" i="5"/>
  <c r="J3453" i="5"/>
  <c r="I3454" i="5"/>
  <c r="J3454" i="5"/>
  <c r="I3455" i="5"/>
  <c r="J3455" i="5"/>
  <c r="I3456" i="5"/>
  <c r="J3456" i="5"/>
  <c r="I3457" i="5"/>
  <c r="J3457" i="5"/>
  <c r="I3458" i="5"/>
  <c r="J3458" i="5"/>
  <c r="I3459" i="5"/>
  <c r="J3459" i="5"/>
  <c r="I3460" i="5"/>
  <c r="J3460" i="5"/>
  <c r="I3461" i="5"/>
  <c r="J3461" i="5"/>
  <c r="I3462" i="5"/>
  <c r="J3462" i="5"/>
  <c r="I3463" i="5"/>
  <c r="J3463" i="5"/>
  <c r="I3464" i="5"/>
  <c r="J3464" i="5"/>
  <c r="I3465" i="5"/>
  <c r="J3465" i="5"/>
  <c r="I3466" i="5"/>
  <c r="J3466" i="5"/>
  <c r="I3467" i="5"/>
  <c r="J3467" i="5"/>
  <c r="I3468" i="5"/>
  <c r="J3468" i="5"/>
  <c r="I3469" i="5"/>
  <c r="J3469" i="5"/>
  <c r="I3470" i="5"/>
  <c r="J3470" i="5"/>
  <c r="I3471" i="5"/>
  <c r="J3471" i="5"/>
  <c r="I3472" i="5"/>
  <c r="J3472" i="5"/>
  <c r="I3473" i="5"/>
  <c r="J3473" i="5"/>
  <c r="I3474" i="5"/>
  <c r="J3474" i="5"/>
  <c r="I3475" i="5"/>
  <c r="J3475" i="5"/>
  <c r="I3476" i="5"/>
  <c r="J3476" i="5"/>
  <c r="I3477" i="5"/>
  <c r="J3477" i="5"/>
  <c r="I3478" i="5"/>
  <c r="J3478" i="5"/>
  <c r="I3479" i="5"/>
  <c r="J3479" i="5"/>
  <c r="I3480" i="5"/>
  <c r="J3480" i="5"/>
  <c r="I3481" i="5"/>
  <c r="J3481" i="5"/>
  <c r="I3482" i="5"/>
  <c r="J3482" i="5"/>
  <c r="I3483" i="5"/>
  <c r="J3483" i="5"/>
  <c r="I3484" i="5"/>
  <c r="J3484" i="5"/>
  <c r="I3485" i="5"/>
  <c r="J3485" i="5"/>
  <c r="I3486" i="5"/>
  <c r="J3486" i="5"/>
  <c r="I3487" i="5"/>
  <c r="J3487" i="5"/>
  <c r="I3488" i="5"/>
  <c r="J3488" i="5"/>
  <c r="I3489" i="5"/>
  <c r="J3489" i="5"/>
  <c r="I3490" i="5"/>
  <c r="J3490" i="5"/>
  <c r="I3491" i="5"/>
  <c r="J3491" i="5"/>
  <c r="I3492" i="5"/>
  <c r="J3492" i="5"/>
  <c r="I3493" i="5"/>
  <c r="J3493" i="5"/>
  <c r="I3494" i="5"/>
  <c r="J3494" i="5"/>
  <c r="I3495" i="5"/>
  <c r="J3495" i="5"/>
  <c r="I3496" i="5"/>
  <c r="J3496" i="5"/>
  <c r="I3497" i="5"/>
  <c r="J3497" i="5"/>
  <c r="I3498" i="5"/>
  <c r="J3498" i="5"/>
  <c r="I3499" i="5"/>
  <c r="J3499" i="5"/>
  <c r="I3500" i="5"/>
  <c r="J3500" i="5"/>
  <c r="I3501" i="5"/>
  <c r="J3501" i="5"/>
  <c r="I3502" i="5"/>
  <c r="J3502" i="5"/>
  <c r="I3503" i="5"/>
  <c r="J3503" i="5"/>
  <c r="I3504" i="5"/>
  <c r="J3504" i="5"/>
  <c r="I3505" i="5"/>
  <c r="J3505" i="5"/>
  <c r="I3506" i="5"/>
  <c r="J3506" i="5"/>
  <c r="I3507" i="5"/>
  <c r="J3507" i="5"/>
  <c r="I3508" i="5"/>
  <c r="J3508" i="5"/>
  <c r="I3509" i="5"/>
  <c r="J3509" i="5"/>
  <c r="I3510" i="5"/>
  <c r="J3510" i="5"/>
  <c r="I3511" i="5"/>
  <c r="J3511" i="5"/>
  <c r="I3512" i="5"/>
  <c r="J3512" i="5"/>
  <c r="I3513" i="5"/>
  <c r="J3513" i="5"/>
  <c r="I3514" i="5"/>
  <c r="J3514" i="5"/>
  <c r="I3515" i="5"/>
  <c r="J3515" i="5"/>
  <c r="I3516" i="5"/>
  <c r="J3516" i="5"/>
  <c r="I3517" i="5"/>
  <c r="J3517" i="5"/>
  <c r="I3518" i="5"/>
  <c r="J3518" i="5"/>
  <c r="I3519" i="5"/>
  <c r="J3519" i="5"/>
  <c r="I3520" i="5"/>
  <c r="J3520" i="5"/>
  <c r="I3521" i="5"/>
  <c r="J3521" i="5"/>
  <c r="I3522" i="5"/>
  <c r="J3522" i="5"/>
  <c r="I3523" i="5"/>
  <c r="J3523" i="5"/>
  <c r="I3524" i="5"/>
  <c r="J3524" i="5"/>
  <c r="I3525" i="5"/>
  <c r="J3525" i="5"/>
  <c r="I3526" i="5"/>
  <c r="J3526" i="5"/>
  <c r="I3527" i="5"/>
  <c r="J3527" i="5"/>
  <c r="I3528" i="5"/>
  <c r="J3528" i="5"/>
  <c r="I3529" i="5"/>
  <c r="J3529" i="5"/>
  <c r="I3530" i="5"/>
  <c r="J3530" i="5"/>
  <c r="I3531" i="5"/>
  <c r="J3531" i="5"/>
  <c r="I3532" i="5"/>
  <c r="J3532" i="5"/>
  <c r="I3533" i="5"/>
  <c r="J3533" i="5"/>
  <c r="I3534" i="5"/>
  <c r="J3534" i="5"/>
  <c r="I3535" i="5"/>
  <c r="J3535" i="5"/>
  <c r="I3536" i="5"/>
  <c r="J3536" i="5"/>
  <c r="I3537" i="5"/>
  <c r="J3537" i="5"/>
  <c r="I3538" i="5"/>
  <c r="J3538" i="5"/>
  <c r="I3539" i="5"/>
  <c r="J3539" i="5"/>
  <c r="I3540" i="5"/>
  <c r="J3540" i="5"/>
  <c r="I3541" i="5"/>
  <c r="J3541" i="5"/>
  <c r="I3542" i="5"/>
  <c r="J3542" i="5"/>
  <c r="I3543" i="5"/>
  <c r="J3543" i="5"/>
  <c r="I3544" i="5"/>
  <c r="J3544" i="5"/>
  <c r="I3545" i="5"/>
  <c r="J3545" i="5"/>
  <c r="I3546" i="5"/>
  <c r="J3546" i="5"/>
  <c r="I3547" i="5"/>
  <c r="J3547" i="5"/>
  <c r="I3548" i="5"/>
  <c r="J3548" i="5"/>
  <c r="I3549" i="5"/>
  <c r="J3549" i="5"/>
  <c r="I3550" i="5"/>
  <c r="J3550" i="5"/>
  <c r="I3551" i="5"/>
  <c r="J3551" i="5"/>
  <c r="I3552" i="5"/>
  <c r="J3552" i="5"/>
  <c r="I3553" i="5"/>
  <c r="J3553" i="5"/>
  <c r="I3554" i="5"/>
  <c r="J3554" i="5"/>
  <c r="I3555" i="5"/>
  <c r="J3555" i="5"/>
  <c r="I3556" i="5"/>
  <c r="J3556" i="5"/>
  <c r="I3557" i="5"/>
  <c r="J3557" i="5"/>
  <c r="I3558" i="5"/>
  <c r="J3558" i="5"/>
  <c r="I3559" i="5"/>
  <c r="J3559" i="5"/>
  <c r="I3560" i="5"/>
  <c r="J3560" i="5"/>
  <c r="I3561" i="5"/>
  <c r="J3561" i="5"/>
  <c r="I3562" i="5"/>
  <c r="J3562" i="5"/>
  <c r="I3563" i="5"/>
  <c r="J3563" i="5"/>
  <c r="I3564" i="5"/>
  <c r="J3564" i="5"/>
  <c r="I3565" i="5"/>
  <c r="J3565" i="5"/>
  <c r="I3566" i="5"/>
  <c r="J3566" i="5"/>
  <c r="I3567" i="5"/>
  <c r="J3567" i="5"/>
  <c r="I3568" i="5"/>
  <c r="J3568" i="5"/>
  <c r="I3569" i="5"/>
  <c r="J3569" i="5"/>
  <c r="I3570" i="5"/>
  <c r="J3570" i="5"/>
  <c r="I3571" i="5"/>
  <c r="J3571" i="5"/>
  <c r="I3572" i="5"/>
  <c r="J3572" i="5"/>
  <c r="I3573" i="5"/>
  <c r="J3573" i="5"/>
  <c r="I3574" i="5"/>
  <c r="J3574" i="5"/>
  <c r="I3575" i="5"/>
  <c r="J3575" i="5"/>
  <c r="I3576" i="5"/>
  <c r="J3576" i="5"/>
  <c r="I3577" i="5"/>
  <c r="J3577" i="5"/>
  <c r="I3578" i="5"/>
  <c r="J3578" i="5"/>
  <c r="I3579" i="5"/>
  <c r="J3579" i="5"/>
  <c r="I3580" i="5"/>
  <c r="J3580" i="5"/>
  <c r="I3581" i="5"/>
  <c r="J3581" i="5"/>
  <c r="I3582" i="5"/>
  <c r="J3582" i="5"/>
  <c r="I3583" i="5"/>
  <c r="J3583" i="5"/>
  <c r="I3584" i="5"/>
  <c r="J3584" i="5"/>
  <c r="I3585" i="5"/>
  <c r="J3585" i="5"/>
  <c r="I3586" i="5"/>
  <c r="J3586" i="5"/>
  <c r="I3587" i="5"/>
  <c r="J3587" i="5"/>
  <c r="I3588" i="5"/>
  <c r="J3588" i="5"/>
  <c r="I3589" i="5"/>
  <c r="J3589" i="5"/>
  <c r="I3590" i="5"/>
  <c r="J3590" i="5"/>
  <c r="I3591" i="5"/>
  <c r="J3591" i="5"/>
  <c r="I3592" i="5"/>
  <c r="J3592" i="5"/>
  <c r="I3593" i="5"/>
  <c r="J3593" i="5"/>
  <c r="I3594" i="5"/>
  <c r="J3594" i="5"/>
  <c r="I3595" i="5"/>
  <c r="J3595" i="5"/>
  <c r="I3596" i="5"/>
  <c r="J3596" i="5"/>
  <c r="I3597" i="5"/>
  <c r="J3597" i="5"/>
  <c r="I3598" i="5"/>
  <c r="J3598" i="5"/>
  <c r="I3599" i="5"/>
  <c r="J3599" i="5"/>
  <c r="I3600" i="5"/>
  <c r="J3600" i="5"/>
  <c r="I3601" i="5"/>
  <c r="J3601" i="5"/>
  <c r="I3602" i="5"/>
  <c r="J3602" i="5"/>
  <c r="I3603" i="5"/>
  <c r="J3603" i="5"/>
  <c r="I3604" i="5"/>
  <c r="J3604" i="5"/>
  <c r="I3605" i="5"/>
  <c r="J3605" i="5"/>
  <c r="I3606" i="5"/>
  <c r="J3606" i="5"/>
  <c r="I3607" i="5"/>
  <c r="J3607" i="5"/>
  <c r="I3608" i="5"/>
  <c r="J3608" i="5"/>
  <c r="I3609" i="5"/>
  <c r="J3609" i="5"/>
  <c r="I3610" i="5"/>
  <c r="J3610" i="5"/>
  <c r="I3611" i="5"/>
  <c r="J3611" i="5"/>
  <c r="I3612" i="5"/>
  <c r="J3612" i="5"/>
  <c r="I3613" i="5"/>
  <c r="J3613" i="5"/>
  <c r="I3614" i="5"/>
  <c r="J3614" i="5"/>
  <c r="I3615" i="5"/>
  <c r="J3615" i="5"/>
  <c r="I3616" i="5"/>
  <c r="J3616" i="5"/>
  <c r="I3617" i="5"/>
  <c r="J3617" i="5"/>
  <c r="I3618" i="5"/>
  <c r="J3618" i="5"/>
  <c r="I3619" i="5"/>
  <c r="J3619" i="5"/>
  <c r="I3620" i="5"/>
  <c r="J3620" i="5"/>
  <c r="I3621" i="5"/>
  <c r="J3621" i="5"/>
  <c r="I3622" i="5"/>
  <c r="J3622" i="5"/>
  <c r="I3623" i="5"/>
  <c r="J3623" i="5"/>
  <c r="I3624" i="5"/>
  <c r="J3624" i="5"/>
  <c r="I3625" i="5"/>
  <c r="J3625" i="5"/>
  <c r="I3626" i="5"/>
  <c r="J3626" i="5"/>
  <c r="I3627" i="5"/>
  <c r="J3627" i="5"/>
  <c r="I3628" i="5"/>
  <c r="J3628" i="5"/>
  <c r="I3629" i="5"/>
  <c r="J3629" i="5"/>
  <c r="I3630" i="5"/>
  <c r="J3630" i="5"/>
  <c r="I3631" i="5"/>
  <c r="J3631" i="5"/>
  <c r="I3632" i="5"/>
  <c r="J3632" i="5"/>
  <c r="I3633" i="5"/>
  <c r="J3633" i="5"/>
  <c r="I3634" i="5"/>
  <c r="J3634" i="5"/>
  <c r="I3635" i="5"/>
  <c r="J3635" i="5"/>
  <c r="I3636" i="5"/>
  <c r="J3636" i="5"/>
  <c r="I3637" i="5"/>
  <c r="J3637" i="5"/>
  <c r="I3638" i="5"/>
  <c r="J3638" i="5"/>
  <c r="I3639" i="5"/>
  <c r="J3639" i="5"/>
  <c r="I3640" i="5"/>
  <c r="J3640" i="5"/>
  <c r="I3641" i="5"/>
  <c r="J3641" i="5"/>
  <c r="I3642" i="5"/>
  <c r="J3642" i="5"/>
  <c r="I3643" i="5"/>
  <c r="J3643" i="5"/>
  <c r="I3644" i="5"/>
  <c r="J3644" i="5"/>
  <c r="I3645" i="5"/>
  <c r="J3645" i="5"/>
  <c r="I3646" i="5"/>
  <c r="J3646" i="5"/>
  <c r="I3647" i="5"/>
  <c r="J3647" i="5"/>
  <c r="I3648" i="5"/>
  <c r="J3648" i="5"/>
  <c r="I3649" i="5"/>
  <c r="J3649" i="5"/>
  <c r="I3650" i="5"/>
  <c r="J3650" i="5"/>
  <c r="I3651" i="5"/>
  <c r="J3651" i="5"/>
  <c r="I3652" i="5"/>
  <c r="J3652" i="5"/>
  <c r="I3653" i="5"/>
  <c r="J3653" i="5"/>
  <c r="I3654" i="5"/>
  <c r="J3654" i="5"/>
  <c r="I3655" i="5"/>
  <c r="J3655" i="5"/>
  <c r="I3656" i="5"/>
  <c r="J3656" i="5"/>
  <c r="I3657" i="5"/>
  <c r="J3657" i="5"/>
  <c r="I3658" i="5"/>
  <c r="J3658" i="5"/>
  <c r="I3659" i="5"/>
  <c r="J3659" i="5"/>
  <c r="I3660" i="5"/>
  <c r="J3660" i="5"/>
  <c r="I3661" i="5"/>
  <c r="J3661" i="5"/>
  <c r="I3662" i="5"/>
  <c r="J3662" i="5"/>
  <c r="I3663" i="5"/>
  <c r="J3663" i="5"/>
  <c r="I3664" i="5"/>
  <c r="J3664" i="5"/>
  <c r="I3665" i="5"/>
  <c r="J3665" i="5"/>
  <c r="I3666" i="5"/>
  <c r="J3666" i="5"/>
  <c r="I3667" i="5"/>
  <c r="J3667" i="5"/>
  <c r="I3668" i="5"/>
  <c r="J3668" i="5"/>
  <c r="I3669" i="5"/>
  <c r="J3669" i="5"/>
  <c r="I3670" i="5"/>
  <c r="J3670" i="5"/>
  <c r="I3671" i="5"/>
  <c r="J3671" i="5"/>
  <c r="I3672" i="5"/>
  <c r="J3672" i="5"/>
  <c r="I3673" i="5"/>
  <c r="J3673" i="5"/>
  <c r="I3674" i="5"/>
  <c r="J3674" i="5"/>
  <c r="I3675" i="5"/>
  <c r="J3675" i="5"/>
  <c r="I3676" i="5"/>
  <c r="J3676" i="5"/>
  <c r="I3677" i="5"/>
  <c r="J3677" i="5"/>
  <c r="I3678" i="5"/>
  <c r="J3678" i="5"/>
  <c r="I3679" i="5"/>
  <c r="J3679" i="5"/>
  <c r="I3680" i="5"/>
  <c r="J3680" i="5"/>
  <c r="I3681" i="5"/>
  <c r="J3681" i="5"/>
  <c r="I3682" i="5"/>
  <c r="J3682" i="5"/>
  <c r="I3683" i="5"/>
  <c r="J3683" i="5"/>
  <c r="I3684" i="5"/>
  <c r="J3684" i="5"/>
  <c r="I3685" i="5"/>
  <c r="J3685" i="5"/>
  <c r="I3686" i="5"/>
  <c r="J3686" i="5"/>
  <c r="I3687" i="5"/>
  <c r="J3687" i="5"/>
  <c r="I3688" i="5"/>
  <c r="J3688" i="5"/>
  <c r="I3689" i="5"/>
  <c r="J3689" i="5"/>
  <c r="I3690" i="5"/>
  <c r="J3690" i="5"/>
  <c r="I3691" i="5"/>
  <c r="J3691" i="5"/>
  <c r="I3692" i="5"/>
  <c r="J3692" i="5"/>
  <c r="I3693" i="5"/>
  <c r="J3693" i="5"/>
  <c r="I3694" i="5"/>
  <c r="J3694" i="5"/>
  <c r="I3695" i="5"/>
  <c r="J3695" i="5"/>
  <c r="I3696" i="5"/>
  <c r="J3696" i="5"/>
  <c r="I3697" i="5"/>
  <c r="J3697" i="5"/>
  <c r="I3698" i="5"/>
  <c r="J3698" i="5"/>
  <c r="I3699" i="5"/>
  <c r="J3699" i="5"/>
  <c r="I3700" i="5"/>
  <c r="J3700" i="5"/>
  <c r="I3701" i="5"/>
  <c r="J3701" i="5"/>
  <c r="I3702" i="5"/>
  <c r="J3702" i="5"/>
  <c r="I3703" i="5"/>
  <c r="J3703" i="5"/>
  <c r="I3704" i="5"/>
  <c r="J3704" i="5"/>
  <c r="I3705" i="5"/>
  <c r="J3705" i="5"/>
  <c r="I3706" i="5"/>
  <c r="J3706" i="5"/>
  <c r="I3707" i="5"/>
  <c r="J3707" i="5"/>
  <c r="I3708" i="5"/>
  <c r="J3708" i="5"/>
  <c r="I3709" i="5"/>
  <c r="J3709" i="5"/>
  <c r="I3710" i="5"/>
  <c r="J3710" i="5"/>
  <c r="I3711" i="5"/>
  <c r="J3711" i="5"/>
  <c r="I3712" i="5"/>
  <c r="J3712" i="5"/>
  <c r="I3713" i="5"/>
  <c r="J3713" i="5"/>
  <c r="I3714" i="5"/>
  <c r="J3714" i="5"/>
  <c r="I3715" i="5"/>
  <c r="J3715" i="5"/>
  <c r="I3716" i="5"/>
  <c r="J3716" i="5"/>
  <c r="I3717" i="5"/>
  <c r="J3717" i="5"/>
  <c r="I3718" i="5"/>
  <c r="J3718" i="5"/>
  <c r="I3719" i="5"/>
  <c r="J3719" i="5"/>
  <c r="I3720" i="5"/>
  <c r="J3720" i="5"/>
  <c r="I3721" i="5"/>
  <c r="J3721" i="5"/>
  <c r="I3722" i="5"/>
  <c r="J3722" i="5"/>
  <c r="I3723" i="5"/>
  <c r="J3723" i="5"/>
  <c r="I3724" i="5"/>
  <c r="J3724" i="5"/>
  <c r="I3725" i="5"/>
  <c r="J3725" i="5"/>
  <c r="I3726" i="5"/>
  <c r="J3726" i="5"/>
  <c r="I3727" i="5"/>
  <c r="J3727" i="5"/>
  <c r="I3728" i="5"/>
  <c r="J3728" i="5"/>
  <c r="I3729" i="5"/>
  <c r="J3729" i="5"/>
  <c r="I3730" i="5"/>
  <c r="J3730" i="5"/>
  <c r="I3731" i="5"/>
  <c r="J3731" i="5"/>
  <c r="I3732" i="5"/>
  <c r="J3732" i="5"/>
  <c r="I3733" i="5"/>
  <c r="J3733" i="5"/>
  <c r="I3734" i="5"/>
  <c r="J3734" i="5"/>
  <c r="I3735" i="5"/>
  <c r="J3735" i="5"/>
  <c r="I3736" i="5"/>
  <c r="J3736" i="5"/>
  <c r="I3737" i="5"/>
  <c r="J3737" i="5"/>
  <c r="I3738" i="5"/>
  <c r="J3738" i="5"/>
  <c r="I3739" i="5"/>
  <c r="J3739" i="5"/>
  <c r="I3740" i="5"/>
  <c r="J3740" i="5"/>
  <c r="I3741" i="5"/>
  <c r="J3741" i="5"/>
  <c r="I3742" i="5"/>
  <c r="J3742" i="5"/>
  <c r="I3743" i="5"/>
  <c r="J3743" i="5"/>
  <c r="I3744" i="5"/>
  <c r="J3744" i="5"/>
  <c r="I3745" i="5"/>
  <c r="J3745" i="5"/>
  <c r="I3746" i="5"/>
  <c r="J3746" i="5"/>
  <c r="I3747" i="5"/>
  <c r="J3747" i="5"/>
  <c r="I3748" i="5"/>
  <c r="J3748" i="5"/>
  <c r="I3749" i="5"/>
  <c r="J3749" i="5"/>
  <c r="I3750" i="5"/>
  <c r="J3750" i="5"/>
  <c r="I3751" i="5"/>
  <c r="J3751" i="5"/>
  <c r="I3752" i="5"/>
  <c r="J3752" i="5"/>
  <c r="I3753" i="5"/>
  <c r="J3753" i="5"/>
  <c r="I3754" i="5"/>
  <c r="J3754" i="5"/>
  <c r="I3755" i="5"/>
  <c r="J3755" i="5"/>
  <c r="I3756" i="5"/>
  <c r="J3756" i="5"/>
  <c r="I3757" i="5"/>
  <c r="J3757" i="5"/>
  <c r="I3758" i="5"/>
  <c r="J3758" i="5"/>
  <c r="I3759" i="5"/>
  <c r="J3759" i="5"/>
  <c r="I3760" i="5"/>
  <c r="J3760" i="5"/>
  <c r="I3761" i="5"/>
  <c r="J3761" i="5"/>
  <c r="I3762" i="5"/>
  <c r="J3762" i="5"/>
  <c r="I3763" i="5"/>
  <c r="J3763" i="5"/>
  <c r="I3764" i="5"/>
  <c r="J3764" i="5"/>
  <c r="I3765" i="5"/>
  <c r="J3765" i="5"/>
  <c r="I3766" i="5"/>
  <c r="J3766" i="5"/>
  <c r="I3767" i="5"/>
  <c r="J3767" i="5"/>
  <c r="I3768" i="5"/>
  <c r="J3768" i="5"/>
  <c r="I3769" i="5"/>
  <c r="J3769" i="5"/>
  <c r="I3770" i="5"/>
  <c r="J3770" i="5"/>
  <c r="I3771" i="5"/>
  <c r="J3771" i="5"/>
  <c r="I3772" i="5"/>
  <c r="J3772" i="5"/>
  <c r="I3773" i="5"/>
  <c r="J3773" i="5"/>
  <c r="I3774" i="5"/>
  <c r="J3774" i="5"/>
  <c r="I3775" i="5"/>
  <c r="J3775" i="5"/>
  <c r="I3776" i="5"/>
  <c r="J3776" i="5"/>
  <c r="I3777" i="5"/>
  <c r="J3777" i="5"/>
  <c r="I3778" i="5"/>
  <c r="J3778" i="5"/>
  <c r="I3779" i="5"/>
  <c r="J3779" i="5"/>
  <c r="I3780" i="5"/>
  <c r="J3780" i="5"/>
  <c r="I3781" i="5"/>
  <c r="J3781" i="5"/>
  <c r="I3782" i="5"/>
  <c r="J3782" i="5"/>
  <c r="I3783" i="5"/>
  <c r="J3783" i="5"/>
  <c r="I3784" i="5"/>
  <c r="J3784" i="5"/>
  <c r="I3785" i="5"/>
  <c r="J3785" i="5"/>
  <c r="I3786" i="5"/>
  <c r="J3786" i="5"/>
  <c r="I3787" i="5"/>
  <c r="J3787" i="5"/>
  <c r="I3788" i="5"/>
  <c r="J3788" i="5"/>
  <c r="I3789" i="5"/>
  <c r="J3789" i="5"/>
  <c r="I3790" i="5"/>
  <c r="J3790" i="5"/>
  <c r="I3791" i="5"/>
  <c r="J3791" i="5"/>
  <c r="I3792" i="5"/>
  <c r="J3792" i="5"/>
  <c r="I3793" i="5"/>
  <c r="J3793" i="5"/>
  <c r="I3794" i="5"/>
  <c r="J3794" i="5"/>
  <c r="I3795" i="5"/>
  <c r="J3795" i="5"/>
  <c r="I3796" i="5"/>
  <c r="J3796" i="5"/>
  <c r="I3797" i="5"/>
  <c r="J3797" i="5"/>
  <c r="I3798" i="5"/>
  <c r="J3798" i="5"/>
  <c r="I3799" i="5"/>
  <c r="J3799" i="5"/>
  <c r="I3800" i="5"/>
  <c r="J3800" i="5"/>
  <c r="I3801" i="5"/>
  <c r="J3801" i="5"/>
  <c r="I3802" i="5"/>
  <c r="J3802" i="5"/>
  <c r="I3803" i="5"/>
  <c r="J3803" i="5"/>
  <c r="I3804" i="5"/>
  <c r="J3804" i="5"/>
  <c r="I3805" i="5"/>
  <c r="J3805" i="5"/>
  <c r="I3806" i="5"/>
  <c r="J3806" i="5"/>
  <c r="I3807" i="5"/>
  <c r="J3807" i="5"/>
  <c r="I3808" i="5"/>
  <c r="J3808" i="5"/>
  <c r="I3809" i="5"/>
  <c r="J3809" i="5"/>
  <c r="I3810" i="5"/>
  <c r="J3810" i="5"/>
  <c r="I3811" i="5"/>
  <c r="J3811" i="5"/>
  <c r="I3812" i="5"/>
  <c r="J3812" i="5"/>
  <c r="I3813" i="5"/>
  <c r="J3813" i="5"/>
  <c r="I3814" i="5"/>
  <c r="J3814" i="5"/>
  <c r="I3815" i="5"/>
  <c r="J3815" i="5"/>
  <c r="I3816" i="5"/>
  <c r="J3816" i="5"/>
  <c r="I3817" i="5"/>
  <c r="J3817" i="5"/>
  <c r="I3818" i="5"/>
  <c r="J3818" i="5"/>
  <c r="I3819" i="5"/>
  <c r="J3819" i="5"/>
  <c r="I3820" i="5"/>
  <c r="J3820" i="5"/>
  <c r="I3821" i="5"/>
  <c r="J3821" i="5"/>
  <c r="I3822" i="5"/>
  <c r="J3822" i="5"/>
  <c r="I3823" i="5"/>
  <c r="J3823" i="5"/>
  <c r="I3824" i="5"/>
  <c r="J3824" i="5"/>
  <c r="I3825" i="5"/>
  <c r="J3825" i="5"/>
  <c r="I3826" i="5"/>
  <c r="J3826" i="5"/>
  <c r="I3827" i="5"/>
  <c r="J3827" i="5"/>
  <c r="I3828" i="5"/>
  <c r="J3828" i="5"/>
  <c r="I3829" i="5"/>
  <c r="J3829" i="5"/>
  <c r="I3830" i="5"/>
  <c r="J3830" i="5"/>
  <c r="I3831" i="5"/>
  <c r="J3831" i="5"/>
  <c r="I3832" i="5"/>
  <c r="J3832" i="5"/>
  <c r="I3833" i="5"/>
  <c r="J3833" i="5"/>
  <c r="I3834" i="5"/>
  <c r="J3834" i="5"/>
  <c r="I3835" i="5"/>
  <c r="J3835" i="5"/>
  <c r="I3836" i="5"/>
  <c r="J3836" i="5"/>
  <c r="I3837" i="5"/>
  <c r="J3837" i="5"/>
  <c r="I3838" i="5"/>
  <c r="J3838" i="5"/>
  <c r="I3839" i="5"/>
  <c r="J3839" i="5"/>
  <c r="I3840" i="5"/>
  <c r="J3840" i="5"/>
  <c r="I3841" i="5"/>
  <c r="J3841" i="5"/>
  <c r="I3842" i="5"/>
  <c r="J3842" i="5"/>
  <c r="I3843" i="5"/>
  <c r="J3843" i="5"/>
  <c r="I3844" i="5"/>
  <c r="J3844" i="5"/>
  <c r="I3845" i="5"/>
  <c r="J3845" i="5"/>
  <c r="I3846" i="5"/>
  <c r="J3846" i="5"/>
  <c r="I3847" i="5"/>
  <c r="J3847" i="5"/>
  <c r="I3848" i="5"/>
  <c r="J3848" i="5"/>
  <c r="I3849" i="5"/>
  <c r="J3849" i="5"/>
  <c r="I3850" i="5"/>
  <c r="J3850" i="5"/>
  <c r="I3851" i="5"/>
  <c r="J3851" i="5"/>
  <c r="I3852" i="5"/>
  <c r="J3852" i="5"/>
  <c r="I3853" i="5"/>
  <c r="J3853" i="5"/>
  <c r="I3854" i="5"/>
  <c r="J3854" i="5"/>
  <c r="I3855" i="5"/>
  <c r="J3855" i="5"/>
  <c r="I3856" i="5"/>
  <c r="J3856" i="5"/>
  <c r="I3857" i="5"/>
  <c r="J3857" i="5"/>
  <c r="I3858" i="5"/>
  <c r="J3858" i="5"/>
  <c r="I3859" i="5"/>
  <c r="J3859" i="5"/>
  <c r="I3860" i="5"/>
  <c r="J3860" i="5"/>
  <c r="I3861" i="5"/>
  <c r="J3861" i="5"/>
  <c r="I3862" i="5"/>
  <c r="J3862" i="5"/>
  <c r="I3863" i="5"/>
  <c r="J3863" i="5"/>
  <c r="I3864" i="5"/>
  <c r="J3864" i="5"/>
  <c r="I3865" i="5"/>
  <c r="J3865" i="5"/>
  <c r="I3866" i="5"/>
  <c r="J3866" i="5"/>
  <c r="I3867" i="5"/>
  <c r="J3867" i="5"/>
  <c r="I3868" i="5"/>
  <c r="J3868" i="5"/>
  <c r="I3869" i="5"/>
  <c r="J3869" i="5"/>
  <c r="I3870" i="5"/>
  <c r="J3870" i="5"/>
  <c r="I3871" i="5"/>
  <c r="J3871" i="5"/>
  <c r="I3872" i="5"/>
  <c r="J3872" i="5"/>
  <c r="I3873" i="5"/>
  <c r="J3873" i="5"/>
  <c r="I3874" i="5"/>
  <c r="J3874" i="5"/>
  <c r="I3875" i="5"/>
  <c r="J3875" i="5"/>
  <c r="I3876" i="5"/>
  <c r="J3876" i="5"/>
  <c r="I3877" i="5"/>
  <c r="J3877" i="5"/>
  <c r="I3878" i="5"/>
  <c r="J3878" i="5"/>
  <c r="I3879" i="5"/>
  <c r="J3879" i="5"/>
  <c r="I3880" i="5"/>
  <c r="J3880" i="5"/>
  <c r="I3881" i="5"/>
  <c r="J3881" i="5"/>
  <c r="I3882" i="5"/>
  <c r="J3882" i="5"/>
  <c r="I3883" i="5"/>
  <c r="J3883" i="5"/>
  <c r="I3884" i="5"/>
  <c r="J3884" i="5"/>
  <c r="I3885" i="5"/>
  <c r="J3885" i="5"/>
  <c r="I3886" i="5"/>
  <c r="J3886" i="5"/>
  <c r="I3887" i="5"/>
  <c r="J3887" i="5"/>
  <c r="I3888" i="5"/>
  <c r="J3888" i="5"/>
  <c r="I3889" i="5"/>
  <c r="J3889" i="5"/>
  <c r="I3890" i="5"/>
  <c r="J3890" i="5"/>
  <c r="I3891" i="5"/>
  <c r="J3891" i="5"/>
  <c r="I3892" i="5"/>
  <c r="J3892" i="5"/>
  <c r="I3893" i="5"/>
  <c r="J3893" i="5"/>
  <c r="I3894" i="5"/>
  <c r="J3894" i="5"/>
  <c r="I3895" i="5"/>
  <c r="J3895" i="5"/>
  <c r="I3896" i="5"/>
  <c r="J3896" i="5"/>
  <c r="I3897" i="5"/>
  <c r="J3897" i="5"/>
  <c r="I3898" i="5"/>
  <c r="J3898" i="5"/>
  <c r="I3899" i="5"/>
  <c r="J3899" i="5"/>
  <c r="I3900" i="5"/>
  <c r="J3900" i="5"/>
  <c r="I3901" i="5"/>
  <c r="J3901" i="5"/>
  <c r="I3902" i="5"/>
  <c r="J3902" i="5"/>
  <c r="I3903" i="5"/>
  <c r="J3903" i="5"/>
  <c r="I3904" i="5"/>
  <c r="J3904" i="5"/>
  <c r="I3905" i="5"/>
  <c r="J3905" i="5"/>
  <c r="I3906" i="5"/>
  <c r="J3906" i="5"/>
  <c r="I3907" i="5"/>
  <c r="J3907" i="5"/>
  <c r="I3908" i="5"/>
  <c r="J3908" i="5"/>
  <c r="I3909" i="5"/>
  <c r="J3909" i="5"/>
  <c r="I3910" i="5"/>
  <c r="J3910" i="5"/>
  <c r="I3911" i="5"/>
  <c r="J3911" i="5"/>
  <c r="I3912" i="5"/>
  <c r="J3912" i="5"/>
  <c r="I3913" i="5"/>
  <c r="J3913" i="5"/>
  <c r="I3914" i="5"/>
  <c r="J3914" i="5"/>
  <c r="I3915" i="5"/>
  <c r="J3915" i="5"/>
  <c r="I3916" i="5"/>
  <c r="J3916" i="5"/>
  <c r="I3917" i="5"/>
  <c r="J3917" i="5"/>
  <c r="I3918" i="5"/>
  <c r="J3918" i="5"/>
  <c r="I3919" i="5"/>
  <c r="J3919" i="5"/>
  <c r="I3920" i="5"/>
  <c r="J3920" i="5"/>
  <c r="I3921" i="5"/>
  <c r="J3921" i="5"/>
  <c r="I3922" i="5"/>
  <c r="J3922" i="5"/>
  <c r="I3923" i="5"/>
  <c r="J3923" i="5"/>
  <c r="I3924" i="5"/>
  <c r="J3924" i="5"/>
  <c r="I3925" i="5"/>
  <c r="J3925" i="5"/>
  <c r="I3926" i="5"/>
  <c r="J3926" i="5"/>
  <c r="I3927" i="5"/>
  <c r="J3927" i="5"/>
  <c r="I3928" i="5"/>
  <c r="J3928" i="5"/>
  <c r="I3929" i="5"/>
  <c r="J3929" i="5"/>
  <c r="I3930" i="5"/>
  <c r="J3930" i="5"/>
  <c r="I3931" i="5"/>
  <c r="J3931" i="5"/>
  <c r="I3932" i="5"/>
  <c r="J3932" i="5"/>
  <c r="I3933" i="5"/>
  <c r="J3933" i="5"/>
  <c r="I3934" i="5"/>
  <c r="J3934" i="5"/>
  <c r="I3935" i="5"/>
  <c r="J3935" i="5"/>
  <c r="I3936" i="5"/>
  <c r="J3936" i="5"/>
  <c r="I3937" i="5"/>
  <c r="J3937" i="5"/>
  <c r="I3938" i="5"/>
  <c r="J3938" i="5"/>
  <c r="I3939" i="5"/>
  <c r="J3939" i="5"/>
  <c r="I3940" i="5"/>
  <c r="J3940" i="5"/>
  <c r="I3941" i="5"/>
  <c r="J3941" i="5"/>
  <c r="I3942" i="5"/>
  <c r="J3942" i="5"/>
  <c r="I3943" i="5"/>
  <c r="J3943" i="5"/>
  <c r="I3944" i="5"/>
  <c r="J3944" i="5"/>
  <c r="I3945" i="5"/>
  <c r="J3945" i="5"/>
  <c r="I3946" i="5"/>
  <c r="J3946" i="5"/>
  <c r="I3947" i="5"/>
  <c r="J3947" i="5"/>
  <c r="I3948" i="5"/>
  <c r="J3948" i="5"/>
  <c r="I3949" i="5"/>
  <c r="J3949" i="5"/>
  <c r="I3950" i="5"/>
  <c r="J3950" i="5"/>
  <c r="I3951" i="5"/>
  <c r="J3951" i="5"/>
  <c r="I3952" i="5"/>
  <c r="J3952" i="5"/>
  <c r="I3953" i="5"/>
  <c r="J3953" i="5"/>
  <c r="I3954" i="5"/>
  <c r="J3954" i="5"/>
  <c r="I3955" i="5"/>
  <c r="J3955" i="5"/>
  <c r="I3956" i="5"/>
  <c r="J3956" i="5"/>
  <c r="I3957" i="5"/>
  <c r="J3957" i="5"/>
  <c r="I3958" i="5"/>
  <c r="J3958" i="5"/>
  <c r="I3959" i="5"/>
  <c r="J3959" i="5"/>
  <c r="I3960" i="5"/>
  <c r="J3960" i="5"/>
  <c r="I3961" i="5"/>
  <c r="J3961" i="5"/>
  <c r="I3962" i="5"/>
  <c r="J3962" i="5"/>
  <c r="I3963" i="5"/>
  <c r="J3963" i="5"/>
  <c r="I3964" i="5"/>
  <c r="J3964" i="5"/>
  <c r="I3965" i="5"/>
  <c r="J3965" i="5"/>
  <c r="I3966" i="5"/>
  <c r="J3966" i="5"/>
  <c r="I3967" i="5"/>
  <c r="J3967" i="5"/>
  <c r="I3968" i="5"/>
  <c r="J3968" i="5"/>
  <c r="I3969" i="5"/>
  <c r="J3969" i="5"/>
  <c r="I3970" i="5"/>
  <c r="J3970" i="5"/>
  <c r="I3971" i="5"/>
  <c r="J3971" i="5"/>
  <c r="I3972" i="5"/>
  <c r="J3972" i="5"/>
  <c r="I3973" i="5"/>
  <c r="J3973" i="5"/>
  <c r="I3974" i="5"/>
  <c r="J3974" i="5"/>
  <c r="I3975" i="5"/>
  <c r="J3975" i="5"/>
  <c r="I3976" i="5"/>
  <c r="J3976" i="5"/>
  <c r="I3977" i="5"/>
  <c r="J3977" i="5"/>
  <c r="I3978" i="5"/>
  <c r="J3978" i="5"/>
  <c r="I3979" i="5"/>
  <c r="J3979" i="5"/>
  <c r="I3980" i="5"/>
  <c r="J3980" i="5"/>
  <c r="I3981" i="5"/>
  <c r="J3981" i="5"/>
  <c r="I3982" i="5"/>
  <c r="J3982" i="5"/>
  <c r="I3983" i="5"/>
  <c r="J3983" i="5"/>
  <c r="I3984" i="5"/>
  <c r="J3984" i="5"/>
  <c r="I3985" i="5"/>
  <c r="J3985" i="5"/>
  <c r="I3986" i="5"/>
  <c r="J3986" i="5"/>
  <c r="I3987" i="5"/>
  <c r="J3987" i="5"/>
  <c r="I3988" i="5"/>
  <c r="J3988" i="5"/>
  <c r="I3989" i="5"/>
  <c r="J3989" i="5"/>
  <c r="I3990" i="5"/>
  <c r="J3990" i="5"/>
  <c r="I3991" i="5"/>
  <c r="J3991" i="5"/>
  <c r="I3992" i="5"/>
  <c r="J3992" i="5"/>
  <c r="I3993" i="5"/>
  <c r="J3993" i="5"/>
  <c r="I3994" i="5"/>
  <c r="J3994" i="5"/>
  <c r="I3995" i="5"/>
  <c r="J3995" i="5"/>
  <c r="I3996" i="5"/>
  <c r="J3996" i="5"/>
  <c r="I3997" i="5"/>
  <c r="J3997" i="5"/>
  <c r="I3998" i="5"/>
  <c r="J3998" i="5"/>
  <c r="I3999" i="5"/>
  <c r="J3999" i="5"/>
  <c r="I4000" i="5"/>
  <c r="J4000" i="5"/>
  <c r="I4001" i="5"/>
  <c r="J4001" i="5"/>
  <c r="I4002" i="5"/>
  <c r="J4002" i="5"/>
  <c r="I4003" i="5"/>
  <c r="J4003" i="5"/>
  <c r="I4004" i="5"/>
  <c r="J4004" i="5"/>
  <c r="I4005" i="5"/>
  <c r="J4005" i="5"/>
  <c r="I4006" i="5"/>
  <c r="J4006" i="5"/>
  <c r="I4007" i="5"/>
  <c r="J4007" i="5"/>
  <c r="I4008" i="5"/>
  <c r="J4008" i="5"/>
  <c r="I4009" i="5"/>
  <c r="J4009" i="5"/>
  <c r="I4010" i="5"/>
  <c r="J4010" i="5"/>
  <c r="I4011" i="5"/>
  <c r="J4011" i="5"/>
  <c r="I4012" i="5"/>
  <c r="J4012" i="5"/>
  <c r="I4013" i="5"/>
  <c r="J4013" i="5"/>
  <c r="I4014" i="5"/>
  <c r="J4014" i="5"/>
  <c r="I4015" i="5"/>
  <c r="J4015" i="5"/>
  <c r="I4016" i="5"/>
  <c r="J4016" i="5"/>
  <c r="I4017" i="5"/>
  <c r="J4017" i="5"/>
  <c r="I4018" i="5"/>
  <c r="J4018" i="5"/>
  <c r="I4019" i="5"/>
  <c r="J4019" i="5"/>
  <c r="I4020" i="5"/>
  <c r="J4020" i="5"/>
  <c r="I4021" i="5"/>
  <c r="J4021" i="5"/>
  <c r="I4022" i="5"/>
  <c r="J4022" i="5"/>
  <c r="I4023" i="5"/>
  <c r="J4023" i="5"/>
  <c r="I4024" i="5"/>
  <c r="J4024" i="5"/>
  <c r="I4025" i="5"/>
  <c r="J4025" i="5"/>
  <c r="I4026" i="5"/>
  <c r="J4026" i="5"/>
  <c r="I4027" i="5"/>
  <c r="J4027" i="5"/>
  <c r="I4028" i="5"/>
  <c r="J4028" i="5"/>
  <c r="I4029" i="5"/>
  <c r="J4029" i="5"/>
  <c r="I4030" i="5"/>
  <c r="J4030" i="5"/>
  <c r="I4031" i="5"/>
  <c r="J4031" i="5"/>
  <c r="I4032" i="5"/>
  <c r="J4032" i="5"/>
  <c r="I4033" i="5"/>
  <c r="J4033" i="5"/>
  <c r="I4034" i="5"/>
  <c r="J4034" i="5"/>
  <c r="I4035" i="5"/>
  <c r="J4035" i="5"/>
  <c r="I4036" i="5"/>
  <c r="J4036" i="5"/>
  <c r="I4037" i="5"/>
  <c r="J4037" i="5"/>
  <c r="I4038" i="5"/>
  <c r="J4038" i="5"/>
  <c r="I4039" i="5"/>
  <c r="J4039" i="5"/>
  <c r="I4040" i="5"/>
  <c r="J4040" i="5"/>
  <c r="I4041" i="5"/>
  <c r="J4041" i="5"/>
  <c r="I4042" i="5"/>
  <c r="J4042" i="5"/>
  <c r="I4043" i="5"/>
  <c r="J4043" i="5"/>
  <c r="I4044" i="5"/>
  <c r="J4044" i="5"/>
  <c r="I4045" i="5"/>
  <c r="J4045" i="5"/>
  <c r="I4046" i="5"/>
  <c r="J4046" i="5"/>
  <c r="I4047" i="5"/>
  <c r="J4047" i="5"/>
  <c r="I4048" i="5"/>
  <c r="J4048" i="5"/>
  <c r="I4049" i="5"/>
  <c r="J4049" i="5"/>
  <c r="I4050" i="5"/>
  <c r="J4050" i="5"/>
  <c r="I4051" i="5"/>
  <c r="J4051" i="5"/>
  <c r="I4052" i="5"/>
  <c r="J4052" i="5"/>
  <c r="I4053" i="5"/>
  <c r="J4053" i="5"/>
  <c r="I4054" i="5"/>
  <c r="J4054" i="5"/>
  <c r="I4055" i="5"/>
  <c r="J4055" i="5"/>
  <c r="I4056" i="5"/>
  <c r="J4056" i="5"/>
  <c r="I4057" i="5"/>
  <c r="J4057" i="5"/>
  <c r="I4058" i="5"/>
  <c r="J4058" i="5"/>
  <c r="I4059" i="5"/>
  <c r="J4059" i="5"/>
  <c r="I4060" i="5"/>
  <c r="J4060" i="5"/>
  <c r="I4061" i="5"/>
  <c r="J4061" i="5"/>
  <c r="I4062" i="5"/>
  <c r="J4062" i="5"/>
  <c r="I4063" i="5"/>
  <c r="J4063" i="5"/>
  <c r="I4064" i="5"/>
  <c r="J4064" i="5"/>
  <c r="I4065" i="5"/>
  <c r="J4065" i="5"/>
  <c r="I4066" i="5"/>
  <c r="J4066" i="5"/>
  <c r="I4067" i="5"/>
  <c r="J4067" i="5"/>
  <c r="I4068" i="5"/>
  <c r="J4068" i="5"/>
  <c r="I4069" i="5"/>
  <c r="J4069" i="5"/>
  <c r="I4070" i="5"/>
  <c r="J4070" i="5"/>
  <c r="I4071" i="5"/>
  <c r="J4071" i="5"/>
  <c r="I4072" i="5"/>
  <c r="J4072" i="5"/>
  <c r="I4073" i="5"/>
  <c r="J4073" i="5"/>
  <c r="I4074" i="5"/>
  <c r="J4074" i="5"/>
  <c r="I4075" i="5"/>
  <c r="J4075" i="5"/>
  <c r="I4076" i="5"/>
  <c r="J4076" i="5"/>
  <c r="I4077" i="5"/>
  <c r="J4077" i="5"/>
  <c r="I4078" i="5"/>
  <c r="J4078" i="5"/>
  <c r="I4079" i="5"/>
  <c r="J4079" i="5"/>
  <c r="I4080" i="5"/>
  <c r="J4080" i="5"/>
  <c r="I4081" i="5"/>
  <c r="J4081" i="5"/>
  <c r="I4082" i="5"/>
  <c r="J4082" i="5"/>
  <c r="I4083" i="5"/>
  <c r="J4083" i="5"/>
  <c r="I4084" i="5"/>
  <c r="J4084" i="5"/>
  <c r="I4085" i="5"/>
  <c r="J4085" i="5"/>
  <c r="I4086" i="5"/>
  <c r="J4086" i="5"/>
  <c r="I4087" i="5"/>
  <c r="J4087" i="5"/>
  <c r="I4088" i="5"/>
  <c r="J4088" i="5"/>
  <c r="I4089" i="5"/>
  <c r="J4089" i="5"/>
  <c r="I4090" i="5"/>
  <c r="J4090" i="5"/>
  <c r="I4091" i="5"/>
  <c r="J4091" i="5"/>
  <c r="I4092" i="5"/>
  <c r="J4092" i="5"/>
  <c r="I4093" i="5"/>
  <c r="J4093" i="5"/>
  <c r="I4094" i="5"/>
  <c r="J4094" i="5"/>
  <c r="I4095" i="5"/>
  <c r="J4095" i="5"/>
  <c r="I4096" i="5"/>
  <c r="J4096" i="5"/>
  <c r="I4097" i="5"/>
  <c r="J4097" i="5"/>
  <c r="I4098" i="5"/>
  <c r="J4098" i="5"/>
  <c r="I4099" i="5"/>
  <c r="J4099" i="5"/>
  <c r="I4100" i="5"/>
  <c r="J4100" i="5"/>
  <c r="I4101" i="5"/>
  <c r="J4101" i="5"/>
  <c r="I4102" i="5"/>
  <c r="J4102" i="5"/>
  <c r="I4103" i="5"/>
  <c r="J4103" i="5"/>
  <c r="I4104" i="5"/>
  <c r="J4104" i="5"/>
  <c r="I4105" i="5"/>
  <c r="J4105" i="5"/>
  <c r="I4106" i="5"/>
  <c r="J4106" i="5"/>
  <c r="I4107" i="5"/>
  <c r="J4107" i="5"/>
  <c r="I4108" i="5"/>
  <c r="J4108" i="5"/>
  <c r="I4109" i="5"/>
  <c r="J4109" i="5"/>
  <c r="I4110" i="5"/>
  <c r="J4110" i="5"/>
  <c r="I4111" i="5"/>
  <c r="J4111" i="5"/>
  <c r="I4112" i="5"/>
  <c r="J4112" i="5"/>
  <c r="I4113" i="5"/>
  <c r="J4113" i="5"/>
  <c r="I4114" i="5"/>
  <c r="J4114" i="5"/>
  <c r="I4115" i="5"/>
  <c r="J4115" i="5"/>
  <c r="I4116" i="5"/>
  <c r="J4116" i="5"/>
  <c r="I4117" i="5"/>
  <c r="J4117" i="5"/>
  <c r="I4118" i="5"/>
  <c r="J4118" i="5"/>
  <c r="I4119" i="5"/>
  <c r="J4119" i="5"/>
  <c r="I4120" i="5"/>
  <c r="J4120" i="5"/>
  <c r="I4121" i="5"/>
  <c r="J4121" i="5"/>
  <c r="I4122" i="5"/>
  <c r="J4122" i="5"/>
  <c r="I4123" i="5"/>
  <c r="J4123" i="5"/>
  <c r="I4124" i="5"/>
  <c r="J4124" i="5"/>
  <c r="I4125" i="5"/>
  <c r="J4125" i="5"/>
  <c r="I4126" i="5"/>
  <c r="J4126" i="5"/>
  <c r="I4127" i="5"/>
  <c r="J4127" i="5"/>
  <c r="I4128" i="5"/>
  <c r="J4128" i="5"/>
  <c r="I4129" i="5"/>
  <c r="J4129" i="5"/>
  <c r="I4130" i="5"/>
  <c r="J4130" i="5"/>
  <c r="I4131" i="5"/>
  <c r="J4131" i="5"/>
  <c r="I4132" i="5"/>
  <c r="J4132" i="5"/>
  <c r="I4133" i="5"/>
  <c r="J4133" i="5"/>
  <c r="I4134" i="5"/>
  <c r="J4134" i="5"/>
  <c r="I4135" i="5"/>
  <c r="J4135" i="5"/>
  <c r="I4136" i="5"/>
  <c r="J4136" i="5"/>
  <c r="I4137" i="5"/>
  <c r="J4137" i="5"/>
  <c r="I4138" i="5"/>
  <c r="J4138" i="5"/>
  <c r="I4139" i="5"/>
  <c r="J4139" i="5"/>
  <c r="I4140" i="5"/>
  <c r="J4140" i="5"/>
  <c r="I4141" i="5"/>
  <c r="J4141" i="5"/>
  <c r="I4142" i="5"/>
  <c r="J4142" i="5"/>
  <c r="I4143" i="5"/>
  <c r="J4143" i="5"/>
  <c r="I4144" i="5"/>
  <c r="J4144" i="5"/>
  <c r="I4145" i="5"/>
  <c r="J4145" i="5"/>
  <c r="I4146" i="5"/>
  <c r="J4146" i="5"/>
  <c r="I4147" i="5"/>
  <c r="J4147" i="5"/>
  <c r="I4148" i="5"/>
  <c r="J4148" i="5"/>
  <c r="I4149" i="5"/>
  <c r="J4149" i="5"/>
  <c r="I4150" i="5"/>
  <c r="J4150" i="5"/>
  <c r="I4151" i="5"/>
  <c r="J4151" i="5"/>
  <c r="I4152" i="5"/>
  <c r="J4152" i="5"/>
  <c r="I4153" i="5"/>
  <c r="J4153" i="5"/>
  <c r="I4154" i="5"/>
  <c r="J4154" i="5"/>
  <c r="I4155" i="5"/>
  <c r="J4155" i="5"/>
  <c r="I4156" i="5"/>
  <c r="J4156" i="5"/>
  <c r="I4157" i="5"/>
  <c r="J4157" i="5"/>
  <c r="I4158" i="5"/>
  <c r="J4158" i="5"/>
  <c r="I4159" i="5"/>
  <c r="J4159" i="5"/>
  <c r="I4160" i="5"/>
  <c r="J4160" i="5"/>
  <c r="I4161" i="5"/>
  <c r="J4161" i="5"/>
  <c r="I4162" i="5"/>
  <c r="J4162" i="5"/>
  <c r="I4163" i="5"/>
  <c r="J4163" i="5"/>
  <c r="I4164" i="5"/>
  <c r="J4164" i="5"/>
  <c r="I4165" i="5"/>
  <c r="J4165" i="5"/>
  <c r="I4166" i="5"/>
  <c r="J4166" i="5"/>
  <c r="I4167" i="5"/>
  <c r="J4167" i="5"/>
  <c r="I4168" i="5"/>
  <c r="J4168" i="5"/>
  <c r="I4169" i="5"/>
  <c r="J4169" i="5"/>
  <c r="I4170" i="5"/>
  <c r="J4170" i="5"/>
  <c r="I4171" i="5"/>
  <c r="J4171" i="5"/>
  <c r="I4172" i="5"/>
  <c r="J4172" i="5"/>
  <c r="I4173" i="5"/>
  <c r="J4173" i="5"/>
  <c r="I4174" i="5"/>
  <c r="J4174" i="5"/>
  <c r="I4175" i="5"/>
  <c r="J4175" i="5"/>
  <c r="I4176" i="5"/>
  <c r="J4176" i="5"/>
  <c r="I4177" i="5"/>
  <c r="J4177" i="5"/>
  <c r="I4178" i="5"/>
  <c r="J4178" i="5"/>
  <c r="I4179" i="5"/>
  <c r="J4179" i="5"/>
  <c r="I4180" i="5"/>
  <c r="J4180" i="5"/>
  <c r="I4181" i="5"/>
  <c r="J4181" i="5"/>
  <c r="I4182" i="5"/>
  <c r="J4182" i="5"/>
  <c r="I4183" i="5"/>
  <c r="J4183" i="5"/>
  <c r="I4184" i="5"/>
  <c r="J4184" i="5"/>
  <c r="I4185" i="5"/>
  <c r="J4185" i="5"/>
  <c r="I4186" i="5"/>
  <c r="J4186" i="5"/>
  <c r="I4187" i="5"/>
  <c r="J4187" i="5"/>
  <c r="I4188" i="5"/>
  <c r="J4188" i="5"/>
  <c r="I4189" i="5"/>
  <c r="J4189" i="5"/>
  <c r="I4190" i="5"/>
  <c r="J4190" i="5"/>
  <c r="I4191" i="5"/>
  <c r="J4191" i="5"/>
  <c r="I4192" i="5"/>
  <c r="J4192" i="5"/>
  <c r="I4193" i="5"/>
  <c r="J4193" i="5"/>
  <c r="I4194" i="5"/>
  <c r="J4194" i="5"/>
  <c r="I4195" i="5"/>
  <c r="J4195" i="5"/>
  <c r="I4196" i="5"/>
  <c r="J4196" i="5"/>
  <c r="I4197" i="5"/>
  <c r="J4197" i="5"/>
  <c r="I4198" i="5"/>
  <c r="J4198" i="5"/>
  <c r="I4199" i="5"/>
  <c r="J4199" i="5"/>
  <c r="I4200" i="5"/>
  <c r="J4200" i="5"/>
  <c r="I4201" i="5"/>
  <c r="J4201" i="5"/>
  <c r="I4202" i="5"/>
  <c r="J4202" i="5"/>
  <c r="I4203" i="5"/>
  <c r="J4203" i="5"/>
  <c r="I4204" i="5"/>
  <c r="J4204" i="5"/>
  <c r="I4205" i="5"/>
  <c r="J4205" i="5"/>
  <c r="I4206" i="5"/>
  <c r="J4206" i="5"/>
  <c r="I4207" i="5"/>
  <c r="J4207" i="5"/>
  <c r="I4208" i="5"/>
  <c r="J4208" i="5"/>
  <c r="I4209" i="5"/>
  <c r="J4209" i="5"/>
  <c r="I4210" i="5"/>
  <c r="J4210" i="5"/>
  <c r="I4211" i="5"/>
  <c r="J4211" i="5"/>
  <c r="I4212" i="5"/>
  <c r="J4212" i="5"/>
  <c r="I4213" i="5"/>
  <c r="J4213" i="5"/>
  <c r="I4214" i="5"/>
  <c r="J4214" i="5"/>
  <c r="I4215" i="5"/>
  <c r="J4215" i="5"/>
  <c r="I4216" i="5"/>
  <c r="J4216" i="5"/>
  <c r="I4217" i="5"/>
  <c r="J4217" i="5"/>
  <c r="I4218" i="5"/>
  <c r="J4218" i="5"/>
  <c r="I4219" i="5"/>
  <c r="J4219" i="5"/>
  <c r="I4220" i="5"/>
  <c r="J4220" i="5"/>
  <c r="I4221" i="5"/>
  <c r="J4221" i="5"/>
  <c r="I4222" i="5"/>
  <c r="J4222" i="5"/>
  <c r="I4223" i="5"/>
  <c r="J4223" i="5"/>
  <c r="I4224" i="5"/>
  <c r="J4224" i="5"/>
  <c r="I4225" i="5"/>
  <c r="J4225" i="5"/>
  <c r="I4226" i="5"/>
  <c r="J4226" i="5"/>
  <c r="I4227" i="5"/>
  <c r="J4227" i="5"/>
  <c r="I4228" i="5"/>
  <c r="J4228" i="5"/>
  <c r="I4229" i="5"/>
  <c r="J4229" i="5"/>
  <c r="I4230" i="5"/>
  <c r="J4230" i="5"/>
  <c r="I4231" i="5"/>
  <c r="J4231" i="5"/>
  <c r="I4232" i="5"/>
  <c r="J4232" i="5"/>
  <c r="I4233" i="5"/>
  <c r="J4233" i="5"/>
  <c r="I4234" i="5"/>
  <c r="J4234" i="5"/>
  <c r="I4235" i="5"/>
  <c r="J4235" i="5"/>
  <c r="I4236" i="5"/>
  <c r="J4236" i="5"/>
  <c r="I4237" i="5"/>
  <c r="J4237" i="5"/>
  <c r="I4238" i="5"/>
  <c r="J4238" i="5"/>
  <c r="I4239" i="5"/>
  <c r="J4239" i="5"/>
  <c r="I4240" i="5"/>
  <c r="J4240" i="5"/>
  <c r="I4241" i="5"/>
  <c r="J4241" i="5"/>
  <c r="I4242" i="5"/>
  <c r="J4242" i="5"/>
  <c r="I4243" i="5"/>
  <c r="J4243" i="5"/>
  <c r="I4244" i="5"/>
  <c r="J4244" i="5"/>
  <c r="I4245" i="5"/>
  <c r="J4245" i="5"/>
  <c r="I4246" i="5"/>
  <c r="J4246" i="5"/>
  <c r="I4247" i="5"/>
  <c r="J4247" i="5"/>
  <c r="I4248" i="5"/>
  <c r="J4248" i="5"/>
  <c r="I4249" i="5"/>
  <c r="J4249" i="5"/>
  <c r="I4250" i="5"/>
  <c r="J4250" i="5"/>
  <c r="I4251" i="5"/>
  <c r="J4251" i="5"/>
  <c r="I4252" i="5"/>
  <c r="J4252" i="5"/>
  <c r="I4253" i="5"/>
  <c r="J4253" i="5"/>
  <c r="I4254" i="5"/>
  <c r="J4254" i="5"/>
  <c r="I4255" i="5"/>
  <c r="J4255" i="5"/>
  <c r="I4256" i="5"/>
  <c r="J4256" i="5"/>
  <c r="I4257" i="5"/>
  <c r="J4257" i="5"/>
  <c r="I4258" i="5"/>
  <c r="J4258" i="5"/>
  <c r="I4259" i="5"/>
  <c r="J4259" i="5"/>
  <c r="I4260" i="5"/>
  <c r="J4260" i="5"/>
  <c r="I4261" i="5"/>
  <c r="J4261" i="5"/>
  <c r="I4262" i="5"/>
  <c r="J4262" i="5"/>
  <c r="I4263" i="5"/>
  <c r="J4263" i="5"/>
  <c r="I4264" i="5"/>
  <c r="J4264" i="5"/>
  <c r="I4265" i="5"/>
  <c r="J4265" i="5"/>
  <c r="I4266" i="5"/>
  <c r="J4266" i="5"/>
  <c r="I4267" i="5"/>
  <c r="J4267" i="5"/>
  <c r="I4268" i="5"/>
  <c r="J4268" i="5"/>
  <c r="I4269" i="5"/>
  <c r="J4269" i="5"/>
  <c r="I4270" i="5"/>
  <c r="J4270" i="5"/>
  <c r="I4271" i="5"/>
  <c r="J4271" i="5"/>
  <c r="I4272" i="5"/>
  <c r="J4272" i="5"/>
  <c r="I4273" i="5"/>
  <c r="J4273" i="5"/>
  <c r="I4274" i="5"/>
  <c r="J4274" i="5"/>
  <c r="I4275" i="5"/>
  <c r="J4275" i="5"/>
  <c r="I4276" i="5"/>
  <c r="J4276" i="5"/>
  <c r="I4277" i="5"/>
  <c r="J4277" i="5"/>
  <c r="I4278" i="5"/>
  <c r="J4278" i="5"/>
  <c r="I4279" i="5"/>
  <c r="J4279" i="5"/>
  <c r="I4280" i="5"/>
  <c r="J4280" i="5"/>
  <c r="I4281" i="5"/>
  <c r="J4281" i="5"/>
  <c r="I4282" i="5"/>
  <c r="J4282" i="5"/>
  <c r="I4283" i="5"/>
  <c r="J4283" i="5"/>
  <c r="I4284" i="5"/>
  <c r="J4284" i="5"/>
  <c r="I4285" i="5"/>
  <c r="J4285" i="5"/>
  <c r="I4286" i="5"/>
  <c r="J4286" i="5"/>
  <c r="I4287" i="5"/>
  <c r="J4287" i="5"/>
  <c r="I4288" i="5"/>
  <c r="J4288" i="5"/>
  <c r="I4289" i="5"/>
  <c r="J4289" i="5"/>
  <c r="I4290" i="5"/>
  <c r="J4290" i="5"/>
  <c r="I4291" i="5"/>
  <c r="J4291" i="5"/>
  <c r="I4292" i="5"/>
  <c r="J4292" i="5"/>
  <c r="I4293" i="5"/>
  <c r="J4293" i="5"/>
  <c r="I4294" i="5"/>
  <c r="J4294" i="5"/>
  <c r="I4295" i="5"/>
  <c r="J4295" i="5"/>
  <c r="I4296" i="5"/>
  <c r="J4296" i="5"/>
  <c r="I4297" i="5"/>
  <c r="J4297" i="5"/>
  <c r="I4298" i="5"/>
  <c r="J4298" i="5"/>
  <c r="I4299" i="5"/>
  <c r="J4299" i="5"/>
  <c r="I4300" i="5"/>
  <c r="J4300" i="5"/>
  <c r="I4301" i="5"/>
  <c r="J4301" i="5"/>
  <c r="I4302" i="5"/>
  <c r="J4302" i="5"/>
  <c r="I4303" i="5"/>
  <c r="J4303" i="5"/>
  <c r="I4304" i="5"/>
  <c r="J4304" i="5"/>
  <c r="I4305" i="5"/>
  <c r="J4305" i="5"/>
  <c r="I4306" i="5"/>
  <c r="J4306" i="5"/>
  <c r="I4307" i="5"/>
  <c r="J4307" i="5"/>
  <c r="I4308" i="5"/>
  <c r="J4308" i="5"/>
  <c r="I4309" i="5"/>
  <c r="J4309" i="5"/>
  <c r="I4310" i="5"/>
  <c r="J4310" i="5"/>
  <c r="I4311" i="5"/>
  <c r="J4311" i="5"/>
  <c r="I4312" i="5"/>
  <c r="J4312" i="5"/>
  <c r="I4313" i="5"/>
  <c r="J4313" i="5"/>
  <c r="I4314" i="5"/>
  <c r="J4314" i="5"/>
  <c r="I4315" i="5"/>
  <c r="J4315" i="5"/>
  <c r="I4316" i="5"/>
  <c r="J4316" i="5"/>
  <c r="I4317" i="5"/>
  <c r="J4317" i="5"/>
  <c r="I4318" i="5"/>
  <c r="J4318" i="5"/>
  <c r="I4319" i="5"/>
  <c r="J4319" i="5"/>
  <c r="I4320" i="5"/>
  <c r="J4320" i="5"/>
  <c r="I4321" i="5"/>
  <c r="J4321" i="5"/>
  <c r="I4322" i="5"/>
  <c r="J4322" i="5"/>
  <c r="I4323" i="5"/>
  <c r="J4323" i="5"/>
  <c r="I4324" i="5"/>
  <c r="J4324" i="5"/>
  <c r="I4325" i="5"/>
  <c r="J4325" i="5"/>
  <c r="I4326" i="5"/>
  <c r="J4326" i="5"/>
  <c r="I4327" i="5"/>
  <c r="J4327" i="5"/>
  <c r="I4328" i="5"/>
  <c r="J4328" i="5"/>
  <c r="I4329" i="5"/>
  <c r="J4329" i="5"/>
  <c r="I4330" i="5"/>
  <c r="J4330" i="5"/>
  <c r="I4331" i="5"/>
  <c r="J4331" i="5"/>
  <c r="I4332" i="5"/>
  <c r="J4332" i="5"/>
  <c r="I4333" i="5"/>
  <c r="J4333" i="5"/>
  <c r="I4334" i="5"/>
  <c r="J4334" i="5"/>
  <c r="I4335" i="5"/>
  <c r="J4335" i="5"/>
  <c r="I4336" i="5"/>
  <c r="J4336" i="5"/>
  <c r="I4337" i="5"/>
  <c r="J4337" i="5"/>
  <c r="I4338" i="5"/>
  <c r="J4338" i="5"/>
  <c r="I4339" i="5"/>
  <c r="J4339" i="5"/>
  <c r="I4340" i="5"/>
  <c r="J4340" i="5"/>
  <c r="I4341" i="5"/>
  <c r="J4341" i="5"/>
  <c r="I4342" i="5"/>
  <c r="J4342" i="5"/>
  <c r="I4343" i="5"/>
  <c r="J4343" i="5"/>
  <c r="I4344" i="5"/>
  <c r="J4344" i="5"/>
  <c r="I4345" i="5"/>
  <c r="J4345" i="5"/>
  <c r="I4346" i="5"/>
  <c r="J4346" i="5"/>
  <c r="I4347" i="5"/>
  <c r="J4347" i="5"/>
  <c r="I4348" i="5"/>
  <c r="J4348" i="5"/>
  <c r="I4349" i="5"/>
  <c r="J4349" i="5"/>
  <c r="I4350" i="5"/>
  <c r="J4350" i="5"/>
  <c r="I4351" i="5"/>
  <c r="J4351" i="5"/>
  <c r="I4352" i="5"/>
  <c r="J4352" i="5"/>
  <c r="I4353" i="5"/>
  <c r="J4353" i="5"/>
  <c r="I4354" i="5"/>
  <c r="J4354" i="5"/>
  <c r="I4355" i="5"/>
  <c r="J4355" i="5"/>
  <c r="I4356" i="5"/>
  <c r="J4356" i="5"/>
  <c r="I4357" i="5"/>
  <c r="J4357" i="5"/>
  <c r="I4358" i="5"/>
  <c r="J4358" i="5"/>
  <c r="I4359" i="5"/>
  <c r="J4359" i="5"/>
  <c r="I4360" i="5"/>
  <c r="J4360" i="5"/>
  <c r="I4361" i="5"/>
  <c r="J4361" i="5"/>
  <c r="I4362" i="5"/>
  <c r="J4362" i="5"/>
  <c r="I4363" i="5"/>
  <c r="J4363" i="5"/>
  <c r="I4364" i="5"/>
  <c r="J4364" i="5"/>
  <c r="I4365" i="5"/>
  <c r="J4365" i="5"/>
  <c r="I4366" i="5"/>
  <c r="J4366" i="5"/>
  <c r="I4367" i="5"/>
  <c r="J4367" i="5"/>
  <c r="I4368" i="5"/>
  <c r="J4368" i="5"/>
  <c r="I4369" i="5"/>
  <c r="J4369" i="5"/>
  <c r="I4370" i="5"/>
  <c r="J4370" i="5"/>
  <c r="I4371" i="5"/>
  <c r="J4371" i="5"/>
  <c r="I4372" i="5"/>
  <c r="J4372" i="5"/>
  <c r="I4373" i="5"/>
  <c r="J4373" i="5"/>
  <c r="I4374" i="5"/>
  <c r="J4374" i="5"/>
  <c r="I4375" i="5"/>
  <c r="J4375" i="5"/>
  <c r="I4376" i="5"/>
  <c r="J4376" i="5"/>
  <c r="I4377" i="5"/>
  <c r="J4377" i="5"/>
  <c r="I4378" i="5"/>
  <c r="J4378" i="5"/>
  <c r="I4379" i="5"/>
  <c r="J4379" i="5"/>
  <c r="I4380" i="5"/>
  <c r="J4380" i="5"/>
  <c r="I4381" i="5"/>
  <c r="J4381" i="5"/>
  <c r="I4382" i="5"/>
  <c r="J4382" i="5"/>
  <c r="I4383" i="5"/>
  <c r="J4383" i="5"/>
  <c r="I4384" i="5"/>
  <c r="J4384" i="5"/>
  <c r="I4385" i="5"/>
  <c r="J4385" i="5"/>
  <c r="I4386" i="5"/>
  <c r="J4386" i="5"/>
  <c r="I4387" i="5"/>
  <c r="J4387" i="5"/>
  <c r="I4388" i="5"/>
  <c r="J4388" i="5"/>
  <c r="I4389" i="5"/>
  <c r="J4389" i="5"/>
  <c r="I4390" i="5"/>
  <c r="J4390" i="5"/>
  <c r="I4391" i="5"/>
  <c r="J4391" i="5"/>
  <c r="I4392" i="5"/>
  <c r="J4392" i="5"/>
  <c r="I4393" i="5"/>
  <c r="J4393" i="5"/>
  <c r="I4394" i="5"/>
  <c r="J4394" i="5"/>
  <c r="I4395" i="5"/>
  <c r="J4395" i="5"/>
  <c r="I4396" i="5"/>
  <c r="J4396" i="5"/>
  <c r="I4397" i="5"/>
  <c r="J4397" i="5"/>
  <c r="I4398" i="5"/>
  <c r="J4398" i="5"/>
  <c r="I4399" i="5"/>
  <c r="J4399" i="5"/>
  <c r="I4400" i="5"/>
  <c r="J4400" i="5"/>
  <c r="I4401" i="5"/>
  <c r="J4401" i="5"/>
  <c r="I4402" i="5"/>
  <c r="J4402" i="5"/>
  <c r="I4403" i="5"/>
  <c r="J4403" i="5"/>
  <c r="I4404" i="5"/>
  <c r="J4404" i="5"/>
  <c r="I4405" i="5"/>
  <c r="J4405" i="5"/>
  <c r="I4406" i="5"/>
  <c r="J4406" i="5"/>
  <c r="I4407" i="5"/>
  <c r="J4407" i="5"/>
  <c r="I4408" i="5"/>
  <c r="J4408" i="5"/>
  <c r="I4409" i="5"/>
  <c r="J4409" i="5"/>
  <c r="I4410" i="5"/>
  <c r="J4410" i="5"/>
  <c r="I4411" i="5"/>
  <c r="J4411" i="5"/>
  <c r="I4412" i="5"/>
  <c r="J4412" i="5"/>
  <c r="I4413" i="5"/>
  <c r="J4413" i="5"/>
  <c r="I4414" i="5"/>
  <c r="J4414" i="5"/>
  <c r="I4415" i="5"/>
  <c r="J4415" i="5"/>
  <c r="I4416" i="5"/>
  <c r="J4416" i="5"/>
  <c r="I4417" i="5"/>
  <c r="J4417" i="5"/>
  <c r="I4418" i="5"/>
  <c r="J4418" i="5"/>
  <c r="I4419" i="5"/>
  <c r="J4419" i="5"/>
  <c r="I4420" i="5"/>
  <c r="J4420" i="5"/>
  <c r="I4421" i="5"/>
  <c r="J4421" i="5"/>
  <c r="I4422" i="5"/>
  <c r="J4422" i="5"/>
  <c r="I4423" i="5"/>
  <c r="J4423" i="5"/>
  <c r="I4424" i="5"/>
  <c r="J4424" i="5"/>
  <c r="I4425" i="5"/>
  <c r="J4425" i="5"/>
  <c r="I4426" i="5"/>
  <c r="J4426" i="5"/>
  <c r="I4427" i="5"/>
  <c r="J4427" i="5"/>
  <c r="I4428" i="5"/>
  <c r="J4428" i="5"/>
  <c r="I4429" i="5"/>
  <c r="J4429" i="5"/>
  <c r="I4430" i="5"/>
  <c r="J4430" i="5"/>
  <c r="I4431" i="5"/>
  <c r="J4431" i="5"/>
  <c r="I4432" i="5"/>
  <c r="J4432" i="5"/>
  <c r="I4433" i="5"/>
  <c r="J4433" i="5"/>
  <c r="I4434" i="5"/>
  <c r="J4434" i="5"/>
  <c r="I4435" i="5"/>
  <c r="J4435" i="5"/>
  <c r="I4436" i="5"/>
  <c r="J4436" i="5"/>
  <c r="I4437" i="5"/>
  <c r="J4437" i="5"/>
  <c r="I4438" i="5"/>
  <c r="J4438" i="5"/>
  <c r="I4439" i="5"/>
  <c r="J4439" i="5"/>
  <c r="I4440" i="5"/>
  <c r="J4440" i="5"/>
  <c r="I4441" i="5"/>
  <c r="J4441" i="5"/>
  <c r="I4442" i="5"/>
  <c r="J4442" i="5"/>
  <c r="I4443" i="5"/>
  <c r="J4443" i="5"/>
  <c r="I4444" i="5"/>
  <c r="J4444" i="5"/>
  <c r="I4445" i="5"/>
  <c r="J4445" i="5"/>
  <c r="I4446" i="5"/>
  <c r="J4446" i="5"/>
  <c r="I4447" i="5"/>
  <c r="J4447" i="5"/>
  <c r="I4448" i="5"/>
  <c r="J4448" i="5"/>
  <c r="I4449" i="5"/>
  <c r="J4449" i="5"/>
  <c r="I4450" i="5"/>
  <c r="J4450" i="5"/>
  <c r="I4451" i="5"/>
  <c r="J4451" i="5"/>
  <c r="I4452" i="5"/>
  <c r="J4452" i="5"/>
  <c r="I4453" i="5"/>
  <c r="J4453" i="5"/>
  <c r="I4454" i="5"/>
  <c r="J4454" i="5"/>
  <c r="I4455" i="5"/>
  <c r="J4455" i="5"/>
  <c r="I4456" i="5"/>
  <c r="J4456" i="5"/>
  <c r="I4457" i="5"/>
  <c r="J4457" i="5"/>
  <c r="I4458" i="5"/>
  <c r="J4458" i="5"/>
  <c r="I4459" i="5"/>
  <c r="J4459" i="5"/>
  <c r="I4460" i="5"/>
  <c r="J4460" i="5"/>
  <c r="I4461" i="5"/>
  <c r="J4461" i="5"/>
  <c r="I4462" i="5"/>
  <c r="J4462" i="5"/>
  <c r="I4463" i="5"/>
  <c r="J4463" i="5"/>
  <c r="I4464" i="5"/>
  <c r="J4464" i="5"/>
  <c r="I4465" i="5"/>
  <c r="J4465" i="5"/>
  <c r="I4466" i="5"/>
  <c r="J4466" i="5"/>
  <c r="I4467" i="5"/>
  <c r="J4467" i="5"/>
  <c r="I4468" i="5"/>
  <c r="J4468" i="5"/>
  <c r="I4469" i="5"/>
  <c r="J4469" i="5"/>
  <c r="I4470" i="5"/>
  <c r="J4470" i="5"/>
  <c r="I4471" i="5"/>
  <c r="J4471" i="5"/>
  <c r="I4472" i="5"/>
  <c r="J4472" i="5"/>
  <c r="I4473" i="5"/>
  <c r="J4473" i="5"/>
  <c r="I4474" i="5"/>
  <c r="J4474" i="5"/>
  <c r="I4475" i="5"/>
  <c r="J4475" i="5"/>
  <c r="I4476" i="5"/>
  <c r="J4476" i="5"/>
  <c r="I4477" i="5"/>
  <c r="J4477" i="5"/>
  <c r="I4478" i="5"/>
  <c r="J4478" i="5"/>
  <c r="I4479" i="5"/>
  <c r="J4479" i="5"/>
  <c r="I4480" i="5"/>
  <c r="J4480" i="5"/>
  <c r="I4481" i="5"/>
  <c r="J4481" i="5"/>
  <c r="I4482" i="5"/>
  <c r="J4482" i="5"/>
  <c r="I4483" i="5"/>
  <c r="J4483" i="5"/>
  <c r="I4484" i="5"/>
  <c r="J4484" i="5"/>
  <c r="I4485" i="5"/>
  <c r="J4485" i="5"/>
  <c r="I4486" i="5"/>
  <c r="J4486" i="5"/>
  <c r="I4487" i="5"/>
  <c r="J4487" i="5"/>
  <c r="I4488" i="5"/>
  <c r="J4488" i="5"/>
  <c r="I4489" i="5"/>
  <c r="J4489" i="5"/>
  <c r="I4490" i="5"/>
  <c r="J4490" i="5"/>
  <c r="I4491" i="5"/>
  <c r="J4491" i="5"/>
  <c r="I4492" i="5"/>
  <c r="J4492" i="5"/>
  <c r="I4493" i="5"/>
  <c r="J4493" i="5"/>
  <c r="I4494" i="5"/>
  <c r="J4494" i="5"/>
  <c r="I4495" i="5"/>
  <c r="J4495" i="5"/>
  <c r="I4496" i="5"/>
  <c r="J4496" i="5"/>
  <c r="I4497" i="5"/>
  <c r="J4497" i="5"/>
  <c r="I4498" i="5"/>
  <c r="J4498" i="5"/>
  <c r="I4499" i="5"/>
  <c r="J4499" i="5"/>
  <c r="I4500" i="5"/>
  <c r="J4500" i="5"/>
  <c r="I4501" i="5"/>
  <c r="J4501" i="5"/>
  <c r="I4502" i="5"/>
  <c r="J4502" i="5"/>
  <c r="I4503" i="5"/>
  <c r="J4503" i="5"/>
  <c r="I4504" i="5"/>
  <c r="J4504" i="5"/>
  <c r="I4505" i="5"/>
  <c r="J4505" i="5"/>
  <c r="I4506" i="5"/>
  <c r="J4506" i="5"/>
  <c r="I4507" i="5"/>
  <c r="J4507" i="5"/>
  <c r="I4508" i="5"/>
  <c r="J4508" i="5"/>
  <c r="I4509" i="5"/>
  <c r="J4509" i="5"/>
  <c r="I4510" i="5"/>
  <c r="J4510" i="5"/>
  <c r="I4511" i="5"/>
  <c r="J4511" i="5"/>
  <c r="I4512" i="5"/>
  <c r="J4512" i="5"/>
  <c r="I4513" i="5"/>
  <c r="J4513" i="5"/>
  <c r="I4514" i="5"/>
  <c r="J4514" i="5"/>
  <c r="I4515" i="5"/>
  <c r="J4515" i="5"/>
  <c r="I4516" i="5"/>
  <c r="J4516" i="5"/>
  <c r="I4517" i="5"/>
  <c r="J4517" i="5"/>
  <c r="I4518" i="5"/>
  <c r="J4518" i="5"/>
  <c r="I4519" i="5"/>
  <c r="J4519" i="5"/>
  <c r="I4520" i="5"/>
  <c r="J4520" i="5"/>
  <c r="I4521" i="5"/>
  <c r="J4521" i="5"/>
  <c r="I4522" i="5"/>
  <c r="J4522" i="5"/>
  <c r="I4523" i="5"/>
  <c r="J4523" i="5"/>
  <c r="I4524" i="5"/>
  <c r="J4524" i="5"/>
  <c r="I4525" i="5"/>
  <c r="J4525" i="5"/>
  <c r="I4526" i="5"/>
  <c r="J4526" i="5"/>
  <c r="I4527" i="5"/>
  <c r="J4527" i="5"/>
  <c r="I4528" i="5"/>
  <c r="J4528" i="5"/>
  <c r="I4529" i="5"/>
  <c r="J4529" i="5"/>
  <c r="I4530" i="5"/>
  <c r="J4530" i="5"/>
  <c r="I4531" i="5"/>
  <c r="J4531" i="5"/>
  <c r="I4532" i="5"/>
  <c r="J4532" i="5"/>
  <c r="I4533" i="5"/>
  <c r="J4533" i="5"/>
  <c r="I4534" i="5"/>
  <c r="J4534" i="5"/>
  <c r="I4535" i="5"/>
  <c r="J4535" i="5"/>
  <c r="I4536" i="5"/>
  <c r="J4536" i="5"/>
  <c r="I4537" i="5"/>
  <c r="J4537" i="5"/>
  <c r="I4538" i="5"/>
  <c r="J4538" i="5"/>
  <c r="I4539" i="5"/>
  <c r="J4539" i="5"/>
  <c r="I4540" i="5"/>
  <c r="J4540" i="5"/>
  <c r="I4541" i="5"/>
  <c r="J4541" i="5"/>
  <c r="I4542" i="5"/>
  <c r="J4542" i="5"/>
  <c r="I4543" i="5"/>
  <c r="J4543" i="5"/>
  <c r="I4544" i="5"/>
  <c r="J4544" i="5"/>
  <c r="I4545" i="5"/>
  <c r="J4545" i="5"/>
  <c r="I4546" i="5"/>
  <c r="J4546" i="5"/>
  <c r="I4547" i="5"/>
  <c r="J4547" i="5"/>
  <c r="I4548" i="5"/>
  <c r="J4548" i="5"/>
  <c r="I4549" i="5"/>
  <c r="J4549" i="5"/>
  <c r="I4550" i="5"/>
  <c r="J4550" i="5"/>
  <c r="I4551" i="5"/>
  <c r="J4551" i="5"/>
  <c r="I4552" i="5"/>
  <c r="J4552" i="5"/>
  <c r="I4553" i="5"/>
  <c r="J4553" i="5"/>
  <c r="I4554" i="5"/>
  <c r="J4554" i="5"/>
  <c r="I4555" i="5"/>
  <c r="J4555" i="5"/>
  <c r="I4556" i="5"/>
  <c r="J4556" i="5"/>
  <c r="I4557" i="5"/>
  <c r="J4557" i="5"/>
  <c r="I4558" i="5"/>
  <c r="J4558" i="5"/>
  <c r="I4559" i="5"/>
  <c r="J4559" i="5"/>
  <c r="I4560" i="5"/>
  <c r="J4560" i="5"/>
  <c r="I4561" i="5"/>
  <c r="J4561" i="5"/>
  <c r="I4562" i="5"/>
  <c r="J4562" i="5"/>
  <c r="I4563" i="5"/>
  <c r="J4563" i="5"/>
  <c r="I4564" i="5"/>
  <c r="J4564" i="5"/>
  <c r="I4565" i="5"/>
  <c r="J4565" i="5"/>
  <c r="I4566" i="5"/>
  <c r="J4566" i="5"/>
  <c r="I4567" i="5"/>
  <c r="J4567" i="5"/>
  <c r="I4568" i="5"/>
  <c r="J4568" i="5"/>
  <c r="I4569" i="5"/>
  <c r="J4569" i="5"/>
  <c r="I4570" i="5"/>
  <c r="J4570" i="5"/>
  <c r="I4571" i="5"/>
  <c r="J4571" i="5"/>
  <c r="I4572" i="5"/>
  <c r="J4572" i="5"/>
  <c r="I4573" i="5"/>
  <c r="J4573" i="5"/>
  <c r="I4574" i="5"/>
  <c r="J4574" i="5"/>
  <c r="I4575" i="5"/>
  <c r="J4575" i="5"/>
  <c r="I4576" i="5"/>
  <c r="J4576" i="5"/>
  <c r="I4577" i="5"/>
  <c r="J4577" i="5"/>
  <c r="I4578" i="5"/>
  <c r="J4578" i="5"/>
  <c r="I4579" i="5"/>
  <c r="J4579" i="5"/>
  <c r="I4580" i="5"/>
  <c r="J4580" i="5"/>
  <c r="I4581" i="5"/>
  <c r="J4581" i="5"/>
  <c r="I4582" i="5"/>
  <c r="J4582" i="5"/>
  <c r="I4583" i="5"/>
  <c r="J4583" i="5"/>
  <c r="I4584" i="5"/>
  <c r="J4584" i="5"/>
  <c r="I4585" i="5"/>
  <c r="J4585" i="5"/>
  <c r="I4586" i="5"/>
  <c r="J4586" i="5"/>
  <c r="I4587" i="5"/>
  <c r="J4587" i="5"/>
  <c r="I4588" i="5"/>
  <c r="J4588" i="5"/>
  <c r="I4589" i="5"/>
  <c r="J4589" i="5"/>
  <c r="I4590" i="5"/>
  <c r="J4590" i="5"/>
  <c r="I4591" i="5"/>
  <c r="J4591" i="5"/>
  <c r="I4592" i="5"/>
  <c r="J4592" i="5"/>
  <c r="I4593" i="5"/>
  <c r="J4593" i="5"/>
  <c r="I4594" i="5"/>
  <c r="J4594" i="5"/>
  <c r="I4595" i="5"/>
  <c r="J4595" i="5"/>
  <c r="I4596" i="5"/>
  <c r="J4596" i="5"/>
  <c r="I4597" i="5"/>
  <c r="J4597" i="5"/>
  <c r="I4598" i="5"/>
  <c r="J4598" i="5"/>
  <c r="I4599" i="5"/>
  <c r="J4599" i="5"/>
  <c r="I4600" i="5"/>
  <c r="J4600" i="5"/>
  <c r="I4601" i="5"/>
  <c r="J4601" i="5"/>
  <c r="I4602" i="5"/>
  <c r="J4602" i="5"/>
  <c r="I4603" i="5"/>
  <c r="J4603" i="5"/>
  <c r="I4604" i="5"/>
  <c r="J4604" i="5"/>
  <c r="I4605" i="5"/>
  <c r="J4605" i="5"/>
  <c r="I4606" i="5"/>
  <c r="J4606" i="5"/>
  <c r="I4607" i="5"/>
  <c r="J4607" i="5"/>
  <c r="I4608" i="5"/>
  <c r="J4608" i="5"/>
  <c r="I4609" i="5"/>
  <c r="J4609" i="5"/>
  <c r="I4610" i="5"/>
  <c r="J4610" i="5"/>
  <c r="I4611" i="5"/>
  <c r="J4611" i="5"/>
  <c r="I4612" i="5"/>
  <c r="J4612" i="5"/>
  <c r="I4613" i="5"/>
  <c r="J4613" i="5"/>
  <c r="I4614" i="5"/>
  <c r="J4614" i="5"/>
  <c r="I4615" i="5"/>
  <c r="J4615" i="5"/>
  <c r="I4616" i="5"/>
  <c r="J4616" i="5"/>
  <c r="I4617" i="5"/>
  <c r="J4617" i="5"/>
  <c r="I4618" i="5"/>
  <c r="J4618" i="5"/>
  <c r="I4619" i="5"/>
  <c r="J4619" i="5"/>
  <c r="I4620" i="5"/>
  <c r="J4620" i="5"/>
  <c r="I4621" i="5"/>
  <c r="J4621" i="5"/>
  <c r="I4622" i="5"/>
  <c r="J4622" i="5"/>
  <c r="I4623" i="5"/>
  <c r="J4623" i="5"/>
  <c r="I4624" i="5"/>
  <c r="J4624" i="5"/>
  <c r="I4625" i="5"/>
  <c r="J4625" i="5"/>
  <c r="I4626" i="5"/>
  <c r="J4626" i="5"/>
  <c r="I4627" i="5"/>
  <c r="J4627" i="5"/>
  <c r="I4628" i="5"/>
  <c r="J4628" i="5"/>
  <c r="I4629" i="5"/>
  <c r="J4629" i="5"/>
  <c r="I4630" i="5"/>
  <c r="J4630" i="5"/>
  <c r="I4631" i="5"/>
  <c r="J4631" i="5"/>
  <c r="I4632" i="5"/>
  <c r="J4632" i="5"/>
  <c r="I4633" i="5"/>
  <c r="J4633" i="5"/>
  <c r="I4634" i="5"/>
  <c r="J4634" i="5"/>
  <c r="I4635" i="5"/>
  <c r="J4635" i="5"/>
  <c r="I4636" i="5"/>
  <c r="J4636" i="5"/>
  <c r="I4637" i="5"/>
  <c r="J4637" i="5"/>
  <c r="I4638" i="5"/>
  <c r="J4638" i="5"/>
  <c r="I4639" i="5"/>
  <c r="J4639" i="5"/>
  <c r="I4640" i="5"/>
  <c r="J4640" i="5"/>
  <c r="I4641" i="5"/>
  <c r="J4641" i="5"/>
  <c r="I4642" i="5"/>
  <c r="J4642" i="5"/>
  <c r="I4643" i="5"/>
  <c r="J4643" i="5"/>
  <c r="I4644" i="5"/>
  <c r="J4644" i="5"/>
  <c r="I4645" i="5"/>
  <c r="J4645" i="5"/>
  <c r="I4646" i="5"/>
  <c r="J4646" i="5"/>
  <c r="I4647" i="5"/>
  <c r="J4647" i="5"/>
  <c r="I4648" i="5"/>
  <c r="J4648" i="5"/>
  <c r="I4649" i="5"/>
  <c r="J4649" i="5"/>
  <c r="I4650" i="5"/>
  <c r="J4650" i="5"/>
  <c r="I4651" i="5"/>
  <c r="J4651" i="5"/>
  <c r="I4652" i="5"/>
  <c r="J4652" i="5"/>
  <c r="I4653" i="5"/>
  <c r="J4653" i="5"/>
  <c r="I4654" i="5"/>
  <c r="J4654" i="5"/>
  <c r="I4655" i="5"/>
  <c r="J4655" i="5"/>
  <c r="I4656" i="5"/>
  <c r="J4656" i="5"/>
  <c r="I4657" i="5"/>
  <c r="J4657" i="5"/>
  <c r="I4658" i="5"/>
  <c r="J4658" i="5"/>
  <c r="I4659" i="5"/>
  <c r="J4659" i="5"/>
  <c r="I4660" i="5"/>
  <c r="J4660" i="5"/>
  <c r="I4661" i="5"/>
  <c r="J4661" i="5"/>
  <c r="I4662" i="5"/>
  <c r="J4662" i="5"/>
  <c r="I4663" i="5"/>
  <c r="J4663" i="5"/>
  <c r="I4664" i="5"/>
  <c r="J4664" i="5"/>
  <c r="I4665" i="5"/>
  <c r="J4665" i="5"/>
  <c r="I4666" i="5"/>
  <c r="J4666" i="5"/>
  <c r="I4667" i="5"/>
  <c r="J4667" i="5"/>
  <c r="I4668" i="5"/>
  <c r="J4668" i="5"/>
  <c r="I4669" i="5"/>
  <c r="J4669" i="5"/>
  <c r="I4670" i="5"/>
  <c r="J4670" i="5"/>
  <c r="I4671" i="5"/>
  <c r="J4671" i="5"/>
  <c r="I4672" i="5"/>
  <c r="J4672" i="5"/>
  <c r="I4673" i="5"/>
  <c r="J4673" i="5"/>
  <c r="I4674" i="5"/>
  <c r="J4674" i="5"/>
  <c r="I4675" i="5"/>
  <c r="J4675" i="5"/>
  <c r="I4676" i="5"/>
  <c r="J4676" i="5"/>
  <c r="I4677" i="5"/>
  <c r="J4677" i="5"/>
  <c r="I4678" i="5"/>
  <c r="J4678" i="5"/>
  <c r="I4679" i="5"/>
  <c r="J4679" i="5"/>
  <c r="I4680" i="5"/>
  <c r="J4680" i="5"/>
  <c r="I4681" i="5"/>
  <c r="J4681" i="5"/>
  <c r="I4682" i="5"/>
  <c r="J4682" i="5"/>
  <c r="I4683" i="5"/>
  <c r="J4683" i="5"/>
  <c r="I4684" i="5"/>
  <c r="J4684" i="5"/>
  <c r="I4685" i="5"/>
  <c r="J4685" i="5"/>
  <c r="I4686" i="5"/>
  <c r="J4686" i="5"/>
  <c r="I4687" i="5"/>
  <c r="J4687" i="5"/>
  <c r="I4688" i="5"/>
  <c r="J4688" i="5"/>
  <c r="I4689" i="5"/>
  <c r="J4689" i="5"/>
  <c r="I4690" i="5"/>
  <c r="J4690" i="5"/>
  <c r="I4691" i="5"/>
  <c r="J4691" i="5"/>
  <c r="I4692" i="5"/>
  <c r="J4692" i="5"/>
  <c r="I4693" i="5"/>
  <c r="J4693" i="5"/>
  <c r="I4694" i="5"/>
  <c r="J4694" i="5"/>
  <c r="I4695" i="5"/>
  <c r="J4695" i="5"/>
  <c r="I4696" i="5"/>
  <c r="J4696" i="5"/>
  <c r="I4697" i="5"/>
  <c r="J4697" i="5"/>
  <c r="I4698" i="5"/>
  <c r="J4698" i="5"/>
  <c r="I4699" i="5"/>
  <c r="J4699" i="5"/>
  <c r="I4700" i="5"/>
  <c r="J4700" i="5"/>
  <c r="I4701" i="5"/>
  <c r="J4701" i="5"/>
  <c r="I4702" i="5"/>
  <c r="J4702" i="5"/>
  <c r="I4703" i="5"/>
  <c r="J4703" i="5"/>
  <c r="I4704" i="5"/>
  <c r="J4704" i="5"/>
  <c r="I4705" i="5"/>
  <c r="J4705" i="5"/>
  <c r="I4706" i="5"/>
  <c r="J4706" i="5"/>
  <c r="I4707" i="5"/>
  <c r="J4707" i="5"/>
  <c r="I4708" i="5"/>
  <c r="J4708" i="5"/>
  <c r="I4709" i="5"/>
  <c r="J4709" i="5"/>
  <c r="I4710" i="5"/>
  <c r="J4710" i="5"/>
  <c r="I4711" i="5"/>
  <c r="J4711" i="5"/>
  <c r="I4712" i="5"/>
  <c r="J4712" i="5"/>
  <c r="I4713" i="5"/>
  <c r="J4713" i="5"/>
  <c r="I4714" i="5"/>
  <c r="J4714" i="5"/>
  <c r="I4715" i="5"/>
  <c r="J4715" i="5"/>
  <c r="I4716" i="5"/>
  <c r="J4716" i="5"/>
  <c r="I4717" i="5"/>
  <c r="J4717" i="5"/>
  <c r="I4718" i="5"/>
  <c r="J4718" i="5"/>
  <c r="I4719" i="5"/>
  <c r="J4719" i="5"/>
  <c r="I4720" i="5"/>
  <c r="J4720" i="5"/>
  <c r="I4721" i="5"/>
  <c r="J4721" i="5"/>
  <c r="I4722" i="5"/>
  <c r="J4722" i="5"/>
  <c r="I4723" i="5"/>
  <c r="J4723" i="5"/>
  <c r="I4724" i="5"/>
  <c r="J4724" i="5"/>
  <c r="I4725" i="5"/>
  <c r="J4725" i="5"/>
  <c r="I4726" i="5"/>
  <c r="J4726" i="5"/>
  <c r="I4727" i="5"/>
  <c r="J4727" i="5"/>
  <c r="I4728" i="5"/>
  <c r="J4728" i="5"/>
  <c r="I4729" i="5"/>
  <c r="J4729" i="5"/>
  <c r="I4730" i="5"/>
  <c r="J4730" i="5"/>
  <c r="I4731" i="5"/>
  <c r="J4731" i="5"/>
  <c r="I4732" i="5"/>
  <c r="J4732" i="5"/>
  <c r="I4733" i="5"/>
  <c r="J4733" i="5"/>
  <c r="I4734" i="5"/>
  <c r="J4734" i="5"/>
  <c r="I4735" i="5"/>
  <c r="J4735" i="5"/>
  <c r="I4736" i="5"/>
  <c r="J4736" i="5"/>
  <c r="I4737" i="5"/>
  <c r="J4737" i="5"/>
  <c r="I4738" i="5"/>
  <c r="J4738" i="5"/>
  <c r="I4739" i="5"/>
  <c r="J4739" i="5"/>
  <c r="I4740" i="5"/>
  <c r="J4740" i="5"/>
  <c r="I4741" i="5"/>
  <c r="J4741" i="5"/>
  <c r="I4742" i="5"/>
  <c r="J4742" i="5"/>
  <c r="I4743" i="5"/>
  <c r="J4743" i="5"/>
  <c r="I4744" i="5"/>
  <c r="J4744" i="5"/>
  <c r="I4745" i="5"/>
  <c r="J4745" i="5"/>
  <c r="I4746" i="5"/>
  <c r="J4746" i="5"/>
  <c r="I4747" i="5"/>
  <c r="J4747" i="5"/>
  <c r="I4748" i="5"/>
  <c r="J4748" i="5"/>
  <c r="I4749" i="5"/>
  <c r="J4749" i="5"/>
  <c r="I4750" i="5"/>
  <c r="J4750" i="5"/>
  <c r="I4751" i="5"/>
  <c r="J4751" i="5"/>
  <c r="I4752" i="5"/>
  <c r="J4752" i="5"/>
  <c r="I4753" i="5"/>
  <c r="J4753" i="5"/>
  <c r="I4754" i="5"/>
  <c r="J4754" i="5"/>
  <c r="I4755" i="5"/>
  <c r="J4755" i="5"/>
  <c r="I4756" i="5"/>
  <c r="J4756" i="5"/>
  <c r="I4757" i="5"/>
  <c r="J4757" i="5"/>
  <c r="I4758" i="5"/>
  <c r="J4758" i="5"/>
  <c r="I4759" i="5"/>
  <c r="J4759" i="5"/>
  <c r="I4760" i="5"/>
  <c r="J4760" i="5"/>
  <c r="I4761" i="5"/>
  <c r="J4761" i="5"/>
  <c r="I4762" i="5"/>
  <c r="J4762" i="5"/>
  <c r="I4763" i="5"/>
  <c r="J4763" i="5"/>
  <c r="I4764" i="5"/>
  <c r="J4764" i="5"/>
  <c r="I4765" i="5"/>
  <c r="J4765" i="5"/>
  <c r="I4766" i="5"/>
  <c r="J4766" i="5"/>
  <c r="I4767" i="5"/>
  <c r="J4767" i="5"/>
  <c r="I4768" i="5"/>
  <c r="J4768" i="5"/>
  <c r="I4769" i="5"/>
  <c r="J4769" i="5"/>
  <c r="I4770" i="5"/>
  <c r="J4770" i="5"/>
  <c r="I4771" i="5"/>
  <c r="J4771" i="5"/>
  <c r="I4772" i="5"/>
  <c r="J4772" i="5"/>
  <c r="I4773" i="5"/>
  <c r="J4773" i="5"/>
  <c r="I4774" i="5"/>
  <c r="J4774" i="5"/>
  <c r="I4775" i="5"/>
  <c r="J4775" i="5"/>
  <c r="I4776" i="5"/>
  <c r="J4776" i="5"/>
  <c r="I4777" i="5"/>
  <c r="J4777" i="5"/>
  <c r="I4778" i="5"/>
  <c r="J4778" i="5"/>
  <c r="I4779" i="5"/>
  <c r="J4779" i="5"/>
  <c r="I4780" i="5"/>
  <c r="J4780" i="5"/>
  <c r="I4781" i="5"/>
  <c r="J4781" i="5"/>
  <c r="I4782" i="5"/>
  <c r="J4782" i="5"/>
  <c r="I4783" i="5"/>
  <c r="J4783" i="5"/>
  <c r="I4784" i="5"/>
  <c r="J4784" i="5"/>
  <c r="I4785" i="5"/>
  <c r="J4785" i="5"/>
  <c r="I4786" i="5"/>
  <c r="J4786" i="5"/>
  <c r="I4787" i="5"/>
  <c r="J4787" i="5"/>
  <c r="I4788" i="5"/>
  <c r="J4788" i="5"/>
  <c r="I4789" i="5"/>
  <c r="J4789" i="5"/>
  <c r="I4790" i="5"/>
  <c r="J4790" i="5"/>
  <c r="I4791" i="5"/>
  <c r="J4791" i="5"/>
  <c r="I4792" i="5"/>
  <c r="J4792" i="5"/>
  <c r="I4793" i="5"/>
  <c r="J4793" i="5"/>
  <c r="I4794" i="5"/>
  <c r="J4794" i="5"/>
  <c r="I4795" i="5"/>
  <c r="J4795" i="5"/>
  <c r="I4796" i="5"/>
  <c r="J4796" i="5"/>
  <c r="I4797" i="5"/>
  <c r="J4797" i="5"/>
  <c r="I4798" i="5"/>
  <c r="J4798" i="5"/>
  <c r="I4799" i="5"/>
  <c r="J4799" i="5"/>
  <c r="I4800" i="5"/>
  <c r="J4800" i="5"/>
  <c r="I4801" i="5"/>
  <c r="J4801" i="5"/>
  <c r="I4802" i="5"/>
  <c r="J4802" i="5"/>
  <c r="I4803" i="5"/>
  <c r="J4803" i="5"/>
  <c r="I4804" i="5"/>
  <c r="J4804" i="5"/>
  <c r="I4805" i="5"/>
  <c r="J4805" i="5"/>
  <c r="I4806" i="5"/>
  <c r="J4806" i="5"/>
  <c r="I4807" i="5"/>
  <c r="J4807" i="5"/>
  <c r="I4808" i="5"/>
  <c r="J4808" i="5"/>
  <c r="I4809" i="5"/>
  <c r="J4809" i="5"/>
  <c r="I4810" i="5"/>
  <c r="J4810" i="5"/>
  <c r="I4811" i="5"/>
  <c r="J4811" i="5"/>
  <c r="I4812" i="5"/>
  <c r="J4812" i="5"/>
  <c r="I4813" i="5"/>
  <c r="J4813" i="5"/>
  <c r="I4814" i="5"/>
  <c r="J4814" i="5"/>
  <c r="I4815" i="5"/>
  <c r="J4815" i="5"/>
  <c r="I4816" i="5"/>
  <c r="J4816" i="5"/>
  <c r="I4817" i="5"/>
  <c r="J4817" i="5"/>
  <c r="I4818" i="5"/>
  <c r="J4818" i="5"/>
  <c r="I4819" i="5"/>
  <c r="J4819" i="5"/>
  <c r="I4820" i="5"/>
  <c r="J4820" i="5"/>
  <c r="I4821" i="5"/>
  <c r="J4821" i="5"/>
  <c r="I4822" i="5"/>
  <c r="J4822" i="5"/>
  <c r="I4823" i="5"/>
  <c r="J4823" i="5"/>
  <c r="I4824" i="5"/>
  <c r="J4824" i="5"/>
  <c r="I4825" i="5"/>
  <c r="J4825" i="5"/>
  <c r="I4826" i="5"/>
  <c r="J4826" i="5"/>
  <c r="I4827" i="5"/>
  <c r="J4827" i="5"/>
  <c r="I4828" i="5"/>
  <c r="J4828" i="5"/>
  <c r="I4829" i="5"/>
  <c r="J4829" i="5"/>
  <c r="I4830" i="5"/>
  <c r="J4830" i="5"/>
  <c r="I4831" i="5"/>
  <c r="J4831" i="5"/>
  <c r="I4832" i="5"/>
  <c r="J4832" i="5"/>
  <c r="I4833" i="5"/>
  <c r="J4833" i="5"/>
  <c r="I4834" i="5"/>
  <c r="J4834" i="5"/>
  <c r="I4835" i="5"/>
  <c r="J4835" i="5"/>
  <c r="I4836" i="5"/>
  <c r="J4836" i="5"/>
  <c r="I4837" i="5"/>
  <c r="J4837" i="5"/>
  <c r="I4838" i="5"/>
  <c r="J4838" i="5"/>
  <c r="I4839" i="5"/>
  <c r="J4839" i="5"/>
  <c r="I4840" i="5"/>
  <c r="J4840" i="5"/>
  <c r="I4841" i="5"/>
  <c r="J4841" i="5"/>
  <c r="I4842" i="5"/>
  <c r="J4842" i="5"/>
  <c r="I4843" i="5"/>
  <c r="J4843" i="5"/>
  <c r="I4844" i="5"/>
  <c r="J4844" i="5"/>
  <c r="I4845" i="5"/>
  <c r="J4845" i="5"/>
  <c r="I4846" i="5"/>
  <c r="J4846" i="5"/>
  <c r="I4847" i="5"/>
  <c r="J4847" i="5"/>
  <c r="I4848" i="5"/>
  <c r="J4848" i="5"/>
  <c r="I4849" i="5"/>
  <c r="J4849" i="5"/>
  <c r="I4850" i="5"/>
  <c r="J4850" i="5"/>
  <c r="I4851" i="5"/>
  <c r="J4851" i="5"/>
  <c r="I4852" i="5"/>
  <c r="J4852" i="5"/>
  <c r="I4853" i="5"/>
  <c r="J4853" i="5"/>
  <c r="I4854" i="5"/>
  <c r="J4854" i="5"/>
  <c r="I4855" i="5"/>
  <c r="J4855" i="5"/>
  <c r="I4856" i="5"/>
  <c r="J4856" i="5"/>
  <c r="I4857" i="5"/>
  <c r="J4857" i="5"/>
  <c r="I4858" i="5"/>
  <c r="J4858" i="5"/>
  <c r="I4859" i="5"/>
  <c r="J4859" i="5"/>
  <c r="I4860" i="5"/>
  <c r="J4860" i="5"/>
  <c r="I4861" i="5"/>
  <c r="J4861" i="5"/>
  <c r="I4862" i="5"/>
  <c r="J4862" i="5"/>
  <c r="I4863" i="5"/>
  <c r="J4863" i="5"/>
  <c r="I4864" i="5"/>
  <c r="J4864" i="5"/>
  <c r="I4865" i="5"/>
  <c r="J4865" i="5"/>
  <c r="I4866" i="5"/>
  <c r="J4866" i="5"/>
  <c r="I4867" i="5"/>
  <c r="J4867" i="5"/>
  <c r="I4868" i="5"/>
  <c r="J4868" i="5"/>
  <c r="I4869" i="5"/>
  <c r="J4869" i="5"/>
  <c r="I4870" i="5"/>
  <c r="J4870" i="5"/>
  <c r="I4871" i="5"/>
  <c r="J4871" i="5"/>
  <c r="I4872" i="5"/>
  <c r="J4872" i="5"/>
  <c r="I4873" i="5"/>
  <c r="J4873" i="5"/>
  <c r="I4874" i="5"/>
  <c r="J4874" i="5"/>
  <c r="I4875" i="5"/>
  <c r="J4875" i="5"/>
  <c r="I4876" i="5"/>
  <c r="J4876" i="5"/>
  <c r="I4877" i="5"/>
  <c r="J4877" i="5"/>
  <c r="I4878" i="5"/>
  <c r="J4878" i="5"/>
  <c r="I4879" i="5"/>
  <c r="J4879" i="5"/>
  <c r="I4880" i="5"/>
  <c r="J4880" i="5"/>
  <c r="I4881" i="5"/>
  <c r="J4881" i="5"/>
  <c r="I4882" i="5"/>
  <c r="J4882" i="5"/>
  <c r="I4883" i="5"/>
  <c r="J4883" i="5"/>
  <c r="I4884" i="5"/>
  <c r="J4884" i="5"/>
  <c r="I4885" i="5"/>
  <c r="J4885" i="5"/>
  <c r="I4886" i="5"/>
  <c r="J4886" i="5"/>
  <c r="I4887" i="5"/>
  <c r="J4887" i="5"/>
  <c r="I4888" i="5"/>
  <c r="J4888" i="5"/>
  <c r="I4889" i="5"/>
  <c r="J4889" i="5"/>
  <c r="I4890" i="5"/>
  <c r="J4890" i="5"/>
  <c r="I4891" i="5"/>
  <c r="J4891" i="5"/>
  <c r="I4892" i="5"/>
  <c r="J4892" i="5"/>
  <c r="I4893" i="5"/>
  <c r="J4893" i="5"/>
  <c r="I4894" i="5"/>
  <c r="J4894" i="5"/>
  <c r="I4895" i="5"/>
  <c r="J4895" i="5"/>
  <c r="I4896" i="5"/>
  <c r="J4896" i="5"/>
  <c r="I4897" i="5"/>
  <c r="J4897" i="5"/>
  <c r="I4898" i="5"/>
  <c r="J4898" i="5"/>
  <c r="I4899" i="5"/>
  <c r="J4899" i="5"/>
  <c r="I4900" i="5"/>
  <c r="J4900" i="5"/>
  <c r="I4901" i="5"/>
  <c r="J4901" i="5"/>
  <c r="I4902" i="5"/>
  <c r="J4902" i="5"/>
  <c r="I4903" i="5"/>
  <c r="J4903" i="5"/>
  <c r="I4904" i="5"/>
  <c r="J4904" i="5"/>
  <c r="I4905" i="5"/>
  <c r="J4905" i="5"/>
  <c r="I4906" i="5"/>
  <c r="J4906" i="5"/>
  <c r="I4907" i="5"/>
  <c r="J4907" i="5"/>
  <c r="I4908" i="5"/>
  <c r="J4908" i="5"/>
  <c r="I4909" i="5"/>
  <c r="J4909" i="5"/>
  <c r="I4910" i="5"/>
  <c r="J4910" i="5"/>
  <c r="I4911" i="5"/>
  <c r="J4911" i="5"/>
  <c r="I4912" i="5"/>
  <c r="J4912" i="5"/>
  <c r="I4913" i="5"/>
  <c r="J4913" i="5"/>
  <c r="I4914" i="5"/>
  <c r="J4914" i="5"/>
  <c r="I4915" i="5"/>
  <c r="J4915" i="5"/>
  <c r="I4916" i="5"/>
  <c r="J4916" i="5"/>
  <c r="I4917" i="5"/>
  <c r="J4917" i="5"/>
  <c r="I4918" i="5"/>
  <c r="J4918" i="5"/>
  <c r="I4919" i="5"/>
  <c r="J4919" i="5"/>
  <c r="I4920" i="5"/>
  <c r="J4920" i="5"/>
  <c r="I4921" i="5"/>
  <c r="J4921" i="5"/>
  <c r="I4922" i="5"/>
  <c r="J4922" i="5"/>
  <c r="I4923" i="5"/>
  <c r="J4923" i="5"/>
  <c r="I4924" i="5"/>
  <c r="J4924" i="5"/>
  <c r="I4925" i="5"/>
  <c r="J4925" i="5"/>
  <c r="I4926" i="5"/>
  <c r="J4926" i="5"/>
  <c r="I4927" i="5"/>
  <c r="J4927" i="5"/>
  <c r="I4928" i="5"/>
  <c r="J4928" i="5"/>
  <c r="I4929" i="5"/>
  <c r="J4929" i="5"/>
  <c r="I4930" i="5"/>
  <c r="J4930" i="5"/>
  <c r="I4931" i="5"/>
  <c r="J4931" i="5"/>
  <c r="I4932" i="5"/>
  <c r="J4932" i="5"/>
  <c r="I4933" i="5"/>
  <c r="J4933" i="5"/>
  <c r="I4934" i="5"/>
  <c r="J4934" i="5"/>
  <c r="I4935" i="5"/>
  <c r="J4935" i="5"/>
  <c r="I4936" i="5"/>
  <c r="J4936" i="5"/>
  <c r="I4937" i="5"/>
  <c r="J4937" i="5"/>
  <c r="I4938" i="5"/>
  <c r="J4938" i="5"/>
  <c r="I4939" i="5"/>
  <c r="J4939" i="5"/>
  <c r="I4940" i="5"/>
  <c r="J4940" i="5"/>
  <c r="I4941" i="5"/>
  <c r="J4941" i="5"/>
  <c r="I4942" i="5"/>
  <c r="J4942" i="5"/>
  <c r="I4943" i="5"/>
  <c r="J4943" i="5"/>
  <c r="I4944" i="5"/>
  <c r="J4944" i="5"/>
  <c r="I4945" i="5"/>
  <c r="J4945" i="5"/>
  <c r="I4946" i="5"/>
  <c r="J4946" i="5"/>
  <c r="I4947" i="5"/>
  <c r="J4947" i="5"/>
  <c r="I4948" i="5"/>
  <c r="J4948" i="5"/>
  <c r="I4949" i="5"/>
  <c r="J4949" i="5"/>
  <c r="I4950" i="5"/>
  <c r="J4950" i="5"/>
  <c r="I4951" i="5"/>
  <c r="J4951" i="5"/>
  <c r="I4952" i="5"/>
  <c r="J4952" i="5"/>
  <c r="I4953" i="5"/>
  <c r="J4953" i="5"/>
  <c r="I4954" i="5"/>
  <c r="J4954" i="5"/>
  <c r="I4955" i="5"/>
  <c r="J4955" i="5"/>
  <c r="I4956" i="5"/>
  <c r="J4956" i="5"/>
  <c r="I4957" i="5"/>
  <c r="J4957" i="5"/>
  <c r="I4958" i="5"/>
  <c r="J4958" i="5"/>
  <c r="I4959" i="5"/>
  <c r="J4959" i="5"/>
  <c r="I4960" i="5"/>
  <c r="J4960" i="5"/>
  <c r="I4961" i="5"/>
  <c r="J4961" i="5"/>
  <c r="I4962" i="5"/>
  <c r="J4962" i="5"/>
  <c r="I4963" i="5"/>
  <c r="J4963" i="5"/>
  <c r="I4964" i="5"/>
  <c r="J4964" i="5"/>
  <c r="I4965" i="5"/>
  <c r="J4965" i="5"/>
  <c r="I4966" i="5"/>
  <c r="J4966" i="5"/>
  <c r="I4967" i="5"/>
  <c r="J4967" i="5"/>
  <c r="I4968" i="5"/>
  <c r="J4968" i="5"/>
  <c r="I4969" i="5"/>
  <c r="J4969" i="5"/>
  <c r="I4970" i="5"/>
  <c r="J4970" i="5"/>
  <c r="I4971" i="5"/>
  <c r="J4971" i="5"/>
  <c r="I4972" i="5"/>
  <c r="J4972" i="5"/>
  <c r="I4973" i="5"/>
  <c r="J4973" i="5"/>
  <c r="I4974" i="5"/>
  <c r="J4974" i="5"/>
  <c r="I4975" i="5"/>
  <c r="J4975" i="5"/>
  <c r="I4976" i="5"/>
  <c r="J4976" i="5"/>
  <c r="I4977" i="5"/>
  <c r="J4977" i="5"/>
  <c r="I4978" i="5"/>
  <c r="J4978" i="5"/>
  <c r="I4979" i="5"/>
  <c r="J4979" i="5"/>
  <c r="I4980" i="5"/>
  <c r="J4980" i="5"/>
  <c r="I4981" i="5"/>
  <c r="J4981" i="5"/>
  <c r="I4982" i="5"/>
  <c r="J4982" i="5"/>
  <c r="I4983" i="5"/>
  <c r="J4983" i="5"/>
  <c r="I4984" i="5"/>
  <c r="J4984" i="5"/>
  <c r="I4985" i="5"/>
  <c r="J4985" i="5"/>
  <c r="I4986" i="5"/>
  <c r="J4986" i="5"/>
  <c r="I4987" i="5"/>
  <c r="J4987" i="5"/>
  <c r="I4988" i="5"/>
  <c r="J4988" i="5"/>
  <c r="I4989" i="5"/>
  <c r="J4989" i="5"/>
  <c r="I4990" i="5"/>
  <c r="J4990" i="5"/>
  <c r="I4991" i="5"/>
  <c r="J4991" i="5"/>
  <c r="I4992" i="5"/>
  <c r="J4992" i="5"/>
  <c r="I4993" i="5"/>
  <c r="J4993" i="5"/>
  <c r="I4994" i="5"/>
  <c r="J4994" i="5"/>
  <c r="I4995" i="5"/>
  <c r="J4995" i="5"/>
  <c r="I4996" i="5"/>
  <c r="J4996" i="5"/>
  <c r="I4997" i="5"/>
  <c r="J4997" i="5"/>
  <c r="I4998" i="5"/>
  <c r="J4998" i="5"/>
  <c r="I4999" i="5"/>
  <c r="J4999" i="5"/>
  <c r="I5000" i="5"/>
  <c r="J5000" i="5"/>
  <c r="I5001" i="5"/>
  <c r="J5001" i="5"/>
  <c r="I5002" i="5"/>
  <c r="J5002" i="5"/>
  <c r="J3" i="5"/>
  <c r="L1" i="5" s="1"/>
  <c r="D7" i="13" s="1"/>
  <c r="I3" i="5"/>
  <c r="V3104" i="24" l="1"/>
  <c r="U3104" i="24"/>
  <c r="T3104" i="24"/>
  <c r="S3104" i="24"/>
  <c r="R3104" i="24"/>
  <c r="Q3104" i="24"/>
  <c r="P3104" i="24"/>
  <c r="O3104" i="24"/>
  <c r="V3103" i="24"/>
  <c r="U3103" i="24"/>
  <c r="T3103" i="24"/>
  <c r="S3103" i="24"/>
  <c r="R3103" i="24"/>
  <c r="Q3103" i="24"/>
  <c r="P3103" i="24"/>
  <c r="O3103" i="24"/>
  <c r="V3102" i="24"/>
  <c r="U3102" i="24"/>
  <c r="T3102" i="24"/>
  <c r="S3102" i="24"/>
  <c r="R3102" i="24"/>
  <c r="Q3102" i="24"/>
  <c r="P3102" i="24"/>
  <c r="O3102" i="24"/>
  <c r="V3101" i="24"/>
  <c r="U3101" i="24"/>
  <c r="T3101" i="24"/>
  <c r="S3101" i="24"/>
  <c r="R3101" i="24"/>
  <c r="Q3101" i="24"/>
  <c r="P3101" i="24"/>
  <c r="O3101" i="24"/>
  <c r="V3100" i="24"/>
  <c r="U3100" i="24"/>
  <c r="T3100" i="24"/>
  <c r="S3100" i="24"/>
  <c r="R3100" i="24"/>
  <c r="Q3100" i="24"/>
  <c r="P3100" i="24"/>
  <c r="O3100" i="24"/>
  <c r="V3099" i="24"/>
  <c r="U3099" i="24"/>
  <c r="T3099" i="24"/>
  <c r="S3099" i="24"/>
  <c r="R3099" i="24"/>
  <c r="Q3099" i="24"/>
  <c r="P3099" i="24"/>
  <c r="O3099" i="24"/>
  <c r="V3098" i="24"/>
  <c r="U3098" i="24"/>
  <c r="T3098" i="24"/>
  <c r="S3098" i="24"/>
  <c r="R3098" i="24"/>
  <c r="Q3098" i="24"/>
  <c r="P3098" i="24"/>
  <c r="O3098" i="24"/>
  <c r="V3097" i="24"/>
  <c r="U3097" i="24"/>
  <c r="T3097" i="24"/>
  <c r="S3097" i="24"/>
  <c r="R3097" i="24"/>
  <c r="Q3097" i="24"/>
  <c r="P3097" i="24"/>
  <c r="O3097" i="24"/>
  <c r="V3096" i="24"/>
  <c r="U3096" i="24"/>
  <c r="T3096" i="24"/>
  <c r="S3096" i="24"/>
  <c r="R3096" i="24"/>
  <c r="Q3096" i="24"/>
  <c r="P3096" i="24"/>
  <c r="O3096" i="24"/>
  <c r="V3095" i="24"/>
  <c r="U3095" i="24"/>
  <c r="T3095" i="24"/>
  <c r="S3095" i="24"/>
  <c r="R3095" i="24"/>
  <c r="Q3095" i="24"/>
  <c r="P3095" i="24"/>
  <c r="O3095" i="24"/>
  <c r="V3094" i="24"/>
  <c r="U3094" i="24"/>
  <c r="T3094" i="24"/>
  <c r="S3094" i="24"/>
  <c r="R3094" i="24"/>
  <c r="Q3094" i="24"/>
  <c r="P3094" i="24"/>
  <c r="O3094" i="24"/>
  <c r="V3093" i="24"/>
  <c r="U3093" i="24"/>
  <c r="T3093" i="24"/>
  <c r="S3093" i="24"/>
  <c r="R3093" i="24"/>
  <c r="Q3093" i="24"/>
  <c r="P3093" i="24"/>
  <c r="O3093" i="24"/>
  <c r="V3092" i="24"/>
  <c r="U3092" i="24"/>
  <c r="T3092" i="24"/>
  <c r="S3092" i="24"/>
  <c r="R3092" i="24"/>
  <c r="Q3092" i="24"/>
  <c r="P3092" i="24"/>
  <c r="O3092" i="24"/>
  <c r="V3091" i="24"/>
  <c r="U3091" i="24"/>
  <c r="T3091" i="24"/>
  <c r="S3091" i="24"/>
  <c r="R3091" i="24"/>
  <c r="Q3091" i="24"/>
  <c r="P3091" i="24"/>
  <c r="O3091" i="24"/>
  <c r="V3090" i="24"/>
  <c r="U3090" i="24"/>
  <c r="T3090" i="24"/>
  <c r="S3090" i="24"/>
  <c r="R3090" i="24"/>
  <c r="Q3090" i="24"/>
  <c r="P3090" i="24"/>
  <c r="O3090" i="24"/>
  <c r="V3089" i="24"/>
  <c r="U3089" i="24"/>
  <c r="T3089" i="24"/>
  <c r="S3089" i="24"/>
  <c r="R3089" i="24"/>
  <c r="Q3089" i="24"/>
  <c r="P3089" i="24"/>
  <c r="O3089" i="24"/>
  <c r="V3088" i="24"/>
  <c r="U3088" i="24"/>
  <c r="T3088" i="24"/>
  <c r="S3088" i="24"/>
  <c r="R3088" i="24"/>
  <c r="Q3088" i="24"/>
  <c r="P3088" i="24"/>
  <c r="O3088" i="24"/>
  <c r="V3087" i="24"/>
  <c r="U3087" i="24"/>
  <c r="T3087" i="24"/>
  <c r="S3087" i="24"/>
  <c r="R3087" i="24"/>
  <c r="Q3087" i="24"/>
  <c r="P3087" i="24"/>
  <c r="O3087" i="24"/>
  <c r="V3086" i="24"/>
  <c r="U3086" i="24"/>
  <c r="T3086" i="24"/>
  <c r="S3086" i="24"/>
  <c r="R3086" i="24"/>
  <c r="Q3086" i="24"/>
  <c r="P3086" i="24"/>
  <c r="O3086" i="24"/>
  <c r="V3085" i="24"/>
  <c r="U3085" i="24"/>
  <c r="T3085" i="24"/>
  <c r="S3085" i="24"/>
  <c r="R3085" i="24"/>
  <c r="Q3085" i="24"/>
  <c r="P3085" i="24"/>
  <c r="O3085" i="24"/>
  <c r="V3084" i="24"/>
  <c r="U3084" i="24"/>
  <c r="T3084" i="24"/>
  <c r="S3084" i="24"/>
  <c r="R3084" i="24"/>
  <c r="Q3084" i="24"/>
  <c r="P3084" i="24"/>
  <c r="O3084" i="24"/>
  <c r="V3083" i="24"/>
  <c r="U3083" i="24"/>
  <c r="T3083" i="24"/>
  <c r="S3083" i="24"/>
  <c r="R3083" i="24"/>
  <c r="Q3083" i="24"/>
  <c r="P3083" i="24"/>
  <c r="O3083" i="24"/>
  <c r="V3082" i="24"/>
  <c r="U3082" i="24"/>
  <c r="T3082" i="24"/>
  <c r="S3082" i="24"/>
  <c r="R3082" i="24"/>
  <c r="Q3082" i="24"/>
  <c r="P3082" i="24"/>
  <c r="O3082" i="24"/>
  <c r="V3081" i="24"/>
  <c r="U3081" i="24"/>
  <c r="T3081" i="24"/>
  <c r="S3081" i="24"/>
  <c r="R3081" i="24"/>
  <c r="Q3081" i="24"/>
  <c r="P3081" i="24"/>
  <c r="O3081" i="24"/>
  <c r="V3080" i="24"/>
  <c r="U3080" i="24"/>
  <c r="T3080" i="24"/>
  <c r="S3080" i="24"/>
  <c r="R3080" i="24"/>
  <c r="Q3080" i="24"/>
  <c r="P3080" i="24"/>
  <c r="O3080" i="24"/>
  <c r="V3079" i="24"/>
  <c r="U3079" i="24"/>
  <c r="T3079" i="24"/>
  <c r="S3079" i="24"/>
  <c r="R3079" i="24"/>
  <c r="Q3079" i="24"/>
  <c r="P3079" i="24"/>
  <c r="O3079" i="24"/>
  <c r="V3078" i="24"/>
  <c r="U3078" i="24"/>
  <c r="T3078" i="24"/>
  <c r="S3078" i="24"/>
  <c r="R3078" i="24"/>
  <c r="Q3078" i="24"/>
  <c r="P3078" i="24"/>
  <c r="O3078" i="24"/>
  <c r="V3077" i="24"/>
  <c r="U3077" i="24"/>
  <c r="T3077" i="24"/>
  <c r="S3077" i="24"/>
  <c r="R3077" i="24"/>
  <c r="Q3077" i="24"/>
  <c r="P3077" i="24"/>
  <c r="O3077" i="24"/>
  <c r="V3076" i="24"/>
  <c r="U3076" i="24"/>
  <c r="T3076" i="24"/>
  <c r="S3076" i="24"/>
  <c r="R3076" i="24"/>
  <c r="Q3076" i="24"/>
  <c r="P3076" i="24"/>
  <c r="O3076" i="24"/>
  <c r="V3075" i="24"/>
  <c r="U3075" i="24"/>
  <c r="T3075" i="24"/>
  <c r="S3075" i="24"/>
  <c r="R3075" i="24"/>
  <c r="Q3075" i="24"/>
  <c r="P3075" i="24"/>
  <c r="O3075" i="24"/>
  <c r="V3074" i="24"/>
  <c r="U3074" i="24"/>
  <c r="T3074" i="24"/>
  <c r="S3074" i="24"/>
  <c r="R3074" i="24"/>
  <c r="Q3074" i="24"/>
  <c r="P3074" i="24"/>
  <c r="O3074" i="24"/>
  <c r="V3073" i="24"/>
  <c r="U3073" i="24"/>
  <c r="T3073" i="24"/>
  <c r="S3073" i="24"/>
  <c r="R3073" i="24"/>
  <c r="Q3073" i="24"/>
  <c r="P3073" i="24"/>
  <c r="O3073" i="24"/>
  <c r="V3072" i="24"/>
  <c r="U3072" i="24"/>
  <c r="T3072" i="24"/>
  <c r="S3072" i="24"/>
  <c r="R3072" i="24"/>
  <c r="Q3072" i="24"/>
  <c r="P3072" i="24"/>
  <c r="O3072" i="24"/>
  <c r="V3071" i="24"/>
  <c r="U3071" i="24"/>
  <c r="T3071" i="24"/>
  <c r="S3071" i="24"/>
  <c r="R3071" i="24"/>
  <c r="Q3071" i="24"/>
  <c r="P3071" i="24"/>
  <c r="O3071" i="24"/>
  <c r="V3070" i="24"/>
  <c r="U3070" i="24"/>
  <c r="T3070" i="24"/>
  <c r="S3070" i="24"/>
  <c r="R3070" i="24"/>
  <c r="Q3070" i="24"/>
  <c r="P3070" i="24"/>
  <c r="O3070" i="24"/>
  <c r="V3069" i="24"/>
  <c r="U3069" i="24"/>
  <c r="T3069" i="24"/>
  <c r="S3069" i="24"/>
  <c r="R3069" i="24"/>
  <c r="Q3069" i="24"/>
  <c r="P3069" i="24"/>
  <c r="O3069" i="24"/>
  <c r="V3068" i="24"/>
  <c r="U3068" i="24"/>
  <c r="T3068" i="24"/>
  <c r="S3068" i="24"/>
  <c r="R3068" i="24"/>
  <c r="Q3068" i="24"/>
  <c r="P3068" i="24"/>
  <c r="O3068" i="24"/>
  <c r="V3067" i="24"/>
  <c r="U3067" i="24"/>
  <c r="T3067" i="24"/>
  <c r="S3067" i="24"/>
  <c r="R3067" i="24"/>
  <c r="Q3067" i="24"/>
  <c r="P3067" i="24"/>
  <c r="O3067" i="24"/>
  <c r="V3066" i="24"/>
  <c r="U3066" i="24"/>
  <c r="T3066" i="24"/>
  <c r="S3066" i="24"/>
  <c r="R3066" i="24"/>
  <c r="Q3066" i="24"/>
  <c r="P3066" i="24"/>
  <c r="O3066" i="24"/>
  <c r="V3065" i="24"/>
  <c r="U3065" i="24"/>
  <c r="T3065" i="24"/>
  <c r="S3065" i="24"/>
  <c r="R3065" i="24"/>
  <c r="Q3065" i="24"/>
  <c r="P3065" i="24"/>
  <c r="O3065" i="24"/>
  <c r="V3064" i="24"/>
  <c r="U3064" i="24"/>
  <c r="T3064" i="24"/>
  <c r="S3064" i="24"/>
  <c r="R3064" i="24"/>
  <c r="Q3064" i="24"/>
  <c r="P3064" i="24"/>
  <c r="O3064" i="24"/>
  <c r="V3063" i="24"/>
  <c r="U3063" i="24"/>
  <c r="T3063" i="24"/>
  <c r="S3063" i="24"/>
  <c r="R3063" i="24"/>
  <c r="Q3063" i="24"/>
  <c r="P3063" i="24"/>
  <c r="O3063" i="24"/>
  <c r="V3019" i="24"/>
  <c r="U3019" i="24"/>
  <c r="T3019" i="24"/>
  <c r="S3019" i="24"/>
  <c r="R3019" i="24"/>
  <c r="Q3019" i="24"/>
  <c r="P3019" i="24"/>
  <c r="O3019" i="24"/>
  <c r="V3018" i="24"/>
  <c r="U3018" i="24"/>
  <c r="T3018" i="24"/>
  <c r="S3018" i="24"/>
  <c r="R3018" i="24"/>
  <c r="Q3018" i="24"/>
  <c r="P3018" i="24"/>
  <c r="O3018" i="24"/>
  <c r="V3017" i="24"/>
  <c r="U3017" i="24"/>
  <c r="T3017" i="24"/>
  <c r="S3017" i="24"/>
  <c r="R3017" i="24"/>
  <c r="Q3017" i="24"/>
  <c r="P3017" i="24"/>
  <c r="O3017" i="24"/>
  <c r="V3016" i="24"/>
  <c r="U3016" i="24"/>
  <c r="T3016" i="24"/>
  <c r="S3016" i="24"/>
  <c r="R3016" i="24"/>
  <c r="Q3016" i="24"/>
  <c r="P3016" i="24"/>
  <c r="O3016" i="24"/>
  <c r="V3015" i="24"/>
  <c r="U3015" i="24"/>
  <c r="T3015" i="24"/>
  <c r="S3015" i="24"/>
  <c r="R3015" i="24"/>
  <c r="Q3015" i="24"/>
  <c r="P3015" i="24"/>
  <c r="O3015" i="24"/>
  <c r="V3014" i="24"/>
  <c r="U3014" i="24"/>
  <c r="T3014" i="24"/>
  <c r="S3014" i="24"/>
  <c r="R3014" i="24"/>
  <c r="Q3014" i="24"/>
  <c r="P3014" i="24"/>
  <c r="O3014" i="24"/>
  <c r="V3013" i="24"/>
  <c r="U3013" i="24"/>
  <c r="T3013" i="24"/>
  <c r="S3013" i="24"/>
  <c r="R3013" i="24"/>
  <c r="Q3013" i="24"/>
  <c r="P3013" i="24"/>
  <c r="O3013" i="24"/>
  <c r="V3012" i="24"/>
  <c r="U3012" i="24"/>
  <c r="T3012" i="24"/>
  <c r="S3012" i="24"/>
  <c r="R3012" i="24"/>
  <c r="Q3012" i="24"/>
  <c r="P3012" i="24"/>
  <c r="O3012" i="24"/>
  <c r="V3011" i="24"/>
  <c r="U3011" i="24"/>
  <c r="T3011" i="24"/>
  <c r="S3011" i="24"/>
  <c r="R3011" i="24"/>
  <c r="Q3011" i="24"/>
  <c r="P3011" i="24"/>
  <c r="O3011" i="24"/>
  <c r="V3010" i="24"/>
  <c r="U3010" i="24"/>
  <c r="T3010" i="24"/>
  <c r="S3010" i="24"/>
  <c r="R3010" i="24"/>
  <c r="Q3010" i="24"/>
  <c r="P3010" i="24"/>
  <c r="O3010" i="24"/>
  <c r="V3009" i="24"/>
  <c r="U3009" i="24"/>
  <c r="T3009" i="24"/>
  <c r="S3009" i="24"/>
  <c r="R3009" i="24"/>
  <c r="Q3009" i="24"/>
  <c r="P3009" i="24"/>
  <c r="O3009" i="24"/>
  <c r="V3008" i="24"/>
  <c r="U3008" i="24"/>
  <c r="T3008" i="24"/>
  <c r="S3008" i="24"/>
  <c r="R3008" i="24"/>
  <c r="Q3008" i="24"/>
  <c r="P3008" i="24"/>
  <c r="O3008" i="24"/>
  <c r="V3007" i="24"/>
  <c r="U3007" i="24"/>
  <c r="T3007" i="24"/>
  <c r="S3007" i="24"/>
  <c r="R3007" i="24"/>
  <c r="Q3007" i="24"/>
  <c r="P3007" i="24"/>
  <c r="O3007" i="24"/>
  <c r="V3006" i="24"/>
  <c r="U3006" i="24"/>
  <c r="T3006" i="24"/>
  <c r="S3006" i="24"/>
  <c r="R3006" i="24"/>
  <c r="Q3006" i="24"/>
  <c r="P3006" i="24"/>
  <c r="O3006" i="24"/>
  <c r="V3005" i="24"/>
  <c r="U3005" i="24"/>
  <c r="T3005" i="24"/>
  <c r="S3005" i="24"/>
  <c r="R3005" i="24"/>
  <c r="Q3005" i="24"/>
  <c r="P3005" i="24"/>
  <c r="O3005" i="24"/>
  <c r="V3004" i="24"/>
  <c r="U3004" i="24"/>
  <c r="T3004" i="24"/>
  <c r="S3004" i="24"/>
  <c r="R3004" i="24"/>
  <c r="Q3004" i="24"/>
  <c r="P3004" i="24"/>
  <c r="O3004" i="24"/>
  <c r="V3003" i="24"/>
  <c r="U3003" i="24"/>
  <c r="T3003" i="24"/>
  <c r="S3003" i="24"/>
  <c r="R3003" i="24"/>
  <c r="Q3003" i="24"/>
  <c r="P3003" i="24"/>
  <c r="O3003" i="24"/>
  <c r="V3002" i="24"/>
  <c r="U3002" i="24"/>
  <c r="T3002" i="24"/>
  <c r="S3002" i="24"/>
  <c r="R3002" i="24"/>
  <c r="Q3002" i="24"/>
  <c r="P3002" i="24"/>
  <c r="O3002" i="24"/>
  <c r="V3001" i="24"/>
  <c r="U3001" i="24"/>
  <c r="T3001" i="24"/>
  <c r="S3001" i="24"/>
  <c r="R3001" i="24"/>
  <c r="Q3001" i="24"/>
  <c r="P3001" i="24"/>
  <c r="O3001" i="24"/>
  <c r="V3000" i="24"/>
  <c r="U3000" i="24"/>
  <c r="T3000" i="24"/>
  <c r="S3000" i="24"/>
  <c r="R3000" i="24"/>
  <c r="Q3000" i="24"/>
  <c r="P3000" i="24"/>
  <c r="O3000" i="24"/>
  <c r="V2999" i="24"/>
  <c r="U2999" i="24"/>
  <c r="T2999" i="24"/>
  <c r="S2999" i="24"/>
  <c r="R2999" i="24"/>
  <c r="Q2999" i="24"/>
  <c r="P2999" i="24"/>
  <c r="O2999" i="24"/>
  <c r="V2998" i="24"/>
  <c r="U2998" i="24"/>
  <c r="T2998" i="24"/>
  <c r="S2998" i="24"/>
  <c r="R2998" i="24"/>
  <c r="Q2998" i="24"/>
  <c r="P2998" i="24"/>
  <c r="O2998" i="24"/>
  <c r="V2997" i="24"/>
  <c r="U2997" i="24"/>
  <c r="T2997" i="24"/>
  <c r="S2997" i="24"/>
  <c r="R2997" i="24"/>
  <c r="Q2997" i="24"/>
  <c r="P2997" i="24"/>
  <c r="O2997" i="24"/>
  <c r="V2996" i="24"/>
  <c r="U2996" i="24"/>
  <c r="T2996" i="24"/>
  <c r="S2996" i="24"/>
  <c r="R2996" i="24"/>
  <c r="Q2996" i="24"/>
  <c r="P2996" i="24"/>
  <c r="O2996" i="24"/>
  <c r="V2995" i="24"/>
  <c r="U2995" i="24"/>
  <c r="T2995" i="24"/>
  <c r="S2995" i="24"/>
  <c r="R2995" i="24"/>
  <c r="Q2995" i="24"/>
  <c r="P2995" i="24"/>
  <c r="O2995" i="24"/>
  <c r="V2994" i="24"/>
  <c r="U2994" i="24"/>
  <c r="T2994" i="24"/>
  <c r="S2994" i="24"/>
  <c r="R2994" i="24"/>
  <c r="Q2994" i="24"/>
  <c r="P2994" i="24"/>
  <c r="O2994" i="24"/>
  <c r="V2993" i="24"/>
  <c r="U2993" i="24"/>
  <c r="T2993" i="24"/>
  <c r="S2993" i="24"/>
  <c r="R2993" i="24"/>
  <c r="Q2993" i="24"/>
  <c r="P2993" i="24"/>
  <c r="O2993" i="24"/>
  <c r="V2992" i="24"/>
  <c r="U2992" i="24"/>
  <c r="T2992" i="24"/>
  <c r="S2992" i="24"/>
  <c r="R2992" i="24"/>
  <c r="Q2992" i="24"/>
  <c r="P2992" i="24"/>
  <c r="O2992" i="24"/>
  <c r="V2991" i="24"/>
  <c r="U2991" i="24"/>
  <c r="T2991" i="24"/>
  <c r="S2991" i="24"/>
  <c r="R2991" i="24"/>
  <c r="Q2991" i="24"/>
  <c r="P2991" i="24"/>
  <c r="O2991" i="24"/>
  <c r="V2990" i="24"/>
  <c r="U2990" i="24"/>
  <c r="T2990" i="24"/>
  <c r="S2990" i="24"/>
  <c r="R2990" i="24"/>
  <c r="Q2990" i="24"/>
  <c r="P2990" i="24"/>
  <c r="O2990" i="24"/>
  <c r="V2989" i="24"/>
  <c r="U2989" i="24"/>
  <c r="T2989" i="24"/>
  <c r="S2989" i="24"/>
  <c r="R2989" i="24"/>
  <c r="Q2989" i="24"/>
  <c r="P2989" i="24"/>
  <c r="O2989" i="24"/>
  <c r="V2988" i="24"/>
  <c r="U2988" i="24"/>
  <c r="T2988" i="24"/>
  <c r="S2988" i="24"/>
  <c r="R2988" i="24"/>
  <c r="Q2988" i="24"/>
  <c r="P2988" i="24"/>
  <c r="O2988" i="24"/>
  <c r="V2987" i="24"/>
  <c r="U2987" i="24"/>
  <c r="T2987" i="24"/>
  <c r="S2987" i="24"/>
  <c r="R2987" i="24"/>
  <c r="Q2987" i="24"/>
  <c r="P2987" i="24"/>
  <c r="O2987" i="24"/>
  <c r="V2986" i="24"/>
  <c r="U2986" i="24"/>
  <c r="T2986" i="24"/>
  <c r="S2986" i="24"/>
  <c r="R2986" i="24"/>
  <c r="Q2986" i="24"/>
  <c r="P2986" i="24"/>
  <c r="O2986" i="24"/>
  <c r="V2985" i="24"/>
  <c r="U2985" i="24"/>
  <c r="T2985" i="24"/>
  <c r="S2985" i="24"/>
  <c r="R2985" i="24"/>
  <c r="Q2985" i="24"/>
  <c r="P2985" i="24"/>
  <c r="O2985" i="24"/>
  <c r="V2984" i="24"/>
  <c r="U2984" i="24"/>
  <c r="T2984" i="24"/>
  <c r="S2984" i="24"/>
  <c r="R2984" i="24"/>
  <c r="Q2984" i="24"/>
  <c r="P2984" i="24"/>
  <c r="O2984" i="24"/>
  <c r="V2983" i="24"/>
  <c r="U2983" i="24"/>
  <c r="T2983" i="24"/>
  <c r="S2983" i="24"/>
  <c r="R2983" i="24"/>
  <c r="Q2983" i="24"/>
  <c r="P2983" i="24"/>
  <c r="O2983" i="24"/>
  <c r="V2982" i="24"/>
  <c r="U2982" i="24"/>
  <c r="T2982" i="24"/>
  <c r="S2982" i="24"/>
  <c r="R2982" i="24"/>
  <c r="Q2982" i="24"/>
  <c r="P2982" i="24"/>
  <c r="O2982" i="24"/>
  <c r="V2981" i="24"/>
  <c r="U2981" i="24"/>
  <c r="T2981" i="24"/>
  <c r="S2981" i="24"/>
  <c r="R2981" i="24"/>
  <c r="Q2981" i="24"/>
  <c r="P2981" i="24"/>
  <c r="O2981" i="24"/>
  <c r="V2980" i="24"/>
  <c r="U2980" i="24"/>
  <c r="T2980" i="24"/>
  <c r="S2980" i="24"/>
  <c r="R2980" i="24"/>
  <c r="Q2980" i="24"/>
  <c r="P2980" i="24"/>
  <c r="O2980" i="24"/>
  <c r="V2979" i="24"/>
  <c r="U2979" i="24"/>
  <c r="T2979" i="24"/>
  <c r="S2979" i="24"/>
  <c r="R2979" i="24"/>
  <c r="Q2979" i="24"/>
  <c r="P2979" i="24"/>
  <c r="O2979" i="24"/>
  <c r="V2978" i="24"/>
  <c r="U2978" i="24"/>
  <c r="T2978" i="24"/>
  <c r="S2978" i="24"/>
  <c r="R2978" i="24"/>
  <c r="Q2978" i="24"/>
  <c r="P2978" i="24"/>
  <c r="O2978" i="24"/>
  <c r="V2977" i="24"/>
  <c r="U2977" i="24"/>
  <c r="T2977" i="24"/>
  <c r="S2977" i="24"/>
  <c r="R2977" i="24"/>
  <c r="Q2977" i="24"/>
  <c r="P2977" i="24"/>
  <c r="O2977" i="24"/>
  <c r="V2976" i="24"/>
  <c r="U2976" i="24"/>
  <c r="T2976" i="24"/>
  <c r="S2976" i="24"/>
  <c r="R2976" i="24"/>
  <c r="Q2976" i="24"/>
  <c r="P2976" i="24"/>
  <c r="O2976" i="24"/>
  <c r="V2975" i="24"/>
  <c r="U2975" i="24"/>
  <c r="T2975" i="24"/>
  <c r="S2975" i="24"/>
  <c r="R2975" i="24"/>
  <c r="Q2975" i="24"/>
  <c r="P2975" i="24"/>
  <c r="O2975" i="24"/>
  <c r="V2974" i="24"/>
  <c r="U2974" i="24"/>
  <c r="T2974" i="24"/>
  <c r="S2974" i="24"/>
  <c r="R2974" i="24"/>
  <c r="Q2974" i="24"/>
  <c r="P2974" i="24"/>
  <c r="O2974" i="24"/>
  <c r="V2973" i="24"/>
  <c r="U2973" i="24"/>
  <c r="T2973" i="24"/>
  <c r="S2973" i="24"/>
  <c r="R2973" i="24"/>
  <c r="Q2973" i="24"/>
  <c r="P2973" i="24"/>
  <c r="O2973" i="24"/>
  <c r="V2924" i="24"/>
  <c r="U2924" i="24"/>
  <c r="T2924" i="24"/>
  <c r="S2924" i="24"/>
  <c r="R2924" i="24"/>
  <c r="Q2924" i="24"/>
  <c r="P2924" i="24"/>
  <c r="O2924" i="24"/>
  <c r="V2923" i="24"/>
  <c r="U2923" i="24"/>
  <c r="T2923" i="24"/>
  <c r="S2923" i="24"/>
  <c r="R2923" i="24"/>
  <c r="Q2923" i="24"/>
  <c r="P2923" i="24"/>
  <c r="O2923" i="24"/>
  <c r="V2922" i="24"/>
  <c r="U2922" i="24"/>
  <c r="T2922" i="24"/>
  <c r="S2922" i="24"/>
  <c r="R2922" i="24"/>
  <c r="Q2922" i="24"/>
  <c r="P2922" i="24"/>
  <c r="O2922" i="24"/>
  <c r="V2921" i="24"/>
  <c r="U2921" i="24"/>
  <c r="T2921" i="24"/>
  <c r="S2921" i="24"/>
  <c r="R2921" i="24"/>
  <c r="Q2921" i="24"/>
  <c r="P2921" i="24"/>
  <c r="O2921" i="24"/>
  <c r="V2920" i="24"/>
  <c r="U2920" i="24"/>
  <c r="T2920" i="24"/>
  <c r="S2920" i="24"/>
  <c r="R2920" i="24"/>
  <c r="Q2920" i="24"/>
  <c r="P2920" i="24"/>
  <c r="O2920" i="24"/>
  <c r="V2919" i="24"/>
  <c r="U2919" i="24"/>
  <c r="T2919" i="24"/>
  <c r="S2919" i="24"/>
  <c r="R2919" i="24"/>
  <c r="Q2919" i="24"/>
  <c r="P2919" i="24"/>
  <c r="O2919" i="24"/>
  <c r="V2918" i="24"/>
  <c r="U2918" i="24"/>
  <c r="T2918" i="24"/>
  <c r="S2918" i="24"/>
  <c r="R2918" i="24"/>
  <c r="Q2918" i="24"/>
  <c r="P2918" i="24"/>
  <c r="O2918" i="24"/>
  <c r="V2917" i="24"/>
  <c r="U2917" i="24"/>
  <c r="T2917" i="24"/>
  <c r="S2917" i="24"/>
  <c r="R2917" i="24"/>
  <c r="Q2917" i="24"/>
  <c r="P2917" i="24"/>
  <c r="O2917" i="24"/>
  <c r="V2916" i="24"/>
  <c r="U2916" i="24"/>
  <c r="T2916" i="24"/>
  <c r="S2916" i="24"/>
  <c r="R2916" i="24"/>
  <c r="Q2916" i="24"/>
  <c r="P2916" i="24"/>
  <c r="O2916" i="24"/>
  <c r="V2915" i="24"/>
  <c r="U2915" i="24"/>
  <c r="T2915" i="24"/>
  <c r="S2915" i="24"/>
  <c r="R2915" i="24"/>
  <c r="Q2915" i="24"/>
  <c r="P2915" i="24"/>
  <c r="O2915" i="24"/>
  <c r="V2914" i="24"/>
  <c r="U2914" i="24"/>
  <c r="T2914" i="24"/>
  <c r="S2914" i="24"/>
  <c r="R2914" i="24"/>
  <c r="Q2914" i="24"/>
  <c r="P2914" i="24"/>
  <c r="O2914" i="24"/>
  <c r="V2913" i="24"/>
  <c r="U2913" i="24"/>
  <c r="T2913" i="24"/>
  <c r="S2913" i="24"/>
  <c r="R2913" i="24"/>
  <c r="Q2913" i="24"/>
  <c r="P2913" i="24"/>
  <c r="O2913" i="24"/>
  <c r="V2912" i="24"/>
  <c r="U2912" i="24"/>
  <c r="T2912" i="24"/>
  <c r="S2912" i="24"/>
  <c r="R2912" i="24"/>
  <c r="Q2912" i="24"/>
  <c r="P2912" i="24"/>
  <c r="O2912" i="24"/>
  <c r="V2911" i="24"/>
  <c r="U2911" i="24"/>
  <c r="T2911" i="24"/>
  <c r="S2911" i="24"/>
  <c r="R2911" i="24"/>
  <c r="Q2911" i="24"/>
  <c r="P2911" i="24"/>
  <c r="O2911" i="24"/>
  <c r="V2910" i="24"/>
  <c r="U2910" i="24"/>
  <c r="T2910" i="24"/>
  <c r="S2910" i="24"/>
  <c r="R2910" i="24"/>
  <c r="Q2910" i="24"/>
  <c r="P2910" i="24"/>
  <c r="O2910" i="24"/>
  <c r="V2909" i="24"/>
  <c r="U2909" i="24"/>
  <c r="T2909" i="24"/>
  <c r="S2909" i="24"/>
  <c r="R2909" i="24"/>
  <c r="Q2909" i="24"/>
  <c r="P2909" i="24"/>
  <c r="O2909" i="24"/>
  <c r="V2908" i="24"/>
  <c r="U2908" i="24"/>
  <c r="T2908" i="24"/>
  <c r="S2908" i="24"/>
  <c r="R2908" i="24"/>
  <c r="Q2908" i="24"/>
  <c r="P2908" i="24"/>
  <c r="O2908" i="24"/>
  <c r="V2907" i="24"/>
  <c r="U2907" i="24"/>
  <c r="T2907" i="24"/>
  <c r="S2907" i="24"/>
  <c r="R2907" i="24"/>
  <c r="Q2907" i="24"/>
  <c r="P2907" i="24"/>
  <c r="O2907" i="24"/>
  <c r="V2906" i="24"/>
  <c r="U2906" i="24"/>
  <c r="T2906" i="24"/>
  <c r="S2906" i="24"/>
  <c r="R2906" i="24"/>
  <c r="Q2906" i="24"/>
  <c r="P2906" i="24"/>
  <c r="O2906" i="24"/>
  <c r="V2905" i="24"/>
  <c r="U2905" i="24"/>
  <c r="T2905" i="24"/>
  <c r="S2905" i="24"/>
  <c r="R2905" i="24"/>
  <c r="Q2905" i="24"/>
  <c r="P2905" i="24"/>
  <c r="O2905" i="24"/>
  <c r="V2904" i="24"/>
  <c r="U2904" i="24"/>
  <c r="T2904" i="24"/>
  <c r="S2904" i="24"/>
  <c r="R2904" i="24"/>
  <c r="Q2904" i="24"/>
  <c r="P2904" i="24"/>
  <c r="O2904" i="24"/>
  <c r="V2903" i="24"/>
  <c r="U2903" i="24"/>
  <c r="T2903" i="24"/>
  <c r="S2903" i="24"/>
  <c r="R2903" i="24"/>
  <c r="Q2903" i="24"/>
  <c r="P2903" i="24"/>
  <c r="O2903" i="24"/>
  <c r="V2902" i="24"/>
  <c r="U2902" i="24"/>
  <c r="T2902" i="24"/>
  <c r="S2902" i="24"/>
  <c r="R2902" i="24"/>
  <c r="Q2902" i="24"/>
  <c r="P2902" i="24"/>
  <c r="O2902" i="24"/>
  <c r="V2901" i="24"/>
  <c r="U2901" i="24"/>
  <c r="T2901" i="24"/>
  <c r="S2901" i="24"/>
  <c r="R2901" i="24"/>
  <c r="Q2901" i="24"/>
  <c r="P2901" i="24"/>
  <c r="O2901" i="24"/>
  <c r="V2900" i="24"/>
  <c r="U2900" i="24"/>
  <c r="T2900" i="24"/>
  <c r="S2900" i="24"/>
  <c r="R2900" i="24"/>
  <c r="Q2900" i="24"/>
  <c r="P2900" i="24"/>
  <c r="O2900" i="24"/>
  <c r="V2899" i="24"/>
  <c r="U2899" i="24"/>
  <c r="T2899" i="24"/>
  <c r="S2899" i="24"/>
  <c r="R2899" i="24"/>
  <c r="Q2899" i="24"/>
  <c r="P2899" i="24"/>
  <c r="O2899" i="24"/>
  <c r="V2898" i="24"/>
  <c r="U2898" i="24"/>
  <c r="T2898" i="24"/>
  <c r="S2898" i="24"/>
  <c r="R2898" i="24"/>
  <c r="Q2898" i="24"/>
  <c r="P2898" i="24"/>
  <c r="O2898" i="24"/>
  <c r="V2897" i="24"/>
  <c r="U2897" i="24"/>
  <c r="T2897" i="24"/>
  <c r="S2897" i="24"/>
  <c r="R2897" i="24"/>
  <c r="Q2897" i="24"/>
  <c r="P2897" i="24"/>
  <c r="O2897" i="24"/>
  <c r="V2896" i="24"/>
  <c r="U2896" i="24"/>
  <c r="T2896" i="24"/>
  <c r="S2896" i="24"/>
  <c r="R2896" i="24"/>
  <c r="Q2896" i="24"/>
  <c r="P2896" i="24"/>
  <c r="O2896" i="24"/>
  <c r="V2895" i="24"/>
  <c r="U2895" i="24"/>
  <c r="T2895" i="24"/>
  <c r="S2895" i="24"/>
  <c r="R2895" i="24"/>
  <c r="Q2895" i="24"/>
  <c r="P2895" i="24"/>
  <c r="O2895" i="24"/>
  <c r="V2894" i="24"/>
  <c r="U2894" i="24"/>
  <c r="T2894" i="24"/>
  <c r="S2894" i="24"/>
  <c r="R2894" i="24"/>
  <c r="Q2894" i="24"/>
  <c r="P2894" i="24"/>
  <c r="O2894" i="24"/>
  <c r="V2893" i="24"/>
  <c r="U2893" i="24"/>
  <c r="T2893" i="24"/>
  <c r="S2893" i="24"/>
  <c r="R2893" i="24"/>
  <c r="Q2893" i="24"/>
  <c r="P2893" i="24"/>
  <c r="O2893" i="24"/>
  <c r="V2892" i="24"/>
  <c r="U2892" i="24"/>
  <c r="T2892" i="24"/>
  <c r="S2892" i="24"/>
  <c r="R2892" i="24"/>
  <c r="Q2892" i="24"/>
  <c r="P2892" i="24"/>
  <c r="O2892" i="24"/>
  <c r="V2891" i="24"/>
  <c r="U2891" i="24"/>
  <c r="T2891" i="24"/>
  <c r="S2891" i="24"/>
  <c r="R2891" i="24"/>
  <c r="Q2891" i="24"/>
  <c r="P2891" i="24"/>
  <c r="O2891" i="24"/>
  <c r="V2890" i="24"/>
  <c r="U2890" i="24"/>
  <c r="T2890" i="24"/>
  <c r="S2890" i="24"/>
  <c r="R2890" i="24"/>
  <c r="Q2890" i="24"/>
  <c r="P2890" i="24"/>
  <c r="O2890" i="24"/>
  <c r="V2889" i="24"/>
  <c r="U2889" i="24"/>
  <c r="T2889" i="24"/>
  <c r="S2889" i="24"/>
  <c r="R2889" i="24"/>
  <c r="Q2889" i="24"/>
  <c r="P2889" i="24"/>
  <c r="O2889" i="24"/>
  <c r="V2888" i="24"/>
  <c r="U2888" i="24"/>
  <c r="T2888" i="24"/>
  <c r="S2888" i="24"/>
  <c r="R2888" i="24"/>
  <c r="Q2888" i="24"/>
  <c r="P2888" i="24"/>
  <c r="O2888" i="24"/>
  <c r="V2887" i="24"/>
  <c r="U2887" i="24"/>
  <c r="T2887" i="24"/>
  <c r="S2887" i="24"/>
  <c r="R2887" i="24"/>
  <c r="Q2887" i="24"/>
  <c r="P2887" i="24"/>
  <c r="O2887" i="24"/>
  <c r="V2886" i="24"/>
  <c r="U2886" i="24"/>
  <c r="T2886" i="24"/>
  <c r="S2886" i="24"/>
  <c r="R2886" i="24"/>
  <c r="Q2886" i="24"/>
  <c r="P2886" i="24"/>
  <c r="O2886" i="24"/>
  <c r="V2885" i="24"/>
  <c r="U2885" i="24"/>
  <c r="T2885" i="24"/>
  <c r="S2885" i="24"/>
  <c r="R2885" i="24"/>
  <c r="Q2885" i="24"/>
  <c r="P2885" i="24"/>
  <c r="O2885" i="24"/>
  <c r="V2884" i="24"/>
  <c r="U2884" i="24"/>
  <c r="T2884" i="24"/>
  <c r="S2884" i="24"/>
  <c r="R2884" i="24"/>
  <c r="Q2884" i="24"/>
  <c r="P2884" i="24"/>
  <c r="O2884" i="24"/>
  <c r="V2883" i="24"/>
  <c r="U2883" i="24"/>
  <c r="T2883" i="24"/>
  <c r="S2883" i="24"/>
  <c r="R2883" i="24"/>
  <c r="Q2883" i="24"/>
  <c r="P2883" i="24"/>
  <c r="O2883" i="24"/>
  <c r="V2834" i="24"/>
  <c r="U2834" i="24"/>
  <c r="T2834" i="24"/>
  <c r="S2834" i="24"/>
  <c r="R2834" i="24"/>
  <c r="Q2834" i="24"/>
  <c r="P2834" i="24"/>
  <c r="O2834" i="24"/>
  <c r="V2833" i="24"/>
  <c r="U2833" i="24"/>
  <c r="T2833" i="24"/>
  <c r="S2833" i="24"/>
  <c r="R2833" i="24"/>
  <c r="Q2833" i="24"/>
  <c r="P2833" i="24"/>
  <c r="O2833" i="24"/>
  <c r="V2832" i="24"/>
  <c r="U2832" i="24"/>
  <c r="T2832" i="24"/>
  <c r="S2832" i="24"/>
  <c r="R2832" i="24"/>
  <c r="Q2832" i="24"/>
  <c r="P2832" i="24"/>
  <c r="O2832" i="24"/>
  <c r="V2831" i="24"/>
  <c r="U2831" i="24"/>
  <c r="T2831" i="24"/>
  <c r="S2831" i="24"/>
  <c r="R2831" i="24"/>
  <c r="Q2831" i="24"/>
  <c r="P2831" i="24"/>
  <c r="O2831" i="24"/>
  <c r="V2830" i="24"/>
  <c r="U2830" i="24"/>
  <c r="T2830" i="24"/>
  <c r="S2830" i="24"/>
  <c r="R2830" i="24"/>
  <c r="Q2830" i="24"/>
  <c r="P2830" i="24"/>
  <c r="O2830" i="24"/>
  <c r="V2829" i="24"/>
  <c r="U2829" i="24"/>
  <c r="T2829" i="24"/>
  <c r="S2829" i="24"/>
  <c r="R2829" i="24"/>
  <c r="Q2829" i="24"/>
  <c r="P2829" i="24"/>
  <c r="O2829" i="24"/>
  <c r="V2828" i="24"/>
  <c r="U2828" i="24"/>
  <c r="T2828" i="24"/>
  <c r="S2828" i="24"/>
  <c r="R2828" i="24"/>
  <c r="Q2828" i="24"/>
  <c r="P2828" i="24"/>
  <c r="O2828" i="24"/>
  <c r="V2827" i="24"/>
  <c r="U2827" i="24"/>
  <c r="T2827" i="24"/>
  <c r="S2827" i="24"/>
  <c r="R2827" i="24"/>
  <c r="Q2827" i="24"/>
  <c r="P2827" i="24"/>
  <c r="O2827" i="24"/>
  <c r="V2826" i="24"/>
  <c r="U2826" i="24"/>
  <c r="T2826" i="24"/>
  <c r="S2826" i="24"/>
  <c r="R2826" i="24"/>
  <c r="Q2826" i="24"/>
  <c r="P2826" i="24"/>
  <c r="O2826" i="24"/>
  <c r="V2825" i="24"/>
  <c r="U2825" i="24"/>
  <c r="T2825" i="24"/>
  <c r="S2825" i="24"/>
  <c r="R2825" i="24"/>
  <c r="Q2825" i="24"/>
  <c r="P2825" i="24"/>
  <c r="O2825" i="24"/>
  <c r="V2824" i="24"/>
  <c r="U2824" i="24"/>
  <c r="T2824" i="24"/>
  <c r="S2824" i="24"/>
  <c r="R2824" i="24"/>
  <c r="Q2824" i="24"/>
  <c r="P2824" i="24"/>
  <c r="O2824" i="24"/>
  <c r="V2823" i="24"/>
  <c r="U2823" i="24"/>
  <c r="T2823" i="24"/>
  <c r="S2823" i="24"/>
  <c r="R2823" i="24"/>
  <c r="Q2823" i="24"/>
  <c r="P2823" i="24"/>
  <c r="O2823" i="24"/>
  <c r="V2822" i="24"/>
  <c r="U2822" i="24"/>
  <c r="T2822" i="24"/>
  <c r="S2822" i="24"/>
  <c r="R2822" i="24"/>
  <c r="Q2822" i="24"/>
  <c r="P2822" i="24"/>
  <c r="O2822" i="24"/>
  <c r="V2821" i="24"/>
  <c r="U2821" i="24"/>
  <c r="T2821" i="24"/>
  <c r="S2821" i="24"/>
  <c r="R2821" i="24"/>
  <c r="Q2821" i="24"/>
  <c r="P2821" i="24"/>
  <c r="O2821" i="24"/>
  <c r="V2820" i="24"/>
  <c r="U2820" i="24"/>
  <c r="T2820" i="24"/>
  <c r="S2820" i="24"/>
  <c r="R2820" i="24"/>
  <c r="Q2820" i="24"/>
  <c r="P2820" i="24"/>
  <c r="O2820" i="24"/>
  <c r="V2819" i="24"/>
  <c r="U2819" i="24"/>
  <c r="T2819" i="24"/>
  <c r="S2819" i="24"/>
  <c r="R2819" i="24"/>
  <c r="Q2819" i="24"/>
  <c r="P2819" i="24"/>
  <c r="O2819" i="24"/>
  <c r="V2818" i="24"/>
  <c r="U2818" i="24"/>
  <c r="T2818" i="24"/>
  <c r="S2818" i="24"/>
  <c r="R2818" i="24"/>
  <c r="Q2818" i="24"/>
  <c r="P2818" i="24"/>
  <c r="O2818" i="24"/>
  <c r="V2817" i="24"/>
  <c r="U2817" i="24"/>
  <c r="T2817" i="24"/>
  <c r="S2817" i="24"/>
  <c r="R2817" i="24"/>
  <c r="Q2817" i="24"/>
  <c r="P2817" i="24"/>
  <c r="O2817" i="24"/>
  <c r="V2816" i="24"/>
  <c r="U2816" i="24"/>
  <c r="T2816" i="24"/>
  <c r="S2816" i="24"/>
  <c r="R2816" i="24"/>
  <c r="Q2816" i="24"/>
  <c r="P2816" i="24"/>
  <c r="O2816" i="24"/>
  <c r="V2815" i="24"/>
  <c r="U2815" i="24"/>
  <c r="T2815" i="24"/>
  <c r="S2815" i="24"/>
  <c r="R2815" i="24"/>
  <c r="Q2815" i="24"/>
  <c r="P2815" i="24"/>
  <c r="O2815" i="24"/>
  <c r="V2814" i="24"/>
  <c r="U2814" i="24"/>
  <c r="T2814" i="24"/>
  <c r="S2814" i="24"/>
  <c r="R2814" i="24"/>
  <c r="Q2814" i="24"/>
  <c r="P2814" i="24"/>
  <c r="O2814" i="24"/>
  <c r="V2813" i="24"/>
  <c r="U2813" i="24"/>
  <c r="T2813" i="24"/>
  <c r="S2813" i="24"/>
  <c r="R2813" i="24"/>
  <c r="Q2813" i="24"/>
  <c r="P2813" i="24"/>
  <c r="O2813" i="24"/>
  <c r="V2812" i="24"/>
  <c r="U2812" i="24"/>
  <c r="T2812" i="24"/>
  <c r="S2812" i="24"/>
  <c r="R2812" i="24"/>
  <c r="Q2812" i="24"/>
  <c r="P2812" i="24"/>
  <c r="O2812" i="24"/>
  <c r="V2811" i="24"/>
  <c r="U2811" i="24"/>
  <c r="T2811" i="24"/>
  <c r="S2811" i="24"/>
  <c r="R2811" i="24"/>
  <c r="Q2811" i="24"/>
  <c r="P2811" i="24"/>
  <c r="O2811" i="24"/>
  <c r="V2810" i="24"/>
  <c r="U2810" i="24"/>
  <c r="T2810" i="24"/>
  <c r="S2810" i="24"/>
  <c r="R2810" i="24"/>
  <c r="Q2810" i="24"/>
  <c r="P2810" i="24"/>
  <c r="O2810" i="24"/>
  <c r="V2809" i="24"/>
  <c r="U2809" i="24"/>
  <c r="T2809" i="24"/>
  <c r="S2809" i="24"/>
  <c r="R2809" i="24"/>
  <c r="Q2809" i="24"/>
  <c r="P2809" i="24"/>
  <c r="O2809" i="24"/>
  <c r="V2808" i="24"/>
  <c r="U2808" i="24"/>
  <c r="T2808" i="24"/>
  <c r="S2808" i="24"/>
  <c r="R2808" i="24"/>
  <c r="Q2808" i="24"/>
  <c r="P2808" i="24"/>
  <c r="O2808" i="24"/>
  <c r="V2807" i="24"/>
  <c r="U2807" i="24"/>
  <c r="T2807" i="24"/>
  <c r="S2807" i="24"/>
  <c r="R2807" i="24"/>
  <c r="Q2807" i="24"/>
  <c r="P2807" i="24"/>
  <c r="O2807" i="24"/>
  <c r="V2806" i="24"/>
  <c r="U2806" i="24"/>
  <c r="T2806" i="24"/>
  <c r="S2806" i="24"/>
  <c r="R2806" i="24"/>
  <c r="Q2806" i="24"/>
  <c r="P2806" i="24"/>
  <c r="O2806" i="24"/>
  <c r="V2805" i="24"/>
  <c r="U2805" i="24"/>
  <c r="T2805" i="24"/>
  <c r="S2805" i="24"/>
  <c r="R2805" i="24"/>
  <c r="Q2805" i="24"/>
  <c r="P2805" i="24"/>
  <c r="O2805" i="24"/>
  <c r="V2804" i="24"/>
  <c r="U2804" i="24"/>
  <c r="T2804" i="24"/>
  <c r="S2804" i="24"/>
  <c r="R2804" i="24"/>
  <c r="Q2804" i="24"/>
  <c r="P2804" i="24"/>
  <c r="O2804" i="24"/>
  <c r="V2803" i="24"/>
  <c r="U2803" i="24"/>
  <c r="T2803" i="24"/>
  <c r="S2803" i="24"/>
  <c r="R2803" i="24"/>
  <c r="Q2803" i="24"/>
  <c r="P2803" i="24"/>
  <c r="O2803" i="24"/>
  <c r="V2802" i="24"/>
  <c r="U2802" i="24"/>
  <c r="T2802" i="24"/>
  <c r="S2802" i="24"/>
  <c r="R2802" i="24"/>
  <c r="Q2802" i="24"/>
  <c r="P2802" i="24"/>
  <c r="O2802" i="24"/>
  <c r="V2801" i="24"/>
  <c r="U2801" i="24"/>
  <c r="T2801" i="24"/>
  <c r="S2801" i="24"/>
  <c r="R2801" i="24"/>
  <c r="Q2801" i="24"/>
  <c r="P2801" i="24"/>
  <c r="O2801" i="24"/>
  <c r="V2800" i="24"/>
  <c r="U2800" i="24"/>
  <c r="T2800" i="24"/>
  <c r="S2800" i="24"/>
  <c r="R2800" i="24"/>
  <c r="Q2800" i="24"/>
  <c r="P2800" i="24"/>
  <c r="O2800" i="24"/>
  <c r="V2799" i="24"/>
  <c r="U2799" i="24"/>
  <c r="T2799" i="24"/>
  <c r="S2799" i="24"/>
  <c r="R2799" i="24"/>
  <c r="Q2799" i="24"/>
  <c r="P2799" i="24"/>
  <c r="O2799" i="24"/>
  <c r="V2798" i="24"/>
  <c r="U2798" i="24"/>
  <c r="T2798" i="24"/>
  <c r="S2798" i="24"/>
  <c r="R2798" i="24"/>
  <c r="Q2798" i="24"/>
  <c r="P2798" i="24"/>
  <c r="O2798" i="24"/>
  <c r="V2797" i="24"/>
  <c r="U2797" i="24"/>
  <c r="T2797" i="24"/>
  <c r="S2797" i="24"/>
  <c r="R2797" i="24"/>
  <c r="Q2797" i="24"/>
  <c r="P2797" i="24"/>
  <c r="O2797" i="24"/>
  <c r="V2796" i="24"/>
  <c r="U2796" i="24"/>
  <c r="T2796" i="24"/>
  <c r="S2796" i="24"/>
  <c r="R2796" i="24"/>
  <c r="Q2796" i="24"/>
  <c r="P2796" i="24"/>
  <c r="O2796" i="24"/>
  <c r="V2795" i="24"/>
  <c r="U2795" i="24"/>
  <c r="T2795" i="24"/>
  <c r="S2795" i="24"/>
  <c r="R2795" i="24"/>
  <c r="Q2795" i="24"/>
  <c r="P2795" i="24"/>
  <c r="O2795" i="24"/>
  <c r="V2794" i="24"/>
  <c r="U2794" i="24"/>
  <c r="T2794" i="24"/>
  <c r="S2794" i="24"/>
  <c r="R2794" i="24"/>
  <c r="Q2794" i="24"/>
  <c r="P2794" i="24"/>
  <c r="O2794" i="24"/>
  <c r="V2793" i="24"/>
  <c r="U2793" i="24"/>
  <c r="T2793" i="24"/>
  <c r="S2793" i="24"/>
  <c r="R2793" i="24"/>
  <c r="Q2793" i="24"/>
  <c r="P2793" i="24"/>
  <c r="O2793" i="24"/>
  <c r="V2749" i="24"/>
  <c r="U2749" i="24"/>
  <c r="T2749" i="24"/>
  <c r="S2749" i="24"/>
  <c r="R2749" i="24"/>
  <c r="Q2749" i="24"/>
  <c r="P2749" i="24"/>
  <c r="O2749" i="24"/>
  <c r="V2748" i="24"/>
  <c r="U2748" i="24"/>
  <c r="T2748" i="24"/>
  <c r="S2748" i="24"/>
  <c r="R2748" i="24"/>
  <c r="Q2748" i="24"/>
  <c r="P2748" i="24"/>
  <c r="O2748" i="24"/>
  <c r="V2747" i="24"/>
  <c r="U2747" i="24"/>
  <c r="T2747" i="24"/>
  <c r="S2747" i="24"/>
  <c r="R2747" i="24"/>
  <c r="Q2747" i="24"/>
  <c r="P2747" i="24"/>
  <c r="O2747" i="24"/>
  <c r="V2746" i="24"/>
  <c r="U2746" i="24"/>
  <c r="T2746" i="24"/>
  <c r="S2746" i="24"/>
  <c r="R2746" i="24"/>
  <c r="Q2746" i="24"/>
  <c r="P2746" i="24"/>
  <c r="O2746" i="24"/>
  <c r="V2745" i="24"/>
  <c r="U2745" i="24"/>
  <c r="T2745" i="24"/>
  <c r="S2745" i="24"/>
  <c r="R2745" i="24"/>
  <c r="Q2745" i="24"/>
  <c r="P2745" i="24"/>
  <c r="O2745" i="24"/>
  <c r="V2744" i="24"/>
  <c r="U2744" i="24"/>
  <c r="T2744" i="24"/>
  <c r="S2744" i="24"/>
  <c r="R2744" i="24"/>
  <c r="Q2744" i="24"/>
  <c r="P2744" i="24"/>
  <c r="O2744" i="24"/>
  <c r="V2743" i="24"/>
  <c r="U2743" i="24"/>
  <c r="T2743" i="24"/>
  <c r="S2743" i="24"/>
  <c r="R2743" i="24"/>
  <c r="Q2743" i="24"/>
  <c r="P2743" i="24"/>
  <c r="O2743" i="24"/>
  <c r="V2742" i="24"/>
  <c r="U2742" i="24"/>
  <c r="T2742" i="24"/>
  <c r="S2742" i="24"/>
  <c r="R2742" i="24"/>
  <c r="Q2742" i="24"/>
  <c r="P2742" i="24"/>
  <c r="O2742" i="24"/>
  <c r="V2741" i="24"/>
  <c r="U2741" i="24"/>
  <c r="T2741" i="24"/>
  <c r="S2741" i="24"/>
  <c r="R2741" i="24"/>
  <c r="Q2741" i="24"/>
  <c r="P2741" i="24"/>
  <c r="O2741" i="24"/>
  <c r="V2740" i="24"/>
  <c r="U2740" i="24"/>
  <c r="T2740" i="24"/>
  <c r="S2740" i="24"/>
  <c r="R2740" i="24"/>
  <c r="Q2740" i="24"/>
  <c r="P2740" i="24"/>
  <c r="O2740" i="24"/>
  <c r="V2739" i="24"/>
  <c r="U2739" i="24"/>
  <c r="T2739" i="24"/>
  <c r="S2739" i="24"/>
  <c r="R2739" i="24"/>
  <c r="Q2739" i="24"/>
  <c r="P2739" i="24"/>
  <c r="O2739" i="24"/>
  <c r="V2738" i="24"/>
  <c r="U2738" i="24"/>
  <c r="T2738" i="24"/>
  <c r="S2738" i="24"/>
  <c r="R2738" i="24"/>
  <c r="Q2738" i="24"/>
  <c r="P2738" i="24"/>
  <c r="O2738" i="24"/>
  <c r="V2737" i="24"/>
  <c r="U2737" i="24"/>
  <c r="T2737" i="24"/>
  <c r="S2737" i="24"/>
  <c r="R2737" i="24"/>
  <c r="Q2737" i="24"/>
  <c r="P2737" i="24"/>
  <c r="O2737" i="24"/>
  <c r="V2736" i="24"/>
  <c r="U2736" i="24"/>
  <c r="T2736" i="24"/>
  <c r="S2736" i="24"/>
  <c r="R2736" i="24"/>
  <c r="Q2736" i="24"/>
  <c r="P2736" i="24"/>
  <c r="O2736" i="24"/>
  <c r="V2735" i="24"/>
  <c r="U2735" i="24"/>
  <c r="T2735" i="24"/>
  <c r="S2735" i="24"/>
  <c r="R2735" i="24"/>
  <c r="Q2735" i="24"/>
  <c r="P2735" i="24"/>
  <c r="O2735" i="24"/>
  <c r="V2734" i="24"/>
  <c r="U2734" i="24"/>
  <c r="T2734" i="24"/>
  <c r="S2734" i="24"/>
  <c r="R2734" i="24"/>
  <c r="Q2734" i="24"/>
  <c r="P2734" i="24"/>
  <c r="O2734" i="24"/>
  <c r="V2733" i="24"/>
  <c r="U2733" i="24"/>
  <c r="T2733" i="24"/>
  <c r="S2733" i="24"/>
  <c r="R2733" i="24"/>
  <c r="Q2733" i="24"/>
  <c r="P2733" i="24"/>
  <c r="O2733" i="24"/>
  <c r="V2732" i="24"/>
  <c r="U2732" i="24"/>
  <c r="T2732" i="24"/>
  <c r="S2732" i="24"/>
  <c r="R2732" i="24"/>
  <c r="Q2732" i="24"/>
  <c r="P2732" i="24"/>
  <c r="O2732" i="24"/>
  <c r="V2731" i="24"/>
  <c r="U2731" i="24"/>
  <c r="T2731" i="24"/>
  <c r="S2731" i="24"/>
  <c r="R2731" i="24"/>
  <c r="Q2731" i="24"/>
  <c r="P2731" i="24"/>
  <c r="O2731" i="24"/>
  <c r="V2730" i="24"/>
  <c r="U2730" i="24"/>
  <c r="T2730" i="24"/>
  <c r="S2730" i="24"/>
  <c r="R2730" i="24"/>
  <c r="Q2730" i="24"/>
  <c r="P2730" i="24"/>
  <c r="O2730" i="24"/>
  <c r="V2729" i="24"/>
  <c r="U2729" i="24"/>
  <c r="T2729" i="24"/>
  <c r="S2729" i="24"/>
  <c r="R2729" i="24"/>
  <c r="Q2729" i="24"/>
  <c r="P2729" i="24"/>
  <c r="O2729" i="24"/>
  <c r="V2728" i="24"/>
  <c r="U2728" i="24"/>
  <c r="T2728" i="24"/>
  <c r="S2728" i="24"/>
  <c r="R2728" i="24"/>
  <c r="Q2728" i="24"/>
  <c r="P2728" i="24"/>
  <c r="O2728" i="24"/>
  <c r="V2727" i="24"/>
  <c r="U2727" i="24"/>
  <c r="T2727" i="24"/>
  <c r="S2727" i="24"/>
  <c r="R2727" i="24"/>
  <c r="Q2727" i="24"/>
  <c r="P2727" i="24"/>
  <c r="O2727" i="24"/>
  <c r="V2726" i="24"/>
  <c r="U2726" i="24"/>
  <c r="T2726" i="24"/>
  <c r="S2726" i="24"/>
  <c r="R2726" i="24"/>
  <c r="Q2726" i="24"/>
  <c r="P2726" i="24"/>
  <c r="O2726" i="24"/>
  <c r="V2725" i="24"/>
  <c r="U2725" i="24"/>
  <c r="T2725" i="24"/>
  <c r="S2725" i="24"/>
  <c r="R2725" i="24"/>
  <c r="Q2725" i="24"/>
  <c r="P2725" i="24"/>
  <c r="O2725" i="24"/>
  <c r="V2724" i="24"/>
  <c r="U2724" i="24"/>
  <c r="T2724" i="24"/>
  <c r="S2724" i="24"/>
  <c r="R2724" i="24"/>
  <c r="Q2724" i="24"/>
  <c r="P2724" i="24"/>
  <c r="O2724" i="24"/>
  <c r="V2723" i="24"/>
  <c r="U2723" i="24"/>
  <c r="T2723" i="24"/>
  <c r="S2723" i="24"/>
  <c r="R2723" i="24"/>
  <c r="Q2723" i="24"/>
  <c r="P2723" i="24"/>
  <c r="O2723" i="24"/>
  <c r="V2722" i="24"/>
  <c r="U2722" i="24"/>
  <c r="T2722" i="24"/>
  <c r="S2722" i="24"/>
  <c r="R2722" i="24"/>
  <c r="Q2722" i="24"/>
  <c r="P2722" i="24"/>
  <c r="O2722" i="24"/>
  <c r="V2721" i="24"/>
  <c r="U2721" i="24"/>
  <c r="T2721" i="24"/>
  <c r="S2721" i="24"/>
  <c r="R2721" i="24"/>
  <c r="Q2721" i="24"/>
  <c r="P2721" i="24"/>
  <c r="O2721" i="24"/>
  <c r="V2720" i="24"/>
  <c r="U2720" i="24"/>
  <c r="T2720" i="24"/>
  <c r="S2720" i="24"/>
  <c r="R2720" i="24"/>
  <c r="Q2720" i="24"/>
  <c r="P2720" i="24"/>
  <c r="O2720" i="24"/>
  <c r="V2719" i="24"/>
  <c r="U2719" i="24"/>
  <c r="T2719" i="24"/>
  <c r="S2719" i="24"/>
  <c r="R2719" i="24"/>
  <c r="Q2719" i="24"/>
  <c r="P2719" i="24"/>
  <c r="O2719" i="24"/>
  <c r="V2718" i="24"/>
  <c r="U2718" i="24"/>
  <c r="T2718" i="24"/>
  <c r="S2718" i="24"/>
  <c r="R2718" i="24"/>
  <c r="Q2718" i="24"/>
  <c r="P2718" i="24"/>
  <c r="O2718" i="24"/>
  <c r="V2717" i="24"/>
  <c r="U2717" i="24"/>
  <c r="T2717" i="24"/>
  <c r="S2717" i="24"/>
  <c r="R2717" i="24"/>
  <c r="Q2717" i="24"/>
  <c r="P2717" i="24"/>
  <c r="O2717" i="24"/>
  <c r="V2716" i="24"/>
  <c r="U2716" i="24"/>
  <c r="T2716" i="24"/>
  <c r="S2716" i="24"/>
  <c r="R2716" i="24"/>
  <c r="Q2716" i="24"/>
  <c r="P2716" i="24"/>
  <c r="O2716" i="24"/>
  <c r="V2715" i="24"/>
  <c r="U2715" i="24"/>
  <c r="T2715" i="24"/>
  <c r="S2715" i="24"/>
  <c r="R2715" i="24"/>
  <c r="Q2715" i="24"/>
  <c r="P2715" i="24"/>
  <c r="O2715" i="24"/>
  <c r="V2714" i="24"/>
  <c r="U2714" i="24"/>
  <c r="T2714" i="24"/>
  <c r="S2714" i="24"/>
  <c r="R2714" i="24"/>
  <c r="Q2714" i="24"/>
  <c r="P2714" i="24"/>
  <c r="O2714" i="24"/>
  <c r="V2713" i="24"/>
  <c r="U2713" i="24"/>
  <c r="T2713" i="24"/>
  <c r="S2713" i="24"/>
  <c r="R2713" i="24"/>
  <c r="Q2713" i="24"/>
  <c r="P2713" i="24"/>
  <c r="O2713" i="24"/>
  <c r="V2712" i="24"/>
  <c r="U2712" i="24"/>
  <c r="T2712" i="24"/>
  <c r="S2712" i="24"/>
  <c r="R2712" i="24"/>
  <c r="Q2712" i="24"/>
  <c r="P2712" i="24"/>
  <c r="O2712" i="24"/>
  <c r="V2711" i="24"/>
  <c r="U2711" i="24"/>
  <c r="T2711" i="24"/>
  <c r="S2711" i="24"/>
  <c r="R2711" i="24"/>
  <c r="Q2711" i="24"/>
  <c r="P2711" i="24"/>
  <c r="O2711" i="24"/>
  <c r="V2710" i="24"/>
  <c r="U2710" i="24"/>
  <c r="T2710" i="24"/>
  <c r="S2710" i="24"/>
  <c r="R2710" i="24"/>
  <c r="Q2710" i="24"/>
  <c r="P2710" i="24"/>
  <c r="O2710" i="24"/>
  <c r="V2709" i="24"/>
  <c r="U2709" i="24"/>
  <c r="T2709" i="24"/>
  <c r="S2709" i="24"/>
  <c r="R2709" i="24"/>
  <c r="Q2709" i="24"/>
  <c r="P2709" i="24"/>
  <c r="O2709" i="24"/>
  <c r="V2708" i="24"/>
  <c r="U2708" i="24"/>
  <c r="T2708" i="24"/>
  <c r="S2708" i="24"/>
  <c r="R2708" i="24"/>
  <c r="Q2708" i="24"/>
  <c r="P2708" i="24"/>
  <c r="O2708" i="24"/>
  <c r="V2707" i="24"/>
  <c r="U2707" i="24"/>
  <c r="T2707" i="24"/>
  <c r="S2707" i="24"/>
  <c r="R2707" i="24"/>
  <c r="Q2707" i="24"/>
  <c r="P2707" i="24"/>
  <c r="O2707" i="24"/>
  <c r="V2706" i="24"/>
  <c r="U2706" i="24"/>
  <c r="T2706" i="24"/>
  <c r="S2706" i="24"/>
  <c r="R2706" i="24"/>
  <c r="Q2706" i="24"/>
  <c r="P2706" i="24"/>
  <c r="O2706" i="24"/>
  <c r="V2705" i="24"/>
  <c r="U2705" i="24"/>
  <c r="T2705" i="24"/>
  <c r="S2705" i="24"/>
  <c r="R2705" i="24"/>
  <c r="Q2705" i="24"/>
  <c r="P2705" i="24"/>
  <c r="O2705" i="24"/>
  <c r="V2704" i="24"/>
  <c r="U2704" i="24"/>
  <c r="T2704" i="24"/>
  <c r="S2704" i="24"/>
  <c r="R2704" i="24"/>
  <c r="Q2704" i="24"/>
  <c r="P2704" i="24"/>
  <c r="O2704" i="24"/>
  <c r="V2703" i="24"/>
  <c r="U2703" i="24"/>
  <c r="T2703" i="24"/>
  <c r="S2703" i="24"/>
  <c r="R2703" i="24"/>
  <c r="Q2703" i="24"/>
  <c r="P2703" i="24"/>
  <c r="O2703" i="24"/>
  <c r="V2659" i="24"/>
  <c r="U2659" i="24"/>
  <c r="T2659" i="24"/>
  <c r="S2659" i="24"/>
  <c r="R2659" i="24"/>
  <c r="Q2659" i="24"/>
  <c r="P2659" i="24"/>
  <c r="O2659" i="24"/>
  <c r="V2658" i="24"/>
  <c r="U2658" i="24"/>
  <c r="T2658" i="24"/>
  <c r="S2658" i="24"/>
  <c r="R2658" i="24"/>
  <c r="Q2658" i="24"/>
  <c r="P2658" i="24"/>
  <c r="O2658" i="24"/>
  <c r="V2657" i="24"/>
  <c r="U2657" i="24"/>
  <c r="T2657" i="24"/>
  <c r="S2657" i="24"/>
  <c r="R2657" i="24"/>
  <c r="Q2657" i="24"/>
  <c r="P2657" i="24"/>
  <c r="O2657" i="24"/>
  <c r="V2656" i="24"/>
  <c r="U2656" i="24"/>
  <c r="T2656" i="24"/>
  <c r="S2656" i="24"/>
  <c r="R2656" i="24"/>
  <c r="Q2656" i="24"/>
  <c r="P2656" i="24"/>
  <c r="O2656" i="24"/>
  <c r="V2655" i="24"/>
  <c r="U2655" i="24"/>
  <c r="T2655" i="24"/>
  <c r="S2655" i="24"/>
  <c r="R2655" i="24"/>
  <c r="Q2655" i="24"/>
  <c r="P2655" i="24"/>
  <c r="O2655" i="24"/>
  <c r="V2654" i="24"/>
  <c r="U2654" i="24"/>
  <c r="T2654" i="24"/>
  <c r="S2654" i="24"/>
  <c r="R2654" i="24"/>
  <c r="Q2654" i="24"/>
  <c r="P2654" i="24"/>
  <c r="O2654" i="24"/>
  <c r="V2653" i="24"/>
  <c r="U2653" i="24"/>
  <c r="T2653" i="24"/>
  <c r="S2653" i="24"/>
  <c r="R2653" i="24"/>
  <c r="Q2653" i="24"/>
  <c r="P2653" i="24"/>
  <c r="O2653" i="24"/>
  <c r="V2652" i="24"/>
  <c r="U2652" i="24"/>
  <c r="T2652" i="24"/>
  <c r="S2652" i="24"/>
  <c r="R2652" i="24"/>
  <c r="Q2652" i="24"/>
  <c r="P2652" i="24"/>
  <c r="O2652" i="24"/>
  <c r="V2651" i="24"/>
  <c r="U2651" i="24"/>
  <c r="T2651" i="24"/>
  <c r="S2651" i="24"/>
  <c r="R2651" i="24"/>
  <c r="Q2651" i="24"/>
  <c r="P2651" i="24"/>
  <c r="O2651" i="24"/>
  <c r="V2650" i="24"/>
  <c r="U2650" i="24"/>
  <c r="T2650" i="24"/>
  <c r="S2650" i="24"/>
  <c r="R2650" i="24"/>
  <c r="Q2650" i="24"/>
  <c r="P2650" i="24"/>
  <c r="O2650" i="24"/>
  <c r="V2649" i="24"/>
  <c r="U2649" i="24"/>
  <c r="T2649" i="24"/>
  <c r="S2649" i="24"/>
  <c r="R2649" i="24"/>
  <c r="Q2649" i="24"/>
  <c r="P2649" i="24"/>
  <c r="O2649" i="24"/>
  <c r="V2648" i="24"/>
  <c r="U2648" i="24"/>
  <c r="T2648" i="24"/>
  <c r="S2648" i="24"/>
  <c r="R2648" i="24"/>
  <c r="Q2648" i="24"/>
  <c r="P2648" i="24"/>
  <c r="O2648" i="24"/>
  <c r="V2647" i="24"/>
  <c r="U2647" i="24"/>
  <c r="T2647" i="24"/>
  <c r="S2647" i="24"/>
  <c r="R2647" i="24"/>
  <c r="Q2647" i="24"/>
  <c r="P2647" i="24"/>
  <c r="O2647" i="24"/>
  <c r="V2646" i="24"/>
  <c r="U2646" i="24"/>
  <c r="T2646" i="24"/>
  <c r="S2646" i="24"/>
  <c r="R2646" i="24"/>
  <c r="Q2646" i="24"/>
  <c r="P2646" i="24"/>
  <c r="O2646" i="24"/>
  <c r="V2645" i="24"/>
  <c r="U2645" i="24"/>
  <c r="T2645" i="24"/>
  <c r="S2645" i="24"/>
  <c r="R2645" i="24"/>
  <c r="Q2645" i="24"/>
  <c r="P2645" i="24"/>
  <c r="O2645" i="24"/>
  <c r="V2644" i="24"/>
  <c r="U2644" i="24"/>
  <c r="T2644" i="24"/>
  <c r="S2644" i="24"/>
  <c r="R2644" i="24"/>
  <c r="Q2644" i="24"/>
  <c r="P2644" i="24"/>
  <c r="O2644" i="24"/>
  <c r="V2643" i="24"/>
  <c r="U2643" i="24"/>
  <c r="T2643" i="24"/>
  <c r="S2643" i="24"/>
  <c r="R2643" i="24"/>
  <c r="Q2643" i="24"/>
  <c r="P2643" i="24"/>
  <c r="O2643" i="24"/>
  <c r="V2642" i="24"/>
  <c r="U2642" i="24"/>
  <c r="T2642" i="24"/>
  <c r="S2642" i="24"/>
  <c r="R2642" i="24"/>
  <c r="Q2642" i="24"/>
  <c r="P2642" i="24"/>
  <c r="O2642" i="24"/>
  <c r="V2641" i="24"/>
  <c r="U2641" i="24"/>
  <c r="T2641" i="24"/>
  <c r="S2641" i="24"/>
  <c r="R2641" i="24"/>
  <c r="Q2641" i="24"/>
  <c r="P2641" i="24"/>
  <c r="O2641" i="24"/>
  <c r="V2640" i="24"/>
  <c r="U2640" i="24"/>
  <c r="T2640" i="24"/>
  <c r="S2640" i="24"/>
  <c r="R2640" i="24"/>
  <c r="Q2640" i="24"/>
  <c r="P2640" i="24"/>
  <c r="O2640" i="24"/>
  <c r="V2639" i="24"/>
  <c r="U2639" i="24"/>
  <c r="T2639" i="24"/>
  <c r="S2639" i="24"/>
  <c r="R2639" i="24"/>
  <c r="Q2639" i="24"/>
  <c r="P2639" i="24"/>
  <c r="O2639" i="24"/>
  <c r="V2638" i="24"/>
  <c r="U2638" i="24"/>
  <c r="T2638" i="24"/>
  <c r="S2638" i="24"/>
  <c r="R2638" i="24"/>
  <c r="Q2638" i="24"/>
  <c r="P2638" i="24"/>
  <c r="O2638" i="24"/>
  <c r="V2637" i="24"/>
  <c r="U2637" i="24"/>
  <c r="T2637" i="24"/>
  <c r="S2637" i="24"/>
  <c r="R2637" i="24"/>
  <c r="Q2637" i="24"/>
  <c r="P2637" i="24"/>
  <c r="O2637" i="24"/>
  <c r="V2636" i="24"/>
  <c r="U2636" i="24"/>
  <c r="T2636" i="24"/>
  <c r="S2636" i="24"/>
  <c r="R2636" i="24"/>
  <c r="Q2636" i="24"/>
  <c r="P2636" i="24"/>
  <c r="O2636" i="24"/>
  <c r="V2635" i="24"/>
  <c r="U2635" i="24"/>
  <c r="T2635" i="24"/>
  <c r="S2635" i="24"/>
  <c r="R2635" i="24"/>
  <c r="Q2635" i="24"/>
  <c r="P2635" i="24"/>
  <c r="O2635" i="24"/>
  <c r="V2634" i="24"/>
  <c r="U2634" i="24"/>
  <c r="T2634" i="24"/>
  <c r="S2634" i="24"/>
  <c r="R2634" i="24"/>
  <c r="Q2634" i="24"/>
  <c r="P2634" i="24"/>
  <c r="O2634" i="24"/>
  <c r="V2633" i="24"/>
  <c r="U2633" i="24"/>
  <c r="T2633" i="24"/>
  <c r="S2633" i="24"/>
  <c r="R2633" i="24"/>
  <c r="Q2633" i="24"/>
  <c r="P2633" i="24"/>
  <c r="O2633" i="24"/>
  <c r="V2632" i="24"/>
  <c r="U2632" i="24"/>
  <c r="T2632" i="24"/>
  <c r="S2632" i="24"/>
  <c r="R2632" i="24"/>
  <c r="Q2632" i="24"/>
  <c r="P2632" i="24"/>
  <c r="O2632" i="24"/>
  <c r="V2631" i="24"/>
  <c r="U2631" i="24"/>
  <c r="T2631" i="24"/>
  <c r="S2631" i="24"/>
  <c r="R2631" i="24"/>
  <c r="Q2631" i="24"/>
  <c r="P2631" i="24"/>
  <c r="O2631" i="24"/>
  <c r="V2630" i="24"/>
  <c r="U2630" i="24"/>
  <c r="T2630" i="24"/>
  <c r="S2630" i="24"/>
  <c r="R2630" i="24"/>
  <c r="Q2630" i="24"/>
  <c r="P2630" i="24"/>
  <c r="O2630" i="24"/>
  <c r="V2629" i="24"/>
  <c r="U2629" i="24"/>
  <c r="T2629" i="24"/>
  <c r="S2629" i="24"/>
  <c r="R2629" i="24"/>
  <c r="Q2629" i="24"/>
  <c r="P2629" i="24"/>
  <c r="O2629" i="24"/>
  <c r="V2628" i="24"/>
  <c r="U2628" i="24"/>
  <c r="T2628" i="24"/>
  <c r="S2628" i="24"/>
  <c r="R2628" i="24"/>
  <c r="Q2628" i="24"/>
  <c r="P2628" i="24"/>
  <c r="O2628" i="24"/>
  <c r="V2627" i="24"/>
  <c r="U2627" i="24"/>
  <c r="T2627" i="24"/>
  <c r="S2627" i="24"/>
  <c r="R2627" i="24"/>
  <c r="Q2627" i="24"/>
  <c r="P2627" i="24"/>
  <c r="O2627" i="24"/>
  <c r="V2626" i="24"/>
  <c r="U2626" i="24"/>
  <c r="T2626" i="24"/>
  <c r="S2626" i="24"/>
  <c r="R2626" i="24"/>
  <c r="Q2626" i="24"/>
  <c r="P2626" i="24"/>
  <c r="O2626" i="24"/>
  <c r="V2625" i="24"/>
  <c r="U2625" i="24"/>
  <c r="T2625" i="24"/>
  <c r="S2625" i="24"/>
  <c r="R2625" i="24"/>
  <c r="Q2625" i="24"/>
  <c r="P2625" i="24"/>
  <c r="O2625" i="24"/>
  <c r="V2624" i="24"/>
  <c r="U2624" i="24"/>
  <c r="T2624" i="24"/>
  <c r="S2624" i="24"/>
  <c r="R2624" i="24"/>
  <c r="Q2624" i="24"/>
  <c r="P2624" i="24"/>
  <c r="O2624" i="24"/>
  <c r="V2623" i="24"/>
  <c r="U2623" i="24"/>
  <c r="T2623" i="24"/>
  <c r="S2623" i="24"/>
  <c r="R2623" i="24"/>
  <c r="Q2623" i="24"/>
  <c r="P2623" i="24"/>
  <c r="O2623" i="24"/>
  <c r="V2622" i="24"/>
  <c r="U2622" i="24"/>
  <c r="T2622" i="24"/>
  <c r="S2622" i="24"/>
  <c r="R2622" i="24"/>
  <c r="Q2622" i="24"/>
  <c r="P2622" i="24"/>
  <c r="O2622" i="24"/>
  <c r="V2621" i="24"/>
  <c r="U2621" i="24"/>
  <c r="T2621" i="24"/>
  <c r="S2621" i="24"/>
  <c r="R2621" i="24"/>
  <c r="Q2621" i="24"/>
  <c r="P2621" i="24"/>
  <c r="O2621" i="24"/>
  <c r="V2620" i="24"/>
  <c r="U2620" i="24"/>
  <c r="T2620" i="24"/>
  <c r="S2620" i="24"/>
  <c r="R2620" i="24"/>
  <c r="Q2620" i="24"/>
  <c r="P2620" i="24"/>
  <c r="O2620" i="24"/>
  <c r="V2619" i="24"/>
  <c r="U2619" i="24"/>
  <c r="T2619" i="24"/>
  <c r="S2619" i="24"/>
  <c r="R2619" i="24"/>
  <c r="Q2619" i="24"/>
  <c r="P2619" i="24"/>
  <c r="O2619" i="24"/>
  <c r="V2618" i="24"/>
  <c r="U2618" i="24"/>
  <c r="T2618" i="24"/>
  <c r="S2618" i="24"/>
  <c r="R2618" i="24"/>
  <c r="Q2618" i="24"/>
  <c r="P2618" i="24"/>
  <c r="O2618" i="24"/>
  <c r="V2617" i="24"/>
  <c r="U2617" i="24"/>
  <c r="T2617" i="24"/>
  <c r="S2617" i="24"/>
  <c r="R2617" i="24"/>
  <c r="Q2617" i="24"/>
  <c r="P2617" i="24"/>
  <c r="O2617" i="24"/>
  <c r="V2616" i="24"/>
  <c r="U2616" i="24"/>
  <c r="T2616" i="24"/>
  <c r="S2616" i="24"/>
  <c r="R2616" i="24"/>
  <c r="Q2616" i="24"/>
  <c r="P2616" i="24"/>
  <c r="O2616" i="24"/>
  <c r="V2615" i="24"/>
  <c r="U2615" i="24"/>
  <c r="T2615" i="24"/>
  <c r="S2615" i="24"/>
  <c r="R2615" i="24"/>
  <c r="Q2615" i="24"/>
  <c r="P2615" i="24"/>
  <c r="O2615" i="24"/>
  <c r="V2614" i="24"/>
  <c r="U2614" i="24"/>
  <c r="T2614" i="24"/>
  <c r="S2614" i="24"/>
  <c r="R2614" i="24"/>
  <c r="Q2614" i="24"/>
  <c r="P2614" i="24"/>
  <c r="O2614" i="24"/>
  <c r="V2613" i="24"/>
  <c r="U2613" i="24"/>
  <c r="T2613" i="24"/>
  <c r="S2613" i="24"/>
  <c r="R2613" i="24"/>
  <c r="Q2613" i="24"/>
  <c r="P2613" i="24"/>
  <c r="O2613" i="24"/>
  <c r="V2564" i="24"/>
  <c r="U2564" i="24"/>
  <c r="T2564" i="24"/>
  <c r="S2564" i="24"/>
  <c r="R2564" i="24"/>
  <c r="Q2564" i="24"/>
  <c r="P2564" i="24"/>
  <c r="O2564" i="24"/>
  <c r="V2563" i="24"/>
  <c r="U2563" i="24"/>
  <c r="T2563" i="24"/>
  <c r="S2563" i="24"/>
  <c r="R2563" i="24"/>
  <c r="Q2563" i="24"/>
  <c r="P2563" i="24"/>
  <c r="O2563" i="24"/>
  <c r="V2562" i="24"/>
  <c r="U2562" i="24"/>
  <c r="T2562" i="24"/>
  <c r="S2562" i="24"/>
  <c r="R2562" i="24"/>
  <c r="Q2562" i="24"/>
  <c r="P2562" i="24"/>
  <c r="O2562" i="24"/>
  <c r="V2561" i="24"/>
  <c r="U2561" i="24"/>
  <c r="T2561" i="24"/>
  <c r="S2561" i="24"/>
  <c r="R2561" i="24"/>
  <c r="Q2561" i="24"/>
  <c r="P2561" i="24"/>
  <c r="O2561" i="24"/>
  <c r="V2560" i="24"/>
  <c r="U2560" i="24"/>
  <c r="T2560" i="24"/>
  <c r="S2560" i="24"/>
  <c r="R2560" i="24"/>
  <c r="Q2560" i="24"/>
  <c r="P2560" i="24"/>
  <c r="O2560" i="24"/>
  <c r="V2559" i="24"/>
  <c r="U2559" i="24"/>
  <c r="T2559" i="24"/>
  <c r="S2559" i="24"/>
  <c r="R2559" i="24"/>
  <c r="Q2559" i="24"/>
  <c r="P2559" i="24"/>
  <c r="O2559" i="24"/>
  <c r="V2558" i="24"/>
  <c r="U2558" i="24"/>
  <c r="T2558" i="24"/>
  <c r="S2558" i="24"/>
  <c r="R2558" i="24"/>
  <c r="Q2558" i="24"/>
  <c r="P2558" i="24"/>
  <c r="O2558" i="24"/>
  <c r="V2557" i="24"/>
  <c r="U2557" i="24"/>
  <c r="T2557" i="24"/>
  <c r="S2557" i="24"/>
  <c r="R2557" i="24"/>
  <c r="Q2557" i="24"/>
  <c r="P2557" i="24"/>
  <c r="O2557" i="24"/>
  <c r="V2556" i="24"/>
  <c r="U2556" i="24"/>
  <c r="T2556" i="24"/>
  <c r="S2556" i="24"/>
  <c r="R2556" i="24"/>
  <c r="Q2556" i="24"/>
  <c r="P2556" i="24"/>
  <c r="O2556" i="24"/>
  <c r="V2555" i="24"/>
  <c r="U2555" i="24"/>
  <c r="T2555" i="24"/>
  <c r="S2555" i="24"/>
  <c r="R2555" i="24"/>
  <c r="Q2555" i="24"/>
  <c r="P2555" i="24"/>
  <c r="O2555" i="24"/>
  <c r="V2554" i="24"/>
  <c r="U2554" i="24"/>
  <c r="T2554" i="24"/>
  <c r="S2554" i="24"/>
  <c r="R2554" i="24"/>
  <c r="Q2554" i="24"/>
  <c r="P2554" i="24"/>
  <c r="O2554" i="24"/>
  <c r="V2553" i="24"/>
  <c r="U2553" i="24"/>
  <c r="T2553" i="24"/>
  <c r="S2553" i="24"/>
  <c r="R2553" i="24"/>
  <c r="Q2553" i="24"/>
  <c r="P2553" i="24"/>
  <c r="O2553" i="24"/>
  <c r="V2552" i="24"/>
  <c r="U2552" i="24"/>
  <c r="T2552" i="24"/>
  <c r="S2552" i="24"/>
  <c r="R2552" i="24"/>
  <c r="Q2552" i="24"/>
  <c r="P2552" i="24"/>
  <c r="O2552" i="24"/>
  <c r="V2551" i="24"/>
  <c r="U2551" i="24"/>
  <c r="T2551" i="24"/>
  <c r="S2551" i="24"/>
  <c r="R2551" i="24"/>
  <c r="Q2551" i="24"/>
  <c r="P2551" i="24"/>
  <c r="O2551" i="24"/>
  <c r="V2550" i="24"/>
  <c r="U2550" i="24"/>
  <c r="T2550" i="24"/>
  <c r="S2550" i="24"/>
  <c r="R2550" i="24"/>
  <c r="Q2550" i="24"/>
  <c r="P2550" i="24"/>
  <c r="O2550" i="24"/>
  <c r="V2549" i="24"/>
  <c r="U2549" i="24"/>
  <c r="T2549" i="24"/>
  <c r="S2549" i="24"/>
  <c r="R2549" i="24"/>
  <c r="Q2549" i="24"/>
  <c r="P2549" i="24"/>
  <c r="O2549" i="24"/>
  <c r="V2548" i="24"/>
  <c r="U2548" i="24"/>
  <c r="T2548" i="24"/>
  <c r="S2548" i="24"/>
  <c r="R2548" i="24"/>
  <c r="Q2548" i="24"/>
  <c r="P2548" i="24"/>
  <c r="O2548" i="24"/>
  <c r="V2547" i="24"/>
  <c r="U2547" i="24"/>
  <c r="T2547" i="24"/>
  <c r="S2547" i="24"/>
  <c r="R2547" i="24"/>
  <c r="Q2547" i="24"/>
  <c r="P2547" i="24"/>
  <c r="O2547" i="24"/>
  <c r="V2546" i="24"/>
  <c r="U2546" i="24"/>
  <c r="T2546" i="24"/>
  <c r="S2546" i="24"/>
  <c r="R2546" i="24"/>
  <c r="Q2546" i="24"/>
  <c r="P2546" i="24"/>
  <c r="O2546" i="24"/>
  <c r="V2545" i="24"/>
  <c r="U2545" i="24"/>
  <c r="T2545" i="24"/>
  <c r="S2545" i="24"/>
  <c r="R2545" i="24"/>
  <c r="Q2545" i="24"/>
  <c r="P2545" i="24"/>
  <c r="O2545" i="24"/>
  <c r="V2544" i="24"/>
  <c r="U2544" i="24"/>
  <c r="T2544" i="24"/>
  <c r="S2544" i="24"/>
  <c r="R2544" i="24"/>
  <c r="Q2544" i="24"/>
  <c r="P2544" i="24"/>
  <c r="O2544" i="24"/>
  <c r="V2543" i="24"/>
  <c r="U2543" i="24"/>
  <c r="T2543" i="24"/>
  <c r="S2543" i="24"/>
  <c r="R2543" i="24"/>
  <c r="Q2543" i="24"/>
  <c r="P2543" i="24"/>
  <c r="O2543" i="24"/>
  <c r="V2542" i="24"/>
  <c r="U2542" i="24"/>
  <c r="T2542" i="24"/>
  <c r="S2542" i="24"/>
  <c r="R2542" i="24"/>
  <c r="Q2542" i="24"/>
  <c r="P2542" i="24"/>
  <c r="O2542" i="24"/>
  <c r="V2541" i="24"/>
  <c r="U2541" i="24"/>
  <c r="T2541" i="24"/>
  <c r="S2541" i="24"/>
  <c r="R2541" i="24"/>
  <c r="Q2541" i="24"/>
  <c r="P2541" i="24"/>
  <c r="O2541" i="24"/>
  <c r="V2540" i="24"/>
  <c r="U2540" i="24"/>
  <c r="T2540" i="24"/>
  <c r="S2540" i="24"/>
  <c r="R2540" i="24"/>
  <c r="Q2540" i="24"/>
  <c r="P2540" i="24"/>
  <c r="O2540" i="24"/>
  <c r="V2539" i="24"/>
  <c r="U2539" i="24"/>
  <c r="T2539" i="24"/>
  <c r="S2539" i="24"/>
  <c r="R2539" i="24"/>
  <c r="Q2539" i="24"/>
  <c r="P2539" i="24"/>
  <c r="O2539" i="24"/>
  <c r="V2538" i="24"/>
  <c r="U2538" i="24"/>
  <c r="T2538" i="24"/>
  <c r="S2538" i="24"/>
  <c r="R2538" i="24"/>
  <c r="Q2538" i="24"/>
  <c r="P2538" i="24"/>
  <c r="O2538" i="24"/>
  <c r="V2537" i="24"/>
  <c r="U2537" i="24"/>
  <c r="T2537" i="24"/>
  <c r="S2537" i="24"/>
  <c r="R2537" i="24"/>
  <c r="Q2537" i="24"/>
  <c r="P2537" i="24"/>
  <c r="O2537" i="24"/>
  <c r="V2536" i="24"/>
  <c r="U2536" i="24"/>
  <c r="T2536" i="24"/>
  <c r="S2536" i="24"/>
  <c r="R2536" i="24"/>
  <c r="Q2536" i="24"/>
  <c r="P2536" i="24"/>
  <c r="O2536" i="24"/>
  <c r="V2535" i="24"/>
  <c r="U2535" i="24"/>
  <c r="T2535" i="24"/>
  <c r="S2535" i="24"/>
  <c r="R2535" i="24"/>
  <c r="Q2535" i="24"/>
  <c r="P2535" i="24"/>
  <c r="O2535" i="24"/>
  <c r="V2534" i="24"/>
  <c r="U2534" i="24"/>
  <c r="T2534" i="24"/>
  <c r="S2534" i="24"/>
  <c r="R2534" i="24"/>
  <c r="Q2534" i="24"/>
  <c r="P2534" i="24"/>
  <c r="O2534" i="24"/>
  <c r="V2533" i="24"/>
  <c r="U2533" i="24"/>
  <c r="T2533" i="24"/>
  <c r="S2533" i="24"/>
  <c r="R2533" i="24"/>
  <c r="Q2533" i="24"/>
  <c r="P2533" i="24"/>
  <c r="O2533" i="24"/>
  <c r="V2532" i="24"/>
  <c r="U2532" i="24"/>
  <c r="T2532" i="24"/>
  <c r="S2532" i="24"/>
  <c r="R2532" i="24"/>
  <c r="Q2532" i="24"/>
  <c r="P2532" i="24"/>
  <c r="O2532" i="24"/>
  <c r="V2531" i="24"/>
  <c r="U2531" i="24"/>
  <c r="T2531" i="24"/>
  <c r="S2531" i="24"/>
  <c r="R2531" i="24"/>
  <c r="Q2531" i="24"/>
  <c r="P2531" i="24"/>
  <c r="O2531" i="24"/>
  <c r="V2530" i="24"/>
  <c r="U2530" i="24"/>
  <c r="T2530" i="24"/>
  <c r="S2530" i="24"/>
  <c r="R2530" i="24"/>
  <c r="Q2530" i="24"/>
  <c r="P2530" i="24"/>
  <c r="O2530" i="24"/>
  <c r="V2529" i="24"/>
  <c r="U2529" i="24"/>
  <c r="T2529" i="24"/>
  <c r="S2529" i="24"/>
  <c r="R2529" i="24"/>
  <c r="Q2529" i="24"/>
  <c r="P2529" i="24"/>
  <c r="O2529" i="24"/>
  <c r="V2528" i="24"/>
  <c r="U2528" i="24"/>
  <c r="T2528" i="24"/>
  <c r="S2528" i="24"/>
  <c r="R2528" i="24"/>
  <c r="Q2528" i="24"/>
  <c r="P2528" i="24"/>
  <c r="O2528" i="24"/>
  <c r="V2527" i="24"/>
  <c r="U2527" i="24"/>
  <c r="T2527" i="24"/>
  <c r="S2527" i="24"/>
  <c r="R2527" i="24"/>
  <c r="Q2527" i="24"/>
  <c r="P2527" i="24"/>
  <c r="O2527" i="24"/>
  <c r="V2526" i="24"/>
  <c r="U2526" i="24"/>
  <c r="T2526" i="24"/>
  <c r="S2526" i="24"/>
  <c r="R2526" i="24"/>
  <c r="Q2526" i="24"/>
  <c r="P2526" i="24"/>
  <c r="O2526" i="24"/>
  <c r="V2525" i="24"/>
  <c r="U2525" i="24"/>
  <c r="T2525" i="24"/>
  <c r="S2525" i="24"/>
  <c r="R2525" i="24"/>
  <c r="Q2525" i="24"/>
  <c r="P2525" i="24"/>
  <c r="O2525" i="24"/>
  <c r="V2524" i="24"/>
  <c r="U2524" i="24"/>
  <c r="T2524" i="24"/>
  <c r="S2524" i="24"/>
  <c r="R2524" i="24"/>
  <c r="Q2524" i="24"/>
  <c r="P2524" i="24"/>
  <c r="O2524" i="24"/>
  <c r="V2523" i="24"/>
  <c r="U2523" i="24"/>
  <c r="T2523" i="24"/>
  <c r="S2523" i="24"/>
  <c r="R2523" i="24"/>
  <c r="Q2523" i="24"/>
  <c r="P2523" i="24"/>
  <c r="O2523" i="24"/>
  <c r="V2474" i="24"/>
  <c r="U2474" i="24"/>
  <c r="T2474" i="24"/>
  <c r="S2474" i="24"/>
  <c r="R2474" i="24"/>
  <c r="Q2474" i="24"/>
  <c r="P2474" i="24"/>
  <c r="O2474" i="24"/>
  <c r="V2473" i="24"/>
  <c r="U2473" i="24"/>
  <c r="T2473" i="24"/>
  <c r="S2473" i="24"/>
  <c r="R2473" i="24"/>
  <c r="Q2473" i="24"/>
  <c r="P2473" i="24"/>
  <c r="O2473" i="24"/>
  <c r="V2472" i="24"/>
  <c r="U2472" i="24"/>
  <c r="T2472" i="24"/>
  <c r="S2472" i="24"/>
  <c r="R2472" i="24"/>
  <c r="Q2472" i="24"/>
  <c r="P2472" i="24"/>
  <c r="O2472" i="24"/>
  <c r="V2471" i="24"/>
  <c r="U2471" i="24"/>
  <c r="T2471" i="24"/>
  <c r="S2471" i="24"/>
  <c r="R2471" i="24"/>
  <c r="Q2471" i="24"/>
  <c r="P2471" i="24"/>
  <c r="O2471" i="24"/>
  <c r="V2470" i="24"/>
  <c r="U2470" i="24"/>
  <c r="T2470" i="24"/>
  <c r="S2470" i="24"/>
  <c r="R2470" i="24"/>
  <c r="Q2470" i="24"/>
  <c r="P2470" i="24"/>
  <c r="O2470" i="24"/>
  <c r="V2469" i="24"/>
  <c r="U2469" i="24"/>
  <c r="T2469" i="24"/>
  <c r="S2469" i="24"/>
  <c r="R2469" i="24"/>
  <c r="Q2469" i="24"/>
  <c r="P2469" i="24"/>
  <c r="O2469" i="24"/>
  <c r="V2468" i="24"/>
  <c r="U2468" i="24"/>
  <c r="T2468" i="24"/>
  <c r="S2468" i="24"/>
  <c r="R2468" i="24"/>
  <c r="Q2468" i="24"/>
  <c r="P2468" i="24"/>
  <c r="O2468" i="24"/>
  <c r="V2467" i="24"/>
  <c r="U2467" i="24"/>
  <c r="T2467" i="24"/>
  <c r="S2467" i="24"/>
  <c r="R2467" i="24"/>
  <c r="Q2467" i="24"/>
  <c r="P2467" i="24"/>
  <c r="O2467" i="24"/>
  <c r="V2466" i="24"/>
  <c r="U2466" i="24"/>
  <c r="T2466" i="24"/>
  <c r="S2466" i="24"/>
  <c r="R2466" i="24"/>
  <c r="Q2466" i="24"/>
  <c r="P2466" i="24"/>
  <c r="O2466" i="24"/>
  <c r="V2465" i="24"/>
  <c r="U2465" i="24"/>
  <c r="T2465" i="24"/>
  <c r="S2465" i="24"/>
  <c r="R2465" i="24"/>
  <c r="Q2465" i="24"/>
  <c r="P2465" i="24"/>
  <c r="O2465" i="24"/>
  <c r="V2464" i="24"/>
  <c r="U2464" i="24"/>
  <c r="T2464" i="24"/>
  <c r="S2464" i="24"/>
  <c r="R2464" i="24"/>
  <c r="Q2464" i="24"/>
  <c r="P2464" i="24"/>
  <c r="O2464" i="24"/>
  <c r="V2463" i="24"/>
  <c r="U2463" i="24"/>
  <c r="T2463" i="24"/>
  <c r="S2463" i="24"/>
  <c r="R2463" i="24"/>
  <c r="Q2463" i="24"/>
  <c r="P2463" i="24"/>
  <c r="O2463" i="24"/>
  <c r="V2462" i="24"/>
  <c r="U2462" i="24"/>
  <c r="T2462" i="24"/>
  <c r="S2462" i="24"/>
  <c r="R2462" i="24"/>
  <c r="Q2462" i="24"/>
  <c r="P2462" i="24"/>
  <c r="O2462" i="24"/>
  <c r="V2461" i="24"/>
  <c r="U2461" i="24"/>
  <c r="T2461" i="24"/>
  <c r="S2461" i="24"/>
  <c r="R2461" i="24"/>
  <c r="Q2461" i="24"/>
  <c r="P2461" i="24"/>
  <c r="O2461" i="24"/>
  <c r="V2460" i="24"/>
  <c r="U2460" i="24"/>
  <c r="T2460" i="24"/>
  <c r="S2460" i="24"/>
  <c r="R2460" i="24"/>
  <c r="Q2460" i="24"/>
  <c r="P2460" i="24"/>
  <c r="O2460" i="24"/>
  <c r="V2459" i="24"/>
  <c r="U2459" i="24"/>
  <c r="T2459" i="24"/>
  <c r="S2459" i="24"/>
  <c r="R2459" i="24"/>
  <c r="Q2459" i="24"/>
  <c r="P2459" i="24"/>
  <c r="O2459" i="24"/>
  <c r="V2458" i="24"/>
  <c r="U2458" i="24"/>
  <c r="T2458" i="24"/>
  <c r="S2458" i="24"/>
  <c r="R2458" i="24"/>
  <c r="Q2458" i="24"/>
  <c r="P2458" i="24"/>
  <c r="O2458" i="24"/>
  <c r="V2457" i="24"/>
  <c r="U2457" i="24"/>
  <c r="T2457" i="24"/>
  <c r="S2457" i="24"/>
  <c r="R2457" i="24"/>
  <c r="Q2457" i="24"/>
  <c r="P2457" i="24"/>
  <c r="O2457" i="24"/>
  <c r="V2456" i="24"/>
  <c r="U2456" i="24"/>
  <c r="T2456" i="24"/>
  <c r="S2456" i="24"/>
  <c r="R2456" i="24"/>
  <c r="Q2456" i="24"/>
  <c r="P2456" i="24"/>
  <c r="O2456" i="24"/>
  <c r="V2455" i="24"/>
  <c r="U2455" i="24"/>
  <c r="T2455" i="24"/>
  <c r="S2455" i="24"/>
  <c r="R2455" i="24"/>
  <c r="Q2455" i="24"/>
  <c r="P2455" i="24"/>
  <c r="O2455" i="24"/>
  <c r="V2454" i="24"/>
  <c r="U2454" i="24"/>
  <c r="T2454" i="24"/>
  <c r="S2454" i="24"/>
  <c r="R2454" i="24"/>
  <c r="Q2454" i="24"/>
  <c r="P2454" i="24"/>
  <c r="O2454" i="24"/>
  <c r="V2453" i="24"/>
  <c r="U2453" i="24"/>
  <c r="T2453" i="24"/>
  <c r="S2453" i="24"/>
  <c r="R2453" i="24"/>
  <c r="Q2453" i="24"/>
  <c r="P2453" i="24"/>
  <c r="O2453" i="24"/>
  <c r="V2452" i="24"/>
  <c r="U2452" i="24"/>
  <c r="T2452" i="24"/>
  <c r="S2452" i="24"/>
  <c r="R2452" i="24"/>
  <c r="Q2452" i="24"/>
  <c r="P2452" i="24"/>
  <c r="O2452" i="24"/>
  <c r="V2451" i="24"/>
  <c r="U2451" i="24"/>
  <c r="T2451" i="24"/>
  <c r="S2451" i="24"/>
  <c r="R2451" i="24"/>
  <c r="Q2451" i="24"/>
  <c r="P2451" i="24"/>
  <c r="O2451" i="24"/>
  <c r="V2450" i="24"/>
  <c r="U2450" i="24"/>
  <c r="T2450" i="24"/>
  <c r="S2450" i="24"/>
  <c r="R2450" i="24"/>
  <c r="Q2450" i="24"/>
  <c r="P2450" i="24"/>
  <c r="O2450" i="24"/>
  <c r="V2449" i="24"/>
  <c r="U2449" i="24"/>
  <c r="T2449" i="24"/>
  <c r="S2449" i="24"/>
  <c r="R2449" i="24"/>
  <c r="Q2449" i="24"/>
  <c r="P2449" i="24"/>
  <c r="O2449" i="24"/>
  <c r="V2448" i="24"/>
  <c r="U2448" i="24"/>
  <c r="T2448" i="24"/>
  <c r="S2448" i="24"/>
  <c r="R2448" i="24"/>
  <c r="Q2448" i="24"/>
  <c r="P2448" i="24"/>
  <c r="O2448" i="24"/>
  <c r="V2447" i="24"/>
  <c r="U2447" i="24"/>
  <c r="T2447" i="24"/>
  <c r="S2447" i="24"/>
  <c r="R2447" i="24"/>
  <c r="Q2447" i="24"/>
  <c r="P2447" i="24"/>
  <c r="O2447" i="24"/>
  <c r="V2446" i="24"/>
  <c r="U2446" i="24"/>
  <c r="T2446" i="24"/>
  <c r="S2446" i="24"/>
  <c r="R2446" i="24"/>
  <c r="Q2446" i="24"/>
  <c r="P2446" i="24"/>
  <c r="O2446" i="24"/>
  <c r="V2445" i="24"/>
  <c r="U2445" i="24"/>
  <c r="T2445" i="24"/>
  <c r="S2445" i="24"/>
  <c r="R2445" i="24"/>
  <c r="Q2445" i="24"/>
  <c r="P2445" i="24"/>
  <c r="O2445" i="24"/>
  <c r="V2444" i="24"/>
  <c r="U2444" i="24"/>
  <c r="T2444" i="24"/>
  <c r="S2444" i="24"/>
  <c r="R2444" i="24"/>
  <c r="Q2444" i="24"/>
  <c r="P2444" i="24"/>
  <c r="O2444" i="24"/>
  <c r="V2443" i="24"/>
  <c r="U2443" i="24"/>
  <c r="T2443" i="24"/>
  <c r="S2443" i="24"/>
  <c r="R2443" i="24"/>
  <c r="Q2443" i="24"/>
  <c r="P2443" i="24"/>
  <c r="O2443" i="24"/>
  <c r="V2442" i="24"/>
  <c r="U2442" i="24"/>
  <c r="T2442" i="24"/>
  <c r="S2442" i="24"/>
  <c r="R2442" i="24"/>
  <c r="Q2442" i="24"/>
  <c r="P2442" i="24"/>
  <c r="O2442" i="24"/>
  <c r="V2441" i="24"/>
  <c r="U2441" i="24"/>
  <c r="T2441" i="24"/>
  <c r="S2441" i="24"/>
  <c r="R2441" i="24"/>
  <c r="Q2441" i="24"/>
  <c r="P2441" i="24"/>
  <c r="O2441" i="24"/>
  <c r="V2440" i="24"/>
  <c r="U2440" i="24"/>
  <c r="T2440" i="24"/>
  <c r="S2440" i="24"/>
  <c r="R2440" i="24"/>
  <c r="Q2440" i="24"/>
  <c r="P2440" i="24"/>
  <c r="O2440" i="24"/>
  <c r="V2439" i="24"/>
  <c r="U2439" i="24"/>
  <c r="T2439" i="24"/>
  <c r="S2439" i="24"/>
  <c r="R2439" i="24"/>
  <c r="Q2439" i="24"/>
  <c r="P2439" i="24"/>
  <c r="O2439" i="24"/>
  <c r="V2438" i="24"/>
  <c r="U2438" i="24"/>
  <c r="T2438" i="24"/>
  <c r="S2438" i="24"/>
  <c r="R2438" i="24"/>
  <c r="Q2438" i="24"/>
  <c r="P2438" i="24"/>
  <c r="O2438" i="24"/>
  <c r="V2437" i="24"/>
  <c r="U2437" i="24"/>
  <c r="T2437" i="24"/>
  <c r="S2437" i="24"/>
  <c r="R2437" i="24"/>
  <c r="Q2437" i="24"/>
  <c r="P2437" i="24"/>
  <c r="O2437" i="24"/>
  <c r="V2436" i="24"/>
  <c r="U2436" i="24"/>
  <c r="T2436" i="24"/>
  <c r="S2436" i="24"/>
  <c r="R2436" i="24"/>
  <c r="Q2436" i="24"/>
  <c r="P2436" i="24"/>
  <c r="O2436" i="24"/>
  <c r="V2435" i="24"/>
  <c r="U2435" i="24"/>
  <c r="T2435" i="24"/>
  <c r="S2435" i="24"/>
  <c r="R2435" i="24"/>
  <c r="Q2435" i="24"/>
  <c r="P2435" i="24"/>
  <c r="O2435" i="24"/>
  <c r="V2434" i="24"/>
  <c r="U2434" i="24"/>
  <c r="T2434" i="24"/>
  <c r="S2434" i="24"/>
  <c r="R2434" i="24"/>
  <c r="Q2434" i="24"/>
  <c r="P2434" i="24"/>
  <c r="O2434" i="24"/>
  <c r="V2433" i="24"/>
  <c r="U2433" i="24"/>
  <c r="T2433" i="24"/>
  <c r="S2433" i="24"/>
  <c r="R2433" i="24"/>
  <c r="Q2433" i="24"/>
  <c r="P2433" i="24"/>
  <c r="O2433" i="24"/>
  <c r="V2384" i="24"/>
  <c r="U2384" i="24"/>
  <c r="T2384" i="24"/>
  <c r="S2384" i="24"/>
  <c r="R2384" i="24"/>
  <c r="Q2384" i="24"/>
  <c r="P2384" i="24"/>
  <c r="O2384" i="24"/>
  <c r="V2383" i="24"/>
  <c r="U2383" i="24"/>
  <c r="T2383" i="24"/>
  <c r="S2383" i="24"/>
  <c r="R2383" i="24"/>
  <c r="Q2383" i="24"/>
  <c r="P2383" i="24"/>
  <c r="O2383" i="24"/>
  <c r="V2382" i="24"/>
  <c r="U2382" i="24"/>
  <c r="T2382" i="24"/>
  <c r="S2382" i="24"/>
  <c r="R2382" i="24"/>
  <c r="Q2382" i="24"/>
  <c r="P2382" i="24"/>
  <c r="O2382" i="24"/>
  <c r="V2381" i="24"/>
  <c r="U2381" i="24"/>
  <c r="T2381" i="24"/>
  <c r="S2381" i="24"/>
  <c r="R2381" i="24"/>
  <c r="Q2381" i="24"/>
  <c r="P2381" i="24"/>
  <c r="O2381" i="24"/>
  <c r="V2380" i="24"/>
  <c r="U2380" i="24"/>
  <c r="T2380" i="24"/>
  <c r="S2380" i="24"/>
  <c r="R2380" i="24"/>
  <c r="Q2380" i="24"/>
  <c r="P2380" i="24"/>
  <c r="O2380" i="24"/>
  <c r="V2379" i="24"/>
  <c r="U2379" i="24"/>
  <c r="T2379" i="24"/>
  <c r="S2379" i="24"/>
  <c r="R2379" i="24"/>
  <c r="Q2379" i="24"/>
  <c r="P2379" i="24"/>
  <c r="O2379" i="24"/>
  <c r="V2378" i="24"/>
  <c r="U2378" i="24"/>
  <c r="T2378" i="24"/>
  <c r="S2378" i="24"/>
  <c r="R2378" i="24"/>
  <c r="Q2378" i="24"/>
  <c r="P2378" i="24"/>
  <c r="O2378" i="24"/>
  <c r="V2377" i="24"/>
  <c r="U2377" i="24"/>
  <c r="T2377" i="24"/>
  <c r="S2377" i="24"/>
  <c r="R2377" i="24"/>
  <c r="Q2377" i="24"/>
  <c r="P2377" i="24"/>
  <c r="O2377" i="24"/>
  <c r="V2376" i="24"/>
  <c r="U2376" i="24"/>
  <c r="T2376" i="24"/>
  <c r="S2376" i="24"/>
  <c r="R2376" i="24"/>
  <c r="Q2376" i="24"/>
  <c r="P2376" i="24"/>
  <c r="O2376" i="24"/>
  <c r="V2375" i="24"/>
  <c r="U2375" i="24"/>
  <c r="T2375" i="24"/>
  <c r="S2375" i="24"/>
  <c r="R2375" i="24"/>
  <c r="Q2375" i="24"/>
  <c r="P2375" i="24"/>
  <c r="O2375" i="24"/>
  <c r="V2374" i="24"/>
  <c r="U2374" i="24"/>
  <c r="T2374" i="24"/>
  <c r="S2374" i="24"/>
  <c r="R2374" i="24"/>
  <c r="Q2374" i="24"/>
  <c r="P2374" i="24"/>
  <c r="O2374" i="24"/>
  <c r="V2373" i="24"/>
  <c r="U2373" i="24"/>
  <c r="T2373" i="24"/>
  <c r="S2373" i="24"/>
  <c r="R2373" i="24"/>
  <c r="Q2373" i="24"/>
  <c r="P2373" i="24"/>
  <c r="O2373" i="24"/>
  <c r="V2372" i="24"/>
  <c r="U2372" i="24"/>
  <c r="T2372" i="24"/>
  <c r="S2372" i="24"/>
  <c r="R2372" i="24"/>
  <c r="Q2372" i="24"/>
  <c r="P2372" i="24"/>
  <c r="O2372" i="24"/>
  <c r="V2371" i="24"/>
  <c r="U2371" i="24"/>
  <c r="T2371" i="24"/>
  <c r="S2371" i="24"/>
  <c r="R2371" i="24"/>
  <c r="Q2371" i="24"/>
  <c r="P2371" i="24"/>
  <c r="O2371" i="24"/>
  <c r="V2370" i="24"/>
  <c r="U2370" i="24"/>
  <c r="T2370" i="24"/>
  <c r="S2370" i="24"/>
  <c r="R2370" i="24"/>
  <c r="Q2370" i="24"/>
  <c r="P2370" i="24"/>
  <c r="O2370" i="24"/>
  <c r="V2369" i="24"/>
  <c r="U2369" i="24"/>
  <c r="T2369" i="24"/>
  <c r="S2369" i="24"/>
  <c r="R2369" i="24"/>
  <c r="Q2369" i="24"/>
  <c r="P2369" i="24"/>
  <c r="O2369" i="24"/>
  <c r="V2368" i="24"/>
  <c r="U2368" i="24"/>
  <c r="T2368" i="24"/>
  <c r="S2368" i="24"/>
  <c r="R2368" i="24"/>
  <c r="Q2368" i="24"/>
  <c r="P2368" i="24"/>
  <c r="O2368" i="24"/>
  <c r="V2367" i="24"/>
  <c r="U2367" i="24"/>
  <c r="T2367" i="24"/>
  <c r="S2367" i="24"/>
  <c r="R2367" i="24"/>
  <c r="Q2367" i="24"/>
  <c r="P2367" i="24"/>
  <c r="O2367" i="24"/>
  <c r="V2366" i="24"/>
  <c r="U2366" i="24"/>
  <c r="T2366" i="24"/>
  <c r="S2366" i="24"/>
  <c r="R2366" i="24"/>
  <c r="Q2366" i="24"/>
  <c r="P2366" i="24"/>
  <c r="O2366" i="24"/>
  <c r="V2365" i="24"/>
  <c r="U2365" i="24"/>
  <c r="T2365" i="24"/>
  <c r="S2365" i="24"/>
  <c r="R2365" i="24"/>
  <c r="Q2365" i="24"/>
  <c r="P2365" i="24"/>
  <c r="O2365" i="24"/>
  <c r="V2364" i="24"/>
  <c r="U2364" i="24"/>
  <c r="T2364" i="24"/>
  <c r="S2364" i="24"/>
  <c r="R2364" i="24"/>
  <c r="Q2364" i="24"/>
  <c r="P2364" i="24"/>
  <c r="O2364" i="24"/>
  <c r="V2363" i="24"/>
  <c r="U2363" i="24"/>
  <c r="T2363" i="24"/>
  <c r="S2363" i="24"/>
  <c r="R2363" i="24"/>
  <c r="Q2363" i="24"/>
  <c r="P2363" i="24"/>
  <c r="O2363" i="24"/>
  <c r="V2362" i="24"/>
  <c r="U2362" i="24"/>
  <c r="T2362" i="24"/>
  <c r="S2362" i="24"/>
  <c r="R2362" i="24"/>
  <c r="Q2362" i="24"/>
  <c r="P2362" i="24"/>
  <c r="O2362" i="24"/>
  <c r="V2361" i="24"/>
  <c r="U2361" i="24"/>
  <c r="T2361" i="24"/>
  <c r="S2361" i="24"/>
  <c r="R2361" i="24"/>
  <c r="Q2361" i="24"/>
  <c r="P2361" i="24"/>
  <c r="O2361" i="24"/>
  <c r="V2360" i="24"/>
  <c r="U2360" i="24"/>
  <c r="T2360" i="24"/>
  <c r="S2360" i="24"/>
  <c r="R2360" i="24"/>
  <c r="Q2360" i="24"/>
  <c r="P2360" i="24"/>
  <c r="O2360" i="24"/>
  <c r="V2359" i="24"/>
  <c r="U2359" i="24"/>
  <c r="T2359" i="24"/>
  <c r="S2359" i="24"/>
  <c r="R2359" i="24"/>
  <c r="Q2359" i="24"/>
  <c r="P2359" i="24"/>
  <c r="O2359" i="24"/>
  <c r="V2358" i="24"/>
  <c r="U2358" i="24"/>
  <c r="T2358" i="24"/>
  <c r="S2358" i="24"/>
  <c r="R2358" i="24"/>
  <c r="Q2358" i="24"/>
  <c r="P2358" i="24"/>
  <c r="O2358" i="24"/>
  <c r="V2357" i="24"/>
  <c r="U2357" i="24"/>
  <c r="T2357" i="24"/>
  <c r="S2357" i="24"/>
  <c r="R2357" i="24"/>
  <c r="Q2357" i="24"/>
  <c r="P2357" i="24"/>
  <c r="O2357" i="24"/>
  <c r="V2356" i="24"/>
  <c r="U2356" i="24"/>
  <c r="T2356" i="24"/>
  <c r="S2356" i="24"/>
  <c r="R2356" i="24"/>
  <c r="Q2356" i="24"/>
  <c r="P2356" i="24"/>
  <c r="O2356" i="24"/>
  <c r="V2355" i="24"/>
  <c r="U2355" i="24"/>
  <c r="T2355" i="24"/>
  <c r="S2355" i="24"/>
  <c r="R2355" i="24"/>
  <c r="Q2355" i="24"/>
  <c r="P2355" i="24"/>
  <c r="O2355" i="24"/>
  <c r="V2354" i="24"/>
  <c r="U2354" i="24"/>
  <c r="T2354" i="24"/>
  <c r="S2354" i="24"/>
  <c r="R2354" i="24"/>
  <c r="Q2354" i="24"/>
  <c r="P2354" i="24"/>
  <c r="O2354" i="24"/>
  <c r="V2353" i="24"/>
  <c r="U2353" i="24"/>
  <c r="T2353" i="24"/>
  <c r="S2353" i="24"/>
  <c r="R2353" i="24"/>
  <c r="Q2353" i="24"/>
  <c r="P2353" i="24"/>
  <c r="O2353" i="24"/>
  <c r="V2352" i="24"/>
  <c r="U2352" i="24"/>
  <c r="T2352" i="24"/>
  <c r="S2352" i="24"/>
  <c r="R2352" i="24"/>
  <c r="Q2352" i="24"/>
  <c r="P2352" i="24"/>
  <c r="O2352" i="24"/>
  <c r="V2351" i="24"/>
  <c r="U2351" i="24"/>
  <c r="T2351" i="24"/>
  <c r="S2351" i="24"/>
  <c r="R2351" i="24"/>
  <c r="Q2351" i="24"/>
  <c r="P2351" i="24"/>
  <c r="O2351" i="24"/>
  <c r="V2350" i="24"/>
  <c r="U2350" i="24"/>
  <c r="T2350" i="24"/>
  <c r="S2350" i="24"/>
  <c r="R2350" i="24"/>
  <c r="Q2350" i="24"/>
  <c r="P2350" i="24"/>
  <c r="O2350" i="24"/>
  <c r="V2349" i="24"/>
  <c r="U2349" i="24"/>
  <c r="T2349" i="24"/>
  <c r="S2349" i="24"/>
  <c r="R2349" i="24"/>
  <c r="Q2349" i="24"/>
  <c r="P2349" i="24"/>
  <c r="O2349" i="24"/>
  <c r="V2348" i="24"/>
  <c r="U2348" i="24"/>
  <c r="T2348" i="24"/>
  <c r="S2348" i="24"/>
  <c r="R2348" i="24"/>
  <c r="Q2348" i="24"/>
  <c r="P2348" i="24"/>
  <c r="O2348" i="24"/>
  <c r="V2347" i="24"/>
  <c r="U2347" i="24"/>
  <c r="T2347" i="24"/>
  <c r="S2347" i="24"/>
  <c r="R2347" i="24"/>
  <c r="Q2347" i="24"/>
  <c r="P2347" i="24"/>
  <c r="O2347" i="24"/>
  <c r="V2346" i="24"/>
  <c r="U2346" i="24"/>
  <c r="T2346" i="24"/>
  <c r="S2346" i="24"/>
  <c r="R2346" i="24"/>
  <c r="Q2346" i="24"/>
  <c r="P2346" i="24"/>
  <c r="O2346" i="24"/>
  <c r="V2345" i="24"/>
  <c r="U2345" i="24"/>
  <c r="T2345" i="24"/>
  <c r="S2345" i="24"/>
  <c r="R2345" i="24"/>
  <c r="Q2345" i="24"/>
  <c r="P2345" i="24"/>
  <c r="O2345" i="24"/>
  <c r="V2344" i="24"/>
  <c r="U2344" i="24"/>
  <c r="T2344" i="24"/>
  <c r="S2344" i="24"/>
  <c r="R2344" i="24"/>
  <c r="Q2344" i="24"/>
  <c r="P2344" i="24"/>
  <c r="O2344" i="24"/>
  <c r="V2343" i="24"/>
  <c r="U2343" i="24"/>
  <c r="T2343" i="24"/>
  <c r="S2343" i="24"/>
  <c r="R2343" i="24"/>
  <c r="Q2343" i="24"/>
  <c r="P2343" i="24"/>
  <c r="O2343" i="24"/>
  <c r="V2294" i="24"/>
  <c r="U2294" i="24"/>
  <c r="T2294" i="24"/>
  <c r="S2294" i="24"/>
  <c r="R2294" i="24"/>
  <c r="Q2294" i="24"/>
  <c r="P2294" i="24"/>
  <c r="O2294" i="24"/>
  <c r="V2293" i="24"/>
  <c r="U2293" i="24"/>
  <c r="T2293" i="24"/>
  <c r="S2293" i="24"/>
  <c r="R2293" i="24"/>
  <c r="Q2293" i="24"/>
  <c r="P2293" i="24"/>
  <c r="O2293" i="24"/>
  <c r="V2292" i="24"/>
  <c r="U2292" i="24"/>
  <c r="T2292" i="24"/>
  <c r="S2292" i="24"/>
  <c r="R2292" i="24"/>
  <c r="Q2292" i="24"/>
  <c r="P2292" i="24"/>
  <c r="O2292" i="24"/>
  <c r="V2291" i="24"/>
  <c r="U2291" i="24"/>
  <c r="T2291" i="24"/>
  <c r="S2291" i="24"/>
  <c r="R2291" i="24"/>
  <c r="Q2291" i="24"/>
  <c r="P2291" i="24"/>
  <c r="O2291" i="24"/>
  <c r="V2290" i="24"/>
  <c r="U2290" i="24"/>
  <c r="T2290" i="24"/>
  <c r="S2290" i="24"/>
  <c r="R2290" i="24"/>
  <c r="Q2290" i="24"/>
  <c r="P2290" i="24"/>
  <c r="O2290" i="24"/>
  <c r="V2289" i="24"/>
  <c r="U2289" i="24"/>
  <c r="T2289" i="24"/>
  <c r="S2289" i="24"/>
  <c r="R2289" i="24"/>
  <c r="Q2289" i="24"/>
  <c r="P2289" i="24"/>
  <c r="O2289" i="24"/>
  <c r="V2288" i="24"/>
  <c r="U2288" i="24"/>
  <c r="T2288" i="24"/>
  <c r="S2288" i="24"/>
  <c r="R2288" i="24"/>
  <c r="Q2288" i="24"/>
  <c r="P2288" i="24"/>
  <c r="O2288" i="24"/>
  <c r="V2287" i="24"/>
  <c r="U2287" i="24"/>
  <c r="T2287" i="24"/>
  <c r="S2287" i="24"/>
  <c r="R2287" i="24"/>
  <c r="Q2287" i="24"/>
  <c r="P2287" i="24"/>
  <c r="O2287" i="24"/>
  <c r="V2286" i="24"/>
  <c r="U2286" i="24"/>
  <c r="T2286" i="24"/>
  <c r="S2286" i="24"/>
  <c r="R2286" i="24"/>
  <c r="Q2286" i="24"/>
  <c r="P2286" i="24"/>
  <c r="O2286" i="24"/>
  <c r="V2285" i="24"/>
  <c r="U2285" i="24"/>
  <c r="T2285" i="24"/>
  <c r="S2285" i="24"/>
  <c r="R2285" i="24"/>
  <c r="Q2285" i="24"/>
  <c r="P2285" i="24"/>
  <c r="O2285" i="24"/>
  <c r="V2284" i="24"/>
  <c r="U2284" i="24"/>
  <c r="T2284" i="24"/>
  <c r="S2284" i="24"/>
  <c r="R2284" i="24"/>
  <c r="Q2284" i="24"/>
  <c r="P2284" i="24"/>
  <c r="O2284" i="24"/>
  <c r="V2283" i="24"/>
  <c r="U2283" i="24"/>
  <c r="T2283" i="24"/>
  <c r="S2283" i="24"/>
  <c r="R2283" i="24"/>
  <c r="Q2283" i="24"/>
  <c r="P2283" i="24"/>
  <c r="O2283" i="24"/>
  <c r="V2282" i="24"/>
  <c r="U2282" i="24"/>
  <c r="T2282" i="24"/>
  <c r="S2282" i="24"/>
  <c r="R2282" i="24"/>
  <c r="Q2282" i="24"/>
  <c r="P2282" i="24"/>
  <c r="O2282" i="24"/>
  <c r="V2281" i="24"/>
  <c r="U2281" i="24"/>
  <c r="T2281" i="24"/>
  <c r="S2281" i="24"/>
  <c r="R2281" i="24"/>
  <c r="Q2281" i="24"/>
  <c r="P2281" i="24"/>
  <c r="O2281" i="24"/>
  <c r="V2280" i="24"/>
  <c r="U2280" i="24"/>
  <c r="T2280" i="24"/>
  <c r="S2280" i="24"/>
  <c r="R2280" i="24"/>
  <c r="Q2280" i="24"/>
  <c r="P2280" i="24"/>
  <c r="O2280" i="24"/>
  <c r="V2279" i="24"/>
  <c r="U2279" i="24"/>
  <c r="T2279" i="24"/>
  <c r="S2279" i="24"/>
  <c r="R2279" i="24"/>
  <c r="Q2279" i="24"/>
  <c r="P2279" i="24"/>
  <c r="O2279" i="24"/>
  <c r="V2278" i="24"/>
  <c r="U2278" i="24"/>
  <c r="T2278" i="24"/>
  <c r="S2278" i="24"/>
  <c r="R2278" i="24"/>
  <c r="Q2278" i="24"/>
  <c r="P2278" i="24"/>
  <c r="O2278" i="24"/>
  <c r="V2277" i="24"/>
  <c r="U2277" i="24"/>
  <c r="T2277" i="24"/>
  <c r="S2277" i="24"/>
  <c r="R2277" i="24"/>
  <c r="Q2277" i="24"/>
  <c r="P2277" i="24"/>
  <c r="O2277" i="24"/>
  <c r="V2276" i="24"/>
  <c r="U2276" i="24"/>
  <c r="T2276" i="24"/>
  <c r="S2276" i="24"/>
  <c r="R2276" i="24"/>
  <c r="Q2276" i="24"/>
  <c r="P2276" i="24"/>
  <c r="O2276" i="24"/>
  <c r="V2275" i="24"/>
  <c r="U2275" i="24"/>
  <c r="T2275" i="24"/>
  <c r="S2275" i="24"/>
  <c r="R2275" i="24"/>
  <c r="Q2275" i="24"/>
  <c r="P2275" i="24"/>
  <c r="O2275" i="24"/>
  <c r="V2274" i="24"/>
  <c r="U2274" i="24"/>
  <c r="T2274" i="24"/>
  <c r="S2274" i="24"/>
  <c r="R2274" i="24"/>
  <c r="Q2274" i="24"/>
  <c r="P2274" i="24"/>
  <c r="O2274" i="24"/>
  <c r="V2273" i="24"/>
  <c r="U2273" i="24"/>
  <c r="T2273" i="24"/>
  <c r="S2273" i="24"/>
  <c r="R2273" i="24"/>
  <c r="Q2273" i="24"/>
  <c r="P2273" i="24"/>
  <c r="O2273" i="24"/>
  <c r="V2272" i="24"/>
  <c r="U2272" i="24"/>
  <c r="T2272" i="24"/>
  <c r="S2272" i="24"/>
  <c r="R2272" i="24"/>
  <c r="Q2272" i="24"/>
  <c r="P2272" i="24"/>
  <c r="O2272" i="24"/>
  <c r="V2271" i="24"/>
  <c r="U2271" i="24"/>
  <c r="T2271" i="24"/>
  <c r="S2271" i="24"/>
  <c r="R2271" i="24"/>
  <c r="Q2271" i="24"/>
  <c r="P2271" i="24"/>
  <c r="O2271" i="24"/>
  <c r="V2270" i="24"/>
  <c r="U2270" i="24"/>
  <c r="T2270" i="24"/>
  <c r="S2270" i="24"/>
  <c r="R2270" i="24"/>
  <c r="Q2270" i="24"/>
  <c r="P2270" i="24"/>
  <c r="O2270" i="24"/>
  <c r="V2269" i="24"/>
  <c r="U2269" i="24"/>
  <c r="T2269" i="24"/>
  <c r="S2269" i="24"/>
  <c r="R2269" i="24"/>
  <c r="Q2269" i="24"/>
  <c r="P2269" i="24"/>
  <c r="O2269" i="24"/>
  <c r="V2268" i="24"/>
  <c r="U2268" i="24"/>
  <c r="T2268" i="24"/>
  <c r="S2268" i="24"/>
  <c r="R2268" i="24"/>
  <c r="Q2268" i="24"/>
  <c r="P2268" i="24"/>
  <c r="O2268" i="24"/>
  <c r="V2267" i="24"/>
  <c r="U2267" i="24"/>
  <c r="T2267" i="24"/>
  <c r="S2267" i="24"/>
  <c r="R2267" i="24"/>
  <c r="Q2267" i="24"/>
  <c r="P2267" i="24"/>
  <c r="O2267" i="24"/>
  <c r="V2266" i="24"/>
  <c r="U2266" i="24"/>
  <c r="T2266" i="24"/>
  <c r="S2266" i="24"/>
  <c r="R2266" i="24"/>
  <c r="Q2266" i="24"/>
  <c r="P2266" i="24"/>
  <c r="O2266" i="24"/>
  <c r="V2265" i="24"/>
  <c r="U2265" i="24"/>
  <c r="T2265" i="24"/>
  <c r="S2265" i="24"/>
  <c r="R2265" i="24"/>
  <c r="Q2265" i="24"/>
  <c r="P2265" i="24"/>
  <c r="O2265" i="24"/>
  <c r="V2264" i="24"/>
  <c r="U2264" i="24"/>
  <c r="T2264" i="24"/>
  <c r="S2264" i="24"/>
  <c r="R2264" i="24"/>
  <c r="Q2264" i="24"/>
  <c r="P2264" i="24"/>
  <c r="O2264" i="24"/>
  <c r="V2263" i="24"/>
  <c r="U2263" i="24"/>
  <c r="T2263" i="24"/>
  <c r="S2263" i="24"/>
  <c r="R2263" i="24"/>
  <c r="Q2263" i="24"/>
  <c r="P2263" i="24"/>
  <c r="O2263" i="24"/>
  <c r="V2262" i="24"/>
  <c r="U2262" i="24"/>
  <c r="T2262" i="24"/>
  <c r="S2262" i="24"/>
  <c r="R2262" i="24"/>
  <c r="Q2262" i="24"/>
  <c r="P2262" i="24"/>
  <c r="O2262" i="24"/>
  <c r="V2261" i="24"/>
  <c r="U2261" i="24"/>
  <c r="T2261" i="24"/>
  <c r="S2261" i="24"/>
  <c r="R2261" i="24"/>
  <c r="Q2261" i="24"/>
  <c r="P2261" i="24"/>
  <c r="O2261" i="24"/>
  <c r="V2260" i="24"/>
  <c r="U2260" i="24"/>
  <c r="T2260" i="24"/>
  <c r="S2260" i="24"/>
  <c r="R2260" i="24"/>
  <c r="Q2260" i="24"/>
  <c r="P2260" i="24"/>
  <c r="O2260" i="24"/>
  <c r="V2259" i="24"/>
  <c r="U2259" i="24"/>
  <c r="T2259" i="24"/>
  <c r="S2259" i="24"/>
  <c r="R2259" i="24"/>
  <c r="Q2259" i="24"/>
  <c r="P2259" i="24"/>
  <c r="O2259" i="24"/>
  <c r="V2258" i="24"/>
  <c r="U2258" i="24"/>
  <c r="T2258" i="24"/>
  <c r="S2258" i="24"/>
  <c r="R2258" i="24"/>
  <c r="Q2258" i="24"/>
  <c r="P2258" i="24"/>
  <c r="O2258" i="24"/>
  <c r="V2257" i="24"/>
  <c r="U2257" i="24"/>
  <c r="T2257" i="24"/>
  <c r="S2257" i="24"/>
  <c r="R2257" i="24"/>
  <c r="Q2257" i="24"/>
  <c r="P2257" i="24"/>
  <c r="O2257" i="24"/>
  <c r="V2256" i="24"/>
  <c r="U2256" i="24"/>
  <c r="T2256" i="24"/>
  <c r="S2256" i="24"/>
  <c r="R2256" i="24"/>
  <c r="Q2256" i="24"/>
  <c r="P2256" i="24"/>
  <c r="O2256" i="24"/>
  <c r="V2255" i="24"/>
  <c r="U2255" i="24"/>
  <c r="T2255" i="24"/>
  <c r="S2255" i="24"/>
  <c r="R2255" i="24"/>
  <c r="Q2255" i="24"/>
  <c r="P2255" i="24"/>
  <c r="O2255" i="24"/>
  <c r="V2254" i="24"/>
  <c r="U2254" i="24"/>
  <c r="T2254" i="24"/>
  <c r="S2254" i="24"/>
  <c r="R2254" i="24"/>
  <c r="Q2254" i="24"/>
  <c r="P2254" i="24"/>
  <c r="O2254" i="24"/>
  <c r="V2253" i="24"/>
  <c r="U2253" i="24"/>
  <c r="T2253" i="24"/>
  <c r="S2253" i="24"/>
  <c r="R2253" i="24"/>
  <c r="Q2253" i="24"/>
  <c r="P2253" i="24"/>
  <c r="O2253" i="24"/>
  <c r="V2229" i="24"/>
  <c r="U2229" i="24"/>
  <c r="T2229" i="24"/>
  <c r="S2229" i="24"/>
  <c r="R2229" i="24"/>
  <c r="Q2229" i="24"/>
  <c r="P2229" i="24"/>
  <c r="O2229" i="24"/>
  <c r="V2228" i="24"/>
  <c r="U2228" i="24"/>
  <c r="T2228" i="24"/>
  <c r="S2228" i="24"/>
  <c r="R2228" i="24"/>
  <c r="Q2228" i="24"/>
  <c r="P2228" i="24"/>
  <c r="O2228" i="24"/>
  <c r="V2227" i="24"/>
  <c r="U2227" i="24"/>
  <c r="T2227" i="24"/>
  <c r="S2227" i="24"/>
  <c r="R2227" i="24"/>
  <c r="Q2227" i="24"/>
  <c r="P2227" i="24"/>
  <c r="O2227" i="24"/>
  <c r="V2226" i="24"/>
  <c r="U2226" i="24"/>
  <c r="T2226" i="24"/>
  <c r="S2226" i="24"/>
  <c r="R2226" i="24"/>
  <c r="Q2226" i="24"/>
  <c r="P2226" i="24"/>
  <c r="O2226" i="24"/>
  <c r="V2225" i="24"/>
  <c r="U2225" i="24"/>
  <c r="T2225" i="24"/>
  <c r="S2225" i="24"/>
  <c r="R2225" i="24"/>
  <c r="Q2225" i="24"/>
  <c r="P2225" i="24"/>
  <c r="O2225" i="24"/>
  <c r="V2224" i="24"/>
  <c r="U2224" i="24"/>
  <c r="T2224" i="24"/>
  <c r="S2224" i="24"/>
  <c r="R2224" i="24"/>
  <c r="Q2224" i="24"/>
  <c r="P2224" i="24"/>
  <c r="O2224" i="24"/>
  <c r="V2223" i="24"/>
  <c r="U2223" i="24"/>
  <c r="T2223" i="24"/>
  <c r="S2223" i="24"/>
  <c r="R2223" i="24"/>
  <c r="Q2223" i="24"/>
  <c r="P2223" i="24"/>
  <c r="O2223" i="24"/>
  <c r="V2222" i="24"/>
  <c r="U2222" i="24"/>
  <c r="T2222" i="24"/>
  <c r="S2222" i="24"/>
  <c r="R2222" i="24"/>
  <c r="Q2222" i="24"/>
  <c r="P2222" i="24"/>
  <c r="O2222" i="24"/>
  <c r="V2221" i="24"/>
  <c r="U2221" i="24"/>
  <c r="T2221" i="24"/>
  <c r="S2221" i="24"/>
  <c r="R2221" i="24"/>
  <c r="Q2221" i="24"/>
  <c r="P2221" i="24"/>
  <c r="O2221" i="24"/>
  <c r="V2220" i="24"/>
  <c r="U2220" i="24"/>
  <c r="T2220" i="24"/>
  <c r="S2220" i="24"/>
  <c r="R2220" i="24"/>
  <c r="Q2220" i="24"/>
  <c r="P2220" i="24"/>
  <c r="O2220" i="24"/>
  <c r="V2219" i="24"/>
  <c r="U2219" i="24"/>
  <c r="T2219" i="24"/>
  <c r="S2219" i="24"/>
  <c r="R2219" i="24"/>
  <c r="Q2219" i="24"/>
  <c r="P2219" i="24"/>
  <c r="O2219" i="24"/>
  <c r="V2218" i="24"/>
  <c r="U2218" i="24"/>
  <c r="T2218" i="24"/>
  <c r="S2218" i="24"/>
  <c r="R2218" i="24"/>
  <c r="Q2218" i="24"/>
  <c r="P2218" i="24"/>
  <c r="O2218" i="24"/>
  <c r="V2217" i="24"/>
  <c r="U2217" i="24"/>
  <c r="T2217" i="24"/>
  <c r="S2217" i="24"/>
  <c r="R2217" i="24"/>
  <c r="Q2217" i="24"/>
  <c r="P2217" i="24"/>
  <c r="O2217" i="24"/>
  <c r="V2216" i="24"/>
  <c r="U2216" i="24"/>
  <c r="T2216" i="24"/>
  <c r="S2216" i="24"/>
  <c r="R2216" i="24"/>
  <c r="Q2216" i="24"/>
  <c r="P2216" i="24"/>
  <c r="O2216" i="24"/>
  <c r="V2215" i="24"/>
  <c r="U2215" i="24"/>
  <c r="T2215" i="24"/>
  <c r="S2215" i="24"/>
  <c r="R2215" i="24"/>
  <c r="Q2215" i="24"/>
  <c r="P2215" i="24"/>
  <c r="O2215" i="24"/>
  <c r="V2214" i="24"/>
  <c r="U2214" i="24"/>
  <c r="T2214" i="24"/>
  <c r="S2214" i="24"/>
  <c r="R2214" i="24"/>
  <c r="Q2214" i="24"/>
  <c r="P2214" i="24"/>
  <c r="O2214" i="24"/>
  <c r="V2213" i="24"/>
  <c r="U2213" i="24"/>
  <c r="T2213" i="24"/>
  <c r="S2213" i="24"/>
  <c r="R2213" i="24"/>
  <c r="Q2213" i="24"/>
  <c r="P2213" i="24"/>
  <c r="O2213" i="24"/>
  <c r="V2212" i="24"/>
  <c r="U2212" i="24"/>
  <c r="T2212" i="24"/>
  <c r="S2212" i="24"/>
  <c r="R2212" i="24"/>
  <c r="Q2212" i="24"/>
  <c r="P2212" i="24"/>
  <c r="O2212" i="24"/>
  <c r="V2211" i="24"/>
  <c r="U2211" i="24"/>
  <c r="T2211" i="24"/>
  <c r="S2211" i="24"/>
  <c r="R2211" i="24"/>
  <c r="Q2211" i="24"/>
  <c r="P2211" i="24"/>
  <c r="O2211" i="24"/>
  <c r="V2210" i="24"/>
  <c r="U2210" i="24"/>
  <c r="T2210" i="24"/>
  <c r="S2210" i="24"/>
  <c r="R2210" i="24"/>
  <c r="Q2210" i="24"/>
  <c r="P2210" i="24"/>
  <c r="O2210" i="24"/>
  <c r="V2209" i="24"/>
  <c r="U2209" i="24"/>
  <c r="T2209" i="24"/>
  <c r="S2209" i="24"/>
  <c r="R2209" i="24"/>
  <c r="Q2209" i="24"/>
  <c r="P2209" i="24"/>
  <c r="O2209" i="24"/>
  <c r="V2208" i="24"/>
  <c r="U2208" i="24"/>
  <c r="T2208" i="24"/>
  <c r="S2208" i="24"/>
  <c r="R2208" i="24"/>
  <c r="Q2208" i="24"/>
  <c r="P2208" i="24"/>
  <c r="O2208" i="24"/>
  <c r="V2207" i="24"/>
  <c r="U2207" i="24"/>
  <c r="T2207" i="24"/>
  <c r="S2207" i="24"/>
  <c r="R2207" i="24"/>
  <c r="Q2207" i="24"/>
  <c r="P2207" i="24"/>
  <c r="O2207" i="24"/>
  <c r="V2206" i="24"/>
  <c r="U2206" i="24"/>
  <c r="T2206" i="24"/>
  <c r="S2206" i="24"/>
  <c r="R2206" i="24"/>
  <c r="Q2206" i="24"/>
  <c r="P2206" i="24"/>
  <c r="O2206" i="24"/>
  <c r="V2205" i="24"/>
  <c r="U2205" i="24"/>
  <c r="T2205" i="24"/>
  <c r="S2205" i="24"/>
  <c r="R2205" i="24"/>
  <c r="Q2205" i="24"/>
  <c r="P2205" i="24"/>
  <c r="O2205" i="24"/>
  <c r="V2204" i="24"/>
  <c r="U2204" i="24"/>
  <c r="T2204" i="24"/>
  <c r="S2204" i="24"/>
  <c r="R2204" i="24"/>
  <c r="Q2204" i="24"/>
  <c r="P2204" i="24"/>
  <c r="O2204" i="24"/>
  <c r="V2203" i="24"/>
  <c r="U2203" i="24"/>
  <c r="T2203" i="24"/>
  <c r="S2203" i="24"/>
  <c r="R2203" i="24"/>
  <c r="Q2203" i="24"/>
  <c r="P2203" i="24"/>
  <c r="O2203" i="24"/>
  <c r="V2202" i="24"/>
  <c r="U2202" i="24"/>
  <c r="T2202" i="24"/>
  <c r="S2202" i="24"/>
  <c r="R2202" i="24"/>
  <c r="Q2202" i="24"/>
  <c r="P2202" i="24"/>
  <c r="O2202" i="24"/>
  <c r="V2201" i="24"/>
  <c r="U2201" i="24"/>
  <c r="T2201" i="24"/>
  <c r="S2201" i="24"/>
  <c r="R2201" i="24"/>
  <c r="Q2201" i="24"/>
  <c r="P2201" i="24"/>
  <c r="O2201" i="24"/>
  <c r="V2200" i="24"/>
  <c r="U2200" i="24"/>
  <c r="T2200" i="24"/>
  <c r="S2200" i="24"/>
  <c r="R2200" i="24"/>
  <c r="Q2200" i="24"/>
  <c r="P2200" i="24"/>
  <c r="O2200" i="24"/>
  <c r="V2199" i="24"/>
  <c r="U2199" i="24"/>
  <c r="T2199" i="24"/>
  <c r="S2199" i="24"/>
  <c r="R2199" i="24"/>
  <c r="Q2199" i="24"/>
  <c r="P2199" i="24"/>
  <c r="O2199" i="24"/>
  <c r="V2198" i="24"/>
  <c r="U2198" i="24"/>
  <c r="T2198" i="24"/>
  <c r="S2198" i="24"/>
  <c r="R2198" i="24"/>
  <c r="Q2198" i="24"/>
  <c r="P2198" i="24"/>
  <c r="O2198" i="24"/>
  <c r="V2197" i="24"/>
  <c r="U2197" i="24"/>
  <c r="T2197" i="24"/>
  <c r="S2197" i="24"/>
  <c r="R2197" i="24"/>
  <c r="Q2197" i="24"/>
  <c r="P2197" i="24"/>
  <c r="O2197" i="24"/>
  <c r="V2196" i="24"/>
  <c r="U2196" i="24"/>
  <c r="T2196" i="24"/>
  <c r="S2196" i="24"/>
  <c r="R2196" i="24"/>
  <c r="Q2196" i="24"/>
  <c r="P2196" i="24"/>
  <c r="O2196" i="24"/>
  <c r="V2195" i="24"/>
  <c r="U2195" i="24"/>
  <c r="T2195" i="24"/>
  <c r="S2195" i="24"/>
  <c r="R2195" i="24"/>
  <c r="Q2195" i="24"/>
  <c r="P2195" i="24"/>
  <c r="O2195" i="24"/>
  <c r="V2194" i="24"/>
  <c r="U2194" i="24"/>
  <c r="T2194" i="24"/>
  <c r="S2194" i="24"/>
  <c r="R2194" i="24"/>
  <c r="Q2194" i="24"/>
  <c r="P2194" i="24"/>
  <c r="O2194" i="24"/>
  <c r="V2193" i="24"/>
  <c r="U2193" i="24"/>
  <c r="T2193" i="24"/>
  <c r="S2193" i="24"/>
  <c r="R2193" i="24"/>
  <c r="Q2193" i="24"/>
  <c r="P2193" i="24"/>
  <c r="O2193" i="24"/>
  <c r="V2192" i="24"/>
  <c r="U2192" i="24"/>
  <c r="T2192" i="24"/>
  <c r="S2192" i="24"/>
  <c r="R2192" i="24"/>
  <c r="Q2192" i="24"/>
  <c r="P2192" i="24"/>
  <c r="O2192" i="24"/>
  <c r="V2191" i="24"/>
  <c r="U2191" i="24"/>
  <c r="T2191" i="24"/>
  <c r="S2191" i="24"/>
  <c r="R2191" i="24"/>
  <c r="Q2191" i="24"/>
  <c r="P2191" i="24"/>
  <c r="O2191" i="24"/>
  <c r="V2190" i="24"/>
  <c r="U2190" i="24"/>
  <c r="T2190" i="24"/>
  <c r="S2190" i="24"/>
  <c r="R2190" i="24"/>
  <c r="Q2190" i="24"/>
  <c r="P2190" i="24"/>
  <c r="O2190" i="24"/>
  <c r="V2189" i="24"/>
  <c r="U2189" i="24"/>
  <c r="T2189" i="24"/>
  <c r="S2189" i="24"/>
  <c r="R2189" i="24"/>
  <c r="Q2189" i="24"/>
  <c r="P2189" i="24"/>
  <c r="O2189" i="24"/>
  <c r="V2188" i="24"/>
  <c r="U2188" i="24"/>
  <c r="T2188" i="24"/>
  <c r="S2188" i="24"/>
  <c r="R2188" i="24"/>
  <c r="Q2188" i="24"/>
  <c r="P2188" i="24"/>
  <c r="O2188" i="24"/>
  <c r="V2187" i="24"/>
  <c r="U2187" i="24"/>
  <c r="T2187" i="24"/>
  <c r="S2187" i="24"/>
  <c r="R2187" i="24"/>
  <c r="Q2187" i="24"/>
  <c r="P2187" i="24"/>
  <c r="O2187" i="24"/>
  <c r="V2186" i="24"/>
  <c r="U2186" i="24"/>
  <c r="T2186" i="24"/>
  <c r="S2186" i="24"/>
  <c r="R2186" i="24"/>
  <c r="Q2186" i="24"/>
  <c r="P2186" i="24"/>
  <c r="O2186" i="24"/>
  <c r="V2185" i="24"/>
  <c r="U2185" i="24"/>
  <c r="T2185" i="24"/>
  <c r="S2185" i="24"/>
  <c r="R2185" i="24"/>
  <c r="Q2185" i="24"/>
  <c r="P2185" i="24"/>
  <c r="O2185" i="24"/>
  <c r="V2184" i="24"/>
  <c r="U2184" i="24"/>
  <c r="T2184" i="24"/>
  <c r="S2184" i="24"/>
  <c r="R2184" i="24"/>
  <c r="Q2184" i="24"/>
  <c r="P2184" i="24"/>
  <c r="O2184" i="24"/>
  <c r="V2183" i="24"/>
  <c r="U2183" i="24"/>
  <c r="T2183" i="24"/>
  <c r="S2183" i="24"/>
  <c r="R2183" i="24"/>
  <c r="Q2183" i="24"/>
  <c r="P2183" i="24"/>
  <c r="O2183" i="24"/>
  <c r="V2182" i="24"/>
  <c r="U2182" i="24"/>
  <c r="T2182" i="24"/>
  <c r="S2182" i="24"/>
  <c r="R2182" i="24"/>
  <c r="Q2182" i="24"/>
  <c r="P2182" i="24"/>
  <c r="O2182" i="24"/>
  <c r="V2181" i="24"/>
  <c r="U2181" i="24"/>
  <c r="T2181" i="24"/>
  <c r="S2181" i="24"/>
  <c r="R2181" i="24"/>
  <c r="Q2181" i="24"/>
  <c r="P2181" i="24"/>
  <c r="O2181" i="24"/>
  <c r="V2180" i="24"/>
  <c r="U2180" i="24"/>
  <c r="T2180" i="24"/>
  <c r="S2180" i="24"/>
  <c r="R2180" i="24"/>
  <c r="Q2180" i="24"/>
  <c r="P2180" i="24"/>
  <c r="O2180" i="24"/>
  <c r="V2179" i="24"/>
  <c r="U2179" i="24"/>
  <c r="T2179" i="24"/>
  <c r="S2179" i="24"/>
  <c r="R2179" i="24"/>
  <c r="Q2179" i="24"/>
  <c r="P2179" i="24"/>
  <c r="O2179" i="24"/>
  <c r="V2178" i="24"/>
  <c r="U2178" i="24"/>
  <c r="T2178" i="24"/>
  <c r="S2178" i="24"/>
  <c r="R2178" i="24"/>
  <c r="Q2178" i="24"/>
  <c r="P2178" i="24"/>
  <c r="O2178" i="24"/>
  <c r="V2177" i="24"/>
  <c r="U2177" i="24"/>
  <c r="T2177" i="24"/>
  <c r="S2177" i="24"/>
  <c r="R2177" i="24"/>
  <c r="Q2177" i="24"/>
  <c r="P2177" i="24"/>
  <c r="O2177" i="24"/>
  <c r="V2176" i="24"/>
  <c r="U2176" i="24"/>
  <c r="T2176" i="24"/>
  <c r="S2176" i="24"/>
  <c r="R2176" i="24"/>
  <c r="Q2176" i="24"/>
  <c r="P2176" i="24"/>
  <c r="O2176" i="24"/>
  <c r="V2175" i="24"/>
  <c r="U2175" i="24"/>
  <c r="T2175" i="24"/>
  <c r="S2175" i="24"/>
  <c r="R2175" i="24"/>
  <c r="Q2175" i="24"/>
  <c r="P2175" i="24"/>
  <c r="O2175" i="24"/>
  <c r="V2174" i="24"/>
  <c r="U2174" i="24"/>
  <c r="T2174" i="24"/>
  <c r="S2174" i="24"/>
  <c r="R2174" i="24"/>
  <c r="Q2174" i="24"/>
  <c r="P2174" i="24"/>
  <c r="O2174" i="24"/>
  <c r="V2173" i="24"/>
  <c r="U2173" i="24"/>
  <c r="T2173" i="24"/>
  <c r="S2173" i="24"/>
  <c r="R2173" i="24"/>
  <c r="Q2173" i="24"/>
  <c r="P2173" i="24"/>
  <c r="O2173" i="24"/>
  <c r="V2172" i="24"/>
  <c r="U2172" i="24"/>
  <c r="T2172" i="24"/>
  <c r="S2172" i="24"/>
  <c r="R2172" i="24"/>
  <c r="Q2172" i="24"/>
  <c r="P2172" i="24"/>
  <c r="O2172" i="24"/>
  <c r="V2171" i="24"/>
  <c r="U2171" i="24"/>
  <c r="T2171" i="24"/>
  <c r="S2171" i="24"/>
  <c r="R2171" i="24"/>
  <c r="Q2171" i="24"/>
  <c r="P2171" i="24"/>
  <c r="O2171" i="24"/>
  <c r="V2170" i="24"/>
  <c r="U2170" i="24"/>
  <c r="T2170" i="24"/>
  <c r="S2170" i="24"/>
  <c r="R2170" i="24"/>
  <c r="Q2170" i="24"/>
  <c r="P2170" i="24"/>
  <c r="O2170" i="24"/>
  <c r="V2169" i="24"/>
  <c r="U2169" i="24"/>
  <c r="T2169" i="24"/>
  <c r="S2169" i="24"/>
  <c r="R2169" i="24"/>
  <c r="Q2169" i="24"/>
  <c r="P2169" i="24"/>
  <c r="O2169" i="24"/>
  <c r="V2168" i="24"/>
  <c r="U2168" i="24"/>
  <c r="T2168" i="24"/>
  <c r="S2168" i="24"/>
  <c r="R2168" i="24"/>
  <c r="Q2168" i="24"/>
  <c r="P2168" i="24"/>
  <c r="O2168" i="24"/>
  <c r="V2167" i="24"/>
  <c r="U2167" i="24"/>
  <c r="T2167" i="24"/>
  <c r="S2167" i="24"/>
  <c r="R2167" i="24"/>
  <c r="Q2167" i="24"/>
  <c r="P2167" i="24"/>
  <c r="O2167" i="24"/>
  <c r="V2166" i="24"/>
  <c r="U2166" i="24"/>
  <c r="T2166" i="24"/>
  <c r="S2166" i="24"/>
  <c r="R2166" i="24"/>
  <c r="Q2166" i="24"/>
  <c r="P2166" i="24"/>
  <c r="O2166" i="24"/>
  <c r="V2165" i="24"/>
  <c r="U2165" i="24"/>
  <c r="T2165" i="24"/>
  <c r="S2165" i="24"/>
  <c r="R2165" i="24"/>
  <c r="Q2165" i="24"/>
  <c r="P2165" i="24"/>
  <c r="O2165" i="24"/>
  <c r="V2164" i="24"/>
  <c r="U2164" i="24"/>
  <c r="T2164" i="24"/>
  <c r="S2164" i="24"/>
  <c r="R2164" i="24"/>
  <c r="Q2164" i="24"/>
  <c r="P2164" i="24"/>
  <c r="O2164" i="24"/>
  <c r="V2163" i="24"/>
  <c r="U2163" i="24"/>
  <c r="T2163" i="24"/>
  <c r="S2163" i="24"/>
  <c r="R2163" i="24"/>
  <c r="Q2163" i="24"/>
  <c r="P2163" i="24"/>
  <c r="O2163" i="24"/>
  <c r="V2109" i="24"/>
  <c r="U2109" i="24"/>
  <c r="T2109" i="24"/>
  <c r="S2109" i="24"/>
  <c r="R2109" i="24"/>
  <c r="Q2109" i="24"/>
  <c r="P2109" i="24"/>
  <c r="O2109" i="24"/>
  <c r="V2108" i="24"/>
  <c r="U2108" i="24"/>
  <c r="T2108" i="24"/>
  <c r="S2108" i="24"/>
  <c r="R2108" i="24"/>
  <c r="Q2108" i="24"/>
  <c r="P2108" i="24"/>
  <c r="O2108" i="24"/>
  <c r="V2107" i="24"/>
  <c r="U2107" i="24"/>
  <c r="T2107" i="24"/>
  <c r="S2107" i="24"/>
  <c r="R2107" i="24"/>
  <c r="Q2107" i="24"/>
  <c r="P2107" i="24"/>
  <c r="O2107" i="24"/>
  <c r="V2106" i="24"/>
  <c r="U2106" i="24"/>
  <c r="T2106" i="24"/>
  <c r="S2106" i="24"/>
  <c r="R2106" i="24"/>
  <c r="Q2106" i="24"/>
  <c r="P2106" i="24"/>
  <c r="O2106" i="24"/>
  <c r="V2105" i="24"/>
  <c r="U2105" i="24"/>
  <c r="T2105" i="24"/>
  <c r="S2105" i="24"/>
  <c r="R2105" i="24"/>
  <c r="Q2105" i="24"/>
  <c r="P2105" i="24"/>
  <c r="O2105" i="24"/>
  <c r="V2104" i="24"/>
  <c r="U2104" i="24"/>
  <c r="T2104" i="24"/>
  <c r="S2104" i="24"/>
  <c r="R2104" i="24"/>
  <c r="Q2104" i="24"/>
  <c r="P2104" i="24"/>
  <c r="O2104" i="24"/>
  <c r="V2103" i="24"/>
  <c r="U2103" i="24"/>
  <c r="T2103" i="24"/>
  <c r="S2103" i="24"/>
  <c r="R2103" i="24"/>
  <c r="Q2103" i="24"/>
  <c r="P2103" i="24"/>
  <c r="O2103" i="24"/>
  <c r="V2102" i="24"/>
  <c r="U2102" i="24"/>
  <c r="T2102" i="24"/>
  <c r="S2102" i="24"/>
  <c r="R2102" i="24"/>
  <c r="Q2102" i="24"/>
  <c r="P2102" i="24"/>
  <c r="O2102" i="24"/>
  <c r="V2101" i="24"/>
  <c r="U2101" i="24"/>
  <c r="T2101" i="24"/>
  <c r="S2101" i="24"/>
  <c r="R2101" i="24"/>
  <c r="Q2101" i="24"/>
  <c r="P2101" i="24"/>
  <c r="O2101" i="24"/>
  <c r="V2100" i="24"/>
  <c r="U2100" i="24"/>
  <c r="T2100" i="24"/>
  <c r="S2100" i="24"/>
  <c r="R2100" i="24"/>
  <c r="Q2100" i="24"/>
  <c r="P2100" i="24"/>
  <c r="O2100" i="24"/>
  <c r="V2099" i="24"/>
  <c r="U2099" i="24"/>
  <c r="T2099" i="24"/>
  <c r="S2099" i="24"/>
  <c r="R2099" i="24"/>
  <c r="Q2099" i="24"/>
  <c r="P2099" i="24"/>
  <c r="O2099" i="24"/>
  <c r="V2098" i="24"/>
  <c r="U2098" i="24"/>
  <c r="T2098" i="24"/>
  <c r="S2098" i="24"/>
  <c r="R2098" i="24"/>
  <c r="Q2098" i="24"/>
  <c r="P2098" i="24"/>
  <c r="O2098" i="24"/>
  <c r="V2097" i="24"/>
  <c r="U2097" i="24"/>
  <c r="T2097" i="24"/>
  <c r="S2097" i="24"/>
  <c r="R2097" i="24"/>
  <c r="Q2097" i="24"/>
  <c r="P2097" i="24"/>
  <c r="O2097" i="24"/>
  <c r="V2096" i="24"/>
  <c r="U2096" i="24"/>
  <c r="T2096" i="24"/>
  <c r="S2096" i="24"/>
  <c r="R2096" i="24"/>
  <c r="Q2096" i="24"/>
  <c r="P2096" i="24"/>
  <c r="O2096" i="24"/>
  <c r="V2095" i="24"/>
  <c r="U2095" i="24"/>
  <c r="T2095" i="24"/>
  <c r="S2095" i="24"/>
  <c r="R2095" i="24"/>
  <c r="Q2095" i="24"/>
  <c r="P2095" i="24"/>
  <c r="O2095" i="24"/>
  <c r="V2094" i="24"/>
  <c r="U2094" i="24"/>
  <c r="T2094" i="24"/>
  <c r="S2094" i="24"/>
  <c r="R2094" i="24"/>
  <c r="Q2094" i="24"/>
  <c r="P2094" i="24"/>
  <c r="O2094" i="24"/>
  <c r="V2093" i="24"/>
  <c r="U2093" i="24"/>
  <c r="T2093" i="24"/>
  <c r="S2093" i="24"/>
  <c r="R2093" i="24"/>
  <c r="Q2093" i="24"/>
  <c r="P2093" i="24"/>
  <c r="O2093" i="24"/>
  <c r="V2092" i="24"/>
  <c r="U2092" i="24"/>
  <c r="T2092" i="24"/>
  <c r="S2092" i="24"/>
  <c r="R2092" i="24"/>
  <c r="Q2092" i="24"/>
  <c r="P2092" i="24"/>
  <c r="O2092" i="24"/>
  <c r="V2091" i="24"/>
  <c r="U2091" i="24"/>
  <c r="T2091" i="24"/>
  <c r="S2091" i="24"/>
  <c r="R2091" i="24"/>
  <c r="Q2091" i="24"/>
  <c r="P2091" i="24"/>
  <c r="O2091" i="24"/>
  <c r="V2090" i="24"/>
  <c r="U2090" i="24"/>
  <c r="T2090" i="24"/>
  <c r="S2090" i="24"/>
  <c r="R2090" i="24"/>
  <c r="Q2090" i="24"/>
  <c r="P2090" i="24"/>
  <c r="O2090" i="24"/>
  <c r="V2089" i="24"/>
  <c r="U2089" i="24"/>
  <c r="T2089" i="24"/>
  <c r="S2089" i="24"/>
  <c r="R2089" i="24"/>
  <c r="Q2089" i="24"/>
  <c r="P2089" i="24"/>
  <c r="O2089" i="24"/>
  <c r="V2088" i="24"/>
  <c r="U2088" i="24"/>
  <c r="T2088" i="24"/>
  <c r="S2088" i="24"/>
  <c r="R2088" i="24"/>
  <c r="Q2088" i="24"/>
  <c r="P2088" i="24"/>
  <c r="O2088" i="24"/>
  <c r="V2087" i="24"/>
  <c r="U2087" i="24"/>
  <c r="T2087" i="24"/>
  <c r="S2087" i="24"/>
  <c r="R2087" i="24"/>
  <c r="Q2087" i="24"/>
  <c r="P2087" i="24"/>
  <c r="O2087" i="24"/>
  <c r="V2086" i="24"/>
  <c r="U2086" i="24"/>
  <c r="T2086" i="24"/>
  <c r="S2086" i="24"/>
  <c r="R2086" i="24"/>
  <c r="Q2086" i="24"/>
  <c r="P2086" i="24"/>
  <c r="O2086" i="24"/>
  <c r="V2085" i="24"/>
  <c r="U2085" i="24"/>
  <c r="T2085" i="24"/>
  <c r="S2085" i="24"/>
  <c r="R2085" i="24"/>
  <c r="Q2085" i="24"/>
  <c r="P2085" i="24"/>
  <c r="O2085" i="24"/>
  <c r="V2084" i="24"/>
  <c r="U2084" i="24"/>
  <c r="T2084" i="24"/>
  <c r="S2084" i="24"/>
  <c r="R2084" i="24"/>
  <c r="Q2084" i="24"/>
  <c r="P2084" i="24"/>
  <c r="O2084" i="24"/>
  <c r="V2083" i="24"/>
  <c r="U2083" i="24"/>
  <c r="T2083" i="24"/>
  <c r="S2083" i="24"/>
  <c r="R2083" i="24"/>
  <c r="Q2083" i="24"/>
  <c r="P2083" i="24"/>
  <c r="O2083" i="24"/>
  <c r="V2082" i="24"/>
  <c r="U2082" i="24"/>
  <c r="T2082" i="24"/>
  <c r="S2082" i="24"/>
  <c r="R2082" i="24"/>
  <c r="Q2082" i="24"/>
  <c r="P2082" i="24"/>
  <c r="O2082" i="24"/>
  <c r="V2081" i="24"/>
  <c r="U2081" i="24"/>
  <c r="T2081" i="24"/>
  <c r="S2081" i="24"/>
  <c r="R2081" i="24"/>
  <c r="Q2081" i="24"/>
  <c r="P2081" i="24"/>
  <c r="O2081" i="24"/>
  <c r="V2080" i="24"/>
  <c r="U2080" i="24"/>
  <c r="T2080" i="24"/>
  <c r="S2080" i="24"/>
  <c r="R2080" i="24"/>
  <c r="Q2080" i="24"/>
  <c r="P2080" i="24"/>
  <c r="O2080" i="24"/>
  <c r="V2079" i="24"/>
  <c r="U2079" i="24"/>
  <c r="T2079" i="24"/>
  <c r="S2079" i="24"/>
  <c r="R2079" i="24"/>
  <c r="Q2079" i="24"/>
  <c r="P2079" i="24"/>
  <c r="O2079" i="24"/>
  <c r="V2078" i="24"/>
  <c r="U2078" i="24"/>
  <c r="T2078" i="24"/>
  <c r="S2078" i="24"/>
  <c r="R2078" i="24"/>
  <c r="Q2078" i="24"/>
  <c r="P2078" i="24"/>
  <c r="O2078" i="24"/>
  <c r="V2077" i="24"/>
  <c r="U2077" i="24"/>
  <c r="T2077" i="24"/>
  <c r="S2077" i="24"/>
  <c r="R2077" i="24"/>
  <c r="Q2077" i="24"/>
  <c r="P2077" i="24"/>
  <c r="O2077" i="24"/>
  <c r="V2076" i="24"/>
  <c r="U2076" i="24"/>
  <c r="T2076" i="24"/>
  <c r="S2076" i="24"/>
  <c r="R2076" i="24"/>
  <c r="Q2076" i="24"/>
  <c r="P2076" i="24"/>
  <c r="O2076" i="24"/>
  <c r="V2075" i="24"/>
  <c r="U2075" i="24"/>
  <c r="T2075" i="24"/>
  <c r="S2075" i="24"/>
  <c r="R2075" i="24"/>
  <c r="Q2075" i="24"/>
  <c r="P2075" i="24"/>
  <c r="O2075" i="24"/>
  <c r="V2074" i="24"/>
  <c r="U2074" i="24"/>
  <c r="T2074" i="24"/>
  <c r="S2074" i="24"/>
  <c r="R2074" i="24"/>
  <c r="Q2074" i="24"/>
  <c r="P2074" i="24"/>
  <c r="O2074" i="24"/>
  <c r="V2073" i="24"/>
  <c r="U2073" i="24"/>
  <c r="T2073" i="24"/>
  <c r="S2073" i="24"/>
  <c r="R2073" i="24"/>
  <c r="Q2073" i="24"/>
  <c r="P2073" i="24"/>
  <c r="O2073" i="24"/>
  <c r="V2019" i="24"/>
  <c r="U2019" i="24"/>
  <c r="T2019" i="24"/>
  <c r="S2019" i="24"/>
  <c r="R2019" i="24"/>
  <c r="Q2019" i="24"/>
  <c r="P2019" i="24"/>
  <c r="O2019" i="24"/>
  <c r="V2018" i="24"/>
  <c r="U2018" i="24"/>
  <c r="T2018" i="24"/>
  <c r="S2018" i="24"/>
  <c r="R2018" i="24"/>
  <c r="Q2018" i="24"/>
  <c r="P2018" i="24"/>
  <c r="O2018" i="24"/>
  <c r="V2017" i="24"/>
  <c r="U2017" i="24"/>
  <c r="T2017" i="24"/>
  <c r="S2017" i="24"/>
  <c r="R2017" i="24"/>
  <c r="Q2017" i="24"/>
  <c r="P2017" i="24"/>
  <c r="O2017" i="24"/>
  <c r="V2016" i="24"/>
  <c r="U2016" i="24"/>
  <c r="T2016" i="24"/>
  <c r="S2016" i="24"/>
  <c r="R2016" i="24"/>
  <c r="Q2016" i="24"/>
  <c r="P2016" i="24"/>
  <c r="O2016" i="24"/>
  <c r="V2015" i="24"/>
  <c r="U2015" i="24"/>
  <c r="T2015" i="24"/>
  <c r="S2015" i="24"/>
  <c r="R2015" i="24"/>
  <c r="Q2015" i="24"/>
  <c r="P2015" i="24"/>
  <c r="O2015" i="24"/>
  <c r="V2014" i="24"/>
  <c r="U2014" i="24"/>
  <c r="T2014" i="24"/>
  <c r="S2014" i="24"/>
  <c r="R2014" i="24"/>
  <c r="Q2014" i="24"/>
  <c r="P2014" i="24"/>
  <c r="O2014" i="24"/>
  <c r="V2013" i="24"/>
  <c r="U2013" i="24"/>
  <c r="T2013" i="24"/>
  <c r="S2013" i="24"/>
  <c r="R2013" i="24"/>
  <c r="Q2013" i="24"/>
  <c r="P2013" i="24"/>
  <c r="O2013" i="24"/>
  <c r="V2012" i="24"/>
  <c r="U2012" i="24"/>
  <c r="T2012" i="24"/>
  <c r="S2012" i="24"/>
  <c r="R2012" i="24"/>
  <c r="Q2012" i="24"/>
  <c r="P2012" i="24"/>
  <c r="O2012" i="24"/>
  <c r="V2011" i="24"/>
  <c r="U2011" i="24"/>
  <c r="T2011" i="24"/>
  <c r="S2011" i="24"/>
  <c r="R2011" i="24"/>
  <c r="Q2011" i="24"/>
  <c r="P2011" i="24"/>
  <c r="O2011" i="24"/>
  <c r="V2010" i="24"/>
  <c r="U2010" i="24"/>
  <c r="T2010" i="24"/>
  <c r="S2010" i="24"/>
  <c r="R2010" i="24"/>
  <c r="Q2010" i="24"/>
  <c r="P2010" i="24"/>
  <c r="O2010" i="24"/>
  <c r="V2009" i="24"/>
  <c r="U2009" i="24"/>
  <c r="T2009" i="24"/>
  <c r="S2009" i="24"/>
  <c r="R2009" i="24"/>
  <c r="Q2009" i="24"/>
  <c r="P2009" i="24"/>
  <c r="O2009" i="24"/>
  <c r="V2008" i="24"/>
  <c r="U2008" i="24"/>
  <c r="T2008" i="24"/>
  <c r="S2008" i="24"/>
  <c r="R2008" i="24"/>
  <c r="Q2008" i="24"/>
  <c r="P2008" i="24"/>
  <c r="O2008" i="24"/>
  <c r="V2007" i="24"/>
  <c r="U2007" i="24"/>
  <c r="T2007" i="24"/>
  <c r="S2007" i="24"/>
  <c r="R2007" i="24"/>
  <c r="Q2007" i="24"/>
  <c r="P2007" i="24"/>
  <c r="O2007" i="24"/>
  <c r="V2006" i="24"/>
  <c r="U2006" i="24"/>
  <c r="T2006" i="24"/>
  <c r="S2006" i="24"/>
  <c r="R2006" i="24"/>
  <c r="Q2006" i="24"/>
  <c r="P2006" i="24"/>
  <c r="O2006" i="24"/>
  <c r="V2005" i="24"/>
  <c r="U2005" i="24"/>
  <c r="T2005" i="24"/>
  <c r="S2005" i="24"/>
  <c r="R2005" i="24"/>
  <c r="Q2005" i="24"/>
  <c r="P2005" i="24"/>
  <c r="O2005" i="24"/>
  <c r="V2004" i="24"/>
  <c r="U2004" i="24"/>
  <c r="T2004" i="24"/>
  <c r="S2004" i="24"/>
  <c r="R2004" i="24"/>
  <c r="Q2004" i="24"/>
  <c r="P2004" i="24"/>
  <c r="O2004" i="24"/>
  <c r="V2003" i="24"/>
  <c r="U2003" i="24"/>
  <c r="T2003" i="24"/>
  <c r="S2003" i="24"/>
  <c r="R2003" i="24"/>
  <c r="Q2003" i="24"/>
  <c r="P2003" i="24"/>
  <c r="O2003" i="24"/>
  <c r="V2002" i="24"/>
  <c r="U2002" i="24"/>
  <c r="T2002" i="24"/>
  <c r="S2002" i="24"/>
  <c r="R2002" i="24"/>
  <c r="Q2002" i="24"/>
  <c r="P2002" i="24"/>
  <c r="O2002" i="24"/>
  <c r="V2001" i="24"/>
  <c r="U2001" i="24"/>
  <c r="T2001" i="24"/>
  <c r="S2001" i="24"/>
  <c r="R2001" i="24"/>
  <c r="Q2001" i="24"/>
  <c r="P2001" i="24"/>
  <c r="O2001" i="24"/>
  <c r="V2000" i="24"/>
  <c r="U2000" i="24"/>
  <c r="T2000" i="24"/>
  <c r="S2000" i="24"/>
  <c r="R2000" i="24"/>
  <c r="Q2000" i="24"/>
  <c r="P2000" i="24"/>
  <c r="O2000" i="24"/>
  <c r="V1999" i="24"/>
  <c r="U1999" i="24"/>
  <c r="T1999" i="24"/>
  <c r="S1999" i="24"/>
  <c r="R1999" i="24"/>
  <c r="Q1999" i="24"/>
  <c r="P1999" i="24"/>
  <c r="O1999" i="24"/>
  <c r="V1998" i="24"/>
  <c r="U1998" i="24"/>
  <c r="T1998" i="24"/>
  <c r="S1998" i="24"/>
  <c r="R1998" i="24"/>
  <c r="Q1998" i="24"/>
  <c r="P1998" i="24"/>
  <c r="O1998" i="24"/>
  <c r="V1997" i="24"/>
  <c r="U1997" i="24"/>
  <c r="T1997" i="24"/>
  <c r="S1997" i="24"/>
  <c r="R1997" i="24"/>
  <c r="Q1997" i="24"/>
  <c r="P1997" i="24"/>
  <c r="O1997" i="24"/>
  <c r="V1996" i="24"/>
  <c r="U1996" i="24"/>
  <c r="T1996" i="24"/>
  <c r="S1996" i="24"/>
  <c r="R1996" i="24"/>
  <c r="Q1996" i="24"/>
  <c r="P1996" i="24"/>
  <c r="O1996" i="24"/>
  <c r="V1995" i="24"/>
  <c r="U1995" i="24"/>
  <c r="T1995" i="24"/>
  <c r="S1995" i="24"/>
  <c r="R1995" i="24"/>
  <c r="Q1995" i="24"/>
  <c r="P1995" i="24"/>
  <c r="O1995" i="24"/>
  <c r="V1994" i="24"/>
  <c r="U1994" i="24"/>
  <c r="T1994" i="24"/>
  <c r="S1994" i="24"/>
  <c r="R1994" i="24"/>
  <c r="Q1994" i="24"/>
  <c r="P1994" i="24"/>
  <c r="O1994" i="24"/>
  <c r="V1993" i="24"/>
  <c r="U1993" i="24"/>
  <c r="T1993" i="24"/>
  <c r="S1993" i="24"/>
  <c r="R1993" i="24"/>
  <c r="Q1993" i="24"/>
  <c r="P1993" i="24"/>
  <c r="O1993" i="24"/>
  <c r="V1992" i="24"/>
  <c r="U1992" i="24"/>
  <c r="T1992" i="24"/>
  <c r="S1992" i="24"/>
  <c r="R1992" i="24"/>
  <c r="Q1992" i="24"/>
  <c r="P1992" i="24"/>
  <c r="O1992" i="24"/>
  <c r="V1991" i="24"/>
  <c r="U1991" i="24"/>
  <c r="T1991" i="24"/>
  <c r="S1991" i="24"/>
  <c r="R1991" i="24"/>
  <c r="Q1991" i="24"/>
  <c r="P1991" i="24"/>
  <c r="O1991" i="24"/>
  <c r="V1990" i="24"/>
  <c r="U1990" i="24"/>
  <c r="T1990" i="24"/>
  <c r="S1990" i="24"/>
  <c r="R1990" i="24"/>
  <c r="Q1990" i="24"/>
  <c r="P1990" i="24"/>
  <c r="O1990" i="24"/>
  <c r="V1989" i="24"/>
  <c r="U1989" i="24"/>
  <c r="T1989" i="24"/>
  <c r="S1989" i="24"/>
  <c r="R1989" i="24"/>
  <c r="Q1989" i="24"/>
  <c r="P1989" i="24"/>
  <c r="O1989" i="24"/>
  <c r="V1988" i="24"/>
  <c r="U1988" i="24"/>
  <c r="T1988" i="24"/>
  <c r="S1988" i="24"/>
  <c r="R1988" i="24"/>
  <c r="Q1988" i="24"/>
  <c r="P1988" i="24"/>
  <c r="O1988" i="24"/>
  <c r="V1987" i="24"/>
  <c r="U1987" i="24"/>
  <c r="T1987" i="24"/>
  <c r="S1987" i="24"/>
  <c r="R1987" i="24"/>
  <c r="Q1987" i="24"/>
  <c r="P1987" i="24"/>
  <c r="O1987" i="24"/>
  <c r="V1986" i="24"/>
  <c r="U1986" i="24"/>
  <c r="T1986" i="24"/>
  <c r="S1986" i="24"/>
  <c r="R1986" i="24"/>
  <c r="Q1986" i="24"/>
  <c r="P1986" i="24"/>
  <c r="O1986" i="24"/>
  <c r="V1985" i="24"/>
  <c r="U1985" i="24"/>
  <c r="T1985" i="24"/>
  <c r="S1985" i="24"/>
  <c r="R1985" i="24"/>
  <c r="Q1985" i="24"/>
  <c r="P1985" i="24"/>
  <c r="O1985" i="24"/>
  <c r="V1984" i="24"/>
  <c r="U1984" i="24"/>
  <c r="T1984" i="24"/>
  <c r="S1984" i="24"/>
  <c r="R1984" i="24"/>
  <c r="Q1984" i="24"/>
  <c r="P1984" i="24"/>
  <c r="O1984" i="24"/>
  <c r="V1983" i="24"/>
  <c r="U1983" i="24"/>
  <c r="T1983" i="24"/>
  <c r="S1983" i="24"/>
  <c r="R1983" i="24"/>
  <c r="Q1983" i="24"/>
  <c r="P1983" i="24"/>
  <c r="O1983" i="24"/>
  <c r="V1929" i="24"/>
  <c r="U1929" i="24"/>
  <c r="T1929" i="24"/>
  <c r="S1929" i="24"/>
  <c r="R1929" i="24"/>
  <c r="Q1929" i="24"/>
  <c r="P1929" i="24"/>
  <c r="O1929" i="24"/>
  <c r="V1928" i="24"/>
  <c r="U1928" i="24"/>
  <c r="T1928" i="24"/>
  <c r="S1928" i="24"/>
  <c r="R1928" i="24"/>
  <c r="Q1928" i="24"/>
  <c r="P1928" i="24"/>
  <c r="O1928" i="24"/>
  <c r="V1927" i="24"/>
  <c r="U1927" i="24"/>
  <c r="T1927" i="24"/>
  <c r="S1927" i="24"/>
  <c r="R1927" i="24"/>
  <c r="Q1927" i="24"/>
  <c r="P1927" i="24"/>
  <c r="O1927" i="24"/>
  <c r="V1926" i="24"/>
  <c r="U1926" i="24"/>
  <c r="T1926" i="24"/>
  <c r="S1926" i="24"/>
  <c r="R1926" i="24"/>
  <c r="Q1926" i="24"/>
  <c r="P1926" i="24"/>
  <c r="O1926" i="24"/>
  <c r="V1925" i="24"/>
  <c r="U1925" i="24"/>
  <c r="T1925" i="24"/>
  <c r="S1925" i="24"/>
  <c r="R1925" i="24"/>
  <c r="Q1925" i="24"/>
  <c r="P1925" i="24"/>
  <c r="O1925" i="24"/>
  <c r="V1924" i="24"/>
  <c r="U1924" i="24"/>
  <c r="T1924" i="24"/>
  <c r="S1924" i="24"/>
  <c r="R1924" i="24"/>
  <c r="Q1924" i="24"/>
  <c r="P1924" i="24"/>
  <c r="O1924" i="24"/>
  <c r="V1923" i="24"/>
  <c r="U1923" i="24"/>
  <c r="T1923" i="24"/>
  <c r="S1923" i="24"/>
  <c r="R1923" i="24"/>
  <c r="Q1923" i="24"/>
  <c r="P1923" i="24"/>
  <c r="O1923" i="24"/>
  <c r="V1922" i="24"/>
  <c r="U1922" i="24"/>
  <c r="T1922" i="24"/>
  <c r="S1922" i="24"/>
  <c r="R1922" i="24"/>
  <c r="Q1922" i="24"/>
  <c r="P1922" i="24"/>
  <c r="O1922" i="24"/>
  <c r="V1921" i="24"/>
  <c r="U1921" i="24"/>
  <c r="T1921" i="24"/>
  <c r="S1921" i="24"/>
  <c r="R1921" i="24"/>
  <c r="Q1921" i="24"/>
  <c r="P1921" i="24"/>
  <c r="O1921" i="24"/>
  <c r="V1920" i="24"/>
  <c r="U1920" i="24"/>
  <c r="T1920" i="24"/>
  <c r="S1920" i="24"/>
  <c r="R1920" i="24"/>
  <c r="Q1920" i="24"/>
  <c r="P1920" i="24"/>
  <c r="O1920" i="24"/>
  <c r="V1919" i="24"/>
  <c r="U1919" i="24"/>
  <c r="T1919" i="24"/>
  <c r="S1919" i="24"/>
  <c r="R1919" i="24"/>
  <c r="Q1919" i="24"/>
  <c r="P1919" i="24"/>
  <c r="O1919" i="24"/>
  <c r="V1918" i="24"/>
  <c r="U1918" i="24"/>
  <c r="T1918" i="24"/>
  <c r="S1918" i="24"/>
  <c r="R1918" i="24"/>
  <c r="Q1918" i="24"/>
  <c r="P1918" i="24"/>
  <c r="O1918" i="24"/>
  <c r="V1917" i="24"/>
  <c r="U1917" i="24"/>
  <c r="T1917" i="24"/>
  <c r="S1917" i="24"/>
  <c r="R1917" i="24"/>
  <c r="Q1917" i="24"/>
  <c r="P1917" i="24"/>
  <c r="O1917" i="24"/>
  <c r="V1916" i="24"/>
  <c r="U1916" i="24"/>
  <c r="T1916" i="24"/>
  <c r="S1916" i="24"/>
  <c r="R1916" i="24"/>
  <c r="Q1916" i="24"/>
  <c r="P1916" i="24"/>
  <c r="O1916" i="24"/>
  <c r="V1915" i="24"/>
  <c r="U1915" i="24"/>
  <c r="T1915" i="24"/>
  <c r="S1915" i="24"/>
  <c r="R1915" i="24"/>
  <c r="Q1915" i="24"/>
  <c r="P1915" i="24"/>
  <c r="O1915" i="24"/>
  <c r="V1914" i="24"/>
  <c r="U1914" i="24"/>
  <c r="T1914" i="24"/>
  <c r="S1914" i="24"/>
  <c r="R1914" i="24"/>
  <c r="Q1914" i="24"/>
  <c r="P1914" i="24"/>
  <c r="O1914" i="24"/>
  <c r="V1913" i="24"/>
  <c r="U1913" i="24"/>
  <c r="T1913" i="24"/>
  <c r="S1913" i="24"/>
  <c r="R1913" i="24"/>
  <c r="Q1913" i="24"/>
  <c r="P1913" i="24"/>
  <c r="O1913" i="24"/>
  <c r="V1912" i="24"/>
  <c r="U1912" i="24"/>
  <c r="T1912" i="24"/>
  <c r="S1912" i="24"/>
  <c r="R1912" i="24"/>
  <c r="Q1912" i="24"/>
  <c r="P1912" i="24"/>
  <c r="O1912" i="24"/>
  <c r="V1911" i="24"/>
  <c r="U1911" i="24"/>
  <c r="T1911" i="24"/>
  <c r="S1911" i="24"/>
  <c r="R1911" i="24"/>
  <c r="Q1911" i="24"/>
  <c r="P1911" i="24"/>
  <c r="O1911" i="24"/>
  <c r="V1910" i="24"/>
  <c r="U1910" i="24"/>
  <c r="T1910" i="24"/>
  <c r="S1910" i="24"/>
  <c r="R1910" i="24"/>
  <c r="Q1910" i="24"/>
  <c r="P1910" i="24"/>
  <c r="O1910" i="24"/>
  <c r="V1909" i="24"/>
  <c r="U1909" i="24"/>
  <c r="T1909" i="24"/>
  <c r="S1909" i="24"/>
  <c r="R1909" i="24"/>
  <c r="Q1909" i="24"/>
  <c r="P1909" i="24"/>
  <c r="O1909" i="24"/>
  <c r="V1908" i="24"/>
  <c r="U1908" i="24"/>
  <c r="T1908" i="24"/>
  <c r="S1908" i="24"/>
  <c r="R1908" i="24"/>
  <c r="Q1908" i="24"/>
  <c r="P1908" i="24"/>
  <c r="O1908" i="24"/>
  <c r="V1907" i="24"/>
  <c r="U1907" i="24"/>
  <c r="T1907" i="24"/>
  <c r="S1907" i="24"/>
  <c r="R1907" i="24"/>
  <c r="Q1907" i="24"/>
  <c r="P1907" i="24"/>
  <c r="O1907" i="24"/>
  <c r="V1906" i="24"/>
  <c r="U1906" i="24"/>
  <c r="T1906" i="24"/>
  <c r="S1906" i="24"/>
  <c r="R1906" i="24"/>
  <c r="Q1906" i="24"/>
  <c r="P1906" i="24"/>
  <c r="O1906" i="24"/>
  <c r="V1905" i="24"/>
  <c r="U1905" i="24"/>
  <c r="T1905" i="24"/>
  <c r="S1905" i="24"/>
  <c r="R1905" i="24"/>
  <c r="Q1905" i="24"/>
  <c r="P1905" i="24"/>
  <c r="O1905" i="24"/>
  <c r="V1904" i="24"/>
  <c r="U1904" i="24"/>
  <c r="T1904" i="24"/>
  <c r="S1904" i="24"/>
  <c r="R1904" i="24"/>
  <c r="Q1904" i="24"/>
  <c r="P1904" i="24"/>
  <c r="O1904" i="24"/>
  <c r="V1903" i="24"/>
  <c r="U1903" i="24"/>
  <c r="T1903" i="24"/>
  <c r="S1903" i="24"/>
  <c r="R1903" i="24"/>
  <c r="Q1903" i="24"/>
  <c r="P1903" i="24"/>
  <c r="O1903" i="24"/>
  <c r="V1902" i="24"/>
  <c r="U1902" i="24"/>
  <c r="T1902" i="24"/>
  <c r="S1902" i="24"/>
  <c r="R1902" i="24"/>
  <c r="Q1902" i="24"/>
  <c r="P1902" i="24"/>
  <c r="O1902" i="24"/>
  <c r="V1901" i="24"/>
  <c r="U1901" i="24"/>
  <c r="T1901" i="24"/>
  <c r="S1901" i="24"/>
  <c r="R1901" i="24"/>
  <c r="Q1901" i="24"/>
  <c r="P1901" i="24"/>
  <c r="O1901" i="24"/>
  <c r="V1900" i="24"/>
  <c r="U1900" i="24"/>
  <c r="T1900" i="24"/>
  <c r="S1900" i="24"/>
  <c r="R1900" i="24"/>
  <c r="Q1900" i="24"/>
  <c r="P1900" i="24"/>
  <c r="O1900" i="24"/>
  <c r="V1899" i="24"/>
  <c r="U1899" i="24"/>
  <c r="T1899" i="24"/>
  <c r="S1899" i="24"/>
  <c r="R1899" i="24"/>
  <c r="Q1899" i="24"/>
  <c r="P1899" i="24"/>
  <c r="O1899" i="24"/>
  <c r="V1898" i="24"/>
  <c r="U1898" i="24"/>
  <c r="T1898" i="24"/>
  <c r="S1898" i="24"/>
  <c r="R1898" i="24"/>
  <c r="Q1898" i="24"/>
  <c r="P1898" i="24"/>
  <c r="O1898" i="24"/>
  <c r="V1897" i="24"/>
  <c r="U1897" i="24"/>
  <c r="T1897" i="24"/>
  <c r="S1897" i="24"/>
  <c r="R1897" i="24"/>
  <c r="Q1897" i="24"/>
  <c r="P1897" i="24"/>
  <c r="O1897" i="24"/>
  <c r="V1896" i="24"/>
  <c r="U1896" i="24"/>
  <c r="T1896" i="24"/>
  <c r="S1896" i="24"/>
  <c r="R1896" i="24"/>
  <c r="Q1896" i="24"/>
  <c r="P1896" i="24"/>
  <c r="O1896" i="24"/>
  <c r="V1895" i="24"/>
  <c r="U1895" i="24"/>
  <c r="T1895" i="24"/>
  <c r="S1895" i="24"/>
  <c r="R1895" i="24"/>
  <c r="Q1895" i="24"/>
  <c r="P1895" i="24"/>
  <c r="O1895" i="24"/>
  <c r="V1894" i="24"/>
  <c r="U1894" i="24"/>
  <c r="T1894" i="24"/>
  <c r="S1894" i="24"/>
  <c r="R1894" i="24"/>
  <c r="Q1894" i="24"/>
  <c r="P1894" i="24"/>
  <c r="O1894" i="24"/>
  <c r="V1893" i="24"/>
  <c r="U1893" i="24"/>
  <c r="T1893" i="24"/>
  <c r="S1893" i="24"/>
  <c r="R1893" i="24"/>
  <c r="Q1893" i="24"/>
  <c r="P1893" i="24"/>
  <c r="O1893" i="24"/>
  <c r="V1849" i="24"/>
  <c r="U1849" i="24"/>
  <c r="T1849" i="24"/>
  <c r="S1849" i="24"/>
  <c r="R1849" i="24"/>
  <c r="Q1849" i="24"/>
  <c r="P1849" i="24"/>
  <c r="O1849" i="24"/>
  <c r="V1848" i="24"/>
  <c r="U1848" i="24"/>
  <c r="T1848" i="24"/>
  <c r="S1848" i="24"/>
  <c r="R1848" i="24"/>
  <c r="Q1848" i="24"/>
  <c r="P1848" i="24"/>
  <c r="O1848" i="24"/>
  <c r="V1847" i="24"/>
  <c r="U1847" i="24"/>
  <c r="T1847" i="24"/>
  <c r="S1847" i="24"/>
  <c r="R1847" i="24"/>
  <c r="Q1847" i="24"/>
  <c r="P1847" i="24"/>
  <c r="O1847" i="24"/>
  <c r="V1846" i="24"/>
  <c r="U1846" i="24"/>
  <c r="T1846" i="24"/>
  <c r="S1846" i="24"/>
  <c r="R1846" i="24"/>
  <c r="Q1846" i="24"/>
  <c r="P1846" i="24"/>
  <c r="O1846" i="24"/>
  <c r="V1845" i="24"/>
  <c r="U1845" i="24"/>
  <c r="T1845" i="24"/>
  <c r="S1845" i="24"/>
  <c r="R1845" i="24"/>
  <c r="Q1845" i="24"/>
  <c r="P1845" i="24"/>
  <c r="O1845" i="24"/>
  <c r="V1844" i="24"/>
  <c r="U1844" i="24"/>
  <c r="T1844" i="24"/>
  <c r="S1844" i="24"/>
  <c r="R1844" i="24"/>
  <c r="Q1844" i="24"/>
  <c r="P1844" i="24"/>
  <c r="O1844" i="24"/>
  <c r="V1843" i="24"/>
  <c r="U1843" i="24"/>
  <c r="T1843" i="24"/>
  <c r="S1843" i="24"/>
  <c r="R1843" i="24"/>
  <c r="Q1843" i="24"/>
  <c r="P1843" i="24"/>
  <c r="O1843" i="24"/>
  <c r="V1842" i="24"/>
  <c r="U1842" i="24"/>
  <c r="T1842" i="24"/>
  <c r="S1842" i="24"/>
  <c r="R1842" i="24"/>
  <c r="Q1842" i="24"/>
  <c r="P1842" i="24"/>
  <c r="O1842" i="24"/>
  <c r="V1841" i="24"/>
  <c r="U1841" i="24"/>
  <c r="T1841" i="24"/>
  <c r="S1841" i="24"/>
  <c r="R1841" i="24"/>
  <c r="Q1841" i="24"/>
  <c r="P1841" i="24"/>
  <c r="O1841" i="24"/>
  <c r="V1840" i="24"/>
  <c r="U1840" i="24"/>
  <c r="T1840" i="24"/>
  <c r="S1840" i="24"/>
  <c r="R1840" i="24"/>
  <c r="Q1840" i="24"/>
  <c r="P1840" i="24"/>
  <c r="O1840" i="24"/>
  <c r="V1839" i="24"/>
  <c r="U1839" i="24"/>
  <c r="T1839" i="24"/>
  <c r="S1839" i="24"/>
  <c r="R1839" i="24"/>
  <c r="Q1839" i="24"/>
  <c r="P1839" i="24"/>
  <c r="O1839" i="24"/>
  <c r="V1838" i="24"/>
  <c r="U1838" i="24"/>
  <c r="T1838" i="24"/>
  <c r="S1838" i="24"/>
  <c r="R1838" i="24"/>
  <c r="Q1838" i="24"/>
  <c r="P1838" i="24"/>
  <c r="O1838" i="24"/>
  <c r="V1837" i="24"/>
  <c r="U1837" i="24"/>
  <c r="T1837" i="24"/>
  <c r="S1837" i="24"/>
  <c r="R1837" i="24"/>
  <c r="Q1837" i="24"/>
  <c r="P1837" i="24"/>
  <c r="O1837" i="24"/>
  <c r="V1836" i="24"/>
  <c r="U1836" i="24"/>
  <c r="T1836" i="24"/>
  <c r="S1836" i="24"/>
  <c r="R1836" i="24"/>
  <c r="Q1836" i="24"/>
  <c r="P1836" i="24"/>
  <c r="O1836" i="24"/>
  <c r="V1835" i="24"/>
  <c r="U1835" i="24"/>
  <c r="T1835" i="24"/>
  <c r="S1835" i="24"/>
  <c r="R1835" i="24"/>
  <c r="Q1835" i="24"/>
  <c r="P1835" i="24"/>
  <c r="O1835" i="24"/>
  <c r="V1834" i="24"/>
  <c r="U1834" i="24"/>
  <c r="T1834" i="24"/>
  <c r="S1834" i="24"/>
  <c r="R1834" i="24"/>
  <c r="Q1834" i="24"/>
  <c r="P1834" i="24"/>
  <c r="O1834" i="24"/>
  <c r="V1833" i="24"/>
  <c r="U1833" i="24"/>
  <c r="T1833" i="24"/>
  <c r="S1833" i="24"/>
  <c r="R1833" i="24"/>
  <c r="Q1833" i="24"/>
  <c r="P1833" i="24"/>
  <c r="O1833" i="24"/>
  <c r="V1832" i="24"/>
  <c r="U1832" i="24"/>
  <c r="T1832" i="24"/>
  <c r="S1832" i="24"/>
  <c r="R1832" i="24"/>
  <c r="Q1832" i="24"/>
  <c r="P1832" i="24"/>
  <c r="O1832" i="24"/>
  <c r="V1831" i="24"/>
  <c r="U1831" i="24"/>
  <c r="T1831" i="24"/>
  <c r="S1831" i="24"/>
  <c r="R1831" i="24"/>
  <c r="Q1831" i="24"/>
  <c r="P1831" i="24"/>
  <c r="O1831" i="24"/>
  <c r="V1830" i="24"/>
  <c r="U1830" i="24"/>
  <c r="T1830" i="24"/>
  <c r="S1830" i="24"/>
  <c r="R1830" i="24"/>
  <c r="Q1830" i="24"/>
  <c r="P1830" i="24"/>
  <c r="O1830" i="24"/>
  <c r="V1829" i="24"/>
  <c r="U1829" i="24"/>
  <c r="T1829" i="24"/>
  <c r="S1829" i="24"/>
  <c r="R1829" i="24"/>
  <c r="Q1829" i="24"/>
  <c r="P1829" i="24"/>
  <c r="O1829" i="24"/>
  <c r="V1828" i="24"/>
  <c r="U1828" i="24"/>
  <c r="T1828" i="24"/>
  <c r="S1828" i="24"/>
  <c r="R1828" i="24"/>
  <c r="Q1828" i="24"/>
  <c r="P1828" i="24"/>
  <c r="O1828" i="24"/>
  <c r="V1827" i="24"/>
  <c r="U1827" i="24"/>
  <c r="T1827" i="24"/>
  <c r="S1827" i="24"/>
  <c r="R1827" i="24"/>
  <c r="Q1827" i="24"/>
  <c r="P1827" i="24"/>
  <c r="O1827" i="24"/>
  <c r="V1826" i="24"/>
  <c r="U1826" i="24"/>
  <c r="T1826" i="24"/>
  <c r="S1826" i="24"/>
  <c r="R1826" i="24"/>
  <c r="Q1826" i="24"/>
  <c r="P1826" i="24"/>
  <c r="O1826" i="24"/>
  <c r="V1825" i="24"/>
  <c r="U1825" i="24"/>
  <c r="T1825" i="24"/>
  <c r="S1825" i="24"/>
  <c r="R1825" i="24"/>
  <c r="Q1825" i="24"/>
  <c r="P1825" i="24"/>
  <c r="O1825" i="24"/>
  <c r="V1824" i="24"/>
  <c r="U1824" i="24"/>
  <c r="T1824" i="24"/>
  <c r="S1824" i="24"/>
  <c r="R1824" i="24"/>
  <c r="Q1824" i="24"/>
  <c r="P1824" i="24"/>
  <c r="O1824" i="24"/>
  <c r="V1823" i="24"/>
  <c r="U1823" i="24"/>
  <c r="T1823" i="24"/>
  <c r="S1823" i="24"/>
  <c r="R1823" i="24"/>
  <c r="Q1823" i="24"/>
  <c r="P1823" i="24"/>
  <c r="O1823" i="24"/>
  <c r="V1822" i="24"/>
  <c r="U1822" i="24"/>
  <c r="T1822" i="24"/>
  <c r="S1822" i="24"/>
  <c r="R1822" i="24"/>
  <c r="Q1822" i="24"/>
  <c r="P1822" i="24"/>
  <c r="O1822" i="24"/>
  <c r="V1821" i="24"/>
  <c r="U1821" i="24"/>
  <c r="T1821" i="24"/>
  <c r="S1821" i="24"/>
  <c r="R1821" i="24"/>
  <c r="Q1821" i="24"/>
  <c r="P1821" i="24"/>
  <c r="O1821" i="24"/>
  <c r="V1820" i="24"/>
  <c r="U1820" i="24"/>
  <c r="T1820" i="24"/>
  <c r="S1820" i="24"/>
  <c r="R1820" i="24"/>
  <c r="Q1820" i="24"/>
  <c r="P1820" i="24"/>
  <c r="O1820" i="24"/>
  <c r="V1819" i="24"/>
  <c r="U1819" i="24"/>
  <c r="T1819" i="24"/>
  <c r="S1819" i="24"/>
  <c r="R1819" i="24"/>
  <c r="Q1819" i="24"/>
  <c r="P1819" i="24"/>
  <c r="O1819" i="24"/>
  <c r="V1818" i="24"/>
  <c r="U1818" i="24"/>
  <c r="T1818" i="24"/>
  <c r="S1818" i="24"/>
  <c r="R1818" i="24"/>
  <c r="Q1818" i="24"/>
  <c r="P1818" i="24"/>
  <c r="O1818" i="24"/>
  <c r="V1817" i="24"/>
  <c r="U1817" i="24"/>
  <c r="T1817" i="24"/>
  <c r="S1817" i="24"/>
  <c r="R1817" i="24"/>
  <c r="Q1817" i="24"/>
  <c r="P1817" i="24"/>
  <c r="O1817" i="24"/>
  <c r="V1816" i="24"/>
  <c r="U1816" i="24"/>
  <c r="T1816" i="24"/>
  <c r="S1816" i="24"/>
  <c r="R1816" i="24"/>
  <c r="Q1816" i="24"/>
  <c r="P1816" i="24"/>
  <c r="O1816" i="24"/>
  <c r="V1815" i="24"/>
  <c r="U1815" i="24"/>
  <c r="T1815" i="24"/>
  <c r="S1815" i="24"/>
  <c r="R1815" i="24"/>
  <c r="Q1815" i="24"/>
  <c r="P1815" i="24"/>
  <c r="O1815" i="24"/>
  <c r="V1814" i="24"/>
  <c r="U1814" i="24"/>
  <c r="T1814" i="24"/>
  <c r="S1814" i="24"/>
  <c r="R1814" i="24"/>
  <c r="Q1814" i="24"/>
  <c r="P1814" i="24"/>
  <c r="O1814" i="24"/>
  <c r="V1813" i="24"/>
  <c r="U1813" i="24"/>
  <c r="T1813" i="24"/>
  <c r="S1813" i="24"/>
  <c r="R1813" i="24"/>
  <c r="Q1813" i="24"/>
  <c r="P1813" i="24"/>
  <c r="O1813" i="24"/>
  <c r="V1812" i="24"/>
  <c r="U1812" i="24"/>
  <c r="T1812" i="24"/>
  <c r="S1812" i="24"/>
  <c r="R1812" i="24"/>
  <c r="Q1812" i="24"/>
  <c r="P1812" i="24"/>
  <c r="O1812" i="24"/>
  <c r="V1811" i="24"/>
  <c r="U1811" i="24"/>
  <c r="T1811" i="24"/>
  <c r="S1811" i="24"/>
  <c r="R1811" i="24"/>
  <c r="Q1811" i="24"/>
  <c r="P1811" i="24"/>
  <c r="O1811" i="24"/>
  <c r="V1810" i="24"/>
  <c r="U1810" i="24"/>
  <c r="T1810" i="24"/>
  <c r="S1810" i="24"/>
  <c r="R1810" i="24"/>
  <c r="Q1810" i="24"/>
  <c r="P1810" i="24"/>
  <c r="O1810" i="24"/>
  <c r="V1809" i="24"/>
  <c r="U1809" i="24"/>
  <c r="T1809" i="24"/>
  <c r="S1809" i="24"/>
  <c r="R1809" i="24"/>
  <c r="Q1809" i="24"/>
  <c r="P1809" i="24"/>
  <c r="O1809" i="24"/>
  <c r="V1808" i="24"/>
  <c r="U1808" i="24"/>
  <c r="T1808" i="24"/>
  <c r="S1808" i="24"/>
  <c r="R1808" i="24"/>
  <c r="Q1808" i="24"/>
  <c r="P1808" i="24"/>
  <c r="O1808" i="24"/>
  <c r="V1807" i="24"/>
  <c r="U1807" i="24"/>
  <c r="T1807" i="24"/>
  <c r="S1807" i="24"/>
  <c r="R1807" i="24"/>
  <c r="Q1807" i="24"/>
  <c r="P1807" i="24"/>
  <c r="O1807" i="24"/>
  <c r="V1806" i="24"/>
  <c r="U1806" i="24"/>
  <c r="T1806" i="24"/>
  <c r="S1806" i="24"/>
  <c r="R1806" i="24"/>
  <c r="Q1806" i="24"/>
  <c r="P1806" i="24"/>
  <c r="O1806" i="24"/>
  <c r="V1805" i="24"/>
  <c r="U1805" i="24"/>
  <c r="T1805" i="24"/>
  <c r="S1805" i="24"/>
  <c r="R1805" i="24"/>
  <c r="Q1805" i="24"/>
  <c r="P1805" i="24"/>
  <c r="O1805" i="24"/>
  <c r="V1804" i="24"/>
  <c r="U1804" i="24"/>
  <c r="T1804" i="24"/>
  <c r="S1804" i="24"/>
  <c r="R1804" i="24"/>
  <c r="Q1804" i="24"/>
  <c r="P1804" i="24"/>
  <c r="O1804" i="24"/>
  <c r="V1803" i="24"/>
  <c r="U1803" i="24"/>
  <c r="T1803" i="24"/>
  <c r="S1803" i="24"/>
  <c r="R1803" i="24"/>
  <c r="Q1803" i="24"/>
  <c r="P1803" i="24"/>
  <c r="O1803" i="24"/>
  <c r="V1759" i="24"/>
  <c r="U1759" i="24"/>
  <c r="T1759" i="24"/>
  <c r="S1759" i="24"/>
  <c r="R1759" i="24"/>
  <c r="Q1759" i="24"/>
  <c r="P1759" i="24"/>
  <c r="O1759" i="24"/>
  <c r="V1758" i="24"/>
  <c r="U1758" i="24"/>
  <c r="T1758" i="24"/>
  <c r="S1758" i="24"/>
  <c r="R1758" i="24"/>
  <c r="Q1758" i="24"/>
  <c r="P1758" i="24"/>
  <c r="O1758" i="24"/>
  <c r="V1757" i="24"/>
  <c r="U1757" i="24"/>
  <c r="T1757" i="24"/>
  <c r="S1757" i="24"/>
  <c r="R1757" i="24"/>
  <c r="Q1757" i="24"/>
  <c r="P1757" i="24"/>
  <c r="O1757" i="24"/>
  <c r="V1756" i="24"/>
  <c r="U1756" i="24"/>
  <c r="T1756" i="24"/>
  <c r="S1756" i="24"/>
  <c r="R1756" i="24"/>
  <c r="Q1756" i="24"/>
  <c r="P1756" i="24"/>
  <c r="O1756" i="24"/>
  <c r="V1755" i="24"/>
  <c r="U1755" i="24"/>
  <c r="T1755" i="24"/>
  <c r="S1755" i="24"/>
  <c r="R1755" i="24"/>
  <c r="Q1755" i="24"/>
  <c r="P1755" i="24"/>
  <c r="O1755" i="24"/>
  <c r="V1754" i="24"/>
  <c r="U1754" i="24"/>
  <c r="T1754" i="24"/>
  <c r="S1754" i="24"/>
  <c r="R1754" i="24"/>
  <c r="Q1754" i="24"/>
  <c r="P1754" i="24"/>
  <c r="O1754" i="24"/>
  <c r="V1753" i="24"/>
  <c r="U1753" i="24"/>
  <c r="T1753" i="24"/>
  <c r="S1753" i="24"/>
  <c r="R1753" i="24"/>
  <c r="Q1753" i="24"/>
  <c r="P1753" i="24"/>
  <c r="O1753" i="24"/>
  <c r="V1752" i="24"/>
  <c r="U1752" i="24"/>
  <c r="T1752" i="24"/>
  <c r="S1752" i="24"/>
  <c r="R1752" i="24"/>
  <c r="Q1752" i="24"/>
  <c r="P1752" i="24"/>
  <c r="O1752" i="24"/>
  <c r="V1751" i="24"/>
  <c r="U1751" i="24"/>
  <c r="T1751" i="24"/>
  <c r="S1751" i="24"/>
  <c r="R1751" i="24"/>
  <c r="Q1751" i="24"/>
  <c r="P1751" i="24"/>
  <c r="O1751" i="24"/>
  <c r="V1750" i="24"/>
  <c r="U1750" i="24"/>
  <c r="T1750" i="24"/>
  <c r="S1750" i="24"/>
  <c r="R1750" i="24"/>
  <c r="Q1750" i="24"/>
  <c r="P1750" i="24"/>
  <c r="O1750" i="24"/>
  <c r="V1749" i="24"/>
  <c r="U1749" i="24"/>
  <c r="T1749" i="24"/>
  <c r="S1749" i="24"/>
  <c r="R1749" i="24"/>
  <c r="Q1749" i="24"/>
  <c r="P1749" i="24"/>
  <c r="O1749" i="24"/>
  <c r="V1748" i="24"/>
  <c r="U1748" i="24"/>
  <c r="T1748" i="24"/>
  <c r="S1748" i="24"/>
  <c r="R1748" i="24"/>
  <c r="Q1748" i="24"/>
  <c r="P1748" i="24"/>
  <c r="O1748" i="24"/>
  <c r="V1747" i="24"/>
  <c r="U1747" i="24"/>
  <c r="T1747" i="24"/>
  <c r="S1747" i="24"/>
  <c r="R1747" i="24"/>
  <c r="Q1747" i="24"/>
  <c r="P1747" i="24"/>
  <c r="O1747" i="24"/>
  <c r="V1746" i="24"/>
  <c r="U1746" i="24"/>
  <c r="T1746" i="24"/>
  <c r="S1746" i="24"/>
  <c r="R1746" i="24"/>
  <c r="Q1746" i="24"/>
  <c r="P1746" i="24"/>
  <c r="O1746" i="24"/>
  <c r="V1745" i="24"/>
  <c r="U1745" i="24"/>
  <c r="T1745" i="24"/>
  <c r="S1745" i="24"/>
  <c r="R1745" i="24"/>
  <c r="Q1745" i="24"/>
  <c r="P1745" i="24"/>
  <c r="O1745" i="24"/>
  <c r="V1744" i="24"/>
  <c r="U1744" i="24"/>
  <c r="T1744" i="24"/>
  <c r="S1744" i="24"/>
  <c r="R1744" i="24"/>
  <c r="Q1744" i="24"/>
  <c r="P1744" i="24"/>
  <c r="O1744" i="24"/>
  <c r="V1743" i="24"/>
  <c r="U1743" i="24"/>
  <c r="T1743" i="24"/>
  <c r="S1743" i="24"/>
  <c r="R1743" i="24"/>
  <c r="Q1743" i="24"/>
  <c r="P1743" i="24"/>
  <c r="O1743" i="24"/>
  <c r="V1742" i="24"/>
  <c r="U1742" i="24"/>
  <c r="T1742" i="24"/>
  <c r="S1742" i="24"/>
  <c r="R1742" i="24"/>
  <c r="Q1742" i="24"/>
  <c r="P1742" i="24"/>
  <c r="O1742" i="24"/>
  <c r="V1741" i="24"/>
  <c r="U1741" i="24"/>
  <c r="T1741" i="24"/>
  <c r="S1741" i="24"/>
  <c r="R1741" i="24"/>
  <c r="Q1741" i="24"/>
  <c r="P1741" i="24"/>
  <c r="O1741" i="24"/>
  <c r="V1740" i="24"/>
  <c r="U1740" i="24"/>
  <c r="T1740" i="24"/>
  <c r="S1740" i="24"/>
  <c r="R1740" i="24"/>
  <c r="Q1740" i="24"/>
  <c r="P1740" i="24"/>
  <c r="O1740" i="24"/>
  <c r="V1739" i="24"/>
  <c r="U1739" i="24"/>
  <c r="T1739" i="24"/>
  <c r="S1739" i="24"/>
  <c r="R1739" i="24"/>
  <c r="Q1739" i="24"/>
  <c r="P1739" i="24"/>
  <c r="O1739" i="24"/>
  <c r="V1738" i="24"/>
  <c r="U1738" i="24"/>
  <c r="T1738" i="24"/>
  <c r="S1738" i="24"/>
  <c r="R1738" i="24"/>
  <c r="Q1738" i="24"/>
  <c r="P1738" i="24"/>
  <c r="O1738" i="24"/>
  <c r="V1737" i="24"/>
  <c r="U1737" i="24"/>
  <c r="T1737" i="24"/>
  <c r="S1737" i="24"/>
  <c r="R1737" i="24"/>
  <c r="Q1737" i="24"/>
  <c r="P1737" i="24"/>
  <c r="O1737" i="24"/>
  <c r="V1736" i="24"/>
  <c r="U1736" i="24"/>
  <c r="T1736" i="24"/>
  <c r="S1736" i="24"/>
  <c r="R1736" i="24"/>
  <c r="Q1736" i="24"/>
  <c r="P1736" i="24"/>
  <c r="O1736" i="24"/>
  <c r="V1735" i="24"/>
  <c r="U1735" i="24"/>
  <c r="T1735" i="24"/>
  <c r="S1735" i="24"/>
  <c r="R1735" i="24"/>
  <c r="Q1735" i="24"/>
  <c r="P1735" i="24"/>
  <c r="O1735" i="24"/>
  <c r="V1734" i="24"/>
  <c r="U1734" i="24"/>
  <c r="T1734" i="24"/>
  <c r="S1734" i="24"/>
  <c r="R1734" i="24"/>
  <c r="Q1734" i="24"/>
  <c r="P1734" i="24"/>
  <c r="O1734" i="24"/>
  <c r="V1733" i="24"/>
  <c r="U1733" i="24"/>
  <c r="T1733" i="24"/>
  <c r="S1733" i="24"/>
  <c r="R1733" i="24"/>
  <c r="Q1733" i="24"/>
  <c r="P1733" i="24"/>
  <c r="O1733" i="24"/>
  <c r="V1732" i="24"/>
  <c r="U1732" i="24"/>
  <c r="T1732" i="24"/>
  <c r="S1732" i="24"/>
  <c r="R1732" i="24"/>
  <c r="Q1732" i="24"/>
  <c r="P1732" i="24"/>
  <c r="O1732" i="24"/>
  <c r="V1731" i="24"/>
  <c r="U1731" i="24"/>
  <c r="T1731" i="24"/>
  <c r="S1731" i="24"/>
  <c r="R1731" i="24"/>
  <c r="Q1731" i="24"/>
  <c r="P1731" i="24"/>
  <c r="O1731" i="24"/>
  <c r="V1730" i="24"/>
  <c r="U1730" i="24"/>
  <c r="T1730" i="24"/>
  <c r="S1730" i="24"/>
  <c r="R1730" i="24"/>
  <c r="Q1730" i="24"/>
  <c r="P1730" i="24"/>
  <c r="O1730" i="24"/>
  <c r="V1729" i="24"/>
  <c r="U1729" i="24"/>
  <c r="T1729" i="24"/>
  <c r="S1729" i="24"/>
  <c r="R1729" i="24"/>
  <c r="Q1729" i="24"/>
  <c r="P1729" i="24"/>
  <c r="O1729" i="24"/>
  <c r="V1728" i="24"/>
  <c r="U1728" i="24"/>
  <c r="T1728" i="24"/>
  <c r="S1728" i="24"/>
  <c r="R1728" i="24"/>
  <c r="Q1728" i="24"/>
  <c r="P1728" i="24"/>
  <c r="O1728" i="24"/>
  <c r="V1727" i="24"/>
  <c r="U1727" i="24"/>
  <c r="T1727" i="24"/>
  <c r="S1727" i="24"/>
  <c r="R1727" i="24"/>
  <c r="Q1727" i="24"/>
  <c r="P1727" i="24"/>
  <c r="O1727" i="24"/>
  <c r="V1726" i="24"/>
  <c r="U1726" i="24"/>
  <c r="T1726" i="24"/>
  <c r="S1726" i="24"/>
  <c r="R1726" i="24"/>
  <c r="Q1726" i="24"/>
  <c r="P1726" i="24"/>
  <c r="O1726" i="24"/>
  <c r="V1725" i="24"/>
  <c r="U1725" i="24"/>
  <c r="T1725" i="24"/>
  <c r="S1725" i="24"/>
  <c r="R1725" i="24"/>
  <c r="Q1725" i="24"/>
  <c r="P1725" i="24"/>
  <c r="O1725" i="24"/>
  <c r="V1724" i="24"/>
  <c r="U1724" i="24"/>
  <c r="T1724" i="24"/>
  <c r="S1724" i="24"/>
  <c r="R1724" i="24"/>
  <c r="Q1724" i="24"/>
  <c r="P1724" i="24"/>
  <c r="O1724" i="24"/>
  <c r="V1723" i="24"/>
  <c r="U1723" i="24"/>
  <c r="T1723" i="24"/>
  <c r="S1723" i="24"/>
  <c r="R1723" i="24"/>
  <c r="Q1723" i="24"/>
  <c r="P1723" i="24"/>
  <c r="O1723" i="24"/>
  <c r="V1722" i="24"/>
  <c r="U1722" i="24"/>
  <c r="T1722" i="24"/>
  <c r="S1722" i="24"/>
  <c r="R1722" i="24"/>
  <c r="Q1722" i="24"/>
  <c r="P1722" i="24"/>
  <c r="O1722" i="24"/>
  <c r="V1721" i="24"/>
  <c r="U1721" i="24"/>
  <c r="T1721" i="24"/>
  <c r="S1721" i="24"/>
  <c r="R1721" i="24"/>
  <c r="Q1721" i="24"/>
  <c r="P1721" i="24"/>
  <c r="O1721" i="24"/>
  <c r="V1720" i="24"/>
  <c r="U1720" i="24"/>
  <c r="T1720" i="24"/>
  <c r="S1720" i="24"/>
  <c r="R1720" i="24"/>
  <c r="Q1720" i="24"/>
  <c r="P1720" i="24"/>
  <c r="O1720" i="24"/>
  <c r="V1719" i="24"/>
  <c r="U1719" i="24"/>
  <c r="T1719" i="24"/>
  <c r="S1719" i="24"/>
  <c r="R1719" i="24"/>
  <c r="Q1719" i="24"/>
  <c r="P1719" i="24"/>
  <c r="O1719" i="24"/>
  <c r="V1718" i="24"/>
  <c r="U1718" i="24"/>
  <c r="T1718" i="24"/>
  <c r="S1718" i="24"/>
  <c r="R1718" i="24"/>
  <c r="Q1718" i="24"/>
  <c r="P1718" i="24"/>
  <c r="O1718" i="24"/>
  <c r="V1717" i="24"/>
  <c r="U1717" i="24"/>
  <c r="T1717" i="24"/>
  <c r="S1717" i="24"/>
  <c r="R1717" i="24"/>
  <c r="Q1717" i="24"/>
  <c r="P1717" i="24"/>
  <c r="O1717" i="24"/>
  <c r="V1716" i="24"/>
  <c r="U1716" i="24"/>
  <c r="T1716" i="24"/>
  <c r="S1716" i="24"/>
  <c r="R1716" i="24"/>
  <c r="Q1716" i="24"/>
  <c r="P1716" i="24"/>
  <c r="O1716" i="24"/>
  <c r="V1715" i="24"/>
  <c r="U1715" i="24"/>
  <c r="T1715" i="24"/>
  <c r="S1715" i="24"/>
  <c r="R1715" i="24"/>
  <c r="Q1715" i="24"/>
  <c r="P1715" i="24"/>
  <c r="O1715" i="24"/>
  <c r="V1714" i="24"/>
  <c r="U1714" i="24"/>
  <c r="T1714" i="24"/>
  <c r="S1714" i="24"/>
  <c r="R1714" i="24"/>
  <c r="Q1714" i="24"/>
  <c r="P1714" i="24"/>
  <c r="O1714" i="24"/>
  <c r="V1713" i="24"/>
  <c r="U1713" i="24"/>
  <c r="T1713" i="24"/>
  <c r="S1713" i="24"/>
  <c r="R1713" i="24"/>
  <c r="Q1713" i="24"/>
  <c r="P1713" i="24"/>
  <c r="O1713" i="24"/>
  <c r="V1669" i="24"/>
  <c r="U1669" i="24"/>
  <c r="T1669" i="24"/>
  <c r="S1669" i="24"/>
  <c r="R1669" i="24"/>
  <c r="Q1669" i="24"/>
  <c r="P1669" i="24"/>
  <c r="O1669" i="24"/>
  <c r="V1668" i="24"/>
  <c r="U1668" i="24"/>
  <c r="T1668" i="24"/>
  <c r="S1668" i="24"/>
  <c r="R1668" i="24"/>
  <c r="Q1668" i="24"/>
  <c r="P1668" i="24"/>
  <c r="O1668" i="24"/>
  <c r="V1667" i="24"/>
  <c r="U1667" i="24"/>
  <c r="T1667" i="24"/>
  <c r="S1667" i="24"/>
  <c r="R1667" i="24"/>
  <c r="Q1667" i="24"/>
  <c r="P1667" i="24"/>
  <c r="O1667" i="24"/>
  <c r="V1666" i="24"/>
  <c r="U1666" i="24"/>
  <c r="T1666" i="24"/>
  <c r="S1666" i="24"/>
  <c r="R1666" i="24"/>
  <c r="Q1666" i="24"/>
  <c r="P1666" i="24"/>
  <c r="O1666" i="24"/>
  <c r="V1665" i="24"/>
  <c r="U1665" i="24"/>
  <c r="T1665" i="24"/>
  <c r="S1665" i="24"/>
  <c r="R1665" i="24"/>
  <c r="Q1665" i="24"/>
  <c r="P1665" i="24"/>
  <c r="O1665" i="24"/>
  <c r="V1664" i="24"/>
  <c r="U1664" i="24"/>
  <c r="T1664" i="24"/>
  <c r="S1664" i="24"/>
  <c r="R1664" i="24"/>
  <c r="Q1664" i="24"/>
  <c r="P1664" i="24"/>
  <c r="O1664" i="24"/>
  <c r="V1663" i="24"/>
  <c r="U1663" i="24"/>
  <c r="T1663" i="24"/>
  <c r="S1663" i="24"/>
  <c r="R1663" i="24"/>
  <c r="Q1663" i="24"/>
  <c r="P1663" i="24"/>
  <c r="O1663" i="24"/>
  <c r="V1662" i="24"/>
  <c r="U1662" i="24"/>
  <c r="T1662" i="24"/>
  <c r="S1662" i="24"/>
  <c r="R1662" i="24"/>
  <c r="Q1662" i="24"/>
  <c r="P1662" i="24"/>
  <c r="O1662" i="24"/>
  <c r="V1661" i="24"/>
  <c r="U1661" i="24"/>
  <c r="T1661" i="24"/>
  <c r="S1661" i="24"/>
  <c r="R1661" i="24"/>
  <c r="Q1661" i="24"/>
  <c r="P1661" i="24"/>
  <c r="O1661" i="24"/>
  <c r="V1660" i="24"/>
  <c r="U1660" i="24"/>
  <c r="T1660" i="24"/>
  <c r="S1660" i="24"/>
  <c r="R1660" i="24"/>
  <c r="Q1660" i="24"/>
  <c r="P1660" i="24"/>
  <c r="O1660" i="24"/>
  <c r="V1659" i="24"/>
  <c r="U1659" i="24"/>
  <c r="T1659" i="24"/>
  <c r="S1659" i="24"/>
  <c r="R1659" i="24"/>
  <c r="Q1659" i="24"/>
  <c r="P1659" i="24"/>
  <c r="O1659" i="24"/>
  <c r="V1658" i="24"/>
  <c r="U1658" i="24"/>
  <c r="T1658" i="24"/>
  <c r="S1658" i="24"/>
  <c r="R1658" i="24"/>
  <c r="Q1658" i="24"/>
  <c r="P1658" i="24"/>
  <c r="O1658" i="24"/>
  <c r="V1657" i="24"/>
  <c r="U1657" i="24"/>
  <c r="T1657" i="24"/>
  <c r="S1657" i="24"/>
  <c r="R1657" i="24"/>
  <c r="Q1657" i="24"/>
  <c r="P1657" i="24"/>
  <c r="O1657" i="24"/>
  <c r="V1656" i="24"/>
  <c r="U1656" i="24"/>
  <c r="T1656" i="24"/>
  <c r="S1656" i="24"/>
  <c r="R1656" i="24"/>
  <c r="Q1656" i="24"/>
  <c r="P1656" i="24"/>
  <c r="O1656" i="24"/>
  <c r="V1655" i="24"/>
  <c r="U1655" i="24"/>
  <c r="T1655" i="24"/>
  <c r="S1655" i="24"/>
  <c r="R1655" i="24"/>
  <c r="Q1655" i="24"/>
  <c r="P1655" i="24"/>
  <c r="O1655" i="24"/>
  <c r="V1654" i="24"/>
  <c r="U1654" i="24"/>
  <c r="T1654" i="24"/>
  <c r="S1654" i="24"/>
  <c r="R1654" i="24"/>
  <c r="Q1654" i="24"/>
  <c r="P1654" i="24"/>
  <c r="O1654" i="24"/>
  <c r="V1653" i="24"/>
  <c r="U1653" i="24"/>
  <c r="T1653" i="24"/>
  <c r="S1653" i="24"/>
  <c r="R1653" i="24"/>
  <c r="Q1653" i="24"/>
  <c r="P1653" i="24"/>
  <c r="O1653" i="24"/>
  <c r="V1652" i="24"/>
  <c r="U1652" i="24"/>
  <c r="T1652" i="24"/>
  <c r="S1652" i="24"/>
  <c r="R1652" i="24"/>
  <c r="Q1652" i="24"/>
  <c r="P1652" i="24"/>
  <c r="O1652" i="24"/>
  <c r="V1651" i="24"/>
  <c r="U1651" i="24"/>
  <c r="T1651" i="24"/>
  <c r="S1651" i="24"/>
  <c r="R1651" i="24"/>
  <c r="Q1651" i="24"/>
  <c r="P1651" i="24"/>
  <c r="O1651" i="24"/>
  <c r="V1650" i="24"/>
  <c r="U1650" i="24"/>
  <c r="T1650" i="24"/>
  <c r="S1650" i="24"/>
  <c r="R1650" i="24"/>
  <c r="Q1650" i="24"/>
  <c r="P1650" i="24"/>
  <c r="O1650" i="24"/>
  <c r="V1649" i="24"/>
  <c r="U1649" i="24"/>
  <c r="T1649" i="24"/>
  <c r="S1649" i="24"/>
  <c r="R1649" i="24"/>
  <c r="Q1649" i="24"/>
  <c r="P1649" i="24"/>
  <c r="O1649" i="24"/>
  <c r="V1648" i="24"/>
  <c r="U1648" i="24"/>
  <c r="T1648" i="24"/>
  <c r="S1648" i="24"/>
  <c r="R1648" i="24"/>
  <c r="Q1648" i="24"/>
  <c r="P1648" i="24"/>
  <c r="O1648" i="24"/>
  <c r="V1647" i="24"/>
  <c r="U1647" i="24"/>
  <c r="T1647" i="24"/>
  <c r="S1647" i="24"/>
  <c r="R1647" i="24"/>
  <c r="Q1647" i="24"/>
  <c r="P1647" i="24"/>
  <c r="O1647" i="24"/>
  <c r="V1646" i="24"/>
  <c r="U1646" i="24"/>
  <c r="T1646" i="24"/>
  <c r="S1646" i="24"/>
  <c r="R1646" i="24"/>
  <c r="Q1646" i="24"/>
  <c r="P1646" i="24"/>
  <c r="O1646" i="24"/>
  <c r="V1645" i="24"/>
  <c r="U1645" i="24"/>
  <c r="T1645" i="24"/>
  <c r="S1645" i="24"/>
  <c r="R1645" i="24"/>
  <c r="Q1645" i="24"/>
  <c r="P1645" i="24"/>
  <c r="O1645" i="24"/>
  <c r="V1644" i="24"/>
  <c r="U1644" i="24"/>
  <c r="T1644" i="24"/>
  <c r="S1644" i="24"/>
  <c r="R1644" i="24"/>
  <c r="Q1644" i="24"/>
  <c r="P1644" i="24"/>
  <c r="O1644" i="24"/>
  <c r="V1643" i="24"/>
  <c r="U1643" i="24"/>
  <c r="T1643" i="24"/>
  <c r="S1643" i="24"/>
  <c r="R1643" i="24"/>
  <c r="Q1643" i="24"/>
  <c r="P1643" i="24"/>
  <c r="O1643" i="24"/>
  <c r="V1642" i="24"/>
  <c r="U1642" i="24"/>
  <c r="T1642" i="24"/>
  <c r="S1642" i="24"/>
  <c r="R1642" i="24"/>
  <c r="Q1642" i="24"/>
  <c r="P1642" i="24"/>
  <c r="O1642" i="24"/>
  <c r="V1641" i="24"/>
  <c r="U1641" i="24"/>
  <c r="T1641" i="24"/>
  <c r="S1641" i="24"/>
  <c r="R1641" i="24"/>
  <c r="Q1641" i="24"/>
  <c r="P1641" i="24"/>
  <c r="O1641" i="24"/>
  <c r="V1640" i="24"/>
  <c r="U1640" i="24"/>
  <c r="T1640" i="24"/>
  <c r="S1640" i="24"/>
  <c r="R1640" i="24"/>
  <c r="Q1640" i="24"/>
  <c r="P1640" i="24"/>
  <c r="O1640" i="24"/>
  <c r="V1639" i="24"/>
  <c r="U1639" i="24"/>
  <c r="T1639" i="24"/>
  <c r="S1639" i="24"/>
  <c r="R1639" i="24"/>
  <c r="Q1639" i="24"/>
  <c r="P1639" i="24"/>
  <c r="O1639" i="24"/>
  <c r="V1638" i="24"/>
  <c r="U1638" i="24"/>
  <c r="T1638" i="24"/>
  <c r="S1638" i="24"/>
  <c r="R1638" i="24"/>
  <c r="Q1638" i="24"/>
  <c r="P1638" i="24"/>
  <c r="O1638" i="24"/>
  <c r="V1637" i="24"/>
  <c r="U1637" i="24"/>
  <c r="T1637" i="24"/>
  <c r="S1637" i="24"/>
  <c r="R1637" i="24"/>
  <c r="Q1637" i="24"/>
  <c r="P1637" i="24"/>
  <c r="O1637" i="24"/>
  <c r="V1636" i="24"/>
  <c r="U1636" i="24"/>
  <c r="T1636" i="24"/>
  <c r="S1636" i="24"/>
  <c r="R1636" i="24"/>
  <c r="Q1636" i="24"/>
  <c r="P1636" i="24"/>
  <c r="O1636" i="24"/>
  <c r="V1635" i="24"/>
  <c r="U1635" i="24"/>
  <c r="T1635" i="24"/>
  <c r="S1635" i="24"/>
  <c r="R1635" i="24"/>
  <c r="Q1635" i="24"/>
  <c r="P1635" i="24"/>
  <c r="O1635" i="24"/>
  <c r="V1634" i="24"/>
  <c r="U1634" i="24"/>
  <c r="T1634" i="24"/>
  <c r="S1634" i="24"/>
  <c r="R1634" i="24"/>
  <c r="Q1634" i="24"/>
  <c r="P1634" i="24"/>
  <c r="O1634" i="24"/>
  <c r="V1633" i="24"/>
  <c r="U1633" i="24"/>
  <c r="T1633" i="24"/>
  <c r="S1633" i="24"/>
  <c r="R1633" i="24"/>
  <c r="Q1633" i="24"/>
  <c r="P1633" i="24"/>
  <c r="O1633" i="24"/>
  <c r="V1632" i="24"/>
  <c r="U1632" i="24"/>
  <c r="T1632" i="24"/>
  <c r="S1632" i="24"/>
  <c r="R1632" i="24"/>
  <c r="Q1632" i="24"/>
  <c r="P1632" i="24"/>
  <c r="O1632" i="24"/>
  <c r="V1631" i="24"/>
  <c r="U1631" i="24"/>
  <c r="T1631" i="24"/>
  <c r="S1631" i="24"/>
  <c r="R1631" i="24"/>
  <c r="Q1631" i="24"/>
  <c r="P1631" i="24"/>
  <c r="O1631" i="24"/>
  <c r="V1630" i="24"/>
  <c r="U1630" i="24"/>
  <c r="T1630" i="24"/>
  <c r="S1630" i="24"/>
  <c r="R1630" i="24"/>
  <c r="Q1630" i="24"/>
  <c r="P1630" i="24"/>
  <c r="O1630" i="24"/>
  <c r="V1629" i="24"/>
  <c r="U1629" i="24"/>
  <c r="T1629" i="24"/>
  <c r="S1629" i="24"/>
  <c r="R1629" i="24"/>
  <c r="Q1629" i="24"/>
  <c r="P1629" i="24"/>
  <c r="O1629" i="24"/>
  <c r="V1628" i="24"/>
  <c r="U1628" i="24"/>
  <c r="T1628" i="24"/>
  <c r="S1628" i="24"/>
  <c r="R1628" i="24"/>
  <c r="Q1628" i="24"/>
  <c r="P1628" i="24"/>
  <c r="O1628" i="24"/>
  <c r="V1627" i="24"/>
  <c r="U1627" i="24"/>
  <c r="T1627" i="24"/>
  <c r="S1627" i="24"/>
  <c r="R1627" i="24"/>
  <c r="Q1627" i="24"/>
  <c r="P1627" i="24"/>
  <c r="O1627" i="24"/>
  <c r="V1626" i="24"/>
  <c r="U1626" i="24"/>
  <c r="T1626" i="24"/>
  <c r="S1626" i="24"/>
  <c r="R1626" i="24"/>
  <c r="Q1626" i="24"/>
  <c r="P1626" i="24"/>
  <c r="O1626" i="24"/>
  <c r="V1625" i="24"/>
  <c r="U1625" i="24"/>
  <c r="T1625" i="24"/>
  <c r="S1625" i="24"/>
  <c r="R1625" i="24"/>
  <c r="Q1625" i="24"/>
  <c r="P1625" i="24"/>
  <c r="O1625" i="24"/>
  <c r="V1624" i="24"/>
  <c r="U1624" i="24"/>
  <c r="T1624" i="24"/>
  <c r="S1624" i="24"/>
  <c r="R1624" i="24"/>
  <c r="Q1624" i="24"/>
  <c r="P1624" i="24"/>
  <c r="O1624" i="24"/>
  <c r="V1623" i="24"/>
  <c r="U1623" i="24"/>
  <c r="T1623" i="24"/>
  <c r="S1623" i="24"/>
  <c r="R1623" i="24"/>
  <c r="Q1623" i="24"/>
  <c r="P1623" i="24"/>
  <c r="O1623" i="24"/>
  <c r="V1574" i="24"/>
  <c r="U1574" i="24"/>
  <c r="T1574" i="24"/>
  <c r="S1574" i="24"/>
  <c r="R1574" i="24"/>
  <c r="Q1574" i="24"/>
  <c r="P1574" i="24"/>
  <c r="O1574" i="24"/>
  <c r="V1573" i="24"/>
  <c r="U1573" i="24"/>
  <c r="T1573" i="24"/>
  <c r="S1573" i="24"/>
  <c r="R1573" i="24"/>
  <c r="Q1573" i="24"/>
  <c r="P1573" i="24"/>
  <c r="O1573" i="24"/>
  <c r="V1572" i="24"/>
  <c r="U1572" i="24"/>
  <c r="T1572" i="24"/>
  <c r="S1572" i="24"/>
  <c r="R1572" i="24"/>
  <c r="Q1572" i="24"/>
  <c r="P1572" i="24"/>
  <c r="O1572" i="24"/>
  <c r="V1571" i="24"/>
  <c r="U1571" i="24"/>
  <c r="T1571" i="24"/>
  <c r="S1571" i="24"/>
  <c r="R1571" i="24"/>
  <c r="Q1571" i="24"/>
  <c r="P1571" i="24"/>
  <c r="O1571" i="24"/>
  <c r="V1570" i="24"/>
  <c r="U1570" i="24"/>
  <c r="T1570" i="24"/>
  <c r="S1570" i="24"/>
  <c r="R1570" i="24"/>
  <c r="Q1570" i="24"/>
  <c r="P1570" i="24"/>
  <c r="O1570" i="24"/>
  <c r="V1569" i="24"/>
  <c r="U1569" i="24"/>
  <c r="T1569" i="24"/>
  <c r="S1569" i="24"/>
  <c r="R1569" i="24"/>
  <c r="Q1569" i="24"/>
  <c r="P1569" i="24"/>
  <c r="O1569" i="24"/>
  <c r="V1568" i="24"/>
  <c r="U1568" i="24"/>
  <c r="T1568" i="24"/>
  <c r="S1568" i="24"/>
  <c r="R1568" i="24"/>
  <c r="Q1568" i="24"/>
  <c r="P1568" i="24"/>
  <c r="O1568" i="24"/>
  <c r="V1567" i="24"/>
  <c r="U1567" i="24"/>
  <c r="T1567" i="24"/>
  <c r="S1567" i="24"/>
  <c r="R1567" i="24"/>
  <c r="Q1567" i="24"/>
  <c r="P1567" i="24"/>
  <c r="O1567" i="24"/>
  <c r="V1566" i="24"/>
  <c r="U1566" i="24"/>
  <c r="T1566" i="24"/>
  <c r="S1566" i="24"/>
  <c r="R1566" i="24"/>
  <c r="Q1566" i="24"/>
  <c r="P1566" i="24"/>
  <c r="O1566" i="24"/>
  <c r="V1565" i="24"/>
  <c r="U1565" i="24"/>
  <c r="T1565" i="24"/>
  <c r="S1565" i="24"/>
  <c r="R1565" i="24"/>
  <c r="Q1565" i="24"/>
  <c r="P1565" i="24"/>
  <c r="O1565" i="24"/>
  <c r="V1564" i="24"/>
  <c r="U1564" i="24"/>
  <c r="T1564" i="24"/>
  <c r="S1564" i="24"/>
  <c r="R1564" i="24"/>
  <c r="Q1564" i="24"/>
  <c r="P1564" i="24"/>
  <c r="O1564" i="24"/>
  <c r="V1563" i="24"/>
  <c r="U1563" i="24"/>
  <c r="T1563" i="24"/>
  <c r="S1563" i="24"/>
  <c r="R1563" i="24"/>
  <c r="Q1563" i="24"/>
  <c r="P1563" i="24"/>
  <c r="O1563" i="24"/>
  <c r="V1562" i="24"/>
  <c r="U1562" i="24"/>
  <c r="T1562" i="24"/>
  <c r="S1562" i="24"/>
  <c r="R1562" i="24"/>
  <c r="Q1562" i="24"/>
  <c r="P1562" i="24"/>
  <c r="O1562" i="24"/>
  <c r="V1561" i="24"/>
  <c r="U1561" i="24"/>
  <c r="T1561" i="24"/>
  <c r="S1561" i="24"/>
  <c r="R1561" i="24"/>
  <c r="Q1561" i="24"/>
  <c r="P1561" i="24"/>
  <c r="O1561" i="24"/>
  <c r="V1560" i="24"/>
  <c r="U1560" i="24"/>
  <c r="T1560" i="24"/>
  <c r="S1560" i="24"/>
  <c r="R1560" i="24"/>
  <c r="Q1560" i="24"/>
  <c r="P1560" i="24"/>
  <c r="O1560" i="24"/>
  <c r="V1559" i="24"/>
  <c r="U1559" i="24"/>
  <c r="T1559" i="24"/>
  <c r="S1559" i="24"/>
  <c r="R1559" i="24"/>
  <c r="Q1559" i="24"/>
  <c r="P1559" i="24"/>
  <c r="O1559" i="24"/>
  <c r="V1558" i="24"/>
  <c r="U1558" i="24"/>
  <c r="T1558" i="24"/>
  <c r="S1558" i="24"/>
  <c r="R1558" i="24"/>
  <c r="Q1558" i="24"/>
  <c r="P1558" i="24"/>
  <c r="O1558" i="24"/>
  <c r="V1557" i="24"/>
  <c r="U1557" i="24"/>
  <c r="T1557" i="24"/>
  <c r="S1557" i="24"/>
  <c r="R1557" i="24"/>
  <c r="Q1557" i="24"/>
  <c r="P1557" i="24"/>
  <c r="O1557" i="24"/>
  <c r="V1556" i="24"/>
  <c r="U1556" i="24"/>
  <c r="T1556" i="24"/>
  <c r="S1556" i="24"/>
  <c r="R1556" i="24"/>
  <c r="Q1556" i="24"/>
  <c r="P1556" i="24"/>
  <c r="O1556" i="24"/>
  <c r="V1555" i="24"/>
  <c r="U1555" i="24"/>
  <c r="T1555" i="24"/>
  <c r="S1555" i="24"/>
  <c r="R1555" i="24"/>
  <c r="Q1555" i="24"/>
  <c r="P1555" i="24"/>
  <c r="O1555" i="24"/>
  <c r="V1554" i="24"/>
  <c r="U1554" i="24"/>
  <c r="T1554" i="24"/>
  <c r="S1554" i="24"/>
  <c r="R1554" i="24"/>
  <c r="Q1554" i="24"/>
  <c r="P1554" i="24"/>
  <c r="O1554" i="24"/>
  <c r="V1553" i="24"/>
  <c r="U1553" i="24"/>
  <c r="T1553" i="24"/>
  <c r="S1553" i="24"/>
  <c r="R1553" i="24"/>
  <c r="Q1553" i="24"/>
  <c r="P1553" i="24"/>
  <c r="O1553" i="24"/>
  <c r="V1552" i="24"/>
  <c r="U1552" i="24"/>
  <c r="T1552" i="24"/>
  <c r="S1552" i="24"/>
  <c r="R1552" i="24"/>
  <c r="Q1552" i="24"/>
  <c r="P1552" i="24"/>
  <c r="O1552" i="24"/>
  <c r="V1551" i="24"/>
  <c r="U1551" i="24"/>
  <c r="T1551" i="24"/>
  <c r="S1551" i="24"/>
  <c r="R1551" i="24"/>
  <c r="Q1551" i="24"/>
  <c r="P1551" i="24"/>
  <c r="O1551" i="24"/>
  <c r="V1550" i="24"/>
  <c r="U1550" i="24"/>
  <c r="T1550" i="24"/>
  <c r="S1550" i="24"/>
  <c r="R1550" i="24"/>
  <c r="Q1550" i="24"/>
  <c r="P1550" i="24"/>
  <c r="O1550" i="24"/>
  <c r="V1549" i="24"/>
  <c r="U1549" i="24"/>
  <c r="T1549" i="24"/>
  <c r="S1549" i="24"/>
  <c r="R1549" i="24"/>
  <c r="Q1549" i="24"/>
  <c r="P1549" i="24"/>
  <c r="O1549" i="24"/>
  <c r="V1548" i="24"/>
  <c r="U1548" i="24"/>
  <c r="T1548" i="24"/>
  <c r="S1548" i="24"/>
  <c r="R1548" i="24"/>
  <c r="Q1548" i="24"/>
  <c r="P1548" i="24"/>
  <c r="O1548" i="24"/>
  <c r="V1547" i="24"/>
  <c r="U1547" i="24"/>
  <c r="T1547" i="24"/>
  <c r="S1547" i="24"/>
  <c r="R1547" i="24"/>
  <c r="Q1547" i="24"/>
  <c r="P1547" i="24"/>
  <c r="O1547" i="24"/>
  <c r="V1546" i="24"/>
  <c r="U1546" i="24"/>
  <c r="T1546" i="24"/>
  <c r="S1546" i="24"/>
  <c r="R1546" i="24"/>
  <c r="Q1546" i="24"/>
  <c r="P1546" i="24"/>
  <c r="O1546" i="24"/>
  <c r="V1545" i="24"/>
  <c r="U1545" i="24"/>
  <c r="T1545" i="24"/>
  <c r="S1545" i="24"/>
  <c r="R1545" i="24"/>
  <c r="Q1545" i="24"/>
  <c r="P1545" i="24"/>
  <c r="O1545" i="24"/>
  <c r="V1544" i="24"/>
  <c r="U1544" i="24"/>
  <c r="T1544" i="24"/>
  <c r="S1544" i="24"/>
  <c r="R1544" i="24"/>
  <c r="Q1544" i="24"/>
  <c r="P1544" i="24"/>
  <c r="O1544" i="24"/>
  <c r="V1543" i="24"/>
  <c r="U1543" i="24"/>
  <c r="T1543" i="24"/>
  <c r="S1543" i="24"/>
  <c r="R1543" i="24"/>
  <c r="Q1543" i="24"/>
  <c r="P1543" i="24"/>
  <c r="O1543" i="24"/>
  <c r="V1542" i="24"/>
  <c r="U1542" i="24"/>
  <c r="T1542" i="24"/>
  <c r="S1542" i="24"/>
  <c r="R1542" i="24"/>
  <c r="Q1542" i="24"/>
  <c r="P1542" i="24"/>
  <c r="O1542" i="24"/>
  <c r="V1541" i="24"/>
  <c r="U1541" i="24"/>
  <c r="T1541" i="24"/>
  <c r="S1541" i="24"/>
  <c r="R1541" i="24"/>
  <c r="Q1541" i="24"/>
  <c r="P1541" i="24"/>
  <c r="O1541" i="24"/>
  <c r="V1540" i="24"/>
  <c r="U1540" i="24"/>
  <c r="T1540" i="24"/>
  <c r="S1540" i="24"/>
  <c r="R1540" i="24"/>
  <c r="Q1540" i="24"/>
  <c r="P1540" i="24"/>
  <c r="O1540" i="24"/>
  <c r="V1539" i="24"/>
  <c r="U1539" i="24"/>
  <c r="T1539" i="24"/>
  <c r="S1539" i="24"/>
  <c r="R1539" i="24"/>
  <c r="Q1539" i="24"/>
  <c r="P1539" i="24"/>
  <c r="O1539" i="24"/>
  <c r="V1538" i="24"/>
  <c r="U1538" i="24"/>
  <c r="T1538" i="24"/>
  <c r="S1538" i="24"/>
  <c r="R1538" i="24"/>
  <c r="Q1538" i="24"/>
  <c r="P1538" i="24"/>
  <c r="O1538" i="24"/>
  <c r="V1537" i="24"/>
  <c r="U1537" i="24"/>
  <c r="T1537" i="24"/>
  <c r="S1537" i="24"/>
  <c r="R1537" i="24"/>
  <c r="Q1537" i="24"/>
  <c r="P1537" i="24"/>
  <c r="O1537" i="24"/>
  <c r="V1536" i="24"/>
  <c r="U1536" i="24"/>
  <c r="T1536" i="24"/>
  <c r="S1536" i="24"/>
  <c r="R1536" i="24"/>
  <c r="Q1536" i="24"/>
  <c r="P1536" i="24"/>
  <c r="O1536" i="24"/>
  <c r="V1535" i="24"/>
  <c r="U1535" i="24"/>
  <c r="T1535" i="24"/>
  <c r="S1535" i="24"/>
  <c r="R1535" i="24"/>
  <c r="Q1535" i="24"/>
  <c r="P1535" i="24"/>
  <c r="O1535" i="24"/>
  <c r="V1534" i="24"/>
  <c r="U1534" i="24"/>
  <c r="T1534" i="24"/>
  <c r="S1534" i="24"/>
  <c r="R1534" i="24"/>
  <c r="Q1534" i="24"/>
  <c r="P1534" i="24"/>
  <c r="O1534" i="24"/>
  <c r="V1533" i="24"/>
  <c r="U1533" i="24"/>
  <c r="T1533" i="24"/>
  <c r="S1533" i="24"/>
  <c r="R1533" i="24"/>
  <c r="Q1533" i="24"/>
  <c r="P1533" i="24"/>
  <c r="O1533" i="24"/>
  <c r="V1484" i="24"/>
  <c r="U1484" i="24"/>
  <c r="T1484" i="24"/>
  <c r="S1484" i="24"/>
  <c r="R1484" i="24"/>
  <c r="Q1484" i="24"/>
  <c r="P1484" i="24"/>
  <c r="O1484" i="24"/>
  <c r="V1483" i="24"/>
  <c r="U1483" i="24"/>
  <c r="T1483" i="24"/>
  <c r="S1483" i="24"/>
  <c r="R1483" i="24"/>
  <c r="Q1483" i="24"/>
  <c r="P1483" i="24"/>
  <c r="O1483" i="24"/>
  <c r="V1482" i="24"/>
  <c r="U1482" i="24"/>
  <c r="T1482" i="24"/>
  <c r="S1482" i="24"/>
  <c r="R1482" i="24"/>
  <c r="Q1482" i="24"/>
  <c r="P1482" i="24"/>
  <c r="O1482" i="24"/>
  <c r="V1481" i="24"/>
  <c r="U1481" i="24"/>
  <c r="T1481" i="24"/>
  <c r="S1481" i="24"/>
  <c r="R1481" i="24"/>
  <c r="Q1481" i="24"/>
  <c r="P1481" i="24"/>
  <c r="O1481" i="24"/>
  <c r="V1480" i="24"/>
  <c r="U1480" i="24"/>
  <c r="T1480" i="24"/>
  <c r="S1480" i="24"/>
  <c r="R1480" i="24"/>
  <c r="Q1480" i="24"/>
  <c r="P1480" i="24"/>
  <c r="O1480" i="24"/>
  <c r="V1479" i="24"/>
  <c r="U1479" i="24"/>
  <c r="T1479" i="24"/>
  <c r="S1479" i="24"/>
  <c r="R1479" i="24"/>
  <c r="Q1479" i="24"/>
  <c r="P1479" i="24"/>
  <c r="O1479" i="24"/>
  <c r="V1478" i="24"/>
  <c r="U1478" i="24"/>
  <c r="T1478" i="24"/>
  <c r="S1478" i="24"/>
  <c r="R1478" i="24"/>
  <c r="Q1478" i="24"/>
  <c r="P1478" i="24"/>
  <c r="O1478" i="24"/>
  <c r="V1477" i="24"/>
  <c r="U1477" i="24"/>
  <c r="T1477" i="24"/>
  <c r="S1477" i="24"/>
  <c r="R1477" i="24"/>
  <c r="Q1477" i="24"/>
  <c r="P1477" i="24"/>
  <c r="O1477" i="24"/>
  <c r="V1476" i="24"/>
  <c r="U1476" i="24"/>
  <c r="T1476" i="24"/>
  <c r="S1476" i="24"/>
  <c r="R1476" i="24"/>
  <c r="Q1476" i="24"/>
  <c r="P1476" i="24"/>
  <c r="O1476" i="24"/>
  <c r="V1475" i="24"/>
  <c r="U1475" i="24"/>
  <c r="T1475" i="24"/>
  <c r="S1475" i="24"/>
  <c r="R1475" i="24"/>
  <c r="Q1475" i="24"/>
  <c r="P1475" i="24"/>
  <c r="O1475" i="24"/>
  <c r="V1474" i="24"/>
  <c r="U1474" i="24"/>
  <c r="T1474" i="24"/>
  <c r="S1474" i="24"/>
  <c r="R1474" i="24"/>
  <c r="Q1474" i="24"/>
  <c r="P1474" i="24"/>
  <c r="O1474" i="24"/>
  <c r="V1473" i="24"/>
  <c r="U1473" i="24"/>
  <c r="T1473" i="24"/>
  <c r="S1473" i="24"/>
  <c r="R1473" i="24"/>
  <c r="Q1473" i="24"/>
  <c r="P1473" i="24"/>
  <c r="O1473" i="24"/>
  <c r="V1472" i="24"/>
  <c r="U1472" i="24"/>
  <c r="T1472" i="24"/>
  <c r="S1472" i="24"/>
  <c r="R1472" i="24"/>
  <c r="Q1472" i="24"/>
  <c r="P1472" i="24"/>
  <c r="O1472" i="24"/>
  <c r="V1471" i="24"/>
  <c r="U1471" i="24"/>
  <c r="T1471" i="24"/>
  <c r="S1471" i="24"/>
  <c r="R1471" i="24"/>
  <c r="Q1471" i="24"/>
  <c r="P1471" i="24"/>
  <c r="O1471" i="24"/>
  <c r="V1470" i="24"/>
  <c r="U1470" i="24"/>
  <c r="T1470" i="24"/>
  <c r="S1470" i="24"/>
  <c r="R1470" i="24"/>
  <c r="Q1470" i="24"/>
  <c r="P1470" i="24"/>
  <c r="O1470" i="24"/>
  <c r="V1469" i="24"/>
  <c r="U1469" i="24"/>
  <c r="T1469" i="24"/>
  <c r="S1469" i="24"/>
  <c r="R1469" i="24"/>
  <c r="Q1469" i="24"/>
  <c r="P1469" i="24"/>
  <c r="O1469" i="24"/>
  <c r="V1468" i="24"/>
  <c r="U1468" i="24"/>
  <c r="T1468" i="24"/>
  <c r="S1468" i="24"/>
  <c r="R1468" i="24"/>
  <c r="Q1468" i="24"/>
  <c r="P1468" i="24"/>
  <c r="O1468" i="24"/>
  <c r="V1467" i="24"/>
  <c r="U1467" i="24"/>
  <c r="T1467" i="24"/>
  <c r="S1467" i="24"/>
  <c r="R1467" i="24"/>
  <c r="Q1467" i="24"/>
  <c r="P1467" i="24"/>
  <c r="O1467" i="24"/>
  <c r="V1466" i="24"/>
  <c r="U1466" i="24"/>
  <c r="T1466" i="24"/>
  <c r="S1466" i="24"/>
  <c r="R1466" i="24"/>
  <c r="Q1466" i="24"/>
  <c r="P1466" i="24"/>
  <c r="O1466" i="24"/>
  <c r="V1465" i="24"/>
  <c r="U1465" i="24"/>
  <c r="T1465" i="24"/>
  <c r="S1465" i="24"/>
  <c r="R1465" i="24"/>
  <c r="Q1465" i="24"/>
  <c r="P1465" i="24"/>
  <c r="O1465" i="24"/>
  <c r="V1464" i="24"/>
  <c r="U1464" i="24"/>
  <c r="T1464" i="24"/>
  <c r="S1464" i="24"/>
  <c r="R1464" i="24"/>
  <c r="Q1464" i="24"/>
  <c r="P1464" i="24"/>
  <c r="O1464" i="24"/>
  <c r="V1463" i="24"/>
  <c r="U1463" i="24"/>
  <c r="T1463" i="24"/>
  <c r="S1463" i="24"/>
  <c r="R1463" i="24"/>
  <c r="Q1463" i="24"/>
  <c r="P1463" i="24"/>
  <c r="O1463" i="24"/>
  <c r="V1462" i="24"/>
  <c r="U1462" i="24"/>
  <c r="T1462" i="24"/>
  <c r="S1462" i="24"/>
  <c r="R1462" i="24"/>
  <c r="Q1462" i="24"/>
  <c r="P1462" i="24"/>
  <c r="O1462" i="24"/>
  <c r="V1461" i="24"/>
  <c r="U1461" i="24"/>
  <c r="T1461" i="24"/>
  <c r="S1461" i="24"/>
  <c r="R1461" i="24"/>
  <c r="Q1461" i="24"/>
  <c r="P1461" i="24"/>
  <c r="O1461" i="24"/>
  <c r="V1460" i="24"/>
  <c r="U1460" i="24"/>
  <c r="T1460" i="24"/>
  <c r="S1460" i="24"/>
  <c r="R1460" i="24"/>
  <c r="Q1460" i="24"/>
  <c r="P1460" i="24"/>
  <c r="O1460" i="24"/>
  <c r="V1459" i="24"/>
  <c r="U1459" i="24"/>
  <c r="T1459" i="24"/>
  <c r="S1459" i="24"/>
  <c r="R1459" i="24"/>
  <c r="Q1459" i="24"/>
  <c r="P1459" i="24"/>
  <c r="O1459" i="24"/>
  <c r="V1458" i="24"/>
  <c r="U1458" i="24"/>
  <c r="T1458" i="24"/>
  <c r="S1458" i="24"/>
  <c r="R1458" i="24"/>
  <c r="Q1458" i="24"/>
  <c r="P1458" i="24"/>
  <c r="O1458" i="24"/>
  <c r="V1457" i="24"/>
  <c r="U1457" i="24"/>
  <c r="T1457" i="24"/>
  <c r="S1457" i="24"/>
  <c r="R1457" i="24"/>
  <c r="Q1457" i="24"/>
  <c r="P1457" i="24"/>
  <c r="O1457" i="24"/>
  <c r="V1456" i="24"/>
  <c r="U1456" i="24"/>
  <c r="T1456" i="24"/>
  <c r="S1456" i="24"/>
  <c r="R1456" i="24"/>
  <c r="Q1456" i="24"/>
  <c r="P1456" i="24"/>
  <c r="O1456" i="24"/>
  <c r="V1455" i="24"/>
  <c r="U1455" i="24"/>
  <c r="T1455" i="24"/>
  <c r="S1455" i="24"/>
  <c r="R1455" i="24"/>
  <c r="Q1455" i="24"/>
  <c r="P1455" i="24"/>
  <c r="O1455" i="24"/>
  <c r="V1454" i="24"/>
  <c r="U1454" i="24"/>
  <c r="T1454" i="24"/>
  <c r="S1454" i="24"/>
  <c r="R1454" i="24"/>
  <c r="Q1454" i="24"/>
  <c r="P1454" i="24"/>
  <c r="O1454" i="24"/>
  <c r="V1453" i="24"/>
  <c r="U1453" i="24"/>
  <c r="T1453" i="24"/>
  <c r="S1453" i="24"/>
  <c r="R1453" i="24"/>
  <c r="Q1453" i="24"/>
  <c r="P1453" i="24"/>
  <c r="O1453" i="24"/>
  <c r="V1452" i="24"/>
  <c r="U1452" i="24"/>
  <c r="T1452" i="24"/>
  <c r="S1452" i="24"/>
  <c r="R1452" i="24"/>
  <c r="Q1452" i="24"/>
  <c r="P1452" i="24"/>
  <c r="O1452" i="24"/>
  <c r="V1451" i="24"/>
  <c r="U1451" i="24"/>
  <c r="T1451" i="24"/>
  <c r="S1451" i="24"/>
  <c r="R1451" i="24"/>
  <c r="Q1451" i="24"/>
  <c r="P1451" i="24"/>
  <c r="O1451" i="24"/>
  <c r="V1450" i="24"/>
  <c r="U1450" i="24"/>
  <c r="T1450" i="24"/>
  <c r="S1450" i="24"/>
  <c r="R1450" i="24"/>
  <c r="Q1450" i="24"/>
  <c r="P1450" i="24"/>
  <c r="O1450" i="24"/>
  <c r="V1449" i="24"/>
  <c r="U1449" i="24"/>
  <c r="T1449" i="24"/>
  <c r="S1449" i="24"/>
  <c r="R1449" i="24"/>
  <c r="Q1449" i="24"/>
  <c r="P1449" i="24"/>
  <c r="O1449" i="24"/>
  <c r="V1448" i="24"/>
  <c r="U1448" i="24"/>
  <c r="T1448" i="24"/>
  <c r="S1448" i="24"/>
  <c r="R1448" i="24"/>
  <c r="Q1448" i="24"/>
  <c r="P1448" i="24"/>
  <c r="O1448" i="24"/>
  <c r="V1447" i="24"/>
  <c r="U1447" i="24"/>
  <c r="T1447" i="24"/>
  <c r="S1447" i="24"/>
  <c r="R1447" i="24"/>
  <c r="Q1447" i="24"/>
  <c r="P1447" i="24"/>
  <c r="O1447" i="24"/>
  <c r="V1446" i="24"/>
  <c r="U1446" i="24"/>
  <c r="T1446" i="24"/>
  <c r="S1446" i="24"/>
  <c r="R1446" i="24"/>
  <c r="Q1446" i="24"/>
  <c r="P1446" i="24"/>
  <c r="O1446" i="24"/>
  <c r="V1445" i="24"/>
  <c r="U1445" i="24"/>
  <c r="T1445" i="24"/>
  <c r="S1445" i="24"/>
  <c r="R1445" i="24"/>
  <c r="Q1445" i="24"/>
  <c r="P1445" i="24"/>
  <c r="O1445" i="24"/>
  <c r="V1444" i="24"/>
  <c r="U1444" i="24"/>
  <c r="T1444" i="24"/>
  <c r="S1444" i="24"/>
  <c r="R1444" i="24"/>
  <c r="Q1444" i="24"/>
  <c r="P1444" i="24"/>
  <c r="O1444" i="24"/>
  <c r="V1443" i="24"/>
  <c r="U1443" i="24"/>
  <c r="T1443" i="24"/>
  <c r="S1443" i="24"/>
  <c r="R1443" i="24"/>
  <c r="Q1443" i="24"/>
  <c r="P1443" i="24"/>
  <c r="O1443" i="24"/>
  <c r="V1394" i="24"/>
  <c r="U1394" i="24"/>
  <c r="T1394" i="24"/>
  <c r="S1394" i="24"/>
  <c r="R1394" i="24"/>
  <c r="Q1394" i="24"/>
  <c r="P1394" i="24"/>
  <c r="O1394" i="24"/>
  <c r="V1393" i="24"/>
  <c r="U1393" i="24"/>
  <c r="T1393" i="24"/>
  <c r="S1393" i="24"/>
  <c r="R1393" i="24"/>
  <c r="Q1393" i="24"/>
  <c r="P1393" i="24"/>
  <c r="O1393" i="24"/>
  <c r="V1392" i="24"/>
  <c r="U1392" i="24"/>
  <c r="T1392" i="24"/>
  <c r="S1392" i="24"/>
  <c r="R1392" i="24"/>
  <c r="Q1392" i="24"/>
  <c r="P1392" i="24"/>
  <c r="O1392" i="24"/>
  <c r="V1391" i="24"/>
  <c r="U1391" i="24"/>
  <c r="T1391" i="24"/>
  <c r="S1391" i="24"/>
  <c r="R1391" i="24"/>
  <c r="Q1391" i="24"/>
  <c r="P1391" i="24"/>
  <c r="O1391" i="24"/>
  <c r="V1390" i="24"/>
  <c r="U1390" i="24"/>
  <c r="T1390" i="24"/>
  <c r="S1390" i="24"/>
  <c r="R1390" i="24"/>
  <c r="Q1390" i="24"/>
  <c r="P1390" i="24"/>
  <c r="O1390" i="24"/>
  <c r="V1389" i="24"/>
  <c r="U1389" i="24"/>
  <c r="T1389" i="24"/>
  <c r="S1389" i="24"/>
  <c r="R1389" i="24"/>
  <c r="Q1389" i="24"/>
  <c r="P1389" i="24"/>
  <c r="O1389" i="24"/>
  <c r="V1388" i="24"/>
  <c r="U1388" i="24"/>
  <c r="T1388" i="24"/>
  <c r="S1388" i="24"/>
  <c r="R1388" i="24"/>
  <c r="Q1388" i="24"/>
  <c r="P1388" i="24"/>
  <c r="O1388" i="24"/>
  <c r="V1387" i="24"/>
  <c r="U1387" i="24"/>
  <c r="T1387" i="24"/>
  <c r="S1387" i="24"/>
  <c r="R1387" i="24"/>
  <c r="Q1387" i="24"/>
  <c r="P1387" i="24"/>
  <c r="O1387" i="24"/>
  <c r="V1386" i="24"/>
  <c r="U1386" i="24"/>
  <c r="T1386" i="24"/>
  <c r="S1386" i="24"/>
  <c r="R1386" i="24"/>
  <c r="Q1386" i="24"/>
  <c r="P1386" i="24"/>
  <c r="O1386" i="24"/>
  <c r="V1385" i="24"/>
  <c r="U1385" i="24"/>
  <c r="T1385" i="24"/>
  <c r="S1385" i="24"/>
  <c r="R1385" i="24"/>
  <c r="Q1385" i="24"/>
  <c r="P1385" i="24"/>
  <c r="O1385" i="24"/>
  <c r="V1384" i="24"/>
  <c r="U1384" i="24"/>
  <c r="T1384" i="24"/>
  <c r="S1384" i="24"/>
  <c r="R1384" i="24"/>
  <c r="Q1384" i="24"/>
  <c r="P1384" i="24"/>
  <c r="O1384" i="24"/>
  <c r="V1383" i="24"/>
  <c r="U1383" i="24"/>
  <c r="T1383" i="24"/>
  <c r="S1383" i="24"/>
  <c r="R1383" i="24"/>
  <c r="Q1383" i="24"/>
  <c r="P1383" i="24"/>
  <c r="O1383" i="24"/>
  <c r="V1382" i="24"/>
  <c r="U1382" i="24"/>
  <c r="T1382" i="24"/>
  <c r="S1382" i="24"/>
  <c r="R1382" i="24"/>
  <c r="Q1382" i="24"/>
  <c r="P1382" i="24"/>
  <c r="O1382" i="24"/>
  <c r="V1381" i="24"/>
  <c r="U1381" i="24"/>
  <c r="T1381" i="24"/>
  <c r="S1381" i="24"/>
  <c r="R1381" i="24"/>
  <c r="Q1381" i="24"/>
  <c r="P1381" i="24"/>
  <c r="O1381" i="24"/>
  <c r="V1380" i="24"/>
  <c r="U1380" i="24"/>
  <c r="T1380" i="24"/>
  <c r="S1380" i="24"/>
  <c r="R1380" i="24"/>
  <c r="Q1380" i="24"/>
  <c r="P1380" i="24"/>
  <c r="O1380" i="24"/>
  <c r="V1379" i="24"/>
  <c r="U1379" i="24"/>
  <c r="T1379" i="24"/>
  <c r="S1379" i="24"/>
  <c r="R1379" i="24"/>
  <c r="Q1379" i="24"/>
  <c r="P1379" i="24"/>
  <c r="O1379" i="24"/>
  <c r="V1378" i="24"/>
  <c r="U1378" i="24"/>
  <c r="T1378" i="24"/>
  <c r="S1378" i="24"/>
  <c r="R1378" i="24"/>
  <c r="Q1378" i="24"/>
  <c r="P1378" i="24"/>
  <c r="O1378" i="24"/>
  <c r="V1377" i="24"/>
  <c r="U1377" i="24"/>
  <c r="T1377" i="24"/>
  <c r="S1377" i="24"/>
  <c r="R1377" i="24"/>
  <c r="Q1377" i="24"/>
  <c r="P1377" i="24"/>
  <c r="O1377" i="24"/>
  <c r="V1376" i="24"/>
  <c r="U1376" i="24"/>
  <c r="T1376" i="24"/>
  <c r="S1376" i="24"/>
  <c r="R1376" i="24"/>
  <c r="Q1376" i="24"/>
  <c r="P1376" i="24"/>
  <c r="O1376" i="24"/>
  <c r="V1375" i="24"/>
  <c r="U1375" i="24"/>
  <c r="T1375" i="24"/>
  <c r="S1375" i="24"/>
  <c r="R1375" i="24"/>
  <c r="Q1375" i="24"/>
  <c r="P1375" i="24"/>
  <c r="O1375" i="24"/>
  <c r="V1374" i="24"/>
  <c r="U1374" i="24"/>
  <c r="T1374" i="24"/>
  <c r="S1374" i="24"/>
  <c r="R1374" i="24"/>
  <c r="Q1374" i="24"/>
  <c r="P1374" i="24"/>
  <c r="O1374" i="24"/>
  <c r="V1373" i="24"/>
  <c r="U1373" i="24"/>
  <c r="T1373" i="24"/>
  <c r="S1373" i="24"/>
  <c r="R1373" i="24"/>
  <c r="Q1373" i="24"/>
  <c r="P1373" i="24"/>
  <c r="O1373" i="24"/>
  <c r="V1372" i="24"/>
  <c r="U1372" i="24"/>
  <c r="T1372" i="24"/>
  <c r="S1372" i="24"/>
  <c r="R1372" i="24"/>
  <c r="Q1372" i="24"/>
  <c r="P1372" i="24"/>
  <c r="O1372" i="24"/>
  <c r="V1371" i="24"/>
  <c r="U1371" i="24"/>
  <c r="T1371" i="24"/>
  <c r="S1371" i="24"/>
  <c r="R1371" i="24"/>
  <c r="Q1371" i="24"/>
  <c r="P1371" i="24"/>
  <c r="O1371" i="24"/>
  <c r="V1370" i="24"/>
  <c r="U1370" i="24"/>
  <c r="T1370" i="24"/>
  <c r="S1370" i="24"/>
  <c r="R1370" i="24"/>
  <c r="Q1370" i="24"/>
  <c r="P1370" i="24"/>
  <c r="O1370" i="24"/>
  <c r="V1369" i="24"/>
  <c r="U1369" i="24"/>
  <c r="T1369" i="24"/>
  <c r="S1369" i="24"/>
  <c r="R1369" i="24"/>
  <c r="Q1369" i="24"/>
  <c r="P1369" i="24"/>
  <c r="O1369" i="24"/>
  <c r="V1368" i="24"/>
  <c r="U1368" i="24"/>
  <c r="T1368" i="24"/>
  <c r="S1368" i="24"/>
  <c r="R1368" i="24"/>
  <c r="Q1368" i="24"/>
  <c r="P1368" i="24"/>
  <c r="O1368" i="24"/>
  <c r="V1367" i="24"/>
  <c r="U1367" i="24"/>
  <c r="T1367" i="24"/>
  <c r="S1367" i="24"/>
  <c r="R1367" i="24"/>
  <c r="Q1367" i="24"/>
  <c r="P1367" i="24"/>
  <c r="O1367" i="24"/>
  <c r="V1366" i="24"/>
  <c r="U1366" i="24"/>
  <c r="T1366" i="24"/>
  <c r="S1366" i="24"/>
  <c r="R1366" i="24"/>
  <c r="Q1366" i="24"/>
  <c r="P1366" i="24"/>
  <c r="O1366" i="24"/>
  <c r="V1365" i="24"/>
  <c r="U1365" i="24"/>
  <c r="T1365" i="24"/>
  <c r="S1365" i="24"/>
  <c r="R1365" i="24"/>
  <c r="Q1365" i="24"/>
  <c r="P1365" i="24"/>
  <c r="O1365" i="24"/>
  <c r="V1364" i="24"/>
  <c r="U1364" i="24"/>
  <c r="T1364" i="24"/>
  <c r="S1364" i="24"/>
  <c r="R1364" i="24"/>
  <c r="Q1364" i="24"/>
  <c r="P1364" i="24"/>
  <c r="O1364" i="24"/>
  <c r="V1363" i="24"/>
  <c r="U1363" i="24"/>
  <c r="T1363" i="24"/>
  <c r="S1363" i="24"/>
  <c r="R1363" i="24"/>
  <c r="Q1363" i="24"/>
  <c r="P1363" i="24"/>
  <c r="O1363" i="24"/>
  <c r="V1362" i="24"/>
  <c r="U1362" i="24"/>
  <c r="T1362" i="24"/>
  <c r="S1362" i="24"/>
  <c r="R1362" i="24"/>
  <c r="Q1362" i="24"/>
  <c r="P1362" i="24"/>
  <c r="O1362" i="24"/>
  <c r="V1361" i="24"/>
  <c r="U1361" i="24"/>
  <c r="T1361" i="24"/>
  <c r="S1361" i="24"/>
  <c r="R1361" i="24"/>
  <c r="Q1361" i="24"/>
  <c r="P1361" i="24"/>
  <c r="O1361" i="24"/>
  <c r="V1360" i="24"/>
  <c r="U1360" i="24"/>
  <c r="T1360" i="24"/>
  <c r="S1360" i="24"/>
  <c r="R1360" i="24"/>
  <c r="Q1360" i="24"/>
  <c r="P1360" i="24"/>
  <c r="O1360" i="24"/>
  <c r="V1359" i="24"/>
  <c r="U1359" i="24"/>
  <c r="T1359" i="24"/>
  <c r="S1359" i="24"/>
  <c r="R1359" i="24"/>
  <c r="Q1359" i="24"/>
  <c r="P1359" i="24"/>
  <c r="O1359" i="24"/>
  <c r="V1358" i="24"/>
  <c r="U1358" i="24"/>
  <c r="T1358" i="24"/>
  <c r="S1358" i="24"/>
  <c r="R1358" i="24"/>
  <c r="Q1358" i="24"/>
  <c r="P1358" i="24"/>
  <c r="O1358" i="24"/>
  <c r="V1357" i="24"/>
  <c r="U1357" i="24"/>
  <c r="T1357" i="24"/>
  <c r="S1357" i="24"/>
  <c r="R1357" i="24"/>
  <c r="Q1357" i="24"/>
  <c r="P1357" i="24"/>
  <c r="O1357" i="24"/>
  <c r="V1356" i="24"/>
  <c r="U1356" i="24"/>
  <c r="T1356" i="24"/>
  <c r="S1356" i="24"/>
  <c r="R1356" i="24"/>
  <c r="Q1356" i="24"/>
  <c r="P1356" i="24"/>
  <c r="O1356" i="24"/>
  <c r="V1355" i="24"/>
  <c r="U1355" i="24"/>
  <c r="T1355" i="24"/>
  <c r="S1355" i="24"/>
  <c r="R1355" i="24"/>
  <c r="Q1355" i="24"/>
  <c r="P1355" i="24"/>
  <c r="O1355" i="24"/>
  <c r="V1354" i="24"/>
  <c r="U1354" i="24"/>
  <c r="T1354" i="24"/>
  <c r="S1354" i="24"/>
  <c r="R1354" i="24"/>
  <c r="Q1354" i="24"/>
  <c r="P1354" i="24"/>
  <c r="O1354" i="24"/>
  <c r="V1353" i="24"/>
  <c r="U1353" i="24"/>
  <c r="T1353" i="24"/>
  <c r="S1353" i="24"/>
  <c r="R1353" i="24"/>
  <c r="Q1353" i="24"/>
  <c r="P1353" i="24"/>
  <c r="O1353" i="24"/>
  <c r="V1309" i="24"/>
  <c r="U1309" i="24"/>
  <c r="T1309" i="24"/>
  <c r="S1309" i="24"/>
  <c r="R1309" i="24"/>
  <c r="Q1309" i="24"/>
  <c r="P1309" i="24"/>
  <c r="O1309" i="24"/>
  <c r="V1308" i="24"/>
  <c r="U1308" i="24"/>
  <c r="T1308" i="24"/>
  <c r="S1308" i="24"/>
  <c r="R1308" i="24"/>
  <c r="Q1308" i="24"/>
  <c r="P1308" i="24"/>
  <c r="O1308" i="24"/>
  <c r="V1307" i="24"/>
  <c r="U1307" i="24"/>
  <c r="T1307" i="24"/>
  <c r="S1307" i="24"/>
  <c r="R1307" i="24"/>
  <c r="Q1307" i="24"/>
  <c r="P1307" i="24"/>
  <c r="O1307" i="24"/>
  <c r="V1306" i="24"/>
  <c r="U1306" i="24"/>
  <c r="T1306" i="24"/>
  <c r="S1306" i="24"/>
  <c r="R1306" i="24"/>
  <c r="Q1306" i="24"/>
  <c r="P1306" i="24"/>
  <c r="O1306" i="24"/>
  <c r="V1305" i="24"/>
  <c r="U1305" i="24"/>
  <c r="T1305" i="24"/>
  <c r="S1305" i="24"/>
  <c r="R1305" i="24"/>
  <c r="Q1305" i="24"/>
  <c r="P1305" i="24"/>
  <c r="O1305" i="24"/>
  <c r="V1304" i="24"/>
  <c r="U1304" i="24"/>
  <c r="T1304" i="24"/>
  <c r="S1304" i="24"/>
  <c r="R1304" i="24"/>
  <c r="Q1304" i="24"/>
  <c r="P1304" i="24"/>
  <c r="O1304" i="24"/>
  <c r="V1303" i="24"/>
  <c r="U1303" i="24"/>
  <c r="T1303" i="24"/>
  <c r="S1303" i="24"/>
  <c r="R1303" i="24"/>
  <c r="Q1303" i="24"/>
  <c r="P1303" i="24"/>
  <c r="O1303" i="24"/>
  <c r="V1302" i="24"/>
  <c r="U1302" i="24"/>
  <c r="T1302" i="24"/>
  <c r="S1302" i="24"/>
  <c r="R1302" i="24"/>
  <c r="Q1302" i="24"/>
  <c r="P1302" i="24"/>
  <c r="O1302" i="24"/>
  <c r="V1301" i="24"/>
  <c r="U1301" i="24"/>
  <c r="T1301" i="24"/>
  <c r="S1301" i="24"/>
  <c r="R1301" i="24"/>
  <c r="Q1301" i="24"/>
  <c r="P1301" i="24"/>
  <c r="O1301" i="24"/>
  <c r="V1300" i="24"/>
  <c r="U1300" i="24"/>
  <c r="T1300" i="24"/>
  <c r="S1300" i="24"/>
  <c r="R1300" i="24"/>
  <c r="Q1300" i="24"/>
  <c r="P1300" i="24"/>
  <c r="O1300" i="24"/>
  <c r="V1299" i="24"/>
  <c r="U1299" i="24"/>
  <c r="T1299" i="24"/>
  <c r="S1299" i="24"/>
  <c r="R1299" i="24"/>
  <c r="Q1299" i="24"/>
  <c r="P1299" i="24"/>
  <c r="O1299" i="24"/>
  <c r="V1298" i="24"/>
  <c r="U1298" i="24"/>
  <c r="T1298" i="24"/>
  <c r="S1298" i="24"/>
  <c r="R1298" i="24"/>
  <c r="Q1298" i="24"/>
  <c r="P1298" i="24"/>
  <c r="O1298" i="24"/>
  <c r="V1297" i="24"/>
  <c r="U1297" i="24"/>
  <c r="T1297" i="24"/>
  <c r="S1297" i="24"/>
  <c r="R1297" i="24"/>
  <c r="Q1297" i="24"/>
  <c r="P1297" i="24"/>
  <c r="O1297" i="24"/>
  <c r="V1296" i="24"/>
  <c r="U1296" i="24"/>
  <c r="T1296" i="24"/>
  <c r="S1296" i="24"/>
  <c r="R1296" i="24"/>
  <c r="Q1296" i="24"/>
  <c r="P1296" i="24"/>
  <c r="O1296" i="24"/>
  <c r="V1295" i="24"/>
  <c r="U1295" i="24"/>
  <c r="T1295" i="24"/>
  <c r="S1295" i="24"/>
  <c r="R1295" i="24"/>
  <c r="Q1295" i="24"/>
  <c r="P1295" i="24"/>
  <c r="O1295" i="24"/>
  <c r="V1294" i="24"/>
  <c r="U1294" i="24"/>
  <c r="T1294" i="24"/>
  <c r="S1294" i="24"/>
  <c r="R1294" i="24"/>
  <c r="Q1294" i="24"/>
  <c r="P1294" i="24"/>
  <c r="O1294" i="24"/>
  <c r="V1293" i="24"/>
  <c r="U1293" i="24"/>
  <c r="T1293" i="24"/>
  <c r="S1293" i="24"/>
  <c r="R1293" i="24"/>
  <c r="Q1293" i="24"/>
  <c r="P1293" i="24"/>
  <c r="O1293" i="24"/>
  <c r="V1292" i="24"/>
  <c r="U1292" i="24"/>
  <c r="T1292" i="24"/>
  <c r="S1292" i="24"/>
  <c r="R1292" i="24"/>
  <c r="Q1292" i="24"/>
  <c r="P1292" i="24"/>
  <c r="O1292" i="24"/>
  <c r="V1291" i="24"/>
  <c r="U1291" i="24"/>
  <c r="T1291" i="24"/>
  <c r="S1291" i="24"/>
  <c r="R1291" i="24"/>
  <c r="Q1291" i="24"/>
  <c r="P1291" i="24"/>
  <c r="O1291" i="24"/>
  <c r="V1290" i="24"/>
  <c r="U1290" i="24"/>
  <c r="T1290" i="24"/>
  <c r="S1290" i="24"/>
  <c r="R1290" i="24"/>
  <c r="Q1290" i="24"/>
  <c r="P1290" i="24"/>
  <c r="O1290" i="24"/>
  <c r="V1289" i="24"/>
  <c r="U1289" i="24"/>
  <c r="T1289" i="24"/>
  <c r="S1289" i="24"/>
  <c r="R1289" i="24"/>
  <c r="Q1289" i="24"/>
  <c r="P1289" i="24"/>
  <c r="O1289" i="24"/>
  <c r="V1288" i="24"/>
  <c r="U1288" i="24"/>
  <c r="T1288" i="24"/>
  <c r="S1288" i="24"/>
  <c r="R1288" i="24"/>
  <c r="Q1288" i="24"/>
  <c r="P1288" i="24"/>
  <c r="O1288" i="24"/>
  <c r="V1287" i="24"/>
  <c r="U1287" i="24"/>
  <c r="T1287" i="24"/>
  <c r="S1287" i="24"/>
  <c r="R1287" i="24"/>
  <c r="Q1287" i="24"/>
  <c r="P1287" i="24"/>
  <c r="O1287" i="24"/>
  <c r="V1286" i="24"/>
  <c r="U1286" i="24"/>
  <c r="T1286" i="24"/>
  <c r="S1286" i="24"/>
  <c r="R1286" i="24"/>
  <c r="Q1286" i="24"/>
  <c r="P1286" i="24"/>
  <c r="O1286" i="24"/>
  <c r="V1285" i="24"/>
  <c r="U1285" i="24"/>
  <c r="T1285" i="24"/>
  <c r="S1285" i="24"/>
  <c r="R1285" i="24"/>
  <c r="Q1285" i="24"/>
  <c r="P1285" i="24"/>
  <c r="O1285" i="24"/>
  <c r="V1284" i="24"/>
  <c r="U1284" i="24"/>
  <c r="T1284" i="24"/>
  <c r="S1284" i="24"/>
  <c r="R1284" i="24"/>
  <c r="Q1284" i="24"/>
  <c r="P1284" i="24"/>
  <c r="O1284" i="24"/>
  <c r="V1283" i="24"/>
  <c r="U1283" i="24"/>
  <c r="T1283" i="24"/>
  <c r="S1283" i="24"/>
  <c r="R1283" i="24"/>
  <c r="Q1283" i="24"/>
  <c r="P1283" i="24"/>
  <c r="O1283" i="24"/>
  <c r="V1282" i="24"/>
  <c r="U1282" i="24"/>
  <c r="T1282" i="24"/>
  <c r="S1282" i="24"/>
  <c r="R1282" i="24"/>
  <c r="Q1282" i="24"/>
  <c r="P1282" i="24"/>
  <c r="O1282" i="24"/>
  <c r="V1281" i="24"/>
  <c r="U1281" i="24"/>
  <c r="T1281" i="24"/>
  <c r="S1281" i="24"/>
  <c r="R1281" i="24"/>
  <c r="Q1281" i="24"/>
  <c r="P1281" i="24"/>
  <c r="O1281" i="24"/>
  <c r="V1280" i="24"/>
  <c r="U1280" i="24"/>
  <c r="T1280" i="24"/>
  <c r="S1280" i="24"/>
  <c r="R1280" i="24"/>
  <c r="Q1280" i="24"/>
  <c r="P1280" i="24"/>
  <c r="O1280" i="24"/>
  <c r="V1279" i="24"/>
  <c r="U1279" i="24"/>
  <c r="T1279" i="24"/>
  <c r="S1279" i="24"/>
  <c r="R1279" i="24"/>
  <c r="Q1279" i="24"/>
  <c r="P1279" i="24"/>
  <c r="O1279" i="24"/>
  <c r="V1278" i="24"/>
  <c r="U1278" i="24"/>
  <c r="T1278" i="24"/>
  <c r="S1278" i="24"/>
  <c r="R1278" i="24"/>
  <c r="Q1278" i="24"/>
  <c r="P1278" i="24"/>
  <c r="O1278" i="24"/>
  <c r="V1277" i="24"/>
  <c r="U1277" i="24"/>
  <c r="T1277" i="24"/>
  <c r="S1277" i="24"/>
  <c r="R1277" i="24"/>
  <c r="Q1277" i="24"/>
  <c r="P1277" i="24"/>
  <c r="O1277" i="24"/>
  <c r="V1276" i="24"/>
  <c r="U1276" i="24"/>
  <c r="T1276" i="24"/>
  <c r="S1276" i="24"/>
  <c r="R1276" i="24"/>
  <c r="Q1276" i="24"/>
  <c r="P1276" i="24"/>
  <c r="O1276" i="24"/>
  <c r="V1275" i="24"/>
  <c r="U1275" i="24"/>
  <c r="T1275" i="24"/>
  <c r="S1275" i="24"/>
  <c r="R1275" i="24"/>
  <c r="Q1275" i="24"/>
  <c r="P1275" i="24"/>
  <c r="O1275" i="24"/>
  <c r="V1274" i="24"/>
  <c r="U1274" i="24"/>
  <c r="T1274" i="24"/>
  <c r="S1274" i="24"/>
  <c r="R1274" i="24"/>
  <c r="Q1274" i="24"/>
  <c r="P1274" i="24"/>
  <c r="O1274" i="24"/>
  <c r="V1273" i="24"/>
  <c r="U1273" i="24"/>
  <c r="T1273" i="24"/>
  <c r="S1273" i="24"/>
  <c r="R1273" i="24"/>
  <c r="Q1273" i="24"/>
  <c r="P1273" i="24"/>
  <c r="O1273" i="24"/>
  <c r="V1272" i="24"/>
  <c r="U1272" i="24"/>
  <c r="T1272" i="24"/>
  <c r="S1272" i="24"/>
  <c r="R1272" i="24"/>
  <c r="Q1272" i="24"/>
  <c r="P1272" i="24"/>
  <c r="O1272" i="24"/>
  <c r="V1271" i="24"/>
  <c r="U1271" i="24"/>
  <c r="T1271" i="24"/>
  <c r="S1271" i="24"/>
  <c r="R1271" i="24"/>
  <c r="Q1271" i="24"/>
  <c r="P1271" i="24"/>
  <c r="O1271" i="24"/>
  <c r="V1270" i="24"/>
  <c r="U1270" i="24"/>
  <c r="T1270" i="24"/>
  <c r="S1270" i="24"/>
  <c r="R1270" i="24"/>
  <c r="Q1270" i="24"/>
  <c r="P1270" i="24"/>
  <c r="O1270" i="24"/>
  <c r="V1269" i="24"/>
  <c r="U1269" i="24"/>
  <c r="T1269" i="24"/>
  <c r="S1269" i="24"/>
  <c r="R1269" i="24"/>
  <c r="Q1269" i="24"/>
  <c r="P1269" i="24"/>
  <c r="O1269" i="24"/>
  <c r="V1268" i="24"/>
  <c r="U1268" i="24"/>
  <c r="T1268" i="24"/>
  <c r="S1268" i="24"/>
  <c r="R1268" i="24"/>
  <c r="Q1268" i="24"/>
  <c r="P1268" i="24"/>
  <c r="O1268" i="24"/>
  <c r="V1267" i="24"/>
  <c r="U1267" i="24"/>
  <c r="T1267" i="24"/>
  <c r="S1267" i="24"/>
  <c r="R1267" i="24"/>
  <c r="Q1267" i="24"/>
  <c r="P1267" i="24"/>
  <c r="O1267" i="24"/>
  <c r="V1266" i="24"/>
  <c r="U1266" i="24"/>
  <c r="T1266" i="24"/>
  <c r="S1266" i="24"/>
  <c r="R1266" i="24"/>
  <c r="Q1266" i="24"/>
  <c r="P1266" i="24"/>
  <c r="O1266" i="24"/>
  <c r="V1265" i="24"/>
  <c r="U1265" i="24"/>
  <c r="T1265" i="24"/>
  <c r="S1265" i="24"/>
  <c r="R1265" i="24"/>
  <c r="Q1265" i="24"/>
  <c r="P1265" i="24"/>
  <c r="O1265" i="24"/>
  <c r="V1264" i="24"/>
  <c r="U1264" i="24"/>
  <c r="T1264" i="24"/>
  <c r="S1264" i="24"/>
  <c r="R1264" i="24"/>
  <c r="Q1264" i="24"/>
  <c r="P1264" i="24"/>
  <c r="O1264" i="24"/>
  <c r="V1263" i="24"/>
  <c r="U1263" i="24"/>
  <c r="T1263" i="24"/>
  <c r="S1263" i="24"/>
  <c r="R1263" i="24"/>
  <c r="Q1263" i="24"/>
  <c r="P1263" i="24"/>
  <c r="O1263" i="24"/>
  <c r="V1219" i="24"/>
  <c r="U1219" i="24"/>
  <c r="T1219" i="24"/>
  <c r="S1219" i="24"/>
  <c r="R1219" i="24"/>
  <c r="Q1219" i="24"/>
  <c r="P1219" i="24"/>
  <c r="O1219" i="24"/>
  <c r="V1218" i="24"/>
  <c r="U1218" i="24"/>
  <c r="T1218" i="24"/>
  <c r="S1218" i="24"/>
  <c r="R1218" i="24"/>
  <c r="Q1218" i="24"/>
  <c r="P1218" i="24"/>
  <c r="O1218" i="24"/>
  <c r="V1217" i="24"/>
  <c r="U1217" i="24"/>
  <c r="T1217" i="24"/>
  <c r="S1217" i="24"/>
  <c r="R1217" i="24"/>
  <c r="Q1217" i="24"/>
  <c r="P1217" i="24"/>
  <c r="O1217" i="24"/>
  <c r="V1216" i="24"/>
  <c r="U1216" i="24"/>
  <c r="T1216" i="24"/>
  <c r="S1216" i="24"/>
  <c r="R1216" i="24"/>
  <c r="Q1216" i="24"/>
  <c r="P1216" i="24"/>
  <c r="O1216" i="24"/>
  <c r="V1215" i="24"/>
  <c r="U1215" i="24"/>
  <c r="T1215" i="24"/>
  <c r="S1215" i="24"/>
  <c r="R1215" i="24"/>
  <c r="Q1215" i="24"/>
  <c r="P1215" i="24"/>
  <c r="O1215" i="24"/>
  <c r="V1214" i="24"/>
  <c r="U1214" i="24"/>
  <c r="T1214" i="24"/>
  <c r="S1214" i="24"/>
  <c r="R1214" i="24"/>
  <c r="Q1214" i="24"/>
  <c r="P1214" i="24"/>
  <c r="O1214" i="24"/>
  <c r="V1213" i="24"/>
  <c r="U1213" i="24"/>
  <c r="T1213" i="24"/>
  <c r="S1213" i="24"/>
  <c r="R1213" i="24"/>
  <c r="Q1213" i="24"/>
  <c r="P1213" i="24"/>
  <c r="O1213" i="24"/>
  <c r="V1212" i="24"/>
  <c r="U1212" i="24"/>
  <c r="T1212" i="24"/>
  <c r="S1212" i="24"/>
  <c r="R1212" i="24"/>
  <c r="Q1212" i="24"/>
  <c r="P1212" i="24"/>
  <c r="O1212" i="24"/>
  <c r="V1211" i="24"/>
  <c r="U1211" i="24"/>
  <c r="T1211" i="24"/>
  <c r="S1211" i="24"/>
  <c r="R1211" i="24"/>
  <c r="Q1211" i="24"/>
  <c r="P1211" i="24"/>
  <c r="O1211" i="24"/>
  <c r="V1210" i="24"/>
  <c r="U1210" i="24"/>
  <c r="T1210" i="24"/>
  <c r="S1210" i="24"/>
  <c r="R1210" i="24"/>
  <c r="Q1210" i="24"/>
  <c r="P1210" i="24"/>
  <c r="O1210" i="24"/>
  <c r="V1209" i="24"/>
  <c r="U1209" i="24"/>
  <c r="T1209" i="24"/>
  <c r="S1209" i="24"/>
  <c r="R1209" i="24"/>
  <c r="Q1209" i="24"/>
  <c r="P1209" i="24"/>
  <c r="O1209" i="24"/>
  <c r="V1208" i="24"/>
  <c r="U1208" i="24"/>
  <c r="T1208" i="24"/>
  <c r="S1208" i="24"/>
  <c r="R1208" i="24"/>
  <c r="Q1208" i="24"/>
  <c r="P1208" i="24"/>
  <c r="O1208" i="24"/>
  <c r="V1207" i="24"/>
  <c r="U1207" i="24"/>
  <c r="T1207" i="24"/>
  <c r="S1207" i="24"/>
  <c r="R1207" i="24"/>
  <c r="Q1207" i="24"/>
  <c r="P1207" i="24"/>
  <c r="O1207" i="24"/>
  <c r="V1206" i="24"/>
  <c r="U1206" i="24"/>
  <c r="T1206" i="24"/>
  <c r="S1206" i="24"/>
  <c r="R1206" i="24"/>
  <c r="Q1206" i="24"/>
  <c r="P1206" i="24"/>
  <c r="O1206" i="24"/>
  <c r="V1205" i="24"/>
  <c r="U1205" i="24"/>
  <c r="T1205" i="24"/>
  <c r="S1205" i="24"/>
  <c r="R1205" i="24"/>
  <c r="Q1205" i="24"/>
  <c r="P1205" i="24"/>
  <c r="O1205" i="24"/>
  <c r="V1204" i="24"/>
  <c r="U1204" i="24"/>
  <c r="T1204" i="24"/>
  <c r="S1204" i="24"/>
  <c r="R1204" i="24"/>
  <c r="Q1204" i="24"/>
  <c r="P1204" i="24"/>
  <c r="O1204" i="24"/>
  <c r="V1203" i="24"/>
  <c r="U1203" i="24"/>
  <c r="T1203" i="24"/>
  <c r="S1203" i="24"/>
  <c r="R1203" i="24"/>
  <c r="Q1203" i="24"/>
  <c r="P1203" i="24"/>
  <c r="O1203" i="24"/>
  <c r="V1202" i="24"/>
  <c r="U1202" i="24"/>
  <c r="T1202" i="24"/>
  <c r="S1202" i="24"/>
  <c r="R1202" i="24"/>
  <c r="Q1202" i="24"/>
  <c r="P1202" i="24"/>
  <c r="O1202" i="24"/>
  <c r="V1201" i="24"/>
  <c r="U1201" i="24"/>
  <c r="T1201" i="24"/>
  <c r="S1201" i="24"/>
  <c r="R1201" i="24"/>
  <c r="Q1201" i="24"/>
  <c r="P1201" i="24"/>
  <c r="O1201" i="24"/>
  <c r="V1200" i="24"/>
  <c r="U1200" i="24"/>
  <c r="T1200" i="24"/>
  <c r="S1200" i="24"/>
  <c r="R1200" i="24"/>
  <c r="Q1200" i="24"/>
  <c r="P1200" i="24"/>
  <c r="O1200" i="24"/>
  <c r="V1199" i="24"/>
  <c r="U1199" i="24"/>
  <c r="T1199" i="24"/>
  <c r="S1199" i="24"/>
  <c r="R1199" i="24"/>
  <c r="Q1199" i="24"/>
  <c r="P1199" i="24"/>
  <c r="O1199" i="24"/>
  <c r="V1198" i="24"/>
  <c r="U1198" i="24"/>
  <c r="T1198" i="24"/>
  <c r="S1198" i="24"/>
  <c r="R1198" i="24"/>
  <c r="Q1198" i="24"/>
  <c r="P1198" i="24"/>
  <c r="O1198" i="24"/>
  <c r="V1197" i="24"/>
  <c r="U1197" i="24"/>
  <c r="T1197" i="24"/>
  <c r="S1197" i="24"/>
  <c r="R1197" i="24"/>
  <c r="Q1197" i="24"/>
  <c r="P1197" i="24"/>
  <c r="O1197" i="24"/>
  <c r="V1196" i="24"/>
  <c r="U1196" i="24"/>
  <c r="T1196" i="24"/>
  <c r="S1196" i="24"/>
  <c r="R1196" i="24"/>
  <c r="Q1196" i="24"/>
  <c r="P1196" i="24"/>
  <c r="O1196" i="24"/>
  <c r="V1195" i="24"/>
  <c r="U1195" i="24"/>
  <c r="T1195" i="24"/>
  <c r="S1195" i="24"/>
  <c r="R1195" i="24"/>
  <c r="Q1195" i="24"/>
  <c r="P1195" i="24"/>
  <c r="O1195" i="24"/>
  <c r="V1194" i="24"/>
  <c r="U1194" i="24"/>
  <c r="T1194" i="24"/>
  <c r="S1194" i="24"/>
  <c r="R1194" i="24"/>
  <c r="Q1194" i="24"/>
  <c r="P1194" i="24"/>
  <c r="O1194" i="24"/>
  <c r="V1193" i="24"/>
  <c r="U1193" i="24"/>
  <c r="T1193" i="24"/>
  <c r="S1193" i="24"/>
  <c r="R1193" i="24"/>
  <c r="Q1193" i="24"/>
  <c r="P1193" i="24"/>
  <c r="O1193" i="24"/>
  <c r="V1192" i="24"/>
  <c r="U1192" i="24"/>
  <c r="T1192" i="24"/>
  <c r="S1192" i="24"/>
  <c r="R1192" i="24"/>
  <c r="Q1192" i="24"/>
  <c r="P1192" i="24"/>
  <c r="O1192" i="24"/>
  <c r="V1191" i="24"/>
  <c r="U1191" i="24"/>
  <c r="T1191" i="24"/>
  <c r="S1191" i="24"/>
  <c r="R1191" i="24"/>
  <c r="Q1191" i="24"/>
  <c r="P1191" i="24"/>
  <c r="O1191" i="24"/>
  <c r="V1190" i="24"/>
  <c r="U1190" i="24"/>
  <c r="T1190" i="24"/>
  <c r="S1190" i="24"/>
  <c r="R1190" i="24"/>
  <c r="Q1190" i="24"/>
  <c r="P1190" i="24"/>
  <c r="O1190" i="24"/>
  <c r="V1189" i="24"/>
  <c r="U1189" i="24"/>
  <c r="T1189" i="24"/>
  <c r="S1189" i="24"/>
  <c r="R1189" i="24"/>
  <c r="Q1189" i="24"/>
  <c r="P1189" i="24"/>
  <c r="O1189" i="24"/>
  <c r="V1188" i="24"/>
  <c r="U1188" i="24"/>
  <c r="T1188" i="24"/>
  <c r="S1188" i="24"/>
  <c r="R1188" i="24"/>
  <c r="Q1188" i="24"/>
  <c r="P1188" i="24"/>
  <c r="O1188" i="24"/>
  <c r="V1187" i="24"/>
  <c r="U1187" i="24"/>
  <c r="T1187" i="24"/>
  <c r="S1187" i="24"/>
  <c r="R1187" i="24"/>
  <c r="Q1187" i="24"/>
  <c r="P1187" i="24"/>
  <c r="O1187" i="24"/>
  <c r="V1186" i="24"/>
  <c r="U1186" i="24"/>
  <c r="T1186" i="24"/>
  <c r="S1186" i="24"/>
  <c r="R1186" i="24"/>
  <c r="Q1186" i="24"/>
  <c r="P1186" i="24"/>
  <c r="O1186" i="24"/>
  <c r="V1185" i="24"/>
  <c r="U1185" i="24"/>
  <c r="T1185" i="24"/>
  <c r="S1185" i="24"/>
  <c r="R1185" i="24"/>
  <c r="Q1185" i="24"/>
  <c r="P1185" i="24"/>
  <c r="O1185" i="24"/>
  <c r="V1184" i="24"/>
  <c r="U1184" i="24"/>
  <c r="T1184" i="24"/>
  <c r="S1184" i="24"/>
  <c r="R1184" i="24"/>
  <c r="Q1184" i="24"/>
  <c r="P1184" i="24"/>
  <c r="O1184" i="24"/>
  <c r="V1183" i="24"/>
  <c r="U1183" i="24"/>
  <c r="T1183" i="24"/>
  <c r="S1183" i="24"/>
  <c r="R1183" i="24"/>
  <c r="Q1183" i="24"/>
  <c r="P1183" i="24"/>
  <c r="O1183" i="24"/>
  <c r="V1182" i="24"/>
  <c r="U1182" i="24"/>
  <c r="T1182" i="24"/>
  <c r="S1182" i="24"/>
  <c r="R1182" i="24"/>
  <c r="Q1182" i="24"/>
  <c r="P1182" i="24"/>
  <c r="O1182" i="24"/>
  <c r="V1181" i="24"/>
  <c r="U1181" i="24"/>
  <c r="T1181" i="24"/>
  <c r="S1181" i="24"/>
  <c r="R1181" i="24"/>
  <c r="Q1181" i="24"/>
  <c r="P1181" i="24"/>
  <c r="O1181" i="24"/>
  <c r="V1180" i="24"/>
  <c r="U1180" i="24"/>
  <c r="T1180" i="24"/>
  <c r="S1180" i="24"/>
  <c r="R1180" i="24"/>
  <c r="Q1180" i="24"/>
  <c r="P1180" i="24"/>
  <c r="O1180" i="24"/>
  <c r="V1179" i="24"/>
  <c r="U1179" i="24"/>
  <c r="T1179" i="24"/>
  <c r="S1179" i="24"/>
  <c r="R1179" i="24"/>
  <c r="Q1179" i="24"/>
  <c r="P1179" i="24"/>
  <c r="O1179" i="24"/>
  <c r="V1178" i="24"/>
  <c r="U1178" i="24"/>
  <c r="T1178" i="24"/>
  <c r="S1178" i="24"/>
  <c r="R1178" i="24"/>
  <c r="Q1178" i="24"/>
  <c r="P1178" i="24"/>
  <c r="O1178" i="24"/>
  <c r="V1177" i="24"/>
  <c r="U1177" i="24"/>
  <c r="T1177" i="24"/>
  <c r="S1177" i="24"/>
  <c r="R1177" i="24"/>
  <c r="Q1177" i="24"/>
  <c r="P1177" i="24"/>
  <c r="O1177" i="24"/>
  <c r="V1176" i="24"/>
  <c r="U1176" i="24"/>
  <c r="T1176" i="24"/>
  <c r="S1176" i="24"/>
  <c r="R1176" i="24"/>
  <c r="Q1176" i="24"/>
  <c r="P1176" i="24"/>
  <c r="O1176" i="24"/>
  <c r="V1175" i="24"/>
  <c r="U1175" i="24"/>
  <c r="T1175" i="24"/>
  <c r="S1175" i="24"/>
  <c r="R1175" i="24"/>
  <c r="Q1175" i="24"/>
  <c r="P1175" i="24"/>
  <c r="O1175" i="24"/>
  <c r="V1174" i="24"/>
  <c r="U1174" i="24"/>
  <c r="T1174" i="24"/>
  <c r="S1174" i="24"/>
  <c r="R1174" i="24"/>
  <c r="Q1174" i="24"/>
  <c r="P1174" i="24"/>
  <c r="O1174" i="24"/>
  <c r="V1173" i="24"/>
  <c r="U1173" i="24"/>
  <c r="T1173" i="24"/>
  <c r="S1173" i="24"/>
  <c r="R1173" i="24"/>
  <c r="Q1173" i="24"/>
  <c r="P1173" i="24"/>
  <c r="O1173" i="24"/>
  <c r="V1129" i="24"/>
  <c r="U1129" i="24"/>
  <c r="T1129" i="24"/>
  <c r="S1129" i="24"/>
  <c r="R1129" i="24"/>
  <c r="Q1129" i="24"/>
  <c r="P1129" i="24"/>
  <c r="O1129" i="24"/>
  <c r="V1128" i="24"/>
  <c r="U1128" i="24"/>
  <c r="T1128" i="24"/>
  <c r="S1128" i="24"/>
  <c r="R1128" i="24"/>
  <c r="Q1128" i="24"/>
  <c r="P1128" i="24"/>
  <c r="O1128" i="24"/>
  <c r="V1127" i="24"/>
  <c r="U1127" i="24"/>
  <c r="T1127" i="24"/>
  <c r="S1127" i="24"/>
  <c r="R1127" i="24"/>
  <c r="Q1127" i="24"/>
  <c r="P1127" i="24"/>
  <c r="O1127" i="24"/>
  <c r="V1126" i="24"/>
  <c r="U1126" i="24"/>
  <c r="T1126" i="24"/>
  <c r="S1126" i="24"/>
  <c r="R1126" i="24"/>
  <c r="Q1126" i="24"/>
  <c r="P1126" i="24"/>
  <c r="O1126" i="24"/>
  <c r="V1125" i="24"/>
  <c r="U1125" i="24"/>
  <c r="T1125" i="24"/>
  <c r="S1125" i="24"/>
  <c r="R1125" i="24"/>
  <c r="Q1125" i="24"/>
  <c r="P1125" i="24"/>
  <c r="O1125" i="24"/>
  <c r="V1124" i="24"/>
  <c r="U1124" i="24"/>
  <c r="T1124" i="24"/>
  <c r="S1124" i="24"/>
  <c r="R1124" i="24"/>
  <c r="Q1124" i="24"/>
  <c r="P1124" i="24"/>
  <c r="O1124" i="24"/>
  <c r="V1123" i="24"/>
  <c r="U1123" i="24"/>
  <c r="T1123" i="24"/>
  <c r="S1123" i="24"/>
  <c r="R1123" i="24"/>
  <c r="Q1123" i="24"/>
  <c r="P1123" i="24"/>
  <c r="O1123" i="24"/>
  <c r="V1122" i="24"/>
  <c r="U1122" i="24"/>
  <c r="T1122" i="24"/>
  <c r="S1122" i="24"/>
  <c r="R1122" i="24"/>
  <c r="Q1122" i="24"/>
  <c r="P1122" i="24"/>
  <c r="O1122" i="24"/>
  <c r="V1121" i="24"/>
  <c r="U1121" i="24"/>
  <c r="T1121" i="24"/>
  <c r="S1121" i="24"/>
  <c r="R1121" i="24"/>
  <c r="Q1121" i="24"/>
  <c r="P1121" i="24"/>
  <c r="O1121" i="24"/>
  <c r="V1120" i="24"/>
  <c r="U1120" i="24"/>
  <c r="T1120" i="24"/>
  <c r="S1120" i="24"/>
  <c r="R1120" i="24"/>
  <c r="Q1120" i="24"/>
  <c r="P1120" i="24"/>
  <c r="O1120" i="24"/>
  <c r="V1119" i="24"/>
  <c r="U1119" i="24"/>
  <c r="T1119" i="24"/>
  <c r="S1119" i="24"/>
  <c r="R1119" i="24"/>
  <c r="Q1119" i="24"/>
  <c r="P1119" i="24"/>
  <c r="O1119" i="24"/>
  <c r="V1118" i="24"/>
  <c r="U1118" i="24"/>
  <c r="T1118" i="24"/>
  <c r="S1118" i="24"/>
  <c r="R1118" i="24"/>
  <c r="Q1118" i="24"/>
  <c r="P1118" i="24"/>
  <c r="O1118" i="24"/>
  <c r="V1117" i="24"/>
  <c r="U1117" i="24"/>
  <c r="T1117" i="24"/>
  <c r="S1117" i="24"/>
  <c r="R1117" i="24"/>
  <c r="Q1117" i="24"/>
  <c r="P1117" i="24"/>
  <c r="O1117" i="24"/>
  <c r="V1116" i="24"/>
  <c r="U1116" i="24"/>
  <c r="T1116" i="24"/>
  <c r="S1116" i="24"/>
  <c r="R1116" i="24"/>
  <c r="Q1116" i="24"/>
  <c r="P1116" i="24"/>
  <c r="O1116" i="24"/>
  <c r="V1115" i="24"/>
  <c r="U1115" i="24"/>
  <c r="T1115" i="24"/>
  <c r="S1115" i="24"/>
  <c r="R1115" i="24"/>
  <c r="Q1115" i="24"/>
  <c r="P1115" i="24"/>
  <c r="O1115" i="24"/>
  <c r="V1114" i="24"/>
  <c r="U1114" i="24"/>
  <c r="T1114" i="24"/>
  <c r="S1114" i="24"/>
  <c r="R1114" i="24"/>
  <c r="Q1114" i="24"/>
  <c r="P1114" i="24"/>
  <c r="O1114" i="24"/>
  <c r="V1113" i="24"/>
  <c r="U1113" i="24"/>
  <c r="T1113" i="24"/>
  <c r="S1113" i="24"/>
  <c r="R1113" i="24"/>
  <c r="Q1113" i="24"/>
  <c r="P1113" i="24"/>
  <c r="O1113" i="24"/>
  <c r="V1112" i="24"/>
  <c r="U1112" i="24"/>
  <c r="T1112" i="24"/>
  <c r="S1112" i="24"/>
  <c r="R1112" i="24"/>
  <c r="Q1112" i="24"/>
  <c r="P1112" i="24"/>
  <c r="O1112" i="24"/>
  <c r="V1111" i="24"/>
  <c r="U1111" i="24"/>
  <c r="T1111" i="24"/>
  <c r="S1111" i="24"/>
  <c r="R1111" i="24"/>
  <c r="Q1111" i="24"/>
  <c r="P1111" i="24"/>
  <c r="O1111" i="24"/>
  <c r="V1110" i="24"/>
  <c r="U1110" i="24"/>
  <c r="T1110" i="24"/>
  <c r="S1110" i="24"/>
  <c r="R1110" i="24"/>
  <c r="Q1110" i="24"/>
  <c r="P1110" i="24"/>
  <c r="O1110" i="24"/>
  <c r="V1109" i="24"/>
  <c r="U1109" i="24"/>
  <c r="T1109" i="24"/>
  <c r="S1109" i="24"/>
  <c r="R1109" i="24"/>
  <c r="Q1109" i="24"/>
  <c r="P1109" i="24"/>
  <c r="O1109" i="24"/>
  <c r="V1108" i="24"/>
  <c r="U1108" i="24"/>
  <c r="T1108" i="24"/>
  <c r="S1108" i="24"/>
  <c r="R1108" i="24"/>
  <c r="Q1108" i="24"/>
  <c r="P1108" i="24"/>
  <c r="O1108" i="24"/>
  <c r="V1107" i="24"/>
  <c r="U1107" i="24"/>
  <c r="T1107" i="24"/>
  <c r="S1107" i="24"/>
  <c r="R1107" i="24"/>
  <c r="Q1107" i="24"/>
  <c r="P1107" i="24"/>
  <c r="O1107" i="24"/>
  <c r="V1106" i="24"/>
  <c r="U1106" i="24"/>
  <c r="T1106" i="24"/>
  <c r="S1106" i="24"/>
  <c r="R1106" i="24"/>
  <c r="Q1106" i="24"/>
  <c r="P1106" i="24"/>
  <c r="O1106" i="24"/>
  <c r="V1105" i="24"/>
  <c r="U1105" i="24"/>
  <c r="T1105" i="24"/>
  <c r="S1105" i="24"/>
  <c r="R1105" i="24"/>
  <c r="Q1105" i="24"/>
  <c r="P1105" i="24"/>
  <c r="O1105" i="24"/>
  <c r="V1104" i="24"/>
  <c r="U1104" i="24"/>
  <c r="T1104" i="24"/>
  <c r="S1104" i="24"/>
  <c r="R1104" i="24"/>
  <c r="Q1104" i="24"/>
  <c r="P1104" i="24"/>
  <c r="O1104" i="24"/>
  <c r="V1103" i="24"/>
  <c r="U1103" i="24"/>
  <c r="T1103" i="24"/>
  <c r="S1103" i="24"/>
  <c r="R1103" i="24"/>
  <c r="Q1103" i="24"/>
  <c r="P1103" i="24"/>
  <c r="O1103" i="24"/>
  <c r="V1102" i="24"/>
  <c r="U1102" i="24"/>
  <c r="T1102" i="24"/>
  <c r="S1102" i="24"/>
  <c r="R1102" i="24"/>
  <c r="Q1102" i="24"/>
  <c r="P1102" i="24"/>
  <c r="O1102" i="24"/>
  <c r="V1101" i="24"/>
  <c r="U1101" i="24"/>
  <c r="T1101" i="24"/>
  <c r="S1101" i="24"/>
  <c r="R1101" i="24"/>
  <c r="Q1101" i="24"/>
  <c r="P1101" i="24"/>
  <c r="O1101" i="24"/>
  <c r="V1100" i="24"/>
  <c r="U1100" i="24"/>
  <c r="T1100" i="24"/>
  <c r="S1100" i="24"/>
  <c r="R1100" i="24"/>
  <c r="Q1100" i="24"/>
  <c r="P1100" i="24"/>
  <c r="O1100" i="24"/>
  <c r="V1099" i="24"/>
  <c r="U1099" i="24"/>
  <c r="T1099" i="24"/>
  <c r="S1099" i="24"/>
  <c r="R1099" i="24"/>
  <c r="Q1099" i="24"/>
  <c r="P1099" i="24"/>
  <c r="O1099" i="24"/>
  <c r="V1098" i="24"/>
  <c r="U1098" i="24"/>
  <c r="T1098" i="24"/>
  <c r="S1098" i="24"/>
  <c r="R1098" i="24"/>
  <c r="Q1098" i="24"/>
  <c r="P1098" i="24"/>
  <c r="O1098" i="24"/>
  <c r="V1097" i="24"/>
  <c r="U1097" i="24"/>
  <c r="T1097" i="24"/>
  <c r="S1097" i="24"/>
  <c r="R1097" i="24"/>
  <c r="Q1097" i="24"/>
  <c r="P1097" i="24"/>
  <c r="O1097" i="24"/>
  <c r="V1096" i="24"/>
  <c r="U1096" i="24"/>
  <c r="T1096" i="24"/>
  <c r="S1096" i="24"/>
  <c r="R1096" i="24"/>
  <c r="Q1096" i="24"/>
  <c r="P1096" i="24"/>
  <c r="O1096" i="24"/>
  <c r="V1095" i="24"/>
  <c r="U1095" i="24"/>
  <c r="T1095" i="24"/>
  <c r="S1095" i="24"/>
  <c r="R1095" i="24"/>
  <c r="Q1095" i="24"/>
  <c r="P1095" i="24"/>
  <c r="O1095" i="24"/>
  <c r="V1094" i="24"/>
  <c r="U1094" i="24"/>
  <c r="T1094" i="24"/>
  <c r="S1094" i="24"/>
  <c r="R1094" i="24"/>
  <c r="Q1094" i="24"/>
  <c r="P1094" i="24"/>
  <c r="O1094" i="24"/>
  <c r="V1093" i="24"/>
  <c r="U1093" i="24"/>
  <c r="T1093" i="24"/>
  <c r="S1093" i="24"/>
  <c r="R1093" i="24"/>
  <c r="Q1093" i="24"/>
  <c r="P1093" i="24"/>
  <c r="O1093" i="24"/>
  <c r="V1092" i="24"/>
  <c r="U1092" i="24"/>
  <c r="T1092" i="24"/>
  <c r="S1092" i="24"/>
  <c r="R1092" i="24"/>
  <c r="Q1092" i="24"/>
  <c r="P1092" i="24"/>
  <c r="O1092" i="24"/>
  <c r="V1091" i="24"/>
  <c r="U1091" i="24"/>
  <c r="T1091" i="24"/>
  <c r="S1091" i="24"/>
  <c r="R1091" i="24"/>
  <c r="Q1091" i="24"/>
  <c r="P1091" i="24"/>
  <c r="O1091" i="24"/>
  <c r="V1090" i="24"/>
  <c r="U1090" i="24"/>
  <c r="T1090" i="24"/>
  <c r="S1090" i="24"/>
  <c r="R1090" i="24"/>
  <c r="Q1090" i="24"/>
  <c r="P1090" i="24"/>
  <c r="O1090" i="24"/>
  <c r="V1089" i="24"/>
  <c r="U1089" i="24"/>
  <c r="T1089" i="24"/>
  <c r="S1089" i="24"/>
  <c r="R1089" i="24"/>
  <c r="Q1089" i="24"/>
  <c r="P1089" i="24"/>
  <c r="O1089" i="24"/>
  <c r="V1088" i="24"/>
  <c r="U1088" i="24"/>
  <c r="T1088" i="24"/>
  <c r="S1088" i="24"/>
  <c r="R1088" i="24"/>
  <c r="Q1088" i="24"/>
  <c r="P1088" i="24"/>
  <c r="O1088" i="24"/>
  <c r="V1087" i="24"/>
  <c r="U1087" i="24"/>
  <c r="T1087" i="24"/>
  <c r="S1087" i="24"/>
  <c r="R1087" i="24"/>
  <c r="Q1087" i="24"/>
  <c r="P1087" i="24"/>
  <c r="O1087" i="24"/>
  <c r="V1086" i="24"/>
  <c r="U1086" i="24"/>
  <c r="T1086" i="24"/>
  <c r="S1086" i="24"/>
  <c r="R1086" i="24"/>
  <c r="Q1086" i="24"/>
  <c r="P1086" i="24"/>
  <c r="O1086" i="24"/>
  <c r="V1085" i="24"/>
  <c r="U1085" i="24"/>
  <c r="T1085" i="24"/>
  <c r="S1085" i="24"/>
  <c r="R1085" i="24"/>
  <c r="Q1085" i="24"/>
  <c r="P1085" i="24"/>
  <c r="O1085" i="24"/>
  <c r="V1084" i="24"/>
  <c r="U1084" i="24"/>
  <c r="T1084" i="24"/>
  <c r="S1084" i="24"/>
  <c r="R1084" i="24"/>
  <c r="Q1084" i="24"/>
  <c r="P1084" i="24"/>
  <c r="O1084" i="24"/>
  <c r="V1083" i="24"/>
  <c r="U1083" i="24"/>
  <c r="T1083" i="24"/>
  <c r="S1083" i="24"/>
  <c r="R1083" i="24"/>
  <c r="Q1083" i="24"/>
  <c r="P1083" i="24"/>
  <c r="O1083" i="24"/>
  <c r="V1029" i="24"/>
  <c r="U1029" i="24"/>
  <c r="T1029" i="24"/>
  <c r="S1029" i="24"/>
  <c r="R1029" i="24"/>
  <c r="Q1029" i="24"/>
  <c r="P1029" i="24"/>
  <c r="O1029" i="24"/>
  <c r="V1028" i="24"/>
  <c r="U1028" i="24"/>
  <c r="T1028" i="24"/>
  <c r="S1028" i="24"/>
  <c r="R1028" i="24"/>
  <c r="Q1028" i="24"/>
  <c r="P1028" i="24"/>
  <c r="O1028" i="24"/>
  <c r="V1027" i="24"/>
  <c r="U1027" i="24"/>
  <c r="T1027" i="24"/>
  <c r="S1027" i="24"/>
  <c r="R1027" i="24"/>
  <c r="Q1027" i="24"/>
  <c r="P1027" i="24"/>
  <c r="O1027" i="24"/>
  <c r="V1026" i="24"/>
  <c r="U1026" i="24"/>
  <c r="T1026" i="24"/>
  <c r="S1026" i="24"/>
  <c r="R1026" i="24"/>
  <c r="Q1026" i="24"/>
  <c r="P1026" i="24"/>
  <c r="O1026" i="24"/>
  <c r="V1025" i="24"/>
  <c r="U1025" i="24"/>
  <c r="T1025" i="24"/>
  <c r="S1025" i="24"/>
  <c r="R1025" i="24"/>
  <c r="Q1025" i="24"/>
  <c r="P1025" i="24"/>
  <c r="O1025" i="24"/>
  <c r="V1024" i="24"/>
  <c r="U1024" i="24"/>
  <c r="T1024" i="24"/>
  <c r="S1024" i="24"/>
  <c r="R1024" i="24"/>
  <c r="Q1024" i="24"/>
  <c r="P1024" i="24"/>
  <c r="O1024" i="24"/>
  <c r="V1023" i="24"/>
  <c r="U1023" i="24"/>
  <c r="T1023" i="24"/>
  <c r="S1023" i="24"/>
  <c r="R1023" i="24"/>
  <c r="Q1023" i="24"/>
  <c r="P1023" i="24"/>
  <c r="O1023" i="24"/>
  <c r="V1022" i="24"/>
  <c r="U1022" i="24"/>
  <c r="T1022" i="24"/>
  <c r="S1022" i="24"/>
  <c r="R1022" i="24"/>
  <c r="Q1022" i="24"/>
  <c r="P1022" i="24"/>
  <c r="O1022" i="24"/>
  <c r="V1021" i="24"/>
  <c r="U1021" i="24"/>
  <c r="T1021" i="24"/>
  <c r="S1021" i="24"/>
  <c r="R1021" i="24"/>
  <c r="Q1021" i="24"/>
  <c r="P1021" i="24"/>
  <c r="O1021" i="24"/>
  <c r="V1020" i="24"/>
  <c r="U1020" i="24"/>
  <c r="T1020" i="24"/>
  <c r="S1020" i="24"/>
  <c r="R1020" i="24"/>
  <c r="Q1020" i="24"/>
  <c r="P1020" i="24"/>
  <c r="O1020" i="24"/>
  <c r="V1019" i="24"/>
  <c r="U1019" i="24"/>
  <c r="T1019" i="24"/>
  <c r="S1019" i="24"/>
  <c r="R1019" i="24"/>
  <c r="Q1019" i="24"/>
  <c r="P1019" i="24"/>
  <c r="O1019" i="24"/>
  <c r="V1018" i="24"/>
  <c r="U1018" i="24"/>
  <c r="T1018" i="24"/>
  <c r="S1018" i="24"/>
  <c r="R1018" i="24"/>
  <c r="Q1018" i="24"/>
  <c r="P1018" i="24"/>
  <c r="O1018" i="24"/>
  <c r="V1017" i="24"/>
  <c r="U1017" i="24"/>
  <c r="T1017" i="24"/>
  <c r="S1017" i="24"/>
  <c r="R1017" i="24"/>
  <c r="Q1017" i="24"/>
  <c r="P1017" i="24"/>
  <c r="O1017" i="24"/>
  <c r="V1016" i="24"/>
  <c r="U1016" i="24"/>
  <c r="T1016" i="24"/>
  <c r="S1016" i="24"/>
  <c r="R1016" i="24"/>
  <c r="Q1016" i="24"/>
  <c r="P1016" i="24"/>
  <c r="O1016" i="24"/>
  <c r="V1015" i="24"/>
  <c r="U1015" i="24"/>
  <c r="T1015" i="24"/>
  <c r="S1015" i="24"/>
  <c r="R1015" i="24"/>
  <c r="Q1015" i="24"/>
  <c r="P1015" i="24"/>
  <c r="O1015" i="24"/>
  <c r="V1014" i="24"/>
  <c r="U1014" i="24"/>
  <c r="T1014" i="24"/>
  <c r="S1014" i="24"/>
  <c r="R1014" i="24"/>
  <c r="Q1014" i="24"/>
  <c r="P1014" i="24"/>
  <c r="O1014" i="24"/>
  <c r="V1013" i="24"/>
  <c r="U1013" i="24"/>
  <c r="T1013" i="24"/>
  <c r="S1013" i="24"/>
  <c r="R1013" i="24"/>
  <c r="Q1013" i="24"/>
  <c r="P1013" i="24"/>
  <c r="O1013" i="24"/>
  <c r="V1012" i="24"/>
  <c r="U1012" i="24"/>
  <c r="T1012" i="24"/>
  <c r="S1012" i="24"/>
  <c r="R1012" i="24"/>
  <c r="Q1012" i="24"/>
  <c r="P1012" i="24"/>
  <c r="O1012" i="24"/>
  <c r="V1011" i="24"/>
  <c r="U1011" i="24"/>
  <c r="T1011" i="24"/>
  <c r="S1011" i="24"/>
  <c r="R1011" i="24"/>
  <c r="Q1011" i="24"/>
  <c r="P1011" i="24"/>
  <c r="O1011" i="24"/>
  <c r="V1010" i="24"/>
  <c r="U1010" i="24"/>
  <c r="T1010" i="24"/>
  <c r="S1010" i="24"/>
  <c r="R1010" i="24"/>
  <c r="Q1010" i="24"/>
  <c r="P1010" i="24"/>
  <c r="O1010" i="24"/>
  <c r="V1009" i="24"/>
  <c r="U1009" i="24"/>
  <c r="T1009" i="24"/>
  <c r="S1009" i="24"/>
  <c r="R1009" i="24"/>
  <c r="Q1009" i="24"/>
  <c r="P1009" i="24"/>
  <c r="O1009" i="24"/>
  <c r="V1008" i="24"/>
  <c r="U1008" i="24"/>
  <c r="T1008" i="24"/>
  <c r="S1008" i="24"/>
  <c r="R1008" i="24"/>
  <c r="Q1008" i="24"/>
  <c r="P1008" i="24"/>
  <c r="O1008" i="24"/>
  <c r="V1007" i="24"/>
  <c r="U1007" i="24"/>
  <c r="T1007" i="24"/>
  <c r="S1007" i="24"/>
  <c r="R1007" i="24"/>
  <c r="Q1007" i="24"/>
  <c r="P1007" i="24"/>
  <c r="O1007" i="24"/>
  <c r="V1006" i="24"/>
  <c r="U1006" i="24"/>
  <c r="T1006" i="24"/>
  <c r="S1006" i="24"/>
  <c r="R1006" i="24"/>
  <c r="Q1006" i="24"/>
  <c r="P1006" i="24"/>
  <c r="O1006" i="24"/>
  <c r="V1005" i="24"/>
  <c r="U1005" i="24"/>
  <c r="T1005" i="24"/>
  <c r="S1005" i="24"/>
  <c r="R1005" i="24"/>
  <c r="Q1005" i="24"/>
  <c r="P1005" i="24"/>
  <c r="O1005" i="24"/>
  <c r="V1004" i="24"/>
  <c r="U1004" i="24"/>
  <c r="T1004" i="24"/>
  <c r="S1004" i="24"/>
  <c r="R1004" i="24"/>
  <c r="Q1004" i="24"/>
  <c r="P1004" i="24"/>
  <c r="O1004" i="24"/>
  <c r="V1003" i="24"/>
  <c r="U1003" i="24"/>
  <c r="T1003" i="24"/>
  <c r="S1003" i="24"/>
  <c r="R1003" i="24"/>
  <c r="Q1003" i="24"/>
  <c r="P1003" i="24"/>
  <c r="O1003" i="24"/>
  <c r="V1002" i="24"/>
  <c r="U1002" i="24"/>
  <c r="T1002" i="24"/>
  <c r="S1002" i="24"/>
  <c r="R1002" i="24"/>
  <c r="Q1002" i="24"/>
  <c r="P1002" i="24"/>
  <c r="O1002" i="24"/>
  <c r="V1001" i="24"/>
  <c r="U1001" i="24"/>
  <c r="T1001" i="24"/>
  <c r="S1001" i="24"/>
  <c r="R1001" i="24"/>
  <c r="Q1001" i="24"/>
  <c r="P1001" i="24"/>
  <c r="O1001" i="24"/>
  <c r="V1000" i="24"/>
  <c r="U1000" i="24"/>
  <c r="T1000" i="24"/>
  <c r="S1000" i="24"/>
  <c r="R1000" i="24"/>
  <c r="Q1000" i="24"/>
  <c r="P1000" i="24"/>
  <c r="O1000" i="24"/>
  <c r="V999" i="24"/>
  <c r="U999" i="24"/>
  <c r="T999" i="24"/>
  <c r="S999" i="24"/>
  <c r="R999" i="24"/>
  <c r="Q999" i="24"/>
  <c r="P999" i="24"/>
  <c r="O999" i="24"/>
  <c r="V998" i="24"/>
  <c r="U998" i="24"/>
  <c r="T998" i="24"/>
  <c r="S998" i="24"/>
  <c r="R998" i="24"/>
  <c r="Q998" i="24"/>
  <c r="P998" i="24"/>
  <c r="O998" i="24"/>
  <c r="V997" i="24"/>
  <c r="U997" i="24"/>
  <c r="T997" i="24"/>
  <c r="S997" i="24"/>
  <c r="R997" i="24"/>
  <c r="Q997" i="24"/>
  <c r="P997" i="24"/>
  <c r="O997" i="24"/>
  <c r="V996" i="24"/>
  <c r="U996" i="24"/>
  <c r="T996" i="24"/>
  <c r="S996" i="24"/>
  <c r="R996" i="24"/>
  <c r="Q996" i="24"/>
  <c r="P996" i="24"/>
  <c r="O996" i="24"/>
  <c r="V995" i="24"/>
  <c r="U995" i="24"/>
  <c r="T995" i="24"/>
  <c r="S995" i="24"/>
  <c r="R995" i="24"/>
  <c r="Q995" i="24"/>
  <c r="P995" i="24"/>
  <c r="O995" i="24"/>
  <c r="V994" i="24"/>
  <c r="U994" i="24"/>
  <c r="T994" i="24"/>
  <c r="S994" i="24"/>
  <c r="R994" i="24"/>
  <c r="Q994" i="24"/>
  <c r="P994" i="24"/>
  <c r="O994" i="24"/>
  <c r="V993" i="24"/>
  <c r="U993" i="24"/>
  <c r="T993" i="24"/>
  <c r="S993" i="24"/>
  <c r="R993" i="24"/>
  <c r="Q993" i="24"/>
  <c r="P993" i="24"/>
  <c r="O993" i="24"/>
  <c r="V949" i="24"/>
  <c r="U949" i="24"/>
  <c r="T949" i="24"/>
  <c r="S949" i="24"/>
  <c r="R949" i="24"/>
  <c r="Q949" i="24"/>
  <c r="P949" i="24"/>
  <c r="O949" i="24"/>
  <c r="V948" i="24"/>
  <c r="U948" i="24"/>
  <c r="T948" i="24"/>
  <c r="S948" i="24"/>
  <c r="R948" i="24"/>
  <c r="Q948" i="24"/>
  <c r="P948" i="24"/>
  <c r="O948" i="24"/>
  <c r="V947" i="24"/>
  <c r="U947" i="24"/>
  <c r="T947" i="24"/>
  <c r="S947" i="24"/>
  <c r="R947" i="24"/>
  <c r="Q947" i="24"/>
  <c r="P947" i="24"/>
  <c r="O947" i="24"/>
  <c r="V946" i="24"/>
  <c r="U946" i="24"/>
  <c r="T946" i="24"/>
  <c r="S946" i="24"/>
  <c r="R946" i="24"/>
  <c r="Q946" i="24"/>
  <c r="P946" i="24"/>
  <c r="O946" i="24"/>
  <c r="V945" i="24"/>
  <c r="U945" i="24"/>
  <c r="T945" i="24"/>
  <c r="S945" i="24"/>
  <c r="R945" i="24"/>
  <c r="Q945" i="24"/>
  <c r="P945" i="24"/>
  <c r="O945" i="24"/>
  <c r="V944" i="24"/>
  <c r="U944" i="24"/>
  <c r="T944" i="24"/>
  <c r="S944" i="24"/>
  <c r="R944" i="24"/>
  <c r="Q944" i="24"/>
  <c r="P944" i="24"/>
  <c r="O944" i="24"/>
  <c r="V943" i="24"/>
  <c r="U943" i="24"/>
  <c r="T943" i="24"/>
  <c r="S943" i="24"/>
  <c r="R943" i="24"/>
  <c r="Q943" i="24"/>
  <c r="P943" i="24"/>
  <c r="O943" i="24"/>
  <c r="V942" i="24"/>
  <c r="U942" i="24"/>
  <c r="T942" i="24"/>
  <c r="S942" i="24"/>
  <c r="R942" i="24"/>
  <c r="Q942" i="24"/>
  <c r="P942" i="24"/>
  <c r="O942" i="24"/>
  <c r="V941" i="24"/>
  <c r="U941" i="24"/>
  <c r="T941" i="24"/>
  <c r="S941" i="24"/>
  <c r="R941" i="24"/>
  <c r="Q941" i="24"/>
  <c r="P941" i="24"/>
  <c r="O941" i="24"/>
  <c r="V940" i="24"/>
  <c r="U940" i="24"/>
  <c r="T940" i="24"/>
  <c r="S940" i="24"/>
  <c r="R940" i="24"/>
  <c r="Q940" i="24"/>
  <c r="P940" i="24"/>
  <c r="O940" i="24"/>
  <c r="V939" i="24"/>
  <c r="U939" i="24"/>
  <c r="T939" i="24"/>
  <c r="S939" i="24"/>
  <c r="R939" i="24"/>
  <c r="Q939" i="24"/>
  <c r="P939" i="24"/>
  <c r="O939" i="24"/>
  <c r="V938" i="24"/>
  <c r="U938" i="24"/>
  <c r="T938" i="24"/>
  <c r="S938" i="24"/>
  <c r="R938" i="24"/>
  <c r="Q938" i="24"/>
  <c r="P938" i="24"/>
  <c r="O938" i="24"/>
  <c r="V937" i="24"/>
  <c r="U937" i="24"/>
  <c r="T937" i="24"/>
  <c r="S937" i="24"/>
  <c r="R937" i="24"/>
  <c r="Q937" i="24"/>
  <c r="P937" i="24"/>
  <c r="O937" i="24"/>
  <c r="V936" i="24"/>
  <c r="U936" i="24"/>
  <c r="T936" i="24"/>
  <c r="S936" i="24"/>
  <c r="R936" i="24"/>
  <c r="Q936" i="24"/>
  <c r="P936" i="24"/>
  <c r="O936" i="24"/>
  <c r="V935" i="24"/>
  <c r="U935" i="24"/>
  <c r="T935" i="24"/>
  <c r="S935" i="24"/>
  <c r="R935" i="24"/>
  <c r="Q935" i="24"/>
  <c r="P935" i="24"/>
  <c r="O935" i="24"/>
  <c r="V934" i="24"/>
  <c r="U934" i="24"/>
  <c r="T934" i="24"/>
  <c r="S934" i="24"/>
  <c r="R934" i="24"/>
  <c r="Q934" i="24"/>
  <c r="P934" i="24"/>
  <c r="O934" i="24"/>
  <c r="V933" i="24"/>
  <c r="U933" i="24"/>
  <c r="T933" i="24"/>
  <c r="S933" i="24"/>
  <c r="R933" i="24"/>
  <c r="Q933" i="24"/>
  <c r="P933" i="24"/>
  <c r="O933" i="24"/>
  <c r="V932" i="24"/>
  <c r="U932" i="24"/>
  <c r="T932" i="24"/>
  <c r="S932" i="24"/>
  <c r="R932" i="24"/>
  <c r="Q932" i="24"/>
  <c r="P932" i="24"/>
  <c r="O932" i="24"/>
  <c r="V931" i="24"/>
  <c r="U931" i="24"/>
  <c r="T931" i="24"/>
  <c r="S931" i="24"/>
  <c r="R931" i="24"/>
  <c r="Q931" i="24"/>
  <c r="P931" i="24"/>
  <c r="O931" i="24"/>
  <c r="V930" i="24"/>
  <c r="U930" i="24"/>
  <c r="T930" i="24"/>
  <c r="S930" i="24"/>
  <c r="R930" i="24"/>
  <c r="Q930" i="24"/>
  <c r="P930" i="24"/>
  <c r="O930" i="24"/>
  <c r="V929" i="24"/>
  <c r="U929" i="24"/>
  <c r="T929" i="24"/>
  <c r="S929" i="24"/>
  <c r="R929" i="24"/>
  <c r="Q929" i="24"/>
  <c r="P929" i="24"/>
  <c r="O929" i="24"/>
  <c r="V928" i="24"/>
  <c r="U928" i="24"/>
  <c r="T928" i="24"/>
  <c r="S928" i="24"/>
  <c r="R928" i="24"/>
  <c r="Q928" i="24"/>
  <c r="P928" i="24"/>
  <c r="O928" i="24"/>
  <c r="V927" i="24"/>
  <c r="U927" i="24"/>
  <c r="T927" i="24"/>
  <c r="S927" i="24"/>
  <c r="R927" i="24"/>
  <c r="Q927" i="24"/>
  <c r="P927" i="24"/>
  <c r="O927" i="24"/>
  <c r="V926" i="24"/>
  <c r="U926" i="24"/>
  <c r="T926" i="24"/>
  <c r="S926" i="24"/>
  <c r="R926" i="24"/>
  <c r="Q926" i="24"/>
  <c r="P926" i="24"/>
  <c r="O926" i="24"/>
  <c r="V925" i="24"/>
  <c r="U925" i="24"/>
  <c r="T925" i="24"/>
  <c r="S925" i="24"/>
  <c r="R925" i="24"/>
  <c r="Q925" i="24"/>
  <c r="P925" i="24"/>
  <c r="O925" i="24"/>
  <c r="V924" i="24"/>
  <c r="U924" i="24"/>
  <c r="T924" i="24"/>
  <c r="S924" i="24"/>
  <c r="R924" i="24"/>
  <c r="Q924" i="24"/>
  <c r="P924" i="24"/>
  <c r="O924" i="24"/>
  <c r="V923" i="24"/>
  <c r="U923" i="24"/>
  <c r="T923" i="24"/>
  <c r="S923" i="24"/>
  <c r="R923" i="24"/>
  <c r="Q923" i="24"/>
  <c r="P923" i="24"/>
  <c r="O923" i="24"/>
  <c r="V922" i="24"/>
  <c r="U922" i="24"/>
  <c r="T922" i="24"/>
  <c r="S922" i="24"/>
  <c r="R922" i="24"/>
  <c r="Q922" i="24"/>
  <c r="P922" i="24"/>
  <c r="O922" i="24"/>
  <c r="V921" i="24"/>
  <c r="U921" i="24"/>
  <c r="T921" i="24"/>
  <c r="S921" i="24"/>
  <c r="R921" i="24"/>
  <c r="Q921" i="24"/>
  <c r="P921" i="24"/>
  <c r="O921" i="24"/>
  <c r="V920" i="24"/>
  <c r="U920" i="24"/>
  <c r="T920" i="24"/>
  <c r="S920" i="24"/>
  <c r="R920" i="24"/>
  <c r="Q920" i="24"/>
  <c r="P920" i="24"/>
  <c r="O920" i="24"/>
  <c r="V919" i="24"/>
  <c r="U919" i="24"/>
  <c r="T919" i="24"/>
  <c r="S919" i="24"/>
  <c r="R919" i="24"/>
  <c r="Q919" i="24"/>
  <c r="P919" i="24"/>
  <c r="O919" i="24"/>
  <c r="V918" i="24"/>
  <c r="U918" i="24"/>
  <c r="T918" i="24"/>
  <c r="S918" i="24"/>
  <c r="R918" i="24"/>
  <c r="Q918" i="24"/>
  <c r="P918" i="24"/>
  <c r="O918" i="24"/>
  <c r="V917" i="24"/>
  <c r="U917" i="24"/>
  <c r="T917" i="24"/>
  <c r="S917" i="24"/>
  <c r="R917" i="24"/>
  <c r="Q917" i="24"/>
  <c r="P917" i="24"/>
  <c r="O917" i="24"/>
  <c r="V916" i="24"/>
  <c r="U916" i="24"/>
  <c r="T916" i="24"/>
  <c r="S916" i="24"/>
  <c r="R916" i="24"/>
  <c r="Q916" i="24"/>
  <c r="P916" i="24"/>
  <c r="O916" i="24"/>
  <c r="V915" i="24"/>
  <c r="U915" i="24"/>
  <c r="T915" i="24"/>
  <c r="S915" i="24"/>
  <c r="R915" i="24"/>
  <c r="Q915" i="24"/>
  <c r="P915" i="24"/>
  <c r="O915" i="24"/>
  <c r="V914" i="24"/>
  <c r="U914" i="24"/>
  <c r="T914" i="24"/>
  <c r="S914" i="24"/>
  <c r="R914" i="24"/>
  <c r="Q914" i="24"/>
  <c r="P914" i="24"/>
  <c r="O914" i="24"/>
  <c r="V913" i="24"/>
  <c r="U913" i="24"/>
  <c r="T913" i="24"/>
  <c r="S913" i="24"/>
  <c r="R913" i="24"/>
  <c r="Q913" i="24"/>
  <c r="P913" i="24"/>
  <c r="O913" i="24"/>
  <c r="V912" i="24"/>
  <c r="U912" i="24"/>
  <c r="T912" i="24"/>
  <c r="S912" i="24"/>
  <c r="R912" i="24"/>
  <c r="Q912" i="24"/>
  <c r="P912" i="24"/>
  <c r="O912" i="24"/>
  <c r="V911" i="24"/>
  <c r="U911" i="24"/>
  <c r="T911" i="24"/>
  <c r="S911" i="24"/>
  <c r="R911" i="24"/>
  <c r="Q911" i="24"/>
  <c r="P911" i="24"/>
  <c r="O911" i="24"/>
  <c r="V910" i="24"/>
  <c r="U910" i="24"/>
  <c r="T910" i="24"/>
  <c r="S910" i="24"/>
  <c r="R910" i="24"/>
  <c r="Q910" i="24"/>
  <c r="P910" i="24"/>
  <c r="O910" i="24"/>
  <c r="V909" i="24"/>
  <c r="U909" i="24"/>
  <c r="T909" i="24"/>
  <c r="S909" i="24"/>
  <c r="R909" i="24"/>
  <c r="Q909" i="24"/>
  <c r="P909" i="24"/>
  <c r="O909" i="24"/>
  <c r="V908" i="24"/>
  <c r="U908" i="24"/>
  <c r="T908" i="24"/>
  <c r="S908" i="24"/>
  <c r="R908" i="24"/>
  <c r="Q908" i="24"/>
  <c r="P908" i="24"/>
  <c r="O908" i="24"/>
  <c r="V907" i="24"/>
  <c r="U907" i="24"/>
  <c r="T907" i="24"/>
  <c r="S907" i="24"/>
  <c r="R907" i="24"/>
  <c r="Q907" i="24"/>
  <c r="P907" i="24"/>
  <c r="O907" i="24"/>
  <c r="V906" i="24"/>
  <c r="U906" i="24"/>
  <c r="T906" i="24"/>
  <c r="S906" i="24"/>
  <c r="R906" i="24"/>
  <c r="Q906" i="24"/>
  <c r="P906" i="24"/>
  <c r="O906" i="24"/>
  <c r="V905" i="24"/>
  <c r="U905" i="24"/>
  <c r="T905" i="24"/>
  <c r="S905" i="24"/>
  <c r="R905" i="24"/>
  <c r="Q905" i="24"/>
  <c r="P905" i="24"/>
  <c r="O905" i="24"/>
  <c r="V904" i="24"/>
  <c r="U904" i="24"/>
  <c r="T904" i="24"/>
  <c r="S904" i="24"/>
  <c r="R904" i="24"/>
  <c r="Q904" i="24"/>
  <c r="P904" i="24"/>
  <c r="O904" i="24"/>
  <c r="V903" i="24"/>
  <c r="U903" i="24"/>
  <c r="T903" i="24"/>
  <c r="S903" i="24"/>
  <c r="R903" i="24"/>
  <c r="Q903" i="24"/>
  <c r="P903" i="24"/>
  <c r="O903" i="24"/>
  <c r="V854" i="24"/>
  <c r="U854" i="24"/>
  <c r="T854" i="24"/>
  <c r="S854" i="24"/>
  <c r="R854" i="24"/>
  <c r="Q854" i="24"/>
  <c r="P854" i="24"/>
  <c r="O854" i="24"/>
  <c r="V853" i="24"/>
  <c r="U853" i="24"/>
  <c r="T853" i="24"/>
  <c r="S853" i="24"/>
  <c r="R853" i="24"/>
  <c r="Q853" i="24"/>
  <c r="P853" i="24"/>
  <c r="O853" i="24"/>
  <c r="V852" i="24"/>
  <c r="U852" i="24"/>
  <c r="T852" i="24"/>
  <c r="S852" i="24"/>
  <c r="R852" i="24"/>
  <c r="Q852" i="24"/>
  <c r="P852" i="24"/>
  <c r="O852" i="24"/>
  <c r="V851" i="24"/>
  <c r="U851" i="24"/>
  <c r="T851" i="24"/>
  <c r="S851" i="24"/>
  <c r="R851" i="24"/>
  <c r="Q851" i="24"/>
  <c r="P851" i="24"/>
  <c r="O851" i="24"/>
  <c r="V850" i="24"/>
  <c r="U850" i="24"/>
  <c r="T850" i="24"/>
  <c r="S850" i="24"/>
  <c r="R850" i="24"/>
  <c r="Q850" i="24"/>
  <c r="P850" i="24"/>
  <c r="O850" i="24"/>
  <c r="V849" i="24"/>
  <c r="U849" i="24"/>
  <c r="T849" i="24"/>
  <c r="S849" i="24"/>
  <c r="R849" i="24"/>
  <c r="Q849" i="24"/>
  <c r="P849" i="24"/>
  <c r="O849" i="24"/>
  <c r="V848" i="24"/>
  <c r="U848" i="24"/>
  <c r="T848" i="24"/>
  <c r="S848" i="24"/>
  <c r="R848" i="24"/>
  <c r="Q848" i="24"/>
  <c r="P848" i="24"/>
  <c r="O848" i="24"/>
  <c r="V847" i="24"/>
  <c r="U847" i="24"/>
  <c r="T847" i="24"/>
  <c r="S847" i="24"/>
  <c r="R847" i="24"/>
  <c r="Q847" i="24"/>
  <c r="P847" i="24"/>
  <c r="O847" i="24"/>
  <c r="V846" i="24"/>
  <c r="U846" i="24"/>
  <c r="T846" i="24"/>
  <c r="S846" i="24"/>
  <c r="R846" i="24"/>
  <c r="Q846" i="24"/>
  <c r="P846" i="24"/>
  <c r="O846" i="24"/>
  <c r="V845" i="24"/>
  <c r="U845" i="24"/>
  <c r="T845" i="24"/>
  <c r="S845" i="24"/>
  <c r="R845" i="24"/>
  <c r="Q845" i="24"/>
  <c r="P845" i="24"/>
  <c r="O845" i="24"/>
  <c r="V844" i="24"/>
  <c r="U844" i="24"/>
  <c r="T844" i="24"/>
  <c r="S844" i="24"/>
  <c r="R844" i="24"/>
  <c r="Q844" i="24"/>
  <c r="P844" i="24"/>
  <c r="O844" i="24"/>
  <c r="V843" i="24"/>
  <c r="U843" i="24"/>
  <c r="T843" i="24"/>
  <c r="S843" i="24"/>
  <c r="R843" i="24"/>
  <c r="Q843" i="24"/>
  <c r="P843" i="24"/>
  <c r="O843" i="24"/>
  <c r="V842" i="24"/>
  <c r="U842" i="24"/>
  <c r="T842" i="24"/>
  <c r="S842" i="24"/>
  <c r="R842" i="24"/>
  <c r="Q842" i="24"/>
  <c r="P842" i="24"/>
  <c r="O842" i="24"/>
  <c r="V841" i="24"/>
  <c r="U841" i="24"/>
  <c r="T841" i="24"/>
  <c r="S841" i="24"/>
  <c r="R841" i="24"/>
  <c r="Q841" i="24"/>
  <c r="P841" i="24"/>
  <c r="O841" i="24"/>
  <c r="V840" i="24"/>
  <c r="U840" i="24"/>
  <c r="T840" i="24"/>
  <c r="S840" i="24"/>
  <c r="R840" i="24"/>
  <c r="Q840" i="24"/>
  <c r="P840" i="24"/>
  <c r="O840" i="24"/>
  <c r="V839" i="24"/>
  <c r="U839" i="24"/>
  <c r="T839" i="24"/>
  <c r="S839" i="24"/>
  <c r="R839" i="24"/>
  <c r="Q839" i="24"/>
  <c r="P839" i="24"/>
  <c r="O839" i="24"/>
  <c r="V838" i="24"/>
  <c r="U838" i="24"/>
  <c r="T838" i="24"/>
  <c r="S838" i="24"/>
  <c r="R838" i="24"/>
  <c r="Q838" i="24"/>
  <c r="P838" i="24"/>
  <c r="O838" i="24"/>
  <c r="V837" i="24"/>
  <c r="U837" i="24"/>
  <c r="T837" i="24"/>
  <c r="S837" i="24"/>
  <c r="R837" i="24"/>
  <c r="Q837" i="24"/>
  <c r="P837" i="24"/>
  <c r="O837" i="24"/>
  <c r="V836" i="24"/>
  <c r="U836" i="24"/>
  <c r="T836" i="24"/>
  <c r="S836" i="24"/>
  <c r="R836" i="24"/>
  <c r="Q836" i="24"/>
  <c r="P836" i="24"/>
  <c r="O836" i="24"/>
  <c r="V835" i="24"/>
  <c r="U835" i="24"/>
  <c r="T835" i="24"/>
  <c r="S835" i="24"/>
  <c r="R835" i="24"/>
  <c r="Q835" i="24"/>
  <c r="P835" i="24"/>
  <c r="O835" i="24"/>
  <c r="V834" i="24"/>
  <c r="U834" i="24"/>
  <c r="T834" i="24"/>
  <c r="S834" i="24"/>
  <c r="R834" i="24"/>
  <c r="Q834" i="24"/>
  <c r="P834" i="24"/>
  <c r="O834" i="24"/>
  <c r="V833" i="24"/>
  <c r="U833" i="24"/>
  <c r="T833" i="24"/>
  <c r="S833" i="24"/>
  <c r="R833" i="24"/>
  <c r="Q833" i="24"/>
  <c r="P833" i="24"/>
  <c r="O833" i="24"/>
  <c r="V832" i="24"/>
  <c r="U832" i="24"/>
  <c r="T832" i="24"/>
  <c r="S832" i="24"/>
  <c r="R832" i="24"/>
  <c r="Q832" i="24"/>
  <c r="P832" i="24"/>
  <c r="O832" i="24"/>
  <c r="V831" i="24"/>
  <c r="U831" i="24"/>
  <c r="T831" i="24"/>
  <c r="S831" i="24"/>
  <c r="R831" i="24"/>
  <c r="Q831" i="24"/>
  <c r="P831" i="24"/>
  <c r="O831" i="24"/>
  <c r="V830" i="24"/>
  <c r="U830" i="24"/>
  <c r="T830" i="24"/>
  <c r="S830" i="24"/>
  <c r="R830" i="24"/>
  <c r="Q830" i="24"/>
  <c r="P830" i="24"/>
  <c r="O830" i="24"/>
  <c r="V829" i="24"/>
  <c r="U829" i="24"/>
  <c r="T829" i="24"/>
  <c r="S829" i="24"/>
  <c r="R829" i="24"/>
  <c r="Q829" i="24"/>
  <c r="P829" i="24"/>
  <c r="O829" i="24"/>
  <c r="V828" i="24"/>
  <c r="U828" i="24"/>
  <c r="T828" i="24"/>
  <c r="S828" i="24"/>
  <c r="R828" i="24"/>
  <c r="Q828" i="24"/>
  <c r="P828" i="24"/>
  <c r="O828" i="24"/>
  <c r="V827" i="24"/>
  <c r="U827" i="24"/>
  <c r="T827" i="24"/>
  <c r="S827" i="24"/>
  <c r="R827" i="24"/>
  <c r="Q827" i="24"/>
  <c r="P827" i="24"/>
  <c r="O827" i="24"/>
  <c r="V826" i="24"/>
  <c r="U826" i="24"/>
  <c r="T826" i="24"/>
  <c r="S826" i="24"/>
  <c r="R826" i="24"/>
  <c r="Q826" i="24"/>
  <c r="P826" i="24"/>
  <c r="O826" i="24"/>
  <c r="V825" i="24"/>
  <c r="U825" i="24"/>
  <c r="T825" i="24"/>
  <c r="S825" i="24"/>
  <c r="R825" i="24"/>
  <c r="Q825" i="24"/>
  <c r="P825" i="24"/>
  <c r="O825" i="24"/>
  <c r="V824" i="24"/>
  <c r="U824" i="24"/>
  <c r="T824" i="24"/>
  <c r="S824" i="24"/>
  <c r="R824" i="24"/>
  <c r="Q824" i="24"/>
  <c r="P824" i="24"/>
  <c r="O824" i="24"/>
  <c r="V823" i="24"/>
  <c r="U823" i="24"/>
  <c r="T823" i="24"/>
  <c r="S823" i="24"/>
  <c r="R823" i="24"/>
  <c r="Q823" i="24"/>
  <c r="P823" i="24"/>
  <c r="O823" i="24"/>
  <c r="V822" i="24"/>
  <c r="U822" i="24"/>
  <c r="T822" i="24"/>
  <c r="S822" i="24"/>
  <c r="R822" i="24"/>
  <c r="Q822" i="24"/>
  <c r="P822" i="24"/>
  <c r="O822" i="24"/>
  <c r="V821" i="24"/>
  <c r="U821" i="24"/>
  <c r="T821" i="24"/>
  <c r="S821" i="24"/>
  <c r="R821" i="24"/>
  <c r="Q821" i="24"/>
  <c r="P821" i="24"/>
  <c r="O821" i="24"/>
  <c r="V820" i="24"/>
  <c r="U820" i="24"/>
  <c r="T820" i="24"/>
  <c r="S820" i="24"/>
  <c r="R820" i="24"/>
  <c r="Q820" i="24"/>
  <c r="P820" i="24"/>
  <c r="O820" i="24"/>
  <c r="V819" i="24"/>
  <c r="U819" i="24"/>
  <c r="T819" i="24"/>
  <c r="S819" i="24"/>
  <c r="R819" i="24"/>
  <c r="Q819" i="24"/>
  <c r="P819" i="24"/>
  <c r="O819" i="24"/>
  <c r="V818" i="24"/>
  <c r="U818" i="24"/>
  <c r="T818" i="24"/>
  <c r="S818" i="24"/>
  <c r="R818" i="24"/>
  <c r="Q818" i="24"/>
  <c r="P818" i="24"/>
  <c r="O818" i="24"/>
  <c r="V817" i="24"/>
  <c r="U817" i="24"/>
  <c r="T817" i="24"/>
  <c r="S817" i="24"/>
  <c r="R817" i="24"/>
  <c r="Q817" i="24"/>
  <c r="P817" i="24"/>
  <c r="O817" i="24"/>
  <c r="V816" i="24"/>
  <c r="U816" i="24"/>
  <c r="T816" i="24"/>
  <c r="S816" i="24"/>
  <c r="R816" i="24"/>
  <c r="Q816" i="24"/>
  <c r="P816" i="24"/>
  <c r="O816" i="24"/>
  <c r="V815" i="24"/>
  <c r="U815" i="24"/>
  <c r="T815" i="24"/>
  <c r="S815" i="24"/>
  <c r="R815" i="24"/>
  <c r="Q815" i="24"/>
  <c r="P815" i="24"/>
  <c r="O815" i="24"/>
  <c r="V814" i="24"/>
  <c r="U814" i="24"/>
  <c r="T814" i="24"/>
  <c r="S814" i="24"/>
  <c r="R814" i="24"/>
  <c r="Q814" i="24"/>
  <c r="P814" i="24"/>
  <c r="O814" i="24"/>
  <c r="V813" i="24"/>
  <c r="U813" i="24"/>
  <c r="T813" i="24"/>
  <c r="S813" i="24"/>
  <c r="R813" i="24"/>
  <c r="Q813" i="24"/>
  <c r="P813" i="24"/>
  <c r="O813" i="24"/>
  <c r="V764" i="24"/>
  <c r="U764" i="24"/>
  <c r="T764" i="24"/>
  <c r="S764" i="24"/>
  <c r="R764" i="24"/>
  <c r="Q764" i="24"/>
  <c r="P764" i="24"/>
  <c r="O764" i="24"/>
  <c r="V763" i="24"/>
  <c r="U763" i="24"/>
  <c r="T763" i="24"/>
  <c r="S763" i="24"/>
  <c r="R763" i="24"/>
  <c r="Q763" i="24"/>
  <c r="P763" i="24"/>
  <c r="O763" i="24"/>
  <c r="V762" i="24"/>
  <c r="U762" i="24"/>
  <c r="T762" i="24"/>
  <c r="S762" i="24"/>
  <c r="R762" i="24"/>
  <c r="Q762" i="24"/>
  <c r="P762" i="24"/>
  <c r="O762" i="24"/>
  <c r="V761" i="24"/>
  <c r="U761" i="24"/>
  <c r="T761" i="24"/>
  <c r="S761" i="24"/>
  <c r="R761" i="24"/>
  <c r="Q761" i="24"/>
  <c r="P761" i="24"/>
  <c r="O761" i="24"/>
  <c r="V760" i="24"/>
  <c r="U760" i="24"/>
  <c r="T760" i="24"/>
  <c r="S760" i="24"/>
  <c r="R760" i="24"/>
  <c r="Q760" i="24"/>
  <c r="P760" i="24"/>
  <c r="O760" i="24"/>
  <c r="V759" i="24"/>
  <c r="U759" i="24"/>
  <c r="T759" i="24"/>
  <c r="S759" i="24"/>
  <c r="R759" i="24"/>
  <c r="Q759" i="24"/>
  <c r="P759" i="24"/>
  <c r="O759" i="24"/>
  <c r="V758" i="24"/>
  <c r="U758" i="24"/>
  <c r="T758" i="24"/>
  <c r="S758" i="24"/>
  <c r="R758" i="24"/>
  <c r="Q758" i="24"/>
  <c r="P758" i="24"/>
  <c r="O758" i="24"/>
  <c r="V757" i="24"/>
  <c r="U757" i="24"/>
  <c r="T757" i="24"/>
  <c r="S757" i="24"/>
  <c r="R757" i="24"/>
  <c r="Q757" i="24"/>
  <c r="P757" i="24"/>
  <c r="O757" i="24"/>
  <c r="V756" i="24"/>
  <c r="U756" i="24"/>
  <c r="T756" i="24"/>
  <c r="S756" i="24"/>
  <c r="R756" i="24"/>
  <c r="Q756" i="24"/>
  <c r="P756" i="24"/>
  <c r="O756" i="24"/>
  <c r="V755" i="24"/>
  <c r="U755" i="24"/>
  <c r="T755" i="24"/>
  <c r="S755" i="24"/>
  <c r="R755" i="24"/>
  <c r="Q755" i="24"/>
  <c r="P755" i="24"/>
  <c r="O755" i="24"/>
  <c r="V754" i="24"/>
  <c r="U754" i="24"/>
  <c r="T754" i="24"/>
  <c r="S754" i="24"/>
  <c r="R754" i="24"/>
  <c r="Q754" i="24"/>
  <c r="P754" i="24"/>
  <c r="O754" i="24"/>
  <c r="V753" i="24"/>
  <c r="U753" i="24"/>
  <c r="T753" i="24"/>
  <c r="S753" i="24"/>
  <c r="R753" i="24"/>
  <c r="Q753" i="24"/>
  <c r="P753" i="24"/>
  <c r="O753" i="24"/>
  <c r="V752" i="24"/>
  <c r="U752" i="24"/>
  <c r="T752" i="24"/>
  <c r="S752" i="24"/>
  <c r="R752" i="24"/>
  <c r="Q752" i="24"/>
  <c r="P752" i="24"/>
  <c r="O752" i="24"/>
  <c r="V751" i="24"/>
  <c r="U751" i="24"/>
  <c r="T751" i="24"/>
  <c r="S751" i="24"/>
  <c r="R751" i="24"/>
  <c r="Q751" i="24"/>
  <c r="P751" i="24"/>
  <c r="O751" i="24"/>
  <c r="V750" i="24"/>
  <c r="U750" i="24"/>
  <c r="T750" i="24"/>
  <c r="S750" i="24"/>
  <c r="R750" i="24"/>
  <c r="Q750" i="24"/>
  <c r="P750" i="24"/>
  <c r="O750" i="24"/>
  <c r="V749" i="24"/>
  <c r="U749" i="24"/>
  <c r="T749" i="24"/>
  <c r="S749" i="24"/>
  <c r="R749" i="24"/>
  <c r="Q749" i="24"/>
  <c r="P749" i="24"/>
  <c r="O749" i="24"/>
  <c r="V748" i="24"/>
  <c r="U748" i="24"/>
  <c r="T748" i="24"/>
  <c r="S748" i="24"/>
  <c r="R748" i="24"/>
  <c r="Q748" i="24"/>
  <c r="P748" i="24"/>
  <c r="O748" i="24"/>
  <c r="V747" i="24"/>
  <c r="U747" i="24"/>
  <c r="T747" i="24"/>
  <c r="S747" i="24"/>
  <c r="R747" i="24"/>
  <c r="Q747" i="24"/>
  <c r="P747" i="24"/>
  <c r="O747" i="24"/>
  <c r="V746" i="24"/>
  <c r="U746" i="24"/>
  <c r="T746" i="24"/>
  <c r="S746" i="24"/>
  <c r="R746" i="24"/>
  <c r="Q746" i="24"/>
  <c r="P746" i="24"/>
  <c r="O746" i="24"/>
  <c r="V745" i="24"/>
  <c r="U745" i="24"/>
  <c r="T745" i="24"/>
  <c r="S745" i="24"/>
  <c r="R745" i="24"/>
  <c r="Q745" i="24"/>
  <c r="P745" i="24"/>
  <c r="O745" i="24"/>
  <c r="V744" i="24"/>
  <c r="U744" i="24"/>
  <c r="T744" i="24"/>
  <c r="S744" i="24"/>
  <c r="R744" i="24"/>
  <c r="Q744" i="24"/>
  <c r="P744" i="24"/>
  <c r="O744" i="24"/>
  <c r="V743" i="24"/>
  <c r="U743" i="24"/>
  <c r="T743" i="24"/>
  <c r="S743" i="24"/>
  <c r="R743" i="24"/>
  <c r="Q743" i="24"/>
  <c r="P743" i="24"/>
  <c r="O743" i="24"/>
  <c r="V742" i="24"/>
  <c r="U742" i="24"/>
  <c r="T742" i="24"/>
  <c r="S742" i="24"/>
  <c r="R742" i="24"/>
  <c r="Q742" i="24"/>
  <c r="P742" i="24"/>
  <c r="O742" i="24"/>
  <c r="V741" i="24"/>
  <c r="U741" i="24"/>
  <c r="T741" i="24"/>
  <c r="S741" i="24"/>
  <c r="R741" i="24"/>
  <c r="Q741" i="24"/>
  <c r="P741" i="24"/>
  <c r="O741" i="24"/>
  <c r="V740" i="24"/>
  <c r="U740" i="24"/>
  <c r="T740" i="24"/>
  <c r="S740" i="24"/>
  <c r="R740" i="24"/>
  <c r="Q740" i="24"/>
  <c r="P740" i="24"/>
  <c r="O740" i="24"/>
  <c r="V739" i="24"/>
  <c r="U739" i="24"/>
  <c r="T739" i="24"/>
  <c r="S739" i="24"/>
  <c r="R739" i="24"/>
  <c r="Q739" i="24"/>
  <c r="P739" i="24"/>
  <c r="O739" i="24"/>
  <c r="V738" i="24"/>
  <c r="U738" i="24"/>
  <c r="T738" i="24"/>
  <c r="S738" i="24"/>
  <c r="R738" i="24"/>
  <c r="Q738" i="24"/>
  <c r="P738" i="24"/>
  <c r="O738" i="24"/>
  <c r="V737" i="24"/>
  <c r="U737" i="24"/>
  <c r="T737" i="24"/>
  <c r="S737" i="24"/>
  <c r="R737" i="24"/>
  <c r="Q737" i="24"/>
  <c r="P737" i="24"/>
  <c r="O737" i="24"/>
  <c r="V736" i="24"/>
  <c r="U736" i="24"/>
  <c r="T736" i="24"/>
  <c r="S736" i="24"/>
  <c r="R736" i="24"/>
  <c r="Q736" i="24"/>
  <c r="P736" i="24"/>
  <c r="O736" i="24"/>
  <c r="V735" i="24"/>
  <c r="U735" i="24"/>
  <c r="T735" i="24"/>
  <c r="S735" i="24"/>
  <c r="R735" i="24"/>
  <c r="Q735" i="24"/>
  <c r="P735" i="24"/>
  <c r="O735" i="24"/>
  <c r="V734" i="24"/>
  <c r="U734" i="24"/>
  <c r="T734" i="24"/>
  <c r="S734" i="24"/>
  <c r="R734" i="24"/>
  <c r="Q734" i="24"/>
  <c r="P734" i="24"/>
  <c r="O734" i="24"/>
  <c r="V733" i="24"/>
  <c r="U733" i="24"/>
  <c r="T733" i="24"/>
  <c r="S733" i="24"/>
  <c r="R733" i="24"/>
  <c r="Q733" i="24"/>
  <c r="P733" i="24"/>
  <c r="O733" i="24"/>
  <c r="V732" i="24"/>
  <c r="U732" i="24"/>
  <c r="T732" i="24"/>
  <c r="S732" i="24"/>
  <c r="R732" i="24"/>
  <c r="Q732" i="24"/>
  <c r="P732" i="24"/>
  <c r="O732" i="24"/>
  <c r="V731" i="24"/>
  <c r="U731" i="24"/>
  <c r="T731" i="24"/>
  <c r="S731" i="24"/>
  <c r="R731" i="24"/>
  <c r="Q731" i="24"/>
  <c r="P731" i="24"/>
  <c r="O731" i="24"/>
  <c r="V730" i="24"/>
  <c r="U730" i="24"/>
  <c r="T730" i="24"/>
  <c r="S730" i="24"/>
  <c r="R730" i="24"/>
  <c r="Q730" i="24"/>
  <c r="P730" i="24"/>
  <c r="O730" i="24"/>
  <c r="V729" i="24"/>
  <c r="U729" i="24"/>
  <c r="T729" i="24"/>
  <c r="S729" i="24"/>
  <c r="R729" i="24"/>
  <c r="Q729" i="24"/>
  <c r="P729" i="24"/>
  <c r="O729" i="24"/>
  <c r="V728" i="24"/>
  <c r="U728" i="24"/>
  <c r="T728" i="24"/>
  <c r="S728" i="24"/>
  <c r="R728" i="24"/>
  <c r="Q728" i="24"/>
  <c r="P728" i="24"/>
  <c r="O728" i="24"/>
  <c r="V727" i="24"/>
  <c r="U727" i="24"/>
  <c r="T727" i="24"/>
  <c r="S727" i="24"/>
  <c r="R727" i="24"/>
  <c r="Q727" i="24"/>
  <c r="P727" i="24"/>
  <c r="O727" i="24"/>
  <c r="V726" i="24"/>
  <c r="U726" i="24"/>
  <c r="T726" i="24"/>
  <c r="S726" i="24"/>
  <c r="R726" i="24"/>
  <c r="Q726" i="24"/>
  <c r="P726" i="24"/>
  <c r="O726" i="24"/>
  <c r="V725" i="24"/>
  <c r="U725" i="24"/>
  <c r="T725" i="24"/>
  <c r="S725" i="24"/>
  <c r="R725" i="24"/>
  <c r="Q725" i="24"/>
  <c r="P725" i="24"/>
  <c r="O725" i="24"/>
  <c r="V724" i="24"/>
  <c r="U724" i="24"/>
  <c r="T724" i="24"/>
  <c r="S724" i="24"/>
  <c r="R724" i="24"/>
  <c r="Q724" i="24"/>
  <c r="P724" i="24"/>
  <c r="O724" i="24"/>
  <c r="V723" i="24"/>
  <c r="U723" i="24"/>
  <c r="T723" i="24"/>
  <c r="S723" i="24"/>
  <c r="R723" i="24"/>
  <c r="Q723" i="24"/>
  <c r="P723" i="24"/>
  <c r="O723" i="24"/>
  <c r="V674" i="24"/>
  <c r="U674" i="24"/>
  <c r="T674" i="24"/>
  <c r="S674" i="24"/>
  <c r="R674" i="24"/>
  <c r="Q674" i="24"/>
  <c r="P674" i="24"/>
  <c r="O674" i="24"/>
  <c r="V673" i="24"/>
  <c r="U673" i="24"/>
  <c r="T673" i="24"/>
  <c r="S673" i="24"/>
  <c r="R673" i="24"/>
  <c r="Q673" i="24"/>
  <c r="P673" i="24"/>
  <c r="O673" i="24"/>
  <c r="V672" i="24"/>
  <c r="U672" i="24"/>
  <c r="T672" i="24"/>
  <c r="S672" i="24"/>
  <c r="R672" i="24"/>
  <c r="Q672" i="24"/>
  <c r="P672" i="24"/>
  <c r="O672" i="24"/>
  <c r="V671" i="24"/>
  <c r="U671" i="24"/>
  <c r="T671" i="24"/>
  <c r="S671" i="24"/>
  <c r="R671" i="24"/>
  <c r="Q671" i="24"/>
  <c r="P671" i="24"/>
  <c r="O671" i="24"/>
  <c r="V670" i="24"/>
  <c r="U670" i="24"/>
  <c r="T670" i="24"/>
  <c r="S670" i="24"/>
  <c r="R670" i="24"/>
  <c r="Q670" i="24"/>
  <c r="P670" i="24"/>
  <c r="O670" i="24"/>
  <c r="V669" i="24"/>
  <c r="U669" i="24"/>
  <c r="T669" i="24"/>
  <c r="S669" i="24"/>
  <c r="R669" i="24"/>
  <c r="Q669" i="24"/>
  <c r="P669" i="24"/>
  <c r="O669" i="24"/>
  <c r="V668" i="24"/>
  <c r="U668" i="24"/>
  <c r="T668" i="24"/>
  <c r="S668" i="24"/>
  <c r="R668" i="24"/>
  <c r="Q668" i="24"/>
  <c r="P668" i="24"/>
  <c r="O668" i="24"/>
  <c r="V667" i="24"/>
  <c r="U667" i="24"/>
  <c r="T667" i="24"/>
  <c r="S667" i="24"/>
  <c r="R667" i="24"/>
  <c r="Q667" i="24"/>
  <c r="P667" i="24"/>
  <c r="O667" i="24"/>
  <c r="V666" i="24"/>
  <c r="U666" i="24"/>
  <c r="T666" i="24"/>
  <c r="S666" i="24"/>
  <c r="R666" i="24"/>
  <c r="Q666" i="24"/>
  <c r="P666" i="24"/>
  <c r="O666" i="24"/>
  <c r="V665" i="24"/>
  <c r="U665" i="24"/>
  <c r="T665" i="24"/>
  <c r="S665" i="24"/>
  <c r="R665" i="24"/>
  <c r="Q665" i="24"/>
  <c r="P665" i="24"/>
  <c r="O665" i="24"/>
  <c r="V664" i="24"/>
  <c r="U664" i="24"/>
  <c r="T664" i="24"/>
  <c r="S664" i="24"/>
  <c r="R664" i="24"/>
  <c r="Q664" i="24"/>
  <c r="P664" i="24"/>
  <c r="O664" i="24"/>
  <c r="V663" i="24"/>
  <c r="U663" i="24"/>
  <c r="T663" i="24"/>
  <c r="S663" i="24"/>
  <c r="R663" i="24"/>
  <c r="Q663" i="24"/>
  <c r="P663" i="24"/>
  <c r="O663" i="24"/>
  <c r="V662" i="24"/>
  <c r="U662" i="24"/>
  <c r="T662" i="24"/>
  <c r="S662" i="24"/>
  <c r="R662" i="24"/>
  <c r="Q662" i="24"/>
  <c r="P662" i="24"/>
  <c r="O662" i="24"/>
  <c r="V661" i="24"/>
  <c r="U661" i="24"/>
  <c r="T661" i="24"/>
  <c r="S661" i="24"/>
  <c r="R661" i="24"/>
  <c r="Q661" i="24"/>
  <c r="P661" i="24"/>
  <c r="O661" i="24"/>
  <c r="V660" i="24"/>
  <c r="U660" i="24"/>
  <c r="T660" i="24"/>
  <c r="S660" i="24"/>
  <c r="R660" i="24"/>
  <c r="Q660" i="24"/>
  <c r="P660" i="24"/>
  <c r="O660" i="24"/>
  <c r="V659" i="24"/>
  <c r="U659" i="24"/>
  <c r="T659" i="24"/>
  <c r="S659" i="24"/>
  <c r="R659" i="24"/>
  <c r="Q659" i="24"/>
  <c r="P659" i="24"/>
  <c r="O659" i="24"/>
  <c r="V658" i="24"/>
  <c r="U658" i="24"/>
  <c r="T658" i="24"/>
  <c r="S658" i="24"/>
  <c r="R658" i="24"/>
  <c r="Q658" i="24"/>
  <c r="P658" i="24"/>
  <c r="O658" i="24"/>
  <c r="V657" i="24"/>
  <c r="U657" i="24"/>
  <c r="T657" i="24"/>
  <c r="S657" i="24"/>
  <c r="R657" i="24"/>
  <c r="Q657" i="24"/>
  <c r="P657" i="24"/>
  <c r="O657" i="24"/>
  <c r="V656" i="24"/>
  <c r="U656" i="24"/>
  <c r="T656" i="24"/>
  <c r="S656" i="24"/>
  <c r="R656" i="24"/>
  <c r="Q656" i="24"/>
  <c r="P656" i="24"/>
  <c r="O656" i="24"/>
  <c r="V655" i="24"/>
  <c r="U655" i="24"/>
  <c r="T655" i="24"/>
  <c r="S655" i="24"/>
  <c r="R655" i="24"/>
  <c r="Q655" i="24"/>
  <c r="P655" i="24"/>
  <c r="O655" i="24"/>
  <c r="V654" i="24"/>
  <c r="U654" i="24"/>
  <c r="T654" i="24"/>
  <c r="S654" i="24"/>
  <c r="R654" i="24"/>
  <c r="Q654" i="24"/>
  <c r="P654" i="24"/>
  <c r="O654" i="24"/>
  <c r="V653" i="24"/>
  <c r="U653" i="24"/>
  <c r="T653" i="24"/>
  <c r="S653" i="24"/>
  <c r="R653" i="24"/>
  <c r="Q653" i="24"/>
  <c r="P653" i="24"/>
  <c r="O653" i="24"/>
  <c r="V652" i="24"/>
  <c r="U652" i="24"/>
  <c r="T652" i="24"/>
  <c r="S652" i="24"/>
  <c r="R652" i="24"/>
  <c r="Q652" i="24"/>
  <c r="P652" i="24"/>
  <c r="O652" i="24"/>
  <c r="V651" i="24"/>
  <c r="U651" i="24"/>
  <c r="T651" i="24"/>
  <c r="S651" i="24"/>
  <c r="R651" i="24"/>
  <c r="Q651" i="24"/>
  <c r="P651" i="24"/>
  <c r="O651" i="24"/>
  <c r="V650" i="24"/>
  <c r="U650" i="24"/>
  <c r="T650" i="24"/>
  <c r="S650" i="24"/>
  <c r="R650" i="24"/>
  <c r="Q650" i="24"/>
  <c r="P650" i="24"/>
  <c r="O650" i="24"/>
  <c r="V649" i="24"/>
  <c r="U649" i="24"/>
  <c r="T649" i="24"/>
  <c r="S649" i="24"/>
  <c r="R649" i="24"/>
  <c r="Q649" i="24"/>
  <c r="P649" i="24"/>
  <c r="O649" i="24"/>
  <c r="V648" i="24"/>
  <c r="U648" i="24"/>
  <c r="T648" i="24"/>
  <c r="S648" i="24"/>
  <c r="R648" i="24"/>
  <c r="Q648" i="24"/>
  <c r="P648" i="24"/>
  <c r="O648" i="24"/>
  <c r="V647" i="24"/>
  <c r="U647" i="24"/>
  <c r="T647" i="24"/>
  <c r="S647" i="24"/>
  <c r="R647" i="24"/>
  <c r="Q647" i="24"/>
  <c r="P647" i="24"/>
  <c r="O647" i="24"/>
  <c r="V646" i="24"/>
  <c r="U646" i="24"/>
  <c r="T646" i="24"/>
  <c r="S646" i="24"/>
  <c r="R646" i="24"/>
  <c r="Q646" i="24"/>
  <c r="P646" i="24"/>
  <c r="O646" i="24"/>
  <c r="V645" i="24"/>
  <c r="U645" i="24"/>
  <c r="T645" i="24"/>
  <c r="S645" i="24"/>
  <c r="R645" i="24"/>
  <c r="Q645" i="24"/>
  <c r="P645" i="24"/>
  <c r="O645" i="24"/>
  <c r="V644" i="24"/>
  <c r="U644" i="24"/>
  <c r="T644" i="24"/>
  <c r="S644" i="24"/>
  <c r="R644" i="24"/>
  <c r="Q644" i="24"/>
  <c r="P644" i="24"/>
  <c r="O644" i="24"/>
  <c r="V643" i="24"/>
  <c r="U643" i="24"/>
  <c r="T643" i="24"/>
  <c r="S643" i="24"/>
  <c r="R643" i="24"/>
  <c r="Q643" i="24"/>
  <c r="P643" i="24"/>
  <c r="O643" i="24"/>
  <c r="V642" i="24"/>
  <c r="U642" i="24"/>
  <c r="T642" i="24"/>
  <c r="S642" i="24"/>
  <c r="R642" i="24"/>
  <c r="Q642" i="24"/>
  <c r="P642" i="24"/>
  <c r="O642" i="24"/>
  <c r="V641" i="24"/>
  <c r="U641" i="24"/>
  <c r="T641" i="24"/>
  <c r="S641" i="24"/>
  <c r="R641" i="24"/>
  <c r="Q641" i="24"/>
  <c r="P641" i="24"/>
  <c r="O641" i="24"/>
  <c r="V640" i="24"/>
  <c r="U640" i="24"/>
  <c r="T640" i="24"/>
  <c r="S640" i="24"/>
  <c r="R640" i="24"/>
  <c r="Q640" i="24"/>
  <c r="P640" i="24"/>
  <c r="O640" i="24"/>
  <c r="V639" i="24"/>
  <c r="U639" i="24"/>
  <c r="T639" i="24"/>
  <c r="S639" i="24"/>
  <c r="R639" i="24"/>
  <c r="Q639" i="24"/>
  <c r="P639" i="24"/>
  <c r="O639" i="24"/>
  <c r="V638" i="24"/>
  <c r="U638" i="24"/>
  <c r="T638" i="24"/>
  <c r="S638" i="24"/>
  <c r="R638" i="24"/>
  <c r="Q638" i="24"/>
  <c r="P638" i="24"/>
  <c r="O638" i="24"/>
  <c r="V637" i="24"/>
  <c r="U637" i="24"/>
  <c r="T637" i="24"/>
  <c r="S637" i="24"/>
  <c r="R637" i="24"/>
  <c r="Q637" i="24"/>
  <c r="P637" i="24"/>
  <c r="O637" i="24"/>
  <c r="V636" i="24"/>
  <c r="U636" i="24"/>
  <c r="T636" i="24"/>
  <c r="S636" i="24"/>
  <c r="R636" i="24"/>
  <c r="Q636" i="24"/>
  <c r="P636" i="24"/>
  <c r="O636" i="24"/>
  <c r="V635" i="24"/>
  <c r="U635" i="24"/>
  <c r="T635" i="24"/>
  <c r="S635" i="24"/>
  <c r="R635" i="24"/>
  <c r="Q635" i="24"/>
  <c r="P635" i="24"/>
  <c r="O635" i="24"/>
  <c r="V634" i="24"/>
  <c r="U634" i="24"/>
  <c r="T634" i="24"/>
  <c r="S634" i="24"/>
  <c r="R634" i="24"/>
  <c r="Q634" i="24"/>
  <c r="P634" i="24"/>
  <c r="O634" i="24"/>
  <c r="V633" i="24"/>
  <c r="U633" i="24"/>
  <c r="T633" i="24"/>
  <c r="S633" i="24"/>
  <c r="R633" i="24"/>
  <c r="Q633" i="24"/>
  <c r="P633" i="24"/>
  <c r="O633" i="24"/>
  <c r="V584" i="24"/>
  <c r="U584" i="24"/>
  <c r="T584" i="24"/>
  <c r="S584" i="24"/>
  <c r="R584" i="24"/>
  <c r="Q584" i="24"/>
  <c r="P584" i="24"/>
  <c r="O584" i="24"/>
  <c r="V583" i="24"/>
  <c r="U583" i="24"/>
  <c r="T583" i="24"/>
  <c r="S583" i="24"/>
  <c r="R583" i="24"/>
  <c r="Q583" i="24"/>
  <c r="P583" i="24"/>
  <c r="O583" i="24"/>
  <c r="V582" i="24"/>
  <c r="U582" i="24"/>
  <c r="T582" i="24"/>
  <c r="S582" i="24"/>
  <c r="R582" i="24"/>
  <c r="Q582" i="24"/>
  <c r="P582" i="24"/>
  <c r="O582" i="24"/>
  <c r="V581" i="24"/>
  <c r="U581" i="24"/>
  <c r="T581" i="24"/>
  <c r="S581" i="24"/>
  <c r="R581" i="24"/>
  <c r="Q581" i="24"/>
  <c r="P581" i="24"/>
  <c r="O581" i="24"/>
  <c r="V580" i="24"/>
  <c r="U580" i="24"/>
  <c r="T580" i="24"/>
  <c r="S580" i="24"/>
  <c r="R580" i="24"/>
  <c r="Q580" i="24"/>
  <c r="P580" i="24"/>
  <c r="O580" i="24"/>
  <c r="V579" i="24"/>
  <c r="U579" i="24"/>
  <c r="T579" i="24"/>
  <c r="S579" i="24"/>
  <c r="R579" i="24"/>
  <c r="Q579" i="24"/>
  <c r="P579" i="24"/>
  <c r="O579" i="24"/>
  <c r="V578" i="24"/>
  <c r="U578" i="24"/>
  <c r="T578" i="24"/>
  <c r="S578" i="24"/>
  <c r="R578" i="24"/>
  <c r="Q578" i="24"/>
  <c r="P578" i="24"/>
  <c r="O578" i="24"/>
  <c r="V577" i="24"/>
  <c r="U577" i="24"/>
  <c r="T577" i="24"/>
  <c r="S577" i="24"/>
  <c r="R577" i="24"/>
  <c r="Q577" i="24"/>
  <c r="P577" i="24"/>
  <c r="O577" i="24"/>
  <c r="V576" i="24"/>
  <c r="U576" i="24"/>
  <c r="T576" i="24"/>
  <c r="S576" i="24"/>
  <c r="R576" i="24"/>
  <c r="Q576" i="24"/>
  <c r="P576" i="24"/>
  <c r="O576" i="24"/>
  <c r="V575" i="24"/>
  <c r="U575" i="24"/>
  <c r="T575" i="24"/>
  <c r="S575" i="24"/>
  <c r="R575" i="24"/>
  <c r="Q575" i="24"/>
  <c r="P575" i="24"/>
  <c r="O575" i="24"/>
  <c r="V574" i="24"/>
  <c r="U574" i="24"/>
  <c r="T574" i="24"/>
  <c r="S574" i="24"/>
  <c r="R574" i="24"/>
  <c r="Q574" i="24"/>
  <c r="P574" i="24"/>
  <c r="O574" i="24"/>
  <c r="V573" i="24"/>
  <c r="U573" i="24"/>
  <c r="T573" i="24"/>
  <c r="S573" i="24"/>
  <c r="R573" i="24"/>
  <c r="Q573" i="24"/>
  <c r="P573" i="24"/>
  <c r="O573" i="24"/>
  <c r="V572" i="24"/>
  <c r="U572" i="24"/>
  <c r="T572" i="24"/>
  <c r="S572" i="24"/>
  <c r="R572" i="24"/>
  <c r="Q572" i="24"/>
  <c r="P572" i="24"/>
  <c r="O572" i="24"/>
  <c r="V571" i="24"/>
  <c r="U571" i="24"/>
  <c r="T571" i="24"/>
  <c r="S571" i="24"/>
  <c r="R571" i="24"/>
  <c r="Q571" i="24"/>
  <c r="P571" i="24"/>
  <c r="O571" i="24"/>
  <c r="V570" i="24"/>
  <c r="U570" i="24"/>
  <c r="T570" i="24"/>
  <c r="S570" i="24"/>
  <c r="R570" i="24"/>
  <c r="Q570" i="24"/>
  <c r="P570" i="24"/>
  <c r="O570" i="24"/>
  <c r="V569" i="24"/>
  <c r="U569" i="24"/>
  <c r="T569" i="24"/>
  <c r="S569" i="24"/>
  <c r="R569" i="24"/>
  <c r="Q569" i="24"/>
  <c r="P569" i="24"/>
  <c r="O569" i="24"/>
  <c r="V568" i="24"/>
  <c r="U568" i="24"/>
  <c r="T568" i="24"/>
  <c r="S568" i="24"/>
  <c r="R568" i="24"/>
  <c r="Q568" i="24"/>
  <c r="P568" i="24"/>
  <c r="O568" i="24"/>
  <c r="V567" i="24"/>
  <c r="U567" i="24"/>
  <c r="T567" i="24"/>
  <c r="S567" i="24"/>
  <c r="R567" i="24"/>
  <c r="Q567" i="24"/>
  <c r="P567" i="24"/>
  <c r="O567" i="24"/>
  <c r="V566" i="24"/>
  <c r="U566" i="24"/>
  <c r="T566" i="24"/>
  <c r="S566" i="24"/>
  <c r="R566" i="24"/>
  <c r="Q566" i="24"/>
  <c r="P566" i="24"/>
  <c r="O566" i="24"/>
  <c r="V565" i="24"/>
  <c r="U565" i="24"/>
  <c r="T565" i="24"/>
  <c r="S565" i="24"/>
  <c r="R565" i="24"/>
  <c r="Q565" i="24"/>
  <c r="P565" i="24"/>
  <c r="O565" i="24"/>
  <c r="V564" i="24"/>
  <c r="U564" i="24"/>
  <c r="T564" i="24"/>
  <c r="S564" i="24"/>
  <c r="R564" i="24"/>
  <c r="Q564" i="24"/>
  <c r="P564" i="24"/>
  <c r="O564" i="24"/>
  <c r="V563" i="24"/>
  <c r="U563" i="24"/>
  <c r="T563" i="24"/>
  <c r="S563" i="24"/>
  <c r="R563" i="24"/>
  <c r="Q563" i="24"/>
  <c r="P563" i="24"/>
  <c r="O563" i="24"/>
  <c r="V562" i="24"/>
  <c r="U562" i="24"/>
  <c r="T562" i="24"/>
  <c r="S562" i="24"/>
  <c r="R562" i="24"/>
  <c r="Q562" i="24"/>
  <c r="P562" i="24"/>
  <c r="O562" i="24"/>
  <c r="V561" i="24"/>
  <c r="U561" i="24"/>
  <c r="T561" i="24"/>
  <c r="S561" i="24"/>
  <c r="R561" i="24"/>
  <c r="Q561" i="24"/>
  <c r="P561" i="24"/>
  <c r="O561" i="24"/>
  <c r="V560" i="24"/>
  <c r="U560" i="24"/>
  <c r="T560" i="24"/>
  <c r="S560" i="24"/>
  <c r="R560" i="24"/>
  <c r="Q560" i="24"/>
  <c r="P560" i="24"/>
  <c r="O560" i="24"/>
  <c r="V559" i="24"/>
  <c r="U559" i="24"/>
  <c r="T559" i="24"/>
  <c r="S559" i="24"/>
  <c r="R559" i="24"/>
  <c r="Q559" i="24"/>
  <c r="P559" i="24"/>
  <c r="O559" i="24"/>
  <c r="V558" i="24"/>
  <c r="U558" i="24"/>
  <c r="T558" i="24"/>
  <c r="S558" i="24"/>
  <c r="R558" i="24"/>
  <c r="Q558" i="24"/>
  <c r="P558" i="24"/>
  <c r="O558" i="24"/>
  <c r="V557" i="24"/>
  <c r="U557" i="24"/>
  <c r="T557" i="24"/>
  <c r="S557" i="24"/>
  <c r="R557" i="24"/>
  <c r="Q557" i="24"/>
  <c r="P557" i="24"/>
  <c r="O557" i="24"/>
  <c r="V556" i="24"/>
  <c r="U556" i="24"/>
  <c r="T556" i="24"/>
  <c r="S556" i="24"/>
  <c r="R556" i="24"/>
  <c r="Q556" i="24"/>
  <c r="P556" i="24"/>
  <c r="O556" i="24"/>
  <c r="V555" i="24"/>
  <c r="U555" i="24"/>
  <c r="T555" i="24"/>
  <c r="S555" i="24"/>
  <c r="R555" i="24"/>
  <c r="Q555" i="24"/>
  <c r="P555" i="24"/>
  <c r="O555" i="24"/>
  <c r="V554" i="24"/>
  <c r="U554" i="24"/>
  <c r="T554" i="24"/>
  <c r="S554" i="24"/>
  <c r="R554" i="24"/>
  <c r="Q554" i="24"/>
  <c r="P554" i="24"/>
  <c r="O554" i="24"/>
  <c r="V553" i="24"/>
  <c r="U553" i="24"/>
  <c r="T553" i="24"/>
  <c r="S553" i="24"/>
  <c r="R553" i="24"/>
  <c r="Q553" i="24"/>
  <c r="P553" i="24"/>
  <c r="O553" i="24"/>
  <c r="V552" i="24"/>
  <c r="U552" i="24"/>
  <c r="T552" i="24"/>
  <c r="S552" i="24"/>
  <c r="R552" i="24"/>
  <c r="Q552" i="24"/>
  <c r="P552" i="24"/>
  <c r="O552" i="24"/>
  <c r="V551" i="24"/>
  <c r="U551" i="24"/>
  <c r="T551" i="24"/>
  <c r="S551" i="24"/>
  <c r="R551" i="24"/>
  <c r="Q551" i="24"/>
  <c r="P551" i="24"/>
  <c r="O551" i="24"/>
  <c r="V550" i="24"/>
  <c r="U550" i="24"/>
  <c r="T550" i="24"/>
  <c r="S550" i="24"/>
  <c r="R550" i="24"/>
  <c r="Q550" i="24"/>
  <c r="P550" i="24"/>
  <c r="O550" i="24"/>
  <c r="V549" i="24"/>
  <c r="U549" i="24"/>
  <c r="T549" i="24"/>
  <c r="S549" i="24"/>
  <c r="R549" i="24"/>
  <c r="Q549" i="24"/>
  <c r="P549" i="24"/>
  <c r="O549" i="24"/>
  <c r="V548" i="24"/>
  <c r="U548" i="24"/>
  <c r="T548" i="24"/>
  <c r="S548" i="24"/>
  <c r="R548" i="24"/>
  <c r="Q548" i="24"/>
  <c r="P548" i="24"/>
  <c r="O548" i="24"/>
  <c r="V547" i="24"/>
  <c r="U547" i="24"/>
  <c r="T547" i="24"/>
  <c r="S547" i="24"/>
  <c r="R547" i="24"/>
  <c r="Q547" i="24"/>
  <c r="P547" i="24"/>
  <c r="O547" i="24"/>
  <c r="V546" i="24"/>
  <c r="U546" i="24"/>
  <c r="T546" i="24"/>
  <c r="S546" i="24"/>
  <c r="R546" i="24"/>
  <c r="Q546" i="24"/>
  <c r="P546" i="24"/>
  <c r="O546" i="24"/>
  <c r="V545" i="24"/>
  <c r="U545" i="24"/>
  <c r="T545" i="24"/>
  <c r="S545" i="24"/>
  <c r="R545" i="24"/>
  <c r="Q545" i="24"/>
  <c r="P545" i="24"/>
  <c r="O545" i="24"/>
  <c r="V544" i="24"/>
  <c r="U544" i="24"/>
  <c r="T544" i="24"/>
  <c r="S544" i="24"/>
  <c r="R544" i="24"/>
  <c r="Q544" i="24"/>
  <c r="P544" i="24"/>
  <c r="O544" i="24"/>
  <c r="V543" i="24"/>
  <c r="U543" i="24"/>
  <c r="T543" i="24"/>
  <c r="S543" i="24"/>
  <c r="R543" i="24"/>
  <c r="Q543" i="24"/>
  <c r="P543" i="24"/>
  <c r="O543" i="24"/>
  <c r="V494" i="24"/>
  <c r="U494" i="24"/>
  <c r="T494" i="24"/>
  <c r="S494" i="24"/>
  <c r="R494" i="24"/>
  <c r="Q494" i="24"/>
  <c r="P494" i="24"/>
  <c r="O494" i="24"/>
  <c r="V493" i="24"/>
  <c r="U493" i="24"/>
  <c r="T493" i="24"/>
  <c r="S493" i="24"/>
  <c r="R493" i="24"/>
  <c r="Q493" i="24"/>
  <c r="P493" i="24"/>
  <c r="O493" i="24"/>
  <c r="V492" i="24"/>
  <c r="U492" i="24"/>
  <c r="T492" i="24"/>
  <c r="S492" i="24"/>
  <c r="R492" i="24"/>
  <c r="Q492" i="24"/>
  <c r="P492" i="24"/>
  <c r="O492" i="24"/>
  <c r="V491" i="24"/>
  <c r="U491" i="24"/>
  <c r="T491" i="24"/>
  <c r="S491" i="24"/>
  <c r="R491" i="24"/>
  <c r="Q491" i="24"/>
  <c r="P491" i="24"/>
  <c r="O491" i="24"/>
  <c r="V490" i="24"/>
  <c r="U490" i="24"/>
  <c r="T490" i="24"/>
  <c r="S490" i="24"/>
  <c r="R490" i="24"/>
  <c r="Q490" i="24"/>
  <c r="P490" i="24"/>
  <c r="O490" i="24"/>
  <c r="V489" i="24"/>
  <c r="U489" i="24"/>
  <c r="T489" i="24"/>
  <c r="S489" i="24"/>
  <c r="R489" i="24"/>
  <c r="Q489" i="24"/>
  <c r="P489" i="24"/>
  <c r="O489" i="24"/>
  <c r="V488" i="24"/>
  <c r="U488" i="24"/>
  <c r="T488" i="24"/>
  <c r="S488" i="24"/>
  <c r="R488" i="24"/>
  <c r="Q488" i="24"/>
  <c r="P488" i="24"/>
  <c r="O488" i="24"/>
  <c r="V487" i="24"/>
  <c r="U487" i="24"/>
  <c r="T487" i="24"/>
  <c r="S487" i="24"/>
  <c r="R487" i="24"/>
  <c r="Q487" i="24"/>
  <c r="P487" i="24"/>
  <c r="O487" i="24"/>
  <c r="V486" i="24"/>
  <c r="U486" i="24"/>
  <c r="T486" i="24"/>
  <c r="S486" i="24"/>
  <c r="R486" i="24"/>
  <c r="Q486" i="24"/>
  <c r="P486" i="24"/>
  <c r="O486" i="24"/>
  <c r="V485" i="24"/>
  <c r="U485" i="24"/>
  <c r="T485" i="24"/>
  <c r="S485" i="24"/>
  <c r="R485" i="24"/>
  <c r="Q485" i="24"/>
  <c r="P485" i="24"/>
  <c r="O485" i="24"/>
  <c r="V484" i="24"/>
  <c r="U484" i="24"/>
  <c r="T484" i="24"/>
  <c r="S484" i="24"/>
  <c r="R484" i="24"/>
  <c r="Q484" i="24"/>
  <c r="P484" i="24"/>
  <c r="O484" i="24"/>
  <c r="V483" i="24"/>
  <c r="U483" i="24"/>
  <c r="T483" i="24"/>
  <c r="S483" i="24"/>
  <c r="R483" i="24"/>
  <c r="Q483" i="24"/>
  <c r="P483" i="24"/>
  <c r="O483" i="24"/>
  <c r="V482" i="24"/>
  <c r="U482" i="24"/>
  <c r="T482" i="24"/>
  <c r="S482" i="24"/>
  <c r="R482" i="24"/>
  <c r="Q482" i="24"/>
  <c r="P482" i="24"/>
  <c r="O482" i="24"/>
  <c r="V481" i="24"/>
  <c r="U481" i="24"/>
  <c r="T481" i="24"/>
  <c r="S481" i="24"/>
  <c r="R481" i="24"/>
  <c r="Q481" i="24"/>
  <c r="P481" i="24"/>
  <c r="O481" i="24"/>
  <c r="V480" i="24"/>
  <c r="U480" i="24"/>
  <c r="T480" i="24"/>
  <c r="S480" i="24"/>
  <c r="R480" i="24"/>
  <c r="Q480" i="24"/>
  <c r="P480" i="24"/>
  <c r="O480" i="24"/>
  <c r="V479" i="24"/>
  <c r="U479" i="24"/>
  <c r="T479" i="24"/>
  <c r="S479" i="24"/>
  <c r="R479" i="24"/>
  <c r="Q479" i="24"/>
  <c r="P479" i="24"/>
  <c r="O479" i="24"/>
  <c r="V478" i="24"/>
  <c r="U478" i="24"/>
  <c r="T478" i="24"/>
  <c r="S478" i="24"/>
  <c r="R478" i="24"/>
  <c r="Q478" i="24"/>
  <c r="P478" i="24"/>
  <c r="O478" i="24"/>
  <c r="V477" i="24"/>
  <c r="U477" i="24"/>
  <c r="T477" i="24"/>
  <c r="S477" i="24"/>
  <c r="R477" i="24"/>
  <c r="Q477" i="24"/>
  <c r="P477" i="24"/>
  <c r="O477" i="24"/>
  <c r="V476" i="24"/>
  <c r="U476" i="24"/>
  <c r="T476" i="24"/>
  <c r="S476" i="24"/>
  <c r="R476" i="24"/>
  <c r="Q476" i="24"/>
  <c r="P476" i="24"/>
  <c r="O476" i="24"/>
  <c r="V475" i="24"/>
  <c r="U475" i="24"/>
  <c r="T475" i="24"/>
  <c r="S475" i="24"/>
  <c r="R475" i="24"/>
  <c r="Q475" i="24"/>
  <c r="P475" i="24"/>
  <c r="O475" i="24"/>
  <c r="V474" i="24"/>
  <c r="U474" i="24"/>
  <c r="T474" i="24"/>
  <c r="S474" i="24"/>
  <c r="R474" i="24"/>
  <c r="Q474" i="24"/>
  <c r="P474" i="24"/>
  <c r="O474" i="24"/>
  <c r="V473" i="24"/>
  <c r="U473" i="24"/>
  <c r="T473" i="24"/>
  <c r="S473" i="24"/>
  <c r="R473" i="24"/>
  <c r="Q473" i="24"/>
  <c r="P473" i="24"/>
  <c r="O473" i="24"/>
  <c r="V472" i="24"/>
  <c r="U472" i="24"/>
  <c r="T472" i="24"/>
  <c r="S472" i="24"/>
  <c r="R472" i="24"/>
  <c r="Q472" i="24"/>
  <c r="P472" i="24"/>
  <c r="O472" i="24"/>
  <c r="V471" i="24"/>
  <c r="U471" i="24"/>
  <c r="T471" i="24"/>
  <c r="S471" i="24"/>
  <c r="R471" i="24"/>
  <c r="Q471" i="24"/>
  <c r="P471" i="24"/>
  <c r="O471" i="24"/>
  <c r="V470" i="24"/>
  <c r="U470" i="24"/>
  <c r="T470" i="24"/>
  <c r="S470" i="24"/>
  <c r="R470" i="24"/>
  <c r="Q470" i="24"/>
  <c r="P470" i="24"/>
  <c r="O470" i="24"/>
  <c r="V469" i="24"/>
  <c r="U469" i="24"/>
  <c r="T469" i="24"/>
  <c r="S469" i="24"/>
  <c r="R469" i="24"/>
  <c r="Q469" i="24"/>
  <c r="P469" i="24"/>
  <c r="O469" i="24"/>
  <c r="V468" i="24"/>
  <c r="U468" i="24"/>
  <c r="T468" i="24"/>
  <c r="S468" i="24"/>
  <c r="R468" i="24"/>
  <c r="Q468" i="24"/>
  <c r="P468" i="24"/>
  <c r="O468" i="24"/>
  <c r="V467" i="24"/>
  <c r="U467" i="24"/>
  <c r="T467" i="24"/>
  <c r="S467" i="24"/>
  <c r="R467" i="24"/>
  <c r="Q467" i="24"/>
  <c r="P467" i="24"/>
  <c r="O467" i="24"/>
  <c r="V466" i="24"/>
  <c r="U466" i="24"/>
  <c r="T466" i="24"/>
  <c r="S466" i="24"/>
  <c r="R466" i="24"/>
  <c r="Q466" i="24"/>
  <c r="P466" i="24"/>
  <c r="O466" i="24"/>
  <c r="V465" i="24"/>
  <c r="U465" i="24"/>
  <c r="T465" i="24"/>
  <c r="S465" i="24"/>
  <c r="R465" i="24"/>
  <c r="Q465" i="24"/>
  <c r="P465" i="24"/>
  <c r="O465" i="24"/>
  <c r="V464" i="24"/>
  <c r="U464" i="24"/>
  <c r="T464" i="24"/>
  <c r="S464" i="24"/>
  <c r="R464" i="24"/>
  <c r="Q464" i="24"/>
  <c r="P464" i="24"/>
  <c r="O464" i="24"/>
  <c r="V463" i="24"/>
  <c r="U463" i="24"/>
  <c r="T463" i="24"/>
  <c r="S463" i="24"/>
  <c r="R463" i="24"/>
  <c r="Q463" i="24"/>
  <c r="P463" i="24"/>
  <c r="O463" i="24"/>
  <c r="V462" i="24"/>
  <c r="U462" i="24"/>
  <c r="T462" i="24"/>
  <c r="S462" i="24"/>
  <c r="R462" i="24"/>
  <c r="Q462" i="24"/>
  <c r="P462" i="24"/>
  <c r="O462" i="24"/>
  <c r="V461" i="24"/>
  <c r="U461" i="24"/>
  <c r="T461" i="24"/>
  <c r="S461" i="24"/>
  <c r="R461" i="24"/>
  <c r="Q461" i="24"/>
  <c r="P461" i="24"/>
  <c r="O461" i="24"/>
  <c r="V460" i="24"/>
  <c r="U460" i="24"/>
  <c r="T460" i="24"/>
  <c r="S460" i="24"/>
  <c r="R460" i="24"/>
  <c r="Q460" i="24"/>
  <c r="P460" i="24"/>
  <c r="O460" i="24"/>
  <c r="V459" i="24"/>
  <c r="U459" i="24"/>
  <c r="T459" i="24"/>
  <c r="S459" i="24"/>
  <c r="R459" i="24"/>
  <c r="Q459" i="24"/>
  <c r="P459" i="24"/>
  <c r="O459" i="24"/>
  <c r="V458" i="24"/>
  <c r="U458" i="24"/>
  <c r="T458" i="24"/>
  <c r="S458" i="24"/>
  <c r="R458" i="24"/>
  <c r="Q458" i="24"/>
  <c r="P458" i="24"/>
  <c r="O458" i="24"/>
  <c r="V457" i="24"/>
  <c r="U457" i="24"/>
  <c r="T457" i="24"/>
  <c r="S457" i="24"/>
  <c r="R457" i="24"/>
  <c r="Q457" i="24"/>
  <c r="P457" i="24"/>
  <c r="O457" i="24"/>
  <c r="V456" i="24"/>
  <c r="U456" i="24"/>
  <c r="T456" i="24"/>
  <c r="S456" i="24"/>
  <c r="R456" i="24"/>
  <c r="Q456" i="24"/>
  <c r="P456" i="24"/>
  <c r="O456" i="24"/>
  <c r="V455" i="24"/>
  <c r="U455" i="24"/>
  <c r="T455" i="24"/>
  <c r="S455" i="24"/>
  <c r="R455" i="24"/>
  <c r="Q455" i="24"/>
  <c r="P455" i="24"/>
  <c r="O455" i="24"/>
  <c r="V454" i="24"/>
  <c r="U454" i="24"/>
  <c r="T454" i="24"/>
  <c r="S454" i="24"/>
  <c r="R454" i="24"/>
  <c r="Q454" i="24"/>
  <c r="P454" i="24"/>
  <c r="O454" i="24"/>
  <c r="V453" i="24"/>
  <c r="U453" i="24"/>
  <c r="T453" i="24"/>
  <c r="S453" i="24"/>
  <c r="R453" i="24"/>
  <c r="Q453" i="24"/>
  <c r="P453" i="24"/>
  <c r="O453" i="24"/>
  <c r="V404" i="24"/>
  <c r="U404" i="24"/>
  <c r="T404" i="24"/>
  <c r="S404" i="24"/>
  <c r="R404" i="24"/>
  <c r="Q404" i="24"/>
  <c r="P404" i="24"/>
  <c r="O404" i="24"/>
  <c r="V403" i="24"/>
  <c r="U403" i="24"/>
  <c r="T403" i="24"/>
  <c r="S403" i="24"/>
  <c r="R403" i="24"/>
  <c r="Q403" i="24"/>
  <c r="P403" i="24"/>
  <c r="O403" i="24"/>
  <c r="V402" i="24"/>
  <c r="U402" i="24"/>
  <c r="T402" i="24"/>
  <c r="S402" i="24"/>
  <c r="R402" i="24"/>
  <c r="Q402" i="24"/>
  <c r="P402" i="24"/>
  <c r="O402" i="24"/>
  <c r="V401" i="24"/>
  <c r="U401" i="24"/>
  <c r="T401" i="24"/>
  <c r="S401" i="24"/>
  <c r="R401" i="24"/>
  <c r="Q401" i="24"/>
  <c r="P401" i="24"/>
  <c r="O401" i="24"/>
  <c r="V400" i="24"/>
  <c r="U400" i="24"/>
  <c r="T400" i="24"/>
  <c r="S400" i="24"/>
  <c r="R400" i="24"/>
  <c r="Q400" i="24"/>
  <c r="P400" i="24"/>
  <c r="O400" i="24"/>
  <c r="V399" i="24"/>
  <c r="U399" i="24"/>
  <c r="T399" i="24"/>
  <c r="S399" i="24"/>
  <c r="R399" i="24"/>
  <c r="Q399" i="24"/>
  <c r="P399" i="24"/>
  <c r="O399" i="24"/>
  <c r="V398" i="24"/>
  <c r="U398" i="24"/>
  <c r="T398" i="24"/>
  <c r="S398" i="24"/>
  <c r="R398" i="24"/>
  <c r="Q398" i="24"/>
  <c r="P398" i="24"/>
  <c r="O398" i="24"/>
  <c r="V397" i="24"/>
  <c r="U397" i="24"/>
  <c r="T397" i="24"/>
  <c r="S397" i="24"/>
  <c r="R397" i="24"/>
  <c r="Q397" i="24"/>
  <c r="P397" i="24"/>
  <c r="O397" i="24"/>
  <c r="V396" i="24"/>
  <c r="U396" i="24"/>
  <c r="T396" i="24"/>
  <c r="S396" i="24"/>
  <c r="R396" i="24"/>
  <c r="Q396" i="24"/>
  <c r="P396" i="24"/>
  <c r="O396" i="24"/>
  <c r="V395" i="24"/>
  <c r="U395" i="24"/>
  <c r="T395" i="24"/>
  <c r="S395" i="24"/>
  <c r="R395" i="24"/>
  <c r="Q395" i="24"/>
  <c r="P395" i="24"/>
  <c r="O395" i="24"/>
  <c r="V394" i="24"/>
  <c r="U394" i="24"/>
  <c r="T394" i="24"/>
  <c r="S394" i="24"/>
  <c r="R394" i="24"/>
  <c r="Q394" i="24"/>
  <c r="P394" i="24"/>
  <c r="O394" i="24"/>
  <c r="V393" i="24"/>
  <c r="U393" i="24"/>
  <c r="T393" i="24"/>
  <c r="S393" i="24"/>
  <c r="R393" i="24"/>
  <c r="Q393" i="24"/>
  <c r="P393" i="24"/>
  <c r="O393" i="24"/>
  <c r="V392" i="24"/>
  <c r="U392" i="24"/>
  <c r="T392" i="24"/>
  <c r="S392" i="24"/>
  <c r="R392" i="24"/>
  <c r="Q392" i="24"/>
  <c r="P392" i="24"/>
  <c r="O392" i="24"/>
  <c r="V391" i="24"/>
  <c r="U391" i="24"/>
  <c r="T391" i="24"/>
  <c r="S391" i="24"/>
  <c r="R391" i="24"/>
  <c r="Q391" i="24"/>
  <c r="P391" i="24"/>
  <c r="O391" i="24"/>
  <c r="V390" i="24"/>
  <c r="U390" i="24"/>
  <c r="T390" i="24"/>
  <c r="S390" i="24"/>
  <c r="R390" i="24"/>
  <c r="Q390" i="24"/>
  <c r="P390" i="24"/>
  <c r="O390" i="24"/>
  <c r="V389" i="24"/>
  <c r="U389" i="24"/>
  <c r="T389" i="24"/>
  <c r="S389" i="24"/>
  <c r="R389" i="24"/>
  <c r="Q389" i="24"/>
  <c r="P389" i="24"/>
  <c r="O389" i="24"/>
  <c r="V388" i="24"/>
  <c r="U388" i="24"/>
  <c r="T388" i="24"/>
  <c r="S388" i="24"/>
  <c r="R388" i="24"/>
  <c r="Q388" i="24"/>
  <c r="P388" i="24"/>
  <c r="O388" i="24"/>
  <c r="V387" i="24"/>
  <c r="U387" i="24"/>
  <c r="T387" i="24"/>
  <c r="S387" i="24"/>
  <c r="R387" i="24"/>
  <c r="Q387" i="24"/>
  <c r="P387" i="24"/>
  <c r="O387" i="24"/>
  <c r="V386" i="24"/>
  <c r="U386" i="24"/>
  <c r="T386" i="24"/>
  <c r="S386" i="24"/>
  <c r="R386" i="24"/>
  <c r="Q386" i="24"/>
  <c r="P386" i="24"/>
  <c r="O386" i="24"/>
  <c r="V385" i="24"/>
  <c r="U385" i="24"/>
  <c r="T385" i="24"/>
  <c r="S385" i="24"/>
  <c r="R385" i="24"/>
  <c r="Q385" i="24"/>
  <c r="P385" i="24"/>
  <c r="O385" i="24"/>
  <c r="V384" i="24"/>
  <c r="U384" i="24"/>
  <c r="T384" i="24"/>
  <c r="S384" i="24"/>
  <c r="R384" i="24"/>
  <c r="Q384" i="24"/>
  <c r="P384" i="24"/>
  <c r="O384" i="24"/>
  <c r="V383" i="24"/>
  <c r="U383" i="24"/>
  <c r="T383" i="24"/>
  <c r="S383" i="24"/>
  <c r="R383" i="24"/>
  <c r="Q383" i="24"/>
  <c r="P383" i="24"/>
  <c r="O383" i="24"/>
  <c r="V382" i="24"/>
  <c r="U382" i="24"/>
  <c r="T382" i="24"/>
  <c r="S382" i="24"/>
  <c r="R382" i="24"/>
  <c r="Q382" i="24"/>
  <c r="P382" i="24"/>
  <c r="O382" i="24"/>
  <c r="V381" i="24"/>
  <c r="U381" i="24"/>
  <c r="T381" i="24"/>
  <c r="S381" i="24"/>
  <c r="R381" i="24"/>
  <c r="Q381" i="24"/>
  <c r="P381" i="24"/>
  <c r="O381" i="24"/>
  <c r="V380" i="24"/>
  <c r="U380" i="24"/>
  <c r="T380" i="24"/>
  <c r="S380" i="24"/>
  <c r="R380" i="24"/>
  <c r="Q380" i="24"/>
  <c r="P380" i="24"/>
  <c r="O380" i="24"/>
  <c r="V379" i="24"/>
  <c r="U379" i="24"/>
  <c r="T379" i="24"/>
  <c r="S379" i="24"/>
  <c r="R379" i="24"/>
  <c r="Q379" i="24"/>
  <c r="P379" i="24"/>
  <c r="O379" i="24"/>
  <c r="V378" i="24"/>
  <c r="U378" i="24"/>
  <c r="T378" i="24"/>
  <c r="S378" i="24"/>
  <c r="R378" i="24"/>
  <c r="Q378" i="24"/>
  <c r="P378" i="24"/>
  <c r="O378" i="24"/>
  <c r="V377" i="24"/>
  <c r="U377" i="24"/>
  <c r="T377" i="24"/>
  <c r="S377" i="24"/>
  <c r="R377" i="24"/>
  <c r="Q377" i="24"/>
  <c r="P377" i="24"/>
  <c r="O377" i="24"/>
  <c r="V376" i="24"/>
  <c r="U376" i="24"/>
  <c r="T376" i="24"/>
  <c r="S376" i="24"/>
  <c r="R376" i="24"/>
  <c r="Q376" i="24"/>
  <c r="P376" i="24"/>
  <c r="O376" i="24"/>
  <c r="V375" i="24"/>
  <c r="U375" i="24"/>
  <c r="T375" i="24"/>
  <c r="S375" i="24"/>
  <c r="R375" i="24"/>
  <c r="Q375" i="24"/>
  <c r="P375" i="24"/>
  <c r="O375" i="24"/>
  <c r="V374" i="24"/>
  <c r="U374" i="24"/>
  <c r="T374" i="24"/>
  <c r="S374" i="24"/>
  <c r="R374" i="24"/>
  <c r="Q374" i="24"/>
  <c r="P374" i="24"/>
  <c r="O374" i="24"/>
  <c r="V373" i="24"/>
  <c r="U373" i="24"/>
  <c r="T373" i="24"/>
  <c r="S373" i="24"/>
  <c r="R373" i="24"/>
  <c r="Q373" i="24"/>
  <c r="P373" i="24"/>
  <c r="O373" i="24"/>
  <c r="V372" i="24"/>
  <c r="U372" i="24"/>
  <c r="T372" i="24"/>
  <c r="S372" i="24"/>
  <c r="R372" i="24"/>
  <c r="Q372" i="24"/>
  <c r="P372" i="24"/>
  <c r="O372" i="24"/>
  <c r="V371" i="24"/>
  <c r="U371" i="24"/>
  <c r="T371" i="24"/>
  <c r="S371" i="24"/>
  <c r="R371" i="24"/>
  <c r="Q371" i="24"/>
  <c r="P371" i="24"/>
  <c r="O371" i="24"/>
  <c r="V370" i="24"/>
  <c r="U370" i="24"/>
  <c r="T370" i="24"/>
  <c r="S370" i="24"/>
  <c r="R370" i="24"/>
  <c r="Q370" i="24"/>
  <c r="P370" i="24"/>
  <c r="O370" i="24"/>
  <c r="V369" i="24"/>
  <c r="U369" i="24"/>
  <c r="T369" i="24"/>
  <c r="S369" i="24"/>
  <c r="R369" i="24"/>
  <c r="Q369" i="24"/>
  <c r="P369" i="24"/>
  <c r="O369" i="24"/>
  <c r="V368" i="24"/>
  <c r="U368" i="24"/>
  <c r="T368" i="24"/>
  <c r="S368" i="24"/>
  <c r="R368" i="24"/>
  <c r="Q368" i="24"/>
  <c r="P368" i="24"/>
  <c r="O368" i="24"/>
  <c r="V367" i="24"/>
  <c r="U367" i="24"/>
  <c r="T367" i="24"/>
  <c r="S367" i="24"/>
  <c r="R367" i="24"/>
  <c r="Q367" i="24"/>
  <c r="P367" i="24"/>
  <c r="O367" i="24"/>
  <c r="V366" i="24"/>
  <c r="U366" i="24"/>
  <c r="T366" i="24"/>
  <c r="S366" i="24"/>
  <c r="R366" i="24"/>
  <c r="Q366" i="24"/>
  <c r="P366" i="24"/>
  <c r="O366" i="24"/>
  <c r="V365" i="24"/>
  <c r="U365" i="24"/>
  <c r="T365" i="24"/>
  <c r="S365" i="24"/>
  <c r="R365" i="24"/>
  <c r="Q365" i="24"/>
  <c r="P365" i="24"/>
  <c r="O365" i="24"/>
  <c r="V364" i="24"/>
  <c r="U364" i="24"/>
  <c r="T364" i="24"/>
  <c r="S364" i="24"/>
  <c r="R364" i="24"/>
  <c r="Q364" i="24"/>
  <c r="P364" i="24"/>
  <c r="O364" i="24"/>
  <c r="V363" i="24"/>
  <c r="U363" i="24"/>
  <c r="T363" i="24"/>
  <c r="S363" i="24"/>
  <c r="R363" i="24"/>
  <c r="Q363" i="24"/>
  <c r="P363" i="24"/>
  <c r="O363" i="24"/>
  <c r="V314" i="24"/>
  <c r="U314" i="24"/>
  <c r="T314" i="24"/>
  <c r="S314" i="24"/>
  <c r="R314" i="24"/>
  <c r="Q314" i="24"/>
  <c r="P314" i="24"/>
  <c r="O314" i="24"/>
  <c r="V313" i="24"/>
  <c r="U313" i="24"/>
  <c r="T313" i="24"/>
  <c r="S313" i="24"/>
  <c r="R313" i="24"/>
  <c r="Q313" i="24"/>
  <c r="P313" i="24"/>
  <c r="O313" i="24"/>
  <c r="V312" i="24"/>
  <c r="U312" i="24"/>
  <c r="T312" i="24"/>
  <c r="S312" i="24"/>
  <c r="R312" i="24"/>
  <c r="Q312" i="24"/>
  <c r="P312" i="24"/>
  <c r="O312" i="24"/>
  <c r="V311" i="24"/>
  <c r="U311" i="24"/>
  <c r="T311" i="24"/>
  <c r="S311" i="24"/>
  <c r="R311" i="24"/>
  <c r="Q311" i="24"/>
  <c r="P311" i="24"/>
  <c r="O311" i="24"/>
  <c r="V310" i="24"/>
  <c r="U310" i="24"/>
  <c r="T310" i="24"/>
  <c r="S310" i="24"/>
  <c r="R310" i="24"/>
  <c r="Q310" i="24"/>
  <c r="P310" i="24"/>
  <c r="O310" i="24"/>
  <c r="V309" i="24"/>
  <c r="U309" i="24"/>
  <c r="T309" i="24"/>
  <c r="S309" i="24"/>
  <c r="R309" i="24"/>
  <c r="Q309" i="24"/>
  <c r="P309" i="24"/>
  <c r="O309" i="24"/>
  <c r="V308" i="24"/>
  <c r="U308" i="24"/>
  <c r="T308" i="24"/>
  <c r="S308" i="24"/>
  <c r="R308" i="24"/>
  <c r="Q308" i="24"/>
  <c r="P308" i="24"/>
  <c r="O308" i="24"/>
  <c r="V307" i="24"/>
  <c r="U307" i="24"/>
  <c r="T307" i="24"/>
  <c r="S307" i="24"/>
  <c r="R307" i="24"/>
  <c r="Q307" i="24"/>
  <c r="P307" i="24"/>
  <c r="O307" i="24"/>
  <c r="V306" i="24"/>
  <c r="U306" i="24"/>
  <c r="T306" i="24"/>
  <c r="S306" i="24"/>
  <c r="R306" i="24"/>
  <c r="Q306" i="24"/>
  <c r="P306" i="24"/>
  <c r="O306" i="24"/>
  <c r="V305" i="24"/>
  <c r="U305" i="24"/>
  <c r="T305" i="24"/>
  <c r="S305" i="24"/>
  <c r="R305" i="24"/>
  <c r="Q305" i="24"/>
  <c r="P305" i="24"/>
  <c r="O305" i="24"/>
  <c r="V304" i="24"/>
  <c r="U304" i="24"/>
  <c r="T304" i="24"/>
  <c r="S304" i="24"/>
  <c r="R304" i="24"/>
  <c r="Q304" i="24"/>
  <c r="P304" i="24"/>
  <c r="O304" i="24"/>
  <c r="V303" i="24"/>
  <c r="U303" i="24"/>
  <c r="T303" i="24"/>
  <c r="S303" i="24"/>
  <c r="R303" i="24"/>
  <c r="Q303" i="24"/>
  <c r="P303" i="24"/>
  <c r="O303" i="24"/>
  <c r="V302" i="24"/>
  <c r="U302" i="24"/>
  <c r="T302" i="24"/>
  <c r="S302" i="24"/>
  <c r="R302" i="24"/>
  <c r="Q302" i="24"/>
  <c r="P302" i="24"/>
  <c r="O302" i="24"/>
  <c r="V301" i="24"/>
  <c r="U301" i="24"/>
  <c r="T301" i="24"/>
  <c r="S301" i="24"/>
  <c r="R301" i="24"/>
  <c r="Q301" i="24"/>
  <c r="P301" i="24"/>
  <c r="O301" i="24"/>
  <c r="V300" i="24"/>
  <c r="U300" i="24"/>
  <c r="T300" i="24"/>
  <c r="S300" i="24"/>
  <c r="R300" i="24"/>
  <c r="Q300" i="24"/>
  <c r="P300" i="24"/>
  <c r="O300" i="24"/>
  <c r="V299" i="24"/>
  <c r="U299" i="24"/>
  <c r="T299" i="24"/>
  <c r="S299" i="24"/>
  <c r="R299" i="24"/>
  <c r="Q299" i="24"/>
  <c r="P299" i="24"/>
  <c r="O299" i="24"/>
  <c r="V298" i="24"/>
  <c r="U298" i="24"/>
  <c r="T298" i="24"/>
  <c r="S298" i="24"/>
  <c r="R298" i="24"/>
  <c r="Q298" i="24"/>
  <c r="P298" i="24"/>
  <c r="O298" i="24"/>
  <c r="V297" i="24"/>
  <c r="U297" i="24"/>
  <c r="T297" i="24"/>
  <c r="S297" i="24"/>
  <c r="R297" i="24"/>
  <c r="Q297" i="24"/>
  <c r="P297" i="24"/>
  <c r="O297" i="24"/>
  <c r="V296" i="24"/>
  <c r="U296" i="24"/>
  <c r="T296" i="24"/>
  <c r="S296" i="24"/>
  <c r="R296" i="24"/>
  <c r="Q296" i="24"/>
  <c r="P296" i="24"/>
  <c r="O296" i="24"/>
  <c r="V295" i="24"/>
  <c r="U295" i="24"/>
  <c r="T295" i="24"/>
  <c r="S295" i="24"/>
  <c r="R295" i="24"/>
  <c r="Q295" i="24"/>
  <c r="P295" i="24"/>
  <c r="O295" i="24"/>
  <c r="V294" i="24"/>
  <c r="U294" i="24"/>
  <c r="T294" i="24"/>
  <c r="S294" i="24"/>
  <c r="R294" i="24"/>
  <c r="Q294" i="24"/>
  <c r="P294" i="24"/>
  <c r="O294" i="24"/>
  <c r="V293" i="24"/>
  <c r="U293" i="24"/>
  <c r="T293" i="24"/>
  <c r="S293" i="24"/>
  <c r="R293" i="24"/>
  <c r="Q293" i="24"/>
  <c r="P293" i="24"/>
  <c r="O293" i="24"/>
  <c r="V292" i="24"/>
  <c r="U292" i="24"/>
  <c r="T292" i="24"/>
  <c r="S292" i="24"/>
  <c r="R292" i="24"/>
  <c r="Q292" i="24"/>
  <c r="P292" i="24"/>
  <c r="O292" i="24"/>
  <c r="V291" i="24"/>
  <c r="U291" i="24"/>
  <c r="T291" i="24"/>
  <c r="S291" i="24"/>
  <c r="R291" i="24"/>
  <c r="Q291" i="24"/>
  <c r="P291" i="24"/>
  <c r="O291" i="24"/>
  <c r="V290" i="24"/>
  <c r="U290" i="24"/>
  <c r="T290" i="24"/>
  <c r="S290" i="24"/>
  <c r="R290" i="24"/>
  <c r="Q290" i="24"/>
  <c r="P290" i="24"/>
  <c r="O290" i="24"/>
  <c r="V289" i="24"/>
  <c r="U289" i="24"/>
  <c r="T289" i="24"/>
  <c r="S289" i="24"/>
  <c r="R289" i="24"/>
  <c r="Q289" i="24"/>
  <c r="P289" i="24"/>
  <c r="O289" i="24"/>
  <c r="V288" i="24"/>
  <c r="U288" i="24"/>
  <c r="T288" i="24"/>
  <c r="S288" i="24"/>
  <c r="R288" i="24"/>
  <c r="Q288" i="24"/>
  <c r="P288" i="24"/>
  <c r="O288" i="24"/>
  <c r="V287" i="24"/>
  <c r="U287" i="24"/>
  <c r="T287" i="24"/>
  <c r="S287" i="24"/>
  <c r="R287" i="24"/>
  <c r="Q287" i="24"/>
  <c r="P287" i="24"/>
  <c r="O287" i="24"/>
  <c r="V286" i="24"/>
  <c r="U286" i="24"/>
  <c r="T286" i="24"/>
  <c r="S286" i="24"/>
  <c r="R286" i="24"/>
  <c r="Q286" i="24"/>
  <c r="P286" i="24"/>
  <c r="O286" i="24"/>
  <c r="V285" i="24"/>
  <c r="U285" i="24"/>
  <c r="T285" i="24"/>
  <c r="S285" i="24"/>
  <c r="R285" i="24"/>
  <c r="Q285" i="24"/>
  <c r="P285" i="24"/>
  <c r="O285" i="24"/>
  <c r="V284" i="24"/>
  <c r="U284" i="24"/>
  <c r="T284" i="24"/>
  <c r="S284" i="24"/>
  <c r="R284" i="24"/>
  <c r="Q284" i="24"/>
  <c r="P284" i="24"/>
  <c r="O284" i="24"/>
  <c r="V283" i="24"/>
  <c r="U283" i="24"/>
  <c r="T283" i="24"/>
  <c r="S283" i="24"/>
  <c r="R283" i="24"/>
  <c r="Q283" i="24"/>
  <c r="P283" i="24"/>
  <c r="O283" i="24"/>
  <c r="V282" i="24"/>
  <c r="U282" i="24"/>
  <c r="T282" i="24"/>
  <c r="S282" i="24"/>
  <c r="R282" i="24"/>
  <c r="Q282" i="24"/>
  <c r="P282" i="24"/>
  <c r="O282" i="24"/>
  <c r="V281" i="24"/>
  <c r="U281" i="24"/>
  <c r="T281" i="24"/>
  <c r="S281" i="24"/>
  <c r="R281" i="24"/>
  <c r="Q281" i="24"/>
  <c r="P281" i="24"/>
  <c r="O281" i="24"/>
  <c r="V280" i="24"/>
  <c r="U280" i="24"/>
  <c r="T280" i="24"/>
  <c r="S280" i="24"/>
  <c r="R280" i="24"/>
  <c r="Q280" i="24"/>
  <c r="P280" i="24"/>
  <c r="O280" i="24"/>
  <c r="V279" i="24"/>
  <c r="U279" i="24"/>
  <c r="T279" i="24"/>
  <c r="S279" i="24"/>
  <c r="R279" i="24"/>
  <c r="Q279" i="24"/>
  <c r="P279" i="24"/>
  <c r="O279" i="24"/>
  <c r="V278" i="24"/>
  <c r="U278" i="24"/>
  <c r="T278" i="24"/>
  <c r="S278" i="24"/>
  <c r="R278" i="24"/>
  <c r="Q278" i="24"/>
  <c r="P278" i="24"/>
  <c r="O278" i="24"/>
  <c r="V277" i="24"/>
  <c r="U277" i="24"/>
  <c r="T277" i="24"/>
  <c r="S277" i="24"/>
  <c r="R277" i="24"/>
  <c r="Q277" i="24"/>
  <c r="P277" i="24"/>
  <c r="O277" i="24"/>
  <c r="V276" i="24"/>
  <c r="U276" i="24"/>
  <c r="T276" i="24"/>
  <c r="S276" i="24"/>
  <c r="R276" i="24"/>
  <c r="Q276" i="24"/>
  <c r="P276" i="24"/>
  <c r="O276" i="24"/>
  <c r="V275" i="24"/>
  <c r="U275" i="24"/>
  <c r="T275" i="24"/>
  <c r="S275" i="24"/>
  <c r="R275" i="24"/>
  <c r="Q275" i="24"/>
  <c r="P275" i="24"/>
  <c r="O275" i="24"/>
  <c r="V274" i="24"/>
  <c r="U274" i="24"/>
  <c r="T274" i="24"/>
  <c r="S274" i="24"/>
  <c r="R274" i="24"/>
  <c r="Q274" i="24"/>
  <c r="P274" i="24"/>
  <c r="O274" i="24"/>
  <c r="V273" i="24"/>
  <c r="U273" i="24"/>
  <c r="T273" i="24"/>
  <c r="S273" i="24"/>
  <c r="R273" i="24"/>
  <c r="Q273" i="24"/>
  <c r="P273" i="24"/>
  <c r="O273" i="24"/>
  <c r="V249" i="24"/>
  <c r="U249" i="24"/>
  <c r="T249" i="24"/>
  <c r="S249" i="24"/>
  <c r="R249" i="24"/>
  <c r="Q249" i="24"/>
  <c r="P249" i="24"/>
  <c r="O249" i="24"/>
  <c r="V248" i="24"/>
  <c r="U248" i="24"/>
  <c r="T248" i="24"/>
  <c r="S248" i="24"/>
  <c r="R248" i="24"/>
  <c r="Q248" i="24"/>
  <c r="P248" i="24"/>
  <c r="O248" i="24"/>
  <c r="V247" i="24"/>
  <c r="U247" i="24"/>
  <c r="T247" i="24"/>
  <c r="S247" i="24"/>
  <c r="R247" i="24"/>
  <c r="Q247" i="24"/>
  <c r="P247" i="24"/>
  <c r="O247" i="24"/>
  <c r="V246" i="24"/>
  <c r="U246" i="24"/>
  <c r="T246" i="24"/>
  <c r="S246" i="24"/>
  <c r="R246" i="24"/>
  <c r="Q246" i="24"/>
  <c r="P246" i="24"/>
  <c r="O246" i="24"/>
  <c r="V245" i="24"/>
  <c r="U245" i="24"/>
  <c r="T245" i="24"/>
  <c r="S245" i="24"/>
  <c r="R245" i="24"/>
  <c r="Q245" i="24"/>
  <c r="P245" i="24"/>
  <c r="O245" i="24"/>
  <c r="V244" i="24"/>
  <c r="U244" i="24"/>
  <c r="T244" i="24"/>
  <c r="S244" i="24"/>
  <c r="R244" i="24"/>
  <c r="Q244" i="24"/>
  <c r="P244" i="24"/>
  <c r="O244" i="24"/>
  <c r="V243" i="24"/>
  <c r="U243" i="24"/>
  <c r="T243" i="24"/>
  <c r="S243" i="24"/>
  <c r="R243" i="24"/>
  <c r="Q243" i="24"/>
  <c r="P243" i="24"/>
  <c r="O243" i="24"/>
  <c r="V242" i="24"/>
  <c r="U242" i="24"/>
  <c r="T242" i="24"/>
  <c r="S242" i="24"/>
  <c r="R242" i="24"/>
  <c r="Q242" i="24"/>
  <c r="P242" i="24"/>
  <c r="O242" i="24"/>
  <c r="V241" i="24"/>
  <c r="U241" i="24"/>
  <c r="T241" i="24"/>
  <c r="S241" i="24"/>
  <c r="R241" i="24"/>
  <c r="Q241" i="24"/>
  <c r="P241" i="24"/>
  <c r="O241" i="24"/>
  <c r="V240" i="24"/>
  <c r="U240" i="24"/>
  <c r="T240" i="24"/>
  <c r="S240" i="24"/>
  <c r="R240" i="24"/>
  <c r="Q240" i="24"/>
  <c r="P240" i="24"/>
  <c r="O240" i="24"/>
  <c r="V239" i="24"/>
  <c r="U239" i="24"/>
  <c r="T239" i="24"/>
  <c r="S239" i="24"/>
  <c r="R239" i="24"/>
  <c r="Q239" i="24"/>
  <c r="P239" i="24"/>
  <c r="O239" i="24"/>
  <c r="V238" i="24"/>
  <c r="U238" i="24"/>
  <c r="T238" i="24"/>
  <c r="S238" i="24"/>
  <c r="R238" i="24"/>
  <c r="Q238" i="24"/>
  <c r="P238" i="24"/>
  <c r="O238" i="24"/>
  <c r="V237" i="24"/>
  <c r="U237" i="24"/>
  <c r="T237" i="24"/>
  <c r="S237" i="24"/>
  <c r="R237" i="24"/>
  <c r="Q237" i="24"/>
  <c r="P237" i="24"/>
  <c r="O237" i="24"/>
  <c r="V236" i="24"/>
  <c r="U236" i="24"/>
  <c r="T236" i="24"/>
  <c r="S236" i="24"/>
  <c r="R236" i="24"/>
  <c r="Q236" i="24"/>
  <c r="P236" i="24"/>
  <c r="O236" i="24"/>
  <c r="V235" i="24"/>
  <c r="U235" i="24"/>
  <c r="T235" i="24"/>
  <c r="S235" i="24"/>
  <c r="R235" i="24"/>
  <c r="Q235" i="24"/>
  <c r="P235" i="24"/>
  <c r="O235" i="24"/>
  <c r="V234" i="24"/>
  <c r="U234" i="24"/>
  <c r="T234" i="24"/>
  <c r="S234" i="24"/>
  <c r="R234" i="24"/>
  <c r="Q234" i="24"/>
  <c r="P234" i="24"/>
  <c r="O234" i="24"/>
  <c r="V233" i="24"/>
  <c r="U233" i="24"/>
  <c r="T233" i="24"/>
  <c r="S233" i="24"/>
  <c r="R233" i="24"/>
  <c r="Q233" i="24"/>
  <c r="P233" i="24"/>
  <c r="O233" i="24"/>
  <c r="V232" i="24"/>
  <c r="U232" i="24"/>
  <c r="T232" i="24"/>
  <c r="S232" i="24"/>
  <c r="R232" i="24"/>
  <c r="Q232" i="24"/>
  <c r="P232" i="24"/>
  <c r="O232" i="24"/>
  <c r="V231" i="24"/>
  <c r="U231" i="24"/>
  <c r="T231" i="24"/>
  <c r="S231" i="24"/>
  <c r="R231" i="24"/>
  <c r="Q231" i="24"/>
  <c r="P231" i="24"/>
  <c r="O231" i="24"/>
  <c r="V230" i="24"/>
  <c r="U230" i="24"/>
  <c r="T230" i="24"/>
  <c r="S230" i="24"/>
  <c r="R230" i="24"/>
  <c r="Q230" i="24"/>
  <c r="P230" i="24"/>
  <c r="O230" i="24"/>
  <c r="V229" i="24"/>
  <c r="U229" i="24"/>
  <c r="T229" i="24"/>
  <c r="S229" i="24"/>
  <c r="R229" i="24"/>
  <c r="Q229" i="24"/>
  <c r="P229" i="24"/>
  <c r="O229" i="24"/>
  <c r="V228" i="24"/>
  <c r="U228" i="24"/>
  <c r="T228" i="24"/>
  <c r="S228" i="24"/>
  <c r="R228" i="24"/>
  <c r="Q228" i="24"/>
  <c r="P228" i="24"/>
  <c r="O228" i="24"/>
  <c r="V227" i="24"/>
  <c r="U227" i="24"/>
  <c r="T227" i="24"/>
  <c r="S227" i="24"/>
  <c r="R227" i="24"/>
  <c r="Q227" i="24"/>
  <c r="P227" i="24"/>
  <c r="O227" i="24"/>
  <c r="V226" i="24"/>
  <c r="U226" i="24"/>
  <c r="T226" i="24"/>
  <c r="S226" i="24"/>
  <c r="R226" i="24"/>
  <c r="Q226" i="24"/>
  <c r="P226" i="24"/>
  <c r="O226" i="24"/>
  <c r="V225" i="24"/>
  <c r="U225" i="24"/>
  <c r="T225" i="24"/>
  <c r="S225" i="24"/>
  <c r="R225" i="24"/>
  <c r="Q225" i="24"/>
  <c r="P225" i="24"/>
  <c r="O225" i="24"/>
  <c r="V224" i="24"/>
  <c r="U224" i="24"/>
  <c r="T224" i="24"/>
  <c r="S224" i="24"/>
  <c r="R224" i="24"/>
  <c r="Q224" i="24"/>
  <c r="P224" i="24"/>
  <c r="O224" i="24"/>
  <c r="V223" i="24"/>
  <c r="U223" i="24"/>
  <c r="T223" i="24"/>
  <c r="S223" i="24"/>
  <c r="R223" i="24"/>
  <c r="Q223" i="24"/>
  <c r="P223" i="24"/>
  <c r="O223" i="24"/>
  <c r="V222" i="24"/>
  <c r="U222" i="24"/>
  <c r="T222" i="24"/>
  <c r="S222" i="24"/>
  <c r="R222" i="24"/>
  <c r="Q222" i="24"/>
  <c r="P222" i="24"/>
  <c r="O222" i="24"/>
  <c r="V221" i="24"/>
  <c r="U221" i="24"/>
  <c r="T221" i="24"/>
  <c r="S221" i="24"/>
  <c r="R221" i="24"/>
  <c r="Q221" i="24"/>
  <c r="P221" i="24"/>
  <c r="O221" i="24"/>
  <c r="V220" i="24"/>
  <c r="U220" i="24"/>
  <c r="T220" i="24"/>
  <c r="S220" i="24"/>
  <c r="R220" i="24"/>
  <c r="Q220" i="24"/>
  <c r="P220" i="24"/>
  <c r="O220" i="24"/>
  <c r="V219" i="24"/>
  <c r="U219" i="24"/>
  <c r="T219" i="24"/>
  <c r="S219" i="24"/>
  <c r="R219" i="24"/>
  <c r="Q219" i="24"/>
  <c r="P219" i="24"/>
  <c r="O219" i="24"/>
  <c r="V218" i="24"/>
  <c r="U218" i="24"/>
  <c r="T218" i="24"/>
  <c r="S218" i="24"/>
  <c r="R218" i="24"/>
  <c r="Q218" i="24"/>
  <c r="P218" i="24"/>
  <c r="O218" i="24"/>
  <c r="V217" i="24"/>
  <c r="U217" i="24"/>
  <c r="T217" i="24"/>
  <c r="S217" i="24"/>
  <c r="R217" i="24"/>
  <c r="Q217" i="24"/>
  <c r="P217" i="24"/>
  <c r="O217" i="24"/>
  <c r="V216" i="24"/>
  <c r="U216" i="24"/>
  <c r="T216" i="24"/>
  <c r="S216" i="24"/>
  <c r="R216" i="24"/>
  <c r="Q216" i="24"/>
  <c r="P216" i="24"/>
  <c r="O216" i="24"/>
  <c r="V215" i="24"/>
  <c r="U215" i="24"/>
  <c r="T215" i="24"/>
  <c r="S215" i="24"/>
  <c r="R215" i="24"/>
  <c r="Q215" i="24"/>
  <c r="P215" i="24"/>
  <c r="O215" i="24"/>
  <c r="V214" i="24"/>
  <c r="U214" i="24"/>
  <c r="T214" i="24"/>
  <c r="S214" i="24"/>
  <c r="R214" i="24"/>
  <c r="Q214" i="24"/>
  <c r="P214" i="24"/>
  <c r="O214" i="24"/>
  <c r="V213" i="24"/>
  <c r="U213" i="24"/>
  <c r="T213" i="24"/>
  <c r="S213" i="24"/>
  <c r="R213" i="24"/>
  <c r="Q213" i="24"/>
  <c r="P213" i="24"/>
  <c r="O213" i="24"/>
  <c r="V212" i="24"/>
  <c r="U212" i="24"/>
  <c r="T212" i="24"/>
  <c r="S212" i="24"/>
  <c r="R212" i="24"/>
  <c r="Q212" i="24"/>
  <c r="P212" i="24"/>
  <c r="O212" i="24"/>
  <c r="V211" i="24"/>
  <c r="U211" i="24"/>
  <c r="T211" i="24"/>
  <c r="S211" i="24"/>
  <c r="R211" i="24"/>
  <c r="Q211" i="24"/>
  <c r="P211" i="24"/>
  <c r="O211" i="24"/>
  <c r="V210" i="24"/>
  <c r="U210" i="24"/>
  <c r="T210" i="24"/>
  <c r="S210" i="24"/>
  <c r="R210" i="24"/>
  <c r="Q210" i="24"/>
  <c r="P210" i="24"/>
  <c r="O210" i="24"/>
  <c r="V209" i="24"/>
  <c r="U209" i="24"/>
  <c r="T209" i="24"/>
  <c r="S209" i="24"/>
  <c r="R209" i="24"/>
  <c r="Q209" i="24"/>
  <c r="P209" i="24"/>
  <c r="O209" i="24"/>
  <c r="V208" i="24"/>
  <c r="U208" i="24"/>
  <c r="T208" i="24"/>
  <c r="S208" i="24"/>
  <c r="R208" i="24"/>
  <c r="Q208" i="24"/>
  <c r="P208" i="24"/>
  <c r="O208" i="24"/>
  <c r="V207" i="24"/>
  <c r="U207" i="24"/>
  <c r="T207" i="24"/>
  <c r="S207" i="24"/>
  <c r="R207" i="24"/>
  <c r="Q207" i="24"/>
  <c r="P207" i="24"/>
  <c r="O207" i="24"/>
  <c r="V206" i="24"/>
  <c r="U206" i="24"/>
  <c r="T206" i="24"/>
  <c r="S206" i="24"/>
  <c r="R206" i="24"/>
  <c r="Q206" i="24"/>
  <c r="P206" i="24"/>
  <c r="O206" i="24"/>
  <c r="V205" i="24"/>
  <c r="U205" i="24"/>
  <c r="T205" i="24"/>
  <c r="S205" i="24"/>
  <c r="R205" i="24"/>
  <c r="Q205" i="24"/>
  <c r="P205" i="24"/>
  <c r="O205" i="24"/>
  <c r="V204" i="24"/>
  <c r="U204" i="24"/>
  <c r="T204" i="24"/>
  <c r="S204" i="24"/>
  <c r="R204" i="24"/>
  <c r="Q204" i="24"/>
  <c r="P204" i="24"/>
  <c r="O204" i="24"/>
  <c r="V203" i="24"/>
  <c r="U203" i="24"/>
  <c r="T203" i="24"/>
  <c r="S203" i="24"/>
  <c r="R203" i="24"/>
  <c r="Q203" i="24"/>
  <c r="P203" i="24"/>
  <c r="O203" i="24"/>
  <c r="V202" i="24"/>
  <c r="U202" i="24"/>
  <c r="T202" i="24"/>
  <c r="S202" i="24"/>
  <c r="R202" i="24"/>
  <c r="Q202" i="24"/>
  <c r="P202" i="24"/>
  <c r="O202" i="24"/>
  <c r="V201" i="24"/>
  <c r="U201" i="24"/>
  <c r="T201" i="24"/>
  <c r="S201" i="24"/>
  <c r="R201" i="24"/>
  <c r="Q201" i="24"/>
  <c r="P201" i="24"/>
  <c r="O201" i="24"/>
  <c r="V200" i="24"/>
  <c r="U200" i="24"/>
  <c r="T200" i="24"/>
  <c r="S200" i="24"/>
  <c r="R200" i="24"/>
  <c r="Q200" i="24"/>
  <c r="P200" i="24"/>
  <c r="O200" i="24"/>
  <c r="V199" i="24"/>
  <c r="U199" i="24"/>
  <c r="T199" i="24"/>
  <c r="S199" i="24"/>
  <c r="R199" i="24"/>
  <c r="Q199" i="24"/>
  <c r="P199" i="24"/>
  <c r="O199" i="24"/>
  <c r="V198" i="24"/>
  <c r="U198" i="24"/>
  <c r="T198" i="24"/>
  <c r="S198" i="24"/>
  <c r="R198" i="24"/>
  <c r="Q198" i="24"/>
  <c r="P198" i="24"/>
  <c r="O198" i="24"/>
  <c r="V197" i="24"/>
  <c r="U197" i="24"/>
  <c r="T197" i="24"/>
  <c r="S197" i="24"/>
  <c r="R197" i="24"/>
  <c r="Q197" i="24"/>
  <c r="P197" i="24"/>
  <c r="O197" i="24"/>
  <c r="V196" i="24"/>
  <c r="U196" i="24"/>
  <c r="T196" i="24"/>
  <c r="S196" i="24"/>
  <c r="R196" i="24"/>
  <c r="Q196" i="24"/>
  <c r="P196" i="24"/>
  <c r="O196" i="24"/>
  <c r="V195" i="24"/>
  <c r="U195" i="24"/>
  <c r="T195" i="24"/>
  <c r="S195" i="24"/>
  <c r="R195" i="24"/>
  <c r="Q195" i="24"/>
  <c r="P195" i="24"/>
  <c r="O195" i="24"/>
  <c r="V194" i="24"/>
  <c r="U194" i="24"/>
  <c r="T194" i="24"/>
  <c r="S194" i="24"/>
  <c r="R194" i="24"/>
  <c r="Q194" i="24"/>
  <c r="P194" i="24"/>
  <c r="O194" i="24"/>
  <c r="V193" i="24"/>
  <c r="U193" i="24"/>
  <c r="T193" i="24"/>
  <c r="S193" i="24"/>
  <c r="R193" i="24"/>
  <c r="Q193" i="24"/>
  <c r="P193" i="24"/>
  <c r="O193" i="24"/>
  <c r="V192" i="24"/>
  <c r="U192" i="24"/>
  <c r="T192" i="24"/>
  <c r="S192" i="24"/>
  <c r="R192" i="24"/>
  <c r="Q192" i="24"/>
  <c r="P192" i="24"/>
  <c r="O192" i="24"/>
  <c r="V191" i="24"/>
  <c r="U191" i="24"/>
  <c r="T191" i="24"/>
  <c r="S191" i="24"/>
  <c r="R191" i="24"/>
  <c r="Q191" i="24"/>
  <c r="P191" i="24"/>
  <c r="O191" i="24"/>
  <c r="V190" i="24"/>
  <c r="U190" i="24"/>
  <c r="T190" i="24"/>
  <c r="S190" i="24"/>
  <c r="R190" i="24"/>
  <c r="Q190" i="24"/>
  <c r="P190" i="24"/>
  <c r="O190" i="24"/>
  <c r="V189" i="24"/>
  <c r="U189" i="24"/>
  <c r="T189" i="24"/>
  <c r="S189" i="24"/>
  <c r="R189" i="24"/>
  <c r="Q189" i="24"/>
  <c r="P189" i="24"/>
  <c r="O189" i="24"/>
  <c r="V188" i="24"/>
  <c r="U188" i="24"/>
  <c r="T188" i="24"/>
  <c r="S188" i="24"/>
  <c r="R188" i="24"/>
  <c r="Q188" i="24"/>
  <c r="P188" i="24"/>
  <c r="O188" i="24"/>
  <c r="V187" i="24"/>
  <c r="U187" i="24"/>
  <c r="T187" i="24"/>
  <c r="S187" i="24"/>
  <c r="R187" i="24"/>
  <c r="Q187" i="24"/>
  <c r="P187" i="24"/>
  <c r="O187" i="24"/>
  <c r="V186" i="24"/>
  <c r="U186" i="24"/>
  <c r="T186" i="24"/>
  <c r="S186" i="24"/>
  <c r="R186" i="24"/>
  <c r="Q186" i="24"/>
  <c r="P186" i="24"/>
  <c r="O186" i="24"/>
  <c r="V185" i="24"/>
  <c r="U185" i="24"/>
  <c r="T185" i="24"/>
  <c r="S185" i="24"/>
  <c r="R185" i="24"/>
  <c r="Q185" i="24"/>
  <c r="P185" i="24"/>
  <c r="O185" i="24"/>
  <c r="V184" i="24"/>
  <c r="U184" i="24"/>
  <c r="T184" i="24"/>
  <c r="S184" i="24"/>
  <c r="R184" i="24"/>
  <c r="Q184" i="24"/>
  <c r="P184" i="24"/>
  <c r="O184" i="24"/>
  <c r="V183" i="24"/>
  <c r="U183" i="24"/>
  <c r="T183" i="24"/>
  <c r="S183" i="24"/>
  <c r="R183" i="24"/>
  <c r="Q183" i="24"/>
  <c r="P183" i="24"/>
  <c r="O183" i="24"/>
  <c r="V159" i="24"/>
  <c r="U159" i="24"/>
  <c r="T159" i="24"/>
  <c r="S159" i="24"/>
  <c r="R159" i="24"/>
  <c r="Q159" i="24"/>
  <c r="P159" i="24"/>
  <c r="O159" i="24"/>
  <c r="V158" i="24"/>
  <c r="U158" i="24"/>
  <c r="T158" i="24"/>
  <c r="S158" i="24"/>
  <c r="R158" i="24"/>
  <c r="Q158" i="24"/>
  <c r="P158" i="24"/>
  <c r="O158" i="24"/>
  <c r="V157" i="24"/>
  <c r="U157" i="24"/>
  <c r="T157" i="24"/>
  <c r="S157" i="24"/>
  <c r="R157" i="24"/>
  <c r="Q157" i="24"/>
  <c r="P157" i="24"/>
  <c r="O157" i="24"/>
  <c r="V156" i="24"/>
  <c r="U156" i="24"/>
  <c r="T156" i="24"/>
  <c r="S156" i="24"/>
  <c r="R156" i="24"/>
  <c r="Q156" i="24"/>
  <c r="P156" i="24"/>
  <c r="O156" i="24"/>
  <c r="V155" i="24"/>
  <c r="U155" i="24"/>
  <c r="T155" i="24"/>
  <c r="S155" i="24"/>
  <c r="R155" i="24"/>
  <c r="Q155" i="24"/>
  <c r="P155" i="24"/>
  <c r="O155" i="24"/>
  <c r="V154" i="24"/>
  <c r="U154" i="24"/>
  <c r="T154" i="24"/>
  <c r="S154" i="24"/>
  <c r="R154" i="24"/>
  <c r="Q154" i="24"/>
  <c r="P154" i="24"/>
  <c r="O154" i="24"/>
  <c r="V153" i="24"/>
  <c r="U153" i="24"/>
  <c r="T153" i="24"/>
  <c r="S153" i="24"/>
  <c r="R153" i="24"/>
  <c r="Q153" i="24"/>
  <c r="P153" i="24"/>
  <c r="O153" i="24"/>
  <c r="V152" i="24"/>
  <c r="U152" i="24"/>
  <c r="T152" i="24"/>
  <c r="S152" i="24"/>
  <c r="R152" i="24"/>
  <c r="Q152" i="24"/>
  <c r="P152" i="24"/>
  <c r="O152" i="24"/>
  <c r="V151" i="24"/>
  <c r="U151" i="24"/>
  <c r="T151" i="24"/>
  <c r="S151" i="24"/>
  <c r="R151" i="24"/>
  <c r="Q151" i="24"/>
  <c r="P151" i="24"/>
  <c r="O151" i="24"/>
  <c r="V150" i="24"/>
  <c r="U150" i="24"/>
  <c r="T150" i="24"/>
  <c r="S150" i="24"/>
  <c r="R150" i="24"/>
  <c r="Q150" i="24"/>
  <c r="P150" i="24"/>
  <c r="O150" i="24"/>
  <c r="V149" i="24"/>
  <c r="U149" i="24"/>
  <c r="T149" i="24"/>
  <c r="S149" i="24"/>
  <c r="R149" i="24"/>
  <c r="Q149" i="24"/>
  <c r="P149" i="24"/>
  <c r="O149" i="24"/>
  <c r="V148" i="24"/>
  <c r="U148" i="24"/>
  <c r="T148" i="24"/>
  <c r="S148" i="24"/>
  <c r="R148" i="24"/>
  <c r="Q148" i="24"/>
  <c r="P148" i="24"/>
  <c r="O148" i="24"/>
  <c r="V147" i="24"/>
  <c r="U147" i="24"/>
  <c r="T147" i="24"/>
  <c r="S147" i="24"/>
  <c r="R147" i="24"/>
  <c r="Q147" i="24"/>
  <c r="P147" i="24"/>
  <c r="O147" i="24"/>
  <c r="V146" i="24"/>
  <c r="U146" i="24"/>
  <c r="T146" i="24"/>
  <c r="S146" i="24"/>
  <c r="R146" i="24"/>
  <c r="Q146" i="24"/>
  <c r="P146" i="24"/>
  <c r="O146" i="24"/>
  <c r="V145" i="24"/>
  <c r="U145" i="24"/>
  <c r="T145" i="24"/>
  <c r="S145" i="24"/>
  <c r="R145" i="24"/>
  <c r="Q145" i="24"/>
  <c r="P145" i="24"/>
  <c r="O145" i="24"/>
  <c r="V144" i="24"/>
  <c r="U144" i="24"/>
  <c r="T144" i="24"/>
  <c r="S144" i="24"/>
  <c r="R144" i="24"/>
  <c r="Q144" i="24"/>
  <c r="P144" i="24"/>
  <c r="O144" i="24"/>
  <c r="V143" i="24"/>
  <c r="U143" i="24"/>
  <c r="T143" i="24"/>
  <c r="S143" i="24"/>
  <c r="R143" i="24"/>
  <c r="Q143" i="24"/>
  <c r="P143" i="24"/>
  <c r="O143" i="24"/>
  <c r="V142" i="24"/>
  <c r="U142" i="24"/>
  <c r="T142" i="24"/>
  <c r="S142" i="24"/>
  <c r="R142" i="24"/>
  <c r="Q142" i="24"/>
  <c r="P142" i="24"/>
  <c r="O142" i="24"/>
  <c r="V141" i="24"/>
  <c r="U141" i="24"/>
  <c r="T141" i="24"/>
  <c r="S141" i="24"/>
  <c r="R141" i="24"/>
  <c r="Q141" i="24"/>
  <c r="P141" i="24"/>
  <c r="O141" i="24"/>
  <c r="V140" i="24"/>
  <c r="U140" i="24"/>
  <c r="T140" i="24"/>
  <c r="S140" i="24"/>
  <c r="R140" i="24"/>
  <c r="Q140" i="24"/>
  <c r="P140" i="24"/>
  <c r="O140" i="24"/>
  <c r="V139" i="24"/>
  <c r="U139" i="24"/>
  <c r="T139" i="24"/>
  <c r="S139" i="24"/>
  <c r="R139" i="24"/>
  <c r="Q139" i="24"/>
  <c r="P139" i="24"/>
  <c r="O139" i="24"/>
  <c r="V138" i="24"/>
  <c r="U138" i="24"/>
  <c r="T138" i="24"/>
  <c r="S138" i="24"/>
  <c r="R138" i="24"/>
  <c r="Q138" i="24"/>
  <c r="P138" i="24"/>
  <c r="O138" i="24"/>
  <c r="V137" i="24"/>
  <c r="U137" i="24"/>
  <c r="T137" i="24"/>
  <c r="S137" i="24"/>
  <c r="R137" i="24"/>
  <c r="Q137" i="24"/>
  <c r="P137" i="24"/>
  <c r="O137" i="24"/>
  <c r="V136" i="24"/>
  <c r="U136" i="24"/>
  <c r="T136" i="24"/>
  <c r="S136" i="24"/>
  <c r="R136" i="24"/>
  <c r="Q136" i="24"/>
  <c r="P136" i="24"/>
  <c r="O136" i="24"/>
  <c r="V135" i="24"/>
  <c r="U135" i="24"/>
  <c r="T135" i="24"/>
  <c r="S135" i="24"/>
  <c r="R135" i="24"/>
  <c r="Q135" i="24"/>
  <c r="P135" i="24"/>
  <c r="O135" i="24"/>
  <c r="V134" i="24"/>
  <c r="U134" i="24"/>
  <c r="T134" i="24"/>
  <c r="S134" i="24"/>
  <c r="R134" i="24"/>
  <c r="Q134" i="24"/>
  <c r="P134" i="24"/>
  <c r="O134" i="24"/>
  <c r="V133" i="24"/>
  <c r="U133" i="24"/>
  <c r="T133" i="24"/>
  <c r="S133" i="24"/>
  <c r="R133" i="24"/>
  <c r="Q133" i="24"/>
  <c r="P133" i="24"/>
  <c r="O133" i="24"/>
  <c r="V132" i="24"/>
  <c r="U132" i="24"/>
  <c r="T132" i="24"/>
  <c r="S132" i="24"/>
  <c r="R132" i="24"/>
  <c r="Q132" i="24"/>
  <c r="P132" i="24"/>
  <c r="O132" i="24"/>
  <c r="V131" i="24"/>
  <c r="U131" i="24"/>
  <c r="T131" i="24"/>
  <c r="S131" i="24"/>
  <c r="R131" i="24"/>
  <c r="Q131" i="24"/>
  <c r="P131" i="24"/>
  <c r="O131" i="24"/>
  <c r="V130" i="24"/>
  <c r="U130" i="24"/>
  <c r="T130" i="24"/>
  <c r="S130" i="24"/>
  <c r="R130" i="24"/>
  <c r="Q130" i="24"/>
  <c r="P130" i="24"/>
  <c r="O130" i="24"/>
  <c r="V129" i="24"/>
  <c r="U129" i="24"/>
  <c r="T129" i="24"/>
  <c r="S129" i="24"/>
  <c r="R129" i="24"/>
  <c r="Q129" i="24"/>
  <c r="P129" i="24"/>
  <c r="O129" i="24"/>
  <c r="V128" i="24"/>
  <c r="U128" i="24"/>
  <c r="T128" i="24"/>
  <c r="S128" i="24"/>
  <c r="R128" i="24"/>
  <c r="Q128" i="24"/>
  <c r="P128" i="24"/>
  <c r="O128" i="24"/>
  <c r="V127" i="24"/>
  <c r="U127" i="24"/>
  <c r="T127" i="24"/>
  <c r="S127" i="24"/>
  <c r="R127" i="24"/>
  <c r="Q127" i="24"/>
  <c r="P127" i="24"/>
  <c r="O127" i="24"/>
  <c r="V126" i="24"/>
  <c r="U126" i="24"/>
  <c r="T126" i="24"/>
  <c r="S126" i="24"/>
  <c r="R126" i="24"/>
  <c r="Q126" i="24"/>
  <c r="P126" i="24"/>
  <c r="O126" i="24"/>
  <c r="V125" i="24"/>
  <c r="U125" i="24"/>
  <c r="T125" i="24"/>
  <c r="S125" i="24"/>
  <c r="R125" i="24"/>
  <c r="Q125" i="24"/>
  <c r="P125" i="24"/>
  <c r="O125" i="24"/>
  <c r="V124" i="24"/>
  <c r="U124" i="24"/>
  <c r="T124" i="24"/>
  <c r="S124" i="24"/>
  <c r="R124" i="24"/>
  <c r="Q124" i="24"/>
  <c r="P124" i="24"/>
  <c r="O124" i="24"/>
  <c r="V123" i="24"/>
  <c r="U123" i="24"/>
  <c r="T123" i="24"/>
  <c r="S123" i="24"/>
  <c r="R123" i="24"/>
  <c r="Q123" i="24"/>
  <c r="P123" i="24"/>
  <c r="O123" i="24"/>
  <c r="V122" i="24"/>
  <c r="U122" i="24"/>
  <c r="T122" i="24"/>
  <c r="S122" i="24"/>
  <c r="R122" i="24"/>
  <c r="Q122" i="24"/>
  <c r="P122" i="24"/>
  <c r="O122" i="24"/>
  <c r="V121" i="24"/>
  <c r="U121" i="24"/>
  <c r="T121" i="24"/>
  <c r="S121" i="24"/>
  <c r="R121" i="24"/>
  <c r="Q121" i="24"/>
  <c r="P121" i="24"/>
  <c r="O121" i="24"/>
  <c r="V120" i="24"/>
  <c r="U120" i="24"/>
  <c r="T120" i="24"/>
  <c r="S120" i="24"/>
  <c r="R120" i="24"/>
  <c r="Q120" i="24"/>
  <c r="P120" i="24"/>
  <c r="O120" i="24"/>
  <c r="V119" i="24"/>
  <c r="U119" i="24"/>
  <c r="T119" i="24"/>
  <c r="S119" i="24"/>
  <c r="R119" i="24"/>
  <c r="Q119" i="24"/>
  <c r="P119" i="24"/>
  <c r="O119" i="24"/>
  <c r="V118" i="24"/>
  <c r="U118" i="24"/>
  <c r="T118" i="24"/>
  <c r="S118" i="24"/>
  <c r="R118" i="24"/>
  <c r="Q118" i="24"/>
  <c r="P118" i="24"/>
  <c r="O118" i="24"/>
  <c r="V117" i="24"/>
  <c r="U117" i="24"/>
  <c r="T117" i="24"/>
  <c r="S117" i="24"/>
  <c r="R117" i="24"/>
  <c r="Q117" i="24"/>
  <c r="P117" i="24"/>
  <c r="O117" i="24"/>
  <c r="V116" i="24"/>
  <c r="U116" i="24"/>
  <c r="T116" i="24"/>
  <c r="S116" i="24"/>
  <c r="R116" i="24"/>
  <c r="Q116" i="24"/>
  <c r="P116" i="24"/>
  <c r="O116" i="24"/>
  <c r="V115" i="24"/>
  <c r="U115" i="24"/>
  <c r="T115" i="24"/>
  <c r="S115" i="24"/>
  <c r="R115" i="24"/>
  <c r="Q115" i="24"/>
  <c r="P115" i="24"/>
  <c r="O115" i="24"/>
  <c r="V114" i="24"/>
  <c r="U114" i="24"/>
  <c r="T114" i="24"/>
  <c r="S114" i="24"/>
  <c r="R114" i="24"/>
  <c r="Q114" i="24"/>
  <c r="P114" i="24"/>
  <c r="O114" i="24"/>
  <c r="V113" i="24"/>
  <c r="U113" i="24"/>
  <c r="T113" i="24"/>
  <c r="S113" i="24"/>
  <c r="R113" i="24"/>
  <c r="Q113" i="24"/>
  <c r="P113" i="24"/>
  <c r="O113" i="24"/>
  <c r="V112" i="24"/>
  <c r="U112" i="24"/>
  <c r="T112" i="24"/>
  <c r="S112" i="24"/>
  <c r="R112" i="24"/>
  <c r="Q112" i="24"/>
  <c r="P112" i="24"/>
  <c r="O112" i="24"/>
  <c r="V111" i="24"/>
  <c r="U111" i="24"/>
  <c r="T111" i="24"/>
  <c r="S111" i="24"/>
  <c r="R111" i="24"/>
  <c r="Q111" i="24"/>
  <c r="P111" i="24"/>
  <c r="O111" i="24"/>
  <c r="V110" i="24"/>
  <c r="U110" i="24"/>
  <c r="T110" i="24"/>
  <c r="S110" i="24"/>
  <c r="R110" i="24"/>
  <c r="Q110" i="24"/>
  <c r="P110" i="24"/>
  <c r="O110" i="24"/>
  <c r="V109" i="24"/>
  <c r="U109" i="24"/>
  <c r="T109" i="24"/>
  <c r="S109" i="24"/>
  <c r="R109" i="24"/>
  <c r="Q109" i="24"/>
  <c r="P109" i="24"/>
  <c r="O109" i="24"/>
  <c r="V108" i="24"/>
  <c r="U108" i="24"/>
  <c r="T108" i="24"/>
  <c r="S108" i="24"/>
  <c r="R108" i="24"/>
  <c r="Q108" i="24"/>
  <c r="P108" i="24"/>
  <c r="O108" i="24"/>
  <c r="V107" i="24"/>
  <c r="U107" i="24"/>
  <c r="T107" i="24"/>
  <c r="S107" i="24"/>
  <c r="R107" i="24"/>
  <c r="Q107" i="24"/>
  <c r="P107" i="24"/>
  <c r="O107" i="24"/>
  <c r="V106" i="24"/>
  <c r="U106" i="24"/>
  <c r="T106" i="24"/>
  <c r="S106" i="24"/>
  <c r="R106" i="24"/>
  <c r="Q106" i="24"/>
  <c r="P106" i="24"/>
  <c r="O106" i="24"/>
  <c r="V105" i="24"/>
  <c r="U105" i="24"/>
  <c r="T105" i="24"/>
  <c r="S105" i="24"/>
  <c r="R105" i="24"/>
  <c r="Q105" i="24"/>
  <c r="P105" i="24"/>
  <c r="O105" i="24"/>
  <c r="V104" i="24"/>
  <c r="U104" i="24"/>
  <c r="T104" i="24"/>
  <c r="S104" i="24"/>
  <c r="R104" i="24"/>
  <c r="Q104" i="24"/>
  <c r="P104" i="24"/>
  <c r="O104" i="24"/>
  <c r="V103" i="24"/>
  <c r="U103" i="24"/>
  <c r="T103" i="24"/>
  <c r="S103" i="24"/>
  <c r="R103" i="24"/>
  <c r="Q103" i="24"/>
  <c r="P103" i="24"/>
  <c r="O103" i="24"/>
  <c r="V102" i="24"/>
  <c r="U102" i="24"/>
  <c r="T102" i="24"/>
  <c r="S102" i="24"/>
  <c r="R102" i="24"/>
  <c r="Q102" i="24"/>
  <c r="P102" i="24"/>
  <c r="O102" i="24"/>
  <c r="V101" i="24"/>
  <c r="U101" i="24"/>
  <c r="T101" i="24"/>
  <c r="S101" i="24"/>
  <c r="R101" i="24"/>
  <c r="Q101" i="24"/>
  <c r="P101" i="24"/>
  <c r="O101" i="24"/>
  <c r="V100" i="24"/>
  <c r="U100" i="24"/>
  <c r="T100" i="24"/>
  <c r="S100" i="24"/>
  <c r="R100" i="24"/>
  <c r="Q100" i="24"/>
  <c r="P100" i="24"/>
  <c r="O100" i="24"/>
  <c r="V99" i="24"/>
  <c r="U99" i="24"/>
  <c r="T99" i="24"/>
  <c r="S99" i="24"/>
  <c r="R99" i="24"/>
  <c r="Q99" i="24"/>
  <c r="P99" i="24"/>
  <c r="O99" i="24"/>
  <c r="V98" i="24"/>
  <c r="U98" i="24"/>
  <c r="T98" i="24"/>
  <c r="S98" i="24"/>
  <c r="R98" i="24"/>
  <c r="Q98" i="24"/>
  <c r="P98" i="24"/>
  <c r="O98" i="24"/>
  <c r="V97" i="24"/>
  <c r="U97" i="24"/>
  <c r="T97" i="24"/>
  <c r="S97" i="24"/>
  <c r="R97" i="24"/>
  <c r="Q97" i="24"/>
  <c r="P97" i="24"/>
  <c r="O97" i="24"/>
  <c r="V96" i="24"/>
  <c r="U96" i="24"/>
  <c r="T96" i="24"/>
  <c r="S96" i="24"/>
  <c r="R96" i="24"/>
  <c r="Q96" i="24"/>
  <c r="P96" i="24"/>
  <c r="O96" i="24"/>
  <c r="V95" i="24"/>
  <c r="U95" i="24"/>
  <c r="T95" i="24"/>
  <c r="S95" i="24"/>
  <c r="R95" i="24"/>
  <c r="Q95" i="24"/>
  <c r="P95" i="24"/>
  <c r="O95" i="24"/>
  <c r="V94" i="24"/>
  <c r="U94" i="24"/>
  <c r="T94" i="24"/>
  <c r="S94" i="24"/>
  <c r="R94" i="24"/>
  <c r="Q94" i="24"/>
  <c r="P94" i="24"/>
  <c r="O94" i="24"/>
  <c r="V93" i="24"/>
  <c r="U93" i="24"/>
  <c r="T93" i="24"/>
  <c r="S93" i="24"/>
  <c r="R93" i="24"/>
  <c r="Q93" i="24"/>
  <c r="P93" i="24"/>
  <c r="O93" i="24"/>
  <c r="V69" i="24"/>
  <c r="U69" i="24"/>
  <c r="T69" i="24"/>
  <c r="S69" i="24"/>
  <c r="R69" i="24"/>
  <c r="Q69" i="24"/>
  <c r="P69" i="24"/>
  <c r="O69" i="24"/>
  <c r="V68" i="24"/>
  <c r="U68" i="24"/>
  <c r="T68" i="24"/>
  <c r="S68" i="24"/>
  <c r="R68" i="24"/>
  <c r="Q68" i="24"/>
  <c r="P68" i="24"/>
  <c r="O68" i="24"/>
  <c r="V67" i="24"/>
  <c r="U67" i="24"/>
  <c r="T67" i="24"/>
  <c r="S67" i="24"/>
  <c r="R67" i="24"/>
  <c r="Q67" i="24"/>
  <c r="P67" i="24"/>
  <c r="O67" i="24"/>
  <c r="V66" i="24"/>
  <c r="U66" i="24"/>
  <c r="T66" i="24"/>
  <c r="S66" i="24"/>
  <c r="R66" i="24"/>
  <c r="Q66" i="24"/>
  <c r="P66" i="24"/>
  <c r="O66" i="24"/>
  <c r="V65" i="24"/>
  <c r="U65" i="24"/>
  <c r="T65" i="24"/>
  <c r="S65" i="24"/>
  <c r="R65" i="24"/>
  <c r="Q65" i="24"/>
  <c r="P65" i="24"/>
  <c r="O65" i="24"/>
  <c r="V64" i="24"/>
  <c r="U64" i="24"/>
  <c r="T64" i="24"/>
  <c r="S64" i="24"/>
  <c r="R64" i="24"/>
  <c r="Q64" i="24"/>
  <c r="P64" i="24"/>
  <c r="O64" i="24"/>
  <c r="V63" i="24"/>
  <c r="U63" i="24"/>
  <c r="T63" i="24"/>
  <c r="S63" i="24"/>
  <c r="R63" i="24"/>
  <c r="Q63" i="24"/>
  <c r="P63" i="24"/>
  <c r="O63" i="24"/>
  <c r="V62" i="24"/>
  <c r="U62" i="24"/>
  <c r="T62" i="24"/>
  <c r="S62" i="24"/>
  <c r="R62" i="24"/>
  <c r="Q62" i="24"/>
  <c r="P62" i="24"/>
  <c r="O62" i="24"/>
  <c r="V61" i="24"/>
  <c r="U61" i="24"/>
  <c r="T61" i="24"/>
  <c r="S61" i="24"/>
  <c r="R61" i="24"/>
  <c r="Q61" i="24"/>
  <c r="P61" i="24"/>
  <c r="O61" i="24"/>
  <c r="V60" i="24"/>
  <c r="U60" i="24"/>
  <c r="T60" i="24"/>
  <c r="S60" i="24"/>
  <c r="R60" i="24"/>
  <c r="Q60" i="24"/>
  <c r="P60" i="24"/>
  <c r="O60" i="24"/>
  <c r="V59" i="24"/>
  <c r="U59" i="24"/>
  <c r="T59" i="24"/>
  <c r="S59" i="24"/>
  <c r="R59" i="24"/>
  <c r="Q59" i="24"/>
  <c r="P59" i="24"/>
  <c r="O59" i="24"/>
  <c r="V58" i="24"/>
  <c r="U58" i="24"/>
  <c r="T58" i="24"/>
  <c r="S58" i="24"/>
  <c r="R58" i="24"/>
  <c r="Q58" i="24"/>
  <c r="P58" i="24"/>
  <c r="O58" i="24"/>
  <c r="V57" i="24"/>
  <c r="U57" i="24"/>
  <c r="T57" i="24"/>
  <c r="S57" i="24"/>
  <c r="R57" i="24"/>
  <c r="Q57" i="24"/>
  <c r="P57" i="24"/>
  <c r="O57" i="24"/>
  <c r="V56" i="24"/>
  <c r="U56" i="24"/>
  <c r="T56" i="24"/>
  <c r="S56" i="24"/>
  <c r="R56" i="24"/>
  <c r="Q56" i="24"/>
  <c r="P56" i="24"/>
  <c r="O56" i="24"/>
  <c r="V55" i="24"/>
  <c r="U55" i="24"/>
  <c r="T55" i="24"/>
  <c r="S55" i="24"/>
  <c r="R55" i="24"/>
  <c r="Q55" i="24"/>
  <c r="P55" i="24"/>
  <c r="O55" i="24"/>
  <c r="V54" i="24"/>
  <c r="U54" i="24"/>
  <c r="T54" i="24"/>
  <c r="S54" i="24"/>
  <c r="R54" i="24"/>
  <c r="Q54" i="24"/>
  <c r="P54" i="24"/>
  <c r="O54" i="24"/>
  <c r="V53" i="24"/>
  <c r="U53" i="24"/>
  <c r="T53" i="24"/>
  <c r="S53" i="24"/>
  <c r="R53" i="24"/>
  <c r="Q53" i="24"/>
  <c r="P53" i="24"/>
  <c r="O53" i="24"/>
  <c r="V52" i="24"/>
  <c r="U52" i="24"/>
  <c r="T52" i="24"/>
  <c r="S52" i="24"/>
  <c r="R52" i="24"/>
  <c r="Q52" i="24"/>
  <c r="P52" i="24"/>
  <c r="O52" i="24"/>
  <c r="V51" i="24"/>
  <c r="U51" i="24"/>
  <c r="T51" i="24"/>
  <c r="S51" i="24"/>
  <c r="R51" i="24"/>
  <c r="Q51" i="24"/>
  <c r="P51" i="24"/>
  <c r="O51" i="24"/>
  <c r="V50" i="24"/>
  <c r="U50" i="24"/>
  <c r="T50" i="24"/>
  <c r="S50" i="24"/>
  <c r="R50" i="24"/>
  <c r="Q50" i="24"/>
  <c r="P50" i="24"/>
  <c r="O50" i="24"/>
  <c r="V49" i="24"/>
  <c r="U49" i="24"/>
  <c r="T49" i="24"/>
  <c r="S49" i="24"/>
  <c r="R49" i="24"/>
  <c r="Q49" i="24"/>
  <c r="P49" i="24"/>
  <c r="O49" i="24"/>
  <c r="V48" i="24"/>
  <c r="U48" i="24"/>
  <c r="T48" i="24"/>
  <c r="S48" i="24"/>
  <c r="R48" i="24"/>
  <c r="Q48" i="24"/>
  <c r="P48" i="24"/>
  <c r="O48" i="24"/>
  <c r="V47" i="24"/>
  <c r="U47" i="24"/>
  <c r="T47" i="24"/>
  <c r="S47" i="24"/>
  <c r="R47" i="24"/>
  <c r="Q47" i="24"/>
  <c r="P47" i="24"/>
  <c r="O47" i="24"/>
  <c r="V46" i="24"/>
  <c r="U46" i="24"/>
  <c r="T46" i="24"/>
  <c r="S46" i="24"/>
  <c r="R46" i="24"/>
  <c r="Q46" i="24"/>
  <c r="P46" i="24"/>
  <c r="O46" i="24"/>
  <c r="V45" i="24"/>
  <c r="U45" i="24"/>
  <c r="T45" i="24"/>
  <c r="S45" i="24"/>
  <c r="R45" i="24"/>
  <c r="Q45" i="24"/>
  <c r="P45" i="24"/>
  <c r="O45" i="24"/>
  <c r="V44" i="24"/>
  <c r="U44" i="24"/>
  <c r="T44" i="24"/>
  <c r="S44" i="24"/>
  <c r="R44" i="24"/>
  <c r="Q44" i="24"/>
  <c r="P44" i="24"/>
  <c r="O44" i="24"/>
  <c r="V43" i="24"/>
  <c r="U43" i="24"/>
  <c r="T43" i="24"/>
  <c r="S43" i="24"/>
  <c r="R43" i="24"/>
  <c r="Q43" i="24"/>
  <c r="P43" i="24"/>
  <c r="O43" i="24"/>
  <c r="V42" i="24"/>
  <c r="U42" i="24"/>
  <c r="T42" i="24"/>
  <c r="S42" i="24"/>
  <c r="R42" i="24"/>
  <c r="Q42" i="24"/>
  <c r="P42" i="24"/>
  <c r="O42" i="24"/>
  <c r="V41" i="24"/>
  <c r="U41" i="24"/>
  <c r="T41" i="24"/>
  <c r="S41" i="24"/>
  <c r="R41" i="24"/>
  <c r="Q41" i="24"/>
  <c r="P41" i="24"/>
  <c r="O41" i="24"/>
  <c r="V40" i="24"/>
  <c r="U40" i="24"/>
  <c r="T40" i="24"/>
  <c r="S40" i="24"/>
  <c r="R40" i="24"/>
  <c r="Q40" i="24"/>
  <c r="P40" i="24"/>
  <c r="O40" i="24"/>
  <c r="V39" i="24"/>
  <c r="U39" i="24"/>
  <c r="T39" i="24"/>
  <c r="S39" i="24"/>
  <c r="R39" i="24"/>
  <c r="Q39" i="24"/>
  <c r="P39" i="24"/>
  <c r="O39" i="24"/>
  <c r="V38" i="24"/>
  <c r="U38" i="24"/>
  <c r="T38" i="24"/>
  <c r="S38" i="24"/>
  <c r="R38" i="24"/>
  <c r="Q38" i="24"/>
  <c r="P38" i="24"/>
  <c r="O38" i="24"/>
  <c r="V37" i="24"/>
  <c r="U37" i="24"/>
  <c r="T37" i="24"/>
  <c r="S37" i="24"/>
  <c r="R37" i="24"/>
  <c r="Q37" i="24"/>
  <c r="P37" i="24"/>
  <c r="O37" i="24"/>
  <c r="V36" i="24"/>
  <c r="U36" i="24"/>
  <c r="T36" i="24"/>
  <c r="S36" i="24"/>
  <c r="R36" i="24"/>
  <c r="Q36" i="24"/>
  <c r="P36" i="24"/>
  <c r="O36" i="24"/>
  <c r="V35" i="24"/>
  <c r="U35" i="24"/>
  <c r="T35" i="24"/>
  <c r="S35" i="24"/>
  <c r="R35" i="24"/>
  <c r="Q35" i="24"/>
  <c r="P35" i="24"/>
  <c r="O35" i="24"/>
  <c r="V34" i="24"/>
  <c r="U34" i="24"/>
  <c r="T34" i="24"/>
  <c r="S34" i="24"/>
  <c r="R34" i="24"/>
  <c r="Q34" i="24"/>
  <c r="P34" i="24"/>
  <c r="O34" i="24"/>
  <c r="V33" i="24"/>
  <c r="U33" i="24"/>
  <c r="T33" i="24"/>
  <c r="S33" i="24"/>
  <c r="R33" i="24"/>
  <c r="Q33" i="24"/>
  <c r="P33" i="24"/>
  <c r="O33" i="24"/>
  <c r="V32" i="24"/>
  <c r="U32" i="24"/>
  <c r="T32" i="24"/>
  <c r="S32" i="24"/>
  <c r="R32" i="24"/>
  <c r="Q32" i="24"/>
  <c r="P32" i="24"/>
  <c r="O32" i="24"/>
  <c r="V31" i="24"/>
  <c r="U31" i="24"/>
  <c r="T31" i="24"/>
  <c r="S31" i="24"/>
  <c r="R31" i="24"/>
  <c r="Q31" i="24"/>
  <c r="P31" i="24"/>
  <c r="O31" i="24"/>
  <c r="V30" i="24"/>
  <c r="U30" i="24"/>
  <c r="T30" i="24"/>
  <c r="S30" i="24"/>
  <c r="R30" i="24"/>
  <c r="Q30" i="24"/>
  <c r="P30" i="24"/>
  <c r="O30" i="24"/>
  <c r="V29" i="24"/>
  <c r="U29" i="24"/>
  <c r="T29" i="24"/>
  <c r="S29" i="24"/>
  <c r="R29" i="24"/>
  <c r="Q29" i="24"/>
  <c r="P29" i="24"/>
  <c r="O29" i="24"/>
  <c r="V28" i="24"/>
  <c r="U28" i="24"/>
  <c r="T28" i="24"/>
  <c r="S28" i="24"/>
  <c r="R28" i="24"/>
  <c r="Q28" i="24"/>
  <c r="P28" i="24"/>
  <c r="O28" i="24"/>
  <c r="V27" i="24"/>
  <c r="U27" i="24"/>
  <c r="T27" i="24"/>
  <c r="S27" i="24"/>
  <c r="R27" i="24"/>
  <c r="Q27" i="24"/>
  <c r="P27" i="24"/>
  <c r="O27" i="24"/>
  <c r="V26" i="24"/>
  <c r="U26" i="24"/>
  <c r="T26" i="24"/>
  <c r="S26" i="24"/>
  <c r="R26" i="24"/>
  <c r="Q26" i="24"/>
  <c r="P26" i="24"/>
  <c r="O26" i="24"/>
  <c r="V25" i="24"/>
  <c r="U25" i="24"/>
  <c r="T25" i="24"/>
  <c r="S25" i="24"/>
  <c r="R25" i="24"/>
  <c r="Q25" i="24"/>
  <c r="P25" i="24"/>
  <c r="O25" i="24"/>
  <c r="V24" i="24"/>
  <c r="U24" i="24"/>
  <c r="T24" i="24"/>
  <c r="S24" i="24"/>
  <c r="R24" i="24"/>
  <c r="Q24" i="24"/>
  <c r="P24" i="24"/>
  <c r="O24" i="24"/>
  <c r="V23" i="24"/>
  <c r="U23" i="24"/>
  <c r="T23" i="24"/>
  <c r="S23" i="24"/>
  <c r="R23" i="24"/>
  <c r="Q23" i="24"/>
  <c r="P23" i="24"/>
  <c r="O23" i="24"/>
  <c r="V22" i="24"/>
  <c r="U22" i="24"/>
  <c r="T22" i="24"/>
  <c r="S22" i="24"/>
  <c r="R22" i="24"/>
  <c r="Q22" i="24"/>
  <c r="P22" i="24"/>
  <c r="O22" i="24"/>
  <c r="V21" i="24"/>
  <c r="U21" i="24"/>
  <c r="T21" i="24"/>
  <c r="S21" i="24"/>
  <c r="R21" i="24"/>
  <c r="Q21" i="24"/>
  <c r="P21" i="24"/>
  <c r="O21" i="24"/>
  <c r="V20" i="24"/>
  <c r="U20" i="24"/>
  <c r="T20" i="24"/>
  <c r="S20" i="24"/>
  <c r="R20" i="24"/>
  <c r="Q20" i="24"/>
  <c r="P20" i="24"/>
  <c r="O20" i="24"/>
  <c r="V19" i="24"/>
  <c r="U19" i="24"/>
  <c r="T19" i="24"/>
  <c r="S19" i="24"/>
  <c r="R19" i="24"/>
  <c r="Q19" i="24"/>
  <c r="P19" i="24"/>
  <c r="O19" i="24"/>
  <c r="V18" i="24"/>
  <c r="U18" i="24"/>
  <c r="T18" i="24"/>
  <c r="S18" i="24"/>
  <c r="R18" i="24"/>
  <c r="Q18" i="24"/>
  <c r="P18" i="24"/>
  <c r="O18" i="24"/>
  <c r="V17" i="24"/>
  <c r="U17" i="24"/>
  <c r="T17" i="24"/>
  <c r="S17" i="24"/>
  <c r="R17" i="24"/>
  <c r="Q17" i="24"/>
  <c r="P17" i="24"/>
  <c r="O17" i="24"/>
  <c r="V16" i="24"/>
  <c r="U16" i="24"/>
  <c r="T16" i="24"/>
  <c r="S16" i="24"/>
  <c r="R16" i="24"/>
  <c r="Q16" i="24"/>
  <c r="P16" i="24"/>
  <c r="O16" i="24"/>
  <c r="V15" i="24"/>
  <c r="U15" i="24"/>
  <c r="T15" i="24"/>
  <c r="S15" i="24"/>
  <c r="R15" i="24"/>
  <c r="Q15" i="24"/>
  <c r="P15" i="24"/>
  <c r="O15" i="24"/>
  <c r="V14" i="24"/>
  <c r="U14" i="24"/>
  <c r="T14" i="24"/>
  <c r="S14" i="24"/>
  <c r="R14" i="24"/>
  <c r="Q14" i="24"/>
  <c r="P14" i="24"/>
  <c r="O14" i="24"/>
  <c r="V13" i="24"/>
  <c r="U13" i="24"/>
  <c r="T13" i="24"/>
  <c r="S13" i="24"/>
  <c r="R13" i="24"/>
  <c r="Q13" i="24"/>
  <c r="P13" i="24"/>
  <c r="O13" i="24"/>
  <c r="V12" i="24"/>
  <c r="U12" i="24"/>
  <c r="T12" i="24"/>
  <c r="S12" i="24"/>
  <c r="R12" i="24"/>
  <c r="Q12" i="24"/>
  <c r="P12" i="24"/>
  <c r="O12" i="24"/>
  <c r="V11" i="24"/>
  <c r="U11" i="24"/>
  <c r="T11" i="24"/>
  <c r="S11" i="24"/>
  <c r="R11" i="24"/>
  <c r="Q11" i="24"/>
  <c r="P11" i="24"/>
  <c r="O11" i="24"/>
  <c r="C6" i="13" s="1"/>
  <c r="V10" i="24"/>
  <c r="U10" i="24"/>
  <c r="T10" i="24"/>
  <c r="S10" i="24"/>
  <c r="R10" i="24"/>
  <c r="Q10" i="24"/>
  <c r="P10" i="24"/>
  <c r="D6" i="13" s="1"/>
  <c r="O10" i="24"/>
  <c r="V9" i="24"/>
  <c r="U9" i="24"/>
  <c r="T9" i="24"/>
  <c r="S9" i="24"/>
  <c r="R9" i="24"/>
  <c r="Q9" i="24"/>
  <c r="E6" i="13" s="1"/>
  <c r="P9" i="24"/>
  <c r="O9" i="24"/>
  <c r="V8" i="24"/>
  <c r="U8" i="24"/>
  <c r="T8" i="24"/>
  <c r="S8" i="24"/>
  <c r="R8" i="24"/>
  <c r="F6" i="13" s="1"/>
  <c r="Q8" i="24"/>
  <c r="P8" i="24"/>
  <c r="O8" i="24"/>
  <c r="V7" i="24"/>
  <c r="U7" i="24"/>
  <c r="T7" i="24"/>
  <c r="S7" i="24"/>
  <c r="G6" i="13" s="1"/>
  <c r="R7" i="24"/>
  <c r="Q7" i="24"/>
  <c r="P7" i="24"/>
  <c r="O7" i="24"/>
  <c r="V6" i="24"/>
  <c r="U6" i="24"/>
  <c r="T6" i="24"/>
  <c r="H6" i="13" s="1"/>
  <c r="S6" i="24"/>
  <c r="R6" i="24"/>
  <c r="Q6" i="24"/>
  <c r="P6" i="24"/>
  <c r="O6" i="24"/>
  <c r="V5" i="24"/>
  <c r="U5" i="24"/>
  <c r="I6" i="13" s="1"/>
  <c r="T5" i="24"/>
  <c r="S5" i="24"/>
  <c r="R5" i="24"/>
  <c r="Q5" i="24"/>
  <c r="P5" i="24"/>
  <c r="O5" i="24"/>
  <c r="V4" i="24"/>
  <c r="J6" i="13" s="1"/>
  <c r="U4" i="24"/>
  <c r="T4" i="24"/>
  <c r="S4" i="24"/>
  <c r="R4" i="24"/>
  <c r="Q4" i="24"/>
  <c r="P4" i="24"/>
  <c r="O4" i="24"/>
  <c r="V3" i="24"/>
  <c r="U3" i="24"/>
  <c r="T3" i="24"/>
  <c r="S3" i="24"/>
  <c r="R3" i="24"/>
  <c r="Q3" i="24"/>
  <c r="P3" i="24"/>
  <c r="O3" i="24"/>
  <c r="G50" i="3" l="1"/>
  <c r="V3105" i="23" s="1"/>
  <c r="F45" i="3"/>
  <c r="E55" i="3"/>
  <c r="E56" i="3" s="1"/>
  <c r="D55" i="3"/>
  <c r="C75" i="3"/>
  <c r="S3105" i="23"/>
  <c r="O3105" i="23"/>
  <c r="V3104" i="23"/>
  <c r="U3104" i="23"/>
  <c r="T3104" i="23"/>
  <c r="S3104" i="23"/>
  <c r="R3104" i="23"/>
  <c r="Q3104" i="23"/>
  <c r="P3104" i="23"/>
  <c r="O3104" i="23"/>
  <c r="V3103" i="23"/>
  <c r="U3103" i="23"/>
  <c r="T3103" i="23"/>
  <c r="S3103" i="23"/>
  <c r="R3103" i="23"/>
  <c r="Q3103" i="23"/>
  <c r="P3103" i="23"/>
  <c r="O3103" i="23"/>
  <c r="V3102" i="23"/>
  <c r="U3102" i="23"/>
  <c r="T3102" i="23"/>
  <c r="S3102" i="23"/>
  <c r="R3102" i="23"/>
  <c r="Q3102" i="23"/>
  <c r="P3102" i="23"/>
  <c r="O3102" i="23"/>
  <c r="V3101" i="23"/>
  <c r="U3101" i="23"/>
  <c r="T3101" i="23"/>
  <c r="S3101" i="23"/>
  <c r="R3101" i="23"/>
  <c r="Q3101" i="23"/>
  <c r="P3101" i="23"/>
  <c r="O3101" i="23"/>
  <c r="V3100" i="23"/>
  <c r="U3100" i="23"/>
  <c r="T3100" i="23"/>
  <c r="S3100" i="23"/>
  <c r="R3100" i="23"/>
  <c r="Q3100" i="23"/>
  <c r="P3100" i="23"/>
  <c r="O3100" i="23"/>
  <c r="V3099" i="23"/>
  <c r="U3099" i="23"/>
  <c r="T3099" i="23"/>
  <c r="S3099" i="23"/>
  <c r="R3099" i="23"/>
  <c r="Q3099" i="23"/>
  <c r="P3099" i="23"/>
  <c r="O3099" i="23"/>
  <c r="V3098" i="23"/>
  <c r="U3098" i="23"/>
  <c r="T3098" i="23"/>
  <c r="S3098" i="23"/>
  <c r="R3098" i="23"/>
  <c r="Q3098" i="23"/>
  <c r="P3098" i="23"/>
  <c r="O3098" i="23"/>
  <c r="V3097" i="23"/>
  <c r="U3097" i="23"/>
  <c r="T3097" i="23"/>
  <c r="S3097" i="23"/>
  <c r="R3097" i="23"/>
  <c r="Q3097" i="23"/>
  <c r="P3097" i="23"/>
  <c r="O3097" i="23"/>
  <c r="V3096" i="23"/>
  <c r="U3096" i="23"/>
  <c r="T3096" i="23"/>
  <c r="S3096" i="23"/>
  <c r="R3096" i="23"/>
  <c r="Q3096" i="23"/>
  <c r="P3096" i="23"/>
  <c r="O3096" i="23"/>
  <c r="V3095" i="23"/>
  <c r="U3095" i="23"/>
  <c r="T3095" i="23"/>
  <c r="S3095" i="23"/>
  <c r="R3095" i="23"/>
  <c r="Q3095" i="23"/>
  <c r="P3095" i="23"/>
  <c r="O3095" i="23"/>
  <c r="V3094" i="23"/>
  <c r="U3094" i="23"/>
  <c r="T3094" i="23"/>
  <c r="S3094" i="23"/>
  <c r="R3094" i="23"/>
  <c r="Q3094" i="23"/>
  <c r="P3094" i="23"/>
  <c r="O3094" i="23"/>
  <c r="V3093" i="23"/>
  <c r="U3093" i="23"/>
  <c r="T3093" i="23"/>
  <c r="S3093" i="23"/>
  <c r="R3093" i="23"/>
  <c r="Q3093" i="23"/>
  <c r="P3093" i="23"/>
  <c r="O3093" i="23"/>
  <c r="V3092" i="23"/>
  <c r="U3092" i="23"/>
  <c r="T3092" i="23"/>
  <c r="S3092" i="23"/>
  <c r="R3092" i="23"/>
  <c r="Q3092" i="23"/>
  <c r="P3092" i="23"/>
  <c r="O3092" i="23"/>
  <c r="V3091" i="23"/>
  <c r="U3091" i="23"/>
  <c r="T3091" i="23"/>
  <c r="S3091" i="23"/>
  <c r="R3091" i="23"/>
  <c r="Q3091" i="23"/>
  <c r="P3091" i="23"/>
  <c r="O3091" i="23"/>
  <c r="V3090" i="23"/>
  <c r="U3090" i="23"/>
  <c r="T3090" i="23"/>
  <c r="S3090" i="23"/>
  <c r="R3090" i="23"/>
  <c r="Q3090" i="23"/>
  <c r="P3090" i="23"/>
  <c r="O3090" i="23"/>
  <c r="V3089" i="23"/>
  <c r="U3089" i="23"/>
  <c r="T3089" i="23"/>
  <c r="S3089" i="23"/>
  <c r="R3089" i="23"/>
  <c r="Q3089" i="23"/>
  <c r="P3089" i="23"/>
  <c r="O3089" i="23"/>
  <c r="V3088" i="23"/>
  <c r="U3088" i="23"/>
  <c r="T3088" i="23"/>
  <c r="S3088" i="23"/>
  <c r="R3088" i="23"/>
  <c r="Q3088" i="23"/>
  <c r="P3088" i="23"/>
  <c r="O3088" i="23"/>
  <c r="V3087" i="23"/>
  <c r="U3087" i="23"/>
  <c r="T3087" i="23"/>
  <c r="S3087" i="23"/>
  <c r="R3087" i="23"/>
  <c r="Q3087" i="23"/>
  <c r="P3087" i="23"/>
  <c r="O3087" i="23"/>
  <c r="V3086" i="23"/>
  <c r="U3086" i="23"/>
  <c r="T3086" i="23"/>
  <c r="S3086" i="23"/>
  <c r="R3086" i="23"/>
  <c r="Q3086" i="23"/>
  <c r="P3086" i="23"/>
  <c r="O3086" i="23"/>
  <c r="V3085" i="23"/>
  <c r="U3085" i="23"/>
  <c r="T3085" i="23"/>
  <c r="S3085" i="23"/>
  <c r="R3085" i="23"/>
  <c r="Q3085" i="23"/>
  <c r="P3085" i="23"/>
  <c r="O3085" i="23"/>
  <c r="V3084" i="23"/>
  <c r="U3084" i="23"/>
  <c r="T3084" i="23"/>
  <c r="S3084" i="23"/>
  <c r="R3084" i="23"/>
  <c r="Q3084" i="23"/>
  <c r="P3084" i="23"/>
  <c r="O3084" i="23"/>
  <c r="V3083" i="23"/>
  <c r="U3083" i="23"/>
  <c r="T3083" i="23"/>
  <c r="S3083" i="23"/>
  <c r="R3083" i="23"/>
  <c r="Q3083" i="23"/>
  <c r="P3083" i="23"/>
  <c r="O3083" i="23"/>
  <c r="V3082" i="23"/>
  <c r="U3082" i="23"/>
  <c r="T3082" i="23"/>
  <c r="S3082" i="23"/>
  <c r="R3082" i="23"/>
  <c r="Q3082" i="23"/>
  <c r="P3082" i="23"/>
  <c r="O3082" i="23"/>
  <c r="V3081" i="23"/>
  <c r="U3081" i="23"/>
  <c r="T3081" i="23"/>
  <c r="S3081" i="23"/>
  <c r="R3081" i="23"/>
  <c r="Q3081" i="23"/>
  <c r="P3081" i="23"/>
  <c r="O3081" i="23"/>
  <c r="V3080" i="23"/>
  <c r="U3080" i="23"/>
  <c r="T3080" i="23"/>
  <c r="S3080" i="23"/>
  <c r="R3080" i="23"/>
  <c r="Q3080" i="23"/>
  <c r="P3080" i="23"/>
  <c r="O3080" i="23"/>
  <c r="V3079" i="23"/>
  <c r="U3079" i="23"/>
  <c r="T3079" i="23"/>
  <c r="S3079" i="23"/>
  <c r="R3079" i="23"/>
  <c r="Q3079" i="23"/>
  <c r="P3079" i="23"/>
  <c r="O3079" i="23"/>
  <c r="V3078" i="23"/>
  <c r="U3078" i="23"/>
  <c r="T3078" i="23"/>
  <c r="S3078" i="23"/>
  <c r="R3078" i="23"/>
  <c r="Q3078" i="23"/>
  <c r="P3078" i="23"/>
  <c r="O3078" i="23"/>
  <c r="V3077" i="23"/>
  <c r="U3077" i="23"/>
  <c r="T3077" i="23"/>
  <c r="S3077" i="23"/>
  <c r="R3077" i="23"/>
  <c r="Q3077" i="23"/>
  <c r="P3077" i="23"/>
  <c r="O3077" i="23"/>
  <c r="V3076" i="23"/>
  <c r="U3076" i="23"/>
  <c r="T3076" i="23"/>
  <c r="S3076" i="23"/>
  <c r="R3076" i="23"/>
  <c r="Q3076" i="23"/>
  <c r="P3076" i="23"/>
  <c r="O3076" i="23"/>
  <c r="V3075" i="23"/>
  <c r="U3075" i="23"/>
  <c r="T3075" i="23"/>
  <c r="S3075" i="23"/>
  <c r="R3075" i="23"/>
  <c r="Q3075" i="23"/>
  <c r="P3075" i="23"/>
  <c r="O3075" i="23"/>
  <c r="V3074" i="23"/>
  <c r="U3074" i="23"/>
  <c r="T3074" i="23"/>
  <c r="S3074" i="23"/>
  <c r="R3074" i="23"/>
  <c r="Q3074" i="23"/>
  <c r="P3074" i="23"/>
  <c r="O3074" i="23"/>
  <c r="V3073" i="23"/>
  <c r="U3073" i="23"/>
  <c r="T3073" i="23"/>
  <c r="S3073" i="23"/>
  <c r="R3073" i="23"/>
  <c r="Q3073" i="23"/>
  <c r="P3073" i="23"/>
  <c r="O3073" i="23"/>
  <c r="V3072" i="23"/>
  <c r="U3072" i="23"/>
  <c r="T3072" i="23"/>
  <c r="S3072" i="23"/>
  <c r="R3072" i="23"/>
  <c r="Q3072" i="23"/>
  <c r="P3072" i="23"/>
  <c r="O3072" i="23"/>
  <c r="V3071" i="23"/>
  <c r="U3071" i="23"/>
  <c r="T3071" i="23"/>
  <c r="S3071" i="23"/>
  <c r="R3071" i="23"/>
  <c r="Q3071" i="23"/>
  <c r="P3071" i="23"/>
  <c r="O3071" i="23"/>
  <c r="V3070" i="23"/>
  <c r="U3070" i="23"/>
  <c r="T3070" i="23"/>
  <c r="S3070" i="23"/>
  <c r="R3070" i="23"/>
  <c r="Q3070" i="23"/>
  <c r="P3070" i="23"/>
  <c r="O3070" i="23"/>
  <c r="V3069" i="23"/>
  <c r="U3069" i="23"/>
  <c r="T3069" i="23"/>
  <c r="S3069" i="23"/>
  <c r="R3069" i="23"/>
  <c r="Q3069" i="23"/>
  <c r="P3069" i="23"/>
  <c r="O3069" i="23"/>
  <c r="V3068" i="23"/>
  <c r="U3068" i="23"/>
  <c r="T3068" i="23"/>
  <c r="S3068" i="23"/>
  <c r="R3068" i="23"/>
  <c r="Q3068" i="23"/>
  <c r="P3068" i="23"/>
  <c r="O3068" i="23"/>
  <c r="V3067" i="23"/>
  <c r="U3067" i="23"/>
  <c r="T3067" i="23"/>
  <c r="S3067" i="23"/>
  <c r="R3067" i="23"/>
  <c r="Q3067" i="23"/>
  <c r="P3067" i="23"/>
  <c r="O3067" i="23"/>
  <c r="V3066" i="23"/>
  <c r="U3066" i="23"/>
  <c r="T3066" i="23"/>
  <c r="S3066" i="23"/>
  <c r="R3066" i="23"/>
  <c r="Q3066" i="23"/>
  <c r="P3066" i="23"/>
  <c r="O3066" i="23"/>
  <c r="V3065" i="23"/>
  <c r="U3065" i="23"/>
  <c r="T3065" i="23"/>
  <c r="S3065" i="23"/>
  <c r="R3065" i="23"/>
  <c r="Q3065" i="23"/>
  <c r="P3065" i="23"/>
  <c r="O3065" i="23"/>
  <c r="V3064" i="23"/>
  <c r="U3064" i="23"/>
  <c r="T3064" i="23"/>
  <c r="S3064" i="23"/>
  <c r="R3064" i="23"/>
  <c r="Q3064" i="23"/>
  <c r="P3064" i="23"/>
  <c r="O3064" i="23"/>
  <c r="V3063" i="23"/>
  <c r="U3063" i="23"/>
  <c r="T3063" i="23"/>
  <c r="S3063" i="23"/>
  <c r="R3063" i="23"/>
  <c r="Q3063" i="23"/>
  <c r="P3063" i="23"/>
  <c r="O3063" i="23"/>
  <c r="V3020" i="23"/>
  <c r="U3020" i="23"/>
  <c r="T3020" i="23"/>
  <c r="S3020" i="23"/>
  <c r="R3020" i="23"/>
  <c r="Q3020" i="23"/>
  <c r="P3020" i="23"/>
  <c r="O3020" i="23"/>
  <c r="V3019" i="23"/>
  <c r="U3019" i="23"/>
  <c r="T3019" i="23"/>
  <c r="S3019" i="23"/>
  <c r="R3019" i="23"/>
  <c r="Q3019" i="23"/>
  <c r="P3019" i="23"/>
  <c r="O3019" i="23"/>
  <c r="V3018" i="23"/>
  <c r="U3018" i="23"/>
  <c r="T3018" i="23"/>
  <c r="S3018" i="23"/>
  <c r="R3018" i="23"/>
  <c r="Q3018" i="23"/>
  <c r="P3018" i="23"/>
  <c r="O3018" i="23"/>
  <c r="V3017" i="23"/>
  <c r="U3017" i="23"/>
  <c r="T3017" i="23"/>
  <c r="S3017" i="23"/>
  <c r="R3017" i="23"/>
  <c r="Q3017" i="23"/>
  <c r="P3017" i="23"/>
  <c r="O3017" i="23"/>
  <c r="V3016" i="23"/>
  <c r="U3016" i="23"/>
  <c r="T3016" i="23"/>
  <c r="S3016" i="23"/>
  <c r="R3016" i="23"/>
  <c r="Q3016" i="23"/>
  <c r="P3016" i="23"/>
  <c r="O3016" i="23"/>
  <c r="V3015" i="23"/>
  <c r="U3015" i="23"/>
  <c r="T3015" i="23"/>
  <c r="S3015" i="23"/>
  <c r="R3015" i="23"/>
  <c r="Q3015" i="23"/>
  <c r="P3015" i="23"/>
  <c r="O3015" i="23"/>
  <c r="V3014" i="23"/>
  <c r="U3014" i="23"/>
  <c r="T3014" i="23"/>
  <c r="S3014" i="23"/>
  <c r="R3014" i="23"/>
  <c r="Q3014" i="23"/>
  <c r="P3014" i="23"/>
  <c r="O3014" i="23"/>
  <c r="V3013" i="23"/>
  <c r="U3013" i="23"/>
  <c r="T3013" i="23"/>
  <c r="S3013" i="23"/>
  <c r="R3013" i="23"/>
  <c r="Q3013" i="23"/>
  <c r="P3013" i="23"/>
  <c r="O3013" i="23"/>
  <c r="V3012" i="23"/>
  <c r="U3012" i="23"/>
  <c r="T3012" i="23"/>
  <c r="S3012" i="23"/>
  <c r="R3012" i="23"/>
  <c r="Q3012" i="23"/>
  <c r="P3012" i="23"/>
  <c r="O3012" i="23"/>
  <c r="V3011" i="23"/>
  <c r="U3011" i="23"/>
  <c r="T3011" i="23"/>
  <c r="S3011" i="23"/>
  <c r="R3011" i="23"/>
  <c r="Q3011" i="23"/>
  <c r="P3011" i="23"/>
  <c r="O3011" i="23"/>
  <c r="V3010" i="23"/>
  <c r="U3010" i="23"/>
  <c r="T3010" i="23"/>
  <c r="S3010" i="23"/>
  <c r="R3010" i="23"/>
  <c r="Q3010" i="23"/>
  <c r="P3010" i="23"/>
  <c r="O3010" i="23"/>
  <c r="V3009" i="23"/>
  <c r="U3009" i="23"/>
  <c r="T3009" i="23"/>
  <c r="S3009" i="23"/>
  <c r="R3009" i="23"/>
  <c r="Q3009" i="23"/>
  <c r="P3009" i="23"/>
  <c r="O3009" i="23"/>
  <c r="V3008" i="23"/>
  <c r="U3008" i="23"/>
  <c r="T3008" i="23"/>
  <c r="S3008" i="23"/>
  <c r="R3008" i="23"/>
  <c r="Q3008" i="23"/>
  <c r="P3008" i="23"/>
  <c r="O3008" i="23"/>
  <c r="V3007" i="23"/>
  <c r="U3007" i="23"/>
  <c r="T3007" i="23"/>
  <c r="S3007" i="23"/>
  <c r="R3007" i="23"/>
  <c r="Q3007" i="23"/>
  <c r="P3007" i="23"/>
  <c r="O3007" i="23"/>
  <c r="V3006" i="23"/>
  <c r="U3006" i="23"/>
  <c r="T3006" i="23"/>
  <c r="S3006" i="23"/>
  <c r="R3006" i="23"/>
  <c r="Q3006" i="23"/>
  <c r="P3006" i="23"/>
  <c r="O3006" i="23"/>
  <c r="V3005" i="23"/>
  <c r="U3005" i="23"/>
  <c r="T3005" i="23"/>
  <c r="S3005" i="23"/>
  <c r="R3005" i="23"/>
  <c r="Q3005" i="23"/>
  <c r="P3005" i="23"/>
  <c r="O3005" i="23"/>
  <c r="V3004" i="23"/>
  <c r="U3004" i="23"/>
  <c r="T3004" i="23"/>
  <c r="S3004" i="23"/>
  <c r="R3004" i="23"/>
  <c r="Q3004" i="23"/>
  <c r="P3004" i="23"/>
  <c r="O3004" i="23"/>
  <c r="V3003" i="23"/>
  <c r="U3003" i="23"/>
  <c r="T3003" i="23"/>
  <c r="S3003" i="23"/>
  <c r="R3003" i="23"/>
  <c r="Q3003" i="23"/>
  <c r="P3003" i="23"/>
  <c r="O3003" i="23"/>
  <c r="V3002" i="23"/>
  <c r="U3002" i="23"/>
  <c r="T3002" i="23"/>
  <c r="S3002" i="23"/>
  <c r="R3002" i="23"/>
  <c r="Q3002" i="23"/>
  <c r="P3002" i="23"/>
  <c r="O3002" i="23"/>
  <c r="V3001" i="23"/>
  <c r="U3001" i="23"/>
  <c r="T3001" i="23"/>
  <c r="S3001" i="23"/>
  <c r="R3001" i="23"/>
  <c r="Q3001" i="23"/>
  <c r="P3001" i="23"/>
  <c r="O3001" i="23"/>
  <c r="V3000" i="23"/>
  <c r="U3000" i="23"/>
  <c r="T3000" i="23"/>
  <c r="S3000" i="23"/>
  <c r="R3000" i="23"/>
  <c r="Q3000" i="23"/>
  <c r="P3000" i="23"/>
  <c r="O3000" i="23"/>
  <c r="V2999" i="23"/>
  <c r="U2999" i="23"/>
  <c r="T2999" i="23"/>
  <c r="S2999" i="23"/>
  <c r="R2999" i="23"/>
  <c r="Q2999" i="23"/>
  <c r="P2999" i="23"/>
  <c r="O2999" i="23"/>
  <c r="V2998" i="23"/>
  <c r="U2998" i="23"/>
  <c r="T2998" i="23"/>
  <c r="S2998" i="23"/>
  <c r="R2998" i="23"/>
  <c r="Q2998" i="23"/>
  <c r="P2998" i="23"/>
  <c r="O2998" i="23"/>
  <c r="V2997" i="23"/>
  <c r="U2997" i="23"/>
  <c r="T2997" i="23"/>
  <c r="S2997" i="23"/>
  <c r="R2997" i="23"/>
  <c r="Q2997" i="23"/>
  <c r="P2997" i="23"/>
  <c r="O2997" i="23"/>
  <c r="V2996" i="23"/>
  <c r="U2996" i="23"/>
  <c r="T2996" i="23"/>
  <c r="S2996" i="23"/>
  <c r="R2996" i="23"/>
  <c r="Q2996" i="23"/>
  <c r="P2996" i="23"/>
  <c r="O2996" i="23"/>
  <c r="V2995" i="23"/>
  <c r="U2995" i="23"/>
  <c r="T2995" i="23"/>
  <c r="S2995" i="23"/>
  <c r="R2995" i="23"/>
  <c r="Q2995" i="23"/>
  <c r="P2995" i="23"/>
  <c r="O2995" i="23"/>
  <c r="V2994" i="23"/>
  <c r="U2994" i="23"/>
  <c r="T2994" i="23"/>
  <c r="S2994" i="23"/>
  <c r="R2994" i="23"/>
  <c r="Q2994" i="23"/>
  <c r="P2994" i="23"/>
  <c r="O2994" i="23"/>
  <c r="V2993" i="23"/>
  <c r="U2993" i="23"/>
  <c r="T2993" i="23"/>
  <c r="S2993" i="23"/>
  <c r="R2993" i="23"/>
  <c r="Q2993" i="23"/>
  <c r="P2993" i="23"/>
  <c r="O2993" i="23"/>
  <c r="V2992" i="23"/>
  <c r="U2992" i="23"/>
  <c r="T2992" i="23"/>
  <c r="S2992" i="23"/>
  <c r="R2992" i="23"/>
  <c r="Q2992" i="23"/>
  <c r="P2992" i="23"/>
  <c r="O2992" i="23"/>
  <c r="V2991" i="23"/>
  <c r="U2991" i="23"/>
  <c r="T2991" i="23"/>
  <c r="S2991" i="23"/>
  <c r="R2991" i="23"/>
  <c r="Q2991" i="23"/>
  <c r="P2991" i="23"/>
  <c r="O2991" i="23"/>
  <c r="V2990" i="23"/>
  <c r="U2990" i="23"/>
  <c r="T2990" i="23"/>
  <c r="S2990" i="23"/>
  <c r="R2990" i="23"/>
  <c r="Q2990" i="23"/>
  <c r="P2990" i="23"/>
  <c r="O2990" i="23"/>
  <c r="V2989" i="23"/>
  <c r="U2989" i="23"/>
  <c r="T2989" i="23"/>
  <c r="S2989" i="23"/>
  <c r="R2989" i="23"/>
  <c r="Q2989" i="23"/>
  <c r="P2989" i="23"/>
  <c r="O2989" i="23"/>
  <c r="V2988" i="23"/>
  <c r="U2988" i="23"/>
  <c r="T2988" i="23"/>
  <c r="S2988" i="23"/>
  <c r="R2988" i="23"/>
  <c r="Q2988" i="23"/>
  <c r="P2988" i="23"/>
  <c r="O2988" i="23"/>
  <c r="V2987" i="23"/>
  <c r="U2987" i="23"/>
  <c r="T2987" i="23"/>
  <c r="S2987" i="23"/>
  <c r="R2987" i="23"/>
  <c r="Q2987" i="23"/>
  <c r="P2987" i="23"/>
  <c r="O2987" i="23"/>
  <c r="V2986" i="23"/>
  <c r="U2986" i="23"/>
  <c r="T2986" i="23"/>
  <c r="S2986" i="23"/>
  <c r="R2986" i="23"/>
  <c r="Q2986" i="23"/>
  <c r="P2986" i="23"/>
  <c r="O2986" i="23"/>
  <c r="V2985" i="23"/>
  <c r="U2985" i="23"/>
  <c r="T2985" i="23"/>
  <c r="S2985" i="23"/>
  <c r="R2985" i="23"/>
  <c r="Q2985" i="23"/>
  <c r="P2985" i="23"/>
  <c r="O2985" i="23"/>
  <c r="V2984" i="23"/>
  <c r="U2984" i="23"/>
  <c r="T2984" i="23"/>
  <c r="S2984" i="23"/>
  <c r="R2984" i="23"/>
  <c r="Q2984" i="23"/>
  <c r="P2984" i="23"/>
  <c r="O2984" i="23"/>
  <c r="V2983" i="23"/>
  <c r="U2983" i="23"/>
  <c r="T2983" i="23"/>
  <c r="S2983" i="23"/>
  <c r="R2983" i="23"/>
  <c r="Q2983" i="23"/>
  <c r="P2983" i="23"/>
  <c r="O2983" i="23"/>
  <c r="V2982" i="23"/>
  <c r="U2982" i="23"/>
  <c r="T2982" i="23"/>
  <c r="S2982" i="23"/>
  <c r="R2982" i="23"/>
  <c r="Q2982" i="23"/>
  <c r="P2982" i="23"/>
  <c r="O2982" i="23"/>
  <c r="V2981" i="23"/>
  <c r="U2981" i="23"/>
  <c r="T2981" i="23"/>
  <c r="S2981" i="23"/>
  <c r="R2981" i="23"/>
  <c r="Q2981" i="23"/>
  <c r="P2981" i="23"/>
  <c r="O2981" i="23"/>
  <c r="V2980" i="23"/>
  <c r="U2980" i="23"/>
  <c r="T2980" i="23"/>
  <c r="S2980" i="23"/>
  <c r="R2980" i="23"/>
  <c r="Q2980" i="23"/>
  <c r="P2980" i="23"/>
  <c r="O2980" i="23"/>
  <c r="V2979" i="23"/>
  <c r="U2979" i="23"/>
  <c r="T2979" i="23"/>
  <c r="S2979" i="23"/>
  <c r="R2979" i="23"/>
  <c r="Q2979" i="23"/>
  <c r="P2979" i="23"/>
  <c r="O2979" i="23"/>
  <c r="V2978" i="23"/>
  <c r="U2978" i="23"/>
  <c r="T2978" i="23"/>
  <c r="S2978" i="23"/>
  <c r="R2978" i="23"/>
  <c r="Q2978" i="23"/>
  <c r="P2978" i="23"/>
  <c r="O2978" i="23"/>
  <c r="V2977" i="23"/>
  <c r="U2977" i="23"/>
  <c r="T2977" i="23"/>
  <c r="S2977" i="23"/>
  <c r="R2977" i="23"/>
  <c r="Q2977" i="23"/>
  <c r="P2977" i="23"/>
  <c r="O2977" i="23"/>
  <c r="V2976" i="23"/>
  <c r="U2976" i="23"/>
  <c r="T2976" i="23"/>
  <c r="S2976" i="23"/>
  <c r="R2976" i="23"/>
  <c r="Q2976" i="23"/>
  <c r="P2976" i="23"/>
  <c r="O2976" i="23"/>
  <c r="V2975" i="23"/>
  <c r="U2975" i="23"/>
  <c r="T2975" i="23"/>
  <c r="S2975" i="23"/>
  <c r="R2975" i="23"/>
  <c r="Q2975" i="23"/>
  <c r="P2975" i="23"/>
  <c r="O2975" i="23"/>
  <c r="V2974" i="23"/>
  <c r="U2974" i="23"/>
  <c r="T2974" i="23"/>
  <c r="S2974" i="23"/>
  <c r="R2974" i="23"/>
  <c r="Q2974" i="23"/>
  <c r="P2974" i="23"/>
  <c r="O2974" i="23"/>
  <c r="V2973" i="23"/>
  <c r="U2973" i="23"/>
  <c r="T2973" i="23"/>
  <c r="S2973" i="23"/>
  <c r="R2973" i="23"/>
  <c r="Q2973" i="23"/>
  <c r="P2973" i="23"/>
  <c r="O2973" i="23"/>
  <c r="V2925" i="23"/>
  <c r="U2925" i="23"/>
  <c r="T2925" i="23"/>
  <c r="S2925" i="23"/>
  <c r="R2925" i="23"/>
  <c r="Q2925" i="23"/>
  <c r="P2925" i="23"/>
  <c r="O2925" i="23"/>
  <c r="V2924" i="23"/>
  <c r="U2924" i="23"/>
  <c r="T2924" i="23"/>
  <c r="S2924" i="23"/>
  <c r="R2924" i="23"/>
  <c r="Q2924" i="23"/>
  <c r="P2924" i="23"/>
  <c r="O2924" i="23"/>
  <c r="V2923" i="23"/>
  <c r="U2923" i="23"/>
  <c r="T2923" i="23"/>
  <c r="S2923" i="23"/>
  <c r="R2923" i="23"/>
  <c r="Q2923" i="23"/>
  <c r="P2923" i="23"/>
  <c r="O2923" i="23"/>
  <c r="V2922" i="23"/>
  <c r="U2922" i="23"/>
  <c r="T2922" i="23"/>
  <c r="S2922" i="23"/>
  <c r="R2922" i="23"/>
  <c r="Q2922" i="23"/>
  <c r="P2922" i="23"/>
  <c r="O2922" i="23"/>
  <c r="V2921" i="23"/>
  <c r="U2921" i="23"/>
  <c r="T2921" i="23"/>
  <c r="S2921" i="23"/>
  <c r="R2921" i="23"/>
  <c r="Q2921" i="23"/>
  <c r="P2921" i="23"/>
  <c r="O2921" i="23"/>
  <c r="V2920" i="23"/>
  <c r="U2920" i="23"/>
  <c r="T2920" i="23"/>
  <c r="S2920" i="23"/>
  <c r="R2920" i="23"/>
  <c r="Q2920" i="23"/>
  <c r="P2920" i="23"/>
  <c r="O2920" i="23"/>
  <c r="V2919" i="23"/>
  <c r="U2919" i="23"/>
  <c r="T2919" i="23"/>
  <c r="S2919" i="23"/>
  <c r="R2919" i="23"/>
  <c r="Q2919" i="23"/>
  <c r="P2919" i="23"/>
  <c r="O2919" i="23"/>
  <c r="V2918" i="23"/>
  <c r="U2918" i="23"/>
  <c r="T2918" i="23"/>
  <c r="S2918" i="23"/>
  <c r="R2918" i="23"/>
  <c r="Q2918" i="23"/>
  <c r="P2918" i="23"/>
  <c r="O2918" i="23"/>
  <c r="V2917" i="23"/>
  <c r="U2917" i="23"/>
  <c r="T2917" i="23"/>
  <c r="S2917" i="23"/>
  <c r="R2917" i="23"/>
  <c r="Q2917" i="23"/>
  <c r="P2917" i="23"/>
  <c r="O2917" i="23"/>
  <c r="V2916" i="23"/>
  <c r="U2916" i="23"/>
  <c r="T2916" i="23"/>
  <c r="S2916" i="23"/>
  <c r="R2916" i="23"/>
  <c r="Q2916" i="23"/>
  <c r="P2916" i="23"/>
  <c r="O2916" i="23"/>
  <c r="V2915" i="23"/>
  <c r="U2915" i="23"/>
  <c r="T2915" i="23"/>
  <c r="S2915" i="23"/>
  <c r="R2915" i="23"/>
  <c r="Q2915" i="23"/>
  <c r="P2915" i="23"/>
  <c r="O2915" i="23"/>
  <c r="V2914" i="23"/>
  <c r="U2914" i="23"/>
  <c r="T2914" i="23"/>
  <c r="S2914" i="23"/>
  <c r="R2914" i="23"/>
  <c r="Q2914" i="23"/>
  <c r="P2914" i="23"/>
  <c r="O2914" i="23"/>
  <c r="V2913" i="23"/>
  <c r="U2913" i="23"/>
  <c r="T2913" i="23"/>
  <c r="S2913" i="23"/>
  <c r="R2913" i="23"/>
  <c r="Q2913" i="23"/>
  <c r="P2913" i="23"/>
  <c r="O2913" i="23"/>
  <c r="V2912" i="23"/>
  <c r="U2912" i="23"/>
  <c r="T2912" i="23"/>
  <c r="S2912" i="23"/>
  <c r="R2912" i="23"/>
  <c r="Q2912" i="23"/>
  <c r="P2912" i="23"/>
  <c r="O2912" i="23"/>
  <c r="V2911" i="23"/>
  <c r="U2911" i="23"/>
  <c r="T2911" i="23"/>
  <c r="S2911" i="23"/>
  <c r="R2911" i="23"/>
  <c r="Q2911" i="23"/>
  <c r="P2911" i="23"/>
  <c r="O2911" i="23"/>
  <c r="V2910" i="23"/>
  <c r="U2910" i="23"/>
  <c r="T2910" i="23"/>
  <c r="S2910" i="23"/>
  <c r="R2910" i="23"/>
  <c r="Q2910" i="23"/>
  <c r="P2910" i="23"/>
  <c r="O2910" i="23"/>
  <c r="V2909" i="23"/>
  <c r="U2909" i="23"/>
  <c r="T2909" i="23"/>
  <c r="S2909" i="23"/>
  <c r="R2909" i="23"/>
  <c r="Q2909" i="23"/>
  <c r="P2909" i="23"/>
  <c r="O2909" i="23"/>
  <c r="V2908" i="23"/>
  <c r="U2908" i="23"/>
  <c r="T2908" i="23"/>
  <c r="S2908" i="23"/>
  <c r="R2908" i="23"/>
  <c r="Q2908" i="23"/>
  <c r="P2908" i="23"/>
  <c r="O2908" i="23"/>
  <c r="V2907" i="23"/>
  <c r="U2907" i="23"/>
  <c r="T2907" i="23"/>
  <c r="S2907" i="23"/>
  <c r="R2907" i="23"/>
  <c r="Q2907" i="23"/>
  <c r="P2907" i="23"/>
  <c r="O2907" i="23"/>
  <c r="V2906" i="23"/>
  <c r="U2906" i="23"/>
  <c r="T2906" i="23"/>
  <c r="S2906" i="23"/>
  <c r="R2906" i="23"/>
  <c r="Q2906" i="23"/>
  <c r="P2906" i="23"/>
  <c r="O2906" i="23"/>
  <c r="V2905" i="23"/>
  <c r="U2905" i="23"/>
  <c r="T2905" i="23"/>
  <c r="S2905" i="23"/>
  <c r="R2905" i="23"/>
  <c r="Q2905" i="23"/>
  <c r="P2905" i="23"/>
  <c r="O2905" i="23"/>
  <c r="V2904" i="23"/>
  <c r="U2904" i="23"/>
  <c r="T2904" i="23"/>
  <c r="S2904" i="23"/>
  <c r="R2904" i="23"/>
  <c r="Q2904" i="23"/>
  <c r="P2904" i="23"/>
  <c r="O2904" i="23"/>
  <c r="V2903" i="23"/>
  <c r="U2903" i="23"/>
  <c r="T2903" i="23"/>
  <c r="S2903" i="23"/>
  <c r="R2903" i="23"/>
  <c r="Q2903" i="23"/>
  <c r="P2903" i="23"/>
  <c r="O2903" i="23"/>
  <c r="V2902" i="23"/>
  <c r="U2902" i="23"/>
  <c r="T2902" i="23"/>
  <c r="S2902" i="23"/>
  <c r="R2902" i="23"/>
  <c r="Q2902" i="23"/>
  <c r="P2902" i="23"/>
  <c r="O2902" i="23"/>
  <c r="V2901" i="23"/>
  <c r="U2901" i="23"/>
  <c r="T2901" i="23"/>
  <c r="S2901" i="23"/>
  <c r="R2901" i="23"/>
  <c r="Q2901" i="23"/>
  <c r="P2901" i="23"/>
  <c r="O2901" i="23"/>
  <c r="V2900" i="23"/>
  <c r="U2900" i="23"/>
  <c r="T2900" i="23"/>
  <c r="S2900" i="23"/>
  <c r="R2900" i="23"/>
  <c r="Q2900" i="23"/>
  <c r="P2900" i="23"/>
  <c r="O2900" i="23"/>
  <c r="V2899" i="23"/>
  <c r="U2899" i="23"/>
  <c r="T2899" i="23"/>
  <c r="S2899" i="23"/>
  <c r="R2899" i="23"/>
  <c r="Q2899" i="23"/>
  <c r="P2899" i="23"/>
  <c r="O2899" i="23"/>
  <c r="V2898" i="23"/>
  <c r="U2898" i="23"/>
  <c r="T2898" i="23"/>
  <c r="S2898" i="23"/>
  <c r="R2898" i="23"/>
  <c r="Q2898" i="23"/>
  <c r="P2898" i="23"/>
  <c r="O2898" i="23"/>
  <c r="V2897" i="23"/>
  <c r="U2897" i="23"/>
  <c r="T2897" i="23"/>
  <c r="S2897" i="23"/>
  <c r="R2897" i="23"/>
  <c r="Q2897" i="23"/>
  <c r="P2897" i="23"/>
  <c r="O2897" i="23"/>
  <c r="V2896" i="23"/>
  <c r="U2896" i="23"/>
  <c r="T2896" i="23"/>
  <c r="S2896" i="23"/>
  <c r="R2896" i="23"/>
  <c r="Q2896" i="23"/>
  <c r="P2896" i="23"/>
  <c r="O2896" i="23"/>
  <c r="V2895" i="23"/>
  <c r="U2895" i="23"/>
  <c r="T2895" i="23"/>
  <c r="S2895" i="23"/>
  <c r="R2895" i="23"/>
  <c r="Q2895" i="23"/>
  <c r="P2895" i="23"/>
  <c r="O2895" i="23"/>
  <c r="V2894" i="23"/>
  <c r="U2894" i="23"/>
  <c r="T2894" i="23"/>
  <c r="S2894" i="23"/>
  <c r="R2894" i="23"/>
  <c r="Q2894" i="23"/>
  <c r="P2894" i="23"/>
  <c r="O2894" i="23"/>
  <c r="V2893" i="23"/>
  <c r="U2893" i="23"/>
  <c r="T2893" i="23"/>
  <c r="S2893" i="23"/>
  <c r="R2893" i="23"/>
  <c r="Q2893" i="23"/>
  <c r="P2893" i="23"/>
  <c r="O2893" i="23"/>
  <c r="V2892" i="23"/>
  <c r="U2892" i="23"/>
  <c r="T2892" i="23"/>
  <c r="S2892" i="23"/>
  <c r="R2892" i="23"/>
  <c r="Q2892" i="23"/>
  <c r="P2892" i="23"/>
  <c r="O2892" i="23"/>
  <c r="V2891" i="23"/>
  <c r="U2891" i="23"/>
  <c r="T2891" i="23"/>
  <c r="S2891" i="23"/>
  <c r="R2891" i="23"/>
  <c r="Q2891" i="23"/>
  <c r="P2891" i="23"/>
  <c r="O2891" i="23"/>
  <c r="V2890" i="23"/>
  <c r="U2890" i="23"/>
  <c r="T2890" i="23"/>
  <c r="S2890" i="23"/>
  <c r="R2890" i="23"/>
  <c r="Q2890" i="23"/>
  <c r="P2890" i="23"/>
  <c r="O2890" i="23"/>
  <c r="V2889" i="23"/>
  <c r="U2889" i="23"/>
  <c r="T2889" i="23"/>
  <c r="S2889" i="23"/>
  <c r="R2889" i="23"/>
  <c r="Q2889" i="23"/>
  <c r="P2889" i="23"/>
  <c r="O2889" i="23"/>
  <c r="V2888" i="23"/>
  <c r="U2888" i="23"/>
  <c r="T2888" i="23"/>
  <c r="S2888" i="23"/>
  <c r="R2888" i="23"/>
  <c r="Q2888" i="23"/>
  <c r="P2888" i="23"/>
  <c r="O2888" i="23"/>
  <c r="V2887" i="23"/>
  <c r="U2887" i="23"/>
  <c r="T2887" i="23"/>
  <c r="S2887" i="23"/>
  <c r="R2887" i="23"/>
  <c r="Q2887" i="23"/>
  <c r="P2887" i="23"/>
  <c r="O2887" i="23"/>
  <c r="V2886" i="23"/>
  <c r="U2886" i="23"/>
  <c r="T2886" i="23"/>
  <c r="S2886" i="23"/>
  <c r="R2886" i="23"/>
  <c r="Q2886" i="23"/>
  <c r="P2886" i="23"/>
  <c r="O2886" i="23"/>
  <c r="V2885" i="23"/>
  <c r="U2885" i="23"/>
  <c r="T2885" i="23"/>
  <c r="S2885" i="23"/>
  <c r="R2885" i="23"/>
  <c r="Q2885" i="23"/>
  <c r="P2885" i="23"/>
  <c r="O2885" i="23"/>
  <c r="V2884" i="23"/>
  <c r="U2884" i="23"/>
  <c r="T2884" i="23"/>
  <c r="S2884" i="23"/>
  <c r="R2884" i="23"/>
  <c r="Q2884" i="23"/>
  <c r="P2884" i="23"/>
  <c r="O2884" i="23"/>
  <c r="V2883" i="23"/>
  <c r="U2883" i="23"/>
  <c r="T2883" i="23"/>
  <c r="S2883" i="23"/>
  <c r="R2883" i="23"/>
  <c r="Q2883" i="23"/>
  <c r="P2883" i="23"/>
  <c r="O2883" i="23"/>
  <c r="V2835" i="23"/>
  <c r="U2835" i="23"/>
  <c r="T2835" i="23"/>
  <c r="S2835" i="23"/>
  <c r="R2835" i="23"/>
  <c r="Q2835" i="23"/>
  <c r="P2835" i="23"/>
  <c r="O2835" i="23"/>
  <c r="V2834" i="23"/>
  <c r="U2834" i="23"/>
  <c r="T2834" i="23"/>
  <c r="S2834" i="23"/>
  <c r="R2834" i="23"/>
  <c r="Q2834" i="23"/>
  <c r="P2834" i="23"/>
  <c r="O2834" i="23"/>
  <c r="V2833" i="23"/>
  <c r="U2833" i="23"/>
  <c r="T2833" i="23"/>
  <c r="S2833" i="23"/>
  <c r="R2833" i="23"/>
  <c r="Q2833" i="23"/>
  <c r="P2833" i="23"/>
  <c r="O2833" i="23"/>
  <c r="V2832" i="23"/>
  <c r="U2832" i="23"/>
  <c r="T2832" i="23"/>
  <c r="S2832" i="23"/>
  <c r="R2832" i="23"/>
  <c r="Q2832" i="23"/>
  <c r="P2832" i="23"/>
  <c r="O2832" i="23"/>
  <c r="V2831" i="23"/>
  <c r="U2831" i="23"/>
  <c r="T2831" i="23"/>
  <c r="S2831" i="23"/>
  <c r="R2831" i="23"/>
  <c r="Q2831" i="23"/>
  <c r="P2831" i="23"/>
  <c r="O2831" i="23"/>
  <c r="V2830" i="23"/>
  <c r="U2830" i="23"/>
  <c r="T2830" i="23"/>
  <c r="S2830" i="23"/>
  <c r="R2830" i="23"/>
  <c r="Q2830" i="23"/>
  <c r="P2830" i="23"/>
  <c r="O2830" i="23"/>
  <c r="V2829" i="23"/>
  <c r="U2829" i="23"/>
  <c r="T2829" i="23"/>
  <c r="S2829" i="23"/>
  <c r="R2829" i="23"/>
  <c r="Q2829" i="23"/>
  <c r="P2829" i="23"/>
  <c r="O2829" i="23"/>
  <c r="V2828" i="23"/>
  <c r="U2828" i="23"/>
  <c r="T2828" i="23"/>
  <c r="S2828" i="23"/>
  <c r="R2828" i="23"/>
  <c r="Q2828" i="23"/>
  <c r="P2828" i="23"/>
  <c r="O2828" i="23"/>
  <c r="V2827" i="23"/>
  <c r="U2827" i="23"/>
  <c r="T2827" i="23"/>
  <c r="S2827" i="23"/>
  <c r="R2827" i="23"/>
  <c r="Q2827" i="23"/>
  <c r="P2827" i="23"/>
  <c r="O2827" i="23"/>
  <c r="V2826" i="23"/>
  <c r="U2826" i="23"/>
  <c r="T2826" i="23"/>
  <c r="S2826" i="23"/>
  <c r="R2826" i="23"/>
  <c r="Q2826" i="23"/>
  <c r="P2826" i="23"/>
  <c r="O2826" i="23"/>
  <c r="V2825" i="23"/>
  <c r="U2825" i="23"/>
  <c r="T2825" i="23"/>
  <c r="S2825" i="23"/>
  <c r="R2825" i="23"/>
  <c r="Q2825" i="23"/>
  <c r="P2825" i="23"/>
  <c r="O2825" i="23"/>
  <c r="V2824" i="23"/>
  <c r="U2824" i="23"/>
  <c r="T2824" i="23"/>
  <c r="S2824" i="23"/>
  <c r="R2824" i="23"/>
  <c r="Q2824" i="23"/>
  <c r="P2824" i="23"/>
  <c r="O2824" i="23"/>
  <c r="V2823" i="23"/>
  <c r="U2823" i="23"/>
  <c r="T2823" i="23"/>
  <c r="S2823" i="23"/>
  <c r="R2823" i="23"/>
  <c r="Q2823" i="23"/>
  <c r="P2823" i="23"/>
  <c r="O2823" i="23"/>
  <c r="V2822" i="23"/>
  <c r="U2822" i="23"/>
  <c r="T2822" i="23"/>
  <c r="S2822" i="23"/>
  <c r="R2822" i="23"/>
  <c r="Q2822" i="23"/>
  <c r="P2822" i="23"/>
  <c r="O2822" i="23"/>
  <c r="V2821" i="23"/>
  <c r="U2821" i="23"/>
  <c r="T2821" i="23"/>
  <c r="S2821" i="23"/>
  <c r="R2821" i="23"/>
  <c r="Q2821" i="23"/>
  <c r="P2821" i="23"/>
  <c r="O2821" i="23"/>
  <c r="V2820" i="23"/>
  <c r="U2820" i="23"/>
  <c r="T2820" i="23"/>
  <c r="S2820" i="23"/>
  <c r="R2820" i="23"/>
  <c r="Q2820" i="23"/>
  <c r="P2820" i="23"/>
  <c r="O2820" i="23"/>
  <c r="V2819" i="23"/>
  <c r="U2819" i="23"/>
  <c r="T2819" i="23"/>
  <c r="S2819" i="23"/>
  <c r="R2819" i="23"/>
  <c r="Q2819" i="23"/>
  <c r="P2819" i="23"/>
  <c r="O2819" i="23"/>
  <c r="V2818" i="23"/>
  <c r="U2818" i="23"/>
  <c r="T2818" i="23"/>
  <c r="S2818" i="23"/>
  <c r="R2818" i="23"/>
  <c r="Q2818" i="23"/>
  <c r="P2818" i="23"/>
  <c r="O2818" i="23"/>
  <c r="V2817" i="23"/>
  <c r="U2817" i="23"/>
  <c r="T2817" i="23"/>
  <c r="S2817" i="23"/>
  <c r="R2817" i="23"/>
  <c r="Q2817" i="23"/>
  <c r="P2817" i="23"/>
  <c r="O2817" i="23"/>
  <c r="V2816" i="23"/>
  <c r="U2816" i="23"/>
  <c r="T2816" i="23"/>
  <c r="S2816" i="23"/>
  <c r="R2816" i="23"/>
  <c r="Q2816" i="23"/>
  <c r="P2816" i="23"/>
  <c r="O2816" i="23"/>
  <c r="V2815" i="23"/>
  <c r="U2815" i="23"/>
  <c r="T2815" i="23"/>
  <c r="S2815" i="23"/>
  <c r="R2815" i="23"/>
  <c r="Q2815" i="23"/>
  <c r="P2815" i="23"/>
  <c r="O2815" i="23"/>
  <c r="V2814" i="23"/>
  <c r="U2814" i="23"/>
  <c r="T2814" i="23"/>
  <c r="S2814" i="23"/>
  <c r="R2814" i="23"/>
  <c r="Q2814" i="23"/>
  <c r="P2814" i="23"/>
  <c r="O2814" i="23"/>
  <c r="V2813" i="23"/>
  <c r="U2813" i="23"/>
  <c r="T2813" i="23"/>
  <c r="S2813" i="23"/>
  <c r="R2813" i="23"/>
  <c r="Q2813" i="23"/>
  <c r="P2813" i="23"/>
  <c r="O2813" i="23"/>
  <c r="V2812" i="23"/>
  <c r="U2812" i="23"/>
  <c r="T2812" i="23"/>
  <c r="S2812" i="23"/>
  <c r="R2812" i="23"/>
  <c r="Q2812" i="23"/>
  <c r="P2812" i="23"/>
  <c r="O2812" i="23"/>
  <c r="V2811" i="23"/>
  <c r="U2811" i="23"/>
  <c r="T2811" i="23"/>
  <c r="S2811" i="23"/>
  <c r="R2811" i="23"/>
  <c r="Q2811" i="23"/>
  <c r="P2811" i="23"/>
  <c r="O2811" i="23"/>
  <c r="V2810" i="23"/>
  <c r="U2810" i="23"/>
  <c r="T2810" i="23"/>
  <c r="S2810" i="23"/>
  <c r="R2810" i="23"/>
  <c r="Q2810" i="23"/>
  <c r="P2810" i="23"/>
  <c r="O2810" i="23"/>
  <c r="V2809" i="23"/>
  <c r="U2809" i="23"/>
  <c r="T2809" i="23"/>
  <c r="S2809" i="23"/>
  <c r="R2809" i="23"/>
  <c r="Q2809" i="23"/>
  <c r="P2809" i="23"/>
  <c r="O2809" i="23"/>
  <c r="V2808" i="23"/>
  <c r="U2808" i="23"/>
  <c r="T2808" i="23"/>
  <c r="S2808" i="23"/>
  <c r="R2808" i="23"/>
  <c r="Q2808" i="23"/>
  <c r="P2808" i="23"/>
  <c r="O2808" i="23"/>
  <c r="V2807" i="23"/>
  <c r="U2807" i="23"/>
  <c r="T2807" i="23"/>
  <c r="S2807" i="23"/>
  <c r="R2807" i="23"/>
  <c r="Q2807" i="23"/>
  <c r="P2807" i="23"/>
  <c r="O2807" i="23"/>
  <c r="V2806" i="23"/>
  <c r="U2806" i="23"/>
  <c r="T2806" i="23"/>
  <c r="S2806" i="23"/>
  <c r="R2806" i="23"/>
  <c r="Q2806" i="23"/>
  <c r="P2806" i="23"/>
  <c r="O2806" i="23"/>
  <c r="V2805" i="23"/>
  <c r="U2805" i="23"/>
  <c r="T2805" i="23"/>
  <c r="S2805" i="23"/>
  <c r="R2805" i="23"/>
  <c r="Q2805" i="23"/>
  <c r="P2805" i="23"/>
  <c r="O2805" i="23"/>
  <c r="V2804" i="23"/>
  <c r="U2804" i="23"/>
  <c r="T2804" i="23"/>
  <c r="S2804" i="23"/>
  <c r="R2804" i="23"/>
  <c r="Q2804" i="23"/>
  <c r="P2804" i="23"/>
  <c r="O2804" i="23"/>
  <c r="V2803" i="23"/>
  <c r="U2803" i="23"/>
  <c r="T2803" i="23"/>
  <c r="S2803" i="23"/>
  <c r="R2803" i="23"/>
  <c r="Q2803" i="23"/>
  <c r="P2803" i="23"/>
  <c r="O2803" i="23"/>
  <c r="V2802" i="23"/>
  <c r="U2802" i="23"/>
  <c r="T2802" i="23"/>
  <c r="S2802" i="23"/>
  <c r="R2802" i="23"/>
  <c r="Q2802" i="23"/>
  <c r="P2802" i="23"/>
  <c r="O2802" i="23"/>
  <c r="V2801" i="23"/>
  <c r="U2801" i="23"/>
  <c r="T2801" i="23"/>
  <c r="S2801" i="23"/>
  <c r="R2801" i="23"/>
  <c r="Q2801" i="23"/>
  <c r="P2801" i="23"/>
  <c r="O2801" i="23"/>
  <c r="V2800" i="23"/>
  <c r="U2800" i="23"/>
  <c r="T2800" i="23"/>
  <c r="S2800" i="23"/>
  <c r="R2800" i="23"/>
  <c r="Q2800" i="23"/>
  <c r="P2800" i="23"/>
  <c r="O2800" i="23"/>
  <c r="V2799" i="23"/>
  <c r="U2799" i="23"/>
  <c r="T2799" i="23"/>
  <c r="S2799" i="23"/>
  <c r="R2799" i="23"/>
  <c r="Q2799" i="23"/>
  <c r="P2799" i="23"/>
  <c r="O2799" i="23"/>
  <c r="V2798" i="23"/>
  <c r="U2798" i="23"/>
  <c r="T2798" i="23"/>
  <c r="S2798" i="23"/>
  <c r="R2798" i="23"/>
  <c r="Q2798" i="23"/>
  <c r="P2798" i="23"/>
  <c r="O2798" i="23"/>
  <c r="V2797" i="23"/>
  <c r="U2797" i="23"/>
  <c r="T2797" i="23"/>
  <c r="S2797" i="23"/>
  <c r="R2797" i="23"/>
  <c r="Q2797" i="23"/>
  <c r="P2797" i="23"/>
  <c r="O2797" i="23"/>
  <c r="V2796" i="23"/>
  <c r="U2796" i="23"/>
  <c r="T2796" i="23"/>
  <c r="S2796" i="23"/>
  <c r="R2796" i="23"/>
  <c r="Q2796" i="23"/>
  <c r="P2796" i="23"/>
  <c r="O2796" i="23"/>
  <c r="V2795" i="23"/>
  <c r="U2795" i="23"/>
  <c r="T2795" i="23"/>
  <c r="S2795" i="23"/>
  <c r="R2795" i="23"/>
  <c r="Q2795" i="23"/>
  <c r="P2795" i="23"/>
  <c r="O2795" i="23"/>
  <c r="V2794" i="23"/>
  <c r="U2794" i="23"/>
  <c r="T2794" i="23"/>
  <c r="S2794" i="23"/>
  <c r="R2794" i="23"/>
  <c r="Q2794" i="23"/>
  <c r="P2794" i="23"/>
  <c r="O2794" i="23"/>
  <c r="V2793" i="23"/>
  <c r="U2793" i="23"/>
  <c r="T2793" i="23"/>
  <c r="S2793" i="23"/>
  <c r="R2793" i="23"/>
  <c r="Q2793" i="23"/>
  <c r="P2793" i="23"/>
  <c r="O2793" i="23"/>
  <c r="V2750" i="23"/>
  <c r="U2750" i="23"/>
  <c r="T2750" i="23"/>
  <c r="S2750" i="23"/>
  <c r="R2750" i="23"/>
  <c r="Q2750" i="23"/>
  <c r="P2750" i="23"/>
  <c r="O2750" i="23"/>
  <c r="V2749" i="23"/>
  <c r="U2749" i="23"/>
  <c r="T2749" i="23"/>
  <c r="S2749" i="23"/>
  <c r="R2749" i="23"/>
  <c r="Q2749" i="23"/>
  <c r="P2749" i="23"/>
  <c r="O2749" i="23"/>
  <c r="V2748" i="23"/>
  <c r="U2748" i="23"/>
  <c r="T2748" i="23"/>
  <c r="S2748" i="23"/>
  <c r="R2748" i="23"/>
  <c r="Q2748" i="23"/>
  <c r="P2748" i="23"/>
  <c r="O2748" i="23"/>
  <c r="V2747" i="23"/>
  <c r="U2747" i="23"/>
  <c r="T2747" i="23"/>
  <c r="S2747" i="23"/>
  <c r="R2747" i="23"/>
  <c r="Q2747" i="23"/>
  <c r="P2747" i="23"/>
  <c r="O2747" i="23"/>
  <c r="V2746" i="23"/>
  <c r="U2746" i="23"/>
  <c r="T2746" i="23"/>
  <c r="S2746" i="23"/>
  <c r="R2746" i="23"/>
  <c r="Q2746" i="23"/>
  <c r="P2746" i="23"/>
  <c r="O2746" i="23"/>
  <c r="V2745" i="23"/>
  <c r="U2745" i="23"/>
  <c r="T2745" i="23"/>
  <c r="S2745" i="23"/>
  <c r="R2745" i="23"/>
  <c r="Q2745" i="23"/>
  <c r="P2745" i="23"/>
  <c r="O2745" i="23"/>
  <c r="V2744" i="23"/>
  <c r="U2744" i="23"/>
  <c r="T2744" i="23"/>
  <c r="S2744" i="23"/>
  <c r="R2744" i="23"/>
  <c r="Q2744" i="23"/>
  <c r="P2744" i="23"/>
  <c r="O2744" i="23"/>
  <c r="V2743" i="23"/>
  <c r="U2743" i="23"/>
  <c r="T2743" i="23"/>
  <c r="S2743" i="23"/>
  <c r="R2743" i="23"/>
  <c r="Q2743" i="23"/>
  <c r="P2743" i="23"/>
  <c r="O2743" i="23"/>
  <c r="V2742" i="23"/>
  <c r="U2742" i="23"/>
  <c r="T2742" i="23"/>
  <c r="S2742" i="23"/>
  <c r="R2742" i="23"/>
  <c r="Q2742" i="23"/>
  <c r="P2742" i="23"/>
  <c r="O2742" i="23"/>
  <c r="V2741" i="23"/>
  <c r="U2741" i="23"/>
  <c r="T2741" i="23"/>
  <c r="S2741" i="23"/>
  <c r="R2741" i="23"/>
  <c r="Q2741" i="23"/>
  <c r="P2741" i="23"/>
  <c r="O2741" i="23"/>
  <c r="V2740" i="23"/>
  <c r="U2740" i="23"/>
  <c r="T2740" i="23"/>
  <c r="S2740" i="23"/>
  <c r="R2740" i="23"/>
  <c r="Q2740" i="23"/>
  <c r="P2740" i="23"/>
  <c r="O2740" i="23"/>
  <c r="V2739" i="23"/>
  <c r="U2739" i="23"/>
  <c r="T2739" i="23"/>
  <c r="S2739" i="23"/>
  <c r="R2739" i="23"/>
  <c r="Q2739" i="23"/>
  <c r="P2739" i="23"/>
  <c r="O2739" i="23"/>
  <c r="V2738" i="23"/>
  <c r="U2738" i="23"/>
  <c r="T2738" i="23"/>
  <c r="S2738" i="23"/>
  <c r="R2738" i="23"/>
  <c r="Q2738" i="23"/>
  <c r="P2738" i="23"/>
  <c r="O2738" i="23"/>
  <c r="V2737" i="23"/>
  <c r="U2737" i="23"/>
  <c r="T2737" i="23"/>
  <c r="S2737" i="23"/>
  <c r="R2737" i="23"/>
  <c r="Q2737" i="23"/>
  <c r="P2737" i="23"/>
  <c r="O2737" i="23"/>
  <c r="V2736" i="23"/>
  <c r="U2736" i="23"/>
  <c r="T2736" i="23"/>
  <c r="S2736" i="23"/>
  <c r="R2736" i="23"/>
  <c r="Q2736" i="23"/>
  <c r="P2736" i="23"/>
  <c r="O2736" i="23"/>
  <c r="V2735" i="23"/>
  <c r="U2735" i="23"/>
  <c r="T2735" i="23"/>
  <c r="S2735" i="23"/>
  <c r="R2735" i="23"/>
  <c r="Q2735" i="23"/>
  <c r="P2735" i="23"/>
  <c r="O2735" i="23"/>
  <c r="V2734" i="23"/>
  <c r="U2734" i="23"/>
  <c r="T2734" i="23"/>
  <c r="S2734" i="23"/>
  <c r="R2734" i="23"/>
  <c r="Q2734" i="23"/>
  <c r="P2734" i="23"/>
  <c r="O2734" i="23"/>
  <c r="V2733" i="23"/>
  <c r="U2733" i="23"/>
  <c r="T2733" i="23"/>
  <c r="S2733" i="23"/>
  <c r="R2733" i="23"/>
  <c r="Q2733" i="23"/>
  <c r="P2733" i="23"/>
  <c r="O2733" i="23"/>
  <c r="V2732" i="23"/>
  <c r="U2732" i="23"/>
  <c r="T2732" i="23"/>
  <c r="S2732" i="23"/>
  <c r="R2732" i="23"/>
  <c r="Q2732" i="23"/>
  <c r="P2732" i="23"/>
  <c r="O2732" i="23"/>
  <c r="V2731" i="23"/>
  <c r="U2731" i="23"/>
  <c r="T2731" i="23"/>
  <c r="S2731" i="23"/>
  <c r="R2731" i="23"/>
  <c r="Q2731" i="23"/>
  <c r="P2731" i="23"/>
  <c r="O2731" i="23"/>
  <c r="V2730" i="23"/>
  <c r="U2730" i="23"/>
  <c r="T2730" i="23"/>
  <c r="S2730" i="23"/>
  <c r="R2730" i="23"/>
  <c r="Q2730" i="23"/>
  <c r="P2730" i="23"/>
  <c r="O2730" i="23"/>
  <c r="V2729" i="23"/>
  <c r="U2729" i="23"/>
  <c r="T2729" i="23"/>
  <c r="S2729" i="23"/>
  <c r="R2729" i="23"/>
  <c r="Q2729" i="23"/>
  <c r="P2729" i="23"/>
  <c r="O2729" i="23"/>
  <c r="V2728" i="23"/>
  <c r="U2728" i="23"/>
  <c r="T2728" i="23"/>
  <c r="S2728" i="23"/>
  <c r="R2728" i="23"/>
  <c r="Q2728" i="23"/>
  <c r="P2728" i="23"/>
  <c r="O2728" i="23"/>
  <c r="V2727" i="23"/>
  <c r="U2727" i="23"/>
  <c r="T2727" i="23"/>
  <c r="S2727" i="23"/>
  <c r="R2727" i="23"/>
  <c r="Q2727" i="23"/>
  <c r="P2727" i="23"/>
  <c r="O2727" i="23"/>
  <c r="V2726" i="23"/>
  <c r="U2726" i="23"/>
  <c r="T2726" i="23"/>
  <c r="S2726" i="23"/>
  <c r="R2726" i="23"/>
  <c r="Q2726" i="23"/>
  <c r="P2726" i="23"/>
  <c r="O2726" i="23"/>
  <c r="V2725" i="23"/>
  <c r="U2725" i="23"/>
  <c r="T2725" i="23"/>
  <c r="S2725" i="23"/>
  <c r="R2725" i="23"/>
  <c r="Q2725" i="23"/>
  <c r="P2725" i="23"/>
  <c r="O2725" i="23"/>
  <c r="V2724" i="23"/>
  <c r="U2724" i="23"/>
  <c r="T2724" i="23"/>
  <c r="S2724" i="23"/>
  <c r="R2724" i="23"/>
  <c r="Q2724" i="23"/>
  <c r="P2724" i="23"/>
  <c r="O2724" i="23"/>
  <c r="V2723" i="23"/>
  <c r="U2723" i="23"/>
  <c r="T2723" i="23"/>
  <c r="S2723" i="23"/>
  <c r="R2723" i="23"/>
  <c r="Q2723" i="23"/>
  <c r="P2723" i="23"/>
  <c r="O2723" i="23"/>
  <c r="V2722" i="23"/>
  <c r="U2722" i="23"/>
  <c r="T2722" i="23"/>
  <c r="S2722" i="23"/>
  <c r="R2722" i="23"/>
  <c r="Q2722" i="23"/>
  <c r="P2722" i="23"/>
  <c r="O2722" i="23"/>
  <c r="V2721" i="23"/>
  <c r="U2721" i="23"/>
  <c r="T2721" i="23"/>
  <c r="S2721" i="23"/>
  <c r="R2721" i="23"/>
  <c r="Q2721" i="23"/>
  <c r="P2721" i="23"/>
  <c r="O2721" i="23"/>
  <c r="V2720" i="23"/>
  <c r="U2720" i="23"/>
  <c r="T2720" i="23"/>
  <c r="S2720" i="23"/>
  <c r="R2720" i="23"/>
  <c r="Q2720" i="23"/>
  <c r="P2720" i="23"/>
  <c r="O2720" i="23"/>
  <c r="V2719" i="23"/>
  <c r="U2719" i="23"/>
  <c r="T2719" i="23"/>
  <c r="S2719" i="23"/>
  <c r="R2719" i="23"/>
  <c r="Q2719" i="23"/>
  <c r="P2719" i="23"/>
  <c r="O2719" i="23"/>
  <c r="V2718" i="23"/>
  <c r="U2718" i="23"/>
  <c r="T2718" i="23"/>
  <c r="S2718" i="23"/>
  <c r="R2718" i="23"/>
  <c r="Q2718" i="23"/>
  <c r="P2718" i="23"/>
  <c r="O2718" i="23"/>
  <c r="V2717" i="23"/>
  <c r="U2717" i="23"/>
  <c r="T2717" i="23"/>
  <c r="S2717" i="23"/>
  <c r="R2717" i="23"/>
  <c r="Q2717" i="23"/>
  <c r="P2717" i="23"/>
  <c r="O2717" i="23"/>
  <c r="V2716" i="23"/>
  <c r="U2716" i="23"/>
  <c r="T2716" i="23"/>
  <c r="S2716" i="23"/>
  <c r="R2716" i="23"/>
  <c r="Q2716" i="23"/>
  <c r="P2716" i="23"/>
  <c r="O2716" i="23"/>
  <c r="V2715" i="23"/>
  <c r="U2715" i="23"/>
  <c r="T2715" i="23"/>
  <c r="S2715" i="23"/>
  <c r="R2715" i="23"/>
  <c r="Q2715" i="23"/>
  <c r="P2715" i="23"/>
  <c r="O2715" i="23"/>
  <c r="V2714" i="23"/>
  <c r="U2714" i="23"/>
  <c r="T2714" i="23"/>
  <c r="S2714" i="23"/>
  <c r="R2714" i="23"/>
  <c r="Q2714" i="23"/>
  <c r="P2714" i="23"/>
  <c r="O2714" i="23"/>
  <c r="V2713" i="23"/>
  <c r="U2713" i="23"/>
  <c r="T2713" i="23"/>
  <c r="S2713" i="23"/>
  <c r="R2713" i="23"/>
  <c r="Q2713" i="23"/>
  <c r="P2713" i="23"/>
  <c r="O2713" i="23"/>
  <c r="V2712" i="23"/>
  <c r="U2712" i="23"/>
  <c r="T2712" i="23"/>
  <c r="S2712" i="23"/>
  <c r="R2712" i="23"/>
  <c r="Q2712" i="23"/>
  <c r="P2712" i="23"/>
  <c r="O2712" i="23"/>
  <c r="V2711" i="23"/>
  <c r="U2711" i="23"/>
  <c r="T2711" i="23"/>
  <c r="S2711" i="23"/>
  <c r="R2711" i="23"/>
  <c r="Q2711" i="23"/>
  <c r="P2711" i="23"/>
  <c r="O2711" i="23"/>
  <c r="V2710" i="23"/>
  <c r="U2710" i="23"/>
  <c r="T2710" i="23"/>
  <c r="S2710" i="23"/>
  <c r="R2710" i="23"/>
  <c r="Q2710" i="23"/>
  <c r="P2710" i="23"/>
  <c r="O2710" i="23"/>
  <c r="V2709" i="23"/>
  <c r="U2709" i="23"/>
  <c r="T2709" i="23"/>
  <c r="S2709" i="23"/>
  <c r="R2709" i="23"/>
  <c r="Q2709" i="23"/>
  <c r="P2709" i="23"/>
  <c r="O2709" i="23"/>
  <c r="V2708" i="23"/>
  <c r="U2708" i="23"/>
  <c r="T2708" i="23"/>
  <c r="S2708" i="23"/>
  <c r="R2708" i="23"/>
  <c r="Q2708" i="23"/>
  <c r="P2708" i="23"/>
  <c r="O2708" i="23"/>
  <c r="V2707" i="23"/>
  <c r="U2707" i="23"/>
  <c r="T2707" i="23"/>
  <c r="S2707" i="23"/>
  <c r="R2707" i="23"/>
  <c r="Q2707" i="23"/>
  <c r="P2707" i="23"/>
  <c r="O2707" i="23"/>
  <c r="V2706" i="23"/>
  <c r="U2706" i="23"/>
  <c r="T2706" i="23"/>
  <c r="S2706" i="23"/>
  <c r="R2706" i="23"/>
  <c r="Q2706" i="23"/>
  <c r="P2706" i="23"/>
  <c r="O2706" i="23"/>
  <c r="V2705" i="23"/>
  <c r="U2705" i="23"/>
  <c r="T2705" i="23"/>
  <c r="S2705" i="23"/>
  <c r="R2705" i="23"/>
  <c r="Q2705" i="23"/>
  <c r="P2705" i="23"/>
  <c r="O2705" i="23"/>
  <c r="V2704" i="23"/>
  <c r="U2704" i="23"/>
  <c r="T2704" i="23"/>
  <c r="S2704" i="23"/>
  <c r="R2704" i="23"/>
  <c r="Q2704" i="23"/>
  <c r="P2704" i="23"/>
  <c r="O2704" i="23"/>
  <c r="V2703" i="23"/>
  <c r="U2703" i="23"/>
  <c r="T2703" i="23"/>
  <c r="S2703" i="23"/>
  <c r="R2703" i="23"/>
  <c r="Q2703" i="23"/>
  <c r="P2703" i="23"/>
  <c r="O2703" i="23"/>
  <c r="V2660" i="23"/>
  <c r="U2660" i="23"/>
  <c r="T2660" i="23"/>
  <c r="S2660" i="23"/>
  <c r="R2660" i="23"/>
  <c r="Q2660" i="23"/>
  <c r="P2660" i="23"/>
  <c r="O2660" i="23"/>
  <c r="V2659" i="23"/>
  <c r="U2659" i="23"/>
  <c r="T2659" i="23"/>
  <c r="S2659" i="23"/>
  <c r="R2659" i="23"/>
  <c r="Q2659" i="23"/>
  <c r="P2659" i="23"/>
  <c r="O2659" i="23"/>
  <c r="V2658" i="23"/>
  <c r="U2658" i="23"/>
  <c r="T2658" i="23"/>
  <c r="S2658" i="23"/>
  <c r="R2658" i="23"/>
  <c r="Q2658" i="23"/>
  <c r="P2658" i="23"/>
  <c r="O2658" i="23"/>
  <c r="V2657" i="23"/>
  <c r="U2657" i="23"/>
  <c r="T2657" i="23"/>
  <c r="S2657" i="23"/>
  <c r="R2657" i="23"/>
  <c r="Q2657" i="23"/>
  <c r="P2657" i="23"/>
  <c r="O2657" i="23"/>
  <c r="V2656" i="23"/>
  <c r="U2656" i="23"/>
  <c r="T2656" i="23"/>
  <c r="S2656" i="23"/>
  <c r="R2656" i="23"/>
  <c r="Q2656" i="23"/>
  <c r="P2656" i="23"/>
  <c r="O2656" i="23"/>
  <c r="V2655" i="23"/>
  <c r="U2655" i="23"/>
  <c r="T2655" i="23"/>
  <c r="S2655" i="23"/>
  <c r="R2655" i="23"/>
  <c r="Q2655" i="23"/>
  <c r="P2655" i="23"/>
  <c r="O2655" i="23"/>
  <c r="V2654" i="23"/>
  <c r="U2654" i="23"/>
  <c r="T2654" i="23"/>
  <c r="S2654" i="23"/>
  <c r="R2654" i="23"/>
  <c r="Q2654" i="23"/>
  <c r="P2654" i="23"/>
  <c r="O2654" i="23"/>
  <c r="V2653" i="23"/>
  <c r="U2653" i="23"/>
  <c r="T2653" i="23"/>
  <c r="S2653" i="23"/>
  <c r="R2653" i="23"/>
  <c r="Q2653" i="23"/>
  <c r="P2653" i="23"/>
  <c r="O2653" i="23"/>
  <c r="V2652" i="23"/>
  <c r="U2652" i="23"/>
  <c r="T2652" i="23"/>
  <c r="S2652" i="23"/>
  <c r="R2652" i="23"/>
  <c r="Q2652" i="23"/>
  <c r="P2652" i="23"/>
  <c r="O2652" i="23"/>
  <c r="V2651" i="23"/>
  <c r="U2651" i="23"/>
  <c r="T2651" i="23"/>
  <c r="S2651" i="23"/>
  <c r="R2651" i="23"/>
  <c r="Q2651" i="23"/>
  <c r="P2651" i="23"/>
  <c r="O2651" i="23"/>
  <c r="V2650" i="23"/>
  <c r="U2650" i="23"/>
  <c r="T2650" i="23"/>
  <c r="S2650" i="23"/>
  <c r="R2650" i="23"/>
  <c r="Q2650" i="23"/>
  <c r="P2650" i="23"/>
  <c r="O2650" i="23"/>
  <c r="V2649" i="23"/>
  <c r="U2649" i="23"/>
  <c r="T2649" i="23"/>
  <c r="S2649" i="23"/>
  <c r="R2649" i="23"/>
  <c r="Q2649" i="23"/>
  <c r="P2649" i="23"/>
  <c r="O2649" i="23"/>
  <c r="V2648" i="23"/>
  <c r="U2648" i="23"/>
  <c r="T2648" i="23"/>
  <c r="S2648" i="23"/>
  <c r="R2648" i="23"/>
  <c r="Q2648" i="23"/>
  <c r="P2648" i="23"/>
  <c r="O2648" i="23"/>
  <c r="V2647" i="23"/>
  <c r="U2647" i="23"/>
  <c r="T2647" i="23"/>
  <c r="S2647" i="23"/>
  <c r="R2647" i="23"/>
  <c r="Q2647" i="23"/>
  <c r="P2647" i="23"/>
  <c r="O2647" i="23"/>
  <c r="V2646" i="23"/>
  <c r="U2646" i="23"/>
  <c r="T2646" i="23"/>
  <c r="S2646" i="23"/>
  <c r="R2646" i="23"/>
  <c r="Q2646" i="23"/>
  <c r="P2646" i="23"/>
  <c r="O2646" i="23"/>
  <c r="V2645" i="23"/>
  <c r="U2645" i="23"/>
  <c r="T2645" i="23"/>
  <c r="S2645" i="23"/>
  <c r="R2645" i="23"/>
  <c r="Q2645" i="23"/>
  <c r="P2645" i="23"/>
  <c r="O2645" i="23"/>
  <c r="V2644" i="23"/>
  <c r="U2644" i="23"/>
  <c r="T2644" i="23"/>
  <c r="S2644" i="23"/>
  <c r="R2644" i="23"/>
  <c r="Q2644" i="23"/>
  <c r="P2644" i="23"/>
  <c r="O2644" i="23"/>
  <c r="V2643" i="23"/>
  <c r="U2643" i="23"/>
  <c r="T2643" i="23"/>
  <c r="S2643" i="23"/>
  <c r="R2643" i="23"/>
  <c r="Q2643" i="23"/>
  <c r="P2643" i="23"/>
  <c r="O2643" i="23"/>
  <c r="V2642" i="23"/>
  <c r="U2642" i="23"/>
  <c r="T2642" i="23"/>
  <c r="S2642" i="23"/>
  <c r="R2642" i="23"/>
  <c r="Q2642" i="23"/>
  <c r="P2642" i="23"/>
  <c r="O2642" i="23"/>
  <c r="V2641" i="23"/>
  <c r="U2641" i="23"/>
  <c r="T2641" i="23"/>
  <c r="S2641" i="23"/>
  <c r="R2641" i="23"/>
  <c r="Q2641" i="23"/>
  <c r="P2641" i="23"/>
  <c r="O2641" i="23"/>
  <c r="V2640" i="23"/>
  <c r="U2640" i="23"/>
  <c r="T2640" i="23"/>
  <c r="S2640" i="23"/>
  <c r="R2640" i="23"/>
  <c r="Q2640" i="23"/>
  <c r="P2640" i="23"/>
  <c r="O2640" i="23"/>
  <c r="V2639" i="23"/>
  <c r="U2639" i="23"/>
  <c r="T2639" i="23"/>
  <c r="S2639" i="23"/>
  <c r="R2639" i="23"/>
  <c r="Q2639" i="23"/>
  <c r="P2639" i="23"/>
  <c r="O2639" i="23"/>
  <c r="V2638" i="23"/>
  <c r="U2638" i="23"/>
  <c r="T2638" i="23"/>
  <c r="S2638" i="23"/>
  <c r="R2638" i="23"/>
  <c r="Q2638" i="23"/>
  <c r="P2638" i="23"/>
  <c r="O2638" i="23"/>
  <c r="V2637" i="23"/>
  <c r="U2637" i="23"/>
  <c r="T2637" i="23"/>
  <c r="S2637" i="23"/>
  <c r="R2637" i="23"/>
  <c r="Q2637" i="23"/>
  <c r="P2637" i="23"/>
  <c r="O2637" i="23"/>
  <c r="V2636" i="23"/>
  <c r="U2636" i="23"/>
  <c r="T2636" i="23"/>
  <c r="S2636" i="23"/>
  <c r="R2636" i="23"/>
  <c r="Q2636" i="23"/>
  <c r="P2636" i="23"/>
  <c r="O2636" i="23"/>
  <c r="V2635" i="23"/>
  <c r="U2635" i="23"/>
  <c r="T2635" i="23"/>
  <c r="S2635" i="23"/>
  <c r="R2635" i="23"/>
  <c r="Q2635" i="23"/>
  <c r="P2635" i="23"/>
  <c r="O2635" i="23"/>
  <c r="V2634" i="23"/>
  <c r="U2634" i="23"/>
  <c r="T2634" i="23"/>
  <c r="S2634" i="23"/>
  <c r="R2634" i="23"/>
  <c r="Q2634" i="23"/>
  <c r="P2634" i="23"/>
  <c r="O2634" i="23"/>
  <c r="V2633" i="23"/>
  <c r="U2633" i="23"/>
  <c r="T2633" i="23"/>
  <c r="S2633" i="23"/>
  <c r="R2633" i="23"/>
  <c r="Q2633" i="23"/>
  <c r="P2633" i="23"/>
  <c r="O2633" i="23"/>
  <c r="V2632" i="23"/>
  <c r="U2632" i="23"/>
  <c r="T2632" i="23"/>
  <c r="S2632" i="23"/>
  <c r="R2632" i="23"/>
  <c r="Q2632" i="23"/>
  <c r="P2632" i="23"/>
  <c r="O2632" i="23"/>
  <c r="V2631" i="23"/>
  <c r="U2631" i="23"/>
  <c r="T2631" i="23"/>
  <c r="S2631" i="23"/>
  <c r="R2631" i="23"/>
  <c r="Q2631" i="23"/>
  <c r="P2631" i="23"/>
  <c r="O2631" i="23"/>
  <c r="V2630" i="23"/>
  <c r="U2630" i="23"/>
  <c r="T2630" i="23"/>
  <c r="S2630" i="23"/>
  <c r="R2630" i="23"/>
  <c r="Q2630" i="23"/>
  <c r="P2630" i="23"/>
  <c r="O2630" i="23"/>
  <c r="V2629" i="23"/>
  <c r="U2629" i="23"/>
  <c r="T2629" i="23"/>
  <c r="S2629" i="23"/>
  <c r="R2629" i="23"/>
  <c r="Q2629" i="23"/>
  <c r="P2629" i="23"/>
  <c r="O2629" i="23"/>
  <c r="V2628" i="23"/>
  <c r="U2628" i="23"/>
  <c r="T2628" i="23"/>
  <c r="S2628" i="23"/>
  <c r="R2628" i="23"/>
  <c r="Q2628" i="23"/>
  <c r="P2628" i="23"/>
  <c r="O2628" i="23"/>
  <c r="V2627" i="23"/>
  <c r="U2627" i="23"/>
  <c r="T2627" i="23"/>
  <c r="S2627" i="23"/>
  <c r="R2627" i="23"/>
  <c r="Q2627" i="23"/>
  <c r="P2627" i="23"/>
  <c r="O2627" i="23"/>
  <c r="V2626" i="23"/>
  <c r="U2626" i="23"/>
  <c r="T2626" i="23"/>
  <c r="S2626" i="23"/>
  <c r="R2626" i="23"/>
  <c r="Q2626" i="23"/>
  <c r="P2626" i="23"/>
  <c r="O2626" i="23"/>
  <c r="V2625" i="23"/>
  <c r="U2625" i="23"/>
  <c r="T2625" i="23"/>
  <c r="S2625" i="23"/>
  <c r="R2625" i="23"/>
  <c r="Q2625" i="23"/>
  <c r="P2625" i="23"/>
  <c r="O2625" i="23"/>
  <c r="V2624" i="23"/>
  <c r="U2624" i="23"/>
  <c r="T2624" i="23"/>
  <c r="S2624" i="23"/>
  <c r="R2624" i="23"/>
  <c r="Q2624" i="23"/>
  <c r="P2624" i="23"/>
  <c r="O2624" i="23"/>
  <c r="V2623" i="23"/>
  <c r="U2623" i="23"/>
  <c r="T2623" i="23"/>
  <c r="S2623" i="23"/>
  <c r="R2623" i="23"/>
  <c r="Q2623" i="23"/>
  <c r="P2623" i="23"/>
  <c r="O2623" i="23"/>
  <c r="V2622" i="23"/>
  <c r="U2622" i="23"/>
  <c r="T2622" i="23"/>
  <c r="S2622" i="23"/>
  <c r="R2622" i="23"/>
  <c r="Q2622" i="23"/>
  <c r="P2622" i="23"/>
  <c r="O2622" i="23"/>
  <c r="V2621" i="23"/>
  <c r="U2621" i="23"/>
  <c r="T2621" i="23"/>
  <c r="S2621" i="23"/>
  <c r="R2621" i="23"/>
  <c r="Q2621" i="23"/>
  <c r="P2621" i="23"/>
  <c r="O2621" i="23"/>
  <c r="V2620" i="23"/>
  <c r="U2620" i="23"/>
  <c r="T2620" i="23"/>
  <c r="S2620" i="23"/>
  <c r="R2620" i="23"/>
  <c r="Q2620" i="23"/>
  <c r="P2620" i="23"/>
  <c r="O2620" i="23"/>
  <c r="V2619" i="23"/>
  <c r="U2619" i="23"/>
  <c r="T2619" i="23"/>
  <c r="S2619" i="23"/>
  <c r="R2619" i="23"/>
  <c r="Q2619" i="23"/>
  <c r="P2619" i="23"/>
  <c r="O2619" i="23"/>
  <c r="V2618" i="23"/>
  <c r="U2618" i="23"/>
  <c r="T2618" i="23"/>
  <c r="S2618" i="23"/>
  <c r="R2618" i="23"/>
  <c r="Q2618" i="23"/>
  <c r="P2618" i="23"/>
  <c r="O2618" i="23"/>
  <c r="V2617" i="23"/>
  <c r="U2617" i="23"/>
  <c r="T2617" i="23"/>
  <c r="S2617" i="23"/>
  <c r="R2617" i="23"/>
  <c r="Q2617" i="23"/>
  <c r="P2617" i="23"/>
  <c r="O2617" i="23"/>
  <c r="V2616" i="23"/>
  <c r="U2616" i="23"/>
  <c r="T2616" i="23"/>
  <c r="S2616" i="23"/>
  <c r="R2616" i="23"/>
  <c r="Q2616" i="23"/>
  <c r="P2616" i="23"/>
  <c r="O2616" i="23"/>
  <c r="V2615" i="23"/>
  <c r="U2615" i="23"/>
  <c r="T2615" i="23"/>
  <c r="S2615" i="23"/>
  <c r="R2615" i="23"/>
  <c r="Q2615" i="23"/>
  <c r="P2615" i="23"/>
  <c r="O2615" i="23"/>
  <c r="V2614" i="23"/>
  <c r="U2614" i="23"/>
  <c r="T2614" i="23"/>
  <c r="S2614" i="23"/>
  <c r="R2614" i="23"/>
  <c r="Q2614" i="23"/>
  <c r="P2614" i="23"/>
  <c r="O2614" i="23"/>
  <c r="V2613" i="23"/>
  <c r="U2613" i="23"/>
  <c r="T2613" i="23"/>
  <c r="S2613" i="23"/>
  <c r="R2613" i="23"/>
  <c r="Q2613" i="23"/>
  <c r="P2613" i="23"/>
  <c r="O2613" i="23"/>
  <c r="V2565" i="23"/>
  <c r="U2565" i="23"/>
  <c r="T2565" i="23"/>
  <c r="S2565" i="23"/>
  <c r="R2565" i="23"/>
  <c r="Q2565" i="23"/>
  <c r="P2565" i="23"/>
  <c r="O2565" i="23"/>
  <c r="V2564" i="23"/>
  <c r="U2564" i="23"/>
  <c r="T2564" i="23"/>
  <c r="S2564" i="23"/>
  <c r="R2564" i="23"/>
  <c r="Q2564" i="23"/>
  <c r="P2564" i="23"/>
  <c r="O2564" i="23"/>
  <c r="V2563" i="23"/>
  <c r="U2563" i="23"/>
  <c r="T2563" i="23"/>
  <c r="S2563" i="23"/>
  <c r="R2563" i="23"/>
  <c r="Q2563" i="23"/>
  <c r="P2563" i="23"/>
  <c r="O2563" i="23"/>
  <c r="V2562" i="23"/>
  <c r="U2562" i="23"/>
  <c r="T2562" i="23"/>
  <c r="S2562" i="23"/>
  <c r="R2562" i="23"/>
  <c r="Q2562" i="23"/>
  <c r="P2562" i="23"/>
  <c r="O2562" i="23"/>
  <c r="V2561" i="23"/>
  <c r="U2561" i="23"/>
  <c r="T2561" i="23"/>
  <c r="S2561" i="23"/>
  <c r="R2561" i="23"/>
  <c r="Q2561" i="23"/>
  <c r="P2561" i="23"/>
  <c r="O2561" i="23"/>
  <c r="V2560" i="23"/>
  <c r="U2560" i="23"/>
  <c r="T2560" i="23"/>
  <c r="S2560" i="23"/>
  <c r="R2560" i="23"/>
  <c r="Q2560" i="23"/>
  <c r="P2560" i="23"/>
  <c r="O2560" i="23"/>
  <c r="V2559" i="23"/>
  <c r="U2559" i="23"/>
  <c r="T2559" i="23"/>
  <c r="S2559" i="23"/>
  <c r="R2559" i="23"/>
  <c r="Q2559" i="23"/>
  <c r="P2559" i="23"/>
  <c r="O2559" i="23"/>
  <c r="V2558" i="23"/>
  <c r="U2558" i="23"/>
  <c r="T2558" i="23"/>
  <c r="S2558" i="23"/>
  <c r="R2558" i="23"/>
  <c r="Q2558" i="23"/>
  <c r="P2558" i="23"/>
  <c r="O2558" i="23"/>
  <c r="V2557" i="23"/>
  <c r="U2557" i="23"/>
  <c r="T2557" i="23"/>
  <c r="S2557" i="23"/>
  <c r="R2557" i="23"/>
  <c r="Q2557" i="23"/>
  <c r="P2557" i="23"/>
  <c r="O2557" i="23"/>
  <c r="V2556" i="23"/>
  <c r="U2556" i="23"/>
  <c r="T2556" i="23"/>
  <c r="S2556" i="23"/>
  <c r="R2556" i="23"/>
  <c r="Q2556" i="23"/>
  <c r="P2556" i="23"/>
  <c r="O2556" i="23"/>
  <c r="V2555" i="23"/>
  <c r="U2555" i="23"/>
  <c r="T2555" i="23"/>
  <c r="S2555" i="23"/>
  <c r="R2555" i="23"/>
  <c r="Q2555" i="23"/>
  <c r="P2555" i="23"/>
  <c r="O2555" i="23"/>
  <c r="V2554" i="23"/>
  <c r="U2554" i="23"/>
  <c r="T2554" i="23"/>
  <c r="S2554" i="23"/>
  <c r="R2554" i="23"/>
  <c r="Q2554" i="23"/>
  <c r="P2554" i="23"/>
  <c r="O2554" i="23"/>
  <c r="V2553" i="23"/>
  <c r="U2553" i="23"/>
  <c r="T2553" i="23"/>
  <c r="S2553" i="23"/>
  <c r="R2553" i="23"/>
  <c r="Q2553" i="23"/>
  <c r="P2553" i="23"/>
  <c r="O2553" i="23"/>
  <c r="V2552" i="23"/>
  <c r="U2552" i="23"/>
  <c r="T2552" i="23"/>
  <c r="S2552" i="23"/>
  <c r="R2552" i="23"/>
  <c r="Q2552" i="23"/>
  <c r="P2552" i="23"/>
  <c r="O2552" i="23"/>
  <c r="V2551" i="23"/>
  <c r="U2551" i="23"/>
  <c r="T2551" i="23"/>
  <c r="S2551" i="23"/>
  <c r="R2551" i="23"/>
  <c r="Q2551" i="23"/>
  <c r="P2551" i="23"/>
  <c r="O2551" i="23"/>
  <c r="V2550" i="23"/>
  <c r="U2550" i="23"/>
  <c r="T2550" i="23"/>
  <c r="S2550" i="23"/>
  <c r="R2550" i="23"/>
  <c r="Q2550" i="23"/>
  <c r="P2550" i="23"/>
  <c r="O2550" i="23"/>
  <c r="V2549" i="23"/>
  <c r="U2549" i="23"/>
  <c r="T2549" i="23"/>
  <c r="S2549" i="23"/>
  <c r="R2549" i="23"/>
  <c r="Q2549" i="23"/>
  <c r="P2549" i="23"/>
  <c r="O2549" i="23"/>
  <c r="V2548" i="23"/>
  <c r="U2548" i="23"/>
  <c r="T2548" i="23"/>
  <c r="S2548" i="23"/>
  <c r="R2548" i="23"/>
  <c r="Q2548" i="23"/>
  <c r="P2548" i="23"/>
  <c r="O2548" i="23"/>
  <c r="V2547" i="23"/>
  <c r="U2547" i="23"/>
  <c r="T2547" i="23"/>
  <c r="S2547" i="23"/>
  <c r="R2547" i="23"/>
  <c r="Q2547" i="23"/>
  <c r="P2547" i="23"/>
  <c r="O2547" i="23"/>
  <c r="V2546" i="23"/>
  <c r="U2546" i="23"/>
  <c r="T2546" i="23"/>
  <c r="S2546" i="23"/>
  <c r="R2546" i="23"/>
  <c r="Q2546" i="23"/>
  <c r="P2546" i="23"/>
  <c r="O2546" i="23"/>
  <c r="V2545" i="23"/>
  <c r="U2545" i="23"/>
  <c r="T2545" i="23"/>
  <c r="S2545" i="23"/>
  <c r="R2545" i="23"/>
  <c r="Q2545" i="23"/>
  <c r="P2545" i="23"/>
  <c r="O2545" i="23"/>
  <c r="V2544" i="23"/>
  <c r="U2544" i="23"/>
  <c r="T2544" i="23"/>
  <c r="S2544" i="23"/>
  <c r="R2544" i="23"/>
  <c r="Q2544" i="23"/>
  <c r="P2544" i="23"/>
  <c r="O2544" i="23"/>
  <c r="V2543" i="23"/>
  <c r="U2543" i="23"/>
  <c r="T2543" i="23"/>
  <c r="S2543" i="23"/>
  <c r="R2543" i="23"/>
  <c r="Q2543" i="23"/>
  <c r="P2543" i="23"/>
  <c r="O2543" i="23"/>
  <c r="V2542" i="23"/>
  <c r="U2542" i="23"/>
  <c r="T2542" i="23"/>
  <c r="S2542" i="23"/>
  <c r="R2542" i="23"/>
  <c r="Q2542" i="23"/>
  <c r="P2542" i="23"/>
  <c r="O2542" i="23"/>
  <c r="V2541" i="23"/>
  <c r="U2541" i="23"/>
  <c r="T2541" i="23"/>
  <c r="S2541" i="23"/>
  <c r="R2541" i="23"/>
  <c r="Q2541" i="23"/>
  <c r="P2541" i="23"/>
  <c r="O2541" i="23"/>
  <c r="V2540" i="23"/>
  <c r="U2540" i="23"/>
  <c r="T2540" i="23"/>
  <c r="S2540" i="23"/>
  <c r="R2540" i="23"/>
  <c r="Q2540" i="23"/>
  <c r="P2540" i="23"/>
  <c r="O2540" i="23"/>
  <c r="V2539" i="23"/>
  <c r="U2539" i="23"/>
  <c r="T2539" i="23"/>
  <c r="S2539" i="23"/>
  <c r="R2539" i="23"/>
  <c r="Q2539" i="23"/>
  <c r="P2539" i="23"/>
  <c r="O2539" i="23"/>
  <c r="V2538" i="23"/>
  <c r="U2538" i="23"/>
  <c r="T2538" i="23"/>
  <c r="S2538" i="23"/>
  <c r="R2538" i="23"/>
  <c r="Q2538" i="23"/>
  <c r="P2538" i="23"/>
  <c r="O2538" i="23"/>
  <c r="V2537" i="23"/>
  <c r="U2537" i="23"/>
  <c r="T2537" i="23"/>
  <c r="S2537" i="23"/>
  <c r="R2537" i="23"/>
  <c r="Q2537" i="23"/>
  <c r="P2537" i="23"/>
  <c r="O2537" i="23"/>
  <c r="V2536" i="23"/>
  <c r="U2536" i="23"/>
  <c r="T2536" i="23"/>
  <c r="S2536" i="23"/>
  <c r="R2536" i="23"/>
  <c r="Q2536" i="23"/>
  <c r="P2536" i="23"/>
  <c r="O2536" i="23"/>
  <c r="V2535" i="23"/>
  <c r="U2535" i="23"/>
  <c r="T2535" i="23"/>
  <c r="S2535" i="23"/>
  <c r="R2535" i="23"/>
  <c r="Q2535" i="23"/>
  <c r="P2535" i="23"/>
  <c r="O2535" i="23"/>
  <c r="V2534" i="23"/>
  <c r="U2534" i="23"/>
  <c r="T2534" i="23"/>
  <c r="S2534" i="23"/>
  <c r="R2534" i="23"/>
  <c r="Q2534" i="23"/>
  <c r="P2534" i="23"/>
  <c r="O2534" i="23"/>
  <c r="V2533" i="23"/>
  <c r="U2533" i="23"/>
  <c r="T2533" i="23"/>
  <c r="S2533" i="23"/>
  <c r="R2533" i="23"/>
  <c r="Q2533" i="23"/>
  <c r="P2533" i="23"/>
  <c r="O2533" i="23"/>
  <c r="V2532" i="23"/>
  <c r="U2532" i="23"/>
  <c r="T2532" i="23"/>
  <c r="S2532" i="23"/>
  <c r="R2532" i="23"/>
  <c r="Q2532" i="23"/>
  <c r="P2532" i="23"/>
  <c r="O2532" i="23"/>
  <c r="V2531" i="23"/>
  <c r="U2531" i="23"/>
  <c r="T2531" i="23"/>
  <c r="S2531" i="23"/>
  <c r="R2531" i="23"/>
  <c r="Q2531" i="23"/>
  <c r="P2531" i="23"/>
  <c r="O2531" i="23"/>
  <c r="V2530" i="23"/>
  <c r="U2530" i="23"/>
  <c r="T2530" i="23"/>
  <c r="S2530" i="23"/>
  <c r="R2530" i="23"/>
  <c r="Q2530" i="23"/>
  <c r="P2530" i="23"/>
  <c r="O2530" i="23"/>
  <c r="V2529" i="23"/>
  <c r="U2529" i="23"/>
  <c r="T2529" i="23"/>
  <c r="S2529" i="23"/>
  <c r="R2529" i="23"/>
  <c r="Q2529" i="23"/>
  <c r="P2529" i="23"/>
  <c r="O2529" i="23"/>
  <c r="V2528" i="23"/>
  <c r="U2528" i="23"/>
  <c r="T2528" i="23"/>
  <c r="S2528" i="23"/>
  <c r="R2528" i="23"/>
  <c r="Q2528" i="23"/>
  <c r="P2528" i="23"/>
  <c r="O2528" i="23"/>
  <c r="V2527" i="23"/>
  <c r="U2527" i="23"/>
  <c r="T2527" i="23"/>
  <c r="S2527" i="23"/>
  <c r="R2527" i="23"/>
  <c r="Q2527" i="23"/>
  <c r="P2527" i="23"/>
  <c r="O2527" i="23"/>
  <c r="V2526" i="23"/>
  <c r="U2526" i="23"/>
  <c r="T2526" i="23"/>
  <c r="S2526" i="23"/>
  <c r="R2526" i="23"/>
  <c r="Q2526" i="23"/>
  <c r="P2526" i="23"/>
  <c r="O2526" i="23"/>
  <c r="V2525" i="23"/>
  <c r="U2525" i="23"/>
  <c r="T2525" i="23"/>
  <c r="S2525" i="23"/>
  <c r="R2525" i="23"/>
  <c r="Q2525" i="23"/>
  <c r="P2525" i="23"/>
  <c r="O2525" i="23"/>
  <c r="V2524" i="23"/>
  <c r="U2524" i="23"/>
  <c r="T2524" i="23"/>
  <c r="S2524" i="23"/>
  <c r="R2524" i="23"/>
  <c r="Q2524" i="23"/>
  <c r="P2524" i="23"/>
  <c r="O2524" i="23"/>
  <c r="V2523" i="23"/>
  <c r="U2523" i="23"/>
  <c r="T2523" i="23"/>
  <c r="S2523" i="23"/>
  <c r="R2523" i="23"/>
  <c r="Q2523" i="23"/>
  <c r="P2523" i="23"/>
  <c r="O2523" i="23"/>
  <c r="V2475" i="23"/>
  <c r="U2475" i="23"/>
  <c r="T2475" i="23"/>
  <c r="S2475" i="23"/>
  <c r="R2475" i="23"/>
  <c r="Q2475" i="23"/>
  <c r="P2475" i="23"/>
  <c r="O2475" i="23"/>
  <c r="V2474" i="23"/>
  <c r="U2474" i="23"/>
  <c r="T2474" i="23"/>
  <c r="S2474" i="23"/>
  <c r="R2474" i="23"/>
  <c r="Q2474" i="23"/>
  <c r="P2474" i="23"/>
  <c r="O2474" i="23"/>
  <c r="V2473" i="23"/>
  <c r="U2473" i="23"/>
  <c r="T2473" i="23"/>
  <c r="S2473" i="23"/>
  <c r="R2473" i="23"/>
  <c r="Q2473" i="23"/>
  <c r="P2473" i="23"/>
  <c r="O2473" i="23"/>
  <c r="V2472" i="23"/>
  <c r="U2472" i="23"/>
  <c r="T2472" i="23"/>
  <c r="S2472" i="23"/>
  <c r="R2472" i="23"/>
  <c r="Q2472" i="23"/>
  <c r="P2472" i="23"/>
  <c r="O2472" i="23"/>
  <c r="V2471" i="23"/>
  <c r="U2471" i="23"/>
  <c r="T2471" i="23"/>
  <c r="S2471" i="23"/>
  <c r="R2471" i="23"/>
  <c r="Q2471" i="23"/>
  <c r="P2471" i="23"/>
  <c r="O2471" i="23"/>
  <c r="V2470" i="23"/>
  <c r="U2470" i="23"/>
  <c r="T2470" i="23"/>
  <c r="S2470" i="23"/>
  <c r="R2470" i="23"/>
  <c r="Q2470" i="23"/>
  <c r="P2470" i="23"/>
  <c r="O2470" i="23"/>
  <c r="V2469" i="23"/>
  <c r="U2469" i="23"/>
  <c r="T2469" i="23"/>
  <c r="S2469" i="23"/>
  <c r="R2469" i="23"/>
  <c r="Q2469" i="23"/>
  <c r="P2469" i="23"/>
  <c r="O2469" i="23"/>
  <c r="V2468" i="23"/>
  <c r="U2468" i="23"/>
  <c r="T2468" i="23"/>
  <c r="S2468" i="23"/>
  <c r="R2468" i="23"/>
  <c r="Q2468" i="23"/>
  <c r="P2468" i="23"/>
  <c r="O2468" i="23"/>
  <c r="V2467" i="23"/>
  <c r="U2467" i="23"/>
  <c r="T2467" i="23"/>
  <c r="S2467" i="23"/>
  <c r="R2467" i="23"/>
  <c r="Q2467" i="23"/>
  <c r="P2467" i="23"/>
  <c r="O2467" i="23"/>
  <c r="V2466" i="23"/>
  <c r="U2466" i="23"/>
  <c r="T2466" i="23"/>
  <c r="S2466" i="23"/>
  <c r="R2466" i="23"/>
  <c r="Q2466" i="23"/>
  <c r="P2466" i="23"/>
  <c r="O2466" i="23"/>
  <c r="V2465" i="23"/>
  <c r="U2465" i="23"/>
  <c r="T2465" i="23"/>
  <c r="S2465" i="23"/>
  <c r="R2465" i="23"/>
  <c r="Q2465" i="23"/>
  <c r="P2465" i="23"/>
  <c r="O2465" i="23"/>
  <c r="V2464" i="23"/>
  <c r="U2464" i="23"/>
  <c r="T2464" i="23"/>
  <c r="S2464" i="23"/>
  <c r="R2464" i="23"/>
  <c r="Q2464" i="23"/>
  <c r="P2464" i="23"/>
  <c r="O2464" i="23"/>
  <c r="V2463" i="23"/>
  <c r="U2463" i="23"/>
  <c r="T2463" i="23"/>
  <c r="S2463" i="23"/>
  <c r="R2463" i="23"/>
  <c r="Q2463" i="23"/>
  <c r="P2463" i="23"/>
  <c r="O2463" i="23"/>
  <c r="V2462" i="23"/>
  <c r="U2462" i="23"/>
  <c r="T2462" i="23"/>
  <c r="S2462" i="23"/>
  <c r="R2462" i="23"/>
  <c r="Q2462" i="23"/>
  <c r="P2462" i="23"/>
  <c r="O2462" i="23"/>
  <c r="V2461" i="23"/>
  <c r="U2461" i="23"/>
  <c r="T2461" i="23"/>
  <c r="S2461" i="23"/>
  <c r="R2461" i="23"/>
  <c r="Q2461" i="23"/>
  <c r="P2461" i="23"/>
  <c r="O2461" i="23"/>
  <c r="V2460" i="23"/>
  <c r="U2460" i="23"/>
  <c r="T2460" i="23"/>
  <c r="S2460" i="23"/>
  <c r="R2460" i="23"/>
  <c r="Q2460" i="23"/>
  <c r="P2460" i="23"/>
  <c r="O2460" i="23"/>
  <c r="V2459" i="23"/>
  <c r="U2459" i="23"/>
  <c r="T2459" i="23"/>
  <c r="S2459" i="23"/>
  <c r="R2459" i="23"/>
  <c r="Q2459" i="23"/>
  <c r="P2459" i="23"/>
  <c r="O2459" i="23"/>
  <c r="V2458" i="23"/>
  <c r="U2458" i="23"/>
  <c r="T2458" i="23"/>
  <c r="S2458" i="23"/>
  <c r="R2458" i="23"/>
  <c r="Q2458" i="23"/>
  <c r="P2458" i="23"/>
  <c r="O2458" i="23"/>
  <c r="V2457" i="23"/>
  <c r="U2457" i="23"/>
  <c r="T2457" i="23"/>
  <c r="S2457" i="23"/>
  <c r="R2457" i="23"/>
  <c r="Q2457" i="23"/>
  <c r="P2457" i="23"/>
  <c r="O2457" i="23"/>
  <c r="V2456" i="23"/>
  <c r="U2456" i="23"/>
  <c r="T2456" i="23"/>
  <c r="S2456" i="23"/>
  <c r="R2456" i="23"/>
  <c r="Q2456" i="23"/>
  <c r="P2456" i="23"/>
  <c r="O2456" i="23"/>
  <c r="V2455" i="23"/>
  <c r="U2455" i="23"/>
  <c r="T2455" i="23"/>
  <c r="S2455" i="23"/>
  <c r="R2455" i="23"/>
  <c r="Q2455" i="23"/>
  <c r="P2455" i="23"/>
  <c r="O2455" i="23"/>
  <c r="V2454" i="23"/>
  <c r="U2454" i="23"/>
  <c r="T2454" i="23"/>
  <c r="S2454" i="23"/>
  <c r="R2454" i="23"/>
  <c r="Q2454" i="23"/>
  <c r="P2454" i="23"/>
  <c r="O2454" i="23"/>
  <c r="V2453" i="23"/>
  <c r="U2453" i="23"/>
  <c r="T2453" i="23"/>
  <c r="S2453" i="23"/>
  <c r="R2453" i="23"/>
  <c r="Q2453" i="23"/>
  <c r="P2453" i="23"/>
  <c r="O2453" i="23"/>
  <c r="V2452" i="23"/>
  <c r="U2452" i="23"/>
  <c r="T2452" i="23"/>
  <c r="S2452" i="23"/>
  <c r="R2452" i="23"/>
  <c r="Q2452" i="23"/>
  <c r="P2452" i="23"/>
  <c r="O2452" i="23"/>
  <c r="V2451" i="23"/>
  <c r="U2451" i="23"/>
  <c r="T2451" i="23"/>
  <c r="S2451" i="23"/>
  <c r="R2451" i="23"/>
  <c r="Q2451" i="23"/>
  <c r="P2451" i="23"/>
  <c r="O2451" i="23"/>
  <c r="V2450" i="23"/>
  <c r="U2450" i="23"/>
  <c r="T2450" i="23"/>
  <c r="S2450" i="23"/>
  <c r="R2450" i="23"/>
  <c r="Q2450" i="23"/>
  <c r="P2450" i="23"/>
  <c r="O2450" i="23"/>
  <c r="V2449" i="23"/>
  <c r="U2449" i="23"/>
  <c r="T2449" i="23"/>
  <c r="S2449" i="23"/>
  <c r="R2449" i="23"/>
  <c r="Q2449" i="23"/>
  <c r="P2449" i="23"/>
  <c r="O2449" i="23"/>
  <c r="V2448" i="23"/>
  <c r="U2448" i="23"/>
  <c r="T2448" i="23"/>
  <c r="S2448" i="23"/>
  <c r="R2448" i="23"/>
  <c r="Q2448" i="23"/>
  <c r="P2448" i="23"/>
  <c r="O2448" i="23"/>
  <c r="V2447" i="23"/>
  <c r="U2447" i="23"/>
  <c r="T2447" i="23"/>
  <c r="S2447" i="23"/>
  <c r="R2447" i="23"/>
  <c r="Q2447" i="23"/>
  <c r="P2447" i="23"/>
  <c r="O2447" i="23"/>
  <c r="V2446" i="23"/>
  <c r="U2446" i="23"/>
  <c r="T2446" i="23"/>
  <c r="S2446" i="23"/>
  <c r="R2446" i="23"/>
  <c r="Q2446" i="23"/>
  <c r="P2446" i="23"/>
  <c r="O2446" i="23"/>
  <c r="V2445" i="23"/>
  <c r="U2445" i="23"/>
  <c r="T2445" i="23"/>
  <c r="S2445" i="23"/>
  <c r="R2445" i="23"/>
  <c r="Q2445" i="23"/>
  <c r="P2445" i="23"/>
  <c r="O2445" i="23"/>
  <c r="V2444" i="23"/>
  <c r="U2444" i="23"/>
  <c r="T2444" i="23"/>
  <c r="S2444" i="23"/>
  <c r="R2444" i="23"/>
  <c r="Q2444" i="23"/>
  <c r="P2444" i="23"/>
  <c r="O2444" i="23"/>
  <c r="V2443" i="23"/>
  <c r="U2443" i="23"/>
  <c r="T2443" i="23"/>
  <c r="S2443" i="23"/>
  <c r="R2443" i="23"/>
  <c r="Q2443" i="23"/>
  <c r="P2443" i="23"/>
  <c r="O2443" i="23"/>
  <c r="V2442" i="23"/>
  <c r="U2442" i="23"/>
  <c r="T2442" i="23"/>
  <c r="S2442" i="23"/>
  <c r="R2442" i="23"/>
  <c r="Q2442" i="23"/>
  <c r="P2442" i="23"/>
  <c r="O2442" i="23"/>
  <c r="V2441" i="23"/>
  <c r="U2441" i="23"/>
  <c r="T2441" i="23"/>
  <c r="S2441" i="23"/>
  <c r="R2441" i="23"/>
  <c r="Q2441" i="23"/>
  <c r="P2441" i="23"/>
  <c r="O2441" i="23"/>
  <c r="V2440" i="23"/>
  <c r="U2440" i="23"/>
  <c r="T2440" i="23"/>
  <c r="S2440" i="23"/>
  <c r="R2440" i="23"/>
  <c r="Q2440" i="23"/>
  <c r="P2440" i="23"/>
  <c r="O2440" i="23"/>
  <c r="V2439" i="23"/>
  <c r="U2439" i="23"/>
  <c r="T2439" i="23"/>
  <c r="S2439" i="23"/>
  <c r="R2439" i="23"/>
  <c r="Q2439" i="23"/>
  <c r="P2439" i="23"/>
  <c r="O2439" i="23"/>
  <c r="V2438" i="23"/>
  <c r="U2438" i="23"/>
  <c r="T2438" i="23"/>
  <c r="S2438" i="23"/>
  <c r="R2438" i="23"/>
  <c r="Q2438" i="23"/>
  <c r="P2438" i="23"/>
  <c r="O2438" i="23"/>
  <c r="V2437" i="23"/>
  <c r="U2437" i="23"/>
  <c r="T2437" i="23"/>
  <c r="S2437" i="23"/>
  <c r="R2437" i="23"/>
  <c r="Q2437" i="23"/>
  <c r="P2437" i="23"/>
  <c r="O2437" i="23"/>
  <c r="V2436" i="23"/>
  <c r="U2436" i="23"/>
  <c r="T2436" i="23"/>
  <c r="S2436" i="23"/>
  <c r="R2436" i="23"/>
  <c r="Q2436" i="23"/>
  <c r="P2436" i="23"/>
  <c r="O2436" i="23"/>
  <c r="V2435" i="23"/>
  <c r="U2435" i="23"/>
  <c r="T2435" i="23"/>
  <c r="S2435" i="23"/>
  <c r="R2435" i="23"/>
  <c r="Q2435" i="23"/>
  <c r="P2435" i="23"/>
  <c r="O2435" i="23"/>
  <c r="V2434" i="23"/>
  <c r="U2434" i="23"/>
  <c r="T2434" i="23"/>
  <c r="S2434" i="23"/>
  <c r="R2434" i="23"/>
  <c r="Q2434" i="23"/>
  <c r="P2434" i="23"/>
  <c r="O2434" i="23"/>
  <c r="V2433" i="23"/>
  <c r="U2433" i="23"/>
  <c r="T2433" i="23"/>
  <c r="S2433" i="23"/>
  <c r="R2433" i="23"/>
  <c r="Q2433" i="23"/>
  <c r="P2433" i="23"/>
  <c r="O2433" i="23"/>
  <c r="V2385" i="23"/>
  <c r="U2385" i="23"/>
  <c r="T2385" i="23"/>
  <c r="S2385" i="23"/>
  <c r="R2385" i="23"/>
  <c r="Q2385" i="23"/>
  <c r="P2385" i="23"/>
  <c r="O2385" i="23"/>
  <c r="V2384" i="23"/>
  <c r="U2384" i="23"/>
  <c r="T2384" i="23"/>
  <c r="S2384" i="23"/>
  <c r="R2384" i="23"/>
  <c r="Q2384" i="23"/>
  <c r="P2384" i="23"/>
  <c r="O2384" i="23"/>
  <c r="V2383" i="23"/>
  <c r="U2383" i="23"/>
  <c r="T2383" i="23"/>
  <c r="S2383" i="23"/>
  <c r="R2383" i="23"/>
  <c r="Q2383" i="23"/>
  <c r="P2383" i="23"/>
  <c r="O2383" i="23"/>
  <c r="V2382" i="23"/>
  <c r="U2382" i="23"/>
  <c r="T2382" i="23"/>
  <c r="S2382" i="23"/>
  <c r="R2382" i="23"/>
  <c r="Q2382" i="23"/>
  <c r="P2382" i="23"/>
  <c r="O2382" i="23"/>
  <c r="V2381" i="23"/>
  <c r="U2381" i="23"/>
  <c r="T2381" i="23"/>
  <c r="S2381" i="23"/>
  <c r="R2381" i="23"/>
  <c r="Q2381" i="23"/>
  <c r="P2381" i="23"/>
  <c r="O2381" i="23"/>
  <c r="V2380" i="23"/>
  <c r="U2380" i="23"/>
  <c r="T2380" i="23"/>
  <c r="S2380" i="23"/>
  <c r="R2380" i="23"/>
  <c r="Q2380" i="23"/>
  <c r="P2380" i="23"/>
  <c r="O2380" i="23"/>
  <c r="V2379" i="23"/>
  <c r="U2379" i="23"/>
  <c r="T2379" i="23"/>
  <c r="S2379" i="23"/>
  <c r="R2379" i="23"/>
  <c r="Q2379" i="23"/>
  <c r="P2379" i="23"/>
  <c r="O2379" i="23"/>
  <c r="V2378" i="23"/>
  <c r="U2378" i="23"/>
  <c r="T2378" i="23"/>
  <c r="S2378" i="23"/>
  <c r="R2378" i="23"/>
  <c r="Q2378" i="23"/>
  <c r="P2378" i="23"/>
  <c r="O2378" i="23"/>
  <c r="V2377" i="23"/>
  <c r="U2377" i="23"/>
  <c r="T2377" i="23"/>
  <c r="S2377" i="23"/>
  <c r="R2377" i="23"/>
  <c r="Q2377" i="23"/>
  <c r="P2377" i="23"/>
  <c r="O2377" i="23"/>
  <c r="V2376" i="23"/>
  <c r="U2376" i="23"/>
  <c r="T2376" i="23"/>
  <c r="S2376" i="23"/>
  <c r="R2376" i="23"/>
  <c r="Q2376" i="23"/>
  <c r="P2376" i="23"/>
  <c r="O2376" i="23"/>
  <c r="V2375" i="23"/>
  <c r="U2375" i="23"/>
  <c r="T2375" i="23"/>
  <c r="S2375" i="23"/>
  <c r="R2375" i="23"/>
  <c r="Q2375" i="23"/>
  <c r="P2375" i="23"/>
  <c r="O2375" i="23"/>
  <c r="V2374" i="23"/>
  <c r="U2374" i="23"/>
  <c r="T2374" i="23"/>
  <c r="S2374" i="23"/>
  <c r="R2374" i="23"/>
  <c r="Q2374" i="23"/>
  <c r="P2374" i="23"/>
  <c r="O2374" i="23"/>
  <c r="V2373" i="23"/>
  <c r="U2373" i="23"/>
  <c r="T2373" i="23"/>
  <c r="S2373" i="23"/>
  <c r="R2373" i="23"/>
  <c r="Q2373" i="23"/>
  <c r="P2373" i="23"/>
  <c r="O2373" i="23"/>
  <c r="V2372" i="23"/>
  <c r="U2372" i="23"/>
  <c r="T2372" i="23"/>
  <c r="S2372" i="23"/>
  <c r="R2372" i="23"/>
  <c r="Q2372" i="23"/>
  <c r="P2372" i="23"/>
  <c r="O2372" i="23"/>
  <c r="V2371" i="23"/>
  <c r="U2371" i="23"/>
  <c r="T2371" i="23"/>
  <c r="S2371" i="23"/>
  <c r="R2371" i="23"/>
  <c r="Q2371" i="23"/>
  <c r="P2371" i="23"/>
  <c r="O2371" i="23"/>
  <c r="V2370" i="23"/>
  <c r="U2370" i="23"/>
  <c r="T2370" i="23"/>
  <c r="S2370" i="23"/>
  <c r="R2370" i="23"/>
  <c r="Q2370" i="23"/>
  <c r="P2370" i="23"/>
  <c r="O2370" i="23"/>
  <c r="V2369" i="23"/>
  <c r="U2369" i="23"/>
  <c r="T2369" i="23"/>
  <c r="S2369" i="23"/>
  <c r="R2369" i="23"/>
  <c r="Q2369" i="23"/>
  <c r="P2369" i="23"/>
  <c r="O2369" i="23"/>
  <c r="V2368" i="23"/>
  <c r="U2368" i="23"/>
  <c r="T2368" i="23"/>
  <c r="S2368" i="23"/>
  <c r="R2368" i="23"/>
  <c r="Q2368" i="23"/>
  <c r="P2368" i="23"/>
  <c r="O2368" i="23"/>
  <c r="V2367" i="23"/>
  <c r="U2367" i="23"/>
  <c r="T2367" i="23"/>
  <c r="S2367" i="23"/>
  <c r="R2367" i="23"/>
  <c r="Q2367" i="23"/>
  <c r="P2367" i="23"/>
  <c r="O2367" i="23"/>
  <c r="V2366" i="23"/>
  <c r="U2366" i="23"/>
  <c r="T2366" i="23"/>
  <c r="S2366" i="23"/>
  <c r="R2366" i="23"/>
  <c r="Q2366" i="23"/>
  <c r="P2366" i="23"/>
  <c r="O2366" i="23"/>
  <c r="V2365" i="23"/>
  <c r="U2365" i="23"/>
  <c r="T2365" i="23"/>
  <c r="S2365" i="23"/>
  <c r="R2365" i="23"/>
  <c r="Q2365" i="23"/>
  <c r="P2365" i="23"/>
  <c r="O2365" i="23"/>
  <c r="V2364" i="23"/>
  <c r="U2364" i="23"/>
  <c r="T2364" i="23"/>
  <c r="S2364" i="23"/>
  <c r="R2364" i="23"/>
  <c r="Q2364" i="23"/>
  <c r="P2364" i="23"/>
  <c r="O2364" i="23"/>
  <c r="V2363" i="23"/>
  <c r="U2363" i="23"/>
  <c r="T2363" i="23"/>
  <c r="S2363" i="23"/>
  <c r="R2363" i="23"/>
  <c r="Q2363" i="23"/>
  <c r="P2363" i="23"/>
  <c r="O2363" i="23"/>
  <c r="V2362" i="23"/>
  <c r="U2362" i="23"/>
  <c r="T2362" i="23"/>
  <c r="S2362" i="23"/>
  <c r="R2362" i="23"/>
  <c r="Q2362" i="23"/>
  <c r="P2362" i="23"/>
  <c r="O2362" i="23"/>
  <c r="V2361" i="23"/>
  <c r="U2361" i="23"/>
  <c r="T2361" i="23"/>
  <c r="S2361" i="23"/>
  <c r="R2361" i="23"/>
  <c r="Q2361" i="23"/>
  <c r="P2361" i="23"/>
  <c r="O2361" i="23"/>
  <c r="V2360" i="23"/>
  <c r="U2360" i="23"/>
  <c r="T2360" i="23"/>
  <c r="S2360" i="23"/>
  <c r="R2360" i="23"/>
  <c r="Q2360" i="23"/>
  <c r="P2360" i="23"/>
  <c r="O2360" i="23"/>
  <c r="V2359" i="23"/>
  <c r="U2359" i="23"/>
  <c r="T2359" i="23"/>
  <c r="S2359" i="23"/>
  <c r="R2359" i="23"/>
  <c r="Q2359" i="23"/>
  <c r="P2359" i="23"/>
  <c r="O2359" i="23"/>
  <c r="V2358" i="23"/>
  <c r="U2358" i="23"/>
  <c r="T2358" i="23"/>
  <c r="S2358" i="23"/>
  <c r="R2358" i="23"/>
  <c r="Q2358" i="23"/>
  <c r="P2358" i="23"/>
  <c r="O2358" i="23"/>
  <c r="V2357" i="23"/>
  <c r="U2357" i="23"/>
  <c r="T2357" i="23"/>
  <c r="S2357" i="23"/>
  <c r="R2357" i="23"/>
  <c r="Q2357" i="23"/>
  <c r="P2357" i="23"/>
  <c r="O2357" i="23"/>
  <c r="V2356" i="23"/>
  <c r="U2356" i="23"/>
  <c r="T2356" i="23"/>
  <c r="S2356" i="23"/>
  <c r="R2356" i="23"/>
  <c r="Q2356" i="23"/>
  <c r="P2356" i="23"/>
  <c r="O2356" i="23"/>
  <c r="V2355" i="23"/>
  <c r="U2355" i="23"/>
  <c r="T2355" i="23"/>
  <c r="S2355" i="23"/>
  <c r="R2355" i="23"/>
  <c r="Q2355" i="23"/>
  <c r="P2355" i="23"/>
  <c r="O2355" i="23"/>
  <c r="V2354" i="23"/>
  <c r="U2354" i="23"/>
  <c r="T2354" i="23"/>
  <c r="S2354" i="23"/>
  <c r="R2354" i="23"/>
  <c r="Q2354" i="23"/>
  <c r="P2354" i="23"/>
  <c r="O2354" i="23"/>
  <c r="V2353" i="23"/>
  <c r="U2353" i="23"/>
  <c r="T2353" i="23"/>
  <c r="S2353" i="23"/>
  <c r="R2353" i="23"/>
  <c r="Q2353" i="23"/>
  <c r="P2353" i="23"/>
  <c r="O2353" i="23"/>
  <c r="V2352" i="23"/>
  <c r="U2352" i="23"/>
  <c r="T2352" i="23"/>
  <c r="S2352" i="23"/>
  <c r="R2352" i="23"/>
  <c r="Q2352" i="23"/>
  <c r="P2352" i="23"/>
  <c r="O2352" i="23"/>
  <c r="V2351" i="23"/>
  <c r="U2351" i="23"/>
  <c r="T2351" i="23"/>
  <c r="S2351" i="23"/>
  <c r="R2351" i="23"/>
  <c r="Q2351" i="23"/>
  <c r="P2351" i="23"/>
  <c r="O2351" i="23"/>
  <c r="V2350" i="23"/>
  <c r="U2350" i="23"/>
  <c r="T2350" i="23"/>
  <c r="S2350" i="23"/>
  <c r="R2350" i="23"/>
  <c r="Q2350" i="23"/>
  <c r="P2350" i="23"/>
  <c r="O2350" i="23"/>
  <c r="V2349" i="23"/>
  <c r="U2349" i="23"/>
  <c r="T2349" i="23"/>
  <c r="S2349" i="23"/>
  <c r="R2349" i="23"/>
  <c r="Q2349" i="23"/>
  <c r="P2349" i="23"/>
  <c r="O2349" i="23"/>
  <c r="V2348" i="23"/>
  <c r="U2348" i="23"/>
  <c r="T2348" i="23"/>
  <c r="S2348" i="23"/>
  <c r="R2348" i="23"/>
  <c r="Q2348" i="23"/>
  <c r="P2348" i="23"/>
  <c r="O2348" i="23"/>
  <c r="V2347" i="23"/>
  <c r="U2347" i="23"/>
  <c r="T2347" i="23"/>
  <c r="S2347" i="23"/>
  <c r="R2347" i="23"/>
  <c r="Q2347" i="23"/>
  <c r="P2347" i="23"/>
  <c r="O2347" i="23"/>
  <c r="V2346" i="23"/>
  <c r="U2346" i="23"/>
  <c r="T2346" i="23"/>
  <c r="S2346" i="23"/>
  <c r="R2346" i="23"/>
  <c r="Q2346" i="23"/>
  <c r="P2346" i="23"/>
  <c r="O2346" i="23"/>
  <c r="V2345" i="23"/>
  <c r="U2345" i="23"/>
  <c r="T2345" i="23"/>
  <c r="S2345" i="23"/>
  <c r="R2345" i="23"/>
  <c r="Q2345" i="23"/>
  <c r="P2345" i="23"/>
  <c r="O2345" i="23"/>
  <c r="V2344" i="23"/>
  <c r="U2344" i="23"/>
  <c r="T2344" i="23"/>
  <c r="S2344" i="23"/>
  <c r="R2344" i="23"/>
  <c r="Q2344" i="23"/>
  <c r="P2344" i="23"/>
  <c r="O2344" i="23"/>
  <c r="V2343" i="23"/>
  <c r="U2343" i="23"/>
  <c r="T2343" i="23"/>
  <c r="S2343" i="23"/>
  <c r="R2343" i="23"/>
  <c r="Q2343" i="23"/>
  <c r="P2343" i="23"/>
  <c r="O2343" i="23"/>
  <c r="V2295" i="23"/>
  <c r="U2295" i="23"/>
  <c r="T2295" i="23"/>
  <c r="S2295" i="23"/>
  <c r="R2295" i="23"/>
  <c r="Q2295" i="23"/>
  <c r="P2295" i="23"/>
  <c r="O2295" i="23"/>
  <c r="V2294" i="23"/>
  <c r="U2294" i="23"/>
  <c r="T2294" i="23"/>
  <c r="S2294" i="23"/>
  <c r="R2294" i="23"/>
  <c r="Q2294" i="23"/>
  <c r="P2294" i="23"/>
  <c r="O2294" i="23"/>
  <c r="V2293" i="23"/>
  <c r="U2293" i="23"/>
  <c r="T2293" i="23"/>
  <c r="S2293" i="23"/>
  <c r="R2293" i="23"/>
  <c r="Q2293" i="23"/>
  <c r="P2293" i="23"/>
  <c r="O2293" i="23"/>
  <c r="V2292" i="23"/>
  <c r="U2292" i="23"/>
  <c r="T2292" i="23"/>
  <c r="S2292" i="23"/>
  <c r="R2292" i="23"/>
  <c r="Q2292" i="23"/>
  <c r="P2292" i="23"/>
  <c r="O2292" i="23"/>
  <c r="V2291" i="23"/>
  <c r="U2291" i="23"/>
  <c r="T2291" i="23"/>
  <c r="S2291" i="23"/>
  <c r="R2291" i="23"/>
  <c r="Q2291" i="23"/>
  <c r="P2291" i="23"/>
  <c r="O2291" i="23"/>
  <c r="V2290" i="23"/>
  <c r="U2290" i="23"/>
  <c r="T2290" i="23"/>
  <c r="S2290" i="23"/>
  <c r="R2290" i="23"/>
  <c r="Q2290" i="23"/>
  <c r="P2290" i="23"/>
  <c r="O2290" i="23"/>
  <c r="V2289" i="23"/>
  <c r="U2289" i="23"/>
  <c r="T2289" i="23"/>
  <c r="S2289" i="23"/>
  <c r="R2289" i="23"/>
  <c r="Q2289" i="23"/>
  <c r="P2289" i="23"/>
  <c r="O2289" i="23"/>
  <c r="V2288" i="23"/>
  <c r="U2288" i="23"/>
  <c r="T2288" i="23"/>
  <c r="S2288" i="23"/>
  <c r="R2288" i="23"/>
  <c r="Q2288" i="23"/>
  <c r="P2288" i="23"/>
  <c r="O2288" i="23"/>
  <c r="V2287" i="23"/>
  <c r="U2287" i="23"/>
  <c r="T2287" i="23"/>
  <c r="S2287" i="23"/>
  <c r="R2287" i="23"/>
  <c r="Q2287" i="23"/>
  <c r="P2287" i="23"/>
  <c r="O2287" i="23"/>
  <c r="V2286" i="23"/>
  <c r="U2286" i="23"/>
  <c r="T2286" i="23"/>
  <c r="S2286" i="23"/>
  <c r="R2286" i="23"/>
  <c r="Q2286" i="23"/>
  <c r="P2286" i="23"/>
  <c r="O2286" i="23"/>
  <c r="V2285" i="23"/>
  <c r="U2285" i="23"/>
  <c r="T2285" i="23"/>
  <c r="S2285" i="23"/>
  <c r="R2285" i="23"/>
  <c r="Q2285" i="23"/>
  <c r="P2285" i="23"/>
  <c r="O2285" i="23"/>
  <c r="V2284" i="23"/>
  <c r="U2284" i="23"/>
  <c r="T2284" i="23"/>
  <c r="S2284" i="23"/>
  <c r="R2284" i="23"/>
  <c r="Q2284" i="23"/>
  <c r="P2284" i="23"/>
  <c r="O2284" i="23"/>
  <c r="V2283" i="23"/>
  <c r="U2283" i="23"/>
  <c r="T2283" i="23"/>
  <c r="S2283" i="23"/>
  <c r="R2283" i="23"/>
  <c r="Q2283" i="23"/>
  <c r="P2283" i="23"/>
  <c r="O2283" i="23"/>
  <c r="V2282" i="23"/>
  <c r="U2282" i="23"/>
  <c r="T2282" i="23"/>
  <c r="S2282" i="23"/>
  <c r="R2282" i="23"/>
  <c r="Q2282" i="23"/>
  <c r="P2282" i="23"/>
  <c r="O2282" i="23"/>
  <c r="V2281" i="23"/>
  <c r="U2281" i="23"/>
  <c r="T2281" i="23"/>
  <c r="S2281" i="23"/>
  <c r="R2281" i="23"/>
  <c r="Q2281" i="23"/>
  <c r="P2281" i="23"/>
  <c r="O2281" i="23"/>
  <c r="V2280" i="23"/>
  <c r="U2280" i="23"/>
  <c r="T2280" i="23"/>
  <c r="S2280" i="23"/>
  <c r="R2280" i="23"/>
  <c r="Q2280" i="23"/>
  <c r="P2280" i="23"/>
  <c r="O2280" i="23"/>
  <c r="V2279" i="23"/>
  <c r="U2279" i="23"/>
  <c r="T2279" i="23"/>
  <c r="S2279" i="23"/>
  <c r="R2279" i="23"/>
  <c r="Q2279" i="23"/>
  <c r="P2279" i="23"/>
  <c r="O2279" i="23"/>
  <c r="V2278" i="23"/>
  <c r="U2278" i="23"/>
  <c r="T2278" i="23"/>
  <c r="S2278" i="23"/>
  <c r="R2278" i="23"/>
  <c r="Q2278" i="23"/>
  <c r="P2278" i="23"/>
  <c r="O2278" i="23"/>
  <c r="V2277" i="23"/>
  <c r="U2277" i="23"/>
  <c r="T2277" i="23"/>
  <c r="S2277" i="23"/>
  <c r="R2277" i="23"/>
  <c r="Q2277" i="23"/>
  <c r="P2277" i="23"/>
  <c r="O2277" i="23"/>
  <c r="V2276" i="23"/>
  <c r="U2276" i="23"/>
  <c r="T2276" i="23"/>
  <c r="S2276" i="23"/>
  <c r="R2276" i="23"/>
  <c r="Q2276" i="23"/>
  <c r="P2276" i="23"/>
  <c r="O2276" i="23"/>
  <c r="V2275" i="23"/>
  <c r="U2275" i="23"/>
  <c r="T2275" i="23"/>
  <c r="S2275" i="23"/>
  <c r="R2275" i="23"/>
  <c r="Q2275" i="23"/>
  <c r="P2275" i="23"/>
  <c r="O2275" i="23"/>
  <c r="V2274" i="23"/>
  <c r="U2274" i="23"/>
  <c r="T2274" i="23"/>
  <c r="S2274" i="23"/>
  <c r="R2274" i="23"/>
  <c r="Q2274" i="23"/>
  <c r="P2274" i="23"/>
  <c r="O2274" i="23"/>
  <c r="V2273" i="23"/>
  <c r="U2273" i="23"/>
  <c r="T2273" i="23"/>
  <c r="S2273" i="23"/>
  <c r="R2273" i="23"/>
  <c r="Q2273" i="23"/>
  <c r="P2273" i="23"/>
  <c r="O2273" i="23"/>
  <c r="V2272" i="23"/>
  <c r="U2272" i="23"/>
  <c r="T2272" i="23"/>
  <c r="S2272" i="23"/>
  <c r="R2272" i="23"/>
  <c r="Q2272" i="23"/>
  <c r="P2272" i="23"/>
  <c r="O2272" i="23"/>
  <c r="V2271" i="23"/>
  <c r="U2271" i="23"/>
  <c r="T2271" i="23"/>
  <c r="S2271" i="23"/>
  <c r="R2271" i="23"/>
  <c r="Q2271" i="23"/>
  <c r="P2271" i="23"/>
  <c r="O2271" i="23"/>
  <c r="V2270" i="23"/>
  <c r="U2270" i="23"/>
  <c r="T2270" i="23"/>
  <c r="S2270" i="23"/>
  <c r="R2270" i="23"/>
  <c r="Q2270" i="23"/>
  <c r="P2270" i="23"/>
  <c r="O2270" i="23"/>
  <c r="V2269" i="23"/>
  <c r="U2269" i="23"/>
  <c r="T2269" i="23"/>
  <c r="S2269" i="23"/>
  <c r="R2269" i="23"/>
  <c r="Q2269" i="23"/>
  <c r="P2269" i="23"/>
  <c r="O2269" i="23"/>
  <c r="V2268" i="23"/>
  <c r="U2268" i="23"/>
  <c r="T2268" i="23"/>
  <c r="S2268" i="23"/>
  <c r="R2268" i="23"/>
  <c r="Q2268" i="23"/>
  <c r="P2268" i="23"/>
  <c r="O2268" i="23"/>
  <c r="V2267" i="23"/>
  <c r="U2267" i="23"/>
  <c r="T2267" i="23"/>
  <c r="S2267" i="23"/>
  <c r="R2267" i="23"/>
  <c r="Q2267" i="23"/>
  <c r="P2267" i="23"/>
  <c r="O2267" i="23"/>
  <c r="V2266" i="23"/>
  <c r="U2266" i="23"/>
  <c r="T2266" i="23"/>
  <c r="S2266" i="23"/>
  <c r="R2266" i="23"/>
  <c r="Q2266" i="23"/>
  <c r="P2266" i="23"/>
  <c r="O2266" i="23"/>
  <c r="V2265" i="23"/>
  <c r="U2265" i="23"/>
  <c r="T2265" i="23"/>
  <c r="S2265" i="23"/>
  <c r="R2265" i="23"/>
  <c r="Q2265" i="23"/>
  <c r="P2265" i="23"/>
  <c r="O2265" i="23"/>
  <c r="V2264" i="23"/>
  <c r="U2264" i="23"/>
  <c r="T2264" i="23"/>
  <c r="S2264" i="23"/>
  <c r="R2264" i="23"/>
  <c r="Q2264" i="23"/>
  <c r="P2264" i="23"/>
  <c r="O2264" i="23"/>
  <c r="V2263" i="23"/>
  <c r="U2263" i="23"/>
  <c r="T2263" i="23"/>
  <c r="S2263" i="23"/>
  <c r="R2263" i="23"/>
  <c r="Q2263" i="23"/>
  <c r="P2263" i="23"/>
  <c r="O2263" i="23"/>
  <c r="V2262" i="23"/>
  <c r="U2262" i="23"/>
  <c r="T2262" i="23"/>
  <c r="S2262" i="23"/>
  <c r="R2262" i="23"/>
  <c r="Q2262" i="23"/>
  <c r="P2262" i="23"/>
  <c r="O2262" i="23"/>
  <c r="V2261" i="23"/>
  <c r="U2261" i="23"/>
  <c r="T2261" i="23"/>
  <c r="S2261" i="23"/>
  <c r="R2261" i="23"/>
  <c r="Q2261" i="23"/>
  <c r="P2261" i="23"/>
  <c r="O2261" i="23"/>
  <c r="V2260" i="23"/>
  <c r="U2260" i="23"/>
  <c r="T2260" i="23"/>
  <c r="S2260" i="23"/>
  <c r="R2260" i="23"/>
  <c r="Q2260" i="23"/>
  <c r="P2260" i="23"/>
  <c r="O2260" i="23"/>
  <c r="V2259" i="23"/>
  <c r="U2259" i="23"/>
  <c r="T2259" i="23"/>
  <c r="S2259" i="23"/>
  <c r="R2259" i="23"/>
  <c r="Q2259" i="23"/>
  <c r="P2259" i="23"/>
  <c r="O2259" i="23"/>
  <c r="V2258" i="23"/>
  <c r="U2258" i="23"/>
  <c r="T2258" i="23"/>
  <c r="S2258" i="23"/>
  <c r="R2258" i="23"/>
  <c r="Q2258" i="23"/>
  <c r="P2258" i="23"/>
  <c r="O2258" i="23"/>
  <c r="V2257" i="23"/>
  <c r="U2257" i="23"/>
  <c r="T2257" i="23"/>
  <c r="S2257" i="23"/>
  <c r="R2257" i="23"/>
  <c r="Q2257" i="23"/>
  <c r="P2257" i="23"/>
  <c r="O2257" i="23"/>
  <c r="V2256" i="23"/>
  <c r="U2256" i="23"/>
  <c r="T2256" i="23"/>
  <c r="S2256" i="23"/>
  <c r="R2256" i="23"/>
  <c r="Q2256" i="23"/>
  <c r="P2256" i="23"/>
  <c r="O2256" i="23"/>
  <c r="V2255" i="23"/>
  <c r="U2255" i="23"/>
  <c r="T2255" i="23"/>
  <c r="S2255" i="23"/>
  <c r="R2255" i="23"/>
  <c r="Q2255" i="23"/>
  <c r="P2255" i="23"/>
  <c r="O2255" i="23"/>
  <c r="V2254" i="23"/>
  <c r="U2254" i="23"/>
  <c r="T2254" i="23"/>
  <c r="S2254" i="23"/>
  <c r="R2254" i="23"/>
  <c r="Q2254" i="23"/>
  <c r="P2254" i="23"/>
  <c r="O2254" i="23"/>
  <c r="V2253" i="23"/>
  <c r="U2253" i="23"/>
  <c r="T2253" i="23"/>
  <c r="S2253" i="23"/>
  <c r="R2253" i="23"/>
  <c r="Q2253" i="23"/>
  <c r="P2253" i="23"/>
  <c r="O2253" i="23"/>
  <c r="V2230" i="23"/>
  <c r="U2230" i="23"/>
  <c r="T2230" i="23"/>
  <c r="S2230" i="23"/>
  <c r="R2230" i="23"/>
  <c r="Q2230" i="23"/>
  <c r="P2230" i="23"/>
  <c r="O2230" i="23"/>
  <c r="V2229" i="23"/>
  <c r="U2229" i="23"/>
  <c r="T2229" i="23"/>
  <c r="S2229" i="23"/>
  <c r="R2229" i="23"/>
  <c r="Q2229" i="23"/>
  <c r="P2229" i="23"/>
  <c r="O2229" i="23"/>
  <c r="V2228" i="23"/>
  <c r="U2228" i="23"/>
  <c r="T2228" i="23"/>
  <c r="S2228" i="23"/>
  <c r="R2228" i="23"/>
  <c r="Q2228" i="23"/>
  <c r="P2228" i="23"/>
  <c r="O2228" i="23"/>
  <c r="V2227" i="23"/>
  <c r="U2227" i="23"/>
  <c r="T2227" i="23"/>
  <c r="S2227" i="23"/>
  <c r="R2227" i="23"/>
  <c r="Q2227" i="23"/>
  <c r="P2227" i="23"/>
  <c r="O2227" i="23"/>
  <c r="V2226" i="23"/>
  <c r="U2226" i="23"/>
  <c r="T2226" i="23"/>
  <c r="S2226" i="23"/>
  <c r="R2226" i="23"/>
  <c r="Q2226" i="23"/>
  <c r="P2226" i="23"/>
  <c r="O2226" i="23"/>
  <c r="V2225" i="23"/>
  <c r="U2225" i="23"/>
  <c r="T2225" i="23"/>
  <c r="S2225" i="23"/>
  <c r="R2225" i="23"/>
  <c r="Q2225" i="23"/>
  <c r="P2225" i="23"/>
  <c r="O2225" i="23"/>
  <c r="V2224" i="23"/>
  <c r="U2224" i="23"/>
  <c r="T2224" i="23"/>
  <c r="S2224" i="23"/>
  <c r="R2224" i="23"/>
  <c r="Q2224" i="23"/>
  <c r="P2224" i="23"/>
  <c r="O2224" i="23"/>
  <c r="V2223" i="23"/>
  <c r="U2223" i="23"/>
  <c r="T2223" i="23"/>
  <c r="S2223" i="23"/>
  <c r="R2223" i="23"/>
  <c r="Q2223" i="23"/>
  <c r="P2223" i="23"/>
  <c r="O2223" i="23"/>
  <c r="V2222" i="23"/>
  <c r="U2222" i="23"/>
  <c r="T2222" i="23"/>
  <c r="S2222" i="23"/>
  <c r="R2222" i="23"/>
  <c r="Q2222" i="23"/>
  <c r="P2222" i="23"/>
  <c r="O2222" i="23"/>
  <c r="V2221" i="23"/>
  <c r="U2221" i="23"/>
  <c r="T2221" i="23"/>
  <c r="S2221" i="23"/>
  <c r="R2221" i="23"/>
  <c r="Q2221" i="23"/>
  <c r="P2221" i="23"/>
  <c r="O2221" i="23"/>
  <c r="V2220" i="23"/>
  <c r="U2220" i="23"/>
  <c r="T2220" i="23"/>
  <c r="S2220" i="23"/>
  <c r="R2220" i="23"/>
  <c r="Q2220" i="23"/>
  <c r="P2220" i="23"/>
  <c r="O2220" i="23"/>
  <c r="V2219" i="23"/>
  <c r="U2219" i="23"/>
  <c r="T2219" i="23"/>
  <c r="S2219" i="23"/>
  <c r="R2219" i="23"/>
  <c r="Q2219" i="23"/>
  <c r="P2219" i="23"/>
  <c r="O2219" i="23"/>
  <c r="V2218" i="23"/>
  <c r="U2218" i="23"/>
  <c r="T2218" i="23"/>
  <c r="S2218" i="23"/>
  <c r="R2218" i="23"/>
  <c r="Q2218" i="23"/>
  <c r="P2218" i="23"/>
  <c r="O2218" i="23"/>
  <c r="V2217" i="23"/>
  <c r="U2217" i="23"/>
  <c r="T2217" i="23"/>
  <c r="S2217" i="23"/>
  <c r="R2217" i="23"/>
  <c r="Q2217" i="23"/>
  <c r="P2217" i="23"/>
  <c r="O2217" i="23"/>
  <c r="V2216" i="23"/>
  <c r="U2216" i="23"/>
  <c r="T2216" i="23"/>
  <c r="S2216" i="23"/>
  <c r="R2216" i="23"/>
  <c r="Q2216" i="23"/>
  <c r="P2216" i="23"/>
  <c r="O2216" i="23"/>
  <c r="V2215" i="23"/>
  <c r="U2215" i="23"/>
  <c r="T2215" i="23"/>
  <c r="S2215" i="23"/>
  <c r="R2215" i="23"/>
  <c r="Q2215" i="23"/>
  <c r="P2215" i="23"/>
  <c r="O2215" i="23"/>
  <c r="V2214" i="23"/>
  <c r="U2214" i="23"/>
  <c r="T2214" i="23"/>
  <c r="S2214" i="23"/>
  <c r="R2214" i="23"/>
  <c r="Q2214" i="23"/>
  <c r="P2214" i="23"/>
  <c r="O2214" i="23"/>
  <c r="V2213" i="23"/>
  <c r="U2213" i="23"/>
  <c r="T2213" i="23"/>
  <c r="S2213" i="23"/>
  <c r="R2213" i="23"/>
  <c r="Q2213" i="23"/>
  <c r="P2213" i="23"/>
  <c r="O2213" i="23"/>
  <c r="V2212" i="23"/>
  <c r="U2212" i="23"/>
  <c r="T2212" i="23"/>
  <c r="S2212" i="23"/>
  <c r="R2212" i="23"/>
  <c r="Q2212" i="23"/>
  <c r="P2212" i="23"/>
  <c r="O2212" i="23"/>
  <c r="V2211" i="23"/>
  <c r="U2211" i="23"/>
  <c r="T2211" i="23"/>
  <c r="S2211" i="23"/>
  <c r="R2211" i="23"/>
  <c r="Q2211" i="23"/>
  <c r="P2211" i="23"/>
  <c r="O2211" i="23"/>
  <c r="V2210" i="23"/>
  <c r="U2210" i="23"/>
  <c r="T2210" i="23"/>
  <c r="S2210" i="23"/>
  <c r="R2210" i="23"/>
  <c r="Q2210" i="23"/>
  <c r="P2210" i="23"/>
  <c r="O2210" i="23"/>
  <c r="V2209" i="23"/>
  <c r="U2209" i="23"/>
  <c r="T2209" i="23"/>
  <c r="S2209" i="23"/>
  <c r="R2209" i="23"/>
  <c r="Q2209" i="23"/>
  <c r="P2209" i="23"/>
  <c r="O2209" i="23"/>
  <c r="V2208" i="23"/>
  <c r="U2208" i="23"/>
  <c r="T2208" i="23"/>
  <c r="S2208" i="23"/>
  <c r="R2208" i="23"/>
  <c r="Q2208" i="23"/>
  <c r="P2208" i="23"/>
  <c r="O2208" i="23"/>
  <c r="V2207" i="23"/>
  <c r="U2207" i="23"/>
  <c r="T2207" i="23"/>
  <c r="S2207" i="23"/>
  <c r="R2207" i="23"/>
  <c r="Q2207" i="23"/>
  <c r="P2207" i="23"/>
  <c r="O2207" i="23"/>
  <c r="V2206" i="23"/>
  <c r="U2206" i="23"/>
  <c r="T2206" i="23"/>
  <c r="S2206" i="23"/>
  <c r="R2206" i="23"/>
  <c r="Q2206" i="23"/>
  <c r="P2206" i="23"/>
  <c r="O2206" i="23"/>
  <c r="V2205" i="23"/>
  <c r="U2205" i="23"/>
  <c r="T2205" i="23"/>
  <c r="S2205" i="23"/>
  <c r="R2205" i="23"/>
  <c r="Q2205" i="23"/>
  <c r="P2205" i="23"/>
  <c r="O2205" i="23"/>
  <c r="V2204" i="23"/>
  <c r="U2204" i="23"/>
  <c r="T2204" i="23"/>
  <c r="S2204" i="23"/>
  <c r="R2204" i="23"/>
  <c r="Q2204" i="23"/>
  <c r="P2204" i="23"/>
  <c r="O2204" i="23"/>
  <c r="V2203" i="23"/>
  <c r="U2203" i="23"/>
  <c r="T2203" i="23"/>
  <c r="S2203" i="23"/>
  <c r="R2203" i="23"/>
  <c r="Q2203" i="23"/>
  <c r="P2203" i="23"/>
  <c r="O2203" i="23"/>
  <c r="V2202" i="23"/>
  <c r="U2202" i="23"/>
  <c r="T2202" i="23"/>
  <c r="S2202" i="23"/>
  <c r="R2202" i="23"/>
  <c r="Q2202" i="23"/>
  <c r="P2202" i="23"/>
  <c r="O2202" i="23"/>
  <c r="V2201" i="23"/>
  <c r="U2201" i="23"/>
  <c r="T2201" i="23"/>
  <c r="S2201" i="23"/>
  <c r="R2201" i="23"/>
  <c r="Q2201" i="23"/>
  <c r="P2201" i="23"/>
  <c r="O2201" i="23"/>
  <c r="V2200" i="23"/>
  <c r="U2200" i="23"/>
  <c r="T2200" i="23"/>
  <c r="S2200" i="23"/>
  <c r="R2200" i="23"/>
  <c r="Q2200" i="23"/>
  <c r="P2200" i="23"/>
  <c r="O2200" i="23"/>
  <c r="V2199" i="23"/>
  <c r="U2199" i="23"/>
  <c r="T2199" i="23"/>
  <c r="S2199" i="23"/>
  <c r="R2199" i="23"/>
  <c r="Q2199" i="23"/>
  <c r="P2199" i="23"/>
  <c r="O2199" i="23"/>
  <c r="V2198" i="23"/>
  <c r="U2198" i="23"/>
  <c r="T2198" i="23"/>
  <c r="S2198" i="23"/>
  <c r="R2198" i="23"/>
  <c r="Q2198" i="23"/>
  <c r="P2198" i="23"/>
  <c r="O2198" i="23"/>
  <c r="V2197" i="23"/>
  <c r="U2197" i="23"/>
  <c r="T2197" i="23"/>
  <c r="S2197" i="23"/>
  <c r="R2197" i="23"/>
  <c r="Q2197" i="23"/>
  <c r="P2197" i="23"/>
  <c r="O2197" i="23"/>
  <c r="V2196" i="23"/>
  <c r="U2196" i="23"/>
  <c r="T2196" i="23"/>
  <c r="S2196" i="23"/>
  <c r="R2196" i="23"/>
  <c r="Q2196" i="23"/>
  <c r="P2196" i="23"/>
  <c r="O2196" i="23"/>
  <c r="V2195" i="23"/>
  <c r="U2195" i="23"/>
  <c r="T2195" i="23"/>
  <c r="S2195" i="23"/>
  <c r="R2195" i="23"/>
  <c r="Q2195" i="23"/>
  <c r="P2195" i="23"/>
  <c r="O2195" i="23"/>
  <c r="V2194" i="23"/>
  <c r="U2194" i="23"/>
  <c r="T2194" i="23"/>
  <c r="S2194" i="23"/>
  <c r="R2194" i="23"/>
  <c r="Q2194" i="23"/>
  <c r="P2194" i="23"/>
  <c r="O2194" i="23"/>
  <c r="V2193" i="23"/>
  <c r="U2193" i="23"/>
  <c r="T2193" i="23"/>
  <c r="S2193" i="23"/>
  <c r="R2193" i="23"/>
  <c r="Q2193" i="23"/>
  <c r="P2193" i="23"/>
  <c r="O2193" i="23"/>
  <c r="V2192" i="23"/>
  <c r="U2192" i="23"/>
  <c r="T2192" i="23"/>
  <c r="S2192" i="23"/>
  <c r="R2192" i="23"/>
  <c r="Q2192" i="23"/>
  <c r="P2192" i="23"/>
  <c r="O2192" i="23"/>
  <c r="V2191" i="23"/>
  <c r="U2191" i="23"/>
  <c r="T2191" i="23"/>
  <c r="S2191" i="23"/>
  <c r="R2191" i="23"/>
  <c r="Q2191" i="23"/>
  <c r="P2191" i="23"/>
  <c r="O2191" i="23"/>
  <c r="V2190" i="23"/>
  <c r="U2190" i="23"/>
  <c r="T2190" i="23"/>
  <c r="S2190" i="23"/>
  <c r="R2190" i="23"/>
  <c r="Q2190" i="23"/>
  <c r="P2190" i="23"/>
  <c r="O2190" i="23"/>
  <c r="V2189" i="23"/>
  <c r="U2189" i="23"/>
  <c r="T2189" i="23"/>
  <c r="S2189" i="23"/>
  <c r="R2189" i="23"/>
  <c r="Q2189" i="23"/>
  <c r="P2189" i="23"/>
  <c r="O2189" i="23"/>
  <c r="V2188" i="23"/>
  <c r="U2188" i="23"/>
  <c r="T2188" i="23"/>
  <c r="S2188" i="23"/>
  <c r="R2188" i="23"/>
  <c r="Q2188" i="23"/>
  <c r="P2188" i="23"/>
  <c r="O2188" i="23"/>
  <c r="V2187" i="23"/>
  <c r="U2187" i="23"/>
  <c r="T2187" i="23"/>
  <c r="S2187" i="23"/>
  <c r="R2187" i="23"/>
  <c r="Q2187" i="23"/>
  <c r="P2187" i="23"/>
  <c r="O2187" i="23"/>
  <c r="V2186" i="23"/>
  <c r="U2186" i="23"/>
  <c r="T2186" i="23"/>
  <c r="S2186" i="23"/>
  <c r="R2186" i="23"/>
  <c r="Q2186" i="23"/>
  <c r="P2186" i="23"/>
  <c r="O2186" i="23"/>
  <c r="V2185" i="23"/>
  <c r="U2185" i="23"/>
  <c r="T2185" i="23"/>
  <c r="S2185" i="23"/>
  <c r="R2185" i="23"/>
  <c r="Q2185" i="23"/>
  <c r="P2185" i="23"/>
  <c r="O2185" i="23"/>
  <c r="V2184" i="23"/>
  <c r="U2184" i="23"/>
  <c r="T2184" i="23"/>
  <c r="S2184" i="23"/>
  <c r="R2184" i="23"/>
  <c r="Q2184" i="23"/>
  <c r="P2184" i="23"/>
  <c r="O2184" i="23"/>
  <c r="V2183" i="23"/>
  <c r="U2183" i="23"/>
  <c r="T2183" i="23"/>
  <c r="S2183" i="23"/>
  <c r="R2183" i="23"/>
  <c r="Q2183" i="23"/>
  <c r="P2183" i="23"/>
  <c r="O2183" i="23"/>
  <c r="V2182" i="23"/>
  <c r="U2182" i="23"/>
  <c r="T2182" i="23"/>
  <c r="S2182" i="23"/>
  <c r="R2182" i="23"/>
  <c r="Q2182" i="23"/>
  <c r="P2182" i="23"/>
  <c r="O2182" i="23"/>
  <c r="V2181" i="23"/>
  <c r="U2181" i="23"/>
  <c r="T2181" i="23"/>
  <c r="S2181" i="23"/>
  <c r="R2181" i="23"/>
  <c r="Q2181" i="23"/>
  <c r="P2181" i="23"/>
  <c r="O2181" i="23"/>
  <c r="V2180" i="23"/>
  <c r="U2180" i="23"/>
  <c r="T2180" i="23"/>
  <c r="S2180" i="23"/>
  <c r="R2180" i="23"/>
  <c r="Q2180" i="23"/>
  <c r="P2180" i="23"/>
  <c r="O2180" i="23"/>
  <c r="V2179" i="23"/>
  <c r="U2179" i="23"/>
  <c r="T2179" i="23"/>
  <c r="S2179" i="23"/>
  <c r="R2179" i="23"/>
  <c r="Q2179" i="23"/>
  <c r="P2179" i="23"/>
  <c r="O2179" i="23"/>
  <c r="V2178" i="23"/>
  <c r="U2178" i="23"/>
  <c r="T2178" i="23"/>
  <c r="S2178" i="23"/>
  <c r="R2178" i="23"/>
  <c r="Q2178" i="23"/>
  <c r="P2178" i="23"/>
  <c r="O2178" i="23"/>
  <c r="V2177" i="23"/>
  <c r="U2177" i="23"/>
  <c r="T2177" i="23"/>
  <c r="S2177" i="23"/>
  <c r="R2177" i="23"/>
  <c r="Q2177" i="23"/>
  <c r="P2177" i="23"/>
  <c r="O2177" i="23"/>
  <c r="V2176" i="23"/>
  <c r="U2176" i="23"/>
  <c r="T2176" i="23"/>
  <c r="S2176" i="23"/>
  <c r="R2176" i="23"/>
  <c r="Q2176" i="23"/>
  <c r="P2176" i="23"/>
  <c r="O2176" i="23"/>
  <c r="V2175" i="23"/>
  <c r="U2175" i="23"/>
  <c r="T2175" i="23"/>
  <c r="S2175" i="23"/>
  <c r="R2175" i="23"/>
  <c r="Q2175" i="23"/>
  <c r="P2175" i="23"/>
  <c r="O2175" i="23"/>
  <c r="V2174" i="23"/>
  <c r="U2174" i="23"/>
  <c r="T2174" i="23"/>
  <c r="S2174" i="23"/>
  <c r="R2174" i="23"/>
  <c r="Q2174" i="23"/>
  <c r="P2174" i="23"/>
  <c r="O2174" i="23"/>
  <c r="V2173" i="23"/>
  <c r="U2173" i="23"/>
  <c r="T2173" i="23"/>
  <c r="S2173" i="23"/>
  <c r="R2173" i="23"/>
  <c r="Q2173" i="23"/>
  <c r="P2173" i="23"/>
  <c r="O2173" i="23"/>
  <c r="V2172" i="23"/>
  <c r="U2172" i="23"/>
  <c r="T2172" i="23"/>
  <c r="S2172" i="23"/>
  <c r="R2172" i="23"/>
  <c r="Q2172" i="23"/>
  <c r="P2172" i="23"/>
  <c r="O2172" i="23"/>
  <c r="V2171" i="23"/>
  <c r="U2171" i="23"/>
  <c r="T2171" i="23"/>
  <c r="S2171" i="23"/>
  <c r="R2171" i="23"/>
  <c r="Q2171" i="23"/>
  <c r="P2171" i="23"/>
  <c r="O2171" i="23"/>
  <c r="V2170" i="23"/>
  <c r="U2170" i="23"/>
  <c r="T2170" i="23"/>
  <c r="S2170" i="23"/>
  <c r="R2170" i="23"/>
  <c r="Q2170" i="23"/>
  <c r="P2170" i="23"/>
  <c r="O2170" i="23"/>
  <c r="V2169" i="23"/>
  <c r="U2169" i="23"/>
  <c r="T2169" i="23"/>
  <c r="S2169" i="23"/>
  <c r="R2169" i="23"/>
  <c r="Q2169" i="23"/>
  <c r="P2169" i="23"/>
  <c r="O2169" i="23"/>
  <c r="V2168" i="23"/>
  <c r="U2168" i="23"/>
  <c r="T2168" i="23"/>
  <c r="S2168" i="23"/>
  <c r="R2168" i="23"/>
  <c r="Q2168" i="23"/>
  <c r="P2168" i="23"/>
  <c r="O2168" i="23"/>
  <c r="V2167" i="23"/>
  <c r="U2167" i="23"/>
  <c r="T2167" i="23"/>
  <c r="S2167" i="23"/>
  <c r="R2167" i="23"/>
  <c r="Q2167" i="23"/>
  <c r="P2167" i="23"/>
  <c r="O2167" i="23"/>
  <c r="V2166" i="23"/>
  <c r="U2166" i="23"/>
  <c r="T2166" i="23"/>
  <c r="S2166" i="23"/>
  <c r="R2166" i="23"/>
  <c r="Q2166" i="23"/>
  <c r="P2166" i="23"/>
  <c r="O2166" i="23"/>
  <c r="V2165" i="23"/>
  <c r="U2165" i="23"/>
  <c r="T2165" i="23"/>
  <c r="S2165" i="23"/>
  <c r="R2165" i="23"/>
  <c r="Q2165" i="23"/>
  <c r="P2165" i="23"/>
  <c r="O2165" i="23"/>
  <c r="V2164" i="23"/>
  <c r="U2164" i="23"/>
  <c r="T2164" i="23"/>
  <c r="S2164" i="23"/>
  <c r="R2164" i="23"/>
  <c r="Q2164" i="23"/>
  <c r="P2164" i="23"/>
  <c r="O2164" i="23"/>
  <c r="V2163" i="23"/>
  <c r="U2163" i="23"/>
  <c r="T2163" i="23"/>
  <c r="S2163" i="23"/>
  <c r="R2163" i="23"/>
  <c r="Q2163" i="23"/>
  <c r="P2163" i="23"/>
  <c r="O2163" i="23"/>
  <c r="V2110" i="23"/>
  <c r="U2110" i="23"/>
  <c r="T2110" i="23"/>
  <c r="S2110" i="23"/>
  <c r="R2110" i="23"/>
  <c r="Q2110" i="23"/>
  <c r="P2110" i="23"/>
  <c r="O2110" i="23"/>
  <c r="V2109" i="23"/>
  <c r="U2109" i="23"/>
  <c r="T2109" i="23"/>
  <c r="S2109" i="23"/>
  <c r="R2109" i="23"/>
  <c r="Q2109" i="23"/>
  <c r="P2109" i="23"/>
  <c r="O2109" i="23"/>
  <c r="V2108" i="23"/>
  <c r="U2108" i="23"/>
  <c r="T2108" i="23"/>
  <c r="S2108" i="23"/>
  <c r="R2108" i="23"/>
  <c r="Q2108" i="23"/>
  <c r="P2108" i="23"/>
  <c r="O2108" i="23"/>
  <c r="V2107" i="23"/>
  <c r="U2107" i="23"/>
  <c r="T2107" i="23"/>
  <c r="S2107" i="23"/>
  <c r="R2107" i="23"/>
  <c r="Q2107" i="23"/>
  <c r="P2107" i="23"/>
  <c r="O2107" i="23"/>
  <c r="V2106" i="23"/>
  <c r="U2106" i="23"/>
  <c r="T2106" i="23"/>
  <c r="S2106" i="23"/>
  <c r="R2106" i="23"/>
  <c r="Q2106" i="23"/>
  <c r="P2106" i="23"/>
  <c r="O2106" i="23"/>
  <c r="V2105" i="23"/>
  <c r="U2105" i="23"/>
  <c r="T2105" i="23"/>
  <c r="S2105" i="23"/>
  <c r="R2105" i="23"/>
  <c r="Q2105" i="23"/>
  <c r="P2105" i="23"/>
  <c r="O2105" i="23"/>
  <c r="V2104" i="23"/>
  <c r="U2104" i="23"/>
  <c r="T2104" i="23"/>
  <c r="S2104" i="23"/>
  <c r="R2104" i="23"/>
  <c r="Q2104" i="23"/>
  <c r="P2104" i="23"/>
  <c r="O2104" i="23"/>
  <c r="V2103" i="23"/>
  <c r="U2103" i="23"/>
  <c r="T2103" i="23"/>
  <c r="S2103" i="23"/>
  <c r="R2103" i="23"/>
  <c r="Q2103" i="23"/>
  <c r="P2103" i="23"/>
  <c r="O2103" i="23"/>
  <c r="V2102" i="23"/>
  <c r="U2102" i="23"/>
  <c r="T2102" i="23"/>
  <c r="S2102" i="23"/>
  <c r="R2102" i="23"/>
  <c r="Q2102" i="23"/>
  <c r="P2102" i="23"/>
  <c r="O2102" i="23"/>
  <c r="V2101" i="23"/>
  <c r="U2101" i="23"/>
  <c r="T2101" i="23"/>
  <c r="S2101" i="23"/>
  <c r="R2101" i="23"/>
  <c r="Q2101" i="23"/>
  <c r="P2101" i="23"/>
  <c r="O2101" i="23"/>
  <c r="V2100" i="23"/>
  <c r="U2100" i="23"/>
  <c r="T2100" i="23"/>
  <c r="S2100" i="23"/>
  <c r="R2100" i="23"/>
  <c r="Q2100" i="23"/>
  <c r="P2100" i="23"/>
  <c r="O2100" i="23"/>
  <c r="V2099" i="23"/>
  <c r="U2099" i="23"/>
  <c r="T2099" i="23"/>
  <c r="S2099" i="23"/>
  <c r="R2099" i="23"/>
  <c r="Q2099" i="23"/>
  <c r="P2099" i="23"/>
  <c r="O2099" i="23"/>
  <c r="V2098" i="23"/>
  <c r="U2098" i="23"/>
  <c r="T2098" i="23"/>
  <c r="S2098" i="23"/>
  <c r="R2098" i="23"/>
  <c r="Q2098" i="23"/>
  <c r="P2098" i="23"/>
  <c r="O2098" i="23"/>
  <c r="V2097" i="23"/>
  <c r="U2097" i="23"/>
  <c r="T2097" i="23"/>
  <c r="S2097" i="23"/>
  <c r="R2097" i="23"/>
  <c r="Q2097" i="23"/>
  <c r="P2097" i="23"/>
  <c r="O2097" i="23"/>
  <c r="V2096" i="23"/>
  <c r="U2096" i="23"/>
  <c r="T2096" i="23"/>
  <c r="S2096" i="23"/>
  <c r="R2096" i="23"/>
  <c r="Q2096" i="23"/>
  <c r="P2096" i="23"/>
  <c r="O2096" i="23"/>
  <c r="V2095" i="23"/>
  <c r="U2095" i="23"/>
  <c r="T2095" i="23"/>
  <c r="S2095" i="23"/>
  <c r="R2095" i="23"/>
  <c r="Q2095" i="23"/>
  <c r="P2095" i="23"/>
  <c r="O2095" i="23"/>
  <c r="V2094" i="23"/>
  <c r="U2094" i="23"/>
  <c r="T2094" i="23"/>
  <c r="S2094" i="23"/>
  <c r="R2094" i="23"/>
  <c r="Q2094" i="23"/>
  <c r="P2094" i="23"/>
  <c r="O2094" i="23"/>
  <c r="V2093" i="23"/>
  <c r="U2093" i="23"/>
  <c r="T2093" i="23"/>
  <c r="S2093" i="23"/>
  <c r="R2093" i="23"/>
  <c r="Q2093" i="23"/>
  <c r="P2093" i="23"/>
  <c r="O2093" i="23"/>
  <c r="V2092" i="23"/>
  <c r="U2092" i="23"/>
  <c r="T2092" i="23"/>
  <c r="S2092" i="23"/>
  <c r="R2092" i="23"/>
  <c r="Q2092" i="23"/>
  <c r="P2092" i="23"/>
  <c r="O2092" i="23"/>
  <c r="V2091" i="23"/>
  <c r="U2091" i="23"/>
  <c r="T2091" i="23"/>
  <c r="S2091" i="23"/>
  <c r="R2091" i="23"/>
  <c r="Q2091" i="23"/>
  <c r="P2091" i="23"/>
  <c r="O2091" i="23"/>
  <c r="V2090" i="23"/>
  <c r="U2090" i="23"/>
  <c r="T2090" i="23"/>
  <c r="S2090" i="23"/>
  <c r="R2090" i="23"/>
  <c r="Q2090" i="23"/>
  <c r="P2090" i="23"/>
  <c r="O2090" i="23"/>
  <c r="V2089" i="23"/>
  <c r="U2089" i="23"/>
  <c r="T2089" i="23"/>
  <c r="S2089" i="23"/>
  <c r="R2089" i="23"/>
  <c r="Q2089" i="23"/>
  <c r="P2089" i="23"/>
  <c r="O2089" i="23"/>
  <c r="V2088" i="23"/>
  <c r="U2088" i="23"/>
  <c r="T2088" i="23"/>
  <c r="S2088" i="23"/>
  <c r="R2088" i="23"/>
  <c r="Q2088" i="23"/>
  <c r="P2088" i="23"/>
  <c r="O2088" i="23"/>
  <c r="V2087" i="23"/>
  <c r="U2087" i="23"/>
  <c r="T2087" i="23"/>
  <c r="S2087" i="23"/>
  <c r="R2087" i="23"/>
  <c r="Q2087" i="23"/>
  <c r="P2087" i="23"/>
  <c r="O2087" i="23"/>
  <c r="V2086" i="23"/>
  <c r="U2086" i="23"/>
  <c r="T2086" i="23"/>
  <c r="S2086" i="23"/>
  <c r="R2086" i="23"/>
  <c r="Q2086" i="23"/>
  <c r="P2086" i="23"/>
  <c r="O2086" i="23"/>
  <c r="V2085" i="23"/>
  <c r="U2085" i="23"/>
  <c r="T2085" i="23"/>
  <c r="S2085" i="23"/>
  <c r="R2085" i="23"/>
  <c r="Q2085" i="23"/>
  <c r="P2085" i="23"/>
  <c r="O2085" i="23"/>
  <c r="V2084" i="23"/>
  <c r="U2084" i="23"/>
  <c r="T2084" i="23"/>
  <c r="S2084" i="23"/>
  <c r="R2084" i="23"/>
  <c r="Q2084" i="23"/>
  <c r="P2084" i="23"/>
  <c r="O2084" i="23"/>
  <c r="V2083" i="23"/>
  <c r="U2083" i="23"/>
  <c r="T2083" i="23"/>
  <c r="S2083" i="23"/>
  <c r="R2083" i="23"/>
  <c r="Q2083" i="23"/>
  <c r="P2083" i="23"/>
  <c r="O2083" i="23"/>
  <c r="V2082" i="23"/>
  <c r="U2082" i="23"/>
  <c r="T2082" i="23"/>
  <c r="S2082" i="23"/>
  <c r="R2082" i="23"/>
  <c r="Q2082" i="23"/>
  <c r="P2082" i="23"/>
  <c r="O2082" i="23"/>
  <c r="V2081" i="23"/>
  <c r="U2081" i="23"/>
  <c r="T2081" i="23"/>
  <c r="S2081" i="23"/>
  <c r="R2081" i="23"/>
  <c r="Q2081" i="23"/>
  <c r="P2081" i="23"/>
  <c r="O2081" i="23"/>
  <c r="V2080" i="23"/>
  <c r="U2080" i="23"/>
  <c r="T2080" i="23"/>
  <c r="S2080" i="23"/>
  <c r="R2080" i="23"/>
  <c r="Q2080" i="23"/>
  <c r="P2080" i="23"/>
  <c r="O2080" i="23"/>
  <c r="V2079" i="23"/>
  <c r="U2079" i="23"/>
  <c r="T2079" i="23"/>
  <c r="S2079" i="23"/>
  <c r="R2079" i="23"/>
  <c r="Q2079" i="23"/>
  <c r="P2079" i="23"/>
  <c r="O2079" i="23"/>
  <c r="V2078" i="23"/>
  <c r="U2078" i="23"/>
  <c r="T2078" i="23"/>
  <c r="S2078" i="23"/>
  <c r="R2078" i="23"/>
  <c r="Q2078" i="23"/>
  <c r="P2078" i="23"/>
  <c r="O2078" i="23"/>
  <c r="V2077" i="23"/>
  <c r="U2077" i="23"/>
  <c r="T2077" i="23"/>
  <c r="S2077" i="23"/>
  <c r="R2077" i="23"/>
  <c r="Q2077" i="23"/>
  <c r="P2077" i="23"/>
  <c r="O2077" i="23"/>
  <c r="V2076" i="23"/>
  <c r="U2076" i="23"/>
  <c r="T2076" i="23"/>
  <c r="S2076" i="23"/>
  <c r="R2076" i="23"/>
  <c r="Q2076" i="23"/>
  <c r="P2076" i="23"/>
  <c r="O2076" i="23"/>
  <c r="V2075" i="23"/>
  <c r="U2075" i="23"/>
  <c r="T2075" i="23"/>
  <c r="S2075" i="23"/>
  <c r="R2075" i="23"/>
  <c r="Q2075" i="23"/>
  <c r="P2075" i="23"/>
  <c r="O2075" i="23"/>
  <c r="V2074" i="23"/>
  <c r="U2074" i="23"/>
  <c r="T2074" i="23"/>
  <c r="S2074" i="23"/>
  <c r="R2074" i="23"/>
  <c r="Q2074" i="23"/>
  <c r="P2074" i="23"/>
  <c r="O2074" i="23"/>
  <c r="V2073" i="23"/>
  <c r="U2073" i="23"/>
  <c r="T2073" i="23"/>
  <c r="S2073" i="23"/>
  <c r="R2073" i="23"/>
  <c r="Q2073" i="23"/>
  <c r="P2073" i="23"/>
  <c r="O2073" i="23"/>
  <c r="V2020" i="23"/>
  <c r="U2020" i="23"/>
  <c r="T2020" i="23"/>
  <c r="S2020" i="23"/>
  <c r="R2020" i="23"/>
  <c r="Q2020" i="23"/>
  <c r="P2020" i="23"/>
  <c r="O2020" i="23"/>
  <c r="V2019" i="23"/>
  <c r="U2019" i="23"/>
  <c r="T2019" i="23"/>
  <c r="S2019" i="23"/>
  <c r="R2019" i="23"/>
  <c r="Q2019" i="23"/>
  <c r="P2019" i="23"/>
  <c r="O2019" i="23"/>
  <c r="V2018" i="23"/>
  <c r="U2018" i="23"/>
  <c r="T2018" i="23"/>
  <c r="S2018" i="23"/>
  <c r="R2018" i="23"/>
  <c r="Q2018" i="23"/>
  <c r="P2018" i="23"/>
  <c r="O2018" i="23"/>
  <c r="V2017" i="23"/>
  <c r="U2017" i="23"/>
  <c r="T2017" i="23"/>
  <c r="S2017" i="23"/>
  <c r="R2017" i="23"/>
  <c r="Q2017" i="23"/>
  <c r="P2017" i="23"/>
  <c r="O2017" i="23"/>
  <c r="V2016" i="23"/>
  <c r="U2016" i="23"/>
  <c r="T2016" i="23"/>
  <c r="S2016" i="23"/>
  <c r="R2016" i="23"/>
  <c r="Q2016" i="23"/>
  <c r="P2016" i="23"/>
  <c r="O2016" i="23"/>
  <c r="V2015" i="23"/>
  <c r="U2015" i="23"/>
  <c r="T2015" i="23"/>
  <c r="S2015" i="23"/>
  <c r="R2015" i="23"/>
  <c r="Q2015" i="23"/>
  <c r="P2015" i="23"/>
  <c r="O2015" i="23"/>
  <c r="V2014" i="23"/>
  <c r="U2014" i="23"/>
  <c r="T2014" i="23"/>
  <c r="S2014" i="23"/>
  <c r="R2014" i="23"/>
  <c r="Q2014" i="23"/>
  <c r="P2014" i="23"/>
  <c r="O2014" i="23"/>
  <c r="V2013" i="23"/>
  <c r="U2013" i="23"/>
  <c r="T2013" i="23"/>
  <c r="S2013" i="23"/>
  <c r="R2013" i="23"/>
  <c r="Q2013" i="23"/>
  <c r="P2013" i="23"/>
  <c r="O2013" i="23"/>
  <c r="V2012" i="23"/>
  <c r="U2012" i="23"/>
  <c r="T2012" i="23"/>
  <c r="S2012" i="23"/>
  <c r="R2012" i="23"/>
  <c r="Q2012" i="23"/>
  <c r="P2012" i="23"/>
  <c r="O2012" i="23"/>
  <c r="V2011" i="23"/>
  <c r="U2011" i="23"/>
  <c r="T2011" i="23"/>
  <c r="S2011" i="23"/>
  <c r="R2011" i="23"/>
  <c r="Q2011" i="23"/>
  <c r="P2011" i="23"/>
  <c r="O2011" i="23"/>
  <c r="V2010" i="23"/>
  <c r="U2010" i="23"/>
  <c r="T2010" i="23"/>
  <c r="S2010" i="23"/>
  <c r="R2010" i="23"/>
  <c r="Q2010" i="23"/>
  <c r="P2010" i="23"/>
  <c r="O2010" i="23"/>
  <c r="V2009" i="23"/>
  <c r="U2009" i="23"/>
  <c r="T2009" i="23"/>
  <c r="S2009" i="23"/>
  <c r="R2009" i="23"/>
  <c r="Q2009" i="23"/>
  <c r="P2009" i="23"/>
  <c r="O2009" i="23"/>
  <c r="V2008" i="23"/>
  <c r="U2008" i="23"/>
  <c r="T2008" i="23"/>
  <c r="S2008" i="23"/>
  <c r="R2008" i="23"/>
  <c r="Q2008" i="23"/>
  <c r="P2008" i="23"/>
  <c r="O2008" i="23"/>
  <c r="V2007" i="23"/>
  <c r="U2007" i="23"/>
  <c r="T2007" i="23"/>
  <c r="S2007" i="23"/>
  <c r="R2007" i="23"/>
  <c r="Q2007" i="23"/>
  <c r="P2007" i="23"/>
  <c r="O2007" i="23"/>
  <c r="V2006" i="23"/>
  <c r="U2006" i="23"/>
  <c r="T2006" i="23"/>
  <c r="S2006" i="23"/>
  <c r="R2006" i="23"/>
  <c r="Q2006" i="23"/>
  <c r="P2006" i="23"/>
  <c r="O2006" i="23"/>
  <c r="V2005" i="23"/>
  <c r="U2005" i="23"/>
  <c r="T2005" i="23"/>
  <c r="S2005" i="23"/>
  <c r="R2005" i="23"/>
  <c r="Q2005" i="23"/>
  <c r="P2005" i="23"/>
  <c r="O2005" i="23"/>
  <c r="V2004" i="23"/>
  <c r="U2004" i="23"/>
  <c r="T2004" i="23"/>
  <c r="S2004" i="23"/>
  <c r="R2004" i="23"/>
  <c r="Q2004" i="23"/>
  <c r="P2004" i="23"/>
  <c r="O2004" i="23"/>
  <c r="V2003" i="23"/>
  <c r="U2003" i="23"/>
  <c r="T2003" i="23"/>
  <c r="S2003" i="23"/>
  <c r="R2003" i="23"/>
  <c r="Q2003" i="23"/>
  <c r="P2003" i="23"/>
  <c r="O2003" i="23"/>
  <c r="V2002" i="23"/>
  <c r="U2002" i="23"/>
  <c r="T2002" i="23"/>
  <c r="S2002" i="23"/>
  <c r="R2002" i="23"/>
  <c r="Q2002" i="23"/>
  <c r="P2002" i="23"/>
  <c r="O2002" i="23"/>
  <c r="V2001" i="23"/>
  <c r="U2001" i="23"/>
  <c r="T2001" i="23"/>
  <c r="S2001" i="23"/>
  <c r="R2001" i="23"/>
  <c r="Q2001" i="23"/>
  <c r="P2001" i="23"/>
  <c r="O2001" i="23"/>
  <c r="V2000" i="23"/>
  <c r="U2000" i="23"/>
  <c r="T2000" i="23"/>
  <c r="S2000" i="23"/>
  <c r="R2000" i="23"/>
  <c r="Q2000" i="23"/>
  <c r="P2000" i="23"/>
  <c r="O2000" i="23"/>
  <c r="V1999" i="23"/>
  <c r="U1999" i="23"/>
  <c r="T1999" i="23"/>
  <c r="S1999" i="23"/>
  <c r="R1999" i="23"/>
  <c r="Q1999" i="23"/>
  <c r="P1999" i="23"/>
  <c r="O1999" i="23"/>
  <c r="V1998" i="23"/>
  <c r="U1998" i="23"/>
  <c r="T1998" i="23"/>
  <c r="S1998" i="23"/>
  <c r="R1998" i="23"/>
  <c r="Q1998" i="23"/>
  <c r="P1998" i="23"/>
  <c r="O1998" i="23"/>
  <c r="V1997" i="23"/>
  <c r="U1997" i="23"/>
  <c r="T1997" i="23"/>
  <c r="S1997" i="23"/>
  <c r="R1997" i="23"/>
  <c r="Q1997" i="23"/>
  <c r="P1997" i="23"/>
  <c r="O1997" i="23"/>
  <c r="V1996" i="23"/>
  <c r="U1996" i="23"/>
  <c r="T1996" i="23"/>
  <c r="S1996" i="23"/>
  <c r="R1996" i="23"/>
  <c r="Q1996" i="23"/>
  <c r="P1996" i="23"/>
  <c r="O1996" i="23"/>
  <c r="V1995" i="23"/>
  <c r="U1995" i="23"/>
  <c r="T1995" i="23"/>
  <c r="S1995" i="23"/>
  <c r="R1995" i="23"/>
  <c r="Q1995" i="23"/>
  <c r="P1995" i="23"/>
  <c r="O1995" i="23"/>
  <c r="V1994" i="23"/>
  <c r="U1994" i="23"/>
  <c r="T1994" i="23"/>
  <c r="S1994" i="23"/>
  <c r="R1994" i="23"/>
  <c r="Q1994" i="23"/>
  <c r="P1994" i="23"/>
  <c r="O1994" i="23"/>
  <c r="V1993" i="23"/>
  <c r="U1993" i="23"/>
  <c r="T1993" i="23"/>
  <c r="S1993" i="23"/>
  <c r="R1993" i="23"/>
  <c r="Q1993" i="23"/>
  <c r="P1993" i="23"/>
  <c r="O1993" i="23"/>
  <c r="V1992" i="23"/>
  <c r="U1992" i="23"/>
  <c r="T1992" i="23"/>
  <c r="S1992" i="23"/>
  <c r="R1992" i="23"/>
  <c r="Q1992" i="23"/>
  <c r="P1992" i="23"/>
  <c r="O1992" i="23"/>
  <c r="V1991" i="23"/>
  <c r="U1991" i="23"/>
  <c r="T1991" i="23"/>
  <c r="S1991" i="23"/>
  <c r="R1991" i="23"/>
  <c r="Q1991" i="23"/>
  <c r="P1991" i="23"/>
  <c r="O1991" i="23"/>
  <c r="V1990" i="23"/>
  <c r="U1990" i="23"/>
  <c r="T1990" i="23"/>
  <c r="S1990" i="23"/>
  <c r="R1990" i="23"/>
  <c r="Q1990" i="23"/>
  <c r="P1990" i="23"/>
  <c r="O1990" i="23"/>
  <c r="V1989" i="23"/>
  <c r="U1989" i="23"/>
  <c r="T1989" i="23"/>
  <c r="S1989" i="23"/>
  <c r="R1989" i="23"/>
  <c r="Q1989" i="23"/>
  <c r="P1989" i="23"/>
  <c r="O1989" i="23"/>
  <c r="V1988" i="23"/>
  <c r="U1988" i="23"/>
  <c r="T1988" i="23"/>
  <c r="S1988" i="23"/>
  <c r="R1988" i="23"/>
  <c r="Q1988" i="23"/>
  <c r="P1988" i="23"/>
  <c r="O1988" i="23"/>
  <c r="V1987" i="23"/>
  <c r="U1987" i="23"/>
  <c r="T1987" i="23"/>
  <c r="S1987" i="23"/>
  <c r="R1987" i="23"/>
  <c r="Q1987" i="23"/>
  <c r="P1987" i="23"/>
  <c r="O1987" i="23"/>
  <c r="V1986" i="23"/>
  <c r="U1986" i="23"/>
  <c r="T1986" i="23"/>
  <c r="S1986" i="23"/>
  <c r="R1986" i="23"/>
  <c r="Q1986" i="23"/>
  <c r="P1986" i="23"/>
  <c r="O1986" i="23"/>
  <c r="V1985" i="23"/>
  <c r="U1985" i="23"/>
  <c r="T1985" i="23"/>
  <c r="S1985" i="23"/>
  <c r="R1985" i="23"/>
  <c r="Q1985" i="23"/>
  <c r="P1985" i="23"/>
  <c r="O1985" i="23"/>
  <c r="V1984" i="23"/>
  <c r="U1984" i="23"/>
  <c r="T1984" i="23"/>
  <c r="S1984" i="23"/>
  <c r="R1984" i="23"/>
  <c r="Q1984" i="23"/>
  <c r="P1984" i="23"/>
  <c r="O1984" i="23"/>
  <c r="V1983" i="23"/>
  <c r="U1983" i="23"/>
  <c r="T1983" i="23"/>
  <c r="S1983" i="23"/>
  <c r="R1983" i="23"/>
  <c r="Q1983" i="23"/>
  <c r="P1983" i="23"/>
  <c r="O1983" i="23"/>
  <c r="V1930" i="23"/>
  <c r="U1930" i="23"/>
  <c r="T1930" i="23"/>
  <c r="S1930" i="23"/>
  <c r="R1930" i="23"/>
  <c r="Q1930" i="23"/>
  <c r="P1930" i="23"/>
  <c r="O1930" i="23"/>
  <c r="V1929" i="23"/>
  <c r="U1929" i="23"/>
  <c r="T1929" i="23"/>
  <c r="S1929" i="23"/>
  <c r="R1929" i="23"/>
  <c r="Q1929" i="23"/>
  <c r="P1929" i="23"/>
  <c r="O1929" i="23"/>
  <c r="V1928" i="23"/>
  <c r="U1928" i="23"/>
  <c r="T1928" i="23"/>
  <c r="S1928" i="23"/>
  <c r="R1928" i="23"/>
  <c r="Q1928" i="23"/>
  <c r="P1928" i="23"/>
  <c r="O1928" i="23"/>
  <c r="V1927" i="23"/>
  <c r="U1927" i="23"/>
  <c r="T1927" i="23"/>
  <c r="S1927" i="23"/>
  <c r="R1927" i="23"/>
  <c r="Q1927" i="23"/>
  <c r="P1927" i="23"/>
  <c r="O1927" i="23"/>
  <c r="V1926" i="23"/>
  <c r="U1926" i="23"/>
  <c r="T1926" i="23"/>
  <c r="S1926" i="23"/>
  <c r="R1926" i="23"/>
  <c r="Q1926" i="23"/>
  <c r="P1926" i="23"/>
  <c r="O1926" i="23"/>
  <c r="V1925" i="23"/>
  <c r="U1925" i="23"/>
  <c r="T1925" i="23"/>
  <c r="S1925" i="23"/>
  <c r="R1925" i="23"/>
  <c r="Q1925" i="23"/>
  <c r="P1925" i="23"/>
  <c r="O1925" i="23"/>
  <c r="V1924" i="23"/>
  <c r="U1924" i="23"/>
  <c r="T1924" i="23"/>
  <c r="S1924" i="23"/>
  <c r="R1924" i="23"/>
  <c r="Q1924" i="23"/>
  <c r="P1924" i="23"/>
  <c r="O1924" i="23"/>
  <c r="V1923" i="23"/>
  <c r="U1923" i="23"/>
  <c r="T1923" i="23"/>
  <c r="S1923" i="23"/>
  <c r="R1923" i="23"/>
  <c r="Q1923" i="23"/>
  <c r="P1923" i="23"/>
  <c r="O1923" i="23"/>
  <c r="V1922" i="23"/>
  <c r="U1922" i="23"/>
  <c r="T1922" i="23"/>
  <c r="S1922" i="23"/>
  <c r="R1922" i="23"/>
  <c r="Q1922" i="23"/>
  <c r="P1922" i="23"/>
  <c r="O1922" i="23"/>
  <c r="V1921" i="23"/>
  <c r="U1921" i="23"/>
  <c r="T1921" i="23"/>
  <c r="S1921" i="23"/>
  <c r="R1921" i="23"/>
  <c r="Q1921" i="23"/>
  <c r="P1921" i="23"/>
  <c r="O1921" i="23"/>
  <c r="V1920" i="23"/>
  <c r="U1920" i="23"/>
  <c r="T1920" i="23"/>
  <c r="S1920" i="23"/>
  <c r="R1920" i="23"/>
  <c r="Q1920" i="23"/>
  <c r="P1920" i="23"/>
  <c r="O1920" i="23"/>
  <c r="V1919" i="23"/>
  <c r="U1919" i="23"/>
  <c r="T1919" i="23"/>
  <c r="S1919" i="23"/>
  <c r="R1919" i="23"/>
  <c r="Q1919" i="23"/>
  <c r="P1919" i="23"/>
  <c r="O1919" i="23"/>
  <c r="V1918" i="23"/>
  <c r="U1918" i="23"/>
  <c r="T1918" i="23"/>
  <c r="S1918" i="23"/>
  <c r="R1918" i="23"/>
  <c r="Q1918" i="23"/>
  <c r="P1918" i="23"/>
  <c r="O1918" i="23"/>
  <c r="V1917" i="23"/>
  <c r="U1917" i="23"/>
  <c r="T1917" i="23"/>
  <c r="S1917" i="23"/>
  <c r="R1917" i="23"/>
  <c r="Q1917" i="23"/>
  <c r="P1917" i="23"/>
  <c r="O1917" i="23"/>
  <c r="V1916" i="23"/>
  <c r="U1916" i="23"/>
  <c r="T1916" i="23"/>
  <c r="S1916" i="23"/>
  <c r="R1916" i="23"/>
  <c r="Q1916" i="23"/>
  <c r="P1916" i="23"/>
  <c r="O1916" i="23"/>
  <c r="V1915" i="23"/>
  <c r="U1915" i="23"/>
  <c r="T1915" i="23"/>
  <c r="S1915" i="23"/>
  <c r="R1915" i="23"/>
  <c r="Q1915" i="23"/>
  <c r="P1915" i="23"/>
  <c r="O1915" i="23"/>
  <c r="V1914" i="23"/>
  <c r="U1914" i="23"/>
  <c r="T1914" i="23"/>
  <c r="S1914" i="23"/>
  <c r="R1914" i="23"/>
  <c r="Q1914" i="23"/>
  <c r="P1914" i="23"/>
  <c r="O1914" i="23"/>
  <c r="V1913" i="23"/>
  <c r="U1913" i="23"/>
  <c r="T1913" i="23"/>
  <c r="S1913" i="23"/>
  <c r="R1913" i="23"/>
  <c r="Q1913" i="23"/>
  <c r="P1913" i="23"/>
  <c r="O1913" i="23"/>
  <c r="V1912" i="23"/>
  <c r="U1912" i="23"/>
  <c r="T1912" i="23"/>
  <c r="S1912" i="23"/>
  <c r="R1912" i="23"/>
  <c r="Q1912" i="23"/>
  <c r="P1912" i="23"/>
  <c r="O1912" i="23"/>
  <c r="V1911" i="23"/>
  <c r="U1911" i="23"/>
  <c r="T1911" i="23"/>
  <c r="S1911" i="23"/>
  <c r="R1911" i="23"/>
  <c r="Q1911" i="23"/>
  <c r="P1911" i="23"/>
  <c r="O1911" i="23"/>
  <c r="V1910" i="23"/>
  <c r="U1910" i="23"/>
  <c r="T1910" i="23"/>
  <c r="S1910" i="23"/>
  <c r="R1910" i="23"/>
  <c r="Q1910" i="23"/>
  <c r="P1910" i="23"/>
  <c r="O1910" i="23"/>
  <c r="V1909" i="23"/>
  <c r="U1909" i="23"/>
  <c r="T1909" i="23"/>
  <c r="S1909" i="23"/>
  <c r="R1909" i="23"/>
  <c r="Q1909" i="23"/>
  <c r="P1909" i="23"/>
  <c r="O1909" i="23"/>
  <c r="V1908" i="23"/>
  <c r="U1908" i="23"/>
  <c r="T1908" i="23"/>
  <c r="S1908" i="23"/>
  <c r="R1908" i="23"/>
  <c r="Q1908" i="23"/>
  <c r="P1908" i="23"/>
  <c r="O1908" i="23"/>
  <c r="V1907" i="23"/>
  <c r="U1907" i="23"/>
  <c r="T1907" i="23"/>
  <c r="S1907" i="23"/>
  <c r="R1907" i="23"/>
  <c r="Q1907" i="23"/>
  <c r="P1907" i="23"/>
  <c r="O1907" i="23"/>
  <c r="V1906" i="23"/>
  <c r="U1906" i="23"/>
  <c r="T1906" i="23"/>
  <c r="S1906" i="23"/>
  <c r="R1906" i="23"/>
  <c r="Q1906" i="23"/>
  <c r="P1906" i="23"/>
  <c r="O1906" i="23"/>
  <c r="V1905" i="23"/>
  <c r="U1905" i="23"/>
  <c r="T1905" i="23"/>
  <c r="S1905" i="23"/>
  <c r="R1905" i="23"/>
  <c r="Q1905" i="23"/>
  <c r="P1905" i="23"/>
  <c r="O1905" i="23"/>
  <c r="V1904" i="23"/>
  <c r="U1904" i="23"/>
  <c r="T1904" i="23"/>
  <c r="S1904" i="23"/>
  <c r="R1904" i="23"/>
  <c r="Q1904" i="23"/>
  <c r="P1904" i="23"/>
  <c r="O1904" i="23"/>
  <c r="V1903" i="23"/>
  <c r="U1903" i="23"/>
  <c r="T1903" i="23"/>
  <c r="S1903" i="23"/>
  <c r="R1903" i="23"/>
  <c r="Q1903" i="23"/>
  <c r="P1903" i="23"/>
  <c r="O1903" i="23"/>
  <c r="V1902" i="23"/>
  <c r="U1902" i="23"/>
  <c r="T1902" i="23"/>
  <c r="S1902" i="23"/>
  <c r="R1902" i="23"/>
  <c r="Q1902" i="23"/>
  <c r="P1902" i="23"/>
  <c r="O1902" i="23"/>
  <c r="V1901" i="23"/>
  <c r="U1901" i="23"/>
  <c r="T1901" i="23"/>
  <c r="S1901" i="23"/>
  <c r="R1901" i="23"/>
  <c r="Q1901" i="23"/>
  <c r="P1901" i="23"/>
  <c r="O1901" i="23"/>
  <c r="V1900" i="23"/>
  <c r="U1900" i="23"/>
  <c r="T1900" i="23"/>
  <c r="S1900" i="23"/>
  <c r="R1900" i="23"/>
  <c r="Q1900" i="23"/>
  <c r="P1900" i="23"/>
  <c r="O1900" i="23"/>
  <c r="V1899" i="23"/>
  <c r="U1899" i="23"/>
  <c r="T1899" i="23"/>
  <c r="S1899" i="23"/>
  <c r="R1899" i="23"/>
  <c r="Q1899" i="23"/>
  <c r="P1899" i="23"/>
  <c r="O1899" i="23"/>
  <c r="V1898" i="23"/>
  <c r="U1898" i="23"/>
  <c r="T1898" i="23"/>
  <c r="S1898" i="23"/>
  <c r="R1898" i="23"/>
  <c r="Q1898" i="23"/>
  <c r="P1898" i="23"/>
  <c r="O1898" i="23"/>
  <c r="V1897" i="23"/>
  <c r="U1897" i="23"/>
  <c r="T1897" i="23"/>
  <c r="S1897" i="23"/>
  <c r="R1897" i="23"/>
  <c r="Q1897" i="23"/>
  <c r="P1897" i="23"/>
  <c r="O1897" i="23"/>
  <c r="V1896" i="23"/>
  <c r="U1896" i="23"/>
  <c r="T1896" i="23"/>
  <c r="S1896" i="23"/>
  <c r="R1896" i="23"/>
  <c r="Q1896" i="23"/>
  <c r="P1896" i="23"/>
  <c r="O1896" i="23"/>
  <c r="V1895" i="23"/>
  <c r="U1895" i="23"/>
  <c r="T1895" i="23"/>
  <c r="S1895" i="23"/>
  <c r="R1895" i="23"/>
  <c r="Q1895" i="23"/>
  <c r="P1895" i="23"/>
  <c r="O1895" i="23"/>
  <c r="V1894" i="23"/>
  <c r="U1894" i="23"/>
  <c r="T1894" i="23"/>
  <c r="S1894" i="23"/>
  <c r="R1894" i="23"/>
  <c r="Q1894" i="23"/>
  <c r="P1894" i="23"/>
  <c r="O1894" i="23"/>
  <c r="V1893" i="23"/>
  <c r="U1893" i="23"/>
  <c r="T1893" i="23"/>
  <c r="S1893" i="23"/>
  <c r="R1893" i="23"/>
  <c r="Q1893" i="23"/>
  <c r="P1893" i="23"/>
  <c r="O1893" i="23"/>
  <c r="V1850" i="23"/>
  <c r="U1850" i="23"/>
  <c r="T1850" i="23"/>
  <c r="S1850" i="23"/>
  <c r="R1850" i="23"/>
  <c r="Q1850" i="23"/>
  <c r="P1850" i="23"/>
  <c r="O1850" i="23"/>
  <c r="V1849" i="23"/>
  <c r="U1849" i="23"/>
  <c r="T1849" i="23"/>
  <c r="S1849" i="23"/>
  <c r="R1849" i="23"/>
  <c r="Q1849" i="23"/>
  <c r="P1849" i="23"/>
  <c r="O1849" i="23"/>
  <c r="V1848" i="23"/>
  <c r="U1848" i="23"/>
  <c r="T1848" i="23"/>
  <c r="S1848" i="23"/>
  <c r="R1848" i="23"/>
  <c r="Q1848" i="23"/>
  <c r="P1848" i="23"/>
  <c r="O1848" i="23"/>
  <c r="V1847" i="23"/>
  <c r="U1847" i="23"/>
  <c r="T1847" i="23"/>
  <c r="S1847" i="23"/>
  <c r="R1847" i="23"/>
  <c r="Q1847" i="23"/>
  <c r="P1847" i="23"/>
  <c r="O1847" i="23"/>
  <c r="V1846" i="23"/>
  <c r="U1846" i="23"/>
  <c r="T1846" i="23"/>
  <c r="S1846" i="23"/>
  <c r="R1846" i="23"/>
  <c r="Q1846" i="23"/>
  <c r="P1846" i="23"/>
  <c r="O1846" i="23"/>
  <c r="V1845" i="23"/>
  <c r="U1845" i="23"/>
  <c r="T1845" i="23"/>
  <c r="S1845" i="23"/>
  <c r="R1845" i="23"/>
  <c r="Q1845" i="23"/>
  <c r="P1845" i="23"/>
  <c r="O1845" i="23"/>
  <c r="V1844" i="23"/>
  <c r="U1844" i="23"/>
  <c r="T1844" i="23"/>
  <c r="S1844" i="23"/>
  <c r="R1844" i="23"/>
  <c r="Q1844" i="23"/>
  <c r="P1844" i="23"/>
  <c r="O1844" i="23"/>
  <c r="V1843" i="23"/>
  <c r="U1843" i="23"/>
  <c r="T1843" i="23"/>
  <c r="S1843" i="23"/>
  <c r="R1843" i="23"/>
  <c r="Q1843" i="23"/>
  <c r="P1843" i="23"/>
  <c r="O1843" i="23"/>
  <c r="V1842" i="23"/>
  <c r="U1842" i="23"/>
  <c r="T1842" i="23"/>
  <c r="S1842" i="23"/>
  <c r="R1842" i="23"/>
  <c r="Q1842" i="23"/>
  <c r="P1842" i="23"/>
  <c r="O1842" i="23"/>
  <c r="V1841" i="23"/>
  <c r="U1841" i="23"/>
  <c r="T1841" i="23"/>
  <c r="S1841" i="23"/>
  <c r="R1841" i="23"/>
  <c r="Q1841" i="23"/>
  <c r="P1841" i="23"/>
  <c r="O1841" i="23"/>
  <c r="V1840" i="23"/>
  <c r="U1840" i="23"/>
  <c r="T1840" i="23"/>
  <c r="S1840" i="23"/>
  <c r="R1840" i="23"/>
  <c r="Q1840" i="23"/>
  <c r="P1840" i="23"/>
  <c r="O1840" i="23"/>
  <c r="V1839" i="23"/>
  <c r="U1839" i="23"/>
  <c r="T1839" i="23"/>
  <c r="S1839" i="23"/>
  <c r="R1839" i="23"/>
  <c r="Q1839" i="23"/>
  <c r="P1839" i="23"/>
  <c r="O1839" i="23"/>
  <c r="V1838" i="23"/>
  <c r="U1838" i="23"/>
  <c r="T1838" i="23"/>
  <c r="S1838" i="23"/>
  <c r="R1838" i="23"/>
  <c r="Q1838" i="23"/>
  <c r="P1838" i="23"/>
  <c r="O1838" i="23"/>
  <c r="V1837" i="23"/>
  <c r="U1837" i="23"/>
  <c r="T1837" i="23"/>
  <c r="S1837" i="23"/>
  <c r="R1837" i="23"/>
  <c r="Q1837" i="23"/>
  <c r="P1837" i="23"/>
  <c r="O1837" i="23"/>
  <c r="V1836" i="23"/>
  <c r="U1836" i="23"/>
  <c r="T1836" i="23"/>
  <c r="S1836" i="23"/>
  <c r="R1836" i="23"/>
  <c r="Q1836" i="23"/>
  <c r="P1836" i="23"/>
  <c r="O1836" i="23"/>
  <c r="V1835" i="23"/>
  <c r="U1835" i="23"/>
  <c r="T1835" i="23"/>
  <c r="S1835" i="23"/>
  <c r="R1835" i="23"/>
  <c r="Q1835" i="23"/>
  <c r="P1835" i="23"/>
  <c r="O1835" i="23"/>
  <c r="V1834" i="23"/>
  <c r="U1834" i="23"/>
  <c r="T1834" i="23"/>
  <c r="S1834" i="23"/>
  <c r="R1834" i="23"/>
  <c r="Q1834" i="23"/>
  <c r="P1834" i="23"/>
  <c r="O1834" i="23"/>
  <c r="V1833" i="23"/>
  <c r="U1833" i="23"/>
  <c r="T1833" i="23"/>
  <c r="S1833" i="23"/>
  <c r="R1833" i="23"/>
  <c r="Q1833" i="23"/>
  <c r="P1833" i="23"/>
  <c r="O1833" i="23"/>
  <c r="V1832" i="23"/>
  <c r="U1832" i="23"/>
  <c r="T1832" i="23"/>
  <c r="S1832" i="23"/>
  <c r="R1832" i="23"/>
  <c r="Q1832" i="23"/>
  <c r="P1832" i="23"/>
  <c r="O1832" i="23"/>
  <c r="V1831" i="23"/>
  <c r="U1831" i="23"/>
  <c r="T1831" i="23"/>
  <c r="S1831" i="23"/>
  <c r="R1831" i="23"/>
  <c r="Q1831" i="23"/>
  <c r="P1831" i="23"/>
  <c r="O1831" i="23"/>
  <c r="V1830" i="23"/>
  <c r="U1830" i="23"/>
  <c r="T1830" i="23"/>
  <c r="S1830" i="23"/>
  <c r="R1830" i="23"/>
  <c r="Q1830" i="23"/>
  <c r="P1830" i="23"/>
  <c r="O1830" i="23"/>
  <c r="V1829" i="23"/>
  <c r="U1829" i="23"/>
  <c r="T1829" i="23"/>
  <c r="S1829" i="23"/>
  <c r="R1829" i="23"/>
  <c r="Q1829" i="23"/>
  <c r="P1829" i="23"/>
  <c r="O1829" i="23"/>
  <c r="V1828" i="23"/>
  <c r="U1828" i="23"/>
  <c r="T1828" i="23"/>
  <c r="S1828" i="23"/>
  <c r="R1828" i="23"/>
  <c r="Q1828" i="23"/>
  <c r="P1828" i="23"/>
  <c r="O1828" i="23"/>
  <c r="V1827" i="23"/>
  <c r="U1827" i="23"/>
  <c r="T1827" i="23"/>
  <c r="S1827" i="23"/>
  <c r="R1827" i="23"/>
  <c r="Q1827" i="23"/>
  <c r="P1827" i="23"/>
  <c r="O1827" i="23"/>
  <c r="V1826" i="23"/>
  <c r="U1826" i="23"/>
  <c r="T1826" i="23"/>
  <c r="S1826" i="23"/>
  <c r="R1826" i="23"/>
  <c r="Q1826" i="23"/>
  <c r="P1826" i="23"/>
  <c r="O1826" i="23"/>
  <c r="V1825" i="23"/>
  <c r="U1825" i="23"/>
  <c r="T1825" i="23"/>
  <c r="S1825" i="23"/>
  <c r="R1825" i="23"/>
  <c r="Q1825" i="23"/>
  <c r="P1825" i="23"/>
  <c r="O1825" i="23"/>
  <c r="V1824" i="23"/>
  <c r="U1824" i="23"/>
  <c r="T1824" i="23"/>
  <c r="S1824" i="23"/>
  <c r="R1824" i="23"/>
  <c r="Q1824" i="23"/>
  <c r="P1824" i="23"/>
  <c r="O1824" i="23"/>
  <c r="V1823" i="23"/>
  <c r="U1823" i="23"/>
  <c r="T1823" i="23"/>
  <c r="S1823" i="23"/>
  <c r="R1823" i="23"/>
  <c r="Q1823" i="23"/>
  <c r="P1823" i="23"/>
  <c r="O1823" i="23"/>
  <c r="V1822" i="23"/>
  <c r="U1822" i="23"/>
  <c r="T1822" i="23"/>
  <c r="S1822" i="23"/>
  <c r="R1822" i="23"/>
  <c r="Q1822" i="23"/>
  <c r="P1822" i="23"/>
  <c r="O1822" i="23"/>
  <c r="V1821" i="23"/>
  <c r="U1821" i="23"/>
  <c r="T1821" i="23"/>
  <c r="S1821" i="23"/>
  <c r="R1821" i="23"/>
  <c r="Q1821" i="23"/>
  <c r="P1821" i="23"/>
  <c r="O1821" i="23"/>
  <c r="V1820" i="23"/>
  <c r="U1820" i="23"/>
  <c r="T1820" i="23"/>
  <c r="S1820" i="23"/>
  <c r="R1820" i="23"/>
  <c r="Q1820" i="23"/>
  <c r="P1820" i="23"/>
  <c r="O1820" i="23"/>
  <c r="V1819" i="23"/>
  <c r="U1819" i="23"/>
  <c r="T1819" i="23"/>
  <c r="S1819" i="23"/>
  <c r="R1819" i="23"/>
  <c r="Q1819" i="23"/>
  <c r="P1819" i="23"/>
  <c r="O1819" i="23"/>
  <c r="V1818" i="23"/>
  <c r="U1818" i="23"/>
  <c r="T1818" i="23"/>
  <c r="S1818" i="23"/>
  <c r="R1818" i="23"/>
  <c r="Q1818" i="23"/>
  <c r="P1818" i="23"/>
  <c r="O1818" i="23"/>
  <c r="V1817" i="23"/>
  <c r="U1817" i="23"/>
  <c r="T1817" i="23"/>
  <c r="S1817" i="23"/>
  <c r="R1817" i="23"/>
  <c r="Q1817" i="23"/>
  <c r="P1817" i="23"/>
  <c r="O1817" i="23"/>
  <c r="V1816" i="23"/>
  <c r="U1816" i="23"/>
  <c r="T1816" i="23"/>
  <c r="S1816" i="23"/>
  <c r="R1816" i="23"/>
  <c r="Q1816" i="23"/>
  <c r="P1816" i="23"/>
  <c r="O1816" i="23"/>
  <c r="V1815" i="23"/>
  <c r="U1815" i="23"/>
  <c r="T1815" i="23"/>
  <c r="S1815" i="23"/>
  <c r="R1815" i="23"/>
  <c r="Q1815" i="23"/>
  <c r="P1815" i="23"/>
  <c r="O1815" i="23"/>
  <c r="V1814" i="23"/>
  <c r="U1814" i="23"/>
  <c r="T1814" i="23"/>
  <c r="S1814" i="23"/>
  <c r="R1814" i="23"/>
  <c r="Q1814" i="23"/>
  <c r="P1814" i="23"/>
  <c r="O1814" i="23"/>
  <c r="V1813" i="23"/>
  <c r="U1813" i="23"/>
  <c r="T1813" i="23"/>
  <c r="S1813" i="23"/>
  <c r="R1813" i="23"/>
  <c r="Q1813" i="23"/>
  <c r="P1813" i="23"/>
  <c r="O1813" i="23"/>
  <c r="V1812" i="23"/>
  <c r="U1812" i="23"/>
  <c r="T1812" i="23"/>
  <c r="S1812" i="23"/>
  <c r="R1812" i="23"/>
  <c r="Q1812" i="23"/>
  <c r="P1812" i="23"/>
  <c r="O1812" i="23"/>
  <c r="V1811" i="23"/>
  <c r="U1811" i="23"/>
  <c r="T1811" i="23"/>
  <c r="S1811" i="23"/>
  <c r="R1811" i="23"/>
  <c r="Q1811" i="23"/>
  <c r="P1811" i="23"/>
  <c r="O1811" i="23"/>
  <c r="V1810" i="23"/>
  <c r="U1810" i="23"/>
  <c r="T1810" i="23"/>
  <c r="S1810" i="23"/>
  <c r="R1810" i="23"/>
  <c r="Q1810" i="23"/>
  <c r="P1810" i="23"/>
  <c r="O1810" i="23"/>
  <c r="V1809" i="23"/>
  <c r="U1809" i="23"/>
  <c r="T1809" i="23"/>
  <c r="S1809" i="23"/>
  <c r="R1809" i="23"/>
  <c r="Q1809" i="23"/>
  <c r="P1809" i="23"/>
  <c r="O1809" i="23"/>
  <c r="V1808" i="23"/>
  <c r="U1808" i="23"/>
  <c r="T1808" i="23"/>
  <c r="S1808" i="23"/>
  <c r="R1808" i="23"/>
  <c r="Q1808" i="23"/>
  <c r="P1808" i="23"/>
  <c r="O1808" i="23"/>
  <c r="V1807" i="23"/>
  <c r="U1807" i="23"/>
  <c r="T1807" i="23"/>
  <c r="S1807" i="23"/>
  <c r="R1807" i="23"/>
  <c r="Q1807" i="23"/>
  <c r="P1807" i="23"/>
  <c r="O1807" i="23"/>
  <c r="V1806" i="23"/>
  <c r="U1806" i="23"/>
  <c r="T1806" i="23"/>
  <c r="S1806" i="23"/>
  <c r="R1806" i="23"/>
  <c r="Q1806" i="23"/>
  <c r="P1806" i="23"/>
  <c r="O1806" i="23"/>
  <c r="V1805" i="23"/>
  <c r="U1805" i="23"/>
  <c r="T1805" i="23"/>
  <c r="S1805" i="23"/>
  <c r="R1805" i="23"/>
  <c r="Q1805" i="23"/>
  <c r="P1805" i="23"/>
  <c r="O1805" i="23"/>
  <c r="V1804" i="23"/>
  <c r="U1804" i="23"/>
  <c r="T1804" i="23"/>
  <c r="S1804" i="23"/>
  <c r="R1804" i="23"/>
  <c r="Q1804" i="23"/>
  <c r="P1804" i="23"/>
  <c r="O1804" i="23"/>
  <c r="V1803" i="23"/>
  <c r="U1803" i="23"/>
  <c r="T1803" i="23"/>
  <c r="S1803" i="23"/>
  <c r="R1803" i="23"/>
  <c r="Q1803" i="23"/>
  <c r="P1803" i="23"/>
  <c r="O1803" i="23"/>
  <c r="V1760" i="23"/>
  <c r="U1760" i="23"/>
  <c r="T1760" i="23"/>
  <c r="S1760" i="23"/>
  <c r="R1760" i="23"/>
  <c r="Q1760" i="23"/>
  <c r="P1760" i="23"/>
  <c r="O1760" i="23"/>
  <c r="V1759" i="23"/>
  <c r="U1759" i="23"/>
  <c r="T1759" i="23"/>
  <c r="S1759" i="23"/>
  <c r="R1759" i="23"/>
  <c r="Q1759" i="23"/>
  <c r="P1759" i="23"/>
  <c r="O1759" i="23"/>
  <c r="V1758" i="23"/>
  <c r="U1758" i="23"/>
  <c r="T1758" i="23"/>
  <c r="S1758" i="23"/>
  <c r="R1758" i="23"/>
  <c r="Q1758" i="23"/>
  <c r="P1758" i="23"/>
  <c r="O1758" i="23"/>
  <c r="V1757" i="23"/>
  <c r="U1757" i="23"/>
  <c r="T1757" i="23"/>
  <c r="S1757" i="23"/>
  <c r="R1757" i="23"/>
  <c r="Q1757" i="23"/>
  <c r="P1757" i="23"/>
  <c r="O1757" i="23"/>
  <c r="V1756" i="23"/>
  <c r="U1756" i="23"/>
  <c r="T1756" i="23"/>
  <c r="S1756" i="23"/>
  <c r="R1756" i="23"/>
  <c r="Q1756" i="23"/>
  <c r="P1756" i="23"/>
  <c r="O1756" i="23"/>
  <c r="V1755" i="23"/>
  <c r="U1755" i="23"/>
  <c r="T1755" i="23"/>
  <c r="S1755" i="23"/>
  <c r="R1755" i="23"/>
  <c r="Q1755" i="23"/>
  <c r="P1755" i="23"/>
  <c r="O1755" i="23"/>
  <c r="V1754" i="23"/>
  <c r="U1754" i="23"/>
  <c r="T1754" i="23"/>
  <c r="S1754" i="23"/>
  <c r="R1754" i="23"/>
  <c r="Q1754" i="23"/>
  <c r="P1754" i="23"/>
  <c r="O1754" i="23"/>
  <c r="V1753" i="23"/>
  <c r="U1753" i="23"/>
  <c r="T1753" i="23"/>
  <c r="S1753" i="23"/>
  <c r="R1753" i="23"/>
  <c r="Q1753" i="23"/>
  <c r="P1753" i="23"/>
  <c r="O1753" i="23"/>
  <c r="V1752" i="23"/>
  <c r="U1752" i="23"/>
  <c r="T1752" i="23"/>
  <c r="S1752" i="23"/>
  <c r="R1752" i="23"/>
  <c r="Q1752" i="23"/>
  <c r="P1752" i="23"/>
  <c r="O1752" i="23"/>
  <c r="V1751" i="23"/>
  <c r="U1751" i="23"/>
  <c r="T1751" i="23"/>
  <c r="S1751" i="23"/>
  <c r="R1751" i="23"/>
  <c r="Q1751" i="23"/>
  <c r="P1751" i="23"/>
  <c r="O1751" i="23"/>
  <c r="V1750" i="23"/>
  <c r="U1750" i="23"/>
  <c r="T1750" i="23"/>
  <c r="S1750" i="23"/>
  <c r="R1750" i="23"/>
  <c r="Q1750" i="23"/>
  <c r="P1750" i="23"/>
  <c r="O1750" i="23"/>
  <c r="V1749" i="23"/>
  <c r="U1749" i="23"/>
  <c r="T1749" i="23"/>
  <c r="S1749" i="23"/>
  <c r="R1749" i="23"/>
  <c r="Q1749" i="23"/>
  <c r="P1749" i="23"/>
  <c r="O1749" i="23"/>
  <c r="V1748" i="23"/>
  <c r="U1748" i="23"/>
  <c r="T1748" i="23"/>
  <c r="S1748" i="23"/>
  <c r="R1748" i="23"/>
  <c r="Q1748" i="23"/>
  <c r="P1748" i="23"/>
  <c r="O1748" i="23"/>
  <c r="V1747" i="23"/>
  <c r="U1747" i="23"/>
  <c r="T1747" i="23"/>
  <c r="S1747" i="23"/>
  <c r="R1747" i="23"/>
  <c r="Q1747" i="23"/>
  <c r="P1747" i="23"/>
  <c r="O1747" i="23"/>
  <c r="V1746" i="23"/>
  <c r="U1746" i="23"/>
  <c r="T1746" i="23"/>
  <c r="S1746" i="23"/>
  <c r="R1746" i="23"/>
  <c r="Q1746" i="23"/>
  <c r="P1746" i="23"/>
  <c r="O1746" i="23"/>
  <c r="V1745" i="23"/>
  <c r="U1745" i="23"/>
  <c r="T1745" i="23"/>
  <c r="S1745" i="23"/>
  <c r="R1745" i="23"/>
  <c r="Q1745" i="23"/>
  <c r="P1745" i="23"/>
  <c r="O1745" i="23"/>
  <c r="V1744" i="23"/>
  <c r="U1744" i="23"/>
  <c r="T1744" i="23"/>
  <c r="S1744" i="23"/>
  <c r="R1744" i="23"/>
  <c r="Q1744" i="23"/>
  <c r="P1744" i="23"/>
  <c r="O1744" i="23"/>
  <c r="V1743" i="23"/>
  <c r="U1743" i="23"/>
  <c r="T1743" i="23"/>
  <c r="S1743" i="23"/>
  <c r="R1743" i="23"/>
  <c r="Q1743" i="23"/>
  <c r="P1743" i="23"/>
  <c r="O1743" i="23"/>
  <c r="V1742" i="23"/>
  <c r="U1742" i="23"/>
  <c r="T1742" i="23"/>
  <c r="S1742" i="23"/>
  <c r="R1742" i="23"/>
  <c r="Q1742" i="23"/>
  <c r="P1742" i="23"/>
  <c r="O1742" i="23"/>
  <c r="V1741" i="23"/>
  <c r="U1741" i="23"/>
  <c r="T1741" i="23"/>
  <c r="S1741" i="23"/>
  <c r="R1741" i="23"/>
  <c r="Q1741" i="23"/>
  <c r="P1741" i="23"/>
  <c r="O1741" i="23"/>
  <c r="V1740" i="23"/>
  <c r="U1740" i="23"/>
  <c r="T1740" i="23"/>
  <c r="S1740" i="23"/>
  <c r="R1740" i="23"/>
  <c r="Q1740" i="23"/>
  <c r="P1740" i="23"/>
  <c r="O1740" i="23"/>
  <c r="V1739" i="23"/>
  <c r="U1739" i="23"/>
  <c r="T1739" i="23"/>
  <c r="S1739" i="23"/>
  <c r="R1739" i="23"/>
  <c r="Q1739" i="23"/>
  <c r="P1739" i="23"/>
  <c r="O1739" i="23"/>
  <c r="V1738" i="23"/>
  <c r="U1738" i="23"/>
  <c r="T1738" i="23"/>
  <c r="S1738" i="23"/>
  <c r="R1738" i="23"/>
  <c r="Q1738" i="23"/>
  <c r="P1738" i="23"/>
  <c r="O1738" i="23"/>
  <c r="V1737" i="23"/>
  <c r="U1737" i="23"/>
  <c r="T1737" i="23"/>
  <c r="S1737" i="23"/>
  <c r="R1737" i="23"/>
  <c r="Q1737" i="23"/>
  <c r="P1737" i="23"/>
  <c r="O1737" i="23"/>
  <c r="V1736" i="23"/>
  <c r="U1736" i="23"/>
  <c r="T1736" i="23"/>
  <c r="S1736" i="23"/>
  <c r="R1736" i="23"/>
  <c r="Q1736" i="23"/>
  <c r="P1736" i="23"/>
  <c r="O1736" i="23"/>
  <c r="V1735" i="23"/>
  <c r="U1735" i="23"/>
  <c r="T1735" i="23"/>
  <c r="S1735" i="23"/>
  <c r="R1735" i="23"/>
  <c r="Q1735" i="23"/>
  <c r="P1735" i="23"/>
  <c r="O1735" i="23"/>
  <c r="V1734" i="23"/>
  <c r="U1734" i="23"/>
  <c r="T1734" i="23"/>
  <c r="S1734" i="23"/>
  <c r="R1734" i="23"/>
  <c r="Q1734" i="23"/>
  <c r="P1734" i="23"/>
  <c r="O1734" i="23"/>
  <c r="V1733" i="23"/>
  <c r="U1733" i="23"/>
  <c r="T1733" i="23"/>
  <c r="S1733" i="23"/>
  <c r="R1733" i="23"/>
  <c r="Q1733" i="23"/>
  <c r="P1733" i="23"/>
  <c r="O1733" i="23"/>
  <c r="V1732" i="23"/>
  <c r="U1732" i="23"/>
  <c r="T1732" i="23"/>
  <c r="S1732" i="23"/>
  <c r="R1732" i="23"/>
  <c r="Q1732" i="23"/>
  <c r="P1732" i="23"/>
  <c r="O1732" i="23"/>
  <c r="V1731" i="23"/>
  <c r="U1731" i="23"/>
  <c r="T1731" i="23"/>
  <c r="S1731" i="23"/>
  <c r="R1731" i="23"/>
  <c r="Q1731" i="23"/>
  <c r="P1731" i="23"/>
  <c r="O1731" i="23"/>
  <c r="V1730" i="23"/>
  <c r="U1730" i="23"/>
  <c r="T1730" i="23"/>
  <c r="S1730" i="23"/>
  <c r="R1730" i="23"/>
  <c r="Q1730" i="23"/>
  <c r="P1730" i="23"/>
  <c r="O1730" i="23"/>
  <c r="V1729" i="23"/>
  <c r="U1729" i="23"/>
  <c r="T1729" i="23"/>
  <c r="S1729" i="23"/>
  <c r="R1729" i="23"/>
  <c r="Q1729" i="23"/>
  <c r="P1729" i="23"/>
  <c r="O1729" i="23"/>
  <c r="V1728" i="23"/>
  <c r="U1728" i="23"/>
  <c r="T1728" i="23"/>
  <c r="S1728" i="23"/>
  <c r="R1728" i="23"/>
  <c r="Q1728" i="23"/>
  <c r="P1728" i="23"/>
  <c r="O1728" i="23"/>
  <c r="V1727" i="23"/>
  <c r="U1727" i="23"/>
  <c r="T1727" i="23"/>
  <c r="S1727" i="23"/>
  <c r="R1727" i="23"/>
  <c r="Q1727" i="23"/>
  <c r="P1727" i="23"/>
  <c r="O1727" i="23"/>
  <c r="V1726" i="23"/>
  <c r="U1726" i="23"/>
  <c r="T1726" i="23"/>
  <c r="S1726" i="23"/>
  <c r="R1726" i="23"/>
  <c r="Q1726" i="23"/>
  <c r="P1726" i="23"/>
  <c r="O1726" i="23"/>
  <c r="V1725" i="23"/>
  <c r="U1725" i="23"/>
  <c r="T1725" i="23"/>
  <c r="S1725" i="23"/>
  <c r="R1725" i="23"/>
  <c r="Q1725" i="23"/>
  <c r="P1725" i="23"/>
  <c r="O1725" i="23"/>
  <c r="V1724" i="23"/>
  <c r="U1724" i="23"/>
  <c r="T1724" i="23"/>
  <c r="S1724" i="23"/>
  <c r="R1724" i="23"/>
  <c r="Q1724" i="23"/>
  <c r="P1724" i="23"/>
  <c r="O1724" i="23"/>
  <c r="V1723" i="23"/>
  <c r="U1723" i="23"/>
  <c r="T1723" i="23"/>
  <c r="S1723" i="23"/>
  <c r="R1723" i="23"/>
  <c r="Q1723" i="23"/>
  <c r="P1723" i="23"/>
  <c r="O1723" i="23"/>
  <c r="V1722" i="23"/>
  <c r="U1722" i="23"/>
  <c r="T1722" i="23"/>
  <c r="S1722" i="23"/>
  <c r="R1722" i="23"/>
  <c r="Q1722" i="23"/>
  <c r="P1722" i="23"/>
  <c r="O1722" i="23"/>
  <c r="V1721" i="23"/>
  <c r="U1721" i="23"/>
  <c r="T1721" i="23"/>
  <c r="S1721" i="23"/>
  <c r="R1721" i="23"/>
  <c r="Q1721" i="23"/>
  <c r="P1721" i="23"/>
  <c r="O1721" i="23"/>
  <c r="V1720" i="23"/>
  <c r="U1720" i="23"/>
  <c r="T1720" i="23"/>
  <c r="S1720" i="23"/>
  <c r="R1720" i="23"/>
  <c r="Q1720" i="23"/>
  <c r="P1720" i="23"/>
  <c r="O1720" i="23"/>
  <c r="V1719" i="23"/>
  <c r="U1719" i="23"/>
  <c r="T1719" i="23"/>
  <c r="S1719" i="23"/>
  <c r="R1719" i="23"/>
  <c r="Q1719" i="23"/>
  <c r="P1719" i="23"/>
  <c r="O1719" i="23"/>
  <c r="V1718" i="23"/>
  <c r="U1718" i="23"/>
  <c r="T1718" i="23"/>
  <c r="S1718" i="23"/>
  <c r="R1718" i="23"/>
  <c r="Q1718" i="23"/>
  <c r="P1718" i="23"/>
  <c r="O1718" i="23"/>
  <c r="V1717" i="23"/>
  <c r="U1717" i="23"/>
  <c r="T1717" i="23"/>
  <c r="S1717" i="23"/>
  <c r="R1717" i="23"/>
  <c r="Q1717" i="23"/>
  <c r="P1717" i="23"/>
  <c r="O1717" i="23"/>
  <c r="V1716" i="23"/>
  <c r="U1716" i="23"/>
  <c r="T1716" i="23"/>
  <c r="S1716" i="23"/>
  <c r="R1716" i="23"/>
  <c r="Q1716" i="23"/>
  <c r="P1716" i="23"/>
  <c r="O1716" i="23"/>
  <c r="V1715" i="23"/>
  <c r="U1715" i="23"/>
  <c r="T1715" i="23"/>
  <c r="S1715" i="23"/>
  <c r="R1715" i="23"/>
  <c r="Q1715" i="23"/>
  <c r="P1715" i="23"/>
  <c r="O1715" i="23"/>
  <c r="V1714" i="23"/>
  <c r="U1714" i="23"/>
  <c r="T1714" i="23"/>
  <c r="S1714" i="23"/>
  <c r="R1714" i="23"/>
  <c r="Q1714" i="23"/>
  <c r="P1714" i="23"/>
  <c r="O1714" i="23"/>
  <c r="V1713" i="23"/>
  <c r="U1713" i="23"/>
  <c r="T1713" i="23"/>
  <c r="S1713" i="23"/>
  <c r="R1713" i="23"/>
  <c r="Q1713" i="23"/>
  <c r="P1713" i="23"/>
  <c r="O1713" i="23"/>
  <c r="V1670" i="23"/>
  <c r="U1670" i="23"/>
  <c r="T1670" i="23"/>
  <c r="S1670" i="23"/>
  <c r="R1670" i="23"/>
  <c r="Q1670" i="23"/>
  <c r="P1670" i="23"/>
  <c r="O1670" i="23"/>
  <c r="V1669" i="23"/>
  <c r="U1669" i="23"/>
  <c r="T1669" i="23"/>
  <c r="S1669" i="23"/>
  <c r="R1669" i="23"/>
  <c r="Q1669" i="23"/>
  <c r="P1669" i="23"/>
  <c r="O1669" i="23"/>
  <c r="V1668" i="23"/>
  <c r="U1668" i="23"/>
  <c r="T1668" i="23"/>
  <c r="S1668" i="23"/>
  <c r="R1668" i="23"/>
  <c r="Q1668" i="23"/>
  <c r="P1668" i="23"/>
  <c r="O1668" i="23"/>
  <c r="V1667" i="23"/>
  <c r="U1667" i="23"/>
  <c r="T1667" i="23"/>
  <c r="S1667" i="23"/>
  <c r="R1667" i="23"/>
  <c r="Q1667" i="23"/>
  <c r="P1667" i="23"/>
  <c r="O1667" i="23"/>
  <c r="V1666" i="23"/>
  <c r="U1666" i="23"/>
  <c r="T1666" i="23"/>
  <c r="S1666" i="23"/>
  <c r="R1666" i="23"/>
  <c r="Q1666" i="23"/>
  <c r="P1666" i="23"/>
  <c r="O1666" i="23"/>
  <c r="V1665" i="23"/>
  <c r="U1665" i="23"/>
  <c r="T1665" i="23"/>
  <c r="S1665" i="23"/>
  <c r="R1665" i="23"/>
  <c r="Q1665" i="23"/>
  <c r="P1665" i="23"/>
  <c r="O1665" i="23"/>
  <c r="V1664" i="23"/>
  <c r="U1664" i="23"/>
  <c r="T1664" i="23"/>
  <c r="S1664" i="23"/>
  <c r="R1664" i="23"/>
  <c r="Q1664" i="23"/>
  <c r="P1664" i="23"/>
  <c r="O1664" i="23"/>
  <c r="V1663" i="23"/>
  <c r="U1663" i="23"/>
  <c r="T1663" i="23"/>
  <c r="S1663" i="23"/>
  <c r="R1663" i="23"/>
  <c r="Q1663" i="23"/>
  <c r="P1663" i="23"/>
  <c r="O1663" i="23"/>
  <c r="V1662" i="23"/>
  <c r="U1662" i="23"/>
  <c r="T1662" i="23"/>
  <c r="S1662" i="23"/>
  <c r="R1662" i="23"/>
  <c r="Q1662" i="23"/>
  <c r="P1662" i="23"/>
  <c r="O1662" i="23"/>
  <c r="V1661" i="23"/>
  <c r="U1661" i="23"/>
  <c r="T1661" i="23"/>
  <c r="S1661" i="23"/>
  <c r="R1661" i="23"/>
  <c r="Q1661" i="23"/>
  <c r="P1661" i="23"/>
  <c r="O1661" i="23"/>
  <c r="V1660" i="23"/>
  <c r="U1660" i="23"/>
  <c r="T1660" i="23"/>
  <c r="S1660" i="23"/>
  <c r="R1660" i="23"/>
  <c r="Q1660" i="23"/>
  <c r="P1660" i="23"/>
  <c r="O1660" i="23"/>
  <c r="V1659" i="23"/>
  <c r="U1659" i="23"/>
  <c r="T1659" i="23"/>
  <c r="S1659" i="23"/>
  <c r="R1659" i="23"/>
  <c r="Q1659" i="23"/>
  <c r="P1659" i="23"/>
  <c r="O1659" i="23"/>
  <c r="V1658" i="23"/>
  <c r="U1658" i="23"/>
  <c r="T1658" i="23"/>
  <c r="S1658" i="23"/>
  <c r="R1658" i="23"/>
  <c r="Q1658" i="23"/>
  <c r="P1658" i="23"/>
  <c r="O1658" i="23"/>
  <c r="V1657" i="23"/>
  <c r="U1657" i="23"/>
  <c r="T1657" i="23"/>
  <c r="S1657" i="23"/>
  <c r="R1657" i="23"/>
  <c r="Q1657" i="23"/>
  <c r="P1657" i="23"/>
  <c r="O1657" i="23"/>
  <c r="V1656" i="23"/>
  <c r="U1656" i="23"/>
  <c r="T1656" i="23"/>
  <c r="S1656" i="23"/>
  <c r="R1656" i="23"/>
  <c r="Q1656" i="23"/>
  <c r="P1656" i="23"/>
  <c r="O1656" i="23"/>
  <c r="V1655" i="23"/>
  <c r="U1655" i="23"/>
  <c r="T1655" i="23"/>
  <c r="S1655" i="23"/>
  <c r="R1655" i="23"/>
  <c r="Q1655" i="23"/>
  <c r="P1655" i="23"/>
  <c r="O1655" i="23"/>
  <c r="V1654" i="23"/>
  <c r="U1654" i="23"/>
  <c r="T1654" i="23"/>
  <c r="S1654" i="23"/>
  <c r="R1654" i="23"/>
  <c r="Q1654" i="23"/>
  <c r="P1654" i="23"/>
  <c r="O1654" i="23"/>
  <c r="V1653" i="23"/>
  <c r="U1653" i="23"/>
  <c r="T1653" i="23"/>
  <c r="S1653" i="23"/>
  <c r="R1653" i="23"/>
  <c r="Q1653" i="23"/>
  <c r="P1653" i="23"/>
  <c r="O1653" i="23"/>
  <c r="V1652" i="23"/>
  <c r="U1652" i="23"/>
  <c r="T1652" i="23"/>
  <c r="S1652" i="23"/>
  <c r="R1652" i="23"/>
  <c r="Q1652" i="23"/>
  <c r="P1652" i="23"/>
  <c r="O1652" i="23"/>
  <c r="V1651" i="23"/>
  <c r="U1651" i="23"/>
  <c r="T1651" i="23"/>
  <c r="S1651" i="23"/>
  <c r="R1651" i="23"/>
  <c r="Q1651" i="23"/>
  <c r="P1651" i="23"/>
  <c r="O1651" i="23"/>
  <c r="V1650" i="23"/>
  <c r="U1650" i="23"/>
  <c r="T1650" i="23"/>
  <c r="S1650" i="23"/>
  <c r="R1650" i="23"/>
  <c r="Q1650" i="23"/>
  <c r="P1650" i="23"/>
  <c r="O1650" i="23"/>
  <c r="V1649" i="23"/>
  <c r="U1649" i="23"/>
  <c r="T1649" i="23"/>
  <c r="S1649" i="23"/>
  <c r="R1649" i="23"/>
  <c r="Q1649" i="23"/>
  <c r="P1649" i="23"/>
  <c r="O1649" i="23"/>
  <c r="V1648" i="23"/>
  <c r="U1648" i="23"/>
  <c r="T1648" i="23"/>
  <c r="S1648" i="23"/>
  <c r="R1648" i="23"/>
  <c r="Q1648" i="23"/>
  <c r="P1648" i="23"/>
  <c r="O1648" i="23"/>
  <c r="V1647" i="23"/>
  <c r="U1647" i="23"/>
  <c r="T1647" i="23"/>
  <c r="S1647" i="23"/>
  <c r="R1647" i="23"/>
  <c r="Q1647" i="23"/>
  <c r="P1647" i="23"/>
  <c r="O1647" i="23"/>
  <c r="V1646" i="23"/>
  <c r="U1646" i="23"/>
  <c r="T1646" i="23"/>
  <c r="S1646" i="23"/>
  <c r="R1646" i="23"/>
  <c r="Q1646" i="23"/>
  <c r="P1646" i="23"/>
  <c r="O1646" i="23"/>
  <c r="V1645" i="23"/>
  <c r="U1645" i="23"/>
  <c r="T1645" i="23"/>
  <c r="S1645" i="23"/>
  <c r="R1645" i="23"/>
  <c r="Q1645" i="23"/>
  <c r="P1645" i="23"/>
  <c r="O1645" i="23"/>
  <c r="V1644" i="23"/>
  <c r="U1644" i="23"/>
  <c r="T1644" i="23"/>
  <c r="S1644" i="23"/>
  <c r="R1644" i="23"/>
  <c r="Q1644" i="23"/>
  <c r="P1644" i="23"/>
  <c r="O1644" i="23"/>
  <c r="V1643" i="23"/>
  <c r="U1643" i="23"/>
  <c r="T1643" i="23"/>
  <c r="S1643" i="23"/>
  <c r="R1643" i="23"/>
  <c r="Q1643" i="23"/>
  <c r="P1643" i="23"/>
  <c r="O1643" i="23"/>
  <c r="V1642" i="23"/>
  <c r="U1642" i="23"/>
  <c r="T1642" i="23"/>
  <c r="S1642" i="23"/>
  <c r="R1642" i="23"/>
  <c r="Q1642" i="23"/>
  <c r="P1642" i="23"/>
  <c r="O1642" i="23"/>
  <c r="V1641" i="23"/>
  <c r="U1641" i="23"/>
  <c r="T1641" i="23"/>
  <c r="S1641" i="23"/>
  <c r="R1641" i="23"/>
  <c r="Q1641" i="23"/>
  <c r="P1641" i="23"/>
  <c r="O1641" i="23"/>
  <c r="V1640" i="23"/>
  <c r="U1640" i="23"/>
  <c r="T1640" i="23"/>
  <c r="S1640" i="23"/>
  <c r="R1640" i="23"/>
  <c r="Q1640" i="23"/>
  <c r="P1640" i="23"/>
  <c r="O1640" i="23"/>
  <c r="V1639" i="23"/>
  <c r="U1639" i="23"/>
  <c r="T1639" i="23"/>
  <c r="S1639" i="23"/>
  <c r="R1639" i="23"/>
  <c r="Q1639" i="23"/>
  <c r="P1639" i="23"/>
  <c r="O1639" i="23"/>
  <c r="V1638" i="23"/>
  <c r="U1638" i="23"/>
  <c r="T1638" i="23"/>
  <c r="S1638" i="23"/>
  <c r="R1638" i="23"/>
  <c r="Q1638" i="23"/>
  <c r="P1638" i="23"/>
  <c r="O1638" i="23"/>
  <c r="V1637" i="23"/>
  <c r="U1637" i="23"/>
  <c r="T1637" i="23"/>
  <c r="S1637" i="23"/>
  <c r="R1637" i="23"/>
  <c r="Q1637" i="23"/>
  <c r="P1637" i="23"/>
  <c r="O1637" i="23"/>
  <c r="V1636" i="23"/>
  <c r="U1636" i="23"/>
  <c r="T1636" i="23"/>
  <c r="S1636" i="23"/>
  <c r="R1636" i="23"/>
  <c r="Q1636" i="23"/>
  <c r="P1636" i="23"/>
  <c r="O1636" i="23"/>
  <c r="V1635" i="23"/>
  <c r="U1635" i="23"/>
  <c r="T1635" i="23"/>
  <c r="S1635" i="23"/>
  <c r="R1635" i="23"/>
  <c r="Q1635" i="23"/>
  <c r="P1635" i="23"/>
  <c r="O1635" i="23"/>
  <c r="V1634" i="23"/>
  <c r="U1634" i="23"/>
  <c r="T1634" i="23"/>
  <c r="S1634" i="23"/>
  <c r="R1634" i="23"/>
  <c r="Q1634" i="23"/>
  <c r="P1634" i="23"/>
  <c r="O1634" i="23"/>
  <c r="V1633" i="23"/>
  <c r="U1633" i="23"/>
  <c r="T1633" i="23"/>
  <c r="S1633" i="23"/>
  <c r="R1633" i="23"/>
  <c r="Q1633" i="23"/>
  <c r="P1633" i="23"/>
  <c r="O1633" i="23"/>
  <c r="V1632" i="23"/>
  <c r="U1632" i="23"/>
  <c r="T1632" i="23"/>
  <c r="S1632" i="23"/>
  <c r="R1632" i="23"/>
  <c r="Q1632" i="23"/>
  <c r="P1632" i="23"/>
  <c r="O1632" i="23"/>
  <c r="V1631" i="23"/>
  <c r="U1631" i="23"/>
  <c r="T1631" i="23"/>
  <c r="S1631" i="23"/>
  <c r="R1631" i="23"/>
  <c r="Q1631" i="23"/>
  <c r="P1631" i="23"/>
  <c r="O1631" i="23"/>
  <c r="V1630" i="23"/>
  <c r="U1630" i="23"/>
  <c r="T1630" i="23"/>
  <c r="S1630" i="23"/>
  <c r="R1630" i="23"/>
  <c r="Q1630" i="23"/>
  <c r="P1630" i="23"/>
  <c r="O1630" i="23"/>
  <c r="V1629" i="23"/>
  <c r="U1629" i="23"/>
  <c r="T1629" i="23"/>
  <c r="S1629" i="23"/>
  <c r="R1629" i="23"/>
  <c r="Q1629" i="23"/>
  <c r="P1629" i="23"/>
  <c r="O1629" i="23"/>
  <c r="V1628" i="23"/>
  <c r="U1628" i="23"/>
  <c r="T1628" i="23"/>
  <c r="S1628" i="23"/>
  <c r="R1628" i="23"/>
  <c r="Q1628" i="23"/>
  <c r="P1628" i="23"/>
  <c r="O1628" i="23"/>
  <c r="V1627" i="23"/>
  <c r="U1627" i="23"/>
  <c r="T1627" i="23"/>
  <c r="S1627" i="23"/>
  <c r="R1627" i="23"/>
  <c r="Q1627" i="23"/>
  <c r="P1627" i="23"/>
  <c r="O1627" i="23"/>
  <c r="V1626" i="23"/>
  <c r="U1626" i="23"/>
  <c r="T1626" i="23"/>
  <c r="S1626" i="23"/>
  <c r="R1626" i="23"/>
  <c r="Q1626" i="23"/>
  <c r="P1626" i="23"/>
  <c r="O1626" i="23"/>
  <c r="V1625" i="23"/>
  <c r="U1625" i="23"/>
  <c r="T1625" i="23"/>
  <c r="S1625" i="23"/>
  <c r="R1625" i="23"/>
  <c r="Q1625" i="23"/>
  <c r="P1625" i="23"/>
  <c r="O1625" i="23"/>
  <c r="V1624" i="23"/>
  <c r="U1624" i="23"/>
  <c r="T1624" i="23"/>
  <c r="S1624" i="23"/>
  <c r="R1624" i="23"/>
  <c r="Q1624" i="23"/>
  <c r="P1624" i="23"/>
  <c r="O1624" i="23"/>
  <c r="V1623" i="23"/>
  <c r="U1623" i="23"/>
  <c r="T1623" i="23"/>
  <c r="S1623" i="23"/>
  <c r="R1623" i="23"/>
  <c r="Q1623" i="23"/>
  <c r="P1623" i="23"/>
  <c r="O1623" i="23"/>
  <c r="V1575" i="23"/>
  <c r="U1575" i="23"/>
  <c r="T1575" i="23"/>
  <c r="S1575" i="23"/>
  <c r="R1575" i="23"/>
  <c r="Q1575" i="23"/>
  <c r="P1575" i="23"/>
  <c r="O1575" i="23"/>
  <c r="V1574" i="23"/>
  <c r="U1574" i="23"/>
  <c r="T1574" i="23"/>
  <c r="S1574" i="23"/>
  <c r="R1574" i="23"/>
  <c r="Q1574" i="23"/>
  <c r="P1574" i="23"/>
  <c r="O1574" i="23"/>
  <c r="V1573" i="23"/>
  <c r="U1573" i="23"/>
  <c r="T1573" i="23"/>
  <c r="S1573" i="23"/>
  <c r="R1573" i="23"/>
  <c r="Q1573" i="23"/>
  <c r="P1573" i="23"/>
  <c r="O1573" i="23"/>
  <c r="V1572" i="23"/>
  <c r="U1572" i="23"/>
  <c r="T1572" i="23"/>
  <c r="S1572" i="23"/>
  <c r="R1572" i="23"/>
  <c r="Q1572" i="23"/>
  <c r="P1572" i="23"/>
  <c r="O1572" i="23"/>
  <c r="V1571" i="23"/>
  <c r="U1571" i="23"/>
  <c r="T1571" i="23"/>
  <c r="S1571" i="23"/>
  <c r="R1571" i="23"/>
  <c r="Q1571" i="23"/>
  <c r="P1571" i="23"/>
  <c r="O1571" i="23"/>
  <c r="V1570" i="23"/>
  <c r="U1570" i="23"/>
  <c r="T1570" i="23"/>
  <c r="S1570" i="23"/>
  <c r="R1570" i="23"/>
  <c r="Q1570" i="23"/>
  <c r="P1570" i="23"/>
  <c r="O1570" i="23"/>
  <c r="V1569" i="23"/>
  <c r="U1569" i="23"/>
  <c r="T1569" i="23"/>
  <c r="S1569" i="23"/>
  <c r="R1569" i="23"/>
  <c r="Q1569" i="23"/>
  <c r="P1569" i="23"/>
  <c r="O1569" i="23"/>
  <c r="V1568" i="23"/>
  <c r="U1568" i="23"/>
  <c r="T1568" i="23"/>
  <c r="S1568" i="23"/>
  <c r="R1568" i="23"/>
  <c r="Q1568" i="23"/>
  <c r="P1568" i="23"/>
  <c r="O1568" i="23"/>
  <c r="V1567" i="23"/>
  <c r="U1567" i="23"/>
  <c r="T1567" i="23"/>
  <c r="S1567" i="23"/>
  <c r="R1567" i="23"/>
  <c r="Q1567" i="23"/>
  <c r="P1567" i="23"/>
  <c r="O1567" i="23"/>
  <c r="V1566" i="23"/>
  <c r="U1566" i="23"/>
  <c r="T1566" i="23"/>
  <c r="S1566" i="23"/>
  <c r="R1566" i="23"/>
  <c r="Q1566" i="23"/>
  <c r="P1566" i="23"/>
  <c r="O1566" i="23"/>
  <c r="V1565" i="23"/>
  <c r="U1565" i="23"/>
  <c r="T1565" i="23"/>
  <c r="S1565" i="23"/>
  <c r="R1565" i="23"/>
  <c r="Q1565" i="23"/>
  <c r="P1565" i="23"/>
  <c r="O1565" i="23"/>
  <c r="V1564" i="23"/>
  <c r="U1564" i="23"/>
  <c r="T1564" i="23"/>
  <c r="S1564" i="23"/>
  <c r="R1564" i="23"/>
  <c r="Q1564" i="23"/>
  <c r="P1564" i="23"/>
  <c r="O1564" i="23"/>
  <c r="V1563" i="23"/>
  <c r="U1563" i="23"/>
  <c r="T1563" i="23"/>
  <c r="S1563" i="23"/>
  <c r="R1563" i="23"/>
  <c r="Q1563" i="23"/>
  <c r="P1563" i="23"/>
  <c r="O1563" i="23"/>
  <c r="V1562" i="23"/>
  <c r="U1562" i="23"/>
  <c r="T1562" i="23"/>
  <c r="S1562" i="23"/>
  <c r="R1562" i="23"/>
  <c r="Q1562" i="23"/>
  <c r="P1562" i="23"/>
  <c r="O1562" i="23"/>
  <c r="V1561" i="23"/>
  <c r="U1561" i="23"/>
  <c r="T1561" i="23"/>
  <c r="S1561" i="23"/>
  <c r="R1561" i="23"/>
  <c r="Q1561" i="23"/>
  <c r="P1561" i="23"/>
  <c r="O1561" i="23"/>
  <c r="V1560" i="23"/>
  <c r="U1560" i="23"/>
  <c r="T1560" i="23"/>
  <c r="S1560" i="23"/>
  <c r="R1560" i="23"/>
  <c r="Q1560" i="23"/>
  <c r="P1560" i="23"/>
  <c r="O1560" i="23"/>
  <c r="V1559" i="23"/>
  <c r="U1559" i="23"/>
  <c r="T1559" i="23"/>
  <c r="S1559" i="23"/>
  <c r="R1559" i="23"/>
  <c r="Q1559" i="23"/>
  <c r="P1559" i="23"/>
  <c r="O1559" i="23"/>
  <c r="V1558" i="23"/>
  <c r="U1558" i="23"/>
  <c r="T1558" i="23"/>
  <c r="S1558" i="23"/>
  <c r="R1558" i="23"/>
  <c r="Q1558" i="23"/>
  <c r="P1558" i="23"/>
  <c r="O1558" i="23"/>
  <c r="V1557" i="23"/>
  <c r="U1557" i="23"/>
  <c r="T1557" i="23"/>
  <c r="S1557" i="23"/>
  <c r="R1557" i="23"/>
  <c r="Q1557" i="23"/>
  <c r="P1557" i="23"/>
  <c r="O1557" i="23"/>
  <c r="V1556" i="23"/>
  <c r="U1556" i="23"/>
  <c r="T1556" i="23"/>
  <c r="S1556" i="23"/>
  <c r="R1556" i="23"/>
  <c r="Q1556" i="23"/>
  <c r="P1556" i="23"/>
  <c r="O1556" i="23"/>
  <c r="V1555" i="23"/>
  <c r="U1555" i="23"/>
  <c r="T1555" i="23"/>
  <c r="S1555" i="23"/>
  <c r="R1555" i="23"/>
  <c r="Q1555" i="23"/>
  <c r="P1555" i="23"/>
  <c r="O1555" i="23"/>
  <c r="V1554" i="23"/>
  <c r="U1554" i="23"/>
  <c r="T1554" i="23"/>
  <c r="S1554" i="23"/>
  <c r="R1554" i="23"/>
  <c r="Q1554" i="23"/>
  <c r="P1554" i="23"/>
  <c r="O1554" i="23"/>
  <c r="V1553" i="23"/>
  <c r="U1553" i="23"/>
  <c r="T1553" i="23"/>
  <c r="S1553" i="23"/>
  <c r="R1553" i="23"/>
  <c r="Q1553" i="23"/>
  <c r="P1553" i="23"/>
  <c r="O1553" i="23"/>
  <c r="V1552" i="23"/>
  <c r="U1552" i="23"/>
  <c r="T1552" i="23"/>
  <c r="S1552" i="23"/>
  <c r="R1552" i="23"/>
  <c r="Q1552" i="23"/>
  <c r="P1552" i="23"/>
  <c r="O1552" i="23"/>
  <c r="V1551" i="23"/>
  <c r="U1551" i="23"/>
  <c r="T1551" i="23"/>
  <c r="S1551" i="23"/>
  <c r="R1551" i="23"/>
  <c r="Q1551" i="23"/>
  <c r="P1551" i="23"/>
  <c r="O1551" i="23"/>
  <c r="V1550" i="23"/>
  <c r="U1550" i="23"/>
  <c r="T1550" i="23"/>
  <c r="S1550" i="23"/>
  <c r="R1550" i="23"/>
  <c r="Q1550" i="23"/>
  <c r="P1550" i="23"/>
  <c r="O1550" i="23"/>
  <c r="V1549" i="23"/>
  <c r="U1549" i="23"/>
  <c r="T1549" i="23"/>
  <c r="S1549" i="23"/>
  <c r="R1549" i="23"/>
  <c r="Q1549" i="23"/>
  <c r="P1549" i="23"/>
  <c r="O1549" i="23"/>
  <c r="V1548" i="23"/>
  <c r="U1548" i="23"/>
  <c r="T1548" i="23"/>
  <c r="S1548" i="23"/>
  <c r="R1548" i="23"/>
  <c r="Q1548" i="23"/>
  <c r="P1548" i="23"/>
  <c r="O1548" i="23"/>
  <c r="V1547" i="23"/>
  <c r="U1547" i="23"/>
  <c r="T1547" i="23"/>
  <c r="S1547" i="23"/>
  <c r="R1547" i="23"/>
  <c r="Q1547" i="23"/>
  <c r="P1547" i="23"/>
  <c r="O1547" i="23"/>
  <c r="V1546" i="23"/>
  <c r="U1546" i="23"/>
  <c r="T1546" i="23"/>
  <c r="S1546" i="23"/>
  <c r="R1546" i="23"/>
  <c r="Q1546" i="23"/>
  <c r="P1546" i="23"/>
  <c r="O1546" i="23"/>
  <c r="V1545" i="23"/>
  <c r="U1545" i="23"/>
  <c r="T1545" i="23"/>
  <c r="S1545" i="23"/>
  <c r="R1545" i="23"/>
  <c r="Q1545" i="23"/>
  <c r="P1545" i="23"/>
  <c r="O1545" i="23"/>
  <c r="V1544" i="23"/>
  <c r="U1544" i="23"/>
  <c r="T1544" i="23"/>
  <c r="S1544" i="23"/>
  <c r="R1544" i="23"/>
  <c r="Q1544" i="23"/>
  <c r="P1544" i="23"/>
  <c r="O1544" i="23"/>
  <c r="V1543" i="23"/>
  <c r="U1543" i="23"/>
  <c r="T1543" i="23"/>
  <c r="S1543" i="23"/>
  <c r="R1543" i="23"/>
  <c r="Q1543" i="23"/>
  <c r="P1543" i="23"/>
  <c r="O1543" i="23"/>
  <c r="V1542" i="23"/>
  <c r="U1542" i="23"/>
  <c r="T1542" i="23"/>
  <c r="S1542" i="23"/>
  <c r="R1542" i="23"/>
  <c r="Q1542" i="23"/>
  <c r="P1542" i="23"/>
  <c r="O1542" i="23"/>
  <c r="V1541" i="23"/>
  <c r="U1541" i="23"/>
  <c r="T1541" i="23"/>
  <c r="S1541" i="23"/>
  <c r="R1541" i="23"/>
  <c r="Q1541" i="23"/>
  <c r="P1541" i="23"/>
  <c r="O1541" i="23"/>
  <c r="V1540" i="23"/>
  <c r="U1540" i="23"/>
  <c r="T1540" i="23"/>
  <c r="S1540" i="23"/>
  <c r="R1540" i="23"/>
  <c r="Q1540" i="23"/>
  <c r="P1540" i="23"/>
  <c r="O1540" i="23"/>
  <c r="V1539" i="23"/>
  <c r="U1539" i="23"/>
  <c r="T1539" i="23"/>
  <c r="S1539" i="23"/>
  <c r="R1539" i="23"/>
  <c r="Q1539" i="23"/>
  <c r="P1539" i="23"/>
  <c r="O1539" i="23"/>
  <c r="V1538" i="23"/>
  <c r="U1538" i="23"/>
  <c r="T1538" i="23"/>
  <c r="S1538" i="23"/>
  <c r="R1538" i="23"/>
  <c r="Q1538" i="23"/>
  <c r="P1538" i="23"/>
  <c r="O1538" i="23"/>
  <c r="V1537" i="23"/>
  <c r="U1537" i="23"/>
  <c r="T1537" i="23"/>
  <c r="S1537" i="23"/>
  <c r="R1537" i="23"/>
  <c r="Q1537" i="23"/>
  <c r="P1537" i="23"/>
  <c r="O1537" i="23"/>
  <c r="V1536" i="23"/>
  <c r="U1536" i="23"/>
  <c r="T1536" i="23"/>
  <c r="S1536" i="23"/>
  <c r="R1536" i="23"/>
  <c r="Q1536" i="23"/>
  <c r="P1536" i="23"/>
  <c r="O1536" i="23"/>
  <c r="V1535" i="23"/>
  <c r="U1535" i="23"/>
  <c r="T1535" i="23"/>
  <c r="S1535" i="23"/>
  <c r="R1535" i="23"/>
  <c r="Q1535" i="23"/>
  <c r="P1535" i="23"/>
  <c r="O1535" i="23"/>
  <c r="V1534" i="23"/>
  <c r="U1534" i="23"/>
  <c r="T1534" i="23"/>
  <c r="S1534" i="23"/>
  <c r="R1534" i="23"/>
  <c r="Q1534" i="23"/>
  <c r="P1534" i="23"/>
  <c r="O1534" i="23"/>
  <c r="V1533" i="23"/>
  <c r="U1533" i="23"/>
  <c r="T1533" i="23"/>
  <c r="S1533" i="23"/>
  <c r="R1533" i="23"/>
  <c r="Q1533" i="23"/>
  <c r="P1533" i="23"/>
  <c r="O1533" i="23"/>
  <c r="V1485" i="23"/>
  <c r="U1485" i="23"/>
  <c r="T1485" i="23"/>
  <c r="S1485" i="23"/>
  <c r="R1485" i="23"/>
  <c r="Q1485" i="23"/>
  <c r="P1485" i="23"/>
  <c r="O1485" i="23"/>
  <c r="V1484" i="23"/>
  <c r="U1484" i="23"/>
  <c r="T1484" i="23"/>
  <c r="S1484" i="23"/>
  <c r="R1484" i="23"/>
  <c r="Q1484" i="23"/>
  <c r="P1484" i="23"/>
  <c r="O1484" i="23"/>
  <c r="V1483" i="23"/>
  <c r="U1483" i="23"/>
  <c r="T1483" i="23"/>
  <c r="S1483" i="23"/>
  <c r="R1483" i="23"/>
  <c r="Q1483" i="23"/>
  <c r="P1483" i="23"/>
  <c r="O1483" i="23"/>
  <c r="V1482" i="23"/>
  <c r="U1482" i="23"/>
  <c r="T1482" i="23"/>
  <c r="S1482" i="23"/>
  <c r="R1482" i="23"/>
  <c r="Q1482" i="23"/>
  <c r="P1482" i="23"/>
  <c r="O1482" i="23"/>
  <c r="V1481" i="23"/>
  <c r="U1481" i="23"/>
  <c r="T1481" i="23"/>
  <c r="S1481" i="23"/>
  <c r="R1481" i="23"/>
  <c r="Q1481" i="23"/>
  <c r="P1481" i="23"/>
  <c r="O1481" i="23"/>
  <c r="V1480" i="23"/>
  <c r="U1480" i="23"/>
  <c r="T1480" i="23"/>
  <c r="S1480" i="23"/>
  <c r="R1480" i="23"/>
  <c r="Q1480" i="23"/>
  <c r="P1480" i="23"/>
  <c r="O1480" i="23"/>
  <c r="V1479" i="23"/>
  <c r="U1479" i="23"/>
  <c r="T1479" i="23"/>
  <c r="S1479" i="23"/>
  <c r="R1479" i="23"/>
  <c r="Q1479" i="23"/>
  <c r="P1479" i="23"/>
  <c r="O1479" i="23"/>
  <c r="V1478" i="23"/>
  <c r="U1478" i="23"/>
  <c r="T1478" i="23"/>
  <c r="S1478" i="23"/>
  <c r="R1478" i="23"/>
  <c r="Q1478" i="23"/>
  <c r="P1478" i="23"/>
  <c r="O1478" i="23"/>
  <c r="V1477" i="23"/>
  <c r="U1477" i="23"/>
  <c r="T1477" i="23"/>
  <c r="S1477" i="23"/>
  <c r="R1477" i="23"/>
  <c r="Q1477" i="23"/>
  <c r="P1477" i="23"/>
  <c r="O1477" i="23"/>
  <c r="V1476" i="23"/>
  <c r="U1476" i="23"/>
  <c r="T1476" i="23"/>
  <c r="S1476" i="23"/>
  <c r="R1476" i="23"/>
  <c r="Q1476" i="23"/>
  <c r="P1476" i="23"/>
  <c r="O1476" i="23"/>
  <c r="V1475" i="23"/>
  <c r="U1475" i="23"/>
  <c r="T1475" i="23"/>
  <c r="S1475" i="23"/>
  <c r="R1475" i="23"/>
  <c r="Q1475" i="23"/>
  <c r="P1475" i="23"/>
  <c r="O1475" i="23"/>
  <c r="V1474" i="23"/>
  <c r="U1474" i="23"/>
  <c r="T1474" i="23"/>
  <c r="S1474" i="23"/>
  <c r="R1474" i="23"/>
  <c r="Q1474" i="23"/>
  <c r="P1474" i="23"/>
  <c r="O1474" i="23"/>
  <c r="V1473" i="23"/>
  <c r="U1473" i="23"/>
  <c r="T1473" i="23"/>
  <c r="S1473" i="23"/>
  <c r="R1473" i="23"/>
  <c r="Q1473" i="23"/>
  <c r="P1473" i="23"/>
  <c r="O1473" i="23"/>
  <c r="V1472" i="23"/>
  <c r="U1472" i="23"/>
  <c r="T1472" i="23"/>
  <c r="S1472" i="23"/>
  <c r="R1472" i="23"/>
  <c r="Q1472" i="23"/>
  <c r="P1472" i="23"/>
  <c r="O1472" i="23"/>
  <c r="V1471" i="23"/>
  <c r="U1471" i="23"/>
  <c r="T1471" i="23"/>
  <c r="S1471" i="23"/>
  <c r="R1471" i="23"/>
  <c r="Q1471" i="23"/>
  <c r="P1471" i="23"/>
  <c r="O1471" i="23"/>
  <c r="V1470" i="23"/>
  <c r="U1470" i="23"/>
  <c r="T1470" i="23"/>
  <c r="S1470" i="23"/>
  <c r="R1470" i="23"/>
  <c r="Q1470" i="23"/>
  <c r="P1470" i="23"/>
  <c r="O1470" i="23"/>
  <c r="V1469" i="23"/>
  <c r="U1469" i="23"/>
  <c r="T1469" i="23"/>
  <c r="S1469" i="23"/>
  <c r="R1469" i="23"/>
  <c r="Q1469" i="23"/>
  <c r="P1469" i="23"/>
  <c r="O1469" i="23"/>
  <c r="V1468" i="23"/>
  <c r="U1468" i="23"/>
  <c r="T1468" i="23"/>
  <c r="S1468" i="23"/>
  <c r="R1468" i="23"/>
  <c r="Q1468" i="23"/>
  <c r="P1468" i="23"/>
  <c r="O1468" i="23"/>
  <c r="V1467" i="23"/>
  <c r="U1467" i="23"/>
  <c r="T1467" i="23"/>
  <c r="S1467" i="23"/>
  <c r="R1467" i="23"/>
  <c r="Q1467" i="23"/>
  <c r="P1467" i="23"/>
  <c r="O1467" i="23"/>
  <c r="V1466" i="23"/>
  <c r="U1466" i="23"/>
  <c r="T1466" i="23"/>
  <c r="S1466" i="23"/>
  <c r="R1466" i="23"/>
  <c r="Q1466" i="23"/>
  <c r="P1466" i="23"/>
  <c r="O1466" i="23"/>
  <c r="V1465" i="23"/>
  <c r="U1465" i="23"/>
  <c r="T1465" i="23"/>
  <c r="S1465" i="23"/>
  <c r="R1465" i="23"/>
  <c r="Q1465" i="23"/>
  <c r="P1465" i="23"/>
  <c r="O1465" i="23"/>
  <c r="V1464" i="23"/>
  <c r="U1464" i="23"/>
  <c r="T1464" i="23"/>
  <c r="S1464" i="23"/>
  <c r="R1464" i="23"/>
  <c r="Q1464" i="23"/>
  <c r="P1464" i="23"/>
  <c r="O1464" i="23"/>
  <c r="V1463" i="23"/>
  <c r="U1463" i="23"/>
  <c r="T1463" i="23"/>
  <c r="S1463" i="23"/>
  <c r="R1463" i="23"/>
  <c r="Q1463" i="23"/>
  <c r="P1463" i="23"/>
  <c r="O1463" i="23"/>
  <c r="V1462" i="23"/>
  <c r="U1462" i="23"/>
  <c r="T1462" i="23"/>
  <c r="S1462" i="23"/>
  <c r="R1462" i="23"/>
  <c r="Q1462" i="23"/>
  <c r="P1462" i="23"/>
  <c r="O1462" i="23"/>
  <c r="V1461" i="23"/>
  <c r="U1461" i="23"/>
  <c r="T1461" i="23"/>
  <c r="S1461" i="23"/>
  <c r="R1461" i="23"/>
  <c r="Q1461" i="23"/>
  <c r="P1461" i="23"/>
  <c r="O1461" i="23"/>
  <c r="V1460" i="23"/>
  <c r="U1460" i="23"/>
  <c r="T1460" i="23"/>
  <c r="S1460" i="23"/>
  <c r="R1460" i="23"/>
  <c r="Q1460" i="23"/>
  <c r="P1460" i="23"/>
  <c r="O1460" i="23"/>
  <c r="V1459" i="23"/>
  <c r="U1459" i="23"/>
  <c r="T1459" i="23"/>
  <c r="S1459" i="23"/>
  <c r="R1459" i="23"/>
  <c r="Q1459" i="23"/>
  <c r="P1459" i="23"/>
  <c r="O1459" i="23"/>
  <c r="V1458" i="23"/>
  <c r="U1458" i="23"/>
  <c r="T1458" i="23"/>
  <c r="S1458" i="23"/>
  <c r="R1458" i="23"/>
  <c r="Q1458" i="23"/>
  <c r="P1458" i="23"/>
  <c r="O1458" i="23"/>
  <c r="V1457" i="23"/>
  <c r="U1457" i="23"/>
  <c r="T1457" i="23"/>
  <c r="S1457" i="23"/>
  <c r="R1457" i="23"/>
  <c r="Q1457" i="23"/>
  <c r="P1457" i="23"/>
  <c r="O1457" i="23"/>
  <c r="V1456" i="23"/>
  <c r="U1456" i="23"/>
  <c r="T1456" i="23"/>
  <c r="S1456" i="23"/>
  <c r="R1456" i="23"/>
  <c r="Q1456" i="23"/>
  <c r="P1456" i="23"/>
  <c r="O1456" i="23"/>
  <c r="V1455" i="23"/>
  <c r="U1455" i="23"/>
  <c r="T1455" i="23"/>
  <c r="S1455" i="23"/>
  <c r="R1455" i="23"/>
  <c r="Q1455" i="23"/>
  <c r="P1455" i="23"/>
  <c r="O1455" i="23"/>
  <c r="V1454" i="23"/>
  <c r="U1454" i="23"/>
  <c r="T1454" i="23"/>
  <c r="S1454" i="23"/>
  <c r="R1454" i="23"/>
  <c r="Q1454" i="23"/>
  <c r="P1454" i="23"/>
  <c r="O1454" i="23"/>
  <c r="V1453" i="23"/>
  <c r="U1453" i="23"/>
  <c r="T1453" i="23"/>
  <c r="S1453" i="23"/>
  <c r="R1453" i="23"/>
  <c r="Q1453" i="23"/>
  <c r="P1453" i="23"/>
  <c r="O1453" i="23"/>
  <c r="V1452" i="23"/>
  <c r="U1452" i="23"/>
  <c r="T1452" i="23"/>
  <c r="S1452" i="23"/>
  <c r="R1452" i="23"/>
  <c r="Q1452" i="23"/>
  <c r="P1452" i="23"/>
  <c r="O1452" i="23"/>
  <c r="V1451" i="23"/>
  <c r="U1451" i="23"/>
  <c r="T1451" i="23"/>
  <c r="S1451" i="23"/>
  <c r="R1451" i="23"/>
  <c r="Q1451" i="23"/>
  <c r="P1451" i="23"/>
  <c r="O1451" i="23"/>
  <c r="V1450" i="23"/>
  <c r="U1450" i="23"/>
  <c r="T1450" i="23"/>
  <c r="S1450" i="23"/>
  <c r="R1450" i="23"/>
  <c r="Q1450" i="23"/>
  <c r="P1450" i="23"/>
  <c r="O1450" i="23"/>
  <c r="V1449" i="23"/>
  <c r="U1449" i="23"/>
  <c r="T1449" i="23"/>
  <c r="S1449" i="23"/>
  <c r="R1449" i="23"/>
  <c r="Q1449" i="23"/>
  <c r="P1449" i="23"/>
  <c r="O1449" i="23"/>
  <c r="V1448" i="23"/>
  <c r="U1448" i="23"/>
  <c r="T1448" i="23"/>
  <c r="S1448" i="23"/>
  <c r="R1448" i="23"/>
  <c r="Q1448" i="23"/>
  <c r="P1448" i="23"/>
  <c r="O1448" i="23"/>
  <c r="V1447" i="23"/>
  <c r="U1447" i="23"/>
  <c r="T1447" i="23"/>
  <c r="S1447" i="23"/>
  <c r="R1447" i="23"/>
  <c r="Q1447" i="23"/>
  <c r="P1447" i="23"/>
  <c r="O1447" i="23"/>
  <c r="V1446" i="23"/>
  <c r="U1446" i="23"/>
  <c r="T1446" i="23"/>
  <c r="S1446" i="23"/>
  <c r="R1446" i="23"/>
  <c r="Q1446" i="23"/>
  <c r="P1446" i="23"/>
  <c r="O1446" i="23"/>
  <c r="V1445" i="23"/>
  <c r="U1445" i="23"/>
  <c r="T1445" i="23"/>
  <c r="S1445" i="23"/>
  <c r="R1445" i="23"/>
  <c r="Q1445" i="23"/>
  <c r="P1445" i="23"/>
  <c r="O1445" i="23"/>
  <c r="V1444" i="23"/>
  <c r="U1444" i="23"/>
  <c r="T1444" i="23"/>
  <c r="S1444" i="23"/>
  <c r="R1444" i="23"/>
  <c r="Q1444" i="23"/>
  <c r="P1444" i="23"/>
  <c r="O1444" i="23"/>
  <c r="V1443" i="23"/>
  <c r="U1443" i="23"/>
  <c r="T1443" i="23"/>
  <c r="S1443" i="23"/>
  <c r="R1443" i="23"/>
  <c r="Q1443" i="23"/>
  <c r="P1443" i="23"/>
  <c r="O1443" i="23"/>
  <c r="V1395" i="23"/>
  <c r="U1395" i="23"/>
  <c r="T1395" i="23"/>
  <c r="S1395" i="23"/>
  <c r="R1395" i="23"/>
  <c r="Q1395" i="23"/>
  <c r="P1395" i="23"/>
  <c r="O1395" i="23"/>
  <c r="V1394" i="23"/>
  <c r="U1394" i="23"/>
  <c r="T1394" i="23"/>
  <c r="S1394" i="23"/>
  <c r="R1394" i="23"/>
  <c r="Q1394" i="23"/>
  <c r="P1394" i="23"/>
  <c r="O1394" i="23"/>
  <c r="V1393" i="23"/>
  <c r="U1393" i="23"/>
  <c r="T1393" i="23"/>
  <c r="S1393" i="23"/>
  <c r="R1393" i="23"/>
  <c r="Q1393" i="23"/>
  <c r="P1393" i="23"/>
  <c r="O1393" i="23"/>
  <c r="V1392" i="23"/>
  <c r="U1392" i="23"/>
  <c r="T1392" i="23"/>
  <c r="S1392" i="23"/>
  <c r="R1392" i="23"/>
  <c r="Q1392" i="23"/>
  <c r="P1392" i="23"/>
  <c r="O1392" i="23"/>
  <c r="V1391" i="23"/>
  <c r="U1391" i="23"/>
  <c r="T1391" i="23"/>
  <c r="S1391" i="23"/>
  <c r="R1391" i="23"/>
  <c r="Q1391" i="23"/>
  <c r="P1391" i="23"/>
  <c r="O1391" i="23"/>
  <c r="V1390" i="23"/>
  <c r="U1390" i="23"/>
  <c r="T1390" i="23"/>
  <c r="S1390" i="23"/>
  <c r="R1390" i="23"/>
  <c r="Q1390" i="23"/>
  <c r="P1390" i="23"/>
  <c r="O1390" i="23"/>
  <c r="V1389" i="23"/>
  <c r="U1389" i="23"/>
  <c r="T1389" i="23"/>
  <c r="S1389" i="23"/>
  <c r="R1389" i="23"/>
  <c r="Q1389" i="23"/>
  <c r="P1389" i="23"/>
  <c r="O1389" i="23"/>
  <c r="V1388" i="23"/>
  <c r="U1388" i="23"/>
  <c r="T1388" i="23"/>
  <c r="S1388" i="23"/>
  <c r="R1388" i="23"/>
  <c r="Q1388" i="23"/>
  <c r="P1388" i="23"/>
  <c r="O1388" i="23"/>
  <c r="V1387" i="23"/>
  <c r="U1387" i="23"/>
  <c r="T1387" i="23"/>
  <c r="S1387" i="23"/>
  <c r="R1387" i="23"/>
  <c r="Q1387" i="23"/>
  <c r="P1387" i="23"/>
  <c r="O1387" i="23"/>
  <c r="V1386" i="23"/>
  <c r="U1386" i="23"/>
  <c r="T1386" i="23"/>
  <c r="S1386" i="23"/>
  <c r="R1386" i="23"/>
  <c r="Q1386" i="23"/>
  <c r="P1386" i="23"/>
  <c r="O1386" i="23"/>
  <c r="V1385" i="23"/>
  <c r="U1385" i="23"/>
  <c r="T1385" i="23"/>
  <c r="S1385" i="23"/>
  <c r="R1385" i="23"/>
  <c r="Q1385" i="23"/>
  <c r="P1385" i="23"/>
  <c r="O1385" i="23"/>
  <c r="V1384" i="23"/>
  <c r="U1384" i="23"/>
  <c r="T1384" i="23"/>
  <c r="S1384" i="23"/>
  <c r="R1384" i="23"/>
  <c r="Q1384" i="23"/>
  <c r="P1384" i="23"/>
  <c r="O1384" i="23"/>
  <c r="V1383" i="23"/>
  <c r="U1383" i="23"/>
  <c r="T1383" i="23"/>
  <c r="S1383" i="23"/>
  <c r="R1383" i="23"/>
  <c r="Q1383" i="23"/>
  <c r="P1383" i="23"/>
  <c r="O1383" i="23"/>
  <c r="V1382" i="23"/>
  <c r="U1382" i="23"/>
  <c r="T1382" i="23"/>
  <c r="S1382" i="23"/>
  <c r="R1382" i="23"/>
  <c r="Q1382" i="23"/>
  <c r="P1382" i="23"/>
  <c r="O1382" i="23"/>
  <c r="V1381" i="23"/>
  <c r="U1381" i="23"/>
  <c r="T1381" i="23"/>
  <c r="S1381" i="23"/>
  <c r="R1381" i="23"/>
  <c r="Q1381" i="23"/>
  <c r="P1381" i="23"/>
  <c r="O1381" i="23"/>
  <c r="V1380" i="23"/>
  <c r="U1380" i="23"/>
  <c r="T1380" i="23"/>
  <c r="S1380" i="23"/>
  <c r="R1380" i="23"/>
  <c r="Q1380" i="23"/>
  <c r="P1380" i="23"/>
  <c r="O1380" i="23"/>
  <c r="V1379" i="23"/>
  <c r="U1379" i="23"/>
  <c r="T1379" i="23"/>
  <c r="S1379" i="23"/>
  <c r="R1379" i="23"/>
  <c r="Q1379" i="23"/>
  <c r="P1379" i="23"/>
  <c r="O1379" i="23"/>
  <c r="V1378" i="23"/>
  <c r="U1378" i="23"/>
  <c r="T1378" i="23"/>
  <c r="S1378" i="23"/>
  <c r="R1378" i="23"/>
  <c r="Q1378" i="23"/>
  <c r="P1378" i="23"/>
  <c r="O1378" i="23"/>
  <c r="V1377" i="23"/>
  <c r="U1377" i="23"/>
  <c r="T1377" i="23"/>
  <c r="S1377" i="23"/>
  <c r="R1377" i="23"/>
  <c r="Q1377" i="23"/>
  <c r="P1377" i="23"/>
  <c r="O1377" i="23"/>
  <c r="V1376" i="23"/>
  <c r="U1376" i="23"/>
  <c r="T1376" i="23"/>
  <c r="S1376" i="23"/>
  <c r="R1376" i="23"/>
  <c r="Q1376" i="23"/>
  <c r="P1376" i="23"/>
  <c r="O1376" i="23"/>
  <c r="V1375" i="23"/>
  <c r="U1375" i="23"/>
  <c r="T1375" i="23"/>
  <c r="S1375" i="23"/>
  <c r="R1375" i="23"/>
  <c r="Q1375" i="23"/>
  <c r="P1375" i="23"/>
  <c r="O1375" i="23"/>
  <c r="V1374" i="23"/>
  <c r="U1374" i="23"/>
  <c r="T1374" i="23"/>
  <c r="S1374" i="23"/>
  <c r="R1374" i="23"/>
  <c r="Q1374" i="23"/>
  <c r="P1374" i="23"/>
  <c r="O1374" i="23"/>
  <c r="V1373" i="23"/>
  <c r="U1373" i="23"/>
  <c r="T1373" i="23"/>
  <c r="S1373" i="23"/>
  <c r="R1373" i="23"/>
  <c r="Q1373" i="23"/>
  <c r="P1373" i="23"/>
  <c r="O1373" i="23"/>
  <c r="V1372" i="23"/>
  <c r="U1372" i="23"/>
  <c r="T1372" i="23"/>
  <c r="S1372" i="23"/>
  <c r="R1372" i="23"/>
  <c r="Q1372" i="23"/>
  <c r="P1372" i="23"/>
  <c r="O1372" i="23"/>
  <c r="V1371" i="23"/>
  <c r="U1371" i="23"/>
  <c r="T1371" i="23"/>
  <c r="S1371" i="23"/>
  <c r="R1371" i="23"/>
  <c r="Q1371" i="23"/>
  <c r="P1371" i="23"/>
  <c r="O1371" i="23"/>
  <c r="V1370" i="23"/>
  <c r="U1370" i="23"/>
  <c r="T1370" i="23"/>
  <c r="S1370" i="23"/>
  <c r="R1370" i="23"/>
  <c r="Q1370" i="23"/>
  <c r="P1370" i="23"/>
  <c r="O1370" i="23"/>
  <c r="V1369" i="23"/>
  <c r="U1369" i="23"/>
  <c r="T1369" i="23"/>
  <c r="S1369" i="23"/>
  <c r="R1369" i="23"/>
  <c r="Q1369" i="23"/>
  <c r="P1369" i="23"/>
  <c r="O1369" i="23"/>
  <c r="V1368" i="23"/>
  <c r="U1368" i="23"/>
  <c r="T1368" i="23"/>
  <c r="S1368" i="23"/>
  <c r="R1368" i="23"/>
  <c r="Q1368" i="23"/>
  <c r="P1368" i="23"/>
  <c r="O1368" i="23"/>
  <c r="V1367" i="23"/>
  <c r="U1367" i="23"/>
  <c r="T1367" i="23"/>
  <c r="S1367" i="23"/>
  <c r="R1367" i="23"/>
  <c r="Q1367" i="23"/>
  <c r="P1367" i="23"/>
  <c r="O1367" i="23"/>
  <c r="V1366" i="23"/>
  <c r="U1366" i="23"/>
  <c r="T1366" i="23"/>
  <c r="S1366" i="23"/>
  <c r="R1366" i="23"/>
  <c r="Q1366" i="23"/>
  <c r="P1366" i="23"/>
  <c r="O1366" i="23"/>
  <c r="V1365" i="23"/>
  <c r="U1365" i="23"/>
  <c r="T1365" i="23"/>
  <c r="S1365" i="23"/>
  <c r="R1365" i="23"/>
  <c r="Q1365" i="23"/>
  <c r="P1365" i="23"/>
  <c r="O1365" i="23"/>
  <c r="V1364" i="23"/>
  <c r="U1364" i="23"/>
  <c r="T1364" i="23"/>
  <c r="S1364" i="23"/>
  <c r="R1364" i="23"/>
  <c r="Q1364" i="23"/>
  <c r="P1364" i="23"/>
  <c r="O1364" i="23"/>
  <c r="V1363" i="23"/>
  <c r="U1363" i="23"/>
  <c r="T1363" i="23"/>
  <c r="S1363" i="23"/>
  <c r="R1363" i="23"/>
  <c r="Q1363" i="23"/>
  <c r="P1363" i="23"/>
  <c r="O1363" i="23"/>
  <c r="V1362" i="23"/>
  <c r="U1362" i="23"/>
  <c r="T1362" i="23"/>
  <c r="S1362" i="23"/>
  <c r="R1362" i="23"/>
  <c r="Q1362" i="23"/>
  <c r="P1362" i="23"/>
  <c r="O1362" i="23"/>
  <c r="V1361" i="23"/>
  <c r="U1361" i="23"/>
  <c r="T1361" i="23"/>
  <c r="S1361" i="23"/>
  <c r="R1361" i="23"/>
  <c r="Q1361" i="23"/>
  <c r="P1361" i="23"/>
  <c r="O1361" i="23"/>
  <c r="V1360" i="23"/>
  <c r="U1360" i="23"/>
  <c r="T1360" i="23"/>
  <c r="S1360" i="23"/>
  <c r="R1360" i="23"/>
  <c r="Q1360" i="23"/>
  <c r="P1360" i="23"/>
  <c r="O1360" i="23"/>
  <c r="V1359" i="23"/>
  <c r="U1359" i="23"/>
  <c r="T1359" i="23"/>
  <c r="S1359" i="23"/>
  <c r="R1359" i="23"/>
  <c r="Q1359" i="23"/>
  <c r="P1359" i="23"/>
  <c r="O1359" i="23"/>
  <c r="V1358" i="23"/>
  <c r="U1358" i="23"/>
  <c r="T1358" i="23"/>
  <c r="S1358" i="23"/>
  <c r="R1358" i="23"/>
  <c r="Q1358" i="23"/>
  <c r="P1358" i="23"/>
  <c r="O1358" i="23"/>
  <c r="V1357" i="23"/>
  <c r="U1357" i="23"/>
  <c r="T1357" i="23"/>
  <c r="S1357" i="23"/>
  <c r="R1357" i="23"/>
  <c r="Q1357" i="23"/>
  <c r="P1357" i="23"/>
  <c r="O1357" i="23"/>
  <c r="V1356" i="23"/>
  <c r="U1356" i="23"/>
  <c r="T1356" i="23"/>
  <c r="S1356" i="23"/>
  <c r="R1356" i="23"/>
  <c r="Q1356" i="23"/>
  <c r="P1356" i="23"/>
  <c r="O1356" i="23"/>
  <c r="V1355" i="23"/>
  <c r="U1355" i="23"/>
  <c r="T1355" i="23"/>
  <c r="S1355" i="23"/>
  <c r="R1355" i="23"/>
  <c r="Q1355" i="23"/>
  <c r="P1355" i="23"/>
  <c r="O1355" i="23"/>
  <c r="V1354" i="23"/>
  <c r="U1354" i="23"/>
  <c r="T1354" i="23"/>
  <c r="S1354" i="23"/>
  <c r="R1354" i="23"/>
  <c r="Q1354" i="23"/>
  <c r="P1354" i="23"/>
  <c r="O1354" i="23"/>
  <c r="V1353" i="23"/>
  <c r="U1353" i="23"/>
  <c r="T1353" i="23"/>
  <c r="S1353" i="23"/>
  <c r="R1353" i="23"/>
  <c r="Q1353" i="23"/>
  <c r="P1353" i="23"/>
  <c r="O1353" i="23"/>
  <c r="V1310" i="23"/>
  <c r="U1310" i="23"/>
  <c r="T1310" i="23"/>
  <c r="S1310" i="23"/>
  <c r="R1310" i="23"/>
  <c r="Q1310" i="23"/>
  <c r="P1310" i="23"/>
  <c r="O1310" i="23"/>
  <c r="V1309" i="23"/>
  <c r="U1309" i="23"/>
  <c r="T1309" i="23"/>
  <c r="S1309" i="23"/>
  <c r="R1309" i="23"/>
  <c r="Q1309" i="23"/>
  <c r="P1309" i="23"/>
  <c r="O1309" i="23"/>
  <c r="V1308" i="23"/>
  <c r="U1308" i="23"/>
  <c r="T1308" i="23"/>
  <c r="S1308" i="23"/>
  <c r="R1308" i="23"/>
  <c r="Q1308" i="23"/>
  <c r="P1308" i="23"/>
  <c r="O1308" i="23"/>
  <c r="V1307" i="23"/>
  <c r="U1307" i="23"/>
  <c r="T1307" i="23"/>
  <c r="S1307" i="23"/>
  <c r="R1307" i="23"/>
  <c r="Q1307" i="23"/>
  <c r="P1307" i="23"/>
  <c r="O1307" i="23"/>
  <c r="V1306" i="23"/>
  <c r="U1306" i="23"/>
  <c r="T1306" i="23"/>
  <c r="S1306" i="23"/>
  <c r="R1306" i="23"/>
  <c r="Q1306" i="23"/>
  <c r="P1306" i="23"/>
  <c r="O1306" i="23"/>
  <c r="V1305" i="23"/>
  <c r="U1305" i="23"/>
  <c r="T1305" i="23"/>
  <c r="S1305" i="23"/>
  <c r="R1305" i="23"/>
  <c r="Q1305" i="23"/>
  <c r="P1305" i="23"/>
  <c r="O1305" i="23"/>
  <c r="V1304" i="23"/>
  <c r="U1304" i="23"/>
  <c r="T1304" i="23"/>
  <c r="S1304" i="23"/>
  <c r="R1304" i="23"/>
  <c r="Q1304" i="23"/>
  <c r="P1304" i="23"/>
  <c r="O1304" i="23"/>
  <c r="V1303" i="23"/>
  <c r="U1303" i="23"/>
  <c r="T1303" i="23"/>
  <c r="S1303" i="23"/>
  <c r="R1303" i="23"/>
  <c r="Q1303" i="23"/>
  <c r="P1303" i="23"/>
  <c r="O1303" i="23"/>
  <c r="V1302" i="23"/>
  <c r="U1302" i="23"/>
  <c r="T1302" i="23"/>
  <c r="S1302" i="23"/>
  <c r="R1302" i="23"/>
  <c r="Q1302" i="23"/>
  <c r="P1302" i="23"/>
  <c r="O1302" i="23"/>
  <c r="V1301" i="23"/>
  <c r="U1301" i="23"/>
  <c r="T1301" i="23"/>
  <c r="S1301" i="23"/>
  <c r="R1301" i="23"/>
  <c r="Q1301" i="23"/>
  <c r="P1301" i="23"/>
  <c r="O1301" i="23"/>
  <c r="V1300" i="23"/>
  <c r="U1300" i="23"/>
  <c r="T1300" i="23"/>
  <c r="S1300" i="23"/>
  <c r="R1300" i="23"/>
  <c r="Q1300" i="23"/>
  <c r="P1300" i="23"/>
  <c r="O1300" i="23"/>
  <c r="V1299" i="23"/>
  <c r="U1299" i="23"/>
  <c r="T1299" i="23"/>
  <c r="S1299" i="23"/>
  <c r="R1299" i="23"/>
  <c r="Q1299" i="23"/>
  <c r="P1299" i="23"/>
  <c r="O1299" i="23"/>
  <c r="V1298" i="23"/>
  <c r="U1298" i="23"/>
  <c r="T1298" i="23"/>
  <c r="S1298" i="23"/>
  <c r="R1298" i="23"/>
  <c r="Q1298" i="23"/>
  <c r="P1298" i="23"/>
  <c r="O1298" i="23"/>
  <c r="V1297" i="23"/>
  <c r="U1297" i="23"/>
  <c r="T1297" i="23"/>
  <c r="S1297" i="23"/>
  <c r="R1297" i="23"/>
  <c r="Q1297" i="23"/>
  <c r="P1297" i="23"/>
  <c r="O1297" i="23"/>
  <c r="V1296" i="23"/>
  <c r="U1296" i="23"/>
  <c r="T1296" i="23"/>
  <c r="S1296" i="23"/>
  <c r="R1296" i="23"/>
  <c r="Q1296" i="23"/>
  <c r="P1296" i="23"/>
  <c r="O1296" i="23"/>
  <c r="V1295" i="23"/>
  <c r="U1295" i="23"/>
  <c r="T1295" i="23"/>
  <c r="S1295" i="23"/>
  <c r="R1295" i="23"/>
  <c r="Q1295" i="23"/>
  <c r="P1295" i="23"/>
  <c r="O1295" i="23"/>
  <c r="V1294" i="23"/>
  <c r="U1294" i="23"/>
  <c r="T1294" i="23"/>
  <c r="S1294" i="23"/>
  <c r="R1294" i="23"/>
  <c r="Q1294" i="23"/>
  <c r="P1294" i="23"/>
  <c r="O1294" i="23"/>
  <c r="V1293" i="23"/>
  <c r="U1293" i="23"/>
  <c r="T1293" i="23"/>
  <c r="S1293" i="23"/>
  <c r="R1293" i="23"/>
  <c r="Q1293" i="23"/>
  <c r="P1293" i="23"/>
  <c r="O1293" i="23"/>
  <c r="V1292" i="23"/>
  <c r="U1292" i="23"/>
  <c r="T1292" i="23"/>
  <c r="S1292" i="23"/>
  <c r="R1292" i="23"/>
  <c r="Q1292" i="23"/>
  <c r="P1292" i="23"/>
  <c r="O1292" i="23"/>
  <c r="V1291" i="23"/>
  <c r="U1291" i="23"/>
  <c r="T1291" i="23"/>
  <c r="S1291" i="23"/>
  <c r="R1291" i="23"/>
  <c r="Q1291" i="23"/>
  <c r="P1291" i="23"/>
  <c r="O1291" i="23"/>
  <c r="V1290" i="23"/>
  <c r="U1290" i="23"/>
  <c r="T1290" i="23"/>
  <c r="S1290" i="23"/>
  <c r="R1290" i="23"/>
  <c r="Q1290" i="23"/>
  <c r="P1290" i="23"/>
  <c r="O1290" i="23"/>
  <c r="V1289" i="23"/>
  <c r="U1289" i="23"/>
  <c r="T1289" i="23"/>
  <c r="S1289" i="23"/>
  <c r="R1289" i="23"/>
  <c r="Q1289" i="23"/>
  <c r="P1289" i="23"/>
  <c r="O1289" i="23"/>
  <c r="V1288" i="23"/>
  <c r="U1288" i="23"/>
  <c r="T1288" i="23"/>
  <c r="S1288" i="23"/>
  <c r="R1288" i="23"/>
  <c r="Q1288" i="23"/>
  <c r="P1288" i="23"/>
  <c r="O1288" i="23"/>
  <c r="V1287" i="23"/>
  <c r="U1287" i="23"/>
  <c r="T1287" i="23"/>
  <c r="S1287" i="23"/>
  <c r="R1287" i="23"/>
  <c r="Q1287" i="23"/>
  <c r="P1287" i="23"/>
  <c r="O1287" i="23"/>
  <c r="V1286" i="23"/>
  <c r="U1286" i="23"/>
  <c r="T1286" i="23"/>
  <c r="S1286" i="23"/>
  <c r="R1286" i="23"/>
  <c r="Q1286" i="23"/>
  <c r="P1286" i="23"/>
  <c r="O1286" i="23"/>
  <c r="V1285" i="23"/>
  <c r="U1285" i="23"/>
  <c r="T1285" i="23"/>
  <c r="S1285" i="23"/>
  <c r="R1285" i="23"/>
  <c r="Q1285" i="23"/>
  <c r="P1285" i="23"/>
  <c r="O1285" i="23"/>
  <c r="V1284" i="23"/>
  <c r="U1284" i="23"/>
  <c r="T1284" i="23"/>
  <c r="S1284" i="23"/>
  <c r="R1284" i="23"/>
  <c r="Q1284" i="23"/>
  <c r="P1284" i="23"/>
  <c r="O1284" i="23"/>
  <c r="V1283" i="23"/>
  <c r="U1283" i="23"/>
  <c r="T1283" i="23"/>
  <c r="S1283" i="23"/>
  <c r="R1283" i="23"/>
  <c r="Q1283" i="23"/>
  <c r="P1283" i="23"/>
  <c r="O1283" i="23"/>
  <c r="V1282" i="23"/>
  <c r="U1282" i="23"/>
  <c r="T1282" i="23"/>
  <c r="S1282" i="23"/>
  <c r="R1282" i="23"/>
  <c r="Q1282" i="23"/>
  <c r="P1282" i="23"/>
  <c r="O1282" i="23"/>
  <c r="V1281" i="23"/>
  <c r="U1281" i="23"/>
  <c r="T1281" i="23"/>
  <c r="S1281" i="23"/>
  <c r="R1281" i="23"/>
  <c r="Q1281" i="23"/>
  <c r="P1281" i="23"/>
  <c r="O1281" i="23"/>
  <c r="V1280" i="23"/>
  <c r="U1280" i="23"/>
  <c r="T1280" i="23"/>
  <c r="S1280" i="23"/>
  <c r="R1280" i="23"/>
  <c r="Q1280" i="23"/>
  <c r="P1280" i="23"/>
  <c r="O1280" i="23"/>
  <c r="V1279" i="23"/>
  <c r="U1279" i="23"/>
  <c r="T1279" i="23"/>
  <c r="S1279" i="23"/>
  <c r="R1279" i="23"/>
  <c r="Q1279" i="23"/>
  <c r="P1279" i="23"/>
  <c r="O1279" i="23"/>
  <c r="V1278" i="23"/>
  <c r="U1278" i="23"/>
  <c r="T1278" i="23"/>
  <c r="S1278" i="23"/>
  <c r="R1278" i="23"/>
  <c r="Q1278" i="23"/>
  <c r="P1278" i="23"/>
  <c r="O1278" i="23"/>
  <c r="V1277" i="23"/>
  <c r="U1277" i="23"/>
  <c r="T1277" i="23"/>
  <c r="S1277" i="23"/>
  <c r="R1277" i="23"/>
  <c r="Q1277" i="23"/>
  <c r="P1277" i="23"/>
  <c r="O1277" i="23"/>
  <c r="V1276" i="23"/>
  <c r="U1276" i="23"/>
  <c r="T1276" i="23"/>
  <c r="S1276" i="23"/>
  <c r="R1276" i="23"/>
  <c r="Q1276" i="23"/>
  <c r="P1276" i="23"/>
  <c r="O1276" i="23"/>
  <c r="V1275" i="23"/>
  <c r="U1275" i="23"/>
  <c r="T1275" i="23"/>
  <c r="S1275" i="23"/>
  <c r="R1275" i="23"/>
  <c r="Q1275" i="23"/>
  <c r="P1275" i="23"/>
  <c r="O1275" i="23"/>
  <c r="V1274" i="23"/>
  <c r="U1274" i="23"/>
  <c r="T1274" i="23"/>
  <c r="S1274" i="23"/>
  <c r="R1274" i="23"/>
  <c r="Q1274" i="23"/>
  <c r="P1274" i="23"/>
  <c r="O1274" i="23"/>
  <c r="V1273" i="23"/>
  <c r="U1273" i="23"/>
  <c r="T1273" i="23"/>
  <c r="S1273" i="23"/>
  <c r="R1273" i="23"/>
  <c r="Q1273" i="23"/>
  <c r="P1273" i="23"/>
  <c r="O1273" i="23"/>
  <c r="V1272" i="23"/>
  <c r="U1272" i="23"/>
  <c r="T1272" i="23"/>
  <c r="S1272" i="23"/>
  <c r="R1272" i="23"/>
  <c r="Q1272" i="23"/>
  <c r="P1272" i="23"/>
  <c r="O1272" i="23"/>
  <c r="V1271" i="23"/>
  <c r="U1271" i="23"/>
  <c r="T1271" i="23"/>
  <c r="S1271" i="23"/>
  <c r="R1271" i="23"/>
  <c r="Q1271" i="23"/>
  <c r="P1271" i="23"/>
  <c r="O1271" i="23"/>
  <c r="V1270" i="23"/>
  <c r="U1270" i="23"/>
  <c r="T1270" i="23"/>
  <c r="S1270" i="23"/>
  <c r="R1270" i="23"/>
  <c r="Q1270" i="23"/>
  <c r="P1270" i="23"/>
  <c r="O1270" i="23"/>
  <c r="V1269" i="23"/>
  <c r="U1269" i="23"/>
  <c r="T1269" i="23"/>
  <c r="S1269" i="23"/>
  <c r="R1269" i="23"/>
  <c r="Q1269" i="23"/>
  <c r="P1269" i="23"/>
  <c r="O1269" i="23"/>
  <c r="V1268" i="23"/>
  <c r="U1268" i="23"/>
  <c r="T1268" i="23"/>
  <c r="S1268" i="23"/>
  <c r="R1268" i="23"/>
  <c r="Q1268" i="23"/>
  <c r="P1268" i="23"/>
  <c r="O1268" i="23"/>
  <c r="V1267" i="23"/>
  <c r="U1267" i="23"/>
  <c r="T1267" i="23"/>
  <c r="S1267" i="23"/>
  <c r="R1267" i="23"/>
  <c r="Q1267" i="23"/>
  <c r="P1267" i="23"/>
  <c r="O1267" i="23"/>
  <c r="V1266" i="23"/>
  <c r="U1266" i="23"/>
  <c r="T1266" i="23"/>
  <c r="S1266" i="23"/>
  <c r="R1266" i="23"/>
  <c r="Q1266" i="23"/>
  <c r="P1266" i="23"/>
  <c r="O1266" i="23"/>
  <c r="V1265" i="23"/>
  <c r="U1265" i="23"/>
  <c r="T1265" i="23"/>
  <c r="S1265" i="23"/>
  <c r="R1265" i="23"/>
  <c r="Q1265" i="23"/>
  <c r="P1265" i="23"/>
  <c r="O1265" i="23"/>
  <c r="V1264" i="23"/>
  <c r="U1264" i="23"/>
  <c r="T1264" i="23"/>
  <c r="S1264" i="23"/>
  <c r="R1264" i="23"/>
  <c r="Q1264" i="23"/>
  <c r="P1264" i="23"/>
  <c r="O1264" i="23"/>
  <c r="V1263" i="23"/>
  <c r="U1263" i="23"/>
  <c r="T1263" i="23"/>
  <c r="S1263" i="23"/>
  <c r="R1263" i="23"/>
  <c r="Q1263" i="23"/>
  <c r="P1263" i="23"/>
  <c r="O1263" i="23"/>
  <c r="V1220" i="23"/>
  <c r="U1220" i="23"/>
  <c r="T1220" i="23"/>
  <c r="S1220" i="23"/>
  <c r="R1220" i="23"/>
  <c r="Q1220" i="23"/>
  <c r="P1220" i="23"/>
  <c r="O1220" i="23"/>
  <c r="V1219" i="23"/>
  <c r="U1219" i="23"/>
  <c r="T1219" i="23"/>
  <c r="S1219" i="23"/>
  <c r="R1219" i="23"/>
  <c r="Q1219" i="23"/>
  <c r="P1219" i="23"/>
  <c r="O1219" i="23"/>
  <c r="V1218" i="23"/>
  <c r="U1218" i="23"/>
  <c r="T1218" i="23"/>
  <c r="S1218" i="23"/>
  <c r="R1218" i="23"/>
  <c r="Q1218" i="23"/>
  <c r="P1218" i="23"/>
  <c r="O1218" i="23"/>
  <c r="V1217" i="23"/>
  <c r="U1217" i="23"/>
  <c r="T1217" i="23"/>
  <c r="S1217" i="23"/>
  <c r="R1217" i="23"/>
  <c r="Q1217" i="23"/>
  <c r="P1217" i="23"/>
  <c r="O1217" i="23"/>
  <c r="V1216" i="23"/>
  <c r="U1216" i="23"/>
  <c r="T1216" i="23"/>
  <c r="S1216" i="23"/>
  <c r="R1216" i="23"/>
  <c r="Q1216" i="23"/>
  <c r="P1216" i="23"/>
  <c r="O1216" i="23"/>
  <c r="V1215" i="23"/>
  <c r="U1215" i="23"/>
  <c r="T1215" i="23"/>
  <c r="S1215" i="23"/>
  <c r="R1215" i="23"/>
  <c r="Q1215" i="23"/>
  <c r="P1215" i="23"/>
  <c r="O1215" i="23"/>
  <c r="V1214" i="23"/>
  <c r="U1214" i="23"/>
  <c r="T1214" i="23"/>
  <c r="S1214" i="23"/>
  <c r="R1214" i="23"/>
  <c r="Q1214" i="23"/>
  <c r="P1214" i="23"/>
  <c r="O1214" i="23"/>
  <c r="V1213" i="23"/>
  <c r="U1213" i="23"/>
  <c r="T1213" i="23"/>
  <c r="S1213" i="23"/>
  <c r="R1213" i="23"/>
  <c r="Q1213" i="23"/>
  <c r="P1213" i="23"/>
  <c r="O1213" i="23"/>
  <c r="V1212" i="23"/>
  <c r="U1212" i="23"/>
  <c r="T1212" i="23"/>
  <c r="S1212" i="23"/>
  <c r="R1212" i="23"/>
  <c r="Q1212" i="23"/>
  <c r="P1212" i="23"/>
  <c r="O1212" i="23"/>
  <c r="V1211" i="23"/>
  <c r="U1211" i="23"/>
  <c r="T1211" i="23"/>
  <c r="S1211" i="23"/>
  <c r="R1211" i="23"/>
  <c r="Q1211" i="23"/>
  <c r="P1211" i="23"/>
  <c r="O1211" i="23"/>
  <c r="V1210" i="23"/>
  <c r="U1210" i="23"/>
  <c r="T1210" i="23"/>
  <c r="S1210" i="23"/>
  <c r="R1210" i="23"/>
  <c r="Q1210" i="23"/>
  <c r="P1210" i="23"/>
  <c r="O1210" i="23"/>
  <c r="V1209" i="23"/>
  <c r="U1209" i="23"/>
  <c r="T1209" i="23"/>
  <c r="S1209" i="23"/>
  <c r="R1209" i="23"/>
  <c r="Q1209" i="23"/>
  <c r="P1209" i="23"/>
  <c r="O1209" i="23"/>
  <c r="V1208" i="23"/>
  <c r="U1208" i="23"/>
  <c r="T1208" i="23"/>
  <c r="S1208" i="23"/>
  <c r="R1208" i="23"/>
  <c r="Q1208" i="23"/>
  <c r="P1208" i="23"/>
  <c r="O1208" i="23"/>
  <c r="V1207" i="23"/>
  <c r="U1207" i="23"/>
  <c r="T1207" i="23"/>
  <c r="S1207" i="23"/>
  <c r="R1207" i="23"/>
  <c r="Q1207" i="23"/>
  <c r="P1207" i="23"/>
  <c r="O1207" i="23"/>
  <c r="V1206" i="23"/>
  <c r="U1206" i="23"/>
  <c r="T1206" i="23"/>
  <c r="S1206" i="23"/>
  <c r="R1206" i="23"/>
  <c r="Q1206" i="23"/>
  <c r="P1206" i="23"/>
  <c r="O1206" i="23"/>
  <c r="V1205" i="23"/>
  <c r="U1205" i="23"/>
  <c r="T1205" i="23"/>
  <c r="S1205" i="23"/>
  <c r="R1205" i="23"/>
  <c r="Q1205" i="23"/>
  <c r="P1205" i="23"/>
  <c r="O1205" i="23"/>
  <c r="V1204" i="23"/>
  <c r="U1204" i="23"/>
  <c r="T1204" i="23"/>
  <c r="S1204" i="23"/>
  <c r="R1204" i="23"/>
  <c r="Q1204" i="23"/>
  <c r="P1204" i="23"/>
  <c r="O1204" i="23"/>
  <c r="V1203" i="23"/>
  <c r="U1203" i="23"/>
  <c r="T1203" i="23"/>
  <c r="S1203" i="23"/>
  <c r="R1203" i="23"/>
  <c r="Q1203" i="23"/>
  <c r="P1203" i="23"/>
  <c r="O1203" i="23"/>
  <c r="V1202" i="23"/>
  <c r="U1202" i="23"/>
  <c r="T1202" i="23"/>
  <c r="S1202" i="23"/>
  <c r="R1202" i="23"/>
  <c r="Q1202" i="23"/>
  <c r="P1202" i="23"/>
  <c r="O1202" i="23"/>
  <c r="V1201" i="23"/>
  <c r="U1201" i="23"/>
  <c r="T1201" i="23"/>
  <c r="S1201" i="23"/>
  <c r="R1201" i="23"/>
  <c r="Q1201" i="23"/>
  <c r="P1201" i="23"/>
  <c r="O1201" i="23"/>
  <c r="V1200" i="23"/>
  <c r="U1200" i="23"/>
  <c r="T1200" i="23"/>
  <c r="S1200" i="23"/>
  <c r="R1200" i="23"/>
  <c r="Q1200" i="23"/>
  <c r="P1200" i="23"/>
  <c r="O1200" i="23"/>
  <c r="V1199" i="23"/>
  <c r="U1199" i="23"/>
  <c r="T1199" i="23"/>
  <c r="S1199" i="23"/>
  <c r="R1199" i="23"/>
  <c r="Q1199" i="23"/>
  <c r="P1199" i="23"/>
  <c r="O1199" i="23"/>
  <c r="V1198" i="23"/>
  <c r="U1198" i="23"/>
  <c r="T1198" i="23"/>
  <c r="S1198" i="23"/>
  <c r="R1198" i="23"/>
  <c r="Q1198" i="23"/>
  <c r="P1198" i="23"/>
  <c r="O1198" i="23"/>
  <c r="V1197" i="23"/>
  <c r="U1197" i="23"/>
  <c r="T1197" i="23"/>
  <c r="S1197" i="23"/>
  <c r="R1197" i="23"/>
  <c r="Q1197" i="23"/>
  <c r="P1197" i="23"/>
  <c r="O1197" i="23"/>
  <c r="V1196" i="23"/>
  <c r="U1196" i="23"/>
  <c r="T1196" i="23"/>
  <c r="S1196" i="23"/>
  <c r="R1196" i="23"/>
  <c r="Q1196" i="23"/>
  <c r="P1196" i="23"/>
  <c r="O1196" i="23"/>
  <c r="V1195" i="23"/>
  <c r="U1195" i="23"/>
  <c r="T1195" i="23"/>
  <c r="S1195" i="23"/>
  <c r="R1195" i="23"/>
  <c r="Q1195" i="23"/>
  <c r="P1195" i="23"/>
  <c r="O1195" i="23"/>
  <c r="V1194" i="23"/>
  <c r="U1194" i="23"/>
  <c r="T1194" i="23"/>
  <c r="S1194" i="23"/>
  <c r="R1194" i="23"/>
  <c r="Q1194" i="23"/>
  <c r="P1194" i="23"/>
  <c r="O1194" i="23"/>
  <c r="V1193" i="23"/>
  <c r="U1193" i="23"/>
  <c r="T1193" i="23"/>
  <c r="S1193" i="23"/>
  <c r="R1193" i="23"/>
  <c r="Q1193" i="23"/>
  <c r="P1193" i="23"/>
  <c r="O1193" i="23"/>
  <c r="V1192" i="23"/>
  <c r="U1192" i="23"/>
  <c r="T1192" i="23"/>
  <c r="S1192" i="23"/>
  <c r="R1192" i="23"/>
  <c r="Q1192" i="23"/>
  <c r="P1192" i="23"/>
  <c r="O1192" i="23"/>
  <c r="V1191" i="23"/>
  <c r="U1191" i="23"/>
  <c r="T1191" i="23"/>
  <c r="S1191" i="23"/>
  <c r="R1191" i="23"/>
  <c r="Q1191" i="23"/>
  <c r="P1191" i="23"/>
  <c r="O1191" i="23"/>
  <c r="V1190" i="23"/>
  <c r="U1190" i="23"/>
  <c r="T1190" i="23"/>
  <c r="S1190" i="23"/>
  <c r="R1190" i="23"/>
  <c r="Q1190" i="23"/>
  <c r="P1190" i="23"/>
  <c r="O1190" i="23"/>
  <c r="V1189" i="23"/>
  <c r="U1189" i="23"/>
  <c r="T1189" i="23"/>
  <c r="S1189" i="23"/>
  <c r="R1189" i="23"/>
  <c r="Q1189" i="23"/>
  <c r="P1189" i="23"/>
  <c r="O1189" i="23"/>
  <c r="V1188" i="23"/>
  <c r="U1188" i="23"/>
  <c r="T1188" i="23"/>
  <c r="S1188" i="23"/>
  <c r="R1188" i="23"/>
  <c r="Q1188" i="23"/>
  <c r="P1188" i="23"/>
  <c r="O1188" i="23"/>
  <c r="V1187" i="23"/>
  <c r="U1187" i="23"/>
  <c r="T1187" i="23"/>
  <c r="S1187" i="23"/>
  <c r="R1187" i="23"/>
  <c r="Q1187" i="23"/>
  <c r="P1187" i="23"/>
  <c r="O1187" i="23"/>
  <c r="V1186" i="23"/>
  <c r="U1186" i="23"/>
  <c r="T1186" i="23"/>
  <c r="S1186" i="23"/>
  <c r="R1186" i="23"/>
  <c r="Q1186" i="23"/>
  <c r="P1186" i="23"/>
  <c r="O1186" i="23"/>
  <c r="V1185" i="23"/>
  <c r="U1185" i="23"/>
  <c r="T1185" i="23"/>
  <c r="S1185" i="23"/>
  <c r="R1185" i="23"/>
  <c r="Q1185" i="23"/>
  <c r="P1185" i="23"/>
  <c r="O1185" i="23"/>
  <c r="V1184" i="23"/>
  <c r="U1184" i="23"/>
  <c r="T1184" i="23"/>
  <c r="S1184" i="23"/>
  <c r="R1184" i="23"/>
  <c r="Q1184" i="23"/>
  <c r="P1184" i="23"/>
  <c r="O1184" i="23"/>
  <c r="V1183" i="23"/>
  <c r="U1183" i="23"/>
  <c r="T1183" i="23"/>
  <c r="S1183" i="23"/>
  <c r="R1183" i="23"/>
  <c r="Q1183" i="23"/>
  <c r="P1183" i="23"/>
  <c r="O1183" i="23"/>
  <c r="V1182" i="23"/>
  <c r="U1182" i="23"/>
  <c r="T1182" i="23"/>
  <c r="S1182" i="23"/>
  <c r="R1182" i="23"/>
  <c r="Q1182" i="23"/>
  <c r="P1182" i="23"/>
  <c r="O1182" i="23"/>
  <c r="V1181" i="23"/>
  <c r="U1181" i="23"/>
  <c r="T1181" i="23"/>
  <c r="S1181" i="23"/>
  <c r="R1181" i="23"/>
  <c r="Q1181" i="23"/>
  <c r="P1181" i="23"/>
  <c r="O1181" i="23"/>
  <c r="V1180" i="23"/>
  <c r="U1180" i="23"/>
  <c r="T1180" i="23"/>
  <c r="S1180" i="23"/>
  <c r="R1180" i="23"/>
  <c r="Q1180" i="23"/>
  <c r="P1180" i="23"/>
  <c r="O1180" i="23"/>
  <c r="V1179" i="23"/>
  <c r="U1179" i="23"/>
  <c r="T1179" i="23"/>
  <c r="S1179" i="23"/>
  <c r="R1179" i="23"/>
  <c r="Q1179" i="23"/>
  <c r="P1179" i="23"/>
  <c r="O1179" i="23"/>
  <c r="V1178" i="23"/>
  <c r="U1178" i="23"/>
  <c r="T1178" i="23"/>
  <c r="S1178" i="23"/>
  <c r="R1178" i="23"/>
  <c r="Q1178" i="23"/>
  <c r="P1178" i="23"/>
  <c r="O1178" i="23"/>
  <c r="V1177" i="23"/>
  <c r="U1177" i="23"/>
  <c r="T1177" i="23"/>
  <c r="S1177" i="23"/>
  <c r="R1177" i="23"/>
  <c r="Q1177" i="23"/>
  <c r="P1177" i="23"/>
  <c r="O1177" i="23"/>
  <c r="V1176" i="23"/>
  <c r="U1176" i="23"/>
  <c r="T1176" i="23"/>
  <c r="S1176" i="23"/>
  <c r="R1176" i="23"/>
  <c r="Q1176" i="23"/>
  <c r="P1176" i="23"/>
  <c r="O1176" i="23"/>
  <c r="V1175" i="23"/>
  <c r="U1175" i="23"/>
  <c r="T1175" i="23"/>
  <c r="S1175" i="23"/>
  <c r="R1175" i="23"/>
  <c r="Q1175" i="23"/>
  <c r="P1175" i="23"/>
  <c r="O1175" i="23"/>
  <c r="V1174" i="23"/>
  <c r="U1174" i="23"/>
  <c r="T1174" i="23"/>
  <c r="S1174" i="23"/>
  <c r="R1174" i="23"/>
  <c r="Q1174" i="23"/>
  <c r="P1174" i="23"/>
  <c r="O1174" i="23"/>
  <c r="V1173" i="23"/>
  <c r="U1173" i="23"/>
  <c r="T1173" i="23"/>
  <c r="S1173" i="23"/>
  <c r="R1173" i="23"/>
  <c r="Q1173" i="23"/>
  <c r="P1173" i="23"/>
  <c r="O1173" i="23"/>
  <c r="V1130" i="23"/>
  <c r="U1130" i="23"/>
  <c r="T1130" i="23"/>
  <c r="S1130" i="23"/>
  <c r="R1130" i="23"/>
  <c r="Q1130" i="23"/>
  <c r="P1130" i="23"/>
  <c r="O1130" i="23"/>
  <c r="V1129" i="23"/>
  <c r="U1129" i="23"/>
  <c r="T1129" i="23"/>
  <c r="S1129" i="23"/>
  <c r="R1129" i="23"/>
  <c r="Q1129" i="23"/>
  <c r="P1129" i="23"/>
  <c r="O1129" i="23"/>
  <c r="V1128" i="23"/>
  <c r="U1128" i="23"/>
  <c r="T1128" i="23"/>
  <c r="S1128" i="23"/>
  <c r="R1128" i="23"/>
  <c r="Q1128" i="23"/>
  <c r="P1128" i="23"/>
  <c r="O1128" i="23"/>
  <c r="V1127" i="23"/>
  <c r="U1127" i="23"/>
  <c r="T1127" i="23"/>
  <c r="S1127" i="23"/>
  <c r="R1127" i="23"/>
  <c r="Q1127" i="23"/>
  <c r="P1127" i="23"/>
  <c r="O1127" i="23"/>
  <c r="V1126" i="23"/>
  <c r="U1126" i="23"/>
  <c r="T1126" i="23"/>
  <c r="S1126" i="23"/>
  <c r="R1126" i="23"/>
  <c r="Q1126" i="23"/>
  <c r="P1126" i="23"/>
  <c r="O1126" i="23"/>
  <c r="V1125" i="23"/>
  <c r="U1125" i="23"/>
  <c r="T1125" i="23"/>
  <c r="S1125" i="23"/>
  <c r="R1125" i="23"/>
  <c r="Q1125" i="23"/>
  <c r="P1125" i="23"/>
  <c r="O1125" i="23"/>
  <c r="V1124" i="23"/>
  <c r="U1124" i="23"/>
  <c r="T1124" i="23"/>
  <c r="S1124" i="23"/>
  <c r="R1124" i="23"/>
  <c r="Q1124" i="23"/>
  <c r="P1124" i="23"/>
  <c r="O1124" i="23"/>
  <c r="V1123" i="23"/>
  <c r="U1123" i="23"/>
  <c r="T1123" i="23"/>
  <c r="S1123" i="23"/>
  <c r="R1123" i="23"/>
  <c r="Q1123" i="23"/>
  <c r="P1123" i="23"/>
  <c r="O1123" i="23"/>
  <c r="V1122" i="23"/>
  <c r="U1122" i="23"/>
  <c r="T1122" i="23"/>
  <c r="S1122" i="23"/>
  <c r="R1122" i="23"/>
  <c r="Q1122" i="23"/>
  <c r="P1122" i="23"/>
  <c r="O1122" i="23"/>
  <c r="V1121" i="23"/>
  <c r="U1121" i="23"/>
  <c r="T1121" i="23"/>
  <c r="S1121" i="23"/>
  <c r="R1121" i="23"/>
  <c r="Q1121" i="23"/>
  <c r="P1121" i="23"/>
  <c r="O1121" i="23"/>
  <c r="V1120" i="23"/>
  <c r="U1120" i="23"/>
  <c r="T1120" i="23"/>
  <c r="S1120" i="23"/>
  <c r="R1120" i="23"/>
  <c r="Q1120" i="23"/>
  <c r="P1120" i="23"/>
  <c r="O1120" i="23"/>
  <c r="V1119" i="23"/>
  <c r="U1119" i="23"/>
  <c r="T1119" i="23"/>
  <c r="S1119" i="23"/>
  <c r="R1119" i="23"/>
  <c r="Q1119" i="23"/>
  <c r="P1119" i="23"/>
  <c r="O1119" i="23"/>
  <c r="V1118" i="23"/>
  <c r="U1118" i="23"/>
  <c r="T1118" i="23"/>
  <c r="S1118" i="23"/>
  <c r="R1118" i="23"/>
  <c r="Q1118" i="23"/>
  <c r="P1118" i="23"/>
  <c r="O1118" i="23"/>
  <c r="V1117" i="23"/>
  <c r="U1117" i="23"/>
  <c r="T1117" i="23"/>
  <c r="S1117" i="23"/>
  <c r="R1117" i="23"/>
  <c r="Q1117" i="23"/>
  <c r="P1117" i="23"/>
  <c r="O1117" i="23"/>
  <c r="V1116" i="23"/>
  <c r="U1116" i="23"/>
  <c r="T1116" i="23"/>
  <c r="S1116" i="23"/>
  <c r="R1116" i="23"/>
  <c r="Q1116" i="23"/>
  <c r="P1116" i="23"/>
  <c r="O1116" i="23"/>
  <c r="V1115" i="23"/>
  <c r="U1115" i="23"/>
  <c r="T1115" i="23"/>
  <c r="S1115" i="23"/>
  <c r="R1115" i="23"/>
  <c r="Q1115" i="23"/>
  <c r="P1115" i="23"/>
  <c r="O1115" i="23"/>
  <c r="V1114" i="23"/>
  <c r="U1114" i="23"/>
  <c r="T1114" i="23"/>
  <c r="S1114" i="23"/>
  <c r="R1114" i="23"/>
  <c r="Q1114" i="23"/>
  <c r="P1114" i="23"/>
  <c r="O1114" i="23"/>
  <c r="V1113" i="23"/>
  <c r="U1113" i="23"/>
  <c r="T1113" i="23"/>
  <c r="S1113" i="23"/>
  <c r="R1113" i="23"/>
  <c r="Q1113" i="23"/>
  <c r="P1113" i="23"/>
  <c r="O1113" i="23"/>
  <c r="V1112" i="23"/>
  <c r="U1112" i="23"/>
  <c r="T1112" i="23"/>
  <c r="S1112" i="23"/>
  <c r="R1112" i="23"/>
  <c r="Q1112" i="23"/>
  <c r="P1112" i="23"/>
  <c r="O1112" i="23"/>
  <c r="V1111" i="23"/>
  <c r="U1111" i="23"/>
  <c r="T1111" i="23"/>
  <c r="S1111" i="23"/>
  <c r="R1111" i="23"/>
  <c r="Q1111" i="23"/>
  <c r="P1111" i="23"/>
  <c r="O1111" i="23"/>
  <c r="V1110" i="23"/>
  <c r="U1110" i="23"/>
  <c r="T1110" i="23"/>
  <c r="S1110" i="23"/>
  <c r="R1110" i="23"/>
  <c r="Q1110" i="23"/>
  <c r="P1110" i="23"/>
  <c r="O1110" i="23"/>
  <c r="V1109" i="23"/>
  <c r="U1109" i="23"/>
  <c r="T1109" i="23"/>
  <c r="S1109" i="23"/>
  <c r="R1109" i="23"/>
  <c r="Q1109" i="23"/>
  <c r="P1109" i="23"/>
  <c r="O1109" i="23"/>
  <c r="V1108" i="23"/>
  <c r="U1108" i="23"/>
  <c r="T1108" i="23"/>
  <c r="S1108" i="23"/>
  <c r="R1108" i="23"/>
  <c r="Q1108" i="23"/>
  <c r="P1108" i="23"/>
  <c r="O1108" i="23"/>
  <c r="V1107" i="23"/>
  <c r="U1107" i="23"/>
  <c r="T1107" i="23"/>
  <c r="S1107" i="23"/>
  <c r="R1107" i="23"/>
  <c r="Q1107" i="23"/>
  <c r="P1107" i="23"/>
  <c r="O1107" i="23"/>
  <c r="V1106" i="23"/>
  <c r="U1106" i="23"/>
  <c r="T1106" i="23"/>
  <c r="S1106" i="23"/>
  <c r="R1106" i="23"/>
  <c r="Q1106" i="23"/>
  <c r="P1106" i="23"/>
  <c r="O1106" i="23"/>
  <c r="V1105" i="23"/>
  <c r="U1105" i="23"/>
  <c r="T1105" i="23"/>
  <c r="S1105" i="23"/>
  <c r="R1105" i="23"/>
  <c r="Q1105" i="23"/>
  <c r="P1105" i="23"/>
  <c r="O1105" i="23"/>
  <c r="V1104" i="23"/>
  <c r="U1104" i="23"/>
  <c r="T1104" i="23"/>
  <c r="S1104" i="23"/>
  <c r="R1104" i="23"/>
  <c r="Q1104" i="23"/>
  <c r="P1104" i="23"/>
  <c r="O1104" i="23"/>
  <c r="V1103" i="23"/>
  <c r="U1103" i="23"/>
  <c r="T1103" i="23"/>
  <c r="S1103" i="23"/>
  <c r="R1103" i="23"/>
  <c r="Q1103" i="23"/>
  <c r="P1103" i="23"/>
  <c r="O1103" i="23"/>
  <c r="V1102" i="23"/>
  <c r="U1102" i="23"/>
  <c r="T1102" i="23"/>
  <c r="S1102" i="23"/>
  <c r="R1102" i="23"/>
  <c r="Q1102" i="23"/>
  <c r="P1102" i="23"/>
  <c r="O1102" i="23"/>
  <c r="V1101" i="23"/>
  <c r="U1101" i="23"/>
  <c r="T1101" i="23"/>
  <c r="S1101" i="23"/>
  <c r="R1101" i="23"/>
  <c r="Q1101" i="23"/>
  <c r="P1101" i="23"/>
  <c r="O1101" i="23"/>
  <c r="V1100" i="23"/>
  <c r="U1100" i="23"/>
  <c r="T1100" i="23"/>
  <c r="S1100" i="23"/>
  <c r="R1100" i="23"/>
  <c r="Q1100" i="23"/>
  <c r="P1100" i="23"/>
  <c r="O1100" i="23"/>
  <c r="V1099" i="23"/>
  <c r="U1099" i="23"/>
  <c r="T1099" i="23"/>
  <c r="S1099" i="23"/>
  <c r="R1099" i="23"/>
  <c r="Q1099" i="23"/>
  <c r="P1099" i="23"/>
  <c r="O1099" i="23"/>
  <c r="V1098" i="23"/>
  <c r="U1098" i="23"/>
  <c r="T1098" i="23"/>
  <c r="S1098" i="23"/>
  <c r="R1098" i="23"/>
  <c r="Q1098" i="23"/>
  <c r="P1098" i="23"/>
  <c r="O1098" i="23"/>
  <c r="V1097" i="23"/>
  <c r="U1097" i="23"/>
  <c r="T1097" i="23"/>
  <c r="S1097" i="23"/>
  <c r="R1097" i="23"/>
  <c r="Q1097" i="23"/>
  <c r="P1097" i="23"/>
  <c r="O1097" i="23"/>
  <c r="V1096" i="23"/>
  <c r="U1096" i="23"/>
  <c r="T1096" i="23"/>
  <c r="S1096" i="23"/>
  <c r="R1096" i="23"/>
  <c r="Q1096" i="23"/>
  <c r="P1096" i="23"/>
  <c r="O1096" i="23"/>
  <c r="V1095" i="23"/>
  <c r="U1095" i="23"/>
  <c r="T1095" i="23"/>
  <c r="S1095" i="23"/>
  <c r="R1095" i="23"/>
  <c r="Q1095" i="23"/>
  <c r="P1095" i="23"/>
  <c r="O1095" i="23"/>
  <c r="V1094" i="23"/>
  <c r="U1094" i="23"/>
  <c r="T1094" i="23"/>
  <c r="S1094" i="23"/>
  <c r="R1094" i="23"/>
  <c r="Q1094" i="23"/>
  <c r="P1094" i="23"/>
  <c r="O1094" i="23"/>
  <c r="V1093" i="23"/>
  <c r="U1093" i="23"/>
  <c r="T1093" i="23"/>
  <c r="S1093" i="23"/>
  <c r="R1093" i="23"/>
  <c r="Q1093" i="23"/>
  <c r="P1093" i="23"/>
  <c r="O1093" i="23"/>
  <c r="V1092" i="23"/>
  <c r="U1092" i="23"/>
  <c r="T1092" i="23"/>
  <c r="S1092" i="23"/>
  <c r="R1092" i="23"/>
  <c r="Q1092" i="23"/>
  <c r="P1092" i="23"/>
  <c r="O1092" i="23"/>
  <c r="V1091" i="23"/>
  <c r="U1091" i="23"/>
  <c r="T1091" i="23"/>
  <c r="S1091" i="23"/>
  <c r="R1091" i="23"/>
  <c r="Q1091" i="23"/>
  <c r="P1091" i="23"/>
  <c r="O1091" i="23"/>
  <c r="V1090" i="23"/>
  <c r="U1090" i="23"/>
  <c r="T1090" i="23"/>
  <c r="S1090" i="23"/>
  <c r="R1090" i="23"/>
  <c r="Q1090" i="23"/>
  <c r="P1090" i="23"/>
  <c r="O1090" i="23"/>
  <c r="V1089" i="23"/>
  <c r="U1089" i="23"/>
  <c r="T1089" i="23"/>
  <c r="S1089" i="23"/>
  <c r="R1089" i="23"/>
  <c r="Q1089" i="23"/>
  <c r="P1089" i="23"/>
  <c r="O1089" i="23"/>
  <c r="V1088" i="23"/>
  <c r="U1088" i="23"/>
  <c r="T1088" i="23"/>
  <c r="S1088" i="23"/>
  <c r="R1088" i="23"/>
  <c r="Q1088" i="23"/>
  <c r="P1088" i="23"/>
  <c r="O1088" i="23"/>
  <c r="V1087" i="23"/>
  <c r="U1087" i="23"/>
  <c r="T1087" i="23"/>
  <c r="S1087" i="23"/>
  <c r="R1087" i="23"/>
  <c r="Q1087" i="23"/>
  <c r="P1087" i="23"/>
  <c r="O1087" i="23"/>
  <c r="V1086" i="23"/>
  <c r="U1086" i="23"/>
  <c r="T1086" i="23"/>
  <c r="S1086" i="23"/>
  <c r="R1086" i="23"/>
  <c r="Q1086" i="23"/>
  <c r="P1086" i="23"/>
  <c r="O1086" i="23"/>
  <c r="V1085" i="23"/>
  <c r="U1085" i="23"/>
  <c r="T1085" i="23"/>
  <c r="S1085" i="23"/>
  <c r="R1085" i="23"/>
  <c r="Q1085" i="23"/>
  <c r="P1085" i="23"/>
  <c r="O1085" i="23"/>
  <c r="V1084" i="23"/>
  <c r="U1084" i="23"/>
  <c r="T1084" i="23"/>
  <c r="S1084" i="23"/>
  <c r="R1084" i="23"/>
  <c r="Q1084" i="23"/>
  <c r="P1084" i="23"/>
  <c r="O1084" i="23"/>
  <c r="V1083" i="23"/>
  <c r="U1083" i="23"/>
  <c r="T1083" i="23"/>
  <c r="S1083" i="23"/>
  <c r="R1083" i="23"/>
  <c r="Q1083" i="23"/>
  <c r="P1083" i="23"/>
  <c r="O1083" i="23"/>
  <c r="V1030" i="23"/>
  <c r="U1030" i="23"/>
  <c r="T1030" i="23"/>
  <c r="S1030" i="23"/>
  <c r="R1030" i="23"/>
  <c r="Q1030" i="23"/>
  <c r="P1030" i="23"/>
  <c r="O1030" i="23"/>
  <c r="V1029" i="23"/>
  <c r="U1029" i="23"/>
  <c r="T1029" i="23"/>
  <c r="S1029" i="23"/>
  <c r="R1029" i="23"/>
  <c r="Q1029" i="23"/>
  <c r="P1029" i="23"/>
  <c r="O1029" i="23"/>
  <c r="V1028" i="23"/>
  <c r="U1028" i="23"/>
  <c r="T1028" i="23"/>
  <c r="S1028" i="23"/>
  <c r="R1028" i="23"/>
  <c r="Q1028" i="23"/>
  <c r="P1028" i="23"/>
  <c r="O1028" i="23"/>
  <c r="V1027" i="23"/>
  <c r="U1027" i="23"/>
  <c r="T1027" i="23"/>
  <c r="S1027" i="23"/>
  <c r="R1027" i="23"/>
  <c r="Q1027" i="23"/>
  <c r="P1027" i="23"/>
  <c r="O1027" i="23"/>
  <c r="V1026" i="23"/>
  <c r="U1026" i="23"/>
  <c r="T1026" i="23"/>
  <c r="S1026" i="23"/>
  <c r="R1026" i="23"/>
  <c r="Q1026" i="23"/>
  <c r="P1026" i="23"/>
  <c r="O1026" i="23"/>
  <c r="V1025" i="23"/>
  <c r="U1025" i="23"/>
  <c r="T1025" i="23"/>
  <c r="S1025" i="23"/>
  <c r="R1025" i="23"/>
  <c r="Q1025" i="23"/>
  <c r="P1025" i="23"/>
  <c r="O1025" i="23"/>
  <c r="V1024" i="23"/>
  <c r="U1024" i="23"/>
  <c r="T1024" i="23"/>
  <c r="S1024" i="23"/>
  <c r="R1024" i="23"/>
  <c r="Q1024" i="23"/>
  <c r="P1024" i="23"/>
  <c r="O1024" i="23"/>
  <c r="V1023" i="23"/>
  <c r="U1023" i="23"/>
  <c r="T1023" i="23"/>
  <c r="S1023" i="23"/>
  <c r="R1023" i="23"/>
  <c r="Q1023" i="23"/>
  <c r="P1023" i="23"/>
  <c r="O1023" i="23"/>
  <c r="V1022" i="23"/>
  <c r="U1022" i="23"/>
  <c r="T1022" i="23"/>
  <c r="S1022" i="23"/>
  <c r="R1022" i="23"/>
  <c r="Q1022" i="23"/>
  <c r="P1022" i="23"/>
  <c r="O1022" i="23"/>
  <c r="V1021" i="23"/>
  <c r="U1021" i="23"/>
  <c r="T1021" i="23"/>
  <c r="S1021" i="23"/>
  <c r="R1021" i="23"/>
  <c r="Q1021" i="23"/>
  <c r="P1021" i="23"/>
  <c r="O1021" i="23"/>
  <c r="V1020" i="23"/>
  <c r="U1020" i="23"/>
  <c r="T1020" i="23"/>
  <c r="S1020" i="23"/>
  <c r="R1020" i="23"/>
  <c r="Q1020" i="23"/>
  <c r="P1020" i="23"/>
  <c r="O1020" i="23"/>
  <c r="V1019" i="23"/>
  <c r="U1019" i="23"/>
  <c r="T1019" i="23"/>
  <c r="S1019" i="23"/>
  <c r="R1019" i="23"/>
  <c r="Q1019" i="23"/>
  <c r="P1019" i="23"/>
  <c r="O1019" i="23"/>
  <c r="V1018" i="23"/>
  <c r="U1018" i="23"/>
  <c r="T1018" i="23"/>
  <c r="S1018" i="23"/>
  <c r="R1018" i="23"/>
  <c r="Q1018" i="23"/>
  <c r="P1018" i="23"/>
  <c r="O1018" i="23"/>
  <c r="V1017" i="23"/>
  <c r="U1017" i="23"/>
  <c r="T1017" i="23"/>
  <c r="S1017" i="23"/>
  <c r="R1017" i="23"/>
  <c r="Q1017" i="23"/>
  <c r="P1017" i="23"/>
  <c r="O1017" i="23"/>
  <c r="V1016" i="23"/>
  <c r="U1016" i="23"/>
  <c r="T1016" i="23"/>
  <c r="S1016" i="23"/>
  <c r="R1016" i="23"/>
  <c r="Q1016" i="23"/>
  <c r="P1016" i="23"/>
  <c r="O1016" i="23"/>
  <c r="V1015" i="23"/>
  <c r="U1015" i="23"/>
  <c r="T1015" i="23"/>
  <c r="S1015" i="23"/>
  <c r="R1015" i="23"/>
  <c r="Q1015" i="23"/>
  <c r="P1015" i="23"/>
  <c r="O1015" i="23"/>
  <c r="V1014" i="23"/>
  <c r="U1014" i="23"/>
  <c r="T1014" i="23"/>
  <c r="S1014" i="23"/>
  <c r="R1014" i="23"/>
  <c r="Q1014" i="23"/>
  <c r="P1014" i="23"/>
  <c r="O1014" i="23"/>
  <c r="V1013" i="23"/>
  <c r="U1013" i="23"/>
  <c r="T1013" i="23"/>
  <c r="S1013" i="23"/>
  <c r="R1013" i="23"/>
  <c r="Q1013" i="23"/>
  <c r="P1013" i="23"/>
  <c r="O1013" i="23"/>
  <c r="V1012" i="23"/>
  <c r="U1012" i="23"/>
  <c r="T1012" i="23"/>
  <c r="S1012" i="23"/>
  <c r="R1012" i="23"/>
  <c r="Q1012" i="23"/>
  <c r="P1012" i="23"/>
  <c r="O1012" i="23"/>
  <c r="V1011" i="23"/>
  <c r="U1011" i="23"/>
  <c r="T1011" i="23"/>
  <c r="S1011" i="23"/>
  <c r="R1011" i="23"/>
  <c r="Q1011" i="23"/>
  <c r="P1011" i="23"/>
  <c r="O1011" i="23"/>
  <c r="V1010" i="23"/>
  <c r="U1010" i="23"/>
  <c r="T1010" i="23"/>
  <c r="S1010" i="23"/>
  <c r="R1010" i="23"/>
  <c r="Q1010" i="23"/>
  <c r="P1010" i="23"/>
  <c r="O1010" i="23"/>
  <c r="V1009" i="23"/>
  <c r="U1009" i="23"/>
  <c r="T1009" i="23"/>
  <c r="S1009" i="23"/>
  <c r="R1009" i="23"/>
  <c r="Q1009" i="23"/>
  <c r="P1009" i="23"/>
  <c r="O1009" i="23"/>
  <c r="V1008" i="23"/>
  <c r="U1008" i="23"/>
  <c r="T1008" i="23"/>
  <c r="S1008" i="23"/>
  <c r="R1008" i="23"/>
  <c r="Q1008" i="23"/>
  <c r="P1008" i="23"/>
  <c r="O1008" i="23"/>
  <c r="V1007" i="23"/>
  <c r="U1007" i="23"/>
  <c r="T1007" i="23"/>
  <c r="S1007" i="23"/>
  <c r="R1007" i="23"/>
  <c r="Q1007" i="23"/>
  <c r="P1007" i="23"/>
  <c r="O1007" i="23"/>
  <c r="V1006" i="23"/>
  <c r="U1006" i="23"/>
  <c r="T1006" i="23"/>
  <c r="S1006" i="23"/>
  <c r="R1006" i="23"/>
  <c r="Q1006" i="23"/>
  <c r="P1006" i="23"/>
  <c r="O1006" i="23"/>
  <c r="V1005" i="23"/>
  <c r="U1005" i="23"/>
  <c r="T1005" i="23"/>
  <c r="S1005" i="23"/>
  <c r="R1005" i="23"/>
  <c r="Q1005" i="23"/>
  <c r="P1005" i="23"/>
  <c r="O1005" i="23"/>
  <c r="V1004" i="23"/>
  <c r="U1004" i="23"/>
  <c r="T1004" i="23"/>
  <c r="S1004" i="23"/>
  <c r="R1004" i="23"/>
  <c r="Q1004" i="23"/>
  <c r="P1004" i="23"/>
  <c r="O1004" i="23"/>
  <c r="V1003" i="23"/>
  <c r="U1003" i="23"/>
  <c r="T1003" i="23"/>
  <c r="S1003" i="23"/>
  <c r="R1003" i="23"/>
  <c r="Q1003" i="23"/>
  <c r="P1003" i="23"/>
  <c r="O1003" i="23"/>
  <c r="V1002" i="23"/>
  <c r="U1002" i="23"/>
  <c r="T1002" i="23"/>
  <c r="S1002" i="23"/>
  <c r="R1002" i="23"/>
  <c r="Q1002" i="23"/>
  <c r="P1002" i="23"/>
  <c r="O1002" i="23"/>
  <c r="V1001" i="23"/>
  <c r="U1001" i="23"/>
  <c r="T1001" i="23"/>
  <c r="S1001" i="23"/>
  <c r="R1001" i="23"/>
  <c r="Q1001" i="23"/>
  <c r="P1001" i="23"/>
  <c r="O1001" i="23"/>
  <c r="V1000" i="23"/>
  <c r="U1000" i="23"/>
  <c r="T1000" i="23"/>
  <c r="S1000" i="23"/>
  <c r="R1000" i="23"/>
  <c r="Q1000" i="23"/>
  <c r="P1000" i="23"/>
  <c r="O1000" i="23"/>
  <c r="V999" i="23"/>
  <c r="U999" i="23"/>
  <c r="T999" i="23"/>
  <c r="S999" i="23"/>
  <c r="R999" i="23"/>
  <c r="Q999" i="23"/>
  <c r="P999" i="23"/>
  <c r="O999" i="23"/>
  <c r="V998" i="23"/>
  <c r="U998" i="23"/>
  <c r="T998" i="23"/>
  <c r="S998" i="23"/>
  <c r="R998" i="23"/>
  <c r="Q998" i="23"/>
  <c r="P998" i="23"/>
  <c r="O998" i="23"/>
  <c r="V997" i="23"/>
  <c r="U997" i="23"/>
  <c r="T997" i="23"/>
  <c r="S997" i="23"/>
  <c r="R997" i="23"/>
  <c r="Q997" i="23"/>
  <c r="P997" i="23"/>
  <c r="O997" i="23"/>
  <c r="V996" i="23"/>
  <c r="U996" i="23"/>
  <c r="T996" i="23"/>
  <c r="S996" i="23"/>
  <c r="R996" i="23"/>
  <c r="Q996" i="23"/>
  <c r="P996" i="23"/>
  <c r="O996" i="23"/>
  <c r="V995" i="23"/>
  <c r="U995" i="23"/>
  <c r="T995" i="23"/>
  <c r="S995" i="23"/>
  <c r="R995" i="23"/>
  <c r="Q995" i="23"/>
  <c r="P995" i="23"/>
  <c r="O995" i="23"/>
  <c r="V994" i="23"/>
  <c r="U994" i="23"/>
  <c r="T994" i="23"/>
  <c r="S994" i="23"/>
  <c r="R994" i="23"/>
  <c r="Q994" i="23"/>
  <c r="P994" i="23"/>
  <c r="O994" i="23"/>
  <c r="V993" i="23"/>
  <c r="U993" i="23"/>
  <c r="T993" i="23"/>
  <c r="S993" i="23"/>
  <c r="R993" i="23"/>
  <c r="Q993" i="23"/>
  <c r="P993" i="23"/>
  <c r="O993" i="23"/>
  <c r="V950" i="23"/>
  <c r="U950" i="23"/>
  <c r="T950" i="23"/>
  <c r="S950" i="23"/>
  <c r="R950" i="23"/>
  <c r="Q950" i="23"/>
  <c r="P950" i="23"/>
  <c r="O950" i="23"/>
  <c r="V949" i="23"/>
  <c r="U949" i="23"/>
  <c r="T949" i="23"/>
  <c r="S949" i="23"/>
  <c r="R949" i="23"/>
  <c r="Q949" i="23"/>
  <c r="P949" i="23"/>
  <c r="O949" i="23"/>
  <c r="V948" i="23"/>
  <c r="U948" i="23"/>
  <c r="T948" i="23"/>
  <c r="S948" i="23"/>
  <c r="R948" i="23"/>
  <c r="Q948" i="23"/>
  <c r="P948" i="23"/>
  <c r="O948" i="23"/>
  <c r="V947" i="23"/>
  <c r="U947" i="23"/>
  <c r="T947" i="23"/>
  <c r="S947" i="23"/>
  <c r="R947" i="23"/>
  <c r="Q947" i="23"/>
  <c r="P947" i="23"/>
  <c r="O947" i="23"/>
  <c r="V946" i="23"/>
  <c r="U946" i="23"/>
  <c r="T946" i="23"/>
  <c r="S946" i="23"/>
  <c r="R946" i="23"/>
  <c r="Q946" i="23"/>
  <c r="P946" i="23"/>
  <c r="O946" i="23"/>
  <c r="V945" i="23"/>
  <c r="U945" i="23"/>
  <c r="T945" i="23"/>
  <c r="S945" i="23"/>
  <c r="R945" i="23"/>
  <c r="Q945" i="23"/>
  <c r="P945" i="23"/>
  <c r="O945" i="23"/>
  <c r="V944" i="23"/>
  <c r="U944" i="23"/>
  <c r="T944" i="23"/>
  <c r="S944" i="23"/>
  <c r="R944" i="23"/>
  <c r="Q944" i="23"/>
  <c r="P944" i="23"/>
  <c r="O944" i="23"/>
  <c r="V943" i="23"/>
  <c r="U943" i="23"/>
  <c r="T943" i="23"/>
  <c r="S943" i="23"/>
  <c r="R943" i="23"/>
  <c r="Q943" i="23"/>
  <c r="P943" i="23"/>
  <c r="O943" i="23"/>
  <c r="V942" i="23"/>
  <c r="U942" i="23"/>
  <c r="T942" i="23"/>
  <c r="S942" i="23"/>
  <c r="R942" i="23"/>
  <c r="Q942" i="23"/>
  <c r="P942" i="23"/>
  <c r="O942" i="23"/>
  <c r="V941" i="23"/>
  <c r="U941" i="23"/>
  <c r="T941" i="23"/>
  <c r="S941" i="23"/>
  <c r="R941" i="23"/>
  <c r="Q941" i="23"/>
  <c r="P941" i="23"/>
  <c r="O941" i="23"/>
  <c r="V940" i="23"/>
  <c r="U940" i="23"/>
  <c r="T940" i="23"/>
  <c r="S940" i="23"/>
  <c r="R940" i="23"/>
  <c r="Q940" i="23"/>
  <c r="P940" i="23"/>
  <c r="O940" i="23"/>
  <c r="V939" i="23"/>
  <c r="U939" i="23"/>
  <c r="T939" i="23"/>
  <c r="S939" i="23"/>
  <c r="R939" i="23"/>
  <c r="Q939" i="23"/>
  <c r="P939" i="23"/>
  <c r="O939" i="23"/>
  <c r="V938" i="23"/>
  <c r="U938" i="23"/>
  <c r="T938" i="23"/>
  <c r="S938" i="23"/>
  <c r="R938" i="23"/>
  <c r="Q938" i="23"/>
  <c r="P938" i="23"/>
  <c r="O938" i="23"/>
  <c r="V937" i="23"/>
  <c r="U937" i="23"/>
  <c r="T937" i="23"/>
  <c r="S937" i="23"/>
  <c r="R937" i="23"/>
  <c r="Q937" i="23"/>
  <c r="P937" i="23"/>
  <c r="O937" i="23"/>
  <c r="V936" i="23"/>
  <c r="U936" i="23"/>
  <c r="T936" i="23"/>
  <c r="S936" i="23"/>
  <c r="R936" i="23"/>
  <c r="Q936" i="23"/>
  <c r="P936" i="23"/>
  <c r="O936" i="23"/>
  <c r="V935" i="23"/>
  <c r="U935" i="23"/>
  <c r="T935" i="23"/>
  <c r="S935" i="23"/>
  <c r="R935" i="23"/>
  <c r="Q935" i="23"/>
  <c r="P935" i="23"/>
  <c r="O935" i="23"/>
  <c r="V934" i="23"/>
  <c r="U934" i="23"/>
  <c r="T934" i="23"/>
  <c r="S934" i="23"/>
  <c r="R934" i="23"/>
  <c r="Q934" i="23"/>
  <c r="P934" i="23"/>
  <c r="O934" i="23"/>
  <c r="V933" i="23"/>
  <c r="U933" i="23"/>
  <c r="T933" i="23"/>
  <c r="S933" i="23"/>
  <c r="R933" i="23"/>
  <c r="Q933" i="23"/>
  <c r="P933" i="23"/>
  <c r="O933" i="23"/>
  <c r="V932" i="23"/>
  <c r="U932" i="23"/>
  <c r="T932" i="23"/>
  <c r="S932" i="23"/>
  <c r="R932" i="23"/>
  <c r="Q932" i="23"/>
  <c r="P932" i="23"/>
  <c r="O932" i="23"/>
  <c r="V931" i="23"/>
  <c r="U931" i="23"/>
  <c r="T931" i="23"/>
  <c r="S931" i="23"/>
  <c r="R931" i="23"/>
  <c r="Q931" i="23"/>
  <c r="P931" i="23"/>
  <c r="O931" i="23"/>
  <c r="V930" i="23"/>
  <c r="U930" i="23"/>
  <c r="T930" i="23"/>
  <c r="S930" i="23"/>
  <c r="R930" i="23"/>
  <c r="Q930" i="23"/>
  <c r="P930" i="23"/>
  <c r="O930" i="23"/>
  <c r="V929" i="23"/>
  <c r="U929" i="23"/>
  <c r="T929" i="23"/>
  <c r="S929" i="23"/>
  <c r="R929" i="23"/>
  <c r="Q929" i="23"/>
  <c r="P929" i="23"/>
  <c r="O929" i="23"/>
  <c r="V928" i="23"/>
  <c r="U928" i="23"/>
  <c r="T928" i="23"/>
  <c r="S928" i="23"/>
  <c r="R928" i="23"/>
  <c r="Q928" i="23"/>
  <c r="P928" i="23"/>
  <c r="O928" i="23"/>
  <c r="V927" i="23"/>
  <c r="U927" i="23"/>
  <c r="T927" i="23"/>
  <c r="S927" i="23"/>
  <c r="R927" i="23"/>
  <c r="Q927" i="23"/>
  <c r="P927" i="23"/>
  <c r="O927" i="23"/>
  <c r="V926" i="23"/>
  <c r="U926" i="23"/>
  <c r="T926" i="23"/>
  <c r="S926" i="23"/>
  <c r="R926" i="23"/>
  <c r="Q926" i="23"/>
  <c r="P926" i="23"/>
  <c r="O926" i="23"/>
  <c r="V925" i="23"/>
  <c r="U925" i="23"/>
  <c r="T925" i="23"/>
  <c r="S925" i="23"/>
  <c r="R925" i="23"/>
  <c r="Q925" i="23"/>
  <c r="P925" i="23"/>
  <c r="O925" i="23"/>
  <c r="V924" i="23"/>
  <c r="U924" i="23"/>
  <c r="T924" i="23"/>
  <c r="S924" i="23"/>
  <c r="R924" i="23"/>
  <c r="Q924" i="23"/>
  <c r="P924" i="23"/>
  <c r="O924" i="23"/>
  <c r="V923" i="23"/>
  <c r="U923" i="23"/>
  <c r="T923" i="23"/>
  <c r="S923" i="23"/>
  <c r="R923" i="23"/>
  <c r="Q923" i="23"/>
  <c r="P923" i="23"/>
  <c r="O923" i="23"/>
  <c r="V922" i="23"/>
  <c r="U922" i="23"/>
  <c r="T922" i="23"/>
  <c r="S922" i="23"/>
  <c r="R922" i="23"/>
  <c r="Q922" i="23"/>
  <c r="P922" i="23"/>
  <c r="O922" i="23"/>
  <c r="V921" i="23"/>
  <c r="U921" i="23"/>
  <c r="T921" i="23"/>
  <c r="S921" i="23"/>
  <c r="R921" i="23"/>
  <c r="Q921" i="23"/>
  <c r="P921" i="23"/>
  <c r="O921" i="23"/>
  <c r="V920" i="23"/>
  <c r="U920" i="23"/>
  <c r="T920" i="23"/>
  <c r="S920" i="23"/>
  <c r="R920" i="23"/>
  <c r="Q920" i="23"/>
  <c r="P920" i="23"/>
  <c r="O920" i="23"/>
  <c r="V919" i="23"/>
  <c r="U919" i="23"/>
  <c r="T919" i="23"/>
  <c r="S919" i="23"/>
  <c r="R919" i="23"/>
  <c r="Q919" i="23"/>
  <c r="P919" i="23"/>
  <c r="O919" i="23"/>
  <c r="V918" i="23"/>
  <c r="U918" i="23"/>
  <c r="T918" i="23"/>
  <c r="S918" i="23"/>
  <c r="R918" i="23"/>
  <c r="Q918" i="23"/>
  <c r="P918" i="23"/>
  <c r="O918" i="23"/>
  <c r="V917" i="23"/>
  <c r="U917" i="23"/>
  <c r="T917" i="23"/>
  <c r="S917" i="23"/>
  <c r="R917" i="23"/>
  <c r="Q917" i="23"/>
  <c r="P917" i="23"/>
  <c r="O917" i="23"/>
  <c r="V916" i="23"/>
  <c r="U916" i="23"/>
  <c r="T916" i="23"/>
  <c r="S916" i="23"/>
  <c r="R916" i="23"/>
  <c r="Q916" i="23"/>
  <c r="P916" i="23"/>
  <c r="O916" i="23"/>
  <c r="V915" i="23"/>
  <c r="U915" i="23"/>
  <c r="T915" i="23"/>
  <c r="S915" i="23"/>
  <c r="R915" i="23"/>
  <c r="Q915" i="23"/>
  <c r="P915" i="23"/>
  <c r="O915" i="23"/>
  <c r="V914" i="23"/>
  <c r="U914" i="23"/>
  <c r="T914" i="23"/>
  <c r="S914" i="23"/>
  <c r="R914" i="23"/>
  <c r="Q914" i="23"/>
  <c r="P914" i="23"/>
  <c r="O914" i="23"/>
  <c r="V913" i="23"/>
  <c r="U913" i="23"/>
  <c r="T913" i="23"/>
  <c r="S913" i="23"/>
  <c r="R913" i="23"/>
  <c r="Q913" i="23"/>
  <c r="P913" i="23"/>
  <c r="O913" i="23"/>
  <c r="V912" i="23"/>
  <c r="U912" i="23"/>
  <c r="T912" i="23"/>
  <c r="S912" i="23"/>
  <c r="R912" i="23"/>
  <c r="Q912" i="23"/>
  <c r="P912" i="23"/>
  <c r="O912" i="23"/>
  <c r="V911" i="23"/>
  <c r="U911" i="23"/>
  <c r="T911" i="23"/>
  <c r="S911" i="23"/>
  <c r="R911" i="23"/>
  <c r="Q911" i="23"/>
  <c r="P911" i="23"/>
  <c r="O911" i="23"/>
  <c r="V910" i="23"/>
  <c r="U910" i="23"/>
  <c r="T910" i="23"/>
  <c r="S910" i="23"/>
  <c r="R910" i="23"/>
  <c r="Q910" i="23"/>
  <c r="P910" i="23"/>
  <c r="O910" i="23"/>
  <c r="V909" i="23"/>
  <c r="U909" i="23"/>
  <c r="T909" i="23"/>
  <c r="S909" i="23"/>
  <c r="R909" i="23"/>
  <c r="Q909" i="23"/>
  <c r="P909" i="23"/>
  <c r="O909" i="23"/>
  <c r="V908" i="23"/>
  <c r="U908" i="23"/>
  <c r="T908" i="23"/>
  <c r="S908" i="23"/>
  <c r="R908" i="23"/>
  <c r="Q908" i="23"/>
  <c r="P908" i="23"/>
  <c r="O908" i="23"/>
  <c r="V907" i="23"/>
  <c r="U907" i="23"/>
  <c r="T907" i="23"/>
  <c r="S907" i="23"/>
  <c r="R907" i="23"/>
  <c r="Q907" i="23"/>
  <c r="P907" i="23"/>
  <c r="O907" i="23"/>
  <c r="V906" i="23"/>
  <c r="U906" i="23"/>
  <c r="T906" i="23"/>
  <c r="S906" i="23"/>
  <c r="R906" i="23"/>
  <c r="Q906" i="23"/>
  <c r="P906" i="23"/>
  <c r="O906" i="23"/>
  <c r="V905" i="23"/>
  <c r="U905" i="23"/>
  <c r="T905" i="23"/>
  <c r="S905" i="23"/>
  <c r="R905" i="23"/>
  <c r="Q905" i="23"/>
  <c r="P905" i="23"/>
  <c r="O905" i="23"/>
  <c r="V904" i="23"/>
  <c r="U904" i="23"/>
  <c r="T904" i="23"/>
  <c r="S904" i="23"/>
  <c r="R904" i="23"/>
  <c r="Q904" i="23"/>
  <c r="P904" i="23"/>
  <c r="O904" i="23"/>
  <c r="V903" i="23"/>
  <c r="U903" i="23"/>
  <c r="T903" i="23"/>
  <c r="S903" i="23"/>
  <c r="R903" i="23"/>
  <c r="Q903" i="23"/>
  <c r="P903" i="23"/>
  <c r="O903" i="23"/>
  <c r="V855" i="23"/>
  <c r="U855" i="23"/>
  <c r="T855" i="23"/>
  <c r="S855" i="23"/>
  <c r="R855" i="23"/>
  <c r="Q855" i="23"/>
  <c r="P855" i="23"/>
  <c r="O855" i="23"/>
  <c r="V854" i="23"/>
  <c r="U854" i="23"/>
  <c r="T854" i="23"/>
  <c r="S854" i="23"/>
  <c r="R854" i="23"/>
  <c r="Q854" i="23"/>
  <c r="P854" i="23"/>
  <c r="O854" i="23"/>
  <c r="V853" i="23"/>
  <c r="U853" i="23"/>
  <c r="T853" i="23"/>
  <c r="S853" i="23"/>
  <c r="R853" i="23"/>
  <c r="Q853" i="23"/>
  <c r="P853" i="23"/>
  <c r="O853" i="23"/>
  <c r="V852" i="23"/>
  <c r="U852" i="23"/>
  <c r="T852" i="23"/>
  <c r="S852" i="23"/>
  <c r="R852" i="23"/>
  <c r="Q852" i="23"/>
  <c r="P852" i="23"/>
  <c r="O852" i="23"/>
  <c r="V851" i="23"/>
  <c r="U851" i="23"/>
  <c r="T851" i="23"/>
  <c r="S851" i="23"/>
  <c r="R851" i="23"/>
  <c r="Q851" i="23"/>
  <c r="P851" i="23"/>
  <c r="O851" i="23"/>
  <c r="V850" i="23"/>
  <c r="U850" i="23"/>
  <c r="T850" i="23"/>
  <c r="S850" i="23"/>
  <c r="R850" i="23"/>
  <c r="Q850" i="23"/>
  <c r="P850" i="23"/>
  <c r="O850" i="23"/>
  <c r="V849" i="23"/>
  <c r="U849" i="23"/>
  <c r="T849" i="23"/>
  <c r="S849" i="23"/>
  <c r="R849" i="23"/>
  <c r="Q849" i="23"/>
  <c r="P849" i="23"/>
  <c r="O849" i="23"/>
  <c r="V848" i="23"/>
  <c r="U848" i="23"/>
  <c r="T848" i="23"/>
  <c r="S848" i="23"/>
  <c r="R848" i="23"/>
  <c r="Q848" i="23"/>
  <c r="P848" i="23"/>
  <c r="O848" i="23"/>
  <c r="V847" i="23"/>
  <c r="U847" i="23"/>
  <c r="T847" i="23"/>
  <c r="S847" i="23"/>
  <c r="R847" i="23"/>
  <c r="Q847" i="23"/>
  <c r="P847" i="23"/>
  <c r="O847" i="23"/>
  <c r="V846" i="23"/>
  <c r="U846" i="23"/>
  <c r="T846" i="23"/>
  <c r="S846" i="23"/>
  <c r="R846" i="23"/>
  <c r="Q846" i="23"/>
  <c r="P846" i="23"/>
  <c r="O846" i="23"/>
  <c r="V845" i="23"/>
  <c r="U845" i="23"/>
  <c r="T845" i="23"/>
  <c r="S845" i="23"/>
  <c r="R845" i="23"/>
  <c r="Q845" i="23"/>
  <c r="P845" i="23"/>
  <c r="O845" i="23"/>
  <c r="V844" i="23"/>
  <c r="U844" i="23"/>
  <c r="T844" i="23"/>
  <c r="S844" i="23"/>
  <c r="R844" i="23"/>
  <c r="Q844" i="23"/>
  <c r="P844" i="23"/>
  <c r="O844" i="23"/>
  <c r="V843" i="23"/>
  <c r="U843" i="23"/>
  <c r="T843" i="23"/>
  <c r="S843" i="23"/>
  <c r="R843" i="23"/>
  <c r="Q843" i="23"/>
  <c r="P843" i="23"/>
  <c r="O843" i="23"/>
  <c r="V842" i="23"/>
  <c r="U842" i="23"/>
  <c r="T842" i="23"/>
  <c r="S842" i="23"/>
  <c r="R842" i="23"/>
  <c r="Q842" i="23"/>
  <c r="P842" i="23"/>
  <c r="O842" i="23"/>
  <c r="V841" i="23"/>
  <c r="U841" i="23"/>
  <c r="T841" i="23"/>
  <c r="S841" i="23"/>
  <c r="R841" i="23"/>
  <c r="Q841" i="23"/>
  <c r="P841" i="23"/>
  <c r="O841" i="23"/>
  <c r="V840" i="23"/>
  <c r="U840" i="23"/>
  <c r="T840" i="23"/>
  <c r="S840" i="23"/>
  <c r="R840" i="23"/>
  <c r="Q840" i="23"/>
  <c r="P840" i="23"/>
  <c r="O840" i="23"/>
  <c r="V839" i="23"/>
  <c r="U839" i="23"/>
  <c r="T839" i="23"/>
  <c r="S839" i="23"/>
  <c r="R839" i="23"/>
  <c r="Q839" i="23"/>
  <c r="P839" i="23"/>
  <c r="O839" i="23"/>
  <c r="V838" i="23"/>
  <c r="U838" i="23"/>
  <c r="T838" i="23"/>
  <c r="S838" i="23"/>
  <c r="R838" i="23"/>
  <c r="Q838" i="23"/>
  <c r="P838" i="23"/>
  <c r="O838" i="23"/>
  <c r="V837" i="23"/>
  <c r="U837" i="23"/>
  <c r="T837" i="23"/>
  <c r="S837" i="23"/>
  <c r="R837" i="23"/>
  <c r="Q837" i="23"/>
  <c r="P837" i="23"/>
  <c r="O837" i="23"/>
  <c r="V836" i="23"/>
  <c r="U836" i="23"/>
  <c r="T836" i="23"/>
  <c r="S836" i="23"/>
  <c r="R836" i="23"/>
  <c r="Q836" i="23"/>
  <c r="P836" i="23"/>
  <c r="O836" i="23"/>
  <c r="V835" i="23"/>
  <c r="U835" i="23"/>
  <c r="T835" i="23"/>
  <c r="S835" i="23"/>
  <c r="R835" i="23"/>
  <c r="Q835" i="23"/>
  <c r="P835" i="23"/>
  <c r="O835" i="23"/>
  <c r="V834" i="23"/>
  <c r="U834" i="23"/>
  <c r="T834" i="23"/>
  <c r="S834" i="23"/>
  <c r="R834" i="23"/>
  <c r="Q834" i="23"/>
  <c r="P834" i="23"/>
  <c r="O834" i="23"/>
  <c r="V833" i="23"/>
  <c r="U833" i="23"/>
  <c r="T833" i="23"/>
  <c r="S833" i="23"/>
  <c r="R833" i="23"/>
  <c r="Q833" i="23"/>
  <c r="P833" i="23"/>
  <c r="O833" i="23"/>
  <c r="V832" i="23"/>
  <c r="U832" i="23"/>
  <c r="T832" i="23"/>
  <c r="S832" i="23"/>
  <c r="R832" i="23"/>
  <c r="Q832" i="23"/>
  <c r="P832" i="23"/>
  <c r="O832" i="23"/>
  <c r="V831" i="23"/>
  <c r="U831" i="23"/>
  <c r="T831" i="23"/>
  <c r="S831" i="23"/>
  <c r="R831" i="23"/>
  <c r="Q831" i="23"/>
  <c r="P831" i="23"/>
  <c r="O831" i="23"/>
  <c r="V830" i="23"/>
  <c r="U830" i="23"/>
  <c r="T830" i="23"/>
  <c r="S830" i="23"/>
  <c r="R830" i="23"/>
  <c r="Q830" i="23"/>
  <c r="P830" i="23"/>
  <c r="O830" i="23"/>
  <c r="V829" i="23"/>
  <c r="U829" i="23"/>
  <c r="T829" i="23"/>
  <c r="S829" i="23"/>
  <c r="R829" i="23"/>
  <c r="Q829" i="23"/>
  <c r="P829" i="23"/>
  <c r="O829" i="23"/>
  <c r="V828" i="23"/>
  <c r="U828" i="23"/>
  <c r="T828" i="23"/>
  <c r="S828" i="23"/>
  <c r="R828" i="23"/>
  <c r="Q828" i="23"/>
  <c r="P828" i="23"/>
  <c r="O828" i="23"/>
  <c r="V827" i="23"/>
  <c r="U827" i="23"/>
  <c r="T827" i="23"/>
  <c r="S827" i="23"/>
  <c r="R827" i="23"/>
  <c r="Q827" i="23"/>
  <c r="P827" i="23"/>
  <c r="O827" i="23"/>
  <c r="V826" i="23"/>
  <c r="U826" i="23"/>
  <c r="T826" i="23"/>
  <c r="S826" i="23"/>
  <c r="R826" i="23"/>
  <c r="Q826" i="23"/>
  <c r="P826" i="23"/>
  <c r="O826" i="23"/>
  <c r="V825" i="23"/>
  <c r="U825" i="23"/>
  <c r="T825" i="23"/>
  <c r="S825" i="23"/>
  <c r="R825" i="23"/>
  <c r="Q825" i="23"/>
  <c r="P825" i="23"/>
  <c r="O825" i="23"/>
  <c r="V824" i="23"/>
  <c r="U824" i="23"/>
  <c r="T824" i="23"/>
  <c r="S824" i="23"/>
  <c r="R824" i="23"/>
  <c r="Q824" i="23"/>
  <c r="P824" i="23"/>
  <c r="O824" i="23"/>
  <c r="V823" i="23"/>
  <c r="U823" i="23"/>
  <c r="T823" i="23"/>
  <c r="S823" i="23"/>
  <c r="R823" i="23"/>
  <c r="Q823" i="23"/>
  <c r="P823" i="23"/>
  <c r="O823" i="23"/>
  <c r="V822" i="23"/>
  <c r="U822" i="23"/>
  <c r="T822" i="23"/>
  <c r="S822" i="23"/>
  <c r="R822" i="23"/>
  <c r="Q822" i="23"/>
  <c r="P822" i="23"/>
  <c r="O822" i="23"/>
  <c r="V821" i="23"/>
  <c r="U821" i="23"/>
  <c r="T821" i="23"/>
  <c r="S821" i="23"/>
  <c r="R821" i="23"/>
  <c r="Q821" i="23"/>
  <c r="P821" i="23"/>
  <c r="O821" i="23"/>
  <c r="V820" i="23"/>
  <c r="U820" i="23"/>
  <c r="T820" i="23"/>
  <c r="S820" i="23"/>
  <c r="R820" i="23"/>
  <c r="Q820" i="23"/>
  <c r="P820" i="23"/>
  <c r="O820" i="23"/>
  <c r="V819" i="23"/>
  <c r="U819" i="23"/>
  <c r="T819" i="23"/>
  <c r="S819" i="23"/>
  <c r="R819" i="23"/>
  <c r="Q819" i="23"/>
  <c r="P819" i="23"/>
  <c r="O819" i="23"/>
  <c r="V818" i="23"/>
  <c r="U818" i="23"/>
  <c r="T818" i="23"/>
  <c r="S818" i="23"/>
  <c r="R818" i="23"/>
  <c r="Q818" i="23"/>
  <c r="P818" i="23"/>
  <c r="O818" i="23"/>
  <c r="V817" i="23"/>
  <c r="U817" i="23"/>
  <c r="T817" i="23"/>
  <c r="S817" i="23"/>
  <c r="R817" i="23"/>
  <c r="Q817" i="23"/>
  <c r="P817" i="23"/>
  <c r="O817" i="23"/>
  <c r="V816" i="23"/>
  <c r="U816" i="23"/>
  <c r="T816" i="23"/>
  <c r="S816" i="23"/>
  <c r="R816" i="23"/>
  <c r="Q816" i="23"/>
  <c r="P816" i="23"/>
  <c r="O816" i="23"/>
  <c r="V815" i="23"/>
  <c r="U815" i="23"/>
  <c r="T815" i="23"/>
  <c r="S815" i="23"/>
  <c r="R815" i="23"/>
  <c r="Q815" i="23"/>
  <c r="P815" i="23"/>
  <c r="O815" i="23"/>
  <c r="V814" i="23"/>
  <c r="U814" i="23"/>
  <c r="T814" i="23"/>
  <c r="S814" i="23"/>
  <c r="R814" i="23"/>
  <c r="Q814" i="23"/>
  <c r="P814" i="23"/>
  <c r="O814" i="23"/>
  <c r="V813" i="23"/>
  <c r="U813" i="23"/>
  <c r="T813" i="23"/>
  <c r="S813" i="23"/>
  <c r="R813" i="23"/>
  <c r="Q813" i="23"/>
  <c r="P813" i="23"/>
  <c r="O813" i="23"/>
  <c r="V765" i="23"/>
  <c r="U765" i="23"/>
  <c r="T765" i="23"/>
  <c r="S765" i="23"/>
  <c r="R765" i="23"/>
  <c r="Q765" i="23"/>
  <c r="P765" i="23"/>
  <c r="O765" i="23"/>
  <c r="V764" i="23"/>
  <c r="U764" i="23"/>
  <c r="T764" i="23"/>
  <c r="S764" i="23"/>
  <c r="R764" i="23"/>
  <c r="Q764" i="23"/>
  <c r="P764" i="23"/>
  <c r="O764" i="23"/>
  <c r="V763" i="23"/>
  <c r="U763" i="23"/>
  <c r="T763" i="23"/>
  <c r="S763" i="23"/>
  <c r="R763" i="23"/>
  <c r="Q763" i="23"/>
  <c r="P763" i="23"/>
  <c r="O763" i="23"/>
  <c r="V762" i="23"/>
  <c r="U762" i="23"/>
  <c r="T762" i="23"/>
  <c r="S762" i="23"/>
  <c r="R762" i="23"/>
  <c r="Q762" i="23"/>
  <c r="P762" i="23"/>
  <c r="O762" i="23"/>
  <c r="V761" i="23"/>
  <c r="U761" i="23"/>
  <c r="T761" i="23"/>
  <c r="S761" i="23"/>
  <c r="R761" i="23"/>
  <c r="Q761" i="23"/>
  <c r="P761" i="23"/>
  <c r="O761" i="23"/>
  <c r="V760" i="23"/>
  <c r="U760" i="23"/>
  <c r="T760" i="23"/>
  <c r="S760" i="23"/>
  <c r="R760" i="23"/>
  <c r="Q760" i="23"/>
  <c r="P760" i="23"/>
  <c r="O760" i="23"/>
  <c r="V759" i="23"/>
  <c r="U759" i="23"/>
  <c r="T759" i="23"/>
  <c r="S759" i="23"/>
  <c r="R759" i="23"/>
  <c r="Q759" i="23"/>
  <c r="P759" i="23"/>
  <c r="O759" i="23"/>
  <c r="V758" i="23"/>
  <c r="U758" i="23"/>
  <c r="T758" i="23"/>
  <c r="S758" i="23"/>
  <c r="R758" i="23"/>
  <c r="Q758" i="23"/>
  <c r="P758" i="23"/>
  <c r="O758" i="23"/>
  <c r="V757" i="23"/>
  <c r="U757" i="23"/>
  <c r="T757" i="23"/>
  <c r="S757" i="23"/>
  <c r="R757" i="23"/>
  <c r="Q757" i="23"/>
  <c r="P757" i="23"/>
  <c r="O757" i="23"/>
  <c r="V756" i="23"/>
  <c r="U756" i="23"/>
  <c r="T756" i="23"/>
  <c r="S756" i="23"/>
  <c r="R756" i="23"/>
  <c r="Q756" i="23"/>
  <c r="P756" i="23"/>
  <c r="O756" i="23"/>
  <c r="V755" i="23"/>
  <c r="U755" i="23"/>
  <c r="T755" i="23"/>
  <c r="S755" i="23"/>
  <c r="R755" i="23"/>
  <c r="Q755" i="23"/>
  <c r="P755" i="23"/>
  <c r="O755" i="23"/>
  <c r="V754" i="23"/>
  <c r="U754" i="23"/>
  <c r="T754" i="23"/>
  <c r="S754" i="23"/>
  <c r="R754" i="23"/>
  <c r="Q754" i="23"/>
  <c r="P754" i="23"/>
  <c r="O754" i="23"/>
  <c r="V753" i="23"/>
  <c r="U753" i="23"/>
  <c r="T753" i="23"/>
  <c r="S753" i="23"/>
  <c r="R753" i="23"/>
  <c r="Q753" i="23"/>
  <c r="P753" i="23"/>
  <c r="O753" i="23"/>
  <c r="V752" i="23"/>
  <c r="U752" i="23"/>
  <c r="T752" i="23"/>
  <c r="S752" i="23"/>
  <c r="R752" i="23"/>
  <c r="Q752" i="23"/>
  <c r="P752" i="23"/>
  <c r="O752" i="23"/>
  <c r="V751" i="23"/>
  <c r="U751" i="23"/>
  <c r="T751" i="23"/>
  <c r="S751" i="23"/>
  <c r="R751" i="23"/>
  <c r="Q751" i="23"/>
  <c r="P751" i="23"/>
  <c r="O751" i="23"/>
  <c r="V750" i="23"/>
  <c r="U750" i="23"/>
  <c r="T750" i="23"/>
  <c r="S750" i="23"/>
  <c r="R750" i="23"/>
  <c r="Q750" i="23"/>
  <c r="P750" i="23"/>
  <c r="O750" i="23"/>
  <c r="V749" i="23"/>
  <c r="U749" i="23"/>
  <c r="T749" i="23"/>
  <c r="S749" i="23"/>
  <c r="R749" i="23"/>
  <c r="Q749" i="23"/>
  <c r="P749" i="23"/>
  <c r="O749" i="23"/>
  <c r="V748" i="23"/>
  <c r="U748" i="23"/>
  <c r="T748" i="23"/>
  <c r="S748" i="23"/>
  <c r="R748" i="23"/>
  <c r="Q748" i="23"/>
  <c r="P748" i="23"/>
  <c r="O748" i="23"/>
  <c r="V747" i="23"/>
  <c r="U747" i="23"/>
  <c r="T747" i="23"/>
  <c r="S747" i="23"/>
  <c r="R747" i="23"/>
  <c r="Q747" i="23"/>
  <c r="P747" i="23"/>
  <c r="O747" i="23"/>
  <c r="V746" i="23"/>
  <c r="U746" i="23"/>
  <c r="T746" i="23"/>
  <c r="S746" i="23"/>
  <c r="R746" i="23"/>
  <c r="Q746" i="23"/>
  <c r="P746" i="23"/>
  <c r="O746" i="23"/>
  <c r="V745" i="23"/>
  <c r="U745" i="23"/>
  <c r="T745" i="23"/>
  <c r="S745" i="23"/>
  <c r="R745" i="23"/>
  <c r="Q745" i="23"/>
  <c r="P745" i="23"/>
  <c r="O745" i="23"/>
  <c r="V744" i="23"/>
  <c r="U744" i="23"/>
  <c r="T744" i="23"/>
  <c r="S744" i="23"/>
  <c r="R744" i="23"/>
  <c r="Q744" i="23"/>
  <c r="P744" i="23"/>
  <c r="O744" i="23"/>
  <c r="V743" i="23"/>
  <c r="U743" i="23"/>
  <c r="T743" i="23"/>
  <c r="S743" i="23"/>
  <c r="R743" i="23"/>
  <c r="Q743" i="23"/>
  <c r="P743" i="23"/>
  <c r="O743" i="23"/>
  <c r="V742" i="23"/>
  <c r="U742" i="23"/>
  <c r="T742" i="23"/>
  <c r="S742" i="23"/>
  <c r="R742" i="23"/>
  <c r="Q742" i="23"/>
  <c r="P742" i="23"/>
  <c r="O742" i="23"/>
  <c r="V741" i="23"/>
  <c r="U741" i="23"/>
  <c r="T741" i="23"/>
  <c r="S741" i="23"/>
  <c r="R741" i="23"/>
  <c r="Q741" i="23"/>
  <c r="P741" i="23"/>
  <c r="O741" i="23"/>
  <c r="V740" i="23"/>
  <c r="U740" i="23"/>
  <c r="T740" i="23"/>
  <c r="S740" i="23"/>
  <c r="R740" i="23"/>
  <c r="Q740" i="23"/>
  <c r="P740" i="23"/>
  <c r="O740" i="23"/>
  <c r="V739" i="23"/>
  <c r="U739" i="23"/>
  <c r="T739" i="23"/>
  <c r="S739" i="23"/>
  <c r="R739" i="23"/>
  <c r="Q739" i="23"/>
  <c r="P739" i="23"/>
  <c r="O739" i="23"/>
  <c r="V738" i="23"/>
  <c r="U738" i="23"/>
  <c r="T738" i="23"/>
  <c r="S738" i="23"/>
  <c r="R738" i="23"/>
  <c r="Q738" i="23"/>
  <c r="P738" i="23"/>
  <c r="O738" i="23"/>
  <c r="V737" i="23"/>
  <c r="U737" i="23"/>
  <c r="T737" i="23"/>
  <c r="S737" i="23"/>
  <c r="R737" i="23"/>
  <c r="Q737" i="23"/>
  <c r="P737" i="23"/>
  <c r="O737" i="23"/>
  <c r="V736" i="23"/>
  <c r="U736" i="23"/>
  <c r="T736" i="23"/>
  <c r="S736" i="23"/>
  <c r="R736" i="23"/>
  <c r="Q736" i="23"/>
  <c r="P736" i="23"/>
  <c r="O736" i="23"/>
  <c r="V735" i="23"/>
  <c r="U735" i="23"/>
  <c r="T735" i="23"/>
  <c r="S735" i="23"/>
  <c r="R735" i="23"/>
  <c r="Q735" i="23"/>
  <c r="P735" i="23"/>
  <c r="O735" i="23"/>
  <c r="V734" i="23"/>
  <c r="U734" i="23"/>
  <c r="T734" i="23"/>
  <c r="S734" i="23"/>
  <c r="R734" i="23"/>
  <c r="Q734" i="23"/>
  <c r="P734" i="23"/>
  <c r="O734" i="23"/>
  <c r="V733" i="23"/>
  <c r="U733" i="23"/>
  <c r="T733" i="23"/>
  <c r="S733" i="23"/>
  <c r="R733" i="23"/>
  <c r="Q733" i="23"/>
  <c r="P733" i="23"/>
  <c r="O733" i="23"/>
  <c r="V732" i="23"/>
  <c r="U732" i="23"/>
  <c r="T732" i="23"/>
  <c r="S732" i="23"/>
  <c r="R732" i="23"/>
  <c r="Q732" i="23"/>
  <c r="P732" i="23"/>
  <c r="O732" i="23"/>
  <c r="V731" i="23"/>
  <c r="U731" i="23"/>
  <c r="T731" i="23"/>
  <c r="S731" i="23"/>
  <c r="R731" i="23"/>
  <c r="Q731" i="23"/>
  <c r="P731" i="23"/>
  <c r="O731" i="23"/>
  <c r="V730" i="23"/>
  <c r="U730" i="23"/>
  <c r="T730" i="23"/>
  <c r="S730" i="23"/>
  <c r="R730" i="23"/>
  <c r="Q730" i="23"/>
  <c r="P730" i="23"/>
  <c r="O730" i="23"/>
  <c r="V729" i="23"/>
  <c r="U729" i="23"/>
  <c r="T729" i="23"/>
  <c r="S729" i="23"/>
  <c r="R729" i="23"/>
  <c r="Q729" i="23"/>
  <c r="P729" i="23"/>
  <c r="O729" i="23"/>
  <c r="V728" i="23"/>
  <c r="U728" i="23"/>
  <c r="T728" i="23"/>
  <c r="S728" i="23"/>
  <c r="R728" i="23"/>
  <c r="Q728" i="23"/>
  <c r="P728" i="23"/>
  <c r="O728" i="23"/>
  <c r="V727" i="23"/>
  <c r="U727" i="23"/>
  <c r="T727" i="23"/>
  <c r="S727" i="23"/>
  <c r="R727" i="23"/>
  <c r="Q727" i="23"/>
  <c r="P727" i="23"/>
  <c r="O727" i="23"/>
  <c r="V726" i="23"/>
  <c r="U726" i="23"/>
  <c r="T726" i="23"/>
  <c r="S726" i="23"/>
  <c r="R726" i="23"/>
  <c r="Q726" i="23"/>
  <c r="P726" i="23"/>
  <c r="O726" i="23"/>
  <c r="V725" i="23"/>
  <c r="U725" i="23"/>
  <c r="T725" i="23"/>
  <c r="S725" i="23"/>
  <c r="R725" i="23"/>
  <c r="Q725" i="23"/>
  <c r="P725" i="23"/>
  <c r="O725" i="23"/>
  <c r="V724" i="23"/>
  <c r="U724" i="23"/>
  <c r="T724" i="23"/>
  <c r="S724" i="23"/>
  <c r="R724" i="23"/>
  <c r="Q724" i="23"/>
  <c r="P724" i="23"/>
  <c r="O724" i="23"/>
  <c r="V723" i="23"/>
  <c r="U723" i="23"/>
  <c r="T723" i="23"/>
  <c r="S723" i="23"/>
  <c r="R723" i="23"/>
  <c r="Q723" i="23"/>
  <c r="P723" i="23"/>
  <c r="O723" i="23"/>
  <c r="V675" i="23"/>
  <c r="U675" i="23"/>
  <c r="T675" i="23"/>
  <c r="S675" i="23"/>
  <c r="R675" i="23"/>
  <c r="Q675" i="23"/>
  <c r="P675" i="23"/>
  <c r="O675" i="23"/>
  <c r="V674" i="23"/>
  <c r="U674" i="23"/>
  <c r="T674" i="23"/>
  <c r="S674" i="23"/>
  <c r="R674" i="23"/>
  <c r="Q674" i="23"/>
  <c r="P674" i="23"/>
  <c r="O674" i="23"/>
  <c r="V673" i="23"/>
  <c r="U673" i="23"/>
  <c r="T673" i="23"/>
  <c r="S673" i="23"/>
  <c r="R673" i="23"/>
  <c r="Q673" i="23"/>
  <c r="P673" i="23"/>
  <c r="O673" i="23"/>
  <c r="V672" i="23"/>
  <c r="U672" i="23"/>
  <c r="T672" i="23"/>
  <c r="S672" i="23"/>
  <c r="R672" i="23"/>
  <c r="Q672" i="23"/>
  <c r="P672" i="23"/>
  <c r="O672" i="23"/>
  <c r="V671" i="23"/>
  <c r="U671" i="23"/>
  <c r="T671" i="23"/>
  <c r="S671" i="23"/>
  <c r="R671" i="23"/>
  <c r="Q671" i="23"/>
  <c r="P671" i="23"/>
  <c r="O671" i="23"/>
  <c r="V670" i="23"/>
  <c r="U670" i="23"/>
  <c r="T670" i="23"/>
  <c r="S670" i="23"/>
  <c r="R670" i="23"/>
  <c r="Q670" i="23"/>
  <c r="P670" i="23"/>
  <c r="O670" i="23"/>
  <c r="V669" i="23"/>
  <c r="U669" i="23"/>
  <c r="T669" i="23"/>
  <c r="S669" i="23"/>
  <c r="R669" i="23"/>
  <c r="Q669" i="23"/>
  <c r="P669" i="23"/>
  <c r="O669" i="23"/>
  <c r="V668" i="23"/>
  <c r="U668" i="23"/>
  <c r="T668" i="23"/>
  <c r="S668" i="23"/>
  <c r="R668" i="23"/>
  <c r="Q668" i="23"/>
  <c r="P668" i="23"/>
  <c r="O668" i="23"/>
  <c r="V667" i="23"/>
  <c r="U667" i="23"/>
  <c r="T667" i="23"/>
  <c r="S667" i="23"/>
  <c r="R667" i="23"/>
  <c r="Q667" i="23"/>
  <c r="P667" i="23"/>
  <c r="O667" i="23"/>
  <c r="V666" i="23"/>
  <c r="U666" i="23"/>
  <c r="T666" i="23"/>
  <c r="S666" i="23"/>
  <c r="R666" i="23"/>
  <c r="Q666" i="23"/>
  <c r="P666" i="23"/>
  <c r="O666" i="23"/>
  <c r="V665" i="23"/>
  <c r="U665" i="23"/>
  <c r="T665" i="23"/>
  <c r="S665" i="23"/>
  <c r="R665" i="23"/>
  <c r="Q665" i="23"/>
  <c r="P665" i="23"/>
  <c r="O665" i="23"/>
  <c r="V664" i="23"/>
  <c r="U664" i="23"/>
  <c r="T664" i="23"/>
  <c r="S664" i="23"/>
  <c r="R664" i="23"/>
  <c r="Q664" i="23"/>
  <c r="P664" i="23"/>
  <c r="O664" i="23"/>
  <c r="V663" i="23"/>
  <c r="U663" i="23"/>
  <c r="T663" i="23"/>
  <c r="S663" i="23"/>
  <c r="R663" i="23"/>
  <c r="Q663" i="23"/>
  <c r="P663" i="23"/>
  <c r="O663" i="23"/>
  <c r="V662" i="23"/>
  <c r="U662" i="23"/>
  <c r="T662" i="23"/>
  <c r="S662" i="23"/>
  <c r="R662" i="23"/>
  <c r="Q662" i="23"/>
  <c r="P662" i="23"/>
  <c r="O662" i="23"/>
  <c r="V661" i="23"/>
  <c r="U661" i="23"/>
  <c r="T661" i="23"/>
  <c r="S661" i="23"/>
  <c r="R661" i="23"/>
  <c r="Q661" i="23"/>
  <c r="P661" i="23"/>
  <c r="O661" i="23"/>
  <c r="V660" i="23"/>
  <c r="U660" i="23"/>
  <c r="T660" i="23"/>
  <c r="S660" i="23"/>
  <c r="R660" i="23"/>
  <c r="Q660" i="23"/>
  <c r="P660" i="23"/>
  <c r="O660" i="23"/>
  <c r="V659" i="23"/>
  <c r="U659" i="23"/>
  <c r="T659" i="23"/>
  <c r="S659" i="23"/>
  <c r="R659" i="23"/>
  <c r="Q659" i="23"/>
  <c r="P659" i="23"/>
  <c r="O659" i="23"/>
  <c r="V658" i="23"/>
  <c r="U658" i="23"/>
  <c r="T658" i="23"/>
  <c r="S658" i="23"/>
  <c r="R658" i="23"/>
  <c r="Q658" i="23"/>
  <c r="P658" i="23"/>
  <c r="O658" i="23"/>
  <c r="V657" i="23"/>
  <c r="U657" i="23"/>
  <c r="T657" i="23"/>
  <c r="S657" i="23"/>
  <c r="R657" i="23"/>
  <c r="Q657" i="23"/>
  <c r="P657" i="23"/>
  <c r="O657" i="23"/>
  <c r="V656" i="23"/>
  <c r="U656" i="23"/>
  <c r="T656" i="23"/>
  <c r="S656" i="23"/>
  <c r="R656" i="23"/>
  <c r="Q656" i="23"/>
  <c r="P656" i="23"/>
  <c r="O656" i="23"/>
  <c r="V655" i="23"/>
  <c r="U655" i="23"/>
  <c r="T655" i="23"/>
  <c r="S655" i="23"/>
  <c r="R655" i="23"/>
  <c r="Q655" i="23"/>
  <c r="P655" i="23"/>
  <c r="O655" i="23"/>
  <c r="V654" i="23"/>
  <c r="U654" i="23"/>
  <c r="T654" i="23"/>
  <c r="S654" i="23"/>
  <c r="R654" i="23"/>
  <c r="Q654" i="23"/>
  <c r="P654" i="23"/>
  <c r="O654" i="23"/>
  <c r="V653" i="23"/>
  <c r="U653" i="23"/>
  <c r="T653" i="23"/>
  <c r="S653" i="23"/>
  <c r="R653" i="23"/>
  <c r="Q653" i="23"/>
  <c r="P653" i="23"/>
  <c r="O653" i="23"/>
  <c r="V652" i="23"/>
  <c r="U652" i="23"/>
  <c r="T652" i="23"/>
  <c r="S652" i="23"/>
  <c r="R652" i="23"/>
  <c r="Q652" i="23"/>
  <c r="P652" i="23"/>
  <c r="O652" i="23"/>
  <c r="V651" i="23"/>
  <c r="U651" i="23"/>
  <c r="T651" i="23"/>
  <c r="S651" i="23"/>
  <c r="R651" i="23"/>
  <c r="Q651" i="23"/>
  <c r="P651" i="23"/>
  <c r="O651" i="23"/>
  <c r="V650" i="23"/>
  <c r="U650" i="23"/>
  <c r="T650" i="23"/>
  <c r="S650" i="23"/>
  <c r="R650" i="23"/>
  <c r="Q650" i="23"/>
  <c r="P650" i="23"/>
  <c r="O650" i="23"/>
  <c r="V649" i="23"/>
  <c r="U649" i="23"/>
  <c r="T649" i="23"/>
  <c r="S649" i="23"/>
  <c r="R649" i="23"/>
  <c r="Q649" i="23"/>
  <c r="P649" i="23"/>
  <c r="O649" i="23"/>
  <c r="V648" i="23"/>
  <c r="U648" i="23"/>
  <c r="T648" i="23"/>
  <c r="S648" i="23"/>
  <c r="R648" i="23"/>
  <c r="Q648" i="23"/>
  <c r="P648" i="23"/>
  <c r="O648" i="23"/>
  <c r="V647" i="23"/>
  <c r="U647" i="23"/>
  <c r="T647" i="23"/>
  <c r="S647" i="23"/>
  <c r="R647" i="23"/>
  <c r="Q647" i="23"/>
  <c r="P647" i="23"/>
  <c r="O647" i="23"/>
  <c r="V646" i="23"/>
  <c r="U646" i="23"/>
  <c r="T646" i="23"/>
  <c r="S646" i="23"/>
  <c r="R646" i="23"/>
  <c r="Q646" i="23"/>
  <c r="P646" i="23"/>
  <c r="O646" i="23"/>
  <c r="V645" i="23"/>
  <c r="U645" i="23"/>
  <c r="T645" i="23"/>
  <c r="S645" i="23"/>
  <c r="R645" i="23"/>
  <c r="Q645" i="23"/>
  <c r="P645" i="23"/>
  <c r="O645" i="23"/>
  <c r="V644" i="23"/>
  <c r="U644" i="23"/>
  <c r="T644" i="23"/>
  <c r="S644" i="23"/>
  <c r="R644" i="23"/>
  <c r="Q644" i="23"/>
  <c r="P644" i="23"/>
  <c r="O644" i="23"/>
  <c r="V643" i="23"/>
  <c r="U643" i="23"/>
  <c r="T643" i="23"/>
  <c r="S643" i="23"/>
  <c r="R643" i="23"/>
  <c r="Q643" i="23"/>
  <c r="P643" i="23"/>
  <c r="O643" i="23"/>
  <c r="V642" i="23"/>
  <c r="U642" i="23"/>
  <c r="T642" i="23"/>
  <c r="S642" i="23"/>
  <c r="R642" i="23"/>
  <c r="Q642" i="23"/>
  <c r="P642" i="23"/>
  <c r="O642" i="23"/>
  <c r="V641" i="23"/>
  <c r="U641" i="23"/>
  <c r="T641" i="23"/>
  <c r="S641" i="23"/>
  <c r="R641" i="23"/>
  <c r="Q641" i="23"/>
  <c r="P641" i="23"/>
  <c r="O641" i="23"/>
  <c r="V640" i="23"/>
  <c r="U640" i="23"/>
  <c r="T640" i="23"/>
  <c r="S640" i="23"/>
  <c r="R640" i="23"/>
  <c r="Q640" i="23"/>
  <c r="P640" i="23"/>
  <c r="O640" i="23"/>
  <c r="V639" i="23"/>
  <c r="U639" i="23"/>
  <c r="T639" i="23"/>
  <c r="S639" i="23"/>
  <c r="R639" i="23"/>
  <c r="Q639" i="23"/>
  <c r="P639" i="23"/>
  <c r="O639" i="23"/>
  <c r="V638" i="23"/>
  <c r="U638" i="23"/>
  <c r="T638" i="23"/>
  <c r="S638" i="23"/>
  <c r="R638" i="23"/>
  <c r="Q638" i="23"/>
  <c r="P638" i="23"/>
  <c r="O638" i="23"/>
  <c r="V637" i="23"/>
  <c r="U637" i="23"/>
  <c r="T637" i="23"/>
  <c r="S637" i="23"/>
  <c r="R637" i="23"/>
  <c r="Q637" i="23"/>
  <c r="P637" i="23"/>
  <c r="O637" i="23"/>
  <c r="V636" i="23"/>
  <c r="U636" i="23"/>
  <c r="T636" i="23"/>
  <c r="S636" i="23"/>
  <c r="R636" i="23"/>
  <c r="Q636" i="23"/>
  <c r="P636" i="23"/>
  <c r="O636" i="23"/>
  <c r="V635" i="23"/>
  <c r="U635" i="23"/>
  <c r="T635" i="23"/>
  <c r="S635" i="23"/>
  <c r="R635" i="23"/>
  <c r="Q635" i="23"/>
  <c r="P635" i="23"/>
  <c r="O635" i="23"/>
  <c r="V634" i="23"/>
  <c r="U634" i="23"/>
  <c r="T634" i="23"/>
  <c r="S634" i="23"/>
  <c r="R634" i="23"/>
  <c r="Q634" i="23"/>
  <c r="P634" i="23"/>
  <c r="O634" i="23"/>
  <c r="V633" i="23"/>
  <c r="U633" i="23"/>
  <c r="T633" i="23"/>
  <c r="S633" i="23"/>
  <c r="R633" i="23"/>
  <c r="Q633" i="23"/>
  <c r="P633" i="23"/>
  <c r="O633" i="23"/>
  <c r="V585" i="23"/>
  <c r="U585" i="23"/>
  <c r="T585" i="23"/>
  <c r="S585" i="23"/>
  <c r="R585" i="23"/>
  <c r="Q585" i="23"/>
  <c r="P585" i="23"/>
  <c r="O585" i="23"/>
  <c r="V584" i="23"/>
  <c r="U584" i="23"/>
  <c r="T584" i="23"/>
  <c r="S584" i="23"/>
  <c r="R584" i="23"/>
  <c r="Q584" i="23"/>
  <c r="P584" i="23"/>
  <c r="O584" i="23"/>
  <c r="V583" i="23"/>
  <c r="U583" i="23"/>
  <c r="T583" i="23"/>
  <c r="S583" i="23"/>
  <c r="R583" i="23"/>
  <c r="Q583" i="23"/>
  <c r="P583" i="23"/>
  <c r="O583" i="23"/>
  <c r="V582" i="23"/>
  <c r="U582" i="23"/>
  <c r="T582" i="23"/>
  <c r="S582" i="23"/>
  <c r="R582" i="23"/>
  <c r="Q582" i="23"/>
  <c r="P582" i="23"/>
  <c r="O582" i="23"/>
  <c r="V581" i="23"/>
  <c r="U581" i="23"/>
  <c r="T581" i="23"/>
  <c r="S581" i="23"/>
  <c r="R581" i="23"/>
  <c r="Q581" i="23"/>
  <c r="P581" i="23"/>
  <c r="O581" i="23"/>
  <c r="V580" i="23"/>
  <c r="U580" i="23"/>
  <c r="T580" i="23"/>
  <c r="S580" i="23"/>
  <c r="R580" i="23"/>
  <c r="Q580" i="23"/>
  <c r="P580" i="23"/>
  <c r="O580" i="23"/>
  <c r="V579" i="23"/>
  <c r="U579" i="23"/>
  <c r="T579" i="23"/>
  <c r="S579" i="23"/>
  <c r="R579" i="23"/>
  <c r="Q579" i="23"/>
  <c r="P579" i="23"/>
  <c r="O579" i="23"/>
  <c r="V578" i="23"/>
  <c r="U578" i="23"/>
  <c r="T578" i="23"/>
  <c r="S578" i="23"/>
  <c r="R578" i="23"/>
  <c r="Q578" i="23"/>
  <c r="P578" i="23"/>
  <c r="O578" i="23"/>
  <c r="V577" i="23"/>
  <c r="U577" i="23"/>
  <c r="T577" i="23"/>
  <c r="S577" i="23"/>
  <c r="R577" i="23"/>
  <c r="Q577" i="23"/>
  <c r="P577" i="23"/>
  <c r="O577" i="23"/>
  <c r="V576" i="23"/>
  <c r="U576" i="23"/>
  <c r="T576" i="23"/>
  <c r="S576" i="23"/>
  <c r="R576" i="23"/>
  <c r="Q576" i="23"/>
  <c r="P576" i="23"/>
  <c r="O576" i="23"/>
  <c r="V575" i="23"/>
  <c r="U575" i="23"/>
  <c r="T575" i="23"/>
  <c r="S575" i="23"/>
  <c r="R575" i="23"/>
  <c r="Q575" i="23"/>
  <c r="P575" i="23"/>
  <c r="O575" i="23"/>
  <c r="V574" i="23"/>
  <c r="U574" i="23"/>
  <c r="T574" i="23"/>
  <c r="S574" i="23"/>
  <c r="R574" i="23"/>
  <c r="Q574" i="23"/>
  <c r="P574" i="23"/>
  <c r="O574" i="23"/>
  <c r="V573" i="23"/>
  <c r="U573" i="23"/>
  <c r="T573" i="23"/>
  <c r="S573" i="23"/>
  <c r="R573" i="23"/>
  <c r="Q573" i="23"/>
  <c r="P573" i="23"/>
  <c r="O573" i="23"/>
  <c r="V572" i="23"/>
  <c r="U572" i="23"/>
  <c r="T572" i="23"/>
  <c r="S572" i="23"/>
  <c r="R572" i="23"/>
  <c r="Q572" i="23"/>
  <c r="P572" i="23"/>
  <c r="O572" i="23"/>
  <c r="V571" i="23"/>
  <c r="U571" i="23"/>
  <c r="T571" i="23"/>
  <c r="S571" i="23"/>
  <c r="R571" i="23"/>
  <c r="Q571" i="23"/>
  <c r="P571" i="23"/>
  <c r="O571" i="23"/>
  <c r="V570" i="23"/>
  <c r="U570" i="23"/>
  <c r="T570" i="23"/>
  <c r="S570" i="23"/>
  <c r="R570" i="23"/>
  <c r="Q570" i="23"/>
  <c r="P570" i="23"/>
  <c r="O570" i="23"/>
  <c r="V569" i="23"/>
  <c r="U569" i="23"/>
  <c r="T569" i="23"/>
  <c r="S569" i="23"/>
  <c r="R569" i="23"/>
  <c r="Q569" i="23"/>
  <c r="P569" i="23"/>
  <c r="O569" i="23"/>
  <c r="V568" i="23"/>
  <c r="U568" i="23"/>
  <c r="T568" i="23"/>
  <c r="S568" i="23"/>
  <c r="R568" i="23"/>
  <c r="Q568" i="23"/>
  <c r="P568" i="23"/>
  <c r="O568" i="23"/>
  <c r="V567" i="23"/>
  <c r="U567" i="23"/>
  <c r="T567" i="23"/>
  <c r="S567" i="23"/>
  <c r="R567" i="23"/>
  <c r="Q567" i="23"/>
  <c r="P567" i="23"/>
  <c r="O567" i="23"/>
  <c r="V566" i="23"/>
  <c r="U566" i="23"/>
  <c r="T566" i="23"/>
  <c r="S566" i="23"/>
  <c r="R566" i="23"/>
  <c r="Q566" i="23"/>
  <c r="P566" i="23"/>
  <c r="O566" i="23"/>
  <c r="V565" i="23"/>
  <c r="U565" i="23"/>
  <c r="T565" i="23"/>
  <c r="S565" i="23"/>
  <c r="R565" i="23"/>
  <c r="Q565" i="23"/>
  <c r="P565" i="23"/>
  <c r="O565" i="23"/>
  <c r="V564" i="23"/>
  <c r="U564" i="23"/>
  <c r="T564" i="23"/>
  <c r="S564" i="23"/>
  <c r="R564" i="23"/>
  <c r="Q564" i="23"/>
  <c r="P564" i="23"/>
  <c r="O564" i="23"/>
  <c r="V563" i="23"/>
  <c r="U563" i="23"/>
  <c r="T563" i="23"/>
  <c r="S563" i="23"/>
  <c r="R563" i="23"/>
  <c r="Q563" i="23"/>
  <c r="P563" i="23"/>
  <c r="O563" i="23"/>
  <c r="V562" i="23"/>
  <c r="U562" i="23"/>
  <c r="T562" i="23"/>
  <c r="S562" i="23"/>
  <c r="R562" i="23"/>
  <c r="Q562" i="23"/>
  <c r="P562" i="23"/>
  <c r="O562" i="23"/>
  <c r="V561" i="23"/>
  <c r="U561" i="23"/>
  <c r="T561" i="23"/>
  <c r="S561" i="23"/>
  <c r="R561" i="23"/>
  <c r="Q561" i="23"/>
  <c r="P561" i="23"/>
  <c r="O561" i="23"/>
  <c r="V560" i="23"/>
  <c r="U560" i="23"/>
  <c r="T560" i="23"/>
  <c r="S560" i="23"/>
  <c r="R560" i="23"/>
  <c r="Q560" i="23"/>
  <c r="P560" i="23"/>
  <c r="O560" i="23"/>
  <c r="V559" i="23"/>
  <c r="U559" i="23"/>
  <c r="T559" i="23"/>
  <c r="S559" i="23"/>
  <c r="R559" i="23"/>
  <c r="Q559" i="23"/>
  <c r="P559" i="23"/>
  <c r="O559" i="23"/>
  <c r="V558" i="23"/>
  <c r="U558" i="23"/>
  <c r="T558" i="23"/>
  <c r="S558" i="23"/>
  <c r="R558" i="23"/>
  <c r="Q558" i="23"/>
  <c r="P558" i="23"/>
  <c r="O558" i="23"/>
  <c r="V557" i="23"/>
  <c r="U557" i="23"/>
  <c r="T557" i="23"/>
  <c r="S557" i="23"/>
  <c r="R557" i="23"/>
  <c r="Q557" i="23"/>
  <c r="P557" i="23"/>
  <c r="O557" i="23"/>
  <c r="V556" i="23"/>
  <c r="U556" i="23"/>
  <c r="T556" i="23"/>
  <c r="S556" i="23"/>
  <c r="R556" i="23"/>
  <c r="Q556" i="23"/>
  <c r="P556" i="23"/>
  <c r="O556" i="23"/>
  <c r="V555" i="23"/>
  <c r="U555" i="23"/>
  <c r="T555" i="23"/>
  <c r="S555" i="23"/>
  <c r="R555" i="23"/>
  <c r="Q555" i="23"/>
  <c r="P555" i="23"/>
  <c r="O555" i="23"/>
  <c r="V554" i="23"/>
  <c r="U554" i="23"/>
  <c r="T554" i="23"/>
  <c r="S554" i="23"/>
  <c r="R554" i="23"/>
  <c r="Q554" i="23"/>
  <c r="P554" i="23"/>
  <c r="O554" i="23"/>
  <c r="V553" i="23"/>
  <c r="U553" i="23"/>
  <c r="T553" i="23"/>
  <c r="S553" i="23"/>
  <c r="R553" i="23"/>
  <c r="Q553" i="23"/>
  <c r="P553" i="23"/>
  <c r="O553" i="23"/>
  <c r="V552" i="23"/>
  <c r="U552" i="23"/>
  <c r="T552" i="23"/>
  <c r="S552" i="23"/>
  <c r="R552" i="23"/>
  <c r="Q552" i="23"/>
  <c r="P552" i="23"/>
  <c r="O552" i="23"/>
  <c r="V551" i="23"/>
  <c r="U551" i="23"/>
  <c r="T551" i="23"/>
  <c r="S551" i="23"/>
  <c r="R551" i="23"/>
  <c r="Q551" i="23"/>
  <c r="P551" i="23"/>
  <c r="O551" i="23"/>
  <c r="V550" i="23"/>
  <c r="U550" i="23"/>
  <c r="T550" i="23"/>
  <c r="S550" i="23"/>
  <c r="R550" i="23"/>
  <c r="Q550" i="23"/>
  <c r="P550" i="23"/>
  <c r="O550" i="23"/>
  <c r="V549" i="23"/>
  <c r="U549" i="23"/>
  <c r="T549" i="23"/>
  <c r="S549" i="23"/>
  <c r="R549" i="23"/>
  <c r="Q549" i="23"/>
  <c r="P549" i="23"/>
  <c r="O549" i="23"/>
  <c r="V548" i="23"/>
  <c r="U548" i="23"/>
  <c r="T548" i="23"/>
  <c r="S548" i="23"/>
  <c r="R548" i="23"/>
  <c r="Q548" i="23"/>
  <c r="P548" i="23"/>
  <c r="O548" i="23"/>
  <c r="V547" i="23"/>
  <c r="U547" i="23"/>
  <c r="T547" i="23"/>
  <c r="S547" i="23"/>
  <c r="R547" i="23"/>
  <c r="Q547" i="23"/>
  <c r="P547" i="23"/>
  <c r="O547" i="23"/>
  <c r="V546" i="23"/>
  <c r="U546" i="23"/>
  <c r="T546" i="23"/>
  <c r="S546" i="23"/>
  <c r="R546" i="23"/>
  <c r="Q546" i="23"/>
  <c r="P546" i="23"/>
  <c r="O546" i="23"/>
  <c r="V545" i="23"/>
  <c r="U545" i="23"/>
  <c r="T545" i="23"/>
  <c r="S545" i="23"/>
  <c r="R545" i="23"/>
  <c r="Q545" i="23"/>
  <c r="P545" i="23"/>
  <c r="O545" i="23"/>
  <c r="V544" i="23"/>
  <c r="U544" i="23"/>
  <c r="T544" i="23"/>
  <c r="S544" i="23"/>
  <c r="R544" i="23"/>
  <c r="Q544" i="23"/>
  <c r="P544" i="23"/>
  <c r="O544" i="23"/>
  <c r="V543" i="23"/>
  <c r="U543" i="23"/>
  <c r="T543" i="23"/>
  <c r="S543" i="23"/>
  <c r="R543" i="23"/>
  <c r="Q543" i="23"/>
  <c r="P543" i="23"/>
  <c r="O543" i="23"/>
  <c r="V495" i="23"/>
  <c r="U495" i="23"/>
  <c r="T495" i="23"/>
  <c r="S495" i="23"/>
  <c r="R495" i="23"/>
  <c r="Q495" i="23"/>
  <c r="P495" i="23"/>
  <c r="O495" i="23"/>
  <c r="V494" i="23"/>
  <c r="U494" i="23"/>
  <c r="T494" i="23"/>
  <c r="S494" i="23"/>
  <c r="R494" i="23"/>
  <c r="Q494" i="23"/>
  <c r="P494" i="23"/>
  <c r="O494" i="23"/>
  <c r="V493" i="23"/>
  <c r="U493" i="23"/>
  <c r="T493" i="23"/>
  <c r="S493" i="23"/>
  <c r="R493" i="23"/>
  <c r="Q493" i="23"/>
  <c r="P493" i="23"/>
  <c r="O493" i="23"/>
  <c r="V492" i="23"/>
  <c r="U492" i="23"/>
  <c r="T492" i="23"/>
  <c r="S492" i="23"/>
  <c r="R492" i="23"/>
  <c r="Q492" i="23"/>
  <c r="P492" i="23"/>
  <c r="O492" i="23"/>
  <c r="V491" i="23"/>
  <c r="U491" i="23"/>
  <c r="T491" i="23"/>
  <c r="S491" i="23"/>
  <c r="R491" i="23"/>
  <c r="Q491" i="23"/>
  <c r="P491" i="23"/>
  <c r="O491" i="23"/>
  <c r="V490" i="23"/>
  <c r="U490" i="23"/>
  <c r="T490" i="23"/>
  <c r="S490" i="23"/>
  <c r="R490" i="23"/>
  <c r="Q490" i="23"/>
  <c r="P490" i="23"/>
  <c r="O490" i="23"/>
  <c r="V489" i="23"/>
  <c r="U489" i="23"/>
  <c r="T489" i="23"/>
  <c r="S489" i="23"/>
  <c r="R489" i="23"/>
  <c r="Q489" i="23"/>
  <c r="P489" i="23"/>
  <c r="O489" i="23"/>
  <c r="V488" i="23"/>
  <c r="U488" i="23"/>
  <c r="T488" i="23"/>
  <c r="S488" i="23"/>
  <c r="R488" i="23"/>
  <c r="Q488" i="23"/>
  <c r="P488" i="23"/>
  <c r="O488" i="23"/>
  <c r="V487" i="23"/>
  <c r="U487" i="23"/>
  <c r="T487" i="23"/>
  <c r="S487" i="23"/>
  <c r="R487" i="23"/>
  <c r="Q487" i="23"/>
  <c r="P487" i="23"/>
  <c r="O487" i="23"/>
  <c r="V486" i="23"/>
  <c r="U486" i="23"/>
  <c r="T486" i="23"/>
  <c r="S486" i="23"/>
  <c r="R486" i="23"/>
  <c r="Q486" i="23"/>
  <c r="P486" i="23"/>
  <c r="O486" i="23"/>
  <c r="V485" i="23"/>
  <c r="U485" i="23"/>
  <c r="T485" i="23"/>
  <c r="S485" i="23"/>
  <c r="R485" i="23"/>
  <c r="Q485" i="23"/>
  <c r="P485" i="23"/>
  <c r="O485" i="23"/>
  <c r="V484" i="23"/>
  <c r="U484" i="23"/>
  <c r="T484" i="23"/>
  <c r="S484" i="23"/>
  <c r="R484" i="23"/>
  <c r="Q484" i="23"/>
  <c r="P484" i="23"/>
  <c r="O484" i="23"/>
  <c r="V483" i="23"/>
  <c r="U483" i="23"/>
  <c r="T483" i="23"/>
  <c r="S483" i="23"/>
  <c r="R483" i="23"/>
  <c r="Q483" i="23"/>
  <c r="P483" i="23"/>
  <c r="O483" i="23"/>
  <c r="V482" i="23"/>
  <c r="U482" i="23"/>
  <c r="T482" i="23"/>
  <c r="S482" i="23"/>
  <c r="R482" i="23"/>
  <c r="Q482" i="23"/>
  <c r="P482" i="23"/>
  <c r="O482" i="23"/>
  <c r="V481" i="23"/>
  <c r="U481" i="23"/>
  <c r="T481" i="23"/>
  <c r="S481" i="23"/>
  <c r="R481" i="23"/>
  <c r="Q481" i="23"/>
  <c r="P481" i="23"/>
  <c r="O481" i="23"/>
  <c r="V480" i="23"/>
  <c r="U480" i="23"/>
  <c r="T480" i="23"/>
  <c r="S480" i="23"/>
  <c r="R480" i="23"/>
  <c r="Q480" i="23"/>
  <c r="P480" i="23"/>
  <c r="O480" i="23"/>
  <c r="V479" i="23"/>
  <c r="U479" i="23"/>
  <c r="T479" i="23"/>
  <c r="S479" i="23"/>
  <c r="R479" i="23"/>
  <c r="Q479" i="23"/>
  <c r="P479" i="23"/>
  <c r="O479" i="23"/>
  <c r="V478" i="23"/>
  <c r="U478" i="23"/>
  <c r="T478" i="23"/>
  <c r="S478" i="23"/>
  <c r="R478" i="23"/>
  <c r="Q478" i="23"/>
  <c r="P478" i="23"/>
  <c r="O478" i="23"/>
  <c r="V477" i="23"/>
  <c r="U477" i="23"/>
  <c r="T477" i="23"/>
  <c r="S477" i="23"/>
  <c r="R477" i="23"/>
  <c r="Q477" i="23"/>
  <c r="P477" i="23"/>
  <c r="O477" i="23"/>
  <c r="V476" i="23"/>
  <c r="U476" i="23"/>
  <c r="T476" i="23"/>
  <c r="S476" i="23"/>
  <c r="R476" i="23"/>
  <c r="Q476" i="23"/>
  <c r="P476" i="23"/>
  <c r="O476" i="23"/>
  <c r="V475" i="23"/>
  <c r="U475" i="23"/>
  <c r="T475" i="23"/>
  <c r="S475" i="23"/>
  <c r="R475" i="23"/>
  <c r="Q475" i="23"/>
  <c r="P475" i="23"/>
  <c r="O475" i="23"/>
  <c r="V474" i="23"/>
  <c r="U474" i="23"/>
  <c r="T474" i="23"/>
  <c r="S474" i="23"/>
  <c r="R474" i="23"/>
  <c r="Q474" i="23"/>
  <c r="P474" i="23"/>
  <c r="O474" i="23"/>
  <c r="V473" i="23"/>
  <c r="U473" i="23"/>
  <c r="T473" i="23"/>
  <c r="S473" i="23"/>
  <c r="R473" i="23"/>
  <c r="Q473" i="23"/>
  <c r="P473" i="23"/>
  <c r="O473" i="23"/>
  <c r="V472" i="23"/>
  <c r="U472" i="23"/>
  <c r="T472" i="23"/>
  <c r="S472" i="23"/>
  <c r="R472" i="23"/>
  <c r="Q472" i="23"/>
  <c r="P472" i="23"/>
  <c r="O472" i="23"/>
  <c r="V471" i="23"/>
  <c r="U471" i="23"/>
  <c r="T471" i="23"/>
  <c r="S471" i="23"/>
  <c r="R471" i="23"/>
  <c r="Q471" i="23"/>
  <c r="P471" i="23"/>
  <c r="O471" i="23"/>
  <c r="V470" i="23"/>
  <c r="U470" i="23"/>
  <c r="T470" i="23"/>
  <c r="S470" i="23"/>
  <c r="R470" i="23"/>
  <c r="Q470" i="23"/>
  <c r="P470" i="23"/>
  <c r="O470" i="23"/>
  <c r="V469" i="23"/>
  <c r="U469" i="23"/>
  <c r="T469" i="23"/>
  <c r="S469" i="23"/>
  <c r="R469" i="23"/>
  <c r="Q469" i="23"/>
  <c r="P469" i="23"/>
  <c r="O469" i="23"/>
  <c r="V468" i="23"/>
  <c r="U468" i="23"/>
  <c r="T468" i="23"/>
  <c r="S468" i="23"/>
  <c r="R468" i="23"/>
  <c r="Q468" i="23"/>
  <c r="P468" i="23"/>
  <c r="O468" i="23"/>
  <c r="V467" i="23"/>
  <c r="U467" i="23"/>
  <c r="T467" i="23"/>
  <c r="S467" i="23"/>
  <c r="R467" i="23"/>
  <c r="Q467" i="23"/>
  <c r="P467" i="23"/>
  <c r="O467" i="23"/>
  <c r="V466" i="23"/>
  <c r="U466" i="23"/>
  <c r="T466" i="23"/>
  <c r="S466" i="23"/>
  <c r="R466" i="23"/>
  <c r="Q466" i="23"/>
  <c r="P466" i="23"/>
  <c r="O466" i="23"/>
  <c r="V465" i="23"/>
  <c r="U465" i="23"/>
  <c r="T465" i="23"/>
  <c r="S465" i="23"/>
  <c r="R465" i="23"/>
  <c r="Q465" i="23"/>
  <c r="P465" i="23"/>
  <c r="O465" i="23"/>
  <c r="V464" i="23"/>
  <c r="U464" i="23"/>
  <c r="T464" i="23"/>
  <c r="S464" i="23"/>
  <c r="R464" i="23"/>
  <c r="Q464" i="23"/>
  <c r="P464" i="23"/>
  <c r="O464" i="23"/>
  <c r="V463" i="23"/>
  <c r="U463" i="23"/>
  <c r="T463" i="23"/>
  <c r="S463" i="23"/>
  <c r="R463" i="23"/>
  <c r="Q463" i="23"/>
  <c r="P463" i="23"/>
  <c r="O463" i="23"/>
  <c r="V462" i="23"/>
  <c r="U462" i="23"/>
  <c r="T462" i="23"/>
  <c r="S462" i="23"/>
  <c r="R462" i="23"/>
  <c r="Q462" i="23"/>
  <c r="P462" i="23"/>
  <c r="O462" i="23"/>
  <c r="V461" i="23"/>
  <c r="U461" i="23"/>
  <c r="T461" i="23"/>
  <c r="S461" i="23"/>
  <c r="R461" i="23"/>
  <c r="Q461" i="23"/>
  <c r="P461" i="23"/>
  <c r="O461" i="23"/>
  <c r="V460" i="23"/>
  <c r="U460" i="23"/>
  <c r="T460" i="23"/>
  <c r="S460" i="23"/>
  <c r="R460" i="23"/>
  <c r="Q460" i="23"/>
  <c r="P460" i="23"/>
  <c r="O460" i="23"/>
  <c r="V459" i="23"/>
  <c r="U459" i="23"/>
  <c r="T459" i="23"/>
  <c r="S459" i="23"/>
  <c r="R459" i="23"/>
  <c r="Q459" i="23"/>
  <c r="P459" i="23"/>
  <c r="O459" i="23"/>
  <c r="V458" i="23"/>
  <c r="U458" i="23"/>
  <c r="T458" i="23"/>
  <c r="S458" i="23"/>
  <c r="R458" i="23"/>
  <c r="Q458" i="23"/>
  <c r="P458" i="23"/>
  <c r="O458" i="23"/>
  <c r="V457" i="23"/>
  <c r="U457" i="23"/>
  <c r="T457" i="23"/>
  <c r="S457" i="23"/>
  <c r="R457" i="23"/>
  <c r="Q457" i="23"/>
  <c r="P457" i="23"/>
  <c r="O457" i="23"/>
  <c r="V456" i="23"/>
  <c r="U456" i="23"/>
  <c r="T456" i="23"/>
  <c r="S456" i="23"/>
  <c r="R456" i="23"/>
  <c r="Q456" i="23"/>
  <c r="P456" i="23"/>
  <c r="O456" i="23"/>
  <c r="V455" i="23"/>
  <c r="U455" i="23"/>
  <c r="T455" i="23"/>
  <c r="S455" i="23"/>
  <c r="R455" i="23"/>
  <c r="Q455" i="23"/>
  <c r="P455" i="23"/>
  <c r="O455" i="23"/>
  <c r="V454" i="23"/>
  <c r="U454" i="23"/>
  <c r="T454" i="23"/>
  <c r="S454" i="23"/>
  <c r="R454" i="23"/>
  <c r="Q454" i="23"/>
  <c r="P454" i="23"/>
  <c r="O454" i="23"/>
  <c r="V453" i="23"/>
  <c r="U453" i="23"/>
  <c r="T453" i="23"/>
  <c r="S453" i="23"/>
  <c r="R453" i="23"/>
  <c r="Q453" i="23"/>
  <c r="P453" i="23"/>
  <c r="O453" i="23"/>
  <c r="V405" i="23"/>
  <c r="U405" i="23"/>
  <c r="T405" i="23"/>
  <c r="S405" i="23"/>
  <c r="R405" i="23"/>
  <c r="Q405" i="23"/>
  <c r="P405" i="23"/>
  <c r="O405" i="23"/>
  <c r="V404" i="23"/>
  <c r="U404" i="23"/>
  <c r="T404" i="23"/>
  <c r="S404" i="23"/>
  <c r="R404" i="23"/>
  <c r="Q404" i="23"/>
  <c r="P404" i="23"/>
  <c r="O404" i="23"/>
  <c r="V403" i="23"/>
  <c r="U403" i="23"/>
  <c r="T403" i="23"/>
  <c r="S403" i="23"/>
  <c r="R403" i="23"/>
  <c r="Q403" i="23"/>
  <c r="P403" i="23"/>
  <c r="O403" i="23"/>
  <c r="V402" i="23"/>
  <c r="U402" i="23"/>
  <c r="T402" i="23"/>
  <c r="S402" i="23"/>
  <c r="R402" i="23"/>
  <c r="Q402" i="23"/>
  <c r="P402" i="23"/>
  <c r="O402" i="23"/>
  <c r="V401" i="23"/>
  <c r="U401" i="23"/>
  <c r="T401" i="23"/>
  <c r="S401" i="23"/>
  <c r="R401" i="23"/>
  <c r="Q401" i="23"/>
  <c r="P401" i="23"/>
  <c r="O401" i="23"/>
  <c r="V400" i="23"/>
  <c r="U400" i="23"/>
  <c r="T400" i="23"/>
  <c r="S400" i="23"/>
  <c r="R400" i="23"/>
  <c r="Q400" i="23"/>
  <c r="P400" i="23"/>
  <c r="O400" i="23"/>
  <c r="V399" i="23"/>
  <c r="U399" i="23"/>
  <c r="T399" i="23"/>
  <c r="S399" i="23"/>
  <c r="R399" i="23"/>
  <c r="Q399" i="23"/>
  <c r="P399" i="23"/>
  <c r="O399" i="23"/>
  <c r="V398" i="23"/>
  <c r="U398" i="23"/>
  <c r="T398" i="23"/>
  <c r="S398" i="23"/>
  <c r="R398" i="23"/>
  <c r="Q398" i="23"/>
  <c r="P398" i="23"/>
  <c r="O398" i="23"/>
  <c r="V397" i="23"/>
  <c r="U397" i="23"/>
  <c r="T397" i="23"/>
  <c r="S397" i="23"/>
  <c r="R397" i="23"/>
  <c r="Q397" i="23"/>
  <c r="P397" i="23"/>
  <c r="O397" i="23"/>
  <c r="V396" i="23"/>
  <c r="U396" i="23"/>
  <c r="T396" i="23"/>
  <c r="S396" i="23"/>
  <c r="R396" i="23"/>
  <c r="Q396" i="23"/>
  <c r="P396" i="23"/>
  <c r="O396" i="23"/>
  <c r="V395" i="23"/>
  <c r="U395" i="23"/>
  <c r="T395" i="23"/>
  <c r="S395" i="23"/>
  <c r="R395" i="23"/>
  <c r="Q395" i="23"/>
  <c r="P395" i="23"/>
  <c r="O395" i="23"/>
  <c r="V394" i="23"/>
  <c r="U394" i="23"/>
  <c r="T394" i="23"/>
  <c r="S394" i="23"/>
  <c r="R394" i="23"/>
  <c r="Q394" i="23"/>
  <c r="P394" i="23"/>
  <c r="O394" i="23"/>
  <c r="V393" i="23"/>
  <c r="U393" i="23"/>
  <c r="T393" i="23"/>
  <c r="S393" i="23"/>
  <c r="R393" i="23"/>
  <c r="Q393" i="23"/>
  <c r="P393" i="23"/>
  <c r="O393" i="23"/>
  <c r="V392" i="23"/>
  <c r="U392" i="23"/>
  <c r="T392" i="23"/>
  <c r="S392" i="23"/>
  <c r="R392" i="23"/>
  <c r="Q392" i="23"/>
  <c r="P392" i="23"/>
  <c r="O392" i="23"/>
  <c r="V391" i="23"/>
  <c r="U391" i="23"/>
  <c r="T391" i="23"/>
  <c r="S391" i="23"/>
  <c r="R391" i="23"/>
  <c r="Q391" i="23"/>
  <c r="P391" i="23"/>
  <c r="O391" i="23"/>
  <c r="V390" i="23"/>
  <c r="U390" i="23"/>
  <c r="T390" i="23"/>
  <c r="S390" i="23"/>
  <c r="R390" i="23"/>
  <c r="Q390" i="23"/>
  <c r="P390" i="23"/>
  <c r="O390" i="23"/>
  <c r="V389" i="23"/>
  <c r="U389" i="23"/>
  <c r="T389" i="23"/>
  <c r="S389" i="23"/>
  <c r="R389" i="23"/>
  <c r="Q389" i="23"/>
  <c r="P389" i="23"/>
  <c r="O389" i="23"/>
  <c r="V388" i="23"/>
  <c r="U388" i="23"/>
  <c r="T388" i="23"/>
  <c r="S388" i="23"/>
  <c r="R388" i="23"/>
  <c r="Q388" i="23"/>
  <c r="P388" i="23"/>
  <c r="O388" i="23"/>
  <c r="V387" i="23"/>
  <c r="U387" i="23"/>
  <c r="T387" i="23"/>
  <c r="S387" i="23"/>
  <c r="R387" i="23"/>
  <c r="Q387" i="23"/>
  <c r="P387" i="23"/>
  <c r="O387" i="23"/>
  <c r="V386" i="23"/>
  <c r="U386" i="23"/>
  <c r="T386" i="23"/>
  <c r="S386" i="23"/>
  <c r="R386" i="23"/>
  <c r="Q386" i="23"/>
  <c r="P386" i="23"/>
  <c r="O386" i="23"/>
  <c r="V385" i="23"/>
  <c r="U385" i="23"/>
  <c r="T385" i="23"/>
  <c r="S385" i="23"/>
  <c r="R385" i="23"/>
  <c r="Q385" i="23"/>
  <c r="P385" i="23"/>
  <c r="O385" i="23"/>
  <c r="V384" i="23"/>
  <c r="U384" i="23"/>
  <c r="T384" i="23"/>
  <c r="S384" i="23"/>
  <c r="R384" i="23"/>
  <c r="Q384" i="23"/>
  <c r="P384" i="23"/>
  <c r="O384" i="23"/>
  <c r="V383" i="23"/>
  <c r="U383" i="23"/>
  <c r="T383" i="23"/>
  <c r="S383" i="23"/>
  <c r="R383" i="23"/>
  <c r="Q383" i="23"/>
  <c r="P383" i="23"/>
  <c r="O383" i="23"/>
  <c r="V382" i="23"/>
  <c r="U382" i="23"/>
  <c r="T382" i="23"/>
  <c r="S382" i="23"/>
  <c r="R382" i="23"/>
  <c r="Q382" i="23"/>
  <c r="P382" i="23"/>
  <c r="O382" i="23"/>
  <c r="V381" i="23"/>
  <c r="U381" i="23"/>
  <c r="T381" i="23"/>
  <c r="S381" i="23"/>
  <c r="R381" i="23"/>
  <c r="Q381" i="23"/>
  <c r="P381" i="23"/>
  <c r="O381" i="23"/>
  <c r="V380" i="23"/>
  <c r="U380" i="23"/>
  <c r="T380" i="23"/>
  <c r="S380" i="23"/>
  <c r="R380" i="23"/>
  <c r="Q380" i="23"/>
  <c r="P380" i="23"/>
  <c r="O380" i="23"/>
  <c r="V379" i="23"/>
  <c r="U379" i="23"/>
  <c r="T379" i="23"/>
  <c r="S379" i="23"/>
  <c r="R379" i="23"/>
  <c r="Q379" i="23"/>
  <c r="P379" i="23"/>
  <c r="O379" i="23"/>
  <c r="V378" i="23"/>
  <c r="U378" i="23"/>
  <c r="T378" i="23"/>
  <c r="S378" i="23"/>
  <c r="R378" i="23"/>
  <c r="Q378" i="23"/>
  <c r="P378" i="23"/>
  <c r="O378" i="23"/>
  <c r="V377" i="23"/>
  <c r="U377" i="23"/>
  <c r="T377" i="23"/>
  <c r="S377" i="23"/>
  <c r="R377" i="23"/>
  <c r="Q377" i="23"/>
  <c r="P377" i="23"/>
  <c r="O377" i="23"/>
  <c r="V376" i="23"/>
  <c r="U376" i="23"/>
  <c r="T376" i="23"/>
  <c r="S376" i="23"/>
  <c r="R376" i="23"/>
  <c r="Q376" i="23"/>
  <c r="P376" i="23"/>
  <c r="O376" i="23"/>
  <c r="V375" i="23"/>
  <c r="U375" i="23"/>
  <c r="T375" i="23"/>
  <c r="S375" i="23"/>
  <c r="R375" i="23"/>
  <c r="Q375" i="23"/>
  <c r="P375" i="23"/>
  <c r="O375" i="23"/>
  <c r="V374" i="23"/>
  <c r="U374" i="23"/>
  <c r="T374" i="23"/>
  <c r="S374" i="23"/>
  <c r="R374" i="23"/>
  <c r="Q374" i="23"/>
  <c r="P374" i="23"/>
  <c r="O374" i="23"/>
  <c r="V373" i="23"/>
  <c r="U373" i="23"/>
  <c r="T373" i="23"/>
  <c r="S373" i="23"/>
  <c r="R373" i="23"/>
  <c r="Q373" i="23"/>
  <c r="P373" i="23"/>
  <c r="O373" i="23"/>
  <c r="V372" i="23"/>
  <c r="U372" i="23"/>
  <c r="T372" i="23"/>
  <c r="S372" i="23"/>
  <c r="R372" i="23"/>
  <c r="Q372" i="23"/>
  <c r="P372" i="23"/>
  <c r="O372" i="23"/>
  <c r="V371" i="23"/>
  <c r="U371" i="23"/>
  <c r="T371" i="23"/>
  <c r="S371" i="23"/>
  <c r="R371" i="23"/>
  <c r="Q371" i="23"/>
  <c r="P371" i="23"/>
  <c r="O371" i="23"/>
  <c r="V370" i="23"/>
  <c r="U370" i="23"/>
  <c r="T370" i="23"/>
  <c r="S370" i="23"/>
  <c r="R370" i="23"/>
  <c r="Q370" i="23"/>
  <c r="P370" i="23"/>
  <c r="O370" i="23"/>
  <c r="V369" i="23"/>
  <c r="U369" i="23"/>
  <c r="T369" i="23"/>
  <c r="S369" i="23"/>
  <c r="R369" i="23"/>
  <c r="Q369" i="23"/>
  <c r="P369" i="23"/>
  <c r="O369" i="23"/>
  <c r="V368" i="23"/>
  <c r="U368" i="23"/>
  <c r="T368" i="23"/>
  <c r="S368" i="23"/>
  <c r="R368" i="23"/>
  <c r="Q368" i="23"/>
  <c r="P368" i="23"/>
  <c r="O368" i="23"/>
  <c r="V367" i="23"/>
  <c r="U367" i="23"/>
  <c r="T367" i="23"/>
  <c r="S367" i="23"/>
  <c r="R367" i="23"/>
  <c r="Q367" i="23"/>
  <c r="P367" i="23"/>
  <c r="O367" i="23"/>
  <c r="V366" i="23"/>
  <c r="U366" i="23"/>
  <c r="T366" i="23"/>
  <c r="S366" i="23"/>
  <c r="R366" i="23"/>
  <c r="Q366" i="23"/>
  <c r="P366" i="23"/>
  <c r="O366" i="23"/>
  <c r="V365" i="23"/>
  <c r="U365" i="23"/>
  <c r="T365" i="23"/>
  <c r="S365" i="23"/>
  <c r="R365" i="23"/>
  <c r="Q365" i="23"/>
  <c r="P365" i="23"/>
  <c r="O365" i="23"/>
  <c r="V364" i="23"/>
  <c r="U364" i="23"/>
  <c r="T364" i="23"/>
  <c r="S364" i="23"/>
  <c r="R364" i="23"/>
  <c r="Q364" i="23"/>
  <c r="P364" i="23"/>
  <c r="O364" i="23"/>
  <c r="V363" i="23"/>
  <c r="U363" i="23"/>
  <c r="T363" i="23"/>
  <c r="S363" i="23"/>
  <c r="R363" i="23"/>
  <c r="Q363" i="23"/>
  <c r="P363" i="23"/>
  <c r="O363" i="23"/>
  <c r="V315" i="23"/>
  <c r="U315" i="23"/>
  <c r="T315" i="23"/>
  <c r="S315" i="23"/>
  <c r="R315" i="23"/>
  <c r="Q315" i="23"/>
  <c r="P315" i="23"/>
  <c r="O315" i="23"/>
  <c r="V314" i="23"/>
  <c r="U314" i="23"/>
  <c r="T314" i="23"/>
  <c r="S314" i="23"/>
  <c r="R314" i="23"/>
  <c r="Q314" i="23"/>
  <c r="P314" i="23"/>
  <c r="O314" i="23"/>
  <c r="V313" i="23"/>
  <c r="U313" i="23"/>
  <c r="T313" i="23"/>
  <c r="S313" i="23"/>
  <c r="R313" i="23"/>
  <c r="Q313" i="23"/>
  <c r="P313" i="23"/>
  <c r="O313" i="23"/>
  <c r="V312" i="23"/>
  <c r="U312" i="23"/>
  <c r="T312" i="23"/>
  <c r="S312" i="23"/>
  <c r="R312" i="23"/>
  <c r="Q312" i="23"/>
  <c r="P312" i="23"/>
  <c r="O312" i="23"/>
  <c r="V311" i="23"/>
  <c r="U311" i="23"/>
  <c r="T311" i="23"/>
  <c r="S311" i="23"/>
  <c r="R311" i="23"/>
  <c r="Q311" i="23"/>
  <c r="P311" i="23"/>
  <c r="O311" i="23"/>
  <c r="V310" i="23"/>
  <c r="U310" i="23"/>
  <c r="T310" i="23"/>
  <c r="S310" i="23"/>
  <c r="R310" i="23"/>
  <c r="Q310" i="23"/>
  <c r="P310" i="23"/>
  <c r="O310" i="23"/>
  <c r="V309" i="23"/>
  <c r="U309" i="23"/>
  <c r="T309" i="23"/>
  <c r="S309" i="23"/>
  <c r="R309" i="23"/>
  <c r="Q309" i="23"/>
  <c r="P309" i="23"/>
  <c r="O309" i="23"/>
  <c r="V308" i="23"/>
  <c r="U308" i="23"/>
  <c r="T308" i="23"/>
  <c r="S308" i="23"/>
  <c r="R308" i="23"/>
  <c r="Q308" i="23"/>
  <c r="P308" i="23"/>
  <c r="O308" i="23"/>
  <c r="V307" i="23"/>
  <c r="U307" i="23"/>
  <c r="T307" i="23"/>
  <c r="S307" i="23"/>
  <c r="R307" i="23"/>
  <c r="Q307" i="23"/>
  <c r="P307" i="23"/>
  <c r="O307" i="23"/>
  <c r="V306" i="23"/>
  <c r="U306" i="23"/>
  <c r="T306" i="23"/>
  <c r="S306" i="23"/>
  <c r="R306" i="23"/>
  <c r="Q306" i="23"/>
  <c r="P306" i="23"/>
  <c r="O306" i="23"/>
  <c r="V305" i="23"/>
  <c r="U305" i="23"/>
  <c r="T305" i="23"/>
  <c r="S305" i="23"/>
  <c r="R305" i="23"/>
  <c r="Q305" i="23"/>
  <c r="P305" i="23"/>
  <c r="O305" i="23"/>
  <c r="V304" i="23"/>
  <c r="U304" i="23"/>
  <c r="T304" i="23"/>
  <c r="S304" i="23"/>
  <c r="R304" i="23"/>
  <c r="Q304" i="23"/>
  <c r="P304" i="23"/>
  <c r="O304" i="23"/>
  <c r="V303" i="23"/>
  <c r="U303" i="23"/>
  <c r="T303" i="23"/>
  <c r="S303" i="23"/>
  <c r="R303" i="23"/>
  <c r="Q303" i="23"/>
  <c r="P303" i="23"/>
  <c r="O303" i="23"/>
  <c r="V302" i="23"/>
  <c r="U302" i="23"/>
  <c r="T302" i="23"/>
  <c r="S302" i="23"/>
  <c r="R302" i="23"/>
  <c r="Q302" i="23"/>
  <c r="P302" i="23"/>
  <c r="O302" i="23"/>
  <c r="V301" i="23"/>
  <c r="U301" i="23"/>
  <c r="T301" i="23"/>
  <c r="S301" i="23"/>
  <c r="R301" i="23"/>
  <c r="Q301" i="23"/>
  <c r="P301" i="23"/>
  <c r="O301" i="23"/>
  <c r="V300" i="23"/>
  <c r="U300" i="23"/>
  <c r="T300" i="23"/>
  <c r="S300" i="23"/>
  <c r="R300" i="23"/>
  <c r="Q300" i="23"/>
  <c r="P300" i="23"/>
  <c r="O300" i="23"/>
  <c r="V299" i="23"/>
  <c r="U299" i="23"/>
  <c r="T299" i="23"/>
  <c r="S299" i="23"/>
  <c r="R299" i="23"/>
  <c r="Q299" i="23"/>
  <c r="P299" i="23"/>
  <c r="O299" i="23"/>
  <c r="V298" i="23"/>
  <c r="U298" i="23"/>
  <c r="T298" i="23"/>
  <c r="S298" i="23"/>
  <c r="R298" i="23"/>
  <c r="Q298" i="23"/>
  <c r="P298" i="23"/>
  <c r="O298" i="23"/>
  <c r="V297" i="23"/>
  <c r="U297" i="23"/>
  <c r="T297" i="23"/>
  <c r="S297" i="23"/>
  <c r="R297" i="23"/>
  <c r="Q297" i="23"/>
  <c r="P297" i="23"/>
  <c r="O297" i="23"/>
  <c r="V296" i="23"/>
  <c r="U296" i="23"/>
  <c r="T296" i="23"/>
  <c r="S296" i="23"/>
  <c r="R296" i="23"/>
  <c r="Q296" i="23"/>
  <c r="P296" i="23"/>
  <c r="O296" i="23"/>
  <c r="V295" i="23"/>
  <c r="U295" i="23"/>
  <c r="T295" i="23"/>
  <c r="S295" i="23"/>
  <c r="R295" i="23"/>
  <c r="Q295" i="23"/>
  <c r="P295" i="23"/>
  <c r="O295" i="23"/>
  <c r="V294" i="23"/>
  <c r="U294" i="23"/>
  <c r="T294" i="23"/>
  <c r="S294" i="23"/>
  <c r="R294" i="23"/>
  <c r="Q294" i="23"/>
  <c r="P294" i="23"/>
  <c r="O294" i="23"/>
  <c r="V293" i="23"/>
  <c r="U293" i="23"/>
  <c r="T293" i="23"/>
  <c r="S293" i="23"/>
  <c r="R293" i="23"/>
  <c r="Q293" i="23"/>
  <c r="P293" i="23"/>
  <c r="O293" i="23"/>
  <c r="V292" i="23"/>
  <c r="U292" i="23"/>
  <c r="T292" i="23"/>
  <c r="S292" i="23"/>
  <c r="R292" i="23"/>
  <c r="Q292" i="23"/>
  <c r="P292" i="23"/>
  <c r="O292" i="23"/>
  <c r="V291" i="23"/>
  <c r="U291" i="23"/>
  <c r="T291" i="23"/>
  <c r="S291" i="23"/>
  <c r="R291" i="23"/>
  <c r="Q291" i="23"/>
  <c r="P291" i="23"/>
  <c r="O291" i="23"/>
  <c r="V290" i="23"/>
  <c r="U290" i="23"/>
  <c r="T290" i="23"/>
  <c r="S290" i="23"/>
  <c r="R290" i="23"/>
  <c r="Q290" i="23"/>
  <c r="P290" i="23"/>
  <c r="O290" i="23"/>
  <c r="V289" i="23"/>
  <c r="U289" i="23"/>
  <c r="T289" i="23"/>
  <c r="S289" i="23"/>
  <c r="R289" i="23"/>
  <c r="Q289" i="23"/>
  <c r="P289" i="23"/>
  <c r="O289" i="23"/>
  <c r="V288" i="23"/>
  <c r="U288" i="23"/>
  <c r="T288" i="23"/>
  <c r="S288" i="23"/>
  <c r="R288" i="23"/>
  <c r="Q288" i="23"/>
  <c r="P288" i="23"/>
  <c r="O288" i="23"/>
  <c r="V287" i="23"/>
  <c r="U287" i="23"/>
  <c r="T287" i="23"/>
  <c r="S287" i="23"/>
  <c r="R287" i="23"/>
  <c r="Q287" i="23"/>
  <c r="P287" i="23"/>
  <c r="O287" i="23"/>
  <c r="V286" i="23"/>
  <c r="U286" i="23"/>
  <c r="T286" i="23"/>
  <c r="S286" i="23"/>
  <c r="R286" i="23"/>
  <c r="Q286" i="23"/>
  <c r="P286" i="23"/>
  <c r="O286" i="23"/>
  <c r="V285" i="23"/>
  <c r="U285" i="23"/>
  <c r="T285" i="23"/>
  <c r="S285" i="23"/>
  <c r="R285" i="23"/>
  <c r="Q285" i="23"/>
  <c r="P285" i="23"/>
  <c r="O285" i="23"/>
  <c r="V284" i="23"/>
  <c r="U284" i="23"/>
  <c r="T284" i="23"/>
  <c r="S284" i="23"/>
  <c r="R284" i="23"/>
  <c r="Q284" i="23"/>
  <c r="P284" i="23"/>
  <c r="O284" i="23"/>
  <c r="V283" i="23"/>
  <c r="U283" i="23"/>
  <c r="T283" i="23"/>
  <c r="S283" i="23"/>
  <c r="R283" i="23"/>
  <c r="Q283" i="23"/>
  <c r="P283" i="23"/>
  <c r="O283" i="23"/>
  <c r="V282" i="23"/>
  <c r="U282" i="23"/>
  <c r="T282" i="23"/>
  <c r="S282" i="23"/>
  <c r="R282" i="23"/>
  <c r="Q282" i="23"/>
  <c r="P282" i="23"/>
  <c r="O282" i="23"/>
  <c r="V281" i="23"/>
  <c r="U281" i="23"/>
  <c r="T281" i="23"/>
  <c r="S281" i="23"/>
  <c r="R281" i="23"/>
  <c r="Q281" i="23"/>
  <c r="P281" i="23"/>
  <c r="O281" i="23"/>
  <c r="V280" i="23"/>
  <c r="U280" i="23"/>
  <c r="T280" i="23"/>
  <c r="S280" i="23"/>
  <c r="R280" i="23"/>
  <c r="Q280" i="23"/>
  <c r="P280" i="23"/>
  <c r="O280" i="23"/>
  <c r="V279" i="23"/>
  <c r="U279" i="23"/>
  <c r="T279" i="23"/>
  <c r="S279" i="23"/>
  <c r="R279" i="23"/>
  <c r="Q279" i="23"/>
  <c r="P279" i="23"/>
  <c r="O279" i="23"/>
  <c r="V278" i="23"/>
  <c r="U278" i="23"/>
  <c r="T278" i="23"/>
  <c r="S278" i="23"/>
  <c r="R278" i="23"/>
  <c r="Q278" i="23"/>
  <c r="P278" i="23"/>
  <c r="O278" i="23"/>
  <c r="V277" i="23"/>
  <c r="U277" i="23"/>
  <c r="T277" i="23"/>
  <c r="S277" i="23"/>
  <c r="R277" i="23"/>
  <c r="Q277" i="23"/>
  <c r="P277" i="23"/>
  <c r="O277" i="23"/>
  <c r="V276" i="23"/>
  <c r="U276" i="23"/>
  <c r="T276" i="23"/>
  <c r="S276" i="23"/>
  <c r="R276" i="23"/>
  <c r="Q276" i="23"/>
  <c r="P276" i="23"/>
  <c r="O276" i="23"/>
  <c r="V275" i="23"/>
  <c r="U275" i="23"/>
  <c r="T275" i="23"/>
  <c r="S275" i="23"/>
  <c r="R275" i="23"/>
  <c r="Q275" i="23"/>
  <c r="P275" i="23"/>
  <c r="O275" i="23"/>
  <c r="V274" i="23"/>
  <c r="U274" i="23"/>
  <c r="T274" i="23"/>
  <c r="S274" i="23"/>
  <c r="R274" i="23"/>
  <c r="Q274" i="23"/>
  <c r="P274" i="23"/>
  <c r="O274" i="23"/>
  <c r="V273" i="23"/>
  <c r="U273" i="23"/>
  <c r="T273" i="23"/>
  <c r="S273" i="23"/>
  <c r="R273" i="23"/>
  <c r="Q273" i="23"/>
  <c r="P273" i="23"/>
  <c r="O273" i="23"/>
  <c r="V250" i="23"/>
  <c r="U250" i="23"/>
  <c r="T250" i="23"/>
  <c r="S250" i="23"/>
  <c r="R250" i="23"/>
  <c r="Q250" i="23"/>
  <c r="P250" i="23"/>
  <c r="O250" i="23"/>
  <c r="V249" i="23"/>
  <c r="U249" i="23"/>
  <c r="T249" i="23"/>
  <c r="S249" i="23"/>
  <c r="R249" i="23"/>
  <c r="Q249" i="23"/>
  <c r="P249" i="23"/>
  <c r="O249" i="23"/>
  <c r="V248" i="23"/>
  <c r="U248" i="23"/>
  <c r="T248" i="23"/>
  <c r="S248" i="23"/>
  <c r="R248" i="23"/>
  <c r="Q248" i="23"/>
  <c r="P248" i="23"/>
  <c r="O248" i="23"/>
  <c r="V247" i="23"/>
  <c r="U247" i="23"/>
  <c r="T247" i="23"/>
  <c r="S247" i="23"/>
  <c r="R247" i="23"/>
  <c r="Q247" i="23"/>
  <c r="P247" i="23"/>
  <c r="O247" i="23"/>
  <c r="V246" i="23"/>
  <c r="U246" i="23"/>
  <c r="T246" i="23"/>
  <c r="S246" i="23"/>
  <c r="R246" i="23"/>
  <c r="Q246" i="23"/>
  <c r="P246" i="23"/>
  <c r="O246" i="23"/>
  <c r="V245" i="23"/>
  <c r="U245" i="23"/>
  <c r="T245" i="23"/>
  <c r="S245" i="23"/>
  <c r="R245" i="23"/>
  <c r="Q245" i="23"/>
  <c r="P245" i="23"/>
  <c r="O245" i="23"/>
  <c r="V244" i="23"/>
  <c r="U244" i="23"/>
  <c r="T244" i="23"/>
  <c r="S244" i="23"/>
  <c r="R244" i="23"/>
  <c r="Q244" i="23"/>
  <c r="P244" i="23"/>
  <c r="O244" i="23"/>
  <c r="V243" i="23"/>
  <c r="U243" i="23"/>
  <c r="T243" i="23"/>
  <c r="S243" i="23"/>
  <c r="R243" i="23"/>
  <c r="Q243" i="23"/>
  <c r="P243" i="23"/>
  <c r="O243" i="23"/>
  <c r="V242" i="23"/>
  <c r="U242" i="23"/>
  <c r="T242" i="23"/>
  <c r="S242" i="23"/>
  <c r="R242" i="23"/>
  <c r="Q242" i="23"/>
  <c r="P242" i="23"/>
  <c r="O242" i="23"/>
  <c r="V241" i="23"/>
  <c r="U241" i="23"/>
  <c r="T241" i="23"/>
  <c r="S241" i="23"/>
  <c r="R241" i="23"/>
  <c r="Q241" i="23"/>
  <c r="P241" i="23"/>
  <c r="O241" i="23"/>
  <c r="V240" i="23"/>
  <c r="U240" i="23"/>
  <c r="T240" i="23"/>
  <c r="S240" i="23"/>
  <c r="R240" i="23"/>
  <c r="Q240" i="23"/>
  <c r="P240" i="23"/>
  <c r="O240" i="23"/>
  <c r="V239" i="23"/>
  <c r="U239" i="23"/>
  <c r="T239" i="23"/>
  <c r="S239" i="23"/>
  <c r="R239" i="23"/>
  <c r="Q239" i="23"/>
  <c r="P239" i="23"/>
  <c r="O239" i="23"/>
  <c r="V238" i="23"/>
  <c r="U238" i="23"/>
  <c r="T238" i="23"/>
  <c r="S238" i="23"/>
  <c r="R238" i="23"/>
  <c r="Q238" i="23"/>
  <c r="P238" i="23"/>
  <c r="O238" i="23"/>
  <c r="V237" i="23"/>
  <c r="U237" i="23"/>
  <c r="T237" i="23"/>
  <c r="S237" i="23"/>
  <c r="R237" i="23"/>
  <c r="Q237" i="23"/>
  <c r="P237" i="23"/>
  <c r="O237" i="23"/>
  <c r="V236" i="23"/>
  <c r="U236" i="23"/>
  <c r="T236" i="23"/>
  <c r="S236" i="23"/>
  <c r="R236" i="23"/>
  <c r="Q236" i="23"/>
  <c r="P236" i="23"/>
  <c r="O236" i="23"/>
  <c r="V235" i="23"/>
  <c r="U235" i="23"/>
  <c r="T235" i="23"/>
  <c r="S235" i="23"/>
  <c r="R235" i="23"/>
  <c r="Q235" i="23"/>
  <c r="P235" i="23"/>
  <c r="O235" i="23"/>
  <c r="V234" i="23"/>
  <c r="U234" i="23"/>
  <c r="T234" i="23"/>
  <c r="S234" i="23"/>
  <c r="R234" i="23"/>
  <c r="Q234" i="23"/>
  <c r="P234" i="23"/>
  <c r="O234" i="23"/>
  <c r="V233" i="23"/>
  <c r="U233" i="23"/>
  <c r="T233" i="23"/>
  <c r="S233" i="23"/>
  <c r="R233" i="23"/>
  <c r="Q233" i="23"/>
  <c r="P233" i="23"/>
  <c r="O233" i="23"/>
  <c r="V232" i="23"/>
  <c r="U232" i="23"/>
  <c r="T232" i="23"/>
  <c r="S232" i="23"/>
  <c r="R232" i="23"/>
  <c r="Q232" i="23"/>
  <c r="P232" i="23"/>
  <c r="O232" i="23"/>
  <c r="V231" i="23"/>
  <c r="U231" i="23"/>
  <c r="T231" i="23"/>
  <c r="S231" i="23"/>
  <c r="R231" i="23"/>
  <c r="Q231" i="23"/>
  <c r="P231" i="23"/>
  <c r="O231" i="23"/>
  <c r="V230" i="23"/>
  <c r="U230" i="23"/>
  <c r="T230" i="23"/>
  <c r="S230" i="23"/>
  <c r="R230" i="23"/>
  <c r="Q230" i="23"/>
  <c r="P230" i="23"/>
  <c r="O230" i="23"/>
  <c r="V229" i="23"/>
  <c r="U229" i="23"/>
  <c r="T229" i="23"/>
  <c r="S229" i="23"/>
  <c r="R229" i="23"/>
  <c r="Q229" i="23"/>
  <c r="P229" i="23"/>
  <c r="O229" i="23"/>
  <c r="V228" i="23"/>
  <c r="U228" i="23"/>
  <c r="T228" i="23"/>
  <c r="S228" i="23"/>
  <c r="R228" i="23"/>
  <c r="Q228" i="23"/>
  <c r="P228" i="23"/>
  <c r="O228" i="23"/>
  <c r="V227" i="23"/>
  <c r="U227" i="23"/>
  <c r="T227" i="23"/>
  <c r="S227" i="23"/>
  <c r="R227" i="23"/>
  <c r="Q227" i="23"/>
  <c r="P227" i="23"/>
  <c r="O227" i="23"/>
  <c r="V226" i="23"/>
  <c r="U226" i="23"/>
  <c r="T226" i="23"/>
  <c r="S226" i="23"/>
  <c r="R226" i="23"/>
  <c r="Q226" i="23"/>
  <c r="P226" i="23"/>
  <c r="O226" i="23"/>
  <c r="V225" i="23"/>
  <c r="U225" i="23"/>
  <c r="T225" i="23"/>
  <c r="S225" i="23"/>
  <c r="R225" i="23"/>
  <c r="Q225" i="23"/>
  <c r="P225" i="23"/>
  <c r="O225" i="23"/>
  <c r="V224" i="23"/>
  <c r="U224" i="23"/>
  <c r="T224" i="23"/>
  <c r="S224" i="23"/>
  <c r="R224" i="23"/>
  <c r="Q224" i="23"/>
  <c r="P224" i="23"/>
  <c r="O224" i="23"/>
  <c r="V223" i="23"/>
  <c r="U223" i="23"/>
  <c r="T223" i="23"/>
  <c r="S223" i="23"/>
  <c r="R223" i="23"/>
  <c r="Q223" i="23"/>
  <c r="P223" i="23"/>
  <c r="O223" i="23"/>
  <c r="V222" i="23"/>
  <c r="U222" i="23"/>
  <c r="T222" i="23"/>
  <c r="S222" i="23"/>
  <c r="R222" i="23"/>
  <c r="Q222" i="23"/>
  <c r="P222" i="23"/>
  <c r="O222" i="23"/>
  <c r="V221" i="23"/>
  <c r="U221" i="23"/>
  <c r="T221" i="23"/>
  <c r="S221" i="23"/>
  <c r="R221" i="23"/>
  <c r="Q221" i="23"/>
  <c r="P221" i="23"/>
  <c r="O221" i="23"/>
  <c r="V220" i="23"/>
  <c r="U220" i="23"/>
  <c r="T220" i="23"/>
  <c r="S220" i="23"/>
  <c r="R220" i="23"/>
  <c r="Q220" i="23"/>
  <c r="P220" i="23"/>
  <c r="O220" i="23"/>
  <c r="V219" i="23"/>
  <c r="U219" i="23"/>
  <c r="T219" i="23"/>
  <c r="S219" i="23"/>
  <c r="R219" i="23"/>
  <c r="Q219" i="23"/>
  <c r="P219" i="23"/>
  <c r="O219" i="23"/>
  <c r="V218" i="23"/>
  <c r="U218" i="23"/>
  <c r="T218" i="23"/>
  <c r="S218" i="23"/>
  <c r="R218" i="23"/>
  <c r="Q218" i="23"/>
  <c r="P218" i="23"/>
  <c r="O218" i="23"/>
  <c r="V217" i="23"/>
  <c r="U217" i="23"/>
  <c r="T217" i="23"/>
  <c r="S217" i="23"/>
  <c r="R217" i="23"/>
  <c r="Q217" i="23"/>
  <c r="P217" i="23"/>
  <c r="O217" i="23"/>
  <c r="V216" i="23"/>
  <c r="U216" i="23"/>
  <c r="T216" i="23"/>
  <c r="S216" i="23"/>
  <c r="R216" i="23"/>
  <c r="Q216" i="23"/>
  <c r="P216" i="23"/>
  <c r="O216" i="23"/>
  <c r="V215" i="23"/>
  <c r="U215" i="23"/>
  <c r="T215" i="23"/>
  <c r="S215" i="23"/>
  <c r="R215" i="23"/>
  <c r="Q215" i="23"/>
  <c r="P215" i="23"/>
  <c r="O215" i="23"/>
  <c r="V214" i="23"/>
  <c r="U214" i="23"/>
  <c r="T214" i="23"/>
  <c r="S214" i="23"/>
  <c r="R214" i="23"/>
  <c r="Q214" i="23"/>
  <c r="P214" i="23"/>
  <c r="O214" i="23"/>
  <c r="V213" i="23"/>
  <c r="U213" i="23"/>
  <c r="T213" i="23"/>
  <c r="S213" i="23"/>
  <c r="R213" i="23"/>
  <c r="Q213" i="23"/>
  <c r="P213" i="23"/>
  <c r="O213" i="23"/>
  <c r="V212" i="23"/>
  <c r="U212" i="23"/>
  <c r="T212" i="23"/>
  <c r="S212" i="23"/>
  <c r="R212" i="23"/>
  <c r="Q212" i="23"/>
  <c r="P212" i="23"/>
  <c r="O212" i="23"/>
  <c r="V211" i="23"/>
  <c r="U211" i="23"/>
  <c r="T211" i="23"/>
  <c r="S211" i="23"/>
  <c r="R211" i="23"/>
  <c r="Q211" i="23"/>
  <c r="P211" i="23"/>
  <c r="O211" i="23"/>
  <c r="V210" i="23"/>
  <c r="U210" i="23"/>
  <c r="T210" i="23"/>
  <c r="S210" i="23"/>
  <c r="R210" i="23"/>
  <c r="Q210" i="23"/>
  <c r="P210" i="23"/>
  <c r="O210" i="23"/>
  <c r="V209" i="23"/>
  <c r="U209" i="23"/>
  <c r="T209" i="23"/>
  <c r="S209" i="23"/>
  <c r="R209" i="23"/>
  <c r="Q209" i="23"/>
  <c r="P209" i="23"/>
  <c r="O209" i="23"/>
  <c r="V208" i="23"/>
  <c r="U208" i="23"/>
  <c r="T208" i="23"/>
  <c r="S208" i="23"/>
  <c r="R208" i="23"/>
  <c r="Q208" i="23"/>
  <c r="P208" i="23"/>
  <c r="O208" i="23"/>
  <c r="V207" i="23"/>
  <c r="U207" i="23"/>
  <c r="T207" i="23"/>
  <c r="S207" i="23"/>
  <c r="R207" i="23"/>
  <c r="Q207" i="23"/>
  <c r="P207" i="23"/>
  <c r="O207" i="23"/>
  <c r="V206" i="23"/>
  <c r="U206" i="23"/>
  <c r="T206" i="23"/>
  <c r="S206" i="23"/>
  <c r="R206" i="23"/>
  <c r="Q206" i="23"/>
  <c r="P206" i="23"/>
  <c r="O206" i="23"/>
  <c r="V205" i="23"/>
  <c r="U205" i="23"/>
  <c r="T205" i="23"/>
  <c r="S205" i="23"/>
  <c r="R205" i="23"/>
  <c r="Q205" i="23"/>
  <c r="P205" i="23"/>
  <c r="O205" i="23"/>
  <c r="V204" i="23"/>
  <c r="U204" i="23"/>
  <c r="T204" i="23"/>
  <c r="S204" i="23"/>
  <c r="R204" i="23"/>
  <c r="Q204" i="23"/>
  <c r="P204" i="23"/>
  <c r="O204" i="23"/>
  <c r="V203" i="23"/>
  <c r="U203" i="23"/>
  <c r="T203" i="23"/>
  <c r="S203" i="23"/>
  <c r="R203" i="23"/>
  <c r="Q203" i="23"/>
  <c r="P203" i="23"/>
  <c r="O203" i="23"/>
  <c r="V202" i="23"/>
  <c r="U202" i="23"/>
  <c r="T202" i="23"/>
  <c r="S202" i="23"/>
  <c r="R202" i="23"/>
  <c r="Q202" i="23"/>
  <c r="P202" i="23"/>
  <c r="O202" i="23"/>
  <c r="V201" i="23"/>
  <c r="U201" i="23"/>
  <c r="T201" i="23"/>
  <c r="S201" i="23"/>
  <c r="R201" i="23"/>
  <c r="Q201" i="23"/>
  <c r="P201" i="23"/>
  <c r="O201" i="23"/>
  <c r="V200" i="23"/>
  <c r="U200" i="23"/>
  <c r="T200" i="23"/>
  <c r="S200" i="23"/>
  <c r="R200" i="23"/>
  <c r="Q200" i="23"/>
  <c r="P200" i="23"/>
  <c r="O200" i="23"/>
  <c r="V199" i="23"/>
  <c r="U199" i="23"/>
  <c r="T199" i="23"/>
  <c r="S199" i="23"/>
  <c r="R199" i="23"/>
  <c r="Q199" i="23"/>
  <c r="P199" i="23"/>
  <c r="O199" i="23"/>
  <c r="V198" i="23"/>
  <c r="U198" i="23"/>
  <c r="T198" i="23"/>
  <c r="S198" i="23"/>
  <c r="R198" i="23"/>
  <c r="Q198" i="23"/>
  <c r="P198" i="23"/>
  <c r="O198" i="23"/>
  <c r="V197" i="23"/>
  <c r="U197" i="23"/>
  <c r="T197" i="23"/>
  <c r="S197" i="23"/>
  <c r="R197" i="23"/>
  <c r="Q197" i="23"/>
  <c r="P197" i="23"/>
  <c r="O197" i="23"/>
  <c r="V196" i="23"/>
  <c r="U196" i="23"/>
  <c r="T196" i="23"/>
  <c r="S196" i="23"/>
  <c r="R196" i="23"/>
  <c r="Q196" i="23"/>
  <c r="P196" i="23"/>
  <c r="O196" i="23"/>
  <c r="V195" i="23"/>
  <c r="U195" i="23"/>
  <c r="T195" i="23"/>
  <c r="S195" i="23"/>
  <c r="R195" i="23"/>
  <c r="Q195" i="23"/>
  <c r="P195" i="23"/>
  <c r="O195" i="23"/>
  <c r="V194" i="23"/>
  <c r="U194" i="23"/>
  <c r="T194" i="23"/>
  <c r="S194" i="23"/>
  <c r="R194" i="23"/>
  <c r="Q194" i="23"/>
  <c r="P194" i="23"/>
  <c r="O194" i="23"/>
  <c r="V193" i="23"/>
  <c r="U193" i="23"/>
  <c r="T193" i="23"/>
  <c r="S193" i="23"/>
  <c r="R193" i="23"/>
  <c r="Q193" i="23"/>
  <c r="P193" i="23"/>
  <c r="O193" i="23"/>
  <c r="V192" i="23"/>
  <c r="U192" i="23"/>
  <c r="T192" i="23"/>
  <c r="S192" i="23"/>
  <c r="R192" i="23"/>
  <c r="Q192" i="23"/>
  <c r="P192" i="23"/>
  <c r="O192" i="23"/>
  <c r="V191" i="23"/>
  <c r="U191" i="23"/>
  <c r="T191" i="23"/>
  <c r="S191" i="23"/>
  <c r="R191" i="23"/>
  <c r="Q191" i="23"/>
  <c r="P191" i="23"/>
  <c r="O191" i="23"/>
  <c r="V190" i="23"/>
  <c r="U190" i="23"/>
  <c r="T190" i="23"/>
  <c r="S190" i="23"/>
  <c r="R190" i="23"/>
  <c r="Q190" i="23"/>
  <c r="P190" i="23"/>
  <c r="O190" i="23"/>
  <c r="V189" i="23"/>
  <c r="U189" i="23"/>
  <c r="T189" i="23"/>
  <c r="S189" i="23"/>
  <c r="R189" i="23"/>
  <c r="Q189" i="23"/>
  <c r="P189" i="23"/>
  <c r="O189" i="23"/>
  <c r="V188" i="23"/>
  <c r="U188" i="23"/>
  <c r="T188" i="23"/>
  <c r="S188" i="23"/>
  <c r="R188" i="23"/>
  <c r="Q188" i="23"/>
  <c r="P188" i="23"/>
  <c r="O188" i="23"/>
  <c r="V187" i="23"/>
  <c r="U187" i="23"/>
  <c r="T187" i="23"/>
  <c r="S187" i="23"/>
  <c r="R187" i="23"/>
  <c r="Q187" i="23"/>
  <c r="P187" i="23"/>
  <c r="O187" i="23"/>
  <c r="V186" i="23"/>
  <c r="U186" i="23"/>
  <c r="T186" i="23"/>
  <c r="S186" i="23"/>
  <c r="R186" i="23"/>
  <c r="Q186" i="23"/>
  <c r="P186" i="23"/>
  <c r="O186" i="23"/>
  <c r="V185" i="23"/>
  <c r="U185" i="23"/>
  <c r="T185" i="23"/>
  <c r="S185" i="23"/>
  <c r="R185" i="23"/>
  <c r="Q185" i="23"/>
  <c r="P185" i="23"/>
  <c r="O185" i="23"/>
  <c r="V184" i="23"/>
  <c r="U184" i="23"/>
  <c r="T184" i="23"/>
  <c r="S184" i="23"/>
  <c r="R184" i="23"/>
  <c r="Q184" i="23"/>
  <c r="P184" i="23"/>
  <c r="O184" i="23"/>
  <c r="V183" i="23"/>
  <c r="U183" i="23"/>
  <c r="T183" i="23"/>
  <c r="S183" i="23"/>
  <c r="R183" i="23"/>
  <c r="Q183" i="23"/>
  <c r="P183" i="23"/>
  <c r="O183" i="23"/>
  <c r="V160" i="23"/>
  <c r="U160" i="23"/>
  <c r="T160" i="23"/>
  <c r="S160" i="23"/>
  <c r="R160" i="23"/>
  <c r="Q160" i="23"/>
  <c r="P160" i="23"/>
  <c r="O160" i="23"/>
  <c r="V159" i="23"/>
  <c r="U159" i="23"/>
  <c r="T159" i="23"/>
  <c r="S159" i="23"/>
  <c r="R159" i="23"/>
  <c r="Q159" i="23"/>
  <c r="P159" i="23"/>
  <c r="O159" i="23"/>
  <c r="V158" i="23"/>
  <c r="U158" i="23"/>
  <c r="T158" i="23"/>
  <c r="S158" i="23"/>
  <c r="R158" i="23"/>
  <c r="Q158" i="23"/>
  <c r="P158" i="23"/>
  <c r="O158" i="23"/>
  <c r="V157" i="23"/>
  <c r="U157" i="23"/>
  <c r="T157" i="23"/>
  <c r="S157" i="23"/>
  <c r="R157" i="23"/>
  <c r="Q157" i="23"/>
  <c r="P157" i="23"/>
  <c r="O157" i="23"/>
  <c r="V156" i="23"/>
  <c r="U156" i="23"/>
  <c r="T156" i="23"/>
  <c r="S156" i="23"/>
  <c r="R156" i="23"/>
  <c r="Q156" i="23"/>
  <c r="P156" i="23"/>
  <c r="O156" i="23"/>
  <c r="V155" i="23"/>
  <c r="U155" i="23"/>
  <c r="T155" i="23"/>
  <c r="S155" i="23"/>
  <c r="R155" i="23"/>
  <c r="Q155" i="23"/>
  <c r="P155" i="23"/>
  <c r="O155" i="23"/>
  <c r="V154" i="23"/>
  <c r="U154" i="23"/>
  <c r="T154" i="23"/>
  <c r="S154" i="23"/>
  <c r="R154" i="23"/>
  <c r="Q154" i="23"/>
  <c r="P154" i="23"/>
  <c r="O154" i="23"/>
  <c r="V153" i="23"/>
  <c r="U153" i="23"/>
  <c r="T153" i="23"/>
  <c r="S153" i="23"/>
  <c r="R153" i="23"/>
  <c r="Q153" i="23"/>
  <c r="P153" i="23"/>
  <c r="O153" i="23"/>
  <c r="V152" i="23"/>
  <c r="U152" i="23"/>
  <c r="T152" i="23"/>
  <c r="S152" i="23"/>
  <c r="R152" i="23"/>
  <c r="Q152" i="23"/>
  <c r="P152" i="23"/>
  <c r="O152" i="23"/>
  <c r="V151" i="23"/>
  <c r="U151" i="23"/>
  <c r="T151" i="23"/>
  <c r="S151" i="23"/>
  <c r="R151" i="23"/>
  <c r="Q151" i="23"/>
  <c r="P151" i="23"/>
  <c r="O151" i="23"/>
  <c r="V150" i="23"/>
  <c r="U150" i="23"/>
  <c r="T150" i="23"/>
  <c r="S150" i="23"/>
  <c r="R150" i="23"/>
  <c r="Q150" i="23"/>
  <c r="P150" i="23"/>
  <c r="O150" i="23"/>
  <c r="V149" i="23"/>
  <c r="U149" i="23"/>
  <c r="T149" i="23"/>
  <c r="S149" i="23"/>
  <c r="R149" i="23"/>
  <c r="Q149" i="23"/>
  <c r="P149" i="23"/>
  <c r="O149" i="23"/>
  <c r="V148" i="23"/>
  <c r="U148" i="23"/>
  <c r="T148" i="23"/>
  <c r="S148" i="23"/>
  <c r="R148" i="23"/>
  <c r="Q148" i="23"/>
  <c r="P148" i="23"/>
  <c r="O148" i="23"/>
  <c r="V147" i="23"/>
  <c r="U147" i="23"/>
  <c r="T147" i="23"/>
  <c r="S147" i="23"/>
  <c r="R147" i="23"/>
  <c r="Q147" i="23"/>
  <c r="P147" i="23"/>
  <c r="O147" i="23"/>
  <c r="V146" i="23"/>
  <c r="U146" i="23"/>
  <c r="T146" i="23"/>
  <c r="S146" i="23"/>
  <c r="R146" i="23"/>
  <c r="Q146" i="23"/>
  <c r="P146" i="23"/>
  <c r="O146" i="23"/>
  <c r="V145" i="23"/>
  <c r="U145" i="23"/>
  <c r="T145" i="23"/>
  <c r="S145" i="23"/>
  <c r="R145" i="23"/>
  <c r="Q145" i="23"/>
  <c r="P145" i="23"/>
  <c r="O145" i="23"/>
  <c r="V144" i="23"/>
  <c r="U144" i="23"/>
  <c r="T144" i="23"/>
  <c r="S144" i="23"/>
  <c r="R144" i="23"/>
  <c r="Q144" i="23"/>
  <c r="P144" i="23"/>
  <c r="O144" i="23"/>
  <c r="V143" i="23"/>
  <c r="U143" i="23"/>
  <c r="T143" i="23"/>
  <c r="S143" i="23"/>
  <c r="R143" i="23"/>
  <c r="Q143" i="23"/>
  <c r="P143" i="23"/>
  <c r="O143" i="23"/>
  <c r="V142" i="23"/>
  <c r="U142" i="23"/>
  <c r="T142" i="23"/>
  <c r="S142" i="23"/>
  <c r="R142" i="23"/>
  <c r="Q142" i="23"/>
  <c r="P142" i="23"/>
  <c r="O142" i="23"/>
  <c r="V141" i="23"/>
  <c r="U141" i="23"/>
  <c r="T141" i="23"/>
  <c r="S141" i="23"/>
  <c r="R141" i="23"/>
  <c r="Q141" i="23"/>
  <c r="P141" i="23"/>
  <c r="O141" i="23"/>
  <c r="V140" i="23"/>
  <c r="U140" i="23"/>
  <c r="T140" i="23"/>
  <c r="S140" i="23"/>
  <c r="R140" i="23"/>
  <c r="Q140" i="23"/>
  <c r="P140" i="23"/>
  <c r="O140" i="23"/>
  <c r="V139" i="23"/>
  <c r="U139" i="23"/>
  <c r="T139" i="23"/>
  <c r="S139" i="23"/>
  <c r="R139" i="23"/>
  <c r="Q139" i="23"/>
  <c r="P139" i="23"/>
  <c r="O139" i="23"/>
  <c r="V138" i="23"/>
  <c r="U138" i="23"/>
  <c r="T138" i="23"/>
  <c r="S138" i="23"/>
  <c r="R138" i="23"/>
  <c r="Q138" i="23"/>
  <c r="P138" i="23"/>
  <c r="O138" i="23"/>
  <c r="V137" i="23"/>
  <c r="U137" i="23"/>
  <c r="T137" i="23"/>
  <c r="S137" i="23"/>
  <c r="R137" i="23"/>
  <c r="Q137" i="23"/>
  <c r="P137" i="23"/>
  <c r="O137" i="23"/>
  <c r="V136" i="23"/>
  <c r="U136" i="23"/>
  <c r="T136" i="23"/>
  <c r="S136" i="23"/>
  <c r="R136" i="23"/>
  <c r="Q136" i="23"/>
  <c r="P136" i="23"/>
  <c r="O136" i="23"/>
  <c r="V135" i="23"/>
  <c r="U135" i="23"/>
  <c r="T135" i="23"/>
  <c r="S135" i="23"/>
  <c r="R135" i="23"/>
  <c r="Q135" i="23"/>
  <c r="P135" i="23"/>
  <c r="O135" i="23"/>
  <c r="V134" i="23"/>
  <c r="U134" i="23"/>
  <c r="T134" i="23"/>
  <c r="S134" i="23"/>
  <c r="R134" i="23"/>
  <c r="Q134" i="23"/>
  <c r="P134" i="23"/>
  <c r="O134" i="23"/>
  <c r="V133" i="23"/>
  <c r="U133" i="23"/>
  <c r="T133" i="23"/>
  <c r="S133" i="23"/>
  <c r="R133" i="23"/>
  <c r="Q133" i="23"/>
  <c r="P133" i="23"/>
  <c r="O133" i="23"/>
  <c r="V132" i="23"/>
  <c r="U132" i="23"/>
  <c r="T132" i="23"/>
  <c r="S132" i="23"/>
  <c r="R132" i="23"/>
  <c r="Q132" i="23"/>
  <c r="P132" i="23"/>
  <c r="O132" i="23"/>
  <c r="V131" i="23"/>
  <c r="U131" i="23"/>
  <c r="T131" i="23"/>
  <c r="S131" i="23"/>
  <c r="R131" i="23"/>
  <c r="Q131" i="23"/>
  <c r="P131" i="23"/>
  <c r="O131" i="23"/>
  <c r="V130" i="23"/>
  <c r="U130" i="23"/>
  <c r="T130" i="23"/>
  <c r="S130" i="23"/>
  <c r="R130" i="23"/>
  <c r="Q130" i="23"/>
  <c r="P130" i="23"/>
  <c r="O130" i="23"/>
  <c r="V129" i="23"/>
  <c r="U129" i="23"/>
  <c r="T129" i="23"/>
  <c r="S129" i="23"/>
  <c r="R129" i="23"/>
  <c r="Q129" i="23"/>
  <c r="P129" i="23"/>
  <c r="O129" i="23"/>
  <c r="V128" i="23"/>
  <c r="U128" i="23"/>
  <c r="T128" i="23"/>
  <c r="S128" i="23"/>
  <c r="R128" i="23"/>
  <c r="Q128" i="23"/>
  <c r="P128" i="23"/>
  <c r="O128" i="23"/>
  <c r="V127" i="23"/>
  <c r="U127" i="23"/>
  <c r="T127" i="23"/>
  <c r="S127" i="23"/>
  <c r="R127" i="23"/>
  <c r="Q127" i="23"/>
  <c r="P127" i="23"/>
  <c r="O127" i="23"/>
  <c r="V126" i="23"/>
  <c r="U126" i="23"/>
  <c r="T126" i="23"/>
  <c r="S126" i="23"/>
  <c r="R126" i="23"/>
  <c r="Q126" i="23"/>
  <c r="P126" i="23"/>
  <c r="O126" i="23"/>
  <c r="V125" i="23"/>
  <c r="U125" i="23"/>
  <c r="T125" i="23"/>
  <c r="S125" i="23"/>
  <c r="R125" i="23"/>
  <c r="Q125" i="23"/>
  <c r="P125" i="23"/>
  <c r="O125" i="23"/>
  <c r="V124" i="23"/>
  <c r="U124" i="23"/>
  <c r="T124" i="23"/>
  <c r="S124" i="23"/>
  <c r="R124" i="23"/>
  <c r="Q124" i="23"/>
  <c r="P124" i="23"/>
  <c r="O124" i="23"/>
  <c r="V123" i="23"/>
  <c r="U123" i="23"/>
  <c r="T123" i="23"/>
  <c r="S123" i="23"/>
  <c r="R123" i="23"/>
  <c r="Q123" i="23"/>
  <c r="P123" i="23"/>
  <c r="O123" i="23"/>
  <c r="V122" i="23"/>
  <c r="U122" i="23"/>
  <c r="T122" i="23"/>
  <c r="S122" i="23"/>
  <c r="R122" i="23"/>
  <c r="Q122" i="23"/>
  <c r="P122" i="23"/>
  <c r="O122" i="23"/>
  <c r="V121" i="23"/>
  <c r="U121" i="23"/>
  <c r="T121" i="23"/>
  <c r="S121" i="23"/>
  <c r="R121" i="23"/>
  <c r="Q121" i="23"/>
  <c r="P121" i="23"/>
  <c r="O121" i="23"/>
  <c r="V120" i="23"/>
  <c r="U120" i="23"/>
  <c r="T120" i="23"/>
  <c r="S120" i="23"/>
  <c r="R120" i="23"/>
  <c r="Q120" i="23"/>
  <c r="P120" i="23"/>
  <c r="O120" i="23"/>
  <c r="V119" i="23"/>
  <c r="U119" i="23"/>
  <c r="T119" i="23"/>
  <c r="S119" i="23"/>
  <c r="R119" i="23"/>
  <c r="Q119" i="23"/>
  <c r="P119" i="23"/>
  <c r="O119" i="23"/>
  <c r="V118" i="23"/>
  <c r="U118" i="23"/>
  <c r="T118" i="23"/>
  <c r="S118" i="23"/>
  <c r="R118" i="23"/>
  <c r="Q118" i="23"/>
  <c r="P118" i="23"/>
  <c r="O118" i="23"/>
  <c r="V117" i="23"/>
  <c r="U117" i="23"/>
  <c r="T117" i="23"/>
  <c r="S117" i="23"/>
  <c r="R117" i="23"/>
  <c r="Q117" i="23"/>
  <c r="P117" i="23"/>
  <c r="O117" i="23"/>
  <c r="V116" i="23"/>
  <c r="U116" i="23"/>
  <c r="T116" i="23"/>
  <c r="S116" i="23"/>
  <c r="R116" i="23"/>
  <c r="Q116" i="23"/>
  <c r="P116" i="23"/>
  <c r="O116" i="23"/>
  <c r="V115" i="23"/>
  <c r="U115" i="23"/>
  <c r="T115" i="23"/>
  <c r="S115" i="23"/>
  <c r="R115" i="23"/>
  <c r="Q115" i="23"/>
  <c r="P115" i="23"/>
  <c r="O115" i="23"/>
  <c r="V114" i="23"/>
  <c r="U114" i="23"/>
  <c r="T114" i="23"/>
  <c r="S114" i="23"/>
  <c r="R114" i="23"/>
  <c r="Q114" i="23"/>
  <c r="P114" i="23"/>
  <c r="O114" i="23"/>
  <c r="V113" i="23"/>
  <c r="U113" i="23"/>
  <c r="T113" i="23"/>
  <c r="S113" i="23"/>
  <c r="R113" i="23"/>
  <c r="Q113" i="23"/>
  <c r="P113" i="23"/>
  <c r="O113" i="23"/>
  <c r="V112" i="23"/>
  <c r="U112" i="23"/>
  <c r="T112" i="23"/>
  <c r="S112" i="23"/>
  <c r="R112" i="23"/>
  <c r="Q112" i="23"/>
  <c r="P112" i="23"/>
  <c r="O112" i="23"/>
  <c r="V111" i="23"/>
  <c r="U111" i="23"/>
  <c r="T111" i="23"/>
  <c r="S111" i="23"/>
  <c r="R111" i="23"/>
  <c r="Q111" i="23"/>
  <c r="P111" i="23"/>
  <c r="O111" i="23"/>
  <c r="V110" i="23"/>
  <c r="U110" i="23"/>
  <c r="T110" i="23"/>
  <c r="S110" i="23"/>
  <c r="R110" i="23"/>
  <c r="Q110" i="23"/>
  <c r="P110" i="23"/>
  <c r="O110" i="23"/>
  <c r="V109" i="23"/>
  <c r="U109" i="23"/>
  <c r="T109" i="23"/>
  <c r="S109" i="23"/>
  <c r="R109" i="23"/>
  <c r="Q109" i="23"/>
  <c r="P109" i="23"/>
  <c r="O109" i="23"/>
  <c r="V108" i="23"/>
  <c r="U108" i="23"/>
  <c r="T108" i="23"/>
  <c r="S108" i="23"/>
  <c r="R108" i="23"/>
  <c r="Q108" i="23"/>
  <c r="P108" i="23"/>
  <c r="O108" i="23"/>
  <c r="V107" i="23"/>
  <c r="U107" i="23"/>
  <c r="T107" i="23"/>
  <c r="S107" i="23"/>
  <c r="R107" i="23"/>
  <c r="Q107" i="23"/>
  <c r="P107" i="23"/>
  <c r="O107" i="23"/>
  <c r="V106" i="23"/>
  <c r="U106" i="23"/>
  <c r="T106" i="23"/>
  <c r="S106" i="23"/>
  <c r="R106" i="23"/>
  <c r="Q106" i="23"/>
  <c r="P106" i="23"/>
  <c r="O106" i="23"/>
  <c r="V105" i="23"/>
  <c r="U105" i="23"/>
  <c r="T105" i="23"/>
  <c r="S105" i="23"/>
  <c r="R105" i="23"/>
  <c r="Q105" i="23"/>
  <c r="P105" i="23"/>
  <c r="O105" i="23"/>
  <c r="V104" i="23"/>
  <c r="U104" i="23"/>
  <c r="T104" i="23"/>
  <c r="S104" i="23"/>
  <c r="R104" i="23"/>
  <c r="Q104" i="23"/>
  <c r="P104" i="23"/>
  <c r="O104" i="23"/>
  <c r="V103" i="23"/>
  <c r="U103" i="23"/>
  <c r="T103" i="23"/>
  <c r="S103" i="23"/>
  <c r="R103" i="23"/>
  <c r="Q103" i="23"/>
  <c r="P103" i="23"/>
  <c r="O103" i="23"/>
  <c r="V102" i="23"/>
  <c r="U102" i="23"/>
  <c r="T102" i="23"/>
  <c r="S102" i="23"/>
  <c r="R102" i="23"/>
  <c r="Q102" i="23"/>
  <c r="P102" i="23"/>
  <c r="O102" i="23"/>
  <c r="V101" i="23"/>
  <c r="U101" i="23"/>
  <c r="T101" i="23"/>
  <c r="S101" i="23"/>
  <c r="R101" i="23"/>
  <c r="Q101" i="23"/>
  <c r="P101" i="23"/>
  <c r="O101" i="23"/>
  <c r="V100" i="23"/>
  <c r="U100" i="23"/>
  <c r="T100" i="23"/>
  <c r="S100" i="23"/>
  <c r="R100" i="23"/>
  <c r="Q100" i="23"/>
  <c r="P100" i="23"/>
  <c r="O100" i="23"/>
  <c r="V99" i="23"/>
  <c r="U99" i="23"/>
  <c r="T99" i="23"/>
  <c r="S99" i="23"/>
  <c r="R99" i="23"/>
  <c r="Q99" i="23"/>
  <c r="P99" i="23"/>
  <c r="O99" i="23"/>
  <c r="V98" i="23"/>
  <c r="U98" i="23"/>
  <c r="T98" i="23"/>
  <c r="S98" i="23"/>
  <c r="R98" i="23"/>
  <c r="Q98" i="23"/>
  <c r="P98" i="23"/>
  <c r="O98" i="23"/>
  <c r="V97" i="23"/>
  <c r="U97" i="23"/>
  <c r="T97" i="23"/>
  <c r="S97" i="23"/>
  <c r="R97" i="23"/>
  <c r="Q97" i="23"/>
  <c r="P97" i="23"/>
  <c r="O97" i="23"/>
  <c r="V96" i="23"/>
  <c r="U96" i="23"/>
  <c r="T96" i="23"/>
  <c r="S96" i="23"/>
  <c r="R96" i="23"/>
  <c r="Q96" i="23"/>
  <c r="P96" i="23"/>
  <c r="O96" i="23"/>
  <c r="V95" i="23"/>
  <c r="U95" i="23"/>
  <c r="T95" i="23"/>
  <c r="S95" i="23"/>
  <c r="R95" i="23"/>
  <c r="Q95" i="23"/>
  <c r="P95" i="23"/>
  <c r="O95" i="23"/>
  <c r="V94" i="23"/>
  <c r="U94" i="23"/>
  <c r="T94" i="23"/>
  <c r="S94" i="23"/>
  <c r="R94" i="23"/>
  <c r="Q94" i="23"/>
  <c r="P94" i="23"/>
  <c r="O94" i="23"/>
  <c r="V93" i="23"/>
  <c r="U93" i="23"/>
  <c r="T93" i="23"/>
  <c r="S93" i="23"/>
  <c r="R93" i="23"/>
  <c r="Q93" i="23"/>
  <c r="P93" i="23"/>
  <c r="O93" i="23"/>
  <c r="V70" i="23"/>
  <c r="U70" i="23"/>
  <c r="T70" i="23"/>
  <c r="S70" i="23"/>
  <c r="R70" i="23"/>
  <c r="Q70" i="23"/>
  <c r="P70" i="23"/>
  <c r="O70" i="23"/>
  <c r="V69" i="23"/>
  <c r="U69" i="23"/>
  <c r="T69" i="23"/>
  <c r="S69" i="23"/>
  <c r="R69" i="23"/>
  <c r="Q69" i="23"/>
  <c r="P69" i="23"/>
  <c r="O69" i="23"/>
  <c r="V68" i="23"/>
  <c r="U68" i="23"/>
  <c r="T68" i="23"/>
  <c r="S68" i="23"/>
  <c r="R68" i="23"/>
  <c r="Q68" i="23"/>
  <c r="P68" i="23"/>
  <c r="O68" i="23"/>
  <c r="V67" i="23"/>
  <c r="U67" i="23"/>
  <c r="T67" i="23"/>
  <c r="S67" i="23"/>
  <c r="R67" i="23"/>
  <c r="Q67" i="23"/>
  <c r="P67" i="23"/>
  <c r="O67" i="23"/>
  <c r="V66" i="23"/>
  <c r="U66" i="23"/>
  <c r="T66" i="23"/>
  <c r="S66" i="23"/>
  <c r="R66" i="23"/>
  <c r="Q66" i="23"/>
  <c r="P66" i="23"/>
  <c r="O66" i="23"/>
  <c r="V65" i="23"/>
  <c r="U65" i="23"/>
  <c r="T65" i="23"/>
  <c r="S65" i="23"/>
  <c r="R65" i="23"/>
  <c r="Q65" i="23"/>
  <c r="P65" i="23"/>
  <c r="O65" i="23"/>
  <c r="V64" i="23"/>
  <c r="U64" i="23"/>
  <c r="T64" i="23"/>
  <c r="S64" i="23"/>
  <c r="R64" i="23"/>
  <c r="Q64" i="23"/>
  <c r="P64" i="23"/>
  <c r="O64" i="23"/>
  <c r="V63" i="23"/>
  <c r="U63" i="23"/>
  <c r="T63" i="23"/>
  <c r="S63" i="23"/>
  <c r="R63" i="23"/>
  <c r="Q63" i="23"/>
  <c r="P63" i="23"/>
  <c r="O63" i="23"/>
  <c r="V62" i="23"/>
  <c r="U62" i="23"/>
  <c r="T62" i="23"/>
  <c r="S62" i="23"/>
  <c r="R62" i="23"/>
  <c r="Q62" i="23"/>
  <c r="P62" i="23"/>
  <c r="O62" i="23"/>
  <c r="V61" i="23"/>
  <c r="U61" i="23"/>
  <c r="T61" i="23"/>
  <c r="S61" i="23"/>
  <c r="R61" i="23"/>
  <c r="Q61" i="23"/>
  <c r="P61" i="23"/>
  <c r="O61" i="23"/>
  <c r="V60" i="23"/>
  <c r="U60" i="23"/>
  <c r="T60" i="23"/>
  <c r="S60" i="23"/>
  <c r="R60" i="23"/>
  <c r="Q60" i="23"/>
  <c r="P60" i="23"/>
  <c r="O60" i="23"/>
  <c r="V59" i="23"/>
  <c r="U59" i="23"/>
  <c r="T59" i="23"/>
  <c r="S59" i="23"/>
  <c r="R59" i="23"/>
  <c r="Q59" i="23"/>
  <c r="P59" i="23"/>
  <c r="O59" i="23"/>
  <c r="V58" i="23"/>
  <c r="U58" i="23"/>
  <c r="T58" i="23"/>
  <c r="S58" i="23"/>
  <c r="R58" i="23"/>
  <c r="Q58" i="23"/>
  <c r="P58" i="23"/>
  <c r="O58" i="23"/>
  <c r="V57" i="23"/>
  <c r="U57" i="23"/>
  <c r="T57" i="23"/>
  <c r="S57" i="23"/>
  <c r="R57" i="23"/>
  <c r="Q57" i="23"/>
  <c r="P57" i="23"/>
  <c r="O57" i="23"/>
  <c r="V56" i="23"/>
  <c r="U56" i="23"/>
  <c r="T56" i="23"/>
  <c r="S56" i="23"/>
  <c r="R56" i="23"/>
  <c r="Q56" i="23"/>
  <c r="P56" i="23"/>
  <c r="O56" i="23"/>
  <c r="V55" i="23"/>
  <c r="U55" i="23"/>
  <c r="T55" i="23"/>
  <c r="S55" i="23"/>
  <c r="R55" i="23"/>
  <c r="Q55" i="23"/>
  <c r="P55" i="23"/>
  <c r="O55" i="23"/>
  <c r="V54" i="23"/>
  <c r="U54" i="23"/>
  <c r="T54" i="23"/>
  <c r="S54" i="23"/>
  <c r="R54" i="23"/>
  <c r="Q54" i="23"/>
  <c r="P54" i="23"/>
  <c r="O54" i="23"/>
  <c r="V53" i="23"/>
  <c r="U53" i="23"/>
  <c r="T53" i="23"/>
  <c r="S53" i="23"/>
  <c r="R53" i="23"/>
  <c r="Q53" i="23"/>
  <c r="P53" i="23"/>
  <c r="O53" i="23"/>
  <c r="V52" i="23"/>
  <c r="U52" i="23"/>
  <c r="T52" i="23"/>
  <c r="S52" i="23"/>
  <c r="R52" i="23"/>
  <c r="Q52" i="23"/>
  <c r="P52" i="23"/>
  <c r="O52" i="23"/>
  <c r="V51" i="23"/>
  <c r="U51" i="23"/>
  <c r="T51" i="23"/>
  <c r="S51" i="23"/>
  <c r="R51" i="23"/>
  <c r="Q51" i="23"/>
  <c r="P51" i="23"/>
  <c r="O51" i="23"/>
  <c r="V50" i="23"/>
  <c r="U50" i="23"/>
  <c r="T50" i="23"/>
  <c r="S50" i="23"/>
  <c r="R50" i="23"/>
  <c r="Q50" i="23"/>
  <c r="P50" i="23"/>
  <c r="O50" i="23"/>
  <c r="V49" i="23"/>
  <c r="U49" i="23"/>
  <c r="T49" i="23"/>
  <c r="S49" i="23"/>
  <c r="R49" i="23"/>
  <c r="Q49" i="23"/>
  <c r="P49" i="23"/>
  <c r="O49" i="23"/>
  <c r="V48" i="23"/>
  <c r="U48" i="23"/>
  <c r="T48" i="23"/>
  <c r="S48" i="23"/>
  <c r="R48" i="23"/>
  <c r="Q48" i="23"/>
  <c r="P48" i="23"/>
  <c r="O48" i="23"/>
  <c r="V47" i="23"/>
  <c r="U47" i="23"/>
  <c r="T47" i="23"/>
  <c r="S47" i="23"/>
  <c r="R47" i="23"/>
  <c r="Q47" i="23"/>
  <c r="P47" i="23"/>
  <c r="O47" i="23"/>
  <c r="V46" i="23"/>
  <c r="U46" i="23"/>
  <c r="T46" i="23"/>
  <c r="S46" i="23"/>
  <c r="R46" i="23"/>
  <c r="Q46" i="23"/>
  <c r="P46" i="23"/>
  <c r="O46" i="23"/>
  <c r="V45" i="23"/>
  <c r="U45" i="23"/>
  <c r="T45" i="23"/>
  <c r="S45" i="23"/>
  <c r="R45" i="23"/>
  <c r="Q45" i="23"/>
  <c r="P45" i="23"/>
  <c r="O45" i="23"/>
  <c r="V44" i="23"/>
  <c r="U44" i="23"/>
  <c r="T44" i="23"/>
  <c r="S44" i="23"/>
  <c r="R44" i="23"/>
  <c r="Q44" i="23"/>
  <c r="P44" i="23"/>
  <c r="O44" i="23"/>
  <c r="V43" i="23"/>
  <c r="U43" i="23"/>
  <c r="T43" i="23"/>
  <c r="S43" i="23"/>
  <c r="R43" i="23"/>
  <c r="Q43" i="23"/>
  <c r="P43" i="23"/>
  <c r="O43" i="23"/>
  <c r="V42" i="23"/>
  <c r="U42" i="23"/>
  <c r="T42" i="23"/>
  <c r="S42" i="23"/>
  <c r="R42" i="23"/>
  <c r="Q42" i="23"/>
  <c r="P42" i="23"/>
  <c r="O42" i="23"/>
  <c r="V41" i="23"/>
  <c r="U41" i="23"/>
  <c r="T41" i="23"/>
  <c r="S41" i="23"/>
  <c r="R41" i="23"/>
  <c r="Q41" i="23"/>
  <c r="P41" i="23"/>
  <c r="O41" i="23"/>
  <c r="V40" i="23"/>
  <c r="U40" i="23"/>
  <c r="T40" i="23"/>
  <c r="S40" i="23"/>
  <c r="R40" i="23"/>
  <c r="Q40" i="23"/>
  <c r="P40" i="23"/>
  <c r="O40" i="23"/>
  <c r="V39" i="23"/>
  <c r="U39" i="23"/>
  <c r="T39" i="23"/>
  <c r="S39" i="23"/>
  <c r="R39" i="23"/>
  <c r="Q39" i="23"/>
  <c r="P39" i="23"/>
  <c r="O39" i="23"/>
  <c r="V38" i="23"/>
  <c r="U38" i="23"/>
  <c r="T38" i="23"/>
  <c r="S38" i="23"/>
  <c r="R38" i="23"/>
  <c r="Q38" i="23"/>
  <c r="P38" i="23"/>
  <c r="O38" i="23"/>
  <c r="V37" i="23"/>
  <c r="U37" i="23"/>
  <c r="T37" i="23"/>
  <c r="S37" i="23"/>
  <c r="R37" i="23"/>
  <c r="Q37" i="23"/>
  <c r="P37" i="23"/>
  <c r="O37" i="23"/>
  <c r="V36" i="23"/>
  <c r="U36" i="23"/>
  <c r="T36" i="23"/>
  <c r="S36" i="23"/>
  <c r="R36" i="23"/>
  <c r="Q36" i="23"/>
  <c r="P36" i="23"/>
  <c r="O36" i="23"/>
  <c r="V35" i="23"/>
  <c r="U35" i="23"/>
  <c r="T35" i="23"/>
  <c r="S35" i="23"/>
  <c r="R35" i="23"/>
  <c r="Q35" i="23"/>
  <c r="P35" i="23"/>
  <c r="O35" i="23"/>
  <c r="V34" i="23"/>
  <c r="U34" i="23"/>
  <c r="T34" i="23"/>
  <c r="S34" i="23"/>
  <c r="R34" i="23"/>
  <c r="Q34" i="23"/>
  <c r="P34" i="23"/>
  <c r="O34" i="23"/>
  <c r="V33" i="23"/>
  <c r="U33" i="23"/>
  <c r="T33" i="23"/>
  <c r="S33" i="23"/>
  <c r="R33" i="23"/>
  <c r="Q33" i="23"/>
  <c r="P33" i="23"/>
  <c r="O33" i="23"/>
  <c r="V32" i="23"/>
  <c r="U32" i="23"/>
  <c r="T32" i="23"/>
  <c r="S32" i="23"/>
  <c r="R32" i="23"/>
  <c r="Q32" i="23"/>
  <c r="P32" i="23"/>
  <c r="O32" i="23"/>
  <c r="V31" i="23"/>
  <c r="U31" i="23"/>
  <c r="T31" i="23"/>
  <c r="S31" i="23"/>
  <c r="R31" i="23"/>
  <c r="Q31" i="23"/>
  <c r="P31" i="23"/>
  <c r="O31" i="23"/>
  <c r="V30" i="23"/>
  <c r="U30" i="23"/>
  <c r="T30" i="23"/>
  <c r="S30" i="23"/>
  <c r="R30" i="23"/>
  <c r="Q30" i="23"/>
  <c r="P30" i="23"/>
  <c r="O30" i="23"/>
  <c r="V29" i="23"/>
  <c r="U29" i="23"/>
  <c r="T29" i="23"/>
  <c r="S29" i="23"/>
  <c r="R29" i="23"/>
  <c r="Q29" i="23"/>
  <c r="P29" i="23"/>
  <c r="O29" i="23"/>
  <c r="V28" i="23"/>
  <c r="U28" i="23"/>
  <c r="T28" i="23"/>
  <c r="S28" i="23"/>
  <c r="R28" i="23"/>
  <c r="Q28" i="23"/>
  <c r="P28" i="23"/>
  <c r="O28" i="23"/>
  <c r="V27" i="23"/>
  <c r="U27" i="23"/>
  <c r="T27" i="23"/>
  <c r="S27" i="23"/>
  <c r="R27" i="23"/>
  <c r="Q27" i="23"/>
  <c r="P27" i="23"/>
  <c r="O27" i="23"/>
  <c r="V26" i="23"/>
  <c r="U26" i="23"/>
  <c r="T26" i="23"/>
  <c r="S26" i="23"/>
  <c r="R26" i="23"/>
  <c r="Q26" i="23"/>
  <c r="P26" i="23"/>
  <c r="O26" i="23"/>
  <c r="V25" i="23"/>
  <c r="U25" i="23"/>
  <c r="T25" i="23"/>
  <c r="S25" i="23"/>
  <c r="R25" i="23"/>
  <c r="Q25" i="23"/>
  <c r="P25" i="23"/>
  <c r="O25" i="23"/>
  <c r="V24" i="23"/>
  <c r="U24" i="23"/>
  <c r="T24" i="23"/>
  <c r="S24" i="23"/>
  <c r="R24" i="23"/>
  <c r="Q24" i="23"/>
  <c r="P24" i="23"/>
  <c r="O24" i="23"/>
  <c r="V23" i="23"/>
  <c r="U23" i="23"/>
  <c r="T23" i="23"/>
  <c r="S23" i="23"/>
  <c r="R23" i="23"/>
  <c r="Q23" i="23"/>
  <c r="P23" i="23"/>
  <c r="O23" i="23"/>
  <c r="V22" i="23"/>
  <c r="U22" i="23"/>
  <c r="T22" i="23"/>
  <c r="S22" i="23"/>
  <c r="R22" i="23"/>
  <c r="Q22" i="23"/>
  <c r="P22" i="23"/>
  <c r="O22" i="23"/>
  <c r="V21" i="23"/>
  <c r="U21" i="23"/>
  <c r="T21" i="23"/>
  <c r="S21" i="23"/>
  <c r="R21" i="23"/>
  <c r="Q21" i="23"/>
  <c r="P21" i="23"/>
  <c r="O21" i="23"/>
  <c r="V20" i="23"/>
  <c r="U20" i="23"/>
  <c r="T20" i="23"/>
  <c r="S20" i="23"/>
  <c r="R20" i="23"/>
  <c r="Q20" i="23"/>
  <c r="P20" i="23"/>
  <c r="O20" i="23"/>
  <c r="V19" i="23"/>
  <c r="U19" i="23"/>
  <c r="T19" i="23"/>
  <c r="S19" i="23"/>
  <c r="R19" i="23"/>
  <c r="Q19" i="23"/>
  <c r="P19" i="23"/>
  <c r="O19" i="23"/>
  <c r="V18" i="23"/>
  <c r="U18" i="23"/>
  <c r="T18" i="23"/>
  <c r="S18" i="23"/>
  <c r="R18" i="23"/>
  <c r="Q18" i="23"/>
  <c r="P18" i="23"/>
  <c r="O18" i="23"/>
  <c r="V17" i="23"/>
  <c r="U17" i="23"/>
  <c r="T17" i="23"/>
  <c r="S17" i="23"/>
  <c r="R17" i="23"/>
  <c r="Q17" i="23"/>
  <c r="P17" i="23"/>
  <c r="O17" i="23"/>
  <c r="V16" i="23"/>
  <c r="U16" i="23"/>
  <c r="T16" i="23"/>
  <c r="S16" i="23"/>
  <c r="R16" i="23"/>
  <c r="Q16" i="23"/>
  <c r="P16" i="23"/>
  <c r="O16" i="23"/>
  <c r="V15" i="23"/>
  <c r="U15" i="23"/>
  <c r="T15" i="23"/>
  <c r="S15" i="23"/>
  <c r="R15" i="23"/>
  <c r="Q15" i="23"/>
  <c r="P15" i="23"/>
  <c r="O15" i="23"/>
  <c r="V14" i="23"/>
  <c r="U14" i="23"/>
  <c r="T14" i="23"/>
  <c r="S14" i="23"/>
  <c r="R14" i="23"/>
  <c r="Q14" i="23"/>
  <c r="P14" i="23"/>
  <c r="O14" i="23"/>
  <c r="V13" i="23"/>
  <c r="U13" i="23"/>
  <c r="T13" i="23"/>
  <c r="S13" i="23"/>
  <c r="R13" i="23"/>
  <c r="Q13" i="23"/>
  <c r="P13" i="23"/>
  <c r="O13" i="23"/>
  <c r="V12" i="23"/>
  <c r="U12" i="23"/>
  <c r="T12" i="23"/>
  <c r="S12" i="23"/>
  <c r="R12" i="23"/>
  <c r="Q12" i="23"/>
  <c r="P12" i="23"/>
  <c r="O12" i="23"/>
  <c r="V11" i="23"/>
  <c r="U11" i="23"/>
  <c r="T11" i="23"/>
  <c r="S11" i="23"/>
  <c r="R11" i="23"/>
  <c r="Q11" i="23"/>
  <c r="P11" i="23"/>
  <c r="O11" i="23"/>
  <c r="C5" i="13" s="1"/>
  <c r="V10" i="23"/>
  <c r="U10" i="23"/>
  <c r="T10" i="23"/>
  <c r="S10" i="23"/>
  <c r="R10" i="23"/>
  <c r="Q10" i="23"/>
  <c r="P10" i="23"/>
  <c r="D5" i="13" s="1"/>
  <c r="O10" i="23"/>
  <c r="V9" i="23"/>
  <c r="U9" i="23"/>
  <c r="T9" i="23"/>
  <c r="S9" i="23"/>
  <c r="R9" i="23"/>
  <c r="Q9" i="23"/>
  <c r="P9" i="23"/>
  <c r="O9" i="23"/>
  <c r="V8" i="23"/>
  <c r="U8" i="23"/>
  <c r="T8" i="23"/>
  <c r="S8" i="23"/>
  <c r="R8" i="23"/>
  <c r="Q8" i="23"/>
  <c r="P8" i="23"/>
  <c r="O8" i="23"/>
  <c r="V7" i="23"/>
  <c r="U7" i="23"/>
  <c r="T7" i="23"/>
  <c r="S7" i="23"/>
  <c r="R7" i="23"/>
  <c r="Q7" i="23"/>
  <c r="P7" i="23"/>
  <c r="O7" i="23"/>
  <c r="V6" i="23"/>
  <c r="U6" i="23"/>
  <c r="T6" i="23"/>
  <c r="S6" i="23"/>
  <c r="R6" i="23"/>
  <c r="Q6" i="23"/>
  <c r="P6" i="23"/>
  <c r="O6" i="23"/>
  <c r="V5" i="23"/>
  <c r="U5" i="23"/>
  <c r="T5" i="23"/>
  <c r="S5" i="23"/>
  <c r="R5" i="23"/>
  <c r="Q5" i="23"/>
  <c r="P5" i="23"/>
  <c r="O5" i="23"/>
  <c r="V4" i="23"/>
  <c r="U4" i="23"/>
  <c r="T4" i="23"/>
  <c r="S4" i="23"/>
  <c r="R4" i="23"/>
  <c r="Q4" i="23"/>
  <c r="P4" i="23"/>
  <c r="O4" i="23"/>
  <c r="V3" i="23"/>
  <c r="U3" i="23"/>
  <c r="T3" i="23"/>
  <c r="S3" i="23"/>
  <c r="R3" i="23"/>
  <c r="Q3" i="23"/>
  <c r="P3" i="23"/>
  <c r="O3" i="23"/>
  <c r="Q3105" i="23" l="1"/>
  <c r="U3105" i="23"/>
  <c r="P3105" i="23"/>
  <c r="R3105" i="23"/>
  <c r="T3105" i="23"/>
  <c r="V3021" i="23"/>
  <c r="V3021" i="24"/>
  <c r="U3021" i="24"/>
  <c r="S3021" i="24"/>
  <c r="Q3021" i="24"/>
  <c r="O3021" i="24"/>
  <c r="T3021" i="24"/>
  <c r="R3021" i="24"/>
  <c r="P3021" i="24"/>
  <c r="U2751" i="24"/>
  <c r="S2751" i="24"/>
  <c r="Q2751" i="24"/>
  <c r="O2751" i="24"/>
  <c r="V2751" i="24"/>
  <c r="T2751" i="24"/>
  <c r="R2751" i="24"/>
  <c r="P2751" i="24"/>
  <c r="V1851" i="24"/>
  <c r="T1851" i="24"/>
  <c r="R1851" i="24"/>
  <c r="P1851" i="24"/>
  <c r="U1851" i="24"/>
  <c r="S1851" i="24"/>
  <c r="Q1851" i="24"/>
  <c r="O1851" i="24"/>
  <c r="V1131" i="24"/>
  <c r="T1131" i="24"/>
  <c r="R1131" i="24"/>
  <c r="P1131" i="24"/>
  <c r="V951" i="24"/>
  <c r="T951" i="24"/>
  <c r="R951" i="24"/>
  <c r="P951" i="24"/>
  <c r="U1131" i="24"/>
  <c r="S1131" i="24"/>
  <c r="Q1131" i="24"/>
  <c r="O1131" i="24"/>
  <c r="U951" i="24"/>
  <c r="S951" i="24"/>
  <c r="Q951" i="24"/>
  <c r="O951" i="24"/>
  <c r="S3021" i="23"/>
  <c r="O3021" i="23"/>
  <c r="U2751" i="23"/>
  <c r="S2751" i="23"/>
  <c r="Q2751" i="23"/>
  <c r="O2751" i="23"/>
  <c r="V1851" i="23"/>
  <c r="T1851" i="23"/>
  <c r="R1851" i="23"/>
  <c r="P1851" i="23"/>
  <c r="V1131" i="23"/>
  <c r="T1131" i="23"/>
  <c r="R1131" i="23"/>
  <c r="P1131" i="23"/>
  <c r="V951" i="23"/>
  <c r="T951" i="23"/>
  <c r="R951" i="23"/>
  <c r="P951" i="23"/>
  <c r="E57" i="3"/>
  <c r="U3021" i="23"/>
  <c r="Q3021" i="23"/>
  <c r="V2751" i="23"/>
  <c r="T2751" i="23"/>
  <c r="R2751" i="23"/>
  <c r="P2751" i="23"/>
  <c r="U1851" i="23"/>
  <c r="S1851" i="23"/>
  <c r="Q1851" i="23"/>
  <c r="O1851" i="23"/>
  <c r="U1131" i="23"/>
  <c r="S1131" i="23"/>
  <c r="Q1131" i="23"/>
  <c r="O1131" i="23"/>
  <c r="U951" i="23"/>
  <c r="S951" i="23"/>
  <c r="Q951" i="23"/>
  <c r="O951" i="23"/>
  <c r="U2660" i="24"/>
  <c r="S2660" i="24"/>
  <c r="Q2660" i="24"/>
  <c r="O2660" i="24"/>
  <c r="V2660" i="24"/>
  <c r="T2660" i="24"/>
  <c r="R2660" i="24"/>
  <c r="P2660" i="24"/>
  <c r="V1760" i="24"/>
  <c r="T1760" i="24"/>
  <c r="R1760" i="24"/>
  <c r="P1760" i="24"/>
  <c r="V1670" i="24"/>
  <c r="T1670" i="24"/>
  <c r="R1670" i="24"/>
  <c r="P1670" i="24"/>
  <c r="V1310" i="24"/>
  <c r="T1310" i="24"/>
  <c r="R1310" i="24"/>
  <c r="P1310" i="24"/>
  <c r="V1220" i="24"/>
  <c r="T1220" i="24"/>
  <c r="R1220" i="24"/>
  <c r="P1220" i="24"/>
  <c r="U1760" i="24"/>
  <c r="S1760" i="24"/>
  <c r="Q1760" i="24"/>
  <c r="O1760" i="24"/>
  <c r="U1670" i="24"/>
  <c r="S1670" i="24"/>
  <c r="Q1670" i="24"/>
  <c r="O1670" i="24"/>
  <c r="U1310" i="24"/>
  <c r="S1310" i="24"/>
  <c r="Q1310" i="24"/>
  <c r="O1310" i="24"/>
  <c r="U1220" i="24"/>
  <c r="S1220" i="24"/>
  <c r="Q1220" i="24"/>
  <c r="O1220" i="24"/>
  <c r="V2110" i="24"/>
  <c r="T2110" i="24"/>
  <c r="R2110" i="24"/>
  <c r="P2110" i="24"/>
  <c r="V2020" i="24"/>
  <c r="T2020" i="24"/>
  <c r="R2020" i="24"/>
  <c r="P2020" i="24"/>
  <c r="V1930" i="24"/>
  <c r="T1930" i="24"/>
  <c r="R1930" i="24"/>
  <c r="P1930" i="24"/>
  <c r="U2110" i="24"/>
  <c r="S2110" i="24"/>
  <c r="Q2110" i="24"/>
  <c r="O2110" i="24"/>
  <c r="U2020" i="24"/>
  <c r="S2020" i="24"/>
  <c r="Q2020" i="24"/>
  <c r="O2020" i="24"/>
  <c r="U1930" i="24"/>
  <c r="S1930" i="24"/>
  <c r="Q1930" i="24"/>
  <c r="O1930" i="24"/>
  <c r="V1030" i="24"/>
  <c r="T1030" i="24"/>
  <c r="R1030" i="24"/>
  <c r="P1030" i="24"/>
  <c r="U1030" i="24"/>
  <c r="S1030" i="24"/>
  <c r="Q1030" i="24"/>
  <c r="O1030" i="24"/>
  <c r="V2230" i="24"/>
  <c r="T2230" i="24"/>
  <c r="R2230" i="24"/>
  <c r="P2230" i="24"/>
  <c r="U2230" i="24"/>
  <c r="S2230" i="24"/>
  <c r="Q2230" i="24"/>
  <c r="O2230" i="24"/>
  <c r="V250" i="24"/>
  <c r="T250" i="24"/>
  <c r="R250" i="24"/>
  <c r="P250" i="24"/>
  <c r="V160" i="24"/>
  <c r="T160" i="24"/>
  <c r="R160" i="24"/>
  <c r="P160" i="24"/>
  <c r="V70" i="24"/>
  <c r="T70" i="24"/>
  <c r="R70" i="24"/>
  <c r="P70" i="24"/>
  <c r="U250" i="24"/>
  <c r="S250" i="24"/>
  <c r="Q250" i="24"/>
  <c r="O250" i="24"/>
  <c r="U160" i="24"/>
  <c r="S160" i="24"/>
  <c r="Q160" i="24"/>
  <c r="O160" i="24"/>
  <c r="U70" i="24"/>
  <c r="S70" i="24"/>
  <c r="Q70" i="24"/>
  <c r="O70" i="24"/>
  <c r="C76" i="3"/>
  <c r="U3020" i="24"/>
  <c r="S3020" i="24"/>
  <c r="Q3020" i="24"/>
  <c r="O3020" i="24"/>
  <c r="V3020" i="24"/>
  <c r="T3020" i="24"/>
  <c r="R3020" i="24"/>
  <c r="P3020" i="24"/>
  <c r="U2750" i="24"/>
  <c r="S2750" i="24"/>
  <c r="Q2750" i="24"/>
  <c r="O2750" i="24"/>
  <c r="V2750" i="24"/>
  <c r="T2750" i="24"/>
  <c r="R2750" i="24"/>
  <c r="P2750" i="24"/>
  <c r="V1850" i="24"/>
  <c r="T1850" i="24"/>
  <c r="R1850" i="24"/>
  <c r="P1850" i="24"/>
  <c r="U1850" i="24"/>
  <c r="S1850" i="24"/>
  <c r="Q1850" i="24"/>
  <c r="O1850" i="24"/>
  <c r="V1130" i="24"/>
  <c r="T1130" i="24"/>
  <c r="R1130" i="24"/>
  <c r="P1130" i="24"/>
  <c r="V950" i="24"/>
  <c r="T950" i="24"/>
  <c r="R950" i="24"/>
  <c r="P950" i="24"/>
  <c r="U1130" i="24"/>
  <c r="S1130" i="24"/>
  <c r="Q1130" i="24"/>
  <c r="O1130" i="24"/>
  <c r="U950" i="24"/>
  <c r="S950" i="24"/>
  <c r="Q950" i="24"/>
  <c r="O950" i="24"/>
  <c r="D56" i="3"/>
  <c r="U3105" i="24"/>
  <c r="S3105" i="24"/>
  <c r="Q3105" i="24"/>
  <c r="O3105" i="24"/>
  <c r="V3105" i="24"/>
  <c r="T3105" i="24"/>
  <c r="R3105" i="24"/>
  <c r="P3105" i="24"/>
  <c r="U2925" i="24"/>
  <c r="S2925" i="24"/>
  <c r="Q2925" i="24"/>
  <c r="O2925" i="24"/>
  <c r="U2835" i="24"/>
  <c r="S2835" i="24"/>
  <c r="Q2835" i="24"/>
  <c r="O2835" i="24"/>
  <c r="V2925" i="24"/>
  <c r="T2925" i="24"/>
  <c r="R2925" i="24"/>
  <c r="P2925" i="24"/>
  <c r="V2835" i="24"/>
  <c r="T2835" i="24"/>
  <c r="R2835" i="24"/>
  <c r="P2835" i="24"/>
  <c r="V2565" i="24"/>
  <c r="T2565" i="24"/>
  <c r="R2565" i="24"/>
  <c r="P2565" i="24"/>
  <c r="V2475" i="24"/>
  <c r="T2475" i="24"/>
  <c r="R2475" i="24"/>
  <c r="P2475" i="24"/>
  <c r="V2385" i="24"/>
  <c r="T2385" i="24"/>
  <c r="R2385" i="24"/>
  <c r="P2385" i="24"/>
  <c r="V2295" i="24"/>
  <c r="T2295" i="24"/>
  <c r="R2295" i="24"/>
  <c r="P2295" i="24"/>
  <c r="U2565" i="24"/>
  <c r="S2565" i="24"/>
  <c r="Q2565" i="24"/>
  <c r="O2565" i="24"/>
  <c r="U2475" i="24"/>
  <c r="S2475" i="24"/>
  <c r="Q2475" i="24"/>
  <c r="O2475" i="24"/>
  <c r="U2385" i="24"/>
  <c r="S2385" i="24"/>
  <c r="Q2385" i="24"/>
  <c r="O2385" i="24"/>
  <c r="U2295" i="24"/>
  <c r="S2295" i="24"/>
  <c r="Q2295" i="24"/>
  <c r="O2295" i="24"/>
  <c r="V1575" i="24"/>
  <c r="T1575" i="24"/>
  <c r="R1575" i="24"/>
  <c r="P1575" i="24"/>
  <c r="V1485" i="24"/>
  <c r="T1485" i="24"/>
  <c r="R1485" i="24"/>
  <c r="P1485" i="24"/>
  <c r="V1395" i="24"/>
  <c r="T1395" i="24"/>
  <c r="R1395" i="24"/>
  <c r="P1395" i="24"/>
  <c r="U1575" i="24"/>
  <c r="S1575" i="24"/>
  <c r="Q1575" i="24"/>
  <c r="O1575" i="24"/>
  <c r="U1485" i="24"/>
  <c r="S1485" i="24"/>
  <c r="Q1485" i="24"/>
  <c r="O1485" i="24"/>
  <c r="U1395" i="24"/>
  <c r="S1395" i="24"/>
  <c r="Q1395" i="24"/>
  <c r="O1395" i="24"/>
  <c r="V855" i="24"/>
  <c r="T855" i="24"/>
  <c r="R855" i="24"/>
  <c r="P855" i="24"/>
  <c r="V765" i="24"/>
  <c r="T765" i="24"/>
  <c r="R765" i="24"/>
  <c r="P765" i="24"/>
  <c r="V675" i="24"/>
  <c r="T675" i="24"/>
  <c r="R675" i="24"/>
  <c r="P675" i="24"/>
  <c r="V585" i="24"/>
  <c r="T585" i="24"/>
  <c r="R585" i="24"/>
  <c r="P585" i="24"/>
  <c r="U855" i="24"/>
  <c r="S855" i="24"/>
  <c r="Q855" i="24"/>
  <c r="O855" i="24"/>
  <c r="U765" i="24"/>
  <c r="S765" i="24"/>
  <c r="Q765" i="24"/>
  <c r="O765" i="24"/>
  <c r="U675" i="24"/>
  <c r="S675" i="24"/>
  <c r="Q675" i="24"/>
  <c r="O675" i="24"/>
  <c r="U585" i="24"/>
  <c r="S585" i="24"/>
  <c r="Q585" i="24"/>
  <c r="O585" i="24"/>
  <c r="V495" i="24"/>
  <c r="T495" i="24"/>
  <c r="R495" i="24"/>
  <c r="P495" i="24"/>
  <c r="V405" i="24"/>
  <c r="T405" i="24"/>
  <c r="R405" i="24"/>
  <c r="P405" i="24"/>
  <c r="V315" i="24"/>
  <c r="T315" i="24"/>
  <c r="R315" i="24"/>
  <c r="P315" i="24"/>
  <c r="U495" i="24"/>
  <c r="S495" i="24"/>
  <c r="Q495" i="24"/>
  <c r="O495" i="24"/>
  <c r="U405" i="24"/>
  <c r="S405" i="24"/>
  <c r="Q405" i="24"/>
  <c r="O405" i="24"/>
  <c r="U315" i="24"/>
  <c r="S315" i="24"/>
  <c r="Q315" i="24"/>
  <c r="O315" i="24"/>
  <c r="F46" i="3"/>
  <c r="G51" i="3"/>
  <c r="P3021" i="23"/>
  <c r="R3021" i="23"/>
  <c r="T3021" i="23"/>
  <c r="P3022" i="23"/>
  <c r="R3022" i="23"/>
  <c r="T3022" i="23"/>
  <c r="U3106" i="24" l="1"/>
  <c r="S3106" i="24"/>
  <c r="Q3106" i="24"/>
  <c r="O3106" i="24"/>
  <c r="V3106" i="24"/>
  <c r="T3106" i="24"/>
  <c r="R3106" i="24"/>
  <c r="P3106" i="24"/>
  <c r="U2926" i="24"/>
  <c r="S2926" i="24"/>
  <c r="Q2926" i="24"/>
  <c r="O2926" i="24"/>
  <c r="U2836" i="24"/>
  <c r="S2836" i="24"/>
  <c r="Q2836" i="24"/>
  <c r="O2836" i="24"/>
  <c r="V2926" i="24"/>
  <c r="T2926" i="24"/>
  <c r="R2926" i="24"/>
  <c r="P2926" i="24"/>
  <c r="V2836" i="24"/>
  <c r="T2836" i="24"/>
  <c r="R2836" i="24"/>
  <c r="P2836" i="24"/>
  <c r="V2566" i="24"/>
  <c r="T2566" i="24"/>
  <c r="R2566" i="24"/>
  <c r="P2566" i="24"/>
  <c r="V2476" i="24"/>
  <c r="T2476" i="24"/>
  <c r="R2476" i="24"/>
  <c r="P2476" i="24"/>
  <c r="V2386" i="24"/>
  <c r="T2386" i="24"/>
  <c r="R2386" i="24"/>
  <c r="P2386" i="24"/>
  <c r="V2296" i="24"/>
  <c r="T2296" i="24"/>
  <c r="R2296" i="24"/>
  <c r="P2296" i="24"/>
  <c r="U2566" i="24"/>
  <c r="S2566" i="24"/>
  <c r="Q2566" i="24"/>
  <c r="O2566" i="24"/>
  <c r="U2476" i="24"/>
  <c r="S2476" i="24"/>
  <c r="Q2476" i="24"/>
  <c r="O2476" i="24"/>
  <c r="U2386" i="24"/>
  <c r="S2386" i="24"/>
  <c r="Q2386" i="24"/>
  <c r="O2386" i="24"/>
  <c r="U2296" i="24"/>
  <c r="S2296" i="24"/>
  <c r="Q2296" i="24"/>
  <c r="O2296" i="24"/>
  <c r="V1576" i="24"/>
  <c r="T1576" i="24"/>
  <c r="R1576" i="24"/>
  <c r="P1576" i="24"/>
  <c r="V1486" i="24"/>
  <c r="T1486" i="24"/>
  <c r="R1486" i="24"/>
  <c r="P1486" i="24"/>
  <c r="V1396" i="24"/>
  <c r="T1396" i="24"/>
  <c r="R1396" i="24"/>
  <c r="P1396" i="24"/>
  <c r="U1576" i="24"/>
  <c r="S1576" i="24"/>
  <c r="Q1576" i="24"/>
  <c r="O1576" i="24"/>
  <c r="U1486" i="24"/>
  <c r="S1486" i="24"/>
  <c r="Q1486" i="24"/>
  <c r="O1486" i="24"/>
  <c r="U1396" i="24"/>
  <c r="S1396" i="24"/>
  <c r="Q1396" i="24"/>
  <c r="O1396" i="24"/>
  <c r="V856" i="24"/>
  <c r="T856" i="24"/>
  <c r="R856" i="24"/>
  <c r="P856" i="24"/>
  <c r="V766" i="24"/>
  <c r="T766" i="24"/>
  <c r="R766" i="24"/>
  <c r="P766" i="24"/>
  <c r="V676" i="24"/>
  <c r="T676" i="24"/>
  <c r="R676" i="24"/>
  <c r="P676" i="24"/>
  <c r="V586" i="24"/>
  <c r="T586" i="24"/>
  <c r="R586" i="24"/>
  <c r="P586" i="24"/>
  <c r="U856" i="24"/>
  <c r="S856" i="24"/>
  <c r="Q856" i="24"/>
  <c r="O856" i="24"/>
  <c r="U766" i="24"/>
  <c r="S766" i="24"/>
  <c r="Q766" i="24"/>
  <c r="O766" i="24"/>
  <c r="U676" i="24"/>
  <c r="S676" i="24"/>
  <c r="Q676" i="24"/>
  <c r="O676" i="24"/>
  <c r="U586" i="24"/>
  <c r="S586" i="24"/>
  <c r="Q586" i="24"/>
  <c r="O586" i="24"/>
  <c r="V496" i="24"/>
  <c r="T496" i="24"/>
  <c r="R496" i="24"/>
  <c r="P496" i="24"/>
  <c r="V406" i="24"/>
  <c r="T406" i="24"/>
  <c r="R406" i="24"/>
  <c r="P406" i="24"/>
  <c r="V316" i="24"/>
  <c r="T316" i="24"/>
  <c r="R316" i="24"/>
  <c r="P316" i="24"/>
  <c r="U496" i="24"/>
  <c r="S496" i="24"/>
  <c r="Q496" i="24"/>
  <c r="O496" i="24"/>
  <c r="U406" i="24"/>
  <c r="S406" i="24"/>
  <c r="Q406" i="24"/>
  <c r="O406" i="24"/>
  <c r="U316" i="24"/>
  <c r="S316" i="24"/>
  <c r="Q316" i="24"/>
  <c r="O316" i="24"/>
  <c r="U3106" i="23"/>
  <c r="S3106" i="23"/>
  <c r="Q3106" i="23"/>
  <c r="O3106" i="23"/>
  <c r="U2926" i="23"/>
  <c r="S2926" i="23"/>
  <c r="Q2926" i="23"/>
  <c r="O2926" i="23"/>
  <c r="U2836" i="23"/>
  <c r="S2836" i="23"/>
  <c r="Q2836" i="23"/>
  <c r="O2836" i="23"/>
  <c r="U2566" i="23"/>
  <c r="S2566" i="23"/>
  <c r="Q2566" i="23"/>
  <c r="O2566" i="23"/>
  <c r="U2476" i="23"/>
  <c r="S2476" i="23"/>
  <c r="Q2476" i="23"/>
  <c r="O2476" i="23"/>
  <c r="U2386" i="23"/>
  <c r="S2386" i="23"/>
  <c r="Q2386" i="23"/>
  <c r="O2386" i="23"/>
  <c r="U2296" i="23"/>
  <c r="S2296" i="23"/>
  <c r="Q2296" i="23"/>
  <c r="O2296" i="23"/>
  <c r="V1576" i="23"/>
  <c r="T1576" i="23"/>
  <c r="R1576" i="23"/>
  <c r="P1576" i="23"/>
  <c r="V1486" i="23"/>
  <c r="T1486" i="23"/>
  <c r="R1486" i="23"/>
  <c r="P1486" i="23"/>
  <c r="V1396" i="23"/>
  <c r="T1396" i="23"/>
  <c r="R1396" i="23"/>
  <c r="P1396" i="23"/>
  <c r="V856" i="23"/>
  <c r="T856" i="23"/>
  <c r="R856" i="23"/>
  <c r="P856" i="23"/>
  <c r="V766" i="23"/>
  <c r="T766" i="23"/>
  <c r="R766" i="23"/>
  <c r="P766" i="23"/>
  <c r="V676" i="23"/>
  <c r="T676" i="23"/>
  <c r="R676" i="23"/>
  <c r="P676" i="23"/>
  <c r="V586" i="23"/>
  <c r="T586" i="23"/>
  <c r="R586" i="23"/>
  <c r="P586" i="23"/>
  <c r="V496" i="23"/>
  <c r="T496" i="23"/>
  <c r="R496" i="23"/>
  <c r="P496" i="23"/>
  <c r="V406" i="23"/>
  <c r="T406" i="23"/>
  <c r="R406" i="23"/>
  <c r="P406" i="23"/>
  <c r="V316" i="23"/>
  <c r="T316" i="23"/>
  <c r="R316" i="23"/>
  <c r="P316" i="23"/>
  <c r="G52" i="3"/>
  <c r="V3106" i="23"/>
  <c r="T3106" i="23"/>
  <c r="R3106" i="23"/>
  <c r="P3106" i="23"/>
  <c r="V2926" i="23"/>
  <c r="T2926" i="23"/>
  <c r="R2926" i="23"/>
  <c r="P2926" i="23"/>
  <c r="V2836" i="23"/>
  <c r="T2836" i="23"/>
  <c r="R2836" i="23"/>
  <c r="P2836" i="23"/>
  <c r="V2566" i="23"/>
  <c r="T2566" i="23"/>
  <c r="R2566" i="23"/>
  <c r="P2566" i="23"/>
  <c r="V2476" i="23"/>
  <c r="T2476" i="23"/>
  <c r="R2476" i="23"/>
  <c r="P2476" i="23"/>
  <c r="V2386" i="23"/>
  <c r="T2386" i="23"/>
  <c r="R2386" i="23"/>
  <c r="P2386" i="23"/>
  <c r="V2296" i="23"/>
  <c r="T2296" i="23"/>
  <c r="R2296" i="23"/>
  <c r="P2296" i="23"/>
  <c r="U1576" i="23"/>
  <c r="S1576" i="23"/>
  <c r="Q1576" i="23"/>
  <c r="O1576" i="23"/>
  <c r="U1486" i="23"/>
  <c r="S1486" i="23"/>
  <c r="Q1486" i="23"/>
  <c r="O1486" i="23"/>
  <c r="U1396" i="23"/>
  <c r="S1396" i="23"/>
  <c r="Q1396" i="23"/>
  <c r="O1396" i="23"/>
  <c r="U856" i="23"/>
  <c r="S856" i="23"/>
  <c r="Q856" i="23"/>
  <c r="O856" i="23"/>
  <c r="U766" i="23"/>
  <c r="S766" i="23"/>
  <c r="Q766" i="23"/>
  <c r="O766" i="23"/>
  <c r="U676" i="23"/>
  <c r="S676" i="23"/>
  <c r="Q676" i="23"/>
  <c r="O676" i="23"/>
  <c r="U586" i="23"/>
  <c r="S586" i="23"/>
  <c r="Q586" i="23"/>
  <c r="O586" i="23"/>
  <c r="U496" i="23"/>
  <c r="S496" i="23"/>
  <c r="Q496" i="23"/>
  <c r="O496" i="23"/>
  <c r="U406" i="23"/>
  <c r="S406" i="23"/>
  <c r="Q406" i="23"/>
  <c r="O406" i="23"/>
  <c r="U316" i="23"/>
  <c r="S316" i="23"/>
  <c r="Q316" i="23"/>
  <c r="O316" i="23"/>
  <c r="U2661" i="24"/>
  <c r="S2661" i="24"/>
  <c r="Q2661" i="24"/>
  <c r="O2661" i="24"/>
  <c r="V2661" i="24"/>
  <c r="T2661" i="24"/>
  <c r="R2661" i="24"/>
  <c r="P2661" i="24"/>
  <c r="V1761" i="24"/>
  <c r="T1761" i="24"/>
  <c r="R1761" i="24"/>
  <c r="P1761" i="24"/>
  <c r="V1671" i="24"/>
  <c r="T1671" i="24"/>
  <c r="R1671" i="24"/>
  <c r="P1671" i="24"/>
  <c r="V1311" i="24"/>
  <c r="T1311" i="24"/>
  <c r="R1311" i="24"/>
  <c r="P1311" i="24"/>
  <c r="V1221" i="24"/>
  <c r="T1221" i="24"/>
  <c r="R1221" i="24"/>
  <c r="P1221" i="24"/>
  <c r="U1761" i="24"/>
  <c r="S1761" i="24"/>
  <c r="Q1761" i="24"/>
  <c r="O1761" i="24"/>
  <c r="U1671" i="24"/>
  <c r="S1671" i="24"/>
  <c r="Q1671" i="24"/>
  <c r="O1671" i="24"/>
  <c r="U1311" i="24"/>
  <c r="S1311" i="24"/>
  <c r="Q1311" i="24"/>
  <c r="O1311" i="24"/>
  <c r="U1221" i="24"/>
  <c r="S1221" i="24"/>
  <c r="Q1221" i="24"/>
  <c r="O1221" i="24"/>
  <c r="D57" i="3"/>
  <c r="U2661" i="23"/>
  <c r="S2661" i="23"/>
  <c r="Q2661" i="23"/>
  <c r="O2661" i="23"/>
  <c r="V1761" i="23"/>
  <c r="T1761" i="23"/>
  <c r="R1761" i="23"/>
  <c r="P1761" i="23"/>
  <c r="V1671" i="23"/>
  <c r="T1671" i="23"/>
  <c r="R1671" i="23"/>
  <c r="P1671" i="23"/>
  <c r="V1311" i="23"/>
  <c r="T1311" i="23"/>
  <c r="R1311" i="23"/>
  <c r="P1311" i="23"/>
  <c r="V1221" i="23"/>
  <c r="T1221" i="23"/>
  <c r="R1221" i="23"/>
  <c r="P1221" i="23"/>
  <c r="V2661" i="23"/>
  <c r="T2661" i="23"/>
  <c r="R2661" i="23"/>
  <c r="P2661" i="23"/>
  <c r="U1761" i="23"/>
  <c r="S1761" i="23"/>
  <c r="Q1761" i="23"/>
  <c r="O1761" i="23"/>
  <c r="U1671" i="23"/>
  <c r="S1671" i="23"/>
  <c r="Q1671" i="23"/>
  <c r="O1671" i="23"/>
  <c r="U1311" i="23"/>
  <c r="S1311" i="23"/>
  <c r="Q1311" i="23"/>
  <c r="O1311" i="23"/>
  <c r="U1221" i="23"/>
  <c r="S1221" i="23"/>
  <c r="Q1221" i="23"/>
  <c r="O1221" i="23"/>
  <c r="V3022" i="23"/>
  <c r="U3022" i="24"/>
  <c r="S3022" i="24"/>
  <c r="Q3022" i="24"/>
  <c r="O3022" i="24"/>
  <c r="V3022" i="24"/>
  <c r="T3022" i="24"/>
  <c r="R3022" i="24"/>
  <c r="P3022" i="24"/>
  <c r="U2752" i="24"/>
  <c r="S2752" i="24"/>
  <c r="Q2752" i="24"/>
  <c r="O2752" i="24"/>
  <c r="V2752" i="24"/>
  <c r="T2752" i="24"/>
  <c r="R2752" i="24"/>
  <c r="P2752" i="24"/>
  <c r="V1852" i="24"/>
  <c r="T1852" i="24"/>
  <c r="R1852" i="24"/>
  <c r="P1852" i="24"/>
  <c r="U1852" i="24"/>
  <c r="S1852" i="24"/>
  <c r="Q1852" i="24"/>
  <c r="O1852" i="24"/>
  <c r="V1132" i="24"/>
  <c r="T1132" i="24"/>
  <c r="R1132" i="24"/>
  <c r="P1132" i="24"/>
  <c r="V952" i="24"/>
  <c r="T952" i="24"/>
  <c r="R952" i="24"/>
  <c r="P952" i="24"/>
  <c r="U1132" i="24"/>
  <c r="S1132" i="24"/>
  <c r="Q1132" i="24"/>
  <c r="O1132" i="24"/>
  <c r="U952" i="24"/>
  <c r="S952" i="24"/>
  <c r="Q952" i="24"/>
  <c r="O952" i="24"/>
  <c r="S3022" i="23"/>
  <c r="O3022" i="23"/>
  <c r="U2752" i="23"/>
  <c r="S2752" i="23"/>
  <c r="Q2752" i="23"/>
  <c r="O2752" i="23"/>
  <c r="V1852" i="23"/>
  <c r="T1852" i="23"/>
  <c r="R1852" i="23"/>
  <c r="P1852" i="23"/>
  <c r="V1132" i="23"/>
  <c r="T1132" i="23"/>
  <c r="R1132" i="23"/>
  <c r="P1132" i="23"/>
  <c r="V952" i="23"/>
  <c r="T952" i="23"/>
  <c r="R952" i="23"/>
  <c r="P952" i="23"/>
  <c r="E58" i="3"/>
  <c r="U3022" i="23"/>
  <c r="Q3022" i="23"/>
  <c r="V2752" i="23"/>
  <c r="T2752" i="23"/>
  <c r="R2752" i="23"/>
  <c r="P2752" i="23"/>
  <c r="U1852" i="23"/>
  <c r="S1852" i="23"/>
  <c r="Q1852" i="23"/>
  <c r="O1852" i="23"/>
  <c r="U1132" i="23"/>
  <c r="S1132" i="23"/>
  <c r="Q1132" i="23"/>
  <c r="O1132" i="23"/>
  <c r="U952" i="23"/>
  <c r="S952" i="23"/>
  <c r="Q952" i="23"/>
  <c r="O952" i="23"/>
  <c r="V2111" i="24"/>
  <c r="T2111" i="24"/>
  <c r="R2111" i="24"/>
  <c r="P2111" i="24"/>
  <c r="V2021" i="24"/>
  <c r="T2021" i="24"/>
  <c r="R2021" i="24"/>
  <c r="P2021" i="24"/>
  <c r="V1931" i="24"/>
  <c r="T1931" i="24"/>
  <c r="R1931" i="24"/>
  <c r="P1931" i="24"/>
  <c r="U2111" i="24"/>
  <c r="S2111" i="24"/>
  <c r="Q2111" i="24"/>
  <c r="O2111" i="24"/>
  <c r="U2021" i="24"/>
  <c r="S2021" i="24"/>
  <c r="Q2021" i="24"/>
  <c r="O2021" i="24"/>
  <c r="U1931" i="24"/>
  <c r="S1931" i="24"/>
  <c r="Q1931" i="24"/>
  <c r="O1931" i="24"/>
  <c r="V1031" i="24"/>
  <c r="T1031" i="24"/>
  <c r="R1031" i="24"/>
  <c r="P1031" i="24"/>
  <c r="U1031" i="24"/>
  <c r="S1031" i="24"/>
  <c r="Q1031" i="24"/>
  <c r="O1031" i="24"/>
  <c r="V2111" i="23"/>
  <c r="T2111" i="23"/>
  <c r="R2111" i="23"/>
  <c r="P2111" i="23"/>
  <c r="V2021" i="23"/>
  <c r="T2021" i="23"/>
  <c r="R2021" i="23"/>
  <c r="P2021" i="23"/>
  <c r="V1931" i="23"/>
  <c r="T1931" i="23"/>
  <c r="R1931" i="23"/>
  <c r="P1931" i="23"/>
  <c r="V1031" i="23"/>
  <c r="T1031" i="23"/>
  <c r="R1031" i="23"/>
  <c r="P1031" i="23"/>
  <c r="F47" i="3"/>
  <c r="U2111" i="23"/>
  <c r="S2111" i="23"/>
  <c r="Q2111" i="23"/>
  <c r="O2111" i="23"/>
  <c r="U2021" i="23"/>
  <c r="S2021" i="23"/>
  <c r="Q2021" i="23"/>
  <c r="O2021" i="23"/>
  <c r="U1931" i="23"/>
  <c r="S1931" i="23"/>
  <c r="Q1931" i="23"/>
  <c r="O1931" i="23"/>
  <c r="U1031" i="23"/>
  <c r="S1031" i="23"/>
  <c r="Q1031" i="23"/>
  <c r="O1031" i="23"/>
  <c r="V2231" i="24"/>
  <c r="T2231" i="24"/>
  <c r="R2231" i="24"/>
  <c r="P2231" i="24"/>
  <c r="U2231" i="24"/>
  <c r="S2231" i="24"/>
  <c r="Q2231" i="24"/>
  <c r="O2231" i="24"/>
  <c r="V251" i="24"/>
  <c r="T251" i="24"/>
  <c r="R251" i="24"/>
  <c r="P251" i="24"/>
  <c r="V161" i="24"/>
  <c r="T161" i="24"/>
  <c r="R161" i="24"/>
  <c r="P161" i="24"/>
  <c r="V71" i="24"/>
  <c r="T71" i="24"/>
  <c r="R71" i="24"/>
  <c r="P71" i="24"/>
  <c r="U251" i="24"/>
  <c r="S251" i="24"/>
  <c r="Q251" i="24"/>
  <c r="O251" i="24"/>
  <c r="U161" i="24"/>
  <c r="S161" i="24"/>
  <c r="Q161" i="24"/>
  <c r="O161" i="24"/>
  <c r="U71" i="24"/>
  <c r="S71" i="24"/>
  <c r="Q71" i="24"/>
  <c r="O71" i="24"/>
  <c r="U2231" i="23"/>
  <c r="S2231" i="23"/>
  <c r="Q2231" i="23"/>
  <c r="O2231" i="23"/>
  <c r="V251" i="23"/>
  <c r="T251" i="23"/>
  <c r="R251" i="23"/>
  <c r="P251" i="23"/>
  <c r="V161" i="23"/>
  <c r="T161" i="23"/>
  <c r="R161" i="23"/>
  <c r="P161" i="23"/>
  <c r="V71" i="23"/>
  <c r="T71" i="23"/>
  <c r="R71" i="23"/>
  <c r="P71" i="23"/>
  <c r="C77" i="3"/>
  <c r="V2231" i="23"/>
  <c r="T2231" i="23"/>
  <c r="R2231" i="23"/>
  <c r="P2231" i="23"/>
  <c r="U251" i="23"/>
  <c r="S251" i="23"/>
  <c r="Q251" i="23"/>
  <c r="O251" i="23"/>
  <c r="U161" i="23"/>
  <c r="S161" i="23"/>
  <c r="Q161" i="23"/>
  <c r="O161" i="23"/>
  <c r="U71" i="23"/>
  <c r="S71" i="23"/>
  <c r="Q71" i="23"/>
  <c r="O71" i="23"/>
  <c r="C78" i="3" l="1"/>
  <c r="V2232" i="24"/>
  <c r="T2232" i="24"/>
  <c r="R2232" i="24"/>
  <c r="U2232" i="24"/>
  <c r="S2232" i="24"/>
  <c r="Q2232" i="24"/>
  <c r="P2232" i="24"/>
  <c r="O2232" i="24"/>
  <c r="V252" i="24"/>
  <c r="T252" i="24"/>
  <c r="R252" i="24"/>
  <c r="P252" i="24"/>
  <c r="V162" i="24"/>
  <c r="T162" i="24"/>
  <c r="R162" i="24"/>
  <c r="P162" i="24"/>
  <c r="V72" i="24"/>
  <c r="T72" i="24"/>
  <c r="R72" i="24"/>
  <c r="P72" i="24"/>
  <c r="U252" i="24"/>
  <c r="S252" i="24"/>
  <c r="Q252" i="24"/>
  <c r="O252" i="24"/>
  <c r="U162" i="24"/>
  <c r="S162" i="24"/>
  <c r="Q162" i="24"/>
  <c r="O162" i="24"/>
  <c r="U72" i="24"/>
  <c r="S72" i="24"/>
  <c r="Q72" i="24"/>
  <c r="O72" i="24"/>
  <c r="U2232" i="23"/>
  <c r="S2232" i="23"/>
  <c r="Q2232" i="23"/>
  <c r="O2232" i="23"/>
  <c r="V252" i="23"/>
  <c r="T252" i="23"/>
  <c r="R252" i="23"/>
  <c r="P252" i="23"/>
  <c r="V162" i="23"/>
  <c r="T162" i="23"/>
  <c r="R162" i="23"/>
  <c r="P162" i="23"/>
  <c r="V72" i="23"/>
  <c r="T72" i="23"/>
  <c r="R72" i="23"/>
  <c r="P72" i="23"/>
  <c r="V2232" i="23"/>
  <c r="T2232" i="23"/>
  <c r="R2232" i="23"/>
  <c r="P2232" i="23"/>
  <c r="U252" i="23"/>
  <c r="S252" i="23"/>
  <c r="Q252" i="23"/>
  <c r="O252" i="23"/>
  <c r="U162" i="23"/>
  <c r="S162" i="23"/>
  <c r="Q162" i="23"/>
  <c r="O162" i="23"/>
  <c r="U72" i="23"/>
  <c r="S72" i="23"/>
  <c r="Q72" i="23"/>
  <c r="O72" i="23"/>
  <c r="U2662" i="24"/>
  <c r="S2662" i="24"/>
  <c r="Q2662" i="24"/>
  <c r="O2662" i="24"/>
  <c r="V2662" i="24"/>
  <c r="T2662" i="24"/>
  <c r="R2662" i="24"/>
  <c r="P2662" i="24"/>
  <c r="V1762" i="24"/>
  <c r="T1762" i="24"/>
  <c r="R1762" i="24"/>
  <c r="P1762" i="24"/>
  <c r="V1672" i="24"/>
  <c r="T1672" i="24"/>
  <c r="R1672" i="24"/>
  <c r="P1672" i="24"/>
  <c r="V1312" i="24"/>
  <c r="T1312" i="24"/>
  <c r="R1312" i="24"/>
  <c r="P1312" i="24"/>
  <c r="V1222" i="24"/>
  <c r="T1222" i="24"/>
  <c r="R1222" i="24"/>
  <c r="P1222" i="24"/>
  <c r="U1762" i="24"/>
  <c r="S1762" i="24"/>
  <c r="Q1762" i="24"/>
  <c r="O1762" i="24"/>
  <c r="U1672" i="24"/>
  <c r="S1672" i="24"/>
  <c r="Q1672" i="24"/>
  <c r="O1672" i="24"/>
  <c r="U1312" i="24"/>
  <c r="S1312" i="24"/>
  <c r="Q1312" i="24"/>
  <c r="O1312" i="24"/>
  <c r="U1222" i="24"/>
  <c r="S1222" i="24"/>
  <c r="Q1222" i="24"/>
  <c r="O1222" i="24"/>
  <c r="D58" i="3"/>
  <c r="U2662" i="23"/>
  <c r="S2662" i="23"/>
  <c r="Q2662" i="23"/>
  <c r="O2662" i="23"/>
  <c r="V1762" i="23"/>
  <c r="T1762" i="23"/>
  <c r="R1762" i="23"/>
  <c r="P1762" i="23"/>
  <c r="V1672" i="23"/>
  <c r="T1672" i="23"/>
  <c r="R1672" i="23"/>
  <c r="P1672" i="23"/>
  <c r="V1312" i="23"/>
  <c r="T1312" i="23"/>
  <c r="R1312" i="23"/>
  <c r="P1312" i="23"/>
  <c r="V1222" i="23"/>
  <c r="T1222" i="23"/>
  <c r="R1222" i="23"/>
  <c r="P1222" i="23"/>
  <c r="V2662" i="23"/>
  <c r="T2662" i="23"/>
  <c r="R2662" i="23"/>
  <c r="P2662" i="23"/>
  <c r="U1762" i="23"/>
  <c r="S1762" i="23"/>
  <c r="Q1762" i="23"/>
  <c r="O1762" i="23"/>
  <c r="U1672" i="23"/>
  <c r="S1672" i="23"/>
  <c r="Q1672" i="23"/>
  <c r="O1672" i="23"/>
  <c r="U1312" i="23"/>
  <c r="S1312" i="23"/>
  <c r="Q1312" i="23"/>
  <c r="O1312" i="23"/>
  <c r="U1222" i="23"/>
  <c r="S1222" i="23"/>
  <c r="Q1222" i="23"/>
  <c r="O1222" i="23"/>
  <c r="V3023" i="23"/>
  <c r="U3023" i="24"/>
  <c r="S3023" i="24"/>
  <c r="Q3023" i="24"/>
  <c r="O3023" i="24"/>
  <c r="V3023" i="24"/>
  <c r="T3023" i="24"/>
  <c r="R3023" i="24"/>
  <c r="P3023" i="24"/>
  <c r="U2753" i="24"/>
  <c r="S2753" i="24"/>
  <c r="Q2753" i="24"/>
  <c r="O2753" i="24"/>
  <c r="V2753" i="24"/>
  <c r="T2753" i="24"/>
  <c r="R2753" i="24"/>
  <c r="P2753" i="24"/>
  <c r="V1853" i="24"/>
  <c r="T1853" i="24"/>
  <c r="R1853" i="24"/>
  <c r="P1853" i="24"/>
  <c r="U1853" i="24"/>
  <c r="S1853" i="24"/>
  <c r="Q1853" i="24"/>
  <c r="O1853" i="24"/>
  <c r="V1133" i="24"/>
  <c r="T1133" i="24"/>
  <c r="R1133" i="24"/>
  <c r="P1133" i="24"/>
  <c r="V953" i="24"/>
  <c r="T953" i="24"/>
  <c r="R953" i="24"/>
  <c r="P953" i="24"/>
  <c r="U1133" i="24"/>
  <c r="S1133" i="24"/>
  <c r="Q1133" i="24"/>
  <c r="O1133" i="24"/>
  <c r="U953" i="24"/>
  <c r="S953" i="24"/>
  <c r="Q953" i="24"/>
  <c r="O953" i="24"/>
  <c r="S3023" i="23"/>
  <c r="O3023" i="23"/>
  <c r="U2753" i="23"/>
  <c r="S2753" i="23"/>
  <c r="Q2753" i="23"/>
  <c r="O2753" i="23"/>
  <c r="V1853" i="23"/>
  <c r="T1853" i="23"/>
  <c r="R1853" i="23"/>
  <c r="P1853" i="23"/>
  <c r="V1133" i="23"/>
  <c r="T1133" i="23"/>
  <c r="R1133" i="23"/>
  <c r="P1133" i="23"/>
  <c r="V953" i="23"/>
  <c r="T953" i="23"/>
  <c r="R953" i="23"/>
  <c r="P953" i="23"/>
  <c r="E59" i="3"/>
  <c r="U3023" i="23"/>
  <c r="Q3023" i="23"/>
  <c r="V2753" i="23"/>
  <c r="T2753" i="23"/>
  <c r="R2753" i="23"/>
  <c r="P2753" i="23"/>
  <c r="U1853" i="23"/>
  <c r="S1853" i="23"/>
  <c r="Q1853" i="23"/>
  <c r="O1853" i="23"/>
  <c r="U1133" i="23"/>
  <c r="S1133" i="23"/>
  <c r="Q1133" i="23"/>
  <c r="O1133" i="23"/>
  <c r="U953" i="23"/>
  <c r="S953" i="23"/>
  <c r="Q953" i="23"/>
  <c r="O953" i="23"/>
  <c r="R3023" i="23"/>
  <c r="P3023" i="23"/>
  <c r="T3023" i="23"/>
  <c r="F48" i="3"/>
  <c r="V2112" i="24"/>
  <c r="T2112" i="24"/>
  <c r="R2112" i="24"/>
  <c r="P2112" i="24"/>
  <c r="V2022" i="24"/>
  <c r="T2022" i="24"/>
  <c r="R2022" i="24"/>
  <c r="P2022" i="24"/>
  <c r="V1932" i="24"/>
  <c r="T1932" i="24"/>
  <c r="R1932" i="24"/>
  <c r="P1932" i="24"/>
  <c r="U2112" i="24"/>
  <c r="S2112" i="24"/>
  <c r="Q2112" i="24"/>
  <c r="O2112" i="24"/>
  <c r="U2022" i="24"/>
  <c r="S2022" i="24"/>
  <c r="Q2022" i="24"/>
  <c r="O2022" i="24"/>
  <c r="U1932" i="24"/>
  <c r="S1932" i="24"/>
  <c r="Q1932" i="24"/>
  <c r="O1932" i="24"/>
  <c r="V1032" i="24"/>
  <c r="T1032" i="24"/>
  <c r="R1032" i="24"/>
  <c r="P1032" i="24"/>
  <c r="U1032" i="24"/>
  <c r="S1032" i="24"/>
  <c r="Q1032" i="24"/>
  <c r="O1032" i="24"/>
  <c r="V2112" i="23"/>
  <c r="T2112" i="23"/>
  <c r="R2112" i="23"/>
  <c r="P2112" i="23"/>
  <c r="V2022" i="23"/>
  <c r="T2022" i="23"/>
  <c r="R2022" i="23"/>
  <c r="P2022" i="23"/>
  <c r="V1932" i="23"/>
  <c r="T1932" i="23"/>
  <c r="R1932" i="23"/>
  <c r="P1932" i="23"/>
  <c r="V1032" i="23"/>
  <c r="T1032" i="23"/>
  <c r="R1032" i="23"/>
  <c r="P1032" i="23"/>
  <c r="U2112" i="23"/>
  <c r="S2112" i="23"/>
  <c r="Q2112" i="23"/>
  <c r="O2112" i="23"/>
  <c r="U2022" i="23"/>
  <c r="S2022" i="23"/>
  <c r="Q2022" i="23"/>
  <c r="O2022" i="23"/>
  <c r="U1932" i="23"/>
  <c r="S1932" i="23"/>
  <c r="Q1932" i="23"/>
  <c r="O1932" i="23"/>
  <c r="U1032" i="23"/>
  <c r="S1032" i="23"/>
  <c r="Q1032" i="23"/>
  <c r="O1032" i="23"/>
  <c r="G53" i="3"/>
  <c r="V3107" i="24"/>
  <c r="T3107" i="24"/>
  <c r="S3107" i="24"/>
  <c r="Q3107" i="24"/>
  <c r="O3107" i="24"/>
  <c r="U3107" i="24"/>
  <c r="R3107" i="24"/>
  <c r="P3107" i="24"/>
  <c r="U2927" i="24"/>
  <c r="S2927" i="24"/>
  <c r="Q2927" i="24"/>
  <c r="O2927" i="24"/>
  <c r="U2837" i="24"/>
  <c r="S2837" i="24"/>
  <c r="Q2837" i="24"/>
  <c r="O2837" i="24"/>
  <c r="V2927" i="24"/>
  <c r="T2927" i="24"/>
  <c r="R2927" i="24"/>
  <c r="P2927" i="24"/>
  <c r="V2837" i="24"/>
  <c r="T2837" i="24"/>
  <c r="R2837" i="24"/>
  <c r="P2837" i="24"/>
  <c r="V2567" i="24"/>
  <c r="T2567" i="24"/>
  <c r="R2567" i="24"/>
  <c r="P2567" i="24"/>
  <c r="V2477" i="24"/>
  <c r="T2477" i="24"/>
  <c r="R2477" i="24"/>
  <c r="P2477" i="24"/>
  <c r="V2387" i="24"/>
  <c r="T2387" i="24"/>
  <c r="R2387" i="24"/>
  <c r="P2387" i="24"/>
  <c r="V2297" i="24"/>
  <c r="T2297" i="24"/>
  <c r="R2297" i="24"/>
  <c r="P2297" i="24"/>
  <c r="U2567" i="24"/>
  <c r="S2567" i="24"/>
  <c r="Q2567" i="24"/>
  <c r="O2567" i="24"/>
  <c r="U2477" i="24"/>
  <c r="S2477" i="24"/>
  <c r="Q2477" i="24"/>
  <c r="O2477" i="24"/>
  <c r="U2387" i="24"/>
  <c r="S2387" i="24"/>
  <c r="Q2387" i="24"/>
  <c r="O2387" i="24"/>
  <c r="U2297" i="24"/>
  <c r="S2297" i="24"/>
  <c r="Q2297" i="24"/>
  <c r="O2297" i="24"/>
  <c r="V1577" i="24"/>
  <c r="T1577" i="24"/>
  <c r="R1577" i="24"/>
  <c r="P1577" i="24"/>
  <c r="V1487" i="24"/>
  <c r="T1487" i="24"/>
  <c r="R1487" i="24"/>
  <c r="P1487" i="24"/>
  <c r="V1397" i="24"/>
  <c r="T1397" i="24"/>
  <c r="R1397" i="24"/>
  <c r="P1397" i="24"/>
  <c r="U1577" i="24"/>
  <c r="S1577" i="24"/>
  <c r="Q1577" i="24"/>
  <c r="O1577" i="24"/>
  <c r="U1487" i="24"/>
  <c r="S1487" i="24"/>
  <c r="Q1487" i="24"/>
  <c r="O1487" i="24"/>
  <c r="U1397" i="24"/>
  <c r="S1397" i="24"/>
  <c r="Q1397" i="24"/>
  <c r="O1397" i="24"/>
  <c r="V857" i="24"/>
  <c r="T857" i="24"/>
  <c r="R857" i="24"/>
  <c r="P857" i="24"/>
  <c r="V767" i="24"/>
  <c r="T767" i="24"/>
  <c r="R767" i="24"/>
  <c r="P767" i="24"/>
  <c r="V677" i="24"/>
  <c r="T677" i="24"/>
  <c r="R677" i="24"/>
  <c r="P677" i="24"/>
  <c r="V587" i="24"/>
  <c r="T587" i="24"/>
  <c r="R587" i="24"/>
  <c r="P587" i="24"/>
  <c r="U857" i="24"/>
  <c r="S857" i="24"/>
  <c r="Q857" i="24"/>
  <c r="O857" i="24"/>
  <c r="U767" i="24"/>
  <c r="S767" i="24"/>
  <c r="Q767" i="24"/>
  <c r="O767" i="24"/>
  <c r="U677" i="24"/>
  <c r="S677" i="24"/>
  <c r="Q677" i="24"/>
  <c r="O677" i="24"/>
  <c r="U587" i="24"/>
  <c r="S587" i="24"/>
  <c r="Q587" i="24"/>
  <c r="O587" i="24"/>
  <c r="V497" i="24"/>
  <c r="T497" i="24"/>
  <c r="R497" i="24"/>
  <c r="P497" i="24"/>
  <c r="V407" i="24"/>
  <c r="T407" i="24"/>
  <c r="R407" i="24"/>
  <c r="P407" i="24"/>
  <c r="V317" i="24"/>
  <c r="T317" i="24"/>
  <c r="R317" i="24"/>
  <c r="P317" i="24"/>
  <c r="U497" i="24"/>
  <c r="S497" i="24"/>
  <c r="Q497" i="24"/>
  <c r="O497" i="24"/>
  <c r="U407" i="24"/>
  <c r="S407" i="24"/>
  <c r="Q407" i="24"/>
  <c r="O407" i="24"/>
  <c r="U317" i="24"/>
  <c r="S317" i="24"/>
  <c r="Q317" i="24"/>
  <c r="O317" i="24"/>
  <c r="U3107" i="23"/>
  <c r="S3107" i="23"/>
  <c r="Q3107" i="23"/>
  <c r="O3107" i="23"/>
  <c r="U2927" i="23"/>
  <c r="S2927" i="23"/>
  <c r="Q2927" i="23"/>
  <c r="O2927" i="23"/>
  <c r="U2837" i="23"/>
  <c r="S2837" i="23"/>
  <c r="Q2837" i="23"/>
  <c r="O2837" i="23"/>
  <c r="U2567" i="23"/>
  <c r="S2567" i="23"/>
  <c r="Q2567" i="23"/>
  <c r="O2567" i="23"/>
  <c r="U2477" i="23"/>
  <c r="S2477" i="23"/>
  <c r="Q2477" i="23"/>
  <c r="O2477" i="23"/>
  <c r="U2387" i="23"/>
  <c r="S2387" i="23"/>
  <c r="Q2387" i="23"/>
  <c r="O2387" i="23"/>
  <c r="U2297" i="23"/>
  <c r="S2297" i="23"/>
  <c r="Q2297" i="23"/>
  <c r="O2297" i="23"/>
  <c r="V1577" i="23"/>
  <c r="T1577" i="23"/>
  <c r="R1577" i="23"/>
  <c r="P1577" i="23"/>
  <c r="V1487" i="23"/>
  <c r="T1487" i="23"/>
  <c r="R1487" i="23"/>
  <c r="P1487" i="23"/>
  <c r="V1397" i="23"/>
  <c r="T1397" i="23"/>
  <c r="R1397" i="23"/>
  <c r="P1397" i="23"/>
  <c r="V857" i="23"/>
  <c r="T857" i="23"/>
  <c r="R857" i="23"/>
  <c r="P857" i="23"/>
  <c r="V767" i="23"/>
  <c r="T767" i="23"/>
  <c r="R767" i="23"/>
  <c r="P767" i="23"/>
  <c r="V677" i="23"/>
  <c r="T677" i="23"/>
  <c r="R677" i="23"/>
  <c r="P677" i="23"/>
  <c r="V587" i="23"/>
  <c r="T587" i="23"/>
  <c r="R587" i="23"/>
  <c r="P587" i="23"/>
  <c r="V497" i="23"/>
  <c r="T497" i="23"/>
  <c r="R497" i="23"/>
  <c r="P497" i="23"/>
  <c r="V407" i="23"/>
  <c r="T407" i="23"/>
  <c r="R407" i="23"/>
  <c r="P407" i="23"/>
  <c r="V317" i="23"/>
  <c r="T317" i="23"/>
  <c r="R317" i="23"/>
  <c r="P317" i="23"/>
  <c r="V3107" i="23"/>
  <c r="T3107" i="23"/>
  <c r="R3107" i="23"/>
  <c r="P3107" i="23"/>
  <c r="V2927" i="23"/>
  <c r="T2927" i="23"/>
  <c r="R2927" i="23"/>
  <c r="P2927" i="23"/>
  <c r="V2837" i="23"/>
  <c r="T2837" i="23"/>
  <c r="R2837" i="23"/>
  <c r="P2837" i="23"/>
  <c r="V2567" i="23"/>
  <c r="T2567" i="23"/>
  <c r="R2567" i="23"/>
  <c r="P2567" i="23"/>
  <c r="V2477" i="23"/>
  <c r="T2477" i="23"/>
  <c r="R2477" i="23"/>
  <c r="P2477" i="23"/>
  <c r="V2387" i="23"/>
  <c r="T2387" i="23"/>
  <c r="R2387" i="23"/>
  <c r="P2387" i="23"/>
  <c r="V2297" i="23"/>
  <c r="T2297" i="23"/>
  <c r="R2297" i="23"/>
  <c r="P2297" i="23"/>
  <c r="U1577" i="23"/>
  <c r="S1577" i="23"/>
  <c r="Q1577" i="23"/>
  <c r="O1577" i="23"/>
  <c r="U1487" i="23"/>
  <c r="S1487" i="23"/>
  <c r="Q1487" i="23"/>
  <c r="O1487" i="23"/>
  <c r="U1397" i="23"/>
  <c r="S1397" i="23"/>
  <c r="Q1397" i="23"/>
  <c r="O1397" i="23"/>
  <c r="U857" i="23"/>
  <c r="S857" i="23"/>
  <c r="Q857" i="23"/>
  <c r="O857" i="23"/>
  <c r="U767" i="23"/>
  <c r="S767" i="23"/>
  <c r="Q767" i="23"/>
  <c r="O767" i="23"/>
  <c r="U677" i="23"/>
  <c r="S677" i="23"/>
  <c r="Q677" i="23"/>
  <c r="O677" i="23"/>
  <c r="U587" i="23"/>
  <c r="S587" i="23"/>
  <c r="Q587" i="23"/>
  <c r="O587" i="23"/>
  <c r="U497" i="23"/>
  <c r="S497" i="23"/>
  <c r="Q497" i="23"/>
  <c r="O497" i="23"/>
  <c r="U407" i="23"/>
  <c r="S407" i="23"/>
  <c r="Q407" i="23"/>
  <c r="O407" i="23"/>
  <c r="U317" i="23"/>
  <c r="S317" i="23"/>
  <c r="Q317" i="23"/>
  <c r="O317" i="23"/>
  <c r="F49" i="3" l="1"/>
  <c r="V2113" i="24"/>
  <c r="T2113" i="24"/>
  <c r="R2113" i="24"/>
  <c r="P2113" i="24"/>
  <c r="V2023" i="24"/>
  <c r="T2023" i="24"/>
  <c r="R2023" i="24"/>
  <c r="P2023" i="24"/>
  <c r="V1933" i="24"/>
  <c r="T1933" i="24"/>
  <c r="R1933" i="24"/>
  <c r="P1933" i="24"/>
  <c r="U2113" i="24"/>
  <c r="S2113" i="24"/>
  <c r="Q2113" i="24"/>
  <c r="O2113" i="24"/>
  <c r="U2023" i="24"/>
  <c r="S2023" i="24"/>
  <c r="Q2023" i="24"/>
  <c r="O2023" i="24"/>
  <c r="U1933" i="24"/>
  <c r="S1933" i="24"/>
  <c r="Q1933" i="24"/>
  <c r="O1933" i="24"/>
  <c r="V1033" i="24"/>
  <c r="T1033" i="24"/>
  <c r="R1033" i="24"/>
  <c r="P1033" i="24"/>
  <c r="U1033" i="24"/>
  <c r="S1033" i="24"/>
  <c r="Q1033" i="24"/>
  <c r="O1033" i="24"/>
  <c r="V2113" i="23"/>
  <c r="T2113" i="23"/>
  <c r="R2113" i="23"/>
  <c r="P2113" i="23"/>
  <c r="V2023" i="23"/>
  <c r="T2023" i="23"/>
  <c r="R2023" i="23"/>
  <c r="P2023" i="23"/>
  <c r="V1933" i="23"/>
  <c r="T1933" i="23"/>
  <c r="R1933" i="23"/>
  <c r="P1933" i="23"/>
  <c r="V1033" i="23"/>
  <c r="T1033" i="23"/>
  <c r="R1033" i="23"/>
  <c r="P1033" i="23"/>
  <c r="U2113" i="23"/>
  <c r="S2113" i="23"/>
  <c r="Q2113" i="23"/>
  <c r="O2113" i="23"/>
  <c r="U2023" i="23"/>
  <c r="S2023" i="23"/>
  <c r="Q2023" i="23"/>
  <c r="O2023" i="23"/>
  <c r="U1933" i="23"/>
  <c r="S1933" i="23"/>
  <c r="Q1933" i="23"/>
  <c r="O1933" i="23"/>
  <c r="U1033" i="23"/>
  <c r="S1033" i="23"/>
  <c r="Q1033" i="23"/>
  <c r="O1033" i="23"/>
  <c r="V3024" i="23"/>
  <c r="U3024" i="24"/>
  <c r="S3024" i="24"/>
  <c r="Q3024" i="24"/>
  <c r="O3024" i="24"/>
  <c r="V3024" i="24"/>
  <c r="T3024" i="24"/>
  <c r="R3024" i="24"/>
  <c r="P3024" i="24"/>
  <c r="U2754" i="24"/>
  <c r="S2754" i="24"/>
  <c r="Q2754" i="24"/>
  <c r="O2754" i="24"/>
  <c r="V2754" i="24"/>
  <c r="T2754" i="24"/>
  <c r="R2754" i="24"/>
  <c r="P2754" i="24"/>
  <c r="V1854" i="24"/>
  <c r="T1854" i="24"/>
  <c r="R1854" i="24"/>
  <c r="P1854" i="24"/>
  <c r="U1854" i="24"/>
  <c r="S1854" i="24"/>
  <c r="Q1854" i="24"/>
  <c r="O1854" i="24"/>
  <c r="V1134" i="24"/>
  <c r="T1134" i="24"/>
  <c r="R1134" i="24"/>
  <c r="P1134" i="24"/>
  <c r="V954" i="24"/>
  <c r="T954" i="24"/>
  <c r="R954" i="24"/>
  <c r="P954" i="24"/>
  <c r="U1134" i="24"/>
  <c r="S1134" i="24"/>
  <c r="Q1134" i="24"/>
  <c r="O1134" i="24"/>
  <c r="U954" i="24"/>
  <c r="S954" i="24"/>
  <c r="Q954" i="24"/>
  <c r="O954" i="24"/>
  <c r="S3024" i="23"/>
  <c r="O3024" i="23"/>
  <c r="U2754" i="23"/>
  <c r="S2754" i="23"/>
  <c r="Q2754" i="23"/>
  <c r="O2754" i="23"/>
  <c r="V1854" i="23"/>
  <c r="T1854" i="23"/>
  <c r="R1854" i="23"/>
  <c r="P1854" i="23"/>
  <c r="V1134" i="23"/>
  <c r="T1134" i="23"/>
  <c r="R1134" i="23"/>
  <c r="P1134" i="23"/>
  <c r="V954" i="23"/>
  <c r="T954" i="23"/>
  <c r="R954" i="23"/>
  <c r="P954" i="23"/>
  <c r="E60" i="3"/>
  <c r="U3024" i="23"/>
  <c r="Q3024" i="23"/>
  <c r="V2754" i="23"/>
  <c r="T2754" i="23"/>
  <c r="R2754" i="23"/>
  <c r="P2754" i="23"/>
  <c r="U1854" i="23"/>
  <c r="S1854" i="23"/>
  <c r="Q1854" i="23"/>
  <c r="O1854" i="23"/>
  <c r="U1134" i="23"/>
  <c r="S1134" i="23"/>
  <c r="Q1134" i="23"/>
  <c r="O1134" i="23"/>
  <c r="U954" i="23"/>
  <c r="S954" i="23"/>
  <c r="Q954" i="23"/>
  <c r="O954" i="23"/>
  <c r="P3024" i="23"/>
  <c r="T3024" i="23"/>
  <c r="R3024" i="23"/>
  <c r="U2663" i="24"/>
  <c r="S2663" i="24"/>
  <c r="Q2663" i="24"/>
  <c r="O2663" i="24"/>
  <c r="V2663" i="24"/>
  <c r="T2663" i="24"/>
  <c r="R2663" i="24"/>
  <c r="P2663" i="24"/>
  <c r="V1763" i="24"/>
  <c r="T1763" i="24"/>
  <c r="R1763" i="24"/>
  <c r="P1763" i="24"/>
  <c r="V1673" i="24"/>
  <c r="T1673" i="24"/>
  <c r="R1673" i="24"/>
  <c r="P1673" i="24"/>
  <c r="V1313" i="24"/>
  <c r="T1313" i="24"/>
  <c r="R1313" i="24"/>
  <c r="P1313" i="24"/>
  <c r="V1223" i="24"/>
  <c r="T1223" i="24"/>
  <c r="R1223" i="24"/>
  <c r="P1223" i="24"/>
  <c r="U1763" i="24"/>
  <c r="S1763" i="24"/>
  <c r="Q1763" i="24"/>
  <c r="O1763" i="24"/>
  <c r="U1673" i="24"/>
  <c r="S1673" i="24"/>
  <c r="Q1673" i="24"/>
  <c r="O1673" i="24"/>
  <c r="U1313" i="24"/>
  <c r="S1313" i="24"/>
  <c r="Q1313" i="24"/>
  <c r="O1313" i="24"/>
  <c r="U1223" i="24"/>
  <c r="S1223" i="24"/>
  <c r="Q1223" i="24"/>
  <c r="O1223" i="24"/>
  <c r="D59" i="3"/>
  <c r="U2663" i="23"/>
  <c r="S2663" i="23"/>
  <c r="Q2663" i="23"/>
  <c r="O2663" i="23"/>
  <c r="V1763" i="23"/>
  <c r="T1763" i="23"/>
  <c r="R1763" i="23"/>
  <c r="P1763" i="23"/>
  <c r="V1673" i="23"/>
  <c r="T1673" i="23"/>
  <c r="R1673" i="23"/>
  <c r="P1673" i="23"/>
  <c r="V1313" i="23"/>
  <c r="T1313" i="23"/>
  <c r="R1313" i="23"/>
  <c r="P1313" i="23"/>
  <c r="V1223" i="23"/>
  <c r="T1223" i="23"/>
  <c r="R1223" i="23"/>
  <c r="P1223" i="23"/>
  <c r="V2663" i="23"/>
  <c r="T2663" i="23"/>
  <c r="R2663" i="23"/>
  <c r="P2663" i="23"/>
  <c r="U1763" i="23"/>
  <c r="S1763" i="23"/>
  <c r="Q1763" i="23"/>
  <c r="O1763" i="23"/>
  <c r="U1673" i="23"/>
  <c r="S1673" i="23"/>
  <c r="Q1673" i="23"/>
  <c r="O1673" i="23"/>
  <c r="U1313" i="23"/>
  <c r="S1313" i="23"/>
  <c r="Q1313" i="23"/>
  <c r="O1313" i="23"/>
  <c r="U1223" i="23"/>
  <c r="S1223" i="23"/>
  <c r="Q1223" i="23"/>
  <c r="O1223" i="23"/>
  <c r="V3108" i="24"/>
  <c r="T3108" i="24"/>
  <c r="R3108" i="24"/>
  <c r="P3108" i="24"/>
  <c r="S3108" i="24"/>
  <c r="O3108" i="24"/>
  <c r="U3108" i="24"/>
  <c r="Q3108" i="24"/>
  <c r="U2928" i="24"/>
  <c r="S2928" i="24"/>
  <c r="Q2928" i="24"/>
  <c r="O2928" i="24"/>
  <c r="U2838" i="24"/>
  <c r="S2838" i="24"/>
  <c r="Q2838" i="24"/>
  <c r="O2838" i="24"/>
  <c r="V2928" i="24"/>
  <c r="T2928" i="24"/>
  <c r="R2928" i="24"/>
  <c r="P2928" i="24"/>
  <c r="V2838" i="24"/>
  <c r="T2838" i="24"/>
  <c r="R2838" i="24"/>
  <c r="P2838" i="24"/>
  <c r="V2568" i="24"/>
  <c r="T2568" i="24"/>
  <c r="R2568" i="24"/>
  <c r="P2568" i="24"/>
  <c r="V2478" i="24"/>
  <c r="T2478" i="24"/>
  <c r="R2478" i="24"/>
  <c r="P2478" i="24"/>
  <c r="V2388" i="24"/>
  <c r="T2388" i="24"/>
  <c r="R2388" i="24"/>
  <c r="P2388" i="24"/>
  <c r="V2298" i="24"/>
  <c r="T2298" i="24"/>
  <c r="R2298" i="24"/>
  <c r="P2298" i="24"/>
  <c r="U2568" i="24"/>
  <c r="S2568" i="24"/>
  <c r="Q2568" i="24"/>
  <c r="O2568" i="24"/>
  <c r="U2478" i="24"/>
  <c r="S2478" i="24"/>
  <c r="Q2478" i="24"/>
  <c r="O2478" i="24"/>
  <c r="U2388" i="24"/>
  <c r="S2388" i="24"/>
  <c r="Q2388" i="24"/>
  <c r="O2388" i="24"/>
  <c r="U2298" i="24"/>
  <c r="S2298" i="24"/>
  <c r="Q2298" i="24"/>
  <c r="O2298" i="24"/>
  <c r="V1578" i="24"/>
  <c r="T1578" i="24"/>
  <c r="R1578" i="24"/>
  <c r="P1578" i="24"/>
  <c r="V1488" i="24"/>
  <c r="T1488" i="24"/>
  <c r="R1488" i="24"/>
  <c r="P1488" i="24"/>
  <c r="V1398" i="24"/>
  <c r="T1398" i="24"/>
  <c r="R1398" i="24"/>
  <c r="P1398" i="24"/>
  <c r="U1578" i="24"/>
  <c r="S1578" i="24"/>
  <c r="Q1578" i="24"/>
  <c r="O1578" i="24"/>
  <c r="U1488" i="24"/>
  <c r="S1488" i="24"/>
  <c r="Q1488" i="24"/>
  <c r="O1488" i="24"/>
  <c r="U1398" i="24"/>
  <c r="S1398" i="24"/>
  <c r="Q1398" i="24"/>
  <c r="O1398" i="24"/>
  <c r="V858" i="24"/>
  <c r="T858" i="24"/>
  <c r="R858" i="24"/>
  <c r="P858" i="24"/>
  <c r="V768" i="24"/>
  <c r="T768" i="24"/>
  <c r="R768" i="24"/>
  <c r="P768" i="24"/>
  <c r="V678" i="24"/>
  <c r="T678" i="24"/>
  <c r="R678" i="24"/>
  <c r="P678" i="24"/>
  <c r="V588" i="24"/>
  <c r="T588" i="24"/>
  <c r="R588" i="24"/>
  <c r="P588" i="24"/>
  <c r="U858" i="24"/>
  <c r="S858" i="24"/>
  <c r="Q858" i="24"/>
  <c r="O858" i="24"/>
  <c r="U768" i="24"/>
  <c r="S768" i="24"/>
  <c r="Q768" i="24"/>
  <c r="O768" i="24"/>
  <c r="U678" i="24"/>
  <c r="S678" i="24"/>
  <c r="Q678" i="24"/>
  <c r="O678" i="24"/>
  <c r="U588" i="24"/>
  <c r="S588" i="24"/>
  <c r="Q588" i="24"/>
  <c r="O588" i="24"/>
  <c r="V498" i="24"/>
  <c r="T498" i="24"/>
  <c r="R498" i="24"/>
  <c r="P498" i="24"/>
  <c r="V408" i="24"/>
  <c r="T408" i="24"/>
  <c r="R408" i="24"/>
  <c r="P408" i="24"/>
  <c r="V318" i="24"/>
  <c r="T318" i="24"/>
  <c r="R318" i="24"/>
  <c r="P318" i="24"/>
  <c r="U498" i="24"/>
  <c r="S498" i="24"/>
  <c r="Q498" i="24"/>
  <c r="O498" i="24"/>
  <c r="U408" i="24"/>
  <c r="S408" i="24"/>
  <c r="Q408" i="24"/>
  <c r="O408" i="24"/>
  <c r="U318" i="24"/>
  <c r="S318" i="24"/>
  <c r="Q318" i="24"/>
  <c r="O318" i="24"/>
  <c r="G54" i="3"/>
  <c r="U3108" i="23"/>
  <c r="S3108" i="23"/>
  <c r="Q3108" i="23"/>
  <c r="O3108" i="23"/>
  <c r="U2928" i="23"/>
  <c r="S2928" i="23"/>
  <c r="Q2928" i="23"/>
  <c r="O2928" i="23"/>
  <c r="U2838" i="23"/>
  <c r="S2838" i="23"/>
  <c r="Q2838" i="23"/>
  <c r="O2838" i="23"/>
  <c r="U2568" i="23"/>
  <c r="S2568" i="23"/>
  <c r="Q2568" i="23"/>
  <c r="O2568" i="23"/>
  <c r="U2478" i="23"/>
  <c r="S2478" i="23"/>
  <c r="Q2478" i="23"/>
  <c r="O2478" i="23"/>
  <c r="U2388" i="23"/>
  <c r="S2388" i="23"/>
  <c r="Q2388" i="23"/>
  <c r="O2388" i="23"/>
  <c r="U2298" i="23"/>
  <c r="S2298" i="23"/>
  <c r="Q2298" i="23"/>
  <c r="O2298" i="23"/>
  <c r="V1578" i="23"/>
  <c r="T1578" i="23"/>
  <c r="R1578" i="23"/>
  <c r="P1578" i="23"/>
  <c r="V1488" i="23"/>
  <c r="T1488" i="23"/>
  <c r="R1488" i="23"/>
  <c r="P1488" i="23"/>
  <c r="V1398" i="23"/>
  <c r="T1398" i="23"/>
  <c r="R1398" i="23"/>
  <c r="P1398" i="23"/>
  <c r="V858" i="23"/>
  <c r="T858" i="23"/>
  <c r="R858" i="23"/>
  <c r="P858" i="23"/>
  <c r="V768" i="23"/>
  <c r="T768" i="23"/>
  <c r="R768" i="23"/>
  <c r="P768" i="23"/>
  <c r="V678" i="23"/>
  <c r="T678" i="23"/>
  <c r="R678" i="23"/>
  <c r="P678" i="23"/>
  <c r="V588" i="23"/>
  <c r="T588" i="23"/>
  <c r="R588" i="23"/>
  <c r="P588" i="23"/>
  <c r="V498" i="23"/>
  <c r="T498" i="23"/>
  <c r="R498" i="23"/>
  <c r="P498" i="23"/>
  <c r="V408" i="23"/>
  <c r="T408" i="23"/>
  <c r="R408" i="23"/>
  <c r="P408" i="23"/>
  <c r="V318" i="23"/>
  <c r="T318" i="23"/>
  <c r="R318" i="23"/>
  <c r="P318" i="23"/>
  <c r="V3108" i="23"/>
  <c r="T3108" i="23"/>
  <c r="R3108" i="23"/>
  <c r="P3108" i="23"/>
  <c r="V2928" i="23"/>
  <c r="T2928" i="23"/>
  <c r="R2928" i="23"/>
  <c r="P2928" i="23"/>
  <c r="V2838" i="23"/>
  <c r="T2838" i="23"/>
  <c r="R2838" i="23"/>
  <c r="P2838" i="23"/>
  <c r="V2568" i="23"/>
  <c r="T2568" i="23"/>
  <c r="R2568" i="23"/>
  <c r="P2568" i="23"/>
  <c r="V2478" i="23"/>
  <c r="T2478" i="23"/>
  <c r="R2478" i="23"/>
  <c r="P2478" i="23"/>
  <c r="V2388" i="23"/>
  <c r="T2388" i="23"/>
  <c r="R2388" i="23"/>
  <c r="P2388" i="23"/>
  <c r="V2298" i="23"/>
  <c r="T2298" i="23"/>
  <c r="R2298" i="23"/>
  <c r="P2298" i="23"/>
  <c r="U1578" i="23"/>
  <c r="S1578" i="23"/>
  <c r="Q1578" i="23"/>
  <c r="O1578" i="23"/>
  <c r="U1488" i="23"/>
  <c r="S1488" i="23"/>
  <c r="Q1488" i="23"/>
  <c r="O1488" i="23"/>
  <c r="U1398" i="23"/>
  <c r="S1398" i="23"/>
  <c r="Q1398" i="23"/>
  <c r="O1398" i="23"/>
  <c r="U858" i="23"/>
  <c r="S858" i="23"/>
  <c r="Q858" i="23"/>
  <c r="O858" i="23"/>
  <c r="U768" i="23"/>
  <c r="S768" i="23"/>
  <c r="Q768" i="23"/>
  <c r="O768" i="23"/>
  <c r="U678" i="23"/>
  <c r="S678" i="23"/>
  <c r="Q678" i="23"/>
  <c r="O678" i="23"/>
  <c r="U588" i="23"/>
  <c r="S588" i="23"/>
  <c r="Q588" i="23"/>
  <c r="O588" i="23"/>
  <c r="U498" i="23"/>
  <c r="S498" i="23"/>
  <c r="Q498" i="23"/>
  <c r="O498" i="23"/>
  <c r="U408" i="23"/>
  <c r="S408" i="23"/>
  <c r="Q408" i="23"/>
  <c r="O408" i="23"/>
  <c r="U318" i="23"/>
  <c r="S318" i="23"/>
  <c r="Q318" i="23"/>
  <c r="O318" i="23"/>
  <c r="V2233" i="24"/>
  <c r="T2233" i="24"/>
  <c r="R2233" i="24"/>
  <c r="P2233" i="24"/>
  <c r="U2233" i="24"/>
  <c r="S2233" i="24"/>
  <c r="Q2233" i="24"/>
  <c r="O2233" i="24"/>
  <c r="V253" i="24"/>
  <c r="T253" i="24"/>
  <c r="R253" i="24"/>
  <c r="P253" i="24"/>
  <c r="V163" i="24"/>
  <c r="T163" i="24"/>
  <c r="R163" i="24"/>
  <c r="P163" i="24"/>
  <c r="V73" i="24"/>
  <c r="T73" i="24"/>
  <c r="R73" i="24"/>
  <c r="P73" i="24"/>
  <c r="U253" i="24"/>
  <c r="S253" i="24"/>
  <c r="Q253" i="24"/>
  <c r="O253" i="24"/>
  <c r="U163" i="24"/>
  <c r="S163" i="24"/>
  <c r="Q163" i="24"/>
  <c r="O163" i="24"/>
  <c r="U73" i="24"/>
  <c r="S73" i="24"/>
  <c r="Q73" i="24"/>
  <c r="O73" i="24"/>
  <c r="V253" i="23"/>
  <c r="T253" i="23"/>
  <c r="R253" i="23"/>
  <c r="P253" i="23"/>
  <c r="V163" i="23"/>
  <c r="T163" i="23"/>
  <c r="R163" i="23"/>
  <c r="P163" i="23"/>
  <c r="V73" i="23"/>
  <c r="T73" i="23"/>
  <c r="R73" i="23"/>
  <c r="P73" i="23"/>
  <c r="U253" i="23"/>
  <c r="S253" i="23"/>
  <c r="Q253" i="23"/>
  <c r="O253" i="23"/>
  <c r="U163" i="23"/>
  <c r="S163" i="23"/>
  <c r="Q163" i="23"/>
  <c r="O163" i="23"/>
  <c r="U73" i="23"/>
  <c r="S73" i="23"/>
  <c r="Q73" i="23"/>
  <c r="O73" i="23"/>
  <c r="U2233" i="23"/>
  <c r="Q2233" i="23"/>
  <c r="P2233" i="23"/>
  <c r="S2233" i="23"/>
  <c r="O2233" i="23"/>
  <c r="V2233" i="23"/>
  <c r="R2233" i="23"/>
  <c r="C79" i="3"/>
  <c r="T2233" i="23"/>
  <c r="V2234" i="24" l="1"/>
  <c r="T2234" i="24"/>
  <c r="R2234" i="24"/>
  <c r="P2234" i="24"/>
  <c r="U2234" i="24"/>
  <c r="S2234" i="24"/>
  <c r="Q2234" i="24"/>
  <c r="O2234" i="24"/>
  <c r="V254" i="24"/>
  <c r="T254" i="24"/>
  <c r="R254" i="24"/>
  <c r="P254" i="24"/>
  <c r="V164" i="24"/>
  <c r="T164" i="24"/>
  <c r="R164" i="24"/>
  <c r="P164" i="24"/>
  <c r="V74" i="24"/>
  <c r="T74" i="24"/>
  <c r="R74" i="24"/>
  <c r="P74" i="24"/>
  <c r="U254" i="24"/>
  <c r="S254" i="24"/>
  <c r="Q254" i="24"/>
  <c r="O254" i="24"/>
  <c r="U164" i="24"/>
  <c r="S164" i="24"/>
  <c r="Q164" i="24"/>
  <c r="O164" i="24"/>
  <c r="U74" i="24"/>
  <c r="S74" i="24"/>
  <c r="Q74" i="24"/>
  <c r="O74" i="24"/>
  <c r="C80" i="3"/>
  <c r="S2234" i="23"/>
  <c r="O2234" i="23"/>
  <c r="T2234" i="23"/>
  <c r="P2234" i="23"/>
  <c r="S254" i="23"/>
  <c r="O254" i="23"/>
  <c r="S164" i="23"/>
  <c r="O164" i="23"/>
  <c r="P254" i="23"/>
  <c r="P164" i="23"/>
  <c r="S74" i="23"/>
  <c r="O74" i="23"/>
  <c r="R164" i="23"/>
  <c r="P74" i="23"/>
  <c r="V164" i="23"/>
  <c r="R74" i="23"/>
  <c r="Q2234" i="23"/>
  <c r="R2234" i="23"/>
  <c r="U254" i="23"/>
  <c r="U164" i="23"/>
  <c r="T254" i="23"/>
  <c r="U74" i="23"/>
  <c r="R254" i="23"/>
  <c r="V254" i="23"/>
  <c r="U2234" i="23"/>
  <c r="V2234" i="23"/>
  <c r="Q254" i="23"/>
  <c r="Q164" i="23"/>
  <c r="T164" i="23"/>
  <c r="Q74" i="23"/>
  <c r="T74" i="23"/>
  <c r="V74" i="23"/>
  <c r="G55" i="3"/>
  <c r="U3109" i="24"/>
  <c r="S3109" i="24"/>
  <c r="Q3109" i="24"/>
  <c r="V3109" i="24"/>
  <c r="T3109" i="24"/>
  <c r="R3109" i="24"/>
  <c r="P3109" i="24"/>
  <c r="O3109" i="24"/>
  <c r="U2929" i="24"/>
  <c r="S2929" i="24"/>
  <c r="Q2929" i="24"/>
  <c r="O2929" i="24"/>
  <c r="U2839" i="24"/>
  <c r="S2839" i="24"/>
  <c r="Q2839" i="24"/>
  <c r="O2839" i="24"/>
  <c r="V2929" i="24"/>
  <c r="T2929" i="24"/>
  <c r="R2929" i="24"/>
  <c r="P2929" i="24"/>
  <c r="V2839" i="24"/>
  <c r="T2839" i="24"/>
  <c r="R2839" i="24"/>
  <c r="P2839" i="24"/>
  <c r="V2569" i="24"/>
  <c r="T2569" i="24"/>
  <c r="R2569" i="24"/>
  <c r="P2569" i="24"/>
  <c r="V2479" i="24"/>
  <c r="T2479" i="24"/>
  <c r="R2479" i="24"/>
  <c r="P2479" i="24"/>
  <c r="V2389" i="24"/>
  <c r="T2389" i="24"/>
  <c r="R2389" i="24"/>
  <c r="P2389" i="24"/>
  <c r="V2299" i="24"/>
  <c r="T2299" i="24"/>
  <c r="R2299" i="24"/>
  <c r="P2299" i="24"/>
  <c r="U2569" i="24"/>
  <c r="S2569" i="24"/>
  <c r="Q2569" i="24"/>
  <c r="O2569" i="24"/>
  <c r="U2479" i="24"/>
  <c r="S2479" i="24"/>
  <c r="Q2479" i="24"/>
  <c r="O2479" i="24"/>
  <c r="U2389" i="24"/>
  <c r="S2389" i="24"/>
  <c r="Q2389" i="24"/>
  <c r="O2389" i="24"/>
  <c r="U2299" i="24"/>
  <c r="S2299" i="24"/>
  <c r="Q2299" i="24"/>
  <c r="O2299" i="24"/>
  <c r="V1579" i="24"/>
  <c r="T1579" i="24"/>
  <c r="R1579" i="24"/>
  <c r="P1579" i="24"/>
  <c r="V1489" i="24"/>
  <c r="T1489" i="24"/>
  <c r="R1489" i="24"/>
  <c r="P1489" i="24"/>
  <c r="V1399" i="24"/>
  <c r="T1399" i="24"/>
  <c r="R1399" i="24"/>
  <c r="P1399" i="24"/>
  <c r="U1579" i="24"/>
  <c r="S1579" i="24"/>
  <c r="Q1579" i="24"/>
  <c r="O1579" i="24"/>
  <c r="U1489" i="24"/>
  <c r="S1489" i="24"/>
  <c r="Q1489" i="24"/>
  <c r="O1489" i="24"/>
  <c r="U1399" i="24"/>
  <c r="S1399" i="24"/>
  <c r="Q1399" i="24"/>
  <c r="O1399" i="24"/>
  <c r="V859" i="24"/>
  <c r="T859" i="24"/>
  <c r="R859" i="24"/>
  <c r="P859" i="24"/>
  <c r="V769" i="24"/>
  <c r="T769" i="24"/>
  <c r="R769" i="24"/>
  <c r="P769" i="24"/>
  <c r="V679" i="24"/>
  <c r="T679" i="24"/>
  <c r="R679" i="24"/>
  <c r="P679" i="24"/>
  <c r="V589" i="24"/>
  <c r="T589" i="24"/>
  <c r="R589" i="24"/>
  <c r="P589" i="24"/>
  <c r="U859" i="24"/>
  <c r="S859" i="24"/>
  <c r="Q859" i="24"/>
  <c r="O859" i="24"/>
  <c r="U769" i="24"/>
  <c r="S769" i="24"/>
  <c r="Q769" i="24"/>
  <c r="O769" i="24"/>
  <c r="U679" i="24"/>
  <c r="S679" i="24"/>
  <c r="Q679" i="24"/>
  <c r="O679" i="24"/>
  <c r="U589" i="24"/>
  <c r="S589" i="24"/>
  <c r="Q589" i="24"/>
  <c r="O589" i="24"/>
  <c r="V499" i="24"/>
  <c r="T499" i="24"/>
  <c r="R499" i="24"/>
  <c r="P499" i="24"/>
  <c r="V409" i="24"/>
  <c r="T409" i="24"/>
  <c r="R409" i="24"/>
  <c r="P409" i="24"/>
  <c r="V319" i="24"/>
  <c r="T319" i="24"/>
  <c r="R319" i="24"/>
  <c r="P319" i="24"/>
  <c r="U499" i="24"/>
  <c r="S499" i="24"/>
  <c r="Q499" i="24"/>
  <c r="O499" i="24"/>
  <c r="U409" i="24"/>
  <c r="S409" i="24"/>
  <c r="Q409" i="24"/>
  <c r="O409" i="24"/>
  <c r="U319" i="24"/>
  <c r="S319" i="24"/>
  <c r="Q319" i="24"/>
  <c r="O319" i="24"/>
  <c r="U3109" i="23"/>
  <c r="S3109" i="23"/>
  <c r="Q3109" i="23"/>
  <c r="O3109" i="23"/>
  <c r="U2929" i="23"/>
  <c r="S2929" i="23"/>
  <c r="Q2929" i="23"/>
  <c r="O2929" i="23"/>
  <c r="U2839" i="23"/>
  <c r="S2839" i="23"/>
  <c r="Q2839" i="23"/>
  <c r="O2839" i="23"/>
  <c r="U2569" i="23"/>
  <c r="S2569" i="23"/>
  <c r="Q2569" i="23"/>
  <c r="O2569" i="23"/>
  <c r="U2479" i="23"/>
  <c r="S2479" i="23"/>
  <c r="Q2479" i="23"/>
  <c r="O2479" i="23"/>
  <c r="U2389" i="23"/>
  <c r="S2389" i="23"/>
  <c r="Q2389" i="23"/>
  <c r="O2389" i="23"/>
  <c r="U2299" i="23"/>
  <c r="S2299" i="23"/>
  <c r="Q2299" i="23"/>
  <c r="O2299" i="23"/>
  <c r="V1579" i="23"/>
  <c r="T1579" i="23"/>
  <c r="R1579" i="23"/>
  <c r="P1579" i="23"/>
  <c r="V1489" i="23"/>
  <c r="T1489" i="23"/>
  <c r="R1489" i="23"/>
  <c r="P1489" i="23"/>
  <c r="V1399" i="23"/>
  <c r="T1399" i="23"/>
  <c r="R1399" i="23"/>
  <c r="P1399" i="23"/>
  <c r="V859" i="23"/>
  <c r="T859" i="23"/>
  <c r="R859" i="23"/>
  <c r="P859" i="23"/>
  <c r="V769" i="23"/>
  <c r="T769" i="23"/>
  <c r="R769" i="23"/>
  <c r="P769" i="23"/>
  <c r="V679" i="23"/>
  <c r="T679" i="23"/>
  <c r="R679" i="23"/>
  <c r="P679" i="23"/>
  <c r="V589" i="23"/>
  <c r="T589" i="23"/>
  <c r="R589" i="23"/>
  <c r="P589" i="23"/>
  <c r="V499" i="23"/>
  <c r="T499" i="23"/>
  <c r="R499" i="23"/>
  <c r="P499" i="23"/>
  <c r="V409" i="23"/>
  <c r="T409" i="23"/>
  <c r="R409" i="23"/>
  <c r="P409" i="23"/>
  <c r="V319" i="23"/>
  <c r="T319" i="23"/>
  <c r="R319" i="23"/>
  <c r="P319" i="23"/>
  <c r="V3109" i="23"/>
  <c r="T3109" i="23"/>
  <c r="R3109" i="23"/>
  <c r="P3109" i="23"/>
  <c r="V2929" i="23"/>
  <c r="T2929" i="23"/>
  <c r="R2929" i="23"/>
  <c r="P2929" i="23"/>
  <c r="V2839" i="23"/>
  <c r="T2839" i="23"/>
  <c r="R2839" i="23"/>
  <c r="P2839" i="23"/>
  <c r="V2569" i="23"/>
  <c r="T2569" i="23"/>
  <c r="R2569" i="23"/>
  <c r="P2569" i="23"/>
  <c r="V2479" i="23"/>
  <c r="T2479" i="23"/>
  <c r="R2479" i="23"/>
  <c r="P2479" i="23"/>
  <c r="V2389" i="23"/>
  <c r="T2389" i="23"/>
  <c r="R2389" i="23"/>
  <c r="P2389" i="23"/>
  <c r="V2299" i="23"/>
  <c r="T2299" i="23"/>
  <c r="R2299" i="23"/>
  <c r="P2299" i="23"/>
  <c r="U1579" i="23"/>
  <c r="S1579" i="23"/>
  <c r="Q1579" i="23"/>
  <c r="O1579" i="23"/>
  <c r="U1489" i="23"/>
  <c r="S1489" i="23"/>
  <c r="Q1489" i="23"/>
  <c r="O1489" i="23"/>
  <c r="U1399" i="23"/>
  <c r="S1399" i="23"/>
  <c r="Q1399" i="23"/>
  <c r="O1399" i="23"/>
  <c r="U859" i="23"/>
  <c r="S859" i="23"/>
  <c r="Q859" i="23"/>
  <c r="O859" i="23"/>
  <c r="U769" i="23"/>
  <c r="S769" i="23"/>
  <c r="Q769" i="23"/>
  <c r="O769" i="23"/>
  <c r="U679" i="23"/>
  <c r="S679" i="23"/>
  <c r="Q679" i="23"/>
  <c r="O679" i="23"/>
  <c r="U589" i="23"/>
  <c r="S589" i="23"/>
  <c r="Q589" i="23"/>
  <c r="O589" i="23"/>
  <c r="U499" i="23"/>
  <c r="S499" i="23"/>
  <c r="Q499" i="23"/>
  <c r="O499" i="23"/>
  <c r="U409" i="23"/>
  <c r="S409" i="23"/>
  <c r="Q409" i="23"/>
  <c r="O409" i="23"/>
  <c r="U319" i="23"/>
  <c r="S319" i="23"/>
  <c r="Q319" i="23"/>
  <c r="O319" i="23"/>
  <c r="U2664" i="24"/>
  <c r="S2664" i="24"/>
  <c r="Q2664" i="24"/>
  <c r="O2664" i="24"/>
  <c r="V2664" i="24"/>
  <c r="T2664" i="24"/>
  <c r="R2664" i="24"/>
  <c r="P2664" i="24"/>
  <c r="V1764" i="24"/>
  <c r="T1764" i="24"/>
  <c r="R1764" i="24"/>
  <c r="P1764" i="24"/>
  <c r="V1674" i="24"/>
  <c r="T1674" i="24"/>
  <c r="R1674" i="24"/>
  <c r="P1674" i="24"/>
  <c r="V1314" i="24"/>
  <c r="T1314" i="24"/>
  <c r="R1314" i="24"/>
  <c r="P1314" i="24"/>
  <c r="V1224" i="24"/>
  <c r="T1224" i="24"/>
  <c r="R1224" i="24"/>
  <c r="P1224" i="24"/>
  <c r="U1764" i="24"/>
  <c r="S1764" i="24"/>
  <c r="Q1764" i="24"/>
  <c r="O1764" i="24"/>
  <c r="U1674" i="24"/>
  <c r="S1674" i="24"/>
  <c r="Q1674" i="24"/>
  <c r="O1674" i="24"/>
  <c r="U1314" i="24"/>
  <c r="S1314" i="24"/>
  <c r="Q1314" i="24"/>
  <c r="O1314" i="24"/>
  <c r="U1224" i="24"/>
  <c r="S1224" i="24"/>
  <c r="Q1224" i="24"/>
  <c r="O1224" i="24"/>
  <c r="D60" i="3"/>
  <c r="U2664" i="23"/>
  <c r="S2664" i="23"/>
  <c r="Q2664" i="23"/>
  <c r="O2664" i="23"/>
  <c r="V1764" i="23"/>
  <c r="T1764" i="23"/>
  <c r="R1764" i="23"/>
  <c r="P1764" i="23"/>
  <c r="V1674" i="23"/>
  <c r="T1674" i="23"/>
  <c r="R1674" i="23"/>
  <c r="P1674" i="23"/>
  <c r="V1314" i="23"/>
  <c r="T1314" i="23"/>
  <c r="R1314" i="23"/>
  <c r="P1314" i="23"/>
  <c r="V1224" i="23"/>
  <c r="T1224" i="23"/>
  <c r="R1224" i="23"/>
  <c r="P1224" i="23"/>
  <c r="V2664" i="23"/>
  <c r="T2664" i="23"/>
  <c r="R2664" i="23"/>
  <c r="P2664" i="23"/>
  <c r="U1764" i="23"/>
  <c r="S1764" i="23"/>
  <c r="Q1764" i="23"/>
  <c r="O1764" i="23"/>
  <c r="U1674" i="23"/>
  <c r="S1674" i="23"/>
  <c r="Q1674" i="23"/>
  <c r="O1674" i="23"/>
  <c r="U1314" i="23"/>
  <c r="S1314" i="23"/>
  <c r="Q1314" i="23"/>
  <c r="O1314" i="23"/>
  <c r="U1224" i="23"/>
  <c r="S1224" i="23"/>
  <c r="Q1224" i="23"/>
  <c r="O1224" i="23"/>
  <c r="V3025" i="23"/>
  <c r="U3025" i="24"/>
  <c r="S3025" i="24"/>
  <c r="Q3025" i="24"/>
  <c r="O3025" i="24"/>
  <c r="V3025" i="24"/>
  <c r="T3025" i="24"/>
  <c r="R3025" i="24"/>
  <c r="P3025" i="24"/>
  <c r="U2755" i="24"/>
  <c r="S2755" i="24"/>
  <c r="Q2755" i="24"/>
  <c r="O2755" i="24"/>
  <c r="V2755" i="24"/>
  <c r="T2755" i="24"/>
  <c r="R2755" i="24"/>
  <c r="P2755" i="24"/>
  <c r="V1855" i="24"/>
  <c r="T1855" i="24"/>
  <c r="R1855" i="24"/>
  <c r="P1855" i="24"/>
  <c r="U1855" i="24"/>
  <c r="S1855" i="24"/>
  <c r="Q1855" i="24"/>
  <c r="O1855" i="24"/>
  <c r="V1135" i="24"/>
  <c r="T1135" i="24"/>
  <c r="R1135" i="24"/>
  <c r="P1135" i="24"/>
  <c r="V955" i="24"/>
  <c r="T955" i="24"/>
  <c r="R955" i="24"/>
  <c r="P955" i="24"/>
  <c r="U1135" i="24"/>
  <c r="S1135" i="24"/>
  <c r="Q1135" i="24"/>
  <c r="O1135" i="24"/>
  <c r="U955" i="24"/>
  <c r="S955" i="24"/>
  <c r="Q955" i="24"/>
  <c r="O955" i="24"/>
  <c r="S3025" i="23"/>
  <c r="O3025" i="23"/>
  <c r="U2755" i="23"/>
  <c r="S2755" i="23"/>
  <c r="Q2755" i="23"/>
  <c r="O2755" i="23"/>
  <c r="V1855" i="23"/>
  <c r="T1855" i="23"/>
  <c r="R1855" i="23"/>
  <c r="P1855" i="23"/>
  <c r="V1135" i="23"/>
  <c r="T1135" i="23"/>
  <c r="R1135" i="23"/>
  <c r="P1135" i="23"/>
  <c r="V955" i="23"/>
  <c r="T955" i="23"/>
  <c r="R955" i="23"/>
  <c r="P955" i="23"/>
  <c r="E61" i="3"/>
  <c r="U3025" i="23"/>
  <c r="Q3025" i="23"/>
  <c r="V2755" i="23"/>
  <c r="T2755" i="23"/>
  <c r="R2755" i="23"/>
  <c r="P2755" i="23"/>
  <c r="U1855" i="23"/>
  <c r="S1855" i="23"/>
  <c r="Q1855" i="23"/>
  <c r="O1855" i="23"/>
  <c r="U1135" i="23"/>
  <c r="S1135" i="23"/>
  <c r="Q1135" i="23"/>
  <c r="O1135" i="23"/>
  <c r="U955" i="23"/>
  <c r="S955" i="23"/>
  <c r="Q955" i="23"/>
  <c r="O955" i="23"/>
  <c r="R3025" i="23"/>
  <c r="P3025" i="23"/>
  <c r="T3025" i="23"/>
  <c r="F50" i="3"/>
  <c r="V2114" i="24"/>
  <c r="T2114" i="24"/>
  <c r="R2114" i="24"/>
  <c r="P2114" i="24"/>
  <c r="V2024" i="24"/>
  <c r="T2024" i="24"/>
  <c r="R2024" i="24"/>
  <c r="P2024" i="24"/>
  <c r="V1934" i="24"/>
  <c r="T1934" i="24"/>
  <c r="R1934" i="24"/>
  <c r="P1934" i="24"/>
  <c r="U2114" i="24"/>
  <c r="S2114" i="24"/>
  <c r="Q2114" i="24"/>
  <c r="O2114" i="24"/>
  <c r="U2024" i="24"/>
  <c r="S2024" i="24"/>
  <c r="Q2024" i="24"/>
  <c r="O2024" i="24"/>
  <c r="U1934" i="24"/>
  <c r="S1934" i="24"/>
  <c r="Q1934" i="24"/>
  <c r="O1934" i="24"/>
  <c r="V1034" i="24"/>
  <c r="T1034" i="24"/>
  <c r="R1034" i="24"/>
  <c r="P1034" i="24"/>
  <c r="U1034" i="24"/>
  <c r="S1034" i="24"/>
  <c r="Q1034" i="24"/>
  <c r="O1034" i="24"/>
  <c r="V2114" i="23"/>
  <c r="T2114" i="23"/>
  <c r="R2114" i="23"/>
  <c r="P2114" i="23"/>
  <c r="V2024" i="23"/>
  <c r="T2024" i="23"/>
  <c r="R2024" i="23"/>
  <c r="P2024" i="23"/>
  <c r="V1934" i="23"/>
  <c r="T1934" i="23"/>
  <c r="R1934" i="23"/>
  <c r="P1934" i="23"/>
  <c r="V1034" i="23"/>
  <c r="T1034" i="23"/>
  <c r="R1034" i="23"/>
  <c r="P1034" i="23"/>
  <c r="U2114" i="23"/>
  <c r="S2114" i="23"/>
  <c r="Q2114" i="23"/>
  <c r="O2114" i="23"/>
  <c r="U2024" i="23"/>
  <c r="S2024" i="23"/>
  <c r="Q2024" i="23"/>
  <c r="O2024" i="23"/>
  <c r="U1934" i="23"/>
  <c r="S1934" i="23"/>
  <c r="Q1934" i="23"/>
  <c r="O1934" i="23"/>
  <c r="U1034" i="23"/>
  <c r="S1034" i="23"/>
  <c r="Q1034" i="23"/>
  <c r="O1034" i="23"/>
  <c r="G56" i="3" l="1"/>
  <c r="U3110" i="24"/>
  <c r="S3110" i="24"/>
  <c r="Q3110" i="24"/>
  <c r="O3110" i="24"/>
  <c r="V3110" i="24"/>
  <c r="T3110" i="24"/>
  <c r="R3110" i="24"/>
  <c r="P3110" i="24"/>
  <c r="V2930" i="24"/>
  <c r="T2930" i="24"/>
  <c r="R2930" i="24"/>
  <c r="U2930" i="24"/>
  <c r="Q2930" i="24"/>
  <c r="O2930" i="24"/>
  <c r="U2840" i="24"/>
  <c r="S2840" i="24"/>
  <c r="Q2840" i="24"/>
  <c r="O2840" i="24"/>
  <c r="S2930" i="24"/>
  <c r="P2930" i="24"/>
  <c r="V2840" i="24"/>
  <c r="T2840" i="24"/>
  <c r="R2840" i="24"/>
  <c r="P2840" i="24"/>
  <c r="V2570" i="24"/>
  <c r="T2570" i="24"/>
  <c r="R2570" i="24"/>
  <c r="P2570" i="24"/>
  <c r="V2480" i="24"/>
  <c r="T2480" i="24"/>
  <c r="R2480" i="24"/>
  <c r="P2480" i="24"/>
  <c r="V2390" i="24"/>
  <c r="T2390" i="24"/>
  <c r="R2390" i="24"/>
  <c r="P2390" i="24"/>
  <c r="V2300" i="24"/>
  <c r="T2300" i="24"/>
  <c r="R2300" i="24"/>
  <c r="P2300" i="24"/>
  <c r="U2570" i="24"/>
  <c r="S2570" i="24"/>
  <c r="Q2570" i="24"/>
  <c r="O2570" i="24"/>
  <c r="U2480" i="24"/>
  <c r="S2480" i="24"/>
  <c r="Q2480" i="24"/>
  <c r="O2480" i="24"/>
  <c r="U2390" i="24"/>
  <c r="S2390" i="24"/>
  <c r="Q2390" i="24"/>
  <c r="O2390" i="24"/>
  <c r="U2300" i="24"/>
  <c r="S2300" i="24"/>
  <c r="Q2300" i="24"/>
  <c r="O2300" i="24"/>
  <c r="V1580" i="24"/>
  <c r="T1580" i="24"/>
  <c r="R1580" i="24"/>
  <c r="P1580" i="24"/>
  <c r="V1490" i="24"/>
  <c r="T1490" i="24"/>
  <c r="R1490" i="24"/>
  <c r="P1490" i="24"/>
  <c r="V1400" i="24"/>
  <c r="T1400" i="24"/>
  <c r="R1400" i="24"/>
  <c r="P1400" i="24"/>
  <c r="U1580" i="24"/>
  <c r="S1580" i="24"/>
  <c r="Q1580" i="24"/>
  <c r="O1580" i="24"/>
  <c r="U1490" i="24"/>
  <c r="S1490" i="24"/>
  <c r="Q1490" i="24"/>
  <c r="O1490" i="24"/>
  <c r="U1400" i="24"/>
  <c r="S1400" i="24"/>
  <c r="Q1400" i="24"/>
  <c r="O1400" i="24"/>
  <c r="V860" i="24"/>
  <c r="T860" i="24"/>
  <c r="R860" i="24"/>
  <c r="P860" i="24"/>
  <c r="V770" i="24"/>
  <c r="T770" i="24"/>
  <c r="R770" i="24"/>
  <c r="P770" i="24"/>
  <c r="V680" i="24"/>
  <c r="T680" i="24"/>
  <c r="R680" i="24"/>
  <c r="P680" i="24"/>
  <c r="V590" i="24"/>
  <c r="T590" i="24"/>
  <c r="R590" i="24"/>
  <c r="P590" i="24"/>
  <c r="U860" i="24"/>
  <c r="S860" i="24"/>
  <c r="Q860" i="24"/>
  <c r="O860" i="24"/>
  <c r="U770" i="24"/>
  <c r="S770" i="24"/>
  <c r="Q770" i="24"/>
  <c r="O770" i="24"/>
  <c r="U680" i="24"/>
  <c r="S680" i="24"/>
  <c r="Q680" i="24"/>
  <c r="O680" i="24"/>
  <c r="U590" i="24"/>
  <c r="S590" i="24"/>
  <c r="Q590" i="24"/>
  <c r="O590" i="24"/>
  <c r="V500" i="24"/>
  <c r="T500" i="24"/>
  <c r="R500" i="24"/>
  <c r="P500" i="24"/>
  <c r="V410" i="24"/>
  <c r="T410" i="24"/>
  <c r="R410" i="24"/>
  <c r="P410" i="24"/>
  <c r="V320" i="24"/>
  <c r="T320" i="24"/>
  <c r="R320" i="24"/>
  <c r="P320" i="24"/>
  <c r="U500" i="24"/>
  <c r="S500" i="24"/>
  <c r="Q500" i="24"/>
  <c r="O500" i="24"/>
  <c r="U410" i="24"/>
  <c r="S410" i="24"/>
  <c r="Q410" i="24"/>
  <c r="O410" i="24"/>
  <c r="U320" i="24"/>
  <c r="S320" i="24"/>
  <c r="Q320" i="24"/>
  <c r="O320" i="24"/>
  <c r="U3110" i="23"/>
  <c r="S3110" i="23"/>
  <c r="Q3110" i="23"/>
  <c r="O3110" i="23"/>
  <c r="U2930" i="23"/>
  <c r="S2930" i="23"/>
  <c r="Q2930" i="23"/>
  <c r="O2930" i="23"/>
  <c r="U2840" i="23"/>
  <c r="S2840" i="23"/>
  <c r="Q2840" i="23"/>
  <c r="O2840" i="23"/>
  <c r="U2570" i="23"/>
  <c r="S2570" i="23"/>
  <c r="Q2570" i="23"/>
  <c r="O2570" i="23"/>
  <c r="U2480" i="23"/>
  <c r="S2480" i="23"/>
  <c r="Q2480" i="23"/>
  <c r="O2480" i="23"/>
  <c r="U2390" i="23"/>
  <c r="S2390" i="23"/>
  <c r="Q2390" i="23"/>
  <c r="O2390" i="23"/>
  <c r="U2300" i="23"/>
  <c r="S2300" i="23"/>
  <c r="Q2300" i="23"/>
  <c r="O2300" i="23"/>
  <c r="V1580" i="23"/>
  <c r="T1580" i="23"/>
  <c r="R1580" i="23"/>
  <c r="P1580" i="23"/>
  <c r="V1490" i="23"/>
  <c r="T1490" i="23"/>
  <c r="R1490" i="23"/>
  <c r="P1490" i="23"/>
  <c r="V1400" i="23"/>
  <c r="T1400" i="23"/>
  <c r="R1400" i="23"/>
  <c r="P1400" i="23"/>
  <c r="V860" i="23"/>
  <c r="T860" i="23"/>
  <c r="R860" i="23"/>
  <c r="P860" i="23"/>
  <c r="V770" i="23"/>
  <c r="T770" i="23"/>
  <c r="R770" i="23"/>
  <c r="P770" i="23"/>
  <c r="V680" i="23"/>
  <c r="T680" i="23"/>
  <c r="R680" i="23"/>
  <c r="P680" i="23"/>
  <c r="V590" i="23"/>
  <c r="T590" i="23"/>
  <c r="R590" i="23"/>
  <c r="P590" i="23"/>
  <c r="V500" i="23"/>
  <c r="T500" i="23"/>
  <c r="R500" i="23"/>
  <c r="P500" i="23"/>
  <c r="V410" i="23"/>
  <c r="T410" i="23"/>
  <c r="R410" i="23"/>
  <c r="P410" i="23"/>
  <c r="V320" i="23"/>
  <c r="T320" i="23"/>
  <c r="R320" i="23"/>
  <c r="P320" i="23"/>
  <c r="V3110" i="23"/>
  <c r="T3110" i="23"/>
  <c r="R3110" i="23"/>
  <c r="P3110" i="23"/>
  <c r="V2930" i="23"/>
  <c r="T2930" i="23"/>
  <c r="R2930" i="23"/>
  <c r="P2930" i="23"/>
  <c r="V2840" i="23"/>
  <c r="T2840" i="23"/>
  <c r="R2840" i="23"/>
  <c r="P2840" i="23"/>
  <c r="V2570" i="23"/>
  <c r="T2570" i="23"/>
  <c r="R2570" i="23"/>
  <c r="P2570" i="23"/>
  <c r="V2480" i="23"/>
  <c r="T2480" i="23"/>
  <c r="R2480" i="23"/>
  <c r="P2480" i="23"/>
  <c r="V2390" i="23"/>
  <c r="T2390" i="23"/>
  <c r="R2390" i="23"/>
  <c r="P2390" i="23"/>
  <c r="V2300" i="23"/>
  <c r="T2300" i="23"/>
  <c r="R2300" i="23"/>
  <c r="P2300" i="23"/>
  <c r="U1580" i="23"/>
  <c r="S1580" i="23"/>
  <c r="Q1580" i="23"/>
  <c r="O1580" i="23"/>
  <c r="U1490" i="23"/>
  <c r="S1490" i="23"/>
  <c r="Q1490" i="23"/>
  <c r="O1490" i="23"/>
  <c r="U1400" i="23"/>
  <c r="S1400" i="23"/>
  <c r="Q1400" i="23"/>
  <c r="O1400" i="23"/>
  <c r="U860" i="23"/>
  <c r="S860" i="23"/>
  <c r="Q860" i="23"/>
  <c r="O860" i="23"/>
  <c r="U770" i="23"/>
  <c r="S770" i="23"/>
  <c r="Q770" i="23"/>
  <c r="O770" i="23"/>
  <c r="U680" i="23"/>
  <c r="S680" i="23"/>
  <c r="Q680" i="23"/>
  <c r="O680" i="23"/>
  <c r="U590" i="23"/>
  <c r="S590" i="23"/>
  <c r="Q590" i="23"/>
  <c r="O590" i="23"/>
  <c r="U500" i="23"/>
  <c r="S500" i="23"/>
  <c r="Q500" i="23"/>
  <c r="O500" i="23"/>
  <c r="U410" i="23"/>
  <c r="S410" i="23"/>
  <c r="Q410" i="23"/>
  <c r="O410" i="23"/>
  <c r="U320" i="23"/>
  <c r="S320" i="23"/>
  <c r="Q320" i="23"/>
  <c r="O320" i="23"/>
  <c r="F51" i="3"/>
  <c r="V2115" i="24"/>
  <c r="T2115" i="24"/>
  <c r="R2115" i="24"/>
  <c r="P2115" i="24"/>
  <c r="V2025" i="24"/>
  <c r="T2025" i="24"/>
  <c r="R2025" i="24"/>
  <c r="P2025" i="24"/>
  <c r="V1935" i="24"/>
  <c r="T1935" i="24"/>
  <c r="R1935" i="24"/>
  <c r="P1935" i="24"/>
  <c r="U2115" i="24"/>
  <c r="S2115" i="24"/>
  <c r="Q2115" i="24"/>
  <c r="O2115" i="24"/>
  <c r="U2025" i="24"/>
  <c r="S2025" i="24"/>
  <c r="Q2025" i="24"/>
  <c r="O2025" i="24"/>
  <c r="U1935" i="24"/>
  <c r="S1935" i="24"/>
  <c r="Q1935" i="24"/>
  <c r="O1935" i="24"/>
  <c r="V1035" i="24"/>
  <c r="T1035" i="24"/>
  <c r="R1035" i="24"/>
  <c r="P1035" i="24"/>
  <c r="U1035" i="24"/>
  <c r="S1035" i="24"/>
  <c r="Q1035" i="24"/>
  <c r="O1035" i="24"/>
  <c r="V2115" i="23"/>
  <c r="T2115" i="23"/>
  <c r="R2115" i="23"/>
  <c r="P2115" i="23"/>
  <c r="V2025" i="23"/>
  <c r="T2025" i="23"/>
  <c r="R2025" i="23"/>
  <c r="P2025" i="23"/>
  <c r="V1935" i="23"/>
  <c r="T1935" i="23"/>
  <c r="R1935" i="23"/>
  <c r="P1935" i="23"/>
  <c r="V1035" i="23"/>
  <c r="T1035" i="23"/>
  <c r="R1035" i="23"/>
  <c r="P1035" i="23"/>
  <c r="U2115" i="23"/>
  <c r="S2115" i="23"/>
  <c r="Q2115" i="23"/>
  <c r="O2115" i="23"/>
  <c r="U2025" i="23"/>
  <c r="S2025" i="23"/>
  <c r="Q2025" i="23"/>
  <c r="O2025" i="23"/>
  <c r="U1935" i="23"/>
  <c r="S1935" i="23"/>
  <c r="Q1935" i="23"/>
  <c r="O1935" i="23"/>
  <c r="U1035" i="23"/>
  <c r="S1035" i="23"/>
  <c r="Q1035" i="23"/>
  <c r="O1035" i="23"/>
  <c r="V3026" i="23"/>
  <c r="U3026" i="24"/>
  <c r="S3026" i="24"/>
  <c r="Q3026" i="24"/>
  <c r="O3026" i="24"/>
  <c r="V3026" i="24"/>
  <c r="T3026" i="24"/>
  <c r="R3026" i="24"/>
  <c r="P3026" i="24"/>
  <c r="U2756" i="24"/>
  <c r="S2756" i="24"/>
  <c r="Q2756" i="24"/>
  <c r="O2756" i="24"/>
  <c r="V2756" i="24"/>
  <c r="T2756" i="24"/>
  <c r="R2756" i="24"/>
  <c r="P2756" i="24"/>
  <c r="V1856" i="24"/>
  <c r="T1856" i="24"/>
  <c r="R1856" i="24"/>
  <c r="P1856" i="24"/>
  <c r="U1856" i="24"/>
  <c r="S1856" i="24"/>
  <c r="Q1856" i="24"/>
  <c r="O1856" i="24"/>
  <c r="V1136" i="24"/>
  <c r="T1136" i="24"/>
  <c r="R1136" i="24"/>
  <c r="P1136" i="24"/>
  <c r="V956" i="24"/>
  <c r="T956" i="24"/>
  <c r="R956" i="24"/>
  <c r="P956" i="24"/>
  <c r="U1136" i="24"/>
  <c r="S1136" i="24"/>
  <c r="Q1136" i="24"/>
  <c r="O1136" i="24"/>
  <c r="U956" i="24"/>
  <c r="S956" i="24"/>
  <c r="Q956" i="24"/>
  <c r="O956" i="24"/>
  <c r="S3026" i="23"/>
  <c r="O3026" i="23"/>
  <c r="U2756" i="23"/>
  <c r="S2756" i="23"/>
  <c r="Q2756" i="23"/>
  <c r="O2756" i="23"/>
  <c r="V1856" i="23"/>
  <c r="T1856" i="23"/>
  <c r="R1856" i="23"/>
  <c r="P1856" i="23"/>
  <c r="V1136" i="23"/>
  <c r="T1136" i="23"/>
  <c r="R1136" i="23"/>
  <c r="P1136" i="23"/>
  <c r="V956" i="23"/>
  <c r="T956" i="23"/>
  <c r="R956" i="23"/>
  <c r="P956" i="23"/>
  <c r="E62" i="3"/>
  <c r="U3026" i="23"/>
  <c r="Q3026" i="23"/>
  <c r="V2756" i="23"/>
  <c r="T2756" i="23"/>
  <c r="R2756" i="23"/>
  <c r="P2756" i="23"/>
  <c r="U1856" i="23"/>
  <c r="S1856" i="23"/>
  <c r="Q1856" i="23"/>
  <c r="O1856" i="23"/>
  <c r="U1136" i="23"/>
  <c r="S1136" i="23"/>
  <c r="Q1136" i="23"/>
  <c r="O1136" i="23"/>
  <c r="U956" i="23"/>
  <c r="S956" i="23"/>
  <c r="Q956" i="23"/>
  <c r="O956" i="23"/>
  <c r="P3026" i="23"/>
  <c r="T3026" i="23"/>
  <c r="R3026" i="23"/>
  <c r="U2665" i="24"/>
  <c r="S2665" i="24"/>
  <c r="Q2665" i="24"/>
  <c r="O2665" i="24"/>
  <c r="V2665" i="24"/>
  <c r="T2665" i="24"/>
  <c r="R2665" i="24"/>
  <c r="P2665" i="24"/>
  <c r="V1765" i="24"/>
  <c r="T1765" i="24"/>
  <c r="R1765" i="24"/>
  <c r="P1765" i="24"/>
  <c r="V1675" i="24"/>
  <c r="T1675" i="24"/>
  <c r="R1675" i="24"/>
  <c r="P1675" i="24"/>
  <c r="V1315" i="24"/>
  <c r="T1315" i="24"/>
  <c r="R1315" i="24"/>
  <c r="P1315" i="24"/>
  <c r="V1225" i="24"/>
  <c r="T1225" i="24"/>
  <c r="R1225" i="24"/>
  <c r="P1225" i="24"/>
  <c r="U1765" i="24"/>
  <c r="S1765" i="24"/>
  <c r="Q1765" i="24"/>
  <c r="O1765" i="24"/>
  <c r="U1675" i="24"/>
  <c r="S1675" i="24"/>
  <c r="Q1675" i="24"/>
  <c r="O1675" i="24"/>
  <c r="U1315" i="24"/>
  <c r="S1315" i="24"/>
  <c r="Q1315" i="24"/>
  <c r="O1315" i="24"/>
  <c r="U1225" i="24"/>
  <c r="S1225" i="24"/>
  <c r="Q1225" i="24"/>
  <c r="O1225" i="24"/>
  <c r="D61" i="3"/>
  <c r="U2665" i="23"/>
  <c r="S2665" i="23"/>
  <c r="Q2665" i="23"/>
  <c r="O2665" i="23"/>
  <c r="V1765" i="23"/>
  <c r="T1765" i="23"/>
  <c r="R1765" i="23"/>
  <c r="P1765" i="23"/>
  <c r="V1675" i="23"/>
  <c r="T1675" i="23"/>
  <c r="R1675" i="23"/>
  <c r="P1675" i="23"/>
  <c r="V1315" i="23"/>
  <c r="T1315" i="23"/>
  <c r="R1315" i="23"/>
  <c r="P1315" i="23"/>
  <c r="V1225" i="23"/>
  <c r="T1225" i="23"/>
  <c r="R1225" i="23"/>
  <c r="P1225" i="23"/>
  <c r="V2665" i="23"/>
  <c r="T2665" i="23"/>
  <c r="R2665" i="23"/>
  <c r="P2665" i="23"/>
  <c r="U1765" i="23"/>
  <c r="S1765" i="23"/>
  <c r="Q1765" i="23"/>
  <c r="O1765" i="23"/>
  <c r="U1675" i="23"/>
  <c r="S1675" i="23"/>
  <c r="Q1675" i="23"/>
  <c r="O1675" i="23"/>
  <c r="U1315" i="23"/>
  <c r="S1315" i="23"/>
  <c r="Q1315" i="23"/>
  <c r="O1315" i="23"/>
  <c r="U1225" i="23"/>
  <c r="S1225" i="23"/>
  <c r="Q1225" i="23"/>
  <c r="O1225" i="23"/>
  <c r="V2235" i="24"/>
  <c r="T2235" i="24"/>
  <c r="R2235" i="24"/>
  <c r="P2235" i="24"/>
  <c r="U2235" i="24"/>
  <c r="S2235" i="24"/>
  <c r="Q2235" i="24"/>
  <c r="O2235" i="24"/>
  <c r="V255" i="24"/>
  <c r="T255" i="24"/>
  <c r="R255" i="24"/>
  <c r="P255" i="24"/>
  <c r="V165" i="24"/>
  <c r="T165" i="24"/>
  <c r="R165" i="24"/>
  <c r="P165" i="24"/>
  <c r="V75" i="24"/>
  <c r="T75" i="24"/>
  <c r="R75" i="24"/>
  <c r="P75" i="24"/>
  <c r="U255" i="24"/>
  <c r="S255" i="24"/>
  <c r="Q255" i="24"/>
  <c r="O255" i="24"/>
  <c r="U165" i="24"/>
  <c r="S165" i="24"/>
  <c r="Q165" i="24"/>
  <c r="O165" i="24"/>
  <c r="U75" i="24"/>
  <c r="S75" i="24"/>
  <c r="Q75" i="24"/>
  <c r="O75" i="24"/>
  <c r="S2235" i="23"/>
  <c r="O2235" i="23"/>
  <c r="V2235" i="23"/>
  <c r="R2235" i="23"/>
  <c r="U255" i="23"/>
  <c r="Q255" i="23"/>
  <c r="U165" i="23"/>
  <c r="Q165" i="23"/>
  <c r="T255" i="23"/>
  <c r="U75" i="23"/>
  <c r="R255" i="23"/>
  <c r="P75" i="23"/>
  <c r="U2235" i="23"/>
  <c r="Q2235" i="23"/>
  <c r="C81" i="3"/>
  <c r="T2235" i="23"/>
  <c r="P2235" i="23"/>
  <c r="S255" i="23"/>
  <c r="O255" i="23"/>
  <c r="S165" i="23"/>
  <c r="O165" i="23"/>
  <c r="P255" i="23"/>
  <c r="P165" i="23"/>
  <c r="S75" i="23"/>
  <c r="O75" i="23"/>
  <c r="V165" i="23"/>
  <c r="R75" i="23"/>
  <c r="V255" i="23"/>
  <c r="T75" i="23"/>
  <c r="T165" i="23"/>
  <c r="Q75" i="23"/>
  <c r="V75" i="23"/>
  <c r="R165" i="23"/>
  <c r="U2666" i="24" l="1"/>
  <c r="S2666" i="24"/>
  <c r="Q2666" i="24"/>
  <c r="O2666" i="24"/>
  <c r="V2666" i="24"/>
  <c r="T2666" i="24"/>
  <c r="R2666" i="24"/>
  <c r="P2666" i="24"/>
  <c r="V1766" i="24"/>
  <c r="T1766" i="24"/>
  <c r="R1766" i="24"/>
  <c r="P1766" i="24"/>
  <c r="V1676" i="24"/>
  <c r="T1676" i="24"/>
  <c r="R1676" i="24"/>
  <c r="P1676" i="24"/>
  <c r="V1316" i="24"/>
  <c r="T1316" i="24"/>
  <c r="R1316" i="24"/>
  <c r="P1316" i="24"/>
  <c r="V1226" i="24"/>
  <c r="T1226" i="24"/>
  <c r="R1226" i="24"/>
  <c r="P1226" i="24"/>
  <c r="U1766" i="24"/>
  <c r="S1766" i="24"/>
  <c r="Q1766" i="24"/>
  <c r="O1766" i="24"/>
  <c r="U1676" i="24"/>
  <c r="S1676" i="24"/>
  <c r="Q1676" i="24"/>
  <c r="O1676" i="24"/>
  <c r="U1316" i="24"/>
  <c r="S1316" i="24"/>
  <c r="Q1316" i="24"/>
  <c r="O1316" i="24"/>
  <c r="U1226" i="24"/>
  <c r="S1226" i="24"/>
  <c r="Q1226" i="24"/>
  <c r="O1226" i="24"/>
  <c r="D62" i="3"/>
  <c r="U2666" i="23"/>
  <c r="S2666" i="23"/>
  <c r="Q2666" i="23"/>
  <c r="O2666" i="23"/>
  <c r="V1766" i="23"/>
  <c r="T1766" i="23"/>
  <c r="R1766" i="23"/>
  <c r="P1766" i="23"/>
  <c r="V1676" i="23"/>
  <c r="T1676" i="23"/>
  <c r="R1676" i="23"/>
  <c r="P1676" i="23"/>
  <c r="V1316" i="23"/>
  <c r="T1316" i="23"/>
  <c r="R1316" i="23"/>
  <c r="P1316" i="23"/>
  <c r="V1226" i="23"/>
  <c r="T1226" i="23"/>
  <c r="R1226" i="23"/>
  <c r="P1226" i="23"/>
  <c r="V2666" i="23"/>
  <c r="T2666" i="23"/>
  <c r="R2666" i="23"/>
  <c r="P2666" i="23"/>
  <c r="U1766" i="23"/>
  <c r="S1766" i="23"/>
  <c r="Q1766" i="23"/>
  <c r="O1766" i="23"/>
  <c r="U1676" i="23"/>
  <c r="S1676" i="23"/>
  <c r="Q1676" i="23"/>
  <c r="O1676" i="23"/>
  <c r="U1316" i="23"/>
  <c r="S1316" i="23"/>
  <c r="Q1316" i="23"/>
  <c r="O1316" i="23"/>
  <c r="U1226" i="23"/>
  <c r="S1226" i="23"/>
  <c r="Q1226" i="23"/>
  <c r="O1226" i="23"/>
  <c r="V3027" i="23"/>
  <c r="U3027" i="24"/>
  <c r="S3027" i="24"/>
  <c r="Q3027" i="24"/>
  <c r="O3027" i="24"/>
  <c r="V3027" i="24"/>
  <c r="T3027" i="24"/>
  <c r="R3027" i="24"/>
  <c r="P3027" i="24"/>
  <c r="U2757" i="24"/>
  <c r="S2757" i="24"/>
  <c r="Q2757" i="24"/>
  <c r="O2757" i="24"/>
  <c r="V2757" i="24"/>
  <c r="T2757" i="24"/>
  <c r="R2757" i="24"/>
  <c r="P2757" i="24"/>
  <c r="V1857" i="24"/>
  <c r="T1857" i="24"/>
  <c r="R1857" i="24"/>
  <c r="P1857" i="24"/>
  <c r="U1857" i="24"/>
  <c r="S1857" i="24"/>
  <c r="Q1857" i="24"/>
  <c r="O1857" i="24"/>
  <c r="V1137" i="24"/>
  <c r="T1137" i="24"/>
  <c r="R1137" i="24"/>
  <c r="P1137" i="24"/>
  <c r="V957" i="24"/>
  <c r="T957" i="24"/>
  <c r="R957" i="24"/>
  <c r="P957" i="24"/>
  <c r="U1137" i="24"/>
  <c r="S1137" i="24"/>
  <c r="Q1137" i="24"/>
  <c r="O1137" i="24"/>
  <c r="U957" i="24"/>
  <c r="S957" i="24"/>
  <c r="Q957" i="24"/>
  <c r="O957" i="24"/>
  <c r="S3027" i="23"/>
  <c r="O3027" i="23"/>
  <c r="U2757" i="23"/>
  <c r="S2757" i="23"/>
  <c r="Q2757" i="23"/>
  <c r="O2757" i="23"/>
  <c r="V1857" i="23"/>
  <c r="T1857" i="23"/>
  <c r="R1857" i="23"/>
  <c r="P1857" i="23"/>
  <c r="V1137" i="23"/>
  <c r="T1137" i="23"/>
  <c r="R1137" i="23"/>
  <c r="P1137" i="23"/>
  <c r="V957" i="23"/>
  <c r="T957" i="23"/>
  <c r="R957" i="23"/>
  <c r="P957" i="23"/>
  <c r="E63" i="3"/>
  <c r="U3027" i="23"/>
  <c r="Q3027" i="23"/>
  <c r="V2757" i="23"/>
  <c r="T2757" i="23"/>
  <c r="R2757" i="23"/>
  <c r="P2757" i="23"/>
  <c r="U1857" i="23"/>
  <c r="S1857" i="23"/>
  <c r="Q1857" i="23"/>
  <c r="O1857" i="23"/>
  <c r="U1137" i="23"/>
  <c r="S1137" i="23"/>
  <c r="Q1137" i="23"/>
  <c r="O1137" i="23"/>
  <c r="U957" i="23"/>
  <c r="S957" i="23"/>
  <c r="Q957" i="23"/>
  <c r="O957" i="23"/>
  <c r="R3027" i="23"/>
  <c r="P3027" i="23"/>
  <c r="T3027" i="23"/>
  <c r="F52" i="3"/>
  <c r="V2116" i="24"/>
  <c r="T2116" i="24"/>
  <c r="R2116" i="24"/>
  <c r="P2116" i="24"/>
  <c r="V2026" i="24"/>
  <c r="T2026" i="24"/>
  <c r="R2026" i="24"/>
  <c r="P2026" i="24"/>
  <c r="V1936" i="24"/>
  <c r="T1936" i="24"/>
  <c r="R1936" i="24"/>
  <c r="P1936" i="24"/>
  <c r="U2116" i="24"/>
  <c r="S2116" i="24"/>
  <c r="Q2116" i="24"/>
  <c r="O2116" i="24"/>
  <c r="U2026" i="24"/>
  <c r="S2026" i="24"/>
  <c r="Q2026" i="24"/>
  <c r="O2026" i="24"/>
  <c r="U1936" i="24"/>
  <c r="S1936" i="24"/>
  <c r="Q1936" i="24"/>
  <c r="O1936" i="24"/>
  <c r="V1036" i="24"/>
  <c r="T1036" i="24"/>
  <c r="R1036" i="24"/>
  <c r="P1036" i="24"/>
  <c r="U1036" i="24"/>
  <c r="S1036" i="24"/>
  <c r="Q1036" i="24"/>
  <c r="O1036" i="24"/>
  <c r="V2116" i="23"/>
  <c r="T2116" i="23"/>
  <c r="R2116" i="23"/>
  <c r="P2116" i="23"/>
  <c r="V2026" i="23"/>
  <c r="T2026" i="23"/>
  <c r="R2026" i="23"/>
  <c r="P2026" i="23"/>
  <c r="V1936" i="23"/>
  <c r="T1936" i="23"/>
  <c r="R1936" i="23"/>
  <c r="P1936" i="23"/>
  <c r="V1036" i="23"/>
  <c r="T1036" i="23"/>
  <c r="R1036" i="23"/>
  <c r="P1036" i="23"/>
  <c r="U2116" i="23"/>
  <c r="S2116" i="23"/>
  <c r="Q2116" i="23"/>
  <c r="O2116" i="23"/>
  <c r="U2026" i="23"/>
  <c r="S2026" i="23"/>
  <c r="Q2026" i="23"/>
  <c r="O2026" i="23"/>
  <c r="U1936" i="23"/>
  <c r="S1936" i="23"/>
  <c r="Q1936" i="23"/>
  <c r="O1936" i="23"/>
  <c r="U1036" i="23"/>
  <c r="S1036" i="23"/>
  <c r="Q1036" i="23"/>
  <c r="O1036" i="23"/>
  <c r="V2236" i="24"/>
  <c r="T2236" i="24"/>
  <c r="R2236" i="24"/>
  <c r="P2236" i="24"/>
  <c r="U2236" i="24"/>
  <c r="S2236" i="24"/>
  <c r="Q2236" i="24"/>
  <c r="O2236" i="24"/>
  <c r="V256" i="24"/>
  <c r="T256" i="24"/>
  <c r="R256" i="24"/>
  <c r="P256" i="24"/>
  <c r="V166" i="24"/>
  <c r="T166" i="24"/>
  <c r="R166" i="24"/>
  <c r="P166" i="24"/>
  <c r="V76" i="24"/>
  <c r="T76" i="24"/>
  <c r="R76" i="24"/>
  <c r="P76" i="24"/>
  <c r="U256" i="24"/>
  <c r="S256" i="24"/>
  <c r="Q256" i="24"/>
  <c r="O256" i="24"/>
  <c r="U166" i="24"/>
  <c r="S166" i="24"/>
  <c r="Q166" i="24"/>
  <c r="O166" i="24"/>
  <c r="U76" i="24"/>
  <c r="S76" i="24"/>
  <c r="Q76" i="24"/>
  <c r="O76" i="24"/>
  <c r="U2236" i="23"/>
  <c r="Q2236" i="23"/>
  <c r="V2236" i="23"/>
  <c r="R2236" i="23"/>
  <c r="U256" i="23"/>
  <c r="Q256" i="23"/>
  <c r="U166" i="23"/>
  <c r="Q166" i="23"/>
  <c r="T256" i="23"/>
  <c r="T166" i="23"/>
  <c r="U76" i="23"/>
  <c r="Q76" i="23"/>
  <c r="R256" i="23"/>
  <c r="V76" i="23"/>
  <c r="V256" i="23"/>
  <c r="T76" i="23"/>
  <c r="C82" i="3"/>
  <c r="S2236" i="23"/>
  <c r="O2236" i="23"/>
  <c r="T2236" i="23"/>
  <c r="P2236" i="23"/>
  <c r="S256" i="23"/>
  <c r="O256" i="23"/>
  <c r="S166" i="23"/>
  <c r="O166" i="23"/>
  <c r="P256" i="23"/>
  <c r="P166" i="23"/>
  <c r="S76" i="23"/>
  <c r="O76" i="23"/>
  <c r="V166" i="23"/>
  <c r="R76" i="23"/>
  <c r="R166" i="23"/>
  <c r="P76" i="23"/>
  <c r="G57" i="3"/>
  <c r="U3111" i="24"/>
  <c r="S3111" i="24"/>
  <c r="Q3111" i="24"/>
  <c r="O3111" i="24"/>
  <c r="V3111" i="24"/>
  <c r="T3111" i="24"/>
  <c r="R3111" i="24"/>
  <c r="P3111" i="24"/>
  <c r="V2931" i="24"/>
  <c r="T2931" i="24"/>
  <c r="R2931" i="24"/>
  <c r="P2931" i="24"/>
  <c r="U2931" i="24"/>
  <c r="Q2931" i="24"/>
  <c r="U2841" i="24"/>
  <c r="S2841" i="24"/>
  <c r="Q2841" i="24"/>
  <c r="O2841" i="24"/>
  <c r="S2931" i="24"/>
  <c r="O2931" i="24"/>
  <c r="V2841" i="24"/>
  <c r="T2841" i="24"/>
  <c r="R2841" i="24"/>
  <c r="P2841" i="24"/>
  <c r="V2571" i="24"/>
  <c r="T2571" i="24"/>
  <c r="R2571" i="24"/>
  <c r="P2571" i="24"/>
  <c r="V2481" i="24"/>
  <c r="T2481" i="24"/>
  <c r="R2481" i="24"/>
  <c r="P2481" i="24"/>
  <c r="V2391" i="24"/>
  <c r="T2391" i="24"/>
  <c r="R2391" i="24"/>
  <c r="P2391" i="24"/>
  <c r="V2301" i="24"/>
  <c r="T2301" i="24"/>
  <c r="R2301" i="24"/>
  <c r="P2301" i="24"/>
  <c r="U2571" i="24"/>
  <c r="S2571" i="24"/>
  <c r="Q2571" i="24"/>
  <c r="O2571" i="24"/>
  <c r="U2481" i="24"/>
  <c r="S2481" i="24"/>
  <c r="Q2481" i="24"/>
  <c r="O2481" i="24"/>
  <c r="U2391" i="24"/>
  <c r="S2391" i="24"/>
  <c r="Q2391" i="24"/>
  <c r="O2391" i="24"/>
  <c r="U2301" i="24"/>
  <c r="S2301" i="24"/>
  <c r="Q2301" i="24"/>
  <c r="O2301" i="24"/>
  <c r="V1581" i="24"/>
  <c r="T1581" i="24"/>
  <c r="R1581" i="24"/>
  <c r="P1581" i="24"/>
  <c r="V1491" i="24"/>
  <c r="T1491" i="24"/>
  <c r="R1491" i="24"/>
  <c r="P1491" i="24"/>
  <c r="V1401" i="24"/>
  <c r="T1401" i="24"/>
  <c r="R1401" i="24"/>
  <c r="P1401" i="24"/>
  <c r="U1581" i="24"/>
  <c r="S1581" i="24"/>
  <c r="Q1581" i="24"/>
  <c r="O1581" i="24"/>
  <c r="U1491" i="24"/>
  <c r="S1491" i="24"/>
  <c r="Q1491" i="24"/>
  <c r="O1491" i="24"/>
  <c r="U1401" i="24"/>
  <c r="S1401" i="24"/>
  <c r="Q1401" i="24"/>
  <c r="O1401" i="24"/>
  <c r="V861" i="24"/>
  <c r="T861" i="24"/>
  <c r="R861" i="24"/>
  <c r="P861" i="24"/>
  <c r="V771" i="24"/>
  <c r="T771" i="24"/>
  <c r="R771" i="24"/>
  <c r="P771" i="24"/>
  <c r="V681" i="24"/>
  <c r="T681" i="24"/>
  <c r="R681" i="24"/>
  <c r="P681" i="24"/>
  <c r="V591" i="24"/>
  <c r="T591" i="24"/>
  <c r="R591" i="24"/>
  <c r="P591" i="24"/>
  <c r="U861" i="24"/>
  <c r="S861" i="24"/>
  <c r="Q861" i="24"/>
  <c r="O861" i="24"/>
  <c r="U771" i="24"/>
  <c r="S771" i="24"/>
  <c r="Q771" i="24"/>
  <c r="O771" i="24"/>
  <c r="U681" i="24"/>
  <c r="S681" i="24"/>
  <c r="Q681" i="24"/>
  <c r="O681" i="24"/>
  <c r="U591" i="24"/>
  <c r="S591" i="24"/>
  <c r="Q591" i="24"/>
  <c r="O591" i="24"/>
  <c r="V501" i="24"/>
  <c r="T501" i="24"/>
  <c r="R501" i="24"/>
  <c r="P501" i="24"/>
  <c r="V411" i="24"/>
  <c r="T411" i="24"/>
  <c r="R411" i="24"/>
  <c r="P411" i="24"/>
  <c r="V321" i="24"/>
  <c r="T321" i="24"/>
  <c r="R321" i="24"/>
  <c r="P321" i="24"/>
  <c r="U501" i="24"/>
  <c r="S501" i="24"/>
  <c r="Q501" i="24"/>
  <c r="O501" i="24"/>
  <c r="U411" i="24"/>
  <c r="S411" i="24"/>
  <c r="Q411" i="24"/>
  <c r="O411" i="24"/>
  <c r="U321" i="24"/>
  <c r="S321" i="24"/>
  <c r="Q321" i="24"/>
  <c r="O321" i="24"/>
  <c r="U3111" i="23"/>
  <c r="S3111" i="23"/>
  <c r="Q3111" i="23"/>
  <c r="O3111" i="23"/>
  <c r="U2931" i="23"/>
  <c r="S2931" i="23"/>
  <c r="Q2931" i="23"/>
  <c r="O2931" i="23"/>
  <c r="U2841" i="23"/>
  <c r="S2841" i="23"/>
  <c r="Q2841" i="23"/>
  <c r="O2841" i="23"/>
  <c r="U2571" i="23"/>
  <c r="S2571" i="23"/>
  <c r="Q2571" i="23"/>
  <c r="O2571" i="23"/>
  <c r="U2481" i="23"/>
  <c r="S2481" i="23"/>
  <c r="Q2481" i="23"/>
  <c r="O2481" i="23"/>
  <c r="U2391" i="23"/>
  <c r="S2391" i="23"/>
  <c r="Q2391" i="23"/>
  <c r="O2391" i="23"/>
  <c r="U2301" i="23"/>
  <c r="S2301" i="23"/>
  <c r="Q2301" i="23"/>
  <c r="O2301" i="23"/>
  <c r="V1581" i="23"/>
  <c r="T1581" i="23"/>
  <c r="R1581" i="23"/>
  <c r="P1581" i="23"/>
  <c r="V1491" i="23"/>
  <c r="T1491" i="23"/>
  <c r="R1491" i="23"/>
  <c r="P1491" i="23"/>
  <c r="V1401" i="23"/>
  <c r="T1401" i="23"/>
  <c r="R1401" i="23"/>
  <c r="P1401" i="23"/>
  <c r="V861" i="23"/>
  <c r="T861" i="23"/>
  <c r="R861" i="23"/>
  <c r="P861" i="23"/>
  <c r="V771" i="23"/>
  <c r="T771" i="23"/>
  <c r="R771" i="23"/>
  <c r="P771" i="23"/>
  <c r="V681" i="23"/>
  <c r="T681" i="23"/>
  <c r="R681" i="23"/>
  <c r="P681" i="23"/>
  <c r="V591" i="23"/>
  <c r="T591" i="23"/>
  <c r="R591" i="23"/>
  <c r="P591" i="23"/>
  <c r="V501" i="23"/>
  <c r="T501" i="23"/>
  <c r="R501" i="23"/>
  <c r="P501" i="23"/>
  <c r="V411" i="23"/>
  <c r="T411" i="23"/>
  <c r="R411" i="23"/>
  <c r="P411" i="23"/>
  <c r="V321" i="23"/>
  <c r="T321" i="23"/>
  <c r="R321" i="23"/>
  <c r="P321" i="23"/>
  <c r="V3111" i="23"/>
  <c r="T3111" i="23"/>
  <c r="R3111" i="23"/>
  <c r="P3111" i="23"/>
  <c r="V2931" i="23"/>
  <c r="T2931" i="23"/>
  <c r="R2931" i="23"/>
  <c r="P2931" i="23"/>
  <c r="V2841" i="23"/>
  <c r="T2841" i="23"/>
  <c r="R2841" i="23"/>
  <c r="P2841" i="23"/>
  <c r="V2571" i="23"/>
  <c r="T2571" i="23"/>
  <c r="R2571" i="23"/>
  <c r="P2571" i="23"/>
  <c r="V2481" i="23"/>
  <c r="T2481" i="23"/>
  <c r="R2481" i="23"/>
  <c r="P2481" i="23"/>
  <c r="V2391" i="23"/>
  <c r="T2391" i="23"/>
  <c r="R2391" i="23"/>
  <c r="P2391" i="23"/>
  <c r="V2301" i="23"/>
  <c r="T2301" i="23"/>
  <c r="R2301" i="23"/>
  <c r="P2301" i="23"/>
  <c r="U1581" i="23"/>
  <c r="S1581" i="23"/>
  <c r="Q1581" i="23"/>
  <c r="O1581" i="23"/>
  <c r="U1491" i="23"/>
  <c r="S1491" i="23"/>
  <c r="Q1491" i="23"/>
  <c r="O1491" i="23"/>
  <c r="U1401" i="23"/>
  <c r="S1401" i="23"/>
  <c r="Q1401" i="23"/>
  <c r="O1401" i="23"/>
  <c r="U861" i="23"/>
  <c r="S861" i="23"/>
  <c r="Q861" i="23"/>
  <c r="O861" i="23"/>
  <c r="U771" i="23"/>
  <c r="S771" i="23"/>
  <c r="Q771" i="23"/>
  <c r="O771" i="23"/>
  <c r="U681" i="23"/>
  <c r="S681" i="23"/>
  <c r="Q681" i="23"/>
  <c r="O681" i="23"/>
  <c r="U591" i="23"/>
  <c r="S591" i="23"/>
  <c r="Q591" i="23"/>
  <c r="O591" i="23"/>
  <c r="U501" i="23"/>
  <c r="S501" i="23"/>
  <c r="Q501" i="23"/>
  <c r="O501" i="23"/>
  <c r="U411" i="23"/>
  <c r="S411" i="23"/>
  <c r="Q411" i="23"/>
  <c r="O411" i="23"/>
  <c r="U321" i="23"/>
  <c r="S321" i="23"/>
  <c r="Q321" i="23"/>
  <c r="O321" i="23"/>
  <c r="V2237" i="24" l="1"/>
  <c r="T2237" i="24"/>
  <c r="R2237" i="24"/>
  <c r="P2237" i="24"/>
  <c r="U2237" i="24"/>
  <c r="S2237" i="24"/>
  <c r="Q2237" i="24"/>
  <c r="O2237" i="24"/>
  <c r="V257" i="24"/>
  <c r="T257" i="24"/>
  <c r="R257" i="24"/>
  <c r="P257" i="24"/>
  <c r="V167" i="24"/>
  <c r="T167" i="24"/>
  <c r="R167" i="24"/>
  <c r="P167" i="24"/>
  <c r="V77" i="24"/>
  <c r="T77" i="24"/>
  <c r="R77" i="24"/>
  <c r="P77" i="24"/>
  <c r="U257" i="24"/>
  <c r="S257" i="24"/>
  <c r="Q257" i="24"/>
  <c r="O257" i="24"/>
  <c r="U167" i="24"/>
  <c r="S167" i="24"/>
  <c r="Q167" i="24"/>
  <c r="O167" i="24"/>
  <c r="U77" i="24"/>
  <c r="S77" i="24"/>
  <c r="Q77" i="24"/>
  <c r="O77" i="24"/>
  <c r="S2237" i="23"/>
  <c r="O2237" i="23"/>
  <c r="V2237" i="23"/>
  <c r="R2237" i="23"/>
  <c r="U257" i="23"/>
  <c r="Q257" i="23"/>
  <c r="U167" i="23"/>
  <c r="T257" i="23"/>
  <c r="U77" i="23"/>
  <c r="Q77" i="23"/>
  <c r="R257" i="23"/>
  <c r="V77" i="23"/>
  <c r="V257" i="23"/>
  <c r="T77" i="23"/>
  <c r="U2237" i="23"/>
  <c r="Q2237" i="23"/>
  <c r="C83" i="3"/>
  <c r="T2237" i="23"/>
  <c r="P2237" i="23"/>
  <c r="S257" i="23"/>
  <c r="O257" i="23"/>
  <c r="S167" i="23"/>
  <c r="O167" i="23"/>
  <c r="P257" i="23"/>
  <c r="P167" i="23"/>
  <c r="S77" i="23"/>
  <c r="O77" i="23"/>
  <c r="R167" i="23"/>
  <c r="R77" i="23"/>
  <c r="V167" i="23"/>
  <c r="P77" i="23"/>
  <c r="Q167" i="23"/>
  <c r="T167" i="23"/>
  <c r="U3112" i="24"/>
  <c r="S3112" i="24"/>
  <c r="Q3112" i="24"/>
  <c r="O3112" i="24"/>
  <c r="V3112" i="24"/>
  <c r="T3112" i="24"/>
  <c r="R3112" i="24"/>
  <c r="P3112" i="24"/>
  <c r="V2932" i="24"/>
  <c r="T2932" i="24"/>
  <c r="R2932" i="24"/>
  <c r="P2932" i="24"/>
  <c r="U2932" i="24"/>
  <c r="Q2932" i="24"/>
  <c r="U2842" i="24"/>
  <c r="S2842" i="24"/>
  <c r="Q2842" i="24"/>
  <c r="O2842" i="24"/>
  <c r="S2932" i="24"/>
  <c r="O2932" i="24"/>
  <c r="V2842" i="24"/>
  <c r="T2842" i="24"/>
  <c r="R2842" i="24"/>
  <c r="P2842" i="24"/>
  <c r="V2572" i="24"/>
  <c r="T2572" i="24"/>
  <c r="R2572" i="24"/>
  <c r="P2572" i="24"/>
  <c r="V2482" i="24"/>
  <c r="T2482" i="24"/>
  <c r="R2482" i="24"/>
  <c r="P2482" i="24"/>
  <c r="V2392" i="24"/>
  <c r="T2392" i="24"/>
  <c r="R2392" i="24"/>
  <c r="P2392" i="24"/>
  <c r="V2302" i="24"/>
  <c r="T2302" i="24"/>
  <c r="R2302" i="24"/>
  <c r="P2302" i="24"/>
  <c r="U2572" i="24"/>
  <c r="S2572" i="24"/>
  <c r="Q2572" i="24"/>
  <c r="O2572" i="24"/>
  <c r="U2482" i="24"/>
  <c r="S2482" i="24"/>
  <c r="Q2482" i="24"/>
  <c r="O2482" i="24"/>
  <c r="U2392" i="24"/>
  <c r="S2392" i="24"/>
  <c r="Q2392" i="24"/>
  <c r="O2392" i="24"/>
  <c r="U2302" i="24"/>
  <c r="S2302" i="24"/>
  <c r="Q2302" i="24"/>
  <c r="O2302" i="24"/>
  <c r="V1582" i="24"/>
  <c r="T1582" i="24"/>
  <c r="R1582" i="24"/>
  <c r="P1582" i="24"/>
  <c r="V1492" i="24"/>
  <c r="T1492" i="24"/>
  <c r="R1492" i="24"/>
  <c r="P1492" i="24"/>
  <c r="V1402" i="24"/>
  <c r="T1402" i="24"/>
  <c r="R1402" i="24"/>
  <c r="P1402" i="24"/>
  <c r="U1582" i="24"/>
  <c r="S1582" i="24"/>
  <c r="Q1582" i="24"/>
  <c r="O1582" i="24"/>
  <c r="U1492" i="24"/>
  <c r="S1492" i="24"/>
  <c r="Q1492" i="24"/>
  <c r="O1492" i="24"/>
  <c r="U1402" i="24"/>
  <c r="S1402" i="24"/>
  <c r="Q1402" i="24"/>
  <c r="O1402" i="24"/>
  <c r="V862" i="24"/>
  <c r="T862" i="24"/>
  <c r="R862" i="24"/>
  <c r="P862" i="24"/>
  <c r="V772" i="24"/>
  <c r="T772" i="24"/>
  <c r="R772" i="24"/>
  <c r="P772" i="24"/>
  <c r="V682" i="24"/>
  <c r="T682" i="24"/>
  <c r="R682" i="24"/>
  <c r="P682" i="24"/>
  <c r="V592" i="24"/>
  <c r="T592" i="24"/>
  <c r="R592" i="24"/>
  <c r="P592" i="24"/>
  <c r="U862" i="24"/>
  <c r="S862" i="24"/>
  <c r="Q862" i="24"/>
  <c r="O862" i="24"/>
  <c r="U772" i="24"/>
  <c r="S772" i="24"/>
  <c r="Q772" i="24"/>
  <c r="O772" i="24"/>
  <c r="U682" i="24"/>
  <c r="S682" i="24"/>
  <c r="Q682" i="24"/>
  <c r="O682" i="24"/>
  <c r="U592" i="24"/>
  <c r="S592" i="24"/>
  <c r="Q592" i="24"/>
  <c r="O592" i="24"/>
  <c r="V502" i="24"/>
  <c r="T502" i="24"/>
  <c r="R502" i="24"/>
  <c r="P502" i="24"/>
  <c r="V412" i="24"/>
  <c r="T412" i="24"/>
  <c r="R412" i="24"/>
  <c r="P412" i="24"/>
  <c r="V322" i="24"/>
  <c r="T322" i="24"/>
  <c r="R322" i="24"/>
  <c r="P322" i="24"/>
  <c r="U502" i="24"/>
  <c r="S502" i="24"/>
  <c r="Q502" i="24"/>
  <c r="O502" i="24"/>
  <c r="U412" i="24"/>
  <c r="S412" i="24"/>
  <c r="Q412" i="24"/>
  <c r="O412" i="24"/>
  <c r="U322" i="24"/>
  <c r="S322" i="24"/>
  <c r="Q322" i="24"/>
  <c r="O322" i="24"/>
  <c r="U3112" i="23"/>
  <c r="S3112" i="23"/>
  <c r="Q3112" i="23"/>
  <c r="O3112" i="23"/>
  <c r="U2932" i="23"/>
  <c r="S2932" i="23"/>
  <c r="Q2932" i="23"/>
  <c r="O2932" i="23"/>
  <c r="U2842" i="23"/>
  <c r="S2842" i="23"/>
  <c r="Q2842" i="23"/>
  <c r="O2842" i="23"/>
  <c r="U2572" i="23"/>
  <c r="S2572" i="23"/>
  <c r="Q2572" i="23"/>
  <c r="O2572" i="23"/>
  <c r="U2482" i="23"/>
  <c r="S2482" i="23"/>
  <c r="Q2482" i="23"/>
  <c r="O2482" i="23"/>
  <c r="U2392" i="23"/>
  <c r="S2392" i="23"/>
  <c r="Q2392" i="23"/>
  <c r="O2392" i="23"/>
  <c r="U2302" i="23"/>
  <c r="S2302" i="23"/>
  <c r="Q2302" i="23"/>
  <c r="O2302" i="23"/>
  <c r="V1582" i="23"/>
  <c r="T1582" i="23"/>
  <c r="R1582" i="23"/>
  <c r="P1582" i="23"/>
  <c r="V1492" i="23"/>
  <c r="T1492" i="23"/>
  <c r="R1492" i="23"/>
  <c r="P1492" i="23"/>
  <c r="V1402" i="23"/>
  <c r="T1402" i="23"/>
  <c r="R1402" i="23"/>
  <c r="P1402" i="23"/>
  <c r="V862" i="23"/>
  <c r="T862" i="23"/>
  <c r="R862" i="23"/>
  <c r="P862" i="23"/>
  <c r="V772" i="23"/>
  <c r="T772" i="23"/>
  <c r="R772" i="23"/>
  <c r="P772" i="23"/>
  <c r="V682" i="23"/>
  <c r="T682" i="23"/>
  <c r="R682" i="23"/>
  <c r="P682" i="23"/>
  <c r="V592" i="23"/>
  <c r="T592" i="23"/>
  <c r="R592" i="23"/>
  <c r="P592" i="23"/>
  <c r="V502" i="23"/>
  <c r="T502" i="23"/>
  <c r="R502" i="23"/>
  <c r="P502" i="23"/>
  <c r="V412" i="23"/>
  <c r="T412" i="23"/>
  <c r="R412" i="23"/>
  <c r="P412" i="23"/>
  <c r="V322" i="23"/>
  <c r="T322" i="23"/>
  <c r="R322" i="23"/>
  <c r="P322" i="23"/>
  <c r="G58" i="3"/>
  <c r="V3112" i="23"/>
  <c r="T3112" i="23"/>
  <c r="R3112" i="23"/>
  <c r="P3112" i="23"/>
  <c r="V2932" i="23"/>
  <c r="T2932" i="23"/>
  <c r="R2932" i="23"/>
  <c r="P2932" i="23"/>
  <c r="V2842" i="23"/>
  <c r="T2842" i="23"/>
  <c r="R2842" i="23"/>
  <c r="P2842" i="23"/>
  <c r="V2572" i="23"/>
  <c r="T2572" i="23"/>
  <c r="R2572" i="23"/>
  <c r="P2572" i="23"/>
  <c r="V2482" i="23"/>
  <c r="T2482" i="23"/>
  <c r="R2482" i="23"/>
  <c r="P2482" i="23"/>
  <c r="V2392" i="23"/>
  <c r="T2392" i="23"/>
  <c r="R2392" i="23"/>
  <c r="P2392" i="23"/>
  <c r="V2302" i="23"/>
  <c r="T2302" i="23"/>
  <c r="R2302" i="23"/>
  <c r="P2302" i="23"/>
  <c r="U1582" i="23"/>
  <c r="S1582" i="23"/>
  <c r="Q1582" i="23"/>
  <c r="O1582" i="23"/>
  <c r="U1492" i="23"/>
  <c r="S1492" i="23"/>
  <c r="Q1492" i="23"/>
  <c r="O1492" i="23"/>
  <c r="U1402" i="23"/>
  <c r="S1402" i="23"/>
  <c r="Q1402" i="23"/>
  <c r="O1402" i="23"/>
  <c r="U862" i="23"/>
  <c r="S862" i="23"/>
  <c r="Q862" i="23"/>
  <c r="O862" i="23"/>
  <c r="U772" i="23"/>
  <c r="S772" i="23"/>
  <c r="Q772" i="23"/>
  <c r="O772" i="23"/>
  <c r="U682" i="23"/>
  <c r="S682" i="23"/>
  <c r="Q682" i="23"/>
  <c r="O682" i="23"/>
  <c r="U592" i="23"/>
  <c r="S592" i="23"/>
  <c r="Q592" i="23"/>
  <c r="O592" i="23"/>
  <c r="U502" i="23"/>
  <c r="S502" i="23"/>
  <c r="Q502" i="23"/>
  <c r="O502" i="23"/>
  <c r="U412" i="23"/>
  <c r="S412" i="23"/>
  <c r="Q412" i="23"/>
  <c r="O412" i="23"/>
  <c r="U322" i="23"/>
  <c r="S322" i="23"/>
  <c r="Q322" i="23"/>
  <c r="O322" i="23"/>
  <c r="F53" i="3"/>
  <c r="V2117" i="24"/>
  <c r="T2117" i="24"/>
  <c r="R2117" i="24"/>
  <c r="P2117" i="24"/>
  <c r="V2027" i="24"/>
  <c r="T2027" i="24"/>
  <c r="R2027" i="24"/>
  <c r="P2027" i="24"/>
  <c r="V1937" i="24"/>
  <c r="T1937" i="24"/>
  <c r="R1937" i="24"/>
  <c r="P1937" i="24"/>
  <c r="U2117" i="24"/>
  <c r="S2117" i="24"/>
  <c r="Q2117" i="24"/>
  <c r="O2117" i="24"/>
  <c r="U2027" i="24"/>
  <c r="S2027" i="24"/>
  <c r="Q2027" i="24"/>
  <c r="O2027" i="24"/>
  <c r="U1937" i="24"/>
  <c r="S1937" i="24"/>
  <c r="Q1937" i="24"/>
  <c r="O1937" i="24"/>
  <c r="V1037" i="24"/>
  <c r="T1037" i="24"/>
  <c r="R1037" i="24"/>
  <c r="P1037" i="24"/>
  <c r="U1037" i="24"/>
  <c r="S1037" i="24"/>
  <c r="Q1037" i="24"/>
  <c r="O1037" i="24"/>
  <c r="V2117" i="23"/>
  <c r="T2117" i="23"/>
  <c r="R2117" i="23"/>
  <c r="P2117" i="23"/>
  <c r="V2027" i="23"/>
  <c r="T2027" i="23"/>
  <c r="R2027" i="23"/>
  <c r="P2027" i="23"/>
  <c r="V1937" i="23"/>
  <c r="T1937" i="23"/>
  <c r="R1937" i="23"/>
  <c r="P1937" i="23"/>
  <c r="V1037" i="23"/>
  <c r="T1037" i="23"/>
  <c r="R1037" i="23"/>
  <c r="P1037" i="23"/>
  <c r="U2117" i="23"/>
  <c r="S2117" i="23"/>
  <c r="Q2117" i="23"/>
  <c r="O2117" i="23"/>
  <c r="U2027" i="23"/>
  <c r="S2027" i="23"/>
  <c r="Q2027" i="23"/>
  <c r="O2027" i="23"/>
  <c r="U1937" i="23"/>
  <c r="S1937" i="23"/>
  <c r="Q1937" i="23"/>
  <c r="O1937" i="23"/>
  <c r="U1037" i="23"/>
  <c r="S1037" i="23"/>
  <c r="Q1037" i="23"/>
  <c r="O1037" i="23"/>
  <c r="V3028" i="23"/>
  <c r="U3028" i="24"/>
  <c r="S3028" i="24"/>
  <c r="Q3028" i="24"/>
  <c r="O3028" i="24"/>
  <c r="V3028" i="24"/>
  <c r="T3028" i="24"/>
  <c r="R3028" i="24"/>
  <c r="P3028" i="24"/>
  <c r="U2758" i="24"/>
  <c r="S2758" i="24"/>
  <c r="Q2758" i="24"/>
  <c r="O2758" i="24"/>
  <c r="V2758" i="24"/>
  <c r="T2758" i="24"/>
  <c r="R2758" i="24"/>
  <c r="P2758" i="24"/>
  <c r="V1858" i="24"/>
  <c r="T1858" i="24"/>
  <c r="R1858" i="24"/>
  <c r="P1858" i="24"/>
  <c r="U1858" i="24"/>
  <c r="S1858" i="24"/>
  <c r="Q1858" i="24"/>
  <c r="O1858" i="24"/>
  <c r="V1138" i="24"/>
  <c r="T1138" i="24"/>
  <c r="R1138" i="24"/>
  <c r="P1138" i="24"/>
  <c r="V958" i="24"/>
  <c r="T958" i="24"/>
  <c r="R958" i="24"/>
  <c r="P958" i="24"/>
  <c r="U1138" i="24"/>
  <c r="S1138" i="24"/>
  <c r="Q1138" i="24"/>
  <c r="O1138" i="24"/>
  <c r="U958" i="24"/>
  <c r="S958" i="24"/>
  <c r="Q958" i="24"/>
  <c r="O958" i="24"/>
  <c r="S3028" i="23"/>
  <c r="O3028" i="23"/>
  <c r="U2758" i="23"/>
  <c r="S2758" i="23"/>
  <c r="Q2758" i="23"/>
  <c r="O2758" i="23"/>
  <c r="V1858" i="23"/>
  <c r="T1858" i="23"/>
  <c r="R1858" i="23"/>
  <c r="P1858" i="23"/>
  <c r="V1138" i="23"/>
  <c r="T1138" i="23"/>
  <c r="R1138" i="23"/>
  <c r="P1138" i="23"/>
  <c r="V958" i="23"/>
  <c r="T958" i="23"/>
  <c r="R958" i="23"/>
  <c r="P958" i="23"/>
  <c r="E64" i="3"/>
  <c r="U3028" i="23"/>
  <c r="Q3028" i="23"/>
  <c r="V2758" i="23"/>
  <c r="T2758" i="23"/>
  <c r="R2758" i="23"/>
  <c r="P2758" i="23"/>
  <c r="U1858" i="23"/>
  <c r="S1858" i="23"/>
  <c r="Q1858" i="23"/>
  <c r="O1858" i="23"/>
  <c r="U1138" i="23"/>
  <c r="S1138" i="23"/>
  <c r="Q1138" i="23"/>
  <c r="O1138" i="23"/>
  <c r="U958" i="23"/>
  <c r="S958" i="23"/>
  <c r="Q958" i="23"/>
  <c r="O958" i="23"/>
  <c r="P3028" i="23"/>
  <c r="T3028" i="23"/>
  <c r="R3028" i="23"/>
  <c r="U2667" i="24"/>
  <c r="S2667" i="24"/>
  <c r="Q2667" i="24"/>
  <c r="O2667" i="24"/>
  <c r="V2667" i="24"/>
  <c r="T2667" i="24"/>
  <c r="R2667" i="24"/>
  <c r="P2667" i="24"/>
  <c r="V1767" i="24"/>
  <c r="T1767" i="24"/>
  <c r="R1767" i="24"/>
  <c r="P1767" i="24"/>
  <c r="V1677" i="24"/>
  <c r="T1677" i="24"/>
  <c r="R1677" i="24"/>
  <c r="P1677" i="24"/>
  <c r="V1317" i="24"/>
  <c r="T1317" i="24"/>
  <c r="R1317" i="24"/>
  <c r="P1317" i="24"/>
  <c r="V1227" i="24"/>
  <c r="T1227" i="24"/>
  <c r="R1227" i="24"/>
  <c r="P1227" i="24"/>
  <c r="U1767" i="24"/>
  <c r="S1767" i="24"/>
  <c r="Q1767" i="24"/>
  <c r="O1767" i="24"/>
  <c r="U1677" i="24"/>
  <c r="S1677" i="24"/>
  <c r="Q1677" i="24"/>
  <c r="O1677" i="24"/>
  <c r="U1317" i="24"/>
  <c r="S1317" i="24"/>
  <c r="Q1317" i="24"/>
  <c r="O1317" i="24"/>
  <c r="U1227" i="24"/>
  <c r="S1227" i="24"/>
  <c r="Q1227" i="24"/>
  <c r="O1227" i="24"/>
  <c r="D63" i="3"/>
  <c r="U2667" i="23"/>
  <c r="S2667" i="23"/>
  <c r="Q2667" i="23"/>
  <c r="O2667" i="23"/>
  <c r="V1767" i="23"/>
  <c r="T1767" i="23"/>
  <c r="R1767" i="23"/>
  <c r="P1767" i="23"/>
  <c r="V1677" i="23"/>
  <c r="T1677" i="23"/>
  <c r="R1677" i="23"/>
  <c r="P1677" i="23"/>
  <c r="V1317" i="23"/>
  <c r="T1317" i="23"/>
  <c r="R1317" i="23"/>
  <c r="P1317" i="23"/>
  <c r="V1227" i="23"/>
  <c r="T1227" i="23"/>
  <c r="R1227" i="23"/>
  <c r="P1227" i="23"/>
  <c r="V2667" i="23"/>
  <c r="T2667" i="23"/>
  <c r="R2667" i="23"/>
  <c r="P2667" i="23"/>
  <c r="U1767" i="23"/>
  <c r="S1767" i="23"/>
  <c r="Q1767" i="23"/>
  <c r="O1767" i="23"/>
  <c r="U1677" i="23"/>
  <c r="S1677" i="23"/>
  <c r="Q1677" i="23"/>
  <c r="O1677" i="23"/>
  <c r="U1317" i="23"/>
  <c r="S1317" i="23"/>
  <c r="Q1317" i="23"/>
  <c r="O1317" i="23"/>
  <c r="U1227" i="23"/>
  <c r="S1227" i="23"/>
  <c r="Q1227" i="23"/>
  <c r="O1227" i="23"/>
  <c r="U3113" i="24" l="1"/>
  <c r="S3113" i="24"/>
  <c r="Q3113" i="24"/>
  <c r="O3113" i="24"/>
  <c r="V3113" i="24"/>
  <c r="T3113" i="24"/>
  <c r="R3113" i="24"/>
  <c r="P3113" i="24"/>
  <c r="V2933" i="24"/>
  <c r="T2933" i="24"/>
  <c r="R2933" i="24"/>
  <c r="P2933" i="24"/>
  <c r="U2933" i="24"/>
  <c r="Q2933" i="24"/>
  <c r="U2843" i="24"/>
  <c r="S2843" i="24"/>
  <c r="Q2843" i="24"/>
  <c r="O2843" i="24"/>
  <c r="S2933" i="24"/>
  <c r="O2933" i="24"/>
  <c r="V2843" i="24"/>
  <c r="T2843" i="24"/>
  <c r="R2843" i="24"/>
  <c r="P2843" i="24"/>
  <c r="V2573" i="24"/>
  <c r="T2573" i="24"/>
  <c r="R2573" i="24"/>
  <c r="P2573" i="24"/>
  <c r="V2483" i="24"/>
  <c r="T2483" i="24"/>
  <c r="R2483" i="24"/>
  <c r="P2483" i="24"/>
  <c r="V2393" i="24"/>
  <c r="T2393" i="24"/>
  <c r="R2393" i="24"/>
  <c r="P2393" i="24"/>
  <c r="V2303" i="24"/>
  <c r="T2303" i="24"/>
  <c r="R2303" i="24"/>
  <c r="P2303" i="24"/>
  <c r="U2573" i="24"/>
  <c r="S2573" i="24"/>
  <c r="Q2573" i="24"/>
  <c r="O2573" i="24"/>
  <c r="U2483" i="24"/>
  <c r="S2483" i="24"/>
  <c r="Q2483" i="24"/>
  <c r="O2483" i="24"/>
  <c r="U2393" i="24"/>
  <c r="S2393" i="24"/>
  <c r="Q2393" i="24"/>
  <c r="O2393" i="24"/>
  <c r="U2303" i="24"/>
  <c r="S2303" i="24"/>
  <c r="Q2303" i="24"/>
  <c r="O2303" i="24"/>
  <c r="V1583" i="24"/>
  <c r="T1583" i="24"/>
  <c r="R1583" i="24"/>
  <c r="P1583" i="24"/>
  <c r="V1493" i="24"/>
  <c r="T1493" i="24"/>
  <c r="R1493" i="24"/>
  <c r="P1493" i="24"/>
  <c r="V1403" i="24"/>
  <c r="T1403" i="24"/>
  <c r="R1403" i="24"/>
  <c r="P1403" i="24"/>
  <c r="U1583" i="24"/>
  <c r="S1583" i="24"/>
  <c r="Q1583" i="24"/>
  <c r="O1583" i="24"/>
  <c r="U1493" i="24"/>
  <c r="S1493" i="24"/>
  <c r="Q1493" i="24"/>
  <c r="O1493" i="24"/>
  <c r="U1403" i="24"/>
  <c r="S1403" i="24"/>
  <c r="Q1403" i="24"/>
  <c r="O1403" i="24"/>
  <c r="V863" i="24"/>
  <c r="T863" i="24"/>
  <c r="R863" i="24"/>
  <c r="P863" i="24"/>
  <c r="V773" i="24"/>
  <c r="T773" i="24"/>
  <c r="R773" i="24"/>
  <c r="P773" i="24"/>
  <c r="V683" i="24"/>
  <c r="T683" i="24"/>
  <c r="R683" i="24"/>
  <c r="P683" i="24"/>
  <c r="V593" i="24"/>
  <c r="T593" i="24"/>
  <c r="R593" i="24"/>
  <c r="P593" i="24"/>
  <c r="V503" i="24"/>
  <c r="T503" i="24"/>
  <c r="R503" i="24"/>
  <c r="U863" i="24"/>
  <c r="S863" i="24"/>
  <c r="Q863" i="24"/>
  <c r="O863" i="24"/>
  <c r="U773" i="24"/>
  <c r="S773" i="24"/>
  <c r="Q773" i="24"/>
  <c r="O773" i="24"/>
  <c r="U683" i="24"/>
  <c r="S683" i="24"/>
  <c r="Q683" i="24"/>
  <c r="O683" i="24"/>
  <c r="U593" i="24"/>
  <c r="S593" i="24"/>
  <c r="Q593" i="24"/>
  <c r="O593" i="24"/>
  <c r="U503" i="24"/>
  <c r="S503" i="24"/>
  <c r="Q503" i="24"/>
  <c r="P503" i="24"/>
  <c r="V413" i="24"/>
  <c r="T413" i="24"/>
  <c r="R413" i="24"/>
  <c r="P413" i="24"/>
  <c r="V323" i="24"/>
  <c r="T323" i="24"/>
  <c r="R323" i="24"/>
  <c r="P323" i="24"/>
  <c r="O503" i="24"/>
  <c r="U413" i="24"/>
  <c r="S413" i="24"/>
  <c r="Q413" i="24"/>
  <c r="O413" i="24"/>
  <c r="U323" i="24"/>
  <c r="S323" i="24"/>
  <c r="Q323" i="24"/>
  <c r="O323" i="24"/>
  <c r="S3113" i="23"/>
  <c r="O3113" i="23"/>
  <c r="U2933" i="23"/>
  <c r="S2933" i="23"/>
  <c r="Q2933" i="23"/>
  <c r="O2933" i="23"/>
  <c r="U2843" i="23"/>
  <c r="S2843" i="23"/>
  <c r="Q2843" i="23"/>
  <c r="O2843" i="23"/>
  <c r="U2573" i="23"/>
  <c r="S2573" i="23"/>
  <c r="Q2573" i="23"/>
  <c r="O2573" i="23"/>
  <c r="U2483" i="23"/>
  <c r="S2483" i="23"/>
  <c r="Q2483" i="23"/>
  <c r="O2483" i="23"/>
  <c r="U2393" i="23"/>
  <c r="S2393" i="23"/>
  <c r="Q2393" i="23"/>
  <c r="O2393" i="23"/>
  <c r="U2303" i="23"/>
  <c r="S2303" i="23"/>
  <c r="Q2303" i="23"/>
  <c r="O2303" i="23"/>
  <c r="V1583" i="23"/>
  <c r="T1583" i="23"/>
  <c r="R1583" i="23"/>
  <c r="P1583" i="23"/>
  <c r="V1493" i="23"/>
  <c r="T1493" i="23"/>
  <c r="R1493" i="23"/>
  <c r="P1493" i="23"/>
  <c r="V1403" i="23"/>
  <c r="T1403" i="23"/>
  <c r="R1403" i="23"/>
  <c r="P1403" i="23"/>
  <c r="V863" i="23"/>
  <c r="T863" i="23"/>
  <c r="R863" i="23"/>
  <c r="P863" i="23"/>
  <c r="V773" i="23"/>
  <c r="T773" i="23"/>
  <c r="R773" i="23"/>
  <c r="P773" i="23"/>
  <c r="V683" i="23"/>
  <c r="T683" i="23"/>
  <c r="R683" i="23"/>
  <c r="P683" i="23"/>
  <c r="V593" i="23"/>
  <c r="T593" i="23"/>
  <c r="R593" i="23"/>
  <c r="P593" i="23"/>
  <c r="V503" i="23"/>
  <c r="T503" i="23"/>
  <c r="R503" i="23"/>
  <c r="P503" i="23"/>
  <c r="V413" i="23"/>
  <c r="T413" i="23"/>
  <c r="R413" i="23"/>
  <c r="P413" i="23"/>
  <c r="V323" i="23"/>
  <c r="T323" i="23"/>
  <c r="R323" i="23"/>
  <c r="P323" i="23"/>
  <c r="U3113" i="23"/>
  <c r="Q3113" i="23"/>
  <c r="V2933" i="23"/>
  <c r="T2933" i="23"/>
  <c r="R2933" i="23"/>
  <c r="P2933" i="23"/>
  <c r="V2843" i="23"/>
  <c r="T2843" i="23"/>
  <c r="R2843" i="23"/>
  <c r="P2843" i="23"/>
  <c r="V2573" i="23"/>
  <c r="T2573" i="23"/>
  <c r="R2573" i="23"/>
  <c r="P2573" i="23"/>
  <c r="V2483" i="23"/>
  <c r="T2483" i="23"/>
  <c r="R2483" i="23"/>
  <c r="P2483" i="23"/>
  <c r="V2393" i="23"/>
  <c r="T2393" i="23"/>
  <c r="R2393" i="23"/>
  <c r="P2393" i="23"/>
  <c r="V2303" i="23"/>
  <c r="T2303" i="23"/>
  <c r="R2303" i="23"/>
  <c r="P2303" i="23"/>
  <c r="U1583" i="23"/>
  <c r="S1583" i="23"/>
  <c r="Q1583" i="23"/>
  <c r="O1583" i="23"/>
  <c r="U1493" i="23"/>
  <c r="S1493" i="23"/>
  <c r="Q1493" i="23"/>
  <c r="O1493" i="23"/>
  <c r="U1403" i="23"/>
  <c r="S1403" i="23"/>
  <c r="Q1403" i="23"/>
  <c r="O1403" i="23"/>
  <c r="U863" i="23"/>
  <c r="S863" i="23"/>
  <c r="Q863" i="23"/>
  <c r="O863" i="23"/>
  <c r="U773" i="23"/>
  <c r="S773" i="23"/>
  <c r="Q773" i="23"/>
  <c r="O773" i="23"/>
  <c r="U683" i="23"/>
  <c r="S683" i="23"/>
  <c r="Q683" i="23"/>
  <c r="O683" i="23"/>
  <c r="U593" i="23"/>
  <c r="S593" i="23"/>
  <c r="Q593" i="23"/>
  <c r="O593" i="23"/>
  <c r="U503" i="23"/>
  <c r="S503" i="23"/>
  <c r="Q503" i="23"/>
  <c r="O503" i="23"/>
  <c r="U413" i="23"/>
  <c r="S413" i="23"/>
  <c r="Q413" i="23"/>
  <c r="O413" i="23"/>
  <c r="U323" i="23"/>
  <c r="S323" i="23"/>
  <c r="Q323" i="23"/>
  <c r="O323" i="23"/>
  <c r="G59" i="3"/>
  <c r="T3113" i="23"/>
  <c r="P3113" i="23"/>
  <c r="V3113" i="23"/>
  <c r="R3113" i="23"/>
  <c r="U2668" i="24"/>
  <c r="S2668" i="24"/>
  <c r="Q2668" i="24"/>
  <c r="O2668" i="24"/>
  <c r="V2668" i="24"/>
  <c r="T2668" i="24"/>
  <c r="R2668" i="24"/>
  <c r="P2668" i="24"/>
  <c r="V1768" i="24"/>
  <c r="T1768" i="24"/>
  <c r="R1768" i="24"/>
  <c r="P1768" i="24"/>
  <c r="V1678" i="24"/>
  <c r="T1678" i="24"/>
  <c r="R1678" i="24"/>
  <c r="P1678" i="24"/>
  <c r="V1318" i="24"/>
  <c r="T1318" i="24"/>
  <c r="R1318" i="24"/>
  <c r="P1318" i="24"/>
  <c r="V1228" i="24"/>
  <c r="T1228" i="24"/>
  <c r="R1228" i="24"/>
  <c r="P1228" i="24"/>
  <c r="U1768" i="24"/>
  <c r="S1768" i="24"/>
  <c r="Q1768" i="24"/>
  <c r="O1768" i="24"/>
  <c r="U1678" i="24"/>
  <c r="S1678" i="24"/>
  <c r="Q1678" i="24"/>
  <c r="O1678" i="24"/>
  <c r="U1318" i="24"/>
  <c r="S1318" i="24"/>
  <c r="Q1318" i="24"/>
  <c r="O1318" i="24"/>
  <c r="U1228" i="24"/>
  <c r="S1228" i="24"/>
  <c r="Q1228" i="24"/>
  <c r="O1228" i="24"/>
  <c r="D64" i="3"/>
  <c r="U2668" i="23"/>
  <c r="S2668" i="23"/>
  <c r="Q2668" i="23"/>
  <c r="O2668" i="23"/>
  <c r="V1768" i="23"/>
  <c r="T1768" i="23"/>
  <c r="R1768" i="23"/>
  <c r="P1768" i="23"/>
  <c r="V1678" i="23"/>
  <c r="T1678" i="23"/>
  <c r="R1678" i="23"/>
  <c r="P1678" i="23"/>
  <c r="V1318" i="23"/>
  <c r="T1318" i="23"/>
  <c r="R1318" i="23"/>
  <c r="P1318" i="23"/>
  <c r="V1228" i="23"/>
  <c r="T1228" i="23"/>
  <c r="R1228" i="23"/>
  <c r="P1228" i="23"/>
  <c r="V2668" i="23"/>
  <c r="T2668" i="23"/>
  <c r="R2668" i="23"/>
  <c r="P2668" i="23"/>
  <c r="U1768" i="23"/>
  <c r="S1768" i="23"/>
  <c r="Q1768" i="23"/>
  <c r="O1768" i="23"/>
  <c r="U1678" i="23"/>
  <c r="S1678" i="23"/>
  <c r="Q1678" i="23"/>
  <c r="O1678" i="23"/>
  <c r="U1318" i="23"/>
  <c r="S1318" i="23"/>
  <c r="Q1318" i="23"/>
  <c r="O1318" i="23"/>
  <c r="U1228" i="23"/>
  <c r="S1228" i="23"/>
  <c r="Q1228" i="23"/>
  <c r="O1228" i="23"/>
  <c r="V3029" i="23"/>
  <c r="U3029" i="24"/>
  <c r="S3029" i="24"/>
  <c r="Q3029" i="24"/>
  <c r="O3029" i="24"/>
  <c r="V3029" i="24"/>
  <c r="T3029" i="24"/>
  <c r="R3029" i="24"/>
  <c r="P3029" i="24"/>
  <c r="U2759" i="24"/>
  <c r="S2759" i="24"/>
  <c r="Q2759" i="24"/>
  <c r="O2759" i="24"/>
  <c r="V2759" i="24"/>
  <c r="T2759" i="24"/>
  <c r="R2759" i="24"/>
  <c r="P2759" i="24"/>
  <c r="V1859" i="24"/>
  <c r="T1859" i="24"/>
  <c r="R1859" i="24"/>
  <c r="P1859" i="24"/>
  <c r="U1859" i="24"/>
  <c r="S1859" i="24"/>
  <c r="Q1859" i="24"/>
  <c r="O1859" i="24"/>
  <c r="V1139" i="24"/>
  <c r="T1139" i="24"/>
  <c r="R1139" i="24"/>
  <c r="P1139" i="24"/>
  <c r="V959" i="24"/>
  <c r="T959" i="24"/>
  <c r="R959" i="24"/>
  <c r="P959" i="24"/>
  <c r="U1139" i="24"/>
  <c r="S1139" i="24"/>
  <c r="Q1139" i="24"/>
  <c r="O1139" i="24"/>
  <c r="U959" i="24"/>
  <c r="S959" i="24"/>
  <c r="Q959" i="24"/>
  <c r="O959" i="24"/>
  <c r="S3029" i="23"/>
  <c r="O3029" i="23"/>
  <c r="U2759" i="23"/>
  <c r="S2759" i="23"/>
  <c r="Q2759" i="23"/>
  <c r="O2759" i="23"/>
  <c r="V1859" i="23"/>
  <c r="T1859" i="23"/>
  <c r="R1859" i="23"/>
  <c r="P1859" i="23"/>
  <c r="V1139" i="23"/>
  <c r="T1139" i="23"/>
  <c r="R1139" i="23"/>
  <c r="P1139" i="23"/>
  <c r="V959" i="23"/>
  <c r="T959" i="23"/>
  <c r="R959" i="23"/>
  <c r="P959" i="23"/>
  <c r="E65" i="3"/>
  <c r="U3029" i="23"/>
  <c r="Q3029" i="23"/>
  <c r="V2759" i="23"/>
  <c r="T2759" i="23"/>
  <c r="R2759" i="23"/>
  <c r="P2759" i="23"/>
  <c r="U1859" i="23"/>
  <c r="S1859" i="23"/>
  <c r="Q1859" i="23"/>
  <c r="O1859" i="23"/>
  <c r="U1139" i="23"/>
  <c r="S1139" i="23"/>
  <c r="Q1139" i="23"/>
  <c r="O1139" i="23"/>
  <c r="U959" i="23"/>
  <c r="S959" i="23"/>
  <c r="Q959" i="23"/>
  <c r="O959" i="23"/>
  <c r="R3029" i="23"/>
  <c r="P3029" i="23"/>
  <c r="T3029" i="23"/>
  <c r="F54" i="3"/>
  <c r="V2118" i="24"/>
  <c r="T2118" i="24"/>
  <c r="R2118" i="24"/>
  <c r="P2118" i="24"/>
  <c r="V2028" i="24"/>
  <c r="T2028" i="24"/>
  <c r="R2028" i="24"/>
  <c r="P2028" i="24"/>
  <c r="V1938" i="24"/>
  <c r="T1938" i="24"/>
  <c r="R1938" i="24"/>
  <c r="P1938" i="24"/>
  <c r="U2118" i="24"/>
  <c r="S2118" i="24"/>
  <c r="Q2118" i="24"/>
  <c r="O2118" i="24"/>
  <c r="U2028" i="24"/>
  <c r="S2028" i="24"/>
  <c r="Q2028" i="24"/>
  <c r="O2028" i="24"/>
  <c r="U1938" i="24"/>
  <c r="S1938" i="24"/>
  <c r="Q1938" i="24"/>
  <c r="O1938" i="24"/>
  <c r="V1038" i="24"/>
  <c r="T1038" i="24"/>
  <c r="R1038" i="24"/>
  <c r="P1038" i="24"/>
  <c r="U1038" i="24"/>
  <c r="S1038" i="24"/>
  <c r="Q1038" i="24"/>
  <c r="O1038" i="24"/>
  <c r="V2118" i="23"/>
  <c r="T2118" i="23"/>
  <c r="R2118" i="23"/>
  <c r="P2118" i="23"/>
  <c r="V2028" i="23"/>
  <c r="T2028" i="23"/>
  <c r="R2028" i="23"/>
  <c r="P2028" i="23"/>
  <c r="V1938" i="23"/>
  <c r="T1938" i="23"/>
  <c r="R1938" i="23"/>
  <c r="P1938" i="23"/>
  <c r="V1038" i="23"/>
  <c r="T1038" i="23"/>
  <c r="R1038" i="23"/>
  <c r="P1038" i="23"/>
  <c r="U2118" i="23"/>
  <c r="S2118" i="23"/>
  <c r="Q2118" i="23"/>
  <c r="O2118" i="23"/>
  <c r="U2028" i="23"/>
  <c r="S2028" i="23"/>
  <c r="Q2028" i="23"/>
  <c r="O2028" i="23"/>
  <c r="U1938" i="23"/>
  <c r="S1938" i="23"/>
  <c r="Q1938" i="23"/>
  <c r="O1938" i="23"/>
  <c r="U1038" i="23"/>
  <c r="S1038" i="23"/>
  <c r="Q1038" i="23"/>
  <c r="O1038" i="23"/>
  <c r="V2238" i="24"/>
  <c r="T2238" i="24"/>
  <c r="R2238" i="24"/>
  <c r="P2238" i="24"/>
  <c r="U2238" i="24"/>
  <c r="S2238" i="24"/>
  <c r="Q2238" i="24"/>
  <c r="O2238" i="24"/>
  <c r="V258" i="24"/>
  <c r="T258" i="24"/>
  <c r="R258" i="24"/>
  <c r="P258" i="24"/>
  <c r="V168" i="24"/>
  <c r="T168" i="24"/>
  <c r="R168" i="24"/>
  <c r="P168" i="24"/>
  <c r="V78" i="24"/>
  <c r="T78" i="24"/>
  <c r="R78" i="24"/>
  <c r="P78" i="24"/>
  <c r="U258" i="24"/>
  <c r="S258" i="24"/>
  <c r="Q258" i="24"/>
  <c r="O258" i="24"/>
  <c r="U168" i="24"/>
  <c r="S168" i="24"/>
  <c r="Q168" i="24"/>
  <c r="O168" i="24"/>
  <c r="U78" i="24"/>
  <c r="S78" i="24"/>
  <c r="Q78" i="24"/>
  <c r="O78" i="24"/>
  <c r="U2238" i="23"/>
  <c r="V2238" i="23"/>
  <c r="U258" i="23"/>
  <c r="U168" i="23"/>
  <c r="T258" i="23"/>
  <c r="U78" i="23"/>
  <c r="R258" i="23"/>
  <c r="V258" i="23"/>
  <c r="C84" i="3"/>
  <c r="S2238" i="23"/>
  <c r="O2238" i="23"/>
  <c r="T2238" i="23"/>
  <c r="P2238" i="23"/>
  <c r="S258" i="23"/>
  <c r="O258" i="23"/>
  <c r="S168" i="23"/>
  <c r="O168" i="23"/>
  <c r="P258" i="23"/>
  <c r="P168" i="23"/>
  <c r="S78" i="23"/>
  <c r="O78" i="23"/>
  <c r="R168" i="23"/>
  <c r="R78" i="23"/>
  <c r="V168" i="23"/>
  <c r="P78" i="23"/>
  <c r="Q2238" i="23"/>
  <c r="R2238" i="23"/>
  <c r="Q258" i="23"/>
  <c r="Q168" i="23"/>
  <c r="T168" i="23"/>
  <c r="Q78" i="23"/>
  <c r="V78" i="23"/>
  <c r="T78" i="23"/>
  <c r="J16" i="13"/>
  <c r="I16" i="13"/>
  <c r="H16" i="13"/>
  <c r="G16" i="13"/>
  <c r="F16" i="13"/>
  <c r="E16" i="13"/>
  <c r="D16" i="13"/>
  <c r="C16" i="13"/>
  <c r="K3331" i="23"/>
  <c r="J15" i="13" s="1"/>
  <c r="J3331" i="23"/>
  <c r="I15" i="13" s="1"/>
  <c r="I3331" i="23"/>
  <c r="H15" i="13" s="1"/>
  <c r="H3331" i="23"/>
  <c r="G15" i="13" s="1"/>
  <c r="G3331" i="23"/>
  <c r="F15" i="13" s="1"/>
  <c r="F3331" i="23"/>
  <c r="E15" i="13" s="1"/>
  <c r="E3331" i="23"/>
  <c r="D15" i="13" s="1"/>
  <c r="D3331" i="23"/>
  <c r="C15" i="13" s="1"/>
  <c r="K3241" i="23"/>
  <c r="J3241" i="23"/>
  <c r="I3241" i="23"/>
  <c r="H3241" i="23"/>
  <c r="G3241" i="23"/>
  <c r="F3241" i="23"/>
  <c r="E3241" i="23"/>
  <c r="D3241" i="23"/>
  <c r="K3151" i="23"/>
  <c r="J3151" i="23"/>
  <c r="I3151" i="23"/>
  <c r="H3151" i="23"/>
  <c r="G3151" i="23"/>
  <c r="F3151" i="23"/>
  <c r="E3151" i="23"/>
  <c r="D3151" i="23"/>
  <c r="K3061" i="23"/>
  <c r="J3061" i="23"/>
  <c r="I3061" i="23"/>
  <c r="H3061" i="23"/>
  <c r="G3061" i="23"/>
  <c r="F3061" i="23"/>
  <c r="E3061" i="23"/>
  <c r="D3061" i="23"/>
  <c r="K2971" i="23"/>
  <c r="J2971" i="23"/>
  <c r="I2971" i="23"/>
  <c r="H2971" i="23"/>
  <c r="G2971" i="23"/>
  <c r="F2971" i="23"/>
  <c r="E2971" i="23"/>
  <c r="D2971" i="23"/>
  <c r="K2881" i="23"/>
  <c r="J2881" i="23"/>
  <c r="I2881" i="23"/>
  <c r="H2881" i="23"/>
  <c r="G2881" i="23"/>
  <c r="F2881" i="23"/>
  <c r="E2881" i="23"/>
  <c r="D2881" i="23"/>
  <c r="K2791" i="23"/>
  <c r="J2791" i="23"/>
  <c r="I2791" i="23"/>
  <c r="H2791" i="23"/>
  <c r="G2791" i="23"/>
  <c r="F2791" i="23"/>
  <c r="E2791" i="23"/>
  <c r="D2791" i="23"/>
  <c r="K2701" i="23"/>
  <c r="J2701" i="23"/>
  <c r="I2701" i="23"/>
  <c r="H2701" i="23"/>
  <c r="G2701" i="23"/>
  <c r="F2701" i="23"/>
  <c r="E2701" i="23"/>
  <c r="D2701" i="23"/>
  <c r="K2611" i="23"/>
  <c r="J2611" i="23"/>
  <c r="I2611" i="23"/>
  <c r="H2611" i="23"/>
  <c r="G2611" i="23"/>
  <c r="F2611" i="23"/>
  <c r="E2611" i="23"/>
  <c r="D2611" i="23"/>
  <c r="K2521" i="23"/>
  <c r="J2521" i="23"/>
  <c r="I2521" i="23"/>
  <c r="H2521" i="23"/>
  <c r="G2521" i="23"/>
  <c r="F2521" i="23"/>
  <c r="E2521" i="23"/>
  <c r="D2521" i="23"/>
  <c r="K2431" i="23"/>
  <c r="J2431" i="23"/>
  <c r="I2431" i="23"/>
  <c r="H2431" i="23"/>
  <c r="G2431" i="23"/>
  <c r="F2431" i="23"/>
  <c r="E2431" i="23"/>
  <c r="D2431" i="23"/>
  <c r="K2341" i="23"/>
  <c r="J2341" i="23"/>
  <c r="I2341" i="23"/>
  <c r="H2341" i="23"/>
  <c r="G2341" i="23"/>
  <c r="F2341" i="23"/>
  <c r="E2341" i="23"/>
  <c r="D2341" i="23"/>
  <c r="K2251" i="23"/>
  <c r="J2251" i="23"/>
  <c r="I2251" i="23"/>
  <c r="H2251" i="23"/>
  <c r="G2251" i="23"/>
  <c r="F2251" i="23"/>
  <c r="E2251" i="23"/>
  <c r="D2251" i="23"/>
  <c r="K2161" i="23"/>
  <c r="J2161" i="23"/>
  <c r="I2161" i="23"/>
  <c r="H2161" i="23"/>
  <c r="G2161" i="23"/>
  <c r="F2161" i="23"/>
  <c r="E2161" i="23"/>
  <c r="D2161" i="23"/>
  <c r="K2071" i="23"/>
  <c r="J2071" i="23"/>
  <c r="I2071" i="23"/>
  <c r="H2071" i="23"/>
  <c r="G2071" i="23"/>
  <c r="F2071" i="23"/>
  <c r="E2071" i="23"/>
  <c r="D2071" i="23"/>
  <c r="K1351" i="23"/>
  <c r="J1351" i="23"/>
  <c r="I1351" i="23"/>
  <c r="H1351" i="23"/>
  <c r="G1351" i="23"/>
  <c r="F1351" i="23"/>
  <c r="E1351" i="23"/>
  <c r="D1351" i="23"/>
  <c r="K631" i="23"/>
  <c r="J631" i="23"/>
  <c r="I631" i="23"/>
  <c r="H631" i="23"/>
  <c r="G631" i="23"/>
  <c r="F631" i="23"/>
  <c r="E631" i="23"/>
  <c r="D631" i="23"/>
  <c r="K91" i="23"/>
  <c r="J91" i="23"/>
  <c r="I91" i="23"/>
  <c r="H91" i="23"/>
  <c r="G91" i="23"/>
  <c r="F91" i="23"/>
  <c r="E91" i="23"/>
  <c r="D91" i="23"/>
  <c r="F55" i="3" l="1"/>
  <c r="V2119" i="24"/>
  <c r="T2119" i="24"/>
  <c r="R2119" i="24"/>
  <c r="P2119" i="24"/>
  <c r="V2029" i="24"/>
  <c r="T2029" i="24"/>
  <c r="R2029" i="24"/>
  <c r="P2029" i="24"/>
  <c r="V1939" i="24"/>
  <c r="T1939" i="24"/>
  <c r="R1939" i="24"/>
  <c r="P1939" i="24"/>
  <c r="U2119" i="24"/>
  <c r="S2119" i="24"/>
  <c r="Q2119" i="24"/>
  <c r="O2119" i="24"/>
  <c r="U2029" i="24"/>
  <c r="S2029" i="24"/>
  <c r="Q2029" i="24"/>
  <c r="O2029" i="24"/>
  <c r="U1939" i="24"/>
  <c r="S1939" i="24"/>
  <c r="Q1939" i="24"/>
  <c r="O1939" i="24"/>
  <c r="V1039" i="24"/>
  <c r="T1039" i="24"/>
  <c r="R1039" i="24"/>
  <c r="P1039" i="24"/>
  <c r="U1039" i="24"/>
  <c r="S1039" i="24"/>
  <c r="Q1039" i="24"/>
  <c r="O1039" i="24"/>
  <c r="V2119" i="23"/>
  <c r="T2119" i="23"/>
  <c r="R2119" i="23"/>
  <c r="P2119" i="23"/>
  <c r="V2029" i="23"/>
  <c r="T2029" i="23"/>
  <c r="R2029" i="23"/>
  <c r="P2029" i="23"/>
  <c r="V1939" i="23"/>
  <c r="T1939" i="23"/>
  <c r="R1939" i="23"/>
  <c r="P1939" i="23"/>
  <c r="V1039" i="23"/>
  <c r="T1039" i="23"/>
  <c r="R1039" i="23"/>
  <c r="P1039" i="23"/>
  <c r="U2119" i="23"/>
  <c r="S2119" i="23"/>
  <c r="Q2119" i="23"/>
  <c r="O2119" i="23"/>
  <c r="U2029" i="23"/>
  <c r="S2029" i="23"/>
  <c r="Q2029" i="23"/>
  <c r="O2029" i="23"/>
  <c r="U1939" i="23"/>
  <c r="S1939" i="23"/>
  <c r="Q1939" i="23"/>
  <c r="O1939" i="23"/>
  <c r="U1039" i="23"/>
  <c r="S1039" i="23"/>
  <c r="Q1039" i="23"/>
  <c r="O1039" i="23"/>
  <c r="V3030" i="23"/>
  <c r="U3030" i="24"/>
  <c r="S3030" i="24"/>
  <c r="Q3030" i="24"/>
  <c r="O3030" i="24"/>
  <c r="V3030" i="24"/>
  <c r="T3030" i="24"/>
  <c r="R3030" i="24"/>
  <c r="P3030" i="24"/>
  <c r="U2760" i="24"/>
  <c r="S2760" i="24"/>
  <c r="Q2760" i="24"/>
  <c r="O2760" i="24"/>
  <c r="V2760" i="24"/>
  <c r="T2760" i="24"/>
  <c r="R2760" i="24"/>
  <c r="P2760" i="24"/>
  <c r="V1860" i="24"/>
  <c r="T1860" i="24"/>
  <c r="R1860" i="24"/>
  <c r="P1860" i="24"/>
  <c r="U1860" i="24"/>
  <c r="S1860" i="24"/>
  <c r="Q1860" i="24"/>
  <c r="O1860" i="24"/>
  <c r="V1140" i="24"/>
  <c r="T1140" i="24"/>
  <c r="R1140" i="24"/>
  <c r="P1140" i="24"/>
  <c r="V960" i="24"/>
  <c r="T960" i="24"/>
  <c r="R960" i="24"/>
  <c r="P960" i="24"/>
  <c r="U1140" i="24"/>
  <c r="S1140" i="24"/>
  <c r="Q1140" i="24"/>
  <c r="O1140" i="24"/>
  <c r="U960" i="24"/>
  <c r="S960" i="24"/>
  <c r="Q960" i="24"/>
  <c r="O960" i="24"/>
  <c r="S3030" i="23"/>
  <c r="O3030" i="23"/>
  <c r="U2760" i="23"/>
  <c r="S2760" i="23"/>
  <c r="Q2760" i="23"/>
  <c r="O2760" i="23"/>
  <c r="V1860" i="23"/>
  <c r="T1860" i="23"/>
  <c r="R1860" i="23"/>
  <c r="P1860" i="23"/>
  <c r="V1140" i="23"/>
  <c r="T1140" i="23"/>
  <c r="R1140" i="23"/>
  <c r="P1140" i="23"/>
  <c r="V960" i="23"/>
  <c r="T960" i="23"/>
  <c r="R960" i="23"/>
  <c r="P960" i="23"/>
  <c r="E66" i="3"/>
  <c r="U3030" i="23"/>
  <c r="Q3030" i="23"/>
  <c r="V2760" i="23"/>
  <c r="T2760" i="23"/>
  <c r="R2760" i="23"/>
  <c r="P2760" i="23"/>
  <c r="U1860" i="23"/>
  <c r="S1860" i="23"/>
  <c r="Q1860" i="23"/>
  <c r="O1860" i="23"/>
  <c r="U1140" i="23"/>
  <c r="S1140" i="23"/>
  <c r="Q1140" i="23"/>
  <c r="O1140" i="23"/>
  <c r="U960" i="23"/>
  <c r="S960" i="23"/>
  <c r="Q960" i="23"/>
  <c r="O960" i="23"/>
  <c r="P3030" i="23"/>
  <c r="T3030" i="23"/>
  <c r="R3030" i="23"/>
  <c r="U2669" i="24"/>
  <c r="S2669" i="24"/>
  <c r="Q2669" i="24"/>
  <c r="O2669" i="24"/>
  <c r="V2669" i="24"/>
  <c r="T2669" i="24"/>
  <c r="R2669" i="24"/>
  <c r="P2669" i="24"/>
  <c r="V1769" i="24"/>
  <c r="T1769" i="24"/>
  <c r="R1769" i="24"/>
  <c r="P1769" i="24"/>
  <c r="V1679" i="24"/>
  <c r="T1679" i="24"/>
  <c r="R1679" i="24"/>
  <c r="P1679" i="24"/>
  <c r="V1319" i="24"/>
  <c r="T1319" i="24"/>
  <c r="R1319" i="24"/>
  <c r="P1319" i="24"/>
  <c r="V1229" i="24"/>
  <c r="T1229" i="24"/>
  <c r="R1229" i="24"/>
  <c r="P1229" i="24"/>
  <c r="U1769" i="24"/>
  <c r="S1769" i="24"/>
  <c r="Q1769" i="24"/>
  <c r="O1769" i="24"/>
  <c r="U1679" i="24"/>
  <c r="S1679" i="24"/>
  <c r="Q1679" i="24"/>
  <c r="O1679" i="24"/>
  <c r="U1319" i="24"/>
  <c r="S1319" i="24"/>
  <c r="Q1319" i="24"/>
  <c r="O1319" i="24"/>
  <c r="U1229" i="24"/>
  <c r="S1229" i="24"/>
  <c r="Q1229" i="24"/>
  <c r="O1229" i="24"/>
  <c r="D65" i="3"/>
  <c r="U2669" i="23"/>
  <c r="S2669" i="23"/>
  <c r="Q2669" i="23"/>
  <c r="O2669" i="23"/>
  <c r="V1769" i="23"/>
  <c r="T1769" i="23"/>
  <c r="R1769" i="23"/>
  <c r="P1769" i="23"/>
  <c r="V1679" i="23"/>
  <c r="T1679" i="23"/>
  <c r="R1679" i="23"/>
  <c r="P1679" i="23"/>
  <c r="V1319" i="23"/>
  <c r="T1319" i="23"/>
  <c r="R1319" i="23"/>
  <c r="P1319" i="23"/>
  <c r="V1229" i="23"/>
  <c r="T1229" i="23"/>
  <c r="R1229" i="23"/>
  <c r="P1229" i="23"/>
  <c r="V2669" i="23"/>
  <c r="T2669" i="23"/>
  <c r="R2669" i="23"/>
  <c r="P2669" i="23"/>
  <c r="U1769" i="23"/>
  <c r="S1769" i="23"/>
  <c r="Q1769" i="23"/>
  <c r="O1769" i="23"/>
  <c r="U1679" i="23"/>
  <c r="S1679" i="23"/>
  <c r="Q1679" i="23"/>
  <c r="O1679" i="23"/>
  <c r="U1319" i="23"/>
  <c r="S1319" i="23"/>
  <c r="Q1319" i="23"/>
  <c r="O1319" i="23"/>
  <c r="U1229" i="23"/>
  <c r="S1229" i="23"/>
  <c r="Q1229" i="23"/>
  <c r="O1229" i="23"/>
  <c r="V2239" i="24"/>
  <c r="T2239" i="24"/>
  <c r="R2239" i="24"/>
  <c r="P2239" i="24"/>
  <c r="U2239" i="24"/>
  <c r="S2239" i="24"/>
  <c r="Q2239" i="24"/>
  <c r="O2239" i="24"/>
  <c r="V259" i="24"/>
  <c r="T259" i="24"/>
  <c r="R259" i="24"/>
  <c r="P259" i="24"/>
  <c r="V169" i="24"/>
  <c r="T169" i="24"/>
  <c r="R169" i="24"/>
  <c r="P169" i="24"/>
  <c r="V79" i="24"/>
  <c r="T79" i="24"/>
  <c r="R79" i="24"/>
  <c r="P79" i="24"/>
  <c r="U259" i="24"/>
  <c r="S259" i="24"/>
  <c r="Q259" i="24"/>
  <c r="O259" i="24"/>
  <c r="U169" i="24"/>
  <c r="S169" i="24"/>
  <c r="Q169" i="24"/>
  <c r="O169" i="24"/>
  <c r="U79" i="24"/>
  <c r="S79" i="24"/>
  <c r="Q79" i="24"/>
  <c r="O79" i="24"/>
  <c r="S2239" i="23"/>
  <c r="O2239" i="23"/>
  <c r="V2239" i="23"/>
  <c r="R2239" i="23"/>
  <c r="U259" i="23"/>
  <c r="Q259" i="23"/>
  <c r="U169" i="23"/>
  <c r="Q169" i="23"/>
  <c r="T259" i="23"/>
  <c r="T169" i="23"/>
  <c r="U79" i="23"/>
  <c r="R259" i="23"/>
  <c r="V79" i="23"/>
  <c r="T79" i="23"/>
  <c r="U2239" i="23"/>
  <c r="Q2239" i="23"/>
  <c r="C85" i="3"/>
  <c r="T2239" i="23"/>
  <c r="P2239" i="23"/>
  <c r="S259" i="23"/>
  <c r="O259" i="23"/>
  <c r="S169" i="23"/>
  <c r="O169" i="23"/>
  <c r="P259" i="23"/>
  <c r="P169" i="23"/>
  <c r="S79" i="23"/>
  <c r="O79" i="23"/>
  <c r="R169" i="23"/>
  <c r="R79" i="23"/>
  <c r="V169" i="23"/>
  <c r="P79" i="23"/>
  <c r="Q79" i="23"/>
  <c r="V259" i="23"/>
  <c r="U3114" i="24"/>
  <c r="S3114" i="24"/>
  <c r="Q3114" i="24"/>
  <c r="O3114" i="24"/>
  <c r="V3114" i="24"/>
  <c r="T3114" i="24"/>
  <c r="R3114" i="24"/>
  <c r="P3114" i="24"/>
  <c r="V2934" i="24"/>
  <c r="T2934" i="24"/>
  <c r="R2934" i="24"/>
  <c r="P2934" i="24"/>
  <c r="U2934" i="24"/>
  <c r="Q2934" i="24"/>
  <c r="U2844" i="24"/>
  <c r="S2844" i="24"/>
  <c r="Q2844" i="24"/>
  <c r="O2844" i="24"/>
  <c r="S2934" i="24"/>
  <c r="O2934" i="24"/>
  <c r="V2844" i="24"/>
  <c r="T2844" i="24"/>
  <c r="R2844" i="24"/>
  <c r="P2844" i="24"/>
  <c r="V2574" i="24"/>
  <c r="T2574" i="24"/>
  <c r="R2574" i="24"/>
  <c r="P2574" i="24"/>
  <c r="V2484" i="24"/>
  <c r="T2484" i="24"/>
  <c r="R2484" i="24"/>
  <c r="P2484" i="24"/>
  <c r="V2394" i="24"/>
  <c r="T2394" i="24"/>
  <c r="R2394" i="24"/>
  <c r="P2394" i="24"/>
  <c r="V2304" i="24"/>
  <c r="T2304" i="24"/>
  <c r="R2304" i="24"/>
  <c r="P2304" i="24"/>
  <c r="U2574" i="24"/>
  <c r="S2574" i="24"/>
  <c r="Q2574" i="24"/>
  <c r="O2574" i="24"/>
  <c r="U2484" i="24"/>
  <c r="S2484" i="24"/>
  <c r="Q2484" i="24"/>
  <c r="O2484" i="24"/>
  <c r="U2394" i="24"/>
  <c r="S2394" i="24"/>
  <c r="Q2394" i="24"/>
  <c r="O2394" i="24"/>
  <c r="U2304" i="24"/>
  <c r="S2304" i="24"/>
  <c r="Q2304" i="24"/>
  <c r="O2304" i="24"/>
  <c r="V1584" i="24"/>
  <c r="T1584" i="24"/>
  <c r="R1584" i="24"/>
  <c r="P1584" i="24"/>
  <c r="V1494" i="24"/>
  <c r="T1494" i="24"/>
  <c r="R1494" i="24"/>
  <c r="P1494" i="24"/>
  <c r="V1404" i="24"/>
  <c r="T1404" i="24"/>
  <c r="R1404" i="24"/>
  <c r="P1404" i="24"/>
  <c r="U1584" i="24"/>
  <c r="S1584" i="24"/>
  <c r="Q1584" i="24"/>
  <c r="O1584" i="24"/>
  <c r="U1494" i="24"/>
  <c r="S1494" i="24"/>
  <c r="Q1494" i="24"/>
  <c r="O1494" i="24"/>
  <c r="U1404" i="24"/>
  <c r="S1404" i="24"/>
  <c r="Q1404" i="24"/>
  <c r="O1404" i="24"/>
  <c r="V864" i="24"/>
  <c r="T864" i="24"/>
  <c r="R864" i="24"/>
  <c r="P864" i="24"/>
  <c r="V774" i="24"/>
  <c r="T774" i="24"/>
  <c r="R774" i="24"/>
  <c r="P774" i="24"/>
  <c r="V684" i="24"/>
  <c r="T684" i="24"/>
  <c r="R684" i="24"/>
  <c r="P684" i="24"/>
  <c r="V594" i="24"/>
  <c r="T594" i="24"/>
  <c r="R594" i="24"/>
  <c r="P594" i="24"/>
  <c r="V504" i="24"/>
  <c r="T504" i="24"/>
  <c r="R504" i="24"/>
  <c r="P504" i="24"/>
  <c r="U864" i="24"/>
  <c r="S864" i="24"/>
  <c r="Q864" i="24"/>
  <c r="O864" i="24"/>
  <c r="U774" i="24"/>
  <c r="S774" i="24"/>
  <c r="Q774" i="24"/>
  <c r="O774" i="24"/>
  <c r="U684" i="24"/>
  <c r="S684" i="24"/>
  <c r="Q684" i="24"/>
  <c r="O684" i="24"/>
  <c r="U594" i="24"/>
  <c r="S594" i="24"/>
  <c r="Q594" i="24"/>
  <c r="O594" i="24"/>
  <c r="U504" i="24"/>
  <c r="S504" i="24"/>
  <c r="Q504" i="24"/>
  <c r="O504" i="24"/>
  <c r="V414" i="24"/>
  <c r="T414" i="24"/>
  <c r="R414" i="24"/>
  <c r="P414" i="24"/>
  <c r="V324" i="24"/>
  <c r="T324" i="24"/>
  <c r="R324" i="24"/>
  <c r="P324" i="24"/>
  <c r="U414" i="24"/>
  <c r="S414" i="24"/>
  <c r="Q414" i="24"/>
  <c r="O414" i="24"/>
  <c r="U324" i="24"/>
  <c r="S324" i="24"/>
  <c r="Q324" i="24"/>
  <c r="O324" i="24"/>
  <c r="G60" i="3"/>
  <c r="T3114" i="23"/>
  <c r="P3114" i="23"/>
  <c r="Q3114" i="23"/>
  <c r="T2934" i="23"/>
  <c r="P2934" i="23"/>
  <c r="T2844" i="23"/>
  <c r="P2844" i="23"/>
  <c r="O3114" i="23"/>
  <c r="S2934" i="23"/>
  <c r="O2934" i="23"/>
  <c r="Q2844" i="23"/>
  <c r="T2574" i="23"/>
  <c r="P2574" i="23"/>
  <c r="O2844" i="23"/>
  <c r="Q2574" i="23"/>
  <c r="T2484" i="23"/>
  <c r="P2484" i="23"/>
  <c r="T2394" i="23"/>
  <c r="P2394" i="23"/>
  <c r="O2574" i="23"/>
  <c r="S2484" i="23"/>
  <c r="O2484" i="23"/>
  <c r="S2394" i="23"/>
  <c r="O2394" i="23"/>
  <c r="S2304" i="23"/>
  <c r="O2304" i="23"/>
  <c r="T1584" i="23"/>
  <c r="P1584" i="23"/>
  <c r="T1494" i="23"/>
  <c r="P1494" i="23"/>
  <c r="T1404" i="23"/>
  <c r="P1404" i="23"/>
  <c r="T2304" i="23"/>
  <c r="P2304" i="23"/>
  <c r="S1584" i="23"/>
  <c r="O1584" i="23"/>
  <c r="S1494" i="23"/>
  <c r="O1494" i="23"/>
  <c r="S1404" i="23"/>
  <c r="O1404" i="23"/>
  <c r="T864" i="23"/>
  <c r="P864" i="23"/>
  <c r="T774" i="23"/>
  <c r="P774" i="23"/>
  <c r="T684" i="23"/>
  <c r="P684" i="23"/>
  <c r="T594" i="23"/>
  <c r="P594" i="23"/>
  <c r="T504" i="23"/>
  <c r="P504" i="23"/>
  <c r="S864" i="23"/>
  <c r="O864" i="23"/>
  <c r="S774" i="23"/>
  <c r="O774" i="23"/>
  <c r="S684" i="23"/>
  <c r="O684" i="23"/>
  <c r="S594" i="23"/>
  <c r="O594" i="23"/>
  <c r="S504" i="23"/>
  <c r="O504" i="23"/>
  <c r="S414" i="23"/>
  <c r="O414" i="23"/>
  <c r="S324" i="23"/>
  <c r="O324" i="23"/>
  <c r="T414" i="23"/>
  <c r="P414" i="23"/>
  <c r="T324" i="23"/>
  <c r="P324" i="23"/>
  <c r="R3114" i="23"/>
  <c r="V2934" i="23"/>
  <c r="V2844" i="23"/>
  <c r="S3114" i="23"/>
  <c r="Q2934" i="23"/>
  <c r="V2574" i="23"/>
  <c r="S2844" i="23"/>
  <c r="V2484" i="23"/>
  <c r="V2394" i="23"/>
  <c r="U2484" i="23"/>
  <c r="U2394" i="23"/>
  <c r="Q2304" i="23"/>
  <c r="R1584" i="23"/>
  <c r="R1494" i="23"/>
  <c r="V2304" i="23"/>
  <c r="Q1584" i="23"/>
  <c r="Q1494" i="23"/>
  <c r="Q1404" i="23"/>
  <c r="V774" i="23"/>
  <c r="R684" i="23"/>
  <c r="R594" i="23"/>
  <c r="V504" i="23"/>
  <c r="Q864" i="23"/>
  <c r="Q774" i="23"/>
  <c r="Q684" i="23"/>
  <c r="U594" i="23"/>
  <c r="U504" i="23"/>
  <c r="U414" i="23"/>
  <c r="U324" i="23"/>
  <c r="V414" i="23"/>
  <c r="V324" i="23"/>
  <c r="V3114" i="23"/>
  <c r="U3114" i="23"/>
  <c r="R2934" i="23"/>
  <c r="R2844" i="23"/>
  <c r="U2934" i="23"/>
  <c r="U2844" i="23"/>
  <c r="R2574" i="23"/>
  <c r="U2574" i="23"/>
  <c r="R2484" i="23"/>
  <c r="R2394" i="23"/>
  <c r="S2574" i="23"/>
  <c r="Q2484" i="23"/>
  <c r="Q2394" i="23"/>
  <c r="U2304" i="23"/>
  <c r="V1584" i="23"/>
  <c r="V1494" i="23"/>
  <c r="V1404" i="23"/>
  <c r="R1404" i="23"/>
  <c r="R2304" i="23"/>
  <c r="U1584" i="23"/>
  <c r="U1494" i="23"/>
  <c r="U1404" i="23"/>
  <c r="V864" i="23"/>
  <c r="R864" i="23"/>
  <c r="R774" i="23"/>
  <c r="V684" i="23"/>
  <c r="V594" i="23"/>
  <c r="R504" i="23"/>
  <c r="U864" i="23"/>
  <c r="U774" i="23"/>
  <c r="U684" i="23"/>
  <c r="Q594" i="23"/>
  <c r="Q504" i="23"/>
  <c r="Q414" i="23"/>
  <c r="Q324" i="23"/>
  <c r="R414" i="23"/>
  <c r="R324" i="23"/>
  <c r="V2240" i="24" l="1"/>
  <c r="T2240" i="24"/>
  <c r="R2240" i="24"/>
  <c r="P2240" i="24"/>
  <c r="U2240" i="24"/>
  <c r="S2240" i="24"/>
  <c r="Q2240" i="24"/>
  <c r="O2240" i="24"/>
  <c r="V260" i="24"/>
  <c r="T260" i="24"/>
  <c r="R260" i="24"/>
  <c r="P260" i="24"/>
  <c r="V170" i="24"/>
  <c r="T170" i="24"/>
  <c r="R170" i="24"/>
  <c r="P170" i="24"/>
  <c r="V80" i="24"/>
  <c r="T80" i="24"/>
  <c r="R80" i="24"/>
  <c r="P80" i="24"/>
  <c r="U260" i="24"/>
  <c r="S260" i="24"/>
  <c r="Q260" i="24"/>
  <c r="O260" i="24"/>
  <c r="U170" i="24"/>
  <c r="S170" i="24"/>
  <c r="Q170" i="24"/>
  <c r="O170" i="24"/>
  <c r="U80" i="24"/>
  <c r="S80" i="24"/>
  <c r="Q80" i="24"/>
  <c r="O80" i="24"/>
  <c r="U2240" i="23"/>
  <c r="Q2240" i="23"/>
  <c r="V2240" i="23"/>
  <c r="R2240" i="23"/>
  <c r="U260" i="23"/>
  <c r="Q260" i="23"/>
  <c r="U170" i="23"/>
  <c r="Q170" i="23"/>
  <c r="T260" i="23"/>
  <c r="T170" i="23"/>
  <c r="U80" i="23"/>
  <c r="Q80" i="23"/>
  <c r="R260" i="23"/>
  <c r="V80" i="23"/>
  <c r="V260" i="23"/>
  <c r="C86" i="3"/>
  <c r="S2240" i="23"/>
  <c r="O2240" i="23"/>
  <c r="T2240" i="23"/>
  <c r="P2240" i="23"/>
  <c r="S260" i="23"/>
  <c r="O260" i="23"/>
  <c r="S170" i="23"/>
  <c r="O170" i="23"/>
  <c r="P260" i="23"/>
  <c r="P170" i="23"/>
  <c r="S80" i="23"/>
  <c r="O80" i="23"/>
  <c r="R170" i="23"/>
  <c r="R80" i="23"/>
  <c r="V170" i="23"/>
  <c r="P80" i="23"/>
  <c r="T80" i="23"/>
  <c r="U3115" i="24"/>
  <c r="S3115" i="24"/>
  <c r="Q3115" i="24"/>
  <c r="O3115" i="24"/>
  <c r="V3115" i="24"/>
  <c r="T3115" i="24"/>
  <c r="R3115" i="24"/>
  <c r="P3115" i="24"/>
  <c r="V2935" i="24"/>
  <c r="T2935" i="24"/>
  <c r="R2935" i="24"/>
  <c r="P2935" i="24"/>
  <c r="U2935" i="24"/>
  <c r="Q2935" i="24"/>
  <c r="U2845" i="24"/>
  <c r="S2845" i="24"/>
  <c r="Q2845" i="24"/>
  <c r="O2845" i="24"/>
  <c r="S2935" i="24"/>
  <c r="O2935" i="24"/>
  <c r="V2845" i="24"/>
  <c r="T2845" i="24"/>
  <c r="R2845" i="24"/>
  <c r="P2845" i="24"/>
  <c r="V2575" i="24"/>
  <c r="T2575" i="24"/>
  <c r="R2575" i="24"/>
  <c r="P2575" i="24"/>
  <c r="V2485" i="24"/>
  <c r="T2485" i="24"/>
  <c r="R2485" i="24"/>
  <c r="P2485" i="24"/>
  <c r="V2395" i="24"/>
  <c r="T2395" i="24"/>
  <c r="R2395" i="24"/>
  <c r="P2395" i="24"/>
  <c r="V2305" i="24"/>
  <c r="T2305" i="24"/>
  <c r="R2305" i="24"/>
  <c r="P2305" i="24"/>
  <c r="U2575" i="24"/>
  <c r="S2575" i="24"/>
  <c r="Q2575" i="24"/>
  <c r="O2575" i="24"/>
  <c r="U2485" i="24"/>
  <c r="S2485" i="24"/>
  <c r="Q2485" i="24"/>
  <c r="O2485" i="24"/>
  <c r="U2395" i="24"/>
  <c r="S2395" i="24"/>
  <c r="Q2395" i="24"/>
  <c r="O2395" i="24"/>
  <c r="U2305" i="24"/>
  <c r="S2305" i="24"/>
  <c r="Q2305" i="24"/>
  <c r="O2305" i="24"/>
  <c r="V1585" i="24"/>
  <c r="T1585" i="24"/>
  <c r="R1585" i="24"/>
  <c r="P1585" i="24"/>
  <c r="V1495" i="24"/>
  <c r="T1495" i="24"/>
  <c r="R1495" i="24"/>
  <c r="P1495" i="24"/>
  <c r="V1405" i="24"/>
  <c r="T1405" i="24"/>
  <c r="R1405" i="24"/>
  <c r="P1405" i="24"/>
  <c r="U1585" i="24"/>
  <c r="S1585" i="24"/>
  <c r="Q1585" i="24"/>
  <c r="O1585" i="24"/>
  <c r="U1495" i="24"/>
  <c r="S1495" i="24"/>
  <c r="Q1495" i="24"/>
  <c r="O1495" i="24"/>
  <c r="U1405" i="24"/>
  <c r="S1405" i="24"/>
  <c r="Q1405" i="24"/>
  <c r="O1405" i="24"/>
  <c r="V865" i="24"/>
  <c r="T865" i="24"/>
  <c r="R865" i="24"/>
  <c r="P865" i="24"/>
  <c r="V775" i="24"/>
  <c r="T775" i="24"/>
  <c r="R775" i="24"/>
  <c r="P775" i="24"/>
  <c r="V685" i="24"/>
  <c r="T685" i="24"/>
  <c r="R685" i="24"/>
  <c r="P685" i="24"/>
  <c r="V595" i="24"/>
  <c r="T595" i="24"/>
  <c r="R595" i="24"/>
  <c r="P595" i="24"/>
  <c r="V505" i="24"/>
  <c r="T505" i="24"/>
  <c r="R505" i="24"/>
  <c r="P505" i="24"/>
  <c r="U865" i="24"/>
  <c r="S865" i="24"/>
  <c r="Q865" i="24"/>
  <c r="O865" i="24"/>
  <c r="U775" i="24"/>
  <c r="S775" i="24"/>
  <c r="Q775" i="24"/>
  <c r="O775" i="24"/>
  <c r="U685" i="24"/>
  <c r="S685" i="24"/>
  <c r="Q685" i="24"/>
  <c r="O685" i="24"/>
  <c r="U595" i="24"/>
  <c r="S595" i="24"/>
  <c r="Q595" i="24"/>
  <c r="O595" i="24"/>
  <c r="U505" i="24"/>
  <c r="S505" i="24"/>
  <c r="Q505" i="24"/>
  <c r="O505" i="24"/>
  <c r="V415" i="24"/>
  <c r="T415" i="24"/>
  <c r="R415" i="24"/>
  <c r="P415" i="24"/>
  <c r="V325" i="24"/>
  <c r="T325" i="24"/>
  <c r="R325" i="24"/>
  <c r="P325" i="24"/>
  <c r="U415" i="24"/>
  <c r="S415" i="24"/>
  <c r="Q415" i="24"/>
  <c r="O415" i="24"/>
  <c r="U325" i="24"/>
  <c r="S325" i="24"/>
  <c r="Q325" i="24"/>
  <c r="O325" i="24"/>
  <c r="V3115" i="23"/>
  <c r="R3115" i="23"/>
  <c r="U3115" i="23"/>
  <c r="V2935" i="23"/>
  <c r="R2935" i="23"/>
  <c r="V2845" i="23"/>
  <c r="R2845" i="23"/>
  <c r="S3115" i="23"/>
  <c r="U2935" i="23"/>
  <c r="Q2935" i="23"/>
  <c r="U2845" i="23"/>
  <c r="V2575" i="23"/>
  <c r="R2575" i="23"/>
  <c r="S2845" i="23"/>
  <c r="U2575" i="23"/>
  <c r="V2485" i="23"/>
  <c r="R2485" i="23"/>
  <c r="V2395" i="23"/>
  <c r="R2395" i="23"/>
  <c r="S2575" i="23"/>
  <c r="U2485" i="23"/>
  <c r="Q2485" i="23"/>
  <c r="U2395" i="23"/>
  <c r="Q2395" i="23"/>
  <c r="U2305" i="23"/>
  <c r="Q2305" i="23"/>
  <c r="V1585" i="23"/>
  <c r="R1585" i="23"/>
  <c r="V1495" i="23"/>
  <c r="R1495" i="23"/>
  <c r="V1405" i="23"/>
  <c r="R1405" i="23"/>
  <c r="V2305" i="23"/>
  <c r="R2305" i="23"/>
  <c r="U1585" i="23"/>
  <c r="Q1585" i="23"/>
  <c r="U1495" i="23"/>
  <c r="Q1495" i="23"/>
  <c r="U1405" i="23"/>
  <c r="Q1405" i="23"/>
  <c r="V865" i="23"/>
  <c r="R865" i="23"/>
  <c r="V775" i="23"/>
  <c r="R775" i="23"/>
  <c r="V685" i="23"/>
  <c r="R685" i="23"/>
  <c r="V595" i="23"/>
  <c r="R595" i="23"/>
  <c r="V505" i="23"/>
  <c r="R505" i="23"/>
  <c r="U865" i="23"/>
  <c r="Q865" i="23"/>
  <c r="U775" i="23"/>
  <c r="Q775" i="23"/>
  <c r="U685" i="23"/>
  <c r="Q685" i="23"/>
  <c r="U595" i="23"/>
  <c r="Q595" i="23"/>
  <c r="U505" i="23"/>
  <c r="Q505" i="23"/>
  <c r="U415" i="23"/>
  <c r="Q415" i="23"/>
  <c r="U325" i="23"/>
  <c r="Q325" i="23"/>
  <c r="V415" i="23"/>
  <c r="R415" i="23"/>
  <c r="V325" i="23"/>
  <c r="R325" i="23"/>
  <c r="G61" i="3"/>
  <c r="T3115" i="23"/>
  <c r="P3115" i="23"/>
  <c r="Q3115" i="23"/>
  <c r="T2935" i="23"/>
  <c r="P2935" i="23"/>
  <c r="T2845" i="23"/>
  <c r="P2845" i="23"/>
  <c r="O3115" i="23"/>
  <c r="S2935" i="23"/>
  <c r="O2935" i="23"/>
  <c r="Q2845" i="23"/>
  <c r="T2575" i="23"/>
  <c r="P2575" i="23"/>
  <c r="O2845" i="23"/>
  <c r="Q2575" i="23"/>
  <c r="T2485" i="23"/>
  <c r="P2485" i="23"/>
  <c r="T2395" i="23"/>
  <c r="P2395" i="23"/>
  <c r="O2575" i="23"/>
  <c r="S2485" i="23"/>
  <c r="O2485" i="23"/>
  <c r="S2395" i="23"/>
  <c r="O2395" i="23"/>
  <c r="S2305" i="23"/>
  <c r="O2305" i="23"/>
  <c r="T1585" i="23"/>
  <c r="P1585" i="23"/>
  <c r="T1495" i="23"/>
  <c r="P1495" i="23"/>
  <c r="T1405" i="23"/>
  <c r="P1405" i="23"/>
  <c r="T2305" i="23"/>
  <c r="P2305" i="23"/>
  <c r="S1585" i="23"/>
  <c r="O1585" i="23"/>
  <c r="S1495" i="23"/>
  <c r="O1495" i="23"/>
  <c r="S1405" i="23"/>
  <c r="O1405" i="23"/>
  <c r="T865" i="23"/>
  <c r="P865" i="23"/>
  <c r="T775" i="23"/>
  <c r="P775" i="23"/>
  <c r="T685" i="23"/>
  <c r="P685" i="23"/>
  <c r="T595" i="23"/>
  <c r="P595" i="23"/>
  <c r="T505" i="23"/>
  <c r="P505" i="23"/>
  <c r="S865" i="23"/>
  <c r="O865" i="23"/>
  <c r="S775" i="23"/>
  <c r="O775" i="23"/>
  <c r="S685" i="23"/>
  <c r="O685" i="23"/>
  <c r="S595" i="23"/>
  <c r="O595" i="23"/>
  <c r="S505" i="23"/>
  <c r="O505" i="23"/>
  <c r="S415" i="23"/>
  <c r="O415" i="23"/>
  <c r="S325" i="23"/>
  <c r="O325" i="23"/>
  <c r="T415" i="23"/>
  <c r="P415" i="23"/>
  <c r="T325" i="23"/>
  <c r="P325" i="23"/>
  <c r="U2670" i="24"/>
  <c r="S2670" i="24"/>
  <c r="Q2670" i="24"/>
  <c r="O2670" i="24"/>
  <c r="V2670" i="24"/>
  <c r="T2670" i="24"/>
  <c r="R2670" i="24"/>
  <c r="P2670" i="24"/>
  <c r="V1770" i="24"/>
  <c r="T1770" i="24"/>
  <c r="R1770" i="24"/>
  <c r="P1770" i="24"/>
  <c r="V1680" i="24"/>
  <c r="T1680" i="24"/>
  <c r="R1680" i="24"/>
  <c r="P1680" i="24"/>
  <c r="V1320" i="24"/>
  <c r="T1320" i="24"/>
  <c r="R1320" i="24"/>
  <c r="P1320" i="24"/>
  <c r="V1230" i="24"/>
  <c r="T1230" i="24"/>
  <c r="R1230" i="24"/>
  <c r="P1230" i="24"/>
  <c r="U1770" i="24"/>
  <c r="S1770" i="24"/>
  <c r="Q1770" i="24"/>
  <c r="O1770" i="24"/>
  <c r="U1680" i="24"/>
  <c r="S1680" i="24"/>
  <c r="Q1680" i="24"/>
  <c r="O1680" i="24"/>
  <c r="U1320" i="24"/>
  <c r="S1320" i="24"/>
  <c r="Q1320" i="24"/>
  <c r="O1320" i="24"/>
  <c r="U1230" i="24"/>
  <c r="S1230" i="24"/>
  <c r="Q1230" i="24"/>
  <c r="O1230" i="24"/>
  <c r="D66" i="3"/>
  <c r="U2670" i="23"/>
  <c r="S2670" i="23"/>
  <c r="Q2670" i="23"/>
  <c r="O2670" i="23"/>
  <c r="V1770" i="23"/>
  <c r="T1770" i="23"/>
  <c r="R1770" i="23"/>
  <c r="P1770" i="23"/>
  <c r="V1680" i="23"/>
  <c r="T1680" i="23"/>
  <c r="R1680" i="23"/>
  <c r="P1680" i="23"/>
  <c r="V1320" i="23"/>
  <c r="T1320" i="23"/>
  <c r="R1320" i="23"/>
  <c r="P1320" i="23"/>
  <c r="V1230" i="23"/>
  <c r="T1230" i="23"/>
  <c r="R1230" i="23"/>
  <c r="P1230" i="23"/>
  <c r="V2670" i="23"/>
  <c r="T2670" i="23"/>
  <c r="R2670" i="23"/>
  <c r="P2670" i="23"/>
  <c r="U1770" i="23"/>
  <c r="S1770" i="23"/>
  <c r="Q1770" i="23"/>
  <c r="O1770" i="23"/>
  <c r="U1680" i="23"/>
  <c r="S1680" i="23"/>
  <c r="Q1680" i="23"/>
  <c r="O1680" i="23"/>
  <c r="U1320" i="23"/>
  <c r="S1320" i="23"/>
  <c r="Q1320" i="23"/>
  <c r="O1320" i="23"/>
  <c r="U1230" i="23"/>
  <c r="S1230" i="23"/>
  <c r="Q1230" i="23"/>
  <c r="O1230" i="23"/>
  <c r="V3031" i="23"/>
  <c r="U3031" i="24"/>
  <c r="S3031" i="24"/>
  <c r="Q3031" i="24"/>
  <c r="O3031" i="24"/>
  <c r="V3031" i="24"/>
  <c r="T3031" i="24"/>
  <c r="R3031" i="24"/>
  <c r="P3031" i="24"/>
  <c r="U2761" i="24"/>
  <c r="S2761" i="24"/>
  <c r="Q2761" i="24"/>
  <c r="O2761" i="24"/>
  <c r="T2761" i="24"/>
  <c r="P2761" i="24"/>
  <c r="V2761" i="24"/>
  <c r="R2761" i="24"/>
  <c r="V1861" i="24"/>
  <c r="T1861" i="24"/>
  <c r="R1861" i="24"/>
  <c r="P1861" i="24"/>
  <c r="U1861" i="24"/>
  <c r="S1861" i="24"/>
  <c r="Q1861" i="24"/>
  <c r="O1861" i="24"/>
  <c r="V1141" i="24"/>
  <c r="T1141" i="24"/>
  <c r="R1141" i="24"/>
  <c r="P1141" i="24"/>
  <c r="V961" i="24"/>
  <c r="T961" i="24"/>
  <c r="R961" i="24"/>
  <c r="P961" i="24"/>
  <c r="U1141" i="24"/>
  <c r="S1141" i="24"/>
  <c r="Q1141" i="24"/>
  <c r="O1141" i="24"/>
  <c r="U961" i="24"/>
  <c r="S961" i="24"/>
  <c r="Q961" i="24"/>
  <c r="O961" i="24"/>
  <c r="S3031" i="23"/>
  <c r="O3031" i="23"/>
  <c r="U2761" i="23"/>
  <c r="S2761" i="23"/>
  <c r="Q2761" i="23"/>
  <c r="O2761" i="23"/>
  <c r="V1861" i="23"/>
  <c r="T1861" i="23"/>
  <c r="R1861" i="23"/>
  <c r="P1861" i="23"/>
  <c r="V1141" i="23"/>
  <c r="T1141" i="23"/>
  <c r="R1141" i="23"/>
  <c r="P1141" i="23"/>
  <c r="V961" i="23"/>
  <c r="T961" i="23"/>
  <c r="R961" i="23"/>
  <c r="P961" i="23"/>
  <c r="E67" i="3"/>
  <c r="U3031" i="23"/>
  <c r="Q3031" i="23"/>
  <c r="V2761" i="23"/>
  <c r="T2761" i="23"/>
  <c r="R2761" i="23"/>
  <c r="P2761" i="23"/>
  <c r="U1861" i="23"/>
  <c r="S1861" i="23"/>
  <c r="Q1861" i="23"/>
  <c r="O1861" i="23"/>
  <c r="U1141" i="23"/>
  <c r="S1141" i="23"/>
  <c r="Q1141" i="23"/>
  <c r="O1141" i="23"/>
  <c r="U961" i="23"/>
  <c r="S961" i="23"/>
  <c r="Q961" i="23"/>
  <c r="O961" i="23"/>
  <c r="R3031" i="23"/>
  <c r="P3031" i="23"/>
  <c r="T3031" i="23"/>
  <c r="F56" i="3"/>
  <c r="V2120" i="24"/>
  <c r="T2120" i="24"/>
  <c r="R2120" i="24"/>
  <c r="P2120" i="24"/>
  <c r="V2030" i="24"/>
  <c r="T2030" i="24"/>
  <c r="R2030" i="24"/>
  <c r="P2030" i="24"/>
  <c r="V1940" i="24"/>
  <c r="T1940" i="24"/>
  <c r="R1940" i="24"/>
  <c r="P1940" i="24"/>
  <c r="U2120" i="24"/>
  <c r="S2120" i="24"/>
  <c r="Q2120" i="24"/>
  <c r="O2120" i="24"/>
  <c r="U2030" i="24"/>
  <c r="S2030" i="24"/>
  <c r="Q2030" i="24"/>
  <c r="O2030" i="24"/>
  <c r="U1940" i="24"/>
  <c r="S1940" i="24"/>
  <c r="Q1940" i="24"/>
  <c r="O1940" i="24"/>
  <c r="V1040" i="24"/>
  <c r="T1040" i="24"/>
  <c r="R1040" i="24"/>
  <c r="P1040" i="24"/>
  <c r="U1040" i="24"/>
  <c r="S1040" i="24"/>
  <c r="Q1040" i="24"/>
  <c r="O1040" i="24"/>
  <c r="V2120" i="23"/>
  <c r="T2120" i="23"/>
  <c r="R2120" i="23"/>
  <c r="P2120" i="23"/>
  <c r="V2030" i="23"/>
  <c r="T2030" i="23"/>
  <c r="R2030" i="23"/>
  <c r="P2030" i="23"/>
  <c r="V1940" i="23"/>
  <c r="T1940" i="23"/>
  <c r="R1940" i="23"/>
  <c r="P1940" i="23"/>
  <c r="V1040" i="23"/>
  <c r="T1040" i="23"/>
  <c r="R1040" i="23"/>
  <c r="P1040" i="23"/>
  <c r="U2120" i="23"/>
  <c r="S2120" i="23"/>
  <c r="Q2120" i="23"/>
  <c r="O2120" i="23"/>
  <c r="U2030" i="23"/>
  <c r="S2030" i="23"/>
  <c r="Q2030" i="23"/>
  <c r="O2030" i="23"/>
  <c r="U1940" i="23"/>
  <c r="S1940" i="23"/>
  <c r="Q1940" i="23"/>
  <c r="O1940" i="23"/>
  <c r="U1040" i="23"/>
  <c r="S1040" i="23"/>
  <c r="Q1040" i="23"/>
  <c r="O1040" i="23"/>
  <c r="D11" i="13"/>
  <c r="C4" i="13"/>
  <c r="U3116" i="24" l="1"/>
  <c r="S3116" i="24"/>
  <c r="Q3116" i="24"/>
  <c r="O3116" i="24"/>
  <c r="V3116" i="24"/>
  <c r="T3116" i="24"/>
  <c r="R3116" i="24"/>
  <c r="P3116" i="24"/>
  <c r="V2936" i="24"/>
  <c r="T2936" i="24"/>
  <c r="R2936" i="24"/>
  <c r="P2936" i="24"/>
  <c r="U2936" i="24"/>
  <c r="Q2936" i="24"/>
  <c r="U2846" i="24"/>
  <c r="S2846" i="24"/>
  <c r="Q2846" i="24"/>
  <c r="O2846" i="24"/>
  <c r="S2936" i="24"/>
  <c r="O2936" i="24"/>
  <c r="V2846" i="24"/>
  <c r="T2846" i="24"/>
  <c r="R2846" i="24"/>
  <c r="P2846" i="24"/>
  <c r="V2576" i="24"/>
  <c r="T2576" i="24"/>
  <c r="R2576" i="24"/>
  <c r="P2576" i="24"/>
  <c r="V2486" i="24"/>
  <c r="T2486" i="24"/>
  <c r="R2486" i="24"/>
  <c r="P2486" i="24"/>
  <c r="V2396" i="24"/>
  <c r="T2396" i="24"/>
  <c r="R2396" i="24"/>
  <c r="P2396" i="24"/>
  <c r="V2306" i="24"/>
  <c r="T2306" i="24"/>
  <c r="R2306" i="24"/>
  <c r="P2306" i="24"/>
  <c r="U2576" i="24"/>
  <c r="S2576" i="24"/>
  <c r="Q2576" i="24"/>
  <c r="O2576" i="24"/>
  <c r="U2486" i="24"/>
  <c r="S2486" i="24"/>
  <c r="Q2486" i="24"/>
  <c r="O2486" i="24"/>
  <c r="U2396" i="24"/>
  <c r="S2396" i="24"/>
  <c r="Q2396" i="24"/>
  <c r="O2396" i="24"/>
  <c r="U2306" i="24"/>
  <c r="S2306" i="24"/>
  <c r="Q2306" i="24"/>
  <c r="O2306" i="24"/>
  <c r="V1586" i="24"/>
  <c r="T1586" i="24"/>
  <c r="R1586" i="24"/>
  <c r="P1586" i="24"/>
  <c r="V1496" i="24"/>
  <c r="T1496" i="24"/>
  <c r="R1496" i="24"/>
  <c r="P1496" i="24"/>
  <c r="V1406" i="24"/>
  <c r="T1406" i="24"/>
  <c r="R1406" i="24"/>
  <c r="P1406" i="24"/>
  <c r="U1586" i="24"/>
  <c r="S1586" i="24"/>
  <c r="Q1586" i="24"/>
  <c r="O1586" i="24"/>
  <c r="U1496" i="24"/>
  <c r="S1496" i="24"/>
  <c r="Q1496" i="24"/>
  <c r="O1496" i="24"/>
  <c r="U1406" i="24"/>
  <c r="S1406" i="24"/>
  <c r="Q1406" i="24"/>
  <c r="O1406" i="24"/>
  <c r="V866" i="24"/>
  <c r="T866" i="24"/>
  <c r="R866" i="24"/>
  <c r="P866" i="24"/>
  <c r="V776" i="24"/>
  <c r="T776" i="24"/>
  <c r="R776" i="24"/>
  <c r="P776" i="24"/>
  <c r="V686" i="24"/>
  <c r="T686" i="24"/>
  <c r="R686" i="24"/>
  <c r="P686" i="24"/>
  <c r="V596" i="24"/>
  <c r="T596" i="24"/>
  <c r="R596" i="24"/>
  <c r="P596" i="24"/>
  <c r="V506" i="24"/>
  <c r="T506" i="24"/>
  <c r="R506" i="24"/>
  <c r="P506" i="24"/>
  <c r="U866" i="24"/>
  <c r="S866" i="24"/>
  <c r="Q866" i="24"/>
  <c r="O866" i="24"/>
  <c r="U776" i="24"/>
  <c r="S776" i="24"/>
  <c r="Q776" i="24"/>
  <c r="O776" i="24"/>
  <c r="U686" i="24"/>
  <c r="S686" i="24"/>
  <c r="Q686" i="24"/>
  <c r="O686" i="24"/>
  <c r="U596" i="24"/>
  <c r="S596" i="24"/>
  <c r="Q596" i="24"/>
  <c r="O596" i="24"/>
  <c r="U506" i="24"/>
  <c r="S506" i="24"/>
  <c r="Q506" i="24"/>
  <c r="O506" i="24"/>
  <c r="V416" i="24"/>
  <c r="T416" i="24"/>
  <c r="R416" i="24"/>
  <c r="P416" i="24"/>
  <c r="V326" i="24"/>
  <c r="T326" i="24"/>
  <c r="R326" i="24"/>
  <c r="P326" i="24"/>
  <c r="U416" i="24"/>
  <c r="S416" i="24"/>
  <c r="Q416" i="24"/>
  <c r="O416" i="24"/>
  <c r="U326" i="24"/>
  <c r="S326" i="24"/>
  <c r="Q326" i="24"/>
  <c r="O326" i="24"/>
  <c r="V3116" i="23"/>
  <c r="R3116" i="23"/>
  <c r="U3116" i="23"/>
  <c r="V2936" i="23"/>
  <c r="R2936" i="23"/>
  <c r="V2846" i="23"/>
  <c r="R2846" i="23"/>
  <c r="S3116" i="23"/>
  <c r="U2936" i="23"/>
  <c r="Q2936" i="23"/>
  <c r="U2846" i="23"/>
  <c r="V2576" i="23"/>
  <c r="R2576" i="23"/>
  <c r="S2846" i="23"/>
  <c r="U2576" i="23"/>
  <c r="V2486" i="23"/>
  <c r="R2486" i="23"/>
  <c r="V2396" i="23"/>
  <c r="R2396" i="23"/>
  <c r="S2576" i="23"/>
  <c r="U2486" i="23"/>
  <c r="Q2486" i="23"/>
  <c r="U2396" i="23"/>
  <c r="Q2396" i="23"/>
  <c r="U2306" i="23"/>
  <c r="Q2306" i="23"/>
  <c r="V1586" i="23"/>
  <c r="R1586" i="23"/>
  <c r="V1496" i="23"/>
  <c r="R1496" i="23"/>
  <c r="V1406" i="23"/>
  <c r="R1406" i="23"/>
  <c r="V2306" i="23"/>
  <c r="R2306" i="23"/>
  <c r="U1586" i="23"/>
  <c r="Q1586" i="23"/>
  <c r="U1496" i="23"/>
  <c r="Q1496" i="23"/>
  <c r="U1406" i="23"/>
  <c r="Q1406" i="23"/>
  <c r="V866" i="23"/>
  <c r="R866" i="23"/>
  <c r="V776" i="23"/>
  <c r="R776" i="23"/>
  <c r="V686" i="23"/>
  <c r="R686" i="23"/>
  <c r="V596" i="23"/>
  <c r="R596" i="23"/>
  <c r="V506" i="23"/>
  <c r="R506" i="23"/>
  <c r="U866" i="23"/>
  <c r="Q866" i="23"/>
  <c r="U776" i="23"/>
  <c r="Q776" i="23"/>
  <c r="U686" i="23"/>
  <c r="Q686" i="23"/>
  <c r="U596" i="23"/>
  <c r="Q596" i="23"/>
  <c r="U506" i="23"/>
  <c r="Q506" i="23"/>
  <c r="U416" i="23"/>
  <c r="Q416" i="23"/>
  <c r="U326" i="23"/>
  <c r="Q326" i="23"/>
  <c r="V416" i="23"/>
  <c r="R416" i="23"/>
  <c r="V326" i="23"/>
  <c r="R326" i="23"/>
  <c r="G62" i="3"/>
  <c r="T3116" i="23"/>
  <c r="P3116" i="23"/>
  <c r="Q3116" i="23"/>
  <c r="T2936" i="23"/>
  <c r="P2936" i="23"/>
  <c r="T2846" i="23"/>
  <c r="P2846" i="23"/>
  <c r="O3116" i="23"/>
  <c r="S2936" i="23"/>
  <c r="O2936" i="23"/>
  <c r="Q2846" i="23"/>
  <c r="T2576" i="23"/>
  <c r="P2576" i="23"/>
  <c r="O2846" i="23"/>
  <c r="Q2576" i="23"/>
  <c r="T2486" i="23"/>
  <c r="P2486" i="23"/>
  <c r="T2396" i="23"/>
  <c r="P2396" i="23"/>
  <c r="O2576" i="23"/>
  <c r="S2486" i="23"/>
  <c r="O2486" i="23"/>
  <c r="S2396" i="23"/>
  <c r="O2396" i="23"/>
  <c r="S2306" i="23"/>
  <c r="O2306" i="23"/>
  <c r="T1586" i="23"/>
  <c r="P1586" i="23"/>
  <c r="T1496" i="23"/>
  <c r="P1496" i="23"/>
  <c r="T1406" i="23"/>
  <c r="P1406" i="23"/>
  <c r="T2306" i="23"/>
  <c r="P2306" i="23"/>
  <c r="S1586" i="23"/>
  <c r="O1586" i="23"/>
  <c r="S1496" i="23"/>
  <c r="O1496" i="23"/>
  <c r="S1406" i="23"/>
  <c r="O1406" i="23"/>
  <c r="T866" i="23"/>
  <c r="P866" i="23"/>
  <c r="T776" i="23"/>
  <c r="P776" i="23"/>
  <c r="T686" i="23"/>
  <c r="P686" i="23"/>
  <c r="T596" i="23"/>
  <c r="P596" i="23"/>
  <c r="T506" i="23"/>
  <c r="P506" i="23"/>
  <c r="S866" i="23"/>
  <c r="O866" i="23"/>
  <c r="S776" i="23"/>
  <c r="O776" i="23"/>
  <c r="S686" i="23"/>
  <c r="O686" i="23"/>
  <c r="S596" i="23"/>
  <c r="O596" i="23"/>
  <c r="S506" i="23"/>
  <c r="O506" i="23"/>
  <c r="S416" i="23"/>
  <c r="O416" i="23"/>
  <c r="S326" i="23"/>
  <c r="O326" i="23"/>
  <c r="T416" i="23"/>
  <c r="P416" i="23"/>
  <c r="T326" i="23"/>
  <c r="P326" i="23"/>
  <c r="V2241" i="24"/>
  <c r="T2241" i="24"/>
  <c r="R2241" i="24"/>
  <c r="P2241" i="24"/>
  <c r="U2241" i="24"/>
  <c r="S2241" i="24"/>
  <c r="Q2241" i="24"/>
  <c r="O2241" i="24"/>
  <c r="V261" i="24"/>
  <c r="T261" i="24"/>
  <c r="R261" i="24"/>
  <c r="P261" i="24"/>
  <c r="V171" i="24"/>
  <c r="T171" i="24"/>
  <c r="R171" i="24"/>
  <c r="P171" i="24"/>
  <c r="V81" i="24"/>
  <c r="T81" i="24"/>
  <c r="R81" i="24"/>
  <c r="P81" i="24"/>
  <c r="U261" i="24"/>
  <c r="S261" i="24"/>
  <c r="Q261" i="24"/>
  <c r="O261" i="24"/>
  <c r="U171" i="24"/>
  <c r="S171" i="24"/>
  <c r="Q171" i="24"/>
  <c r="O171" i="24"/>
  <c r="U81" i="24"/>
  <c r="S81" i="24"/>
  <c r="Q81" i="24"/>
  <c r="O81" i="24"/>
  <c r="S2241" i="23"/>
  <c r="O2241" i="23"/>
  <c r="V2241" i="23"/>
  <c r="R2241" i="23"/>
  <c r="U261" i="23"/>
  <c r="Q261" i="23"/>
  <c r="U171" i="23"/>
  <c r="Q171" i="23"/>
  <c r="T261" i="23"/>
  <c r="T171" i="23"/>
  <c r="U81" i="23"/>
  <c r="Q81" i="23"/>
  <c r="R261" i="23"/>
  <c r="V81" i="23"/>
  <c r="V261" i="23"/>
  <c r="T81" i="23"/>
  <c r="U2241" i="23"/>
  <c r="Q2241" i="23"/>
  <c r="C87" i="3"/>
  <c r="T2241" i="23"/>
  <c r="P2241" i="23"/>
  <c r="S261" i="23"/>
  <c r="O261" i="23"/>
  <c r="S171" i="23"/>
  <c r="O171" i="23"/>
  <c r="P261" i="23"/>
  <c r="P171" i="23"/>
  <c r="S81" i="23"/>
  <c r="O81" i="23"/>
  <c r="R171" i="23"/>
  <c r="R81" i="23"/>
  <c r="V171" i="23"/>
  <c r="P81" i="23"/>
  <c r="F57" i="3"/>
  <c r="V2121" i="24"/>
  <c r="T2121" i="24"/>
  <c r="R2121" i="24"/>
  <c r="P2121" i="24"/>
  <c r="V2031" i="24"/>
  <c r="T2031" i="24"/>
  <c r="R2031" i="24"/>
  <c r="P2031" i="24"/>
  <c r="V1941" i="24"/>
  <c r="T1941" i="24"/>
  <c r="R1941" i="24"/>
  <c r="P1941" i="24"/>
  <c r="U2121" i="24"/>
  <c r="S2121" i="24"/>
  <c r="Q2121" i="24"/>
  <c r="O2121" i="24"/>
  <c r="U2031" i="24"/>
  <c r="S2031" i="24"/>
  <c r="Q2031" i="24"/>
  <c r="O2031" i="24"/>
  <c r="U1941" i="24"/>
  <c r="S1941" i="24"/>
  <c r="Q1941" i="24"/>
  <c r="O1941" i="24"/>
  <c r="V1041" i="24"/>
  <c r="T1041" i="24"/>
  <c r="R1041" i="24"/>
  <c r="P1041" i="24"/>
  <c r="U1041" i="24"/>
  <c r="S1041" i="24"/>
  <c r="Q1041" i="24"/>
  <c r="O1041" i="24"/>
  <c r="V2121" i="23"/>
  <c r="T2121" i="23"/>
  <c r="R2121" i="23"/>
  <c r="P2121" i="23"/>
  <c r="V2031" i="23"/>
  <c r="T2031" i="23"/>
  <c r="R2031" i="23"/>
  <c r="P2031" i="23"/>
  <c r="V1941" i="23"/>
  <c r="T1941" i="23"/>
  <c r="R1941" i="23"/>
  <c r="P1941" i="23"/>
  <c r="V1041" i="23"/>
  <c r="T1041" i="23"/>
  <c r="R1041" i="23"/>
  <c r="P1041" i="23"/>
  <c r="U2121" i="23"/>
  <c r="S2121" i="23"/>
  <c r="Q2121" i="23"/>
  <c r="O2121" i="23"/>
  <c r="U2031" i="23"/>
  <c r="S2031" i="23"/>
  <c r="Q2031" i="23"/>
  <c r="O2031" i="23"/>
  <c r="U1941" i="23"/>
  <c r="S1941" i="23"/>
  <c r="Q1941" i="23"/>
  <c r="O1941" i="23"/>
  <c r="U1041" i="23"/>
  <c r="S1041" i="23"/>
  <c r="Q1041" i="23"/>
  <c r="O1041" i="23"/>
  <c r="V3032" i="23"/>
  <c r="U3032" i="24"/>
  <c r="S3032" i="24"/>
  <c r="Q3032" i="24"/>
  <c r="O3032" i="24"/>
  <c r="V3032" i="24"/>
  <c r="T3032" i="24"/>
  <c r="R3032" i="24"/>
  <c r="P3032" i="24"/>
  <c r="U2762" i="24"/>
  <c r="S2762" i="24"/>
  <c r="Q2762" i="24"/>
  <c r="O2762" i="24"/>
  <c r="T2762" i="24"/>
  <c r="P2762" i="24"/>
  <c r="V2762" i="24"/>
  <c r="R2762" i="24"/>
  <c r="V1862" i="24"/>
  <c r="T1862" i="24"/>
  <c r="R1862" i="24"/>
  <c r="P1862" i="24"/>
  <c r="U1862" i="24"/>
  <c r="S1862" i="24"/>
  <c r="Q1862" i="24"/>
  <c r="O1862" i="24"/>
  <c r="V1142" i="24"/>
  <c r="T1142" i="24"/>
  <c r="R1142" i="24"/>
  <c r="P1142" i="24"/>
  <c r="V962" i="24"/>
  <c r="T962" i="24"/>
  <c r="R962" i="24"/>
  <c r="P962" i="24"/>
  <c r="U1142" i="24"/>
  <c r="S1142" i="24"/>
  <c r="Q1142" i="24"/>
  <c r="O1142" i="24"/>
  <c r="U962" i="24"/>
  <c r="S962" i="24"/>
  <c r="Q962" i="24"/>
  <c r="O962" i="24"/>
  <c r="S3032" i="23"/>
  <c r="O3032" i="23"/>
  <c r="U2762" i="23"/>
  <c r="S2762" i="23"/>
  <c r="Q2762" i="23"/>
  <c r="O2762" i="23"/>
  <c r="V1862" i="23"/>
  <c r="T1862" i="23"/>
  <c r="R1862" i="23"/>
  <c r="P1862" i="23"/>
  <c r="V1142" i="23"/>
  <c r="T1142" i="23"/>
  <c r="R1142" i="23"/>
  <c r="P1142" i="23"/>
  <c r="V962" i="23"/>
  <c r="T962" i="23"/>
  <c r="R962" i="23"/>
  <c r="P962" i="23"/>
  <c r="E68" i="3"/>
  <c r="U3032" i="23"/>
  <c r="Q3032" i="23"/>
  <c r="V2762" i="23"/>
  <c r="T2762" i="23"/>
  <c r="R2762" i="23"/>
  <c r="P2762" i="23"/>
  <c r="U1862" i="23"/>
  <c r="S1862" i="23"/>
  <c r="Q1862" i="23"/>
  <c r="O1862" i="23"/>
  <c r="U1142" i="23"/>
  <c r="S1142" i="23"/>
  <c r="Q1142" i="23"/>
  <c r="O1142" i="23"/>
  <c r="U962" i="23"/>
  <c r="S962" i="23"/>
  <c r="Q962" i="23"/>
  <c r="O962" i="23"/>
  <c r="P3032" i="23"/>
  <c r="T3032" i="23"/>
  <c r="R3032" i="23"/>
  <c r="U2671" i="24"/>
  <c r="S2671" i="24"/>
  <c r="Q2671" i="24"/>
  <c r="O2671" i="24"/>
  <c r="V2671" i="24"/>
  <c r="T2671" i="24"/>
  <c r="R2671" i="24"/>
  <c r="P2671" i="24"/>
  <c r="V1771" i="24"/>
  <c r="T1771" i="24"/>
  <c r="R1771" i="24"/>
  <c r="P1771" i="24"/>
  <c r="V1681" i="24"/>
  <c r="T1681" i="24"/>
  <c r="R1681" i="24"/>
  <c r="P1681" i="24"/>
  <c r="V1321" i="24"/>
  <c r="T1321" i="24"/>
  <c r="R1321" i="24"/>
  <c r="P1321" i="24"/>
  <c r="V1231" i="24"/>
  <c r="T1231" i="24"/>
  <c r="R1231" i="24"/>
  <c r="P1231" i="24"/>
  <c r="U1771" i="24"/>
  <c r="S1771" i="24"/>
  <c r="Q1771" i="24"/>
  <c r="O1771" i="24"/>
  <c r="U1681" i="24"/>
  <c r="S1681" i="24"/>
  <c r="Q1681" i="24"/>
  <c r="O1681" i="24"/>
  <c r="U1321" i="24"/>
  <c r="S1321" i="24"/>
  <c r="Q1321" i="24"/>
  <c r="O1321" i="24"/>
  <c r="U1231" i="24"/>
  <c r="S1231" i="24"/>
  <c r="Q1231" i="24"/>
  <c r="O1231" i="24"/>
  <c r="D67" i="3"/>
  <c r="U2671" i="23"/>
  <c r="S2671" i="23"/>
  <c r="Q2671" i="23"/>
  <c r="O2671" i="23"/>
  <c r="V1771" i="23"/>
  <c r="T1771" i="23"/>
  <c r="R1771" i="23"/>
  <c r="P1771" i="23"/>
  <c r="V1681" i="23"/>
  <c r="T1681" i="23"/>
  <c r="R1681" i="23"/>
  <c r="P1681" i="23"/>
  <c r="V1321" i="23"/>
  <c r="T1321" i="23"/>
  <c r="R1321" i="23"/>
  <c r="P1321" i="23"/>
  <c r="V1231" i="23"/>
  <c r="T1231" i="23"/>
  <c r="R1231" i="23"/>
  <c r="P1231" i="23"/>
  <c r="V2671" i="23"/>
  <c r="T2671" i="23"/>
  <c r="R2671" i="23"/>
  <c r="P2671" i="23"/>
  <c r="U1771" i="23"/>
  <c r="S1771" i="23"/>
  <c r="Q1771" i="23"/>
  <c r="O1771" i="23"/>
  <c r="U1681" i="23"/>
  <c r="S1681" i="23"/>
  <c r="Q1681" i="23"/>
  <c r="O1681" i="23"/>
  <c r="U1321" i="23"/>
  <c r="S1321" i="23"/>
  <c r="Q1321" i="23"/>
  <c r="O1321" i="23"/>
  <c r="U1231" i="23"/>
  <c r="S1231" i="23"/>
  <c r="Q1231" i="23"/>
  <c r="O1231" i="23"/>
  <c r="G11" i="13"/>
  <c r="V2242" i="24" l="1"/>
  <c r="T2242" i="24"/>
  <c r="R2242" i="24"/>
  <c r="P2242" i="24"/>
  <c r="U2242" i="24"/>
  <c r="S2242" i="24"/>
  <c r="Q2242" i="24"/>
  <c r="O2242" i="24"/>
  <c r="V262" i="24"/>
  <c r="T262" i="24"/>
  <c r="R262" i="24"/>
  <c r="P262" i="24"/>
  <c r="V172" i="24"/>
  <c r="T172" i="24"/>
  <c r="R172" i="24"/>
  <c r="P172" i="24"/>
  <c r="V82" i="24"/>
  <c r="T82" i="24"/>
  <c r="R82" i="24"/>
  <c r="P82" i="24"/>
  <c r="U262" i="24"/>
  <c r="S262" i="24"/>
  <c r="Q262" i="24"/>
  <c r="O262" i="24"/>
  <c r="U172" i="24"/>
  <c r="S172" i="24"/>
  <c r="Q172" i="24"/>
  <c r="O172" i="24"/>
  <c r="U82" i="24"/>
  <c r="S82" i="24"/>
  <c r="Q82" i="24"/>
  <c r="O82" i="24"/>
  <c r="U2242" i="23"/>
  <c r="Q2242" i="23"/>
  <c r="V2242" i="23"/>
  <c r="R2242" i="23"/>
  <c r="U262" i="23"/>
  <c r="Q262" i="23"/>
  <c r="U172" i="23"/>
  <c r="Q172" i="23"/>
  <c r="U82" i="23"/>
  <c r="Q82" i="23"/>
  <c r="T262" i="23"/>
  <c r="T172" i="23"/>
  <c r="T82" i="23"/>
  <c r="R262" i="23"/>
  <c r="V82" i="23"/>
  <c r="V172" i="23"/>
  <c r="C88" i="3"/>
  <c r="S2242" i="23"/>
  <c r="O2242" i="23"/>
  <c r="T2242" i="23"/>
  <c r="P2242" i="23"/>
  <c r="S262" i="23"/>
  <c r="O262" i="23"/>
  <c r="S172" i="23"/>
  <c r="O172" i="23"/>
  <c r="S82" i="23"/>
  <c r="O82" i="23"/>
  <c r="P262" i="23"/>
  <c r="P172" i="23"/>
  <c r="P82" i="23"/>
  <c r="R172" i="23"/>
  <c r="V262" i="23"/>
  <c r="R82" i="23"/>
  <c r="U2672" i="24"/>
  <c r="S2672" i="24"/>
  <c r="Q2672" i="24"/>
  <c r="O2672" i="24"/>
  <c r="V2672" i="24"/>
  <c r="T2672" i="24"/>
  <c r="R2672" i="24"/>
  <c r="P2672" i="24"/>
  <c r="V1772" i="24"/>
  <c r="T1772" i="24"/>
  <c r="R1772" i="24"/>
  <c r="P1772" i="24"/>
  <c r="V1682" i="24"/>
  <c r="T1682" i="24"/>
  <c r="R1682" i="24"/>
  <c r="P1682" i="24"/>
  <c r="V1322" i="24"/>
  <c r="T1322" i="24"/>
  <c r="R1322" i="24"/>
  <c r="P1322" i="24"/>
  <c r="V1232" i="24"/>
  <c r="T1232" i="24"/>
  <c r="R1232" i="24"/>
  <c r="P1232" i="24"/>
  <c r="U1772" i="24"/>
  <c r="S1772" i="24"/>
  <c r="Q1772" i="24"/>
  <c r="O1772" i="24"/>
  <c r="U1682" i="24"/>
  <c r="S1682" i="24"/>
  <c r="Q1682" i="24"/>
  <c r="O1682" i="24"/>
  <c r="U1322" i="24"/>
  <c r="S1322" i="24"/>
  <c r="Q1322" i="24"/>
  <c r="O1322" i="24"/>
  <c r="U1232" i="24"/>
  <c r="S1232" i="24"/>
  <c r="Q1232" i="24"/>
  <c r="O1232" i="24"/>
  <c r="D68" i="3"/>
  <c r="U2672" i="23"/>
  <c r="S2672" i="23"/>
  <c r="Q2672" i="23"/>
  <c r="O2672" i="23"/>
  <c r="V1772" i="23"/>
  <c r="T1772" i="23"/>
  <c r="R1772" i="23"/>
  <c r="P1772" i="23"/>
  <c r="V1682" i="23"/>
  <c r="T1682" i="23"/>
  <c r="R1682" i="23"/>
  <c r="P1682" i="23"/>
  <c r="V1322" i="23"/>
  <c r="T1322" i="23"/>
  <c r="R1322" i="23"/>
  <c r="P1322" i="23"/>
  <c r="V1232" i="23"/>
  <c r="T1232" i="23"/>
  <c r="R1232" i="23"/>
  <c r="P1232" i="23"/>
  <c r="V2672" i="23"/>
  <c r="T2672" i="23"/>
  <c r="R2672" i="23"/>
  <c r="P2672" i="23"/>
  <c r="U1772" i="23"/>
  <c r="S1772" i="23"/>
  <c r="Q1772" i="23"/>
  <c r="O1772" i="23"/>
  <c r="U1682" i="23"/>
  <c r="S1682" i="23"/>
  <c r="Q1682" i="23"/>
  <c r="O1682" i="23"/>
  <c r="U1322" i="23"/>
  <c r="S1322" i="23"/>
  <c r="Q1322" i="23"/>
  <c r="O1322" i="23"/>
  <c r="U1232" i="23"/>
  <c r="S1232" i="23"/>
  <c r="Q1232" i="23"/>
  <c r="O1232" i="23"/>
  <c r="V3033" i="23"/>
  <c r="U3033" i="24"/>
  <c r="S3033" i="24"/>
  <c r="Q3033" i="24"/>
  <c r="O3033" i="24"/>
  <c r="V3033" i="24"/>
  <c r="T3033" i="24"/>
  <c r="R3033" i="24"/>
  <c r="P3033" i="24"/>
  <c r="U2763" i="24"/>
  <c r="S2763" i="24"/>
  <c r="Q2763" i="24"/>
  <c r="O2763" i="24"/>
  <c r="V2763" i="24"/>
  <c r="T2763" i="24"/>
  <c r="R2763" i="24"/>
  <c r="P2763" i="24"/>
  <c r="V1863" i="24"/>
  <c r="T1863" i="24"/>
  <c r="R1863" i="24"/>
  <c r="P1863" i="24"/>
  <c r="U1863" i="24"/>
  <c r="S1863" i="24"/>
  <c r="Q1863" i="24"/>
  <c r="O1863" i="24"/>
  <c r="V1143" i="24"/>
  <c r="T1143" i="24"/>
  <c r="R1143" i="24"/>
  <c r="P1143" i="24"/>
  <c r="V963" i="24"/>
  <c r="T963" i="24"/>
  <c r="R963" i="24"/>
  <c r="P963" i="24"/>
  <c r="U1143" i="24"/>
  <c r="S1143" i="24"/>
  <c r="Q1143" i="24"/>
  <c r="O1143" i="24"/>
  <c r="U963" i="24"/>
  <c r="S963" i="24"/>
  <c r="Q963" i="24"/>
  <c r="O963" i="24"/>
  <c r="S3033" i="23"/>
  <c r="O3033" i="23"/>
  <c r="U2763" i="23"/>
  <c r="S2763" i="23"/>
  <c r="Q2763" i="23"/>
  <c r="O2763" i="23"/>
  <c r="V1863" i="23"/>
  <c r="T1863" i="23"/>
  <c r="R1863" i="23"/>
  <c r="P1863" i="23"/>
  <c r="V1143" i="23"/>
  <c r="T1143" i="23"/>
  <c r="R1143" i="23"/>
  <c r="P1143" i="23"/>
  <c r="V963" i="23"/>
  <c r="T963" i="23"/>
  <c r="R963" i="23"/>
  <c r="P963" i="23"/>
  <c r="E69" i="3"/>
  <c r="U3033" i="23"/>
  <c r="Q3033" i="23"/>
  <c r="V2763" i="23"/>
  <c r="T2763" i="23"/>
  <c r="R2763" i="23"/>
  <c r="P2763" i="23"/>
  <c r="U1863" i="23"/>
  <c r="S1863" i="23"/>
  <c r="Q1863" i="23"/>
  <c r="O1863" i="23"/>
  <c r="U1143" i="23"/>
  <c r="S1143" i="23"/>
  <c r="Q1143" i="23"/>
  <c r="O1143" i="23"/>
  <c r="U963" i="23"/>
  <c r="S963" i="23"/>
  <c r="Q963" i="23"/>
  <c r="O963" i="23"/>
  <c r="R3033" i="23"/>
  <c r="P3033" i="23"/>
  <c r="T3033" i="23"/>
  <c r="F58" i="3"/>
  <c r="V2122" i="24"/>
  <c r="T2122" i="24"/>
  <c r="R2122" i="24"/>
  <c r="P2122" i="24"/>
  <c r="V2032" i="24"/>
  <c r="T2032" i="24"/>
  <c r="R2032" i="24"/>
  <c r="P2032" i="24"/>
  <c r="V1942" i="24"/>
  <c r="T1942" i="24"/>
  <c r="R1942" i="24"/>
  <c r="P1942" i="24"/>
  <c r="U2122" i="24"/>
  <c r="S2122" i="24"/>
  <c r="Q2122" i="24"/>
  <c r="O2122" i="24"/>
  <c r="U2032" i="24"/>
  <c r="S2032" i="24"/>
  <c r="Q2032" i="24"/>
  <c r="O2032" i="24"/>
  <c r="U1942" i="24"/>
  <c r="S1942" i="24"/>
  <c r="Q1942" i="24"/>
  <c r="O1942" i="24"/>
  <c r="V1042" i="24"/>
  <c r="T1042" i="24"/>
  <c r="R1042" i="24"/>
  <c r="P1042" i="24"/>
  <c r="U1042" i="24"/>
  <c r="S1042" i="24"/>
  <c r="Q1042" i="24"/>
  <c r="O1042" i="24"/>
  <c r="V2122" i="23"/>
  <c r="T2122" i="23"/>
  <c r="R2122" i="23"/>
  <c r="P2122" i="23"/>
  <c r="V2032" i="23"/>
  <c r="T2032" i="23"/>
  <c r="R2032" i="23"/>
  <c r="P2032" i="23"/>
  <c r="V1942" i="23"/>
  <c r="T1942" i="23"/>
  <c r="R1942" i="23"/>
  <c r="P1942" i="23"/>
  <c r="V1042" i="23"/>
  <c r="T1042" i="23"/>
  <c r="R1042" i="23"/>
  <c r="P1042" i="23"/>
  <c r="U2122" i="23"/>
  <c r="S2122" i="23"/>
  <c r="Q2122" i="23"/>
  <c r="O2122" i="23"/>
  <c r="U2032" i="23"/>
  <c r="S2032" i="23"/>
  <c r="Q2032" i="23"/>
  <c r="O2032" i="23"/>
  <c r="U1942" i="23"/>
  <c r="S1942" i="23"/>
  <c r="Q1942" i="23"/>
  <c r="O1942" i="23"/>
  <c r="U1042" i="23"/>
  <c r="S1042" i="23"/>
  <c r="Q1042" i="23"/>
  <c r="O1042" i="23"/>
  <c r="U3117" i="24"/>
  <c r="S3117" i="24"/>
  <c r="Q3117" i="24"/>
  <c r="O3117" i="24"/>
  <c r="V3117" i="24"/>
  <c r="T3117" i="24"/>
  <c r="R3117" i="24"/>
  <c r="P3117" i="24"/>
  <c r="V2937" i="24"/>
  <c r="T2937" i="24"/>
  <c r="R2937" i="24"/>
  <c r="P2937" i="24"/>
  <c r="U2937" i="24"/>
  <c r="Q2937" i="24"/>
  <c r="U2847" i="24"/>
  <c r="S2847" i="24"/>
  <c r="Q2847" i="24"/>
  <c r="O2847" i="24"/>
  <c r="S2937" i="24"/>
  <c r="O2937" i="24"/>
  <c r="V2847" i="24"/>
  <c r="T2847" i="24"/>
  <c r="R2847" i="24"/>
  <c r="P2847" i="24"/>
  <c r="V2577" i="24"/>
  <c r="T2577" i="24"/>
  <c r="R2577" i="24"/>
  <c r="P2577" i="24"/>
  <c r="V2487" i="24"/>
  <c r="T2487" i="24"/>
  <c r="R2487" i="24"/>
  <c r="P2487" i="24"/>
  <c r="V2397" i="24"/>
  <c r="T2397" i="24"/>
  <c r="R2397" i="24"/>
  <c r="P2397" i="24"/>
  <c r="V2307" i="24"/>
  <c r="T2307" i="24"/>
  <c r="R2307" i="24"/>
  <c r="P2307" i="24"/>
  <c r="U2577" i="24"/>
  <c r="S2577" i="24"/>
  <c r="Q2577" i="24"/>
  <c r="O2577" i="24"/>
  <c r="U2487" i="24"/>
  <c r="S2487" i="24"/>
  <c r="Q2487" i="24"/>
  <c r="O2487" i="24"/>
  <c r="U2397" i="24"/>
  <c r="S2397" i="24"/>
  <c r="Q2397" i="24"/>
  <c r="O2397" i="24"/>
  <c r="U2307" i="24"/>
  <c r="S2307" i="24"/>
  <c r="Q2307" i="24"/>
  <c r="O2307" i="24"/>
  <c r="V1587" i="24"/>
  <c r="T1587" i="24"/>
  <c r="R1587" i="24"/>
  <c r="P1587" i="24"/>
  <c r="V1497" i="24"/>
  <c r="T1497" i="24"/>
  <c r="R1497" i="24"/>
  <c r="P1497" i="24"/>
  <c r="V1407" i="24"/>
  <c r="T1407" i="24"/>
  <c r="R1407" i="24"/>
  <c r="P1407" i="24"/>
  <c r="U1587" i="24"/>
  <c r="S1587" i="24"/>
  <c r="Q1587" i="24"/>
  <c r="O1587" i="24"/>
  <c r="U1497" i="24"/>
  <c r="S1497" i="24"/>
  <c r="Q1497" i="24"/>
  <c r="O1497" i="24"/>
  <c r="U1407" i="24"/>
  <c r="S1407" i="24"/>
  <c r="Q1407" i="24"/>
  <c r="O1407" i="24"/>
  <c r="V867" i="24"/>
  <c r="T867" i="24"/>
  <c r="R867" i="24"/>
  <c r="P867" i="24"/>
  <c r="V777" i="24"/>
  <c r="T777" i="24"/>
  <c r="R777" i="24"/>
  <c r="P777" i="24"/>
  <c r="V687" i="24"/>
  <c r="T687" i="24"/>
  <c r="R687" i="24"/>
  <c r="P687" i="24"/>
  <c r="V597" i="24"/>
  <c r="T597" i="24"/>
  <c r="R597" i="24"/>
  <c r="P597" i="24"/>
  <c r="V507" i="24"/>
  <c r="T507" i="24"/>
  <c r="R507" i="24"/>
  <c r="P507" i="24"/>
  <c r="U867" i="24"/>
  <c r="S867" i="24"/>
  <c r="Q867" i="24"/>
  <c r="O867" i="24"/>
  <c r="U777" i="24"/>
  <c r="S777" i="24"/>
  <c r="Q777" i="24"/>
  <c r="O777" i="24"/>
  <c r="U687" i="24"/>
  <c r="S687" i="24"/>
  <c r="Q687" i="24"/>
  <c r="O687" i="24"/>
  <c r="U597" i="24"/>
  <c r="S597" i="24"/>
  <c r="Q597" i="24"/>
  <c r="O597" i="24"/>
  <c r="U507" i="24"/>
  <c r="S507" i="24"/>
  <c r="Q507" i="24"/>
  <c r="O507" i="24"/>
  <c r="V417" i="24"/>
  <c r="T417" i="24"/>
  <c r="R417" i="24"/>
  <c r="P417" i="24"/>
  <c r="V327" i="24"/>
  <c r="T327" i="24"/>
  <c r="R327" i="24"/>
  <c r="P327" i="24"/>
  <c r="U417" i="24"/>
  <c r="S417" i="24"/>
  <c r="Q417" i="24"/>
  <c r="O417" i="24"/>
  <c r="U327" i="24"/>
  <c r="S327" i="24"/>
  <c r="Q327" i="24"/>
  <c r="O327" i="24"/>
  <c r="V3117" i="23"/>
  <c r="R3117" i="23"/>
  <c r="U3117" i="23"/>
  <c r="V2937" i="23"/>
  <c r="R2937" i="23"/>
  <c r="V2847" i="23"/>
  <c r="R2847" i="23"/>
  <c r="S3117" i="23"/>
  <c r="U2937" i="23"/>
  <c r="Q2937" i="23"/>
  <c r="U2847" i="23"/>
  <c r="V2577" i="23"/>
  <c r="R2577" i="23"/>
  <c r="S2847" i="23"/>
  <c r="U2577" i="23"/>
  <c r="V2487" i="23"/>
  <c r="R2487" i="23"/>
  <c r="V2397" i="23"/>
  <c r="R2397" i="23"/>
  <c r="S2577" i="23"/>
  <c r="U2487" i="23"/>
  <c r="Q2487" i="23"/>
  <c r="U2397" i="23"/>
  <c r="Q2397" i="23"/>
  <c r="U2307" i="23"/>
  <c r="Q2307" i="23"/>
  <c r="V1587" i="23"/>
  <c r="R1587" i="23"/>
  <c r="V1497" i="23"/>
  <c r="R1497" i="23"/>
  <c r="V1407" i="23"/>
  <c r="R1407" i="23"/>
  <c r="V2307" i="23"/>
  <c r="R2307" i="23"/>
  <c r="U1587" i="23"/>
  <c r="Q1587" i="23"/>
  <c r="U1497" i="23"/>
  <c r="Q1497" i="23"/>
  <c r="U1407" i="23"/>
  <c r="Q1407" i="23"/>
  <c r="V867" i="23"/>
  <c r="R867" i="23"/>
  <c r="V777" i="23"/>
  <c r="R777" i="23"/>
  <c r="V687" i="23"/>
  <c r="R687" i="23"/>
  <c r="V597" i="23"/>
  <c r="R597" i="23"/>
  <c r="V507" i="23"/>
  <c r="R507" i="23"/>
  <c r="U867" i="23"/>
  <c r="Q867" i="23"/>
  <c r="U777" i="23"/>
  <c r="Q777" i="23"/>
  <c r="U687" i="23"/>
  <c r="Q687" i="23"/>
  <c r="U597" i="23"/>
  <c r="Q597" i="23"/>
  <c r="U507" i="23"/>
  <c r="Q507" i="23"/>
  <c r="U417" i="23"/>
  <c r="Q417" i="23"/>
  <c r="U327" i="23"/>
  <c r="Q327" i="23"/>
  <c r="V417" i="23"/>
  <c r="R417" i="23"/>
  <c r="V327" i="23"/>
  <c r="R327" i="23"/>
  <c r="G63" i="3"/>
  <c r="T3117" i="23"/>
  <c r="P3117" i="23"/>
  <c r="Q3117" i="23"/>
  <c r="T2937" i="23"/>
  <c r="P2937" i="23"/>
  <c r="T2847" i="23"/>
  <c r="P2847" i="23"/>
  <c r="O3117" i="23"/>
  <c r="S2937" i="23"/>
  <c r="O2937" i="23"/>
  <c r="Q2847" i="23"/>
  <c r="T2577" i="23"/>
  <c r="P2577" i="23"/>
  <c r="O2847" i="23"/>
  <c r="Q2577" i="23"/>
  <c r="T2487" i="23"/>
  <c r="P2487" i="23"/>
  <c r="T2397" i="23"/>
  <c r="P2397" i="23"/>
  <c r="O2577" i="23"/>
  <c r="S2487" i="23"/>
  <c r="O2487" i="23"/>
  <c r="S2397" i="23"/>
  <c r="O2397" i="23"/>
  <c r="S2307" i="23"/>
  <c r="O2307" i="23"/>
  <c r="T1587" i="23"/>
  <c r="P1587" i="23"/>
  <c r="T1497" i="23"/>
  <c r="P1497" i="23"/>
  <c r="T1407" i="23"/>
  <c r="P1407" i="23"/>
  <c r="T2307" i="23"/>
  <c r="P2307" i="23"/>
  <c r="S1587" i="23"/>
  <c r="O1587" i="23"/>
  <c r="S1497" i="23"/>
  <c r="O1497" i="23"/>
  <c r="S1407" i="23"/>
  <c r="O1407" i="23"/>
  <c r="T867" i="23"/>
  <c r="P867" i="23"/>
  <c r="T777" i="23"/>
  <c r="P777" i="23"/>
  <c r="T687" i="23"/>
  <c r="P687" i="23"/>
  <c r="T597" i="23"/>
  <c r="P597" i="23"/>
  <c r="T507" i="23"/>
  <c r="P507" i="23"/>
  <c r="S867" i="23"/>
  <c r="O867" i="23"/>
  <c r="S777" i="23"/>
  <c r="O777" i="23"/>
  <c r="S687" i="23"/>
  <c r="O687" i="23"/>
  <c r="S597" i="23"/>
  <c r="O597" i="23"/>
  <c r="S507" i="23"/>
  <c r="O507" i="23"/>
  <c r="S417" i="23"/>
  <c r="O417" i="23"/>
  <c r="S327" i="23"/>
  <c r="O327" i="23"/>
  <c r="T417" i="23"/>
  <c r="P417" i="23"/>
  <c r="T327" i="23"/>
  <c r="P327" i="23"/>
  <c r="G4" i="13"/>
  <c r="H4" i="13"/>
  <c r="C11" i="13"/>
  <c r="F59" i="3" l="1"/>
  <c r="V2123" i="24"/>
  <c r="T2123" i="24"/>
  <c r="R2123" i="24"/>
  <c r="P2123" i="24"/>
  <c r="V2033" i="24"/>
  <c r="T2033" i="24"/>
  <c r="R2033" i="24"/>
  <c r="P2033" i="24"/>
  <c r="V1943" i="24"/>
  <c r="T1943" i="24"/>
  <c r="R1943" i="24"/>
  <c r="P1943" i="24"/>
  <c r="U2123" i="24"/>
  <c r="S2123" i="24"/>
  <c r="Q2123" i="24"/>
  <c r="O2123" i="24"/>
  <c r="U2033" i="24"/>
  <c r="S2033" i="24"/>
  <c r="Q2033" i="24"/>
  <c r="O2033" i="24"/>
  <c r="U1943" i="24"/>
  <c r="S1943" i="24"/>
  <c r="Q1943" i="24"/>
  <c r="O1943" i="24"/>
  <c r="V1043" i="24"/>
  <c r="T1043" i="24"/>
  <c r="R1043" i="24"/>
  <c r="P1043" i="24"/>
  <c r="U1043" i="24"/>
  <c r="S1043" i="24"/>
  <c r="Q1043" i="24"/>
  <c r="O1043" i="24"/>
  <c r="V2123" i="23"/>
  <c r="T2123" i="23"/>
  <c r="R2123" i="23"/>
  <c r="P2123" i="23"/>
  <c r="V2033" i="23"/>
  <c r="T2033" i="23"/>
  <c r="R2033" i="23"/>
  <c r="P2033" i="23"/>
  <c r="V1943" i="23"/>
  <c r="T1943" i="23"/>
  <c r="R1943" i="23"/>
  <c r="P1943" i="23"/>
  <c r="V1043" i="23"/>
  <c r="T1043" i="23"/>
  <c r="R1043" i="23"/>
  <c r="P1043" i="23"/>
  <c r="U2123" i="23"/>
  <c r="S2123" i="23"/>
  <c r="Q2123" i="23"/>
  <c r="O2123" i="23"/>
  <c r="U2033" i="23"/>
  <c r="S2033" i="23"/>
  <c r="Q2033" i="23"/>
  <c r="O2033" i="23"/>
  <c r="U1943" i="23"/>
  <c r="S1943" i="23"/>
  <c r="Q1943" i="23"/>
  <c r="O1943" i="23"/>
  <c r="U1043" i="23"/>
  <c r="S1043" i="23"/>
  <c r="Q1043" i="23"/>
  <c r="O1043" i="23"/>
  <c r="V3034" i="23"/>
  <c r="U3034" i="24"/>
  <c r="S3034" i="24"/>
  <c r="Q3034" i="24"/>
  <c r="O3034" i="24"/>
  <c r="V3034" i="24"/>
  <c r="T3034" i="24"/>
  <c r="R3034" i="24"/>
  <c r="P3034" i="24"/>
  <c r="U2764" i="24"/>
  <c r="S2764" i="24"/>
  <c r="Q2764" i="24"/>
  <c r="O2764" i="24"/>
  <c r="V2764" i="24"/>
  <c r="T2764" i="24"/>
  <c r="R2764" i="24"/>
  <c r="P2764" i="24"/>
  <c r="V1864" i="24"/>
  <c r="T1864" i="24"/>
  <c r="R1864" i="24"/>
  <c r="P1864" i="24"/>
  <c r="U1864" i="24"/>
  <c r="S1864" i="24"/>
  <c r="Q1864" i="24"/>
  <c r="O1864" i="24"/>
  <c r="V1144" i="24"/>
  <c r="T1144" i="24"/>
  <c r="R1144" i="24"/>
  <c r="P1144" i="24"/>
  <c r="V964" i="24"/>
  <c r="T964" i="24"/>
  <c r="R964" i="24"/>
  <c r="P964" i="24"/>
  <c r="U1144" i="24"/>
  <c r="S1144" i="24"/>
  <c r="Q1144" i="24"/>
  <c r="O1144" i="24"/>
  <c r="U964" i="24"/>
  <c r="S964" i="24"/>
  <c r="Q964" i="24"/>
  <c r="O964" i="24"/>
  <c r="S3034" i="23"/>
  <c r="O3034" i="23"/>
  <c r="U2764" i="23"/>
  <c r="S2764" i="23"/>
  <c r="Q2764" i="23"/>
  <c r="O2764" i="23"/>
  <c r="V1864" i="23"/>
  <c r="T1864" i="23"/>
  <c r="R1864" i="23"/>
  <c r="P1864" i="23"/>
  <c r="V1144" i="23"/>
  <c r="T1144" i="23"/>
  <c r="R1144" i="23"/>
  <c r="P1144" i="23"/>
  <c r="V964" i="23"/>
  <c r="T964" i="23"/>
  <c r="R964" i="23"/>
  <c r="P964" i="23"/>
  <c r="E70" i="3"/>
  <c r="U3034" i="23"/>
  <c r="Q3034" i="23"/>
  <c r="V2764" i="23"/>
  <c r="T2764" i="23"/>
  <c r="R2764" i="23"/>
  <c r="P2764" i="23"/>
  <c r="U1864" i="23"/>
  <c r="S1864" i="23"/>
  <c r="Q1864" i="23"/>
  <c r="O1864" i="23"/>
  <c r="U1144" i="23"/>
  <c r="S1144" i="23"/>
  <c r="Q1144" i="23"/>
  <c r="O1144" i="23"/>
  <c r="U964" i="23"/>
  <c r="S964" i="23"/>
  <c r="Q964" i="23"/>
  <c r="O964" i="23"/>
  <c r="P3034" i="23"/>
  <c r="T3034" i="23"/>
  <c r="R3034" i="23"/>
  <c r="U2673" i="24"/>
  <c r="S2673" i="24"/>
  <c r="Q2673" i="24"/>
  <c r="O2673" i="24"/>
  <c r="V2673" i="24"/>
  <c r="T2673" i="24"/>
  <c r="R2673" i="24"/>
  <c r="P2673" i="24"/>
  <c r="V1773" i="24"/>
  <c r="T1773" i="24"/>
  <c r="R1773" i="24"/>
  <c r="P1773" i="24"/>
  <c r="V1683" i="24"/>
  <c r="T1683" i="24"/>
  <c r="R1683" i="24"/>
  <c r="P1683" i="24"/>
  <c r="V1323" i="24"/>
  <c r="T1323" i="24"/>
  <c r="R1323" i="24"/>
  <c r="P1323" i="24"/>
  <c r="V1233" i="24"/>
  <c r="T1233" i="24"/>
  <c r="R1233" i="24"/>
  <c r="P1233" i="24"/>
  <c r="U1773" i="24"/>
  <c r="S1773" i="24"/>
  <c r="Q1773" i="24"/>
  <c r="O1773" i="24"/>
  <c r="U1683" i="24"/>
  <c r="S1683" i="24"/>
  <c r="Q1683" i="24"/>
  <c r="O1683" i="24"/>
  <c r="U1323" i="24"/>
  <c r="S1323" i="24"/>
  <c r="Q1323" i="24"/>
  <c r="O1323" i="24"/>
  <c r="U1233" i="24"/>
  <c r="S1233" i="24"/>
  <c r="Q1233" i="24"/>
  <c r="O1233" i="24"/>
  <c r="D69" i="3"/>
  <c r="U2673" i="23"/>
  <c r="S2673" i="23"/>
  <c r="Q2673" i="23"/>
  <c r="O2673" i="23"/>
  <c r="V1773" i="23"/>
  <c r="T1773" i="23"/>
  <c r="R1773" i="23"/>
  <c r="P1773" i="23"/>
  <c r="V1683" i="23"/>
  <c r="T1683" i="23"/>
  <c r="R1683" i="23"/>
  <c r="P1683" i="23"/>
  <c r="V1323" i="23"/>
  <c r="T1323" i="23"/>
  <c r="R1323" i="23"/>
  <c r="P1323" i="23"/>
  <c r="V1233" i="23"/>
  <c r="T1233" i="23"/>
  <c r="R1233" i="23"/>
  <c r="P1233" i="23"/>
  <c r="V2673" i="23"/>
  <c r="T2673" i="23"/>
  <c r="R2673" i="23"/>
  <c r="P2673" i="23"/>
  <c r="U1773" i="23"/>
  <c r="S1773" i="23"/>
  <c r="Q1773" i="23"/>
  <c r="O1773" i="23"/>
  <c r="U1683" i="23"/>
  <c r="S1683" i="23"/>
  <c r="Q1683" i="23"/>
  <c r="O1683" i="23"/>
  <c r="U1323" i="23"/>
  <c r="S1323" i="23"/>
  <c r="Q1323" i="23"/>
  <c r="O1323" i="23"/>
  <c r="U1233" i="23"/>
  <c r="S1233" i="23"/>
  <c r="Q1233" i="23"/>
  <c r="O1233" i="23"/>
  <c r="U3118" i="24"/>
  <c r="S3118" i="24"/>
  <c r="Q3118" i="24"/>
  <c r="O3118" i="24"/>
  <c r="V3118" i="24"/>
  <c r="T3118" i="24"/>
  <c r="R3118" i="24"/>
  <c r="P3118" i="24"/>
  <c r="U2938" i="24"/>
  <c r="S2938" i="24"/>
  <c r="Q2938" i="24"/>
  <c r="O2938" i="24"/>
  <c r="V2938" i="24"/>
  <c r="T2938" i="24"/>
  <c r="R2938" i="24"/>
  <c r="P2938" i="24"/>
  <c r="U2848" i="24"/>
  <c r="S2848" i="24"/>
  <c r="Q2848" i="24"/>
  <c r="O2848" i="24"/>
  <c r="V2848" i="24"/>
  <c r="T2848" i="24"/>
  <c r="R2848" i="24"/>
  <c r="P2848" i="24"/>
  <c r="U2578" i="24"/>
  <c r="V2578" i="24"/>
  <c r="T2578" i="24"/>
  <c r="R2578" i="24"/>
  <c r="P2578" i="24"/>
  <c r="V2488" i="24"/>
  <c r="T2488" i="24"/>
  <c r="R2488" i="24"/>
  <c r="P2488" i="24"/>
  <c r="V2398" i="24"/>
  <c r="T2398" i="24"/>
  <c r="R2398" i="24"/>
  <c r="P2398" i="24"/>
  <c r="V2308" i="24"/>
  <c r="T2308" i="24"/>
  <c r="R2308" i="24"/>
  <c r="P2308" i="24"/>
  <c r="S2578" i="24"/>
  <c r="Q2578" i="24"/>
  <c r="O2578" i="24"/>
  <c r="U2488" i="24"/>
  <c r="S2488" i="24"/>
  <c r="Q2488" i="24"/>
  <c r="O2488" i="24"/>
  <c r="U2398" i="24"/>
  <c r="S2398" i="24"/>
  <c r="Q2398" i="24"/>
  <c r="O2398" i="24"/>
  <c r="U2308" i="24"/>
  <c r="S2308" i="24"/>
  <c r="Q2308" i="24"/>
  <c r="O2308" i="24"/>
  <c r="V1588" i="24"/>
  <c r="T1588" i="24"/>
  <c r="R1588" i="24"/>
  <c r="P1588" i="24"/>
  <c r="V1498" i="24"/>
  <c r="T1498" i="24"/>
  <c r="R1498" i="24"/>
  <c r="P1498" i="24"/>
  <c r="V1408" i="24"/>
  <c r="T1408" i="24"/>
  <c r="R1408" i="24"/>
  <c r="P1408" i="24"/>
  <c r="U1588" i="24"/>
  <c r="S1588" i="24"/>
  <c r="Q1588" i="24"/>
  <c r="O1588" i="24"/>
  <c r="U1498" i="24"/>
  <c r="S1498" i="24"/>
  <c r="Q1498" i="24"/>
  <c r="O1498" i="24"/>
  <c r="U1408" i="24"/>
  <c r="S1408" i="24"/>
  <c r="Q1408" i="24"/>
  <c r="O1408" i="24"/>
  <c r="V868" i="24"/>
  <c r="T868" i="24"/>
  <c r="R868" i="24"/>
  <c r="P868" i="24"/>
  <c r="V778" i="24"/>
  <c r="T778" i="24"/>
  <c r="R778" i="24"/>
  <c r="P778" i="24"/>
  <c r="V688" i="24"/>
  <c r="T688" i="24"/>
  <c r="R688" i="24"/>
  <c r="P688" i="24"/>
  <c r="V598" i="24"/>
  <c r="T598" i="24"/>
  <c r="R598" i="24"/>
  <c r="P598" i="24"/>
  <c r="V508" i="24"/>
  <c r="T508" i="24"/>
  <c r="R508" i="24"/>
  <c r="P508" i="24"/>
  <c r="U868" i="24"/>
  <c r="S868" i="24"/>
  <c r="Q868" i="24"/>
  <c r="O868" i="24"/>
  <c r="U778" i="24"/>
  <c r="S778" i="24"/>
  <c r="Q778" i="24"/>
  <c r="O778" i="24"/>
  <c r="U688" i="24"/>
  <c r="S688" i="24"/>
  <c r="Q688" i="24"/>
  <c r="O688" i="24"/>
  <c r="U598" i="24"/>
  <c r="S598" i="24"/>
  <c r="Q598" i="24"/>
  <c r="O598" i="24"/>
  <c r="U508" i="24"/>
  <c r="S508" i="24"/>
  <c r="Q508" i="24"/>
  <c r="O508" i="24"/>
  <c r="V418" i="24"/>
  <c r="T418" i="24"/>
  <c r="R418" i="24"/>
  <c r="P418" i="24"/>
  <c r="V328" i="24"/>
  <c r="T328" i="24"/>
  <c r="R328" i="24"/>
  <c r="P328" i="24"/>
  <c r="U418" i="24"/>
  <c r="S418" i="24"/>
  <c r="Q418" i="24"/>
  <c r="O418" i="24"/>
  <c r="U328" i="24"/>
  <c r="S328" i="24"/>
  <c r="Q328" i="24"/>
  <c r="O328" i="24"/>
  <c r="V3118" i="23"/>
  <c r="R3118" i="23"/>
  <c r="U3118" i="23"/>
  <c r="V2938" i="23"/>
  <c r="R2938" i="23"/>
  <c r="V2848" i="23"/>
  <c r="R2848" i="23"/>
  <c r="S3118" i="23"/>
  <c r="U2938" i="23"/>
  <c r="Q2938" i="23"/>
  <c r="U2848" i="23"/>
  <c r="V2578" i="23"/>
  <c r="R2578" i="23"/>
  <c r="V2488" i="23"/>
  <c r="S2848" i="23"/>
  <c r="U2578" i="23"/>
  <c r="U2488" i="23"/>
  <c r="P2488" i="23"/>
  <c r="T2398" i="23"/>
  <c r="P2398" i="23"/>
  <c r="O2578" i="23"/>
  <c r="Q2488" i="23"/>
  <c r="U2398" i="23"/>
  <c r="Q2398" i="23"/>
  <c r="U2308" i="23"/>
  <c r="Q2308" i="23"/>
  <c r="V1588" i="23"/>
  <c r="R1588" i="23"/>
  <c r="V1498" i="23"/>
  <c r="R1498" i="23"/>
  <c r="V1408" i="23"/>
  <c r="R1408" i="23"/>
  <c r="V2308" i="23"/>
  <c r="R2308" i="23"/>
  <c r="U1588" i="23"/>
  <c r="Q1588" i="23"/>
  <c r="U1498" i="23"/>
  <c r="Q1498" i="23"/>
  <c r="U1408" i="23"/>
  <c r="Q1408" i="23"/>
  <c r="V868" i="23"/>
  <c r="R868" i="23"/>
  <c r="V778" i="23"/>
  <c r="R778" i="23"/>
  <c r="V688" i="23"/>
  <c r="R688" i="23"/>
  <c r="V598" i="23"/>
  <c r="R598" i="23"/>
  <c r="V508" i="23"/>
  <c r="R508" i="23"/>
  <c r="U868" i="23"/>
  <c r="Q868" i="23"/>
  <c r="U778" i="23"/>
  <c r="Q778" i="23"/>
  <c r="U688" i="23"/>
  <c r="Q688" i="23"/>
  <c r="U598" i="23"/>
  <c r="Q598" i="23"/>
  <c r="U508" i="23"/>
  <c r="Q508" i="23"/>
  <c r="U418" i="23"/>
  <c r="Q418" i="23"/>
  <c r="U328" i="23"/>
  <c r="Q328" i="23"/>
  <c r="V418" i="23"/>
  <c r="R418" i="23"/>
  <c r="V328" i="23"/>
  <c r="R328" i="23"/>
  <c r="G64" i="3"/>
  <c r="T3118" i="23"/>
  <c r="P3118" i="23"/>
  <c r="Q3118" i="23"/>
  <c r="T2938" i="23"/>
  <c r="P2938" i="23"/>
  <c r="T2848" i="23"/>
  <c r="P2848" i="23"/>
  <c r="O3118" i="23"/>
  <c r="S2938" i="23"/>
  <c r="O2938" i="23"/>
  <c r="Q2848" i="23"/>
  <c r="T2578" i="23"/>
  <c r="P2578" i="23"/>
  <c r="T2488" i="23"/>
  <c r="O2848" i="23"/>
  <c r="Q2578" i="23"/>
  <c r="R2488" i="23"/>
  <c r="V2398" i="23"/>
  <c r="R2398" i="23"/>
  <c r="S2578" i="23"/>
  <c r="S2488" i="23"/>
  <c r="O2488" i="23"/>
  <c r="S2398" i="23"/>
  <c r="O2398" i="23"/>
  <c r="S2308" i="23"/>
  <c r="O2308" i="23"/>
  <c r="T1588" i="23"/>
  <c r="P1588" i="23"/>
  <c r="T1498" i="23"/>
  <c r="P1498" i="23"/>
  <c r="T1408" i="23"/>
  <c r="P1408" i="23"/>
  <c r="T2308" i="23"/>
  <c r="P2308" i="23"/>
  <c r="S1588" i="23"/>
  <c r="O1588" i="23"/>
  <c r="S1498" i="23"/>
  <c r="O1498" i="23"/>
  <c r="S1408" i="23"/>
  <c r="O1408" i="23"/>
  <c r="T868" i="23"/>
  <c r="P868" i="23"/>
  <c r="T778" i="23"/>
  <c r="P778" i="23"/>
  <c r="T688" i="23"/>
  <c r="P688" i="23"/>
  <c r="T598" i="23"/>
  <c r="P598" i="23"/>
  <c r="T508" i="23"/>
  <c r="P508" i="23"/>
  <c r="S868" i="23"/>
  <c r="O868" i="23"/>
  <c r="S778" i="23"/>
  <c r="O778" i="23"/>
  <c r="S688" i="23"/>
  <c r="O688" i="23"/>
  <c r="S598" i="23"/>
  <c r="O598" i="23"/>
  <c r="S508" i="23"/>
  <c r="O508" i="23"/>
  <c r="S418" i="23"/>
  <c r="O418" i="23"/>
  <c r="S328" i="23"/>
  <c r="O328" i="23"/>
  <c r="T418" i="23"/>
  <c r="P418" i="23"/>
  <c r="T328" i="23"/>
  <c r="P328" i="23"/>
  <c r="V2243" i="24"/>
  <c r="T2243" i="24"/>
  <c r="R2243" i="24"/>
  <c r="P2243" i="24"/>
  <c r="U2243" i="24"/>
  <c r="S2243" i="24"/>
  <c r="Q2243" i="24"/>
  <c r="O2243" i="24"/>
  <c r="V263" i="24"/>
  <c r="T263" i="24"/>
  <c r="R263" i="24"/>
  <c r="P263" i="24"/>
  <c r="V173" i="24"/>
  <c r="T173" i="24"/>
  <c r="R173" i="24"/>
  <c r="P173" i="24"/>
  <c r="V83" i="24"/>
  <c r="T83" i="24"/>
  <c r="R83" i="24"/>
  <c r="P83" i="24"/>
  <c r="U263" i="24"/>
  <c r="S263" i="24"/>
  <c r="Q263" i="24"/>
  <c r="O263" i="24"/>
  <c r="U173" i="24"/>
  <c r="S173" i="24"/>
  <c r="Q173" i="24"/>
  <c r="O173" i="24"/>
  <c r="U83" i="24"/>
  <c r="S83" i="24"/>
  <c r="Q83" i="24"/>
  <c r="O83" i="24"/>
  <c r="U2243" i="23"/>
  <c r="Q2243" i="23"/>
  <c r="C89" i="3"/>
  <c r="T2243" i="23"/>
  <c r="P2243" i="23"/>
  <c r="S263" i="23"/>
  <c r="O263" i="23"/>
  <c r="S173" i="23"/>
  <c r="O173" i="23"/>
  <c r="S83" i="23"/>
  <c r="O83" i="23"/>
  <c r="P263" i="23"/>
  <c r="P173" i="23"/>
  <c r="P83" i="23"/>
  <c r="R173" i="23"/>
  <c r="V263" i="23"/>
  <c r="R83" i="23"/>
  <c r="S2243" i="23"/>
  <c r="O2243" i="23"/>
  <c r="V2243" i="23"/>
  <c r="R2243" i="23"/>
  <c r="U263" i="23"/>
  <c r="Q263" i="23"/>
  <c r="U173" i="23"/>
  <c r="Q173" i="23"/>
  <c r="U83" i="23"/>
  <c r="Q83" i="23"/>
  <c r="T263" i="23"/>
  <c r="T173" i="23"/>
  <c r="T83" i="23"/>
  <c r="R263" i="23"/>
  <c r="V83" i="23"/>
  <c r="V173" i="23"/>
  <c r="J4" i="13"/>
  <c r="J11" i="13"/>
  <c r="E4" i="13"/>
  <c r="E11" i="13"/>
  <c r="I11" i="13"/>
  <c r="I4" i="13"/>
  <c r="H11" i="13"/>
  <c r="F11" i="13"/>
  <c r="F4" i="13"/>
  <c r="U3119" i="24" l="1"/>
  <c r="S3119" i="24"/>
  <c r="Q3119" i="24"/>
  <c r="O3119" i="24"/>
  <c r="V3119" i="24"/>
  <c r="T3119" i="24"/>
  <c r="R3119" i="24"/>
  <c r="P3119" i="24"/>
  <c r="U2939" i="24"/>
  <c r="S2939" i="24"/>
  <c r="Q2939" i="24"/>
  <c r="O2939" i="24"/>
  <c r="V2939" i="24"/>
  <c r="T2939" i="24"/>
  <c r="R2939" i="24"/>
  <c r="P2939" i="24"/>
  <c r="U2849" i="24"/>
  <c r="S2849" i="24"/>
  <c r="Q2849" i="24"/>
  <c r="O2849" i="24"/>
  <c r="V2849" i="24"/>
  <c r="T2849" i="24"/>
  <c r="R2849" i="24"/>
  <c r="P2849" i="24"/>
  <c r="U2579" i="24"/>
  <c r="S2579" i="24"/>
  <c r="Q2579" i="24"/>
  <c r="O2579" i="24"/>
  <c r="V2579" i="24"/>
  <c r="T2579" i="24"/>
  <c r="R2579" i="24"/>
  <c r="P2579" i="24"/>
  <c r="V2489" i="24"/>
  <c r="T2489" i="24"/>
  <c r="R2489" i="24"/>
  <c r="P2489" i="24"/>
  <c r="V2399" i="24"/>
  <c r="T2399" i="24"/>
  <c r="R2399" i="24"/>
  <c r="P2399" i="24"/>
  <c r="V2309" i="24"/>
  <c r="T2309" i="24"/>
  <c r="R2309" i="24"/>
  <c r="P2309" i="24"/>
  <c r="U2489" i="24"/>
  <c r="S2489" i="24"/>
  <c r="Q2489" i="24"/>
  <c r="O2489" i="24"/>
  <c r="U2399" i="24"/>
  <c r="S2399" i="24"/>
  <c r="Q2399" i="24"/>
  <c r="O2399" i="24"/>
  <c r="U2309" i="24"/>
  <c r="S2309" i="24"/>
  <c r="Q2309" i="24"/>
  <c r="O2309" i="24"/>
  <c r="V1589" i="24"/>
  <c r="T1589" i="24"/>
  <c r="R1589" i="24"/>
  <c r="P1589" i="24"/>
  <c r="V1499" i="24"/>
  <c r="T1499" i="24"/>
  <c r="R1499" i="24"/>
  <c r="P1499" i="24"/>
  <c r="V1409" i="24"/>
  <c r="T1409" i="24"/>
  <c r="R1409" i="24"/>
  <c r="P1409" i="24"/>
  <c r="U1589" i="24"/>
  <c r="S1589" i="24"/>
  <c r="Q1589" i="24"/>
  <c r="O1589" i="24"/>
  <c r="U1499" i="24"/>
  <c r="S1499" i="24"/>
  <c r="Q1499" i="24"/>
  <c r="O1499" i="24"/>
  <c r="U1409" i="24"/>
  <c r="S1409" i="24"/>
  <c r="Q1409" i="24"/>
  <c r="O1409" i="24"/>
  <c r="V869" i="24"/>
  <c r="T869" i="24"/>
  <c r="R869" i="24"/>
  <c r="P869" i="24"/>
  <c r="V779" i="24"/>
  <c r="T779" i="24"/>
  <c r="R779" i="24"/>
  <c r="P779" i="24"/>
  <c r="V689" i="24"/>
  <c r="T689" i="24"/>
  <c r="R689" i="24"/>
  <c r="P689" i="24"/>
  <c r="V599" i="24"/>
  <c r="T599" i="24"/>
  <c r="R599" i="24"/>
  <c r="P599" i="24"/>
  <c r="V509" i="24"/>
  <c r="T509" i="24"/>
  <c r="R509" i="24"/>
  <c r="P509" i="24"/>
  <c r="U869" i="24"/>
  <c r="S869" i="24"/>
  <c r="Q869" i="24"/>
  <c r="O869" i="24"/>
  <c r="U779" i="24"/>
  <c r="S779" i="24"/>
  <c r="Q779" i="24"/>
  <c r="O779" i="24"/>
  <c r="U689" i="24"/>
  <c r="S689" i="24"/>
  <c r="Q689" i="24"/>
  <c r="O689" i="24"/>
  <c r="U599" i="24"/>
  <c r="S599" i="24"/>
  <c r="Q599" i="24"/>
  <c r="O599" i="24"/>
  <c r="U509" i="24"/>
  <c r="S509" i="24"/>
  <c r="Q509" i="24"/>
  <c r="O509" i="24"/>
  <c r="V419" i="24"/>
  <c r="T419" i="24"/>
  <c r="R419" i="24"/>
  <c r="P419" i="24"/>
  <c r="V329" i="24"/>
  <c r="T329" i="24"/>
  <c r="R329" i="24"/>
  <c r="P329" i="24"/>
  <c r="U419" i="24"/>
  <c r="S419" i="24"/>
  <c r="Q419" i="24"/>
  <c r="O419" i="24"/>
  <c r="U329" i="24"/>
  <c r="S329" i="24"/>
  <c r="Q329" i="24"/>
  <c r="O329" i="24"/>
  <c r="V3119" i="23"/>
  <c r="R3119" i="23"/>
  <c r="U3119" i="23"/>
  <c r="V2939" i="23"/>
  <c r="R2939" i="23"/>
  <c r="V2849" i="23"/>
  <c r="R2849" i="23"/>
  <c r="S3119" i="23"/>
  <c r="U2939" i="23"/>
  <c r="Q2939" i="23"/>
  <c r="U2849" i="23"/>
  <c r="V2579" i="23"/>
  <c r="R2579" i="23"/>
  <c r="V2489" i="23"/>
  <c r="R2489" i="23"/>
  <c r="S2849" i="23"/>
  <c r="U2579" i="23"/>
  <c r="U2489" i="23"/>
  <c r="V2399" i="23"/>
  <c r="R2399" i="23"/>
  <c r="S2579" i="23"/>
  <c r="S2489" i="23"/>
  <c r="U2399" i="23"/>
  <c r="Q2399" i="23"/>
  <c r="U2309" i="23"/>
  <c r="Q2309" i="23"/>
  <c r="V1589" i="23"/>
  <c r="R1589" i="23"/>
  <c r="V1499" i="23"/>
  <c r="R1499" i="23"/>
  <c r="V1409" i="23"/>
  <c r="R1409" i="23"/>
  <c r="V2309" i="23"/>
  <c r="R2309" i="23"/>
  <c r="U1589" i="23"/>
  <c r="Q1589" i="23"/>
  <c r="U1499" i="23"/>
  <c r="Q1499" i="23"/>
  <c r="U1409" i="23"/>
  <c r="Q1409" i="23"/>
  <c r="V869" i="23"/>
  <c r="R869" i="23"/>
  <c r="V779" i="23"/>
  <c r="R779" i="23"/>
  <c r="V689" i="23"/>
  <c r="R689" i="23"/>
  <c r="V599" i="23"/>
  <c r="R599" i="23"/>
  <c r="V509" i="23"/>
  <c r="R509" i="23"/>
  <c r="U869" i="23"/>
  <c r="Q869" i="23"/>
  <c r="U779" i="23"/>
  <c r="Q779" i="23"/>
  <c r="U689" i="23"/>
  <c r="Q689" i="23"/>
  <c r="U599" i="23"/>
  <c r="Q599" i="23"/>
  <c r="U509" i="23"/>
  <c r="Q509" i="23"/>
  <c r="U419" i="23"/>
  <c r="Q419" i="23"/>
  <c r="U329" i="23"/>
  <c r="Q329" i="23"/>
  <c r="V419" i="23"/>
  <c r="R419" i="23"/>
  <c r="V329" i="23"/>
  <c r="R329" i="23"/>
  <c r="G65" i="3"/>
  <c r="T3119" i="23"/>
  <c r="P3119" i="23"/>
  <c r="Q3119" i="23"/>
  <c r="T2939" i="23"/>
  <c r="P2939" i="23"/>
  <c r="T2849" i="23"/>
  <c r="P2849" i="23"/>
  <c r="O3119" i="23"/>
  <c r="S2939" i="23"/>
  <c r="O2939" i="23"/>
  <c r="Q2849" i="23"/>
  <c r="T2579" i="23"/>
  <c r="P2579" i="23"/>
  <c r="T2489" i="23"/>
  <c r="P2489" i="23"/>
  <c r="O2849" i="23"/>
  <c r="Q2579" i="23"/>
  <c r="Q2489" i="23"/>
  <c r="T2399" i="23"/>
  <c r="P2399" i="23"/>
  <c r="O2579" i="23"/>
  <c r="O2489" i="23"/>
  <c r="S2399" i="23"/>
  <c r="O2399" i="23"/>
  <c r="S2309" i="23"/>
  <c r="O2309" i="23"/>
  <c r="T1589" i="23"/>
  <c r="P1589" i="23"/>
  <c r="T1499" i="23"/>
  <c r="P1499" i="23"/>
  <c r="T1409" i="23"/>
  <c r="P1409" i="23"/>
  <c r="T2309" i="23"/>
  <c r="P2309" i="23"/>
  <c r="S1589" i="23"/>
  <c r="O1589" i="23"/>
  <c r="S1499" i="23"/>
  <c r="O1499" i="23"/>
  <c r="S1409" i="23"/>
  <c r="O1409" i="23"/>
  <c r="T869" i="23"/>
  <c r="P869" i="23"/>
  <c r="T779" i="23"/>
  <c r="P779" i="23"/>
  <c r="T689" i="23"/>
  <c r="P689" i="23"/>
  <c r="T599" i="23"/>
  <c r="P599" i="23"/>
  <c r="T509" i="23"/>
  <c r="P509" i="23"/>
  <c r="S869" i="23"/>
  <c r="O869" i="23"/>
  <c r="S779" i="23"/>
  <c r="O779" i="23"/>
  <c r="S689" i="23"/>
  <c r="O689" i="23"/>
  <c r="S599" i="23"/>
  <c r="O599" i="23"/>
  <c r="S509" i="23"/>
  <c r="O509" i="23"/>
  <c r="S419" i="23"/>
  <c r="O419" i="23"/>
  <c r="S329" i="23"/>
  <c r="O329" i="23"/>
  <c r="T419" i="23"/>
  <c r="P419" i="23"/>
  <c r="T329" i="23"/>
  <c r="P329" i="23"/>
  <c r="V2244" i="24"/>
  <c r="T2244" i="24"/>
  <c r="R2244" i="24"/>
  <c r="P2244" i="24"/>
  <c r="U2244" i="24"/>
  <c r="S2244" i="24"/>
  <c r="Q2244" i="24"/>
  <c r="O2244" i="24"/>
  <c r="V264" i="24"/>
  <c r="T264" i="24"/>
  <c r="R264" i="24"/>
  <c r="P264" i="24"/>
  <c r="V174" i="24"/>
  <c r="T174" i="24"/>
  <c r="R174" i="24"/>
  <c r="P174" i="24"/>
  <c r="V84" i="24"/>
  <c r="T84" i="24"/>
  <c r="R84" i="24"/>
  <c r="P84" i="24"/>
  <c r="U264" i="24"/>
  <c r="S264" i="24"/>
  <c r="Q264" i="24"/>
  <c r="O264" i="24"/>
  <c r="U174" i="24"/>
  <c r="S174" i="24"/>
  <c r="Q174" i="24"/>
  <c r="O174" i="24"/>
  <c r="U84" i="24"/>
  <c r="S84" i="24"/>
  <c r="Q84" i="24"/>
  <c r="O84" i="24"/>
  <c r="U2244" i="23"/>
  <c r="Q2244" i="23"/>
  <c r="V2244" i="23"/>
  <c r="R2244" i="23"/>
  <c r="U264" i="23"/>
  <c r="Q264" i="23"/>
  <c r="U174" i="23"/>
  <c r="Q174" i="23"/>
  <c r="U84" i="23"/>
  <c r="Q84" i="23"/>
  <c r="T264" i="23"/>
  <c r="T84" i="23"/>
  <c r="V84" i="23"/>
  <c r="C90" i="3"/>
  <c r="S2244" i="23"/>
  <c r="O2244" i="23"/>
  <c r="T2244" i="23"/>
  <c r="P2244" i="23"/>
  <c r="S264" i="23"/>
  <c r="O264" i="23"/>
  <c r="S174" i="23"/>
  <c r="O174" i="23"/>
  <c r="S84" i="23"/>
  <c r="O84" i="23"/>
  <c r="P264" i="23"/>
  <c r="P174" i="23"/>
  <c r="P84" i="23"/>
  <c r="R174" i="23"/>
  <c r="V264" i="23"/>
  <c r="R84" i="23"/>
  <c r="T174" i="23"/>
  <c r="R264" i="23"/>
  <c r="V174" i="23"/>
  <c r="U2674" i="24"/>
  <c r="S2674" i="24"/>
  <c r="Q2674" i="24"/>
  <c r="O2674" i="24"/>
  <c r="V2674" i="24"/>
  <c r="T2674" i="24"/>
  <c r="R2674" i="24"/>
  <c r="P2674" i="24"/>
  <c r="V1774" i="24"/>
  <c r="T1774" i="24"/>
  <c r="R1774" i="24"/>
  <c r="P1774" i="24"/>
  <c r="V1684" i="24"/>
  <c r="T1684" i="24"/>
  <c r="R1684" i="24"/>
  <c r="P1684" i="24"/>
  <c r="V1324" i="24"/>
  <c r="T1324" i="24"/>
  <c r="R1324" i="24"/>
  <c r="P1324" i="24"/>
  <c r="V1234" i="24"/>
  <c r="T1234" i="24"/>
  <c r="R1234" i="24"/>
  <c r="P1234" i="24"/>
  <c r="U1774" i="24"/>
  <c r="S1774" i="24"/>
  <c r="Q1774" i="24"/>
  <c r="O1774" i="24"/>
  <c r="U1684" i="24"/>
  <c r="S1684" i="24"/>
  <c r="Q1684" i="24"/>
  <c r="O1684" i="24"/>
  <c r="U1324" i="24"/>
  <c r="S1324" i="24"/>
  <c r="Q1324" i="24"/>
  <c r="O1324" i="24"/>
  <c r="U1234" i="24"/>
  <c r="S1234" i="24"/>
  <c r="Q1234" i="24"/>
  <c r="O1234" i="24"/>
  <c r="D70" i="3"/>
  <c r="U2674" i="23"/>
  <c r="S2674" i="23"/>
  <c r="Q2674" i="23"/>
  <c r="O2674" i="23"/>
  <c r="V1774" i="23"/>
  <c r="T1774" i="23"/>
  <c r="R1774" i="23"/>
  <c r="P1774" i="23"/>
  <c r="V1684" i="23"/>
  <c r="T1684" i="23"/>
  <c r="R1684" i="23"/>
  <c r="P1684" i="23"/>
  <c r="V1324" i="23"/>
  <c r="T1324" i="23"/>
  <c r="R1324" i="23"/>
  <c r="P1324" i="23"/>
  <c r="V1234" i="23"/>
  <c r="T1234" i="23"/>
  <c r="R1234" i="23"/>
  <c r="P1234" i="23"/>
  <c r="V2674" i="23"/>
  <c r="T2674" i="23"/>
  <c r="R2674" i="23"/>
  <c r="P2674" i="23"/>
  <c r="U1774" i="23"/>
  <c r="S1774" i="23"/>
  <c r="Q1774" i="23"/>
  <c r="O1774" i="23"/>
  <c r="U1684" i="23"/>
  <c r="S1684" i="23"/>
  <c r="Q1684" i="23"/>
  <c r="O1684" i="23"/>
  <c r="U1324" i="23"/>
  <c r="S1324" i="23"/>
  <c r="Q1324" i="23"/>
  <c r="O1324" i="23"/>
  <c r="U1234" i="23"/>
  <c r="S1234" i="23"/>
  <c r="Q1234" i="23"/>
  <c r="O1234" i="23"/>
  <c r="V3035" i="23"/>
  <c r="U3035" i="24"/>
  <c r="S3035" i="24"/>
  <c r="Q3035" i="24"/>
  <c r="O3035" i="24"/>
  <c r="V3035" i="24"/>
  <c r="T3035" i="24"/>
  <c r="R3035" i="24"/>
  <c r="P3035" i="24"/>
  <c r="U2765" i="24"/>
  <c r="S2765" i="24"/>
  <c r="Q2765" i="24"/>
  <c r="O2765" i="24"/>
  <c r="V2765" i="24"/>
  <c r="T2765" i="24"/>
  <c r="R2765" i="24"/>
  <c r="P2765" i="24"/>
  <c r="V1865" i="24"/>
  <c r="T1865" i="24"/>
  <c r="R1865" i="24"/>
  <c r="P1865" i="24"/>
  <c r="U1865" i="24"/>
  <c r="S1865" i="24"/>
  <c r="Q1865" i="24"/>
  <c r="O1865" i="24"/>
  <c r="V1145" i="24"/>
  <c r="T1145" i="24"/>
  <c r="R1145" i="24"/>
  <c r="P1145" i="24"/>
  <c r="V965" i="24"/>
  <c r="T965" i="24"/>
  <c r="R965" i="24"/>
  <c r="P965" i="24"/>
  <c r="U1145" i="24"/>
  <c r="S1145" i="24"/>
  <c r="Q1145" i="24"/>
  <c r="O1145" i="24"/>
  <c r="U965" i="24"/>
  <c r="S965" i="24"/>
  <c r="Q965" i="24"/>
  <c r="O965" i="24"/>
  <c r="S3035" i="23"/>
  <c r="O3035" i="23"/>
  <c r="U2765" i="23"/>
  <c r="S2765" i="23"/>
  <c r="Q2765" i="23"/>
  <c r="O2765" i="23"/>
  <c r="V1865" i="23"/>
  <c r="T1865" i="23"/>
  <c r="R1865" i="23"/>
  <c r="P1865" i="23"/>
  <c r="V1145" i="23"/>
  <c r="T1145" i="23"/>
  <c r="R1145" i="23"/>
  <c r="P1145" i="23"/>
  <c r="V965" i="23"/>
  <c r="T965" i="23"/>
  <c r="R965" i="23"/>
  <c r="P965" i="23"/>
  <c r="E71" i="3"/>
  <c r="U3035" i="23"/>
  <c r="Q3035" i="23"/>
  <c r="V2765" i="23"/>
  <c r="T2765" i="23"/>
  <c r="R2765" i="23"/>
  <c r="P2765" i="23"/>
  <c r="U1865" i="23"/>
  <c r="S1865" i="23"/>
  <c r="Q1865" i="23"/>
  <c r="O1865" i="23"/>
  <c r="U1145" i="23"/>
  <c r="S1145" i="23"/>
  <c r="Q1145" i="23"/>
  <c r="O1145" i="23"/>
  <c r="U965" i="23"/>
  <c r="S965" i="23"/>
  <c r="Q965" i="23"/>
  <c r="O965" i="23"/>
  <c r="R3035" i="23"/>
  <c r="P3035" i="23"/>
  <c r="T3035" i="23"/>
  <c r="F60" i="3"/>
  <c r="V2124" i="24"/>
  <c r="T2124" i="24"/>
  <c r="R2124" i="24"/>
  <c r="P2124" i="24"/>
  <c r="V2034" i="24"/>
  <c r="T2034" i="24"/>
  <c r="R2034" i="24"/>
  <c r="P2034" i="24"/>
  <c r="V1944" i="24"/>
  <c r="T1944" i="24"/>
  <c r="R1944" i="24"/>
  <c r="P1944" i="24"/>
  <c r="U2124" i="24"/>
  <c r="S2124" i="24"/>
  <c r="Q2124" i="24"/>
  <c r="O2124" i="24"/>
  <c r="U2034" i="24"/>
  <c r="S2034" i="24"/>
  <c r="Q2034" i="24"/>
  <c r="O2034" i="24"/>
  <c r="U1944" i="24"/>
  <c r="S1944" i="24"/>
  <c r="Q1944" i="24"/>
  <c r="O1944" i="24"/>
  <c r="V1044" i="24"/>
  <c r="T1044" i="24"/>
  <c r="R1044" i="24"/>
  <c r="P1044" i="24"/>
  <c r="U1044" i="24"/>
  <c r="S1044" i="24"/>
  <c r="Q1044" i="24"/>
  <c r="O1044" i="24"/>
  <c r="V2124" i="23"/>
  <c r="T2124" i="23"/>
  <c r="R2124" i="23"/>
  <c r="P2124" i="23"/>
  <c r="V2034" i="23"/>
  <c r="T2034" i="23"/>
  <c r="R2034" i="23"/>
  <c r="P2034" i="23"/>
  <c r="V1944" i="23"/>
  <c r="T1944" i="23"/>
  <c r="R1944" i="23"/>
  <c r="P1944" i="23"/>
  <c r="V1044" i="23"/>
  <c r="T1044" i="23"/>
  <c r="R1044" i="23"/>
  <c r="P1044" i="23"/>
  <c r="U2124" i="23"/>
  <c r="S2124" i="23"/>
  <c r="Q2124" i="23"/>
  <c r="O2124" i="23"/>
  <c r="U2034" i="23"/>
  <c r="S2034" i="23"/>
  <c r="Q2034" i="23"/>
  <c r="O2034" i="23"/>
  <c r="U1944" i="23"/>
  <c r="S1944" i="23"/>
  <c r="Q1944" i="23"/>
  <c r="O1944" i="23"/>
  <c r="U1044" i="23"/>
  <c r="S1044" i="23"/>
  <c r="Q1044" i="23"/>
  <c r="O1044" i="23"/>
  <c r="D4" i="13"/>
  <c r="F61" i="3" l="1"/>
  <c r="V2125" i="24"/>
  <c r="T2125" i="24"/>
  <c r="R2125" i="24"/>
  <c r="P2125" i="24"/>
  <c r="V2035" i="24"/>
  <c r="T2035" i="24"/>
  <c r="R2035" i="24"/>
  <c r="P2035" i="24"/>
  <c r="V1945" i="24"/>
  <c r="T1945" i="24"/>
  <c r="R1945" i="24"/>
  <c r="P1945" i="24"/>
  <c r="U2125" i="24"/>
  <c r="S2125" i="24"/>
  <c r="Q2125" i="24"/>
  <c r="O2125" i="24"/>
  <c r="U2035" i="24"/>
  <c r="S2035" i="24"/>
  <c r="Q2035" i="24"/>
  <c r="O2035" i="24"/>
  <c r="U1945" i="24"/>
  <c r="S1945" i="24"/>
  <c r="Q1945" i="24"/>
  <c r="O1945" i="24"/>
  <c r="V1045" i="24"/>
  <c r="T1045" i="24"/>
  <c r="R1045" i="24"/>
  <c r="P1045" i="24"/>
  <c r="U1045" i="24"/>
  <c r="S1045" i="24"/>
  <c r="Q1045" i="24"/>
  <c r="O1045" i="24"/>
  <c r="V2125" i="23"/>
  <c r="T2125" i="23"/>
  <c r="R2125" i="23"/>
  <c r="P2125" i="23"/>
  <c r="V2035" i="23"/>
  <c r="T2035" i="23"/>
  <c r="R2035" i="23"/>
  <c r="P2035" i="23"/>
  <c r="V1945" i="23"/>
  <c r="T1945" i="23"/>
  <c r="R1945" i="23"/>
  <c r="P1945" i="23"/>
  <c r="V1045" i="23"/>
  <c r="T1045" i="23"/>
  <c r="R1045" i="23"/>
  <c r="P1045" i="23"/>
  <c r="U2125" i="23"/>
  <c r="S2125" i="23"/>
  <c r="Q2125" i="23"/>
  <c r="O2125" i="23"/>
  <c r="U2035" i="23"/>
  <c r="S2035" i="23"/>
  <c r="Q2035" i="23"/>
  <c r="O2035" i="23"/>
  <c r="U1945" i="23"/>
  <c r="S1945" i="23"/>
  <c r="Q1945" i="23"/>
  <c r="O1945" i="23"/>
  <c r="U1045" i="23"/>
  <c r="S1045" i="23"/>
  <c r="Q1045" i="23"/>
  <c r="O1045" i="23"/>
  <c r="V3036" i="23"/>
  <c r="U3036" i="24"/>
  <c r="S3036" i="24"/>
  <c r="Q3036" i="24"/>
  <c r="O3036" i="24"/>
  <c r="V3036" i="24"/>
  <c r="T3036" i="24"/>
  <c r="R3036" i="24"/>
  <c r="P3036" i="24"/>
  <c r="U2766" i="24"/>
  <c r="S2766" i="24"/>
  <c r="Q2766" i="24"/>
  <c r="O2766" i="24"/>
  <c r="V2766" i="24"/>
  <c r="T2766" i="24"/>
  <c r="R2766" i="24"/>
  <c r="P2766" i="24"/>
  <c r="V1866" i="24"/>
  <c r="T1866" i="24"/>
  <c r="R1866" i="24"/>
  <c r="P1866" i="24"/>
  <c r="U1866" i="24"/>
  <c r="S1866" i="24"/>
  <c r="Q1866" i="24"/>
  <c r="O1866" i="24"/>
  <c r="V1146" i="24"/>
  <c r="T1146" i="24"/>
  <c r="R1146" i="24"/>
  <c r="P1146" i="24"/>
  <c r="V966" i="24"/>
  <c r="T966" i="24"/>
  <c r="R966" i="24"/>
  <c r="P966" i="24"/>
  <c r="U1146" i="24"/>
  <c r="S1146" i="24"/>
  <c r="Q1146" i="24"/>
  <c r="O1146" i="24"/>
  <c r="U966" i="24"/>
  <c r="S966" i="24"/>
  <c r="Q966" i="24"/>
  <c r="O966" i="24"/>
  <c r="S3036" i="23"/>
  <c r="O3036" i="23"/>
  <c r="U2766" i="23"/>
  <c r="S2766" i="23"/>
  <c r="Q2766" i="23"/>
  <c r="O2766" i="23"/>
  <c r="V1866" i="23"/>
  <c r="T1866" i="23"/>
  <c r="R1866" i="23"/>
  <c r="P1866" i="23"/>
  <c r="V1146" i="23"/>
  <c r="T1146" i="23"/>
  <c r="R1146" i="23"/>
  <c r="P1146" i="23"/>
  <c r="V966" i="23"/>
  <c r="T966" i="23"/>
  <c r="R966" i="23"/>
  <c r="P966" i="23"/>
  <c r="E72" i="3"/>
  <c r="U3036" i="23"/>
  <c r="Q3036" i="23"/>
  <c r="V2766" i="23"/>
  <c r="T2766" i="23"/>
  <c r="R2766" i="23"/>
  <c r="P2766" i="23"/>
  <c r="U1866" i="23"/>
  <c r="S1866" i="23"/>
  <c r="Q1866" i="23"/>
  <c r="O1866" i="23"/>
  <c r="U1146" i="23"/>
  <c r="S1146" i="23"/>
  <c r="Q1146" i="23"/>
  <c r="O1146" i="23"/>
  <c r="U966" i="23"/>
  <c r="S966" i="23"/>
  <c r="Q966" i="23"/>
  <c r="O966" i="23"/>
  <c r="P3036" i="23"/>
  <c r="T3036" i="23"/>
  <c r="R3036" i="23"/>
  <c r="U2675" i="24"/>
  <c r="S2675" i="24"/>
  <c r="Q2675" i="24"/>
  <c r="O2675" i="24"/>
  <c r="V2675" i="24"/>
  <c r="T2675" i="24"/>
  <c r="R2675" i="24"/>
  <c r="P2675" i="24"/>
  <c r="V1775" i="24"/>
  <c r="T1775" i="24"/>
  <c r="R1775" i="24"/>
  <c r="P1775" i="24"/>
  <c r="V1685" i="24"/>
  <c r="T1685" i="24"/>
  <c r="R1685" i="24"/>
  <c r="P1685" i="24"/>
  <c r="V1325" i="24"/>
  <c r="T1325" i="24"/>
  <c r="R1325" i="24"/>
  <c r="P1325" i="24"/>
  <c r="V1235" i="24"/>
  <c r="T1235" i="24"/>
  <c r="R1235" i="24"/>
  <c r="P1235" i="24"/>
  <c r="U1775" i="24"/>
  <c r="S1775" i="24"/>
  <c r="Q1775" i="24"/>
  <c r="O1775" i="24"/>
  <c r="U1685" i="24"/>
  <c r="S1685" i="24"/>
  <c r="Q1685" i="24"/>
  <c r="O1685" i="24"/>
  <c r="U1325" i="24"/>
  <c r="S1325" i="24"/>
  <c r="Q1325" i="24"/>
  <c r="O1325" i="24"/>
  <c r="U1235" i="24"/>
  <c r="S1235" i="24"/>
  <c r="Q1235" i="24"/>
  <c r="O1235" i="24"/>
  <c r="D71" i="3"/>
  <c r="U2675" i="23"/>
  <c r="S2675" i="23"/>
  <c r="Q2675" i="23"/>
  <c r="O2675" i="23"/>
  <c r="V1775" i="23"/>
  <c r="T1775" i="23"/>
  <c r="R1775" i="23"/>
  <c r="P1775" i="23"/>
  <c r="V1685" i="23"/>
  <c r="T1685" i="23"/>
  <c r="R1685" i="23"/>
  <c r="P1685" i="23"/>
  <c r="V1325" i="23"/>
  <c r="T1325" i="23"/>
  <c r="R1325" i="23"/>
  <c r="P1325" i="23"/>
  <c r="V1235" i="23"/>
  <c r="T1235" i="23"/>
  <c r="R1235" i="23"/>
  <c r="P1235" i="23"/>
  <c r="V2675" i="23"/>
  <c r="T2675" i="23"/>
  <c r="R2675" i="23"/>
  <c r="P2675" i="23"/>
  <c r="U1775" i="23"/>
  <c r="S1775" i="23"/>
  <c r="Q1775" i="23"/>
  <c r="O1775" i="23"/>
  <c r="U1685" i="23"/>
  <c r="S1685" i="23"/>
  <c r="Q1685" i="23"/>
  <c r="O1685" i="23"/>
  <c r="U1325" i="23"/>
  <c r="S1325" i="23"/>
  <c r="Q1325" i="23"/>
  <c r="O1325" i="23"/>
  <c r="U1235" i="23"/>
  <c r="S1235" i="23"/>
  <c r="Q1235" i="23"/>
  <c r="O1235" i="23"/>
  <c r="V2245" i="24"/>
  <c r="T2245" i="24"/>
  <c r="R2245" i="24"/>
  <c r="P2245" i="24"/>
  <c r="U2245" i="24"/>
  <c r="S2245" i="24"/>
  <c r="Q2245" i="24"/>
  <c r="O2245" i="24"/>
  <c r="V265" i="24"/>
  <c r="T265" i="24"/>
  <c r="R265" i="24"/>
  <c r="P265" i="24"/>
  <c r="V175" i="24"/>
  <c r="T175" i="24"/>
  <c r="R175" i="24"/>
  <c r="P175" i="24"/>
  <c r="V85" i="24"/>
  <c r="T85" i="24"/>
  <c r="R85" i="24"/>
  <c r="P85" i="24"/>
  <c r="U265" i="24"/>
  <c r="S265" i="24"/>
  <c r="Q265" i="24"/>
  <c r="O265" i="24"/>
  <c r="U175" i="24"/>
  <c r="S175" i="24"/>
  <c r="Q175" i="24"/>
  <c r="O175" i="24"/>
  <c r="U85" i="24"/>
  <c r="S85" i="24"/>
  <c r="Q85" i="24"/>
  <c r="O85" i="24"/>
  <c r="S2245" i="23"/>
  <c r="O2245" i="23"/>
  <c r="V2245" i="23"/>
  <c r="R2245" i="23"/>
  <c r="U265" i="23"/>
  <c r="Q265" i="23"/>
  <c r="U175" i="23"/>
  <c r="Q175" i="23"/>
  <c r="U85" i="23"/>
  <c r="Q85" i="23"/>
  <c r="T265" i="23"/>
  <c r="T175" i="23"/>
  <c r="T85" i="23"/>
  <c r="R265" i="23"/>
  <c r="V175" i="23"/>
  <c r="U2245" i="23"/>
  <c r="Q2245" i="23"/>
  <c r="C91" i="3"/>
  <c r="T2245" i="23"/>
  <c r="P2245" i="23"/>
  <c r="S265" i="23"/>
  <c r="O265" i="23"/>
  <c r="S175" i="23"/>
  <c r="O175" i="23"/>
  <c r="S85" i="23"/>
  <c r="O85" i="23"/>
  <c r="P265" i="23"/>
  <c r="P175" i="23"/>
  <c r="P85" i="23"/>
  <c r="R175" i="23"/>
  <c r="V265" i="23"/>
  <c r="R85" i="23"/>
  <c r="V85" i="23"/>
  <c r="U3120" i="24"/>
  <c r="S3120" i="24"/>
  <c r="Q3120" i="24"/>
  <c r="O3120" i="24"/>
  <c r="V3120" i="24"/>
  <c r="T3120" i="24"/>
  <c r="R3120" i="24"/>
  <c r="P3120" i="24"/>
  <c r="U2940" i="24"/>
  <c r="S2940" i="24"/>
  <c r="Q2940" i="24"/>
  <c r="O2940" i="24"/>
  <c r="V2940" i="24"/>
  <c r="T2940" i="24"/>
  <c r="R2940" i="24"/>
  <c r="P2940" i="24"/>
  <c r="U2850" i="24"/>
  <c r="S2850" i="24"/>
  <c r="Q2850" i="24"/>
  <c r="O2850" i="24"/>
  <c r="V2850" i="24"/>
  <c r="T2850" i="24"/>
  <c r="R2850" i="24"/>
  <c r="P2850" i="24"/>
  <c r="U2580" i="24"/>
  <c r="S2580" i="24"/>
  <c r="Q2580" i="24"/>
  <c r="O2580" i="24"/>
  <c r="V2580" i="24"/>
  <c r="T2580" i="24"/>
  <c r="R2580" i="24"/>
  <c r="P2580" i="24"/>
  <c r="V2490" i="24"/>
  <c r="T2490" i="24"/>
  <c r="R2490" i="24"/>
  <c r="P2490" i="24"/>
  <c r="V2400" i="24"/>
  <c r="T2400" i="24"/>
  <c r="R2400" i="24"/>
  <c r="P2400" i="24"/>
  <c r="V2310" i="24"/>
  <c r="T2310" i="24"/>
  <c r="R2310" i="24"/>
  <c r="P2310" i="24"/>
  <c r="U2490" i="24"/>
  <c r="S2490" i="24"/>
  <c r="Q2490" i="24"/>
  <c r="O2490" i="24"/>
  <c r="U2400" i="24"/>
  <c r="S2400" i="24"/>
  <c r="Q2400" i="24"/>
  <c r="O2400" i="24"/>
  <c r="U2310" i="24"/>
  <c r="S2310" i="24"/>
  <c r="Q2310" i="24"/>
  <c r="O2310" i="24"/>
  <c r="V1590" i="24"/>
  <c r="T1590" i="24"/>
  <c r="R1590" i="24"/>
  <c r="P1590" i="24"/>
  <c r="V1500" i="24"/>
  <c r="T1500" i="24"/>
  <c r="R1500" i="24"/>
  <c r="P1500" i="24"/>
  <c r="V1410" i="24"/>
  <c r="T1410" i="24"/>
  <c r="R1410" i="24"/>
  <c r="P1410" i="24"/>
  <c r="U1590" i="24"/>
  <c r="S1590" i="24"/>
  <c r="Q1590" i="24"/>
  <c r="O1590" i="24"/>
  <c r="U1500" i="24"/>
  <c r="S1500" i="24"/>
  <c r="Q1500" i="24"/>
  <c r="O1500" i="24"/>
  <c r="U1410" i="24"/>
  <c r="S1410" i="24"/>
  <c r="Q1410" i="24"/>
  <c r="O1410" i="24"/>
  <c r="V870" i="24"/>
  <c r="T870" i="24"/>
  <c r="R870" i="24"/>
  <c r="P870" i="24"/>
  <c r="V780" i="24"/>
  <c r="T780" i="24"/>
  <c r="R780" i="24"/>
  <c r="P780" i="24"/>
  <c r="V690" i="24"/>
  <c r="T690" i="24"/>
  <c r="R690" i="24"/>
  <c r="P690" i="24"/>
  <c r="V600" i="24"/>
  <c r="T600" i="24"/>
  <c r="R600" i="24"/>
  <c r="P600" i="24"/>
  <c r="V510" i="24"/>
  <c r="T510" i="24"/>
  <c r="R510" i="24"/>
  <c r="P510" i="24"/>
  <c r="U870" i="24"/>
  <c r="S870" i="24"/>
  <c r="Q870" i="24"/>
  <c r="O870" i="24"/>
  <c r="U780" i="24"/>
  <c r="S780" i="24"/>
  <c r="Q780" i="24"/>
  <c r="O780" i="24"/>
  <c r="U690" i="24"/>
  <c r="S690" i="24"/>
  <c r="Q690" i="24"/>
  <c r="O690" i="24"/>
  <c r="U600" i="24"/>
  <c r="S600" i="24"/>
  <c r="Q600" i="24"/>
  <c r="O600" i="24"/>
  <c r="U510" i="24"/>
  <c r="S510" i="24"/>
  <c r="Q510" i="24"/>
  <c r="O510" i="24"/>
  <c r="V420" i="24"/>
  <c r="T420" i="24"/>
  <c r="R420" i="24"/>
  <c r="P420" i="24"/>
  <c r="V330" i="24"/>
  <c r="T330" i="24"/>
  <c r="R330" i="24"/>
  <c r="P330" i="24"/>
  <c r="U420" i="24"/>
  <c r="S420" i="24"/>
  <c r="Q420" i="24"/>
  <c r="O420" i="24"/>
  <c r="U330" i="24"/>
  <c r="S330" i="24"/>
  <c r="Q330" i="24"/>
  <c r="O330" i="24"/>
  <c r="T3120" i="23"/>
  <c r="P3120" i="23"/>
  <c r="U3120" i="23"/>
  <c r="V2940" i="23"/>
  <c r="R2940" i="23"/>
  <c r="V2850" i="23"/>
  <c r="R2850" i="23"/>
  <c r="S3120" i="23"/>
  <c r="U2940" i="23"/>
  <c r="Q2940" i="23"/>
  <c r="U2850" i="23"/>
  <c r="V2580" i="23"/>
  <c r="R2580" i="23"/>
  <c r="V2490" i="23"/>
  <c r="R2490" i="23"/>
  <c r="S2850" i="23"/>
  <c r="U2580" i="23"/>
  <c r="U2490" i="23"/>
  <c r="V2400" i="23"/>
  <c r="R2400" i="23"/>
  <c r="S2580" i="23"/>
  <c r="S2490" i="23"/>
  <c r="U2400" i="23"/>
  <c r="Q2400" i="23"/>
  <c r="U2310" i="23"/>
  <c r="Q2310" i="23"/>
  <c r="V1590" i="23"/>
  <c r="R1590" i="23"/>
  <c r="V1500" i="23"/>
  <c r="R1500" i="23"/>
  <c r="V1410" i="23"/>
  <c r="R1410" i="23"/>
  <c r="V2310" i="23"/>
  <c r="R2310" i="23"/>
  <c r="U1590" i="23"/>
  <c r="Q1590" i="23"/>
  <c r="U1500" i="23"/>
  <c r="Q1500" i="23"/>
  <c r="U1410" i="23"/>
  <c r="Q1410" i="23"/>
  <c r="V870" i="23"/>
  <c r="R870" i="23"/>
  <c r="V780" i="23"/>
  <c r="R780" i="23"/>
  <c r="V690" i="23"/>
  <c r="R690" i="23"/>
  <c r="V600" i="23"/>
  <c r="R600" i="23"/>
  <c r="V510" i="23"/>
  <c r="R510" i="23"/>
  <c r="U870" i="23"/>
  <c r="Q870" i="23"/>
  <c r="U780" i="23"/>
  <c r="Q780" i="23"/>
  <c r="U690" i="23"/>
  <c r="Q690" i="23"/>
  <c r="U600" i="23"/>
  <c r="Q600" i="23"/>
  <c r="U510" i="23"/>
  <c r="Q510" i="23"/>
  <c r="U420" i="23"/>
  <c r="Q420" i="23"/>
  <c r="U330" i="23"/>
  <c r="Q330" i="23"/>
  <c r="V420" i="23"/>
  <c r="R420" i="23"/>
  <c r="V330" i="23"/>
  <c r="R330" i="23"/>
  <c r="V3120" i="23"/>
  <c r="R3120" i="23"/>
  <c r="G66" i="3"/>
  <c r="Q3120" i="23"/>
  <c r="T2940" i="23"/>
  <c r="P2940" i="23"/>
  <c r="T2850" i="23"/>
  <c r="P2850" i="23"/>
  <c r="O3120" i="23"/>
  <c r="S2940" i="23"/>
  <c r="O2940" i="23"/>
  <c r="Q2850" i="23"/>
  <c r="T2580" i="23"/>
  <c r="P2580" i="23"/>
  <c r="T2490" i="23"/>
  <c r="P2490" i="23"/>
  <c r="O2850" i="23"/>
  <c r="Q2580" i="23"/>
  <c r="Q2490" i="23"/>
  <c r="T2400" i="23"/>
  <c r="P2400" i="23"/>
  <c r="O2580" i="23"/>
  <c r="O2490" i="23"/>
  <c r="S2400" i="23"/>
  <c r="O2400" i="23"/>
  <c r="S2310" i="23"/>
  <c r="O2310" i="23"/>
  <c r="T1590" i="23"/>
  <c r="P1590" i="23"/>
  <c r="T1500" i="23"/>
  <c r="P1500" i="23"/>
  <c r="T1410" i="23"/>
  <c r="P1410" i="23"/>
  <c r="T2310" i="23"/>
  <c r="P2310" i="23"/>
  <c r="S1590" i="23"/>
  <c r="O1590" i="23"/>
  <c r="S1500" i="23"/>
  <c r="O1500" i="23"/>
  <c r="S1410" i="23"/>
  <c r="O1410" i="23"/>
  <c r="T870" i="23"/>
  <c r="P870" i="23"/>
  <c r="T780" i="23"/>
  <c r="P780" i="23"/>
  <c r="T690" i="23"/>
  <c r="P690" i="23"/>
  <c r="T600" i="23"/>
  <c r="P600" i="23"/>
  <c r="T510" i="23"/>
  <c r="P510" i="23"/>
  <c r="S870" i="23"/>
  <c r="O870" i="23"/>
  <c r="S780" i="23"/>
  <c r="O780" i="23"/>
  <c r="S690" i="23"/>
  <c r="O690" i="23"/>
  <c r="S600" i="23"/>
  <c r="O600" i="23"/>
  <c r="S510" i="23"/>
  <c r="O510" i="23"/>
  <c r="S420" i="23"/>
  <c r="O420" i="23"/>
  <c r="S330" i="23"/>
  <c r="O330" i="23"/>
  <c r="T420" i="23"/>
  <c r="P420" i="23"/>
  <c r="T330" i="23"/>
  <c r="P330" i="23"/>
  <c r="U3121" i="24" l="1"/>
  <c r="S3121" i="24"/>
  <c r="Q3121" i="24"/>
  <c r="O3121" i="24"/>
  <c r="V3121" i="24"/>
  <c r="T3121" i="24"/>
  <c r="R3121" i="24"/>
  <c r="P3121" i="24"/>
  <c r="U2941" i="24"/>
  <c r="S2941" i="24"/>
  <c r="Q2941" i="24"/>
  <c r="O2941" i="24"/>
  <c r="V2941" i="24"/>
  <c r="T2941" i="24"/>
  <c r="R2941" i="24"/>
  <c r="P2941" i="24"/>
  <c r="U2851" i="24"/>
  <c r="S2851" i="24"/>
  <c r="Q2851" i="24"/>
  <c r="O2851" i="24"/>
  <c r="V2851" i="24"/>
  <c r="T2851" i="24"/>
  <c r="R2851" i="24"/>
  <c r="P2851" i="24"/>
  <c r="U2581" i="24"/>
  <c r="S2581" i="24"/>
  <c r="Q2581" i="24"/>
  <c r="O2581" i="24"/>
  <c r="V2581" i="24"/>
  <c r="T2581" i="24"/>
  <c r="R2581" i="24"/>
  <c r="P2581" i="24"/>
  <c r="V2491" i="24"/>
  <c r="T2491" i="24"/>
  <c r="R2491" i="24"/>
  <c r="P2491" i="24"/>
  <c r="V2401" i="24"/>
  <c r="T2401" i="24"/>
  <c r="R2401" i="24"/>
  <c r="P2401" i="24"/>
  <c r="V2311" i="24"/>
  <c r="T2311" i="24"/>
  <c r="R2311" i="24"/>
  <c r="P2311" i="24"/>
  <c r="U2491" i="24"/>
  <c r="S2491" i="24"/>
  <c r="Q2491" i="24"/>
  <c r="O2491" i="24"/>
  <c r="U2401" i="24"/>
  <c r="S2401" i="24"/>
  <c r="Q2401" i="24"/>
  <c r="O2401" i="24"/>
  <c r="U2311" i="24"/>
  <c r="S2311" i="24"/>
  <c r="Q2311" i="24"/>
  <c r="O2311" i="24"/>
  <c r="V1591" i="24"/>
  <c r="T1591" i="24"/>
  <c r="R1591" i="24"/>
  <c r="P1591" i="24"/>
  <c r="V1501" i="24"/>
  <c r="T1501" i="24"/>
  <c r="R1501" i="24"/>
  <c r="P1501" i="24"/>
  <c r="V1411" i="24"/>
  <c r="T1411" i="24"/>
  <c r="R1411" i="24"/>
  <c r="P1411" i="24"/>
  <c r="U1591" i="24"/>
  <c r="S1591" i="24"/>
  <c r="Q1591" i="24"/>
  <c r="O1591" i="24"/>
  <c r="U1501" i="24"/>
  <c r="S1501" i="24"/>
  <c r="Q1501" i="24"/>
  <c r="O1501" i="24"/>
  <c r="U1411" i="24"/>
  <c r="S1411" i="24"/>
  <c r="Q1411" i="24"/>
  <c r="O1411" i="24"/>
  <c r="V871" i="24"/>
  <c r="T871" i="24"/>
  <c r="R871" i="24"/>
  <c r="P871" i="24"/>
  <c r="V781" i="24"/>
  <c r="T781" i="24"/>
  <c r="R781" i="24"/>
  <c r="P781" i="24"/>
  <c r="V691" i="24"/>
  <c r="T691" i="24"/>
  <c r="R691" i="24"/>
  <c r="P691" i="24"/>
  <c r="V601" i="24"/>
  <c r="T601" i="24"/>
  <c r="R601" i="24"/>
  <c r="P601" i="24"/>
  <c r="V511" i="24"/>
  <c r="T511" i="24"/>
  <c r="R511" i="24"/>
  <c r="P511" i="24"/>
  <c r="U871" i="24"/>
  <c r="S871" i="24"/>
  <c r="Q871" i="24"/>
  <c r="O871" i="24"/>
  <c r="U781" i="24"/>
  <c r="S781" i="24"/>
  <c r="Q781" i="24"/>
  <c r="O781" i="24"/>
  <c r="U691" i="24"/>
  <c r="S691" i="24"/>
  <c r="Q691" i="24"/>
  <c r="O691" i="24"/>
  <c r="U601" i="24"/>
  <c r="S601" i="24"/>
  <c r="Q601" i="24"/>
  <c r="O601" i="24"/>
  <c r="U511" i="24"/>
  <c r="S511" i="24"/>
  <c r="Q511" i="24"/>
  <c r="O511" i="24"/>
  <c r="V421" i="24"/>
  <c r="T421" i="24"/>
  <c r="R421" i="24"/>
  <c r="P421" i="24"/>
  <c r="V331" i="24"/>
  <c r="T331" i="24"/>
  <c r="R331" i="24"/>
  <c r="P331" i="24"/>
  <c r="U421" i="24"/>
  <c r="S421" i="24"/>
  <c r="Q421" i="24"/>
  <c r="O421" i="24"/>
  <c r="U331" i="24"/>
  <c r="S331" i="24"/>
  <c r="Q331" i="24"/>
  <c r="O331" i="24"/>
  <c r="V3121" i="23"/>
  <c r="R3121" i="23"/>
  <c r="U3121" i="23"/>
  <c r="V2941" i="23"/>
  <c r="R2941" i="23"/>
  <c r="V2851" i="23"/>
  <c r="R2851" i="23"/>
  <c r="S3121" i="23"/>
  <c r="U2941" i="23"/>
  <c r="Q2941" i="23"/>
  <c r="U2851" i="23"/>
  <c r="V2581" i="23"/>
  <c r="R2581" i="23"/>
  <c r="V2491" i="23"/>
  <c r="R2491" i="23"/>
  <c r="S2851" i="23"/>
  <c r="U2581" i="23"/>
  <c r="U2491" i="23"/>
  <c r="V2401" i="23"/>
  <c r="R2401" i="23"/>
  <c r="S2581" i="23"/>
  <c r="S2491" i="23"/>
  <c r="U2401" i="23"/>
  <c r="Q2401" i="23"/>
  <c r="U2311" i="23"/>
  <c r="Q2311" i="23"/>
  <c r="V1591" i="23"/>
  <c r="R1591" i="23"/>
  <c r="V1501" i="23"/>
  <c r="R1501" i="23"/>
  <c r="V1411" i="23"/>
  <c r="R1411" i="23"/>
  <c r="V871" i="23"/>
  <c r="V2311" i="23"/>
  <c r="R2311" i="23"/>
  <c r="U1591" i="23"/>
  <c r="Q1591" i="23"/>
  <c r="U1501" i="23"/>
  <c r="Q1501" i="23"/>
  <c r="U1411" i="23"/>
  <c r="Q1411" i="23"/>
  <c r="U871" i="23"/>
  <c r="P871" i="23"/>
  <c r="T781" i="23"/>
  <c r="P781" i="23"/>
  <c r="T691" i="23"/>
  <c r="P691" i="23"/>
  <c r="T601" i="23"/>
  <c r="P601" i="23"/>
  <c r="T511" i="23"/>
  <c r="P511" i="23"/>
  <c r="Q871" i="23"/>
  <c r="U781" i="23"/>
  <c r="Q781" i="23"/>
  <c r="U691" i="23"/>
  <c r="Q691" i="23"/>
  <c r="U601" i="23"/>
  <c r="Q601" i="23"/>
  <c r="U511" i="23"/>
  <c r="Q511" i="23"/>
  <c r="U421" i="23"/>
  <c r="Q421" i="23"/>
  <c r="U331" i="23"/>
  <c r="Q331" i="23"/>
  <c r="V421" i="23"/>
  <c r="R421" i="23"/>
  <c r="V331" i="23"/>
  <c r="R331" i="23"/>
  <c r="G67" i="3"/>
  <c r="T3121" i="23"/>
  <c r="P3121" i="23"/>
  <c r="Q3121" i="23"/>
  <c r="T2941" i="23"/>
  <c r="P2941" i="23"/>
  <c r="T2851" i="23"/>
  <c r="P2851" i="23"/>
  <c r="O3121" i="23"/>
  <c r="S2941" i="23"/>
  <c r="O2941" i="23"/>
  <c r="Q2851" i="23"/>
  <c r="T2581" i="23"/>
  <c r="P2581" i="23"/>
  <c r="T2491" i="23"/>
  <c r="P2491" i="23"/>
  <c r="O2851" i="23"/>
  <c r="Q2581" i="23"/>
  <c r="Q2491" i="23"/>
  <c r="T2401" i="23"/>
  <c r="P2401" i="23"/>
  <c r="O2581" i="23"/>
  <c r="O2491" i="23"/>
  <c r="S2401" i="23"/>
  <c r="O2401" i="23"/>
  <c r="S2311" i="23"/>
  <c r="O2311" i="23"/>
  <c r="T1591" i="23"/>
  <c r="P1591" i="23"/>
  <c r="T1501" i="23"/>
  <c r="P1501" i="23"/>
  <c r="T1411" i="23"/>
  <c r="P1411" i="23"/>
  <c r="T871" i="23"/>
  <c r="T2311" i="23"/>
  <c r="P2311" i="23"/>
  <c r="S1591" i="23"/>
  <c r="O1591" i="23"/>
  <c r="S1501" i="23"/>
  <c r="O1501" i="23"/>
  <c r="S1411" i="23"/>
  <c r="O1411" i="23"/>
  <c r="R871" i="23"/>
  <c r="V781" i="23"/>
  <c r="R781" i="23"/>
  <c r="V691" i="23"/>
  <c r="R691" i="23"/>
  <c r="V601" i="23"/>
  <c r="R601" i="23"/>
  <c r="V511" i="23"/>
  <c r="R511" i="23"/>
  <c r="S871" i="23"/>
  <c r="O871" i="23"/>
  <c r="S781" i="23"/>
  <c r="O781" i="23"/>
  <c r="S691" i="23"/>
  <c r="O691" i="23"/>
  <c r="S601" i="23"/>
  <c r="O601" i="23"/>
  <c r="S511" i="23"/>
  <c r="O511" i="23"/>
  <c r="S421" i="23"/>
  <c r="O421" i="23"/>
  <c r="S331" i="23"/>
  <c r="O331" i="23"/>
  <c r="T421" i="23"/>
  <c r="P421" i="23"/>
  <c r="T331" i="23"/>
  <c r="P331" i="23"/>
  <c r="V2246" i="24"/>
  <c r="T2246" i="24"/>
  <c r="R2246" i="24"/>
  <c r="P2246" i="24"/>
  <c r="U2246" i="24"/>
  <c r="S2246" i="24"/>
  <c r="Q2246" i="24"/>
  <c r="O2246" i="24"/>
  <c r="V266" i="24"/>
  <c r="T266" i="24"/>
  <c r="R266" i="24"/>
  <c r="P266" i="24"/>
  <c r="V176" i="24"/>
  <c r="T176" i="24"/>
  <c r="R176" i="24"/>
  <c r="P176" i="24"/>
  <c r="V86" i="24"/>
  <c r="T86" i="24"/>
  <c r="R86" i="24"/>
  <c r="P86" i="24"/>
  <c r="U266" i="24"/>
  <c r="S266" i="24"/>
  <c r="Q266" i="24"/>
  <c r="O266" i="24"/>
  <c r="U176" i="24"/>
  <c r="S176" i="24"/>
  <c r="Q176" i="24"/>
  <c r="O176" i="24"/>
  <c r="U86" i="24"/>
  <c r="S86" i="24"/>
  <c r="Q86" i="24"/>
  <c r="O86" i="24"/>
  <c r="U2246" i="23"/>
  <c r="Q2246" i="23"/>
  <c r="V2246" i="23"/>
  <c r="R2246" i="23"/>
  <c r="U266" i="23"/>
  <c r="Q266" i="23"/>
  <c r="U176" i="23"/>
  <c r="Q176" i="23"/>
  <c r="U86" i="23"/>
  <c r="Q86" i="23"/>
  <c r="T266" i="23"/>
  <c r="T176" i="23"/>
  <c r="T86" i="23"/>
  <c r="R266" i="23"/>
  <c r="V86" i="23"/>
  <c r="V176" i="23"/>
  <c r="C92" i="3"/>
  <c r="S2246" i="23"/>
  <c r="O2246" i="23"/>
  <c r="T2246" i="23"/>
  <c r="P2246" i="23"/>
  <c r="S266" i="23"/>
  <c r="O266" i="23"/>
  <c r="S176" i="23"/>
  <c r="O176" i="23"/>
  <c r="S86" i="23"/>
  <c r="O86" i="23"/>
  <c r="P266" i="23"/>
  <c r="P176" i="23"/>
  <c r="P86" i="23"/>
  <c r="R176" i="23"/>
  <c r="V266" i="23"/>
  <c r="R86" i="23"/>
  <c r="U2676" i="24"/>
  <c r="S2676" i="24"/>
  <c r="Q2676" i="24"/>
  <c r="O2676" i="24"/>
  <c r="V2676" i="24"/>
  <c r="T2676" i="24"/>
  <c r="R2676" i="24"/>
  <c r="P2676" i="24"/>
  <c r="V1776" i="24"/>
  <c r="T1776" i="24"/>
  <c r="R1776" i="24"/>
  <c r="P1776" i="24"/>
  <c r="V1686" i="24"/>
  <c r="T1686" i="24"/>
  <c r="R1686" i="24"/>
  <c r="P1686" i="24"/>
  <c r="V1326" i="24"/>
  <c r="T1326" i="24"/>
  <c r="R1326" i="24"/>
  <c r="P1326" i="24"/>
  <c r="V1236" i="24"/>
  <c r="T1236" i="24"/>
  <c r="R1236" i="24"/>
  <c r="P1236" i="24"/>
  <c r="U1776" i="24"/>
  <c r="S1776" i="24"/>
  <c r="Q1776" i="24"/>
  <c r="O1776" i="24"/>
  <c r="U1686" i="24"/>
  <c r="S1686" i="24"/>
  <c r="Q1686" i="24"/>
  <c r="O1686" i="24"/>
  <c r="U1326" i="24"/>
  <c r="S1326" i="24"/>
  <c r="Q1326" i="24"/>
  <c r="O1326" i="24"/>
  <c r="U1236" i="24"/>
  <c r="S1236" i="24"/>
  <c r="Q1236" i="24"/>
  <c r="O1236" i="24"/>
  <c r="D72" i="3"/>
  <c r="U2676" i="23"/>
  <c r="S2676" i="23"/>
  <c r="Q2676" i="23"/>
  <c r="O2676" i="23"/>
  <c r="V1776" i="23"/>
  <c r="T1776" i="23"/>
  <c r="R1776" i="23"/>
  <c r="P1776" i="23"/>
  <c r="V1686" i="23"/>
  <c r="T1686" i="23"/>
  <c r="R1686" i="23"/>
  <c r="P1686" i="23"/>
  <c r="V1326" i="23"/>
  <c r="T1326" i="23"/>
  <c r="R1326" i="23"/>
  <c r="P1326" i="23"/>
  <c r="V1236" i="23"/>
  <c r="T1236" i="23"/>
  <c r="R1236" i="23"/>
  <c r="P1236" i="23"/>
  <c r="V2676" i="23"/>
  <c r="T2676" i="23"/>
  <c r="R2676" i="23"/>
  <c r="P2676" i="23"/>
  <c r="U1776" i="23"/>
  <c r="S1776" i="23"/>
  <c r="Q1776" i="23"/>
  <c r="O1776" i="23"/>
  <c r="U1686" i="23"/>
  <c r="S1686" i="23"/>
  <c r="Q1686" i="23"/>
  <c r="O1686" i="23"/>
  <c r="U1326" i="23"/>
  <c r="S1326" i="23"/>
  <c r="Q1326" i="23"/>
  <c r="O1326" i="23"/>
  <c r="U1236" i="23"/>
  <c r="S1236" i="23"/>
  <c r="Q1236" i="23"/>
  <c r="O1236" i="23"/>
  <c r="V3037" i="23"/>
  <c r="U3037" i="24"/>
  <c r="S3037" i="24"/>
  <c r="Q3037" i="24"/>
  <c r="O3037" i="24"/>
  <c r="V3037" i="24"/>
  <c r="T3037" i="24"/>
  <c r="R3037" i="24"/>
  <c r="P3037" i="24"/>
  <c r="U2767" i="24"/>
  <c r="S2767" i="24"/>
  <c r="Q2767" i="24"/>
  <c r="O2767" i="24"/>
  <c r="V2767" i="24"/>
  <c r="T2767" i="24"/>
  <c r="R2767" i="24"/>
  <c r="P2767" i="24"/>
  <c r="V1867" i="24"/>
  <c r="T1867" i="24"/>
  <c r="R1867" i="24"/>
  <c r="P1867" i="24"/>
  <c r="U1867" i="24"/>
  <c r="S1867" i="24"/>
  <c r="Q1867" i="24"/>
  <c r="O1867" i="24"/>
  <c r="V1147" i="24"/>
  <c r="T1147" i="24"/>
  <c r="R1147" i="24"/>
  <c r="P1147" i="24"/>
  <c r="V967" i="24"/>
  <c r="T967" i="24"/>
  <c r="R967" i="24"/>
  <c r="P967" i="24"/>
  <c r="U1147" i="24"/>
  <c r="S1147" i="24"/>
  <c r="Q1147" i="24"/>
  <c r="O1147" i="24"/>
  <c r="U967" i="24"/>
  <c r="S967" i="24"/>
  <c r="Q967" i="24"/>
  <c r="O967" i="24"/>
  <c r="S3037" i="23"/>
  <c r="O3037" i="23"/>
  <c r="U2767" i="23"/>
  <c r="S2767" i="23"/>
  <c r="Q2767" i="23"/>
  <c r="O2767" i="23"/>
  <c r="V1867" i="23"/>
  <c r="T1867" i="23"/>
  <c r="R1867" i="23"/>
  <c r="P1867" i="23"/>
  <c r="V1147" i="23"/>
  <c r="T1147" i="23"/>
  <c r="R1147" i="23"/>
  <c r="P1147" i="23"/>
  <c r="V967" i="23"/>
  <c r="T967" i="23"/>
  <c r="R967" i="23"/>
  <c r="P967" i="23"/>
  <c r="E73" i="3"/>
  <c r="U3037" i="23"/>
  <c r="Q3037" i="23"/>
  <c r="V2767" i="23"/>
  <c r="T2767" i="23"/>
  <c r="R2767" i="23"/>
  <c r="P2767" i="23"/>
  <c r="U1867" i="23"/>
  <c r="S1867" i="23"/>
  <c r="Q1867" i="23"/>
  <c r="O1867" i="23"/>
  <c r="U1147" i="23"/>
  <c r="S1147" i="23"/>
  <c r="Q1147" i="23"/>
  <c r="O1147" i="23"/>
  <c r="U967" i="23"/>
  <c r="S967" i="23"/>
  <c r="Q967" i="23"/>
  <c r="O967" i="23"/>
  <c r="R3037" i="23"/>
  <c r="P3037" i="23"/>
  <c r="T3037" i="23"/>
  <c r="F62" i="3"/>
  <c r="V2126" i="24"/>
  <c r="T2126" i="24"/>
  <c r="R2126" i="24"/>
  <c r="P2126" i="24"/>
  <c r="V2036" i="24"/>
  <c r="T2036" i="24"/>
  <c r="R2036" i="24"/>
  <c r="P2036" i="24"/>
  <c r="V1946" i="24"/>
  <c r="T1946" i="24"/>
  <c r="R1946" i="24"/>
  <c r="P1946" i="24"/>
  <c r="U2126" i="24"/>
  <c r="S2126" i="24"/>
  <c r="Q2126" i="24"/>
  <c r="O2126" i="24"/>
  <c r="U2036" i="24"/>
  <c r="S2036" i="24"/>
  <c r="Q2036" i="24"/>
  <c r="O2036" i="24"/>
  <c r="U1946" i="24"/>
  <c r="S1946" i="24"/>
  <c r="Q1946" i="24"/>
  <c r="O1946" i="24"/>
  <c r="V1046" i="24"/>
  <c r="T1046" i="24"/>
  <c r="R1046" i="24"/>
  <c r="P1046" i="24"/>
  <c r="U1046" i="24"/>
  <c r="S1046" i="24"/>
  <c r="Q1046" i="24"/>
  <c r="O1046" i="24"/>
  <c r="V2126" i="23"/>
  <c r="T2126" i="23"/>
  <c r="R2126" i="23"/>
  <c r="P2126" i="23"/>
  <c r="V2036" i="23"/>
  <c r="T2036" i="23"/>
  <c r="R2036" i="23"/>
  <c r="P2036" i="23"/>
  <c r="V1946" i="23"/>
  <c r="T1946" i="23"/>
  <c r="R1946" i="23"/>
  <c r="P1946" i="23"/>
  <c r="V1046" i="23"/>
  <c r="T1046" i="23"/>
  <c r="R1046" i="23"/>
  <c r="P1046" i="23"/>
  <c r="U2126" i="23"/>
  <c r="S2126" i="23"/>
  <c r="Q2126" i="23"/>
  <c r="O2126" i="23"/>
  <c r="U2036" i="23"/>
  <c r="S2036" i="23"/>
  <c r="Q2036" i="23"/>
  <c r="O2036" i="23"/>
  <c r="U1946" i="23"/>
  <c r="S1946" i="23"/>
  <c r="Q1946" i="23"/>
  <c r="O1946" i="23"/>
  <c r="U1046" i="23"/>
  <c r="S1046" i="23"/>
  <c r="Q1046" i="23"/>
  <c r="O1046" i="23"/>
  <c r="V2247" i="24" l="1"/>
  <c r="T2247" i="24"/>
  <c r="R2247" i="24"/>
  <c r="P2247" i="24"/>
  <c r="U2247" i="24"/>
  <c r="S2247" i="24"/>
  <c r="Q2247" i="24"/>
  <c r="O2247" i="24"/>
  <c r="V267" i="24"/>
  <c r="T267" i="24"/>
  <c r="R267" i="24"/>
  <c r="P267" i="24"/>
  <c r="V177" i="24"/>
  <c r="T177" i="24"/>
  <c r="R177" i="24"/>
  <c r="P177" i="24"/>
  <c r="V87" i="24"/>
  <c r="T87" i="24"/>
  <c r="R87" i="24"/>
  <c r="P87" i="24"/>
  <c r="U267" i="24"/>
  <c r="S267" i="24"/>
  <c r="Q267" i="24"/>
  <c r="O267" i="24"/>
  <c r="U177" i="24"/>
  <c r="S177" i="24"/>
  <c r="Q177" i="24"/>
  <c r="O177" i="24"/>
  <c r="U87" i="24"/>
  <c r="S87" i="24"/>
  <c r="Q87" i="24"/>
  <c r="O87" i="24"/>
  <c r="S2247" i="23"/>
  <c r="V2247" i="23"/>
  <c r="U267" i="23"/>
  <c r="U177" i="23"/>
  <c r="U87" i="23"/>
  <c r="T267" i="23"/>
  <c r="R267" i="23"/>
  <c r="V87" i="23"/>
  <c r="U2247" i="23"/>
  <c r="Q2247" i="23"/>
  <c r="C93" i="3"/>
  <c r="T2247" i="23"/>
  <c r="P2247" i="23"/>
  <c r="S267" i="23"/>
  <c r="O267" i="23"/>
  <c r="S177" i="23"/>
  <c r="O177" i="23"/>
  <c r="S87" i="23"/>
  <c r="O87" i="23"/>
  <c r="P267" i="23"/>
  <c r="P177" i="23"/>
  <c r="P87" i="23"/>
  <c r="R177" i="23"/>
  <c r="V267" i="23"/>
  <c r="R87" i="23"/>
  <c r="O2247" i="23"/>
  <c r="R2247" i="23"/>
  <c r="Q267" i="23"/>
  <c r="Q177" i="23"/>
  <c r="Q87" i="23"/>
  <c r="T177" i="23"/>
  <c r="T87" i="23"/>
  <c r="V177" i="23"/>
  <c r="F63" i="3"/>
  <c r="V2127" i="24"/>
  <c r="T2127" i="24"/>
  <c r="R2127" i="24"/>
  <c r="P2127" i="24"/>
  <c r="V2037" i="24"/>
  <c r="T2037" i="24"/>
  <c r="R2037" i="24"/>
  <c r="P2037" i="24"/>
  <c r="V1947" i="24"/>
  <c r="T1947" i="24"/>
  <c r="R1947" i="24"/>
  <c r="P1947" i="24"/>
  <c r="U2127" i="24"/>
  <c r="S2127" i="24"/>
  <c r="Q2127" i="24"/>
  <c r="O2127" i="24"/>
  <c r="U2037" i="24"/>
  <c r="S2037" i="24"/>
  <c r="Q2037" i="24"/>
  <c r="O2037" i="24"/>
  <c r="U1947" i="24"/>
  <c r="S1947" i="24"/>
  <c r="Q1947" i="24"/>
  <c r="O1947" i="24"/>
  <c r="V1047" i="24"/>
  <c r="T1047" i="24"/>
  <c r="R1047" i="24"/>
  <c r="P1047" i="24"/>
  <c r="U1047" i="24"/>
  <c r="S1047" i="24"/>
  <c r="Q1047" i="24"/>
  <c r="O1047" i="24"/>
  <c r="V2127" i="23"/>
  <c r="T2127" i="23"/>
  <c r="R2127" i="23"/>
  <c r="P2127" i="23"/>
  <c r="V2037" i="23"/>
  <c r="T2037" i="23"/>
  <c r="R2037" i="23"/>
  <c r="P2037" i="23"/>
  <c r="V1947" i="23"/>
  <c r="T1947" i="23"/>
  <c r="R1947" i="23"/>
  <c r="P1947" i="23"/>
  <c r="V1047" i="23"/>
  <c r="T1047" i="23"/>
  <c r="R1047" i="23"/>
  <c r="P1047" i="23"/>
  <c r="U2127" i="23"/>
  <c r="S2127" i="23"/>
  <c r="Q2127" i="23"/>
  <c r="O2127" i="23"/>
  <c r="U2037" i="23"/>
  <c r="S2037" i="23"/>
  <c r="Q2037" i="23"/>
  <c r="O2037" i="23"/>
  <c r="U1947" i="23"/>
  <c r="S1947" i="23"/>
  <c r="Q1947" i="23"/>
  <c r="O1947" i="23"/>
  <c r="U1047" i="23"/>
  <c r="S1047" i="23"/>
  <c r="Q1047" i="23"/>
  <c r="O1047" i="23"/>
  <c r="V3038" i="23"/>
  <c r="U3038" i="24"/>
  <c r="S3038" i="24"/>
  <c r="Q3038" i="24"/>
  <c r="O3038" i="24"/>
  <c r="V3038" i="24"/>
  <c r="T3038" i="24"/>
  <c r="R3038" i="24"/>
  <c r="P3038" i="24"/>
  <c r="U2768" i="24"/>
  <c r="S2768" i="24"/>
  <c r="Q2768" i="24"/>
  <c r="O2768" i="24"/>
  <c r="V2768" i="24"/>
  <c r="T2768" i="24"/>
  <c r="R2768" i="24"/>
  <c r="P2768" i="24"/>
  <c r="V1868" i="24"/>
  <c r="T1868" i="24"/>
  <c r="R1868" i="24"/>
  <c r="P1868" i="24"/>
  <c r="U1868" i="24"/>
  <c r="S1868" i="24"/>
  <c r="Q1868" i="24"/>
  <c r="O1868" i="24"/>
  <c r="V1148" i="24"/>
  <c r="T1148" i="24"/>
  <c r="R1148" i="24"/>
  <c r="P1148" i="24"/>
  <c r="V968" i="24"/>
  <c r="T968" i="24"/>
  <c r="R968" i="24"/>
  <c r="P968" i="24"/>
  <c r="U1148" i="24"/>
  <c r="S1148" i="24"/>
  <c r="Q1148" i="24"/>
  <c r="O1148" i="24"/>
  <c r="U968" i="24"/>
  <c r="S968" i="24"/>
  <c r="Q968" i="24"/>
  <c r="O968" i="24"/>
  <c r="S3038" i="23"/>
  <c r="O3038" i="23"/>
  <c r="U2768" i="23"/>
  <c r="S2768" i="23"/>
  <c r="Q2768" i="23"/>
  <c r="O2768" i="23"/>
  <c r="V1868" i="23"/>
  <c r="T1868" i="23"/>
  <c r="R1868" i="23"/>
  <c r="P1868" i="23"/>
  <c r="V1148" i="23"/>
  <c r="T1148" i="23"/>
  <c r="R1148" i="23"/>
  <c r="P1148" i="23"/>
  <c r="V968" i="23"/>
  <c r="T968" i="23"/>
  <c r="R968" i="23"/>
  <c r="P968" i="23"/>
  <c r="E74" i="3"/>
  <c r="U3038" i="23"/>
  <c r="Q3038" i="23"/>
  <c r="V2768" i="23"/>
  <c r="T2768" i="23"/>
  <c r="R2768" i="23"/>
  <c r="P2768" i="23"/>
  <c r="U1868" i="23"/>
  <c r="S1868" i="23"/>
  <c r="Q1868" i="23"/>
  <c r="O1868" i="23"/>
  <c r="U1148" i="23"/>
  <c r="S1148" i="23"/>
  <c r="Q1148" i="23"/>
  <c r="O1148" i="23"/>
  <c r="U968" i="23"/>
  <c r="S968" i="23"/>
  <c r="Q968" i="23"/>
  <c r="O968" i="23"/>
  <c r="P3038" i="23"/>
  <c r="T3038" i="23"/>
  <c r="R3038" i="23"/>
  <c r="U2677" i="24"/>
  <c r="S2677" i="24"/>
  <c r="Q2677" i="24"/>
  <c r="O2677" i="24"/>
  <c r="V2677" i="24"/>
  <c r="T2677" i="24"/>
  <c r="R2677" i="24"/>
  <c r="P2677" i="24"/>
  <c r="V1777" i="24"/>
  <c r="T1777" i="24"/>
  <c r="R1777" i="24"/>
  <c r="P1777" i="24"/>
  <c r="V1687" i="24"/>
  <c r="T1687" i="24"/>
  <c r="R1687" i="24"/>
  <c r="P1687" i="24"/>
  <c r="V1327" i="24"/>
  <c r="T1327" i="24"/>
  <c r="R1327" i="24"/>
  <c r="P1327" i="24"/>
  <c r="V1237" i="24"/>
  <c r="T1237" i="24"/>
  <c r="R1237" i="24"/>
  <c r="P1237" i="24"/>
  <c r="U1777" i="24"/>
  <c r="S1777" i="24"/>
  <c r="Q1777" i="24"/>
  <c r="O1777" i="24"/>
  <c r="U1687" i="24"/>
  <c r="S1687" i="24"/>
  <c r="Q1687" i="24"/>
  <c r="O1687" i="24"/>
  <c r="U1327" i="24"/>
  <c r="S1327" i="24"/>
  <c r="Q1327" i="24"/>
  <c r="O1327" i="24"/>
  <c r="U1237" i="24"/>
  <c r="S1237" i="24"/>
  <c r="Q1237" i="24"/>
  <c r="O1237" i="24"/>
  <c r="D73" i="3"/>
  <c r="U2677" i="23"/>
  <c r="S2677" i="23"/>
  <c r="Q2677" i="23"/>
  <c r="O2677" i="23"/>
  <c r="V1777" i="23"/>
  <c r="T1777" i="23"/>
  <c r="R1777" i="23"/>
  <c r="P1777" i="23"/>
  <c r="V1687" i="23"/>
  <c r="T1687" i="23"/>
  <c r="R1687" i="23"/>
  <c r="P1687" i="23"/>
  <c r="V1327" i="23"/>
  <c r="T1327" i="23"/>
  <c r="R1327" i="23"/>
  <c r="P1327" i="23"/>
  <c r="V1237" i="23"/>
  <c r="T1237" i="23"/>
  <c r="R1237" i="23"/>
  <c r="P1237" i="23"/>
  <c r="V2677" i="23"/>
  <c r="T2677" i="23"/>
  <c r="R2677" i="23"/>
  <c r="P2677" i="23"/>
  <c r="U1777" i="23"/>
  <c r="S1777" i="23"/>
  <c r="Q1777" i="23"/>
  <c r="O1777" i="23"/>
  <c r="U1687" i="23"/>
  <c r="S1687" i="23"/>
  <c r="Q1687" i="23"/>
  <c r="O1687" i="23"/>
  <c r="U1327" i="23"/>
  <c r="S1327" i="23"/>
  <c r="Q1327" i="23"/>
  <c r="O1327" i="23"/>
  <c r="U1237" i="23"/>
  <c r="S1237" i="23"/>
  <c r="Q1237" i="23"/>
  <c r="O1237" i="23"/>
  <c r="U3122" i="24"/>
  <c r="S3122" i="24"/>
  <c r="Q3122" i="24"/>
  <c r="O3122" i="24"/>
  <c r="V3122" i="24"/>
  <c r="T3122" i="24"/>
  <c r="R3122" i="24"/>
  <c r="P3122" i="24"/>
  <c r="U2942" i="24"/>
  <c r="S2942" i="24"/>
  <c r="Q2942" i="24"/>
  <c r="O2942" i="24"/>
  <c r="V2942" i="24"/>
  <c r="T2942" i="24"/>
  <c r="R2942" i="24"/>
  <c r="P2942" i="24"/>
  <c r="U2852" i="24"/>
  <c r="S2852" i="24"/>
  <c r="Q2852" i="24"/>
  <c r="O2852" i="24"/>
  <c r="V2852" i="24"/>
  <c r="T2852" i="24"/>
  <c r="R2852" i="24"/>
  <c r="P2852" i="24"/>
  <c r="U2582" i="24"/>
  <c r="S2582" i="24"/>
  <c r="Q2582" i="24"/>
  <c r="O2582" i="24"/>
  <c r="V2582" i="24"/>
  <c r="T2582" i="24"/>
  <c r="R2582" i="24"/>
  <c r="P2582" i="24"/>
  <c r="V2492" i="24"/>
  <c r="T2492" i="24"/>
  <c r="R2492" i="24"/>
  <c r="P2492" i="24"/>
  <c r="V2402" i="24"/>
  <c r="T2402" i="24"/>
  <c r="R2402" i="24"/>
  <c r="P2402" i="24"/>
  <c r="V2312" i="24"/>
  <c r="T2312" i="24"/>
  <c r="R2312" i="24"/>
  <c r="P2312" i="24"/>
  <c r="U2492" i="24"/>
  <c r="S2492" i="24"/>
  <c r="Q2492" i="24"/>
  <c r="O2492" i="24"/>
  <c r="U2402" i="24"/>
  <c r="S2402" i="24"/>
  <c r="Q2402" i="24"/>
  <c r="O2402" i="24"/>
  <c r="U2312" i="24"/>
  <c r="S2312" i="24"/>
  <c r="Q2312" i="24"/>
  <c r="O2312" i="24"/>
  <c r="V1592" i="24"/>
  <c r="T1592" i="24"/>
  <c r="R1592" i="24"/>
  <c r="P1592" i="24"/>
  <c r="V1502" i="24"/>
  <c r="T1502" i="24"/>
  <c r="R1502" i="24"/>
  <c r="P1502" i="24"/>
  <c r="V1412" i="24"/>
  <c r="T1412" i="24"/>
  <c r="R1412" i="24"/>
  <c r="P1412" i="24"/>
  <c r="U1592" i="24"/>
  <c r="S1592" i="24"/>
  <c r="Q1592" i="24"/>
  <c r="O1592" i="24"/>
  <c r="U1502" i="24"/>
  <c r="S1502" i="24"/>
  <c r="Q1502" i="24"/>
  <c r="O1502" i="24"/>
  <c r="U1412" i="24"/>
  <c r="S1412" i="24"/>
  <c r="Q1412" i="24"/>
  <c r="O1412" i="24"/>
  <c r="V872" i="24"/>
  <c r="T872" i="24"/>
  <c r="R872" i="24"/>
  <c r="P872" i="24"/>
  <c r="V782" i="24"/>
  <c r="T782" i="24"/>
  <c r="R782" i="24"/>
  <c r="P782" i="24"/>
  <c r="V692" i="24"/>
  <c r="T692" i="24"/>
  <c r="R692" i="24"/>
  <c r="P692" i="24"/>
  <c r="V602" i="24"/>
  <c r="T602" i="24"/>
  <c r="R602" i="24"/>
  <c r="P602" i="24"/>
  <c r="V512" i="24"/>
  <c r="T512" i="24"/>
  <c r="R512" i="24"/>
  <c r="P512" i="24"/>
  <c r="U872" i="24"/>
  <c r="S872" i="24"/>
  <c r="Q872" i="24"/>
  <c r="O872" i="24"/>
  <c r="U782" i="24"/>
  <c r="S782" i="24"/>
  <c r="Q782" i="24"/>
  <c r="O782" i="24"/>
  <c r="U692" i="24"/>
  <c r="S692" i="24"/>
  <c r="Q692" i="24"/>
  <c r="O692" i="24"/>
  <c r="U602" i="24"/>
  <c r="S602" i="24"/>
  <c r="Q602" i="24"/>
  <c r="O602" i="24"/>
  <c r="U512" i="24"/>
  <c r="S512" i="24"/>
  <c r="Q512" i="24"/>
  <c r="O512" i="24"/>
  <c r="V422" i="24"/>
  <c r="T422" i="24"/>
  <c r="R422" i="24"/>
  <c r="P422" i="24"/>
  <c r="V332" i="24"/>
  <c r="T332" i="24"/>
  <c r="R332" i="24"/>
  <c r="P332" i="24"/>
  <c r="U422" i="24"/>
  <c r="S422" i="24"/>
  <c r="Q422" i="24"/>
  <c r="O422" i="24"/>
  <c r="U332" i="24"/>
  <c r="S332" i="24"/>
  <c r="Q332" i="24"/>
  <c r="O332" i="24"/>
  <c r="V3122" i="23"/>
  <c r="R3122" i="23"/>
  <c r="U3122" i="23"/>
  <c r="V2942" i="23"/>
  <c r="R2942" i="23"/>
  <c r="V2852" i="23"/>
  <c r="R2852" i="23"/>
  <c r="S3122" i="23"/>
  <c r="U2942" i="23"/>
  <c r="Q2942" i="23"/>
  <c r="U2852" i="23"/>
  <c r="V2582" i="23"/>
  <c r="R2582" i="23"/>
  <c r="V2492" i="23"/>
  <c r="R2492" i="23"/>
  <c r="S2852" i="23"/>
  <c r="U2582" i="23"/>
  <c r="U2492" i="23"/>
  <c r="V2402" i="23"/>
  <c r="R2402" i="23"/>
  <c r="S2582" i="23"/>
  <c r="S2492" i="23"/>
  <c r="U2402" i="23"/>
  <c r="Q2402" i="23"/>
  <c r="U2312" i="23"/>
  <c r="Q2312" i="23"/>
  <c r="V1592" i="23"/>
  <c r="R1592" i="23"/>
  <c r="V1502" i="23"/>
  <c r="R1502" i="23"/>
  <c r="V1412" i="23"/>
  <c r="R1412" i="23"/>
  <c r="V872" i="23"/>
  <c r="R872" i="23"/>
  <c r="V2312" i="23"/>
  <c r="R2312" i="23"/>
  <c r="U1592" i="23"/>
  <c r="Q1592" i="23"/>
  <c r="U1502" i="23"/>
  <c r="Q1502" i="23"/>
  <c r="U1412" i="23"/>
  <c r="Q1412" i="23"/>
  <c r="U872" i="23"/>
  <c r="V782" i="23"/>
  <c r="R782" i="23"/>
  <c r="V692" i="23"/>
  <c r="R692" i="23"/>
  <c r="V602" i="23"/>
  <c r="R602" i="23"/>
  <c r="V512" i="23"/>
  <c r="R512" i="23"/>
  <c r="S872" i="23"/>
  <c r="U782" i="23"/>
  <c r="Q782" i="23"/>
  <c r="U692" i="23"/>
  <c r="Q692" i="23"/>
  <c r="U602" i="23"/>
  <c r="Q602" i="23"/>
  <c r="U512" i="23"/>
  <c r="Q512" i="23"/>
  <c r="U422" i="23"/>
  <c r="Q422" i="23"/>
  <c r="U332" i="23"/>
  <c r="Q332" i="23"/>
  <c r="V422" i="23"/>
  <c r="R422" i="23"/>
  <c r="V332" i="23"/>
  <c r="R332" i="23"/>
  <c r="G68" i="3"/>
  <c r="T3122" i="23"/>
  <c r="P3122" i="23"/>
  <c r="Q3122" i="23"/>
  <c r="T2942" i="23"/>
  <c r="P2942" i="23"/>
  <c r="T2852" i="23"/>
  <c r="P2852" i="23"/>
  <c r="O3122" i="23"/>
  <c r="S2942" i="23"/>
  <c r="O2942" i="23"/>
  <c r="Q2852" i="23"/>
  <c r="T2582" i="23"/>
  <c r="P2582" i="23"/>
  <c r="T2492" i="23"/>
  <c r="P2492" i="23"/>
  <c r="O2852" i="23"/>
  <c r="Q2582" i="23"/>
  <c r="Q2492" i="23"/>
  <c r="T2402" i="23"/>
  <c r="P2402" i="23"/>
  <c r="O2582" i="23"/>
  <c r="O2492" i="23"/>
  <c r="S2402" i="23"/>
  <c r="O2402" i="23"/>
  <c r="S2312" i="23"/>
  <c r="O2312" i="23"/>
  <c r="T1592" i="23"/>
  <c r="P1592" i="23"/>
  <c r="T1502" i="23"/>
  <c r="P1502" i="23"/>
  <c r="T1412" i="23"/>
  <c r="P1412" i="23"/>
  <c r="T872" i="23"/>
  <c r="P872" i="23"/>
  <c r="T2312" i="23"/>
  <c r="P2312" i="23"/>
  <c r="S1592" i="23"/>
  <c r="O1592" i="23"/>
  <c r="S1502" i="23"/>
  <c r="O1502" i="23"/>
  <c r="S1412" i="23"/>
  <c r="O1412" i="23"/>
  <c r="Q872" i="23"/>
  <c r="T782" i="23"/>
  <c r="P782" i="23"/>
  <c r="T692" i="23"/>
  <c r="P692" i="23"/>
  <c r="T602" i="23"/>
  <c r="P602" i="23"/>
  <c r="T512" i="23"/>
  <c r="P512" i="23"/>
  <c r="O872" i="23"/>
  <c r="S782" i="23"/>
  <c r="O782" i="23"/>
  <c r="S692" i="23"/>
  <c r="O692" i="23"/>
  <c r="S602" i="23"/>
  <c r="O602" i="23"/>
  <c r="S512" i="23"/>
  <c r="O512" i="23"/>
  <c r="S422" i="23"/>
  <c r="O422" i="23"/>
  <c r="S332" i="23"/>
  <c r="O332" i="23"/>
  <c r="T422" i="23"/>
  <c r="P422" i="23"/>
  <c r="T332" i="23"/>
  <c r="P332" i="23"/>
  <c r="U2678" i="24" l="1"/>
  <c r="S2678" i="24"/>
  <c r="Q2678" i="24"/>
  <c r="O2678" i="24"/>
  <c r="V2678" i="24"/>
  <c r="T2678" i="24"/>
  <c r="R2678" i="24"/>
  <c r="P2678" i="24"/>
  <c r="V1778" i="24"/>
  <c r="T1778" i="24"/>
  <c r="R1778" i="24"/>
  <c r="P1778" i="24"/>
  <c r="V1688" i="24"/>
  <c r="T1688" i="24"/>
  <c r="R1688" i="24"/>
  <c r="P1688" i="24"/>
  <c r="V1328" i="24"/>
  <c r="T1328" i="24"/>
  <c r="R1328" i="24"/>
  <c r="P1328" i="24"/>
  <c r="V1238" i="24"/>
  <c r="T1238" i="24"/>
  <c r="R1238" i="24"/>
  <c r="P1238" i="24"/>
  <c r="U1778" i="24"/>
  <c r="S1778" i="24"/>
  <c r="Q1778" i="24"/>
  <c r="O1778" i="24"/>
  <c r="U1688" i="24"/>
  <c r="S1688" i="24"/>
  <c r="Q1688" i="24"/>
  <c r="O1688" i="24"/>
  <c r="U1328" i="24"/>
  <c r="S1328" i="24"/>
  <c r="Q1328" i="24"/>
  <c r="O1328" i="24"/>
  <c r="U1238" i="24"/>
  <c r="S1238" i="24"/>
  <c r="Q1238" i="24"/>
  <c r="O1238" i="24"/>
  <c r="D74" i="3"/>
  <c r="U2678" i="23"/>
  <c r="S2678" i="23"/>
  <c r="Q2678" i="23"/>
  <c r="O2678" i="23"/>
  <c r="V1778" i="23"/>
  <c r="T1778" i="23"/>
  <c r="R1778" i="23"/>
  <c r="P1778" i="23"/>
  <c r="V1688" i="23"/>
  <c r="T1688" i="23"/>
  <c r="R1688" i="23"/>
  <c r="P1688" i="23"/>
  <c r="V1328" i="23"/>
  <c r="T1328" i="23"/>
  <c r="R1328" i="23"/>
  <c r="P1328" i="23"/>
  <c r="V1238" i="23"/>
  <c r="T1238" i="23"/>
  <c r="R1238" i="23"/>
  <c r="P1238" i="23"/>
  <c r="V2678" i="23"/>
  <c r="T2678" i="23"/>
  <c r="R2678" i="23"/>
  <c r="P2678" i="23"/>
  <c r="U1778" i="23"/>
  <c r="S1778" i="23"/>
  <c r="Q1778" i="23"/>
  <c r="O1778" i="23"/>
  <c r="U1688" i="23"/>
  <c r="S1688" i="23"/>
  <c r="Q1688" i="23"/>
  <c r="O1688" i="23"/>
  <c r="U1328" i="23"/>
  <c r="S1328" i="23"/>
  <c r="Q1328" i="23"/>
  <c r="O1328" i="23"/>
  <c r="U1238" i="23"/>
  <c r="S1238" i="23"/>
  <c r="Q1238" i="23"/>
  <c r="O1238" i="23"/>
  <c r="U3039" i="23"/>
  <c r="U3039" i="24"/>
  <c r="S3039" i="24"/>
  <c r="Q3039" i="24"/>
  <c r="O3039" i="24"/>
  <c r="V3039" i="24"/>
  <c r="T3039" i="24"/>
  <c r="R3039" i="24"/>
  <c r="P3039" i="24"/>
  <c r="U2769" i="24"/>
  <c r="S2769" i="24"/>
  <c r="Q2769" i="24"/>
  <c r="O2769" i="24"/>
  <c r="V2769" i="24"/>
  <c r="T2769" i="24"/>
  <c r="R2769" i="24"/>
  <c r="P2769" i="24"/>
  <c r="V1869" i="24"/>
  <c r="T1869" i="24"/>
  <c r="R1869" i="24"/>
  <c r="P1869" i="24"/>
  <c r="U1869" i="24"/>
  <c r="S1869" i="24"/>
  <c r="Q1869" i="24"/>
  <c r="O1869" i="24"/>
  <c r="V1149" i="24"/>
  <c r="T1149" i="24"/>
  <c r="R1149" i="24"/>
  <c r="P1149" i="24"/>
  <c r="V969" i="24"/>
  <c r="T969" i="24"/>
  <c r="R969" i="24"/>
  <c r="P969" i="24"/>
  <c r="U1149" i="24"/>
  <c r="S1149" i="24"/>
  <c r="Q1149" i="24"/>
  <c r="O1149" i="24"/>
  <c r="U969" i="24"/>
  <c r="S969" i="24"/>
  <c r="Q969" i="24"/>
  <c r="O969" i="24"/>
  <c r="S3039" i="23"/>
  <c r="O3039" i="23"/>
  <c r="U2769" i="23"/>
  <c r="S2769" i="23"/>
  <c r="Q2769" i="23"/>
  <c r="O2769" i="23"/>
  <c r="V1869" i="23"/>
  <c r="T1869" i="23"/>
  <c r="R1869" i="23"/>
  <c r="P1869" i="23"/>
  <c r="V1149" i="23"/>
  <c r="T1149" i="23"/>
  <c r="R1149" i="23"/>
  <c r="P1149" i="23"/>
  <c r="V969" i="23"/>
  <c r="T969" i="23"/>
  <c r="R969" i="23"/>
  <c r="P969" i="23"/>
  <c r="E75" i="3"/>
  <c r="V3039" i="23"/>
  <c r="Q3039" i="23"/>
  <c r="V2769" i="23"/>
  <c r="T2769" i="23"/>
  <c r="R2769" i="23"/>
  <c r="P2769" i="23"/>
  <c r="U1869" i="23"/>
  <c r="S1869" i="23"/>
  <c r="Q1869" i="23"/>
  <c r="O1869" i="23"/>
  <c r="U1149" i="23"/>
  <c r="S1149" i="23"/>
  <c r="Q1149" i="23"/>
  <c r="O1149" i="23"/>
  <c r="U969" i="23"/>
  <c r="S969" i="23"/>
  <c r="Q969" i="23"/>
  <c r="O969" i="23"/>
  <c r="R3039" i="23"/>
  <c r="P3039" i="23"/>
  <c r="T3039" i="23"/>
  <c r="F64" i="3"/>
  <c r="V2128" i="24"/>
  <c r="T2128" i="24"/>
  <c r="R2128" i="24"/>
  <c r="P2128" i="24"/>
  <c r="V2038" i="24"/>
  <c r="T2038" i="24"/>
  <c r="R2038" i="24"/>
  <c r="P2038" i="24"/>
  <c r="V1948" i="24"/>
  <c r="T1948" i="24"/>
  <c r="R1948" i="24"/>
  <c r="P1948" i="24"/>
  <c r="U2128" i="24"/>
  <c r="S2128" i="24"/>
  <c r="Q2128" i="24"/>
  <c r="O2128" i="24"/>
  <c r="U2038" i="24"/>
  <c r="S2038" i="24"/>
  <c r="Q2038" i="24"/>
  <c r="O2038" i="24"/>
  <c r="U1948" i="24"/>
  <c r="S1948" i="24"/>
  <c r="Q1948" i="24"/>
  <c r="O1948" i="24"/>
  <c r="V1048" i="24"/>
  <c r="T1048" i="24"/>
  <c r="R1048" i="24"/>
  <c r="P1048" i="24"/>
  <c r="U1048" i="24"/>
  <c r="S1048" i="24"/>
  <c r="Q1048" i="24"/>
  <c r="O1048" i="24"/>
  <c r="V2128" i="23"/>
  <c r="T2128" i="23"/>
  <c r="R2128" i="23"/>
  <c r="P2128" i="23"/>
  <c r="V2038" i="23"/>
  <c r="T2038" i="23"/>
  <c r="R2038" i="23"/>
  <c r="P2038" i="23"/>
  <c r="V1948" i="23"/>
  <c r="T1948" i="23"/>
  <c r="R1948" i="23"/>
  <c r="P1948" i="23"/>
  <c r="V1048" i="23"/>
  <c r="T1048" i="23"/>
  <c r="R1048" i="23"/>
  <c r="P1048" i="23"/>
  <c r="U2128" i="23"/>
  <c r="S2128" i="23"/>
  <c r="Q2128" i="23"/>
  <c r="O2128" i="23"/>
  <c r="U2038" i="23"/>
  <c r="S2038" i="23"/>
  <c r="Q2038" i="23"/>
  <c r="O2038" i="23"/>
  <c r="U1948" i="23"/>
  <c r="S1948" i="23"/>
  <c r="Q1948" i="23"/>
  <c r="O1948" i="23"/>
  <c r="U1048" i="23"/>
  <c r="S1048" i="23"/>
  <c r="Q1048" i="23"/>
  <c r="O1048" i="23"/>
  <c r="U3123" i="24"/>
  <c r="S3123" i="24"/>
  <c r="Q3123" i="24"/>
  <c r="O3123" i="24"/>
  <c r="V3123" i="24"/>
  <c r="T3123" i="24"/>
  <c r="R3123" i="24"/>
  <c r="P3123" i="24"/>
  <c r="U2943" i="24"/>
  <c r="S2943" i="24"/>
  <c r="Q2943" i="24"/>
  <c r="O2943" i="24"/>
  <c r="V2943" i="24"/>
  <c r="T2943" i="24"/>
  <c r="R2943" i="24"/>
  <c r="P2943" i="24"/>
  <c r="U2853" i="24"/>
  <c r="S2853" i="24"/>
  <c r="Q2853" i="24"/>
  <c r="O2853" i="24"/>
  <c r="V2853" i="24"/>
  <c r="T2853" i="24"/>
  <c r="R2853" i="24"/>
  <c r="P2853" i="24"/>
  <c r="U2583" i="24"/>
  <c r="S2583" i="24"/>
  <c r="Q2583" i="24"/>
  <c r="O2583" i="24"/>
  <c r="V2583" i="24"/>
  <c r="T2583" i="24"/>
  <c r="R2583" i="24"/>
  <c r="P2583" i="24"/>
  <c r="V2493" i="24"/>
  <c r="T2493" i="24"/>
  <c r="R2493" i="24"/>
  <c r="P2493" i="24"/>
  <c r="V2403" i="24"/>
  <c r="T2403" i="24"/>
  <c r="R2403" i="24"/>
  <c r="P2403" i="24"/>
  <c r="V2313" i="24"/>
  <c r="T2313" i="24"/>
  <c r="R2313" i="24"/>
  <c r="P2313" i="24"/>
  <c r="U2493" i="24"/>
  <c r="S2493" i="24"/>
  <c r="Q2493" i="24"/>
  <c r="O2493" i="24"/>
  <c r="U2403" i="24"/>
  <c r="S2403" i="24"/>
  <c r="Q2403" i="24"/>
  <c r="O2403" i="24"/>
  <c r="U2313" i="24"/>
  <c r="S2313" i="24"/>
  <c r="Q2313" i="24"/>
  <c r="O2313" i="24"/>
  <c r="V1593" i="24"/>
  <c r="T1593" i="24"/>
  <c r="R1593" i="24"/>
  <c r="P1593" i="24"/>
  <c r="V1503" i="24"/>
  <c r="T1503" i="24"/>
  <c r="R1503" i="24"/>
  <c r="P1503" i="24"/>
  <c r="V1413" i="24"/>
  <c r="T1413" i="24"/>
  <c r="R1413" i="24"/>
  <c r="P1413" i="24"/>
  <c r="U1593" i="24"/>
  <c r="S1593" i="24"/>
  <c r="Q1593" i="24"/>
  <c r="O1593" i="24"/>
  <c r="U1503" i="24"/>
  <c r="S1503" i="24"/>
  <c r="Q1503" i="24"/>
  <c r="O1503" i="24"/>
  <c r="U1413" i="24"/>
  <c r="S1413" i="24"/>
  <c r="Q1413" i="24"/>
  <c r="O1413" i="24"/>
  <c r="V873" i="24"/>
  <c r="T873" i="24"/>
  <c r="R873" i="24"/>
  <c r="P873" i="24"/>
  <c r="V783" i="24"/>
  <c r="T783" i="24"/>
  <c r="R783" i="24"/>
  <c r="P783" i="24"/>
  <c r="V693" i="24"/>
  <c r="T693" i="24"/>
  <c r="R693" i="24"/>
  <c r="P693" i="24"/>
  <c r="V603" i="24"/>
  <c r="T603" i="24"/>
  <c r="R603" i="24"/>
  <c r="P603" i="24"/>
  <c r="V513" i="24"/>
  <c r="T513" i="24"/>
  <c r="R513" i="24"/>
  <c r="P513" i="24"/>
  <c r="U873" i="24"/>
  <c r="S873" i="24"/>
  <c r="Q873" i="24"/>
  <c r="O873" i="24"/>
  <c r="U783" i="24"/>
  <c r="S783" i="24"/>
  <c r="Q783" i="24"/>
  <c r="O783" i="24"/>
  <c r="U693" i="24"/>
  <c r="S693" i="24"/>
  <c r="Q693" i="24"/>
  <c r="O693" i="24"/>
  <c r="U603" i="24"/>
  <c r="S603" i="24"/>
  <c r="Q603" i="24"/>
  <c r="O603" i="24"/>
  <c r="U513" i="24"/>
  <c r="S513" i="24"/>
  <c r="Q513" i="24"/>
  <c r="O513" i="24"/>
  <c r="V423" i="24"/>
  <c r="T423" i="24"/>
  <c r="R423" i="24"/>
  <c r="P423" i="24"/>
  <c r="V333" i="24"/>
  <c r="T333" i="24"/>
  <c r="R333" i="24"/>
  <c r="P333" i="24"/>
  <c r="U423" i="24"/>
  <c r="S423" i="24"/>
  <c r="Q423" i="24"/>
  <c r="O423" i="24"/>
  <c r="U333" i="24"/>
  <c r="S333" i="24"/>
  <c r="Q333" i="24"/>
  <c r="O333" i="24"/>
  <c r="G69" i="3"/>
  <c r="T3123" i="23"/>
  <c r="P3123" i="23"/>
  <c r="Q3123" i="23"/>
  <c r="T2943" i="23"/>
  <c r="P2943" i="23"/>
  <c r="T2853" i="23"/>
  <c r="P2853" i="23"/>
  <c r="O3123" i="23"/>
  <c r="S2943" i="23"/>
  <c r="O2943" i="23"/>
  <c r="Q2853" i="23"/>
  <c r="T2583" i="23"/>
  <c r="P2583" i="23"/>
  <c r="T2493" i="23"/>
  <c r="P2493" i="23"/>
  <c r="O2853" i="23"/>
  <c r="Q2583" i="23"/>
  <c r="Q2493" i="23"/>
  <c r="T2403" i="23"/>
  <c r="P2403" i="23"/>
  <c r="O2583" i="23"/>
  <c r="O2493" i="23"/>
  <c r="S2403" i="23"/>
  <c r="O2403" i="23"/>
  <c r="S2313" i="23"/>
  <c r="O2313" i="23"/>
  <c r="T1593" i="23"/>
  <c r="P1593" i="23"/>
  <c r="T1503" i="23"/>
  <c r="P1503" i="23"/>
  <c r="T1413" i="23"/>
  <c r="P1413" i="23"/>
  <c r="T873" i="23"/>
  <c r="P873" i="23"/>
  <c r="T2313" i="23"/>
  <c r="P2313" i="23"/>
  <c r="S1593" i="23"/>
  <c r="O1593" i="23"/>
  <c r="S1503" i="23"/>
  <c r="O1503" i="23"/>
  <c r="S1413" i="23"/>
  <c r="O1413" i="23"/>
  <c r="Q873" i="23"/>
  <c r="T783" i="23"/>
  <c r="P783" i="23"/>
  <c r="T693" i="23"/>
  <c r="P693" i="23"/>
  <c r="T603" i="23"/>
  <c r="P603" i="23"/>
  <c r="T513" i="23"/>
  <c r="P513" i="23"/>
  <c r="O873" i="23"/>
  <c r="S783" i="23"/>
  <c r="O783" i="23"/>
  <c r="S693" i="23"/>
  <c r="O693" i="23"/>
  <c r="S603" i="23"/>
  <c r="O603" i="23"/>
  <c r="S513" i="23"/>
  <c r="O513" i="23"/>
  <c r="S423" i="23"/>
  <c r="O423" i="23"/>
  <c r="S333" i="23"/>
  <c r="O333" i="23"/>
  <c r="T423" i="23"/>
  <c r="P423" i="23"/>
  <c r="T333" i="23"/>
  <c r="P333" i="23"/>
  <c r="V3123" i="23"/>
  <c r="R3123" i="23"/>
  <c r="U3123" i="23"/>
  <c r="V2943" i="23"/>
  <c r="R2943" i="23"/>
  <c r="V2853" i="23"/>
  <c r="R2853" i="23"/>
  <c r="S3123" i="23"/>
  <c r="U2943" i="23"/>
  <c r="Q2943" i="23"/>
  <c r="U2853" i="23"/>
  <c r="V2583" i="23"/>
  <c r="R2583" i="23"/>
  <c r="V2493" i="23"/>
  <c r="R2493" i="23"/>
  <c r="S2853" i="23"/>
  <c r="U2583" i="23"/>
  <c r="U2493" i="23"/>
  <c r="V2403" i="23"/>
  <c r="R2403" i="23"/>
  <c r="S2583" i="23"/>
  <c r="S2493" i="23"/>
  <c r="U2403" i="23"/>
  <c r="Q2403" i="23"/>
  <c r="U2313" i="23"/>
  <c r="Q2313" i="23"/>
  <c r="V1593" i="23"/>
  <c r="R1593" i="23"/>
  <c r="V1503" i="23"/>
  <c r="R1503" i="23"/>
  <c r="V1413" i="23"/>
  <c r="R1413" i="23"/>
  <c r="V873" i="23"/>
  <c r="R873" i="23"/>
  <c r="V2313" i="23"/>
  <c r="R2313" i="23"/>
  <c r="U1593" i="23"/>
  <c r="Q1593" i="23"/>
  <c r="U1503" i="23"/>
  <c r="Q1503" i="23"/>
  <c r="U1413" i="23"/>
  <c r="Q1413" i="23"/>
  <c r="U873" i="23"/>
  <c r="V783" i="23"/>
  <c r="R783" i="23"/>
  <c r="V693" i="23"/>
  <c r="R693" i="23"/>
  <c r="V603" i="23"/>
  <c r="R603" i="23"/>
  <c r="V513" i="23"/>
  <c r="R513" i="23"/>
  <c r="S873" i="23"/>
  <c r="U783" i="23"/>
  <c r="Q783" i="23"/>
  <c r="U693" i="23"/>
  <c r="Q693" i="23"/>
  <c r="U603" i="23"/>
  <c r="Q603" i="23"/>
  <c r="U513" i="23"/>
  <c r="Q513" i="23"/>
  <c r="U423" i="23"/>
  <c r="Q423" i="23"/>
  <c r="U333" i="23"/>
  <c r="Q333" i="23"/>
  <c r="V423" i="23"/>
  <c r="R423" i="23"/>
  <c r="V333" i="23"/>
  <c r="R333" i="23"/>
  <c r="V2248" i="24"/>
  <c r="T2248" i="24"/>
  <c r="R2248" i="24"/>
  <c r="P2248" i="24"/>
  <c r="U2248" i="24"/>
  <c r="S2248" i="24"/>
  <c r="Q2248" i="24"/>
  <c r="O2248" i="24"/>
  <c r="V268" i="24"/>
  <c r="T268" i="24"/>
  <c r="R268" i="24"/>
  <c r="P268" i="24"/>
  <c r="V178" i="24"/>
  <c r="T178" i="24"/>
  <c r="R178" i="24"/>
  <c r="P178" i="24"/>
  <c r="V88" i="24"/>
  <c r="T88" i="24"/>
  <c r="R88" i="24"/>
  <c r="P88" i="24"/>
  <c r="U268" i="24"/>
  <c r="S268" i="24"/>
  <c r="Q268" i="24"/>
  <c r="O268" i="24"/>
  <c r="U178" i="24"/>
  <c r="S178" i="24"/>
  <c r="Q178" i="24"/>
  <c r="O178" i="24"/>
  <c r="U88" i="24"/>
  <c r="S88" i="24"/>
  <c r="Q88" i="24"/>
  <c r="O88" i="24"/>
  <c r="C94" i="3"/>
  <c r="S2248" i="23"/>
  <c r="O2248" i="23"/>
  <c r="T2248" i="23"/>
  <c r="P2248" i="23"/>
  <c r="S268" i="23"/>
  <c r="O268" i="23"/>
  <c r="S178" i="23"/>
  <c r="O178" i="23"/>
  <c r="S88" i="23"/>
  <c r="O88" i="23"/>
  <c r="P268" i="23"/>
  <c r="P178" i="23"/>
  <c r="P88" i="23"/>
  <c r="V178" i="23"/>
  <c r="V88" i="23"/>
  <c r="R88" i="23"/>
  <c r="T88" i="23"/>
  <c r="R178" i="23"/>
  <c r="U2248" i="23"/>
  <c r="Q2248" i="23"/>
  <c r="V2248" i="23"/>
  <c r="R2248" i="23"/>
  <c r="U268" i="23"/>
  <c r="Q268" i="23"/>
  <c r="U178" i="23"/>
  <c r="Q178" i="23"/>
  <c r="U88" i="23"/>
  <c r="Q88" i="23"/>
  <c r="T268" i="23"/>
  <c r="T178" i="23"/>
  <c r="R268" i="23"/>
  <c r="V268" i="23"/>
  <c r="U3124" i="24" l="1"/>
  <c r="S3124" i="24"/>
  <c r="Q3124" i="24"/>
  <c r="O3124" i="24"/>
  <c r="V3124" i="24"/>
  <c r="T3124" i="24"/>
  <c r="R3124" i="24"/>
  <c r="P3124" i="24"/>
  <c r="U2944" i="24"/>
  <c r="S2944" i="24"/>
  <c r="Q2944" i="24"/>
  <c r="O2944" i="24"/>
  <c r="V2944" i="24"/>
  <c r="T2944" i="24"/>
  <c r="R2944" i="24"/>
  <c r="P2944" i="24"/>
  <c r="U2854" i="24"/>
  <c r="S2854" i="24"/>
  <c r="Q2854" i="24"/>
  <c r="O2854" i="24"/>
  <c r="V2854" i="24"/>
  <c r="T2854" i="24"/>
  <c r="R2854" i="24"/>
  <c r="P2854" i="24"/>
  <c r="U2584" i="24"/>
  <c r="S2584" i="24"/>
  <c r="Q2584" i="24"/>
  <c r="O2584" i="24"/>
  <c r="V2584" i="24"/>
  <c r="T2584" i="24"/>
  <c r="R2584" i="24"/>
  <c r="P2584" i="24"/>
  <c r="V2494" i="24"/>
  <c r="T2494" i="24"/>
  <c r="R2494" i="24"/>
  <c r="P2494" i="24"/>
  <c r="V2404" i="24"/>
  <c r="T2404" i="24"/>
  <c r="R2404" i="24"/>
  <c r="P2404" i="24"/>
  <c r="V2314" i="24"/>
  <c r="T2314" i="24"/>
  <c r="R2314" i="24"/>
  <c r="P2314" i="24"/>
  <c r="U2494" i="24"/>
  <c r="S2494" i="24"/>
  <c r="Q2494" i="24"/>
  <c r="O2494" i="24"/>
  <c r="U2404" i="24"/>
  <c r="S2404" i="24"/>
  <c r="Q2404" i="24"/>
  <c r="O2404" i="24"/>
  <c r="U2314" i="24"/>
  <c r="S2314" i="24"/>
  <c r="Q2314" i="24"/>
  <c r="O2314" i="24"/>
  <c r="V1594" i="24"/>
  <c r="T1594" i="24"/>
  <c r="R1594" i="24"/>
  <c r="P1594" i="24"/>
  <c r="V1504" i="24"/>
  <c r="T1504" i="24"/>
  <c r="R1504" i="24"/>
  <c r="P1504" i="24"/>
  <c r="V1414" i="24"/>
  <c r="T1414" i="24"/>
  <c r="R1414" i="24"/>
  <c r="P1414" i="24"/>
  <c r="U1594" i="24"/>
  <c r="S1594" i="24"/>
  <c r="Q1594" i="24"/>
  <c r="O1594" i="24"/>
  <c r="U1504" i="24"/>
  <c r="S1504" i="24"/>
  <c r="Q1504" i="24"/>
  <c r="O1504" i="24"/>
  <c r="U1414" i="24"/>
  <c r="S1414" i="24"/>
  <c r="Q1414" i="24"/>
  <c r="O1414" i="24"/>
  <c r="V874" i="24"/>
  <c r="T874" i="24"/>
  <c r="R874" i="24"/>
  <c r="P874" i="24"/>
  <c r="V784" i="24"/>
  <c r="T784" i="24"/>
  <c r="R784" i="24"/>
  <c r="P784" i="24"/>
  <c r="V694" i="24"/>
  <c r="T694" i="24"/>
  <c r="R694" i="24"/>
  <c r="P694" i="24"/>
  <c r="V604" i="24"/>
  <c r="T604" i="24"/>
  <c r="R604" i="24"/>
  <c r="P604" i="24"/>
  <c r="V514" i="24"/>
  <c r="T514" i="24"/>
  <c r="R514" i="24"/>
  <c r="P514" i="24"/>
  <c r="U874" i="24"/>
  <c r="S874" i="24"/>
  <c r="Q874" i="24"/>
  <c r="O874" i="24"/>
  <c r="U784" i="24"/>
  <c r="S784" i="24"/>
  <c r="Q784" i="24"/>
  <c r="O784" i="24"/>
  <c r="U694" i="24"/>
  <c r="S694" i="24"/>
  <c r="Q694" i="24"/>
  <c r="O694" i="24"/>
  <c r="U604" i="24"/>
  <c r="S604" i="24"/>
  <c r="Q604" i="24"/>
  <c r="O604" i="24"/>
  <c r="U514" i="24"/>
  <c r="S514" i="24"/>
  <c r="Q514" i="24"/>
  <c r="O514" i="24"/>
  <c r="V424" i="24"/>
  <c r="T424" i="24"/>
  <c r="R424" i="24"/>
  <c r="P424" i="24"/>
  <c r="V334" i="24"/>
  <c r="T334" i="24"/>
  <c r="R334" i="24"/>
  <c r="P334" i="24"/>
  <c r="U424" i="24"/>
  <c r="S424" i="24"/>
  <c r="Q424" i="24"/>
  <c r="O424" i="24"/>
  <c r="U334" i="24"/>
  <c r="S334" i="24"/>
  <c r="Q334" i="24"/>
  <c r="O334" i="24"/>
  <c r="T3124" i="23"/>
  <c r="G70" i="3"/>
  <c r="P3124" i="23"/>
  <c r="V2944" i="23"/>
  <c r="R2944" i="23"/>
  <c r="V2854" i="23"/>
  <c r="R2854" i="23"/>
  <c r="U3124" i="23"/>
  <c r="U2944" i="23"/>
  <c r="Q2944" i="23"/>
  <c r="U2854" i="23"/>
  <c r="V2584" i="23"/>
  <c r="R2584" i="23"/>
  <c r="V2494" i="23"/>
  <c r="R2494" i="23"/>
  <c r="S2854" i="23"/>
  <c r="U2584" i="23"/>
  <c r="U2494" i="23"/>
  <c r="V2404" i="23"/>
  <c r="R2404" i="23"/>
  <c r="S2584" i="23"/>
  <c r="S2494" i="23"/>
  <c r="U2404" i="23"/>
  <c r="Q2404" i="23"/>
  <c r="U2314" i="23"/>
  <c r="Q2314" i="23"/>
  <c r="V1594" i="23"/>
  <c r="R1594" i="23"/>
  <c r="V1504" i="23"/>
  <c r="R1504" i="23"/>
  <c r="V1414" i="23"/>
  <c r="R1414" i="23"/>
  <c r="V874" i="23"/>
  <c r="R874" i="23"/>
  <c r="V2314" i="23"/>
  <c r="R2314" i="23"/>
  <c r="U1594" i="23"/>
  <c r="Q1594" i="23"/>
  <c r="U1504" i="23"/>
  <c r="Q1504" i="23"/>
  <c r="U1414" i="23"/>
  <c r="Q1414" i="23"/>
  <c r="U874" i="23"/>
  <c r="Q874" i="23"/>
  <c r="T784" i="23"/>
  <c r="P784" i="23"/>
  <c r="T694" i="23"/>
  <c r="P694" i="23"/>
  <c r="T604" i="23"/>
  <c r="P604" i="23"/>
  <c r="T514" i="23"/>
  <c r="P514" i="23"/>
  <c r="U784" i="23"/>
  <c r="Q784" i="23"/>
  <c r="U694" i="23"/>
  <c r="Q694" i="23"/>
  <c r="U604" i="23"/>
  <c r="Q604" i="23"/>
  <c r="U514" i="23"/>
  <c r="Q514" i="23"/>
  <c r="U424" i="23"/>
  <c r="Q424" i="23"/>
  <c r="U334" i="23"/>
  <c r="Q334" i="23"/>
  <c r="V424" i="23"/>
  <c r="R424" i="23"/>
  <c r="V334" i="23"/>
  <c r="R334" i="23"/>
  <c r="V3124" i="23"/>
  <c r="R3124" i="23"/>
  <c r="S3124" i="23"/>
  <c r="Q3124" i="23"/>
  <c r="T2944" i="23"/>
  <c r="P2944" i="23"/>
  <c r="T2854" i="23"/>
  <c r="P2854" i="23"/>
  <c r="O3124" i="23"/>
  <c r="S2944" i="23"/>
  <c r="O2944" i="23"/>
  <c r="Q2854" i="23"/>
  <c r="T2584" i="23"/>
  <c r="P2584" i="23"/>
  <c r="T2494" i="23"/>
  <c r="P2494" i="23"/>
  <c r="O2854" i="23"/>
  <c r="Q2584" i="23"/>
  <c r="Q2494" i="23"/>
  <c r="T2404" i="23"/>
  <c r="P2404" i="23"/>
  <c r="O2584" i="23"/>
  <c r="O2494" i="23"/>
  <c r="S2404" i="23"/>
  <c r="O2404" i="23"/>
  <c r="S2314" i="23"/>
  <c r="O2314" i="23"/>
  <c r="T1594" i="23"/>
  <c r="P1594" i="23"/>
  <c r="T1504" i="23"/>
  <c r="P1504" i="23"/>
  <c r="T1414" i="23"/>
  <c r="P1414" i="23"/>
  <c r="T874" i="23"/>
  <c r="P874" i="23"/>
  <c r="T2314" i="23"/>
  <c r="P2314" i="23"/>
  <c r="S1594" i="23"/>
  <c r="O1594" i="23"/>
  <c r="S1504" i="23"/>
  <c r="O1504" i="23"/>
  <c r="S1414" i="23"/>
  <c r="O1414" i="23"/>
  <c r="S874" i="23"/>
  <c r="V784" i="23"/>
  <c r="R784" i="23"/>
  <c r="V694" i="23"/>
  <c r="R694" i="23"/>
  <c r="V604" i="23"/>
  <c r="R604" i="23"/>
  <c r="V514" i="23"/>
  <c r="R514" i="23"/>
  <c r="O874" i="23"/>
  <c r="S784" i="23"/>
  <c r="O784" i="23"/>
  <c r="S694" i="23"/>
  <c r="O694" i="23"/>
  <c r="S604" i="23"/>
  <c r="O604" i="23"/>
  <c r="S514" i="23"/>
  <c r="O514" i="23"/>
  <c r="S424" i="23"/>
  <c r="O424" i="23"/>
  <c r="S334" i="23"/>
  <c r="O334" i="23"/>
  <c r="T424" i="23"/>
  <c r="P424" i="23"/>
  <c r="T334" i="23"/>
  <c r="P334" i="23"/>
  <c r="V2249" i="24"/>
  <c r="T2249" i="24"/>
  <c r="R2249" i="24"/>
  <c r="P2249" i="24"/>
  <c r="U2249" i="24"/>
  <c r="S2249" i="24"/>
  <c r="Q2249" i="24"/>
  <c r="O2249" i="24"/>
  <c r="V269" i="24"/>
  <c r="T269" i="24"/>
  <c r="R269" i="24"/>
  <c r="P269" i="24"/>
  <c r="V179" i="24"/>
  <c r="T179" i="24"/>
  <c r="R179" i="24"/>
  <c r="P179" i="24"/>
  <c r="V89" i="24"/>
  <c r="T89" i="24"/>
  <c r="R89" i="24"/>
  <c r="P89" i="24"/>
  <c r="U269" i="24"/>
  <c r="S269" i="24"/>
  <c r="Q269" i="24"/>
  <c r="O269" i="24"/>
  <c r="U179" i="24"/>
  <c r="S179" i="24"/>
  <c r="Q179" i="24"/>
  <c r="O179" i="24"/>
  <c r="U89" i="24"/>
  <c r="S89" i="24"/>
  <c r="Q89" i="24"/>
  <c r="O89" i="24"/>
  <c r="U2249" i="23"/>
  <c r="Q2249" i="23"/>
  <c r="C95" i="3"/>
  <c r="T2249" i="23"/>
  <c r="P2249" i="23"/>
  <c r="S269" i="23"/>
  <c r="O269" i="23"/>
  <c r="S179" i="23"/>
  <c r="O179" i="23"/>
  <c r="S89" i="23"/>
  <c r="O89" i="23"/>
  <c r="P269" i="23"/>
  <c r="P179" i="23"/>
  <c r="V179" i="23"/>
  <c r="R89" i="23"/>
  <c r="S2249" i="23"/>
  <c r="O2249" i="23"/>
  <c r="V2249" i="23"/>
  <c r="R2249" i="23"/>
  <c r="U269" i="23"/>
  <c r="Q269" i="23"/>
  <c r="U179" i="23"/>
  <c r="Q179" i="23"/>
  <c r="U89" i="23"/>
  <c r="Q89" i="23"/>
  <c r="T269" i="23"/>
  <c r="T179" i="23"/>
  <c r="T89" i="23"/>
  <c r="R269" i="23"/>
  <c r="R179" i="23"/>
  <c r="V269" i="23"/>
  <c r="P89" i="23"/>
  <c r="V89" i="23"/>
  <c r="F65" i="3"/>
  <c r="V2129" i="24"/>
  <c r="T2129" i="24"/>
  <c r="R2129" i="24"/>
  <c r="P2129" i="24"/>
  <c r="V2039" i="24"/>
  <c r="T2039" i="24"/>
  <c r="R2039" i="24"/>
  <c r="P2039" i="24"/>
  <c r="V1949" i="24"/>
  <c r="T1949" i="24"/>
  <c r="R1949" i="24"/>
  <c r="P1949" i="24"/>
  <c r="U2129" i="24"/>
  <c r="S2129" i="24"/>
  <c r="Q2129" i="24"/>
  <c r="O2129" i="24"/>
  <c r="U2039" i="24"/>
  <c r="S2039" i="24"/>
  <c r="Q2039" i="24"/>
  <c r="O2039" i="24"/>
  <c r="U1949" i="24"/>
  <c r="S1949" i="24"/>
  <c r="Q1949" i="24"/>
  <c r="O1949" i="24"/>
  <c r="V1049" i="24"/>
  <c r="T1049" i="24"/>
  <c r="R1049" i="24"/>
  <c r="P1049" i="24"/>
  <c r="U1049" i="24"/>
  <c r="S1049" i="24"/>
  <c r="Q1049" i="24"/>
  <c r="O1049" i="24"/>
  <c r="V2129" i="23"/>
  <c r="T2129" i="23"/>
  <c r="R2129" i="23"/>
  <c r="P2129" i="23"/>
  <c r="V2039" i="23"/>
  <c r="T2039" i="23"/>
  <c r="R2039" i="23"/>
  <c r="P2039" i="23"/>
  <c r="V1949" i="23"/>
  <c r="T1949" i="23"/>
  <c r="R1949" i="23"/>
  <c r="P1949" i="23"/>
  <c r="V1049" i="23"/>
  <c r="T1049" i="23"/>
  <c r="R1049" i="23"/>
  <c r="P1049" i="23"/>
  <c r="U2129" i="23"/>
  <c r="S2129" i="23"/>
  <c r="Q2129" i="23"/>
  <c r="O2129" i="23"/>
  <c r="U2039" i="23"/>
  <c r="S2039" i="23"/>
  <c r="Q2039" i="23"/>
  <c r="O2039" i="23"/>
  <c r="U1949" i="23"/>
  <c r="S1949" i="23"/>
  <c r="Q1949" i="23"/>
  <c r="O1949" i="23"/>
  <c r="U1049" i="23"/>
  <c r="S1049" i="23"/>
  <c r="Q1049" i="23"/>
  <c r="O1049" i="23"/>
  <c r="U3040" i="24"/>
  <c r="S3040" i="24"/>
  <c r="Q3040" i="24"/>
  <c r="O3040" i="24"/>
  <c r="V3040" i="24"/>
  <c r="T3040" i="24"/>
  <c r="R3040" i="24"/>
  <c r="P3040" i="24"/>
  <c r="U2770" i="24"/>
  <c r="S2770" i="24"/>
  <c r="Q2770" i="24"/>
  <c r="O2770" i="24"/>
  <c r="V2770" i="24"/>
  <c r="T2770" i="24"/>
  <c r="R2770" i="24"/>
  <c r="P2770" i="24"/>
  <c r="V1870" i="24"/>
  <c r="T1870" i="24"/>
  <c r="R1870" i="24"/>
  <c r="P1870" i="24"/>
  <c r="U1870" i="24"/>
  <c r="S1870" i="24"/>
  <c r="Q1870" i="24"/>
  <c r="O1870" i="24"/>
  <c r="V1150" i="24"/>
  <c r="T1150" i="24"/>
  <c r="R1150" i="24"/>
  <c r="P1150" i="24"/>
  <c r="V970" i="24"/>
  <c r="T970" i="24"/>
  <c r="R970" i="24"/>
  <c r="P970" i="24"/>
  <c r="U1150" i="24"/>
  <c r="S1150" i="24"/>
  <c r="Q1150" i="24"/>
  <c r="O1150" i="24"/>
  <c r="U970" i="24"/>
  <c r="S970" i="24"/>
  <c r="Q970" i="24"/>
  <c r="O970" i="24"/>
  <c r="R3040" i="23"/>
  <c r="U2770" i="23"/>
  <c r="S2770" i="23"/>
  <c r="Q2770" i="23"/>
  <c r="O2770" i="23"/>
  <c r="V1870" i="23"/>
  <c r="T1870" i="23"/>
  <c r="R1870" i="23"/>
  <c r="P1870" i="23"/>
  <c r="V1150" i="23"/>
  <c r="T1150" i="23"/>
  <c r="R1150" i="23"/>
  <c r="P1150" i="23"/>
  <c r="V970" i="23"/>
  <c r="T970" i="23"/>
  <c r="R970" i="23"/>
  <c r="P970" i="23"/>
  <c r="E76" i="3"/>
  <c r="V3040" i="23"/>
  <c r="V2770" i="23"/>
  <c r="T2770" i="23"/>
  <c r="R2770" i="23"/>
  <c r="P2770" i="23"/>
  <c r="U1870" i="23"/>
  <c r="S1870" i="23"/>
  <c r="Q1870" i="23"/>
  <c r="O1870" i="23"/>
  <c r="U1150" i="23"/>
  <c r="S1150" i="23"/>
  <c r="Q1150" i="23"/>
  <c r="O1150" i="23"/>
  <c r="U970" i="23"/>
  <c r="S970" i="23"/>
  <c r="Q970" i="23"/>
  <c r="O970" i="23"/>
  <c r="S3040" i="23"/>
  <c r="O3040" i="23"/>
  <c r="P3040" i="23"/>
  <c r="U3040" i="23"/>
  <c r="Q3040" i="23"/>
  <c r="T3040" i="23"/>
  <c r="U2679" i="24"/>
  <c r="S2679" i="24"/>
  <c r="Q2679" i="24"/>
  <c r="O2679" i="24"/>
  <c r="V2679" i="24"/>
  <c r="T2679" i="24"/>
  <c r="R2679" i="24"/>
  <c r="P2679" i="24"/>
  <c r="V1779" i="24"/>
  <c r="T1779" i="24"/>
  <c r="R1779" i="24"/>
  <c r="P1779" i="24"/>
  <c r="V1689" i="24"/>
  <c r="T1689" i="24"/>
  <c r="R1689" i="24"/>
  <c r="P1689" i="24"/>
  <c r="V1329" i="24"/>
  <c r="T1329" i="24"/>
  <c r="R1329" i="24"/>
  <c r="P1329" i="24"/>
  <c r="V1239" i="24"/>
  <c r="T1239" i="24"/>
  <c r="R1239" i="24"/>
  <c r="P1239" i="24"/>
  <c r="U1779" i="24"/>
  <c r="S1779" i="24"/>
  <c r="Q1779" i="24"/>
  <c r="O1779" i="24"/>
  <c r="U1689" i="24"/>
  <c r="S1689" i="24"/>
  <c r="Q1689" i="24"/>
  <c r="O1689" i="24"/>
  <c r="U1329" i="24"/>
  <c r="S1329" i="24"/>
  <c r="Q1329" i="24"/>
  <c r="O1329" i="24"/>
  <c r="U1239" i="24"/>
  <c r="S1239" i="24"/>
  <c r="Q1239" i="24"/>
  <c r="O1239" i="24"/>
  <c r="D75" i="3"/>
  <c r="U2679" i="23"/>
  <c r="S2679" i="23"/>
  <c r="Q2679" i="23"/>
  <c r="O2679" i="23"/>
  <c r="V1779" i="23"/>
  <c r="T1779" i="23"/>
  <c r="R1779" i="23"/>
  <c r="P1779" i="23"/>
  <c r="V1689" i="23"/>
  <c r="T1689" i="23"/>
  <c r="R1689" i="23"/>
  <c r="P1689" i="23"/>
  <c r="V1329" i="23"/>
  <c r="T1329" i="23"/>
  <c r="R1329" i="23"/>
  <c r="P1329" i="23"/>
  <c r="V1239" i="23"/>
  <c r="T1239" i="23"/>
  <c r="R1239" i="23"/>
  <c r="P1239" i="23"/>
  <c r="V2679" i="23"/>
  <c r="T2679" i="23"/>
  <c r="R2679" i="23"/>
  <c r="P2679" i="23"/>
  <c r="U1779" i="23"/>
  <c r="S1779" i="23"/>
  <c r="Q1779" i="23"/>
  <c r="O1779" i="23"/>
  <c r="U1689" i="23"/>
  <c r="S1689" i="23"/>
  <c r="Q1689" i="23"/>
  <c r="O1689" i="23"/>
  <c r="U1329" i="23"/>
  <c r="S1329" i="23"/>
  <c r="Q1329" i="23"/>
  <c r="O1329" i="23"/>
  <c r="U1239" i="23"/>
  <c r="S1239" i="23"/>
  <c r="Q1239" i="23"/>
  <c r="O1239" i="23"/>
  <c r="V2250" i="24" l="1"/>
  <c r="T2250" i="24"/>
  <c r="R2250" i="24"/>
  <c r="P2250" i="24"/>
  <c r="U2250" i="24"/>
  <c r="S2250" i="24"/>
  <c r="Q2250" i="24"/>
  <c r="O2250" i="24"/>
  <c r="V270" i="24"/>
  <c r="T270" i="24"/>
  <c r="R270" i="24"/>
  <c r="P270" i="24"/>
  <c r="V180" i="24"/>
  <c r="T180" i="24"/>
  <c r="R180" i="24"/>
  <c r="P180" i="24"/>
  <c r="V90" i="24"/>
  <c r="T90" i="24"/>
  <c r="R90" i="24"/>
  <c r="P90" i="24"/>
  <c r="U270" i="24"/>
  <c r="S270" i="24"/>
  <c r="Q270" i="24"/>
  <c r="O270" i="24"/>
  <c r="U180" i="24"/>
  <c r="S180" i="24"/>
  <c r="Q180" i="24"/>
  <c r="O180" i="24"/>
  <c r="U90" i="24"/>
  <c r="S90" i="24"/>
  <c r="Q90" i="24"/>
  <c r="O90" i="24"/>
  <c r="U2250" i="23"/>
  <c r="Q2250" i="23"/>
  <c r="U270" i="23"/>
  <c r="Q270" i="23"/>
  <c r="V2250" i="23"/>
  <c r="R2250" i="23"/>
  <c r="T270" i="23"/>
  <c r="U180" i="23"/>
  <c r="Q180" i="23"/>
  <c r="U90" i="23"/>
  <c r="Q90" i="23"/>
  <c r="R270" i="23"/>
  <c r="P180" i="23"/>
  <c r="P90" i="23"/>
  <c r="V180" i="23"/>
  <c r="V90" i="23"/>
  <c r="S2250" i="23"/>
  <c r="O2250" i="23"/>
  <c r="S270" i="23"/>
  <c r="O270" i="23"/>
  <c r="T2250" i="23"/>
  <c r="P2250" i="23"/>
  <c r="P270" i="23"/>
  <c r="S180" i="23"/>
  <c r="O180" i="23"/>
  <c r="S90" i="23"/>
  <c r="O90" i="23"/>
  <c r="T180" i="23"/>
  <c r="T90" i="23"/>
  <c r="V270" i="23"/>
  <c r="R180" i="23"/>
  <c r="R90" i="23"/>
  <c r="U3125" i="24"/>
  <c r="S3125" i="24"/>
  <c r="Q3125" i="24"/>
  <c r="O3125" i="24"/>
  <c r="V3125" i="24"/>
  <c r="T3125" i="24"/>
  <c r="R3125" i="24"/>
  <c r="P3125" i="24"/>
  <c r="U2945" i="24"/>
  <c r="S2945" i="24"/>
  <c r="Q2945" i="24"/>
  <c r="O2945" i="24"/>
  <c r="V2945" i="24"/>
  <c r="T2945" i="24"/>
  <c r="R2945" i="24"/>
  <c r="P2945" i="24"/>
  <c r="U2855" i="24"/>
  <c r="S2855" i="24"/>
  <c r="Q2855" i="24"/>
  <c r="O2855" i="24"/>
  <c r="V2855" i="24"/>
  <c r="T2855" i="24"/>
  <c r="R2855" i="24"/>
  <c r="P2855" i="24"/>
  <c r="U2585" i="24"/>
  <c r="S2585" i="24"/>
  <c r="Q2585" i="24"/>
  <c r="O2585" i="24"/>
  <c r="V2585" i="24"/>
  <c r="T2585" i="24"/>
  <c r="R2585" i="24"/>
  <c r="P2585" i="24"/>
  <c r="V2495" i="24"/>
  <c r="T2495" i="24"/>
  <c r="R2495" i="24"/>
  <c r="P2495" i="24"/>
  <c r="V2405" i="24"/>
  <c r="T2405" i="24"/>
  <c r="R2405" i="24"/>
  <c r="P2405" i="24"/>
  <c r="V2315" i="24"/>
  <c r="T2315" i="24"/>
  <c r="R2315" i="24"/>
  <c r="P2315" i="24"/>
  <c r="U2495" i="24"/>
  <c r="S2495" i="24"/>
  <c r="Q2495" i="24"/>
  <c r="O2495" i="24"/>
  <c r="U2405" i="24"/>
  <c r="S2405" i="24"/>
  <c r="Q2405" i="24"/>
  <c r="O2405" i="24"/>
  <c r="U2315" i="24"/>
  <c r="S2315" i="24"/>
  <c r="Q2315" i="24"/>
  <c r="O2315" i="24"/>
  <c r="V1595" i="24"/>
  <c r="T1595" i="24"/>
  <c r="R1595" i="24"/>
  <c r="P1595" i="24"/>
  <c r="V1505" i="24"/>
  <c r="T1505" i="24"/>
  <c r="R1505" i="24"/>
  <c r="P1505" i="24"/>
  <c r="V1415" i="24"/>
  <c r="T1415" i="24"/>
  <c r="R1415" i="24"/>
  <c r="P1415" i="24"/>
  <c r="U1595" i="24"/>
  <c r="S1595" i="24"/>
  <c r="Q1595" i="24"/>
  <c r="O1595" i="24"/>
  <c r="U1505" i="24"/>
  <c r="S1505" i="24"/>
  <c r="Q1505" i="24"/>
  <c r="O1505" i="24"/>
  <c r="U1415" i="24"/>
  <c r="S1415" i="24"/>
  <c r="Q1415" i="24"/>
  <c r="O1415" i="24"/>
  <c r="V875" i="24"/>
  <c r="T875" i="24"/>
  <c r="R875" i="24"/>
  <c r="P875" i="24"/>
  <c r="V785" i="24"/>
  <c r="T785" i="24"/>
  <c r="R785" i="24"/>
  <c r="P785" i="24"/>
  <c r="V695" i="24"/>
  <c r="T695" i="24"/>
  <c r="R695" i="24"/>
  <c r="P695" i="24"/>
  <c r="V605" i="24"/>
  <c r="T605" i="24"/>
  <c r="R605" i="24"/>
  <c r="P605" i="24"/>
  <c r="V515" i="24"/>
  <c r="T515" i="24"/>
  <c r="R515" i="24"/>
  <c r="P515" i="24"/>
  <c r="U875" i="24"/>
  <c r="S875" i="24"/>
  <c r="Q875" i="24"/>
  <c r="O875" i="24"/>
  <c r="U785" i="24"/>
  <c r="S785" i="24"/>
  <c r="Q785" i="24"/>
  <c r="O785" i="24"/>
  <c r="U695" i="24"/>
  <c r="S695" i="24"/>
  <c r="Q695" i="24"/>
  <c r="O695" i="24"/>
  <c r="U605" i="24"/>
  <c r="S605" i="24"/>
  <c r="Q605" i="24"/>
  <c r="O605" i="24"/>
  <c r="U515" i="24"/>
  <c r="S515" i="24"/>
  <c r="Q515" i="24"/>
  <c r="O515" i="24"/>
  <c r="V425" i="24"/>
  <c r="T425" i="24"/>
  <c r="R425" i="24"/>
  <c r="P425" i="24"/>
  <c r="V335" i="24"/>
  <c r="T335" i="24"/>
  <c r="R335" i="24"/>
  <c r="P335" i="24"/>
  <c r="U425" i="24"/>
  <c r="S425" i="24"/>
  <c r="Q425" i="24"/>
  <c r="O425" i="24"/>
  <c r="U335" i="24"/>
  <c r="S335" i="24"/>
  <c r="Q335" i="24"/>
  <c r="O335" i="24"/>
  <c r="V3125" i="23"/>
  <c r="R3125" i="23"/>
  <c r="S3125" i="23"/>
  <c r="Q3125" i="23"/>
  <c r="T2945" i="23"/>
  <c r="P2945" i="23"/>
  <c r="T2855" i="23"/>
  <c r="P2855" i="23"/>
  <c r="U2945" i="23"/>
  <c r="Q2945" i="23"/>
  <c r="U2855" i="23"/>
  <c r="V2585" i="23"/>
  <c r="R2585" i="23"/>
  <c r="V2495" i="23"/>
  <c r="R2495" i="23"/>
  <c r="S2855" i="23"/>
  <c r="U2585" i="23"/>
  <c r="U2495" i="23"/>
  <c r="V2405" i="23"/>
  <c r="R2405" i="23"/>
  <c r="S2585" i="23"/>
  <c r="S2495" i="23"/>
  <c r="U2405" i="23"/>
  <c r="Q2405" i="23"/>
  <c r="U2315" i="23"/>
  <c r="Q2315" i="23"/>
  <c r="V1595" i="23"/>
  <c r="R1595" i="23"/>
  <c r="V1505" i="23"/>
  <c r="R1505" i="23"/>
  <c r="V1415" i="23"/>
  <c r="R1415" i="23"/>
  <c r="V875" i="23"/>
  <c r="R875" i="23"/>
  <c r="V2315" i="23"/>
  <c r="R2315" i="23"/>
  <c r="U1595" i="23"/>
  <c r="Q1595" i="23"/>
  <c r="U1505" i="23"/>
  <c r="Q1505" i="23"/>
  <c r="U1415" i="23"/>
  <c r="Q1415" i="23"/>
  <c r="U875" i="23"/>
  <c r="Q875" i="23"/>
  <c r="V785" i="23"/>
  <c r="R785" i="23"/>
  <c r="V695" i="23"/>
  <c r="R695" i="23"/>
  <c r="V605" i="23"/>
  <c r="R605" i="23"/>
  <c r="V515" i="23"/>
  <c r="R515" i="23"/>
  <c r="U785" i="23"/>
  <c r="Q785" i="23"/>
  <c r="U695" i="23"/>
  <c r="Q695" i="23"/>
  <c r="U605" i="23"/>
  <c r="Q605" i="23"/>
  <c r="U515" i="23"/>
  <c r="Q515" i="23"/>
  <c r="U425" i="23"/>
  <c r="Q425" i="23"/>
  <c r="U335" i="23"/>
  <c r="Q335" i="23"/>
  <c r="V425" i="23"/>
  <c r="R425" i="23"/>
  <c r="V335" i="23"/>
  <c r="R335" i="23"/>
  <c r="G71" i="3"/>
  <c r="T3125" i="23"/>
  <c r="P3125" i="23"/>
  <c r="O3125" i="23"/>
  <c r="V2945" i="23"/>
  <c r="R2945" i="23"/>
  <c r="V2855" i="23"/>
  <c r="R2855" i="23"/>
  <c r="U3125" i="23"/>
  <c r="S2945" i="23"/>
  <c r="O2945" i="23"/>
  <c r="Q2855" i="23"/>
  <c r="T2585" i="23"/>
  <c r="P2585" i="23"/>
  <c r="T2495" i="23"/>
  <c r="P2495" i="23"/>
  <c r="O2855" i="23"/>
  <c r="Q2585" i="23"/>
  <c r="Q2495" i="23"/>
  <c r="T2405" i="23"/>
  <c r="P2405" i="23"/>
  <c r="O2585" i="23"/>
  <c r="O2495" i="23"/>
  <c r="S2405" i="23"/>
  <c r="O2405" i="23"/>
  <c r="S2315" i="23"/>
  <c r="O2315" i="23"/>
  <c r="T1595" i="23"/>
  <c r="P1595" i="23"/>
  <c r="T1505" i="23"/>
  <c r="P1505" i="23"/>
  <c r="T1415" i="23"/>
  <c r="P1415" i="23"/>
  <c r="T875" i="23"/>
  <c r="P875" i="23"/>
  <c r="T2315" i="23"/>
  <c r="P2315" i="23"/>
  <c r="S1595" i="23"/>
  <c r="O1595" i="23"/>
  <c r="S1505" i="23"/>
  <c r="O1505" i="23"/>
  <c r="S1415" i="23"/>
  <c r="O1415" i="23"/>
  <c r="S875" i="23"/>
  <c r="O875" i="23"/>
  <c r="T785" i="23"/>
  <c r="P785" i="23"/>
  <c r="T695" i="23"/>
  <c r="P695" i="23"/>
  <c r="T605" i="23"/>
  <c r="P605" i="23"/>
  <c r="T515" i="23"/>
  <c r="P515" i="23"/>
  <c r="S785" i="23"/>
  <c r="O785" i="23"/>
  <c r="S695" i="23"/>
  <c r="O695" i="23"/>
  <c r="S605" i="23"/>
  <c r="O605" i="23"/>
  <c r="S515" i="23"/>
  <c r="O515" i="23"/>
  <c r="S425" i="23"/>
  <c r="O425" i="23"/>
  <c r="S335" i="23"/>
  <c r="O335" i="23"/>
  <c r="T425" i="23"/>
  <c r="P425" i="23"/>
  <c r="T335" i="23"/>
  <c r="P335" i="23"/>
  <c r="U2680" i="24"/>
  <c r="S2680" i="24"/>
  <c r="Q2680" i="24"/>
  <c r="O2680" i="24"/>
  <c r="V2680" i="24"/>
  <c r="T2680" i="24"/>
  <c r="R2680" i="24"/>
  <c r="P2680" i="24"/>
  <c r="V1780" i="24"/>
  <c r="T1780" i="24"/>
  <c r="R1780" i="24"/>
  <c r="P1780" i="24"/>
  <c r="V1690" i="24"/>
  <c r="T1690" i="24"/>
  <c r="R1690" i="24"/>
  <c r="P1690" i="24"/>
  <c r="V1330" i="24"/>
  <c r="T1330" i="24"/>
  <c r="R1330" i="24"/>
  <c r="P1330" i="24"/>
  <c r="V1240" i="24"/>
  <c r="T1240" i="24"/>
  <c r="R1240" i="24"/>
  <c r="P1240" i="24"/>
  <c r="U1780" i="24"/>
  <c r="S1780" i="24"/>
  <c r="Q1780" i="24"/>
  <c r="O1780" i="24"/>
  <c r="U1690" i="24"/>
  <c r="S1690" i="24"/>
  <c r="Q1690" i="24"/>
  <c r="O1690" i="24"/>
  <c r="U1330" i="24"/>
  <c r="S1330" i="24"/>
  <c r="Q1330" i="24"/>
  <c r="O1330" i="24"/>
  <c r="U1240" i="24"/>
  <c r="S1240" i="24"/>
  <c r="Q1240" i="24"/>
  <c r="O1240" i="24"/>
  <c r="D76" i="3"/>
  <c r="U2680" i="23"/>
  <c r="S2680" i="23"/>
  <c r="Q2680" i="23"/>
  <c r="O2680" i="23"/>
  <c r="V1780" i="23"/>
  <c r="T1780" i="23"/>
  <c r="R1780" i="23"/>
  <c r="P1780" i="23"/>
  <c r="V1690" i="23"/>
  <c r="T1690" i="23"/>
  <c r="R1690" i="23"/>
  <c r="P1690" i="23"/>
  <c r="V1330" i="23"/>
  <c r="T1330" i="23"/>
  <c r="R1330" i="23"/>
  <c r="P1330" i="23"/>
  <c r="V1240" i="23"/>
  <c r="T1240" i="23"/>
  <c r="R1240" i="23"/>
  <c r="P1240" i="23"/>
  <c r="V2680" i="23"/>
  <c r="T2680" i="23"/>
  <c r="R2680" i="23"/>
  <c r="P2680" i="23"/>
  <c r="U1780" i="23"/>
  <c r="S1780" i="23"/>
  <c r="Q1780" i="23"/>
  <c r="O1780" i="23"/>
  <c r="U1690" i="23"/>
  <c r="S1690" i="23"/>
  <c r="Q1690" i="23"/>
  <c r="O1690" i="23"/>
  <c r="U1330" i="23"/>
  <c r="S1330" i="23"/>
  <c r="Q1330" i="23"/>
  <c r="O1330" i="23"/>
  <c r="U1240" i="23"/>
  <c r="S1240" i="23"/>
  <c r="Q1240" i="23"/>
  <c r="O1240" i="23"/>
  <c r="U3041" i="24"/>
  <c r="S3041" i="24"/>
  <c r="Q3041" i="24"/>
  <c r="O3041" i="24"/>
  <c r="V3041" i="24"/>
  <c r="T3041" i="24"/>
  <c r="R3041" i="24"/>
  <c r="P3041" i="24"/>
  <c r="U2771" i="24"/>
  <c r="S2771" i="24"/>
  <c r="Q2771" i="24"/>
  <c r="O2771" i="24"/>
  <c r="V2771" i="24"/>
  <c r="T2771" i="24"/>
  <c r="R2771" i="24"/>
  <c r="P2771" i="24"/>
  <c r="V1871" i="24"/>
  <c r="T1871" i="24"/>
  <c r="R1871" i="24"/>
  <c r="P1871" i="24"/>
  <c r="U1871" i="24"/>
  <c r="S1871" i="24"/>
  <c r="Q1871" i="24"/>
  <c r="O1871" i="24"/>
  <c r="V1151" i="24"/>
  <c r="T1151" i="24"/>
  <c r="R1151" i="24"/>
  <c r="P1151" i="24"/>
  <c r="V971" i="24"/>
  <c r="T971" i="24"/>
  <c r="R971" i="24"/>
  <c r="P971" i="24"/>
  <c r="U1151" i="24"/>
  <c r="S1151" i="24"/>
  <c r="Q1151" i="24"/>
  <c r="O1151" i="24"/>
  <c r="U971" i="24"/>
  <c r="S971" i="24"/>
  <c r="Q971" i="24"/>
  <c r="O971" i="24"/>
  <c r="R3041" i="23"/>
  <c r="U2771" i="23"/>
  <c r="S2771" i="23"/>
  <c r="Q2771" i="23"/>
  <c r="O2771" i="23"/>
  <c r="V1871" i="23"/>
  <c r="T1871" i="23"/>
  <c r="R1871" i="23"/>
  <c r="P1871" i="23"/>
  <c r="V1151" i="23"/>
  <c r="T1151" i="23"/>
  <c r="R1151" i="23"/>
  <c r="P1151" i="23"/>
  <c r="V971" i="23"/>
  <c r="T971" i="23"/>
  <c r="R971" i="23"/>
  <c r="P971" i="23"/>
  <c r="E77" i="3"/>
  <c r="V3041" i="23"/>
  <c r="V2771" i="23"/>
  <c r="T2771" i="23"/>
  <c r="R2771" i="23"/>
  <c r="P2771" i="23"/>
  <c r="U1871" i="23"/>
  <c r="S1871" i="23"/>
  <c r="Q1871" i="23"/>
  <c r="O1871" i="23"/>
  <c r="U1151" i="23"/>
  <c r="S1151" i="23"/>
  <c r="Q1151" i="23"/>
  <c r="O1151" i="23"/>
  <c r="U971" i="23"/>
  <c r="S971" i="23"/>
  <c r="Q971" i="23"/>
  <c r="O971" i="23"/>
  <c r="S3041" i="23"/>
  <c r="O3041" i="23"/>
  <c r="P3041" i="23"/>
  <c r="U3041" i="23"/>
  <c r="Q3041" i="23"/>
  <c r="T3041" i="23"/>
  <c r="F66" i="3"/>
  <c r="V2130" i="24"/>
  <c r="T2130" i="24"/>
  <c r="R2130" i="24"/>
  <c r="P2130" i="24"/>
  <c r="V2040" i="24"/>
  <c r="T2040" i="24"/>
  <c r="R2040" i="24"/>
  <c r="P2040" i="24"/>
  <c r="V1950" i="24"/>
  <c r="T1950" i="24"/>
  <c r="R1950" i="24"/>
  <c r="P1950" i="24"/>
  <c r="U2130" i="24"/>
  <c r="S2130" i="24"/>
  <c r="Q2130" i="24"/>
  <c r="O2130" i="24"/>
  <c r="U2040" i="24"/>
  <c r="S2040" i="24"/>
  <c r="Q2040" i="24"/>
  <c r="O2040" i="24"/>
  <c r="U1950" i="24"/>
  <c r="S1950" i="24"/>
  <c r="Q1950" i="24"/>
  <c r="O1950" i="24"/>
  <c r="V1050" i="24"/>
  <c r="T1050" i="24"/>
  <c r="R1050" i="24"/>
  <c r="P1050" i="24"/>
  <c r="U1050" i="24"/>
  <c r="S1050" i="24"/>
  <c r="Q1050" i="24"/>
  <c r="O1050" i="24"/>
  <c r="V2130" i="23"/>
  <c r="T2130" i="23"/>
  <c r="R2130" i="23"/>
  <c r="P2130" i="23"/>
  <c r="V2040" i="23"/>
  <c r="T2040" i="23"/>
  <c r="R2040" i="23"/>
  <c r="P2040" i="23"/>
  <c r="V1950" i="23"/>
  <c r="T1950" i="23"/>
  <c r="R1950" i="23"/>
  <c r="P1950" i="23"/>
  <c r="V1050" i="23"/>
  <c r="T1050" i="23"/>
  <c r="R1050" i="23"/>
  <c r="P1050" i="23"/>
  <c r="U2130" i="23"/>
  <c r="S2130" i="23"/>
  <c r="Q2130" i="23"/>
  <c r="O2130" i="23"/>
  <c r="U2040" i="23"/>
  <c r="S2040" i="23"/>
  <c r="Q2040" i="23"/>
  <c r="O2040" i="23"/>
  <c r="U1950" i="23"/>
  <c r="S1950" i="23"/>
  <c r="Q1950" i="23"/>
  <c r="O1950" i="23"/>
  <c r="U1050" i="23"/>
  <c r="S1050" i="23"/>
  <c r="Q1050" i="23"/>
  <c r="O1050" i="23"/>
  <c r="F67" i="3" l="1"/>
  <c r="V2131" i="24"/>
  <c r="T2131" i="24"/>
  <c r="R2131" i="24"/>
  <c r="P2131" i="24"/>
  <c r="V2041" i="24"/>
  <c r="T2041" i="24"/>
  <c r="R2041" i="24"/>
  <c r="P2041" i="24"/>
  <c r="V1951" i="24"/>
  <c r="T1951" i="24"/>
  <c r="R1951" i="24"/>
  <c r="P1951" i="24"/>
  <c r="U2131" i="24"/>
  <c r="S2131" i="24"/>
  <c r="Q2131" i="24"/>
  <c r="O2131" i="24"/>
  <c r="U2041" i="24"/>
  <c r="S2041" i="24"/>
  <c r="Q2041" i="24"/>
  <c r="O2041" i="24"/>
  <c r="U1951" i="24"/>
  <c r="S1951" i="24"/>
  <c r="Q1951" i="24"/>
  <c r="O1951" i="24"/>
  <c r="V1051" i="24"/>
  <c r="T1051" i="24"/>
  <c r="R1051" i="24"/>
  <c r="P1051" i="24"/>
  <c r="U1051" i="24"/>
  <c r="S1051" i="24"/>
  <c r="Q1051" i="24"/>
  <c r="O1051" i="24"/>
  <c r="V2131" i="23"/>
  <c r="T2131" i="23"/>
  <c r="R2131" i="23"/>
  <c r="P2131" i="23"/>
  <c r="V2041" i="23"/>
  <c r="T2041" i="23"/>
  <c r="R2041" i="23"/>
  <c r="P2041" i="23"/>
  <c r="V1951" i="23"/>
  <c r="T1951" i="23"/>
  <c r="R1951" i="23"/>
  <c r="P1951" i="23"/>
  <c r="V1051" i="23"/>
  <c r="T1051" i="23"/>
  <c r="R1051" i="23"/>
  <c r="P1051" i="23"/>
  <c r="U2131" i="23"/>
  <c r="S2131" i="23"/>
  <c r="Q2131" i="23"/>
  <c r="O2131" i="23"/>
  <c r="U2041" i="23"/>
  <c r="S2041" i="23"/>
  <c r="Q2041" i="23"/>
  <c r="O2041" i="23"/>
  <c r="U1951" i="23"/>
  <c r="S1951" i="23"/>
  <c r="Q1951" i="23"/>
  <c r="O1951" i="23"/>
  <c r="U1051" i="23"/>
  <c r="S1051" i="23"/>
  <c r="Q1051" i="23"/>
  <c r="O1051" i="23"/>
  <c r="U3042" i="24"/>
  <c r="S3042" i="24"/>
  <c r="Q3042" i="24"/>
  <c r="O3042" i="24"/>
  <c r="V3042" i="24"/>
  <c r="T3042" i="24"/>
  <c r="R3042" i="24"/>
  <c r="P3042" i="24"/>
  <c r="U2772" i="24"/>
  <c r="S2772" i="24"/>
  <c r="Q2772" i="24"/>
  <c r="O2772" i="24"/>
  <c r="V2772" i="24"/>
  <c r="T2772" i="24"/>
  <c r="R2772" i="24"/>
  <c r="P2772" i="24"/>
  <c r="V1872" i="24"/>
  <c r="T1872" i="24"/>
  <c r="R1872" i="24"/>
  <c r="P1872" i="24"/>
  <c r="U1872" i="24"/>
  <c r="S1872" i="24"/>
  <c r="Q1872" i="24"/>
  <c r="O1872" i="24"/>
  <c r="V1152" i="24"/>
  <c r="T1152" i="24"/>
  <c r="R1152" i="24"/>
  <c r="P1152" i="24"/>
  <c r="V972" i="24"/>
  <c r="T972" i="24"/>
  <c r="R972" i="24"/>
  <c r="P972" i="24"/>
  <c r="U1152" i="24"/>
  <c r="S1152" i="24"/>
  <c r="Q1152" i="24"/>
  <c r="O1152" i="24"/>
  <c r="U972" i="24"/>
  <c r="S972" i="24"/>
  <c r="Q972" i="24"/>
  <c r="O972" i="24"/>
  <c r="R3042" i="23"/>
  <c r="U2772" i="23"/>
  <c r="S2772" i="23"/>
  <c r="Q2772" i="23"/>
  <c r="O2772" i="23"/>
  <c r="V1872" i="23"/>
  <c r="T1872" i="23"/>
  <c r="R1872" i="23"/>
  <c r="P1872" i="23"/>
  <c r="V1152" i="23"/>
  <c r="T1152" i="23"/>
  <c r="R1152" i="23"/>
  <c r="P1152" i="23"/>
  <c r="V972" i="23"/>
  <c r="T972" i="23"/>
  <c r="R972" i="23"/>
  <c r="P972" i="23"/>
  <c r="E78" i="3"/>
  <c r="V3042" i="23"/>
  <c r="V2772" i="23"/>
  <c r="T2772" i="23"/>
  <c r="R2772" i="23"/>
  <c r="P2772" i="23"/>
  <c r="U1872" i="23"/>
  <c r="S1872" i="23"/>
  <c r="Q1872" i="23"/>
  <c r="O1872" i="23"/>
  <c r="U1152" i="23"/>
  <c r="S1152" i="23"/>
  <c r="Q1152" i="23"/>
  <c r="O1152" i="23"/>
  <c r="U972" i="23"/>
  <c r="S972" i="23"/>
  <c r="Q972" i="23"/>
  <c r="O972" i="23"/>
  <c r="S3042" i="23"/>
  <c r="O3042" i="23"/>
  <c r="P3042" i="23"/>
  <c r="U3042" i="23"/>
  <c r="Q3042" i="23"/>
  <c r="T3042" i="23"/>
  <c r="U2681" i="24"/>
  <c r="S2681" i="24"/>
  <c r="Q2681" i="24"/>
  <c r="O2681" i="24"/>
  <c r="V2681" i="24"/>
  <c r="T2681" i="24"/>
  <c r="R2681" i="24"/>
  <c r="P2681" i="24"/>
  <c r="V1781" i="24"/>
  <c r="T1781" i="24"/>
  <c r="R1781" i="24"/>
  <c r="P1781" i="24"/>
  <c r="V1691" i="24"/>
  <c r="T1691" i="24"/>
  <c r="R1691" i="24"/>
  <c r="P1691" i="24"/>
  <c r="V1331" i="24"/>
  <c r="T1331" i="24"/>
  <c r="R1331" i="24"/>
  <c r="P1331" i="24"/>
  <c r="V1241" i="24"/>
  <c r="T1241" i="24"/>
  <c r="R1241" i="24"/>
  <c r="P1241" i="24"/>
  <c r="U1781" i="24"/>
  <c r="S1781" i="24"/>
  <c r="Q1781" i="24"/>
  <c r="O1781" i="24"/>
  <c r="U1691" i="24"/>
  <c r="S1691" i="24"/>
  <c r="Q1691" i="24"/>
  <c r="O1691" i="24"/>
  <c r="U1331" i="24"/>
  <c r="S1331" i="24"/>
  <c r="Q1331" i="24"/>
  <c r="O1331" i="24"/>
  <c r="U1241" i="24"/>
  <c r="S1241" i="24"/>
  <c r="Q1241" i="24"/>
  <c r="O1241" i="24"/>
  <c r="D77" i="3"/>
  <c r="U2681" i="23"/>
  <c r="S2681" i="23"/>
  <c r="Q2681" i="23"/>
  <c r="O2681" i="23"/>
  <c r="V1781" i="23"/>
  <c r="T1781" i="23"/>
  <c r="R1781" i="23"/>
  <c r="P1781" i="23"/>
  <c r="V1691" i="23"/>
  <c r="T1691" i="23"/>
  <c r="R1691" i="23"/>
  <c r="P1691" i="23"/>
  <c r="V1331" i="23"/>
  <c r="T1331" i="23"/>
  <c r="R1331" i="23"/>
  <c r="P1331" i="23"/>
  <c r="V1241" i="23"/>
  <c r="T1241" i="23"/>
  <c r="R1241" i="23"/>
  <c r="P1241" i="23"/>
  <c r="V2681" i="23"/>
  <c r="T2681" i="23"/>
  <c r="R2681" i="23"/>
  <c r="P2681" i="23"/>
  <c r="U1781" i="23"/>
  <c r="S1781" i="23"/>
  <c r="Q1781" i="23"/>
  <c r="O1781" i="23"/>
  <c r="U1691" i="23"/>
  <c r="S1691" i="23"/>
  <c r="Q1691" i="23"/>
  <c r="O1691" i="23"/>
  <c r="U1331" i="23"/>
  <c r="S1331" i="23"/>
  <c r="Q1331" i="23"/>
  <c r="O1331" i="23"/>
  <c r="U1241" i="23"/>
  <c r="S1241" i="23"/>
  <c r="Q1241" i="23"/>
  <c r="O1241" i="23"/>
  <c r="U3126" i="24"/>
  <c r="S3126" i="24"/>
  <c r="Q3126" i="24"/>
  <c r="O3126" i="24"/>
  <c r="V3126" i="24"/>
  <c r="T3126" i="24"/>
  <c r="R3126" i="24"/>
  <c r="P3126" i="24"/>
  <c r="U2946" i="24"/>
  <c r="S2946" i="24"/>
  <c r="Q2946" i="24"/>
  <c r="O2946" i="24"/>
  <c r="V2946" i="24"/>
  <c r="T2946" i="24"/>
  <c r="R2946" i="24"/>
  <c r="P2946" i="24"/>
  <c r="U2856" i="24"/>
  <c r="S2856" i="24"/>
  <c r="Q2856" i="24"/>
  <c r="O2856" i="24"/>
  <c r="V2856" i="24"/>
  <c r="T2856" i="24"/>
  <c r="R2856" i="24"/>
  <c r="P2856" i="24"/>
  <c r="U2586" i="24"/>
  <c r="S2586" i="24"/>
  <c r="Q2586" i="24"/>
  <c r="O2586" i="24"/>
  <c r="V2586" i="24"/>
  <c r="T2586" i="24"/>
  <c r="R2586" i="24"/>
  <c r="P2586" i="24"/>
  <c r="V2496" i="24"/>
  <c r="T2496" i="24"/>
  <c r="R2496" i="24"/>
  <c r="P2496" i="24"/>
  <c r="V2406" i="24"/>
  <c r="T2406" i="24"/>
  <c r="R2406" i="24"/>
  <c r="P2406" i="24"/>
  <c r="V2316" i="24"/>
  <c r="T2316" i="24"/>
  <c r="R2316" i="24"/>
  <c r="P2316" i="24"/>
  <c r="U2496" i="24"/>
  <c r="S2496" i="24"/>
  <c r="Q2496" i="24"/>
  <c r="O2496" i="24"/>
  <c r="U2406" i="24"/>
  <c r="S2406" i="24"/>
  <c r="Q2406" i="24"/>
  <c r="O2406" i="24"/>
  <c r="U2316" i="24"/>
  <c r="S2316" i="24"/>
  <c r="Q2316" i="24"/>
  <c r="O2316" i="24"/>
  <c r="V1596" i="24"/>
  <c r="T1596" i="24"/>
  <c r="R1596" i="24"/>
  <c r="P1596" i="24"/>
  <c r="V1506" i="24"/>
  <c r="T1506" i="24"/>
  <c r="R1506" i="24"/>
  <c r="P1506" i="24"/>
  <c r="V1416" i="24"/>
  <c r="T1416" i="24"/>
  <c r="R1416" i="24"/>
  <c r="P1416" i="24"/>
  <c r="U1596" i="24"/>
  <c r="S1596" i="24"/>
  <c r="Q1596" i="24"/>
  <c r="O1596" i="24"/>
  <c r="U1506" i="24"/>
  <c r="S1506" i="24"/>
  <c r="Q1506" i="24"/>
  <c r="O1506" i="24"/>
  <c r="U1416" i="24"/>
  <c r="S1416" i="24"/>
  <c r="Q1416" i="24"/>
  <c r="O1416" i="24"/>
  <c r="V876" i="24"/>
  <c r="T876" i="24"/>
  <c r="R876" i="24"/>
  <c r="P876" i="24"/>
  <c r="V786" i="24"/>
  <c r="T786" i="24"/>
  <c r="R786" i="24"/>
  <c r="P786" i="24"/>
  <c r="V696" i="24"/>
  <c r="T696" i="24"/>
  <c r="R696" i="24"/>
  <c r="P696" i="24"/>
  <c r="V606" i="24"/>
  <c r="T606" i="24"/>
  <c r="R606" i="24"/>
  <c r="P606" i="24"/>
  <c r="V516" i="24"/>
  <c r="T516" i="24"/>
  <c r="R516" i="24"/>
  <c r="P516" i="24"/>
  <c r="U876" i="24"/>
  <c r="S876" i="24"/>
  <c r="Q876" i="24"/>
  <c r="O876" i="24"/>
  <c r="U786" i="24"/>
  <c r="S786" i="24"/>
  <c r="Q786" i="24"/>
  <c r="O786" i="24"/>
  <c r="U696" i="24"/>
  <c r="S696" i="24"/>
  <c r="Q696" i="24"/>
  <c r="O696" i="24"/>
  <c r="U606" i="24"/>
  <c r="S606" i="24"/>
  <c r="Q606" i="24"/>
  <c r="O606" i="24"/>
  <c r="U516" i="24"/>
  <c r="S516" i="24"/>
  <c r="Q516" i="24"/>
  <c r="O516" i="24"/>
  <c r="V426" i="24"/>
  <c r="T426" i="24"/>
  <c r="R426" i="24"/>
  <c r="P426" i="24"/>
  <c r="V336" i="24"/>
  <c r="T336" i="24"/>
  <c r="R336" i="24"/>
  <c r="P336" i="24"/>
  <c r="U426" i="24"/>
  <c r="S426" i="24"/>
  <c r="Q426" i="24"/>
  <c r="O426" i="24"/>
  <c r="U336" i="24"/>
  <c r="S336" i="24"/>
  <c r="Q336" i="24"/>
  <c r="O336" i="24"/>
  <c r="V3126" i="23"/>
  <c r="R3126" i="23"/>
  <c r="S3126" i="23"/>
  <c r="Q3126" i="23"/>
  <c r="T2946" i="23"/>
  <c r="P2946" i="23"/>
  <c r="T2856" i="23"/>
  <c r="P2856" i="23"/>
  <c r="U2946" i="23"/>
  <c r="Q2946" i="23"/>
  <c r="U2856" i="23"/>
  <c r="V2586" i="23"/>
  <c r="R2586" i="23"/>
  <c r="V2496" i="23"/>
  <c r="R2496" i="23"/>
  <c r="S2856" i="23"/>
  <c r="U2586" i="23"/>
  <c r="U2496" i="23"/>
  <c r="V2406" i="23"/>
  <c r="R2406" i="23"/>
  <c r="S2586" i="23"/>
  <c r="S2496" i="23"/>
  <c r="U2406" i="23"/>
  <c r="Q2406" i="23"/>
  <c r="U2316" i="23"/>
  <c r="Q2316" i="23"/>
  <c r="V1596" i="23"/>
  <c r="R1596" i="23"/>
  <c r="V1506" i="23"/>
  <c r="R1506" i="23"/>
  <c r="V1416" i="23"/>
  <c r="R1416" i="23"/>
  <c r="V876" i="23"/>
  <c r="R876" i="23"/>
  <c r="V2316" i="23"/>
  <c r="R2316" i="23"/>
  <c r="U1596" i="23"/>
  <c r="Q1596" i="23"/>
  <c r="U1506" i="23"/>
  <c r="Q1506" i="23"/>
  <c r="U1416" i="23"/>
  <c r="Q1416" i="23"/>
  <c r="U876" i="23"/>
  <c r="Q876" i="23"/>
  <c r="V786" i="23"/>
  <c r="R786" i="23"/>
  <c r="V696" i="23"/>
  <c r="R696" i="23"/>
  <c r="V606" i="23"/>
  <c r="R606" i="23"/>
  <c r="V516" i="23"/>
  <c r="R516" i="23"/>
  <c r="U786" i="23"/>
  <c r="Q786" i="23"/>
  <c r="U696" i="23"/>
  <c r="Q696" i="23"/>
  <c r="U606" i="23"/>
  <c r="Q606" i="23"/>
  <c r="U516" i="23"/>
  <c r="Q516" i="23"/>
  <c r="U426" i="23"/>
  <c r="Q426" i="23"/>
  <c r="U336" i="23"/>
  <c r="Q336" i="23"/>
  <c r="V426" i="23"/>
  <c r="R426" i="23"/>
  <c r="V336" i="23"/>
  <c r="R336" i="23"/>
  <c r="G72" i="3"/>
  <c r="T3126" i="23"/>
  <c r="P3126" i="23"/>
  <c r="O3126" i="23"/>
  <c r="V2946" i="23"/>
  <c r="R2946" i="23"/>
  <c r="V2856" i="23"/>
  <c r="R2856" i="23"/>
  <c r="U3126" i="23"/>
  <c r="S2946" i="23"/>
  <c r="O2946" i="23"/>
  <c r="Q2856" i="23"/>
  <c r="T2586" i="23"/>
  <c r="P2586" i="23"/>
  <c r="T2496" i="23"/>
  <c r="P2496" i="23"/>
  <c r="O2856" i="23"/>
  <c r="Q2586" i="23"/>
  <c r="Q2496" i="23"/>
  <c r="T2406" i="23"/>
  <c r="P2406" i="23"/>
  <c r="O2586" i="23"/>
  <c r="O2496" i="23"/>
  <c r="S2406" i="23"/>
  <c r="O2406" i="23"/>
  <c r="S2316" i="23"/>
  <c r="O2316" i="23"/>
  <c r="T1596" i="23"/>
  <c r="P1596" i="23"/>
  <c r="T1506" i="23"/>
  <c r="P1506" i="23"/>
  <c r="T1416" i="23"/>
  <c r="P1416" i="23"/>
  <c r="T876" i="23"/>
  <c r="P876" i="23"/>
  <c r="T2316" i="23"/>
  <c r="P2316" i="23"/>
  <c r="S1596" i="23"/>
  <c r="O1596" i="23"/>
  <c r="S1506" i="23"/>
  <c r="O1506" i="23"/>
  <c r="S1416" i="23"/>
  <c r="O1416" i="23"/>
  <c r="S876" i="23"/>
  <c r="O876" i="23"/>
  <c r="T786" i="23"/>
  <c r="P786" i="23"/>
  <c r="T696" i="23"/>
  <c r="P696" i="23"/>
  <c r="T606" i="23"/>
  <c r="P606" i="23"/>
  <c r="T516" i="23"/>
  <c r="P516" i="23"/>
  <c r="S786" i="23"/>
  <c r="O786" i="23"/>
  <c r="S696" i="23"/>
  <c r="O696" i="23"/>
  <c r="S606" i="23"/>
  <c r="O606" i="23"/>
  <c r="S516" i="23"/>
  <c r="O516" i="23"/>
  <c r="S426" i="23"/>
  <c r="O426" i="23"/>
  <c r="S336" i="23"/>
  <c r="O336" i="23"/>
  <c r="T426" i="23"/>
  <c r="P426" i="23"/>
  <c r="T336" i="23"/>
  <c r="P336" i="23"/>
  <c r="U3127" i="24" l="1"/>
  <c r="S3127" i="24"/>
  <c r="Q3127" i="24"/>
  <c r="O3127" i="24"/>
  <c r="V3127" i="24"/>
  <c r="T3127" i="24"/>
  <c r="R3127" i="24"/>
  <c r="P3127" i="24"/>
  <c r="U2947" i="24"/>
  <c r="S2947" i="24"/>
  <c r="Q2947" i="24"/>
  <c r="O2947" i="24"/>
  <c r="V2947" i="24"/>
  <c r="T2947" i="24"/>
  <c r="R2947" i="24"/>
  <c r="P2947" i="24"/>
  <c r="U2857" i="24"/>
  <c r="S2857" i="24"/>
  <c r="Q2857" i="24"/>
  <c r="O2857" i="24"/>
  <c r="V2857" i="24"/>
  <c r="T2857" i="24"/>
  <c r="R2857" i="24"/>
  <c r="P2857" i="24"/>
  <c r="U2587" i="24"/>
  <c r="S2587" i="24"/>
  <c r="Q2587" i="24"/>
  <c r="O2587" i="24"/>
  <c r="V2587" i="24"/>
  <c r="T2587" i="24"/>
  <c r="R2587" i="24"/>
  <c r="P2587" i="24"/>
  <c r="V2497" i="24"/>
  <c r="T2497" i="24"/>
  <c r="R2497" i="24"/>
  <c r="P2497" i="24"/>
  <c r="V2407" i="24"/>
  <c r="T2407" i="24"/>
  <c r="R2407" i="24"/>
  <c r="P2407" i="24"/>
  <c r="V2317" i="24"/>
  <c r="T2317" i="24"/>
  <c r="R2317" i="24"/>
  <c r="P2317" i="24"/>
  <c r="U2497" i="24"/>
  <c r="S2497" i="24"/>
  <c r="Q2497" i="24"/>
  <c r="O2497" i="24"/>
  <c r="U2407" i="24"/>
  <c r="S2407" i="24"/>
  <c r="Q2407" i="24"/>
  <c r="O2407" i="24"/>
  <c r="U2317" i="24"/>
  <c r="S2317" i="24"/>
  <c r="Q2317" i="24"/>
  <c r="O2317" i="24"/>
  <c r="V1597" i="24"/>
  <c r="T1597" i="24"/>
  <c r="R1597" i="24"/>
  <c r="P1597" i="24"/>
  <c r="V1507" i="24"/>
  <c r="T1507" i="24"/>
  <c r="R1507" i="24"/>
  <c r="P1507" i="24"/>
  <c r="V1417" i="24"/>
  <c r="T1417" i="24"/>
  <c r="R1417" i="24"/>
  <c r="P1417" i="24"/>
  <c r="U1597" i="24"/>
  <c r="S1597" i="24"/>
  <c r="Q1597" i="24"/>
  <c r="O1597" i="24"/>
  <c r="U1507" i="24"/>
  <c r="S1507" i="24"/>
  <c r="Q1507" i="24"/>
  <c r="O1507" i="24"/>
  <c r="U1417" i="24"/>
  <c r="S1417" i="24"/>
  <c r="Q1417" i="24"/>
  <c r="O1417" i="24"/>
  <c r="V877" i="24"/>
  <c r="T877" i="24"/>
  <c r="R877" i="24"/>
  <c r="P877" i="24"/>
  <c r="V787" i="24"/>
  <c r="T787" i="24"/>
  <c r="R787" i="24"/>
  <c r="P787" i="24"/>
  <c r="V697" i="24"/>
  <c r="T697" i="24"/>
  <c r="R697" i="24"/>
  <c r="P697" i="24"/>
  <c r="V607" i="24"/>
  <c r="T607" i="24"/>
  <c r="R607" i="24"/>
  <c r="P607" i="24"/>
  <c r="V517" i="24"/>
  <c r="T517" i="24"/>
  <c r="R517" i="24"/>
  <c r="P517" i="24"/>
  <c r="U877" i="24"/>
  <c r="S877" i="24"/>
  <c r="Q877" i="24"/>
  <c r="O877" i="24"/>
  <c r="U787" i="24"/>
  <c r="S787" i="24"/>
  <c r="Q787" i="24"/>
  <c r="O787" i="24"/>
  <c r="U697" i="24"/>
  <c r="S697" i="24"/>
  <c r="Q697" i="24"/>
  <c r="O697" i="24"/>
  <c r="U607" i="24"/>
  <c r="S607" i="24"/>
  <c r="Q607" i="24"/>
  <c r="O607" i="24"/>
  <c r="U517" i="24"/>
  <c r="S517" i="24"/>
  <c r="Q517" i="24"/>
  <c r="O517" i="24"/>
  <c r="V427" i="24"/>
  <c r="T427" i="24"/>
  <c r="R427" i="24"/>
  <c r="P427" i="24"/>
  <c r="V337" i="24"/>
  <c r="T337" i="24"/>
  <c r="R337" i="24"/>
  <c r="P337" i="24"/>
  <c r="U427" i="24"/>
  <c r="S427" i="24"/>
  <c r="Q427" i="24"/>
  <c r="O427" i="24"/>
  <c r="U337" i="24"/>
  <c r="S337" i="24"/>
  <c r="Q337" i="24"/>
  <c r="O337" i="24"/>
  <c r="V3127" i="23"/>
  <c r="R3127" i="23"/>
  <c r="S3127" i="23"/>
  <c r="Q3127" i="23"/>
  <c r="T2947" i="23"/>
  <c r="P2947" i="23"/>
  <c r="T2857" i="23"/>
  <c r="P2857" i="23"/>
  <c r="U2947" i="23"/>
  <c r="Q2947" i="23"/>
  <c r="U2857" i="23"/>
  <c r="V2587" i="23"/>
  <c r="R2587" i="23"/>
  <c r="V2497" i="23"/>
  <c r="R2497" i="23"/>
  <c r="S2857" i="23"/>
  <c r="U2587" i="23"/>
  <c r="U2497" i="23"/>
  <c r="V2407" i="23"/>
  <c r="R2407" i="23"/>
  <c r="S2587" i="23"/>
  <c r="S2497" i="23"/>
  <c r="U2407" i="23"/>
  <c r="Q2407" i="23"/>
  <c r="U2317" i="23"/>
  <c r="Q2317" i="23"/>
  <c r="V1597" i="23"/>
  <c r="R1597" i="23"/>
  <c r="V1507" i="23"/>
  <c r="R1507" i="23"/>
  <c r="V1417" i="23"/>
  <c r="R1417" i="23"/>
  <c r="V877" i="23"/>
  <c r="R877" i="23"/>
  <c r="V2317" i="23"/>
  <c r="R2317" i="23"/>
  <c r="U1597" i="23"/>
  <c r="Q1597" i="23"/>
  <c r="U1507" i="23"/>
  <c r="Q1507" i="23"/>
  <c r="U1417" i="23"/>
  <c r="Q1417" i="23"/>
  <c r="U877" i="23"/>
  <c r="Q877" i="23"/>
  <c r="V787" i="23"/>
  <c r="R787" i="23"/>
  <c r="V697" i="23"/>
  <c r="R697" i="23"/>
  <c r="V607" i="23"/>
  <c r="R607" i="23"/>
  <c r="V517" i="23"/>
  <c r="R517" i="23"/>
  <c r="U787" i="23"/>
  <c r="Q787" i="23"/>
  <c r="U697" i="23"/>
  <c r="Q697" i="23"/>
  <c r="U607" i="23"/>
  <c r="Q607" i="23"/>
  <c r="U517" i="23"/>
  <c r="Q517" i="23"/>
  <c r="U427" i="23"/>
  <c r="Q427" i="23"/>
  <c r="U337" i="23"/>
  <c r="Q337" i="23"/>
  <c r="V427" i="23"/>
  <c r="R427" i="23"/>
  <c r="V337" i="23"/>
  <c r="R337" i="23"/>
  <c r="G73" i="3"/>
  <c r="T3127" i="23"/>
  <c r="P3127" i="23"/>
  <c r="O3127" i="23"/>
  <c r="V2947" i="23"/>
  <c r="R2947" i="23"/>
  <c r="V2857" i="23"/>
  <c r="R2857" i="23"/>
  <c r="U3127" i="23"/>
  <c r="S2947" i="23"/>
  <c r="O2947" i="23"/>
  <c r="Q2857" i="23"/>
  <c r="T2587" i="23"/>
  <c r="P2587" i="23"/>
  <c r="T2497" i="23"/>
  <c r="P2497" i="23"/>
  <c r="O2857" i="23"/>
  <c r="Q2587" i="23"/>
  <c r="Q2497" i="23"/>
  <c r="T2407" i="23"/>
  <c r="P2407" i="23"/>
  <c r="O2587" i="23"/>
  <c r="O2497" i="23"/>
  <c r="S2407" i="23"/>
  <c r="O2407" i="23"/>
  <c r="S2317" i="23"/>
  <c r="O2317" i="23"/>
  <c r="T1597" i="23"/>
  <c r="P1597" i="23"/>
  <c r="T1507" i="23"/>
  <c r="P1507" i="23"/>
  <c r="T1417" i="23"/>
  <c r="P1417" i="23"/>
  <c r="T877" i="23"/>
  <c r="P877" i="23"/>
  <c r="T2317" i="23"/>
  <c r="P2317" i="23"/>
  <c r="S1597" i="23"/>
  <c r="O1597" i="23"/>
  <c r="S1507" i="23"/>
  <c r="O1507" i="23"/>
  <c r="S1417" i="23"/>
  <c r="O1417" i="23"/>
  <c r="S877" i="23"/>
  <c r="O877" i="23"/>
  <c r="T787" i="23"/>
  <c r="P787" i="23"/>
  <c r="T697" i="23"/>
  <c r="P697" i="23"/>
  <c r="T607" i="23"/>
  <c r="P607" i="23"/>
  <c r="T517" i="23"/>
  <c r="P517" i="23"/>
  <c r="S787" i="23"/>
  <c r="O787" i="23"/>
  <c r="S697" i="23"/>
  <c r="O697" i="23"/>
  <c r="S607" i="23"/>
  <c r="O607" i="23"/>
  <c r="S517" i="23"/>
  <c r="O517" i="23"/>
  <c r="S427" i="23"/>
  <c r="O427" i="23"/>
  <c r="S337" i="23"/>
  <c r="O337" i="23"/>
  <c r="T427" i="23"/>
  <c r="P427" i="23"/>
  <c r="T337" i="23"/>
  <c r="P337" i="23"/>
  <c r="U2682" i="24"/>
  <c r="S2682" i="24"/>
  <c r="Q2682" i="24"/>
  <c r="O2682" i="24"/>
  <c r="V2682" i="24"/>
  <c r="T2682" i="24"/>
  <c r="R2682" i="24"/>
  <c r="P2682" i="24"/>
  <c r="V1782" i="24"/>
  <c r="T1782" i="24"/>
  <c r="R1782" i="24"/>
  <c r="P1782" i="24"/>
  <c r="V1692" i="24"/>
  <c r="T1692" i="24"/>
  <c r="R1692" i="24"/>
  <c r="P1692" i="24"/>
  <c r="V1332" i="24"/>
  <c r="T1332" i="24"/>
  <c r="R1332" i="24"/>
  <c r="P1332" i="24"/>
  <c r="V1242" i="24"/>
  <c r="T1242" i="24"/>
  <c r="R1242" i="24"/>
  <c r="P1242" i="24"/>
  <c r="U1782" i="24"/>
  <c r="S1782" i="24"/>
  <c r="Q1782" i="24"/>
  <c r="O1782" i="24"/>
  <c r="U1692" i="24"/>
  <c r="S1692" i="24"/>
  <c r="Q1692" i="24"/>
  <c r="O1692" i="24"/>
  <c r="U1332" i="24"/>
  <c r="S1332" i="24"/>
  <c r="Q1332" i="24"/>
  <c r="O1332" i="24"/>
  <c r="U1242" i="24"/>
  <c r="S1242" i="24"/>
  <c r="Q1242" i="24"/>
  <c r="O1242" i="24"/>
  <c r="D78" i="3"/>
  <c r="U2682" i="23"/>
  <c r="S2682" i="23"/>
  <c r="Q2682" i="23"/>
  <c r="O2682" i="23"/>
  <c r="V1782" i="23"/>
  <c r="T1782" i="23"/>
  <c r="R1782" i="23"/>
  <c r="P1782" i="23"/>
  <c r="V1692" i="23"/>
  <c r="T1692" i="23"/>
  <c r="R1692" i="23"/>
  <c r="P1692" i="23"/>
  <c r="V1332" i="23"/>
  <c r="T1332" i="23"/>
  <c r="R1332" i="23"/>
  <c r="P1332" i="23"/>
  <c r="V1242" i="23"/>
  <c r="T1242" i="23"/>
  <c r="R1242" i="23"/>
  <c r="P1242" i="23"/>
  <c r="V2682" i="23"/>
  <c r="T2682" i="23"/>
  <c r="R2682" i="23"/>
  <c r="P2682" i="23"/>
  <c r="U1782" i="23"/>
  <c r="S1782" i="23"/>
  <c r="Q1782" i="23"/>
  <c r="O1782" i="23"/>
  <c r="U1692" i="23"/>
  <c r="S1692" i="23"/>
  <c r="Q1692" i="23"/>
  <c r="O1692" i="23"/>
  <c r="U1332" i="23"/>
  <c r="S1332" i="23"/>
  <c r="Q1332" i="23"/>
  <c r="O1332" i="23"/>
  <c r="U1242" i="23"/>
  <c r="S1242" i="23"/>
  <c r="Q1242" i="23"/>
  <c r="O1242" i="23"/>
  <c r="U3043" i="24"/>
  <c r="S3043" i="24"/>
  <c r="Q3043" i="24"/>
  <c r="O3043" i="24"/>
  <c r="V3043" i="24"/>
  <c r="T3043" i="24"/>
  <c r="R3043" i="24"/>
  <c r="P3043" i="24"/>
  <c r="U2773" i="24"/>
  <c r="S2773" i="24"/>
  <c r="Q2773" i="24"/>
  <c r="O2773" i="24"/>
  <c r="V2773" i="24"/>
  <c r="T2773" i="24"/>
  <c r="R2773" i="24"/>
  <c r="P2773" i="24"/>
  <c r="V1873" i="24"/>
  <c r="T1873" i="24"/>
  <c r="R1873" i="24"/>
  <c r="P1873" i="24"/>
  <c r="U1873" i="24"/>
  <c r="S1873" i="24"/>
  <c r="Q1873" i="24"/>
  <c r="O1873" i="24"/>
  <c r="V1153" i="24"/>
  <c r="T1153" i="24"/>
  <c r="R1153" i="24"/>
  <c r="P1153" i="24"/>
  <c r="V973" i="24"/>
  <c r="T973" i="24"/>
  <c r="R973" i="24"/>
  <c r="P973" i="24"/>
  <c r="U1153" i="24"/>
  <c r="S1153" i="24"/>
  <c r="Q1153" i="24"/>
  <c r="O1153" i="24"/>
  <c r="U973" i="24"/>
  <c r="S973" i="24"/>
  <c r="Q973" i="24"/>
  <c r="O973" i="24"/>
  <c r="R3043" i="23"/>
  <c r="U2773" i="23"/>
  <c r="S2773" i="23"/>
  <c r="Q2773" i="23"/>
  <c r="O2773" i="23"/>
  <c r="V1873" i="23"/>
  <c r="T1873" i="23"/>
  <c r="R1873" i="23"/>
  <c r="P1873" i="23"/>
  <c r="V1153" i="23"/>
  <c r="T1153" i="23"/>
  <c r="R1153" i="23"/>
  <c r="P1153" i="23"/>
  <c r="V973" i="23"/>
  <c r="T973" i="23"/>
  <c r="R973" i="23"/>
  <c r="P973" i="23"/>
  <c r="E79" i="3"/>
  <c r="V3043" i="23"/>
  <c r="V2773" i="23"/>
  <c r="T2773" i="23"/>
  <c r="R2773" i="23"/>
  <c r="P2773" i="23"/>
  <c r="U1873" i="23"/>
  <c r="S1873" i="23"/>
  <c r="Q1873" i="23"/>
  <c r="O1873" i="23"/>
  <c r="U1153" i="23"/>
  <c r="S1153" i="23"/>
  <c r="Q1153" i="23"/>
  <c r="O1153" i="23"/>
  <c r="U973" i="23"/>
  <c r="S973" i="23"/>
  <c r="Q973" i="23"/>
  <c r="O973" i="23"/>
  <c r="S3043" i="23"/>
  <c r="O3043" i="23"/>
  <c r="P3043" i="23"/>
  <c r="U3043" i="23"/>
  <c r="Q3043" i="23"/>
  <c r="T3043" i="23"/>
  <c r="F68" i="3"/>
  <c r="V2132" i="24"/>
  <c r="T2132" i="24"/>
  <c r="R2132" i="24"/>
  <c r="P2132" i="24"/>
  <c r="V2042" i="24"/>
  <c r="T2042" i="24"/>
  <c r="R2042" i="24"/>
  <c r="P2042" i="24"/>
  <c r="V1952" i="24"/>
  <c r="T1952" i="24"/>
  <c r="R1952" i="24"/>
  <c r="P1952" i="24"/>
  <c r="U2132" i="24"/>
  <c r="S2132" i="24"/>
  <c r="Q2132" i="24"/>
  <c r="O2132" i="24"/>
  <c r="U2042" i="24"/>
  <c r="S2042" i="24"/>
  <c r="Q2042" i="24"/>
  <c r="O2042" i="24"/>
  <c r="U1952" i="24"/>
  <c r="S1952" i="24"/>
  <c r="Q1952" i="24"/>
  <c r="O1952" i="24"/>
  <c r="V1052" i="24"/>
  <c r="T1052" i="24"/>
  <c r="R1052" i="24"/>
  <c r="P1052" i="24"/>
  <c r="U1052" i="24"/>
  <c r="S1052" i="24"/>
  <c r="Q1052" i="24"/>
  <c r="O1052" i="24"/>
  <c r="V2132" i="23"/>
  <c r="T2132" i="23"/>
  <c r="R2132" i="23"/>
  <c r="P2132" i="23"/>
  <c r="V2042" i="23"/>
  <c r="T2042" i="23"/>
  <c r="R2042" i="23"/>
  <c r="P2042" i="23"/>
  <c r="V1952" i="23"/>
  <c r="T1952" i="23"/>
  <c r="R1952" i="23"/>
  <c r="P1952" i="23"/>
  <c r="V1052" i="23"/>
  <c r="T1052" i="23"/>
  <c r="R1052" i="23"/>
  <c r="P1052" i="23"/>
  <c r="U2132" i="23"/>
  <c r="S2132" i="23"/>
  <c r="Q2132" i="23"/>
  <c r="O2132" i="23"/>
  <c r="U2042" i="23"/>
  <c r="S2042" i="23"/>
  <c r="Q2042" i="23"/>
  <c r="O2042" i="23"/>
  <c r="U1952" i="23"/>
  <c r="S1952" i="23"/>
  <c r="Q1952" i="23"/>
  <c r="O1952" i="23"/>
  <c r="U1052" i="23"/>
  <c r="S1052" i="23"/>
  <c r="Q1052" i="23"/>
  <c r="O1052" i="23"/>
  <c r="F69" i="3" l="1"/>
  <c r="V2133" i="24"/>
  <c r="T2133" i="24"/>
  <c r="R2133" i="24"/>
  <c r="P2133" i="24"/>
  <c r="V2043" i="24"/>
  <c r="T2043" i="24"/>
  <c r="R2043" i="24"/>
  <c r="P2043" i="24"/>
  <c r="V1953" i="24"/>
  <c r="T1953" i="24"/>
  <c r="R1953" i="24"/>
  <c r="P1953" i="24"/>
  <c r="U2133" i="24"/>
  <c r="S2133" i="24"/>
  <c r="Q2133" i="24"/>
  <c r="O2133" i="24"/>
  <c r="U2043" i="24"/>
  <c r="S2043" i="24"/>
  <c r="Q2043" i="24"/>
  <c r="O2043" i="24"/>
  <c r="U1953" i="24"/>
  <c r="S1953" i="24"/>
  <c r="Q1953" i="24"/>
  <c r="O1953" i="24"/>
  <c r="V1053" i="24"/>
  <c r="T1053" i="24"/>
  <c r="R1053" i="24"/>
  <c r="P1053" i="24"/>
  <c r="U1053" i="24"/>
  <c r="S1053" i="24"/>
  <c r="Q1053" i="24"/>
  <c r="O1053" i="24"/>
  <c r="V2133" i="23"/>
  <c r="T2133" i="23"/>
  <c r="R2133" i="23"/>
  <c r="P2133" i="23"/>
  <c r="V2043" i="23"/>
  <c r="T2043" i="23"/>
  <c r="R2043" i="23"/>
  <c r="P2043" i="23"/>
  <c r="V1953" i="23"/>
  <c r="T1953" i="23"/>
  <c r="R1953" i="23"/>
  <c r="P1953" i="23"/>
  <c r="V1053" i="23"/>
  <c r="T1053" i="23"/>
  <c r="R1053" i="23"/>
  <c r="P1053" i="23"/>
  <c r="U2133" i="23"/>
  <c r="S2133" i="23"/>
  <c r="Q2133" i="23"/>
  <c r="O2133" i="23"/>
  <c r="U2043" i="23"/>
  <c r="S2043" i="23"/>
  <c r="Q2043" i="23"/>
  <c r="O2043" i="23"/>
  <c r="U1953" i="23"/>
  <c r="S1953" i="23"/>
  <c r="Q1953" i="23"/>
  <c r="O1953" i="23"/>
  <c r="U1053" i="23"/>
  <c r="S1053" i="23"/>
  <c r="Q1053" i="23"/>
  <c r="O1053" i="23"/>
  <c r="U3044" i="24"/>
  <c r="S3044" i="24"/>
  <c r="Q3044" i="24"/>
  <c r="O3044" i="24"/>
  <c r="V3044" i="24"/>
  <c r="T3044" i="24"/>
  <c r="R3044" i="24"/>
  <c r="P3044" i="24"/>
  <c r="U2774" i="24"/>
  <c r="S2774" i="24"/>
  <c r="Q2774" i="24"/>
  <c r="O2774" i="24"/>
  <c r="V2774" i="24"/>
  <c r="T2774" i="24"/>
  <c r="R2774" i="24"/>
  <c r="P2774" i="24"/>
  <c r="V1874" i="24"/>
  <c r="T1874" i="24"/>
  <c r="R1874" i="24"/>
  <c r="P1874" i="24"/>
  <c r="U1874" i="24"/>
  <c r="S1874" i="24"/>
  <c r="Q1874" i="24"/>
  <c r="O1874" i="24"/>
  <c r="V1154" i="24"/>
  <c r="T1154" i="24"/>
  <c r="R1154" i="24"/>
  <c r="P1154" i="24"/>
  <c r="V974" i="24"/>
  <c r="T974" i="24"/>
  <c r="R974" i="24"/>
  <c r="P974" i="24"/>
  <c r="U1154" i="24"/>
  <c r="S1154" i="24"/>
  <c r="Q1154" i="24"/>
  <c r="O1154" i="24"/>
  <c r="U974" i="24"/>
  <c r="S974" i="24"/>
  <c r="Q974" i="24"/>
  <c r="O974" i="24"/>
  <c r="R3044" i="23"/>
  <c r="U2774" i="23"/>
  <c r="S2774" i="23"/>
  <c r="Q2774" i="23"/>
  <c r="O2774" i="23"/>
  <c r="V1874" i="23"/>
  <c r="T1874" i="23"/>
  <c r="R1874" i="23"/>
  <c r="P1874" i="23"/>
  <c r="V1154" i="23"/>
  <c r="T1154" i="23"/>
  <c r="R1154" i="23"/>
  <c r="P1154" i="23"/>
  <c r="V974" i="23"/>
  <c r="T974" i="23"/>
  <c r="R974" i="23"/>
  <c r="P974" i="23"/>
  <c r="E80" i="3"/>
  <c r="V3044" i="23"/>
  <c r="V2774" i="23"/>
  <c r="T2774" i="23"/>
  <c r="R2774" i="23"/>
  <c r="P2774" i="23"/>
  <c r="U1874" i="23"/>
  <c r="S1874" i="23"/>
  <c r="Q1874" i="23"/>
  <c r="O1874" i="23"/>
  <c r="U1154" i="23"/>
  <c r="S1154" i="23"/>
  <c r="Q1154" i="23"/>
  <c r="O1154" i="23"/>
  <c r="U974" i="23"/>
  <c r="S974" i="23"/>
  <c r="Q974" i="23"/>
  <c r="O974" i="23"/>
  <c r="S3044" i="23"/>
  <c r="O3044" i="23"/>
  <c r="P3044" i="23"/>
  <c r="U3044" i="23"/>
  <c r="Q3044" i="23"/>
  <c r="T3044" i="23"/>
  <c r="U2683" i="24"/>
  <c r="S2683" i="24"/>
  <c r="Q2683" i="24"/>
  <c r="O2683" i="24"/>
  <c r="V2683" i="24"/>
  <c r="T2683" i="24"/>
  <c r="R2683" i="24"/>
  <c r="P2683" i="24"/>
  <c r="V1783" i="24"/>
  <c r="T1783" i="24"/>
  <c r="R1783" i="24"/>
  <c r="P1783" i="24"/>
  <c r="V1693" i="24"/>
  <c r="T1693" i="24"/>
  <c r="R1693" i="24"/>
  <c r="P1693" i="24"/>
  <c r="V1333" i="24"/>
  <c r="T1333" i="24"/>
  <c r="R1333" i="24"/>
  <c r="P1333" i="24"/>
  <c r="V1243" i="24"/>
  <c r="T1243" i="24"/>
  <c r="R1243" i="24"/>
  <c r="P1243" i="24"/>
  <c r="U1783" i="24"/>
  <c r="S1783" i="24"/>
  <c r="Q1783" i="24"/>
  <c r="O1783" i="24"/>
  <c r="U1693" i="24"/>
  <c r="S1693" i="24"/>
  <c r="Q1693" i="24"/>
  <c r="O1693" i="24"/>
  <c r="U1333" i="24"/>
  <c r="S1333" i="24"/>
  <c r="Q1333" i="24"/>
  <c r="O1333" i="24"/>
  <c r="U1243" i="24"/>
  <c r="S1243" i="24"/>
  <c r="Q1243" i="24"/>
  <c r="O1243" i="24"/>
  <c r="D79" i="3"/>
  <c r="U2683" i="23"/>
  <c r="S2683" i="23"/>
  <c r="Q2683" i="23"/>
  <c r="O2683" i="23"/>
  <c r="V1783" i="23"/>
  <c r="T1783" i="23"/>
  <c r="R1783" i="23"/>
  <c r="P1783" i="23"/>
  <c r="V1693" i="23"/>
  <c r="T1693" i="23"/>
  <c r="R1693" i="23"/>
  <c r="P1693" i="23"/>
  <c r="V1333" i="23"/>
  <c r="T1333" i="23"/>
  <c r="R1333" i="23"/>
  <c r="P1333" i="23"/>
  <c r="V1243" i="23"/>
  <c r="T1243" i="23"/>
  <c r="R1243" i="23"/>
  <c r="P1243" i="23"/>
  <c r="V2683" i="23"/>
  <c r="T2683" i="23"/>
  <c r="R2683" i="23"/>
  <c r="P2683" i="23"/>
  <c r="U1783" i="23"/>
  <c r="S1783" i="23"/>
  <c r="Q1783" i="23"/>
  <c r="O1783" i="23"/>
  <c r="U1693" i="23"/>
  <c r="S1693" i="23"/>
  <c r="Q1693" i="23"/>
  <c r="O1693" i="23"/>
  <c r="U1333" i="23"/>
  <c r="S1333" i="23"/>
  <c r="Q1333" i="23"/>
  <c r="O1333" i="23"/>
  <c r="U1243" i="23"/>
  <c r="S1243" i="23"/>
  <c r="Q1243" i="23"/>
  <c r="O1243" i="23"/>
  <c r="U3128" i="24"/>
  <c r="S3128" i="24"/>
  <c r="Q3128" i="24"/>
  <c r="O3128" i="24"/>
  <c r="V3128" i="24"/>
  <c r="T3128" i="24"/>
  <c r="R3128" i="24"/>
  <c r="P3128" i="24"/>
  <c r="U2948" i="24"/>
  <c r="S2948" i="24"/>
  <c r="Q2948" i="24"/>
  <c r="O2948" i="24"/>
  <c r="V2948" i="24"/>
  <c r="T2948" i="24"/>
  <c r="R2948" i="24"/>
  <c r="P2948" i="24"/>
  <c r="U2858" i="24"/>
  <c r="S2858" i="24"/>
  <c r="Q2858" i="24"/>
  <c r="O2858" i="24"/>
  <c r="V2858" i="24"/>
  <c r="T2858" i="24"/>
  <c r="R2858" i="24"/>
  <c r="P2858" i="24"/>
  <c r="U2588" i="24"/>
  <c r="S2588" i="24"/>
  <c r="Q2588" i="24"/>
  <c r="O2588" i="24"/>
  <c r="V2588" i="24"/>
  <c r="T2588" i="24"/>
  <c r="R2588" i="24"/>
  <c r="P2588" i="24"/>
  <c r="V2498" i="24"/>
  <c r="T2498" i="24"/>
  <c r="R2498" i="24"/>
  <c r="P2498" i="24"/>
  <c r="V2408" i="24"/>
  <c r="T2408" i="24"/>
  <c r="R2408" i="24"/>
  <c r="P2408" i="24"/>
  <c r="V2318" i="24"/>
  <c r="T2318" i="24"/>
  <c r="R2318" i="24"/>
  <c r="P2318" i="24"/>
  <c r="U2498" i="24"/>
  <c r="S2498" i="24"/>
  <c r="Q2498" i="24"/>
  <c r="O2498" i="24"/>
  <c r="U2408" i="24"/>
  <c r="S2408" i="24"/>
  <c r="Q2408" i="24"/>
  <c r="O2408" i="24"/>
  <c r="U2318" i="24"/>
  <c r="S2318" i="24"/>
  <c r="Q2318" i="24"/>
  <c r="O2318" i="24"/>
  <c r="V1598" i="24"/>
  <c r="T1598" i="24"/>
  <c r="R1598" i="24"/>
  <c r="P1598" i="24"/>
  <c r="V1508" i="24"/>
  <c r="T1508" i="24"/>
  <c r="R1508" i="24"/>
  <c r="P1508" i="24"/>
  <c r="V1418" i="24"/>
  <c r="T1418" i="24"/>
  <c r="R1418" i="24"/>
  <c r="P1418" i="24"/>
  <c r="U1598" i="24"/>
  <c r="S1598" i="24"/>
  <c r="Q1598" i="24"/>
  <c r="O1598" i="24"/>
  <c r="U1508" i="24"/>
  <c r="S1508" i="24"/>
  <c r="Q1508" i="24"/>
  <c r="O1508" i="24"/>
  <c r="U1418" i="24"/>
  <c r="S1418" i="24"/>
  <c r="Q1418" i="24"/>
  <c r="O1418" i="24"/>
  <c r="V878" i="24"/>
  <c r="T878" i="24"/>
  <c r="R878" i="24"/>
  <c r="P878" i="24"/>
  <c r="V788" i="24"/>
  <c r="T788" i="24"/>
  <c r="R788" i="24"/>
  <c r="P788" i="24"/>
  <c r="V698" i="24"/>
  <c r="T698" i="24"/>
  <c r="R698" i="24"/>
  <c r="P698" i="24"/>
  <c r="V608" i="24"/>
  <c r="T608" i="24"/>
  <c r="R608" i="24"/>
  <c r="P608" i="24"/>
  <c r="V518" i="24"/>
  <c r="T518" i="24"/>
  <c r="R518" i="24"/>
  <c r="P518" i="24"/>
  <c r="U878" i="24"/>
  <c r="S878" i="24"/>
  <c r="Q878" i="24"/>
  <c r="O878" i="24"/>
  <c r="U788" i="24"/>
  <c r="S788" i="24"/>
  <c r="Q788" i="24"/>
  <c r="O788" i="24"/>
  <c r="U698" i="24"/>
  <c r="S698" i="24"/>
  <c r="Q698" i="24"/>
  <c r="O698" i="24"/>
  <c r="U608" i="24"/>
  <c r="S608" i="24"/>
  <c r="Q608" i="24"/>
  <c r="O608" i="24"/>
  <c r="U518" i="24"/>
  <c r="S518" i="24"/>
  <c r="Q518" i="24"/>
  <c r="O518" i="24"/>
  <c r="V428" i="24"/>
  <c r="T428" i="24"/>
  <c r="R428" i="24"/>
  <c r="P428" i="24"/>
  <c r="V338" i="24"/>
  <c r="T338" i="24"/>
  <c r="R338" i="24"/>
  <c r="P338" i="24"/>
  <c r="U428" i="24"/>
  <c r="S428" i="24"/>
  <c r="Q428" i="24"/>
  <c r="O428" i="24"/>
  <c r="U338" i="24"/>
  <c r="S338" i="24"/>
  <c r="Q338" i="24"/>
  <c r="O338" i="24"/>
  <c r="T3128" i="23"/>
  <c r="P3128" i="23"/>
  <c r="O3128" i="23"/>
  <c r="V2948" i="23"/>
  <c r="R2948" i="23"/>
  <c r="V2858" i="23"/>
  <c r="R2858" i="23"/>
  <c r="G74" i="3"/>
  <c r="U2948" i="23"/>
  <c r="Q2948" i="23"/>
  <c r="U2858" i="23"/>
  <c r="V2588" i="23"/>
  <c r="R2588" i="23"/>
  <c r="V2498" i="23"/>
  <c r="R2498" i="23"/>
  <c r="S2858" i="23"/>
  <c r="U2588" i="23"/>
  <c r="U2498" i="23"/>
  <c r="V2408" i="23"/>
  <c r="R2408" i="23"/>
  <c r="S2588" i="23"/>
  <c r="S2498" i="23"/>
  <c r="U2408" i="23"/>
  <c r="Q2408" i="23"/>
  <c r="U2318" i="23"/>
  <c r="Q2318" i="23"/>
  <c r="V1598" i="23"/>
  <c r="R1598" i="23"/>
  <c r="V1508" i="23"/>
  <c r="R1508" i="23"/>
  <c r="V1418" i="23"/>
  <c r="R1418" i="23"/>
  <c r="V878" i="23"/>
  <c r="R878" i="23"/>
  <c r="V2318" i="23"/>
  <c r="R2318" i="23"/>
  <c r="U1598" i="23"/>
  <c r="Q1598" i="23"/>
  <c r="U1508" i="23"/>
  <c r="Q1508" i="23"/>
  <c r="U1418" i="23"/>
  <c r="Q1418" i="23"/>
  <c r="U878" i="23"/>
  <c r="Q878" i="23"/>
  <c r="V788" i="23"/>
  <c r="R788" i="23"/>
  <c r="V698" i="23"/>
  <c r="R698" i="23"/>
  <c r="V608" i="23"/>
  <c r="R608" i="23"/>
  <c r="V518" i="23"/>
  <c r="R518" i="23"/>
  <c r="U788" i="23"/>
  <c r="Q788" i="23"/>
  <c r="U698" i="23"/>
  <c r="Q698" i="23"/>
  <c r="U608" i="23"/>
  <c r="Q608" i="23"/>
  <c r="U518" i="23"/>
  <c r="Q518" i="23"/>
  <c r="U428" i="23"/>
  <c r="Q428" i="23"/>
  <c r="U338" i="23"/>
  <c r="Q338" i="23"/>
  <c r="V428" i="23"/>
  <c r="R428" i="23"/>
  <c r="V338" i="23"/>
  <c r="R338" i="23"/>
  <c r="V3128" i="23"/>
  <c r="R3128" i="23"/>
  <c r="S3128" i="23"/>
  <c r="Q3128" i="23"/>
  <c r="T2948" i="23"/>
  <c r="P2948" i="23"/>
  <c r="T2858" i="23"/>
  <c r="P2858" i="23"/>
  <c r="U3128" i="23"/>
  <c r="S2948" i="23"/>
  <c r="O2948" i="23"/>
  <c r="Q2858" i="23"/>
  <c r="T2588" i="23"/>
  <c r="P2588" i="23"/>
  <c r="T2498" i="23"/>
  <c r="P2498" i="23"/>
  <c r="O2858" i="23"/>
  <c r="Q2588" i="23"/>
  <c r="Q2498" i="23"/>
  <c r="T2408" i="23"/>
  <c r="P2408" i="23"/>
  <c r="O2588" i="23"/>
  <c r="O2498" i="23"/>
  <c r="S2408" i="23"/>
  <c r="O2408" i="23"/>
  <c r="S2318" i="23"/>
  <c r="O2318" i="23"/>
  <c r="T1598" i="23"/>
  <c r="P1598" i="23"/>
  <c r="T1508" i="23"/>
  <c r="P1508" i="23"/>
  <c r="T1418" i="23"/>
  <c r="P1418" i="23"/>
  <c r="T878" i="23"/>
  <c r="P878" i="23"/>
  <c r="T2318" i="23"/>
  <c r="P2318" i="23"/>
  <c r="S1598" i="23"/>
  <c r="O1598" i="23"/>
  <c r="S1508" i="23"/>
  <c r="O1508" i="23"/>
  <c r="S1418" i="23"/>
  <c r="O1418" i="23"/>
  <c r="S878" i="23"/>
  <c r="O878" i="23"/>
  <c r="T788" i="23"/>
  <c r="P788" i="23"/>
  <c r="T698" i="23"/>
  <c r="P698" i="23"/>
  <c r="T608" i="23"/>
  <c r="P608" i="23"/>
  <c r="T518" i="23"/>
  <c r="P518" i="23"/>
  <c r="S788" i="23"/>
  <c r="O788" i="23"/>
  <c r="S698" i="23"/>
  <c r="O698" i="23"/>
  <c r="S608" i="23"/>
  <c r="O608" i="23"/>
  <c r="S518" i="23"/>
  <c r="O518" i="23"/>
  <c r="S428" i="23"/>
  <c r="O428" i="23"/>
  <c r="S338" i="23"/>
  <c r="O338" i="23"/>
  <c r="T428" i="23"/>
  <c r="P428" i="23"/>
  <c r="T338" i="23"/>
  <c r="P338" i="23"/>
  <c r="U3129" i="24" l="1"/>
  <c r="V3129" i="24"/>
  <c r="S3129" i="24"/>
  <c r="Q3129" i="24"/>
  <c r="O3129" i="24"/>
  <c r="T3129" i="24"/>
  <c r="R3129" i="24"/>
  <c r="P3129" i="24"/>
  <c r="U2949" i="24"/>
  <c r="S2949" i="24"/>
  <c r="Q2949" i="24"/>
  <c r="O2949" i="24"/>
  <c r="V2949" i="24"/>
  <c r="T2949" i="24"/>
  <c r="R2949" i="24"/>
  <c r="P2949" i="24"/>
  <c r="U2859" i="24"/>
  <c r="S2859" i="24"/>
  <c r="Q2859" i="24"/>
  <c r="O2859" i="24"/>
  <c r="V2859" i="24"/>
  <c r="T2859" i="24"/>
  <c r="R2859" i="24"/>
  <c r="P2859" i="24"/>
  <c r="U2589" i="24"/>
  <c r="S2589" i="24"/>
  <c r="Q2589" i="24"/>
  <c r="O2589" i="24"/>
  <c r="V2589" i="24"/>
  <c r="T2589" i="24"/>
  <c r="R2589" i="24"/>
  <c r="P2589" i="24"/>
  <c r="V2499" i="24"/>
  <c r="T2499" i="24"/>
  <c r="R2499" i="24"/>
  <c r="P2499" i="24"/>
  <c r="V2409" i="24"/>
  <c r="T2409" i="24"/>
  <c r="R2409" i="24"/>
  <c r="P2409" i="24"/>
  <c r="V2319" i="24"/>
  <c r="T2319" i="24"/>
  <c r="R2319" i="24"/>
  <c r="P2319" i="24"/>
  <c r="U2499" i="24"/>
  <c r="S2499" i="24"/>
  <c r="Q2499" i="24"/>
  <c r="O2499" i="24"/>
  <c r="U2409" i="24"/>
  <c r="S2409" i="24"/>
  <c r="Q2409" i="24"/>
  <c r="O2409" i="24"/>
  <c r="U2319" i="24"/>
  <c r="S2319" i="24"/>
  <c r="Q2319" i="24"/>
  <c r="O2319" i="24"/>
  <c r="V1599" i="24"/>
  <c r="T1599" i="24"/>
  <c r="R1599" i="24"/>
  <c r="P1599" i="24"/>
  <c r="V1509" i="24"/>
  <c r="T1509" i="24"/>
  <c r="R1509" i="24"/>
  <c r="P1509" i="24"/>
  <c r="V1419" i="24"/>
  <c r="T1419" i="24"/>
  <c r="R1419" i="24"/>
  <c r="P1419" i="24"/>
  <c r="U1599" i="24"/>
  <c r="S1599" i="24"/>
  <c r="Q1599" i="24"/>
  <c r="O1599" i="24"/>
  <c r="U1509" i="24"/>
  <c r="S1509" i="24"/>
  <c r="Q1509" i="24"/>
  <c r="O1509" i="24"/>
  <c r="U1419" i="24"/>
  <c r="S1419" i="24"/>
  <c r="Q1419" i="24"/>
  <c r="O1419" i="24"/>
  <c r="V879" i="24"/>
  <c r="T879" i="24"/>
  <c r="R879" i="24"/>
  <c r="P879" i="24"/>
  <c r="V789" i="24"/>
  <c r="T789" i="24"/>
  <c r="R789" i="24"/>
  <c r="P789" i="24"/>
  <c r="V699" i="24"/>
  <c r="T699" i="24"/>
  <c r="R699" i="24"/>
  <c r="P699" i="24"/>
  <c r="V609" i="24"/>
  <c r="T609" i="24"/>
  <c r="R609" i="24"/>
  <c r="P609" i="24"/>
  <c r="V519" i="24"/>
  <c r="T519" i="24"/>
  <c r="R519" i="24"/>
  <c r="P519" i="24"/>
  <c r="U879" i="24"/>
  <c r="S879" i="24"/>
  <c r="Q879" i="24"/>
  <c r="O879" i="24"/>
  <c r="U789" i="24"/>
  <c r="S789" i="24"/>
  <c r="Q789" i="24"/>
  <c r="O789" i="24"/>
  <c r="U699" i="24"/>
  <c r="S699" i="24"/>
  <c r="Q699" i="24"/>
  <c r="O699" i="24"/>
  <c r="U609" i="24"/>
  <c r="S609" i="24"/>
  <c r="Q609" i="24"/>
  <c r="O609" i="24"/>
  <c r="U519" i="24"/>
  <c r="S519" i="24"/>
  <c r="Q519" i="24"/>
  <c r="O519" i="24"/>
  <c r="V429" i="24"/>
  <c r="T429" i="24"/>
  <c r="R429" i="24"/>
  <c r="P429" i="24"/>
  <c r="V339" i="24"/>
  <c r="T339" i="24"/>
  <c r="R339" i="24"/>
  <c r="P339" i="24"/>
  <c r="U429" i="24"/>
  <c r="S429" i="24"/>
  <c r="Q429" i="24"/>
  <c r="O429" i="24"/>
  <c r="U339" i="24"/>
  <c r="S339" i="24"/>
  <c r="Q339" i="24"/>
  <c r="O339" i="24"/>
  <c r="V3129" i="23"/>
  <c r="R3129" i="23"/>
  <c r="S3129" i="23"/>
  <c r="Q3129" i="23"/>
  <c r="T2949" i="23"/>
  <c r="P2949" i="23"/>
  <c r="T2859" i="23"/>
  <c r="P2859" i="23"/>
  <c r="U2949" i="23"/>
  <c r="Q2949" i="23"/>
  <c r="U2859" i="23"/>
  <c r="V2589" i="23"/>
  <c r="R2589" i="23"/>
  <c r="V2499" i="23"/>
  <c r="R2499" i="23"/>
  <c r="S2859" i="23"/>
  <c r="U2589" i="23"/>
  <c r="U2499" i="23"/>
  <c r="V2409" i="23"/>
  <c r="R2409" i="23"/>
  <c r="S2589" i="23"/>
  <c r="S2499" i="23"/>
  <c r="U2409" i="23"/>
  <c r="Q2409" i="23"/>
  <c r="U2319" i="23"/>
  <c r="Q2319" i="23"/>
  <c r="V1599" i="23"/>
  <c r="R1599" i="23"/>
  <c r="V1509" i="23"/>
  <c r="R1509" i="23"/>
  <c r="V1419" i="23"/>
  <c r="R1419" i="23"/>
  <c r="V879" i="23"/>
  <c r="R879" i="23"/>
  <c r="V2319" i="23"/>
  <c r="R2319" i="23"/>
  <c r="U1599" i="23"/>
  <c r="Q1599" i="23"/>
  <c r="U1509" i="23"/>
  <c r="Q1509" i="23"/>
  <c r="U1419" i="23"/>
  <c r="Q1419" i="23"/>
  <c r="U879" i="23"/>
  <c r="Q879" i="23"/>
  <c r="V789" i="23"/>
  <c r="R789" i="23"/>
  <c r="V699" i="23"/>
  <c r="R699" i="23"/>
  <c r="V609" i="23"/>
  <c r="R609" i="23"/>
  <c r="V519" i="23"/>
  <c r="R519" i="23"/>
  <c r="U789" i="23"/>
  <c r="Q789" i="23"/>
  <c r="U699" i="23"/>
  <c r="Q699" i="23"/>
  <c r="U609" i="23"/>
  <c r="Q609" i="23"/>
  <c r="U519" i="23"/>
  <c r="Q519" i="23"/>
  <c r="U429" i="23"/>
  <c r="Q429" i="23"/>
  <c r="U339" i="23"/>
  <c r="Q339" i="23"/>
  <c r="V429" i="23"/>
  <c r="R429" i="23"/>
  <c r="V339" i="23"/>
  <c r="R339" i="23"/>
  <c r="G75" i="3"/>
  <c r="T3129" i="23"/>
  <c r="P3129" i="23"/>
  <c r="O3129" i="23"/>
  <c r="V2949" i="23"/>
  <c r="R2949" i="23"/>
  <c r="V2859" i="23"/>
  <c r="R2859" i="23"/>
  <c r="U3129" i="23"/>
  <c r="S2949" i="23"/>
  <c r="O2949" i="23"/>
  <c r="Q2859" i="23"/>
  <c r="T2589" i="23"/>
  <c r="P2589" i="23"/>
  <c r="T2499" i="23"/>
  <c r="P2499" i="23"/>
  <c r="O2859" i="23"/>
  <c r="Q2589" i="23"/>
  <c r="Q2499" i="23"/>
  <c r="T2409" i="23"/>
  <c r="P2409" i="23"/>
  <c r="O2589" i="23"/>
  <c r="O2499" i="23"/>
  <c r="S2409" i="23"/>
  <c r="O2409" i="23"/>
  <c r="S2319" i="23"/>
  <c r="O2319" i="23"/>
  <c r="T1599" i="23"/>
  <c r="P1599" i="23"/>
  <c r="T1509" i="23"/>
  <c r="P1509" i="23"/>
  <c r="T1419" i="23"/>
  <c r="P1419" i="23"/>
  <c r="T879" i="23"/>
  <c r="P879" i="23"/>
  <c r="T2319" i="23"/>
  <c r="P2319" i="23"/>
  <c r="S1599" i="23"/>
  <c r="O1599" i="23"/>
  <c r="S1509" i="23"/>
  <c r="O1509" i="23"/>
  <c r="S1419" i="23"/>
  <c r="O1419" i="23"/>
  <c r="S879" i="23"/>
  <c r="O879" i="23"/>
  <c r="T789" i="23"/>
  <c r="P789" i="23"/>
  <c r="T699" i="23"/>
  <c r="P699" i="23"/>
  <c r="T609" i="23"/>
  <c r="P609" i="23"/>
  <c r="T519" i="23"/>
  <c r="P519" i="23"/>
  <c r="S789" i="23"/>
  <c r="O789" i="23"/>
  <c r="S699" i="23"/>
  <c r="O699" i="23"/>
  <c r="S609" i="23"/>
  <c r="O609" i="23"/>
  <c r="S519" i="23"/>
  <c r="O519" i="23"/>
  <c r="S429" i="23"/>
  <c r="O429" i="23"/>
  <c r="S339" i="23"/>
  <c r="O339" i="23"/>
  <c r="T429" i="23"/>
  <c r="P429" i="23"/>
  <c r="T339" i="23"/>
  <c r="P339" i="23"/>
  <c r="U2684" i="24"/>
  <c r="S2684" i="24"/>
  <c r="Q2684" i="24"/>
  <c r="O2684" i="24"/>
  <c r="V2684" i="24"/>
  <c r="T2684" i="24"/>
  <c r="R2684" i="24"/>
  <c r="P2684" i="24"/>
  <c r="V1784" i="24"/>
  <c r="T1784" i="24"/>
  <c r="R1784" i="24"/>
  <c r="P1784" i="24"/>
  <c r="V1694" i="24"/>
  <c r="T1694" i="24"/>
  <c r="R1694" i="24"/>
  <c r="P1694" i="24"/>
  <c r="V1334" i="24"/>
  <c r="T1334" i="24"/>
  <c r="R1334" i="24"/>
  <c r="P1334" i="24"/>
  <c r="V1244" i="24"/>
  <c r="T1244" i="24"/>
  <c r="R1244" i="24"/>
  <c r="P1244" i="24"/>
  <c r="U1784" i="24"/>
  <c r="S1784" i="24"/>
  <c r="Q1784" i="24"/>
  <c r="O1784" i="24"/>
  <c r="U1694" i="24"/>
  <c r="S1694" i="24"/>
  <c r="Q1694" i="24"/>
  <c r="O1694" i="24"/>
  <c r="U1334" i="24"/>
  <c r="S1334" i="24"/>
  <c r="Q1334" i="24"/>
  <c r="O1334" i="24"/>
  <c r="U1244" i="24"/>
  <c r="S1244" i="24"/>
  <c r="Q1244" i="24"/>
  <c r="O1244" i="24"/>
  <c r="D80" i="3"/>
  <c r="U2684" i="23"/>
  <c r="S2684" i="23"/>
  <c r="Q2684" i="23"/>
  <c r="O2684" i="23"/>
  <c r="V1784" i="23"/>
  <c r="T1784" i="23"/>
  <c r="R1784" i="23"/>
  <c r="P1784" i="23"/>
  <c r="V1694" i="23"/>
  <c r="T1694" i="23"/>
  <c r="R1694" i="23"/>
  <c r="P1694" i="23"/>
  <c r="V1334" i="23"/>
  <c r="T1334" i="23"/>
  <c r="R1334" i="23"/>
  <c r="P1334" i="23"/>
  <c r="V1244" i="23"/>
  <c r="T1244" i="23"/>
  <c r="R1244" i="23"/>
  <c r="P1244" i="23"/>
  <c r="V2684" i="23"/>
  <c r="T2684" i="23"/>
  <c r="R2684" i="23"/>
  <c r="P2684" i="23"/>
  <c r="U1784" i="23"/>
  <c r="S1784" i="23"/>
  <c r="Q1784" i="23"/>
  <c r="O1784" i="23"/>
  <c r="U1694" i="23"/>
  <c r="S1694" i="23"/>
  <c r="Q1694" i="23"/>
  <c r="O1694" i="23"/>
  <c r="U1334" i="23"/>
  <c r="S1334" i="23"/>
  <c r="Q1334" i="23"/>
  <c r="O1334" i="23"/>
  <c r="U1244" i="23"/>
  <c r="S1244" i="23"/>
  <c r="Q1244" i="23"/>
  <c r="O1244" i="23"/>
  <c r="U3045" i="24"/>
  <c r="S3045" i="24"/>
  <c r="Q3045" i="24"/>
  <c r="O3045" i="24"/>
  <c r="V3045" i="24"/>
  <c r="T3045" i="24"/>
  <c r="R3045" i="24"/>
  <c r="P3045" i="24"/>
  <c r="U2775" i="24"/>
  <c r="S2775" i="24"/>
  <c r="Q2775" i="24"/>
  <c r="O2775" i="24"/>
  <c r="V2775" i="24"/>
  <c r="T2775" i="24"/>
  <c r="R2775" i="24"/>
  <c r="P2775" i="24"/>
  <c r="V1875" i="24"/>
  <c r="U1875" i="24"/>
  <c r="T1875" i="24"/>
  <c r="R1875" i="24"/>
  <c r="P1875" i="24"/>
  <c r="S1875" i="24"/>
  <c r="Q1875" i="24"/>
  <c r="O1875" i="24"/>
  <c r="V1155" i="24"/>
  <c r="T1155" i="24"/>
  <c r="R1155" i="24"/>
  <c r="P1155" i="24"/>
  <c r="V975" i="24"/>
  <c r="T975" i="24"/>
  <c r="R975" i="24"/>
  <c r="P975" i="24"/>
  <c r="U1155" i="24"/>
  <c r="S1155" i="24"/>
  <c r="Q1155" i="24"/>
  <c r="O1155" i="24"/>
  <c r="U975" i="24"/>
  <c r="S975" i="24"/>
  <c r="Q975" i="24"/>
  <c r="O975" i="24"/>
  <c r="R3045" i="23"/>
  <c r="U2775" i="23"/>
  <c r="S2775" i="23"/>
  <c r="Q2775" i="23"/>
  <c r="O2775" i="23"/>
  <c r="V1875" i="23"/>
  <c r="T1875" i="23"/>
  <c r="R1875" i="23"/>
  <c r="P1875" i="23"/>
  <c r="V1155" i="23"/>
  <c r="T1155" i="23"/>
  <c r="R1155" i="23"/>
  <c r="P1155" i="23"/>
  <c r="V975" i="23"/>
  <c r="T975" i="23"/>
  <c r="R975" i="23"/>
  <c r="P975" i="23"/>
  <c r="E81" i="3"/>
  <c r="V3045" i="23"/>
  <c r="V2775" i="23"/>
  <c r="T2775" i="23"/>
  <c r="R2775" i="23"/>
  <c r="P2775" i="23"/>
  <c r="U1875" i="23"/>
  <c r="S1875" i="23"/>
  <c r="Q1875" i="23"/>
  <c r="O1875" i="23"/>
  <c r="U1155" i="23"/>
  <c r="S1155" i="23"/>
  <c r="Q1155" i="23"/>
  <c r="O1155" i="23"/>
  <c r="U975" i="23"/>
  <c r="S975" i="23"/>
  <c r="Q975" i="23"/>
  <c r="O975" i="23"/>
  <c r="S3045" i="23"/>
  <c r="O3045" i="23"/>
  <c r="P3045" i="23"/>
  <c r="U3045" i="23"/>
  <c r="Q3045" i="23"/>
  <c r="T3045" i="23"/>
  <c r="F70" i="3"/>
  <c r="V2134" i="24"/>
  <c r="T2134" i="24"/>
  <c r="R2134" i="24"/>
  <c r="P2134" i="24"/>
  <c r="V2044" i="24"/>
  <c r="T2044" i="24"/>
  <c r="R2044" i="24"/>
  <c r="P2044" i="24"/>
  <c r="V1954" i="24"/>
  <c r="T1954" i="24"/>
  <c r="R1954" i="24"/>
  <c r="P1954" i="24"/>
  <c r="U2134" i="24"/>
  <c r="S2134" i="24"/>
  <c r="Q2134" i="24"/>
  <c r="O2134" i="24"/>
  <c r="U2044" i="24"/>
  <c r="S2044" i="24"/>
  <c r="Q2044" i="24"/>
  <c r="O2044" i="24"/>
  <c r="U1954" i="24"/>
  <c r="S1954" i="24"/>
  <c r="Q1954" i="24"/>
  <c r="O1954" i="24"/>
  <c r="V1054" i="24"/>
  <c r="T1054" i="24"/>
  <c r="R1054" i="24"/>
  <c r="P1054" i="24"/>
  <c r="U1054" i="24"/>
  <c r="S1054" i="24"/>
  <c r="Q1054" i="24"/>
  <c r="O1054" i="24"/>
  <c r="V2134" i="23"/>
  <c r="T2134" i="23"/>
  <c r="R2134" i="23"/>
  <c r="P2134" i="23"/>
  <c r="V2044" i="23"/>
  <c r="T2044" i="23"/>
  <c r="R2044" i="23"/>
  <c r="P2044" i="23"/>
  <c r="V1954" i="23"/>
  <c r="T1954" i="23"/>
  <c r="R1954" i="23"/>
  <c r="P1954" i="23"/>
  <c r="V1054" i="23"/>
  <c r="T1054" i="23"/>
  <c r="R1054" i="23"/>
  <c r="P1054" i="23"/>
  <c r="U2134" i="23"/>
  <c r="S2134" i="23"/>
  <c r="Q2134" i="23"/>
  <c r="O2134" i="23"/>
  <c r="U2044" i="23"/>
  <c r="S2044" i="23"/>
  <c r="Q2044" i="23"/>
  <c r="O2044" i="23"/>
  <c r="U1954" i="23"/>
  <c r="S1954" i="23"/>
  <c r="Q1954" i="23"/>
  <c r="O1954" i="23"/>
  <c r="U1054" i="23"/>
  <c r="S1054" i="23"/>
  <c r="Q1054" i="23"/>
  <c r="O1054" i="23"/>
  <c r="F71" i="3" l="1"/>
  <c r="V2135" i="24"/>
  <c r="T2135" i="24"/>
  <c r="R2135" i="24"/>
  <c r="P2135" i="24"/>
  <c r="V2045" i="24"/>
  <c r="T2045" i="24"/>
  <c r="R2045" i="24"/>
  <c r="P2045" i="24"/>
  <c r="V1955" i="24"/>
  <c r="T1955" i="24"/>
  <c r="R1955" i="24"/>
  <c r="P1955" i="24"/>
  <c r="U2135" i="24"/>
  <c r="S2135" i="24"/>
  <c r="Q2135" i="24"/>
  <c r="O2135" i="24"/>
  <c r="U2045" i="24"/>
  <c r="S2045" i="24"/>
  <c r="Q2045" i="24"/>
  <c r="O2045" i="24"/>
  <c r="U1955" i="24"/>
  <c r="S1955" i="24"/>
  <c r="Q1955" i="24"/>
  <c r="O1955" i="24"/>
  <c r="V1055" i="24"/>
  <c r="T1055" i="24"/>
  <c r="R1055" i="24"/>
  <c r="P1055" i="24"/>
  <c r="U1055" i="24"/>
  <c r="S1055" i="24"/>
  <c r="Q1055" i="24"/>
  <c r="O1055" i="24"/>
  <c r="V2135" i="23"/>
  <c r="T2135" i="23"/>
  <c r="R2135" i="23"/>
  <c r="P2135" i="23"/>
  <c r="V2045" i="23"/>
  <c r="T2045" i="23"/>
  <c r="R2045" i="23"/>
  <c r="P2045" i="23"/>
  <c r="V1955" i="23"/>
  <c r="T1955" i="23"/>
  <c r="R1955" i="23"/>
  <c r="P1955" i="23"/>
  <c r="V1055" i="23"/>
  <c r="T1055" i="23"/>
  <c r="R1055" i="23"/>
  <c r="P1055" i="23"/>
  <c r="U2135" i="23"/>
  <c r="S2135" i="23"/>
  <c r="Q2135" i="23"/>
  <c r="O2135" i="23"/>
  <c r="U2045" i="23"/>
  <c r="S2045" i="23"/>
  <c r="Q2045" i="23"/>
  <c r="O2045" i="23"/>
  <c r="U1955" i="23"/>
  <c r="S1955" i="23"/>
  <c r="Q1955" i="23"/>
  <c r="O1955" i="23"/>
  <c r="U1055" i="23"/>
  <c r="S1055" i="23"/>
  <c r="Q1055" i="23"/>
  <c r="O1055" i="23"/>
  <c r="U3046" i="24"/>
  <c r="S3046" i="24"/>
  <c r="Q3046" i="24"/>
  <c r="O3046" i="24"/>
  <c r="V3046" i="24"/>
  <c r="T3046" i="24"/>
  <c r="R3046" i="24"/>
  <c r="P3046" i="24"/>
  <c r="U2776" i="24"/>
  <c r="S2776" i="24"/>
  <c r="Q2776" i="24"/>
  <c r="O2776" i="24"/>
  <c r="V2776" i="24"/>
  <c r="T2776" i="24"/>
  <c r="R2776" i="24"/>
  <c r="P2776" i="24"/>
  <c r="V1876" i="24"/>
  <c r="T1876" i="24"/>
  <c r="R1876" i="24"/>
  <c r="P1876" i="24"/>
  <c r="U1876" i="24"/>
  <c r="S1876" i="24"/>
  <c r="Q1876" i="24"/>
  <c r="O1876" i="24"/>
  <c r="V1156" i="24"/>
  <c r="T1156" i="24"/>
  <c r="R1156" i="24"/>
  <c r="P1156" i="24"/>
  <c r="V976" i="24"/>
  <c r="T976" i="24"/>
  <c r="R976" i="24"/>
  <c r="P976" i="24"/>
  <c r="U1156" i="24"/>
  <c r="S1156" i="24"/>
  <c r="Q1156" i="24"/>
  <c r="O1156" i="24"/>
  <c r="U976" i="24"/>
  <c r="S976" i="24"/>
  <c r="Q976" i="24"/>
  <c r="O976" i="24"/>
  <c r="R3046" i="23"/>
  <c r="U2776" i="23"/>
  <c r="S2776" i="23"/>
  <c r="Q2776" i="23"/>
  <c r="O2776" i="23"/>
  <c r="V1876" i="23"/>
  <c r="T1876" i="23"/>
  <c r="R1876" i="23"/>
  <c r="P1876" i="23"/>
  <c r="V1156" i="23"/>
  <c r="T1156" i="23"/>
  <c r="R1156" i="23"/>
  <c r="P1156" i="23"/>
  <c r="V976" i="23"/>
  <c r="T976" i="23"/>
  <c r="R976" i="23"/>
  <c r="P976" i="23"/>
  <c r="E82" i="3"/>
  <c r="V3046" i="23"/>
  <c r="V2776" i="23"/>
  <c r="T2776" i="23"/>
  <c r="R2776" i="23"/>
  <c r="P2776" i="23"/>
  <c r="U1876" i="23"/>
  <c r="S1876" i="23"/>
  <c r="Q1876" i="23"/>
  <c r="O1876" i="23"/>
  <c r="U1156" i="23"/>
  <c r="S1156" i="23"/>
  <c r="Q1156" i="23"/>
  <c r="O1156" i="23"/>
  <c r="U976" i="23"/>
  <c r="S976" i="23"/>
  <c r="Q976" i="23"/>
  <c r="O976" i="23"/>
  <c r="S3046" i="23"/>
  <c r="O3046" i="23"/>
  <c r="P3046" i="23"/>
  <c r="U3046" i="23"/>
  <c r="Q3046" i="23"/>
  <c r="T3046" i="23"/>
  <c r="U2685" i="24"/>
  <c r="S2685" i="24"/>
  <c r="Q2685" i="24"/>
  <c r="O2685" i="24"/>
  <c r="V2685" i="24"/>
  <c r="T2685" i="24"/>
  <c r="R2685" i="24"/>
  <c r="P2685" i="24"/>
  <c r="V1785" i="24"/>
  <c r="T1785" i="24"/>
  <c r="R1785" i="24"/>
  <c r="P1785" i="24"/>
  <c r="V1695" i="24"/>
  <c r="T1695" i="24"/>
  <c r="R1695" i="24"/>
  <c r="P1695" i="24"/>
  <c r="V1335" i="24"/>
  <c r="T1335" i="24"/>
  <c r="R1335" i="24"/>
  <c r="P1335" i="24"/>
  <c r="V1245" i="24"/>
  <c r="T1245" i="24"/>
  <c r="R1245" i="24"/>
  <c r="P1245" i="24"/>
  <c r="U1785" i="24"/>
  <c r="S1785" i="24"/>
  <c r="Q1785" i="24"/>
  <c r="O1785" i="24"/>
  <c r="U1695" i="24"/>
  <c r="S1695" i="24"/>
  <c r="Q1695" i="24"/>
  <c r="O1695" i="24"/>
  <c r="U1335" i="24"/>
  <c r="S1335" i="24"/>
  <c r="Q1335" i="24"/>
  <c r="O1335" i="24"/>
  <c r="U1245" i="24"/>
  <c r="S1245" i="24"/>
  <c r="Q1245" i="24"/>
  <c r="O1245" i="24"/>
  <c r="D81" i="3"/>
  <c r="U2685" i="23"/>
  <c r="S2685" i="23"/>
  <c r="Q2685" i="23"/>
  <c r="O2685" i="23"/>
  <c r="V1785" i="23"/>
  <c r="T1785" i="23"/>
  <c r="R1785" i="23"/>
  <c r="P1785" i="23"/>
  <c r="V1695" i="23"/>
  <c r="T1695" i="23"/>
  <c r="R1695" i="23"/>
  <c r="P1695" i="23"/>
  <c r="V1335" i="23"/>
  <c r="T1335" i="23"/>
  <c r="R1335" i="23"/>
  <c r="P1335" i="23"/>
  <c r="V1245" i="23"/>
  <c r="T1245" i="23"/>
  <c r="R1245" i="23"/>
  <c r="P1245" i="23"/>
  <c r="V2685" i="23"/>
  <c r="T2685" i="23"/>
  <c r="R2685" i="23"/>
  <c r="P2685" i="23"/>
  <c r="U1785" i="23"/>
  <c r="S1785" i="23"/>
  <c r="Q1785" i="23"/>
  <c r="O1785" i="23"/>
  <c r="U1695" i="23"/>
  <c r="S1695" i="23"/>
  <c r="Q1695" i="23"/>
  <c r="O1695" i="23"/>
  <c r="U1335" i="23"/>
  <c r="S1335" i="23"/>
  <c r="Q1335" i="23"/>
  <c r="O1335" i="23"/>
  <c r="U1245" i="23"/>
  <c r="S1245" i="23"/>
  <c r="Q1245" i="23"/>
  <c r="O1245" i="23"/>
  <c r="U3130" i="24"/>
  <c r="S3130" i="24"/>
  <c r="Q3130" i="24"/>
  <c r="O3130" i="24"/>
  <c r="V3130" i="24"/>
  <c r="R3130" i="24"/>
  <c r="T3130" i="24"/>
  <c r="P3130" i="24"/>
  <c r="U2950" i="24"/>
  <c r="S2950" i="24"/>
  <c r="Q2950" i="24"/>
  <c r="O2950" i="24"/>
  <c r="V2950" i="24"/>
  <c r="T2950" i="24"/>
  <c r="R2950" i="24"/>
  <c r="P2950" i="24"/>
  <c r="U2860" i="24"/>
  <c r="S2860" i="24"/>
  <c r="Q2860" i="24"/>
  <c r="O2860" i="24"/>
  <c r="V2860" i="24"/>
  <c r="T2860" i="24"/>
  <c r="R2860" i="24"/>
  <c r="P2860" i="24"/>
  <c r="U2590" i="24"/>
  <c r="S2590" i="24"/>
  <c r="Q2590" i="24"/>
  <c r="O2590" i="24"/>
  <c r="V2590" i="24"/>
  <c r="T2590" i="24"/>
  <c r="R2590" i="24"/>
  <c r="P2590" i="24"/>
  <c r="V2500" i="24"/>
  <c r="T2500" i="24"/>
  <c r="R2500" i="24"/>
  <c r="P2500" i="24"/>
  <c r="V2410" i="24"/>
  <c r="T2410" i="24"/>
  <c r="R2410" i="24"/>
  <c r="P2410" i="24"/>
  <c r="V2320" i="24"/>
  <c r="T2320" i="24"/>
  <c r="R2320" i="24"/>
  <c r="P2320" i="24"/>
  <c r="U2500" i="24"/>
  <c r="S2500" i="24"/>
  <c r="Q2500" i="24"/>
  <c r="O2500" i="24"/>
  <c r="U2410" i="24"/>
  <c r="S2410" i="24"/>
  <c r="Q2410" i="24"/>
  <c r="O2410" i="24"/>
  <c r="U2320" i="24"/>
  <c r="S2320" i="24"/>
  <c r="Q2320" i="24"/>
  <c r="O2320" i="24"/>
  <c r="V1600" i="24"/>
  <c r="T1600" i="24"/>
  <c r="R1600" i="24"/>
  <c r="P1600" i="24"/>
  <c r="V1510" i="24"/>
  <c r="T1510" i="24"/>
  <c r="R1510" i="24"/>
  <c r="P1510" i="24"/>
  <c r="V1420" i="24"/>
  <c r="T1420" i="24"/>
  <c r="R1420" i="24"/>
  <c r="P1420" i="24"/>
  <c r="U1600" i="24"/>
  <c r="S1600" i="24"/>
  <c r="Q1600" i="24"/>
  <c r="O1600" i="24"/>
  <c r="U1510" i="24"/>
  <c r="S1510" i="24"/>
  <c r="Q1510" i="24"/>
  <c r="O1510" i="24"/>
  <c r="U1420" i="24"/>
  <c r="S1420" i="24"/>
  <c r="Q1420" i="24"/>
  <c r="O1420" i="24"/>
  <c r="V880" i="24"/>
  <c r="T880" i="24"/>
  <c r="R880" i="24"/>
  <c r="P880" i="24"/>
  <c r="V790" i="24"/>
  <c r="T790" i="24"/>
  <c r="R790" i="24"/>
  <c r="P790" i="24"/>
  <c r="V700" i="24"/>
  <c r="T700" i="24"/>
  <c r="R700" i="24"/>
  <c r="P700" i="24"/>
  <c r="V610" i="24"/>
  <c r="T610" i="24"/>
  <c r="R610" i="24"/>
  <c r="P610" i="24"/>
  <c r="V520" i="24"/>
  <c r="T520" i="24"/>
  <c r="R520" i="24"/>
  <c r="P520" i="24"/>
  <c r="U880" i="24"/>
  <c r="S880" i="24"/>
  <c r="Q880" i="24"/>
  <c r="O880" i="24"/>
  <c r="U790" i="24"/>
  <c r="S790" i="24"/>
  <c r="Q790" i="24"/>
  <c r="O790" i="24"/>
  <c r="U700" i="24"/>
  <c r="S700" i="24"/>
  <c r="Q700" i="24"/>
  <c r="O700" i="24"/>
  <c r="U610" i="24"/>
  <c r="S610" i="24"/>
  <c r="Q610" i="24"/>
  <c r="O610" i="24"/>
  <c r="U520" i="24"/>
  <c r="S520" i="24"/>
  <c r="Q520" i="24"/>
  <c r="O520" i="24"/>
  <c r="V430" i="24"/>
  <c r="T430" i="24"/>
  <c r="R430" i="24"/>
  <c r="P430" i="24"/>
  <c r="V340" i="24"/>
  <c r="T340" i="24"/>
  <c r="R340" i="24"/>
  <c r="P340" i="24"/>
  <c r="U430" i="24"/>
  <c r="S430" i="24"/>
  <c r="Q430" i="24"/>
  <c r="O430" i="24"/>
  <c r="U340" i="24"/>
  <c r="S340" i="24"/>
  <c r="Q340" i="24"/>
  <c r="O340" i="24"/>
  <c r="V3130" i="23"/>
  <c r="R3130" i="23"/>
  <c r="S3130" i="23"/>
  <c r="V2950" i="23"/>
  <c r="Q3130" i="23"/>
  <c r="R2950" i="23"/>
  <c r="V2860" i="23"/>
  <c r="R2860" i="23"/>
  <c r="U3130" i="23"/>
  <c r="Q2950" i="23"/>
  <c r="U2860" i="23"/>
  <c r="V2590" i="23"/>
  <c r="R2590" i="23"/>
  <c r="V2500" i="23"/>
  <c r="R2500" i="23"/>
  <c r="S2860" i="23"/>
  <c r="U2590" i="23"/>
  <c r="U2500" i="23"/>
  <c r="V2410" i="23"/>
  <c r="R2410" i="23"/>
  <c r="S2590" i="23"/>
  <c r="S2500" i="23"/>
  <c r="U2410" i="23"/>
  <c r="Q2410" i="23"/>
  <c r="U2320" i="23"/>
  <c r="Q2320" i="23"/>
  <c r="V1600" i="23"/>
  <c r="R1600" i="23"/>
  <c r="V1510" i="23"/>
  <c r="R1510" i="23"/>
  <c r="V1420" i="23"/>
  <c r="R1420" i="23"/>
  <c r="V880" i="23"/>
  <c r="R880" i="23"/>
  <c r="V2320" i="23"/>
  <c r="R2320" i="23"/>
  <c r="U1600" i="23"/>
  <c r="Q1600" i="23"/>
  <c r="U1510" i="23"/>
  <c r="Q1510" i="23"/>
  <c r="U1420" i="23"/>
  <c r="Q1420" i="23"/>
  <c r="U880" i="23"/>
  <c r="Q880" i="23"/>
  <c r="V790" i="23"/>
  <c r="R790" i="23"/>
  <c r="V700" i="23"/>
  <c r="R700" i="23"/>
  <c r="V610" i="23"/>
  <c r="R610" i="23"/>
  <c r="V520" i="23"/>
  <c r="R520" i="23"/>
  <c r="U790" i="23"/>
  <c r="Q790" i="23"/>
  <c r="U700" i="23"/>
  <c r="Q700" i="23"/>
  <c r="U610" i="23"/>
  <c r="Q610" i="23"/>
  <c r="U520" i="23"/>
  <c r="Q520" i="23"/>
  <c r="U430" i="23"/>
  <c r="Q430" i="23"/>
  <c r="U340" i="23"/>
  <c r="Q340" i="23"/>
  <c r="V430" i="23"/>
  <c r="R430" i="23"/>
  <c r="V340" i="23"/>
  <c r="R340" i="23"/>
  <c r="G76" i="3"/>
  <c r="T3130" i="23"/>
  <c r="P3130" i="23"/>
  <c r="O3130" i="23"/>
  <c r="T2950" i="23"/>
  <c r="U2950" i="23"/>
  <c r="P2950" i="23"/>
  <c r="T2860" i="23"/>
  <c r="P2860" i="23"/>
  <c r="S2950" i="23"/>
  <c r="O2950" i="23"/>
  <c r="Q2860" i="23"/>
  <c r="T2590" i="23"/>
  <c r="P2590" i="23"/>
  <c r="T2500" i="23"/>
  <c r="P2500" i="23"/>
  <c r="O2860" i="23"/>
  <c r="Q2590" i="23"/>
  <c r="Q2500" i="23"/>
  <c r="T2410" i="23"/>
  <c r="P2410" i="23"/>
  <c r="O2590" i="23"/>
  <c r="O2500" i="23"/>
  <c r="S2410" i="23"/>
  <c r="O2410" i="23"/>
  <c r="S2320" i="23"/>
  <c r="O2320" i="23"/>
  <c r="T1600" i="23"/>
  <c r="P1600" i="23"/>
  <c r="T1510" i="23"/>
  <c r="P1510" i="23"/>
  <c r="T1420" i="23"/>
  <c r="P1420" i="23"/>
  <c r="T880" i="23"/>
  <c r="P880" i="23"/>
  <c r="T2320" i="23"/>
  <c r="P2320" i="23"/>
  <c r="S1600" i="23"/>
  <c r="O1600" i="23"/>
  <c r="S1510" i="23"/>
  <c r="O1510" i="23"/>
  <c r="S1420" i="23"/>
  <c r="O1420" i="23"/>
  <c r="S880" i="23"/>
  <c r="O880" i="23"/>
  <c r="T790" i="23"/>
  <c r="P790" i="23"/>
  <c r="T700" i="23"/>
  <c r="P700" i="23"/>
  <c r="T610" i="23"/>
  <c r="P610" i="23"/>
  <c r="T520" i="23"/>
  <c r="P520" i="23"/>
  <c r="S790" i="23"/>
  <c r="O790" i="23"/>
  <c r="S700" i="23"/>
  <c r="O700" i="23"/>
  <c r="S610" i="23"/>
  <c r="O610" i="23"/>
  <c r="S520" i="23"/>
  <c r="O520" i="23"/>
  <c r="S430" i="23"/>
  <c r="O430" i="23"/>
  <c r="S340" i="23"/>
  <c r="O340" i="23"/>
  <c r="T430" i="23"/>
  <c r="P430" i="23"/>
  <c r="T340" i="23"/>
  <c r="P340" i="23"/>
  <c r="V3131" i="24" l="1"/>
  <c r="T3131" i="24"/>
  <c r="R3131" i="24"/>
  <c r="P3131" i="24"/>
  <c r="U3131" i="24"/>
  <c r="S3131" i="24"/>
  <c r="Q3131" i="24"/>
  <c r="O3131" i="24"/>
  <c r="U2951" i="24"/>
  <c r="S2951" i="24"/>
  <c r="Q2951" i="24"/>
  <c r="O2951" i="24"/>
  <c r="V2951" i="24"/>
  <c r="T2951" i="24"/>
  <c r="R2951" i="24"/>
  <c r="P2951" i="24"/>
  <c r="U2861" i="24"/>
  <c r="S2861" i="24"/>
  <c r="Q2861" i="24"/>
  <c r="O2861" i="24"/>
  <c r="V2861" i="24"/>
  <c r="T2861" i="24"/>
  <c r="R2861" i="24"/>
  <c r="P2861" i="24"/>
  <c r="U2591" i="24"/>
  <c r="S2591" i="24"/>
  <c r="Q2591" i="24"/>
  <c r="O2591" i="24"/>
  <c r="V2591" i="24"/>
  <c r="T2591" i="24"/>
  <c r="R2591" i="24"/>
  <c r="P2591" i="24"/>
  <c r="V2501" i="24"/>
  <c r="T2501" i="24"/>
  <c r="R2501" i="24"/>
  <c r="P2501" i="24"/>
  <c r="V2411" i="24"/>
  <c r="T2411" i="24"/>
  <c r="R2411" i="24"/>
  <c r="P2411" i="24"/>
  <c r="V2321" i="24"/>
  <c r="T2321" i="24"/>
  <c r="R2321" i="24"/>
  <c r="P2321" i="24"/>
  <c r="U2501" i="24"/>
  <c r="S2501" i="24"/>
  <c r="Q2501" i="24"/>
  <c r="O2501" i="24"/>
  <c r="U2411" i="24"/>
  <c r="S2411" i="24"/>
  <c r="Q2411" i="24"/>
  <c r="O2411" i="24"/>
  <c r="U2321" i="24"/>
  <c r="S2321" i="24"/>
  <c r="Q2321" i="24"/>
  <c r="O2321" i="24"/>
  <c r="V1601" i="24"/>
  <c r="T1601" i="24"/>
  <c r="R1601" i="24"/>
  <c r="P1601" i="24"/>
  <c r="V1511" i="24"/>
  <c r="T1511" i="24"/>
  <c r="R1511" i="24"/>
  <c r="P1511" i="24"/>
  <c r="V1421" i="24"/>
  <c r="T1421" i="24"/>
  <c r="R1421" i="24"/>
  <c r="P1421" i="24"/>
  <c r="U1601" i="24"/>
  <c r="S1601" i="24"/>
  <c r="Q1601" i="24"/>
  <c r="O1601" i="24"/>
  <c r="U1511" i="24"/>
  <c r="S1511" i="24"/>
  <c r="Q1511" i="24"/>
  <c r="O1511" i="24"/>
  <c r="U1421" i="24"/>
  <c r="S1421" i="24"/>
  <c r="Q1421" i="24"/>
  <c r="O1421" i="24"/>
  <c r="V881" i="24"/>
  <c r="T881" i="24"/>
  <c r="R881" i="24"/>
  <c r="P881" i="24"/>
  <c r="V791" i="24"/>
  <c r="T791" i="24"/>
  <c r="R791" i="24"/>
  <c r="P791" i="24"/>
  <c r="V701" i="24"/>
  <c r="T701" i="24"/>
  <c r="R701" i="24"/>
  <c r="P701" i="24"/>
  <c r="V611" i="24"/>
  <c r="T611" i="24"/>
  <c r="R611" i="24"/>
  <c r="P611" i="24"/>
  <c r="V521" i="24"/>
  <c r="T521" i="24"/>
  <c r="R521" i="24"/>
  <c r="P521" i="24"/>
  <c r="U881" i="24"/>
  <c r="S881" i="24"/>
  <c r="Q881" i="24"/>
  <c r="O881" i="24"/>
  <c r="U791" i="24"/>
  <c r="S791" i="24"/>
  <c r="Q791" i="24"/>
  <c r="O791" i="24"/>
  <c r="U701" i="24"/>
  <c r="S701" i="24"/>
  <c r="Q701" i="24"/>
  <c r="O701" i="24"/>
  <c r="U611" i="24"/>
  <c r="S611" i="24"/>
  <c r="Q611" i="24"/>
  <c r="O611" i="24"/>
  <c r="U521" i="24"/>
  <c r="S521" i="24"/>
  <c r="Q521" i="24"/>
  <c r="O521" i="24"/>
  <c r="V431" i="24"/>
  <c r="T431" i="24"/>
  <c r="R431" i="24"/>
  <c r="P431" i="24"/>
  <c r="V341" i="24"/>
  <c r="T341" i="24"/>
  <c r="R341" i="24"/>
  <c r="P341" i="24"/>
  <c r="U431" i="24"/>
  <c r="S431" i="24"/>
  <c r="Q431" i="24"/>
  <c r="O431" i="24"/>
  <c r="U341" i="24"/>
  <c r="S341" i="24"/>
  <c r="Q341" i="24"/>
  <c r="O341" i="24"/>
  <c r="V3131" i="23"/>
  <c r="R3131" i="23"/>
  <c r="S3131" i="23"/>
  <c r="V2951" i="23"/>
  <c r="R2951" i="23"/>
  <c r="Q3131" i="23"/>
  <c r="Q2951" i="23"/>
  <c r="T2861" i="23"/>
  <c r="P2861" i="23"/>
  <c r="S2951" i="23"/>
  <c r="U2861" i="23"/>
  <c r="V2591" i="23"/>
  <c r="R2591" i="23"/>
  <c r="V2501" i="23"/>
  <c r="R2501" i="23"/>
  <c r="S2861" i="23"/>
  <c r="U2591" i="23"/>
  <c r="U2501" i="23"/>
  <c r="V2411" i="23"/>
  <c r="R2411" i="23"/>
  <c r="S2591" i="23"/>
  <c r="S2501" i="23"/>
  <c r="U2411" i="23"/>
  <c r="Q2411" i="23"/>
  <c r="U2321" i="23"/>
  <c r="Q2321" i="23"/>
  <c r="V1601" i="23"/>
  <c r="R1601" i="23"/>
  <c r="V1511" i="23"/>
  <c r="R1511" i="23"/>
  <c r="V1421" i="23"/>
  <c r="R1421" i="23"/>
  <c r="V881" i="23"/>
  <c r="R881" i="23"/>
  <c r="V2321" i="23"/>
  <c r="R2321" i="23"/>
  <c r="U1601" i="23"/>
  <c r="Q1601" i="23"/>
  <c r="U1511" i="23"/>
  <c r="Q1511" i="23"/>
  <c r="U1421" i="23"/>
  <c r="Q1421" i="23"/>
  <c r="U881" i="23"/>
  <c r="Q881" i="23"/>
  <c r="V791" i="23"/>
  <c r="R791" i="23"/>
  <c r="V701" i="23"/>
  <c r="R701" i="23"/>
  <c r="V611" i="23"/>
  <c r="R611" i="23"/>
  <c r="V521" i="23"/>
  <c r="R521" i="23"/>
  <c r="U791" i="23"/>
  <c r="Q791" i="23"/>
  <c r="U701" i="23"/>
  <c r="Q701" i="23"/>
  <c r="U611" i="23"/>
  <c r="Q611" i="23"/>
  <c r="U521" i="23"/>
  <c r="Q521" i="23"/>
  <c r="U431" i="23"/>
  <c r="Q431" i="23"/>
  <c r="U341" i="23"/>
  <c r="V431" i="23"/>
  <c r="V341" i="23"/>
  <c r="G77" i="3"/>
  <c r="T3131" i="23"/>
  <c r="P3131" i="23"/>
  <c r="O3131" i="23"/>
  <c r="T2951" i="23"/>
  <c r="P2951" i="23"/>
  <c r="U2951" i="23"/>
  <c r="V2861" i="23"/>
  <c r="R2861" i="23"/>
  <c r="U3131" i="23"/>
  <c r="O2951" i="23"/>
  <c r="Q2861" i="23"/>
  <c r="T2591" i="23"/>
  <c r="P2591" i="23"/>
  <c r="T2501" i="23"/>
  <c r="P2501" i="23"/>
  <c r="O2861" i="23"/>
  <c r="Q2591" i="23"/>
  <c r="Q2501" i="23"/>
  <c r="T2411" i="23"/>
  <c r="P2411" i="23"/>
  <c r="O2591" i="23"/>
  <c r="O2501" i="23"/>
  <c r="S2411" i="23"/>
  <c r="O2411" i="23"/>
  <c r="S2321" i="23"/>
  <c r="O2321" i="23"/>
  <c r="T1601" i="23"/>
  <c r="P1601" i="23"/>
  <c r="T1511" i="23"/>
  <c r="P1511" i="23"/>
  <c r="T1421" i="23"/>
  <c r="P1421" i="23"/>
  <c r="T881" i="23"/>
  <c r="P881" i="23"/>
  <c r="T2321" i="23"/>
  <c r="P2321" i="23"/>
  <c r="S1601" i="23"/>
  <c r="O1601" i="23"/>
  <c r="S1511" i="23"/>
  <c r="O1511" i="23"/>
  <c r="S1421" i="23"/>
  <c r="O1421" i="23"/>
  <c r="S881" i="23"/>
  <c r="O881" i="23"/>
  <c r="T791" i="23"/>
  <c r="P791" i="23"/>
  <c r="T701" i="23"/>
  <c r="P701" i="23"/>
  <c r="T611" i="23"/>
  <c r="P611" i="23"/>
  <c r="T521" i="23"/>
  <c r="P521" i="23"/>
  <c r="S791" i="23"/>
  <c r="O791" i="23"/>
  <c r="S701" i="23"/>
  <c r="O701" i="23"/>
  <c r="S611" i="23"/>
  <c r="O611" i="23"/>
  <c r="S521" i="23"/>
  <c r="O521" i="23"/>
  <c r="S431" i="23"/>
  <c r="O431" i="23"/>
  <c r="S341" i="23"/>
  <c r="O341" i="23"/>
  <c r="T431" i="23"/>
  <c r="P431" i="23"/>
  <c r="T341" i="23"/>
  <c r="P341" i="23"/>
  <c r="Q341" i="23"/>
  <c r="R431" i="23"/>
  <c r="R341" i="23"/>
  <c r="U2686" i="24"/>
  <c r="S2686" i="24"/>
  <c r="Q2686" i="24"/>
  <c r="O2686" i="24"/>
  <c r="V2686" i="24"/>
  <c r="T2686" i="24"/>
  <c r="R2686" i="24"/>
  <c r="P2686" i="24"/>
  <c r="V1786" i="24"/>
  <c r="T1786" i="24"/>
  <c r="R1786" i="24"/>
  <c r="P1786" i="24"/>
  <c r="V1696" i="24"/>
  <c r="T1696" i="24"/>
  <c r="R1696" i="24"/>
  <c r="P1696" i="24"/>
  <c r="V1336" i="24"/>
  <c r="T1336" i="24"/>
  <c r="R1336" i="24"/>
  <c r="P1336" i="24"/>
  <c r="V1246" i="24"/>
  <c r="T1246" i="24"/>
  <c r="R1246" i="24"/>
  <c r="P1246" i="24"/>
  <c r="U1786" i="24"/>
  <c r="S1786" i="24"/>
  <c r="Q1786" i="24"/>
  <c r="O1786" i="24"/>
  <c r="U1696" i="24"/>
  <c r="S1696" i="24"/>
  <c r="Q1696" i="24"/>
  <c r="O1696" i="24"/>
  <c r="U1336" i="24"/>
  <c r="S1336" i="24"/>
  <c r="Q1336" i="24"/>
  <c r="O1336" i="24"/>
  <c r="U1246" i="24"/>
  <c r="S1246" i="24"/>
  <c r="Q1246" i="24"/>
  <c r="O1246" i="24"/>
  <c r="D82" i="3"/>
  <c r="U2686" i="23"/>
  <c r="S2686" i="23"/>
  <c r="Q2686" i="23"/>
  <c r="O2686" i="23"/>
  <c r="V1786" i="23"/>
  <c r="T1786" i="23"/>
  <c r="R1786" i="23"/>
  <c r="P1786" i="23"/>
  <c r="V1696" i="23"/>
  <c r="T1696" i="23"/>
  <c r="R1696" i="23"/>
  <c r="P1696" i="23"/>
  <c r="V1336" i="23"/>
  <c r="T1336" i="23"/>
  <c r="R1336" i="23"/>
  <c r="P1336" i="23"/>
  <c r="V1246" i="23"/>
  <c r="T1246" i="23"/>
  <c r="R1246" i="23"/>
  <c r="P1246" i="23"/>
  <c r="V2686" i="23"/>
  <c r="T2686" i="23"/>
  <c r="R2686" i="23"/>
  <c r="P2686" i="23"/>
  <c r="U1786" i="23"/>
  <c r="S1786" i="23"/>
  <c r="Q1786" i="23"/>
  <c r="O1786" i="23"/>
  <c r="U1696" i="23"/>
  <c r="S1696" i="23"/>
  <c r="Q1696" i="23"/>
  <c r="O1696" i="23"/>
  <c r="U1336" i="23"/>
  <c r="S1336" i="23"/>
  <c r="Q1336" i="23"/>
  <c r="O1336" i="23"/>
  <c r="U1246" i="23"/>
  <c r="S1246" i="23"/>
  <c r="Q1246" i="23"/>
  <c r="O1246" i="23"/>
  <c r="U3047" i="24"/>
  <c r="S3047" i="24"/>
  <c r="Q3047" i="24"/>
  <c r="O3047" i="24"/>
  <c r="V3047" i="24"/>
  <c r="T3047" i="24"/>
  <c r="R3047" i="24"/>
  <c r="P3047" i="24"/>
  <c r="U2777" i="24"/>
  <c r="S2777" i="24"/>
  <c r="Q2777" i="24"/>
  <c r="O2777" i="24"/>
  <c r="V2777" i="24"/>
  <c r="T2777" i="24"/>
  <c r="R2777" i="24"/>
  <c r="P2777" i="24"/>
  <c r="V1877" i="24"/>
  <c r="T1877" i="24"/>
  <c r="R1877" i="24"/>
  <c r="P1877" i="24"/>
  <c r="U1877" i="24"/>
  <c r="S1877" i="24"/>
  <c r="Q1877" i="24"/>
  <c r="O1877" i="24"/>
  <c r="V1157" i="24"/>
  <c r="T1157" i="24"/>
  <c r="U1157" i="24"/>
  <c r="S1157" i="24"/>
  <c r="R1157" i="24"/>
  <c r="P1157" i="24"/>
  <c r="V977" i="24"/>
  <c r="T977" i="24"/>
  <c r="R977" i="24"/>
  <c r="P977" i="24"/>
  <c r="Q1157" i="24"/>
  <c r="O1157" i="24"/>
  <c r="U977" i="24"/>
  <c r="S977" i="24"/>
  <c r="Q977" i="24"/>
  <c r="O977" i="24"/>
  <c r="R3047" i="23"/>
  <c r="U2777" i="23"/>
  <c r="S2777" i="23"/>
  <c r="Q2777" i="23"/>
  <c r="O2777" i="23"/>
  <c r="V1877" i="23"/>
  <c r="T1877" i="23"/>
  <c r="R1877" i="23"/>
  <c r="P1877" i="23"/>
  <c r="V1157" i="23"/>
  <c r="T1157" i="23"/>
  <c r="R1157" i="23"/>
  <c r="P1157" i="23"/>
  <c r="V977" i="23"/>
  <c r="T977" i="23"/>
  <c r="R977" i="23"/>
  <c r="P977" i="23"/>
  <c r="E83" i="3"/>
  <c r="V3047" i="23"/>
  <c r="V2777" i="23"/>
  <c r="T2777" i="23"/>
  <c r="R2777" i="23"/>
  <c r="P2777" i="23"/>
  <c r="U1877" i="23"/>
  <c r="S1877" i="23"/>
  <c r="Q1877" i="23"/>
  <c r="O1877" i="23"/>
  <c r="U1157" i="23"/>
  <c r="S1157" i="23"/>
  <c r="Q1157" i="23"/>
  <c r="O1157" i="23"/>
  <c r="U977" i="23"/>
  <c r="S977" i="23"/>
  <c r="Q977" i="23"/>
  <c r="O977" i="23"/>
  <c r="S3047" i="23"/>
  <c r="O3047" i="23"/>
  <c r="P3047" i="23"/>
  <c r="U3047" i="23"/>
  <c r="Q3047" i="23"/>
  <c r="T3047" i="23"/>
  <c r="F72" i="3"/>
  <c r="V2136" i="24"/>
  <c r="T2136" i="24"/>
  <c r="R2136" i="24"/>
  <c r="P2136" i="24"/>
  <c r="V2046" i="24"/>
  <c r="T2046" i="24"/>
  <c r="R2046" i="24"/>
  <c r="P2046" i="24"/>
  <c r="V1956" i="24"/>
  <c r="T1956" i="24"/>
  <c r="R1956" i="24"/>
  <c r="P1956" i="24"/>
  <c r="U2136" i="24"/>
  <c r="S2136" i="24"/>
  <c r="Q2136" i="24"/>
  <c r="O2136" i="24"/>
  <c r="U2046" i="24"/>
  <c r="S2046" i="24"/>
  <c r="Q2046" i="24"/>
  <c r="O2046" i="24"/>
  <c r="U1956" i="24"/>
  <c r="S1956" i="24"/>
  <c r="Q1956" i="24"/>
  <c r="O1956" i="24"/>
  <c r="V1056" i="24"/>
  <c r="T1056" i="24"/>
  <c r="R1056" i="24"/>
  <c r="P1056" i="24"/>
  <c r="U1056" i="24"/>
  <c r="S1056" i="24"/>
  <c r="Q1056" i="24"/>
  <c r="O1056" i="24"/>
  <c r="V2136" i="23"/>
  <c r="T2136" i="23"/>
  <c r="R2136" i="23"/>
  <c r="P2136" i="23"/>
  <c r="V2046" i="23"/>
  <c r="T2046" i="23"/>
  <c r="R2046" i="23"/>
  <c r="P2046" i="23"/>
  <c r="V1956" i="23"/>
  <c r="T1956" i="23"/>
  <c r="R1956" i="23"/>
  <c r="P1956" i="23"/>
  <c r="V1056" i="23"/>
  <c r="T1056" i="23"/>
  <c r="R1056" i="23"/>
  <c r="P1056" i="23"/>
  <c r="U2136" i="23"/>
  <c r="S2136" i="23"/>
  <c r="Q2136" i="23"/>
  <c r="O2136" i="23"/>
  <c r="U2046" i="23"/>
  <c r="S2046" i="23"/>
  <c r="Q2046" i="23"/>
  <c r="O2046" i="23"/>
  <c r="U1956" i="23"/>
  <c r="S1956" i="23"/>
  <c r="Q1956" i="23"/>
  <c r="O1956" i="23"/>
  <c r="U1056" i="23"/>
  <c r="S1056" i="23"/>
  <c r="Q1056" i="23"/>
  <c r="O1056" i="23"/>
  <c r="F73" i="3" l="1"/>
  <c r="V2137" i="24"/>
  <c r="T2137" i="24"/>
  <c r="R2137" i="24"/>
  <c r="P2137" i="24"/>
  <c r="V2047" i="24"/>
  <c r="T2047" i="24"/>
  <c r="R2047" i="24"/>
  <c r="P2047" i="24"/>
  <c r="V1957" i="24"/>
  <c r="T1957" i="24"/>
  <c r="R1957" i="24"/>
  <c r="P1957" i="24"/>
  <c r="U2137" i="24"/>
  <c r="S2137" i="24"/>
  <c r="Q2137" i="24"/>
  <c r="O2137" i="24"/>
  <c r="U2047" i="24"/>
  <c r="S2047" i="24"/>
  <c r="Q2047" i="24"/>
  <c r="O2047" i="24"/>
  <c r="U1957" i="24"/>
  <c r="S1957" i="24"/>
  <c r="Q1957" i="24"/>
  <c r="O1957" i="24"/>
  <c r="V1057" i="24"/>
  <c r="T1057" i="24"/>
  <c r="R1057" i="24"/>
  <c r="P1057" i="24"/>
  <c r="U1057" i="24"/>
  <c r="S1057" i="24"/>
  <c r="Q1057" i="24"/>
  <c r="O1057" i="24"/>
  <c r="V2137" i="23"/>
  <c r="T2137" i="23"/>
  <c r="R2137" i="23"/>
  <c r="P2137" i="23"/>
  <c r="V2047" i="23"/>
  <c r="T2047" i="23"/>
  <c r="R2047" i="23"/>
  <c r="P2047" i="23"/>
  <c r="V1957" i="23"/>
  <c r="T1957" i="23"/>
  <c r="R1957" i="23"/>
  <c r="P1957" i="23"/>
  <c r="V1057" i="23"/>
  <c r="T1057" i="23"/>
  <c r="R1057" i="23"/>
  <c r="P1057" i="23"/>
  <c r="U2137" i="23"/>
  <c r="S2137" i="23"/>
  <c r="Q2137" i="23"/>
  <c r="O2137" i="23"/>
  <c r="U2047" i="23"/>
  <c r="S2047" i="23"/>
  <c r="Q2047" i="23"/>
  <c r="O2047" i="23"/>
  <c r="U1957" i="23"/>
  <c r="S1957" i="23"/>
  <c r="Q1957" i="23"/>
  <c r="O1957" i="23"/>
  <c r="U1057" i="23"/>
  <c r="S1057" i="23"/>
  <c r="Q1057" i="23"/>
  <c r="O1057" i="23"/>
  <c r="U3048" i="24"/>
  <c r="S3048" i="24"/>
  <c r="Q3048" i="24"/>
  <c r="O3048" i="24"/>
  <c r="V3048" i="24"/>
  <c r="T3048" i="24"/>
  <c r="R3048" i="24"/>
  <c r="P3048" i="24"/>
  <c r="U2778" i="24"/>
  <c r="S2778" i="24"/>
  <c r="Q2778" i="24"/>
  <c r="O2778" i="24"/>
  <c r="V2778" i="24"/>
  <c r="T2778" i="24"/>
  <c r="R2778" i="24"/>
  <c r="P2778" i="24"/>
  <c r="V1878" i="24"/>
  <c r="T1878" i="24"/>
  <c r="R1878" i="24"/>
  <c r="P1878" i="24"/>
  <c r="U1878" i="24"/>
  <c r="S1878" i="24"/>
  <c r="Q1878" i="24"/>
  <c r="O1878" i="24"/>
  <c r="V1158" i="24"/>
  <c r="T1158" i="24"/>
  <c r="R1158" i="24"/>
  <c r="P1158" i="24"/>
  <c r="U1158" i="24"/>
  <c r="S1158" i="24"/>
  <c r="Q1158" i="24"/>
  <c r="O1158" i="24"/>
  <c r="V978" i="24"/>
  <c r="T978" i="24"/>
  <c r="R978" i="24"/>
  <c r="P978" i="24"/>
  <c r="U978" i="24"/>
  <c r="S978" i="24"/>
  <c r="Q978" i="24"/>
  <c r="O978" i="24"/>
  <c r="R3048" i="23"/>
  <c r="U2778" i="23"/>
  <c r="S2778" i="23"/>
  <c r="Q2778" i="23"/>
  <c r="O2778" i="23"/>
  <c r="V1878" i="23"/>
  <c r="T1878" i="23"/>
  <c r="R1878" i="23"/>
  <c r="P1878" i="23"/>
  <c r="V1158" i="23"/>
  <c r="T1158" i="23"/>
  <c r="R1158" i="23"/>
  <c r="P1158" i="23"/>
  <c r="V978" i="23"/>
  <c r="T978" i="23"/>
  <c r="R978" i="23"/>
  <c r="P978" i="23"/>
  <c r="E84" i="3"/>
  <c r="V3048" i="23"/>
  <c r="V2778" i="23"/>
  <c r="T2778" i="23"/>
  <c r="R2778" i="23"/>
  <c r="P2778" i="23"/>
  <c r="U1878" i="23"/>
  <c r="S1878" i="23"/>
  <c r="Q1878" i="23"/>
  <c r="O1878" i="23"/>
  <c r="U1158" i="23"/>
  <c r="S1158" i="23"/>
  <c r="Q1158" i="23"/>
  <c r="O1158" i="23"/>
  <c r="U978" i="23"/>
  <c r="S978" i="23"/>
  <c r="Q978" i="23"/>
  <c r="O978" i="23"/>
  <c r="S3048" i="23"/>
  <c r="O3048" i="23"/>
  <c r="P3048" i="23"/>
  <c r="U3048" i="23"/>
  <c r="Q3048" i="23"/>
  <c r="T3048" i="23"/>
  <c r="U2687" i="24"/>
  <c r="S2687" i="24"/>
  <c r="Q2687" i="24"/>
  <c r="O2687" i="24"/>
  <c r="V2687" i="24"/>
  <c r="T2687" i="24"/>
  <c r="R2687" i="24"/>
  <c r="P2687" i="24"/>
  <c r="V1787" i="24"/>
  <c r="T1787" i="24"/>
  <c r="R1787" i="24"/>
  <c r="P1787" i="24"/>
  <c r="V1697" i="24"/>
  <c r="T1697" i="24"/>
  <c r="R1697" i="24"/>
  <c r="P1697" i="24"/>
  <c r="V1337" i="24"/>
  <c r="T1337" i="24"/>
  <c r="R1337" i="24"/>
  <c r="P1337" i="24"/>
  <c r="V1247" i="24"/>
  <c r="T1247" i="24"/>
  <c r="R1247" i="24"/>
  <c r="P1247" i="24"/>
  <c r="U1787" i="24"/>
  <c r="S1787" i="24"/>
  <c r="Q1787" i="24"/>
  <c r="O1787" i="24"/>
  <c r="U1697" i="24"/>
  <c r="S1697" i="24"/>
  <c r="Q1697" i="24"/>
  <c r="O1697" i="24"/>
  <c r="U1337" i="24"/>
  <c r="S1337" i="24"/>
  <c r="Q1337" i="24"/>
  <c r="O1337" i="24"/>
  <c r="U1247" i="24"/>
  <c r="S1247" i="24"/>
  <c r="Q1247" i="24"/>
  <c r="O1247" i="24"/>
  <c r="D83" i="3"/>
  <c r="U2687" i="23"/>
  <c r="S2687" i="23"/>
  <c r="Q2687" i="23"/>
  <c r="O2687" i="23"/>
  <c r="V1787" i="23"/>
  <c r="T1787" i="23"/>
  <c r="R1787" i="23"/>
  <c r="P1787" i="23"/>
  <c r="V1697" i="23"/>
  <c r="T1697" i="23"/>
  <c r="R1697" i="23"/>
  <c r="P1697" i="23"/>
  <c r="V1337" i="23"/>
  <c r="T1337" i="23"/>
  <c r="R1337" i="23"/>
  <c r="P1337" i="23"/>
  <c r="V1247" i="23"/>
  <c r="T1247" i="23"/>
  <c r="R1247" i="23"/>
  <c r="P1247" i="23"/>
  <c r="V2687" i="23"/>
  <c r="T2687" i="23"/>
  <c r="R2687" i="23"/>
  <c r="P2687" i="23"/>
  <c r="U1787" i="23"/>
  <c r="S1787" i="23"/>
  <c r="Q1787" i="23"/>
  <c r="O1787" i="23"/>
  <c r="U1697" i="23"/>
  <c r="S1697" i="23"/>
  <c r="Q1697" i="23"/>
  <c r="O1697" i="23"/>
  <c r="U1337" i="23"/>
  <c r="S1337" i="23"/>
  <c r="Q1337" i="23"/>
  <c r="O1337" i="23"/>
  <c r="U1247" i="23"/>
  <c r="S1247" i="23"/>
  <c r="Q1247" i="23"/>
  <c r="O1247" i="23"/>
  <c r="V3132" i="24"/>
  <c r="T3132" i="24"/>
  <c r="R3132" i="24"/>
  <c r="P3132" i="24"/>
  <c r="U3132" i="24"/>
  <c r="S3132" i="24"/>
  <c r="Q3132" i="24"/>
  <c r="O3132" i="24"/>
  <c r="U2952" i="24"/>
  <c r="S2952" i="24"/>
  <c r="Q2952" i="24"/>
  <c r="O2952" i="24"/>
  <c r="V2952" i="24"/>
  <c r="T2952" i="24"/>
  <c r="R2952" i="24"/>
  <c r="P2952" i="24"/>
  <c r="U2862" i="24"/>
  <c r="S2862" i="24"/>
  <c r="Q2862" i="24"/>
  <c r="O2862" i="24"/>
  <c r="V2862" i="24"/>
  <c r="T2862" i="24"/>
  <c r="R2862" i="24"/>
  <c r="P2862" i="24"/>
  <c r="U2592" i="24"/>
  <c r="S2592" i="24"/>
  <c r="Q2592" i="24"/>
  <c r="O2592" i="24"/>
  <c r="V2592" i="24"/>
  <c r="T2592" i="24"/>
  <c r="R2592" i="24"/>
  <c r="P2592" i="24"/>
  <c r="V2502" i="24"/>
  <c r="T2502" i="24"/>
  <c r="R2502" i="24"/>
  <c r="P2502" i="24"/>
  <c r="V2412" i="24"/>
  <c r="T2412" i="24"/>
  <c r="R2412" i="24"/>
  <c r="P2412" i="24"/>
  <c r="V2322" i="24"/>
  <c r="T2322" i="24"/>
  <c r="R2322" i="24"/>
  <c r="P2322" i="24"/>
  <c r="U2502" i="24"/>
  <c r="S2502" i="24"/>
  <c r="Q2502" i="24"/>
  <c r="O2502" i="24"/>
  <c r="U2412" i="24"/>
  <c r="S2412" i="24"/>
  <c r="Q2412" i="24"/>
  <c r="O2412" i="24"/>
  <c r="U2322" i="24"/>
  <c r="S2322" i="24"/>
  <c r="Q2322" i="24"/>
  <c r="O2322" i="24"/>
  <c r="V1602" i="24"/>
  <c r="T1602" i="24"/>
  <c r="R1602" i="24"/>
  <c r="P1602" i="24"/>
  <c r="V1512" i="24"/>
  <c r="T1512" i="24"/>
  <c r="R1512" i="24"/>
  <c r="P1512" i="24"/>
  <c r="V1422" i="24"/>
  <c r="T1422" i="24"/>
  <c r="R1422" i="24"/>
  <c r="P1422" i="24"/>
  <c r="U1602" i="24"/>
  <c r="S1602" i="24"/>
  <c r="Q1602" i="24"/>
  <c r="O1602" i="24"/>
  <c r="U1512" i="24"/>
  <c r="S1512" i="24"/>
  <c r="Q1512" i="24"/>
  <c r="O1512" i="24"/>
  <c r="U1422" i="24"/>
  <c r="S1422" i="24"/>
  <c r="Q1422" i="24"/>
  <c r="O1422" i="24"/>
  <c r="V882" i="24"/>
  <c r="T882" i="24"/>
  <c r="R882" i="24"/>
  <c r="P882" i="24"/>
  <c r="V792" i="24"/>
  <c r="T792" i="24"/>
  <c r="R792" i="24"/>
  <c r="P792" i="24"/>
  <c r="V702" i="24"/>
  <c r="T702" i="24"/>
  <c r="R702" i="24"/>
  <c r="P702" i="24"/>
  <c r="V612" i="24"/>
  <c r="T612" i="24"/>
  <c r="R612" i="24"/>
  <c r="P612" i="24"/>
  <c r="V522" i="24"/>
  <c r="T522" i="24"/>
  <c r="R522" i="24"/>
  <c r="P522" i="24"/>
  <c r="U882" i="24"/>
  <c r="S882" i="24"/>
  <c r="Q882" i="24"/>
  <c r="O882" i="24"/>
  <c r="U792" i="24"/>
  <c r="S792" i="24"/>
  <c r="Q792" i="24"/>
  <c r="O792" i="24"/>
  <c r="U702" i="24"/>
  <c r="S702" i="24"/>
  <c r="Q702" i="24"/>
  <c r="O702" i="24"/>
  <c r="U612" i="24"/>
  <c r="S612" i="24"/>
  <c r="Q612" i="24"/>
  <c r="O612" i="24"/>
  <c r="U522" i="24"/>
  <c r="S522" i="24"/>
  <c r="Q522" i="24"/>
  <c r="O522" i="24"/>
  <c r="V432" i="24"/>
  <c r="T432" i="24"/>
  <c r="R432" i="24"/>
  <c r="P432" i="24"/>
  <c r="V342" i="24"/>
  <c r="T342" i="24"/>
  <c r="R342" i="24"/>
  <c r="P342" i="24"/>
  <c r="U432" i="24"/>
  <c r="S432" i="24"/>
  <c r="Q432" i="24"/>
  <c r="O432" i="24"/>
  <c r="U342" i="24"/>
  <c r="S342" i="24"/>
  <c r="Q342" i="24"/>
  <c r="O342" i="24"/>
  <c r="T3132" i="23"/>
  <c r="P3132" i="23"/>
  <c r="S3132" i="23"/>
  <c r="V2952" i="23"/>
  <c r="R2952" i="23"/>
  <c r="Q3132" i="23"/>
  <c r="Q2952" i="23"/>
  <c r="T2862" i="23"/>
  <c r="P2862" i="23"/>
  <c r="S2952" i="23"/>
  <c r="U2862" i="23"/>
  <c r="V2592" i="23"/>
  <c r="R2592" i="23"/>
  <c r="V2502" i="23"/>
  <c r="R2502" i="23"/>
  <c r="S2862" i="23"/>
  <c r="U2592" i="23"/>
  <c r="U2502" i="23"/>
  <c r="V2412" i="23"/>
  <c r="R2412" i="23"/>
  <c r="S2592" i="23"/>
  <c r="S2502" i="23"/>
  <c r="U2412" i="23"/>
  <c r="Q2412" i="23"/>
  <c r="U2322" i="23"/>
  <c r="Q2322" i="23"/>
  <c r="V1602" i="23"/>
  <c r="R1602" i="23"/>
  <c r="V1512" i="23"/>
  <c r="R1512" i="23"/>
  <c r="V1422" i="23"/>
  <c r="R1422" i="23"/>
  <c r="V882" i="23"/>
  <c r="R882" i="23"/>
  <c r="V2322" i="23"/>
  <c r="R2322" i="23"/>
  <c r="U1602" i="23"/>
  <c r="Q1602" i="23"/>
  <c r="U1512" i="23"/>
  <c r="Q1512" i="23"/>
  <c r="U1422" i="23"/>
  <c r="Q1422" i="23"/>
  <c r="U882" i="23"/>
  <c r="Q882" i="23"/>
  <c r="V792" i="23"/>
  <c r="R792" i="23"/>
  <c r="V702" i="23"/>
  <c r="R702" i="23"/>
  <c r="V612" i="23"/>
  <c r="R612" i="23"/>
  <c r="V522" i="23"/>
  <c r="R522" i="23"/>
  <c r="U792" i="23"/>
  <c r="Q792" i="23"/>
  <c r="Q702" i="23"/>
  <c r="Q612" i="23"/>
  <c r="Q522" i="23"/>
  <c r="Q432" i="23"/>
  <c r="Q342" i="23"/>
  <c r="R432" i="23"/>
  <c r="R342" i="23"/>
  <c r="V3132" i="23"/>
  <c r="R3132" i="23"/>
  <c r="G78" i="3"/>
  <c r="O3132" i="23"/>
  <c r="T2952" i="23"/>
  <c r="P2952" i="23"/>
  <c r="U2952" i="23"/>
  <c r="V2862" i="23"/>
  <c r="R2862" i="23"/>
  <c r="U3132" i="23"/>
  <c r="O2952" i="23"/>
  <c r="Q2862" i="23"/>
  <c r="T2592" i="23"/>
  <c r="P2592" i="23"/>
  <c r="T2502" i="23"/>
  <c r="P2502" i="23"/>
  <c r="O2862" i="23"/>
  <c r="Q2592" i="23"/>
  <c r="Q2502" i="23"/>
  <c r="T2412" i="23"/>
  <c r="P2412" i="23"/>
  <c r="O2592" i="23"/>
  <c r="O2502" i="23"/>
  <c r="S2412" i="23"/>
  <c r="O2412" i="23"/>
  <c r="S2322" i="23"/>
  <c r="O2322" i="23"/>
  <c r="T1602" i="23"/>
  <c r="P1602" i="23"/>
  <c r="T1512" i="23"/>
  <c r="P1512" i="23"/>
  <c r="T1422" i="23"/>
  <c r="P1422" i="23"/>
  <c r="T882" i="23"/>
  <c r="P882" i="23"/>
  <c r="T2322" i="23"/>
  <c r="P2322" i="23"/>
  <c r="S1602" i="23"/>
  <c r="O1602" i="23"/>
  <c r="S1512" i="23"/>
  <c r="O1512" i="23"/>
  <c r="S1422" i="23"/>
  <c r="O1422" i="23"/>
  <c r="S882" i="23"/>
  <c r="O882" i="23"/>
  <c r="T792" i="23"/>
  <c r="P792" i="23"/>
  <c r="T702" i="23"/>
  <c r="P702" i="23"/>
  <c r="T612" i="23"/>
  <c r="P612" i="23"/>
  <c r="T522" i="23"/>
  <c r="P522" i="23"/>
  <c r="S792" i="23"/>
  <c r="O792" i="23"/>
  <c r="S702" i="23"/>
  <c r="O702" i="23"/>
  <c r="S612" i="23"/>
  <c r="O612" i="23"/>
  <c r="S522" i="23"/>
  <c r="O522" i="23"/>
  <c r="S432" i="23"/>
  <c r="O432" i="23"/>
  <c r="S342" i="23"/>
  <c r="O342" i="23"/>
  <c r="T432" i="23"/>
  <c r="P432" i="23"/>
  <c r="T342" i="23"/>
  <c r="P342" i="23"/>
  <c r="U702" i="23"/>
  <c r="U612" i="23"/>
  <c r="U522" i="23"/>
  <c r="U432" i="23"/>
  <c r="U342" i="23"/>
  <c r="V432" i="23"/>
  <c r="V342" i="23"/>
  <c r="V3133" i="24" l="1"/>
  <c r="T3133" i="24"/>
  <c r="R3133" i="24"/>
  <c r="P3133" i="24"/>
  <c r="U3133" i="24"/>
  <c r="S3133" i="24"/>
  <c r="Q3133" i="24"/>
  <c r="O3133" i="24"/>
  <c r="U2953" i="24"/>
  <c r="S2953" i="24"/>
  <c r="Q2953" i="24"/>
  <c r="O2953" i="24"/>
  <c r="V2953" i="24"/>
  <c r="T2953" i="24"/>
  <c r="R2953" i="24"/>
  <c r="P2953" i="24"/>
  <c r="U2863" i="24"/>
  <c r="S2863" i="24"/>
  <c r="Q2863" i="24"/>
  <c r="O2863" i="24"/>
  <c r="V2863" i="24"/>
  <c r="T2863" i="24"/>
  <c r="R2863" i="24"/>
  <c r="P2863" i="24"/>
  <c r="U2593" i="24"/>
  <c r="S2593" i="24"/>
  <c r="Q2593" i="24"/>
  <c r="O2593" i="24"/>
  <c r="V2593" i="24"/>
  <c r="T2593" i="24"/>
  <c r="R2593" i="24"/>
  <c r="P2593" i="24"/>
  <c r="V2503" i="24"/>
  <c r="T2503" i="24"/>
  <c r="R2503" i="24"/>
  <c r="P2503" i="24"/>
  <c r="V2413" i="24"/>
  <c r="T2413" i="24"/>
  <c r="R2413" i="24"/>
  <c r="P2413" i="24"/>
  <c r="V2323" i="24"/>
  <c r="T2323" i="24"/>
  <c r="R2323" i="24"/>
  <c r="P2323" i="24"/>
  <c r="U2503" i="24"/>
  <c r="S2503" i="24"/>
  <c r="Q2503" i="24"/>
  <c r="O2503" i="24"/>
  <c r="U2413" i="24"/>
  <c r="S2413" i="24"/>
  <c r="Q2413" i="24"/>
  <c r="O2413" i="24"/>
  <c r="U2323" i="24"/>
  <c r="S2323" i="24"/>
  <c r="Q2323" i="24"/>
  <c r="O2323" i="24"/>
  <c r="V1603" i="24"/>
  <c r="T1603" i="24"/>
  <c r="R1603" i="24"/>
  <c r="P1603" i="24"/>
  <c r="V1513" i="24"/>
  <c r="T1513" i="24"/>
  <c r="R1513" i="24"/>
  <c r="P1513" i="24"/>
  <c r="V1423" i="24"/>
  <c r="T1423" i="24"/>
  <c r="R1423" i="24"/>
  <c r="P1423" i="24"/>
  <c r="U1603" i="24"/>
  <c r="S1603" i="24"/>
  <c r="Q1603" i="24"/>
  <c r="O1603" i="24"/>
  <c r="U1513" i="24"/>
  <c r="S1513" i="24"/>
  <c r="Q1513" i="24"/>
  <c r="O1513" i="24"/>
  <c r="U1423" i="24"/>
  <c r="S1423" i="24"/>
  <c r="Q1423" i="24"/>
  <c r="O1423" i="24"/>
  <c r="V883" i="24"/>
  <c r="T883" i="24"/>
  <c r="R883" i="24"/>
  <c r="P883" i="24"/>
  <c r="V793" i="24"/>
  <c r="T793" i="24"/>
  <c r="R793" i="24"/>
  <c r="P793" i="24"/>
  <c r="V703" i="24"/>
  <c r="T703" i="24"/>
  <c r="R703" i="24"/>
  <c r="P703" i="24"/>
  <c r="V613" i="24"/>
  <c r="T613" i="24"/>
  <c r="R613" i="24"/>
  <c r="P613" i="24"/>
  <c r="V523" i="24"/>
  <c r="T523" i="24"/>
  <c r="R523" i="24"/>
  <c r="P523" i="24"/>
  <c r="U883" i="24"/>
  <c r="S883" i="24"/>
  <c r="Q883" i="24"/>
  <c r="O883" i="24"/>
  <c r="U793" i="24"/>
  <c r="S793" i="24"/>
  <c r="Q793" i="24"/>
  <c r="O793" i="24"/>
  <c r="U703" i="24"/>
  <c r="S703" i="24"/>
  <c r="Q703" i="24"/>
  <c r="O703" i="24"/>
  <c r="U613" i="24"/>
  <c r="S613" i="24"/>
  <c r="Q613" i="24"/>
  <c r="O613" i="24"/>
  <c r="U523" i="24"/>
  <c r="S523" i="24"/>
  <c r="Q523" i="24"/>
  <c r="O523" i="24"/>
  <c r="V433" i="24"/>
  <c r="T433" i="24"/>
  <c r="R433" i="24"/>
  <c r="P433" i="24"/>
  <c r="V343" i="24"/>
  <c r="T343" i="24"/>
  <c r="R343" i="24"/>
  <c r="P343" i="24"/>
  <c r="U433" i="24"/>
  <c r="S433" i="24"/>
  <c r="Q433" i="24"/>
  <c r="O433" i="24"/>
  <c r="U343" i="24"/>
  <c r="S343" i="24"/>
  <c r="Q343" i="24"/>
  <c r="O343" i="24"/>
  <c r="G79" i="3"/>
  <c r="T3133" i="23"/>
  <c r="P3133" i="23"/>
  <c r="O3133" i="23"/>
  <c r="T2953" i="23"/>
  <c r="P2953" i="23"/>
  <c r="U2953" i="23"/>
  <c r="V2863" i="23"/>
  <c r="R2863" i="23"/>
  <c r="U3133" i="23"/>
  <c r="O2953" i="23"/>
  <c r="Q2863" i="23"/>
  <c r="T2593" i="23"/>
  <c r="P2593" i="23"/>
  <c r="T2503" i="23"/>
  <c r="P2503" i="23"/>
  <c r="O2863" i="23"/>
  <c r="Q2593" i="23"/>
  <c r="Q2503" i="23"/>
  <c r="T2413" i="23"/>
  <c r="P2413" i="23"/>
  <c r="O2593" i="23"/>
  <c r="O2503" i="23"/>
  <c r="S2413" i="23"/>
  <c r="O2413" i="23"/>
  <c r="S2323" i="23"/>
  <c r="O2323" i="23"/>
  <c r="T1603" i="23"/>
  <c r="P1603" i="23"/>
  <c r="T1513" i="23"/>
  <c r="P1513" i="23"/>
  <c r="T1423" i="23"/>
  <c r="P1423" i="23"/>
  <c r="T883" i="23"/>
  <c r="P883" i="23"/>
  <c r="T2323" i="23"/>
  <c r="P2323" i="23"/>
  <c r="S1603" i="23"/>
  <c r="O1603" i="23"/>
  <c r="S1513" i="23"/>
  <c r="O1513" i="23"/>
  <c r="S1423" i="23"/>
  <c r="O1423" i="23"/>
  <c r="S883" i="23"/>
  <c r="O883" i="23"/>
  <c r="T793" i="23"/>
  <c r="P793" i="23"/>
  <c r="T703" i="23"/>
  <c r="P703" i="23"/>
  <c r="T613" i="23"/>
  <c r="P613" i="23"/>
  <c r="P523" i="23"/>
  <c r="O793" i="23"/>
  <c r="O703" i="23"/>
  <c r="O613" i="23"/>
  <c r="O523" i="23"/>
  <c r="O433" i="23"/>
  <c r="O343" i="23"/>
  <c r="P433" i="23"/>
  <c r="P343" i="23"/>
  <c r="V3133" i="23"/>
  <c r="R3133" i="23"/>
  <c r="S3133" i="23"/>
  <c r="V2953" i="23"/>
  <c r="R2953" i="23"/>
  <c r="Q3133" i="23"/>
  <c r="Q2953" i="23"/>
  <c r="T2863" i="23"/>
  <c r="P2863" i="23"/>
  <c r="S2953" i="23"/>
  <c r="U2863" i="23"/>
  <c r="V2593" i="23"/>
  <c r="R2593" i="23"/>
  <c r="V2503" i="23"/>
  <c r="R2503" i="23"/>
  <c r="S2863" i="23"/>
  <c r="U2593" i="23"/>
  <c r="U2503" i="23"/>
  <c r="V2413" i="23"/>
  <c r="R2413" i="23"/>
  <c r="S2593" i="23"/>
  <c r="S2503" i="23"/>
  <c r="U2413" i="23"/>
  <c r="Q2413" i="23"/>
  <c r="U2323" i="23"/>
  <c r="Q2323" i="23"/>
  <c r="V1603" i="23"/>
  <c r="R1603" i="23"/>
  <c r="V1513" i="23"/>
  <c r="R1513" i="23"/>
  <c r="V1423" i="23"/>
  <c r="R1423" i="23"/>
  <c r="V883" i="23"/>
  <c r="R883" i="23"/>
  <c r="V2323" i="23"/>
  <c r="R2323" i="23"/>
  <c r="U1603" i="23"/>
  <c r="Q1603" i="23"/>
  <c r="U1513" i="23"/>
  <c r="Q1513" i="23"/>
  <c r="U1423" i="23"/>
  <c r="Q1423" i="23"/>
  <c r="U883" i="23"/>
  <c r="Q883" i="23"/>
  <c r="V793" i="23"/>
  <c r="R793" i="23"/>
  <c r="V703" i="23"/>
  <c r="R703" i="23"/>
  <c r="V613" i="23"/>
  <c r="R613" i="23"/>
  <c r="V523" i="23"/>
  <c r="R523" i="23"/>
  <c r="U793" i="23"/>
  <c r="Q793" i="23"/>
  <c r="U703" i="23"/>
  <c r="Q703" i="23"/>
  <c r="U613" i="23"/>
  <c r="Q613" i="23"/>
  <c r="U523" i="23"/>
  <c r="Q523" i="23"/>
  <c r="U433" i="23"/>
  <c r="Q433" i="23"/>
  <c r="U343" i="23"/>
  <c r="Q343" i="23"/>
  <c r="V433" i="23"/>
  <c r="R433" i="23"/>
  <c r="V343" i="23"/>
  <c r="R343" i="23"/>
  <c r="T523" i="23"/>
  <c r="S793" i="23"/>
  <c r="S703" i="23"/>
  <c r="S613" i="23"/>
  <c r="S523" i="23"/>
  <c r="S433" i="23"/>
  <c r="S343" i="23"/>
  <c r="T433" i="23"/>
  <c r="T343" i="23"/>
  <c r="U2688" i="24"/>
  <c r="S2688" i="24"/>
  <c r="Q2688" i="24"/>
  <c r="O2688" i="24"/>
  <c r="V2688" i="24"/>
  <c r="T2688" i="24"/>
  <c r="R2688" i="24"/>
  <c r="P2688" i="24"/>
  <c r="V1788" i="24"/>
  <c r="T1788" i="24"/>
  <c r="R1788" i="24"/>
  <c r="P1788" i="24"/>
  <c r="V1698" i="24"/>
  <c r="T1698" i="24"/>
  <c r="R1698" i="24"/>
  <c r="P1698" i="24"/>
  <c r="V1338" i="24"/>
  <c r="T1338" i="24"/>
  <c r="R1338" i="24"/>
  <c r="P1338" i="24"/>
  <c r="V1248" i="24"/>
  <c r="T1248" i="24"/>
  <c r="R1248" i="24"/>
  <c r="P1248" i="24"/>
  <c r="U1788" i="24"/>
  <c r="S1788" i="24"/>
  <c r="Q1788" i="24"/>
  <c r="O1788" i="24"/>
  <c r="U1698" i="24"/>
  <c r="S1698" i="24"/>
  <c r="Q1698" i="24"/>
  <c r="O1698" i="24"/>
  <c r="U1338" i="24"/>
  <c r="S1338" i="24"/>
  <c r="Q1338" i="24"/>
  <c r="O1338" i="24"/>
  <c r="U1248" i="24"/>
  <c r="S1248" i="24"/>
  <c r="Q1248" i="24"/>
  <c r="O1248" i="24"/>
  <c r="D84" i="3"/>
  <c r="U2688" i="23"/>
  <c r="S2688" i="23"/>
  <c r="Q2688" i="23"/>
  <c r="O2688" i="23"/>
  <c r="V1788" i="23"/>
  <c r="T1788" i="23"/>
  <c r="R1788" i="23"/>
  <c r="P1788" i="23"/>
  <c r="V1698" i="23"/>
  <c r="T1698" i="23"/>
  <c r="R1698" i="23"/>
  <c r="P1698" i="23"/>
  <c r="V1338" i="23"/>
  <c r="T1338" i="23"/>
  <c r="R1338" i="23"/>
  <c r="P1338" i="23"/>
  <c r="V1248" i="23"/>
  <c r="T1248" i="23"/>
  <c r="R1248" i="23"/>
  <c r="P1248" i="23"/>
  <c r="V2688" i="23"/>
  <c r="T2688" i="23"/>
  <c r="R2688" i="23"/>
  <c r="P2688" i="23"/>
  <c r="U1788" i="23"/>
  <c r="S1788" i="23"/>
  <c r="Q1788" i="23"/>
  <c r="O1788" i="23"/>
  <c r="U1698" i="23"/>
  <c r="S1698" i="23"/>
  <c r="Q1698" i="23"/>
  <c r="O1698" i="23"/>
  <c r="U1338" i="23"/>
  <c r="S1338" i="23"/>
  <c r="Q1338" i="23"/>
  <c r="O1338" i="23"/>
  <c r="U1248" i="23"/>
  <c r="S1248" i="23"/>
  <c r="Q1248" i="23"/>
  <c r="O1248" i="23"/>
  <c r="U3049" i="24"/>
  <c r="S3049" i="24"/>
  <c r="Q3049" i="24"/>
  <c r="O3049" i="24"/>
  <c r="V3049" i="24"/>
  <c r="T3049" i="24"/>
  <c r="R3049" i="24"/>
  <c r="P3049" i="24"/>
  <c r="U2779" i="24"/>
  <c r="S2779" i="24"/>
  <c r="Q2779" i="24"/>
  <c r="O2779" i="24"/>
  <c r="V2779" i="24"/>
  <c r="T2779" i="24"/>
  <c r="R2779" i="24"/>
  <c r="P2779" i="24"/>
  <c r="V1879" i="24"/>
  <c r="T1879" i="24"/>
  <c r="R1879" i="24"/>
  <c r="P1879" i="24"/>
  <c r="U1879" i="24"/>
  <c r="S1879" i="24"/>
  <c r="Q1879" i="24"/>
  <c r="O1879" i="24"/>
  <c r="V1159" i="24"/>
  <c r="T1159" i="24"/>
  <c r="R1159" i="24"/>
  <c r="P1159" i="24"/>
  <c r="U1159" i="24"/>
  <c r="S1159" i="24"/>
  <c r="Q1159" i="24"/>
  <c r="O1159" i="24"/>
  <c r="V979" i="24"/>
  <c r="T979" i="24"/>
  <c r="R979" i="24"/>
  <c r="P979" i="24"/>
  <c r="U979" i="24"/>
  <c r="S979" i="24"/>
  <c r="Q979" i="24"/>
  <c r="O979" i="24"/>
  <c r="R3049" i="23"/>
  <c r="U2779" i="23"/>
  <c r="S2779" i="23"/>
  <c r="Q2779" i="23"/>
  <c r="O2779" i="23"/>
  <c r="V1879" i="23"/>
  <c r="T1879" i="23"/>
  <c r="R1879" i="23"/>
  <c r="P1879" i="23"/>
  <c r="V1159" i="23"/>
  <c r="T1159" i="23"/>
  <c r="R1159" i="23"/>
  <c r="P1159" i="23"/>
  <c r="V979" i="23"/>
  <c r="T979" i="23"/>
  <c r="R979" i="23"/>
  <c r="P979" i="23"/>
  <c r="E85" i="3"/>
  <c r="V3049" i="23"/>
  <c r="V2779" i="23"/>
  <c r="T2779" i="23"/>
  <c r="R2779" i="23"/>
  <c r="P2779" i="23"/>
  <c r="U1879" i="23"/>
  <c r="S1879" i="23"/>
  <c r="Q1879" i="23"/>
  <c r="O1879" i="23"/>
  <c r="U1159" i="23"/>
  <c r="S1159" i="23"/>
  <c r="Q1159" i="23"/>
  <c r="O1159" i="23"/>
  <c r="U979" i="23"/>
  <c r="S979" i="23"/>
  <c r="Q979" i="23"/>
  <c r="O979" i="23"/>
  <c r="S3049" i="23"/>
  <c r="O3049" i="23"/>
  <c r="P3049" i="23"/>
  <c r="U3049" i="23"/>
  <c r="Q3049" i="23"/>
  <c r="T3049" i="23"/>
  <c r="F74" i="3"/>
  <c r="V2138" i="24"/>
  <c r="T2138" i="24"/>
  <c r="R2138" i="24"/>
  <c r="P2138" i="24"/>
  <c r="V2048" i="24"/>
  <c r="T2048" i="24"/>
  <c r="R2048" i="24"/>
  <c r="P2048" i="24"/>
  <c r="V1958" i="24"/>
  <c r="T1958" i="24"/>
  <c r="R1958" i="24"/>
  <c r="P1958" i="24"/>
  <c r="U2138" i="24"/>
  <c r="S2138" i="24"/>
  <c r="Q2138" i="24"/>
  <c r="O2138" i="24"/>
  <c r="U2048" i="24"/>
  <c r="S2048" i="24"/>
  <c r="Q2048" i="24"/>
  <c r="O2048" i="24"/>
  <c r="U1958" i="24"/>
  <c r="S1958" i="24"/>
  <c r="Q1958" i="24"/>
  <c r="O1958" i="24"/>
  <c r="V1058" i="24"/>
  <c r="T1058" i="24"/>
  <c r="R1058" i="24"/>
  <c r="P1058" i="24"/>
  <c r="U1058" i="24"/>
  <c r="S1058" i="24"/>
  <c r="Q1058" i="24"/>
  <c r="O1058" i="24"/>
  <c r="V2138" i="23"/>
  <c r="T2138" i="23"/>
  <c r="R2138" i="23"/>
  <c r="P2138" i="23"/>
  <c r="V2048" i="23"/>
  <c r="T2048" i="23"/>
  <c r="R2048" i="23"/>
  <c r="P2048" i="23"/>
  <c r="V1958" i="23"/>
  <c r="T1958" i="23"/>
  <c r="R1958" i="23"/>
  <c r="P1958" i="23"/>
  <c r="V1058" i="23"/>
  <c r="T1058" i="23"/>
  <c r="R1058" i="23"/>
  <c r="P1058" i="23"/>
  <c r="U2138" i="23"/>
  <c r="S2138" i="23"/>
  <c r="Q2138" i="23"/>
  <c r="O2138" i="23"/>
  <c r="U2048" i="23"/>
  <c r="S2048" i="23"/>
  <c r="Q2048" i="23"/>
  <c r="O2048" i="23"/>
  <c r="U1958" i="23"/>
  <c r="S1958" i="23"/>
  <c r="Q1958" i="23"/>
  <c r="O1958" i="23"/>
  <c r="U1058" i="23"/>
  <c r="S1058" i="23"/>
  <c r="Q1058" i="23"/>
  <c r="O1058" i="23"/>
  <c r="F75" i="3" l="1"/>
  <c r="V2139" i="24"/>
  <c r="T2139" i="24"/>
  <c r="R2139" i="24"/>
  <c r="P2139" i="24"/>
  <c r="V2049" i="24"/>
  <c r="T2049" i="24"/>
  <c r="R2049" i="24"/>
  <c r="P2049" i="24"/>
  <c r="V1959" i="24"/>
  <c r="T1959" i="24"/>
  <c r="R1959" i="24"/>
  <c r="P1959" i="24"/>
  <c r="U2139" i="24"/>
  <c r="S2139" i="24"/>
  <c r="Q2139" i="24"/>
  <c r="O2139" i="24"/>
  <c r="U2049" i="24"/>
  <c r="S2049" i="24"/>
  <c r="Q2049" i="24"/>
  <c r="O2049" i="24"/>
  <c r="U1959" i="24"/>
  <c r="S1959" i="24"/>
  <c r="Q1959" i="24"/>
  <c r="O1959" i="24"/>
  <c r="V1059" i="24"/>
  <c r="T1059" i="24"/>
  <c r="R1059" i="24"/>
  <c r="P1059" i="24"/>
  <c r="U1059" i="24"/>
  <c r="S1059" i="24"/>
  <c r="Q1059" i="24"/>
  <c r="O1059" i="24"/>
  <c r="V2139" i="23"/>
  <c r="T2139" i="23"/>
  <c r="R2139" i="23"/>
  <c r="P2139" i="23"/>
  <c r="V2049" i="23"/>
  <c r="T2049" i="23"/>
  <c r="R2049" i="23"/>
  <c r="P2049" i="23"/>
  <c r="V1959" i="23"/>
  <c r="T1959" i="23"/>
  <c r="R1959" i="23"/>
  <c r="P1959" i="23"/>
  <c r="V1059" i="23"/>
  <c r="T1059" i="23"/>
  <c r="R1059" i="23"/>
  <c r="P1059" i="23"/>
  <c r="U2139" i="23"/>
  <c r="S2139" i="23"/>
  <c r="Q2139" i="23"/>
  <c r="O2139" i="23"/>
  <c r="U2049" i="23"/>
  <c r="S2049" i="23"/>
  <c r="Q2049" i="23"/>
  <c r="O2049" i="23"/>
  <c r="U1959" i="23"/>
  <c r="S1959" i="23"/>
  <c r="Q1959" i="23"/>
  <c r="O1959" i="23"/>
  <c r="U1059" i="23"/>
  <c r="S1059" i="23"/>
  <c r="Q1059" i="23"/>
  <c r="O1059" i="23"/>
  <c r="U3050" i="24"/>
  <c r="S3050" i="24"/>
  <c r="Q3050" i="24"/>
  <c r="O3050" i="24"/>
  <c r="V3050" i="24"/>
  <c r="T3050" i="24"/>
  <c r="R3050" i="24"/>
  <c r="P3050" i="24"/>
  <c r="U2780" i="24"/>
  <c r="S2780" i="24"/>
  <c r="Q2780" i="24"/>
  <c r="O2780" i="24"/>
  <c r="V2780" i="24"/>
  <c r="T2780" i="24"/>
  <c r="R2780" i="24"/>
  <c r="P2780" i="24"/>
  <c r="V1880" i="24"/>
  <c r="T1880" i="24"/>
  <c r="R1880" i="24"/>
  <c r="P1880" i="24"/>
  <c r="U1880" i="24"/>
  <c r="S1880" i="24"/>
  <c r="Q1880" i="24"/>
  <c r="O1880" i="24"/>
  <c r="V1160" i="24"/>
  <c r="T1160" i="24"/>
  <c r="R1160" i="24"/>
  <c r="P1160" i="24"/>
  <c r="U1160" i="24"/>
  <c r="S1160" i="24"/>
  <c r="Q1160" i="24"/>
  <c r="O1160" i="24"/>
  <c r="V980" i="24"/>
  <c r="T980" i="24"/>
  <c r="R980" i="24"/>
  <c r="P980" i="24"/>
  <c r="U980" i="24"/>
  <c r="S980" i="24"/>
  <c r="Q980" i="24"/>
  <c r="O980" i="24"/>
  <c r="R3050" i="23"/>
  <c r="U2780" i="23"/>
  <c r="S2780" i="23"/>
  <c r="Q2780" i="23"/>
  <c r="O2780" i="23"/>
  <c r="V1880" i="23"/>
  <c r="T1880" i="23"/>
  <c r="R1880" i="23"/>
  <c r="P1880" i="23"/>
  <c r="V1160" i="23"/>
  <c r="T1160" i="23"/>
  <c r="R1160" i="23"/>
  <c r="P1160" i="23"/>
  <c r="V980" i="23"/>
  <c r="T980" i="23"/>
  <c r="R980" i="23"/>
  <c r="P980" i="23"/>
  <c r="E86" i="3"/>
  <c r="V3050" i="23"/>
  <c r="V2780" i="23"/>
  <c r="T2780" i="23"/>
  <c r="R2780" i="23"/>
  <c r="P2780" i="23"/>
  <c r="U1880" i="23"/>
  <c r="S1880" i="23"/>
  <c r="Q1880" i="23"/>
  <c r="O1880" i="23"/>
  <c r="U1160" i="23"/>
  <c r="S1160" i="23"/>
  <c r="Q1160" i="23"/>
  <c r="O1160" i="23"/>
  <c r="U980" i="23"/>
  <c r="S980" i="23"/>
  <c r="Q980" i="23"/>
  <c r="O980" i="23"/>
  <c r="S3050" i="23"/>
  <c r="O3050" i="23"/>
  <c r="P3050" i="23"/>
  <c r="U3050" i="23"/>
  <c r="Q3050" i="23"/>
  <c r="T3050" i="23"/>
  <c r="U2689" i="24"/>
  <c r="S2689" i="24"/>
  <c r="Q2689" i="24"/>
  <c r="O2689" i="24"/>
  <c r="V2689" i="24"/>
  <c r="T2689" i="24"/>
  <c r="R2689" i="24"/>
  <c r="P2689" i="24"/>
  <c r="V1789" i="24"/>
  <c r="T1789" i="24"/>
  <c r="R1789" i="24"/>
  <c r="P1789" i="24"/>
  <c r="V1699" i="24"/>
  <c r="T1699" i="24"/>
  <c r="R1699" i="24"/>
  <c r="P1699" i="24"/>
  <c r="V1339" i="24"/>
  <c r="T1339" i="24"/>
  <c r="R1339" i="24"/>
  <c r="P1339" i="24"/>
  <c r="V1249" i="24"/>
  <c r="T1249" i="24"/>
  <c r="R1249" i="24"/>
  <c r="P1249" i="24"/>
  <c r="U1789" i="24"/>
  <c r="S1789" i="24"/>
  <c r="Q1789" i="24"/>
  <c r="O1789" i="24"/>
  <c r="U1699" i="24"/>
  <c r="S1699" i="24"/>
  <c r="Q1699" i="24"/>
  <c r="O1699" i="24"/>
  <c r="U1339" i="24"/>
  <c r="S1339" i="24"/>
  <c r="Q1339" i="24"/>
  <c r="O1339" i="24"/>
  <c r="U1249" i="24"/>
  <c r="S1249" i="24"/>
  <c r="Q1249" i="24"/>
  <c r="O1249" i="24"/>
  <c r="D85" i="3"/>
  <c r="U2689" i="23"/>
  <c r="S2689" i="23"/>
  <c r="Q2689" i="23"/>
  <c r="O2689" i="23"/>
  <c r="V1789" i="23"/>
  <c r="T1789" i="23"/>
  <c r="R1789" i="23"/>
  <c r="P1789" i="23"/>
  <c r="V1699" i="23"/>
  <c r="T1699" i="23"/>
  <c r="R1699" i="23"/>
  <c r="P1699" i="23"/>
  <c r="V1339" i="23"/>
  <c r="T1339" i="23"/>
  <c r="R1339" i="23"/>
  <c r="P1339" i="23"/>
  <c r="V1249" i="23"/>
  <c r="T1249" i="23"/>
  <c r="R1249" i="23"/>
  <c r="P1249" i="23"/>
  <c r="V2689" i="23"/>
  <c r="T2689" i="23"/>
  <c r="R2689" i="23"/>
  <c r="P2689" i="23"/>
  <c r="U1789" i="23"/>
  <c r="S1789" i="23"/>
  <c r="Q1789" i="23"/>
  <c r="O1789" i="23"/>
  <c r="U1699" i="23"/>
  <c r="S1699" i="23"/>
  <c r="Q1699" i="23"/>
  <c r="O1699" i="23"/>
  <c r="U1339" i="23"/>
  <c r="S1339" i="23"/>
  <c r="Q1339" i="23"/>
  <c r="O1339" i="23"/>
  <c r="U1249" i="23"/>
  <c r="S1249" i="23"/>
  <c r="Q1249" i="23"/>
  <c r="O1249" i="23"/>
  <c r="V3134" i="24"/>
  <c r="T3134" i="24"/>
  <c r="R3134" i="24"/>
  <c r="P3134" i="24"/>
  <c r="U3134" i="24"/>
  <c r="S3134" i="24"/>
  <c r="Q3134" i="24"/>
  <c r="O3134" i="24"/>
  <c r="U2954" i="24"/>
  <c r="S2954" i="24"/>
  <c r="Q2954" i="24"/>
  <c r="O2954" i="24"/>
  <c r="V2954" i="24"/>
  <c r="T2954" i="24"/>
  <c r="R2954" i="24"/>
  <c r="P2954" i="24"/>
  <c r="U2864" i="24"/>
  <c r="S2864" i="24"/>
  <c r="Q2864" i="24"/>
  <c r="O2864" i="24"/>
  <c r="V2864" i="24"/>
  <c r="T2864" i="24"/>
  <c r="R2864" i="24"/>
  <c r="P2864" i="24"/>
  <c r="U2594" i="24"/>
  <c r="S2594" i="24"/>
  <c r="Q2594" i="24"/>
  <c r="O2594" i="24"/>
  <c r="V2594" i="24"/>
  <c r="T2594" i="24"/>
  <c r="R2594" i="24"/>
  <c r="P2594" i="24"/>
  <c r="V2504" i="24"/>
  <c r="T2504" i="24"/>
  <c r="R2504" i="24"/>
  <c r="P2504" i="24"/>
  <c r="V2414" i="24"/>
  <c r="T2414" i="24"/>
  <c r="R2414" i="24"/>
  <c r="P2414" i="24"/>
  <c r="V2324" i="24"/>
  <c r="T2324" i="24"/>
  <c r="R2324" i="24"/>
  <c r="P2324" i="24"/>
  <c r="U2504" i="24"/>
  <c r="S2504" i="24"/>
  <c r="Q2504" i="24"/>
  <c r="O2504" i="24"/>
  <c r="U2414" i="24"/>
  <c r="S2414" i="24"/>
  <c r="Q2414" i="24"/>
  <c r="O2414" i="24"/>
  <c r="U2324" i="24"/>
  <c r="S2324" i="24"/>
  <c r="Q2324" i="24"/>
  <c r="O2324" i="24"/>
  <c r="V1604" i="24"/>
  <c r="T1604" i="24"/>
  <c r="R1604" i="24"/>
  <c r="P1604" i="24"/>
  <c r="V1514" i="24"/>
  <c r="T1514" i="24"/>
  <c r="R1514" i="24"/>
  <c r="P1514" i="24"/>
  <c r="V1424" i="24"/>
  <c r="T1424" i="24"/>
  <c r="R1424" i="24"/>
  <c r="P1424" i="24"/>
  <c r="U1604" i="24"/>
  <c r="S1604" i="24"/>
  <c r="Q1604" i="24"/>
  <c r="O1604" i="24"/>
  <c r="U1514" i="24"/>
  <c r="S1514" i="24"/>
  <c r="Q1514" i="24"/>
  <c r="O1514" i="24"/>
  <c r="U1424" i="24"/>
  <c r="S1424" i="24"/>
  <c r="Q1424" i="24"/>
  <c r="O1424" i="24"/>
  <c r="V884" i="24"/>
  <c r="T884" i="24"/>
  <c r="R884" i="24"/>
  <c r="P884" i="24"/>
  <c r="V794" i="24"/>
  <c r="T794" i="24"/>
  <c r="R794" i="24"/>
  <c r="P794" i="24"/>
  <c r="V704" i="24"/>
  <c r="T704" i="24"/>
  <c r="R704" i="24"/>
  <c r="P704" i="24"/>
  <c r="V614" i="24"/>
  <c r="T614" i="24"/>
  <c r="R614" i="24"/>
  <c r="P614" i="24"/>
  <c r="V524" i="24"/>
  <c r="T524" i="24"/>
  <c r="R524" i="24"/>
  <c r="P524" i="24"/>
  <c r="U884" i="24"/>
  <c r="S884" i="24"/>
  <c r="Q884" i="24"/>
  <c r="O884" i="24"/>
  <c r="U794" i="24"/>
  <c r="S794" i="24"/>
  <c r="Q794" i="24"/>
  <c r="O794" i="24"/>
  <c r="U704" i="24"/>
  <c r="S704" i="24"/>
  <c r="Q704" i="24"/>
  <c r="O704" i="24"/>
  <c r="U614" i="24"/>
  <c r="S614" i="24"/>
  <c r="Q614" i="24"/>
  <c r="O614" i="24"/>
  <c r="U524" i="24"/>
  <c r="S524" i="24"/>
  <c r="Q524" i="24"/>
  <c r="O524" i="24"/>
  <c r="V434" i="24"/>
  <c r="T434" i="24"/>
  <c r="R434" i="24"/>
  <c r="P434" i="24"/>
  <c r="V344" i="24"/>
  <c r="T344" i="24"/>
  <c r="R344" i="24"/>
  <c r="P344" i="24"/>
  <c r="U434" i="24"/>
  <c r="S434" i="24"/>
  <c r="Q434" i="24"/>
  <c r="O434" i="24"/>
  <c r="U344" i="24"/>
  <c r="S344" i="24"/>
  <c r="Q344" i="24"/>
  <c r="O344" i="24"/>
  <c r="G80" i="3"/>
  <c r="T3134" i="23"/>
  <c r="P3134" i="23"/>
  <c r="O3134" i="23"/>
  <c r="T2954" i="23"/>
  <c r="P2954" i="23"/>
  <c r="U2954" i="23"/>
  <c r="V2864" i="23"/>
  <c r="R2864" i="23"/>
  <c r="U3134" i="23"/>
  <c r="O2954" i="23"/>
  <c r="Q2864" i="23"/>
  <c r="T2594" i="23"/>
  <c r="P2594" i="23"/>
  <c r="T2504" i="23"/>
  <c r="P2504" i="23"/>
  <c r="O2864" i="23"/>
  <c r="Q2594" i="23"/>
  <c r="Q2504" i="23"/>
  <c r="T2414" i="23"/>
  <c r="P2414" i="23"/>
  <c r="O2594" i="23"/>
  <c r="O2504" i="23"/>
  <c r="S2414" i="23"/>
  <c r="O2414" i="23"/>
  <c r="S2324" i="23"/>
  <c r="O2324" i="23"/>
  <c r="T1604" i="23"/>
  <c r="P1604" i="23"/>
  <c r="T1514" i="23"/>
  <c r="P1514" i="23"/>
  <c r="T1424" i="23"/>
  <c r="P1424" i="23"/>
  <c r="T884" i="23"/>
  <c r="P884" i="23"/>
  <c r="T2324" i="23"/>
  <c r="P2324" i="23"/>
  <c r="S1604" i="23"/>
  <c r="O1604" i="23"/>
  <c r="S1514" i="23"/>
  <c r="O1514" i="23"/>
  <c r="S1424" i="23"/>
  <c r="O1424" i="23"/>
  <c r="S884" i="23"/>
  <c r="O884" i="23"/>
  <c r="T794" i="23"/>
  <c r="P794" i="23"/>
  <c r="T704" i="23"/>
  <c r="P704" i="23"/>
  <c r="T614" i="23"/>
  <c r="P614" i="23"/>
  <c r="T524" i="23"/>
  <c r="P524" i="23"/>
  <c r="S794" i="23"/>
  <c r="O794" i="23"/>
  <c r="S704" i="23"/>
  <c r="O704" i="23"/>
  <c r="S614" i="23"/>
  <c r="O614" i="23"/>
  <c r="S524" i="23"/>
  <c r="O524" i="23"/>
  <c r="O434" i="23"/>
  <c r="O344" i="23"/>
  <c r="T344" i="23"/>
  <c r="V3134" i="23"/>
  <c r="R3134" i="23"/>
  <c r="S3134" i="23"/>
  <c r="V2954" i="23"/>
  <c r="R2954" i="23"/>
  <c r="Q3134" i="23"/>
  <c r="Q2954" i="23"/>
  <c r="T2864" i="23"/>
  <c r="P2864" i="23"/>
  <c r="S2954" i="23"/>
  <c r="U2864" i="23"/>
  <c r="V2594" i="23"/>
  <c r="R2594" i="23"/>
  <c r="V2504" i="23"/>
  <c r="R2504" i="23"/>
  <c r="S2864" i="23"/>
  <c r="U2594" i="23"/>
  <c r="U2504" i="23"/>
  <c r="V2414" i="23"/>
  <c r="R2414" i="23"/>
  <c r="S2594" i="23"/>
  <c r="S2504" i="23"/>
  <c r="U2414" i="23"/>
  <c r="Q2414" i="23"/>
  <c r="U2324" i="23"/>
  <c r="Q2324" i="23"/>
  <c r="V1604" i="23"/>
  <c r="R1604" i="23"/>
  <c r="V1514" i="23"/>
  <c r="R1514" i="23"/>
  <c r="V1424" i="23"/>
  <c r="R1424" i="23"/>
  <c r="V884" i="23"/>
  <c r="R884" i="23"/>
  <c r="V2324" i="23"/>
  <c r="R2324" i="23"/>
  <c r="U1604" i="23"/>
  <c r="Q1604" i="23"/>
  <c r="U1514" i="23"/>
  <c r="Q1514" i="23"/>
  <c r="U1424" i="23"/>
  <c r="Q1424" i="23"/>
  <c r="U884" i="23"/>
  <c r="Q884" i="23"/>
  <c r="V794" i="23"/>
  <c r="R794" i="23"/>
  <c r="V704" i="23"/>
  <c r="R704" i="23"/>
  <c r="V614" i="23"/>
  <c r="R614" i="23"/>
  <c r="V524" i="23"/>
  <c r="R524" i="23"/>
  <c r="U794" i="23"/>
  <c r="Q794" i="23"/>
  <c r="U704" i="23"/>
  <c r="Q704" i="23"/>
  <c r="U614" i="23"/>
  <c r="Q614" i="23"/>
  <c r="U524" i="23"/>
  <c r="Q524" i="23"/>
  <c r="U434" i="23"/>
  <c r="Q434" i="23"/>
  <c r="U344" i="23"/>
  <c r="Q344" i="23"/>
  <c r="V434" i="23"/>
  <c r="R434" i="23"/>
  <c r="V344" i="23"/>
  <c r="R344" i="23"/>
  <c r="S434" i="23"/>
  <c r="S344" i="23"/>
  <c r="T434" i="23"/>
  <c r="P434" i="23"/>
  <c r="P344" i="23"/>
  <c r="V3135" i="24" l="1"/>
  <c r="T3135" i="24"/>
  <c r="R3135" i="24"/>
  <c r="P3135" i="24"/>
  <c r="U3135" i="24"/>
  <c r="S3135" i="24"/>
  <c r="Q3135" i="24"/>
  <c r="O3135" i="24"/>
  <c r="U2955" i="24"/>
  <c r="S2955" i="24"/>
  <c r="Q2955" i="24"/>
  <c r="O2955" i="24"/>
  <c r="V2955" i="24"/>
  <c r="T2955" i="24"/>
  <c r="R2955" i="24"/>
  <c r="P2955" i="24"/>
  <c r="U2865" i="24"/>
  <c r="S2865" i="24"/>
  <c r="Q2865" i="24"/>
  <c r="O2865" i="24"/>
  <c r="V2865" i="24"/>
  <c r="T2865" i="24"/>
  <c r="R2865" i="24"/>
  <c r="P2865" i="24"/>
  <c r="U2595" i="24"/>
  <c r="S2595" i="24"/>
  <c r="Q2595" i="24"/>
  <c r="O2595" i="24"/>
  <c r="V2595" i="24"/>
  <c r="T2595" i="24"/>
  <c r="R2595" i="24"/>
  <c r="P2595" i="24"/>
  <c r="V2505" i="24"/>
  <c r="T2505" i="24"/>
  <c r="R2505" i="24"/>
  <c r="P2505" i="24"/>
  <c r="V2415" i="24"/>
  <c r="T2415" i="24"/>
  <c r="R2415" i="24"/>
  <c r="P2415" i="24"/>
  <c r="V2325" i="24"/>
  <c r="T2325" i="24"/>
  <c r="R2325" i="24"/>
  <c r="P2325" i="24"/>
  <c r="U2505" i="24"/>
  <c r="S2505" i="24"/>
  <c r="Q2505" i="24"/>
  <c r="O2505" i="24"/>
  <c r="U2415" i="24"/>
  <c r="S2415" i="24"/>
  <c r="Q2415" i="24"/>
  <c r="O2415" i="24"/>
  <c r="U2325" i="24"/>
  <c r="S2325" i="24"/>
  <c r="Q2325" i="24"/>
  <c r="O2325" i="24"/>
  <c r="V1605" i="24"/>
  <c r="T1605" i="24"/>
  <c r="R1605" i="24"/>
  <c r="P1605" i="24"/>
  <c r="V1515" i="24"/>
  <c r="T1515" i="24"/>
  <c r="R1515" i="24"/>
  <c r="P1515" i="24"/>
  <c r="V1425" i="24"/>
  <c r="T1425" i="24"/>
  <c r="R1425" i="24"/>
  <c r="P1425" i="24"/>
  <c r="U1605" i="24"/>
  <c r="S1605" i="24"/>
  <c r="Q1605" i="24"/>
  <c r="O1605" i="24"/>
  <c r="U1515" i="24"/>
  <c r="S1515" i="24"/>
  <c r="Q1515" i="24"/>
  <c r="O1515" i="24"/>
  <c r="U1425" i="24"/>
  <c r="S1425" i="24"/>
  <c r="Q1425" i="24"/>
  <c r="O1425" i="24"/>
  <c r="V885" i="24"/>
  <c r="T885" i="24"/>
  <c r="R885" i="24"/>
  <c r="P885" i="24"/>
  <c r="V795" i="24"/>
  <c r="T795" i="24"/>
  <c r="R795" i="24"/>
  <c r="P795" i="24"/>
  <c r="V705" i="24"/>
  <c r="T705" i="24"/>
  <c r="R705" i="24"/>
  <c r="P705" i="24"/>
  <c r="V615" i="24"/>
  <c r="T615" i="24"/>
  <c r="R615" i="24"/>
  <c r="P615" i="24"/>
  <c r="V525" i="24"/>
  <c r="T525" i="24"/>
  <c r="R525" i="24"/>
  <c r="P525" i="24"/>
  <c r="U885" i="24"/>
  <c r="S885" i="24"/>
  <c r="Q885" i="24"/>
  <c r="O885" i="24"/>
  <c r="U795" i="24"/>
  <c r="S795" i="24"/>
  <c r="Q795" i="24"/>
  <c r="O795" i="24"/>
  <c r="U705" i="24"/>
  <c r="S705" i="24"/>
  <c r="Q705" i="24"/>
  <c r="O705" i="24"/>
  <c r="U615" i="24"/>
  <c r="S615" i="24"/>
  <c r="Q615" i="24"/>
  <c r="O615" i="24"/>
  <c r="U525" i="24"/>
  <c r="S525" i="24"/>
  <c r="Q525" i="24"/>
  <c r="O525" i="24"/>
  <c r="V435" i="24"/>
  <c r="T435" i="24"/>
  <c r="R435" i="24"/>
  <c r="P435" i="24"/>
  <c r="V345" i="24"/>
  <c r="T345" i="24"/>
  <c r="R345" i="24"/>
  <c r="P345" i="24"/>
  <c r="U435" i="24"/>
  <c r="S435" i="24"/>
  <c r="Q435" i="24"/>
  <c r="O435" i="24"/>
  <c r="U345" i="24"/>
  <c r="S345" i="24"/>
  <c r="Q345" i="24"/>
  <c r="O345" i="24"/>
  <c r="G81" i="3"/>
  <c r="T3135" i="23"/>
  <c r="S3135" i="23"/>
  <c r="U3135" i="23"/>
  <c r="V2955" i="23"/>
  <c r="R2955" i="23"/>
  <c r="Q3135" i="23"/>
  <c r="Q2955" i="23"/>
  <c r="T2865" i="23"/>
  <c r="P2865" i="23"/>
  <c r="O2955" i="23"/>
  <c r="Q2865" i="23"/>
  <c r="T2595" i="23"/>
  <c r="P2595" i="23"/>
  <c r="T2505" i="23"/>
  <c r="P2505" i="23"/>
  <c r="O2865" i="23"/>
  <c r="Q2595" i="23"/>
  <c r="Q2505" i="23"/>
  <c r="T2415" i="23"/>
  <c r="P2415" i="23"/>
  <c r="O2595" i="23"/>
  <c r="O2505" i="23"/>
  <c r="S2415" i="23"/>
  <c r="O2415" i="23"/>
  <c r="S2325" i="23"/>
  <c r="O2325" i="23"/>
  <c r="T1605" i="23"/>
  <c r="P1605" i="23"/>
  <c r="T1515" i="23"/>
  <c r="P1515" i="23"/>
  <c r="T1425" i="23"/>
  <c r="P1425" i="23"/>
  <c r="T885" i="23"/>
  <c r="P885" i="23"/>
  <c r="T2325" i="23"/>
  <c r="P2325" i="23"/>
  <c r="S1605" i="23"/>
  <c r="O1605" i="23"/>
  <c r="S1515" i="23"/>
  <c r="O1515" i="23"/>
  <c r="S1425" i="23"/>
  <c r="O1425" i="23"/>
  <c r="S885" i="23"/>
  <c r="O885" i="23"/>
  <c r="T795" i="23"/>
  <c r="P795" i="23"/>
  <c r="T705" i="23"/>
  <c r="P705" i="23"/>
  <c r="T615" i="23"/>
  <c r="P615" i="23"/>
  <c r="T525" i="23"/>
  <c r="P525" i="23"/>
  <c r="T435" i="23"/>
  <c r="U795" i="23"/>
  <c r="Q795" i="23"/>
  <c r="U705" i="23"/>
  <c r="Q705" i="23"/>
  <c r="U615" i="23"/>
  <c r="Q615" i="23"/>
  <c r="U525" i="23"/>
  <c r="Q525" i="23"/>
  <c r="U435" i="23"/>
  <c r="O435" i="23"/>
  <c r="S345" i="23"/>
  <c r="O345" i="23"/>
  <c r="P435" i="23"/>
  <c r="T345" i="23"/>
  <c r="P345" i="23"/>
  <c r="V345" i="23"/>
  <c r="V3135" i="23"/>
  <c r="R3135" i="23"/>
  <c r="P3135" i="23"/>
  <c r="O3135" i="23"/>
  <c r="T2955" i="23"/>
  <c r="P2955" i="23"/>
  <c r="U2955" i="23"/>
  <c r="V2865" i="23"/>
  <c r="R2865" i="23"/>
  <c r="S2955" i="23"/>
  <c r="U2865" i="23"/>
  <c r="V2595" i="23"/>
  <c r="R2595" i="23"/>
  <c r="V2505" i="23"/>
  <c r="R2505" i="23"/>
  <c r="S2865" i="23"/>
  <c r="U2595" i="23"/>
  <c r="U2505" i="23"/>
  <c r="V2415" i="23"/>
  <c r="R2415" i="23"/>
  <c r="S2595" i="23"/>
  <c r="S2505" i="23"/>
  <c r="U2415" i="23"/>
  <c r="Q2415" i="23"/>
  <c r="U2325" i="23"/>
  <c r="Q2325" i="23"/>
  <c r="V1605" i="23"/>
  <c r="R1605" i="23"/>
  <c r="V1515" i="23"/>
  <c r="R1515" i="23"/>
  <c r="V1425" i="23"/>
  <c r="R1425" i="23"/>
  <c r="V885" i="23"/>
  <c r="R885" i="23"/>
  <c r="V2325" i="23"/>
  <c r="R2325" i="23"/>
  <c r="U1605" i="23"/>
  <c r="Q1605" i="23"/>
  <c r="U1515" i="23"/>
  <c r="Q1515" i="23"/>
  <c r="U1425" i="23"/>
  <c r="Q1425" i="23"/>
  <c r="U885" i="23"/>
  <c r="Q885" i="23"/>
  <c r="V795" i="23"/>
  <c r="R795" i="23"/>
  <c r="V705" i="23"/>
  <c r="R705" i="23"/>
  <c r="V615" i="23"/>
  <c r="R615" i="23"/>
  <c r="V525" i="23"/>
  <c r="R525" i="23"/>
  <c r="V435" i="23"/>
  <c r="R435" i="23"/>
  <c r="S795" i="23"/>
  <c r="O795" i="23"/>
  <c r="S705" i="23"/>
  <c r="O705" i="23"/>
  <c r="S615" i="23"/>
  <c r="O615" i="23"/>
  <c r="S525" i="23"/>
  <c r="O525" i="23"/>
  <c r="Q435" i="23"/>
  <c r="U345" i="23"/>
  <c r="Q345" i="23"/>
  <c r="S435" i="23"/>
  <c r="R345" i="23"/>
  <c r="U2690" i="24"/>
  <c r="S2690" i="24"/>
  <c r="Q2690" i="24"/>
  <c r="O2690" i="24"/>
  <c r="V2690" i="24"/>
  <c r="T2690" i="24"/>
  <c r="R2690" i="24"/>
  <c r="P2690" i="24"/>
  <c r="V1790" i="24"/>
  <c r="T1790" i="24"/>
  <c r="R1790" i="24"/>
  <c r="P1790" i="24"/>
  <c r="V1700" i="24"/>
  <c r="T1700" i="24"/>
  <c r="R1700" i="24"/>
  <c r="P1700" i="24"/>
  <c r="V1340" i="24"/>
  <c r="T1340" i="24"/>
  <c r="R1340" i="24"/>
  <c r="P1340" i="24"/>
  <c r="V1250" i="24"/>
  <c r="T1250" i="24"/>
  <c r="R1250" i="24"/>
  <c r="P1250" i="24"/>
  <c r="U1790" i="24"/>
  <c r="S1790" i="24"/>
  <c r="Q1790" i="24"/>
  <c r="O1790" i="24"/>
  <c r="U1700" i="24"/>
  <c r="S1700" i="24"/>
  <c r="Q1700" i="24"/>
  <c r="O1700" i="24"/>
  <c r="U1340" i="24"/>
  <c r="S1340" i="24"/>
  <c r="Q1340" i="24"/>
  <c r="O1340" i="24"/>
  <c r="U1250" i="24"/>
  <c r="S1250" i="24"/>
  <c r="Q1250" i="24"/>
  <c r="O1250" i="24"/>
  <c r="D86" i="3"/>
  <c r="U2690" i="23"/>
  <c r="S2690" i="23"/>
  <c r="Q2690" i="23"/>
  <c r="O2690" i="23"/>
  <c r="V1790" i="23"/>
  <c r="T1790" i="23"/>
  <c r="R1790" i="23"/>
  <c r="P1790" i="23"/>
  <c r="V1700" i="23"/>
  <c r="T1700" i="23"/>
  <c r="R1700" i="23"/>
  <c r="P1700" i="23"/>
  <c r="V1340" i="23"/>
  <c r="T1340" i="23"/>
  <c r="R1340" i="23"/>
  <c r="P1340" i="23"/>
  <c r="V1250" i="23"/>
  <c r="T1250" i="23"/>
  <c r="R1250" i="23"/>
  <c r="P1250" i="23"/>
  <c r="V2690" i="23"/>
  <c r="T2690" i="23"/>
  <c r="R2690" i="23"/>
  <c r="P2690" i="23"/>
  <c r="U1790" i="23"/>
  <c r="S1790" i="23"/>
  <c r="Q1790" i="23"/>
  <c r="O1790" i="23"/>
  <c r="U1700" i="23"/>
  <c r="S1700" i="23"/>
  <c r="Q1700" i="23"/>
  <c r="O1700" i="23"/>
  <c r="U1340" i="23"/>
  <c r="S1340" i="23"/>
  <c r="Q1340" i="23"/>
  <c r="O1340" i="23"/>
  <c r="U1250" i="23"/>
  <c r="S1250" i="23"/>
  <c r="Q1250" i="23"/>
  <c r="O1250" i="23"/>
  <c r="U3051" i="24"/>
  <c r="S3051" i="24"/>
  <c r="Q3051" i="24"/>
  <c r="O3051" i="24"/>
  <c r="V3051" i="24"/>
  <c r="T3051" i="24"/>
  <c r="R3051" i="24"/>
  <c r="P3051" i="24"/>
  <c r="U2781" i="24"/>
  <c r="S2781" i="24"/>
  <c r="Q2781" i="24"/>
  <c r="O2781" i="24"/>
  <c r="V2781" i="24"/>
  <c r="T2781" i="24"/>
  <c r="R2781" i="24"/>
  <c r="P2781" i="24"/>
  <c r="V1881" i="24"/>
  <c r="T1881" i="24"/>
  <c r="R1881" i="24"/>
  <c r="P1881" i="24"/>
  <c r="U1881" i="24"/>
  <c r="S1881" i="24"/>
  <c r="Q1881" i="24"/>
  <c r="O1881" i="24"/>
  <c r="V1161" i="24"/>
  <c r="T1161" i="24"/>
  <c r="R1161" i="24"/>
  <c r="P1161" i="24"/>
  <c r="U1161" i="24"/>
  <c r="S1161" i="24"/>
  <c r="Q1161" i="24"/>
  <c r="O1161" i="24"/>
  <c r="V981" i="24"/>
  <c r="T981" i="24"/>
  <c r="R981" i="24"/>
  <c r="P981" i="24"/>
  <c r="U981" i="24"/>
  <c r="S981" i="24"/>
  <c r="Q981" i="24"/>
  <c r="O981" i="24"/>
  <c r="R3051" i="23"/>
  <c r="U2781" i="23"/>
  <c r="S2781" i="23"/>
  <c r="Q2781" i="23"/>
  <c r="O2781" i="23"/>
  <c r="V1881" i="23"/>
  <c r="T1881" i="23"/>
  <c r="R1881" i="23"/>
  <c r="P1881" i="23"/>
  <c r="V1161" i="23"/>
  <c r="T1161" i="23"/>
  <c r="R1161" i="23"/>
  <c r="P1161" i="23"/>
  <c r="V981" i="23"/>
  <c r="T981" i="23"/>
  <c r="R981" i="23"/>
  <c r="P981" i="23"/>
  <c r="E87" i="3"/>
  <c r="V3051" i="23"/>
  <c r="V2781" i="23"/>
  <c r="T2781" i="23"/>
  <c r="R2781" i="23"/>
  <c r="P2781" i="23"/>
  <c r="U1881" i="23"/>
  <c r="S1881" i="23"/>
  <c r="Q1881" i="23"/>
  <c r="O1881" i="23"/>
  <c r="U1161" i="23"/>
  <c r="S1161" i="23"/>
  <c r="Q1161" i="23"/>
  <c r="O1161" i="23"/>
  <c r="U981" i="23"/>
  <c r="S981" i="23"/>
  <c r="Q981" i="23"/>
  <c r="O981" i="23"/>
  <c r="S3051" i="23"/>
  <c r="O3051" i="23"/>
  <c r="P3051" i="23"/>
  <c r="U3051" i="23"/>
  <c r="Q3051" i="23"/>
  <c r="T3051" i="23"/>
  <c r="F76" i="3"/>
  <c r="V2140" i="24"/>
  <c r="T2140" i="24"/>
  <c r="R2140" i="24"/>
  <c r="P2140" i="24"/>
  <c r="V2050" i="24"/>
  <c r="T2050" i="24"/>
  <c r="R2050" i="24"/>
  <c r="P2050" i="24"/>
  <c r="V1960" i="24"/>
  <c r="T1960" i="24"/>
  <c r="R1960" i="24"/>
  <c r="P1960" i="24"/>
  <c r="U2140" i="24"/>
  <c r="S2140" i="24"/>
  <c r="Q2140" i="24"/>
  <c r="O2140" i="24"/>
  <c r="U2050" i="24"/>
  <c r="S2050" i="24"/>
  <c r="Q2050" i="24"/>
  <c r="O2050" i="24"/>
  <c r="U1960" i="24"/>
  <c r="S1960" i="24"/>
  <c r="Q1960" i="24"/>
  <c r="O1960" i="24"/>
  <c r="V1060" i="24"/>
  <c r="T1060" i="24"/>
  <c r="R1060" i="24"/>
  <c r="P1060" i="24"/>
  <c r="U1060" i="24"/>
  <c r="S1060" i="24"/>
  <c r="Q1060" i="24"/>
  <c r="O1060" i="24"/>
  <c r="V2140" i="23"/>
  <c r="T2140" i="23"/>
  <c r="R2140" i="23"/>
  <c r="P2140" i="23"/>
  <c r="V2050" i="23"/>
  <c r="T2050" i="23"/>
  <c r="R2050" i="23"/>
  <c r="P2050" i="23"/>
  <c r="V1960" i="23"/>
  <c r="T1960" i="23"/>
  <c r="R1960" i="23"/>
  <c r="P1960" i="23"/>
  <c r="V1060" i="23"/>
  <c r="T1060" i="23"/>
  <c r="R1060" i="23"/>
  <c r="P1060" i="23"/>
  <c r="U2140" i="23"/>
  <c r="S2140" i="23"/>
  <c r="Q2140" i="23"/>
  <c r="O2140" i="23"/>
  <c r="U2050" i="23"/>
  <c r="S2050" i="23"/>
  <c r="Q2050" i="23"/>
  <c r="O2050" i="23"/>
  <c r="U1960" i="23"/>
  <c r="S1960" i="23"/>
  <c r="Q1960" i="23"/>
  <c r="O1960" i="23"/>
  <c r="U1060" i="23"/>
  <c r="S1060" i="23"/>
  <c r="Q1060" i="23"/>
  <c r="O1060" i="23"/>
  <c r="F77" i="3" l="1"/>
  <c r="V2141" i="24"/>
  <c r="T2141" i="24"/>
  <c r="R2141" i="24"/>
  <c r="P2141" i="24"/>
  <c r="V2051" i="24"/>
  <c r="T2051" i="24"/>
  <c r="R2051" i="24"/>
  <c r="P2051" i="24"/>
  <c r="V1961" i="24"/>
  <c r="T1961" i="24"/>
  <c r="R1961" i="24"/>
  <c r="P1961" i="24"/>
  <c r="U2141" i="24"/>
  <c r="S2141" i="24"/>
  <c r="Q2141" i="24"/>
  <c r="O2141" i="24"/>
  <c r="U2051" i="24"/>
  <c r="S2051" i="24"/>
  <c r="Q2051" i="24"/>
  <c r="O2051" i="24"/>
  <c r="U1961" i="24"/>
  <c r="S1961" i="24"/>
  <c r="Q1961" i="24"/>
  <c r="O1961" i="24"/>
  <c r="V1061" i="24"/>
  <c r="T1061" i="24"/>
  <c r="R1061" i="24"/>
  <c r="P1061" i="24"/>
  <c r="U1061" i="24"/>
  <c r="S1061" i="24"/>
  <c r="Q1061" i="24"/>
  <c r="O1061" i="24"/>
  <c r="V2141" i="23"/>
  <c r="T2141" i="23"/>
  <c r="R2141" i="23"/>
  <c r="P2141" i="23"/>
  <c r="V2051" i="23"/>
  <c r="T2051" i="23"/>
  <c r="R2051" i="23"/>
  <c r="P2051" i="23"/>
  <c r="V1961" i="23"/>
  <c r="T1961" i="23"/>
  <c r="R1961" i="23"/>
  <c r="P1961" i="23"/>
  <c r="V1061" i="23"/>
  <c r="T1061" i="23"/>
  <c r="R1061" i="23"/>
  <c r="P1061" i="23"/>
  <c r="U2141" i="23"/>
  <c r="S2141" i="23"/>
  <c r="Q2141" i="23"/>
  <c r="O2141" i="23"/>
  <c r="U2051" i="23"/>
  <c r="S2051" i="23"/>
  <c r="Q2051" i="23"/>
  <c r="O2051" i="23"/>
  <c r="U1961" i="23"/>
  <c r="S1961" i="23"/>
  <c r="Q1961" i="23"/>
  <c r="O1961" i="23"/>
  <c r="U1061" i="23"/>
  <c r="S1061" i="23"/>
  <c r="Q1061" i="23"/>
  <c r="O1061" i="23"/>
  <c r="U3052" i="24"/>
  <c r="S3052" i="24"/>
  <c r="Q3052" i="24"/>
  <c r="O3052" i="24"/>
  <c r="V3052" i="24"/>
  <c r="T3052" i="24"/>
  <c r="R3052" i="24"/>
  <c r="P3052" i="24"/>
  <c r="U2782" i="24"/>
  <c r="S2782" i="24"/>
  <c r="Q2782" i="24"/>
  <c r="O2782" i="24"/>
  <c r="V2782" i="24"/>
  <c r="T2782" i="24"/>
  <c r="R2782" i="24"/>
  <c r="P2782" i="24"/>
  <c r="V1882" i="24"/>
  <c r="T1882" i="24"/>
  <c r="R1882" i="24"/>
  <c r="P1882" i="24"/>
  <c r="U1882" i="24"/>
  <c r="S1882" i="24"/>
  <c r="Q1882" i="24"/>
  <c r="O1882" i="24"/>
  <c r="V1162" i="24"/>
  <c r="T1162" i="24"/>
  <c r="R1162" i="24"/>
  <c r="P1162" i="24"/>
  <c r="U1162" i="24"/>
  <c r="S1162" i="24"/>
  <c r="Q1162" i="24"/>
  <c r="O1162" i="24"/>
  <c r="V982" i="24"/>
  <c r="T982" i="24"/>
  <c r="R982" i="24"/>
  <c r="P982" i="24"/>
  <c r="U982" i="24"/>
  <c r="S982" i="24"/>
  <c r="Q982" i="24"/>
  <c r="O982" i="24"/>
  <c r="R3052" i="23"/>
  <c r="U2782" i="23"/>
  <c r="S2782" i="23"/>
  <c r="Q2782" i="23"/>
  <c r="O2782" i="23"/>
  <c r="V1882" i="23"/>
  <c r="T1882" i="23"/>
  <c r="R1882" i="23"/>
  <c r="P1882" i="23"/>
  <c r="V1162" i="23"/>
  <c r="T1162" i="23"/>
  <c r="R1162" i="23"/>
  <c r="P1162" i="23"/>
  <c r="V982" i="23"/>
  <c r="T982" i="23"/>
  <c r="R982" i="23"/>
  <c r="P982" i="23"/>
  <c r="E88" i="3"/>
  <c r="V3052" i="23"/>
  <c r="V2782" i="23"/>
  <c r="T2782" i="23"/>
  <c r="R2782" i="23"/>
  <c r="P2782" i="23"/>
  <c r="U1882" i="23"/>
  <c r="S1882" i="23"/>
  <c r="Q1882" i="23"/>
  <c r="O1882" i="23"/>
  <c r="U1162" i="23"/>
  <c r="S1162" i="23"/>
  <c r="Q1162" i="23"/>
  <c r="O1162" i="23"/>
  <c r="U982" i="23"/>
  <c r="S982" i="23"/>
  <c r="Q982" i="23"/>
  <c r="O982" i="23"/>
  <c r="S3052" i="23"/>
  <c r="O3052" i="23"/>
  <c r="P3052" i="23"/>
  <c r="U3052" i="23"/>
  <c r="Q3052" i="23"/>
  <c r="T3052" i="23"/>
  <c r="U2691" i="24"/>
  <c r="S2691" i="24"/>
  <c r="Q2691" i="24"/>
  <c r="O2691" i="24"/>
  <c r="V2691" i="24"/>
  <c r="T2691" i="24"/>
  <c r="R2691" i="24"/>
  <c r="P2691" i="24"/>
  <c r="V1791" i="24"/>
  <c r="T1791" i="24"/>
  <c r="R1791" i="24"/>
  <c r="P1791" i="24"/>
  <c r="V1701" i="24"/>
  <c r="T1701" i="24"/>
  <c r="R1701" i="24"/>
  <c r="P1701" i="24"/>
  <c r="V1341" i="24"/>
  <c r="T1341" i="24"/>
  <c r="R1341" i="24"/>
  <c r="P1341" i="24"/>
  <c r="V1251" i="24"/>
  <c r="T1251" i="24"/>
  <c r="R1251" i="24"/>
  <c r="P1251" i="24"/>
  <c r="U1791" i="24"/>
  <c r="S1791" i="24"/>
  <c r="Q1791" i="24"/>
  <c r="O1791" i="24"/>
  <c r="U1701" i="24"/>
  <c r="S1701" i="24"/>
  <c r="Q1701" i="24"/>
  <c r="O1701" i="24"/>
  <c r="U1341" i="24"/>
  <c r="S1341" i="24"/>
  <c r="Q1341" i="24"/>
  <c r="O1341" i="24"/>
  <c r="U1251" i="24"/>
  <c r="S1251" i="24"/>
  <c r="Q1251" i="24"/>
  <c r="O1251" i="24"/>
  <c r="D87" i="3"/>
  <c r="U2691" i="23"/>
  <c r="S2691" i="23"/>
  <c r="Q2691" i="23"/>
  <c r="O2691" i="23"/>
  <c r="V1791" i="23"/>
  <c r="T1791" i="23"/>
  <c r="R1791" i="23"/>
  <c r="P1791" i="23"/>
  <c r="V1701" i="23"/>
  <c r="T1701" i="23"/>
  <c r="R1701" i="23"/>
  <c r="P1701" i="23"/>
  <c r="V1341" i="23"/>
  <c r="T1341" i="23"/>
  <c r="R1341" i="23"/>
  <c r="P1341" i="23"/>
  <c r="V1251" i="23"/>
  <c r="T1251" i="23"/>
  <c r="R1251" i="23"/>
  <c r="P1251" i="23"/>
  <c r="V2691" i="23"/>
  <c r="T2691" i="23"/>
  <c r="R2691" i="23"/>
  <c r="P2691" i="23"/>
  <c r="U1791" i="23"/>
  <c r="S1791" i="23"/>
  <c r="Q1791" i="23"/>
  <c r="O1791" i="23"/>
  <c r="U1701" i="23"/>
  <c r="S1701" i="23"/>
  <c r="Q1701" i="23"/>
  <c r="O1701" i="23"/>
  <c r="U1341" i="23"/>
  <c r="S1341" i="23"/>
  <c r="Q1341" i="23"/>
  <c r="O1341" i="23"/>
  <c r="U1251" i="23"/>
  <c r="S1251" i="23"/>
  <c r="Q1251" i="23"/>
  <c r="O1251" i="23"/>
  <c r="V3136" i="24"/>
  <c r="T3136" i="24"/>
  <c r="R3136" i="24"/>
  <c r="P3136" i="24"/>
  <c r="U3136" i="24"/>
  <c r="S3136" i="24"/>
  <c r="Q3136" i="24"/>
  <c r="O3136" i="24"/>
  <c r="U2956" i="24"/>
  <c r="S2956" i="24"/>
  <c r="Q2956" i="24"/>
  <c r="O2956" i="24"/>
  <c r="V2956" i="24"/>
  <c r="T2956" i="24"/>
  <c r="R2956" i="24"/>
  <c r="P2956" i="24"/>
  <c r="U2866" i="24"/>
  <c r="S2866" i="24"/>
  <c r="Q2866" i="24"/>
  <c r="O2866" i="24"/>
  <c r="V2866" i="24"/>
  <c r="T2866" i="24"/>
  <c r="R2866" i="24"/>
  <c r="P2866" i="24"/>
  <c r="U2596" i="24"/>
  <c r="S2596" i="24"/>
  <c r="Q2596" i="24"/>
  <c r="O2596" i="24"/>
  <c r="V2596" i="24"/>
  <c r="T2596" i="24"/>
  <c r="R2596" i="24"/>
  <c r="P2596" i="24"/>
  <c r="V2506" i="24"/>
  <c r="T2506" i="24"/>
  <c r="R2506" i="24"/>
  <c r="P2506" i="24"/>
  <c r="V2416" i="24"/>
  <c r="T2416" i="24"/>
  <c r="R2416" i="24"/>
  <c r="P2416" i="24"/>
  <c r="V2326" i="24"/>
  <c r="T2326" i="24"/>
  <c r="R2326" i="24"/>
  <c r="P2326" i="24"/>
  <c r="U2506" i="24"/>
  <c r="S2506" i="24"/>
  <c r="Q2506" i="24"/>
  <c r="O2506" i="24"/>
  <c r="U2416" i="24"/>
  <c r="S2416" i="24"/>
  <c r="Q2416" i="24"/>
  <c r="O2416" i="24"/>
  <c r="U2326" i="24"/>
  <c r="S2326" i="24"/>
  <c r="Q2326" i="24"/>
  <c r="O2326" i="24"/>
  <c r="V1606" i="24"/>
  <c r="T1606" i="24"/>
  <c r="R1606" i="24"/>
  <c r="P1606" i="24"/>
  <c r="V1516" i="24"/>
  <c r="T1516" i="24"/>
  <c r="R1516" i="24"/>
  <c r="P1516" i="24"/>
  <c r="V1426" i="24"/>
  <c r="T1426" i="24"/>
  <c r="R1426" i="24"/>
  <c r="P1426" i="24"/>
  <c r="U1606" i="24"/>
  <c r="S1606" i="24"/>
  <c r="Q1606" i="24"/>
  <c r="O1606" i="24"/>
  <c r="U1516" i="24"/>
  <c r="S1516" i="24"/>
  <c r="Q1516" i="24"/>
  <c r="O1516" i="24"/>
  <c r="U1426" i="24"/>
  <c r="S1426" i="24"/>
  <c r="Q1426" i="24"/>
  <c r="O1426" i="24"/>
  <c r="V886" i="24"/>
  <c r="T886" i="24"/>
  <c r="R886" i="24"/>
  <c r="P886" i="24"/>
  <c r="V796" i="24"/>
  <c r="T796" i="24"/>
  <c r="R796" i="24"/>
  <c r="P796" i="24"/>
  <c r="V706" i="24"/>
  <c r="T706" i="24"/>
  <c r="R706" i="24"/>
  <c r="P706" i="24"/>
  <c r="V616" i="24"/>
  <c r="T616" i="24"/>
  <c r="R616" i="24"/>
  <c r="P616" i="24"/>
  <c r="V526" i="24"/>
  <c r="T526" i="24"/>
  <c r="R526" i="24"/>
  <c r="P526" i="24"/>
  <c r="U886" i="24"/>
  <c r="S886" i="24"/>
  <c r="Q886" i="24"/>
  <c r="O886" i="24"/>
  <c r="U796" i="24"/>
  <c r="S796" i="24"/>
  <c r="Q796" i="24"/>
  <c r="O796" i="24"/>
  <c r="U706" i="24"/>
  <c r="S706" i="24"/>
  <c r="Q706" i="24"/>
  <c r="O706" i="24"/>
  <c r="U616" i="24"/>
  <c r="S616" i="24"/>
  <c r="Q616" i="24"/>
  <c r="O616" i="24"/>
  <c r="U526" i="24"/>
  <c r="S526" i="24"/>
  <c r="Q526" i="24"/>
  <c r="O526" i="24"/>
  <c r="V436" i="24"/>
  <c r="T436" i="24"/>
  <c r="R436" i="24"/>
  <c r="P436" i="24"/>
  <c r="V346" i="24"/>
  <c r="T346" i="24"/>
  <c r="R346" i="24"/>
  <c r="P346" i="24"/>
  <c r="U436" i="24"/>
  <c r="S436" i="24"/>
  <c r="Q436" i="24"/>
  <c r="O436" i="24"/>
  <c r="U346" i="24"/>
  <c r="S346" i="24"/>
  <c r="Q346" i="24"/>
  <c r="O346" i="24"/>
  <c r="V3136" i="23"/>
  <c r="R3136" i="23"/>
  <c r="S3136" i="23"/>
  <c r="U3136" i="23"/>
  <c r="T2956" i="23"/>
  <c r="P2956" i="23"/>
  <c r="U2956" i="23"/>
  <c r="V2866" i="23"/>
  <c r="R2866" i="23"/>
  <c r="Q3136" i="23"/>
  <c r="O2956" i="23"/>
  <c r="Q2866" i="23"/>
  <c r="T2596" i="23"/>
  <c r="P2596" i="23"/>
  <c r="T2506" i="23"/>
  <c r="P2506" i="23"/>
  <c r="O2866" i="23"/>
  <c r="Q2596" i="23"/>
  <c r="Q2506" i="23"/>
  <c r="T2416" i="23"/>
  <c r="P2416" i="23"/>
  <c r="O2596" i="23"/>
  <c r="O2506" i="23"/>
  <c r="S2416" i="23"/>
  <c r="O2416" i="23"/>
  <c r="S2326" i="23"/>
  <c r="O2326" i="23"/>
  <c r="T1606" i="23"/>
  <c r="P1606" i="23"/>
  <c r="T1516" i="23"/>
  <c r="P1516" i="23"/>
  <c r="T1426" i="23"/>
  <c r="P1426" i="23"/>
  <c r="T886" i="23"/>
  <c r="P886" i="23"/>
  <c r="T2326" i="23"/>
  <c r="P2326" i="23"/>
  <c r="S1606" i="23"/>
  <c r="O1606" i="23"/>
  <c r="S1516" i="23"/>
  <c r="O1516" i="23"/>
  <c r="S1426" i="23"/>
  <c r="O1426" i="23"/>
  <c r="S886" i="23"/>
  <c r="O886" i="23"/>
  <c r="T796" i="23"/>
  <c r="T706" i="23"/>
  <c r="T616" i="23"/>
  <c r="T526" i="23"/>
  <c r="P436" i="23"/>
  <c r="O796" i="23"/>
  <c r="O706" i="23"/>
  <c r="O616" i="23"/>
  <c r="O526" i="23"/>
  <c r="S346" i="23"/>
  <c r="O436" i="23"/>
  <c r="P346" i="23"/>
  <c r="T3136" i="23"/>
  <c r="P3136" i="23"/>
  <c r="O3136" i="23"/>
  <c r="V2956" i="23"/>
  <c r="R2956" i="23"/>
  <c r="G82" i="3"/>
  <c r="Q2956" i="23"/>
  <c r="T2866" i="23"/>
  <c r="P2866" i="23"/>
  <c r="S2956" i="23"/>
  <c r="U2866" i="23"/>
  <c r="V2596" i="23"/>
  <c r="R2596" i="23"/>
  <c r="V2506" i="23"/>
  <c r="R2506" i="23"/>
  <c r="S2866" i="23"/>
  <c r="U2596" i="23"/>
  <c r="U2506" i="23"/>
  <c r="V2416" i="23"/>
  <c r="R2416" i="23"/>
  <c r="S2596" i="23"/>
  <c r="S2506" i="23"/>
  <c r="U2416" i="23"/>
  <c r="Q2416" i="23"/>
  <c r="U2326" i="23"/>
  <c r="Q2326" i="23"/>
  <c r="V1606" i="23"/>
  <c r="R1606" i="23"/>
  <c r="V1516" i="23"/>
  <c r="R1516" i="23"/>
  <c r="V1426" i="23"/>
  <c r="R1426" i="23"/>
  <c r="V886" i="23"/>
  <c r="R886" i="23"/>
  <c r="V2326" i="23"/>
  <c r="R2326" i="23"/>
  <c r="U1606" i="23"/>
  <c r="Q1606" i="23"/>
  <c r="U1516" i="23"/>
  <c r="Q1516" i="23"/>
  <c r="U1426" i="23"/>
  <c r="Q1426" i="23"/>
  <c r="U886" i="23"/>
  <c r="Q886" i="23"/>
  <c r="V796" i="23"/>
  <c r="R796" i="23"/>
  <c r="V706" i="23"/>
  <c r="R706" i="23"/>
  <c r="V616" i="23"/>
  <c r="R616" i="23"/>
  <c r="V526" i="23"/>
  <c r="R526" i="23"/>
  <c r="V436" i="23"/>
  <c r="R436" i="23"/>
  <c r="U796" i="23"/>
  <c r="Q796" i="23"/>
  <c r="U706" i="23"/>
  <c r="Q706" i="23"/>
  <c r="U616" i="23"/>
  <c r="Q616" i="23"/>
  <c r="U526" i="23"/>
  <c r="Q526" i="23"/>
  <c r="U436" i="23"/>
  <c r="U346" i="23"/>
  <c r="Q346" i="23"/>
  <c r="S436" i="23"/>
  <c r="V346" i="23"/>
  <c r="R346" i="23"/>
  <c r="P796" i="23"/>
  <c r="P706" i="23"/>
  <c r="P616" i="23"/>
  <c r="P526" i="23"/>
  <c r="T436" i="23"/>
  <c r="S796" i="23"/>
  <c r="S706" i="23"/>
  <c r="S616" i="23"/>
  <c r="S526" i="23"/>
  <c r="Q436" i="23"/>
  <c r="O346" i="23"/>
  <c r="T346" i="23"/>
  <c r="V3137" i="24" l="1"/>
  <c r="T3137" i="24"/>
  <c r="R3137" i="24"/>
  <c r="P3137" i="24"/>
  <c r="U3137" i="24"/>
  <c r="S3137" i="24"/>
  <c r="Q3137" i="24"/>
  <c r="O3137" i="24"/>
  <c r="U2957" i="24"/>
  <c r="S2957" i="24"/>
  <c r="Q2957" i="24"/>
  <c r="O2957" i="24"/>
  <c r="V2957" i="24"/>
  <c r="T2957" i="24"/>
  <c r="R2957" i="24"/>
  <c r="P2957" i="24"/>
  <c r="U2867" i="24"/>
  <c r="S2867" i="24"/>
  <c r="Q2867" i="24"/>
  <c r="O2867" i="24"/>
  <c r="V2867" i="24"/>
  <c r="T2867" i="24"/>
  <c r="R2867" i="24"/>
  <c r="P2867" i="24"/>
  <c r="U2597" i="24"/>
  <c r="S2597" i="24"/>
  <c r="Q2597" i="24"/>
  <c r="O2597" i="24"/>
  <c r="V2597" i="24"/>
  <c r="T2597" i="24"/>
  <c r="R2597" i="24"/>
  <c r="P2597" i="24"/>
  <c r="V2507" i="24"/>
  <c r="T2507" i="24"/>
  <c r="R2507" i="24"/>
  <c r="P2507" i="24"/>
  <c r="V2417" i="24"/>
  <c r="T2417" i="24"/>
  <c r="R2417" i="24"/>
  <c r="P2417" i="24"/>
  <c r="V2327" i="24"/>
  <c r="T2327" i="24"/>
  <c r="R2327" i="24"/>
  <c r="P2327" i="24"/>
  <c r="U2507" i="24"/>
  <c r="S2507" i="24"/>
  <c r="Q2507" i="24"/>
  <c r="O2507" i="24"/>
  <c r="U2417" i="24"/>
  <c r="S2417" i="24"/>
  <c r="Q2417" i="24"/>
  <c r="O2417" i="24"/>
  <c r="U2327" i="24"/>
  <c r="S2327" i="24"/>
  <c r="Q2327" i="24"/>
  <c r="O2327" i="24"/>
  <c r="V1607" i="24"/>
  <c r="T1607" i="24"/>
  <c r="R1607" i="24"/>
  <c r="P1607" i="24"/>
  <c r="V1517" i="24"/>
  <c r="T1517" i="24"/>
  <c r="R1517" i="24"/>
  <c r="P1517" i="24"/>
  <c r="V1427" i="24"/>
  <c r="T1427" i="24"/>
  <c r="R1427" i="24"/>
  <c r="P1427" i="24"/>
  <c r="U1607" i="24"/>
  <c r="S1607" i="24"/>
  <c r="Q1607" i="24"/>
  <c r="O1607" i="24"/>
  <c r="U1517" i="24"/>
  <c r="S1517" i="24"/>
  <c r="Q1517" i="24"/>
  <c r="O1517" i="24"/>
  <c r="U1427" i="24"/>
  <c r="S1427" i="24"/>
  <c r="Q1427" i="24"/>
  <c r="O1427" i="24"/>
  <c r="V887" i="24"/>
  <c r="T887" i="24"/>
  <c r="R887" i="24"/>
  <c r="P887" i="24"/>
  <c r="V797" i="24"/>
  <c r="T797" i="24"/>
  <c r="R797" i="24"/>
  <c r="P797" i="24"/>
  <c r="V707" i="24"/>
  <c r="T707" i="24"/>
  <c r="R707" i="24"/>
  <c r="P707" i="24"/>
  <c r="V617" i="24"/>
  <c r="T617" i="24"/>
  <c r="R617" i="24"/>
  <c r="P617" i="24"/>
  <c r="V527" i="24"/>
  <c r="T527" i="24"/>
  <c r="R527" i="24"/>
  <c r="P527" i="24"/>
  <c r="U887" i="24"/>
  <c r="S887" i="24"/>
  <c r="Q887" i="24"/>
  <c r="O887" i="24"/>
  <c r="U797" i="24"/>
  <c r="S797" i="24"/>
  <c r="Q797" i="24"/>
  <c r="O797" i="24"/>
  <c r="U707" i="24"/>
  <c r="S707" i="24"/>
  <c r="Q707" i="24"/>
  <c r="O707" i="24"/>
  <c r="U617" i="24"/>
  <c r="S617" i="24"/>
  <c r="Q617" i="24"/>
  <c r="O617" i="24"/>
  <c r="U527" i="24"/>
  <c r="S527" i="24"/>
  <c r="Q527" i="24"/>
  <c r="O527" i="24"/>
  <c r="V437" i="24"/>
  <c r="T437" i="24"/>
  <c r="R437" i="24"/>
  <c r="P437" i="24"/>
  <c r="V347" i="24"/>
  <c r="T347" i="24"/>
  <c r="R347" i="24"/>
  <c r="P347" i="24"/>
  <c r="U437" i="24"/>
  <c r="S437" i="24"/>
  <c r="Q437" i="24"/>
  <c r="O437" i="24"/>
  <c r="U347" i="24"/>
  <c r="S347" i="24"/>
  <c r="Q347" i="24"/>
  <c r="O347" i="24"/>
  <c r="G83" i="3"/>
  <c r="T3137" i="23"/>
  <c r="P3137" i="23"/>
  <c r="O3137" i="23"/>
  <c r="V2957" i="23"/>
  <c r="R2957" i="23"/>
  <c r="Q3137" i="23"/>
  <c r="Q2957" i="23"/>
  <c r="T2867" i="23"/>
  <c r="P2867" i="23"/>
  <c r="O2957" i="23"/>
  <c r="Q2867" i="23"/>
  <c r="T2597" i="23"/>
  <c r="P2597" i="23"/>
  <c r="T2507" i="23"/>
  <c r="P2507" i="23"/>
  <c r="O2867" i="23"/>
  <c r="Q2597" i="23"/>
  <c r="Q2507" i="23"/>
  <c r="T2417" i="23"/>
  <c r="P2417" i="23"/>
  <c r="O2597" i="23"/>
  <c r="O2507" i="23"/>
  <c r="S2417" i="23"/>
  <c r="O2417" i="23"/>
  <c r="S2327" i="23"/>
  <c r="O2327" i="23"/>
  <c r="P2327" i="23"/>
  <c r="T1607" i="23"/>
  <c r="P1607" i="23"/>
  <c r="T1517" i="23"/>
  <c r="P1517" i="23"/>
  <c r="T1427" i="23"/>
  <c r="P1427" i="23"/>
  <c r="T887" i="23"/>
  <c r="P887" i="23"/>
  <c r="R2327" i="23"/>
  <c r="S1607" i="23"/>
  <c r="O1607" i="23"/>
  <c r="S1517" i="23"/>
  <c r="O1517" i="23"/>
  <c r="S1427" i="23"/>
  <c r="O1427" i="23"/>
  <c r="S887" i="23"/>
  <c r="O887" i="23"/>
  <c r="T797" i="23"/>
  <c r="P797" i="23"/>
  <c r="T707" i="23"/>
  <c r="P707" i="23"/>
  <c r="T617" i="23"/>
  <c r="P617" i="23"/>
  <c r="T527" i="23"/>
  <c r="P527" i="23"/>
  <c r="T437" i="23"/>
  <c r="P437" i="23"/>
  <c r="S797" i="23"/>
  <c r="O797" i="23"/>
  <c r="S707" i="23"/>
  <c r="O707" i="23"/>
  <c r="S617" i="23"/>
  <c r="O617" i="23"/>
  <c r="S527" i="23"/>
  <c r="O527" i="23"/>
  <c r="S437" i="23"/>
  <c r="U347" i="23"/>
  <c r="Q347" i="23"/>
  <c r="O437" i="23"/>
  <c r="T347" i="23"/>
  <c r="P347" i="23"/>
  <c r="V3137" i="23"/>
  <c r="R3137" i="23"/>
  <c r="S3137" i="23"/>
  <c r="U3137" i="23"/>
  <c r="T2957" i="23"/>
  <c r="P2957" i="23"/>
  <c r="U2957" i="23"/>
  <c r="V2867" i="23"/>
  <c r="R2867" i="23"/>
  <c r="S2957" i="23"/>
  <c r="U2867" i="23"/>
  <c r="V2597" i="23"/>
  <c r="R2597" i="23"/>
  <c r="V2507" i="23"/>
  <c r="R2507" i="23"/>
  <c r="S2867" i="23"/>
  <c r="U2597" i="23"/>
  <c r="U2507" i="23"/>
  <c r="V2417" i="23"/>
  <c r="R2417" i="23"/>
  <c r="S2597" i="23"/>
  <c r="S2507" i="23"/>
  <c r="U2417" i="23"/>
  <c r="Q2417" i="23"/>
  <c r="U2327" i="23"/>
  <c r="Q2327" i="23"/>
  <c r="T2327" i="23"/>
  <c r="V1607" i="23"/>
  <c r="R1607" i="23"/>
  <c r="V1517" i="23"/>
  <c r="R1517" i="23"/>
  <c r="V1427" i="23"/>
  <c r="R1427" i="23"/>
  <c r="V887" i="23"/>
  <c r="R887" i="23"/>
  <c r="V2327" i="23"/>
  <c r="U1607" i="23"/>
  <c r="Q1607" i="23"/>
  <c r="U1517" i="23"/>
  <c r="Q1517" i="23"/>
  <c r="U1427" i="23"/>
  <c r="Q1427" i="23"/>
  <c r="U887" i="23"/>
  <c r="Q887" i="23"/>
  <c r="V797" i="23"/>
  <c r="R797" i="23"/>
  <c r="V707" i="23"/>
  <c r="R707" i="23"/>
  <c r="V617" i="23"/>
  <c r="R617" i="23"/>
  <c r="V527" i="23"/>
  <c r="R527" i="23"/>
  <c r="V437" i="23"/>
  <c r="R437" i="23"/>
  <c r="U797" i="23"/>
  <c r="Q797" i="23"/>
  <c r="U707" i="23"/>
  <c r="Q707" i="23"/>
  <c r="U617" i="23"/>
  <c r="Q617" i="23"/>
  <c r="U527" i="23"/>
  <c r="Q527" i="23"/>
  <c r="U437" i="23"/>
  <c r="Q437" i="23"/>
  <c r="S347" i="23"/>
  <c r="O347" i="23"/>
  <c r="V347" i="23"/>
  <c r="R347" i="23"/>
  <c r="U2692" i="24"/>
  <c r="S2692" i="24"/>
  <c r="Q2692" i="24"/>
  <c r="O2692" i="24"/>
  <c r="V2692" i="24"/>
  <c r="T2692" i="24"/>
  <c r="R2692" i="24"/>
  <c r="P2692" i="24"/>
  <c r="V1792" i="24"/>
  <c r="T1792" i="24"/>
  <c r="R1792" i="24"/>
  <c r="P1792" i="24"/>
  <c r="V1702" i="24"/>
  <c r="T1702" i="24"/>
  <c r="R1702" i="24"/>
  <c r="P1702" i="24"/>
  <c r="V1342" i="24"/>
  <c r="T1342" i="24"/>
  <c r="R1342" i="24"/>
  <c r="P1342" i="24"/>
  <c r="V1252" i="24"/>
  <c r="T1252" i="24"/>
  <c r="R1252" i="24"/>
  <c r="P1252" i="24"/>
  <c r="U1792" i="24"/>
  <c r="S1792" i="24"/>
  <c r="Q1792" i="24"/>
  <c r="O1792" i="24"/>
  <c r="U1702" i="24"/>
  <c r="S1702" i="24"/>
  <c r="Q1702" i="24"/>
  <c r="O1702" i="24"/>
  <c r="U1342" i="24"/>
  <c r="S1342" i="24"/>
  <c r="Q1342" i="24"/>
  <c r="O1342" i="24"/>
  <c r="U1252" i="24"/>
  <c r="S1252" i="24"/>
  <c r="Q1252" i="24"/>
  <c r="O1252" i="24"/>
  <c r="D88" i="3"/>
  <c r="U2692" i="23"/>
  <c r="S2692" i="23"/>
  <c r="Q2692" i="23"/>
  <c r="O2692" i="23"/>
  <c r="V1792" i="23"/>
  <c r="T1792" i="23"/>
  <c r="R1792" i="23"/>
  <c r="P1792" i="23"/>
  <c r="V1702" i="23"/>
  <c r="T1702" i="23"/>
  <c r="R1702" i="23"/>
  <c r="P1702" i="23"/>
  <c r="V1342" i="23"/>
  <c r="T1342" i="23"/>
  <c r="R1342" i="23"/>
  <c r="P1342" i="23"/>
  <c r="V1252" i="23"/>
  <c r="T1252" i="23"/>
  <c r="R1252" i="23"/>
  <c r="P1252" i="23"/>
  <c r="V2692" i="23"/>
  <c r="T2692" i="23"/>
  <c r="R2692" i="23"/>
  <c r="P2692" i="23"/>
  <c r="U1792" i="23"/>
  <c r="S1792" i="23"/>
  <c r="Q1792" i="23"/>
  <c r="O1792" i="23"/>
  <c r="U1702" i="23"/>
  <c r="S1702" i="23"/>
  <c r="Q1702" i="23"/>
  <c r="O1702" i="23"/>
  <c r="U1342" i="23"/>
  <c r="S1342" i="23"/>
  <c r="Q1342" i="23"/>
  <c r="O1342" i="23"/>
  <c r="U1252" i="23"/>
  <c r="S1252" i="23"/>
  <c r="Q1252" i="23"/>
  <c r="O1252" i="23"/>
  <c r="U3053" i="24"/>
  <c r="S3053" i="24"/>
  <c r="Q3053" i="24"/>
  <c r="O3053" i="24"/>
  <c r="V3053" i="24"/>
  <c r="T3053" i="24"/>
  <c r="R3053" i="24"/>
  <c r="P3053" i="24"/>
  <c r="U2783" i="24"/>
  <c r="S2783" i="24"/>
  <c r="Q2783" i="24"/>
  <c r="O2783" i="24"/>
  <c r="V2783" i="24"/>
  <c r="T2783" i="24"/>
  <c r="R2783" i="24"/>
  <c r="P2783" i="24"/>
  <c r="V1883" i="24"/>
  <c r="T1883" i="24"/>
  <c r="R1883" i="24"/>
  <c r="P1883" i="24"/>
  <c r="U1883" i="24"/>
  <c r="S1883" i="24"/>
  <c r="Q1883" i="24"/>
  <c r="O1883" i="24"/>
  <c r="V1163" i="24"/>
  <c r="T1163" i="24"/>
  <c r="R1163" i="24"/>
  <c r="P1163" i="24"/>
  <c r="U1163" i="24"/>
  <c r="S1163" i="24"/>
  <c r="Q1163" i="24"/>
  <c r="O1163" i="24"/>
  <c r="V983" i="24"/>
  <c r="T983" i="24"/>
  <c r="R983" i="24"/>
  <c r="P983" i="24"/>
  <c r="U983" i="24"/>
  <c r="S983" i="24"/>
  <c r="Q983" i="24"/>
  <c r="O983" i="24"/>
  <c r="R3053" i="23"/>
  <c r="U2783" i="23"/>
  <c r="S2783" i="23"/>
  <c r="Q2783" i="23"/>
  <c r="O2783" i="23"/>
  <c r="V1883" i="23"/>
  <c r="T1883" i="23"/>
  <c r="R1883" i="23"/>
  <c r="P1883" i="23"/>
  <c r="V1163" i="23"/>
  <c r="T1163" i="23"/>
  <c r="R1163" i="23"/>
  <c r="P1163" i="23"/>
  <c r="V983" i="23"/>
  <c r="T983" i="23"/>
  <c r="R983" i="23"/>
  <c r="P983" i="23"/>
  <c r="E89" i="3"/>
  <c r="V3053" i="23"/>
  <c r="V2783" i="23"/>
  <c r="T2783" i="23"/>
  <c r="R2783" i="23"/>
  <c r="P2783" i="23"/>
  <c r="U1883" i="23"/>
  <c r="S1883" i="23"/>
  <c r="Q1883" i="23"/>
  <c r="O1883" i="23"/>
  <c r="U1163" i="23"/>
  <c r="S1163" i="23"/>
  <c r="Q1163" i="23"/>
  <c r="O1163" i="23"/>
  <c r="U983" i="23"/>
  <c r="S983" i="23"/>
  <c r="Q983" i="23"/>
  <c r="O983" i="23"/>
  <c r="S3053" i="23"/>
  <c r="O3053" i="23"/>
  <c r="P3053" i="23"/>
  <c r="U3053" i="23"/>
  <c r="Q3053" i="23"/>
  <c r="T3053" i="23"/>
  <c r="F78" i="3"/>
  <c r="V2142" i="24"/>
  <c r="T2142" i="24"/>
  <c r="R2142" i="24"/>
  <c r="P2142" i="24"/>
  <c r="V2052" i="24"/>
  <c r="T2052" i="24"/>
  <c r="R2052" i="24"/>
  <c r="P2052" i="24"/>
  <c r="V1962" i="24"/>
  <c r="T1962" i="24"/>
  <c r="R1962" i="24"/>
  <c r="P1962" i="24"/>
  <c r="U2142" i="24"/>
  <c r="S2142" i="24"/>
  <c r="Q2142" i="24"/>
  <c r="O2142" i="24"/>
  <c r="U2052" i="24"/>
  <c r="S2052" i="24"/>
  <c r="Q2052" i="24"/>
  <c r="O2052" i="24"/>
  <c r="U1962" i="24"/>
  <c r="S1962" i="24"/>
  <c r="Q1962" i="24"/>
  <c r="O1962" i="24"/>
  <c r="V1062" i="24"/>
  <c r="T1062" i="24"/>
  <c r="R1062" i="24"/>
  <c r="P1062" i="24"/>
  <c r="U1062" i="24"/>
  <c r="S1062" i="24"/>
  <c r="Q1062" i="24"/>
  <c r="O1062" i="24"/>
  <c r="V2142" i="23"/>
  <c r="T2142" i="23"/>
  <c r="R2142" i="23"/>
  <c r="P2142" i="23"/>
  <c r="V2052" i="23"/>
  <c r="T2052" i="23"/>
  <c r="R2052" i="23"/>
  <c r="P2052" i="23"/>
  <c r="V1962" i="23"/>
  <c r="T1962" i="23"/>
  <c r="R1962" i="23"/>
  <c r="P1962" i="23"/>
  <c r="V1062" i="23"/>
  <c r="T1062" i="23"/>
  <c r="R1062" i="23"/>
  <c r="P1062" i="23"/>
  <c r="U2142" i="23"/>
  <c r="S2142" i="23"/>
  <c r="Q2142" i="23"/>
  <c r="O2142" i="23"/>
  <c r="U2052" i="23"/>
  <c r="S2052" i="23"/>
  <c r="Q2052" i="23"/>
  <c r="O2052" i="23"/>
  <c r="U1962" i="23"/>
  <c r="S1962" i="23"/>
  <c r="Q1962" i="23"/>
  <c r="O1962" i="23"/>
  <c r="U1062" i="23"/>
  <c r="S1062" i="23"/>
  <c r="Q1062" i="23"/>
  <c r="O1062" i="23"/>
  <c r="F79" i="3" l="1"/>
  <c r="V2143" i="24"/>
  <c r="T2143" i="24"/>
  <c r="R2143" i="24"/>
  <c r="P2143" i="24"/>
  <c r="V2053" i="24"/>
  <c r="T2053" i="24"/>
  <c r="R2053" i="24"/>
  <c r="P2053" i="24"/>
  <c r="V1963" i="24"/>
  <c r="T1963" i="24"/>
  <c r="R1963" i="24"/>
  <c r="P1963" i="24"/>
  <c r="U2143" i="24"/>
  <c r="S2143" i="24"/>
  <c r="Q2143" i="24"/>
  <c r="O2143" i="24"/>
  <c r="U2053" i="24"/>
  <c r="S2053" i="24"/>
  <c r="Q2053" i="24"/>
  <c r="O2053" i="24"/>
  <c r="U1963" i="24"/>
  <c r="S1963" i="24"/>
  <c r="Q1963" i="24"/>
  <c r="O1963" i="24"/>
  <c r="V1063" i="24"/>
  <c r="T1063" i="24"/>
  <c r="R1063" i="24"/>
  <c r="P1063" i="24"/>
  <c r="U1063" i="24"/>
  <c r="S1063" i="24"/>
  <c r="Q1063" i="24"/>
  <c r="O1063" i="24"/>
  <c r="V2143" i="23"/>
  <c r="T2143" i="23"/>
  <c r="R2143" i="23"/>
  <c r="P2143" i="23"/>
  <c r="V2053" i="23"/>
  <c r="T2053" i="23"/>
  <c r="R2053" i="23"/>
  <c r="P2053" i="23"/>
  <c r="V1963" i="23"/>
  <c r="T1963" i="23"/>
  <c r="R1963" i="23"/>
  <c r="P1963" i="23"/>
  <c r="V1063" i="23"/>
  <c r="T1063" i="23"/>
  <c r="R1063" i="23"/>
  <c r="P1063" i="23"/>
  <c r="U2143" i="23"/>
  <c r="S2143" i="23"/>
  <c r="Q2143" i="23"/>
  <c r="O2143" i="23"/>
  <c r="U2053" i="23"/>
  <c r="S2053" i="23"/>
  <c r="Q2053" i="23"/>
  <c r="O2053" i="23"/>
  <c r="U1963" i="23"/>
  <c r="S1963" i="23"/>
  <c r="Q1963" i="23"/>
  <c r="O1963" i="23"/>
  <c r="U1063" i="23"/>
  <c r="S1063" i="23"/>
  <c r="Q1063" i="23"/>
  <c r="O1063" i="23"/>
  <c r="U3054" i="24"/>
  <c r="S3054" i="24"/>
  <c r="Q3054" i="24"/>
  <c r="O3054" i="24"/>
  <c r="V3054" i="24"/>
  <c r="T3054" i="24"/>
  <c r="R3054" i="24"/>
  <c r="P3054" i="24"/>
  <c r="U2784" i="24"/>
  <c r="S2784" i="24"/>
  <c r="Q2784" i="24"/>
  <c r="O2784" i="24"/>
  <c r="V2784" i="24"/>
  <c r="T2784" i="24"/>
  <c r="R2784" i="24"/>
  <c r="P2784" i="24"/>
  <c r="V1884" i="24"/>
  <c r="T1884" i="24"/>
  <c r="R1884" i="24"/>
  <c r="P1884" i="24"/>
  <c r="U1884" i="24"/>
  <c r="S1884" i="24"/>
  <c r="Q1884" i="24"/>
  <c r="O1884" i="24"/>
  <c r="V1164" i="24"/>
  <c r="T1164" i="24"/>
  <c r="R1164" i="24"/>
  <c r="P1164" i="24"/>
  <c r="U1164" i="24"/>
  <c r="S1164" i="24"/>
  <c r="Q1164" i="24"/>
  <c r="O1164" i="24"/>
  <c r="V984" i="24"/>
  <c r="T984" i="24"/>
  <c r="R984" i="24"/>
  <c r="P984" i="24"/>
  <c r="U984" i="24"/>
  <c r="S984" i="24"/>
  <c r="Q984" i="24"/>
  <c r="O984" i="24"/>
  <c r="R3054" i="23"/>
  <c r="U2784" i="23"/>
  <c r="S2784" i="23"/>
  <c r="Q2784" i="23"/>
  <c r="O2784" i="23"/>
  <c r="V1884" i="23"/>
  <c r="T1884" i="23"/>
  <c r="R1884" i="23"/>
  <c r="P1884" i="23"/>
  <c r="V1164" i="23"/>
  <c r="T1164" i="23"/>
  <c r="R1164" i="23"/>
  <c r="P1164" i="23"/>
  <c r="V984" i="23"/>
  <c r="T984" i="23"/>
  <c r="R984" i="23"/>
  <c r="P984" i="23"/>
  <c r="E90" i="3"/>
  <c r="V3054" i="23"/>
  <c r="V2784" i="23"/>
  <c r="T2784" i="23"/>
  <c r="R2784" i="23"/>
  <c r="P2784" i="23"/>
  <c r="U1884" i="23"/>
  <c r="S1884" i="23"/>
  <c r="Q1884" i="23"/>
  <c r="O1884" i="23"/>
  <c r="U1164" i="23"/>
  <c r="S1164" i="23"/>
  <c r="Q1164" i="23"/>
  <c r="O1164" i="23"/>
  <c r="U984" i="23"/>
  <c r="S984" i="23"/>
  <c r="Q984" i="23"/>
  <c r="O984" i="23"/>
  <c r="S3054" i="23"/>
  <c r="O3054" i="23"/>
  <c r="P3054" i="23"/>
  <c r="U3054" i="23"/>
  <c r="Q3054" i="23"/>
  <c r="T3054" i="23"/>
  <c r="U2693" i="24"/>
  <c r="S2693" i="24"/>
  <c r="Q2693" i="24"/>
  <c r="O2693" i="24"/>
  <c r="V2693" i="24"/>
  <c r="T2693" i="24"/>
  <c r="R2693" i="24"/>
  <c r="P2693" i="24"/>
  <c r="V1793" i="24"/>
  <c r="T1793" i="24"/>
  <c r="R1793" i="24"/>
  <c r="P1793" i="24"/>
  <c r="V1703" i="24"/>
  <c r="T1703" i="24"/>
  <c r="R1703" i="24"/>
  <c r="P1703" i="24"/>
  <c r="V1343" i="24"/>
  <c r="T1343" i="24"/>
  <c r="R1343" i="24"/>
  <c r="P1343" i="24"/>
  <c r="V1253" i="24"/>
  <c r="T1253" i="24"/>
  <c r="R1253" i="24"/>
  <c r="P1253" i="24"/>
  <c r="U1793" i="24"/>
  <c r="S1793" i="24"/>
  <c r="Q1793" i="24"/>
  <c r="O1793" i="24"/>
  <c r="U1703" i="24"/>
  <c r="S1703" i="24"/>
  <c r="Q1703" i="24"/>
  <c r="O1703" i="24"/>
  <c r="U1343" i="24"/>
  <c r="S1343" i="24"/>
  <c r="Q1343" i="24"/>
  <c r="O1343" i="24"/>
  <c r="U1253" i="24"/>
  <c r="S1253" i="24"/>
  <c r="Q1253" i="24"/>
  <c r="O1253" i="24"/>
  <c r="D89" i="3"/>
  <c r="U2693" i="23"/>
  <c r="S2693" i="23"/>
  <c r="Q2693" i="23"/>
  <c r="O2693" i="23"/>
  <c r="V1793" i="23"/>
  <c r="T1793" i="23"/>
  <c r="R1793" i="23"/>
  <c r="P1793" i="23"/>
  <c r="V1703" i="23"/>
  <c r="T1703" i="23"/>
  <c r="R1703" i="23"/>
  <c r="P1703" i="23"/>
  <c r="V1343" i="23"/>
  <c r="T1343" i="23"/>
  <c r="R1343" i="23"/>
  <c r="P1343" i="23"/>
  <c r="V1253" i="23"/>
  <c r="T1253" i="23"/>
  <c r="R1253" i="23"/>
  <c r="P1253" i="23"/>
  <c r="V2693" i="23"/>
  <c r="T2693" i="23"/>
  <c r="R2693" i="23"/>
  <c r="P2693" i="23"/>
  <c r="U1793" i="23"/>
  <c r="S1793" i="23"/>
  <c r="Q1793" i="23"/>
  <c r="O1793" i="23"/>
  <c r="U1703" i="23"/>
  <c r="S1703" i="23"/>
  <c r="Q1703" i="23"/>
  <c r="O1703" i="23"/>
  <c r="U1343" i="23"/>
  <c r="S1343" i="23"/>
  <c r="Q1343" i="23"/>
  <c r="O1343" i="23"/>
  <c r="U1253" i="23"/>
  <c r="S1253" i="23"/>
  <c r="Q1253" i="23"/>
  <c r="O1253" i="23"/>
  <c r="V3138" i="24"/>
  <c r="T3138" i="24"/>
  <c r="R3138" i="24"/>
  <c r="P3138" i="24"/>
  <c r="U3138" i="24"/>
  <c r="S3138" i="24"/>
  <c r="Q3138" i="24"/>
  <c r="O3138" i="24"/>
  <c r="U2958" i="24"/>
  <c r="S2958" i="24"/>
  <c r="Q2958" i="24"/>
  <c r="O2958" i="24"/>
  <c r="V2958" i="24"/>
  <c r="T2958" i="24"/>
  <c r="R2958" i="24"/>
  <c r="P2958" i="24"/>
  <c r="U2868" i="24"/>
  <c r="S2868" i="24"/>
  <c r="Q2868" i="24"/>
  <c r="O2868" i="24"/>
  <c r="V2868" i="24"/>
  <c r="T2868" i="24"/>
  <c r="R2868" i="24"/>
  <c r="P2868" i="24"/>
  <c r="U2598" i="24"/>
  <c r="S2598" i="24"/>
  <c r="Q2598" i="24"/>
  <c r="O2598" i="24"/>
  <c r="V2598" i="24"/>
  <c r="T2598" i="24"/>
  <c r="R2598" i="24"/>
  <c r="P2598" i="24"/>
  <c r="V2508" i="24"/>
  <c r="T2508" i="24"/>
  <c r="R2508" i="24"/>
  <c r="P2508" i="24"/>
  <c r="V2418" i="24"/>
  <c r="T2418" i="24"/>
  <c r="R2418" i="24"/>
  <c r="P2418" i="24"/>
  <c r="V2328" i="24"/>
  <c r="T2328" i="24"/>
  <c r="R2328" i="24"/>
  <c r="P2328" i="24"/>
  <c r="U2508" i="24"/>
  <c r="S2508" i="24"/>
  <c r="Q2508" i="24"/>
  <c r="O2508" i="24"/>
  <c r="U2418" i="24"/>
  <c r="S2418" i="24"/>
  <c r="Q2418" i="24"/>
  <c r="O2418" i="24"/>
  <c r="U2328" i="24"/>
  <c r="S2328" i="24"/>
  <c r="Q2328" i="24"/>
  <c r="O2328" i="24"/>
  <c r="V1608" i="24"/>
  <c r="T1608" i="24"/>
  <c r="R1608" i="24"/>
  <c r="P1608" i="24"/>
  <c r="V1518" i="24"/>
  <c r="T1518" i="24"/>
  <c r="R1518" i="24"/>
  <c r="P1518" i="24"/>
  <c r="V1428" i="24"/>
  <c r="T1428" i="24"/>
  <c r="R1428" i="24"/>
  <c r="P1428" i="24"/>
  <c r="U1608" i="24"/>
  <c r="S1608" i="24"/>
  <c r="Q1608" i="24"/>
  <c r="O1608" i="24"/>
  <c r="U1518" i="24"/>
  <c r="S1518" i="24"/>
  <c r="Q1518" i="24"/>
  <c r="O1518" i="24"/>
  <c r="U1428" i="24"/>
  <c r="S1428" i="24"/>
  <c r="Q1428" i="24"/>
  <c r="O1428" i="24"/>
  <c r="V888" i="24"/>
  <c r="T888" i="24"/>
  <c r="R888" i="24"/>
  <c r="P888" i="24"/>
  <c r="V798" i="24"/>
  <c r="T798" i="24"/>
  <c r="R798" i="24"/>
  <c r="P798" i="24"/>
  <c r="V708" i="24"/>
  <c r="T708" i="24"/>
  <c r="R708" i="24"/>
  <c r="P708" i="24"/>
  <c r="V618" i="24"/>
  <c r="T618" i="24"/>
  <c r="R618" i="24"/>
  <c r="P618" i="24"/>
  <c r="V528" i="24"/>
  <c r="T528" i="24"/>
  <c r="R528" i="24"/>
  <c r="P528" i="24"/>
  <c r="U888" i="24"/>
  <c r="S888" i="24"/>
  <c r="Q888" i="24"/>
  <c r="O888" i="24"/>
  <c r="U798" i="24"/>
  <c r="S798" i="24"/>
  <c r="Q798" i="24"/>
  <c r="O798" i="24"/>
  <c r="U708" i="24"/>
  <c r="S708" i="24"/>
  <c r="Q708" i="24"/>
  <c r="O708" i="24"/>
  <c r="U618" i="24"/>
  <c r="S618" i="24"/>
  <c r="Q618" i="24"/>
  <c r="O618" i="24"/>
  <c r="U528" i="24"/>
  <c r="S528" i="24"/>
  <c r="Q528" i="24"/>
  <c r="O528" i="24"/>
  <c r="V438" i="24"/>
  <c r="T438" i="24"/>
  <c r="R438" i="24"/>
  <c r="P438" i="24"/>
  <c r="V348" i="24"/>
  <c r="T348" i="24"/>
  <c r="R348" i="24"/>
  <c r="P348" i="24"/>
  <c r="U438" i="24"/>
  <c r="S438" i="24"/>
  <c r="Q438" i="24"/>
  <c r="O438" i="24"/>
  <c r="U348" i="24"/>
  <c r="S348" i="24"/>
  <c r="Q348" i="24"/>
  <c r="O348" i="24"/>
  <c r="V3138" i="23"/>
  <c r="R3138" i="23"/>
  <c r="G84" i="3"/>
  <c r="O3138" i="23"/>
  <c r="V2958" i="23"/>
  <c r="R2958" i="23"/>
  <c r="U2958" i="23"/>
  <c r="V2868" i="23"/>
  <c r="R2868" i="23"/>
  <c r="Q3138" i="23"/>
  <c r="O2958" i="23"/>
  <c r="Q2868" i="23"/>
  <c r="T2598" i="23"/>
  <c r="P2598" i="23"/>
  <c r="T2508" i="23"/>
  <c r="P2508" i="23"/>
  <c r="O2868" i="23"/>
  <c r="Q2598" i="23"/>
  <c r="Q2508" i="23"/>
  <c r="T2418" i="23"/>
  <c r="P2418" i="23"/>
  <c r="O2598" i="23"/>
  <c r="O2508" i="23"/>
  <c r="S2418" i="23"/>
  <c r="O2418" i="23"/>
  <c r="S2328" i="23"/>
  <c r="O2328" i="23"/>
  <c r="P2328" i="23"/>
  <c r="T1608" i="23"/>
  <c r="P1608" i="23"/>
  <c r="T1518" i="23"/>
  <c r="P1518" i="23"/>
  <c r="T1428" i="23"/>
  <c r="P1428" i="23"/>
  <c r="T888" i="23"/>
  <c r="P888" i="23"/>
  <c r="R2328" i="23"/>
  <c r="S1608" i="23"/>
  <c r="O1608" i="23"/>
  <c r="S1518" i="23"/>
  <c r="O1518" i="23"/>
  <c r="S1428" i="23"/>
  <c r="O1428" i="23"/>
  <c r="S888" i="23"/>
  <c r="O888" i="23"/>
  <c r="T798" i="23"/>
  <c r="T708" i="23"/>
  <c r="T618" i="23"/>
  <c r="T528" i="23"/>
  <c r="T438" i="23"/>
  <c r="S798" i="23"/>
  <c r="S708" i="23"/>
  <c r="S618" i="23"/>
  <c r="S528" i="23"/>
  <c r="S438" i="23"/>
  <c r="S348" i="23"/>
  <c r="T348" i="23"/>
  <c r="T3138" i="23"/>
  <c r="P3138" i="23"/>
  <c r="S3138" i="23"/>
  <c r="U3138" i="23"/>
  <c r="T2958" i="23"/>
  <c r="P2958" i="23"/>
  <c r="Q2958" i="23"/>
  <c r="T2868" i="23"/>
  <c r="P2868" i="23"/>
  <c r="S2958" i="23"/>
  <c r="U2868" i="23"/>
  <c r="V2598" i="23"/>
  <c r="R2598" i="23"/>
  <c r="V2508" i="23"/>
  <c r="R2508" i="23"/>
  <c r="S2868" i="23"/>
  <c r="U2598" i="23"/>
  <c r="U2508" i="23"/>
  <c r="V2418" i="23"/>
  <c r="R2418" i="23"/>
  <c r="S2598" i="23"/>
  <c r="S2508" i="23"/>
  <c r="U2418" i="23"/>
  <c r="Q2418" i="23"/>
  <c r="U2328" i="23"/>
  <c r="Q2328" i="23"/>
  <c r="T2328" i="23"/>
  <c r="V1608" i="23"/>
  <c r="R1608" i="23"/>
  <c r="V1518" i="23"/>
  <c r="R1518" i="23"/>
  <c r="V1428" i="23"/>
  <c r="R1428" i="23"/>
  <c r="V888" i="23"/>
  <c r="R888" i="23"/>
  <c r="V2328" i="23"/>
  <c r="U1608" i="23"/>
  <c r="Q1608" i="23"/>
  <c r="U1518" i="23"/>
  <c r="Q1518" i="23"/>
  <c r="U1428" i="23"/>
  <c r="Q1428" i="23"/>
  <c r="U888" i="23"/>
  <c r="Q888" i="23"/>
  <c r="V798" i="23"/>
  <c r="R798" i="23"/>
  <c r="V708" i="23"/>
  <c r="R708" i="23"/>
  <c r="V618" i="23"/>
  <c r="R618" i="23"/>
  <c r="V528" i="23"/>
  <c r="R528" i="23"/>
  <c r="V438" i="23"/>
  <c r="R438" i="23"/>
  <c r="U798" i="23"/>
  <c r="Q798" i="23"/>
  <c r="U708" i="23"/>
  <c r="Q708" i="23"/>
  <c r="U618" i="23"/>
  <c r="Q618" i="23"/>
  <c r="U528" i="23"/>
  <c r="Q528" i="23"/>
  <c r="U438" i="23"/>
  <c r="Q438" i="23"/>
  <c r="U348" i="23"/>
  <c r="Q348" i="23"/>
  <c r="V348" i="23"/>
  <c r="R348" i="23"/>
  <c r="P798" i="23"/>
  <c r="P708" i="23"/>
  <c r="P618" i="23"/>
  <c r="P528" i="23"/>
  <c r="P438" i="23"/>
  <c r="O798" i="23"/>
  <c r="O708" i="23"/>
  <c r="O618" i="23"/>
  <c r="O528" i="23"/>
  <c r="O438" i="23"/>
  <c r="O348" i="23"/>
  <c r="P348" i="23"/>
  <c r="V3139" i="24" l="1"/>
  <c r="T3139" i="24"/>
  <c r="R3139" i="24"/>
  <c r="P3139" i="24"/>
  <c r="U3139" i="24"/>
  <c r="S3139" i="24"/>
  <c r="Q3139" i="24"/>
  <c r="O3139" i="24"/>
  <c r="U2959" i="24"/>
  <c r="S2959" i="24"/>
  <c r="Q2959" i="24"/>
  <c r="O2959" i="24"/>
  <c r="V2959" i="24"/>
  <c r="T2959" i="24"/>
  <c r="R2959" i="24"/>
  <c r="P2959" i="24"/>
  <c r="U2869" i="24"/>
  <c r="S2869" i="24"/>
  <c r="Q2869" i="24"/>
  <c r="O2869" i="24"/>
  <c r="V2869" i="24"/>
  <c r="T2869" i="24"/>
  <c r="R2869" i="24"/>
  <c r="P2869" i="24"/>
  <c r="U2599" i="24"/>
  <c r="S2599" i="24"/>
  <c r="Q2599" i="24"/>
  <c r="O2599" i="24"/>
  <c r="V2599" i="24"/>
  <c r="T2599" i="24"/>
  <c r="R2599" i="24"/>
  <c r="P2599" i="24"/>
  <c r="V2509" i="24"/>
  <c r="T2509" i="24"/>
  <c r="R2509" i="24"/>
  <c r="P2509" i="24"/>
  <c r="V2419" i="24"/>
  <c r="T2419" i="24"/>
  <c r="R2419" i="24"/>
  <c r="P2419" i="24"/>
  <c r="V2329" i="24"/>
  <c r="T2329" i="24"/>
  <c r="R2329" i="24"/>
  <c r="P2329" i="24"/>
  <c r="U2509" i="24"/>
  <c r="S2509" i="24"/>
  <c r="Q2509" i="24"/>
  <c r="O2509" i="24"/>
  <c r="U2419" i="24"/>
  <c r="S2419" i="24"/>
  <c r="Q2419" i="24"/>
  <c r="O2419" i="24"/>
  <c r="U2329" i="24"/>
  <c r="S2329" i="24"/>
  <c r="Q2329" i="24"/>
  <c r="O2329" i="24"/>
  <c r="V1609" i="24"/>
  <c r="T1609" i="24"/>
  <c r="R1609" i="24"/>
  <c r="P1609" i="24"/>
  <c r="V1519" i="24"/>
  <c r="T1519" i="24"/>
  <c r="R1519" i="24"/>
  <c r="P1519" i="24"/>
  <c r="V1429" i="24"/>
  <c r="T1429" i="24"/>
  <c r="R1429" i="24"/>
  <c r="P1429" i="24"/>
  <c r="U1609" i="24"/>
  <c r="S1609" i="24"/>
  <c r="Q1609" i="24"/>
  <c r="O1609" i="24"/>
  <c r="U1519" i="24"/>
  <c r="S1519" i="24"/>
  <c r="Q1519" i="24"/>
  <c r="O1519" i="24"/>
  <c r="U1429" i="24"/>
  <c r="S1429" i="24"/>
  <c r="Q1429" i="24"/>
  <c r="O1429" i="24"/>
  <c r="V889" i="24"/>
  <c r="T889" i="24"/>
  <c r="R889" i="24"/>
  <c r="P889" i="24"/>
  <c r="V799" i="24"/>
  <c r="T799" i="24"/>
  <c r="R799" i="24"/>
  <c r="P799" i="24"/>
  <c r="V709" i="24"/>
  <c r="T709" i="24"/>
  <c r="R709" i="24"/>
  <c r="P709" i="24"/>
  <c r="V619" i="24"/>
  <c r="T619" i="24"/>
  <c r="R619" i="24"/>
  <c r="P619" i="24"/>
  <c r="V529" i="24"/>
  <c r="T529" i="24"/>
  <c r="R529" i="24"/>
  <c r="P529" i="24"/>
  <c r="U889" i="24"/>
  <c r="S889" i="24"/>
  <c r="Q889" i="24"/>
  <c r="O889" i="24"/>
  <c r="U799" i="24"/>
  <c r="S799" i="24"/>
  <c r="Q799" i="24"/>
  <c r="O799" i="24"/>
  <c r="U709" i="24"/>
  <c r="S709" i="24"/>
  <c r="Q709" i="24"/>
  <c r="O709" i="24"/>
  <c r="U619" i="24"/>
  <c r="S619" i="24"/>
  <c r="Q619" i="24"/>
  <c r="O619" i="24"/>
  <c r="U529" i="24"/>
  <c r="S529" i="24"/>
  <c r="Q529" i="24"/>
  <c r="O529" i="24"/>
  <c r="V439" i="24"/>
  <c r="T439" i="24"/>
  <c r="R439" i="24"/>
  <c r="P439" i="24"/>
  <c r="V349" i="24"/>
  <c r="T349" i="24"/>
  <c r="R349" i="24"/>
  <c r="P349" i="24"/>
  <c r="U439" i="24"/>
  <c r="S439" i="24"/>
  <c r="Q439" i="24"/>
  <c r="O439" i="24"/>
  <c r="U349" i="24"/>
  <c r="S349" i="24"/>
  <c r="Q349" i="24"/>
  <c r="O349" i="24"/>
  <c r="G85" i="3"/>
  <c r="T3139" i="23"/>
  <c r="P3139" i="23"/>
  <c r="O3139" i="23"/>
  <c r="V2959" i="23"/>
  <c r="R2959" i="23"/>
  <c r="Q3139" i="23"/>
  <c r="Q2959" i="23"/>
  <c r="T2869" i="23"/>
  <c r="P2869" i="23"/>
  <c r="O2959" i="23"/>
  <c r="Q2869" i="23"/>
  <c r="T2599" i="23"/>
  <c r="P2599" i="23"/>
  <c r="T2509" i="23"/>
  <c r="P2509" i="23"/>
  <c r="O2869" i="23"/>
  <c r="Q2599" i="23"/>
  <c r="Q2509" i="23"/>
  <c r="T2419" i="23"/>
  <c r="P2419" i="23"/>
  <c r="O2599" i="23"/>
  <c r="O2509" i="23"/>
  <c r="S2419" i="23"/>
  <c r="O2419" i="23"/>
  <c r="S2329" i="23"/>
  <c r="O2329" i="23"/>
  <c r="P2329" i="23"/>
  <c r="T1609" i="23"/>
  <c r="P1609" i="23"/>
  <c r="T1519" i="23"/>
  <c r="P1519" i="23"/>
  <c r="T1429" i="23"/>
  <c r="P1429" i="23"/>
  <c r="T889" i="23"/>
  <c r="P889" i="23"/>
  <c r="R2329" i="23"/>
  <c r="S1609" i="23"/>
  <c r="O1609" i="23"/>
  <c r="S1519" i="23"/>
  <c r="O1519" i="23"/>
  <c r="S1429" i="23"/>
  <c r="O1429" i="23"/>
  <c r="S889" i="23"/>
  <c r="O889" i="23"/>
  <c r="T799" i="23"/>
  <c r="P799" i="23"/>
  <c r="T709" i="23"/>
  <c r="P709" i="23"/>
  <c r="T619" i="23"/>
  <c r="P619" i="23"/>
  <c r="T529" i="23"/>
  <c r="P529" i="23"/>
  <c r="T439" i="23"/>
  <c r="P439" i="23"/>
  <c r="S799" i="23"/>
  <c r="S709" i="23"/>
  <c r="S619" i="23"/>
  <c r="S529" i="23"/>
  <c r="S439" i="23"/>
  <c r="S349" i="23"/>
  <c r="T349" i="23"/>
  <c r="V3139" i="23"/>
  <c r="R3139" i="23"/>
  <c r="S3139" i="23"/>
  <c r="U3139" i="23"/>
  <c r="T2959" i="23"/>
  <c r="P2959" i="23"/>
  <c r="U2959" i="23"/>
  <c r="V2869" i="23"/>
  <c r="R2869" i="23"/>
  <c r="S2959" i="23"/>
  <c r="U2869" i="23"/>
  <c r="V2599" i="23"/>
  <c r="R2599" i="23"/>
  <c r="V2509" i="23"/>
  <c r="R2509" i="23"/>
  <c r="S2869" i="23"/>
  <c r="U2599" i="23"/>
  <c r="U2509" i="23"/>
  <c r="V2419" i="23"/>
  <c r="R2419" i="23"/>
  <c r="S2599" i="23"/>
  <c r="S2509" i="23"/>
  <c r="U2419" i="23"/>
  <c r="Q2419" i="23"/>
  <c r="U2329" i="23"/>
  <c r="Q2329" i="23"/>
  <c r="T2329" i="23"/>
  <c r="V1609" i="23"/>
  <c r="R1609" i="23"/>
  <c r="V1519" i="23"/>
  <c r="R1519" i="23"/>
  <c r="V1429" i="23"/>
  <c r="R1429" i="23"/>
  <c r="V889" i="23"/>
  <c r="R889" i="23"/>
  <c r="V2329" i="23"/>
  <c r="U1609" i="23"/>
  <c r="Q1609" i="23"/>
  <c r="U1519" i="23"/>
  <c r="Q1519" i="23"/>
  <c r="U1429" i="23"/>
  <c r="Q1429" i="23"/>
  <c r="U889" i="23"/>
  <c r="Q889" i="23"/>
  <c r="V799" i="23"/>
  <c r="R799" i="23"/>
  <c r="V709" i="23"/>
  <c r="R709" i="23"/>
  <c r="V619" i="23"/>
  <c r="R619" i="23"/>
  <c r="V529" i="23"/>
  <c r="R529" i="23"/>
  <c r="V439" i="23"/>
  <c r="R439" i="23"/>
  <c r="U799" i="23"/>
  <c r="Q799" i="23"/>
  <c r="U709" i="23"/>
  <c r="Q709" i="23"/>
  <c r="U619" i="23"/>
  <c r="Q619" i="23"/>
  <c r="U529" i="23"/>
  <c r="Q529" i="23"/>
  <c r="U439" i="23"/>
  <c r="Q439" i="23"/>
  <c r="U349" i="23"/>
  <c r="Q349" i="23"/>
  <c r="V349" i="23"/>
  <c r="R349" i="23"/>
  <c r="O799" i="23"/>
  <c r="O709" i="23"/>
  <c r="O619" i="23"/>
  <c r="O529" i="23"/>
  <c r="O439" i="23"/>
  <c r="O349" i="23"/>
  <c r="P349" i="23"/>
  <c r="U2694" i="24"/>
  <c r="S2694" i="24"/>
  <c r="Q2694" i="24"/>
  <c r="O2694" i="24"/>
  <c r="V2694" i="24"/>
  <c r="T2694" i="24"/>
  <c r="R2694" i="24"/>
  <c r="P2694" i="24"/>
  <c r="V1794" i="24"/>
  <c r="T1794" i="24"/>
  <c r="R1794" i="24"/>
  <c r="P1794" i="24"/>
  <c r="V1704" i="24"/>
  <c r="T1704" i="24"/>
  <c r="R1704" i="24"/>
  <c r="P1704" i="24"/>
  <c r="V1344" i="24"/>
  <c r="T1344" i="24"/>
  <c r="R1344" i="24"/>
  <c r="P1344" i="24"/>
  <c r="V1254" i="24"/>
  <c r="T1254" i="24"/>
  <c r="R1254" i="24"/>
  <c r="P1254" i="24"/>
  <c r="U1794" i="24"/>
  <c r="S1794" i="24"/>
  <c r="Q1794" i="24"/>
  <c r="O1794" i="24"/>
  <c r="U1704" i="24"/>
  <c r="S1704" i="24"/>
  <c r="Q1704" i="24"/>
  <c r="O1704" i="24"/>
  <c r="U1344" i="24"/>
  <c r="S1344" i="24"/>
  <c r="Q1344" i="24"/>
  <c r="O1344" i="24"/>
  <c r="U1254" i="24"/>
  <c r="S1254" i="24"/>
  <c r="Q1254" i="24"/>
  <c r="O1254" i="24"/>
  <c r="D90" i="3"/>
  <c r="U2694" i="23"/>
  <c r="S2694" i="23"/>
  <c r="Q2694" i="23"/>
  <c r="O2694" i="23"/>
  <c r="V1794" i="23"/>
  <c r="T1794" i="23"/>
  <c r="R1794" i="23"/>
  <c r="P1794" i="23"/>
  <c r="V1704" i="23"/>
  <c r="T1704" i="23"/>
  <c r="R1704" i="23"/>
  <c r="P1704" i="23"/>
  <c r="V1344" i="23"/>
  <c r="T1344" i="23"/>
  <c r="R1344" i="23"/>
  <c r="P1344" i="23"/>
  <c r="V1254" i="23"/>
  <c r="T1254" i="23"/>
  <c r="R1254" i="23"/>
  <c r="P1254" i="23"/>
  <c r="V2694" i="23"/>
  <c r="T2694" i="23"/>
  <c r="R2694" i="23"/>
  <c r="P2694" i="23"/>
  <c r="U1794" i="23"/>
  <c r="S1794" i="23"/>
  <c r="Q1794" i="23"/>
  <c r="O1794" i="23"/>
  <c r="U1704" i="23"/>
  <c r="S1704" i="23"/>
  <c r="Q1704" i="23"/>
  <c r="O1704" i="23"/>
  <c r="U1344" i="23"/>
  <c r="S1344" i="23"/>
  <c r="Q1344" i="23"/>
  <c r="O1344" i="23"/>
  <c r="U1254" i="23"/>
  <c r="S1254" i="23"/>
  <c r="Q1254" i="23"/>
  <c r="O1254" i="23"/>
  <c r="U3055" i="24"/>
  <c r="S3055" i="24"/>
  <c r="Q3055" i="24"/>
  <c r="O3055" i="24"/>
  <c r="V3055" i="24"/>
  <c r="T3055" i="24"/>
  <c r="R3055" i="24"/>
  <c r="P3055" i="24"/>
  <c r="U2785" i="24"/>
  <c r="S2785" i="24"/>
  <c r="Q2785" i="24"/>
  <c r="O2785" i="24"/>
  <c r="V2785" i="24"/>
  <c r="T2785" i="24"/>
  <c r="R2785" i="24"/>
  <c r="P2785" i="24"/>
  <c r="V1885" i="24"/>
  <c r="T1885" i="24"/>
  <c r="R1885" i="24"/>
  <c r="P1885" i="24"/>
  <c r="U1885" i="24"/>
  <c r="S1885" i="24"/>
  <c r="Q1885" i="24"/>
  <c r="O1885" i="24"/>
  <c r="V1165" i="24"/>
  <c r="T1165" i="24"/>
  <c r="R1165" i="24"/>
  <c r="P1165" i="24"/>
  <c r="U1165" i="24"/>
  <c r="S1165" i="24"/>
  <c r="Q1165" i="24"/>
  <c r="O1165" i="24"/>
  <c r="V985" i="24"/>
  <c r="T985" i="24"/>
  <c r="R985" i="24"/>
  <c r="P985" i="24"/>
  <c r="U985" i="24"/>
  <c r="S985" i="24"/>
  <c r="Q985" i="24"/>
  <c r="O985" i="24"/>
  <c r="R3055" i="23"/>
  <c r="U2785" i="23"/>
  <c r="S2785" i="23"/>
  <c r="Q2785" i="23"/>
  <c r="O2785" i="23"/>
  <c r="V1885" i="23"/>
  <c r="T1885" i="23"/>
  <c r="R1885" i="23"/>
  <c r="P1885" i="23"/>
  <c r="V1165" i="23"/>
  <c r="T1165" i="23"/>
  <c r="R1165" i="23"/>
  <c r="P1165" i="23"/>
  <c r="V985" i="23"/>
  <c r="T985" i="23"/>
  <c r="R985" i="23"/>
  <c r="P985" i="23"/>
  <c r="E91" i="3"/>
  <c r="V3055" i="23"/>
  <c r="V2785" i="23"/>
  <c r="T2785" i="23"/>
  <c r="R2785" i="23"/>
  <c r="P2785" i="23"/>
  <c r="U1885" i="23"/>
  <c r="S1885" i="23"/>
  <c r="Q1885" i="23"/>
  <c r="O1885" i="23"/>
  <c r="U1165" i="23"/>
  <c r="S1165" i="23"/>
  <c r="Q1165" i="23"/>
  <c r="O1165" i="23"/>
  <c r="U985" i="23"/>
  <c r="S985" i="23"/>
  <c r="Q985" i="23"/>
  <c r="O985" i="23"/>
  <c r="S3055" i="23"/>
  <c r="O3055" i="23"/>
  <c r="P3055" i="23"/>
  <c r="U3055" i="23"/>
  <c r="Q3055" i="23"/>
  <c r="T3055" i="23"/>
  <c r="F80" i="3"/>
  <c r="V2144" i="24"/>
  <c r="T2144" i="24"/>
  <c r="R2144" i="24"/>
  <c r="P2144" i="24"/>
  <c r="V2054" i="24"/>
  <c r="T2054" i="24"/>
  <c r="R2054" i="24"/>
  <c r="P2054" i="24"/>
  <c r="V1964" i="24"/>
  <c r="T1964" i="24"/>
  <c r="R1964" i="24"/>
  <c r="P1964" i="24"/>
  <c r="U2144" i="24"/>
  <c r="S2144" i="24"/>
  <c r="Q2144" i="24"/>
  <c r="O2144" i="24"/>
  <c r="U2054" i="24"/>
  <c r="S2054" i="24"/>
  <c r="Q2054" i="24"/>
  <c r="O2054" i="24"/>
  <c r="U1964" i="24"/>
  <c r="S1964" i="24"/>
  <c r="Q1964" i="24"/>
  <c r="O1964" i="24"/>
  <c r="V1064" i="24"/>
  <c r="T1064" i="24"/>
  <c r="R1064" i="24"/>
  <c r="P1064" i="24"/>
  <c r="U1064" i="24"/>
  <c r="S1064" i="24"/>
  <c r="Q1064" i="24"/>
  <c r="O1064" i="24"/>
  <c r="V2144" i="23"/>
  <c r="T2144" i="23"/>
  <c r="R2144" i="23"/>
  <c r="P2144" i="23"/>
  <c r="V2054" i="23"/>
  <c r="T2054" i="23"/>
  <c r="R2054" i="23"/>
  <c r="P2054" i="23"/>
  <c r="V1964" i="23"/>
  <c r="T1964" i="23"/>
  <c r="R1964" i="23"/>
  <c r="P1964" i="23"/>
  <c r="V1064" i="23"/>
  <c r="T1064" i="23"/>
  <c r="R1064" i="23"/>
  <c r="P1064" i="23"/>
  <c r="U2144" i="23"/>
  <c r="S2144" i="23"/>
  <c r="Q2144" i="23"/>
  <c r="O2144" i="23"/>
  <c r="U2054" i="23"/>
  <c r="S2054" i="23"/>
  <c r="Q2054" i="23"/>
  <c r="O2054" i="23"/>
  <c r="U1964" i="23"/>
  <c r="S1964" i="23"/>
  <c r="Q1964" i="23"/>
  <c r="O1964" i="23"/>
  <c r="U1064" i="23"/>
  <c r="S1064" i="23"/>
  <c r="Q1064" i="23"/>
  <c r="O1064" i="23"/>
  <c r="V2145" i="24" l="1"/>
  <c r="T2145" i="24"/>
  <c r="R2145" i="24"/>
  <c r="P2145" i="24"/>
  <c r="V2055" i="24"/>
  <c r="T2055" i="24"/>
  <c r="R2055" i="24"/>
  <c r="P2055" i="24"/>
  <c r="V1965" i="24"/>
  <c r="T1965" i="24"/>
  <c r="R1965" i="24"/>
  <c r="P1965" i="24"/>
  <c r="U2145" i="24"/>
  <c r="S2145" i="24"/>
  <c r="Q2145" i="24"/>
  <c r="O2145" i="24"/>
  <c r="U2055" i="24"/>
  <c r="S2055" i="24"/>
  <c r="Q2055" i="24"/>
  <c r="O2055" i="24"/>
  <c r="U1965" i="24"/>
  <c r="S1965" i="24"/>
  <c r="Q1965" i="24"/>
  <c r="O1965" i="24"/>
  <c r="V1065" i="24"/>
  <c r="T1065" i="24"/>
  <c r="R1065" i="24"/>
  <c r="P1065" i="24"/>
  <c r="U1065" i="24"/>
  <c r="S1065" i="24"/>
  <c r="Q1065" i="24"/>
  <c r="O1065" i="24"/>
  <c r="T2145" i="23"/>
  <c r="R2145" i="23"/>
  <c r="P2145" i="23"/>
  <c r="V2055" i="23"/>
  <c r="T2055" i="23"/>
  <c r="R2055" i="23"/>
  <c r="P2055" i="23"/>
  <c r="V1965" i="23"/>
  <c r="T1965" i="23"/>
  <c r="R1965" i="23"/>
  <c r="P1965" i="23"/>
  <c r="V1065" i="23"/>
  <c r="T1065" i="23"/>
  <c r="R1065" i="23"/>
  <c r="P1065" i="23"/>
  <c r="V2145" i="23"/>
  <c r="S2145" i="23"/>
  <c r="Q2145" i="23"/>
  <c r="O2145" i="23"/>
  <c r="U2055" i="23"/>
  <c r="S2055" i="23"/>
  <c r="Q2055" i="23"/>
  <c r="O2055" i="23"/>
  <c r="U1965" i="23"/>
  <c r="S1965" i="23"/>
  <c r="Q1965" i="23"/>
  <c r="O1965" i="23"/>
  <c r="U1065" i="23"/>
  <c r="S1065" i="23"/>
  <c r="Q1065" i="23"/>
  <c r="O1065" i="23"/>
  <c r="F81" i="3"/>
  <c r="U2145" i="23"/>
  <c r="U3056" i="24"/>
  <c r="S3056" i="24"/>
  <c r="Q3056" i="24"/>
  <c r="O3056" i="24"/>
  <c r="V3056" i="24"/>
  <c r="T3056" i="24"/>
  <c r="R3056" i="24"/>
  <c r="P3056" i="24"/>
  <c r="U2786" i="24"/>
  <c r="S2786" i="24"/>
  <c r="Q2786" i="24"/>
  <c r="O2786" i="24"/>
  <c r="V2786" i="24"/>
  <c r="T2786" i="24"/>
  <c r="R2786" i="24"/>
  <c r="P2786" i="24"/>
  <c r="V1886" i="24"/>
  <c r="T1886" i="24"/>
  <c r="R1886" i="24"/>
  <c r="P1886" i="24"/>
  <c r="U1886" i="24"/>
  <c r="S1886" i="24"/>
  <c r="Q1886" i="24"/>
  <c r="O1886" i="24"/>
  <c r="V1166" i="24"/>
  <c r="T1166" i="24"/>
  <c r="R1166" i="24"/>
  <c r="P1166" i="24"/>
  <c r="U1166" i="24"/>
  <c r="S1166" i="24"/>
  <c r="Q1166" i="24"/>
  <c r="O1166" i="24"/>
  <c r="V986" i="24"/>
  <c r="T986" i="24"/>
  <c r="R986" i="24"/>
  <c r="P986" i="24"/>
  <c r="U986" i="24"/>
  <c r="S986" i="24"/>
  <c r="Q986" i="24"/>
  <c r="O986" i="24"/>
  <c r="R3056" i="23"/>
  <c r="U2786" i="23"/>
  <c r="S2786" i="23"/>
  <c r="Q2786" i="23"/>
  <c r="O2786" i="23"/>
  <c r="V1886" i="23"/>
  <c r="T1886" i="23"/>
  <c r="R1886" i="23"/>
  <c r="P1886" i="23"/>
  <c r="V1166" i="23"/>
  <c r="T1166" i="23"/>
  <c r="R1166" i="23"/>
  <c r="P1166" i="23"/>
  <c r="V986" i="23"/>
  <c r="T986" i="23"/>
  <c r="R986" i="23"/>
  <c r="P986" i="23"/>
  <c r="E92" i="3"/>
  <c r="V3056" i="23"/>
  <c r="V2786" i="23"/>
  <c r="T2786" i="23"/>
  <c r="R2786" i="23"/>
  <c r="P2786" i="23"/>
  <c r="U1886" i="23"/>
  <c r="S1886" i="23"/>
  <c r="Q1886" i="23"/>
  <c r="O1886" i="23"/>
  <c r="U1166" i="23"/>
  <c r="S1166" i="23"/>
  <c r="Q1166" i="23"/>
  <c r="O1166" i="23"/>
  <c r="U986" i="23"/>
  <c r="S986" i="23"/>
  <c r="Q986" i="23"/>
  <c r="O986" i="23"/>
  <c r="S3056" i="23"/>
  <c r="O3056" i="23"/>
  <c r="P3056" i="23"/>
  <c r="U3056" i="23"/>
  <c r="Q3056" i="23"/>
  <c r="T3056" i="23"/>
  <c r="U2695" i="24"/>
  <c r="S2695" i="24"/>
  <c r="Q2695" i="24"/>
  <c r="O2695" i="24"/>
  <c r="V2695" i="24"/>
  <c r="T2695" i="24"/>
  <c r="R2695" i="24"/>
  <c r="P2695" i="24"/>
  <c r="V1795" i="24"/>
  <c r="T1795" i="24"/>
  <c r="R1795" i="24"/>
  <c r="P1795" i="24"/>
  <c r="V1705" i="24"/>
  <c r="T1705" i="24"/>
  <c r="R1705" i="24"/>
  <c r="P1705" i="24"/>
  <c r="V1345" i="24"/>
  <c r="T1345" i="24"/>
  <c r="R1345" i="24"/>
  <c r="P1345" i="24"/>
  <c r="V1255" i="24"/>
  <c r="T1255" i="24"/>
  <c r="R1255" i="24"/>
  <c r="P1255" i="24"/>
  <c r="U1795" i="24"/>
  <c r="S1795" i="24"/>
  <c r="Q1795" i="24"/>
  <c r="O1795" i="24"/>
  <c r="U1705" i="24"/>
  <c r="S1705" i="24"/>
  <c r="Q1705" i="24"/>
  <c r="O1705" i="24"/>
  <c r="U1345" i="24"/>
  <c r="S1345" i="24"/>
  <c r="Q1345" i="24"/>
  <c r="O1345" i="24"/>
  <c r="U1255" i="24"/>
  <c r="S1255" i="24"/>
  <c r="Q1255" i="24"/>
  <c r="O1255" i="24"/>
  <c r="D91" i="3"/>
  <c r="U2695" i="23"/>
  <c r="S2695" i="23"/>
  <c r="Q2695" i="23"/>
  <c r="O2695" i="23"/>
  <c r="V1795" i="23"/>
  <c r="T1795" i="23"/>
  <c r="R1795" i="23"/>
  <c r="P1795" i="23"/>
  <c r="V1705" i="23"/>
  <c r="T1705" i="23"/>
  <c r="R1705" i="23"/>
  <c r="P1705" i="23"/>
  <c r="V1345" i="23"/>
  <c r="T1345" i="23"/>
  <c r="R1345" i="23"/>
  <c r="P1345" i="23"/>
  <c r="V1255" i="23"/>
  <c r="T1255" i="23"/>
  <c r="R1255" i="23"/>
  <c r="P1255" i="23"/>
  <c r="V2695" i="23"/>
  <c r="T2695" i="23"/>
  <c r="R2695" i="23"/>
  <c r="P2695" i="23"/>
  <c r="U1795" i="23"/>
  <c r="S1795" i="23"/>
  <c r="Q1795" i="23"/>
  <c r="O1795" i="23"/>
  <c r="U1705" i="23"/>
  <c r="S1705" i="23"/>
  <c r="Q1705" i="23"/>
  <c r="O1705" i="23"/>
  <c r="U1345" i="23"/>
  <c r="S1345" i="23"/>
  <c r="Q1345" i="23"/>
  <c r="O1345" i="23"/>
  <c r="U1255" i="23"/>
  <c r="S1255" i="23"/>
  <c r="Q1255" i="23"/>
  <c r="O1255" i="23"/>
  <c r="V3140" i="24"/>
  <c r="T3140" i="24"/>
  <c r="R3140" i="24"/>
  <c r="P3140" i="24"/>
  <c r="U3140" i="24"/>
  <c r="S3140" i="24"/>
  <c r="Q3140" i="24"/>
  <c r="O3140" i="24"/>
  <c r="U2960" i="24"/>
  <c r="S2960" i="24"/>
  <c r="Q2960" i="24"/>
  <c r="O2960" i="24"/>
  <c r="V2960" i="24"/>
  <c r="T2960" i="24"/>
  <c r="R2960" i="24"/>
  <c r="P2960" i="24"/>
  <c r="U2870" i="24"/>
  <c r="S2870" i="24"/>
  <c r="Q2870" i="24"/>
  <c r="O2870" i="24"/>
  <c r="V2870" i="24"/>
  <c r="T2870" i="24"/>
  <c r="R2870" i="24"/>
  <c r="P2870" i="24"/>
  <c r="U2600" i="24"/>
  <c r="S2600" i="24"/>
  <c r="Q2600" i="24"/>
  <c r="O2600" i="24"/>
  <c r="V2600" i="24"/>
  <c r="T2600" i="24"/>
  <c r="R2600" i="24"/>
  <c r="P2600" i="24"/>
  <c r="V2510" i="24"/>
  <c r="T2510" i="24"/>
  <c r="R2510" i="24"/>
  <c r="P2510" i="24"/>
  <c r="V2420" i="24"/>
  <c r="T2420" i="24"/>
  <c r="R2420" i="24"/>
  <c r="P2420" i="24"/>
  <c r="V2330" i="24"/>
  <c r="T2330" i="24"/>
  <c r="R2330" i="24"/>
  <c r="P2330" i="24"/>
  <c r="U2510" i="24"/>
  <c r="S2510" i="24"/>
  <c r="Q2510" i="24"/>
  <c r="O2510" i="24"/>
  <c r="U2420" i="24"/>
  <c r="S2420" i="24"/>
  <c r="Q2420" i="24"/>
  <c r="O2420" i="24"/>
  <c r="U2330" i="24"/>
  <c r="S2330" i="24"/>
  <c r="Q2330" i="24"/>
  <c r="O2330" i="24"/>
  <c r="V1610" i="24"/>
  <c r="T1610" i="24"/>
  <c r="R1610" i="24"/>
  <c r="P1610" i="24"/>
  <c r="V1520" i="24"/>
  <c r="T1520" i="24"/>
  <c r="R1520" i="24"/>
  <c r="P1520" i="24"/>
  <c r="V1430" i="24"/>
  <c r="T1430" i="24"/>
  <c r="R1430" i="24"/>
  <c r="P1430" i="24"/>
  <c r="U1610" i="24"/>
  <c r="S1610" i="24"/>
  <c r="Q1610" i="24"/>
  <c r="O1610" i="24"/>
  <c r="U1520" i="24"/>
  <c r="S1520" i="24"/>
  <c r="Q1520" i="24"/>
  <c r="O1520" i="24"/>
  <c r="U1430" i="24"/>
  <c r="S1430" i="24"/>
  <c r="Q1430" i="24"/>
  <c r="O1430" i="24"/>
  <c r="V890" i="24"/>
  <c r="T890" i="24"/>
  <c r="R890" i="24"/>
  <c r="P890" i="24"/>
  <c r="V800" i="24"/>
  <c r="T800" i="24"/>
  <c r="R800" i="24"/>
  <c r="P800" i="24"/>
  <c r="V710" i="24"/>
  <c r="T710" i="24"/>
  <c r="R710" i="24"/>
  <c r="P710" i="24"/>
  <c r="V620" i="24"/>
  <c r="T620" i="24"/>
  <c r="R620" i="24"/>
  <c r="P620" i="24"/>
  <c r="V530" i="24"/>
  <c r="T530" i="24"/>
  <c r="R530" i="24"/>
  <c r="P530" i="24"/>
  <c r="U890" i="24"/>
  <c r="S890" i="24"/>
  <c r="Q890" i="24"/>
  <c r="O890" i="24"/>
  <c r="U800" i="24"/>
  <c r="S800" i="24"/>
  <c r="Q800" i="24"/>
  <c r="O800" i="24"/>
  <c r="U710" i="24"/>
  <c r="S710" i="24"/>
  <c r="Q710" i="24"/>
  <c r="O710" i="24"/>
  <c r="U620" i="24"/>
  <c r="S620" i="24"/>
  <c r="Q620" i="24"/>
  <c r="O620" i="24"/>
  <c r="U530" i="24"/>
  <c r="S530" i="24"/>
  <c r="Q530" i="24"/>
  <c r="O530" i="24"/>
  <c r="V440" i="24"/>
  <c r="T440" i="24"/>
  <c r="R440" i="24"/>
  <c r="P440" i="24"/>
  <c r="V350" i="24"/>
  <c r="T350" i="24"/>
  <c r="R350" i="24"/>
  <c r="P350" i="24"/>
  <c r="U440" i="24"/>
  <c r="S440" i="24"/>
  <c r="Q440" i="24"/>
  <c r="O440" i="24"/>
  <c r="U350" i="24"/>
  <c r="S350" i="24"/>
  <c r="Q350" i="24"/>
  <c r="O350" i="24"/>
  <c r="V3140" i="23"/>
  <c r="R3140" i="23"/>
  <c r="S3140" i="23"/>
  <c r="G86" i="3"/>
  <c r="V2960" i="23"/>
  <c r="R2960" i="23"/>
  <c r="U2960" i="23"/>
  <c r="V2870" i="23"/>
  <c r="R2870" i="23"/>
  <c r="Q3140" i="23"/>
  <c r="O2960" i="23"/>
  <c r="Q2870" i="23"/>
  <c r="T2600" i="23"/>
  <c r="P2600" i="23"/>
  <c r="T2510" i="23"/>
  <c r="P2510" i="23"/>
  <c r="O2870" i="23"/>
  <c r="Q2600" i="23"/>
  <c r="Q2510" i="23"/>
  <c r="T2420" i="23"/>
  <c r="P2420" i="23"/>
  <c r="O2600" i="23"/>
  <c r="O2510" i="23"/>
  <c r="S2420" i="23"/>
  <c r="O2420" i="23"/>
  <c r="S2330" i="23"/>
  <c r="O2330" i="23"/>
  <c r="P2330" i="23"/>
  <c r="T1610" i="23"/>
  <c r="P1610" i="23"/>
  <c r="T1520" i="23"/>
  <c r="P1520" i="23"/>
  <c r="T1430" i="23"/>
  <c r="P1430" i="23"/>
  <c r="T890" i="23"/>
  <c r="P890" i="23"/>
  <c r="R2330" i="23"/>
  <c r="S1610" i="23"/>
  <c r="O1610" i="23"/>
  <c r="S1520" i="23"/>
  <c r="O1520" i="23"/>
  <c r="S1430" i="23"/>
  <c r="O1430" i="23"/>
  <c r="S890" i="23"/>
  <c r="O890" i="23"/>
  <c r="T800" i="23"/>
  <c r="P800" i="23"/>
  <c r="T710" i="23"/>
  <c r="P710" i="23"/>
  <c r="T620" i="23"/>
  <c r="P620" i="23"/>
  <c r="T530" i="23"/>
  <c r="P530" i="23"/>
  <c r="T440" i="23"/>
  <c r="P440" i="23"/>
  <c r="S800" i="23"/>
  <c r="S710" i="23"/>
  <c r="S620" i="23"/>
  <c r="S530" i="23"/>
  <c r="S440" i="23"/>
  <c r="S350" i="23"/>
  <c r="T350" i="23"/>
  <c r="T3140" i="23"/>
  <c r="P3140" i="23"/>
  <c r="O3140" i="23"/>
  <c r="U3140" i="23"/>
  <c r="T2960" i="23"/>
  <c r="P2960" i="23"/>
  <c r="Q2960" i="23"/>
  <c r="T2870" i="23"/>
  <c r="P2870" i="23"/>
  <c r="S2960" i="23"/>
  <c r="U2870" i="23"/>
  <c r="V2600" i="23"/>
  <c r="R2600" i="23"/>
  <c r="V2510" i="23"/>
  <c r="R2510" i="23"/>
  <c r="S2870" i="23"/>
  <c r="U2600" i="23"/>
  <c r="U2510" i="23"/>
  <c r="V2420" i="23"/>
  <c r="R2420" i="23"/>
  <c r="S2600" i="23"/>
  <c r="S2510" i="23"/>
  <c r="U2420" i="23"/>
  <c r="Q2420" i="23"/>
  <c r="U2330" i="23"/>
  <c r="Q2330" i="23"/>
  <c r="T2330" i="23"/>
  <c r="V1610" i="23"/>
  <c r="R1610" i="23"/>
  <c r="V1520" i="23"/>
  <c r="R1520" i="23"/>
  <c r="V1430" i="23"/>
  <c r="R1430" i="23"/>
  <c r="V890" i="23"/>
  <c r="R890" i="23"/>
  <c r="V2330" i="23"/>
  <c r="U1610" i="23"/>
  <c r="Q1610" i="23"/>
  <c r="U1520" i="23"/>
  <c r="Q1520" i="23"/>
  <c r="U1430" i="23"/>
  <c r="Q1430" i="23"/>
  <c r="U890" i="23"/>
  <c r="Q890" i="23"/>
  <c r="V800" i="23"/>
  <c r="R800" i="23"/>
  <c r="V710" i="23"/>
  <c r="R710" i="23"/>
  <c r="V620" i="23"/>
  <c r="R620" i="23"/>
  <c r="V530" i="23"/>
  <c r="R530" i="23"/>
  <c r="V440" i="23"/>
  <c r="R440" i="23"/>
  <c r="U800" i="23"/>
  <c r="Q800" i="23"/>
  <c r="U710" i="23"/>
  <c r="Q710" i="23"/>
  <c r="U620" i="23"/>
  <c r="Q620" i="23"/>
  <c r="U530" i="23"/>
  <c r="Q530" i="23"/>
  <c r="U440" i="23"/>
  <c r="Q440" i="23"/>
  <c r="U350" i="23"/>
  <c r="Q350" i="23"/>
  <c r="V350" i="23"/>
  <c r="R350" i="23"/>
  <c r="O800" i="23"/>
  <c r="O710" i="23"/>
  <c r="O620" i="23"/>
  <c r="O530" i="23"/>
  <c r="O440" i="23"/>
  <c r="O350" i="23"/>
  <c r="P350" i="23"/>
  <c r="V2146" i="24" l="1"/>
  <c r="T2146" i="24"/>
  <c r="R2146" i="24"/>
  <c r="P2146" i="24"/>
  <c r="V2056" i="24"/>
  <c r="T2056" i="24"/>
  <c r="R2056" i="24"/>
  <c r="P2056" i="24"/>
  <c r="V1966" i="24"/>
  <c r="T1966" i="24"/>
  <c r="R1966" i="24"/>
  <c r="P1966" i="24"/>
  <c r="U2146" i="24"/>
  <c r="S2146" i="24"/>
  <c r="Q2146" i="24"/>
  <c r="O2146" i="24"/>
  <c r="U2056" i="24"/>
  <c r="S2056" i="24"/>
  <c r="Q2056" i="24"/>
  <c r="O2056" i="24"/>
  <c r="U1966" i="24"/>
  <c r="S1966" i="24"/>
  <c r="Q1966" i="24"/>
  <c r="O1966" i="24"/>
  <c r="V1066" i="24"/>
  <c r="T1066" i="24"/>
  <c r="R1066" i="24"/>
  <c r="P1066" i="24"/>
  <c r="U1066" i="24"/>
  <c r="S1066" i="24"/>
  <c r="Q1066" i="24"/>
  <c r="O1066" i="24"/>
  <c r="U2146" i="23"/>
  <c r="Q2146" i="23"/>
  <c r="T2146" i="23"/>
  <c r="V2056" i="23"/>
  <c r="R2056" i="23"/>
  <c r="V1966" i="23"/>
  <c r="R1966" i="23"/>
  <c r="V2146" i="23"/>
  <c r="S2056" i="23"/>
  <c r="S1966" i="23"/>
  <c r="U1066" i="23"/>
  <c r="Q1066" i="23"/>
  <c r="U2056" i="23"/>
  <c r="U1966" i="23"/>
  <c r="V1066" i="23"/>
  <c r="R1066" i="23"/>
  <c r="F82" i="3"/>
  <c r="O2146" i="23"/>
  <c r="T2056" i="23"/>
  <c r="T1966" i="23"/>
  <c r="R2146" i="23"/>
  <c r="O1966" i="23"/>
  <c r="O1066" i="23"/>
  <c r="Q1966" i="23"/>
  <c r="P1066" i="23"/>
  <c r="S2146" i="23"/>
  <c r="P2146" i="23"/>
  <c r="P2056" i="23"/>
  <c r="P1966" i="23"/>
  <c r="O2056" i="23"/>
  <c r="S1066" i="23"/>
  <c r="Q2056" i="23"/>
  <c r="T1066" i="23"/>
  <c r="V3141" i="24"/>
  <c r="T3141" i="24"/>
  <c r="R3141" i="24"/>
  <c r="P3141" i="24"/>
  <c r="U3141" i="24"/>
  <c r="S3141" i="24"/>
  <c r="Q3141" i="24"/>
  <c r="O3141" i="24"/>
  <c r="U2961" i="24"/>
  <c r="S2961" i="24"/>
  <c r="Q2961" i="24"/>
  <c r="O2961" i="24"/>
  <c r="V2961" i="24"/>
  <c r="T2961" i="24"/>
  <c r="R2961" i="24"/>
  <c r="P2961" i="24"/>
  <c r="U2871" i="24"/>
  <c r="S2871" i="24"/>
  <c r="Q2871" i="24"/>
  <c r="O2871" i="24"/>
  <c r="V2871" i="24"/>
  <c r="T2871" i="24"/>
  <c r="R2871" i="24"/>
  <c r="P2871" i="24"/>
  <c r="U2601" i="24"/>
  <c r="S2601" i="24"/>
  <c r="Q2601" i="24"/>
  <c r="O2601" i="24"/>
  <c r="V2601" i="24"/>
  <c r="T2601" i="24"/>
  <c r="R2601" i="24"/>
  <c r="P2601" i="24"/>
  <c r="V2511" i="24"/>
  <c r="T2511" i="24"/>
  <c r="R2511" i="24"/>
  <c r="P2511" i="24"/>
  <c r="V2421" i="24"/>
  <c r="T2421" i="24"/>
  <c r="R2421" i="24"/>
  <c r="P2421" i="24"/>
  <c r="V2331" i="24"/>
  <c r="T2331" i="24"/>
  <c r="R2331" i="24"/>
  <c r="P2331" i="24"/>
  <c r="U2511" i="24"/>
  <c r="S2511" i="24"/>
  <c r="Q2511" i="24"/>
  <c r="O2511" i="24"/>
  <c r="U2421" i="24"/>
  <c r="S2421" i="24"/>
  <c r="Q2421" i="24"/>
  <c r="O2421" i="24"/>
  <c r="U2331" i="24"/>
  <c r="S2331" i="24"/>
  <c r="Q2331" i="24"/>
  <c r="O2331" i="24"/>
  <c r="V1611" i="24"/>
  <c r="T1611" i="24"/>
  <c r="R1611" i="24"/>
  <c r="P1611" i="24"/>
  <c r="V1521" i="24"/>
  <c r="T1521" i="24"/>
  <c r="R1521" i="24"/>
  <c r="P1521" i="24"/>
  <c r="V1431" i="24"/>
  <c r="T1431" i="24"/>
  <c r="R1431" i="24"/>
  <c r="P1431" i="24"/>
  <c r="U1611" i="24"/>
  <c r="S1611" i="24"/>
  <c r="Q1611" i="24"/>
  <c r="O1611" i="24"/>
  <c r="U1521" i="24"/>
  <c r="S1521" i="24"/>
  <c r="Q1521" i="24"/>
  <c r="O1521" i="24"/>
  <c r="U1431" i="24"/>
  <c r="S1431" i="24"/>
  <c r="Q1431" i="24"/>
  <c r="O1431" i="24"/>
  <c r="V891" i="24"/>
  <c r="T891" i="24"/>
  <c r="R891" i="24"/>
  <c r="P891" i="24"/>
  <c r="V801" i="24"/>
  <c r="T801" i="24"/>
  <c r="R801" i="24"/>
  <c r="P801" i="24"/>
  <c r="V711" i="24"/>
  <c r="T711" i="24"/>
  <c r="R711" i="24"/>
  <c r="P711" i="24"/>
  <c r="V621" i="24"/>
  <c r="T621" i="24"/>
  <c r="R621" i="24"/>
  <c r="P621" i="24"/>
  <c r="V531" i="24"/>
  <c r="T531" i="24"/>
  <c r="R531" i="24"/>
  <c r="P531" i="24"/>
  <c r="U891" i="24"/>
  <c r="S891" i="24"/>
  <c r="Q891" i="24"/>
  <c r="O891" i="24"/>
  <c r="U801" i="24"/>
  <c r="S801" i="24"/>
  <c r="Q801" i="24"/>
  <c r="O801" i="24"/>
  <c r="U711" i="24"/>
  <c r="S711" i="24"/>
  <c r="Q711" i="24"/>
  <c r="O711" i="24"/>
  <c r="U621" i="24"/>
  <c r="S621" i="24"/>
  <c r="Q621" i="24"/>
  <c r="O621" i="24"/>
  <c r="U531" i="24"/>
  <c r="S531" i="24"/>
  <c r="Q531" i="24"/>
  <c r="O531" i="24"/>
  <c r="V441" i="24"/>
  <c r="T441" i="24"/>
  <c r="R441" i="24"/>
  <c r="P441" i="24"/>
  <c r="V351" i="24"/>
  <c r="T351" i="24"/>
  <c r="R351" i="24"/>
  <c r="P351" i="24"/>
  <c r="U441" i="24"/>
  <c r="S441" i="24"/>
  <c r="Q441" i="24"/>
  <c r="O441" i="24"/>
  <c r="U351" i="24"/>
  <c r="S351" i="24"/>
  <c r="Q351" i="24"/>
  <c r="O351" i="24"/>
  <c r="G87" i="3"/>
  <c r="T3141" i="23"/>
  <c r="P3141" i="23"/>
  <c r="O3141" i="23"/>
  <c r="V2961" i="23"/>
  <c r="R2961" i="23"/>
  <c r="Q3141" i="23"/>
  <c r="Q2961" i="23"/>
  <c r="T2871" i="23"/>
  <c r="P2871" i="23"/>
  <c r="O2961" i="23"/>
  <c r="Q2871" i="23"/>
  <c r="T2601" i="23"/>
  <c r="P2601" i="23"/>
  <c r="T2511" i="23"/>
  <c r="P2511" i="23"/>
  <c r="O2871" i="23"/>
  <c r="S2601" i="23"/>
  <c r="O2601" i="23"/>
  <c r="Q2511" i="23"/>
  <c r="T2421" i="23"/>
  <c r="P2421" i="23"/>
  <c r="O2511" i="23"/>
  <c r="S2421" i="23"/>
  <c r="O2421" i="23"/>
  <c r="S2331" i="23"/>
  <c r="O2331" i="23"/>
  <c r="P2331" i="23"/>
  <c r="T1611" i="23"/>
  <c r="P1611" i="23"/>
  <c r="T1521" i="23"/>
  <c r="P1521" i="23"/>
  <c r="T1431" i="23"/>
  <c r="P1431" i="23"/>
  <c r="T891" i="23"/>
  <c r="P891" i="23"/>
  <c r="R2331" i="23"/>
  <c r="S1611" i="23"/>
  <c r="O1611" i="23"/>
  <c r="S1521" i="23"/>
  <c r="O1521" i="23"/>
  <c r="S1431" i="23"/>
  <c r="O1431" i="23"/>
  <c r="S891" i="23"/>
  <c r="O891" i="23"/>
  <c r="T801" i="23"/>
  <c r="P801" i="23"/>
  <c r="T711" i="23"/>
  <c r="P711" i="23"/>
  <c r="T621" i="23"/>
  <c r="P621" i="23"/>
  <c r="T531" i="23"/>
  <c r="P531" i="23"/>
  <c r="T441" i="23"/>
  <c r="P441" i="23"/>
  <c r="S801" i="23"/>
  <c r="O801" i="23"/>
  <c r="S711" i="23"/>
  <c r="S621" i="23"/>
  <c r="S531" i="23"/>
  <c r="S441" i="23"/>
  <c r="O441" i="23"/>
  <c r="O351" i="23"/>
  <c r="P351" i="23"/>
  <c r="V3141" i="23"/>
  <c r="R3141" i="23"/>
  <c r="S3141" i="23"/>
  <c r="U3141" i="23"/>
  <c r="T2961" i="23"/>
  <c r="P2961" i="23"/>
  <c r="U2961" i="23"/>
  <c r="V2871" i="23"/>
  <c r="R2871" i="23"/>
  <c r="S2961" i="23"/>
  <c r="U2871" i="23"/>
  <c r="V2601" i="23"/>
  <c r="R2601" i="23"/>
  <c r="V2511" i="23"/>
  <c r="R2511" i="23"/>
  <c r="S2871" i="23"/>
  <c r="U2601" i="23"/>
  <c r="Q2601" i="23"/>
  <c r="U2511" i="23"/>
  <c r="V2421" i="23"/>
  <c r="R2421" i="23"/>
  <c r="S2511" i="23"/>
  <c r="U2421" i="23"/>
  <c r="Q2421" i="23"/>
  <c r="U2331" i="23"/>
  <c r="Q2331" i="23"/>
  <c r="T2331" i="23"/>
  <c r="V1611" i="23"/>
  <c r="R1611" i="23"/>
  <c r="V1521" i="23"/>
  <c r="R1521" i="23"/>
  <c r="V1431" i="23"/>
  <c r="R1431" i="23"/>
  <c r="V891" i="23"/>
  <c r="R891" i="23"/>
  <c r="V2331" i="23"/>
  <c r="U1611" i="23"/>
  <c r="Q1611" i="23"/>
  <c r="U1521" i="23"/>
  <c r="Q1521" i="23"/>
  <c r="U1431" i="23"/>
  <c r="Q1431" i="23"/>
  <c r="U891" i="23"/>
  <c r="Q891" i="23"/>
  <c r="V801" i="23"/>
  <c r="R801" i="23"/>
  <c r="V711" i="23"/>
  <c r="R711" i="23"/>
  <c r="V621" i="23"/>
  <c r="R621" i="23"/>
  <c r="V531" i="23"/>
  <c r="R531" i="23"/>
  <c r="V441" i="23"/>
  <c r="R441" i="23"/>
  <c r="U801" i="23"/>
  <c r="Q801" i="23"/>
  <c r="U711" i="23"/>
  <c r="Q711" i="23"/>
  <c r="U621" i="23"/>
  <c r="Q621" i="23"/>
  <c r="U531" i="23"/>
  <c r="Q531" i="23"/>
  <c r="U441" i="23"/>
  <c r="Q441" i="23"/>
  <c r="U351" i="23"/>
  <c r="Q351" i="23"/>
  <c r="V351" i="23"/>
  <c r="R351" i="23"/>
  <c r="O711" i="23"/>
  <c r="O621" i="23"/>
  <c r="O531" i="23"/>
  <c r="S351" i="23"/>
  <c r="T351" i="23"/>
  <c r="U2696" i="24"/>
  <c r="S2696" i="24"/>
  <c r="Q2696" i="24"/>
  <c r="O2696" i="24"/>
  <c r="V2696" i="24"/>
  <c r="T2696" i="24"/>
  <c r="R2696" i="24"/>
  <c r="P2696" i="24"/>
  <c r="V1796" i="24"/>
  <c r="T1796" i="24"/>
  <c r="R1796" i="24"/>
  <c r="P1796" i="24"/>
  <c r="V1706" i="24"/>
  <c r="T1706" i="24"/>
  <c r="R1706" i="24"/>
  <c r="P1706" i="24"/>
  <c r="V1346" i="24"/>
  <c r="T1346" i="24"/>
  <c r="R1346" i="24"/>
  <c r="P1346" i="24"/>
  <c r="V1256" i="24"/>
  <c r="T1256" i="24"/>
  <c r="R1256" i="24"/>
  <c r="P1256" i="24"/>
  <c r="U1796" i="24"/>
  <c r="S1796" i="24"/>
  <c r="Q1796" i="24"/>
  <c r="O1796" i="24"/>
  <c r="U1706" i="24"/>
  <c r="S1706" i="24"/>
  <c r="Q1706" i="24"/>
  <c r="O1706" i="24"/>
  <c r="U1346" i="24"/>
  <c r="S1346" i="24"/>
  <c r="Q1346" i="24"/>
  <c r="O1346" i="24"/>
  <c r="U1256" i="24"/>
  <c r="S1256" i="24"/>
  <c r="Q1256" i="24"/>
  <c r="O1256" i="24"/>
  <c r="D92" i="3"/>
  <c r="U2696" i="23"/>
  <c r="S2696" i="23"/>
  <c r="Q2696" i="23"/>
  <c r="O2696" i="23"/>
  <c r="V1796" i="23"/>
  <c r="T1796" i="23"/>
  <c r="R1796" i="23"/>
  <c r="P1796" i="23"/>
  <c r="V1706" i="23"/>
  <c r="T1706" i="23"/>
  <c r="R1706" i="23"/>
  <c r="P1706" i="23"/>
  <c r="V1346" i="23"/>
  <c r="T1346" i="23"/>
  <c r="R1346" i="23"/>
  <c r="P1346" i="23"/>
  <c r="V1256" i="23"/>
  <c r="T1256" i="23"/>
  <c r="R1256" i="23"/>
  <c r="P1256" i="23"/>
  <c r="V2696" i="23"/>
  <c r="T2696" i="23"/>
  <c r="R2696" i="23"/>
  <c r="P2696" i="23"/>
  <c r="U1796" i="23"/>
  <c r="S1796" i="23"/>
  <c r="Q1796" i="23"/>
  <c r="O1796" i="23"/>
  <c r="U1706" i="23"/>
  <c r="S1706" i="23"/>
  <c r="Q1706" i="23"/>
  <c r="O1706" i="23"/>
  <c r="U1346" i="23"/>
  <c r="S1346" i="23"/>
  <c r="Q1346" i="23"/>
  <c r="O1346" i="23"/>
  <c r="U1256" i="23"/>
  <c r="S1256" i="23"/>
  <c r="Q1256" i="23"/>
  <c r="O1256" i="23"/>
  <c r="U3057" i="24"/>
  <c r="S3057" i="24"/>
  <c r="Q3057" i="24"/>
  <c r="O3057" i="24"/>
  <c r="V3057" i="24"/>
  <c r="T3057" i="24"/>
  <c r="R3057" i="24"/>
  <c r="P3057" i="24"/>
  <c r="U2787" i="24"/>
  <c r="S2787" i="24"/>
  <c r="Q2787" i="24"/>
  <c r="O2787" i="24"/>
  <c r="V2787" i="24"/>
  <c r="T2787" i="24"/>
  <c r="R2787" i="24"/>
  <c r="P2787" i="24"/>
  <c r="V1887" i="24"/>
  <c r="T1887" i="24"/>
  <c r="R1887" i="24"/>
  <c r="P1887" i="24"/>
  <c r="U1887" i="24"/>
  <c r="S1887" i="24"/>
  <c r="Q1887" i="24"/>
  <c r="O1887" i="24"/>
  <c r="V1167" i="24"/>
  <c r="T1167" i="24"/>
  <c r="R1167" i="24"/>
  <c r="P1167" i="24"/>
  <c r="U1167" i="24"/>
  <c r="S1167" i="24"/>
  <c r="Q1167" i="24"/>
  <c r="O1167" i="24"/>
  <c r="V987" i="24"/>
  <c r="T987" i="24"/>
  <c r="R987" i="24"/>
  <c r="P987" i="24"/>
  <c r="U987" i="24"/>
  <c r="S987" i="24"/>
  <c r="Q987" i="24"/>
  <c r="O987" i="24"/>
  <c r="R3057" i="23"/>
  <c r="U2787" i="23"/>
  <c r="S2787" i="23"/>
  <c r="Q2787" i="23"/>
  <c r="O2787" i="23"/>
  <c r="V1887" i="23"/>
  <c r="T1887" i="23"/>
  <c r="R1887" i="23"/>
  <c r="P1887" i="23"/>
  <c r="V1167" i="23"/>
  <c r="T1167" i="23"/>
  <c r="R1167" i="23"/>
  <c r="P1167" i="23"/>
  <c r="V987" i="23"/>
  <c r="T987" i="23"/>
  <c r="R987" i="23"/>
  <c r="P987" i="23"/>
  <c r="E93" i="3"/>
  <c r="V3057" i="23"/>
  <c r="V2787" i="23"/>
  <c r="T2787" i="23"/>
  <c r="R2787" i="23"/>
  <c r="P2787" i="23"/>
  <c r="U1887" i="23"/>
  <c r="S1887" i="23"/>
  <c r="Q1887" i="23"/>
  <c r="O1887" i="23"/>
  <c r="U1167" i="23"/>
  <c r="S1167" i="23"/>
  <c r="Q1167" i="23"/>
  <c r="O1167" i="23"/>
  <c r="U987" i="23"/>
  <c r="S987" i="23"/>
  <c r="Q987" i="23"/>
  <c r="O987" i="23"/>
  <c r="S3057" i="23"/>
  <c r="O3057" i="23"/>
  <c r="P3057" i="23"/>
  <c r="U3057" i="23"/>
  <c r="Q3057" i="23"/>
  <c r="T3057" i="23"/>
  <c r="V3142" i="24" l="1"/>
  <c r="T3142" i="24"/>
  <c r="R3142" i="24"/>
  <c r="P3142" i="24"/>
  <c r="U3142" i="24"/>
  <c r="S3142" i="24"/>
  <c r="Q3142" i="24"/>
  <c r="O3142" i="24"/>
  <c r="U2962" i="24"/>
  <c r="S2962" i="24"/>
  <c r="Q2962" i="24"/>
  <c r="O2962" i="24"/>
  <c r="V2962" i="24"/>
  <c r="T2962" i="24"/>
  <c r="R2962" i="24"/>
  <c r="P2962" i="24"/>
  <c r="U2872" i="24"/>
  <c r="S2872" i="24"/>
  <c r="Q2872" i="24"/>
  <c r="O2872" i="24"/>
  <c r="V2872" i="24"/>
  <c r="T2872" i="24"/>
  <c r="R2872" i="24"/>
  <c r="P2872" i="24"/>
  <c r="U2602" i="24"/>
  <c r="S2602" i="24"/>
  <c r="Q2602" i="24"/>
  <c r="O2602" i="24"/>
  <c r="V2602" i="24"/>
  <c r="T2602" i="24"/>
  <c r="R2602" i="24"/>
  <c r="P2602" i="24"/>
  <c r="V2512" i="24"/>
  <c r="T2512" i="24"/>
  <c r="R2512" i="24"/>
  <c r="P2512" i="24"/>
  <c r="V2422" i="24"/>
  <c r="T2422" i="24"/>
  <c r="R2422" i="24"/>
  <c r="P2422" i="24"/>
  <c r="V2332" i="24"/>
  <c r="T2332" i="24"/>
  <c r="R2332" i="24"/>
  <c r="P2332" i="24"/>
  <c r="U2512" i="24"/>
  <c r="S2512" i="24"/>
  <c r="Q2512" i="24"/>
  <c r="O2512" i="24"/>
  <c r="U2422" i="24"/>
  <c r="S2422" i="24"/>
  <c r="Q2422" i="24"/>
  <c r="O2422" i="24"/>
  <c r="U2332" i="24"/>
  <c r="S2332" i="24"/>
  <c r="Q2332" i="24"/>
  <c r="O2332" i="24"/>
  <c r="V1612" i="24"/>
  <c r="T1612" i="24"/>
  <c r="R1612" i="24"/>
  <c r="P1612" i="24"/>
  <c r="V1522" i="24"/>
  <c r="T1522" i="24"/>
  <c r="R1522" i="24"/>
  <c r="P1522" i="24"/>
  <c r="V1432" i="24"/>
  <c r="T1432" i="24"/>
  <c r="R1432" i="24"/>
  <c r="P1432" i="24"/>
  <c r="U1612" i="24"/>
  <c r="S1612" i="24"/>
  <c r="Q1612" i="24"/>
  <c r="O1612" i="24"/>
  <c r="U1522" i="24"/>
  <c r="S1522" i="24"/>
  <c r="Q1522" i="24"/>
  <c r="O1522" i="24"/>
  <c r="U1432" i="24"/>
  <c r="S1432" i="24"/>
  <c r="Q1432" i="24"/>
  <c r="O1432" i="24"/>
  <c r="V892" i="24"/>
  <c r="T892" i="24"/>
  <c r="R892" i="24"/>
  <c r="P892" i="24"/>
  <c r="V802" i="24"/>
  <c r="T802" i="24"/>
  <c r="R802" i="24"/>
  <c r="P802" i="24"/>
  <c r="V712" i="24"/>
  <c r="T712" i="24"/>
  <c r="R712" i="24"/>
  <c r="P712" i="24"/>
  <c r="V622" i="24"/>
  <c r="T622" i="24"/>
  <c r="R622" i="24"/>
  <c r="P622" i="24"/>
  <c r="V532" i="24"/>
  <c r="T532" i="24"/>
  <c r="R532" i="24"/>
  <c r="P532" i="24"/>
  <c r="U892" i="24"/>
  <c r="S892" i="24"/>
  <c r="Q892" i="24"/>
  <c r="O892" i="24"/>
  <c r="U802" i="24"/>
  <c r="S802" i="24"/>
  <c r="Q802" i="24"/>
  <c r="O802" i="24"/>
  <c r="U712" i="24"/>
  <c r="S712" i="24"/>
  <c r="Q712" i="24"/>
  <c r="O712" i="24"/>
  <c r="U622" i="24"/>
  <c r="S622" i="24"/>
  <c r="Q622" i="24"/>
  <c r="O622" i="24"/>
  <c r="U532" i="24"/>
  <c r="S532" i="24"/>
  <c r="Q532" i="24"/>
  <c r="O532" i="24"/>
  <c r="V442" i="24"/>
  <c r="T442" i="24"/>
  <c r="R442" i="24"/>
  <c r="P442" i="24"/>
  <c r="V352" i="24"/>
  <c r="T352" i="24"/>
  <c r="R352" i="24"/>
  <c r="P352" i="24"/>
  <c r="U442" i="24"/>
  <c r="S442" i="24"/>
  <c r="Q442" i="24"/>
  <c r="O442" i="24"/>
  <c r="U352" i="24"/>
  <c r="S352" i="24"/>
  <c r="Q352" i="24"/>
  <c r="O352" i="24"/>
  <c r="V3142" i="23"/>
  <c r="R3142" i="23"/>
  <c r="G88" i="3"/>
  <c r="O3142" i="23"/>
  <c r="V2962" i="23"/>
  <c r="R2962" i="23"/>
  <c r="U2962" i="23"/>
  <c r="V2872" i="23"/>
  <c r="R2872" i="23"/>
  <c r="Q3142" i="23"/>
  <c r="O2962" i="23"/>
  <c r="Q2872" i="23"/>
  <c r="T2602" i="23"/>
  <c r="P2602" i="23"/>
  <c r="T2512" i="23"/>
  <c r="P2512" i="23"/>
  <c r="O2872" i="23"/>
  <c r="S2602" i="23"/>
  <c r="O2602" i="23"/>
  <c r="Q2512" i="23"/>
  <c r="T2422" i="23"/>
  <c r="P2422" i="23"/>
  <c r="O2512" i="23"/>
  <c r="S2422" i="23"/>
  <c r="O2422" i="23"/>
  <c r="S2332" i="23"/>
  <c r="O2332" i="23"/>
  <c r="P2332" i="23"/>
  <c r="T1612" i="23"/>
  <c r="P1612" i="23"/>
  <c r="T1522" i="23"/>
  <c r="P1522" i="23"/>
  <c r="T1432" i="23"/>
  <c r="P1432" i="23"/>
  <c r="T892" i="23"/>
  <c r="P892" i="23"/>
  <c r="R2332" i="23"/>
  <c r="S1612" i="23"/>
  <c r="O1612" i="23"/>
  <c r="S1522" i="23"/>
  <c r="O1522" i="23"/>
  <c r="S1432" i="23"/>
  <c r="O1432" i="23"/>
  <c r="S892" i="23"/>
  <c r="O892" i="23"/>
  <c r="T802" i="23"/>
  <c r="P802" i="23"/>
  <c r="T712" i="23"/>
  <c r="P712" i="23"/>
  <c r="T622" i="23"/>
  <c r="P622" i="23"/>
  <c r="T532" i="23"/>
  <c r="P532" i="23"/>
  <c r="T442" i="23"/>
  <c r="S802" i="23"/>
  <c r="S712" i="23"/>
  <c r="S622" i="23"/>
  <c r="S532" i="23"/>
  <c r="S442" i="23"/>
  <c r="S352" i="23"/>
  <c r="T352" i="23"/>
  <c r="T3142" i="23"/>
  <c r="P3142" i="23"/>
  <c r="S3142" i="23"/>
  <c r="U3142" i="23"/>
  <c r="T2962" i="23"/>
  <c r="P2962" i="23"/>
  <c r="Q2962" i="23"/>
  <c r="T2872" i="23"/>
  <c r="P2872" i="23"/>
  <c r="S2962" i="23"/>
  <c r="U2872" i="23"/>
  <c r="V2602" i="23"/>
  <c r="R2602" i="23"/>
  <c r="V2512" i="23"/>
  <c r="R2512" i="23"/>
  <c r="S2872" i="23"/>
  <c r="U2602" i="23"/>
  <c r="Q2602" i="23"/>
  <c r="U2512" i="23"/>
  <c r="V2422" i="23"/>
  <c r="R2422" i="23"/>
  <c r="S2512" i="23"/>
  <c r="U2422" i="23"/>
  <c r="Q2422" i="23"/>
  <c r="U2332" i="23"/>
  <c r="Q2332" i="23"/>
  <c r="T2332" i="23"/>
  <c r="V1612" i="23"/>
  <c r="R1612" i="23"/>
  <c r="V1522" i="23"/>
  <c r="R1522" i="23"/>
  <c r="V1432" i="23"/>
  <c r="R1432" i="23"/>
  <c r="V892" i="23"/>
  <c r="R892" i="23"/>
  <c r="V2332" i="23"/>
  <c r="U1612" i="23"/>
  <c r="Q1612" i="23"/>
  <c r="U1522" i="23"/>
  <c r="Q1522" i="23"/>
  <c r="U1432" i="23"/>
  <c r="Q1432" i="23"/>
  <c r="U892" i="23"/>
  <c r="Q892" i="23"/>
  <c r="V802" i="23"/>
  <c r="R802" i="23"/>
  <c r="V712" i="23"/>
  <c r="R712" i="23"/>
  <c r="V622" i="23"/>
  <c r="R622" i="23"/>
  <c r="V532" i="23"/>
  <c r="R532" i="23"/>
  <c r="V442" i="23"/>
  <c r="R442" i="23"/>
  <c r="U802" i="23"/>
  <c r="Q802" i="23"/>
  <c r="U712" i="23"/>
  <c r="Q712" i="23"/>
  <c r="U622" i="23"/>
  <c r="Q622" i="23"/>
  <c r="U532" i="23"/>
  <c r="Q532" i="23"/>
  <c r="U442" i="23"/>
  <c r="Q442" i="23"/>
  <c r="U352" i="23"/>
  <c r="Q352" i="23"/>
  <c r="V352" i="23"/>
  <c r="R352" i="23"/>
  <c r="P442" i="23"/>
  <c r="O802" i="23"/>
  <c r="O712" i="23"/>
  <c r="O622" i="23"/>
  <c r="O532" i="23"/>
  <c r="O442" i="23"/>
  <c r="O352" i="23"/>
  <c r="P352" i="23"/>
  <c r="U3058" i="24"/>
  <c r="S3058" i="24"/>
  <c r="Q3058" i="24"/>
  <c r="O3058" i="24"/>
  <c r="V3058" i="24"/>
  <c r="T3058" i="24"/>
  <c r="R3058" i="24"/>
  <c r="P3058" i="24"/>
  <c r="U2788" i="24"/>
  <c r="S2788" i="24"/>
  <c r="Q2788" i="24"/>
  <c r="O2788" i="24"/>
  <c r="V2788" i="24"/>
  <c r="T2788" i="24"/>
  <c r="R2788" i="24"/>
  <c r="P2788" i="24"/>
  <c r="V1888" i="24"/>
  <c r="T1888" i="24"/>
  <c r="R1888" i="24"/>
  <c r="P1888" i="24"/>
  <c r="U1888" i="24"/>
  <c r="S1888" i="24"/>
  <c r="Q1888" i="24"/>
  <c r="O1888" i="24"/>
  <c r="V1168" i="24"/>
  <c r="T1168" i="24"/>
  <c r="R1168" i="24"/>
  <c r="P1168" i="24"/>
  <c r="U1168" i="24"/>
  <c r="S1168" i="24"/>
  <c r="Q1168" i="24"/>
  <c r="O1168" i="24"/>
  <c r="V988" i="24"/>
  <c r="T988" i="24"/>
  <c r="R988" i="24"/>
  <c r="P988" i="24"/>
  <c r="U988" i="24"/>
  <c r="S988" i="24"/>
  <c r="Q988" i="24"/>
  <c r="O988" i="24"/>
  <c r="R3058" i="23"/>
  <c r="U2788" i="23"/>
  <c r="S2788" i="23"/>
  <c r="Q2788" i="23"/>
  <c r="O2788" i="23"/>
  <c r="V1888" i="23"/>
  <c r="T1888" i="23"/>
  <c r="R1888" i="23"/>
  <c r="P1888" i="23"/>
  <c r="V1168" i="23"/>
  <c r="T1168" i="23"/>
  <c r="R1168" i="23"/>
  <c r="P1168" i="23"/>
  <c r="V988" i="23"/>
  <c r="T988" i="23"/>
  <c r="R988" i="23"/>
  <c r="P988" i="23"/>
  <c r="E94" i="3"/>
  <c r="V3058" i="23"/>
  <c r="V2788" i="23"/>
  <c r="T2788" i="23"/>
  <c r="R2788" i="23"/>
  <c r="P2788" i="23"/>
  <c r="U1888" i="23"/>
  <c r="S1888" i="23"/>
  <c r="Q1888" i="23"/>
  <c r="O1888" i="23"/>
  <c r="U1168" i="23"/>
  <c r="S1168" i="23"/>
  <c r="Q1168" i="23"/>
  <c r="O1168" i="23"/>
  <c r="U988" i="23"/>
  <c r="S988" i="23"/>
  <c r="Q988" i="23"/>
  <c r="O988" i="23"/>
  <c r="S3058" i="23"/>
  <c r="O3058" i="23"/>
  <c r="P3058" i="23"/>
  <c r="U3058" i="23"/>
  <c r="Q3058" i="23"/>
  <c r="T3058" i="23"/>
  <c r="U2697" i="24"/>
  <c r="S2697" i="24"/>
  <c r="Q2697" i="24"/>
  <c r="O2697" i="24"/>
  <c r="V2697" i="24"/>
  <c r="T2697" i="24"/>
  <c r="R2697" i="24"/>
  <c r="P2697" i="24"/>
  <c r="V1797" i="24"/>
  <c r="T1797" i="24"/>
  <c r="R1797" i="24"/>
  <c r="P1797" i="24"/>
  <c r="V1707" i="24"/>
  <c r="T1707" i="24"/>
  <c r="R1707" i="24"/>
  <c r="P1707" i="24"/>
  <c r="V1347" i="24"/>
  <c r="T1347" i="24"/>
  <c r="R1347" i="24"/>
  <c r="P1347" i="24"/>
  <c r="V1257" i="24"/>
  <c r="T1257" i="24"/>
  <c r="R1257" i="24"/>
  <c r="P1257" i="24"/>
  <c r="U1797" i="24"/>
  <c r="S1797" i="24"/>
  <c r="Q1797" i="24"/>
  <c r="O1797" i="24"/>
  <c r="U1707" i="24"/>
  <c r="S1707" i="24"/>
  <c r="Q1707" i="24"/>
  <c r="O1707" i="24"/>
  <c r="U1347" i="24"/>
  <c r="S1347" i="24"/>
  <c r="Q1347" i="24"/>
  <c r="O1347" i="24"/>
  <c r="U1257" i="24"/>
  <c r="S1257" i="24"/>
  <c r="Q1257" i="24"/>
  <c r="O1257" i="24"/>
  <c r="D93" i="3"/>
  <c r="U2697" i="23"/>
  <c r="S2697" i="23"/>
  <c r="Q2697" i="23"/>
  <c r="O2697" i="23"/>
  <c r="V1797" i="23"/>
  <c r="T1797" i="23"/>
  <c r="R1797" i="23"/>
  <c r="P1797" i="23"/>
  <c r="V1707" i="23"/>
  <c r="T1707" i="23"/>
  <c r="R1707" i="23"/>
  <c r="P1707" i="23"/>
  <c r="V1347" i="23"/>
  <c r="T1347" i="23"/>
  <c r="R1347" i="23"/>
  <c r="P1347" i="23"/>
  <c r="V1257" i="23"/>
  <c r="T1257" i="23"/>
  <c r="R1257" i="23"/>
  <c r="P1257" i="23"/>
  <c r="V2697" i="23"/>
  <c r="T2697" i="23"/>
  <c r="R2697" i="23"/>
  <c r="P2697" i="23"/>
  <c r="U1797" i="23"/>
  <c r="S1797" i="23"/>
  <c r="Q1797" i="23"/>
  <c r="O1797" i="23"/>
  <c r="U1707" i="23"/>
  <c r="S1707" i="23"/>
  <c r="Q1707" i="23"/>
  <c r="O1707" i="23"/>
  <c r="U1347" i="23"/>
  <c r="S1347" i="23"/>
  <c r="Q1347" i="23"/>
  <c r="O1347" i="23"/>
  <c r="U1257" i="23"/>
  <c r="S1257" i="23"/>
  <c r="Q1257" i="23"/>
  <c r="O1257" i="23"/>
  <c r="V2147" i="24"/>
  <c r="T2147" i="24"/>
  <c r="R2147" i="24"/>
  <c r="P2147" i="24"/>
  <c r="V2057" i="24"/>
  <c r="T2057" i="24"/>
  <c r="R2057" i="24"/>
  <c r="P2057" i="24"/>
  <c r="V1967" i="24"/>
  <c r="T1967" i="24"/>
  <c r="R1967" i="24"/>
  <c r="P1967" i="24"/>
  <c r="U2147" i="24"/>
  <c r="S2147" i="24"/>
  <c r="Q2147" i="24"/>
  <c r="O2147" i="24"/>
  <c r="U2057" i="24"/>
  <c r="S2057" i="24"/>
  <c r="Q2057" i="24"/>
  <c r="O2057" i="24"/>
  <c r="U1967" i="24"/>
  <c r="S1967" i="24"/>
  <c r="Q1967" i="24"/>
  <c r="O1967" i="24"/>
  <c r="V1067" i="24"/>
  <c r="T1067" i="24"/>
  <c r="R1067" i="24"/>
  <c r="P1067" i="24"/>
  <c r="U1067" i="24"/>
  <c r="S1067" i="24"/>
  <c r="Q1067" i="24"/>
  <c r="O1067" i="24"/>
  <c r="U2147" i="23"/>
  <c r="Q2147" i="23"/>
  <c r="F83" i="3"/>
  <c r="P2147" i="23"/>
  <c r="T2057" i="23"/>
  <c r="P2057" i="23"/>
  <c r="T1967" i="23"/>
  <c r="P1967" i="23"/>
  <c r="R2147" i="23"/>
  <c r="S2057" i="23"/>
  <c r="O2057" i="23"/>
  <c r="O1967" i="23"/>
  <c r="S1067" i="23"/>
  <c r="O1067" i="23"/>
  <c r="Q1967" i="23"/>
  <c r="T1067" i="23"/>
  <c r="P1067" i="23"/>
  <c r="S2147" i="23"/>
  <c r="O2147" i="23"/>
  <c r="T2147" i="23"/>
  <c r="V2057" i="23"/>
  <c r="R2057" i="23"/>
  <c r="V1967" i="23"/>
  <c r="R1967" i="23"/>
  <c r="V2147" i="23"/>
  <c r="U2057" i="23"/>
  <c r="Q2057" i="23"/>
  <c r="S1967" i="23"/>
  <c r="U1067" i="23"/>
  <c r="Q1067" i="23"/>
  <c r="U1967" i="23"/>
  <c r="V1067" i="23"/>
  <c r="R1067" i="23"/>
  <c r="V2148" i="24" l="1"/>
  <c r="T2148" i="24"/>
  <c r="R2148" i="24"/>
  <c r="P2148" i="24"/>
  <c r="V2058" i="24"/>
  <c r="T2058" i="24"/>
  <c r="R2058" i="24"/>
  <c r="P2058" i="24"/>
  <c r="V1968" i="24"/>
  <c r="T1968" i="24"/>
  <c r="R1968" i="24"/>
  <c r="P1968" i="24"/>
  <c r="U2148" i="24"/>
  <c r="S2148" i="24"/>
  <c r="Q2148" i="24"/>
  <c r="O2148" i="24"/>
  <c r="U2058" i="24"/>
  <c r="S2058" i="24"/>
  <c r="Q2058" i="24"/>
  <c r="O2058" i="24"/>
  <c r="U1968" i="24"/>
  <c r="S1968" i="24"/>
  <c r="Q1968" i="24"/>
  <c r="O1968" i="24"/>
  <c r="V1068" i="24"/>
  <c r="T1068" i="24"/>
  <c r="R1068" i="24"/>
  <c r="P1068" i="24"/>
  <c r="U1068" i="24"/>
  <c r="S1068" i="24"/>
  <c r="Q1068" i="24"/>
  <c r="O1068" i="24"/>
  <c r="F84" i="3"/>
  <c r="S2148" i="23"/>
  <c r="O2148" i="23"/>
  <c r="P2148" i="23"/>
  <c r="T2058" i="23"/>
  <c r="P2058" i="23"/>
  <c r="T1968" i="23"/>
  <c r="P1968" i="23"/>
  <c r="R2148" i="23"/>
  <c r="S2058" i="23"/>
  <c r="O2058" i="23"/>
  <c r="O1968" i="23"/>
  <c r="S1068" i="23"/>
  <c r="O1068" i="23"/>
  <c r="Q1968" i="23"/>
  <c r="T1068" i="23"/>
  <c r="P1068" i="23"/>
  <c r="U2148" i="23"/>
  <c r="Q2148" i="23"/>
  <c r="T2148" i="23"/>
  <c r="V2058" i="23"/>
  <c r="R2058" i="23"/>
  <c r="V1968" i="23"/>
  <c r="R1968" i="23"/>
  <c r="V2148" i="23"/>
  <c r="U2058" i="23"/>
  <c r="Q2058" i="23"/>
  <c r="S1968" i="23"/>
  <c r="U1068" i="23"/>
  <c r="Q1068" i="23"/>
  <c r="U1968" i="23"/>
  <c r="V1068" i="23"/>
  <c r="R1068" i="23"/>
  <c r="U2698" i="24"/>
  <c r="S2698" i="24"/>
  <c r="Q2698" i="24"/>
  <c r="O2698" i="24"/>
  <c r="V2698" i="24"/>
  <c r="T2698" i="24"/>
  <c r="R2698" i="24"/>
  <c r="P2698" i="24"/>
  <c r="V1798" i="24"/>
  <c r="T1798" i="24"/>
  <c r="R1798" i="24"/>
  <c r="P1798" i="24"/>
  <c r="V1708" i="24"/>
  <c r="T1708" i="24"/>
  <c r="R1708" i="24"/>
  <c r="P1708" i="24"/>
  <c r="V1348" i="24"/>
  <c r="T1348" i="24"/>
  <c r="R1348" i="24"/>
  <c r="P1348" i="24"/>
  <c r="V1258" i="24"/>
  <c r="T1258" i="24"/>
  <c r="R1258" i="24"/>
  <c r="P1258" i="24"/>
  <c r="U1798" i="24"/>
  <c r="S1798" i="24"/>
  <c r="Q1798" i="24"/>
  <c r="O1798" i="24"/>
  <c r="U1708" i="24"/>
  <c r="S1708" i="24"/>
  <c r="Q1708" i="24"/>
  <c r="O1708" i="24"/>
  <c r="U1348" i="24"/>
  <c r="S1348" i="24"/>
  <c r="Q1348" i="24"/>
  <c r="O1348" i="24"/>
  <c r="U1258" i="24"/>
  <c r="S1258" i="24"/>
  <c r="Q1258" i="24"/>
  <c r="O1258" i="24"/>
  <c r="D94" i="3"/>
  <c r="U2698" i="23"/>
  <c r="S2698" i="23"/>
  <c r="Q2698" i="23"/>
  <c r="O2698" i="23"/>
  <c r="V1798" i="23"/>
  <c r="T1798" i="23"/>
  <c r="R1798" i="23"/>
  <c r="P1798" i="23"/>
  <c r="V1708" i="23"/>
  <c r="T1708" i="23"/>
  <c r="R1708" i="23"/>
  <c r="P1708" i="23"/>
  <c r="V1348" i="23"/>
  <c r="T1348" i="23"/>
  <c r="R1348" i="23"/>
  <c r="P1348" i="23"/>
  <c r="V1258" i="23"/>
  <c r="T1258" i="23"/>
  <c r="R1258" i="23"/>
  <c r="P1258" i="23"/>
  <c r="V2698" i="23"/>
  <c r="T2698" i="23"/>
  <c r="R2698" i="23"/>
  <c r="P2698" i="23"/>
  <c r="U1798" i="23"/>
  <c r="S1798" i="23"/>
  <c r="Q1798" i="23"/>
  <c r="O1798" i="23"/>
  <c r="U1708" i="23"/>
  <c r="S1708" i="23"/>
  <c r="Q1708" i="23"/>
  <c r="O1708" i="23"/>
  <c r="U1348" i="23"/>
  <c r="S1348" i="23"/>
  <c r="Q1348" i="23"/>
  <c r="O1348" i="23"/>
  <c r="U1258" i="23"/>
  <c r="S1258" i="23"/>
  <c r="Q1258" i="23"/>
  <c r="O1258" i="23"/>
  <c r="U3059" i="24"/>
  <c r="S3059" i="24"/>
  <c r="Q3059" i="24"/>
  <c r="O3059" i="24"/>
  <c r="V3059" i="24"/>
  <c r="T3059" i="24"/>
  <c r="R3059" i="24"/>
  <c r="P3059" i="24"/>
  <c r="U2789" i="24"/>
  <c r="S2789" i="24"/>
  <c r="Q2789" i="24"/>
  <c r="O2789" i="24"/>
  <c r="V2789" i="24"/>
  <c r="T2789" i="24"/>
  <c r="R2789" i="24"/>
  <c r="P2789" i="24"/>
  <c r="V1889" i="24"/>
  <c r="T1889" i="24"/>
  <c r="R1889" i="24"/>
  <c r="P1889" i="24"/>
  <c r="U1889" i="24"/>
  <c r="S1889" i="24"/>
  <c r="Q1889" i="24"/>
  <c r="O1889" i="24"/>
  <c r="V1169" i="24"/>
  <c r="T1169" i="24"/>
  <c r="R1169" i="24"/>
  <c r="P1169" i="24"/>
  <c r="U1169" i="24"/>
  <c r="S1169" i="24"/>
  <c r="Q1169" i="24"/>
  <c r="O1169" i="24"/>
  <c r="V989" i="24"/>
  <c r="T989" i="24"/>
  <c r="R989" i="24"/>
  <c r="P989" i="24"/>
  <c r="U989" i="24"/>
  <c r="S989" i="24"/>
  <c r="Q989" i="24"/>
  <c r="O989" i="24"/>
  <c r="R3059" i="23"/>
  <c r="U2789" i="23"/>
  <c r="S2789" i="23"/>
  <c r="Q2789" i="23"/>
  <c r="O2789" i="23"/>
  <c r="V1889" i="23"/>
  <c r="T1889" i="23"/>
  <c r="R1889" i="23"/>
  <c r="P1889" i="23"/>
  <c r="V1169" i="23"/>
  <c r="T1169" i="23"/>
  <c r="R1169" i="23"/>
  <c r="P1169" i="23"/>
  <c r="V989" i="23"/>
  <c r="T989" i="23"/>
  <c r="R989" i="23"/>
  <c r="P989" i="23"/>
  <c r="E95" i="3"/>
  <c r="V3059" i="23"/>
  <c r="V2789" i="23"/>
  <c r="T2789" i="23"/>
  <c r="R2789" i="23"/>
  <c r="P2789" i="23"/>
  <c r="U1889" i="23"/>
  <c r="S1889" i="23"/>
  <c r="Q1889" i="23"/>
  <c r="O1889" i="23"/>
  <c r="U1169" i="23"/>
  <c r="S1169" i="23"/>
  <c r="Q1169" i="23"/>
  <c r="O1169" i="23"/>
  <c r="U989" i="23"/>
  <c r="S989" i="23"/>
  <c r="Q989" i="23"/>
  <c r="O989" i="23"/>
  <c r="S3059" i="23"/>
  <c r="O3059" i="23"/>
  <c r="P3059" i="23"/>
  <c r="U3059" i="23"/>
  <c r="Q3059" i="23"/>
  <c r="T3059" i="23"/>
  <c r="V3143" i="24"/>
  <c r="T3143" i="24"/>
  <c r="R3143" i="24"/>
  <c r="P3143" i="24"/>
  <c r="U3143" i="24"/>
  <c r="S3143" i="24"/>
  <c r="Q3143" i="24"/>
  <c r="O3143" i="24"/>
  <c r="U2963" i="24"/>
  <c r="S2963" i="24"/>
  <c r="Q2963" i="24"/>
  <c r="O2963" i="24"/>
  <c r="V2963" i="24"/>
  <c r="T2963" i="24"/>
  <c r="R2963" i="24"/>
  <c r="P2963" i="24"/>
  <c r="U2873" i="24"/>
  <c r="S2873" i="24"/>
  <c r="Q2873" i="24"/>
  <c r="O2873" i="24"/>
  <c r="V2873" i="24"/>
  <c r="T2873" i="24"/>
  <c r="R2873" i="24"/>
  <c r="P2873" i="24"/>
  <c r="U2603" i="24"/>
  <c r="S2603" i="24"/>
  <c r="Q2603" i="24"/>
  <c r="O2603" i="24"/>
  <c r="V2603" i="24"/>
  <c r="T2603" i="24"/>
  <c r="R2603" i="24"/>
  <c r="P2603" i="24"/>
  <c r="V2513" i="24"/>
  <c r="T2513" i="24"/>
  <c r="R2513" i="24"/>
  <c r="P2513" i="24"/>
  <c r="V2423" i="24"/>
  <c r="T2423" i="24"/>
  <c r="R2423" i="24"/>
  <c r="P2423" i="24"/>
  <c r="V2333" i="24"/>
  <c r="T2333" i="24"/>
  <c r="R2333" i="24"/>
  <c r="P2333" i="24"/>
  <c r="U2513" i="24"/>
  <c r="S2513" i="24"/>
  <c r="Q2513" i="24"/>
  <c r="O2513" i="24"/>
  <c r="U2423" i="24"/>
  <c r="S2423" i="24"/>
  <c r="Q2423" i="24"/>
  <c r="O2423" i="24"/>
  <c r="U2333" i="24"/>
  <c r="S2333" i="24"/>
  <c r="Q2333" i="24"/>
  <c r="O2333" i="24"/>
  <c r="V1613" i="24"/>
  <c r="T1613" i="24"/>
  <c r="R1613" i="24"/>
  <c r="P1613" i="24"/>
  <c r="V1523" i="24"/>
  <c r="T1523" i="24"/>
  <c r="R1523" i="24"/>
  <c r="P1523" i="24"/>
  <c r="V1433" i="24"/>
  <c r="T1433" i="24"/>
  <c r="R1433" i="24"/>
  <c r="P1433" i="24"/>
  <c r="U1613" i="24"/>
  <c r="S1613" i="24"/>
  <c r="Q1613" i="24"/>
  <c r="O1613" i="24"/>
  <c r="U1523" i="24"/>
  <c r="S1523" i="24"/>
  <c r="Q1523" i="24"/>
  <c r="O1523" i="24"/>
  <c r="U1433" i="24"/>
  <c r="S1433" i="24"/>
  <c r="Q1433" i="24"/>
  <c r="O1433" i="24"/>
  <c r="V893" i="24"/>
  <c r="T893" i="24"/>
  <c r="R893" i="24"/>
  <c r="P893" i="24"/>
  <c r="V803" i="24"/>
  <c r="T803" i="24"/>
  <c r="R803" i="24"/>
  <c r="P803" i="24"/>
  <c r="V713" i="24"/>
  <c r="T713" i="24"/>
  <c r="R713" i="24"/>
  <c r="P713" i="24"/>
  <c r="V623" i="24"/>
  <c r="T623" i="24"/>
  <c r="R623" i="24"/>
  <c r="P623" i="24"/>
  <c r="V533" i="24"/>
  <c r="T533" i="24"/>
  <c r="R533" i="24"/>
  <c r="P533" i="24"/>
  <c r="U893" i="24"/>
  <c r="S893" i="24"/>
  <c r="Q893" i="24"/>
  <c r="O893" i="24"/>
  <c r="U803" i="24"/>
  <c r="S803" i="24"/>
  <c r="Q803" i="24"/>
  <c r="O803" i="24"/>
  <c r="U713" i="24"/>
  <c r="S713" i="24"/>
  <c r="Q713" i="24"/>
  <c r="O713" i="24"/>
  <c r="U623" i="24"/>
  <c r="S623" i="24"/>
  <c r="Q623" i="24"/>
  <c r="O623" i="24"/>
  <c r="U533" i="24"/>
  <c r="S533" i="24"/>
  <c r="Q533" i="24"/>
  <c r="O533" i="24"/>
  <c r="V443" i="24"/>
  <c r="T443" i="24"/>
  <c r="R443" i="24"/>
  <c r="P443" i="24"/>
  <c r="V353" i="24"/>
  <c r="T353" i="24"/>
  <c r="R353" i="24"/>
  <c r="P353" i="24"/>
  <c r="U443" i="24"/>
  <c r="S443" i="24"/>
  <c r="Q443" i="24"/>
  <c r="O443" i="24"/>
  <c r="U353" i="24"/>
  <c r="S353" i="24"/>
  <c r="Q353" i="24"/>
  <c r="O353" i="24"/>
  <c r="G89" i="3"/>
  <c r="T3143" i="23"/>
  <c r="P3143" i="23"/>
  <c r="O3143" i="23"/>
  <c r="V2963" i="23"/>
  <c r="R2963" i="23"/>
  <c r="Q3143" i="23"/>
  <c r="Q2963" i="23"/>
  <c r="T2873" i="23"/>
  <c r="P2873" i="23"/>
  <c r="O2963" i="23"/>
  <c r="Q2873" i="23"/>
  <c r="T2603" i="23"/>
  <c r="P2603" i="23"/>
  <c r="T2513" i="23"/>
  <c r="P2513" i="23"/>
  <c r="O2873" i="23"/>
  <c r="S2603" i="23"/>
  <c r="O2603" i="23"/>
  <c r="Q2513" i="23"/>
  <c r="T2423" i="23"/>
  <c r="P2423" i="23"/>
  <c r="O2513" i="23"/>
  <c r="S2423" i="23"/>
  <c r="O2423" i="23"/>
  <c r="S2333" i="23"/>
  <c r="O2333" i="23"/>
  <c r="P2333" i="23"/>
  <c r="T1613" i="23"/>
  <c r="P1613" i="23"/>
  <c r="T1523" i="23"/>
  <c r="P1523" i="23"/>
  <c r="T1433" i="23"/>
  <c r="P1433" i="23"/>
  <c r="T893" i="23"/>
  <c r="P893" i="23"/>
  <c r="R2333" i="23"/>
  <c r="S1613" i="23"/>
  <c r="O1613" i="23"/>
  <c r="S1523" i="23"/>
  <c r="O1523" i="23"/>
  <c r="S1433" i="23"/>
  <c r="O1433" i="23"/>
  <c r="S893" i="23"/>
  <c r="O893" i="23"/>
  <c r="T803" i="23"/>
  <c r="P803" i="23"/>
  <c r="T713" i="23"/>
  <c r="P713" i="23"/>
  <c r="T623" i="23"/>
  <c r="P623" i="23"/>
  <c r="T533" i="23"/>
  <c r="P533" i="23"/>
  <c r="T443" i="23"/>
  <c r="P443" i="23"/>
  <c r="S803" i="23"/>
  <c r="O803" i="23"/>
  <c r="S713" i="23"/>
  <c r="O713" i="23"/>
  <c r="S623" i="23"/>
  <c r="O623" i="23"/>
  <c r="S533" i="23"/>
  <c r="O533" i="23"/>
  <c r="O443" i="23"/>
  <c r="O353" i="23"/>
  <c r="P353" i="23"/>
  <c r="V3143" i="23"/>
  <c r="R3143" i="23"/>
  <c r="S3143" i="23"/>
  <c r="U3143" i="23"/>
  <c r="T2963" i="23"/>
  <c r="P2963" i="23"/>
  <c r="U2963" i="23"/>
  <c r="V2873" i="23"/>
  <c r="R2873" i="23"/>
  <c r="S2963" i="23"/>
  <c r="U2873" i="23"/>
  <c r="V2603" i="23"/>
  <c r="R2603" i="23"/>
  <c r="V2513" i="23"/>
  <c r="R2513" i="23"/>
  <c r="S2873" i="23"/>
  <c r="U2603" i="23"/>
  <c r="Q2603" i="23"/>
  <c r="U2513" i="23"/>
  <c r="V2423" i="23"/>
  <c r="R2423" i="23"/>
  <c r="S2513" i="23"/>
  <c r="U2423" i="23"/>
  <c r="Q2423" i="23"/>
  <c r="U2333" i="23"/>
  <c r="Q2333" i="23"/>
  <c r="T2333" i="23"/>
  <c r="V1613" i="23"/>
  <c r="R1613" i="23"/>
  <c r="V1523" i="23"/>
  <c r="R1523" i="23"/>
  <c r="V1433" i="23"/>
  <c r="R1433" i="23"/>
  <c r="V893" i="23"/>
  <c r="R893" i="23"/>
  <c r="V2333" i="23"/>
  <c r="U1613" i="23"/>
  <c r="Q1613" i="23"/>
  <c r="U1523" i="23"/>
  <c r="Q1523" i="23"/>
  <c r="U1433" i="23"/>
  <c r="Q1433" i="23"/>
  <c r="U893" i="23"/>
  <c r="Q893" i="23"/>
  <c r="V803" i="23"/>
  <c r="R803" i="23"/>
  <c r="V713" i="23"/>
  <c r="R713" i="23"/>
  <c r="V623" i="23"/>
  <c r="R623" i="23"/>
  <c r="V533" i="23"/>
  <c r="R533" i="23"/>
  <c r="V443" i="23"/>
  <c r="R443" i="23"/>
  <c r="U803" i="23"/>
  <c r="Q803" i="23"/>
  <c r="U713" i="23"/>
  <c r="Q713" i="23"/>
  <c r="U623" i="23"/>
  <c r="Q623" i="23"/>
  <c r="U533" i="23"/>
  <c r="Q533" i="23"/>
  <c r="U443" i="23"/>
  <c r="Q443" i="23"/>
  <c r="U353" i="23"/>
  <c r="Q353" i="23"/>
  <c r="V353" i="23"/>
  <c r="R353" i="23"/>
  <c r="S443" i="23"/>
  <c r="S353" i="23"/>
  <c r="T353" i="23"/>
  <c r="V3144" i="24" l="1"/>
  <c r="T3144" i="24"/>
  <c r="R3144" i="24"/>
  <c r="P3144" i="24"/>
  <c r="U3144" i="24"/>
  <c r="S3144" i="24"/>
  <c r="Q3144" i="24"/>
  <c r="O3144" i="24"/>
  <c r="U2964" i="24"/>
  <c r="S2964" i="24"/>
  <c r="Q2964" i="24"/>
  <c r="O2964" i="24"/>
  <c r="V2964" i="24"/>
  <c r="T2964" i="24"/>
  <c r="R2964" i="24"/>
  <c r="P2964" i="24"/>
  <c r="U2874" i="24"/>
  <c r="S2874" i="24"/>
  <c r="Q2874" i="24"/>
  <c r="O2874" i="24"/>
  <c r="V2874" i="24"/>
  <c r="T2874" i="24"/>
  <c r="R2874" i="24"/>
  <c r="P2874" i="24"/>
  <c r="U2604" i="24"/>
  <c r="S2604" i="24"/>
  <c r="Q2604" i="24"/>
  <c r="O2604" i="24"/>
  <c r="V2604" i="24"/>
  <c r="T2604" i="24"/>
  <c r="R2604" i="24"/>
  <c r="P2604" i="24"/>
  <c r="V2514" i="24"/>
  <c r="T2514" i="24"/>
  <c r="R2514" i="24"/>
  <c r="P2514" i="24"/>
  <c r="V2424" i="24"/>
  <c r="T2424" i="24"/>
  <c r="R2424" i="24"/>
  <c r="P2424" i="24"/>
  <c r="V2334" i="24"/>
  <c r="T2334" i="24"/>
  <c r="R2334" i="24"/>
  <c r="P2334" i="24"/>
  <c r="U2514" i="24"/>
  <c r="S2514" i="24"/>
  <c r="Q2514" i="24"/>
  <c r="O2514" i="24"/>
  <c r="U2424" i="24"/>
  <c r="S2424" i="24"/>
  <c r="Q2424" i="24"/>
  <c r="O2424" i="24"/>
  <c r="U2334" i="24"/>
  <c r="S2334" i="24"/>
  <c r="Q2334" i="24"/>
  <c r="O2334" i="24"/>
  <c r="V1614" i="24"/>
  <c r="T1614" i="24"/>
  <c r="R1614" i="24"/>
  <c r="P1614" i="24"/>
  <c r="V1524" i="24"/>
  <c r="T1524" i="24"/>
  <c r="R1524" i="24"/>
  <c r="P1524" i="24"/>
  <c r="V1434" i="24"/>
  <c r="T1434" i="24"/>
  <c r="R1434" i="24"/>
  <c r="P1434" i="24"/>
  <c r="U1614" i="24"/>
  <c r="S1614" i="24"/>
  <c r="Q1614" i="24"/>
  <c r="O1614" i="24"/>
  <c r="U1524" i="24"/>
  <c r="S1524" i="24"/>
  <c r="Q1524" i="24"/>
  <c r="O1524" i="24"/>
  <c r="U1434" i="24"/>
  <c r="S1434" i="24"/>
  <c r="Q1434" i="24"/>
  <c r="O1434" i="24"/>
  <c r="V894" i="24"/>
  <c r="T894" i="24"/>
  <c r="R894" i="24"/>
  <c r="P894" i="24"/>
  <c r="V804" i="24"/>
  <c r="T804" i="24"/>
  <c r="R804" i="24"/>
  <c r="P804" i="24"/>
  <c r="V714" i="24"/>
  <c r="T714" i="24"/>
  <c r="R714" i="24"/>
  <c r="P714" i="24"/>
  <c r="V624" i="24"/>
  <c r="T624" i="24"/>
  <c r="R624" i="24"/>
  <c r="P624" i="24"/>
  <c r="V534" i="24"/>
  <c r="T534" i="24"/>
  <c r="R534" i="24"/>
  <c r="P534" i="24"/>
  <c r="U894" i="24"/>
  <c r="S894" i="24"/>
  <c r="Q894" i="24"/>
  <c r="O894" i="24"/>
  <c r="U804" i="24"/>
  <c r="S804" i="24"/>
  <c r="Q804" i="24"/>
  <c r="O804" i="24"/>
  <c r="U714" i="24"/>
  <c r="S714" i="24"/>
  <c r="Q714" i="24"/>
  <c r="O714" i="24"/>
  <c r="U624" i="24"/>
  <c r="S624" i="24"/>
  <c r="Q624" i="24"/>
  <c r="O624" i="24"/>
  <c r="U534" i="24"/>
  <c r="S534" i="24"/>
  <c r="Q534" i="24"/>
  <c r="O534" i="24"/>
  <c r="V444" i="24"/>
  <c r="T444" i="24"/>
  <c r="R444" i="24"/>
  <c r="P444" i="24"/>
  <c r="V354" i="24"/>
  <c r="T354" i="24"/>
  <c r="R354" i="24"/>
  <c r="P354" i="24"/>
  <c r="U444" i="24"/>
  <c r="S444" i="24"/>
  <c r="Q444" i="24"/>
  <c r="O444" i="24"/>
  <c r="U354" i="24"/>
  <c r="S354" i="24"/>
  <c r="Q354" i="24"/>
  <c r="O354" i="24"/>
  <c r="V3144" i="23"/>
  <c r="R3144" i="23"/>
  <c r="S3144" i="23"/>
  <c r="U3144" i="23"/>
  <c r="T2964" i="23"/>
  <c r="P2964" i="23"/>
  <c r="Q2964" i="23"/>
  <c r="T2874" i="23"/>
  <c r="P2874" i="23"/>
  <c r="Q3144" i="23"/>
  <c r="O2964" i="23"/>
  <c r="Q2874" i="23"/>
  <c r="T2604" i="23"/>
  <c r="P2604" i="23"/>
  <c r="T2514" i="23"/>
  <c r="P2514" i="23"/>
  <c r="O2874" i="23"/>
  <c r="S2604" i="23"/>
  <c r="O2604" i="23"/>
  <c r="Q2514" i="23"/>
  <c r="T2424" i="23"/>
  <c r="P2424" i="23"/>
  <c r="O2514" i="23"/>
  <c r="S2424" i="23"/>
  <c r="O2424" i="23"/>
  <c r="S2334" i="23"/>
  <c r="O2334" i="23"/>
  <c r="P2334" i="23"/>
  <c r="T1614" i="23"/>
  <c r="P1614" i="23"/>
  <c r="T1524" i="23"/>
  <c r="P1524" i="23"/>
  <c r="T1434" i="23"/>
  <c r="P1434" i="23"/>
  <c r="T894" i="23"/>
  <c r="P894" i="23"/>
  <c r="R2334" i="23"/>
  <c r="S1614" i="23"/>
  <c r="O1614" i="23"/>
  <c r="S1524" i="23"/>
  <c r="O1524" i="23"/>
  <c r="S1434" i="23"/>
  <c r="O1434" i="23"/>
  <c r="S894" i="23"/>
  <c r="O894" i="23"/>
  <c r="T804" i="23"/>
  <c r="P804" i="23"/>
  <c r="T714" i="23"/>
  <c r="P714" i="23"/>
  <c r="T624" i="23"/>
  <c r="P624" i="23"/>
  <c r="T534" i="23"/>
  <c r="P534" i="23"/>
  <c r="T444" i="23"/>
  <c r="P444" i="23"/>
  <c r="S804" i="23"/>
  <c r="O804" i="23"/>
  <c r="S714" i="23"/>
  <c r="O714" i="23"/>
  <c r="S624" i="23"/>
  <c r="O624" i="23"/>
  <c r="S534" i="23"/>
  <c r="O534" i="23"/>
  <c r="S444" i="23"/>
  <c r="O444" i="23"/>
  <c r="S354" i="23"/>
  <c r="O354" i="23"/>
  <c r="P354" i="23"/>
  <c r="T3144" i="23"/>
  <c r="P3144" i="23"/>
  <c r="O3144" i="23"/>
  <c r="V2964" i="23"/>
  <c r="R2964" i="23"/>
  <c r="U2964" i="23"/>
  <c r="V2874" i="23"/>
  <c r="R2874" i="23"/>
  <c r="G90" i="3"/>
  <c r="S2964" i="23"/>
  <c r="U2874" i="23"/>
  <c r="V2604" i="23"/>
  <c r="R2604" i="23"/>
  <c r="V2514" i="23"/>
  <c r="R2514" i="23"/>
  <c r="S2874" i="23"/>
  <c r="U2604" i="23"/>
  <c r="Q2604" i="23"/>
  <c r="U2514" i="23"/>
  <c r="V2424" i="23"/>
  <c r="R2424" i="23"/>
  <c r="S2514" i="23"/>
  <c r="U2424" i="23"/>
  <c r="Q2424" i="23"/>
  <c r="U2334" i="23"/>
  <c r="Q2334" i="23"/>
  <c r="T2334" i="23"/>
  <c r="V1614" i="23"/>
  <c r="R1614" i="23"/>
  <c r="V1524" i="23"/>
  <c r="R1524" i="23"/>
  <c r="V1434" i="23"/>
  <c r="R1434" i="23"/>
  <c r="V894" i="23"/>
  <c r="R894" i="23"/>
  <c r="V2334" i="23"/>
  <c r="U1614" i="23"/>
  <c r="Q1614" i="23"/>
  <c r="U1524" i="23"/>
  <c r="Q1524" i="23"/>
  <c r="U1434" i="23"/>
  <c r="Q1434" i="23"/>
  <c r="U894" i="23"/>
  <c r="Q894" i="23"/>
  <c r="V804" i="23"/>
  <c r="R804" i="23"/>
  <c r="V714" i="23"/>
  <c r="R714" i="23"/>
  <c r="V624" i="23"/>
  <c r="R624" i="23"/>
  <c r="V534" i="23"/>
  <c r="R534" i="23"/>
  <c r="V444" i="23"/>
  <c r="R444" i="23"/>
  <c r="U804" i="23"/>
  <c r="Q804" i="23"/>
  <c r="U714" i="23"/>
  <c r="Q714" i="23"/>
  <c r="U624" i="23"/>
  <c r="Q624" i="23"/>
  <c r="U534" i="23"/>
  <c r="Q534" i="23"/>
  <c r="U444" i="23"/>
  <c r="Q444" i="23"/>
  <c r="U354" i="23"/>
  <c r="Q354" i="23"/>
  <c r="V354" i="23"/>
  <c r="R354" i="23"/>
  <c r="T354" i="23"/>
  <c r="U3060" i="24"/>
  <c r="S3060" i="24"/>
  <c r="Q3060" i="24"/>
  <c r="O3060" i="24"/>
  <c r="V3060" i="24"/>
  <c r="T3060" i="24"/>
  <c r="R3060" i="24"/>
  <c r="P3060" i="24"/>
  <c r="U2790" i="24"/>
  <c r="S2790" i="24"/>
  <c r="Q2790" i="24"/>
  <c r="O2790" i="24"/>
  <c r="V2790" i="24"/>
  <c r="T2790" i="24"/>
  <c r="R2790" i="24"/>
  <c r="P2790" i="24"/>
  <c r="V1890" i="24"/>
  <c r="T1890" i="24"/>
  <c r="R1890" i="24"/>
  <c r="P1890" i="24"/>
  <c r="U1890" i="24"/>
  <c r="S1890" i="24"/>
  <c r="Q1890" i="24"/>
  <c r="O1890" i="24"/>
  <c r="V1170" i="24"/>
  <c r="T1170" i="24"/>
  <c r="R1170" i="24"/>
  <c r="P1170" i="24"/>
  <c r="U1170" i="24"/>
  <c r="S1170" i="24"/>
  <c r="Q1170" i="24"/>
  <c r="O1170" i="24"/>
  <c r="V990" i="24"/>
  <c r="T990" i="24"/>
  <c r="R990" i="24"/>
  <c r="P990" i="24"/>
  <c r="U990" i="24"/>
  <c r="S990" i="24"/>
  <c r="Q990" i="24"/>
  <c r="O990" i="24"/>
  <c r="R3060" i="23"/>
  <c r="U2790" i="23"/>
  <c r="S2790" i="23"/>
  <c r="Q2790" i="23"/>
  <c r="O2790" i="23"/>
  <c r="V1890" i="23"/>
  <c r="T1890" i="23"/>
  <c r="R1890" i="23"/>
  <c r="P1890" i="23"/>
  <c r="V1170" i="23"/>
  <c r="T1170" i="23"/>
  <c r="R1170" i="23"/>
  <c r="P1170" i="23"/>
  <c r="V990" i="23"/>
  <c r="T990" i="23"/>
  <c r="R990" i="23"/>
  <c r="P990" i="23"/>
  <c r="V3060" i="23"/>
  <c r="V2790" i="23"/>
  <c r="T2790" i="23"/>
  <c r="R2790" i="23"/>
  <c r="P2790" i="23"/>
  <c r="U1890" i="23"/>
  <c r="S1890" i="23"/>
  <c r="Q1890" i="23"/>
  <c r="O1890" i="23"/>
  <c r="U1170" i="23"/>
  <c r="S1170" i="23"/>
  <c r="Q1170" i="23"/>
  <c r="O1170" i="23"/>
  <c r="U990" i="23"/>
  <c r="S990" i="23"/>
  <c r="Q990" i="23"/>
  <c r="O990" i="23"/>
  <c r="S3060" i="23"/>
  <c r="O3060" i="23"/>
  <c r="P3060" i="23"/>
  <c r="U3060" i="23"/>
  <c r="Q3060" i="23"/>
  <c r="T3060" i="23"/>
  <c r="U2699" i="24"/>
  <c r="S2699" i="24"/>
  <c r="Q2699" i="24"/>
  <c r="O2699" i="24"/>
  <c r="V2699" i="24"/>
  <c r="T2699" i="24"/>
  <c r="R2699" i="24"/>
  <c r="P2699" i="24"/>
  <c r="V1799" i="24"/>
  <c r="T1799" i="24"/>
  <c r="R1799" i="24"/>
  <c r="P1799" i="24"/>
  <c r="V1709" i="24"/>
  <c r="T1709" i="24"/>
  <c r="R1709" i="24"/>
  <c r="P1709" i="24"/>
  <c r="V1349" i="24"/>
  <c r="T1349" i="24"/>
  <c r="R1349" i="24"/>
  <c r="P1349" i="24"/>
  <c r="V1259" i="24"/>
  <c r="T1259" i="24"/>
  <c r="R1259" i="24"/>
  <c r="P1259" i="24"/>
  <c r="U1799" i="24"/>
  <c r="S1799" i="24"/>
  <c r="Q1799" i="24"/>
  <c r="O1799" i="24"/>
  <c r="U1709" i="24"/>
  <c r="S1709" i="24"/>
  <c r="Q1709" i="24"/>
  <c r="O1709" i="24"/>
  <c r="U1349" i="24"/>
  <c r="S1349" i="24"/>
  <c r="Q1349" i="24"/>
  <c r="O1349" i="24"/>
  <c r="U1259" i="24"/>
  <c r="S1259" i="24"/>
  <c r="Q1259" i="24"/>
  <c r="O1259" i="24"/>
  <c r="D95" i="3"/>
  <c r="U2699" i="23"/>
  <c r="S2699" i="23"/>
  <c r="Q2699" i="23"/>
  <c r="O2699" i="23"/>
  <c r="V1799" i="23"/>
  <c r="T1799" i="23"/>
  <c r="R1799" i="23"/>
  <c r="P1799" i="23"/>
  <c r="V1709" i="23"/>
  <c r="T1709" i="23"/>
  <c r="R1709" i="23"/>
  <c r="P1709" i="23"/>
  <c r="V1349" i="23"/>
  <c r="T1349" i="23"/>
  <c r="R1349" i="23"/>
  <c r="P1349" i="23"/>
  <c r="V1259" i="23"/>
  <c r="T1259" i="23"/>
  <c r="R1259" i="23"/>
  <c r="P1259" i="23"/>
  <c r="V2699" i="23"/>
  <c r="T2699" i="23"/>
  <c r="R2699" i="23"/>
  <c r="P2699" i="23"/>
  <c r="U1799" i="23"/>
  <c r="S1799" i="23"/>
  <c r="Q1799" i="23"/>
  <c r="O1799" i="23"/>
  <c r="U1709" i="23"/>
  <c r="S1709" i="23"/>
  <c r="Q1709" i="23"/>
  <c r="O1709" i="23"/>
  <c r="U1349" i="23"/>
  <c r="S1349" i="23"/>
  <c r="Q1349" i="23"/>
  <c r="O1349" i="23"/>
  <c r="U1259" i="23"/>
  <c r="S1259" i="23"/>
  <c r="Q1259" i="23"/>
  <c r="O1259" i="23"/>
  <c r="V2149" i="24"/>
  <c r="T2149" i="24"/>
  <c r="R2149" i="24"/>
  <c r="P2149" i="24"/>
  <c r="V2059" i="24"/>
  <c r="T2059" i="24"/>
  <c r="R2059" i="24"/>
  <c r="P2059" i="24"/>
  <c r="V1969" i="24"/>
  <c r="T1969" i="24"/>
  <c r="R1969" i="24"/>
  <c r="P1969" i="24"/>
  <c r="U2149" i="24"/>
  <c r="S2149" i="24"/>
  <c r="Q2149" i="24"/>
  <c r="O2149" i="24"/>
  <c r="U2059" i="24"/>
  <c r="S2059" i="24"/>
  <c r="Q2059" i="24"/>
  <c r="O2059" i="24"/>
  <c r="U1969" i="24"/>
  <c r="S1969" i="24"/>
  <c r="Q1969" i="24"/>
  <c r="O1969" i="24"/>
  <c r="V1069" i="24"/>
  <c r="T1069" i="24"/>
  <c r="R1069" i="24"/>
  <c r="P1069" i="24"/>
  <c r="U1069" i="24"/>
  <c r="S1069" i="24"/>
  <c r="Q1069" i="24"/>
  <c r="O1069" i="24"/>
  <c r="U2149" i="23"/>
  <c r="Q2149" i="23"/>
  <c r="F85" i="3"/>
  <c r="P2149" i="23"/>
  <c r="T2059" i="23"/>
  <c r="P2059" i="23"/>
  <c r="T1969" i="23"/>
  <c r="P1969" i="23"/>
  <c r="R2149" i="23"/>
  <c r="S2059" i="23"/>
  <c r="O2059" i="23"/>
  <c r="O1969" i="23"/>
  <c r="S1069" i="23"/>
  <c r="O1069" i="23"/>
  <c r="Q1969" i="23"/>
  <c r="T1069" i="23"/>
  <c r="P1069" i="23"/>
  <c r="S2149" i="23"/>
  <c r="O2149" i="23"/>
  <c r="T2149" i="23"/>
  <c r="V2059" i="23"/>
  <c r="R2059" i="23"/>
  <c r="V1969" i="23"/>
  <c r="R1969" i="23"/>
  <c r="V2149" i="23"/>
  <c r="U2059" i="23"/>
  <c r="Q2059" i="23"/>
  <c r="S1969" i="23"/>
  <c r="U1069" i="23"/>
  <c r="Q1069" i="23"/>
  <c r="U1969" i="23"/>
  <c r="V1069" i="23"/>
  <c r="R1069" i="23"/>
  <c r="U2700" i="24" l="1"/>
  <c r="S2700" i="24"/>
  <c r="Q2700" i="24"/>
  <c r="O2700" i="24"/>
  <c r="V2700" i="24"/>
  <c r="T2700" i="24"/>
  <c r="R2700" i="24"/>
  <c r="P2700" i="24"/>
  <c r="V1800" i="24"/>
  <c r="T1800" i="24"/>
  <c r="R1800" i="24"/>
  <c r="P1800" i="24"/>
  <c r="V1710" i="24"/>
  <c r="T1710" i="24"/>
  <c r="R1710" i="24"/>
  <c r="P1710" i="24"/>
  <c r="V1350" i="24"/>
  <c r="T1350" i="24"/>
  <c r="R1350" i="24"/>
  <c r="P1350" i="24"/>
  <c r="V1260" i="24"/>
  <c r="T1260" i="24"/>
  <c r="R1260" i="24"/>
  <c r="P1260" i="24"/>
  <c r="U1800" i="24"/>
  <c r="S1800" i="24"/>
  <c r="Q1800" i="24"/>
  <c r="O1800" i="24"/>
  <c r="U1710" i="24"/>
  <c r="S1710" i="24"/>
  <c r="Q1710" i="24"/>
  <c r="O1710" i="24"/>
  <c r="U1350" i="24"/>
  <c r="S1350" i="24"/>
  <c r="Q1350" i="24"/>
  <c r="O1350" i="24"/>
  <c r="U1260" i="24"/>
  <c r="S1260" i="24"/>
  <c r="Q1260" i="24"/>
  <c r="O1260" i="24"/>
  <c r="U2700" i="23"/>
  <c r="S2700" i="23"/>
  <c r="Q2700" i="23"/>
  <c r="O2700" i="23"/>
  <c r="V1800" i="23"/>
  <c r="T1800" i="23"/>
  <c r="R1800" i="23"/>
  <c r="P1800" i="23"/>
  <c r="V1710" i="23"/>
  <c r="T1710" i="23"/>
  <c r="R1710" i="23"/>
  <c r="P1710" i="23"/>
  <c r="V1350" i="23"/>
  <c r="T1350" i="23"/>
  <c r="R1350" i="23"/>
  <c r="P1350" i="23"/>
  <c r="V1260" i="23"/>
  <c r="T1260" i="23"/>
  <c r="R1260" i="23"/>
  <c r="P1260" i="23"/>
  <c r="V2700" i="23"/>
  <c r="T2700" i="23"/>
  <c r="R2700" i="23"/>
  <c r="P2700" i="23"/>
  <c r="U1800" i="23"/>
  <c r="S1800" i="23"/>
  <c r="Q1800" i="23"/>
  <c r="O1800" i="23"/>
  <c r="U1710" i="23"/>
  <c r="S1710" i="23"/>
  <c r="Q1710" i="23"/>
  <c r="O1710" i="23"/>
  <c r="U1350" i="23"/>
  <c r="S1350" i="23"/>
  <c r="Q1350" i="23"/>
  <c r="O1350" i="23"/>
  <c r="U1260" i="23"/>
  <c r="S1260" i="23"/>
  <c r="Q1260" i="23"/>
  <c r="O1260" i="23"/>
  <c r="V2150" i="24"/>
  <c r="T2150" i="24"/>
  <c r="R2150" i="24"/>
  <c r="P2150" i="24"/>
  <c r="V2060" i="24"/>
  <c r="T2060" i="24"/>
  <c r="R2060" i="24"/>
  <c r="P2060" i="24"/>
  <c r="V1970" i="24"/>
  <c r="T1970" i="24"/>
  <c r="R1970" i="24"/>
  <c r="P1970" i="24"/>
  <c r="U2150" i="24"/>
  <c r="S2150" i="24"/>
  <c r="Q2150" i="24"/>
  <c r="O2150" i="24"/>
  <c r="U2060" i="24"/>
  <c r="S2060" i="24"/>
  <c r="Q2060" i="24"/>
  <c r="O2060" i="24"/>
  <c r="U1970" i="24"/>
  <c r="S1970" i="24"/>
  <c r="Q1970" i="24"/>
  <c r="O1970" i="24"/>
  <c r="V1070" i="24"/>
  <c r="T1070" i="24"/>
  <c r="R1070" i="24"/>
  <c r="P1070" i="24"/>
  <c r="U1070" i="24"/>
  <c r="S1070" i="24"/>
  <c r="Q1070" i="24"/>
  <c r="O1070" i="24"/>
  <c r="F86" i="3"/>
  <c r="S2150" i="23"/>
  <c r="O2150" i="23"/>
  <c r="P2150" i="23"/>
  <c r="T2060" i="23"/>
  <c r="P2060" i="23"/>
  <c r="T1970" i="23"/>
  <c r="P1970" i="23"/>
  <c r="R2150" i="23"/>
  <c r="S2060" i="23"/>
  <c r="O2060" i="23"/>
  <c r="O1970" i="23"/>
  <c r="S1070" i="23"/>
  <c r="O1070" i="23"/>
  <c r="T1070" i="23"/>
  <c r="U2150" i="23"/>
  <c r="Q2150" i="23"/>
  <c r="T2150" i="23"/>
  <c r="V2060" i="23"/>
  <c r="R2060" i="23"/>
  <c r="V1970" i="23"/>
  <c r="R1970" i="23"/>
  <c r="V2150" i="23"/>
  <c r="U2060" i="23"/>
  <c r="Q2060" i="23"/>
  <c r="S1970" i="23"/>
  <c r="U1070" i="23"/>
  <c r="Q1070" i="23"/>
  <c r="U1970" i="23"/>
  <c r="V1070" i="23"/>
  <c r="R1070" i="23"/>
  <c r="Q1970" i="23"/>
  <c r="P1070" i="23"/>
  <c r="V3145" i="24"/>
  <c r="T3145" i="24"/>
  <c r="R3145" i="24"/>
  <c r="P3145" i="24"/>
  <c r="U3145" i="24"/>
  <c r="S3145" i="24"/>
  <c r="Q3145" i="24"/>
  <c r="O3145" i="24"/>
  <c r="U2965" i="24"/>
  <c r="S2965" i="24"/>
  <c r="Q2965" i="24"/>
  <c r="O2965" i="24"/>
  <c r="V2965" i="24"/>
  <c r="T2965" i="24"/>
  <c r="R2965" i="24"/>
  <c r="P2965" i="24"/>
  <c r="U2875" i="24"/>
  <c r="S2875" i="24"/>
  <c r="Q2875" i="24"/>
  <c r="O2875" i="24"/>
  <c r="V2875" i="24"/>
  <c r="T2875" i="24"/>
  <c r="R2875" i="24"/>
  <c r="P2875" i="24"/>
  <c r="U2605" i="24"/>
  <c r="S2605" i="24"/>
  <c r="Q2605" i="24"/>
  <c r="O2605" i="24"/>
  <c r="V2605" i="24"/>
  <c r="T2605" i="24"/>
  <c r="R2605" i="24"/>
  <c r="P2605" i="24"/>
  <c r="V2515" i="24"/>
  <c r="T2515" i="24"/>
  <c r="R2515" i="24"/>
  <c r="P2515" i="24"/>
  <c r="V2425" i="24"/>
  <c r="T2425" i="24"/>
  <c r="R2425" i="24"/>
  <c r="P2425" i="24"/>
  <c r="V2335" i="24"/>
  <c r="T2335" i="24"/>
  <c r="R2335" i="24"/>
  <c r="P2335" i="24"/>
  <c r="U2515" i="24"/>
  <c r="S2515" i="24"/>
  <c r="Q2515" i="24"/>
  <c r="O2515" i="24"/>
  <c r="U2425" i="24"/>
  <c r="S2425" i="24"/>
  <c r="Q2425" i="24"/>
  <c r="O2425" i="24"/>
  <c r="U2335" i="24"/>
  <c r="S2335" i="24"/>
  <c r="Q2335" i="24"/>
  <c r="O2335" i="24"/>
  <c r="V1615" i="24"/>
  <c r="T1615" i="24"/>
  <c r="R1615" i="24"/>
  <c r="P1615" i="24"/>
  <c r="V1525" i="24"/>
  <c r="T1525" i="24"/>
  <c r="R1525" i="24"/>
  <c r="P1525" i="24"/>
  <c r="V1435" i="24"/>
  <c r="T1435" i="24"/>
  <c r="R1435" i="24"/>
  <c r="P1435" i="24"/>
  <c r="U1615" i="24"/>
  <c r="S1615" i="24"/>
  <c r="Q1615" i="24"/>
  <c r="O1615" i="24"/>
  <c r="U1525" i="24"/>
  <c r="S1525" i="24"/>
  <c r="Q1525" i="24"/>
  <c r="O1525" i="24"/>
  <c r="U1435" i="24"/>
  <c r="S1435" i="24"/>
  <c r="Q1435" i="24"/>
  <c r="O1435" i="24"/>
  <c r="V895" i="24"/>
  <c r="T895" i="24"/>
  <c r="R895" i="24"/>
  <c r="P895" i="24"/>
  <c r="V805" i="24"/>
  <c r="T805" i="24"/>
  <c r="R805" i="24"/>
  <c r="P805" i="24"/>
  <c r="V715" i="24"/>
  <c r="T715" i="24"/>
  <c r="R715" i="24"/>
  <c r="P715" i="24"/>
  <c r="V625" i="24"/>
  <c r="T625" i="24"/>
  <c r="R625" i="24"/>
  <c r="P625" i="24"/>
  <c r="V535" i="24"/>
  <c r="T535" i="24"/>
  <c r="R535" i="24"/>
  <c r="P535" i="24"/>
  <c r="U895" i="24"/>
  <c r="S895" i="24"/>
  <c r="Q895" i="24"/>
  <c r="O895" i="24"/>
  <c r="U805" i="24"/>
  <c r="S805" i="24"/>
  <c r="Q805" i="24"/>
  <c r="O805" i="24"/>
  <c r="U715" i="24"/>
  <c r="S715" i="24"/>
  <c r="Q715" i="24"/>
  <c r="O715" i="24"/>
  <c r="U625" i="24"/>
  <c r="S625" i="24"/>
  <c r="Q625" i="24"/>
  <c r="O625" i="24"/>
  <c r="U535" i="24"/>
  <c r="S535" i="24"/>
  <c r="Q535" i="24"/>
  <c r="O535" i="24"/>
  <c r="V445" i="24"/>
  <c r="T445" i="24"/>
  <c r="R445" i="24"/>
  <c r="P445" i="24"/>
  <c r="V355" i="24"/>
  <c r="T355" i="24"/>
  <c r="R355" i="24"/>
  <c r="P355" i="24"/>
  <c r="U445" i="24"/>
  <c r="S445" i="24"/>
  <c r="Q445" i="24"/>
  <c r="O445" i="24"/>
  <c r="U355" i="24"/>
  <c r="S355" i="24"/>
  <c r="Q355" i="24"/>
  <c r="O355" i="24"/>
  <c r="G91" i="3"/>
  <c r="T3145" i="23"/>
  <c r="P3145" i="23"/>
  <c r="O3145" i="23"/>
  <c r="V2965" i="23"/>
  <c r="R2965" i="23"/>
  <c r="Q3145" i="23"/>
  <c r="Q2965" i="23"/>
  <c r="T2875" i="23"/>
  <c r="P2875" i="23"/>
  <c r="O2965" i="23"/>
  <c r="Q2875" i="23"/>
  <c r="T2605" i="23"/>
  <c r="P2605" i="23"/>
  <c r="T2515" i="23"/>
  <c r="P2515" i="23"/>
  <c r="O2875" i="23"/>
  <c r="S2605" i="23"/>
  <c r="O2605" i="23"/>
  <c r="Q2515" i="23"/>
  <c r="T2425" i="23"/>
  <c r="P2425" i="23"/>
  <c r="O2515" i="23"/>
  <c r="S2425" i="23"/>
  <c r="O2425" i="23"/>
  <c r="S2335" i="23"/>
  <c r="O2335" i="23"/>
  <c r="P2335" i="23"/>
  <c r="T1615" i="23"/>
  <c r="P1615" i="23"/>
  <c r="T1525" i="23"/>
  <c r="P1525" i="23"/>
  <c r="T1435" i="23"/>
  <c r="P1435" i="23"/>
  <c r="T895" i="23"/>
  <c r="P895" i="23"/>
  <c r="R2335" i="23"/>
  <c r="S1615" i="23"/>
  <c r="O1615" i="23"/>
  <c r="S1525" i="23"/>
  <c r="O1525" i="23"/>
  <c r="S1435" i="23"/>
  <c r="O1435" i="23"/>
  <c r="S895" i="23"/>
  <c r="O895" i="23"/>
  <c r="T805" i="23"/>
  <c r="P805" i="23"/>
  <c r="T715" i="23"/>
  <c r="P715" i="23"/>
  <c r="T625" i="23"/>
  <c r="P625" i="23"/>
  <c r="T535" i="23"/>
  <c r="P535" i="23"/>
  <c r="T445" i="23"/>
  <c r="P445" i="23"/>
  <c r="S805" i="23"/>
  <c r="O805" i="23"/>
  <c r="S715" i="23"/>
  <c r="O715" i="23"/>
  <c r="S625" i="23"/>
  <c r="S535" i="23"/>
  <c r="S445" i="23"/>
  <c r="S355" i="23"/>
  <c r="T355" i="23"/>
  <c r="V3145" i="23"/>
  <c r="R3145" i="23"/>
  <c r="S3145" i="23"/>
  <c r="U3145" i="23"/>
  <c r="T2965" i="23"/>
  <c r="P2965" i="23"/>
  <c r="U2965" i="23"/>
  <c r="V2875" i="23"/>
  <c r="R2875" i="23"/>
  <c r="S2965" i="23"/>
  <c r="U2875" i="23"/>
  <c r="V2605" i="23"/>
  <c r="R2605" i="23"/>
  <c r="V2515" i="23"/>
  <c r="R2515" i="23"/>
  <c r="S2875" i="23"/>
  <c r="U2605" i="23"/>
  <c r="Q2605" i="23"/>
  <c r="U2515" i="23"/>
  <c r="V2425" i="23"/>
  <c r="R2425" i="23"/>
  <c r="S2515" i="23"/>
  <c r="U2425" i="23"/>
  <c r="Q2425" i="23"/>
  <c r="U2335" i="23"/>
  <c r="Q2335" i="23"/>
  <c r="T2335" i="23"/>
  <c r="V1615" i="23"/>
  <c r="R1615" i="23"/>
  <c r="V1525" i="23"/>
  <c r="R1525" i="23"/>
  <c r="V1435" i="23"/>
  <c r="R1435" i="23"/>
  <c r="V895" i="23"/>
  <c r="R895" i="23"/>
  <c r="V2335" i="23"/>
  <c r="U1615" i="23"/>
  <c r="Q1615" i="23"/>
  <c r="U1525" i="23"/>
  <c r="Q1525" i="23"/>
  <c r="U1435" i="23"/>
  <c r="Q1435" i="23"/>
  <c r="U895" i="23"/>
  <c r="Q895" i="23"/>
  <c r="V805" i="23"/>
  <c r="R805" i="23"/>
  <c r="V715" i="23"/>
  <c r="R715" i="23"/>
  <c r="V625" i="23"/>
  <c r="R625" i="23"/>
  <c r="V535" i="23"/>
  <c r="R535" i="23"/>
  <c r="V445" i="23"/>
  <c r="R445" i="23"/>
  <c r="U805" i="23"/>
  <c r="Q805" i="23"/>
  <c r="U715" i="23"/>
  <c r="Q715" i="23"/>
  <c r="U625" i="23"/>
  <c r="Q625" i="23"/>
  <c r="U535" i="23"/>
  <c r="Q535" i="23"/>
  <c r="U445" i="23"/>
  <c r="Q445" i="23"/>
  <c r="U355" i="23"/>
  <c r="Q355" i="23"/>
  <c r="V355" i="23"/>
  <c r="R355" i="23"/>
  <c r="O625" i="23"/>
  <c r="O535" i="23"/>
  <c r="O445" i="23"/>
  <c r="O355" i="23"/>
  <c r="P355" i="23"/>
  <c r="V3146" i="24" l="1"/>
  <c r="T3146" i="24"/>
  <c r="R3146" i="24"/>
  <c r="P3146" i="24"/>
  <c r="U3146" i="24"/>
  <c r="S3146" i="24"/>
  <c r="Q3146" i="24"/>
  <c r="O3146" i="24"/>
  <c r="U2966" i="24"/>
  <c r="S2966" i="24"/>
  <c r="Q2966" i="24"/>
  <c r="O2966" i="24"/>
  <c r="V2966" i="24"/>
  <c r="T2966" i="24"/>
  <c r="R2966" i="24"/>
  <c r="P2966" i="24"/>
  <c r="U2876" i="24"/>
  <c r="S2876" i="24"/>
  <c r="Q2876" i="24"/>
  <c r="O2876" i="24"/>
  <c r="V2876" i="24"/>
  <c r="T2876" i="24"/>
  <c r="R2876" i="24"/>
  <c r="P2876" i="24"/>
  <c r="U2606" i="24"/>
  <c r="S2606" i="24"/>
  <c r="Q2606" i="24"/>
  <c r="O2606" i="24"/>
  <c r="V2606" i="24"/>
  <c r="T2606" i="24"/>
  <c r="R2606" i="24"/>
  <c r="P2606" i="24"/>
  <c r="V2516" i="24"/>
  <c r="T2516" i="24"/>
  <c r="R2516" i="24"/>
  <c r="P2516" i="24"/>
  <c r="V2426" i="24"/>
  <c r="T2426" i="24"/>
  <c r="R2426" i="24"/>
  <c r="P2426" i="24"/>
  <c r="V2336" i="24"/>
  <c r="T2336" i="24"/>
  <c r="R2336" i="24"/>
  <c r="P2336" i="24"/>
  <c r="U2516" i="24"/>
  <c r="S2516" i="24"/>
  <c r="Q2516" i="24"/>
  <c r="O2516" i="24"/>
  <c r="U2426" i="24"/>
  <c r="S2426" i="24"/>
  <c r="Q2426" i="24"/>
  <c r="O2426" i="24"/>
  <c r="U2336" i="24"/>
  <c r="S2336" i="24"/>
  <c r="Q2336" i="24"/>
  <c r="O2336" i="24"/>
  <c r="V1616" i="24"/>
  <c r="T1616" i="24"/>
  <c r="R1616" i="24"/>
  <c r="P1616" i="24"/>
  <c r="V1526" i="24"/>
  <c r="T1526" i="24"/>
  <c r="R1526" i="24"/>
  <c r="P1526" i="24"/>
  <c r="V1436" i="24"/>
  <c r="T1436" i="24"/>
  <c r="R1436" i="24"/>
  <c r="P1436" i="24"/>
  <c r="U1616" i="24"/>
  <c r="S1616" i="24"/>
  <c r="Q1616" i="24"/>
  <c r="O1616" i="24"/>
  <c r="U1526" i="24"/>
  <c r="S1526" i="24"/>
  <c r="Q1526" i="24"/>
  <c r="O1526" i="24"/>
  <c r="U1436" i="24"/>
  <c r="S1436" i="24"/>
  <c r="Q1436" i="24"/>
  <c r="O1436" i="24"/>
  <c r="V896" i="24"/>
  <c r="T896" i="24"/>
  <c r="R896" i="24"/>
  <c r="P896" i="24"/>
  <c r="V806" i="24"/>
  <c r="T806" i="24"/>
  <c r="R806" i="24"/>
  <c r="P806" i="24"/>
  <c r="V716" i="24"/>
  <c r="T716" i="24"/>
  <c r="R716" i="24"/>
  <c r="P716" i="24"/>
  <c r="V626" i="24"/>
  <c r="T626" i="24"/>
  <c r="R626" i="24"/>
  <c r="P626" i="24"/>
  <c r="V536" i="24"/>
  <c r="T536" i="24"/>
  <c r="R536" i="24"/>
  <c r="P536" i="24"/>
  <c r="U896" i="24"/>
  <c r="S896" i="24"/>
  <c r="Q896" i="24"/>
  <c r="O896" i="24"/>
  <c r="U806" i="24"/>
  <c r="S806" i="24"/>
  <c r="Q806" i="24"/>
  <c r="O806" i="24"/>
  <c r="U716" i="24"/>
  <c r="S716" i="24"/>
  <c r="Q716" i="24"/>
  <c r="O716" i="24"/>
  <c r="U626" i="24"/>
  <c r="S626" i="24"/>
  <c r="Q626" i="24"/>
  <c r="O626" i="24"/>
  <c r="U536" i="24"/>
  <c r="S536" i="24"/>
  <c r="Q536" i="24"/>
  <c r="O536" i="24"/>
  <c r="V446" i="24"/>
  <c r="T446" i="24"/>
  <c r="R446" i="24"/>
  <c r="P446" i="24"/>
  <c r="V356" i="24"/>
  <c r="T356" i="24"/>
  <c r="R356" i="24"/>
  <c r="P356" i="24"/>
  <c r="U446" i="24"/>
  <c r="S446" i="24"/>
  <c r="Q446" i="24"/>
  <c r="O446" i="24"/>
  <c r="U356" i="24"/>
  <c r="S356" i="24"/>
  <c r="Q356" i="24"/>
  <c r="O356" i="24"/>
  <c r="V3146" i="23"/>
  <c r="R3146" i="23"/>
  <c r="G92" i="3"/>
  <c r="O3146" i="23"/>
  <c r="V2966" i="23"/>
  <c r="R2966" i="23"/>
  <c r="U2966" i="23"/>
  <c r="V2876" i="23"/>
  <c r="R2876" i="23"/>
  <c r="Q3146" i="23"/>
  <c r="O2966" i="23"/>
  <c r="S2876" i="23"/>
  <c r="O2876" i="23"/>
  <c r="T2606" i="23"/>
  <c r="P2606" i="23"/>
  <c r="T2516" i="23"/>
  <c r="P2516" i="23"/>
  <c r="S2606" i="23"/>
  <c r="O2606" i="23"/>
  <c r="Q2516" i="23"/>
  <c r="T2426" i="23"/>
  <c r="P2426" i="23"/>
  <c r="O2516" i="23"/>
  <c r="S2426" i="23"/>
  <c r="O2426" i="23"/>
  <c r="S2336" i="23"/>
  <c r="O2336" i="23"/>
  <c r="P2336" i="23"/>
  <c r="T1616" i="23"/>
  <c r="P1616" i="23"/>
  <c r="T1526" i="23"/>
  <c r="P1526" i="23"/>
  <c r="T1436" i="23"/>
  <c r="P1436" i="23"/>
  <c r="T896" i="23"/>
  <c r="P896" i="23"/>
  <c r="R2336" i="23"/>
  <c r="S1616" i="23"/>
  <c r="O1616" i="23"/>
  <c r="S1526" i="23"/>
  <c r="O1526" i="23"/>
  <c r="S1436" i="23"/>
  <c r="O1436" i="23"/>
  <c r="S896" i="23"/>
  <c r="O896" i="23"/>
  <c r="T806" i="23"/>
  <c r="P806" i="23"/>
  <c r="T716" i="23"/>
  <c r="P716" i="23"/>
  <c r="T626" i="23"/>
  <c r="P626" i="23"/>
  <c r="T536" i="23"/>
  <c r="P536" i="23"/>
  <c r="T446" i="23"/>
  <c r="P446" i="23"/>
  <c r="S806" i="23"/>
  <c r="O806" i="23"/>
  <c r="S716" i="23"/>
  <c r="O716" i="23"/>
  <c r="S626" i="23"/>
  <c r="O626" i="23"/>
  <c r="S536" i="23"/>
  <c r="O536" i="23"/>
  <c r="S446" i="23"/>
  <c r="O446" i="23"/>
  <c r="O356" i="23"/>
  <c r="P356" i="23"/>
  <c r="T3146" i="23"/>
  <c r="P3146" i="23"/>
  <c r="S3146" i="23"/>
  <c r="U3146" i="23"/>
  <c r="T2966" i="23"/>
  <c r="P2966" i="23"/>
  <c r="Q2966" i="23"/>
  <c r="T2876" i="23"/>
  <c r="P2876" i="23"/>
  <c r="S2966" i="23"/>
  <c r="U2876" i="23"/>
  <c r="Q2876" i="23"/>
  <c r="V2606" i="23"/>
  <c r="R2606" i="23"/>
  <c r="V2516" i="23"/>
  <c r="R2516" i="23"/>
  <c r="U2606" i="23"/>
  <c r="Q2606" i="23"/>
  <c r="U2516" i="23"/>
  <c r="V2426" i="23"/>
  <c r="R2426" i="23"/>
  <c r="S2516" i="23"/>
  <c r="U2426" i="23"/>
  <c r="Q2426" i="23"/>
  <c r="U2336" i="23"/>
  <c r="Q2336" i="23"/>
  <c r="T2336" i="23"/>
  <c r="V1616" i="23"/>
  <c r="R1616" i="23"/>
  <c r="V1526" i="23"/>
  <c r="R1526" i="23"/>
  <c r="V1436" i="23"/>
  <c r="R1436" i="23"/>
  <c r="V896" i="23"/>
  <c r="R896" i="23"/>
  <c r="V2336" i="23"/>
  <c r="U1616" i="23"/>
  <c r="Q1616" i="23"/>
  <c r="U1526" i="23"/>
  <c r="Q1526" i="23"/>
  <c r="U1436" i="23"/>
  <c r="Q1436" i="23"/>
  <c r="U896" i="23"/>
  <c r="Q896" i="23"/>
  <c r="V806" i="23"/>
  <c r="R806" i="23"/>
  <c r="V716" i="23"/>
  <c r="R716" i="23"/>
  <c r="V626" i="23"/>
  <c r="R626" i="23"/>
  <c r="V536" i="23"/>
  <c r="R536" i="23"/>
  <c r="V446" i="23"/>
  <c r="R446" i="23"/>
  <c r="U806" i="23"/>
  <c r="Q806" i="23"/>
  <c r="U716" i="23"/>
  <c r="Q716" i="23"/>
  <c r="U626" i="23"/>
  <c r="Q626" i="23"/>
  <c r="U536" i="23"/>
  <c r="Q536" i="23"/>
  <c r="U446" i="23"/>
  <c r="Q446" i="23"/>
  <c r="U356" i="23"/>
  <c r="Q356" i="23"/>
  <c r="V356" i="23"/>
  <c r="R356" i="23"/>
  <c r="S356" i="23"/>
  <c r="T356" i="23"/>
  <c r="V2151" i="24"/>
  <c r="T2151" i="24"/>
  <c r="R2151" i="24"/>
  <c r="P2151" i="24"/>
  <c r="V2061" i="24"/>
  <c r="T2061" i="24"/>
  <c r="R2061" i="24"/>
  <c r="P2061" i="24"/>
  <c r="V1971" i="24"/>
  <c r="T1971" i="24"/>
  <c r="R1971" i="24"/>
  <c r="P1971" i="24"/>
  <c r="U2151" i="24"/>
  <c r="S2151" i="24"/>
  <c r="Q2151" i="24"/>
  <c r="O2151" i="24"/>
  <c r="U2061" i="24"/>
  <c r="S2061" i="24"/>
  <c r="Q2061" i="24"/>
  <c r="O2061" i="24"/>
  <c r="U1971" i="24"/>
  <c r="S1971" i="24"/>
  <c r="Q1971" i="24"/>
  <c r="O1971" i="24"/>
  <c r="V1071" i="24"/>
  <c r="T1071" i="24"/>
  <c r="R1071" i="24"/>
  <c r="P1071" i="24"/>
  <c r="U1071" i="24"/>
  <c r="S1071" i="24"/>
  <c r="Q1071" i="24"/>
  <c r="O1071" i="24"/>
  <c r="U2151" i="23"/>
  <c r="Q2151" i="23"/>
  <c r="F87" i="3"/>
  <c r="P2151" i="23"/>
  <c r="T2061" i="23"/>
  <c r="P2061" i="23"/>
  <c r="T1971" i="23"/>
  <c r="P1971" i="23"/>
  <c r="R2151" i="23"/>
  <c r="S2061" i="23"/>
  <c r="O2061" i="23"/>
  <c r="O1971" i="23"/>
  <c r="S1071" i="23"/>
  <c r="O1071" i="23"/>
  <c r="Q1971" i="23"/>
  <c r="T1071" i="23"/>
  <c r="P1071" i="23"/>
  <c r="S2151" i="23"/>
  <c r="O2151" i="23"/>
  <c r="T2151" i="23"/>
  <c r="V2061" i="23"/>
  <c r="R2061" i="23"/>
  <c r="V1971" i="23"/>
  <c r="R1971" i="23"/>
  <c r="V2151" i="23"/>
  <c r="U2061" i="23"/>
  <c r="Q2061" i="23"/>
  <c r="S1971" i="23"/>
  <c r="U1071" i="23"/>
  <c r="Q1071" i="23"/>
  <c r="U1971" i="23"/>
  <c r="V1071" i="23"/>
  <c r="R1071" i="23"/>
  <c r="V3147" i="24" l="1"/>
  <c r="T3147" i="24"/>
  <c r="R3147" i="24"/>
  <c r="P3147" i="24"/>
  <c r="U3147" i="24"/>
  <c r="S3147" i="24"/>
  <c r="Q3147" i="24"/>
  <c r="O3147" i="24"/>
  <c r="U2967" i="24"/>
  <c r="S2967" i="24"/>
  <c r="Q2967" i="24"/>
  <c r="O2967" i="24"/>
  <c r="V2967" i="24"/>
  <c r="T2967" i="24"/>
  <c r="R2967" i="24"/>
  <c r="P2967" i="24"/>
  <c r="U2877" i="24"/>
  <c r="S2877" i="24"/>
  <c r="Q2877" i="24"/>
  <c r="O2877" i="24"/>
  <c r="V2877" i="24"/>
  <c r="T2877" i="24"/>
  <c r="R2877" i="24"/>
  <c r="P2877" i="24"/>
  <c r="U2607" i="24"/>
  <c r="S2607" i="24"/>
  <c r="Q2607" i="24"/>
  <c r="O2607" i="24"/>
  <c r="V2607" i="24"/>
  <c r="T2607" i="24"/>
  <c r="R2607" i="24"/>
  <c r="P2607" i="24"/>
  <c r="V2517" i="24"/>
  <c r="T2517" i="24"/>
  <c r="R2517" i="24"/>
  <c r="P2517" i="24"/>
  <c r="V2427" i="24"/>
  <c r="T2427" i="24"/>
  <c r="R2427" i="24"/>
  <c r="P2427" i="24"/>
  <c r="V2337" i="24"/>
  <c r="T2337" i="24"/>
  <c r="R2337" i="24"/>
  <c r="P2337" i="24"/>
  <c r="U2517" i="24"/>
  <c r="S2517" i="24"/>
  <c r="Q2517" i="24"/>
  <c r="O2517" i="24"/>
  <c r="U2427" i="24"/>
  <c r="S2427" i="24"/>
  <c r="Q2427" i="24"/>
  <c r="O2427" i="24"/>
  <c r="U2337" i="24"/>
  <c r="S2337" i="24"/>
  <c r="Q2337" i="24"/>
  <c r="O2337" i="24"/>
  <c r="V1617" i="24"/>
  <c r="T1617" i="24"/>
  <c r="R1617" i="24"/>
  <c r="P1617" i="24"/>
  <c r="V1527" i="24"/>
  <c r="T1527" i="24"/>
  <c r="R1527" i="24"/>
  <c r="P1527" i="24"/>
  <c r="V1437" i="24"/>
  <c r="T1437" i="24"/>
  <c r="R1437" i="24"/>
  <c r="P1437" i="24"/>
  <c r="U1617" i="24"/>
  <c r="S1617" i="24"/>
  <c r="Q1617" i="24"/>
  <c r="O1617" i="24"/>
  <c r="U1527" i="24"/>
  <c r="S1527" i="24"/>
  <c r="Q1527" i="24"/>
  <c r="O1527" i="24"/>
  <c r="U1437" i="24"/>
  <c r="S1437" i="24"/>
  <c r="Q1437" i="24"/>
  <c r="O1437" i="24"/>
  <c r="V897" i="24"/>
  <c r="T897" i="24"/>
  <c r="R897" i="24"/>
  <c r="P897" i="24"/>
  <c r="V807" i="24"/>
  <c r="T807" i="24"/>
  <c r="R807" i="24"/>
  <c r="P807" i="24"/>
  <c r="V717" i="24"/>
  <c r="T717" i="24"/>
  <c r="R717" i="24"/>
  <c r="P717" i="24"/>
  <c r="V627" i="24"/>
  <c r="T627" i="24"/>
  <c r="R627" i="24"/>
  <c r="P627" i="24"/>
  <c r="V537" i="24"/>
  <c r="T537" i="24"/>
  <c r="R537" i="24"/>
  <c r="P537" i="24"/>
  <c r="U897" i="24"/>
  <c r="S897" i="24"/>
  <c r="Q897" i="24"/>
  <c r="O897" i="24"/>
  <c r="U807" i="24"/>
  <c r="S807" i="24"/>
  <c r="Q807" i="24"/>
  <c r="O807" i="24"/>
  <c r="U717" i="24"/>
  <c r="S717" i="24"/>
  <c r="Q717" i="24"/>
  <c r="O717" i="24"/>
  <c r="U627" i="24"/>
  <c r="S627" i="24"/>
  <c r="Q627" i="24"/>
  <c r="O627" i="24"/>
  <c r="U537" i="24"/>
  <c r="S537" i="24"/>
  <c r="Q537" i="24"/>
  <c r="O537" i="24"/>
  <c r="V447" i="24"/>
  <c r="T447" i="24"/>
  <c r="R447" i="24"/>
  <c r="P447" i="24"/>
  <c r="V357" i="24"/>
  <c r="T357" i="24"/>
  <c r="R357" i="24"/>
  <c r="P357" i="24"/>
  <c r="U447" i="24"/>
  <c r="S447" i="24"/>
  <c r="Q447" i="24"/>
  <c r="O447" i="24"/>
  <c r="U357" i="24"/>
  <c r="S357" i="24"/>
  <c r="Q357" i="24"/>
  <c r="O357" i="24"/>
  <c r="G93" i="3"/>
  <c r="T3147" i="23"/>
  <c r="P3147" i="23"/>
  <c r="V2967" i="23"/>
  <c r="R2967" i="23"/>
  <c r="Q3147" i="23"/>
  <c r="Q2967" i="23"/>
  <c r="T2877" i="23"/>
  <c r="P2877" i="23"/>
  <c r="O2967" i="23"/>
  <c r="S2877" i="23"/>
  <c r="O2877" i="23"/>
  <c r="T2607" i="23"/>
  <c r="P2607" i="23"/>
  <c r="T2517" i="23"/>
  <c r="P2517" i="23"/>
  <c r="S2607" i="23"/>
  <c r="O2607" i="23"/>
  <c r="Q2517" i="23"/>
  <c r="T2427" i="23"/>
  <c r="P2427" i="23"/>
  <c r="O2517" i="23"/>
  <c r="S2427" i="23"/>
  <c r="O2427" i="23"/>
  <c r="S2337" i="23"/>
  <c r="O2337" i="23"/>
  <c r="P2337" i="23"/>
  <c r="T1617" i="23"/>
  <c r="P1617" i="23"/>
  <c r="T1527" i="23"/>
  <c r="P1527" i="23"/>
  <c r="T1437" i="23"/>
  <c r="P1437" i="23"/>
  <c r="T897" i="23"/>
  <c r="P897" i="23"/>
  <c r="R2337" i="23"/>
  <c r="S1617" i="23"/>
  <c r="O1617" i="23"/>
  <c r="S1527" i="23"/>
  <c r="O1527" i="23"/>
  <c r="S1437" i="23"/>
  <c r="O1437" i="23"/>
  <c r="S897" i="23"/>
  <c r="O897" i="23"/>
  <c r="T807" i="23"/>
  <c r="P807" i="23"/>
  <c r="T717" i="23"/>
  <c r="P717" i="23"/>
  <c r="T627" i="23"/>
  <c r="P627" i="23"/>
  <c r="T537" i="23"/>
  <c r="P537" i="23"/>
  <c r="T447" i="23"/>
  <c r="P447" i="23"/>
  <c r="S807" i="23"/>
  <c r="O807" i="23"/>
  <c r="S717" i="23"/>
  <c r="O717" i="23"/>
  <c r="S627" i="23"/>
  <c r="O627" i="23"/>
  <c r="S537" i="23"/>
  <c r="O537" i="23"/>
  <c r="S447" i="23"/>
  <c r="S357" i="23"/>
  <c r="T357" i="23"/>
  <c r="V3147" i="23"/>
  <c r="R3147" i="23"/>
  <c r="S3147" i="23"/>
  <c r="U3147" i="23"/>
  <c r="T2967" i="23"/>
  <c r="P2967" i="23"/>
  <c r="U2967" i="23"/>
  <c r="V2877" i="23"/>
  <c r="R2877" i="23"/>
  <c r="S2967" i="23"/>
  <c r="U2877" i="23"/>
  <c r="Q2877" i="23"/>
  <c r="V2607" i="23"/>
  <c r="R2607" i="23"/>
  <c r="V2517" i="23"/>
  <c r="R2517" i="23"/>
  <c r="U2607" i="23"/>
  <c r="Q2607" i="23"/>
  <c r="U2517" i="23"/>
  <c r="V2427" i="23"/>
  <c r="R2427" i="23"/>
  <c r="S2517" i="23"/>
  <c r="U2427" i="23"/>
  <c r="Q2427" i="23"/>
  <c r="U2337" i="23"/>
  <c r="Q2337" i="23"/>
  <c r="T2337" i="23"/>
  <c r="V1617" i="23"/>
  <c r="R1617" i="23"/>
  <c r="V1527" i="23"/>
  <c r="R1527" i="23"/>
  <c r="V1437" i="23"/>
  <c r="R1437" i="23"/>
  <c r="V897" i="23"/>
  <c r="R897" i="23"/>
  <c r="V2337" i="23"/>
  <c r="U1617" i="23"/>
  <c r="Q1617" i="23"/>
  <c r="U1527" i="23"/>
  <c r="Q1527" i="23"/>
  <c r="U1437" i="23"/>
  <c r="Q1437" i="23"/>
  <c r="U897" i="23"/>
  <c r="Q897" i="23"/>
  <c r="V807" i="23"/>
  <c r="R807" i="23"/>
  <c r="V717" i="23"/>
  <c r="R717" i="23"/>
  <c r="V627" i="23"/>
  <c r="R627" i="23"/>
  <c r="V537" i="23"/>
  <c r="R537" i="23"/>
  <c r="V447" i="23"/>
  <c r="R447" i="23"/>
  <c r="U807" i="23"/>
  <c r="Q807" i="23"/>
  <c r="U717" i="23"/>
  <c r="Q717" i="23"/>
  <c r="U627" i="23"/>
  <c r="Q627" i="23"/>
  <c r="U537" i="23"/>
  <c r="Q537" i="23"/>
  <c r="U447" i="23"/>
  <c r="Q447" i="23"/>
  <c r="U357" i="23"/>
  <c r="Q357" i="23"/>
  <c r="V357" i="23"/>
  <c r="R357" i="23"/>
  <c r="O447" i="23"/>
  <c r="O357" i="23"/>
  <c r="P357" i="23"/>
  <c r="V2152" i="24"/>
  <c r="T2152" i="24"/>
  <c r="R2152" i="24"/>
  <c r="P2152" i="24"/>
  <c r="V2062" i="24"/>
  <c r="T2062" i="24"/>
  <c r="R2062" i="24"/>
  <c r="P2062" i="24"/>
  <c r="V1972" i="24"/>
  <c r="T1972" i="24"/>
  <c r="R1972" i="24"/>
  <c r="P1972" i="24"/>
  <c r="U2152" i="24"/>
  <c r="S2152" i="24"/>
  <c r="Q2152" i="24"/>
  <c r="O2152" i="24"/>
  <c r="U2062" i="24"/>
  <c r="S2062" i="24"/>
  <c r="Q2062" i="24"/>
  <c r="O2062" i="24"/>
  <c r="U1972" i="24"/>
  <c r="S1972" i="24"/>
  <c r="Q1972" i="24"/>
  <c r="O1972" i="24"/>
  <c r="V1072" i="24"/>
  <c r="T1072" i="24"/>
  <c r="R1072" i="24"/>
  <c r="P1072" i="24"/>
  <c r="U1072" i="24"/>
  <c r="S1072" i="24"/>
  <c r="Q1072" i="24"/>
  <c r="O1072" i="24"/>
  <c r="F88" i="3"/>
  <c r="S2152" i="23"/>
  <c r="O2152" i="23"/>
  <c r="P2152" i="23"/>
  <c r="T2062" i="23"/>
  <c r="P2062" i="23"/>
  <c r="T1972" i="23"/>
  <c r="P1972" i="23"/>
  <c r="R2152" i="23"/>
  <c r="S2062" i="23"/>
  <c r="O2062" i="23"/>
  <c r="O1972" i="23"/>
  <c r="S1072" i="23"/>
  <c r="O1072" i="23"/>
  <c r="Q1972" i="23"/>
  <c r="T1072" i="23"/>
  <c r="P1072" i="23"/>
  <c r="U2152" i="23"/>
  <c r="Q2152" i="23"/>
  <c r="T2152" i="23"/>
  <c r="V2062" i="23"/>
  <c r="R2062" i="23"/>
  <c r="V1972" i="23"/>
  <c r="R1972" i="23"/>
  <c r="V2152" i="23"/>
  <c r="U2062" i="23"/>
  <c r="Q2062" i="23"/>
  <c r="S1972" i="23"/>
  <c r="U1072" i="23"/>
  <c r="Q1072" i="23"/>
  <c r="U1972" i="23"/>
  <c r="V1072" i="23"/>
  <c r="R1072" i="23"/>
  <c r="V3148" i="24" l="1"/>
  <c r="T3148" i="24"/>
  <c r="R3148" i="24"/>
  <c r="P3148" i="24"/>
  <c r="U3148" i="24"/>
  <c r="S3148" i="24"/>
  <c r="Q3148" i="24"/>
  <c r="O3148" i="24"/>
  <c r="U2968" i="24"/>
  <c r="S2968" i="24"/>
  <c r="Q2968" i="24"/>
  <c r="O2968" i="24"/>
  <c r="V2968" i="24"/>
  <c r="T2968" i="24"/>
  <c r="R2968" i="24"/>
  <c r="P2968" i="24"/>
  <c r="U2878" i="24"/>
  <c r="S2878" i="24"/>
  <c r="Q2878" i="24"/>
  <c r="O2878" i="24"/>
  <c r="V2878" i="24"/>
  <c r="T2878" i="24"/>
  <c r="R2878" i="24"/>
  <c r="P2878" i="24"/>
  <c r="U2608" i="24"/>
  <c r="S2608" i="24"/>
  <c r="Q2608" i="24"/>
  <c r="O2608" i="24"/>
  <c r="V2608" i="24"/>
  <c r="T2608" i="24"/>
  <c r="R2608" i="24"/>
  <c r="P2608" i="24"/>
  <c r="V2518" i="24"/>
  <c r="T2518" i="24"/>
  <c r="R2518" i="24"/>
  <c r="P2518" i="24"/>
  <c r="V2428" i="24"/>
  <c r="T2428" i="24"/>
  <c r="R2428" i="24"/>
  <c r="P2428" i="24"/>
  <c r="V2338" i="24"/>
  <c r="T2338" i="24"/>
  <c r="R2338" i="24"/>
  <c r="P2338" i="24"/>
  <c r="U2518" i="24"/>
  <c r="S2518" i="24"/>
  <c r="Q2518" i="24"/>
  <c r="O2518" i="24"/>
  <c r="U2428" i="24"/>
  <c r="S2428" i="24"/>
  <c r="Q2428" i="24"/>
  <c r="O2428" i="24"/>
  <c r="U2338" i="24"/>
  <c r="S2338" i="24"/>
  <c r="Q2338" i="24"/>
  <c r="O2338" i="24"/>
  <c r="V1618" i="24"/>
  <c r="T1618" i="24"/>
  <c r="R1618" i="24"/>
  <c r="P1618" i="24"/>
  <c r="V1528" i="24"/>
  <c r="T1528" i="24"/>
  <c r="R1528" i="24"/>
  <c r="P1528" i="24"/>
  <c r="V1438" i="24"/>
  <c r="T1438" i="24"/>
  <c r="R1438" i="24"/>
  <c r="P1438" i="24"/>
  <c r="U1618" i="24"/>
  <c r="S1618" i="24"/>
  <c r="Q1618" i="24"/>
  <c r="O1618" i="24"/>
  <c r="U1528" i="24"/>
  <c r="S1528" i="24"/>
  <c r="Q1528" i="24"/>
  <c r="O1528" i="24"/>
  <c r="U1438" i="24"/>
  <c r="S1438" i="24"/>
  <c r="Q1438" i="24"/>
  <c r="O1438" i="24"/>
  <c r="V898" i="24"/>
  <c r="T898" i="24"/>
  <c r="R898" i="24"/>
  <c r="P898" i="24"/>
  <c r="V808" i="24"/>
  <c r="T808" i="24"/>
  <c r="R808" i="24"/>
  <c r="P808" i="24"/>
  <c r="V718" i="24"/>
  <c r="T718" i="24"/>
  <c r="R718" i="24"/>
  <c r="P718" i="24"/>
  <c r="V628" i="24"/>
  <c r="T628" i="24"/>
  <c r="R628" i="24"/>
  <c r="P628" i="24"/>
  <c r="V538" i="24"/>
  <c r="T538" i="24"/>
  <c r="R538" i="24"/>
  <c r="P538" i="24"/>
  <c r="U898" i="24"/>
  <c r="S898" i="24"/>
  <c r="Q898" i="24"/>
  <c r="O898" i="24"/>
  <c r="U808" i="24"/>
  <c r="S808" i="24"/>
  <c r="Q808" i="24"/>
  <c r="O808" i="24"/>
  <c r="U718" i="24"/>
  <c r="S718" i="24"/>
  <c r="Q718" i="24"/>
  <c r="O718" i="24"/>
  <c r="U628" i="24"/>
  <c r="S628" i="24"/>
  <c r="Q628" i="24"/>
  <c r="O628" i="24"/>
  <c r="U538" i="24"/>
  <c r="S538" i="24"/>
  <c r="Q538" i="24"/>
  <c r="O538" i="24"/>
  <c r="V448" i="24"/>
  <c r="T448" i="24"/>
  <c r="R448" i="24"/>
  <c r="P448" i="24"/>
  <c r="V358" i="24"/>
  <c r="T358" i="24"/>
  <c r="R358" i="24"/>
  <c r="P358" i="24"/>
  <c r="U448" i="24"/>
  <c r="S448" i="24"/>
  <c r="Q448" i="24"/>
  <c r="O448" i="24"/>
  <c r="U358" i="24"/>
  <c r="S358" i="24"/>
  <c r="Q358" i="24"/>
  <c r="O358" i="24"/>
  <c r="S3148" i="23"/>
  <c r="R2968" i="23"/>
  <c r="V2878" i="23"/>
  <c r="Q3148" i="23"/>
  <c r="S2878" i="23"/>
  <c r="O2878" i="23"/>
  <c r="P2608" i="23"/>
  <c r="T2518" i="23"/>
  <c r="S2608" i="23"/>
  <c r="Q2518" i="23"/>
  <c r="T2428" i="23"/>
  <c r="O2518" i="23"/>
  <c r="O2428" i="23"/>
  <c r="S2338" i="23"/>
  <c r="P2338" i="23"/>
  <c r="P1618" i="23"/>
  <c r="P1528" i="23"/>
  <c r="P1438" i="23"/>
  <c r="P898" i="23"/>
  <c r="S1618" i="23"/>
  <c r="S1528" i="23"/>
  <c r="S1438" i="23"/>
  <c r="O1438" i="23"/>
  <c r="O898" i="23"/>
  <c r="P808" i="23"/>
  <c r="T718" i="23"/>
  <c r="T628" i="23"/>
  <c r="T538" i="23"/>
  <c r="P538" i="23"/>
  <c r="S808" i="23"/>
  <c r="S718" i="23"/>
  <c r="S628" i="23"/>
  <c r="S538" i="23"/>
  <c r="S448" i="23"/>
  <c r="S358" i="23"/>
  <c r="T358" i="23"/>
  <c r="T3148" i="23"/>
  <c r="P3148" i="23"/>
  <c r="O3148" i="23"/>
  <c r="U3148" i="23"/>
  <c r="T2968" i="23"/>
  <c r="P2968" i="23"/>
  <c r="Q2968" i="23"/>
  <c r="T2878" i="23"/>
  <c r="P2878" i="23"/>
  <c r="S2968" i="23"/>
  <c r="U2878" i="23"/>
  <c r="Q2878" i="23"/>
  <c r="V2608" i="23"/>
  <c r="R2608" i="23"/>
  <c r="V2518" i="23"/>
  <c r="R2518" i="23"/>
  <c r="U2608" i="23"/>
  <c r="Q2608" i="23"/>
  <c r="U2518" i="23"/>
  <c r="V2428" i="23"/>
  <c r="R2428" i="23"/>
  <c r="S2518" i="23"/>
  <c r="U2428" i="23"/>
  <c r="Q2428" i="23"/>
  <c r="U2338" i="23"/>
  <c r="Q2338" i="23"/>
  <c r="T2338" i="23"/>
  <c r="V1618" i="23"/>
  <c r="R1618" i="23"/>
  <c r="V1528" i="23"/>
  <c r="R1528" i="23"/>
  <c r="V1438" i="23"/>
  <c r="R1438" i="23"/>
  <c r="V898" i="23"/>
  <c r="R898" i="23"/>
  <c r="V2338" i="23"/>
  <c r="U1618" i="23"/>
  <c r="Q1618" i="23"/>
  <c r="U1528" i="23"/>
  <c r="Q1528" i="23"/>
  <c r="U1438" i="23"/>
  <c r="Q1438" i="23"/>
  <c r="U898" i="23"/>
  <c r="Q898" i="23"/>
  <c r="V808" i="23"/>
  <c r="R808" i="23"/>
  <c r="V718" i="23"/>
  <c r="R718" i="23"/>
  <c r="V628" i="23"/>
  <c r="R628" i="23"/>
  <c r="V538" i="23"/>
  <c r="R538" i="23"/>
  <c r="V448" i="23"/>
  <c r="R448" i="23"/>
  <c r="U808" i="23"/>
  <c r="Q808" i="23"/>
  <c r="U718" i="23"/>
  <c r="Q718" i="23"/>
  <c r="U628" i="23"/>
  <c r="Q628" i="23"/>
  <c r="U538" i="23"/>
  <c r="Q538" i="23"/>
  <c r="U448" i="23"/>
  <c r="Q448" i="23"/>
  <c r="U358" i="23"/>
  <c r="Q358" i="23"/>
  <c r="V358" i="23"/>
  <c r="R358" i="23"/>
  <c r="V3148" i="23"/>
  <c r="R3148" i="23"/>
  <c r="G94" i="3"/>
  <c r="V2968" i="23"/>
  <c r="U2968" i="23"/>
  <c r="R2878" i="23"/>
  <c r="O2968" i="23"/>
  <c r="T2608" i="23"/>
  <c r="P2518" i="23"/>
  <c r="O2608" i="23"/>
  <c r="P2428" i="23"/>
  <c r="S2428" i="23"/>
  <c r="O2338" i="23"/>
  <c r="T1618" i="23"/>
  <c r="T1528" i="23"/>
  <c r="T1438" i="23"/>
  <c r="T898" i="23"/>
  <c r="R2338" i="23"/>
  <c r="O1618" i="23"/>
  <c r="O1528" i="23"/>
  <c r="S898" i="23"/>
  <c r="T808" i="23"/>
  <c r="P718" i="23"/>
  <c r="P628" i="23"/>
  <c r="T448" i="23"/>
  <c r="P448" i="23"/>
  <c r="O808" i="23"/>
  <c r="O718" i="23"/>
  <c r="O628" i="23"/>
  <c r="O538" i="23"/>
  <c r="O448" i="23"/>
  <c r="O358" i="23"/>
  <c r="P358" i="23"/>
  <c r="V2153" i="24"/>
  <c r="T2153" i="24"/>
  <c r="R2153" i="24"/>
  <c r="P2153" i="24"/>
  <c r="V2063" i="24"/>
  <c r="T2063" i="24"/>
  <c r="R2063" i="24"/>
  <c r="P2063" i="24"/>
  <c r="V1973" i="24"/>
  <c r="T1973" i="24"/>
  <c r="R1973" i="24"/>
  <c r="P1973" i="24"/>
  <c r="U2153" i="24"/>
  <c r="S2153" i="24"/>
  <c r="Q2153" i="24"/>
  <c r="O2153" i="24"/>
  <c r="U2063" i="24"/>
  <c r="S2063" i="24"/>
  <c r="Q2063" i="24"/>
  <c r="O2063" i="24"/>
  <c r="U1973" i="24"/>
  <c r="S1973" i="24"/>
  <c r="Q1973" i="24"/>
  <c r="O1973" i="24"/>
  <c r="V1073" i="24"/>
  <c r="T1073" i="24"/>
  <c r="R1073" i="24"/>
  <c r="P1073" i="24"/>
  <c r="U1073" i="24"/>
  <c r="S1073" i="24"/>
  <c r="Q1073" i="24"/>
  <c r="O1073" i="24"/>
  <c r="U2153" i="23"/>
  <c r="Q2153" i="23"/>
  <c r="F89" i="3"/>
  <c r="P2153" i="23"/>
  <c r="T2063" i="23"/>
  <c r="P2063" i="23"/>
  <c r="T1973" i="23"/>
  <c r="P1973" i="23"/>
  <c r="R2153" i="23"/>
  <c r="S2063" i="23"/>
  <c r="O2063" i="23"/>
  <c r="O1973" i="23"/>
  <c r="S1073" i="23"/>
  <c r="O1073" i="23"/>
  <c r="Q1973" i="23"/>
  <c r="T1073" i="23"/>
  <c r="P1073" i="23"/>
  <c r="S2153" i="23"/>
  <c r="O2153" i="23"/>
  <c r="T2153" i="23"/>
  <c r="V2063" i="23"/>
  <c r="R2063" i="23"/>
  <c r="V1973" i="23"/>
  <c r="R1973" i="23"/>
  <c r="V2153" i="23"/>
  <c r="U2063" i="23"/>
  <c r="Q2063" i="23"/>
  <c r="S1973" i="23"/>
  <c r="U1073" i="23"/>
  <c r="Q1073" i="23"/>
  <c r="U1973" i="23"/>
  <c r="V1073" i="23"/>
  <c r="R1073" i="23"/>
  <c r="V2154" i="24" l="1"/>
  <c r="T2154" i="24"/>
  <c r="R2154" i="24"/>
  <c r="P2154" i="24"/>
  <c r="V2064" i="24"/>
  <c r="T2064" i="24"/>
  <c r="R2064" i="24"/>
  <c r="P2064" i="24"/>
  <c r="V1974" i="24"/>
  <c r="T1974" i="24"/>
  <c r="R1974" i="24"/>
  <c r="P1974" i="24"/>
  <c r="U2154" i="24"/>
  <c r="S2154" i="24"/>
  <c r="Q2154" i="24"/>
  <c r="O2154" i="24"/>
  <c r="U2064" i="24"/>
  <c r="S2064" i="24"/>
  <c r="Q2064" i="24"/>
  <c r="O2064" i="24"/>
  <c r="U1974" i="24"/>
  <c r="S1974" i="24"/>
  <c r="Q1974" i="24"/>
  <c r="O1974" i="24"/>
  <c r="V1074" i="24"/>
  <c r="T1074" i="24"/>
  <c r="R1074" i="24"/>
  <c r="P1074" i="24"/>
  <c r="U1074" i="24"/>
  <c r="S1074" i="24"/>
  <c r="Q1074" i="24"/>
  <c r="O1074" i="24"/>
  <c r="F90" i="3"/>
  <c r="S2154" i="23"/>
  <c r="O2154" i="23"/>
  <c r="P2154" i="23"/>
  <c r="T2064" i="23"/>
  <c r="P2064" i="23"/>
  <c r="T1974" i="23"/>
  <c r="P1974" i="23"/>
  <c r="R2154" i="23"/>
  <c r="S2064" i="23"/>
  <c r="O2064" i="23"/>
  <c r="O1974" i="23"/>
  <c r="S1074" i="23"/>
  <c r="O1074" i="23"/>
  <c r="Q1974" i="23"/>
  <c r="T1074" i="23"/>
  <c r="P1074" i="23"/>
  <c r="U2154" i="23"/>
  <c r="Q2154" i="23"/>
  <c r="T2154" i="23"/>
  <c r="V2064" i="23"/>
  <c r="R2064" i="23"/>
  <c r="V1974" i="23"/>
  <c r="R1974" i="23"/>
  <c r="V2154" i="23"/>
  <c r="U2064" i="23"/>
  <c r="Q2064" i="23"/>
  <c r="S1974" i="23"/>
  <c r="U1074" i="23"/>
  <c r="Q1074" i="23"/>
  <c r="U1974" i="23"/>
  <c r="V1074" i="23"/>
  <c r="R1074" i="23"/>
  <c r="V3149" i="24"/>
  <c r="T3149" i="24"/>
  <c r="R3149" i="24"/>
  <c r="P3149" i="24"/>
  <c r="U3149" i="24"/>
  <c r="S3149" i="24"/>
  <c r="Q3149" i="24"/>
  <c r="O3149" i="24"/>
  <c r="U2969" i="24"/>
  <c r="S2969" i="24"/>
  <c r="Q2969" i="24"/>
  <c r="O2969" i="24"/>
  <c r="V2969" i="24"/>
  <c r="T2969" i="24"/>
  <c r="R2969" i="24"/>
  <c r="P2969" i="24"/>
  <c r="U2879" i="24"/>
  <c r="S2879" i="24"/>
  <c r="Q2879" i="24"/>
  <c r="O2879" i="24"/>
  <c r="V2879" i="24"/>
  <c r="T2879" i="24"/>
  <c r="R2879" i="24"/>
  <c r="P2879" i="24"/>
  <c r="U2609" i="24"/>
  <c r="S2609" i="24"/>
  <c r="Q2609" i="24"/>
  <c r="O2609" i="24"/>
  <c r="V2609" i="24"/>
  <c r="T2609" i="24"/>
  <c r="R2609" i="24"/>
  <c r="P2609" i="24"/>
  <c r="V2519" i="24"/>
  <c r="T2519" i="24"/>
  <c r="R2519" i="24"/>
  <c r="P2519" i="24"/>
  <c r="V2429" i="24"/>
  <c r="T2429" i="24"/>
  <c r="R2429" i="24"/>
  <c r="P2429" i="24"/>
  <c r="V2339" i="24"/>
  <c r="T2339" i="24"/>
  <c r="R2339" i="24"/>
  <c r="P2339" i="24"/>
  <c r="U2519" i="24"/>
  <c r="S2519" i="24"/>
  <c r="Q2519" i="24"/>
  <c r="O2519" i="24"/>
  <c r="U2429" i="24"/>
  <c r="S2429" i="24"/>
  <c r="Q2429" i="24"/>
  <c r="O2429" i="24"/>
  <c r="U2339" i="24"/>
  <c r="S2339" i="24"/>
  <c r="Q2339" i="24"/>
  <c r="O2339" i="24"/>
  <c r="V1619" i="24"/>
  <c r="T1619" i="24"/>
  <c r="R1619" i="24"/>
  <c r="P1619" i="24"/>
  <c r="V1529" i="24"/>
  <c r="T1529" i="24"/>
  <c r="R1529" i="24"/>
  <c r="P1529" i="24"/>
  <c r="V1439" i="24"/>
  <c r="T1439" i="24"/>
  <c r="R1439" i="24"/>
  <c r="P1439" i="24"/>
  <c r="U1619" i="24"/>
  <c r="S1619" i="24"/>
  <c r="Q1619" i="24"/>
  <c r="O1619" i="24"/>
  <c r="U1529" i="24"/>
  <c r="S1529" i="24"/>
  <c r="Q1529" i="24"/>
  <c r="O1529" i="24"/>
  <c r="U1439" i="24"/>
  <c r="S1439" i="24"/>
  <c r="Q1439" i="24"/>
  <c r="O1439" i="24"/>
  <c r="V899" i="24"/>
  <c r="T899" i="24"/>
  <c r="R899" i="24"/>
  <c r="P899" i="24"/>
  <c r="V809" i="24"/>
  <c r="T809" i="24"/>
  <c r="R809" i="24"/>
  <c r="P809" i="24"/>
  <c r="V719" i="24"/>
  <c r="T719" i="24"/>
  <c r="R719" i="24"/>
  <c r="P719" i="24"/>
  <c r="V629" i="24"/>
  <c r="T629" i="24"/>
  <c r="R629" i="24"/>
  <c r="P629" i="24"/>
  <c r="V539" i="24"/>
  <c r="T539" i="24"/>
  <c r="R539" i="24"/>
  <c r="P539" i="24"/>
  <c r="U899" i="24"/>
  <c r="S899" i="24"/>
  <c r="Q899" i="24"/>
  <c r="O899" i="24"/>
  <c r="U809" i="24"/>
  <c r="S809" i="24"/>
  <c r="Q809" i="24"/>
  <c r="O809" i="24"/>
  <c r="U719" i="24"/>
  <c r="S719" i="24"/>
  <c r="Q719" i="24"/>
  <c r="O719" i="24"/>
  <c r="U629" i="24"/>
  <c r="S629" i="24"/>
  <c r="Q629" i="24"/>
  <c r="O629" i="24"/>
  <c r="U539" i="24"/>
  <c r="S539" i="24"/>
  <c r="Q539" i="24"/>
  <c r="O539" i="24"/>
  <c r="V449" i="24"/>
  <c r="T449" i="24"/>
  <c r="R449" i="24"/>
  <c r="P449" i="24"/>
  <c r="V359" i="24"/>
  <c r="T359" i="24"/>
  <c r="R359" i="24"/>
  <c r="P359" i="24"/>
  <c r="U449" i="24"/>
  <c r="S449" i="24"/>
  <c r="Q449" i="24"/>
  <c r="O449" i="24"/>
  <c r="U359" i="24"/>
  <c r="S359" i="24"/>
  <c r="Q359" i="24"/>
  <c r="O359" i="24"/>
  <c r="G95" i="3"/>
  <c r="T3149" i="23"/>
  <c r="P3149" i="23"/>
  <c r="O3149" i="23"/>
  <c r="V2969" i="23"/>
  <c r="R2969" i="23"/>
  <c r="Q3149" i="23"/>
  <c r="Q2969" i="23"/>
  <c r="T2879" i="23"/>
  <c r="P2879" i="23"/>
  <c r="O2969" i="23"/>
  <c r="S2879" i="23"/>
  <c r="O2879" i="23"/>
  <c r="T2609" i="23"/>
  <c r="P2609" i="23"/>
  <c r="T2519" i="23"/>
  <c r="P2519" i="23"/>
  <c r="S2609" i="23"/>
  <c r="O2609" i="23"/>
  <c r="Q2519" i="23"/>
  <c r="T2429" i="23"/>
  <c r="P2429" i="23"/>
  <c r="O2519" i="23"/>
  <c r="S2429" i="23"/>
  <c r="O2429" i="23"/>
  <c r="S2339" i="23"/>
  <c r="O2339" i="23"/>
  <c r="P2339" i="23"/>
  <c r="T1619" i="23"/>
  <c r="P1619" i="23"/>
  <c r="T1529" i="23"/>
  <c r="P1529" i="23"/>
  <c r="T1439" i="23"/>
  <c r="P1439" i="23"/>
  <c r="T899" i="23"/>
  <c r="P899" i="23"/>
  <c r="R2339" i="23"/>
  <c r="S1619" i="23"/>
  <c r="O1619" i="23"/>
  <c r="S1529" i="23"/>
  <c r="O1529" i="23"/>
  <c r="S1439" i="23"/>
  <c r="O1439" i="23"/>
  <c r="S899" i="23"/>
  <c r="O899" i="23"/>
  <c r="T809" i="23"/>
  <c r="P809" i="23"/>
  <c r="T719" i="23"/>
  <c r="P719" i="23"/>
  <c r="T629" i="23"/>
  <c r="P629" i="23"/>
  <c r="T539" i="23"/>
  <c r="P539" i="23"/>
  <c r="T449" i="23"/>
  <c r="P449" i="23"/>
  <c r="S809" i="23"/>
  <c r="O809" i="23"/>
  <c r="S719" i="23"/>
  <c r="O719" i="23"/>
  <c r="S629" i="23"/>
  <c r="O629" i="23"/>
  <c r="S539" i="23"/>
  <c r="O539" i="23"/>
  <c r="S449" i="23"/>
  <c r="O449" i="23"/>
  <c r="S359" i="23"/>
  <c r="O359" i="23"/>
  <c r="T359" i="23"/>
  <c r="P359" i="23"/>
  <c r="U539" i="23"/>
  <c r="U449" i="23"/>
  <c r="U359" i="23"/>
  <c r="V359" i="23"/>
  <c r="V3149" i="23"/>
  <c r="R3149" i="23"/>
  <c r="S3149" i="23"/>
  <c r="U3149" i="23"/>
  <c r="T2969" i="23"/>
  <c r="P2969" i="23"/>
  <c r="U2969" i="23"/>
  <c r="V2879" i="23"/>
  <c r="R2879" i="23"/>
  <c r="S2969" i="23"/>
  <c r="U2879" i="23"/>
  <c r="Q2879" i="23"/>
  <c r="V2609" i="23"/>
  <c r="R2609" i="23"/>
  <c r="V2519" i="23"/>
  <c r="R2519" i="23"/>
  <c r="U2609" i="23"/>
  <c r="Q2609" i="23"/>
  <c r="U2519" i="23"/>
  <c r="V2429" i="23"/>
  <c r="R2429" i="23"/>
  <c r="S2519" i="23"/>
  <c r="U2429" i="23"/>
  <c r="Q2429" i="23"/>
  <c r="U2339" i="23"/>
  <c r="Q2339" i="23"/>
  <c r="T2339" i="23"/>
  <c r="V1619" i="23"/>
  <c r="R1619" i="23"/>
  <c r="V1529" i="23"/>
  <c r="R1529" i="23"/>
  <c r="V1439" i="23"/>
  <c r="R1439" i="23"/>
  <c r="V899" i="23"/>
  <c r="R899" i="23"/>
  <c r="V2339" i="23"/>
  <c r="U1619" i="23"/>
  <c r="Q1619" i="23"/>
  <c r="U1529" i="23"/>
  <c r="Q1529" i="23"/>
  <c r="U1439" i="23"/>
  <c r="Q1439" i="23"/>
  <c r="U899" i="23"/>
  <c r="Q899" i="23"/>
  <c r="V809" i="23"/>
  <c r="R809" i="23"/>
  <c r="V719" i="23"/>
  <c r="R719" i="23"/>
  <c r="V629" i="23"/>
  <c r="R629" i="23"/>
  <c r="V539" i="23"/>
  <c r="R539" i="23"/>
  <c r="V449" i="23"/>
  <c r="R449" i="23"/>
  <c r="U809" i="23"/>
  <c r="Q809" i="23"/>
  <c r="U719" i="23"/>
  <c r="Q719" i="23"/>
  <c r="U629" i="23"/>
  <c r="Q629" i="23"/>
  <c r="Q539" i="23"/>
  <c r="Q449" i="23"/>
  <c r="Q359" i="23"/>
  <c r="R359" i="23"/>
  <c r="V3150" i="24" l="1"/>
  <c r="T3150" i="24"/>
  <c r="R3150" i="24"/>
  <c r="P3150" i="24"/>
  <c r="U3150" i="24"/>
  <c r="S3150" i="24"/>
  <c r="Q3150" i="24"/>
  <c r="O3150" i="24"/>
  <c r="U2970" i="24"/>
  <c r="S2970" i="24"/>
  <c r="Q2970" i="24"/>
  <c r="O2970" i="24"/>
  <c r="V2970" i="24"/>
  <c r="T2970" i="24"/>
  <c r="R2970" i="24"/>
  <c r="P2970" i="24"/>
  <c r="U2880" i="24"/>
  <c r="S2880" i="24"/>
  <c r="Q2880" i="24"/>
  <c r="O2880" i="24"/>
  <c r="V2880" i="24"/>
  <c r="T2880" i="24"/>
  <c r="R2880" i="24"/>
  <c r="P2880" i="24"/>
  <c r="U2610" i="24"/>
  <c r="S2610" i="24"/>
  <c r="Q2610" i="24"/>
  <c r="O2610" i="24"/>
  <c r="V2610" i="24"/>
  <c r="T2610" i="24"/>
  <c r="R2610" i="24"/>
  <c r="P2610" i="24"/>
  <c r="V2520" i="24"/>
  <c r="T2520" i="24"/>
  <c r="R2520" i="24"/>
  <c r="P2520" i="24"/>
  <c r="V2430" i="24"/>
  <c r="T2430" i="24"/>
  <c r="R2430" i="24"/>
  <c r="P2430" i="24"/>
  <c r="V2340" i="24"/>
  <c r="T2340" i="24"/>
  <c r="R2340" i="24"/>
  <c r="P2340" i="24"/>
  <c r="U2520" i="24"/>
  <c r="S2520" i="24"/>
  <c r="Q2520" i="24"/>
  <c r="O2520" i="24"/>
  <c r="U2430" i="24"/>
  <c r="S2430" i="24"/>
  <c r="Q2430" i="24"/>
  <c r="O2430" i="24"/>
  <c r="U2340" i="24"/>
  <c r="S2340" i="24"/>
  <c r="Q2340" i="24"/>
  <c r="O2340" i="24"/>
  <c r="V1620" i="24"/>
  <c r="T1620" i="24"/>
  <c r="R1620" i="24"/>
  <c r="P1620" i="24"/>
  <c r="V1530" i="24"/>
  <c r="T1530" i="24"/>
  <c r="R1530" i="24"/>
  <c r="P1530" i="24"/>
  <c r="V1440" i="24"/>
  <c r="T1440" i="24"/>
  <c r="R1440" i="24"/>
  <c r="P1440" i="24"/>
  <c r="U1620" i="24"/>
  <c r="S1620" i="24"/>
  <c r="Q1620" i="24"/>
  <c r="O1620" i="24"/>
  <c r="U1530" i="24"/>
  <c r="S1530" i="24"/>
  <c r="Q1530" i="24"/>
  <c r="O1530" i="24"/>
  <c r="U1440" i="24"/>
  <c r="S1440" i="24"/>
  <c r="Q1440" i="24"/>
  <c r="O1440" i="24"/>
  <c r="V900" i="24"/>
  <c r="T900" i="24"/>
  <c r="R900" i="24"/>
  <c r="P900" i="24"/>
  <c r="V810" i="24"/>
  <c r="T810" i="24"/>
  <c r="R810" i="24"/>
  <c r="P810" i="24"/>
  <c r="V720" i="24"/>
  <c r="T720" i="24"/>
  <c r="R720" i="24"/>
  <c r="P720" i="24"/>
  <c r="V630" i="24"/>
  <c r="T630" i="24"/>
  <c r="R630" i="24"/>
  <c r="P630" i="24"/>
  <c r="V540" i="24"/>
  <c r="T540" i="24"/>
  <c r="R540" i="24"/>
  <c r="P540" i="24"/>
  <c r="U900" i="24"/>
  <c r="S900" i="24"/>
  <c r="Q900" i="24"/>
  <c r="O900" i="24"/>
  <c r="U810" i="24"/>
  <c r="S810" i="24"/>
  <c r="Q810" i="24"/>
  <c r="O810" i="24"/>
  <c r="U720" i="24"/>
  <c r="S720" i="24"/>
  <c r="Q720" i="24"/>
  <c r="O720" i="24"/>
  <c r="U630" i="24"/>
  <c r="S630" i="24"/>
  <c r="Q630" i="24"/>
  <c r="O630" i="24"/>
  <c r="U540" i="24"/>
  <c r="S540" i="24"/>
  <c r="Q540" i="24"/>
  <c r="O540" i="24"/>
  <c r="V450" i="24"/>
  <c r="T450" i="24"/>
  <c r="R450" i="24"/>
  <c r="P450" i="24"/>
  <c r="V360" i="24"/>
  <c r="T360" i="24"/>
  <c r="R360" i="24"/>
  <c r="P360" i="24"/>
  <c r="U450" i="24"/>
  <c r="S450" i="24"/>
  <c r="Q450" i="24"/>
  <c r="O450" i="24"/>
  <c r="U360" i="24"/>
  <c r="S360" i="24"/>
  <c r="Q360" i="24"/>
  <c r="O360" i="24"/>
  <c r="V3150" i="23"/>
  <c r="R3150" i="23"/>
  <c r="S3150" i="23"/>
  <c r="U3150" i="23"/>
  <c r="T2970" i="23"/>
  <c r="P2970" i="23"/>
  <c r="Q2970" i="23"/>
  <c r="T2880" i="23"/>
  <c r="P2880" i="23"/>
  <c r="S2970" i="23"/>
  <c r="U2880" i="23"/>
  <c r="Q2880" i="23"/>
  <c r="V2610" i="23"/>
  <c r="R2610" i="23"/>
  <c r="V2520" i="23"/>
  <c r="R2520" i="23"/>
  <c r="U2610" i="23"/>
  <c r="Q2610" i="23"/>
  <c r="U2520" i="23"/>
  <c r="V2430" i="23"/>
  <c r="R2430" i="23"/>
  <c r="S2520" i="23"/>
  <c r="U2430" i="23"/>
  <c r="Q2430" i="23"/>
  <c r="U2340" i="23"/>
  <c r="Q2340" i="23"/>
  <c r="T2340" i="23"/>
  <c r="V1620" i="23"/>
  <c r="R1620" i="23"/>
  <c r="V1530" i="23"/>
  <c r="R1530" i="23"/>
  <c r="V1440" i="23"/>
  <c r="R1440" i="23"/>
  <c r="V900" i="23"/>
  <c r="R900" i="23"/>
  <c r="V2340" i="23"/>
  <c r="U1620" i="23"/>
  <c r="Q1620" i="23"/>
  <c r="U1530" i="23"/>
  <c r="Q1530" i="23"/>
  <c r="U1440" i="23"/>
  <c r="Q1440" i="23"/>
  <c r="U900" i="23"/>
  <c r="Q900" i="23"/>
  <c r="V810" i="23"/>
  <c r="R810" i="23"/>
  <c r="V720" i="23"/>
  <c r="R720" i="23"/>
  <c r="V630" i="23"/>
  <c r="R630" i="23"/>
  <c r="V540" i="23"/>
  <c r="R540" i="23"/>
  <c r="V450" i="23"/>
  <c r="R450" i="23"/>
  <c r="U810" i="23"/>
  <c r="U720" i="23"/>
  <c r="U630" i="23"/>
  <c r="U540" i="23"/>
  <c r="U450" i="23"/>
  <c r="U360" i="23"/>
  <c r="V360" i="23"/>
  <c r="T3150" i="23"/>
  <c r="P3150" i="23"/>
  <c r="O3150" i="23"/>
  <c r="V2970" i="23"/>
  <c r="R2970" i="23"/>
  <c r="U2970" i="23"/>
  <c r="V2880" i="23"/>
  <c r="R2880" i="23"/>
  <c r="Q3150" i="23"/>
  <c r="O2970" i="23"/>
  <c r="S2880" i="23"/>
  <c r="O2880" i="23"/>
  <c r="T2610" i="23"/>
  <c r="P2610" i="23"/>
  <c r="T2520" i="23"/>
  <c r="P2520" i="23"/>
  <c r="S2610" i="23"/>
  <c r="O2610" i="23"/>
  <c r="Q2520" i="23"/>
  <c r="T2430" i="23"/>
  <c r="P2430" i="23"/>
  <c r="O2520" i="23"/>
  <c r="S2430" i="23"/>
  <c r="O2430" i="23"/>
  <c r="S2340" i="23"/>
  <c r="O2340" i="23"/>
  <c r="P2340" i="23"/>
  <c r="T1620" i="23"/>
  <c r="P1620" i="23"/>
  <c r="T1530" i="23"/>
  <c r="P1530" i="23"/>
  <c r="T1440" i="23"/>
  <c r="P1440" i="23"/>
  <c r="T900" i="23"/>
  <c r="P900" i="23"/>
  <c r="R2340" i="23"/>
  <c r="S1620" i="23"/>
  <c r="O1620" i="23"/>
  <c r="S1530" i="23"/>
  <c r="O1530" i="23"/>
  <c r="S1440" i="23"/>
  <c r="O1440" i="23"/>
  <c r="S900" i="23"/>
  <c r="O900" i="23"/>
  <c r="T810" i="23"/>
  <c r="P810" i="23"/>
  <c r="T720" i="23"/>
  <c r="P720" i="23"/>
  <c r="T630" i="23"/>
  <c r="P630" i="23"/>
  <c r="T540" i="23"/>
  <c r="P540" i="23"/>
  <c r="T450" i="23"/>
  <c r="P450" i="23"/>
  <c r="S810" i="23"/>
  <c r="O810" i="23"/>
  <c r="S720" i="23"/>
  <c r="O720" i="23"/>
  <c r="S630" i="23"/>
  <c r="O630" i="23"/>
  <c r="S540" i="23"/>
  <c r="O540" i="23"/>
  <c r="S450" i="23"/>
  <c r="O450" i="23"/>
  <c r="S360" i="23"/>
  <c r="O360" i="23"/>
  <c r="T360" i="23"/>
  <c r="P360" i="23"/>
  <c r="Q810" i="23"/>
  <c r="Q720" i="23"/>
  <c r="Q630" i="23"/>
  <c r="Q540" i="23"/>
  <c r="Q450" i="23"/>
  <c r="Q360" i="23"/>
  <c r="R360" i="23"/>
  <c r="V2155" i="24"/>
  <c r="T2155" i="24"/>
  <c r="R2155" i="24"/>
  <c r="P2155" i="24"/>
  <c r="V2065" i="24"/>
  <c r="T2065" i="24"/>
  <c r="R2065" i="24"/>
  <c r="P2065" i="24"/>
  <c r="V1975" i="24"/>
  <c r="T1975" i="24"/>
  <c r="R1975" i="24"/>
  <c r="P1975" i="24"/>
  <c r="U2155" i="24"/>
  <c r="S2155" i="24"/>
  <c r="Q2155" i="24"/>
  <c r="O2155" i="24"/>
  <c r="U2065" i="24"/>
  <c r="S2065" i="24"/>
  <c r="Q2065" i="24"/>
  <c r="O2065" i="24"/>
  <c r="U1975" i="24"/>
  <c r="S1975" i="24"/>
  <c r="Q1975" i="24"/>
  <c r="O1975" i="24"/>
  <c r="V1075" i="24"/>
  <c r="T1075" i="24"/>
  <c r="R1075" i="24"/>
  <c r="P1075" i="24"/>
  <c r="U1075" i="24"/>
  <c r="S1075" i="24"/>
  <c r="Q1075" i="24"/>
  <c r="O1075" i="24"/>
  <c r="S2155" i="23"/>
  <c r="O2155" i="23"/>
  <c r="T2155" i="23"/>
  <c r="V2065" i="23"/>
  <c r="R2065" i="23"/>
  <c r="V1975" i="23"/>
  <c r="R1975" i="23"/>
  <c r="V2155" i="23"/>
  <c r="U2065" i="23"/>
  <c r="Q2065" i="23"/>
  <c r="S1975" i="23"/>
  <c r="U1075" i="23"/>
  <c r="Q1075" i="23"/>
  <c r="U1975" i="23"/>
  <c r="V1075" i="23"/>
  <c r="R1075" i="23"/>
  <c r="U2155" i="23"/>
  <c r="Q2155" i="23"/>
  <c r="F91" i="3"/>
  <c r="P2155" i="23"/>
  <c r="T2065" i="23"/>
  <c r="P2065" i="23"/>
  <c r="T1975" i="23"/>
  <c r="P1975" i="23"/>
  <c r="R2155" i="23"/>
  <c r="S2065" i="23"/>
  <c r="O2065" i="23"/>
  <c r="O1975" i="23"/>
  <c r="S1075" i="23"/>
  <c r="O1075" i="23"/>
  <c r="Q1975" i="23"/>
  <c r="T1075" i="23"/>
  <c r="P1075" i="23"/>
  <c r="V2156" i="24" l="1"/>
  <c r="T2156" i="24"/>
  <c r="R2156" i="24"/>
  <c r="P2156" i="24"/>
  <c r="V2066" i="24"/>
  <c r="T2066" i="24"/>
  <c r="R2066" i="24"/>
  <c r="P2066" i="24"/>
  <c r="V1976" i="24"/>
  <c r="T1976" i="24"/>
  <c r="R1976" i="24"/>
  <c r="P1976" i="24"/>
  <c r="U2156" i="24"/>
  <c r="S2156" i="24"/>
  <c r="Q2156" i="24"/>
  <c r="O2156" i="24"/>
  <c r="U2066" i="24"/>
  <c r="S2066" i="24"/>
  <c r="Q2066" i="24"/>
  <c r="O2066" i="24"/>
  <c r="U1976" i="24"/>
  <c r="S1976" i="24"/>
  <c r="Q1976" i="24"/>
  <c r="O1976" i="24"/>
  <c r="V1076" i="24"/>
  <c r="T1076" i="24"/>
  <c r="R1076" i="24"/>
  <c r="P1076" i="24"/>
  <c r="U1076" i="24"/>
  <c r="S1076" i="24"/>
  <c r="Q1076" i="24"/>
  <c r="O1076" i="24"/>
  <c r="F92" i="3"/>
  <c r="S2156" i="23"/>
  <c r="O2156" i="23"/>
  <c r="P2156" i="23"/>
  <c r="T2066" i="23"/>
  <c r="P2066" i="23"/>
  <c r="T1976" i="23"/>
  <c r="P1976" i="23"/>
  <c r="R2156" i="23"/>
  <c r="S2066" i="23"/>
  <c r="O2066" i="23"/>
  <c r="O1976" i="23"/>
  <c r="S1076" i="23"/>
  <c r="O1076" i="23"/>
  <c r="Q1976" i="23"/>
  <c r="T1076" i="23"/>
  <c r="P1076" i="23"/>
  <c r="U2156" i="23"/>
  <c r="Q2156" i="23"/>
  <c r="T2156" i="23"/>
  <c r="V2066" i="23"/>
  <c r="R2066" i="23"/>
  <c r="V1976" i="23"/>
  <c r="R1976" i="23"/>
  <c r="V2156" i="23"/>
  <c r="U2066" i="23"/>
  <c r="Q2066" i="23"/>
  <c r="S1976" i="23"/>
  <c r="U1076" i="23"/>
  <c r="Q1076" i="23"/>
  <c r="U1976" i="23"/>
  <c r="V1076" i="23"/>
  <c r="R1076" i="23"/>
  <c r="V2157" i="24" l="1"/>
  <c r="T2157" i="24"/>
  <c r="R2157" i="24"/>
  <c r="P2157" i="24"/>
  <c r="V2067" i="24"/>
  <c r="T2067" i="24"/>
  <c r="R2067" i="24"/>
  <c r="P2067" i="24"/>
  <c r="V1977" i="24"/>
  <c r="T1977" i="24"/>
  <c r="R1977" i="24"/>
  <c r="P1977" i="24"/>
  <c r="U2157" i="24"/>
  <c r="S2157" i="24"/>
  <c r="Q2157" i="24"/>
  <c r="O2157" i="24"/>
  <c r="U2067" i="24"/>
  <c r="S2067" i="24"/>
  <c r="Q2067" i="24"/>
  <c r="O2067" i="24"/>
  <c r="U1977" i="24"/>
  <c r="S1977" i="24"/>
  <c r="Q1977" i="24"/>
  <c r="O1977" i="24"/>
  <c r="V1077" i="24"/>
  <c r="T1077" i="24"/>
  <c r="R1077" i="24"/>
  <c r="P1077" i="24"/>
  <c r="U1077" i="24"/>
  <c r="S1077" i="24"/>
  <c r="Q1077" i="24"/>
  <c r="O1077" i="24"/>
  <c r="U2157" i="23"/>
  <c r="Q2157" i="23"/>
  <c r="F93" i="3"/>
  <c r="P2157" i="23"/>
  <c r="T2067" i="23"/>
  <c r="P2067" i="23"/>
  <c r="T1977" i="23"/>
  <c r="P1977" i="23"/>
  <c r="R2157" i="23"/>
  <c r="S2067" i="23"/>
  <c r="O2067" i="23"/>
  <c r="O1977" i="23"/>
  <c r="S1077" i="23"/>
  <c r="O1077" i="23"/>
  <c r="Q1977" i="23"/>
  <c r="T1077" i="23"/>
  <c r="P1077" i="23"/>
  <c r="S2157" i="23"/>
  <c r="O2157" i="23"/>
  <c r="T2157" i="23"/>
  <c r="V2067" i="23"/>
  <c r="R2067" i="23"/>
  <c r="V1977" i="23"/>
  <c r="R1977" i="23"/>
  <c r="V2157" i="23"/>
  <c r="U2067" i="23"/>
  <c r="Q2067" i="23"/>
  <c r="S1977" i="23"/>
  <c r="U1077" i="23"/>
  <c r="Q1077" i="23"/>
  <c r="U1977" i="23"/>
  <c r="V1077" i="23"/>
  <c r="R1077" i="23"/>
  <c r="V2158" i="24" l="1"/>
  <c r="T2158" i="24"/>
  <c r="R2158" i="24"/>
  <c r="P2158" i="24"/>
  <c r="V2068" i="24"/>
  <c r="T2068" i="24"/>
  <c r="R2068" i="24"/>
  <c r="P2068" i="24"/>
  <c r="V1978" i="24"/>
  <c r="T1978" i="24"/>
  <c r="R1978" i="24"/>
  <c r="P1978" i="24"/>
  <c r="U2158" i="24"/>
  <c r="S2158" i="24"/>
  <c r="Q2158" i="24"/>
  <c r="O2158" i="24"/>
  <c r="U2068" i="24"/>
  <c r="S2068" i="24"/>
  <c r="Q2068" i="24"/>
  <c r="O2068" i="24"/>
  <c r="U1978" i="24"/>
  <c r="S1978" i="24"/>
  <c r="Q1978" i="24"/>
  <c r="O1978" i="24"/>
  <c r="V1078" i="24"/>
  <c r="T1078" i="24"/>
  <c r="R1078" i="24"/>
  <c r="P1078" i="24"/>
  <c r="U1078" i="24"/>
  <c r="S1078" i="24"/>
  <c r="Q1078" i="24"/>
  <c r="O1078" i="24"/>
  <c r="F94" i="3"/>
  <c r="S2158" i="23"/>
  <c r="O2158" i="23"/>
  <c r="P2158" i="23"/>
  <c r="T2068" i="23"/>
  <c r="P2068" i="23"/>
  <c r="T1978" i="23"/>
  <c r="P1978" i="23"/>
  <c r="R2158" i="23"/>
  <c r="S2068" i="23"/>
  <c r="O2068" i="23"/>
  <c r="O1978" i="23"/>
  <c r="S1078" i="23"/>
  <c r="O1078" i="23"/>
  <c r="Q1978" i="23"/>
  <c r="T1078" i="23"/>
  <c r="P1078" i="23"/>
  <c r="U2158" i="23"/>
  <c r="Q2158" i="23"/>
  <c r="T2158" i="23"/>
  <c r="V2068" i="23"/>
  <c r="R2068" i="23"/>
  <c r="V1978" i="23"/>
  <c r="R1978" i="23"/>
  <c r="V2158" i="23"/>
  <c r="U2068" i="23"/>
  <c r="Q2068" i="23"/>
  <c r="S1978" i="23"/>
  <c r="U1078" i="23"/>
  <c r="Q1078" i="23"/>
  <c r="U1978" i="23"/>
  <c r="V1078" i="23"/>
  <c r="R1078" i="23"/>
  <c r="V2159" i="24" l="1"/>
  <c r="T2159" i="24"/>
  <c r="R2159" i="24"/>
  <c r="P2159" i="24"/>
  <c r="V2069" i="24"/>
  <c r="T2069" i="24"/>
  <c r="R2069" i="24"/>
  <c r="P2069" i="24"/>
  <c r="V1979" i="24"/>
  <c r="T1979" i="24"/>
  <c r="R1979" i="24"/>
  <c r="P1979" i="24"/>
  <c r="U2159" i="24"/>
  <c r="S2159" i="24"/>
  <c r="Q2159" i="24"/>
  <c r="O2159" i="24"/>
  <c r="U2069" i="24"/>
  <c r="S2069" i="24"/>
  <c r="Q2069" i="24"/>
  <c r="O2069" i="24"/>
  <c r="U1979" i="24"/>
  <c r="S1979" i="24"/>
  <c r="Q1979" i="24"/>
  <c r="O1979" i="24"/>
  <c r="V1079" i="24"/>
  <c r="T1079" i="24"/>
  <c r="R1079" i="24"/>
  <c r="P1079" i="24"/>
  <c r="U1079" i="24"/>
  <c r="S1079" i="24"/>
  <c r="Q1079" i="24"/>
  <c r="O1079" i="24"/>
  <c r="U2159" i="23"/>
  <c r="Q2159" i="23"/>
  <c r="F95" i="3"/>
  <c r="P2159" i="23"/>
  <c r="T2069" i="23"/>
  <c r="P2069" i="23"/>
  <c r="T1979" i="23"/>
  <c r="R2159" i="23"/>
  <c r="O2069" i="23"/>
  <c r="S1079" i="23"/>
  <c r="T1079" i="23"/>
  <c r="S2159" i="23"/>
  <c r="O2159" i="23"/>
  <c r="T2159" i="23"/>
  <c r="V2069" i="23"/>
  <c r="R2069" i="23"/>
  <c r="V1979" i="23"/>
  <c r="R1979" i="23"/>
  <c r="V2159" i="23"/>
  <c r="U2069" i="23"/>
  <c r="Q2069" i="23"/>
  <c r="S1979" i="23"/>
  <c r="U1079" i="23"/>
  <c r="Q1079" i="23"/>
  <c r="U1979" i="23"/>
  <c r="V1079" i="23"/>
  <c r="R1079" i="23"/>
  <c r="P1979" i="23"/>
  <c r="S2069" i="23"/>
  <c r="O1979" i="23"/>
  <c r="O1079" i="23"/>
  <c r="Q1979" i="23"/>
  <c r="P1079" i="23"/>
  <c r="V2160" i="24" l="1"/>
  <c r="T2160" i="24"/>
  <c r="R2160" i="24"/>
  <c r="P2160" i="24"/>
  <c r="V2070" i="24"/>
  <c r="T2070" i="24"/>
  <c r="R2070" i="24"/>
  <c r="P2070" i="24"/>
  <c r="V1980" i="24"/>
  <c r="T1980" i="24"/>
  <c r="R1980" i="24"/>
  <c r="P1980" i="24"/>
  <c r="U2160" i="24"/>
  <c r="S2160" i="24"/>
  <c r="Q2160" i="24"/>
  <c r="O2160" i="24"/>
  <c r="U2070" i="24"/>
  <c r="S2070" i="24"/>
  <c r="Q2070" i="24"/>
  <c r="O2070" i="24"/>
  <c r="U1980" i="24"/>
  <c r="S1980" i="24"/>
  <c r="Q1980" i="24"/>
  <c r="O1980" i="24"/>
  <c r="V1080" i="24"/>
  <c r="T1080" i="24"/>
  <c r="R1080" i="24"/>
  <c r="P1080" i="24"/>
  <c r="U1080" i="24"/>
  <c r="S1080" i="24"/>
  <c r="Q1080" i="24"/>
  <c r="O1080" i="24"/>
  <c r="U2160" i="23"/>
  <c r="Q2160" i="23"/>
  <c r="T2160" i="23"/>
  <c r="V2070" i="23"/>
  <c r="R2070" i="23"/>
  <c r="V1980" i="23"/>
  <c r="R1980" i="23"/>
  <c r="V2160" i="23"/>
  <c r="V1" i="23" s="1"/>
  <c r="J9" i="13" s="1"/>
  <c r="U2070" i="23"/>
  <c r="Q2070" i="23"/>
  <c r="S1980" i="23"/>
  <c r="U1080" i="23"/>
  <c r="Q1080" i="23"/>
  <c r="U1980" i="23"/>
  <c r="V1080" i="23"/>
  <c r="R1080" i="23"/>
  <c r="S2160" i="23"/>
  <c r="O2160" i="23"/>
  <c r="P2160" i="23"/>
  <c r="T2070" i="23"/>
  <c r="P2070" i="23"/>
  <c r="T1980" i="23"/>
  <c r="P1980" i="23"/>
  <c r="R2160" i="23"/>
  <c r="R1" i="23" s="1"/>
  <c r="F9" i="13" s="1"/>
  <c r="S2070" i="23"/>
  <c r="O2070" i="23"/>
  <c r="O1980" i="23"/>
  <c r="S1080" i="23"/>
  <c r="S1" i="23" s="1"/>
  <c r="G9" i="13" s="1"/>
  <c r="O1080" i="23"/>
  <c r="Q1980" i="23"/>
  <c r="T1080" i="23"/>
  <c r="P1080" i="23"/>
  <c r="Q1" i="24"/>
  <c r="E10" i="13" s="1"/>
  <c r="U1" i="24"/>
  <c r="I10" i="13" s="1"/>
  <c r="R1" i="24"/>
  <c r="F10" i="13" s="1"/>
  <c r="V1" i="24"/>
  <c r="J10" i="13" s="1"/>
  <c r="F8" i="13" l="1"/>
  <c r="F12" i="13" s="1"/>
  <c r="F13" i="13" s="1"/>
  <c r="J8" i="13"/>
  <c r="J12" i="13" s="1"/>
  <c r="J13" i="13" s="1"/>
  <c r="P1" i="23"/>
  <c r="D9" i="13" s="1"/>
  <c r="T1" i="23"/>
  <c r="H9" i="13" s="1"/>
  <c r="U1" i="23"/>
  <c r="I9" i="13" s="1"/>
  <c r="I8" i="13" s="1"/>
  <c r="I12" i="13" s="1"/>
  <c r="I13" i="13" s="1"/>
  <c r="O1" i="23"/>
  <c r="C9" i="13" s="1"/>
  <c r="Q1" i="23"/>
  <c r="E9" i="13" s="1"/>
  <c r="E8" i="13" s="1"/>
  <c r="E12" i="13" s="1"/>
  <c r="E13" i="13" s="1"/>
  <c r="O1" i="24"/>
  <c r="C10" i="13" s="1"/>
  <c r="S1" i="24"/>
  <c r="G10" i="13" s="1"/>
  <c r="G8" i="13" s="1"/>
  <c r="G12" i="13" s="1"/>
  <c r="G13" i="13" s="1"/>
  <c r="P1" i="24"/>
  <c r="D10" i="13" s="1"/>
  <c r="T1" i="24"/>
  <c r="H10" i="13" s="1"/>
  <c r="D8" i="13" l="1"/>
  <c r="D12" i="13"/>
  <c r="D13" i="13" s="1"/>
  <c r="C8" i="13"/>
  <c r="C12" i="13" s="1"/>
  <c r="C13" i="13" s="1"/>
  <c r="H8" i="13"/>
  <c r="H12" i="13" s="1"/>
  <c r="H13" i="13" s="1"/>
</calcChain>
</file>

<file path=xl/sharedStrings.xml><?xml version="1.0" encoding="utf-8"?>
<sst xmlns="http://schemas.openxmlformats.org/spreadsheetml/2006/main" count="445" uniqueCount="113">
  <si>
    <t>Anlagengruppe</t>
  </si>
  <si>
    <t>Grundstücksanlagen, Bauten für Transportwesen</t>
  </si>
  <si>
    <t>Betriebsgebäude</t>
  </si>
  <si>
    <t>Verwaltungsgebäude</t>
  </si>
  <si>
    <t>Geschäftsausstattung (ohne EDV, Werkzeuge/Geräte); Vermittlungseinrichtungen</t>
  </si>
  <si>
    <t>Lagereinrichtung</t>
  </si>
  <si>
    <t>Hardware</t>
  </si>
  <si>
    <t>Software</t>
  </si>
  <si>
    <t>Leichtfahrzeuge</t>
  </si>
  <si>
    <t>Schwerfahrzeuge</t>
  </si>
  <si>
    <t>Bezeichnung</t>
  </si>
  <si>
    <t>NÜ ID</t>
  </si>
  <si>
    <t>Zugangsjahr</t>
  </si>
  <si>
    <t>Anschaffungs
-jahr</t>
  </si>
  <si>
    <t>Historische AK/HK zum Ende des Geschäftsjahres 2009
[€]</t>
  </si>
  <si>
    <t>Historische AK/HK zum Ende des Geschäftsjahres 2010
[€]</t>
  </si>
  <si>
    <t>Historische AK/HK zum Ende des Geschäftsjahres 2011
[€]</t>
  </si>
  <si>
    <t>Historische AK/HK zum Ende des Geschäftsjahres 2012
[€]</t>
  </si>
  <si>
    <t>Historische AK/HK zum Ende des Geschäftsjahres 2013
[€]</t>
  </si>
  <si>
    <t>Historische AK/HK zum Ende des Geschäftsjahres 2014
[€]</t>
  </si>
  <si>
    <t>Historische AK/HK zum Ende des Geschäftsjahres 2015
[€]</t>
  </si>
  <si>
    <t>Historische AK/HK zum Ende des Geschäftsjahres 2016
[€]</t>
  </si>
  <si>
    <t>Summe</t>
  </si>
  <si>
    <t xml:space="preserve">Werkzeuge/Geräte </t>
  </si>
  <si>
    <t xml:space="preserve">Leichtfahrzeuge </t>
  </si>
  <si>
    <t xml:space="preserve">Schwerfahrzeuge </t>
  </si>
  <si>
    <t>Jahre</t>
  </si>
  <si>
    <t>Investition des Jahres</t>
  </si>
  <si>
    <t>Netzbetreiber-SAV</t>
  </si>
  <si>
    <t>Verpächter-SAV</t>
  </si>
  <si>
    <t>Netzveränderungen</t>
  </si>
  <si>
    <t>Anteil</t>
  </si>
  <si>
    <t>Zelle</t>
  </si>
  <si>
    <t>Anmerkung</t>
  </si>
  <si>
    <t>Angaben zu Netzübergängen</t>
  </si>
  <si>
    <t>Zum Zeitpunkt des Netzübergangs gemäß  §26 I und II ARegV zugegangene bzw. abgegangene historische Anschaffungs- und Herstellungskosten</t>
  </si>
  <si>
    <t>Jahr des Netzübergangs</t>
  </si>
  <si>
    <t xml:space="preserve">Jahr </t>
  </si>
  <si>
    <t>Datum des Netzübergangs</t>
  </si>
  <si>
    <t>Investitionen in das übergangene Netz im Jahr des Übergangs nach dem Zeitpunkt des Netzübergangs</t>
  </si>
  <si>
    <t>Erläuterungen zur SAV-Abfrage</t>
  </si>
  <si>
    <t>III.</t>
  </si>
  <si>
    <t>Tabellenblatt: "Netzbetreiber_SAV" (Sachanlagevermögen)</t>
  </si>
  <si>
    <r>
      <t>In diesem Tabellenblatt sind - jeweils nach Anlagengruppen sortiert -  die jeweiligen historischen Anschaffungs- und Herstellungskosten den Zugangsjahren zuzuordnen. Stichtag ist hierfür jeweils der 31.12. eines jeden Jahres.
Die Systematik der Eintragungen entspricht der bekannten  Praxis zur Datenerhebung in Bezug auf die Ermittlung des Ausgangsniveaus. 
In diesem Tabellenblatt sind im Gegensatz hierzu sämtliche in Betrieb befindliche Anlagengüter zu erfassen, welche sich im</t>
    </r>
    <r>
      <rPr>
        <u/>
        <sz val="11"/>
        <rFont val="Arial"/>
        <family val="2"/>
      </rPr>
      <t xml:space="preserve"> Eigentum des Netzbetreibers</t>
    </r>
    <r>
      <rPr>
        <sz val="11"/>
        <rFont val="Arial"/>
        <family val="2"/>
      </rPr>
      <t xml:space="preserve"> befinden. D.h. bereits abgeschriebene aber noch im Betrieb befindliche Anlagengüter sind aufzuführen. Anlagengüter, die aufgrund eines Pachtverhältnisses von Dritten (Verpächter)  an den im jeweiligen Jahr maßgeblichen Netzbetreiber (Pächter) überlassen wurden, sind separat im Tabellenblatt "Verpächter_SAV" auszuweisen.
Für die Datenaufbereitung kann der Netzbetreiber grundsätzlich auf die bereits in den Entgeltgenehmigungsverfahren bzw. Verfahren zur Festlegung der Erlösobergrenzen getätigten Angaben zurückgreifen.
Sollten Anlagen aus einem Zugangsjahr zum Ende des Geschäftsjahres nicht mehr in Betrieb befindlich sein, da sie bspw. ersetzt wurden, sind diese Anlagen nicht mehr aufzuführen. Ferner sind Anschaffungs- und Herstellungskosten der Anlagen die vor 1930 erichtet wurden und sich noch in Betrieb befinden, kumuliert in die Zeile für 1930 einzutragen.
</t>
    </r>
  </si>
  <si>
    <t>IV.</t>
  </si>
  <si>
    <t>Tabellenblatt: "Verpächter_SAV" (Sachanlagevermögen)</t>
  </si>
  <si>
    <r>
      <t xml:space="preserve">Das Tabellenblatt dient der Erfassung des Bruttoanlagevermögens, welches dem Netzbetreiber (Pächter) von Dritten (Verpächter) überlassen wurde. Sofern mehrere Pachtverhältnisse bestehen, ist das Bruttoanlagevermögen jeweils aufzusummieren und in diesem einen Tabellenblatt zu erfassen. Stichtag ist hierfür jeweils der 31.12. eines jeden Jahres. Bei Eintragungen im jeweiligen Jahr sind die entsprechenden Aufwendungen (Pachtentgelt etc.) stets auch in D.2.2. auszuweisen.
In diesem Tabellenblatt sind - jeweils nach Anlagengruppen sortiert - die jeweiligen historischen Anschaffungs- und Herstellungskosten den Zugangsjahren zuzuordnen. 
Die Systematik der Eintragungen entspricht der bekannten  Praxis zur Datenerhebung in Bezug auf die Ermittlung des Ausgangsniveaus. 
Zu erfassen sind  im Gegensatz hierzu sämtliche in Betrieb befindliche Anlagengüter, welche dem </t>
    </r>
    <r>
      <rPr>
        <u/>
        <sz val="11"/>
        <color theme="1"/>
        <rFont val="Arial"/>
        <family val="2"/>
      </rPr>
      <t>Netzbetreiber (Pächter)  von Dritten (Verpächter) überlassen wurden</t>
    </r>
    <r>
      <rPr>
        <sz val="11"/>
        <color theme="1"/>
        <rFont val="Arial"/>
        <family val="2"/>
      </rPr>
      <t xml:space="preserve">. D.h. bereits abgeschriebene aber noch im Betrieb befindliche Anlagengüter sind aufzuführen. Anlagengüter, die im Eigentum des Netzbetreibers stehen, sind in diesem Tabellenblatt nicht zu erfassen.
Für die Datenaufbereitung kann der Netzbetreiber grundsätzlich auf die bereits in den Entgeltgenehmigungsverfahren bzw. Verfahren zur Festlegung der Erlösobergrenzen getätigten Angaben zurückgreifen.
Sollten Anlagen aus einem Zugangsjahr zum Ende des Geschäftsjahres nicht mehr in Betrieb befindlich sein, da sie bspw. ersetzt wurden, sind diese Anlagen nicht mehr aufzuführen.  Ferner sind Anschaffungs- und Herstellungskosten der Anlagen die vor 1930 errichtet wurden und sich noch in Betrieb befinden, kumuliert in die Zeile für 1930 einzutragen.
</t>
    </r>
  </si>
  <si>
    <t>Erfasst wird sämtliches zum Ende des jeweiligen Geschäftsjahres in Betrieb befindliche Sachanlagevermögen. Dies schließt auch die bereits vollständig abgeschriebenen Anlagengüter mit ein. Siehe auch Tabellenblatt "Erläuterungen_SAV"</t>
  </si>
  <si>
    <t>Freileitungen Mittelspannungsnetz</t>
  </si>
  <si>
    <t>380/220/110/30/10 kV-Stationen</t>
  </si>
  <si>
    <t>Freileitung 110 - 380 kV</t>
  </si>
  <si>
    <t>Kabel 220 kV</t>
  </si>
  <si>
    <t>Kabel 110 kV</t>
  </si>
  <si>
    <t>Stationseinrichtungen und Hilfsanlagen inklusive Trafo und Schalter</t>
  </si>
  <si>
    <t>Schutz-, Mess- und Überspannungsschutzeinrichtungen, Fernsteuer-, Fernmelde-, Fernmess- und Automatikanlagen sowie Rundsteueranlagen
einschließlich Kopplungs-,Trafo- und Schaltanlagen</t>
  </si>
  <si>
    <t>Sonstiges</t>
  </si>
  <si>
    <t>Mittelspannungsnetz - Kabel</t>
  </si>
  <si>
    <t>Niederspannungsnetz - Kabel 1 kV</t>
  </si>
  <si>
    <t>Niederspannungsnetz - Freileitungen 1 kV</t>
  </si>
  <si>
    <t>Hauptverteilstationen</t>
  </si>
  <si>
    <t>Ortsnetzstationen</t>
  </si>
  <si>
    <t>Kundenstationen</t>
  </si>
  <si>
    <t>Stationsgebäude</t>
  </si>
  <si>
    <t>Allgemeine Stationseinrichtungen, Hilfsanlagen</t>
  </si>
  <si>
    <t>ortsfeste Hebezeuge und Lastenaufzüge einschließlich Laufschienen, Außenbeleuchtung in Umspann- und Schaltanlagen</t>
  </si>
  <si>
    <t>Schalteinrichtungen</t>
  </si>
  <si>
    <t>Rundsteuer-, Fernsteuer-, Fernmelde-, Fernmess-, Automatikanlagen, Strom- und Spannungswandler, Netzschutzeinrichtungen</t>
  </si>
  <si>
    <t>Abnehmeranschlüsse - Kabel</t>
  </si>
  <si>
    <t>Abnehmeranschlüsse - Freileitungen</t>
  </si>
  <si>
    <t>Ortsnetz-Transformatoren, Kabelverteilerschränke</t>
  </si>
  <si>
    <t>Zähler, Messeinrichtungen, Uhren, TFR-Empfänger</t>
  </si>
  <si>
    <t>Fernsprechleitungen</t>
  </si>
  <si>
    <t>Fahrbare Stromaggregate</t>
  </si>
  <si>
    <t>moderne Messeinrichtungen</t>
  </si>
  <si>
    <t>Smart-Meter-Gateway</t>
  </si>
  <si>
    <t>ID</t>
  </si>
  <si>
    <t>Reihe</t>
  </si>
  <si>
    <t>AnlagengruppeID</t>
  </si>
  <si>
    <t xml:space="preserve">Grundstücksanlagen und Gebäude </t>
  </si>
  <si>
    <t>Kabel</t>
  </si>
  <si>
    <t>Freileitungen</t>
  </si>
  <si>
    <t>Stationen</t>
  </si>
  <si>
    <t>Alle übrigen Anlagegruppen</t>
  </si>
  <si>
    <t>Kabel Mittelspannungsnetz</t>
  </si>
  <si>
    <t>Kabel 1 kV</t>
  </si>
  <si>
    <t>Kabel Abnehmeranschlüsse</t>
  </si>
  <si>
    <t>Freileitungen 110-380kV</t>
  </si>
  <si>
    <t>Freileitungen 1 kV</t>
  </si>
  <si>
    <t>Freileitungen Abnehmeranschlüsse</t>
  </si>
  <si>
    <t>Schutz-, Mess- und Überspannungsschutzeinrichtungen, Fernsteuer-, Fernmelde-, Fernmess- und Automatikanlagen sowie Rundsteuerungsanlagen einschließlich Kopplungs-, Trafo- und Schaltanlagen</t>
  </si>
  <si>
    <t>Hauptverteilerstationen</t>
  </si>
  <si>
    <t>Telefonleitungen</t>
  </si>
  <si>
    <t>Werkzeuge/ Geräte</t>
  </si>
  <si>
    <t>Erhebungsbogen gemäß § 34a ARegV</t>
  </si>
  <si>
    <t>(Übergangssockel)</t>
  </si>
  <si>
    <t xml:space="preserve">A. Allgemeine Informationen Stromnetzbetreiber </t>
  </si>
  <si>
    <t>Abgabedatum:</t>
  </si>
  <si>
    <t>Firma des Stromnetzbetreibers:</t>
  </si>
  <si>
    <t>Netznummer:</t>
  </si>
  <si>
    <t>Besonderheiten zu den Erfassungsblättern sind hier detailliert zu erläutern.</t>
  </si>
  <si>
    <t>Tabellenblatt</t>
  </si>
  <si>
    <t>bitte wählen</t>
  </si>
  <si>
    <t>B. Netzübergänge</t>
  </si>
  <si>
    <t>Akzenzeichen des Netzübergangs</t>
  </si>
  <si>
    <t>Aufnahme / Abgabe</t>
  </si>
  <si>
    <t>Bruttoanlagevermögen zu TNW</t>
  </si>
  <si>
    <t>Berechnung der Schwellenwerte</t>
  </si>
  <si>
    <t>Prüfsumme AKHK Netzbetreiber</t>
  </si>
  <si>
    <t>Prüfsumme AKHK Verpächter</t>
  </si>
  <si>
    <t>Ergebnis</t>
  </si>
  <si>
    <t>EHB_§ 34a ARegV_Strom_BW</t>
  </si>
  <si>
    <t>Stand: 31.03.2023</t>
  </si>
  <si>
    <t>Netzbetreibernummer (LRegB) / Betriebsnummer (BNetzA)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</si>
</sst>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 _€_-;\-* #,##0\ _€_-;_-* &quot;-&quot;\ _€_-;_-@_-"/>
    <numFmt numFmtId="165" formatCode="_-* #,##0.00\ _€_-;\-* #,##0.00\ _€_-;_-* &quot;-&quot;??\ _€_-;_-@_-"/>
    <numFmt numFmtId="166" formatCode="#,##0\ &quot;€&quot;"/>
  </numFmts>
  <fonts count="38">
    <font>
      <sz val="11"/>
      <color theme="1"/>
      <name val="Calibri"/>
      <family val="2"/>
      <scheme val="minor"/>
    </font>
    <font>
      <sz val="11"/>
      <color theme="1"/>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b/>
      <sz val="12"/>
      <name val="Calibri"/>
      <family val="2"/>
      <scheme val="minor"/>
    </font>
    <font>
      <sz val="11"/>
      <name val="Calibri"/>
      <family val="2"/>
      <scheme val="minor"/>
    </font>
    <font>
      <b/>
      <sz val="12"/>
      <color theme="0"/>
      <name val="Calibri"/>
      <family val="2"/>
      <scheme val="minor"/>
    </font>
    <font>
      <b/>
      <sz val="10"/>
      <color theme="1"/>
      <name val="Arial"/>
      <family val="2"/>
    </font>
    <font>
      <sz val="10"/>
      <color theme="1"/>
      <name val="Arial"/>
      <family val="2"/>
    </font>
    <font>
      <sz val="11"/>
      <name val="Arial"/>
      <family val="2"/>
    </font>
    <font>
      <b/>
      <sz val="10"/>
      <name val="Arial"/>
      <family val="2"/>
    </font>
    <font>
      <sz val="10"/>
      <name val="Arial"/>
      <family val="2"/>
    </font>
    <font>
      <b/>
      <sz val="18"/>
      <color theme="1"/>
      <name val="Arial"/>
      <family val="2"/>
    </font>
    <font>
      <b/>
      <sz val="14"/>
      <color theme="1"/>
      <name val="Arial"/>
      <family val="2"/>
    </font>
    <font>
      <u/>
      <sz val="11"/>
      <name val="Arial"/>
      <family val="2"/>
    </font>
    <font>
      <sz val="11"/>
      <color theme="1"/>
      <name val="Arial"/>
      <family val="2"/>
    </font>
    <font>
      <b/>
      <sz val="14"/>
      <name val="Arial"/>
      <family val="2"/>
    </font>
    <font>
      <u/>
      <sz val="11"/>
      <color theme="1"/>
      <name val="Arial"/>
      <family val="2"/>
    </font>
    <font>
      <sz val="5"/>
      <name val="Arial"/>
      <family val="2"/>
    </font>
    <font>
      <sz val="9"/>
      <color theme="1"/>
      <name val="Arial"/>
      <family val="2"/>
    </font>
    <font>
      <sz val="9"/>
      <color theme="1"/>
      <name val="ArialMT"/>
    </font>
    <font>
      <sz val="10"/>
      <color indexed="8"/>
      <name val="Arial"/>
      <family val="2"/>
    </font>
    <font>
      <b/>
      <sz val="8"/>
      <color indexed="8"/>
      <name val="Arial"/>
      <family val="2"/>
    </font>
    <font>
      <b/>
      <sz val="8"/>
      <name val="Arial"/>
      <family val="2"/>
    </font>
    <font>
      <sz val="8"/>
      <color indexed="8"/>
      <name val="Arial"/>
      <family val="2"/>
    </font>
    <font>
      <sz val="8"/>
      <name val="Arial"/>
      <family val="2"/>
    </font>
    <font>
      <u/>
      <sz val="11"/>
      <color indexed="12"/>
      <name val="Arial"/>
      <family val="2"/>
    </font>
    <font>
      <b/>
      <u/>
      <sz val="11"/>
      <name val="Arial"/>
      <family val="2"/>
    </font>
    <font>
      <b/>
      <sz val="15"/>
      <name val="Arial"/>
      <family val="2"/>
    </font>
    <font>
      <b/>
      <u/>
      <sz val="12"/>
      <name val="Arial"/>
      <family val="2"/>
    </font>
    <font>
      <b/>
      <sz val="12"/>
      <name val="Arial"/>
      <family val="2"/>
    </font>
    <font>
      <b/>
      <u/>
      <sz val="11"/>
      <color indexed="12"/>
      <name val="Arial"/>
      <family val="2"/>
    </font>
    <font>
      <b/>
      <sz val="10"/>
      <color indexed="8"/>
      <name val="Arial"/>
      <family val="2"/>
    </font>
    <font>
      <b/>
      <sz val="10"/>
      <color rgb="FF3F3F3F"/>
      <name val="Arial"/>
      <family val="2"/>
    </font>
    <font>
      <sz val="14"/>
      <color theme="1"/>
      <name val="Arial"/>
      <family val="2"/>
    </font>
    <font>
      <b/>
      <sz val="12"/>
      <color theme="1"/>
      <name val="Arial"/>
      <family val="2"/>
    </font>
    <font>
      <sz val="8"/>
      <color theme="1"/>
      <name val="Arial"/>
      <family val="2"/>
    </font>
  </fonts>
  <fills count="17">
    <fill>
      <patternFill patternType="none"/>
    </fill>
    <fill>
      <patternFill patternType="gray125"/>
    </fill>
    <fill>
      <patternFill patternType="solid">
        <fgColor rgb="FFF2F2F2"/>
      </patternFill>
    </fill>
    <fill>
      <patternFill patternType="solid">
        <fgColor theme="5" tint="0.59999389629810485"/>
        <bgColor indexed="6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bgColor indexed="64"/>
      </patternFill>
    </fill>
    <fill>
      <patternFill patternType="solid">
        <fgColor indexed="22"/>
        <bgColor indexed="64"/>
      </patternFill>
    </fill>
    <fill>
      <patternFill patternType="solid">
        <fgColor theme="0" tint="-0.34998626667073579"/>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indexed="22"/>
        <bgColor indexed="0"/>
      </patternFill>
    </fill>
    <fill>
      <patternFill patternType="solid">
        <fgColor rgb="FFFFFFCC"/>
        <bgColor indexed="64"/>
      </patternFill>
    </fill>
    <fill>
      <patternFill patternType="solid">
        <fgColor theme="0" tint="-0.249977111117893"/>
        <bgColor indexed="64"/>
      </patternFill>
    </fill>
    <fill>
      <patternFill patternType="solid">
        <fgColor rgb="FFF8CBAD"/>
        <bgColor indexed="64"/>
      </patternFill>
    </fill>
    <fill>
      <patternFill patternType="solid">
        <fgColor theme="9" tint="0.79998168889431442"/>
        <bgColor indexed="6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3F3F3F"/>
      </left>
      <right style="thin">
        <color indexed="64"/>
      </right>
      <top/>
      <bottom/>
      <diagonal/>
    </border>
    <border>
      <left style="thin">
        <color rgb="FF3F3F3F"/>
      </left>
      <right style="thin">
        <color indexed="64"/>
      </right>
      <top style="thin">
        <color indexed="64"/>
      </top>
      <bottom/>
      <diagonal/>
    </border>
    <border>
      <left style="thin">
        <color rgb="FF3F3F3F"/>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thin">
        <color rgb="FF3F3F3F"/>
      </left>
      <right style="thin">
        <color rgb="FF3F3F3F"/>
      </right>
      <top/>
      <bottom/>
      <diagonal/>
    </border>
    <border>
      <left style="thin">
        <color rgb="FF3F3F3F"/>
      </left>
      <right style="thin">
        <color rgb="FF3F3F3F"/>
      </right>
      <top/>
      <bottom style="thin">
        <color indexed="64"/>
      </bottom>
      <diagonal/>
    </border>
  </borders>
  <cellStyleXfs count="17">
    <xf numFmtId="0" fontId="0" fillId="0" borderId="0"/>
    <xf numFmtId="0" fontId="2" fillId="2" borderId="2" applyNumberFormat="0" applyAlignment="0" applyProtection="0"/>
    <xf numFmtId="0" fontId="3" fillId="2" borderId="1" applyNumberFormat="0" applyAlignment="0" applyProtection="0"/>
    <xf numFmtId="164" fontId="5" fillId="4" borderId="0">
      <alignment horizontal="left" vertical="center"/>
    </xf>
    <xf numFmtId="164" fontId="6" fillId="5" borderId="0">
      <alignment horizontal="left" vertical="center"/>
    </xf>
    <xf numFmtId="164" fontId="1" fillId="3" borderId="5">
      <alignment horizontal="left" vertical="center"/>
      <protection locked="0"/>
    </xf>
    <xf numFmtId="164" fontId="4" fillId="6" borderId="0" applyBorder="0">
      <alignment vertical="center"/>
    </xf>
    <xf numFmtId="9" fontId="1" fillId="0" borderId="0" applyFont="0" applyFill="0" applyBorder="0" applyAlignment="0" applyProtection="0"/>
    <xf numFmtId="0" fontId="10" fillId="0" borderId="0"/>
    <xf numFmtId="0" fontId="12" fillId="0" borderId="0"/>
    <xf numFmtId="0" fontId="10" fillId="0" borderId="0"/>
    <xf numFmtId="0" fontId="12" fillId="0" borderId="0"/>
    <xf numFmtId="0" fontId="22" fillId="0" borderId="0"/>
    <xf numFmtId="0" fontId="27" fillId="0" borderId="0" applyNumberFormat="0" applyFill="0" applyBorder="0" applyAlignment="0" applyProtection="0">
      <alignment vertical="top"/>
      <protection locked="0"/>
    </xf>
    <xf numFmtId="0" fontId="12" fillId="0" borderId="0"/>
    <xf numFmtId="43" fontId="1" fillId="0" borderId="0" applyFont="0" applyFill="0" applyBorder="0" applyAlignment="0" applyProtection="0"/>
    <xf numFmtId="0" fontId="1" fillId="16" borderId="0" applyNumberFormat="0" applyBorder="0" applyAlignment="0" applyProtection="0"/>
  </cellStyleXfs>
  <cellXfs count="153">
    <xf numFmtId="0" fontId="0" fillId="0" borderId="0" xfId="0"/>
    <xf numFmtId="0" fontId="0" fillId="0" borderId="0" xfId="0" applyFill="1" applyBorder="1" applyProtection="1"/>
    <xf numFmtId="0" fontId="9" fillId="0" borderId="0" xfId="0" applyFont="1" applyProtection="1"/>
    <xf numFmtId="0" fontId="12" fillId="0" borderId="5" xfId="8" applyFont="1" applyFill="1" applyBorder="1" applyProtection="1"/>
    <xf numFmtId="0" fontId="11" fillId="0" borderId="5" xfId="8" applyFont="1" applyFill="1" applyBorder="1" applyProtection="1"/>
    <xf numFmtId="4" fontId="11" fillId="0" borderId="7" xfId="9" applyNumberFormat="1" applyFont="1" applyFill="1" applyBorder="1" applyAlignment="1" applyProtection="1">
      <alignment horizontal="center" vertical="top" wrapText="1"/>
    </xf>
    <xf numFmtId="0" fontId="11" fillId="4" borderId="5" xfId="9" applyNumberFormat="1" applyFont="1" applyFill="1" applyBorder="1" applyAlignment="1" applyProtection="1">
      <alignment horizontal="center" vertical="center" wrapText="1"/>
    </xf>
    <xf numFmtId="0" fontId="7" fillId="0" borderId="0" xfId="3" applyNumberFormat="1" applyFont="1" applyFill="1" applyBorder="1" applyAlignment="1">
      <alignment horizontal="center" vertical="center"/>
    </xf>
    <xf numFmtId="0" fontId="0" fillId="0" borderId="0" xfId="0" applyAlignment="1">
      <alignment vertical="center" wrapText="1"/>
    </xf>
    <xf numFmtId="0" fontId="14" fillId="0" borderId="5" xfId="0" applyFont="1" applyBorder="1" applyAlignment="1">
      <alignment horizontal="center" vertical="center" wrapText="1"/>
    </xf>
    <xf numFmtId="0" fontId="14" fillId="0" borderId="5" xfId="0" applyFont="1" applyBorder="1" applyAlignment="1">
      <alignment vertical="center" wrapText="1"/>
    </xf>
    <xf numFmtId="0" fontId="10" fillId="0" borderId="5" xfId="0" applyFont="1" applyBorder="1" applyAlignment="1">
      <alignment vertical="center" wrapText="1"/>
    </xf>
    <xf numFmtId="0" fontId="12" fillId="0" borderId="0" xfId="11" applyAlignment="1" applyProtection="1">
      <alignment vertical="center"/>
    </xf>
    <xf numFmtId="0" fontId="17" fillId="0" borderId="5" xfId="0" applyFont="1" applyBorder="1" applyAlignment="1">
      <alignment vertical="center" wrapText="1"/>
    </xf>
    <xf numFmtId="0" fontId="16" fillId="0" borderId="5" xfId="0" applyFont="1" applyBorder="1" applyAlignment="1">
      <alignment vertical="center" wrapText="1"/>
    </xf>
    <xf numFmtId="0" fontId="19" fillId="0" borderId="0" xfId="11" applyFont="1" applyAlignment="1" applyProtection="1">
      <alignment vertical="center"/>
    </xf>
    <xf numFmtId="0" fontId="20" fillId="0" borderId="0" xfId="0" applyFont="1" applyAlignment="1">
      <alignment vertical="center"/>
    </xf>
    <xf numFmtId="0" fontId="12" fillId="0" borderId="0" xfId="11" applyFont="1" applyAlignment="1" applyProtection="1">
      <alignment vertical="center"/>
    </xf>
    <xf numFmtId="0" fontId="21" fillId="0" borderId="0" xfId="0" applyFont="1" applyAlignment="1">
      <alignment vertical="center"/>
    </xf>
    <xf numFmtId="0" fontId="8" fillId="0" borderId="0" xfId="0" applyFont="1" applyAlignment="1" applyProtection="1">
      <alignment vertical="center"/>
    </xf>
    <xf numFmtId="0" fontId="11" fillId="4" borderId="13" xfId="8" applyFont="1" applyFill="1" applyBorder="1" applyAlignment="1" applyProtection="1">
      <alignment horizontal="center" vertical="center"/>
    </xf>
    <xf numFmtId="0" fontId="11" fillId="4" borderId="5" xfId="8" applyFont="1" applyFill="1" applyBorder="1" applyAlignment="1" applyProtection="1">
      <alignment horizontal="center" vertical="center" wrapText="1"/>
    </xf>
    <xf numFmtId="0" fontId="11" fillId="7" borderId="14" xfId="8" applyFont="1" applyFill="1" applyBorder="1" applyAlignment="1" applyProtection="1">
      <alignment horizontal="left" wrapText="1"/>
    </xf>
    <xf numFmtId="0" fontId="12" fillId="0" borderId="4" xfId="8" applyFont="1" applyFill="1" applyBorder="1" applyProtection="1"/>
    <xf numFmtId="0" fontId="11" fillId="10" borderId="0" xfId="8" applyFont="1" applyFill="1" applyBorder="1" applyAlignment="1" applyProtection="1">
      <alignment horizontal="left" wrapText="1"/>
    </xf>
    <xf numFmtId="0" fontId="9" fillId="0" borderId="0" xfId="0" applyFont="1" applyAlignment="1" applyProtection="1">
      <alignment horizontal="left"/>
    </xf>
    <xf numFmtId="0" fontId="11" fillId="0" borderId="14" xfId="8" applyFont="1" applyFill="1" applyBorder="1" applyAlignment="1" applyProtection="1">
      <alignment horizontal="left" wrapText="1"/>
    </xf>
    <xf numFmtId="0" fontId="11" fillId="0" borderId="4" xfId="8" applyFont="1" applyFill="1" applyBorder="1" applyProtection="1"/>
    <xf numFmtId="0" fontId="11" fillId="0" borderId="15" xfId="8" applyFont="1" applyFill="1" applyBorder="1" applyAlignment="1" applyProtection="1">
      <alignment horizontal="left" wrapText="1"/>
    </xf>
    <xf numFmtId="0" fontId="11" fillId="8" borderId="15" xfId="8" applyFont="1" applyFill="1" applyBorder="1" applyAlignment="1" applyProtection="1">
      <alignment horizontal="left" wrapText="1"/>
    </xf>
    <xf numFmtId="0" fontId="11" fillId="0" borderId="0" xfId="8" applyFont="1" applyFill="1" applyBorder="1" applyAlignment="1" applyProtection="1">
      <alignment horizontal="left" wrapText="1"/>
    </xf>
    <xf numFmtId="0" fontId="11" fillId="8" borderId="14" xfId="8" applyFont="1" applyFill="1" applyBorder="1" applyAlignment="1" applyProtection="1">
      <alignment horizontal="left" wrapText="1"/>
    </xf>
    <xf numFmtId="0" fontId="11" fillId="10" borderId="14" xfId="8" applyFont="1" applyFill="1" applyBorder="1" applyAlignment="1" applyProtection="1">
      <alignment horizontal="left" wrapText="1"/>
    </xf>
    <xf numFmtId="0" fontId="11" fillId="10" borderId="15" xfId="8" applyFont="1" applyFill="1" applyBorder="1" applyAlignment="1" applyProtection="1">
      <alignment horizontal="left" wrapText="1"/>
    </xf>
    <xf numFmtId="0" fontId="9" fillId="0" borderId="16" xfId="0" applyFont="1" applyBorder="1" applyAlignment="1" applyProtection="1">
      <alignment horizontal="left"/>
    </xf>
    <xf numFmtId="0" fontId="11" fillId="9" borderId="0" xfId="8" applyFont="1" applyFill="1" applyBorder="1" applyAlignment="1" applyProtection="1">
      <alignment horizontal="left" wrapText="1"/>
    </xf>
    <xf numFmtId="0" fontId="11" fillId="9" borderId="17" xfId="8" applyFont="1" applyFill="1" applyBorder="1" applyAlignment="1" applyProtection="1">
      <alignment horizontal="left" wrapText="1"/>
    </xf>
    <xf numFmtId="0" fontId="11" fillId="9" borderId="14" xfId="8" applyFont="1" applyFill="1" applyBorder="1" applyAlignment="1" applyProtection="1">
      <alignment horizontal="left" wrapText="1"/>
    </xf>
    <xf numFmtId="0" fontId="11" fillId="9" borderId="18" xfId="8" applyFont="1" applyFill="1" applyBorder="1" applyAlignment="1" applyProtection="1">
      <alignment horizontal="left" wrapText="1"/>
    </xf>
    <xf numFmtId="0" fontId="12" fillId="9" borderId="19" xfId="8" applyFont="1" applyFill="1" applyBorder="1" applyAlignment="1" applyProtection="1">
      <alignment horizontal="left" wrapText="1"/>
    </xf>
    <xf numFmtId="0" fontId="11" fillId="9" borderId="15" xfId="8" applyFont="1" applyFill="1" applyBorder="1" applyAlignment="1" applyProtection="1">
      <alignment horizontal="left" wrapText="1"/>
    </xf>
    <xf numFmtId="0" fontId="9" fillId="0" borderId="4" xfId="0" applyFont="1" applyBorder="1" applyProtection="1"/>
    <xf numFmtId="0" fontId="8" fillId="0" borderId="14" xfId="0" applyFont="1" applyBorder="1" applyAlignment="1" applyProtection="1">
      <alignment horizontal="left"/>
    </xf>
    <xf numFmtId="0" fontId="8" fillId="0" borderId="0" xfId="0" applyFont="1" applyBorder="1" applyAlignment="1" applyProtection="1">
      <alignment horizontal="left"/>
    </xf>
    <xf numFmtId="0" fontId="11" fillId="8" borderId="20" xfId="8" applyFont="1" applyFill="1" applyBorder="1" applyAlignment="1" applyProtection="1">
      <alignment horizontal="left" wrapText="1"/>
    </xf>
    <xf numFmtId="0" fontId="9" fillId="0" borderId="5" xfId="0" applyFont="1" applyBorder="1" applyProtection="1"/>
    <xf numFmtId="0" fontId="11" fillId="0" borderId="4" xfId="8" applyFont="1" applyFill="1" applyBorder="1" applyAlignment="1" applyProtection="1">
      <alignment vertical="center"/>
    </xf>
    <xf numFmtId="3" fontId="9" fillId="0" borderId="5" xfId="0" applyNumberFormat="1" applyFont="1" applyBorder="1" applyAlignment="1" applyProtection="1">
      <alignment vertical="center"/>
    </xf>
    <xf numFmtId="0" fontId="8" fillId="4" borderId="5" xfId="0" applyFont="1" applyFill="1" applyBorder="1" applyAlignment="1" applyProtection="1">
      <alignment horizontal="center" textRotation="90"/>
    </xf>
    <xf numFmtId="0" fontId="23" fillId="12" borderId="5" xfId="12" applyFont="1" applyFill="1" applyBorder="1" applyAlignment="1">
      <alignment horizontal="center" vertical="center"/>
    </xf>
    <xf numFmtId="0" fontId="23" fillId="12" borderId="5" xfId="12" applyFont="1" applyFill="1" applyBorder="1" applyAlignment="1">
      <alignment horizontal="center" vertical="center" wrapText="1"/>
    </xf>
    <xf numFmtId="0" fontId="24" fillId="7" borderId="8" xfId="0" applyFont="1" applyFill="1" applyBorder="1" applyAlignment="1">
      <alignment horizontal="center" vertical="center" textRotation="90"/>
    </xf>
    <xf numFmtId="0" fontId="9" fillId="0" borderId="5" xfId="0" applyFont="1" applyBorder="1" applyAlignment="1" applyProtection="1">
      <alignment horizontal="center"/>
    </xf>
    <xf numFmtId="0" fontId="9" fillId="0" borderId="0" xfId="0" applyFont="1" applyAlignment="1" applyProtection="1">
      <alignment horizontal="center"/>
    </xf>
    <xf numFmtId="3" fontId="9" fillId="0" borderId="5" xfId="0" applyNumberFormat="1" applyFont="1" applyBorder="1" applyAlignment="1" applyProtection="1">
      <alignment horizontal="right" vertical="center"/>
    </xf>
    <xf numFmtId="3" fontId="9" fillId="0" borderId="0" xfId="0" applyNumberFormat="1" applyFont="1" applyProtection="1"/>
    <xf numFmtId="0" fontId="0" fillId="0" borderId="0" xfId="0" applyBorder="1" applyProtection="1"/>
    <xf numFmtId="0" fontId="0" fillId="0" borderId="0" xfId="0" applyFill="1" applyProtection="1"/>
    <xf numFmtId="0" fontId="29" fillId="0" borderId="0" xfId="0" applyFont="1" applyFill="1" applyBorder="1" applyAlignment="1" applyProtection="1">
      <alignment horizontal="centerContinuous"/>
    </xf>
    <xf numFmtId="0" fontId="0" fillId="0" borderId="0" xfId="0" applyBorder="1" applyAlignment="1" applyProtection="1">
      <alignment horizontal="centerContinuous"/>
    </xf>
    <xf numFmtId="0" fontId="0" fillId="0" borderId="0" xfId="0" applyBorder="1" applyAlignment="1" applyProtection="1">
      <alignment horizontal="right"/>
    </xf>
    <xf numFmtId="0" fontId="0" fillId="0" borderId="0" xfId="0" applyBorder="1" applyAlignment="1" applyProtection="1"/>
    <xf numFmtId="0" fontId="17" fillId="0" borderId="0" xfId="0" applyFont="1" applyFill="1" applyBorder="1" applyAlignment="1" applyProtection="1">
      <alignment horizontal="center"/>
    </xf>
    <xf numFmtId="0" fontId="17" fillId="0" borderId="0" xfId="0" applyFont="1" applyFill="1" applyBorder="1" applyAlignment="1" applyProtection="1">
      <alignment horizontal="left"/>
    </xf>
    <xf numFmtId="0" fontId="30" fillId="0" borderId="0" xfId="0" applyFont="1" applyFill="1" applyBorder="1" applyAlignment="1" applyProtection="1"/>
    <xf numFmtId="0" fontId="0" fillId="0" borderId="0" xfId="0" applyBorder="1" applyAlignment="1" applyProtection="1">
      <alignment horizontal="left"/>
    </xf>
    <xf numFmtId="0" fontId="31" fillId="0" borderId="0" xfId="0" applyFont="1" applyFill="1" applyBorder="1" applyAlignment="1" applyProtection="1">
      <alignment horizontal="left"/>
    </xf>
    <xf numFmtId="0" fontId="12" fillId="0" borderId="0" xfId="0" applyFont="1" applyFill="1" applyBorder="1" applyProtection="1"/>
    <xf numFmtId="0" fontId="11" fillId="0" borderId="3" xfId="0" applyFont="1" applyFill="1" applyBorder="1" applyAlignment="1" applyProtection="1">
      <alignment horizontal="left" vertical="center" wrapText="1"/>
    </xf>
    <xf numFmtId="0" fontId="12" fillId="0" borderId="0" xfId="0" applyFont="1" applyBorder="1" applyProtection="1"/>
    <xf numFmtId="0" fontId="12" fillId="0" borderId="0" xfId="0" applyFont="1" applyFill="1" applyProtection="1"/>
    <xf numFmtId="0" fontId="11" fillId="0" borderId="0" xfId="0" applyFont="1" applyFill="1" applyBorder="1" applyAlignment="1" applyProtection="1">
      <alignment horizontal="left"/>
    </xf>
    <xf numFmtId="0" fontId="12" fillId="0" borderId="0" xfId="0" applyFont="1" applyBorder="1" applyAlignment="1" applyProtection="1">
      <alignment horizontal="left"/>
    </xf>
    <xf numFmtId="0" fontId="11" fillId="0" borderId="3" xfId="0" applyFont="1" applyFill="1" applyBorder="1" applyAlignment="1" applyProtection="1">
      <alignment vertical="center" wrapText="1"/>
    </xf>
    <xf numFmtId="0" fontId="11" fillId="0" borderId="0" xfId="0" applyFont="1" applyFill="1" applyBorder="1" applyAlignment="1" applyProtection="1">
      <alignment horizontal="center" wrapText="1"/>
    </xf>
    <xf numFmtId="0" fontId="12" fillId="0" borderId="0" xfId="0" applyFont="1" applyFill="1" applyBorder="1" applyAlignment="1" applyProtection="1">
      <alignment horizontal="left" vertical="center"/>
    </xf>
    <xf numFmtId="0" fontId="11" fillId="0" borderId="0" xfId="0" applyFont="1" applyFill="1" applyBorder="1" applyAlignment="1" applyProtection="1">
      <alignment horizontal="left" wrapText="1"/>
    </xf>
    <xf numFmtId="0" fontId="0" fillId="0" borderId="0" xfId="0" applyFill="1" applyAlignment="1" applyProtection="1">
      <alignment horizontal="left"/>
    </xf>
    <xf numFmtId="0" fontId="12" fillId="0" borderId="0" xfId="14"/>
    <xf numFmtId="0" fontId="32" fillId="0" borderId="0" xfId="13" quotePrefix="1" applyFont="1" applyFill="1" applyAlignment="1" applyProtection="1">
      <alignment vertical="center"/>
    </xf>
    <xf numFmtId="0" fontId="11" fillId="0" borderId="0" xfId="14" applyFont="1"/>
    <xf numFmtId="0" fontId="12" fillId="0" borderId="0" xfId="14" applyBorder="1"/>
    <xf numFmtId="0" fontId="11" fillId="0" borderId="0" xfId="14" applyFont="1" applyBorder="1"/>
    <xf numFmtId="0" fontId="33" fillId="12" borderId="5" xfId="12" applyFont="1" applyFill="1" applyBorder="1" applyAlignment="1">
      <alignment horizontal="center" vertical="center" wrapText="1"/>
    </xf>
    <xf numFmtId="0" fontId="33" fillId="12" borderId="5" xfId="12" applyFont="1" applyFill="1" applyBorder="1" applyAlignment="1">
      <alignment horizontal="left" vertical="center" wrapText="1"/>
    </xf>
    <xf numFmtId="0" fontId="8" fillId="0" borderId="5" xfId="0" applyFont="1" applyFill="1" applyBorder="1" applyAlignment="1">
      <alignment horizontal="center" vertical="center" wrapText="1"/>
    </xf>
    <xf numFmtId="10" fontId="34" fillId="11" borderId="3" xfId="7" applyNumberFormat="1" applyFont="1" applyFill="1" applyBorder="1" applyAlignment="1" applyProtection="1">
      <alignment vertical="center"/>
    </xf>
    <xf numFmtId="10" fontId="34" fillId="11" borderId="5" xfId="7" applyNumberFormat="1" applyFont="1" applyFill="1" applyBorder="1" applyAlignment="1" applyProtection="1">
      <alignment vertical="center"/>
    </xf>
    <xf numFmtId="164" fontId="34" fillId="0" borderId="3" xfId="1" applyNumberFormat="1" applyFont="1" applyFill="1" applyBorder="1" applyAlignment="1" applyProtection="1">
      <alignment horizontal="center" vertical="center" wrapText="1"/>
    </xf>
    <xf numFmtId="164" fontId="34" fillId="0" borderId="5" xfId="1" applyNumberFormat="1" applyFont="1" applyFill="1" applyBorder="1" applyAlignment="1" applyProtection="1">
      <alignment horizontal="center" vertical="center" wrapText="1"/>
    </xf>
    <xf numFmtId="0" fontId="35" fillId="0" borderId="0" xfId="0" applyFont="1" applyAlignment="1">
      <alignment vertical="center"/>
    </xf>
    <xf numFmtId="0" fontId="36" fillId="0" borderId="0" xfId="0" applyFont="1" applyAlignment="1" applyProtection="1">
      <alignment vertical="center"/>
    </xf>
    <xf numFmtId="0" fontId="9" fillId="0" borderId="0" xfId="0" applyFont="1"/>
    <xf numFmtId="0" fontId="8" fillId="0" borderId="0" xfId="0" applyFont="1" applyProtection="1"/>
    <xf numFmtId="164" fontId="11" fillId="0" borderId="0" xfId="3" applyFont="1" applyFill="1" applyBorder="1" applyAlignment="1">
      <alignment horizontal="centerContinuous" vertical="center"/>
    </xf>
    <xf numFmtId="0" fontId="34" fillId="2" borderId="2" xfId="1" applyNumberFormat="1" applyFont="1" applyAlignment="1" applyProtection="1">
      <alignment horizontal="center" vertical="center"/>
      <protection locked="0"/>
    </xf>
    <xf numFmtId="0" fontId="9" fillId="0" borderId="0" xfId="5" applyNumberFormat="1" applyFont="1" applyFill="1" applyBorder="1" applyAlignment="1">
      <alignment horizontal="center" vertical="center"/>
      <protection locked="0"/>
    </xf>
    <xf numFmtId="0" fontId="31" fillId="0" borderId="0" xfId="14" applyFont="1" applyBorder="1" applyAlignment="1">
      <alignment vertical="center"/>
    </xf>
    <xf numFmtId="0" fontId="0" fillId="13" borderId="5" xfId="5" applyNumberFormat="1" applyFont="1" applyFill="1">
      <alignment horizontal="left" vertical="center"/>
      <protection locked="0"/>
    </xf>
    <xf numFmtId="164" fontId="0" fillId="13" borderId="5" xfId="5" applyFont="1" applyFill="1">
      <alignment horizontal="left" vertical="center"/>
      <protection locked="0"/>
    </xf>
    <xf numFmtId="14" fontId="0" fillId="13" borderId="5" xfId="5" applyNumberFormat="1" applyFont="1" applyFill="1">
      <alignment horizontal="left" vertical="center"/>
      <protection locked="0"/>
    </xf>
    <xf numFmtId="0" fontId="1" fillId="13" borderId="5" xfId="5" applyNumberFormat="1" applyFill="1">
      <alignment horizontal="left" vertical="center"/>
      <protection locked="0"/>
    </xf>
    <xf numFmtId="164" fontId="1" fillId="13" borderId="5" xfId="5" applyFill="1">
      <alignment horizontal="left" vertical="center"/>
      <protection locked="0"/>
    </xf>
    <xf numFmtId="14" fontId="1" fillId="13" borderId="5" xfId="5" applyNumberFormat="1" applyFill="1">
      <alignment horizontal="left" vertical="center"/>
      <protection locked="0"/>
    </xf>
    <xf numFmtId="0" fontId="8" fillId="14" borderId="5" xfId="0" applyFont="1" applyFill="1" applyBorder="1" applyAlignment="1" applyProtection="1">
      <alignment horizontal="center" textRotation="90"/>
    </xf>
    <xf numFmtId="0" fontId="9" fillId="0" borderId="5" xfId="5" applyNumberFormat="1" applyFont="1" applyFill="1" applyBorder="1" applyAlignment="1">
      <alignment horizontal="center" vertical="center"/>
      <protection locked="0"/>
    </xf>
    <xf numFmtId="0" fontId="25" fillId="0" borderId="5" xfId="12" applyFont="1" applyFill="1" applyBorder="1" applyAlignment="1">
      <alignment vertical="center"/>
    </xf>
    <xf numFmtId="0" fontId="25" fillId="0" borderId="5" xfId="12" applyFont="1" applyFill="1" applyBorder="1" applyAlignment="1">
      <alignment horizontal="center" vertical="center" wrapText="1"/>
    </xf>
    <xf numFmtId="0" fontId="26" fillId="0" borderId="5" xfId="0" applyFont="1" applyBorder="1" applyAlignment="1">
      <alignment horizontal="center" vertical="center"/>
    </xf>
    <xf numFmtId="0" fontId="26" fillId="14" borderId="5" xfId="0" applyFont="1" applyFill="1" applyBorder="1" applyAlignment="1">
      <alignment horizontal="center" vertical="center"/>
    </xf>
    <xf numFmtId="3" fontId="9" fillId="0" borderId="5" xfId="0" applyNumberFormat="1" applyFont="1" applyBorder="1" applyAlignment="1">
      <alignment horizontal="right" vertical="center"/>
    </xf>
    <xf numFmtId="3" fontId="9" fillId="0" borderId="5" xfId="5" applyNumberFormat="1" applyFont="1" applyFill="1" applyBorder="1" applyAlignment="1">
      <alignment horizontal="right" vertical="center"/>
      <protection locked="0"/>
    </xf>
    <xf numFmtId="3" fontId="34" fillId="11" borderId="3" xfId="1" applyNumberFormat="1" applyFont="1" applyFill="1" applyBorder="1" applyAlignment="1" applyProtection="1">
      <alignment vertical="center"/>
    </xf>
    <xf numFmtId="3" fontId="34" fillId="11" borderId="5" xfId="1" applyNumberFormat="1" applyFont="1" applyFill="1" applyBorder="1" applyAlignment="1" applyProtection="1">
      <alignment vertical="center"/>
    </xf>
    <xf numFmtId="3" fontId="11" fillId="0" borderId="6" xfId="2" applyNumberFormat="1" applyFont="1" applyFill="1" applyBorder="1" applyAlignment="1" applyProtection="1">
      <alignment horizontal="right" vertical="center"/>
    </xf>
    <xf numFmtId="3" fontId="11" fillId="0" borderId="11" xfId="2" applyNumberFormat="1" applyFont="1" applyFill="1" applyBorder="1" applyAlignment="1" applyProtection="1">
      <alignment horizontal="right" vertical="center"/>
    </xf>
    <xf numFmtId="3" fontId="11" fillId="0" borderId="21" xfId="2" applyNumberFormat="1" applyFont="1" applyFill="1" applyBorder="1" applyAlignment="1" applyProtection="1">
      <alignment horizontal="right" vertical="center"/>
    </xf>
    <xf numFmtId="3" fontId="11" fillId="0" borderId="10" xfId="2" applyNumberFormat="1" applyFont="1" applyFill="1" applyBorder="1" applyAlignment="1" applyProtection="1">
      <alignment horizontal="right" vertical="center"/>
    </xf>
    <xf numFmtId="3" fontId="11" fillId="0" borderId="12" xfId="2" applyNumberFormat="1" applyFont="1" applyFill="1" applyBorder="1" applyAlignment="1" applyProtection="1">
      <alignment horizontal="right" vertical="center"/>
    </xf>
    <xf numFmtId="0" fontId="37" fillId="0" borderId="0" xfId="0" applyFont="1" applyAlignment="1">
      <alignment horizontal="center" wrapText="1"/>
    </xf>
    <xf numFmtId="0" fontId="37" fillId="0" borderId="0" xfId="0" applyFont="1" applyAlignment="1">
      <alignment wrapText="1"/>
    </xf>
    <xf numFmtId="0" fontId="37" fillId="0" borderId="0" xfId="0" applyFont="1"/>
    <xf numFmtId="0" fontId="37" fillId="0" borderId="5" xfId="0" applyFont="1" applyBorder="1" applyAlignment="1">
      <alignment horizontal="center"/>
    </xf>
    <xf numFmtId="0" fontId="37" fillId="0" borderId="5" xfId="0" applyFont="1" applyBorder="1" applyAlignment="1">
      <alignment horizontal="center" vertical="center"/>
    </xf>
    <xf numFmtId="0" fontId="37" fillId="0" borderId="5" xfId="0" applyFont="1" applyBorder="1" applyAlignment="1">
      <alignment vertical="center"/>
    </xf>
    <xf numFmtId="0" fontId="37" fillId="11" borderId="5" xfId="0" applyFont="1" applyFill="1" applyBorder="1" applyAlignment="1">
      <alignment vertical="center"/>
    </xf>
    <xf numFmtId="0" fontId="37" fillId="0" borderId="0" xfId="0" applyFont="1" applyAlignment="1">
      <alignment horizontal="center"/>
    </xf>
    <xf numFmtId="14" fontId="11" fillId="13" borderId="5" xfId="0" applyNumberFormat="1" applyFont="1" applyFill="1" applyBorder="1" applyAlignment="1" applyProtection="1">
      <alignment horizontal="center" vertical="center"/>
      <protection locked="0"/>
    </xf>
    <xf numFmtId="0" fontId="11" fillId="13" borderId="5" xfId="0" applyFont="1" applyFill="1" applyBorder="1" applyAlignment="1" applyProtection="1">
      <alignment horizontal="left" vertical="center" wrapText="1"/>
      <protection locked="0"/>
    </xf>
    <xf numFmtId="0" fontId="11" fillId="13" borderId="5" xfId="0" applyFont="1" applyFill="1" applyBorder="1" applyAlignment="1" applyProtection="1">
      <alignment horizontal="center" vertical="center"/>
      <protection locked="0"/>
    </xf>
    <xf numFmtId="0" fontId="9" fillId="13" borderId="9" xfId="5" applyNumberFormat="1" applyFont="1" applyFill="1" applyBorder="1" applyAlignment="1">
      <alignment horizontal="center" vertical="center"/>
      <protection locked="0"/>
    </xf>
    <xf numFmtId="164" fontId="9" fillId="13" borderId="9" xfId="5" applyFont="1" applyFill="1" applyBorder="1">
      <alignment horizontal="left" vertical="center"/>
      <protection locked="0"/>
    </xf>
    <xf numFmtId="165" fontId="9" fillId="13" borderId="9" xfId="5" applyNumberFormat="1" applyFont="1" applyFill="1" applyBorder="1" applyAlignment="1">
      <alignment horizontal="center" vertical="center"/>
      <protection locked="0"/>
    </xf>
    <xf numFmtId="0" fontId="12" fillId="13" borderId="5" xfId="14" applyFill="1" applyBorder="1" applyAlignment="1" applyProtection="1">
      <alignment horizontal="center" vertical="center"/>
      <protection locked="0"/>
    </xf>
    <xf numFmtId="0" fontId="12" fillId="13" borderId="5" xfId="14" applyFill="1" applyBorder="1" applyProtection="1">
      <protection locked="0"/>
    </xf>
    <xf numFmtId="0" fontId="12" fillId="13" borderId="5" xfId="14" applyFont="1" applyFill="1" applyBorder="1" applyAlignment="1" applyProtection="1">
      <alignment wrapText="1"/>
      <protection locked="0"/>
    </xf>
    <xf numFmtId="0" fontId="12" fillId="13" borderId="5" xfId="14" applyFont="1" applyFill="1" applyBorder="1" applyProtection="1">
      <protection locked="0"/>
    </xf>
    <xf numFmtId="3" fontId="11" fillId="0" borderId="22" xfId="2" applyNumberFormat="1" applyFont="1" applyFill="1" applyBorder="1" applyAlignment="1" applyProtection="1">
      <alignment horizontal="right" vertical="center"/>
    </xf>
    <xf numFmtId="166" fontId="9" fillId="0" borderId="0" xfId="0" applyNumberFormat="1" applyFont="1" applyProtection="1"/>
    <xf numFmtId="166" fontId="11" fillId="4" borderId="5" xfId="9" applyNumberFormat="1" applyFont="1" applyFill="1" applyBorder="1" applyAlignment="1" applyProtection="1">
      <alignment horizontal="center" vertical="center" wrapText="1"/>
    </xf>
    <xf numFmtId="166" fontId="9" fillId="8" borderId="5" xfId="0" applyNumberFormat="1" applyFont="1" applyFill="1" applyBorder="1" applyProtection="1"/>
    <xf numFmtId="166" fontId="9" fillId="15" borderId="5" xfId="0" applyNumberFormat="1" applyFont="1" applyFill="1" applyBorder="1" applyProtection="1">
      <protection locked="0"/>
    </xf>
    <xf numFmtId="166" fontId="12" fillId="15" borderId="5" xfId="8" applyNumberFormat="1" applyFont="1" applyFill="1" applyBorder="1" applyProtection="1">
      <protection locked="0"/>
    </xf>
    <xf numFmtId="166" fontId="11" fillId="0" borderId="8" xfId="10" applyNumberFormat="1" applyFont="1" applyFill="1" applyBorder="1" applyProtection="1"/>
    <xf numFmtId="166" fontId="11" fillId="10" borderId="8" xfId="10" applyNumberFormat="1" applyFont="1" applyFill="1" applyBorder="1" applyProtection="1"/>
    <xf numFmtId="166" fontId="11" fillId="0" borderId="8" xfId="10" applyNumberFormat="1" applyFont="1" applyFill="1" applyBorder="1" applyAlignment="1" applyProtection="1">
      <alignment vertical="center"/>
    </xf>
    <xf numFmtId="166" fontId="9" fillId="10" borderId="5" xfId="0" applyNumberFormat="1" applyFont="1" applyFill="1" applyBorder="1" applyProtection="1"/>
    <xf numFmtId="166" fontId="11" fillId="0" borderId="5" xfId="10" applyNumberFormat="1" applyFont="1" applyFill="1" applyBorder="1" applyProtection="1"/>
    <xf numFmtId="0" fontId="28" fillId="0" borderId="0" xfId="13" quotePrefix="1" applyFont="1" applyFill="1" applyBorder="1" applyAlignment="1" applyProtection="1">
      <alignment horizontal="left" vertical="center"/>
    </xf>
    <xf numFmtId="0" fontId="29" fillId="0" borderId="0" xfId="0" applyFont="1" applyFill="1" applyBorder="1" applyAlignment="1" applyProtection="1">
      <alignment horizontal="center"/>
    </xf>
    <xf numFmtId="0" fontId="29" fillId="0" borderId="0" xfId="0" applyFont="1" applyBorder="1" applyAlignment="1" applyProtection="1">
      <alignment horizontal="center"/>
    </xf>
    <xf numFmtId="0" fontId="13" fillId="4" borderId="5" xfId="0" applyFont="1" applyFill="1" applyBorder="1" applyAlignment="1">
      <alignment horizontal="left" vertical="center" wrapText="1"/>
    </xf>
    <xf numFmtId="0" fontId="16" fillId="8" borderId="5" xfId="0" applyFont="1" applyFill="1" applyBorder="1" applyAlignment="1">
      <alignment horizontal="center" vertical="center" wrapText="1"/>
    </xf>
  </cellXfs>
  <cellStyles count="17">
    <cellStyle name="20 % - Akzent6 2" xfId="16"/>
    <cellStyle name="Ausgabe" xfId="1" builtinId="21"/>
    <cellStyle name="Berechnung" xfId="2" builtinId="22"/>
    <cellStyle name="Eingabefeld1" xfId="5"/>
    <cellStyle name="Komma 2" xfId="15"/>
    <cellStyle name="Link" xfId="13" builtinId="8"/>
    <cellStyle name="NB Head 1" xfId="6"/>
    <cellStyle name="Prozent" xfId="7" builtinId="5"/>
    <cellStyle name="Standard" xfId="0" builtinId="0"/>
    <cellStyle name="Standard 2" xfId="9"/>
    <cellStyle name="Standard_2. Kostenprüfung_Obergrenzen M&amp;A_29.01.08" xfId="11"/>
    <cellStyle name="Standard_EHB_NEU_Gas_Entwurf_27_Version 26 ohne Werte" xfId="10"/>
    <cellStyle name="Standard_ErhebbgnBetrberGasversorgnetze14945xls(1)" xfId="8"/>
    <cellStyle name="Standard_GD_SAV" xfId="12"/>
    <cellStyle name="Standard_Kopie von Blanko_Verprobung_II_Runde Preisblatt MPr" xfId="14"/>
    <cellStyle name="Tablehead1" xfId="3"/>
    <cellStyle name="Tablehead3" xfId="4"/>
  </cellStyles>
  <dxfs count="3">
    <dxf>
      <fill>
        <patternFill>
          <bgColor theme="0" tint="-0.24994659260841701"/>
        </patternFill>
      </fill>
    </dxf>
    <dxf>
      <fill>
        <patternFill>
          <bgColor theme="0" tint="-0.24994659260841701"/>
        </patternFill>
      </fill>
    </dxf>
    <dxf>
      <font>
        <color rgb="FF9C0006"/>
      </font>
      <fill>
        <patternFill>
          <bgColor rgb="FFFFC7CE"/>
        </patternFill>
      </fill>
    </dxf>
  </dxfs>
  <tableStyles count="0" defaultTableStyle="TableStyleMedium2" defaultPivotStyle="PivotStyleLight16"/>
  <colors>
    <mruColors>
      <color rgb="FFF8CBAD"/>
      <color rgb="FFFFFFCC"/>
      <color rgb="FFFFFF99"/>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FFFFCC"/>
    <pageSetUpPr fitToPage="1"/>
  </sheetPr>
  <dimension ref="A1:G219"/>
  <sheetViews>
    <sheetView showGridLines="0" tabSelected="1" workbookViewId="0">
      <selection activeCell="B1" sqref="B1"/>
    </sheetView>
  </sheetViews>
  <sheetFormatPr baseColWidth="10" defaultColWidth="12.5703125" defaultRowHeight="15" outlineLevelRow="1"/>
  <cols>
    <col min="1" max="1" width="2.7109375" style="57" customWidth="1"/>
    <col min="2" max="2" width="40.7109375" style="57" customWidth="1"/>
    <col min="3" max="3" width="55.7109375" style="77" customWidth="1"/>
    <col min="4" max="4" width="15.7109375" style="57" customWidth="1"/>
    <col min="5" max="7" width="20.7109375" style="57" customWidth="1"/>
    <col min="8" max="16384" width="12.5703125" style="57"/>
  </cols>
  <sheetData>
    <row r="1" spans="1:7">
      <c r="A1" s="75" t="s">
        <v>110</v>
      </c>
      <c r="B1" s="148"/>
      <c r="C1" s="75" t="s">
        <v>111</v>
      </c>
      <c r="D1" s="56"/>
    </row>
    <row r="2" spans="1:7" ht="19.5">
      <c r="A2" s="58"/>
      <c r="B2" s="149" t="s">
        <v>93</v>
      </c>
      <c r="C2" s="149"/>
      <c r="D2" s="59"/>
    </row>
    <row r="3" spans="1:7" ht="19.5">
      <c r="A3" s="60"/>
      <c r="B3" s="150" t="s">
        <v>94</v>
      </c>
      <c r="C3" s="150"/>
      <c r="D3" s="61"/>
    </row>
    <row r="4" spans="1:7" ht="18">
      <c r="A4" s="1"/>
      <c r="B4" s="62"/>
      <c r="C4" s="63"/>
      <c r="D4" s="56"/>
    </row>
    <row r="5" spans="1:7" ht="15.75">
      <c r="A5" s="1"/>
      <c r="B5" s="64" t="s">
        <v>95</v>
      </c>
      <c r="C5" s="65"/>
      <c r="D5" s="56"/>
    </row>
    <row r="6" spans="1:7" ht="15.75">
      <c r="A6" s="1"/>
      <c r="B6" s="66"/>
      <c r="C6" s="66"/>
      <c r="D6" s="56"/>
    </row>
    <row r="7" spans="1:7" s="70" customFormat="1" ht="30" customHeight="1">
      <c r="A7" s="67"/>
      <c r="B7" s="68" t="s">
        <v>96</v>
      </c>
      <c r="C7" s="127"/>
      <c r="D7" s="69"/>
    </row>
    <row r="8" spans="1:7" s="70" customFormat="1" ht="12.75">
      <c r="A8" s="67"/>
      <c r="B8" s="71"/>
      <c r="C8" s="72"/>
      <c r="D8" s="69"/>
    </row>
    <row r="9" spans="1:7" s="70" customFormat="1" ht="30" customHeight="1">
      <c r="A9" s="67"/>
      <c r="B9" s="73" t="s">
        <v>97</v>
      </c>
      <c r="C9" s="128"/>
      <c r="D9" s="69"/>
    </row>
    <row r="10" spans="1:7" s="70" customFormat="1" ht="12.75">
      <c r="A10" s="67"/>
      <c r="B10" s="74"/>
      <c r="C10" s="75"/>
      <c r="D10" s="69"/>
    </row>
    <row r="11" spans="1:7" s="70" customFormat="1" ht="30" customHeight="1">
      <c r="A11" s="67"/>
      <c r="B11" s="73" t="s">
        <v>112</v>
      </c>
      <c r="C11" s="129"/>
      <c r="D11" s="69"/>
    </row>
    <row r="12" spans="1:7" s="70" customFormat="1" ht="30" customHeight="1">
      <c r="A12" s="67"/>
      <c r="B12" s="73" t="s">
        <v>98</v>
      </c>
      <c r="C12" s="129"/>
      <c r="D12" s="69"/>
    </row>
    <row r="13" spans="1:7" s="70" customFormat="1">
      <c r="A13" s="67"/>
      <c r="B13" s="76"/>
      <c r="C13" s="57"/>
      <c r="D13" s="69"/>
    </row>
    <row r="15" spans="1:7" ht="15.75">
      <c r="B15" s="64" t="s">
        <v>102</v>
      </c>
    </row>
    <row r="16" spans="1:7" ht="15.75">
      <c r="B16" s="64"/>
      <c r="C16" s="64"/>
      <c r="D16" s="64"/>
      <c r="E16" s="64"/>
      <c r="F16" s="64"/>
      <c r="G16" s="64"/>
    </row>
    <row r="17" spans="2:7" ht="63.75">
      <c r="B17" s="83" t="s">
        <v>11</v>
      </c>
      <c r="C17" s="83" t="s">
        <v>10</v>
      </c>
      <c r="D17" s="83" t="s">
        <v>38</v>
      </c>
      <c r="E17" s="83" t="s">
        <v>103</v>
      </c>
      <c r="F17" s="83" t="s">
        <v>39</v>
      </c>
      <c r="G17" s="83" t="s">
        <v>104</v>
      </c>
    </row>
    <row r="18" spans="2:7">
      <c r="B18" s="98"/>
      <c r="C18" s="99"/>
      <c r="D18" s="100"/>
      <c r="E18" s="99"/>
      <c r="F18" s="99"/>
      <c r="G18" s="99"/>
    </row>
    <row r="19" spans="2:7">
      <c r="B19" s="98"/>
      <c r="C19" s="99"/>
      <c r="D19" s="100"/>
      <c r="E19" s="99"/>
      <c r="F19" s="99"/>
      <c r="G19" s="99"/>
    </row>
    <row r="20" spans="2:7">
      <c r="B20" s="98"/>
      <c r="C20" s="99"/>
      <c r="D20" s="100"/>
      <c r="E20" s="99"/>
      <c r="F20" s="99"/>
      <c r="G20" s="99"/>
    </row>
    <row r="21" spans="2:7">
      <c r="B21" s="98"/>
      <c r="C21" s="99"/>
      <c r="D21" s="100"/>
      <c r="E21" s="99"/>
      <c r="F21" s="99"/>
      <c r="G21" s="99"/>
    </row>
    <row r="22" spans="2:7">
      <c r="B22" s="101"/>
      <c r="C22" s="102"/>
      <c r="D22" s="103"/>
      <c r="E22" s="102"/>
      <c r="F22" s="99"/>
      <c r="G22" s="99"/>
    </row>
    <row r="23" spans="2:7">
      <c r="B23" s="101"/>
      <c r="C23" s="102"/>
      <c r="D23" s="103"/>
      <c r="E23" s="102"/>
      <c r="F23" s="99"/>
      <c r="G23" s="99"/>
    </row>
    <row r="24" spans="2:7">
      <c r="B24" s="101"/>
      <c r="C24" s="102"/>
      <c r="D24" s="103"/>
      <c r="E24" s="102"/>
      <c r="F24" s="99"/>
      <c r="G24" s="99"/>
    </row>
    <row r="25" spans="2:7">
      <c r="B25" s="101"/>
      <c r="C25" s="102"/>
      <c r="D25" s="103"/>
      <c r="E25" s="102"/>
      <c r="F25" s="99"/>
      <c r="G25" s="99"/>
    </row>
    <row r="26" spans="2:7">
      <c r="B26" s="101"/>
      <c r="C26" s="102"/>
      <c r="D26" s="103"/>
      <c r="E26" s="102"/>
      <c r="F26" s="99"/>
      <c r="G26" s="99"/>
    </row>
    <row r="27" spans="2:7">
      <c r="B27" s="101"/>
      <c r="C27" s="102"/>
      <c r="D27" s="103"/>
      <c r="E27" s="102"/>
      <c r="F27" s="99"/>
      <c r="G27" s="99"/>
    </row>
    <row r="28" spans="2:7" hidden="1" outlineLevel="1">
      <c r="B28" s="101"/>
      <c r="C28" s="102"/>
      <c r="D28" s="103"/>
      <c r="E28" s="102"/>
      <c r="F28" s="99"/>
      <c r="G28" s="99"/>
    </row>
    <row r="29" spans="2:7" hidden="1" outlineLevel="1">
      <c r="B29" s="101"/>
      <c r="C29" s="102"/>
      <c r="D29" s="103"/>
      <c r="E29" s="102"/>
      <c r="F29" s="99"/>
      <c r="G29" s="99"/>
    </row>
    <row r="30" spans="2:7" hidden="1" outlineLevel="1">
      <c r="B30" s="101"/>
      <c r="C30" s="102"/>
      <c r="D30" s="103"/>
      <c r="E30" s="102"/>
      <c r="F30" s="99"/>
      <c r="G30" s="99"/>
    </row>
    <row r="31" spans="2:7" hidden="1" outlineLevel="1">
      <c r="B31" s="101"/>
      <c r="C31" s="102"/>
      <c r="D31" s="103"/>
      <c r="E31" s="102"/>
      <c r="F31" s="99"/>
      <c r="G31" s="99"/>
    </row>
    <row r="32" spans="2:7" hidden="1" outlineLevel="1">
      <c r="B32" s="101"/>
      <c r="C32" s="102"/>
      <c r="D32" s="103"/>
      <c r="E32" s="102"/>
      <c r="F32" s="99"/>
      <c r="G32" s="99"/>
    </row>
    <row r="33" spans="2:7" hidden="1" outlineLevel="1">
      <c r="B33" s="101"/>
      <c r="C33" s="102"/>
      <c r="D33" s="103"/>
      <c r="E33" s="102"/>
      <c r="F33" s="99"/>
      <c r="G33" s="99"/>
    </row>
    <row r="34" spans="2:7" hidden="1" outlineLevel="1">
      <c r="B34" s="101"/>
      <c r="C34" s="102"/>
      <c r="D34" s="103"/>
      <c r="E34" s="102"/>
      <c r="F34" s="99"/>
      <c r="G34" s="99"/>
    </row>
    <row r="35" spans="2:7" hidden="1" outlineLevel="1">
      <c r="B35" s="101"/>
      <c r="C35" s="102"/>
      <c r="D35" s="103"/>
      <c r="E35" s="102"/>
      <c r="F35" s="99"/>
      <c r="G35" s="99"/>
    </row>
    <row r="36" spans="2:7" hidden="1" outlineLevel="1">
      <c r="B36" s="101"/>
      <c r="C36" s="102"/>
      <c r="D36" s="103"/>
      <c r="E36" s="102"/>
      <c r="F36" s="99"/>
      <c r="G36" s="99"/>
    </row>
    <row r="37" spans="2:7" hidden="1" outlineLevel="1">
      <c r="B37" s="101"/>
      <c r="C37" s="102"/>
      <c r="D37" s="103"/>
      <c r="E37" s="102"/>
      <c r="F37" s="99"/>
      <c r="G37" s="99"/>
    </row>
    <row r="38" spans="2:7" hidden="1" outlineLevel="1">
      <c r="B38" s="101"/>
      <c r="C38" s="102"/>
      <c r="D38" s="103"/>
      <c r="E38" s="102"/>
      <c r="F38" s="99"/>
      <c r="G38" s="99"/>
    </row>
    <row r="39" spans="2:7" hidden="1" outlineLevel="1">
      <c r="B39" s="101"/>
      <c r="C39" s="102"/>
      <c r="D39" s="103"/>
      <c r="E39" s="102"/>
      <c r="F39" s="99"/>
      <c r="G39" s="99"/>
    </row>
    <row r="40" spans="2:7" hidden="1" outlineLevel="1">
      <c r="B40" s="101"/>
      <c r="C40" s="102"/>
      <c r="D40" s="103"/>
      <c r="E40" s="102"/>
      <c r="F40" s="99"/>
      <c r="G40" s="99"/>
    </row>
    <row r="41" spans="2:7" hidden="1" outlineLevel="1">
      <c r="B41" s="101"/>
      <c r="C41" s="102"/>
      <c r="D41" s="103"/>
      <c r="E41" s="102"/>
      <c r="F41" s="99"/>
      <c r="G41" s="99"/>
    </row>
    <row r="42" spans="2:7" hidden="1" outlineLevel="1">
      <c r="B42" s="101"/>
      <c r="C42" s="102"/>
      <c r="D42" s="103"/>
      <c r="E42" s="102"/>
      <c r="F42" s="99"/>
      <c r="G42" s="99"/>
    </row>
    <row r="43" spans="2:7" hidden="1" outlineLevel="1">
      <c r="B43" s="101"/>
      <c r="C43" s="102"/>
      <c r="D43" s="103"/>
      <c r="E43" s="102"/>
      <c r="F43" s="99"/>
      <c r="G43" s="99"/>
    </row>
    <row r="44" spans="2:7" hidden="1" outlineLevel="1">
      <c r="B44" s="101"/>
      <c r="C44" s="102"/>
      <c r="D44" s="103"/>
      <c r="E44" s="102"/>
      <c r="F44" s="99"/>
      <c r="G44" s="99"/>
    </row>
    <row r="45" spans="2:7" hidden="1" outlineLevel="1">
      <c r="B45" s="101"/>
      <c r="C45" s="102"/>
      <c r="D45" s="103"/>
      <c r="E45" s="102"/>
      <c r="F45" s="99"/>
      <c r="G45" s="99"/>
    </row>
    <row r="46" spans="2:7" hidden="1" outlineLevel="1">
      <c r="B46" s="101"/>
      <c r="C46" s="102"/>
      <c r="D46" s="103"/>
      <c r="E46" s="102"/>
      <c r="F46" s="99"/>
      <c r="G46" s="99"/>
    </row>
    <row r="47" spans="2:7" hidden="1" outlineLevel="1">
      <c r="B47" s="101"/>
      <c r="C47" s="102"/>
      <c r="D47" s="103"/>
      <c r="E47" s="102"/>
      <c r="F47" s="99"/>
      <c r="G47" s="99"/>
    </row>
    <row r="48" spans="2:7" hidden="1" outlineLevel="1">
      <c r="B48" s="101"/>
      <c r="C48" s="102"/>
      <c r="D48" s="103"/>
      <c r="E48" s="102"/>
      <c r="F48" s="99"/>
      <c r="G48" s="99"/>
    </row>
    <row r="49" spans="2:7" hidden="1" outlineLevel="1">
      <c r="B49" s="101"/>
      <c r="C49" s="102"/>
      <c r="D49" s="103"/>
      <c r="E49" s="102"/>
      <c r="F49" s="99"/>
      <c r="G49" s="99"/>
    </row>
    <row r="50" spans="2:7" hidden="1" outlineLevel="1">
      <c r="B50" s="101"/>
      <c r="C50" s="102"/>
      <c r="D50" s="103"/>
      <c r="E50" s="102"/>
      <c r="F50" s="99"/>
      <c r="G50" s="99"/>
    </row>
    <row r="51" spans="2:7" hidden="1" outlineLevel="1">
      <c r="B51" s="101"/>
      <c r="C51" s="102"/>
      <c r="D51" s="103"/>
      <c r="E51" s="102"/>
      <c r="F51" s="99"/>
      <c r="G51" s="99"/>
    </row>
    <row r="52" spans="2:7" hidden="1" outlineLevel="1">
      <c r="B52" s="101"/>
      <c r="C52" s="102"/>
      <c r="D52" s="103"/>
      <c r="E52" s="102"/>
      <c r="F52" s="99"/>
      <c r="G52" s="99"/>
    </row>
    <row r="53" spans="2:7" hidden="1" outlineLevel="1">
      <c r="B53" s="101"/>
      <c r="C53" s="102"/>
      <c r="D53" s="103"/>
      <c r="E53" s="102"/>
      <c r="F53" s="99"/>
      <c r="G53" s="99"/>
    </row>
    <row r="54" spans="2:7" hidden="1" outlineLevel="1">
      <c r="B54" s="101"/>
      <c r="C54" s="102"/>
      <c r="D54" s="103"/>
      <c r="E54" s="102"/>
      <c r="F54" s="99"/>
      <c r="G54" s="99"/>
    </row>
    <row r="55" spans="2:7" hidden="1" outlineLevel="1">
      <c r="B55" s="101"/>
      <c r="C55" s="102"/>
      <c r="D55" s="103"/>
      <c r="E55" s="102"/>
      <c r="F55" s="99"/>
      <c r="G55" s="99"/>
    </row>
    <row r="56" spans="2:7" hidden="1" outlineLevel="1">
      <c r="B56" s="101"/>
      <c r="C56" s="102"/>
      <c r="D56" s="103"/>
      <c r="E56" s="102"/>
      <c r="F56" s="99"/>
      <c r="G56" s="99"/>
    </row>
    <row r="57" spans="2:7" hidden="1" outlineLevel="1">
      <c r="B57" s="101"/>
      <c r="C57" s="102"/>
      <c r="D57" s="103"/>
      <c r="E57" s="102"/>
      <c r="F57" s="99"/>
      <c r="G57" s="99"/>
    </row>
    <row r="58" spans="2:7" hidden="1" outlineLevel="1">
      <c r="B58" s="101"/>
      <c r="C58" s="102"/>
      <c r="D58" s="103"/>
      <c r="E58" s="102"/>
      <c r="F58" s="99"/>
      <c r="G58" s="99"/>
    </row>
    <row r="59" spans="2:7" hidden="1" outlineLevel="1">
      <c r="B59" s="101"/>
      <c r="C59" s="102"/>
      <c r="D59" s="103"/>
      <c r="E59" s="102"/>
      <c r="F59" s="99"/>
      <c r="G59" s="99"/>
    </row>
    <row r="60" spans="2:7" hidden="1" outlineLevel="1">
      <c r="B60" s="101"/>
      <c r="C60" s="102"/>
      <c r="D60" s="103"/>
      <c r="E60" s="102"/>
      <c r="F60" s="99"/>
      <c r="G60" s="99"/>
    </row>
    <row r="61" spans="2:7" hidden="1" outlineLevel="1">
      <c r="B61" s="101"/>
      <c r="C61" s="102"/>
      <c r="D61" s="103"/>
      <c r="E61" s="102"/>
      <c r="F61" s="99"/>
      <c r="G61" s="99"/>
    </row>
    <row r="62" spans="2:7" hidden="1" outlineLevel="1">
      <c r="B62" s="101"/>
      <c r="C62" s="102"/>
      <c r="D62" s="103"/>
      <c r="E62" s="102"/>
      <c r="F62" s="99"/>
      <c r="G62" s="99"/>
    </row>
    <row r="63" spans="2:7" hidden="1" outlineLevel="1">
      <c r="B63" s="101"/>
      <c r="C63" s="102"/>
      <c r="D63" s="103"/>
      <c r="E63" s="102"/>
      <c r="F63" s="99"/>
      <c r="G63" s="99"/>
    </row>
    <row r="64" spans="2:7" hidden="1" outlineLevel="1">
      <c r="B64" s="101"/>
      <c r="C64" s="102"/>
      <c r="D64" s="103"/>
      <c r="E64" s="102"/>
      <c r="F64" s="99"/>
      <c r="G64" s="99"/>
    </row>
    <row r="65" spans="2:7" hidden="1" outlineLevel="1">
      <c r="B65" s="101"/>
      <c r="C65" s="102"/>
      <c r="D65" s="103"/>
      <c r="E65" s="102"/>
      <c r="F65" s="99"/>
      <c r="G65" s="99"/>
    </row>
    <row r="66" spans="2:7" hidden="1" outlineLevel="1">
      <c r="B66" s="101"/>
      <c r="C66" s="102"/>
      <c r="D66" s="103"/>
      <c r="E66" s="102"/>
      <c r="F66" s="99"/>
      <c r="G66" s="99"/>
    </row>
    <row r="67" spans="2:7" hidden="1" outlineLevel="1">
      <c r="B67" s="101"/>
      <c r="C67" s="102"/>
      <c r="D67" s="103"/>
      <c r="E67" s="102"/>
      <c r="F67" s="99"/>
      <c r="G67" s="99"/>
    </row>
    <row r="68" spans="2:7" hidden="1" outlineLevel="1">
      <c r="B68" s="101"/>
      <c r="C68" s="102"/>
      <c r="D68" s="103"/>
      <c r="E68" s="102"/>
      <c r="F68" s="99"/>
      <c r="G68" s="99"/>
    </row>
    <row r="69" spans="2:7" hidden="1" outlineLevel="1">
      <c r="B69" s="101"/>
      <c r="C69" s="102"/>
      <c r="D69" s="103"/>
      <c r="E69" s="102"/>
      <c r="F69" s="99"/>
      <c r="G69" s="99"/>
    </row>
    <row r="70" spans="2:7" hidden="1" outlineLevel="1">
      <c r="B70" s="101"/>
      <c r="C70" s="102"/>
      <c r="D70" s="103"/>
      <c r="E70" s="102"/>
      <c r="F70" s="99"/>
      <c r="G70" s="99"/>
    </row>
    <row r="71" spans="2:7" hidden="1" outlineLevel="1">
      <c r="B71" s="101"/>
      <c r="C71" s="102"/>
      <c r="D71" s="103"/>
      <c r="E71" s="102"/>
      <c r="F71" s="99"/>
      <c r="G71" s="99"/>
    </row>
    <row r="72" spans="2:7" hidden="1" outlineLevel="1">
      <c r="B72" s="101"/>
      <c r="C72" s="102"/>
      <c r="D72" s="103"/>
      <c r="E72" s="102"/>
      <c r="F72" s="99"/>
      <c r="G72" s="99"/>
    </row>
    <row r="73" spans="2:7" hidden="1" outlineLevel="1">
      <c r="B73" s="101"/>
      <c r="C73" s="102"/>
      <c r="D73" s="103"/>
      <c r="E73" s="102"/>
      <c r="F73" s="99"/>
      <c r="G73" s="99"/>
    </row>
    <row r="74" spans="2:7" hidden="1" outlineLevel="1">
      <c r="B74" s="101"/>
      <c r="C74" s="102"/>
      <c r="D74" s="103"/>
      <c r="E74" s="102"/>
      <c r="F74" s="99"/>
      <c r="G74" s="99"/>
    </row>
    <row r="75" spans="2:7" hidden="1" outlineLevel="1">
      <c r="B75" s="101"/>
      <c r="C75" s="102"/>
      <c r="D75" s="103"/>
      <c r="E75" s="102"/>
      <c r="F75" s="99"/>
      <c r="G75" s="99"/>
    </row>
    <row r="76" spans="2:7" hidden="1" outlineLevel="1">
      <c r="B76" s="101"/>
      <c r="C76" s="102"/>
      <c r="D76" s="103"/>
      <c r="E76" s="102"/>
      <c r="F76" s="99"/>
      <c r="G76" s="99"/>
    </row>
    <row r="77" spans="2:7" hidden="1" outlineLevel="1">
      <c r="B77" s="101"/>
      <c r="C77" s="102"/>
      <c r="D77" s="103"/>
      <c r="E77" s="102"/>
      <c r="F77" s="99"/>
      <c r="G77" s="99"/>
    </row>
    <row r="78" spans="2:7" hidden="1" outlineLevel="1">
      <c r="B78" s="101"/>
      <c r="C78" s="102"/>
      <c r="D78" s="103"/>
      <c r="E78" s="102"/>
      <c r="F78" s="99"/>
      <c r="G78" s="99"/>
    </row>
    <row r="79" spans="2:7" hidden="1" outlineLevel="1">
      <c r="B79" s="101"/>
      <c r="C79" s="102"/>
      <c r="D79" s="103"/>
      <c r="E79" s="102"/>
      <c r="F79" s="99"/>
      <c r="G79" s="99"/>
    </row>
    <row r="80" spans="2:7" hidden="1" outlineLevel="1">
      <c r="B80" s="101"/>
      <c r="C80" s="102"/>
      <c r="D80" s="103"/>
      <c r="E80" s="102"/>
      <c r="F80" s="99"/>
      <c r="G80" s="99"/>
    </row>
    <row r="81" spans="2:7" hidden="1" outlineLevel="1">
      <c r="B81" s="101"/>
      <c r="C81" s="102"/>
      <c r="D81" s="103"/>
      <c r="E81" s="102"/>
      <c r="F81" s="99"/>
      <c r="G81" s="99"/>
    </row>
    <row r="82" spans="2:7" hidden="1" outlineLevel="1">
      <c r="B82" s="101"/>
      <c r="C82" s="102"/>
      <c r="D82" s="103"/>
      <c r="E82" s="102"/>
      <c r="F82" s="99"/>
      <c r="G82" s="99"/>
    </row>
    <row r="83" spans="2:7" hidden="1" outlineLevel="1">
      <c r="B83" s="101"/>
      <c r="C83" s="102"/>
      <c r="D83" s="103"/>
      <c r="E83" s="102"/>
      <c r="F83" s="99"/>
      <c r="G83" s="99"/>
    </row>
    <row r="84" spans="2:7" hidden="1" outlineLevel="1">
      <c r="B84" s="101"/>
      <c r="C84" s="102"/>
      <c r="D84" s="103"/>
      <c r="E84" s="102"/>
      <c r="F84" s="99"/>
      <c r="G84" s="99"/>
    </row>
    <row r="85" spans="2:7" hidden="1" outlineLevel="1">
      <c r="B85" s="101"/>
      <c r="C85" s="102"/>
      <c r="D85" s="103"/>
      <c r="E85" s="102"/>
      <c r="F85" s="99"/>
      <c r="G85" s="99"/>
    </row>
    <row r="86" spans="2:7" hidden="1" outlineLevel="1">
      <c r="B86" s="101"/>
      <c r="C86" s="102"/>
      <c r="D86" s="103"/>
      <c r="E86" s="102"/>
      <c r="F86" s="99"/>
      <c r="G86" s="99"/>
    </row>
    <row r="87" spans="2:7" hidden="1" outlineLevel="1">
      <c r="B87" s="101"/>
      <c r="C87" s="102"/>
      <c r="D87" s="103"/>
      <c r="E87" s="102"/>
      <c r="F87" s="99"/>
      <c r="G87" s="99"/>
    </row>
    <row r="88" spans="2:7" hidden="1" outlineLevel="1">
      <c r="B88" s="101"/>
      <c r="C88" s="102"/>
      <c r="D88" s="103"/>
      <c r="E88" s="102"/>
      <c r="F88" s="99"/>
      <c r="G88" s="99"/>
    </row>
    <row r="89" spans="2:7" hidden="1" outlineLevel="1">
      <c r="B89" s="101"/>
      <c r="C89" s="102"/>
      <c r="D89" s="103"/>
      <c r="E89" s="102"/>
      <c r="F89" s="99"/>
      <c r="G89" s="99"/>
    </row>
    <row r="90" spans="2:7" hidden="1" outlineLevel="1">
      <c r="B90" s="101"/>
      <c r="C90" s="102"/>
      <c r="D90" s="103"/>
      <c r="E90" s="102"/>
      <c r="F90" s="99"/>
      <c r="G90" s="99"/>
    </row>
    <row r="91" spans="2:7" hidden="1" outlineLevel="1">
      <c r="B91" s="101"/>
      <c r="C91" s="102"/>
      <c r="D91" s="103"/>
      <c r="E91" s="102"/>
      <c r="F91" s="99"/>
      <c r="G91" s="99"/>
    </row>
    <row r="92" spans="2:7" hidden="1" outlineLevel="1">
      <c r="B92" s="101"/>
      <c r="C92" s="102"/>
      <c r="D92" s="103"/>
      <c r="E92" s="102"/>
      <c r="F92" s="99"/>
      <c r="G92" s="99"/>
    </row>
    <row r="93" spans="2:7" hidden="1" outlineLevel="1">
      <c r="B93" s="101"/>
      <c r="C93" s="102"/>
      <c r="D93" s="103"/>
      <c r="E93" s="102"/>
      <c r="F93" s="99"/>
      <c r="G93" s="99"/>
    </row>
    <row r="94" spans="2:7" hidden="1" outlineLevel="1">
      <c r="B94" s="101"/>
      <c r="C94" s="102"/>
      <c r="D94" s="103"/>
      <c r="E94" s="102"/>
      <c r="F94" s="99"/>
      <c r="G94" s="99"/>
    </row>
    <row r="95" spans="2:7" hidden="1" outlineLevel="1">
      <c r="B95" s="101"/>
      <c r="C95" s="102"/>
      <c r="D95" s="103"/>
      <c r="E95" s="102"/>
      <c r="F95" s="99"/>
      <c r="G95" s="99"/>
    </row>
    <row r="96" spans="2:7" hidden="1" outlineLevel="1">
      <c r="B96" s="101"/>
      <c r="C96" s="102"/>
      <c r="D96" s="103"/>
      <c r="E96" s="102"/>
      <c r="F96" s="99"/>
      <c r="G96" s="99"/>
    </row>
    <row r="97" spans="2:7" hidden="1" outlineLevel="1">
      <c r="B97" s="101"/>
      <c r="C97" s="102"/>
      <c r="D97" s="103"/>
      <c r="E97" s="102"/>
      <c r="F97" s="99"/>
      <c r="G97" s="99"/>
    </row>
    <row r="98" spans="2:7" hidden="1" outlineLevel="1">
      <c r="B98" s="101"/>
      <c r="C98" s="102"/>
      <c r="D98" s="103"/>
      <c r="E98" s="102"/>
      <c r="F98" s="99"/>
      <c r="G98" s="99"/>
    </row>
    <row r="99" spans="2:7" hidden="1" outlineLevel="1">
      <c r="B99" s="101"/>
      <c r="C99" s="102"/>
      <c r="D99" s="103"/>
      <c r="E99" s="102"/>
      <c r="F99" s="99"/>
      <c r="G99" s="99"/>
    </row>
    <row r="100" spans="2:7" hidden="1" outlineLevel="1">
      <c r="B100" s="101"/>
      <c r="C100" s="102"/>
      <c r="D100" s="103"/>
      <c r="E100" s="102"/>
      <c r="F100" s="99"/>
      <c r="G100" s="99"/>
    </row>
    <row r="101" spans="2:7" hidden="1" outlineLevel="1">
      <c r="B101" s="101"/>
      <c r="C101" s="102"/>
      <c r="D101" s="103"/>
      <c r="E101" s="102"/>
      <c r="F101" s="99"/>
      <c r="G101" s="99"/>
    </row>
    <row r="102" spans="2:7" hidden="1" outlineLevel="1">
      <c r="B102" s="101"/>
      <c r="C102" s="102"/>
      <c r="D102" s="103"/>
      <c r="E102" s="102"/>
      <c r="F102" s="99"/>
      <c r="G102" s="99"/>
    </row>
    <row r="103" spans="2:7" hidden="1" outlineLevel="1">
      <c r="B103" s="101"/>
      <c r="C103" s="102"/>
      <c r="D103" s="103"/>
      <c r="E103" s="102"/>
      <c r="F103" s="99"/>
      <c r="G103" s="99"/>
    </row>
    <row r="104" spans="2:7" hidden="1" outlineLevel="1">
      <c r="B104" s="101"/>
      <c r="C104" s="102"/>
      <c r="D104" s="103"/>
      <c r="E104" s="102"/>
      <c r="F104" s="99"/>
      <c r="G104" s="99"/>
    </row>
    <row r="105" spans="2:7" hidden="1" outlineLevel="1">
      <c r="B105" s="101"/>
      <c r="C105" s="102"/>
      <c r="D105" s="103"/>
      <c r="E105" s="102"/>
      <c r="F105" s="99"/>
      <c r="G105" s="99"/>
    </row>
    <row r="106" spans="2:7" hidden="1" outlineLevel="1">
      <c r="B106" s="101"/>
      <c r="C106" s="102"/>
      <c r="D106" s="103"/>
      <c r="E106" s="102"/>
      <c r="F106" s="99"/>
      <c r="G106" s="99"/>
    </row>
    <row r="107" spans="2:7" hidden="1" outlineLevel="1">
      <c r="B107" s="101"/>
      <c r="C107" s="102"/>
      <c r="D107" s="103"/>
      <c r="E107" s="102"/>
      <c r="F107" s="99"/>
      <c r="G107" s="99"/>
    </row>
    <row r="108" spans="2:7" hidden="1" outlineLevel="1">
      <c r="B108" s="101"/>
      <c r="C108" s="102"/>
      <c r="D108" s="103"/>
      <c r="E108" s="102"/>
      <c r="F108" s="99"/>
      <c r="G108" s="99"/>
    </row>
    <row r="109" spans="2:7" hidden="1" outlineLevel="1">
      <c r="B109" s="101"/>
      <c r="C109" s="102"/>
      <c r="D109" s="103"/>
      <c r="E109" s="102"/>
      <c r="F109" s="99"/>
      <c r="G109" s="99"/>
    </row>
    <row r="110" spans="2:7" hidden="1" outlineLevel="1">
      <c r="B110" s="101"/>
      <c r="C110" s="102"/>
      <c r="D110" s="103"/>
      <c r="E110" s="102"/>
      <c r="F110" s="99"/>
      <c r="G110" s="99"/>
    </row>
    <row r="111" spans="2:7" hidden="1" outlineLevel="1">
      <c r="B111" s="101"/>
      <c r="C111" s="102"/>
      <c r="D111" s="103"/>
      <c r="E111" s="102"/>
      <c r="F111" s="99"/>
      <c r="G111" s="99"/>
    </row>
    <row r="112" spans="2:7" hidden="1" outlineLevel="1">
      <c r="B112" s="101"/>
      <c r="C112" s="102"/>
      <c r="D112" s="103"/>
      <c r="E112" s="102"/>
      <c r="F112" s="99"/>
      <c r="G112" s="99"/>
    </row>
    <row r="113" spans="2:7" hidden="1" outlineLevel="1">
      <c r="B113" s="101"/>
      <c r="C113" s="102"/>
      <c r="D113" s="103"/>
      <c r="E113" s="102"/>
      <c r="F113" s="99"/>
      <c r="G113" s="99"/>
    </row>
    <row r="114" spans="2:7" hidden="1" outlineLevel="1">
      <c r="B114" s="101"/>
      <c r="C114" s="102"/>
      <c r="D114" s="103"/>
      <c r="E114" s="102"/>
      <c r="F114" s="99"/>
      <c r="G114" s="99"/>
    </row>
    <row r="115" spans="2:7" hidden="1" outlineLevel="1">
      <c r="B115" s="101"/>
      <c r="C115" s="102"/>
      <c r="D115" s="103"/>
      <c r="E115" s="102"/>
      <c r="F115" s="99"/>
      <c r="G115" s="99"/>
    </row>
    <row r="116" spans="2:7" hidden="1" outlineLevel="1">
      <c r="B116" s="101"/>
      <c r="C116" s="102"/>
      <c r="D116" s="103"/>
      <c r="E116" s="102"/>
      <c r="F116" s="99"/>
      <c r="G116" s="99"/>
    </row>
    <row r="117" spans="2:7" hidden="1" outlineLevel="1">
      <c r="B117" s="101"/>
      <c r="C117" s="102"/>
      <c r="D117" s="103"/>
      <c r="E117" s="102"/>
      <c r="F117" s="99"/>
      <c r="G117" s="99"/>
    </row>
    <row r="118" spans="2:7" hidden="1" outlineLevel="1">
      <c r="B118" s="101"/>
      <c r="C118" s="102"/>
      <c r="D118" s="103"/>
      <c r="E118" s="102"/>
      <c r="F118" s="99"/>
      <c r="G118" s="99"/>
    </row>
    <row r="119" spans="2:7" hidden="1" outlineLevel="1">
      <c r="B119" s="101"/>
      <c r="C119" s="102"/>
      <c r="D119" s="103"/>
      <c r="E119" s="102"/>
      <c r="F119" s="99"/>
      <c r="G119" s="99"/>
    </row>
    <row r="120" spans="2:7" hidden="1" outlineLevel="1">
      <c r="B120" s="101"/>
      <c r="C120" s="102"/>
      <c r="D120" s="103"/>
      <c r="E120" s="102"/>
      <c r="F120" s="99"/>
      <c r="G120" s="99"/>
    </row>
    <row r="121" spans="2:7" hidden="1" outlineLevel="1">
      <c r="B121" s="101"/>
      <c r="C121" s="102"/>
      <c r="D121" s="103"/>
      <c r="E121" s="102"/>
      <c r="F121" s="99"/>
      <c r="G121" s="99"/>
    </row>
    <row r="122" spans="2:7" hidden="1" outlineLevel="1">
      <c r="B122" s="101"/>
      <c r="C122" s="102"/>
      <c r="D122" s="103"/>
      <c r="E122" s="102"/>
      <c r="F122" s="99"/>
      <c r="G122" s="99"/>
    </row>
    <row r="123" spans="2:7" hidden="1" outlineLevel="1">
      <c r="B123" s="101"/>
      <c r="C123" s="102"/>
      <c r="D123" s="103"/>
      <c r="E123" s="102"/>
      <c r="F123" s="99"/>
      <c r="G123" s="99"/>
    </row>
    <row r="124" spans="2:7" hidden="1" outlineLevel="1">
      <c r="B124" s="101"/>
      <c r="C124" s="102"/>
      <c r="D124" s="103"/>
      <c r="E124" s="102"/>
      <c r="F124" s="99"/>
      <c r="G124" s="99"/>
    </row>
    <row r="125" spans="2:7" hidden="1" outlineLevel="1">
      <c r="B125" s="101"/>
      <c r="C125" s="102"/>
      <c r="D125" s="103"/>
      <c r="E125" s="102"/>
      <c r="F125" s="99"/>
      <c r="G125" s="99"/>
    </row>
    <row r="126" spans="2:7" hidden="1" outlineLevel="1">
      <c r="B126" s="101"/>
      <c r="C126" s="102"/>
      <c r="D126" s="103"/>
      <c r="E126" s="102"/>
      <c r="F126" s="99"/>
      <c r="G126" s="99"/>
    </row>
    <row r="127" spans="2:7" hidden="1" outlineLevel="1">
      <c r="B127" s="101"/>
      <c r="C127" s="102"/>
      <c r="D127" s="103"/>
      <c r="E127" s="102"/>
      <c r="F127" s="99"/>
      <c r="G127" s="99"/>
    </row>
    <row r="128" spans="2:7" hidden="1" outlineLevel="1">
      <c r="B128" s="101"/>
      <c r="C128" s="102"/>
      <c r="D128" s="103"/>
      <c r="E128" s="102"/>
      <c r="F128" s="99"/>
      <c r="G128" s="99"/>
    </row>
    <row r="129" spans="2:7" hidden="1" outlineLevel="1">
      <c r="B129" s="101"/>
      <c r="C129" s="102"/>
      <c r="D129" s="103"/>
      <c r="E129" s="102"/>
      <c r="F129" s="99"/>
      <c r="G129" s="99"/>
    </row>
    <row r="130" spans="2:7" hidden="1" outlineLevel="1">
      <c r="B130" s="101"/>
      <c r="C130" s="102"/>
      <c r="D130" s="103"/>
      <c r="E130" s="102"/>
      <c r="F130" s="99"/>
      <c r="G130" s="99"/>
    </row>
    <row r="131" spans="2:7" hidden="1" outlineLevel="1">
      <c r="B131" s="101"/>
      <c r="C131" s="102"/>
      <c r="D131" s="103"/>
      <c r="E131" s="102"/>
      <c r="F131" s="99"/>
      <c r="G131" s="99"/>
    </row>
    <row r="132" spans="2:7" hidden="1" outlineLevel="1">
      <c r="B132" s="101"/>
      <c r="C132" s="102"/>
      <c r="D132" s="103"/>
      <c r="E132" s="102"/>
      <c r="F132" s="99"/>
      <c r="G132" s="99"/>
    </row>
    <row r="133" spans="2:7" hidden="1" outlineLevel="1">
      <c r="B133" s="101"/>
      <c r="C133" s="102"/>
      <c r="D133" s="103"/>
      <c r="E133" s="102"/>
      <c r="F133" s="99"/>
      <c r="G133" s="99"/>
    </row>
    <row r="134" spans="2:7" hidden="1" outlineLevel="1">
      <c r="B134" s="101"/>
      <c r="C134" s="102"/>
      <c r="D134" s="103"/>
      <c r="E134" s="102"/>
      <c r="F134" s="99"/>
      <c r="G134" s="99"/>
    </row>
    <row r="135" spans="2:7" hidden="1" outlineLevel="1">
      <c r="B135" s="101"/>
      <c r="C135" s="102"/>
      <c r="D135" s="103"/>
      <c r="E135" s="102"/>
      <c r="F135" s="99"/>
      <c r="G135" s="99"/>
    </row>
    <row r="136" spans="2:7" hidden="1" outlineLevel="1">
      <c r="B136" s="101"/>
      <c r="C136" s="102"/>
      <c r="D136" s="103"/>
      <c r="E136" s="102"/>
      <c r="F136" s="99"/>
      <c r="G136" s="99"/>
    </row>
    <row r="137" spans="2:7" hidden="1" outlineLevel="1">
      <c r="B137" s="101"/>
      <c r="C137" s="102"/>
      <c r="D137" s="103"/>
      <c r="E137" s="102"/>
      <c r="F137" s="99"/>
      <c r="G137" s="99"/>
    </row>
    <row r="138" spans="2:7" hidden="1" outlineLevel="1">
      <c r="B138" s="101"/>
      <c r="C138" s="102"/>
      <c r="D138" s="103"/>
      <c r="E138" s="102"/>
      <c r="F138" s="99"/>
      <c r="G138" s="99"/>
    </row>
    <row r="139" spans="2:7" hidden="1" outlineLevel="1">
      <c r="B139" s="101"/>
      <c r="C139" s="102"/>
      <c r="D139" s="103"/>
      <c r="E139" s="102"/>
      <c r="F139" s="99"/>
      <c r="G139" s="99"/>
    </row>
    <row r="140" spans="2:7" hidden="1" outlineLevel="1">
      <c r="B140" s="101"/>
      <c r="C140" s="102"/>
      <c r="D140" s="103"/>
      <c r="E140" s="102"/>
      <c r="F140" s="99"/>
      <c r="G140" s="99"/>
    </row>
    <row r="141" spans="2:7" hidden="1" outlineLevel="1">
      <c r="B141" s="101"/>
      <c r="C141" s="102"/>
      <c r="D141" s="103"/>
      <c r="E141" s="102"/>
      <c r="F141" s="99"/>
      <c r="G141" s="99"/>
    </row>
    <row r="142" spans="2:7" hidden="1" outlineLevel="1">
      <c r="B142" s="101"/>
      <c r="C142" s="102"/>
      <c r="D142" s="103"/>
      <c r="E142" s="102"/>
      <c r="F142" s="99"/>
      <c r="G142" s="99"/>
    </row>
    <row r="143" spans="2:7" hidden="1" outlineLevel="1">
      <c r="B143" s="101"/>
      <c r="C143" s="102"/>
      <c r="D143" s="103"/>
      <c r="E143" s="102"/>
      <c r="F143" s="99"/>
      <c r="G143" s="99"/>
    </row>
    <row r="144" spans="2:7" hidden="1" outlineLevel="1">
      <c r="B144" s="101"/>
      <c r="C144" s="102"/>
      <c r="D144" s="103"/>
      <c r="E144" s="102"/>
      <c r="F144" s="99"/>
      <c r="G144" s="99"/>
    </row>
    <row r="145" spans="2:7" hidden="1" outlineLevel="1">
      <c r="B145" s="101"/>
      <c r="C145" s="102"/>
      <c r="D145" s="103"/>
      <c r="E145" s="102"/>
      <c r="F145" s="99"/>
      <c r="G145" s="99"/>
    </row>
    <row r="146" spans="2:7" hidden="1" outlineLevel="1">
      <c r="B146" s="101"/>
      <c r="C146" s="102"/>
      <c r="D146" s="103"/>
      <c r="E146" s="102"/>
      <c r="F146" s="99"/>
      <c r="G146" s="99"/>
    </row>
    <row r="147" spans="2:7" hidden="1" outlineLevel="1">
      <c r="B147" s="101"/>
      <c r="C147" s="102"/>
      <c r="D147" s="103"/>
      <c r="E147" s="102"/>
      <c r="F147" s="99"/>
      <c r="G147" s="99"/>
    </row>
    <row r="148" spans="2:7" hidden="1" outlineLevel="1">
      <c r="B148" s="101"/>
      <c r="C148" s="102"/>
      <c r="D148" s="103"/>
      <c r="E148" s="102"/>
      <c r="F148" s="99"/>
      <c r="G148" s="99"/>
    </row>
    <row r="149" spans="2:7" hidden="1" outlineLevel="1">
      <c r="B149" s="101"/>
      <c r="C149" s="102"/>
      <c r="D149" s="103"/>
      <c r="E149" s="102"/>
      <c r="F149" s="99"/>
      <c r="G149" s="99"/>
    </row>
    <row r="150" spans="2:7" hidden="1" outlineLevel="1">
      <c r="B150" s="101"/>
      <c r="C150" s="102"/>
      <c r="D150" s="103"/>
      <c r="E150" s="102"/>
      <c r="F150" s="99"/>
      <c r="G150" s="99"/>
    </row>
    <row r="151" spans="2:7" hidden="1" outlineLevel="1">
      <c r="B151" s="101"/>
      <c r="C151" s="102"/>
      <c r="D151" s="103"/>
      <c r="E151" s="102"/>
      <c r="F151" s="99"/>
      <c r="G151" s="99"/>
    </row>
    <row r="152" spans="2:7" hidden="1" outlineLevel="1">
      <c r="B152" s="101"/>
      <c r="C152" s="102"/>
      <c r="D152" s="103"/>
      <c r="E152" s="102"/>
      <c r="F152" s="99"/>
      <c r="G152" s="99"/>
    </row>
    <row r="153" spans="2:7" hidden="1" outlineLevel="1">
      <c r="B153" s="101"/>
      <c r="C153" s="102"/>
      <c r="D153" s="103"/>
      <c r="E153" s="102"/>
      <c r="F153" s="99"/>
      <c r="G153" s="99"/>
    </row>
    <row r="154" spans="2:7" hidden="1" outlineLevel="1">
      <c r="B154" s="101"/>
      <c r="C154" s="102"/>
      <c r="D154" s="103"/>
      <c r="E154" s="102"/>
      <c r="F154" s="99"/>
      <c r="G154" s="99"/>
    </row>
    <row r="155" spans="2:7" hidden="1" outlineLevel="1">
      <c r="B155" s="101"/>
      <c r="C155" s="102"/>
      <c r="D155" s="103"/>
      <c r="E155" s="102"/>
      <c r="F155" s="99"/>
      <c r="G155" s="99"/>
    </row>
    <row r="156" spans="2:7" hidden="1" outlineLevel="1">
      <c r="B156" s="101"/>
      <c r="C156" s="102"/>
      <c r="D156" s="103"/>
      <c r="E156" s="102"/>
      <c r="F156" s="99"/>
      <c r="G156" s="99"/>
    </row>
    <row r="157" spans="2:7" hidden="1" outlineLevel="1">
      <c r="B157" s="101"/>
      <c r="C157" s="102"/>
      <c r="D157" s="103"/>
      <c r="E157" s="102"/>
      <c r="F157" s="99"/>
      <c r="G157" s="99"/>
    </row>
    <row r="158" spans="2:7" hidden="1" outlineLevel="1">
      <c r="B158" s="101"/>
      <c r="C158" s="102"/>
      <c r="D158" s="103"/>
      <c r="E158" s="102"/>
      <c r="F158" s="99"/>
      <c r="G158" s="99"/>
    </row>
    <row r="159" spans="2:7" hidden="1" outlineLevel="1">
      <c r="B159" s="101"/>
      <c r="C159" s="102"/>
      <c r="D159" s="103"/>
      <c r="E159" s="102"/>
      <c r="F159" s="99"/>
      <c r="G159" s="99"/>
    </row>
    <row r="160" spans="2:7" hidden="1" outlineLevel="1">
      <c r="B160" s="101"/>
      <c r="C160" s="102"/>
      <c r="D160" s="103"/>
      <c r="E160" s="102"/>
      <c r="F160" s="99"/>
      <c r="G160" s="99"/>
    </row>
    <row r="161" spans="2:7" hidden="1" outlineLevel="1">
      <c r="B161" s="101"/>
      <c r="C161" s="102"/>
      <c r="D161" s="103"/>
      <c r="E161" s="102"/>
      <c r="F161" s="99"/>
      <c r="G161" s="99"/>
    </row>
    <row r="162" spans="2:7" hidden="1" outlineLevel="1">
      <c r="B162" s="101"/>
      <c r="C162" s="102"/>
      <c r="D162" s="103"/>
      <c r="E162" s="102"/>
      <c r="F162" s="99"/>
      <c r="G162" s="99"/>
    </row>
    <row r="163" spans="2:7" hidden="1" outlineLevel="1">
      <c r="B163" s="101"/>
      <c r="C163" s="102"/>
      <c r="D163" s="103"/>
      <c r="E163" s="102"/>
      <c r="F163" s="99"/>
      <c r="G163" s="99"/>
    </row>
    <row r="164" spans="2:7" hidden="1" outlineLevel="1">
      <c r="B164" s="101"/>
      <c r="C164" s="102"/>
      <c r="D164" s="103"/>
      <c r="E164" s="102"/>
      <c r="F164" s="99"/>
      <c r="G164" s="99"/>
    </row>
    <row r="165" spans="2:7" hidden="1" outlineLevel="1">
      <c r="B165" s="101"/>
      <c r="C165" s="102"/>
      <c r="D165" s="103"/>
      <c r="E165" s="102"/>
      <c r="F165" s="99"/>
      <c r="G165" s="99"/>
    </row>
    <row r="166" spans="2:7" hidden="1" outlineLevel="1">
      <c r="B166" s="101"/>
      <c r="C166" s="102"/>
      <c r="D166" s="103"/>
      <c r="E166" s="102"/>
      <c r="F166" s="99"/>
      <c r="G166" s="99"/>
    </row>
    <row r="167" spans="2:7" hidden="1" outlineLevel="1">
      <c r="B167" s="101"/>
      <c r="C167" s="102"/>
      <c r="D167" s="103"/>
      <c r="E167" s="102"/>
      <c r="F167" s="99"/>
      <c r="G167" s="99"/>
    </row>
    <row r="168" spans="2:7" hidden="1" outlineLevel="1">
      <c r="B168" s="101"/>
      <c r="C168" s="102"/>
      <c r="D168" s="103"/>
      <c r="E168" s="102"/>
      <c r="F168" s="99"/>
      <c r="G168" s="99"/>
    </row>
    <row r="169" spans="2:7" hidden="1" outlineLevel="1">
      <c r="B169" s="101"/>
      <c r="C169" s="102"/>
      <c r="D169" s="103"/>
      <c r="E169" s="102"/>
      <c r="F169" s="99"/>
      <c r="G169" s="99"/>
    </row>
    <row r="170" spans="2:7" hidden="1" outlineLevel="1">
      <c r="B170" s="101"/>
      <c r="C170" s="102"/>
      <c r="D170" s="103"/>
      <c r="E170" s="102"/>
      <c r="F170" s="99"/>
      <c r="G170" s="99"/>
    </row>
    <row r="171" spans="2:7" hidden="1" outlineLevel="1">
      <c r="B171" s="101"/>
      <c r="C171" s="102"/>
      <c r="D171" s="103"/>
      <c r="E171" s="102"/>
      <c r="F171" s="99"/>
      <c r="G171" s="99"/>
    </row>
    <row r="172" spans="2:7" hidden="1" outlineLevel="1">
      <c r="B172" s="101"/>
      <c r="C172" s="102"/>
      <c r="D172" s="103"/>
      <c r="E172" s="102"/>
      <c r="F172" s="99"/>
      <c r="G172" s="99"/>
    </row>
    <row r="173" spans="2:7" hidden="1" outlineLevel="1">
      <c r="B173" s="101"/>
      <c r="C173" s="102"/>
      <c r="D173" s="103"/>
      <c r="E173" s="102"/>
      <c r="F173" s="99"/>
      <c r="G173" s="99"/>
    </row>
    <row r="174" spans="2:7" hidden="1" outlineLevel="1">
      <c r="B174" s="101"/>
      <c r="C174" s="102"/>
      <c r="D174" s="103"/>
      <c r="E174" s="102"/>
      <c r="F174" s="99"/>
      <c r="G174" s="99"/>
    </row>
    <row r="175" spans="2:7" hidden="1" outlineLevel="1">
      <c r="B175" s="101"/>
      <c r="C175" s="102"/>
      <c r="D175" s="103"/>
      <c r="E175" s="102"/>
      <c r="F175" s="99"/>
      <c r="G175" s="99"/>
    </row>
    <row r="176" spans="2:7" hidden="1" outlineLevel="1">
      <c r="B176" s="101"/>
      <c r="C176" s="102"/>
      <c r="D176" s="103"/>
      <c r="E176" s="102"/>
      <c r="F176" s="99"/>
      <c r="G176" s="99"/>
    </row>
    <row r="177" spans="2:7" hidden="1" outlineLevel="1">
      <c r="B177" s="101"/>
      <c r="C177" s="102"/>
      <c r="D177" s="103"/>
      <c r="E177" s="102"/>
      <c r="F177" s="99"/>
      <c r="G177" s="99"/>
    </row>
    <row r="178" spans="2:7" hidden="1" outlineLevel="1">
      <c r="B178" s="101"/>
      <c r="C178" s="102"/>
      <c r="D178" s="103"/>
      <c r="E178" s="102"/>
      <c r="F178" s="99"/>
      <c r="G178" s="99"/>
    </row>
    <row r="179" spans="2:7" hidden="1" outlineLevel="1">
      <c r="B179" s="101"/>
      <c r="C179" s="102"/>
      <c r="D179" s="103"/>
      <c r="E179" s="102"/>
      <c r="F179" s="99"/>
      <c r="G179" s="99"/>
    </row>
    <row r="180" spans="2:7" hidden="1" outlineLevel="1">
      <c r="B180" s="101"/>
      <c r="C180" s="102"/>
      <c r="D180" s="103"/>
      <c r="E180" s="102"/>
      <c r="F180" s="99"/>
      <c r="G180" s="99"/>
    </row>
    <row r="181" spans="2:7" hidden="1" outlineLevel="1">
      <c r="B181" s="101"/>
      <c r="C181" s="102"/>
      <c r="D181" s="103"/>
      <c r="E181" s="102"/>
      <c r="F181" s="99"/>
      <c r="G181" s="99"/>
    </row>
    <row r="182" spans="2:7" hidden="1" outlineLevel="1">
      <c r="B182" s="101"/>
      <c r="C182" s="102"/>
      <c r="D182" s="103"/>
      <c r="E182" s="102"/>
      <c r="F182" s="99"/>
      <c r="G182" s="99"/>
    </row>
    <row r="183" spans="2:7" hidden="1" outlineLevel="1">
      <c r="B183" s="101"/>
      <c r="C183" s="102"/>
      <c r="D183" s="103"/>
      <c r="E183" s="102"/>
      <c r="F183" s="99"/>
      <c r="G183" s="99"/>
    </row>
    <row r="184" spans="2:7" hidden="1" outlineLevel="1">
      <c r="B184" s="101"/>
      <c r="C184" s="102"/>
      <c r="D184" s="103"/>
      <c r="E184" s="102"/>
      <c r="F184" s="99"/>
      <c r="G184" s="99"/>
    </row>
    <row r="185" spans="2:7" hidden="1" outlineLevel="1">
      <c r="B185" s="101"/>
      <c r="C185" s="102"/>
      <c r="D185" s="103"/>
      <c r="E185" s="102"/>
      <c r="F185" s="99"/>
      <c r="G185" s="99"/>
    </row>
    <row r="186" spans="2:7" hidden="1" outlineLevel="1">
      <c r="B186" s="101"/>
      <c r="C186" s="102"/>
      <c r="D186" s="103"/>
      <c r="E186" s="102"/>
      <c r="F186" s="99"/>
      <c r="G186" s="99"/>
    </row>
    <row r="187" spans="2:7" hidden="1" outlineLevel="1">
      <c r="B187" s="101"/>
      <c r="C187" s="102"/>
      <c r="D187" s="103"/>
      <c r="E187" s="102"/>
      <c r="F187" s="99"/>
      <c r="G187" s="99"/>
    </row>
    <row r="188" spans="2:7" hidden="1" outlineLevel="1">
      <c r="B188" s="101"/>
      <c r="C188" s="102"/>
      <c r="D188" s="103"/>
      <c r="E188" s="102"/>
      <c r="F188" s="99"/>
      <c r="G188" s="99"/>
    </row>
    <row r="189" spans="2:7" hidden="1" outlineLevel="1">
      <c r="B189" s="101"/>
      <c r="C189" s="102"/>
      <c r="D189" s="103"/>
      <c r="E189" s="102"/>
      <c r="F189" s="99"/>
      <c r="G189" s="99"/>
    </row>
    <row r="190" spans="2:7" hidden="1" outlineLevel="1">
      <c r="B190" s="101"/>
      <c r="C190" s="102"/>
      <c r="D190" s="103"/>
      <c r="E190" s="102"/>
      <c r="F190" s="99"/>
      <c r="G190" s="99"/>
    </row>
    <row r="191" spans="2:7" hidden="1" outlineLevel="1">
      <c r="B191" s="101"/>
      <c r="C191" s="102"/>
      <c r="D191" s="103"/>
      <c r="E191" s="102"/>
      <c r="F191" s="99"/>
      <c r="G191" s="99"/>
    </row>
    <row r="192" spans="2:7" hidden="1" outlineLevel="1">
      <c r="B192" s="101"/>
      <c r="C192" s="102"/>
      <c r="D192" s="103"/>
      <c r="E192" s="102"/>
      <c r="F192" s="99"/>
      <c r="G192" s="99"/>
    </row>
    <row r="193" spans="2:7" hidden="1" outlineLevel="1">
      <c r="B193" s="101"/>
      <c r="C193" s="102"/>
      <c r="D193" s="103"/>
      <c r="E193" s="102"/>
      <c r="F193" s="99"/>
      <c r="G193" s="99"/>
    </row>
    <row r="194" spans="2:7" hidden="1" outlineLevel="1">
      <c r="B194" s="101"/>
      <c r="C194" s="102"/>
      <c r="D194" s="103"/>
      <c r="E194" s="102"/>
      <c r="F194" s="99"/>
      <c r="G194" s="99"/>
    </row>
    <row r="195" spans="2:7" hidden="1" outlineLevel="1">
      <c r="B195" s="101"/>
      <c r="C195" s="102"/>
      <c r="D195" s="103"/>
      <c r="E195" s="102"/>
      <c r="F195" s="99"/>
      <c r="G195" s="99"/>
    </row>
    <row r="196" spans="2:7" hidden="1" outlineLevel="1">
      <c r="B196" s="101"/>
      <c r="C196" s="102"/>
      <c r="D196" s="103"/>
      <c r="E196" s="102"/>
      <c r="F196" s="99"/>
      <c r="G196" s="99"/>
    </row>
    <row r="197" spans="2:7" hidden="1" outlineLevel="1">
      <c r="B197" s="101"/>
      <c r="C197" s="102"/>
      <c r="D197" s="103"/>
      <c r="E197" s="102"/>
      <c r="F197" s="99"/>
      <c r="G197" s="99"/>
    </row>
    <row r="198" spans="2:7" hidden="1" outlineLevel="1">
      <c r="B198" s="101"/>
      <c r="C198" s="102"/>
      <c r="D198" s="103"/>
      <c r="E198" s="102"/>
      <c r="F198" s="99"/>
      <c r="G198" s="99"/>
    </row>
    <row r="199" spans="2:7" hidden="1" outlineLevel="1">
      <c r="B199" s="101"/>
      <c r="C199" s="102"/>
      <c r="D199" s="103"/>
      <c r="E199" s="102"/>
      <c r="F199" s="99"/>
      <c r="G199" s="99"/>
    </row>
    <row r="200" spans="2:7" hidden="1" outlineLevel="1">
      <c r="B200" s="101"/>
      <c r="C200" s="102"/>
      <c r="D200" s="103"/>
      <c r="E200" s="102"/>
      <c r="F200" s="99"/>
      <c r="G200" s="99"/>
    </row>
    <row r="201" spans="2:7" hidden="1" outlineLevel="1">
      <c r="B201" s="101"/>
      <c r="C201" s="102"/>
      <c r="D201" s="103"/>
      <c r="E201" s="102"/>
      <c r="F201" s="99"/>
      <c r="G201" s="99"/>
    </row>
    <row r="202" spans="2:7" hidden="1" outlineLevel="1">
      <c r="B202" s="101"/>
      <c r="C202" s="102"/>
      <c r="D202" s="103"/>
      <c r="E202" s="102"/>
      <c r="F202" s="99"/>
      <c r="G202" s="99"/>
    </row>
    <row r="203" spans="2:7" hidden="1" outlineLevel="1">
      <c r="B203" s="101"/>
      <c r="C203" s="102"/>
      <c r="D203" s="103"/>
      <c r="E203" s="102"/>
      <c r="F203" s="99"/>
      <c r="G203" s="99"/>
    </row>
    <row r="204" spans="2:7" hidden="1" outlineLevel="1">
      <c r="B204" s="101"/>
      <c r="C204" s="102"/>
      <c r="D204" s="103"/>
      <c r="E204" s="102"/>
      <c r="F204" s="99"/>
      <c r="G204" s="99"/>
    </row>
    <row r="205" spans="2:7" hidden="1" outlineLevel="1">
      <c r="B205" s="101"/>
      <c r="C205" s="102"/>
      <c r="D205" s="103"/>
      <c r="E205" s="102"/>
      <c r="F205" s="99"/>
      <c r="G205" s="99"/>
    </row>
    <row r="206" spans="2:7" hidden="1" outlineLevel="1">
      <c r="B206" s="101"/>
      <c r="C206" s="102"/>
      <c r="D206" s="103"/>
      <c r="E206" s="102"/>
      <c r="F206" s="99"/>
      <c r="G206" s="99"/>
    </row>
    <row r="207" spans="2:7" hidden="1" outlineLevel="1">
      <c r="B207" s="101"/>
      <c r="C207" s="102"/>
      <c r="D207" s="103"/>
      <c r="E207" s="102"/>
      <c r="F207" s="99"/>
      <c r="G207" s="99"/>
    </row>
    <row r="208" spans="2:7" hidden="1" outlineLevel="1">
      <c r="B208" s="101"/>
      <c r="C208" s="102"/>
      <c r="D208" s="103"/>
      <c r="E208" s="102"/>
      <c r="F208" s="99"/>
      <c r="G208" s="99"/>
    </row>
    <row r="209" spans="2:7" hidden="1" outlineLevel="1">
      <c r="B209" s="101"/>
      <c r="C209" s="102"/>
      <c r="D209" s="103"/>
      <c r="E209" s="102"/>
      <c r="F209" s="99"/>
      <c r="G209" s="99"/>
    </row>
    <row r="210" spans="2:7" hidden="1" outlineLevel="1">
      <c r="B210" s="101"/>
      <c r="C210" s="102"/>
      <c r="D210" s="103"/>
      <c r="E210" s="102"/>
      <c r="F210" s="99"/>
      <c r="G210" s="99"/>
    </row>
    <row r="211" spans="2:7" hidden="1" outlineLevel="1">
      <c r="B211" s="101"/>
      <c r="C211" s="102"/>
      <c r="D211" s="103"/>
      <c r="E211" s="102"/>
      <c r="F211" s="99"/>
      <c r="G211" s="99"/>
    </row>
    <row r="212" spans="2:7" hidden="1" outlineLevel="1">
      <c r="B212" s="101"/>
      <c r="C212" s="102"/>
      <c r="D212" s="103"/>
      <c r="E212" s="102"/>
      <c r="F212" s="99"/>
      <c r="G212" s="99"/>
    </row>
    <row r="213" spans="2:7" hidden="1" outlineLevel="1">
      <c r="B213" s="101"/>
      <c r="C213" s="102"/>
      <c r="D213" s="103"/>
      <c r="E213" s="102"/>
      <c r="F213" s="99"/>
      <c r="G213" s="99"/>
    </row>
    <row r="214" spans="2:7" hidden="1" outlineLevel="1">
      <c r="B214" s="101"/>
      <c r="C214" s="102"/>
      <c r="D214" s="103"/>
      <c r="E214" s="102"/>
      <c r="F214" s="99"/>
      <c r="G214" s="99"/>
    </row>
    <row r="215" spans="2:7" hidden="1" outlineLevel="1">
      <c r="B215" s="101"/>
      <c r="C215" s="102"/>
      <c r="D215" s="103"/>
      <c r="E215" s="102"/>
      <c r="F215" s="99"/>
      <c r="G215" s="99"/>
    </row>
    <row r="216" spans="2:7" hidden="1" outlineLevel="1">
      <c r="B216" s="101"/>
      <c r="C216" s="102"/>
      <c r="D216" s="103"/>
      <c r="E216" s="102"/>
      <c r="F216" s="99"/>
      <c r="G216" s="99"/>
    </row>
    <row r="217" spans="2:7" hidden="1" outlineLevel="1">
      <c r="B217" s="101"/>
      <c r="C217" s="102"/>
      <c r="D217" s="103"/>
      <c r="E217" s="102"/>
      <c r="F217" s="99"/>
      <c r="G217" s="99"/>
    </row>
    <row r="218" spans="2:7" hidden="1" outlineLevel="1">
      <c r="B218" s="101"/>
      <c r="C218" s="102"/>
      <c r="D218" s="103"/>
      <c r="E218" s="102"/>
      <c r="F218" s="99"/>
      <c r="G218" s="99"/>
    </row>
    <row r="219" spans="2:7" collapsed="1"/>
  </sheetData>
  <protectedRanges>
    <protectedRange sqref="C7 C11:C12 C9" name="Bereich1"/>
  </protectedRanges>
  <mergeCells count="2">
    <mergeCell ref="B2:C2"/>
    <mergeCell ref="B3:C3"/>
  </mergeCells>
  <dataValidations count="3">
    <dataValidation allowBlank="1" showInputMessage="1" showErrorMessage="1" errorTitle="Unzulässige Betriebsnummer" error="Bitte geben Sie Ihre zugewiesene Betriebsnummer an!" sqref="C11"/>
    <dataValidation type="whole" allowBlank="1" showInputMessage="1" showErrorMessage="1" errorTitle="Unzulässige Netznummer" error="Bitte geben Sie Ihre zugewiesene Netznummer an!" sqref="C12">
      <formula1>1</formula1>
      <formula2>100</formula2>
    </dataValidation>
    <dataValidation type="list" allowBlank="1" showInputMessage="1" showErrorMessage="1" sqref="G18:G218">
      <formula1>"Aufnahme, Abgabe"</formula1>
    </dataValidation>
  </dataValidations>
  <pageMargins left="0.70866141732283472" right="0.70866141732283472" top="0.78740157480314965" bottom="0.78740157480314965"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FFFFCC"/>
    <pageSetUpPr fitToPage="1"/>
  </sheetPr>
  <dimension ref="B1:K16"/>
  <sheetViews>
    <sheetView showGridLines="0" workbookViewId="0"/>
  </sheetViews>
  <sheetFormatPr baseColWidth="10" defaultRowHeight="15"/>
  <cols>
    <col min="1" max="1" width="2.7109375" customWidth="1"/>
    <col min="2" max="2" width="35.28515625" customWidth="1"/>
    <col min="3" max="10" width="20.7109375" customWidth="1"/>
  </cols>
  <sheetData>
    <row r="1" spans="2:11" s="90" customFormat="1" ht="20.100000000000001" customHeight="1">
      <c r="B1" s="91" t="s">
        <v>106</v>
      </c>
    </row>
    <row r="3" spans="2:11" ht="30" customHeight="1">
      <c r="B3" s="83" t="s">
        <v>26</v>
      </c>
      <c r="C3" s="83">
        <v>2009</v>
      </c>
      <c r="D3" s="83">
        <v>2010</v>
      </c>
      <c r="E3" s="83">
        <v>2011</v>
      </c>
      <c r="F3" s="83">
        <v>2012</v>
      </c>
      <c r="G3" s="83">
        <v>2013</v>
      </c>
      <c r="H3" s="83">
        <v>2014</v>
      </c>
      <c r="I3" s="83">
        <v>2015</v>
      </c>
      <c r="J3" s="83">
        <v>2016</v>
      </c>
      <c r="K3" s="7">
        <v>2017</v>
      </c>
    </row>
    <row r="4" spans="2:11" ht="30" customHeight="1">
      <c r="B4" s="84" t="s">
        <v>27</v>
      </c>
      <c r="C4" s="112">
        <f>SUM(C5:C6)-C7</f>
        <v>0</v>
      </c>
      <c r="D4" s="112">
        <f t="shared" ref="D4:J4" si="0">SUM(D5:D6)-D7</f>
        <v>0</v>
      </c>
      <c r="E4" s="112">
        <f t="shared" si="0"/>
        <v>0</v>
      </c>
      <c r="F4" s="112">
        <f t="shared" si="0"/>
        <v>0</v>
      </c>
      <c r="G4" s="112">
        <f t="shared" si="0"/>
        <v>0</v>
      </c>
      <c r="H4" s="112">
        <f t="shared" si="0"/>
        <v>0</v>
      </c>
      <c r="I4" s="112">
        <f t="shared" si="0"/>
        <v>0</v>
      </c>
      <c r="J4" s="113">
        <f t="shared" si="0"/>
        <v>0</v>
      </c>
    </row>
    <row r="5" spans="2:11" ht="30" customHeight="1">
      <c r="B5" s="85" t="s">
        <v>28</v>
      </c>
      <c r="C5" s="114">
        <f>SUMIFS(Netzbetreiber_SAV!$O$3:$O$4000,Netzbetreiber_SAV!$C$3:$C$4000,C$3)</f>
        <v>0</v>
      </c>
      <c r="D5" s="114">
        <f>SUMIFS(Netzbetreiber_SAV!$P$3:$P$4000,Netzbetreiber_SAV!$C$3:$C$4000,D$3)</f>
        <v>0</v>
      </c>
      <c r="E5" s="114">
        <f>SUMIFS(Netzbetreiber_SAV!$Q$3:$Q$4000,Netzbetreiber_SAV!$C$3:$C$4000,E$3)</f>
        <v>0</v>
      </c>
      <c r="F5" s="114">
        <f>SUMIFS(Netzbetreiber_SAV!$R$3:$R$4000,Netzbetreiber_SAV!$C$3:$C$4000,F$3)</f>
        <v>0</v>
      </c>
      <c r="G5" s="114">
        <f>SUMIFS(Netzbetreiber_SAV!$S$3:$S$4000,Netzbetreiber_SAV!$C$3:$C$4000,G$3)</f>
        <v>0</v>
      </c>
      <c r="H5" s="114">
        <f>SUMIFS(Netzbetreiber_SAV!$T$3:$T$4000,Netzbetreiber_SAV!$C$3:$C$4000,H$3)</f>
        <v>0</v>
      </c>
      <c r="I5" s="114">
        <f>SUMIFS(Netzbetreiber_SAV!$U$3:$U$4000,Netzbetreiber_SAV!$C$3:$C$4000,I$3)</f>
        <v>0</v>
      </c>
      <c r="J5" s="115">
        <f>SUMIFS(Netzbetreiber_SAV!$V$3:$V$4000,Netzbetreiber_SAV!$C$3:$C$4000,J$3)</f>
        <v>0</v>
      </c>
    </row>
    <row r="6" spans="2:11" ht="30" customHeight="1">
      <c r="B6" s="85" t="s">
        <v>29</v>
      </c>
      <c r="C6" s="114">
        <f>SUMIFS(Verpächter_SAV!$O$3:$O$4000,Verpächter_SAV!$C$3:$C$4000,C$3)</f>
        <v>0</v>
      </c>
      <c r="D6" s="114">
        <f>SUMIFS(Verpächter_SAV!$P$3:$P$4000,Verpächter_SAV!$C$3:$C$4000,D$3)</f>
        <v>0</v>
      </c>
      <c r="E6" s="114">
        <f>SUMIFS(Verpächter_SAV!$Q$3:$Q$4000,Verpächter_SAV!$C$3:$C$4000,E$3)</f>
        <v>0</v>
      </c>
      <c r="F6" s="114">
        <f>SUMIFS(Verpächter_SAV!$R$3:$R$4000,Verpächter_SAV!$C$3:$C$4000,F$3)</f>
        <v>0</v>
      </c>
      <c r="G6" s="114">
        <f>SUMIFS(Verpächter_SAV!$S$3:$S$4000,Verpächter_SAV!$C$3:$C$4000,G$3)</f>
        <v>0</v>
      </c>
      <c r="H6" s="114">
        <f>SUMIFS(Verpächter_SAV!$T$3:$T$4000,Verpächter_SAV!$C$3:$C$4000,H$3)</f>
        <v>0</v>
      </c>
      <c r="I6" s="114">
        <f>SUMIFS(Verpächter_SAV!$U$3:$U$4000,Verpächter_SAV!$C$3:$C$4000,I$3)</f>
        <v>0</v>
      </c>
      <c r="J6" s="116">
        <f>SUMIFS(Verpächter_SAV!$V$3:$V$4000,Verpächter_SAV!$C$3:$C$4000,J$3)</f>
        <v>0</v>
      </c>
    </row>
    <row r="7" spans="2:11" ht="30" customHeight="1">
      <c r="B7" s="85" t="s">
        <v>30</v>
      </c>
      <c r="C7" s="114">
        <f>D_Netzübergänge!K1
+SUMIFS(A_Stammdaten!$F$18:$F$218,A_Stammdaten!$D$18:$D$218,"&gt;=01.01."&amp;C$3,A_Stammdaten!$D$18:$D$218,"&lt;01.01."&amp;C$3+1)</f>
        <v>0</v>
      </c>
      <c r="D7" s="114">
        <f>D_Netzübergänge!L1
+SUMIFS(A_Stammdaten!$F$18:$F$218,A_Stammdaten!$D$18:$D$218,"&gt;=01.01."&amp;D$3,A_Stammdaten!$D$18:$D$218,"&lt;01.01."&amp;D$3+1)</f>
        <v>0</v>
      </c>
      <c r="E7" s="114">
        <f>D_Netzübergänge!M1
+SUMIFS(A_Stammdaten!$F$18:$F$218,A_Stammdaten!$D$18:$D$218,"&gt;=01.01."&amp;E$3,A_Stammdaten!$D$18:$D$218,"&lt;01.01."&amp;E$3+1)</f>
        <v>0</v>
      </c>
      <c r="F7" s="114">
        <f>D_Netzübergänge!N1
+SUMIFS(A_Stammdaten!$F$18:$F$218,A_Stammdaten!$D$18:$D$218,"&gt;=01.01."&amp;F$3,A_Stammdaten!$D$18:$D$218,"&lt;01.01."&amp;F$3+1)</f>
        <v>0</v>
      </c>
      <c r="G7" s="114">
        <f>D_Netzübergänge!O1
+SUMIFS(A_Stammdaten!$F$18:$F$218,A_Stammdaten!$D$18:$D$218,"&gt;=01.01."&amp;G$3,A_Stammdaten!$D$18:$D$218,"&lt;01.01."&amp;G$3+1)</f>
        <v>0</v>
      </c>
      <c r="H7" s="114">
        <f>D_Netzübergänge!P1
+SUMIFS(A_Stammdaten!$F$18:$F$218,A_Stammdaten!$D$18:$D$218,"&gt;=01.01."&amp;H$3,A_Stammdaten!$D$18:$D$218,"&lt;01.01."&amp;H$3+1)</f>
        <v>0</v>
      </c>
      <c r="I7" s="114">
        <f>D_Netzübergänge!Q1
+SUMIFS(A_Stammdaten!$F$18:$F$218,A_Stammdaten!$D$18:$D$218,"&gt;=01.01."&amp;I$3,A_Stammdaten!$D$18:$D$218,"&lt;01.01."&amp;I$3+1)</f>
        <v>0</v>
      </c>
      <c r="J7" s="137">
        <f>D_Netzübergänge!R1
+SUMIFS(A_Stammdaten!$F$18:$F$218,A_Stammdaten!$D$18:$D$218,"&gt;=01.01."&amp;J$3,A_Stammdaten!$D$18:$D$218,"&lt;01.01."&amp;J$3+1)</f>
        <v>0</v>
      </c>
    </row>
    <row r="8" spans="2:11" ht="30" customHeight="1">
      <c r="B8" s="84" t="s">
        <v>105</v>
      </c>
      <c r="C8" s="112">
        <f>SUM(C9:C10)-C11</f>
        <v>0</v>
      </c>
      <c r="D8" s="112">
        <f>SUM(D9:D10)-D11</f>
        <v>0</v>
      </c>
      <c r="E8" s="112">
        <f t="shared" ref="E8:J8" si="1">SUM(E9:E10)-E11</f>
        <v>0</v>
      </c>
      <c r="F8" s="112">
        <f t="shared" si="1"/>
        <v>0</v>
      </c>
      <c r="G8" s="112">
        <f t="shared" si="1"/>
        <v>0</v>
      </c>
      <c r="H8" s="112">
        <f t="shared" si="1"/>
        <v>0</v>
      </c>
      <c r="I8" s="112">
        <f t="shared" si="1"/>
        <v>0</v>
      </c>
      <c r="J8" s="113">
        <f t="shared" si="1"/>
        <v>0</v>
      </c>
    </row>
    <row r="9" spans="2:11" ht="30" customHeight="1">
      <c r="B9" s="85" t="s">
        <v>28</v>
      </c>
      <c r="C9" s="114">
        <f>Netzbetreiber_SAV!O1</f>
        <v>0</v>
      </c>
      <c r="D9" s="114">
        <f>Netzbetreiber_SAV!P1</f>
        <v>0</v>
      </c>
      <c r="E9" s="114">
        <f>Netzbetreiber_SAV!Q1</f>
        <v>0</v>
      </c>
      <c r="F9" s="114">
        <f>Netzbetreiber_SAV!R1</f>
        <v>0</v>
      </c>
      <c r="G9" s="114">
        <f>Netzbetreiber_SAV!S1</f>
        <v>0</v>
      </c>
      <c r="H9" s="114">
        <f>Netzbetreiber_SAV!T1</f>
        <v>0</v>
      </c>
      <c r="I9" s="114">
        <f>Netzbetreiber_SAV!U1</f>
        <v>0</v>
      </c>
      <c r="J9" s="115">
        <f>Netzbetreiber_SAV!V1</f>
        <v>0</v>
      </c>
    </row>
    <row r="10" spans="2:11" ht="30" customHeight="1">
      <c r="B10" s="85" t="s">
        <v>29</v>
      </c>
      <c r="C10" s="114">
        <f>Verpächter_SAV!O1</f>
        <v>0</v>
      </c>
      <c r="D10" s="114">
        <f>Verpächter_SAV!P1</f>
        <v>0</v>
      </c>
      <c r="E10" s="114">
        <f>Verpächter_SAV!Q1</f>
        <v>0</v>
      </c>
      <c r="F10" s="114">
        <f>Verpächter_SAV!R1</f>
        <v>0</v>
      </c>
      <c r="G10" s="114">
        <f>Verpächter_SAV!S1</f>
        <v>0</v>
      </c>
      <c r="H10" s="114">
        <f>Verpächter_SAV!T1</f>
        <v>0</v>
      </c>
      <c r="I10" s="114">
        <f>Verpächter_SAV!U1</f>
        <v>0</v>
      </c>
      <c r="J10" s="117">
        <f>Verpächter_SAV!V1</f>
        <v>0</v>
      </c>
    </row>
    <row r="11" spans="2:11" ht="30" customHeight="1">
      <c r="B11" s="85" t="s">
        <v>30</v>
      </c>
      <c r="C11" s="114">
        <f>C7</f>
        <v>0</v>
      </c>
      <c r="D11" s="114">
        <f>D7</f>
        <v>0</v>
      </c>
      <c r="E11" s="114">
        <f t="shared" ref="E11:J11" si="2">E7</f>
        <v>0</v>
      </c>
      <c r="F11" s="114">
        <f t="shared" si="2"/>
        <v>0</v>
      </c>
      <c r="G11" s="114">
        <f t="shared" si="2"/>
        <v>0</v>
      </c>
      <c r="H11" s="114">
        <f t="shared" si="2"/>
        <v>0</v>
      </c>
      <c r="I11" s="114">
        <f t="shared" si="2"/>
        <v>0</v>
      </c>
      <c r="J11" s="118">
        <f t="shared" si="2"/>
        <v>0</v>
      </c>
    </row>
    <row r="12" spans="2:11" ht="30" customHeight="1">
      <c r="B12" s="84" t="s">
        <v>31</v>
      </c>
      <c r="C12" s="86">
        <f>IFERROR(C4/C8,0)</f>
        <v>0</v>
      </c>
      <c r="D12" s="86">
        <f t="shared" ref="D12:J12" si="3">IFERROR(D4/D8,0)</f>
        <v>0</v>
      </c>
      <c r="E12" s="86">
        <f t="shared" si="3"/>
        <v>0</v>
      </c>
      <c r="F12" s="86">
        <f t="shared" si="3"/>
        <v>0</v>
      </c>
      <c r="G12" s="86">
        <f t="shared" si="3"/>
        <v>0</v>
      </c>
      <c r="H12" s="86">
        <f t="shared" si="3"/>
        <v>0</v>
      </c>
      <c r="I12" s="86">
        <f t="shared" si="3"/>
        <v>0</v>
      </c>
      <c r="J12" s="87">
        <f t="shared" si="3"/>
        <v>0</v>
      </c>
    </row>
    <row r="13" spans="2:11" ht="30" customHeight="1">
      <c r="B13" s="84" t="s">
        <v>109</v>
      </c>
      <c r="C13" s="88" t="str">
        <f>IF(C12&gt;0.04,"Schwelle überschritten","-")</f>
        <v>-</v>
      </c>
      <c r="D13" s="88" t="str">
        <f t="shared" ref="D13:J13" si="4">IF(D12&gt;0.04,"Schwelle überschritten","-")</f>
        <v>-</v>
      </c>
      <c r="E13" s="88" t="str">
        <f t="shared" si="4"/>
        <v>-</v>
      </c>
      <c r="F13" s="88" t="str">
        <f t="shared" si="4"/>
        <v>-</v>
      </c>
      <c r="G13" s="88" t="str">
        <f t="shared" si="4"/>
        <v>-</v>
      </c>
      <c r="H13" s="88" t="str">
        <f t="shared" si="4"/>
        <v>-</v>
      </c>
      <c r="I13" s="88" t="str">
        <f t="shared" si="4"/>
        <v>-</v>
      </c>
      <c r="J13" s="89" t="str">
        <f t="shared" si="4"/>
        <v>-</v>
      </c>
    </row>
    <row r="15" spans="2:11" ht="20.100000000000001" customHeight="1">
      <c r="B15" s="84" t="s">
        <v>107</v>
      </c>
      <c r="C15" s="89">
        <f>SUM(Netzbetreiber_SAV!D3:D3340)/2</f>
        <v>0</v>
      </c>
      <c r="D15" s="89">
        <f>SUM(Netzbetreiber_SAV!E3:E3340)/2</f>
        <v>0</v>
      </c>
      <c r="E15" s="89">
        <f>SUM(Netzbetreiber_SAV!F3:F3340)/2</f>
        <v>0</v>
      </c>
      <c r="F15" s="89">
        <f>SUM(Netzbetreiber_SAV!G3:G3340)/2</f>
        <v>0</v>
      </c>
      <c r="G15" s="89">
        <f>SUM(Netzbetreiber_SAV!H3:H3340)/2</f>
        <v>0</v>
      </c>
      <c r="H15" s="89">
        <f>SUM(Netzbetreiber_SAV!I3:I3340)/2</f>
        <v>0</v>
      </c>
      <c r="I15" s="89">
        <f>SUM(Netzbetreiber_SAV!J3:J3340)/2</f>
        <v>0</v>
      </c>
      <c r="J15" s="89">
        <f>SUM(Netzbetreiber_SAV!K3:K3340)/2</f>
        <v>0</v>
      </c>
    </row>
    <row r="16" spans="2:11" ht="20.100000000000001" customHeight="1">
      <c r="B16" s="84" t="s">
        <v>108</v>
      </c>
      <c r="C16" s="89">
        <f>SUM(Verpächter_SAV!D3:D3340)/2</f>
        <v>0</v>
      </c>
      <c r="D16" s="89">
        <f>SUM(Verpächter_SAV!E3:E3340)/2</f>
        <v>0</v>
      </c>
      <c r="E16" s="89">
        <f>SUM(Verpächter_SAV!F3:F3340)/2</f>
        <v>0</v>
      </c>
      <c r="F16" s="89">
        <f>SUM(Verpächter_SAV!G3:G3340)/2</f>
        <v>0</v>
      </c>
      <c r="G16" s="89">
        <f>SUM(Verpächter_SAV!H3:H3340)/2</f>
        <v>0</v>
      </c>
      <c r="H16" s="89">
        <f>SUM(Verpächter_SAV!I3:I3340)/2</f>
        <v>0</v>
      </c>
      <c r="I16" s="89">
        <f>SUM(Verpächter_SAV!J3:J3340)/2</f>
        <v>0</v>
      </c>
      <c r="J16" s="89">
        <f>SUM(Verpächter_SAV!K3:K3340)/2</f>
        <v>0</v>
      </c>
    </row>
  </sheetData>
  <conditionalFormatting sqref="C12:J12">
    <cfRule type="cellIs" dxfId="2" priority="2" operator="greaterThanOrEqual">
      <formula>4%</formula>
    </cfRule>
  </conditionalFormatting>
  <pageMargins left="0.37" right="0.35" top="0.53" bottom="0.78740157480314965" header="0.31496062992125984" footer="0.31496062992125984"/>
  <pageSetup paperSize="9" scale="6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974706"/>
    <pageSetUpPr fitToPage="1"/>
  </sheetPr>
  <dimension ref="A1:D11"/>
  <sheetViews>
    <sheetView showGridLines="0" zoomScale="85" zoomScaleNormal="85" workbookViewId="0">
      <selection sqref="A1:C1"/>
    </sheetView>
  </sheetViews>
  <sheetFormatPr baseColWidth="10" defaultColWidth="11.42578125" defaultRowHeight="15"/>
  <cols>
    <col min="1" max="1" width="11.42578125" style="8" customWidth="1"/>
    <col min="2" max="2" width="79.140625" style="8" customWidth="1"/>
    <col min="3" max="3" width="127.7109375" style="8" customWidth="1"/>
    <col min="4" max="4" width="10.7109375" style="8" customWidth="1"/>
    <col min="5" max="16384" width="11.42578125" style="8"/>
  </cols>
  <sheetData>
    <row r="1" spans="1:4" ht="23.25">
      <c r="A1" s="151" t="s">
        <v>40</v>
      </c>
      <c r="B1" s="151"/>
      <c r="C1" s="151"/>
    </row>
    <row r="2" spans="1:4" ht="275.45" customHeight="1">
      <c r="A2" s="9" t="s">
        <v>41</v>
      </c>
      <c r="B2" s="10" t="s">
        <v>42</v>
      </c>
      <c r="C2" s="11" t="s">
        <v>43</v>
      </c>
      <c r="D2" s="12"/>
    </row>
    <row r="3" spans="1:4">
      <c r="A3" s="152"/>
      <c r="B3" s="152"/>
      <c r="C3" s="152"/>
      <c r="D3" s="12"/>
    </row>
    <row r="4" spans="1:4" ht="295.89999999999998" customHeight="1">
      <c r="A4" s="9" t="s">
        <v>44</v>
      </c>
      <c r="B4" s="13" t="s">
        <v>45</v>
      </c>
      <c r="C4" s="14" t="s">
        <v>46</v>
      </c>
      <c r="D4" s="12"/>
    </row>
    <row r="5" spans="1:4">
      <c r="D5" s="15"/>
    </row>
    <row r="6" spans="1:4">
      <c r="D6" s="12"/>
    </row>
    <row r="7" spans="1:4">
      <c r="B7" s="16"/>
      <c r="D7" s="17"/>
    </row>
    <row r="8" spans="1:4">
      <c r="B8" s="16"/>
      <c r="D8" s="17"/>
    </row>
    <row r="9" spans="1:4">
      <c r="B9" s="16"/>
      <c r="D9" s="12"/>
    </row>
    <row r="10" spans="1:4">
      <c r="B10" s="18"/>
      <c r="D10" s="12"/>
    </row>
    <row r="11" spans="1:4">
      <c r="B11" s="18"/>
    </row>
  </sheetData>
  <sheetProtection password="A793" sheet="1" objects="1" scenarios="1" formatColumns="0" formatRows="0"/>
  <mergeCells count="2">
    <mergeCell ref="A1:C1"/>
    <mergeCell ref="A3:C3"/>
  </mergeCells>
  <pageMargins left="0.7" right="0.7" top="0.78740157499999996" bottom="0.78740157499999996" header="0.3" footer="0.3"/>
  <pageSetup paperSize="9" scale="6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974706"/>
  </sheetPr>
  <dimension ref="B1:V3331"/>
  <sheetViews>
    <sheetView showGridLines="0" zoomScale="90" zoomScaleNormal="90" workbookViewId="0">
      <pane ySplit="2" topLeftCell="A3" activePane="bottomLeft" state="frozen"/>
      <selection pane="bottomLeft" activeCell="K3331" sqref="D3:K3331"/>
    </sheetView>
  </sheetViews>
  <sheetFormatPr baseColWidth="10" defaultColWidth="11.42578125" defaultRowHeight="12.75"/>
  <cols>
    <col min="1" max="1" width="2.7109375" style="2" customWidth="1"/>
    <col min="2" max="2" width="38.140625" style="2" customWidth="1"/>
    <col min="3" max="3" width="15.7109375" style="2" customWidth="1"/>
    <col min="4" max="11" width="15.7109375" style="138" customWidth="1"/>
    <col min="12" max="12" width="5.7109375" style="2" customWidth="1"/>
    <col min="13" max="13" width="5.7109375" style="2" hidden="1" customWidth="1"/>
    <col min="14" max="14" width="5.7109375" style="53" hidden="1" customWidth="1"/>
    <col min="15" max="22" width="10.7109375" style="2" customWidth="1"/>
    <col min="23" max="16384" width="11.42578125" style="2"/>
  </cols>
  <sheetData>
    <row r="1" spans="2:22" ht="30" customHeight="1">
      <c r="B1" s="19" t="s">
        <v>47</v>
      </c>
      <c r="O1" s="47">
        <f>SUM(O3:O3150)</f>
        <v>0</v>
      </c>
      <c r="P1" s="47">
        <f t="shared" ref="P1:V1" si="0">SUM(P3:P3150)</f>
        <v>0</v>
      </c>
      <c r="Q1" s="47">
        <f t="shared" si="0"/>
        <v>0</v>
      </c>
      <c r="R1" s="47">
        <f t="shared" si="0"/>
        <v>0</v>
      </c>
      <c r="S1" s="47">
        <f t="shared" si="0"/>
        <v>0</v>
      </c>
      <c r="T1" s="47">
        <f t="shared" si="0"/>
        <v>0</v>
      </c>
      <c r="U1" s="47">
        <f t="shared" si="0"/>
        <v>0</v>
      </c>
      <c r="V1" s="47">
        <f t="shared" si="0"/>
        <v>0</v>
      </c>
    </row>
    <row r="2" spans="2:22" ht="117.6" customHeight="1" thickBot="1">
      <c r="B2" s="20" t="s">
        <v>0</v>
      </c>
      <c r="C2" s="21" t="s">
        <v>13</v>
      </c>
      <c r="D2" s="139" t="s">
        <v>14</v>
      </c>
      <c r="E2" s="139" t="s">
        <v>15</v>
      </c>
      <c r="F2" s="139" t="s">
        <v>16</v>
      </c>
      <c r="G2" s="139" t="s">
        <v>17</v>
      </c>
      <c r="H2" s="139" t="s">
        <v>18</v>
      </c>
      <c r="I2" s="139" t="s">
        <v>19</v>
      </c>
      <c r="J2" s="139" t="s">
        <v>20</v>
      </c>
      <c r="K2" s="139" t="s">
        <v>21</v>
      </c>
      <c r="M2" s="48" t="s">
        <v>77</v>
      </c>
      <c r="N2" s="48" t="s">
        <v>76</v>
      </c>
      <c r="O2" s="6">
        <v>2009</v>
      </c>
      <c r="P2" s="6">
        <v>2010</v>
      </c>
      <c r="Q2" s="6">
        <v>2011</v>
      </c>
      <c r="R2" s="6">
        <v>2012</v>
      </c>
      <c r="S2" s="6">
        <v>2013</v>
      </c>
      <c r="T2" s="6">
        <v>2014</v>
      </c>
      <c r="U2" s="6">
        <v>2015</v>
      </c>
      <c r="V2" s="6">
        <v>2016</v>
      </c>
    </row>
    <row r="3" spans="2:22" ht="26.25" thickBot="1">
      <c r="B3" s="22" t="s">
        <v>1</v>
      </c>
      <c r="C3" s="23">
        <v>2017</v>
      </c>
      <c r="D3" s="140"/>
      <c r="E3" s="140"/>
      <c r="F3" s="140"/>
      <c r="G3" s="140"/>
      <c r="H3" s="140"/>
      <c r="I3" s="140"/>
      <c r="J3" s="140"/>
      <c r="K3" s="140"/>
      <c r="M3" s="52">
        <v>26</v>
      </c>
      <c r="N3" s="52">
        <v>1</v>
      </c>
      <c r="O3" s="54" t="str">
        <f>IF($C3&lt;=O$2,D3*VLOOKUP($C3,Listen!$B$5:$G$95,$N3+1,FALSE)/VLOOKUP(O$2,Listen!$B$5:$G$95,$N3+1,FALSE),"-")</f>
        <v>-</v>
      </c>
      <c r="P3" s="54" t="str">
        <f>IF($C3&lt;=P$2,E3*VLOOKUP($C3,Listen!$B$5:$G$95,$N3+1,FALSE)/VLOOKUP(P$2,Listen!$B$5:$G$95,$N3+1,FALSE),"-")</f>
        <v>-</v>
      </c>
      <c r="Q3" s="54" t="str">
        <f>IF($C3&lt;=Q$2,F3*VLOOKUP($C3,Listen!$B$5:$G$95,$N3+1,FALSE)/VLOOKUP(Q$2,Listen!$B$5:$G$95,$N3+1,FALSE),"-")</f>
        <v>-</v>
      </c>
      <c r="R3" s="54" t="str">
        <f>IF($C3&lt;=R$2,G3*VLOOKUP($C3,Listen!$B$5:$G$95,$N3+1,FALSE)/VLOOKUP(R$2,Listen!$B$5:$G$95,$N3+1,FALSE),"-")</f>
        <v>-</v>
      </c>
      <c r="S3" s="54" t="str">
        <f>IF($C3&lt;=S$2,H3*VLOOKUP($C3,Listen!$B$5:$G$95,$N3+1,FALSE)/VLOOKUP(S$2,Listen!$B$5:$G$95,$N3+1,FALSE),"-")</f>
        <v>-</v>
      </c>
      <c r="T3" s="54" t="str">
        <f>IF($C3&lt;=T$2,I3*VLOOKUP($C3,Listen!$B$5:$G$95,$N3+1,FALSE)/VLOOKUP(T$2,Listen!$B$5:$G$95,$N3+1,FALSE),"-")</f>
        <v>-</v>
      </c>
      <c r="U3" s="54" t="str">
        <f>IF($C3&lt;=U$2,J3*VLOOKUP($C3,Listen!$B$5:$G$95,$N3+1,FALSE)/VLOOKUP(U$2,Listen!$B$5:$G$95,$N3+1,FALSE),"-")</f>
        <v>-</v>
      </c>
      <c r="V3" s="54" t="str">
        <f>IF($C3&lt;=V$2,K3*VLOOKUP($C3,Listen!$B$5:$G$95,$N3+1,FALSE)/VLOOKUP(V$2,Listen!$B$5:$G$95,$N3+1,FALSE),"-")</f>
        <v>-</v>
      </c>
    </row>
    <row r="4" spans="2:22">
      <c r="B4" s="24"/>
      <c r="C4" s="3">
        <v>2016</v>
      </c>
      <c r="D4" s="140"/>
      <c r="E4" s="140"/>
      <c r="F4" s="140"/>
      <c r="G4" s="140"/>
      <c r="H4" s="140"/>
      <c r="I4" s="140"/>
      <c r="J4" s="140"/>
      <c r="K4" s="141"/>
      <c r="M4" s="52">
        <v>26</v>
      </c>
      <c r="N4" s="52">
        <v>1</v>
      </c>
      <c r="O4" s="54" t="str">
        <f>IF($C4&lt;=O$2,D4*VLOOKUP($C4,Listen!$B$5:$G$95,$N4+1,FALSE)/VLOOKUP(O$2,Listen!$B$5:$G$95,$N4+1,FALSE),"-")</f>
        <v>-</v>
      </c>
      <c r="P4" s="54" t="str">
        <f>IF($C4&lt;=P$2,E4*VLOOKUP($C4,Listen!$B$5:$G$95,$N4+1,FALSE)/VLOOKUP(P$2,Listen!$B$5:$G$95,$N4+1,FALSE),"-")</f>
        <v>-</v>
      </c>
      <c r="Q4" s="54" t="str">
        <f>IF($C4&lt;=Q$2,F4*VLOOKUP($C4,Listen!$B$5:$G$95,$N4+1,FALSE)/VLOOKUP(Q$2,Listen!$B$5:$G$95,$N4+1,FALSE),"-")</f>
        <v>-</v>
      </c>
      <c r="R4" s="54" t="str">
        <f>IF($C4&lt;=R$2,G4*VLOOKUP($C4,Listen!$B$5:$G$95,$N4+1,FALSE)/VLOOKUP(R$2,Listen!$B$5:$G$95,$N4+1,FALSE),"-")</f>
        <v>-</v>
      </c>
      <c r="S4" s="54" t="str">
        <f>IF($C4&lt;=S$2,H4*VLOOKUP($C4,Listen!$B$5:$G$95,$N4+1,FALSE)/VLOOKUP(S$2,Listen!$B$5:$G$95,$N4+1,FALSE),"-")</f>
        <v>-</v>
      </c>
      <c r="T4" s="54" t="str">
        <f>IF($C4&lt;=T$2,I4*VLOOKUP($C4,Listen!$B$5:$G$95,$N4+1,FALSE)/VLOOKUP(T$2,Listen!$B$5:$G$95,$N4+1,FALSE),"-")</f>
        <v>-</v>
      </c>
      <c r="U4" s="54" t="str">
        <f>IF($C4&lt;=U$2,J4*VLOOKUP($C4,Listen!$B$5:$G$95,$N4+1,FALSE)/VLOOKUP(U$2,Listen!$B$5:$G$95,$N4+1,FALSE),"-")</f>
        <v>-</v>
      </c>
      <c r="V4" s="54">
        <f>IF($C4&lt;=V$2,K4*VLOOKUP($C4,Listen!$B$5:$G$95,$N4+1,FALSE)/VLOOKUP(V$2,Listen!$B$5:$G$95,$N4+1,FALSE),"-")</f>
        <v>0</v>
      </c>
    </row>
    <row r="5" spans="2:22">
      <c r="B5" s="25"/>
      <c r="C5" s="3">
        <v>2015</v>
      </c>
      <c r="D5" s="140"/>
      <c r="E5" s="140"/>
      <c r="F5" s="140"/>
      <c r="G5" s="140"/>
      <c r="H5" s="140"/>
      <c r="I5" s="140"/>
      <c r="J5" s="141"/>
      <c r="K5" s="141"/>
      <c r="M5" s="52">
        <v>26</v>
      </c>
      <c r="N5" s="52">
        <v>1</v>
      </c>
      <c r="O5" s="54" t="str">
        <f>IF($C5&lt;=O$2,D5*VLOOKUP($C5,Listen!$B$5:$G$95,$N5+1,FALSE)/VLOOKUP(O$2,Listen!$B$5:$G$95,$N5+1,FALSE),"-")</f>
        <v>-</v>
      </c>
      <c r="P5" s="54" t="str">
        <f>IF($C5&lt;=P$2,E5*VLOOKUP($C5,Listen!$B$5:$G$95,$N5+1,FALSE)/VLOOKUP(P$2,Listen!$B$5:$G$95,$N5+1,FALSE),"-")</f>
        <v>-</v>
      </c>
      <c r="Q5" s="54" t="str">
        <f>IF($C5&lt;=Q$2,F5*VLOOKUP($C5,Listen!$B$5:$G$95,$N5+1,FALSE)/VLOOKUP(Q$2,Listen!$B$5:$G$95,$N5+1,FALSE),"-")</f>
        <v>-</v>
      </c>
      <c r="R5" s="54" t="str">
        <f>IF($C5&lt;=R$2,G5*VLOOKUP($C5,Listen!$B$5:$G$95,$N5+1,FALSE)/VLOOKUP(R$2,Listen!$B$5:$G$95,$N5+1,FALSE),"-")</f>
        <v>-</v>
      </c>
      <c r="S5" s="54" t="str">
        <f>IF($C5&lt;=S$2,H5*VLOOKUP($C5,Listen!$B$5:$G$95,$N5+1,FALSE)/VLOOKUP(S$2,Listen!$B$5:$G$95,$N5+1,FALSE),"-")</f>
        <v>-</v>
      </c>
      <c r="T5" s="54" t="str">
        <f>IF($C5&lt;=T$2,I5*VLOOKUP($C5,Listen!$B$5:$G$95,$N5+1,FALSE)/VLOOKUP(T$2,Listen!$B$5:$G$95,$N5+1,FALSE),"-")</f>
        <v>-</v>
      </c>
      <c r="U5" s="54">
        <f>IF($C5&lt;=U$2,J5*VLOOKUP($C5,Listen!$B$5:$G$95,$N5+1,FALSE)/VLOOKUP(U$2,Listen!$B$5:$G$95,$N5+1,FALSE),"-")</f>
        <v>0</v>
      </c>
      <c r="V5" s="54">
        <f>IF($C5&lt;=V$2,K5*VLOOKUP($C5,Listen!$B$5:$G$95,$N5+1,FALSE)/VLOOKUP(V$2,Listen!$B$5:$G$95,$N5+1,FALSE),"-")</f>
        <v>0</v>
      </c>
    </row>
    <row r="6" spans="2:22">
      <c r="B6" s="25"/>
      <c r="C6" s="3">
        <v>2014</v>
      </c>
      <c r="D6" s="140"/>
      <c r="E6" s="140"/>
      <c r="F6" s="140"/>
      <c r="G6" s="140"/>
      <c r="H6" s="140"/>
      <c r="I6" s="141"/>
      <c r="J6" s="141"/>
      <c r="K6" s="141"/>
      <c r="M6" s="52">
        <v>26</v>
      </c>
      <c r="N6" s="52">
        <v>1</v>
      </c>
      <c r="O6" s="54" t="str">
        <f>IF($C6&lt;=O$2,D6*VLOOKUP($C6,Listen!$B$5:$G$95,$N6+1,FALSE)/VLOOKUP(O$2,Listen!$B$5:$G$95,$N6+1,FALSE),"-")</f>
        <v>-</v>
      </c>
      <c r="P6" s="54" t="str">
        <f>IF($C6&lt;=P$2,E6*VLOOKUP($C6,Listen!$B$5:$G$95,$N6+1,FALSE)/VLOOKUP(P$2,Listen!$B$5:$G$95,$N6+1,FALSE),"-")</f>
        <v>-</v>
      </c>
      <c r="Q6" s="54" t="str">
        <f>IF($C6&lt;=Q$2,F6*VLOOKUP($C6,Listen!$B$5:$G$95,$N6+1,FALSE)/VLOOKUP(Q$2,Listen!$B$5:$G$95,$N6+1,FALSE),"-")</f>
        <v>-</v>
      </c>
      <c r="R6" s="54" t="str">
        <f>IF($C6&lt;=R$2,G6*VLOOKUP($C6,Listen!$B$5:$G$95,$N6+1,FALSE)/VLOOKUP(R$2,Listen!$B$5:$G$95,$N6+1,FALSE),"-")</f>
        <v>-</v>
      </c>
      <c r="S6" s="54" t="str">
        <f>IF($C6&lt;=S$2,H6*VLOOKUP($C6,Listen!$B$5:$G$95,$N6+1,FALSE)/VLOOKUP(S$2,Listen!$B$5:$G$95,$N6+1,FALSE),"-")</f>
        <v>-</v>
      </c>
      <c r="T6" s="54">
        <f>IF($C6&lt;=T$2,I6*VLOOKUP($C6,Listen!$B$5:$G$95,$N6+1,FALSE)/VLOOKUP(T$2,Listen!$B$5:$G$95,$N6+1,FALSE),"-")</f>
        <v>0</v>
      </c>
      <c r="U6" s="54">
        <f>IF($C6&lt;=U$2,J6*VLOOKUP($C6,Listen!$B$5:$G$95,$N6+1,FALSE)/VLOOKUP(U$2,Listen!$B$5:$G$95,$N6+1,FALSE),"-")</f>
        <v>0</v>
      </c>
      <c r="V6" s="54">
        <f>IF($C6&lt;=V$2,K6*VLOOKUP($C6,Listen!$B$5:$G$95,$N6+1,FALSE)/VLOOKUP(V$2,Listen!$B$5:$G$95,$N6+1,FALSE),"-")</f>
        <v>0</v>
      </c>
    </row>
    <row r="7" spans="2:22">
      <c r="B7" s="25"/>
      <c r="C7" s="3">
        <v>2013</v>
      </c>
      <c r="D7" s="140"/>
      <c r="E7" s="140"/>
      <c r="F7" s="140"/>
      <c r="G7" s="140"/>
      <c r="H7" s="141"/>
      <c r="I7" s="141"/>
      <c r="J7" s="141"/>
      <c r="K7" s="141"/>
      <c r="M7" s="52">
        <v>26</v>
      </c>
      <c r="N7" s="52">
        <v>1</v>
      </c>
      <c r="O7" s="54" t="str">
        <f>IF($C7&lt;=O$2,D7*VLOOKUP($C7,Listen!$B$5:$G$95,$N7+1,FALSE)/VLOOKUP(O$2,Listen!$B$5:$G$95,$N7+1,FALSE),"-")</f>
        <v>-</v>
      </c>
      <c r="P7" s="54" t="str">
        <f>IF($C7&lt;=P$2,E7*VLOOKUP($C7,Listen!$B$5:$G$95,$N7+1,FALSE)/VLOOKUP(P$2,Listen!$B$5:$G$95,$N7+1,FALSE),"-")</f>
        <v>-</v>
      </c>
      <c r="Q7" s="54" t="str">
        <f>IF($C7&lt;=Q$2,F7*VLOOKUP($C7,Listen!$B$5:$G$95,$N7+1,FALSE)/VLOOKUP(Q$2,Listen!$B$5:$G$95,$N7+1,FALSE),"-")</f>
        <v>-</v>
      </c>
      <c r="R7" s="54" t="str">
        <f>IF($C7&lt;=R$2,G7*VLOOKUP($C7,Listen!$B$5:$G$95,$N7+1,FALSE)/VLOOKUP(R$2,Listen!$B$5:$G$95,$N7+1,FALSE),"-")</f>
        <v>-</v>
      </c>
      <c r="S7" s="54">
        <f>IF($C7&lt;=S$2,H7*VLOOKUP($C7,Listen!$B$5:$G$95,$N7+1,FALSE)/VLOOKUP(S$2,Listen!$B$5:$G$95,$N7+1,FALSE),"-")</f>
        <v>0</v>
      </c>
      <c r="T7" s="54">
        <f>IF($C7&lt;=T$2,I7*VLOOKUP($C7,Listen!$B$5:$G$95,$N7+1,FALSE)/VLOOKUP(T$2,Listen!$B$5:$G$95,$N7+1,FALSE),"-")</f>
        <v>0</v>
      </c>
      <c r="U7" s="54">
        <f>IF($C7&lt;=U$2,J7*VLOOKUP($C7,Listen!$B$5:$G$95,$N7+1,FALSE)/VLOOKUP(U$2,Listen!$B$5:$G$95,$N7+1,FALSE),"-")</f>
        <v>0</v>
      </c>
      <c r="V7" s="54">
        <f>IF($C7&lt;=V$2,K7*VLOOKUP($C7,Listen!$B$5:$G$95,$N7+1,FALSE)/VLOOKUP(V$2,Listen!$B$5:$G$95,$N7+1,FALSE),"-")</f>
        <v>0</v>
      </c>
    </row>
    <row r="8" spans="2:22">
      <c r="B8" s="25"/>
      <c r="C8" s="3">
        <v>2012</v>
      </c>
      <c r="D8" s="140"/>
      <c r="E8" s="140"/>
      <c r="F8" s="140"/>
      <c r="G8" s="141"/>
      <c r="H8" s="141"/>
      <c r="I8" s="141"/>
      <c r="J8" s="141"/>
      <c r="K8" s="141"/>
      <c r="M8" s="52">
        <v>26</v>
      </c>
      <c r="N8" s="52">
        <v>1</v>
      </c>
      <c r="O8" s="54" t="str">
        <f>IF($C8&lt;=O$2,D8*VLOOKUP($C8,Listen!$B$5:$G$95,$N8+1,FALSE)/VLOOKUP(O$2,Listen!$B$5:$G$95,$N8+1,FALSE),"-")</f>
        <v>-</v>
      </c>
      <c r="P8" s="54" t="str">
        <f>IF($C8&lt;=P$2,E8*VLOOKUP($C8,Listen!$B$5:$G$95,$N8+1,FALSE)/VLOOKUP(P$2,Listen!$B$5:$G$95,$N8+1,FALSE),"-")</f>
        <v>-</v>
      </c>
      <c r="Q8" s="54" t="str">
        <f>IF($C8&lt;=Q$2,F8*VLOOKUP($C8,Listen!$B$5:$G$95,$N8+1,FALSE)/VLOOKUP(Q$2,Listen!$B$5:$G$95,$N8+1,FALSE),"-")</f>
        <v>-</v>
      </c>
      <c r="R8" s="54">
        <f>IF($C8&lt;=R$2,G8*VLOOKUP($C8,Listen!$B$5:$G$95,$N8+1,FALSE)/VLOOKUP(R$2,Listen!$B$5:$G$95,$N8+1,FALSE),"-")</f>
        <v>0</v>
      </c>
      <c r="S8" s="54">
        <f>IF($C8&lt;=S$2,H8*VLOOKUP($C8,Listen!$B$5:$G$95,$N8+1,FALSE)/VLOOKUP(S$2,Listen!$B$5:$G$95,$N8+1,FALSE),"-")</f>
        <v>0</v>
      </c>
      <c r="T8" s="54">
        <f>IF($C8&lt;=T$2,I8*VLOOKUP($C8,Listen!$B$5:$G$95,$N8+1,FALSE)/VLOOKUP(T$2,Listen!$B$5:$G$95,$N8+1,FALSE),"-")</f>
        <v>0</v>
      </c>
      <c r="U8" s="54">
        <f>IF($C8&lt;=U$2,J8*VLOOKUP($C8,Listen!$B$5:$G$95,$N8+1,FALSE)/VLOOKUP(U$2,Listen!$B$5:$G$95,$N8+1,FALSE),"-")</f>
        <v>0</v>
      </c>
      <c r="V8" s="54">
        <f>IF($C8&lt;=V$2,K8*VLOOKUP($C8,Listen!$B$5:$G$95,$N8+1,FALSE)/VLOOKUP(V$2,Listen!$B$5:$G$95,$N8+1,FALSE),"-")</f>
        <v>0</v>
      </c>
    </row>
    <row r="9" spans="2:22">
      <c r="B9" s="25"/>
      <c r="C9" s="3">
        <v>2011</v>
      </c>
      <c r="D9" s="140"/>
      <c r="E9" s="140"/>
      <c r="F9" s="141"/>
      <c r="G9" s="141"/>
      <c r="H9" s="141"/>
      <c r="I9" s="141"/>
      <c r="J9" s="141"/>
      <c r="K9" s="141"/>
      <c r="M9" s="52">
        <v>26</v>
      </c>
      <c r="N9" s="52">
        <v>1</v>
      </c>
      <c r="O9" s="54" t="str">
        <f>IF($C9&lt;=O$2,D9*VLOOKUP($C9,Listen!$B$5:$G$95,$N9+1,FALSE)/VLOOKUP(O$2,Listen!$B$5:$G$95,$N9+1,FALSE),"-")</f>
        <v>-</v>
      </c>
      <c r="P9" s="54" t="str">
        <f>IF($C9&lt;=P$2,E9*VLOOKUP($C9,Listen!$B$5:$G$95,$N9+1,FALSE)/VLOOKUP(P$2,Listen!$B$5:$G$95,$N9+1,FALSE),"-")</f>
        <v>-</v>
      </c>
      <c r="Q9" s="54">
        <f>IF($C9&lt;=Q$2,F9*VLOOKUP($C9,Listen!$B$5:$G$95,$N9+1,FALSE)/VLOOKUP(Q$2,Listen!$B$5:$G$95,$N9+1,FALSE),"-")</f>
        <v>0</v>
      </c>
      <c r="R9" s="54">
        <f>IF($C9&lt;=R$2,G9*VLOOKUP($C9,Listen!$B$5:$G$95,$N9+1,FALSE)/VLOOKUP(R$2,Listen!$B$5:$G$95,$N9+1,FALSE),"-")</f>
        <v>0</v>
      </c>
      <c r="S9" s="54">
        <f>IF($C9&lt;=S$2,H9*VLOOKUP($C9,Listen!$B$5:$G$95,$N9+1,FALSE)/VLOOKUP(S$2,Listen!$B$5:$G$95,$N9+1,FALSE),"-")</f>
        <v>0</v>
      </c>
      <c r="T9" s="54">
        <f>IF($C9&lt;=T$2,I9*VLOOKUP($C9,Listen!$B$5:$G$95,$N9+1,FALSE)/VLOOKUP(T$2,Listen!$B$5:$G$95,$N9+1,FALSE),"-")</f>
        <v>0</v>
      </c>
      <c r="U9" s="54">
        <f>IF($C9&lt;=U$2,J9*VLOOKUP($C9,Listen!$B$5:$G$95,$N9+1,FALSE)/VLOOKUP(U$2,Listen!$B$5:$G$95,$N9+1,FALSE),"-")</f>
        <v>0</v>
      </c>
      <c r="V9" s="54">
        <f>IF($C9&lt;=V$2,K9*VLOOKUP($C9,Listen!$B$5:$G$95,$N9+1,FALSE)/VLOOKUP(V$2,Listen!$B$5:$G$95,$N9+1,FALSE),"-")</f>
        <v>0</v>
      </c>
    </row>
    <row r="10" spans="2:22">
      <c r="B10" s="25"/>
      <c r="C10" s="3">
        <v>2010</v>
      </c>
      <c r="D10" s="140"/>
      <c r="E10" s="141"/>
      <c r="F10" s="141"/>
      <c r="G10" s="141"/>
      <c r="H10" s="141"/>
      <c r="I10" s="141"/>
      <c r="J10" s="141"/>
      <c r="K10" s="141"/>
      <c r="M10" s="52">
        <v>26</v>
      </c>
      <c r="N10" s="52">
        <v>1</v>
      </c>
      <c r="O10" s="54" t="str">
        <f>IF($C10&lt;=O$2,D10*VLOOKUP($C10,Listen!$B$5:$G$95,$N10+1,FALSE)/VLOOKUP(O$2,Listen!$B$5:$G$95,$N10+1,FALSE),"-")</f>
        <v>-</v>
      </c>
      <c r="P10" s="54">
        <f>IF($C10&lt;=P$2,E10*VLOOKUP($C10,Listen!$B$5:$G$95,$N10+1,FALSE)/VLOOKUP(P$2,Listen!$B$5:$G$95,$N10+1,FALSE),"-")</f>
        <v>0</v>
      </c>
      <c r="Q10" s="54">
        <f>IF($C10&lt;=Q$2,F10*VLOOKUP($C10,Listen!$B$5:$G$95,$N10+1,FALSE)/VLOOKUP(Q$2,Listen!$B$5:$G$95,$N10+1,FALSE),"-")</f>
        <v>0</v>
      </c>
      <c r="R10" s="54">
        <f>IF($C10&lt;=R$2,G10*VLOOKUP($C10,Listen!$B$5:$G$95,$N10+1,FALSE)/VLOOKUP(R$2,Listen!$B$5:$G$95,$N10+1,FALSE),"-")</f>
        <v>0</v>
      </c>
      <c r="S10" s="54">
        <f>IF($C10&lt;=S$2,H10*VLOOKUP($C10,Listen!$B$5:$G$95,$N10+1,FALSE)/VLOOKUP(S$2,Listen!$B$5:$G$95,$N10+1,FALSE),"-")</f>
        <v>0</v>
      </c>
      <c r="T10" s="54">
        <f>IF($C10&lt;=T$2,I10*VLOOKUP($C10,Listen!$B$5:$G$95,$N10+1,FALSE)/VLOOKUP(T$2,Listen!$B$5:$G$95,$N10+1,FALSE),"-")</f>
        <v>0</v>
      </c>
      <c r="U10" s="54">
        <f>IF($C10&lt;=U$2,J10*VLOOKUP($C10,Listen!$B$5:$G$95,$N10+1,FALSE)/VLOOKUP(U$2,Listen!$B$5:$G$95,$N10+1,FALSE),"-")</f>
        <v>0</v>
      </c>
      <c r="V10" s="54">
        <f>IF($C10&lt;=V$2,K10*VLOOKUP($C10,Listen!$B$5:$G$95,$N10+1,FALSE)/VLOOKUP(V$2,Listen!$B$5:$G$95,$N10+1,FALSE),"-")</f>
        <v>0</v>
      </c>
    </row>
    <row r="11" spans="2:22">
      <c r="B11" s="25"/>
      <c r="C11" s="3">
        <v>2009</v>
      </c>
      <c r="D11" s="141"/>
      <c r="E11" s="141"/>
      <c r="F11" s="141"/>
      <c r="G11" s="141"/>
      <c r="H11" s="141"/>
      <c r="I11" s="141"/>
      <c r="J11" s="141"/>
      <c r="K11" s="141"/>
      <c r="M11" s="52">
        <v>26</v>
      </c>
      <c r="N11" s="52">
        <v>1</v>
      </c>
      <c r="O11" s="54">
        <f>IF($C11&lt;=O$2,D11*VLOOKUP($C11,Listen!$B$5:$G$95,$N11+1,FALSE)/VLOOKUP(O$2,Listen!$B$5:$G$95,$N11+1,FALSE),"-")</f>
        <v>0</v>
      </c>
      <c r="P11" s="54">
        <f>IF($C11&lt;=P$2,E11*VLOOKUP($C11,Listen!$B$5:$G$95,$N11+1,FALSE)/VLOOKUP(P$2,Listen!$B$5:$G$95,$N11+1,FALSE),"-")</f>
        <v>0</v>
      </c>
      <c r="Q11" s="54">
        <f>IF($C11&lt;=Q$2,F11*VLOOKUP($C11,Listen!$B$5:$G$95,$N11+1,FALSE)/VLOOKUP(Q$2,Listen!$B$5:$G$95,$N11+1,FALSE),"-")</f>
        <v>0</v>
      </c>
      <c r="R11" s="54">
        <f>IF($C11&lt;=R$2,G11*VLOOKUP($C11,Listen!$B$5:$G$95,$N11+1,FALSE)/VLOOKUP(R$2,Listen!$B$5:$G$95,$N11+1,FALSE),"-")</f>
        <v>0</v>
      </c>
      <c r="S11" s="54">
        <f>IF($C11&lt;=S$2,H11*VLOOKUP($C11,Listen!$B$5:$G$95,$N11+1,FALSE)/VLOOKUP(S$2,Listen!$B$5:$G$95,$N11+1,FALSE),"-")</f>
        <v>0</v>
      </c>
      <c r="T11" s="54">
        <f>IF($C11&lt;=T$2,I11*VLOOKUP($C11,Listen!$B$5:$G$95,$N11+1,FALSE)/VLOOKUP(T$2,Listen!$B$5:$G$95,$N11+1,FALSE),"-")</f>
        <v>0</v>
      </c>
      <c r="U11" s="54">
        <f>IF($C11&lt;=U$2,J11*VLOOKUP($C11,Listen!$B$5:$G$95,$N11+1,FALSE)/VLOOKUP(U$2,Listen!$B$5:$G$95,$N11+1,FALSE),"-")</f>
        <v>0</v>
      </c>
      <c r="V11" s="54">
        <f>IF($C11&lt;=V$2,K11*VLOOKUP($C11,Listen!$B$5:$G$95,$N11+1,FALSE)/VLOOKUP(V$2,Listen!$B$5:$G$95,$N11+1,FALSE),"-")</f>
        <v>0</v>
      </c>
    </row>
    <row r="12" spans="2:22">
      <c r="B12" s="25"/>
      <c r="C12" s="3">
        <v>2008</v>
      </c>
      <c r="D12" s="141"/>
      <c r="E12" s="141"/>
      <c r="F12" s="141"/>
      <c r="G12" s="141"/>
      <c r="H12" s="141"/>
      <c r="I12" s="141"/>
      <c r="J12" s="141"/>
      <c r="K12" s="141"/>
      <c r="M12" s="52">
        <v>26</v>
      </c>
      <c r="N12" s="52">
        <v>1</v>
      </c>
      <c r="O12" s="54">
        <f>IF($C12&lt;=O$2,D12*VLOOKUP($C12,Listen!$B$5:$G$95,$N12+1,FALSE)/VLOOKUP(O$2,Listen!$B$5:$G$95,$N12+1,FALSE),"-")</f>
        <v>0</v>
      </c>
      <c r="P12" s="54">
        <f>IF($C12&lt;=P$2,E12*VLOOKUP($C12,Listen!$B$5:$G$95,$N12+1,FALSE)/VLOOKUP(P$2,Listen!$B$5:$G$95,$N12+1,FALSE),"-")</f>
        <v>0</v>
      </c>
      <c r="Q12" s="54">
        <f>IF($C12&lt;=Q$2,F12*VLOOKUP($C12,Listen!$B$5:$G$95,$N12+1,FALSE)/VLOOKUP(Q$2,Listen!$B$5:$G$95,$N12+1,FALSE),"-")</f>
        <v>0</v>
      </c>
      <c r="R12" s="54">
        <f>IF($C12&lt;=R$2,G12*VLOOKUP($C12,Listen!$B$5:$G$95,$N12+1,FALSE)/VLOOKUP(R$2,Listen!$B$5:$G$95,$N12+1,FALSE),"-")</f>
        <v>0</v>
      </c>
      <c r="S12" s="54">
        <f>IF($C12&lt;=S$2,H12*VLOOKUP($C12,Listen!$B$5:$G$95,$N12+1,FALSE)/VLOOKUP(S$2,Listen!$B$5:$G$95,$N12+1,FALSE),"-")</f>
        <v>0</v>
      </c>
      <c r="T12" s="54">
        <f>IF($C12&lt;=T$2,I12*VLOOKUP($C12,Listen!$B$5:$G$95,$N12+1,FALSE)/VLOOKUP(T$2,Listen!$B$5:$G$95,$N12+1,FALSE),"-")</f>
        <v>0</v>
      </c>
      <c r="U12" s="54">
        <f>IF($C12&lt;=U$2,J12*VLOOKUP($C12,Listen!$B$5:$G$95,$N12+1,FALSE)/VLOOKUP(U$2,Listen!$B$5:$G$95,$N12+1,FALSE),"-")</f>
        <v>0</v>
      </c>
      <c r="V12" s="54">
        <f>IF($C12&lt;=V$2,K12*VLOOKUP($C12,Listen!$B$5:$G$95,$N12+1,FALSE)/VLOOKUP(V$2,Listen!$B$5:$G$95,$N12+1,FALSE),"-")</f>
        <v>0</v>
      </c>
    </row>
    <row r="13" spans="2:22">
      <c r="B13" s="25"/>
      <c r="C13" s="3">
        <v>2007</v>
      </c>
      <c r="D13" s="141"/>
      <c r="E13" s="141"/>
      <c r="F13" s="141"/>
      <c r="G13" s="141"/>
      <c r="H13" s="141"/>
      <c r="I13" s="141"/>
      <c r="J13" s="141"/>
      <c r="K13" s="141"/>
      <c r="M13" s="52">
        <v>26</v>
      </c>
      <c r="N13" s="52">
        <v>1</v>
      </c>
      <c r="O13" s="54">
        <f>IF($C13&lt;=O$2,D13*VLOOKUP($C13,Listen!$B$5:$G$95,$N13+1,FALSE)/VLOOKUP(O$2,Listen!$B$5:$G$95,$N13+1,FALSE),"-")</f>
        <v>0</v>
      </c>
      <c r="P13" s="54">
        <f>IF($C13&lt;=P$2,E13*VLOOKUP($C13,Listen!$B$5:$G$95,$N13+1,FALSE)/VLOOKUP(P$2,Listen!$B$5:$G$95,$N13+1,FALSE),"-")</f>
        <v>0</v>
      </c>
      <c r="Q13" s="54">
        <f>IF($C13&lt;=Q$2,F13*VLOOKUP($C13,Listen!$B$5:$G$95,$N13+1,FALSE)/VLOOKUP(Q$2,Listen!$B$5:$G$95,$N13+1,FALSE),"-")</f>
        <v>0</v>
      </c>
      <c r="R13" s="54">
        <f>IF($C13&lt;=R$2,G13*VLOOKUP($C13,Listen!$B$5:$G$95,$N13+1,FALSE)/VLOOKUP(R$2,Listen!$B$5:$G$95,$N13+1,FALSE),"-")</f>
        <v>0</v>
      </c>
      <c r="S13" s="54">
        <f>IF($C13&lt;=S$2,H13*VLOOKUP($C13,Listen!$B$5:$G$95,$N13+1,FALSE)/VLOOKUP(S$2,Listen!$B$5:$G$95,$N13+1,FALSE),"-")</f>
        <v>0</v>
      </c>
      <c r="T13" s="54">
        <f>IF($C13&lt;=T$2,I13*VLOOKUP($C13,Listen!$B$5:$G$95,$N13+1,FALSE)/VLOOKUP(T$2,Listen!$B$5:$G$95,$N13+1,FALSE),"-")</f>
        <v>0</v>
      </c>
      <c r="U13" s="54">
        <f>IF($C13&lt;=U$2,J13*VLOOKUP($C13,Listen!$B$5:$G$95,$N13+1,FALSE)/VLOOKUP(U$2,Listen!$B$5:$G$95,$N13+1,FALSE),"-")</f>
        <v>0</v>
      </c>
      <c r="V13" s="54">
        <f>IF($C13&lt;=V$2,K13*VLOOKUP($C13,Listen!$B$5:$G$95,$N13+1,FALSE)/VLOOKUP(V$2,Listen!$B$5:$G$95,$N13+1,FALSE),"-")</f>
        <v>0</v>
      </c>
    </row>
    <row r="14" spans="2:22">
      <c r="B14" s="25"/>
      <c r="C14" s="3">
        <v>2006</v>
      </c>
      <c r="D14" s="142"/>
      <c r="E14" s="142"/>
      <c r="F14" s="142"/>
      <c r="G14" s="142"/>
      <c r="H14" s="142"/>
      <c r="I14" s="142"/>
      <c r="J14" s="142"/>
      <c r="K14" s="142"/>
      <c r="M14" s="52">
        <v>26</v>
      </c>
      <c r="N14" s="52">
        <v>1</v>
      </c>
      <c r="O14" s="54">
        <f>IF($C14&lt;=O$2,D14*VLOOKUP($C14,Listen!$B$5:$G$95,$N14+1,FALSE)/VLOOKUP(O$2,Listen!$B$5:$G$95,$N14+1,FALSE),"-")</f>
        <v>0</v>
      </c>
      <c r="P14" s="54">
        <f>IF($C14&lt;=P$2,E14*VLOOKUP($C14,Listen!$B$5:$G$95,$N14+1,FALSE)/VLOOKUP(P$2,Listen!$B$5:$G$95,$N14+1,FALSE),"-")</f>
        <v>0</v>
      </c>
      <c r="Q14" s="54">
        <f>IF($C14&lt;=Q$2,F14*VLOOKUP($C14,Listen!$B$5:$G$95,$N14+1,FALSE)/VLOOKUP(Q$2,Listen!$B$5:$G$95,$N14+1,FALSE),"-")</f>
        <v>0</v>
      </c>
      <c r="R14" s="54">
        <f>IF($C14&lt;=R$2,G14*VLOOKUP($C14,Listen!$B$5:$G$95,$N14+1,FALSE)/VLOOKUP(R$2,Listen!$B$5:$G$95,$N14+1,FALSE),"-")</f>
        <v>0</v>
      </c>
      <c r="S14" s="54">
        <f>IF($C14&lt;=S$2,H14*VLOOKUP($C14,Listen!$B$5:$G$95,$N14+1,FALSE)/VLOOKUP(S$2,Listen!$B$5:$G$95,$N14+1,FALSE),"-")</f>
        <v>0</v>
      </c>
      <c r="T14" s="54">
        <f>IF($C14&lt;=T$2,I14*VLOOKUP($C14,Listen!$B$5:$G$95,$N14+1,FALSE)/VLOOKUP(T$2,Listen!$B$5:$G$95,$N14+1,FALSE),"-")</f>
        <v>0</v>
      </c>
      <c r="U14" s="54">
        <f>IF($C14&lt;=U$2,J14*VLOOKUP($C14,Listen!$B$5:$G$95,$N14+1,FALSE)/VLOOKUP(U$2,Listen!$B$5:$G$95,$N14+1,FALSE),"-")</f>
        <v>0</v>
      </c>
      <c r="V14" s="54">
        <f>IF($C14&lt;=V$2,K14*VLOOKUP($C14,Listen!$B$5:$G$95,$N14+1,FALSE)/VLOOKUP(V$2,Listen!$B$5:$G$95,$N14+1,FALSE),"-")</f>
        <v>0</v>
      </c>
    </row>
    <row r="15" spans="2:22">
      <c r="B15" s="25"/>
      <c r="C15" s="3">
        <v>2005</v>
      </c>
      <c r="D15" s="142"/>
      <c r="E15" s="142"/>
      <c r="F15" s="142"/>
      <c r="G15" s="142"/>
      <c r="H15" s="142"/>
      <c r="I15" s="142"/>
      <c r="J15" s="142"/>
      <c r="K15" s="142"/>
      <c r="M15" s="52">
        <v>26</v>
      </c>
      <c r="N15" s="52">
        <v>1</v>
      </c>
      <c r="O15" s="54">
        <f>IF($C15&lt;=O$2,D15*VLOOKUP($C15,Listen!$B$5:$G$95,$N15+1,FALSE)/VLOOKUP(O$2,Listen!$B$5:$G$95,$N15+1,FALSE),"-")</f>
        <v>0</v>
      </c>
      <c r="P15" s="54">
        <f>IF($C15&lt;=P$2,E15*VLOOKUP($C15,Listen!$B$5:$G$95,$N15+1,FALSE)/VLOOKUP(P$2,Listen!$B$5:$G$95,$N15+1,FALSE),"-")</f>
        <v>0</v>
      </c>
      <c r="Q15" s="54">
        <f>IF($C15&lt;=Q$2,F15*VLOOKUP($C15,Listen!$B$5:$G$95,$N15+1,FALSE)/VLOOKUP(Q$2,Listen!$B$5:$G$95,$N15+1,FALSE),"-")</f>
        <v>0</v>
      </c>
      <c r="R15" s="54">
        <f>IF($C15&lt;=R$2,G15*VLOOKUP($C15,Listen!$B$5:$G$95,$N15+1,FALSE)/VLOOKUP(R$2,Listen!$B$5:$G$95,$N15+1,FALSE),"-")</f>
        <v>0</v>
      </c>
      <c r="S15" s="54">
        <f>IF($C15&lt;=S$2,H15*VLOOKUP($C15,Listen!$B$5:$G$95,$N15+1,FALSE)/VLOOKUP(S$2,Listen!$B$5:$G$95,$N15+1,FALSE),"-")</f>
        <v>0</v>
      </c>
      <c r="T15" s="54">
        <f>IF($C15&lt;=T$2,I15*VLOOKUP($C15,Listen!$B$5:$G$95,$N15+1,FALSE)/VLOOKUP(T$2,Listen!$B$5:$G$95,$N15+1,FALSE),"-")</f>
        <v>0</v>
      </c>
      <c r="U15" s="54">
        <f>IF($C15&lt;=U$2,J15*VLOOKUP($C15,Listen!$B$5:$G$95,$N15+1,FALSE)/VLOOKUP(U$2,Listen!$B$5:$G$95,$N15+1,FALSE),"-")</f>
        <v>0</v>
      </c>
      <c r="V15" s="54">
        <f>IF($C15&lt;=V$2,K15*VLOOKUP($C15,Listen!$B$5:$G$95,$N15+1,FALSE)/VLOOKUP(V$2,Listen!$B$5:$G$95,$N15+1,FALSE),"-")</f>
        <v>0</v>
      </c>
    </row>
    <row r="16" spans="2:22">
      <c r="B16" s="25"/>
      <c r="C16" s="3">
        <v>2004</v>
      </c>
      <c r="D16" s="142"/>
      <c r="E16" s="142"/>
      <c r="F16" s="142"/>
      <c r="G16" s="142"/>
      <c r="H16" s="142"/>
      <c r="I16" s="142"/>
      <c r="J16" s="142"/>
      <c r="K16" s="142"/>
      <c r="M16" s="52">
        <v>26</v>
      </c>
      <c r="N16" s="52">
        <v>1</v>
      </c>
      <c r="O16" s="54">
        <f>IF($C16&lt;=O$2,D16*VLOOKUP($C16,Listen!$B$5:$G$95,$N16+1,FALSE)/VLOOKUP(O$2,Listen!$B$5:$G$95,$N16+1,FALSE),"-")</f>
        <v>0</v>
      </c>
      <c r="P16" s="54">
        <f>IF($C16&lt;=P$2,E16*VLOOKUP($C16,Listen!$B$5:$G$95,$N16+1,FALSE)/VLOOKUP(P$2,Listen!$B$5:$G$95,$N16+1,FALSE),"-")</f>
        <v>0</v>
      </c>
      <c r="Q16" s="54">
        <f>IF($C16&lt;=Q$2,F16*VLOOKUP($C16,Listen!$B$5:$G$95,$N16+1,FALSE)/VLOOKUP(Q$2,Listen!$B$5:$G$95,$N16+1,FALSE),"-")</f>
        <v>0</v>
      </c>
      <c r="R16" s="54">
        <f>IF($C16&lt;=R$2,G16*VLOOKUP($C16,Listen!$B$5:$G$95,$N16+1,FALSE)/VLOOKUP(R$2,Listen!$B$5:$G$95,$N16+1,FALSE),"-")</f>
        <v>0</v>
      </c>
      <c r="S16" s="54">
        <f>IF($C16&lt;=S$2,H16*VLOOKUP($C16,Listen!$B$5:$G$95,$N16+1,FALSE)/VLOOKUP(S$2,Listen!$B$5:$G$95,$N16+1,FALSE),"-")</f>
        <v>0</v>
      </c>
      <c r="T16" s="54">
        <f>IF($C16&lt;=T$2,I16*VLOOKUP($C16,Listen!$B$5:$G$95,$N16+1,FALSE)/VLOOKUP(T$2,Listen!$B$5:$G$95,$N16+1,FALSE),"-")</f>
        <v>0</v>
      </c>
      <c r="U16" s="54">
        <f>IF($C16&lt;=U$2,J16*VLOOKUP($C16,Listen!$B$5:$G$95,$N16+1,FALSE)/VLOOKUP(U$2,Listen!$B$5:$G$95,$N16+1,FALSE),"-")</f>
        <v>0</v>
      </c>
      <c r="V16" s="54">
        <f>IF($C16&lt;=V$2,K16*VLOOKUP($C16,Listen!$B$5:$G$95,$N16+1,FALSE)/VLOOKUP(V$2,Listen!$B$5:$G$95,$N16+1,FALSE),"-")</f>
        <v>0</v>
      </c>
    </row>
    <row r="17" spans="2:22">
      <c r="B17" s="25"/>
      <c r="C17" s="3">
        <v>2003</v>
      </c>
      <c r="D17" s="142"/>
      <c r="E17" s="142"/>
      <c r="F17" s="142"/>
      <c r="G17" s="142"/>
      <c r="H17" s="142"/>
      <c r="I17" s="142"/>
      <c r="J17" s="142"/>
      <c r="K17" s="142"/>
      <c r="M17" s="52">
        <v>26</v>
      </c>
      <c r="N17" s="52">
        <v>1</v>
      </c>
      <c r="O17" s="54">
        <f>IF($C17&lt;=O$2,D17*VLOOKUP($C17,Listen!$B$5:$G$95,$N17+1,FALSE)/VLOOKUP(O$2,Listen!$B$5:$G$95,$N17+1,FALSE),"-")</f>
        <v>0</v>
      </c>
      <c r="P17" s="54">
        <f>IF($C17&lt;=P$2,E17*VLOOKUP($C17,Listen!$B$5:$G$95,$N17+1,FALSE)/VLOOKUP(P$2,Listen!$B$5:$G$95,$N17+1,FALSE),"-")</f>
        <v>0</v>
      </c>
      <c r="Q17" s="54">
        <f>IF($C17&lt;=Q$2,F17*VLOOKUP($C17,Listen!$B$5:$G$95,$N17+1,FALSE)/VLOOKUP(Q$2,Listen!$B$5:$G$95,$N17+1,FALSE),"-")</f>
        <v>0</v>
      </c>
      <c r="R17" s="54">
        <f>IF($C17&lt;=R$2,G17*VLOOKUP($C17,Listen!$B$5:$G$95,$N17+1,FALSE)/VLOOKUP(R$2,Listen!$B$5:$G$95,$N17+1,FALSE),"-")</f>
        <v>0</v>
      </c>
      <c r="S17" s="54">
        <f>IF($C17&lt;=S$2,H17*VLOOKUP($C17,Listen!$B$5:$G$95,$N17+1,FALSE)/VLOOKUP(S$2,Listen!$B$5:$G$95,$N17+1,FALSE),"-")</f>
        <v>0</v>
      </c>
      <c r="T17" s="54">
        <f>IF($C17&lt;=T$2,I17*VLOOKUP($C17,Listen!$B$5:$G$95,$N17+1,FALSE)/VLOOKUP(T$2,Listen!$B$5:$G$95,$N17+1,FALSE),"-")</f>
        <v>0</v>
      </c>
      <c r="U17" s="54">
        <f>IF($C17&lt;=U$2,J17*VLOOKUP($C17,Listen!$B$5:$G$95,$N17+1,FALSE)/VLOOKUP(U$2,Listen!$B$5:$G$95,$N17+1,FALSE),"-")</f>
        <v>0</v>
      </c>
      <c r="V17" s="54">
        <f>IF($C17&lt;=V$2,K17*VLOOKUP($C17,Listen!$B$5:$G$95,$N17+1,FALSE)/VLOOKUP(V$2,Listen!$B$5:$G$95,$N17+1,FALSE),"-")</f>
        <v>0</v>
      </c>
    </row>
    <row r="18" spans="2:22">
      <c r="B18" s="25"/>
      <c r="C18" s="3">
        <v>2002</v>
      </c>
      <c r="D18" s="142"/>
      <c r="E18" s="142"/>
      <c r="F18" s="142"/>
      <c r="G18" s="142"/>
      <c r="H18" s="142"/>
      <c r="I18" s="142"/>
      <c r="J18" s="142"/>
      <c r="K18" s="142"/>
      <c r="M18" s="52">
        <v>26</v>
      </c>
      <c r="N18" s="52">
        <v>1</v>
      </c>
      <c r="O18" s="54">
        <f>IF($C18&lt;=O$2,D18*VLOOKUP($C18,Listen!$B$5:$G$95,$N18+1,FALSE)/VLOOKUP(O$2,Listen!$B$5:$G$95,$N18+1,FALSE),"-")</f>
        <v>0</v>
      </c>
      <c r="P18" s="54">
        <f>IF($C18&lt;=P$2,E18*VLOOKUP($C18,Listen!$B$5:$G$95,$N18+1,FALSE)/VLOOKUP(P$2,Listen!$B$5:$G$95,$N18+1,FALSE),"-")</f>
        <v>0</v>
      </c>
      <c r="Q18" s="54">
        <f>IF($C18&lt;=Q$2,F18*VLOOKUP($C18,Listen!$B$5:$G$95,$N18+1,FALSE)/VLOOKUP(Q$2,Listen!$B$5:$G$95,$N18+1,FALSE),"-")</f>
        <v>0</v>
      </c>
      <c r="R18" s="54">
        <f>IF($C18&lt;=R$2,G18*VLOOKUP($C18,Listen!$B$5:$G$95,$N18+1,FALSE)/VLOOKUP(R$2,Listen!$B$5:$G$95,$N18+1,FALSE),"-")</f>
        <v>0</v>
      </c>
      <c r="S18" s="54">
        <f>IF($C18&lt;=S$2,H18*VLOOKUP($C18,Listen!$B$5:$G$95,$N18+1,FALSE)/VLOOKUP(S$2,Listen!$B$5:$G$95,$N18+1,FALSE),"-")</f>
        <v>0</v>
      </c>
      <c r="T18" s="54">
        <f>IF($C18&lt;=T$2,I18*VLOOKUP($C18,Listen!$B$5:$G$95,$N18+1,FALSE)/VLOOKUP(T$2,Listen!$B$5:$G$95,$N18+1,FALSE),"-")</f>
        <v>0</v>
      </c>
      <c r="U18" s="54">
        <f>IF($C18&lt;=U$2,J18*VLOOKUP($C18,Listen!$B$5:$G$95,$N18+1,FALSE)/VLOOKUP(U$2,Listen!$B$5:$G$95,$N18+1,FALSE),"-")</f>
        <v>0</v>
      </c>
      <c r="V18" s="54">
        <f>IF($C18&lt;=V$2,K18*VLOOKUP($C18,Listen!$B$5:$G$95,$N18+1,FALSE)/VLOOKUP(V$2,Listen!$B$5:$G$95,$N18+1,FALSE),"-")</f>
        <v>0</v>
      </c>
    </row>
    <row r="19" spans="2:22">
      <c r="B19" s="25"/>
      <c r="C19" s="3">
        <v>2001</v>
      </c>
      <c r="D19" s="142"/>
      <c r="E19" s="142"/>
      <c r="F19" s="142"/>
      <c r="G19" s="142"/>
      <c r="H19" s="142"/>
      <c r="I19" s="142"/>
      <c r="J19" s="142"/>
      <c r="K19" s="142"/>
      <c r="M19" s="52">
        <v>26</v>
      </c>
      <c r="N19" s="52">
        <v>1</v>
      </c>
      <c r="O19" s="54">
        <f>IF($C19&lt;=O$2,D19*VLOOKUP($C19,Listen!$B$5:$G$95,$N19+1,FALSE)/VLOOKUP(O$2,Listen!$B$5:$G$95,$N19+1,FALSE),"-")</f>
        <v>0</v>
      </c>
      <c r="P19" s="54">
        <f>IF($C19&lt;=P$2,E19*VLOOKUP($C19,Listen!$B$5:$G$95,$N19+1,FALSE)/VLOOKUP(P$2,Listen!$B$5:$G$95,$N19+1,FALSE),"-")</f>
        <v>0</v>
      </c>
      <c r="Q19" s="54">
        <f>IF($C19&lt;=Q$2,F19*VLOOKUP($C19,Listen!$B$5:$G$95,$N19+1,FALSE)/VLOOKUP(Q$2,Listen!$B$5:$G$95,$N19+1,FALSE),"-")</f>
        <v>0</v>
      </c>
      <c r="R19" s="54">
        <f>IF($C19&lt;=R$2,G19*VLOOKUP($C19,Listen!$B$5:$G$95,$N19+1,FALSE)/VLOOKUP(R$2,Listen!$B$5:$G$95,$N19+1,FALSE),"-")</f>
        <v>0</v>
      </c>
      <c r="S19" s="54">
        <f>IF($C19&lt;=S$2,H19*VLOOKUP($C19,Listen!$B$5:$G$95,$N19+1,FALSE)/VLOOKUP(S$2,Listen!$B$5:$G$95,$N19+1,FALSE),"-")</f>
        <v>0</v>
      </c>
      <c r="T19" s="54">
        <f>IF($C19&lt;=T$2,I19*VLOOKUP($C19,Listen!$B$5:$G$95,$N19+1,FALSE)/VLOOKUP(T$2,Listen!$B$5:$G$95,$N19+1,FALSE),"-")</f>
        <v>0</v>
      </c>
      <c r="U19" s="54">
        <f>IF($C19&lt;=U$2,J19*VLOOKUP($C19,Listen!$B$5:$G$95,$N19+1,FALSE)/VLOOKUP(U$2,Listen!$B$5:$G$95,$N19+1,FALSE),"-")</f>
        <v>0</v>
      </c>
      <c r="V19" s="54">
        <f>IF($C19&lt;=V$2,K19*VLOOKUP($C19,Listen!$B$5:$G$95,$N19+1,FALSE)/VLOOKUP(V$2,Listen!$B$5:$G$95,$N19+1,FALSE),"-")</f>
        <v>0</v>
      </c>
    </row>
    <row r="20" spans="2:22">
      <c r="B20" s="25"/>
      <c r="C20" s="3">
        <v>2000</v>
      </c>
      <c r="D20" s="142"/>
      <c r="E20" s="142"/>
      <c r="F20" s="142"/>
      <c r="G20" s="142"/>
      <c r="H20" s="142"/>
      <c r="I20" s="142"/>
      <c r="J20" s="142"/>
      <c r="K20" s="142"/>
      <c r="M20" s="52">
        <v>26</v>
      </c>
      <c r="N20" s="52">
        <v>1</v>
      </c>
      <c r="O20" s="54">
        <f>IF($C20&lt;=O$2,D20*VLOOKUP($C20,Listen!$B$5:$G$95,$N20+1,FALSE)/VLOOKUP(O$2,Listen!$B$5:$G$95,$N20+1,FALSE),"-")</f>
        <v>0</v>
      </c>
      <c r="P20" s="54">
        <f>IF($C20&lt;=P$2,E20*VLOOKUP($C20,Listen!$B$5:$G$95,$N20+1,FALSE)/VLOOKUP(P$2,Listen!$B$5:$G$95,$N20+1,FALSE),"-")</f>
        <v>0</v>
      </c>
      <c r="Q20" s="54">
        <f>IF($C20&lt;=Q$2,F20*VLOOKUP($C20,Listen!$B$5:$G$95,$N20+1,FALSE)/VLOOKUP(Q$2,Listen!$B$5:$G$95,$N20+1,FALSE),"-")</f>
        <v>0</v>
      </c>
      <c r="R20" s="54">
        <f>IF($C20&lt;=R$2,G20*VLOOKUP($C20,Listen!$B$5:$G$95,$N20+1,FALSE)/VLOOKUP(R$2,Listen!$B$5:$G$95,$N20+1,FALSE),"-")</f>
        <v>0</v>
      </c>
      <c r="S20" s="54">
        <f>IF($C20&lt;=S$2,H20*VLOOKUP($C20,Listen!$B$5:$G$95,$N20+1,FALSE)/VLOOKUP(S$2,Listen!$B$5:$G$95,$N20+1,FALSE),"-")</f>
        <v>0</v>
      </c>
      <c r="T20" s="54">
        <f>IF($C20&lt;=T$2,I20*VLOOKUP($C20,Listen!$B$5:$G$95,$N20+1,FALSE)/VLOOKUP(T$2,Listen!$B$5:$G$95,$N20+1,FALSE),"-")</f>
        <v>0</v>
      </c>
      <c r="U20" s="54">
        <f>IF($C20&lt;=U$2,J20*VLOOKUP($C20,Listen!$B$5:$G$95,$N20+1,FALSE)/VLOOKUP(U$2,Listen!$B$5:$G$95,$N20+1,FALSE),"-")</f>
        <v>0</v>
      </c>
      <c r="V20" s="54">
        <f>IF($C20&lt;=V$2,K20*VLOOKUP($C20,Listen!$B$5:$G$95,$N20+1,FALSE)/VLOOKUP(V$2,Listen!$B$5:$G$95,$N20+1,FALSE),"-")</f>
        <v>0</v>
      </c>
    </row>
    <row r="21" spans="2:22">
      <c r="B21" s="25"/>
      <c r="C21" s="3">
        <v>1999</v>
      </c>
      <c r="D21" s="142"/>
      <c r="E21" s="142"/>
      <c r="F21" s="142"/>
      <c r="G21" s="142"/>
      <c r="H21" s="142"/>
      <c r="I21" s="142"/>
      <c r="J21" s="142"/>
      <c r="K21" s="142"/>
      <c r="M21" s="52">
        <v>26</v>
      </c>
      <c r="N21" s="52">
        <v>1</v>
      </c>
      <c r="O21" s="54">
        <f>IF($C21&lt;=O$2,D21*VLOOKUP($C21,Listen!$B$5:$G$95,$N21+1,FALSE)/VLOOKUP(O$2,Listen!$B$5:$G$95,$N21+1,FALSE),"-")</f>
        <v>0</v>
      </c>
      <c r="P21" s="54">
        <f>IF($C21&lt;=P$2,E21*VLOOKUP($C21,Listen!$B$5:$G$95,$N21+1,FALSE)/VLOOKUP(P$2,Listen!$B$5:$G$95,$N21+1,FALSE),"-")</f>
        <v>0</v>
      </c>
      <c r="Q21" s="54">
        <f>IF($C21&lt;=Q$2,F21*VLOOKUP($C21,Listen!$B$5:$G$95,$N21+1,FALSE)/VLOOKUP(Q$2,Listen!$B$5:$G$95,$N21+1,FALSE),"-")</f>
        <v>0</v>
      </c>
      <c r="R21" s="54">
        <f>IF($C21&lt;=R$2,G21*VLOOKUP($C21,Listen!$B$5:$G$95,$N21+1,FALSE)/VLOOKUP(R$2,Listen!$B$5:$G$95,$N21+1,FALSE),"-")</f>
        <v>0</v>
      </c>
      <c r="S21" s="54">
        <f>IF($C21&lt;=S$2,H21*VLOOKUP($C21,Listen!$B$5:$G$95,$N21+1,FALSE)/VLOOKUP(S$2,Listen!$B$5:$G$95,$N21+1,FALSE),"-")</f>
        <v>0</v>
      </c>
      <c r="T21" s="54">
        <f>IF($C21&lt;=T$2,I21*VLOOKUP($C21,Listen!$B$5:$G$95,$N21+1,FALSE)/VLOOKUP(T$2,Listen!$B$5:$G$95,$N21+1,FALSE),"-")</f>
        <v>0</v>
      </c>
      <c r="U21" s="54">
        <f>IF($C21&lt;=U$2,J21*VLOOKUP($C21,Listen!$B$5:$G$95,$N21+1,FALSE)/VLOOKUP(U$2,Listen!$B$5:$G$95,$N21+1,FALSE),"-")</f>
        <v>0</v>
      </c>
      <c r="V21" s="54">
        <f>IF($C21&lt;=V$2,K21*VLOOKUP($C21,Listen!$B$5:$G$95,$N21+1,FALSE)/VLOOKUP(V$2,Listen!$B$5:$G$95,$N21+1,FALSE),"-")</f>
        <v>0</v>
      </c>
    </row>
    <row r="22" spans="2:22">
      <c r="B22" s="25"/>
      <c r="C22" s="3">
        <v>1998</v>
      </c>
      <c r="D22" s="142"/>
      <c r="E22" s="142"/>
      <c r="F22" s="142"/>
      <c r="G22" s="142"/>
      <c r="H22" s="142"/>
      <c r="I22" s="142"/>
      <c r="J22" s="142"/>
      <c r="K22" s="142"/>
      <c r="M22" s="52">
        <v>26</v>
      </c>
      <c r="N22" s="52">
        <v>1</v>
      </c>
      <c r="O22" s="54">
        <f>IF($C22&lt;=O$2,D22*VLOOKUP($C22,Listen!$B$5:$G$95,$N22+1,FALSE)/VLOOKUP(O$2,Listen!$B$5:$G$95,$N22+1,FALSE),"-")</f>
        <v>0</v>
      </c>
      <c r="P22" s="54">
        <f>IF($C22&lt;=P$2,E22*VLOOKUP($C22,Listen!$B$5:$G$95,$N22+1,FALSE)/VLOOKUP(P$2,Listen!$B$5:$G$95,$N22+1,FALSE),"-")</f>
        <v>0</v>
      </c>
      <c r="Q22" s="54">
        <f>IF($C22&lt;=Q$2,F22*VLOOKUP($C22,Listen!$B$5:$G$95,$N22+1,FALSE)/VLOOKUP(Q$2,Listen!$B$5:$G$95,$N22+1,FALSE),"-")</f>
        <v>0</v>
      </c>
      <c r="R22" s="54">
        <f>IF($C22&lt;=R$2,G22*VLOOKUP($C22,Listen!$B$5:$G$95,$N22+1,FALSE)/VLOOKUP(R$2,Listen!$B$5:$G$95,$N22+1,FALSE),"-")</f>
        <v>0</v>
      </c>
      <c r="S22" s="54">
        <f>IF($C22&lt;=S$2,H22*VLOOKUP($C22,Listen!$B$5:$G$95,$N22+1,FALSE)/VLOOKUP(S$2,Listen!$B$5:$G$95,$N22+1,FALSE),"-")</f>
        <v>0</v>
      </c>
      <c r="T22" s="54">
        <f>IF($C22&lt;=T$2,I22*VLOOKUP($C22,Listen!$B$5:$G$95,$N22+1,FALSE)/VLOOKUP(T$2,Listen!$B$5:$G$95,$N22+1,FALSE),"-")</f>
        <v>0</v>
      </c>
      <c r="U22" s="54">
        <f>IF($C22&lt;=U$2,J22*VLOOKUP($C22,Listen!$B$5:$G$95,$N22+1,FALSE)/VLOOKUP(U$2,Listen!$B$5:$G$95,$N22+1,FALSE),"-")</f>
        <v>0</v>
      </c>
      <c r="V22" s="54">
        <f>IF($C22&lt;=V$2,K22*VLOOKUP($C22,Listen!$B$5:$G$95,$N22+1,FALSE)/VLOOKUP(V$2,Listen!$B$5:$G$95,$N22+1,FALSE),"-")</f>
        <v>0</v>
      </c>
    </row>
    <row r="23" spans="2:22">
      <c r="B23" s="25"/>
      <c r="C23" s="3">
        <v>1997</v>
      </c>
      <c r="D23" s="142"/>
      <c r="E23" s="142"/>
      <c r="F23" s="142"/>
      <c r="G23" s="142"/>
      <c r="H23" s="142"/>
      <c r="I23" s="142"/>
      <c r="J23" s="142"/>
      <c r="K23" s="142"/>
      <c r="M23" s="52">
        <v>26</v>
      </c>
      <c r="N23" s="52">
        <v>1</v>
      </c>
      <c r="O23" s="54">
        <f>IF($C23&lt;=O$2,D23*VLOOKUP($C23,Listen!$B$5:$G$95,$N23+1,FALSE)/VLOOKUP(O$2,Listen!$B$5:$G$95,$N23+1,FALSE),"-")</f>
        <v>0</v>
      </c>
      <c r="P23" s="54">
        <f>IF($C23&lt;=P$2,E23*VLOOKUP($C23,Listen!$B$5:$G$95,$N23+1,FALSE)/VLOOKUP(P$2,Listen!$B$5:$G$95,$N23+1,FALSE),"-")</f>
        <v>0</v>
      </c>
      <c r="Q23" s="54">
        <f>IF($C23&lt;=Q$2,F23*VLOOKUP($C23,Listen!$B$5:$G$95,$N23+1,FALSE)/VLOOKUP(Q$2,Listen!$B$5:$G$95,$N23+1,FALSE),"-")</f>
        <v>0</v>
      </c>
      <c r="R23" s="54">
        <f>IF($C23&lt;=R$2,G23*VLOOKUP($C23,Listen!$B$5:$G$95,$N23+1,FALSE)/VLOOKUP(R$2,Listen!$B$5:$G$95,$N23+1,FALSE),"-")</f>
        <v>0</v>
      </c>
      <c r="S23" s="54">
        <f>IF($C23&lt;=S$2,H23*VLOOKUP($C23,Listen!$B$5:$G$95,$N23+1,FALSE)/VLOOKUP(S$2,Listen!$B$5:$G$95,$N23+1,FALSE),"-")</f>
        <v>0</v>
      </c>
      <c r="T23" s="54">
        <f>IF($C23&lt;=T$2,I23*VLOOKUP($C23,Listen!$B$5:$G$95,$N23+1,FALSE)/VLOOKUP(T$2,Listen!$B$5:$G$95,$N23+1,FALSE),"-")</f>
        <v>0</v>
      </c>
      <c r="U23" s="54">
        <f>IF($C23&lt;=U$2,J23*VLOOKUP($C23,Listen!$B$5:$G$95,$N23+1,FALSE)/VLOOKUP(U$2,Listen!$B$5:$G$95,$N23+1,FALSE),"-")</f>
        <v>0</v>
      </c>
      <c r="V23" s="54">
        <f>IF($C23&lt;=V$2,K23*VLOOKUP($C23,Listen!$B$5:$G$95,$N23+1,FALSE)/VLOOKUP(V$2,Listen!$B$5:$G$95,$N23+1,FALSE),"-")</f>
        <v>0</v>
      </c>
    </row>
    <row r="24" spans="2:22">
      <c r="B24" s="25"/>
      <c r="C24" s="3">
        <v>1996</v>
      </c>
      <c r="D24" s="142"/>
      <c r="E24" s="142"/>
      <c r="F24" s="142"/>
      <c r="G24" s="142"/>
      <c r="H24" s="142"/>
      <c r="I24" s="142"/>
      <c r="J24" s="142"/>
      <c r="K24" s="142"/>
      <c r="M24" s="52">
        <v>26</v>
      </c>
      <c r="N24" s="52">
        <v>1</v>
      </c>
      <c r="O24" s="54">
        <f>IF($C24&lt;=O$2,D24*VLOOKUP($C24,Listen!$B$5:$G$95,$N24+1,FALSE)/VLOOKUP(O$2,Listen!$B$5:$G$95,$N24+1,FALSE),"-")</f>
        <v>0</v>
      </c>
      <c r="P24" s="54">
        <f>IF($C24&lt;=P$2,E24*VLOOKUP($C24,Listen!$B$5:$G$95,$N24+1,FALSE)/VLOOKUP(P$2,Listen!$B$5:$G$95,$N24+1,FALSE),"-")</f>
        <v>0</v>
      </c>
      <c r="Q24" s="54">
        <f>IF($C24&lt;=Q$2,F24*VLOOKUP($C24,Listen!$B$5:$G$95,$N24+1,FALSE)/VLOOKUP(Q$2,Listen!$B$5:$G$95,$N24+1,FALSE),"-")</f>
        <v>0</v>
      </c>
      <c r="R24" s="54">
        <f>IF($C24&lt;=R$2,G24*VLOOKUP($C24,Listen!$B$5:$G$95,$N24+1,FALSE)/VLOOKUP(R$2,Listen!$B$5:$G$95,$N24+1,FALSE),"-")</f>
        <v>0</v>
      </c>
      <c r="S24" s="54">
        <f>IF($C24&lt;=S$2,H24*VLOOKUP($C24,Listen!$B$5:$G$95,$N24+1,FALSE)/VLOOKUP(S$2,Listen!$B$5:$G$95,$N24+1,FALSE),"-")</f>
        <v>0</v>
      </c>
      <c r="T24" s="54">
        <f>IF($C24&lt;=T$2,I24*VLOOKUP($C24,Listen!$B$5:$G$95,$N24+1,FALSE)/VLOOKUP(T$2,Listen!$B$5:$G$95,$N24+1,FALSE),"-")</f>
        <v>0</v>
      </c>
      <c r="U24" s="54">
        <f>IF($C24&lt;=U$2,J24*VLOOKUP($C24,Listen!$B$5:$G$95,$N24+1,FALSE)/VLOOKUP(U$2,Listen!$B$5:$G$95,$N24+1,FALSE),"-")</f>
        <v>0</v>
      </c>
      <c r="V24" s="54">
        <f>IF($C24&lt;=V$2,K24*VLOOKUP($C24,Listen!$B$5:$G$95,$N24+1,FALSE)/VLOOKUP(V$2,Listen!$B$5:$G$95,$N24+1,FALSE),"-")</f>
        <v>0</v>
      </c>
    </row>
    <row r="25" spans="2:22">
      <c r="B25" s="25"/>
      <c r="C25" s="3">
        <v>1995</v>
      </c>
      <c r="D25" s="142"/>
      <c r="E25" s="142"/>
      <c r="F25" s="142"/>
      <c r="G25" s="142"/>
      <c r="H25" s="142"/>
      <c r="I25" s="142"/>
      <c r="J25" s="142"/>
      <c r="K25" s="142"/>
      <c r="M25" s="52">
        <v>26</v>
      </c>
      <c r="N25" s="52">
        <v>1</v>
      </c>
      <c r="O25" s="54">
        <f>IF($C25&lt;=O$2,D25*VLOOKUP($C25,Listen!$B$5:$G$95,$N25+1,FALSE)/VLOOKUP(O$2,Listen!$B$5:$G$95,$N25+1,FALSE),"-")</f>
        <v>0</v>
      </c>
      <c r="P25" s="54">
        <f>IF($C25&lt;=P$2,E25*VLOOKUP($C25,Listen!$B$5:$G$95,$N25+1,FALSE)/VLOOKUP(P$2,Listen!$B$5:$G$95,$N25+1,FALSE),"-")</f>
        <v>0</v>
      </c>
      <c r="Q25" s="54">
        <f>IF($C25&lt;=Q$2,F25*VLOOKUP($C25,Listen!$B$5:$G$95,$N25+1,FALSE)/VLOOKUP(Q$2,Listen!$B$5:$G$95,$N25+1,FALSE),"-")</f>
        <v>0</v>
      </c>
      <c r="R25" s="54">
        <f>IF($C25&lt;=R$2,G25*VLOOKUP($C25,Listen!$B$5:$G$95,$N25+1,FALSE)/VLOOKUP(R$2,Listen!$B$5:$G$95,$N25+1,FALSE),"-")</f>
        <v>0</v>
      </c>
      <c r="S25" s="54">
        <f>IF($C25&lt;=S$2,H25*VLOOKUP($C25,Listen!$B$5:$G$95,$N25+1,FALSE)/VLOOKUP(S$2,Listen!$B$5:$G$95,$N25+1,FALSE),"-")</f>
        <v>0</v>
      </c>
      <c r="T25" s="54">
        <f>IF($C25&lt;=T$2,I25*VLOOKUP($C25,Listen!$B$5:$G$95,$N25+1,FALSE)/VLOOKUP(T$2,Listen!$B$5:$G$95,$N25+1,FALSE),"-")</f>
        <v>0</v>
      </c>
      <c r="U25" s="54">
        <f>IF($C25&lt;=U$2,J25*VLOOKUP($C25,Listen!$B$5:$G$95,$N25+1,FALSE)/VLOOKUP(U$2,Listen!$B$5:$G$95,$N25+1,FALSE),"-")</f>
        <v>0</v>
      </c>
      <c r="V25" s="54">
        <f>IF($C25&lt;=V$2,K25*VLOOKUP($C25,Listen!$B$5:$G$95,$N25+1,FALSE)/VLOOKUP(V$2,Listen!$B$5:$G$95,$N25+1,FALSE),"-")</f>
        <v>0</v>
      </c>
    </row>
    <row r="26" spans="2:22">
      <c r="B26" s="25"/>
      <c r="C26" s="3">
        <v>1994</v>
      </c>
      <c r="D26" s="142"/>
      <c r="E26" s="142"/>
      <c r="F26" s="142"/>
      <c r="G26" s="142"/>
      <c r="H26" s="142"/>
      <c r="I26" s="142"/>
      <c r="J26" s="142"/>
      <c r="K26" s="142"/>
      <c r="M26" s="52">
        <v>26</v>
      </c>
      <c r="N26" s="52">
        <v>1</v>
      </c>
      <c r="O26" s="54">
        <f>IF($C26&lt;=O$2,D26*VLOOKUP($C26,Listen!$B$5:$G$95,$N26+1,FALSE)/VLOOKUP(O$2,Listen!$B$5:$G$95,$N26+1,FALSE),"-")</f>
        <v>0</v>
      </c>
      <c r="P26" s="54">
        <f>IF($C26&lt;=P$2,E26*VLOOKUP($C26,Listen!$B$5:$G$95,$N26+1,FALSE)/VLOOKUP(P$2,Listen!$B$5:$G$95,$N26+1,FALSE),"-")</f>
        <v>0</v>
      </c>
      <c r="Q26" s="54">
        <f>IF($C26&lt;=Q$2,F26*VLOOKUP($C26,Listen!$B$5:$G$95,$N26+1,FALSE)/VLOOKUP(Q$2,Listen!$B$5:$G$95,$N26+1,FALSE),"-")</f>
        <v>0</v>
      </c>
      <c r="R26" s="54">
        <f>IF($C26&lt;=R$2,G26*VLOOKUP($C26,Listen!$B$5:$G$95,$N26+1,FALSE)/VLOOKUP(R$2,Listen!$B$5:$G$95,$N26+1,FALSE),"-")</f>
        <v>0</v>
      </c>
      <c r="S26" s="54">
        <f>IF($C26&lt;=S$2,H26*VLOOKUP($C26,Listen!$B$5:$G$95,$N26+1,FALSE)/VLOOKUP(S$2,Listen!$B$5:$G$95,$N26+1,FALSE),"-")</f>
        <v>0</v>
      </c>
      <c r="T26" s="54">
        <f>IF($C26&lt;=T$2,I26*VLOOKUP($C26,Listen!$B$5:$G$95,$N26+1,FALSE)/VLOOKUP(T$2,Listen!$B$5:$G$95,$N26+1,FALSE),"-")</f>
        <v>0</v>
      </c>
      <c r="U26" s="54">
        <f>IF($C26&lt;=U$2,J26*VLOOKUP($C26,Listen!$B$5:$G$95,$N26+1,FALSE)/VLOOKUP(U$2,Listen!$B$5:$G$95,$N26+1,FALSE),"-")</f>
        <v>0</v>
      </c>
      <c r="V26" s="54">
        <f>IF($C26&lt;=V$2,K26*VLOOKUP($C26,Listen!$B$5:$G$95,$N26+1,FALSE)/VLOOKUP(V$2,Listen!$B$5:$G$95,$N26+1,FALSE),"-")</f>
        <v>0</v>
      </c>
    </row>
    <row r="27" spans="2:22">
      <c r="B27" s="25"/>
      <c r="C27" s="3">
        <v>1993</v>
      </c>
      <c r="D27" s="142"/>
      <c r="E27" s="142"/>
      <c r="F27" s="142"/>
      <c r="G27" s="142"/>
      <c r="H27" s="142"/>
      <c r="I27" s="142"/>
      <c r="J27" s="142"/>
      <c r="K27" s="142"/>
      <c r="M27" s="52">
        <v>26</v>
      </c>
      <c r="N27" s="52">
        <v>1</v>
      </c>
      <c r="O27" s="54">
        <f>IF($C27&lt;=O$2,D27*VLOOKUP($C27,Listen!$B$5:$G$95,$N27+1,FALSE)/VLOOKUP(O$2,Listen!$B$5:$G$95,$N27+1,FALSE),"-")</f>
        <v>0</v>
      </c>
      <c r="P27" s="54">
        <f>IF($C27&lt;=P$2,E27*VLOOKUP($C27,Listen!$B$5:$G$95,$N27+1,FALSE)/VLOOKUP(P$2,Listen!$B$5:$G$95,$N27+1,FALSE),"-")</f>
        <v>0</v>
      </c>
      <c r="Q27" s="54">
        <f>IF($C27&lt;=Q$2,F27*VLOOKUP($C27,Listen!$B$5:$G$95,$N27+1,FALSE)/VLOOKUP(Q$2,Listen!$B$5:$G$95,$N27+1,FALSE),"-")</f>
        <v>0</v>
      </c>
      <c r="R27" s="54">
        <f>IF($C27&lt;=R$2,G27*VLOOKUP($C27,Listen!$B$5:$G$95,$N27+1,FALSE)/VLOOKUP(R$2,Listen!$B$5:$G$95,$N27+1,FALSE),"-")</f>
        <v>0</v>
      </c>
      <c r="S27" s="54">
        <f>IF($C27&lt;=S$2,H27*VLOOKUP($C27,Listen!$B$5:$G$95,$N27+1,FALSE)/VLOOKUP(S$2,Listen!$B$5:$G$95,$N27+1,FALSE),"-")</f>
        <v>0</v>
      </c>
      <c r="T27" s="54">
        <f>IF($C27&lt;=T$2,I27*VLOOKUP($C27,Listen!$B$5:$G$95,$N27+1,FALSE)/VLOOKUP(T$2,Listen!$B$5:$G$95,$N27+1,FALSE),"-")</f>
        <v>0</v>
      </c>
      <c r="U27" s="54">
        <f>IF($C27&lt;=U$2,J27*VLOOKUP($C27,Listen!$B$5:$G$95,$N27+1,FALSE)/VLOOKUP(U$2,Listen!$B$5:$G$95,$N27+1,FALSE),"-")</f>
        <v>0</v>
      </c>
      <c r="V27" s="54">
        <f>IF($C27&lt;=V$2,K27*VLOOKUP($C27,Listen!$B$5:$G$95,$N27+1,FALSE)/VLOOKUP(V$2,Listen!$B$5:$G$95,$N27+1,FALSE),"-")</f>
        <v>0</v>
      </c>
    </row>
    <row r="28" spans="2:22">
      <c r="B28" s="25"/>
      <c r="C28" s="3">
        <v>1992</v>
      </c>
      <c r="D28" s="142"/>
      <c r="E28" s="142"/>
      <c r="F28" s="142"/>
      <c r="G28" s="142"/>
      <c r="H28" s="142"/>
      <c r="I28" s="142"/>
      <c r="J28" s="142"/>
      <c r="K28" s="142"/>
      <c r="M28" s="52">
        <v>26</v>
      </c>
      <c r="N28" s="52">
        <v>1</v>
      </c>
      <c r="O28" s="54">
        <f>IF($C28&lt;=O$2,D28*VLOOKUP($C28,Listen!$B$5:$G$95,$N28+1,FALSE)/VLOOKUP(O$2,Listen!$B$5:$G$95,$N28+1,FALSE),"-")</f>
        <v>0</v>
      </c>
      <c r="P28" s="54">
        <f>IF($C28&lt;=P$2,E28*VLOOKUP($C28,Listen!$B$5:$G$95,$N28+1,FALSE)/VLOOKUP(P$2,Listen!$B$5:$G$95,$N28+1,FALSE),"-")</f>
        <v>0</v>
      </c>
      <c r="Q28" s="54">
        <f>IF($C28&lt;=Q$2,F28*VLOOKUP($C28,Listen!$B$5:$G$95,$N28+1,FALSE)/VLOOKUP(Q$2,Listen!$B$5:$G$95,$N28+1,FALSE),"-")</f>
        <v>0</v>
      </c>
      <c r="R28" s="54">
        <f>IF($C28&lt;=R$2,G28*VLOOKUP($C28,Listen!$B$5:$G$95,$N28+1,FALSE)/VLOOKUP(R$2,Listen!$B$5:$G$95,$N28+1,FALSE),"-")</f>
        <v>0</v>
      </c>
      <c r="S28" s="54">
        <f>IF($C28&lt;=S$2,H28*VLOOKUP($C28,Listen!$B$5:$G$95,$N28+1,FALSE)/VLOOKUP(S$2,Listen!$B$5:$G$95,$N28+1,FALSE),"-")</f>
        <v>0</v>
      </c>
      <c r="T28" s="54">
        <f>IF($C28&lt;=T$2,I28*VLOOKUP($C28,Listen!$B$5:$G$95,$N28+1,FALSE)/VLOOKUP(T$2,Listen!$B$5:$G$95,$N28+1,FALSE),"-")</f>
        <v>0</v>
      </c>
      <c r="U28" s="54">
        <f>IF($C28&lt;=U$2,J28*VLOOKUP($C28,Listen!$B$5:$G$95,$N28+1,FALSE)/VLOOKUP(U$2,Listen!$B$5:$G$95,$N28+1,FALSE),"-")</f>
        <v>0</v>
      </c>
      <c r="V28" s="54">
        <f>IF($C28&lt;=V$2,K28*VLOOKUP($C28,Listen!$B$5:$G$95,$N28+1,FALSE)/VLOOKUP(V$2,Listen!$B$5:$G$95,$N28+1,FALSE),"-")</f>
        <v>0</v>
      </c>
    </row>
    <row r="29" spans="2:22">
      <c r="B29" s="25"/>
      <c r="C29" s="3">
        <v>1991</v>
      </c>
      <c r="D29" s="142"/>
      <c r="E29" s="142"/>
      <c r="F29" s="142"/>
      <c r="G29" s="142"/>
      <c r="H29" s="142"/>
      <c r="I29" s="142"/>
      <c r="J29" s="142"/>
      <c r="K29" s="142"/>
      <c r="M29" s="52">
        <v>26</v>
      </c>
      <c r="N29" s="52">
        <v>1</v>
      </c>
      <c r="O29" s="54">
        <f>IF($C29&lt;=O$2,D29*VLOOKUP($C29,Listen!$B$5:$G$95,$N29+1,FALSE)/VLOOKUP(O$2,Listen!$B$5:$G$95,$N29+1,FALSE),"-")</f>
        <v>0</v>
      </c>
      <c r="P29" s="54">
        <f>IF($C29&lt;=P$2,E29*VLOOKUP($C29,Listen!$B$5:$G$95,$N29+1,FALSE)/VLOOKUP(P$2,Listen!$B$5:$G$95,$N29+1,FALSE),"-")</f>
        <v>0</v>
      </c>
      <c r="Q29" s="54">
        <f>IF($C29&lt;=Q$2,F29*VLOOKUP($C29,Listen!$B$5:$G$95,$N29+1,FALSE)/VLOOKUP(Q$2,Listen!$B$5:$G$95,$N29+1,FALSE),"-")</f>
        <v>0</v>
      </c>
      <c r="R29" s="54">
        <f>IF($C29&lt;=R$2,G29*VLOOKUP($C29,Listen!$B$5:$G$95,$N29+1,FALSE)/VLOOKUP(R$2,Listen!$B$5:$G$95,$N29+1,FALSE),"-")</f>
        <v>0</v>
      </c>
      <c r="S29" s="54">
        <f>IF($C29&lt;=S$2,H29*VLOOKUP($C29,Listen!$B$5:$G$95,$N29+1,FALSE)/VLOOKUP(S$2,Listen!$B$5:$G$95,$N29+1,FALSE),"-")</f>
        <v>0</v>
      </c>
      <c r="T29" s="54">
        <f>IF($C29&lt;=T$2,I29*VLOOKUP($C29,Listen!$B$5:$G$95,$N29+1,FALSE)/VLOOKUP(T$2,Listen!$B$5:$G$95,$N29+1,FALSE),"-")</f>
        <v>0</v>
      </c>
      <c r="U29" s="54">
        <f>IF($C29&lt;=U$2,J29*VLOOKUP($C29,Listen!$B$5:$G$95,$N29+1,FALSE)/VLOOKUP(U$2,Listen!$B$5:$G$95,$N29+1,FALSE),"-")</f>
        <v>0</v>
      </c>
      <c r="V29" s="54">
        <f>IF($C29&lt;=V$2,K29*VLOOKUP($C29,Listen!$B$5:$G$95,$N29+1,FALSE)/VLOOKUP(V$2,Listen!$B$5:$G$95,$N29+1,FALSE),"-")</f>
        <v>0</v>
      </c>
    </row>
    <row r="30" spans="2:22">
      <c r="B30" s="25"/>
      <c r="C30" s="3">
        <v>1990</v>
      </c>
      <c r="D30" s="142"/>
      <c r="E30" s="142"/>
      <c r="F30" s="142"/>
      <c r="G30" s="142"/>
      <c r="H30" s="142"/>
      <c r="I30" s="142"/>
      <c r="J30" s="142"/>
      <c r="K30" s="142"/>
      <c r="M30" s="52">
        <v>26</v>
      </c>
      <c r="N30" s="52">
        <v>1</v>
      </c>
      <c r="O30" s="54">
        <f>IF($C30&lt;=O$2,D30*VLOOKUP($C30,Listen!$B$5:$G$95,$N30+1,FALSE)/VLOOKUP(O$2,Listen!$B$5:$G$95,$N30+1,FALSE),"-")</f>
        <v>0</v>
      </c>
      <c r="P30" s="54">
        <f>IF($C30&lt;=P$2,E30*VLOOKUP($C30,Listen!$B$5:$G$95,$N30+1,FALSE)/VLOOKUP(P$2,Listen!$B$5:$G$95,$N30+1,FALSE),"-")</f>
        <v>0</v>
      </c>
      <c r="Q30" s="54">
        <f>IF($C30&lt;=Q$2,F30*VLOOKUP($C30,Listen!$B$5:$G$95,$N30+1,FALSE)/VLOOKUP(Q$2,Listen!$B$5:$G$95,$N30+1,FALSE),"-")</f>
        <v>0</v>
      </c>
      <c r="R30" s="54">
        <f>IF($C30&lt;=R$2,G30*VLOOKUP($C30,Listen!$B$5:$G$95,$N30+1,FALSE)/VLOOKUP(R$2,Listen!$B$5:$G$95,$N30+1,FALSE),"-")</f>
        <v>0</v>
      </c>
      <c r="S30" s="54">
        <f>IF($C30&lt;=S$2,H30*VLOOKUP($C30,Listen!$B$5:$G$95,$N30+1,FALSE)/VLOOKUP(S$2,Listen!$B$5:$G$95,$N30+1,FALSE),"-")</f>
        <v>0</v>
      </c>
      <c r="T30" s="54">
        <f>IF($C30&lt;=T$2,I30*VLOOKUP($C30,Listen!$B$5:$G$95,$N30+1,FALSE)/VLOOKUP(T$2,Listen!$B$5:$G$95,$N30+1,FALSE),"-")</f>
        <v>0</v>
      </c>
      <c r="U30" s="54">
        <f>IF($C30&lt;=U$2,J30*VLOOKUP($C30,Listen!$B$5:$G$95,$N30+1,FALSE)/VLOOKUP(U$2,Listen!$B$5:$G$95,$N30+1,FALSE),"-")</f>
        <v>0</v>
      </c>
      <c r="V30" s="54">
        <f>IF($C30&lt;=V$2,K30*VLOOKUP($C30,Listen!$B$5:$G$95,$N30+1,FALSE)/VLOOKUP(V$2,Listen!$B$5:$G$95,$N30+1,FALSE),"-")</f>
        <v>0</v>
      </c>
    </row>
    <row r="31" spans="2:22">
      <c r="B31" s="25"/>
      <c r="C31" s="3">
        <v>1989</v>
      </c>
      <c r="D31" s="142"/>
      <c r="E31" s="142"/>
      <c r="F31" s="142"/>
      <c r="G31" s="142"/>
      <c r="H31" s="142"/>
      <c r="I31" s="142"/>
      <c r="J31" s="142"/>
      <c r="K31" s="142"/>
      <c r="M31" s="52">
        <v>26</v>
      </c>
      <c r="N31" s="52">
        <v>1</v>
      </c>
      <c r="O31" s="54">
        <f>IF($C31&lt;=O$2,D31*VLOOKUP($C31,Listen!$B$5:$G$95,$N31+1,FALSE)/VLOOKUP(O$2,Listen!$B$5:$G$95,$N31+1,FALSE),"-")</f>
        <v>0</v>
      </c>
      <c r="P31" s="54">
        <f>IF($C31&lt;=P$2,E31*VLOOKUP($C31,Listen!$B$5:$G$95,$N31+1,FALSE)/VLOOKUP(P$2,Listen!$B$5:$G$95,$N31+1,FALSE),"-")</f>
        <v>0</v>
      </c>
      <c r="Q31" s="54">
        <f>IF($C31&lt;=Q$2,F31*VLOOKUP($C31,Listen!$B$5:$G$95,$N31+1,FALSE)/VLOOKUP(Q$2,Listen!$B$5:$G$95,$N31+1,FALSE),"-")</f>
        <v>0</v>
      </c>
      <c r="R31" s="54">
        <f>IF($C31&lt;=R$2,G31*VLOOKUP($C31,Listen!$B$5:$G$95,$N31+1,FALSE)/VLOOKUP(R$2,Listen!$B$5:$G$95,$N31+1,FALSE),"-")</f>
        <v>0</v>
      </c>
      <c r="S31" s="54">
        <f>IF($C31&lt;=S$2,H31*VLOOKUP($C31,Listen!$B$5:$G$95,$N31+1,FALSE)/VLOOKUP(S$2,Listen!$B$5:$G$95,$N31+1,FALSE),"-")</f>
        <v>0</v>
      </c>
      <c r="T31" s="54">
        <f>IF($C31&lt;=T$2,I31*VLOOKUP($C31,Listen!$B$5:$G$95,$N31+1,FALSE)/VLOOKUP(T$2,Listen!$B$5:$G$95,$N31+1,FALSE),"-")</f>
        <v>0</v>
      </c>
      <c r="U31" s="54">
        <f>IF($C31&lt;=U$2,J31*VLOOKUP($C31,Listen!$B$5:$G$95,$N31+1,FALSE)/VLOOKUP(U$2,Listen!$B$5:$G$95,$N31+1,FALSE),"-")</f>
        <v>0</v>
      </c>
      <c r="V31" s="54">
        <f>IF($C31&lt;=V$2,K31*VLOOKUP($C31,Listen!$B$5:$G$95,$N31+1,FALSE)/VLOOKUP(V$2,Listen!$B$5:$G$95,$N31+1,FALSE),"-")</f>
        <v>0</v>
      </c>
    </row>
    <row r="32" spans="2:22">
      <c r="B32" s="25"/>
      <c r="C32" s="3">
        <v>1988</v>
      </c>
      <c r="D32" s="142"/>
      <c r="E32" s="142"/>
      <c r="F32" s="142"/>
      <c r="G32" s="142"/>
      <c r="H32" s="142"/>
      <c r="I32" s="142"/>
      <c r="J32" s="142"/>
      <c r="K32" s="142"/>
      <c r="M32" s="52">
        <v>26</v>
      </c>
      <c r="N32" s="52">
        <v>1</v>
      </c>
      <c r="O32" s="54">
        <f>IF($C32&lt;=O$2,D32*VLOOKUP($C32,Listen!$B$5:$G$95,$N32+1,FALSE)/VLOOKUP(O$2,Listen!$B$5:$G$95,$N32+1,FALSE),"-")</f>
        <v>0</v>
      </c>
      <c r="P32" s="54">
        <f>IF($C32&lt;=P$2,E32*VLOOKUP($C32,Listen!$B$5:$G$95,$N32+1,FALSE)/VLOOKUP(P$2,Listen!$B$5:$G$95,$N32+1,FALSE),"-")</f>
        <v>0</v>
      </c>
      <c r="Q32" s="54">
        <f>IF($C32&lt;=Q$2,F32*VLOOKUP($C32,Listen!$B$5:$G$95,$N32+1,FALSE)/VLOOKUP(Q$2,Listen!$B$5:$G$95,$N32+1,FALSE),"-")</f>
        <v>0</v>
      </c>
      <c r="R32" s="54">
        <f>IF($C32&lt;=R$2,G32*VLOOKUP($C32,Listen!$B$5:$G$95,$N32+1,FALSE)/VLOOKUP(R$2,Listen!$B$5:$G$95,$N32+1,FALSE),"-")</f>
        <v>0</v>
      </c>
      <c r="S32" s="54">
        <f>IF($C32&lt;=S$2,H32*VLOOKUP($C32,Listen!$B$5:$G$95,$N32+1,FALSE)/VLOOKUP(S$2,Listen!$B$5:$G$95,$N32+1,FALSE),"-")</f>
        <v>0</v>
      </c>
      <c r="T32" s="54">
        <f>IF($C32&lt;=T$2,I32*VLOOKUP($C32,Listen!$B$5:$G$95,$N32+1,FALSE)/VLOOKUP(T$2,Listen!$B$5:$G$95,$N32+1,FALSE),"-")</f>
        <v>0</v>
      </c>
      <c r="U32" s="54">
        <f>IF($C32&lt;=U$2,J32*VLOOKUP($C32,Listen!$B$5:$G$95,$N32+1,FALSE)/VLOOKUP(U$2,Listen!$B$5:$G$95,$N32+1,FALSE),"-")</f>
        <v>0</v>
      </c>
      <c r="V32" s="54">
        <f>IF($C32&lt;=V$2,K32*VLOOKUP($C32,Listen!$B$5:$G$95,$N32+1,FALSE)/VLOOKUP(V$2,Listen!$B$5:$G$95,$N32+1,FALSE),"-")</f>
        <v>0</v>
      </c>
    </row>
    <row r="33" spans="2:22">
      <c r="B33" s="25"/>
      <c r="C33" s="3">
        <v>1987</v>
      </c>
      <c r="D33" s="142"/>
      <c r="E33" s="142"/>
      <c r="F33" s="142"/>
      <c r="G33" s="142"/>
      <c r="H33" s="142"/>
      <c r="I33" s="142"/>
      <c r="J33" s="142"/>
      <c r="K33" s="142"/>
      <c r="M33" s="52">
        <v>26</v>
      </c>
      <c r="N33" s="52">
        <v>1</v>
      </c>
      <c r="O33" s="54">
        <f>IF($C33&lt;=O$2,D33*VLOOKUP($C33,Listen!$B$5:$G$95,$N33+1,FALSE)/VLOOKUP(O$2,Listen!$B$5:$G$95,$N33+1,FALSE),"-")</f>
        <v>0</v>
      </c>
      <c r="P33" s="54">
        <f>IF($C33&lt;=P$2,E33*VLOOKUP($C33,Listen!$B$5:$G$95,$N33+1,FALSE)/VLOOKUP(P$2,Listen!$B$5:$G$95,$N33+1,FALSE),"-")</f>
        <v>0</v>
      </c>
      <c r="Q33" s="54">
        <f>IF($C33&lt;=Q$2,F33*VLOOKUP($C33,Listen!$B$5:$G$95,$N33+1,FALSE)/VLOOKUP(Q$2,Listen!$B$5:$G$95,$N33+1,FALSE),"-")</f>
        <v>0</v>
      </c>
      <c r="R33" s="54">
        <f>IF($C33&lt;=R$2,G33*VLOOKUP($C33,Listen!$B$5:$G$95,$N33+1,FALSE)/VLOOKUP(R$2,Listen!$B$5:$G$95,$N33+1,FALSE),"-")</f>
        <v>0</v>
      </c>
      <c r="S33" s="54">
        <f>IF($C33&lt;=S$2,H33*VLOOKUP($C33,Listen!$B$5:$G$95,$N33+1,FALSE)/VLOOKUP(S$2,Listen!$B$5:$G$95,$N33+1,FALSE),"-")</f>
        <v>0</v>
      </c>
      <c r="T33" s="54">
        <f>IF($C33&lt;=T$2,I33*VLOOKUP($C33,Listen!$B$5:$G$95,$N33+1,FALSE)/VLOOKUP(T$2,Listen!$B$5:$G$95,$N33+1,FALSE),"-")</f>
        <v>0</v>
      </c>
      <c r="U33" s="54">
        <f>IF($C33&lt;=U$2,J33*VLOOKUP($C33,Listen!$B$5:$G$95,$N33+1,FALSE)/VLOOKUP(U$2,Listen!$B$5:$G$95,$N33+1,FALSE),"-")</f>
        <v>0</v>
      </c>
      <c r="V33" s="54">
        <f>IF($C33&lt;=V$2,K33*VLOOKUP($C33,Listen!$B$5:$G$95,$N33+1,FALSE)/VLOOKUP(V$2,Listen!$B$5:$G$95,$N33+1,FALSE),"-")</f>
        <v>0</v>
      </c>
    </row>
    <row r="34" spans="2:22">
      <c r="B34" s="25"/>
      <c r="C34" s="3">
        <v>1986</v>
      </c>
      <c r="D34" s="142"/>
      <c r="E34" s="142"/>
      <c r="F34" s="142"/>
      <c r="G34" s="142"/>
      <c r="H34" s="142"/>
      <c r="I34" s="142"/>
      <c r="J34" s="142"/>
      <c r="K34" s="142"/>
      <c r="M34" s="52">
        <v>26</v>
      </c>
      <c r="N34" s="52">
        <v>1</v>
      </c>
      <c r="O34" s="54">
        <f>IF($C34&lt;=O$2,D34*VLOOKUP($C34,Listen!$B$5:$G$95,$N34+1,FALSE)/VLOOKUP(O$2,Listen!$B$5:$G$95,$N34+1,FALSE),"-")</f>
        <v>0</v>
      </c>
      <c r="P34" s="54">
        <f>IF($C34&lt;=P$2,E34*VLOOKUP($C34,Listen!$B$5:$G$95,$N34+1,FALSE)/VLOOKUP(P$2,Listen!$B$5:$G$95,$N34+1,FALSE),"-")</f>
        <v>0</v>
      </c>
      <c r="Q34" s="54">
        <f>IF($C34&lt;=Q$2,F34*VLOOKUP($C34,Listen!$B$5:$G$95,$N34+1,FALSE)/VLOOKUP(Q$2,Listen!$B$5:$G$95,$N34+1,FALSE),"-")</f>
        <v>0</v>
      </c>
      <c r="R34" s="54">
        <f>IF($C34&lt;=R$2,G34*VLOOKUP($C34,Listen!$B$5:$G$95,$N34+1,FALSE)/VLOOKUP(R$2,Listen!$B$5:$G$95,$N34+1,FALSE),"-")</f>
        <v>0</v>
      </c>
      <c r="S34" s="54">
        <f>IF($C34&lt;=S$2,H34*VLOOKUP($C34,Listen!$B$5:$G$95,$N34+1,FALSE)/VLOOKUP(S$2,Listen!$B$5:$G$95,$N34+1,FALSE),"-")</f>
        <v>0</v>
      </c>
      <c r="T34" s="54">
        <f>IF($C34&lt;=T$2,I34*VLOOKUP($C34,Listen!$B$5:$G$95,$N34+1,FALSE)/VLOOKUP(T$2,Listen!$B$5:$G$95,$N34+1,FALSE),"-")</f>
        <v>0</v>
      </c>
      <c r="U34" s="54">
        <f>IF($C34&lt;=U$2,J34*VLOOKUP($C34,Listen!$B$5:$G$95,$N34+1,FALSE)/VLOOKUP(U$2,Listen!$B$5:$G$95,$N34+1,FALSE),"-")</f>
        <v>0</v>
      </c>
      <c r="V34" s="54">
        <f>IF($C34&lt;=V$2,K34*VLOOKUP($C34,Listen!$B$5:$G$95,$N34+1,FALSE)/VLOOKUP(V$2,Listen!$B$5:$G$95,$N34+1,FALSE),"-")</f>
        <v>0</v>
      </c>
    </row>
    <row r="35" spans="2:22">
      <c r="B35" s="25"/>
      <c r="C35" s="3">
        <v>1985</v>
      </c>
      <c r="D35" s="142"/>
      <c r="E35" s="142"/>
      <c r="F35" s="142"/>
      <c r="G35" s="142"/>
      <c r="H35" s="142"/>
      <c r="I35" s="142"/>
      <c r="J35" s="142"/>
      <c r="K35" s="142"/>
      <c r="M35" s="52">
        <v>26</v>
      </c>
      <c r="N35" s="52">
        <v>1</v>
      </c>
      <c r="O35" s="54">
        <f>IF($C35&lt;=O$2,D35*VLOOKUP($C35,Listen!$B$5:$G$95,$N35+1,FALSE)/VLOOKUP(O$2,Listen!$B$5:$G$95,$N35+1,FALSE),"-")</f>
        <v>0</v>
      </c>
      <c r="P35" s="54">
        <f>IF($C35&lt;=P$2,E35*VLOOKUP($C35,Listen!$B$5:$G$95,$N35+1,FALSE)/VLOOKUP(P$2,Listen!$B$5:$G$95,$N35+1,FALSE),"-")</f>
        <v>0</v>
      </c>
      <c r="Q35" s="54">
        <f>IF($C35&lt;=Q$2,F35*VLOOKUP($C35,Listen!$B$5:$G$95,$N35+1,FALSE)/VLOOKUP(Q$2,Listen!$B$5:$G$95,$N35+1,FALSE),"-")</f>
        <v>0</v>
      </c>
      <c r="R35" s="54">
        <f>IF($C35&lt;=R$2,G35*VLOOKUP($C35,Listen!$B$5:$G$95,$N35+1,FALSE)/VLOOKUP(R$2,Listen!$B$5:$G$95,$N35+1,FALSE),"-")</f>
        <v>0</v>
      </c>
      <c r="S35" s="54">
        <f>IF($C35&lt;=S$2,H35*VLOOKUP($C35,Listen!$B$5:$G$95,$N35+1,FALSE)/VLOOKUP(S$2,Listen!$B$5:$G$95,$N35+1,FALSE),"-")</f>
        <v>0</v>
      </c>
      <c r="T35" s="54">
        <f>IF($C35&lt;=T$2,I35*VLOOKUP($C35,Listen!$B$5:$G$95,$N35+1,FALSE)/VLOOKUP(T$2,Listen!$B$5:$G$95,$N35+1,FALSE),"-")</f>
        <v>0</v>
      </c>
      <c r="U35" s="54">
        <f>IF($C35&lt;=U$2,J35*VLOOKUP($C35,Listen!$B$5:$G$95,$N35+1,FALSE)/VLOOKUP(U$2,Listen!$B$5:$G$95,$N35+1,FALSE),"-")</f>
        <v>0</v>
      </c>
      <c r="V35" s="54">
        <f>IF($C35&lt;=V$2,K35*VLOOKUP($C35,Listen!$B$5:$G$95,$N35+1,FALSE)/VLOOKUP(V$2,Listen!$B$5:$G$95,$N35+1,FALSE),"-")</f>
        <v>0</v>
      </c>
    </row>
    <row r="36" spans="2:22">
      <c r="B36" s="25"/>
      <c r="C36" s="3">
        <v>1984</v>
      </c>
      <c r="D36" s="142"/>
      <c r="E36" s="142"/>
      <c r="F36" s="142"/>
      <c r="G36" s="142"/>
      <c r="H36" s="142"/>
      <c r="I36" s="142"/>
      <c r="J36" s="142"/>
      <c r="K36" s="142"/>
      <c r="M36" s="52">
        <v>26</v>
      </c>
      <c r="N36" s="52">
        <v>1</v>
      </c>
      <c r="O36" s="54">
        <f>IF($C36&lt;=O$2,D36*VLOOKUP($C36,Listen!$B$5:$G$95,$N36+1,FALSE)/VLOOKUP(O$2,Listen!$B$5:$G$95,$N36+1,FALSE),"-")</f>
        <v>0</v>
      </c>
      <c r="P36" s="54">
        <f>IF($C36&lt;=P$2,E36*VLOOKUP($C36,Listen!$B$5:$G$95,$N36+1,FALSE)/VLOOKUP(P$2,Listen!$B$5:$G$95,$N36+1,FALSE),"-")</f>
        <v>0</v>
      </c>
      <c r="Q36" s="54">
        <f>IF($C36&lt;=Q$2,F36*VLOOKUP($C36,Listen!$B$5:$G$95,$N36+1,FALSE)/VLOOKUP(Q$2,Listen!$B$5:$G$95,$N36+1,FALSE),"-")</f>
        <v>0</v>
      </c>
      <c r="R36" s="54">
        <f>IF($C36&lt;=R$2,G36*VLOOKUP($C36,Listen!$B$5:$G$95,$N36+1,FALSE)/VLOOKUP(R$2,Listen!$B$5:$G$95,$N36+1,FALSE),"-")</f>
        <v>0</v>
      </c>
      <c r="S36" s="54">
        <f>IF($C36&lt;=S$2,H36*VLOOKUP($C36,Listen!$B$5:$G$95,$N36+1,FALSE)/VLOOKUP(S$2,Listen!$B$5:$G$95,$N36+1,FALSE),"-")</f>
        <v>0</v>
      </c>
      <c r="T36" s="54">
        <f>IF($C36&lt;=T$2,I36*VLOOKUP($C36,Listen!$B$5:$G$95,$N36+1,FALSE)/VLOOKUP(T$2,Listen!$B$5:$G$95,$N36+1,FALSE),"-")</f>
        <v>0</v>
      </c>
      <c r="U36" s="54">
        <f>IF($C36&lt;=U$2,J36*VLOOKUP($C36,Listen!$B$5:$G$95,$N36+1,FALSE)/VLOOKUP(U$2,Listen!$B$5:$G$95,$N36+1,FALSE),"-")</f>
        <v>0</v>
      </c>
      <c r="V36" s="54">
        <f>IF($C36&lt;=V$2,K36*VLOOKUP($C36,Listen!$B$5:$G$95,$N36+1,FALSE)/VLOOKUP(V$2,Listen!$B$5:$G$95,$N36+1,FALSE),"-")</f>
        <v>0</v>
      </c>
    </row>
    <row r="37" spans="2:22">
      <c r="B37" s="25"/>
      <c r="C37" s="3">
        <v>1983</v>
      </c>
      <c r="D37" s="142"/>
      <c r="E37" s="142"/>
      <c r="F37" s="142"/>
      <c r="G37" s="142"/>
      <c r="H37" s="142"/>
      <c r="I37" s="142"/>
      <c r="J37" s="142"/>
      <c r="K37" s="142"/>
      <c r="M37" s="52">
        <v>26</v>
      </c>
      <c r="N37" s="52">
        <v>1</v>
      </c>
      <c r="O37" s="54">
        <f>IF($C37&lt;=O$2,D37*VLOOKUP($C37,Listen!$B$5:$G$95,$N37+1,FALSE)/VLOOKUP(O$2,Listen!$B$5:$G$95,$N37+1,FALSE),"-")</f>
        <v>0</v>
      </c>
      <c r="P37" s="54">
        <f>IF($C37&lt;=P$2,E37*VLOOKUP($C37,Listen!$B$5:$G$95,$N37+1,FALSE)/VLOOKUP(P$2,Listen!$B$5:$G$95,$N37+1,FALSE),"-")</f>
        <v>0</v>
      </c>
      <c r="Q37" s="54">
        <f>IF($C37&lt;=Q$2,F37*VLOOKUP($C37,Listen!$B$5:$G$95,$N37+1,FALSE)/VLOOKUP(Q$2,Listen!$B$5:$G$95,$N37+1,FALSE),"-")</f>
        <v>0</v>
      </c>
      <c r="R37" s="54">
        <f>IF($C37&lt;=R$2,G37*VLOOKUP($C37,Listen!$B$5:$G$95,$N37+1,FALSE)/VLOOKUP(R$2,Listen!$B$5:$G$95,$N37+1,FALSE),"-")</f>
        <v>0</v>
      </c>
      <c r="S37" s="54">
        <f>IF($C37&lt;=S$2,H37*VLOOKUP($C37,Listen!$B$5:$G$95,$N37+1,FALSE)/VLOOKUP(S$2,Listen!$B$5:$G$95,$N37+1,FALSE),"-")</f>
        <v>0</v>
      </c>
      <c r="T37" s="54">
        <f>IF($C37&lt;=T$2,I37*VLOOKUP($C37,Listen!$B$5:$G$95,$N37+1,FALSE)/VLOOKUP(T$2,Listen!$B$5:$G$95,$N37+1,FALSE),"-")</f>
        <v>0</v>
      </c>
      <c r="U37" s="54">
        <f>IF($C37&lt;=U$2,J37*VLOOKUP($C37,Listen!$B$5:$G$95,$N37+1,FALSE)/VLOOKUP(U$2,Listen!$B$5:$G$95,$N37+1,FALSE),"-")</f>
        <v>0</v>
      </c>
      <c r="V37" s="54">
        <f>IF($C37&lt;=V$2,K37*VLOOKUP($C37,Listen!$B$5:$G$95,$N37+1,FALSE)/VLOOKUP(V$2,Listen!$B$5:$G$95,$N37+1,FALSE),"-")</f>
        <v>0</v>
      </c>
    </row>
    <row r="38" spans="2:22">
      <c r="B38" s="25"/>
      <c r="C38" s="3">
        <v>1982</v>
      </c>
      <c r="D38" s="142"/>
      <c r="E38" s="142"/>
      <c r="F38" s="142"/>
      <c r="G38" s="142"/>
      <c r="H38" s="142"/>
      <c r="I38" s="142"/>
      <c r="J38" s="142"/>
      <c r="K38" s="142"/>
      <c r="M38" s="52">
        <v>26</v>
      </c>
      <c r="N38" s="52">
        <v>1</v>
      </c>
      <c r="O38" s="54">
        <f>IF($C38&lt;=O$2,D38*VLOOKUP($C38,Listen!$B$5:$G$95,$N38+1,FALSE)/VLOOKUP(O$2,Listen!$B$5:$G$95,$N38+1,FALSE),"-")</f>
        <v>0</v>
      </c>
      <c r="P38" s="54">
        <f>IF($C38&lt;=P$2,E38*VLOOKUP($C38,Listen!$B$5:$G$95,$N38+1,FALSE)/VLOOKUP(P$2,Listen!$B$5:$G$95,$N38+1,FALSE),"-")</f>
        <v>0</v>
      </c>
      <c r="Q38" s="54">
        <f>IF($C38&lt;=Q$2,F38*VLOOKUP($C38,Listen!$B$5:$G$95,$N38+1,FALSE)/VLOOKUP(Q$2,Listen!$B$5:$G$95,$N38+1,FALSE),"-")</f>
        <v>0</v>
      </c>
      <c r="R38" s="54">
        <f>IF($C38&lt;=R$2,G38*VLOOKUP($C38,Listen!$B$5:$G$95,$N38+1,FALSE)/VLOOKUP(R$2,Listen!$B$5:$G$95,$N38+1,FALSE),"-")</f>
        <v>0</v>
      </c>
      <c r="S38" s="54">
        <f>IF($C38&lt;=S$2,H38*VLOOKUP($C38,Listen!$B$5:$G$95,$N38+1,FALSE)/VLOOKUP(S$2,Listen!$B$5:$G$95,$N38+1,FALSE),"-")</f>
        <v>0</v>
      </c>
      <c r="T38" s="54">
        <f>IF($C38&lt;=T$2,I38*VLOOKUP($C38,Listen!$B$5:$G$95,$N38+1,FALSE)/VLOOKUP(T$2,Listen!$B$5:$G$95,$N38+1,FALSE),"-")</f>
        <v>0</v>
      </c>
      <c r="U38" s="54">
        <f>IF($C38&lt;=U$2,J38*VLOOKUP($C38,Listen!$B$5:$G$95,$N38+1,FALSE)/VLOOKUP(U$2,Listen!$B$5:$G$95,$N38+1,FALSE),"-")</f>
        <v>0</v>
      </c>
      <c r="V38" s="54">
        <f>IF($C38&lt;=V$2,K38*VLOOKUP($C38,Listen!$B$5:$G$95,$N38+1,FALSE)/VLOOKUP(V$2,Listen!$B$5:$G$95,$N38+1,FALSE),"-")</f>
        <v>0</v>
      </c>
    </row>
    <row r="39" spans="2:22">
      <c r="B39" s="25"/>
      <c r="C39" s="3">
        <v>1981</v>
      </c>
      <c r="D39" s="142"/>
      <c r="E39" s="142"/>
      <c r="F39" s="142"/>
      <c r="G39" s="142"/>
      <c r="H39" s="142"/>
      <c r="I39" s="142"/>
      <c r="J39" s="142"/>
      <c r="K39" s="142"/>
      <c r="M39" s="52">
        <v>26</v>
      </c>
      <c r="N39" s="52">
        <v>1</v>
      </c>
      <c r="O39" s="54">
        <f>IF($C39&lt;=O$2,D39*VLOOKUP($C39,Listen!$B$5:$G$95,$N39+1,FALSE)/VLOOKUP(O$2,Listen!$B$5:$G$95,$N39+1,FALSE),"-")</f>
        <v>0</v>
      </c>
      <c r="P39" s="54">
        <f>IF($C39&lt;=P$2,E39*VLOOKUP($C39,Listen!$B$5:$G$95,$N39+1,FALSE)/VLOOKUP(P$2,Listen!$B$5:$G$95,$N39+1,FALSE),"-")</f>
        <v>0</v>
      </c>
      <c r="Q39" s="54">
        <f>IF($C39&lt;=Q$2,F39*VLOOKUP($C39,Listen!$B$5:$G$95,$N39+1,FALSE)/VLOOKUP(Q$2,Listen!$B$5:$G$95,$N39+1,FALSE),"-")</f>
        <v>0</v>
      </c>
      <c r="R39" s="54">
        <f>IF($C39&lt;=R$2,G39*VLOOKUP($C39,Listen!$B$5:$G$95,$N39+1,FALSE)/VLOOKUP(R$2,Listen!$B$5:$G$95,$N39+1,FALSE),"-")</f>
        <v>0</v>
      </c>
      <c r="S39" s="54">
        <f>IF($C39&lt;=S$2,H39*VLOOKUP($C39,Listen!$B$5:$G$95,$N39+1,FALSE)/VLOOKUP(S$2,Listen!$B$5:$G$95,$N39+1,FALSE),"-")</f>
        <v>0</v>
      </c>
      <c r="T39" s="54">
        <f>IF($C39&lt;=T$2,I39*VLOOKUP($C39,Listen!$B$5:$G$95,$N39+1,FALSE)/VLOOKUP(T$2,Listen!$B$5:$G$95,$N39+1,FALSE),"-")</f>
        <v>0</v>
      </c>
      <c r="U39" s="54">
        <f>IF($C39&lt;=U$2,J39*VLOOKUP($C39,Listen!$B$5:$G$95,$N39+1,FALSE)/VLOOKUP(U$2,Listen!$B$5:$G$95,$N39+1,FALSE),"-")</f>
        <v>0</v>
      </c>
      <c r="V39" s="54">
        <f>IF($C39&lt;=V$2,K39*VLOOKUP($C39,Listen!$B$5:$G$95,$N39+1,FALSE)/VLOOKUP(V$2,Listen!$B$5:$G$95,$N39+1,FALSE),"-")</f>
        <v>0</v>
      </c>
    </row>
    <row r="40" spans="2:22">
      <c r="B40" s="25"/>
      <c r="C40" s="3">
        <v>1980</v>
      </c>
      <c r="D40" s="142"/>
      <c r="E40" s="142"/>
      <c r="F40" s="142"/>
      <c r="G40" s="142"/>
      <c r="H40" s="142"/>
      <c r="I40" s="142"/>
      <c r="J40" s="142"/>
      <c r="K40" s="142"/>
      <c r="M40" s="52">
        <v>26</v>
      </c>
      <c r="N40" s="52">
        <v>1</v>
      </c>
      <c r="O40" s="54">
        <f>IF($C40&lt;=O$2,D40*VLOOKUP($C40,Listen!$B$5:$G$95,$N40+1,FALSE)/VLOOKUP(O$2,Listen!$B$5:$G$95,$N40+1,FALSE),"-")</f>
        <v>0</v>
      </c>
      <c r="P40" s="54">
        <f>IF($C40&lt;=P$2,E40*VLOOKUP($C40,Listen!$B$5:$G$95,$N40+1,FALSE)/VLOOKUP(P$2,Listen!$B$5:$G$95,$N40+1,FALSE),"-")</f>
        <v>0</v>
      </c>
      <c r="Q40" s="54">
        <f>IF($C40&lt;=Q$2,F40*VLOOKUP($C40,Listen!$B$5:$G$95,$N40+1,FALSE)/VLOOKUP(Q$2,Listen!$B$5:$G$95,$N40+1,FALSE),"-")</f>
        <v>0</v>
      </c>
      <c r="R40" s="54">
        <f>IF($C40&lt;=R$2,G40*VLOOKUP($C40,Listen!$B$5:$G$95,$N40+1,FALSE)/VLOOKUP(R$2,Listen!$B$5:$G$95,$N40+1,FALSE),"-")</f>
        <v>0</v>
      </c>
      <c r="S40" s="54">
        <f>IF($C40&lt;=S$2,H40*VLOOKUP($C40,Listen!$B$5:$G$95,$N40+1,FALSE)/VLOOKUP(S$2,Listen!$B$5:$G$95,$N40+1,FALSE),"-")</f>
        <v>0</v>
      </c>
      <c r="T40" s="54">
        <f>IF($C40&lt;=T$2,I40*VLOOKUP($C40,Listen!$B$5:$G$95,$N40+1,FALSE)/VLOOKUP(T$2,Listen!$B$5:$G$95,$N40+1,FALSE),"-")</f>
        <v>0</v>
      </c>
      <c r="U40" s="54">
        <f>IF($C40&lt;=U$2,J40*VLOOKUP($C40,Listen!$B$5:$G$95,$N40+1,FALSE)/VLOOKUP(U$2,Listen!$B$5:$G$95,$N40+1,FALSE),"-")</f>
        <v>0</v>
      </c>
      <c r="V40" s="54">
        <f>IF($C40&lt;=V$2,K40*VLOOKUP($C40,Listen!$B$5:$G$95,$N40+1,FALSE)/VLOOKUP(V$2,Listen!$B$5:$G$95,$N40+1,FALSE),"-")</f>
        <v>0</v>
      </c>
    </row>
    <row r="41" spans="2:22">
      <c r="B41" s="25"/>
      <c r="C41" s="3">
        <v>1979</v>
      </c>
      <c r="D41" s="142"/>
      <c r="E41" s="142"/>
      <c r="F41" s="142"/>
      <c r="G41" s="142"/>
      <c r="H41" s="142"/>
      <c r="I41" s="142"/>
      <c r="J41" s="142"/>
      <c r="K41" s="142"/>
      <c r="M41" s="52">
        <v>26</v>
      </c>
      <c r="N41" s="52">
        <v>1</v>
      </c>
      <c r="O41" s="54">
        <f>IF($C41&lt;=O$2,D41*VLOOKUP($C41,Listen!$B$5:$G$95,$N41+1,FALSE)/VLOOKUP(O$2,Listen!$B$5:$G$95,$N41+1,FALSE),"-")</f>
        <v>0</v>
      </c>
      <c r="P41" s="54">
        <f>IF($C41&lt;=P$2,E41*VLOOKUP($C41,Listen!$B$5:$G$95,$N41+1,FALSE)/VLOOKUP(P$2,Listen!$B$5:$G$95,$N41+1,FALSE),"-")</f>
        <v>0</v>
      </c>
      <c r="Q41" s="54">
        <f>IF($C41&lt;=Q$2,F41*VLOOKUP($C41,Listen!$B$5:$G$95,$N41+1,FALSE)/VLOOKUP(Q$2,Listen!$B$5:$G$95,$N41+1,FALSE),"-")</f>
        <v>0</v>
      </c>
      <c r="R41" s="54">
        <f>IF($C41&lt;=R$2,G41*VLOOKUP($C41,Listen!$B$5:$G$95,$N41+1,FALSE)/VLOOKUP(R$2,Listen!$B$5:$G$95,$N41+1,FALSE),"-")</f>
        <v>0</v>
      </c>
      <c r="S41" s="54">
        <f>IF($C41&lt;=S$2,H41*VLOOKUP($C41,Listen!$B$5:$G$95,$N41+1,FALSE)/VLOOKUP(S$2,Listen!$B$5:$G$95,$N41+1,FALSE),"-")</f>
        <v>0</v>
      </c>
      <c r="T41" s="54">
        <f>IF($C41&lt;=T$2,I41*VLOOKUP($C41,Listen!$B$5:$G$95,$N41+1,FALSE)/VLOOKUP(T$2,Listen!$B$5:$G$95,$N41+1,FALSE),"-")</f>
        <v>0</v>
      </c>
      <c r="U41" s="54">
        <f>IF($C41&lt;=U$2,J41*VLOOKUP($C41,Listen!$B$5:$G$95,$N41+1,FALSE)/VLOOKUP(U$2,Listen!$B$5:$G$95,$N41+1,FALSE),"-")</f>
        <v>0</v>
      </c>
      <c r="V41" s="54">
        <f>IF($C41&lt;=V$2,K41*VLOOKUP($C41,Listen!$B$5:$G$95,$N41+1,FALSE)/VLOOKUP(V$2,Listen!$B$5:$G$95,$N41+1,FALSE),"-")</f>
        <v>0</v>
      </c>
    </row>
    <row r="42" spans="2:22">
      <c r="B42" s="25"/>
      <c r="C42" s="3">
        <v>1978</v>
      </c>
      <c r="D42" s="142"/>
      <c r="E42" s="142"/>
      <c r="F42" s="142"/>
      <c r="G42" s="142"/>
      <c r="H42" s="142"/>
      <c r="I42" s="142"/>
      <c r="J42" s="142"/>
      <c r="K42" s="142"/>
      <c r="M42" s="52">
        <v>26</v>
      </c>
      <c r="N42" s="52">
        <v>1</v>
      </c>
      <c r="O42" s="54">
        <f>IF($C42&lt;=O$2,D42*VLOOKUP($C42,Listen!$B$5:$G$95,$N42+1,FALSE)/VLOOKUP(O$2,Listen!$B$5:$G$95,$N42+1,FALSE),"-")</f>
        <v>0</v>
      </c>
      <c r="P42" s="54">
        <f>IF($C42&lt;=P$2,E42*VLOOKUP($C42,Listen!$B$5:$G$95,$N42+1,FALSE)/VLOOKUP(P$2,Listen!$B$5:$G$95,$N42+1,FALSE),"-")</f>
        <v>0</v>
      </c>
      <c r="Q42" s="54">
        <f>IF($C42&lt;=Q$2,F42*VLOOKUP($C42,Listen!$B$5:$G$95,$N42+1,FALSE)/VLOOKUP(Q$2,Listen!$B$5:$G$95,$N42+1,FALSE),"-")</f>
        <v>0</v>
      </c>
      <c r="R42" s="54">
        <f>IF($C42&lt;=R$2,G42*VLOOKUP($C42,Listen!$B$5:$G$95,$N42+1,FALSE)/VLOOKUP(R$2,Listen!$B$5:$G$95,$N42+1,FALSE),"-")</f>
        <v>0</v>
      </c>
      <c r="S42" s="54">
        <f>IF($C42&lt;=S$2,H42*VLOOKUP($C42,Listen!$B$5:$G$95,$N42+1,FALSE)/VLOOKUP(S$2,Listen!$B$5:$G$95,$N42+1,FALSE),"-")</f>
        <v>0</v>
      </c>
      <c r="T42" s="54">
        <f>IF($C42&lt;=T$2,I42*VLOOKUP($C42,Listen!$B$5:$G$95,$N42+1,FALSE)/VLOOKUP(T$2,Listen!$B$5:$G$95,$N42+1,FALSE),"-")</f>
        <v>0</v>
      </c>
      <c r="U42" s="54">
        <f>IF($C42&lt;=U$2,J42*VLOOKUP($C42,Listen!$B$5:$G$95,$N42+1,FALSE)/VLOOKUP(U$2,Listen!$B$5:$G$95,$N42+1,FALSE),"-")</f>
        <v>0</v>
      </c>
      <c r="V42" s="54">
        <f>IF($C42&lt;=V$2,K42*VLOOKUP($C42,Listen!$B$5:$G$95,$N42+1,FALSE)/VLOOKUP(V$2,Listen!$B$5:$G$95,$N42+1,FALSE),"-")</f>
        <v>0</v>
      </c>
    </row>
    <row r="43" spans="2:22">
      <c r="B43" s="25"/>
      <c r="C43" s="3">
        <v>1977</v>
      </c>
      <c r="D43" s="142"/>
      <c r="E43" s="142"/>
      <c r="F43" s="142"/>
      <c r="G43" s="142"/>
      <c r="H43" s="142"/>
      <c r="I43" s="142"/>
      <c r="J43" s="142"/>
      <c r="K43" s="142"/>
      <c r="M43" s="52">
        <v>26</v>
      </c>
      <c r="N43" s="52">
        <v>1</v>
      </c>
      <c r="O43" s="54">
        <f>IF($C43&lt;=O$2,D43*VLOOKUP($C43,Listen!$B$5:$G$95,$N43+1,FALSE)/VLOOKUP(O$2,Listen!$B$5:$G$95,$N43+1,FALSE),"-")</f>
        <v>0</v>
      </c>
      <c r="P43" s="54">
        <f>IF($C43&lt;=P$2,E43*VLOOKUP($C43,Listen!$B$5:$G$95,$N43+1,FALSE)/VLOOKUP(P$2,Listen!$B$5:$G$95,$N43+1,FALSE),"-")</f>
        <v>0</v>
      </c>
      <c r="Q43" s="54">
        <f>IF($C43&lt;=Q$2,F43*VLOOKUP($C43,Listen!$B$5:$G$95,$N43+1,FALSE)/VLOOKUP(Q$2,Listen!$B$5:$G$95,$N43+1,FALSE),"-")</f>
        <v>0</v>
      </c>
      <c r="R43" s="54">
        <f>IF($C43&lt;=R$2,G43*VLOOKUP($C43,Listen!$B$5:$G$95,$N43+1,FALSE)/VLOOKUP(R$2,Listen!$B$5:$G$95,$N43+1,FALSE),"-")</f>
        <v>0</v>
      </c>
      <c r="S43" s="54">
        <f>IF($C43&lt;=S$2,H43*VLOOKUP($C43,Listen!$B$5:$G$95,$N43+1,FALSE)/VLOOKUP(S$2,Listen!$B$5:$G$95,$N43+1,FALSE),"-")</f>
        <v>0</v>
      </c>
      <c r="T43" s="54">
        <f>IF($C43&lt;=T$2,I43*VLOOKUP($C43,Listen!$B$5:$G$95,$N43+1,FALSE)/VLOOKUP(T$2,Listen!$B$5:$G$95,$N43+1,FALSE),"-")</f>
        <v>0</v>
      </c>
      <c r="U43" s="54">
        <f>IF($C43&lt;=U$2,J43*VLOOKUP($C43,Listen!$B$5:$G$95,$N43+1,FALSE)/VLOOKUP(U$2,Listen!$B$5:$G$95,$N43+1,FALSE),"-")</f>
        <v>0</v>
      </c>
      <c r="V43" s="54">
        <f>IF($C43&lt;=V$2,K43*VLOOKUP($C43,Listen!$B$5:$G$95,$N43+1,FALSE)/VLOOKUP(V$2,Listen!$B$5:$G$95,$N43+1,FALSE),"-")</f>
        <v>0</v>
      </c>
    </row>
    <row r="44" spans="2:22">
      <c r="B44" s="25"/>
      <c r="C44" s="3">
        <v>1976</v>
      </c>
      <c r="D44" s="142"/>
      <c r="E44" s="142"/>
      <c r="F44" s="142"/>
      <c r="G44" s="142"/>
      <c r="H44" s="142"/>
      <c r="I44" s="142"/>
      <c r="J44" s="142"/>
      <c r="K44" s="142"/>
      <c r="M44" s="52">
        <v>26</v>
      </c>
      <c r="N44" s="52">
        <v>1</v>
      </c>
      <c r="O44" s="54">
        <f>IF($C44&lt;=O$2,D44*VLOOKUP($C44,Listen!$B$5:$G$95,$N44+1,FALSE)/VLOOKUP(O$2,Listen!$B$5:$G$95,$N44+1,FALSE),"-")</f>
        <v>0</v>
      </c>
      <c r="P44" s="54">
        <f>IF($C44&lt;=P$2,E44*VLOOKUP($C44,Listen!$B$5:$G$95,$N44+1,FALSE)/VLOOKUP(P$2,Listen!$B$5:$G$95,$N44+1,FALSE),"-")</f>
        <v>0</v>
      </c>
      <c r="Q44" s="54">
        <f>IF($C44&lt;=Q$2,F44*VLOOKUP($C44,Listen!$B$5:$G$95,$N44+1,FALSE)/VLOOKUP(Q$2,Listen!$B$5:$G$95,$N44+1,FALSE),"-")</f>
        <v>0</v>
      </c>
      <c r="R44" s="54">
        <f>IF($C44&lt;=R$2,G44*VLOOKUP($C44,Listen!$B$5:$G$95,$N44+1,FALSE)/VLOOKUP(R$2,Listen!$B$5:$G$95,$N44+1,FALSE),"-")</f>
        <v>0</v>
      </c>
      <c r="S44" s="54">
        <f>IF($C44&lt;=S$2,H44*VLOOKUP($C44,Listen!$B$5:$G$95,$N44+1,FALSE)/VLOOKUP(S$2,Listen!$B$5:$G$95,$N44+1,FALSE),"-")</f>
        <v>0</v>
      </c>
      <c r="T44" s="54">
        <f>IF($C44&lt;=T$2,I44*VLOOKUP($C44,Listen!$B$5:$G$95,$N44+1,FALSE)/VLOOKUP(T$2,Listen!$B$5:$G$95,$N44+1,FALSE),"-")</f>
        <v>0</v>
      </c>
      <c r="U44" s="54">
        <f>IF($C44&lt;=U$2,J44*VLOOKUP($C44,Listen!$B$5:$G$95,$N44+1,FALSE)/VLOOKUP(U$2,Listen!$B$5:$G$95,$N44+1,FALSE),"-")</f>
        <v>0</v>
      </c>
      <c r="V44" s="54">
        <f>IF($C44&lt;=V$2,K44*VLOOKUP($C44,Listen!$B$5:$G$95,$N44+1,FALSE)/VLOOKUP(V$2,Listen!$B$5:$G$95,$N44+1,FALSE),"-")</f>
        <v>0</v>
      </c>
    </row>
    <row r="45" spans="2:22">
      <c r="B45" s="25"/>
      <c r="C45" s="3">
        <v>1975</v>
      </c>
      <c r="D45" s="142"/>
      <c r="E45" s="142"/>
      <c r="F45" s="142"/>
      <c r="G45" s="142"/>
      <c r="H45" s="142"/>
      <c r="I45" s="142"/>
      <c r="J45" s="142"/>
      <c r="K45" s="142"/>
      <c r="M45" s="52">
        <v>26</v>
      </c>
      <c r="N45" s="52">
        <v>1</v>
      </c>
      <c r="O45" s="54">
        <f>IF($C45&lt;=O$2,D45*VLOOKUP($C45,Listen!$B$5:$G$95,$N45+1,FALSE)/VLOOKUP(O$2,Listen!$B$5:$G$95,$N45+1,FALSE),"-")</f>
        <v>0</v>
      </c>
      <c r="P45" s="54">
        <f>IF($C45&lt;=P$2,E45*VLOOKUP($C45,Listen!$B$5:$G$95,$N45+1,FALSE)/VLOOKUP(P$2,Listen!$B$5:$G$95,$N45+1,FALSE),"-")</f>
        <v>0</v>
      </c>
      <c r="Q45" s="54">
        <f>IF($C45&lt;=Q$2,F45*VLOOKUP($C45,Listen!$B$5:$G$95,$N45+1,FALSE)/VLOOKUP(Q$2,Listen!$B$5:$G$95,$N45+1,FALSE),"-")</f>
        <v>0</v>
      </c>
      <c r="R45" s="54">
        <f>IF($C45&lt;=R$2,G45*VLOOKUP($C45,Listen!$B$5:$G$95,$N45+1,FALSE)/VLOOKUP(R$2,Listen!$B$5:$G$95,$N45+1,FALSE),"-")</f>
        <v>0</v>
      </c>
      <c r="S45" s="54">
        <f>IF($C45&lt;=S$2,H45*VLOOKUP($C45,Listen!$B$5:$G$95,$N45+1,FALSE)/VLOOKUP(S$2,Listen!$B$5:$G$95,$N45+1,FALSE),"-")</f>
        <v>0</v>
      </c>
      <c r="T45" s="54">
        <f>IF($C45&lt;=T$2,I45*VLOOKUP($C45,Listen!$B$5:$G$95,$N45+1,FALSE)/VLOOKUP(T$2,Listen!$B$5:$G$95,$N45+1,FALSE),"-")</f>
        <v>0</v>
      </c>
      <c r="U45" s="54">
        <f>IF($C45&lt;=U$2,J45*VLOOKUP($C45,Listen!$B$5:$G$95,$N45+1,FALSE)/VLOOKUP(U$2,Listen!$B$5:$G$95,$N45+1,FALSE),"-")</f>
        <v>0</v>
      </c>
      <c r="V45" s="54">
        <f>IF($C45&lt;=V$2,K45*VLOOKUP($C45,Listen!$B$5:$G$95,$N45+1,FALSE)/VLOOKUP(V$2,Listen!$B$5:$G$95,$N45+1,FALSE),"-")</f>
        <v>0</v>
      </c>
    </row>
    <row r="46" spans="2:22">
      <c r="B46" s="25"/>
      <c r="C46" s="3">
        <v>1974</v>
      </c>
      <c r="D46" s="142"/>
      <c r="E46" s="142"/>
      <c r="F46" s="142"/>
      <c r="G46" s="142"/>
      <c r="H46" s="142"/>
      <c r="I46" s="142"/>
      <c r="J46" s="142"/>
      <c r="K46" s="142"/>
      <c r="M46" s="52">
        <v>26</v>
      </c>
      <c r="N46" s="52">
        <v>1</v>
      </c>
      <c r="O46" s="54">
        <f>IF($C46&lt;=O$2,D46*VLOOKUP($C46,Listen!$B$5:$G$95,$N46+1,FALSE)/VLOOKUP(O$2,Listen!$B$5:$G$95,$N46+1,FALSE),"-")</f>
        <v>0</v>
      </c>
      <c r="P46" s="54">
        <f>IF($C46&lt;=P$2,E46*VLOOKUP($C46,Listen!$B$5:$G$95,$N46+1,FALSE)/VLOOKUP(P$2,Listen!$B$5:$G$95,$N46+1,FALSE),"-")</f>
        <v>0</v>
      </c>
      <c r="Q46" s="54">
        <f>IF($C46&lt;=Q$2,F46*VLOOKUP($C46,Listen!$B$5:$G$95,$N46+1,FALSE)/VLOOKUP(Q$2,Listen!$B$5:$G$95,$N46+1,FALSE),"-")</f>
        <v>0</v>
      </c>
      <c r="R46" s="54">
        <f>IF($C46&lt;=R$2,G46*VLOOKUP($C46,Listen!$B$5:$G$95,$N46+1,FALSE)/VLOOKUP(R$2,Listen!$B$5:$G$95,$N46+1,FALSE),"-")</f>
        <v>0</v>
      </c>
      <c r="S46" s="54">
        <f>IF($C46&lt;=S$2,H46*VLOOKUP($C46,Listen!$B$5:$G$95,$N46+1,FALSE)/VLOOKUP(S$2,Listen!$B$5:$G$95,$N46+1,FALSE),"-")</f>
        <v>0</v>
      </c>
      <c r="T46" s="54">
        <f>IF($C46&lt;=T$2,I46*VLOOKUP($C46,Listen!$B$5:$G$95,$N46+1,FALSE)/VLOOKUP(T$2,Listen!$B$5:$G$95,$N46+1,FALSE),"-")</f>
        <v>0</v>
      </c>
      <c r="U46" s="54">
        <f>IF($C46&lt;=U$2,J46*VLOOKUP($C46,Listen!$B$5:$G$95,$N46+1,FALSE)/VLOOKUP(U$2,Listen!$B$5:$G$95,$N46+1,FALSE),"-")</f>
        <v>0</v>
      </c>
      <c r="V46" s="54">
        <f>IF($C46&lt;=V$2,K46*VLOOKUP($C46,Listen!$B$5:$G$95,$N46+1,FALSE)/VLOOKUP(V$2,Listen!$B$5:$G$95,$N46+1,FALSE),"-")</f>
        <v>0</v>
      </c>
    </row>
    <row r="47" spans="2:22">
      <c r="B47" s="25"/>
      <c r="C47" s="3">
        <v>1973</v>
      </c>
      <c r="D47" s="142"/>
      <c r="E47" s="142"/>
      <c r="F47" s="142"/>
      <c r="G47" s="142"/>
      <c r="H47" s="142"/>
      <c r="I47" s="142"/>
      <c r="J47" s="142"/>
      <c r="K47" s="142"/>
      <c r="M47" s="52">
        <v>26</v>
      </c>
      <c r="N47" s="52">
        <v>1</v>
      </c>
      <c r="O47" s="54">
        <f>IF($C47&lt;=O$2,D47*VLOOKUP($C47,Listen!$B$5:$G$95,$N47+1,FALSE)/VLOOKUP(O$2,Listen!$B$5:$G$95,$N47+1,FALSE),"-")</f>
        <v>0</v>
      </c>
      <c r="P47" s="54">
        <f>IF($C47&lt;=P$2,E47*VLOOKUP($C47,Listen!$B$5:$G$95,$N47+1,FALSE)/VLOOKUP(P$2,Listen!$B$5:$G$95,$N47+1,FALSE),"-")</f>
        <v>0</v>
      </c>
      <c r="Q47" s="54">
        <f>IF($C47&lt;=Q$2,F47*VLOOKUP($C47,Listen!$B$5:$G$95,$N47+1,FALSE)/VLOOKUP(Q$2,Listen!$B$5:$G$95,$N47+1,FALSE),"-")</f>
        <v>0</v>
      </c>
      <c r="R47" s="54">
        <f>IF($C47&lt;=R$2,G47*VLOOKUP($C47,Listen!$B$5:$G$95,$N47+1,FALSE)/VLOOKUP(R$2,Listen!$B$5:$G$95,$N47+1,FALSE),"-")</f>
        <v>0</v>
      </c>
      <c r="S47" s="54">
        <f>IF($C47&lt;=S$2,H47*VLOOKUP($C47,Listen!$B$5:$G$95,$N47+1,FALSE)/VLOOKUP(S$2,Listen!$B$5:$G$95,$N47+1,FALSE),"-")</f>
        <v>0</v>
      </c>
      <c r="T47" s="54">
        <f>IF($C47&lt;=T$2,I47*VLOOKUP($C47,Listen!$B$5:$G$95,$N47+1,FALSE)/VLOOKUP(T$2,Listen!$B$5:$G$95,$N47+1,FALSE),"-")</f>
        <v>0</v>
      </c>
      <c r="U47" s="54">
        <f>IF($C47&lt;=U$2,J47*VLOOKUP($C47,Listen!$B$5:$G$95,$N47+1,FALSE)/VLOOKUP(U$2,Listen!$B$5:$G$95,$N47+1,FALSE),"-")</f>
        <v>0</v>
      </c>
      <c r="V47" s="54">
        <f>IF($C47&lt;=V$2,K47*VLOOKUP($C47,Listen!$B$5:$G$95,$N47+1,FALSE)/VLOOKUP(V$2,Listen!$B$5:$G$95,$N47+1,FALSE),"-")</f>
        <v>0</v>
      </c>
    </row>
    <row r="48" spans="2:22">
      <c r="B48" s="25"/>
      <c r="C48" s="3">
        <v>1972</v>
      </c>
      <c r="D48" s="142"/>
      <c r="E48" s="142"/>
      <c r="F48" s="142"/>
      <c r="G48" s="142"/>
      <c r="H48" s="142"/>
      <c r="I48" s="142"/>
      <c r="J48" s="142"/>
      <c r="K48" s="142"/>
      <c r="M48" s="52">
        <v>26</v>
      </c>
      <c r="N48" s="52">
        <v>1</v>
      </c>
      <c r="O48" s="54">
        <f>IF($C48&lt;=O$2,D48*VLOOKUP($C48,Listen!$B$5:$G$95,$N48+1,FALSE)/VLOOKUP(O$2,Listen!$B$5:$G$95,$N48+1,FALSE),"-")</f>
        <v>0</v>
      </c>
      <c r="P48" s="54">
        <f>IF($C48&lt;=P$2,E48*VLOOKUP($C48,Listen!$B$5:$G$95,$N48+1,FALSE)/VLOOKUP(P$2,Listen!$B$5:$G$95,$N48+1,FALSE),"-")</f>
        <v>0</v>
      </c>
      <c r="Q48" s="54">
        <f>IF($C48&lt;=Q$2,F48*VLOOKUP($C48,Listen!$B$5:$G$95,$N48+1,FALSE)/VLOOKUP(Q$2,Listen!$B$5:$G$95,$N48+1,FALSE),"-")</f>
        <v>0</v>
      </c>
      <c r="R48" s="54">
        <f>IF($C48&lt;=R$2,G48*VLOOKUP($C48,Listen!$B$5:$G$95,$N48+1,FALSE)/VLOOKUP(R$2,Listen!$B$5:$G$95,$N48+1,FALSE),"-")</f>
        <v>0</v>
      </c>
      <c r="S48" s="54">
        <f>IF($C48&lt;=S$2,H48*VLOOKUP($C48,Listen!$B$5:$G$95,$N48+1,FALSE)/VLOOKUP(S$2,Listen!$B$5:$G$95,$N48+1,FALSE),"-")</f>
        <v>0</v>
      </c>
      <c r="T48" s="54">
        <f>IF($C48&lt;=T$2,I48*VLOOKUP($C48,Listen!$B$5:$G$95,$N48+1,FALSE)/VLOOKUP(T$2,Listen!$B$5:$G$95,$N48+1,FALSE),"-")</f>
        <v>0</v>
      </c>
      <c r="U48" s="54">
        <f>IF($C48&lt;=U$2,J48*VLOOKUP($C48,Listen!$B$5:$G$95,$N48+1,FALSE)/VLOOKUP(U$2,Listen!$B$5:$G$95,$N48+1,FALSE),"-")</f>
        <v>0</v>
      </c>
      <c r="V48" s="54">
        <f>IF($C48&lt;=V$2,K48*VLOOKUP($C48,Listen!$B$5:$G$95,$N48+1,FALSE)/VLOOKUP(V$2,Listen!$B$5:$G$95,$N48+1,FALSE),"-")</f>
        <v>0</v>
      </c>
    </row>
    <row r="49" spans="2:22">
      <c r="B49" s="25"/>
      <c r="C49" s="3">
        <v>1971</v>
      </c>
      <c r="D49" s="142"/>
      <c r="E49" s="142"/>
      <c r="F49" s="142"/>
      <c r="G49" s="142"/>
      <c r="H49" s="142"/>
      <c r="I49" s="142"/>
      <c r="J49" s="142"/>
      <c r="K49" s="142"/>
      <c r="M49" s="52">
        <v>26</v>
      </c>
      <c r="N49" s="52">
        <v>1</v>
      </c>
      <c r="O49" s="54">
        <f>IF($C49&lt;=O$2,D49*VLOOKUP($C49,Listen!$B$5:$G$95,$N49+1,FALSE)/VLOOKUP(O$2,Listen!$B$5:$G$95,$N49+1,FALSE),"-")</f>
        <v>0</v>
      </c>
      <c r="P49" s="54">
        <f>IF($C49&lt;=P$2,E49*VLOOKUP($C49,Listen!$B$5:$G$95,$N49+1,FALSE)/VLOOKUP(P$2,Listen!$B$5:$G$95,$N49+1,FALSE),"-")</f>
        <v>0</v>
      </c>
      <c r="Q49" s="54">
        <f>IF($C49&lt;=Q$2,F49*VLOOKUP($C49,Listen!$B$5:$G$95,$N49+1,FALSE)/VLOOKUP(Q$2,Listen!$B$5:$G$95,$N49+1,FALSE),"-")</f>
        <v>0</v>
      </c>
      <c r="R49" s="54">
        <f>IF($C49&lt;=R$2,G49*VLOOKUP($C49,Listen!$B$5:$G$95,$N49+1,FALSE)/VLOOKUP(R$2,Listen!$B$5:$G$95,$N49+1,FALSE),"-")</f>
        <v>0</v>
      </c>
      <c r="S49" s="54">
        <f>IF($C49&lt;=S$2,H49*VLOOKUP($C49,Listen!$B$5:$G$95,$N49+1,FALSE)/VLOOKUP(S$2,Listen!$B$5:$G$95,$N49+1,FALSE),"-")</f>
        <v>0</v>
      </c>
      <c r="T49" s="54">
        <f>IF($C49&lt;=T$2,I49*VLOOKUP($C49,Listen!$B$5:$G$95,$N49+1,FALSE)/VLOOKUP(T$2,Listen!$B$5:$G$95,$N49+1,FALSE),"-")</f>
        <v>0</v>
      </c>
      <c r="U49" s="54">
        <f>IF($C49&lt;=U$2,J49*VLOOKUP($C49,Listen!$B$5:$G$95,$N49+1,FALSE)/VLOOKUP(U$2,Listen!$B$5:$G$95,$N49+1,FALSE),"-")</f>
        <v>0</v>
      </c>
      <c r="V49" s="54">
        <f>IF($C49&lt;=V$2,K49*VLOOKUP($C49,Listen!$B$5:$G$95,$N49+1,FALSE)/VLOOKUP(V$2,Listen!$B$5:$G$95,$N49+1,FALSE),"-")</f>
        <v>0</v>
      </c>
    </row>
    <row r="50" spans="2:22">
      <c r="B50" s="25"/>
      <c r="C50" s="3">
        <v>1970</v>
      </c>
      <c r="D50" s="142"/>
      <c r="E50" s="142"/>
      <c r="F50" s="142"/>
      <c r="G50" s="142"/>
      <c r="H50" s="142"/>
      <c r="I50" s="142"/>
      <c r="J50" s="142"/>
      <c r="K50" s="142"/>
      <c r="M50" s="52">
        <v>26</v>
      </c>
      <c r="N50" s="52">
        <v>1</v>
      </c>
      <c r="O50" s="54">
        <f>IF($C50&lt;=O$2,D50*VLOOKUP($C50,Listen!$B$5:$G$95,$N50+1,FALSE)/VLOOKUP(O$2,Listen!$B$5:$G$95,$N50+1,FALSE),"-")</f>
        <v>0</v>
      </c>
      <c r="P50" s="54">
        <f>IF($C50&lt;=P$2,E50*VLOOKUP($C50,Listen!$B$5:$G$95,$N50+1,FALSE)/VLOOKUP(P$2,Listen!$B$5:$G$95,$N50+1,FALSE),"-")</f>
        <v>0</v>
      </c>
      <c r="Q50" s="54">
        <f>IF($C50&lt;=Q$2,F50*VLOOKUP($C50,Listen!$B$5:$G$95,$N50+1,FALSE)/VLOOKUP(Q$2,Listen!$B$5:$G$95,$N50+1,FALSE),"-")</f>
        <v>0</v>
      </c>
      <c r="R50" s="54">
        <f>IF($C50&lt;=R$2,G50*VLOOKUP($C50,Listen!$B$5:$G$95,$N50+1,FALSE)/VLOOKUP(R$2,Listen!$B$5:$G$95,$N50+1,FALSE),"-")</f>
        <v>0</v>
      </c>
      <c r="S50" s="54">
        <f>IF($C50&lt;=S$2,H50*VLOOKUP($C50,Listen!$B$5:$G$95,$N50+1,FALSE)/VLOOKUP(S$2,Listen!$B$5:$G$95,$N50+1,FALSE),"-")</f>
        <v>0</v>
      </c>
      <c r="T50" s="54">
        <f>IF($C50&lt;=T$2,I50*VLOOKUP($C50,Listen!$B$5:$G$95,$N50+1,FALSE)/VLOOKUP(T$2,Listen!$B$5:$G$95,$N50+1,FALSE),"-")</f>
        <v>0</v>
      </c>
      <c r="U50" s="54">
        <f>IF($C50&lt;=U$2,J50*VLOOKUP($C50,Listen!$B$5:$G$95,$N50+1,FALSE)/VLOOKUP(U$2,Listen!$B$5:$G$95,$N50+1,FALSE),"-")</f>
        <v>0</v>
      </c>
      <c r="V50" s="54">
        <f>IF($C50&lt;=V$2,K50*VLOOKUP($C50,Listen!$B$5:$G$95,$N50+1,FALSE)/VLOOKUP(V$2,Listen!$B$5:$G$95,$N50+1,FALSE),"-")</f>
        <v>0</v>
      </c>
    </row>
    <row r="51" spans="2:22">
      <c r="B51" s="25"/>
      <c r="C51" s="3">
        <v>1969</v>
      </c>
      <c r="D51" s="142"/>
      <c r="E51" s="142"/>
      <c r="F51" s="142"/>
      <c r="G51" s="142"/>
      <c r="H51" s="142"/>
      <c r="I51" s="142"/>
      <c r="J51" s="142"/>
      <c r="K51" s="142"/>
      <c r="M51" s="52">
        <v>26</v>
      </c>
      <c r="N51" s="52">
        <v>1</v>
      </c>
      <c r="O51" s="54">
        <f>IF($C51&lt;=O$2,D51*VLOOKUP($C51,Listen!$B$5:$G$95,$N51+1,FALSE)/VLOOKUP(O$2,Listen!$B$5:$G$95,$N51+1,FALSE),"-")</f>
        <v>0</v>
      </c>
      <c r="P51" s="54">
        <f>IF($C51&lt;=P$2,E51*VLOOKUP($C51,Listen!$B$5:$G$95,$N51+1,FALSE)/VLOOKUP(P$2,Listen!$B$5:$G$95,$N51+1,FALSE),"-")</f>
        <v>0</v>
      </c>
      <c r="Q51" s="54">
        <f>IF($C51&lt;=Q$2,F51*VLOOKUP($C51,Listen!$B$5:$G$95,$N51+1,FALSE)/VLOOKUP(Q$2,Listen!$B$5:$G$95,$N51+1,FALSE),"-")</f>
        <v>0</v>
      </c>
      <c r="R51" s="54">
        <f>IF($C51&lt;=R$2,G51*VLOOKUP($C51,Listen!$B$5:$G$95,$N51+1,FALSE)/VLOOKUP(R$2,Listen!$B$5:$G$95,$N51+1,FALSE),"-")</f>
        <v>0</v>
      </c>
      <c r="S51" s="54">
        <f>IF($C51&lt;=S$2,H51*VLOOKUP($C51,Listen!$B$5:$G$95,$N51+1,FALSE)/VLOOKUP(S$2,Listen!$B$5:$G$95,$N51+1,FALSE),"-")</f>
        <v>0</v>
      </c>
      <c r="T51" s="54">
        <f>IF($C51&lt;=T$2,I51*VLOOKUP($C51,Listen!$B$5:$G$95,$N51+1,FALSE)/VLOOKUP(T$2,Listen!$B$5:$G$95,$N51+1,FALSE),"-")</f>
        <v>0</v>
      </c>
      <c r="U51" s="54">
        <f>IF($C51&lt;=U$2,J51*VLOOKUP($C51,Listen!$B$5:$G$95,$N51+1,FALSE)/VLOOKUP(U$2,Listen!$B$5:$G$95,$N51+1,FALSE),"-")</f>
        <v>0</v>
      </c>
      <c r="V51" s="54">
        <f>IF($C51&lt;=V$2,K51*VLOOKUP($C51,Listen!$B$5:$G$95,$N51+1,FALSE)/VLOOKUP(V$2,Listen!$B$5:$G$95,$N51+1,FALSE),"-")</f>
        <v>0</v>
      </c>
    </row>
    <row r="52" spans="2:22">
      <c r="B52" s="25"/>
      <c r="C52" s="3">
        <v>1968</v>
      </c>
      <c r="D52" s="142"/>
      <c r="E52" s="142"/>
      <c r="F52" s="142"/>
      <c r="G52" s="142"/>
      <c r="H52" s="142"/>
      <c r="I52" s="142"/>
      <c r="J52" s="142"/>
      <c r="K52" s="142"/>
      <c r="M52" s="52">
        <v>26</v>
      </c>
      <c r="N52" s="52">
        <v>1</v>
      </c>
      <c r="O52" s="54">
        <f>IF($C52&lt;=O$2,D52*VLOOKUP($C52,Listen!$B$5:$G$95,$N52+1,FALSE)/VLOOKUP(O$2,Listen!$B$5:$G$95,$N52+1,FALSE),"-")</f>
        <v>0</v>
      </c>
      <c r="P52" s="54">
        <f>IF($C52&lt;=P$2,E52*VLOOKUP($C52,Listen!$B$5:$G$95,$N52+1,FALSE)/VLOOKUP(P$2,Listen!$B$5:$G$95,$N52+1,FALSE),"-")</f>
        <v>0</v>
      </c>
      <c r="Q52" s="54">
        <f>IF($C52&lt;=Q$2,F52*VLOOKUP($C52,Listen!$B$5:$G$95,$N52+1,FALSE)/VLOOKUP(Q$2,Listen!$B$5:$G$95,$N52+1,FALSE),"-")</f>
        <v>0</v>
      </c>
      <c r="R52" s="54">
        <f>IF($C52&lt;=R$2,G52*VLOOKUP($C52,Listen!$B$5:$G$95,$N52+1,FALSE)/VLOOKUP(R$2,Listen!$B$5:$G$95,$N52+1,FALSE),"-")</f>
        <v>0</v>
      </c>
      <c r="S52" s="54">
        <f>IF($C52&lt;=S$2,H52*VLOOKUP($C52,Listen!$B$5:$G$95,$N52+1,FALSE)/VLOOKUP(S$2,Listen!$B$5:$G$95,$N52+1,FALSE),"-")</f>
        <v>0</v>
      </c>
      <c r="T52" s="54">
        <f>IF($C52&lt;=T$2,I52*VLOOKUP($C52,Listen!$B$5:$G$95,$N52+1,FALSE)/VLOOKUP(T$2,Listen!$B$5:$G$95,$N52+1,FALSE),"-")</f>
        <v>0</v>
      </c>
      <c r="U52" s="54">
        <f>IF($C52&lt;=U$2,J52*VLOOKUP($C52,Listen!$B$5:$G$95,$N52+1,FALSE)/VLOOKUP(U$2,Listen!$B$5:$G$95,$N52+1,FALSE),"-")</f>
        <v>0</v>
      </c>
      <c r="V52" s="54">
        <f>IF($C52&lt;=V$2,K52*VLOOKUP($C52,Listen!$B$5:$G$95,$N52+1,FALSE)/VLOOKUP(V$2,Listen!$B$5:$G$95,$N52+1,FALSE),"-")</f>
        <v>0</v>
      </c>
    </row>
    <row r="53" spans="2:22">
      <c r="B53" s="25"/>
      <c r="C53" s="3">
        <v>1967</v>
      </c>
      <c r="D53" s="142"/>
      <c r="E53" s="142"/>
      <c r="F53" s="142"/>
      <c r="G53" s="142"/>
      <c r="H53" s="142"/>
      <c r="I53" s="142"/>
      <c r="J53" s="142"/>
      <c r="K53" s="142"/>
      <c r="M53" s="52">
        <v>26</v>
      </c>
      <c r="N53" s="52">
        <v>1</v>
      </c>
      <c r="O53" s="54">
        <f>IF($C53&lt;=O$2,D53*VLOOKUP($C53,Listen!$B$5:$G$95,$N53+1,FALSE)/VLOOKUP(O$2,Listen!$B$5:$G$95,$N53+1,FALSE),"-")</f>
        <v>0</v>
      </c>
      <c r="P53" s="54">
        <f>IF($C53&lt;=P$2,E53*VLOOKUP($C53,Listen!$B$5:$G$95,$N53+1,FALSE)/VLOOKUP(P$2,Listen!$B$5:$G$95,$N53+1,FALSE),"-")</f>
        <v>0</v>
      </c>
      <c r="Q53" s="54">
        <f>IF($C53&lt;=Q$2,F53*VLOOKUP($C53,Listen!$B$5:$G$95,$N53+1,FALSE)/VLOOKUP(Q$2,Listen!$B$5:$G$95,$N53+1,FALSE),"-")</f>
        <v>0</v>
      </c>
      <c r="R53" s="54">
        <f>IF($C53&lt;=R$2,G53*VLOOKUP($C53,Listen!$B$5:$G$95,$N53+1,FALSE)/VLOOKUP(R$2,Listen!$B$5:$G$95,$N53+1,FALSE),"-")</f>
        <v>0</v>
      </c>
      <c r="S53" s="54">
        <f>IF($C53&lt;=S$2,H53*VLOOKUP($C53,Listen!$B$5:$G$95,$N53+1,FALSE)/VLOOKUP(S$2,Listen!$B$5:$G$95,$N53+1,FALSE),"-")</f>
        <v>0</v>
      </c>
      <c r="T53" s="54">
        <f>IF($C53&lt;=T$2,I53*VLOOKUP($C53,Listen!$B$5:$G$95,$N53+1,FALSE)/VLOOKUP(T$2,Listen!$B$5:$G$95,$N53+1,FALSE),"-")</f>
        <v>0</v>
      </c>
      <c r="U53" s="54">
        <f>IF($C53&lt;=U$2,J53*VLOOKUP($C53,Listen!$B$5:$G$95,$N53+1,FALSE)/VLOOKUP(U$2,Listen!$B$5:$G$95,$N53+1,FALSE),"-")</f>
        <v>0</v>
      </c>
      <c r="V53" s="54">
        <f>IF($C53&lt;=V$2,K53*VLOOKUP($C53,Listen!$B$5:$G$95,$N53+1,FALSE)/VLOOKUP(V$2,Listen!$B$5:$G$95,$N53+1,FALSE),"-")</f>
        <v>0</v>
      </c>
    </row>
    <row r="54" spans="2:22">
      <c r="B54" s="25"/>
      <c r="C54" s="3">
        <v>1966</v>
      </c>
      <c r="D54" s="142"/>
      <c r="E54" s="142"/>
      <c r="F54" s="142"/>
      <c r="G54" s="142"/>
      <c r="H54" s="142"/>
      <c r="I54" s="142"/>
      <c r="J54" s="142"/>
      <c r="K54" s="142"/>
      <c r="M54" s="52">
        <v>26</v>
      </c>
      <c r="N54" s="52">
        <v>1</v>
      </c>
      <c r="O54" s="54">
        <f>IF($C54&lt;=O$2,D54*VLOOKUP($C54,Listen!$B$5:$G$95,$N54+1,FALSE)/VLOOKUP(O$2,Listen!$B$5:$G$95,$N54+1,FALSE),"-")</f>
        <v>0</v>
      </c>
      <c r="P54" s="54">
        <f>IF($C54&lt;=P$2,E54*VLOOKUP($C54,Listen!$B$5:$G$95,$N54+1,FALSE)/VLOOKUP(P$2,Listen!$B$5:$G$95,$N54+1,FALSE),"-")</f>
        <v>0</v>
      </c>
      <c r="Q54" s="54">
        <f>IF($C54&lt;=Q$2,F54*VLOOKUP($C54,Listen!$B$5:$G$95,$N54+1,FALSE)/VLOOKUP(Q$2,Listen!$B$5:$G$95,$N54+1,FALSE),"-")</f>
        <v>0</v>
      </c>
      <c r="R54" s="54">
        <f>IF($C54&lt;=R$2,G54*VLOOKUP($C54,Listen!$B$5:$G$95,$N54+1,FALSE)/VLOOKUP(R$2,Listen!$B$5:$G$95,$N54+1,FALSE),"-")</f>
        <v>0</v>
      </c>
      <c r="S54" s="54">
        <f>IF($C54&lt;=S$2,H54*VLOOKUP($C54,Listen!$B$5:$G$95,$N54+1,FALSE)/VLOOKUP(S$2,Listen!$B$5:$G$95,$N54+1,FALSE),"-")</f>
        <v>0</v>
      </c>
      <c r="T54" s="54">
        <f>IF($C54&lt;=T$2,I54*VLOOKUP($C54,Listen!$B$5:$G$95,$N54+1,FALSE)/VLOOKUP(T$2,Listen!$B$5:$G$95,$N54+1,FALSE),"-")</f>
        <v>0</v>
      </c>
      <c r="U54" s="54">
        <f>IF($C54&lt;=U$2,J54*VLOOKUP($C54,Listen!$B$5:$G$95,$N54+1,FALSE)/VLOOKUP(U$2,Listen!$B$5:$G$95,$N54+1,FALSE),"-")</f>
        <v>0</v>
      </c>
      <c r="V54" s="54">
        <f>IF($C54&lt;=V$2,K54*VLOOKUP($C54,Listen!$B$5:$G$95,$N54+1,FALSE)/VLOOKUP(V$2,Listen!$B$5:$G$95,$N54+1,FALSE),"-")</f>
        <v>0</v>
      </c>
    </row>
    <row r="55" spans="2:22">
      <c r="B55" s="25"/>
      <c r="C55" s="3">
        <v>1965</v>
      </c>
      <c r="D55" s="142"/>
      <c r="E55" s="142"/>
      <c r="F55" s="142"/>
      <c r="G55" s="142"/>
      <c r="H55" s="142"/>
      <c r="I55" s="142"/>
      <c r="J55" s="142"/>
      <c r="K55" s="142"/>
      <c r="M55" s="52">
        <v>26</v>
      </c>
      <c r="N55" s="52">
        <v>1</v>
      </c>
      <c r="O55" s="54">
        <f>IF($C55&lt;=O$2,D55*VLOOKUP($C55,Listen!$B$5:$G$95,$N55+1,FALSE)/VLOOKUP(O$2,Listen!$B$5:$G$95,$N55+1,FALSE),"-")</f>
        <v>0</v>
      </c>
      <c r="P55" s="54">
        <f>IF($C55&lt;=P$2,E55*VLOOKUP($C55,Listen!$B$5:$G$95,$N55+1,FALSE)/VLOOKUP(P$2,Listen!$B$5:$G$95,$N55+1,FALSE),"-")</f>
        <v>0</v>
      </c>
      <c r="Q55" s="54">
        <f>IF($C55&lt;=Q$2,F55*VLOOKUP($C55,Listen!$B$5:$G$95,$N55+1,FALSE)/VLOOKUP(Q$2,Listen!$B$5:$G$95,$N55+1,FALSE),"-")</f>
        <v>0</v>
      </c>
      <c r="R55" s="54">
        <f>IF($C55&lt;=R$2,G55*VLOOKUP($C55,Listen!$B$5:$G$95,$N55+1,FALSE)/VLOOKUP(R$2,Listen!$B$5:$G$95,$N55+1,FALSE),"-")</f>
        <v>0</v>
      </c>
      <c r="S55" s="54">
        <f>IF($C55&lt;=S$2,H55*VLOOKUP($C55,Listen!$B$5:$G$95,$N55+1,FALSE)/VLOOKUP(S$2,Listen!$B$5:$G$95,$N55+1,FALSE),"-")</f>
        <v>0</v>
      </c>
      <c r="T55" s="54">
        <f>IF($C55&lt;=T$2,I55*VLOOKUP($C55,Listen!$B$5:$G$95,$N55+1,FALSE)/VLOOKUP(T$2,Listen!$B$5:$G$95,$N55+1,FALSE),"-")</f>
        <v>0</v>
      </c>
      <c r="U55" s="54">
        <f>IF($C55&lt;=U$2,J55*VLOOKUP($C55,Listen!$B$5:$G$95,$N55+1,FALSE)/VLOOKUP(U$2,Listen!$B$5:$G$95,$N55+1,FALSE),"-")</f>
        <v>0</v>
      </c>
      <c r="V55" s="54">
        <f>IF($C55&lt;=V$2,K55*VLOOKUP($C55,Listen!$B$5:$G$95,$N55+1,FALSE)/VLOOKUP(V$2,Listen!$B$5:$G$95,$N55+1,FALSE),"-")</f>
        <v>0</v>
      </c>
    </row>
    <row r="56" spans="2:22">
      <c r="B56" s="25"/>
      <c r="C56" s="3">
        <v>1964</v>
      </c>
      <c r="D56" s="142"/>
      <c r="E56" s="142"/>
      <c r="F56" s="142"/>
      <c r="G56" s="142"/>
      <c r="H56" s="142"/>
      <c r="I56" s="142"/>
      <c r="J56" s="142"/>
      <c r="K56" s="142"/>
      <c r="M56" s="52">
        <v>26</v>
      </c>
      <c r="N56" s="52">
        <v>1</v>
      </c>
      <c r="O56" s="54">
        <f>IF($C56&lt;=O$2,D56*VLOOKUP($C56,Listen!$B$5:$G$95,$N56+1,FALSE)/VLOOKUP(O$2,Listen!$B$5:$G$95,$N56+1,FALSE),"-")</f>
        <v>0</v>
      </c>
      <c r="P56" s="54">
        <f>IF($C56&lt;=P$2,E56*VLOOKUP($C56,Listen!$B$5:$G$95,$N56+1,FALSE)/VLOOKUP(P$2,Listen!$B$5:$G$95,$N56+1,FALSE),"-")</f>
        <v>0</v>
      </c>
      <c r="Q56" s="54">
        <f>IF($C56&lt;=Q$2,F56*VLOOKUP($C56,Listen!$B$5:$G$95,$N56+1,FALSE)/VLOOKUP(Q$2,Listen!$B$5:$G$95,$N56+1,FALSE),"-")</f>
        <v>0</v>
      </c>
      <c r="R56" s="54">
        <f>IF($C56&lt;=R$2,G56*VLOOKUP($C56,Listen!$B$5:$G$95,$N56+1,FALSE)/VLOOKUP(R$2,Listen!$B$5:$G$95,$N56+1,FALSE),"-")</f>
        <v>0</v>
      </c>
      <c r="S56" s="54">
        <f>IF($C56&lt;=S$2,H56*VLOOKUP($C56,Listen!$B$5:$G$95,$N56+1,FALSE)/VLOOKUP(S$2,Listen!$B$5:$G$95,$N56+1,FALSE),"-")</f>
        <v>0</v>
      </c>
      <c r="T56" s="54">
        <f>IF($C56&lt;=T$2,I56*VLOOKUP($C56,Listen!$B$5:$G$95,$N56+1,FALSE)/VLOOKUP(T$2,Listen!$B$5:$G$95,$N56+1,FALSE),"-")</f>
        <v>0</v>
      </c>
      <c r="U56" s="54">
        <f>IF($C56&lt;=U$2,J56*VLOOKUP($C56,Listen!$B$5:$G$95,$N56+1,FALSE)/VLOOKUP(U$2,Listen!$B$5:$G$95,$N56+1,FALSE),"-")</f>
        <v>0</v>
      </c>
      <c r="V56" s="54">
        <f>IF($C56&lt;=V$2,K56*VLOOKUP($C56,Listen!$B$5:$G$95,$N56+1,FALSE)/VLOOKUP(V$2,Listen!$B$5:$G$95,$N56+1,FALSE),"-")</f>
        <v>0</v>
      </c>
    </row>
    <row r="57" spans="2:22">
      <c r="B57" s="25"/>
      <c r="C57" s="3">
        <v>1963</v>
      </c>
      <c r="D57" s="142"/>
      <c r="E57" s="142"/>
      <c r="F57" s="142"/>
      <c r="G57" s="142"/>
      <c r="H57" s="142"/>
      <c r="I57" s="142"/>
      <c r="J57" s="142"/>
      <c r="K57" s="142"/>
      <c r="M57" s="52">
        <v>26</v>
      </c>
      <c r="N57" s="52">
        <v>1</v>
      </c>
      <c r="O57" s="54">
        <f>IF($C57&lt;=O$2,D57*VLOOKUP($C57,Listen!$B$5:$G$95,$N57+1,FALSE)/VLOOKUP(O$2,Listen!$B$5:$G$95,$N57+1,FALSE),"-")</f>
        <v>0</v>
      </c>
      <c r="P57" s="54">
        <f>IF($C57&lt;=P$2,E57*VLOOKUP($C57,Listen!$B$5:$G$95,$N57+1,FALSE)/VLOOKUP(P$2,Listen!$B$5:$G$95,$N57+1,FALSE),"-")</f>
        <v>0</v>
      </c>
      <c r="Q57" s="54">
        <f>IF($C57&lt;=Q$2,F57*VLOOKUP($C57,Listen!$B$5:$G$95,$N57+1,FALSE)/VLOOKUP(Q$2,Listen!$B$5:$G$95,$N57+1,FALSE),"-")</f>
        <v>0</v>
      </c>
      <c r="R57" s="54">
        <f>IF($C57&lt;=R$2,G57*VLOOKUP($C57,Listen!$B$5:$G$95,$N57+1,FALSE)/VLOOKUP(R$2,Listen!$B$5:$G$95,$N57+1,FALSE),"-")</f>
        <v>0</v>
      </c>
      <c r="S57" s="54">
        <f>IF($C57&lt;=S$2,H57*VLOOKUP($C57,Listen!$B$5:$G$95,$N57+1,FALSE)/VLOOKUP(S$2,Listen!$B$5:$G$95,$N57+1,FALSE),"-")</f>
        <v>0</v>
      </c>
      <c r="T57" s="54">
        <f>IF($C57&lt;=T$2,I57*VLOOKUP($C57,Listen!$B$5:$G$95,$N57+1,FALSE)/VLOOKUP(T$2,Listen!$B$5:$G$95,$N57+1,FALSE),"-")</f>
        <v>0</v>
      </c>
      <c r="U57" s="54">
        <f>IF($C57&lt;=U$2,J57*VLOOKUP($C57,Listen!$B$5:$G$95,$N57+1,FALSE)/VLOOKUP(U$2,Listen!$B$5:$G$95,$N57+1,FALSE),"-")</f>
        <v>0</v>
      </c>
      <c r="V57" s="54">
        <f>IF($C57&lt;=V$2,K57*VLOOKUP($C57,Listen!$B$5:$G$95,$N57+1,FALSE)/VLOOKUP(V$2,Listen!$B$5:$G$95,$N57+1,FALSE),"-")</f>
        <v>0</v>
      </c>
    </row>
    <row r="58" spans="2:22">
      <c r="B58" s="25"/>
      <c r="C58" s="3">
        <v>1962</v>
      </c>
      <c r="D58" s="142"/>
      <c r="E58" s="142"/>
      <c r="F58" s="142"/>
      <c r="G58" s="142"/>
      <c r="H58" s="142"/>
      <c r="I58" s="142"/>
      <c r="J58" s="142"/>
      <c r="K58" s="142"/>
      <c r="M58" s="52">
        <v>26</v>
      </c>
      <c r="N58" s="52">
        <v>1</v>
      </c>
      <c r="O58" s="54">
        <f>IF($C58&lt;=O$2,D58*VLOOKUP($C58,Listen!$B$5:$G$95,$N58+1,FALSE)/VLOOKUP(O$2,Listen!$B$5:$G$95,$N58+1,FALSE),"-")</f>
        <v>0</v>
      </c>
      <c r="P58" s="54">
        <f>IF($C58&lt;=P$2,E58*VLOOKUP($C58,Listen!$B$5:$G$95,$N58+1,FALSE)/VLOOKUP(P$2,Listen!$B$5:$G$95,$N58+1,FALSE),"-")</f>
        <v>0</v>
      </c>
      <c r="Q58" s="54">
        <f>IF($C58&lt;=Q$2,F58*VLOOKUP($C58,Listen!$B$5:$G$95,$N58+1,FALSE)/VLOOKUP(Q$2,Listen!$B$5:$G$95,$N58+1,FALSE),"-")</f>
        <v>0</v>
      </c>
      <c r="R58" s="54">
        <f>IF($C58&lt;=R$2,G58*VLOOKUP($C58,Listen!$B$5:$G$95,$N58+1,FALSE)/VLOOKUP(R$2,Listen!$B$5:$G$95,$N58+1,FALSE),"-")</f>
        <v>0</v>
      </c>
      <c r="S58" s="54">
        <f>IF($C58&lt;=S$2,H58*VLOOKUP($C58,Listen!$B$5:$G$95,$N58+1,FALSE)/VLOOKUP(S$2,Listen!$B$5:$G$95,$N58+1,FALSE),"-")</f>
        <v>0</v>
      </c>
      <c r="T58" s="54">
        <f>IF($C58&lt;=T$2,I58*VLOOKUP($C58,Listen!$B$5:$G$95,$N58+1,FALSE)/VLOOKUP(T$2,Listen!$B$5:$G$95,$N58+1,FALSE),"-")</f>
        <v>0</v>
      </c>
      <c r="U58" s="54">
        <f>IF($C58&lt;=U$2,J58*VLOOKUP($C58,Listen!$B$5:$G$95,$N58+1,FALSE)/VLOOKUP(U$2,Listen!$B$5:$G$95,$N58+1,FALSE),"-")</f>
        <v>0</v>
      </c>
      <c r="V58" s="54">
        <f>IF($C58&lt;=V$2,K58*VLOOKUP($C58,Listen!$B$5:$G$95,$N58+1,FALSE)/VLOOKUP(V$2,Listen!$B$5:$G$95,$N58+1,FALSE),"-")</f>
        <v>0</v>
      </c>
    </row>
    <row r="59" spans="2:22">
      <c r="B59" s="25"/>
      <c r="C59" s="3">
        <v>1961</v>
      </c>
      <c r="D59" s="142"/>
      <c r="E59" s="142"/>
      <c r="F59" s="142"/>
      <c r="G59" s="142"/>
      <c r="H59" s="142"/>
      <c r="I59" s="142"/>
      <c r="J59" s="142"/>
      <c r="K59" s="142"/>
      <c r="M59" s="52">
        <v>26</v>
      </c>
      <c r="N59" s="52">
        <v>1</v>
      </c>
      <c r="O59" s="54">
        <f>IF($C59&lt;=O$2,D59*VLOOKUP($C59,Listen!$B$5:$G$95,$N59+1,FALSE)/VLOOKUP(O$2,Listen!$B$5:$G$95,$N59+1,FALSE),"-")</f>
        <v>0</v>
      </c>
      <c r="P59" s="54">
        <f>IF($C59&lt;=P$2,E59*VLOOKUP($C59,Listen!$B$5:$G$95,$N59+1,FALSE)/VLOOKUP(P$2,Listen!$B$5:$G$95,$N59+1,FALSE),"-")</f>
        <v>0</v>
      </c>
      <c r="Q59" s="54">
        <f>IF($C59&lt;=Q$2,F59*VLOOKUP($C59,Listen!$B$5:$G$95,$N59+1,FALSE)/VLOOKUP(Q$2,Listen!$B$5:$G$95,$N59+1,FALSE),"-")</f>
        <v>0</v>
      </c>
      <c r="R59" s="54">
        <f>IF($C59&lt;=R$2,G59*VLOOKUP($C59,Listen!$B$5:$G$95,$N59+1,FALSE)/VLOOKUP(R$2,Listen!$B$5:$G$95,$N59+1,FALSE),"-")</f>
        <v>0</v>
      </c>
      <c r="S59" s="54">
        <f>IF($C59&lt;=S$2,H59*VLOOKUP($C59,Listen!$B$5:$G$95,$N59+1,FALSE)/VLOOKUP(S$2,Listen!$B$5:$G$95,$N59+1,FALSE),"-")</f>
        <v>0</v>
      </c>
      <c r="T59" s="54">
        <f>IF($C59&lt;=T$2,I59*VLOOKUP($C59,Listen!$B$5:$G$95,$N59+1,FALSE)/VLOOKUP(T$2,Listen!$B$5:$G$95,$N59+1,FALSE),"-")</f>
        <v>0</v>
      </c>
      <c r="U59" s="54">
        <f>IF($C59&lt;=U$2,J59*VLOOKUP($C59,Listen!$B$5:$G$95,$N59+1,FALSE)/VLOOKUP(U$2,Listen!$B$5:$G$95,$N59+1,FALSE),"-")</f>
        <v>0</v>
      </c>
      <c r="V59" s="54">
        <f>IF($C59&lt;=V$2,K59*VLOOKUP($C59,Listen!$B$5:$G$95,$N59+1,FALSE)/VLOOKUP(V$2,Listen!$B$5:$G$95,$N59+1,FALSE),"-")</f>
        <v>0</v>
      </c>
    </row>
    <row r="60" spans="2:22">
      <c r="B60" s="25"/>
      <c r="C60" s="3">
        <v>1960</v>
      </c>
      <c r="D60" s="142"/>
      <c r="E60" s="142"/>
      <c r="F60" s="142"/>
      <c r="G60" s="142"/>
      <c r="H60" s="142"/>
      <c r="I60" s="142"/>
      <c r="J60" s="142"/>
      <c r="K60" s="142"/>
      <c r="M60" s="52">
        <v>26</v>
      </c>
      <c r="N60" s="52">
        <v>1</v>
      </c>
      <c r="O60" s="54">
        <f>IF($C60&lt;=O$2,D60*VLOOKUP($C60,Listen!$B$5:$G$95,$N60+1,FALSE)/VLOOKUP(O$2,Listen!$B$5:$G$95,$N60+1,FALSE),"-")</f>
        <v>0</v>
      </c>
      <c r="P60" s="54">
        <f>IF($C60&lt;=P$2,E60*VLOOKUP($C60,Listen!$B$5:$G$95,$N60+1,FALSE)/VLOOKUP(P$2,Listen!$B$5:$G$95,$N60+1,FALSE),"-")</f>
        <v>0</v>
      </c>
      <c r="Q60" s="54">
        <f>IF($C60&lt;=Q$2,F60*VLOOKUP($C60,Listen!$B$5:$G$95,$N60+1,FALSE)/VLOOKUP(Q$2,Listen!$B$5:$G$95,$N60+1,FALSE),"-")</f>
        <v>0</v>
      </c>
      <c r="R60" s="54">
        <f>IF($C60&lt;=R$2,G60*VLOOKUP($C60,Listen!$B$5:$G$95,$N60+1,FALSE)/VLOOKUP(R$2,Listen!$B$5:$G$95,$N60+1,FALSE),"-")</f>
        <v>0</v>
      </c>
      <c r="S60" s="54">
        <f>IF($C60&lt;=S$2,H60*VLOOKUP($C60,Listen!$B$5:$G$95,$N60+1,FALSE)/VLOOKUP(S$2,Listen!$B$5:$G$95,$N60+1,FALSE),"-")</f>
        <v>0</v>
      </c>
      <c r="T60" s="54">
        <f>IF($C60&lt;=T$2,I60*VLOOKUP($C60,Listen!$B$5:$G$95,$N60+1,FALSE)/VLOOKUP(T$2,Listen!$B$5:$G$95,$N60+1,FALSE),"-")</f>
        <v>0</v>
      </c>
      <c r="U60" s="54">
        <f>IF($C60&lt;=U$2,J60*VLOOKUP($C60,Listen!$B$5:$G$95,$N60+1,FALSE)/VLOOKUP(U$2,Listen!$B$5:$G$95,$N60+1,FALSE),"-")</f>
        <v>0</v>
      </c>
      <c r="V60" s="54">
        <f>IF($C60&lt;=V$2,K60*VLOOKUP($C60,Listen!$B$5:$G$95,$N60+1,FALSE)/VLOOKUP(V$2,Listen!$B$5:$G$95,$N60+1,FALSE),"-")</f>
        <v>0</v>
      </c>
    </row>
    <row r="61" spans="2:22">
      <c r="B61" s="25"/>
      <c r="C61" s="3">
        <v>1959</v>
      </c>
      <c r="D61" s="142"/>
      <c r="E61" s="142"/>
      <c r="F61" s="142"/>
      <c r="G61" s="142"/>
      <c r="H61" s="142"/>
      <c r="I61" s="142"/>
      <c r="J61" s="142"/>
      <c r="K61" s="142"/>
      <c r="M61" s="52">
        <v>26</v>
      </c>
      <c r="N61" s="52">
        <v>1</v>
      </c>
      <c r="O61" s="54">
        <f>IF($C61&lt;=O$2,D61*VLOOKUP($C61,Listen!$B$5:$G$95,$N61+1,FALSE)/VLOOKUP(O$2,Listen!$B$5:$G$95,$N61+1,FALSE),"-")</f>
        <v>0</v>
      </c>
      <c r="P61" s="54">
        <f>IF($C61&lt;=P$2,E61*VLOOKUP($C61,Listen!$B$5:$G$95,$N61+1,FALSE)/VLOOKUP(P$2,Listen!$B$5:$G$95,$N61+1,FALSE),"-")</f>
        <v>0</v>
      </c>
      <c r="Q61" s="54">
        <f>IF($C61&lt;=Q$2,F61*VLOOKUP($C61,Listen!$B$5:$G$95,$N61+1,FALSE)/VLOOKUP(Q$2,Listen!$B$5:$G$95,$N61+1,FALSE),"-")</f>
        <v>0</v>
      </c>
      <c r="R61" s="54">
        <f>IF($C61&lt;=R$2,G61*VLOOKUP($C61,Listen!$B$5:$G$95,$N61+1,FALSE)/VLOOKUP(R$2,Listen!$B$5:$G$95,$N61+1,FALSE),"-")</f>
        <v>0</v>
      </c>
      <c r="S61" s="54">
        <f>IF($C61&lt;=S$2,H61*VLOOKUP($C61,Listen!$B$5:$G$95,$N61+1,FALSE)/VLOOKUP(S$2,Listen!$B$5:$G$95,$N61+1,FALSE),"-")</f>
        <v>0</v>
      </c>
      <c r="T61" s="54">
        <f>IF($C61&lt;=T$2,I61*VLOOKUP($C61,Listen!$B$5:$G$95,$N61+1,FALSE)/VLOOKUP(T$2,Listen!$B$5:$G$95,$N61+1,FALSE),"-")</f>
        <v>0</v>
      </c>
      <c r="U61" s="54">
        <f>IF($C61&lt;=U$2,J61*VLOOKUP($C61,Listen!$B$5:$G$95,$N61+1,FALSE)/VLOOKUP(U$2,Listen!$B$5:$G$95,$N61+1,FALSE),"-")</f>
        <v>0</v>
      </c>
      <c r="V61" s="54">
        <f>IF($C61&lt;=V$2,K61*VLOOKUP($C61,Listen!$B$5:$G$95,$N61+1,FALSE)/VLOOKUP(V$2,Listen!$B$5:$G$95,$N61+1,FALSE),"-")</f>
        <v>0</v>
      </c>
    </row>
    <row r="62" spans="2:22">
      <c r="B62" s="25"/>
      <c r="C62" s="3">
        <v>1958</v>
      </c>
      <c r="D62" s="142"/>
      <c r="E62" s="142"/>
      <c r="F62" s="142"/>
      <c r="G62" s="142"/>
      <c r="H62" s="142"/>
      <c r="I62" s="142"/>
      <c r="J62" s="142"/>
      <c r="K62" s="142"/>
      <c r="M62" s="52">
        <v>26</v>
      </c>
      <c r="N62" s="52">
        <v>1</v>
      </c>
      <c r="O62" s="54">
        <f>IF($C62&lt;=O$2,D62*VLOOKUP($C62,Listen!$B$5:$G$95,$N62+1,FALSE)/VLOOKUP(O$2,Listen!$B$5:$G$95,$N62+1,FALSE),"-")</f>
        <v>0</v>
      </c>
      <c r="P62" s="54">
        <f>IF($C62&lt;=P$2,E62*VLOOKUP($C62,Listen!$B$5:$G$95,$N62+1,FALSE)/VLOOKUP(P$2,Listen!$B$5:$G$95,$N62+1,FALSE),"-")</f>
        <v>0</v>
      </c>
      <c r="Q62" s="54">
        <f>IF($C62&lt;=Q$2,F62*VLOOKUP($C62,Listen!$B$5:$G$95,$N62+1,FALSE)/VLOOKUP(Q$2,Listen!$B$5:$G$95,$N62+1,FALSE),"-")</f>
        <v>0</v>
      </c>
      <c r="R62" s="54">
        <f>IF($C62&lt;=R$2,G62*VLOOKUP($C62,Listen!$B$5:$G$95,$N62+1,FALSE)/VLOOKUP(R$2,Listen!$B$5:$G$95,$N62+1,FALSE),"-")</f>
        <v>0</v>
      </c>
      <c r="S62" s="54">
        <f>IF($C62&lt;=S$2,H62*VLOOKUP($C62,Listen!$B$5:$G$95,$N62+1,FALSE)/VLOOKUP(S$2,Listen!$B$5:$G$95,$N62+1,FALSE),"-")</f>
        <v>0</v>
      </c>
      <c r="T62" s="54">
        <f>IF($C62&lt;=T$2,I62*VLOOKUP($C62,Listen!$B$5:$G$95,$N62+1,FALSE)/VLOOKUP(T$2,Listen!$B$5:$G$95,$N62+1,FALSE),"-")</f>
        <v>0</v>
      </c>
      <c r="U62" s="54">
        <f>IF($C62&lt;=U$2,J62*VLOOKUP($C62,Listen!$B$5:$G$95,$N62+1,FALSE)/VLOOKUP(U$2,Listen!$B$5:$G$95,$N62+1,FALSE),"-")</f>
        <v>0</v>
      </c>
      <c r="V62" s="54">
        <f>IF($C62&lt;=V$2,K62*VLOOKUP($C62,Listen!$B$5:$G$95,$N62+1,FALSE)/VLOOKUP(V$2,Listen!$B$5:$G$95,$N62+1,FALSE),"-")</f>
        <v>0</v>
      </c>
    </row>
    <row r="63" spans="2:22">
      <c r="B63" s="25"/>
      <c r="C63" s="3">
        <v>1957</v>
      </c>
      <c r="D63" s="142"/>
      <c r="E63" s="142"/>
      <c r="F63" s="142"/>
      <c r="G63" s="142"/>
      <c r="H63" s="142"/>
      <c r="I63" s="142"/>
      <c r="J63" s="142"/>
      <c r="K63" s="142"/>
      <c r="M63" s="52">
        <v>26</v>
      </c>
      <c r="N63" s="52">
        <v>1</v>
      </c>
      <c r="O63" s="54">
        <f>IF($C63&lt;=O$2,D63*VLOOKUP($C63,Listen!$B$5:$G$95,$N63+1,FALSE)/VLOOKUP(O$2,Listen!$B$5:$G$95,$N63+1,FALSE),"-")</f>
        <v>0</v>
      </c>
      <c r="P63" s="54">
        <f>IF($C63&lt;=P$2,E63*VLOOKUP($C63,Listen!$B$5:$G$95,$N63+1,FALSE)/VLOOKUP(P$2,Listen!$B$5:$G$95,$N63+1,FALSE),"-")</f>
        <v>0</v>
      </c>
      <c r="Q63" s="54">
        <f>IF($C63&lt;=Q$2,F63*VLOOKUP($C63,Listen!$B$5:$G$95,$N63+1,FALSE)/VLOOKUP(Q$2,Listen!$B$5:$G$95,$N63+1,FALSE),"-")</f>
        <v>0</v>
      </c>
      <c r="R63" s="54">
        <f>IF($C63&lt;=R$2,G63*VLOOKUP($C63,Listen!$B$5:$G$95,$N63+1,FALSE)/VLOOKUP(R$2,Listen!$B$5:$G$95,$N63+1,FALSE),"-")</f>
        <v>0</v>
      </c>
      <c r="S63" s="54">
        <f>IF($C63&lt;=S$2,H63*VLOOKUP($C63,Listen!$B$5:$G$95,$N63+1,FALSE)/VLOOKUP(S$2,Listen!$B$5:$G$95,$N63+1,FALSE),"-")</f>
        <v>0</v>
      </c>
      <c r="T63" s="54">
        <f>IF($C63&lt;=T$2,I63*VLOOKUP($C63,Listen!$B$5:$G$95,$N63+1,FALSE)/VLOOKUP(T$2,Listen!$B$5:$G$95,$N63+1,FALSE),"-")</f>
        <v>0</v>
      </c>
      <c r="U63" s="54">
        <f>IF($C63&lt;=U$2,J63*VLOOKUP($C63,Listen!$B$5:$G$95,$N63+1,FALSE)/VLOOKUP(U$2,Listen!$B$5:$G$95,$N63+1,FALSE),"-")</f>
        <v>0</v>
      </c>
      <c r="V63" s="54">
        <f>IF($C63&lt;=V$2,K63*VLOOKUP($C63,Listen!$B$5:$G$95,$N63+1,FALSE)/VLOOKUP(V$2,Listen!$B$5:$G$95,$N63+1,FALSE),"-")</f>
        <v>0</v>
      </c>
    </row>
    <row r="64" spans="2:22">
      <c r="B64" s="25"/>
      <c r="C64" s="3">
        <v>1956</v>
      </c>
      <c r="D64" s="142"/>
      <c r="E64" s="142"/>
      <c r="F64" s="142"/>
      <c r="G64" s="142"/>
      <c r="H64" s="142"/>
      <c r="I64" s="142"/>
      <c r="J64" s="142"/>
      <c r="K64" s="142"/>
      <c r="M64" s="52">
        <v>26</v>
      </c>
      <c r="N64" s="52">
        <v>1</v>
      </c>
      <c r="O64" s="54">
        <f>IF($C64&lt;=O$2,D64*VLOOKUP($C64,Listen!$B$5:$G$95,$N64+1,FALSE)/VLOOKUP(O$2,Listen!$B$5:$G$95,$N64+1,FALSE),"-")</f>
        <v>0</v>
      </c>
      <c r="P64" s="54">
        <f>IF($C64&lt;=P$2,E64*VLOOKUP($C64,Listen!$B$5:$G$95,$N64+1,FALSE)/VLOOKUP(P$2,Listen!$B$5:$G$95,$N64+1,FALSE),"-")</f>
        <v>0</v>
      </c>
      <c r="Q64" s="54">
        <f>IF($C64&lt;=Q$2,F64*VLOOKUP($C64,Listen!$B$5:$G$95,$N64+1,FALSE)/VLOOKUP(Q$2,Listen!$B$5:$G$95,$N64+1,FALSE),"-")</f>
        <v>0</v>
      </c>
      <c r="R64" s="54">
        <f>IF($C64&lt;=R$2,G64*VLOOKUP($C64,Listen!$B$5:$G$95,$N64+1,FALSE)/VLOOKUP(R$2,Listen!$B$5:$G$95,$N64+1,FALSE),"-")</f>
        <v>0</v>
      </c>
      <c r="S64" s="54">
        <f>IF($C64&lt;=S$2,H64*VLOOKUP($C64,Listen!$B$5:$G$95,$N64+1,FALSE)/VLOOKUP(S$2,Listen!$B$5:$G$95,$N64+1,FALSE),"-")</f>
        <v>0</v>
      </c>
      <c r="T64" s="54">
        <f>IF($C64&lt;=T$2,I64*VLOOKUP($C64,Listen!$B$5:$G$95,$N64+1,FALSE)/VLOOKUP(T$2,Listen!$B$5:$G$95,$N64+1,FALSE),"-")</f>
        <v>0</v>
      </c>
      <c r="U64" s="54">
        <f>IF($C64&lt;=U$2,J64*VLOOKUP($C64,Listen!$B$5:$G$95,$N64+1,FALSE)/VLOOKUP(U$2,Listen!$B$5:$G$95,$N64+1,FALSE),"-")</f>
        <v>0</v>
      </c>
      <c r="V64" s="54">
        <f>IF($C64&lt;=V$2,K64*VLOOKUP($C64,Listen!$B$5:$G$95,$N64+1,FALSE)/VLOOKUP(V$2,Listen!$B$5:$G$95,$N64+1,FALSE),"-")</f>
        <v>0</v>
      </c>
    </row>
    <row r="65" spans="2:22">
      <c r="B65" s="25"/>
      <c r="C65" s="3">
        <v>1955</v>
      </c>
      <c r="D65" s="142"/>
      <c r="E65" s="142"/>
      <c r="F65" s="142"/>
      <c r="G65" s="142"/>
      <c r="H65" s="142"/>
      <c r="I65" s="142"/>
      <c r="J65" s="142"/>
      <c r="K65" s="142"/>
      <c r="M65" s="52">
        <v>26</v>
      </c>
      <c r="N65" s="52">
        <v>1</v>
      </c>
      <c r="O65" s="54">
        <f>IF($C65&lt;=O$2,D65*VLOOKUP($C65,Listen!$B$5:$G$95,$N65+1,FALSE)/VLOOKUP(O$2,Listen!$B$5:$G$95,$N65+1,FALSE),"-")</f>
        <v>0</v>
      </c>
      <c r="P65" s="54">
        <f>IF($C65&lt;=P$2,E65*VLOOKUP($C65,Listen!$B$5:$G$95,$N65+1,FALSE)/VLOOKUP(P$2,Listen!$B$5:$G$95,$N65+1,FALSE),"-")</f>
        <v>0</v>
      </c>
      <c r="Q65" s="54">
        <f>IF($C65&lt;=Q$2,F65*VLOOKUP($C65,Listen!$B$5:$G$95,$N65+1,FALSE)/VLOOKUP(Q$2,Listen!$B$5:$G$95,$N65+1,FALSE),"-")</f>
        <v>0</v>
      </c>
      <c r="R65" s="54">
        <f>IF($C65&lt;=R$2,G65*VLOOKUP($C65,Listen!$B$5:$G$95,$N65+1,FALSE)/VLOOKUP(R$2,Listen!$B$5:$G$95,$N65+1,FALSE),"-")</f>
        <v>0</v>
      </c>
      <c r="S65" s="54">
        <f>IF($C65&lt;=S$2,H65*VLOOKUP($C65,Listen!$B$5:$G$95,$N65+1,FALSE)/VLOOKUP(S$2,Listen!$B$5:$G$95,$N65+1,FALSE),"-")</f>
        <v>0</v>
      </c>
      <c r="T65" s="54">
        <f>IF($C65&lt;=T$2,I65*VLOOKUP($C65,Listen!$B$5:$G$95,$N65+1,FALSE)/VLOOKUP(T$2,Listen!$B$5:$G$95,$N65+1,FALSE),"-")</f>
        <v>0</v>
      </c>
      <c r="U65" s="54">
        <f>IF($C65&lt;=U$2,J65*VLOOKUP($C65,Listen!$B$5:$G$95,$N65+1,FALSE)/VLOOKUP(U$2,Listen!$B$5:$G$95,$N65+1,FALSE),"-")</f>
        <v>0</v>
      </c>
      <c r="V65" s="54">
        <f>IF($C65&lt;=V$2,K65*VLOOKUP($C65,Listen!$B$5:$G$95,$N65+1,FALSE)/VLOOKUP(V$2,Listen!$B$5:$G$95,$N65+1,FALSE),"-")</f>
        <v>0</v>
      </c>
    </row>
    <row r="66" spans="2:22">
      <c r="B66" s="25"/>
      <c r="C66" s="3">
        <v>1954</v>
      </c>
      <c r="D66" s="142"/>
      <c r="E66" s="142"/>
      <c r="F66" s="142"/>
      <c r="G66" s="142"/>
      <c r="H66" s="142"/>
      <c r="I66" s="142"/>
      <c r="J66" s="142"/>
      <c r="K66" s="142"/>
      <c r="M66" s="52">
        <v>26</v>
      </c>
      <c r="N66" s="52">
        <v>1</v>
      </c>
      <c r="O66" s="54">
        <f>IF($C66&lt;=O$2,D66*VLOOKUP($C66,Listen!$B$5:$G$95,$N66+1,FALSE)/VLOOKUP(O$2,Listen!$B$5:$G$95,$N66+1,FALSE),"-")</f>
        <v>0</v>
      </c>
      <c r="P66" s="54">
        <f>IF($C66&lt;=P$2,E66*VLOOKUP($C66,Listen!$B$5:$G$95,$N66+1,FALSE)/VLOOKUP(P$2,Listen!$B$5:$G$95,$N66+1,FALSE),"-")</f>
        <v>0</v>
      </c>
      <c r="Q66" s="54">
        <f>IF($C66&lt;=Q$2,F66*VLOOKUP($C66,Listen!$B$5:$G$95,$N66+1,FALSE)/VLOOKUP(Q$2,Listen!$B$5:$G$95,$N66+1,FALSE),"-")</f>
        <v>0</v>
      </c>
      <c r="R66" s="54">
        <f>IF($C66&lt;=R$2,G66*VLOOKUP($C66,Listen!$B$5:$G$95,$N66+1,FALSE)/VLOOKUP(R$2,Listen!$B$5:$G$95,$N66+1,FALSE),"-")</f>
        <v>0</v>
      </c>
      <c r="S66" s="54">
        <f>IF($C66&lt;=S$2,H66*VLOOKUP($C66,Listen!$B$5:$G$95,$N66+1,FALSE)/VLOOKUP(S$2,Listen!$B$5:$G$95,$N66+1,FALSE),"-")</f>
        <v>0</v>
      </c>
      <c r="T66" s="54">
        <f>IF($C66&lt;=T$2,I66*VLOOKUP($C66,Listen!$B$5:$G$95,$N66+1,FALSE)/VLOOKUP(T$2,Listen!$B$5:$G$95,$N66+1,FALSE),"-")</f>
        <v>0</v>
      </c>
      <c r="U66" s="54">
        <f>IF($C66&lt;=U$2,J66*VLOOKUP($C66,Listen!$B$5:$G$95,$N66+1,FALSE)/VLOOKUP(U$2,Listen!$B$5:$G$95,$N66+1,FALSE),"-")</f>
        <v>0</v>
      </c>
      <c r="V66" s="54">
        <f>IF($C66&lt;=V$2,K66*VLOOKUP($C66,Listen!$B$5:$G$95,$N66+1,FALSE)/VLOOKUP(V$2,Listen!$B$5:$G$95,$N66+1,FALSE),"-")</f>
        <v>0</v>
      </c>
    </row>
    <row r="67" spans="2:22">
      <c r="B67" s="25"/>
      <c r="C67" s="3">
        <v>1953</v>
      </c>
      <c r="D67" s="142"/>
      <c r="E67" s="142"/>
      <c r="F67" s="142"/>
      <c r="G67" s="142"/>
      <c r="H67" s="142"/>
      <c r="I67" s="142"/>
      <c r="J67" s="142"/>
      <c r="K67" s="142"/>
      <c r="M67" s="52">
        <v>26</v>
      </c>
      <c r="N67" s="52">
        <v>1</v>
      </c>
      <c r="O67" s="54">
        <f>IF($C67&lt;=O$2,D67*VLOOKUP($C67,Listen!$B$5:$G$95,$N67+1,FALSE)/VLOOKUP(O$2,Listen!$B$5:$G$95,$N67+1,FALSE),"-")</f>
        <v>0</v>
      </c>
      <c r="P67" s="54">
        <f>IF($C67&lt;=P$2,E67*VLOOKUP($C67,Listen!$B$5:$G$95,$N67+1,FALSE)/VLOOKUP(P$2,Listen!$B$5:$G$95,$N67+1,FALSE),"-")</f>
        <v>0</v>
      </c>
      <c r="Q67" s="54">
        <f>IF($C67&lt;=Q$2,F67*VLOOKUP($C67,Listen!$B$5:$G$95,$N67+1,FALSE)/VLOOKUP(Q$2,Listen!$B$5:$G$95,$N67+1,FALSE),"-")</f>
        <v>0</v>
      </c>
      <c r="R67" s="54">
        <f>IF($C67&lt;=R$2,G67*VLOOKUP($C67,Listen!$B$5:$G$95,$N67+1,FALSE)/VLOOKUP(R$2,Listen!$B$5:$G$95,$N67+1,FALSE),"-")</f>
        <v>0</v>
      </c>
      <c r="S67" s="54">
        <f>IF($C67&lt;=S$2,H67*VLOOKUP($C67,Listen!$B$5:$G$95,$N67+1,FALSE)/VLOOKUP(S$2,Listen!$B$5:$G$95,$N67+1,FALSE),"-")</f>
        <v>0</v>
      </c>
      <c r="T67" s="54">
        <f>IF($C67&lt;=T$2,I67*VLOOKUP($C67,Listen!$B$5:$G$95,$N67+1,FALSE)/VLOOKUP(T$2,Listen!$B$5:$G$95,$N67+1,FALSE),"-")</f>
        <v>0</v>
      </c>
      <c r="U67" s="54">
        <f>IF($C67&lt;=U$2,J67*VLOOKUP($C67,Listen!$B$5:$G$95,$N67+1,FALSE)/VLOOKUP(U$2,Listen!$B$5:$G$95,$N67+1,FALSE),"-")</f>
        <v>0</v>
      </c>
      <c r="V67" s="54">
        <f>IF($C67&lt;=V$2,K67*VLOOKUP($C67,Listen!$B$5:$G$95,$N67+1,FALSE)/VLOOKUP(V$2,Listen!$B$5:$G$95,$N67+1,FALSE),"-")</f>
        <v>0</v>
      </c>
    </row>
    <row r="68" spans="2:22">
      <c r="B68" s="25"/>
      <c r="C68" s="3">
        <v>1952</v>
      </c>
      <c r="D68" s="142"/>
      <c r="E68" s="142"/>
      <c r="F68" s="142"/>
      <c r="G68" s="142"/>
      <c r="H68" s="142"/>
      <c r="I68" s="142"/>
      <c r="J68" s="142"/>
      <c r="K68" s="142"/>
      <c r="M68" s="52">
        <v>26</v>
      </c>
      <c r="N68" s="52">
        <v>1</v>
      </c>
      <c r="O68" s="54">
        <f>IF($C68&lt;=O$2,D68*VLOOKUP($C68,Listen!$B$5:$G$95,$N68+1,FALSE)/VLOOKUP(O$2,Listen!$B$5:$G$95,$N68+1,FALSE),"-")</f>
        <v>0</v>
      </c>
      <c r="P68" s="54">
        <f>IF($C68&lt;=P$2,E68*VLOOKUP($C68,Listen!$B$5:$G$95,$N68+1,FALSE)/VLOOKUP(P$2,Listen!$B$5:$G$95,$N68+1,FALSE),"-")</f>
        <v>0</v>
      </c>
      <c r="Q68" s="54">
        <f>IF($C68&lt;=Q$2,F68*VLOOKUP($C68,Listen!$B$5:$G$95,$N68+1,FALSE)/VLOOKUP(Q$2,Listen!$B$5:$G$95,$N68+1,FALSE),"-")</f>
        <v>0</v>
      </c>
      <c r="R68" s="54">
        <f>IF($C68&lt;=R$2,G68*VLOOKUP($C68,Listen!$B$5:$G$95,$N68+1,FALSE)/VLOOKUP(R$2,Listen!$B$5:$G$95,$N68+1,FALSE),"-")</f>
        <v>0</v>
      </c>
      <c r="S68" s="54">
        <f>IF($C68&lt;=S$2,H68*VLOOKUP($C68,Listen!$B$5:$G$95,$N68+1,FALSE)/VLOOKUP(S$2,Listen!$B$5:$G$95,$N68+1,FALSE),"-")</f>
        <v>0</v>
      </c>
      <c r="T68" s="54">
        <f>IF($C68&lt;=T$2,I68*VLOOKUP($C68,Listen!$B$5:$G$95,$N68+1,FALSE)/VLOOKUP(T$2,Listen!$B$5:$G$95,$N68+1,FALSE),"-")</f>
        <v>0</v>
      </c>
      <c r="U68" s="54">
        <f>IF($C68&lt;=U$2,J68*VLOOKUP($C68,Listen!$B$5:$G$95,$N68+1,FALSE)/VLOOKUP(U$2,Listen!$B$5:$G$95,$N68+1,FALSE),"-")</f>
        <v>0</v>
      </c>
      <c r="V68" s="54">
        <f>IF($C68&lt;=V$2,K68*VLOOKUP($C68,Listen!$B$5:$G$95,$N68+1,FALSE)/VLOOKUP(V$2,Listen!$B$5:$G$95,$N68+1,FALSE),"-")</f>
        <v>0</v>
      </c>
    </row>
    <row r="69" spans="2:22">
      <c r="B69" s="25"/>
      <c r="C69" s="3">
        <v>1951</v>
      </c>
      <c r="D69" s="142"/>
      <c r="E69" s="142"/>
      <c r="F69" s="142"/>
      <c r="G69" s="142"/>
      <c r="H69" s="142"/>
      <c r="I69" s="142"/>
      <c r="J69" s="142"/>
      <c r="K69" s="142"/>
      <c r="M69" s="52">
        <v>26</v>
      </c>
      <c r="N69" s="52">
        <v>1</v>
      </c>
      <c r="O69" s="54">
        <f>IF($C69&lt;=O$2,D69*VLOOKUP($C69,Listen!$B$5:$G$95,$N69+1,FALSE)/VLOOKUP(O$2,Listen!$B$5:$G$95,$N69+1,FALSE),"-")</f>
        <v>0</v>
      </c>
      <c r="P69" s="54">
        <f>IF($C69&lt;=P$2,E69*VLOOKUP($C69,Listen!$B$5:$G$95,$N69+1,FALSE)/VLOOKUP(P$2,Listen!$B$5:$G$95,$N69+1,FALSE),"-")</f>
        <v>0</v>
      </c>
      <c r="Q69" s="54">
        <f>IF($C69&lt;=Q$2,F69*VLOOKUP($C69,Listen!$B$5:$G$95,$N69+1,FALSE)/VLOOKUP(Q$2,Listen!$B$5:$G$95,$N69+1,FALSE),"-")</f>
        <v>0</v>
      </c>
      <c r="R69" s="54">
        <f>IF($C69&lt;=R$2,G69*VLOOKUP($C69,Listen!$B$5:$G$95,$N69+1,FALSE)/VLOOKUP(R$2,Listen!$B$5:$G$95,$N69+1,FALSE),"-")</f>
        <v>0</v>
      </c>
      <c r="S69" s="54">
        <f>IF($C69&lt;=S$2,H69*VLOOKUP($C69,Listen!$B$5:$G$95,$N69+1,FALSE)/VLOOKUP(S$2,Listen!$B$5:$G$95,$N69+1,FALSE),"-")</f>
        <v>0</v>
      </c>
      <c r="T69" s="54">
        <f>IF($C69&lt;=T$2,I69*VLOOKUP($C69,Listen!$B$5:$G$95,$N69+1,FALSE)/VLOOKUP(T$2,Listen!$B$5:$G$95,$N69+1,FALSE),"-")</f>
        <v>0</v>
      </c>
      <c r="U69" s="54">
        <f>IF($C69&lt;=U$2,J69*VLOOKUP($C69,Listen!$B$5:$G$95,$N69+1,FALSE)/VLOOKUP(U$2,Listen!$B$5:$G$95,$N69+1,FALSE),"-")</f>
        <v>0</v>
      </c>
      <c r="V69" s="54">
        <f>IF($C69&lt;=V$2,K69*VLOOKUP($C69,Listen!$B$5:$G$95,$N69+1,FALSE)/VLOOKUP(V$2,Listen!$B$5:$G$95,$N69+1,FALSE),"-")</f>
        <v>0</v>
      </c>
    </row>
    <row r="70" spans="2:22">
      <c r="B70" s="25"/>
      <c r="C70" s="3">
        <v>1950</v>
      </c>
      <c r="D70" s="142"/>
      <c r="E70" s="142"/>
      <c r="F70" s="142"/>
      <c r="G70" s="142"/>
      <c r="H70" s="142"/>
      <c r="I70" s="142"/>
      <c r="J70" s="142"/>
      <c r="K70" s="142"/>
      <c r="M70" s="52">
        <v>26</v>
      </c>
      <c r="N70" s="52">
        <v>1</v>
      </c>
      <c r="O70" s="54">
        <f>IF($C70&lt;=O$2,D70*VLOOKUP($C70,Listen!$B$5:$G$95,$N70+1,FALSE)/VLOOKUP(O$2,Listen!$B$5:$G$95,$N70+1,FALSE),"-")</f>
        <v>0</v>
      </c>
      <c r="P70" s="54">
        <f>IF($C70&lt;=P$2,E70*VLOOKUP($C70,Listen!$B$5:$G$95,$N70+1,FALSE)/VLOOKUP(P$2,Listen!$B$5:$G$95,$N70+1,FALSE),"-")</f>
        <v>0</v>
      </c>
      <c r="Q70" s="54">
        <f>IF($C70&lt;=Q$2,F70*VLOOKUP($C70,Listen!$B$5:$G$95,$N70+1,FALSE)/VLOOKUP(Q$2,Listen!$B$5:$G$95,$N70+1,FALSE),"-")</f>
        <v>0</v>
      </c>
      <c r="R70" s="54">
        <f>IF($C70&lt;=R$2,G70*VLOOKUP($C70,Listen!$B$5:$G$95,$N70+1,FALSE)/VLOOKUP(R$2,Listen!$B$5:$G$95,$N70+1,FALSE),"-")</f>
        <v>0</v>
      </c>
      <c r="S70" s="54">
        <f>IF($C70&lt;=S$2,H70*VLOOKUP($C70,Listen!$B$5:$G$95,$N70+1,FALSE)/VLOOKUP(S$2,Listen!$B$5:$G$95,$N70+1,FALSE),"-")</f>
        <v>0</v>
      </c>
      <c r="T70" s="54">
        <f>IF($C70&lt;=T$2,I70*VLOOKUP($C70,Listen!$B$5:$G$95,$N70+1,FALSE)/VLOOKUP(T$2,Listen!$B$5:$G$95,$N70+1,FALSE),"-")</f>
        <v>0</v>
      </c>
      <c r="U70" s="54">
        <f>IF($C70&lt;=U$2,J70*VLOOKUP($C70,Listen!$B$5:$G$95,$N70+1,FALSE)/VLOOKUP(U$2,Listen!$B$5:$G$95,$N70+1,FALSE),"-")</f>
        <v>0</v>
      </c>
      <c r="V70" s="54">
        <f>IF($C70&lt;=V$2,K70*VLOOKUP($C70,Listen!$B$5:$G$95,$N70+1,FALSE)/VLOOKUP(V$2,Listen!$B$5:$G$95,$N70+1,FALSE),"-")</f>
        <v>0</v>
      </c>
    </row>
    <row r="71" spans="2:22">
      <c r="B71" s="25"/>
      <c r="C71" s="3">
        <v>1949</v>
      </c>
      <c r="D71" s="142"/>
      <c r="E71" s="142"/>
      <c r="F71" s="142"/>
      <c r="G71" s="142"/>
      <c r="H71" s="142"/>
      <c r="I71" s="142"/>
      <c r="J71" s="142"/>
      <c r="K71" s="142"/>
      <c r="M71" s="52">
        <v>26</v>
      </c>
      <c r="N71" s="52">
        <v>1</v>
      </c>
      <c r="O71" s="54">
        <f>IF($C71&lt;=O$2,D71*VLOOKUP($C71,Listen!$B$5:$G$95,$N71+1,FALSE)/VLOOKUP(O$2,Listen!$B$5:$G$95,$N71+1,FALSE),"-")</f>
        <v>0</v>
      </c>
      <c r="P71" s="54">
        <f>IF($C71&lt;=P$2,E71*VLOOKUP($C71,Listen!$B$5:$G$95,$N71+1,FALSE)/VLOOKUP(P$2,Listen!$B$5:$G$95,$N71+1,FALSE),"-")</f>
        <v>0</v>
      </c>
      <c r="Q71" s="54">
        <f>IF($C71&lt;=Q$2,F71*VLOOKUP($C71,Listen!$B$5:$G$95,$N71+1,FALSE)/VLOOKUP(Q$2,Listen!$B$5:$G$95,$N71+1,FALSE),"-")</f>
        <v>0</v>
      </c>
      <c r="R71" s="54">
        <f>IF($C71&lt;=R$2,G71*VLOOKUP($C71,Listen!$B$5:$G$95,$N71+1,FALSE)/VLOOKUP(R$2,Listen!$B$5:$G$95,$N71+1,FALSE),"-")</f>
        <v>0</v>
      </c>
      <c r="S71" s="54">
        <f>IF($C71&lt;=S$2,H71*VLOOKUP($C71,Listen!$B$5:$G$95,$N71+1,FALSE)/VLOOKUP(S$2,Listen!$B$5:$G$95,$N71+1,FALSE),"-")</f>
        <v>0</v>
      </c>
      <c r="T71" s="54">
        <f>IF($C71&lt;=T$2,I71*VLOOKUP($C71,Listen!$B$5:$G$95,$N71+1,FALSE)/VLOOKUP(T$2,Listen!$B$5:$G$95,$N71+1,FALSE),"-")</f>
        <v>0</v>
      </c>
      <c r="U71" s="54">
        <f>IF($C71&lt;=U$2,J71*VLOOKUP($C71,Listen!$B$5:$G$95,$N71+1,FALSE)/VLOOKUP(U$2,Listen!$B$5:$G$95,$N71+1,FALSE),"-")</f>
        <v>0</v>
      </c>
      <c r="V71" s="54">
        <f>IF($C71&lt;=V$2,K71*VLOOKUP($C71,Listen!$B$5:$G$95,$N71+1,FALSE)/VLOOKUP(V$2,Listen!$B$5:$G$95,$N71+1,FALSE),"-")</f>
        <v>0</v>
      </c>
    </row>
    <row r="72" spans="2:22">
      <c r="B72" s="25"/>
      <c r="C72" s="3">
        <v>1948</v>
      </c>
      <c r="D72" s="142"/>
      <c r="E72" s="142"/>
      <c r="F72" s="142"/>
      <c r="G72" s="142"/>
      <c r="H72" s="142"/>
      <c r="I72" s="142"/>
      <c r="J72" s="142"/>
      <c r="K72" s="142"/>
      <c r="M72" s="52">
        <v>26</v>
      </c>
      <c r="N72" s="52">
        <v>1</v>
      </c>
      <c r="O72" s="54">
        <f>IF($C72&lt;=O$2,D72*VLOOKUP($C72,Listen!$B$5:$G$95,$N72+1,FALSE)/VLOOKUP(O$2,Listen!$B$5:$G$95,$N72+1,FALSE),"-")</f>
        <v>0</v>
      </c>
      <c r="P72" s="54">
        <f>IF($C72&lt;=P$2,E72*VLOOKUP($C72,Listen!$B$5:$G$95,$N72+1,FALSE)/VLOOKUP(P$2,Listen!$B$5:$G$95,$N72+1,FALSE),"-")</f>
        <v>0</v>
      </c>
      <c r="Q72" s="54">
        <f>IF($C72&lt;=Q$2,F72*VLOOKUP($C72,Listen!$B$5:$G$95,$N72+1,FALSE)/VLOOKUP(Q$2,Listen!$B$5:$G$95,$N72+1,FALSE),"-")</f>
        <v>0</v>
      </c>
      <c r="R72" s="54">
        <f>IF($C72&lt;=R$2,G72*VLOOKUP($C72,Listen!$B$5:$G$95,$N72+1,FALSE)/VLOOKUP(R$2,Listen!$B$5:$G$95,$N72+1,FALSE),"-")</f>
        <v>0</v>
      </c>
      <c r="S72" s="54">
        <f>IF($C72&lt;=S$2,H72*VLOOKUP($C72,Listen!$B$5:$G$95,$N72+1,FALSE)/VLOOKUP(S$2,Listen!$B$5:$G$95,$N72+1,FALSE),"-")</f>
        <v>0</v>
      </c>
      <c r="T72" s="54">
        <f>IF($C72&lt;=T$2,I72*VLOOKUP($C72,Listen!$B$5:$G$95,$N72+1,FALSE)/VLOOKUP(T$2,Listen!$B$5:$G$95,$N72+1,FALSE),"-")</f>
        <v>0</v>
      </c>
      <c r="U72" s="54">
        <f>IF($C72&lt;=U$2,J72*VLOOKUP($C72,Listen!$B$5:$G$95,$N72+1,FALSE)/VLOOKUP(U$2,Listen!$B$5:$G$95,$N72+1,FALSE),"-")</f>
        <v>0</v>
      </c>
      <c r="V72" s="54">
        <f>IF($C72&lt;=V$2,K72*VLOOKUP($C72,Listen!$B$5:$G$95,$N72+1,FALSE)/VLOOKUP(V$2,Listen!$B$5:$G$95,$N72+1,FALSE),"-")</f>
        <v>0</v>
      </c>
    </row>
    <row r="73" spans="2:22">
      <c r="B73" s="25"/>
      <c r="C73" s="3">
        <v>1947</v>
      </c>
      <c r="D73" s="142"/>
      <c r="E73" s="142"/>
      <c r="F73" s="142"/>
      <c r="G73" s="142"/>
      <c r="H73" s="142"/>
      <c r="I73" s="142"/>
      <c r="J73" s="142"/>
      <c r="K73" s="142"/>
      <c r="M73" s="52">
        <v>26</v>
      </c>
      <c r="N73" s="52">
        <v>1</v>
      </c>
      <c r="O73" s="54">
        <f>IF($C73&lt;=O$2,D73*VLOOKUP($C73,Listen!$B$5:$G$95,$N73+1,FALSE)/VLOOKUP(O$2,Listen!$B$5:$G$95,$N73+1,FALSE),"-")</f>
        <v>0</v>
      </c>
      <c r="P73" s="54">
        <f>IF($C73&lt;=P$2,E73*VLOOKUP($C73,Listen!$B$5:$G$95,$N73+1,FALSE)/VLOOKUP(P$2,Listen!$B$5:$G$95,$N73+1,FALSE),"-")</f>
        <v>0</v>
      </c>
      <c r="Q73" s="54">
        <f>IF($C73&lt;=Q$2,F73*VLOOKUP($C73,Listen!$B$5:$G$95,$N73+1,FALSE)/VLOOKUP(Q$2,Listen!$B$5:$G$95,$N73+1,FALSE),"-")</f>
        <v>0</v>
      </c>
      <c r="R73" s="54">
        <f>IF($C73&lt;=R$2,G73*VLOOKUP($C73,Listen!$B$5:$G$95,$N73+1,FALSE)/VLOOKUP(R$2,Listen!$B$5:$G$95,$N73+1,FALSE),"-")</f>
        <v>0</v>
      </c>
      <c r="S73" s="54">
        <f>IF($C73&lt;=S$2,H73*VLOOKUP($C73,Listen!$B$5:$G$95,$N73+1,FALSE)/VLOOKUP(S$2,Listen!$B$5:$G$95,$N73+1,FALSE),"-")</f>
        <v>0</v>
      </c>
      <c r="T73" s="54">
        <f>IF($C73&lt;=T$2,I73*VLOOKUP($C73,Listen!$B$5:$G$95,$N73+1,FALSE)/VLOOKUP(T$2,Listen!$B$5:$G$95,$N73+1,FALSE),"-")</f>
        <v>0</v>
      </c>
      <c r="U73" s="54">
        <f>IF($C73&lt;=U$2,J73*VLOOKUP($C73,Listen!$B$5:$G$95,$N73+1,FALSE)/VLOOKUP(U$2,Listen!$B$5:$G$95,$N73+1,FALSE),"-")</f>
        <v>0</v>
      </c>
      <c r="V73" s="54">
        <f>IF($C73&lt;=V$2,K73*VLOOKUP($C73,Listen!$B$5:$G$95,$N73+1,FALSE)/VLOOKUP(V$2,Listen!$B$5:$G$95,$N73+1,FALSE),"-")</f>
        <v>0</v>
      </c>
    </row>
    <row r="74" spans="2:22">
      <c r="B74" s="25"/>
      <c r="C74" s="3">
        <v>1946</v>
      </c>
      <c r="D74" s="142"/>
      <c r="E74" s="142"/>
      <c r="F74" s="142"/>
      <c r="G74" s="142"/>
      <c r="H74" s="142"/>
      <c r="I74" s="142"/>
      <c r="J74" s="142"/>
      <c r="K74" s="142"/>
      <c r="M74" s="52">
        <v>26</v>
      </c>
      <c r="N74" s="52">
        <v>1</v>
      </c>
      <c r="O74" s="54">
        <f>IF($C74&lt;=O$2,D74*VLOOKUP($C74,Listen!$B$5:$G$95,$N74+1,FALSE)/VLOOKUP(O$2,Listen!$B$5:$G$95,$N74+1,FALSE),"-")</f>
        <v>0</v>
      </c>
      <c r="P74" s="54">
        <f>IF($C74&lt;=P$2,E74*VLOOKUP($C74,Listen!$B$5:$G$95,$N74+1,FALSE)/VLOOKUP(P$2,Listen!$B$5:$G$95,$N74+1,FALSE),"-")</f>
        <v>0</v>
      </c>
      <c r="Q74" s="54">
        <f>IF($C74&lt;=Q$2,F74*VLOOKUP($C74,Listen!$B$5:$G$95,$N74+1,FALSE)/VLOOKUP(Q$2,Listen!$B$5:$G$95,$N74+1,FALSE),"-")</f>
        <v>0</v>
      </c>
      <c r="R74" s="54">
        <f>IF($C74&lt;=R$2,G74*VLOOKUP($C74,Listen!$B$5:$G$95,$N74+1,FALSE)/VLOOKUP(R$2,Listen!$B$5:$G$95,$N74+1,FALSE),"-")</f>
        <v>0</v>
      </c>
      <c r="S74" s="54">
        <f>IF($C74&lt;=S$2,H74*VLOOKUP($C74,Listen!$B$5:$G$95,$N74+1,FALSE)/VLOOKUP(S$2,Listen!$B$5:$G$95,$N74+1,FALSE),"-")</f>
        <v>0</v>
      </c>
      <c r="T74" s="54">
        <f>IF($C74&lt;=T$2,I74*VLOOKUP($C74,Listen!$B$5:$G$95,$N74+1,FALSE)/VLOOKUP(T$2,Listen!$B$5:$G$95,$N74+1,FALSE),"-")</f>
        <v>0</v>
      </c>
      <c r="U74" s="54">
        <f>IF($C74&lt;=U$2,J74*VLOOKUP($C74,Listen!$B$5:$G$95,$N74+1,FALSE)/VLOOKUP(U$2,Listen!$B$5:$G$95,$N74+1,FALSE),"-")</f>
        <v>0</v>
      </c>
      <c r="V74" s="54">
        <f>IF($C74&lt;=V$2,K74*VLOOKUP($C74,Listen!$B$5:$G$95,$N74+1,FALSE)/VLOOKUP(V$2,Listen!$B$5:$G$95,$N74+1,FALSE),"-")</f>
        <v>0</v>
      </c>
    </row>
    <row r="75" spans="2:22">
      <c r="B75" s="25"/>
      <c r="C75" s="3">
        <v>1945</v>
      </c>
      <c r="D75" s="142"/>
      <c r="E75" s="142"/>
      <c r="F75" s="142"/>
      <c r="G75" s="142"/>
      <c r="H75" s="142"/>
      <c r="I75" s="142"/>
      <c r="J75" s="142"/>
      <c r="K75" s="142"/>
      <c r="M75" s="52">
        <v>26</v>
      </c>
      <c r="N75" s="52">
        <v>1</v>
      </c>
      <c r="O75" s="54">
        <f>IF($C75&lt;=O$2,D75*VLOOKUP($C75,Listen!$B$5:$G$95,$N75+1,FALSE)/VLOOKUP(O$2,Listen!$B$5:$G$95,$N75+1,FALSE),"-")</f>
        <v>0</v>
      </c>
      <c r="P75" s="54">
        <f>IF($C75&lt;=P$2,E75*VLOOKUP($C75,Listen!$B$5:$G$95,$N75+1,FALSE)/VLOOKUP(P$2,Listen!$B$5:$G$95,$N75+1,FALSE),"-")</f>
        <v>0</v>
      </c>
      <c r="Q75" s="54">
        <f>IF($C75&lt;=Q$2,F75*VLOOKUP($C75,Listen!$B$5:$G$95,$N75+1,FALSE)/VLOOKUP(Q$2,Listen!$B$5:$G$95,$N75+1,FALSE),"-")</f>
        <v>0</v>
      </c>
      <c r="R75" s="54">
        <f>IF($C75&lt;=R$2,G75*VLOOKUP($C75,Listen!$B$5:$G$95,$N75+1,FALSE)/VLOOKUP(R$2,Listen!$B$5:$G$95,$N75+1,FALSE),"-")</f>
        <v>0</v>
      </c>
      <c r="S75" s="54">
        <f>IF($C75&lt;=S$2,H75*VLOOKUP($C75,Listen!$B$5:$G$95,$N75+1,FALSE)/VLOOKUP(S$2,Listen!$B$5:$G$95,$N75+1,FALSE),"-")</f>
        <v>0</v>
      </c>
      <c r="T75" s="54">
        <f>IF($C75&lt;=T$2,I75*VLOOKUP($C75,Listen!$B$5:$G$95,$N75+1,FALSE)/VLOOKUP(T$2,Listen!$B$5:$G$95,$N75+1,FALSE),"-")</f>
        <v>0</v>
      </c>
      <c r="U75" s="54">
        <f>IF($C75&lt;=U$2,J75*VLOOKUP($C75,Listen!$B$5:$G$95,$N75+1,FALSE)/VLOOKUP(U$2,Listen!$B$5:$G$95,$N75+1,FALSE),"-")</f>
        <v>0</v>
      </c>
      <c r="V75" s="54">
        <f>IF($C75&lt;=V$2,K75*VLOOKUP($C75,Listen!$B$5:$G$95,$N75+1,FALSE)/VLOOKUP(V$2,Listen!$B$5:$G$95,$N75+1,FALSE),"-")</f>
        <v>0</v>
      </c>
    </row>
    <row r="76" spans="2:22">
      <c r="B76" s="25"/>
      <c r="C76" s="3">
        <v>1944</v>
      </c>
      <c r="D76" s="142"/>
      <c r="E76" s="142"/>
      <c r="F76" s="142"/>
      <c r="G76" s="142"/>
      <c r="H76" s="142"/>
      <c r="I76" s="142"/>
      <c r="J76" s="142"/>
      <c r="K76" s="142"/>
      <c r="M76" s="52">
        <v>26</v>
      </c>
      <c r="N76" s="52">
        <v>1</v>
      </c>
      <c r="O76" s="54">
        <f>IF($C76&lt;=O$2,D76*VLOOKUP($C76,Listen!$B$5:$G$95,$N76+1,FALSE)/VLOOKUP(O$2,Listen!$B$5:$G$95,$N76+1,FALSE),"-")</f>
        <v>0</v>
      </c>
      <c r="P76" s="54">
        <f>IF($C76&lt;=P$2,E76*VLOOKUP($C76,Listen!$B$5:$G$95,$N76+1,FALSE)/VLOOKUP(P$2,Listen!$B$5:$G$95,$N76+1,FALSE),"-")</f>
        <v>0</v>
      </c>
      <c r="Q76" s="54">
        <f>IF($C76&lt;=Q$2,F76*VLOOKUP($C76,Listen!$B$5:$G$95,$N76+1,FALSE)/VLOOKUP(Q$2,Listen!$B$5:$G$95,$N76+1,FALSE),"-")</f>
        <v>0</v>
      </c>
      <c r="R76" s="54">
        <f>IF($C76&lt;=R$2,G76*VLOOKUP($C76,Listen!$B$5:$G$95,$N76+1,FALSE)/VLOOKUP(R$2,Listen!$B$5:$G$95,$N76+1,FALSE),"-")</f>
        <v>0</v>
      </c>
      <c r="S76" s="54">
        <f>IF($C76&lt;=S$2,H76*VLOOKUP($C76,Listen!$B$5:$G$95,$N76+1,FALSE)/VLOOKUP(S$2,Listen!$B$5:$G$95,$N76+1,FALSE),"-")</f>
        <v>0</v>
      </c>
      <c r="T76" s="54">
        <f>IF($C76&lt;=T$2,I76*VLOOKUP($C76,Listen!$B$5:$G$95,$N76+1,FALSE)/VLOOKUP(T$2,Listen!$B$5:$G$95,$N76+1,FALSE),"-")</f>
        <v>0</v>
      </c>
      <c r="U76" s="54">
        <f>IF($C76&lt;=U$2,J76*VLOOKUP($C76,Listen!$B$5:$G$95,$N76+1,FALSE)/VLOOKUP(U$2,Listen!$B$5:$G$95,$N76+1,FALSE),"-")</f>
        <v>0</v>
      </c>
      <c r="V76" s="54">
        <f>IF($C76&lt;=V$2,K76*VLOOKUP($C76,Listen!$B$5:$G$95,$N76+1,FALSE)/VLOOKUP(V$2,Listen!$B$5:$G$95,$N76+1,FALSE),"-")</f>
        <v>0</v>
      </c>
    </row>
    <row r="77" spans="2:22">
      <c r="B77" s="25"/>
      <c r="C77" s="3">
        <v>1943</v>
      </c>
      <c r="D77" s="142"/>
      <c r="E77" s="142"/>
      <c r="F77" s="142"/>
      <c r="G77" s="142"/>
      <c r="H77" s="142"/>
      <c r="I77" s="142"/>
      <c r="J77" s="142"/>
      <c r="K77" s="142"/>
      <c r="M77" s="52">
        <v>26</v>
      </c>
      <c r="N77" s="52">
        <v>1</v>
      </c>
      <c r="O77" s="54">
        <f>IF($C77&lt;=O$2,D77*VLOOKUP($C77,Listen!$B$5:$G$95,$N77+1,FALSE)/VLOOKUP(O$2,Listen!$B$5:$G$95,$N77+1,FALSE),"-")</f>
        <v>0</v>
      </c>
      <c r="P77" s="54">
        <f>IF($C77&lt;=P$2,E77*VLOOKUP($C77,Listen!$B$5:$G$95,$N77+1,FALSE)/VLOOKUP(P$2,Listen!$B$5:$G$95,$N77+1,FALSE),"-")</f>
        <v>0</v>
      </c>
      <c r="Q77" s="54">
        <f>IF($C77&lt;=Q$2,F77*VLOOKUP($C77,Listen!$B$5:$G$95,$N77+1,FALSE)/VLOOKUP(Q$2,Listen!$B$5:$G$95,$N77+1,FALSE),"-")</f>
        <v>0</v>
      </c>
      <c r="R77" s="54">
        <f>IF($C77&lt;=R$2,G77*VLOOKUP($C77,Listen!$B$5:$G$95,$N77+1,FALSE)/VLOOKUP(R$2,Listen!$B$5:$G$95,$N77+1,FALSE),"-")</f>
        <v>0</v>
      </c>
      <c r="S77" s="54">
        <f>IF($C77&lt;=S$2,H77*VLOOKUP($C77,Listen!$B$5:$G$95,$N77+1,FALSE)/VLOOKUP(S$2,Listen!$B$5:$G$95,$N77+1,FALSE),"-")</f>
        <v>0</v>
      </c>
      <c r="T77" s="54">
        <f>IF($C77&lt;=T$2,I77*VLOOKUP($C77,Listen!$B$5:$G$95,$N77+1,FALSE)/VLOOKUP(T$2,Listen!$B$5:$G$95,$N77+1,FALSE),"-")</f>
        <v>0</v>
      </c>
      <c r="U77" s="54">
        <f>IF($C77&lt;=U$2,J77*VLOOKUP($C77,Listen!$B$5:$G$95,$N77+1,FALSE)/VLOOKUP(U$2,Listen!$B$5:$G$95,$N77+1,FALSE),"-")</f>
        <v>0</v>
      </c>
      <c r="V77" s="54">
        <f>IF($C77&lt;=V$2,K77*VLOOKUP($C77,Listen!$B$5:$G$95,$N77+1,FALSE)/VLOOKUP(V$2,Listen!$B$5:$G$95,$N77+1,FALSE),"-")</f>
        <v>0</v>
      </c>
    </row>
    <row r="78" spans="2:22">
      <c r="B78" s="25"/>
      <c r="C78" s="3">
        <v>1942</v>
      </c>
      <c r="D78" s="142"/>
      <c r="E78" s="142"/>
      <c r="F78" s="142"/>
      <c r="G78" s="142"/>
      <c r="H78" s="142"/>
      <c r="I78" s="142"/>
      <c r="J78" s="142"/>
      <c r="K78" s="142"/>
      <c r="M78" s="52">
        <v>26</v>
      </c>
      <c r="N78" s="52">
        <v>1</v>
      </c>
      <c r="O78" s="54">
        <f>IF($C78&lt;=O$2,D78*VLOOKUP($C78,Listen!$B$5:$G$95,$N78+1,FALSE)/VLOOKUP(O$2,Listen!$B$5:$G$95,$N78+1,FALSE),"-")</f>
        <v>0</v>
      </c>
      <c r="P78" s="54">
        <f>IF($C78&lt;=P$2,E78*VLOOKUP($C78,Listen!$B$5:$G$95,$N78+1,FALSE)/VLOOKUP(P$2,Listen!$B$5:$G$95,$N78+1,FALSE),"-")</f>
        <v>0</v>
      </c>
      <c r="Q78" s="54">
        <f>IF($C78&lt;=Q$2,F78*VLOOKUP($C78,Listen!$B$5:$G$95,$N78+1,FALSE)/VLOOKUP(Q$2,Listen!$B$5:$G$95,$N78+1,FALSE),"-")</f>
        <v>0</v>
      </c>
      <c r="R78" s="54">
        <f>IF($C78&lt;=R$2,G78*VLOOKUP($C78,Listen!$B$5:$G$95,$N78+1,FALSE)/VLOOKUP(R$2,Listen!$B$5:$G$95,$N78+1,FALSE),"-")</f>
        <v>0</v>
      </c>
      <c r="S78" s="54">
        <f>IF($C78&lt;=S$2,H78*VLOOKUP($C78,Listen!$B$5:$G$95,$N78+1,FALSE)/VLOOKUP(S$2,Listen!$B$5:$G$95,$N78+1,FALSE),"-")</f>
        <v>0</v>
      </c>
      <c r="T78" s="54">
        <f>IF($C78&lt;=T$2,I78*VLOOKUP($C78,Listen!$B$5:$G$95,$N78+1,FALSE)/VLOOKUP(T$2,Listen!$B$5:$G$95,$N78+1,FALSE),"-")</f>
        <v>0</v>
      </c>
      <c r="U78" s="54">
        <f>IF($C78&lt;=U$2,J78*VLOOKUP($C78,Listen!$B$5:$G$95,$N78+1,FALSE)/VLOOKUP(U$2,Listen!$B$5:$G$95,$N78+1,FALSE),"-")</f>
        <v>0</v>
      </c>
      <c r="V78" s="54">
        <f>IF($C78&lt;=V$2,K78*VLOOKUP($C78,Listen!$B$5:$G$95,$N78+1,FALSE)/VLOOKUP(V$2,Listen!$B$5:$G$95,$N78+1,FALSE),"-")</f>
        <v>0</v>
      </c>
    </row>
    <row r="79" spans="2:22">
      <c r="B79" s="25"/>
      <c r="C79" s="3">
        <v>1941</v>
      </c>
      <c r="D79" s="142"/>
      <c r="E79" s="142"/>
      <c r="F79" s="142"/>
      <c r="G79" s="142"/>
      <c r="H79" s="142"/>
      <c r="I79" s="142"/>
      <c r="J79" s="142"/>
      <c r="K79" s="142"/>
      <c r="M79" s="52">
        <v>26</v>
      </c>
      <c r="N79" s="52">
        <v>1</v>
      </c>
      <c r="O79" s="54">
        <f>IF($C79&lt;=O$2,D79*VLOOKUP($C79,Listen!$B$5:$G$95,$N79+1,FALSE)/VLOOKUP(O$2,Listen!$B$5:$G$95,$N79+1,FALSE),"-")</f>
        <v>0</v>
      </c>
      <c r="P79" s="54">
        <f>IF($C79&lt;=P$2,E79*VLOOKUP($C79,Listen!$B$5:$G$95,$N79+1,FALSE)/VLOOKUP(P$2,Listen!$B$5:$G$95,$N79+1,FALSE),"-")</f>
        <v>0</v>
      </c>
      <c r="Q79" s="54">
        <f>IF($C79&lt;=Q$2,F79*VLOOKUP($C79,Listen!$B$5:$G$95,$N79+1,FALSE)/VLOOKUP(Q$2,Listen!$B$5:$G$95,$N79+1,FALSE),"-")</f>
        <v>0</v>
      </c>
      <c r="R79" s="54">
        <f>IF($C79&lt;=R$2,G79*VLOOKUP($C79,Listen!$B$5:$G$95,$N79+1,FALSE)/VLOOKUP(R$2,Listen!$B$5:$G$95,$N79+1,FALSE),"-")</f>
        <v>0</v>
      </c>
      <c r="S79" s="54">
        <f>IF($C79&lt;=S$2,H79*VLOOKUP($C79,Listen!$B$5:$G$95,$N79+1,FALSE)/VLOOKUP(S$2,Listen!$B$5:$G$95,$N79+1,FALSE),"-")</f>
        <v>0</v>
      </c>
      <c r="T79" s="54">
        <f>IF($C79&lt;=T$2,I79*VLOOKUP($C79,Listen!$B$5:$G$95,$N79+1,FALSE)/VLOOKUP(T$2,Listen!$B$5:$G$95,$N79+1,FALSE),"-")</f>
        <v>0</v>
      </c>
      <c r="U79" s="54">
        <f>IF($C79&lt;=U$2,J79*VLOOKUP($C79,Listen!$B$5:$G$95,$N79+1,FALSE)/VLOOKUP(U$2,Listen!$B$5:$G$95,$N79+1,FALSE),"-")</f>
        <v>0</v>
      </c>
      <c r="V79" s="54">
        <f>IF($C79&lt;=V$2,K79*VLOOKUP($C79,Listen!$B$5:$G$95,$N79+1,FALSE)/VLOOKUP(V$2,Listen!$B$5:$G$95,$N79+1,FALSE),"-")</f>
        <v>0</v>
      </c>
    </row>
    <row r="80" spans="2:22">
      <c r="B80" s="25"/>
      <c r="C80" s="3">
        <v>1940</v>
      </c>
      <c r="D80" s="142"/>
      <c r="E80" s="142"/>
      <c r="F80" s="142"/>
      <c r="G80" s="142"/>
      <c r="H80" s="142"/>
      <c r="I80" s="142"/>
      <c r="J80" s="142"/>
      <c r="K80" s="142"/>
      <c r="M80" s="52">
        <v>26</v>
      </c>
      <c r="N80" s="52">
        <v>1</v>
      </c>
      <c r="O80" s="54">
        <f>IF($C80&lt;=O$2,D80*VLOOKUP($C80,Listen!$B$5:$G$95,$N80+1,FALSE)/VLOOKUP(O$2,Listen!$B$5:$G$95,$N80+1,FALSE),"-")</f>
        <v>0</v>
      </c>
      <c r="P80" s="54">
        <f>IF($C80&lt;=P$2,E80*VLOOKUP($C80,Listen!$B$5:$G$95,$N80+1,FALSE)/VLOOKUP(P$2,Listen!$B$5:$G$95,$N80+1,FALSE),"-")</f>
        <v>0</v>
      </c>
      <c r="Q80" s="54">
        <f>IF($C80&lt;=Q$2,F80*VLOOKUP($C80,Listen!$B$5:$G$95,$N80+1,FALSE)/VLOOKUP(Q$2,Listen!$B$5:$G$95,$N80+1,FALSE),"-")</f>
        <v>0</v>
      </c>
      <c r="R80" s="54">
        <f>IF($C80&lt;=R$2,G80*VLOOKUP($C80,Listen!$B$5:$G$95,$N80+1,FALSE)/VLOOKUP(R$2,Listen!$B$5:$G$95,$N80+1,FALSE),"-")</f>
        <v>0</v>
      </c>
      <c r="S80" s="54">
        <f>IF($C80&lt;=S$2,H80*VLOOKUP($C80,Listen!$B$5:$G$95,$N80+1,FALSE)/VLOOKUP(S$2,Listen!$B$5:$G$95,$N80+1,FALSE),"-")</f>
        <v>0</v>
      </c>
      <c r="T80" s="54">
        <f>IF($C80&lt;=T$2,I80*VLOOKUP($C80,Listen!$B$5:$G$95,$N80+1,FALSE)/VLOOKUP(T$2,Listen!$B$5:$G$95,$N80+1,FALSE),"-")</f>
        <v>0</v>
      </c>
      <c r="U80" s="54">
        <f>IF($C80&lt;=U$2,J80*VLOOKUP($C80,Listen!$B$5:$G$95,$N80+1,FALSE)/VLOOKUP(U$2,Listen!$B$5:$G$95,$N80+1,FALSE),"-")</f>
        <v>0</v>
      </c>
      <c r="V80" s="54">
        <f>IF($C80&lt;=V$2,K80*VLOOKUP($C80,Listen!$B$5:$G$95,$N80+1,FALSE)/VLOOKUP(V$2,Listen!$B$5:$G$95,$N80+1,FALSE),"-")</f>
        <v>0</v>
      </c>
    </row>
    <row r="81" spans="2:22">
      <c r="B81" s="25"/>
      <c r="C81" s="3">
        <v>1939</v>
      </c>
      <c r="D81" s="142"/>
      <c r="E81" s="142"/>
      <c r="F81" s="142"/>
      <c r="G81" s="142"/>
      <c r="H81" s="142"/>
      <c r="I81" s="142"/>
      <c r="J81" s="142"/>
      <c r="K81" s="142"/>
      <c r="M81" s="52">
        <v>26</v>
      </c>
      <c r="N81" s="52">
        <v>1</v>
      </c>
      <c r="O81" s="54">
        <f>IF($C81&lt;=O$2,D81*VLOOKUP($C81,Listen!$B$5:$G$95,$N81+1,FALSE)/VLOOKUP(O$2,Listen!$B$5:$G$95,$N81+1,FALSE),"-")</f>
        <v>0</v>
      </c>
      <c r="P81" s="54">
        <f>IF($C81&lt;=P$2,E81*VLOOKUP($C81,Listen!$B$5:$G$95,$N81+1,FALSE)/VLOOKUP(P$2,Listen!$B$5:$G$95,$N81+1,FALSE),"-")</f>
        <v>0</v>
      </c>
      <c r="Q81" s="54">
        <f>IF($C81&lt;=Q$2,F81*VLOOKUP($C81,Listen!$B$5:$G$95,$N81+1,FALSE)/VLOOKUP(Q$2,Listen!$B$5:$G$95,$N81+1,FALSE),"-")</f>
        <v>0</v>
      </c>
      <c r="R81" s="54">
        <f>IF($C81&lt;=R$2,G81*VLOOKUP($C81,Listen!$B$5:$G$95,$N81+1,FALSE)/VLOOKUP(R$2,Listen!$B$5:$G$95,$N81+1,FALSE),"-")</f>
        <v>0</v>
      </c>
      <c r="S81" s="54">
        <f>IF($C81&lt;=S$2,H81*VLOOKUP($C81,Listen!$B$5:$G$95,$N81+1,FALSE)/VLOOKUP(S$2,Listen!$B$5:$G$95,$N81+1,FALSE),"-")</f>
        <v>0</v>
      </c>
      <c r="T81" s="54">
        <f>IF($C81&lt;=T$2,I81*VLOOKUP($C81,Listen!$B$5:$G$95,$N81+1,FALSE)/VLOOKUP(T$2,Listen!$B$5:$G$95,$N81+1,FALSE),"-")</f>
        <v>0</v>
      </c>
      <c r="U81" s="54">
        <f>IF($C81&lt;=U$2,J81*VLOOKUP($C81,Listen!$B$5:$G$95,$N81+1,FALSE)/VLOOKUP(U$2,Listen!$B$5:$G$95,$N81+1,FALSE),"-")</f>
        <v>0</v>
      </c>
      <c r="V81" s="54">
        <f>IF($C81&lt;=V$2,K81*VLOOKUP($C81,Listen!$B$5:$G$95,$N81+1,FALSE)/VLOOKUP(V$2,Listen!$B$5:$G$95,$N81+1,FALSE),"-")</f>
        <v>0</v>
      </c>
    </row>
    <row r="82" spans="2:22">
      <c r="B82" s="25"/>
      <c r="C82" s="3">
        <v>1938</v>
      </c>
      <c r="D82" s="142"/>
      <c r="E82" s="142"/>
      <c r="F82" s="142"/>
      <c r="G82" s="142"/>
      <c r="H82" s="142"/>
      <c r="I82" s="142"/>
      <c r="J82" s="142"/>
      <c r="K82" s="142"/>
      <c r="M82" s="52">
        <v>26</v>
      </c>
      <c r="N82" s="52">
        <v>1</v>
      </c>
      <c r="O82" s="54">
        <f>IF($C82&lt;=O$2,D82*VLOOKUP($C82,Listen!$B$5:$G$95,$N82+1,FALSE)/VLOOKUP(O$2,Listen!$B$5:$G$95,$N82+1,FALSE),"-")</f>
        <v>0</v>
      </c>
      <c r="P82" s="54">
        <f>IF($C82&lt;=P$2,E82*VLOOKUP($C82,Listen!$B$5:$G$95,$N82+1,FALSE)/VLOOKUP(P$2,Listen!$B$5:$G$95,$N82+1,FALSE),"-")</f>
        <v>0</v>
      </c>
      <c r="Q82" s="54">
        <f>IF($C82&lt;=Q$2,F82*VLOOKUP($C82,Listen!$B$5:$G$95,$N82+1,FALSE)/VLOOKUP(Q$2,Listen!$B$5:$G$95,$N82+1,FALSE),"-")</f>
        <v>0</v>
      </c>
      <c r="R82" s="54">
        <f>IF($C82&lt;=R$2,G82*VLOOKUP($C82,Listen!$B$5:$G$95,$N82+1,FALSE)/VLOOKUP(R$2,Listen!$B$5:$G$95,$N82+1,FALSE),"-")</f>
        <v>0</v>
      </c>
      <c r="S82" s="54">
        <f>IF($C82&lt;=S$2,H82*VLOOKUP($C82,Listen!$B$5:$G$95,$N82+1,FALSE)/VLOOKUP(S$2,Listen!$B$5:$G$95,$N82+1,FALSE),"-")</f>
        <v>0</v>
      </c>
      <c r="T82" s="54">
        <f>IF($C82&lt;=T$2,I82*VLOOKUP($C82,Listen!$B$5:$G$95,$N82+1,FALSE)/VLOOKUP(T$2,Listen!$B$5:$G$95,$N82+1,FALSE),"-")</f>
        <v>0</v>
      </c>
      <c r="U82" s="54">
        <f>IF($C82&lt;=U$2,J82*VLOOKUP($C82,Listen!$B$5:$G$95,$N82+1,FALSE)/VLOOKUP(U$2,Listen!$B$5:$G$95,$N82+1,FALSE),"-")</f>
        <v>0</v>
      </c>
      <c r="V82" s="54">
        <f>IF($C82&lt;=V$2,K82*VLOOKUP($C82,Listen!$B$5:$G$95,$N82+1,FALSE)/VLOOKUP(V$2,Listen!$B$5:$G$95,$N82+1,FALSE),"-")</f>
        <v>0</v>
      </c>
    </row>
    <row r="83" spans="2:22">
      <c r="B83" s="25"/>
      <c r="C83" s="3">
        <v>1937</v>
      </c>
      <c r="D83" s="142"/>
      <c r="E83" s="142"/>
      <c r="F83" s="142"/>
      <c r="G83" s="142"/>
      <c r="H83" s="142"/>
      <c r="I83" s="142"/>
      <c r="J83" s="142"/>
      <c r="K83" s="142"/>
      <c r="M83" s="52">
        <v>26</v>
      </c>
      <c r="N83" s="52">
        <v>1</v>
      </c>
      <c r="O83" s="54">
        <f>IF($C83&lt;=O$2,D83*VLOOKUP($C83,Listen!$B$5:$G$95,$N83+1,FALSE)/VLOOKUP(O$2,Listen!$B$5:$G$95,$N83+1,FALSE),"-")</f>
        <v>0</v>
      </c>
      <c r="P83" s="54">
        <f>IF($C83&lt;=P$2,E83*VLOOKUP($C83,Listen!$B$5:$G$95,$N83+1,FALSE)/VLOOKUP(P$2,Listen!$B$5:$G$95,$N83+1,FALSE),"-")</f>
        <v>0</v>
      </c>
      <c r="Q83" s="54">
        <f>IF($C83&lt;=Q$2,F83*VLOOKUP($C83,Listen!$B$5:$G$95,$N83+1,FALSE)/VLOOKUP(Q$2,Listen!$B$5:$G$95,$N83+1,FALSE),"-")</f>
        <v>0</v>
      </c>
      <c r="R83" s="54">
        <f>IF($C83&lt;=R$2,G83*VLOOKUP($C83,Listen!$B$5:$G$95,$N83+1,FALSE)/VLOOKUP(R$2,Listen!$B$5:$G$95,$N83+1,FALSE),"-")</f>
        <v>0</v>
      </c>
      <c r="S83" s="54">
        <f>IF($C83&lt;=S$2,H83*VLOOKUP($C83,Listen!$B$5:$G$95,$N83+1,FALSE)/VLOOKUP(S$2,Listen!$B$5:$G$95,$N83+1,FALSE),"-")</f>
        <v>0</v>
      </c>
      <c r="T83" s="54">
        <f>IF($C83&lt;=T$2,I83*VLOOKUP($C83,Listen!$B$5:$G$95,$N83+1,FALSE)/VLOOKUP(T$2,Listen!$B$5:$G$95,$N83+1,FALSE),"-")</f>
        <v>0</v>
      </c>
      <c r="U83" s="54">
        <f>IF($C83&lt;=U$2,J83*VLOOKUP($C83,Listen!$B$5:$G$95,$N83+1,FALSE)/VLOOKUP(U$2,Listen!$B$5:$G$95,$N83+1,FALSE),"-")</f>
        <v>0</v>
      </c>
      <c r="V83" s="54">
        <f>IF($C83&lt;=V$2,K83*VLOOKUP($C83,Listen!$B$5:$G$95,$N83+1,FALSE)/VLOOKUP(V$2,Listen!$B$5:$G$95,$N83+1,FALSE),"-")</f>
        <v>0</v>
      </c>
    </row>
    <row r="84" spans="2:22">
      <c r="B84" s="25"/>
      <c r="C84" s="3">
        <v>1936</v>
      </c>
      <c r="D84" s="142"/>
      <c r="E84" s="142"/>
      <c r="F84" s="142"/>
      <c r="G84" s="142"/>
      <c r="H84" s="142"/>
      <c r="I84" s="142"/>
      <c r="J84" s="142"/>
      <c r="K84" s="142"/>
      <c r="M84" s="52">
        <v>26</v>
      </c>
      <c r="N84" s="52">
        <v>1</v>
      </c>
      <c r="O84" s="54">
        <f>IF($C84&lt;=O$2,D84*VLOOKUP($C84,Listen!$B$5:$G$95,$N84+1,FALSE)/VLOOKUP(O$2,Listen!$B$5:$G$95,$N84+1,FALSE),"-")</f>
        <v>0</v>
      </c>
      <c r="P84" s="54">
        <f>IF($C84&lt;=P$2,E84*VLOOKUP($C84,Listen!$B$5:$G$95,$N84+1,FALSE)/VLOOKUP(P$2,Listen!$B$5:$G$95,$N84+1,FALSE),"-")</f>
        <v>0</v>
      </c>
      <c r="Q84" s="54">
        <f>IF($C84&lt;=Q$2,F84*VLOOKUP($C84,Listen!$B$5:$G$95,$N84+1,FALSE)/VLOOKUP(Q$2,Listen!$B$5:$G$95,$N84+1,FALSE),"-")</f>
        <v>0</v>
      </c>
      <c r="R84" s="54">
        <f>IF($C84&lt;=R$2,G84*VLOOKUP($C84,Listen!$B$5:$G$95,$N84+1,FALSE)/VLOOKUP(R$2,Listen!$B$5:$G$95,$N84+1,FALSE),"-")</f>
        <v>0</v>
      </c>
      <c r="S84" s="54">
        <f>IF($C84&lt;=S$2,H84*VLOOKUP($C84,Listen!$B$5:$G$95,$N84+1,FALSE)/VLOOKUP(S$2,Listen!$B$5:$G$95,$N84+1,FALSE),"-")</f>
        <v>0</v>
      </c>
      <c r="T84" s="54">
        <f>IF($C84&lt;=T$2,I84*VLOOKUP($C84,Listen!$B$5:$G$95,$N84+1,FALSE)/VLOOKUP(T$2,Listen!$B$5:$G$95,$N84+1,FALSE),"-")</f>
        <v>0</v>
      </c>
      <c r="U84" s="54">
        <f>IF($C84&lt;=U$2,J84*VLOOKUP($C84,Listen!$B$5:$G$95,$N84+1,FALSE)/VLOOKUP(U$2,Listen!$B$5:$G$95,$N84+1,FALSE),"-")</f>
        <v>0</v>
      </c>
      <c r="V84" s="54">
        <f>IF($C84&lt;=V$2,K84*VLOOKUP($C84,Listen!$B$5:$G$95,$N84+1,FALSE)/VLOOKUP(V$2,Listen!$B$5:$G$95,$N84+1,FALSE),"-")</f>
        <v>0</v>
      </c>
    </row>
    <row r="85" spans="2:22">
      <c r="B85" s="25"/>
      <c r="C85" s="3">
        <v>1935</v>
      </c>
      <c r="D85" s="142"/>
      <c r="E85" s="142"/>
      <c r="F85" s="142"/>
      <c r="G85" s="142"/>
      <c r="H85" s="142"/>
      <c r="I85" s="142"/>
      <c r="J85" s="142"/>
      <c r="K85" s="142"/>
      <c r="M85" s="52">
        <v>26</v>
      </c>
      <c r="N85" s="52">
        <v>1</v>
      </c>
      <c r="O85" s="54">
        <f>IF($C85&lt;=O$2,D85*VLOOKUP($C85,Listen!$B$5:$G$95,$N85+1,FALSE)/VLOOKUP(O$2,Listen!$B$5:$G$95,$N85+1,FALSE),"-")</f>
        <v>0</v>
      </c>
      <c r="P85" s="54">
        <f>IF($C85&lt;=P$2,E85*VLOOKUP($C85,Listen!$B$5:$G$95,$N85+1,FALSE)/VLOOKUP(P$2,Listen!$B$5:$G$95,$N85+1,FALSE),"-")</f>
        <v>0</v>
      </c>
      <c r="Q85" s="54">
        <f>IF($C85&lt;=Q$2,F85*VLOOKUP($C85,Listen!$B$5:$G$95,$N85+1,FALSE)/VLOOKUP(Q$2,Listen!$B$5:$G$95,$N85+1,FALSE),"-")</f>
        <v>0</v>
      </c>
      <c r="R85" s="54">
        <f>IF($C85&lt;=R$2,G85*VLOOKUP($C85,Listen!$B$5:$G$95,$N85+1,FALSE)/VLOOKUP(R$2,Listen!$B$5:$G$95,$N85+1,FALSE),"-")</f>
        <v>0</v>
      </c>
      <c r="S85" s="54">
        <f>IF($C85&lt;=S$2,H85*VLOOKUP($C85,Listen!$B$5:$G$95,$N85+1,FALSE)/VLOOKUP(S$2,Listen!$B$5:$G$95,$N85+1,FALSE),"-")</f>
        <v>0</v>
      </c>
      <c r="T85" s="54">
        <f>IF($C85&lt;=T$2,I85*VLOOKUP($C85,Listen!$B$5:$G$95,$N85+1,FALSE)/VLOOKUP(T$2,Listen!$B$5:$G$95,$N85+1,FALSE),"-")</f>
        <v>0</v>
      </c>
      <c r="U85" s="54">
        <f>IF($C85&lt;=U$2,J85*VLOOKUP($C85,Listen!$B$5:$G$95,$N85+1,FALSE)/VLOOKUP(U$2,Listen!$B$5:$G$95,$N85+1,FALSE),"-")</f>
        <v>0</v>
      </c>
      <c r="V85" s="54">
        <f>IF($C85&lt;=V$2,K85*VLOOKUP($C85,Listen!$B$5:$G$95,$N85+1,FALSE)/VLOOKUP(V$2,Listen!$B$5:$G$95,$N85+1,FALSE),"-")</f>
        <v>0</v>
      </c>
    </row>
    <row r="86" spans="2:22">
      <c r="B86" s="25"/>
      <c r="C86" s="3">
        <v>1934</v>
      </c>
      <c r="D86" s="142"/>
      <c r="E86" s="142"/>
      <c r="F86" s="142"/>
      <c r="G86" s="142"/>
      <c r="H86" s="142"/>
      <c r="I86" s="142"/>
      <c r="J86" s="142"/>
      <c r="K86" s="142"/>
      <c r="M86" s="52">
        <v>26</v>
      </c>
      <c r="N86" s="52">
        <v>1</v>
      </c>
      <c r="O86" s="54">
        <f>IF($C86&lt;=O$2,D86*VLOOKUP($C86,Listen!$B$5:$G$95,$N86+1,FALSE)/VLOOKUP(O$2,Listen!$B$5:$G$95,$N86+1,FALSE),"-")</f>
        <v>0</v>
      </c>
      <c r="P86" s="54">
        <f>IF($C86&lt;=P$2,E86*VLOOKUP($C86,Listen!$B$5:$G$95,$N86+1,FALSE)/VLOOKUP(P$2,Listen!$B$5:$G$95,$N86+1,FALSE),"-")</f>
        <v>0</v>
      </c>
      <c r="Q86" s="54">
        <f>IF($C86&lt;=Q$2,F86*VLOOKUP($C86,Listen!$B$5:$G$95,$N86+1,FALSE)/VLOOKUP(Q$2,Listen!$B$5:$G$95,$N86+1,FALSE),"-")</f>
        <v>0</v>
      </c>
      <c r="R86" s="54">
        <f>IF($C86&lt;=R$2,G86*VLOOKUP($C86,Listen!$B$5:$G$95,$N86+1,FALSE)/VLOOKUP(R$2,Listen!$B$5:$G$95,$N86+1,FALSE),"-")</f>
        <v>0</v>
      </c>
      <c r="S86" s="54">
        <f>IF($C86&lt;=S$2,H86*VLOOKUP($C86,Listen!$B$5:$G$95,$N86+1,FALSE)/VLOOKUP(S$2,Listen!$B$5:$G$95,$N86+1,FALSE),"-")</f>
        <v>0</v>
      </c>
      <c r="T86" s="54">
        <f>IF($C86&lt;=T$2,I86*VLOOKUP($C86,Listen!$B$5:$G$95,$N86+1,FALSE)/VLOOKUP(T$2,Listen!$B$5:$G$95,$N86+1,FALSE),"-")</f>
        <v>0</v>
      </c>
      <c r="U86" s="54">
        <f>IF($C86&lt;=U$2,J86*VLOOKUP($C86,Listen!$B$5:$G$95,$N86+1,FALSE)/VLOOKUP(U$2,Listen!$B$5:$G$95,$N86+1,FALSE),"-")</f>
        <v>0</v>
      </c>
      <c r="V86" s="54">
        <f>IF($C86&lt;=V$2,K86*VLOOKUP($C86,Listen!$B$5:$G$95,$N86+1,FALSE)/VLOOKUP(V$2,Listen!$B$5:$G$95,$N86+1,FALSE),"-")</f>
        <v>0</v>
      </c>
    </row>
    <row r="87" spans="2:22">
      <c r="B87" s="25"/>
      <c r="C87" s="3">
        <v>1933</v>
      </c>
      <c r="D87" s="142"/>
      <c r="E87" s="142"/>
      <c r="F87" s="142"/>
      <c r="G87" s="142"/>
      <c r="H87" s="142"/>
      <c r="I87" s="142"/>
      <c r="J87" s="142"/>
      <c r="K87" s="142"/>
      <c r="M87" s="52">
        <v>26</v>
      </c>
      <c r="N87" s="52">
        <v>1</v>
      </c>
      <c r="O87" s="54">
        <f>IF($C87&lt;=O$2,D87*VLOOKUP($C87,Listen!$B$5:$G$95,$N87+1,FALSE)/VLOOKUP(O$2,Listen!$B$5:$G$95,$N87+1,FALSE),"-")</f>
        <v>0</v>
      </c>
      <c r="P87" s="54">
        <f>IF($C87&lt;=P$2,E87*VLOOKUP($C87,Listen!$B$5:$G$95,$N87+1,FALSE)/VLOOKUP(P$2,Listen!$B$5:$G$95,$N87+1,FALSE),"-")</f>
        <v>0</v>
      </c>
      <c r="Q87" s="54">
        <f>IF($C87&lt;=Q$2,F87*VLOOKUP($C87,Listen!$B$5:$G$95,$N87+1,FALSE)/VLOOKUP(Q$2,Listen!$B$5:$G$95,$N87+1,FALSE),"-")</f>
        <v>0</v>
      </c>
      <c r="R87" s="54">
        <f>IF($C87&lt;=R$2,G87*VLOOKUP($C87,Listen!$B$5:$G$95,$N87+1,FALSE)/VLOOKUP(R$2,Listen!$B$5:$G$95,$N87+1,FALSE),"-")</f>
        <v>0</v>
      </c>
      <c r="S87" s="54">
        <f>IF($C87&lt;=S$2,H87*VLOOKUP($C87,Listen!$B$5:$G$95,$N87+1,FALSE)/VLOOKUP(S$2,Listen!$B$5:$G$95,$N87+1,FALSE),"-")</f>
        <v>0</v>
      </c>
      <c r="T87" s="54">
        <f>IF($C87&lt;=T$2,I87*VLOOKUP($C87,Listen!$B$5:$G$95,$N87+1,FALSE)/VLOOKUP(T$2,Listen!$B$5:$G$95,$N87+1,FALSE),"-")</f>
        <v>0</v>
      </c>
      <c r="U87" s="54">
        <f>IF($C87&lt;=U$2,J87*VLOOKUP($C87,Listen!$B$5:$G$95,$N87+1,FALSE)/VLOOKUP(U$2,Listen!$B$5:$G$95,$N87+1,FALSE),"-")</f>
        <v>0</v>
      </c>
      <c r="V87" s="54">
        <f>IF($C87&lt;=V$2,K87*VLOOKUP($C87,Listen!$B$5:$G$95,$N87+1,FALSE)/VLOOKUP(V$2,Listen!$B$5:$G$95,$N87+1,FALSE),"-")</f>
        <v>0</v>
      </c>
    </row>
    <row r="88" spans="2:22">
      <c r="B88" s="25"/>
      <c r="C88" s="3">
        <v>1932</v>
      </c>
      <c r="D88" s="142"/>
      <c r="E88" s="142"/>
      <c r="F88" s="142"/>
      <c r="G88" s="142"/>
      <c r="H88" s="142"/>
      <c r="I88" s="142"/>
      <c r="J88" s="142"/>
      <c r="K88" s="142"/>
      <c r="M88" s="52">
        <v>26</v>
      </c>
      <c r="N88" s="52">
        <v>1</v>
      </c>
      <c r="O88" s="54">
        <f>IF($C88&lt;=O$2,D88*VLOOKUP($C88,Listen!$B$5:$G$95,$N88+1,FALSE)/VLOOKUP(O$2,Listen!$B$5:$G$95,$N88+1,FALSE),"-")</f>
        <v>0</v>
      </c>
      <c r="P88" s="54">
        <f>IF($C88&lt;=P$2,E88*VLOOKUP($C88,Listen!$B$5:$G$95,$N88+1,FALSE)/VLOOKUP(P$2,Listen!$B$5:$G$95,$N88+1,FALSE),"-")</f>
        <v>0</v>
      </c>
      <c r="Q88" s="54">
        <f>IF($C88&lt;=Q$2,F88*VLOOKUP($C88,Listen!$B$5:$G$95,$N88+1,FALSE)/VLOOKUP(Q$2,Listen!$B$5:$G$95,$N88+1,FALSE),"-")</f>
        <v>0</v>
      </c>
      <c r="R88" s="54">
        <f>IF($C88&lt;=R$2,G88*VLOOKUP($C88,Listen!$B$5:$G$95,$N88+1,FALSE)/VLOOKUP(R$2,Listen!$B$5:$G$95,$N88+1,FALSE),"-")</f>
        <v>0</v>
      </c>
      <c r="S88" s="54">
        <f>IF($C88&lt;=S$2,H88*VLOOKUP($C88,Listen!$B$5:$G$95,$N88+1,FALSE)/VLOOKUP(S$2,Listen!$B$5:$G$95,$N88+1,FALSE),"-")</f>
        <v>0</v>
      </c>
      <c r="T88" s="54">
        <f>IF($C88&lt;=T$2,I88*VLOOKUP($C88,Listen!$B$5:$G$95,$N88+1,FALSE)/VLOOKUP(T$2,Listen!$B$5:$G$95,$N88+1,FALSE),"-")</f>
        <v>0</v>
      </c>
      <c r="U88" s="54">
        <f>IF($C88&lt;=U$2,J88*VLOOKUP($C88,Listen!$B$5:$G$95,$N88+1,FALSE)/VLOOKUP(U$2,Listen!$B$5:$G$95,$N88+1,FALSE),"-")</f>
        <v>0</v>
      </c>
      <c r="V88" s="54">
        <f>IF($C88&lt;=V$2,K88*VLOOKUP($C88,Listen!$B$5:$G$95,$N88+1,FALSE)/VLOOKUP(V$2,Listen!$B$5:$G$95,$N88+1,FALSE),"-")</f>
        <v>0</v>
      </c>
    </row>
    <row r="89" spans="2:22">
      <c r="B89" s="25"/>
      <c r="C89" s="3">
        <v>1931</v>
      </c>
      <c r="D89" s="142"/>
      <c r="E89" s="142"/>
      <c r="F89" s="142"/>
      <c r="G89" s="142"/>
      <c r="H89" s="142"/>
      <c r="I89" s="142"/>
      <c r="J89" s="142"/>
      <c r="K89" s="142"/>
      <c r="M89" s="52">
        <v>26</v>
      </c>
      <c r="N89" s="52">
        <v>1</v>
      </c>
      <c r="O89" s="54">
        <f>IF($C89&lt;=O$2,D89*VLOOKUP($C89,Listen!$B$5:$G$95,$N89+1,FALSE)/VLOOKUP(O$2,Listen!$B$5:$G$95,$N89+1,FALSE),"-")</f>
        <v>0</v>
      </c>
      <c r="P89" s="54">
        <f>IF($C89&lt;=P$2,E89*VLOOKUP($C89,Listen!$B$5:$G$95,$N89+1,FALSE)/VLOOKUP(P$2,Listen!$B$5:$G$95,$N89+1,FALSE),"-")</f>
        <v>0</v>
      </c>
      <c r="Q89" s="54">
        <f>IF($C89&lt;=Q$2,F89*VLOOKUP($C89,Listen!$B$5:$G$95,$N89+1,FALSE)/VLOOKUP(Q$2,Listen!$B$5:$G$95,$N89+1,FALSE),"-")</f>
        <v>0</v>
      </c>
      <c r="R89" s="54">
        <f>IF($C89&lt;=R$2,G89*VLOOKUP($C89,Listen!$B$5:$G$95,$N89+1,FALSE)/VLOOKUP(R$2,Listen!$B$5:$G$95,$N89+1,FALSE),"-")</f>
        <v>0</v>
      </c>
      <c r="S89" s="54">
        <f>IF($C89&lt;=S$2,H89*VLOOKUP($C89,Listen!$B$5:$G$95,$N89+1,FALSE)/VLOOKUP(S$2,Listen!$B$5:$G$95,$N89+1,FALSE),"-")</f>
        <v>0</v>
      </c>
      <c r="T89" s="54">
        <f>IF($C89&lt;=T$2,I89*VLOOKUP($C89,Listen!$B$5:$G$95,$N89+1,FALSE)/VLOOKUP(T$2,Listen!$B$5:$G$95,$N89+1,FALSE),"-")</f>
        <v>0</v>
      </c>
      <c r="U89" s="54">
        <f>IF($C89&lt;=U$2,J89*VLOOKUP($C89,Listen!$B$5:$G$95,$N89+1,FALSE)/VLOOKUP(U$2,Listen!$B$5:$G$95,$N89+1,FALSE),"-")</f>
        <v>0</v>
      </c>
      <c r="V89" s="54">
        <f>IF($C89&lt;=V$2,K89*VLOOKUP($C89,Listen!$B$5:$G$95,$N89+1,FALSE)/VLOOKUP(V$2,Listen!$B$5:$G$95,$N89+1,FALSE),"-")</f>
        <v>0</v>
      </c>
    </row>
    <row r="90" spans="2:22" ht="13.5" thickBot="1">
      <c r="B90" s="25"/>
      <c r="C90" s="3">
        <v>1930</v>
      </c>
      <c r="D90" s="142"/>
      <c r="E90" s="142"/>
      <c r="F90" s="142"/>
      <c r="G90" s="142"/>
      <c r="H90" s="142"/>
      <c r="I90" s="142"/>
      <c r="J90" s="142"/>
      <c r="K90" s="142"/>
      <c r="M90" s="52">
        <v>26</v>
      </c>
      <c r="N90" s="52">
        <v>1</v>
      </c>
      <c r="O90" s="54">
        <f>IF($C90&lt;=O$2,D90*VLOOKUP($C90,Listen!$B$5:$G$95,$N90+1,FALSE)/VLOOKUP(O$2,Listen!$B$5:$G$95,$N90+1,FALSE),"-")</f>
        <v>0</v>
      </c>
      <c r="P90" s="54">
        <f>IF($C90&lt;=P$2,E90*VLOOKUP($C90,Listen!$B$5:$G$95,$N90+1,FALSE)/VLOOKUP(P$2,Listen!$B$5:$G$95,$N90+1,FALSE),"-")</f>
        <v>0</v>
      </c>
      <c r="Q90" s="54">
        <f>IF($C90&lt;=Q$2,F90*VLOOKUP($C90,Listen!$B$5:$G$95,$N90+1,FALSE)/VLOOKUP(Q$2,Listen!$B$5:$G$95,$N90+1,FALSE),"-")</f>
        <v>0</v>
      </c>
      <c r="R90" s="54">
        <f>IF($C90&lt;=R$2,G90*VLOOKUP($C90,Listen!$B$5:$G$95,$N90+1,FALSE)/VLOOKUP(R$2,Listen!$B$5:$G$95,$N90+1,FALSE),"-")</f>
        <v>0</v>
      </c>
      <c r="S90" s="54">
        <f>IF($C90&lt;=S$2,H90*VLOOKUP($C90,Listen!$B$5:$G$95,$N90+1,FALSE)/VLOOKUP(S$2,Listen!$B$5:$G$95,$N90+1,FALSE),"-")</f>
        <v>0</v>
      </c>
      <c r="T90" s="54">
        <f>IF($C90&lt;=T$2,I90*VLOOKUP($C90,Listen!$B$5:$G$95,$N90+1,FALSE)/VLOOKUP(T$2,Listen!$B$5:$G$95,$N90+1,FALSE),"-")</f>
        <v>0</v>
      </c>
      <c r="U90" s="54">
        <f>IF($C90&lt;=U$2,J90*VLOOKUP($C90,Listen!$B$5:$G$95,$N90+1,FALSE)/VLOOKUP(U$2,Listen!$B$5:$G$95,$N90+1,FALSE),"-")</f>
        <v>0</v>
      </c>
      <c r="V90" s="54">
        <f>IF($C90&lt;=V$2,K90*VLOOKUP($C90,Listen!$B$5:$G$95,$N90+1,FALSE)/VLOOKUP(V$2,Listen!$B$5:$G$95,$N90+1,FALSE),"-")</f>
        <v>0</v>
      </c>
    </row>
    <row r="91" spans="2:22" ht="26.25" thickBot="1">
      <c r="B91" s="26" t="s">
        <v>1</v>
      </c>
      <c r="C91" s="27" t="s">
        <v>22</v>
      </c>
      <c r="D91" s="143">
        <f t="shared" ref="D91:K91" si="1">SUM(D3:D90)</f>
        <v>0</v>
      </c>
      <c r="E91" s="143">
        <f t="shared" si="1"/>
        <v>0</v>
      </c>
      <c r="F91" s="143">
        <f t="shared" si="1"/>
        <v>0</v>
      </c>
      <c r="G91" s="143">
        <f t="shared" si="1"/>
        <v>0</v>
      </c>
      <c r="H91" s="143">
        <f t="shared" si="1"/>
        <v>0</v>
      </c>
      <c r="I91" s="143">
        <f t="shared" si="1"/>
        <v>0</v>
      </c>
      <c r="J91" s="143">
        <f t="shared" si="1"/>
        <v>0</v>
      </c>
      <c r="K91" s="143">
        <f t="shared" si="1"/>
        <v>0</v>
      </c>
      <c r="O91" s="55"/>
      <c r="P91" s="55"/>
      <c r="Q91" s="55"/>
      <c r="R91" s="55"/>
      <c r="S91" s="55"/>
      <c r="T91" s="55"/>
      <c r="U91" s="55"/>
      <c r="V91" s="55"/>
    </row>
    <row r="92" spans="2:22" ht="13.5" thickBot="1">
      <c r="B92" s="28"/>
      <c r="C92" s="4"/>
      <c r="D92" s="143"/>
      <c r="E92" s="143"/>
      <c r="F92" s="143"/>
      <c r="G92" s="143"/>
      <c r="H92" s="143"/>
      <c r="I92" s="143"/>
      <c r="J92" s="143"/>
      <c r="K92" s="143"/>
      <c r="O92" s="55"/>
      <c r="P92" s="55"/>
      <c r="Q92" s="55"/>
      <c r="R92" s="55"/>
      <c r="S92" s="55"/>
      <c r="T92" s="55"/>
      <c r="U92" s="55"/>
      <c r="V92" s="55"/>
    </row>
    <row r="93" spans="2:22" ht="13.5" thickBot="1">
      <c r="B93" s="29" t="s">
        <v>2</v>
      </c>
      <c r="C93" s="3">
        <v>2017</v>
      </c>
      <c r="D93" s="140"/>
      <c r="E93" s="140"/>
      <c r="F93" s="140"/>
      <c r="G93" s="140"/>
      <c r="H93" s="140"/>
      <c r="I93" s="140"/>
      <c r="J93" s="140"/>
      <c r="K93" s="140"/>
      <c r="M93" s="52">
        <v>27</v>
      </c>
      <c r="N93" s="52">
        <v>1</v>
      </c>
      <c r="O93" s="54" t="str">
        <f>IF($C93&lt;=O$2,D93*VLOOKUP($C93,Listen!$B$5:$G$95,$N93+1,FALSE)/VLOOKUP(O$2,Listen!$B$5:$G$95,$N93+1,FALSE),"-")</f>
        <v>-</v>
      </c>
      <c r="P93" s="54" t="str">
        <f>IF($C93&lt;=P$2,E93*VLOOKUP($C93,Listen!$B$5:$G$95,$N93+1,FALSE)/VLOOKUP(P$2,Listen!$B$5:$G$95,$N93+1,FALSE),"-")</f>
        <v>-</v>
      </c>
      <c r="Q93" s="54" t="str">
        <f>IF($C93&lt;=Q$2,F93*VLOOKUP($C93,Listen!$B$5:$G$95,$N93+1,FALSE)/VLOOKUP(Q$2,Listen!$B$5:$G$95,$N93+1,FALSE),"-")</f>
        <v>-</v>
      </c>
      <c r="R93" s="54" t="str">
        <f>IF($C93&lt;=R$2,G93*VLOOKUP($C93,Listen!$B$5:$G$95,$N93+1,FALSE)/VLOOKUP(R$2,Listen!$B$5:$G$95,$N93+1,FALSE),"-")</f>
        <v>-</v>
      </c>
      <c r="S93" s="54" t="str">
        <f>IF($C93&lt;=S$2,H93*VLOOKUP($C93,Listen!$B$5:$G$95,$N93+1,FALSE)/VLOOKUP(S$2,Listen!$B$5:$G$95,$N93+1,FALSE),"-")</f>
        <v>-</v>
      </c>
      <c r="T93" s="54" t="str">
        <f>IF($C93&lt;=T$2,I93*VLOOKUP($C93,Listen!$B$5:$G$95,$N93+1,FALSE)/VLOOKUP(T$2,Listen!$B$5:$G$95,$N93+1,FALSE),"-")</f>
        <v>-</v>
      </c>
      <c r="U93" s="54" t="str">
        <f>IF($C93&lt;=U$2,J93*VLOOKUP($C93,Listen!$B$5:$G$95,$N93+1,FALSE)/VLOOKUP(U$2,Listen!$B$5:$G$95,$N93+1,FALSE),"-")</f>
        <v>-</v>
      </c>
      <c r="V93" s="54" t="str">
        <f>IF($C93&lt;=V$2,K93*VLOOKUP($C93,Listen!$B$5:$G$95,$N93+1,FALSE)/VLOOKUP(V$2,Listen!$B$5:$G$95,$N93+1,FALSE),"-")</f>
        <v>-</v>
      </c>
    </row>
    <row r="94" spans="2:22">
      <c r="B94" s="25"/>
      <c r="C94" s="3">
        <v>2016</v>
      </c>
      <c r="D94" s="140"/>
      <c r="E94" s="140"/>
      <c r="F94" s="140"/>
      <c r="G94" s="140"/>
      <c r="H94" s="140"/>
      <c r="I94" s="140"/>
      <c r="J94" s="140"/>
      <c r="K94" s="141"/>
      <c r="M94" s="52">
        <v>27</v>
      </c>
      <c r="N94" s="52">
        <v>1</v>
      </c>
      <c r="O94" s="54" t="str">
        <f>IF($C94&lt;=O$2,D94*VLOOKUP($C94,Listen!$B$5:$G$95,$N94+1,FALSE)/VLOOKUP(O$2,Listen!$B$5:$G$95,$N94+1,FALSE),"-")</f>
        <v>-</v>
      </c>
      <c r="P94" s="54" t="str">
        <f>IF($C94&lt;=P$2,E94*VLOOKUP($C94,Listen!$B$5:$G$95,$N94+1,FALSE)/VLOOKUP(P$2,Listen!$B$5:$G$95,$N94+1,FALSE),"-")</f>
        <v>-</v>
      </c>
      <c r="Q94" s="54" t="str">
        <f>IF($C94&lt;=Q$2,F94*VLOOKUP($C94,Listen!$B$5:$G$95,$N94+1,FALSE)/VLOOKUP(Q$2,Listen!$B$5:$G$95,$N94+1,FALSE),"-")</f>
        <v>-</v>
      </c>
      <c r="R94" s="54" t="str">
        <f>IF($C94&lt;=R$2,G94*VLOOKUP($C94,Listen!$B$5:$G$95,$N94+1,FALSE)/VLOOKUP(R$2,Listen!$B$5:$G$95,$N94+1,FALSE),"-")</f>
        <v>-</v>
      </c>
      <c r="S94" s="54" t="str">
        <f>IF($C94&lt;=S$2,H94*VLOOKUP($C94,Listen!$B$5:$G$95,$N94+1,FALSE)/VLOOKUP(S$2,Listen!$B$5:$G$95,$N94+1,FALSE),"-")</f>
        <v>-</v>
      </c>
      <c r="T94" s="54" t="str">
        <f>IF($C94&lt;=T$2,I94*VLOOKUP($C94,Listen!$B$5:$G$95,$N94+1,FALSE)/VLOOKUP(T$2,Listen!$B$5:$G$95,$N94+1,FALSE),"-")</f>
        <v>-</v>
      </c>
      <c r="U94" s="54" t="str">
        <f>IF($C94&lt;=U$2,J94*VLOOKUP($C94,Listen!$B$5:$G$95,$N94+1,FALSE)/VLOOKUP(U$2,Listen!$B$5:$G$95,$N94+1,FALSE),"-")</f>
        <v>-</v>
      </c>
      <c r="V94" s="54">
        <f>IF($C94&lt;=V$2,K94*VLOOKUP($C94,Listen!$B$5:$G$95,$N94+1,FALSE)/VLOOKUP(V$2,Listen!$B$5:$G$95,$N94+1,FALSE),"-")</f>
        <v>0</v>
      </c>
    </row>
    <row r="95" spans="2:22">
      <c r="B95" s="25"/>
      <c r="C95" s="3">
        <v>2015</v>
      </c>
      <c r="D95" s="140"/>
      <c r="E95" s="140"/>
      <c r="F95" s="140"/>
      <c r="G95" s="140"/>
      <c r="H95" s="140"/>
      <c r="I95" s="140"/>
      <c r="J95" s="141"/>
      <c r="K95" s="141"/>
      <c r="M95" s="52">
        <v>27</v>
      </c>
      <c r="N95" s="52">
        <v>1</v>
      </c>
      <c r="O95" s="54" t="str">
        <f>IF($C95&lt;=O$2,D95*VLOOKUP($C95,Listen!$B$5:$G$95,$N95+1,FALSE)/VLOOKUP(O$2,Listen!$B$5:$G$95,$N95+1,FALSE),"-")</f>
        <v>-</v>
      </c>
      <c r="P95" s="54" t="str">
        <f>IF($C95&lt;=P$2,E95*VLOOKUP($C95,Listen!$B$5:$G$95,$N95+1,FALSE)/VLOOKUP(P$2,Listen!$B$5:$G$95,$N95+1,FALSE),"-")</f>
        <v>-</v>
      </c>
      <c r="Q95" s="54" t="str">
        <f>IF($C95&lt;=Q$2,F95*VLOOKUP($C95,Listen!$B$5:$G$95,$N95+1,FALSE)/VLOOKUP(Q$2,Listen!$B$5:$G$95,$N95+1,FALSE),"-")</f>
        <v>-</v>
      </c>
      <c r="R95" s="54" t="str">
        <f>IF($C95&lt;=R$2,G95*VLOOKUP($C95,Listen!$B$5:$G$95,$N95+1,FALSE)/VLOOKUP(R$2,Listen!$B$5:$G$95,$N95+1,FALSE),"-")</f>
        <v>-</v>
      </c>
      <c r="S95" s="54" t="str">
        <f>IF($C95&lt;=S$2,H95*VLOOKUP($C95,Listen!$B$5:$G$95,$N95+1,FALSE)/VLOOKUP(S$2,Listen!$B$5:$G$95,$N95+1,FALSE),"-")</f>
        <v>-</v>
      </c>
      <c r="T95" s="54" t="str">
        <f>IF($C95&lt;=T$2,I95*VLOOKUP($C95,Listen!$B$5:$G$95,$N95+1,FALSE)/VLOOKUP(T$2,Listen!$B$5:$G$95,$N95+1,FALSE),"-")</f>
        <v>-</v>
      </c>
      <c r="U95" s="54">
        <f>IF($C95&lt;=U$2,J95*VLOOKUP($C95,Listen!$B$5:$G$95,$N95+1,FALSE)/VLOOKUP(U$2,Listen!$B$5:$G$95,$N95+1,FALSE),"-")</f>
        <v>0</v>
      </c>
      <c r="V95" s="54">
        <f>IF($C95&lt;=V$2,K95*VLOOKUP($C95,Listen!$B$5:$G$95,$N95+1,FALSE)/VLOOKUP(V$2,Listen!$B$5:$G$95,$N95+1,FALSE),"-")</f>
        <v>0</v>
      </c>
    </row>
    <row r="96" spans="2:22">
      <c r="B96" s="25"/>
      <c r="C96" s="3">
        <v>2014</v>
      </c>
      <c r="D96" s="140"/>
      <c r="E96" s="140"/>
      <c r="F96" s="140"/>
      <c r="G96" s="140"/>
      <c r="H96" s="140"/>
      <c r="I96" s="141"/>
      <c r="J96" s="141"/>
      <c r="K96" s="141"/>
      <c r="M96" s="52">
        <v>27</v>
      </c>
      <c r="N96" s="52">
        <v>1</v>
      </c>
      <c r="O96" s="54" t="str">
        <f>IF($C96&lt;=O$2,D96*VLOOKUP($C96,Listen!$B$5:$G$95,$N96+1,FALSE)/VLOOKUP(O$2,Listen!$B$5:$G$95,$N96+1,FALSE),"-")</f>
        <v>-</v>
      </c>
      <c r="P96" s="54" t="str">
        <f>IF($C96&lt;=P$2,E96*VLOOKUP($C96,Listen!$B$5:$G$95,$N96+1,FALSE)/VLOOKUP(P$2,Listen!$B$5:$G$95,$N96+1,FALSE),"-")</f>
        <v>-</v>
      </c>
      <c r="Q96" s="54" t="str">
        <f>IF($C96&lt;=Q$2,F96*VLOOKUP($C96,Listen!$B$5:$G$95,$N96+1,FALSE)/VLOOKUP(Q$2,Listen!$B$5:$G$95,$N96+1,FALSE),"-")</f>
        <v>-</v>
      </c>
      <c r="R96" s="54" t="str">
        <f>IF($C96&lt;=R$2,G96*VLOOKUP($C96,Listen!$B$5:$G$95,$N96+1,FALSE)/VLOOKUP(R$2,Listen!$B$5:$G$95,$N96+1,FALSE),"-")</f>
        <v>-</v>
      </c>
      <c r="S96" s="54" t="str">
        <f>IF($C96&lt;=S$2,H96*VLOOKUP($C96,Listen!$B$5:$G$95,$N96+1,FALSE)/VLOOKUP(S$2,Listen!$B$5:$G$95,$N96+1,FALSE),"-")</f>
        <v>-</v>
      </c>
      <c r="T96" s="54">
        <f>IF($C96&lt;=T$2,I96*VLOOKUP($C96,Listen!$B$5:$G$95,$N96+1,FALSE)/VLOOKUP(T$2,Listen!$B$5:$G$95,$N96+1,FALSE),"-")</f>
        <v>0</v>
      </c>
      <c r="U96" s="54">
        <f>IF($C96&lt;=U$2,J96*VLOOKUP($C96,Listen!$B$5:$G$95,$N96+1,FALSE)/VLOOKUP(U$2,Listen!$B$5:$G$95,$N96+1,FALSE),"-")</f>
        <v>0</v>
      </c>
      <c r="V96" s="54">
        <f>IF($C96&lt;=V$2,K96*VLOOKUP($C96,Listen!$B$5:$G$95,$N96+1,FALSE)/VLOOKUP(V$2,Listen!$B$5:$G$95,$N96+1,FALSE),"-")</f>
        <v>0</v>
      </c>
    </row>
    <row r="97" spans="2:22">
      <c r="B97" s="25"/>
      <c r="C97" s="3">
        <v>2013</v>
      </c>
      <c r="D97" s="140"/>
      <c r="E97" s="140"/>
      <c r="F97" s="140"/>
      <c r="G97" s="140"/>
      <c r="H97" s="141"/>
      <c r="I97" s="141"/>
      <c r="J97" s="141"/>
      <c r="K97" s="141"/>
      <c r="M97" s="52">
        <v>27</v>
      </c>
      <c r="N97" s="52">
        <v>1</v>
      </c>
      <c r="O97" s="54" t="str">
        <f>IF($C97&lt;=O$2,D97*VLOOKUP($C97,Listen!$B$5:$G$95,$N97+1,FALSE)/VLOOKUP(O$2,Listen!$B$5:$G$95,$N97+1,FALSE),"-")</f>
        <v>-</v>
      </c>
      <c r="P97" s="54" t="str">
        <f>IF($C97&lt;=P$2,E97*VLOOKUP($C97,Listen!$B$5:$G$95,$N97+1,FALSE)/VLOOKUP(P$2,Listen!$B$5:$G$95,$N97+1,FALSE),"-")</f>
        <v>-</v>
      </c>
      <c r="Q97" s="54" t="str">
        <f>IF($C97&lt;=Q$2,F97*VLOOKUP($C97,Listen!$B$5:$G$95,$N97+1,FALSE)/VLOOKUP(Q$2,Listen!$B$5:$G$95,$N97+1,FALSE),"-")</f>
        <v>-</v>
      </c>
      <c r="R97" s="54" t="str">
        <f>IF($C97&lt;=R$2,G97*VLOOKUP($C97,Listen!$B$5:$G$95,$N97+1,FALSE)/VLOOKUP(R$2,Listen!$B$5:$G$95,$N97+1,FALSE),"-")</f>
        <v>-</v>
      </c>
      <c r="S97" s="54">
        <f>IF($C97&lt;=S$2,H97*VLOOKUP($C97,Listen!$B$5:$G$95,$N97+1,FALSE)/VLOOKUP(S$2,Listen!$B$5:$G$95,$N97+1,FALSE),"-")</f>
        <v>0</v>
      </c>
      <c r="T97" s="54">
        <f>IF($C97&lt;=T$2,I97*VLOOKUP($C97,Listen!$B$5:$G$95,$N97+1,FALSE)/VLOOKUP(T$2,Listen!$B$5:$G$95,$N97+1,FALSE),"-")</f>
        <v>0</v>
      </c>
      <c r="U97" s="54">
        <f>IF($C97&lt;=U$2,J97*VLOOKUP($C97,Listen!$B$5:$G$95,$N97+1,FALSE)/VLOOKUP(U$2,Listen!$B$5:$G$95,$N97+1,FALSE),"-")</f>
        <v>0</v>
      </c>
      <c r="V97" s="54">
        <f>IF($C97&lt;=V$2,K97*VLOOKUP($C97,Listen!$B$5:$G$95,$N97+1,FALSE)/VLOOKUP(V$2,Listen!$B$5:$G$95,$N97+1,FALSE),"-")</f>
        <v>0</v>
      </c>
    </row>
    <row r="98" spans="2:22">
      <c r="B98" s="25"/>
      <c r="C98" s="3">
        <v>2012</v>
      </c>
      <c r="D98" s="140"/>
      <c r="E98" s="140"/>
      <c r="F98" s="140"/>
      <c r="G98" s="141"/>
      <c r="H98" s="141"/>
      <c r="I98" s="141"/>
      <c r="J98" s="141"/>
      <c r="K98" s="141"/>
      <c r="M98" s="52">
        <v>27</v>
      </c>
      <c r="N98" s="52">
        <v>1</v>
      </c>
      <c r="O98" s="54" t="str">
        <f>IF($C98&lt;=O$2,D98*VLOOKUP($C98,Listen!$B$5:$G$95,$N98+1,FALSE)/VLOOKUP(O$2,Listen!$B$5:$G$95,$N98+1,FALSE),"-")</f>
        <v>-</v>
      </c>
      <c r="P98" s="54" t="str">
        <f>IF($C98&lt;=P$2,E98*VLOOKUP($C98,Listen!$B$5:$G$95,$N98+1,FALSE)/VLOOKUP(P$2,Listen!$B$5:$G$95,$N98+1,FALSE),"-")</f>
        <v>-</v>
      </c>
      <c r="Q98" s="54" t="str">
        <f>IF($C98&lt;=Q$2,F98*VLOOKUP($C98,Listen!$B$5:$G$95,$N98+1,FALSE)/VLOOKUP(Q$2,Listen!$B$5:$G$95,$N98+1,FALSE),"-")</f>
        <v>-</v>
      </c>
      <c r="R98" s="54">
        <f>IF($C98&lt;=R$2,G98*VLOOKUP($C98,Listen!$B$5:$G$95,$N98+1,FALSE)/VLOOKUP(R$2,Listen!$B$5:$G$95,$N98+1,FALSE),"-")</f>
        <v>0</v>
      </c>
      <c r="S98" s="54">
        <f>IF($C98&lt;=S$2,H98*VLOOKUP($C98,Listen!$B$5:$G$95,$N98+1,FALSE)/VLOOKUP(S$2,Listen!$B$5:$G$95,$N98+1,FALSE),"-")</f>
        <v>0</v>
      </c>
      <c r="T98" s="54">
        <f>IF($C98&lt;=T$2,I98*VLOOKUP($C98,Listen!$B$5:$G$95,$N98+1,FALSE)/VLOOKUP(T$2,Listen!$B$5:$G$95,$N98+1,FALSE),"-")</f>
        <v>0</v>
      </c>
      <c r="U98" s="54">
        <f>IF($C98&lt;=U$2,J98*VLOOKUP($C98,Listen!$B$5:$G$95,$N98+1,FALSE)/VLOOKUP(U$2,Listen!$B$5:$G$95,$N98+1,FALSE),"-")</f>
        <v>0</v>
      </c>
      <c r="V98" s="54">
        <f>IF($C98&lt;=V$2,K98*VLOOKUP($C98,Listen!$B$5:$G$95,$N98+1,FALSE)/VLOOKUP(V$2,Listen!$B$5:$G$95,$N98+1,FALSE),"-")</f>
        <v>0</v>
      </c>
    </row>
    <row r="99" spans="2:22">
      <c r="B99" s="25"/>
      <c r="C99" s="3">
        <v>2011</v>
      </c>
      <c r="D99" s="140"/>
      <c r="E99" s="140"/>
      <c r="F99" s="141"/>
      <c r="G99" s="141"/>
      <c r="H99" s="141"/>
      <c r="I99" s="141"/>
      <c r="J99" s="141"/>
      <c r="K99" s="141"/>
      <c r="M99" s="52">
        <v>27</v>
      </c>
      <c r="N99" s="52">
        <v>1</v>
      </c>
      <c r="O99" s="54" t="str">
        <f>IF($C99&lt;=O$2,D99*VLOOKUP($C99,Listen!$B$5:$G$95,$N99+1,FALSE)/VLOOKUP(O$2,Listen!$B$5:$G$95,$N99+1,FALSE),"-")</f>
        <v>-</v>
      </c>
      <c r="P99" s="54" t="str">
        <f>IF($C99&lt;=P$2,E99*VLOOKUP($C99,Listen!$B$5:$G$95,$N99+1,FALSE)/VLOOKUP(P$2,Listen!$B$5:$G$95,$N99+1,FALSE),"-")</f>
        <v>-</v>
      </c>
      <c r="Q99" s="54">
        <f>IF($C99&lt;=Q$2,F99*VLOOKUP($C99,Listen!$B$5:$G$95,$N99+1,FALSE)/VLOOKUP(Q$2,Listen!$B$5:$G$95,$N99+1,FALSE),"-")</f>
        <v>0</v>
      </c>
      <c r="R99" s="54">
        <f>IF($C99&lt;=R$2,G99*VLOOKUP($C99,Listen!$B$5:$G$95,$N99+1,FALSE)/VLOOKUP(R$2,Listen!$B$5:$G$95,$N99+1,FALSE),"-")</f>
        <v>0</v>
      </c>
      <c r="S99" s="54">
        <f>IF($C99&lt;=S$2,H99*VLOOKUP($C99,Listen!$B$5:$G$95,$N99+1,FALSE)/VLOOKUP(S$2,Listen!$B$5:$G$95,$N99+1,FALSE),"-")</f>
        <v>0</v>
      </c>
      <c r="T99" s="54">
        <f>IF($C99&lt;=T$2,I99*VLOOKUP($C99,Listen!$B$5:$G$95,$N99+1,FALSE)/VLOOKUP(T$2,Listen!$B$5:$G$95,$N99+1,FALSE),"-")</f>
        <v>0</v>
      </c>
      <c r="U99" s="54">
        <f>IF($C99&lt;=U$2,J99*VLOOKUP($C99,Listen!$B$5:$G$95,$N99+1,FALSE)/VLOOKUP(U$2,Listen!$B$5:$G$95,$N99+1,FALSE),"-")</f>
        <v>0</v>
      </c>
      <c r="V99" s="54">
        <f>IF($C99&lt;=V$2,K99*VLOOKUP($C99,Listen!$B$5:$G$95,$N99+1,FALSE)/VLOOKUP(V$2,Listen!$B$5:$G$95,$N99+1,FALSE),"-")</f>
        <v>0</v>
      </c>
    </row>
    <row r="100" spans="2:22">
      <c r="B100" s="25"/>
      <c r="C100" s="3">
        <v>2010</v>
      </c>
      <c r="D100" s="140"/>
      <c r="E100" s="141"/>
      <c r="F100" s="141"/>
      <c r="G100" s="141"/>
      <c r="H100" s="141"/>
      <c r="I100" s="141"/>
      <c r="J100" s="141"/>
      <c r="K100" s="141"/>
      <c r="M100" s="52">
        <v>27</v>
      </c>
      <c r="N100" s="52">
        <v>1</v>
      </c>
      <c r="O100" s="54" t="str">
        <f>IF($C100&lt;=O$2,D100*VLOOKUP($C100,Listen!$B$5:$G$95,$N100+1,FALSE)/VLOOKUP(O$2,Listen!$B$5:$G$95,$N100+1,FALSE),"-")</f>
        <v>-</v>
      </c>
      <c r="P100" s="54">
        <f>IF($C100&lt;=P$2,E100*VLOOKUP($C100,Listen!$B$5:$G$95,$N100+1,FALSE)/VLOOKUP(P$2,Listen!$B$5:$G$95,$N100+1,FALSE),"-")</f>
        <v>0</v>
      </c>
      <c r="Q100" s="54">
        <f>IF($C100&lt;=Q$2,F100*VLOOKUP($C100,Listen!$B$5:$G$95,$N100+1,FALSE)/VLOOKUP(Q$2,Listen!$B$5:$G$95,$N100+1,FALSE),"-")</f>
        <v>0</v>
      </c>
      <c r="R100" s="54">
        <f>IF($C100&lt;=R$2,G100*VLOOKUP($C100,Listen!$B$5:$G$95,$N100+1,FALSE)/VLOOKUP(R$2,Listen!$B$5:$G$95,$N100+1,FALSE),"-")</f>
        <v>0</v>
      </c>
      <c r="S100" s="54">
        <f>IF($C100&lt;=S$2,H100*VLOOKUP($C100,Listen!$B$5:$G$95,$N100+1,FALSE)/VLOOKUP(S$2,Listen!$B$5:$G$95,$N100+1,FALSE),"-")</f>
        <v>0</v>
      </c>
      <c r="T100" s="54">
        <f>IF($C100&lt;=T$2,I100*VLOOKUP($C100,Listen!$B$5:$G$95,$N100+1,FALSE)/VLOOKUP(T$2,Listen!$B$5:$G$95,$N100+1,FALSE),"-")</f>
        <v>0</v>
      </c>
      <c r="U100" s="54">
        <f>IF($C100&lt;=U$2,J100*VLOOKUP($C100,Listen!$B$5:$G$95,$N100+1,FALSE)/VLOOKUP(U$2,Listen!$B$5:$G$95,$N100+1,FALSE),"-")</f>
        <v>0</v>
      </c>
      <c r="V100" s="54">
        <f>IF($C100&lt;=V$2,K100*VLOOKUP($C100,Listen!$B$5:$G$95,$N100+1,FALSE)/VLOOKUP(V$2,Listen!$B$5:$G$95,$N100+1,FALSE),"-")</f>
        <v>0</v>
      </c>
    </row>
    <row r="101" spans="2:22">
      <c r="B101" s="25"/>
      <c r="C101" s="3">
        <v>2009</v>
      </c>
      <c r="D101" s="141"/>
      <c r="E101" s="141"/>
      <c r="F101" s="141"/>
      <c r="G101" s="141"/>
      <c r="H101" s="141"/>
      <c r="I101" s="141"/>
      <c r="J101" s="141"/>
      <c r="K101" s="141"/>
      <c r="M101" s="52">
        <v>27</v>
      </c>
      <c r="N101" s="52">
        <v>1</v>
      </c>
      <c r="O101" s="54">
        <f>IF($C101&lt;=O$2,D101*VLOOKUP($C101,Listen!$B$5:$G$95,$N101+1,FALSE)/VLOOKUP(O$2,Listen!$B$5:$G$95,$N101+1,FALSE),"-")</f>
        <v>0</v>
      </c>
      <c r="P101" s="54">
        <f>IF($C101&lt;=P$2,E101*VLOOKUP($C101,Listen!$B$5:$G$95,$N101+1,FALSE)/VLOOKUP(P$2,Listen!$B$5:$G$95,$N101+1,FALSE),"-")</f>
        <v>0</v>
      </c>
      <c r="Q101" s="54">
        <f>IF($C101&lt;=Q$2,F101*VLOOKUP($C101,Listen!$B$5:$G$95,$N101+1,FALSE)/VLOOKUP(Q$2,Listen!$B$5:$G$95,$N101+1,FALSE),"-")</f>
        <v>0</v>
      </c>
      <c r="R101" s="54">
        <f>IF($C101&lt;=R$2,G101*VLOOKUP($C101,Listen!$B$5:$G$95,$N101+1,FALSE)/VLOOKUP(R$2,Listen!$B$5:$G$95,$N101+1,FALSE),"-")</f>
        <v>0</v>
      </c>
      <c r="S101" s="54">
        <f>IF($C101&lt;=S$2,H101*VLOOKUP($C101,Listen!$B$5:$G$95,$N101+1,FALSE)/VLOOKUP(S$2,Listen!$B$5:$G$95,$N101+1,FALSE),"-")</f>
        <v>0</v>
      </c>
      <c r="T101" s="54">
        <f>IF($C101&lt;=T$2,I101*VLOOKUP($C101,Listen!$B$5:$G$95,$N101+1,FALSE)/VLOOKUP(T$2,Listen!$B$5:$G$95,$N101+1,FALSE),"-")</f>
        <v>0</v>
      </c>
      <c r="U101" s="54">
        <f>IF($C101&lt;=U$2,J101*VLOOKUP($C101,Listen!$B$5:$G$95,$N101+1,FALSE)/VLOOKUP(U$2,Listen!$B$5:$G$95,$N101+1,FALSE),"-")</f>
        <v>0</v>
      </c>
      <c r="V101" s="54">
        <f>IF($C101&lt;=V$2,K101*VLOOKUP($C101,Listen!$B$5:$G$95,$N101+1,FALSE)/VLOOKUP(V$2,Listen!$B$5:$G$95,$N101+1,FALSE),"-")</f>
        <v>0</v>
      </c>
    </row>
    <row r="102" spans="2:22">
      <c r="B102" s="25"/>
      <c r="C102" s="3">
        <v>2008</v>
      </c>
      <c r="D102" s="141"/>
      <c r="E102" s="141"/>
      <c r="F102" s="141"/>
      <c r="G102" s="141"/>
      <c r="H102" s="141"/>
      <c r="I102" s="141"/>
      <c r="J102" s="141"/>
      <c r="K102" s="141"/>
      <c r="M102" s="52">
        <v>27</v>
      </c>
      <c r="N102" s="52">
        <v>1</v>
      </c>
      <c r="O102" s="54">
        <f>IF($C102&lt;=O$2,D102*VLOOKUP($C102,Listen!$B$5:$G$95,$N102+1,FALSE)/VLOOKUP(O$2,Listen!$B$5:$G$95,$N102+1,FALSE),"-")</f>
        <v>0</v>
      </c>
      <c r="P102" s="54">
        <f>IF($C102&lt;=P$2,E102*VLOOKUP($C102,Listen!$B$5:$G$95,$N102+1,FALSE)/VLOOKUP(P$2,Listen!$B$5:$G$95,$N102+1,FALSE),"-")</f>
        <v>0</v>
      </c>
      <c r="Q102" s="54">
        <f>IF($C102&lt;=Q$2,F102*VLOOKUP($C102,Listen!$B$5:$G$95,$N102+1,FALSE)/VLOOKUP(Q$2,Listen!$B$5:$G$95,$N102+1,FALSE),"-")</f>
        <v>0</v>
      </c>
      <c r="R102" s="54">
        <f>IF($C102&lt;=R$2,G102*VLOOKUP($C102,Listen!$B$5:$G$95,$N102+1,FALSE)/VLOOKUP(R$2,Listen!$B$5:$G$95,$N102+1,FALSE),"-")</f>
        <v>0</v>
      </c>
      <c r="S102" s="54">
        <f>IF($C102&lt;=S$2,H102*VLOOKUP($C102,Listen!$B$5:$G$95,$N102+1,FALSE)/VLOOKUP(S$2,Listen!$B$5:$G$95,$N102+1,FALSE),"-")</f>
        <v>0</v>
      </c>
      <c r="T102" s="54">
        <f>IF($C102&lt;=T$2,I102*VLOOKUP($C102,Listen!$B$5:$G$95,$N102+1,FALSE)/VLOOKUP(T$2,Listen!$B$5:$G$95,$N102+1,FALSE),"-")</f>
        <v>0</v>
      </c>
      <c r="U102" s="54">
        <f>IF($C102&lt;=U$2,J102*VLOOKUP($C102,Listen!$B$5:$G$95,$N102+1,FALSE)/VLOOKUP(U$2,Listen!$B$5:$G$95,$N102+1,FALSE),"-")</f>
        <v>0</v>
      </c>
      <c r="V102" s="54">
        <f>IF($C102&lt;=V$2,K102*VLOOKUP($C102,Listen!$B$5:$G$95,$N102+1,FALSE)/VLOOKUP(V$2,Listen!$B$5:$G$95,$N102+1,FALSE),"-")</f>
        <v>0</v>
      </c>
    </row>
    <row r="103" spans="2:22">
      <c r="B103" s="25"/>
      <c r="C103" s="3">
        <v>2007</v>
      </c>
      <c r="D103" s="141"/>
      <c r="E103" s="141"/>
      <c r="F103" s="141"/>
      <c r="G103" s="141"/>
      <c r="H103" s="141"/>
      <c r="I103" s="141"/>
      <c r="J103" s="141"/>
      <c r="K103" s="141"/>
      <c r="M103" s="52">
        <v>27</v>
      </c>
      <c r="N103" s="52">
        <v>1</v>
      </c>
      <c r="O103" s="54">
        <f>IF($C103&lt;=O$2,D103*VLOOKUP($C103,Listen!$B$5:$G$95,$N103+1,FALSE)/VLOOKUP(O$2,Listen!$B$5:$G$95,$N103+1,FALSE),"-")</f>
        <v>0</v>
      </c>
      <c r="P103" s="54">
        <f>IF($C103&lt;=P$2,E103*VLOOKUP($C103,Listen!$B$5:$G$95,$N103+1,FALSE)/VLOOKUP(P$2,Listen!$B$5:$G$95,$N103+1,FALSE),"-")</f>
        <v>0</v>
      </c>
      <c r="Q103" s="54">
        <f>IF($C103&lt;=Q$2,F103*VLOOKUP($C103,Listen!$B$5:$G$95,$N103+1,FALSE)/VLOOKUP(Q$2,Listen!$B$5:$G$95,$N103+1,FALSE),"-")</f>
        <v>0</v>
      </c>
      <c r="R103" s="54">
        <f>IF($C103&lt;=R$2,G103*VLOOKUP($C103,Listen!$B$5:$G$95,$N103+1,FALSE)/VLOOKUP(R$2,Listen!$B$5:$G$95,$N103+1,FALSE),"-")</f>
        <v>0</v>
      </c>
      <c r="S103" s="54">
        <f>IF($C103&lt;=S$2,H103*VLOOKUP($C103,Listen!$B$5:$G$95,$N103+1,FALSE)/VLOOKUP(S$2,Listen!$B$5:$G$95,$N103+1,FALSE),"-")</f>
        <v>0</v>
      </c>
      <c r="T103" s="54">
        <f>IF($C103&lt;=T$2,I103*VLOOKUP($C103,Listen!$B$5:$G$95,$N103+1,FALSE)/VLOOKUP(T$2,Listen!$B$5:$G$95,$N103+1,FALSE),"-")</f>
        <v>0</v>
      </c>
      <c r="U103" s="54">
        <f>IF($C103&lt;=U$2,J103*VLOOKUP($C103,Listen!$B$5:$G$95,$N103+1,FALSE)/VLOOKUP(U$2,Listen!$B$5:$G$95,$N103+1,FALSE),"-")</f>
        <v>0</v>
      </c>
      <c r="V103" s="54">
        <f>IF($C103&lt;=V$2,K103*VLOOKUP($C103,Listen!$B$5:$G$95,$N103+1,FALSE)/VLOOKUP(V$2,Listen!$B$5:$G$95,$N103+1,FALSE),"-")</f>
        <v>0</v>
      </c>
    </row>
    <row r="104" spans="2:22">
      <c r="B104" s="25"/>
      <c r="C104" s="3">
        <v>2006</v>
      </c>
      <c r="D104" s="141"/>
      <c r="E104" s="141"/>
      <c r="F104" s="141"/>
      <c r="G104" s="141"/>
      <c r="H104" s="141"/>
      <c r="I104" s="141"/>
      <c r="J104" s="141"/>
      <c r="K104" s="141"/>
      <c r="M104" s="52">
        <v>27</v>
      </c>
      <c r="N104" s="52">
        <v>1</v>
      </c>
      <c r="O104" s="54">
        <f>IF($C104&lt;=O$2,D104*VLOOKUP($C104,Listen!$B$5:$G$95,$N104+1,FALSE)/VLOOKUP(O$2,Listen!$B$5:$G$95,$N104+1,FALSE),"-")</f>
        <v>0</v>
      </c>
      <c r="P104" s="54">
        <f>IF($C104&lt;=P$2,E104*VLOOKUP($C104,Listen!$B$5:$G$95,$N104+1,FALSE)/VLOOKUP(P$2,Listen!$B$5:$G$95,$N104+1,FALSE),"-")</f>
        <v>0</v>
      </c>
      <c r="Q104" s="54">
        <f>IF($C104&lt;=Q$2,F104*VLOOKUP($C104,Listen!$B$5:$G$95,$N104+1,FALSE)/VLOOKUP(Q$2,Listen!$B$5:$G$95,$N104+1,FALSE),"-")</f>
        <v>0</v>
      </c>
      <c r="R104" s="54">
        <f>IF($C104&lt;=R$2,G104*VLOOKUP($C104,Listen!$B$5:$G$95,$N104+1,FALSE)/VLOOKUP(R$2,Listen!$B$5:$G$95,$N104+1,FALSE),"-")</f>
        <v>0</v>
      </c>
      <c r="S104" s="54">
        <f>IF($C104&lt;=S$2,H104*VLOOKUP($C104,Listen!$B$5:$G$95,$N104+1,FALSE)/VLOOKUP(S$2,Listen!$B$5:$G$95,$N104+1,FALSE),"-")</f>
        <v>0</v>
      </c>
      <c r="T104" s="54">
        <f>IF($C104&lt;=T$2,I104*VLOOKUP($C104,Listen!$B$5:$G$95,$N104+1,FALSE)/VLOOKUP(T$2,Listen!$B$5:$G$95,$N104+1,FALSE),"-")</f>
        <v>0</v>
      </c>
      <c r="U104" s="54">
        <f>IF($C104&lt;=U$2,J104*VLOOKUP($C104,Listen!$B$5:$G$95,$N104+1,FALSE)/VLOOKUP(U$2,Listen!$B$5:$G$95,$N104+1,FALSE),"-")</f>
        <v>0</v>
      </c>
      <c r="V104" s="54">
        <f>IF($C104&lt;=V$2,K104*VLOOKUP($C104,Listen!$B$5:$G$95,$N104+1,FALSE)/VLOOKUP(V$2,Listen!$B$5:$G$95,$N104+1,FALSE),"-")</f>
        <v>0</v>
      </c>
    </row>
    <row r="105" spans="2:22">
      <c r="B105" s="25"/>
      <c r="C105" s="3">
        <v>2005</v>
      </c>
      <c r="D105" s="141"/>
      <c r="E105" s="141"/>
      <c r="F105" s="141"/>
      <c r="G105" s="141"/>
      <c r="H105" s="141"/>
      <c r="I105" s="141"/>
      <c r="J105" s="141"/>
      <c r="K105" s="141"/>
      <c r="M105" s="52">
        <v>27</v>
      </c>
      <c r="N105" s="52">
        <v>1</v>
      </c>
      <c r="O105" s="54">
        <f>IF($C105&lt;=O$2,D105*VLOOKUP($C105,Listen!$B$5:$G$95,$N105+1,FALSE)/VLOOKUP(O$2,Listen!$B$5:$G$95,$N105+1,FALSE),"-")</f>
        <v>0</v>
      </c>
      <c r="P105" s="54">
        <f>IF($C105&lt;=P$2,E105*VLOOKUP($C105,Listen!$B$5:$G$95,$N105+1,FALSE)/VLOOKUP(P$2,Listen!$B$5:$G$95,$N105+1,FALSE),"-")</f>
        <v>0</v>
      </c>
      <c r="Q105" s="54">
        <f>IF($C105&lt;=Q$2,F105*VLOOKUP($C105,Listen!$B$5:$G$95,$N105+1,FALSE)/VLOOKUP(Q$2,Listen!$B$5:$G$95,$N105+1,FALSE),"-")</f>
        <v>0</v>
      </c>
      <c r="R105" s="54">
        <f>IF($C105&lt;=R$2,G105*VLOOKUP($C105,Listen!$B$5:$G$95,$N105+1,FALSE)/VLOOKUP(R$2,Listen!$B$5:$G$95,$N105+1,FALSE),"-")</f>
        <v>0</v>
      </c>
      <c r="S105" s="54">
        <f>IF($C105&lt;=S$2,H105*VLOOKUP($C105,Listen!$B$5:$G$95,$N105+1,FALSE)/VLOOKUP(S$2,Listen!$B$5:$G$95,$N105+1,FALSE),"-")</f>
        <v>0</v>
      </c>
      <c r="T105" s="54">
        <f>IF($C105&lt;=T$2,I105*VLOOKUP($C105,Listen!$B$5:$G$95,$N105+1,FALSE)/VLOOKUP(T$2,Listen!$B$5:$G$95,$N105+1,FALSE),"-")</f>
        <v>0</v>
      </c>
      <c r="U105" s="54">
        <f>IF($C105&lt;=U$2,J105*VLOOKUP($C105,Listen!$B$5:$G$95,$N105+1,FALSE)/VLOOKUP(U$2,Listen!$B$5:$G$95,$N105+1,FALSE),"-")</f>
        <v>0</v>
      </c>
      <c r="V105" s="54">
        <f>IF($C105&lt;=V$2,K105*VLOOKUP($C105,Listen!$B$5:$G$95,$N105+1,FALSE)/VLOOKUP(V$2,Listen!$B$5:$G$95,$N105+1,FALSE),"-")</f>
        <v>0</v>
      </c>
    </row>
    <row r="106" spans="2:22">
      <c r="B106" s="25"/>
      <c r="C106" s="3">
        <v>2004</v>
      </c>
      <c r="D106" s="141"/>
      <c r="E106" s="141"/>
      <c r="F106" s="141"/>
      <c r="G106" s="141"/>
      <c r="H106" s="141"/>
      <c r="I106" s="141"/>
      <c r="J106" s="141"/>
      <c r="K106" s="141"/>
      <c r="M106" s="52">
        <v>27</v>
      </c>
      <c r="N106" s="52">
        <v>1</v>
      </c>
      <c r="O106" s="54">
        <f>IF($C106&lt;=O$2,D106*VLOOKUP($C106,Listen!$B$5:$G$95,$N106+1,FALSE)/VLOOKUP(O$2,Listen!$B$5:$G$95,$N106+1,FALSE),"-")</f>
        <v>0</v>
      </c>
      <c r="P106" s="54">
        <f>IF($C106&lt;=P$2,E106*VLOOKUP($C106,Listen!$B$5:$G$95,$N106+1,FALSE)/VLOOKUP(P$2,Listen!$B$5:$G$95,$N106+1,FALSE),"-")</f>
        <v>0</v>
      </c>
      <c r="Q106" s="54">
        <f>IF($C106&lt;=Q$2,F106*VLOOKUP($C106,Listen!$B$5:$G$95,$N106+1,FALSE)/VLOOKUP(Q$2,Listen!$B$5:$G$95,$N106+1,FALSE),"-")</f>
        <v>0</v>
      </c>
      <c r="R106" s="54">
        <f>IF($C106&lt;=R$2,G106*VLOOKUP($C106,Listen!$B$5:$G$95,$N106+1,FALSE)/VLOOKUP(R$2,Listen!$B$5:$G$95,$N106+1,FALSE),"-")</f>
        <v>0</v>
      </c>
      <c r="S106" s="54">
        <f>IF($C106&lt;=S$2,H106*VLOOKUP($C106,Listen!$B$5:$G$95,$N106+1,FALSE)/VLOOKUP(S$2,Listen!$B$5:$G$95,$N106+1,FALSE),"-")</f>
        <v>0</v>
      </c>
      <c r="T106" s="54">
        <f>IF($C106&lt;=T$2,I106*VLOOKUP($C106,Listen!$B$5:$G$95,$N106+1,FALSE)/VLOOKUP(T$2,Listen!$B$5:$G$95,$N106+1,FALSE),"-")</f>
        <v>0</v>
      </c>
      <c r="U106" s="54">
        <f>IF($C106&lt;=U$2,J106*VLOOKUP($C106,Listen!$B$5:$G$95,$N106+1,FALSE)/VLOOKUP(U$2,Listen!$B$5:$G$95,$N106+1,FALSE),"-")</f>
        <v>0</v>
      </c>
      <c r="V106" s="54">
        <f>IF($C106&lt;=V$2,K106*VLOOKUP($C106,Listen!$B$5:$G$95,$N106+1,FALSE)/VLOOKUP(V$2,Listen!$B$5:$G$95,$N106+1,FALSE),"-")</f>
        <v>0</v>
      </c>
    </row>
    <row r="107" spans="2:22">
      <c r="B107" s="25"/>
      <c r="C107" s="3">
        <v>2003</v>
      </c>
      <c r="D107" s="141"/>
      <c r="E107" s="141"/>
      <c r="F107" s="141"/>
      <c r="G107" s="141"/>
      <c r="H107" s="141"/>
      <c r="I107" s="141"/>
      <c r="J107" s="141"/>
      <c r="K107" s="141"/>
      <c r="M107" s="52">
        <v>27</v>
      </c>
      <c r="N107" s="52">
        <v>1</v>
      </c>
      <c r="O107" s="54">
        <f>IF($C107&lt;=O$2,D107*VLOOKUP($C107,Listen!$B$5:$G$95,$N107+1,FALSE)/VLOOKUP(O$2,Listen!$B$5:$G$95,$N107+1,FALSE),"-")</f>
        <v>0</v>
      </c>
      <c r="P107" s="54">
        <f>IF($C107&lt;=P$2,E107*VLOOKUP($C107,Listen!$B$5:$G$95,$N107+1,FALSE)/VLOOKUP(P$2,Listen!$B$5:$G$95,$N107+1,FALSE),"-")</f>
        <v>0</v>
      </c>
      <c r="Q107" s="54">
        <f>IF($C107&lt;=Q$2,F107*VLOOKUP($C107,Listen!$B$5:$G$95,$N107+1,FALSE)/VLOOKUP(Q$2,Listen!$B$5:$G$95,$N107+1,FALSE),"-")</f>
        <v>0</v>
      </c>
      <c r="R107" s="54">
        <f>IF($C107&lt;=R$2,G107*VLOOKUP($C107,Listen!$B$5:$G$95,$N107+1,FALSE)/VLOOKUP(R$2,Listen!$B$5:$G$95,$N107+1,FALSE),"-")</f>
        <v>0</v>
      </c>
      <c r="S107" s="54">
        <f>IF($C107&lt;=S$2,H107*VLOOKUP($C107,Listen!$B$5:$G$95,$N107+1,FALSE)/VLOOKUP(S$2,Listen!$B$5:$G$95,$N107+1,FALSE),"-")</f>
        <v>0</v>
      </c>
      <c r="T107" s="54">
        <f>IF($C107&lt;=T$2,I107*VLOOKUP($C107,Listen!$B$5:$G$95,$N107+1,FALSE)/VLOOKUP(T$2,Listen!$B$5:$G$95,$N107+1,FALSE),"-")</f>
        <v>0</v>
      </c>
      <c r="U107" s="54">
        <f>IF($C107&lt;=U$2,J107*VLOOKUP($C107,Listen!$B$5:$G$95,$N107+1,FALSE)/VLOOKUP(U$2,Listen!$B$5:$G$95,$N107+1,FALSE),"-")</f>
        <v>0</v>
      </c>
      <c r="V107" s="54">
        <f>IF($C107&lt;=V$2,K107*VLOOKUP($C107,Listen!$B$5:$G$95,$N107+1,FALSE)/VLOOKUP(V$2,Listen!$B$5:$G$95,$N107+1,FALSE),"-")</f>
        <v>0</v>
      </c>
    </row>
    <row r="108" spans="2:22">
      <c r="B108" s="25"/>
      <c r="C108" s="3">
        <v>2002</v>
      </c>
      <c r="D108" s="141"/>
      <c r="E108" s="141"/>
      <c r="F108" s="141"/>
      <c r="G108" s="141"/>
      <c r="H108" s="141"/>
      <c r="I108" s="141"/>
      <c r="J108" s="141"/>
      <c r="K108" s="141"/>
      <c r="M108" s="52">
        <v>27</v>
      </c>
      <c r="N108" s="52">
        <v>1</v>
      </c>
      <c r="O108" s="54">
        <f>IF($C108&lt;=O$2,D108*VLOOKUP($C108,Listen!$B$5:$G$95,$N108+1,FALSE)/VLOOKUP(O$2,Listen!$B$5:$G$95,$N108+1,FALSE),"-")</f>
        <v>0</v>
      </c>
      <c r="P108" s="54">
        <f>IF($C108&lt;=P$2,E108*VLOOKUP($C108,Listen!$B$5:$G$95,$N108+1,FALSE)/VLOOKUP(P$2,Listen!$B$5:$G$95,$N108+1,FALSE),"-")</f>
        <v>0</v>
      </c>
      <c r="Q108" s="54">
        <f>IF($C108&lt;=Q$2,F108*VLOOKUP($C108,Listen!$B$5:$G$95,$N108+1,FALSE)/VLOOKUP(Q$2,Listen!$B$5:$G$95,$N108+1,FALSE),"-")</f>
        <v>0</v>
      </c>
      <c r="R108" s="54">
        <f>IF($C108&lt;=R$2,G108*VLOOKUP($C108,Listen!$B$5:$G$95,$N108+1,FALSE)/VLOOKUP(R$2,Listen!$B$5:$G$95,$N108+1,FALSE),"-")</f>
        <v>0</v>
      </c>
      <c r="S108" s="54">
        <f>IF($C108&lt;=S$2,H108*VLOOKUP($C108,Listen!$B$5:$G$95,$N108+1,FALSE)/VLOOKUP(S$2,Listen!$B$5:$G$95,$N108+1,FALSE),"-")</f>
        <v>0</v>
      </c>
      <c r="T108" s="54">
        <f>IF($C108&lt;=T$2,I108*VLOOKUP($C108,Listen!$B$5:$G$95,$N108+1,FALSE)/VLOOKUP(T$2,Listen!$B$5:$G$95,$N108+1,FALSE),"-")</f>
        <v>0</v>
      </c>
      <c r="U108" s="54">
        <f>IF($C108&lt;=U$2,J108*VLOOKUP($C108,Listen!$B$5:$G$95,$N108+1,FALSE)/VLOOKUP(U$2,Listen!$B$5:$G$95,$N108+1,FALSE),"-")</f>
        <v>0</v>
      </c>
      <c r="V108" s="54">
        <f>IF($C108&lt;=V$2,K108*VLOOKUP($C108,Listen!$B$5:$G$95,$N108+1,FALSE)/VLOOKUP(V$2,Listen!$B$5:$G$95,$N108+1,FALSE),"-")</f>
        <v>0</v>
      </c>
    </row>
    <row r="109" spans="2:22">
      <c r="B109" s="25"/>
      <c r="C109" s="3">
        <v>2001</v>
      </c>
      <c r="D109" s="141"/>
      <c r="E109" s="141"/>
      <c r="F109" s="141"/>
      <c r="G109" s="141"/>
      <c r="H109" s="141"/>
      <c r="I109" s="141"/>
      <c r="J109" s="141"/>
      <c r="K109" s="141"/>
      <c r="M109" s="52">
        <v>27</v>
      </c>
      <c r="N109" s="52">
        <v>1</v>
      </c>
      <c r="O109" s="54">
        <f>IF($C109&lt;=O$2,D109*VLOOKUP($C109,Listen!$B$5:$G$95,$N109+1,FALSE)/VLOOKUP(O$2,Listen!$B$5:$G$95,$N109+1,FALSE),"-")</f>
        <v>0</v>
      </c>
      <c r="P109" s="54">
        <f>IF($C109&lt;=P$2,E109*VLOOKUP($C109,Listen!$B$5:$G$95,$N109+1,FALSE)/VLOOKUP(P$2,Listen!$B$5:$G$95,$N109+1,FALSE),"-")</f>
        <v>0</v>
      </c>
      <c r="Q109" s="54">
        <f>IF($C109&lt;=Q$2,F109*VLOOKUP($C109,Listen!$B$5:$G$95,$N109+1,FALSE)/VLOOKUP(Q$2,Listen!$B$5:$G$95,$N109+1,FALSE),"-")</f>
        <v>0</v>
      </c>
      <c r="R109" s="54">
        <f>IF($C109&lt;=R$2,G109*VLOOKUP($C109,Listen!$B$5:$G$95,$N109+1,FALSE)/VLOOKUP(R$2,Listen!$B$5:$G$95,$N109+1,FALSE),"-")</f>
        <v>0</v>
      </c>
      <c r="S109" s="54">
        <f>IF($C109&lt;=S$2,H109*VLOOKUP($C109,Listen!$B$5:$G$95,$N109+1,FALSE)/VLOOKUP(S$2,Listen!$B$5:$G$95,$N109+1,FALSE),"-")</f>
        <v>0</v>
      </c>
      <c r="T109" s="54">
        <f>IF($C109&lt;=T$2,I109*VLOOKUP($C109,Listen!$B$5:$G$95,$N109+1,FALSE)/VLOOKUP(T$2,Listen!$B$5:$G$95,$N109+1,FALSE),"-")</f>
        <v>0</v>
      </c>
      <c r="U109" s="54">
        <f>IF($C109&lt;=U$2,J109*VLOOKUP($C109,Listen!$B$5:$G$95,$N109+1,FALSE)/VLOOKUP(U$2,Listen!$B$5:$G$95,$N109+1,FALSE),"-")</f>
        <v>0</v>
      </c>
      <c r="V109" s="54">
        <f>IF($C109&lt;=V$2,K109*VLOOKUP($C109,Listen!$B$5:$G$95,$N109+1,FALSE)/VLOOKUP(V$2,Listen!$B$5:$G$95,$N109+1,FALSE),"-")</f>
        <v>0</v>
      </c>
    </row>
    <row r="110" spans="2:22">
      <c r="B110" s="25"/>
      <c r="C110" s="3">
        <v>2000</v>
      </c>
      <c r="D110" s="141"/>
      <c r="E110" s="141"/>
      <c r="F110" s="141"/>
      <c r="G110" s="141"/>
      <c r="H110" s="141"/>
      <c r="I110" s="141"/>
      <c r="J110" s="141"/>
      <c r="K110" s="141"/>
      <c r="M110" s="52">
        <v>27</v>
      </c>
      <c r="N110" s="52">
        <v>1</v>
      </c>
      <c r="O110" s="54">
        <f>IF($C110&lt;=O$2,D110*VLOOKUP($C110,Listen!$B$5:$G$95,$N110+1,FALSE)/VLOOKUP(O$2,Listen!$B$5:$G$95,$N110+1,FALSE),"-")</f>
        <v>0</v>
      </c>
      <c r="P110" s="54">
        <f>IF($C110&lt;=P$2,E110*VLOOKUP($C110,Listen!$B$5:$G$95,$N110+1,FALSE)/VLOOKUP(P$2,Listen!$B$5:$G$95,$N110+1,FALSE),"-")</f>
        <v>0</v>
      </c>
      <c r="Q110" s="54">
        <f>IF($C110&lt;=Q$2,F110*VLOOKUP($C110,Listen!$B$5:$G$95,$N110+1,FALSE)/VLOOKUP(Q$2,Listen!$B$5:$G$95,$N110+1,FALSE),"-")</f>
        <v>0</v>
      </c>
      <c r="R110" s="54">
        <f>IF($C110&lt;=R$2,G110*VLOOKUP($C110,Listen!$B$5:$G$95,$N110+1,FALSE)/VLOOKUP(R$2,Listen!$B$5:$G$95,$N110+1,FALSE),"-")</f>
        <v>0</v>
      </c>
      <c r="S110" s="54">
        <f>IF($C110&lt;=S$2,H110*VLOOKUP($C110,Listen!$B$5:$G$95,$N110+1,FALSE)/VLOOKUP(S$2,Listen!$B$5:$G$95,$N110+1,FALSE),"-")</f>
        <v>0</v>
      </c>
      <c r="T110" s="54">
        <f>IF($C110&lt;=T$2,I110*VLOOKUP($C110,Listen!$B$5:$G$95,$N110+1,FALSE)/VLOOKUP(T$2,Listen!$B$5:$G$95,$N110+1,FALSE),"-")</f>
        <v>0</v>
      </c>
      <c r="U110" s="54">
        <f>IF($C110&lt;=U$2,J110*VLOOKUP($C110,Listen!$B$5:$G$95,$N110+1,FALSE)/VLOOKUP(U$2,Listen!$B$5:$G$95,$N110+1,FALSE),"-")</f>
        <v>0</v>
      </c>
      <c r="V110" s="54">
        <f>IF($C110&lt;=V$2,K110*VLOOKUP($C110,Listen!$B$5:$G$95,$N110+1,FALSE)/VLOOKUP(V$2,Listen!$B$5:$G$95,$N110+1,FALSE),"-")</f>
        <v>0</v>
      </c>
    </row>
    <row r="111" spans="2:22">
      <c r="B111" s="25"/>
      <c r="C111" s="3">
        <v>1999</v>
      </c>
      <c r="D111" s="141"/>
      <c r="E111" s="141"/>
      <c r="F111" s="141"/>
      <c r="G111" s="141"/>
      <c r="H111" s="141"/>
      <c r="I111" s="141"/>
      <c r="J111" s="141"/>
      <c r="K111" s="141"/>
      <c r="M111" s="52">
        <v>27</v>
      </c>
      <c r="N111" s="52">
        <v>1</v>
      </c>
      <c r="O111" s="54">
        <f>IF($C111&lt;=O$2,D111*VLOOKUP($C111,Listen!$B$5:$G$95,$N111+1,FALSE)/VLOOKUP(O$2,Listen!$B$5:$G$95,$N111+1,FALSE),"-")</f>
        <v>0</v>
      </c>
      <c r="P111" s="54">
        <f>IF($C111&lt;=P$2,E111*VLOOKUP($C111,Listen!$B$5:$G$95,$N111+1,FALSE)/VLOOKUP(P$2,Listen!$B$5:$G$95,$N111+1,FALSE),"-")</f>
        <v>0</v>
      </c>
      <c r="Q111" s="54">
        <f>IF($C111&lt;=Q$2,F111*VLOOKUP($C111,Listen!$B$5:$G$95,$N111+1,FALSE)/VLOOKUP(Q$2,Listen!$B$5:$G$95,$N111+1,FALSE),"-")</f>
        <v>0</v>
      </c>
      <c r="R111" s="54">
        <f>IF($C111&lt;=R$2,G111*VLOOKUP($C111,Listen!$B$5:$G$95,$N111+1,FALSE)/VLOOKUP(R$2,Listen!$B$5:$G$95,$N111+1,FALSE),"-")</f>
        <v>0</v>
      </c>
      <c r="S111" s="54">
        <f>IF($C111&lt;=S$2,H111*VLOOKUP($C111,Listen!$B$5:$G$95,$N111+1,FALSE)/VLOOKUP(S$2,Listen!$B$5:$G$95,$N111+1,FALSE),"-")</f>
        <v>0</v>
      </c>
      <c r="T111" s="54">
        <f>IF($C111&lt;=T$2,I111*VLOOKUP($C111,Listen!$B$5:$G$95,$N111+1,FALSE)/VLOOKUP(T$2,Listen!$B$5:$G$95,$N111+1,FALSE),"-")</f>
        <v>0</v>
      </c>
      <c r="U111" s="54">
        <f>IF($C111&lt;=U$2,J111*VLOOKUP($C111,Listen!$B$5:$G$95,$N111+1,FALSE)/VLOOKUP(U$2,Listen!$B$5:$G$95,$N111+1,FALSE),"-")</f>
        <v>0</v>
      </c>
      <c r="V111" s="54">
        <f>IF($C111&lt;=V$2,K111*VLOOKUP($C111,Listen!$B$5:$G$95,$N111+1,FALSE)/VLOOKUP(V$2,Listen!$B$5:$G$95,$N111+1,FALSE),"-")</f>
        <v>0</v>
      </c>
    </row>
    <row r="112" spans="2:22">
      <c r="B112" s="25"/>
      <c r="C112" s="3">
        <v>1998</v>
      </c>
      <c r="D112" s="141"/>
      <c r="E112" s="141"/>
      <c r="F112" s="141"/>
      <c r="G112" s="141"/>
      <c r="H112" s="141"/>
      <c r="I112" s="141"/>
      <c r="J112" s="141"/>
      <c r="K112" s="141"/>
      <c r="M112" s="52">
        <v>27</v>
      </c>
      <c r="N112" s="52">
        <v>1</v>
      </c>
      <c r="O112" s="54">
        <f>IF($C112&lt;=O$2,D112*VLOOKUP($C112,Listen!$B$5:$G$95,$N112+1,FALSE)/VLOOKUP(O$2,Listen!$B$5:$G$95,$N112+1,FALSE),"-")</f>
        <v>0</v>
      </c>
      <c r="P112" s="54">
        <f>IF($C112&lt;=P$2,E112*VLOOKUP($C112,Listen!$B$5:$G$95,$N112+1,FALSE)/VLOOKUP(P$2,Listen!$B$5:$G$95,$N112+1,FALSE),"-")</f>
        <v>0</v>
      </c>
      <c r="Q112" s="54">
        <f>IF($C112&lt;=Q$2,F112*VLOOKUP($C112,Listen!$B$5:$G$95,$N112+1,FALSE)/VLOOKUP(Q$2,Listen!$B$5:$G$95,$N112+1,FALSE),"-")</f>
        <v>0</v>
      </c>
      <c r="R112" s="54">
        <f>IF($C112&lt;=R$2,G112*VLOOKUP($C112,Listen!$B$5:$G$95,$N112+1,FALSE)/VLOOKUP(R$2,Listen!$B$5:$G$95,$N112+1,FALSE),"-")</f>
        <v>0</v>
      </c>
      <c r="S112" s="54">
        <f>IF($C112&lt;=S$2,H112*VLOOKUP($C112,Listen!$B$5:$G$95,$N112+1,FALSE)/VLOOKUP(S$2,Listen!$B$5:$G$95,$N112+1,FALSE),"-")</f>
        <v>0</v>
      </c>
      <c r="T112" s="54">
        <f>IF($C112&lt;=T$2,I112*VLOOKUP($C112,Listen!$B$5:$G$95,$N112+1,FALSE)/VLOOKUP(T$2,Listen!$B$5:$G$95,$N112+1,FALSE),"-")</f>
        <v>0</v>
      </c>
      <c r="U112" s="54">
        <f>IF($C112&lt;=U$2,J112*VLOOKUP($C112,Listen!$B$5:$G$95,$N112+1,FALSE)/VLOOKUP(U$2,Listen!$B$5:$G$95,$N112+1,FALSE),"-")</f>
        <v>0</v>
      </c>
      <c r="V112" s="54">
        <f>IF($C112&lt;=V$2,K112*VLOOKUP($C112,Listen!$B$5:$G$95,$N112+1,FALSE)/VLOOKUP(V$2,Listen!$B$5:$G$95,$N112+1,FALSE),"-")</f>
        <v>0</v>
      </c>
    </row>
    <row r="113" spans="2:22">
      <c r="B113" s="25"/>
      <c r="C113" s="3">
        <v>1997</v>
      </c>
      <c r="D113" s="141"/>
      <c r="E113" s="141"/>
      <c r="F113" s="141"/>
      <c r="G113" s="141"/>
      <c r="H113" s="141"/>
      <c r="I113" s="141"/>
      <c r="J113" s="141"/>
      <c r="K113" s="141"/>
      <c r="M113" s="52">
        <v>27</v>
      </c>
      <c r="N113" s="52">
        <v>1</v>
      </c>
      <c r="O113" s="54">
        <f>IF($C113&lt;=O$2,D113*VLOOKUP($C113,Listen!$B$5:$G$95,$N113+1,FALSE)/VLOOKUP(O$2,Listen!$B$5:$G$95,$N113+1,FALSE),"-")</f>
        <v>0</v>
      </c>
      <c r="P113" s="54">
        <f>IF($C113&lt;=P$2,E113*VLOOKUP($C113,Listen!$B$5:$G$95,$N113+1,FALSE)/VLOOKUP(P$2,Listen!$B$5:$G$95,$N113+1,FALSE),"-")</f>
        <v>0</v>
      </c>
      <c r="Q113" s="54">
        <f>IF($C113&lt;=Q$2,F113*VLOOKUP($C113,Listen!$B$5:$G$95,$N113+1,FALSE)/VLOOKUP(Q$2,Listen!$B$5:$G$95,$N113+1,FALSE),"-")</f>
        <v>0</v>
      </c>
      <c r="R113" s="54">
        <f>IF($C113&lt;=R$2,G113*VLOOKUP($C113,Listen!$B$5:$G$95,$N113+1,FALSE)/VLOOKUP(R$2,Listen!$B$5:$G$95,$N113+1,FALSE),"-")</f>
        <v>0</v>
      </c>
      <c r="S113" s="54">
        <f>IF($C113&lt;=S$2,H113*VLOOKUP($C113,Listen!$B$5:$G$95,$N113+1,FALSE)/VLOOKUP(S$2,Listen!$B$5:$G$95,$N113+1,FALSE),"-")</f>
        <v>0</v>
      </c>
      <c r="T113" s="54">
        <f>IF($C113&lt;=T$2,I113*VLOOKUP($C113,Listen!$B$5:$G$95,$N113+1,FALSE)/VLOOKUP(T$2,Listen!$B$5:$G$95,$N113+1,FALSE),"-")</f>
        <v>0</v>
      </c>
      <c r="U113" s="54">
        <f>IF($C113&lt;=U$2,J113*VLOOKUP($C113,Listen!$B$5:$G$95,$N113+1,FALSE)/VLOOKUP(U$2,Listen!$B$5:$G$95,$N113+1,FALSE),"-")</f>
        <v>0</v>
      </c>
      <c r="V113" s="54">
        <f>IF($C113&lt;=V$2,K113*VLOOKUP($C113,Listen!$B$5:$G$95,$N113+1,FALSE)/VLOOKUP(V$2,Listen!$B$5:$G$95,$N113+1,FALSE),"-")</f>
        <v>0</v>
      </c>
    </row>
    <row r="114" spans="2:22">
      <c r="B114" s="25"/>
      <c r="C114" s="3">
        <v>1996</v>
      </c>
      <c r="D114" s="141"/>
      <c r="E114" s="141"/>
      <c r="F114" s="141"/>
      <c r="G114" s="141"/>
      <c r="H114" s="141"/>
      <c r="I114" s="141"/>
      <c r="J114" s="141"/>
      <c r="K114" s="141"/>
      <c r="M114" s="52">
        <v>27</v>
      </c>
      <c r="N114" s="52">
        <v>1</v>
      </c>
      <c r="O114" s="54">
        <f>IF($C114&lt;=O$2,D114*VLOOKUP($C114,Listen!$B$5:$G$95,$N114+1,FALSE)/VLOOKUP(O$2,Listen!$B$5:$G$95,$N114+1,FALSE),"-")</f>
        <v>0</v>
      </c>
      <c r="P114" s="54">
        <f>IF($C114&lt;=P$2,E114*VLOOKUP($C114,Listen!$B$5:$G$95,$N114+1,FALSE)/VLOOKUP(P$2,Listen!$B$5:$G$95,$N114+1,FALSE),"-")</f>
        <v>0</v>
      </c>
      <c r="Q114" s="54">
        <f>IF($C114&lt;=Q$2,F114*VLOOKUP($C114,Listen!$B$5:$G$95,$N114+1,FALSE)/VLOOKUP(Q$2,Listen!$B$5:$G$95,$N114+1,FALSE),"-")</f>
        <v>0</v>
      </c>
      <c r="R114" s="54">
        <f>IF($C114&lt;=R$2,G114*VLOOKUP($C114,Listen!$B$5:$G$95,$N114+1,FALSE)/VLOOKUP(R$2,Listen!$B$5:$G$95,$N114+1,FALSE),"-")</f>
        <v>0</v>
      </c>
      <c r="S114" s="54">
        <f>IF($C114&lt;=S$2,H114*VLOOKUP($C114,Listen!$B$5:$G$95,$N114+1,FALSE)/VLOOKUP(S$2,Listen!$B$5:$G$95,$N114+1,FALSE),"-")</f>
        <v>0</v>
      </c>
      <c r="T114" s="54">
        <f>IF($C114&lt;=T$2,I114*VLOOKUP($C114,Listen!$B$5:$G$95,$N114+1,FALSE)/VLOOKUP(T$2,Listen!$B$5:$G$95,$N114+1,FALSE),"-")</f>
        <v>0</v>
      </c>
      <c r="U114" s="54">
        <f>IF($C114&lt;=U$2,J114*VLOOKUP($C114,Listen!$B$5:$G$95,$N114+1,FALSE)/VLOOKUP(U$2,Listen!$B$5:$G$95,$N114+1,FALSE),"-")</f>
        <v>0</v>
      </c>
      <c r="V114" s="54">
        <f>IF($C114&lt;=V$2,K114*VLOOKUP($C114,Listen!$B$5:$G$95,$N114+1,FALSE)/VLOOKUP(V$2,Listen!$B$5:$G$95,$N114+1,FALSE),"-")</f>
        <v>0</v>
      </c>
    </row>
    <row r="115" spans="2:22">
      <c r="B115" s="25"/>
      <c r="C115" s="3">
        <v>1995</v>
      </c>
      <c r="D115" s="141"/>
      <c r="E115" s="141"/>
      <c r="F115" s="141"/>
      <c r="G115" s="141"/>
      <c r="H115" s="141"/>
      <c r="I115" s="141"/>
      <c r="J115" s="141"/>
      <c r="K115" s="141"/>
      <c r="M115" s="52">
        <v>27</v>
      </c>
      <c r="N115" s="52">
        <v>1</v>
      </c>
      <c r="O115" s="54">
        <f>IF($C115&lt;=O$2,D115*VLOOKUP($C115,Listen!$B$5:$G$95,$N115+1,FALSE)/VLOOKUP(O$2,Listen!$B$5:$G$95,$N115+1,FALSE),"-")</f>
        <v>0</v>
      </c>
      <c r="P115" s="54">
        <f>IF($C115&lt;=P$2,E115*VLOOKUP($C115,Listen!$B$5:$G$95,$N115+1,FALSE)/VLOOKUP(P$2,Listen!$B$5:$G$95,$N115+1,FALSE),"-")</f>
        <v>0</v>
      </c>
      <c r="Q115" s="54">
        <f>IF($C115&lt;=Q$2,F115*VLOOKUP($C115,Listen!$B$5:$G$95,$N115+1,FALSE)/VLOOKUP(Q$2,Listen!$B$5:$G$95,$N115+1,FALSE),"-")</f>
        <v>0</v>
      </c>
      <c r="R115" s="54">
        <f>IF($C115&lt;=R$2,G115*VLOOKUP($C115,Listen!$B$5:$G$95,$N115+1,FALSE)/VLOOKUP(R$2,Listen!$B$5:$G$95,$N115+1,FALSE),"-")</f>
        <v>0</v>
      </c>
      <c r="S115" s="54">
        <f>IF($C115&lt;=S$2,H115*VLOOKUP($C115,Listen!$B$5:$G$95,$N115+1,FALSE)/VLOOKUP(S$2,Listen!$B$5:$G$95,$N115+1,FALSE),"-")</f>
        <v>0</v>
      </c>
      <c r="T115" s="54">
        <f>IF($C115&lt;=T$2,I115*VLOOKUP($C115,Listen!$B$5:$G$95,$N115+1,FALSE)/VLOOKUP(T$2,Listen!$B$5:$G$95,$N115+1,FALSE),"-")</f>
        <v>0</v>
      </c>
      <c r="U115" s="54">
        <f>IF($C115&lt;=U$2,J115*VLOOKUP($C115,Listen!$B$5:$G$95,$N115+1,FALSE)/VLOOKUP(U$2,Listen!$B$5:$G$95,$N115+1,FALSE),"-")</f>
        <v>0</v>
      </c>
      <c r="V115" s="54">
        <f>IF($C115&lt;=V$2,K115*VLOOKUP($C115,Listen!$B$5:$G$95,$N115+1,FALSE)/VLOOKUP(V$2,Listen!$B$5:$G$95,$N115+1,FALSE),"-")</f>
        <v>0</v>
      </c>
    </row>
    <row r="116" spans="2:22">
      <c r="B116" s="25"/>
      <c r="C116" s="3">
        <v>1994</v>
      </c>
      <c r="D116" s="141"/>
      <c r="E116" s="141"/>
      <c r="F116" s="141"/>
      <c r="G116" s="141"/>
      <c r="H116" s="141"/>
      <c r="I116" s="141"/>
      <c r="J116" s="141"/>
      <c r="K116" s="141"/>
      <c r="M116" s="52">
        <v>27</v>
      </c>
      <c r="N116" s="52">
        <v>1</v>
      </c>
      <c r="O116" s="54">
        <f>IF($C116&lt;=O$2,D116*VLOOKUP($C116,Listen!$B$5:$G$95,$N116+1,FALSE)/VLOOKUP(O$2,Listen!$B$5:$G$95,$N116+1,FALSE),"-")</f>
        <v>0</v>
      </c>
      <c r="P116" s="54">
        <f>IF($C116&lt;=P$2,E116*VLOOKUP($C116,Listen!$B$5:$G$95,$N116+1,FALSE)/VLOOKUP(P$2,Listen!$B$5:$G$95,$N116+1,FALSE),"-")</f>
        <v>0</v>
      </c>
      <c r="Q116" s="54">
        <f>IF($C116&lt;=Q$2,F116*VLOOKUP($C116,Listen!$B$5:$G$95,$N116+1,FALSE)/VLOOKUP(Q$2,Listen!$B$5:$G$95,$N116+1,FALSE),"-")</f>
        <v>0</v>
      </c>
      <c r="R116" s="54">
        <f>IF($C116&lt;=R$2,G116*VLOOKUP($C116,Listen!$B$5:$G$95,$N116+1,FALSE)/VLOOKUP(R$2,Listen!$B$5:$G$95,$N116+1,FALSE),"-")</f>
        <v>0</v>
      </c>
      <c r="S116" s="54">
        <f>IF($C116&lt;=S$2,H116*VLOOKUP($C116,Listen!$B$5:$G$95,$N116+1,FALSE)/VLOOKUP(S$2,Listen!$B$5:$G$95,$N116+1,FALSE),"-")</f>
        <v>0</v>
      </c>
      <c r="T116" s="54">
        <f>IF($C116&lt;=T$2,I116*VLOOKUP($C116,Listen!$B$5:$G$95,$N116+1,FALSE)/VLOOKUP(T$2,Listen!$B$5:$G$95,$N116+1,FALSE),"-")</f>
        <v>0</v>
      </c>
      <c r="U116" s="54">
        <f>IF($C116&lt;=U$2,J116*VLOOKUP($C116,Listen!$B$5:$G$95,$N116+1,FALSE)/VLOOKUP(U$2,Listen!$B$5:$G$95,$N116+1,FALSE),"-")</f>
        <v>0</v>
      </c>
      <c r="V116" s="54">
        <f>IF($C116&lt;=V$2,K116*VLOOKUP($C116,Listen!$B$5:$G$95,$N116+1,FALSE)/VLOOKUP(V$2,Listen!$B$5:$G$95,$N116+1,FALSE),"-")</f>
        <v>0</v>
      </c>
    </row>
    <row r="117" spans="2:22">
      <c r="B117" s="25"/>
      <c r="C117" s="3">
        <v>1993</v>
      </c>
      <c r="D117" s="141"/>
      <c r="E117" s="141"/>
      <c r="F117" s="141"/>
      <c r="G117" s="141"/>
      <c r="H117" s="141"/>
      <c r="I117" s="141"/>
      <c r="J117" s="141"/>
      <c r="K117" s="141"/>
      <c r="M117" s="52">
        <v>27</v>
      </c>
      <c r="N117" s="52">
        <v>1</v>
      </c>
      <c r="O117" s="54">
        <f>IF($C117&lt;=O$2,D117*VLOOKUP($C117,Listen!$B$5:$G$95,$N117+1,FALSE)/VLOOKUP(O$2,Listen!$B$5:$G$95,$N117+1,FALSE),"-")</f>
        <v>0</v>
      </c>
      <c r="P117" s="54">
        <f>IF($C117&lt;=P$2,E117*VLOOKUP($C117,Listen!$B$5:$G$95,$N117+1,FALSE)/VLOOKUP(P$2,Listen!$B$5:$G$95,$N117+1,FALSE),"-")</f>
        <v>0</v>
      </c>
      <c r="Q117" s="54">
        <f>IF($C117&lt;=Q$2,F117*VLOOKUP($C117,Listen!$B$5:$G$95,$N117+1,FALSE)/VLOOKUP(Q$2,Listen!$B$5:$G$95,$N117+1,FALSE),"-")</f>
        <v>0</v>
      </c>
      <c r="R117" s="54">
        <f>IF($C117&lt;=R$2,G117*VLOOKUP($C117,Listen!$B$5:$G$95,$N117+1,FALSE)/VLOOKUP(R$2,Listen!$B$5:$G$95,$N117+1,FALSE),"-")</f>
        <v>0</v>
      </c>
      <c r="S117" s="54">
        <f>IF($C117&lt;=S$2,H117*VLOOKUP($C117,Listen!$B$5:$G$95,$N117+1,FALSE)/VLOOKUP(S$2,Listen!$B$5:$G$95,$N117+1,FALSE),"-")</f>
        <v>0</v>
      </c>
      <c r="T117" s="54">
        <f>IF($C117&lt;=T$2,I117*VLOOKUP($C117,Listen!$B$5:$G$95,$N117+1,FALSE)/VLOOKUP(T$2,Listen!$B$5:$G$95,$N117+1,FALSE),"-")</f>
        <v>0</v>
      </c>
      <c r="U117" s="54">
        <f>IF($C117&lt;=U$2,J117*VLOOKUP($C117,Listen!$B$5:$G$95,$N117+1,FALSE)/VLOOKUP(U$2,Listen!$B$5:$G$95,$N117+1,FALSE),"-")</f>
        <v>0</v>
      </c>
      <c r="V117" s="54">
        <f>IF($C117&lt;=V$2,K117*VLOOKUP($C117,Listen!$B$5:$G$95,$N117+1,FALSE)/VLOOKUP(V$2,Listen!$B$5:$G$95,$N117+1,FALSE),"-")</f>
        <v>0</v>
      </c>
    </row>
    <row r="118" spans="2:22">
      <c r="B118" s="25"/>
      <c r="C118" s="3">
        <v>1992</v>
      </c>
      <c r="D118" s="141"/>
      <c r="E118" s="141"/>
      <c r="F118" s="141"/>
      <c r="G118" s="141"/>
      <c r="H118" s="141"/>
      <c r="I118" s="141"/>
      <c r="J118" s="141"/>
      <c r="K118" s="141"/>
      <c r="M118" s="52">
        <v>27</v>
      </c>
      <c r="N118" s="52">
        <v>1</v>
      </c>
      <c r="O118" s="54">
        <f>IF($C118&lt;=O$2,D118*VLOOKUP($C118,Listen!$B$5:$G$95,$N118+1,FALSE)/VLOOKUP(O$2,Listen!$B$5:$G$95,$N118+1,FALSE),"-")</f>
        <v>0</v>
      </c>
      <c r="P118" s="54">
        <f>IF($C118&lt;=P$2,E118*VLOOKUP($C118,Listen!$B$5:$G$95,$N118+1,FALSE)/VLOOKUP(P$2,Listen!$B$5:$G$95,$N118+1,FALSE),"-")</f>
        <v>0</v>
      </c>
      <c r="Q118" s="54">
        <f>IF($C118&lt;=Q$2,F118*VLOOKUP($C118,Listen!$B$5:$G$95,$N118+1,FALSE)/VLOOKUP(Q$2,Listen!$B$5:$G$95,$N118+1,FALSE),"-")</f>
        <v>0</v>
      </c>
      <c r="R118" s="54">
        <f>IF($C118&lt;=R$2,G118*VLOOKUP($C118,Listen!$B$5:$G$95,$N118+1,FALSE)/VLOOKUP(R$2,Listen!$B$5:$G$95,$N118+1,FALSE),"-")</f>
        <v>0</v>
      </c>
      <c r="S118" s="54">
        <f>IF($C118&lt;=S$2,H118*VLOOKUP($C118,Listen!$B$5:$G$95,$N118+1,FALSE)/VLOOKUP(S$2,Listen!$B$5:$G$95,$N118+1,FALSE),"-")</f>
        <v>0</v>
      </c>
      <c r="T118" s="54">
        <f>IF($C118&lt;=T$2,I118*VLOOKUP($C118,Listen!$B$5:$G$95,$N118+1,FALSE)/VLOOKUP(T$2,Listen!$B$5:$G$95,$N118+1,FALSE),"-")</f>
        <v>0</v>
      </c>
      <c r="U118" s="54">
        <f>IF($C118&lt;=U$2,J118*VLOOKUP($C118,Listen!$B$5:$G$95,$N118+1,FALSE)/VLOOKUP(U$2,Listen!$B$5:$G$95,$N118+1,FALSE),"-")</f>
        <v>0</v>
      </c>
      <c r="V118" s="54">
        <f>IF($C118&lt;=V$2,K118*VLOOKUP($C118,Listen!$B$5:$G$95,$N118+1,FALSE)/VLOOKUP(V$2,Listen!$B$5:$G$95,$N118+1,FALSE),"-")</f>
        <v>0</v>
      </c>
    </row>
    <row r="119" spans="2:22">
      <c r="B119" s="25"/>
      <c r="C119" s="3">
        <v>1991</v>
      </c>
      <c r="D119" s="141"/>
      <c r="E119" s="141"/>
      <c r="F119" s="141"/>
      <c r="G119" s="141"/>
      <c r="H119" s="141"/>
      <c r="I119" s="141"/>
      <c r="J119" s="141"/>
      <c r="K119" s="141"/>
      <c r="M119" s="52">
        <v>27</v>
      </c>
      <c r="N119" s="52">
        <v>1</v>
      </c>
      <c r="O119" s="54">
        <f>IF($C119&lt;=O$2,D119*VLOOKUP($C119,Listen!$B$5:$G$95,$N119+1,FALSE)/VLOOKUP(O$2,Listen!$B$5:$G$95,$N119+1,FALSE),"-")</f>
        <v>0</v>
      </c>
      <c r="P119" s="54">
        <f>IF($C119&lt;=P$2,E119*VLOOKUP($C119,Listen!$B$5:$G$95,$N119+1,FALSE)/VLOOKUP(P$2,Listen!$B$5:$G$95,$N119+1,FALSE),"-")</f>
        <v>0</v>
      </c>
      <c r="Q119" s="54">
        <f>IF($C119&lt;=Q$2,F119*VLOOKUP($C119,Listen!$B$5:$G$95,$N119+1,FALSE)/VLOOKUP(Q$2,Listen!$B$5:$G$95,$N119+1,FALSE),"-")</f>
        <v>0</v>
      </c>
      <c r="R119" s="54">
        <f>IF($C119&lt;=R$2,G119*VLOOKUP($C119,Listen!$B$5:$G$95,$N119+1,FALSE)/VLOOKUP(R$2,Listen!$B$5:$G$95,$N119+1,FALSE),"-")</f>
        <v>0</v>
      </c>
      <c r="S119" s="54">
        <f>IF($C119&lt;=S$2,H119*VLOOKUP($C119,Listen!$B$5:$G$95,$N119+1,FALSE)/VLOOKUP(S$2,Listen!$B$5:$G$95,$N119+1,FALSE),"-")</f>
        <v>0</v>
      </c>
      <c r="T119" s="54">
        <f>IF($C119&lt;=T$2,I119*VLOOKUP($C119,Listen!$B$5:$G$95,$N119+1,FALSE)/VLOOKUP(T$2,Listen!$B$5:$G$95,$N119+1,FALSE),"-")</f>
        <v>0</v>
      </c>
      <c r="U119" s="54">
        <f>IF($C119&lt;=U$2,J119*VLOOKUP($C119,Listen!$B$5:$G$95,$N119+1,FALSE)/VLOOKUP(U$2,Listen!$B$5:$G$95,$N119+1,FALSE),"-")</f>
        <v>0</v>
      </c>
      <c r="V119" s="54">
        <f>IF($C119&lt;=V$2,K119*VLOOKUP($C119,Listen!$B$5:$G$95,$N119+1,FALSE)/VLOOKUP(V$2,Listen!$B$5:$G$95,$N119+1,FALSE),"-")</f>
        <v>0</v>
      </c>
    </row>
    <row r="120" spans="2:22">
      <c r="B120" s="25"/>
      <c r="C120" s="3">
        <v>1990</v>
      </c>
      <c r="D120" s="141"/>
      <c r="E120" s="141"/>
      <c r="F120" s="141"/>
      <c r="G120" s="141"/>
      <c r="H120" s="141"/>
      <c r="I120" s="141"/>
      <c r="J120" s="141"/>
      <c r="K120" s="141"/>
      <c r="M120" s="52">
        <v>27</v>
      </c>
      <c r="N120" s="52">
        <v>1</v>
      </c>
      <c r="O120" s="54">
        <f>IF($C120&lt;=O$2,D120*VLOOKUP($C120,Listen!$B$5:$G$95,$N120+1,FALSE)/VLOOKUP(O$2,Listen!$B$5:$G$95,$N120+1,FALSE),"-")</f>
        <v>0</v>
      </c>
      <c r="P120" s="54">
        <f>IF($C120&lt;=P$2,E120*VLOOKUP($C120,Listen!$B$5:$G$95,$N120+1,FALSE)/VLOOKUP(P$2,Listen!$B$5:$G$95,$N120+1,FALSE),"-")</f>
        <v>0</v>
      </c>
      <c r="Q120" s="54">
        <f>IF($C120&lt;=Q$2,F120*VLOOKUP($C120,Listen!$B$5:$G$95,$N120+1,FALSE)/VLOOKUP(Q$2,Listen!$B$5:$G$95,$N120+1,FALSE),"-")</f>
        <v>0</v>
      </c>
      <c r="R120" s="54">
        <f>IF($C120&lt;=R$2,G120*VLOOKUP($C120,Listen!$B$5:$G$95,$N120+1,FALSE)/VLOOKUP(R$2,Listen!$B$5:$G$95,$N120+1,FALSE),"-")</f>
        <v>0</v>
      </c>
      <c r="S120" s="54">
        <f>IF($C120&lt;=S$2,H120*VLOOKUP($C120,Listen!$B$5:$G$95,$N120+1,FALSE)/VLOOKUP(S$2,Listen!$B$5:$G$95,$N120+1,FALSE),"-")</f>
        <v>0</v>
      </c>
      <c r="T120" s="54">
        <f>IF($C120&lt;=T$2,I120*VLOOKUP($C120,Listen!$B$5:$G$95,$N120+1,FALSE)/VLOOKUP(T$2,Listen!$B$5:$G$95,$N120+1,FALSE),"-")</f>
        <v>0</v>
      </c>
      <c r="U120" s="54">
        <f>IF($C120&lt;=U$2,J120*VLOOKUP($C120,Listen!$B$5:$G$95,$N120+1,FALSE)/VLOOKUP(U$2,Listen!$B$5:$G$95,$N120+1,FALSE),"-")</f>
        <v>0</v>
      </c>
      <c r="V120" s="54">
        <f>IF($C120&lt;=V$2,K120*VLOOKUP($C120,Listen!$B$5:$G$95,$N120+1,FALSE)/VLOOKUP(V$2,Listen!$B$5:$G$95,$N120+1,FALSE),"-")</f>
        <v>0</v>
      </c>
    </row>
    <row r="121" spans="2:22">
      <c r="B121" s="25"/>
      <c r="C121" s="3">
        <v>1989</v>
      </c>
      <c r="D121" s="141"/>
      <c r="E121" s="141"/>
      <c r="F121" s="141"/>
      <c r="G121" s="141"/>
      <c r="H121" s="141"/>
      <c r="I121" s="141"/>
      <c r="J121" s="141"/>
      <c r="K121" s="141"/>
      <c r="M121" s="52">
        <v>27</v>
      </c>
      <c r="N121" s="52">
        <v>1</v>
      </c>
      <c r="O121" s="54">
        <f>IF($C121&lt;=O$2,D121*VLOOKUP($C121,Listen!$B$5:$G$95,$N121+1,FALSE)/VLOOKUP(O$2,Listen!$B$5:$G$95,$N121+1,FALSE),"-")</f>
        <v>0</v>
      </c>
      <c r="P121" s="54">
        <f>IF($C121&lt;=P$2,E121*VLOOKUP($C121,Listen!$B$5:$G$95,$N121+1,FALSE)/VLOOKUP(P$2,Listen!$B$5:$G$95,$N121+1,FALSE),"-")</f>
        <v>0</v>
      </c>
      <c r="Q121" s="54">
        <f>IF($C121&lt;=Q$2,F121*VLOOKUP($C121,Listen!$B$5:$G$95,$N121+1,FALSE)/VLOOKUP(Q$2,Listen!$B$5:$G$95,$N121+1,FALSE),"-")</f>
        <v>0</v>
      </c>
      <c r="R121" s="54">
        <f>IF($C121&lt;=R$2,G121*VLOOKUP($C121,Listen!$B$5:$G$95,$N121+1,FALSE)/VLOOKUP(R$2,Listen!$B$5:$G$95,$N121+1,FALSE),"-")</f>
        <v>0</v>
      </c>
      <c r="S121" s="54">
        <f>IF($C121&lt;=S$2,H121*VLOOKUP($C121,Listen!$B$5:$G$95,$N121+1,FALSE)/VLOOKUP(S$2,Listen!$B$5:$G$95,$N121+1,FALSE),"-")</f>
        <v>0</v>
      </c>
      <c r="T121" s="54">
        <f>IF($C121&lt;=T$2,I121*VLOOKUP($C121,Listen!$B$5:$G$95,$N121+1,FALSE)/VLOOKUP(T$2,Listen!$B$5:$G$95,$N121+1,FALSE),"-")</f>
        <v>0</v>
      </c>
      <c r="U121" s="54">
        <f>IF($C121&lt;=U$2,J121*VLOOKUP($C121,Listen!$B$5:$G$95,$N121+1,FALSE)/VLOOKUP(U$2,Listen!$B$5:$G$95,$N121+1,FALSE),"-")</f>
        <v>0</v>
      </c>
      <c r="V121" s="54">
        <f>IF($C121&lt;=V$2,K121*VLOOKUP($C121,Listen!$B$5:$G$95,$N121+1,FALSE)/VLOOKUP(V$2,Listen!$B$5:$G$95,$N121+1,FALSE),"-")</f>
        <v>0</v>
      </c>
    </row>
    <row r="122" spans="2:22">
      <c r="B122" s="25"/>
      <c r="C122" s="3">
        <v>1988</v>
      </c>
      <c r="D122" s="141"/>
      <c r="E122" s="141"/>
      <c r="F122" s="141"/>
      <c r="G122" s="141"/>
      <c r="H122" s="141"/>
      <c r="I122" s="141"/>
      <c r="J122" s="141"/>
      <c r="K122" s="141"/>
      <c r="M122" s="52">
        <v>27</v>
      </c>
      <c r="N122" s="52">
        <v>1</v>
      </c>
      <c r="O122" s="54">
        <f>IF($C122&lt;=O$2,D122*VLOOKUP($C122,Listen!$B$5:$G$95,$N122+1,FALSE)/VLOOKUP(O$2,Listen!$B$5:$G$95,$N122+1,FALSE),"-")</f>
        <v>0</v>
      </c>
      <c r="P122" s="54">
        <f>IF($C122&lt;=P$2,E122*VLOOKUP($C122,Listen!$B$5:$G$95,$N122+1,FALSE)/VLOOKUP(P$2,Listen!$B$5:$G$95,$N122+1,FALSE),"-")</f>
        <v>0</v>
      </c>
      <c r="Q122" s="54">
        <f>IF($C122&lt;=Q$2,F122*VLOOKUP($C122,Listen!$B$5:$G$95,$N122+1,FALSE)/VLOOKUP(Q$2,Listen!$B$5:$G$95,$N122+1,FALSE),"-")</f>
        <v>0</v>
      </c>
      <c r="R122" s="54">
        <f>IF($C122&lt;=R$2,G122*VLOOKUP($C122,Listen!$B$5:$G$95,$N122+1,FALSE)/VLOOKUP(R$2,Listen!$B$5:$G$95,$N122+1,FALSE),"-")</f>
        <v>0</v>
      </c>
      <c r="S122" s="54">
        <f>IF($C122&lt;=S$2,H122*VLOOKUP($C122,Listen!$B$5:$G$95,$N122+1,FALSE)/VLOOKUP(S$2,Listen!$B$5:$G$95,$N122+1,FALSE),"-")</f>
        <v>0</v>
      </c>
      <c r="T122" s="54">
        <f>IF($C122&lt;=T$2,I122*VLOOKUP($C122,Listen!$B$5:$G$95,$N122+1,FALSE)/VLOOKUP(T$2,Listen!$B$5:$G$95,$N122+1,FALSE),"-")</f>
        <v>0</v>
      </c>
      <c r="U122" s="54">
        <f>IF($C122&lt;=U$2,J122*VLOOKUP($C122,Listen!$B$5:$G$95,$N122+1,FALSE)/VLOOKUP(U$2,Listen!$B$5:$G$95,$N122+1,FALSE),"-")</f>
        <v>0</v>
      </c>
      <c r="V122" s="54">
        <f>IF($C122&lt;=V$2,K122*VLOOKUP($C122,Listen!$B$5:$G$95,$N122+1,FALSE)/VLOOKUP(V$2,Listen!$B$5:$G$95,$N122+1,FALSE),"-")</f>
        <v>0</v>
      </c>
    </row>
    <row r="123" spans="2:22">
      <c r="B123" s="25"/>
      <c r="C123" s="3">
        <v>1987</v>
      </c>
      <c r="D123" s="141"/>
      <c r="E123" s="141"/>
      <c r="F123" s="141"/>
      <c r="G123" s="141"/>
      <c r="H123" s="141"/>
      <c r="I123" s="141"/>
      <c r="J123" s="141"/>
      <c r="K123" s="141"/>
      <c r="M123" s="52">
        <v>27</v>
      </c>
      <c r="N123" s="52">
        <v>1</v>
      </c>
      <c r="O123" s="54">
        <f>IF($C123&lt;=O$2,D123*VLOOKUP($C123,Listen!$B$5:$G$95,$N123+1,FALSE)/VLOOKUP(O$2,Listen!$B$5:$G$95,$N123+1,FALSE),"-")</f>
        <v>0</v>
      </c>
      <c r="P123" s="54">
        <f>IF($C123&lt;=P$2,E123*VLOOKUP($C123,Listen!$B$5:$G$95,$N123+1,FALSE)/VLOOKUP(P$2,Listen!$B$5:$G$95,$N123+1,FALSE),"-")</f>
        <v>0</v>
      </c>
      <c r="Q123" s="54">
        <f>IF($C123&lt;=Q$2,F123*VLOOKUP($C123,Listen!$B$5:$G$95,$N123+1,FALSE)/VLOOKUP(Q$2,Listen!$B$5:$G$95,$N123+1,FALSE),"-")</f>
        <v>0</v>
      </c>
      <c r="R123" s="54">
        <f>IF($C123&lt;=R$2,G123*VLOOKUP($C123,Listen!$B$5:$G$95,$N123+1,FALSE)/VLOOKUP(R$2,Listen!$B$5:$G$95,$N123+1,FALSE),"-")</f>
        <v>0</v>
      </c>
      <c r="S123" s="54">
        <f>IF($C123&lt;=S$2,H123*VLOOKUP($C123,Listen!$B$5:$G$95,$N123+1,FALSE)/VLOOKUP(S$2,Listen!$B$5:$G$95,$N123+1,FALSE),"-")</f>
        <v>0</v>
      </c>
      <c r="T123" s="54">
        <f>IF($C123&lt;=T$2,I123*VLOOKUP($C123,Listen!$B$5:$G$95,$N123+1,FALSE)/VLOOKUP(T$2,Listen!$B$5:$G$95,$N123+1,FALSE),"-")</f>
        <v>0</v>
      </c>
      <c r="U123" s="54">
        <f>IF($C123&lt;=U$2,J123*VLOOKUP($C123,Listen!$B$5:$G$95,$N123+1,FALSE)/VLOOKUP(U$2,Listen!$B$5:$G$95,$N123+1,FALSE),"-")</f>
        <v>0</v>
      </c>
      <c r="V123" s="54">
        <f>IF($C123&lt;=V$2,K123*VLOOKUP($C123,Listen!$B$5:$G$95,$N123+1,FALSE)/VLOOKUP(V$2,Listen!$B$5:$G$95,$N123+1,FALSE),"-")</f>
        <v>0</v>
      </c>
    </row>
    <row r="124" spans="2:22">
      <c r="B124" s="25"/>
      <c r="C124" s="3">
        <v>1986</v>
      </c>
      <c r="D124" s="141"/>
      <c r="E124" s="141"/>
      <c r="F124" s="141"/>
      <c r="G124" s="141"/>
      <c r="H124" s="141"/>
      <c r="I124" s="141"/>
      <c r="J124" s="141"/>
      <c r="K124" s="141"/>
      <c r="M124" s="52">
        <v>27</v>
      </c>
      <c r="N124" s="52">
        <v>1</v>
      </c>
      <c r="O124" s="54">
        <f>IF($C124&lt;=O$2,D124*VLOOKUP($C124,Listen!$B$5:$G$95,$N124+1,FALSE)/VLOOKUP(O$2,Listen!$B$5:$G$95,$N124+1,FALSE),"-")</f>
        <v>0</v>
      </c>
      <c r="P124" s="54">
        <f>IF($C124&lt;=P$2,E124*VLOOKUP($C124,Listen!$B$5:$G$95,$N124+1,FALSE)/VLOOKUP(P$2,Listen!$B$5:$G$95,$N124+1,FALSE),"-")</f>
        <v>0</v>
      </c>
      <c r="Q124" s="54">
        <f>IF($C124&lt;=Q$2,F124*VLOOKUP($C124,Listen!$B$5:$G$95,$N124+1,FALSE)/VLOOKUP(Q$2,Listen!$B$5:$G$95,$N124+1,FALSE),"-")</f>
        <v>0</v>
      </c>
      <c r="R124" s="54">
        <f>IF($C124&lt;=R$2,G124*VLOOKUP($C124,Listen!$B$5:$G$95,$N124+1,FALSE)/VLOOKUP(R$2,Listen!$B$5:$G$95,$N124+1,FALSE),"-")</f>
        <v>0</v>
      </c>
      <c r="S124" s="54">
        <f>IF($C124&lt;=S$2,H124*VLOOKUP($C124,Listen!$B$5:$G$95,$N124+1,FALSE)/VLOOKUP(S$2,Listen!$B$5:$G$95,$N124+1,FALSE),"-")</f>
        <v>0</v>
      </c>
      <c r="T124" s="54">
        <f>IF($C124&lt;=T$2,I124*VLOOKUP($C124,Listen!$B$5:$G$95,$N124+1,FALSE)/VLOOKUP(T$2,Listen!$B$5:$G$95,$N124+1,FALSE),"-")</f>
        <v>0</v>
      </c>
      <c r="U124" s="54">
        <f>IF($C124&lt;=U$2,J124*VLOOKUP($C124,Listen!$B$5:$G$95,$N124+1,FALSE)/VLOOKUP(U$2,Listen!$B$5:$G$95,$N124+1,FALSE),"-")</f>
        <v>0</v>
      </c>
      <c r="V124" s="54">
        <f>IF($C124&lt;=V$2,K124*VLOOKUP($C124,Listen!$B$5:$G$95,$N124+1,FALSE)/VLOOKUP(V$2,Listen!$B$5:$G$95,$N124+1,FALSE),"-")</f>
        <v>0</v>
      </c>
    </row>
    <row r="125" spans="2:22">
      <c r="B125" s="25"/>
      <c r="C125" s="3">
        <v>1985</v>
      </c>
      <c r="D125" s="141"/>
      <c r="E125" s="141"/>
      <c r="F125" s="141"/>
      <c r="G125" s="141"/>
      <c r="H125" s="141"/>
      <c r="I125" s="141"/>
      <c r="J125" s="141"/>
      <c r="K125" s="141"/>
      <c r="M125" s="52">
        <v>27</v>
      </c>
      <c r="N125" s="52">
        <v>1</v>
      </c>
      <c r="O125" s="54">
        <f>IF($C125&lt;=O$2,D125*VLOOKUP($C125,Listen!$B$5:$G$95,$N125+1,FALSE)/VLOOKUP(O$2,Listen!$B$5:$G$95,$N125+1,FALSE),"-")</f>
        <v>0</v>
      </c>
      <c r="P125" s="54">
        <f>IF($C125&lt;=P$2,E125*VLOOKUP($C125,Listen!$B$5:$G$95,$N125+1,FALSE)/VLOOKUP(P$2,Listen!$B$5:$G$95,$N125+1,FALSE),"-")</f>
        <v>0</v>
      </c>
      <c r="Q125" s="54">
        <f>IF($C125&lt;=Q$2,F125*VLOOKUP($C125,Listen!$B$5:$G$95,$N125+1,FALSE)/VLOOKUP(Q$2,Listen!$B$5:$G$95,$N125+1,FALSE),"-")</f>
        <v>0</v>
      </c>
      <c r="R125" s="54">
        <f>IF($C125&lt;=R$2,G125*VLOOKUP($C125,Listen!$B$5:$G$95,$N125+1,FALSE)/VLOOKUP(R$2,Listen!$B$5:$G$95,$N125+1,FALSE),"-")</f>
        <v>0</v>
      </c>
      <c r="S125" s="54">
        <f>IF($C125&lt;=S$2,H125*VLOOKUP($C125,Listen!$B$5:$G$95,$N125+1,FALSE)/VLOOKUP(S$2,Listen!$B$5:$G$95,$N125+1,FALSE),"-")</f>
        <v>0</v>
      </c>
      <c r="T125" s="54">
        <f>IF($C125&lt;=T$2,I125*VLOOKUP($C125,Listen!$B$5:$G$95,$N125+1,FALSE)/VLOOKUP(T$2,Listen!$B$5:$G$95,$N125+1,FALSE),"-")</f>
        <v>0</v>
      </c>
      <c r="U125" s="54">
        <f>IF($C125&lt;=U$2,J125*VLOOKUP($C125,Listen!$B$5:$G$95,$N125+1,FALSE)/VLOOKUP(U$2,Listen!$B$5:$G$95,$N125+1,FALSE),"-")</f>
        <v>0</v>
      </c>
      <c r="V125" s="54">
        <f>IF($C125&lt;=V$2,K125*VLOOKUP($C125,Listen!$B$5:$G$95,$N125+1,FALSE)/VLOOKUP(V$2,Listen!$B$5:$G$95,$N125+1,FALSE),"-")</f>
        <v>0</v>
      </c>
    </row>
    <row r="126" spans="2:22">
      <c r="B126" s="25"/>
      <c r="C126" s="3">
        <v>1984</v>
      </c>
      <c r="D126" s="141"/>
      <c r="E126" s="141"/>
      <c r="F126" s="141"/>
      <c r="G126" s="141"/>
      <c r="H126" s="141"/>
      <c r="I126" s="141"/>
      <c r="J126" s="141"/>
      <c r="K126" s="141"/>
      <c r="M126" s="52">
        <v>27</v>
      </c>
      <c r="N126" s="52">
        <v>1</v>
      </c>
      <c r="O126" s="54">
        <f>IF($C126&lt;=O$2,D126*VLOOKUP($C126,Listen!$B$5:$G$95,$N126+1,FALSE)/VLOOKUP(O$2,Listen!$B$5:$G$95,$N126+1,FALSE),"-")</f>
        <v>0</v>
      </c>
      <c r="P126" s="54">
        <f>IF($C126&lt;=P$2,E126*VLOOKUP($C126,Listen!$B$5:$G$95,$N126+1,FALSE)/VLOOKUP(P$2,Listen!$B$5:$G$95,$N126+1,FALSE),"-")</f>
        <v>0</v>
      </c>
      <c r="Q126" s="54">
        <f>IF($C126&lt;=Q$2,F126*VLOOKUP($C126,Listen!$B$5:$G$95,$N126+1,FALSE)/VLOOKUP(Q$2,Listen!$B$5:$G$95,$N126+1,FALSE),"-")</f>
        <v>0</v>
      </c>
      <c r="R126" s="54">
        <f>IF($C126&lt;=R$2,G126*VLOOKUP($C126,Listen!$B$5:$G$95,$N126+1,FALSE)/VLOOKUP(R$2,Listen!$B$5:$G$95,$N126+1,FALSE),"-")</f>
        <v>0</v>
      </c>
      <c r="S126" s="54">
        <f>IF($C126&lt;=S$2,H126*VLOOKUP($C126,Listen!$B$5:$G$95,$N126+1,FALSE)/VLOOKUP(S$2,Listen!$B$5:$G$95,$N126+1,FALSE),"-")</f>
        <v>0</v>
      </c>
      <c r="T126" s="54">
        <f>IF($C126&lt;=T$2,I126*VLOOKUP($C126,Listen!$B$5:$G$95,$N126+1,FALSE)/VLOOKUP(T$2,Listen!$B$5:$G$95,$N126+1,FALSE),"-")</f>
        <v>0</v>
      </c>
      <c r="U126" s="54">
        <f>IF($C126&lt;=U$2,J126*VLOOKUP($C126,Listen!$B$5:$G$95,$N126+1,FALSE)/VLOOKUP(U$2,Listen!$B$5:$G$95,$N126+1,FALSE),"-")</f>
        <v>0</v>
      </c>
      <c r="V126" s="54">
        <f>IF($C126&lt;=V$2,K126*VLOOKUP($C126,Listen!$B$5:$G$95,$N126+1,FALSE)/VLOOKUP(V$2,Listen!$B$5:$G$95,$N126+1,FALSE),"-")</f>
        <v>0</v>
      </c>
    </row>
    <row r="127" spans="2:22">
      <c r="B127" s="25"/>
      <c r="C127" s="3">
        <v>1983</v>
      </c>
      <c r="D127" s="141"/>
      <c r="E127" s="141"/>
      <c r="F127" s="141"/>
      <c r="G127" s="141"/>
      <c r="H127" s="141"/>
      <c r="I127" s="141"/>
      <c r="J127" s="141"/>
      <c r="K127" s="141"/>
      <c r="M127" s="52">
        <v>27</v>
      </c>
      <c r="N127" s="52">
        <v>1</v>
      </c>
      <c r="O127" s="54">
        <f>IF($C127&lt;=O$2,D127*VLOOKUP($C127,Listen!$B$5:$G$95,$N127+1,FALSE)/VLOOKUP(O$2,Listen!$B$5:$G$95,$N127+1,FALSE),"-")</f>
        <v>0</v>
      </c>
      <c r="P127" s="54">
        <f>IF($C127&lt;=P$2,E127*VLOOKUP($C127,Listen!$B$5:$G$95,$N127+1,FALSE)/VLOOKUP(P$2,Listen!$B$5:$G$95,$N127+1,FALSE),"-")</f>
        <v>0</v>
      </c>
      <c r="Q127" s="54">
        <f>IF($C127&lt;=Q$2,F127*VLOOKUP($C127,Listen!$B$5:$G$95,$N127+1,FALSE)/VLOOKUP(Q$2,Listen!$B$5:$G$95,$N127+1,FALSE),"-")</f>
        <v>0</v>
      </c>
      <c r="R127" s="54">
        <f>IF($C127&lt;=R$2,G127*VLOOKUP($C127,Listen!$B$5:$G$95,$N127+1,FALSE)/VLOOKUP(R$2,Listen!$B$5:$G$95,$N127+1,FALSE),"-")</f>
        <v>0</v>
      </c>
      <c r="S127" s="54">
        <f>IF($C127&lt;=S$2,H127*VLOOKUP($C127,Listen!$B$5:$G$95,$N127+1,FALSE)/VLOOKUP(S$2,Listen!$B$5:$G$95,$N127+1,FALSE),"-")</f>
        <v>0</v>
      </c>
      <c r="T127" s="54">
        <f>IF($C127&lt;=T$2,I127*VLOOKUP($C127,Listen!$B$5:$G$95,$N127+1,FALSE)/VLOOKUP(T$2,Listen!$B$5:$G$95,$N127+1,FALSE),"-")</f>
        <v>0</v>
      </c>
      <c r="U127" s="54">
        <f>IF($C127&lt;=U$2,J127*VLOOKUP($C127,Listen!$B$5:$G$95,$N127+1,FALSE)/VLOOKUP(U$2,Listen!$B$5:$G$95,$N127+1,FALSE),"-")</f>
        <v>0</v>
      </c>
      <c r="V127" s="54">
        <f>IF($C127&lt;=V$2,K127*VLOOKUP($C127,Listen!$B$5:$G$95,$N127+1,FALSE)/VLOOKUP(V$2,Listen!$B$5:$G$95,$N127+1,FALSE),"-")</f>
        <v>0</v>
      </c>
    </row>
    <row r="128" spans="2:22">
      <c r="B128" s="25"/>
      <c r="C128" s="3">
        <v>1982</v>
      </c>
      <c r="D128" s="141"/>
      <c r="E128" s="141"/>
      <c r="F128" s="141"/>
      <c r="G128" s="141"/>
      <c r="H128" s="141"/>
      <c r="I128" s="141"/>
      <c r="J128" s="141"/>
      <c r="K128" s="141"/>
      <c r="M128" s="52">
        <v>27</v>
      </c>
      <c r="N128" s="52">
        <v>1</v>
      </c>
      <c r="O128" s="54">
        <f>IF($C128&lt;=O$2,D128*VLOOKUP($C128,Listen!$B$5:$G$95,$N128+1,FALSE)/VLOOKUP(O$2,Listen!$B$5:$G$95,$N128+1,FALSE),"-")</f>
        <v>0</v>
      </c>
      <c r="P128" s="54">
        <f>IF($C128&lt;=P$2,E128*VLOOKUP($C128,Listen!$B$5:$G$95,$N128+1,FALSE)/VLOOKUP(P$2,Listen!$B$5:$G$95,$N128+1,FALSE),"-")</f>
        <v>0</v>
      </c>
      <c r="Q128" s="54">
        <f>IF($C128&lt;=Q$2,F128*VLOOKUP($C128,Listen!$B$5:$G$95,$N128+1,FALSE)/VLOOKUP(Q$2,Listen!$B$5:$G$95,$N128+1,FALSE),"-")</f>
        <v>0</v>
      </c>
      <c r="R128" s="54">
        <f>IF($C128&lt;=R$2,G128*VLOOKUP($C128,Listen!$B$5:$G$95,$N128+1,FALSE)/VLOOKUP(R$2,Listen!$B$5:$G$95,$N128+1,FALSE),"-")</f>
        <v>0</v>
      </c>
      <c r="S128" s="54">
        <f>IF($C128&lt;=S$2,H128*VLOOKUP($C128,Listen!$B$5:$G$95,$N128+1,FALSE)/VLOOKUP(S$2,Listen!$B$5:$G$95,$N128+1,FALSE),"-")</f>
        <v>0</v>
      </c>
      <c r="T128" s="54">
        <f>IF($C128&lt;=T$2,I128*VLOOKUP($C128,Listen!$B$5:$G$95,$N128+1,FALSE)/VLOOKUP(T$2,Listen!$B$5:$G$95,$N128+1,FALSE),"-")</f>
        <v>0</v>
      </c>
      <c r="U128" s="54">
        <f>IF($C128&lt;=U$2,J128*VLOOKUP($C128,Listen!$B$5:$G$95,$N128+1,FALSE)/VLOOKUP(U$2,Listen!$B$5:$G$95,$N128+1,FALSE),"-")</f>
        <v>0</v>
      </c>
      <c r="V128" s="54">
        <f>IF($C128&lt;=V$2,K128*VLOOKUP($C128,Listen!$B$5:$G$95,$N128+1,FALSE)/VLOOKUP(V$2,Listen!$B$5:$G$95,$N128+1,FALSE),"-")</f>
        <v>0</v>
      </c>
    </row>
    <row r="129" spans="2:22">
      <c r="B129" s="25"/>
      <c r="C129" s="3">
        <v>1981</v>
      </c>
      <c r="D129" s="141"/>
      <c r="E129" s="141"/>
      <c r="F129" s="141"/>
      <c r="G129" s="141"/>
      <c r="H129" s="141"/>
      <c r="I129" s="141"/>
      <c r="J129" s="141"/>
      <c r="K129" s="141"/>
      <c r="M129" s="52">
        <v>27</v>
      </c>
      <c r="N129" s="52">
        <v>1</v>
      </c>
      <c r="O129" s="54">
        <f>IF($C129&lt;=O$2,D129*VLOOKUP($C129,Listen!$B$5:$G$95,$N129+1,FALSE)/VLOOKUP(O$2,Listen!$B$5:$G$95,$N129+1,FALSE),"-")</f>
        <v>0</v>
      </c>
      <c r="P129" s="54">
        <f>IF($C129&lt;=P$2,E129*VLOOKUP($C129,Listen!$B$5:$G$95,$N129+1,FALSE)/VLOOKUP(P$2,Listen!$B$5:$G$95,$N129+1,FALSE),"-")</f>
        <v>0</v>
      </c>
      <c r="Q129" s="54">
        <f>IF($C129&lt;=Q$2,F129*VLOOKUP($C129,Listen!$B$5:$G$95,$N129+1,FALSE)/VLOOKUP(Q$2,Listen!$B$5:$G$95,$N129+1,FALSE),"-")</f>
        <v>0</v>
      </c>
      <c r="R129" s="54">
        <f>IF($C129&lt;=R$2,G129*VLOOKUP($C129,Listen!$B$5:$G$95,$N129+1,FALSE)/VLOOKUP(R$2,Listen!$B$5:$G$95,$N129+1,FALSE),"-")</f>
        <v>0</v>
      </c>
      <c r="S129" s="54">
        <f>IF($C129&lt;=S$2,H129*VLOOKUP($C129,Listen!$B$5:$G$95,$N129+1,FALSE)/VLOOKUP(S$2,Listen!$B$5:$G$95,$N129+1,FALSE),"-")</f>
        <v>0</v>
      </c>
      <c r="T129" s="54">
        <f>IF($C129&lt;=T$2,I129*VLOOKUP($C129,Listen!$B$5:$G$95,$N129+1,FALSE)/VLOOKUP(T$2,Listen!$B$5:$G$95,$N129+1,FALSE),"-")</f>
        <v>0</v>
      </c>
      <c r="U129" s="54">
        <f>IF($C129&lt;=U$2,J129*VLOOKUP($C129,Listen!$B$5:$G$95,$N129+1,FALSE)/VLOOKUP(U$2,Listen!$B$5:$G$95,$N129+1,FALSE),"-")</f>
        <v>0</v>
      </c>
      <c r="V129" s="54">
        <f>IF($C129&lt;=V$2,K129*VLOOKUP($C129,Listen!$B$5:$G$95,$N129+1,FALSE)/VLOOKUP(V$2,Listen!$B$5:$G$95,$N129+1,FALSE),"-")</f>
        <v>0</v>
      </c>
    </row>
    <row r="130" spans="2:22">
      <c r="B130" s="25"/>
      <c r="C130" s="3">
        <v>1980</v>
      </c>
      <c r="D130" s="141"/>
      <c r="E130" s="141"/>
      <c r="F130" s="141"/>
      <c r="G130" s="141"/>
      <c r="H130" s="141"/>
      <c r="I130" s="141"/>
      <c r="J130" s="141"/>
      <c r="K130" s="141"/>
      <c r="M130" s="52">
        <v>27</v>
      </c>
      <c r="N130" s="52">
        <v>1</v>
      </c>
      <c r="O130" s="54">
        <f>IF($C130&lt;=O$2,D130*VLOOKUP($C130,Listen!$B$5:$G$95,$N130+1,FALSE)/VLOOKUP(O$2,Listen!$B$5:$G$95,$N130+1,FALSE),"-")</f>
        <v>0</v>
      </c>
      <c r="P130" s="54">
        <f>IF($C130&lt;=P$2,E130*VLOOKUP($C130,Listen!$B$5:$G$95,$N130+1,FALSE)/VLOOKUP(P$2,Listen!$B$5:$G$95,$N130+1,FALSE),"-")</f>
        <v>0</v>
      </c>
      <c r="Q130" s="54">
        <f>IF($C130&lt;=Q$2,F130*VLOOKUP($C130,Listen!$B$5:$G$95,$N130+1,FALSE)/VLOOKUP(Q$2,Listen!$B$5:$G$95,$N130+1,FALSE),"-")</f>
        <v>0</v>
      </c>
      <c r="R130" s="54">
        <f>IF($C130&lt;=R$2,G130*VLOOKUP($C130,Listen!$B$5:$G$95,$N130+1,FALSE)/VLOOKUP(R$2,Listen!$B$5:$G$95,$N130+1,FALSE),"-")</f>
        <v>0</v>
      </c>
      <c r="S130" s="54">
        <f>IF($C130&lt;=S$2,H130*VLOOKUP($C130,Listen!$B$5:$G$95,$N130+1,FALSE)/VLOOKUP(S$2,Listen!$B$5:$G$95,$N130+1,FALSE),"-")</f>
        <v>0</v>
      </c>
      <c r="T130" s="54">
        <f>IF($C130&lt;=T$2,I130*VLOOKUP($C130,Listen!$B$5:$G$95,$N130+1,FALSE)/VLOOKUP(T$2,Listen!$B$5:$G$95,$N130+1,FALSE),"-")</f>
        <v>0</v>
      </c>
      <c r="U130" s="54">
        <f>IF($C130&lt;=U$2,J130*VLOOKUP($C130,Listen!$B$5:$G$95,$N130+1,FALSE)/VLOOKUP(U$2,Listen!$B$5:$G$95,$N130+1,FALSE),"-")</f>
        <v>0</v>
      </c>
      <c r="V130" s="54">
        <f>IF($C130&lt;=V$2,K130*VLOOKUP($C130,Listen!$B$5:$G$95,$N130+1,FALSE)/VLOOKUP(V$2,Listen!$B$5:$G$95,$N130+1,FALSE),"-")</f>
        <v>0</v>
      </c>
    </row>
    <row r="131" spans="2:22">
      <c r="B131" s="25"/>
      <c r="C131" s="3">
        <v>1979</v>
      </c>
      <c r="D131" s="141"/>
      <c r="E131" s="141"/>
      <c r="F131" s="141"/>
      <c r="G131" s="141"/>
      <c r="H131" s="141"/>
      <c r="I131" s="141"/>
      <c r="J131" s="141"/>
      <c r="K131" s="141"/>
      <c r="M131" s="52">
        <v>27</v>
      </c>
      <c r="N131" s="52">
        <v>1</v>
      </c>
      <c r="O131" s="54">
        <f>IF($C131&lt;=O$2,D131*VLOOKUP($C131,Listen!$B$5:$G$95,$N131+1,FALSE)/VLOOKUP(O$2,Listen!$B$5:$G$95,$N131+1,FALSE),"-")</f>
        <v>0</v>
      </c>
      <c r="P131" s="54">
        <f>IF($C131&lt;=P$2,E131*VLOOKUP($C131,Listen!$B$5:$G$95,$N131+1,FALSE)/VLOOKUP(P$2,Listen!$B$5:$G$95,$N131+1,FALSE),"-")</f>
        <v>0</v>
      </c>
      <c r="Q131" s="54">
        <f>IF($C131&lt;=Q$2,F131*VLOOKUP($C131,Listen!$B$5:$G$95,$N131+1,FALSE)/VLOOKUP(Q$2,Listen!$B$5:$G$95,$N131+1,FALSE),"-")</f>
        <v>0</v>
      </c>
      <c r="R131" s="54">
        <f>IF($C131&lt;=R$2,G131*VLOOKUP($C131,Listen!$B$5:$G$95,$N131+1,FALSE)/VLOOKUP(R$2,Listen!$B$5:$G$95,$N131+1,FALSE),"-")</f>
        <v>0</v>
      </c>
      <c r="S131" s="54">
        <f>IF($C131&lt;=S$2,H131*VLOOKUP($C131,Listen!$B$5:$G$95,$N131+1,FALSE)/VLOOKUP(S$2,Listen!$B$5:$G$95,$N131+1,FALSE),"-")</f>
        <v>0</v>
      </c>
      <c r="T131" s="54">
        <f>IF($C131&lt;=T$2,I131*VLOOKUP($C131,Listen!$B$5:$G$95,$N131+1,FALSE)/VLOOKUP(T$2,Listen!$B$5:$G$95,$N131+1,FALSE),"-")</f>
        <v>0</v>
      </c>
      <c r="U131" s="54">
        <f>IF($C131&lt;=U$2,J131*VLOOKUP($C131,Listen!$B$5:$G$95,$N131+1,FALSE)/VLOOKUP(U$2,Listen!$B$5:$G$95,$N131+1,FALSE),"-")</f>
        <v>0</v>
      </c>
      <c r="V131" s="54">
        <f>IF($C131&lt;=V$2,K131*VLOOKUP($C131,Listen!$B$5:$G$95,$N131+1,FALSE)/VLOOKUP(V$2,Listen!$B$5:$G$95,$N131+1,FALSE),"-")</f>
        <v>0</v>
      </c>
    </row>
    <row r="132" spans="2:22">
      <c r="B132" s="25"/>
      <c r="C132" s="3">
        <v>1978</v>
      </c>
      <c r="D132" s="141"/>
      <c r="E132" s="141"/>
      <c r="F132" s="141"/>
      <c r="G132" s="141"/>
      <c r="H132" s="141"/>
      <c r="I132" s="141"/>
      <c r="J132" s="141"/>
      <c r="K132" s="141"/>
      <c r="M132" s="52">
        <v>27</v>
      </c>
      <c r="N132" s="52">
        <v>1</v>
      </c>
      <c r="O132" s="54">
        <f>IF($C132&lt;=O$2,D132*VLOOKUP($C132,Listen!$B$5:$G$95,$N132+1,FALSE)/VLOOKUP(O$2,Listen!$B$5:$G$95,$N132+1,FALSE),"-")</f>
        <v>0</v>
      </c>
      <c r="P132" s="54">
        <f>IF($C132&lt;=P$2,E132*VLOOKUP($C132,Listen!$B$5:$G$95,$N132+1,FALSE)/VLOOKUP(P$2,Listen!$B$5:$G$95,$N132+1,FALSE),"-")</f>
        <v>0</v>
      </c>
      <c r="Q132" s="54">
        <f>IF($C132&lt;=Q$2,F132*VLOOKUP($C132,Listen!$B$5:$G$95,$N132+1,FALSE)/VLOOKUP(Q$2,Listen!$B$5:$G$95,$N132+1,FALSE),"-")</f>
        <v>0</v>
      </c>
      <c r="R132" s="54">
        <f>IF($C132&lt;=R$2,G132*VLOOKUP($C132,Listen!$B$5:$G$95,$N132+1,FALSE)/VLOOKUP(R$2,Listen!$B$5:$G$95,$N132+1,FALSE),"-")</f>
        <v>0</v>
      </c>
      <c r="S132" s="54">
        <f>IF($C132&lt;=S$2,H132*VLOOKUP($C132,Listen!$B$5:$G$95,$N132+1,FALSE)/VLOOKUP(S$2,Listen!$B$5:$G$95,$N132+1,FALSE),"-")</f>
        <v>0</v>
      </c>
      <c r="T132" s="54">
        <f>IF($C132&lt;=T$2,I132*VLOOKUP($C132,Listen!$B$5:$G$95,$N132+1,FALSE)/VLOOKUP(T$2,Listen!$B$5:$G$95,$N132+1,FALSE),"-")</f>
        <v>0</v>
      </c>
      <c r="U132" s="54">
        <f>IF($C132&lt;=U$2,J132*VLOOKUP($C132,Listen!$B$5:$G$95,$N132+1,FALSE)/VLOOKUP(U$2,Listen!$B$5:$G$95,$N132+1,FALSE),"-")</f>
        <v>0</v>
      </c>
      <c r="V132" s="54">
        <f>IF($C132&lt;=V$2,K132*VLOOKUP($C132,Listen!$B$5:$G$95,$N132+1,FALSE)/VLOOKUP(V$2,Listen!$B$5:$G$95,$N132+1,FALSE),"-")</f>
        <v>0</v>
      </c>
    </row>
    <row r="133" spans="2:22">
      <c r="B133" s="25"/>
      <c r="C133" s="3">
        <v>1977</v>
      </c>
      <c r="D133" s="141"/>
      <c r="E133" s="141"/>
      <c r="F133" s="141"/>
      <c r="G133" s="141"/>
      <c r="H133" s="141"/>
      <c r="I133" s="141"/>
      <c r="J133" s="141"/>
      <c r="K133" s="141"/>
      <c r="M133" s="52">
        <v>27</v>
      </c>
      <c r="N133" s="52">
        <v>1</v>
      </c>
      <c r="O133" s="54">
        <f>IF($C133&lt;=O$2,D133*VLOOKUP($C133,Listen!$B$5:$G$95,$N133+1,FALSE)/VLOOKUP(O$2,Listen!$B$5:$G$95,$N133+1,FALSE),"-")</f>
        <v>0</v>
      </c>
      <c r="P133" s="54">
        <f>IF($C133&lt;=P$2,E133*VLOOKUP($C133,Listen!$B$5:$G$95,$N133+1,FALSE)/VLOOKUP(P$2,Listen!$B$5:$G$95,$N133+1,FALSE),"-")</f>
        <v>0</v>
      </c>
      <c r="Q133" s="54">
        <f>IF($C133&lt;=Q$2,F133*VLOOKUP($C133,Listen!$B$5:$G$95,$N133+1,FALSE)/VLOOKUP(Q$2,Listen!$B$5:$G$95,$N133+1,FALSE),"-")</f>
        <v>0</v>
      </c>
      <c r="R133" s="54">
        <f>IF($C133&lt;=R$2,G133*VLOOKUP($C133,Listen!$B$5:$G$95,$N133+1,FALSE)/VLOOKUP(R$2,Listen!$B$5:$G$95,$N133+1,FALSE),"-")</f>
        <v>0</v>
      </c>
      <c r="S133" s="54">
        <f>IF($C133&lt;=S$2,H133*VLOOKUP($C133,Listen!$B$5:$G$95,$N133+1,FALSE)/VLOOKUP(S$2,Listen!$B$5:$G$95,$N133+1,FALSE),"-")</f>
        <v>0</v>
      </c>
      <c r="T133" s="54">
        <f>IF($C133&lt;=T$2,I133*VLOOKUP($C133,Listen!$B$5:$G$95,$N133+1,FALSE)/VLOOKUP(T$2,Listen!$B$5:$G$95,$N133+1,FALSE),"-")</f>
        <v>0</v>
      </c>
      <c r="U133" s="54">
        <f>IF($C133&lt;=U$2,J133*VLOOKUP($C133,Listen!$B$5:$G$95,$N133+1,FALSE)/VLOOKUP(U$2,Listen!$B$5:$G$95,$N133+1,FALSE),"-")</f>
        <v>0</v>
      </c>
      <c r="V133" s="54">
        <f>IF($C133&lt;=V$2,K133*VLOOKUP($C133,Listen!$B$5:$G$95,$N133+1,FALSE)/VLOOKUP(V$2,Listen!$B$5:$G$95,$N133+1,FALSE),"-")</f>
        <v>0</v>
      </c>
    </row>
    <row r="134" spans="2:22">
      <c r="B134" s="25"/>
      <c r="C134" s="3">
        <v>1976</v>
      </c>
      <c r="D134" s="141"/>
      <c r="E134" s="141"/>
      <c r="F134" s="141"/>
      <c r="G134" s="141"/>
      <c r="H134" s="141"/>
      <c r="I134" s="141"/>
      <c r="J134" s="141"/>
      <c r="K134" s="141"/>
      <c r="M134" s="52">
        <v>27</v>
      </c>
      <c r="N134" s="52">
        <v>1</v>
      </c>
      <c r="O134" s="54">
        <f>IF($C134&lt;=O$2,D134*VLOOKUP($C134,Listen!$B$5:$G$95,$N134+1,FALSE)/VLOOKUP(O$2,Listen!$B$5:$G$95,$N134+1,FALSE),"-")</f>
        <v>0</v>
      </c>
      <c r="P134" s="54">
        <f>IF($C134&lt;=P$2,E134*VLOOKUP($C134,Listen!$B$5:$G$95,$N134+1,FALSE)/VLOOKUP(P$2,Listen!$B$5:$G$95,$N134+1,FALSE),"-")</f>
        <v>0</v>
      </c>
      <c r="Q134" s="54">
        <f>IF($C134&lt;=Q$2,F134*VLOOKUP($C134,Listen!$B$5:$G$95,$N134+1,FALSE)/VLOOKUP(Q$2,Listen!$B$5:$G$95,$N134+1,FALSE),"-")</f>
        <v>0</v>
      </c>
      <c r="R134" s="54">
        <f>IF($C134&lt;=R$2,G134*VLOOKUP($C134,Listen!$B$5:$G$95,$N134+1,FALSE)/VLOOKUP(R$2,Listen!$B$5:$G$95,$N134+1,FALSE),"-")</f>
        <v>0</v>
      </c>
      <c r="S134" s="54">
        <f>IF($C134&lt;=S$2,H134*VLOOKUP($C134,Listen!$B$5:$G$95,$N134+1,FALSE)/VLOOKUP(S$2,Listen!$B$5:$G$95,$N134+1,FALSE),"-")</f>
        <v>0</v>
      </c>
      <c r="T134" s="54">
        <f>IF($C134&lt;=T$2,I134*VLOOKUP($C134,Listen!$B$5:$G$95,$N134+1,FALSE)/VLOOKUP(T$2,Listen!$B$5:$G$95,$N134+1,FALSE),"-")</f>
        <v>0</v>
      </c>
      <c r="U134" s="54">
        <f>IF($C134&lt;=U$2,J134*VLOOKUP($C134,Listen!$B$5:$G$95,$N134+1,FALSE)/VLOOKUP(U$2,Listen!$B$5:$G$95,$N134+1,FALSE),"-")</f>
        <v>0</v>
      </c>
      <c r="V134" s="54">
        <f>IF($C134&lt;=V$2,K134*VLOOKUP($C134,Listen!$B$5:$G$95,$N134+1,FALSE)/VLOOKUP(V$2,Listen!$B$5:$G$95,$N134+1,FALSE),"-")</f>
        <v>0</v>
      </c>
    </row>
    <row r="135" spans="2:22">
      <c r="B135" s="25"/>
      <c r="C135" s="3">
        <v>1975</v>
      </c>
      <c r="D135" s="141"/>
      <c r="E135" s="141"/>
      <c r="F135" s="141"/>
      <c r="G135" s="141"/>
      <c r="H135" s="141"/>
      <c r="I135" s="141"/>
      <c r="J135" s="141"/>
      <c r="K135" s="141"/>
      <c r="M135" s="52">
        <v>27</v>
      </c>
      <c r="N135" s="52">
        <v>1</v>
      </c>
      <c r="O135" s="54">
        <f>IF($C135&lt;=O$2,D135*VLOOKUP($C135,Listen!$B$5:$G$95,$N135+1,FALSE)/VLOOKUP(O$2,Listen!$B$5:$G$95,$N135+1,FALSE),"-")</f>
        <v>0</v>
      </c>
      <c r="P135" s="54">
        <f>IF($C135&lt;=P$2,E135*VLOOKUP($C135,Listen!$B$5:$G$95,$N135+1,FALSE)/VLOOKUP(P$2,Listen!$B$5:$G$95,$N135+1,FALSE),"-")</f>
        <v>0</v>
      </c>
      <c r="Q135" s="54">
        <f>IF($C135&lt;=Q$2,F135*VLOOKUP($C135,Listen!$B$5:$G$95,$N135+1,FALSE)/VLOOKUP(Q$2,Listen!$B$5:$G$95,$N135+1,FALSE),"-")</f>
        <v>0</v>
      </c>
      <c r="R135" s="54">
        <f>IF($C135&lt;=R$2,G135*VLOOKUP($C135,Listen!$B$5:$G$95,$N135+1,FALSE)/VLOOKUP(R$2,Listen!$B$5:$G$95,$N135+1,FALSE),"-")</f>
        <v>0</v>
      </c>
      <c r="S135" s="54">
        <f>IF($C135&lt;=S$2,H135*VLOOKUP($C135,Listen!$B$5:$G$95,$N135+1,FALSE)/VLOOKUP(S$2,Listen!$B$5:$G$95,$N135+1,FALSE),"-")</f>
        <v>0</v>
      </c>
      <c r="T135" s="54">
        <f>IF($C135&lt;=T$2,I135*VLOOKUP($C135,Listen!$B$5:$G$95,$N135+1,FALSE)/VLOOKUP(T$2,Listen!$B$5:$G$95,$N135+1,FALSE),"-")</f>
        <v>0</v>
      </c>
      <c r="U135" s="54">
        <f>IF($C135&lt;=U$2,J135*VLOOKUP($C135,Listen!$B$5:$G$95,$N135+1,FALSE)/VLOOKUP(U$2,Listen!$B$5:$G$95,$N135+1,FALSE),"-")</f>
        <v>0</v>
      </c>
      <c r="V135" s="54">
        <f>IF($C135&lt;=V$2,K135*VLOOKUP($C135,Listen!$B$5:$G$95,$N135+1,FALSE)/VLOOKUP(V$2,Listen!$B$5:$G$95,$N135+1,FALSE),"-")</f>
        <v>0</v>
      </c>
    </row>
    <row r="136" spans="2:22">
      <c r="B136" s="25"/>
      <c r="C136" s="3">
        <v>1974</v>
      </c>
      <c r="D136" s="141"/>
      <c r="E136" s="141"/>
      <c r="F136" s="141"/>
      <c r="G136" s="141"/>
      <c r="H136" s="141"/>
      <c r="I136" s="141"/>
      <c r="J136" s="141"/>
      <c r="K136" s="141"/>
      <c r="M136" s="52">
        <v>27</v>
      </c>
      <c r="N136" s="52">
        <v>1</v>
      </c>
      <c r="O136" s="54">
        <f>IF($C136&lt;=O$2,D136*VLOOKUP($C136,Listen!$B$5:$G$95,$N136+1,FALSE)/VLOOKUP(O$2,Listen!$B$5:$G$95,$N136+1,FALSE),"-")</f>
        <v>0</v>
      </c>
      <c r="P136" s="54">
        <f>IF($C136&lt;=P$2,E136*VLOOKUP($C136,Listen!$B$5:$G$95,$N136+1,FALSE)/VLOOKUP(P$2,Listen!$B$5:$G$95,$N136+1,FALSE),"-")</f>
        <v>0</v>
      </c>
      <c r="Q136" s="54">
        <f>IF($C136&lt;=Q$2,F136*VLOOKUP($C136,Listen!$B$5:$G$95,$N136+1,FALSE)/VLOOKUP(Q$2,Listen!$B$5:$G$95,$N136+1,FALSE),"-")</f>
        <v>0</v>
      </c>
      <c r="R136" s="54">
        <f>IF($C136&lt;=R$2,G136*VLOOKUP($C136,Listen!$B$5:$G$95,$N136+1,FALSE)/VLOOKUP(R$2,Listen!$B$5:$G$95,$N136+1,FALSE),"-")</f>
        <v>0</v>
      </c>
      <c r="S136" s="54">
        <f>IF($C136&lt;=S$2,H136*VLOOKUP($C136,Listen!$B$5:$G$95,$N136+1,FALSE)/VLOOKUP(S$2,Listen!$B$5:$G$95,$N136+1,FALSE),"-")</f>
        <v>0</v>
      </c>
      <c r="T136" s="54">
        <f>IF($C136&lt;=T$2,I136*VLOOKUP($C136,Listen!$B$5:$G$95,$N136+1,FALSE)/VLOOKUP(T$2,Listen!$B$5:$G$95,$N136+1,FALSE),"-")</f>
        <v>0</v>
      </c>
      <c r="U136" s="54">
        <f>IF($C136&lt;=U$2,J136*VLOOKUP($C136,Listen!$B$5:$G$95,$N136+1,FALSE)/VLOOKUP(U$2,Listen!$B$5:$G$95,$N136+1,FALSE),"-")</f>
        <v>0</v>
      </c>
      <c r="V136" s="54">
        <f>IF($C136&lt;=V$2,K136*VLOOKUP($C136,Listen!$B$5:$G$95,$N136+1,FALSE)/VLOOKUP(V$2,Listen!$B$5:$G$95,$N136+1,FALSE),"-")</f>
        <v>0</v>
      </c>
    </row>
    <row r="137" spans="2:22">
      <c r="B137" s="25"/>
      <c r="C137" s="3">
        <v>1973</v>
      </c>
      <c r="D137" s="141"/>
      <c r="E137" s="141"/>
      <c r="F137" s="141"/>
      <c r="G137" s="141"/>
      <c r="H137" s="141"/>
      <c r="I137" s="141"/>
      <c r="J137" s="141"/>
      <c r="K137" s="141"/>
      <c r="M137" s="52">
        <v>27</v>
      </c>
      <c r="N137" s="52">
        <v>1</v>
      </c>
      <c r="O137" s="54">
        <f>IF($C137&lt;=O$2,D137*VLOOKUP($C137,Listen!$B$5:$G$95,$N137+1,FALSE)/VLOOKUP(O$2,Listen!$B$5:$G$95,$N137+1,FALSE),"-")</f>
        <v>0</v>
      </c>
      <c r="P137" s="54">
        <f>IF($C137&lt;=P$2,E137*VLOOKUP($C137,Listen!$B$5:$G$95,$N137+1,FALSE)/VLOOKUP(P$2,Listen!$B$5:$G$95,$N137+1,FALSE),"-")</f>
        <v>0</v>
      </c>
      <c r="Q137" s="54">
        <f>IF($C137&lt;=Q$2,F137*VLOOKUP($C137,Listen!$B$5:$G$95,$N137+1,FALSE)/VLOOKUP(Q$2,Listen!$B$5:$G$95,$N137+1,FALSE),"-")</f>
        <v>0</v>
      </c>
      <c r="R137" s="54">
        <f>IF($C137&lt;=R$2,G137*VLOOKUP($C137,Listen!$B$5:$G$95,$N137+1,FALSE)/VLOOKUP(R$2,Listen!$B$5:$G$95,$N137+1,FALSE),"-")</f>
        <v>0</v>
      </c>
      <c r="S137" s="54">
        <f>IF($C137&lt;=S$2,H137*VLOOKUP($C137,Listen!$B$5:$G$95,$N137+1,FALSE)/VLOOKUP(S$2,Listen!$B$5:$G$95,$N137+1,FALSE),"-")</f>
        <v>0</v>
      </c>
      <c r="T137" s="54">
        <f>IF($C137&lt;=T$2,I137*VLOOKUP($C137,Listen!$B$5:$G$95,$N137+1,FALSE)/VLOOKUP(T$2,Listen!$B$5:$G$95,$N137+1,FALSE),"-")</f>
        <v>0</v>
      </c>
      <c r="U137" s="54">
        <f>IF($C137&lt;=U$2,J137*VLOOKUP($C137,Listen!$B$5:$G$95,$N137+1,FALSE)/VLOOKUP(U$2,Listen!$B$5:$G$95,$N137+1,FALSE),"-")</f>
        <v>0</v>
      </c>
      <c r="V137" s="54">
        <f>IF($C137&lt;=V$2,K137*VLOOKUP($C137,Listen!$B$5:$G$95,$N137+1,FALSE)/VLOOKUP(V$2,Listen!$B$5:$G$95,$N137+1,FALSE),"-")</f>
        <v>0</v>
      </c>
    </row>
    <row r="138" spans="2:22">
      <c r="B138" s="25"/>
      <c r="C138" s="3">
        <v>1972</v>
      </c>
      <c r="D138" s="141"/>
      <c r="E138" s="141"/>
      <c r="F138" s="141"/>
      <c r="G138" s="141"/>
      <c r="H138" s="141"/>
      <c r="I138" s="141"/>
      <c r="J138" s="141"/>
      <c r="K138" s="141"/>
      <c r="M138" s="52">
        <v>27</v>
      </c>
      <c r="N138" s="52">
        <v>1</v>
      </c>
      <c r="O138" s="54">
        <f>IF($C138&lt;=O$2,D138*VLOOKUP($C138,Listen!$B$5:$G$95,$N138+1,FALSE)/VLOOKUP(O$2,Listen!$B$5:$G$95,$N138+1,FALSE),"-")</f>
        <v>0</v>
      </c>
      <c r="P138" s="54">
        <f>IF($C138&lt;=P$2,E138*VLOOKUP($C138,Listen!$B$5:$G$95,$N138+1,FALSE)/VLOOKUP(P$2,Listen!$B$5:$G$95,$N138+1,FALSE),"-")</f>
        <v>0</v>
      </c>
      <c r="Q138" s="54">
        <f>IF($C138&lt;=Q$2,F138*VLOOKUP($C138,Listen!$B$5:$G$95,$N138+1,FALSE)/VLOOKUP(Q$2,Listen!$B$5:$G$95,$N138+1,FALSE),"-")</f>
        <v>0</v>
      </c>
      <c r="R138" s="54">
        <f>IF($C138&lt;=R$2,G138*VLOOKUP($C138,Listen!$B$5:$G$95,$N138+1,FALSE)/VLOOKUP(R$2,Listen!$B$5:$G$95,$N138+1,FALSE),"-")</f>
        <v>0</v>
      </c>
      <c r="S138" s="54">
        <f>IF($C138&lt;=S$2,H138*VLOOKUP($C138,Listen!$B$5:$G$95,$N138+1,FALSE)/VLOOKUP(S$2,Listen!$B$5:$G$95,$N138+1,FALSE),"-")</f>
        <v>0</v>
      </c>
      <c r="T138" s="54">
        <f>IF($C138&lt;=T$2,I138*VLOOKUP($C138,Listen!$B$5:$G$95,$N138+1,FALSE)/VLOOKUP(T$2,Listen!$B$5:$G$95,$N138+1,FALSE),"-")</f>
        <v>0</v>
      </c>
      <c r="U138" s="54">
        <f>IF($C138&lt;=U$2,J138*VLOOKUP($C138,Listen!$B$5:$G$95,$N138+1,FALSE)/VLOOKUP(U$2,Listen!$B$5:$G$95,$N138+1,FALSE),"-")</f>
        <v>0</v>
      </c>
      <c r="V138" s="54">
        <f>IF($C138&lt;=V$2,K138*VLOOKUP($C138,Listen!$B$5:$G$95,$N138+1,FALSE)/VLOOKUP(V$2,Listen!$B$5:$G$95,$N138+1,FALSE),"-")</f>
        <v>0</v>
      </c>
    </row>
    <row r="139" spans="2:22">
      <c r="B139" s="25"/>
      <c r="C139" s="3">
        <v>1971</v>
      </c>
      <c r="D139" s="141"/>
      <c r="E139" s="141"/>
      <c r="F139" s="141"/>
      <c r="G139" s="141"/>
      <c r="H139" s="141"/>
      <c r="I139" s="141"/>
      <c r="J139" s="141"/>
      <c r="K139" s="141"/>
      <c r="M139" s="52">
        <v>27</v>
      </c>
      <c r="N139" s="52">
        <v>1</v>
      </c>
      <c r="O139" s="54">
        <f>IF($C139&lt;=O$2,D139*VLOOKUP($C139,Listen!$B$5:$G$95,$N139+1,FALSE)/VLOOKUP(O$2,Listen!$B$5:$G$95,$N139+1,FALSE),"-")</f>
        <v>0</v>
      </c>
      <c r="P139" s="54">
        <f>IF($C139&lt;=P$2,E139*VLOOKUP($C139,Listen!$B$5:$G$95,$N139+1,FALSE)/VLOOKUP(P$2,Listen!$B$5:$G$95,$N139+1,FALSE),"-")</f>
        <v>0</v>
      </c>
      <c r="Q139" s="54">
        <f>IF($C139&lt;=Q$2,F139*VLOOKUP($C139,Listen!$B$5:$G$95,$N139+1,FALSE)/VLOOKUP(Q$2,Listen!$B$5:$G$95,$N139+1,FALSE),"-")</f>
        <v>0</v>
      </c>
      <c r="R139" s="54">
        <f>IF($C139&lt;=R$2,G139*VLOOKUP($C139,Listen!$B$5:$G$95,$N139+1,FALSE)/VLOOKUP(R$2,Listen!$B$5:$G$95,$N139+1,FALSE),"-")</f>
        <v>0</v>
      </c>
      <c r="S139" s="54">
        <f>IF($C139&lt;=S$2,H139*VLOOKUP($C139,Listen!$B$5:$G$95,$N139+1,FALSE)/VLOOKUP(S$2,Listen!$B$5:$G$95,$N139+1,FALSE),"-")</f>
        <v>0</v>
      </c>
      <c r="T139" s="54">
        <f>IF($C139&lt;=T$2,I139*VLOOKUP($C139,Listen!$B$5:$G$95,$N139+1,FALSE)/VLOOKUP(T$2,Listen!$B$5:$G$95,$N139+1,FALSE),"-")</f>
        <v>0</v>
      </c>
      <c r="U139" s="54">
        <f>IF($C139&lt;=U$2,J139*VLOOKUP($C139,Listen!$B$5:$G$95,$N139+1,FALSE)/VLOOKUP(U$2,Listen!$B$5:$G$95,$N139+1,FALSE),"-")</f>
        <v>0</v>
      </c>
      <c r="V139" s="54">
        <f>IF($C139&lt;=V$2,K139*VLOOKUP($C139,Listen!$B$5:$G$95,$N139+1,FALSE)/VLOOKUP(V$2,Listen!$B$5:$G$95,$N139+1,FALSE),"-")</f>
        <v>0</v>
      </c>
    </row>
    <row r="140" spans="2:22">
      <c r="B140" s="25"/>
      <c r="C140" s="3">
        <v>1970</v>
      </c>
      <c r="D140" s="141"/>
      <c r="E140" s="141"/>
      <c r="F140" s="141"/>
      <c r="G140" s="141"/>
      <c r="H140" s="141"/>
      <c r="I140" s="141"/>
      <c r="J140" s="141"/>
      <c r="K140" s="141"/>
      <c r="M140" s="52">
        <v>27</v>
      </c>
      <c r="N140" s="52">
        <v>1</v>
      </c>
      <c r="O140" s="54">
        <f>IF($C140&lt;=O$2,D140*VLOOKUP($C140,Listen!$B$5:$G$95,$N140+1,FALSE)/VLOOKUP(O$2,Listen!$B$5:$G$95,$N140+1,FALSE),"-")</f>
        <v>0</v>
      </c>
      <c r="P140" s="54">
        <f>IF($C140&lt;=P$2,E140*VLOOKUP($C140,Listen!$B$5:$G$95,$N140+1,FALSE)/VLOOKUP(P$2,Listen!$B$5:$G$95,$N140+1,FALSE),"-")</f>
        <v>0</v>
      </c>
      <c r="Q140" s="54">
        <f>IF($C140&lt;=Q$2,F140*VLOOKUP($C140,Listen!$B$5:$G$95,$N140+1,FALSE)/VLOOKUP(Q$2,Listen!$B$5:$G$95,$N140+1,FALSE),"-")</f>
        <v>0</v>
      </c>
      <c r="R140" s="54">
        <f>IF($C140&lt;=R$2,G140*VLOOKUP($C140,Listen!$B$5:$G$95,$N140+1,FALSE)/VLOOKUP(R$2,Listen!$B$5:$G$95,$N140+1,FALSE),"-")</f>
        <v>0</v>
      </c>
      <c r="S140" s="54">
        <f>IF($C140&lt;=S$2,H140*VLOOKUP($C140,Listen!$B$5:$G$95,$N140+1,FALSE)/VLOOKUP(S$2,Listen!$B$5:$G$95,$N140+1,FALSE),"-")</f>
        <v>0</v>
      </c>
      <c r="T140" s="54">
        <f>IF($C140&lt;=T$2,I140*VLOOKUP($C140,Listen!$B$5:$G$95,$N140+1,FALSE)/VLOOKUP(T$2,Listen!$B$5:$G$95,$N140+1,FALSE),"-")</f>
        <v>0</v>
      </c>
      <c r="U140" s="54">
        <f>IF($C140&lt;=U$2,J140*VLOOKUP($C140,Listen!$B$5:$G$95,$N140+1,FALSE)/VLOOKUP(U$2,Listen!$B$5:$G$95,$N140+1,FALSE),"-")</f>
        <v>0</v>
      </c>
      <c r="V140" s="54">
        <f>IF($C140&lt;=V$2,K140*VLOOKUP($C140,Listen!$B$5:$G$95,$N140+1,FALSE)/VLOOKUP(V$2,Listen!$B$5:$G$95,$N140+1,FALSE),"-")</f>
        <v>0</v>
      </c>
    </row>
    <row r="141" spans="2:22">
      <c r="B141" s="25"/>
      <c r="C141" s="3">
        <v>1969</v>
      </c>
      <c r="D141" s="141"/>
      <c r="E141" s="141"/>
      <c r="F141" s="141"/>
      <c r="G141" s="141"/>
      <c r="H141" s="141"/>
      <c r="I141" s="141"/>
      <c r="J141" s="141"/>
      <c r="K141" s="141"/>
      <c r="M141" s="52">
        <v>27</v>
      </c>
      <c r="N141" s="52">
        <v>1</v>
      </c>
      <c r="O141" s="54">
        <f>IF($C141&lt;=O$2,D141*VLOOKUP($C141,Listen!$B$5:$G$95,$N141+1,FALSE)/VLOOKUP(O$2,Listen!$B$5:$G$95,$N141+1,FALSE),"-")</f>
        <v>0</v>
      </c>
      <c r="P141" s="54">
        <f>IF($C141&lt;=P$2,E141*VLOOKUP($C141,Listen!$B$5:$G$95,$N141+1,FALSE)/VLOOKUP(P$2,Listen!$B$5:$G$95,$N141+1,FALSE),"-")</f>
        <v>0</v>
      </c>
      <c r="Q141" s="54">
        <f>IF($C141&lt;=Q$2,F141*VLOOKUP($C141,Listen!$B$5:$G$95,$N141+1,FALSE)/VLOOKUP(Q$2,Listen!$B$5:$G$95,$N141+1,FALSE),"-")</f>
        <v>0</v>
      </c>
      <c r="R141" s="54">
        <f>IF($C141&lt;=R$2,G141*VLOOKUP($C141,Listen!$B$5:$G$95,$N141+1,FALSE)/VLOOKUP(R$2,Listen!$B$5:$G$95,$N141+1,FALSE),"-")</f>
        <v>0</v>
      </c>
      <c r="S141" s="54">
        <f>IF($C141&lt;=S$2,H141*VLOOKUP($C141,Listen!$B$5:$G$95,$N141+1,FALSE)/VLOOKUP(S$2,Listen!$B$5:$G$95,$N141+1,FALSE),"-")</f>
        <v>0</v>
      </c>
      <c r="T141" s="54">
        <f>IF($C141&lt;=T$2,I141*VLOOKUP($C141,Listen!$B$5:$G$95,$N141+1,FALSE)/VLOOKUP(T$2,Listen!$B$5:$G$95,$N141+1,FALSE),"-")</f>
        <v>0</v>
      </c>
      <c r="U141" s="54">
        <f>IF($C141&lt;=U$2,J141*VLOOKUP($C141,Listen!$B$5:$G$95,$N141+1,FALSE)/VLOOKUP(U$2,Listen!$B$5:$G$95,$N141+1,FALSE),"-")</f>
        <v>0</v>
      </c>
      <c r="V141" s="54">
        <f>IF($C141&lt;=V$2,K141*VLOOKUP($C141,Listen!$B$5:$G$95,$N141+1,FALSE)/VLOOKUP(V$2,Listen!$B$5:$G$95,$N141+1,FALSE),"-")</f>
        <v>0</v>
      </c>
    </row>
    <row r="142" spans="2:22">
      <c r="B142" s="25"/>
      <c r="C142" s="3">
        <v>1968</v>
      </c>
      <c r="D142" s="141"/>
      <c r="E142" s="141"/>
      <c r="F142" s="141"/>
      <c r="G142" s="141"/>
      <c r="H142" s="141"/>
      <c r="I142" s="141"/>
      <c r="J142" s="141"/>
      <c r="K142" s="141"/>
      <c r="M142" s="52">
        <v>27</v>
      </c>
      <c r="N142" s="52">
        <v>1</v>
      </c>
      <c r="O142" s="54">
        <f>IF($C142&lt;=O$2,D142*VLOOKUP($C142,Listen!$B$5:$G$95,$N142+1,FALSE)/VLOOKUP(O$2,Listen!$B$5:$G$95,$N142+1,FALSE),"-")</f>
        <v>0</v>
      </c>
      <c r="P142" s="54">
        <f>IF($C142&lt;=P$2,E142*VLOOKUP($C142,Listen!$B$5:$G$95,$N142+1,FALSE)/VLOOKUP(P$2,Listen!$B$5:$G$95,$N142+1,FALSE),"-")</f>
        <v>0</v>
      </c>
      <c r="Q142" s="54">
        <f>IF($C142&lt;=Q$2,F142*VLOOKUP($C142,Listen!$B$5:$G$95,$N142+1,FALSE)/VLOOKUP(Q$2,Listen!$B$5:$G$95,$N142+1,FALSE),"-")</f>
        <v>0</v>
      </c>
      <c r="R142" s="54">
        <f>IF($C142&lt;=R$2,G142*VLOOKUP($C142,Listen!$B$5:$G$95,$N142+1,FALSE)/VLOOKUP(R$2,Listen!$B$5:$G$95,$N142+1,FALSE),"-")</f>
        <v>0</v>
      </c>
      <c r="S142" s="54">
        <f>IF($C142&lt;=S$2,H142*VLOOKUP($C142,Listen!$B$5:$G$95,$N142+1,FALSE)/VLOOKUP(S$2,Listen!$B$5:$G$95,$N142+1,FALSE),"-")</f>
        <v>0</v>
      </c>
      <c r="T142" s="54">
        <f>IF($C142&lt;=T$2,I142*VLOOKUP($C142,Listen!$B$5:$G$95,$N142+1,FALSE)/VLOOKUP(T$2,Listen!$B$5:$G$95,$N142+1,FALSE),"-")</f>
        <v>0</v>
      </c>
      <c r="U142" s="54">
        <f>IF($C142&lt;=U$2,J142*VLOOKUP($C142,Listen!$B$5:$G$95,$N142+1,FALSE)/VLOOKUP(U$2,Listen!$B$5:$G$95,$N142+1,FALSE),"-")</f>
        <v>0</v>
      </c>
      <c r="V142" s="54">
        <f>IF($C142&lt;=V$2,K142*VLOOKUP($C142,Listen!$B$5:$G$95,$N142+1,FALSE)/VLOOKUP(V$2,Listen!$B$5:$G$95,$N142+1,FALSE),"-")</f>
        <v>0</v>
      </c>
    </row>
    <row r="143" spans="2:22">
      <c r="B143" s="25"/>
      <c r="C143" s="3">
        <v>1967</v>
      </c>
      <c r="D143" s="141"/>
      <c r="E143" s="141"/>
      <c r="F143" s="141"/>
      <c r="G143" s="141"/>
      <c r="H143" s="141"/>
      <c r="I143" s="141"/>
      <c r="J143" s="141"/>
      <c r="K143" s="141"/>
      <c r="M143" s="52">
        <v>27</v>
      </c>
      <c r="N143" s="52">
        <v>1</v>
      </c>
      <c r="O143" s="54">
        <f>IF($C143&lt;=O$2,D143*VLOOKUP($C143,Listen!$B$5:$G$95,$N143+1,FALSE)/VLOOKUP(O$2,Listen!$B$5:$G$95,$N143+1,FALSE),"-")</f>
        <v>0</v>
      </c>
      <c r="P143" s="54">
        <f>IF($C143&lt;=P$2,E143*VLOOKUP($C143,Listen!$B$5:$G$95,$N143+1,FALSE)/VLOOKUP(P$2,Listen!$B$5:$G$95,$N143+1,FALSE),"-")</f>
        <v>0</v>
      </c>
      <c r="Q143" s="54">
        <f>IF($C143&lt;=Q$2,F143*VLOOKUP($C143,Listen!$B$5:$G$95,$N143+1,FALSE)/VLOOKUP(Q$2,Listen!$B$5:$G$95,$N143+1,FALSE),"-")</f>
        <v>0</v>
      </c>
      <c r="R143" s="54">
        <f>IF($C143&lt;=R$2,G143*VLOOKUP($C143,Listen!$B$5:$G$95,$N143+1,FALSE)/VLOOKUP(R$2,Listen!$B$5:$G$95,$N143+1,FALSE),"-")</f>
        <v>0</v>
      </c>
      <c r="S143" s="54">
        <f>IF($C143&lt;=S$2,H143*VLOOKUP($C143,Listen!$B$5:$G$95,$N143+1,FALSE)/VLOOKUP(S$2,Listen!$B$5:$G$95,$N143+1,FALSE),"-")</f>
        <v>0</v>
      </c>
      <c r="T143" s="54">
        <f>IF($C143&lt;=T$2,I143*VLOOKUP($C143,Listen!$B$5:$G$95,$N143+1,FALSE)/VLOOKUP(T$2,Listen!$B$5:$G$95,$N143+1,FALSE),"-")</f>
        <v>0</v>
      </c>
      <c r="U143" s="54">
        <f>IF($C143&lt;=U$2,J143*VLOOKUP($C143,Listen!$B$5:$G$95,$N143+1,FALSE)/VLOOKUP(U$2,Listen!$B$5:$G$95,$N143+1,FALSE),"-")</f>
        <v>0</v>
      </c>
      <c r="V143" s="54">
        <f>IF($C143&lt;=V$2,K143*VLOOKUP($C143,Listen!$B$5:$G$95,$N143+1,FALSE)/VLOOKUP(V$2,Listen!$B$5:$G$95,$N143+1,FALSE),"-")</f>
        <v>0</v>
      </c>
    </row>
    <row r="144" spans="2:22">
      <c r="B144" s="25"/>
      <c r="C144" s="3">
        <v>1966</v>
      </c>
      <c r="D144" s="141"/>
      <c r="E144" s="141"/>
      <c r="F144" s="141"/>
      <c r="G144" s="141"/>
      <c r="H144" s="141"/>
      <c r="I144" s="141"/>
      <c r="J144" s="141"/>
      <c r="K144" s="141"/>
      <c r="M144" s="52">
        <v>27</v>
      </c>
      <c r="N144" s="52">
        <v>1</v>
      </c>
      <c r="O144" s="54">
        <f>IF($C144&lt;=O$2,D144*VLOOKUP($C144,Listen!$B$5:$G$95,$N144+1,FALSE)/VLOOKUP(O$2,Listen!$B$5:$G$95,$N144+1,FALSE),"-")</f>
        <v>0</v>
      </c>
      <c r="P144" s="54">
        <f>IF($C144&lt;=P$2,E144*VLOOKUP($C144,Listen!$B$5:$G$95,$N144+1,FALSE)/VLOOKUP(P$2,Listen!$B$5:$G$95,$N144+1,FALSE),"-")</f>
        <v>0</v>
      </c>
      <c r="Q144" s="54">
        <f>IF($C144&lt;=Q$2,F144*VLOOKUP($C144,Listen!$B$5:$G$95,$N144+1,FALSE)/VLOOKUP(Q$2,Listen!$B$5:$G$95,$N144+1,FALSE),"-")</f>
        <v>0</v>
      </c>
      <c r="R144" s="54">
        <f>IF($C144&lt;=R$2,G144*VLOOKUP($C144,Listen!$B$5:$G$95,$N144+1,FALSE)/VLOOKUP(R$2,Listen!$B$5:$G$95,$N144+1,FALSE),"-")</f>
        <v>0</v>
      </c>
      <c r="S144" s="54">
        <f>IF($C144&lt;=S$2,H144*VLOOKUP($C144,Listen!$B$5:$G$95,$N144+1,FALSE)/VLOOKUP(S$2,Listen!$B$5:$G$95,$N144+1,FALSE),"-")</f>
        <v>0</v>
      </c>
      <c r="T144" s="54">
        <f>IF($C144&lt;=T$2,I144*VLOOKUP($C144,Listen!$B$5:$G$95,$N144+1,FALSE)/VLOOKUP(T$2,Listen!$B$5:$G$95,$N144+1,FALSE),"-")</f>
        <v>0</v>
      </c>
      <c r="U144" s="54">
        <f>IF($C144&lt;=U$2,J144*VLOOKUP($C144,Listen!$B$5:$G$95,$N144+1,FALSE)/VLOOKUP(U$2,Listen!$B$5:$G$95,$N144+1,FALSE),"-")</f>
        <v>0</v>
      </c>
      <c r="V144" s="54">
        <f>IF($C144&lt;=V$2,K144*VLOOKUP($C144,Listen!$B$5:$G$95,$N144+1,FALSE)/VLOOKUP(V$2,Listen!$B$5:$G$95,$N144+1,FALSE),"-")</f>
        <v>0</v>
      </c>
    </row>
    <row r="145" spans="2:22">
      <c r="B145" s="25"/>
      <c r="C145" s="3">
        <v>1965</v>
      </c>
      <c r="D145" s="141"/>
      <c r="E145" s="141"/>
      <c r="F145" s="141"/>
      <c r="G145" s="141"/>
      <c r="H145" s="141"/>
      <c r="I145" s="141"/>
      <c r="J145" s="141"/>
      <c r="K145" s="141"/>
      <c r="M145" s="52">
        <v>27</v>
      </c>
      <c r="N145" s="52">
        <v>1</v>
      </c>
      <c r="O145" s="54">
        <f>IF($C145&lt;=O$2,D145*VLOOKUP($C145,Listen!$B$5:$G$95,$N145+1,FALSE)/VLOOKUP(O$2,Listen!$B$5:$G$95,$N145+1,FALSE),"-")</f>
        <v>0</v>
      </c>
      <c r="P145" s="54">
        <f>IF($C145&lt;=P$2,E145*VLOOKUP($C145,Listen!$B$5:$G$95,$N145+1,FALSE)/VLOOKUP(P$2,Listen!$B$5:$G$95,$N145+1,FALSE),"-")</f>
        <v>0</v>
      </c>
      <c r="Q145" s="54">
        <f>IF($C145&lt;=Q$2,F145*VLOOKUP($C145,Listen!$B$5:$G$95,$N145+1,FALSE)/VLOOKUP(Q$2,Listen!$B$5:$G$95,$N145+1,FALSE),"-")</f>
        <v>0</v>
      </c>
      <c r="R145" s="54">
        <f>IF($C145&lt;=R$2,G145*VLOOKUP($C145,Listen!$B$5:$G$95,$N145+1,FALSE)/VLOOKUP(R$2,Listen!$B$5:$G$95,$N145+1,FALSE),"-")</f>
        <v>0</v>
      </c>
      <c r="S145" s="54">
        <f>IF($C145&lt;=S$2,H145*VLOOKUP($C145,Listen!$B$5:$G$95,$N145+1,FALSE)/VLOOKUP(S$2,Listen!$B$5:$G$95,$N145+1,FALSE),"-")</f>
        <v>0</v>
      </c>
      <c r="T145" s="54">
        <f>IF($C145&lt;=T$2,I145*VLOOKUP($C145,Listen!$B$5:$G$95,$N145+1,FALSE)/VLOOKUP(T$2,Listen!$B$5:$G$95,$N145+1,FALSE),"-")</f>
        <v>0</v>
      </c>
      <c r="U145" s="54">
        <f>IF($C145&lt;=U$2,J145*VLOOKUP($C145,Listen!$B$5:$G$95,$N145+1,FALSE)/VLOOKUP(U$2,Listen!$B$5:$G$95,$N145+1,FALSE),"-")</f>
        <v>0</v>
      </c>
      <c r="V145" s="54">
        <f>IF($C145&lt;=V$2,K145*VLOOKUP($C145,Listen!$B$5:$G$95,$N145+1,FALSE)/VLOOKUP(V$2,Listen!$B$5:$G$95,$N145+1,FALSE),"-")</f>
        <v>0</v>
      </c>
    </row>
    <row r="146" spans="2:22">
      <c r="B146" s="25"/>
      <c r="C146" s="3">
        <v>1964</v>
      </c>
      <c r="D146" s="141"/>
      <c r="E146" s="141"/>
      <c r="F146" s="141"/>
      <c r="G146" s="141"/>
      <c r="H146" s="141"/>
      <c r="I146" s="141"/>
      <c r="J146" s="141"/>
      <c r="K146" s="141"/>
      <c r="M146" s="52">
        <v>27</v>
      </c>
      <c r="N146" s="52">
        <v>1</v>
      </c>
      <c r="O146" s="54">
        <f>IF($C146&lt;=O$2,D146*VLOOKUP($C146,Listen!$B$5:$G$95,$N146+1,FALSE)/VLOOKUP(O$2,Listen!$B$5:$G$95,$N146+1,FALSE),"-")</f>
        <v>0</v>
      </c>
      <c r="P146" s="54">
        <f>IF($C146&lt;=P$2,E146*VLOOKUP($C146,Listen!$B$5:$G$95,$N146+1,FALSE)/VLOOKUP(P$2,Listen!$B$5:$G$95,$N146+1,FALSE),"-")</f>
        <v>0</v>
      </c>
      <c r="Q146" s="54">
        <f>IF($C146&lt;=Q$2,F146*VLOOKUP($C146,Listen!$B$5:$G$95,$N146+1,FALSE)/VLOOKUP(Q$2,Listen!$B$5:$G$95,$N146+1,FALSE),"-")</f>
        <v>0</v>
      </c>
      <c r="R146" s="54">
        <f>IF($C146&lt;=R$2,G146*VLOOKUP($C146,Listen!$B$5:$G$95,$N146+1,FALSE)/VLOOKUP(R$2,Listen!$B$5:$G$95,$N146+1,FALSE),"-")</f>
        <v>0</v>
      </c>
      <c r="S146" s="54">
        <f>IF($C146&lt;=S$2,H146*VLOOKUP($C146,Listen!$B$5:$G$95,$N146+1,FALSE)/VLOOKUP(S$2,Listen!$B$5:$G$95,$N146+1,FALSE),"-")</f>
        <v>0</v>
      </c>
      <c r="T146" s="54">
        <f>IF($C146&lt;=T$2,I146*VLOOKUP($C146,Listen!$B$5:$G$95,$N146+1,FALSE)/VLOOKUP(T$2,Listen!$B$5:$G$95,$N146+1,FALSE),"-")</f>
        <v>0</v>
      </c>
      <c r="U146" s="54">
        <f>IF($C146&lt;=U$2,J146*VLOOKUP($C146,Listen!$B$5:$G$95,$N146+1,FALSE)/VLOOKUP(U$2,Listen!$B$5:$G$95,$N146+1,FALSE),"-")</f>
        <v>0</v>
      </c>
      <c r="V146" s="54">
        <f>IF($C146&lt;=V$2,K146*VLOOKUP($C146,Listen!$B$5:$G$95,$N146+1,FALSE)/VLOOKUP(V$2,Listen!$B$5:$G$95,$N146+1,FALSE),"-")</f>
        <v>0</v>
      </c>
    </row>
    <row r="147" spans="2:22">
      <c r="B147" s="25"/>
      <c r="C147" s="3">
        <v>1963</v>
      </c>
      <c r="D147" s="141"/>
      <c r="E147" s="141"/>
      <c r="F147" s="141"/>
      <c r="G147" s="141"/>
      <c r="H147" s="141"/>
      <c r="I147" s="141"/>
      <c r="J147" s="141"/>
      <c r="K147" s="141"/>
      <c r="M147" s="52">
        <v>27</v>
      </c>
      <c r="N147" s="52">
        <v>1</v>
      </c>
      <c r="O147" s="54">
        <f>IF($C147&lt;=O$2,D147*VLOOKUP($C147,Listen!$B$5:$G$95,$N147+1,FALSE)/VLOOKUP(O$2,Listen!$B$5:$G$95,$N147+1,FALSE),"-")</f>
        <v>0</v>
      </c>
      <c r="P147" s="54">
        <f>IF($C147&lt;=P$2,E147*VLOOKUP($C147,Listen!$B$5:$G$95,$N147+1,FALSE)/VLOOKUP(P$2,Listen!$B$5:$G$95,$N147+1,FALSE),"-")</f>
        <v>0</v>
      </c>
      <c r="Q147" s="54">
        <f>IF($C147&lt;=Q$2,F147*VLOOKUP($C147,Listen!$B$5:$G$95,$N147+1,FALSE)/VLOOKUP(Q$2,Listen!$B$5:$G$95,$N147+1,FALSE),"-")</f>
        <v>0</v>
      </c>
      <c r="R147" s="54">
        <f>IF($C147&lt;=R$2,G147*VLOOKUP($C147,Listen!$B$5:$G$95,$N147+1,FALSE)/VLOOKUP(R$2,Listen!$B$5:$G$95,$N147+1,FALSE),"-")</f>
        <v>0</v>
      </c>
      <c r="S147" s="54">
        <f>IF($C147&lt;=S$2,H147*VLOOKUP($C147,Listen!$B$5:$G$95,$N147+1,FALSE)/VLOOKUP(S$2,Listen!$B$5:$G$95,$N147+1,FALSE),"-")</f>
        <v>0</v>
      </c>
      <c r="T147" s="54">
        <f>IF($C147&lt;=T$2,I147*VLOOKUP($C147,Listen!$B$5:$G$95,$N147+1,FALSE)/VLOOKUP(T$2,Listen!$B$5:$G$95,$N147+1,FALSE),"-")</f>
        <v>0</v>
      </c>
      <c r="U147" s="54">
        <f>IF($C147&lt;=U$2,J147*VLOOKUP($C147,Listen!$B$5:$G$95,$N147+1,FALSE)/VLOOKUP(U$2,Listen!$B$5:$G$95,$N147+1,FALSE),"-")</f>
        <v>0</v>
      </c>
      <c r="V147" s="54">
        <f>IF($C147&lt;=V$2,K147*VLOOKUP($C147,Listen!$B$5:$G$95,$N147+1,FALSE)/VLOOKUP(V$2,Listen!$B$5:$G$95,$N147+1,FALSE),"-")</f>
        <v>0</v>
      </c>
    </row>
    <row r="148" spans="2:22">
      <c r="B148" s="25"/>
      <c r="C148" s="3">
        <v>1962</v>
      </c>
      <c r="D148" s="141"/>
      <c r="E148" s="141"/>
      <c r="F148" s="141"/>
      <c r="G148" s="141"/>
      <c r="H148" s="141"/>
      <c r="I148" s="141"/>
      <c r="J148" s="141"/>
      <c r="K148" s="141"/>
      <c r="M148" s="52">
        <v>27</v>
      </c>
      <c r="N148" s="52">
        <v>1</v>
      </c>
      <c r="O148" s="54">
        <f>IF($C148&lt;=O$2,D148*VLOOKUP($C148,Listen!$B$5:$G$95,$N148+1,FALSE)/VLOOKUP(O$2,Listen!$B$5:$G$95,$N148+1,FALSE),"-")</f>
        <v>0</v>
      </c>
      <c r="P148" s="54">
        <f>IF($C148&lt;=P$2,E148*VLOOKUP($C148,Listen!$B$5:$G$95,$N148+1,FALSE)/VLOOKUP(P$2,Listen!$B$5:$G$95,$N148+1,FALSE),"-")</f>
        <v>0</v>
      </c>
      <c r="Q148" s="54">
        <f>IF($C148&lt;=Q$2,F148*VLOOKUP($C148,Listen!$B$5:$G$95,$N148+1,FALSE)/VLOOKUP(Q$2,Listen!$B$5:$G$95,$N148+1,FALSE),"-")</f>
        <v>0</v>
      </c>
      <c r="R148" s="54">
        <f>IF($C148&lt;=R$2,G148*VLOOKUP($C148,Listen!$B$5:$G$95,$N148+1,FALSE)/VLOOKUP(R$2,Listen!$B$5:$G$95,$N148+1,FALSE),"-")</f>
        <v>0</v>
      </c>
      <c r="S148" s="54">
        <f>IF($C148&lt;=S$2,H148*VLOOKUP($C148,Listen!$B$5:$G$95,$N148+1,FALSE)/VLOOKUP(S$2,Listen!$B$5:$G$95,$N148+1,FALSE),"-")</f>
        <v>0</v>
      </c>
      <c r="T148" s="54">
        <f>IF($C148&lt;=T$2,I148*VLOOKUP($C148,Listen!$B$5:$G$95,$N148+1,FALSE)/VLOOKUP(T$2,Listen!$B$5:$G$95,$N148+1,FALSE),"-")</f>
        <v>0</v>
      </c>
      <c r="U148" s="54">
        <f>IF($C148&lt;=U$2,J148*VLOOKUP($C148,Listen!$B$5:$G$95,$N148+1,FALSE)/VLOOKUP(U$2,Listen!$B$5:$G$95,$N148+1,FALSE),"-")</f>
        <v>0</v>
      </c>
      <c r="V148" s="54">
        <f>IF($C148&lt;=V$2,K148*VLOOKUP($C148,Listen!$B$5:$G$95,$N148+1,FALSE)/VLOOKUP(V$2,Listen!$B$5:$G$95,$N148+1,FALSE),"-")</f>
        <v>0</v>
      </c>
    </row>
    <row r="149" spans="2:22">
      <c r="B149" s="25"/>
      <c r="C149" s="3">
        <v>1961</v>
      </c>
      <c r="D149" s="141"/>
      <c r="E149" s="141"/>
      <c r="F149" s="141"/>
      <c r="G149" s="141"/>
      <c r="H149" s="141"/>
      <c r="I149" s="141"/>
      <c r="J149" s="141"/>
      <c r="K149" s="141"/>
      <c r="M149" s="52">
        <v>27</v>
      </c>
      <c r="N149" s="52">
        <v>1</v>
      </c>
      <c r="O149" s="54">
        <f>IF($C149&lt;=O$2,D149*VLOOKUP($C149,Listen!$B$5:$G$95,$N149+1,FALSE)/VLOOKUP(O$2,Listen!$B$5:$G$95,$N149+1,FALSE),"-")</f>
        <v>0</v>
      </c>
      <c r="P149" s="54">
        <f>IF($C149&lt;=P$2,E149*VLOOKUP($C149,Listen!$B$5:$G$95,$N149+1,FALSE)/VLOOKUP(P$2,Listen!$B$5:$G$95,$N149+1,FALSE),"-")</f>
        <v>0</v>
      </c>
      <c r="Q149" s="54">
        <f>IF($C149&lt;=Q$2,F149*VLOOKUP($C149,Listen!$B$5:$G$95,$N149+1,FALSE)/VLOOKUP(Q$2,Listen!$B$5:$G$95,$N149+1,FALSE),"-")</f>
        <v>0</v>
      </c>
      <c r="R149" s="54">
        <f>IF($C149&lt;=R$2,G149*VLOOKUP($C149,Listen!$B$5:$G$95,$N149+1,FALSE)/VLOOKUP(R$2,Listen!$B$5:$G$95,$N149+1,FALSE),"-")</f>
        <v>0</v>
      </c>
      <c r="S149" s="54">
        <f>IF($C149&lt;=S$2,H149*VLOOKUP($C149,Listen!$B$5:$G$95,$N149+1,FALSE)/VLOOKUP(S$2,Listen!$B$5:$G$95,$N149+1,FALSE),"-")</f>
        <v>0</v>
      </c>
      <c r="T149" s="54">
        <f>IF($C149&lt;=T$2,I149*VLOOKUP($C149,Listen!$B$5:$G$95,$N149+1,FALSE)/VLOOKUP(T$2,Listen!$B$5:$G$95,$N149+1,FALSE),"-")</f>
        <v>0</v>
      </c>
      <c r="U149" s="54">
        <f>IF($C149&lt;=U$2,J149*VLOOKUP($C149,Listen!$B$5:$G$95,$N149+1,FALSE)/VLOOKUP(U$2,Listen!$B$5:$G$95,$N149+1,FALSE),"-")</f>
        <v>0</v>
      </c>
      <c r="V149" s="54">
        <f>IF($C149&lt;=V$2,K149*VLOOKUP($C149,Listen!$B$5:$G$95,$N149+1,FALSE)/VLOOKUP(V$2,Listen!$B$5:$G$95,$N149+1,FALSE),"-")</f>
        <v>0</v>
      </c>
    </row>
    <row r="150" spans="2:22">
      <c r="B150" s="25"/>
      <c r="C150" s="3">
        <v>1960</v>
      </c>
      <c r="D150" s="141"/>
      <c r="E150" s="141"/>
      <c r="F150" s="141"/>
      <c r="G150" s="141"/>
      <c r="H150" s="141"/>
      <c r="I150" s="141"/>
      <c r="J150" s="141"/>
      <c r="K150" s="141"/>
      <c r="M150" s="52">
        <v>27</v>
      </c>
      <c r="N150" s="52">
        <v>1</v>
      </c>
      <c r="O150" s="54">
        <f>IF($C150&lt;=O$2,D150*VLOOKUP($C150,Listen!$B$5:$G$95,$N150+1,FALSE)/VLOOKUP(O$2,Listen!$B$5:$G$95,$N150+1,FALSE),"-")</f>
        <v>0</v>
      </c>
      <c r="P150" s="54">
        <f>IF($C150&lt;=P$2,E150*VLOOKUP($C150,Listen!$B$5:$G$95,$N150+1,FALSE)/VLOOKUP(P$2,Listen!$B$5:$G$95,$N150+1,FALSE),"-")</f>
        <v>0</v>
      </c>
      <c r="Q150" s="54">
        <f>IF($C150&lt;=Q$2,F150*VLOOKUP($C150,Listen!$B$5:$G$95,$N150+1,FALSE)/VLOOKUP(Q$2,Listen!$B$5:$G$95,$N150+1,FALSE),"-")</f>
        <v>0</v>
      </c>
      <c r="R150" s="54">
        <f>IF($C150&lt;=R$2,G150*VLOOKUP($C150,Listen!$B$5:$G$95,$N150+1,FALSE)/VLOOKUP(R$2,Listen!$B$5:$G$95,$N150+1,FALSE),"-")</f>
        <v>0</v>
      </c>
      <c r="S150" s="54">
        <f>IF($C150&lt;=S$2,H150*VLOOKUP($C150,Listen!$B$5:$G$95,$N150+1,FALSE)/VLOOKUP(S$2,Listen!$B$5:$G$95,$N150+1,FALSE),"-")</f>
        <v>0</v>
      </c>
      <c r="T150" s="54">
        <f>IF($C150&lt;=T$2,I150*VLOOKUP($C150,Listen!$B$5:$G$95,$N150+1,FALSE)/VLOOKUP(T$2,Listen!$B$5:$G$95,$N150+1,FALSE),"-")</f>
        <v>0</v>
      </c>
      <c r="U150" s="54">
        <f>IF($C150&lt;=U$2,J150*VLOOKUP($C150,Listen!$B$5:$G$95,$N150+1,FALSE)/VLOOKUP(U$2,Listen!$B$5:$G$95,$N150+1,FALSE),"-")</f>
        <v>0</v>
      </c>
      <c r="V150" s="54">
        <f>IF($C150&lt;=V$2,K150*VLOOKUP($C150,Listen!$B$5:$G$95,$N150+1,FALSE)/VLOOKUP(V$2,Listen!$B$5:$G$95,$N150+1,FALSE),"-")</f>
        <v>0</v>
      </c>
    </row>
    <row r="151" spans="2:22">
      <c r="B151" s="25"/>
      <c r="C151" s="3">
        <v>1959</v>
      </c>
      <c r="D151" s="141"/>
      <c r="E151" s="141"/>
      <c r="F151" s="141"/>
      <c r="G151" s="141"/>
      <c r="H151" s="141"/>
      <c r="I151" s="141"/>
      <c r="J151" s="141"/>
      <c r="K151" s="141"/>
      <c r="M151" s="52">
        <v>27</v>
      </c>
      <c r="N151" s="52">
        <v>1</v>
      </c>
      <c r="O151" s="54">
        <f>IF($C151&lt;=O$2,D151*VLOOKUP($C151,Listen!$B$5:$G$95,$N151+1,FALSE)/VLOOKUP(O$2,Listen!$B$5:$G$95,$N151+1,FALSE),"-")</f>
        <v>0</v>
      </c>
      <c r="P151" s="54">
        <f>IF($C151&lt;=P$2,E151*VLOOKUP($C151,Listen!$B$5:$G$95,$N151+1,FALSE)/VLOOKUP(P$2,Listen!$B$5:$G$95,$N151+1,FALSE),"-")</f>
        <v>0</v>
      </c>
      <c r="Q151" s="54">
        <f>IF($C151&lt;=Q$2,F151*VLOOKUP($C151,Listen!$B$5:$G$95,$N151+1,FALSE)/VLOOKUP(Q$2,Listen!$B$5:$G$95,$N151+1,FALSE),"-")</f>
        <v>0</v>
      </c>
      <c r="R151" s="54">
        <f>IF($C151&lt;=R$2,G151*VLOOKUP($C151,Listen!$B$5:$G$95,$N151+1,FALSE)/VLOOKUP(R$2,Listen!$B$5:$G$95,$N151+1,FALSE),"-")</f>
        <v>0</v>
      </c>
      <c r="S151" s="54">
        <f>IF($C151&lt;=S$2,H151*VLOOKUP($C151,Listen!$B$5:$G$95,$N151+1,FALSE)/VLOOKUP(S$2,Listen!$B$5:$G$95,$N151+1,FALSE),"-")</f>
        <v>0</v>
      </c>
      <c r="T151" s="54">
        <f>IF($C151&lt;=T$2,I151*VLOOKUP($C151,Listen!$B$5:$G$95,$N151+1,FALSE)/VLOOKUP(T$2,Listen!$B$5:$G$95,$N151+1,FALSE),"-")</f>
        <v>0</v>
      </c>
      <c r="U151" s="54">
        <f>IF($C151&lt;=U$2,J151*VLOOKUP($C151,Listen!$B$5:$G$95,$N151+1,FALSE)/VLOOKUP(U$2,Listen!$B$5:$G$95,$N151+1,FALSE),"-")</f>
        <v>0</v>
      </c>
      <c r="V151" s="54">
        <f>IF($C151&lt;=V$2,K151*VLOOKUP($C151,Listen!$B$5:$G$95,$N151+1,FALSE)/VLOOKUP(V$2,Listen!$B$5:$G$95,$N151+1,FALSE),"-")</f>
        <v>0</v>
      </c>
    </row>
    <row r="152" spans="2:22">
      <c r="B152" s="25"/>
      <c r="C152" s="3">
        <v>1958</v>
      </c>
      <c r="D152" s="141"/>
      <c r="E152" s="141"/>
      <c r="F152" s="141"/>
      <c r="G152" s="141"/>
      <c r="H152" s="141"/>
      <c r="I152" s="141"/>
      <c r="J152" s="141"/>
      <c r="K152" s="141"/>
      <c r="M152" s="52">
        <v>27</v>
      </c>
      <c r="N152" s="52">
        <v>1</v>
      </c>
      <c r="O152" s="54">
        <f>IF($C152&lt;=O$2,D152*VLOOKUP($C152,Listen!$B$5:$G$95,$N152+1,FALSE)/VLOOKUP(O$2,Listen!$B$5:$G$95,$N152+1,FALSE),"-")</f>
        <v>0</v>
      </c>
      <c r="P152" s="54">
        <f>IF($C152&lt;=P$2,E152*VLOOKUP($C152,Listen!$B$5:$G$95,$N152+1,FALSE)/VLOOKUP(P$2,Listen!$B$5:$G$95,$N152+1,FALSE),"-")</f>
        <v>0</v>
      </c>
      <c r="Q152" s="54">
        <f>IF($C152&lt;=Q$2,F152*VLOOKUP($C152,Listen!$B$5:$G$95,$N152+1,FALSE)/VLOOKUP(Q$2,Listen!$B$5:$G$95,$N152+1,FALSE),"-")</f>
        <v>0</v>
      </c>
      <c r="R152" s="54">
        <f>IF($C152&lt;=R$2,G152*VLOOKUP($C152,Listen!$B$5:$G$95,$N152+1,FALSE)/VLOOKUP(R$2,Listen!$B$5:$G$95,$N152+1,FALSE),"-")</f>
        <v>0</v>
      </c>
      <c r="S152" s="54">
        <f>IF($C152&lt;=S$2,H152*VLOOKUP($C152,Listen!$B$5:$G$95,$N152+1,FALSE)/VLOOKUP(S$2,Listen!$B$5:$G$95,$N152+1,FALSE),"-")</f>
        <v>0</v>
      </c>
      <c r="T152" s="54">
        <f>IF($C152&lt;=T$2,I152*VLOOKUP($C152,Listen!$B$5:$G$95,$N152+1,FALSE)/VLOOKUP(T$2,Listen!$B$5:$G$95,$N152+1,FALSE),"-")</f>
        <v>0</v>
      </c>
      <c r="U152" s="54">
        <f>IF($C152&lt;=U$2,J152*VLOOKUP($C152,Listen!$B$5:$G$95,$N152+1,FALSE)/VLOOKUP(U$2,Listen!$B$5:$G$95,$N152+1,FALSE),"-")</f>
        <v>0</v>
      </c>
      <c r="V152" s="54">
        <f>IF($C152&lt;=V$2,K152*VLOOKUP($C152,Listen!$B$5:$G$95,$N152+1,FALSE)/VLOOKUP(V$2,Listen!$B$5:$G$95,$N152+1,FALSE),"-")</f>
        <v>0</v>
      </c>
    </row>
    <row r="153" spans="2:22">
      <c r="B153" s="25"/>
      <c r="C153" s="3">
        <v>1957</v>
      </c>
      <c r="D153" s="141"/>
      <c r="E153" s="141"/>
      <c r="F153" s="141"/>
      <c r="G153" s="141"/>
      <c r="H153" s="141"/>
      <c r="I153" s="141"/>
      <c r="J153" s="141"/>
      <c r="K153" s="141"/>
      <c r="M153" s="52">
        <v>27</v>
      </c>
      <c r="N153" s="52">
        <v>1</v>
      </c>
      <c r="O153" s="54">
        <f>IF($C153&lt;=O$2,D153*VLOOKUP($C153,Listen!$B$5:$G$95,$N153+1,FALSE)/VLOOKUP(O$2,Listen!$B$5:$G$95,$N153+1,FALSE),"-")</f>
        <v>0</v>
      </c>
      <c r="P153" s="54">
        <f>IF($C153&lt;=P$2,E153*VLOOKUP($C153,Listen!$B$5:$G$95,$N153+1,FALSE)/VLOOKUP(P$2,Listen!$B$5:$G$95,$N153+1,FALSE),"-")</f>
        <v>0</v>
      </c>
      <c r="Q153" s="54">
        <f>IF($C153&lt;=Q$2,F153*VLOOKUP($C153,Listen!$B$5:$G$95,$N153+1,FALSE)/VLOOKUP(Q$2,Listen!$B$5:$G$95,$N153+1,FALSE),"-")</f>
        <v>0</v>
      </c>
      <c r="R153" s="54">
        <f>IF($C153&lt;=R$2,G153*VLOOKUP($C153,Listen!$B$5:$G$95,$N153+1,FALSE)/VLOOKUP(R$2,Listen!$B$5:$G$95,$N153+1,FALSE),"-")</f>
        <v>0</v>
      </c>
      <c r="S153" s="54">
        <f>IF($C153&lt;=S$2,H153*VLOOKUP($C153,Listen!$B$5:$G$95,$N153+1,FALSE)/VLOOKUP(S$2,Listen!$B$5:$G$95,$N153+1,FALSE),"-")</f>
        <v>0</v>
      </c>
      <c r="T153" s="54">
        <f>IF($C153&lt;=T$2,I153*VLOOKUP($C153,Listen!$B$5:$G$95,$N153+1,FALSE)/VLOOKUP(T$2,Listen!$B$5:$G$95,$N153+1,FALSE),"-")</f>
        <v>0</v>
      </c>
      <c r="U153" s="54">
        <f>IF($C153&lt;=U$2,J153*VLOOKUP($C153,Listen!$B$5:$G$95,$N153+1,FALSE)/VLOOKUP(U$2,Listen!$B$5:$G$95,$N153+1,FALSE),"-")</f>
        <v>0</v>
      </c>
      <c r="V153" s="54">
        <f>IF($C153&lt;=V$2,K153*VLOOKUP($C153,Listen!$B$5:$G$95,$N153+1,FALSE)/VLOOKUP(V$2,Listen!$B$5:$G$95,$N153+1,FALSE),"-")</f>
        <v>0</v>
      </c>
    </row>
    <row r="154" spans="2:22">
      <c r="B154" s="25"/>
      <c r="C154" s="3">
        <v>1956</v>
      </c>
      <c r="D154" s="141"/>
      <c r="E154" s="141"/>
      <c r="F154" s="141"/>
      <c r="G154" s="141"/>
      <c r="H154" s="141"/>
      <c r="I154" s="141"/>
      <c r="J154" s="141"/>
      <c r="K154" s="141"/>
      <c r="M154" s="52">
        <v>27</v>
      </c>
      <c r="N154" s="52">
        <v>1</v>
      </c>
      <c r="O154" s="54">
        <f>IF($C154&lt;=O$2,D154*VLOOKUP($C154,Listen!$B$5:$G$95,$N154+1,FALSE)/VLOOKUP(O$2,Listen!$B$5:$G$95,$N154+1,FALSE),"-")</f>
        <v>0</v>
      </c>
      <c r="P154" s="54">
        <f>IF($C154&lt;=P$2,E154*VLOOKUP($C154,Listen!$B$5:$G$95,$N154+1,FALSE)/VLOOKUP(P$2,Listen!$B$5:$G$95,$N154+1,FALSE),"-")</f>
        <v>0</v>
      </c>
      <c r="Q154" s="54">
        <f>IF($C154&lt;=Q$2,F154*VLOOKUP($C154,Listen!$B$5:$G$95,$N154+1,FALSE)/VLOOKUP(Q$2,Listen!$B$5:$G$95,$N154+1,FALSE),"-")</f>
        <v>0</v>
      </c>
      <c r="R154" s="54">
        <f>IF($C154&lt;=R$2,G154*VLOOKUP($C154,Listen!$B$5:$G$95,$N154+1,FALSE)/VLOOKUP(R$2,Listen!$B$5:$G$95,$N154+1,FALSE),"-")</f>
        <v>0</v>
      </c>
      <c r="S154" s="54">
        <f>IF($C154&lt;=S$2,H154*VLOOKUP($C154,Listen!$B$5:$G$95,$N154+1,FALSE)/VLOOKUP(S$2,Listen!$B$5:$G$95,$N154+1,FALSE),"-")</f>
        <v>0</v>
      </c>
      <c r="T154" s="54">
        <f>IF($C154&lt;=T$2,I154*VLOOKUP($C154,Listen!$B$5:$G$95,$N154+1,FALSE)/VLOOKUP(T$2,Listen!$B$5:$G$95,$N154+1,FALSE),"-")</f>
        <v>0</v>
      </c>
      <c r="U154" s="54">
        <f>IF($C154&lt;=U$2,J154*VLOOKUP($C154,Listen!$B$5:$G$95,$N154+1,FALSE)/VLOOKUP(U$2,Listen!$B$5:$G$95,$N154+1,FALSE),"-")</f>
        <v>0</v>
      </c>
      <c r="V154" s="54">
        <f>IF($C154&lt;=V$2,K154*VLOOKUP($C154,Listen!$B$5:$G$95,$N154+1,FALSE)/VLOOKUP(V$2,Listen!$B$5:$G$95,$N154+1,FALSE),"-")</f>
        <v>0</v>
      </c>
    </row>
    <row r="155" spans="2:22">
      <c r="B155" s="25"/>
      <c r="C155" s="3">
        <v>1955</v>
      </c>
      <c r="D155" s="141"/>
      <c r="E155" s="141"/>
      <c r="F155" s="141"/>
      <c r="G155" s="141"/>
      <c r="H155" s="141"/>
      <c r="I155" s="141"/>
      <c r="J155" s="141"/>
      <c r="K155" s="141"/>
      <c r="M155" s="52">
        <v>27</v>
      </c>
      <c r="N155" s="52">
        <v>1</v>
      </c>
      <c r="O155" s="54">
        <f>IF($C155&lt;=O$2,D155*VLOOKUP($C155,Listen!$B$5:$G$95,$N155+1,FALSE)/VLOOKUP(O$2,Listen!$B$5:$G$95,$N155+1,FALSE),"-")</f>
        <v>0</v>
      </c>
      <c r="P155" s="54">
        <f>IF($C155&lt;=P$2,E155*VLOOKUP($C155,Listen!$B$5:$G$95,$N155+1,FALSE)/VLOOKUP(P$2,Listen!$B$5:$G$95,$N155+1,FALSE),"-")</f>
        <v>0</v>
      </c>
      <c r="Q155" s="54">
        <f>IF($C155&lt;=Q$2,F155*VLOOKUP($C155,Listen!$B$5:$G$95,$N155+1,FALSE)/VLOOKUP(Q$2,Listen!$B$5:$G$95,$N155+1,FALSE),"-")</f>
        <v>0</v>
      </c>
      <c r="R155" s="54">
        <f>IF($C155&lt;=R$2,G155*VLOOKUP($C155,Listen!$B$5:$G$95,$N155+1,FALSE)/VLOOKUP(R$2,Listen!$B$5:$G$95,$N155+1,FALSE),"-")</f>
        <v>0</v>
      </c>
      <c r="S155" s="54">
        <f>IF($C155&lt;=S$2,H155*VLOOKUP($C155,Listen!$B$5:$G$95,$N155+1,FALSE)/VLOOKUP(S$2,Listen!$B$5:$G$95,$N155+1,FALSE),"-")</f>
        <v>0</v>
      </c>
      <c r="T155" s="54">
        <f>IF($C155&lt;=T$2,I155*VLOOKUP($C155,Listen!$B$5:$G$95,$N155+1,FALSE)/VLOOKUP(T$2,Listen!$B$5:$G$95,$N155+1,FALSE),"-")</f>
        <v>0</v>
      </c>
      <c r="U155" s="54">
        <f>IF($C155&lt;=U$2,J155*VLOOKUP($C155,Listen!$B$5:$G$95,$N155+1,FALSE)/VLOOKUP(U$2,Listen!$B$5:$G$95,$N155+1,FALSE),"-")</f>
        <v>0</v>
      </c>
      <c r="V155" s="54">
        <f>IF($C155&lt;=V$2,K155*VLOOKUP($C155,Listen!$B$5:$G$95,$N155+1,FALSE)/VLOOKUP(V$2,Listen!$B$5:$G$95,$N155+1,FALSE),"-")</f>
        <v>0</v>
      </c>
    </row>
    <row r="156" spans="2:22">
      <c r="B156" s="25"/>
      <c r="C156" s="3">
        <v>1954</v>
      </c>
      <c r="D156" s="141"/>
      <c r="E156" s="141"/>
      <c r="F156" s="141"/>
      <c r="G156" s="141"/>
      <c r="H156" s="141"/>
      <c r="I156" s="141"/>
      <c r="J156" s="141"/>
      <c r="K156" s="141"/>
      <c r="M156" s="52">
        <v>27</v>
      </c>
      <c r="N156" s="52">
        <v>1</v>
      </c>
      <c r="O156" s="54">
        <f>IF($C156&lt;=O$2,D156*VLOOKUP($C156,Listen!$B$5:$G$95,$N156+1,FALSE)/VLOOKUP(O$2,Listen!$B$5:$G$95,$N156+1,FALSE),"-")</f>
        <v>0</v>
      </c>
      <c r="P156" s="54">
        <f>IF($C156&lt;=P$2,E156*VLOOKUP($C156,Listen!$B$5:$G$95,$N156+1,FALSE)/VLOOKUP(P$2,Listen!$B$5:$G$95,$N156+1,FALSE),"-")</f>
        <v>0</v>
      </c>
      <c r="Q156" s="54">
        <f>IF($C156&lt;=Q$2,F156*VLOOKUP($C156,Listen!$B$5:$G$95,$N156+1,FALSE)/VLOOKUP(Q$2,Listen!$B$5:$G$95,$N156+1,FALSE),"-")</f>
        <v>0</v>
      </c>
      <c r="R156" s="54">
        <f>IF($C156&lt;=R$2,G156*VLOOKUP($C156,Listen!$B$5:$G$95,$N156+1,FALSE)/VLOOKUP(R$2,Listen!$B$5:$G$95,$N156+1,FALSE),"-")</f>
        <v>0</v>
      </c>
      <c r="S156" s="54">
        <f>IF($C156&lt;=S$2,H156*VLOOKUP($C156,Listen!$B$5:$G$95,$N156+1,FALSE)/VLOOKUP(S$2,Listen!$B$5:$G$95,$N156+1,FALSE),"-")</f>
        <v>0</v>
      </c>
      <c r="T156" s="54">
        <f>IF($C156&lt;=T$2,I156*VLOOKUP($C156,Listen!$B$5:$G$95,$N156+1,FALSE)/VLOOKUP(T$2,Listen!$B$5:$G$95,$N156+1,FALSE),"-")</f>
        <v>0</v>
      </c>
      <c r="U156" s="54">
        <f>IF($C156&lt;=U$2,J156*VLOOKUP($C156,Listen!$B$5:$G$95,$N156+1,FALSE)/VLOOKUP(U$2,Listen!$B$5:$G$95,$N156+1,FALSE),"-")</f>
        <v>0</v>
      </c>
      <c r="V156" s="54">
        <f>IF($C156&lt;=V$2,K156*VLOOKUP($C156,Listen!$B$5:$G$95,$N156+1,FALSE)/VLOOKUP(V$2,Listen!$B$5:$G$95,$N156+1,FALSE),"-")</f>
        <v>0</v>
      </c>
    </row>
    <row r="157" spans="2:22">
      <c r="B157" s="25"/>
      <c r="C157" s="3">
        <v>1953</v>
      </c>
      <c r="D157" s="141"/>
      <c r="E157" s="141"/>
      <c r="F157" s="141"/>
      <c r="G157" s="141"/>
      <c r="H157" s="141"/>
      <c r="I157" s="141"/>
      <c r="J157" s="141"/>
      <c r="K157" s="141"/>
      <c r="M157" s="52">
        <v>27</v>
      </c>
      <c r="N157" s="52">
        <v>1</v>
      </c>
      <c r="O157" s="54">
        <f>IF($C157&lt;=O$2,D157*VLOOKUP($C157,Listen!$B$5:$G$95,$N157+1,FALSE)/VLOOKUP(O$2,Listen!$B$5:$G$95,$N157+1,FALSE),"-")</f>
        <v>0</v>
      </c>
      <c r="P157" s="54">
        <f>IF($C157&lt;=P$2,E157*VLOOKUP($C157,Listen!$B$5:$G$95,$N157+1,FALSE)/VLOOKUP(P$2,Listen!$B$5:$G$95,$N157+1,FALSE),"-")</f>
        <v>0</v>
      </c>
      <c r="Q157" s="54">
        <f>IF($C157&lt;=Q$2,F157*VLOOKUP($C157,Listen!$B$5:$G$95,$N157+1,FALSE)/VLOOKUP(Q$2,Listen!$B$5:$G$95,$N157+1,FALSE),"-")</f>
        <v>0</v>
      </c>
      <c r="R157" s="54">
        <f>IF($C157&lt;=R$2,G157*VLOOKUP($C157,Listen!$B$5:$G$95,$N157+1,FALSE)/VLOOKUP(R$2,Listen!$B$5:$G$95,$N157+1,FALSE),"-")</f>
        <v>0</v>
      </c>
      <c r="S157" s="54">
        <f>IF($C157&lt;=S$2,H157*VLOOKUP($C157,Listen!$B$5:$G$95,$N157+1,FALSE)/VLOOKUP(S$2,Listen!$B$5:$G$95,$N157+1,FALSE),"-")</f>
        <v>0</v>
      </c>
      <c r="T157" s="54">
        <f>IF($C157&lt;=T$2,I157*VLOOKUP($C157,Listen!$B$5:$G$95,$N157+1,FALSE)/VLOOKUP(T$2,Listen!$B$5:$G$95,$N157+1,FALSE),"-")</f>
        <v>0</v>
      </c>
      <c r="U157" s="54">
        <f>IF($C157&lt;=U$2,J157*VLOOKUP($C157,Listen!$B$5:$G$95,$N157+1,FALSE)/VLOOKUP(U$2,Listen!$B$5:$G$95,$N157+1,FALSE),"-")</f>
        <v>0</v>
      </c>
      <c r="V157" s="54">
        <f>IF($C157&lt;=V$2,K157*VLOOKUP($C157,Listen!$B$5:$G$95,$N157+1,FALSE)/VLOOKUP(V$2,Listen!$B$5:$G$95,$N157+1,FALSE),"-")</f>
        <v>0</v>
      </c>
    </row>
    <row r="158" spans="2:22">
      <c r="B158" s="25"/>
      <c r="C158" s="3">
        <v>1952</v>
      </c>
      <c r="D158" s="141"/>
      <c r="E158" s="141"/>
      <c r="F158" s="141"/>
      <c r="G158" s="141"/>
      <c r="H158" s="141"/>
      <c r="I158" s="141"/>
      <c r="J158" s="141"/>
      <c r="K158" s="141"/>
      <c r="M158" s="52">
        <v>27</v>
      </c>
      <c r="N158" s="52">
        <v>1</v>
      </c>
      <c r="O158" s="54">
        <f>IF($C158&lt;=O$2,D158*VLOOKUP($C158,Listen!$B$5:$G$95,$N158+1,FALSE)/VLOOKUP(O$2,Listen!$B$5:$G$95,$N158+1,FALSE),"-")</f>
        <v>0</v>
      </c>
      <c r="P158" s="54">
        <f>IF($C158&lt;=P$2,E158*VLOOKUP($C158,Listen!$B$5:$G$95,$N158+1,FALSE)/VLOOKUP(P$2,Listen!$B$5:$G$95,$N158+1,FALSE),"-")</f>
        <v>0</v>
      </c>
      <c r="Q158" s="54">
        <f>IF($C158&lt;=Q$2,F158*VLOOKUP($C158,Listen!$B$5:$G$95,$N158+1,FALSE)/VLOOKUP(Q$2,Listen!$B$5:$G$95,$N158+1,FALSE),"-")</f>
        <v>0</v>
      </c>
      <c r="R158" s="54">
        <f>IF($C158&lt;=R$2,G158*VLOOKUP($C158,Listen!$B$5:$G$95,$N158+1,FALSE)/VLOOKUP(R$2,Listen!$B$5:$G$95,$N158+1,FALSE),"-")</f>
        <v>0</v>
      </c>
      <c r="S158" s="54">
        <f>IF($C158&lt;=S$2,H158*VLOOKUP($C158,Listen!$B$5:$G$95,$N158+1,FALSE)/VLOOKUP(S$2,Listen!$B$5:$G$95,$N158+1,FALSE),"-")</f>
        <v>0</v>
      </c>
      <c r="T158" s="54">
        <f>IF($C158&lt;=T$2,I158*VLOOKUP($C158,Listen!$B$5:$G$95,$N158+1,FALSE)/VLOOKUP(T$2,Listen!$B$5:$G$95,$N158+1,FALSE),"-")</f>
        <v>0</v>
      </c>
      <c r="U158" s="54">
        <f>IF($C158&lt;=U$2,J158*VLOOKUP($C158,Listen!$B$5:$G$95,$N158+1,FALSE)/VLOOKUP(U$2,Listen!$B$5:$G$95,$N158+1,FALSE),"-")</f>
        <v>0</v>
      </c>
      <c r="V158" s="54">
        <f>IF($C158&lt;=V$2,K158*VLOOKUP($C158,Listen!$B$5:$G$95,$N158+1,FALSE)/VLOOKUP(V$2,Listen!$B$5:$G$95,$N158+1,FALSE),"-")</f>
        <v>0</v>
      </c>
    </row>
    <row r="159" spans="2:22">
      <c r="B159" s="25"/>
      <c r="C159" s="3">
        <v>1951</v>
      </c>
      <c r="D159" s="141"/>
      <c r="E159" s="141"/>
      <c r="F159" s="141"/>
      <c r="G159" s="141"/>
      <c r="H159" s="141"/>
      <c r="I159" s="141"/>
      <c r="J159" s="141"/>
      <c r="K159" s="141"/>
      <c r="M159" s="52">
        <v>27</v>
      </c>
      <c r="N159" s="52">
        <v>1</v>
      </c>
      <c r="O159" s="54">
        <f>IF($C159&lt;=O$2,D159*VLOOKUP($C159,Listen!$B$5:$G$95,$N159+1,FALSE)/VLOOKUP(O$2,Listen!$B$5:$G$95,$N159+1,FALSE),"-")</f>
        <v>0</v>
      </c>
      <c r="P159" s="54">
        <f>IF($C159&lt;=P$2,E159*VLOOKUP($C159,Listen!$B$5:$G$95,$N159+1,FALSE)/VLOOKUP(P$2,Listen!$B$5:$G$95,$N159+1,FALSE),"-")</f>
        <v>0</v>
      </c>
      <c r="Q159" s="54">
        <f>IF($C159&lt;=Q$2,F159*VLOOKUP($C159,Listen!$B$5:$G$95,$N159+1,FALSE)/VLOOKUP(Q$2,Listen!$B$5:$G$95,$N159+1,FALSE),"-")</f>
        <v>0</v>
      </c>
      <c r="R159" s="54">
        <f>IF($C159&lt;=R$2,G159*VLOOKUP($C159,Listen!$B$5:$G$95,$N159+1,FALSE)/VLOOKUP(R$2,Listen!$B$5:$G$95,$N159+1,FALSE),"-")</f>
        <v>0</v>
      </c>
      <c r="S159" s="54">
        <f>IF($C159&lt;=S$2,H159*VLOOKUP($C159,Listen!$B$5:$G$95,$N159+1,FALSE)/VLOOKUP(S$2,Listen!$B$5:$G$95,$N159+1,FALSE),"-")</f>
        <v>0</v>
      </c>
      <c r="T159" s="54">
        <f>IF($C159&lt;=T$2,I159*VLOOKUP($C159,Listen!$B$5:$G$95,$N159+1,FALSE)/VLOOKUP(T$2,Listen!$B$5:$G$95,$N159+1,FALSE),"-")</f>
        <v>0</v>
      </c>
      <c r="U159" s="54">
        <f>IF($C159&lt;=U$2,J159*VLOOKUP($C159,Listen!$B$5:$G$95,$N159+1,FALSE)/VLOOKUP(U$2,Listen!$B$5:$G$95,$N159+1,FALSE),"-")</f>
        <v>0</v>
      </c>
      <c r="V159" s="54">
        <f>IF($C159&lt;=V$2,K159*VLOOKUP($C159,Listen!$B$5:$G$95,$N159+1,FALSE)/VLOOKUP(V$2,Listen!$B$5:$G$95,$N159+1,FALSE),"-")</f>
        <v>0</v>
      </c>
    </row>
    <row r="160" spans="2:22">
      <c r="B160" s="25"/>
      <c r="C160" s="3">
        <v>1950</v>
      </c>
      <c r="D160" s="141"/>
      <c r="E160" s="141"/>
      <c r="F160" s="141"/>
      <c r="G160" s="141"/>
      <c r="H160" s="141"/>
      <c r="I160" s="141"/>
      <c r="J160" s="141"/>
      <c r="K160" s="141"/>
      <c r="M160" s="52">
        <v>27</v>
      </c>
      <c r="N160" s="52">
        <v>1</v>
      </c>
      <c r="O160" s="54">
        <f>IF($C160&lt;=O$2,D160*VLOOKUP($C160,Listen!$B$5:$G$95,$N160+1,FALSE)/VLOOKUP(O$2,Listen!$B$5:$G$95,$N160+1,FALSE),"-")</f>
        <v>0</v>
      </c>
      <c r="P160" s="54">
        <f>IF($C160&lt;=P$2,E160*VLOOKUP($C160,Listen!$B$5:$G$95,$N160+1,FALSE)/VLOOKUP(P$2,Listen!$B$5:$G$95,$N160+1,FALSE),"-")</f>
        <v>0</v>
      </c>
      <c r="Q160" s="54">
        <f>IF($C160&lt;=Q$2,F160*VLOOKUP($C160,Listen!$B$5:$G$95,$N160+1,FALSE)/VLOOKUP(Q$2,Listen!$B$5:$G$95,$N160+1,FALSE),"-")</f>
        <v>0</v>
      </c>
      <c r="R160" s="54">
        <f>IF($C160&lt;=R$2,G160*VLOOKUP($C160,Listen!$B$5:$G$95,$N160+1,FALSE)/VLOOKUP(R$2,Listen!$B$5:$G$95,$N160+1,FALSE),"-")</f>
        <v>0</v>
      </c>
      <c r="S160" s="54">
        <f>IF($C160&lt;=S$2,H160*VLOOKUP($C160,Listen!$B$5:$G$95,$N160+1,FALSE)/VLOOKUP(S$2,Listen!$B$5:$G$95,$N160+1,FALSE),"-")</f>
        <v>0</v>
      </c>
      <c r="T160" s="54">
        <f>IF($C160&lt;=T$2,I160*VLOOKUP($C160,Listen!$B$5:$G$95,$N160+1,FALSE)/VLOOKUP(T$2,Listen!$B$5:$G$95,$N160+1,FALSE),"-")</f>
        <v>0</v>
      </c>
      <c r="U160" s="54">
        <f>IF($C160&lt;=U$2,J160*VLOOKUP($C160,Listen!$B$5:$G$95,$N160+1,FALSE)/VLOOKUP(U$2,Listen!$B$5:$G$95,$N160+1,FALSE),"-")</f>
        <v>0</v>
      </c>
      <c r="V160" s="54">
        <f>IF($C160&lt;=V$2,K160*VLOOKUP($C160,Listen!$B$5:$G$95,$N160+1,FALSE)/VLOOKUP(V$2,Listen!$B$5:$G$95,$N160+1,FALSE),"-")</f>
        <v>0</v>
      </c>
    </row>
    <row r="161" spans="2:22">
      <c r="B161" s="25"/>
      <c r="C161" s="3">
        <v>1949</v>
      </c>
      <c r="D161" s="141"/>
      <c r="E161" s="141"/>
      <c r="F161" s="141"/>
      <c r="G161" s="141"/>
      <c r="H161" s="141"/>
      <c r="I161" s="141"/>
      <c r="J161" s="141"/>
      <c r="K161" s="141"/>
      <c r="M161" s="52">
        <v>27</v>
      </c>
      <c r="N161" s="52">
        <v>1</v>
      </c>
      <c r="O161" s="54">
        <f>IF($C161&lt;=O$2,D161*VLOOKUP($C161,Listen!$B$5:$G$95,$N161+1,FALSE)/VLOOKUP(O$2,Listen!$B$5:$G$95,$N161+1,FALSE),"-")</f>
        <v>0</v>
      </c>
      <c r="P161" s="54">
        <f>IF($C161&lt;=P$2,E161*VLOOKUP($C161,Listen!$B$5:$G$95,$N161+1,FALSE)/VLOOKUP(P$2,Listen!$B$5:$G$95,$N161+1,FALSE),"-")</f>
        <v>0</v>
      </c>
      <c r="Q161" s="54">
        <f>IF($C161&lt;=Q$2,F161*VLOOKUP($C161,Listen!$B$5:$G$95,$N161+1,FALSE)/VLOOKUP(Q$2,Listen!$B$5:$G$95,$N161+1,FALSE),"-")</f>
        <v>0</v>
      </c>
      <c r="R161" s="54">
        <f>IF($C161&lt;=R$2,G161*VLOOKUP($C161,Listen!$B$5:$G$95,$N161+1,FALSE)/VLOOKUP(R$2,Listen!$B$5:$G$95,$N161+1,FALSE),"-")</f>
        <v>0</v>
      </c>
      <c r="S161" s="54">
        <f>IF($C161&lt;=S$2,H161*VLOOKUP($C161,Listen!$B$5:$G$95,$N161+1,FALSE)/VLOOKUP(S$2,Listen!$B$5:$G$95,$N161+1,FALSE),"-")</f>
        <v>0</v>
      </c>
      <c r="T161" s="54">
        <f>IF($C161&lt;=T$2,I161*VLOOKUP($C161,Listen!$B$5:$G$95,$N161+1,FALSE)/VLOOKUP(T$2,Listen!$B$5:$G$95,$N161+1,FALSE),"-")</f>
        <v>0</v>
      </c>
      <c r="U161" s="54">
        <f>IF($C161&lt;=U$2,J161*VLOOKUP($C161,Listen!$B$5:$G$95,$N161+1,FALSE)/VLOOKUP(U$2,Listen!$B$5:$G$95,$N161+1,FALSE),"-")</f>
        <v>0</v>
      </c>
      <c r="V161" s="54">
        <f>IF($C161&lt;=V$2,K161*VLOOKUP($C161,Listen!$B$5:$G$95,$N161+1,FALSE)/VLOOKUP(V$2,Listen!$B$5:$G$95,$N161+1,FALSE),"-")</f>
        <v>0</v>
      </c>
    </row>
    <row r="162" spans="2:22">
      <c r="B162" s="25"/>
      <c r="C162" s="3">
        <v>1948</v>
      </c>
      <c r="D162" s="141"/>
      <c r="E162" s="141"/>
      <c r="F162" s="141"/>
      <c r="G162" s="141"/>
      <c r="H162" s="141"/>
      <c r="I162" s="141"/>
      <c r="J162" s="141"/>
      <c r="K162" s="141"/>
      <c r="M162" s="52">
        <v>27</v>
      </c>
      <c r="N162" s="52">
        <v>1</v>
      </c>
      <c r="O162" s="54">
        <f>IF($C162&lt;=O$2,D162*VLOOKUP($C162,Listen!$B$5:$G$95,$N162+1,FALSE)/VLOOKUP(O$2,Listen!$B$5:$G$95,$N162+1,FALSE),"-")</f>
        <v>0</v>
      </c>
      <c r="P162" s="54">
        <f>IF($C162&lt;=P$2,E162*VLOOKUP($C162,Listen!$B$5:$G$95,$N162+1,FALSE)/VLOOKUP(P$2,Listen!$B$5:$G$95,$N162+1,FALSE),"-")</f>
        <v>0</v>
      </c>
      <c r="Q162" s="54">
        <f>IF($C162&lt;=Q$2,F162*VLOOKUP($C162,Listen!$B$5:$G$95,$N162+1,FALSE)/VLOOKUP(Q$2,Listen!$B$5:$G$95,$N162+1,FALSE),"-")</f>
        <v>0</v>
      </c>
      <c r="R162" s="54">
        <f>IF($C162&lt;=R$2,G162*VLOOKUP($C162,Listen!$B$5:$G$95,$N162+1,FALSE)/VLOOKUP(R$2,Listen!$B$5:$G$95,$N162+1,FALSE),"-")</f>
        <v>0</v>
      </c>
      <c r="S162" s="54">
        <f>IF($C162&lt;=S$2,H162*VLOOKUP($C162,Listen!$B$5:$G$95,$N162+1,FALSE)/VLOOKUP(S$2,Listen!$B$5:$G$95,$N162+1,FALSE),"-")</f>
        <v>0</v>
      </c>
      <c r="T162" s="54">
        <f>IF($C162&lt;=T$2,I162*VLOOKUP($C162,Listen!$B$5:$G$95,$N162+1,FALSE)/VLOOKUP(T$2,Listen!$B$5:$G$95,$N162+1,FALSE),"-")</f>
        <v>0</v>
      </c>
      <c r="U162" s="54">
        <f>IF($C162&lt;=U$2,J162*VLOOKUP($C162,Listen!$B$5:$G$95,$N162+1,FALSE)/VLOOKUP(U$2,Listen!$B$5:$G$95,$N162+1,FALSE),"-")</f>
        <v>0</v>
      </c>
      <c r="V162" s="54">
        <f>IF($C162&lt;=V$2,K162*VLOOKUP($C162,Listen!$B$5:$G$95,$N162+1,FALSE)/VLOOKUP(V$2,Listen!$B$5:$G$95,$N162+1,FALSE),"-")</f>
        <v>0</v>
      </c>
    </row>
    <row r="163" spans="2:22">
      <c r="B163" s="25"/>
      <c r="C163" s="3">
        <v>1947</v>
      </c>
      <c r="D163" s="141"/>
      <c r="E163" s="141"/>
      <c r="F163" s="141"/>
      <c r="G163" s="141"/>
      <c r="H163" s="141"/>
      <c r="I163" s="141"/>
      <c r="J163" s="141"/>
      <c r="K163" s="141"/>
      <c r="M163" s="52">
        <v>27</v>
      </c>
      <c r="N163" s="52">
        <v>1</v>
      </c>
      <c r="O163" s="54">
        <f>IF($C163&lt;=O$2,D163*VLOOKUP($C163,Listen!$B$5:$G$95,$N163+1,FALSE)/VLOOKUP(O$2,Listen!$B$5:$G$95,$N163+1,FALSE),"-")</f>
        <v>0</v>
      </c>
      <c r="P163" s="54">
        <f>IF($C163&lt;=P$2,E163*VLOOKUP($C163,Listen!$B$5:$G$95,$N163+1,FALSE)/VLOOKUP(P$2,Listen!$B$5:$G$95,$N163+1,FALSE),"-")</f>
        <v>0</v>
      </c>
      <c r="Q163" s="54">
        <f>IF($C163&lt;=Q$2,F163*VLOOKUP($C163,Listen!$B$5:$G$95,$N163+1,FALSE)/VLOOKUP(Q$2,Listen!$B$5:$G$95,$N163+1,FALSE),"-")</f>
        <v>0</v>
      </c>
      <c r="R163" s="54">
        <f>IF($C163&lt;=R$2,G163*VLOOKUP($C163,Listen!$B$5:$G$95,$N163+1,FALSE)/VLOOKUP(R$2,Listen!$B$5:$G$95,$N163+1,FALSE),"-")</f>
        <v>0</v>
      </c>
      <c r="S163" s="54">
        <f>IF($C163&lt;=S$2,H163*VLOOKUP($C163,Listen!$B$5:$G$95,$N163+1,FALSE)/VLOOKUP(S$2,Listen!$B$5:$G$95,$N163+1,FALSE),"-")</f>
        <v>0</v>
      </c>
      <c r="T163" s="54">
        <f>IF($C163&lt;=T$2,I163*VLOOKUP($C163,Listen!$B$5:$G$95,$N163+1,FALSE)/VLOOKUP(T$2,Listen!$B$5:$G$95,$N163+1,FALSE),"-")</f>
        <v>0</v>
      </c>
      <c r="U163" s="54">
        <f>IF($C163&lt;=U$2,J163*VLOOKUP($C163,Listen!$B$5:$G$95,$N163+1,FALSE)/VLOOKUP(U$2,Listen!$B$5:$G$95,$N163+1,FALSE),"-")</f>
        <v>0</v>
      </c>
      <c r="V163" s="54">
        <f>IF($C163&lt;=V$2,K163*VLOOKUP($C163,Listen!$B$5:$G$95,$N163+1,FALSE)/VLOOKUP(V$2,Listen!$B$5:$G$95,$N163+1,FALSE),"-")</f>
        <v>0</v>
      </c>
    </row>
    <row r="164" spans="2:22">
      <c r="B164" s="25"/>
      <c r="C164" s="3">
        <v>1946</v>
      </c>
      <c r="D164" s="141"/>
      <c r="E164" s="141"/>
      <c r="F164" s="141"/>
      <c r="G164" s="141"/>
      <c r="H164" s="141"/>
      <c r="I164" s="141"/>
      <c r="J164" s="141"/>
      <c r="K164" s="141"/>
      <c r="M164" s="52">
        <v>27</v>
      </c>
      <c r="N164" s="52">
        <v>1</v>
      </c>
      <c r="O164" s="54">
        <f>IF($C164&lt;=O$2,D164*VLOOKUP($C164,Listen!$B$5:$G$95,$N164+1,FALSE)/VLOOKUP(O$2,Listen!$B$5:$G$95,$N164+1,FALSE),"-")</f>
        <v>0</v>
      </c>
      <c r="P164" s="54">
        <f>IF($C164&lt;=P$2,E164*VLOOKUP($C164,Listen!$B$5:$G$95,$N164+1,FALSE)/VLOOKUP(P$2,Listen!$B$5:$G$95,$N164+1,FALSE),"-")</f>
        <v>0</v>
      </c>
      <c r="Q164" s="54">
        <f>IF($C164&lt;=Q$2,F164*VLOOKUP($C164,Listen!$B$5:$G$95,$N164+1,FALSE)/VLOOKUP(Q$2,Listen!$B$5:$G$95,$N164+1,FALSE),"-")</f>
        <v>0</v>
      </c>
      <c r="R164" s="54">
        <f>IF($C164&lt;=R$2,G164*VLOOKUP($C164,Listen!$B$5:$G$95,$N164+1,FALSE)/VLOOKUP(R$2,Listen!$B$5:$G$95,$N164+1,FALSE),"-")</f>
        <v>0</v>
      </c>
      <c r="S164" s="54">
        <f>IF($C164&lt;=S$2,H164*VLOOKUP($C164,Listen!$B$5:$G$95,$N164+1,FALSE)/VLOOKUP(S$2,Listen!$B$5:$G$95,$N164+1,FALSE),"-")</f>
        <v>0</v>
      </c>
      <c r="T164" s="54">
        <f>IF($C164&lt;=T$2,I164*VLOOKUP($C164,Listen!$B$5:$G$95,$N164+1,FALSE)/VLOOKUP(T$2,Listen!$B$5:$G$95,$N164+1,FALSE),"-")</f>
        <v>0</v>
      </c>
      <c r="U164" s="54">
        <f>IF($C164&lt;=U$2,J164*VLOOKUP($C164,Listen!$B$5:$G$95,$N164+1,FALSE)/VLOOKUP(U$2,Listen!$B$5:$G$95,$N164+1,FALSE),"-")</f>
        <v>0</v>
      </c>
      <c r="V164" s="54">
        <f>IF($C164&lt;=V$2,K164*VLOOKUP($C164,Listen!$B$5:$G$95,$N164+1,FALSE)/VLOOKUP(V$2,Listen!$B$5:$G$95,$N164+1,FALSE),"-")</f>
        <v>0</v>
      </c>
    </row>
    <row r="165" spans="2:22">
      <c r="B165" s="25"/>
      <c r="C165" s="3">
        <v>1945</v>
      </c>
      <c r="D165" s="141"/>
      <c r="E165" s="141"/>
      <c r="F165" s="141"/>
      <c r="G165" s="141"/>
      <c r="H165" s="141"/>
      <c r="I165" s="141"/>
      <c r="J165" s="141"/>
      <c r="K165" s="141"/>
      <c r="M165" s="52">
        <v>27</v>
      </c>
      <c r="N165" s="52">
        <v>1</v>
      </c>
      <c r="O165" s="54">
        <f>IF($C165&lt;=O$2,D165*VLOOKUP($C165,Listen!$B$5:$G$95,$N165+1,FALSE)/VLOOKUP(O$2,Listen!$B$5:$G$95,$N165+1,FALSE),"-")</f>
        <v>0</v>
      </c>
      <c r="P165" s="54">
        <f>IF($C165&lt;=P$2,E165*VLOOKUP($C165,Listen!$B$5:$G$95,$N165+1,FALSE)/VLOOKUP(P$2,Listen!$B$5:$G$95,$N165+1,FALSE),"-")</f>
        <v>0</v>
      </c>
      <c r="Q165" s="54">
        <f>IF($C165&lt;=Q$2,F165*VLOOKUP($C165,Listen!$B$5:$G$95,$N165+1,FALSE)/VLOOKUP(Q$2,Listen!$B$5:$G$95,$N165+1,FALSE),"-")</f>
        <v>0</v>
      </c>
      <c r="R165" s="54">
        <f>IF($C165&lt;=R$2,G165*VLOOKUP($C165,Listen!$B$5:$G$95,$N165+1,FALSE)/VLOOKUP(R$2,Listen!$B$5:$G$95,$N165+1,FALSE),"-")</f>
        <v>0</v>
      </c>
      <c r="S165" s="54">
        <f>IF($C165&lt;=S$2,H165*VLOOKUP($C165,Listen!$B$5:$G$95,$N165+1,FALSE)/VLOOKUP(S$2,Listen!$B$5:$G$95,$N165+1,FALSE),"-")</f>
        <v>0</v>
      </c>
      <c r="T165" s="54">
        <f>IF($C165&lt;=T$2,I165*VLOOKUP($C165,Listen!$B$5:$G$95,$N165+1,FALSE)/VLOOKUP(T$2,Listen!$B$5:$G$95,$N165+1,FALSE),"-")</f>
        <v>0</v>
      </c>
      <c r="U165" s="54">
        <f>IF($C165&lt;=U$2,J165*VLOOKUP($C165,Listen!$B$5:$G$95,$N165+1,FALSE)/VLOOKUP(U$2,Listen!$B$5:$G$95,$N165+1,FALSE),"-")</f>
        <v>0</v>
      </c>
      <c r="V165" s="54">
        <f>IF($C165&lt;=V$2,K165*VLOOKUP($C165,Listen!$B$5:$G$95,$N165+1,FALSE)/VLOOKUP(V$2,Listen!$B$5:$G$95,$N165+1,FALSE),"-")</f>
        <v>0</v>
      </c>
    </row>
    <row r="166" spans="2:22">
      <c r="B166" s="25"/>
      <c r="C166" s="3">
        <v>1944</v>
      </c>
      <c r="D166" s="141"/>
      <c r="E166" s="141"/>
      <c r="F166" s="141"/>
      <c r="G166" s="141"/>
      <c r="H166" s="141"/>
      <c r="I166" s="141"/>
      <c r="J166" s="141"/>
      <c r="K166" s="141"/>
      <c r="M166" s="52">
        <v>27</v>
      </c>
      <c r="N166" s="52">
        <v>1</v>
      </c>
      <c r="O166" s="54">
        <f>IF($C166&lt;=O$2,D166*VLOOKUP($C166,Listen!$B$5:$G$95,$N166+1,FALSE)/VLOOKUP(O$2,Listen!$B$5:$G$95,$N166+1,FALSE),"-")</f>
        <v>0</v>
      </c>
      <c r="P166" s="54">
        <f>IF($C166&lt;=P$2,E166*VLOOKUP($C166,Listen!$B$5:$G$95,$N166+1,FALSE)/VLOOKUP(P$2,Listen!$B$5:$G$95,$N166+1,FALSE),"-")</f>
        <v>0</v>
      </c>
      <c r="Q166" s="54">
        <f>IF($C166&lt;=Q$2,F166*VLOOKUP($C166,Listen!$B$5:$G$95,$N166+1,FALSE)/VLOOKUP(Q$2,Listen!$B$5:$G$95,$N166+1,FALSE),"-")</f>
        <v>0</v>
      </c>
      <c r="R166" s="54">
        <f>IF($C166&lt;=R$2,G166*VLOOKUP($C166,Listen!$B$5:$G$95,$N166+1,FALSE)/VLOOKUP(R$2,Listen!$B$5:$G$95,$N166+1,FALSE),"-")</f>
        <v>0</v>
      </c>
      <c r="S166" s="54">
        <f>IF($C166&lt;=S$2,H166*VLOOKUP($C166,Listen!$B$5:$G$95,$N166+1,FALSE)/VLOOKUP(S$2,Listen!$B$5:$G$95,$N166+1,FALSE),"-")</f>
        <v>0</v>
      </c>
      <c r="T166" s="54">
        <f>IF($C166&lt;=T$2,I166*VLOOKUP($C166,Listen!$B$5:$G$95,$N166+1,FALSE)/VLOOKUP(T$2,Listen!$B$5:$G$95,$N166+1,FALSE),"-")</f>
        <v>0</v>
      </c>
      <c r="U166" s="54">
        <f>IF($C166&lt;=U$2,J166*VLOOKUP($C166,Listen!$B$5:$G$95,$N166+1,FALSE)/VLOOKUP(U$2,Listen!$B$5:$G$95,$N166+1,FALSE),"-")</f>
        <v>0</v>
      </c>
      <c r="V166" s="54">
        <f>IF($C166&lt;=V$2,K166*VLOOKUP($C166,Listen!$B$5:$G$95,$N166+1,FALSE)/VLOOKUP(V$2,Listen!$B$5:$G$95,$N166+1,FALSE),"-")</f>
        <v>0</v>
      </c>
    </row>
    <row r="167" spans="2:22">
      <c r="B167" s="25"/>
      <c r="C167" s="3">
        <v>1943</v>
      </c>
      <c r="D167" s="141"/>
      <c r="E167" s="141"/>
      <c r="F167" s="141"/>
      <c r="G167" s="141"/>
      <c r="H167" s="141"/>
      <c r="I167" s="141"/>
      <c r="J167" s="141"/>
      <c r="K167" s="141"/>
      <c r="M167" s="52">
        <v>27</v>
      </c>
      <c r="N167" s="52">
        <v>1</v>
      </c>
      <c r="O167" s="54">
        <f>IF($C167&lt;=O$2,D167*VLOOKUP($C167,Listen!$B$5:$G$95,$N167+1,FALSE)/VLOOKUP(O$2,Listen!$B$5:$G$95,$N167+1,FALSE),"-")</f>
        <v>0</v>
      </c>
      <c r="P167" s="54">
        <f>IF($C167&lt;=P$2,E167*VLOOKUP($C167,Listen!$B$5:$G$95,$N167+1,FALSE)/VLOOKUP(P$2,Listen!$B$5:$G$95,$N167+1,FALSE),"-")</f>
        <v>0</v>
      </c>
      <c r="Q167" s="54">
        <f>IF($C167&lt;=Q$2,F167*VLOOKUP($C167,Listen!$B$5:$G$95,$N167+1,FALSE)/VLOOKUP(Q$2,Listen!$B$5:$G$95,$N167+1,FALSE),"-")</f>
        <v>0</v>
      </c>
      <c r="R167" s="54">
        <f>IF($C167&lt;=R$2,G167*VLOOKUP($C167,Listen!$B$5:$G$95,$N167+1,FALSE)/VLOOKUP(R$2,Listen!$B$5:$G$95,$N167+1,FALSE),"-")</f>
        <v>0</v>
      </c>
      <c r="S167" s="54">
        <f>IF($C167&lt;=S$2,H167*VLOOKUP($C167,Listen!$B$5:$G$95,$N167+1,FALSE)/VLOOKUP(S$2,Listen!$B$5:$G$95,$N167+1,FALSE),"-")</f>
        <v>0</v>
      </c>
      <c r="T167" s="54">
        <f>IF($C167&lt;=T$2,I167*VLOOKUP($C167,Listen!$B$5:$G$95,$N167+1,FALSE)/VLOOKUP(T$2,Listen!$B$5:$G$95,$N167+1,FALSE),"-")</f>
        <v>0</v>
      </c>
      <c r="U167" s="54">
        <f>IF($C167&lt;=U$2,J167*VLOOKUP($C167,Listen!$B$5:$G$95,$N167+1,FALSE)/VLOOKUP(U$2,Listen!$B$5:$G$95,$N167+1,FALSE),"-")</f>
        <v>0</v>
      </c>
      <c r="V167" s="54">
        <f>IF($C167&lt;=V$2,K167*VLOOKUP($C167,Listen!$B$5:$G$95,$N167+1,FALSE)/VLOOKUP(V$2,Listen!$B$5:$G$95,$N167+1,FALSE),"-")</f>
        <v>0</v>
      </c>
    </row>
    <row r="168" spans="2:22">
      <c r="B168" s="25"/>
      <c r="C168" s="3">
        <v>1942</v>
      </c>
      <c r="D168" s="141"/>
      <c r="E168" s="141"/>
      <c r="F168" s="141"/>
      <c r="G168" s="141"/>
      <c r="H168" s="141"/>
      <c r="I168" s="141"/>
      <c r="J168" s="141"/>
      <c r="K168" s="141"/>
      <c r="M168" s="52">
        <v>27</v>
      </c>
      <c r="N168" s="52">
        <v>1</v>
      </c>
      <c r="O168" s="54">
        <f>IF($C168&lt;=O$2,D168*VLOOKUP($C168,Listen!$B$5:$G$95,$N168+1,FALSE)/VLOOKUP(O$2,Listen!$B$5:$G$95,$N168+1,FALSE),"-")</f>
        <v>0</v>
      </c>
      <c r="P168" s="54">
        <f>IF($C168&lt;=P$2,E168*VLOOKUP($C168,Listen!$B$5:$G$95,$N168+1,FALSE)/VLOOKUP(P$2,Listen!$B$5:$G$95,$N168+1,FALSE),"-")</f>
        <v>0</v>
      </c>
      <c r="Q168" s="54">
        <f>IF($C168&lt;=Q$2,F168*VLOOKUP($C168,Listen!$B$5:$G$95,$N168+1,FALSE)/VLOOKUP(Q$2,Listen!$B$5:$G$95,$N168+1,FALSE),"-")</f>
        <v>0</v>
      </c>
      <c r="R168" s="54">
        <f>IF($C168&lt;=R$2,G168*VLOOKUP($C168,Listen!$B$5:$G$95,$N168+1,FALSE)/VLOOKUP(R$2,Listen!$B$5:$G$95,$N168+1,FALSE),"-")</f>
        <v>0</v>
      </c>
      <c r="S168" s="54">
        <f>IF($C168&lt;=S$2,H168*VLOOKUP($C168,Listen!$B$5:$G$95,$N168+1,FALSE)/VLOOKUP(S$2,Listen!$B$5:$G$95,$N168+1,FALSE),"-")</f>
        <v>0</v>
      </c>
      <c r="T168" s="54">
        <f>IF($C168&lt;=T$2,I168*VLOOKUP($C168,Listen!$B$5:$G$95,$N168+1,FALSE)/VLOOKUP(T$2,Listen!$B$5:$G$95,$N168+1,FALSE),"-")</f>
        <v>0</v>
      </c>
      <c r="U168" s="54">
        <f>IF($C168&lt;=U$2,J168*VLOOKUP($C168,Listen!$B$5:$G$95,$N168+1,FALSE)/VLOOKUP(U$2,Listen!$B$5:$G$95,$N168+1,FALSE),"-")</f>
        <v>0</v>
      </c>
      <c r="V168" s="54">
        <f>IF($C168&lt;=V$2,K168*VLOOKUP($C168,Listen!$B$5:$G$95,$N168+1,FALSE)/VLOOKUP(V$2,Listen!$B$5:$G$95,$N168+1,FALSE),"-")</f>
        <v>0</v>
      </c>
    </row>
    <row r="169" spans="2:22">
      <c r="B169" s="25"/>
      <c r="C169" s="3">
        <v>1941</v>
      </c>
      <c r="D169" s="141"/>
      <c r="E169" s="141"/>
      <c r="F169" s="141"/>
      <c r="G169" s="141"/>
      <c r="H169" s="141"/>
      <c r="I169" s="141"/>
      <c r="J169" s="141"/>
      <c r="K169" s="141"/>
      <c r="M169" s="52">
        <v>27</v>
      </c>
      <c r="N169" s="52">
        <v>1</v>
      </c>
      <c r="O169" s="54">
        <f>IF($C169&lt;=O$2,D169*VLOOKUP($C169,Listen!$B$5:$G$95,$N169+1,FALSE)/VLOOKUP(O$2,Listen!$B$5:$G$95,$N169+1,FALSE),"-")</f>
        <v>0</v>
      </c>
      <c r="P169" s="54">
        <f>IF($C169&lt;=P$2,E169*VLOOKUP($C169,Listen!$B$5:$G$95,$N169+1,FALSE)/VLOOKUP(P$2,Listen!$B$5:$G$95,$N169+1,FALSE),"-")</f>
        <v>0</v>
      </c>
      <c r="Q169" s="54">
        <f>IF($C169&lt;=Q$2,F169*VLOOKUP($C169,Listen!$B$5:$G$95,$N169+1,FALSE)/VLOOKUP(Q$2,Listen!$B$5:$G$95,$N169+1,FALSE),"-")</f>
        <v>0</v>
      </c>
      <c r="R169" s="54">
        <f>IF($C169&lt;=R$2,G169*VLOOKUP($C169,Listen!$B$5:$G$95,$N169+1,FALSE)/VLOOKUP(R$2,Listen!$B$5:$G$95,$N169+1,FALSE),"-")</f>
        <v>0</v>
      </c>
      <c r="S169" s="54">
        <f>IF($C169&lt;=S$2,H169*VLOOKUP($C169,Listen!$B$5:$G$95,$N169+1,FALSE)/VLOOKUP(S$2,Listen!$B$5:$G$95,$N169+1,FALSE),"-")</f>
        <v>0</v>
      </c>
      <c r="T169" s="54">
        <f>IF($C169&lt;=T$2,I169*VLOOKUP($C169,Listen!$B$5:$G$95,$N169+1,FALSE)/VLOOKUP(T$2,Listen!$B$5:$G$95,$N169+1,FALSE),"-")</f>
        <v>0</v>
      </c>
      <c r="U169" s="54">
        <f>IF($C169&lt;=U$2,J169*VLOOKUP($C169,Listen!$B$5:$G$95,$N169+1,FALSE)/VLOOKUP(U$2,Listen!$B$5:$G$95,$N169+1,FALSE),"-")</f>
        <v>0</v>
      </c>
      <c r="V169" s="54">
        <f>IF($C169&lt;=V$2,K169*VLOOKUP($C169,Listen!$B$5:$G$95,$N169+1,FALSE)/VLOOKUP(V$2,Listen!$B$5:$G$95,$N169+1,FALSE),"-")</f>
        <v>0</v>
      </c>
    </row>
    <row r="170" spans="2:22">
      <c r="B170" s="25"/>
      <c r="C170" s="3">
        <v>1940</v>
      </c>
      <c r="D170" s="141"/>
      <c r="E170" s="141"/>
      <c r="F170" s="141"/>
      <c r="G170" s="141"/>
      <c r="H170" s="141"/>
      <c r="I170" s="141"/>
      <c r="J170" s="141"/>
      <c r="K170" s="141"/>
      <c r="M170" s="52">
        <v>27</v>
      </c>
      <c r="N170" s="52">
        <v>1</v>
      </c>
      <c r="O170" s="54">
        <f>IF($C170&lt;=O$2,D170*VLOOKUP($C170,Listen!$B$5:$G$95,$N170+1,FALSE)/VLOOKUP(O$2,Listen!$B$5:$G$95,$N170+1,FALSE),"-")</f>
        <v>0</v>
      </c>
      <c r="P170" s="54">
        <f>IF($C170&lt;=P$2,E170*VLOOKUP($C170,Listen!$B$5:$G$95,$N170+1,FALSE)/VLOOKUP(P$2,Listen!$B$5:$G$95,$N170+1,FALSE),"-")</f>
        <v>0</v>
      </c>
      <c r="Q170" s="54">
        <f>IF($C170&lt;=Q$2,F170*VLOOKUP($C170,Listen!$B$5:$G$95,$N170+1,FALSE)/VLOOKUP(Q$2,Listen!$B$5:$G$95,$N170+1,FALSE),"-")</f>
        <v>0</v>
      </c>
      <c r="R170" s="54">
        <f>IF($C170&lt;=R$2,G170*VLOOKUP($C170,Listen!$B$5:$G$95,$N170+1,FALSE)/VLOOKUP(R$2,Listen!$B$5:$G$95,$N170+1,FALSE),"-")</f>
        <v>0</v>
      </c>
      <c r="S170" s="54">
        <f>IF($C170&lt;=S$2,H170*VLOOKUP($C170,Listen!$B$5:$G$95,$N170+1,FALSE)/VLOOKUP(S$2,Listen!$B$5:$G$95,$N170+1,FALSE),"-")</f>
        <v>0</v>
      </c>
      <c r="T170" s="54">
        <f>IF($C170&lt;=T$2,I170*VLOOKUP($C170,Listen!$B$5:$G$95,$N170+1,FALSE)/VLOOKUP(T$2,Listen!$B$5:$G$95,$N170+1,FALSE),"-")</f>
        <v>0</v>
      </c>
      <c r="U170" s="54">
        <f>IF($C170&lt;=U$2,J170*VLOOKUP($C170,Listen!$B$5:$G$95,$N170+1,FALSE)/VLOOKUP(U$2,Listen!$B$5:$G$95,$N170+1,FALSE),"-")</f>
        <v>0</v>
      </c>
      <c r="V170" s="54">
        <f>IF($C170&lt;=V$2,K170*VLOOKUP($C170,Listen!$B$5:$G$95,$N170+1,FALSE)/VLOOKUP(V$2,Listen!$B$5:$G$95,$N170+1,FALSE),"-")</f>
        <v>0</v>
      </c>
    </row>
    <row r="171" spans="2:22">
      <c r="B171" s="25"/>
      <c r="C171" s="3">
        <v>1939</v>
      </c>
      <c r="D171" s="141"/>
      <c r="E171" s="141"/>
      <c r="F171" s="141"/>
      <c r="G171" s="141"/>
      <c r="H171" s="141"/>
      <c r="I171" s="141"/>
      <c r="J171" s="141"/>
      <c r="K171" s="141"/>
      <c r="M171" s="52">
        <v>27</v>
      </c>
      <c r="N171" s="52">
        <v>1</v>
      </c>
      <c r="O171" s="54">
        <f>IF($C171&lt;=O$2,D171*VLOOKUP($C171,Listen!$B$5:$G$95,$N171+1,FALSE)/VLOOKUP(O$2,Listen!$B$5:$G$95,$N171+1,FALSE),"-")</f>
        <v>0</v>
      </c>
      <c r="P171" s="54">
        <f>IF($C171&lt;=P$2,E171*VLOOKUP($C171,Listen!$B$5:$G$95,$N171+1,FALSE)/VLOOKUP(P$2,Listen!$B$5:$G$95,$N171+1,FALSE),"-")</f>
        <v>0</v>
      </c>
      <c r="Q171" s="54">
        <f>IF($C171&lt;=Q$2,F171*VLOOKUP($C171,Listen!$B$5:$G$95,$N171+1,FALSE)/VLOOKUP(Q$2,Listen!$B$5:$G$95,$N171+1,FALSE),"-")</f>
        <v>0</v>
      </c>
      <c r="R171" s="54">
        <f>IF($C171&lt;=R$2,G171*VLOOKUP($C171,Listen!$B$5:$G$95,$N171+1,FALSE)/VLOOKUP(R$2,Listen!$B$5:$G$95,$N171+1,FALSE),"-")</f>
        <v>0</v>
      </c>
      <c r="S171" s="54">
        <f>IF($C171&lt;=S$2,H171*VLOOKUP($C171,Listen!$B$5:$G$95,$N171+1,FALSE)/VLOOKUP(S$2,Listen!$B$5:$G$95,$N171+1,FALSE),"-")</f>
        <v>0</v>
      </c>
      <c r="T171" s="54">
        <f>IF($C171&lt;=T$2,I171*VLOOKUP($C171,Listen!$B$5:$G$95,$N171+1,FALSE)/VLOOKUP(T$2,Listen!$B$5:$G$95,$N171+1,FALSE),"-")</f>
        <v>0</v>
      </c>
      <c r="U171" s="54">
        <f>IF($C171&lt;=U$2,J171*VLOOKUP($C171,Listen!$B$5:$G$95,$N171+1,FALSE)/VLOOKUP(U$2,Listen!$B$5:$G$95,$N171+1,FALSE),"-")</f>
        <v>0</v>
      </c>
      <c r="V171" s="54">
        <f>IF($C171&lt;=V$2,K171*VLOOKUP($C171,Listen!$B$5:$G$95,$N171+1,FALSE)/VLOOKUP(V$2,Listen!$B$5:$G$95,$N171+1,FALSE),"-")</f>
        <v>0</v>
      </c>
    </row>
    <row r="172" spans="2:22">
      <c r="B172" s="25"/>
      <c r="C172" s="3">
        <v>1938</v>
      </c>
      <c r="D172" s="141"/>
      <c r="E172" s="141"/>
      <c r="F172" s="141"/>
      <c r="G172" s="141"/>
      <c r="H172" s="141"/>
      <c r="I172" s="141"/>
      <c r="J172" s="141"/>
      <c r="K172" s="141"/>
      <c r="M172" s="52">
        <v>27</v>
      </c>
      <c r="N172" s="52">
        <v>1</v>
      </c>
      <c r="O172" s="54">
        <f>IF($C172&lt;=O$2,D172*VLOOKUP($C172,Listen!$B$5:$G$95,$N172+1,FALSE)/VLOOKUP(O$2,Listen!$B$5:$G$95,$N172+1,FALSE),"-")</f>
        <v>0</v>
      </c>
      <c r="P172" s="54">
        <f>IF($C172&lt;=P$2,E172*VLOOKUP($C172,Listen!$B$5:$G$95,$N172+1,FALSE)/VLOOKUP(P$2,Listen!$B$5:$G$95,$N172+1,FALSE),"-")</f>
        <v>0</v>
      </c>
      <c r="Q172" s="54">
        <f>IF($C172&lt;=Q$2,F172*VLOOKUP($C172,Listen!$B$5:$G$95,$N172+1,FALSE)/VLOOKUP(Q$2,Listen!$B$5:$G$95,$N172+1,FALSE),"-")</f>
        <v>0</v>
      </c>
      <c r="R172" s="54">
        <f>IF($C172&lt;=R$2,G172*VLOOKUP($C172,Listen!$B$5:$G$95,$N172+1,FALSE)/VLOOKUP(R$2,Listen!$B$5:$G$95,$N172+1,FALSE),"-")</f>
        <v>0</v>
      </c>
      <c r="S172" s="54">
        <f>IF($C172&lt;=S$2,H172*VLOOKUP($C172,Listen!$B$5:$G$95,$N172+1,FALSE)/VLOOKUP(S$2,Listen!$B$5:$G$95,$N172+1,FALSE),"-")</f>
        <v>0</v>
      </c>
      <c r="T172" s="54">
        <f>IF($C172&lt;=T$2,I172*VLOOKUP($C172,Listen!$B$5:$G$95,$N172+1,FALSE)/VLOOKUP(T$2,Listen!$B$5:$G$95,$N172+1,FALSE),"-")</f>
        <v>0</v>
      </c>
      <c r="U172" s="54">
        <f>IF($C172&lt;=U$2,J172*VLOOKUP($C172,Listen!$B$5:$G$95,$N172+1,FALSE)/VLOOKUP(U$2,Listen!$B$5:$G$95,$N172+1,FALSE),"-")</f>
        <v>0</v>
      </c>
      <c r="V172" s="54">
        <f>IF($C172&lt;=V$2,K172*VLOOKUP($C172,Listen!$B$5:$G$95,$N172+1,FALSE)/VLOOKUP(V$2,Listen!$B$5:$G$95,$N172+1,FALSE),"-")</f>
        <v>0</v>
      </c>
    </row>
    <row r="173" spans="2:22">
      <c r="B173" s="25"/>
      <c r="C173" s="3">
        <v>1937</v>
      </c>
      <c r="D173" s="141"/>
      <c r="E173" s="141"/>
      <c r="F173" s="141"/>
      <c r="G173" s="141"/>
      <c r="H173" s="141"/>
      <c r="I173" s="141"/>
      <c r="J173" s="141"/>
      <c r="K173" s="141"/>
      <c r="M173" s="52">
        <v>27</v>
      </c>
      <c r="N173" s="52">
        <v>1</v>
      </c>
      <c r="O173" s="54">
        <f>IF($C173&lt;=O$2,D173*VLOOKUP($C173,Listen!$B$5:$G$95,$N173+1,FALSE)/VLOOKUP(O$2,Listen!$B$5:$G$95,$N173+1,FALSE),"-")</f>
        <v>0</v>
      </c>
      <c r="P173" s="54">
        <f>IF($C173&lt;=P$2,E173*VLOOKUP($C173,Listen!$B$5:$G$95,$N173+1,FALSE)/VLOOKUP(P$2,Listen!$B$5:$G$95,$N173+1,FALSE),"-")</f>
        <v>0</v>
      </c>
      <c r="Q173" s="54">
        <f>IF($C173&lt;=Q$2,F173*VLOOKUP($C173,Listen!$B$5:$G$95,$N173+1,FALSE)/VLOOKUP(Q$2,Listen!$B$5:$G$95,$N173+1,FALSE),"-")</f>
        <v>0</v>
      </c>
      <c r="R173" s="54">
        <f>IF($C173&lt;=R$2,G173*VLOOKUP($C173,Listen!$B$5:$G$95,$N173+1,FALSE)/VLOOKUP(R$2,Listen!$B$5:$G$95,$N173+1,FALSE),"-")</f>
        <v>0</v>
      </c>
      <c r="S173" s="54">
        <f>IF($C173&lt;=S$2,H173*VLOOKUP($C173,Listen!$B$5:$G$95,$N173+1,FALSE)/VLOOKUP(S$2,Listen!$B$5:$G$95,$N173+1,FALSE),"-")</f>
        <v>0</v>
      </c>
      <c r="T173" s="54">
        <f>IF($C173&lt;=T$2,I173*VLOOKUP($C173,Listen!$B$5:$G$95,$N173+1,FALSE)/VLOOKUP(T$2,Listen!$B$5:$G$95,$N173+1,FALSE),"-")</f>
        <v>0</v>
      </c>
      <c r="U173" s="54">
        <f>IF($C173&lt;=U$2,J173*VLOOKUP($C173,Listen!$B$5:$G$95,$N173+1,FALSE)/VLOOKUP(U$2,Listen!$B$5:$G$95,$N173+1,FALSE),"-")</f>
        <v>0</v>
      </c>
      <c r="V173" s="54">
        <f>IF($C173&lt;=V$2,K173*VLOOKUP($C173,Listen!$B$5:$G$95,$N173+1,FALSE)/VLOOKUP(V$2,Listen!$B$5:$G$95,$N173+1,FALSE),"-")</f>
        <v>0</v>
      </c>
    </row>
    <row r="174" spans="2:22">
      <c r="B174" s="25"/>
      <c r="C174" s="3">
        <v>1936</v>
      </c>
      <c r="D174" s="141"/>
      <c r="E174" s="141"/>
      <c r="F174" s="141"/>
      <c r="G174" s="141"/>
      <c r="H174" s="141"/>
      <c r="I174" s="141"/>
      <c r="J174" s="141"/>
      <c r="K174" s="141"/>
      <c r="M174" s="52">
        <v>27</v>
      </c>
      <c r="N174" s="52">
        <v>1</v>
      </c>
      <c r="O174" s="54">
        <f>IF($C174&lt;=O$2,D174*VLOOKUP($C174,Listen!$B$5:$G$95,$N174+1,FALSE)/VLOOKUP(O$2,Listen!$B$5:$G$95,$N174+1,FALSE),"-")</f>
        <v>0</v>
      </c>
      <c r="P174" s="54">
        <f>IF($C174&lt;=P$2,E174*VLOOKUP($C174,Listen!$B$5:$G$95,$N174+1,FALSE)/VLOOKUP(P$2,Listen!$B$5:$G$95,$N174+1,FALSE),"-")</f>
        <v>0</v>
      </c>
      <c r="Q174" s="54">
        <f>IF($C174&lt;=Q$2,F174*VLOOKUP($C174,Listen!$B$5:$G$95,$N174+1,FALSE)/VLOOKUP(Q$2,Listen!$B$5:$G$95,$N174+1,FALSE),"-")</f>
        <v>0</v>
      </c>
      <c r="R174" s="54">
        <f>IF($C174&lt;=R$2,G174*VLOOKUP($C174,Listen!$B$5:$G$95,$N174+1,FALSE)/VLOOKUP(R$2,Listen!$B$5:$G$95,$N174+1,FALSE),"-")</f>
        <v>0</v>
      </c>
      <c r="S174" s="54">
        <f>IF($C174&lt;=S$2,H174*VLOOKUP($C174,Listen!$B$5:$G$95,$N174+1,FALSE)/VLOOKUP(S$2,Listen!$B$5:$G$95,$N174+1,FALSE),"-")</f>
        <v>0</v>
      </c>
      <c r="T174" s="54">
        <f>IF($C174&lt;=T$2,I174*VLOOKUP($C174,Listen!$B$5:$G$95,$N174+1,FALSE)/VLOOKUP(T$2,Listen!$B$5:$G$95,$N174+1,FALSE),"-")</f>
        <v>0</v>
      </c>
      <c r="U174" s="54">
        <f>IF($C174&lt;=U$2,J174*VLOOKUP($C174,Listen!$B$5:$G$95,$N174+1,FALSE)/VLOOKUP(U$2,Listen!$B$5:$G$95,$N174+1,FALSE),"-")</f>
        <v>0</v>
      </c>
      <c r="V174" s="54">
        <f>IF($C174&lt;=V$2,K174*VLOOKUP($C174,Listen!$B$5:$G$95,$N174+1,FALSE)/VLOOKUP(V$2,Listen!$B$5:$G$95,$N174+1,FALSE),"-")</f>
        <v>0</v>
      </c>
    </row>
    <row r="175" spans="2:22">
      <c r="B175" s="25"/>
      <c r="C175" s="3">
        <v>1935</v>
      </c>
      <c r="D175" s="141"/>
      <c r="E175" s="141"/>
      <c r="F175" s="141"/>
      <c r="G175" s="141"/>
      <c r="H175" s="141"/>
      <c r="I175" s="141"/>
      <c r="J175" s="141"/>
      <c r="K175" s="141"/>
      <c r="M175" s="52">
        <v>27</v>
      </c>
      <c r="N175" s="52">
        <v>1</v>
      </c>
      <c r="O175" s="54">
        <f>IF($C175&lt;=O$2,D175*VLOOKUP($C175,Listen!$B$5:$G$95,$N175+1,FALSE)/VLOOKUP(O$2,Listen!$B$5:$G$95,$N175+1,FALSE),"-")</f>
        <v>0</v>
      </c>
      <c r="P175" s="54">
        <f>IF($C175&lt;=P$2,E175*VLOOKUP($C175,Listen!$B$5:$G$95,$N175+1,FALSE)/VLOOKUP(P$2,Listen!$B$5:$G$95,$N175+1,FALSE),"-")</f>
        <v>0</v>
      </c>
      <c r="Q175" s="54">
        <f>IF($C175&lt;=Q$2,F175*VLOOKUP($C175,Listen!$B$5:$G$95,$N175+1,FALSE)/VLOOKUP(Q$2,Listen!$B$5:$G$95,$N175+1,FALSE),"-")</f>
        <v>0</v>
      </c>
      <c r="R175" s="54">
        <f>IF($C175&lt;=R$2,G175*VLOOKUP($C175,Listen!$B$5:$G$95,$N175+1,FALSE)/VLOOKUP(R$2,Listen!$B$5:$G$95,$N175+1,FALSE),"-")</f>
        <v>0</v>
      </c>
      <c r="S175" s="54">
        <f>IF($C175&lt;=S$2,H175*VLOOKUP($C175,Listen!$B$5:$G$95,$N175+1,FALSE)/VLOOKUP(S$2,Listen!$B$5:$G$95,$N175+1,FALSE),"-")</f>
        <v>0</v>
      </c>
      <c r="T175" s="54">
        <f>IF($C175&lt;=T$2,I175*VLOOKUP($C175,Listen!$B$5:$G$95,$N175+1,FALSE)/VLOOKUP(T$2,Listen!$B$5:$G$95,$N175+1,FALSE),"-")</f>
        <v>0</v>
      </c>
      <c r="U175" s="54">
        <f>IF($C175&lt;=U$2,J175*VLOOKUP($C175,Listen!$B$5:$G$95,$N175+1,FALSE)/VLOOKUP(U$2,Listen!$B$5:$G$95,$N175+1,FALSE),"-")</f>
        <v>0</v>
      </c>
      <c r="V175" s="54">
        <f>IF($C175&lt;=V$2,K175*VLOOKUP($C175,Listen!$B$5:$G$95,$N175+1,FALSE)/VLOOKUP(V$2,Listen!$B$5:$G$95,$N175+1,FALSE),"-")</f>
        <v>0</v>
      </c>
    </row>
    <row r="176" spans="2:22">
      <c r="B176" s="25"/>
      <c r="C176" s="3">
        <v>1934</v>
      </c>
      <c r="D176" s="141"/>
      <c r="E176" s="141"/>
      <c r="F176" s="141"/>
      <c r="G176" s="141"/>
      <c r="H176" s="141"/>
      <c r="I176" s="141"/>
      <c r="J176" s="141"/>
      <c r="K176" s="141"/>
      <c r="M176" s="52">
        <v>27</v>
      </c>
      <c r="N176" s="52">
        <v>1</v>
      </c>
      <c r="O176" s="54">
        <f>IF($C176&lt;=O$2,D176*VLOOKUP($C176,Listen!$B$5:$G$95,$N176+1,FALSE)/VLOOKUP(O$2,Listen!$B$5:$G$95,$N176+1,FALSE),"-")</f>
        <v>0</v>
      </c>
      <c r="P176" s="54">
        <f>IF($C176&lt;=P$2,E176*VLOOKUP($C176,Listen!$B$5:$G$95,$N176+1,FALSE)/VLOOKUP(P$2,Listen!$B$5:$G$95,$N176+1,FALSE),"-")</f>
        <v>0</v>
      </c>
      <c r="Q176" s="54">
        <f>IF($C176&lt;=Q$2,F176*VLOOKUP($C176,Listen!$B$5:$G$95,$N176+1,FALSE)/VLOOKUP(Q$2,Listen!$B$5:$G$95,$N176+1,FALSE),"-")</f>
        <v>0</v>
      </c>
      <c r="R176" s="54">
        <f>IF($C176&lt;=R$2,G176*VLOOKUP($C176,Listen!$B$5:$G$95,$N176+1,FALSE)/VLOOKUP(R$2,Listen!$B$5:$G$95,$N176+1,FALSE),"-")</f>
        <v>0</v>
      </c>
      <c r="S176" s="54">
        <f>IF($C176&lt;=S$2,H176*VLOOKUP($C176,Listen!$B$5:$G$95,$N176+1,FALSE)/VLOOKUP(S$2,Listen!$B$5:$G$95,$N176+1,FALSE),"-")</f>
        <v>0</v>
      </c>
      <c r="T176" s="54">
        <f>IF($C176&lt;=T$2,I176*VLOOKUP($C176,Listen!$B$5:$G$95,$N176+1,FALSE)/VLOOKUP(T$2,Listen!$B$5:$G$95,$N176+1,FALSE),"-")</f>
        <v>0</v>
      </c>
      <c r="U176" s="54">
        <f>IF($C176&lt;=U$2,J176*VLOOKUP($C176,Listen!$B$5:$G$95,$N176+1,FALSE)/VLOOKUP(U$2,Listen!$B$5:$G$95,$N176+1,FALSE),"-")</f>
        <v>0</v>
      </c>
      <c r="V176" s="54">
        <f>IF($C176&lt;=V$2,K176*VLOOKUP($C176,Listen!$B$5:$G$95,$N176+1,FALSE)/VLOOKUP(V$2,Listen!$B$5:$G$95,$N176+1,FALSE),"-")</f>
        <v>0</v>
      </c>
    </row>
    <row r="177" spans="2:22">
      <c r="B177" s="25"/>
      <c r="C177" s="3">
        <v>1933</v>
      </c>
      <c r="D177" s="141"/>
      <c r="E177" s="141"/>
      <c r="F177" s="141"/>
      <c r="G177" s="141"/>
      <c r="H177" s="141"/>
      <c r="I177" s="141"/>
      <c r="J177" s="141"/>
      <c r="K177" s="141"/>
      <c r="M177" s="52">
        <v>27</v>
      </c>
      <c r="N177" s="52">
        <v>1</v>
      </c>
      <c r="O177" s="54">
        <f>IF($C177&lt;=O$2,D177*VLOOKUP($C177,Listen!$B$5:$G$95,$N177+1,FALSE)/VLOOKUP(O$2,Listen!$B$5:$G$95,$N177+1,FALSE),"-")</f>
        <v>0</v>
      </c>
      <c r="P177" s="54">
        <f>IF($C177&lt;=P$2,E177*VLOOKUP($C177,Listen!$B$5:$G$95,$N177+1,FALSE)/VLOOKUP(P$2,Listen!$B$5:$G$95,$N177+1,FALSE),"-")</f>
        <v>0</v>
      </c>
      <c r="Q177" s="54">
        <f>IF($C177&lt;=Q$2,F177*VLOOKUP($C177,Listen!$B$5:$G$95,$N177+1,FALSE)/VLOOKUP(Q$2,Listen!$B$5:$G$95,$N177+1,FALSE),"-")</f>
        <v>0</v>
      </c>
      <c r="R177" s="54">
        <f>IF($C177&lt;=R$2,G177*VLOOKUP($C177,Listen!$B$5:$G$95,$N177+1,FALSE)/VLOOKUP(R$2,Listen!$B$5:$G$95,$N177+1,FALSE),"-")</f>
        <v>0</v>
      </c>
      <c r="S177" s="54">
        <f>IF($C177&lt;=S$2,H177*VLOOKUP($C177,Listen!$B$5:$G$95,$N177+1,FALSE)/VLOOKUP(S$2,Listen!$B$5:$G$95,$N177+1,FALSE),"-")</f>
        <v>0</v>
      </c>
      <c r="T177" s="54">
        <f>IF($C177&lt;=T$2,I177*VLOOKUP($C177,Listen!$B$5:$G$95,$N177+1,FALSE)/VLOOKUP(T$2,Listen!$B$5:$G$95,$N177+1,FALSE),"-")</f>
        <v>0</v>
      </c>
      <c r="U177" s="54">
        <f>IF($C177&lt;=U$2,J177*VLOOKUP($C177,Listen!$B$5:$G$95,$N177+1,FALSE)/VLOOKUP(U$2,Listen!$B$5:$G$95,$N177+1,FALSE),"-")</f>
        <v>0</v>
      </c>
      <c r="V177" s="54">
        <f>IF($C177&lt;=V$2,K177*VLOOKUP($C177,Listen!$B$5:$G$95,$N177+1,FALSE)/VLOOKUP(V$2,Listen!$B$5:$G$95,$N177+1,FALSE),"-")</f>
        <v>0</v>
      </c>
    </row>
    <row r="178" spans="2:22">
      <c r="B178" s="25"/>
      <c r="C178" s="3">
        <v>1932</v>
      </c>
      <c r="D178" s="141"/>
      <c r="E178" s="141"/>
      <c r="F178" s="141"/>
      <c r="G178" s="141"/>
      <c r="H178" s="141"/>
      <c r="I178" s="141"/>
      <c r="J178" s="141"/>
      <c r="K178" s="141"/>
      <c r="M178" s="52">
        <v>27</v>
      </c>
      <c r="N178" s="52">
        <v>1</v>
      </c>
      <c r="O178" s="54">
        <f>IF($C178&lt;=O$2,D178*VLOOKUP($C178,Listen!$B$5:$G$95,$N178+1,FALSE)/VLOOKUP(O$2,Listen!$B$5:$G$95,$N178+1,FALSE),"-")</f>
        <v>0</v>
      </c>
      <c r="P178" s="54">
        <f>IF($C178&lt;=P$2,E178*VLOOKUP($C178,Listen!$B$5:$G$95,$N178+1,FALSE)/VLOOKUP(P$2,Listen!$B$5:$G$95,$N178+1,FALSE),"-")</f>
        <v>0</v>
      </c>
      <c r="Q178" s="54">
        <f>IF($C178&lt;=Q$2,F178*VLOOKUP($C178,Listen!$B$5:$G$95,$N178+1,FALSE)/VLOOKUP(Q$2,Listen!$B$5:$G$95,$N178+1,FALSE),"-")</f>
        <v>0</v>
      </c>
      <c r="R178" s="54">
        <f>IF($C178&lt;=R$2,G178*VLOOKUP($C178,Listen!$B$5:$G$95,$N178+1,FALSE)/VLOOKUP(R$2,Listen!$B$5:$G$95,$N178+1,FALSE),"-")</f>
        <v>0</v>
      </c>
      <c r="S178" s="54">
        <f>IF($C178&lt;=S$2,H178*VLOOKUP($C178,Listen!$B$5:$G$95,$N178+1,FALSE)/VLOOKUP(S$2,Listen!$B$5:$G$95,$N178+1,FALSE),"-")</f>
        <v>0</v>
      </c>
      <c r="T178" s="54">
        <f>IF($C178&lt;=T$2,I178*VLOOKUP($C178,Listen!$B$5:$G$95,$N178+1,FALSE)/VLOOKUP(T$2,Listen!$B$5:$G$95,$N178+1,FALSE),"-")</f>
        <v>0</v>
      </c>
      <c r="U178" s="54">
        <f>IF($C178&lt;=U$2,J178*VLOOKUP($C178,Listen!$B$5:$G$95,$N178+1,FALSE)/VLOOKUP(U$2,Listen!$B$5:$G$95,$N178+1,FALSE),"-")</f>
        <v>0</v>
      </c>
      <c r="V178" s="54">
        <f>IF($C178&lt;=V$2,K178*VLOOKUP($C178,Listen!$B$5:$G$95,$N178+1,FALSE)/VLOOKUP(V$2,Listen!$B$5:$G$95,$N178+1,FALSE),"-")</f>
        <v>0</v>
      </c>
    </row>
    <row r="179" spans="2:22">
      <c r="B179" s="25"/>
      <c r="C179" s="3">
        <v>1931</v>
      </c>
      <c r="D179" s="141"/>
      <c r="E179" s="141"/>
      <c r="F179" s="141"/>
      <c r="G179" s="141"/>
      <c r="H179" s="141"/>
      <c r="I179" s="141"/>
      <c r="J179" s="141"/>
      <c r="K179" s="141"/>
      <c r="M179" s="52">
        <v>27</v>
      </c>
      <c r="N179" s="52">
        <v>1</v>
      </c>
      <c r="O179" s="54">
        <f>IF($C179&lt;=O$2,D179*VLOOKUP($C179,Listen!$B$5:$G$95,$N179+1,FALSE)/VLOOKUP(O$2,Listen!$B$5:$G$95,$N179+1,FALSE),"-")</f>
        <v>0</v>
      </c>
      <c r="P179" s="54">
        <f>IF($C179&lt;=P$2,E179*VLOOKUP($C179,Listen!$B$5:$G$95,$N179+1,FALSE)/VLOOKUP(P$2,Listen!$B$5:$G$95,$N179+1,FALSE),"-")</f>
        <v>0</v>
      </c>
      <c r="Q179" s="54">
        <f>IF($C179&lt;=Q$2,F179*VLOOKUP($C179,Listen!$B$5:$G$95,$N179+1,FALSE)/VLOOKUP(Q$2,Listen!$B$5:$G$95,$N179+1,FALSE),"-")</f>
        <v>0</v>
      </c>
      <c r="R179" s="54">
        <f>IF($C179&lt;=R$2,G179*VLOOKUP($C179,Listen!$B$5:$G$95,$N179+1,FALSE)/VLOOKUP(R$2,Listen!$B$5:$G$95,$N179+1,FALSE),"-")</f>
        <v>0</v>
      </c>
      <c r="S179" s="54">
        <f>IF($C179&lt;=S$2,H179*VLOOKUP($C179,Listen!$B$5:$G$95,$N179+1,FALSE)/VLOOKUP(S$2,Listen!$B$5:$G$95,$N179+1,FALSE),"-")</f>
        <v>0</v>
      </c>
      <c r="T179" s="54">
        <f>IF($C179&lt;=T$2,I179*VLOOKUP($C179,Listen!$B$5:$G$95,$N179+1,FALSE)/VLOOKUP(T$2,Listen!$B$5:$G$95,$N179+1,FALSE),"-")</f>
        <v>0</v>
      </c>
      <c r="U179" s="54">
        <f>IF($C179&lt;=U$2,J179*VLOOKUP($C179,Listen!$B$5:$G$95,$N179+1,FALSE)/VLOOKUP(U$2,Listen!$B$5:$G$95,$N179+1,FALSE),"-")</f>
        <v>0</v>
      </c>
      <c r="V179" s="54">
        <f>IF($C179&lt;=V$2,K179*VLOOKUP($C179,Listen!$B$5:$G$95,$N179+1,FALSE)/VLOOKUP(V$2,Listen!$B$5:$G$95,$N179+1,FALSE),"-")</f>
        <v>0</v>
      </c>
    </row>
    <row r="180" spans="2:22" ht="13.5" thickBot="1">
      <c r="B180" s="25"/>
      <c r="C180" s="3">
        <v>1930</v>
      </c>
      <c r="D180" s="141"/>
      <c r="E180" s="141"/>
      <c r="F180" s="141"/>
      <c r="G180" s="141"/>
      <c r="H180" s="141"/>
      <c r="I180" s="141"/>
      <c r="J180" s="141"/>
      <c r="K180" s="141"/>
      <c r="M180" s="52">
        <v>27</v>
      </c>
      <c r="N180" s="52">
        <v>1</v>
      </c>
      <c r="O180" s="54">
        <f>IF($C180&lt;=O$2,D180*VLOOKUP($C180,Listen!$B$5:$G$95,$N180+1,FALSE)/VLOOKUP(O$2,Listen!$B$5:$G$95,$N180+1,FALSE),"-")</f>
        <v>0</v>
      </c>
      <c r="P180" s="54">
        <f>IF($C180&lt;=P$2,E180*VLOOKUP($C180,Listen!$B$5:$G$95,$N180+1,FALSE)/VLOOKUP(P$2,Listen!$B$5:$G$95,$N180+1,FALSE),"-")</f>
        <v>0</v>
      </c>
      <c r="Q180" s="54">
        <f>IF($C180&lt;=Q$2,F180*VLOOKUP($C180,Listen!$B$5:$G$95,$N180+1,FALSE)/VLOOKUP(Q$2,Listen!$B$5:$G$95,$N180+1,FALSE),"-")</f>
        <v>0</v>
      </c>
      <c r="R180" s="54">
        <f>IF($C180&lt;=R$2,G180*VLOOKUP($C180,Listen!$B$5:$G$95,$N180+1,FALSE)/VLOOKUP(R$2,Listen!$B$5:$G$95,$N180+1,FALSE),"-")</f>
        <v>0</v>
      </c>
      <c r="S180" s="54">
        <f>IF($C180&lt;=S$2,H180*VLOOKUP($C180,Listen!$B$5:$G$95,$N180+1,FALSE)/VLOOKUP(S$2,Listen!$B$5:$G$95,$N180+1,FALSE),"-")</f>
        <v>0</v>
      </c>
      <c r="T180" s="54">
        <f>IF($C180&lt;=T$2,I180*VLOOKUP($C180,Listen!$B$5:$G$95,$N180+1,FALSE)/VLOOKUP(T$2,Listen!$B$5:$G$95,$N180+1,FALSE),"-")</f>
        <v>0</v>
      </c>
      <c r="U180" s="54">
        <f>IF($C180&lt;=U$2,J180*VLOOKUP($C180,Listen!$B$5:$G$95,$N180+1,FALSE)/VLOOKUP(U$2,Listen!$B$5:$G$95,$N180+1,FALSE),"-")</f>
        <v>0</v>
      </c>
      <c r="V180" s="54">
        <f>IF($C180&lt;=V$2,K180*VLOOKUP($C180,Listen!$B$5:$G$95,$N180+1,FALSE)/VLOOKUP(V$2,Listen!$B$5:$G$95,$N180+1,FALSE),"-")</f>
        <v>0</v>
      </c>
    </row>
    <row r="181" spans="2:22" ht="13.5" thickBot="1">
      <c r="B181" s="26" t="s">
        <v>2</v>
      </c>
      <c r="C181" s="27" t="s">
        <v>22</v>
      </c>
      <c r="D181" s="143">
        <f t="shared" ref="D181:K181" si="2">SUM(D93:D180)</f>
        <v>0</v>
      </c>
      <c r="E181" s="143">
        <f t="shared" si="2"/>
        <v>0</v>
      </c>
      <c r="F181" s="143">
        <f t="shared" si="2"/>
        <v>0</v>
      </c>
      <c r="G181" s="143">
        <f t="shared" si="2"/>
        <v>0</v>
      </c>
      <c r="H181" s="143">
        <f t="shared" si="2"/>
        <v>0</v>
      </c>
      <c r="I181" s="143">
        <f t="shared" si="2"/>
        <v>0</v>
      </c>
      <c r="J181" s="143">
        <f t="shared" si="2"/>
        <v>0</v>
      </c>
      <c r="K181" s="144">
        <f t="shared" si="2"/>
        <v>0</v>
      </c>
      <c r="O181" s="55"/>
      <c r="P181" s="55"/>
      <c r="Q181" s="55"/>
      <c r="R181" s="55"/>
      <c r="S181" s="55"/>
      <c r="T181" s="55"/>
      <c r="U181" s="55"/>
      <c r="V181" s="55"/>
    </row>
    <row r="182" spans="2:22" ht="13.5" thickBot="1">
      <c r="B182" s="30"/>
      <c r="C182" s="4"/>
      <c r="D182" s="143"/>
      <c r="E182" s="143"/>
      <c r="F182" s="143"/>
      <c r="G182" s="143"/>
      <c r="H182" s="143"/>
      <c r="I182" s="143"/>
      <c r="J182" s="143"/>
      <c r="K182" s="144"/>
      <c r="O182" s="55"/>
      <c r="P182" s="55"/>
      <c r="Q182" s="55"/>
      <c r="R182" s="55"/>
      <c r="S182" s="55"/>
      <c r="T182" s="55"/>
      <c r="U182" s="55"/>
      <c r="V182" s="55"/>
    </row>
    <row r="183" spans="2:22" ht="13.5" thickBot="1">
      <c r="B183" s="31" t="s">
        <v>3</v>
      </c>
      <c r="C183" s="23">
        <v>2017</v>
      </c>
      <c r="D183" s="140"/>
      <c r="E183" s="140"/>
      <c r="F183" s="140"/>
      <c r="G183" s="140"/>
      <c r="H183" s="140"/>
      <c r="I183" s="140"/>
      <c r="J183" s="140"/>
      <c r="K183" s="140"/>
      <c r="M183" s="52">
        <v>28</v>
      </c>
      <c r="N183" s="52">
        <v>1</v>
      </c>
      <c r="O183" s="54" t="str">
        <f>IF($C183&lt;=O$2,D183*VLOOKUP($C183,Listen!$B$5:$G$95,$N183+1,FALSE)/VLOOKUP(O$2,Listen!$B$5:$G$95,$N183+1,FALSE),"-")</f>
        <v>-</v>
      </c>
      <c r="P183" s="54" t="str">
        <f>IF($C183&lt;=P$2,E183*VLOOKUP($C183,Listen!$B$5:$G$95,$N183+1,FALSE)/VLOOKUP(P$2,Listen!$B$5:$G$95,$N183+1,FALSE),"-")</f>
        <v>-</v>
      </c>
      <c r="Q183" s="54" t="str">
        <f>IF($C183&lt;=Q$2,F183*VLOOKUP($C183,Listen!$B$5:$G$95,$N183+1,FALSE)/VLOOKUP(Q$2,Listen!$B$5:$G$95,$N183+1,FALSE),"-")</f>
        <v>-</v>
      </c>
      <c r="R183" s="54" t="str">
        <f>IF($C183&lt;=R$2,G183*VLOOKUP($C183,Listen!$B$5:$G$95,$N183+1,FALSE)/VLOOKUP(R$2,Listen!$B$5:$G$95,$N183+1,FALSE),"-")</f>
        <v>-</v>
      </c>
      <c r="S183" s="54" t="str">
        <f>IF($C183&lt;=S$2,H183*VLOOKUP($C183,Listen!$B$5:$G$95,$N183+1,FALSE)/VLOOKUP(S$2,Listen!$B$5:$G$95,$N183+1,FALSE),"-")</f>
        <v>-</v>
      </c>
      <c r="T183" s="54" t="str">
        <f>IF($C183&lt;=T$2,I183*VLOOKUP($C183,Listen!$B$5:$G$95,$N183+1,FALSE)/VLOOKUP(T$2,Listen!$B$5:$G$95,$N183+1,FALSE),"-")</f>
        <v>-</v>
      </c>
      <c r="U183" s="54" t="str">
        <f>IF($C183&lt;=U$2,J183*VLOOKUP($C183,Listen!$B$5:$G$95,$N183+1,FALSE)/VLOOKUP(U$2,Listen!$B$5:$G$95,$N183+1,FALSE),"-")</f>
        <v>-</v>
      </c>
      <c r="V183" s="54" t="str">
        <f>IF($C183&lt;=V$2,K183*VLOOKUP($C183,Listen!$B$5:$G$95,$N183+1,FALSE)/VLOOKUP(V$2,Listen!$B$5:$G$95,$N183+1,FALSE),"-")</f>
        <v>-</v>
      </c>
    </row>
    <row r="184" spans="2:22">
      <c r="B184" s="25"/>
      <c r="C184" s="3">
        <v>2016</v>
      </c>
      <c r="D184" s="140"/>
      <c r="E184" s="140"/>
      <c r="F184" s="140"/>
      <c r="G184" s="140"/>
      <c r="H184" s="140"/>
      <c r="I184" s="140"/>
      <c r="J184" s="140"/>
      <c r="K184" s="141"/>
      <c r="M184" s="52">
        <v>28</v>
      </c>
      <c r="N184" s="52">
        <v>1</v>
      </c>
      <c r="O184" s="54" t="str">
        <f>IF($C184&lt;=O$2,D184*VLOOKUP($C184,Listen!$B$5:$G$95,$N184+1,FALSE)/VLOOKUP(O$2,Listen!$B$5:$G$95,$N184+1,FALSE),"-")</f>
        <v>-</v>
      </c>
      <c r="P184" s="54" t="str">
        <f>IF($C184&lt;=P$2,E184*VLOOKUP($C184,Listen!$B$5:$G$95,$N184+1,FALSE)/VLOOKUP(P$2,Listen!$B$5:$G$95,$N184+1,FALSE),"-")</f>
        <v>-</v>
      </c>
      <c r="Q184" s="54" t="str">
        <f>IF($C184&lt;=Q$2,F184*VLOOKUP($C184,Listen!$B$5:$G$95,$N184+1,FALSE)/VLOOKUP(Q$2,Listen!$B$5:$G$95,$N184+1,FALSE),"-")</f>
        <v>-</v>
      </c>
      <c r="R184" s="54" t="str">
        <f>IF($C184&lt;=R$2,G184*VLOOKUP($C184,Listen!$B$5:$G$95,$N184+1,FALSE)/VLOOKUP(R$2,Listen!$B$5:$G$95,$N184+1,FALSE),"-")</f>
        <v>-</v>
      </c>
      <c r="S184" s="54" t="str">
        <f>IF($C184&lt;=S$2,H184*VLOOKUP($C184,Listen!$B$5:$G$95,$N184+1,FALSE)/VLOOKUP(S$2,Listen!$B$5:$G$95,$N184+1,FALSE),"-")</f>
        <v>-</v>
      </c>
      <c r="T184" s="54" t="str">
        <f>IF($C184&lt;=T$2,I184*VLOOKUP($C184,Listen!$B$5:$G$95,$N184+1,FALSE)/VLOOKUP(T$2,Listen!$B$5:$G$95,$N184+1,FALSE),"-")</f>
        <v>-</v>
      </c>
      <c r="U184" s="54" t="str">
        <f>IF($C184&lt;=U$2,J184*VLOOKUP($C184,Listen!$B$5:$G$95,$N184+1,FALSE)/VLOOKUP(U$2,Listen!$B$5:$G$95,$N184+1,FALSE),"-")</f>
        <v>-</v>
      </c>
      <c r="V184" s="54">
        <f>IF($C184&lt;=V$2,K184*VLOOKUP($C184,Listen!$B$5:$G$95,$N184+1,FALSE)/VLOOKUP(V$2,Listen!$B$5:$G$95,$N184+1,FALSE),"-")</f>
        <v>0</v>
      </c>
    </row>
    <row r="185" spans="2:22">
      <c r="B185" s="25"/>
      <c r="C185" s="3">
        <v>2015</v>
      </c>
      <c r="D185" s="140"/>
      <c r="E185" s="140"/>
      <c r="F185" s="140"/>
      <c r="G185" s="140"/>
      <c r="H185" s="140"/>
      <c r="I185" s="140"/>
      <c r="J185" s="141"/>
      <c r="K185" s="141"/>
      <c r="M185" s="52">
        <v>28</v>
      </c>
      <c r="N185" s="52">
        <v>1</v>
      </c>
      <c r="O185" s="54" t="str">
        <f>IF($C185&lt;=O$2,D185*VLOOKUP($C185,Listen!$B$5:$G$95,$N185+1,FALSE)/VLOOKUP(O$2,Listen!$B$5:$G$95,$N185+1,FALSE),"-")</f>
        <v>-</v>
      </c>
      <c r="P185" s="54" t="str">
        <f>IF($C185&lt;=P$2,E185*VLOOKUP($C185,Listen!$B$5:$G$95,$N185+1,FALSE)/VLOOKUP(P$2,Listen!$B$5:$G$95,$N185+1,FALSE),"-")</f>
        <v>-</v>
      </c>
      <c r="Q185" s="54" t="str">
        <f>IF($C185&lt;=Q$2,F185*VLOOKUP($C185,Listen!$B$5:$G$95,$N185+1,FALSE)/VLOOKUP(Q$2,Listen!$B$5:$G$95,$N185+1,FALSE),"-")</f>
        <v>-</v>
      </c>
      <c r="R185" s="54" t="str">
        <f>IF($C185&lt;=R$2,G185*VLOOKUP($C185,Listen!$B$5:$G$95,$N185+1,FALSE)/VLOOKUP(R$2,Listen!$B$5:$G$95,$N185+1,FALSE),"-")</f>
        <v>-</v>
      </c>
      <c r="S185" s="54" t="str">
        <f>IF($C185&lt;=S$2,H185*VLOOKUP($C185,Listen!$B$5:$G$95,$N185+1,FALSE)/VLOOKUP(S$2,Listen!$B$5:$G$95,$N185+1,FALSE),"-")</f>
        <v>-</v>
      </c>
      <c r="T185" s="54" t="str">
        <f>IF($C185&lt;=T$2,I185*VLOOKUP($C185,Listen!$B$5:$G$95,$N185+1,FALSE)/VLOOKUP(T$2,Listen!$B$5:$G$95,$N185+1,FALSE),"-")</f>
        <v>-</v>
      </c>
      <c r="U185" s="54">
        <f>IF($C185&lt;=U$2,J185*VLOOKUP($C185,Listen!$B$5:$G$95,$N185+1,FALSE)/VLOOKUP(U$2,Listen!$B$5:$G$95,$N185+1,FALSE),"-")</f>
        <v>0</v>
      </c>
      <c r="V185" s="54">
        <f>IF($C185&lt;=V$2,K185*VLOOKUP($C185,Listen!$B$5:$G$95,$N185+1,FALSE)/VLOOKUP(V$2,Listen!$B$5:$G$95,$N185+1,FALSE),"-")</f>
        <v>0</v>
      </c>
    </row>
    <row r="186" spans="2:22">
      <c r="B186" s="25"/>
      <c r="C186" s="3">
        <v>2014</v>
      </c>
      <c r="D186" s="140"/>
      <c r="E186" s="140"/>
      <c r="F186" s="140"/>
      <c r="G186" s="140"/>
      <c r="H186" s="140"/>
      <c r="I186" s="141"/>
      <c r="J186" s="141"/>
      <c r="K186" s="141"/>
      <c r="M186" s="52">
        <v>28</v>
      </c>
      <c r="N186" s="52">
        <v>1</v>
      </c>
      <c r="O186" s="54" t="str">
        <f>IF($C186&lt;=O$2,D186*VLOOKUP($C186,Listen!$B$5:$G$95,$N186+1,FALSE)/VLOOKUP(O$2,Listen!$B$5:$G$95,$N186+1,FALSE),"-")</f>
        <v>-</v>
      </c>
      <c r="P186" s="54" t="str">
        <f>IF($C186&lt;=P$2,E186*VLOOKUP($C186,Listen!$B$5:$G$95,$N186+1,FALSE)/VLOOKUP(P$2,Listen!$B$5:$G$95,$N186+1,FALSE),"-")</f>
        <v>-</v>
      </c>
      <c r="Q186" s="54" t="str">
        <f>IF($C186&lt;=Q$2,F186*VLOOKUP($C186,Listen!$B$5:$G$95,$N186+1,FALSE)/VLOOKUP(Q$2,Listen!$B$5:$G$95,$N186+1,FALSE),"-")</f>
        <v>-</v>
      </c>
      <c r="R186" s="54" t="str">
        <f>IF($C186&lt;=R$2,G186*VLOOKUP($C186,Listen!$B$5:$G$95,$N186+1,FALSE)/VLOOKUP(R$2,Listen!$B$5:$G$95,$N186+1,FALSE),"-")</f>
        <v>-</v>
      </c>
      <c r="S186" s="54" t="str">
        <f>IF($C186&lt;=S$2,H186*VLOOKUP($C186,Listen!$B$5:$G$95,$N186+1,FALSE)/VLOOKUP(S$2,Listen!$B$5:$G$95,$N186+1,FALSE),"-")</f>
        <v>-</v>
      </c>
      <c r="T186" s="54">
        <f>IF($C186&lt;=T$2,I186*VLOOKUP($C186,Listen!$B$5:$G$95,$N186+1,FALSE)/VLOOKUP(T$2,Listen!$B$5:$G$95,$N186+1,FALSE),"-")</f>
        <v>0</v>
      </c>
      <c r="U186" s="54">
        <f>IF($C186&lt;=U$2,J186*VLOOKUP($C186,Listen!$B$5:$G$95,$N186+1,FALSE)/VLOOKUP(U$2,Listen!$B$5:$G$95,$N186+1,FALSE),"-")</f>
        <v>0</v>
      </c>
      <c r="V186" s="54">
        <f>IF($C186&lt;=V$2,K186*VLOOKUP($C186,Listen!$B$5:$G$95,$N186+1,FALSE)/VLOOKUP(V$2,Listen!$B$5:$G$95,$N186+1,FALSE),"-")</f>
        <v>0</v>
      </c>
    </row>
    <row r="187" spans="2:22">
      <c r="B187" s="25"/>
      <c r="C187" s="3">
        <v>2013</v>
      </c>
      <c r="D187" s="140"/>
      <c r="E187" s="140"/>
      <c r="F187" s="140"/>
      <c r="G187" s="140"/>
      <c r="H187" s="141"/>
      <c r="I187" s="141"/>
      <c r="J187" s="141"/>
      <c r="K187" s="141"/>
      <c r="M187" s="52">
        <v>28</v>
      </c>
      <c r="N187" s="52">
        <v>1</v>
      </c>
      <c r="O187" s="54" t="str">
        <f>IF($C187&lt;=O$2,D187*VLOOKUP($C187,Listen!$B$5:$G$95,$N187+1,FALSE)/VLOOKUP(O$2,Listen!$B$5:$G$95,$N187+1,FALSE),"-")</f>
        <v>-</v>
      </c>
      <c r="P187" s="54" t="str">
        <f>IF($C187&lt;=P$2,E187*VLOOKUP($C187,Listen!$B$5:$G$95,$N187+1,FALSE)/VLOOKUP(P$2,Listen!$B$5:$G$95,$N187+1,FALSE),"-")</f>
        <v>-</v>
      </c>
      <c r="Q187" s="54" t="str">
        <f>IF($C187&lt;=Q$2,F187*VLOOKUP($C187,Listen!$B$5:$G$95,$N187+1,FALSE)/VLOOKUP(Q$2,Listen!$B$5:$G$95,$N187+1,FALSE),"-")</f>
        <v>-</v>
      </c>
      <c r="R187" s="54" t="str">
        <f>IF($C187&lt;=R$2,G187*VLOOKUP($C187,Listen!$B$5:$G$95,$N187+1,FALSE)/VLOOKUP(R$2,Listen!$B$5:$G$95,$N187+1,FALSE),"-")</f>
        <v>-</v>
      </c>
      <c r="S187" s="54">
        <f>IF($C187&lt;=S$2,H187*VLOOKUP($C187,Listen!$B$5:$G$95,$N187+1,FALSE)/VLOOKUP(S$2,Listen!$B$5:$G$95,$N187+1,FALSE),"-")</f>
        <v>0</v>
      </c>
      <c r="T187" s="54">
        <f>IF($C187&lt;=T$2,I187*VLOOKUP($C187,Listen!$B$5:$G$95,$N187+1,FALSE)/VLOOKUP(T$2,Listen!$B$5:$G$95,$N187+1,FALSE),"-")</f>
        <v>0</v>
      </c>
      <c r="U187" s="54">
        <f>IF($C187&lt;=U$2,J187*VLOOKUP($C187,Listen!$B$5:$G$95,$N187+1,FALSE)/VLOOKUP(U$2,Listen!$B$5:$G$95,$N187+1,FALSE),"-")</f>
        <v>0</v>
      </c>
      <c r="V187" s="54">
        <f>IF($C187&lt;=V$2,K187*VLOOKUP($C187,Listen!$B$5:$G$95,$N187+1,FALSE)/VLOOKUP(V$2,Listen!$B$5:$G$95,$N187+1,FALSE),"-")</f>
        <v>0</v>
      </c>
    </row>
    <row r="188" spans="2:22">
      <c r="B188" s="25"/>
      <c r="C188" s="3">
        <v>2012</v>
      </c>
      <c r="D188" s="140"/>
      <c r="E188" s="140"/>
      <c r="F188" s="140"/>
      <c r="G188" s="141"/>
      <c r="H188" s="141"/>
      <c r="I188" s="141"/>
      <c r="J188" s="141"/>
      <c r="K188" s="141"/>
      <c r="M188" s="52">
        <v>28</v>
      </c>
      <c r="N188" s="52">
        <v>1</v>
      </c>
      <c r="O188" s="54" t="str">
        <f>IF($C188&lt;=O$2,D188*VLOOKUP($C188,Listen!$B$5:$G$95,$N188+1,FALSE)/VLOOKUP(O$2,Listen!$B$5:$G$95,$N188+1,FALSE),"-")</f>
        <v>-</v>
      </c>
      <c r="P188" s="54" t="str">
        <f>IF($C188&lt;=P$2,E188*VLOOKUP($C188,Listen!$B$5:$G$95,$N188+1,FALSE)/VLOOKUP(P$2,Listen!$B$5:$G$95,$N188+1,FALSE),"-")</f>
        <v>-</v>
      </c>
      <c r="Q188" s="54" t="str">
        <f>IF($C188&lt;=Q$2,F188*VLOOKUP($C188,Listen!$B$5:$G$95,$N188+1,FALSE)/VLOOKUP(Q$2,Listen!$B$5:$G$95,$N188+1,FALSE),"-")</f>
        <v>-</v>
      </c>
      <c r="R188" s="54">
        <f>IF($C188&lt;=R$2,G188*VLOOKUP($C188,Listen!$B$5:$G$95,$N188+1,FALSE)/VLOOKUP(R$2,Listen!$B$5:$G$95,$N188+1,FALSE),"-")</f>
        <v>0</v>
      </c>
      <c r="S188" s="54">
        <f>IF($C188&lt;=S$2,H188*VLOOKUP($C188,Listen!$B$5:$G$95,$N188+1,FALSE)/VLOOKUP(S$2,Listen!$B$5:$G$95,$N188+1,FALSE),"-")</f>
        <v>0</v>
      </c>
      <c r="T188" s="54">
        <f>IF($C188&lt;=T$2,I188*VLOOKUP($C188,Listen!$B$5:$G$95,$N188+1,FALSE)/VLOOKUP(T$2,Listen!$B$5:$G$95,$N188+1,FALSE),"-")</f>
        <v>0</v>
      </c>
      <c r="U188" s="54">
        <f>IF($C188&lt;=U$2,J188*VLOOKUP($C188,Listen!$B$5:$G$95,$N188+1,FALSE)/VLOOKUP(U$2,Listen!$B$5:$G$95,$N188+1,FALSE),"-")</f>
        <v>0</v>
      </c>
      <c r="V188" s="54">
        <f>IF($C188&lt;=V$2,K188*VLOOKUP($C188,Listen!$B$5:$G$95,$N188+1,FALSE)/VLOOKUP(V$2,Listen!$B$5:$G$95,$N188+1,FALSE),"-")</f>
        <v>0</v>
      </c>
    </row>
    <row r="189" spans="2:22">
      <c r="B189" s="25"/>
      <c r="C189" s="3">
        <v>2011</v>
      </c>
      <c r="D189" s="140"/>
      <c r="E189" s="140"/>
      <c r="F189" s="141"/>
      <c r="G189" s="141"/>
      <c r="H189" s="141"/>
      <c r="I189" s="141"/>
      <c r="J189" s="141"/>
      <c r="K189" s="141"/>
      <c r="M189" s="52">
        <v>28</v>
      </c>
      <c r="N189" s="52">
        <v>1</v>
      </c>
      <c r="O189" s="54" t="str">
        <f>IF($C189&lt;=O$2,D189*VLOOKUP($C189,Listen!$B$5:$G$95,$N189+1,FALSE)/VLOOKUP(O$2,Listen!$B$5:$G$95,$N189+1,FALSE),"-")</f>
        <v>-</v>
      </c>
      <c r="P189" s="54" t="str">
        <f>IF($C189&lt;=P$2,E189*VLOOKUP($C189,Listen!$B$5:$G$95,$N189+1,FALSE)/VLOOKUP(P$2,Listen!$B$5:$G$95,$N189+1,FALSE),"-")</f>
        <v>-</v>
      </c>
      <c r="Q189" s="54">
        <f>IF($C189&lt;=Q$2,F189*VLOOKUP($C189,Listen!$B$5:$G$95,$N189+1,FALSE)/VLOOKUP(Q$2,Listen!$B$5:$G$95,$N189+1,FALSE),"-")</f>
        <v>0</v>
      </c>
      <c r="R189" s="54">
        <f>IF($C189&lt;=R$2,G189*VLOOKUP($C189,Listen!$B$5:$G$95,$N189+1,FALSE)/VLOOKUP(R$2,Listen!$B$5:$G$95,$N189+1,FALSE),"-")</f>
        <v>0</v>
      </c>
      <c r="S189" s="54">
        <f>IF($C189&lt;=S$2,H189*VLOOKUP($C189,Listen!$B$5:$G$95,$N189+1,FALSE)/VLOOKUP(S$2,Listen!$B$5:$G$95,$N189+1,FALSE),"-")</f>
        <v>0</v>
      </c>
      <c r="T189" s="54">
        <f>IF($C189&lt;=T$2,I189*VLOOKUP($C189,Listen!$B$5:$G$95,$N189+1,FALSE)/VLOOKUP(T$2,Listen!$B$5:$G$95,$N189+1,FALSE),"-")</f>
        <v>0</v>
      </c>
      <c r="U189" s="54">
        <f>IF($C189&lt;=U$2,J189*VLOOKUP($C189,Listen!$B$5:$G$95,$N189+1,FALSE)/VLOOKUP(U$2,Listen!$B$5:$G$95,$N189+1,FALSE),"-")</f>
        <v>0</v>
      </c>
      <c r="V189" s="54">
        <f>IF($C189&lt;=V$2,K189*VLOOKUP($C189,Listen!$B$5:$G$95,$N189+1,FALSE)/VLOOKUP(V$2,Listen!$B$5:$G$95,$N189+1,FALSE),"-")</f>
        <v>0</v>
      </c>
    </row>
    <row r="190" spans="2:22">
      <c r="B190" s="25"/>
      <c r="C190" s="3">
        <v>2010</v>
      </c>
      <c r="D190" s="140"/>
      <c r="E190" s="141"/>
      <c r="F190" s="141"/>
      <c r="G190" s="141"/>
      <c r="H190" s="141"/>
      <c r="I190" s="141"/>
      <c r="J190" s="141"/>
      <c r="K190" s="141"/>
      <c r="M190" s="52">
        <v>28</v>
      </c>
      <c r="N190" s="52">
        <v>1</v>
      </c>
      <c r="O190" s="54" t="str">
        <f>IF($C190&lt;=O$2,D190*VLOOKUP($C190,Listen!$B$5:$G$95,$N190+1,FALSE)/VLOOKUP(O$2,Listen!$B$5:$G$95,$N190+1,FALSE),"-")</f>
        <v>-</v>
      </c>
      <c r="P190" s="54">
        <f>IF($C190&lt;=P$2,E190*VLOOKUP($C190,Listen!$B$5:$G$95,$N190+1,FALSE)/VLOOKUP(P$2,Listen!$B$5:$G$95,$N190+1,FALSE),"-")</f>
        <v>0</v>
      </c>
      <c r="Q190" s="54">
        <f>IF($C190&lt;=Q$2,F190*VLOOKUP($C190,Listen!$B$5:$G$95,$N190+1,FALSE)/VLOOKUP(Q$2,Listen!$B$5:$G$95,$N190+1,FALSE),"-")</f>
        <v>0</v>
      </c>
      <c r="R190" s="54">
        <f>IF($C190&lt;=R$2,G190*VLOOKUP($C190,Listen!$B$5:$G$95,$N190+1,FALSE)/VLOOKUP(R$2,Listen!$B$5:$G$95,$N190+1,FALSE),"-")</f>
        <v>0</v>
      </c>
      <c r="S190" s="54">
        <f>IF($C190&lt;=S$2,H190*VLOOKUP($C190,Listen!$B$5:$G$95,$N190+1,FALSE)/VLOOKUP(S$2,Listen!$B$5:$G$95,$N190+1,FALSE),"-")</f>
        <v>0</v>
      </c>
      <c r="T190" s="54">
        <f>IF($C190&lt;=T$2,I190*VLOOKUP($C190,Listen!$B$5:$G$95,$N190+1,FALSE)/VLOOKUP(T$2,Listen!$B$5:$G$95,$N190+1,FALSE),"-")</f>
        <v>0</v>
      </c>
      <c r="U190" s="54">
        <f>IF($C190&lt;=U$2,J190*VLOOKUP($C190,Listen!$B$5:$G$95,$N190+1,FALSE)/VLOOKUP(U$2,Listen!$B$5:$G$95,$N190+1,FALSE),"-")</f>
        <v>0</v>
      </c>
      <c r="V190" s="54">
        <f>IF($C190&lt;=V$2,K190*VLOOKUP($C190,Listen!$B$5:$G$95,$N190+1,FALSE)/VLOOKUP(V$2,Listen!$B$5:$G$95,$N190+1,FALSE),"-")</f>
        <v>0</v>
      </c>
    </row>
    <row r="191" spans="2:22">
      <c r="B191" s="25"/>
      <c r="C191" s="3">
        <v>2009</v>
      </c>
      <c r="D191" s="141"/>
      <c r="E191" s="141"/>
      <c r="F191" s="141"/>
      <c r="G191" s="141"/>
      <c r="H191" s="141"/>
      <c r="I191" s="141"/>
      <c r="J191" s="141"/>
      <c r="K191" s="141"/>
      <c r="M191" s="52">
        <v>28</v>
      </c>
      <c r="N191" s="52">
        <v>1</v>
      </c>
      <c r="O191" s="54">
        <f>IF($C191&lt;=O$2,D191*VLOOKUP($C191,Listen!$B$5:$G$95,$N191+1,FALSE)/VLOOKUP(O$2,Listen!$B$5:$G$95,$N191+1,FALSE),"-")</f>
        <v>0</v>
      </c>
      <c r="P191" s="54">
        <f>IF($C191&lt;=P$2,E191*VLOOKUP($C191,Listen!$B$5:$G$95,$N191+1,FALSE)/VLOOKUP(P$2,Listen!$B$5:$G$95,$N191+1,FALSE),"-")</f>
        <v>0</v>
      </c>
      <c r="Q191" s="54">
        <f>IF($C191&lt;=Q$2,F191*VLOOKUP($C191,Listen!$B$5:$G$95,$N191+1,FALSE)/VLOOKUP(Q$2,Listen!$B$5:$G$95,$N191+1,FALSE),"-")</f>
        <v>0</v>
      </c>
      <c r="R191" s="54">
        <f>IF($C191&lt;=R$2,G191*VLOOKUP($C191,Listen!$B$5:$G$95,$N191+1,FALSE)/VLOOKUP(R$2,Listen!$B$5:$G$95,$N191+1,FALSE),"-")</f>
        <v>0</v>
      </c>
      <c r="S191" s="54">
        <f>IF($C191&lt;=S$2,H191*VLOOKUP($C191,Listen!$B$5:$G$95,$N191+1,FALSE)/VLOOKUP(S$2,Listen!$B$5:$G$95,$N191+1,FALSE),"-")</f>
        <v>0</v>
      </c>
      <c r="T191" s="54">
        <f>IF($C191&lt;=T$2,I191*VLOOKUP($C191,Listen!$B$5:$G$95,$N191+1,FALSE)/VLOOKUP(T$2,Listen!$B$5:$G$95,$N191+1,FALSE),"-")</f>
        <v>0</v>
      </c>
      <c r="U191" s="54">
        <f>IF($C191&lt;=U$2,J191*VLOOKUP($C191,Listen!$B$5:$G$95,$N191+1,FALSE)/VLOOKUP(U$2,Listen!$B$5:$G$95,$N191+1,FALSE),"-")</f>
        <v>0</v>
      </c>
      <c r="V191" s="54">
        <f>IF($C191&lt;=V$2,K191*VLOOKUP($C191,Listen!$B$5:$G$95,$N191+1,FALSE)/VLOOKUP(V$2,Listen!$B$5:$G$95,$N191+1,FALSE),"-")</f>
        <v>0</v>
      </c>
    </row>
    <row r="192" spans="2:22">
      <c r="B192" s="25"/>
      <c r="C192" s="3">
        <v>2008</v>
      </c>
      <c r="D192" s="141"/>
      <c r="E192" s="141"/>
      <c r="F192" s="141"/>
      <c r="G192" s="141"/>
      <c r="H192" s="141"/>
      <c r="I192" s="141"/>
      <c r="J192" s="141"/>
      <c r="K192" s="141"/>
      <c r="M192" s="52">
        <v>28</v>
      </c>
      <c r="N192" s="52">
        <v>1</v>
      </c>
      <c r="O192" s="54">
        <f>IF($C192&lt;=O$2,D192*VLOOKUP($C192,Listen!$B$5:$G$95,$N192+1,FALSE)/VLOOKUP(O$2,Listen!$B$5:$G$95,$N192+1,FALSE),"-")</f>
        <v>0</v>
      </c>
      <c r="P192" s="54">
        <f>IF($C192&lt;=P$2,E192*VLOOKUP($C192,Listen!$B$5:$G$95,$N192+1,FALSE)/VLOOKUP(P$2,Listen!$B$5:$G$95,$N192+1,FALSE),"-")</f>
        <v>0</v>
      </c>
      <c r="Q192" s="54">
        <f>IF($C192&lt;=Q$2,F192*VLOOKUP($C192,Listen!$B$5:$G$95,$N192+1,FALSE)/VLOOKUP(Q$2,Listen!$B$5:$G$95,$N192+1,FALSE),"-")</f>
        <v>0</v>
      </c>
      <c r="R192" s="54">
        <f>IF($C192&lt;=R$2,G192*VLOOKUP($C192,Listen!$B$5:$G$95,$N192+1,FALSE)/VLOOKUP(R$2,Listen!$B$5:$G$95,$N192+1,FALSE),"-")</f>
        <v>0</v>
      </c>
      <c r="S192" s="54">
        <f>IF($C192&lt;=S$2,H192*VLOOKUP($C192,Listen!$B$5:$G$95,$N192+1,FALSE)/VLOOKUP(S$2,Listen!$B$5:$G$95,$N192+1,FALSE),"-")</f>
        <v>0</v>
      </c>
      <c r="T192" s="54">
        <f>IF($C192&lt;=T$2,I192*VLOOKUP($C192,Listen!$B$5:$G$95,$N192+1,FALSE)/VLOOKUP(T$2,Listen!$B$5:$G$95,$N192+1,FALSE),"-")</f>
        <v>0</v>
      </c>
      <c r="U192" s="54">
        <f>IF($C192&lt;=U$2,J192*VLOOKUP($C192,Listen!$B$5:$G$95,$N192+1,FALSE)/VLOOKUP(U$2,Listen!$B$5:$G$95,$N192+1,FALSE),"-")</f>
        <v>0</v>
      </c>
      <c r="V192" s="54">
        <f>IF($C192&lt;=V$2,K192*VLOOKUP($C192,Listen!$B$5:$G$95,$N192+1,FALSE)/VLOOKUP(V$2,Listen!$B$5:$G$95,$N192+1,FALSE),"-")</f>
        <v>0</v>
      </c>
    </row>
    <row r="193" spans="2:22">
      <c r="B193" s="25"/>
      <c r="C193" s="3">
        <v>2007</v>
      </c>
      <c r="D193" s="141"/>
      <c r="E193" s="141"/>
      <c r="F193" s="141"/>
      <c r="G193" s="141"/>
      <c r="H193" s="141"/>
      <c r="I193" s="141"/>
      <c r="J193" s="141"/>
      <c r="K193" s="141"/>
      <c r="M193" s="52">
        <v>28</v>
      </c>
      <c r="N193" s="52">
        <v>1</v>
      </c>
      <c r="O193" s="54">
        <f>IF($C193&lt;=O$2,D193*VLOOKUP($C193,Listen!$B$5:$G$95,$N193+1,FALSE)/VLOOKUP(O$2,Listen!$B$5:$G$95,$N193+1,FALSE),"-")</f>
        <v>0</v>
      </c>
      <c r="P193" s="54">
        <f>IF($C193&lt;=P$2,E193*VLOOKUP($C193,Listen!$B$5:$G$95,$N193+1,FALSE)/VLOOKUP(P$2,Listen!$B$5:$G$95,$N193+1,FALSE),"-")</f>
        <v>0</v>
      </c>
      <c r="Q193" s="54">
        <f>IF($C193&lt;=Q$2,F193*VLOOKUP($C193,Listen!$B$5:$G$95,$N193+1,FALSE)/VLOOKUP(Q$2,Listen!$B$5:$G$95,$N193+1,FALSE),"-")</f>
        <v>0</v>
      </c>
      <c r="R193" s="54">
        <f>IF($C193&lt;=R$2,G193*VLOOKUP($C193,Listen!$B$5:$G$95,$N193+1,FALSE)/VLOOKUP(R$2,Listen!$B$5:$G$95,$N193+1,FALSE),"-")</f>
        <v>0</v>
      </c>
      <c r="S193" s="54">
        <f>IF($C193&lt;=S$2,H193*VLOOKUP($C193,Listen!$B$5:$G$95,$N193+1,FALSE)/VLOOKUP(S$2,Listen!$B$5:$G$95,$N193+1,FALSE),"-")</f>
        <v>0</v>
      </c>
      <c r="T193" s="54">
        <f>IF($C193&lt;=T$2,I193*VLOOKUP($C193,Listen!$B$5:$G$95,$N193+1,FALSE)/VLOOKUP(T$2,Listen!$B$5:$G$95,$N193+1,FALSE),"-")</f>
        <v>0</v>
      </c>
      <c r="U193" s="54">
        <f>IF($C193&lt;=U$2,J193*VLOOKUP($C193,Listen!$B$5:$G$95,$N193+1,FALSE)/VLOOKUP(U$2,Listen!$B$5:$G$95,$N193+1,FALSE),"-")</f>
        <v>0</v>
      </c>
      <c r="V193" s="54">
        <f>IF($C193&lt;=V$2,K193*VLOOKUP($C193,Listen!$B$5:$G$95,$N193+1,FALSE)/VLOOKUP(V$2,Listen!$B$5:$G$95,$N193+1,FALSE),"-")</f>
        <v>0</v>
      </c>
    </row>
    <row r="194" spans="2:22">
      <c r="B194" s="25"/>
      <c r="C194" s="3">
        <v>2006</v>
      </c>
      <c r="D194" s="141"/>
      <c r="E194" s="141"/>
      <c r="F194" s="141"/>
      <c r="G194" s="141"/>
      <c r="H194" s="141"/>
      <c r="I194" s="141"/>
      <c r="J194" s="141"/>
      <c r="K194" s="141"/>
      <c r="M194" s="52">
        <v>28</v>
      </c>
      <c r="N194" s="52">
        <v>1</v>
      </c>
      <c r="O194" s="54">
        <f>IF($C194&lt;=O$2,D194*VLOOKUP($C194,Listen!$B$5:$G$95,$N194+1,FALSE)/VLOOKUP(O$2,Listen!$B$5:$G$95,$N194+1,FALSE),"-")</f>
        <v>0</v>
      </c>
      <c r="P194" s="54">
        <f>IF($C194&lt;=P$2,E194*VLOOKUP($C194,Listen!$B$5:$G$95,$N194+1,FALSE)/VLOOKUP(P$2,Listen!$B$5:$G$95,$N194+1,FALSE),"-")</f>
        <v>0</v>
      </c>
      <c r="Q194" s="54">
        <f>IF($C194&lt;=Q$2,F194*VLOOKUP($C194,Listen!$B$5:$G$95,$N194+1,FALSE)/VLOOKUP(Q$2,Listen!$B$5:$G$95,$N194+1,FALSE),"-")</f>
        <v>0</v>
      </c>
      <c r="R194" s="54">
        <f>IF($C194&lt;=R$2,G194*VLOOKUP($C194,Listen!$B$5:$G$95,$N194+1,FALSE)/VLOOKUP(R$2,Listen!$B$5:$G$95,$N194+1,FALSE),"-")</f>
        <v>0</v>
      </c>
      <c r="S194" s="54">
        <f>IF($C194&lt;=S$2,H194*VLOOKUP($C194,Listen!$B$5:$G$95,$N194+1,FALSE)/VLOOKUP(S$2,Listen!$B$5:$G$95,$N194+1,FALSE),"-")</f>
        <v>0</v>
      </c>
      <c r="T194" s="54">
        <f>IF($C194&lt;=T$2,I194*VLOOKUP($C194,Listen!$B$5:$G$95,$N194+1,FALSE)/VLOOKUP(T$2,Listen!$B$5:$G$95,$N194+1,FALSE),"-")</f>
        <v>0</v>
      </c>
      <c r="U194" s="54">
        <f>IF($C194&lt;=U$2,J194*VLOOKUP($C194,Listen!$B$5:$G$95,$N194+1,FALSE)/VLOOKUP(U$2,Listen!$B$5:$G$95,$N194+1,FALSE),"-")</f>
        <v>0</v>
      </c>
      <c r="V194" s="54">
        <f>IF($C194&lt;=V$2,K194*VLOOKUP($C194,Listen!$B$5:$G$95,$N194+1,FALSE)/VLOOKUP(V$2,Listen!$B$5:$G$95,$N194+1,FALSE),"-")</f>
        <v>0</v>
      </c>
    </row>
    <row r="195" spans="2:22">
      <c r="B195" s="25"/>
      <c r="C195" s="3">
        <v>2005</v>
      </c>
      <c r="D195" s="141"/>
      <c r="E195" s="141"/>
      <c r="F195" s="141"/>
      <c r="G195" s="141"/>
      <c r="H195" s="141"/>
      <c r="I195" s="141"/>
      <c r="J195" s="141"/>
      <c r="K195" s="141"/>
      <c r="M195" s="52">
        <v>28</v>
      </c>
      <c r="N195" s="52">
        <v>1</v>
      </c>
      <c r="O195" s="54">
        <f>IF($C195&lt;=O$2,D195*VLOOKUP($C195,Listen!$B$5:$G$95,$N195+1,FALSE)/VLOOKUP(O$2,Listen!$B$5:$G$95,$N195+1,FALSE),"-")</f>
        <v>0</v>
      </c>
      <c r="P195" s="54">
        <f>IF($C195&lt;=P$2,E195*VLOOKUP($C195,Listen!$B$5:$G$95,$N195+1,FALSE)/VLOOKUP(P$2,Listen!$B$5:$G$95,$N195+1,FALSE),"-")</f>
        <v>0</v>
      </c>
      <c r="Q195" s="54">
        <f>IF($C195&lt;=Q$2,F195*VLOOKUP($C195,Listen!$B$5:$G$95,$N195+1,FALSE)/VLOOKUP(Q$2,Listen!$B$5:$G$95,$N195+1,FALSE),"-")</f>
        <v>0</v>
      </c>
      <c r="R195" s="54">
        <f>IF($C195&lt;=R$2,G195*VLOOKUP($C195,Listen!$B$5:$G$95,$N195+1,FALSE)/VLOOKUP(R$2,Listen!$B$5:$G$95,$N195+1,FALSE),"-")</f>
        <v>0</v>
      </c>
      <c r="S195" s="54">
        <f>IF($C195&lt;=S$2,H195*VLOOKUP($C195,Listen!$B$5:$G$95,$N195+1,FALSE)/VLOOKUP(S$2,Listen!$B$5:$G$95,$N195+1,FALSE),"-")</f>
        <v>0</v>
      </c>
      <c r="T195" s="54">
        <f>IF($C195&lt;=T$2,I195*VLOOKUP($C195,Listen!$B$5:$G$95,$N195+1,FALSE)/VLOOKUP(T$2,Listen!$B$5:$G$95,$N195+1,FALSE),"-")</f>
        <v>0</v>
      </c>
      <c r="U195" s="54">
        <f>IF($C195&lt;=U$2,J195*VLOOKUP($C195,Listen!$B$5:$G$95,$N195+1,FALSE)/VLOOKUP(U$2,Listen!$B$5:$G$95,$N195+1,FALSE),"-")</f>
        <v>0</v>
      </c>
      <c r="V195" s="54">
        <f>IF($C195&lt;=V$2,K195*VLOOKUP($C195,Listen!$B$5:$G$95,$N195+1,FALSE)/VLOOKUP(V$2,Listen!$B$5:$G$95,$N195+1,FALSE),"-")</f>
        <v>0</v>
      </c>
    </row>
    <row r="196" spans="2:22">
      <c r="B196" s="25"/>
      <c r="C196" s="3">
        <v>2004</v>
      </c>
      <c r="D196" s="141"/>
      <c r="E196" s="141"/>
      <c r="F196" s="141"/>
      <c r="G196" s="141"/>
      <c r="H196" s="141"/>
      <c r="I196" s="141"/>
      <c r="J196" s="141"/>
      <c r="K196" s="141"/>
      <c r="M196" s="52">
        <v>28</v>
      </c>
      <c r="N196" s="52">
        <v>1</v>
      </c>
      <c r="O196" s="54">
        <f>IF($C196&lt;=O$2,D196*VLOOKUP($C196,Listen!$B$5:$G$95,$N196+1,FALSE)/VLOOKUP(O$2,Listen!$B$5:$G$95,$N196+1,FALSE),"-")</f>
        <v>0</v>
      </c>
      <c r="P196" s="54">
        <f>IF($C196&lt;=P$2,E196*VLOOKUP($C196,Listen!$B$5:$G$95,$N196+1,FALSE)/VLOOKUP(P$2,Listen!$B$5:$G$95,$N196+1,FALSE),"-")</f>
        <v>0</v>
      </c>
      <c r="Q196" s="54">
        <f>IF($C196&lt;=Q$2,F196*VLOOKUP($C196,Listen!$B$5:$G$95,$N196+1,FALSE)/VLOOKUP(Q$2,Listen!$B$5:$G$95,$N196+1,FALSE),"-")</f>
        <v>0</v>
      </c>
      <c r="R196" s="54">
        <f>IF($C196&lt;=R$2,G196*VLOOKUP($C196,Listen!$B$5:$G$95,$N196+1,FALSE)/VLOOKUP(R$2,Listen!$B$5:$G$95,$N196+1,FALSE),"-")</f>
        <v>0</v>
      </c>
      <c r="S196" s="54">
        <f>IF($C196&lt;=S$2,H196*VLOOKUP($C196,Listen!$B$5:$G$95,$N196+1,FALSE)/VLOOKUP(S$2,Listen!$B$5:$G$95,$N196+1,FALSE),"-")</f>
        <v>0</v>
      </c>
      <c r="T196" s="54">
        <f>IF($C196&lt;=T$2,I196*VLOOKUP($C196,Listen!$B$5:$G$95,$N196+1,FALSE)/VLOOKUP(T$2,Listen!$B$5:$G$95,$N196+1,FALSE),"-")</f>
        <v>0</v>
      </c>
      <c r="U196" s="54">
        <f>IF($C196&lt;=U$2,J196*VLOOKUP($C196,Listen!$B$5:$G$95,$N196+1,FALSE)/VLOOKUP(U$2,Listen!$B$5:$G$95,$N196+1,FALSE),"-")</f>
        <v>0</v>
      </c>
      <c r="V196" s="54">
        <f>IF($C196&lt;=V$2,K196*VLOOKUP($C196,Listen!$B$5:$G$95,$N196+1,FALSE)/VLOOKUP(V$2,Listen!$B$5:$G$95,$N196+1,FALSE),"-")</f>
        <v>0</v>
      </c>
    </row>
    <row r="197" spans="2:22">
      <c r="B197" s="25"/>
      <c r="C197" s="3">
        <v>2003</v>
      </c>
      <c r="D197" s="141"/>
      <c r="E197" s="141"/>
      <c r="F197" s="141"/>
      <c r="G197" s="141"/>
      <c r="H197" s="141"/>
      <c r="I197" s="141"/>
      <c r="J197" s="141"/>
      <c r="K197" s="141"/>
      <c r="M197" s="52">
        <v>28</v>
      </c>
      <c r="N197" s="52">
        <v>1</v>
      </c>
      <c r="O197" s="54">
        <f>IF($C197&lt;=O$2,D197*VLOOKUP($C197,Listen!$B$5:$G$95,$N197+1,FALSE)/VLOOKUP(O$2,Listen!$B$5:$G$95,$N197+1,FALSE),"-")</f>
        <v>0</v>
      </c>
      <c r="P197" s="54">
        <f>IF($C197&lt;=P$2,E197*VLOOKUP($C197,Listen!$B$5:$G$95,$N197+1,FALSE)/VLOOKUP(P$2,Listen!$B$5:$G$95,$N197+1,FALSE),"-")</f>
        <v>0</v>
      </c>
      <c r="Q197" s="54">
        <f>IF($C197&lt;=Q$2,F197*VLOOKUP($C197,Listen!$B$5:$G$95,$N197+1,FALSE)/VLOOKUP(Q$2,Listen!$B$5:$G$95,$N197+1,FALSE),"-")</f>
        <v>0</v>
      </c>
      <c r="R197" s="54">
        <f>IF($C197&lt;=R$2,G197*VLOOKUP($C197,Listen!$B$5:$G$95,$N197+1,FALSE)/VLOOKUP(R$2,Listen!$B$5:$G$95,$N197+1,FALSE),"-")</f>
        <v>0</v>
      </c>
      <c r="S197" s="54">
        <f>IF($C197&lt;=S$2,H197*VLOOKUP($C197,Listen!$B$5:$G$95,$N197+1,FALSE)/VLOOKUP(S$2,Listen!$B$5:$G$95,$N197+1,FALSE),"-")</f>
        <v>0</v>
      </c>
      <c r="T197" s="54">
        <f>IF($C197&lt;=T$2,I197*VLOOKUP($C197,Listen!$B$5:$G$95,$N197+1,FALSE)/VLOOKUP(T$2,Listen!$B$5:$G$95,$N197+1,FALSE),"-")</f>
        <v>0</v>
      </c>
      <c r="U197" s="54">
        <f>IF($C197&lt;=U$2,J197*VLOOKUP($C197,Listen!$B$5:$G$95,$N197+1,FALSE)/VLOOKUP(U$2,Listen!$B$5:$G$95,$N197+1,FALSE),"-")</f>
        <v>0</v>
      </c>
      <c r="V197" s="54">
        <f>IF($C197&lt;=V$2,K197*VLOOKUP($C197,Listen!$B$5:$G$95,$N197+1,FALSE)/VLOOKUP(V$2,Listen!$B$5:$G$95,$N197+1,FALSE),"-")</f>
        <v>0</v>
      </c>
    </row>
    <row r="198" spans="2:22">
      <c r="B198" s="25"/>
      <c r="C198" s="3">
        <v>2002</v>
      </c>
      <c r="D198" s="141"/>
      <c r="E198" s="141"/>
      <c r="F198" s="141"/>
      <c r="G198" s="141"/>
      <c r="H198" s="141"/>
      <c r="I198" s="141"/>
      <c r="J198" s="141"/>
      <c r="K198" s="141"/>
      <c r="M198" s="52">
        <v>28</v>
      </c>
      <c r="N198" s="52">
        <v>1</v>
      </c>
      <c r="O198" s="54">
        <f>IF($C198&lt;=O$2,D198*VLOOKUP($C198,Listen!$B$5:$G$95,$N198+1,FALSE)/VLOOKUP(O$2,Listen!$B$5:$G$95,$N198+1,FALSE),"-")</f>
        <v>0</v>
      </c>
      <c r="P198" s="54">
        <f>IF($C198&lt;=P$2,E198*VLOOKUP($C198,Listen!$B$5:$G$95,$N198+1,FALSE)/VLOOKUP(P$2,Listen!$B$5:$G$95,$N198+1,FALSE),"-")</f>
        <v>0</v>
      </c>
      <c r="Q198" s="54">
        <f>IF($C198&lt;=Q$2,F198*VLOOKUP($C198,Listen!$B$5:$G$95,$N198+1,FALSE)/VLOOKUP(Q$2,Listen!$B$5:$G$95,$N198+1,FALSE),"-")</f>
        <v>0</v>
      </c>
      <c r="R198" s="54">
        <f>IF($C198&lt;=R$2,G198*VLOOKUP($C198,Listen!$B$5:$G$95,$N198+1,FALSE)/VLOOKUP(R$2,Listen!$B$5:$G$95,$N198+1,FALSE),"-")</f>
        <v>0</v>
      </c>
      <c r="S198" s="54">
        <f>IF($C198&lt;=S$2,H198*VLOOKUP($C198,Listen!$B$5:$G$95,$N198+1,FALSE)/VLOOKUP(S$2,Listen!$B$5:$G$95,$N198+1,FALSE),"-")</f>
        <v>0</v>
      </c>
      <c r="T198" s="54">
        <f>IF($C198&lt;=T$2,I198*VLOOKUP($C198,Listen!$B$5:$G$95,$N198+1,FALSE)/VLOOKUP(T$2,Listen!$B$5:$G$95,$N198+1,FALSE),"-")</f>
        <v>0</v>
      </c>
      <c r="U198" s="54">
        <f>IF($C198&lt;=U$2,J198*VLOOKUP($C198,Listen!$B$5:$G$95,$N198+1,FALSE)/VLOOKUP(U$2,Listen!$B$5:$G$95,$N198+1,FALSE),"-")</f>
        <v>0</v>
      </c>
      <c r="V198" s="54">
        <f>IF($C198&lt;=V$2,K198*VLOOKUP($C198,Listen!$B$5:$G$95,$N198+1,FALSE)/VLOOKUP(V$2,Listen!$B$5:$G$95,$N198+1,FALSE),"-")</f>
        <v>0</v>
      </c>
    </row>
    <row r="199" spans="2:22">
      <c r="B199" s="25"/>
      <c r="C199" s="3">
        <v>2001</v>
      </c>
      <c r="D199" s="141"/>
      <c r="E199" s="141"/>
      <c r="F199" s="141"/>
      <c r="G199" s="141"/>
      <c r="H199" s="141"/>
      <c r="I199" s="141"/>
      <c r="J199" s="141"/>
      <c r="K199" s="141"/>
      <c r="M199" s="52">
        <v>28</v>
      </c>
      <c r="N199" s="52">
        <v>1</v>
      </c>
      <c r="O199" s="54">
        <f>IF($C199&lt;=O$2,D199*VLOOKUP($C199,Listen!$B$5:$G$95,$N199+1,FALSE)/VLOOKUP(O$2,Listen!$B$5:$G$95,$N199+1,FALSE),"-")</f>
        <v>0</v>
      </c>
      <c r="P199" s="54">
        <f>IF($C199&lt;=P$2,E199*VLOOKUP($C199,Listen!$B$5:$G$95,$N199+1,FALSE)/VLOOKUP(P$2,Listen!$B$5:$G$95,$N199+1,FALSE),"-")</f>
        <v>0</v>
      </c>
      <c r="Q199" s="54">
        <f>IF($C199&lt;=Q$2,F199*VLOOKUP($C199,Listen!$B$5:$G$95,$N199+1,FALSE)/VLOOKUP(Q$2,Listen!$B$5:$G$95,$N199+1,FALSE),"-")</f>
        <v>0</v>
      </c>
      <c r="R199" s="54">
        <f>IF($C199&lt;=R$2,G199*VLOOKUP($C199,Listen!$B$5:$G$95,$N199+1,FALSE)/VLOOKUP(R$2,Listen!$B$5:$G$95,$N199+1,FALSE),"-")</f>
        <v>0</v>
      </c>
      <c r="S199" s="54">
        <f>IF($C199&lt;=S$2,H199*VLOOKUP($C199,Listen!$B$5:$G$95,$N199+1,FALSE)/VLOOKUP(S$2,Listen!$B$5:$G$95,$N199+1,FALSE),"-")</f>
        <v>0</v>
      </c>
      <c r="T199" s="54">
        <f>IF($C199&lt;=T$2,I199*VLOOKUP($C199,Listen!$B$5:$G$95,$N199+1,FALSE)/VLOOKUP(T$2,Listen!$B$5:$G$95,$N199+1,FALSE),"-")</f>
        <v>0</v>
      </c>
      <c r="U199" s="54">
        <f>IF($C199&lt;=U$2,J199*VLOOKUP($C199,Listen!$B$5:$G$95,$N199+1,FALSE)/VLOOKUP(U$2,Listen!$B$5:$G$95,$N199+1,FALSE),"-")</f>
        <v>0</v>
      </c>
      <c r="V199" s="54">
        <f>IF($C199&lt;=V$2,K199*VLOOKUP($C199,Listen!$B$5:$G$95,$N199+1,FALSE)/VLOOKUP(V$2,Listen!$B$5:$G$95,$N199+1,FALSE),"-")</f>
        <v>0</v>
      </c>
    </row>
    <row r="200" spans="2:22">
      <c r="B200" s="25"/>
      <c r="C200" s="3">
        <v>2000</v>
      </c>
      <c r="D200" s="141"/>
      <c r="E200" s="141"/>
      <c r="F200" s="141"/>
      <c r="G200" s="141"/>
      <c r="H200" s="141"/>
      <c r="I200" s="141"/>
      <c r="J200" s="141"/>
      <c r="K200" s="141"/>
      <c r="M200" s="52">
        <v>28</v>
      </c>
      <c r="N200" s="52">
        <v>1</v>
      </c>
      <c r="O200" s="54">
        <f>IF($C200&lt;=O$2,D200*VLOOKUP($C200,Listen!$B$5:$G$95,$N200+1,FALSE)/VLOOKUP(O$2,Listen!$B$5:$G$95,$N200+1,FALSE),"-")</f>
        <v>0</v>
      </c>
      <c r="P200" s="54">
        <f>IF($C200&lt;=P$2,E200*VLOOKUP($C200,Listen!$B$5:$G$95,$N200+1,FALSE)/VLOOKUP(P$2,Listen!$B$5:$G$95,$N200+1,FALSE),"-")</f>
        <v>0</v>
      </c>
      <c r="Q200" s="54">
        <f>IF($C200&lt;=Q$2,F200*VLOOKUP($C200,Listen!$B$5:$G$95,$N200+1,FALSE)/VLOOKUP(Q$2,Listen!$B$5:$G$95,$N200+1,FALSE),"-")</f>
        <v>0</v>
      </c>
      <c r="R200" s="54">
        <f>IF($C200&lt;=R$2,G200*VLOOKUP($C200,Listen!$B$5:$G$95,$N200+1,FALSE)/VLOOKUP(R$2,Listen!$B$5:$G$95,$N200+1,FALSE),"-")</f>
        <v>0</v>
      </c>
      <c r="S200" s="54">
        <f>IF($C200&lt;=S$2,H200*VLOOKUP($C200,Listen!$B$5:$G$95,$N200+1,FALSE)/VLOOKUP(S$2,Listen!$B$5:$G$95,$N200+1,FALSE),"-")</f>
        <v>0</v>
      </c>
      <c r="T200" s="54">
        <f>IF($C200&lt;=T$2,I200*VLOOKUP($C200,Listen!$B$5:$G$95,$N200+1,FALSE)/VLOOKUP(T$2,Listen!$B$5:$G$95,$N200+1,FALSE),"-")</f>
        <v>0</v>
      </c>
      <c r="U200" s="54">
        <f>IF($C200&lt;=U$2,J200*VLOOKUP($C200,Listen!$B$5:$G$95,$N200+1,FALSE)/VLOOKUP(U$2,Listen!$B$5:$G$95,$N200+1,FALSE),"-")</f>
        <v>0</v>
      </c>
      <c r="V200" s="54">
        <f>IF($C200&lt;=V$2,K200*VLOOKUP($C200,Listen!$B$5:$G$95,$N200+1,FALSE)/VLOOKUP(V$2,Listen!$B$5:$G$95,$N200+1,FALSE),"-")</f>
        <v>0</v>
      </c>
    </row>
    <row r="201" spans="2:22">
      <c r="B201" s="25"/>
      <c r="C201" s="3">
        <v>1999</v>
      </c>
      <c r="D201" s="141"/>
      <c r="E201" s="141"/>
      <c r="F201" s="141"/>
      <c r="G201" s="141"/>
      <c r="H201" s="141"/>
      <c r="I201" s="141"/>
      <c r="J201" s="141"/>
      <c r="K201" s="141"/>
      <c r="M201" s="52">
        <v>28</v>
      </c>
      <c r="N201" s="52">
        <v>1</v>
      </c>
      <c r="O201" s="54">
        <f>IF($C201&lt;=O$2,D201*VLOOKUP($C201,Listen!$B$5:$G$95,$N201+1,FALSE)/VLOOKUP(O$2,Listen!$B$5:$G$95,$N201+1,FALSE),"-")</f>
        <v>0</v>
      </c>
      <c r="P201" s="54">
        <f>IF($C201&lt;=P$2,E201*VLOOKUP($C201,Listen!$B$5:$G$95,$N201+1,FALSE)/VLOOKUP(P$2,Listen!$B$5:$G$95,$N201+1,FALSE),"-")</f>
        <v>0</v>
      </c>
      <c r="Q201" s="54">
        <f>IF($C201&lt;=Q$2,F201*VLOOKUP($C201,Listen!$B$5:$G$95,$N201+1,FALSE)/VLOOKUP(Q$2,Listen!$B$5:$G$95,$N201+1,FALSE),"-")</f>
        <v>0</v>
      </c>
      <c r="R201" s="54">
        <f>IF($C201&lt;=R$2,G201*VLOOKUP($C201,Listen!$B$5:$G$95,$N201+1,FALSE)/VLOOKUP(R$2,Listen!$B$5:$G$95,$N201+1,FALSE),"-")</f>
        <v>0</v>
      </c>
      <c r="S201" s="54">
        <f>IF($C201&lt;=S$2,H201*VLOOKUP($C201,Listen!$B$5:$G$95,$N201+1,FALSE)/VLOOKUP(S$2,Listen!$B$5:$G$95,$N201+1,FALSE),"-")</f>
        <v>0</v>
      </c>
      <c r="T201" s="54">
        <f>IF($C201&lt;=T$2,I201*VLOOKUP($C201,Listen!$B$5:$G$95,$N201+1,FALSE)/VLOOKUP(T$2,Listen!$B$5:$G$95,$N201+1,FALSE),"-")</f>
        <v>0</v>
      </c>
      <c r="U201" s="54">
        <f>IF($C201&lt;=U$2,J201*VLOOKUP($C201,Listen!$B$5:$G$95,$N201+1,FALSE)/VLOOKUP(U$2,Listen!$B$5:$G$95,$N201+1,FALSE),"-")</f>
        <v>0</v>
      </c>
      <c r="V201" s="54">
        <f>IF($C201&lt;=V$2,K201*VLOOKUP($C201,Listen!$B$5:$G$95,$N201+1,FALSE)/VLOOKUP(V$2,Listen!$B$5:$G$95,$N201+1,FALSE),"-")</f>
        <v>0</v>
      </c>
    </row>
    <row r="202" spans="2:22">
      <c r="B202" s="25"/>
      <c r="C202" s="3">
        <v>1998</v>
      </c>
      <c r="D202" s="141"/>
      <c r="E202" s="141"/>
      <c r="F202" s="141"/>
      <c r="G202" s="141"/>
      <c r="H202" s="141"/>
      <c r="I202" s="141"/>
      <c r="J202" s="141"/>
      <c r="K202" s="141"/>
      <c r="M202" s="52">
        <v>28</v>
      </c>
      <c r="N202" s="52">
        <v>1</v>
      </c>
      <c r="O202" s="54">
        <f>IF($C202&lt;=O$2,D202*VLOOKUP($C202,Listen!$B$5:$G$95,$N202+1,FALSE)/VLOOKUP(O$2,Listen!$B$5:$G$95,$N202+1,FALSE),"-")</f>
        <v>0</v>
      </c>
      <c r="P202" s="54">
        <f>IF($C202&lt;=P$2,E202*VLOOKUP($C202,Listen!$B$5:$G$95,$N202+1,FALSE)/VLOOKUP(P$2,Listen!$B$5:$G$95,$N202+1,FALSE),"-")</f>
        <v>0</v>
      </c>
      <c r="Q202" s="54">
        <f>IF($C202&lt;=Q$2,F202*VLOOKUP($C202,Listen!$B$5:$G$95,$N202+1,FALSE)/VLOOKUP(Q$2,Listen!$B$5:$G$95,$N202+1,FALSE),"-")</f>
        <v>0</v>
      </c>
      <c r="R202" s="54">
        <f>IF($C202&lt;=R$2,G202*VLOOKUP($C202,Listen!$B$5:$G$95,$N202+1,FALSE)/VLOOKUP(R$2,Listen!$B$5:$G$95,$N202+1,FALSE),"-")</f>
        <v>0</v>
      </c>
      <c r="S202" s="54">
        <f>IF($C202&lt;=S$2,H202*VLOOKUP($C202,Listen!$B$5:$G$95,$N202+1,FALSE)/VLOOKUP(S$2,Listen!$B$5:$G$95,$N202+1,FALSE),"-")</f>
        <v>0</v>
      </c>
      <c r="T202" s="54">
        <f>IF($C202&lt;=T$2,I202*VLOOKUP($C202,Listen!$B$5:$G$95,$N202+1,FALSE)/VLOOKUP(T$2,Listen!$B$5:$G$95,$N202+1,FALSE),"-")</f>
        <v>0</v>
      </c>
      <c r="U202" s="54">
        <f>IF($C202&lt;=U$2,J202*VLOOKUP($C202,Listen!$B$5:$G$95,$N202+1,FALSE)/VLOOKUP(U$2,Listen!$B$5:$G$95,$N202+1,FALSE),"-")</f>
        <v>0</v>
      </c>
      <c r="V202" s="54">
        <f>IF($C202&lt;=V$2,K202*VLOOKUP($C202,Listen!$B$5:$G$95,$N202+1,FALSE)/VLOOKUP(V$2,Listen!$B$5:$G$95,$N202+1,FALSE),"-")</f>
        <v>0</v>
      </c>
    </row>
    <row r="203" spans="2:22">
      <c r="B203" s="25"/>
      <c r="C203" s="3">
        <v>1997</v>
      </c>
      <c r="D203" s="141"/>
      <c r="E203" s="141"/>
      <c r="F203" s="141"/>
      <c r="G203" s="141"/>
      <c r="H203" s="141"/>
      <c r="I203" s="141"/>
      <c r="J203" s="141"/>
      <c r="K203" s="141"/>
      <c r="M203" s="52">
        <v>28</v>
      </c>
      <c r="N203" s="52">
        <v>1</v>
      </c>
      <c r="O203" s="54">
        <f>IF($C203&lt;=O$2,D203*VLOOKUP($C203,Listen!$B$5:$G$95,$N203+1,FALSE)/VLOOKUP(O$2,Listen!$B$5:$G$95,$N203+1,FALSE),"-")</f>
        <v>0</v>
      </c>
      <c r="P203" s="54">
        <f>IF($C203&lt;=P$2,E203*VLOOKUP($C203,Listen!$B$5:$G$95,$N203+1,FALSE)/VLOOKUP(P$2,Listen!$B$5:$G$95,$N203+1,FALSE),"-")</f>
        <v>0</v>
      </c>
      <c r="Q203" s="54">
        <f>IF($C203&lt;=Q$2,F203*VLOOKUP($C203,Listen!$B$5:$G$95,$N203+1,FALSE)/VLOOKUP(Q$2,Listen!$B$5:$G$95,$N203+1,FALSE),"-")</f>
        <v>0</v>
      </c>
      <c r="R203" s="54">
        <f>IF($C203&lt;=R$2,G203*VLOOKUP($C203,Listen!$B$5:$G$95,$N203+1,FALSE)/VLOOKUP(R$2,Listen!$B$5:$G$95,$N203+1,FALSE),"-")</f>
        <v>0</v>
      </c>
      <c r="S203" s="54">
        <f>IF($C203&lt;=S$2,H203*VLOOKUP($C203,Listen!$B$5:$G$95,$N203+1,FALSE)/VLOOKUP(S$2,Listen!$B$5:$G$95,$N203+1,FALSE),"-")</f>
        <v>0</v>
      </c>
      <c r="T203" s="54">
        <f>IF($C203&lt;=T$2,I203*VLOOKUP($C203,Listen!$B$5:$G$95,$N203+1,FALSE)/VLOOKUP(T$2,Listen!$B$5:$G$95,$N203+1,FALSE),"-")</f>
        <v>0</v>
      </c>
      <c r="U203" s="54">
        <f>IF($C203&lt;=U$2,J203*VLOOKUP($C203,Listen!$B$5:$G$95,$N203+1,FALSE)/VLOOKUP(U$2,Listen!$B$5:$G$95,$N203+1,FALSE),"-")</f>
        <v>0</v>
      </c>
      <c r="V203" s="54">
        <f>IF($C203&lt;=V$2,K203*VLOOKUP($C203,Listen!$B$5:$G$95,$N203+1,FALSE)/VLOOKUP(V$2,Listen!$B$5:$G$95,$N203+1,FALSE),"-")</f>
        <v>0</v>
      </c>
    </row>
    <row r="204" spans="2:22">
      <c r="B204" s="25"/>
      <c r="C204" s="3">
        <v>1996</v>
      </c>
      <c r="D204" s="141"/>
      <c r="E204" s="141"/>
      <c r="F204" s="141"/>
      <c r="G204" s="141"/>
      <c r="H204" s="141"/>
      <c r="I204" s="141"/>
      <c r="J204" s="141"/>
      <c r="K204" s="141"/>
      <c r="M204" s="52">
        <v>28</v>
      </c>
      <c r="N204" s="52">
        <v>1</v>
      </c>
      <c r="O204" s="54">
        <f>IF($C204&lt;=O$2,D204*VLOOKUP($C204,Listen!$B$5:$G$95,$N204+1,FALSE)/VLOOKUP(O$2,Listen!$B$5:$G$95,$N204+1,FALSE),"-")</f>
        <v>0</v>
      </c>
      <c r="P204" s="54">
        <f>IF($C204&lt;=P$2,E204*VLOOKUP($C204,Listen!$B$5:$G$95,$N204+1,FALSE)/VLOOKUP(P$2,Listen!$B$5:$G$95,$N204+1,FALSE),"-")</f>
        <v>0</v>
      </c>
      <c r="Q204" s="54">
        <f>IF($C204&lt;=Q$2,F204*VLOOKUP($C204,Listen!$B$5:$G$95,$N204+1,FALSE)/VLOOKUP(Q$2,Listen!$B$5:$G$95,$N204+1,FALSE),"-")</f>
        <v>0</v>
      </c>
      <c r="R204" s="54">
        <f>IF($C204&lt;=R$2,G204*VLOOKUP($C204,Listen!$B$5:$G$95,$N204+1,FALSE)/VLOOKUP(R$2,Listen!$B$5:$G$95,$N204+1,FALSE),"-")</f>
        <v>0</v>
      </c>
      <c r="S204" s="54">
        <f>IF($C204&lt;=S$2,H204*VLOOKUP($C204,Listen!$B$5:$G$95,$N204+1,FALSE)/VLOOKUP(S$2,Listen!$B$5:$G$95,$N204+1,FALSE),"-")</f>
        <v>0</v>
      </c>
      <c r="T204" s="54">
        <f>IF($C204&lt;=T$2,I204*VLOOKUP($C204,Listen!$B$5:$G$95,$N204+1,FALSE)/VLOOKUP(T$2,Listen!$B$5:$G$95,$N204+1,FALSE),"-")</f>
        <v>0</v>
      </c>
      <c r="U204" s="54">
        <f>IF($C204&lt;=U$2,J204*VLOOKUP($C204,Listen!$B$5:$G$95,$N204+1,FALSE)/VLOOKUP(U$2,Listen!$B$5:$G$95,$N204+1,FALSE),"-")</f>
        <v>0</v>
      </c>
      <c r="V204" s="54">
        <f>IF($C204&lt;=V$2,K204*VLOOKUP($C204,Listen!$B$5:$G$95,$N204+1,FALSE)/VLOOKUP(V$2,Listen!$B$5:$G$95,$N204+1,FALSE),"-")</f>
        <v>0</v>
      </c>
    </row>
    <row r="205" spans="2:22">
      <c r="B205" s="25"/>
      <c r="C205" s="3">
        <v>1995</v>
      </c>
      <c r="D205" s="141"/>
      <c r="E205" s="141"/>
      <c r="F205" s="141"/>
      <c r="G205" s="141"/>
      <c r="H205" s="141"/>
      <c r="I205" s="141"/>
      <c r="J205" s="141"/>
      <c r="K205" s="141"/>
      <c r="M205" s="52">
        <v>28</v>
      </c>
      <c r="N205" s="52">
        <v>1</v>
      </c>
      <c r="O205" s="54">
        <f>IF($C205&lt;=O$2,D205*VLOOKUP($C205,Listen!$B$5:$G$95,$N205+1,FALSE)/VLOOKUP(O$2,Listen!$B$5:$G$95,$N205+1,FALSE),"-")</f>
        <v>0</v>
      </c>
      <c r="P205" s="54">
        <f>IF($C205&lt;=P$2,E205*VLOOKUP($C205,Listen!$B$5:$G$95,$N205+1,FALSE)/VLOOKUP(P$2,Listen!$B$5:$G$95,$N205+1,FALSE),"-")</f>
        <v>0</v>
      </c>
      <c r="Q205" s="54">
        <f>IF($C205&lt;=Q$2,F205*VLOOKUP($C205,Listen!$B$5:$G$95,$N205+1,FALSE)/VLOOKUP(Q$2,Listen!$B$5:$G$95,$N205+1,FALSE),"-")</f>
        <v>0</v>
      </c>
      <c r="R205" s="54">
        <f>IF($C205&lt;=R$2,G205*VLOOKUP($C205,Listen!$B$5:$G$95,$N205+1,FALSE)/VLOOKUP(R$2,Listen!$B$5:$G$95,$N205+1,FALSE),"-")</f>
        <v>0</v>
      </c>
      <c r="S205" s="54">
        <f>IF($C205&lt;=S$2,H205*VLOOKUP($C205,Listen!$B$5:$G$95,$N205+1,FALSE)/VLOOKUP(S$2,Listen!$B$5:$G$95,$N205+1,FALSE),"-")</f>
        <v>0</v>
      </c>
      <c r="T205" s="54">
        <f>IF($C205&lt;=T$2,I205*VLOOKUP($C205,Listen!$B$5:$G$95,$N205+1,FALSE)/VLOOKUP(T$2,Listen!$B$5:$G$95,$N205+1,FALSE),"-")</f>
        <v>0</v>
      </c>
      <c r="U205" s="54">
        <f>IF($C205&lt;=U$2,J205*VLOOKUP($C205,Listen!$B$5:$G$95,$N205+1,FALSE)/VLOOKUP(U$2,Listen!$B$5:$G$95,$N205+1,FALSE),"-")</f>
        <v>0</v>
      </c>
      <c r="V205" s="54">
        <f>IF($C205&lt;=V$2,K205*VLOOKUP($C205,Listen!$B$5:$G$95,$N205+1,FALSE)/VLOOKUP(V$2,Listen!$B$5:$G$95,$N205+1,FALSE),"-")</f>
        <v>0</v>
      </c>
    </row>
    <row r="206" spans="2:22">
      <c r="B206" s="25"/>
      <c r="C206" s="3">
        <v>1994</v>
      </c>
      <c r="D206" s="141"/>
      <c r="E206" s="141"/>
      <c r="F206" s="141"/>
      <c r="G206" s="141"/>
      <c r="H206" s="141"/>
      <c r="I206" s="141"/>
      <c r="J206" s="141"/>
      <c r="K206" s="141"/>
      <c r="M206" s="52">
        <v>28</v>
      </c>
      <c r="N206" s="52">
        <v>1</v>
      </c>
      <c r="O206" s="54">
        <f>IF($C206&lt;=O$2,D206*VLOOKUP($C206,Listen!$B$5:$G$95,$N206+1,FALSE)/VLOOKUP(O$2,Listen!$B$5:$G$95,$N206+1,FALSE),"-")</f>
        <v>0</v>
      </c>
      <c r="P206" s="54">
        <f>IF($C206&lt;=P$2,E206*VLOOKUP($C206,Listen!$B$5:$G$95,$N206+1,FALSE)/VLOOKUP(P$2,Listen!$B$5:$G$95,$N206+1,FALSE),"-")</f>
        <v>0</v>
      </c>
      <c r="Q206" s="54">
        <f>IF($C206&lt;=Q$2,F206*VLOOKUP($C206,Listen!$B$5:$G$95,$N206+1,FALSE)/VLOOKUP(Q$2,Listen!$B$5:$G$95,$N206+1,FALSE),"-")</f>
        <v>0</v>
      </c>
      <c r="R206" s="54">
        <f>IF($C206&lt;=R$2,G206*VLOOKUP($C206,Listen!$B$5:$G$95,$N206+1,FALSE)/VLOOKUP(R$2,Listen!$B$5:$G$95,$N206+1,FALSE),"-")</f>
        <v>0</v>
      </c>
      <c r="S206" s="54">
        <f>IF($C206&lt;=S$2,H206*VLOOKUP($C206,Listen!$B$5:$G$95,$N206+1,FALSE)/VLOOKUP(S$2,Listen!$B$5:$G$95,$N206+1,FALSE),"-")</f>
        <v>0</v>
      </c>
      <c r="T206" s="54">
        <f>IF($C206&lt;=T$2,I206*VLOOKUP($C206,Listen!$B$5:$G$95,$N206+1,FALSE)/VLOOKUP(T$2,Listen!$B$5:$G$95,$N206+1,FALSE),"-")</f>
        <v>0</v>
      </c>
      <c r="U206" s="54">
        <f>IF($C206&lt;=U$2,J206*VLOOKUP($C206,Listen!$B$5:$G$95,$N206+1,FALSE)/VLOOKUP(U$2,Listen!$B$5:$G$95,$N206+1,FALSE),"-")</f>
        <v>0</v>
      </c>
      <c r="V206" s="54">
        <f>IF($C206&lt;=V$2,K206*VLOOKUP($C206,Listen!$B$5:$G$95,$N206+1,FALSE)/VLOOKUP(V$2,Listen!$B$5:$G$95,$N206+1,FALSE),"-")</f>
        <v>0</v>
      </c>
    </row>
    <row r="207" spans="2:22">
      <c r="B207" s="25"/>
      <c r="C207" s="3">
        <v>1993</v>
      </c>
      <c r="D207" s="141"/>
      <c r="E207" s="141"/>
      <c r="F207" s="141"/>
      <c r="G207" s="141"/>
      <c r="H207" s="141"/>
      <c r="I207" s="141"/>
      <c r="J207" s="141"/>
      <c r="K207" s="141"/>
      <c r="M207" s="52">
        <v>28</v>
      </c>
      <c r="N207" s="52">
        <v>1</v>
      </c>
      <c r="O207" s="54">
        <f>IF($C207&lt;=O$2,D207*VLOOKUP($C207,Listen!$B$5:$G$95,$N207+1,FALSE)/VLOOKUP(O$2,Listen!$B$5:$G$95,$N207+1,FALSE),"-")</f>
        <v>0</v>
      </c>
      <c r="P207" s="54">
        <f>IF($C207&lt;=P$2,E207*VLOOKUP($C207,Listen!$B$5:$G$95,$N207+1,FALSE)/VLOOKUP(P$2,Listen!$B$5:$G$95,$N207+1,FALSE),"-")</f>
        <v>0</v>
      </c>
      <c r="Q207" s="54">
        <f>IF($C207&lt;=Q$2,F207*VLOOKUP($C207,Listen!$B$5:$G$95,$N207+1,FALSE)/VLOOKUP(Q$2,Listen!$B$5:$G$95,$N207+1,FALSE),"-")</f>
        <v>0</v>
      </c>
      <c r="R207" s="54">
        <f>IF($C207&lt;=R$2,G207*VLOOKUP($C207,Listen!$B$5:$G$95,$N207+1,FALSE)/VLOOKUP(R$2,Listen!$B$5:$G$95,$N207+1,FALSE),"-")</f>
        <v>0</v>
      </c>
      <c r="S207" s="54">
        <f>IF($C207&lt;=S$2,H207*VLOOKUP($C207,Listen!$B$5:$G$95,$N207+1,FALSE)/VLOOKUP(S$2,Listen!$B$5:$G$95,$N207+1,FALSE),"-")</f>
        <v>0</v>
      </c>
      <c r="T207" s="54">
        <f>IF($C207&lt;=T$2,I207*VLOOKUP($C207,Listen!$B$5:$G$95,$N207+1,FALSE)/VLOOKUP(T$2,Listen!$B$5:$G$95,$N207+1,FALSE),"-")</f>
        <v>0</v>
      </c>
      <c r="U207" s="54">
        <f>IF($C207&lt;=U$2,J207*VLOOKUP($C207,Listen!$B$5:$G$95,$N207+1,FALSE)/VLOOKUP(U$2,Listen!$B$5:$G$95,$N207+1,FALSE),"-")</f>
        <v>0</v>
      </c>
      <c r="V207" s="54">
        <f>IF($C207&lt;=V$2,K207*VLOOKUP($C207,Listen!$B$5:$G$95,$N207+1,FALSE)/VLOOKUP(V$2,Listen!$B$5:$G$95,$N207+1,FALSE),"-")</f>
        <v>0</v>
      </c>
    </row>
    <row r="208" spans="2:22">
      <c r="B208" s="25"/>
      <c r="C208" s="3">
        <v>1992</v>
      </c>
      <c r="D208" s="141"/>
      <c r="E208" s="141"/>
      <c r="F208" s="141"/>
      <c r="G208" s="141"/>
      <c r="H208" s="141"/>
      <c r="I208" s="141"/>
      <c r="J208" s="141"/>
      <c r="K208" s="141"/>
      <c r="M208" s="52">
        <v>28</v>
      </c>
      <c r="N208" s="52">
        <v>1</v>
      </c>
      <c r="O208" s="54">
        <f>IF($C208&lt;=O$2,D208*VLOOKUP($C208,Listen!$B$5:$G$95,$N208+1,FALSE)/VLOOKUP(O$2,Listen!$B$5:$G$95,$N208+1,FALSE),"-")</f>
        <v>0</v>
      </c>
      <c r="P208" s="54">
        <f>IF($C208&lt;=P$2,E208*VLOOKUP($C208,Listen!$B$5:$G$95,$N208+1,FALSE)/VLOOKUP(P$2,Listen!$B$5:$G$95,$N208+1,FALSE),"-")</f>
        <v>0</v>
      </c>
      <c r="Q208" s="54">
        <f>IF($C208&lt;=Q$2,F208*VLOOKUP($C208,Listen!$B$5:$G$95,$N208+1,FALSE)/VLOOKUP(Q$2,Listen!$B$5:$G$95,$N208+1,FALSE),"-")</f>
        <v>0</v>
      </c>
      <c r="R208" s="54">
        <f>IF($C208&lt;=R$2,G208*VLOOKUP($C208,Listen!$B$5:$G$95,$N208+1,FALSE)/VLOOKUP(R$2,Listen!$B$5:$G$95,$N208+1,FALSE),"-")</f>
        <v>0</v>
      </c>
      <c r="S208" s="54">
        <f>IF($C208&lt;=S$2,H208*VLOOKUP($C208,Listen!$B$5:$G$95,$N208+1,FALSE)/VLOOKUP(S$2,Listen!$B$5:$G$95,$N208+1,FALSE),"-")</f>
        <v>0</v>
      </c>
      <c r="T208" s="54">
        <f>IF($C208&lt;=T$2,I208*VLOOKUP($C208,Listen!$B$5:$G$95,$N208+1,FALSE)/VLOOKUP(T$2,Listen!$B$5:$G$95,$N208+1,FALSE),"-")</f>
        <v>0</v>
      </c>
      <c r="U208" s="54">
        <f>IF($C208&lt;=U$2,J208*VLOOKUP($C208,Listen!$B$5:$G$95,$N208+1,FALSE)/VLOOKUP(U$2,Listen!$B$5:$G$95,$N208+1,FALSE),"-")</f>
        <v>0</v>
      </c>
      <c r="V208" s="54">
        <f>IF($C208&lt;=V$2,K208*VLOOKUP($C208,Listen!$B$5:$G$95,$N208+1,FALSE)/VLOOKUP(V$2,Listen!$B$5:$G$95,$N208+1,FALSE),"-")</f>
        <v>0</v>
      </c>
    </row>
    <row r="209" spans="2:22">
      <c r="B209" s="25"/>
      <c r="C209" s="3">
        <v>1991</v>
      </c>
      <c r="D209" s="141"/>
      <c r="E209" s="141"/>
      <c r="F209" s="141"/>
      <c r="G209" s="141"/>
      <c r="H209" s="141"/>
      <c r="I209" s="141"/>
      <c r="J209" s="141"/>
      <c r="K209" s="141"/>
      <c r="M209" s="52">
        <v>28</v>
      </c>
      <c r="N209" s="52">
        <v>1</v>
      </c>
      <c r="O209" s="54">
        <f>IF($C209&lt;=O$2,D209*VLOOKUP($C209,Listen!$B$5:$G$95,$N209+1,FALSE)/VLOOKUP(O$2,Listen!$B$5:$G$95,$N209+1,FALSE),"-")</f>
        <v>0</v>
      </c>
      <c r="P209" s="54">
        <f>IF($C209&lt;=P$2,E209*VLOOKUP($C209,Listen!$B$5:$G$95,$N209+1,FALSE)/VLOOKUP(P$2,Listen!$B$5:$G$95,$N209+1,FALSE),"-")</f>
        <v>0</v>
      </c>
      <c r="Q209" s="54">
        <f>IF($C209&lt;=Q$2,F209*VLOOKUP($C209,Listen!$B$5:$G$95,$N209+1,FALSE)/VLOOKUP(Q$2,Listen!$B$5:$G$95,$N209+1,FALSE),"-")</f>
        <v>0</v>
      </c>
      <c r="R209" s="54">
        <f>IF($C209&lt;=R$2,G209*VLOOKUP($C209,Listen!$B$5:$G$95,$N209+1,FALSE)/VLOOKUP(R$2,Listen!$B$5:$G$95,$N209+1,FALSE),"-")</f>
        <v>0</v>
      </c>
      <c r="S209" s="54">
        <f>IF($C209&lt;=S$2,H209*VLOOKUP($C209,Listen!$B$5:$G$95,$N209+1,FALSE)/VLOOKUP(S$2,Listen!$B$5:$G$95,$N209+1,FALSE),"-")</f>
        <v>0</v>
      </c>
      <c r="T209" s="54">
        <f>IF($C209&lt;=T$2,I209*VLOOKUP($C209,Listen!$B$5:$G$95,$N209+1,FALSE)/VLOOKUP(T$2,Listen!$B$5:$G$95,$N209+1,FALSE),"-")</f>
        <v>0</v>
      </c>
      <c r="U209" s="54">
        <f>IF($C209&lt;=U$2,J209*VLOOKUP($C209,Listen!$B$5:$G$95,$N209+1,FALSE)/VLOOKUP(U$2,Listen!$B$5:$G$95,$N209+1,FALSE),"-")</f>
        <v>0</v>
      </c>
      <c r="V209" s="54">
        <f>IF($C209&lt;=V$2,K209*VLOOKUP($C209,Listen!$B$5:$G$95,$N209+1,FALSE)/VLOOKUP(V$2,Listen!$B$5:$G$95,$N209+1,FALSE),"-")</f>
        <v>0</v>
      </c>
    </row>
    <row r="210" spans="2:22">
      <c r="B210" s="25"/>
      <c r="C210" s="3">
        <v>1990</v>
      </c>
      <c r="D210" s="141"/>
      <c r="E210" s="141"/>
      <c r="F210" s="141"/>
      <c r="G210" s="141"/>
      <c r="H210" s="141"/>
      <c r="I210" s="141"/>
      <c r="J210" s="141"/>
      <c r="K210" s="141"/>
      <c r="M210" s="52">
        <v>28</v>
      </c>
      <c r="N210" s="52">
        <v>1</v>
      </c>
      <c r="O210" s="54">
        <f>IF($C210&lt;=O$2,D210*VLOOKUP($C210,Listen!$B$5:$G$95,$N210+1,FALSE)/VLOOKUP(O$2,Listen!$B$5:$G$95,$N210+1,FALSE),"-")</f>
        <v>0</v>
      </c>
      <c r="P210" s="54">
        <f>IF($C210&lt;=P$2,E210*VLOOKUP($C210,Listen!$B$5:$G$95,$N210+1,FALSE)/VLOOKUP(P$2,Listen!$B$5:$G$95,$N210+1,FALSE),"-")</f>
        <v>0</v>
      </c>
      <c r="Q210" s="54">
        <f>IF($C210&lt;=Q$2,F210*VLOOKUP($C210,Listen!$B$5:$G$95,$N210+1,FALSE)/VLOOKUP(Q$2,Listen!$B$5:$G$95,$N210+1,FALSE),"-")</f>
        <v>0</v>
      </c>
      <c r="R210" s="54">
        <f>IF($C210&lt;=R$2,G210*VLOOKUP($C210,Listen!$B$5:$G$95,$N210+1,FALSE)/VLOOKUP(R$2,Listen!$B$5:$G$95,$N210+1,FALSE),"-")</f>
        <v>0</v>
      </c>
      <c r="S210" s="54">
        <f>IF($C210&lt;=S$2,H210*VLOOKUP($C210,Listen!$B$5:$G$95,$N210+1,FALSE)/VLOOKUP(S$2,Listen!$B$5:$G$95,$N210+1,FALSE),"-")</f>
        <v>0</v>
      </c>
      <c r="T210" s="54">
        <f>IF($C210&lt;=T$2,I210*VLOOKUP($C210,Listen!$B$5:$G$95,$N210+1,FALSE)/VLOOKUP(T$2,Listen!$B$5:$G$95,$N210+1,FALSE),"-")</f>
        <v>0</v>
      </c>
      <c r="U210" s="54">
        <f>IF($C210&lt;=U$2,J210*VLOOKUP($C210,Listen!$B$5:$G$95,$N210+1,FALSE)/VLOOKUP(U$2,Listen!$B$5:$G$95,$N210+1,FALSE),"-")</f>
        <v>0</v>
      </c>
      <c r="V210" s="54">
        <f>IF($C210&lt;=V$2,K210*VLOOKUP($C210,Listen!$B$5:$G$95,$N210+1,FALSE)/VLOOKUP(V$2,Listen!$B$5:$G$95,$N210+1,FALSE),"-")</f>
        <v>0</v>
      </c>
    </row>
    <row r="211" spans="2:22">
      <c r="B211" s="25"/>
      <c r="C211" s="3">
        <v>1989</v>
      </c>
      <c r="D211" s="141"/>
      <c r="E211" s="141"/>
      <c r="F211" s="141"/>
      <c r="G211" s="141"/>
      <c r="H211" s="141"/>
      <c r="I211" s="141"/>
      <c r="J211" s="141"/>
      <c r="K211" s="141"/>
      <c r="M211" s="52">
        <v>28</v>
      </c>
      <c r="N211" s="52">
        <v>1</v>
      </c>
      <c r="O211" s="54">
        <f>IF($C211&lt;=O$2,D211*VLOOKUP($C211,Listen!$B$5:$G$95,$N211+1,FALSE)/VLOOKUP(O$2,Listen!$B$5:$G$95,$N211+1,FALSE),"-")</f>
        <v>0</v>
      </c>
      <c r="P211" s="54">
        <f>IF($C211&lt;=P$2,E211*VLOOKUP($C211,Listen!$B$5:$G$95,$N211+1,FALSE)/VLOOKUP(P$2,Listen!$B$5:$G$95,$N211+1,FALSE),"-")</f>
        <v>0</v>
      </c>
      <c r="Q211" s="54">
        <f>IF($C211&lt;=Q$2,F211*VLOOKUP($C211,Listen!$B$5:$G$95,$N211+1,FALSE)/VLOOKUP(Q$2,Listen!$B$5:$G$95,$N211+1,FALSE),"-")</f>
        <v>0</v>
      </c>
      <c r="R211" s="54">
        <f>IF($C211&lt;=R$2,G211*VLOOKUP($C211,Listen!$B$5:$G$95,$N211+1,FALSE)/VLOOKUP(R$2,Listen!$B$5:$G$95,$N211+1,FALSE),"-")</f>
        <v>0</v>
      </c>
      <c r="S211" s="54">
        <f>IF($C211&lt;=S$2,H211*VLOOKUP($C211,Listen!$B$5:$G$95,$N211+1,FALSE)/VLOOKUP(S$2,Listen!$B$5:$G$95,$N211+1,FALSE),"-")</f>
        <v>0</v>
      </c>
      <c r="T211" s="54">
        <f>IF($C211&lt;=T$2,I211*VLOOKUP($C211,Listen!$B$5:$G$95,$N211+1,FALSE)/VLOOKUP(T$2,Listen!$B$5:$G$95,$N211+1,FALSE),"-")</f>
        <v>0</v>
      </c>
      <c r="U211" s="54">
        <f>IF($C211&lt;=U$2,J211*VLOOKUP($C211,Listen!$B$5:$G$95,$N211+1,FALSE)/VLOOKUP(U$2,Listen!$B$5:$G$95,$N211+1,FALSE),"-")</f>
        <v>0</v>
      </c>
      <c r="V211" s="54">
        <f>IF($C211&lt;=V$2,K211*VLOOKUP($C211,Listen!$B$5:$G$95,$N211+1,FALSE)/VLOOKUP(V$2,Listen!$B$5:$G$95,$N211+1,FALSE),"-")</f>
        <v>0</v>
      </c>
    </row>
    <row r="212" spans="2:22">
      <c r="B212" s="25"/>
      <c r="C212" s="3">
        <v>1988</v>
      </c>
      <c r="D212" s="141"/>
      <c r="E212" s="141"/>
      <c r="F212" s="141"/>
      <c r="G212" s="141"/>
      <c r="H212" s="141"/>
      <c r="I212" s="141"/>
      <c r="J212" s="141"/>
      <c r="K212" s="141"/>
      <c r="M212" s="52">
        <v>28</v>
      </c>
      <c r="N212" s="52">
        <v>1</v>
      </c>
      <c r="O212" s="54">
        <f>IF($C212&lt;=O$2,D212*VLOOKUP($C212,Listen!$B$5:$G$95,$N212+1,FALSE)/VLOOKUP(O$2,Listen!$B$5:$G$95,$N212+1,FALSE),"-")</f>
        <v>0</v>
      </c>
      <c r="P212" s="54">
        <f>IF($C212&lt;=P$2,E212*VLOOKUP($C212,Listen!$B$5:$G$95,$N212+1,FALSE)/VLOOKUP(P$2,Listen!$B$5:$G$95,$N212+1,FALSE),"-")</f>
        <v>0</v>
      </c>
      <c r="Q212" s="54">
        <f>IF($C212&lt;=Q$2,F212*VLOOKUP($C212,Listen!$B$5:$G$95,$N212+1,FALSE)/VLOOKUP(Q$2,Listen!$B$5:$G$95,$N212+1,FALSE),"-")</f>
        <v>0</v>
      </c>
      <c r="R212" s="54">
        <f>IF($C212&lt;=R$2,G212*VLOOKUP($C212,Listen!$B$5:$G$95,$N212+1,FALSE)/VLOOKUP(R$2,Listen!$B$5:$G$95,$N212+1,FALSE),"-")</f>
        <v>0</v>
      </c>
      <c r="S212" s="54">
        <f>IF($C212&lt;=S$2,H212*VLOOKUP($C212,Listen!$B$5:$G$95,$N212+1,FALSE)/VLOOKUP(S$2,Listen!$B$5:$G$95,$N212+1,FALSE),"-")</f>
        <v>0</v>
      </c>
      <c r="T212" s="54">
        <f>IF($C212&lt;=T$2,I212*VLOOKUP($C212,Listen!$B$5:$G$95,$N212+1,FALSE)/VLOOKUP(T$2,Listen!$B$5:$G$95,$N212+1,FALSE),"-")</f>
        <v>0</v>
      </c>
      <c r="U212" s="54">
        <f>IF($C212&lt;=U$2,J212*VLOOKUP($C212,Listen!$B$5:$G$95,$N212+1,FALSE)/VLOOKUP(U$2,Listen!$B$5:$G$95,$N212+1,FALSE),"-")</f>
        <v>0</v>
      </c>
      <c r="V212" s="54">
        <f>IF($C212&lt;=V$2,K212*VLOOKUP($C212,Listen!$B$5:$G$95,$N212+1,FALSE)/VLOOKUP(V$2,Listen!$B$5:$G$95,$N212+1,FALSE),"-")</f>
        <v>0</v>
      </c>
    </row>
    <row r="213" spans="2:22">
      <c r="B213" s="25"/>
      <c r="C213" s="3">
        <v>1987</v>
      </c>
      <c r="D213" s="141"/>
      <c r="E213" s="141"/>
      <c r="F213" s="141"/>
      <c r="G213" s="141"/>
      <c r="H213" s="141"/>
      <c r="I213" s="141"/>
      <c r="J213" s="141"/>
      <c r="K213" s="141"/>
      <c r="M213" s="52">
        <v>28</v>
      </c>
      <c r="N213" s="52">
        <v>1</v>
      </c>
      <c r="O213" s="54">
        <f>IF($C213&lt;=O$2,D213*VLOOKUP($C213,Listen!$B$5:$G$95,$N213+1,FALSE)/VLOOKUP(O$2,Listen!$B$5:$G$95,$N213+1,FALSE),"-")</f>
        <v>0</v>
      </c>
      <c r="P213" s="54">
        <f>IF($C213&lt;=P$2,E213*VLOOKUP($C213,Listen!$B$5:$G$95,$N213+1,FALSE)/VLOOKUP(P$2,Listen!$B$5:$G$95,$N213+1,FALSE),"-")</f>
        <v>0</v>
      </c>
      <c r="Q213" s="54">
        <f>IF($C213&lt;=Q$2,F213*VLOOKUP($C213,Listen!$B$5:$G$95,$N213+1,FALSE)/VLOOKUP(Q$2,Listen!$B$5:$G$95,$N213+1,FALSE),"-")</f>
        <v>0</v>
      </c>
      <c r="R213" s="54">
        <f>IF($C213&lt;=R$2,G213*VLOOKUP($C213,Listen!$B$5:$G$95,$N213+1,FALSE)/VLOOKUP(R$2,Listen!$B$5:$G$95,$N213+1,FALSE),"-")</f>
        <v>0</v>
      </c>
      <c r="S213" s="54">
        <f>IF($C213&lt;=S$2,H213*VLOOKUP($C213,Listen!$B$5:$G$95,$N213+1,FALSE)/VLOOKUP(S$2,Listen!$B$5:$G$95,$N213+1,FALSE),"-")</f>
        <v>0</v>
      </c>
      <c r="T213" s="54">
        <f>IF($C213&lt;=T$2,I213*VLOOKUP($C213,Listen!$B$5:$G$95,$N213+1,FALSE)/VLOOKUP(T$2,Listen!$B$5:$G$95,$N213+1,FALSE),"-")</f>
        <v>0</v>
      </c>
      <c r="U213" s="54">
        <f>IF($C213&lt;=U$2,J213*VLOOKUP($C213,Listen!$B$5:$G$95,$N213+1,FALSE)/VLOOKUP(U$2,Listen!$B$5:$G$95,$N213+1,FALSE),"-")</f>
        <v>0</v>
      </c>
      <c r="V213" s="54">
        <f>IF($C213&lt;=V$2,K213*VLOOKUP($C213,Listen!$B$5:$G$95,$N213+1,FALSE)/VLOOKUP(V$2,Listen!$B$5:$G$95,$N213+1,FALSE),"-")</f>
        <v>0</v>
      </c>
    </row>
    <row r="214" spans="2:22">
      <c r="B214" s="25"/>
      <c r="C214" s="3">
        <v>1986</v>
      </c>
      <c r="D214" s="141"/>
      <c r="E214" s="141"/>
      <c r="F214" s="141"/>
      <c r="G214" s="141"/>
      <c r="H214" s="141"/>
      <c r="I214" s="141"/>
      <c r="J214" s="141"/>
      <c r="K214" s="141"/>
      <c r="M214" s="52">
        <v>28</v>
      </c>
      <c r="N214" s="52">
        <v>1</v>
      </c>
      <c r="O214" s="54">
        <f>IF($C214&lt;=O$2,D214*VLOOKUP($C214,Listen!$B$5:$G$95,$N214+1,FALSE)/VLOOKUP(O$2,Listen!$B$5:$G$95,$N214+1,FALSE),"-")</f>
        <v>0</v>
      </c>
      <c r="P214" s="54">
        <f>IF($C214&lt;=P$2,E214*VLOOKUP($C214,Listen!$B$5:$G$95,$N214+1,FALSE)/VLOOKUP(P$2,Listen!$B$5:$G$95,$N214+1,FALSE),"-")</f>
        <v>0</v>
      </c>
      <c r="Q214" s="54">
        <f>IF($C214&lt;=Q$2,F214*VLOOKUP($C214,Listen!$B$5:$G$95,$N214+1,FALSE)/VLOOKUP(Q$2,Listen!$B$5:$G$95,$N214+1,FALSE),"-")</f>
        <v>0</v>
      </c>
      <c r="R214" s="54">
        <f>IF($C214&lt;=R$2,G214*VLOOKUP($C214,Listen!$B$5:$G$95,$N214+1,FALSE)/VLOOKUP(R$2,Listen!$B$5:$G$95,$N214+1,FALSE),"-")</f>
        <v>0</v>
      </c>
      <c r="S214" s="54">
        <f>IF($C214&lt;=S$2,H214*VLOOKUP($C214,Listen!$B$5:$G$95,$N214+1,FALSE)/VLOOKUP(S$2,Listen!$B$5:$G$95,$N214+1,FALSE),"-")</f>
        <v>0</v>
      </c>
      <c r="T214" s="54">
        <f>IF($C214&lt;=T$2,I214*VLOOKUP($C214,Listen!$B$5:$G$95,$N214+1,FALSE)/VLOOKUP(T$2,Listen!$B$5:$G$95,$N214+1,FALSE),"-")</f>
        <v>0</v>
      </c>
      <c r="U214" s="54">
        <f>IF($C214&lt;=U$2,J214*VLOOKUP($C214,Listen!$B$5:$G$95,$N214+1,FALSE)/VLOOKUP(U$2,Listen!$B$5:$G$95,$N214+1,FALSE),"-")</f>
        <v>0</v>
      </c>
      <c r="V214" s="54">
        <f>IF($C214&lt;=V$2,K214*VLOOKUP($C214,Listen!$B$5:$G$95,$N214+1,FALSE)/VLOOKUP(V$2,Listen!$B$5:$G$95,$N214+1,FALSE),"-")</f>
        <v>0</v>
      </c>
    </row>
    <row r="215" spans="2:22">
      <c r="B215" s="25"/>
      <c r="C215" s="3">
        <v>1985</v>
      </c>
      <c r="D215" s="141"/>
      <c r="E215" s="141"/>
      <c r="F215" s="141"/>
      <c r="G215" s="141"/>
      <c r="H215" s="141"/>
      <c r="I215" s="141"/>
      <c r="J215" s="141"/>
      <c r="K215" s="141"/>
      <c r="M215" s="52">
        <v>28</v>
      </c>
      <c r="N215" s="52">
        <v>1</v>
      </c>
      <c r="O215" s="54">
        <f>IF($C215&lt;=O$2,D215*VLOOKUP($C215,Listen!$B$5:$G$95,$N215+1,FALSE)/VLOOKUP(O$2,Listen!$B$5:$G$95,$N215+1,FALSE),"-")</f>
        <v>0</v>
      </c>
      <c r="P215" s="54">
        <f>IF($C215&lt;=P$2,E215*VLOOKUP($C215,Listen!$B$5:$G$95,$N215+1,FALSE)/VLOOKUP(P$2,Listen!$B$5:$G$95,$N215+1,FALSE),"-")</f>
        <v>0</v>
      </c>
      <c r="Q215" s="54">
        <f>IF($C215&lt;=Q$2,F215*VLOOKUP($C215,Listen!$B$5:$G$95,$N215+1,FALSE)/VLOOKUP(Q$2,Listen!$B$5:$G$95,$N215+1,FALSE),"-")</f>
        <v>0</v>
      </c>
      <c r="R215" s="54">
        <f>IF($C215&lt;=R$2,G215*VLOOKUP($C215,Listen!$B$5:$G$95,$N215+1,FALSE)/VLOOKUP(R$2,Listen!$B$5:$G$95,$N215+1,FALSE),"-")</f>
        <v>0</v>
      </c>
      <c r="S215" s="54">
        <f>IF($C215&lt;=S$2,H215*VLOOKUP($C215,Listen!$B$5:$G$95,$N215+1,FALSE)/VLOOKUP(S$2,Listen!$B$5:$G$95,$N215+1,FALSE),"-")</f>
        <v>0</v>
      </c>
      <c r="T215" s="54">
        <f>IF($C215&lt;=T$2,I215*VLOOKUP($C215,Listen!$B$5:$G$95,$N215+1,FALSE)/VLOOKUP(T$2,Listen!$B$5:$G$95,$N215+1,FALSE),"-")</f>
        <v>0</v>
      </c>
      <c r="U215" s="54">
        <f>IF($C215&lt;=U$2,J215*VLOOKUP($C215,Listen!$B$5:$G$95,$N215+1,FALSE)/VLOOKUP(U$2,Listen!$B$5:$G$95,$N215+1,FALSE),"-")</f>
        <v>0</v>
      </c>
      <c r="V215" s="54">
        <f>IF($C215&lt;=V$2,K215*VLOOKUP($C215,Listen!$B$5:$G$95,$N215+1,FALSE)/VLOOKUP(V$2,Listen!$B$5:$G$95,$N215+1,FALSE),"-")</f>
        <v>0</v>
      </c>
    </row>
    <row r="216" spans="2:22">
      <c r="B216" s="25"/>
      <c r="C216" s="3">
        <v>1984</v>
      </c>
      <c r="D216" s="141"/>
      <c r="E216" s="141"/>
      <c r="F216" s="141"/>
      <c r="G216" s="141"/>
      <c r="H216" s="141"/>
      <c r="I216" s="141"/>
      <c r="J216" s="141"/>
      <c r="K216" s="141"/>
      <c r="M216" s="52">
        <v>28</v>
      </c>
      <c r="N216" s="52">
        <v>1</v>
      </c>
      <c r="O216" s="54">
        <f>IF($C216&lt;=O$2,D216*VLOOKUP($C216,Listen!$B$5:$G$95,$N216+1,FALSE)/VLOOKUP(O$2,Listen!$B$5:$G$95,$N216+1,FALSE),"-")</f>
        <v>0</v>
      </c>
      <c r="P216" s="54">
        <f>IF($C216&lt;=P$2,E216*VLOOKUP($C216,Listen!$B$5:$G$95,$N216+1,FALSE)/VLOOKUP(P$2,Listen!$B$5:$G$95,$N216+1,FALSE),"-")</f>
        <v>0</v>
      </c>
      <c r="Q216" s="54">
        <f>IF($C216&lt;=Q$2,F216*VLOOKUP($C216,Listen!$B$5:$G$95,$N216+1,FALSE)/VLOOKUP(Q$2,Listen!$B$5:$G$95,$N216+1,FALSE),"-")</f>
        <v>0</v>
      </c>
      <c r="R216" s="54">
        <f>IF($C216&lt;=R$2,G216*VLOOKUP($C216,Listen!$B$5:$G$95,$N216+1,FALSE)/VLOOKUP(R$2,Listen!$B$5:$G$95,$N216+1,FALSE),"-")</f>
        <v>0</v>
      </c>
      <c r="S216" s="54">
        <f>IF($C216&lt;=S$2,H216*VLOOKUP($C216,Listen!$B$5:$G$95,$N216+1,FALSE)/VLOOKUP(S$2,Listen!$B$5:$G$95,$N216+1,FALSE),"-")</f>
        <v>0</v>
      </c>
      <c r="T216" s="54">
        <f>IF($C216&lt;=T$2,I216*VLOOKUP($C216,Listen!$B$5:$G$95,$N216+1,FALSE)/VLOOKUP(T$2,Listen!$B$5:$G$95,$N216+1,FALSE),"-")</f>
        <v>0</v>
      </c>
      <c r="U216" s="54">
        <f>IF($C216&lt;=U$2,J216*VLOOKUP($C216,Listen!$B$5:$G$95,$N216+1,FALSE)/VLOOKUP(U$2,Listen!$B$5:$G$95,$N216+1,FALSE),"-")</f>
        <v>0</v>
      </c>
      <c r="V216" s="54">
        <f>IF($C216&lt;=V$2,K216*VLOOKUP($C216,Listen!$B$5:$G$95,$N216+1,FALSE)/VLOOKUP(V$2,Listen!$B$5:$G$95,$N216+1,FALSE),"-")</f>
        <v>0</v>
      </c>
    </row>
    <row r="217" spans="2:22">
      <c r="B217" s="25"/>
      <c r="C217" s="3">
        <v>1983</v>
      </c>
      <c r="D217" s="141"/>
      <c r="E217" s="141"/>
      <c r="F217" s="141"/>
      <c r="G217" s="141"/>
      <c r="H217" s="141"/>
      <c r="I217" s="141"/>
      <c r="J217" s="141"/>
      <c r="K217" s="141"/>
      <c r="M217" s="52">
        <v>28</v>
      </c>
      <c r="N217" s="52">
        <v>1</v>
      </c>
      <c r="O217" s="54">
        <f>IF($C217&lt;=O$2,D217*VLOOKUP($C217,Listen!$B$5:$G$95,$N217+1,FALSE)/VLOOKUP(O$2,Listen!$B$5:$G$95,$N217+1,FALSE),"-")</f>
        <v>0</v>
      </c>
      <c r="P217" s="54">
        <f>IF($C217&lt;=P$2,E217*VLOOKUP($C217,Listen!$B$5:$G$95,$N217+1,FALSE)/VLOOKUP(P$2,Listen!$B$5:$G$95,$N217+1,FALSE),"-")</f>
        <v>0</v>
      </c>
      <c r="Q217" s="54">
        <f>IF($C217&lt;=Q$2,F217*VLOOKUP($C217,Listen!$B$5:$G$95,$N217+1,FALSE)/VLOOKUP(Q$2,Listen!$B$5:$G$95,$N217+1,FALSE),"-")</f>
        <v>0</v>
      </c>
      <c r="R217" s="54">
        <f>IF($C217&lt;=R$2,G217*VLOOKUP($C217,Listen!$B$5:$G$95,$N217+1,FALSE)/VLOOKUP(R$2,Listen!$B$5:$G$95,$N217+1,FALSE),"-")</f>
        <v>0</v>
      </c>
      <c r="S217" s="54">
        <f>IF($C217&lt;=S$2,H217*VLOOKUP($C217,Listen!$B$5:$G$95,$N217+1,FALSE)/VLOOKUP(S$2,Listen!$B$5:$G$95,$N217+1,FALSE),"-")</f>
        <v>0</v>
      </c>
      <c r="T217" s="54">
        <f>IF($C217&lt;=T$2,I217*VLOOKUP($C217,Listen!$B$5:$G$95,$N217+1,FALSE)/VLOOKUP(T$2,Listen!$B$5:$G$95,$N217+1,FALSE),"-")</f>
        <v>0</v>
      </c>
      <c r="U217" s="54">
        <f>IF($C217&lt;=U$2,J217*VLOOKUP($C217,Listen!$B$5:$G$95,$N217+1,FALSE)/VLOOKUP(U$2,Listen!$B$5:$G$95,$N217+1,FALSE),"-")</f>
        <v>0</v>
      </c>
      <c r="V217" s="54">
        <f>IF($C217&lt;=V$2,K217*VLOOKUP($C217,Listen!$B$5:$G$95,$N217+1,FALSE)/VLOOKUP(V$2,Listen!$B$5:$G$95,$N217+1,FALSE),"-")</f>
        <v>0</v>
      </c>
    </row>
    <row r="218" spans="2:22">
      <c r="B218" s="25"/>
      <c r="C218" s="3">
        <v>1982</v>
      </c>
      <c r="D218" s="141"/>
      <c r="E218" s="141"/>
      <c r="F218" s="141"/>
      <c r="G218" s="141"/>
      <c r="H218" s="141"/>
      <c r="I218" s="141"/>
      <c r="J218" s="141"/>
      <c r="K218" s="141"/>
      <c r="M218" s="52">
        <v>28</v>
      </c>
      <c r="N218" s="52">
        <v>1</v>
      </c>
      <c r="O218" s="54">
        <f>IF($C218&lt;=O$2,D218*VLOOKUP($C218,Listen!$B$5:$G$95,$N218+1,FALSE)/VLOOKUP(O$2,Listen!$B$5:$G$95,$N218+1,FALSE),"-")</f>
        <v>0</v>
      </c>
      <c r="P218" s="54">
        <f>IF($C218&lt;=P$2,E218*VLOOKUP($C218,Listen!$B$5:$G$95,$N218+1,FALSE)/VLOOKUP(P$2,Listen!$B$5:$G$95,$N218+1,FALSE),"-")</f>
        <v>0</v>
      </c>
      <c r="Q218" s="54">
        <f>IF($C218&lt;=Q$2,F218*VLOOKUP($C218,Listen!$B$5:$G$95,$N218+1,FALSE)/VLOOKUP(Q$2,Listen!$B$5:$G$95,$N218+1,FALSE),"-")</f>
        <v>0</v>
      </c>
      <c r="R218" s="54">
        <f>IF($C218&lt;=R$2,G218*VLOOKUP($C218,Listen!$B$5:$G$95,$N218+1,FALSE)/VLOOKUP(R$2,Listen!$B$5:$G$95,$N218+1,FALSE),"-")</f>
        <v>0</v>
      </c>
      <c r="S218" s="54">
        <f>IF($C218&lt;=S$2,H218*VLOOKUP($C218,Listen!$B$5:$G$95,$N218+1,FALSE)/VLOOKUP(S$2,Listen!$B$5:$G$95,$N218+1,FALSE),"-")</f>
        <v>0</v>
      </c>
      <c r="T218" s="54">
        <f>IF($C218&lt;=T$2,I218*VLOOKUP($C218,Listen!$B$5:$G$95,$N218+1,FALSE)/VLOOKUP(T$2,Listen!$B$5:$G$95,$N218+1,FALSE),"-")</f>
        <v>0</v>
      </c>
      <c r="U218" s="54">
        <f>IF($C218&lt;=U$2,J218*VLOOKUP($C218,Listen!$B$5:$G$95,$N218+1,FALSE)/VLOOKUP(U$2,Listen!$B$5:$G$95,$N218+1,FALSE),"-")</f>
        <v>0</v>
      </c>
      <c r="V218" s="54">
        <f>IF($C218&lt;=V$2,K218*VLOOKUP($C218,Listen!$B$5:$G$95,$N218+1,FALSE)/VLOOKUP(V$2,Listen!$B$5:$G$95,$N218+1,FALSE),"-")</f>
        <v>0</v>
      </c>
    </row>
    <row r="219" spans="2:22">
      <c r="B219" s="25"/>
      <c r="C219" s="3">
        <v>1981</v>
      </c>
      <c r="D219" s="141"/>
      <c r="E219" s="141"/>
      <c r="F219" s="141"/>
      <c r="G219" s="141"/>
      <c r="H219" s="141"/>
      <c r="I219" s="141"/>
      <c r="J219" s="141"/>
      <c r="K219" s="141"/>
      <c r="M219" s="52">
        <v>28</v>
      </c>
      <c r="N219" s="52">
        <v>1</v>
      </c>
      <c r="O219" s="54">
        <f>IF($C219&lt;=O$2,D219*VLOOKUP($C219,Listen!$B$5:$G$95,$N219+1,FALSE)/VLOOKUP(O$2,Listen!$B$5:$G$95,$N219+1,FALSE),"-")</f>
        <v>0</v>
      </c>
      <c r="P219" s="54">
        <f>IF($C219&lt;=P$2,E219*VLOOKUP($C219,Listen!$B$5:$G$95,$N219+1,FALSE)/VLOOKUP(P$2,Listen!$B$5:$G$95,$N219+1,FALSE),"-")</f>
        <v>0</v>
      </c>
      <c r="Q219" s="54">
        <f>IF($C219&lt;=Q$2,F219*VLOOKUP($C219,Listen!$B$5:$G$95,$N219+1,FALSE)/VLOOKUP(Q$2,Listen!$B$5:$G$95,$N219+1,FALSE),"-")</f>
        <v>0</v>
      </c>
      <c r="R219" s="54">
        <f>IF($C219&lt;=R$2,G219*VLOOKUP($C219,Listen!$B$5:$G$95,$N219+1,FALSE)/VLOOKUP(R$2,Listen!$B$5:$G$95,$N219+1,FALSE),"-")</f>
        <v>0</v>
      </c>
      <c r="S219" s="54">
        <f>IF($C219&lt;=S$2,H219*VLOOKUP($C219,Listen!$B$5:$G$95,$N219+1,FALSE)/VLOOKUP(S$2,Listen!$B$5:$G$95,$N219+1,FALSE),"-")</f>
        <v>0</v>
      </c>
      <c r="T219" s="54">
        <f>IF($C219&lt;=T$2,I219*VLOOKUP($C219,Listen!$B$5:$G$95,$N219+1,FALSE)/VLOOKUP(T$2,Listen!$B$5:$G$95,$N219+1,FALSE),"-")</f>
        <v>0</v>
      </c>
      <c r="U219" s="54">
        <f>IF($C219&lt;=U$2,J219*VLOOKUP($C219,Listen!$B$5:$G$95,$N219+1,FALSE)/VLOOKUP(U$2,Listen!$B$5:$G$95,$N219+1,FALSE),"-")</f>
        <v>0</v>
      </c>
      <c r="V219" s="54">
        <f>IF($C219&lt;=V$2,K219*VLOOKUP($C219,Listen!$B$5:$G$95,$N219+1,FALSE)/VLOOKUP(V$2,Listen!$B$5:$G$95,$N219+1,FALSE),"-")</f>
        <v>0</v>
      </c>
    </row>
    <row r="220" spans="2:22">
      <c r="B220" s="25"/>
      <c r="C220" s="3">
        <v>1980</v>
      </c>
      <c r="D220" s="141"/>
      <c r="E220" s="141"/>
      <c r="F220" s="141"/>
      <c r="G220" s="141"/>
      <c r="H220" s="141"/>
      <c r="I220" s="141"/>
      <c r="J220" s="141"/>
      <c r="K220" s="141"/>
      <c r="M220" s="52">
        <v>28</v>
      </c>
      <c r="N220" s="52">
        <v>1</v>
      </c>
      <c r="O220" s="54">
        <f>IF($C220&lt;=O$2,D220*VLOOKUP($C220,Listen!$B$5:$G$95,$N220+1,FALSE)/VLOOKUP(O$2,Listen!$B$5:$G$95,$N220+1,FALSE),"-")</f>
        <v>0</v>
      </c>
      <c r="P220" s="54">
        <f>IF($C220&lt;=P$2,E220*VLOOKUP($C220,Listen!$B$5:$G$95,$N220+1,FALSE)/VLOOKUP(P$2,Listen!$B$5:$G$95,$N220+1,FALSE),"-")</f>
        <v>0</v>
      </c>
      <c r="Q220" s="54">
        <f>IF($C220&lt;=Q$2,F220*VLOOKUP($C220,Listen!$B$5:$G$95,$N220+1,FALSE)/VLOOKUP(Q$2,Listen!$B$5:$G$95,$N220+1,FALSE),"-")</f>
        <v>0</v>
      </c>
      <c r="R220" s="54">
        <f>IF($C220&lt;=R$2,G220*VLOOKUP($C220,Listen!$B$5:$G$95,$N220+1,FALSE)/VLOOKUP(R$2,Listen!$B$5:$G$95,$N220+1,FALSE),"-")</f>
        <v>0</v>
      </c>
      <c r="S220" s="54">
        <f>IF($C220&lt;=S$2,H220*VLOOKUP($C220,Listen!$B$5:$G$95,$N220+1,FALSE)/VLOOKUP(S$2,Listen!$B$5:$G$95,$N220+1,FALSE),"-")</f>
        <v>0</v>
      </c>
      <c r="T220" s="54">
        <f>IF($C220&lt;=T$2,I220*VLOOKUP($C220,Listen!$B$5:$G$95,$N220+1,FALSE)/VLOOKUP(T$2,Listen!$B$5:$G$95,$N220+1,FALSE),"-")</f>
        <v>0</v>
      </c>
      <c r="U220" s="54">
        <f>IF($C220&lt;=U$2,J220*VLOOKUP($C220,Listen!$B$5:$G$95,$N220+1,FALSE)/VLOOKUP(U$2,Listen!$B$5:$G$95,$N220+1,FALSE),"-")</f>
        <v>0</v>
      </c>
      <c r="V220" s="54">
        <f>IF($C220&lt;=V$2,K220*VLOOKUP($C220,Listen!$B$5:$G$95,$N220+1,FALSE)/VLOOKUP(V$2,Listen!$B$5:$G$95,$N220+1,FALSE),"-")</f>
        <v>0</v>
      </c>
    </row>
    <row r="221" spans="2:22">
      <c r="B221" s="25"/>
      <c r="C221" s="3">
        <v>1979</v>
      </c>
      <c r="D221" s="141"/>
      <c r="E221" s="141"/>
      <c r="F221" s="141"/>
      <c r="G221" s="141"/>
      <c r="H221" s="141"/>
      <c r="I221" s="141"/>
      <c r="J221" s="141"/>
      <c r="K221" s="141"/>
      <c r="M221" s="52">
        <v>28</v>
      </c>
      <c r="N221" s="52">
        <v>1</v>
      </c>
      <c r="O221" s="54">
        <f>IF($C221&lt;=O$2,D221*VLOOKUP($C221,Listen!$B$5:$G$95,$N221+1,FALSE)/VLOOKUP(O$2,Listen!$B$5:$G$95,$N221+1,FALSE),"-")</f>
        <v>0</v>
      </c>
      <c r="P221" s="54">
        <f>IF($C221&lt;=P$2,E221*VLOOKUP($C221,Listen!$B$5:$G$95,$N221+1,FALSE)/VLOOKUP(P$2,Listen!$B$5:$G$95,$N221+1,FALSE),"-")</f>
        <v>0</v>
      </c>
      <c r="Q221" s="54">
        <f>IF($C221&lt;=Q$2,F221*VLOOKUP($C221,Listen!$B$5:$G$95,$N221+1,FALSE)/VLOOKUP(Q$2,Listen!$B$5:$G$95,$N221+1,FALSE),"-")</f>
        <v>0</v>
      </c>
      <c r="R221" s="54">
        <f>IF($C221&lt;=R$2,G221*VLOOKUP($C221,Listen!$B$5:$G$95,$N221+1,FALSE)/VLOOKUP(R$2,Listen!$B$5:$G$95,$N221+1,FALSE),"-")</f>
        <v>0</v>
      </c>
      <c r="S221" s="54">
        <f>IF($C221&lt;=S$2,H221*VLOOKUP($C221,Listen!$B$5:$G$95,$N221+1,FALSE)/VLOOKUP(S$2,Listen!$B$5:$G$95,$N221+1,FALSE),"-")</f>
        <v>0</v>
      </c>
      <c r="T221" s="54">
        <f>IF($C221&lt;=T$2,I221*VLOOKUP($C221,Listen!$B$5:$G$95,$N221+1,FALSE)/VLOOKUP(T$2,Listen!$B$5:$G$95,$N221+1,FALSE),"-")</f>
        <v>0</v>
      </c>
      <c r="U221" s="54">
        <f>IF($C221&lt;=U$2,J221*VLOOKUP($C221,Listen!$B$5:$G$95,$N221+1,FALSE)/VLOOKUP(U$2,Listen!$B$5:$G$95,$N221+1,FALSE),"-")</f>
        <v>0</v>
      </c>
      <c r="V221" s="54">
        <f>IF($C221&lt;=V$2,K221*VLOOKUP($C221,Listen!$B$5:$G$95,$N221+1,FALSE)/VLOOKUP(V$2,Listen!$B$5:$G$95,$N221+1,FALSE),"-")</f>
        <v>0</v>
      </c>
    </row>
    <row r="222" spans="2:22">
      <c r="B222" s="25"/>
      <c r="C222" s="3">
        <v>1978</v>
      </c>
      <c r="D222" s="141"/>
      <c r="E222" s="141"/>
      <c r="F222" s="141"/>
      <c r="G222" s="141"/>
      <c r="H222" s="141"/>
      <c r="I222" s="141"/>
      <c r="J222" s="141"/>
      <c r="K222" s="141"/>
      <c r="M222" s="52">
        <v>28</v>
      </c>
      <c r="N222" s="52">
        <v>1</v>
      </c>
      <c r="O222" s="54">
        <f>IF($C222&lt;=O$2,D222*VLOOKUP($C222,Listen!$B$5:$G$95,$N222+1,FALSE)/VLOOKUP(O$2,Listen!$B$5:$G$95,$N222+1,FALSE),"-")</f>
        <v>0</v>
      </c>
      <c r="P222" s="54">
        <f>IF($C222&lt;=P$2,E222*VLOOKUP($C222,Listen!$B$5:$G$95,$N222+1,FALSE)/VLOOKUP(P$2,Listen!$B$5:$G$95,$N222+1,FALSE),"-")</f>
        <v>0</v>
      </c>
      <c r="Q222" s="54">
        <f>IF($C222&lt;=Q$2,F222*VLOOKUP($C222,Listen!$B$5:$G$95,$N222+1,FALSE)/VLOOKUP(Q$2,Listen!$B$5:$G$95,$N222+1,FALSE),"-")</f>
        <v>0</v>
      </c>
      <c r="R222" s="54">
        <f>IF($C222&lt;=R$2,G222*VLOOKUP($C222,Listen!$B$5:$G$95,$N222+1,FALSE)/VLOOKUP(R$2,Listen!$B$5:$G$95,$N222+1,FALSE),"-")</f>
        <v>0</v>
      </c>
      <c r="S222" s="54">
        <f>IF($C222&lt;=S$2,H222*VLOOKUP($C222,Listen!$B$5:$G$95,$N222+1,FALSE)/VLOOKUP(S$2,Listen!$B$5:$G$95,$N222+1,FALSE),"-")</f>
        <v>0</v>
      </c>
      <c r="T222" s="54">
        <f>IF($C222&lt;=T$2,I222*VLOOKUP($C222,Listen!$B$5:$G$95,$N222+1,FALSE)/VLOOKUP(T$2,Listen!$B$5:$G$95,$N222+1,FALSE),"-")</f>
        <v>0</v>
      </c>
      <c r="U222" s="54">
        <f>IF($C222&lt;=U$2,J222*VLOOKUP($C222,Listen!$B$5:$G$95,$N222+1,FALSE)/VLOOKUP(U$2,Listen!$B$5:$G$95,$N222+1,FALSE),"-")</f>
        <v>0</v>
      </c>
      <c r="V222" s="54">
        <f>IF($C222&lt;=V$2,K222*VLOOKUP($C222,Listen!$B$5:$G$95,$N222+1,FALSE)/VLOOKUP(V$2,Listen!$B$5:$G$95,$N222+1,FALSE),"-")</f>
        <v>0</v>
      </c>
    </row>
    <row r="223" spans="2:22">
      <c r="B223" s="25"/>
      <c r="C223" s="3">
        <v>1977</v>
      </c>
      <c r="D223" s="141"/>
      <c r="E223" s="141"/>
      <c r="F223" s="141"/>
      <c r="G223" s="141"/>
      <c r="H223" s="141"/>
      <c r="I223" s="141"/>
      <c r="J223" s="141"/>
      <c r="K223" s="141"/>
      <c r="M223" s="52">
        <v>28</v>
      </c>
      <c r="N223" s="52">
        <v>1</v>
      </c>
      <c r="O223" s="54">
        <f>IF($C223&lt;=O$2,D223*VLOOKUP($C223,Listen!$B$5:$G$95,$N223+1,FALSE)/VLOOKUP(O$2,Listen!$B$5:$G$95,$N223+1,FALSE),"-")</f>
        <v>0</v>
      </c>
      <c r="P223" s="54">
        <f>IF($C223&lt;=P$2,E223*VLOOKUP($C223,Listen!$B$5:$G$95,$N223+1,FALSE)/VLOOKUP(P$2,Listen!$B$5:$G$95,$N223+1,FALSE),"-")</f>
        <v>0</v>
      </c>
      <c r="Q223" s="54">
        <f>IF($C223&lt;=Q$2,F223*VLOOKUP($C223,Listen!$B$5:$G$95,$N223+1,FALSE)/VLOOKUP(Q$2,Listen!$B$5:$G$95,$N223+1,FALSE),"-")</f>
        <v>0</v>
      </c>
      <c r="R223" s="54">
        <f>IF($C223&lt;=R$2,G223*VLOOKUP($C223,Listen!$B$5:$G$95,$N223+1,FALSE)/VLOOKUP(R$2,Listen!$B$5:$G$95,$N223+1,FALSE),"-")</f>
        <v>0</v>
      </c>
      <c r="S223" s="54">
        <f>IF($C223&lt;=S$2,H223*VLOOKUP($C223,Listen!$B$5:$G$95,$N223+1,FALSE)/VLOOKUP(S$2,Listen!$B$5:$G$95,$N223+1,FALSE),"-")</f>
        <v>0</v>
      </c>
      <c r="T223" s="54">
        <f>IF($C223&lt;=T$2,I223*VLOOKUP($C223,Listen!$B$5:$G$95,$N223+1,FALSE)/VLOOKUP(T$2,Listen!$B$5:$G$95,$N223+1,FALSE),"-")</f>
        <v>0</v>
      </c>
      <c r="U223" s="54">
        <f>IF($C223&lt;=U$2,J223*VLOOKUP($C223,Listen!$B$5:$G$95,$N223+1,FALSE)/VLOOKUP(U$2,Listen!$B$5:$G$95,$N223+1,FALSE),"-")</f>
        <v>0</v>
      </c>
      <c r="V223" s="54">
        <f>IF($C223&lt;=V$2,K223*VLOOKUP($C223,Listen!$B$5:$G$95,$N223+1,FALSE)/VLOOKUP(V$2,Listen!$B$5:$G$95,$N223+1,FALSE),"-")</f>
        <v>0</v>
      </c>
    </row>
    <row r="224" spans="2:22">
      <c r="B224" s="25"/>
      <c r="C224" s="3">
        <v>1976</v>
      </c>
      <c r="D224" s="141"/>
      <c r="E224" s="141"/>
      <c r="F224" s="141"/>
      <c r="G224" s="141"/>
      <c r="H224" s="141"/>
      <c r="I224" s="141"/>
      <c r="J224" s="141"/>
      <c r="K224" s="141"/>
      <c r="M224" s="52">
        <v>28</v>
      </c>
      <c r="N224" s="52">
        <v>1</v>
      </c>
      <c r="O224" s="54">
        <f>IF($C224&lt;=O$2,D224*VLOOKUP($C224,Listen!$B$5:$G$95,$N224+1,FALSE)/VLOOKUP(O$2,Listen!$B$5:$G$95,$N224+1,FALSE),"-")</f>
        <v>0</v>
      </c>
      <c r="P224" s="54">
        <f>IF($C224&lt;=P$2,E224*VLOOKUP($C224,Listen!$B$5:$G$95,$N224+1,FALSE)/VLOOKUP(P$2,Listen!$B$5:$G$95,$N224+1,FALSE),"-")</f>
        <v>0</v>
      </c>
      <c r="Q224" s="54">
        <f>IF($C224&lt;=Q$2,F224*VLOOKUP($C224,Listen!$B$5:$G$95,$N224+1,FALSE)/VLOOKUP(Q$2,Listen!$B$5:$G$95,$N224+1,FALSE),"-")</f>
        <v>0</v>
      </c>
      <c r="R224" s="54">
        <f>IF($C224&lt;=R$2,G224*VLOOKUP($C224,Listen!$B$5:$G$95,$N224+1,FALSE)/VLOOKUP(R$2,Listen!$B$5:$G$95,$N224+1,FALSE),"-")</f>
        <v>0</v>
      </c>
      <c r="S224" s="54">
        <f>IF($C224&lt;=S$2,H224*VLOOKUP($C224,Listen!$B$5:$G$95,$N224+1,FALSE)/VLOOKUP(S$2,Listen!$B$5:$G$95,$N224+1,FALSE),"-")</f>
        <v>0</v>
      </c>
      <c r="T224" s="54">
        <f>IF($C224&lt;=T$2,I224*VLOOKUP($C224,Listen!$B$5:$G$95,$N224+1,FALSE)/VLOOKUP(T$2,Listen!$B$5:$G$95,$N224+1,FALSE),"-")</f>
        <v>0</v>
      </c>
      <c r="U224" s="54">
        <f>IF($C224&lt;=U$2,J224*VLOOKUP($C224,Listen!$B$5:$G$95,$N224+1,FALSE)/VLOOKUP(U$2,Listen!$B$5:$G$95,$N224+1,FALSE),"-")</f>
        <v>0</v>
      </c>
      <c r="V224" s="54">
        <f>IF($C224&lt;=V$2,K224*VLOOKUP($C224,Listen!$B$5:$G$95,$N224+1,FALSE)/VLOOKUP(V$2,Listen!$B$5:$G$95,$N224+1,FALSE),"-")</f>
        <v>0</v>
      </c>
    </row>
    <row r="225" spans="2:22">
      <c r="B225" s="25"/>
      <c r="C225" s="3">
        <v>1975</v>
      </c>
      <c r="D225" s="141"/>
      <c r="E225" s="141"/>
      <c r="F225" s="141"/>
      <c r="G225" s="141"/>
      <c r="H225" s="141"/>
      <c r="I225" s="141"/>
      <c r="J225" s="141"/>
      <c r="K225" s="141"/>
      <c r="M225" s="52">
        <v>28</v>
      </c>
      <c r="N225" s="52">
        <v>1</v>
      </c>
      <c r="O225" s="54">
        <f>IF($C225&lt;=O$2,D225*VLOOKUP($C225,Listen!$B$5:$G$95,$N225+1,FALSE)/VLOOKUP(O$2,Listen!$B$5:$G$95,$N225+1,FALSE),"-")</f>
        <v>0</v>
      </c>
      <c r="P225" s="54">
        <f>IF($C225&lt;=P$2,E225*VLOOKUP($C225,Listen!$B$5:$G$95,$N225+1,FALSE)/VLOOKUP(P$2,Listen!$B$5:$G$95,$N225+1,FALSE),"-")</f>
        <v>0</v>
      </c>
      <c r="Q225" s="54">
        <f>IF($C225&lt;=Q$2,F225*VLOOKUP($C225,Listen!$B$5:$G$95,$N225+1,FALSE)/VLOOKUP(Q$2,Listen!$B$5:$G$95,$N225+1,FALSE),"-")</f>
        <v>0</v>
      </c>
      <c r="R225" s="54">
        <f>IF($C225&lt;=R$2,G225*VLOOKUP($C225,Listen!$B$5:$G$95,$N225+1,FALSE)/VLOOKUP(R$2,Listen!$B$5:$G$95,$N225+1,FALSE),"-")</f>
        <v>0</v>
      </c>
      <c r="S225" s="54">
        <f>IF($C225&lt;=S$2,H225*VLOOKUP($C225,Listen!$B$5:$G$95,$N225+1,FALSE)/VLOOKUP(S$2,Listen!$B$5:$G$95,$N225+1,FALSE),"-")</f>
        <v>0</v>
      </c>
      <c r="T225" s="54">
        <f>IF($C225&lt;=T$2,I225*VLOOKUP($C225,Listen!$B$5:$G$95,$N225+1,FALSE)/VLOOKUP(T$2,Listen!$B$5:$G$95,$N225+1,FALSE),"-")</f>
        <v>0</v>
      </c>
      <c r="U225" s="54">
        <f>IF($C225&lt;=U$2,J225*VLOOKUP($C225,Listen!$B$5:$G$95,$N225+1,FALSE)/VLOOKUP(U$2,Listen!$B$5:$G$95,$N225+1,FALSE),"-")</f>
        <v>0</v>
      </c>
      <c r="V225" s="54">
        <f>IF($C225&lt;=V$2,K225*VLOOKUP($C225,Listen!$B$5:$G$95,$N225+1,FALSE)/VLOOKUP(V$2,Listen!$B$5:$G$95,$N225+1,FALSE),"-")</f>
        <v>0</v>
      </c>
    </row>
    <row r="226" spans="2:22">
      <c r="B226" s="25"/>
      <c r="C226" s="3">
        <v>1974</v>
      </c>
      <c r="D226" s="141"/>
      <c r="E226" s="141"/>
      <c r="F226" s="141"/>
      <c r="G226" s="141"/>
      <c r="H226" s="141"/>
      <c r="I226" s="141"/>
      <c r="J226" s="141"/>
      <c r="K226" s="141"/>
      <c r="M226" s="52">
        <v>28</v>
      </c>
      <c r="N226" s="52">
        <v>1</v>
      </c>
      <c r="O226" s="54">
        <f>IF($C226&lt;=O$2,D226*VLOOKUP($C226,Listen!$B$5:$G$95,$N226+1,FALSE)/VLOOKUP(O$2,Listen!$B$5:$G$95,$N226+1,FALSE),"-")</f>
        <v>0</v>
      </c>
      <c r="P226" s="54">
        <f>IF($C226&lt;=P$2,E226*VLOOKUP($C226,Listen!$B$5:$G$95,$N226+1,FALSE)/VLOOKUP(P$2,Listen!$B$5:$G$95,$N226+1,FALSE),"-")</f>
        <v>0</v>
      </c>
      <c r="Q226" s="54">
        <f>IF($C226&lt;=Q$2,F226*VLOOKUP($C226,Listen!$B$5:$G$95,$N226+1,FALSE)/VLOOKUP(Q$2,Listen!$B$5:$G$95,$N226+1,FALSE),"-")</f>
        <v>0</v>
      </c>
      <c r="R226" s="54">
        <f>IF($C226&lt;=R$2,G226*VLOOKUP($C226,Listen!$B$5:$G$95,$N226+1,FALSE)/VLOOKUP(R$2,Listen!$B$5:$G$95,$N226+1,FALSE),"-")</f>
        <v>0</v>
      </c>
      <c r="S226" s="54">
        <f>IF($C226&lt;=S$2,H226*VLOOKUP($C226,Listen!$B$5:$G$95,$N226+1,FALSE)/VLOOKUP(S$2,Listen!$B$5:$G$95,$N226+1,FALSE),"-")</f>
        <v>0</v>
      </c>
      <c r="T226" s="54">
        <f>IF($C226&lt;=T$2,I226*VLOOKUP($C226,Listen!$B$5:$G$95,$N226+1,FALSE)/VLOOKUP(T$2,Listen!$B$5:$G$95,$N226+1,FALSE),"-")</f>
        <v>0</v>
      </c>
      <c r="U226" s="54">
        <f>IF($C226&lt;=U$2,J226*VLOOKUP($C226,Listen!$B$5:$G$95,$N226+1,FALSE)/VLOOKUP(U$2,Listen!$B$5:$G$95,$N226+1,FALSE),"-")</f>
        <v>0</v>
      </c>
      <c r="V226" s="54">
        <f>IF($C226&lt;=V$2,K226*VLOOKUP($C226,Listen!$B$5:$G$95,$N226+1,FALSE)/VLOOKUP(V$2,Listen!$B$5:$G$95,$N226+1,FALSE),"-")</f>
        <v>0</v>
      </c>
    </row>
    <row r="227" spans="2:22">
      <c r="B227" s="25"/>
      <c r="C227" s="3">
        <v>1973</v>
      </c>
      <c r="D227" s="141"/>
      <c r="E227" s="141"/>
      <c r="F227" s="141"/>
      <c r="G227" s="141"/>
      <c r="H227" s="141"/>
      <c r="I227" s="141"/>
      <c r="J227" s="141"/>
      <c r="K227" s="141"/>
      <c r="M227" s="52">
        <v>28</v>
      </c>
      <c r="N227" s="52">
        <v>1</v>
      </c>
      <c r="O227" s="54">
        <f>IF($C227&lt;=O$2,D227*VLOOKUP($C227,Listen!$B$5:$G$95,$N227+1,FALSE)/VLOOKUP(O$2,Listen!$B$5:$G$95,$N227+1,FALSE),"-")</f>
        <v>0</v>
      </c>
      <c r="P227" s="54">
        <f>IF($C227&lt;=P$2,E227*VLOOKUP($C227,Listen!$B$5:$G$95,$N227+1,FALSE)/VLOOKUP(P$2,Listen!$B$5:$G$95,$N227+1,FALSE),"-")</f>
        <v>0</v>
      </c>
      <c r="Q227" s="54">
        <f>IF($C227&lt;=Q$2,F227*VLOOKUP($C227,Listen!$B$5:$G$95,$N227+1,FALSE)/VLOOKUP(Q$2,Listen!$B$5:$G$95,$N227+1,FALSE),"-")</f>
        <v>0</v>
      </c>
      <c r="R227" s="54">
        <f>IF($C227&lt;=R$2,G227*VLOOKUP($C227,Listen!$B$5:$G$95,$N227+1,FALSE)/VLOOKUP(R$2,Listen!$B$5:$G$95,$N227+1,FALSE),"-")</f>
        <v>0</v>
      </c>
      <c r="S227" s="54">
        <f>IF($C227&lt;=S$2,H227*VLOOKUP($C227,Listen!$B$5:$G$95,$N227+1,FALSE)/VLOOKUP(S$2,Listen!$B$5:$G$95,$N227+1,FALSE),"-")</f>
        <v>0</v>
      </c>
      <c r="T227" s="54">
        <f>IF($C227&lt;=T$2,I227*VLOOKUP($C227,Listen!$B$5:$G$95,$N227+1,FALSE)/VLOOKUP(T$2,Listen!$B$5:$G$95,$N227+1,FALSE),"-")</f>
        <v>0</v>
      </c>
      <c r="U227" s="54">
        <f>IF($C227&lt;=U$2,J227*VLOOKUP($C227,Listen!$B$5:$G$95,$N227+1,FALSE)/VLOOKUP(U$2,Listen!$B$5:$G$95,$N227+1,FALSE),"-")</f>
        <v>0</v>
      </c>
      <c r="V227" s="54">
        <f>IF($C227&lt;=V$2,K227*VLOOKUP($C227,Listen!$B$5:$G$95,$N227+1,FALSE)/VLOOKUP(V$2,Listen!$B$5:$G$95,$N227+1,FALSE),"-")</f>
        <v>0</v>
      </c>
    </row>
    <row r="228" spans="2:22">
      <c r="B228" s="25"/>
      <c r="C228" s="3">
        <v>1972</v>
      </c>
      <c r="D228" s="141"/>
      <c r="E228" s="141"/>
      <c r="F228" s="141"/>
      <c r="G228" s="141"/>
      <c r="H228" s="141"/>
      <c r="I228" s="141"/>
      <c r="J228" s="141"/>
      <c r="K228" s="141"/>
      <c r="M228" s="52">
        <v>28</v>
      </c>
      <c r="N228" s="52">
        <v>1</v>
      </c>
      <c r="O228" s="54">
        <f>IF($C228&lt;=O$2,D228*VLOOKUP($C228,Listen!$B$5:$G$95,$N228+1,FALSE)/VLOOKUP(O$2,Listen!$B$5:$G$95,$N228+1,FALSE),"-")</f>
        <v>0</v>
      </c>
      <c r="P228" s="54">
        <f>IF($C228&lt;=P$2,E228*VLOOKUP($C228,Listen!$B$5:$G$95,$N228+1,FALSE)/VLOOKUP(P$2,Listen!$B$5:$G$95,$N228+1,FALSE),"-")</f>
        <v>0</v>
      </c>
      <c r="Q228" s="54">
        <f>IF($C228&lt;=Q$2,F228*VLOOKUP($C228,Listen!$B$5:$G$95,$N228+1,FALSE)/VLOOKUP(Q$2,Listen!$B$5:$G$95,$N228+1,FALSE),"-")</f>
        <v>0</v>
      </c>
      <c r="R228" s="54">
        <f>IF($C228&lt;=R$2,G228*VLOOKUP($C228,Listen!$B$5:$G$95,$N228+1,FALSE)/VLOOKUP(R$2,Listen!$B$5:$G$95,$N228+1,FALSE),"-")</f>
        <v>0</v>
      </c>
      <c r="S228" s="54">
        <f>IF($C228&lt;=S$2,H228*VLOOKUP($C228,Listen!$B$5:$G$95,$N228+1,FALSE)/VLOOKUP(S$2,Listen!$B$5:$G$95,$N228+1,FALSE),"-")</f>
        <v>0</v>
      </c>
      <c r="T228" s="54">
        <f>IF($C228&lt;=T$2,I228*VLOOKUP($C228,Listen!$B$5:$G$95,$N228+1,FALSE)/VLOOKUP(T$2,Listen!$B$5:$G$95,$N228+1,FALSE),"-")</f>
        <v>0</v>
      </c>
      <c r="U228" s="54">
        <f>IF($C228&lt;=U$2,J228*VLOOKUP($C228,Listen!$B$5:$G$95,$N228+1,FALSE)/VLOOKUP(U$2,Listen!$B$5:$G$95,$N228+1,FALSE),"-")</f>
        <v>0</v>
      </c>
      <c r="V228" s="54">
        <f>IF($C228&lt;=V$2,K228*VLOOKUP($C228,Listen!$B$5:$G$95,$N228+1,FALSE)/VLOOKUP(V$2,Listen!$B$5:$G$95,$N228+1,FALSE),"-")</f>
        <v>0</v>
      </c>
    </row>
    <row r="229" spans="2:22">
      <c r="B229" s="25"/>
      <c r="C229" s="3">
        <v>1971</v>
      </c>
      <c r="D229" s="141"/>
      <c r="E229" s="141"/>
      <c r="F229" s="141"/>
      <c r="G229" s="141"/>
      <c r="H229" s="141"/>
      <c r="I229" s="141"/>
      <c r="J229" s="141"/>
      <c r="K229" s="141"/>
      <c r="M229" s="52">
        <v>28</v>
      </c>
      <c r="N229" s="52">
        <v>1</v>
      </c>
      <c r="O229" s="54">
        <f>IF($C229&lt;=O$2,D229*VLOOKUP($C229,Listen!$B$5:$G$95,$N229+1,FALSE)/VLOOKUP(O$2,Listen!$B$5:$G$95,$N229+1,FALSE),"-")</f>
        <v>0</v>
      </c>
      <c r="P229" s="54">
        <f>IF($C229&lt;=P$2,E229*VLOOKUP($C229,Listen!$B$5:$G$95,$N229+1,FALSE)/VLOOKUP(P$2,Listen!$B$5:$G$95,$N229+1,FALSE),"-")</f>
        <v>0</v>
      </c>
      <c r="Q229" s="54">
        <f>IF($C229&lt;=Q$2,F229*VLOOKUP($C229,Listen!$B$5:$G$95,$N229+1,FALSE)/VLOOKUP(Q$2,Listen!$B$5:$G$95,$N229+1,FALSE),"-")</f>
        <v>0</v>
      </c>
      <c r="R229" s="54">
        <f>IF($C229&lt;=R$2,G229*VLOOKUP($C229,Listen!$B$5:$G$95,$N229+1,FALSE)/VLOOKUP(R$2,Listen!$B$5:$G$95,$N229+1,FALSE),"-")</f>
        <v>0</v>
      </c>
      <c r="S229" s="54">
        <f>IF($C229&lt;=S$2,H229*VLOOKUP($C229,Listen!$B$5:$G$95,$N229+1,FALSE)/VLOOKUP(S$2,Listen!$B$5:$G$95,$N229+1,FALSE),"-")</f>
        <v>0</v>
      </c>
      <c r="T229" s="54">
        <f>IF($C229&lt;=T$2,I229*VLOOKUP($C229,Listen!$B$5:$G$95,$N229+1,FALSE)/VLOOKUP(T$2,Listen!$B$5:$G$95,$N229+1,FALSE),"-")</f>
        <v>0</v>
      </c>
      <c r="U229" s="54">
        <f>IF($C229&lt;=U$2,J229*VLOOKUP($C229,Listen!$B$5:$G$95,$N229+1,FALSE)/VLOOKUP(U$2,Listen!$B$5:$G$95,$N229+1,FALSE),"-")</f>
        <v>0</v>
      </c>
      <c r="V229" s="54">
        <f>IF($C229&lt;=V$2,K229*VLOOKUP($C229,Listen!$B$5:$G$95,$N229+1,FALSE)/VLOOKUP(V$2,Listen!$B$5:$G$95,$N229+1,FALSE),"-")</f>
        <v>0</v>
      </c>
    </row>
    <row r="230" spans="2:22">
      <c r="B230" s="25"/>
      <c r="C230" s="3">
        <v>1970</v>
      </c>
      <c r="D230" s="141"/>
      <c r="E230" s="141"/>
      <c r="F230" s="141"/>
      <c r="G230" s="141"/>
      <c r="H230" s="141"/>
      <c r="I230" s="141"/>
      <c r="J230" s="141"/>
      <c r="K230" s="141"/>
      <c r="M230" s="52">
        <v>28</v>
      </c>
      <c r="N230" s="52">
        <v>1</v>
      </c>
      <c r="O230" s="54">
        <f>IF($C230&lt;=O$2,D230*VLOOKUP($C230,Listen!$B$5:$G$95,$N230+1,FALSE)/VLOOKUP(O$2,Listen!$B$5:$G$95,$N230+1,FALSE),"-")</f>
        <v>0</v>
      </c>
      <c r="P230" s="54">
        <f>IF($C230&lt;=P$2,E230*VLOOKUP($C230,Listen!$B$5:$G$95,$N230+1,FALSE)/VLOOKUP(P$2,Listen!$B$5:$G$95,$N230+1,FALSE),"-")</f>
        <v>0</v>
      </c>
      <c r="Q230" s="54">
        <f>IF($C230&lt;=Q$2,F230*VLOOKUP($C230,Listen!$B$5:$G$95,$N230+1,FALSE)/VLOOKUP(Q$2,Listen!$B$5:$G$95,$N230+1,FALSE),"-")</f>
        <v>0</v>
      </c>
      <c r="R230" s="54">
        <f>IF($C230&lt;=R$2,G230*VLOOKUP($C230,Listen!$B$5:$G$95,$N230+1,FALSE)/VLOOKUP(R$2,Listen!$B$5:$G$95,$N230+1,FALSE),"-")</f>
        <v>0</v>
      </c>
      <c r="S230" s="54">
        <f>IF($C230&lt;=S$2,H230*VLOOKUP($C230,Listen!$B$5:$G$95,$N230+1,FALSE)/VLOOKUP(S$2,Listen!$B$5:$G$95,$N230+1,FALSE),"-")</f>
        <v>0</v>
      </c>
      <c r="T230" s="54">
        <f>IF($C230&lt;=T$2,I230*VLOOKUP($C230,Listen!$B$5:$G$95,$N230+1,FALSE)/VLOOKUP(T$2,Listen!$B$5:$G$95,$N230+1,FALSE),"-")</f>
        <v>0</v>
      </c>
      <c r="U230" s="54">
        <f>IF($C230&lt;=U$2,J230*VLOOKUP($C230,Listen!$B$5:$G$95,$N230+1,FALSE)/VLOOKUP(U$2,Listen!$B$5:$G$95,$N230+1,FALSE),"-")</f>
        <v>0</v>
      </c>
      <c r="V230" s="54">
        <f>IF($C230&lt;=V$2,K230*VLOOKUP($C230,Listen!$B$5:$G$95,$N230+1,FALSE)/VLOOKUP(V$2,Listen!$B$5:$G$95,$N230+1,FALSE),"-")</f>
        <v>0</v>
      </c>
    </row>
    <row r="231" spans="2:22">
      <c r="B231" s="25"/>
      <c r="C231" s="3">
        <v>1969</v>
      </c>
      <c r="D231" s="141"/>
      <c r="E231" s="141"/>
      <c r="F231" s="141"/>
      <c r="G231" s="141"/>
      <c r="H231" s="141"/>
      <c r="I231" s="141"/>
      <c r="J231" s="141"/>
      <c r="K231" s="141"/>
      <c r="M231" s="52">
        <v>28</v>
      </c>
      <c r="N231" s="52">
        <v>1</v>
      </c>
      <c r="O231" s="54">
        <f>IF($C231&lt;=O$2,D231*VLOOKUP($C231,Listen!$B$5:$G$95,$N231+1,FALSE)/VLOOKUP(O$2,Listen!$B$5:$G$95,$N231+1,FALSE),"-")</f>
        <v>0</v>
      </c>
      <c r="P231" s="54">
        <f>IF($C231&lt;=P$2,E231*VLOOKUP($C231,Listen!$B$5:$G$95,$N231+1,FALSE)/VLOOKUP(P$2,Listen!$B$5:$G$95,$N231+1,FALSE),"-")</f>
        <v>0</v>
      </c>
      <c r="Q231" s="54">
        <f>IF($C231&lt;=Q$2,F231*VLOOKUP($C231,Listen!$B$5:$G$95,$N231+1,FALSE)/VLOOKUP(Q$2,Listen!$B$5:$G$95,$N231+1,FALSE),"-")</f>
        <v>0</v>
      </c>
      <c r="R231" s="54">
        <f>IF($C231&lt;=R$2,G231*VLOOKUP($C231,Listen!$B$5:$G$95,$N231+1,FALSE)/VLOOKUP(R$2,Listen!$B$5:$G$95,$N231+1,FALSE),"-")</f>
        <v>0</v>
      </c>
      <c r="S231" s="54">
        <f>IF($C231&lt;=S$2,H231*VLOOKUP($C231,Listen!$B$5:$G$95,$N231+1,FALSE)/VLOOKUP(S$2,Listen!$B$5:$G$95,$N231+1,FALSE),"-")</f>
        <v>0</v>
      </c>
      <c r="T231" s="54">
        <f>IF($C231&lt;=T$2,I231*VLOOKUP($C231,Listen!$B$5:$G$95,$N231+1,FALSE)/VLOOKUP(T$2,Listen!$B$5:$G$95,$N231+1,FALSE),"-")</f>
        <v>0</v>
      </c>
      <c r="U231" s="54">
        <f>IF($C231&lt;=U$2,J231*VLOOKUP($C231,Listen!$B$5:$G$95,$N231+1,FALSE)/VLOOKUP(U$2,Listen!$B$5:$G$95,$N231+1,FALSE),"-")</f>
        <v>0</v>
      </c>
      <c r="V231" s="54">
        <f>IF($C231&lt;=V$2,K231*VLOOKUP($C231,Listen!$B$5:$G$95,$N231+1,FALSE)/VLOOKUP(V$2,Listen!$B$5:$G$95,$N231+1,FALSE),"-")</f>
        <v>0</v>
      </c>
    </row>
    <row r="232" spans="2:22">
      <c r="B232" s="25"/>
      <c r="C232" s="3">
        <v>1968</v>
      </c>
      <c r="D232" s="141"/>
      <c r="E232" s="141"/>
      <c r="F232" s="141"/>
      <c r="G232" s="141"/>
      <c r="H232" s="141"/>
      <c r="I232" s="141"/>
      <c r="J232" s="141"/>
      <c r="K232" s="141"/>
      <c r="M232" s="52">
        <v>28</v>
      </c>
      <c r="N232" s="52">
        <v>1</v>
      </c>
      <c r="O232" s="54">
        <f>IF($C232&lt;=O$2,D232*VLOOKUP($C232,Listen!$B$5:$G$95,$N232+1,FALSE)/VLOOKUP(O$2,Listen!$B$5:$G$95,$N232+1,FALSE),"-")</f>
        <v>0</v>
      </c>
      <c r="P232" s="54">
        <f>IF($C232&lt;=P$2,E232*VLOOKUP($C232,Listen!$B$5:$G$95,$N232+1,FALSE)/VLOOKUP(P$2,Listen!$B$5:$G$95,$N232+1,FALSE),"-")</f>
        <v>0</v>
      </c>
      <c r="Q232" s="54">
        <f>IF($C232&lt;=Q$2,F232*VLOOKUP($C232,Listen!$B$5:$G$95,$N232+1,FALSE)/VLOOKUP(Q$2,Listen!$B$5:$G$95,$N232+1,FALSE),"-")</f>
        <v>0</v>
      </c>
      <c r="R232" s="54">
        <f>IF($C232&lt;=R$2,G232*VLOOKUP($C232,Listen!$B$5:$G$95,$N232+1,FALSE)/VLOOKUP(R$2,Listen!$B$5:$G$95,$N232+1,FALSE),"-")</f>
        <v>0</v>
      </c>
      <c r="S232" s="54">
        <f>IF($C232&lt;=S$2,H232*VLOOKUP($C232,Listen!$B$5:$G$95,$N232+1,FALSE)/VLOOKUP(S$2,Listen!$B$5:$G$95,$N232+1,FALSE),"-")</f>
        <v>0</v>
      </c>
      <c r="T232" s="54">
        <f>IF($C232&lt;=T$2,I232*VLOOKUP($C232,Listen!$B$5:$G$95,$N232+1,FALSE)/VLOOKUP(T$2,Listen!$B$5:$G$95,$N232+1,FALSE),"-")</f>
        <v>0</v>
      </c>
      <c r="U232" s="54">
        <f>IF($C232&lt;=U$2,J232*VLOOKUP($C232,Listen!$B$5:$G$95,$N232+1,FALSE)/VLOOKUP(U$2,Listen!$B$5:$G$95,$N232+1,FALSE),"-")</f>
        <v>0</v>
      </c>
      <c r="V232" s="54">
        <f>IF($C232&lt;=V$2,K232*VLOOKUP($C232,Listen!$B$5:$G$95,$N232+1,FALSE)/VLOOKUP(V$2,Listen!$B$5:$G$95,$N232+1,FALSE),"-")</f>
        <v>0</v>
      </c>
    </row>
    <row r="233" spans="2:22">
      <c r="B233" s="25"/>
      <c r="C233" s="3">
        <v>1967</v>
      </c>
      <c r="D233" s="141"/>
      <c r="E233" s="141"/>
      <c r="F233" s="141"/>
      <c r="G233" s="141"/>
      <c r="H233" s="141"/>
      <c r="I233" s="141"/>
      <c r="J233" s="141"/>
      <c r="K233" s="141"/>
      <c r="M233" s="52">
        <v>28</v>
      </c>
      <c r="N233" s="52">
        <v>1</v>
      </c>
      <c r="O233" s="54">
        <f>IF($C233&lt;=O$2,D233*VLOOKUP($C233,Listen!$B$5:$G$95,$N233+1,FALSE)/VLOOKUP(O$2,Listen!$B$5:$G$95,$N233+1,FALSE),"-")</f>
        <v>0</v>
      </c>
      <c r="P233" s="54">
        <f>IF($C233&lt;=P$2,E233*VLOOKUP($C233,Listen!$B$5:$G$95,$N233+1,FALSE)/VLOOKUP(P$2,Listen!$B$5:$G$95,$N233+1,FALSE),"-")</f>
        <v>0</v>
      </c>
      <c r="Q233" s="54">
        <f>IF($C233&lt;=Q$2,F233*VLOOKUP($C233,Listen!$B$5:$G$95,$N233+1,FALSE)/VLOOKUP(Q$2,Listen!$B$5:$G$95,$N233+1,FALSE),"-")</f>
        <v>0</v>
      </c>
      <c r="R233" s="54">
        <f>IF($C233&lt;=R$2,G233*VLOOKUP($C233,Listen!$B$5:$G$95,$N233+1,FALSE)/VLOOKUP(R$2,Listen!$B$5:$G$95,$N233+1,FALSE),"-")</f>
        <v>0</v>
      </c>
      <c r="S233" s="54">
        <f>IF($C233&lt;=S$2,H233*VLOOKUP($C233,Listen!$B$5:$G$95,$N233+1,FALSE)/VLOOKUP(S$2,Listen!$B$5:$G$95,$N233+1,FALSE),"-")</f>
        <v>0</v>
      </c>
      <c r="T233" s="54">
        <f>IF($C233&lt;=T$2,I233*VLOOKUP($C233,Listen!$B$5:$G$95,$N233+1,FALSE)/VLOOKUP(T$2,Listen!$B$5:$G$95,$N233+1,FALSE),"-")</f>
        <v>0</v>
      </c>
      <c r="U233" s="54">
        <f>IF($C233&lt;=U$2,J233*VLOOKUP($C233,Listen!$B$5:$G$95,$N233+1,FALSE)/VLOOKUP(U$2,Listen!$B$5:$G$95,$N233+1,FALSE),"-")</f>
        <v>0</v>
      </c>
      <c r="V233" s="54">
        <f>IF($C233&lt;=V$2,K233*VLOOKUP($C233,Listen!$B$5:$G$95,$N233+1,FALSE)/VLOOKUP(V$2,Listen!$B$5:$G$95,$N233+1,FALSE),"-")</f>
        <v>0</v>
      </c>
    </row>
    <row r="234" spans="2:22">
      <c r="B234" s="25"/>
      <c r="C234" s="3">
        <v>1966</v>
      </c>
      <c r="D234" s="141"/>
      <c r="E234" s="141"/>
      <c r="F234" s="141"/>
      <c r="G234" s="141"/>
      <c r="H234" s="141"/>
      <c r="I234" s="141"/>
      <c r="J234" s="141"/>
      <c r="K234" s="141"/>
      <c r="M234" s="52">
        <v>28</v>
      </c>
      <c r="N234" s="52">
        <v>1</v>
      </c>
      <c r="O234" s="54">
        <f>IF($C234&lt;=O$2,D234*VLOOKUP($C234,Listen!$B$5:$G$95,$N234+1,FALSE)/VLOOKUP(O$2,Listen!$B$5:$G$95,$N234+1,FALSE),"-")</f>
        <v>0</v>
      </c>
      <c r="P234" s="54">
        <f>IF($C234&lt;=P$2,E234*VLOOKUP($C234,Listen!$B$5:$G$95,$N234+1,FALSE)/VLOOKUP(P$2,Listen!$B$5:$G$95,$N234+1,FALSE),"-")</f>
        <v>0</v>
      </c>
      <c r="Q234" s="54">
        <f>IF($C234&lt;=Q$2,F234*VLOOKUP($C234,Listen!$B$5:$G$95,$N234+1,FALSE)/VLOOKUP(Q$2,Listen!$B$5:$G$95,$N234+1,FALSE),"-")</f>
        <v>0</v>
      </c>
      <c r="R234" s="54">
        <f>IF($C234&lt;=R$2,G234*VLOOKUP($C234,Listen!$B$5:$G$95,$N234+1,FALSE)/VLOOKUP(R$2,Listen!$B$5:$G$95,$N234+1,FALSE),"-")</f>
        <v>0</v>
      </c>
      <c r="S234" s="54">
        <f>IF($C234&lt;=S$2,H234*VLOOKUP($C234,Listen!$B$5:$G$95,$N234+1,FALSE)/VLOOKUP(S$2,Listen!$B$5:$G$95,$N234+1,FALSE),"-")</f>
        <v>0</v>
      </c>
      <c r="T234" s="54">
        <f>IF($C234&lt;=T$2,I234*VLOOKUP($C234,Listen!$B$5:$G$95,$N234+1,FALSE)/VLOOKUP(T$2,Listen!$B$5:$G$95,$N234+1,FALSE),"-")</f>
        <v>0</v>
      </c>
      <c r="U234" s="54">
        <f>IF($C234&lt;=U$2,J234*VLOOKUP($C234,Listen!$B$5:$G$95,$N234+1,FALSE)/VLOOKUP(U$2,Listen!$B$5:$G$95,$N234+1,FALSE),"-")</f>
        <v>0</v>
      </c>
      <c r="V234" s="54">
        <f>IF($C234&lt;=V$2,K234*VLOOKUP($C234,Listen!$B$5:$G$95,$N234+1,FALSE)/VLOOKUP(V$2,Listen!$B$5:$G$95,$N234+1,FALSE),"-")</f>
        <v>0</v>
      </c>
    </row>
    <row r="235" spans="2:22">
      <c r="B235" s="25"/>
      <c r="C235" s="3">
        <v>1965</v>
      </c>
      <c r="D235" s="141"/>
      <c r="E235" s="141"/>
      <c r="F235" s="141"/>
      <c r="G235" s="141"/>
      <c r="H235" s="141"/>
      <c r="I235" s="141"/>
      <c r="J235" s="141"/>
      <c r="K235" s="141"/>
      <c r="M235" s="52">
        <v>28</v>
      </c>
      <c r="N235" s="52">
        <v>1</v>
      </c>
      <c r="O235" s="54">
        <f>IF($C235&lt;=O$2,D235*VLOOKUP($C235,Listen!$B$5:$G$95,$N235+1,FALSE)/VLOOKUP(O$2,Listen!$B$5:$G$95,$N235+1,FALSE),"-")</f>
        <v>0</v>
      </c>
      <c r="P235" s="54">
        <f>IF($C235&lt;=P$2,E235*VLOOKUP($C235,Listen!$B$5:$G$95,$N235+1,FALSE)/VLOOKUP(P$2,Listen!$B$5:$G$95,$N235+1,FALSE),"-")</f>
        <v>0</v>
      </c>
      <c r="Q235" s="54">
        <f>IF($C235&lt;=Q$2,F235*VLOOKUP($C235,Listen!$B$5:$G$95,$N235+1,FALSE)/VLOOKUP(Q$2,Listen!$B$5:$G$95,$N235+1,FALSE),"-")</f>
        <v>0</v>
      </c>
      <c r="R235" s="54">
        <f>IF($C235&lt;=R$2,G235*VLOOKUP($C235,Listen!$B$5:$G$95,$N235+1,FALSE)/VLOOKUP(R$2,Listen!$B$5:$G$95,$N235+1,FALSE),"-")</f>
        <v>0</v>
      </c>
      <c r="S235" s="54">
        <f>IF($C235&lt;=S$2,H235*VLOOKUP($C235,Listen!$B$5:$G$95,$N235+1,FALSE)/VLOOKUP(S$2,Listen!$B$5:$G$95,$N235+1,FALSE),"-")</f>
        <v>0</v>
      </c>
      <c r="T235" s="54">
        <f>IF($C235&lt;=T$2,I235*VLOOKUP($C235,Listen!$B$5:$G$95,$N235+1,FALSE)/VLOOKUP(T$2,Listen!$B$5:$G$95,$N235+1,FALSE),"-")</f>
        <v>0</v>
      </c>
      <c r="U235" s="54">
        <f>IF($C235&lt;=U$2,J235*VLOOKUP($C235,Listen!$B$5:$G$95,$N235+1,FALSE)/VLOOKUP(U$2,Listen!$B$5:$G$95,$N235+1,FALSE),"-")</f>
        <v>0</v>
      </c>
      <c r="V235" s="54">
        <f>IF($C235&lt;=V$2,K235*VLOOKUP($C235,Listen!$B$5:$G$95,$N235+1,FALSE)/VLOOKUP(V$2,Listen!$B$5:$G$95,$N235+1,FALSE),"-")</f>
        <v>0</v>
      </c>
    </row>
    <row r="236" spans="2:22">
      <c r="B236" s="25"/>
      <c r="C236" s="3">
        <v>1964</v>
      </c>
      <c r="D236" s="141"/>
      <c r="E236" s="141"/>
      <c r="F236" s="141"/>
      <c r="G236" s="141"/>
      <c r="H236" s="141"/>
      <c r="I236" s="141"/>
      <c r="J236" s="141"/>
      <c r="K236" s="141"/>
      <c r="M236" s="52">
        <v>28</v>
      </c>
      <c r="N236" s="52">
        <v>1</v>
      </c>
      <c r="O236" s="54">
        <f>IF($C236&lt;=O$2,D236*VLOOKUP($C236,Listen!$B$5:$G$95,$N236+1,FALSE)/VLOOKUP(O$2,Listen!$B$5:$G$95,$N236+1,FALSE),"-")</f>
        <v>0</v>
      </c>
      <c r="P236" s="54">
        <f>IF($C236&lt;=P$2,E236*VLOOKUP($C236,Listen!$B$5:$G$95,$N236+1,FALSE)/VLOOKUP(P$2,Listen!$B$5:$G$95,$N236+1,FALSE),"-")</f>
        <v>0</v>
      </c>
      <c r="Q236" s="54">
        <f>IF($C236&lt;=Q$2,F236*VLOOKUP($C236,Listen!$B$5:$G$95,$N236+1,FALSE)/VLOOKUP(Q$2,Listen!$B$5:$G$95,$N236+1,FALSE),"-")</f>
        <v>0</v>
      </c>
      <c r="R236" s="54">
        <f>IF($C236&lt;=R$2,G236*VLOOKUP($C236,Listen!$B$5:$G$95,$N236+1,FALSE)/VLOOKUP(R$2,Listen!$B$5:$G$95,$N236+1,FALSE),"-")</f>
        <v>0</v>
      </c>
      <c r="S236" s="54">
        <f>IF($C236&lt;=S$2,H236*VLOOKUP($C236,Listen!$B$5:$G$95,$N236+1,FALSE)/VLOOKUP(S$2,Listen!$B$5:$G$95,$N236+1,FALSE),"-")</f>
        <v>0</v>
      </c>
      <c r="T236" s="54">
        <f>IF($C236&lt;=T$2,I236*VLOOKUP($C236,Listen!$B$5:$G$95,$N236+1,FALSE)/VLOOKUP(T$2,Listen!$B$5:$G$95,$N236+1,FALSE),"-")</f>
        <v>0</v>
      </c>
      <c r="U236" s="54">
        <f>IF($C236&lt;=U$2,J236*VLOOKUP($C236,Listen!$B$5:$G$95,$N236+1,FALSE)/VLOOKUP(U$2,Listen!$B$5:$G$95,$N236+1,FALSE),"-")</f>
        <v>0</v>
      </c>
      <c r="V236" s="54">
        <f>IF($C236&lt;=V$2,K236*VLOOKUP($C236,Listen!$B$5:$G$95,$N236+1,FALSE)/VLOOKUP(V$2,Listen!$B$5:$G$95,$N236+1,FALSE),"-")</f>
        <v>0</v>
      </c>
    </row>
    <row r="237" spans="2:22">
      <c r="B237" s="25"/>
      <c r="C237" s="3">
        <v>1963</v>
      </c>
      <c r="D237" s="141"/>
      <c r="E237" s="141"/>
      <c r="F237" s="141"/>
      <c r="G237" s="141"/>
      <c r="H237" s="141"/>
      <c r="I237" s="141"/>
      <c r="J237" s="141"/>
      <c r="K237" s="141"/>
      <c r="M237" s="52">
        <v>28</v>
      </c>
      <c r="N237" s="52">
        <v>1</v>
      </c>
      <c r="O237" s="54">
        <f>IF($C237&lt;=O$2,D237*VLOOKUP($C237,Listen!$B$5:$G$95,$N237+1,FALSE)/VLOOKUP(O$2,Listen!$B$5:$G$95,$N237+1,FALSE),"-")</f>
        <v>0</v>
      </c>
      <c r="P237" s="54">
        <f>IF($C237&lt;=P$2,E237*VLOOKUP($C237,Listen!$B$5:$G$95,$N237+1,FALSE)/VLOOKUP(P$2,Listen!$B$5:$G$95,$N237+1,FALSE),"-")</f>
        <v>0</v>
      </c>
      <c r="Q237" s="54">
        <f>IF($C237&lt;=Q$2,F237*VLOOKUP($C237,Listen!$B$5:$G$95,$N237+1,FALSE)/VLOOKUP(Q$2,Listen!$B$5:$G$95,$N237+1,FALSE),"-")</f>
        <v>0</v>
      </c>
      <c r="R237" s="54">
        <f>IF($C237&lt;=R$2,G237*VLOOKUP($C237,Listen!$B$5:$G$95,$N237+1,FALSE)/VLOOKUP(R$2,Listen!$B$5:$G$95,$N237+1,FALSE),"-")</f>
        <v>0</v>
      </c>
      <c r="S237" s="54">
        <f>IF($C237&lt;=S$2,H237*VLOOKUP($C237,Listen!$B$5:$G$95,$N237+1,FALSE)/VLOOKUP(S$2,Listen!$B$5:$G$95,$N237+1,FALSE),"-")</f>
        <v>0</v>
      </c>
      <c r="T237" s="54">
        <f>IF($C237&lt;=T$2,I237*VLOOKUP($C237,Listen!$B$5:$G$95,$N237+1,FALSE)/VLOOKUP(T$2,Listen!$B$5:$G$95,$N237+1,FALSE),"-")</f>
        <v>0</v>
      </c>
      <c r="U237" s="54">
        <f>IF($C237&lt;=U$2,J237*VLOOKUP($C237,Listen!$B$5:$G$95,$N237+1,FALSE)/VLOOKUP(U$2,Listen!$B$5:$G$95,$N237+1,FALSE),"-")</f>
        <v>0</v>
      </c>
      <c r="V237" s="54">
        <f>IF($C237&lt;=V$2,K237*VLOOKUP($C237,Listen!$B$5:$G$95,$N237+1,FALSE)/VLOOKUP(V$2,Listen!$B$5:$G$95,$N237+1,FALSE),"-")</f>
        <v>0</v>
      </c>
    </row>
    <row r="238" spans="2:22">
      <c r="B238" s="25"/>
      <c r="C238" s="3">
        <v>1962</v>
      </c>
      <c r="D238" s="141"/>
      <c r="E238" s="141"/>
      <c r="F238" s="141"/>
      <c r="G238" s="141"/>
      <c r="H238" s="141"/>
      <c r="I238" s="141"/>
      <c r="J238" s="141"/>
      <c r="K238" s="141"/>
      <c r="M238" s="52">
        <v>28</v>
      </c>
      <c r="N238" s="52">
        <v>1</v>
      </c>
      <c r="O238" s="54">
        <f>IF($C238&lt;=O$2,D238*VLOOKUP($C238,Listen!$B$5:$G$95,$N238+1,FALSE)/VLOOKUP(O$2,Listen!$B$5:$G$95,$N238+1,FALSE),"-")</f>
        <v>0</v>
      </c>
      <c r="P238" s="54">
        <f>IF($C238&lt;=P$2,E238*VLOOKUP($C238,Listen!$B$5:$G$95,$N238+1,FALSE)/VLOOKUP(P$2,Listen!$B$5:$G$95,$N238+1,FALSE),"-")</f>
        <v>0</v>
      </c>
      <c r="Q238" s="54">
        <f>IF($C238&lt;=Q$2,F238*VLOOKUP($C238,Listen!$B$5:$G$95,$N238+1,FALSE)/VLOOKUP(Q$2,Listen!$B$5:$G$95,$N238+1,FALSE),"-")</f>
        <v>0</v>
      </c>
      <c r="R238" s="54">
        <f>IF($C238&lt;=R$2,G238*VLOOKUP($C238,Listen!$B$5:$G$95,$N238+1,FALSE)/VLOOKUP(R$2,Listen!$B$5:$G$95,$N238+1,FALSE),"-")</f>
        <v>0</v>
      </c>
      <c r="S238" s="54">
        <f>IF($C238&lt;=S$2,H238*VLOOKUP($C238,Listen!$B$5:$G$95,$N238+1,FALSE)/VLOOKUP(S$2,Listen!$B$5:$G$95,$N238+1,FALSE),"-")</f>
        <v>0</v>
      </c>
      <c r="T238" s="54">
        <f>IF($C238&lt;=T$2,I238*VLOOKUP($C238,Listen!$B$5:$G$95,$N238+1,FALSE)/VLOOKUP(T$2,Listen!$B$5:$G$95,$N238+1,FALSE),"-")</f>
        <v>0</v>
      </c>
      <c r="U238" s="54">
        <f>IF($C238&lt;=U$2,J238*VLOOKUP($C238,Listen!$B$5:$G$95,$N238+1,FALSE)/VLOOKUP(U$2,Listen!$B$5:$G$95,$N238+1,FALSE),"-")</f>
        <v>0</v>
      </c>
      <c r="V238" s="54">
        <f>IF($C238&lt;=V$2,K238*VLOOKUP($C238,Listen!$B$5:$G$95,$N238+1,FALSE)/VLOOKUP(V$2,Listen!$B$5:$G$95,$N238+1,FALSE),"-")</f>
        <v>0</v>
      </c>
    </row>
    <row r="239" spans="2:22">
      <c r="B239" s="25"/>
      <c r="C239" s="3">
        <v>1961</v>
      </c>
      <c r="D239" s="141"/>
      <c r="E239" s="141"/>
      <c r="F239" s="141"/>
      <c r="G239" s="141"/>
      <c r="H239" s="141"/>
      <c r="I239" s="141"/>
      <c r="J239" s="141"/>
      <c r="K239" s="141"/>
      <c r="M239" s="52">
        <v>28</v>
      </c>
      <c r="N239" s="52">
        <v>1</v>
      </c>
      <c r="O239" s="54">
        <f>IF($C239&lt;=O$2,D239*VLOOKUP($C239,Listen!$B$5:$G$95,$N239+1,FALSE)/VLOOKUP(O$2,Listen!$B$5:$G$95,$N239+1,FALSE),"-")</f>
        <v>0</v>
      </c>
      <c r="P239" s="54">
        <f>IF($C239&lt;=P$2,E239*VLOOKUP($C239,Listen!$B$5:$G$95,$N239+1,FALSE)/VLOOKUP(P$2,Listen!$B$5:$G$95,$N239+1,FALSE),"-")</f>
        <v>0</v>
      </c>
      <c r="Q239" s="54">
        <f>IF($C239&lt;=Q$2,F239*VLOOKUP($C239,Listen!$B$5:$G$95,$N239+1,FALSE)/VLOOKUP(Q$2,Listen!$B$5:$G$95,$N239+1,FALSE),"-")</f>
        <v>0</v>
      </c>
      <c r="R239" s="54">
        <f>IF($C239&lt;=R$2,G239*VLOOKUP($C239,Listen!$B$5:$G$95,$N239+1,FALSE)/VLOOKUP(R$2,Listen!$B$5:$G$95,$N239+1,FALSE),"-")</f>
        <v>0</v>
      </c>
      <c r="S239" s="54">
        <f>IF($C239&lt;=S$2,H239*VLOOKUP($C239,Listen!$B$5:$G$95,$N239+1,FALSE)/VLOOKUP(S$2,Listen!$B$5:$G$95,$N239+1,FALSE),"-")</f>
        <v>0</v>
      </c>
      <c r="T239" s="54">
        <f>IF($C239&lt;=T$2,I239*VLOOKUP($C239,Listen!$B$5:$G$95,$N239+1,FALSE)/VLOOKUP(T$2,Listen!$B$5:$G$95,$N239+1,FALSE),"-")</f>
        <v>0</v>
      </c>
      <c r="U239" s="54">
        <f>IF($C239&lt;=U$2,J239*VLOOKUP($C239,Listen!$B$5:$G$95,$N239+1,FALSE)/VLOOKUP(U$2,Listen!$B$5:$G$95,$N239+1,FALSE),"-")</f>
        <v>0</v>
      </c>
      <c r="V239" s="54">
        <f>IF($C239&lt;=V$2,K239*VLOOKUP($C239,Listen!$B$5:$G$95,$N239+1,FALSE)/VLOOKUP(V$2,Listen!$B$5:$G$95,$N239+1,FALSE),"-")</f>
        <v>0</v>
      </c>
    </row>
    <row r="240" spans="2:22">
      <c r="B240" s="25"/>
      <c r="C240" s="3">
        <v>1960</v>
      </c>
      <c r="D240" s="141"/>
      <c r="E240" s="141"/>
      <c r="F240" s="141"/>
      <c r="G240" s="141"/>
      <c r="H240" s="141"/>
      <c r="I240" s="141"/>
      <c r="J240" s="141"/>
      <c r="K240" s="141"/>
      <c r="M240" s="52">
        <v>28</v>
      </c>
      <c r="N240" s="52">
        <v>1</v>
      </c>
      <c r="O240" s="54">
        <f>IF($C240&lt;=O$2,D240*VLOOKUP($C240,Listen!$B$5:$G$95,$N240+1,FALSE)/VLOOKUP(O$2,Listen!$B$5:$G$95,$N240+1,FALSE),"-")</f>
        <v>0</v>
      </c>
      <c r="P240" s="54">
        <f>IF($C240&lt;=P$2,E240*VLOOKUP($C240,Listen!$B$5:$G$95,$N240+1,FALSE)/VLOOKUP(P$2,Listen!$B$5:$G$95,$N240+1,FALSE),"-")</f>
        <v>0</v>
      </c>
      <c r="Q240" s="54">
        <f>IF($C240&lt;=Q$2,F240*VLOOKUP($C240,Listen!$B$5:$G$95,$N240+1,FALSE)/VLOOKUP(Q$2,Listen!$B$5:$G$95,$N240+1,FALSE),"-")</f>
        <v>0</v>
      </c>
      <c r="R240" s="54">
        <f>IF($C240&lt;=R$2,G240*VLOOKUP($C240,Listen!$B$5:$G$95,$N240+1,FALSE)/VLOOKUP(R$2,Listen!$B$5:$G$95,$N240+1,FALSE),"-")</f>
        <v>0</v>
      </c>
      <c r="S240" s="54">
        <f>IF($C240&lt;=S$2,H240*VLOOKUP($C240,Listen!$B$5:$G$95,$N240+1,FALSE)/VLOOKUP(S$2,Listen!$B$5:$G$95,$N240+1,FALSE),"-")</f>
        <v>0</v>
      </c>
      <c r="T240" s="54">
        <f>IF($C240&lt;=T$2,I240*VLOOKUP($C240,Listen!$B$5:$G$95,$N240+1,FALSE)/VLOOKUP(T$2,Listen!$B$5:$G$95,$N240+1,FALSE),"-")</f>
        <v>0</v>
      </c>
      <c r="U240" s="54">
        <f>IF($C240&lt;=U$2,J240*VLOOKUP($C240,Listen!$B$5:$G$95,$N240+1,FALSE)/VLOOKUP(U$2,Listen!$B$5:$G$95,$N240+1,FALSE),"-")</f>
        <v>0</v>
      </c>
      <c r="V240" s="54">
        <f>IF($C240&lt;=V$2,K240*VLOOKUP($C240,Listen!$B$5:$G$95,$N240+1,FALSE)/VLOOKUP(V$2,Listen!$B$5:$G$95,$N240+1,FALSE),"-")</f>
        <v>0</v>
      </c>
    </row>
    <row r="241" spans="2:22">
      <c r="B241" s="25"/>
      <c r="C241" s="3">
        <v>1959</v>
      </c>
      <c r="D241" s="141"/>
      <c r="E241" s="141"/>
      <c r="F241" s="141"/>
      <c r="G241" s="141"/>
      <c r="H241" s="141"/>
      <c r="I241" s="141"/>
      <c r="J241" s="141"/>
      <c r="K241" s="141"/>
      <c r="M241" s="52">
        <v>28</v>
      </c>
      <c r="N241" s="52">
        <v>1</v>
      </c>
      <c r="O241" s="54">
        <f>IF($C241&lt;=O$2,D241*VLOOKUP($C241,Listen!$B$5:$G$95,$N241+1,FALSE)/VLOOKUP(O$2,Listen!$B$5:$G$95,$N241+1,FALSE),"-")</f>
        <v>0</v>
      </c>
      <c r="P241" s="54">
        <f>IF($C241&lt;=P$2,E241*VLOOKUP($C241,Listen!$B$5:$G$95,$N241+1,FALSE)/VLOOKUP(P$2,Listen!$B$5:$G$95,$N241+1,FALSE),"-")</f>
        <v>0</v>
      </c>
      <c r="Q241" s="54">
        <f>IF($C241&lt;=Q$2,F241*VLOOKUP($C241,Listen!$B$5:$G$95,$N241+1,FALSE)/VLOOKUP(Q$2,Listen!$B$5:$G$95,$N241+1,FALSE),"-")</f>
        <v>0</v>
      </c>
      <c r="R241" s="54">
        <f>IF($C241&lt;=R$2,G241*VLOOKUP($C241,Listen!$B$5:$G$95,$N241+1,FALSE)/VLOOKUP(R$2,Listen!$B$5:$G$95,$N241+1,FALSE),"-")</f>
        <v>0</v>
      </c>
      <c r="S241" s="54">
        <f>IF($C241&lt;=S$2,H241*VLOOKUP($C241,Listen!$B$5:$G$95,$N241+1,FALSE)/VLOOKUP(S$2,Listen!$B$5:$G$95,$N241+1,FALSE),"-")</f>
        <v>0</v>
      </c>
      <c r="T241" s="54">
        <f>IF($C241&lt;=T$2,I241*VLOOKUP($C241,Listen!$B$5:$G$95,$N241+1,FALSE)/VLOOKUP(T$2,Listen!$B$5:$G$95,$N241+1,FALSE),"-")</f>
        <v>0</v>
      </c>
      <c r="U241" s="54">
        <f>IF($C241&lt;=U$2,J241*VLOOKUP($C241,Listen!$B$5:$G$95,$N241+1,FALSE)/VLOOKUP(U$2,Listen!$B$5:$G$95,$N241+1,FALSE),"-")</f>
        <v>0</v>
      </c>
      <c r="V241" s="54">
        <f>IF($C241&lt;=V$2,K241*VLOOKUP($C241,Listen!$B$5:$G$95,$N241+1,FALSE)/VLOOKUP(V$2,Listen!$B$5:$G$95,$N241+1,FALSE),"-")</f>
        <v>0</v>
      </c>
    </row>
    <row r="242" spans="2:22">
      <c r="B242" s="25"/>
      <c r="C242" s="3">
        <v>1958</v>
      </c>
      <c r="D242" s="141"/>
      <c r="E242" s="141"/>
      <c r="F242" s="141"/>
      <c r="G242" s="141"/>
      <c r="H242" s="141"/>
      <c r="I242" s="141"/>
      <c r="J242" s="141"/>
      <c r="K242" s="141"/>
      <c r="M242" s="52">
        <v>28</v>
      </c>
      <c r="N242" s="52">
        <v>1</v>
      </c>
      <c r="O242" s="54">
        <f>IF($C242&lt;=O$2,D242*VLOOKUP($C242,Listen!$B$5:$G$95,$N242+1,FALSE)/VLOOKUP(O$2,Listen!$B$5:$G$95,$N242+1,FALSE),"-")</f>
        <v>0</v>
      </c>
      <c r="P242" s="54">
        <f>IF($C242&lt;=P$2,E242*VLOOKUP($C242,Listen!$B$5:$G$95,$N242+1,FALSE)/VLOOKUP(P$2,Listen!$B$5:$G$95,$N242+1,FALSE),"-")</f>
        <v>0</v>
      </c>
      <c r="Q242" s="54">
        <f>IF($C242&lt;=Q$2,F242*VLOOKUP($C242,Listen!$B$5:$G$95,$N242+1,FALSE)/VLOOKUP(Q$2,Listen!$B$5:$G$95,$N242+1,FALSE),"-")</f>
        <v>0</v>
      </c>
      <c r="R242" s="54">
        <f>IF($C242&lt;=R$2,G242*VLOOKUP($C242,Listen!$B$5:$G$95,$N242+1,FALSE)/VLOOKUP(R$2,Listen!$B$5:$G$95,$N242+1,FALSE),"-")</f>
        <v>0</v>
      </c>
      <c r="S242" s="54">
        <f>IF($C242&lt;=S$2,H242*VLOOKUP($C242,Listen!$B$5:$G$95,$N242+1,FALSE)/VLOOKUP(S$2,Listen!$B$5:$G$95,$N242+1,FALSE),"-")</f>
        <v>0</v>
      </c>
      <c r="T242" s="54">
        <f>IF($C242&lt;=T$2,I242*VLOOKUP($C242,Listen!$B$5:$G$95,$N242+1,FALSE)/VLOOKUP(T$2,Listen!$B$5:$G$95,$N242+1,FALSE),"-")</f>
        <v>0</v>
      </c>
      <c r="U242" s="54">
        <f>IF($C242&lt;=U$2,J242*VLOOKUP($C242,Listen!$B$5:$G$95,$N242+1,FALSE)/VLOOKUP(U$2,Listen!$B$5:$G$95,$N242+1,FALSE),"-")</f>
        <v>0</v>
      </c>
      <c r="V242" s="54">
        <f>IF($C242&lt;=V$2,K242*VLOOKUP($C242,Listen!$B$5:$G$95,$N242+1,FALSE)/VLOOKUP(V$2,Listen!$B$5:$G$95,$N242+1,FALSE),"-")</f>
        <v>0</v>
      </c>
    </row>
    <row r="243" spans="2:22">
      <c r="B243" s="25"/>
      <c r="C243" s="3">
        <v>1957</v>
      </c>
      <c r="D243" s="141"/>
      <c r="E243" s="141"/>
      <c r="F243" s="141"/>
      <c r="G243" s="141"/>
      <c r="H243" s="141"/>
      <c r="I243" s="141"/>
      <c r="J243" s="141"/>
      <c r="K243" s="141"/>
      <c r="M243" s="52">
        <v>28</v>
      </c>
      <c r="N243" s="52">
        <v>1</v>
      </c>
      <c r="O243" s="54">
        <f>IF($C243&lt;=O$2,D243*VLOOKUP($C243,Listen!$B$5:$G$95,$N243+1,FALSE)/VLOOKUP(O$2,Listen!$B$5:$G$95,$N243+1,FALSE),"-")</f>
        <v>0</v>
      </c>
      <c r="P243" s="54">
        <f>IF($C243&lt;=P$2,E243*VLOOKUP($C243,Listen!$B$5:$G$95,$N243+1,FALSE)/VLOOKUP(P$2,Listen!$B$5:$G$95,$N243+1,FALSE),"-")</f>
        <v>0</v>
      </c>
      <c r="Q243" s="54">
        <f>IF($C243&lt;=Q$2,F243*VLOOKUP($C243,Listen!$B$5:$G$95,$N243+1,FALSE)/VLOOKUP(Q$2,Listen!$B$5:$G$95,$N243+1,FALSE),"-")</f>
        <v>0</v>
      </c>
      <c r="R243" s="54">
        <f>IF($C243&lt;=R$2,G243*VLOOKUP($C243,Listen!$B$5:$G$95,$N243+1,FALSE)/VLOOKUP(R$2,Listen!$B$5:$G$95,$N243+1,FALSE),"-")</f>
        <v>0</v>
      </c>
      <c r="S243" s="54">
        <f>IF($C243&lt;=S$2,H243*VLOOKUP($C243,Listen!$B$5:$G$95,$N243+1,FALSE)/VLOOKUP(S$2,Listen!$B$5:$G$95,$N243+1,FALSE),"-")</f>
        <v>0</v>
      </c>
      <c r="T243" s="54">
        <f>IF($C243&lt;=T$2,I243*VLOOKUP($C243,Listen!$B$5:$G$95,$N243+1,FALSE)/VLOOKUP(T$2,Listen!$B$5:$G$95,$N243+1,FALSE),"-")</f>
        <v>0</v>
      </c>
      <c r="U243" s="54">
        <f>IF($C243&lt;=U$2,J243*VLOOKUP($C243,Listen!$B$5:$G$95,$N243+1,FALSE)/VLOOKUP(U$2,Listen!$B$5:$G$95,$N243+1,FALSE),"-")</f>
        <v>0</v>
      </c>
      <c r="V243" s="54">
        <f>IF($C243&lt;=V$2,K243*VLOOKUP($C243,Listen!$B$5:$G$95,$N243+1,FALSE)/VLOOKUP(V$2,Listen!$B$5:$G$95,$N243+1,FALSE),"-")</f>
        <v>0</v>
      </c>
    </row>
    <row r="244" spans="2:22">
      <c r="B244" s="25"/>
      <c r="C244" s="3">
        <v>1956</v>
      </c>
      <c r="D244" s="141"/>
      <c r="E244" s="141"/>
      <c r="F244" s="141"/>
      <c r="G244" s="141"/>
      <c r="H244" s="141"/>
      <c r="I244" s="141"/>
      <c r="J244" s="141"/>
      <c r="K244" s="141"/>
      <c r="M244" s="52">
        <v>28</v>
      </c>
      <c r="N244" s="52">
        <v>1</v>
      </c>
      <c r="O244" s="54">
        <f>IF($C244&lt;=O$2,D244*VLOOKUP($C244,Listen!$B$5:$G$95,$N244+1,FALSE)/VLOOKUP(O$2,Listen!$B$5:$G$95,$N244+1,FALSE),"-")</f>
        <v>0</v>
      </c>
      <c r="P244" s="54">
        <f>IF($C244&lt;=P$2,E244*VLOOKUP($C244,Listen!$B$5:$G$95,$N244+1,FALSE)/VLOOKUP(P$2,Listen!$B$5:$G$95,$N244+1,FALSE),"-")</f>
        <v>0</v>
      </c>
      <c r="Q244" s="54">
        <f>IF($C244&lt;=Q$2,F244*VLOOKUP($C244,Listen!$B$5:$G$95,$N244+1,FALSE)/VLOOKUP(Q$2,Listen!$B$5:$G$95,$N244+1,FALSE),"-")</f>
        <v>0</v>
      </c>
      <c r="R244" s="54">
        <f>IF($C244&lt;=R$2,G244*VLOOKUP($C244,Listen!$B$5:$G$95,$N244+1,FALSE)/VLOOKUP(R$2,Listen!$B$5:$G$95,$N244+1,FALSE),"-")</f>
        <v>0</v>
      </c>
      <c r="S244" s="54">
        <f>IF($C244&lt;=S$2,H244*VLOOKUP($C244,Listen!$B$5:$G$95,$N244+1,FALSE)/VLOOKUP(S$2,Listen!$B$5:$G$95,$N244+1,FALSE),"-")</f>
        <v>0</v>
      </c>
      <c r="T244" s="54">
        <f>IF($C244&lt;=T$2,I244*VLOOKUP($C244,Listen!$B$5:$G$95,$N244+1,FALSE)/VLOOKUP(T$2,Listen!$B$5:$G$95,$N244+1,FALSE),"-")</f>
        <v>0</v>
      </c>
      <c r="U244" s="54">
        <f>IF($C244&lt;=U$2,J244*VLOOKUP($C244,Listen!$B$5:$G$95,$N244+1,FALSE)/VLOOKUP(U$2,Listen!$B$5:$G$95,$N244+1,FALSE),"-")</f>
        <v>0</v>
      </c>
      <c r="V244" s="54">
        <f>IF($C244&lt;=V$2,K244*VLOOKUP($C244,Listen!$B$5:$G$95,$N244+1,FALSE)/VLOOKUP(V$2,Listen!$B$5:$G$95,$N244+1,FALSE),"-")</f>
        <v>0</v>
      </c>
    </row>
    <row r="245" spans="2:22">
      <c r="B245" s="25"/>
      <c r="C245" s="3">
        <v>1955</v>
      </c>
      <c r="D245" s="141"/>
      <c r="E245" s="141"/>
      <c r="F245" s="141"/>
      <c r="G245" s="141"/>
      <c r="H245" s="141"/>
      <c r="I245" s="141"/>
      <c r="J245" s="141"/>
      <c r="K245" s="141"/>
      <c r="M245" s="52">
        <v>28</v>
      </c>
      <c r="N245" s="52">
        <v>1</v>
      </c>
      <c r="O245" s="54">
        <f>IF($C245&lt;=O$2,D245*VLOOKUP($C245,Listen!$B$5:$G$95,$N245+1,FALSE)/VLOOKUP(O$2,Listen!$B$5:$G$95,$N245+1,FALSE),"-")</f>
        <v>0</v>
      </c>
      <c r="P245" s="54">
        <f>IF($C245&lt;=P$2,E245*VLOOKUP($C245,Listen!$B$5:$G$95,$N245+1,FALSE)/VLOOKUP(P$2,Listen!$B$5:$G$95,$N245+1,FALSE),"-")</f>
        <v>0</v>
      </c>
      <c r="Q245" s="54">
        <f>IF($C245&lt;=Q$2,F245*VLOOKUP($C245,Listen!$B$5:$G$95,$N245+1,FALSE)/VLOOKUP(Q$2,Listen!$B$5:$G$95,$N245+1,FALSE),"-")</f>
        <v>0</v>
      </c>
      <c r="R245" s="54">
        <f>IF($C245&lt;=R$2,G245*VLOOKUP($C245,Listen!$B$5:$G$95,$N245+1,FALSE)/VLOOKUP(R$2,Listen!$B$5:$G$95,$N245+1,FALSE),"-")</f>
        <v>0</v>
      </c>
      <c r="S245" s="54">
        <f>IF($C245&lt;=S$2,H245*VLOOKUP($C245,Listen!$B$5:$G$95,$N245+1,FALSE)/VLOOKUP(S$2,Listen!$B$5:$G$95,$N245+1,FALSE),"-")</f>
        <v>0</v>
      </c>
      <c r="T245" s="54">
        <f>IF($C245&lt;=T$2,I245*VLOOKUP($C245,Listen!$B$5:$G$95,$N245+1,FALSE)/VLOOKUP(T$2,Listen!$B$5:$G$95,$N245+1,FALSE),"-")</f>
        <v>0</v>
      </c>
      <c r="U245" s="54">
        <f>IF($C245&lt;=U$2,J245*VLOOKUP($C245,Listen!$B$5:$G$95,$N245+1,FALSE)/VLOOKUP(U$2,Listen!$B$5:$G$95,$N245+1,FALSE),"-")</f>
        <v>0</v>
      </c>
      <c r="V245" s="54">
        <f>IF($C245&lt;=V$2,K245*VLOOKUP($C245,Listen!$B$5:$G$95,$N245+1,FALSE)/VLOOKUP(V$2,Listen!$B$5:$G$95,$N245+1,FALSE),"-")</f>
        <v>0</v>
      </c>
    </row>
    <row r="246" spans="2:22">
      <c r="B246" s="25"/>
      <c r="C246" s="3">
        <v>1954</v>
      </c>
      <c r="D246" s="141"/>
      <c r="E246" s="141"/>
      <c r="F246" s="141"/>
      <c r="G246" s="141"/>
      <c r="H246" s="141"/>
      <c r="I246" s="141"/>
      <c r="J246" s="141"/>
      <c r="K246" s="141"/>
      <c r="M246" s="52">
        <v>28</v>
      </c>
      <c r="N246" s="52">
        <v>1</v>
      </c>
      <c r="O246" s="54">
        <f>IF($C246&lt;=O$2,D246*VLOOKUP($C246,Listen!$B$5:$G$95,$N246+1,FALSE)/VLOOKUP(O$2,Listen!$B$5:$G$95,$N246+1,FALSE),"-")</f>
        <v>0</v>
      </c>
      <c r="P246" s="54">
        <f>IF($C246&lt;=P$2,E246*VLOOKUP($C246,Listen!$B$5:$G$95,$N246+1,FALSE)/VLOOKUP(P$2,Listen!$B$5:$G$95,$N246+1,FALSE),"-")</f>
        <v>0</v>
      </c>
      <c r="Q246" s="54">
        <f>IF($C246&lt;=Q$2,F246*VLOOKUP($C246,Listen!$B$5:$G$95,$N246+1,FALSE)/VLOOKUP(Q$2,Listen!$B$5:$G$95,$N246+1,FALSE),"-")</f>
        <v>0</v>
      </c>
      <c r="R246" s="54">
        <f>IF($C246&lt;=R$2,G246*VLOOKUP($C246,Listen!$B$5:$G$95,$N246+1,FALSE)/VLOOKUP(R$2,Listen!$B$5:$G$95,$N246+1,FALSE),"-")</f>
        <v>0</v>
      </c>
      <c r="S246" s="54">
        <f>IF($C246&lt;=S$2,H246*VLOOKUP($C246,Listen!$B$5:$G$95,$N246+1,FALSE)/VLOOKUP(S$2,Listen!$B$5:$G$95,$N246+1,FALSE),"-")</f>
        <v>0</v>
      </c>
      <c r="T246" s="54">
        <f>IF($C246&lt;=T$2,I246*VLOOKUP($C246,Listen!$B$5:$G$95,$N246+1,FALSE)/VLOOKUP(T$2,Listen!$B$5:$G$95,$N246+1,FALSE),"-")</f>
        <v>0</v>
      </c>
      <c r="U246" s="54">
        <f>IF($C246&lt;=U$2,J246*VLOOKUP($C246,Listen!$B$5:$G$95,$N246+1,FALSE)/VLOOKUP(U$2,Listen!$B$5:$G$95,$N246+1,FALSE),"-")</f>
        <v>0</v>
      </c>
      <c r="V246" s="54">
        <f>IF($C246&lt;=V$2,K246*VLOOKUP($C246,Listen!$B$5:$G$95,$N246+1,FALSE)/VLOOKUP(V$2,Listen!$B$5:$G$95,$N246+1,FALSE),"-")</f>
        <v>0</v>
      </c>
    </row>
    <row r="247" spans="2:22">
      <c r="B247" s="25"/>
      <c r="C247" s="3">
        <v>1953</v>
      </c>
      <c r="D247" s="141"/>
      <c r="E247" s="141"/>
      <c r="F247" s="141"/>
      <c r="G247" s="141"/>
      <c r="H247" s="141"/>
      <c r="I247" s="141"/>
      <c r="J247" s="141"/>
      <c r="K247" s="141"/>
      <c r="M247" s="52">
        <v>28</v>
      </c>
      <c r="N247" s="52">
        <v>1</v>
      </c>
      <c r="O247" s="54">
        <f>IF($C247&lt;=O$2,D247*VLOOKUP($C247,Listen!$B$5:$G$95,$N247+1,FALSE)/VLOOKUP(O$2,Listen!$B$5:$G$95,$N247+1,FALSE),"-")</f>
        <v>0</v>
      </c>
      <c r="P247" s="54">
        <f>IF($C247&lt;=P$2,E247*VLOOKUP($C247,Listen!$B$5:$G$95,$N247+1,FALSE)/VLOOKUP(P$2,Listen!$B$5:$G$95,$N247+1,FALSE),"-")</f>
        <v>0</v>
      </c>
      <c r="Q247" s="54">
        <f>IF($C247&lt;=Q$2,F247*VLOOKUP($C247,Listen!$B$5:$G$95,$N247+1,FALSE)/VLOOKUP(Q$2,Listen!$B$5:$G$95,$N247+1,FALSE),"-")</f>
        <v>0</v>
      </c>
      <c r="R247" s="54">
        <f>IF($C247&lt;=R$2,G247*VLOOKUP($C247,Listen!$B$5:$G$95,$N247+1,FALSE)/VLOOKUP(R$2,Listen!$B$5:$G$95,$N247+1,FALSE),"-")</f>
        <v>0</v>
      </c>
      <c r="S247" s="54">
        <f>IF($C247&lt;=S$2,H247*VLOOKUP($C247,Listen!$B$5:$G$95,$N247+1,FALSE)/VLOOKUP(S$2,Listen!$B$5:$G$95,$N247+1,FALSE),"-")</f>
        <v>0</v>
      </c>
      <c r="T247" s="54">
        <f>IF($C247&lt;=T$2,I247*VLOOKUP($C247,Listen!$B$5:$G$95,$N247+1,FALSE)/VLOOKUP(T$2,Listen!$B$5:$G$95,$N247+1,FALSE),"-")</f>
        <v>0</v>
      </c>
      <c r="U247" s="54">
        <f>IF($C247&lt;=U$2,J247*VLOOKUP($C247,Listen!$B$5:$G$95,$N247+1,FALSE)/VLOOKUP(U$2,Listen!$B$5:$G$95,$N247+1,FALSE),"-")</f>
        <v>0</v>
      </c>
      <c r="V247" s="54">
        <f>IF($C247&lt;=V$2,K247*VLOOKUP($C247,Listen!$B$5:$G$95,$N247+1,FALSE)/VLOOKUP(V$2,Listen!$B$5:$G$95,$N247+1,FALSE),"-")</f>
        <v>0</v>
      </c>
    </row>
    <row r="248" spans="2:22">
      <c r="B248" s="25"/>
      <c r="C248" s="3">
        <v>1952</v>
      </c>
      <c r="D248" s="141"/>
      <c r="E248" s="141"/>
      <c r="F248" s="141"/>
      <c r="G248" s="141"/>
      <c r="H248" s="141"/>
      <c r="I248" s="141"/>
      <c r="J248" s="141"/>
      <c r="K248" s="141"/>
      <c r="M248" s="52">
        <v>28</v>
      </c>
      <c r="N248" s="52">
        <v>1</v>
      </c>
      <c r="O248" s="54">
        <f>IF($C248&lt;=O$2,D248*VLOOKUP($C248,Listen!$B$5:$G$95,$N248+1,FALSE)/VLOOKUP(O$2,Listen!$B$5:$G$95,$N248+1,FALSE),"-")</f>
        <v>0</v>
      </c>
      <c r="P248" s="54">
        <f>IF($C248&lt;=P$2,E248*VLOOKUP($C248,Listen!$B$5:$G$95,$N248+1,FALSE)/VLOOKUP(P$2,Listen!$B$5:$G$95,$N248+1,FALSE),"-")</f>
        <v>0</v>
      </c>
      <c r="Q248" s="54">
        <f>IF($C248&lt;=Q$2,F248*VLOOKUP($C248,Listen!$B$5:$G$95,$N248+1,FALSE)/VLOOKUP(Q$2,Listen!$B$5:$G$95,$N248+1,FALSE),"-")</f>
        <v>0</v>
      </c>
      <c r="R248" s="54">
        <f>IF($C248&lt;=R$2,G248*VLOOKUP($C248,Listen!$B$5:$G$95,$N248+1,FALSE)/VLOOKUP(R$2,Listen!$B$5:$G$95,$N248+1,FALSE),"-")</f>
        <v>0</v>
      </c>
      <c r="S248" s="54">
        <f>IF($C248&lt;=S$2,H248*VLOOKUP($C248,Listen!$B$5:$G$95,$N248+1,FALSE)/VLOOKUP(S$2,Listen!$B$5:$G$95,$N248+1,FALSE),"-")</f>
        <v>0</v>
      </c>
      <c r="T248" s="54">
        <f>IF($C248&lt;=T$2,I248*VLOOKUP($C248,Listen!$B$5:$G$95,$N248+1,FALSE)/VLOOKUP(T$2,Listen!$B$5:$G$95,$N248+1,FALSE),"-")</f>
        <v>0</v>
      </c>
      <c r="U248" s="54">
        <f>IF($C248&lt;=U$2,J248*VLOOKUP($C248,Listen!$B$5:$G$95,$N248+1,FALSE)/VLOOKUP(U$2,Listen!$B$5:$G$95,$N248+1,FALSE),"-")</f>
        <v>0</v>
      </c>
      <c r="V248" s="54">
        <f>IF($C248&lt;=V$2,K248*VLOOKUP($C248,Listen!$B$5:$G$95,$N248+1,FALSE)/VLOOKUP(V$2,Listen!$B$5:$G$95,$N248+1,FALSE),"-")</f>
        <v>0</v>
      </c>
    </row>
    <row r="249" spans="2:22">
      <c r="B249" s="25"/>
      <c r="C249" s="3">
        <v>1951</v>
      </c>
      <c r="D249" s="141"/>
      <c r="E249" s="141"/>
      <c r="F249" s="141"/>
      <c r="G249" s="141"/>
      <c r="H249" s="141"/>
      <c r="I249" s="141"/>
      <c r="J249" s="141"/>
      <c r="K249" s="141"/>
      <c r="M249" s="52">
        <v>28</v>
      </c>
      <c r="N249" s="52">
        <v>1</v>
      </c>
      <c r="O249" s="54">
        <f>IF($C249&lt;=O$2,D249*VLOOKUP($C249,Listen!$B$5:$G$95,$N249+1,FALSE)/VLOOKUP(O$2,Listen!$B$5:$G$95,$N249+1,FALSE),"-")</f>
        <v>0</v>
      </c>
      <c r="P249" s="54">
        <f>IF($C249&lt;=P$2,E249*VLOOKUP($C249,Listen!$B$5:$G$95,$N249+1,FALSE)/VLOOKUP(P$2,Listen!$B$5:$G$95,$N249+1,FALSE),"-")</f>
        <v>0</v>
      </c>
      <c r="Q249" s="54">
        <f>IF($C249&lt;=Q$2,F249*VLOOKUP($C249,Listen!$B$5:$G$95,$N249+1,FALSE)/VLOOKUP(Q$2,Listen!$B$5:$G$95,$N249+1,FALSE),"-")</f>
        <v>0</v>
      </c>
      <c r="R249" s="54">
        <f>IF($C249&lt;=R$2,G249*VLOOKUP($C249,Listen!$B$5:$G$95,$N249+1,FALSE)/VLOOKUP(R$2,Listen!$B$5:$G$95,$N249+1,FALSE),"-")</f>
        <v>0</v>
      </c>
      <c r="S249" s="54">
        <f>IF($C249&lt;=S$2,H249*VLOOKUP($C249,Listen!$B$5:$G$95,$N249+1,FALSE)/VLOOKUP(S$2,Listen!$B$5:$G$95,$N249+1,FALSE),"-")</f>
        <v>0</v>
      </c>
      <c r="T249" s="54">
        <f>IF($C249&lt;=T$2,I249*VLOOKUP($C249,Listen!$B$5:$G$95,$N249+1,FALSE)/VLOOKUP(T$2,Listen!$B$5:$G$95,$N249+1,FALSE),"-")</f>
        <v>0</v>
      </c>
      <c r="U249" s="54">
        <f>IF($C249&lt;=U$2,J249*VLOOKUP($C249,Listen!$B$5:$G$95,$N249+1,FALSE)/VLOOKUP(U$2,Listen!$B$5:$G$95,$N249+1,FALSE),"-")</f>
        <v>0</v>
      </c>
      <c r="V249" s="54">
        <f>IF($C249&lt;=V$2,K249*VLOOKUP($C249,Listen!$B$5:$G$95,$N249+1,FALSE)/VLOOKUP(V$2,Listen!$B$5:$G$95,$N249+1,FALSE),"-")</f>
        <v>0</v>
      </c>
    </row>
    <row r="250" spans="2:22">
      <c r="B250" s="25"/>
      <c r="C250" s="3">
        <v>1950</v>
      </c>
      <c r="D250" s="141"/>
      <c r="E250" s="141"/>
      <c r="F250" s="141"/>
      <c r="G250" s="141"/>
      <c r="H250" s="141"/>
      <c r="I250" s="141"/>
      <c r="J250" s="141"/>
      <c r="K250" s="141"/>
      <c r="M250" s="52">
        <v>28</v>
      </c>
      <c r="N250" s="52">
        <v>1</v>
      </c>
      <c r="O250" s="54">
        <f>IF($C250&lt;=O$2,D250*VLOOKUP($C250,Listen!$B$5:$G$95,$N250+1,FALSE)/VLOOKUP(O$2,Listen!$B$5:$G$95,$N250+1,FALSE),"-")</f>
        <v>0</v>
      </c>
      <c r="P250" s="54">
        <f>IF($C250&lt;=P$2,E250*VLOOKUP($C250,Listen!$B$5:$G$95,$N250+1,FALSE)/VLOOKUP(P$2,Listen!$B$5:$G$95,$N250+1,FALSE),"-")</f>
        <v>0</v>
      </c>
      <c r="Q250" s="54">
        <f>IF($C250&lt;=Q$2,F250*VLOOKUP($C250,Listen!$B$5:$G$95,$N250+1,FALSE)/VLOOKUP(Q$2,Listen!$B$5:$G$95,$N250+1,FALSE),"-")</f>
        <v>0</v>
      </c>
      <c r="R250" s="54">
        <f>IF($C250&lt;=R$2,G250*VLOOKUP($C250,Listen!$B$5:$G$95,$N250+1,FALSE)/VLOOKUP(R$2,Listen!$B$5:$G$95,$N250+1,FALSE),"-")</f>
        <v>0</v>
      </c>
      <c r="S250" s="54">
        <f>IF($C250&lt;=S$2,H250*VLOOKUP($C250,Listen!$B$5:$G$95,$N250+1,FALSE)/VLOOKUP(S$2,Listen!$B$5:$G$95,$N250+1,FALSE),"-")</f>
        <v>0</v>
      </c>
      <c r="T250" s="54">
        <f>IF($C250&lt;=T$2,I250*VLOOKUP($C250,Listen!$B$5:$G$95,$N250+1,FALSE)/VLOOKUP(T$2,Listen!$B$5:$G$95,$N250+1,FALSE),"-")</f>
        <v>0</v>
      </c>
      <c r="U250" s="54">
        <f>IF($C250&lt;=U$2,J250*VLOOKUP($C250,Listen!$B$5:$G$95,$N250+1,FALSE)/VLOOKUP(U$2,Listen!$B$5:$G$95,$N250+1,FALSE),"-")</f>
        <v>0</v>
      </c>
      <c r="V250" s="54">
        <f>IF($C250&lt;=V$2,K250*VLOOKUP($C250,Listen!$B$5:$G$95,$N250+1,FALSE)/VLOOKUP(V$2,Listen!$B$5:$G$95,$N250+1,FALSE),"-")</f>
        <v>0</v>
      </c>
    </row>
    <row r="251" spans="2:22">
      <c r="B251" s="25"/>
      <c r="C251" s="3">
        <v>1949</v>
      </c>
      <c r="D251" s="141"/>
      <c r="E251" s="141"/>
      <c r="F251" s="141"/>
      <c r="G251" s="141"/>
      <c r="H251" s="141"/>
      <c r="I251" s="141"/>
      <c r="J251" s="141"/>
      <c r="K251" s="141"/>
      <c r="M251" s="52">
        <v>28</v>
      </c>
      <c r="N251" s="52">
        <v>1</v>
      </c>
      <c r="O251" s="54">
        <f>IF($C251&lt;=O$2,D251*VLOOKUP($C251,Listen!$B$5:$G$95,$N251+1,FALSE)/VLOOKUP(O$2,Listen!$B$5:$G$95,$N251+1,FALSE),"-")</f>
        <v>0</v>
      </c>
      <c r="P251" s="54">
        <f>IF($C251&lt;=P$2,E251*VLOOKUP($C251,Listen!$B$5:$G$95,$N251+1,FALSE)/VLOOKUP(P$2,Listen!$B$5:$G$95,$N251+1,FALSE),"-")</f>
        <v>0</v>
      </c>
      <c r="Q251" s="54">
        <f>IF($C251&lt;=Q$2,F251*VLOOKUP($C251,Listen!$B$5:$G$95,$N251+1,FALSE)/VLOOKUP(Q$2,Listen!$B$5:$G$95,$N251+1,FALSE),"-")</f>
        <v>0</v>
      </c>
      <c r="R251" s="54">
        <f>IF($C251&lt;=R$2,G251*VLOOKUP($C251,Listen!$B$5:$G$95,$N251+1,FALSE)/VLOOKUP(R$2,Listen!$B$5:$G$95,$N251+1,FALSE),"-")</f>
        <v>0</v>
      </c>
      <c r="S251" s="54">
        <f>IF($C251&lt;=S$2,H251*VLOOKUP($C251,Listen!$B$5:$G$95,$N251+1,FALSE)/VLOOKUP(S$2,Listen!$B$5:$G$95,$N251+1,FALSE),"-")</f>
        <v>0</v>
      </c>
      <c r="T251" s="54">
        <f>IF($C251&lt;=T$2,I251*VLOOKUP($C251,Listen!$B$5:$G$95,$N251+1,FALSE)/VLOOKUP(T$2,Listen!$B$5:$G$95,$N251+1,FALSE),"-")</f>
        <v>0</v>
      </c>
      <c r="U251" s="54">
        <f>IF($C251&lt;=U$2,J251*VLOOKUP($C251,Listen!$B$5:$G$95,$N251+1,FALSE)/VLOOKUP(U$2,Listen!$B$5:$G$95,$N251+1,FALSE),"-")</f>
        <v>0</v>
      </c>
      <c r="V251" s="54">
        <f>IF($C251&lt;=V$2,K251*VLOOKUP($C251,Listen!$B$5:$G$95,$N251+1,FALSE)/VLOOKUP(V$2,Listen!$B$5:$G$95,$N251+1,FALSE),"-")</f>
        <v>0</v>
      </c>
    </row>
    <row r="252" spans="2:22">
      <c r="B252" s="25"/>
      <c r="C252" s="3">
        <v>1948</v>
      </c>
      <c r="D252" s="141"/>
      <c r="E252" s="141"/>
      <c r="F252" s="141"/>
      <c r="G252" s="141"/>
      <c r="H252" s="141"/>
      <c r="I252" s="141"/>
      <c r="J252" s="141"/>
      <c r="K252" s="141"/>
      <c r="M252" s="52">
        <v>28</v>
      </c>
      <c r="N252" s="52">
        <v>1</v>
      </c>
      <c r="O252" s="54">
        <f>IF($C252&lt;=O$2,D252*VLOOKUP($C252,Listen!$B$5:$G$95,$N252+1,FALSE)/VLOOKUP(O$2,Listen!$B$5:$G$95,$N252+1,FALSE),"-")</f>
        <v>0</v>
      </c>
      <c r="P252" s="54">
        <f>IF($C252&lt;=P$2,E252*VLOOKUP($C252,Listen!$B$5:$G$95,$N252+1,FALSE)/VLOOKUP(P$2,Listen!$B$5:$G$95,$N252+1,FALSE),"-")</f>
        <v>0</v>
      </c>
      <c r="Q252" s="54">
        <f>IF($C252&lt;=Q$2,F252*VLOOKUP($C252,Listen!$B$5:$G$95,$N252+1,FALSE)/VLOOKUP(Q$2,Listen!$B$5:$G$95,$N252+1,FALSE),"-")</f>
        <v>0</v>
      </c>
      <c r="R252" s="54">
        <f>IF($C252&lt;=R$2,G252*VLOOKUP($C252,Listen!$B$5:$G$95,$N252+1,FALSE)/VLOOKUP(R$2,Listen!$B$5:$G$95,$N252+1,FALSE),"-")</f>
        <v>0</v>
      </c>
      <c r="S252" s="54">
        <f>IF($C252&lt;=S$2,H252*VLOOKUP($C252,Listen!$B$5:$G$95,$N252+1,FALSE)/VLOOKUP(S$2,Listen!$B$5:$G$95,$N252+1,FALSE),"-")</f>
        <v>0</v>
      </c>
      <c r="T252" s="54">
        <f>IF($C252&lt;=T$2,I252*VLOOKUP($C252,Listen!$B$5:$G$95,$N252+1,FALSE)/VLOOKUP(T$2,Listen!$B$5:$G$95,$N252+1,FALSE),"-")</f>
        <v>0</v>
      </c>
      <c r="U252" s="54">
        <f>IF($C252&lt;=U$2,J252*VLOOKUP($C252,Listen!$B$5:$G$95,$N252+1,FALSE)/VLOOKUP(U$2,Listen!$B$5:$G$95,$N252+1,FALSE),"-")</f>
        <v>0</v>
      </c>
      <c r="V252" s="54">
        <f>IF($C252&lt;=V$2,K252*VLOOKUP($C252,Listen!$B$5:$G$95,$N252+1,FALSE)/VLOOKUP(V$2,Listen!$B$5:$G$95,$N252+1,FALSE),"-")</f>
        <v>0</v>
      </c>
    </row>
    <row r="253" spans="2:22">
      <c r="B253" s="25"/>
      <c r="C253" s="3">
        <v>1947</v>
      </c>
      <c r="D253" s="141"/>
      <c r="E253" s="141"/>
      <c r="F253" s="141"/>
      <c r="G253" s="141"/>
      <c r="H253" s="141"/>
      <c r="I253" s="141"/>
      <c r="J253" s="141"/>
      <c r="K253" s="141"/>
      <c r="M253" s="52">
        <v>28</v>
      </c>
      <c r="N253" s="52">
        <v>1</v>
      </c>
      <c r="O253" s="54">
        <f>IF($C253&lt;=O$2,D253*VLOOKUP($C253,Listen!$B$5:$G$95,$N253+1,FALSE)/VLOOKUP(O$2,Listen!$B$5:$G$95,$N253+1,FALSE),"-")</f>
        <v>0</v>
      </c>
      <c r="P253" s="54">
        <f>IF($C253&lt;=P$2,E253*VLOOKUP($C253,Listen!$B$5:$G$95,$N253+1,FALSE)/VLOOKUP(P$2,Listen!$B$5:$G$95,$N253+1,FALSE),"-")</f>
        <v>0</v>
      </c>
      <c r="Q253" s="54">
        <f>IF($C253&lt;=Q$2,F253*VLOOKUP($C253,Listen!$B$5:$G$95,$N253+1,FALSE)/VLOOKUP(Q$2,Listen!$B$5:$G$95,$N253+1,FALSE),"-")</f>
        <v>0</v>
      </c>
      <c r="R253" s="54">
        <f>IF($C253&lt;=R$2,G253*VLOOKUP($C253,Listen!$B$5:$G$95,$N253+1,FALSE)/VLOOKUP(R$2,Listen!$B$5:$G$95,$N253+1,FALSE),"-")</f>
        <v>0</v>
      </c>
      <c r="S253" s="54">
        <f>IF($C253&lt;=S$2,H253*VLOOKUP($C253,Listen!$B$5:$G$95,$N253+1,FALSE)/VLOOKUP(S$2,Listen!$B$5:$G$95,$N253+1,FALSE),"-")</f>
        <v>0</v>
      </c>
      <c r="T253" s="54">
        <f>IF($C253&lt;=T$2,I253*VLOOKUP($C253,Listen!$B$5:$G$95,$N253+1,FALSE)/VLOOKUP(T$2,Listen!$B$5:$G$95,$N253+1,FALSE),"-")</f>
        <v>0</v>
      </c>
      <c r="U253" s="54">
        <f>IF($C253&lt;=U$2,J253*VLOOKUP($C253,Listen!$B$5:$G$95,$N253+1,FALSE)/VLOOKUP(U$2,Listen!$B$5:$G$95,$N253+1,FALSE),"-")</f>
        <v>0</v>
      </c>
      <c r="V253" s="54">
        <f>IF($C253&lt;=V$2,K253*VLOOKUP($C253,Listen!$B$5:$G$95,$N253+1,FALSE)/VLOOKUP(V$2,Listen!$B$5:$G$95,$N253+1,FALSE),"-")</f>
        <v>0</v>
      </c>
    </row>
    <row r="254" spans="2:22">
      <c r="B254" s="25"/>
      <c r="C254" s="3">
        <v>1946</v>
      </c>
      <c r="D254" s="141"/>
      <c r="E254" s="141"/>
      <c r="F254" s="141"/>
      <c r="G254" s="141"/>
      <c r="H254" s="141"/>
      <c r="I254" s="141"/>
      <c r="J254" s="141"/>
      <c r="K254" s="141"/>
      <c r="M254" s="52">
        <v>28</v>
      </c>
      <c r="N254" s="52">
        <v>1</v>
      </c>
      <c r="O254" s="54">
        <f>IF($C254&lt;=O$2,D254*VLOOKUP($C254,Listen!$B$5:$G$95,$N254+1,FALSE)/VLOOKUP(O$2,Listen!$B$5:$G$95,$N254+1,FALSE),"-")</f>
        <v>0</v>
      </c>
      <c r="P254" s="54">
        <f>IF($C254&lt;=P$2,E254*VLOOKUP($C254,Listen!$B$5:$G$95,$N254+1,FALSE)/VLOOKUP(P$2,Listen!$B$5:$G$95,$N254+1,FALSE),"-")</f>
        <v>0</v>
      </c>
      <c r="Q254" s="54">
        <f>IF($C254&lt;=Q$2,F254*VLOOKUP($C254,Listen!$B$5:$G$95,$N254+1,FALSE)/VLOOKUP(Q$2,Listen!$B$5:$G$95,$N254+1,FALSE),"-")</f>
        <v>0</v>
      </c>
      <c r="R254" s="54">
        <f>IF($C254&lt;=R$2,G254*VLOOKUP($C254,Listen!$B$5:$G$95,$N254+1,FALSE)/VLOOKUP(R$2,Listen!$B$5:$G$95,$N254+1,FALSE),"-")</f>
        <v>0</v>
      </c>
      <c r="S254" s="54">
        <f>IF($C254&lt;=S$2,H254*VLOOKUP($C254,Listen!$B$5:$G$95,$N254+1,FALSE)/VLOOKUP(S$2,Listen!$B$5:$G$95,$N254+1,FALSE),"-")</f>
        <v>0</v>
      </c>
      <c r="T254" s="54">
        <f>IF($C254&lt;=T$2,I254*VLOOKUP($C254,Listen!$B$5:$G$95,$N254+1,FALSE)/VLOOKUP(T$2,Listen!$B$5:$G$95,$N254+1,FALSE),"-")</f>
        <v>0</v>
      </c>
      <c r="U254" s="54">
        <f>IF($C254&lt;=U$2,J254*VLOOKUP($C254,Listen!$B$5:$G$95,$N254+1,FALSE)/VLOOKUP(U$2,Listen!$B$5:$G$95,$N254+1,FALSE),"-")</f>
        <v>0</v>
      </c>
      <c r="V254" s="54">
        <f>IF($C254&lt;=V$2,K254*VLOOKUP($C254,Listen!$B$5:$G$95,$N254+1,FALSE)/VLOOKUP(V$2,Listen!$B$5:$G$95,$N254+1,FALSE),"-")</f>
        <v>0</v>
      </c>
    </row>
    <row r="255" spans="2:22">
      <c r="B255" s="25"/>
      <c r="C255" s="3">
        <v>1945</v>
      </c>
      <c r="D255" s="141"/>
      <c r="E255" s="141"/>
      <c r="F255" s="141"/>
      <c r="G255" s="141"/>
      <c r="H255" s="141"/>
      <c r="I255" s="141"/>
      <c r="J255" s="141"/>
      <c r="K255" s="141"/>
      <c r="M255" s="52">
        <v>28</v>
      </c>
      <c r="N255" s="52">
        <v>1</v>
      </c>
      <c r="O255" s="54">
        <f>IF($C255&lt;=O$2,D255*VLOOKUP($C255,Listen!$B$5:$G$95,$N255+1,FALSE)/VLOOKUP(O$2,Listen!$B$5:$G$95,$N255+1,FALSE),"-")</f>
        <v>0</v>
      </c>
      <c r="P255" s="54">
        <f>IF($C255&lt;=P$2,E255*VLOOKUP($C255,Listen!$B$5:$G$95,$N255+1,FALSE)/VLOOKUP(P$2,Listen!$B$5:$G$95,$N255+1,FALSE),"-")</f>
        <v>0</v>
      </c>
      <c r="Q255" s="54">
        <f>IF($C255&lt;=Q$2,F255*VLOOKUP($C255,Listen!$B$5:$G$95,$N255+1,FALSE)/VLOOKUP(Q$2,Listen!$B$5:$G$95,$N255+1,FALSE),"-")</f>
        <v>0</v>
      </c>
      <c r="R255" s="54">
        <f>IF($C255&lt;=R$2,G255*VLOOKUP($C255,Listen!$B$5:$G$95,$N255+1,FALSE)/VLOOKUP(R$2,Listen!$B$5:$G$95,$N255+1,FALSE),"-")</f>
        <v>0</v>
      </c>
      <c r="S255" s="54">
        <f>IF($C255&lt;=S$2,H255*VLOOKUP($C255,Listen!$B$5:$G$95,$N255+1,FALSE)/VLOOKUP(S$2,Listen!$B$5:$G$95,$N255+1,FALSE),"-")</f>
        <v>0</v>
      </c>
      <c r="T255" s="54">
        <f>IF($C255&lt;=T$2,I255*VLOOKUP($C255,Listen!$B$5:$G$95,$N255+1,FALSE)/VLOOKUP(T$2,Listen!$B$5:$G$95,$N255+1,FALSE),"-")</f>
        <v>0</v>
      </c>
      <c r="U255" s="54">
        <f>IF($C255&lt;=U$2,J255*VLOOKUP($C255,Listen!$B$5:$G$95,$N255+1,FALSE)/VLOOKUP(U$2,Listen!$B$5:$G$95,$N255+1,FALSE),"-")</f>
        <v>0</v>
      </c>
      <c r="V255" s="54">
        <f>IF($C255&lt;=V$2,K255*VLOOKUP($C255,Listen!$B$5:$G$95,$N255+1,FALSE)/VLOOKUP(V$2,Listen!$B$5:$G$95,$N255+1,FALSE),"-")</f>
        <v>0</v>
      </c>
    </row>
    <row r="256" spans="2:22">
      <c r="B256" s="25"/>
      <c r="C256" s="3">
        <v>1944</v>
      </c>
      <c r="D256" s="141"/>
      <c r="E256" s="141"/>
      <c r="F256" s="141"/>
      <c r="G256" s="141"/>
      <c r="H256" s="141"/>
      <c r="I256" s="141"/>
      <c r="J256" s="141"/>
      <c r="K256" s="141"/>
      <c r="M256" s="52">
        <v>28</v>
      </c>
      <c r="N256" s="52">
        <v>1</v>
      </c>
      <c r="O256" s="54">
        <f>IF($C256&lt;=O$2,D256*VLOOKUP($C256,Listen!$B$5:$G$95,$N256+1,FALSE)/VLOOKUP(O$2,Listen!$B$5:$G$95,$N256+1,FALSE),"-")</f>
        <v>0</v>
      </c>
      <c r="P256" s="54">
        <f>IF($C256&lt;=P$2,E256*VLOOKUP($C256,Listen!$B$5:$G$95,$N256+1,FALSE)/VLOOKUP(P$2,Listen!$B$5:$G$95,$N256+1,FALSE),"-")</f>
        <v>0</v>
      </c>
      <c r="Q256" s="54">
        <f>IF($C256&lt;=Q$2,F256*VLOOKUP($C256,Listen!$B$5:$G$95,$N256+1,FALSE)/VLOOKUP(Q$2,Listen!$B$5:$G$95,$N256+1,FALSE),"-")</f>
        <v>0</v>
      </c>
      <c r="R256" s="54">
        <f>IF($C256&lt;=R$2,G256*VLOOKUP($C256,Listen!$B$5:$G$95,$N256+1,FALSE)/VLOOKUP(R$2,Listen!$B$5:$G$95,$N256+1,FALSE),"-")</f>
        <v>0</v>
      </c>
      <c r="S256" s="54">
        <f>IF($C256&lt;=S$2,H256*VLOOKUP($C256,Listen!$B$5:$G$95,$N256+1,FALSE)/VLOOKUP(S$2,Listen!$B$5:$G$95,$N256+1,FALSE),"-")</f>
        <v>0</v>
      </c>
      <c r="T256" s="54">
        <f>IF($C256&lt;=T$2,I256*VLOOKUP($C256,Listen!$B$5:$G$95,$N256+1,FALSE)/VLOOKUP(T$2,Listen!$B$5:$G$95,$N256+1,FALSE),"-")</f>
        <v>0</v>
      </c>
      <c r="U256" s="54">
        <f>IF($C256&lt;=U$2,J256*VLOOKUP($C256,Listen!$B$5:$G$95,$N256+1,FALSE)/VLOOKUP(U$2,Listen!$B$5:$G$95,$N256+1,FALSE),"-")</f>
        <v>0</v>
      </c>
      <c r="V256" s="54">
        <f>IF($C256&lt;=V$2,K256*VLOOKUP($C256,Listen!$B$5:$G$95,$N256+1,FALSE)/VLOOKUP(V$2,Listen!$B$5:$G$95,$N256+1,FALSE),"-")</f>
        <v>0</v>
      </c>
    </row>
    <row r="257" spans="2:22">
      <c r="B257" s="25"/>
      <c r="C257" s="3">
        <v>1943</v>
      </c>
      <c r="D257" s="141"/>
      <c r="E257" s="141"/>
      <c r="F257" s="141"/>
      <c r="G257" s="141"/>
      <c r="H257" s="141"/>
      <c r="I257" s="141"/>
      <c r="J257" s="141"/>
      <c r="K257" s="141"/>
      <c r="M257" s="52">
        <v>28</v>
      </c>
      <c r="N257" s="52">
        <v>1</v>
      </c>
      <c r="O257" s="54">
        <f>IF($C257&lt;=O$2,D257*VLOOKUP($C257,Listen!$B$5:$G$95,$N257+1,FALSE)/VLOOKUP(O$2,Listen!$B$5:$G$95,$N257+1,FALSE),"-")</f>
        <v>0</v>
      </c>
      <c r="P257" s="54">
        <f>IF($C257&lt;=P$2,E257*VLOOKUP($C257,Listen!$B$5:$G$95,$N257+1,FALSE)/VLOOKUP(P$2,Listen!$B$5:$G$95,$N257+1,FALSE),"-")</f>
        <v>0</v>
      </c>
      <c r="Q257" s="54">
        <f>IF($C257&lt;=Q$2,F257*VLOOKUP($C257,Listen!$B$5:$G$95,$N257+1,FALSE)/VLOOKUP(Q$2,Listen!$B$5:$G$95,$N257+1,FALSE),"-")</f>
        <v>0</v>
      </c>
      <c r="R257" s="54">
        <f>IF($C257&lt;=R$2,G257*VLOOKUP($C257,Listen!$B$5:$G$95,$N257+1,FALSE)/VLOOKUP(R$2,Listen!$B$5:$G$95,$N257+1,FALSE),"-")</f>
        <v>0</v>
      </c>
      <c r="S257" s="54">
        <f>IF($C257&lt;=S$2,H257*VLOOKUP($C257,Listen!$B$5:$G$95,$N257+1,FALSE)/VLOOKUP(S$2,Listen!$B$5:$G$95,$N257+1,FALSE),"-")</f>
        <v>0</v>
      </c>
      <c r="T257" s="54">
        <f>IF($C257&lt;=T$2,I257*VLOOKUP($C257,Listen!$B$5:$G$95,$N257+1,FALSE)/VLOOKUP(T$2,Listen!$B$5:$G$95,$N257+1,FALSE),"-")</f>
        <v>0</v>
      </c>
      <c r="U257" s="54">
        <f>IF($C257&lt;=U$2,J257*VLOOKUP($C257,Listen!$B$5:$G$95,$N257+1,FALSE)/VLOOKUP(U$2,Listen!$B$5:$G$95,$N257+1,FALSE),"-")</f>
        <v>0</v>
      </c>
      <c r="V257" s="54">
        <f>IF($C257&lt;=V$2,K257*VLOOKUP($C257,Listen!$B$5:$G$95,$N257+1,FALSE)/VLOOKUP(V$2,Listen!$B$5:$G$95,$N257+1,FALSE),"-")</f>
        <v>0</v>
      </c>
    </row>
    <row r="258" spans="2:22">
      <c r="B258" s="25"/>
      <c r="C258" s="3">
        <v>1942</v>
      </c>
      <c r="D258" s="141"/>
      <c r="E258" s="141"/>
      <c r="F258" s="141"/>
      <c r="G258" s="141"/>
      <c r="H258" s="141"/>
      <c r="I258" s="141"/>
      <c r="J258" s="141"/>
      <c r="K258" s="141"/>
      <c r="M258" s="52">
        <v>28</v>
      </c>
      <c r="N258" s="52">
        <v>1</v>
      </c>
      <c r="O258" s="54">
        <f>IF($C258&lt;=O$2,D258*VLOOKUP($C258,Listen!$B$5:$G$95,$N258+1,FALSE)/VLOOKUP(O$2,Listen!$B$5:$G$95,$N258+1,FALSE),"-")</f>
        <v>0</v>
      </c>
      <c r="P258" s="54">
        <f>IF($C258&lt;=P$2,E258*VLOOKUP($C258,Listen!$B$5:$G$95,$N258+1,FALSE)/VLOOKUP(P$2,Listen!$B$5:$G$95,$N258+1,FALSE),"-")</f>
        <v>0</v>
      </c>
      <c r="Q258" s="54">
        <f>IF($C258&lt;=Q$2,F258*VLOOKUP($C258,Listen!$B$5:$G$95,$N258+1,FALSE)/VLOOKUP(Q$2,Listen!$B$5:$G$95,$N258+1,FALSE),"-")</f>
        <v>0</v>
      </c>
      <c r="R258" s="54">
        <f>IF($C258&lt;=R$2,G258*VLOOKUP($C258,Listen!$B$5:$G$95,$N258+1,FALSE)/VLOOKUP(R$2,Listen!$B$5:$G$95,$N258+1,FALSE),"-")</f>
        <v>0</v>
      </c>
      <c r="S258" s="54">
        <f>IF($C258&lt;=S$2,H258*VLOOKUP($C258,Listen!$B$5:$G$95,$N258+1,FALSE)/VLOOKUP(S$2,Listen!$B$5:$G$95,$N258+1,FALSE),"-")</f>
        <v>0</v>
      </c>
      <c r="T258" s="54">
        <f>IF($C258&lt;=T$2,I258*VLOOKUP($C258,Listen!$B$5:$G$95,$N258+1,FALSE)/VLOOKUP(T$2,Listen!$B$5:$G$95,$N258+1,FALSE),"-")</f>
        <v>0</v>
      </c>
      <c r="U258" s="54">
        <f>IF($C258&lt;=U$2,J258*VLOOKUP($C258,Listen!$B$5:$G$95,$N258+1,FALSE)/VLOOKUP(U$2,Listen!$B$5:$G$95,$N258+1,FALSE),"-")</f>
        <v>0</v>
      </c>
      <c r="V258" s="54">
        <f>IF($C258&lt;=V$2,K258*VLOOKUP($C258,Listen!$B$5:$G$95,$N258+1,FALSE)/VLOOKUP(V$2,Listen!$B$5:$G$95,$N258+1,FALSE),"-")</f>
        <v>0</v>
      </c>
    </row>
    <row r="259" spans="2:22">
      <c r="B259" s="25"/>
      <c r="C259" s="3">
        <v>1941</v>
      </c>
      <c r="D259" s="141"/>
      <c r="E259" s="141"/>
      <c r="F259" s="141"/>
      <c r="G259" s="141"/>
      <c r="H259" s="141"/>
      <c r="I259" s="141"/>
      <c r="J259" s="141"/>
      <c r="K259" s="141"/>
      <c r="M259" s="52">
        <v>28</v>
      </c>
      <c r="N259" s="52">
        <v>1</v>
      </c>
      <c r="O259" s="54">
        <f>IF($C259&lt;=O$2,D259*VLOOKUP($C259,Listen!$B$5:$G$95,$N259+1,FALSE)/VLOOKUP(O$2,Listen!$B$5:$G$95,$N259+1,FALSE),"-")</f>
        <v>0</v>
      </c>
      <c r="P259" s="54">
        <f>IF($C259&lt;=P$2,E259*VLOOKUP($C259,Listen!$B$5:$G$95,$N259+1,FALSE)/VLOOKUP(P$2,Listen!$B$5:$G$95,$N259+1,FALSE),"-")</f>
        <v>0</v>
      </c>
      <c r="Q259" s="54">
        <f>IF($C259&lt;=Q$2,F259*VLOOKUP($C259,Listen!$B$5:$G$95,$N259+1,FALSE)/VLOOKUP(Q$2,Listen!$B$5:$G$95,$N259+1,FALSE),"-")</f>
        <v>0</v>
      </c>
      <c r="R259" s="54">
        <f>IF($C259&lt;=R$2,G259*VLOOKUP($C259,Listen!$B$5:$G$95,$N259+1,FALSE)/VLOOKUP(R$2,Listen!$B$5:$G$95,$N259+1,FALSE),"-")</f>
        <v>0</v>
      </c>
      <c r="S259" s="54">
        <f>IF($C259&lt;=S$2,H259*VLOOKUP($C259,Listen!$B$5:$G$95,$N259+1,FALSE)/VLOOKUP(S$2,Listen!$B$5:$G$95,$N259+1,FALSE),"-")</f>
        <v>0</v>
      </c>
      <c r="T259" s="54">
        <f>IF($C259&lt;=T$2,I259*VLOOKUP($C259,Listen!$B$5:$G$95,$N259+1,FALSE)/VLOOKUP(T$2,Listen!$B$5:$G$95,$N259+1,FALSE),"-")</f>
        <v>0</v>
      </c>
      <c r="U259" s="54">
        <f>IF($C259&lt;=U$2,J259*VLOOKUP($C259,Listen!$B$5:$G$95,$N259+1,FALSE)/VLOOKUP(U$2,Listen!$B$5:$G$95,$N259+1,FALSE),"-")</f>
        <v>0</v>
      </c>
      <c r="V259" s="54">
        <f>IF($C259&lt;=V$2,K259*VLOOKUP($C259,Listen!$B$5:$G$95,$N259+1,FALSE)/VLOOKUP(V$2,Listen!$B$5:$G$95,$N259+1,FALSE),"-")</f>
        <v>0</v>
      </c>
    </row>
    <row r="260" spans="2:22">
      <c r="B260" s="25"/>
      <c r="C260" s="3">
        <v>1940</v>
      </c>
      <c r="D260" s="141"/>
      <c r="E260" s="141"/>
      <c r="F260" s="141"/>
      <c r="G260" s="141"/>
      <c r="H260" s="141"/>
      <c r="I260" s="141"/>
      <c r="J260" s="141"/>
      <c r="K260" s="141"/>
      <c r="M260" s="52">
        <v>28</v>
      </c>
      <c r="N260" s="52">
        <v>1</v>
      </c>
      <c r="O260" s="54">
        <f>IF($C260&lt;=O$2,D260*VLOOKUP($C260,Listen!$B$5:$G$95,$N260+1,FALSE)/VLOOKUP(O$2,Listen!$B$5:$G$95,$N260+1,FALSE),"-")</f>
        <v>0</v>
      </c>
      <c r="P260" s="54">
        <f>IF($C260&lt;=P$2,E260*VLOOKUP($C260,Listen!$B$5:$G$95,$N260+1,FALSE)/VLOOKUP(P$2,Listen!$B$5:$G$95,$N260+1,FALSE),"-")</f>
        <v>0</v>
      </c>
      <c r="Q260" s="54">
        <f>IF($C260&lt;=Q$2,F260*VLOOKUP($C260,Listen!$B$5:$G$95,$N260+1,FALSE)/VLOOKUP(Q$2,Listen!$B$5:$G$95,$N260+1,FALSE),"-")</f>
        <v>0</v>
      </c>
      <c r="R260" s="54">
        <f>IF($C260&lt;=R$2,G260*VLOOKUP($C260,Listen!$B$5:$G$95,$N260+1,FALSE)/VLOOKUP(R$2,Listen!$B$5:$G$95,$N260+1,FALSE),"-")</f>
        <v>0</v>
      </c>
      <c r="S260" s="54">
        <f>IF($C260&lt;=S$2,H260*VLOOKUP($C260,Listen!$B$5:$G$95,$N260+1,FALSE)/VLOOKUP(S$2,Listen!$B$5:$G$95,$N260+1,FALSE),"-")</f>
        <v>0</v>
      </c>
      <c r="T260" s="54">
        <f>IF($C260&lt;=T$2,I260*VLOOKUP($C260,Listen!$B$5:$G$95,$N260+1,FALSE)/VLOOKUP(T$2,Listen!$B$5:$G$95,$N260+1,FALSE),"-")</f>
        <v>0</v>
      </c>
      <c r="U260" s="54">
        <f>IF($C260&lt;=U$2,J260*VLOOKUP($C260,Listen!$B$5:$G$95,$N260+1,FALSE)/VLOOKUP(U$2,Listen!$B$5:$G$95,$N260+1,FALSE),"-")</f>
        <v>0</v>
      </c>
      <c r="V260" s="54">
        <f>IF($C260&lt;=V$2,K260*VLOOKUP($C260,Listen!$B$5:$G$95,$N260+1,FALSE)/VLOOKUP(V$2,Listen!$B$5:$G$95,$N260+1,FALSE),"-")</f>
        <v>0</v>
      </c>
    </row>
    <row r="261" spans="2:22">
      <c r="B261" s="25"/>
      <c r="C261" s="3">
        <v>1939</v>
      </c>
      <c r="D261" s="141"/>
      <c r="E261" s="141"/>
      <c r="F261" s="141"/>
      <c r="G261" s="141"/>
      <c r="H261" s="141"/>
      <c r="I261" s="141"/>
      <c r="J261" s="141"/>
      <c r="K261" s="141"/>
      <c r="M261" s="52">
        <v>28</v>
      </c>
      <c r="N261" s="52">
        <v>1</v>
      </c>
      <c r="O261" s="54">
        <f>IF($C261&lt;=O$2,D261*VLOOKUP($C261,Listen!$B$5:$G$95,$N261+1,FALSE)/VLOOKUP(O$2,Listen!$B$5:$G$95,$N261+1,FALSE),"-")</f>
        <v>0</v>
      </c>
      <c r="P261" s="54">
        <f>IF($C261&lt;=P$2,E261*VLOOKUP($C261,Listen!$B$5:$G$95,$N261+1,FALSE)/VLOOKUP(P$2,Listen!$B$5:$G$95,$N261+1,FALSE),"-")</f>
        <v>0</v>
      </c>
      <c r="Q261" s="54">
        <f>IF($C261&lt;=Q$2,F261*VLOOKUP($C261,Listen!$B$5:$G$95,$N261+1,FALSE)/VLOOKUP(Q$2,Listen!$B$5:$G$95,$N261+1,FALSE),"-")</f>
        <v>0</v>
      </c>
      <c r="R261" s="54">
        <f>IF($C261&lt;=R$2,G261*VLOOKUP($C261,Listen!$B$5:$G$95,$N261+1,FALSE)/VLOOKUP(R$2,Listen!$B$5:$G$95,$N261+1,FALSE),"-")</f>
        <v>0</v>
      </c>
      <c r="S261" s="54">
        <f>IF($C261&lt;=S$2,H261*VLOOKUP($C261,Listen!$B$5:$G$95,$N261+1,FALSE)/VLOOKUP(S$2,Listen!$B$5:$G$95,$N261+1,FALSE),"-")</f>
        <v>0</v>
      </c>
      <c r="T261" s="54">
        <f>IF($C261&lt;=T$2,I261*VLOOKUP($C261,Listen!$B$5:$G$95,$N261+1,FALSE)/VLOOKUP(T$2,Listen!$B$5:$G$95,$N261+1,FALSE),"-")</f>
        <v>0</v>
      </c>
      <c r="U261" s="54">
        <f>IF($C261&lt;=U$2,J261*VLOOKUP($C261,Listen!$B$5:$G$95,$N261+1,FALSE)/VLOOKUP(U$2,Listen!$B$5:$G$95,$N261+1,FALSE),"-")</f>
        <v>0</v>
      </c>
      <c r="V261" s="54">
        <f>IF($C261&lt;=V$2,K261*VLOOKUP($C261,Listen!$B$5:$G$95,$N261+1,FALSE)/VLOOKUP(V$2,Listen!$B$5:$G$95,$N261+1,FALSE),"-")</f>
        <v>0</v>
      </c>
    </row>
    <row r="262" spans="2:22">
      <c r="B262" s="25"/>
      <c r="C262" s="3">
        <v>1938</v>
      </c>
      <c r="D262" s="141"/>
      <c r="E262" s="141"/>
      <c r="F262" s="141"/>
      <c r="G262" s="141"/>
      <c r="H262" s="141"/>
      <c r="I262" s="141"/>
      <c r="J262" s="141"/>
      <c r="K262" s="141"/>
      <c r="M262" s="52">
        <v>28</v>
      </c>
      <c r="N262" s="52">
        <v>1</v>
      </c>
      <c r="O262" s="54">
        <f>IF($C262&lt;=O$2,D262*VLOOKUP($C262,Listen!$B$5:$G$95,$N262+1,FALSE)/VLOOKUP(O$2,Listen!$B$5:$G$95,$N262+1,FALSE),"-")</f>
        <v>0</v>
      </c>
      <c r="P262" s="54">
        <f>IF($C262&lt;=P$2,E262*VLOOKUP($C262,Listen!$B$5:$G$95,$N262+1,FALSE)/VLOOKUP(P$2,Listen!$B$5:$G$95,$N262+1,FALSE),"-")</f>
        <v>0</v>
      </c>
      <c r="Q262" s="54">
        <f>IF($C262&lt;=Q$2,F262*VLOOKUP($C262,Listen!$B$5:$G$95,$N262+1,FALSE)/VLOOKUP(Q$2,Listen!$B$5:$G$95,$N262+1,FALSE),"-")</f>
        <v>0</v>
      </c>
      <c r="R262" s="54">
        <f>IF($C262&lt;=R$2,G262*VLOOKUP($C262,Listen!$B$5:$G$95,$N262+1,FALSE)/VLOOKUP(R$2,Listen!$B$5:$G$95,$N262+1,FALSE),"-")</f>
        <v>0</v>
      </c>
      <c r="S262" s="54">
        <f>IF($C262&lt;=S$2,H262*VLOOKUP($C262,Listen!$B$5:$G$95,$N262+1,FALSE)/VLOOKUP(S$2,Listen!$B$5:$G$95,$N262+1,FALSE),"-")</f>
        <v>0</v>
      </c>
      <c r="T262" s="54">
        <f>IF($C262&lt;=T$2,I262*VLOOKUP($C262,Listen!$B$5:$G$95,$N262+1,FALSE)/VLOOKUP(T$2,Listen!$B$5:$G$95,$N262+1,FALSE),"-")</f>
        <v>0</v>
      </c>
      <c r="U262" s="54">
        <f>IF($C262&lt;=U$2,J262*VLOOKUP($C262,Listen!$B$5:$G$95,$N262+1,FALSE)/VLOOKUP(U$2,Listen!$B$5:$G$95,$N262+1,FALSE),"-")</f>
        <v>0</v>
      </c>
      <c r="V262" s="54">
        <f>IF($C262&lt;=V$2,K262*VLOOKUP($C262,Listen!$B$5:$G$95,$N262+1,FALSE)/VLOOKUP(V$2,Listen!$B$5:$G$95,$N262+1,FALSE),"-")</f>
        <v>0</v>
      </c>
    </row>
    <row r="263" spans="2:22">
      <c r="B263" s="25"/>
      <c r="C263" s="3">
        <v>1937</v>
      </c>
      <c r="D263" s="141"/>
      <c r="E263" s="141"/>
      <c r="F263" s="141"/>
      <c r="G263" s="141"/>
      <c r="H263" s="141"/>
      <c r="I263" s="141"/>
      <c r="J263" s="141"/>
      <c r="K263" s="141"/>
      <c r="M263" s="52">
        <v>28</v>
      </c>
      <c r="N263" s="52">
        <v>1</v>
      </c>
      <c r="O263" s="54">
        <f>IF($C263&lt;=O$2,D263*VLOOKUP($C263,Listen!$B$5:$G$95,$N263+1,FALSE)/VLOOKUP(O$2,Listen!$B$5:$G$95,$N263+1,FALSE),"-")</f>
        <v>0</v>
      </c>
      <c r="P263" s="54">
        <f>IF($C263&lt;=P$2,E263*VLOOKUP($C263,Listen!$B$5:$G$95,$N263+1,FALSE)/VLOOKUP(P$2,Listen!$B$5:$G$95,$N263+1,FALSE),"-")</f>
        <v>0</v>
      </c>
      <c r="Q263" s="54">
        <f>IF($C263&lt;=Q$2,F263*VLOOKUP($C263,Listen!$B$5:$G$95,$N263+1,FALSE)/VLOOKUP(Q$2,Listen!$B$5:$G$95,$N263+1,FALSE),"-")</f>
        <v>0</v>
      </c>
      <c r="R263" s="54">
        <f>IF($C263&lt;=R$2,G263*VLOOKUP($C263,Listen!$B$5:$G$95,$N263+1,FALSE)/VLOOKUP(R$2,Listen!$B$5:$G$95,$N263+1,FALSE),"-")</f>
        <v>0</v>
      </c>
      <c r="S263" s="54">
        <f>IF($C263&lt;=S$2,H263*VLOOKUP($C263,Listen!$B$5:$G$95,$N263+1,FALSE)/VLOOKUP(S$2,Listen!$B$5:$G$95,$N263+1,FALSE),"-")</f>
        <v>0</v>
      </c>
      <c r="T263" s="54">
        <f>IF($C263&lt;=T$2,I263*VLOOKUP($C263,Listen!$B$5:$G$95,$N263+1,FALSE)/VLOOKUP(T$2,Listen!$B$5:$G$95,$N263+1,FALSE),"-")</f>
        <v>0</v>
      </c>
      <c r="U263" s="54">
        <f>IF($C263&lt;=U$2,J263*VLOOKUP($C263,Listen!$B$5:$G$95,$N263+1,FALSE)/VLOOKUP(U$2,Listen!$B$5:$G$95,$N263+1,FALSE),"-")</f>
        <v>0</v>
      </c>
      <c r="V263" s="54">
        <f>IF($C263&lt;=V$2,K263*VLOOKUP($C263,Listen!$B$5:$G$95,$N263+1,FALSE)/VLOOKUP(V$2,Listen!$B$5:$G$95,$N263+1,FALSE),"-")</f>
        <v>0</v>
      </c>
    </row>
    <row r="264" spans="2:22">
      <c r="B264" s="25"/>
      <c r="C264" s="3">
        <v>1936</v>
      </c>
      <c r="D264" s="141"/>
      <c r="E264" s="141"/>
      <c r="F264" s="141"/>
      <c r="G264" s="141"/>
      <c r="H264" s="141"/>
      <c r="I264" s="141"/>
      <c r="J264" s="141"/>
      <c r="K264" s="141"/>
      <c r="M264" s="52">
        <v>28</v>
      </c>
      <c r="N264" s="52">
        <v>1</v>
      </c>
      <c r="O264" s="54">
        <f>IF($C264&lt;=O$2,D264*VLOOKUP($C264,Listen!$B$5:$G$95,$N264+1,FALSE)/VLOOKUP(O$2,Listen!$B$5:$G$95,$N264+1,FALSE),"-")</f>
        <v>0</v>
      </c>
      <c r="P264" s="54">
        <f>IF($C264&lt;=P$2,E264*VLOOKUP($C264,Listen!$B$5:$G$95,$N264+1,FALSE)/VLOOKUP(P$2,Listen!$B$5:$G$95,$N264+1,FALSE),"-")</f>
        <v>0</v>
      </c>
      <c r="Q264" s="54">
        <f>IF($C264&lt;=Q$2,F264*VLOOKUP($C264,Listen!$B$5:$G$95,$N264+1,FALSE)/VLOOKUP(Q$2,Listen!$B$5:$G$95,$N264+1,FALSE),"-")</f>
        <v>0</v>
      </c>
      <c r="R264" s="54">
        <f>IF($C264&lt;=R$2,G264*VLOOKUP($C264,Listen!$B$5:$G$95,$N264+1,FALSE)/VLOOKUP(R$2,Listen!$B$5:$G$95,$N264+1,FALSE),"-")</f>
        <v>0</v>
      </c>
      <c r="S264" s="54">
        <f>IF($C264&lt;=S$2,H264*VLOOKUP($C264,Listen!$B$5:$G$95,$N264+1,FALSE)/VLOOKUP(S$2,Listen!$B$5:$G$95,$N264+1,FALSE),"-")</f>
        <v>0</v>
      </c>
      <c r="T264" s="54">
        <f>IF($C264&lt;=T$2,I264*VLOOKUP($C264,Listen!$B$5:$G$95,$N264+1,FALSE)/VLOOKUP(T$2,Listen!$B$5:$G$95,$N264+1,FALSE),"-")</f>
        <v>0</v>
      </c>
      <c r="U264" s="54">
        <f>IF($C264&lt;=U$2,J264*VLOOKUP($C264,Listen!$B$5:$G$95,$N264+1,FALSE)/VLOOKUP(U$2,Listen!$B$5:$G$95,$N264+1,FALSE),"-")</f>
        <v>0</v>
      </c>
      <c r="V264" s="54">
        <f>IF($C264&lt;=V$2,K264*VLOOKUP($C264,Listen!$B$5:$G$95,$N264+1,FALSE)/VLOOKUP(V$2,Listen!$B$5:$G$95,$N264+1,FALSE),"-")</f>
        <v>0</v>
      </c>
    </row>
    <row r="265" spans="2:22">
      <c r="B265" s="25"/>
      <c r="C265" s="3">
        <v>1935</v>
      </c>
      <c r="D265" s="141"/>
      <c r="E265" s="141"/>
      <c r="F265" s="141"/>
      <c r="G265" s="141"/>
      <c r="H265" s="141"/>
      <c r="I265" s="141"/>
      <c r="J265" s="141"/>
      <c r="K265" s="141"/>
      <c r="M265" s="52">
        <v>28</v>
      </c>
      <c r="N265" s="52">
        <v>1</v>
      </c>
      <c r="O265" s="54">
        <f>IF($C265&lt;=O$2,D265*VLOOKUP($C265,Listen!$B$5:$G$95,$N265+1,FALSE)/VLOOKUP(O$2,Listen!$B$5:$G$95,$N265+1,FALSE),"-")</f>
        <v>0</v>
      </c>
      <c r="P265" s="54">
        <f>IF($C265&lt;=P$2,E265*VLOOKUP($C265,Listen!$B$5:$G$95,$N265+1,FALSE)/VLOOKUP(P$2,Listen!$B$5:$G$95,$N265+1,FALSE),"-")</f>
        <v>0</v>
      </c>
      <c r="Q265" s="54">
        <f>IF($C265&lt;=Q$2,F265*VLOOKUP($C265,Listen!$B$5:$G$95,$N265+1,FALSE)/VLOOKUP(Q$2,Listen!$B$5:$G$95,$N265+1,FALSE),"-")</f>
        <v>0</v>
      </c>
      <c r="R265" s="54">
        <f>IF($C265&lt;=R$2,G265*VLOOKUP($C265,Listen!$B$5:$G$95,$N265+1,FALSE)/VLOOKUP(R$2,Listen!$B$5:$G$95,$N265+1,FALSE),"-")</f>
        <v>0</v>
      </c>
      <c r="S265" s="54">
        <f>IF($C265&lt;=S$2,H265*VLOOKUP($C265,Listen!$B$5:$G$95,$N265+1,FALSE)/VLOOKUP(S$2,Listen!$B$5:$G$95,$N265+1,FALSE),"-")</f>
        <v>0</v>
      </c>
      <c r="T265" s="54">
        <f>IF($C265&lt;=T$2,I265*VLOOKUP($C265,Listen!$B$5:$G$95,$N265+1,FALSE)/VLOOKUP(T$2,Listen!$B$5:$G$95,$N265+1,FALSE),"-")</f>
        <v>0</v>
      </c>
      <c r="U265" s="54">
        <f>IF($C265&lt;=U$2,J265*VLOOKUP($C265,Listen!$B$5:$G$95,$N265+1,FALSE)/VLOOKUP(U$2,Listen!$B$5:$G$95,$N265+1,FALSE),"-")</f>
        <v>0</v>
      </c>
      <c r="V265" s="54">
        <f>IF($C265&lt;=V$2,K265*VLOOKUP($C265,Listen!$B$5:$G$95,$N265+1,FALSE)/VLOOKUP(V$2,Listen!$B$5:$G$95,$N265+1,FALSE),"-")</f>
        <v>0</v>
      </c>
    </row>
    <row r="266" spans="2:22">
      <c r="B266" s="25"/>
      <c r="C266" s="3">
        <v>1934</v>
      </c>
      <c r="D266" s="141"/>
      <c r="E266" s="141"/>
      <c r="F266" s="141"/>
      <c r="G266" s="141"/>
      <c r="H266" s="141"/>
      <c r="I266" s="141"/>
      <c r="J266" s="141"/>
      <c r="K266" s="141"/>
      <c r="M266" s="52">
        <v>28</v>
      </c>
      <c r="N266" s="52">
        <v>1</v>
      </c>
      <c r="O266" s="54">
        <f>IF($C266&lt;=O$2,D266*VLOOKUP($C266,Listen!$B$5:$G$95,$N266+1,FALSE)/VLOOKUP(O$2,Listen!$B$5:$G$95,$N266+1,FALSE),"-")</f>
        <v>0</v>
      </c>
      <c r="P266" s="54">
        <f>IF($C266&lt;=P$2,E266*VLOOKUP($C266,Listen!$B$5:$G$95,$N266+1,FALSE)/VLOOKUP(P$2,Listen!$B$5:$G$95,$N266+1,FALSE),"-")</f>
        <v>0</v>
      </c>
      <c r="Q266" s="54">
        <f>IF($C266&lt;=Q$2,F266*VLOOKUP($C266,Listen!$B$5:$G$95,$N266+1,FALSE)/VLOOKUP(Q$2,Listen!$B$5:$G$95,$N266+1,FALSE),"-")</f>
        <v>0</v>
      </c>
      <c r="R266" s="54">
        <f>IF($C266&lt;=R$2,G266*VLOOKUP($C266,Listen!$B$5:$G$95,$N266+1,FALSE)/VLOOKUP(R$2,Listen!$B$5:$G$95,$N266+1,FALSE),"-")</f>
        <v>0</v>
      </c>
      <c r="S266" s="54">
        <f>IF($C266&lt;=S$2,H266*VLOOKUP($C266,Listen!$B$5:$G$95,$N266+1,FALSE)/VLOOKUP(S$2,Listen!$B$5:$G$95,$N266+1,FALSE),"-")</f>
        <v>0</v>
      </c>
      <c r="T266" s="54">
        <f>IF($C266&lt;=T$2,I266*VLOOKUP($C266,Listen!$B$5:$G$95,$N266+1,FALSE)/VLOOKUP(T$2,Listen!$B$5:$G$95,$N266+1,FALSE),"-")</f>
        <v>0</v>
      </c>
      <c r="U266" s="54">
        <f>IF($C266&lt;=U$2,J266*VLOOKUP($C266,Listen!$B$5:$G$95,$N266+1,FALSE)/VLOOKUP(U$2,Listen!$B$5:$G$95,$N266+1,FALSE),"-")</f>
        <v>0</v>
      </c>
      <c r="V266" s="54">
        <f>IF($C266&lt;=V$2,K266*VLOOKUP($C266,Listen!$B$5:$G$95,$N266+1,FALSE)/VLOOKUP(V$2,Listen!$B$5:$G$95,$N266+1,FALSE),"-")</f>
        <v>0</v>
      </c>
    </row>
    <row r="267" spans="2:22">
      <c r="B267" s="25"/>
      <c r="C267" s="3">
        <v>1933</v>
      </c>
      <c r="D267" s="141"/>
      <c r="E267" s="141"/>
      <c r="F267" s="141"/>
      <c r="G267" s="141"/>
      <c r="H267" s="141"/>
      <c r="I267" s="141"/>
      <c r="J267" s="141"/>
      <c r="K267" s="141"/>
      <c r="M267" s="52">
        <v>28</v>
      </c>
      <c r="N267" s="52">
        <v>1</v>
      </c>
      <c r="O267" s="54">
        <f>IF($C267&lt;=O$2,D267*VLOOKUP($C267,Listen!$B$5:$G$95,$N267+1,FALSE)/VLOOKUP(O$2,Listen!$B$5:$G$95,$N267+1,FALSE),"-")</f>
        <v>0</v>
      </c>
      <c r="P267" s="54">
        <f>IF($C267&lt;=P$2,E267*VLOOKUP($C267,Listen!$B$5:$G$95,$N267+1,FALSE)/VLOOKUP(P$2,Listen!$B$5:$G$95,$N267+1,FALSE),"-")</f>
        <v>0</v>
      </c>
      <c r="Q267" s="54">
        <f>IF($C267&lt;=Q$2,F267*VLOOKUP($C267,Listen!$B$5:$G$95,$N267+1,FALSE)/VLOOKUP(Q$2,Listen!$B$5:$G$95,$N267+1,FALSE),"-")</f>
        <v>0</v>
      </c>
      <c r="R267" s="54">
        <f>IF($C267&lt;=R$2,G267*VLOOKUP($C267,Listen!$B$5:$G$95,$N267+1,FALSE)/VLOOKUP(R$2,Listen!$B$5:$G$95,$N267+1,FALSE),"-")</f>
        <v>0</v>
      </c>
      <c r="S267" s="54">
        <f>IF($C267&lt;=S$2,H267*VLOOKUP($C267,Listen!$B$5:$G$95,$N267+1,FALSE)/VLOOKUP(S$2,Listen!$B$5:$G$95,$N267+1,FALSE),"-")</f>
        <v>0</v>
      </c>
      <c r="T267" s="54">
        <f>IF($C267&lt;=T$2,I267*VLOOKUP($C267,Listen!$B$5:$G$95,$N267+1,FALSE)/VLOOKUP(T$2,Listen!$B$5:$G$95,$N267+1,FALSE),"-")</f>
        <v>0</v>
      </c>
      <c r="U267" s="54">
        <f>IF($C267&lt;=U$2,J267*VLOOKUP($C267,Listen!$B$5:$G$95,$N267+1,FALSE)/VLOOKUP(U$2,Listen!$B$5:$G$95,$N267+1,FALSE),"-")</f>
        <v>0</v>
      </c>
      <c r="V267" s="54">
        <f>IF($C267&lt;=V$2,K267*VLOOKUP($C267,Listen!$B$5:$G$95,$N267+1,FALSE)/VLOOKUP(V$2,Listen!$B$5:$G$95,$N267+1,FALSE),"-")</f>
        <v>0</v>
      </c>
    </row>
    <row r="268" spans="2:22">
      <c r="B268" s="25"/>
      <c r="C268" s="3">
        <v>1932</v>
      </c>
      <c r="D268" s="141"/>
      <c r="E268" s="141"/>
      <c r="F268" s="141"/>
      <c r="G268" s="141"/>
      <c r="H268" s="141"/>
      <c r="I268" s="141"/>
      <c r="J268" s="141"/>
      <c r="K268" s="141"/>
      <c r="M268" s="52">
        <v>28</v>
      </c>
      <c r="N268" s="52">
        <v>1</v>
      </c>
      <c r="O268" s="54">
        <f>IF($C268&lt;=O$2,D268*VLOOKUP($C268,Listen!$B$5:$G$95,$N268+1,FALSE)/VLOOKUP(O$2,Listen!$B$5:$G$95,$N268+1,FALSE),"-")</f>
        <v>0</v>
      </c>
      <c r="P268" s="54">
        <f>IF($C268&lt;=P$2,E268*VLOOKUP($C268,Listen!$B$5:$G$95,$N268+1,FALSE)/VLOOKUP(P$2,Listen!$B$5:$G$95,$N268+1,FALSE),"-")</f>
        <v>0</v>
      </c>
      <c r="Q268" s="54">
        <f>IF($C268&lt;=Q$2,F268*VLOOKUP($C268,Listen!$B$5:$G$95,$N268+1,FALSE)/VLOOKUP(Q$2,Listen!$B$5:$G$95,$N268+1,FALSE),"-")</f>
        <v>0</v>
      </c>
      <c r="R268" s="54">
        <f>IF($C268&lt;=R$2,G268*VLOOKUP($C268,Listen!$B$5:$G$95,$N268+1,FALSE)/VLOOKUP(R$2,Listen!$B$5:$G$95,$N268+1,FALSE),"-")</f>
        <v>0</v>
      </c>
      <c r="S268" s="54">
        <f>IF($C268&lt;=S$2,H268*VLOOKUP($C268,Listen!$B$5:$G$95,$N268+1,FALSE)/VLOOKUP(S$2,Listen!$B$5:$G$95,$N268+1,FALSE),"-")</f>
        <v>0</v>
      </c>
      <c r="T268" s="54">
        <f>IF($C268&lt;=T$2,I268*VLOOKUP($C268,Listen!$B$5:$G$95,$N268+1,FALSE)/VLOOKUP(T$2,Listen!$B$5:$G$95,$N268+1,FALSE),"-")</f>
        <v>0</v>
      </c>
      <c r="U268" s="54">
        <f>IF($C268&lt;=U$2,J268*VLOOKUP($C268,Listen!$B$5:$G$95,$N268+1,FALSE)/VLOOKUP(U$2,Listen!$B$5:$G$95,$N268+1,FALSE),"-")</f>
        <v>0</v>
      </c>
      <c r="V268" s="54">
        <f>IF($C268&lt;=V$2,K268*VLOOKUP($C268,Listen!$B$5:$G$95,$N268+1,FALSE)/VLOOKUP(V$2,Listen!$B$5:$G$95,$N268+1,FALSE),"-")</f>
        <v>0</v>
      </c>
    </row>
    <row r="269" spans="2:22">
      <c r="B269" s="25"/>
      <c r="C269" s="3">
        <v>1931</v>
      </c>
      <c r="D269" s="141"/>
      <c r="E269" s="141"/>
      <c r="F269" s="141"/>
      <c r="G269" s="141"/>
      <c r="H269" s="141"/>
      <c r="I269" s="141"/>
      <c r="J269" s="141"/>
      <c r="K269" s="141"/>
      <c r="M269" s="52">
        <v>28</v>
      </c>
      <c r="N269" s="52">
        <v>1</v>
      </c>
      <c r="O269" s="54">
        <f>IF($C269&lt;=O$2,D269*VLOOKUP($C269,Listen!$B$5:$G$95,$N269+1,FALSE)/VLOOKUP(O$2,Listen!$B$5:$G$95,$N269+1,FALSE),"-")</f>
        <v>0</v>
      </c>
      <c r="P269" s="54">
        <f>IF($C269&lt;=P$2,E269*VLOOKUP($C269,Listen!$B$5:$G$95,$N269+1,FALSE)/VLOOKUP(P$2,Listen!$B$5:$G$95,$N269+1,FALSE),"-")</f>
        <v>0</v>
      </c>
      <c r="Q269" s="54">
        <f>IF($C269&lt;=Q$2,F269*VLOOKUP($C269,Listen!$B$5:$G$95,$N269+1,FALSE)/VLOOKUP(Q$2,Listen!$B$5:$G$95,$N269+1,FALSE),"-")</f>
        <v>0</v>
      </c>
      <c r="R269" s="54">
        <f>IF($C269&lt;=R$2,G269*VLOOKUP($C269,Listen!$B$5:$G$95,$N269+1,FALSE)/VLOOKUP(R$2,Listen!$B$5:$G$95,$N269+1,FALSE),"-")</f>
        <v>0</v>
      </c>
      <c r="S269" s="54">
        <f>IF($C269&lt;=S$2,H269*VLOOKUP($C269,Listen!$B$5:$G$95,$N269+1,FALSE)/VLOOKUP(S$2,Listen!$B$5:$G$95,$N269+1,FALSE),"-")</f>
        <v>0</v>
      </c>
      <c r="T269" s="54">
        <f>IF($C269&lt;=T$2,I269*VLOOKUP($C269,Listen!$B$5:$G$95,$N269+1,FALSE)/VLOOKUP(T$2,Listen!$B$5:$G$95,$N269+1,FALSE),"-")</f>
        <v>0</v>
      </c>
      <c r="U269" s="54">
        <f>IF($C269&lt;=U$2,J269*VLOOKUP($C269,Listen!$B$5:$G$95,$N269+1,FALSE)/VLOOKUP(U$2,Listen!$B$5:$G$95,$N269+1,FALSE),"-")</f>
        <v>0</v>
      </c>
      <c r="V269" s="54">
        <f>IF($C269&lt;=V$2,K269*VLOOKUP($C269,Listen!$B$5:$G$95,$N269+1,FALSE)/VLOOKUP(V$2,Listen!$B$5:$G$95,$N269+1,FALSE),"-")</f>
        <v>0</v>
      </c>
    </row>
    <row r="270" spans="2:22" ht="13.5" thickBot="1">
      <c r="B270" s="25"/>
      <c r="C270" s="3">
        <v>1930</v>
      </c>
      <c r="D270" s="141"/>
      <c r="E270" s="141"/>
      <c r="F270" s="141"/>
      <c r="G270" s="141"/>
      <c r="H270" s="141"/>
      <c r="I270" s="141"/>
      <c r="J270" s="141"/>
      <c r="K270" s="141"/>
      <c r="M270" s="52">
        <v>28</v>
      </c>
      <c r="N270" s="52">
        <v>1</v>
      </c>
      <c r="O270" s="54">
        <f>IF($C270&lt;=O$2,D270*VLOOKUP($C270,Listen!$B$5:$G$95,$N270+1,FALSE)/VLOOKUP(O$2,Listen!$B$5:$G$95,$N270+1,FALSE),"-")</f>
        <v>0</v>
      </c>
      <c r="P270" s="54">
        <f>IF($C270&lt;=P$2,E270*VLOOKUP($C270,Listen!$B$5:$G$95,$N270+1,FALSE)/VLOOKUP(P$2,Listen!$B$5:$G$95,$N270+1,FALSE),"-")</f>
        <v>0</v>
      </c>
      <c r="Q270" s="54">
        <f>IF($C270&lt;=Q$2,F270*VLOOKUP($C270,Listen!$B$5:$G$95,$N270+1,FALSE)/VLOOKUP(Q$2,Listen!$B$5:$G$95,$N270+1,FALSE),"-")</f>
        <v>0</v>
      </c>
      <c r="R270" s="54">
        <f>IF($C270&lt;=R$2,G270*VLOOKUP($C270,Listen!$B$5:$G$95,$N270+1,FALSE)/VLOOKUP(R$2,Listen!$B$5:$G$95,$N270+1,FALSE),"-")</f>
        <v>0</v>
      </c>
      <c r="S270" s="54">
        <f>IF($C270&lt;=S$2,H270*VLOOKUP($C270,Listen!$B$5:$G$95,$N270+1,FALSE)/VLOOKUP(S$2,Listen!$B$5:$G$95,$N270+1,FALSE),"-")</f>
        <v>0</v>
      </c>
      <c r="T270" s="54">
        <f>IF($C270&lt;=T$2,I270*VLOOKUP($C270,Listen!$B$5:$G$95,$N270+1,FALSE)/VLOOKUP(T$2,Listen!$B$5:$G$95,$N270+1,FALSE),"-")</f>
        <v>0</v>
      </c>
      <c r="U270" s="54">
        <f>IF($C270&lt;=U$2,J270*VLOOKUP($C270,Listen!$B$5:$G$95,$N270+1,FALSE)/VLOOKUP(U$2,Listen!$B$5:$G$95,$N270+1,FALSE),"-")</f>
        <v>0</v>
      </c>
      <c r="V270" s="54">
        <f>IF($C270&lt;=V$2,K270*VLOOKUP($C270,Listen!$B$5:$G$95,$N270+1,FALSE)/VLOOKUP(V$2,Listen!$B$5:$G$95,$N270+1,FALSE),"-")</f>
        <v>0</v>
      </c>
    </row>
    <row r="271" spans="2:22" ht="13.5" thickBot="1">
      <c r="B271" s="32" t="s">
        <v>3</v>
      </c>
      <c r="C271" s="27" t="s">
        <v>22</v>
      </c>
      <c r="D271" s="143">
        <f t="shared" ref="D271:K271" si="3">SUM(D183:D270)</f>
        <v>0</v>
      </c>
      <c r="E271" s="143">
        <f t="shared" si="3"/>
        <v>0</v>
      </c>
      <c r="F271" s="143">
        <f t="shared" si="3"/>
        <v>0</v>
      </c>
      <c r="G271" s="143">
        <f t="shared" si="3"/>
        <v>0</v>
      </c>
      <c r="H271" s="143">
        <f t="shared" si="3"/>
        <v>0</v>
      </c>
      <c r="I271" s="143">
        <f t="shared" si="3"/>
        <v>0</v>
      </c>
      <c r="J271" s="143">
        <f t="shared" si="3"/>
        <v>0</v>
      </c>
      <c r="K271" s="143">
        <f t="shared" si="3"/>
        <v>0</v>
      </c>
      <c r="O271" s="55"/>
      <c r="P271" s="55"/>
      <c r="Q271" s="55"/>
      <c r="R271" s="55"/>
      <c r="S271" s="55"/>
      <c r="T271" s="55"/>
      <c r="U271" s="55"/>
      <c r="V271" s="55"/>
    </row>
    <row r="272" spans="2:22" ht="13.5" thickBot="1">
      <c r="B272" s="33"/>
      <c r="C272" s="4"/>
      <c r="D272" s="143"/>
      <c r="E272" s="143"/>
      <c r="F272" s="143"/>
      <c r="G272" s="143"/>
      <c r="H272" s="143"/>
      <c r="I272" s="143"/>
      <c r="J272" s="143"/>
      <c r="K272" s="143"/>
      <c r="O272" s="55"/>
      <c r="P272" s="55"/>
      <c r="Q272" s="55"/>
      <c r="R272" s="55"/>
      <c r="S272" s="55"/>
      <c r="T272" s="55"/>
      <c r="U272" s="55"/>
      <c r="V272" s="55"/>
    </row>
    <row r="273" spans="2:22" ht="39" thickBot="1">
      <c r="B273" s="29" t="s">
        <v>4</v>
      </c>
      <c r="C273" s="3">
        <v>2017</v>
      </c>
      <c r="D273" s="140"/>
      <c r="E273" s="140"/>
      <c r="F273" s="140"/>
      <c r="G273" s="140"/>
      <c r="H273" s="140"/>
      <c r="I273" s="140"/>
      <c r="J273" s="140"/>
      <c r="K273" s="140"/>
      <c r="M273" s="52">
        <v>29</v>
      </c>
      <c r="N273" s="52">
        <v>5</v>
      </c>
      <c r="O273" s="54" t="str">
        <f>IF($C273&lt;=O$2,D273*VLOOKUP($C273,Listen!$B$5:$G$95,$N273+1,FALSE)/VLOOKUP(O$2,Listen!$B$5:$G$95,$N273+1,FALSE),"-")</f>
        <v>-</v>
      </c>
      <c r="P273" s="54" t="str">
        <f>IF($C273&lt;=P$2,E273*VLOOKUP($C273,Listen!$B$5:$G$95,$N273+1,FALSE)/VLOOKUP(P$2,Listen!$B$5:$G$95,$N273+1,FALSE),"-")</f>
        <v>-</v>
      </c>
      <c r="Q273" s="54" t="str">
        <f>IF($C273&lt;=Q$2,F273*VLOOKUP($C273,Listen!$B$5:$G$95,$N273+1,FALSE)/VLOOKUP(Q$2,Listen!$B$5:$G$95,$N273+1,FALSE),"-")</f>
        <v>-</v>
      </c>
      <c r="R273" s="54" t="str">
        <f>IF($C273&lt;=R$2,G273*VLOOKUP($C273,Listen!$B$5:$G$95,$N273+1,FALSE)/VLOOKUP(R$2,Listen!$B$5:$G$95,$N273+1,FALSE),"-")</f>
        <v>-</v>
      </c>
      <c r="S273" s="54" t="str">
        <f>IF($C273&lt;=S$2,H273*VLOOKUP($C273,Listen!$B$5:$G$95,$N273+1,FALSE)/VLOOKUP(S$2,Listen!$B$5:$G$95,$N273+1,FALSE),"-")</f>
        <v>-</v>
      </c>
      <c r="T273" s="54" t="str">
        <f>IF($C273&lt;=T$2,I273*VLOOKUP($C273,Listen!$B$5:$G$95,$N273+1,FALSE)/VLOOKUP(T$2,Listen!$B$5:$G$95,$N273+1,FALSE),"-")</f>
        <v>-</v>
      </c>
      <c r="U273" s="54" t="str">
        <f>IF($C273&lt;=U$2,J273*VLOOKUP($C273,Listen!$B$5:$G$95,$N273+1,FALSE)/VLOOKUP(U$2,Listen!$B$5:$G$95,$N273+1,FALSE),"-")</f>
        <v>-</v>
      </c>
      <c r="V273" s="54" t="str">
        <f>IF($C273&lt;=V$2,K273*VLOOKUP($C273,Listen!$B$5:$G$95,$N273+1,FALSE)/VLOOKUP(V$2,Listen!$B$5:$G$95,$N273+1,FALSE),"-")</f>
        <v>-</v>
      </c>
    </row>
    <row r="274" spans="2:22">
      <c r="B274" s="25"/>
      <c r="C274" s="3">
        <v>2016</v>
      </c>
      <c r="D274" s="140"/>
      <c r="E274" s="140"/>
      <c r="F274" s="140"/>
      <c r="G274" s="140"/>
      <c r="H274" s="140"/>
      <c r="I274" s="140"/>
      <c r="J274" s="140"/>
      <c r="K274" s="141"/>
      <c r="M274" s="52">
        <v>29</v>
      </c>
      <c r="N274" s="52">
        <v>5</v>
      </c>
      <c r="O274" s="54" t="str">
        <f>IF($C274&lt;=O$2,D274*VLOOKUP($C274,Listen!$B$5:$G$95,$N274+1,FALSE)/VLOOKUP(O$2,Listen!$B$5:$G$95,$N274+1,FALSE),"-")</f>
        <v>-</v>
      </c>
      <c r="P274" s="54" t="str">
        <f>IF($C274&lt;=P$2,E274*VLOOKUP($C274,Listen!$B$5:$G$95,$N274+1,FALSE)/VLOOKUP(P$2,Listen!$B$5:$G$95,$N274+1,FALSE),"-")</f>
        <v>-</v>
      </c>
      <c r="Q274" s="54" t="str">
        <f>IF($C274&lt;=Q$2,F274*VLOOKUP($C274,Listen!$B$5:$G$95,$N274+1,FALSE)/VLOOKUP(Q$2,Listen!$B$5:$G$95,$N274+1,FALSE),"-")</f>
        <v>-</v>
      </c>
      <c r="R274" s="54" t="str">
        <f>IF($C274&lt;=R$2,G274*VLOOKUP($C274,Listen!$B$5:$G$95,$N274+1,FALSE)/VLOOKUP(R$2,Listen!$B$5:$G$95,$N274+1,FALSE),"-")</f>
        <v>-</v>
      </c>
      <c r="S274" s="54" t="str">
        <f>IF($C274&lt;=S$2,H274*VLOOKUP($C274,Listen!$B$5:$G$95,$N274+1,FALSE)/VLOOKUP(S$2,Listen!$B$5:$G$95,$N274+1,FALSE),"-")</f>
        <v>-</v>
      </c>
      <c r="T274" s="54" t="str">
        <f>IF($C274&lt;=T$2,I274*VLOOKUP($C274,Listen!$B$5:$G$95,$N274+1,FALSE)/VLOOKUP(T$2,Listen!$B$5:$G$95,$N274+1,FALSE),"-")</f>
        <v>-</v>
      </c>
      <c r="U274" s="54" t="str">
        <f>IF($C274&lt;=U$2,J274*VLOOKUP($C274,Listen!$B$5:$G$95,$N274+1,FALSE)/VLOOKUP(U$2,Listen!$B$5:$G$95,$N274+1,FALSE),"-")</f>
        <v>-</v>
      </c>
      <c r="V274" s="54">
        <f>IF($C274&lt;=V$2,K274*VLOOKUP($C274,Listen!$B$5:$G$95,$N274+1,FALSE)/VLOOKUP(V$2,Listen!$B$5:$G$95,$N274+1,FALSE),"-")</f>
        <v>0</v>
      </c>
    </row>
    <row r="275" spans="2:22">
      <c r="B275" s="25"/>
      <c r="C275" s="3">
        <v>2015</v>
      </c>
      <c r="D275" s="140"/>
      <c r="E275" s="140"/>
      <c r="F275" s="140"/>
      <c r="G275" s="140"/>
      <c r="H275" s="140"/>
      <c r="I275" s="140"/>
      <c r="J275" s="141"/>
      <c r="K275" s="141"/>
      <c r="M275" s="52">
        <v>29</v>
      </c>
      <c r="N275" s="52">
        <v>5</v>
      </c>
      <c r="O275" s="54" t="str">
        <f>IF($C275&lt;=O$2,D275*VLOOKUP($C275,Listen!$B$5:$G$95,$N275+1,FALSE)/VLOOKUP(O$2,Listen!$B$5:$G$95,$N275+1,FALSE),"-")</f>
        <v>-</v>
      </c>
      <c r="P275" s="54" t="str">
        <f>IF($C275&lt;=P$2,E275*VLOOKUP($C275,Listen!$B$5:$G$95,$N275+1,FALSE)/VLOOKUP(P$2,Listen!$B$5:$G$95,$N275+1,FALSE),"-")</f>
        <v>-</v>
      </c>
      <c r="Q275" s="54" t="str">
        <f>IF($C275&lt;=Q$2,F275*VLOOKUP($C275,Listen!$B$5:$G$95,$N275+1,FALSE)/VLOOKUP(Q$2,Listen!$B$5:$G$95,$N275+1,FALSE),"-")</f>
        <v>-</v>
      </c>
      <c r="R275" s="54" t="str">
        <f>IF($C275&lt;=R$2,G275*VLOOKUP($C275,Listen!$B$5:$G$95,$N275+1,FALSE)/VLOOKUP(R$2,Listen!$B$5:$G$95,$N275+1,FALSE),"-")</f>
        <v>-</v>
      </c>
      <c r="S275" s="54" t="str">
        <f>IF($C275&lt;=S$2,H275*VLOOKUP($C275,Listen!$B$5:$G$95,$N275+1,FALSE)/VLOOKUP(S$2,Listen!$B$5:$G$95,$N275+1,FALSE),"-")</f>
        <v>-</v>
      </c>
      <c r="T275" s="54" t="str">
        <f>IF($C275&lt;=T$2,I275*VLOOKUP($C275,Listen!$B$5:$G$95,$N275+1,FALSE)/VLOOKUP(T$2,Listen!$B$5:$G$95,$N275+1,FALSE),"-")</f>
        <v>-</v>
      </c>
      <c r="U275" s="54">
        <f>IF($C275&lt;=U$2,J275*VLOOKUP($C275,Listen!$B$5:$G$95,$N275+1,FALSE)/VLOOKUP(U$2,Listen!$B$5:$G$95,$N275+1,FALSE),"-")</f>
        <v>0</v>
      </c>
      <c r="V275" s="54">
        <f>IF($C275&lt;=V$2,K275*VLOOKUP($C275,Listen!$B$5:$G$95,$N275+1,FALSE)/VLOOKUP(V$2,Listen!$B$5:$G$95,$N275+1,FALSE),"-")</f>
        <v>0</v>
      </c>
    </row>
    <row r="276" spans="2:22">
      <c r="B276" s="25"/>
      <c r="C276" s="3">
        <v>2014</v>
      </c>
      <c r="D276" s="140"/>
      <c r="E276" s="140"/>
      <c r="F276" s="140"/>
      <c r="G276" s="140"/>
      <c r="H276" s="140"/>
      <c r="I276" s="141"/>
      <c r="J276" s="141"/>
      <c r="K276" s="141"/>
      <c r="M276" s="52">
        <v>29</v>
      </c>
      <c r="N276" s="52">
        <v>5</v>
      </c>
      <c r="O276" s="54" t="str">
        <f>IF($C276&lt;=O$2,D276*VLOOKUP($C276,Listen!$B$5:$G$95,$N276+1,FALSE)/VLOOKUP(O$2,Listen!$B$5:$G$95,$N276+1,FALSE),"-")</f>
        <v>-</v>
      </c>
      <c r="P276" s="54" t="str">
        <f>IF($C276&lt;=P$2,E276*VLOOKUP($C276,Listen!$B$5:$G$95,$N276+1,FALSE)/VLOOKUP(P$2,Listen!$B$5:$G$95,$N276+1,FALSE),"-")</f>
        <v>-</v>
      </c>
      <c r="Q276" s="54" t="str">
        <f>IF($C276&lt;=Q$2,F276*VLOOKUP($C276,Listen!$B$5:$G$95,$N276+1,FALSE)/VLOOKUP(Q$2,Listen!$B$5:$G$95,$N276+1,FALSE),"-")</f>
        <v>-</v>
      </c>
      <c r="R276" s="54" t="str">
        <f>IF($C276&lt;=R$2,G276*VLOOKUP($C276,Listen!$B$5:$G$95,$N276+1,FALSE)/VLOOKUP(R$2,Listen!$B$5:$G$95,$N276+1,FALSE),"-")</f>
        <v>-</v>
      </c>
      <c r="S276" s="54" t="str">
        <f>IF($C276&lt;=S$2,H276*VLOOKUP($C276,Listen!$B$5:$G$95,$N276+1,FALSE)/VLOOKUP(S$2,Listen!$B$5:$G$95,$N276+1,FALSE),"-")</f>
        <v>-</v>
      </c>
      <c r="T276" s="54">
        <f>IF($C276&lt;=T$2,I276*VLOOKUP($C276,Listen!$B$5:$G$95,$N276+1,FALSE)/VLOOKUP(T$2,Listen!$B$5:$G$95,$N276+1,FALSE),"-")</f>
        <v>0</v>
      </c>
      <c r="U276" s="54">
        <f>IF($C276&lt;=U$2,J276*VLOOKUP($C276,Listen!$B$5:$G$95,$N276+1,FALSE)/VLOOKUP(U$2,Listen!$B$5:$G$95,$N276+1,FALSE),"-")</f>
        <v>0</v>
      </c>
      <c r="V276" s="54">
        <f>IF($C276&lt;=V$2,K276*VLOOKUP($C276,Listen!$B$5:$G$95,$N276+1,FALSE)/VLOOKUP(V$2,Listen!$B$5:$G$95,$N276+1,FALSE),"-")</f>
        <v>0</v>
      </c>
    </row>
    <row r="277" spans="2:22">
      <c r="B277" s="25"/>
      <c r="C277" s="3">
        <v>2013</v>
      </c>
      <c r="D277" s="140"/>
      <c r="E277" s="140"/>
      <c r="F277" s="140"/>
      <c r="G277" s="140"/>
      <c r="H277" s="141"/>
      <c r="I277" s="141"/>
      <c r="J277" s="141"/>
      <c r="K277" s="141"/>
      <c r="M277" s="52">
        <v>29</v>
      </c>
      <c r="N277" s="52">
        <v>5</v>
      </c>
      <c r="O277" s="54" t="str">
        <f>IF($C277&lt;=O$2,D277*VLOOKUP($C277,Listen!$B$5:$G$95,$N277+1,FALSE)/VLOOKUP(O$2,Listen!$B$5:$G$95,$N277+1,FALSE),"-")</f>
        <v>-</v>
      </c>
      <c r="P277" s="54" t="str">
        <f>IF($C277&lt;=P$2,E277*VLOOKUP($C277,Listen!$B$5:$G$95,$N277+1,FALSE)/VLOOKUP(P$2,Listen!$B$5:$G$95,$N277+1,FALSE),"-")</f>
        <v>-</v>
      </c>
      <c r="Q277" s="54" t="str">
        <f>IF($C277&lt;=Q$2,F277*VLOOKUP($C277,Listen!$B$5:$G$95,$N277+1,FALSE)/VLOOKUP(Q$2,Listen!$B$5:$G$95,$N277+1,FALSE),"-")</f>
        <v>-</v>
      </c>
      <c r="R277" s="54" t="str">
        <f>IF($C277&lt;=R$2,G277*VLOOKUP($C277,Listen!$B$5:$G$95,$N277+1,FALSE)/VLOOKUP(R$2,Listen!$B$5:$G$95,$N277+1,FALSE),"-")</f>
        <v>-</v>
      </c>
      <c r="S277" s="54">
        <f>IF($C277&lt;=S$2,H277*VLOOKUP($C277,Listen!$B$5:$G$95,$N277+1,FALSE)/VLOOKUP(S$2,Listen!$B$5:$G$95,$N277+1,FALSE),"-")</f>
        <v>0</v>
      </c>
      <c r="T277" s="54">
        <f>IF($C277&lt;=T$2,I277*VLOOKUP($C277,Listen!$B$5:$G$95,$N277+1,FALSE)/VLOOKUP(T$2,Listen!$B$5:$G$95,$N277+1,FALSE),"-")</f>
        <v>0</v>
      </c>
      <c r="U277" s="54">
        <f>IF($C277&lt;=U$2,J277*VLOOKUP($C277,Listen!$B$5:$G$95,$N277+1,FALSE)/VLOOKUP(U$2,Listen!$B$5:$G$95,$N277+1,FALSE),"-")</f>
        <v>0</v>
      </c>
      <c r="V277" s="54">
        <f>IF($C277&lt;=V$2,K277*VLOOKUP($C277,Listen!$B$5:$G$95,$N277+1,FALSE)/VLOOKUP(V$2,Listen!$B$5:$G$95,$N277+1,FALSE),"-")</f>
        <v>0</v>
      </c>
    </row>
    <row r="278" spans="2:22">
      <c r="B278" s="25"/>
      <c r="C278" s="3">
        <v>2012</v>
      </c>
      <c r="D278" s="140"/>
      <c r="E278" s="140"/>
      <c r="F278" s="140"/>
      <c r="G278" s="141"/>
      <c r="H278" s="141"/>
      <c r="I278" s="141"/>
      <c r="J278" s="141"/>
      <c r="K278" s="141"/>
      <c r="M278" s="52">
        <v>29</v>
      </c>
      <c r="N278" s="52">
        <v>5</v>
      </c>
      <c r="O278" s="54" t="str">
        <f>IF($C278&lt;=O$2,D278*VLOOKUP($C278,Listen!$B$5:$G$95,$N278+1,FALSE)/VLOOKUP(O$2,Listen!$B$5:$G$95,$N278+1,FALSE),"-")</f>
        <v>-</v>
      </c>
      <c r="P278" s="54" t="str">
        <f>IF($C278&lt;=P$2,E278*VLOOKUP($C278,Listen!$B$5:$G$95,$N278+1,FALSE)/VLOOKUP(P$2,Listen!$B$5:$G$95,$N278+1,FALSE),"-")</f>
        <v>-</v>
      </c>
      <c r="Q278" s="54" t="str">
        <f>IF($C278&lt;=Q$2,F278*VLOOKUP($C278,Listen!$B$5:$G$95,$N278+1,FALSE)/VLOOKUP(Q$2,Listen!$B$5:$G$95,$N278+1,FALSE),"-")</f>
        <v>-</v>
      </c>
      <c r="R278" s="54">
        <f>IF($C278&lt;=R$2,G278*VLOOKUP($C278,Listen!$B$5:$G$95,$N278+1,FALSE)/VLOOKUP(R$2,Listen!$B$5:$G$95,$N278+1,FALSE),"-")</f>
        <v>0</v>
      </c>
      <c r="S278" s="54">
        <f>IF($C278&lt;=S$2,H278*VLOOKUP($C278,Listen!$B$5:$G$95,$N278+1,FALSE)/VLOOKUP(S$2,Listen!$B$5:$G$95,$N278+1,FALSE),"-")</f>
        <v>0</v>
      </c>
      <c r="T278" s="54">
        <f>IF($C278&lt;=T$2,I278*VLOOKUP($C278,Listen!$B$5:$G$95,$N278+1,FALSE)/VLOOKUP(T$2,Listen!$B$5:$G$95,$N278+1,FALSE),"-")</f>
        <v>0</v>
      </c>
      <c r="U278" s="54">
        <f>IF($C278&lt;=U$2,J278*VLOOKUP($C278,Listen!$B$5:$G$95,$N278+1,FALSE)/VLOOKUP(U$2,Listen!$B$5:$G$95,$N278+1,FALSE),"-")</f>
        <v>0</v>
      </c>
      <c r="V278" s="54">
        <f>IF($C278&lt;=V$2,K278*VLOOKUP($C278,Listen!$B$5:$G$95,$N278+1,FALSE)/VLOOKUP(V$2,Listen!$B$5:$G$95,$N278+1,FALSE),"-")</f>
        <v>0</v>
      </c>
    </row>
    <row r="279" spans="2:22">
      <c r="B279" s="25"/>
      <c r="C279" s="3">
        <v>2011</v>
      </c>
      <c r="D279" s="140"/>
      <c r="E279" s="140"/>
      <c r="F279" s="141"/>
      <c r="G279" s="141"/>
      <c r="H279" s="141"/>
      <c r="I279" s="141"/>
      <c r="J279" s="141"/>
      <c r="K279" s="141"/>
      <c r="M279" s="52">
        <v>29</v>
      </c>
      <c r="N279" s="52">
        <v>5</v>
      </c>
      <c r="O279" s="54" t="str">
        <f>IF($C279&lt;=O$2,D279*VLOOKUP($C279,Listen!$B$5:$G$95,$N279+1,FALSE)/VLOOKUP(O$2,Listen!$B$5:$G$95,$N279+1,FALSE),"-")</f>
        <v>-</v>
      </c>
      <c r="P279" s="54" t="str">
        <f>IF($C279&lt;=P$2,E279*VLOOKUP($C279,Listen!$B$5:$G$95,$N279+1,FALSE)/VLOOKUP(P$2,Listen!$B$5:$G$95,$N279+1,FALSE),"-")</f>
        <v>-</v>
      </c>
      <c r="Q279" s="54">
        <f>IF($C279&lt;=Q$2,F279*VLOOKUP($C279,Listen!$B$5:$G$95,$N279+1,FALSE)/VLOOKUP(Q$2,Listen!$B$5:$G$95,$N279+1,FALSE),"-")</f>
        <v>0</v>
      </c>
      <c r="R279" s="54">
        <f>IF($C279&lt;=R$2,G279*VLOOKUP($C279,Listen!$B$5:$G$95,$N279+1,FALSE)/VLOOKUP(R$2,Listen!$B$5:$G$95,$N279+1,FALSE),"-")</f>
        <v>0</v>
      </c>
      <c r="S279" s="54">
        <f>IF($C279&lt;=S$2,H279*VLOOKUP($C279,Listen!$B$5:$G$95,$N279+1,FALSE)/VLOOKUP(S$2,Listen!$B$5:$G$95,$N279+1,FALSE),"-")</f>
        <v>0</v>
      </c>
      <c r="T279" s="54">
        <f>IF($C279&lt;=T$2,I279*VLOOKUP($C279,Listen!$B$5:$G$95,$N279+1,FALSE)/VLOOKUP(T$2,Listen!$B$5:$G$95,$N279+1,FALSE),"-")</f>
        <v>0</v>
      </c>
      <c r="U279" s="54">
        <f>IF($C279&lt;=U$2,J279*VLOOKUP($C279,Listen!$B$5:$G$95,$N279+1,FALSE)/VLOOKUP(U$2,Listen!$B$5:$G$95,$N279+1,FALSE),"-")</f>
        <v>0</v>
      </c>
      <c r="V279" s="54">
        <f>IF($C279&lt;=V$2,K279*VLOOKUP($C279,Listen!$B$5:$G$95,$N279+1,FALSE)/VLOOKUP(V$2,Listen!$B$5:$G$95,$N279+1,FALSE),"-")</f>
        <v>0</v>
      </c>
    </row>
    <row r="280" spans="2:22">
      <c r="B280" s="25"/>
      <c r="C280" s="3">
        <v>2010</v>
      </c>
      <c r="D280" s="140"/>
      <c r="E280" s="141"/>
      <c r="F280" s="141"/>
      <c r="G280" s="141"/>
      <c r="H280" s="141"/>
      <c r="I280" s="141"/>
      <c r="J280" s="141"/>
      <c r="K280" s="141"/>
      <c r="M280" s="52">
        <v>29</v>
      </c>
      <c r="N280" s="52">
        <v>5</v>
      </c>
      <c r="O280" s="54" t="str">
        <f>IF($C280&lt;=O$2,D280*VLOOKUP($C280,Listen!$B$5:$G$95,$N280+1,FALSE)/VLOOKUP(O$2,Listen!$B$5:$G$95,$N280+1,FALSE),"-")</f>
        <v>-</v>
      </c>
      <c r="P280" s="54">
        <f>IF($C280&lt;=P$2,E280*VLOOKUP($C280,Listen!$B$5:$G$95,$N280+1,FALSE)/VLOOKUP(P$2,Listen!$B$5:$G$95,$N280+1,FALSE),"-")</f>
        <v>0</v>
      </c>
      <c r="Q280" s="54">
        <f>IF($C280&lt;=Q$2,F280*VLOOKUP($C280,Listen!$B$5:$G$95,$N280+1,FALSE)/VLOOKUP(Q$2,Listen!$B$5:$G$95,$N280+1,FALSE),"-")</f>
        <v>0</v>
      </c>
      <c r="R280" s="54">
        <f>IF($C280&lt;=R$2,G280*VLOOKUP($C280,Listen!$B$5:$G$95,$N280+1,FALSE)/VLOOKUP(R$2,Listen!$B$5:$G$95,$N280+1,FALSE),"-")</f>
        <v>0</v>
      </c>
      <c r="S280" s="54">
        <f>IF($C280&lt;=S$2,H280*VLOOKUP($C280,Listen!$B$5:$G$95,$N280+1,FALSE)/VLOOKUP(S$2,Listen!$B$5:$G$95,$N280+1,FALSE),"-")</f>
        <v>0</v>
      </c>
      <c r="T280" s="54">
        <f>IF($C280&lt;=T$2,I280*VLOOKUP($C280,Listen!$B$5:$G$95,$N280+1,FALSE)/VLOOKUP(T$2,Listen!$B$5:$G$95,$N280+1,FALSE),"-")</f>
        <v>0</v>
      </c>
      <c r="U280" s="54">
        <f>IF($C280&lt;=U$2,J280*VLOOKUP($C280,Listen!$B$5:$G$95,$N280+1,FALSE)/VLOOKUP(U$2,Listen!$B$5:$G$95,$N280+1,FALSE),"-")</f>
        <v>0</v>
      </c>
      <c r="V280" s="54">
        <f>IF($C280&lt;=V$2,K280*VLOOKUP($C280,Listen!$B$5:$G$95,$N280+1,FALSE)/VLOOKUP(V$2,Listen!$B$5:$G$95,$N280+1,FALSE),"-")</f>
        <v>0</v>
      </c>
    </row>
    <row r="281" spans="2:22">
      <c r="B281" s="25"/>
      <c r="C281" s="3">
        <v>2009</v>
      </c>
      <c r="D281" s="141"/>
      <c r="E281" s="141"/>
      <c r="F281" s="141"/>
      <c r="G281" s="141"/>
      <c r="H281" s="141"/>
      <c r="I281" s="141"/>
      <c r="J281" s="141"/>
      <c r="K281" s="141"/>
      <c r="M281" s="52">
        <v>29</v>
      </c>
      <c r="N281" s="52">
        <v>5</v>
      </c>
      <c r="O281" s="54">
        <f>IF($C281&lt;=O$2,D281*VLOOKUP($C281,Listen!$B$5:$G$95,$N281+1,FALSE)/VLOOKUP(O$2,Listen!$B$5:$G$95,$N281+1,FALSE),"-")</f>
        <v>0</v>
      </c>
      <c r="P281" s="54">
        <f>IF($C281&lt;=P$2,E281*VLOOKUP($C281,Listen!$B$5:$G$95,$N281+1,FALSE)/VLOOKUP(P$2,Listen!$B$5:$G$95,$N281+1,FALSE),"-")</f>
        <v>0</v>
      </c>
      <c r="Q281" s="54">
        <f>IF($C281&lt;=Q$2,F281*VLOOKUP($C281,Listen!$B$5:$G$95,$N281+1,FALSE)/VLOOKUP(Q$2,Listen!$B$5:$G$95,$N281+1,FALSE),"-")</f>
        <v>0</v>
      </c>
      <c r="R281" s="54">
        <f>IF($C281&lt;=R$2,G281*VLOOKUP($C281,Listen!$B$5:$G$95,$N281+1,FALSE)/VLOOKUP(R$2,Listen!$B$5:$G$95,$N281+1,FALSE),"-")</f>
        <v>0</v>
      </c>
      <c r="S281" s="54">
        <f>IF($C281&lt;=S$2,H281*VLOOKUP($C281,Listen!$B$5:$G$95,$N281+1,FALSE)/VLOOKUP(S$2,Listen!$B$5:$G$95,$N281+1,FALSE),"-")</f>
        <v>0</v>
      </c>
      <c r="T281" s="54">
        <f>IF($C281&lt;=T$2,I281*VLOOKUP($C281,Listen!$B$5:$G$95,$N281+1,FALSE)/VLOOKUP(T$2,Listen!$B$5:$G$95,$N281+1,FALSE),"-")</f>
        <v>0</v>
      </c>
      <c r="U281" s="54">
        <f>IF($C281&lt;=U$2,J281*VLOOKUP($C281,Listen!$B$5:$G$95,$N281+1,FALSE)/VLOOKUP(U$2,Listen!$B$5:$G$95,$N281+1,FALSE),"-")</f>
        <v>0</v>
      </c>
      <c r="V281" s="54">
        <f>IF($C281&lt;=V$2,K281*VLOOKUP($C281,Listen!$B$5:$G$95,$N281+1,FALSE)/VLOOKUP(V$2,Listen!$B$5:$G$95,$N281+1,FALSE),"-")</f>
        <v>0</v>
      </c>
    </row>
    <row r="282" spans="2:22">
      <c r="B282" s="25"/>
      <c r="C282" s="3">
        <v>2008</v>
      </c>
      <c r="D282" s="141"/>
      <c r="E282" s="141"/>
      <c r="F282" s="141"/>
      <c r="G282" s="141"/>
      <c r="H282" s="141"/>
      <c r="I282" s="141"/>
      <c r="J282" s="141"/>
      <c r="K282" s="141"/>
      <c r="M282" s="52">
        <v>29</v>
      </c>
      <c r="N282" s="52">
        <v>5</v>
      </c>
      <c r="O282" s="54">
        <f>IF($C282&lt;=O$2,D282*VLOOKUP($C282,Listen!$B$5:$G$95,$N282+1,FALSE)/VLOOKUP(O$2,Listen!$B$5:$G$95,$N282+1,FALSE),"-")</f>
        <v>0</v>
      </c>
      <c r="P282" s="54">
        <f>IF($C282&lt;=P$2,E282*VLOOKUP($C282,Listen!$B$5:$G$95,$N282+1,FALSE)/VLOOKUP(P$2,Listen!$B$5:$G$95,$N282+1,FALSE),"-")</f>
        <v>0</v>
      </c>
      <c r="Q282" s="54">
        <f>IF($C282&lt;=Q$2,F282*VLOOKUP($C282,Listen!$B$5:$G$95,$N282+1,FALSE)/VLOOKUP(Q$2,Listen!$B$5:$G$95,$N282+1,FALSE),"-")</f>
        <v>0</v>
      </c>
      <c r="R282" s="54">
        <f>IF($C282&lt;=R$2,G282*VLOOKUP($C282,Listen!$B$5:$G$95,$N282+1,FALSE)/VLOOKUP(R$2,Listen!$B$5:$G$95,$N282+1,FALSE),"-")</f>
        <v>0</v>
      </c>
      <c r="S282" s="54">
        <f>IF($C282&lt;=S$2,H282*VLOOKUP($C282,Listen!$B$5:$G$95,$N282+1,FALSE)/VLOOKUP(S$2,Listen!$B$5:$G$95,$N282+1,FALSE),"-")</f>
        <v>0</v>
      </c>
      <c r="T282" s="54">
        <f>IF($C282&lt;=T$2,I282*VLOOKUP($C282,Listen!$B$5:$G$95,$N282+1,FALSE)/VLOOKUP(T$2,Listen!$B$5:$G$95,$N282+1,FALSE),"-")</f>
        <v>0</v>
      </c>
      <c r="U282" s="54">
        <f>IF($C282&lt;=U$2,J282*VLOOKUP($C282,Listen!$B$5:$G$95,$N282+1,FALSE)/VLOOKUP(U$2,Listen!$B$5:$G$95,$N282+1,FALSE),"-")</f>
        <v>0</v>
      </c>
      <c r="V282" s="54">
        <f>IF($C282&lt;=V$2,K282*VLOOKUP($C282,Listen!$B$5:$G$95,$N282+1,FALSE)/VLOOKUP(V$2,Listen!$B$5:$G$95,$N282+1,FALSE),"-")</f>
        <v>0</v>
      </c>
    </row>
    <row r="283" spans="2:22">
      <c r="B283" s="25"/>
      <c r="C283" s="3">
        <v>2007</v>
      </c>
      <c r="D283" s="141"/>
      <c r="E283" s="141"/>
      <c r="F283" s="141"/>
      <c r="G283" s="141"/>
      <c r="H283" s="141"/>
      <c r="I283" s="141"/>
      <c r="J283" s="141"/>
      <c r="K283" s="141"/>
      <c r="M283" s="52">
        <v>29</v>
      </c>
      <c r="N283" s="52">
        <v>5</v>
      </c>
      <c r="O283" s="54">
        <f>IF($C283&lt;=O$2,D283*VLOOKUP($C283,Listen!$B$5:$G$95,$N283+1,FALSE)/VLOOKUP(O$2,Listen!$B$5:$G$95,$N283+1,FALSE),"-")</f>
        <v>0</v>
      </c>
      <c r="P283" s="54">
        <f>IF($C283&lt;=P$2,E283*VLOOKUP($C283,Listen!$B$5:$G$95,$N283+1,FALSE)/VLOOKUP(P$2,Listen!$B$5:$G$95,$N283+1,FALSE),"-")</f>
        <v>0</v>
      </c>
      <c r="Q283" s="54">
        <f>IF($C283&lt;=Q$2,F283*VLOOKUP($C283,Listen!$B$5:$G$95,$N283+1,FALSE)/VLOOKUP(Q$2,Listen!$B$5:$G$95,$N283+1,FALSE),"-")</f>
        <v>0</v>
      </c>
      <c r="R283" s="54">
        <f>IF($C283&lt;=R$2,G283*VLOOKUP($C283,Listen!$B$5:$G$95,$N283+1,FALSE)/VLOOKUP(R$2,Listen!$B$5:$G$95,$N283+1,FALSE),"-")</f>
        <v>0</v>
      </c>
      <c r="S283" s="54">
        <f>IF($C283&lt;=S$2,H283*VLOOKUP($C283,Listen!$B$5:$G$95,$N283+1,FALSE)/VLOOKUP(S$2,Listen!$B$5:$G$95,$N283+1,FALSE),"-")</f>
        <v>0</v>
      </c>
      <c r="T283" s="54">
        <f>IF($C283&lt;=T$2,I283*VLOOKUP($C283,Listen!$B$5:$G$95,$N283+1,FALSE)/VLOOKUP(T$2,Listen!$B$5:$G$95,$N283+1,FALSE),"-")</f>
        <v>0</v>
      </c>
      <c r="U283" s="54">
        <f>IF($C283&lt;=U$2,J283*VLOOKUP($C283,Listen!$B$5:$G$95,$N283+1,FALSE)/VLOOKUP(U$2,Listen!$B$5:$G$95,$N283+1,FALSE),"-")</f>
        <v>0</v>
      </c>
      <c r="V283" s="54">
        <f>IF($C283&lt;=V$2,K283*VLOOKUP($C283,Listen!$B$5:$G$95,$N283+1,FALSE)/VLOOKUP(V$2,Listen!$B$5:$G$95,$N283+1,FALSE),"-")</f>
        <v>0</v>
      </c>
    </row>
    <row r="284" spans="2:22">
      <c r="B284" s="25"/>
      <c r="C284" s="3">
        <v>2006</v>
      </c>
      <c r="D284" s="141"/>
      <c r="E284" s="141"/>
      <c r="F284" s="141"/>
      <c r="G284" s="141"/>
      <c r="H284" s="141"/>
      <c r="I284" s="141"/>
      <c r="J284" s="141"/>
      <c r="K284" s="141"/>
      <c r="M284" s="52">
        <v>29</v>
      </c>
      <c r="N284" s="52">
        <v>5</v>
      </c>
      <c r="O284" s="54">
        <f>IF($C284&lt;=O$2,D284*VLOOKUP($C284,Listen!$B$5:$G$95,$N284+1,FALSE)/VLOOKUP(O$2,Listen!$B$5:$G$95,$N284+1,FALSE),"-")</f>
        <v>0</v>
      </c>
      <c r="P284" s="54">
        <f>IF($C284&lt;=P$2,E284*VLOOKUP($C284,Listen!$B$5:$G$95,$N284+1,FALSE)/VLOOKUP(P$2,Listen!$B$5:$G$95,$N284+1,FALSE),"-")</f>
        <v>0</v>
      </c>
      <c r="Q284" s="54">
        <f>IF($C284&lt;=Q$2,F284*VLOOKUP($C284,Listen!$B$5:$G$95,$N284+1,FALSE)/VLOOKUP(Q$2,Listen!$B$5:$G$95,$N284+1,FALSE),"-")</f>
        <v>0</v>
      </c>
      <c r="R284" s="54">
        <f>IF($C284&lt;=R$2,G284*VLOOKUP($C284,Listen!$B$5:$G$95,$N284+1,FALSE)/VLOOKUP(R$2,Listen!$B$5:$G$95,$N284+1,FALSE),"-")</f>
        <v>0</v>
      </c>
      <c r="S284" s="54">
        <f>IF($C284&lt;=S$2,H284*VLOOKUP($C284,Listen!$B$5:$G$95,$N284+1,FALSE)/VLOOKUP(S$2,Listen!$B$5:$G$95,$N284+1,FALSE),"-")</f>
        <v>0</v>
      </c>
      <c r="T284" s="54">
        <f>IF($C284&lt;=T$2,I284*VLOOKUP($C284,Listen!$B$5:$G$95,$N284+1,FALSE)/VLOOKUP(T$2,Listen!$B$5:$G$95,$N284+1,FALSE),"-")</f>
        <v>0</v>
      </c>
      <c r="U284" s="54">
        <f>IF($C284&lt;=U$2,J284*VLOOKUP($C284,Listen!$B$5:$G$95,$N284+1,FALSE)/VLOOKUP(U$2,Listen!$B$5:$G$95,$N284+1,FALSE),"-")</f>
        <v>0</v>
      </c>
      <c r="V284" s="54">
        <f>IF($C284&lt;=V$2,K284*VLOOKUP($C284,Listen!$B$5:$G$95,$N284+1,FALSE)/VLOOKUP(V$2,Listen!$B$5:$G$95,$N284+1,FALSE),"-")</f>
        <v>0</v>
      </c>
    </row>
    <row r="285" spans="2:22">
      <c r="B285" s="25"/>
      <c r="C285" s="3">
        <v>2005</v>
      </c>
      <c r="D285" s="141"/>
      <c r="E285" s="141"/>
      <c r="F285" s="141"/>
      <c r="G285" s="141"/>
      <c r="H285" s="141"/>
      <c r="I285" s="141"/>
      <c r="J285" s="141"/>
      <c r="K285" s="141"/>
      <c r="M285" s="52">
        <v>29</v>
      </c>
      <c r="N285" s="52">
        <v>5</v>
      </c>
      <c r="O285" s="54">
        <f>IF($C285&lt;=O$2,D285*VLOOKUP($C285,Listen!$B$5:$G$95,$N285+1,FALSE)/VLOOKUP(O$2,Listen!$B$5:$G$95,$N285+1,FALSE),"-")</f>
        <v>0</v>
      </c>
      <c r="P285" s="54">
        <f>IF($C285&lt;=P$2,E285*VLOOKUP($C285,Listen!$B$5:$G$95,$N285+1,FALSE)/VLOOKUP(P$2,Listen!$B$5:$G$95,$N285+1,FALSE),"-")</f>
        <v>0</v>
      </c>
      <c r="Q285" s="54">
        <f>IF($C285&lt;=Q$2,F285*VLOOKUP($C285,Listen!$B$5:$G$95,$N285+1,FALSE)/VLOOKUP(Q$2,Listen!$B$5:$G$95,$N285+1,FALSE),"-")</f>
        <v>0</v>
      </c>
      <c r="R285" s="54">
        <f>IF($C285&lt;=R$2,G285*VLOOKUP($C285,Listen!$B$5:$G$95,$N285+1,FALSE)/VLOOKUP(R$2,Listen!$B$5:$G$95,$N285+1,FALSE),"-")</f>
        <v>0</v>
      </c>
      <c r="S285" s="54">
        <f>IF($C285&lt;=S$2,H285*VLOOKUP($C285,Listen!$B$5:$G$95,$N285+1,FALSE)/VLOOKUP(S$2,Listen!$B$5:$G$95,$N285+1,FALSE),"-")</f>
        <v>0</v>
      </c>
      <c r="T285" s="54">
        <f>IF($C285&lt;=T$2,I285*VLOOKUP($C285,Listen!$B$5:$G$95,$N285+1,FALSE)/VLOOKUP(T$2,Listen!$B$5:$G$95,$N285+1,FALSE),"-")</f>
        <v>0</v>
      </c>
      <c r="U285" s="54">
        <f>IF($C285&lt;=U$2,J285*VLOOKUP($C285,Listen!$B$5:$G$95,$N285+1,FALSE)/VLOOKUP(U$2,Listen!$B$5:$G$95,$N285+1,FALSE),"-")</f>
        <v>0</v>
      </c>
      <c r="V285" s="54">
        <f>IF($C285&lt;=V$2,K285*VLOOKUP($C285,Listen!$B$5:$G$95,$N285+1,FALSE)/VLOOKUP(V$2,Listen!$B$5:$G$95,$N285+1,FALSE),"-")</f>
        <v>0</v>
      </c>
    </row>
    <row r="286" spans="2:22">
      <c r="B286" s="25"/>
      <c r="C286" s="3">
        <v>2004</v>
      </c>
      <c r="D286" s="141"/>
      <c r="E286" s="141"/>
      <c r="F286" s="141"/>
      <c r="G286" s="141"/>
      <c r="H286" s="141"/>
      <c r="I286" s="141"/>
      <c r="J286" s="141"/>
      <c r="K286" s="141"/>
      <c r="M286" s="52">
        <v>29</v>
      </c>
      <c r="N286" s="52">
        <v>5</v>
      </c>
      <c r="O286" s="54">
        <f>IF($C286&lt;=O$2,D286*VLOOKUP($C286,Listen!$B$5:$G$95,$N286+1,FALSE)/VLOOKUP(O$2,Listen!$B$5:$G$95,$N286+1,FALSE),"-")</f>
        <v>0</v>
      </c>
      <c r="P286" s="54">
        <f>IF($C286&lt;=P$2,E286*VLOOKUP($C286,Listen!$B$5:$G$95,$N286+1,FALSE)/VLOOKUP(P$2,Listen!$B$5:$G$95,$N286+1,FALSE),"-")</f>
        <v>0</v>
      </c>
      <c r="Q286" s="54">
        <f>IF($C286&lt;=Q$2,F286*VLOOKUP($C286,Listen!$B$5:$G$95,$N286+1,FALSE)/VLOOKUP(Q$2,Listen!$B$5:$G$95,$N286+1,FALSE),"-")</f>
        <v>0</v>
      </c>
      <c r="R286" s="54">
        <f>IF($C286&lt;=R$2,G286*VLOOKUP($C286,Listen!$B$5:$G$95,$N286+1,FALSE)/VLOOKUP(R$2,Listen!$B$5:$G$95,$N286+1,FALSE),"-")</f>
        <v>0</v>
      </c>
      <c r="S286" s="54">
        <f>IF($C286&lt;=S$2,H286*VLOOKUP($C286,Listen!$B$5:$G$95,$N286+1,FALSE)/VLOOKUP(S$2,Listen!$B$5:$G$95,$N286+1,FALSE),"-")</f>
        <v>0</v>
      </c>
      <c r="T286" s="54">
        <f>IF($C286&lt;=T$2,I286*VLOOKUP($C286,Listen!$B$5:$G$95,$N286+1,FALSE)/VLOOKUP(T$2,Listen!$B$5:$G$95,$N286+1,FALSE),"-")</f>
        <v>0</v>
      </c>
      <c r="U286" s="54">
        <f>IF($C286&lt;=U$2,J286*VLOOKUP($C286,Listen!$B$5:$G$95,$N286+1,FALSE)/VLOOKUP(U$2,Listen!$B$5:$G$95,$N286+1,FALSE),"-")</f>
        <v>0</v>
      </c>
      <c r="V286" s="54">
        <f>IF($C286&lt;=V$2,K286*VLOOKUP($C286,Listen!$B$5:$G$95,$N286+1,FALSE)/VLOOKUP(V$2,Listen!$B$5:$G$95,$N286+1,FALSE),"-")</f>
        <v>0</v>
      </c>
    </row>
    <row r="287" spans="2:22">
      <c r="B287" s="25"/>
      <c r="C287" s="3">
        <v>2003</v>
      </c>
      <c r="D287" s="141"/>
      <c r="E287" s="141"/>
      <c r="F287" s="141"/>
      <c r="G287" s="141"/>
      <c r="H287" s="141"/>
      <c r="I287" s="141"/>
      <c r="J287" s="141"/>
      <c r="K287" s="141"/>
      <c r="M287" s="52">
        <v>29</v>
      </c>
      <c r="N287" s="52">
        <v>5</v>
      </c>
      <c r="O287" s="54">
        <f>IF($C287&lt;=O$2,D287*VLOOKUP($C287,Listen!$B$5:$G$95,$N287+1,FALSE)/VLOOKUP(O$2,Listen!$B$5:$G$95,$N287+1,FALSE),"-")</f>
        <v>0</v>
      </c>
      <c r="P287" s="54">
        <f>IF($C287&lt;=P$2,E287*VLOOKUP($C287,Listen!$B$5:$G$95,$N287+1,FALSE)/VLOOKUP(P$2,Listen!$B$5:$G$95,$N287+1,FALSE),"-")</f>
        <v>0</v>
      </c>
      <c r="Q287" s="54">
        <f>IF($C287&lt;=Q$2,F287*VLOOKUP($C287,Listen!$B$5:$G$95,$N287+1,FALSE)/VLOOKUP(Q$2,Listen!$B$5:$G$95,$N287+1,FALSE),"-")</f>
        <v>0</v>
      </c>
      <c r="R287" s="54">
        <f>IF($C287&lt;=R$2,G287*VLOOKUP($C287,Listen!$B$5:$G$95,$N287+1,FALSE)/VLOOKUP(R$2,Listen!$B$5:$G$95,$N287+1,FALSE),"-")</f>
        <v>0</v>
      </c>
      <c r="S287" s="54">
        <f>IF($C287&lt;=S$2,H287*VLOOKUP($C287,Listen!$B$5:$G$95,$N287+1,FALSE)/VLOOKUP(S$2,Listen!$B$5:$G$95,$N287+1,FALSE),"-")</f>
        <v>0</v>
      </c>
      <c r="T287" s="54">
        <f>IF($C287&lt;=T$2,I287*VLOOKUP($C287,Listen!$B$5:$G$95,$N287+1,FALSE)/VLOOKUP(T$2,Listen!$B$5:$G$95,$N287+1,FALSE),"-")</f>
        <v>0</v>
      </c>
      <c r="U287" s="54">
        <f>IF($C287&lt;=U$2,J287*VLOOKUP($C287,Listen!$B$5:$G$95,$N287+1,FALSE)/VLOOKUP(U$2,Listen!$B$5:$G$95,$N287+1,FALSE),"-")</f>
        <v>0</v>
      </c>
      <c r="V287" s="54">
        <f>IF($C287&lt;=V$2,K287*VLOOKUP($C287,Listen!$B$5:$G$95,$N287+1,FALSE)/VLOOKUP(V$2,Listen!$B$5:$G$95,$N287+1,FALSE),"-")</f>
        <v>0</v>
      </c>
    </row>
    <row r="288" spans="2:22">
      <c r="B288" s="25"/>
      <c r="C288" s="3">
        <v>2002</v>
      </c>
      <c r="D288" s="141"/>
      <c r="E288" s="141"/>
      <c r="F288" s="141"/>
      <c r="G288" s="141"/>
      <c r="H288" s="141"/>
      <c r="I288" s="141"/>
      <c r="J288" s="141"/>
      <c r="K288" s="141"/>
      <c r="M288" s="52">
        <v>29</v>
      </c>
      <c r="N288" s="52">
        <v>5</v>
      </c>
      <c r="O288" s="54">
        <f>IF($C288&lt;=O$2,D288*VLOOKUP($C288,Listen!$B$5:$G$95,$N288+1,FALSE)/VLOOKUP(O$2,Listen!$B$5:$G$95,$N288+1,FALSE),"-")</f>
        <v>0</v>
      </c>
      <c r="P288" s="54">
        <f>IF($C288&lt;=P$2,E288*VLOOKUP($C288,Listen!$B$5:$G$95,$N288+1,FALSE)/VLOOKUP(P$2,Listen!$B$5:$G$95,$N288+1,FALSE),"-")</f>
        <v>0</v>
      </c>
      <c r="Q288" s="54">
        <f>IF($C288&lt;=Q$2,F288*VLOOKUP($C288,Listen!$B$5:$G$95,$N288+1,FALSE)/VLOOKUP(Q$2,Listen!$B$5:$G$95,$N288+1,FALSE),"-")</f>
        <v>0</v>
      </c>
      <c r="R288" s="54">
        <f>IF($C288&lt;=R$2,G288*VLOOKUP($C288,Listen!$B$5:$G$95,$N288+1,FALSE)/VLOOKUP(R$2,Listen!$B$5:$G$95,$N288+1,FALSE),"-")</f>
        <v>0</v>
      </c>
      <c r="S288" s="54">
        <f>IF($C288&lt;=S$2,H288*VLOOKUP($C288,Listen!$B$5:$G$95,$N288+1,FALSE)/VLOOKUP(S$2,Listen!$B$5:$G$95,$N288+1,FALSE),"-")</f>
        <v>0</v>
      </c>
      <c r="T288" s="54">
        <f>IF($C288&lt;=T$2,I288*VLOOKUP($C288,Listen!$B$5:$G$95,$N288+1,FALSE)/VLOOKUP(T$2,Listen!$B$5:$G$95,$N288+1,FALSE),"-")</f>
        <v>0</v>
      </c>
      <c r="U288" s="54">
        <f>IF($C288&lt;=U$2,J288*VLOOKUP($C288,Listen!$B$5:$G$95,$N288+1,FALSE)/VLOOKUP(U$2,Listen!$B$5:$G$95,$N288+1,FALSE),"-")</f>
        <v>0</v>
      </c>
      <c r="V288" s="54">
        <f>IF($C288&lt;=V$2,K288*VLOOKUP($C288,Listen!$B$5:$G$95,$N288+1,FALSE)/VLOOKUP(V$2,Listen!$B$5:$G$95,$N288+1,FALSE),"-")</f>
        <v>0</v>
      </c>
    </row>
    <row r="289" spans="2:22">
      <c r="B289" s="25"/>
      <c r="C289" s="3">
        <v>2001</v>
      </c>
      <c r="D289" s="141"/>
      <c r="E289" s="141"/>
      <c r="F289" s="141"/>
      <c r="G289" s="141"/>
      <c r="H289" s="141"/>
      <c r="I289" s="141"/>
      <c r="J289" s="141"/>
      <c r="K289" s="141"/>
      <c r="M289" s="52">
        <v>29</v>
      </c>
      <c r="N289" s="52">
        <v>5</v>
      </c>
      <c r="O289" s="54">
        <f>IF($C289&lt;=O$2,D289*VLOOKUP($C289,Listen!$B$5:$G$95,$N289+1,FALSE)/VLOOKUP(O$2,Listen!$B$5:$G$95,$N289+1,FALSE),"-")</f>
        <v>0</v>
      </c>
      <c r="P289" s="54">
        <f>IF($C289&lt;=P$2,E289*VLOOKUP($C289,Listen!$B$5:$G$95,$N289+1,FALSE)/VLOOKUP(P$2,Listen!$B$5:$G$95,$N289+1,FALSE),"-")</f>
        <v>0</v>
      </c>
      <c r="Q289" s="54">
        <f>IF($C289&lt;=Q$2,F289*VLOOKUP($C289,Listen!$B$5:$G$95,$N289+1,FALSE)/VLOOKUP(Q$2,Listen!$B$5:$G$95,$N289+1,FALSE),"-")</f>
        <v>0</v>
      </c>
      <c r="R289" s="54">
        <f>IF($C289&lt;=R$2,G289*VLOOKUP($C289,Listen!$B$5:$G$95,$N289+1,FALSE)/VLOOKUP(R$2,Listen!$B$5:$G$95,$N289+1,FALSE),"-")</f>
        <v>0</v>
      </c>
      <c r="S289" s="54">
        <f>IF($C289&lt;=S$2,H289*VLOOKUP($C289,Listen!$B$5:$G$95,$N289+1,FALSE)/VLOOKUP(S$2,Listen!$B$5:$G$95,$N289+1,FALSE),"-")</f>
        <v>0</v>
      </c>
      <c r="T289" s="54">
        <f>IF($C289&lt;=T$2,I289*VLOOKUP($C289,Listen!$B$5:$G$95,$N289+1,FALSE)/VLOOKUP(T$2,Listen!$B$5:$G$95,$N289+1,FALSE),"-")</f>
        <v>0</v>
      </c>
      <c r="U289" s="54">
        <f>IF($C289&lt;=U$2,J289*VLOOKUP($C289,Listen!$B$5:$G$95,$N289+1,FALSE)/VLOOKUP(U$2,Listen!$B$5:$G$95,$N289+1,FALSE),"-")</f>
        <v>0</v>
      </c>
      <c r="V289" s="54">
        <f>IF($C289&lt;=V$2,K289*VLOOKUP($C289,Listen!$B$5:$G$95,$N289+1,FALSE)/VLOOKUP(V$2,Listen!$B$5:$G$95,$N289+1,FALSE),"-")</f>
        <v>0</v>
      </c>
    </row>
    <row r="290" spans="2:22">
      <c r="B290" s="25"/>
      <c r="C290" s="3">
        <v>2000</v>
      </c>
      <c r="D290" s="141"/>
      <c r="E290" s="141"/>
      <c r="F290" s="141"/>
      <c r="G290" s="141"/>
      <c r="H290" s="141"/>
      <c r="I290" s="141"/>
      <c r="J290" s="141"/>
      <c r="K290" s="141"/>
      <c r="M290" s="52">
        <v>29</v>
      </c>
      <c r="N290" s="52">
        <v>5</v>
      </c>
      <c r="O290" s="54">
        <f>IF($C290&lt;=O$2,D290*VLOOKUP($C290,Listen!$B$5:$G$95,$N290+1,FALSE)/VLOOKUP(O$2,Listen!$B$5:$G$95,$N290+1,FALSE),"-")</f>
        <v>0</v>
      </c>
      <c r="P290" s="54">
        <f>IF($C290&lt;=P$2,E290*VLOOKUP($C290,Listen!$B$5:$G$95,$N290+1,FALSE)/VLOOKUP(P$2,Listen!$B$5:$G$95,$N290+1,FALSE),"-")</f>
        <v>0</v>
      </c>
      <c r="Q290" s="54">
        <f>IF($C290&lt;=Q$2,F290*VLOOKUP($C290,Listen!$B$5:$G$95,$N290+1,FALSE)/VLOOKUP(Q$2,Listen!$B$5:$G$95,$N290+1,FALSE),"-")</f>
        <v>0</v>
      </c>
      <c r="R290" s="54">
        <f>IF($C290&lt;=R$2,G290*VLOOKUP($C290,Listen!$B$5:$G$95,$N290+1,FALSE)/VLOOKUP(R$2,Listen!$B$5:$G$95,$N290+1,FALSE),"-")</f>
        <v>0</v>
      </c>
      <c r="S290" s="54">
        <f>IF($C290&lt;=S$2,H290*VLOOKUP($C290,Listen!$B$5:$G$95,$N290+1,FALSE)/VLOOKUP(S$2,Listen!$B$5:$G$95,$N290+1,FALSE),"-")</f>
        <v>0</v>
      </c>
      <c r="T290" s="54">
        <f>IF($C290&lt;=T$2,I290*VLOOKUP($C290,Listen!$B$5:$G$95,$N290+1,FALSE)/VLOOKUP(T$2,Listen!$B$5:$G$95,$N290+1,FALSE),"-")</f>
        <v>0</v>
      </c>
      <c r="U290" s="54">
        <f>IF($C290&lt;=U$2,J290*VLOOKUP($C290,Listen!$B$5:$G$95,$N290+1,FALSE)/VLOOKUP(U$2,Listen!$B$5:$G$95,$N290+1,FALSE),"-")</f>
        <v>0</v>
      </c>
      <c r="V290" s="54">
        <f>IF($C290&lt;=V$2,K290*VLOOKUP($C290,Listen!$B$5:$G$95,$N290+1,FALSE)/VLOOKUP(V$2,Listen!$B$5:$G$95,$N290+1,FALSE),"-")</f>
        <v>0</v>
      </c>
    </row>
    <row r="291" spans="2:22">
      <c r="B291" s="25"/>
      <c r="C291" s="3">
        <v>1999</v>
      </c>
      <c r="D291" s="141"/>
      <c r="E291" s="141"/>
      <c r="F291" s="141"/>
      <c r="G291" s="141"/>
      <c r="H291" s="141"/>
      <c r="I291" s="141"/>
      <c r="J291" s="141"/>
      <c r="K291" s="141"/>
      <c r="M291" s="52">
        <v>29</v>
      </c>
      <c r="N291" s="52">
        <v>5</v>
      </c>
      <c r="O291" s="54">
        <f>IF($C291&lt;=O$2,D291*VLOOKUP($C291,Listen!$B$5:$G$95,$N291+1,FALSE)/VLOOKUP(O$2,Listen!$B$5:$G$95,$N291+1,FALSE),"-")</f>
        <v>0</v>
      </c>
      <c r="P291" s="54">
        <f>IF($C291&lt;=P$2,E291*VLOOKUP($C291,Listen!$B$5:$G$95,$N291+1,FALSE)/VLOOKUP(P$2,Listen!$B$5:$G$95,$N291+1,FALSE),"-")</f>
        <v>0</v>
      </c>
      <c r="Q291" s="54">
        <f>IF($C291&lt;=Q$2,F291*VLOOKUP($C291,Listen!$B$5:$G$95,$N291+1,FALSE)/VLOOKUP(Q$2,Listen!$B$5:$G$95,$N291+1,FALSE),"-")</f>
        <v>0</v>
      </c>
      <c r="R291" s="54">
        <f>IF($C291&lt;=R$2,G291*VLOOKUP($C291,Listen!$B$5:$G$95,$N291+1,FALSE)/VLOOKUP(R$2,Listen!$B$5:$G$95,$N291+1,FALSE),"-")</f>
        <v>0</v>
      </c>
      <c r="S291" s="54">
        <f>IF($C291&lt;=S$2,H291*VLOOKUP($C291,Listen!$B$5:$G$95,$N291+1,FALSE)/VLOOKUP(S$2,Listen!$B$5:$G$95,$N291+1,FALSE),"-")</f>
        <v>0</v>
      </c>
      <c r="T291" s="54">
        <f>IF($C291&lt;=T$2,I291*VLOOKUP($C291,Listen!$B$5:$G$95,$N291+1,FALSE)/VLOOKUP(T$2,Listen!$B$5:$G$95,$N291+1,FALSE),"-")</f>
        <v>0</v>
      </c>
      <c r="U291" s="54">
        <f>IF($C291&lt;=U$2,J291*VLOOKUP($C291,Listen!$B$5:$G$95,$N291+1,FALSE)/VLOOKUP(U$2,Listen!$B$5:$G$95,$N291+1,FALSE),"-")</f>
        <v>0</v>
      </c>
      <c r="V291" s="54">
        <f>IF($C291&lt;=V$2,K291*VLOOKUP($C291,Listen!$B$5:$G$95,$N291+1,FALSE)/VLOOKUP(V$2,Listen!$B$5:$G$95,$N291+1,FALSE),"-")</f>
        <v>0</v>
      </c>
    </row>
    <row r="292" spans="2:22">
      <c r="B292" s="25"/>
      <c r="C292" s="3">
        <v>1998</v>
      </c>
      <c r="D292" s="141"/>
      <c r="E292" s="141"/>
      <c r="F292" s="141"/>
      <c r="G292" s="141"/>
      <c r="H292" s="141"/>
      <c r="I292" s="141"/>
      <c r="J292" s="141"/>
      <c r="K292" s="141"/>
      <c r="M292" s="52">
        <v>29</v>
      </c>
      <c r="N292" s="52">
        <v>5</v>
      </c>
      <c r="O292" s="54">
        <f>IF($C292&lt;=O$2,D292*VLOOKUP($C292,Listen!$B$5:$G$95,$N292+1,FALSE)/VLOOKUP(O$2,Listen!$B$5:$G$95,$N292+1,FALSE),"-")</f>
        <v>0</v>
      </c>
      <c r="P292" s="54">
        <f>IF($C292&lt;=P$2,E292*VLOOKUP($C292,Listen!$B$5:$G$95,$N292+1,FALSE)/VLOOKUP(P$2,Listen!$B$5:$G$95,$N292+1,FALSE),"-")</f>
        <v>0</v>
      </c>
      <c r="Q292" s="54">
        <f>IF($C292&lt;=Q$2,F292*VLOOKUP($C292,Listen!$B$5:$G$95,$N292+1,FALSE)/VLOOKUP(Q$2,Listen!$B$5:$G$95,$N292+1,FALSE),"-")</f>
        <v>0</v>
      </c>
      <c r="R292" s="54">
        <f>IF($C292&lt;=R$2,G292*VLOOKUP($C292,Listen!$B$5:$G$95,$N292+1,FALSE)/VLOOKUP(R$2,Listen!$B$5:$G$95,$N292+1,FALSE),"-")</f>
        <v>0</v>
      </c>
      <c r="S292" s="54">
        <f>IF($C292&lt;=S$2,H292*VLOOKUP($C292,Listen!$B$5:$G$95,$N292+1,FALSE)/VLOOKUP(S$2,Listen!$B$5:$G$95,$N292+1,FALSE),"-")</f>
        <v>0</v>
      </c>
      <c r="T292" s="54">
        <f>IF($C292&lt;=T$2,I292*VLOOKUP($C292,Listen!$B$5:$G$95,$N292+1,FALSE)/VLOOKUP(T$2,Listen!$B$5:$G$95,$N292+1,FALSE),"-")</f>
        <v>0</v>
      </c>
      <c r="U292" s="54">
        <f>IF($C292&lt;=U$2,J292*VLOOKUP($C292,Listen!$B$5:$G$95,$N292+1,FALSE)/VLOOKUP(U$2,Listen!$B$5:$G$95,$N292+1,FALSE),"-")</f>
        <v>0</v>
      </c>
      <c r="V292" s="54">
        <f>IF($C292&lt;=V$2,K292*VLOOKUP($C292,Listen!$B$5:$G$95,$N292+1,FALSE)/VLOOKUP(V$2,Listen!$B$5:$G$95,$N292+1,FALSE),"-")</f>
        <v>0</v>
      </c>
    </row>
    <row r="293" spans="2:22">
      <c r="B293" s="25"/>
      <c r="C293" s="3">
        <v>1997</v>
      </c>
      <c r="D293" s="141"/>
      <c r="E293" s="141"/>
      <c r="F293" s="141"/>
      <c r="G293" s="141"/>
      <c r="H293" s="141"/>
      <c r="I293" s="141"/>
      <c r="J293" s="141"/>
      <c r="K293" s="141"/>
      <c r="M293" s="52">
        <v>29</v>
      </c>
      <c r="N293" s="52">
        <v>5</v>
      </c>
      <c r="O293" s="54">
        <f>IF($C293&lt;=O$2,D293*VLOOKUP($C293,Listen!$B$5:$G$95,$N293+1,FALSE)/VLOOKUP(O$2,Listen!$B$5:$G$95,$N293+1,FALSE),"-")</f>
        <v>0</v>
      </c>
      <c r="P293" s="54">
        <f>IF($C293&lt;=P$2,E293*VLOOKUP($C293,Listen!$B$5:$G$95,$N293+1,FALSE)/VLOOKUP(P$2,Listen!$B$5:$G$95,$N293+1,FALSE),"-")</f>
        <v>0</v>
      </c>
      <c r="Q293" s="54">
        <f>IF($C293&lt;=Q$2,F293*VLOOKUP($C293,Listen!$B$5:$G$95,$N293+1,FALSE)/VLOOKUP(Q$2,Listen!$B$5:$G$95,$N293+1,FALSE),"-")</f>
        <v>0</v>
      </c>
      <c r="R293" s="54">
        <f>IF($C293&lt;=R$2,G293*VLOOKUP($C293,Listen!$B$5:$G$95,$N293+1,FALSE)/VLOOKUP(R$2,Listen!$B$5:$G$95,$N293+1,FALSE),"-")</f>
        <v>0</v>
      </c>
      <c r="S293" s="54">
        <f>IF($C293&lt;=S$2,H293*VLOOKUP($C293,Listen!$B$5:$G$95,$N293+1,FALSE)/VLOOKUP(S$2,Listen!$B$5:$G$95,$N293+1,FALSE),"-")</f>
        <v>0</v>
      </c>
      <c r="T293" s="54">
        <f>IF($C293&lt;=T$2,I293*VLOOKUP($C293,Listen!$B$5:$G$95,$N293+1,FALSE)/VLOOKUP(T$2,Listen!$B$5:$G$95,$N293+1,FALSE),"-")</f>
        <v>0</v>
      </c>
      <c r="U293" s="54">
        <f>IF($C293&lt;=U$2,J293*VLOOKUP($C293,Listen!$B$5:$G$95,$N293+1,FALSE)/VLOOKUP(U$2,Listen!$B$5:$G$95,$N293+1,FALSE),"-")</f>
        <v>0</v>
      </c>
      <c r="V293" s="54">
        <f>IF($C293&lt;=V$2,K293*VLOOKUP($C293,Listen!$B$5:$G$95,$N293+1,FALSE)/VLOOKUP(V$2,Listen!$B$5:$G$95,$N293+1,FALSE),"-")</f>
        <v>0</v>
      </c>
    </row>
    <row r="294" spans="2:22">
      <c r="B294" s="25"/>
      <c r="C294" s="3">
        <v>1996</v>
      </c>
      <c r="D294" s="141"/>
      <c r="E294" s="141"/>
      <c r="F294" s="141"/>
      <c r="G294" s="141"/>
      <c r="H294" s="141"/>
      <c r="I294" s="141"/>
      <c r="J294" s="141"/>
      <c r="K294" s="141"/>
      <c r="M294" s="52">
        <v>29</v>
      </c>
      <c r="N294" s="52">
        <v>5</v>
      </c>
      <c r="O294" s="54">
        <f>IF($C294&lt;=O$2,D294*VLOOKUP($C294,Listen!$B$5:$G$95,$N294+1,FALSE)/VLOOKUP(O$2,Listen!$B$5:$G$95,$N294+1,FALSE),"-")</f>
        <v>0</v>
      </c>
      <c r="P294" s="54">
        <f>IF($C294&lt;=P$2,E294*VLOOKUP($C294,Listen!$B$5:$G$95,$N294+1,FALSE)/VLOOKUP(P$2,Listen!$B$5:$G$95,$N294+1,FALSE),"-")</f>
        <v>0</v>
      </c>
      <c r="Q294" s="54">
        <f>IF($C294&lt;=Q$2,F294*VLOOKUP($C294,Listen!$B$5:$G$95,$N294+1,FALSE)/VLOOKUP(Q$2,Listen!$B$5:$G$95,$N294+1,FALSE),"-")</f>
        <v>0</v>
      </c>
      <c r="R294" s="54">
        <f>IF($C294&lt;=R$2,G294*VLOOKUP($C294,Listen!$B$5:$G$95,$N294+1,FALSE)/VLOOKUP(R$2,Listen!$B$5:$G$95,$N294+1,FALSE),"-")</f>
        <v>0</v>
      </c>
      <c r="S294" s="54">
        <f>IF($C294&lt;=S$2,H294*VLOOKUP($C294,Listen!$B$5:$G$95,$N294+1,FALSE)/VLOOKUP(S$2,Listen!$B$5:$G$95,$N294+1,FALSE),"-")</f>
        <v>0</v>
      </c>
      <c r="T294" s="54">
        <f>IF($C294&lt;=T$2,I294*VLOOKUP($C294,Listen!$B$5:$G$95,$N294+1,FALSE)/VLOOKUP(T$2,Listen!$B$5:$G$95,$N294+1,FALSE),"-")</f>
        <v>0</v>
      </c>
      <c r="U294" s="54">
        <f>IF($C294&lt;=U$2,J294*VLOOKUP($C294,Listen!$B$5:$G$95,$N294+1,FALSE)/VLOOKUP(U$2,Listen!$B$5:$G$95,$N294+1,FALSE),"-")</f>
        <v>0</v>
      </c>
      <c r="V294" s="54">
        <f>IF($C294&lt;=V$2,K294*VLOOKUP($C294,Listen!$B$5:$G$95,$N294+1,FALSE)/VLOOKUP(V$2,Listen!$B$5:$G$95,$N294+1,FALSE),"-")</f>
        <v>0</v>
      </c>
    </row>
    <row r="295" spans="2:22">
      <c r="B295" s="25"/>
      <c r="C295" s="3">
        <v>1995</v>
      </c>
      <c r="D295" s="141"/>
      <c r="E295" s="141"/>
      <c r="F295" s="141"/>
      <c r="G295" s="141"/>
      <c r="H295" s="141"/>
      <c r="I295" s="141"/>
      <c r="J295" s="141"/>
      <c r="K295" s="141"/>
      <c r="M295" s="52">
        <v>29</v>
      </c>
      <c r="N295" s="52">
        <v>5</v>
      </c>
      <c r="O295" s="54">
        <f>IF($C295&lt;=O$2,D295*VLOOKUP($C295,Listen!$B$5:$G$95,$N295+1,FALSE)/VLOOKUP(O$2,Listen!$B$5:$G$95,$N295+1,FALSE),"-")</f>
        <v>0</v>
      </c>
      <c r="P295" s="54">
        <f>IF($C295&lt;=P$2,E295*VLOOKUP($C295,Listen!$B$5:$G$95,$N295+1,FALSE)/VLOOKUP(P$2,Listen!$B$5:$G$95,$N295+1,FALSE),"-")</f>
        <v>0</v>
      </c>
      <c r="Q295" s="54">
        <f>IF($C295&lt;=Q$2,F295*VLOOKUP($C295,Listen!$B$5:$G$95,$N295+1,FALSE)/VLOOKUP(Q$2,Listen!$B$5:$G$95,$N295+1,FALSE),"-")</f>
        <v>0</v>
      </c>
      <c r="R295" s="54">
        <f>IF($C295&lt;=R$2,G295*VLOOKUP($C295,Listen!$B$5:$G$95,$N295+1,FALSE)/VLOOKUP(R$2,Listen!$B$5:$G$95,$N295+1,FALSE),"-")</f>
        <v>0</v>
      </c>
      <c r="S295" s="54">
        <f>IF($C295&lt;=S$2,H295*VLOOKUP($C295,Listen!$B$5:$G$95,$N295+1,FALSE)/VLOOKUP(S$2,Listen!$B$5:$G$95,$N295+1,FALSE),"-")</f>
        <v>0</v>
      </c>
      <c r="T295" s="54">
        <f>IF($C295&lt;=T$2,I295*VLOOKUP($C295,Listen!$B$5:$G$95,$N295+1,FALSE)/VLOOKUP(T$2,Listen!$B$5:$G$95,$N295+1,FALSE),"-")</f>
        <v>0</v>
      </c>
      <c r="U295" s="54">
        <f>IF($C295&lt;=U$2,J295*VLOOKUP($C295,Listen!$B$5:$G$95,$N295+1,FALSE)/VLOOKUP(U$2,Listen!$B$5:$G$95,$N295+1,FALSE),"-")</f>
        <v>0</v>
      </c>
      <c r="V295" s="54">
        <f>IF($C295&lt;=V$2,K295*VLOOKUP($C295,Listen!$B$5:$G$95,$N295+1,FALSE)/VLOOKUP(V$2,Listen!$B$5:$G$95,$N295+1,FALSE),"-")</f>
        <v>0</v>
      </c>
    </row>
    <row r="296" spans="2:22">
      <c r="B296" s="25"/>
      <c r="C296" s="3">
        <v>1994</v>
      </c>
      <c r="D296" s="141"/>
      <c r="E296" s="141"/>
      <c r="F296" s="141"/>
      <c r="G296" s="141"/>
      <c r="H296" s="141"/>
      <c r="I296" s="141"/>
      <c r="J296" s="141"/>
      <c r="K296" s="141"/>
      <c r="M296" s="52">
        <v>29</v>
      </c>
      <c r="N296" s="52">
        <v>5</v>
      </c>
      <c r="O296" s="54">
        <f>IF($C296&lt;=O$2,D296*VLOOKUP($C296,Listen!$B$5:$G$95,$N296+1,FALSE)/VLOOKUP(O$2,Listen!$B$5:$G$95,$N296+1,FALSE),"-")</f>
        <v>0</v>
      </c>
      <c r="P296" s="54">
        <f>IF($C296&lt;=P$2,E296*VLOOKUP($C296,Listen!$B$5:$G$95,$N296+1,FALSE)/VLOOKUP(P$2,Listen!$B$5:$G$95,$N296+1,FALSE),"-")</f>
        <v>0</v>
      </c>
      <c r="Q296" s="54">
        <f>IF($C296&lt;=Q$2,F296*VLOOKUP($C296,Listen!$B$5:$G$95,$N296+1,FALSE)/VLOOKUP(Q$2,Listen!$B$5:$G$95,$N296+1,FALSE),"-")</f>
        <v>0</v>
      </c>
      <c r="R296" s="54">
        <f>IF($C296&lt;=R$2,G296*VLOOKUP($C296,Listen!$B$5:$G$95,$N296+1,FALSE)/VLOOKUP(R$2,Listen!$B$5:$G$95,$N296+1,FALSE),"-")</f>
        <v>0</v>
      </c>
      <c r="S296" s="54">
        <f>IF($C296&lt;=S$2,H296*VLOOKUP($C296,Listen!$B$5:$G$95,$N296+1,FALSE)/VLOOKUP(S$2,Listen!$B$5:$G$95,$N296+1,FALSE),"-")</f>
        <v>0</v>
      </c>
      <c r="T296" s="54">
        <f>IF($C296&lt;=T$2,I296*VLOOKUP($C296,Listen!$B$5:$G$95,$N296+1,FALSE)/VLOOKUP(T$2,Listen!$B$5:$G$95,$N296+1,FALSE),"-")</f>
        <v>0</v>
      </c>
      <c r="U296" s="54">
        <f>IF($C296&lt;=U$2,J296*VLOOKUP($C296,Listen!$B$5:$G$95,$N296+1,FALSE)/VLOOKUP(U$2,Listen!$B$5:$G$95,$N296+1,FALSE),"-")</f>
        <v>0</v>
      </c>
      <c r="V296" s="54">
        <f>IF($C296&lt;=V$2,K296*VLOOKUP($C296,Listen!$B$5:$G$95,$N296+1,FALSE)/VLOOKUP(V$2,Listen!$B$5:$G$95,$N296+1,FALSE),"-")</f>
        <v>0</v>
      </c>
    </row>
    <row r="297" spans="2:22">
      <c r="B297" s="25"/>
      <c r="C297" s="3">
        <v>1993</v>
      </c>
      <c r="D297" s="141"/>
      <c r="E297" s="141"/>
      <c r="F297" s="141"/>
      <c r="G297" s="141"/>
      <c r="H297" s="141"/>
      <c r="I297" s="141"/>
      <c r="J297" s="141"/>
      <c r="K297" s="141"/>
      <c r="M297" s="52">
        <v>29</v>
      </c>
      <c r="N297" s="52">
        <v>5</v>
      </c>
      <c r="O297" s="54">
        <f>IF($C297&lt;=O$2,D297*VLOOKUP($C297,Listen!$B$5:$G$95,$N297+1,FALSE)/VLOOKUP(O$2,Listen!$B$5:$G$95,$N297+1,FALSE),"-")</f>
        <v>0</v>
      </c>
      <c r="P297" s="54">
        <f>IF($C297&lt;=P$2,E297*VLOOKUP($C297,Listen!$B$5:$G$95,$N297+1,FALSE)/VLOOKUP(P$2,Listen!$B$5:$G$95,$N297+1,FALSE),"-")</f>
        <v>0</v>
      </c>
      <c r="Q297" s="54">
        <f>IF($C297&lt;=Q$2,F297*VLOOKUP($C297,Listen!$B$5:$G$95,$N297+1,FALSE)/VLOOKUP(Q$2,Listen!$B$5:$G$95,$N297+1,FALSE),"-")</f>
        <v>0</v>
      </c>
      <c r="R297" s="54">
        <f>IF($C297&lt;=R$2,G297*VLOOKUP($C297,Listen!$B$5:$G$95,$N297+1,FALSE)/VLOOKUP(R$2,Listen!$B$5:$G$95,$N297+1,FALSE),"-")</f>
        <v>0</v>
      </c>
      <c r="S297" s="54">
        <f>IF($C297&lt;=S$2,H297*VLOOKUP($C297,Listen!$B$5:$G$95,$N297+1,FALSE)/VLOOKUP(S$2,Listen!$B$5:$G$95,$N297+1,FALSE),"-")</f>
        <v>0</v>
      </c>
      <c r="T297" s="54">
        <f>IF($C297&lt;=T$2,I297*VLOOKUP($C297,Listen!$B$5:$G$95,$N297+1,FALSE)/VLOOKUP(T$2,Listen!$B$5:$G$95,$N297+1,FALSE),"-")</f>
        <v>0</v>
      </c>
      <c r="U297" s="54">
        <f>IF($C297&lt;=U$2,J297*VLOOKUP($C297,Listen!$B$5:$G$95,$N297+1,FALSE)/VLOOKUP(U$2,Listen!$B$5:$G$95,$N297+1,FALSE),"-")</f>
        <v>0</v>
      </c>
      <c r="V297" s="54">
        <f>IF($C297&lt;=V$2,K297*VLOOKUP($C297,Listen!$B$5:$G$95,$N297+1,FALSE)/VLOOKUP(V$2,Listen!$B$5:$G$95,$N297+1,FALSE),"-")</f>
        <v>0</v>
      </c>
    </row>
    <row r="298" spans="2:22">
      <c r="B298" s="25"/>
      <c r="C298" s="3">
        <v>1992</v>
      </c>
      <c r="D298" s="141"/>
      <c r="E298" s="141"/>
      <c r="F298" s="141"/>
      <c r="G298" s="141"/>
      <c r="H298" s="141"/>
      <c r="I298" s="141"/>
      <c r="J298" s="141"/>
      <c r="K298" s="141"/>
      <c r="M298" s="52">
        <v>29</v>
      </c>
      <c r="N298" s="52">
        <v>5</v>
      </c>
      <c r="O298" s="54">
        <f>IF($C298&lt;=O$2,D298*VLOOKUP($C298,Listen!$B$5:$G$95,$N298+1,FALSE)/VLOOKUP(O$2,Listen!$B$5:$G$95,$N298+1,FALSE),"-")</f>
        <v>0</v>
      </c>
      <c r="P298" s="54">
        <f>IF($C298&lt;=P$2,E298*VLOOKUP($C298,Listen!$B$5:$G$95,$N298+1,FALSE)/VLOOKUP(P$2,Listen!$B$5:$G$95,$N298+1,FALSE),"-")</f>
        <v>0</v>
      </c>
      <c r="Q298" s="54">
        <f>IF($C298&lt;=Q$2,F298*VLOOKUP($C298,Listen!$B$5:$G$95,$N298+1,FALSE)/VLOOKUP(Q$2,Listen!$B$5:$G$95,$N298+1,FALSE),"-")</f>
        <v>0</v>
      </c>
      <c r="R298" s="54">
        <f>IF($C298&lt;=R$2,G298*VLOOKUP($C298,Listen!$B$5:$G$95,$N298+1,FALSE)/VLOOKUP(R$2,Listen!$B$5:$G$95,$N298+1,FALSE),"-")</f>
        <v>0</v>
      </c>
      <c r="S298" s="54">
        <f>IF($C298&lt;=S$2,H298*VLOOKUP($C298,Listen!$B$5:$G$95,$N298+1,FALSE)/VLOOKUP(S$2,Listen!$B$5:$G$95,$N298+1,FALSE),"-")</f>
        <v>0</v>
      </c>
      <c r="T298" s="54">
        <f>IF($C298&lt;=T$2,I298*VLOOKUP($C298,Listen!$B$5:$G$95,$N298+1,FALSE)/VLOOKUP(T$2,Listen!$B$5:$G$95,$N298+1,FALSE),"-")</f>
        <v>0</v>
      </c>
      <c r="U298" s="54">
        <f>IF($C298&lt;=U$2,J298*VLOOKUP($C298,Listen!$B$5:$G$95,$N298+1,FALSE)/VLOOKUP(U$2,Listen!$B$5:$G$95,$N298+1,FALSE),"-")</f>
        <v>0</v>
      </c>
      <c r="V298" s="54">
        <f>IF($C298&lt;=V$2,K298*VLOOKUP($C298,Listen!$B$5:$G$95,$N298+1,FALSE)/VLOOKUP(V$2,Listen!$B$5:$G$95,$N298+1,FALSE),"-")</f>
        <v>0</v>
      </c>
    </row>
    <row r="299" spans="2:22">
      <c r="B299" s="25"/>
      <c r="C299" s="3">
        <v>1991</v>
      </c>
      <c r="D299" s="141"/>
      <c r="E299" s="141"/>
      <c r="F299" s="141"/>
      <c r="G299" s="141"/>
      <c r="H299" s="141"/>
      <c r="I299" s="141"/>
      <c r="J299" s="141"/>
      <c r="K299" s="141"/>
      <c r="M299" s="52">
        <v>29</v>
      </c>
      <c r="N299" s="52">
        <v>5</v>
      </c>
      <c r="O299" s="54">
        <f>IF($C299&lt;=O$2,D299*VLOOKUP($C299,Listen!$B$5:$G$95,$N299+1,FALSE)/VLOOKUP(O$2,Listen!$B$5:$G$95,$N299+1,FALSE),"-")</f>
        <v>0</v>
      </c>
      <c r="P299" s="54">
        <f>IF($C299&lt;=P$2,E299*VLOOKUP($C299,Listen!$B$5:$G$95,$N299+1,FALSE)/VLOOKUP(P$2,Listen!$B$5:$G$95,$N299+1,FALSE),"-")</f>
        <v>0</v>
      </c>
      <c r="Q299" s="54">
        <f>IF($C299&lt;=Q$2,F299*VLOOKUP($C299,Listen!$B$5:$G$95,$N299+1,FALSE)/VLOOKUP(Q$2,Listen!$B$5:$G$95,$N299+1,FALSE),"-")</f>
        <v>0</v>
      </c>
      <c r="R299" s="54">
        <f>IF($C299&lt;=R$2,G299*VLOOKUP($C299,Listen!$B$5:$G$95,$N299+1,FALSE)/VLOOKUP(R$2,Listen!$B$5:$G$95,$N299+1,FALSE),"-")</f>
        <v>0</v>
      </c>
      <c r="S299" s="54">
        <f>IF($C299&lt;=S$2,H299*VLOOKUP($C299,Listen!$B$5:$G$95,$N299+1,FALSE)/VLOOKUP(S$2,Listen!$B$5:$G$95,$N299+1,FALSE),"-")</f>
        <v>0</v>
      </c>
      <c r="T299" s="54">
        <f>IF($C299&lt;=T$2,I299*VLOOKUP($C299,Listen!$B$5:$G$95,$N299+1,FALSE)/VLOOKUP(T$2,Listen!$B$5:$G$95,$N299+1,FALSE),"-")</f>
        <v>0</v>
      </c>
      <c r="U299" s="54">
        <f>IF($C299&lt;=U$2,J299*VLOOKUP($C299,Listen!$B$5:$G$95,$N299+1,FALSE)/VLOOKUP(U$2,Listen!$B$5:$G$95,$N299+1,FALSE),"-")</f>
        <v>0</v>
      </c>
      <c r="V299" s="54">
        <f>IF($C299&lt;=V$2,K299*VLOOKUP($C299,Listen!$B$5:$G$95,$N299+1,FALSE)/VLOOKUP(V$2,Listen!$B$5:$G$95,$N299+1,FALSE),"-")</f>
        <v>0</v>
      </c>
    </row>
    <row r="300" spans="2:22">
      <c r="B300" s="25"/>
      <c r="C300" s="3">
        <v>1990</v>
      </c>
      <c r="D300" s="141"/>
      <c r="E300" s="141"/>
      <c r="F300" s="141"/>
      <c r="G300" s="141"/>
      <c r="H300" s="141"/>
      <c r="I300" s="141"/>
      <c r="J300" s="141"/>
      <c r="K300" s="141"/>
      <c r="M300" s="52">
        <v>29</v>
      </c>
      <c r="N300" s="52">
        <v>5</v>
      </c>
      <c r="O300" s="54">
        <f>IF($C300&lt;=O$2,D300*VLOOKUP($C300,Listen!$B$5:$G$95,$N300+1,FALSE)/VLOOKUP(O$2,Listen!$B$5:$G$95,$N300+1,FALSE),"-")</f>
        <v>0</v>
      </c>
      <c r="P300" s="54">
        <f>IF($C300&lt;=P$2,E300*VLOOKUP($C300,Listen!$B$5:$G$95,$N300+1,FALSE)/VLOOKUP(P$2,Listen!$B$5:$G$95,$N300+1,FALSE),"-")</f>
        <v>0</v>
      </c>
      <c r="Q300" s="54">
        <f>IF($C300&lt;=Q$2,F300*VLOOKUP($C300,Listen!$B$5:$G$95,$N300+1,FALSE)/VLOOKUP(Q$2,Listen!$B$5:$G$95,$N300+1,FALSE),"-")</f>
        <v>0</v>
      </c>
      <c r="R300" s="54">
        <f>IF($C300&lt;=R$2,G300*VLOOKUP($C300,Listen!$B$5:$G$95,$N300+1,FALSE)/VLOOKUP(R$2,Listen!$B$5:$G$95,$N300+1,FALSE),"-")</f>
        <v>0</v>
      </c>
      <c r="S300" s="54">
        <f>IF($C300&lt;=S$2,H300*VLOOKUP($C300,Listen!$B$5:$G$95,$N300+1,FALSE)/VLOOKUP(S$2,Listen!$B$5:$G$95,$N300+1,FALSE),"-")</f>
        <v>0</v>
      </c>
      <c r="T300" s="54">
        <f>IF($C300&lt;=T$2,I300*VLOOKUP($C300,Listen!$B$5:$G$95,$N300+1,FALSE)/VLOOKUP(T$2,Listen!$B$5:$G$95,$N300+1,FALSE),"-")</f>
        <v>0</v>
      </c>
      <c r="U300" s="54">
        <f>IF($C300&lt;=U$2,J300*VLOOKUP($C300,Listen!$B$5:$G$95,$N300+1,FALSE)/VLOOKUP(U$2,Listen!$B$5:$G$95,$N300+1,FALSE),"-")</f>
        <v>0</v>
      </c>
      <c r="V300" s="54">
        <f>IF($C300&lt;=V$2,K300*VLOOKUP($C300,Listen!$B$5:$G$95,$N300+1,FALSE)/VLOOKUP(V$2,Listen!$B$5:$G$95,$N300+1,FALSE),"-")</f>
        <v>0</v>
      </c>
    </row>
    <row r="301" spans="2:22">
      <c r="B301" s="25"/>
      <c r="C301" s="3">
        <v>1989</v>
      </c>
      <c r="D301" s="141"/>
      <c r="E301" s="141"/>
      <c r="F301" s="141"/>
      <c r="G301" s="141"/>
      <c r="H301" s="141"/>
      <c r="I301" s="141"/>
      <c r="J301" s="141"/>
      <c r="K301" s="141"/>
      <c r="M301" s="52">
        <v>29</v>
      </c>
      <c r="N301" s="52">
        <v>5</v>
      </c>
      <c r="O301" s="54">
        <f>IF($C301&lt;=O$2,D301*VLOOKUP($C301,Listen!$B$5:$G$95,$N301+1,FALSE)/VLOOKUP(O$2,Listen!$B$5:$G$95,$N301+1,FALSE),"-")</f>
        <v>0</v>
      </c>
      <c r="P301" s="54">
        <f>IF($C301&lt;=P$2,E301*VLOOKUP($C301,Listen!$B$5:$G$95,$N301+1,FALSE)/VLOOKUP(P$2,Listen!$B$5:$G$95,$N301+1,FALSE),"-")</f>
        <v>0</v>
      </c>
      <c r="Q301" s="54">
        <f>IF($C301&lt;=Q$2,F301*VLOOKUP($C301,Listen!$B$5:$G$95,$N301+1,FALSE)/VLOOKUP(Q$2,Listen!$B$5:$G$95,$N301+1,FALSE),"-")</f>
        <v>0</v>
      </c>
      <c r="R301" s="54">
        <f>IF($C301&lt;=R$2,G301*VLOOKUP($C301,Listen!$B$5:$G$95,$N301+1,FALSE)/VLOOKUP(R$2,Listen!$B$5:$G$95,$N301+1,FALSE),"-")</f>
        <v>0</v>
      </c>
      <c r="S301" s="54">
        <f>IF($C301&lt;=S$2,H301*VLOOKUP($C301,Listen!$B$5:$G$95,$N301+1,FALSE)/VLOOKUP(S$2,Listen!$B$5:$G$95,$N301+1,FALSE),"-")</f>
        <v>0</v>
      </c>
      <c r="T301" s="54">
        <f>IF($C301&lt;=T$2,I301*VLOOKUP($C301,Listen!$B$5:$G$95,$N301+1,FALSE)/VLOOKUP(T$2,Listen!$B$5:$G$95,$N301+1,FALSE),"-")</f>
        <v>0</v>
      </c>
      <c r="U301" s="54">
        <f>IF($C301&lt;=U$2,J301*VLOOKUP($C301,Listen!$B$5:$G$95,$N301+1,FALSE)/VLOOKUP(U$2,Listen!$B$5:$G$95,$N301+1,FALSE),"-")</f>
        <v>0</v>
      </c>
      <c r="V301" s="54">
        <f>IF($C301&lt;=V$2,K301*VLOOKUP($C301,Listen!$B$5:$G$95,$N301+1,FALSE)/VLOOKUP(V$2,Listen!$B$5:$G$95,$N301+1,FALSE),"-")</f>
        <v>0</v>
      </c>
    </row>
    <row r="302" spans="2:22">
      <c r="B302" s="25"/>
      <c r="C302" s="3">
        <v>1988</v>
      </c>
      <c r="D302" s="141"/>
      <c r="E302" s="141"/>
      <c r="F302" s="141"/>
      <c r="G302" s="141"/>
      <c r="H302" s="141"/>
      <c r="I302" s="141"/>
      <c r="J302" s="141"/>
      <c r="K302" s="141"/>
      <c r="M302" s="52">
        <v>29</v>
      </c>
      <c r="N302" s="52">
        <v>5</v>
      </c>
      <c r="O302" s="54">
        <f>IF($C302&lt;=O$2,D302*VLOOKUP($C302,Listen!$B$5:$G$95,$N302+1,FALSE)/VLOOKUP(O$2,Listen!$B$5:$G$95,$N302+1,FALSE),"-")</f>
        <v>0</v>
      </c>
      <c r="P302" s="54">
        <f>IF($C302&lt;=P$2,E302*VLOOKUP($C302,Listen!$B$5:$G$95,$N302+1,FALSE)/VLOOKUP(P$2,Listen!$B$5:$G$95,$N302+1,FALSE),"-")</f>
        <v>0</v>
      </c>
      <c r="Q302" s="54">
        <f>IF($C302&lt;=Q$2,F302*VLOOKUP($C302,Listen!$B$5:$G$95,$N302+1,FALSE)/VLOOKUP(Q$2,Listen!$B$5:$G$95,$N302+1,FALSE),"-")</f>
        <v>0</v>
      </c>
      <c r="R302" s="54">
        <f>IF($C302&lt;=R$2,G302*VLOOKUP($C302,Listen!$B$5:$G$95,$N302+1,FALSE)/VLOOKUP(R$2,Listen!$B$5:$G$95,$N302+1,FALSE),"-")</f>
        <v>0</v>
      </c>
      <c r="S302" s="54">
        <f>IF($C302&lt;=S$2,H302*VLOOKUP($C302,Listen!$B$5:$G$95,$N302+1,FALSE)/VLOOKUP(S$2,Listen!$B$5:$G$95,$N302+1,FALSE),"-")</f>
        <v>0</v>
      </c>
      <c r="T302" s="54">
        <f>IF($C302&lt;=T$2,I302*VLOOKUP($C302,Listen!$B$5:$G$95,$N302+1,FALSE)/VLOOKUP(T$2,Listen!$B$5:$G$95,$N302+1,FALSE),"-")</f>
        <v>0</v>
      </c>
      <c r="U302" s="54">
        <f>IF($C302&lt;=U$2,J302*VLOOKUP($C302,Listen!$B$5:$G$95,$N302+1,FALSE)/VLOOKUP(U$2,Listen!$B$5:$G$95,$N302+1,FALSE),"-")</f>
        <v>0</v>
      </c>
      <c r="V302" s="54">
        <f>IF($C302&lt;=V$2,K302*VLOOKUP($C302,Listen!$B$5:$G$95,$N302+1,FALSE)/VLOOKUP(V$2,Listen!$B$5:$G$95,$N302+1,FALSE),"-")</f>
        <v>0</v>
      </c>
    </row>
    <row r="303" spans="2:22">
      <c r="B303" s="25"/>
      <c r="C303" s="3">
        <v>1987</v>
      </c>
      <c r="D303" s="141"/>
      <c r="E303" s="141"/>
      <c r="F303" s="141"/>
      <c r="G303" s="141"/>
      <c r="H303" s="141"/>
      <c r="I303" s="141"/>
      <c r="J303" s="141"/>
      <c r="K303" s="141"/>
      <c r="M303" s="52">
        <v>29</v>
      </c>
      <c r="N303" s="52">
        <v>5</v>
      </c>
      <c r="O303" s="54">
        <f>IF($C303&lt;=O$2,D303*VLOOKUP($C303,Listen!$B$5:$G$95,$N303+1,FALSE)/VLOOKUP(O$2,Listen!$B$5:$G$95,$N303+1,FALSE),"-")</f>
        <v>0</v>
      </c>
      <c r="P303" s="54">
        <f>IF($C303&lt;=P$2,E303*VLOOKUP($C303,Listen!$B$5:$G$95,$N303+1,FALSE)/VLOOKUP(P$2,Listen!$B$5:$G$95,$N303+1,FALSE),"-")</f>
        <v>0</v>
      </c>
      <c r="Q303" s="54">
        <f>IF($C303&lt;=Q$2,F303*VLOOKUP($C303,Listen!$B$5:$G$95,$N303+1,FALSE)/VLOOKUP(Q$2,Listen!$B$5:$G$95,$N303+1,FALSE),"-")</f>
        <v>0</v>
      </c>
      <c r="R303" s="54">
        <f>IF($C303&lt;=R$2,G303*VLOOKUP($C303,Listen!$B$5:$G$95,$N303+1,FALSE)/VLOOKUP(R$2,Listen!$B$5:$G$95,$N303+1,FALSE),"-")</f>
        <v>0</v>
      </c>
      <c r="S303" s="54">
        <f>IF($C303&lt;=S$2,H303*VLOOKUP($C303,Listen!$B$5:$G$95,$N303+1,FALSE)/VLOOKUP(S$2,Listen!$B$5:$G$95,$N303+1,FALSE),"-")</f>
        <v>0</v>
      </c>
      <c r="T303" s="54">
        <f>IF($C303&lt;=T$2,I303*VLOOKUP($C303,Listen!$B$5:$G$95,$N303+1,FALSE)/VLOOKUP(T$2,Listen!$B$5:$G$95,$N303+1,FALSE),"-")</f>
        <v>0</v>
      </c>
      <c r="U303" s="54">
        <f>IF($C303&lt;=U$2,J303*VLOOKUP($C303,Listen!$B$5:$G$95,$N303+1,FALSE)/VLOOKUP(U$2,Listen!$B$5:$G$95,$N303+1,FALSE),"-")</f>
        <v>0</v>
      </c>
      <c r="V303" s="54">
        <f>IF($C303&lt;=V$2,K303*VLOOKUP($C303,Listen!$B$5:$G$95,$N303+1,FALSE)/VLOOKUP(V$2,Listen!$B$5:$G$95,$N303+1,FALSE),"-")</f>
        <v>0</v>
      </c>
    </row>
    <row r="304" spans="2:22">
      <c r="B304" s="25"/>
      <c r="C304" s="3">
        <v>1986</v>
      </c>
      <c r="D304" s="141"/>
      <c r="E304" s="141"/>
      <c r="F304" s="141"/>
      <c r="G304" s="141"/>
      <c r="H304" s="141"/>
      <c r="I304" s="141"/>
      <c r="J304" s="141"/>
      <c r="K304" s="141"/>
      <c r="M304" s="52">
        <v>29</v>
      </c>
      <c r="N304" s="52">
        <v>5</v>
      </c>
      <c r="O304" s="54">
        <f>IF($C304&lt;=O$2,D304*VLOOKUP($C304,Listen!$B$5:$G$95,$N304+1,FALSE)/VLOOKUP(O$2,Listen!$B$5:$G$95,$N304+1,FALSE),"-")</f>
        <v>0</v>
      </c>
      <c r="P304" s="54">
        <f>IF($C304&lt;=P$2,E304*VLOOKUP($C304,Listen!$B$5:$G$95,$N304+1,FALSE)/VLOOKUP(P$2,Listen!$B$5:$G$95,$N304+1,FALSE),"-")</f>
        <v>0</v>
      </c>
      <c r="Q304" s="54">
        <f>IF($C304&lt;=Q$2,F304*VLOOKUP($C304,Listen!$B$5:$G$95,$N304+1,FALSE)/VLOOKUP(Q$2,Listen!$B$5:$G$95,$N304+1,FALSE),"-")</f>
        <v>0</v>
      </c>
      <c r="R304" s="54">
        <f>IF($C304&lt;=R$2,G304*VLOOKUP($C304,Listen!$B$5:$G$95,$N304+1,FALSE)/VLOOKUP(R$2,Listen!$B$5:$G$95,$N304+1,FALSE),"-")</f>
        <v>0</v>
      </c>
      <c r="S304" s="54">
        <f>IF($C304&lt;=S$2,H304*VLOOKUP($C304,Listen!$B$5:$G$95,$N304+1,FALSE)/VLOOKUP(S$2,Listen!$B$5:$G$95,$N304+1,FALSE),"-")</f>
        <v>0</v>
      </c>
      <c r="T304" s="54">
        <f>IF($C304&lt;=T$2,I304*VLOOKUP($C304,Listen!$B$5:$G$95,$N304+1,FALSE)/VLOOKUP(T$2,Listen!$B$5:$G$95,$N304+1,FALSE),"-")</f>
        <v>0</v>
      </c>
      <c r="U304" s="54">
        <f>IF($C304&lt;=U$2,J304*VLOOKUP($C304,Listen!$B$5:$G$95,$N304+1,FALSE)/VLOOKUP(U$2,Listen!$B$5:$G$95,$N304+1,FALSE),"-")</f>
        <v>0</v>
      </c>
      <c r="V304" s="54">
        <f>IF($C304&lt;=V$2,K304*VLOOKUP($C304,Listen!$B$5:$G$95,$N304+1,FALSE)/VLOOKUP(V$2,Listen!$B$5:$G$95,$N304+1,FALSE),"-")</f>
        <v>0</v>
      </c>
    </row>
    <row r="305" spans="2:22">
      <c r="B305" s="25"/>
      <c r="C305" s="3">
        <v>1985</v>
      </c>
      <c r="D305" s="141"/>
      <c r="E305" s="141"/>
      <c r="F305" s="141"/>
      <c r="G305" s="141"/>
      <c r="H305" s="141"/>
      <c r="I305" s="141"/>
      <c r="J305" s="141"/>
      <c r="K305" s="141"/>
      <c r="M305" s="52">
        <v>29</v>
      </c>
      <c r="N305" s="52">
        <v>5</v>
      </c>
      <c r="O305" s="54">
        <f>IF($C305&lt;=O$2,D305*VLOOKUP($C305,Listen!$B$5:$G$95,$N305+1,FALSE)/VLOOKUP(O$2,Listen!$B$5:$G$95,$N305+1,FALSE),"-")</f>
        <v>0</v>
      </c>
      <c r="P305" s="54">
        <f>IF($C305&lt;=P$2,E305*VLOOKUP($C305,Listen!$B$5:$G$95,$N305+1,FALSE)/VLOOKUP(P$2,Listen!$B$5:$G$95,$N305+1,FALSE),"-")</f>
        <v>0</v>
      </c>
      <c r="Q305" s="54">
        <f>IF($C305&lt;=Q$2,F305*VLOOKUP($C305,Listen!$B$5:$G$95,$N305+1,FALSE)/VLOOKUP(Q$2,Listen!$B$5:$G$95,$N305+1,FALSE),"-")</f>
        <v>0</v>
      </c>
      <c r="R305" s="54">
        <f>IF($C305&lt;=R$2,G305*VLOOKUP($C305,Listen!$B$5:$G$95,$N305+1,FALSE)/VLOOKUP(R$2,Listen!$B$5:$G$95,$N305+1,FALSE),"-")</f>
        <v>0</v>
      </c>
      <c r="S305" s="54">
        <f>IF($C305&lt;=S$2,H305*VLOOKUP($C305,Listen!$B$5:$G$95,$N305+1,FALSE)/VLOOKUP(S$2,Listen!$B$5:$G$95,$N305+1,FALSE),"-")</f>
        <v>0</v>
      </c>
      <c r="T305" s="54">
        <f>IF($C305&lt;=T$2,I305*VLOOKUP($C305,Listen!$B$5:$G$95,$N305+1,FALSE)/VLOOKUP(T$2,Listen!$B$5:$G$95,$N305+1,FALSE),"-")</f>
        <v>0</v>
      </c>
      <c r="U305" s="54">
        <f>IF($C305&lt;=U$2,J305*VLOOKUP($C305,Listen!$B$5:$G$95,$N305+1,FALSE)/VLOOKUP(U$2,Listen!$B$5:$G$95,$N305+1,FALSE),"-")</f>
        <v>0</v>
      </c>
      <c r="V305" s="54">
        <f>IF($C305&lt;=V$2,K305*VLOOKUP($C305,Listen!$B$5:$G$95,$N305+1,FALSE)/VLOOKUP(V$2,Listen!$B$5:$G$95,$N305+1,FALSE),"-")</f>
        <v>0</v>
      </c>
    </row>
    <row r="306" spans="2:22">
      <c r="B306" s="25"/>
      <c r="C306" s="3">
        <v>1984</v>
      </c>
      <c r="D306" s="141"/>
      <c r="E306" s="141"/>
      <c r="F306" s="141"/>
      <c r="G306" s="141"/>
      <c r="H306" s="141"/>
      <c r="I306" s="141"/>
      <c r="J306" s="141"/>
      <c r="K306" s="141"/>
      <c r="M306" s="52">
        <v>29</v>
      </c>
      <c r="N306" s="52">
        <v>5</v>
      </c>
      <c r="O306" s="54">
        <f>IF($C306&lt;=O$2,D306*VLOOKUP($C306,Listen!$B$5:$G$95,$N306+1,FALSE)/VLOOKUP(O$2,Listen!$B$5:$G$95,$N306+1,FALSE),"-")</f>
        <v>0</v>
      </c>
      <c r="P306" s="54">
        <f>IF($C306&lt;=P$2,E306*VLOOKUP($C306,Listen!$B$5:$G$95,$N306+1,FALSE)/VLOOKUP(P$2,Listen!$B$5:$G$95,$N306+1,FALSE),"-")</f>
        <v>0</v>
      </c>
      <c r="Q306" s="54">
        <f>IF($C306&lt;=Q$2,F306*VLOOKUP($C306,Listen!$B$5:$G$95,$N306+1,FALSE)/VLOOKUP(Q$2,Listen!$B$5:$G$95,$N306+1,FALSE),"-")</f>
        <v>0</v>
      </c>
      <c r="R306" s="54">
        <f>IF($C306&lt;=R$2,G306*VLOOKUP($C306,Listen!$B$5:$G$95,$N306+1,FALSE)/VLOOKUP(R$2,Listen!$B$5:$G$95,$N306+1,FALSE),"-")</f>
        <v>0</v>
      </c>
      <c r="S306" s="54">
        <f>IF($C306&lt;=S$2,H306*VLOOKUP($C306,Listen!$B$5:$G$95,$N306+1,FALSE)/VLOOKUP(S$2,Listen!$B$5:$G$95,$N306+1,FALSE),"-")</f>
        <v>0</v>
      </c>
      <c r="T306" s="54">
        <f>IF($C306&lt;=T$2,I306*VLOOKUP($C306,Listen!$B$5:$G$95,$N306+1,FALSE)/VLOOKUP(T$2,Listen!$B$5:$G$95,$N306+1,FALSE),"-")</f>
        <v>0</v>
      </c>
      <c r="U306" s="54">
        <f>IF($C306&lt;=U$2,J306*VLOOKUP($C306,Listen!$B$5:$G$95,$N306+1,FALSE)/VLOOKUP(U$2,Listen!$B$5:$G$95,$N306+1,FALSE),"-")</f>
        <v>0</v>
      </c>
      <c r="V306" s="54">
        <f>IF($C306&lt;=V$2,K306*VLOOKUP($C306,Listen!$B$5:$G$95,$N306+1,FALSE)/VLOOKUP(V$2,Listen!$B$5:$G$95,$N306+1,FALSE),"-")</f>
        <v>0</v>
      </c>
    </row>
    <row r="307" spans="2:22">
      <c r="B307" s="25"/>
      <c r="C307" s="3">
        <v>1983</v>
      </c>
      <c r="D307" s="141"/>
      <c r="E307" s="141"/>
      <c r="F307" s="141"/>
      <c r="G307" s="141"/>
      <c r="H307" s="141"/>
      <c r="I307" s="141"/>
      <c r="J307" s="141"/>
      <c r="K307" s="141"/>
      <c r="M307" s="52">
        <v>29</v>
      </c>
      <c r="N307" s="52">
        <v>5</v>
      </c>
      <c r="O307" s="54">
        <f>IF($C307&lt;=O$2,D307*VLOOKUP($C307,Listen!$B$5:$G$95,$N307+1,FALSE)/VLOOKUP(O$2,Listen!$B$5:$G$95,$N307+1,FALSE),"-")</f>
        <v>0</v>
      </c>
      <c r="P307" s="54">
        <f>IF($C307&lt;=P$2,E307*VLOOKUP($C307,Listen!$B$5:$G$95,$N307+1,FALSE)/VLOOKUP(P$2,Listen!$B$5:$G$95,$N307+1,FALSE),"-")</f>
        <v>0</v>
      </c>
      <c r="Q307" s="54">
        <f>IF($C307&lt;=Q$2,F307*VLOOKUP($C307,Listen!$B$5:$G$95,$N307+1,FALSE)/VLOOKUP(Q$2,Listen!$B$5:$G$95,$N307+1,FALSE),"-")</f>
        <v>0</v>
      </c>
      <c r="R307" s="54">
        <f>IF($C307&lt;=R$2,G307*VLOOKUP($C307,Listen!$B$5:$G$95,$N307+1,FALSE)/VLOOKUP(R$2,Listen!$B$5:$G$95,$N307+1,FALSE),"-")</f>
        <v>0</v>
      </c>
      <c r="S307" s="54">
        <f>IF($C307&lt;=S$2,H307*VLOOKUP($C307,Listen!$B$5:$G$95,$N307+1,FALSE)/VLOOKUP(S$2,Listen!$B$5:$G$95,$N307+1,FALSE),"-")</f>
        <v>0</v>
      </c>
      <c r="T307" s="54">
        <f>IF($C307&lt;=T$2,I307*VLOOKUP($C307,Listen!$B$5:$G$95,$N307+1,FALSE)/VLOOKUP(T$2,Listen!$B$5:$G$95,$N307+1,FALSE),"-")</f>
        <v>0</v>
      </c>
      <c r="U307" s="54">
        <f>IF($C307&lt;=U$2,J307*VLOOKUP($C307,Listen!$B$5:$G$95,$N307+1,FALSE)/VLOOKUP(U$2,Listen!$B$5:$G$95,$N307+1,FALSE),"-")</f>
        <v>0</v>
      </c>
      <c r="V307" s="54">
        <f>IF($C307&lt;=V$2,K307*VLOOKUP($C307,Listen!$B$5:$G$95,$N307+1,FALSE)/VLOOKUP(V$2,Listen!$B$5:$G$95,$N307+1,FALSE),"-")</f>
        <v>0</v>
      </c>
    </row>
    <row r="308" spans="2:22">
      <c r="B308" s="25"/>
      <c r="C308" s="3">
        <v>1982</v>
      </c>
      <c r="D308" s="141"/>
      <c r="E308" s="141"/>
      <c r="F308" s="141"/>
      <c r="G308" s="141"/>
      <c r="H308" s="141"/>
      <c r="I308" s="141"/>
      <c r="J308" s="141"/>
      <c r="K308" s="141"/>
      <c r="M308" s="52">
        <v>29</v>
      </c>
      <c r="N308" s="52">
        <v>5</v>
      </c>
      <c r="O308" s="54">
        <f>IF($C308&lt;=O$2,D308*VLOOKUP($C308,Listen!$B$5:$G$95,$N308+1,FALSE)/VLOOKUP(O$2,Listen!$B$5:$G$95,$N308+1,FALSE),"-")</f>
        <v>0</v>
      </c>
      <c r="P308" s="54">
        <f>IF($C308&lt;=P$2,E308*VLOOKUP($C308,Listen!$B$5:$G$95,$N308+1,FALSE)/VLOOKUP(P$2,Listen!$B$5:$G$95,$N308+1,FALSE),"-")</f>
        <v>0</v>
      </c>
      <c r="Q308" s="54">
        <f>IF($C308&lt;=Q$2,F308*VLOOKUP($C308,Listen!$B$5:$G$95,$N308+1,FALSE)/VLOOKUP(Q$2,Listen!$B$5:$G$95,$N308+1,FALSE),"-")</f>
        <v>0</v>
      </c>
      <c r="R308" s="54">
        <f>IF($C308&lt;=R$2,G308*VLOOKUP($C308,Listen!$B$5:$G$95,$N308+1,FALSE)/VLOOKUP(R$2,Listen!$B$5:$G$95,$N308+1,FALSE),"-")</f>
        <v>0</v>
      </c>
      <c r="S308" s="54">
        <f>IF($C308&lt;=S$2,H308*VLOOKUP($C308,Listen!$B$5:$G$95,$N308+1,FALSE)/VLOOKUP(S$2,Listen!$B$5:$G$95,$N308+1,FALSE),"-")</f>
        <v>0</v>
      </c>
      <c r="T308" s="54">
        <f>IF($C308&lt;=T$2,I308*VLOOKUP($C308,Listen!$B$5:$G$95,$N308+1,FALSE)/VLOOKUP(T$2,Listen!$B$5:$G$95,$N308+1,FALSE),"-")</f>
        <v>0</v>
      </c>
      <c r="U308" s="54">
        <f>IF($C308&lt;=U$2,J308*VLOOKUP($C308,Listen!$B$5:$G$95,$N308+1,FALSE)/VLOOKUP(U$2,Listen!$B$5:$G$95,$N308+1,FALSE),"-")</f>
        <v>0</v>
      </c>
      <c r="V308" s="54">
        <f>IF($C308&lt;=V$2,K308*VLOOKUP($C308,Listen!$B$5:$G$95,$N308+1,FALSE)/VLOOKUP(V$2,Listen!$B$5:$G$95,$N308+1,FALSE),"-")</f>
        <v>0</v>
      </c>
    </row>
    <row r="309" spans="2:22">
      <c r="B309" s="25"/>
      <c r="C309" s="3">
        <v>1981</v>
      </c>
      <c r="D309" s="141"/>
      <c r="E309" s="141"/>
      <c r="F309" s="141"/>
      <c r="G309" s="141"/>
      <c r="H309" s="141"/>
      <c r="I309" s="141"/>
      <c r="J309" s="141"/>
      <c r="K309" s="141"/>
      <c r="M309" s="52">
        <v>29</v>
      </c>
      <c r="N309" s="52">
        <v>5</v>
      </c>
      <c r="O309" s="54">
        <f>IF($C309&lt;=O$2,D309*VLOOKUP($C309,Listen!$B$5:$G$95,$N309+1,FALSE)/VLOOKUP(O$2,Listen!$B$5:$G$95,$N309+1,FALSE),"-")</f>
        <v>0</v>
      </c>
      <c r="P309" s="54">
        <f>IF($C309&lt;=P$2,E309*VLOOKUP($C309,Listen!$B$5:$G$95,$N309+1,FALSE)/VLOOKUP(P$2,Listen!$B$5:$G$95,$N309+1,FALSE),"-")</f>
        <v>0</v>
      </c>
      <c r="Q309" s="54">
        <f>IF($C309&lt;=Q$2,F309*VLOOKUP($C309,Listen!$B$5:$G$95,$N309+1,FALSE)/VLOOKUP(Q$2,Listen!$B$5:$G$95,$N309+1,FALSE),"-")</f>
        <v>0</v>
      </c>
      <c r="R309" s="54">
        <f>IF($C309&lt;=R$2,G309*VLOOKUP($C309,Listen!$B$5:$G$95,$N309+1,FALSE)/VLOOKUP(R$2,Listen!$B$5:$G$95,$N309+1,FALSE),"-")</f>
        <v>0</v>
      </c>
      <c r="S309" s="54">
        <f>IF($C309&lt;=S$2,H309*VLOOKUP($C309,Listen!$B$5:$G$95,$N309+1,FALSE)/VLOOKUP(S$2,Listen!$B$5:$G$95,$N309+1,FALSE),"-")</f>
        <v>0</v>
      </c>
      <c r="T309" s="54">
        <f>IF($C309&lt;=T$2,I309*VLOOKUP($C309,Listen!$B$5:$G$95,$N309+1,FALSE)/VLOOKUP(T$2,Listen!$B$5:$G$95,$N309+1,FALSE),"-")</f>
        <v>0</v>
      </c>
      <c r="U309" s="54">
        <f>IF($C309&lt;=U$2,J309*VLOOKUP($C309,Listen!$B$5:$G$95,$N309+1,FALSE)/VLOOKUP(U$2,Listen!$B$5:$G$95,$N309+1,FALSE),"-")</f>
        <v>0</v>
      </c>
      <c r="V309" s="54">
        <f>IF($C309&lt;=V$2,K309*VLOOKUP($C309,Listen!$B$5:$G$95,$N309+1,FALSE)/VLOOKUP(V$2,Listen!$B$5:$G$95,$N309+1,FALSE),"-")</f>
        <v>0</v>
      </c>
    </row>
    <row r="310" spans="2:22">
      <c r="B310" s="25"/>
      <c r="C310" s="3">
        <v>1980</v>
      </c>
      <c r="D310" s="141"/>
      <c r="E310" s="141"/>
      <c r="F310" s="141"/>
      <c r="G310" s="141"/>
      <c r="H310" s="141"/>
      <c r="I310" s="141"/>
      <c r="J310" s="141"/>
      <c r="K310" s="141"/>
      <c r="M310" s="52">
        <v>29</v>
      </c>
      <c r="N310" s="52">
        <v>5</v>
      </c>
      <c r="O310" s="54">
        <f>IF($C310&lt;=O$2,D310*VLOOKUP($C310,Listen!$B$5:$G$95,$N310+1,FALSE)/VLOOKUP(O$2,Listen!$B$5:$G$95,$N310+1,FALSE),"-")</f>
        <v>0</v>
      </c>
      <c r="P310" s="54">
        <f>IF($C310&lt;=P$2,E310*VLOOKUP($C310,Listen!$B$5:$G$95,$N310+1,FALSE)/VLOOKUP(P$2,Listen!$B$5:$G$95,$N310+1,FALSE),"-")</f>
        <v>0</v>
      </c>
      <c r="Q310" s="54">
        <f>IF($C310&lt;=Q$2,F310*VLOOKUP($C310,Listen!$B$5:$G$95,$N310+1,FALSE)/VLOOKUP(Q$2,Listen!$B$5:$G$95,$N310+1,FALSE),"-")</f>
        <v>0</v>
      </c>
      <c r="R310" s="54">
        <f>IF($C310&lt;=R$2,G310*VLOOKUP($C310,Listen!$B$5:$G$95,$N310+1,FALSE)/VLOOKUP(R$2,Listen!$B$5:$G$95,$N310+1,FALSE),"-")</f>
        <v>0</v>
      </c>
      <c r="S310" s="54">
        <f>IF($C310&lt;=S$2,H310*VLOOKUP($C310,Listen!$B$5:$G$95,$N310+1,FALSE)/VLOOKUP(S$2,Listen!$B$5:$G$95,$N310+1,FALSE),"-")</f>
        <v>0</v>
      </c>
      <c r="T310" s="54">
        <f>IF($C310&lt;=T$2,I310*VLOOKUP($C310,Listen!$B$5:$G$95,$N310+1,FALSE)/VLOOKUP(T$2,Listen!$B$5:$G$95,$N310+1,FALSE),"-")</f>
        <v>0</v>
      </c>
      <c r="U310" s="54">
        <f>IF($C310&lt;=U$2,J310*VLOOKUP($C310,Listen!$B$5:$G$95,$N310+1,FALSE)/VLOOKUP(U$2,Listen!$B$5:$G$95,$N310+1,FALSE),"-")</f>
        <v>0</v>
      </c>
      <c r="V310" s="54">
        <f>IF($C310&lt;=V$2,K310*VLOOKUP($C310,Listen!$B$5:$G$95,$N310+1,FALSE)/VLOOKUP(V$2,Listen!$B$5:$G$95,$N310+1,FALSE),"-")</f>
        <v>0</v>
      </c>
    </row>
    <row r="311" spans="2:22">
      <c r="B311" s="25"/>
      <c r="C311" s="3">
        <v>1979</v>
      </c>
      <c r="D311" s="141"/>
      <c r="E311" s="141"/>
      <c r="F311" s="141"/>
      <c r="G311" s="141"/>
      <c r="H311" s="141"/>
      <c r="I311" s="141"/>
      <c r="J311" s="141"/>
      <c r="K311" s="141"/>
      <c r="M311" s="52">
        <v>29</v>
      </c>
      <c r="N311" s="52">
        <v>5</v>
      </c>
      <c r="O311" s="54">
        <f>IF($C311&lt;=O$2,D311*VLOOKUP($C311,Listen!$B$5:$G$95,$N311+1,FALSE)/VLOOKUP(O$2,Listen!$B$5:$G$95,$N311+1,FALSE),"-")</f>
        <v>0</v>
      </c>
      <c r="P311" s="54">
        <f>IF($C311&lt;=P$2,E311*VLOOKUP($C311,Listen!$B$5:$G$95,$N311+1,FALSE)/VLOOKUP(P$2,Listen!$B$5:$G$95,$N311+1,FALSE),"-")</f>
        <v>0</v>
      </c>
      <c r="Q311" s="54">
        <f>IF($C311&lt;=Q$2,F311*VLOOKUP($C311,Listen!$B$5:$G$95,$N311+1,FALSE)/VLOOKUP(Q$2,Listen!$B$5:$G$95,$N311+1,FALSE),"-")</f>
        <v>0</v>
      </c>
      <c r="R311" s="54">
        <f>IF($C311&lt;=R$2,G311*VLOOKUP($C311,Listen!$B$5:$G$95,$N311+1,FALSE)/VLOOKUP(R$2,Listen!$B$5:$G$95,$N311+1,FALSE),"-")</f>
        <v>0</v>
      </c>
      <c r="S311" s="54">
        <f>IF($C311&lt;=S$2,H311*VLOOKUP($C311,Listen!$B$5:$G$95,$N311+1,FALSE)/VLOOKUP(S$2,Listen!$B$5:$G$95,$N311+1,FALSE),"-")</f>
        <v>0</v>
      </c>
      <c r="T311" s="54">
        <f>IF($C311&lt;=T$2,I311*VLOOKUP($C311,Listen!$B$5:$G$95,$N311+1,FALSE)/VLOOKUP(T$2,Listen!$B$5:$G$95,$N311+1,FALSE),"-")</f>
        <v>0</v>
      </c>
      <c r="U311" s="54">
        <f>IF($C311&lt;=U$2,J311*VLOOKUP($C311,Listen!$B$5:$G$95,$N311+1,FALSE)/VLOOKUP(U$2,Listen!$B$5:$G$95,$N311+1,FALSE),"-")</f>
        <v>0</v>
      </c>
      <c r="V311" s="54">
        <f>IF($C311&lt;=V$2,K311*VLOOKUP($C311,Listen!$B$5:$G$95,$N311+1,FALSE)/VLOOKUP(V$2,Listen!$B$5:$G$95,$N311+1,FALSE),"-")</f>
        <v>0</v>
      </c>
    </row>
    <row r="312" spans="2:22">
      <c r="B312" s="25"/>
      <c r="C312" s="3">
        <v>1978</v>
      </c>
      <c r="D312" s="141"/>
      <c r="E312" s="141"/>
      <c r="F312" s="141"/>
      <c r="G312" s="141"/>
      <c r="H312" s="141"/>
      <c r="I312" s="141"/>
      <c r="J312" s="141"/>
      <c r="K312" s="141"/>
      <c r="M312" s="52">
        <v>29</v>
      </c>
      <c r="N312" s="52">
        <v>5</v>
      </c>
      <c r="O312" s="54">
        <f>IF($C312&lt;=O$2,D312*VLOOKUP($C312,Listen!$B$5:$G$95,$N312+1,FALSE)/VLOOKUP(O$2,Listen!$B$5:$G$95,$N312+1,FALSE),"-")</f>
        <v>0</v>
      </c>
      <c r="P312" s="54">
        <f>IF($C312&lt;=P$2,E312*VLOOKUP($C312,Listen!$B$5:$G$95,$N312+1,FALSE)/VLOOKUP(P$2,Listen!$B$5:$G$95,$N312+1,FALSE),"-")</f>
        <v>0</v>
      </c>
      <c r="Q312" s="54">
        <f>IF($C312&lt;=Q$2,F312*VLOOKUP($C312,Listen!$B$5:$G$95,$N312+1,FALSE)/VLOOKUP(Q$2,Listen!$B$5:$G$95,$N312+1,FALSE),"-")</f>
        <v>0</v>
      </c>
      <c r="R312" s="54">
        <f>IF($C312&lt;=R$2,G312*VLOOKUP($C312,Listen!$B$5:$G$95,$N312+1,FALSE)/VLOOKUP(R$2,Listen!$B$5:$G$95,$N312+1,FALSE),"-")</f>
        <v>0</v>
      </c>
      <c r="S312" s="54">
        <f>IF($C312&lt;=S$2,H312*VLOOKUP($C312,Listen!$B$5:$G$95,$N312+1,FALSE)/VLOOKUP(S$2,Listen!$B$5:$G$95,$N312+1,FALSE),"-")</f>
        <v>0</v>
      </c>
      <c r="T312" s="54">
        <f>IF($C312&lt;=T$2,I312*VLOOKUP($C312,Listen!$B$5:$G$95,$N312+1,FALSE)/VLOOKUP(T$2,Listen!$B$5:$G$95,$N312+1,FALSE),"-")</f>
        <v>0</v>
      </c>
      <c r="U312" s="54">
        <f>IF($C312&lt;=U$2,J312*VLOOKUP($C312,Listen!$B$5:$G$95,$N312+1,FALSE)/VLOOKUP(U$2,Listen!$B$5:$G$95,$N312+1,FALSE),"-")</f>
        <v>0</v>
      </c>
      <c r="V312" s="54">
        <f>IF($C312&lt;=V$2,K312*VLOOKUP($C312,Listen!$B$5:$G$95,$N312+1,FALSE)/VLOOKUP(V$2,Listen!$B$5:$G$95,$N312+1,FALSE),"-")</f>
        <v>0</v>
      </c>
    </row>
    <row r="313" spans="2:22">
      <c r="B313" s="25"/>
      <c r="C313" s="3">
        <v>1977</v>
      </c>
      <c r="D313" s="141"/>
      <c r="E313" s="141"/>
      <c r="F313" s="141"/>
      <c r="G313" s="141"/>
      <c r="H313" s="141"/>
      <c r="I313" s="141"/>
      <c r="J313" s="141"/>
      <c r="K313" s="141"/>
      <c r="M313" s="52">
        <v>29</v>
      </c>
      <c r="N313" s="52">
        <v>5</v>
      </c>
      <c r="O313" s="54">
        <f>IF($C313&lt;=O$2,D313*VLOOKUP($C313,Listen!$B$5:$G$95,$N313+1,FALSE)/VLOOKUP(O$2,Listen!$B$5:$G$95,$N313+1,FALSE),"-")</f>
        <v>0</v>
      </c>
      <c r="P313" s="54">
        <f>IF($C313&lt;=P$2,E313*VLOOKUP($C313,Listen!$B$5:$G$95,$N313+1,FALSE)/VLOOKUP(P$2,Listen!$B$5:$G$95,$N313+1,FALSE),"-")</f>
        <v>0</v>
      </c>
      <c r="Q313" s="54">
        <f>IF($C313&lt;=Q$2,F313*VLOOKUP($C313,Listen!$B$5:$G$95,$N313+1,FALSE)/VLOOKUP(Q$2,Listen!$B$5:$G$95,$N313+1,FALSE),"-")</f>
        <v>0</v>
      </c>
      <c r="R313" s="54">
        <f>IF($C313&lt;=R$2,G313*VLOOKUP($C313,Listen!$B$5:$G$95,$N313+1,FALSE)/VLOOKUP(R$2,Listen!$B$5:$G$95,$N313+1,FALSE),"-")</f>
        <v>0</v>
      </c>
      <c r="S313" s="54">
        <f>IF($C313&lt;=S$2,H313*VLOOKUP($C313,Listen!$B$5:$G$95,$N313+1,FALSE)/VLOOKUP(S$2,Listen!$B$5:$G$95,$N313+1,FALSE),"-")</f>
        <v>0</v>
      </c>
      <c r="T313" s="54">
        <f>IF($C313&lt;=T$2,I313*VLOOKUP($C313,Listen!$B$5:$G$95,$N313+1,FALSE)/VLOOKUP(T$2,Listen!$B$5:$G$95,$N313+1,FALSE),"-")</f>
        <v>0</v>
      </c>
      <c r="U313" s="54">
        <f>IF($C313&lt;=U$2,J313*VLOOKUP($C313,Listen!$B$5:$G$95,$N313+1,FALSE)/VLOOKUP(U$2,Listen!$B$5:$G$95,$N313+1,FALSE),"-")</f>
        <v>0</v>
      </c>
      <c r="V313" s="54">
        <f>IF($C313&lt;=V$2,K313*VLOOKUP($C313,Listen!$B$5:$G$95,$N313+1,FALSE)/VLOOKUP(V$2,Listen!$B$5:$G$95,$N313+1,FALSE),"-")</f>
        <v>0</v>
      </c>
    </row>
    <row r="314" spans="2:22">
      <c r="B314" s="25"/>
      <c r="C314" s="3">
        <v>1976</v>
      </c>
      <c r="D314" s="141"/>
      <c r="E314" s="141"/>
      <c r="F314" s="141"/>
      <c r="G314" s="141"/>
      <c r="H314" s="141"/>
      <c r="I314" s="141"/>
      <c r="J314" s="141"/>
      <c r="K314" s="141"/>
      <c r="M314" s="52">
        <v>29</v>
      </c>
      <c r="N314" s="52">
        <v>5</v>
      </c>
      <c r="O314" s="54">
        <f>IF($C314&lt;=O$2,D314*VLOOKUP($C314,Listen!$B$5:$G$95,$N314+1,FALSE)/VLOOKUP(O$2,Listen!$B$5:$G$95,$N314+1,FALSE),"-")</f>
        <v>0</v>
      </c>
      <c r="P314" s="54">
        <f>IF($C314&lt;=P$2,E314*VLOOKUP($C314,Listen!$B$5:$G$95,$N314+1,FALSE)/VLOOKUP(P$2,Listen!$B$5:$G$95,$N314+1,FALSE),"-")</f>
        <v>0</v>
      </c>
      <c r="Q314" s="54">
        <f>IF($C314&lt;=Q$2,F314*VLOOKUP($C314,Listen!$B$5:$G$95,$N314+1,FALSE)/VLOOKUP(Q$2,Listen!$B$5:$G$95,$N314+1,FALSE),"-")</f>
        <v>0</v>
      </c>
      <c r="R314" s="54">
        <f>IF($C314&lt;=R$2,G314*VLOOKUP($C314,Listen!$B$5:$G$95,$N314+1,FALSE)/VLOOKUP(R$2,Listen!$B$5:$G$95,$N314+1,FALSE),"-")</f>
        <v>0</v>
      </c>
      <c r="S314" s="54">
        <f>IF($C314&lt;=S$2,H314*VLOOKUP($C314,Listen!$B$5:$G$95,$N314+1,FALSE)/VLOOKUP(S$2,Listen!$B$5:$G$95,$N314+1,FALSE),"-")</f>
        <v>0</v>
      </c>
      <c r="T314" s="54">
        <f>IF($C314&lt;=T$2,I314*VLOOKUP($C314,Listen!$B$5:$G$95,$N314+1,FALSE)/VLOOKUP(T$2,Listen!$B$5:$G$95,$N314+1,FALSE),"-")</f>
        <v>0</v>
      </c>
      <c r="U314" s="54">
        <f>IF($C314&lt;=U$2,J314*VLOOKUP($C314,Listen!$B$5:$G$95,$N314+1,FALSE)/VLOOKUP(U$2,Listen!$B$5:$G$95,$N314+1,FALSE),"-")</f>
        <v>0</v>
      </c>
      <c r="V314" s="54">
        <f>IF($C314&lt;=V$2,K314*VLOOKUP($C314,Listen!$B$5:$G$95,$N314+1,FALSE)/VLOOKUP(V$2,Listen!$B$5:$G$95,$N314+1,FALSE),"-")</f>
        <v>0</v>
      </c>
    </row>
    <row r="315" spans="2:22">
      <c r="B315" s="25"/>
      <c r="C315" s="3">
        <v>1975</v>
      </c>
      <c r="D315" s="141"/>
      <c r="E315" s="141"/>
      <c r="F315" s="141"/>
      <c r="G315" s="141"/>
      <c r="H315" s="141"/>
      <c r="I315" s="141"/>
      <c r="J315" s="141"/>
      <c r="K315" s="141"/>
      <c r="M315" s="52">
        <v>29</v>
      </c>
      <c r="N315" s="52">
        <v>5</v>
      </c>
      <c r="O315" s="54">
        <f>IF($C315&lt;=O$2,D315*VLOOKUP($C315,Listen!$B$5:$G$95,$N315+1,FALSE)/VLOOKUP(O$2,Listen!$B$5:$G$95,$N315+1,FALSE),"-")</f>
        <v>0</v>
      </c>
      <c r="P315" s="54">
        <f>IF($C315&lt;=P$2,E315*VLOOKUP($C315,Listen!$B$5:$G$95,$N315+1,FALSE)/VLOOKUP(P$2,Listen!$B$5:$G$95,$N315+1,FALSE),"-")</f>
        <v>0</v>
      </c>
      <c r="Q315" s="54">
        <f>IF($C315&lt;=Q$2,F315*VLOOKUP($C315,Listen!$B$5:$G$95,$N315+1,FALSE)/VLOOKUP(Q$2,Listen!$B$5:$G$95,$N315+1,FALSE),"-")</f>
        <v>0</v>
      </c>
      <c r="R315" s="54">
        <f>IF($C315&lt;=R$2,G315*VLOOKUP($C315,Listen!$B$5:$G$95,$N315+1,FALSE)/VLOOKUP(R$2,Listen!$B$5:$G$95,$N315+1,FALSE),"-")</f>
        <v>0</v>
      </c>
      <c r="S315" s="54">
        <f>IF($C315&lt;=S$2,H315*VLOOKUP($C315,Listen!$B$5:$G$95,$N315+1,FALSE)/VLOOKUP(S$2,Listen!$B$5:$G$95,$N315+1,FALSE),"-")</f>
        <v>0</v>
      </c>
      <c r="T315" s="54">
        <f>IF($C315&lt;=T$2,I315*VLOOKUP($C315,Listen!$B$5:$G$95,$N315+1,FALSE)/VLOOKUP(T$2,Listen!$B$5:$G$95,$N315+1,FALSE),"-")</f>
        <v>0</v>
      </c>
      <c r="U315" s="54">
        <f>IF($C315&lt;=U$2,J315*VLOOKUP($C315,Listen!$B$5:$G$95,$N315+1,FALSE)/VLOOKUP(U$2,Listen!$B$5:$G$95,$N315+1,FALSE),"-")</f>
        <v>0</v>
      </c>
      <c r="V315" s="54">
        <f>IF($C315&lt;=V$2,K315*VLOOKUP($C315,Listen!$B$5:$G$95,$N315+1,FALSE)/VLOOKUP(V$2,Listen!$B$5:$G$95,$N315+1,FALSE),"-")</f>
        <v>0</v>
      </c>
    </row>
    <row r="316" spans="2:22">
      <c r="B316" s="25"/>
      <c r="C316" s="3">
        <v>1974</v>
      </c>
      <c r="D316" s="141"/>
      <c r="E316" s="141"/>
      <c r="F316" s="141"/>
      <c r="G316" s="141"/>
      <c r="H316" s="141"/>
      <c r="I316" s="141"/>
      <c r="J316" s="141"/>
      <c r="K316" s="141"/>
      <c r="M316" s="52">
        <v>29</v>
      </c>
      <c r="N316" s="52">
        <v>5</v>
      </c>
      <c r="O316" s="54">
        <f>IF($C316&lt;=O$2,D316*VLOOKUP($C316,Listen!$B$5:$G$95,$N316+1,FALSE)/VLOOKUP(O$2,Listen!$B$5:$G$95,$N316+1,FALSE),"-")</f>
        <v>0</v>
      </c>
      <c r="P316" s="54">
        <f>IF($C316&lt;=P$2,E316*VLOOKUP($C316,Listen!$B$5:$G$95,$N316+1,FALSE)/VLOOKUP(P$2,Listen!$B$5:$G$95,$N316+1,FALSE),"-")</f>
        <v>0</v>
      </c>
      <c r="Q316" s="54">
        <f>IF($C316&lt;=Q$2,F316*VLOOKUP($C316,Listen!$B$5:$G$95,$N316+1,FALSE)/VLOOKUP(Q$2,Listen!$B$5:$G$95,$N316+1,FALSE),"-")</f>
        <v>0</v>
      </c>
      <c r="R316" s="54">
        <f>IF($C316&lt;=R$2,G316*VLOOKUP($C316,Listen!$B$5:$G$95,$N316+1,FALSE)/VLOOKUP(R$2,Listen!$B$5:$G$95,$N316+1,FALSE),"-")</f>
        <v>0</v>
      </c>
      <c r="S316" s="54">
        <f>IF($C316&lt;=S$2,H316*VLOOKUP($C316,Listen!$B$5:$G$95,$N316+1,FALSE)/VLOOKUP(S$2,Listen!$B$5:$G$95,$N316+1,FALSE),"-")</f>
        <v>0</v>
      </c>
      <c r="T316" s="54">
        <f>IF($C316&lt;=T$2,I316*VLOOKUP($C316,Listen!$B$5:$G$95,$N316+1,FALSE)/VLOOKUP(T$2,Listen!$B$5:$G$95,$N316+1,FALSE),"-")</f>
        <v>0</v>
      </c>
      <c r="U316" s="54">
        <f>IF($C316&lt;=U$2,J316*VLOOKUP($C316,Listen!$B$5:$G$95,$N316+1,FALSE)/VLOOKUP(U$2,Listen!$B$5:$G$95,$N316+1,FALSE),"-")</f>
        <v>0</v>
      </c>
      <c r="V316" s="54">
        <f>IF($C316&lt;=V$2,K316*VLOOKUP($C316,Listen!$B$5:$G$95,$N316+1,FALSE)/VLOOKUP(V$2,Listen!$B$5:$G$95,$N316+1,FALSE),"-")</f>
        <v>0</v>
      </c>
    </row>
    <row r="317" spans="2:22">
      <c r="B317" s="25"/>
      <c r="C317" s="3">
        <v>1973</v>
      </c>
      <c r="D317" s="141"/>
      <c r="E317" s="141"/>
      <c r="F317" s="141"/>
      <c r="G317" s="141"/>
      <c r="H317" s="141"/>
      <c r="I317" s="141"/>
      <c r="J317" s="141"/>
      <c r="K317" s="141"/>
      <c r="M317" s="52">
        <v>29</v>
      </c>
      <c r="N317" s="52">
        <v>5</v>
      </c>
      <c r="O317" s="54">
        <f>IF($C317&lt;=O$2,D317*VLOOKUP($C317,Listen!$B$5:$G$95,$N317+1,FALSE)/VLOOKUP(O$2,Listen!$B$5:$G$95,$N317+1,FALSE),"-")</f>
        <v>0</v>
      </c>
      <c r="P317" s="54">
        <f>IF($C317&lt;=P$2,E317*VLOOKUP($C317,Listen!$B$5:$G$95,$N317+1,FALSE)/VLOOKUP(P$2,Listen!$B$5:$G$95,$N317+1,FALSE),"-")</f>
        <v>0</v>
      </c>
      <c r="Q317" s="54">
        <f>IF($C317&lt;=Q$2,F317*VLOOKUP($C317,Listen!$B$5:$G$95,$N317+1,FALSE)/VLOOKUP(Q$2,Listen!$B$5:$G$95,$N317+1,FALSE),"-")</f>
        <v>0</v>
      </c>
      <c r="R317" s="54">
        <f>IF($C317&lt;=R$2,G317*VLOOKUP($C317,Listen!$B$5:$G$95,$N317+1,FALSE)/VLOOKUP(R$2,Listen!$B$5:$G$95,$N317+1,FALSE),"-")</f>
        <v>0</v>
      </c>
      <c r="S317" s="54">
        <f>IF($C317&lt;=S$2,H317*VLOOKUP($C317,Listen!$B$5:$G$95,$N317+1,FALSE)/VLOOKUP(S$2,Listen!$B$5:$G$95,$N317+1,FALSE),"-")</f>
        <v>0</v>
      </c>
      <c r="T317" s="54">
        <f>IF($C317&lt;=T$2,I317*VLOOKUP($C317,Listen!$B$5:$G$95,$N317+1,FALSE)/VLOOKUP(T$2,Listen!$B$5:$G$95,$N317+1,FALSE),"-")</f>
        <v>0</v>
      </c>
      <c r="U317" s="54">
        <f>IF($C317&lt;=U$2,J317*VLOOKUP($C317,Listen!$B$5:$G$95,$N317+1,FALSE)/VLOOKUP(U$2,Listen!$B$5:$G$95,$N317+1,FALSE),"-")</f>
        <v>0</v>
      </c>
      <c r="V317" s="54">
        <f>IF($C317&lt;=V$2,K317*VLOOKUP($C317,Listen!$B$5:$G$95,$N317+1,FALSE)/VLOOKUP(V$2,Listen!$B$5:$G$95,$N317+1,FALSE),"-")</f>
        <v>0</v>
      </c>
    </row>
    <row r="318" spans="2:22">
      <c r="B318" s="25"/>
      <c r="C318" s="3">
        <v>1972</v>
      </c>
      <c r="D318" s="141"/>
      <c r="E318" s="141"/>
      <c r="F318" s="141"/>
      <c r="G318" s="141"/>
      <c r="H318" s="141"/>
      <c r="I318" s="141"/>
      <c r="J318" s="141"/>
      <c r="K318" s="141"/>
      <c r="M318" s="52">
        <v>29</v>
      </c>
      <c r="N318" s="52">
        <v>5</v>
      </c>
      <c r="O318" s="54">
        <f>IF($C318&lt;=O$2,D318*VLOOKUP($C318,Listen!$B$5:$G$95,$N318+1,FALSE)/VLOOKUP(O$2,Listen!$B$5:$G$95,$N318+1,FALSE),"-")</f>
        <v>0</v>
      </c>
      <c r="P318" s="54">
        <f>IF($C318&lt;=P$2,E318*VLOOKUP($C318,Listen!$B$5:$G$95,$N318+1,FALSE)/VLOOKUP(P$2,Listen!$B$5:$G$95,$N318+1,FALSE),"-")</f>
        <v>0</v>
      </c>
      <c r="Q318" s="54">
        <f>IF($C318&lt;=Q$2,F318*VLOOKUP($C318,Listen!$B$5:$G$95,$N318+1,FALSE)/VLOOKUP(Q$2,Listen!$B$5:$G$95,$N318+1,FALSE),"-")</f>
        <v>0</v>
      </c>
      <c r="R318" s="54">
        <f>IF($C318&lt;=R$2,G318*VLOOKUP($C318,Listen!$B$5:$G$95,$N318+1,FALSE)/VLOOKUP(R$2,Listen!$B$5:$G$95,$N318+1,FALSE),"-")</f>
        <v>0</v>
      </c>
      <c r="S318" s="54">
        <f>IF($C318&lt;=S$2,H318*VLOOKUP($C318,Listen!$B$5:$G$95,$N318+1,FALSE)/VLOOKUP(S$2,Listen!$B$5:$G$95,$N318+1,FALSE),"-")</f>
        <v>0</v>
      </c>
      <c r="T318" s="54">
        <f>IF($C318&lt;=T$2,I318*VLOOKUP($C318,Listen!$B$5:$G$95,$N318+1,FALSE)/VLOOKUP(T$2,Listen!$B$5:$G$95,$N318+1,FALSE),"-")</f>
        <v>0</v>
      </c>
      <c r="U318" s="54">
        <f>IF($C318&lt;=U$2,J318*VLOOKUP($C318,Listen!$B$5:$G$95,$N318+1,FALSE)/VLOOKUP(U$2,Listen!$B$5:$G$95,$N318+1,FALSE),"-")</f>
        <v>0</v>
      </c>
      <c r="V318" s="54">
        <f>IF($C318&lt;=V$2,K318*VLOOKUP($C318,Listen!$B$5:$G$95,$N318+1,FALSE)/VLOOKUP(V$2,Listen!$B$5:$G$95,$N318+1,FALSE),"-")</f>
        <v>0</v>
      </c>
    </row>
    <row r="319" spans="2:22">
      <c r="B319" s="25"/>
      <c r="C319" s="3">
        <v>1971</v>
      </c>
      <c r="D319" s="141"/>
      <c r="E319" s="141"/>
      <c r="F319" s="141"/>
      <c r="G319" s="141"/>
      <c r="H319" s="141"/>
      <c r="I319" s="141"/>
      <c r="J319" s="141"/>
      <c r="K319" s="141"/>
      <c r="M319" s="52">
        <v>29</v>
      </c>
      <c r="N319" s="52">
        <v>5</v>
      </c>
      <c r="O319" s="54">
        <f>IF($C319&lt;=O$2,D319*VLOOKUP($C319,Listen!$B$5:$G$95,$N319+1,FALSE)/VLOOKUP(O$2,Listen!$B$5:$G$95,$N319+1,FALSE),"-")</f>
        <v>0</v>
      </c>
      <c r="P319" s="54">
        <f>IF($C319&lt;=P$2,E319*VLOOKUP($C319,Listen!$B$5:$G$95,$N319+1,FALSE)/VLOOKUP(P$2,Listen!$B$5:$G$95,$N319+1,FALSE),"-")</f>
        <v>0</v>
      </c>
      <c r="Q319" s="54">
        <f>IF($C319&lt;=Q$2,F319*VLOOKUP($C319,Listen!$B$5:$G$95,$N319+1,FALSE)/VLOOKUP(Q$2,Listen!$B$5:$G$95,$N319+1,FALSE),"-")</f>
        <v>0</v>
      </c>
      <c r="R319" s="54">
        <f>IF($C319&lt;=R$2,G319*VLOOKUP($C319,Listen!$B$5:$G$95,$N319+1,FALSE)/VLOOKUP(R$2,Listen!$B$5:$G$95,$N319+1,FALSE),"-")</f>
        <v>0</v>
      </c>
      <c r="S319" s="54">
        <f>IF($C319&lt;=S$2,H319*VLOOKUP($C319,Listen!$B$5:$G$95,$N319+1,FALSE)/VLOOKUP(S$2,Listen!$B$5:$G$95,$N319+1,FALSE),"-")</f>
        <v>0</v>
      </c>
      <c r="T319" s="54">
        <f>IF($C319&lt;=T$2,I319*VLOOKUP($C319,Listen!$B$5:$G$95,$N319+1,FALSE)/VLOOKUP(T$2,Listen!$B$5:$G$95,$N319+1,FALSE),"-")</f>
        <v>0</v>
      </c>
      <c r="U319" s="54">
        <f>IF($C319&lt;=U$2,J319*VLOOKUP($C319,Listen!$B$5:$G$95,$N319+1,FALSE)/VLOOKUP(U$2,Listen!$B$5:$G$95,$N319+1,FALSE),"-")</f>
        <v>0</v>
      </c>
      <c r="V319" s="54">
        <f>IF($C319&lt;=V$2,K319*VLOOKUP($C319,Listen!$B$5:$G$95,$N319+1,FALSE)/VLOOKUP(V$2,Listen!$B$5:$G$95,$N319+1,FALSE),"-")</f>
        <v>0</v>
      </c>
    </row>
    <row r="320" spans="2:22">
      <c r="B320" s="25"/>
      <c r="C320" s="3">
        <v>1970</v>
      </c>
      <c r="D320" s="141"/>
      <c r="E320" s="141"/>
      <c r="F320" s="141"/>
      <c r="G320" s="141"/>
      <c r="H320" s="141"/>
      <c r="I320" s="141"/>
      <c r="J320" s="141"/>
      <c r="K320" s="141"/>
      <c r="M320" s="52">
        <v>29</v>
      </c>
      <c r="N320" s="52">
        <v>5</v>
      </c>
      <c r="O320" s="54">
        <f>IF($C320&lt;=O$2,D320*VLOOKUP($C320,Listen!$B$5:$G$95,$N320+1,FALSE)/VLOOKUP(O$2,Listen!$B$5:$G$95,$N320+1,FALSE),"-")</f>
        <v>0</v>
      </c>
      <c r="P320" s="54">
        <f>IF($C320&lt;=P$2,E320*VLOOKUP($C320,Listen!$B$5:$G$95,$N320+1,FALSE)/VLOOKUP(P$2,Listen!$B$5:$G$95,$N320+1,FALSE),"-")</f>
        <v>0</v>
      </c>
      <c r="Q320" s="54">
        <f>IF($C320&lt;=Q$2,F320*VLOOKUP($C320,Listen!$B$5:$G$95,$N320+1,FALSE)/VLOOKUP(Q$2,Listen!$B$5:$G$95,$N320+1,FALSE),"-")</f>
        <v>0</v>
      </c>
      <c r="R320" s="54">
        <f>IF($C320&lt;=R$2,G320*VLOOKUP($C320,Listen!$B$5:$G$95,$N320+1,FALSE)/VLOOKUP(R$2,Listen!$B$5:$G$95,$N320+1,FALSE),"-")</f>
        <v>0</v>
      </c>
      <c r="S320" s="54">
        <f>IF($C320&lt;=S$2,H320*VLOOKUP($C320,Listen!$B$5:$G$95,$N320+1,FALSE)/VLOOKUP(S$2,Listen!$B$5:$G$95,$N320+1,FALSE),"-")</f>
        <v>0</v>
      </c>
      <c r="T320" s="54">
        <f>IF($C320&lt;=T$2,I320*VLOOKUP($C320,Listen!$B$5:$G$95,$N320+1,FALSE)/VLOOKUP(T$2,Listen!$B$5:$G$95,$N320+1,FALSE),"-")</f>
        <v>0</v>
      </c>
      <c r="U320" s="54">
        <f>IF($C320&lt;=U$2,J320*VLOOKUP($C320,Listen!$B$5:$G$95,$N320+1,FALSE)/VLOOKUP(U$2,Listen!$B$5:$G$95,$N320+1,FALSE),"-")</f>
        <v>0</v>
      </c>
      <c r="V320" s="54">
        <f>IF($C320&lt;=V$2,K320*VLOOKUP($C320,Listen!$B$5:$G$95,$N320+1,FALSE)/VLOOKUP(V$2,Listen!$B$5:$G$95,$N320+1,FALSE),"-")</f>
        <v>0</v>
      </c>
    </row>
    <row r="321" spans="2:22">
      <c r="B321" s="25"/>
      <c r="C321" s="3">
        <v>1969</v>
      </c>
      <c r="D321" s="141"/>
      <c r="E321" s="141"/>
      <c r="F321" s="141"/>
      <c r="G321" s="141"/>
      <c r="H321" s="141"/>
      <c r="I321" s="141"/>
      <c r="J321" s="141"/>
      <c r="K321" s="141"/>
      <c r="M321" s="52">
        <v>29</v>
      </c>
      <c r="N321" s="52">
        <v>5</v>
      </c>
      <c r="O321" s="54">
        <f>IF($C321&lt;=O$2,D321*VLOOKUP($C321,Listen!$B$5:$G$95,$N321+1,FALSE)/VLOOKUP(O$2,Listen!$B$5:$G$95,$N321+1,FALSE),"-")</f>
        <v>0</v>
      </c>
      <c r="P321" s="54">
        <f>IF($C321&lt;=P$2,E321*VLOOKUP($C321,Listen!$B$5:$G$95,$N321+1,FALSE)/VLOOKUP(P$2,Listen!$B$5:$G$95,$N321+1,FALSE),"-")</f>
        <v>0</v>
      </c>
      <c r="Q321" s="54">
        <f>IF($C321&lt;=Q$2,F321*VLOOKUP($C321,Listen!$B$5:$G$95,$N321+1,FALSE)/VLOOKUP(Q$2,Listen!$B$5:$G$95,$N321+1,FALSE),"-")</f>
        <v>0</v>
      </c>
      <c r="R321" s="54">
        <f>IF($C321&lt;=R$2,G321*VLOOKUP($C321,Listen!$B$5:$G$95,$N321+1,FALSE)/VLOOKUP(R$2,Listen!$B$5:$G$95,$N321+1,FALSE),"-")</f>
        <v>0</v>
      </c>
      <c r="S321" s="54">
        <f>IF($C321&lt;=S$2,H321*VLOOKUP($C321,Listen!$B$5:$G$95,$N321+1,FALSE)/VLOOKUP(S$2,Listen!$B$5:$G$95,$N321+1,FALSE),"-")</f>
        <v>0</v>
      </c>
      <c r="T321" s="54">
        <f>IF($C321&lt;=T$2,I321*VLOOKUP($C321,Listen!$B$5:$G$95,$N321+1,FALSE)/VLOOKUP(T$2,Listen!$B$5:$G$95,$N321+1,FALSE),"-")</f>
        <v>0</v>
      </c>
      <c r="U321" s="54">
        <f>IF($C321&lt;=U$2,J321*VLOOKUP($C321,Listen!$B$5:$G$95,$N321+1,FALSE)/VLOOKUP(U$2,Listen!$B$5:$G$95,$N321+1,FALSE),"-")</f>
        <v>0</v>
      </c>
      <c r="V321" s="54">
        <f>IF($C321&lt;=V$2,K321*VLOOKUP($C321,Listen!$B$5:$G$95,$N321+1,FALSE)/VLOOKUP(V$2,Listen!$B$5:$G$95,$N321+1,FALSE),"-")</f>
        <v>0</v>
      </c>
    </row>
    <row r="322" spans="2:22">
      <c r="B322" s="25"/>
      <c r="C322" s="3">
        <v>1968</v>
      </c>
      <c r="D322" s="141"/>
      <c r="E322" s="141"/>
      <c r="F322" s="141"/>
      <c r="G322" s="141"/>
      <c r="H322" s="141"/>
      <c r="I322" s="141"/>
      <c r="J322" s="141"/>
      <c r="K322" s="141"/>
      <c r="M322" s="52">
        <v>29</v>
      </c>
      <c r="N322" s="52">
        <v>5</v>
      </c>
      <c r="O322" s="54">
        <f>IF($C322&lt;=O$2,D322*VLOOKUP($C322,Listen!$B$5:$G$95,$N322+1,FALSE)/VLOOKUP(O$2,Listen!$B$5:$G$95,$N322+1,FALSE),"-")</f>
        <v>0</v>
      </c>
      <c r="P322" s="54">
        <f>IF($C322&lt;=P$2,E322*VLOOKUP($C322,Listen!$B$5:$G$95,$N322+1,FALSE)/VLOOKUP(P$2,Listen!$B$5:$G$95,$N322+1,FALSE),"-")</f>
        <v>0</v>
      </c>
      <c r="Q322" s="54">
        <f>IF($C322&lt;=Q$2,F322*VLOOKUP($C322,Listen!$B$5:$G$95,$N322+1,FALSE)/VLOOKUP(Q$2,Listen!$B$5:$G$95,$N322+1,FALSE),"-")</f>
        <v>0</v>
      </c>
      <c r="R322" s="54">
        <f>IF($C322&lt;=R$2,G322*VLOOKUP($C322,Listen!$B$5:$G$95,$N322+1,FALSE)/VLOOKUP(R$2,Listen!$B$5:$G$95,$N322+1,FALSE),"-")</f>
        <v>0</v>
      </c>
      <c r="S322" s="54">
        <f>IF($C322&lt;=S$2,H322*VLOOKUP($C322,Listen!$B$5:$G$95,$N322+1,FALSE)/VLOOKUP(S$2,Listen!$B$5:$G$95,$N322+1,FALSE),"-")</f>
        <v>0</v>
      </c>
      <c r="T322" s="54">
        <f>IF($C322&lt;=T$2,I322*VLOOKUP($C322,Listen!$B$5:$G$95,$N322+1,FALSE)/VLOOKUP(T$2,Listen!$B$5:$G$95,$N322+1,FALSE),"-")</f>
        <v>0</v>
      </c>
      <c r="U322" s="54">
        <f>IF($C322&lt;=U$2,J322*VLOOKUP($C322,Listen!$B$5:$G$95,$N322+1,FALSE)/VLOOKUP(U$2,Listen!$B$5:$G$95,$N322+1,FALSE),"-")</f>
        <v>0</v>
      </c>
      <c r="V322" s="54">
        <f>IF($C322&lt;=V$2,K322*VLOOKUP($C322,Listen!$B$5:$G$95,$N322+1,FALSE)/VLOOKUP(V$2,Listen!$B$5:$G$95,$N322+1,FALSE),"-")</f>
        <v>0</v>
      </c>
    </row>
    <row r="323" spans="2:22">
      <c r="B323" s="25"/>
      <c r="C323" s="3">
        <v>1967</v>
      </c>
      <c r="D323" s="141"/>
      <c r="E323" s="141"/>
      <c r="F323" s="141"/>
      <c r="G323" s="141"/>
      <c r="H323" s="141"/>
      <c r="I323" s="141"/>
      <c r="J323" s="141"/>
      <c r="K323" s="141"/>
      <c r="M323" s="52">
        <v>29</v>
      </c>
      <c r="N323" s="52">
        <v>5</v>
      </c>
      <c r="O323" s="54">
        <f>IF($C323&lt;=O$2,D323*VLOOKUP($C323,Listen!$B$5:$G$95,$N323+1,FALSE)/VLOOKUP(O$2,Listen!$B$5:$G$95,$N323+1,FALSE),"-")</f>
        <v>0</v>
      </c>
      <c r="P323" s="54">
        <f>IF($C323&lt;=P$2,E323*VLOOKUP($C323,Listen!$B$5:$G$95,$N323+1,FALSE)/VLOOKUP(P$2,Listen!$B$5:$G$95,$N323+1,FALSE),"-")</f>
        <v>0</v>
      </c>
      <c r="Q323" s="54">
        <f>IF($C323&lt;=Q$2,F323*VLOOKUP($C323,Listen!$B$5:$G$95,$N323+1,FALSE)/VLOOKUP(Q$2,Listen!$B$5:$G$95,$N323+1,FALSE),"-")</f>
        <v>0</v>
      </c>
      <c r="R323" s="54">
        <f>IF($C323&lt;=R$2,G323*VLOOKUP($C323,Listen!$B$5:$G$95,$N323+1,FALSE)/VLOOKUP(R$2,Listen!$B$5:$G$95,$N323+1,FALSE),"-")</f>
        <v>0</v>
      </c>
      <c r="S323" s="54">
        <f>IF($C323&lt;=S$2,H323*VLOOKUP($C323,Listen!$B$5:$G$95,$N323+1,FALSE)/VLOOKUP(S$2,Listen!$B$5:$G$95,$N323+1,FALSE),"-")</f>
        <v>0</v>
      </c>
      <c r="T323" s="54">
        <f>IF($C323&lt;=T$2,I323*VLOOKUP($C323,Listen!$B$5:$G$95,$N323+1,FALSE)/VLOOKUP(T$2,Listen!$B$5:$G$95,$N323+1,FALSE),"-")</f>
        <v>0</v>
      </c>
      <c r="U323" s="54">
        <f>IF($C323&lt;=U$2,J323*VLOOKUP($C323,Listen!$B$5:$G$95,$N323+1,FALSE)/VLOOKUP(U$2,Listen!$B$5:$G$95,$N323+1,FALSE),"-")</f>
        <v>0</v>
      </c>
      <c r="V323" s="54">
        <f>IF($C323&lt;=V$2,K323*VLOOKUP($C323,Listen!$B$5:$G$95,$N323+1,FALSE)/VLOOKUP(V$2,Listen!$B$5:$G$95,$N323+1,FALSE),"-")</f>
        <v>0</v>
      </c>
    </row>
    <row r="324" spans="2:22">
      <c r="B324" s="25"/>
      <c r="C324" s="3">
        <v>1966</v>
      </c>
      <c r="D324" s="141"/>
      <c r="E324" s="141"/>
      <c r="F324" s="141"/>
      <c r="G324" s="141"/>
      <c r="H324" s="141"/>
      <c r="I324" s="141"/>
      <c r="J324" s="141"/>
      <c r="K324" s="141"/>
      <c r="M324" s="52">
        <v>29</v>
      </c>
      <c r="N324" s="52">
        <v>5</v>
      </c>
      <c r="O324" s="54">
        <f>IF($C324&lt;=O$2,D324*VLOOKUP($C324,Listen!$B$5:$G$95,$N324+1,FALSE)/VLOOKUP(O$2,Listen!$B$5:$G$95,$N324+1,FALSE),"-")</f>
        <v>0</v>
      </c>
      <c r="P324" s="54">
        <f>IF($C324&lt;=P$2,E324*VLOOKUP($C324,Listen!$B$5:$G$95,$N324+1,FALSE)/VLOOKUP(P$2,Listen!$B$5:$G$95,$N324+1,FALSE),"-")</f>
        <v>0</v>
      </c>
      <c r="Q324" s="54">
        <f>IF($C324&lt;=Q$2,F324*VLOOKUP($C324,Listen!$B$5:$G$95,$N324+1,FALSE)/VLOOKUP(Q$2,Listen!$B$5:$G$95,$N324+1,FALSE),"-")</f>
        <v>0</v>
      </c>
      <c r="R324" s="54">
        <f>IF($C324&lt;=R$2,G324*VLOOKUP($C324,Listen!$B$5:$G$95,$N324+1,FALSE)/VLOOKUP(R$2,Listen!$B$5:$G$95,$N324+1,FALSE),"-")</f>
        <v>0</v>
      </c>
      <c r="S324" s="54">
        <f>IF($C324&lt;=S$2,H324*VLOOKUP($C324,Listen!$B$5:$G$95,$N324+1,FALSE)/VLOOKUP(S$2,Listen!$B$5:$G$95,$N324+1,FALSE),"-")</f>
        <v>0</v>
      </c>
      <c r="T324" s="54">
        <f>IF($C324&lt;=T$2,I324*VLOOKUP($C324,Listen!$B$5:$G$95,$N324+1,FALSE)/VLOOKUP(T$2,Listen!$B$5:$G$95,$N324+1,FALSE),"-")</f>
        <v>0</v>
      </c>
      <c r="U324" s="54">
        <f>IF($C324&lt;=U$2,J324*VLOOKUP($C324,Listen!$B$5:$G$95,$N324+1,FALSE)/VLOOKUP(U$2,Listen!$B$5:$G$95,$N324+1,FALSE),"-")</f>
        <v>0</v>
      </c>
      <c r="V324" s="54">
        <f>IF($C324&lt;=V$2,K324*VLOOKUP($C324,Listen!$B$5:$G$95,$N324+1,FALSE)/VLOOKUP(V$2,Listen!$B$5:$G$95,$N324+1,FALSE),"-")</f>
        <v>0</v>
      </c>
    </row>
    <row r="325" spans="2:22">
      <c r="B325" s="25"/>
      <c r="C325" s="3">
        <v>1965</v>
      </c>
      <c r="D325" s="141"/>
      <c r="E325" s="141"/>
      <c r="F325" s="141"/>
      <c r="G325" s="141"/>
      <c r="H325" s="141"/>
      <c r="I325" s="141"/>
      <c r="J325" s="141"/>
      <c r="K325" s="141"/>
      <c r="M325" s="52">
        <v>29</v>
      </c>
      <c r="N325" s="52">
        <v>5</v>
      </c>
      <c r="O325" s="54">
        <f>IF($C325&lt;=O$2,D325*VLOOKUP($C325,Listen!$B$5:$G$95,$N325+1,FALSE)/VLOOKUP(O$2,Listen!$B$5:$G$95,$N325+1,FALSE),"-")</f>
        <v>0</v>
      </c>
      <c r="P325" s="54">
        <f>IF($C325&lt;=P$2,E325*VLOOKUP($C325,Listen!$B$5:$G$95,$N325+1,FALSE)/VLOOKUP(P$2,Listen!$B$5:$G$95,$N325+1,FALSE),"-")</f>
        <v>0</v>
      </c>
      <c r="Q325" s="54">
        <f>IF($C325&lt;=Q$2,F325*VLOOKUP($C325,Listen!$B$5:$G$95,$N325+1,FALSE)/VLOOKUP(Q$2,Listen!$B$5:$G$95,$N325+1,FALSE),"-")</f>
        <v>0</v>
      </c>
      <c r="R325" s="54">
        <f>IF($C325&lt;=R$2,G325*VLOOKUP($C325,Listen!$B$5:$G$95,$N325+1,FALSE)/VLOOKUP(R$2,Listen!$B$5:$G$95,$N325+1,FALSE),"-")</f>
        <v>0</v>
      </c>
      <c r="S325" s="54">
        <f>IF($C325&lt;=S$2,H325*VLOOKUP($C325,Listen!$B$5:$G$95,$N325+1,FALSE)/VLOOKUP(S$2,Listen!$B$5:$G$95,$N325+1,FALSE),"-")</f>
        <v>0</v>
      </c>
      <c r="T325" s="54">
        <f>IF($C325&lt;=T$2,I325*VLOOKUP($C325,Listen!$B$5:$G$95,$N325+1,FALSE)/VLOOKUP(T$2,Listen!$B$5:$G$95,$N325+1,FALSE),"-")</f>
        <v>0</v>
      </c>
      <c r="U325" s="54">
        <f>IF($C325&lt;=U$2,J325*VLOOKUP($C325,Listen!$B$5:$G$95,$N325+1,FALSE)/VLOOKUP(U$2,Listen!$B$5:$G$95,$N325+1,FALSE),"-")</f>
        <v>0</v>
      </c>
      <c r="V325" s="54">
        <f>IF($C325&lt;=V$2,K325*VLOOKUP($C325,Listen!$B$5:$G$95,$N325+1,FALSE)/VLOOKUP(V$2,Listen!$B$5:$G$95,$N325+1,FALSE),"-")</f>
        <v>0</v>
      </c>
    </row>
    <row r="326" spans="2:22">
      <c r="B326" s="25"/>
      <c r="C326" s="3">
        <v>1964</v>
      </c>
      <c r="D326" s="141"/>
      <c r="E326" s="141"/>
      <c r="F326" s="141"/>
      <c r="G326" s="141"/>
      <c r="H326" s="141"/>
      <c r="I326" s="141"/>
      <c r="J326" s="141"/>
      <c r="K326" s="141"/>
      <c r="M326" s="52">
        <v>29</v>
      </c>
      <c r="N326" s="52">
        <v>5</v>
      </c>
      <c r="O326" s="54">
        <f>IF($C326&lt;=O$2,D326*VLOOKUP($C326,Listen!$B$5:$G$95,$N326+1,FALSE)/VLOOKUP(O$2,Listen!$B$5:$G$95,$N326+1,FALSE),"-")</f>
        <v>0</v>
      </c>
      <c r="P326" s="54">
        <f>IF($C326&lt;=P$2,E326*VLOOKUP($C326,Listen!$B$5:$G$95,$N326+1,FALSE)/VLOOKUP(P$2,Listen!$B$5:$G$95,$N326+1,FALSE),"-")</f>
        <v>0</v>
      </c>
      <c r="Q326" s="54">
        <f>IF($C326&lt;=Q$2,F326*VLOOKUP($C326,Listen!$B$5:$G$95,$N326+1,FALSE)/VLOOKUP(Q$2,Listen!$B$5:$G$95,$N326+1,FALSE),"-")</f>
        <v>0</v>
      </c>
      <c r="R326" s="54">
        <f>IF($C326&lt;=R$2,G326*VLOOKUP($C326,Listen!$B$5:$G$95,$N326+1,FALSE)/VLOOKUP(R$2,Listen!$B$5:$G$95,$N326+1,FALSE),"-")</f>
        <v>0</v>
      </c>
      <c r="S326" s="54">
        <f>IF($C326&lt;=S$2,H326*VLOOKUP($C326,Listen!$B$5:$G$95,$N326+1,FALSE)/VLOOKUP(S$2,Listen!$B$5:$G$95,$N326+1,FALSE),"-")</f>
        <v>0</v>
      </c>
      <c r="T326" s="54">
        <f>IF($C326&lt;=T$2,I326*VLOOKUP($C326,Listen!$B$5:$G$95,$N326+1,FALSE)/VLOOKUP(T$2,Listen!$B$5:$G$95,$N326+1,FALSE),"-")</f>
        <v>0</v>
      </c>
      <c r="U326" s="54">
        <f>IF($C326&lt;=U$2,J326*VLOOKUP($C326,Listen!$B$5:$G$95,$N326+1,FALSE)/VLOOKUP(U$2,Listen!$B$5:$G$95,$N326+1,FALSE),"-")</f>
        <v>0</v>
      </c>
      <c r="V326" s="54">
        <f>IF($C326&lt;=V$2,K326*VLOOKUP($C326,Listen!$B$5:$G$95,$N326+1,FALSE)/VLOOKUP(V$2,Listen!$B$5:$G$95,$N326+1,FALSE),"-")</f>
        <v>0</v>
      </c>
    </row>
    <row r="327" spans="2:22">
      <c r="B327" s="25"/>
      <c r="C327" s="3">
        <v>1963</v>
      </c>
      <c r="D327" s="141"/>
      <c r="E327" s="141"/>
      <c r="F327" s="141"/>
      <c r="G327" s="141"/>
      <c r="H327" s="141"/>
      <c r="I327" s="141"/>
      <c r="J327" s="141"/>
      <c r="K327" s="141"/>
      <c r="M327" s="52">
        <v>29</v>
      </c>
      <c r="N327" s="52">
        <v>5</v>
      </c>
      <c r="O327" s="54">
        <f>IF($C327&lt;=O$2,D327*VLOOKUP($C327,Listen!$B$5:$G$95,$N327+1,FALSE)/VLOOKUP(O$2,Listen!$B$5:$G$95,$N327+1,FALSE),"-")</f>
        <v>0</v>
      </c>
      <c r="P327" s="54">
        <f>IF($C327&lt;=P$2,E327*VLOOKUP($C327,Listen!$B$5:$G$95,$N327+1,FALSE)/VLOOKUP(P$2,Listen!$B$5:$G$95,$N327+1,FALSE),"-")</f>
        <v>0</v>
      </c>
      <c r="Q327" s="54">
        <f>IF($C327&lt;=Q$2,F327*VLOOKUP($C327,Listen!$B$5:$G$95,$N327+1,FALSE)/VLOOKUP(Q$2,Listen!$B$5:$G$95,$N327+1,FALSE),"-")</f>
        <v>0</v>
      </c>
      <c r="R327" s="54">
        <f>IF($C327&lt;=R$2,G327*VLOOKUP($C327,Listen!$B$5:$G$95,$N327+1,FALSE)/VLOOKUP(R$2,Listen!$B$5:$G$95,$N327+1,FALSE),"-")</f>
        <v>0</v>
      </c>
      <c r="S327" s="54">
        <f>IF($C327&lt;=S$2,H327*VLOOKUP($C327,Listen!$B$5:$G$95,$N327+1,FALSE)/VLOOKUP(S$2,Listen!$B$5:$G$95,$N327+1,FALSE),"-")</f>
        <v>0</v>
      </c>
      <c r="T327" s="54">
        <f>IF($C327&lt;=T$2,I327*VLOOKUP($C327,Listen!$B$5:$G$95,$N327+1,FALSE)/VLOOKUP(T$2,Listen!$B$5:$G$95,$N327+1,FALSE),"-")</f>
        <v>0</v>
      </c>
      <c r="U327" s="54">
        <f>IF($C327&lt;=U$2,J327*VLOOKUP($C327,Listen!$B$5:$G$95,$N327+1,FALSE)/VLOOKUP(U$2,Listen!$B$5:$G$95,$N327+1,FALSE),"-")</f>
        <v>0</v>
      </c>
      <c r="V327" s="54">
        <f>IF($C327&lt;=V$2,K327*VLOOKUP($C327,Listen!$B$5:$G$95,$N327+1,FALSE)/VLOOKUP(V$2,Listen!$B$5:$G$95,$N327+1,FALSE),"-")</f>
        <v>0</v>
      </c>
    </row>
    <row r="328" spans="2:22">
      <c r="B328" s="25"/>
      <c r="C328" s="3">
        <v>1962</v>
      </c>
      <c r="D328" s="141"/>
      <c r="E328" s="141"/>
      <c r="F328" s="141"/>
      <c r="G328" s="141"/>
      <c r="H328" s="141"/>
      <c r="I328" s="141"/>
      <c r="J328" s="141"/>
      <c r="K328" s="141"/>
      <c r="M328" s="52">
        <v>29</v>
      </c>
      <c r="N328" s="52">
        <v>5</v>
      </c>
      <c r="O328" s="54">
        <f>IF($C328&lt;=O$2,D328*VLOOKUP($C328,Listen!$B$5:$G$95,$N328+1,FALSE)/VLOOKUP(O$2,Listen!$B$5:$G$95,$N328+1,FALSE),"-")</f>
        <v>0</v>
      </c>
      <c r="P328" s="54">
        <f>IF($C328&lt;=P$2,E328*VLOOKUP($C328,Listen!$B$5:$G$95,$N328+1,FALSE)/VLOOKUP(P$2,Listen!$B$5:$G$95,$N328+1,FALSE),"-")</f>
        <v>0</v>
      </c>
      <c r="Q328" s="54">
        <f>IF($C328&lt;=Q$2,F328*VLOOKUP($C328,Listen!$B$5:$G$95,$N328+1,FALSE)/VLOOKUP(Q$2,Listen!$B$5:$G$95,$N328+1,FALSE),"-")</f>
        <v>0</v>
      </c>
      <c r="R328" s="54">
        <f>IF($C328&lt;=R$2,G328*VLOOKUP($C328,Listen!$B$5:$G$95,$N328+1,FALSE)/VLOOKUP(R$2,Listen!$B$5:$G$95,$N328+1,FALSE),"-")</f>
        <v>0</v>
      </c>
      <c r="S328" s="54">
        <f>IF($C328&lt;=S$2,H328*VLOOKUP($C328,Listen!$B$5:$G$95,$N328+1,FALSE)/VLOOKUP(S$2,Listen!$B$5:$G$95,$N328+1,FALSE),"-")</f>
        <v>0</v>
      </c>
      <c r="T328" s="54">
        <f>IF($C328&lt;=T$2,I328*VLOOKUP($C328,Listen!$B$5:$G$95,$N328+1,FALSE)/VLOOKUP(T$2,Listen!$B$5:$G$95,$N328+1,FALSE),"-")</f>
        <v>0</v>
      </c>
      <c r="U328" s="54">
        <f>IF($C328&lt;=U$2,J328*VLOOKUP($C328,Listen!$B$5:$G$95,$N328+1,FALSE)/VLOOKUP(U$2,Listen!$B$5:$G$95,$N328+1,FALSE),"-")</f>
        <v>0</v>
      </c>
      <c r="V328" s="54">
        <f>IF($C328&lt;=V$2,K328*VLOOKUP($C328,Listen!$B$5:$G$95,$N328+1,FALSE)/VLOOKUP(V$2,Listen!$B$5:$G$95,$N328+1,FALSE),"-")</f>
        <v>0</v>
      </c>
    </row>
    <row r="329" spans="2:22">
      <c r="B329" s="25"/>
      <c r="C329" s="3">
        <v>1961</v>
      </c>
      <c r="D329" s="141"/>
      <c r="E329" s="141"/>
      <c r="F329" s="141"/>
      <c r="G329" s="141"/>
      <c r="H329" s="141"/>
      <c r="I329" s="141"/>
      <c r="J329" s="141"/>
      <c r="K329" s="141"/>
      <c r="M329" s="52">
        <v>29</v>
      </c>
      <c r="N329" s="52">
        <v>5</v>
      </c>
      <c r="O329" s="54">
        <f>IF($C329&lt;=O$2,D329*VLOOKUP($C329,Listen!$B$5:$G$95,$N329+1,FALSE)/VLOOKUP(O$2,Listen!$B$5:$G$95,$N329+1,FALSE),"-")</f>
        <v>0</v>
      </c>
      <c r="P329" s="54">
        <f>IF($C329&lt;=P$2,E329*VLOOKUP($C329,Listen!$B$5:$G$95,$N329+1,FALSE)/VLOOKUP(P$2,Listen!$B$5:$G$95,$N329+1,FALSE),"-")</f>
        <v>0</v>
      </c>
      <c r="Q329" s="54">
        <f>IF($C329&lt;=Q$2,F329*VLOOKUP($C329,Listen!$B$5:$G$95,$N329+1,FALSE)/VLOOKUP(Q$2,Listen!$B$5:$G$95,$N329+1,FALSE),"-")</f>
        <v>0</v>
      </c>
      <c r="R329" s="54">
        <f>IF($C329&lt;=R$2,G329*VLOOKUP($C329,Listen!$B$5:$G$95,$N329+1,FALSE)/VLOOKUP(R$2,Listen!$B$5:$G$95,$N329+1,FALSE),"-")</f>
        <v>0</v>
      </c>
      <c r="S329" s="54">
        <f>IF($C329&lt;=S$2,H329*VLOOKUP($C329,Listen!$B$5:$G$95,$N329+1,FALSE)/VLOOKUP(S$2,Listen!$B$5:$G$95,$N329+1,FALSE),"-")</f>
        <v>0</v>
      </c>
      <c r="T329" s="54">
        <f>IF($C329&lt;=T$2,I329*VLOOKUP($C329,Listen!$B$5:$G$95,$N329+1,FALSE)/VLOOKUP(T$2,Listen!$B$5:$G$95,$N329+1,FALSE),"-")</f>
        <v>0</v>
      </c>
      <c r="U329" s="54">
        <f>IF($C329&lt;=U$2,J329*VLOOKUP($C329,Listen!$B$5:$G$95,$N329+1,FALSE)/VLOOKUP(U$2,Listen!$B$5:$G$95,$N329+1,FALSE),"-")</f>
        <v>0</v>
      </c>
      <c r="V329" s="54">
        <f>IF($C329&lt;=V$2,K329*VLOOKUP($C329,Listen!$B$5:$G$95,$N329+1,FALSE)/VLOOKUP(V$2,Listen!$B$5:$G$95,$N329+1,FALSE),"-")</f>
        <v>0</v>
      </c>
    </row>
    <row r="330" spans="2:22">
      <c r="B330" s="25"/>
      <c r="C330" s="3">
        <v>1960</v>
      </c>
      <c r="D330" s="141"/>
      <c r="E330" s="141"/>
      <c r="F330" s="141"/>
      <c r="G330" s="141"/>
      <c r="H330" s="141"/>
      <c r="I330" s="141"/>
      <c r="J330" s="141"/>
      <c r="K330" s="141"/>
      <c r="M330" s="52">
        <v>29</v>
      </c>
      <c r="N330" s="52">
        <v>5</v>
      </c>
      <c r="O330" s="54">
        <f>IF($C330&lt;=O$2,D330*VLOOKUP($C330,Listen!$B$5:$G$95,$N330+1,FALSE)/VLOOKUP(O$2,Listen!$B$5:$G$95,$N330+1,FALSE),"-")</f>
        <v>0</v>
      </c>
      <c r="P330" s="54">
        <f>IF($C330&lt;=P$2,E330*VLOOKUP($C330,Listen!$B$5:$G$95,$N330+1,FALSE)/VLOOKUP(P$2,Listen!$B$5:$G$95,$N330+1,FALSE),"-")</f>
        <v>0</v>
      </c>
      <c r="Q330" s="54">
        <f>IF($C330&lt;=Q$2,F330*VLOOKUP($C330,Listen!$B$5:$G$95,$N330+1,FALSE)/VLOOKUP(Q$2,Listen!$B$5:$G$95,$N330+1,FALSE),"-")</f>
        <v>0</v>
      </c>
      <c r="R330" s="54">
        <f>IF($C330&lt;=R$2,G330*VLOOKUP($C330,Listen!$B$5:$G$95,$N330+1,FALSE)/VLOOKUP(R$2,Listen!$B$5:$G$95,$N330+1,FALSE),"-")</f>
        <v>0</v>
      </c>
      <c r="S330" s="54">
        <f>IF($C330&lt;=S$2,H330*VLOOKUP($C330,Listen!$B$5:$G$95,$N330+1,FALSE)/VLOOKUP(S$2,Listen!$B$5:$G$95,$N330+1,FALSE),"-")</f>
        <v>0</v>
      </c>
      <c r="T330" s="54">
        <f>IF($C330&lt;=T$2,I330*VLOOKUP($C330,Listen!$B$5:$G$95,$N330+1,FALSE)/VLOOKUP(T$2,Listen!$B$5:$G$95,$N330+1,FALSE),"-")</f>
        <v>0</v>
      </c>
      <c r="U330" s="54">
        <f>IF($C330&lt;=U$2,J330*VLOOKUP($C330,Listen!$B$5:$G$95,$N330+1,FALSE)/VLOOKUP(U$2,Listen!$B$5:$G$95,$N330+1,FALSE),"-")</f>
        <v>0</v>
      </c>
      <c r="V330" s="54">
        <f>IF($C330&lt;=V$2,K330*VLOOKUP($C330,Listen!$B$5:$G$95,$N330+1,FALSE)/VLOOKUP(V$2,Listen!$B$5:$G$95,$N330+1,FALSE),"-")</f>
        <v>0</v>
      </c>
    </row>
    <row r="331" spans="2:22">
      <c r="B331" s="25"/>
      <c r="C331" s="3">
        <v>1959</v>
      </c>
      <c r="D331" s="141"/>
      <c r="E331" s="141"/>
      <c r="F331" s="141"/>
      <c r="G331" s="141"/>
      <c r="H331" s="141"/>
      <c r="I331" s="141"/>
      <c r="J331" s="141"/>
      <c r="K331" s="141"/>
      <c r="M331" s="52">
        <v>29</v>
      </c>
      <c r="N331" s="52">
        <v>5</v>
      </c>
      <c r="O331" s="54">
        <f>IF($C331&lt;=O$2,D331*VLOOKUP($C331,Listen!$B$5:$G$95,$N331+1,FALSE)/VLOOKUP(O$2,Listen!$B$5:$G$95,$N331+1,FALSE),"-")</f>
        <v>0</v>
      </c>
      <c r="P331" s="54">
        <f>IF($C331&lt;=P$2,E331*VLOOKUP($C331,Listen!$B$5:$G$95,$N331+1,FALSE)/VLOOKUP(P$2,Listen!$B$5:$G$95,$N331+1,FALSE),"-")</f>
        <v>0</v>
      </c>
      <c r="Q331" s="54">
        <f>IF($C331&lt;=Q$2,F331*VLOOKUP($C331,Listen!$B$5:$G$95,$N331+1,FALSE)/VLOOKUP(Q$2,Listen!$B$5:$G$95,$N331+1,FALSE),"-")</f>
        <v>0</v>
      </c>
      <c r="R331" s="54">
        <f>IF($C331&lt;=R$2,G331*VLOOKUP($C331,Listen!$B$5:$G$95,$N331+1,FALSE)/VLOOKUP(R$2,Listen!$B$5:$G$95,$N331+1,FALSE),"-")</f>
        <v>0</v>
      </c>
      <c r="S331" s="54">
        <f>IF($C331&lt;=S$2,H331*VLOOKUP($C331,Listen!$B$5:$G$95,$N331+1,FALSE)/VLOOKUP(S$2,Listen!$B$5:$G$95,$N331+1,FALSE),"-")</f>
        <v>0</v>
      </c>
      <c r="T331" s="54">
        <f>IF($C331&lt;=T$2,I331*VLOOKUP($C331,Listen!$B$5:$G$95,$N331+1,FALSE)/VLOOKUP(T$2,Listen!$B$5:$G$95,$N331+1,FALSE),"-")</f>
        <v>0</v>
      </c>
      <c r="U331" s="54">
        <f>IF($C331&lt;=U$2,J331*VLOOKUP($C331,Listen!$B$5:$G$95,$N331+1,FALSE)/VLOOKUP(U$2,Listen!$B$5:$G$95,$N331+1,FALSE),"-")</f>
        <v>0</v>
      </c>
      <c r="V331" s="54">
        <f>IF($C331&lt;=V$2,K331*VLOOKUP($C331,Listen!$B$5:$G$95,$N331+1,FALSE)/VLOOKUP(V$2,Listen!$B$5:$G$95,$N331+1,FALSE),"-")</f>
        <v>0</v>
      </c>
    </row>
    <row r="332" spans="2:22">
      <c r="B332" s="25"/>
      <c r="C332" s="3">
        <v>1958</v>
      </c>
      <c r="D332" s="141"/>
      <c r="E332" s="141"/>
      <c r="F332" s="141"/>
      <c r="G332" s="141"/>
      <c r="H332" s="141"/>
      <c r="I332" s="141"/>
      <c r="J332" s="141"/>
      <c r="K332" s="141"/>
      <c r="M332" s="52">
        <v>29</v>
      </c>
      <c r="N332" s="52">
        <v>5</v>
      </c>
      <c r="O332" s="54">
        <f>IF($C332&lt;=O$2,D332*VLOOKUP($C332,Listen!$B$5:$G$95,$N332+1,FALSE)/VLOOKUP(O$2,Listen!$B$5:$G$95,$N332+1,FALSE),"-")</f>
        <v>0</v>
      </c>
      <c r="P332" s="54">
        <f>IF($C332&lt;=P$2,E332*VLOOKUP($C332,Listen!$B$5:$G$95,$N332+1,FALSE)/VLOOKUP(P$2,Listen!$B$5:$G$95,$N332+1,FALSE),"-")</f>
        <v>0</v>
      </c>
      <c r="Q332" s="54">
        <f>IF($C332&lt;=Q$2,F332*VLOOKUP($C332,Listen!$B$5:$G$95,$N332+1,FALSE)/VLOOKUP(Q$2,Listen!$B$5:$G$95,$N332+1,FALSE),"-")</f>
        <v>0</v>
      </c>
      <c r="R332" s="54">
        <f>IF($C332&lt;=R$2,G332*VLOOKUP($C332,Listen!$B$5:$G$95,$N332+1,FALSE)/VLOOKUP(R$2,Listen!$B$5:$G$95,$N332+1,FALSE),"-")</f>
        <v>0</v>
      </c>
      <c r="S332" s="54">
        <f>IF($C332&lt;=S$2,H332*VLOOKUP($C332,Listen!$B$5:$G$95,$N332+1,FALSE)/VLOOKUP(S$2,Listen!$B$5:$G$95,$N332+1,FALSE),"-")</f>
        <v>0</v>
      </c>
      <c r="T332" s="54">
        <f>IF($C332&lt;=T$2,I332*VLOOKUP($C332,Listen!$B$5:$G$95,$N332+1,FALSE)/VLOOKUP(T$2,Listen!$B$5:$G$95,$N332+1,FALSE),"-")</f>
        <v>0</v>
      </c>
      <c r="U332" s="54">
        <f>IF($C332&lt;=U$2,J332*VLOOKUP($C332,Listen!$B$5:$G$95,$N332+1,FALSE)/VLOOKUP(U$2,Listen!$B$5:$G$95,$N332+1,FALSE),"-")</f>
        <v>0</v>
      </c>
      <c r="V332" s="54">
        <f>IF($C332&lt;=V$2,K332*VLOOKUP($C332,Listen!$B$5:$G$95,$N332+1,FALSE)/VLOOKUP(V$2,Listen!$B$5:$G$95,$N332+1,FALSE),"-")</f>
        <v>0</v>
      </c>
    </row>
    <row r="333" spans="2:22">
      <c r="B333" s="25"/>
      <c r="C333" s="3">
        <v>1957</v>
      </c>
      <c r="D333" s="141"/>
      <c r="E333" s="141"/>
      <c r="F333" s="141"/>
      <c r="G333" s="141"/>
      <c r="H333" s="141"/>
      <c r="I333" s="141"/>
      <c r="J333" s="141"/>
      <c r="K333" s="141"/>
      <c r="M333" s="52">
        <v>29</v>
      </c>
      <c r="N333" s="52">
        <v>5</v>
      </c>
      <c r="O333" s="54">
        <f>IF($C333&lt;=O$2,D333*VLOOKUP($C333,Listen!$B$5:$G$95,$N333+1,FALSE)/VLOOKUP(O$2,Listen!$B$5:$G$95,$N333+1,FALSE),"-")</f>
        <v>0</v>
      </c>
      <c r="P333" s="54">
        <f>IF($C333&lt;=P$2,E333*VLOOKUP($C333,Listen!$B$5:$G$95,$N333+1,FALSE)/VLOOKUP(P$2,Listen!$B$5:$G$95,$N333+1,FALSE),"-")</f>
        <v>0</v>
      </c>
      <c r="Q333" s="54">
        <f>IF($C333&lt;=Q$2,F333*VLOOKUP($C333,Listen!$B$5:$G$95,$N333+1,FALSE)/VLOOKUP(Q$2,Listen!$B$5:$G$95,$N333+1,FALSE),"-")</f>
        <v>0</v>
      </c>
      <c r="R333" s="54">
        <f>IF($C333&lt;=R$2,G333*VLOOKUP($C333,Listen!$B$5:$G$95,$N333+1,FALSE)/VLOOKUP(R$2,Listen!$B$5:$G$95,$N333+1,FALSE),"-")</f>
        <v>0</v>
      </c>
      <c r="S333" s="54">
        <f>IF($C333&lt;=S$2,H333*VLOOKUP($C333,Listen!$B$5:$G$95,$N333+1,FALSE)/VLOOKUP(S$2,Listen!$B$5:$G$95,$N333+1,FALSE),"-")</f>
        <v>0</v>
      </c>
      <c r="T333" s="54">
        <f>IF($C333&lt;=T$2,I333*VLOOKUP($C333,Listen!$B$5:$G$95,$N333+1,FALSE)/VLOOKUP(T$2,Listen!$B$5:$G$95,$N333+1,FALSE),"-")</f>
        <v>0</v>
      </c>
      <c r="U333" s="54">
        <f>IF($C333&lt;=U$2,J333*VLOOKUP($C333,Listen!$B$5:$G$95,$N333+1,FALSE)/VLOOKUP(U$2,Listen!$B$5:$G$95,$N333+1,FALSE),"-")</f>
        <v>0</v>
      </c>
      <c r="V333" s="54">
        <f>IF($C333&lt;=V$2,K333*VLOOKUP($C333,Listen!$B$5:$G$95,$N333+1,FALSE)/VLOOKUP(V$2,Listen!$B$5:$G$95,$N333+1,FALSE),"-")</f>
        <v>0</v>
      </c>
    </row>
    <row r="334" spans="2:22">
      <c r="B334" s="25"/>
      <c r="C334" s="3">
        <v>1956</v>
      </c>
      <c r="D334" s="141"/>
      <c r="E334" s="141"/>
      <c r="F334" s="141"/>
      <c r="G334" s="141"/>
      <c r="H334" s="141"/>
      <c r="I334" s="141"/>
      <c r="J334" s="141"/>
      <c r="K334" s="141"/>
      <c r="M334" s="52">
        <v>29</v>
      </c>
      <c r="N334" s="52">
        <v>5</v>
      </c>
      <c r="O334" s="54">
        <f>IF($C334&lt;=O$2,D334*VLOOKUP($C334,Listen!$B$5:$G$95,$N334+1,FALSE)/VLOOKUP(O$2,Listen!$B$5:$G$95,$N334+1,FALSE),"-")</f>
        <v>0</v>
      </c>
      <c r="P334" s="54">
        <f>IF($C334&lt;=P$2,E334*VLOOKUP($C334,Listen!$B$5:$G$95,$N334+1,FALSE)/VLOOKUP(P$2,Listen!$B$5:$G$95,$N334+1,FALSE),"-")</f>
        <v>0</v>
      </c>
      <c r="Q334" s="54">
        <f>IF($C334&lt;=Q$2,F334*VLOOKUP($C334,Listen!$B$5:$G$95,$N334+1,FALSE)/VLOOKUP(Q$2,Listen!$B$5:$G$95,$N334+1,FALSE),"-")</f>
        <v>0</v>
      </c>
      <c r="R334" s="54">
        <f>IF($C334&lt;=R$2,G334*VLOOKUP($C334,Listen!$B$5:$G$95,$N334+1,FALSE)/VLOOKUP(R$2,Listen!$B$5:$G$95,$N334+1,FALSE),"-")</f>
        <v>0</v>
      </c>
      <c r="S334" s="54">
        <f>IF($C334&lt;=S$2,H334*VLOOKUP($C334,Listen!$B$5:$G$95,$N334+1,FALSE)/VLOOKUP(S$2,Listen!$B$5:$G$95,$N334+1,FALSE),"-")</f>
        <v>0</v>
      </c>
      <c r="T334" s="54">
        <f>IF($C334&lt;=T$2,I334*VLOOKUP($C334,Listen!$B$5:$G$95,$N334+1,FALSE)/VLOOKUP(T$2,Listen!$B$5:$G$95,$N334+1,FALSE),"-")</f>
        <v>0</v>
      </c>
      <c r="U334" s="54">
        <f>IF($C334&lt;=U$2,J334*VLOOKUP($C334,Listen!$B$5:$G$95,$N334+1,FALSE)/VLOOKUP(U$2,Listen!$B$5:$G$95,$N334+1,FALSE),"-")</f>
        <v>0</v>
      </c>
      <c r="V334" s="54">
        <f>IF($C334&lt;=V$2,K334*VLOOKUP($C334,Listen!$B$5:$G$95,$N334+1,FALSE)/VLOOKUP(V$2,Listen!$B$5:$G$95,$N334+1,FALSE),"-")</f>
        <v>0</v>
      </c>
    </row>
    <row r="335" spans="2:22">
      <c r="B335" s="25"/>
      <c r="C335" s="3">
        <v>1955</v>
      </c>
      <c r="D335" s="141"/>
      <c r="E335" s="141"/>
      <c r="F335" s="141"/>
      <c r="G335" s="141"/>
      <c r="H335" s="141"/>
      <c r="I335" s="141"/>
      <c r="J335" s="141"/>
      <c r="K335" s="141"/>
      <c r="M335" s="52">
        <v>29</v>
      </c>
      <c r="N335" s="52">
        <v>5</v>
      </c>
      <c r="O335" s="54">
        <f>IF($C335&lt;=O$2,D335*VLOOKUP($C335,Listen!$B$5:$G$95,$N335+1,FALSE)/VLOOKUP(O$2,Listen!$B$5:$G$95,$N335+1,FALSE),"-")</f>
        <v>0</v>
      </c>
      <c r="P335" s="54">
        <f>IF($C335&lt;=P$2,E335*VLOOKUP($C335,Listen!$B$5:$G$95,$N335+1,FALSE)/VLOOKUP(P$2,Listen!$B$5:$G$95,$N335+1,FALSE),"-")</f>
        <v>0</v>
      </c>
      <c r="Q335" s="54">
        <f>IF($C335&lt;=Q$2,F335*VLOOKUP($C335,Listen!$B$5:$G$95,$N335+1,FALSE)/VLOOKUP(Q$2,Listen!$B$5:$G$95,$N335+1,FALSE),"-")</f>
        <v>0</v>
      </c>
      <c r="R335" s="54">
        <f>IF($C335&lt;=R$2,G335*VLOOKUP($C335,Listen!$B$5:$G$95,$N335+1,FALSE)/VLOOKUP(R$2,Listen!$B$5:$G$95,$N335+1,FALSE),"-")</f>
        <v>0</v>
      </c>
      <c r="S335" s="54">
        <f>IF($C335&lt;=S$2,H335*VLOOKUP($C335,Listen!$B$5:$G$95,$N335+1,FALSE)/VLOOKUP(S$2,Listen!$B$5:$G$95,$N335+1,FALSE),"-")</f>
        <v>0</v>
      </c>
      <c r="T335" s="54">
        <f>IF($C335&lt;=T$2,I335*VLOOKUP($C335,Listen!$B$5:$G$95,$N335+1,FALSE)/VLOOKUP(T$2,Listen!$B$5:$G$95,$N335+1,FALSE),"-")</f>
        <v>0</v>
      </c>
      <c r="U335" s="54">
        <f>IF($C335&lt;=U$2,J335*VLOOKUP($C335,Listen!$B$5:$G$95,$N335+1,FALSE)/VLOOKUP(U$2,Listen!$B$5:$G$95,$N335+1,FALSE),"-")</f>
        <v>0</v>
      </c>
      <c r="V335" s="54">
        <f>IF($C335&lt;=V$2,K335*VLOOKUP($C335,Listen!$B$5:$G$95,$N335+1,FALSE)/VLOOKUP(V$2,Listen!$B$5:$G$95,$N335+1,FALSE),"-")</f>
        <v>0</v>
      </c>
    </row>
    <row r="336" spans="2:22">
      <c r="B336" s="25"/>
      <c r="C336" s="3">
        <v>1954</v>
      </c>
      <c r="D336" s="141"/>
      <c r="E336" s="141"/>
      <c r="F336" s="141"/>
      <c r="G336" s="141"/>
      <c r="H336" s="141"/>
      <c r="I336" s="141"/>
      <c r="J336" s="141"/>
      <c r="K336" s="141"/>
      <c r="M336" s="52">
        <v>29</v>
      </c>
      <c r="N336" s="52">
        <v>5</v>
      </c>
      <c r="O336" s="54">
        <f>IF($C336&lt;=O$2,D336*VLOOKUP($C336,Listen!$B$5:$G$95,$N336+1,FALSE)/VLOOKUP(O$2,Listen!$B$5:$G$95,$N336+1,FALSE),"-")</f>
        <v>0</v>
      </c>
      <c r="P336" s="54">
        <f>IF($C336&lt;=P$2,E336*VLOOKUP($C336,Listen!$B$5:$G$95,$N336+1,FALSE)/VLOOKUP(P$2,Listen!$B$5:$G$95,$N336+1,FALSE),"-")</f>
        <v>0</v>
      </c>
      <c r="Q336" s="54">
        <f>IF($C336&lt;=Q$2,F336*VLOOKUP($C336,Listen!$B$5:$G$95,$N336+1,FALSE)/VLOOKUP(Q$2,Listen!$B$5:$G$95,$N336+1,FALSE),"-")</f>
        <v>0</v>
      </c>
      <c r="R336" s="54">
        <f>IF($C336&lt;=R$2,G336*VLOOKUP($C336,Listen!$B$5:$G$95,$N336+1,FALSE)/VLOOKUP(R$2,Listen!$B$5:$G$95,$N336+1,FALSE),"-")</f>
        <v>0</v>
      </c>
      <c r="S336" s="54">
        <f>IF($C336&lt;=S$2,H336*VLOOKUP($C336,Listen!$B$5:$G$95,$N336+1,FALSE)/VLOOKUP(S$2,Listen!$B$5:$G$95,$N336+1,FALSE),"-")</f>
        <v>0</v>
      </c>
      <c r="T336" s="54">
        <f>IF($C336&lt;=T$2,I336*VLOOKUP($C336,Listen!$B$5:$G$95,$N336+1,FALSE)/VLOOKUP(T$2,Listen!$B$5:$G$95,$N336+1,FALSE),"-")</f>
        <v>0</v>
      </c>
      <c r="U336" s="54">
        <f>IF($C336&lt;=U$2,J336*VLOOKUP($C336,Listen!$B$5:$G$95,$N336+1,FALSE)/VLOOKUP(U$2,Listen!$B$5:$G$95,$N336+1,FALSE),"-")</f>
        <v>0</v>
      </c>
      <c r="V336" s="54">
        <f>IF($C336&lt;=V$2,K336*VLOOKUP($C336,Listen!$B$5:$G$95,$N336+1,FALSE)/VLOOKUP(V$2,Listen!$B$5:$G$95,$N336+1,FALSE),"-")</f>
        <v>0</v>
      </c>
    </row>
    <row r="337" spans="2:22">
      <c r="B337" s="25"/>
      <c r="C337" s="3">
        <v>1953</v>
      </c>
      <c r="D337" s="141"/>
      <c r="E337" s="141"/>
      <c r="F337" s="141"/>
      <c r="G337" s="141"/>
      <c r="H337" s="141"/>
      <c r="I337" s="141"/>
      <c r="J337" s="141"/>
      <c r="K337" s="141"/>
      <c r="M337" s="52">
        <v>29</v>
      </c>
      <c r="N337" s="52">
        <v>5</v>
      </c>
      <c r="O337" s="54">
        <f>IF($C337&lt;=O$2,D337*VLOOKUP($C337,Listen!$B$5:$G$95,$N337+1,FALSE)/VLOOKUP(O$2,Listen!$B$5:$G$95,$N337+1,FALSE),"-")</f>
        <v>0</v>
      </c>
      <c r="P337" s="54">
        <f>IF($C337&lt;=P$2,E337*VLOOKUP($C337,Listen!$B$5:$G$95,$N337+1,FALSE)/VLOOKUP(P$2,Listen!$B$5:$G$95,$N337+1,FALSE),"-")</f>
        <v>0</v>
      </c>
      <c r="Q337" s="54">
        <f>IF($C337&lt;=Q$2,F337*VLOOKUP($C337,Listen!$B$5:$G$95,$N337+1,FALSE)/VLOOKUP(Q$2,Listen!$B$5:$G$95,$N337+1,FALSE),"-")</f>
        <v>0</v>
      </c>
      <c r="R337" s="54">
        <f>IF($C337&lt;=R$2,G337*VLOOKUP($C337,Listen!$B$5:$G$95,$N337+1,FALSE)/VLOOKUP(R$2,Listen!$B$5:$G$95,$N337+1,FALSE),"-")</f>
        <v>0</v>
      </c>
      <c r="S337" s="54">
        <f>IF($C337&lt;=S$2,H337*VLOOKUP($C337,Listen!$B$5:$G$95,$N337+1,FALSE)/VLOOKUP(S$2,Listen!$B$5:$G$95,$N337+1,FALSE),"-")</f>
        <v>0</v>
      </c>
      <c r="T337" s="54">
        <f>IF($C337&lt;=T$2,I337*VLOOKUP($C337,Listen!$B$5:$G$95,$N337+1,FALSE)/VLOOKUP(T$2,Listen!$B$5:$G$95,$N337+1,FALSE),"-")</f>
        <v>0</v>
      </c>
      <c r="U337" s="54">
        <f>IF($C337&lt;=U$2,J337*VLOOKUP($C337,Listen!$B$5:$G$95,$N337+1,FALSE)/VLOOKUP(U$2,Listen!$B$5:$G$95,$N337+1,FALSE),"-")</f>
        <v>0</v>
      </c>
      <c r="V337" s="54">
        <f>IF($C337&lt;=V$2,K337*VLOOKUP($C337,Listen!$B$5:$G$95,$N337+1,FALSE)/VLOOKUP(V$2,Listen!$B$5:$G$95,$N337+1,FALSE),"-")</f>
        <v>0</v>
      </c>
    </row>
    <row r="338" spans="2:22">
      <c r="B338" s="25"/>
      <c r="C338" s="3">
        <v>1952</v>
      </c>
      <c r="D338" s="141"/>
      <c r="E338" s="141"/>
      <c r="F338" s="141"/>
      <c r="G338" s="141"/>
      <c r="H338" s="141"/>
      <c r="I338" s="141"/>
      <c r="J338" s="141"/>
      <c r="K338" s="141"/>
      <c r="M338" s="52">
        <v>29</v>
      </c>
      <c r="N338" s="52">
        <v>5</v>
      </c>
      <c r="O338" s="54">
        <f>IF($C338&lt;=O$2,D338*VLOOKUP($C338,Listen!$B$5:$G$95,$N338+1,FALSE)/VLOOKUP(O$2,Listen!$B$5:$G$95,$N338+1,FALSE),"-")</f>
        <v>0</v>
      </c>
      <c r="P338" s="54">
        <f>IF($C338&lt;=P$2,E338*VLOOKUP($C338,Listen!$B$5:$G$95,$N338+1,FALSE)/VLOOKUP(P$2,Listen!$B$5:$G$95,$N338+1,FALSE),"-")</f>
        <v>0</v>
      </c>
      <c r="Q338" s="54">
        <f>IF($C338&lt;=Q$2,F338*VLOOKUP($C338,Listen!$B$5:$G$95,$N338+1,FALSE)/VLOOKUP(Q$2,Listen!$B$5:$G$95,$N338+1,FALSE),"-")</f>
        <v>0</v>
      </c>
      <c r="R338" s="54">
        <f>IF($C338&lt;=R$2,G338*VLOOKUP($C338,Listen!$B$5:$G$95,$N338+1,FALSE)/VLOOKUP(R$2,Listen!$B$5:$G$95,$N338+1,FALSE),"-")</f>
        <v>0</v>
      </c>
      <c r="S338" s="54">
        <f>IF($C338&lt;=S$2,H338*VLOOKUP($C338,Listen!$B$5:$G$95,$N338+1,FALSE)/VLOOKUP(S$2,Listen!$B$5:$G$95,$N338+1,FALSE),"-")</f>
        <v>0</v>
      </c>
      <c r="T338" s="54">
        <f>IF($C338&lt;=T$2,I338*VLOOKUP($C338,Listen!$B$5:$G$95,$N338+1,FALSE)/VLOOKUP(T$2,Listen!$B$5:$G$95,$N338+1,FALSE),"-")</f>
        <v>0</v>
      </c>
      <c r="U338" s="54">
        <f>IF($C338&lt;=U$2,J338*VLOOKUP($C338,Listen!$B$5:$G$95,$N338+1,FALSE)/VLOOKUP(U$2,Listen!$B$5:$G$95,$N338+1,FALSE),"-")</f>
        <v>0</v>
      </c>
      <c r="V338" s="54">
        <f>IF($C338&lt;=V$2,K338*VLOOKUP($C338,Listen!$B$5:$G$95,$N338+1,FALSE)/VLOOKUP(V$2,Listen!$B$5:$G$95,$N338+1,FALSE),"-")</f>
        <v>0</v>
      </c>
    </row>
    <row r="339" spans="2:22">
      <c r="B339" s="25"/>
      <c r="C339" s="3">
        <v>1951</v>
      </c>
      <c r="D339" s="141"/>
      <c r="E339" s="141"/>
      <c r="F339" s="141"/>
      <c r="G339" s="141"/>
      <c r="H339" s="141"/>
      <c r="I339" s="141"/>
      <c r="J339" s="141"/>
      <c r="K339" s="141"/>
      <c r="M339" s="52">
        <v>29</v>
      </c>
      <c r="N339" s="52">
        <v>5</v>
      </c>
      <c r="O339" s="54">
        <f>IF($C339&lt;=O$2,D339*VLOOKUP($C339,Listen!$B$5:$G$95,$N339+1,FALSE)/VLOOKUP(O$2,Listen!$B$5:$G$95,$N339+1,FALSE),"-")</f>
        <v>0</v>
      </c>
      <c r="P339" s="54">
        <f>IF($C339&lt;=P$2,E339*VLOOKUP($C339,Listen!$B$5:$G$95,$N339+1,FALSE)/VLOOKUP(P$2,Listen!$B$5:$G$95,$N339+1,FALSE),"-")</f>
        <v>0</v>
      </c>
      <c r="Q339" s="54">
        <f>IF($C339&lt;=Q$2,F339*VLOOKUP($C339,Listen!$B$5:$G$95,$N339+1,FALSE)/VLOOKUP(Q$2,Listen!$B$5:$G$95,$N339+1,FALSE),"-")</f>
        <v>0</v>
      </c>
      <c r="R339" s="54">
        <f>IF($C339&lt;=R$2,G339*VLOOKUP($C339,Listen!$B$5:$G$95,$N339+1,FALSE)/VLOOKUP(R$2,Listen!$B$5:$G$95,$N339+1,FALSE),"-")</f>
        <v>0</v>
      </c>
      <c r="S339" s="54">
        <f>IF($C339&lt;=S$2,H339*VLOOKUP($C339,Listen!$B$5:$G$95,$N339+1,FALSE)/VLOOKUP(S$2,Listen!$B$5:$G$95,$N339+1,FALSE),"-")</f>
        <v>0</v>
      </c>
      <c r="T339" s="54">
        <f>IF($C339&lt;=T$2,I339*VLOOKUP($C339,Listen!$B$5:$G$95,$N339+1,FALSE)/VLOOKUP(T$2,Listen!$B$5:$G$95,$N339+1,FALSE),"-")</f>
        <v>0</v>
      </c>
      <c r="U339" s="54">
        <f>IF($C339&lt;=U$2,J339*VLOOKUP($C339,Listen!$B$5:$G$95,$N339+1,FALSE)/VLOOKUP(U$2,Listen!$B$5:$G$95,$N339+1,FALSE),"-")</f>
        <v>0</v>
      </c>
      <c r="V339" s="54">
        <f>IF($C339&lt;=V$2,K339*VLOOKUP($C339,Listen!$B$5:$G$95,$N339+1,FALSE)/VLOOKUP(V$2,Listen!$B$5:$G$95,$N339+1,FALSE),"-")</f>
        <v>0</v>
      </c>
    </row>
    <row r="340" spans="2:22">
      <c r="B340" s="25"/>
      <c r="C340" s="3">
        <v>1950</v>
      </c>
      <c r="D340" s="141"/>
      <c r="E340" s="141"/>
      <c r="F340" s="141"/>
      <c r="G340" s="141"/>
      <c r="H340" s="141"/>
      <c r="I340" s="141"/>
      <c r="J340" s="141"/>
      <c r="K340" s="141"/>
      <c r="M340" s="52">
        <v>29</v>
      </c>
      <c r="N340" s="52">
        <v>5</v>
      </c>
      <c r="O340" s="54">
        <f>IF($C340&lt;=O$2,D340*VLOOKUP($C340,Listen!$B$5:$G$95,$N340+1,FALSE)/VLOOKUP(O$2,Listen!$B$5:$G$95,$N340+1,FALSE),"-")</f>
        <v>0</v>
      </c>
      <c r="P340" s="54">
        <f>IF($C340&lt;=P$2,E340*VLOOKUP($C340,Listen!$B$5:$G$95,$N340+1,FALSE)/VLOOKUP(P$2,Listen!$B$5:$G$95,$N340+1,FALSE),"-")</f>
        <v>0</v>
      </c>
      <c r="Q340" s="54">
        <f>IF($C340&lt;=Q$2,F340*VLOOKUP($C340,Listen!$B$5:$G$95,$N340+1,FALSE)/VLOOKUP(Q$2,Listen!$B$5:$G$95,$N340+1,FALSE),"-")</f>
        <v>0</v>
      </c>
      <c r="R340" s="54">
        <f>IF($C340&lt;=R$2,G340*VLOOKUP($C340,Listen!$B$5:$G$95,$N340+1,FALSE)/VLOOKUP(R$2,Listen!$B$5:$G$95,$N340+1,FALSE),"-")</f>
        <v>0</v>
      </c>
      <c r="S340" s="54">
        <f>IF($C340&lt;=S$2,H340*VLOOKUP($C340,Listen!$B$5:$G$95,$N340+1,FALSE)/VLOOKUP(S$2,Listen!$B$5:$G$95,$N340+1,FALSE),"-")</f>
        <v>0</v>
      </c>
      <c r="T340" s="54">
        <f>IF($C340&lt;=T$2,I340*VLOOKUP($C340,Listen!$B$5:$G$95,$N340+1,FALSE)/VLOOKUP(T$2,Listen!$B$5:$G$95,$N340+1,FALSE),"-")</f>
        <v>0</v>
      </c>
      <c r="U340" s="54">
        <f>IF($C340&lt;=U$2,J340*VLOOKUP($C340,Listen!$B$5:$G$95,$N340+1,FALSE)/VLOOKUP(U$2,Listen!$B$5:$G$95,$N340+1,FALSE),"-")</f>
        <v>0</v>
      </c>
      <c r="V340" s="54">
        <f>IF($C340&lt;=V$2,K340*VLOOKUP($C340,Listen!$B$5:$G$95,$N340+1,FALSE)/VLOOKUP(V$2,Listen!$B$5:$G$95,$N340+1,FALSE),"-")</f>
        <v>0</v>
      </c>
    </row>
    <row r="341" spans="2:22">
      <c r="B341" s="25"/>
      <c r="C341" s="3">
        <v>1949</v>
      </c>
      <c r="D341" s="141"/>
      <c r="E341" s="141"/>
      <c r="F341" s="141"/>
      <c r="G341" s="141"/>
      <c r="H341" s="141"/>
      <c r="I341" s="141"/>
      <c r="J341" s="141"/>
      <c r="K341" s="141"/>
      <c r="M341" s="52">
        <v>29</v>
      </c>
      <c r="N341" s="52">
        <v>5</v>
      </c>
      <c r="O341" s="54">
        <f>IF($C341&lt;=O$2,D341*VLOOKUP($C341,Listen!$B$5:$G$95,$N341+1,FALSE)/VLOOKUP(O$2,Listen!$B$5:$G$95,$N341+1,FALSE),"-")</f>
        <v>0</v>
      </c>
      <c r="P341" s="54">
        <f>IF($C341&lt;=P$2,E341*VLOOKUP($C341,Listen!$B$5:$G$95,$N341+1,FALSE)/VLOOKUP(P$2,Listen!$B$5:$G$95,$N341+1,FALSE),"-")</f>
        <v>0</v>
      </c>
      <c r="Q341" s="54">
        <f>IF($C341&lt;=Q$2,F341*VLOOKUP($C341,Listen!$B$5:$G$95,$N341+1,FALSE)/VLOOKUP(Q$2,Listen!$B$5:$G$95,$N341+1,FALSE),"-")</f>
        <v>0</v>
      </c>
      <c r="R341" s="54">
        <f>IF($C341&lt;=R$2,G341*VLOOKUP($C341,Listen!$B$5:$G$95,$N341+1,FALSE)/VLOOKUP(R$2,Listen!$B$5:$G$95,$N341+1,FALSE),"-")</f>
        <v>0</v>
      </c>
      <c r="S341" s="54">
        <f>IF($C341&lt;=S$2,H341*VLOOKUP($C341,Listen!$B$5:$G$95,$N341+1,FALSE)/VLOOKUP(S$2,Listen!$B$5:$G$95,$N341+1,FALSE),"-")</f>
        <v>0</v>
      </c>
      <c r="T341" s="54">
        <f>IF($C341&lt;=T$2,I341*VLOOKUP($C341,Listen!$B$5:$G$95,$N341+1,FALSE)/VLOOKUP(T$2,Listen!$B$5:$G$95,$N341+1,FALSE),"-")</f>
        <v>0</v>
      </c>
      <c r="U341" s="54">
        <f>IF($C341&lt;=U$2,J341*VLOOKUP($C341,Listen!$B$5:$G$95,$N341+1,FALSE)/VLOOKUP(U$2,Listen!$B$5:$G$95,$N341+1,FALSE),"-")</f>
        <v>0</v>
      </c>
      <c r="V341" s="54">
        <f>IF($C341&lt;=V$2,K341*VLOOKUP($C341,Listen!$B$5:$G$95,$N341+1,FALSE)/VLOOKUP(V$2,Listen!$B$5:$G$95,$N341+1,FALSE),"-")</f>
        <v>0</v>
      </c>
    </row>
    <row r="342" spans="2:22">
      <c r="B342" s="25"/>
      <c r="C342" s="3">
        <v>1948</v>
      </c>
      <c r="D342" s="141"/>
      <c r="E342" s="141"/>
      <c r="F342" s="141"/>
      <c r="G342" s="141"/>
      <c r="H342" s="141"/>
      <c r="I342" s="141"/>
      <c r="J342" s="141"/>
      <c r="K342" s="141"/>
      <c r="M342" s="52">
        <v>29</v>
      </c>
      <c r="N342" s="52">
        <v>5</v>
      </c>
      <c r="O342" s="54">
        <f>IF($C342&lt;=O$2,D342*VLOOKUP($C342,Listen!$B$5:$G$95,$N342+1,FALSE)/VLOOKUP(O$2,Listen!$B$5:$G$95,$N342+1,FALSE),"-")</f>
        <v>0</v>
      </c>
      <c r="P342" s="54">
        <f>IF($C342&lt;=P$2,E342*VLOOKUP($C342,Listen!$B$5:$G$95,$N342+1,FALSE)/VLOOKUP(P$2,Listen!$B$5:$G$95,$N342+1,FALSE),"-")</f>
        <v>0</v>
      </c>
      <c r="Q342" s="54">
        <f>IF($C342&lt;=Q$2,F342*VLOOKUP($C342,Listen!$B$5:$G$95,$N342+1,FALSE)/VLOOKUP(Q$2,Listen!$B$5:$G$95,$N342+1,FALSE),"-")</f>
        <v>0</v>
      </c>
      <c r="R342" s="54">
        <f>IF($C342&lt;=R$2,G342*VLOOKUP($C342,Listen!$B$5:$G$95,$N342+1,FALSE)/VLOOKUP(R$2,Listen!$B$5:$G$95,$N342+1,FALSE),"-")</f>
        <v>0</v>
      </c>
      <c r="S342" s="54">
        <f>IF($C342&lt;=S$2,H342*VLOOKUP($C342,Listen!$B$5:$G$95,$N342+1,FALSE)/VLOOKUP(S$2,Listen!$B$5:$G$95,$N342+1,FALSE),"-")</f>
        <v>0</v>
      </c>
      <c r="T342" s="54">
        <f>IF($C342&lt;=T$2,I342*VLOOKUP($C342,Listen!$B$5:$G$95,$N342+1,FALSE)/VLOOKUP(T$2,Listen!$B$5:$G$95,$N342+1,FALSE),"-")</f>
        <v>0</v>
      </c>
      <c r="U342" s="54">
        <f>IF($C342&lt;=U$2,J342*VLOOKUP($C342,Listen!$B$5:$G$95,$N342+1,FALSE)/VLOOKUP(U$2,Listen!$B$5:$G$95,$N342+1,FALSE),"-")</f>
        <v>0</v>
      </c>
      <c r="V342" s="54">
        <f>IF($C342&lt;=V$2,K342*VLOOKUP($C342,Listen!$B$5:$G$95,$N342+1,FALSE)/VLOOKUP(V$2,Listen!$B$5:$G$95,$N342+1,FALSE),"-")</f>
        <v>0</v>
      </c>
    </row>
    <row r="343" spans="2:22">
      <c r="B343" s="25"/>
      <c r="C343" s="3">
        <v>1947</v>
      </c>
      <c r="D343" s="141"/>
      <c r="E343" s="141"/>
      <c r="F343" s="141"/>
      <c r="G343" s="141"/>
      <c r="H343" s="141"/>
      <c r="I343" s="141"/>
      <c r="J343" s="141"/>
      <c r="K343" s="141"/>
      <c r="M343" s="52">
        <v>29</v>
      </c>
      <c r="N343" s="52">
        <v>5</v>
      </c>
      <c r="O343" s="54">
        <f>IF($C343&lt;=O$2,D343*VLOOKUP($C343,Listen!$B$5:$G$95,$N343+1,FALSE)/VLOOKUP(O$2,Listen!$B$5:$G$95,$N343+1,FALSE),"-")</f>
        <v>0</v>
      </c>
      <c r="P343" s="54">
        <f>IF($C343&lt;=P$2,E343*VLOOKUP($C343,Listen!$B$5:$G$95,$N343+1,FALSE)/VLOOKUP(P$2,Listen!$B$5:$G$95,$N343+1,FALSE),"-")</f>
        <v>0</v>
      </c>
      <c r="Q343" s="54">
        <f>IF($C343&lt;=Q$2,F343*VLOOKUP($C343,Listen!$B$5:$G$95,$N343+1,FALSE)/VLOOKUP(Q$2,Listen!$B$5:$G$95,$N343+1,FALSE),"-")</f>
        <v>0</v>
      </c>
      <c r="R343" s="54">
        <f>IF($C343&lt;=R$2,G343*VLOOKUP($C343,Listen!$B$5:$G$95,$N343+1,FALSE)/VLOOKUP(R$2,Listen!$B$5:$G$95,$N343+1,FALSE),"-")</f>
        <v>0</v>
      </c>
      <c r="S343" s="54">
        <f>IF($C343&lt;=S$2,H343*VLOOKUP($C343,Listen!$B$5:$G$95,$N343+1,FALSE)/VLOOKUP(S$2,Listen!$B$5:$G$95,$N343+1,FALSE),"-")</f>
        <v>0</v>
      </c>
      <c r="T343" s="54">
        <f>IF($C343&lt;=T$2,I343*VLOOKUP($C343,Listen!$B$5:$G$95,$N343+1,FALSE)/VLOOKUP(T$2,Listen!$B$5:$G$95,$N343+1,FALSE),"-")</f>
        <v>0</v>
      </c>
      <c r="U343" s="54">
        <f>IF($C343&lt;=U$2,J343*VLOOKUP($C343,Listen!$B$5:$G$95,$N343+1,FALSE)/VLOOKUP(U$2,Listen!$B$5:$G$95,$N343+1,FALSE),"-")</f>
        <v>0</v>
      </c>
      <c r="V343" s="54">
        <f>IF($C343&lt;=V$2,K343*VLOOKUP($C343,Listen!$B$5:$G$95,$N343+1,FALSE)/VLOOKUP(V$2,Listen!$B$5:$G$95,$N343+1,FALSE),"-")</f>
        <v>0</v>
      </c>
    </row>
    <row r="344" spans="2:22">
      <c r="B344" s="25"/>
      <c r="C344" s="3">
        <v>1946</v>
      </c>
      <c r="D344" s="141"/>
      <c r="E344" s="141"/>
      <c r="F344" s="141"/>
      <c r="G344" s="141"/>
      <c r="H344" s="141"/>
      <c r="I344" s="141"/>
      <c r="J344" s="141"/>
      <c r="K344" s="141"/>
      <c r="M344" s="52">
        <v>29</v>
      </c>
      <c r="N344" s="52">
        <v>5</v>
      </c>
      <c r="O344" s="54">
        <f>IF($C344&lt;=O$2,D344*VLOOKUP($C344,Listen!$B$5:$G$95,$N344+1,FALSE)/VLOOKUP(O$2,Listen!$B$5:$G$95,$N344+1,FALSE),"-")</f>
        <v>0</v>
      </c>
      <c r="P344" s="54">
        <f>IF($C344&lt;=P$2,E344*VLOOKUP($C344,Listen!$B$5:$G$95,$N344+1,FALSE)/VLOOKUP(P$2,Listen!$B$5:$G$95,$N344+1,FALSE),"-")</f>
        <v>0</v>
      </c>
      <c r="Q344" s="54">
        <f>IF($C344&lt;=Q$2,F344*VLOOKUP($C344,Listen!$B$5:$G$95,$N344+1,FALSE)/VLOOKUP(Q$2,Listen!$B$5:$G$95,$N344+1,FALSE),"-")</f>
        <v>0</v>
      </c>
      <c r="R344" s="54">
        <f>IF($C344&lt;=R$2,G344*VLOOKUP($C344,Listen!$B$5:$G$95,$N344+1,FALSE)/VLOOKUP(R$2,Listen!$B$5:$G$95,$N344+1,FALSE),"-")</f>
        <v>0</v>
      </c>
      <c r="S344" s="54">
        <f>IF($C344&lt;=S$2,H344*VLOOKUP($C344,Listen!$B$5:$G$95,$N344+1,FALSE)/VLOOKUP(S$2,Listen!$B$5:$G$95,$N344+1,FALSE),"-")</f>
        <v>0</v>
      </c>
      <c r="T344" s="54">
        <f>IF($C344&lt;=T$2,I344*VLOOKUP($C344,Listen!$B$5:$G$95,$N344+1,FALSE)/VLOOKUP(T$2,Listen!$B$5:$G$95,$N344+1,FALSE),"-")</f>
        <v>0</v>
      </c>
      <c r="U344" s="54">
        <f>IF($C344&lt;=U$2,J344*VLOOKUP($C344,Listen!$B$5:$G$95,$N344+1,FALSE)/VLOOKUP(U$2,Listen!$B$5:$G$95,$N344+1,FALSE),"-")</f>
        <v>0</v>
      </c>
      <c r="V344" s="54">
        <f>IF($C344&lt;=V$2,K344*VLOOKUP($C344,Listen!$B$5:$G$95,$N344+1,FALSE)/VLOOKUP(V$2,Listen!$B$5:$G$95,$N344+1,FALSE),"-")</f>
        <v>0</v>
      </c>
    </row>
    <row r="345" spans="2:22">
      <c r="B345" s="25"/>
      <c r="C345" s="3">
        <v>1945</v>
      </c>
      <c r="D345" s="141"/>
      <c r="E345" s="141"/>
      <c r="F345" s="141"/>
      <c r="G345" s="141"/>
      <c r="H345" s="141"/>
      <c r="I345" s="141"/>
      <c r="J345" s="141"/>
      <c r="K345" s="141"/>
      <c r="M345" s="52">
        <v>29</v>
      </c>
      <c r="N345" s="52">
        <v>5</v>
      </c>
      <c r="O345" s="54">
        <f>IF($C345&lt;=O$2,D345*VLOOKUP($C345,Listen!$B$5:$G$95,$N345+1,FALSE)/VLOOKUP(O$2,Listen!$B$5:$G$95,$N345+1,FALSE),"-")</f>
        <v>0</v>
      </c>
      <c r="P345" s="54">
        <f>IF($C345&lt;=P$2,E345*VLOOKUP($C345,Listen!$B$5:$G$95,$N345+1,FALSE)/VLOOKUP(P$2,Listen!$B$5:$G$95,$N345+1,FALSE),"-")</f>
        <v>0</v>
      </c>
      <c r="Q345" s="54">
        <f>IF($C345&lt;=Q$2,F345*VLOOKUP($C345,Listen!$B$5:$G$95,$N345+1,FALSE)/VLOOKUP(Q$2,Listen!$B$5:$G$95,$N345+1,FALSE),"-")</f>
        <v>0</v>
      </c>
      <c r="R345" s="54">
        <f>IF($C345&lt;=R$2,G345*VLOOKUP($C345,Listen!$B$5:$G$95,$N345+1,FALSE)/VLOOKUP(R$2,Listen!$B$5:$G$95,$N345+1,FALSE),"-")</f>
        <v>0</v>
      </c>
      <c r="S345" s="54">
        <f>IF($C345&lt;=S$2,H345*VLOOKUP($C345,Listen!$B$5:$G$95,$N345+1,FALSE)/VLOOKUP(S$2,Listen!$B$5:$G$95,$N345+1,FALSE),"-")</f>
        <v>0</v>
      </c>
      <c r="T345" s="54">
        <f>IF($C345&lt;=T$2,I345*VLOOKUP($C345,Listen!$B$5:$G$95,$N345+1,FALSE)/VLOOKUP(T$2,Listen!$B$5:$G$95,$N345+1,FALSE),"-")</f>
        <v>0</v>
      </c>
      <c r="U345" s="54">
        <f>IF($C345&lt;=U$2,J345*VLOOKUP($C345,Listen!$B$5:$G$95,$N345+1,FALSE)/VLOOKUP(U$2,Listen!$B$5:$G$95,$N345+1,FALSE),"-")</f>
        <v>0</v>
      </c>
      <c r="V345" s="54">
        <f>IF($C345&lt;=V$2,K345*VLOOKUP($C345,Listen!$B$5:$G$95,$N345+1,FALSE)/VLOOKUP(V$2,Listen!$B$5:$G$95,$N345+1,FALSE),"-")</f>
        <v>0</v>
      </c>
    </row>
    <row r="346" spans="2:22">
      <c r="B346" s="25"/>
      <c r="C346" s="3">
        <v>1944</v>
      </c>
      <c r="D346" s="141"/>
      <c r="E346" s="141"/>
      <c r="F346" s="141"/>
      <c r="G346" s="141"/>
      <c r="H346" s="141"/>
      <c r="I346" s="141"/>
      <c r="J346" s="141"/>
      <c r="K346" s="141"/>
      <c r="M346" s="52">
        <v>29</v>
      </c>
      <c r="N346" s="52">
        <v>5</v>
      </c>
      <c r="O346" s="54">
        <f>IF($C346&lt;=O$2,D346*VLOOKUP($C346,Listen!$B$5:$G$95,$N346+1,FALSE)/VLOOKUP(O$2,Listen!$B$5:$G$95,$N346+1,FALSE),"-")</f>
        <v>0</v>
      </c>
      <c r="P346" s="54">
        <f>IF($C346&lt;=P$2,E346*VLOOKUP($C346,Listen!$B$5:$G$95,$N346+1,FALSE)/VLOOKUP(P$2,Listen!$B$5:$G$95,$N346+1,FALSE),"-")</f>
        <v>0</v>
      </c>
      <c r="Q346" s="54">
        <f>IF($C346&lt;=Q$2,F346*VLOOKUP($C346,Listen!$B$5:$G$95,$N346+1,FALSE)/VLOOKUP(Q$2,Listen!$B$5:$G$95,$N346+1,FALSE),"-")</f>
        <v>0</v>
      </c>
      <c r="R346" s="54">
        <f>IF($C346&lt;=R$2,G346*VLOOKUP($C346,Listen!$B$5:$G$95,$N346+1,FALSE)/VLOOKUP(R$2,Listen!$B$5:$G$95,$N346+1,FALSE),"-")</f>
        <v>0</v>
      </c>
      <c r="S346" s="54">
        <f>IF($C346&lt;=S$2,H346*VLOOKUP($C346,Listen!$B$5:$G$95,$N346+1,FALSE)/VLOOKUP(S$2,Listen!$B$5:$G$95,$N346+1,FALSE),"-")</f>
        <v>0</v>
      </c>
      <c r="T346" s="54">
        <f>IF($C346&lt;=T$2,I346*VLOOKUP($C346,Listen!$B$5:$G$95,$N346+1,FALSE)/VLOOKUP(T$2,Listen!$B$5:$G$95,$N346+1,FALSE),"-")</f>
        <v>0</v>
      </c>
      <c r="U346" s="54">
        <f>IF($C346&lt;=U$2,J346*VLOOKUP($C346,Listen!$B$5:$G$95,$N346+1,FALSE)/VLOOKUP(U$2,Listen!$B$5:$G$95,$N346+1,FALSE),"-")</f>
        <v>0</v>
      </c>
      <c r="V346" s="54">
        <f>IF($C346&lt;=V$2,K346*VLOOKUP($C346,Listen!$B$5:$G$95,$N346+1,FALSE)/VLOOKUP(V$2,Listen!$B$5:$G$95,$N346+1,FALSE),"-")</f>
        <v>0</v>
      </c>
    </row>
    <row r="347" spans="2:22">
      <c r="B347" s="25"/>
      <c r="C347" s="3">
        <v>1943</v>
      </c>
      <c r="D347" s="141"/>
      <c r="E347" s="141"/>
      <c r="F347" s="141"/>
      <c r="G347" s="141"/>
      <c r="H347" s="141"/>
      <c r="I347" s="141"/>
      <c r="J347" s="141"/>
      <c r="K347" s="141"/>
      <c r="M347" s="52">
        <v>29</v>
      </c>
      <c r="N347" s="52">
        <v>5</v>
      </c>
      <c r="O347" s="54">
        <f>IF($C347&lt;=O$2,D347*VLOOKUP($C347,Listen!$B$5:$G$95,$N347+1,FALSE)/VLOOKUP(O$2,Listen!$B$5:$G$95,$N347+1,FALSE),"-")</f>
        <v>0</v>
      </c>
      <c r="P347" s="54">
        <f>IF($C347&lt;=P$2,E347*VLOOKUP($C347,Listen!$B$5:$G$95,$N347+1,FALSE)/VLOOKUP(P$2,Listen!$B$5:$G$95,$N347+1,FALSE),"-")</f>
        <v>0</v>
      </c>
      <c r="Q347" s="54">
        <f>IF($C347&lt;=Q$2,F347*VLOOKUP($C347,Listen!$B$5:$G$95,$N347+1,FALSE)/VLOOKUP(Q$2,Listen!$B$5:$G$95,$N347+1,FALSE),"-")</f>
        <v>0</v>
      </c>
      <c r="R347" s="54">
        <f>IF($C347&lt;=R$2,G347*VLOOKUP($C347,Listen!$B$5:$G$95,$N347+1,FALSE)/VLOOKUP(R$2,Listen!$B$5:$G$95,$N347+1,FALSE),"-")</f>
        <v>0</v>
      </c>
      <c r="S347" s="54">
        <f>IF($C347&lt;=S$2,H347*VLOOKUP($C347,Listen!$B$5:$G$95,$N347+1,FALSE)/VLOOKUP(S$2,Listen!$B$5:$G$95,$N347+1,FALSE),"-")</f>
        <v>0</v>
      </c>
      <c r="T347" s="54">
        <f>IF($C347&lt;=T$2,I347*VLOOKUP($C347,Listen!$B$5:$G$95,$N347+1,FALSE)/VLOOKUP(T$2,Listen!$B$5:$G$95,$N347+1,FALSE),"-")</f>
        <v>0</v>
      </c>
      <c r="U347" s="54">
        <f>IF($C347&lt;=U$2,J347*VLOOKUP($C347,Listen!$B$5:$G$95,$N347+1,FALSE)/VLOOKUP(U$2,Listen!$B$5:$G$95,$N347+1,FALSE),"-")</f>
        <v>0</v>
      </c>
      <c r="V347" s="54">
        <f>IF($C347&lt;=V$2,K347*VLOOKUP($C347,Listen!$B$5:$G$95,$N347+1,FALSE)/VLOOKUP(V$2,Listen!$B$5:$G$95,$N347+1,FALSE),"-")</f>
        <v>0</v>
      </c>
    </row>
    <row r="348" spans="2:22">
      <c r="B348" s="25"/>
      <c r="C348" s="3">
        <v>1942</v>
      </c>
      <c r="D348" s="141"/>
      <c r="E348" s="141"/>
      <c r="F348" s="141"/>
      <c r="G348" s="141"/>
      <c r="H348" s="141"/>
      <c r="I348" s="141"/>
      <c r="J348" s="141"/>
      <c r="K348" s="141"/>
      <c r="M348" s="52">
        <v>29</v>
      </c>
      <c r="N348" s="52">
        <v>5</v>
      </c>
      <c r="O348" s="54">
        <f>IF($C348&lt;=O$2,D348*VLOOKUP($C348,Listen!$B$5:$G$95,$N348+1,FALSE)/VLOOKUP(O$2,Listen!$B$5:$G$95,$N348+1,FALSE),"-")</f>
        <v>0</v>
      </c>
      <c r="P348" s="54">
        <f>IF($C348&lt;=P$2,E348*VLOOKUP($C348,Listen!$B$5:$G$95,$N348+1,FALSE)/VLOOKUP(P$2,Listen!$B$5:$G$95,$N348+1,FALSE),"-")</f>
        <v>0</v>
      </c>
      <c r="Q348" s="54">
        <f>IF($C348&lt;=Q$2,F348*VLOOKUP($C348,Listen!$B$5:$G$95,$N348+1,FALSE)/VLOOKUP(Q$2,Listen!$B$5:$G$95,$N348+1,FALSE),"-")</f>
        <v>0</v>
      </c>
      <c r="R348" s="54">
        <f>IF($C348&lt;=R$2,G348*VLOOKUP($C348,Listen!$B$5:$G$95,$N348+1,FALSE)/VLOOKUP(R$2,Listen!$B$5:$G$95,$N348+1,FALSE),"-")</f>
        <v>0</v>
      </c>
      <c r="S348" s="54">
        <f>IF($C348&lt;=S$2,H348*VLOOKUP($C348,Listen!$B$5:$G$95,$N348+1,FALSE)/VLOOKUP(S$2,Listen!$B$5:$G$95,$N348+1,FALSE),"-")</f>
        <v>0</v>
      </c>
      <c r="T348" s="54">
        <f>IF($C348&lt;=T$2,I348*VLOOKUP($C348,Listen!$B$5:$G$95,$N348+1,FALSE)/VLOOKUP(T$2,Listen!$B$5:$G$95,$N348+1,FALSE),"-")</f>
        <v>0</v>
      </c>
      <c r="U348" s="54">
        <f>IF($C348&lt;=U$2,J348*VLOOKUP($C348,Listen!$B$5:$G$95,$N348+1,FALSE)/VLOOKUP(U$2,Listen!$B$5:$G$95,$N348+1,FALSE),"-")</f>
        <v>0</v>
      </c>
      <c r="V348" s="54">
        <f>IF($C348&lt;=V$2,K348*VLOOKUP($C348,Listen!$B$5:$G$95,$N348+1,FALSE)/VLOOKUP(V$2,Listen!$B$5:$G$95,$N348+1,FALSE),"-")</f>
        <v>0</v>
      </c>
    </row>
    <row r="349" spans="2:22">
      <c r="B349" s="25"/>
      <c r="C349" s="3">
        <v>1941</v>
      </c>
      <c r="D349" s="141"/>
      <c r="E349" s="141"/>
      <c r="F349" s="141"/>
      <c r="G349" s="141"/>
      <c r="H349" s="141"/>
      <c r="I349" s="141"/>
      <c r="J349" s="141"/>
      <c r="K349" s="141"/>
      <c r="M349" s="52">
        <v>29</v>
      </c>
      <c r="N349" s="52">
        <v>5</v>
      </c>
      <c r="O349" s="54">
        <f>IF($C349&lt;=O$2,D349*VLOOKUP($C349,Listen!$B$5:$G$95,$N349+1,FALSE)/VLOOKUP(O$2,Listen!$B$5:$G$95,$N349+1,FALSE),"-")</f>
        <v>0</v>
      </c>
      <c r="P349" s="54">
        <f>IF($C349&lt;=P$2,E349*VLOOKUP($C349,Listen!$B$5:$G$95,$N349+1,FALSE)/VLOOKUP(P$2,Listen!$B$5:$G$95,$N349+1,FALSE),"-")</f>
        <v>0</v>
      </c>
      <c r="Q349" s="54">
        <f>IF($C349&lt;=Q$2,F349*VLOOKUP($C349,Listen!$B$5:$G$95,$N349+1,FALSE)/VLOOKUP(Q$2,Listen!$B$5:$G$95,$N349+1,FALSE),"-")</f>
        <v>0</v>
      </c>
      <c r="R349" s="54">
        <f>IF($C349&lt;=R$2,G349*VLOOKUP($C349,Listen!$B$5:$G$95,$N349+1,FALSE)/VLOOKUP(R$2,Listen!$B$5:$G$95,$N349+1,FALSE),"-")</f>
        <v>0</v>
      </c>
      <c r="S349" s="54">
        <f>IF($C349&lt;=S$2,H349*VLOOKUP($C349,Listen!$B$5:$G$95,$N349+1,FALSE)/VLOOKUP(S$2,Listen!$B$5:$G$95,$N349+1,FALSE),"-")</f>
        <v>0</v>
      </c>
      <c r="T349" s="54">
        <f>IF($C349&lt;=T$2,I349*VLOOKUP($C349,Listen!$B$5:$G$95,$N349+1,FALSE)/VLOOKUP(T$2,Listen!$B$5:$G$95,$N349+1,FALSE),"-")</f>
        <v>0</v>
      </c>
      <c r="U349" s="54">
        <f>IF($C349&lt;=U$2,J349*VLOOKUP($C349,Listen!$B$5:$G$95,$N349+1,FALSE)/VLOOKUP(U$2,Listen!$B$5:$G$95,$N349+1,FALSE),"-")</f>
        <v>0</v>
      </c>
      <c r="V349" s="54">
        <f>IF($C349&lt;=V$2,K349*VLOOKUP($C349,Listen!$B$5:$G$95,$N349+1,FALSE)/VLOOKUP(V$2,Listen!$B$5:$G$95,$N349+1,FALSE),"-")</f>
        <v>0</v>
      </c>
    </row>
    <row r="350" spans="2:22">
      <c r="B350" s="25"/>
      <c r="C350" s="3">
        <v>1940</v>
      </c>
      <c r="D350" s="141"/>
      <c r="E350" s="141"/>
      <c r="F350" s="141"/>
      <c r="G350" s="141"/>
      <c r="H350" s="141"/>
      <c r="I350" s="141"/>
      <c r="J350" s="141"/>
      <c r="K350" s="141"/>
      <c r="M350" s="52">
        <v>29</v>
      </c>
      <c r="N350" s="52">
        <v>5</v>
      </c>
      <c r="O350" s="54">
        <f>IF($C350&lt;=O$2,D350*VLOOKUP($C350,Listen!$B$5:$G$95,$N350+1,FALSE)/VLOOKUP(O$2,Listen!$B$5:$G$95,$N350+1,FALSE),"-")</f>
        <v>0</v>
      </c>
      <c r="P350" s="54">
        <f>IF($C350&lt;=P$2,E350*VLOOKUP($C350,Listen!$B$5:$G$95,$N350+1,FALSE)/VLOOKUP(P$2,Listen!$B$5:$G$95,$N350+1,FALSE),"-")</f>
        <v>0</v>
      </c>
      <c r="Q350" s="54">
        <f>IF($C350&lt;=Q$2,F350*VLOOKUP($C350,Listen!$B$5:$G$95,$N350+1,FALSE)/VLOOKUP(Q$2,Listen!$B$5:$G$95,$N350+1,FALSE),"-")</f>
        <v>0</v>
      </c>
      <c r="R350" s="54">
        <f>IF($C350&lt;=R$2,G350*VLOOKUP($C350,Listen!$B$5:$G$95,$N350+1,FALSE)/VLOOKUP(R$2,Listen!$B$5:$G$95,$N350+1,FALSE),"-")</f>
        <v>0</v>
      </c>
      <c r="S350" s="54">
        <f>IF($C350&lt;=S$2,H350*VLOOKUP($C350,Listen!$B$5:$G$95,$N350+1,FALSE)/VLOOKUP(S$2,Listen!$B$5:$G$95,$N350+1,FALSE),"-")</f>
        <v>0</v>
      </c>
      <c r="T350" s="54">
        <f>IF($C350&lt;=T$2,I350*VLOOKUP($C350,Listen!$B$5:$G$95,$N350+1,FALSE)/VLOOKUP(T$2,Listen!$B$5:$G$95,$N350+1,FALSE),"-")</f>
        <v>0</v>
      </c>
      <c r="U350" s="54">
        <f>IF($C350&lt;=U$2,J350*VLOOKUP($C350,Listen!$B$5:$G$95,$N350+1,FALSE)/VLOOKUP(U$2,Listen!$B$5:$G$95,$N350+1,FALSE),"-")</f>
        <v>0</v>
      </c>
      <c r="V350" s="54">
        <f>IF($C350&lt;=V$2,K350*VLOOKUP($C350,Listen!$B$5:$G$95,$N350+1,FALSE)/VLOOKUP(V$2,Listen!$B$5:$G$95,$N350+1,FALSE),"-")</f>
        <v>0</v>
      </c>
    </row>
    <row r="351" spans="2:22">
      <c r="B351" s="25"/>
      <c r="C351" s="3">
        <v>1939</v>
      </c>
      <c r="D351" s="141"/>
      <c r="E351" s="141"/>
      <c r="F351" s="141"/>
      <c r="G351" s="141"/>
      <c r="H351" s="141"/>
      <c r="I351" s="141"/>
      <c r="J351" s="141"/>
      <c r="K351" s="141"/>
      <c r="M351" s="52">
        <v>29</v>
      </c>
      <c r="N351" s="52">
        <v>5</v>
      </c>
      <c r="O351" s="54">
        <f>IF($C351&lt;=O$2,D351*VLOOKUP($C351,Listen!$B$5:$G$95,$N351+1,FALSE)/VLOOKUP(O$2,Listen!$B$5:$G$95,$N351+1,FALSE),"-")</f>
        <v>0</v>
      </c>
      <c r="P351" s="54">
        <f>IF($C351&lt;=P$2,E351*VLOOKUP($C351,Listen!$B$5:$G$95,$N351+1,FALSE)/VLOOKUP(P$2,Listen!$B$5:$G$95,$N351+1,FALSE),"-")</f>
        <v>0</v>
      </c>
      <c r="Q351" s="54">
        <f>IF($C351&lt;=Q$2,F351*VLOOKUP($C351,Listen!$B$5:$G$95,$N351+1,FALSE)/VLOOKUP(Q$2,Listen!$B$5:$G$95,$N351+1,FALSE),"-")</f>
        <v>0</v>
      </c>
      <c r="R351" s="54">
        <f>IF($C351&lt;=R$2,G351*VLOOKUP($C351,Listen!$B$5:$G$95,$N351+1,FALSE)/VLOOKUP(R$2,Listen!$B$5:$G$95,$N351+1,FALSE),"-")</f>
        <v>0</v>
      </c>
      <c r="S351" s="54">
        <f>IF($C351&lt;=S$2,H351*VLOOKUP($C351,Listen!$B$5:$G$95,$N351+1,FALSE)/VLOOKUP(S$2,Listen!$B$5:$G$95,$N351+1,FALSE),"-")</f>
        <v>0</v>
      </c>
      <c r="T351" s="54">
        <f>IF($C351&lt;=T$2,I351*VLOOKUP($C351,Listen!$B$5:$G$95,$N351+1,FALSE)/VLOOKUP(T$2,Listen!$B$5:$G$95,$N351+1,FALSE),"-")</f>
        <v>0</v>
      </c>
      <c r="U351" s="54">
        <f>IF($C351&lt;=U$2,J351*VLOOKUP($C351,Listen!$B$5:$G$95,$N351+1,FALSE)/VLOOKUP(U$2,Listen!$B$5:$G$95,$N351+1,FALSE),"-")</f>
        <v>0</v>
      </c>
      <c r="V351" s="54">
        <f>IF($C351&lt;=V$2,K351*VLOOKUP($C351,Listen!$B$5:$G$95,$N351+1,FALSE)/VLOOKUP(V$2,Listen!$B$5:$G$95,$N351+1,FALSE),"-")</f>
        <v>0</v>
      </c>
    </row>
    <row r="352" spans="2:22">
      <c r="B352" s="25"/>
      <c r="C352" s="3">
        <v>1938</v>
      </c>
      <c r="D352" s="141"/>
      <c r="E352" s="141"/>
      <c r="F352" s="141"/>
      <c r="G352" s="141"/>
      <c r="H352" s="141"/>
      <c r="I352" s="141"/>
      <c r="J352" s="141"/>
      <c r="K352" s="141"/>
      <c r="M352" s="52">
        <v>29</v>
      </c>
      <c r="N352" s="52">
        <v>5</v>
      </c>
      <c r="O352" s="54">
        <f>IF($C352&lt;=O$2,D352*VLOOKUP($C352,Listen!$B$5:$G$95,$N352+1,FALSE)/VLOOKUP(O$2,Listen!$B$5:$G$95,$N352+1,FALSE),"-")</f>
        <v>0</v>
      </c>
      <c r="P352" s="54">
        <f>IF($C352&lt;=P$2,E352*VLOOKUP($C352,Listen!$B$5:$G$95,$N352+1,FALSE)/VLOOKUP(P$2,Listen!$B$5:$G$95,$N352+1,FALSE),"-")</f>
        <v>0</v>
      </c>
      <c r="Q352" s="54">
        <f>IF($C352&lt;=Q$2,F352*VLOOKUP($C352,Listen!$B$5:$G$95,$N352+1,FALSE)/VLOOKUP(Q$2,Listen!$B$5:$G$95,$N352+1,FALSE),"-")</f>
        <v>0</v>
      </c>
      <c r="R352" s="54">
        <f>IF($C352&lt;=R$2,G352*VLOOKUP($C352,Listen!$B$5:$G$95,$N352+1,FALSE)/VLOOKUP(R$2,Listen!$B$5:$G$95,$N352+1,FALSE),"-")</f>
        <v>0</v>
      </c>
      <c r="S352" s="54">
        <f>IF($C352&lt;=S$2,H352*VLOOKUP($C352,Listen!$B$5:$G$95,$N352+1,FALSE)/VLOOKUP(S$2,Listen!$B$5:$G$95,$N352+1,FALSE),"-")</f>
        <v>0</v>
      </c>
      <c r="T352" s="54">
        <f>IF($C352&lt;=T$2,I352*VLOOKUP($C352,Listen!$B$5:$G$95,$N352+1,FALSE)/VLOOKUP(T$2,Listen!$B$5:$G$95,$N352+1,FALSE),"-")</f>
        <v>0</v>
      </c>
      <c r="U352" s="54">
        <f>IF($C352&lt;=U$2,J352*VLOOKUP($C352,Listen!$B$5:$G$95,$N352+1,FALSE)/VLOOKUP(U$2,Listen!$B$5:$G$95,$N352+1,FALSE),"-")</f>
        <v>0</v>
      </c>
      <c r="V352" s="54">
        <f>IF($C352&lt;=V$2,K352*VLOOKUP($C352,Listen!$B$5:$G$95,$N352+1,FALSE)/VLOOKUP(V$2,Listen!$B$5:$G$95,$N352+1,FALSE),"-")</f>
        <v>0</v>
      </c>
    </row>
    <row r="353" spans="2:22">
      <c r="B353" s="25"/>
      <c r="C353" s="3">
        <v>1937</v>
      </c>
      <c r="D353" s="141"/>
      <c r="E353" s="141"/>
      <c r="F353" s="141"/>
      <c r="G353" s="141"/>
      <c r="H353" s="141"/>
      <c r="I353" s="141"/>
      <c r="J353" s="141"/>
      <c r="K353" s="141"/>
      <c r="M353" s="52">
        <v>29</v>
      </c>
      <c r="N353" s="52">
        <v>5</v>
      </c>
      <c r="O353" s="54">
        <f>IF($C353&lt;=O$2,D353*VLOOKUP($C353,Listen!$B$5:$G$95,$N353+1,FALSE)/VLOOKUP(O$2,Listen!$B$5:$G$95,$N353+1,FALSE),"-")</f>
        <v>0</v>
      </c>
      <c r="P353" s="54">
        <f>IF($C353&lt;=P$2,E353*VLOOKUP($C353,Listen!$B$5:$G$95,$N353+1,FALSE)/VLOOKUP(P$2,Listen!$B$5:$G$95,$N353+1,FALSE),"-")</f>
        <v>0</v>
      </c>
      <c r="Q353" s="54">
        <f>IF($C353&lt;=Q$2,F353*VLOOKUP($C353,Listen!$B$5:$G$95,$N353+1,FALSE)/VLOOKUP(Q$2,Listen!$B$5:$G$95,$N353+1,FALSE),"-")</f>
        <v>0</v>
      </c>
      <c r="R353" s="54">
        <f>IF($C353&lt;=R$2,G353*VLOOKUP($C353,Listen!$B$5:$G$95,$N353+1,FALSE)/VLOOKUP(R$2,Listen!$B$5:$G$95,$N353+1,FALSE),"-")</f>
        <v>0</v>
      </c>
      <c r="S353" s="54">
        <f>IF($C353&lt;=S$2,H353*VLOOKUP($C353,Listen!$B$5:$G$95,$N353+1,FALSE)/VLOOKUP(S$2,Listen!$B$5:$G$95,$N353+1,FALSE),"-")</f>
        <v>0</v>
      </c>
      <c r="T353" s="54">
        <f>IF($C353&lt;=T$2,I353*VLOOKUP($C353,Listen!$B$5:$G$95,$N353+1,FALSE)/VLOOKUP(T$2,Listen!$B$5:$G$95,$N353+1,FALSE),"-")</f>
        <v>0</v>
      </c>
      <c r="U353" s="54">
        <f>IF($C353&lt;=U$2,J353*VLOOKUP($C353,Listen!$B$5:$G$95,$N353+1,FALSE)/VLOOKUP(U$2,Listen!$B$5:$G$95,$N353+1,FALSE),"-")</f>
        <v>0</v>
      </c>
      <c r="V353" s="54">
        <f>IF($C353&lt;=V$2,K353*VLOOKUP($C353,Listen!$B$5:$G$95,$N353+1,FALSE)/VLOOKUP(V$2,Listen!$B$5:$G$95,$N353+1,FALSE),"-")</f>
        <v>0</v>
      </c>
    </row>
    <row r="354" spans="2:22">
      <c r="B354" s="25"/>
      <c r="C354" s="3">
        <v>1936</v>
      </c>
      <c r="D354" s="141"/>
      <c r="E354" s="141"/>
      <c r="F354" s="141"/>
      <c r="G354" s="141"/>
      <c r="H354" s="141"/>
      <c r="I354" s="141"/>
      <c r="J354" s="141"/>
      <c r="K354" s="141"/>
      <c r="M354" s="52">
        <v>29</v>
      </c>
      <c r="N354" s="52">
        <v>5</v>
      </c>
      <c r="O354" s="54">
        <f>IF($C354&lt;=O$2,D354*VLOOKUP($C354,Listen!$B$5:$G$95,$N354+1,FALSE)/VLOOKUP(O$2,Listen!$B$5:$G$95,$N354+1,FALSE),"-")</f>
        <v>0</v>
      </c>
      <c r="P354" s="54">
        <f>IF($C354&lt;=P$2,E354*VLOOKUP($C354,Listen!$B$5:$G$95,$N354+1,FALSE)/VLOOKUP(P$2,Listen!$B$5:$G$95,$N354+1,FALSE),"-")</f>
        <v>0</v>
      </c>
      <c r="Q354" s="54">
        <f>IF($C354&lt;=Q$2,F354*VLOOKUP($C354,Listen!$B$5:$G$95,$N354+1,FALSE)/VLOOKUP(Q$2,Listen!$B$5:$G$95,$N354+1,FALSE),"-")</f>
        <v>0</v>
      </c>
      <c r="R354" s="54">
        <f>IF($C354&lt;=R$2,G354*VLOOKUP($C354,Listen!$B$5:$G$95,$N354+1,FALSE)/VLOOKUP(R$2,Listen!$B$5:$G$95,$N354+1,FALSE),"-")</f>
        <v>0</v>
      </c>
      <c r="S354" s="54">
        <f>IF($C354&lt;=S$2,H354*VLOOKUP($C354,Listen!$B$5:$G$95,$N354+1,FALSE)/VLOOKUP(S$2,Listen!$B$5:$G$95,$N354+1,FALSE),"-")</f>
        <v>0</v>
      </c>
      <c r="T354" s="54">
        <f>IF($C354&lt;=T$2,I354*VLOOKUP($C354,Listen!$B$5:$G$95,$N354+1,FALSE)/VLOOKUP(T$2,Listen!$B$5:$G$95,$N354+1,FALSE),"-")</f>
        <v>0</v>
      </c>
      <c r="U354" s="54">
        <f>IF($C354&lt;=U$2,J354*VLOOKUP($C354,Listen!$B$5:$G$95,$N354+1,FALSE)/VLOOKUP(U$2,Listen!$B$5:$G$95,$N354+1,FALSE),"-")</f>
        <v>0</v>
      </c>
      <c r="V354" s="54">
        <f>IF($C354&lt;=V$2,K354*VLOOKUP($C354,Listen!$B$5:$G$95,$N354+1,FALSE)/VLOOKUP(V$2,Listen!$B$5:$G$95,$N354+1,FALSE),"-")</f>
        <v>0</v>
      </c>
    </row>
    <row r="355" spans="2:22">
      <c r="B355" s="25"/>
      <c r="C355" s="3">
        <v>1935</v>
      </c>
      <c r="D355" s="141"/>
      <c r="E355" s="141"/>
      <c r="F355" s="141"/>
      <c r="G355" s="141"/>
      <c r="H355" s="141"/>
      <c r="I355" s="141"/>
      <c r="J355" s="141"/>
      <c r="K355" s="141"/>
      <c r="M355" s="52">
        <v>29</v>
      </c>
      <c r="N355" s="52">
        <v>5</v>
      </c>
      <c r="O355" s="54">
        <f>IF($C355&lt;=O$2,D355*VLOOKUP($C355,Listen!$B$5:$G$95,$N355+1,FALSE)/VLOOKUP(O$2,Listen!$B$5:$G$95,$N355+1,FALSE),"-")</f>
        <v>0</v>
      </c>
      <c r="P355" s="54">
        <f>IF($C355&lt;=P$2,E355*VLOOKUP($C355,Listen!$B$5:$G$95,$N355+1,FALSE)/VLOOKUP(P$2,Listen!$B$5:$G$95,$N355+1,FALSE),"-")</f>
        <v>0</v>
      </c>
      <c r="Q355" s="54">
        <f>IF($C355&lt;=Q$2,F355*VLOOKUP($C355,Listen!$B$5:$G$95,$N355+1,FALSE)/VLOOKUP(Q$2,Listen!$B$5:$G$95,$N355+1,FALSE),"-")</f>
        <v>0</v>
      </c>
      <c r="R355" s="54">
        <f>IF($C355&lt;=R$2,G355*VLOOKUP($C355,Listen!$B$5:$G$95,$N355+1,FALSE)/VLOOKUP(R$2,Listen!$B$5:$G$95,$N355+1,FALSE),"-")</f>
        <v>0</v>
      </c>
      <c r="S355" s="54">
        <f>IF($C355&lt;=S$2,H355*VLOOKUP($C355,Listen!$B$5:$G$95,$N355+1,FALSE)/VLOOKUP(S$2,Listen!$B$5:$G$95,$N355+1,FALSE),"-")</f>
        <v>0</v>
      </c>
      <c r="T355" s="54">
        <f>IF($C355&lt;=T$2,I355*VLOOKUP($C355,Listen!$B$5:$G$95,$N355+1,FALSE)/VLOOKUP(T$2,Listen!$B$5:$G$95,$N355+1,FALSE),"-")</f>
        <v>0</v>
      </c>
      <c r="U355" s="54">
        <f>IF($C355&lt;=U$2,J355*VLOOKUP($C355,Listen!$B$5:$G$95,$N355+1,FALSE)/VLOOKUP(U$2,Listen!$B$5:$G$95,$N355+1,FALSE),"-")</f>
        <v>0</v>
      </c>
      <c r="V355" s="54">
        <f>IF($C355&lt;=V$2,K355*VLOOKUP($C355,Listen!$B$5:$G$95,$N355+1,FALSE)/VLOOKUP(V$2,Listen!$B$5:$G$95,$N355+1,FALSE),"-")</f>
        <v>0</v>
      </c>
    </row>
    <row r="356" spans="2:22">
      <c r="B356" s="25"/>
      <c r="C356" s="3">
        <v>1934</v>
      </c>
      <c r="D356" s="141"/>
      <c r="E356" s="141"/>
      <c r="F356" s="141"/>
      <c r="G356" s="141"/>
      <c r="H356" s="141"/>
      <c r="I356" s="141"/>
      <c r="J356" s="141"/>
      <c r="K356" s="141"/>
      <c r="M356" s="52">
        <v>29</v>
      </c>
      <c r="N356" s="52">
        <v>5</v>
      </c>
      <c r="O356" s="54">
        <f>IF($C356&lt;=O$2,D356*VLOOKUP($C356,Listen!$B$5:$G$95,$N356+1,FALSE)/VLOOKUP(O$2,Listen!$B$5:$G$95,$N356+1,FALSE),"-")</f>
        <v>0</v>
      </c>
      <c r="P356" s="54">
        <f>IF($C356&lt;=P$2,E356*VLOOKUP($C356,Listen!$B$5:$G$95,$N356+1,FALSE)/VLOOKUP(P$2,Listen!$B$5:$G$95,$N356+1,FALSE),"-")</f>
        <v>0</v>
      </c>
      <c r="Q356" s="54">
        <f>IF($C356&lt;=Q$2,F356*VLOOKUP($C356,Listen!$B$5:$G$95,$N356+1,FALSE)/VLOOKUP(Q$2,Listen!$B$5:$G$95,$N356+1,FALSE),"-")</f>
        <v>0</v>
      </c>
      <c r="R356" s="54">
        <f>IF($C356&lt;=R$2,G356*VLOOKUP($C356,Listen!$B$5:$G$95,$N356+1,FALSE)/VLOOKUP(R$2,Listen!$B$5:$G$95,$N356+1,FALSE),"-")</f>
        <v>0</v>
      </c>
      <c r="S356" s="54">
        <f>IF($C356&lt;=S$2,H356*VLOOKUP($C356,Listen!$B$5:$G$95,$N356+1,FALSE)/VLOOKUP(S$2,Listen!$B$5:$G$95,$N356+1,FALSE),"-")</f>
        <v>0</v>
      </c>
      <c r="T356" s="54">
        <f>IF($C356&lt;=T$2,I356*VLOOKUP($C356,Listen!$B$5:$G$95,$N356+1,FALSE)/VLOOKUP(T$2,Listen!$B$5:$G$95,$N356+1,FALSE),"-")</f>
        <v>0</v>
      </c>
      <c r="U356" s="54">
        <f>IF($C356&lt;=U$2,J356*VLOOKUP($C356,Listen!$B$5:$G$95,$N356+1,FALSE)/VLOOKUP(U$2,Listen!$B$5:$G$95,$N356+1,FALSE),"-")</f>
        <v>0</v>
      </c>
      <c r="V356" s="54">
        <f>IF($C356&lt;=V$2,K356*VLOOKUP($C356,Listen!$B$5:$G$95,$N356+1,FALSE)/VLOOKUP(V$2,Listen!$B$5:$G$95,$N356+1,FALSE),"-")</f>
        <v>0</v>
      </c>
    </row>
    <row r="357" spans="2:22">
      <c r="B357" s="25"/>
      <c r="C357" s="3">
        <v>1933</v>
      </c>
      <c r="D357" s="141"/>
      <c r="E357" s="141"/>
      <c r="F357" s="141"/>
      <c r="G357" s="141"/>
      <c r="H357" s="141"/>
      <c r="I357" s="141"/>
      <c r="J357" s="141"/>
      <c r="K357" s="141"/>
      <c r="M357" s="52">
        <v>29</v>
      </c>
      <c r="N357" s="52">
        <v>5</v>
      </c>
      <c r="O357" s="54">
        <f>IF($C357&lt;=O$2,D357*VLOOKUP($C357,Listen!$B$5:$G$95,$N357+1,FALSE)/VLOOKUP(O$2,Listen!$B$5:$G$95,$N357+1,FALSE),"-")</f>
        <v>0</v>
      </c>
      <c r="P357" s="54">
        <f>IF($C357&lt;=P$2,E357*VLOOKUP($C357,Listen!$B$5:$G$95,$N357+1,FALSE)/VLOOKUP(P$2,Listen!$B$5:$G$95,$N357+1,FALSE),"-")</f>
        <v>0</v>
      </c>
      <c r="Q357" s="54">
        <f>IF($C357&lt;=Q$2,F357*VLOOKUP($C357,Listen!$B$5:$G$95,$N357+1,FALSE)/VLOOKUP(Q$2,Listen!$B$5:$G$95,$N357+1,FALSE),"-")</f>
        <v>0</v>
      </c>
      <c r="R357" s="54">
        <f>IF($C357&lt;=R$2,G357*VLOOKUP($C357,Listen!$B$5:$G$95,$N357+1,FALSE)/VLOOKUP(R$2,Listen!$B$5:$G$95,$N357+1,FALSE),"-")</f>
        <v>0</v>
      </c>
      <c r="S357" s="54">
        <f>IF($C357&lt;=S$2,H357*VLOOKUP($C357,Listen!$B$5:$G$95,$N357+1,FALSE)/VLOOKUP(S$2,Listen!$B$5:$G$95,$N357+1,FALSE),"-")</f>
        <v>0</v>
      </c>
      <c r="T357" s="54">
        <f>IF($C357&lt;=T$2,I357*VLOOKUP($C357,Listen!$B$5:$G$95,$N357+1,FALSE)/VLOOKUP(T$2,Listen!$B$5:$G$95,$N357+1,FALSE),"-")</f>
        <v>0</v>
      </c>
      <c r="U357" s="54">
        <f>IF($C357&lt;=U$2,J357*VLOOKUP($C357,Listen!$B$5:$G$95,$N357+1,FALSE)/VLOOKUP(U$2,Listen!$B$5:$G$95,$N357+1,FALSE),"-")</f>
        <v>0</v>
      </c>
      <c r="V357" s="54">
        <f>IF($C357&lt;=V$2,K357*VLOOKUP($C357,Listen!$B$5:$G$95,$N357+1,FALSE)/VLOOKUP(V$2,Listen!$B$5:$G$95,$N357+1,FALSE),"-")</f>
        <v>0</v>
      </c>
    </row>
    <row r="358" spans="2:22">
      <c r="B358" s="34"/>
      <c r="C358" s="3">
        <v>1932</v>
      </c>
      <c r="D358" s="141"/>
      <c r="E358" s="141"/>
      <c r="F358" s="141"/>
      <c r="G358" s="141"/>
      <c r="H358" s="141"/>
      <c r="I358" s="141"/>
      <c r="J358" s="141"/>
      <c r="K358" s="141"/>
      <c r="M358" s="52">
        <v>29</v>
      </c>
      <c r="N358" s="52">
        <v>5</v>
      </c>
      <c r="O358" s="54">
        <f>IF($C358&lt;=O$2,D358*VLOOKUP($C358,Listen!$B$5:$G$95,$N358+1,FALSE)/VLOOKUP(O$2,Listen!$B$5:$G$95,$N358+1,FALSE),"-")</f>
        <v>0</v>
      </c>
      <c r="P358" s="54">
        <f>IF($C358&lt;=P$2,E358*VLOOKUP($C358,Listen!$B$5:$G$95,$N358+1,FALSE)/VLOOKUP(P$2,Listen!$B$5:$G$95,$N358+1,FALSE),"-")</f>
        <v>0</v>
      </c>
      <c r="Q358" s="54">
        <f>IF($C358&lt;=Q$2,F358*VLOOKUP($C358,Listen!$B$5:$G$95,$N358+1,FALSE)/VLOOKUP(Q$2,Listen!$B$5:$G$95,$N358+1,FALSE),"-")</f>
        <v>0</v>
      </c>
      <c r="R358" s="54">
        <f>IF($C358&lt;=R$2,G358*VLOOKUP($C358,Listen!$B$5:$G$95,$N358+1,FALSE)/VLOOKUP(R$2,Listen!$B$5:$G$95,$N358+1,FALSE),"-")</f>
        <v>0</v>
      </c>
      <c r="S358" s="54">
        <f>IF($C358&lt;=S$2,H358*VLOOKUP($C358,Listen!$B$5:$G$95,$N358+1,FALSE)/VLOOKUP(S$2,Listen!$B$5:$G$95,$N358+1,FALSE),"-")</f>
        <v>0</v>
      </c>
      <c r="T358" s="54">
        <f>IF($C358&lt;=T$2,I358*VLOOKUP($C358,Listen!$B$5:$G$95,$N358+1,FALSE)/VLOOKUP(T$2,Listen!$B$5:$G$95,$N358+1,FALSE),"-")</f>
        <v>0</v>
      </c>
      <c r="U358" s="54">
        <f>IF($C358&lt;=U$2,J358*VLOOKUP($C358,Listen!$B$5:$G$95,$N358+1,FALSE)/VLOOKUP(U$2,Listen!$B$5:$G$95,$N358+1,FALSE),"-")</f>
        <v>0</v>
      </c>
      <c r="V358" s="54">
        <f>IF($C358&lt;=V$2,K358*VLOOKUP($C358,Listen!$B$5:$G$95,$N358+1,FALSE)/VLOOKUP(V$2,Listen!$B$5:$G$95,$N358+1,FALSE),"-")</f>
        <v>0</v>
      </c>
    </row>
    <row r="359" spans="2:22">
      <c r="B359" s="35"/>
      <c r="C359" s="3">
        <v>1931</v>
      </c>
      <c r="D359" s="141"/>
      <c r="E359" s="141"/>
      <c r="F359" s="141"/>
      <c r="G359" s="141"/>
      <c r="H359" s="141"/>
      <c r="I359" s="141"/>
      <c r="J359" s="141"/>
      <c r="K359" s="141"/>
      <c r="M359" s="52">
        <v>29</v>
      </c>
      <c r="N359" s="52">
        <v>5</v>
      </c>
      <c r="O359" s="54">
        <f>IF($C359&lt;=O$2,D359*VLOOKUP($C359,Listen!$B$5:$G$95,$N359+1,FALSE)/VLOOKUP(O$2,Listen!$B$5:$G$95,$N359+1,FALSE),"-")</f>
        <v>0</v>
      </c>
      <c r="P359" s="54">
        <f>IF($C359&lt;=P$2,E359*VLOOKUP($C359,Listen!$B$5:$G$95,$N359+1,FALSE)/VLOOKUP(P$2,Listen!$B$5:$G$95,$N359+1,FALSE),"-")</f>
        <v>0</v>
      </c>
      <c r="Q359" s="54">
        <f>IF($C359&lt;=Q$2,F359*VLOOKUP($C359,Listen!$B$5:$G$95,$N359+1,FALSE)/VLOOKUP(Q$2,Listen!$B$5:$G$95,$N359+1,FALSE),"-")</f>
        <v>0</v>
      </c>
      <c r="R359" s="54">
        <f>IF($C359&lt;=R$2,G359*VLOOKUP($C359,Listen!$B$5:$G$95,$N359+1,FALSE)/VLOOKUP(R$2,Listen!$B$5:$G$95,$N359+1,FALSE),"-")</f>
        <v>0</v>
      </c>
      <c r="S359" s="54">
        <f>IF($C359&lt;=S$2,H359*VLOOKUP($C359,Listen!$B$5:$G$95,$N359+1,FALSE)/VLOOKUP(S$2,Listen!$B$5:$G$95,$N359+1,FALSE),"-")</f>
        <v>0</v>
      </c>
      <c r="T359" s="54">
        <f>IF($C359&lt;=T$2,I359*VLOOKUP($C359,Listen!$B$5:$G$95,$N359+1,FALSE)/VLOOKUP(T$2,Listen!$B$5:$G$95,$N359+1,FALSE),"-")</f>
        <v>0</v>
      </c>
      <c r="U359" s="54">
        <f>IF($C359&lt;=U$2,J359*VLOOKUP($C359,Listen!$B$5:$G$95,$N359+1,FALSE)/VLOOKUP(U$2,Listen!$B$5:$G$95,$N359+1,FALSE),"-")</f>
        <v>0</v>
      </c>
      <c r="V359" s="54">
        <f>IF($C359&lt;=V$2,K359*VLOOKUP($C359,Listen!$B$5:$G$95,$N359+1,FALSE)/VLOOKUP(V$2,Listen!$B$5:$G$95,$N359+1,FALSE),"-")</f>
        <v>0</v>
      </c>
    </row>
    <row r="360" spans="2:22" ht="13.5" thickBot="1">
      <c r="B360" s="36"/>
      <c r="C360" s="3">
        <v>1930</v>
      </c>
      <c r="D360" s="141"/>
      <c r="E360" s="141"/>
      <c r="F360" s="141"/>
      <c r="G360" s="141"/>
      <c r="H360" s="141"/>
      <c r="I360" s="141"/>
      <c r="J360" s="141"/>
      <c r="K360" s="141"/>
      <c r="M360" s="52">
        <v>29</v>
      </c>
      <c r="N360" s="52">
        <v>5</v>
      </c>
      <c r="O360" s="54">
        <f>IF($C360&lt;=O$2,D360*VLOOKUP($C360,Listen!$B$5:$G$95,$N360+1,FALSE)/VLOOKUP(O$2,Listen!$B$5:$G$95,$N360+1,FALSE),"-")</f>
        <v>0</v>
      </c>
      <c r="P360" s="54">
        <f>IF($C360&lt;=P$2,E360*VLOOKUP($C360,Listen!$B$5:$G$95,$N360+1,FALSE)/VLOOKUP(P$2,Listen!$B$5:$G$95,$N360+1,FALSE),"-")</f>
        <v>0</v>
      </c>
      <c r="Q360" s="54">
        <f>IF($C360&lt;=Q$2,F360*VLOOKUP($C360,Listen!$B$5:$G$95,$N360+1,FALSE)/VLOOKUP(Q$2,Listen!$B$5:$G$95,$N360+1,FALSE),"-")</f>
        <v>0</v>
      </c>
      <c r="R360" s="54">
        <f>IF($C360&lt;=R$2,G360*VLOOKUP($C360,Listen!$B$5:$G$95,$N360+1,FALSE)/VLOOKUP(R$2,Listen!$B$5:$G$95,$N360+1,FALSE),"-")</f>
        <v>0</v>
      </c>
      <c r="S360" s="54">
        <f>IF($C360&lt;=S$2,H360*VLOOKUP($C360,Listen!$B$5:$G$95,$N360+1,FALSE)/VLOOKUP(S$2,Listen!$B$5:$G$95,$N360+1,FALSE),"-")</f>
        <v>0</v>
      </c>
      <c r="T360" s="54">
        <f>IF($C360&lt;=T$2,I360*VLOOKUP($C360,Listen!$B$5:$G$95,$N360+1,FALSE)/VLOOKUP(T$2,Listen!$B$5:$G$95,$N360+1,FALSE),"-")</f>
        <v>0</v>
      </c>
      <c r="U360" s="54">
        <f>IF($C360&lt;=U$2,J360*VLOOKUP($C360,Listen!$B$5:$G$95,$N360+1,FALSE)/VLOOKUP(U$2,Listen!$B$5:$G$95,$N360+1,FALSE),"-")</f>
        <v>0</v>
      </c>
      <c r="V360" s="54">
        <f>IF($C360&lt;=V$2,K360*VLOOKUP($C360,Listen!$B$5:$G$95,$N360+1,FALSE)/VLOOKUP(V$2,Listen!$B$5:$G$95,$N360+1,FALSE),"-")</f>
        <v>0</v>
      </c>
    </row>
    <row r="361" spans="2:22" ht="39" thickBot="1">
      <c r="B361" s="37" t="s">
        <v>4</v>
      </c>
      <c r="C361" s="27" t="s">
        <v>22</v>
      </c>
      <c r="D361" s="143">
        <f t="shared" ref="D361:K361" si="4">SUM(D273:D360)</f>
        <v>0</v>
      </c>
      <c r="E361" s="143">
        <f t="shared" si="4"/>
        <v>0</v>
      </c>
      <c r="F361" s="143">
        <f t="shared" si="4"/>
        <v>0</v>
      </c>
      <c r="G361" s="143">
        <f t="shared" si="4"/>
        <v>0</v>
      </c>
      <c r="H361" s="143">
        <f t="shared" si="4"/>
        <v>0</v>
      </c>
      <c r="I361" s="143">
        <f t="shared" si="4"/>
        <v>0</v>
      </c>
      <c r="J361" s="143">
        <f t="shared" si="4"/>
        <v>0</v>
      </c>
      <c r="K361" s="143">
        <f t="shared" si="4"/>
        <v>0</v>
      </c>
      <c r="O361" s="55"/>
      <c r="P361" s="55"/>
      <c r="Q361" s="55"/>
      <c r="R361" s="55"/>
      <c r="S361" s="55"/>
      <c r="T361" s="55"/>
      <c r="U361" s="55"/>
      <c r="V361" s="55"/>
    </row>
    <row r="362" spans="2:22" ht="13.5" thickBot="1">
      <c r="B362" s="38"/>
      <c r="C362" s="4"/>
      <c r="D362" s="143"/>
      <c r="E362" s="143"/>
      <c r="F362" s="143"/>
      <c r="G362" s="143"/>
      <c r="H362" s="143"/>
      <c r="I362" s="143"/>
      <c r="J362" s="143"/>
      <c r="K362" s="143"/>
      <c r="O362" s="55"/>
      <c r="P362" s="55"/>
      <c r="Q362" s="55"/>
      <c r="R362" s="55"/>
      <c r="S362" s="55"/>
      <c r="T362" s="55"/>
      <c r="U362" s="55"/>
      <c r="V362" s="55"/>
    </row>
    <row r="363" spans="2:22" ht="13.5" thickBot="1">
      <c r="B363" s="31" t="s">
        <v>23</v>
      </c>
      <c r="C363" s="23">
        <v>2017</v>
      </c>
      <c r="D363" s="140"/>
      <c r="E363" s="140"/>
      <c r="F363" s="140"/>
      <c r="G363" s="140"/>
      <c r="H363" s="140"/>
      <c r="I363" s="140"/>
      <c r="J363" s="140"/>
      <c r="K363" s="140"/>
      <c r="M363" s="52">
        <v>30</v>
      </c>
      <c r="N363" s="52">
        <v>5</v>
      </c>
      <c r="O363" s="54" t="str">
        <f>IF($C363&lt;=O$2,D363*VLOOKUP($C363,Listen!$B$5:$G$95,$N363+1,FALSE)/VLOOKUP(O$2,Listen!$B$5:$G$95,$N363+1,FALSE),"-")</f>
        <v>-</v>
      </c>
      <c r="P363" s="54" t="str">
        <f>IF($C363&lt;=P$2,E363*VLOOKUP($C363,Listen!$B$5:$G$95,$N363+1,FALSE)/VLOOKUP(P$2,Listen!$B$5:$G$95,$N363+1,FALSE),"-")</f>
        <v>-</v>
      </c>
      <c r="Q363" s="54" t="str">
        <f>IF($C363&lt;=Q$2,F363*VLOOKUP($C363,Listen!$B$5:$G$95,$N363+1,FALSE)/VLOOKUP(Q$2,Listen!$B$5:$G$95,$N363+1,FALSE),"-")</f>
        <v>-</v>
      </c>
      <c r="R363" s="54" t="str">
        <f>IF($C363&lt;=R$2,G363*VLOOKUP($C363,Listen!$B$5:$G$95,$N363+1,FALSE)/VLOOKUP(R$2,Listen!$B$5:$G$95,$N363+1,FALSE),"-")</f>
        <v>-</v>
      </c>
      <c r="S363" s="54" t="str">
        <f>IF($C363&lt;=S$2,H363*VLOOKUP($C363,Listen!$B$5:$G$95,$N363+1,FALSE)/VLOOKUP(S$2,Listen!$B$5:$G$95,$N363+1,FALSE),"-")</f>
        <v>-</v>
      </c>
      <c r="T363" s="54" t="str">
        <f>IF($C363&lt;=T$2,I363*VLOOKUP($C363,Listen!$B$5:$G$95,$N363+1,FALSE)/VLOOKUP(T$2,Listen!$B$5:$G$95,$N363+1,FALSE),"-")</f>
        <v>-</v>
      </c>
      <c r="U363" s="54" t="str">
        <f>IF($C363&lt;=U$2,J363*VLOOKUP($C363,Listen!$B$5:$G$95,$N363+1,FALSE)/VLOOKUP(U$2,Listen!$B$5:$G$95,$N363+1,FALSE),"-")</f>
        <v>-</v>
      </c>
      <c r="V363" s="54" t="str">
        <f>IF($C363&lt;=V$2,K363*VLOOKUP($C363,Listen!$B$5:$G$95,$N363+1,FALSE)/VLOOKUP(V$2,Listen!$B$5:$G$95,$N363+1,FALSE),"-")</f>
        <v>-</v>
      </c>
    </row>
    <row r="364" spans="2:22">
      <c r="B364" s="25"/>
      <c r="C364" s="3">
        <v>2016</v>
      </c>
      <c r="D364" s="140"/>
      <c r="E364" s="140"/>
      <c r="F364" s="140"/>
      <c r="G364" s="140"/>
      <c r="H364" s="140"/>
      <c r="I364" s="140"/>
      <c r="J364" s="140"/>
      <c r="K364" s="141"/>
      <c r="M364" s="52">
        <v>30</v>
      </c>
      <c r="N364" s="52">
        <v>5</v>
      </c>
      <c r="O364" s="54" t="str">
        <f>IF($C364&lt;=O$2,D364*VLOOKUP($C364,Listen!$B$5:$G$95,$N364+1,FALSE)/VLOOKUP(O$2,Listen!$B$5:$G$95,$N364+1,FALSE),"-")</f>
        <v>-</v>
      </c>
      <c r="P364" s="54" t="str">
        <f>IF($C364&lt;=P$2,E364*VLOOKUP($C364,Listen!$B$5:$G$95,$N364+1,FALSE)/VLOOKUP(P$2,Listen!$B$5:$G$95,$N364+1,FALSE),"-")</f>
        <v>-</v>
      </c>
      <c r="Q364" s="54" t="str">
        <f>IF($C364&lt;=Q$2,F364*VLOOKUP($C364,Listen!$B$5:$G$95,$N364+1,FALSE)/VLOOKUP(Q$2,Listen!$B$5:$G$95,$N364+1,FALSE),"-")</f>
        <v>-</v>
      </c>
      <c r="R364" s="54" t="str">
        <f>IF($C364&lt;=R$2,G364*VLOOKUP($C364,Listen!$B$5:$G$95,$N364+1,FALSE)/VLOOKUP(R$2,Listen!$B$5:$G$95,$N364+1,FALSE),"-")</f>
        <v>-</v>
      </c>
      <c r="S364" s="54" t="str">
        <f>IF($C364&lt;=S$2,H364*VLOOKUP($C364,Listen!$B$5:$G$95,$N364+1,FALSE)/VLOOKUP(S$2,Listen!$B$5:$G$95,$N364+1,FALSE),"-")</f>
        <v>-</v>
      </c>
      <c r="T364" s="54" t="str">
        <f>IF($C364&lt;=T$2,I364*VLOOKUP($C364,Listen!$B$5:$G$95,$N364+1,FALSE)/VLOOKUP(T$2,Listen!$B$5:$G$95,$N364+1,FALSE),"-")</f>
        <v>-</v>
      </c>
      <c r="U364" s="54" t="str">
        <f>IF($C364&lt;=U$2,J364*VLOOKUP($C364,Listen!$B$5:$G$95,$N364+1,FALSE)/VLOOKUP(U$2,Listen!$B$5:$G$95,$N364+1,FALSE),"-")</f>
        <v>-</v>
      </c>
      <c r="V364" s="54">
        <f>IF($C364&lt;=V$2,K364*VLOOKUP($C364,Listen!$B$5:$G$95,$N364+1,FALSE)/VLOOKUP(V$2,Listen!$B$5:$G$95,$N364+1,FALSE),"-")</f>
        <v>0</v>
      </c>
    </row>
    <row r="365" spans="2:22">
      <c r="B365" s="25"/>
      <c r="C365" s="3">
        <v>2015</v>
      </c>
      <c r="D365" s="140"/>
      <c r="E365" s="140"/>
      <c r="F365" s="140"/>
      <c r="G365" s="140"/>
      <c r="H365" s="140"/>
      <c r="I365" s="140"/>
      <c r="J365" s="141"/>
      <c r="K365" s="141"/>
      <c r="M365" s="52">
        <v>30</v>
      </c>
      <c r="N365" s="52">
        <v>5</v>
      </c>
      <c r="O365" s="54" t="str">
        <f>IF($C365&lt;=O$2,D365*VLOOKUP($C365,Listen!$B$5:$G$95,$N365+1,FALSE)/VLOOKUP(O$2,Listen!$B$5:$G$95,$N365+1,FALSE),"-")</f>
        <v>-</v>
      </c>
      <c r="P365" s="54" t="str">
        <f>IF($C365&lt;=P$2,E365*VLOOKUP($C365,Listen!$B$5:$G$95,$N365+1,FALSE)/VLOOKUP(P$2,Listen!$B$5:$G$95,$N365+1,FALSE),"-")</f>
        <v>-</v>
      </c>
      <c r="Q365" s="54" t="str">
        <f>IF($C365&lt;=Q$2,F365*VLOOKUP($C365,Listen!$B$5:$G$95,$N365+1,FALSE)/VLOOKUP(Q$2,Listen!$B$5:$G$95,$N365+1,FALSE),"-")</f>
        <v>-</v>
      </c>
      <c r="R365" s="54" t="str">
        <f>IF($C365&lt;=R$2,G365*VLOOKUP($C365,Listen!$B$5:$G$95,$N365+1,FALSE)/VLOOKUP(R$2,Listen!$B$5:$G$95,$N365+1,FALSE),"-")</f>
        <v>-</v>
      </c>
      <c r="S365" s="54" t="str">
        <f>IF($C365&lt;=S$2,H365*VLOOKUP($C365,Listen!$B$5:$G$95,$N365+1,FALSE)/VLOOKUP(S$2,Listen!$B$5:$G$95,$N365+1,FALSE),"-")</f>
        <v>-</v>
      </c>
      <c r="T365" s="54" t="str">
        <f>IF($C365&lt;=T$2,I365*VLOOKUP($C365,Listen!$B$5:$G$95,$N365+1,FALSE)/VLOOKUP(T$2,Listen!$B$5:$G$95,$N365+1,FALSE),"-")</f>
        <v>-</v>
      </c>
      <c r="U365" s="54">
        <f>IF($C365&lt;=U$2,J365*VLOOKUP($C365,Listen!$B$5:$G$95,$N365+1,FALSE)/VLOOKUP(U$2,Listen!$B$5:$G$95,$N365+1,FALSE),"-")</f>
        <v>0</v>
      </c>
      <c r="V365" s="54">
        <f>IF($C365&lt;=V$2,K365*VLOOKUP($C365,Listen!$B$5:$G$95,$N365+1,FALSE)/VLOOKUP(V$2,Listen!$B$5:$G$95,$N365+1,FALSE),"-")</f>
        <v>0</v>
      </c>
    </row>
    <row r="366" spans="2:22">
      <c r="B366" s="25"/>
      <c r="C366" s="3">
        <v>2014</v>
      </c>
      <c r="D366" s="140"/>
      <c r="E366" s="140"/>
      <c r="F366" s="140"/>
      <c r="G366" s="140"/>
      <c r="H366" s="140"/>
      <c r="I366" s="141"/>
      <c r="J366" s="141"/>
      <c r="K366" s="141"/>
      <c r="M366" s="52">
        <v>30</v>
      </c>
      <c r="N366" s="52">
        <v>5</v>
      </c>
      <c r="O366" s="54" t="str">
        <f>IF($C366&lt;=O$2,D366*VLOOKUP($C366,Listen!$B$5:$G$95,$N366+1,FALSE)/VLOOKUP(O$2,Listen!$B$5:$G$95,$N366+1,FALSE),"-")</f>
        <v>-</v>
      </c>
      <c r="P366" s="54" t="str">
        <f>IF($C366&lt;=P$2,E366*VLOOKUP($C366,Listen!$B$5:$G$95,$N366+1,FALSE)/VLOOKUP(P$2,Listen!$B$5:$G$95,$N366+1,FALSE),"-")</f>
        <v>-</v>
      </c>
      <c r="Q366" s="54" t="str">
        <f>IF($C366&lt;=Q$2,F366*VLOOKUP($C366,Listen!$B$5:$G$95,$N366+1,FALSE)/VLOOKUP(Q$2,Listen!$B$5:$G$95,$N366+1,FALSE),"-")</f>
        <v>-</v>
      </c>
      <c r="R366" s="54" t="str">
        <f>IF($C366&lt;=R$2,G366*VLOOKUP($C366,Listen!$B$5:$G$95,$N366+1,FALSE)/VLOOKUP(R$2,Listen!$B$5:$G$95,$N366+1,FALSE),"-")</f>
        <v>-</v>
      </c>
      <c r="S366" s="54" t="str">
        <f>IF($C366&lt;=S$2,H366*VLOOKUP($C366,Listen!$B$5:$G$95,$N366+1,FALSE)/VLOOKUP(S$2,Listen!$B$5:$G$95,$N366+1,FALSE),"-")</f>
        <v>-</v>
      </c>
      <c r="T366" s="54">
        <f>IF($C366&lt;=T$2,I366*VLOOKUP($C366,Listen!$B$5:$G$95,$N366+1,FALSE)/VLOOKUP(T$2,Listen!$B$5:$G$95,$N366+1,FALSE),"-")</f>
        <v>0</v>
      </c>
      <c r="U366" s="54">
        <f>IF($C366&lt;=U$2,J366*VLOOKUP($C366,Listen!$B$5:$G$95,$N366+1,FALSE)/VLOOKUP(U$2,Listen!$B$5:$G$95,$N366+1,FALSE),"-")</f>
        <v>0</v>
      </c>
      <c r="V366" s="54">
        <f>IF($C366&lt;=V$2,K366*VLOOKUP($C366,Listen!$B$5:$G$95,$N366+1,FALSE)/VLOOKUP(V$2,Listen!$B$5:$G$95,$N366+1,FALSE),"-")</f>
        <v>0</v>
      </c>
    </row>
    <row r="367" spans="2:22">
      <c r="B367" s="25"/>
      <c r="C367" s="3">
        <v>2013</v>
      </c>
      <c r="D367" s="140"/>
      <c r="E367" s="140"/>
      <c r="F367" s="140"/>
      <c r="G367" s="140"/>
      <c r="H367" s="141"/>
      <c r="I367" s="141"/>
      <c r="J367" s="141"/>
      <c r="K367" s="141"/>
      <c r="M367" s="52">
        <v>30</v>
      </c>
      <c r="N367" s="52">
        <v>5</v>
      </c>
      <c r="O367" s="54" t="str">
        <f>IF($C367&lt;=O$2,D367*VLOOKUP($C367,Listen!$B$5:$G$95,$N367+1,FALSE)/VLOOKUP(O$2,Listen!$B$5:$G$95,$N367+1,FALSE),"-")</f>
        <v>-</v>
      </c>
      <c r="P367" s="54" t="str">
        <f>IF($C367&lt;=P$2,E367*VLOOKUP($C367,Listen!$B$5:$G$95,$N367+1,FALSE)/VLOOKUP(P$2,Listen!$B$5:$G$95,$N367+1,FALSE),"-")</f>
        <v>-</v>
      </c>
      <c r="Q367" s="54" t="str">
        <f>IF($C367&lt;=Q$2,F367*VLOOKUP($C367,Listen!$B$5:$G$95,$N367+1,FALSE)/VLOOKUP(Q$2,Listen!$B$5:$G$95,$N367+1,FALSE),"-")</f>
        <v>-</v>
      </c>
      <c r="R367" s="54" t="str">
        <f>IF($C367&lt;=R$2,G367*VLOOKUP($C367,Listen!$B$5:$G$95,$N367+1,FALSE)/VLOOKUP(R$2,Listen!$B$5:$G$95,$N367+1,FALSE),"-")</f>
        <v>-</v>
      </c>
      <c r="S367" s="54">
        <f>IF($C367&lt;=S$2,H367*VLOOKUP($C367,Listen!$B$5:$G$95,$N367+1,FALSE)/VLOOKUP(S$2,Listen!$B$5:$G$95,$N367+1,FALSE),"-")</f>
        <v>0</v>
      </c>
      <c r="T367" s="54">
        <f>IF($C367&lt;=T$2,I367*VLOOKUP($C367,Listen!$B$5:$G$95,$N367+1,FALSE)/VLOOKUP(T$2,Listen!$B$5:$G$95,$N367+1,FALSE),"-")</f>
        <v>0</v>
      </c>
      <c r="U367" s="54">
        <f>IF($C367&lt;=U$2,J367*VLOOKUP($C367,Listen!$B$5:$G$95,$N367+1,FALSE)/VLOOKUP(U$2,Listen!$B$5:$G$95,$N367+1,FALSE),"-")</f>
        <v>0</v>
      </c>
      <c r="V367" s="54">
        <f>IF($C367&lt;=V$2,K367*VLOOKUP($C367,Listen!$B$5:$G$95,$N367+1,FALSE)/VLOOKUP(V$2,Listen!$B$5:$G$95,$N367+1,FALSE),"-")</f>
        <v>0</v>
      </c>
    </row>
    <row r="368" spans="2:22">
      <c r="B368" s="25"/>
      <c r="C368" s="3">
        <v>2012</v>
      </c>
      <c r="D368" s="140"/>
      <c r="E368" s="140"/>
      <c r="F368" s="140"/>
      <c r="G368" s="141"/>
      <c r="H368" s="141"/>
      <c r="I368" s="141"/>
      <c r="J368" s="141"/>
      <c r="K368" s="141"/>
      <c r="M368" s="52">
        <v>30</v>
      </c>
      <c r="N368" s="52">
        <v>5</v>
      </c>
      <c r="O368" s="54" t="str">
        <f>IF($C368&lt;=O$2,D368*VLOOKUP($C368,Listen!$B$5:$G$95,$N368+1,FALSE)/VLOOKUP(O$2,Listen!$B$5:$G$95,$N368+1,FALSE),"-")</f>
        <v>-</v>
      </c>
      <c r="P368" s="54" t="str">
        <f>IF($C368&lt;=P$2,E368*VLOOKUP($C368,Listen!$B$5:$G$95,$N368+1,FALSE)/VLOOKUP(P$2,Listen!$B$5:$G$95,$N368+1,FALSE),"-")</f>
        <v>-</v>
      </c>
      <c r="Q368" s="54" t="str">
        <f>IF($C368&lt;=Q$2,F368*VLOOKUP($C368,Listen!$B$5:$G$95,$N368+1,FALSE)/VLOOKUP(Q$2,Listen!$B$5:$G$95,$N368+1,FALSE),"-")</f>
        <v>-</v>
      </c>
      <c r="R368" s="54">
        <f>IF($C368&lt;=R$2,G368*VLOOKUP($C368,Listen!$B$5:$G$95,$N368+1,FALSE)/VLOOKUP(R$2,Listen!$B$5:$G$95,$N368+1,FALSE),"-")</f>
        <v>0</v>
      </c>
      <c r="S368" s="54">
        <f>IF($C368&lt;=S$2,H368*VLOOKUP($C368,Listen!$B$5:$G$95,$N368+1,FALSE)/VLOOKUP(S$2,Listen!$B$5:$G$95,$N368+1,FALSE),"-")</f>
        <v>0</v>
      </c>
      <c r="T368" s="54">
        <f>IF($C368&lt;=T$2,I368*VLOOKUP($C368,Listen!$B$5:$G$95,$N368+1,FALSE)/VLOOKUP(T$2,Listen!$B$5:$G$95,$N368+1,FALSE),"-")</f>
        <v>0</v>
      </c>
      <c r="U368" s="54">
        <f>IF($C368&lt;=U$2,J368*VLOOKUP($C368,Listen!$B$5:$G$95,$N368+1,FALSE)/VLOOKUP(U$2,Listen!$B$5:$G$95,$N368+1,FALSE),"-")</f>
        <v>0</v>
      </c>
      <c r="V368" s="54">
        <f>IF($C368&lt;=V$2,K368*VLOOKUP($C368,Listen!$B$5:$G$95,$N368+1,FALSE)/VLOOKUP(V$2,Listen!$B$5:$G$95,$N368+1,FALSE),"-")</f>
        <v>0</v>
      </c>
    </row>
    <row r="369" spans="2:22">
      <c r="B369" s="25"/>
      <c r="C369" s="3">
        <v>2011</v>
      </c>
      <c r="D369" s="140"/>
      <c r="E369" s="140"/>
      <c r="F369" s="141"/>
      <c r="G369" s="141"/>
      <c r="H369" s="141"/>
      <c r="I369" s="141"/>
      <c r="J369" s="141"/>
      <c r="K369" s="141"/>
      <c r="M369" s="52">
        <v>30</v>
      </c>
      <c r="N369" s="52">
        <v>5</v>
      </c>
      <c r="O369" s="54" t="str">
        <f>IF($C369&lt;=O$2,D369*VLOOKUP($C369,Listen!$B$5:$G$95,$N369+1,FALSE)/VLOOKUP(O$2,Listen!$B$5:$G$95,$N369+1,FALSE),"-")</f>
        <v>-</v>
      </c>
      <c r="P369" s="54" t="str">
        <f>IF($C369&lt;=P$2,E369*VLOOKUP($C369,Listen!$B$5:$G$95,$N369+1,FALSE)/VLOOKUP(P$2,Listen!$B$5:$G$95,$N369+1,FALSE),"-")</f>
        <v>-</v>
      </c>
      <c r="Q369" s="54">
        <f>IF($C369&lt;=Q$2,F369*VLOOKUP($C369,Listen!$B$5:$G$95,$N369+1,FALSE)/VLOOKUP(Q$2,Listen!$B$5:$G$95,$N369+1,FALSE),"-")</f>
        <v>0</v>
      </c>
      <c r="R369" s="54">
        <f>IF($C369&lt;=R$2,G369*VLOOKUP($C369,Listen!$B$5:$G$95,$N369+1,FALSE)/VLOOKUP(R$2,Listen!$B$5:$G$95,$N369+1,FALSE),"-")</f>
        <v>0</v>
      </c>
      <c r="S369" s="54">
        <f>IF($C369&lt;=S$2,H369*VLOOKUP($C369,Listen!$B$5:$G$95,$N369+1,FALSE)/VLOOKUP(S$2,Listen!$B$5:$G$95,$N369+1,FALSE),"-")</f>
        <v>0</v>
      </c>
      <c r="T369" s="54">
        <f>IF($C369&lt;=T$2,I369*VLOOKUP($C369,Listen!$B$5:$G$95,$N369+1,FALSE)/VLOOKUP(T$2,Listen!$B$5:$G$95,$N369+1,FALSE),"-")</f>
        <v>0</v>
      </c>
      <c r="U369" s="54">
        <f>IF($C369&lt;=U$2,J369*VLOOKUP($C369,Listen!$B$5:$G$95,$N369+1,FALSE)/VLOOKUP(U$2,Listen!$B$5:$G$95,$N369+1,FALSE),"-")</f>
        <v>0</v>
      </c>
      <c r="V369" s="54">
        <f>IF($C369&lt;=V$2,K369*VLOOKUP($C369,Listen!$B$5:$G$95,$N369+1,FALSE)/VLOOKUP(V$2,Listen!$B$5:$G$95,$N369+1,FALSE),"-")</f>
        <v>0</v>
      </c>
    </row>
    <row r="370" spans="2:22">
      <c r="B370" s="25"/>
      <c r="C370" s="3">
        <v>2010</v>
      </c>
      <c r="D370" s="140"/>
      <c r="E370" s="141"/>
      <c r="F370" s="141"/>
      <c r="G370" s="141"/>
      <c r="H370" s="141"/>
      <c r="I370" s="141"/>
      <c r="J370" s="141"/>
      <c r="K370" s="141"/>
      <c r="M370" s="52">
        <v>30</v>
      </c>
      <c r="N370" s="52">
        <v>5</v>
      </c>
      <c r="O370" s="54" t="str">
        <f>IF($C370&lt;=O$2,D370*VLOOKUP($C370,Listen!$B$5:$G$95,$N370+1,FALSE)/VLOOKUP(O$2,Listen!$B$5:$G$95,$N370+1,FALSE),"-")</f>
        <v>-</v>
      </c>
      <c r="P370" s="54">
        <f>IF($C370&lt;=P$2,E370*VLOOKUP($C370,Listen!$B$5:$G$95,$N370+1,FALSE)/VLOOKUP(P$2,Listen!$B$5:$G$95,$N370+1,FALSE),"-")</f>
        <v>0</v>
      </c>
      <c r="Q370" s="54">
        <f>IF($C370&lt;=Q$2,F370*VLOOKUP($C370,Listen!$B$5:$G$95,$N370+1,FALSE)/VLOOKUP(Q$2,Listen!$B$5:$G$95,$N370+1,FALSE),"-")</f>
        <v>0</v>
      </c>
      <c r="R370" s="54">
        <f>IF($C370&lt;=R$2,G370*VLOOKUP($C370,Listen!$B$5:$G$95,$N370+1,FALSE)/VLOOKUP(R$2,Listen!$B$5:$G$95,$N370+1,FALSE),"-")</f>
        <v>0</v>
      </c>
      <c r="S370" s="54">
        <f>IF($C370&lt;=S$2,H370*VLOOKUP($C370,Listen!$B$5:$G$95,$N370+1,FALSE)/VLOOKUP(S$2,Listen!$B$5:$G$95,$N370+1,FALSE),"-")</f>
        <v>0</v>
      </c>
      <c r="T370" s="54">
        <f>IF($C370&lt;=T$2,I370*VLOOKUP($C370,Listen!$B$5:$G$95,$N370+1,FALSE)/VLOOKUP(T$2,Listen!$B$5:$G$95,$N370+1,FALSE),"-")</f>
        <v>0</v>
      </c>
      <c r="U370" s="54">
        <f>IF($C370&lt;=U$2,J370*VLOOKUP($C370,Listen!$B$5:$G$95,$N370+1,FALSE)/VLOOKUP(U$2,Listen!$B$5:$G$95,$N370+1,FALSE),"-")</f>
        <v>0</v>
      </c>
      <c r="V370" s="54">
        <f>IF($C370&lt;=V$2,K370*VLOOKUP($C370,Listen!$B$5:$G$95,$N370+1,FALSE)/VLOOKUP(V$2,Listen!$B$5:$G$95,$N370+1,FALSE),"-")</f>
        <v>0</v>
      </c>
    </row>
    <row r="371" spans="2:22">
      <c r="B371" s="25"/>
      <c r="C371" s="3">
        <v>2009</v>
      </c>
      <c r="D371" s="141"/>
      <c r="E371" s="141"/>
      <c r="F371" s="141"/>
      <c r="G371" s="141"/>
      <c r="H371" s="141"/>
      <c r="I371" s="141"/>
      <c r="J371" s="141"/>
      <c r="K371" s="141"/>
      <c r="M371" s="52">
        <v>30</v>
      </c>
      <c r="N371" s="52">
        <v>5</v>
      </c>
      <c r="O371" s="54">
        <f>IF($C371&lt;=O$2,D371*VLOOKUP($C371,Listen!$B$5:$G$95,$N371+1,FALSE)/VLOOKUP(O$2,Listen!$B$5:$G$95,$N371+1,FALSE),"-")</f>
        <v>0</v>
      </c>
      <c r="P371" s="54">
        <f>IF($C371&lt;=P$2,E371*VLOOKUP($C371,Listen!$B$5:$G$95,$N371+1,FALSE)/VLOOKUP(P$2,Listen!$B$5:$G$95,$N371+1,FALSE),"-")</f>
        <v>0</v>
      </c>
      <c r="Q371" s="54">
        <f>IF($C371&lt;=Q$2,F371*VLOOKUP($C371,Listen!$B$5:$G$95,$N371+1,FALSE)/VLOOKUP(Q$2,Listen!$B$5:$G$95,$N371+1,FALSE),"-")</f>
        <v>0</v>
      </c>
      <c r="R371" s="54">
        <f>IF($C371&lt;=R$2,G371*VLOOKUP($C371,Listen!$B$5:$G$95,$N371+1,FALSE)/VLOOKUP(R$2,Listen!$B$5:$G$95,$N371+1,FALSE),"-")</f>
        <v>0</v>
      </c>
      <c r="S371" s="54">
        <f>IF($C371&lt;=S$2,H371*VLOOKUP($C371,Listen!$B$5:$G$95,$N371+1,FALSE)/VLOOKUP(S$2,Listen!$B$5:$G$95,$N371+1,FALSE),"-")</f>
        <v>0</v>
      </c>
      <c r="T371" s="54">
        <f>IF($C371&lt;=T$2,I371*VLOOKUP($C371,Listen!$B$5:$G$95,$N371+1,FALSE)/VLOOKUP(T$2,Listen!$B$5:$G$95,$N371+1,FALSE),"-")</f>
        <v>0</v>
      </c>
      <c r="U371" s="54">
        <f>IF($C371&lt;=U$2,J371*VLOOKUP($C371,Listen!$B$5:$G$95,$N371+1,FALSE)/VLOOKUP(U$2,Listen!$B$5:$G$95,$N371+1,FALSE),"-")</f>
        <v>0</v>
      </c>
      <c r="V371" s="54">
        <f>IF($C371&lt;=V$2,K371*VLOOKUP($C371,Listen!$B$5:$G$95,$N371+1,FALSE)/VLOOKUP(V$2,Listen!$B$5:$G$95,$N371+1,FALSE),"-")</f>
        <v>0</v>
      </c>
    </row>
    <row r="372" spans="2:22">
      <c r="B372" s="25"/>
      <c r="C372" s="3">
        <v>2008</v>
      </c>
      <c r="D372" s="141"/>
      <c r="E372" s="141"/>
      <c r="F372" s="141"/>
      <c r="G372" s="141"/>
      <c r="H372" s="141"/>
      <c r="I372" s="141"/>
      <c r="J372" s="141"/>
      <c r="K372" s="141"/>
      <c r="M372" s="52">
        <v>30</v>
      </c>
      <c r="N372" s="52">
        <v>5</v>
      </c>
      <c r="O372" s="54">
        <f>IF($C372&lt;=O$2,D372*VLOOKUP($C372,Listen!$B$5:$G$95,$N372+1,FALSE)/VLOOKUP(O$2,Listen!$B$5:$G$95,$N372+1,FALSE),"-")</f>
        <v>0</v>
      </c>
      <c r="P372" s="54">
        <f>IF($C372&lt;=P$2,E372*VLOOKUP($C372,Listen!$B$5:$G$95,$N372+1,FALSE)/VLOOKUP(P$2,Listen!$B$5:$G$95,$N372+1,FALSE),"-")</f>
        <v>0</v>
      </c>
      <c r="Q372" s="54">
        <f>IF($C372&lt;=Q$2,F372*VLOOKUP($C372,Listen!$B$5:$G$95,$N372+1,FALSE)/VLOOKUP(Q$2,Listen!$B$5:$G$95,$N372+1,FALSE),"-")</f>
        <v>0</v>
      </c>
      <c r="R372" s="54">
        <f>IF($C372&lt;=R$2,G372*VLOOKUP($C372,Listen!$B$5:$G$95,$N372+1,FALSE)/VLOOKUP(R$2,Listen!$B$5:$G$95,$N372+1,FALSE),"-")</f>
        <v>0</v>
      </c>
      <c r="S372" s="54">
        <f>IF($C372&lt;=S$2,H372*VLOOKUP($C372,Listen!$B$5:$G$95,$N372+1,FALSE)/VLOOKUP(S$2,Listen!$B$5:$G$95,$N372+1,FALSE),"-")</f>
        <v>0</v>
      </c>
      <c r="T372" s="54">
        <f>IF($C372&lt;=T$2,I372*VLOOKUP($C372,Listen!$B$5:$G$95,$N372+1,FALSE)/VLOOKUP(T$2,Listen!$B$5:$G$95,$N372+1,FALSE),"-")</f>
        <v>0</v>
      </c>
      <c r="U372" s="54">
        <f>IF($C372&lt;=U$2,J372*VLOOKUP($C372,Listen!$B$5:$G$95,$N372+1,FALSE)/VLOOKUP(U$2,Listen!$B$5:$G$95,$N372+1,FALSE),"-")</f>
        <v>0</v>
      </c>
      <c r="V372" s="54">
        <f>IF($C372&lt;=V$2,K372*VLOOKUP($C372,Listen!$B$5:$G$95,$N372+1,FALSE)/VLOOKUP(V$2,Listen!$B$5:$G$95,$N372+1,FALSE),"-")</f>
        <v>0</v>
      </c>
    </row>
    <row r="373" spans="2:22">
      <c r="B373" s="25"/>
      <c r="C373" s="3">
        <v>2007</v>
      </c>
      <c r="D373" s="141"/>
      <c r="E373" s="141"/>
      <c r="F373" s="141"/>
      <c r="G373" s="141"/>
      <c r="H373" s="141"/>
      <c r="I373" s="141"/>
      <c r="J373" s="141"/>
      <c r="K373" s="141"/>
      <c r="M373" s="52">
        <v>30</v>
      </c>
      <c r="N373" s="52">
        <v>5</v>
      </c>
      <c r="O373" s="54">
        <f>IF($C373&lt;=O$2,D373*VLOOKUP($C373,Listen!$B$5:$G$95,$N373+1,FALSE)/VLOOKUP(O$2,Listen!$B$5:$G$95,$N373+1,FALSE),"-")</f>
        <v>0</v>
      </c>
      <c r="P373" s="54">
        <f>IF($C373&lt;=P$2,E373*VLOOKUP($C373,Listen!$B$5:$G$95,$N373+1,FALSE)/VLOOKUP(P$2,Listen!$B$5:$G$95,$N373+1,FALSE),"-")</f>
        <v>0</v>
      </c>
      <c r="Q373" s="54">
        <f>IF($C373&lt;=Q$2,F373*VLOOKUP($C373,Listen!$B$5:$G$95,$N373+1,FALSE)/VLOOKUP(Q$2,Listen!$B$5:$G$95,$N373+1,FALSE),"-")</f>
        <v>0</v>
      </c>
      <c r="R373" s="54">
        <f>IF($C373&lt;=R$2,G373*VLOOKUP($C373,Listen!$B$5:$G$95,$N373+1,FALSE)/VLOOKUP(R$2,Listen!$B$5:$G$95,$N373+1,FALSE),"-")</f>
        <v>0</v>
      </c>
      <c r="S373" s="54">
        <f>IF($C373&lt;=S$2,H373*VLOOKUP($C373,Listen!$B$5:$G$95,$N373+1,FALSE)/VLOOKUP(S$2,Listen!$B$5:$G$95,$N373+1,FALSE),"-")</f>
        <v>0</v>
      </c>
      <c r="T373" s="54">
        <f>IF($C373&lt;=T$2,I373*VLOOKUP($C373,Listen!$B$5:$G$95,$N373+1,FALSE)/VLOOKUP(T$2,Listen!$B$5:$G$95,$N373+1,FALSE),"-")</f>
        <v>0</v>
      </c>
      <c r="U373" s="54">
        <f>IF($C373&lt;=U$2,J373*VLOOKUP($C373,Listen!$B$5:$G$95,$N373+1,FALSE)/VLOOKUP(U$2,Listen!$B$5:$G$95,$N373+1,FALSE),"-")</f>
        <v>0</v>
      </c>
      <c r="V373" s="54">
        <f>IF($C373&lt;=V$2,K373*VLOOKUP($C373,Listen!$B$5:$G$95,$N373+1,FALSE)/VLOOKUP(V$2,Listen!$B$5:$G$95,$N373+1,FALSE),"-")</f>
        <v>0</v>
      </c>
    </row>
    <row r="374" spans="2:22">
      <c r="B374" s="25"/>
      <c r="C374" s="3">
        <v>2006</v>
      </c>
      <c r="D374" s="141"/>
      <c r="E374" s="141"/>
      <c r="F374" s="141"/>
      <c r="G374" s="141"/>
      <c r="H374" s="141"/>
      <c r="I374" s="141"/>
      <c r="J374" s="141"/>
      <c r="K374" s="141"/>
      <c r="M374" s="52">
        <v>30</v>
      </c>
      <c r="N374" s="52">
        <v>5</v>
      </c>
      <c r="O374" s="54">
        <f>IF($C374&lt;=O$2,D374*VLOOKUP($C374,Listen!$B$5:$G$95,$N374+1,FALSE)/VLOOKUP(O$2,Listen!$B$5:$G$95,$N374+1,FALSE),"-")</f>
        <v>0</v>
      </c>
      <c r="P374" s="54">
        <f>IF($C374&lt;=P$2,E374*VLOOKUP($C374,Listen!$B$5:$G$95,$N374+1,FALSE)/VLOOKUP(P$2,Listen!$B$5:$G$95,$N374+1,FALSE),"-")</f>
        <v>0</v>
      </c>
      <c r="Q374" s="54">
        <f>IF($C374&lt;=Q$2,F374*VLOOKUP($C374,Listen!$B$5:$G$95,$N374+1,FALSE)/VLOOKUP(Q$2,Listen!$B$5:$G$95,$N374+1,FALSE),"-")</f>
        <v>0</v>
      </c>
      <c r="R374" s="54">
        <f>IF($C374&lt;=R$2,G374*VLOOKUP($C374,Listen!$B$5:$G$95,$N374+1,FALSE)/VLOOKUP(R$2,Listen!$B$5:$G$95,$N374+1,FALSE),"-")</f>
        <v>0</v>
      </c>
      <c r="S374" s="54">
        <f>IF($C374&lt;=S$2,H374*VLOOKUP($C374,Listen!$B$5:$G$95,$N374+1,FALSE)/VLOOKUP(S$2,Listen!$B$5:$G$95,$N374+1,FALSE),"-")</f>
        <v>0</v>
      </c>
      <c r="T374" s="54">
        <f>IF($C374&lt;=T$2,I374*VLOOKUP($C374,Listen!$B$5:$G$95,$N374+1,FALSE)/VLOOKUP(T$2,Listen!$B$5:$G$95,$N374+1,FALSE),"-")</f>
        <v>0</v>
      </c>
      <c r="U374" s="54">
        <f>IF($C374&lt;=U$2,J374*VLOOKUP($C374,Listen!$B$5:$G$95,$N374+1,FALSE)/VLOOKUP(U$2,Listen!$B$5:$G$95,$N374+1,FALSE),"-")</f>
        <v>0</v>
      </c>
      <c r="V374" s="54">
        <f>IF($C374&lt;=V$2,K374*VLOOKUP($C374,Listen!$B$5:$G$95,$N374+1,FALSE)/VLOOKUP(V$2,Listen!$B$5:$G$95,$N374+1,FALSE),"-")</f>
        <v>0</v>
      </c>
    </row>
    <row r="375" spans="2:22">
      <c r="B375" s="25"/>
      <c r="C375" s="3">
        <v>2005</v>
      </c>
      <c r="D375" s="141"/>
      <c r="E375" s="141"/>
      <c r="F375" s="141"/>
      <c r="G375" s="141"/>
      <c r="H375" s="141"/>
      <c r="I375" s="141"/>
      <c r="J375" s="141"/>
      <c r="K375" s="141"/>
      <c r="M375" s="52">
        <v>30</v>
      </c>
      <c r="N375" s="52">
        <v>5</v>
      </c>
      <c r="O375" s="54">
        <f>IF($C375&lt;=O$2,D375*VLOOKUP($C375,Listen!$B$5:$G$95,$N375+1,FALSE)/VLOOKUP(O$2,Listen!$B$5:$G$95,$N375+1,FALSE),"-")</f>
        <v>0</v>
      </c>
      <c r="P375" s="54">
        <f>IF($C375&lt;=P$2,E375*VLOOKUP($C375,Listen!$B$5:$G$95,$N375+1,FALSE)/VLOOKUP(P$2,Listen!$B$5:$G$95,$N375+1,FALSE),"-")</f>
        <v>0</v>
      </c>
      <c r="Q375" s="54">
        <f>IF($C375&lt;=Q$2,F375*VLOOKUP($C375,Listen!$B$5:$G$95,$N375+1,FALSE)/VLOOKUP(Q$2,Listen!$B$5:$G$95,$N375+1,FALSE),"-")</f>
        <v>0</v>
      </c>
      <c r="R375" s="54">
        <f>IF($C375&lt;=R$2,G375*VLOOKUP($C375,Listen!$B$5:$G$95,$N375+1,FALSE)/VLOOKUP(R$2,Listen!$B$5:$G$95,$N375+1,FALSE),"-")</f>
        <v>0</v>
      </c>
      <c r="S375" s="54">
        <f>IF($C375&lt;=S$2,H375*VLOOKUP($C375,Listen!$B$5:$G$95,$N375+1,FALSE)/VLOOKUP(S$2,Listen!$B$5:$G$95,$N375+1,FALSE),"-")</f>
        <v>0</v>
      </c>
      <c r="T375" s="54">
        <f>IF($C375&lt;=T$2,I375*VLOOKUP($C375,Listen!$B$5:$G$95,$N375+1,FALSE)/VLOOKUP(T$2,Listen!$B$5:$G$95,$N375+1,FALSE),"-")</f>
        <v>0</v>
      </c>
      <c r="U375" s="54">
        <f>IF($C375&lt;=U$2,J375*VLOOKUP($C375,Listen!$B$5:$G$95,$N375+1,FALSE)/VLOOKUP(U$2,Listen!$B$5:$G$95,$N375+1,FALSE),"-")</f>
        <v>0</v>
      </c>
      <c r="V375" s="54">
        <f>IF($C375&lt;=V$2,K375*VLOOKUP($C375,Listen!$B$5:$G$95,$N375+1,FALSE)/VLOOKUP(V$2,Listen!$B$5:$G$95,$N375+1,FALSE),"-")</f>
        <v>0</v>
      </c>
    </row>
    <row r="376" spans="2:22">
      <c r="B376" s="25"/>
      <c r="C376" s="3">
        <v>2004</v>
      </c>
      <c r="D376" s="141"/>
      <c r="E376" s="141"/>
      <c r="F376" s="141"/>
      <c r="G376" s="141"/>
      <c r="H376" s="141"/>
      <c r="I376" s="141"/>
      <c r="J376" s="141"/>
      <c r="K376" s="141"/>
      <c r="M376" s="52">
        <v>30</v>
      </c>
      <c r="N376" s="52">
        <v>5</v>
      </c>
      <c r="O376" s="54">
        <f>IF($C376&lt;=O$2,D376*VLOOKUP($C376,Listen!$B$5:$G$95,$N376+1,FALSE)/VLOOKUP(O$2,Listen!$B$5:$G$95,$N376+1,FALSE),"-")</f>
        <v>0</v>
      </c>
      <c r="P376" s="54">
        <f>IF($C376&lt;=P$2,E376*VLOOKUP($C376,Listen!$B$5:$G$95,$N376+1,FALSE)/VLOOKUP(P$2,Listen!$B$5:$G$95,$N376+1,FALSE),"-")</f>
        <v>0</v>
      </c>
      <c r="Q376" s="54">
        <f>IF($C376&lt;=Q$2,F376*VLOOKUP($C376,Listen!$B$5:$G$95,$N376+1,FALSE)/VLOOKUP(Q$2,Listen!$B$5:$G$95,$N376+1,FALSE),"-")</f>
        <v>0</v>
      </c>
      <c r="R376" s="54">
        <f>IF($C376&lt;=R$2,G376*VLOOKUP($C376,Listen!$B$5:$G$95,$N376+1,FALSE)/VLOOKUP(R$2,Listen!$B$5:$G$95,$N376+1,FALSE),"-")</f>
        <v>0</v>
      </c>
      <c r="S376" s="54">
        <f>IF($C376&lt;=S$2,H376*VLOOKUP($C376,Listen!$B$5:$G$95,$N376+1,FALSE)/VLOOKUP(S$2,Listen!$B$5:$G$95,$N376+1,FALSE),"-")</f>
        <v>0</v>
      </c>
      <c r="T376" s="54">
        <f>IF($C376&lt;=T$2,I376*VLOOKUP($C376,Listen!$B$5:$G$95,$N376+1,FALSE)/VLOOKUP(T$2,Listen!$B$5:$G$95,$N376+1,FALSE),"-")</f>
        <v>0</v>
      </c>
      <c r="U376" s="54">
        <f>IF($C376&lt;=U$2,J376*VLOOKUP($C376,Listen!$B$5:$G$95,$N376+1,FALSE)/VLOOKUP(U$2,Listen!$B$5:$G$95,$N376+1,FALSE),"-")</f>
        <v>0</v>
      </c>
      <c r="V376" s="54">
        <f>IF($C376&lt;=V$2,K376*VLOOKUP($C376,Listen!$B$5:$G$95,$N376+1,FALSE)/VLOOKUP(V$2,Listen!$B$5:$G$95,$N376+1,FALSE),"-")</f>
        <v>0</v>
      </c>
    </row>
    <row r="377" spans="2:22">
      <c r="B377" s="25"/>
      <c r="C377" s="3">
        <v>2003</v>
      </c>
      <c r="D377" s="141"/>
      <c r="E377" s="141"/>
      <c r="F377" s="141"/>
      <c r="G377" s="141"/>
      <c r="H377" s="141"/>
      <c r="I377" s="141"/>
      <c r="J377" s="141"/>
      <c r="K377" s="141"/>
      <c r="M377" s="52">
        <v>30</v>
      </c>
      <c r="N377" s="52">
        <v>5</v>
      </c>
      <c r="O377" s="54">
        <f>IF($C377&lt;=O$2,D377*VLOOKUP($C377,Listen!$B$5:$G$95,$N377+1,FALSE)/VLOOKUP(O$2,Listen!$B$5:$G$95,$N377+1,FALSE),"-")</f>
        <v>0</v>
      </c>
      <c r="P377" s="54">
        <f>IF($C377&lt;=P$2,E377*VLOOKUP($C377,Listen!$B$5:$G$95,$N377+1,FALSE)/VLOOKUP(P$2,Listen!$B$5:$G$95,$N377+1,FALSE),"-")</f>
        <v>0</v>
      </c>
      <c r="Q377" s="54">
        <f>IF($C377&lt;=Q$2,F377*VLOOKUP($C377,Listen!$B$5:$G$95,$N377+1,FALSE)/VLOOKUP(Q$2,Listen!$B$5:$G$95,$N377+1,FALSE),"-")</f>
        <v>0</v>
      </c>
      <c r="R377" s="54">
        <f>IF($C377&lt;=R$2,G377*VLOOKUP($C377,Listen!$B$5:$G$95,$N377+1,FALSE)/VLOOKUP(R$2,Listen!$B$5:$G$95,$N377+1,FALSE),"-")</f>
        <v>0</v>
      </c>
      <c r="S377" s="54">
        <f>IF($C377&lt;=S$2,H377*VLOOKUP($C377,Listen!$B$5:$G$95,$N377+1,FALSE)/VLOOKUP(S$2,Listen!$B$5:$G$95,$N377+1,FALSE),"-")</f>
        <v>0</v>
      </c>
      <c r="T377" s="54">
        <f>IF($C377&lt;=T$2,I377*VLOOKUP($C377,Listen!$B$5:$G$95,$N377+1,FALSE)/VLOOKUP(T$2,Listen!$B$5:$G$95,$N377+1,FALSE),"-")</f>
        <v>0</v>
      </c>
      <c r="U377" s="54">
        <f>IF($C377&lt;=U$2,J377*VLOOKUP($C377,Listen!$B$5:$G$95,$N377+1,FALSE)/VLOOKUP(U$2,Listen!$B$5:$G$95,$N377+1,FALSE),"-")</f>
        <v>0</v>
      </c>
      <c r="V377" s="54">
        <f>IF($C377&lt;=V$2,K377*VLOOKUP($C377,Listen!$B$5:$G$95,$N377+1,FALSE)/VLOOKUP(V$2,Listen!$B$5:$G$95,$N377+1,FALSE),"-")</f>
        <v>0</v>
      </c>
    </row>
    <row r="378" spans="2:22">
      <c r="B378" s="25"/>
      <c r="C378" s="3">
        <v>2002</v>
      </c>
      <c r="D378" s="141"/>
      <c r="E378" s="141"/>
      <c r="F378" s="141"/>
      <c r="G378" s="141"/>
      <c r="H378" s="141"/>
      <c r="I378" s="141"/>
      <c r="J378" s="141"/>
      <c r="K378" s="141"/>
      <c r="M378" s="52">
        <v>30</v>
      </c>
      <c r="N378" s="52">
        <v>5</v>
      </c>
      <c r="O378" s="54">
        <f>IF($C378&lt;=O$2,D378*VLOOKUP($C378,Listen!$B$5:$G$95,$N378+1,FALSE)/VLOOKUP(O$2,Listen!$B$5:$G$95,$N378+1,FALSE),"-")</f>
        <v>0</v>
      </c>
      <c r="P378" s="54">
        <f>IF($C378&lt;=P$2,E378*VLOOKUP($C378,Listen!$B$5:$G$95,$N378+1,FALSE)/VLOOKUP(P$2,Listen!$B$5:$G$95,$N378+1,FALSE),"-")</f>
        <v>0</v>
      </c>
      <c r="Q378" s="54">
        <f>IF($C378&lt;=Q$2,F378*VLOOKUP($C378,Listen!$B$5:$G$95,$N378+1,FALSE)/VLOOKUP(Q$2,Listen!$B$5:$G$95,$N378+1,FALSE),"-")</f>
        <v>0</v>
      </c>
      <c r="R378" s="54">
        <f>IF($C378&lt;=R$2,G378*VLOOKUP($C378,Listen!$B$5:$G$95,$N378+1,FALSE)/VLOOKUP(R$2,Listen!$B$5:$G$95,$N378+1,FALSE),"-")</f>
        <v>0</v>
      </c>
      <c r="S378" s="54">
        <f>IF($C378&lt;=S$2,H378*VLOOKUP($C378,Listen!$B$5:$G$95,$N378+1,FALSE)/VLOOKUP(S$2,Listen!$B$5:$G$95,$N378+1,FALSE),"-")</f>
        <v>0</v>
      </c>
      <c r="T378" s="54">
        <f>IF($C378&lt;=T$2,I378*VLOOKUP($C378,Listen!$B$5:$G$95,$N378+1,FALSE)/VLOOKUP(T$2,Listen!$B$5:$G$95,$N378+1,FALSE),"-")</f>
        <v>0</v>
      </c>
      <c r="U378" s="54">
        <f>IF($C378&lt;=U$2,J378*VLOOKUP($C378,Listen!$B$5:$G$95,$N378+1,FALSE)/VLOOKUP(U$2,Listen!$B$5:$G$95,$N378+1,FALSE),"-")</f>
        <v>0</v>
      </c>
      <c r="V378" s="54">
        <f>IF($C378&lt;=V$2,K378*VLOOKUP($C378,Listen!$B$5:$G$95,$N378+1,FALSE)/VLOOKUP(V$2,Listen!$B$5:$G$95,$N378+1,FALSE),"-")</f>
        <v>0</v>
      </c>
    </row>
    <row r="379" spans="2:22">
      <c r="B379" s="25"/>
      <c r="C379" s="3">
        <v>2001</v>
      </c>
      <c r="D379" s="141"/>
      <c r="E379" s="141"/>
      <c r="F379" s="141"/>
      <c r="G379" s="141"/>
      <c r="H379" s="141"/>
      <c r="I379" s="141"/>
      <c r="J379" s="141"/>
      <c r="K379" s="141"/>
      <c r="M379" s="52">
        <v>30</v>
      </c>
      <c r="N379" s="52">
        <v>5</v>
      </c>
      <c r="O379" s="54">
        <f>IF($C379&lt;=O$2,D379*VLOOKUP($C379,Listen!$B$5:$G$95,$N379+1,FALSE)/VLOOKUP(O$2,Listen!$B$5:$G$95,$N379+1,FALSE),"-")</f>
        <v>0</v>
      </c>
      <c r="P379" s="54">
        <f>IF($C379&lt;=P$2,E379*VLOOKUP($C379,Listen!$B$5:$G$95,$N379+1,FALSE)/VLOOKUP(P$2,Listen!$B$5:$G$95,$N379+1,FALSE),"-")</f>
        <v>0</v>
      </c>
      <c r="Q379" s="54">
        <f>IF($C379&lt;=Q$2,F379*VLOOKUP($C379,Listen!$B$5:$G$95,$N379+1,FALSE)/VLOOKUP(Q$2,Listen!$B$5:$G$95,$N379+1,FALSE),"-")</f>
        <v>0</v>
      </c>
      <c r="R379" s="54">
        <f>IF($C379&lt;=R$2,G379*VLOOKUP($C379,Listen!$B$5:$G$95,$N379+1,FALSE)/VLOOKUP(R$2,Listen!$B$5:$G$95,$N379+1,FALSE),"-")</f>
        <v>0</v>
      </c>
      <c r="S379" s="54">
        <f>IF($C379&lt;=S$2,H379*VLOOKUP($C379,Listen!$B$5:$G$95,$N379+1,FALSE)/VLOOKUP(S$2,Listen!$B$5:$G$95,$N379+1,FALSE),"-")</f>
        <v>0</v>
      </c>
      <c r="T379" s="54">
        <f>IF($C379&lt;=T$2,I379*VLOOKUP($C379,Listen!$B$5:$G$95,$N379+1,FALSE)/VLOOKUP(T$2,Listen!$B$5:$G$95,$N379+1,FALSE),"-")</f>
        <v>0</v>
      </c>
      <c r="U379" s="54">
        <f>IF($C379&lt;=U$2,J379*VLOOKUP($C379,Listen!$B$5:$G$95,$N379+1,FALSE)/VLOOKUP(U$2,Listen!$B$5:$G$95,$N379+1,FALSE),"-")</f>
        <v>0</v>
      </c>
      <c r="V379" s="54">
        <f>IF($C379&lt;=V$2,K379*VLOOKUP($C379,Listen!$B$5:$G$95,$N379+1,FALSE)/VLOOKUP(V$2,Listen!$B$5:$G$95,$N379+1,FALSE),"-")</f>
        <v>0</v>
      </c>
    </row>
    <row r="380" spans="2:22">
      <c r="B380" s="25"/>
      <c r="C380" s="3">
        <v>2000</v>
      </c>
      <c r="D380" s="141"/>
      <c r="E380" s="141"/>
      <c r="F380" s="141"/>
      <c r="G380" s="141"/>
      <c r="H380" s="141"/>
      <c r="I380" s="141"/>
      <c r="J380" s="141"/>
      <c r="K380" s="141"/>
      <c r="M380" s="52">
        <v>30</v>
      </c>
      <c r="N380" s="52">
        <v>5</v>
      </c>
      <c r="O380" s="54">
        <f>IF($C380&lt;=O$2,D380*VLOOKUP($C380,Listen!$B$5:$G$95,$N380+1,FALSE)/VLOOKUP(O$2,Listen!$B$5:$G$95,$N380+1,FALSE),"-")</f>
        <v>0</v>
      </c>
      <c r="P380" s="54">
        <f>IF($C380&lt;=P$2,E380*VLOOKUP($C380,Listen!$B$5:$G$95,$N380+1,FALSE)/VLOOKUP(P$2,Listen!$B$5:$G$95,$N380+1,FALSE),"-")</f>
        <v>0</v>
      </c>
      <c r="Q380" s="54">
        <f>IF($C380&lt;=Q$2,F380*VLOOKUP($C380,Listen!$B$5:$G$95,$N380+1,FALSE)/VLOOKUP(Q$2,Listen!$B$5:$G$95,$N380+1,FALSE),"-")</f>
        <v>0</v>
      </c>
      <c r="R380" s="54">
        <f>IF($C380&lt;=R$2,G380*VLOOKUP($C380,Listen!$B$5:$G$95,$N380+1,FALSE)/VLOOKUP(R$2,Listen!$B$5:$G$95,$N380+1,FALSE),"-")</f>
        <v>0</v>
      </c>
      <c r="S380" s="54">
        <f>IF($C380&lt;=S$2,H380*VLOOKUP($C380,Listen!$B$5:$G$95,$N380+1,FALSE)/VLOOKUP(S$2,Listen!$B$5:$G$95,$N380+1,FALSE),"-")</f>
        <v>0</v>
      </c>
      <c r="T380" s="54">
        <f>IF($C380&lt;=T$2,I380*VLOOKUP($C380,Listen!$B$5:$G$95,$N380+1,FALSE)/VLOOKUP(T$2,Listen!$B$5:$G$95,$N380+1,FALSE),"-")</f>
        <v>0</v>
      </c>
      <c r="U380" s="54">
        <f>IF($C380&lt;=U$2,J380*VLOOKUP($C380,Listen!$B$5:$G$95,$N380+1,FALSE)/VLOOKUP(U$2,Listen!$B$5:$G$95,$N380+1,FALSE),"-")</f>
        <v>0</v>
      </c>
      <c r="V380" s="54">
        <f>IF($C380&lt;=V$2,K380*VLOOKUP($C380,Listen!$B$5:$G$95,$N380+1,FALSE)/VLOOKUP(V$2,Listen!$B$5:$G$95,$N380+1,FALSE),"-")</f>
        <v>0</v>
      </c>
    </row>
    <row r="381" spans="2:22">
      <c r="B381" s="25"/>
      <c r="C381" s="3">
        <v>1999</v>
      </c>
      <c r="D381" s="141"/>
      <c r="E381" s="141"/>
      <c r="F381" s="141"/>
      <c r="G381" s="141"/>
      <c r="H381" s="141"/>
      <c r="I381" s="141"/>
      <c r="J381" s="141"/>
      <c r="K381" s="141"/>
      <c r="M381" s="52">
        <v>30</v>
      </c>
      <c r="N381" s="52">
        <v>5</v>
      </c>
      <c r="O381" s="54">
        <f>IF($C381&lt;=O$2,D381*VLOOKUP($C381,Listen!$B$5:$G$95,$N381+1,FALSE)/VLOOKUP(O$2,Listen!$B$5:$G$95,$N381+1,FALSE),"-")</f>
        <v>0</v>
      </c>
      <c r="P381" s="54">
        <f>IF($C381&lt;=P$2,E381*VLOOKUP($C381,Listen!$B$5:$G$95,$N381+1,FALSE)/VLOOKUP(P$2,Listen!$B$5:$G$95,$N381+1,FALSE),"-")</f>
        <v>0</v>
      </c>
      <c r="Q381" s="54">
        <f>IF($C381&lt;=Q$2,F381*VLOOKUP($C381,Listen!$B$5:$G$95,$N381+1,FALSE)/VLOOKUP(Q$2,Listen!$B$5:$G$95,$N381+1,FALSE),"-")</f>
        <v>0</v>
      </c>
      <c r="R381" s="54">
        <f>IF($C381&lt;=R$2,G381*VLOOKUP($C381,Listen!$B$5:$G$95,$N381+1,FALSE)/VLOOKUP(R$2,Listen!$B$5:$G$95,$N381+1,FALSE),"-")</f>
        <v>0</v>
      </c>
      <c r="S381" s="54">
        <f>IF($C381&lt;=S$2,H381*VLOOKUP($C381,Listen!$B$5:$G$95,$N381+1,FALSE)/VLOOKUP(S$2,Listen!$B$5:$G$95,$N381+1,FALSE),"-")</f>
        <v>0</v>
      </c>
      <c r="T381" s="54">
        <f>IF($C381&lt;=T$2,I381*VLOOKUP($C381,Listen!$B$5:$G$95,$N381+1,FALSE)/VLOOKUP(T$2,Listen!$B$5:$G$95,$N381+1,FALSE),"-")</f>
        <v>0</v>
      </c>
      <c r="U381" s="54">
        <f>IF($C381&lt;=U$2,J381*VLOOKUP($C381,Listen!$B$5:$G$95,$N381+1,FALSE)/VLOOKUP(U$2,Listen!$B$5:$G$95,$N381+1,FALSE),"-")</f>
        <v>0</v>
      </c>
      <c r="V381" s="54">
        <f>IF($C381&lt;=V$2,K381*VLOOKUP($C381,Listen!$B$5:$G$95,$N381+1,FALSE)/VLOOKUP(V$2,Listen!$B$5:$G$95,$N381+1,FALSE),"-")</f>
        <v>0</v>
      </c>
    </row>
    <row r="382" spans="2:22">
      <c r="B382" s="25"/>
      <c r="C382" s="3">
        <v>1998</v>
      </c>
      <c r="D382" s="141"/>
      <c r="E382" s="141"/>
      <c r="F382" s="141"/>
      <c r="G382" s="141"/>
      <c r="H382" s="141"/>
      <c r="I382" s="141"/>
      <c r="J382" s="141"/>
      <c r="K382" s="141"/>
      <c r="M382" s="52">
        <v>30</v>
      </c>
      <c r="N382" s="52">
        <v>5</v>
      </c>
      <c r="O382" s="54">
        <f>IF($C382&lt;=O$2,D382*VLOOKUP($C382,Listen!$B$5:$G$95,$N382+1,FALSE)/VLOOKUP(O$2,Listen!$B$5:$G$95,$N382+1,FALSE),"-")</f>
        <v>0</v>
      </c>
      <c r="P382" s="54">
        <f>IF($C382&lt;=P$2,E382*VLOOKUP($C382,Listen!$B$5:$G$95,$N382+1,FALSE)/VLOOKUP(P$2,Listen!$B$5:$G$95,$N382+1,FALSE),"-")</f>
        <v>0</v>
      </c>
      <c r="Q382" s="54">
        <f>IF($C382&lt;=Q$2,F382*VLOOKUP($C382,Listen!$B$5:$G$95,$N382+1,FALSE)/VLOOKUP(Q$2,Listen!$B$5:$G$95,$N382+1,FALSE),"-")</f>
        <v>0</v>
      </c>
      <c r="R382" s="54">
        <f>IF($C382&lt;=R$2,G382*VLOOKUP($C382,Listen!$B$5:$G$95,$N382+1,FALSE)/VLOOKUP(R$2,Listen!$B$5:$G$95,$N382+1,FALSE),"-")</f>
        <v>0</v>
      </c>
      <c r="S382" s="54">
        <f>IF($C382&lt;=S$2,H382*VLOOKUP($C382,Listen!$B$5:$G$95,$N382+1,FALSE)/VLOOKUP(S$2,Listen!$B$5:$G$95,$N382+1,FALSE),"-")</f>
        <v>0</v>
      </c>
      <c r="T382" s="54">
        <f>IF($C382&lt;=T$2,I382*VLOOKUP($C382,Listen!$B$5:$G$95,$N382+1,FALSE)/VLOOKUP(T$2,Listen!$B$5:$G$95,$N382+1,FALSE),"-")</f>
        <v>0</v>
      </c>
      <c r="U382" s="54">
        <f>IF($C382&lt;=U$2,J382*VLOOKUP($C382,Listen!$B$5:$G$95,$N382+1,FALSE)/VLOOKUP(U$2,Listen!$B$5:$G$95,$N382+1,FALSE),"-")</f>
        <v>0</v>
      </c>
      <c r="V382" s="54">
        <f>IF($C382&lt;=V$2,K382*VLOOKUP($C382,Listen!$B$5:$G$95,$N382+1,FALSE)/VLOOKUP(V$2,Listen!$B$5:$G$95,$N382+1,FALSE),"-")</f>
        <v>0</v>
      </c>
    </row>
    <row r="383" spans="2:22">
      <c r="B383" s="25"/>
      <c r="C383" s="3">
        <v>1997</v>
      </c>
      <c r="D383" s="141"/>
      <c r="E383" s="141"/>
      <c r="F383" s="141"/>
      <c r="G383" s="141"/>
      <c r="H383" s="141"/>
      <c r="I383" s="141"/>
      <c r="J383" s="141"/>
      <c r="K383" s="141"/>
      <c r="M383" s="52">
        <v>30</v>
      </c>
      <c r="N383" s="52">
        <v>5</v>
      </c>
      <c r="O383" s="54">
        <f>IF($C383&lt;=O$2,D383*VLOOKUP($C383,Listen!$B$5:$G$95,$N383+1,FALSE)/VLOOKUP(O$2,Listen!$B$5:$G$95,$N383+1,FALSE),"-")</f>
        <v>0</v>
      </c>
      <c r="P383" s="54">
        <f>IF($C383&lt;=P$2,E383*VLOOKUP($C383,Listen!$B$5:$G$95,$N383+1,FALSE)/VLOOKUP(P$2,Listen!$B$5:$G$95,$N383+1,FALSE),"-")</f>
        <v>0</v>
      </c>
      <c r="Q383" s="54">
        <f>IF($C383&lt;=Q$2,F383*VLOOKUP($C383,Listen!$B$5:$G$95,$N383+1,FALSE)/VLOOKUP(Q$2,Listen!$B$5:$G$95,$N383+1,FALSE),"-")</f>
        <v>0</v>
      </c>
      <c r="R383" s="54">
        <f>IF($C383&lt;=R$2,G383*VLOOKUP($C383,Listen!$B$5:$G$95,$N383+1,FALSE)/VLOOKUP(R$2,Listen!$B$5:$G$95,$N383+1,FALSE),"-")</f>
        <v>0</v>
      </c>
      <c r="S383" s="54">
        <f>IF($C383&lt;=S$2,H383*VLOOKUP($C383,Listen!$B$5:$G$95,$N383+1,FALSE)/VLOOKUP(S$2,Listen!$B$5:$G$95,$N383+1,FALSE),"-")</f>
        <v>0</v>
      </c>
      <c r="T383" s="54">
        <f>IF($C383&lt;=T$2,I383*VLOOKUP($C383,Listen!$B$5:$G$95,$N383+1,FALSE)/VLOOKUP(T$2,Listen!$B$5:$G$95,$N383+1,FALSE),"-")</f>
        <v>0</v>
      </c>
      <c r="U383" s="54">
        <f>IF($C383&lt;=U$2,J383*VLOOKUP($C383,Listen!$B$5:$G$95,$N383+1,FALSE)/VLOOKUP(U$2,Listen!$B$5:$G$95,$N383+1,FALSE),"-")</f>
        <v>0</v>
      </c>
      <c r="V383" s="54">
        <f>IF($C383&lt;=V$2,K383*VLOOKUP($C383,Listen!$B$5:$G$95,$N383+1,FALSE)/VLOOKUP(V$2,Listen!$B$5:$G$95,$N383+1,FALSE),"-")</f>
        <v>0</v>
      </c>
    </row>
    <row r="384" spans="2:22">
      <c r="B384" s="25"/>
      <c r="C384" s="3">
        <v>1996</v>
      </c>
      <c r="D384" s="141"/>
      <c r="E384" s="141"/>
      <c r="F384" s="141"/>
      <c r="G384" s="141"/>
      <c r="H384" s="141"/>
      <c r="I384" s="141"/>
      <c r="J384" s="141"/>
      <c r="K384" s="141"/>
      <c r="M384" s="52">
        <v>30</v>
      </c>
      <c r="N384" s="52">
        <v>5</v>
      </c>
      <c r="O384" s="54">
        <f>IF($C384&lt;=O$2,D384*VLOOKUP($C384,Listen!$B$5:$G$95,$N384+1,FALSE)/VLOOKUP(O$2,Listen!$B$5:$G$95,$N384+1,FALSE),"-")</f>
        <v>0</v>
      </c>
      <c r="P384" s="54">
        <f>IF($C384&lt;=P$2,E384*VLOOKUP($C384,Listen!$B$5:$G$95,$N384+1,FALSE)/VLOOKUP(P$2,Listen!$B$5:$G$95,$N384+1,FALSE),"-")</f>
        <v>0</v>
      </c>
      <c r="Q384" s="54">
        <f>IF($C384&lt;=Q$2,F384*VLOOKUP($C384,Listen!$B$5:$G$95,$N384+1,FALSE)/VLOOKUP(Q$2,Listen!$B$5:$G$95,$N384+1,FALSE),"-")</f>
        <v>0</v>
      </c>
      <c r="R384" s="54">
        <f>IF($C384&lt;=R$2,G384*VLOOKUP($C384,Listen!$B$5:$G$95,$N384+1,FALSE)/VLOOKUP(R$2,Listen!$B$5:$G$95,$N384+1,FALSE),"-")</f>
        <v>0</v>
      </c>
      <c r="S384" s="54">
        <f>IF($C384&lt;=S$2,H384*VLOOKUP($C384,Listen!$B$5:$G$95,$N384+1,FALSE)/VLOOKUP(S$2,Listen!$B$5:$G$95,$N384+1,FALSE),"-")</f>
        <v>0</v>
      </c>
      <c r="T384" s="54">
        <f>IF($C384&lt;=T$2,I384*VLOOKUP($C384,Listen!$B$5:$G$95,$N384+1,FALSE)/VLOOKUP(T$2,Listen!$B$5:$G$95,$N384+1,FALSE),"-")</f>
        <v>0</v>
      </c>
      <c r="U384" s="54">
        <f>IF($C384&lt;=U$2,J384*VLOOKUP($C384,Listen!$B$5:$G$95,$N384+1,FALSE)/VLOOKUP(U$2,Listen!$B$5:$G$95,$N384+1,FALSE),"-")</f>
        <v>0</v>
      </c>
      <c r="V384" s="54">
        <f>IF($C384&lt;=V$2,K384*VLOOKUP($C384,Listen!$B$5:$G$95,$N384+1,FALSE)/VLOOKUP(V$2,Listen!$B$5:$G$95,$N384+1,FALSE),"-")</f>
        <v>0</v>
      </c>
    </row>
    <row r="385" spans="2:22">
      <c r="B385" s="25"/>
      <c r="C385" s="3">
        <v>1995</v>
      </c>
      <c r="D385" s="141"/>
      <c r="E385" s="141"/>
      <c r="F385" s="141"/>
      <c r="G385" s="141"/>
      <c r="H385" s="141"/>
      <c r="I385" s="141"/>
      <c r="J385" s="141"/>
      <c r="K385" s="141"/>
      <c r="M385" s="52">
        <v>30</v>
      </c>
      <c r="N385" s="52">
        <v>5</v>
      </c>
      <c r="O385" s="54">
        <f>IF($C385&lt;=O$2,D385*VLOOKUP($C385,Listen!$B$5:$G$95,$N385+1,FALSE)/VLOOKUP(O$2,Listen!$B$5:$G$95,$N385+1,FALSE),"-")</f>
        <v>0</v>
      </c>
      <c r="P385" s="54">
        <f>IF($C385&lt;=P$2,E385*VLOOKUP($C385,Listen!$B$5:$G$95,$N385+1,FALSE)/VLOOKUP(P$2,Listen!$B$5:$G$95,$N385+1,FALSE),"-")</f>
        <v>0</v>
      </c>
      <c r="Q385" s="54">
        <f>IF($C385&lt;=Q$2,F385*VLOOKUP($C385,Listen!$B$5:$G$95,$N385+1,FALSE)/VLOOKUP(Q$2,Listen!$B$5:$G$95,$N385+1,FALSE),"-")</f>
        <v>0</v>
      </c>
      <c r="R385" s="54">
        <f>IF($C385&lt;=R$2,G385*VLOOKUP($C385,Listen!$B$5:$G$95,$N385+1,FALSE)/VLOOKUP(R$2,Listen!$B$5:$G$95,$N385+1,FALSE),"-")</f>
        <v>0</v>
      </c>
      <c r="S385" s="54">
        <f>IF($C385&lt;=S$2,H385*VLOOKUP($C385,Listen!$B$5:$G$95,$N385+1,FALSE)/VLOOKUP(S$2,Listen!$B$5:$G$95,$N385+1,FALSE),"-")</f>
        <v>0</v>
      </c>
      <c r="T385" s="54">
        <f>IF($C385&lt;=T$2,I385*VLOOKUP($C385,Listen!$B$5:$G$95,$N385+1,FALSE)/VLOOKUP(T$2,Listen!$B$5:$G$95,$N385+1,FALSE),"-")</f>
        <v>0</v>
      </c>
      <c r="U385" s="54">
        <f>IF($C385&lt;=U$2,J385*VLOOKUP($C385,Listen!$B$5:$G$95,$N385+1,FALSE)/VLOOKUP(U$2,Listen!$B$5:$G$95,$N385+1,FALSE),"-")</f>
        <v>0</v>
      </c>
      <c r="V385" s="54">
        <f>IF($C385&lt;=V$2,K385*VLOOKUP($C385,Listen!$B$5:$G$95,$N385+1,FALSE)/VLOOKUP(V$2,Listen!$B$5:$G$95,$N385+1,FALSE),"-")</f>
        <v>0</v>
      </c>
    </row>
    <row r="386" spans="2:22">
      <c r="B386" s="25"/>
      <c r="C386" s="3">
        <v>1994</v>
      </c>
      <c r="D386" s="141"/>
      <c r="E386" s="141"/>
      <c r="F386" s="141"/>
      <c r="G386" s="141"/>
      <c r="H386" s="141"/>
      <c r="I386" s="141"/>
      <c r="J386" s="141"/>
      <c r="K386" s="141"/>
      <c r="M386" s="52">
        <v>30</v>
      </c>
      <c r="N386" s="52">
        <v>5</v>
      </c>
      <c r="O386" s="54">
        <f>IF($C386&lt;=O$2,D386*VLOOKUP($C386,Listen!$B$5:$G$95,$N386+1,FALSE)/VLOOKUP(O$2,Listen!$B$5:$G$95,$N386+1,FALSE),"-")</f>
        <v>0</v>
      </c>
      <c r="P386" s="54">
        <f>IF($C386&lt;=P$2,E386*VLOOKUP($C386,Listen!$B$5:$G$95,$N386+1,FALSE)/VLOOKUP(P$2,Listen!$B$5:$G$95,$N386+1,FALSE),"-")</f>
        <v>0</v>
      </c>
      <c r="Q386" s="54">
        <f>IF($C386&lt;=Q$2,F386*VLOOKUP($C386,Listen!$B$5:$G$95,$N386+1,FALSE)/VLOOKUP(Q$2,Listen!$B$5:$G$95,$N386+1,FALSE),"-")</f>
        <v>0</v>
      </c>
      <c r="R386" s="54">
        <f>IF($C386&lt;=R$2,G386*VLOOKUP($C386,Listen!$B$5:$G$95,$N386+1,FALSE)/VLOOKUP(R$2,Listen!$B$5:$G$95,$N386+1,FALSE),"-")</f>
        <v>0</v>
      </c>
      <c r="S386" s="54">
        <f>IF($C386&lt;=S$2,H386*VLOOKUP($C386,Listen!$B$5:$G$95,$N386+1,FALSE)/VLOOKUP(S$2,Listen!$B$5:$G$95,$N386+1,FALSE),"-")</f>
        <v>0</v>
      </c>
      <c r="T386" s="54">
        <f>IF($C386&lt;=T$2,I386*VLOOKUP($C386,Listen!$B$5:$G$95,$N386+1,FALSE)/VLOOKUP(T$2,Listen!$B$5:$G$95,$N386+1,FALSE),"-")</f>
        <v>0</v>
      </c>
      <c r="U386" s="54">
        <f>IF($C386&lt;=U$2,J386*VLOOKUP($C386,Listen!$B$5:$G$95,$N386+1,FALSE)/VLOOKUP(U$2,Listen!$B$5:$G$95,$N386+1,FALSE),"-")</f>
        <v>0</v>
      </c>
      <c r="V386" s="54">
        <f>IF($C386&lt;=V$2,K386*VLOOKUP($C386,Listen!$B$5:$G$95,$N386+1,FALSE)/VLOOKUP(V$2,Listen!$B$5:$G$95,$N386+1,FALSE),"-")</f>
        <v>0</v>
      </c>
    </row>
    <row r="387" spans="2:22">
      <c r="B387" s="25"/>
      <c r="C387" s="3">
        <v>1993</v>
      </c>
      <c r="D387" s="141"/>
      <c r="E387" s="141"/>
      <c r="F387" s="141"/>
      <c r="G387" s="141"/>
      <c r="H387" s="141"/>
      <c r="I387" s="141"/>
      <c r="J387" s="141"/>
      <c r="K387" s="141"/>
      <c r="M387" s="52">
        <v>30</v>
      </c>
      <c r="N387" s="52">
        <v>5</v>
      </c>
      <c r="O387" s="54">
        <f>IF($C387&lt;=O$2,D387*VLOOKUP($C387,Listen!$B$5:$G$95,$N387+1,FALSE)/VLOOKUP(O$2,Listen!$B$5:$G$95,$N387+1,FALSE),"-")</f>
        <v>0</v>
      </c>
      <c r="P387" s="54">
        <f>IF($C387&lt;=P$2,E387*VLOOKUP($C387,Listen!$B$5:$G$95,$N387+1,FALSE)/VLOOKUP(P$2,Listen!$B$5:$G$95,$N387+1,FALSE),"-")</f>
        <v>0</v>
      </c>
      <c r="Q387" s="54">
        <f>IF($C387&lt;=Q$2,F387*VLOOKUP($C387,Listen!$B$5:$G$95,$N387+1,FALSE)/VLOOKUP(Q$2,Listen!$B$5:$G$95,$N387+1,FALSE),"-")</f>
        <v>0</v>
      </c>
      <c r="R387" s="54">
        <f>IF($C387&lt;=R$2,G387*VLOOKUP($C387,Listen!$B$5:$G$95,$N387+1,FALSE)/VLOOKUP(R$2,Listen!$B$5:$G$95,$N387+1,FALSE),"-")</f>
        <v>0</v>
      </c>
      <c r="S387" s="54">
        <f>IF($C387&lt;=S$2,H387*VLOOKUP($C387,Listen!$B$5:$G$95,$N387+1,FALSE)/VLOOKUP(S$2,Listen!$B$5:$G$95,$N387+1,FALSE),"-")</f>
        <v>0</v>
      </c>
      <c r="T387" s="54">
        <f>IF($C387&lt;=T$2,I387*VLOOKUP($C387,Listen!$B$5:$G$95,$N387+1,FALSE)/VLOOKUP(T$2,Listen!$B$5:$G$95,$N387+1,FALSE),"-")</f>
        <v>0</v>
      </c>
      <c r="U387" s="54">
        <f>IF($C387&lt;=U$2,J387*VLOOKUP($C387,Listen!$B$5:$G$95,$N387+1,FALSE)/VLOOKUP(U$2,Listen!$B$5:$G$95,$N387+1,FALSE),"-")</f>
        <v>0</v>
      </c>
      <c r="V387" s="54">
        <f>IF($C387&lt;=V$2,K387*VLOOKUP($C387,Listen!$B$5:$G$95,$N387+1,FALSE)/VLOOKUP(V$2,Listen!$B$5:$G$95,$N387+1,FALSE),"-")</f>
        <v>0</v>
      </c>
    </row>
    <row r="388" spans="2:22">
      <c r="B388" s="25"/>
      <c r="C388" s="3">
        <v>1992</v>
      </c>
      <c r="D388" s="141"/>
      <c r="E388" s="141"/>
      <c r="F388" s="141"/>
      <c r="G388" s="141"/>
      <c r="H388" s="141"/>
      <c r="I388" s="141"/>
      <c r="J388" s="141"/>
      <c r="K388" s="141"/>
      <c r="M388" s="52">
        <v>30</v>
      </c>
      <c r="N388" s="52">
        <v>5</v>
      </c>
      <c r="O388" s="54">
        <f>IF($C388&lt;=O$2,D388*VLOOKUP($C388,Listen!$B$5:$G$95,$N388+1,FALSE)/VLOOKUP(O$2,Listen!$B$5:$G$95,$N388+1,FALSE),"-")</f>
        <v>0</v>
      </c>
      <c r="P388" s="54">
        <f>IF($C388&lt;=P$2,E388*VLOOKUP($C388,Listen!$B$5:$G$95,$N388+1,FALSE)/VLOOKUP(P$2,Listen!$B$5:$G$95,$N388+1,FALSE),"-")</f>
        <v>0</v>
      </c>
      <c r="Q388" s="54">
        <f>IF($C388&lt;=Q$2,F388*VLOOKUP($C388,Listen!$B$5:$G$95,$N388+1,FALSE)/VLOOKUP(Q$2,Listen!$B$5:$G$95,$N388+1,FALSE),"-")</f>
        <v>0</v>
      </c>
      <c r="R388" s="54">
        <f>IF($C388&lt;=R$2,G388*VLOOKUP($C388,Listen!$B$5:$G$95,$N388+1,FALSE)/VLOOKUP(R$2,Listen!$B$5:$G$95,$N388+1,FALSE),"-")</f>
        <v>0</v>
      </c>
      <c r="S388" s="54">
        <f>IF($C388&lt;=S$2,H388*VLOOKUP($C388,Listen!$B$5:$G$95,$N388+1,FALSE)/VLOOKUP(S$2,Listen!$B$5:$G$95,$N388+1,FALSE),"-")</f>
        <v>0</v>
      </c>
      <c r="T388" s="54">
        <f>IF($C388&lt;=T$2,I388*VLOOKUP($C388,Listen!$B$5:$G$95,$N388+1,FALSE)/VLOOKUP(T$2,Listen!$B$5:$G$95,$N388+1,FALSE),"-")</f>
        <v>0</v>
      </c>
      <c r="U388" s="54">
        <f>IF($C388&lt;=U$2,J388*VLOOKUP($C388,Listen!$B$5:$G$95,$N388+1,FALSE)/VLOOKUP(U$2,Listen!$B$5:$G$95,$N388+1,FALSE),"-")</f>
        <v>0</v>
      </c>
      <c r="V388" s="54">
        <f>IF($C388&lt;=V$2,K388*VLOOKUP($C388,Listen!$B$5:$G$95,$N388+1,FALSE)/VLOOKUP(V$2,Listen!$B$5:$G$95,$N388+1,FALSE),"-")</f>
        <v>0</v>
      </c>
    </row>
    <row r="389" spans="2:22">
      <c r="B389" s="25"/>
      <c r="C389" s="3">
        <v>1991</v>
      </c>
      <c r="D389" s="141"/>
      <c r="E389" s="141"/>
      <c r="F389" s="141"/>
      <c r="G389" s="141"/>
      <c r="H389" s="141"/>
      <c r="I389" s="141"/>
      <c r="J389" s="141"/>
      <c r="K389" s="141"/>
      <c r="M389" s="52">
        <v>30</v>
      </c>
      <c r="N389" s="52">
        <v>5</v>
      </c>
      <c r="O389" s="54">
        <f>IF($C389&lt;=O$2,D389*VLOOKUP($C389,Listen!$B$5:$G$95,$N389+1,FALSE)/VLOOKUP(O$2,Listen!$B$5:$G$95,$N389+1,FALSE),"-")</f>
        <v>0</v>
      </c>
      <c r="P389" s="54">
        <f>IF($C389&lt;=P$2,E389*VLOOKUP($C389,Listen!$B$5:$G$95,$N389+1,FALSE)/VLOOKUP(P$2,Listen!$B$5:$G$95,$N389+1,FALSE),"-")</f>
        <v>0</v>
      </c>
      <c r="Q389" s="54">
        <f>IF($C389&lt;=Q$2,F389*VLOOKUP($C389,Listen!$B$5:$G$95,$N389+1,FALSE)/VLOOKUP(Q$2,Listen!$B$5:$G$95,$N389+1,FALSE),"-")</f>
        <v>0</v>
      </c>
      <c r="R389" s="54">
        <f>IF($C389&lt;=R$2,G389*VLOOKUP($C389,Listen!$B$5:$G$95,$N389+1,FALSE)/VLOOKUP(R$2,Listen!$B$5:$G$95,$N389+1,FALSE),"-")</f>
        <v>0</v>
      </c>
      <c r="S389" s="54">
        <f>IF($C389&lt;=S$2,H389*VLOOKUP($C389,Listen!$B$5:$G$95,$N389+1,FALSE)/VLOOKUP(S$2,Listen!$B$5:$G$95,$N389+1,FALSE),"-")</f>
        <v>0</v>
      </c>
      <c r="T389" s="54">
        <f>IF($C389&lt;=T$2,I389*VLOOKUP($C389,Listen!$B$5:$G$95,$N389+1,FALSE)/VLOOKUP(T$2,Listen!$B$5:$G$95,$N389+1,FALSE),"-")</f>
        <v>0</v>
      </c>
      <c r="U389" s="54">
        <f>IF($C389&lt;=U$2,J389*VLOOKUP($C389,Listen!$B$5:$G$95,$N389+1,FALSE)/VLOOKUP(U$2,Listen!$B$5:$G$95,$N389+1,FALSE),"-")</f>
        <v>0</v>
      </c>
      <c r="V389" s="54">
        <f>IF($C389&lt;=V$2,K389*VLOOKUP($C389,Listen!$B$5:$G$95,$N389+1,FALSE)/VLOOKUP(V$2,Listen!$B$5:$G$95,$N389+1,FALSE),"-")</f>
        <v>0</v>
      </c>
    </row>
    <row r="390" spans="2:22">
      <c r="B390" s="25"/>
      <c r="C390" s="3">
        <v>1990</v>
      </c>
      <c r="D390" s="141"/>
      <c r="E390" s="141"/>
      <c r="F390" s="141"/>
      <c r="G390" s="141"/>
      <c r="H390" s="141"/>
      <c r="I390" s="141"/>
      <c r="J390" s="141"/>
      <c r="K390" s="141"/>
      <c r="M390" s="52">
        <v>30</v>
      </c>
      <c r="N390" s="52">
        <v>5</v>
      </c>
      <c r="O390" s="54">
        <f>IF($C390&lt;=O$2,D390*VLOOKUP($C390,Listen!$B$5:$G$95,$N390+1,FALSE)/VLOOKUP(O$2,Listen!$B$5:$G$95,$N390+1,FALSE),"-")</f>
        <v>0</v>
      </c>
      <c r="P390" s="54">
        <f>IF($C390&lt;=P$2,E390*VLOOKUP($C390,Listen!$B$5:$G$95,$N390+1,FALSE)/VLOOKUP(P$2,Listen!$B$5:$G$95,$N390+1,FALSE),"-")</f>
        <v>0</v>
      </c>
      <c r="Q390" s="54">
        <f>IF($C390&lt;=Q$2,F390*VLOOKUP($C390,Listen!$B$5:$G$95,$N390+1,FALSE)/VLOOKUP(Q$2,Listen!$B$5:$G$95,$N390+1,FALSE),"-")</f>
        <v>0</v>
      </c>
      <c r="R390" s="54">
        <f>IF($C390&lt;=R$2,G390*VLOOKUP($C390,Listen!$B$5:$G$95,$N390+1,FALSE)/VLOOKUP(R$2,Listen!$B$5:$G$95,$N390+1,FALSE),"-")</f>
        <v>0</v>
      </c>
      <c r="S390" s="54">
        <f>IF($C390&lt;=S$2,H390*VLOOKUP($C390,Listen!$B$5:$G$95,$N390+1,FALSE)/VLOOKUP(S$2,Listen!$B$5:$G$95,$N390+1,FALSE),"-")</f>
        <v>0</v>
      </c>
      <c r="T390" s="54">
        <f>IF($C390&lt;=T$2,I390*VLOOKUP($C390,Listen!$B$5:$G$95,$N390+1,FALSE)/VLOOKUP(T$2,Listen!$B$5:$G$95,$N390+1,FALSE),"-")</f>
        <v>0</v>
      </c>
      <c r="U390" s="54">
        <f>IF($C390&lt;=U$2,J390*VLOOKUP($C390,Listen!$B$5:$G$95,$N390+1,FALSE)/VLOOKUP(U$2,Listen!$B$5:$G$95,$N390+1,FALSE),"-")</f>
        <v>0</v>
      </c>
      <c r="V390" s="54">
        <f>IF($C390&lt;=V$2,K390*VLOOKUP($C390,Listen!$B$5:$G$95,$N390+1,FALSE)/VLOOKUP(V$2,Listen!$B$5:$G$95,$N390+1,FALSE),"-")</f>
        <v>0</v>
      </c>
    </row>
    <row r="391" spans="2:22">
      <c r="B391" s="25"/>
      <c r="C391" s="3">
        <v>1989</v>
      </c>
      <c r="D391" s="141"/>
      <c r="E391" s="141"/>
      <c r="F391" s="141"/>
      <c r="G391" s="141"/>
      <c r="H391" s="141"/>
      <c r="I391" s="141"/>
      <c r="J391" s="141"/>
      <c r="K391" s="141"/>
      <c r="M391" s="52">
        <v>30</v>
      </c>
      <c r="N391" s="52">
        <v>5</v>
      </c>
      <c r="O391" s="54">
        <f>IF($C391&lt;=O$2,D391*VLOOKUP($C391,Listen!$B$5:$G$95,$N391+1,FALSE)/VLOOKUP(O$2,Listen!$B$5:$G$95,$N391+1,FALSE),"-")</f>
        <v>0</v>
      </c>
      <c r="P391" s="54">
        <f>IF($C391&lt;=P$2,E391*VLOOKUP($C391,Listen!$B$5:$G$95,$N391+1,FALSE)/VLOOKUP(P$2,Listen!$B$5:$G$95,$N391+1,FALSE),"-")</f>
        <v>0</v>
      </c>
      <c r="Q391" s="54">
        <f>IF($C391&lt;=Q$2,F391*VLOOKUP($C391,Listen!$B$5:$G$95,$N391+1,FALSE)/VLOOKUP(Q$2,Listen!$B$5:$G$95,$N391+1,FALSE),"-")</f>
        <v>0</v>
      </c>
      <c r="R391" s="54">
        <f>IF($C391&lt;=R$2,G391*VLOOKUP($C391,Listen!$B$5:$G$95,$N391+1,FALSE)/VLOOKUP(R$2,Listen!$B$5:$G$95,$N391+1,FALSE),"-")</f>
        <v>0</v>
      </c>
      <c r="S391" s="54">
        <f>IF($C391&lt;=S$2,H391*VLOOKUP($C391,Listen!$B$5:$G$95,$N391+1,FALSE)/VLOOKUP(S$2,Listen!$B$5:$G$95,$N391+1,FALSE),"-")</f>
        <v>0</v>
      </c>
      <c r="T391" s="54">
        <f>IF($C391&lt;=T$2,I391*VLOOKUP($C391,Listen!$B$5:$G$95,$N391+1,FALSE)/VLOOKUP(T$2,Listen!$B$5:$G$95,$N391+1,FALSE),"-")</f>
        <v>0</v>
      </c>
      <c r="U391" s="54">
        <f>IF($C391&lt;=U$2,J391*VLOOKUP($C391,Listen!$B$5:$G$95,$N391+1,FALSE)/VLOOKUP(U$2,Listen!$B$5:$G$95,$N391+1,FALSE),"-")</f>
        <v>0</v>
      </c>
      <c r="V391" s="54">
        <f>IF($C391&lt;=V$2,K391*VLOOKUP($C391,Listen!$B$5:$G$95,$N391+1,FALSE)/VLOOKUP(V$2,Listen!$B$5:$G$95,$N391+1,FALSE),"-")</f>
        <v>0</v>
      </c>
    </row>
    <row r="392" spans="2:22">
      <c r="B392" s="25"/>
      <c r="C392" s="3">
        <v>1988</v>
      </c>
      <c r="D392" s="141"/>
      <c r="E392" s="141"/>
      <c r="F392" s="141"/>
      <c r="G392" s="141"/>
      <c r="H392" s="141"/>
      <c r="I392" s="141"/>
      <c r="J392" s="141"/>
      <c r="K392" s="141"/>
      <c r="M392" s="52">
        <v>30</v>
      </c>
      <c r="N392" s="52">
        <v>5</v>
      </c>
      <c r="O392" s="54">
        <f>IF($C392&lt;=O$2,D392*VLOOKUP($C392,Listen!$B$5:$G$95,$N392+1,FALSE)/VLOOKUP(O$2,Listen!$B$5:$G$95,$N392+1,FALSE),"-")</f>
        <v>0</v>
      </c>
      <c r="P392" s="54">
        <f>IF($C392&lt;=P$2,E392*VLOOKUP($C392,Listen!$B$5:$G$95,$N392+1,FALSE)/VLOOKUP(P$2,Listen!$B$5:$G$95,$N392+1,FALSE),"-")</f>
        <v>0</v>
      </c>
      <c r="Q392" s="54">
        <f>IF($C392&lt;=Q$2,F392*VLOOKUP($C392,Listen!$B$5:$G$95,$N392+1,FALSE)/VLOOKUP(Q$2,Listen!$B$5:$G$95,$N392+1,FALSE),"-")</f>
        <v>0</v>
      </c>
      <c r="R392" s="54">
        <f>IF($C392&lt;=R$2,G392*VLOOKUP($C392,Listen!$B$5:$G$95,$N392+1,FALSE)/VLOOKUP(R$2,Listen!$B$5:$G$95,$N392+1,FALSE),"-")</f>
        <v>0</v>
      </c>
      <c r="S392" s="54">
        <f>IF($C392&lt;=S$2,H392*VLOOKUP($C392,Listen!$B$5:$G$95,$N392+1,FALSE)/VLOOKUP(S$2,Listen!$B$5:$G$95,$N392+1,FALSE),"-")</f>
        <v>0</v>
      </c>
      <c r="T392" s="54">
        <f>IF($C392&lt;=T$2,I392*VLOOKUP($C392,Listen!$B$5:$G$95,$N392+1,FALSE)/VLOOKUP(T$2,Listen!$B$5:$G$95,$N392+1,FALSE),"-")</f>
        <v>0</v>
      </c>
      <c r="U392" s="54">
        <f>IF($C392&lt;=U$2,J392*VLOOKUP($C392,Listen!$B$5:$G$95,$N392+1,FALSE)/VLOOKUP(U$2,Listen!$B$5:$G$95,$N392+1,FALSE),"-")</f>
        <v>0</v>
      </c>
      <c r="V392" s="54">
        <f>IF($C392&lt;=V$2,K392*VLOOKUP($C392,Listen!$B$5:$G$95,$N392+1,FALSE)/VLOOKUP(V$2,Listen!$B$5:$G$95,$N392+1,FALSE),"-")</f>
        <v>0</v>
      </c>
    </row>
    <row r="393" spans="2:22">
      <c r="B393" s="25"/>
      <c r="C393" s="3">
        <v>1987</v>
      </c>
      <c r="D393" s="141"/>
      <c r="E393" s="141"/>
      <c r="F393" s="141"/>
      <c r="G393" s="141"/>
      <c r="H393" s="141"/>
      <c r="I393" s="141"/>
      <c r="J393" s="141"/>
      <c r="K393" s="141"/>
      <c r="M393" s="52">
        <v>30</v>
      </c>
      <c r="N393" s="52">
        <v>5</v>
      </c>
      <c r="O393" s="54">
        <f>IF($C393&lt;=O$2,D393*VLOOKUP($C393,Listen!$B$5:$G$95,$N393+1,FALSE)/VLOOKUP(O$2,Listen!$B$5:$G$95,$N393+1,FALSE),"-")</f>
        <v>0</v>
      </c>
      <c r="P393" s="54">
        <f>IF($C393&lt;=P$2,E393*VLOOKUP($C393,Listen!$B$5:$G$95,$N393+1,FALSE)/VLOOKUP(P$2,Listen!$B$5:$G$95,$N393+1,FALSE),"-")</f>
        <v>0</v>
      </c>
      <c r="Q393" s="54">
        <f>IF($C393&lt;=Q$2,F393*VLOOKUP($C393,Listen!$B$5:$G$95,$N393+1,FALSE)/VLOOKUP(Q$2,Listen!$B$5:$G$95,$N393+1,FALSE),"-")</f>
        <v>0</v>
      </c>
      <c r="R393" s="54">
        <f>IF($C393&lt;=R$2,G393*VLOOKUP($C393,Listen!$B$5:$G$95,$N393+1,FALSE)/VLOOKUP(R$2,Listen!$B$5:$G$95,$N393+1,FALSE),"-")</f>
        <v>0</v>
      </c>
      <c r="S393" s="54">
        <f>IF($C393&lt;=S$2,H393*VLOOKUP($C393,Listen!$B$5:$G$95,$N393+1,FALSE)/VLOOKUP(S$2,Listen!$B$5:$G$95,$N393+1,FALSE),"-")</f>
        <v>0</v>
      </c>
      <c r="T393" s="54">
        <f>IF($C393&lt;=T$2,I393*VLOOKUP($C393,Listen!$B$5:$G$95,$N393+1,FALSE)/VLOOKUP(T$2,Listen!$B$5:$G$95,$N393+1,FALSE),"-")</f>
        <v>0</v>
      </c>
      <c r="U393" s="54">
        <f>IF($C393&lt;=U$2,J393*VLOOKUP($C393,Listen!$B$5:$G$95,$N393+1,FALSE)/VLOOKUP(U$2,Listen!$B$5:$G$95,$N393+1,FALSE),"-")</f>
        <v>0</v>
      </c>
      <c r="V393" s="54">
        <f>IF($C393&lt;=V$2,K393*VLOOKUP($C393,Listen!$B$5:$G$95,$N393+1,FALSE)/VLOOKUP(V$2,Listen!$B$5:$G$95,$N393+1,FALSE),"-")</f>
        <v>0</v>
      </c>
    </row>
    <row r="394" spans="2:22">
      <c r="B394" s="25"/>
      <c r="C394" s="3">
        <v>1986</v>
      </c>
      <c r="D394" s="141"/>
      <c r="E394" s="141"/>
      <c r="F394" s="141"/>
      <c r="G394" s="141"/>
      <c r="H394" s="141"/>
      <c r="I394" s="141"/>
      <c r="J394" s="141"/>
      <c r="K394" s="141"/>
      <c r="M394" s="52">
        <v>30</v>
      </c>
      <c r="N394" s="52">
        <v>5</v>
      </c>
      <c r="O394" s="54">
        <f>IF($C394&lt;=O$2,D394*VLOOKUP($C394,Listen!$B$5:$G$95,$N394+1,FALSE)/VLOOKUP(O$2,Listen!$B$5:$G$95,$N394+1,FALSE),"-")</f>
        <v>0</v>
      </c>
      <c r="P394" s="54">
        <f>IF($C394&lt;=P$2,E394*VLOOKUP($C394,Listen!$B$5:$G$95,$N394+1,FALSE)/VLOOKUP(P$2,Listen!$B$5:$G$95,$N394+1,FALSE),"-")</f>
        <v>0</v>
      </c>
      <c r="Q394" s="54">
        <f>IF($C394&lt;=Q$2,F394*VLOOKUP($C394,Listen!$B$5:$G$95,$N394+1,FALSE)/VLOOKUP(Q$2,Listen!$B$5:$G$95,$N394+1,FALSE),"-")</f>
        <v>0</v>
      </c>
      <c r="R394" s="54">
        <f>IF($C394&lt;=R$2,G394*VLOOKUP($C394,Listen!$B$5:$G$95,$N394+1,FALSE)/VLOOKUP(R$2,Listen!$B$5:$G$95,$N394+1,FALSE),"-")</f>
        <v>0</v>
      </c>
      <c r="S394" s="54">
        <f>IF($C394&lt;=S$2,H394*VLOOKUP($C394,Listen!$B$5:$G$95,$N394+1,FALSE)/VLOOKUP(S$2,Listen!$B$5:$G$95,$N394+1,FALSE),"-")</f>
        <v>0</v>
      </c>
      <c r="T394" s="54">
        <f>IF($C394&lt;=T$2,I394*VLOOKUP($C394,Listen!$B$5:$G$95,$N394+1,FALSE)/VLOOKUP(T$2,Listen!$B$5:$G$95,$N394+1,FALSE),"-")</f>
        <v>0</v>
      </c>
      <c r="U394" s="54">
        <f>IF($C394&lt;=U$2,J394*VLOOKUP($C394,Listen!$B$5:$G$95,$N394+1,FALSE)/VLOOKUP(U$2,Listen!$B$5:$G$95,$N394+1,FALSE),"-")</f>
        <v>0</v>
      </c>
      <c r="V394" s="54">
        <f>IF($C394&lt;=V$2,K394*VLOOKUP($C394,Listen!$B$5:$G$95,$N394+1,FALSE)/VLOOKUP(V$2,Listen!$B$5:$G$95,$N394+1,FALSE),"-")</f>
        <v>0</v>
      </c>
    </row>
    <row r="395" spans="2:22">
      <c r="B395" s="25"/>
      <c r="C395" s="3">
        <v>1985</v>
      </c>
      <c r="D395" s="141"/>
      <c r="E395" s="141"/>
      <c r="F395" s="141"/>
      <c r="G395" s="141"/>
      <c r="H395" s="141"/>
      <c r="I395" s="141"/>
      <c r="J395" s="141"/>
      <c r="K395" s="141"/>
      <c r="M395" s="52">
        <v>30</v>
      </c>
      <c r="N395" s="52">
        <v>5</v>
      </c>
      <c r="O395" s="54">
        <f>IF($C395&lt;=O$2,D395*VLOOKUP($C395,Listen!$B$5:$G$95,$N395+1,FALSE)/VLOOKUP(O$2,Listen!$B$5:$G$95,$N395+1,FALSE),"-")</f>
        <v>0</v>
      </c>
      <c r="P395" s="54">
        <f>IF($C395&lt;=P$2,E395*VLOOKUP($C395,Listen!$B$5:$G$95,$N395+1,FALSE)/VLOOKUP(P$2,Listen!$B$5:$G$95,$N395+1,FALSE),"-")</f>
        <v>0</v>
      </c>
      <c r="Q395" s="54">
        <f>IF($C395&lt;=Q$2,F395*VLOOKUP($C395,Listen!$B$5:$G$95,$N395+1,FALSE)/VLOOKUP(Q$2,Listen!$B$5:$G$95,$N395+1,FALSE),"-")</f>
        <v>0</v>
      </c>
      <c r="R395" s="54">
        <f>IF($C395&lt;=R$2,G395*VLOOKUP($C395,Listen!$B$5:$G$95,$N395+1,FALSE)/VLOOKUP(R$2,Listen!$B$5:$G$95,$N395+1,FALSE),"-")</f>
        <v>0</v>
      </c>
      <c r="S395" s="54">
        <f>IF($C395&lt;=S$2,H395*VLOOKUP($C395,Listen!$B$5:$G$95,$N395+1,FALSE)/VLOOKUP(S$2,Listen!$B$5:$G$95,$N395+1,FALSE),"-")</f>
        <v>0</v>
      </c>
      <c r="T395" s="54">
        <f>IF($C395&lt;=T$2,I395*VLOOKUP($C395,Listen!$B$5:$G$95,$N395+1,FALSE)/VLOOKUP(T$2,Listen!$B$5:$G$95,$N395+1,FALSE),"-")</f>
        <v>0</v>
      </c>
      <c r="U395" s="54">
        <f>IF($C395&lt;=U$2,J395*VLOOKUP($C395,Listen!$B$5:$G$95,$N395+1,FALSE)/VLOOKUP(U$2,Listen!$B$5:$G$95,$N395+1,FALSE),"-")</f>
        <v>0</v>
      </c>
      <c r="V395" s="54">
        <f>IF($C395&lt;=V$2,K395*VLOOKUP($C395,Listen!$B$5:$G$95,$N395+1,FALSE)/VLOOKUP(V$2,Listen!$B$5:$G$95,$N395+1,FALSE),"-")</f>
        <v>0</v>
      </c>
    </row>
    <row r="396" spans="2:22">
      <c r="B396" s="25"/>
      <c r="C396" s="3">
        <v>1984</v>
      </c>
      <c r="D396" s="141"/>
      <c r="E396" s="141"/>
      <c r="F396" s="141"/>
      <c r="G396" s="141"/>
      <c r="H396" s="141"/>
      <c r="I396" s="141"/>
      <c r="J396" s="141"/>
      <c r="K396" s="141"/>
      <c r="M396" s="52">
        <v>30</v>
      </c>
      <c r="N396" s="52">
        <v>5</v>
      </c>
      <c r="O396" s="54">
        <f>IF($C396&lt;=O$2,D396*VLOOKUP($C396,Listen!$B$5:$G$95,$N396+1,FALSE)/VLOOKUP(O$2,Listen!$B$5:$G$95,$N396+1,FALSE),"-")</f>
        <v>0</v>
      </c>
      <c r="P396" s="54">
        <f>IF($C396&lt;=P$2,E396*VLOOKUP($C396,Listen!$B$5:$G$95,$N396+1,FALSE)/VLOOKUP(P$2,Listen!$B$5:$G$95,$N396+1,FALSE),"-")</f>
        <v>0</v>
      </c>
      <c r="Q396" s="54">
        <f>IF($C396&lt;=Q$2,F396*VLOOKUP($C396,Listen!$B$5:$G$95,$N396+1,FALSE)/VLOOKUP(Q$2,Listen!$B$5:$G$95,$N396+1,FALSE),"-")</f>
        <v>0</v>
      </c>
      <c r="R396" s="54">
        <f>IF($C396&lt;=R$2,G396*VLOOKUP($C396,Listen!$B$5:$G$95,$N396+1,FALSE)/VLOOKUP(R$2,Listen!$B$5:$G$95,$N396+1,FALSE),"-")</f>
        <v>0</v>
      </c>
      <c r="S396" s="54">
        <f>IF($C396&lt;=S$2,H396*VLOOKUP($C396,Listen!$B$5:$G$95,$N396+1,FALSE)/VLOOKUP(S$2,Listen!$B$5:$G$95,$N396+1,FALSE),"-")</f>
        <v>0</v>
      </c>
      <c r="T396" s="54">
        <f>IF($C396&lt;=T$2,I396*VLOOKUP($C396,Listen!$B$5:$G$95,$N396+1,FALSE)/VLOOKUP(T$2,Listen!$B$5:$G$95,$N396+1,FALSE),"-")</f>
        <v>0</v>
      </c>
      <c r="U396" s="54">
        <f>IF($C396&lt;=U$2,J396*VLOOKUP($C396,Listen!$B$5:$G$95,$N396+1,FALSE)/VLOOKUP(U$2,Listen!$B$5:$G$95,$N396+1,FALSE),"-")</f>
        <v>0</v>
      </c>
      <c r="V396" s="54">
        <f>IF($C396&lt;=V$2,K396*VLOOKUP($C396,Listen!$B$5:$G$95,$N396+1,FALSE)/VLOOKUP(V$2,Listen!$B$5:$G$95,$N396+1,FALSE),"-")</f>
        <v>0</v>
      </c>
    </row>
    <row r="397" spans="2:22">
      <c r="B397" s="25"/>
      <c r="C397" s="3">
        <v>1983</v>
      </c>
      <c r="D397" s="141"/>
      <c r="E397" s="141"/>
      <c r="F397" s="141"/>
      <c r="G397" s="141"/>
      <c r="H397" s="141"/>
      <c r="I397" s="141"/>
      <c r="J397" s="141"/>
      <c r="K397" s="141"/>
      <c r="M397" s="52">
        <v>30</v>
      </c>
      <c r="N397" s="52">
        <v>5</v>
      </c>
      <c r="O397" s="54">
        <f>IF($C397&lt;=O$2,D397*VLOOKUP($C397,Listen!$B$5:$G$95,$N397+1,FALSE)/VLOOKUP(O$2,Listen!$B$5:$G$95,$N397+1,FALSE),"-")</f>
        <v>0</v>
      </c>
      <c r="P397" s="54">
        <f>IF($C397&lt;=P$2,E397*VLOOKUP($C397,Listen!$B$5:$G$95,$N397+1,FALSE)/VLOOKUP(P$2,Listen!$B$5:$G$95,$N397+1,FALSE),"-")</f>
        <v>0</v>
      </c>
      <c r="Q397" s="54">
        <f>IF($C397&lt;=Q$2,F397*VLOOKUP($C397,Listen!$B$5:$G$95,$N397+1,FALSE)/VLOOKUP(Q$2,Listen!$B$5:$G$95,$N397+1,FALSE),"-")</f>
        <v>0</v>
      </c>
      <c r="R397" s="54">
        <f>IF($C397&lt;=R$2,G397*VLOOKUP($C397,Listen!$B$5:$G$95,$N397+1,FALSE)/VLOOKUP(R$2,Listen!$B$5:$G$95,$N397+1,FALSE),"-")</f>
        <v>0</v>
      </c>
      <c r="S397" s="54">
        <f>IF($C397&lt;=S$2,H397*VLOOKUP($C397,Listen!$B$5:$G$95,$N397+1,FALSE)/VLOOKUP(S$2,Listen!$B$5:$G$95,$N397+1,FALSE),"-")</f>
        <v>0</v>
      </c>
      <c r="T397" s="54">
        <f>IF($C397&lt;=T$2,I397*VLOOKUP($C397,Listen!$B$5:$G$95,$N397+1,FALSE)/VLOOKUP(T$2,Listen!$B$5:$G$95,$N397+1,FALSE),"-")</f>
        <v>0</v>
      </c>
      <c r="U397" s="54">
        <f>IF($C397&lt;=U$2,J397*VLOOKUP($C397,Listen!$B$5:$G$95,$N397+1,FALSE)/VLOOKUP(U$2,Listen!$B$5:$G$95,$N397+1,FALSE),"-")</f>
        <v>0</v>
      </c>
      <c r="V397" s="54">
        <f>IF($C397&lt;=V$2,K397*VLOOKUP($C397,Listen!$B$5:$G$95,$N397+1,FALSE)/VLOOKUP(V$2,Listen!$B$5:$G$95,$N397+1,FALSE),"-")</f>
        <v>0</v>
      </c>
    </row>
    <row r="398" spans="2:22">
      <c r="B398" s="25"/>
      <c r="C398" s="3">
        <v>1982</v>
      </c>
      <c r="D398" s="141"/>
      <c r="E398" s="141"/>
      <c r="F398" s="141"/>
      <c r="G398" s="141"/>
      <c r="H398" s="141"/>
      <c r="I398" s="141"/>
      <c r="J398" s="141"/>
      <c r="K398" s="141"/>
      <c r="M398" s="52">
        <v>30</v>
      </c>
      <c r="N398" s="52">
        <v>5</v>
      </c>
      <c r="O398" s="54">
        <f>IF($C398&lt;=O$2,D398*VLOOKUP($C398,Listen!$B$5:$G$95,$N398+1,FALSE)/VLOOKUP(O$2,Listen!$B$5:$G$95,$N398+1,FALSE),"-")</f>
        <v>0</v>
      </c>
      <c r="P398" s="54">
        <f>IF($C398&lt;=P$2,E398*VLOOKUP($C398,Listen!$B$5:$G$95,$N398+1,FALSE)/VLOOKUP(P$2,Listen!$B$5:$G$95,$N398+1,FALSE),"-")</f>
        <v>0</v>
      </c>
      <c r="Q398" s="54">
        <f>IF($C398&lt;=Q$2,F398*VLOOKUP($C398,Listen!$B$5:$G$95,$N398+1,FALSE)/VLOOKUP(Q$2,Listen!$B$5:$G$95,$N398+1,FALSE),"-")</f>
        <v>0</v>
      </c>
      <c r="R398" s="54">
        <f>IF($C398&lt;=R$2,G398*VLOOKUP($C398,Listen!$B$5:$G$95,$N398+1,FALSE)/VLOOKUP(R$2,Listen!$B$5:$G$95,$N398+1,FALSE),"-")</f>
        <v>0</v>
      </c>
      <c r="S398" s="54">
        <f>IF($C398&lt;=S$2,H398*VLOOKUP($C398,Listen!$B$5:$G$95,$N398+1,FALSE)/VLOOKUP(S$2,Listen!$B$5:$G$95,$N398+1,FALSE),"-")</f>
        <v>0</v>
      </c>
      <c r="T398" s="54">
        <f>IF($C398&lt;=T$2,I398*VLOOKUP($C398,Listen!$B$5:$G$95,$N398+1,FALSE)/VLOOKUP(T$2,Listen!$B$5:$G$95,$N398+1,FALSE),"-")</f>
        <v>0</v>
      </c>
      <c r="U398" s="54">
        <f>IF($C398&lt;=U$2,J398*VLOOKUP($C398,Listen!$B$5:$G$95,$N398+1,FALSE)/VLOOKUP(U$2,Listen!$B$5:$G$95,$N398+1,FALSE),"-")</f>
        <v>0</v>
      </c>
      <c r="V398" s="54">
        <f>IF($C398&lt;=V$2,K398*VLOOKUP($C398,Listen!$B$5:$G$95,$N398+1,FALSE)/VLOOKUP(V$2,Listen!$B$5:$G$95,$N398+1,FALSE),"-")</f>
        <v>0</v>
      </c>
    </row>
    <row r="399" spans="2:22">
      <c r="B399" s="25"/>
      <c r="C399" s="3">
        <v>1981</v>
      </c>
      <c r="D399" s="141"/>
      <c r="E399" s="141"/>
      <c r="F399" s="141"/>
      <c r="G399" s="141"/>
      <c r="H399" s="141"/>
      <c r="I399" s="141"/>
      <c r="J399" s="141"/>
      <c r="K399" s="141"/>
      <c r="M399" s="52">
        <v>30</v>
      </c>
      <c r="N399" s="52">
        <v>5</v>
      </c>
      <c r="O399" s="54">
        <f>IF($C399&lt;=O$2,D399*VLOOKUP($C399,Listen!$B$5:$G$95,$N399+1,FALSE)/VLOOKUP(O$2,Listen!$B$5:$G$95,$N399+1,FALSE),"-")</f>
        <v>0</v>
      </c>
      <c r="P399" s="54">
        <f>IF($C399&lt;=P$2,E399*VLOOKUP($C399,Listen!$B$5:$G$95,$N399+1,FALSE)/VLOOKUP(P$2,Listen!$B$5:$G$95,$N399+1,FALSE),"-")</f>
        <v>0</v>
      </c>
      <c r="Q399" s="54">
        <f>IF($C399&lt;=Q$2,F399*VLOOKUP($C399,Listen!$B$5:$G$95,$N399+1,FALSE)/VLOOKUP(Q$2,Listen!$B$5:$G$95,$N399+1,FALSE),"-")</f>
        <v>0</v>
      </c>
      <c r="R399" s="54">
        <f>IF($C399&lt;=R$2,G399*VLOOKUP($C399,Listen!$B$5:$G$95,$N399+1,FALSE)/VLOOKUP(R$2,Listen!$B$5:$G$95,$N399+1,FALSE),"-")</f>
        <v>0</v>
      </c>
      <c r="S399" s="54">
        <f>IF($C399&lt;=S$2,H399*VLOOKUP($C399,Listen!$B$5:$G$95,$N399+1,FALSE)/VLOOKUP(S$2,Listen!$B$5:$G$95,$N399+1,FALSE),"-")</f>
        <v>0</v>
      </c>
      <c r="T399" s="54">
        <f>IF($C399&lt;=T$2,I399*VLOOKUP($C399,Listen!$B$5:$G$95,$N399+1,FALSE)/VLOOKUP(T$2,Listen!$B$5:$G$95,$N399+1,FALSE),"-")</f>
        <v>0</v>
      </c>
      <c r="U399" s="54">
        <f>IF($C399&lt;=U$2,J399*VLOOKUP($C399,Listen!$B$5:$G$95,$N399+1,FALSE)/VLOOKUP(U$2,Listen!$B$5:$G$95,$N399+1,FALSE),"-")</f>
        <v>0</v>
      </c>
      <c r="V399" s="54">
        <f>IF($C399&lt;=V$2,K399*VLOOKUP($C399,Listen!$B$5:$G$95,$N399+1,FALSE)/VLOOKUP(V$2,Listen!$B$5:$G$95,$N399+1,FALSE),"-")</f>
        <v>0</v>
      </c>
    </row>
    <row r="400" spans="2:22">
      <c r="B400" s="25"/>
      <c r="C400" s="3">
        <v>1980</v>
      </c>
      <c r="D400" s="141"/>
      <c r="E400" s="141"/>
      <c r="F400" s="141"/>
      <c r="G400" s="141"/>
      <c r="H400" s="141"/>
      <c r="I400" s="141"/>
      <c r="J400" s="141"/>
      <c r="K400" s="141"/>
      <c r="M400" s="52">
        <v>30</v>
      </c>
      <c r="N400" s="52">
        <v>5</v>
      </c>
      <c r="O400" s="54">
        <f>IF($C400&lt;=O$2,D400*VLOOKUP($C400,Listen!$B$5:$G$95,$N400+1,FALSE)/VLOOKUP(O$2,Listen!$B$5:$G$95,$N400+1,FALSE),"-")</f>
        <v>0</v>
      </c>
      <c r="P400" s="54">
        <f>IF($C400&lt;=P$2,E400*VLOOKUP($C400,Listen!$B$5:$G$95,$N400+1,FALSE)/VLOOKUP(P$2,Listen!$B$5:$G$95,$N400+1,FALSE),"-")</f>
        <v>0</v>
      </c>
      <c r="Q400" s="54">
        <f>IF($C400&lt;=Q$2,F400*VLOOKUP($C400,Listen!$B$5:$G$95,$N400+1,FALSE)/VLOOKUP(Q$2,Listen!$B$5:$G$95,$N400+1,FALSE),"-")</f>
        <v>0</v>
      </c>
      <c r="R400" s="54">
        <f>IF($C400&lt;=R$2,G400*VLOOKUP($C400,Listen!$B$5:$G$95,$N400+1,FALSE)/VLOOKUP(R$2,Listen!$B$5:$G$95,$N400+1,FALSE),"-")</f>
        <v>0</v>
      </c>
      <c r="S400" s="54">
        <f>IF($C400&lt;=S$2,H400*VLOOKUP($C400,Listen!$B$5:$G$95,$N400+1,FALSE)/VLOOKUP(S$2,Listen!$B$5:$G$95,$N400+1,FALSE),"-")</f>
        <v>0</v>
      </c>
      <c r="T400" s="54">
        <f>IF($C400&lt;=T$2,I400*VLOOKUP($C400,Listen!$B$5:$G$95,$N400+1,FALSE)/VLOOKUP(T$2,Listen!$B$5:$G$95,$N400+1,FALSE),"-")</f>
        <v>0</v>
      </c>
      <c r="U400" s="54">
        <f>IF($C400&lt;=U$2,J400*VLOOKUP($C400,Listen!$B$5:$G$95,$N400+1,FALSE)/VLOOKUP(U$2,Listen!$B$5:$G$95,$N400+1,FALSE),"-")</f>
        <v>0</v>
      </c>
      <c r="V400" s="54">
        <f>IF($C400&lt;=V$2,K400*VLOOKUP($C400,Listen!$B$5:$G$95,$N400+1,FALSE)/VLOOKUP(V$2,Listen!$B$5:$G$95,$N400+1,FALSE),"-")</f>
        <v>0</v>
      </c>
    </row>
    <row r="401" spans="2:22">
      <c r="B401" s="25"/>
      <c r="C401" s="3">
        <v>1979</v>
      </c>
      <c r="D401" s="141"/>
      <c r="E401" s="141"/>
      <c r="F401" s="141"/>
      <c r="G401" s="141"/>
      <c r="H401" s="141"/>
      <c r="I401" s="141"/>
      <c r="J401" s="141"/>
      <c r="K401" s="141"/>
      <c r="M401" s="52">
        <v>30</v>
      </c>
      <c r="N401" s="52">
        <v>5</v>
      </c>
      <c r="O401" s="54">
        <f>IF($C401&lt;=O$2,D401*VLOOKUP($C401,Listen!$B$5:$G$95,$N401+1,FALSE)/VLOOKUP(O$2,Listen!$B$5:$G$95,$N401+1,FALSE),"-")</f>
        <v>0</v>
      </c>
      <c r="P401" s="54">
        <f>IF($C401&lt;=P$2,E401*VLOOKUP($C401,Listen!$B$5:$G$95,$N401+1,FALSE)/VLOOKUP(P$2,Listen!$B$5:$G$95,$N401+1,FALSE),"-")</f>
        <v>0</v>
      </c>
      <c r="Q401" s="54">
        <f>IF($C401&lt;=Q$2,F401*VLOOKUP($C401,Listen!$B$5:$G$95,$N401+1,FALSE)/VLOOKUP(Q$2,Listen!$B$5:$G$95,$N401+1,FALSE),"-")</f>
        <v>0</v>
      </c>
      <c r="R401" s="54">
        <f>IF($C401&lt;=R$2,G401*VLOOKUP($C401,Listen!$B$5:$G$95,$N401+1,FALSE)/VLOOKUP(R$2,Listen!$B$5:$G$95,$N401+1,FALSE),"-")</f>
        <v>0</v>
      </c>
      <c r="S401" s="54">
        <f>IF($C401&lt;=S$2,H401*VLOOKUP($C401,Listen!$B$5:$G$95,$N401+1,FALSE)/VLOOKUP(S$2,Listen!$B$5:$G$95,$N401+1,FALSE),"-")</f>
        <v>0</v>
      </c>
      <c r="T401" s="54">
        <f>IF($C401&lt;=T$2,I401*VLOOKUP($C401,Listen!$B$5:$G$95,$N401+1,FALSE)/VLOOKUP(T$2,Listen!$B$5:$G$95,$N401+1,FALSE),"-")</f>
        <v>0</v>
      </c>
      <c r="U401" s="54">
        <f>IF($C401&lt;=U$2,J401*VLOOKUP($C401,Listen!$B$5:$G$95,$N401+1,FALSE)/VLOOKUP(U$2,Listen!$B$5:$G$95,$N401+1,FALSE),"-")</f>
        <v>0</v>
      </c>
      <c r="V401" s="54">
        <f>IF($C401&lt;=V$2,K401*VLOOKUP($C401,Listen!$B$5:$G$95,$N401+1,FALSE)/VLOOKUP(V$2,Listen!$B$5:$G$95,$N401+1,FALSE),"-")</f>
        <v>0</v>
      </c>
    </row>
    <row r="402" spans="2:22">
      <c r="B402" s="25"/>
      <c r="C402" s="3">
        <v>1978</v>
      </c>
      <c r="D402" s="141"/>
      <c r="E402" s="141"/>
      <c r="F402" s="141"/>
      <c r="G402" s="141"/>
      <c r="H402" s="141"/>
      <c r="I402" s="141"/>
      <c r="J402" s="141"/>
      <c r="K402" s="141"/>
      <c r="M402" s="52">
        <v>30</v>
      </c>
      <c r="N402" s="52">
        <v>5</v>
      </c>
      <c r="O402" s="54">
        <f>IF($C402&lt;=O$2,D402*VLOOKUP($C402,Listen!$B$5:$G$95,$N402+1,FALSE)/VLOOKUP(O$2,Listen!$B$5:$G$95,$N402+1,FALSE),"-")</f>
        <v>0</v>
      </c>
      <c r="P402" s="54">
        <f>IF($C402&lt;=P$2,E402*VLOOKUP($C402,Listen!$B$5:$G$95,$N402+1,FALSE)/VLOOKUP(P$2,Listen!$B$5:$G$95,$N402+1,FALSE),"-")</f>
        <v>0</v>
      </c>
      <c r="Q402" s="54">
        <f>IF($C402&lt;=Q$2,F402*VLOOKUP($C402,Listen!$B$5:$G$95,$N402+1,FALSE)/VLOOKUP(Q$2,Listen!$B$5:$G$95,$N402+1,FALSE),"-")</f>
        <v>0</v>
      </c>
      <c r="R402" s="54">
        <f>IF($C402&lt;=R$2,G402*VLOOKUP($C402,Listen!$B$5:$G$95,$N402+1,FALSE)/VLOOKUP(R$2,Listen!$B$5:$G$95,$N402+1,FALSE),"-")</f>
        <v>0</v>
      </c>
      <c r="S402" s="54">
        <f>IF($C402&lt;=S$2,H402*VLOOKUP($C402,Listen!$B$5:$G$95,$N402+1,FALSE)/VLOOKUP(S$2,Listen!$B$5:$G$95,$N402+1,FALSE),"-")</f>
        <v>0</v>
      </c>
      <c r="T402" s="54">
        <f>IF($C402&lt;=T$2,I402*VLOOKUP($C402,Listen!$B$5:$G$95,$N402+1,FALSE)/VLOOKUP(T$2,Listen!$B$5:$G$95,$N402+1,FALSE),"-")</f>
        <v>0</v>
      </c>
      <c r="U402" s="54">
        <f>IF($C402&lt;=U$2,J402*VLOOKUP($C402,Listen!$B$5:$G$95,$N402+1,FALSE)/VLOOKUP(U$2,Listen!$B$5:$G$95,$N402+1,FALSE),"-")</f>
        <v>0</v>
      </c>
      <c r="V402" s="54">
        <f>IF($C402&lt;=V$2,K402*VLOOKUP($C402,Listen!$B$5:$G$95,$N402+1,FALSE)/VLOOKUP(V$2,Listen!$B$5:$G$95,$N402+1,FALSE),"-")</f>
        <v>0</v>
      </c>
    </row>
    <row r="403" spans="2:22">
      <c r="B403" s="25"/>
      <c r="C403" s="3">
        <v>1977</v>
      </c>
      <c r="D403" s="141"/>
      <c r="E403" s="141"/>
      <c r="F403" s="141"/>
      <c r="G403" s="141"/>
      <c r="H403" s="141"/>
      <c r="I403" s="141"/>
      <c r="J403" s="141"/>
      <c r="K403" s="141"/>
      <c r="M403" s="52">
        <v>30</v>
      </c>
      <c r="N403" s="52">
        <v>5</v>
      </c>
      <c r="O403" s="54">
        <f>IF($C403&lt;=O$2,D403*VLOOKUP($C403,Listen!$B$5:$G$95,$N403+1,FALSE)/VLOOKUP(O$2,Listen!$B$5:$G$95,$N403+1,FALSE),"-")</f>
        <v>0</v>
      </c>
      <c r="P403" s="54">
        <f>IF($C403&lt;=P$2,E403*VLOOKUP($C403,Listen!$B$5:$G$95,$N403+1,FALSE)/VLOOKUP(P$2,Listen!$B$5:$G$95,$N403+1,FALSE),"-")</f>
        <v>0</v>
      </c>
      <c r="Q403" s="54">
        <f>IF($C403&lt;=Q$2,F403*VLOOKUP($C403,Listen!$B$5:$G$95,$N403+1,FALSE)/VLOOKUP(Q$2,Listen!$B$5:$G$95,$N403+1,FALSE),"-")</f>
        <v>0</v>
      </c>
      <c r="R403" s="54">
        <f>IF($C403&lt;=R$2,G403*VLOOKUP($C403,Listen!$B$5:$G$95,$N403+1,FALSE)/VLOOKUP(R$2,Listen!$B$5:$G$95,$N403+1,FALSE),"-")</f>
        <v>0</v>
      </c>
      <c r="S403" s="54">
        <f>IF($C403&lt;=S$2,H403*VLOOKUP($C403,Listen!$B$5:$G$95,$N403+1,FALSE)/VLOOKUP(S$2,Listen!$B$5:$G$95,$N403+1,FALSE),"-")</f>
        <v>0</v>
      </c>
      <c r="T403" s="54">
        <f>IF($C403&lt;=T$2,I403*VLOOKUP($C403,Listen!$B$5:$G$95,$N403+1,FALSE)/VLOOKUP(T$2,Listen!$B$5:$G$95,$N403+1,FALSE),"-")</f>
        <v>0</v>
      </c>
      <c r="U403" s="54">
        <f>IF($C403&lt;=U$2,J403*VLOOKUP($C403,Listen!$B$5:$G$95,$N403+1,FALSE)/VLOOKUP(U$2,Listen!$B$5:$G$95,$N403+1,FALSE),"-")</f>
        <v>0</v>
      </c>
      <c r="V403" s="54">
        <f>IF($C403&lt;=V$2,K403*VLOOKUP($C403,Listen!$B$5:$G$95,$N403+1,FALSE)/VLOOKUP(V$2,Listen!$B$5:$G$95,$N403+1,FALSE),"-")</f>
        <v>0</v>
      </c>
    </row>
    <row r="404" spans="2:22">
      <c r="B404" s="25"/>
      <c r="C404" s="3">
        <v>1976</v>
      </c>
      <c r="D404" s="141"/>
      <c r="E404" s="141"/>
      <c r="F404" s="141"/>
      <c r="G404" s="141"/>
      <c r="H404" s="141"/>
      <c r="I404" s="141"/>
      <c r="J404" s="141"/>
      <c r="K404" s="141"/>
      <c r="M404" s="52">
        <v>30</v>
      </c>
      <c r="N404" s="52">
        <v>5</v>
      </c>
      <c r="O404" s="54">
        <f>IF($C404&lt;=O$2,D404*VLOOKUP($C404,Listen!$B$5:$G$95,$N404+1,FALSE)/VLOOKUP(O$2,Listen!$B$5:$G$95,$N404+1,FALSE),"-")</f>
        <v>0</v>
      </c>
      <c r="P404" s="54">
        <f>IF($C404&lt;=P$2,E404*VLOOKUP($C404,Listen!$B$5:$G$95,$N404+1,FALSE)/VLOOKUP(P$2,Listen!$B$5:$G$95,$N404+1,FALSE),"-")</f>
        <v>0</v>
      </c>
      <c r="Q404" s="54">
        <f>IF($C404&lt;=Q$2,F404*VLOOKUP($C404,Listen!$B$5:$G$95,$N404+1,FALSE)/VLOOKUP(Q$2,Listen!$B$5:$G$95,$N404+1,FALSE),"-")</f>
        <v>0</v>
      </c>
      <c r="R404" s="54">
        <f>IF($C404&lt;=R$2,G404*VLOOKUP($C404,Listen!$B$5:$G$95,$N404+1,FALSE)/VLOOKUP(R$2,Listen!$B$5:$G$95,$N404+1,FALSE),"-")</f>
        <v>0</v>
      </c>
      <c r="S404" s="54">
        <f>IF($C404&lt;=S$2,H404*VLOOKUP($C404,Listen!$B$5:$G$95,$N404+1,FALSE)/VLOOKUP(S$2,Listen!$B$5:$G$95,$N404+1,FALSE),"-")</f>
        <v>0</v>
      </c>
      <c r="T404" s="54">
        <f>IF($C404&lt;=T$2,I404*VLOOKUP($C404,Listen!$B$5:$G$95,$N404+1,FALSE)/VLOOKUP(T$2,Listen!$B$5:$G$95,$N404+1,FALSE),"-")</f>
        <v>0</v>
      </c>
      <c r="U404" s="54">
        <f>IF($C404&lt;=U$2,J404*VLOOKUP($C404,Listen!$B$5:$G$95,$N404+1,FALSE)/VLOOKUP(U$2,Listen!$B$5:$G$95,$N404+1,FALSE),"-")</f>
        <v>0</v>
      </c>
      <c r="V404" s="54">
        <f>IF($C404&lt;=V$2,K404*VLOOKUP($C404,Listen!$B$5:$G$95,$N404+1,FALSE)/VLOOKUP(V$2,Listen!$B$5:$G$95,$N404+1,FALSE),"-")</f>
        <v>0</v>
      </c>
    </row>
    <row r="405" spans="2:22">
      <c r="B405" s="25"/>
      <c r="C405" s="3">
        <v>1975</v>
      </c>
      <c r="D405" s="141"/>
      <c r="E405" s="141"/>
      <c r="F405" s="141"/>
      <c r="G405" s="141"/>
      <c r="H405" s="141"/>
      <c r="I405" s="141"/>
      <c r="J405" s="141"/>
      <c r="K405" s="141"/>
      <c r="M405" s="52">
        <v>30</v>
      </c>
      <c r="N405" s="52">
        <v>5</v>
      </c>
      <c r="O405" s="54">
        <f>IF($C405&lt;=O$2,D405*VLOOKUP($C405,Listen!$B$5:$G$95,$N405+1,FALSE)/VLOOKUP(O$2,Listen!$B$5:$G$95,$N405+1,FALSE),"-")</f>
        <v>0</v>
      </c>
      <c r="P405" s="54">
        <f>IF($C405&lt;=P$2,E405*VLOOKUP($C405,Listen!$B$5:$G$95,$N405+1,FALSE)/VLOOKUP(P$2,Listen!$B$5:$G$95,$N405+1,FALSE),"-")</f>
        <v>0</v>
      </c>
      <c r="Q405" s="54">
        <f>IF($C405&lt;=Q$2,F405*VLOOKUP($C405,Listen!$B$5:$G$95,$N405+1,FALSE)/VLOOKUP(Q$2,Listen!$B$5:$G$95,$N405+1,FALSE),"-")</f>
        <v>0</v>
      </c>
      <c r="R405" s="54">
        <f>IF($C405&lt;=R$2,G405*VLOOKUP($C405,Listen!$B$5:$G$95,$N405+1,FALSE)/VLOOKUP(R$2,Listen!$B$5:$G$95,$N405+1,FALSE),"-")</f>
        <v>0</v>
      </c>
      <c r="S405" s="54">
        <f>IF($C405&lt;=S$2,H405*VLOOKUP($C405,Listen!$B$5:$G$95,$N405+1,FALSE)/VLOOKUP(S$2,Listen!$B$5:$G$95,$N405+1,FALSE),"-")</f>
        <v>0</v>
      </c>
      <c r="T405" s="54">
        <f>IF($C405&lt;=T$2,I405*VLOOKUP($C405,Listen!$B$5:$G$95,$N405+1,FALSE)/VLOOKUP(T$2,Listen!$B$5:$G$95,$N405+1,FALSE),"-")</f>
        <v>0</v>
      </c>
      <c r="U405" s="54">
        <f>IF($C405&lt;=U$2,J405*VLOOKUP($C405,Listen!$B$5:$G$95,$N405+1,FALSE)/VLOOKUP(U$2,Listen!$B$5:$G$95,$N405+1,FALSE),"-")</f>
        <v>0</v>
      </c>
      <c r="V405" s="54">
        <f>IF($C405&lt;=V$2,K405*VLOOKUP($C405,Listen!$B$5:$G$95,$N405+1,FALSE)/VLOOKUP(V$2,Listen!$B$5:$G$95,$N405+1,FALSE),"-")</f>
        <v>0</v>
      </c>
    </row>
    <row r="406" spans="2:22">
      <c r="B406" s="25"/>
      <c r="C406" s="3">
        <v>1974</v>
      </c>
      <c r="D406" s="141"/>
      <c r="E406" s="141"/>
      <c r="F406" s="141"/>
      <c r="G406" s="141"/>
      <c r="H406" s="141"/>
      <c r="I406" s="141"/>
      <c r="J406" s="141"/>
      <c r="K406" s="141"/>
      <c r="M406" s="52">
        <v>30</v>
      </c>
      <c r="N406" s="52">
        <v>5</v>
      </c>
      <c r="O406" s="54">
        <f>IF($C406&lt;=O$2,D406*VLOOKUP($C406,Listen!$B$5:$G$95,$N406+1,FALSE)/VLOOKUP(O$2,Listen!$B$5:$G$95,$N406+1,FALSE),"-")</f>
        <v>0</v>
      </c>
      <c r="P406" s="54">
        <f>IF($C406&lt;=P$2,E406*VLOOKUP($C406,Listen!$B$5:$G$95,$N406+1,FALSE)/VLOOKUP(P$2,Listen!$B$5:$G$95,$N406+1,FALSE),"-")</f>
        <v>0</v>
      </c>
      <c r="Q406" s="54">
        <f>IF($C406&lt;=Q$2,F406*VLOOKUP($C406,Listen!$B$5:$G$95,$N406+1,FALSE)/VLOOKUP(Q$2,Listen!$B$5:$G$95,$N406+1,FALSE),"-")</f>
        <v>0</v>
      </c>
      <c r="R406" s="54">
        <f>IF($C406&lt;=R$2,G406*VLOOKUP($C406,Listen!$B$5:$G$95,$N406+1,FALSE)/VLOOKUP(R$2,Listen!$B$5:$G$95,$N406+1,FALSE),"-")</f>
        <v>0</v>
      </c>
      <c r="S406" s="54">
        <f>IF($C406&lt;=S$2,H406*VLOOKUP($C406,Listen!$B$5:$G$95,$N406+1,FALSE)/VLOOKUP(S$2,Listen!$B$5:$G$95,$N406+1,FALSE),"-")</f>
        <v>0</v>
      </c>
      <c r="T406" s="54">
        <f>IF($C406&lt;=T$2,I406*VLOOKUP($C406,Listen!$B$5:$G$95,$N406+1,FALSE)/VLOOKUP(T$2,Listen!$B$5:$G$95,$N406+1,FALSE),"-")</f>
        <v>0</v>
      </c>
      <c r="U406" s="54">
        <f>IF($C406&lt;=U$2,J406*VLOOKUP($C406,Listen!$B$5:$G$95,$N406+1,FALSE)/VLOOKUP(U$2,Listen!$B$5:$G$95,$N406+1,FALSE),"-")</f>
        <v>0</v>
      </c>
      <c r="V406" s="54">
        <f>IF($C406&lt;=V$2,K406*VLOOKUP($C406,Listen!$B$5:$G$95,$N406+1,FALSE)/VLOOKUP(V$2,Listen!$B$5:$G$95,$N406+1,FALSE),"-")</f>
        <v>0</v>
      </c>
    </row>
    <row r="407" spans="2:22">
      <c r="B407" s="25"/>
      <c r="C407" s="3">
        <v>1973</v>
      </c>
      <c r="D407" s="141"/>
      <c r="E407" s="141"/>
      <c r="F407" s="141"/>
      <c r="G407" s="141"/>
      <c r="H407" s="141"/>
      <c r="I407" s="141"/>
      <c r="J407" s="141"/>
      <c r="K407" s="141"/>
      <c r="M407" s="52">
        <v>30</v>
      </c>
      <c r="N407" s="52">
        <v>5</v>
      </c>
      <c r="O407" s="54">
        <f>IF($C407&lt;=O$2,D407*VLOOKUP($C407,Listen!$B$5:$G$95,$N407+1,FALSE)/VLOOKUP(O$2,Listen!$B$5:$G$95,$N407+1,FALSE),"-")</f>
        <v>0</v>
      </c>
      <c r="P407" s="54">
        <f>IF($C407&lt;=P$2,E407*VLOOKUP($C407,Listen!$B$5:$G$95,$N407+1,FALSE)/VLOOKUP(P$2,Listen!$B$5:$G$95,$N407+1,FALSE),"-")</f>
        <v>0</v>
      </c>
      <c r="Q407" s="54">
        <f>IF($C407&lt;=Q$2,F407*VLOOKUP($C407,Listen!$B$5:$G$95,$N407+1,FALSE)/VLOOKUP(Q$2,Listen!$B$5:$G$95,$N407+1,FALSE),"-")</f>
        <v>0</v>
      </c>
      <c r="R407" s="54">
        <f>IF($C407&lt;=R$2,G407*VLOOKUP($C407,Listen!$B$5:$G$95,$N407+1,FALSE)/VLOOKUP(R$2,Listen!$B$5:$G$95,$N407+1,FALSE),"-")</f>
        <v>0</v>
      </c>
      <c r="S407" s="54">
        <f>IF($C407&lt;=S$2,H407*VLOOKUP($C407,Listen!$B$5:$G$95,$N407+1,FALSE)/VLOOKUP(S$2,Listen!$B$5:$G$95,$N407+1,FALSE),"-")</f>
        <v>0</v>
      </c>
      <c r="T407" s="54">
        <f>IF($C407&lt;=T$2,I407*VLOOKUP($C407,Listen!$B$5:$G$95,$N407+1,FALSE)/VLOOKUP(T$2,Listen!$B$5:$G$95,$N407+1,FALSE),"-")</f>
        <v>0</v>
      </c>
      <c r="U407" s="54">
        <f>IF($C407&lt;=U$2,J407*VLOOKUP($C407,Listen!$B$5:$G$95,$N407+1,FALSE)/VLOOKUP(U$2,Listen!$B$5:$G$95,$N407+1,FALSE),"-")</f>
        <v>0</v>
      </c>
      <c r="V407" s="54">
        <f>IF($C407&lt;=V$2,K407*VLOOKUP($C407,Listen!$B$5:$G$95,$N407+1,FALSE)/VLOOKUP(V$2,Listen!$B$5:$G$95,$N407+1,FALSE),"-")</f>
        <v>0</v>
      </c>
    </row>
    <row r="408" spans="2:22">
      <c r="B408" s="25"/>
      <c r="C408" s="3">
        <v>1972</v>
      </c>
      <c r="D408" s="141"/>
      <c r="E408" s="141"/>
      <c r="F408" s="141"/>
      <c r="G408" s="141"/>
      <c r="H408" s="141"/>
      <c r="I408" s="141"/>
      <c r="J408" s="141"/>
      <c r="K408" s="141"/>
      <c r="M408" s="52">
        <v>30</v>
      </c>
      <c r="N408" s="52">
        <v>5</v>
      </c>
      <c r="O408" s="54">
        <f>IF($C408&lt;=O$2,D408*VLOOKUP($C408,Listen!$B$5:$G$95,$N408+1,FALSE)/VLOOKUP(O$2,Listen!$B$5:$G$95,$N408+1,FALSE),"-")</f>
        <v>0</v>
      </c>
      <c r="P408" s="54">
        <f>IF($C408&lt;=P$2,E408*VLOOKUP($C408,Listen!$B$5:$G$95,$N408+1,FALSE)/VLOOKUP(P$2,Listen!$B$5:$G$95,$N408+1,FALSE),"-")</f>
        <v>0</v>
      </c>
      <c r="Q408" s="54">
        <f>IF($C408&lt;=Q$2,F408*VLOOKUP($C408,Listen!$B$5:$G$95,$N408+1,FALSE)/VLOOKUP(Q$2,Listen!$B$5:$G$95,$N408+1,FALSE),"-")</f>
        <v>0</v>
      </c>
      <c r="R408" s="54">
        <f>IF($C408&lt;=R$2,G408*VLOOKUP($C408,Listen!$B$5:$G$95,$N408+1,FALSE)/VLOOKUP(R$2,Listen!$B$5:$G$95,$N408+1,FALSE),"-")</f>
        <v>0</v>
      </c>
      <c r="S408" s="54">
        <f>IF($C408&lt;=S$2,H408*VLOOKUP($C408,Listen!$B$5:$G$95,$N408+1,FALSE)/VLOOKUP(S$2,Listen!$B$5:$G$95,$N408+1,FALSE),"-")</f>
        <v>0</v>
      </c>
      <c r="T408" s="54">
        <f>IF($C408&lt;=T$2,I408*VLOOKUP($C408,Listen!$B$5:$G$95,$N408+1,FALSE)/VLOOKUP(T$2,Listen!$B$5:$G$95,$N408+1,FALSE),"-")</f>
        <v>0</v>
      </c>
      <c r="U408" s="54">
        <f>IF($C408&lt;=U$2,J408*VLOOKUP($C408,Listen!$B$5:$G$95,$N408+1,FALSE)/VLOOKUP(U$2,Listen!$B$5:$G$95,$N408+1,FALSE),"-")</f>
        <v>0</v>
      </c>
      <c r="V408" s="54">
        <f>IF($C408&lt;=V$2,K408*VLOOKUP($C408,Listen!$B$5:$G$95,$N408+1,FALSE)/VLOOKUP(V$2,Listen!$B$5:$G$95,$N408+1,FALSE),"-")</f>
        <v>0</v>
      </c>
    </row>
    <row r="409" spans="2:22">
      <c r="B409" s="25"/>
      <c r="C409" s="3">
        <v>1971</v>
      </c>
      <c r="D409" s="141"/>
      <c r="E409" s="141"/>
      <c r="F409" s="141"/>
      <c r="G409" s="141"/>
      <c r="H409" s="141"/>
      <c r="I409" s="141"/>
      <c r="J409" s="141"/>
      <c r="K409" s="141"/>
      <c r="M409" s="52">
        <v>30</v>
      </c>
      <c r="N409" s="52">
        <v>5</v>
      </c>
      <c r="O409" s="54">
        <f>IF($C409&lt;=O$2,D409*VLOOKUP($C409,Listen!$B$5:$G$95,$N409+1,FALSE)/VLOOKUP(O$2,Listen!$B$5:$G$95,$N409+1,FALSE),"-")</f>
        <v>0</v>
      </c>
      <c r="P409" s="54">
        <f>IF($C409&lt;=P$2,E409*VLOOKUP($C409,Listen!$B$5:$G$95,$N409+1,FALSE)/VLOOKUP(P$2,Listen!$B$5:$G$95,$N409+1,FALSE),"-")</f>
        <v>0</v>
      </c>
      <c r="Q409" s="54">
        <f>IF($C409&lt;=Q$2,F409*VLOOKUP($C409,Listen!$B$5:$G$95,$N409+1,FALSE)/VLOOKUP(Q$2,Listen!$B$5:$G$95,$N409+1,FALSE),"-")</f>
        <v>0</v>
      </c>
      <c r="R409" s="54">
        <f>IF($C409&lt;=R$2,G409*VLOOKUP($C409,Listen!$B$5:$G$95,$N409+1,FALSE)/VLOOKUP(R$2,Listen!$B$5:$G$95,$N409+1,FALSE),"-")</f>
        <v>0</v>
      </c>
      <c r="S409" s="54">
        <f>IF($C409&lt;=S$2,H409*VLOOKUP($C409,Listen!$B$5:$G$95,$N409+1,FALSE)/VLOOKUP(S$2,Listen!$B$5:$G$95,$N409+1,FALSE),"-")</f>
        <v>0</v>
      </c>
      <c r="T409" s="54">
        <f>IF($C409&lt;=T$2,I409*VLOOKUP($C409,Listen!$B$5:$G$95,$N409+1,FALSE)/VLOOKUP(T$2,Listen!$B$5:$G$95,$N409+1,FALSE),"-")</f>
        <v>0</v>
      </c>
      <c r="U409" s="54">
        <f>IF($C409&lt;=U$2,J409*VLOOKUP($C409,Listen!$B$5:$G$95,$N409+1,FALSE)/VLOOKUP(U$2,Listen!$B$5:$G$95,$N409+1,FALSE),"-")</f>
        <v>0</v>
      </c>
      <c r="V409" s="54">
        <f>IF($C409&lt;=V$2,K409*VLOOKUP($C409,Listen!$B$5:$G$95,$N409+1,FALSE)/VLOOKUP(V$2,Listen!$B$5:$G$95,$N409+1,FALSE),"-")</f>
        <v>0</v>
      </c>
    </row>
    <row r="410" spans="2:22">
      <c r="B410" s="25"/>
      <c r="C410" s="3">
        <v>1970</v>
      </c>
      <c r="D410" s="141"/>
      <c r="E410" s="141"/>
      <c r="F410" s="141"/>
      <c r="G410" s="141"/>
      <c r="H410" s="141"/>
      <c r="I410" s="141"/>
      <c r="J410" s="141"/>
      <c r="K410" s="141"/>
      <c r="M410" s="52">
        <v>30</v>
      </c>
      <c r="N410" s="52">
        <v>5</v>
      </c>
      <c r="O410" s="54">
        <f>IF($C410&lt;=O$2,D410*VLOOKUP($C410,Listen!$B$5:$G$95,$N410+1,FALSE)/VLOOKUP(O$2,Listen!$B$5:$G$95,$N410+1,FALSE),"-")</f>
        <v>0</v>
      </c>
      <c r="P410" s="54">
        <f>IF($C410&lt;=P$2,E410*VLOOKUP($C410,Listen!$B$5:$G$95,$N410+1,FALSE)/VLOOKUP(P$2,Listen!$B$5:$G$95,$N410+1,FALSE),"-")</f>
        <v>0</v>
      </c>
      <c r="Q410" s="54">
        <f>IF($C410&lt;=Q$2,F410*VLOOKUP($C410,Listen!$B$5:$G$95,$N410+1,FALSE)/VLOOKUP(Q$2,Listen!$B$5:$G$95,$N410+1,FALSE),"-")</f>
        <v>0</v>
      </c>
      <c r="R410" s="54">
        <f>IF($C410&lt;=R$2,G410*VLOOKUP($C410,Listen!$B$5:$G$95,$N410+1,FALSE)/VLOOKUP(R$2,Listen!$B$5:$G$95,$N410+1,FALSE),"-")</f>
        <v>0</v>
      </c>
      <c r="S410" s="54">
        <f>IF($C410&lt;=S$2,H410*VLOOKUP($C410,Listen!$B$5:$G$95,$N410+1,FALSE)/VLOOKUP(S$2,Listen!$B$5:$G$95,$N410+1,FALSE),"-")</f>
        <v>0</v>
      </c>
      <c r="T410" s="54">
        <f>IF($C410&lt;=T$2,I410*VLOOKUP($C410,Listen!$B$5:$G$95,$N410+1,FALSE)/VLOOKUP(T$2,Listen!$B$5:$G$95,$N410+1,FALSE),"-")</f>
        <v>0</v>
      </c>
      <c r="U410" s="54">
        <f>IF($C410&lt;=U$2,J410*VLOOKUP($C410,Listen!$B$5:$G$95,$N410+1,FALSE)/VLOOKUP(U$2,Listen!$B$5:$G$95,$N410+1,FALSE),"-")</f>
        <v>0</v>
      </c>
      <c r="V410" s="54">
        <f>IF($C410&lt;=V$2,K410*VLOOKUP($C410,Listen!$B$5:$G$95,$N410+1,FALSE)/VLOOKUP(V$2,Listen!$B$5:$G$95,$N410+1,FALSE),"-")</f>
        <v>0</v>
      </c>
    </row>
    <row r="411" spans="2:22">
      <c r="B411" s="25"/>
      <c r="C411" s="3">
        <v>1969</v>
      </c>
      <c r="D411" s="141"/>
      <c r="E411" s="141"/>
      <c r="F411" s="141"/>
      <c r="G411" s="141"/>
      <c r="H411" s="141"/>
      <c r="I411" s="141"/>
      <c r="J411" s="141"/>
      <c r="K411" s="141"/>
      <c r="M411" s="52">
        <v>30</v>
      </c>
      <c r="N411" s="52">
        <v>5</v>
      </c>
      <c r="O411" s="54">
        <f>IF($C411&lt;=O$2,D411*VLOOKUP($C411,Listen!$B$5:$G$95,$N411+1,FALSE)/VLOOKUP(O$2,Listen!$B$5:$G$95,$N411+1,FALSE),"-")</f>
        <v>0</v>
      </c>
      <c r="P411" s="54">
        <f>IF($C411&lt;=P$2,E411*VLOOKUP($C411,Listen!$B$5:$G$95,$N411+1,FALSE)/VLOOKUP(P$2,Listen!$B$5:$G$95,$N411+1,FALSE),"-")</f>
        <v>0</v>
      </c>
      <c r="Q411" s="54">
        <f>IF($C411&lt;=Q$2,F411*VLOOKUP($C411,Listen!$B$5:$G$95,$N411+1,FALSE)/VLOOKUP(Q$2,Listen!$B$5:$G$95,$N411+1,FALSE),"-")</f>
        <v>0</v>
      </c>
      <c r="R411" s="54">
        <f>IF($C411&lt;=R$2,G411*VLOOKUP($C411,Listen!$B$5:$G$95,$N411+1,FALSE)/VLOOKUP(R$2,Listen!$B$5:$G$95,$N411+1,FALSE),"-")</f>
        <v>0</v>
      </c>
      <c r="S411" s="54">
        <f>IF($C411&lt;=S$2,H411*VLOOKUP($C411,Listen!$B$5:$G$95,$N411+1,FALSE)/VLOOKUP(S$2,Listen!$B$5:$G$95,$N411+1,FALSE),"-")</f>
        <v>0</v>
      </c>
      <c r="T411" s="54">
        <f>IF($C411&lt;=T$2,I411*VLOOKUP($C411,Listen!$B$5:$G$95,$N411+1,FALSE)/VLOOKUP(T$2,Listen!$B$5:$G$95,$N411+1,FALSE),"-")</f>
        <v>0</v>
      </c>
      <c r="U411" s="54">
        <f>IF($C411&lt;=U$2,J411*VLOOKUP($C411,Listen!$B$5:$G$95,$N411+1,FALSE)/VLOOKUP(U$2,Listen!$B$5:$G$95,$N411+1,FALSE),"-")</f>
        <v>0</v>
      </c>
      <c r="V411" s="54">
        <f>IF($C411&lt;=V$2,K411*VLOOKUP($C411,Listen!$B$5:$G$95,$N411+1,FALSE)/VLOOKUP(V$2,Listen!$B$5:$G$95,$N411+1,FALSE),"-")</f>
        <v>0</v>
      </c>
    </row>
    <row r="412" spans="2:22">
      <c r="B412" s="25"/>
      <c r="C412" s="3">
        <v>1968</v>
      </c>
      <c r="D412" s="141"/>
      <c r="E412" s="141"/>
      <c r="F412" s="141"/>
      <c r="G412" s="141"/>
      <c r="H412" s="141"/>
      <c r="I412" s="141"/>
      <c r="J412" s="141"/>
      <c r="K412" s="141"/>
      <c r="M412" s="52">
        <v>30</v>
      </c>
      <c r="N412" s="52">
        <v>5</v>
      </c>
      <c r="O412" s="54">
        <f>IF($C412&lt;=O$2,D412*VLOOKUP($C412,Listen!$B$5:$G$95,$N412+1,FALSE)/VLOOKUP(O$2,Listen!$B$5:$G$95,$N412+1,FALSE),"-")</f>
        <v>0</v>
      </c>
      <c r="P412" s="54">
        <f>IF($C412&lt;=P$2,E412*VLOOKUP($C412,Listen!$B$5:$G$95,$N412+1,FALSE)/VLOOKUP(P$2,Listen!$B$5:$G$95,$N412+1,FALSE),"-")</f>
        <v>0</v>
      </c>
      <c r="Q412" s="54">
        <f>IF($C412&lt;=Q$2,F412*VLOOKUP($C412,Listen!$B$5:$G$95,$N412+1,FALSE)/VLOOKUP(Q$2,Listen!$B$5:$G$95,$N412+1,FALSE),"-")</f>
        <v>0</v>
      </c>
      <c r="R412" s="54">
        <f>IF($C412&lt;=R$2,G412*VLOOKUP($C412,Listen!$B$5:$G$95,$N412+1,FALSE)/VLOOKUP(R$2,Listen!$B$5:$G$95,$N412+1,FALSE),"-")</f>
        <v>0</v>
      </c>
      <c r="S412" s="54">
        <f>IF($C412&lt;=S$2,H412*VLOOKUP($C412,Listen!$B$5:$G$95,$N412+1,FALSE)/VLOOKUP(S$2,Listen!$B$5:$G$95,$N412+1,FALSE),"-")</f>
        <v>0</v>
      </c>
      <c r="T412" s="54">
        <f>IF($C412&lt;=T$2,I412*VLOOKUP($C412,Listen!$B$5:$G$95,$N412+1,FALSE)/VLOOKUP(T$2,Listen!$B$5:$G$95,$N412+1,FALSE),"-")</f>
        <v>0</v>
      </c>
      <c r="U412" s="54">
        <f>IF($C412&lt;=U$2,J412*VLOOKUP($C412,Listen!$B$5:$G$95,$N412+1,FALSE)/VLOOKUP(U$2,Listen!$B$5:$G$95,$N412+1,FALSE),"-")</f>
        <v>0</v>
      </c>
      <c r="V412" s="54">
        <f>IF($C412&lt;=V$2,K412*VLOOKUP($C412,Listen!$B$5:$G$95,$N412+1,FALSE)/VLOOKUP(V$2,Listen!$B$5:$G$95,$N412+1,FALSE),"-")</f>
        <v>0</v>
      </c>
    </row>
    <row r="413" spans="2:22">
      <c r="B413" s="25"/>
      <c r="C413" s="3">
        <v>1967</v>
      </c>
      <c r="D413" s="141"/>
      <c r="E413" s="141"/>
      <c r="F413" s="141"/>
      <c r="G413" s="141"/>
      <c r="H413" s="141"/>
      <c r="I413" s="141"/>
      <c r="J413" s="141"/>
      <c r="K413" s="141"/>
      <c r="M413" s="52">
        <v>30</v>
      </c>
      <c r="N413" s="52">
        <v>5</v>
      </c>
      <c r="O413" s="54">
        <f>IF($C413&lt;=O$2,D413*VLOOKUP($C413,Listen!$B$5:$G$95,$N413+1,FALSE)/VLOOKUP(O$2,Listen!$B$5:$G$95,$N413+1,FALSE),"-")</f>
        <v>0</v>
      </c>
      <c r="P413" s="54">
        <f>IF($C413&lt;=P$2,E413*VLOOKUP($C413,Listen!$B$5:$G$95,$N413+1,FALSE)/VLOOKUP(P$2,Listen!$B$5:$G$95,$N413+1,FALSE),"-")</f>
        <v>0</v>
      </c>
      <c r="Q413" s="54">
        <f>IF($C413&lt;=Q$2,F413*VLOOKUP($C413,Listen!$B$5:$G$95,$N413+1,FALSE)/VLOOKUP(Q$2,Listen!$B$5:$G$95,$N413+1,FALSE),"-")</f>
        <v>0</v>
      </c>
      <c r="R413" s="54">
        <f>IF($C413&lt;=R$2,G413*VLOOKUP($C413,Listen!$B$5:$G$95,$N413+1,FALSE)/VLOOKUP(R$2,Listen!$B$5:$G$95,$N413+1,FALSE),"-")</f>
        <v>0</v>
      </c>
      <c r="S413" s="54">
        <f>IF($C413&lt;=S$2,H413*VLOOKUP($C413,Listen!$B$5:$G$95,$N413+1,FALSE)/VLOOKUP(S$2,Listen!$B$5:$G$95,$N413+1,FALSE),"-")</f>
        <v>0</v>
      </c>
      <c r="T413" s="54">
        <f>IF($C413&lt;=T$2,I413*VLOOKUP($C413,Listen!$B$5:$G$95,$N413+1,FALSE)/VLOOKUP(T$2,Listen!$B$5:$G$95,$N413+1,FALSE),"-")</f>
        <v>0</v>
      </c>
      <c r="U413" s="54">
        <f>IF($C413&lt;=U$2,J413*VLOOKUP($C413,Listen!$B$5:$G$95,$N413+1,FALSE)/VLOOKUP(U$2,Listen!$B$5:$G$95,$N413+1,FALSE),"-")</f>
        <v>0</v>
      </c>
      <c r="V413" s="54">
        <f>IF($C413&lt;=V$2,K413*VLOOKUP($C413,Listen!$B$5:$G$95,$N413+1,FALSE)/VLOOKUP(V$2,Listen!$B$5:$G$95,$N413+1,FALSE),"-")</f>
        <v>0</v>
      </c>
    </row>
    <row r="414" spans="2:22">
      <c r="B414" s="25"/>
      <c r="C414" s="3">
        <v>1966</v>
      </c>
      <c r="D414" s="141"/>
      <c r="E414" s="141"/>
      <c r="F414" s="141"/>
      <c r="G414" s="141"/>
      <c r="H414" s="141"/>
      <c r="I414" s="141"/>
      <c r="J414" s="141"/>
      <c r="K414" s="141"/>
      <c r="M414" s="52">
        <v>30</v>
      </c>
      <c r="N414" s="52">
        <v>5</v>
      </c>
      <c r="O414" s="54">
        <f>IF($C414&lt;=O$2,D414*VLOOKUP($C414,Listen!$B$5:$G$95,$N414+1,FALSE)/VLOOKUP(O$2,Listen!$B$5:$G$95,$N414+1,FALSE),"-")</f>
        <v>0</v>
      </c>
      <c r="P414" s="54">
        <f>IF($C414&lt;=P$2,E414*VLOOKUP($C414,Listen!$B$5:$G$95,$N414+1,FALSE)/VLOOKUP(P$2,Listen!$B$5:$G$95,$N414+1,FALSE),"-")</f>
        <v>0</v>
      </c>
      <c r="Q414" s="54">
        <f>IF($C414&lt;=Q$2,F414*VLOOKUP($C414,Listen!$B$5:$G$95,$N414+1,FALSE)/VLOOKUP(Q$2,Listen!$B$5:$G$95,$N414+1,FALSE),"-")</f>
        <v>0</v>
      </c>
      <c r="R414" s="54">
        <f>IF($C414&lt;=R$2,G414*VLOOKUP($C414,Listen!$B$5:$G$95,$N414+1,FALSE)/VLOOKUP(R$2,Listen!$B$5:$G$95,$N414+1,FALSE),"-")</f>
        <v>0</v>
      </c>
      <c r="S414" s="54">
        <f>IF($C414&lt;=S$2,H414*VLOOKUP($C414,Listen!$B$5:$G$95,$N414+1,FALSE)/VLOOKUP(S$2,Listen!$B$5:$G$95,$N414+1,FALSE),"-")</f>
        <v>0</v>
      </c>
      <c r="T414" s="54">
        <f>IF($C414&lt;=T$2,I414*VLOOKUP($C414,Listen!$B$5:$G$95,$N414+1,FALSE)/VLOOKUP(T$2,Listen!$B$5:$G$95,$N414+1,FALSE),"-")</f>
        <v>0</v>
      </c>
      <c r="U414" s="54">
        <f>IF($C414&lt;=U$2,J414*VLOOKUP($C414,Listen!$B$5:$G$95,$N414+1,FALSE)/VLOOKUP(U$2,Listen!$B$5:$G$95,$N414+1,FALSE),"-")</f>
        <v>0</v>
      </c>
      <c r="V414" s="54">
        <f>IF($C414&lt;=V$2,K414*VLOOKUP($C414,Listen!$B$5:$G$95,$N414+1,FALSE)/VLOOKUP(V$2,Listen!$B$5:$G$95,$N414+1,FALSE),"-")</f>
        <v>0</v>
      </c>
    </row>
    <row r="415" spans="2:22">
      <c r="B415" s="25"/>
      <c r="C415" s="3">
        <v>1965</v>
      </c>
      <c r="D415" s="141"/>
      <c r="E415" s="141"/>
      <c r="F415" s="141"/>
      <c r="G415" s="141"/>
      <c r="H415" s="141"/>
      <c r="I415" s="141"/>
      <c r="J415" s="141"/>
      <c r="K415" s="141"/>
      <c r="M415" s="52">
        <v>30</v>
      </c>
      <c r="N415" s="52">
        <v>5</v>
      </c>
      <c r="O415" s="54">
        <f>IF($C415&lt;=O$2,D415*VLOOKUP($C415,Listen!$B$5:$G$95,$N415+1,FALSE)/VLOOKUP(O$2,Listen!$B$5:$G$95,$N415+1,FALSE),"-")</f>
        <v>0</v>
      </c>
      <c r="P415" s="54">
        <f>IF($C415&lt;=P$2,E415*VLOOKUP($C415,Listen!$B$5:$G$95,$N415+1,FALSE)/VLOOKUP(P$2,Listen!$B$5:$G$95,$N415+1,FALSE),"-")</f>
        <v>0</v>
      </c>
      <c r="Q415" s="54">
        <f>IF($C415&lt;=Q$2,F415*VLOOKUP($C415,Listen!$B$5:$G$95,$N415+1,FALSE)/VLOOKUP(Q$2,Listen!$B$5:$G$95,$N415+1,FALSE),"-")</f>
        <v>0</v>
      </c>
      <c r="R415" s="54">
        <f>IF($C415&lt;=R$2,G415*VLOOKUP($C415,Listen!$B$5:$G$95,$N415+1,FALSE)/VLOOKUP(R$2,Listen!$B$5:$G$95,$N415+1,FALSE),"-")</f>
        <v>0</v>
      </c>
      <c r="S415" s="54">
        <f>IF($C415&lt;=S$2,H415*VLOOKUP($C415,Listen!$B$5:$G$95,$N415+1,FALSE)/VLOOKUP(S$2,Listen!$B$5:$G$95,$N415+1,FALSE),"-")</f>
        <v>0</v>
      </c>
      <c r="T415" s="54">
        <f>IF($C415&lt;=T$2,I415*VLOOKUP($C415,Listen!$B$5:$G$95,$N415+1,FALSE)/VLOOKUP(T$2,Listen!$B$5:$G$95,$N415+1,FALSE),"-")</f>
        <v>0</v>
      </c>
      <c r="U415" s="54">
        <f>IF($C415&lt;=U$2,J415*VLOOKUP($C415,Listen!$B$5:$G$95,$N415+1,FALSE)/VLOOKUP(U$2,Listen!$B$5:$G$95,$N415+1,FALSE),"-")</f>
        <v>0</v>
      </c>
      <c r="V415" s="54">
        <f>IF($C415&lt;=V$2,K415*VLOOKUP($C415,Listen!$B$5:$G$95,$N415+1,FALSE)/VLOOKUP(V$2,Listen!$B$5:$G$95,$N415+1,FALSE),"-")</f>
        <v>0</v>
      </c>
    </row>
    <row r="416" spans="2:22">
      <c r="B416" s="25"/>
      <c r="C416" s="3">
        <v>1964</v>
      </c>
      <c r="D416" s="141"/>
      <c r="E416" s="141"/>
      <c r="F416" s="141"/>
      <c r="G416" s="141"/>
      <c r="H416" s="141"/>
      <c r="I416" s="141"/>
      <c r="J416" s="141"/>
      <c r="K416" s="141"/>
      <c r="M416" s="52">
        <v>30</v>
      </c>
      <c r="N416" s="52">
        <v>5</v>
      </c>
      <c r="O416" s="54">
        <f>IF($C416&lt;=O$2,D416*VLOOKUP($C416,Listen!$B$5:$G$95,$N416+1,FALSE)/VLOOKUP(O$2,Listen!$B$5:$G$95,$N416+1,FALSE),"-")</f>
        <v>0</v>
      </c>
      <c r="P416" s="54">
        <f>IF($C416&lt;=P$2,E416*VLOOKUP($C416,Listen!$B$5:$G$95,$N416+1,FALSE)/VLOOKUP(P$2,Listen!$B$5:$G$95,$N416+1,FALSE),"-")</f>
        <v>0</v>
      </c>
      <c r="Q416" s="54">
        <f>IF($C416&lt;=Q$2,F416*VLOOKUP($C416,Listen!$B$5:$G$95,$N416+1,FALSE)/VLOOKUP(Q$2,Listen!$B$5:$G$95,$N416+1,FALSE),"-")</f>
        <v>0</v>
      </c>
      <c r="R416" s="54">
        <f>IF($C416&lt;=R$2,G416*VLOOKUP($C416,Listen!$B$5:$G$95,$N416+1,FALSE)/VLOOKUP(R$2,Listen!$B$5:$G$95,$N416+1,FALSE),"-")</f>
        <v>0</v>
      </c>
      <c r="S416" s="54">
        <f>IF($C416&lt;=S$2,H416*VLOOKUP($C416,Listen!$B$5:$G$95,$N416+1,FALSE)/VLOOKUP(S$2,Listen!$B$5:$G$95,$N416+1,FALSE),"-")</f>
        <v>0</v>
      </c>
      <c r="T416" s="54">
        <f>IF($C416&lt;=T$2,I416*VLOOKUP($C416,Listen!$B$5:$G$95,$N416+1,FALSE)/VLOOKUP(T$2,Listen!$B$5:$G$95,$N416+1,FALSE),"-")</f>
        <v>0</v>
      </c>
      <c r="U416" s="54">
        <f>IF($C416&lt;=U$2,J416*VLOOKUP($C416,Listen!$B$5:$G$95,$N416+1,FALSE)/VLOOKUP(U$2,Listen!$B$5:$G$95,$N416+1,FALSE),"-")</f>
        <v>0</v>
      </c>
      <c r="V416" s="54">
        <f>IF($C416&lt;=V$2,K416*VLOOKUP($C416,Listen!$B$5:$G$95,$N416+1,FALSE)/VLOOKUP(V$2,Listen!$B$5:$G$95,$N416+1,FALSE),"-")</f>
        <v>0</v>
      </c>
    </row>
    <row r="417" spans="2:22">
      <c r="B417" s="25"/>
      <c r="C417" s="3">
        <v>1963</v>
      </c>
      <c r="D417" s="141"/>
      <c r="E417" s="141"/>
      <c r="F417" s="141"/>
      <c r="G417" s="141"/>
      <c r="H417" s="141"/>
      <c r="I417" s="141"/>
      <c r="J417" s="141"/>
      <c r="K417" s="141"/>
      <c r="M417" s="52">
        <v>30</v>
      </c>
      <c r="N417" s="52">
        <v>5</v>
      </c>
      <c r="O417" s="54">
        <f>IF($C417&lt;=O$2,D417*VLOOKUP($C417,Listen!$B$5:$G$95,$N417+1,FALSE)/VLOOKUP(O$2,Listen!$B$5:$G$95,$N417+1,FALSE),"-")</f>
        <v>0</v>
      </c>
      <c r="P417" s="54">
        <f>IF($C417&lt;=P$2,E417*VLOOKUP($C417,Listen!$B$5:$G$95,$N417+1,FALSE)/VLOOKUP(P$2,Listen!$B$5:$G$95,$N417+1,FALSE),"-")</f>
        <v>0</v>
      </c>
      <c r="Q417" s="54">
        <f>IF($C417&lt;=Q$2,F417*VLOOKUP($C417,Listen!$B$5:$G$95,$N417+1,FALSE)/VLOOKUP(Q$2,Listen!$B$5:$G$95,$N417+1,FALSE),"-")</f>
        <v>0</v>
      </c>
      <c r="R417" s="54">
        <f>IF($C417&lt;=R$2,G417*VLOOKUP($C417,Listen!$B$5:$G$95,$N417+1,FALSE)/VLOOKUP(R$2,Listen!$B$5:$G$95,$N417+1,FALSE),"-")</f>
        <v>0</v>
      </c>
      <c r="S417" s="54">
        <f>IF($C417&lt;=S$2,H417*VLOOKUP($C417,Listen!$B$5:$G$95,$N417+1,FALSE)/VLOOKUP(S$2,Listen!$B$5:$G$95,$N417+1,FALSE),"-")</f>
        <v>0</v>
      </c>
      <c r="T417" s="54">
        <f>IF($C417&lt;=T$2,I417*VLOOKUP($C417,Listen!$B$5:$G$95,$N417+1,FALSE)/VLOOKUP(T$2,Listen!$B$5:$G$95,$N417+1,FALSE),"-")</f>
        <v>0</v>
      </c>
      <c r="U417" s="54">
        <f>IF($C417&lt;=U$2,J417*VLOOKUP($C417,Listen!$B$5:$G$95,$N417+1,FALSE)/VLOOKUP(U$2,Listen!$B$5:$G$95,$N417+1,FALSE),"-")</f>
        <v>0</v>
      </c>
      <c r="V417" s="54">
        <f>IF($C417&lt;=V$2,K417*VLOOKUP($C417,Listen!$B$5:$G$95,$N417+1,FALSE)/VLOOKUP(V$2,Listen!$B$5:$G$95,$N417+1,FALSE),"-")</f>
        <v>0</v>
      </c>
    </row>
    <row r="418" spans="2:22">
      <c r="B418" s="25"/>
      <c r="C418" s="3">
        <v>1962</v>
      </c>
      <c r="D418" s="141"/>
      <c r="E418" s="141"/>
      <c r="F418" s="141"/>
      <c r="G418" s="141"/>
      <c r="H418" s="141"/>
      <c r="I418" s="141"/>
      <c r="J418" s="141"/>
      <c r="K418" s="141"/>
      <c r="M418" s="52">
        <v>30</v>
      </c>
      <c r="N418" s="52">
        <v>5</v>
      </c>
      <c r="O418" s="54">
        <f>IF($C418&lt;=O$2,D418*VLOOKUP($C418,Listen!$B$5:$G$95,$N418+1,FALSE)/VLOOKUP(O$2,Listen!$B$5:$G$95,$N418+1,FALSE),"-")</f>
        <v>0</v>
      </c>
      <c r="P418" s="54">
        <f>IF($C418&lt;=P$2,E418*VLOOKUP($C418,Listen!$B$5:$G$95,$N418+1,FALSE)/VLOOKUP(P$2,Listen!$B$5:$G$95,$N418+1,FALSE),"-")</f>
        <v>0</v>
      </c>
      <c r="Q418" s="54">
        <f>IF($C418&lt;=Q$2,F418*VLOOKUP($C418,Listen!$B$5:$G$95,$N418+1,FALSE)/VLOOKUP(Q$2,Listen!$B$5:$G$95,$N418+1,FALSE),"-")</f>
        <v>0</v>
      </c>
      <c r="R418" s="54">
        <f>IF($C418&lt;=R$2,G418*VLOOKUP($C418,Listen!$B$5:$G$95,$N418+1,FALSE)/VLOOKUP(R$2,Listen!$B$5:$G$95,$N418+1,FALSE),"-")</f>
        <v>0</v>
      </c>
      <c r="S418" s="54">
        <f>IF($C418&lt;=S$2,H418*VLOOKUP($C418,Listen!$B$5:$G$95,$N418+1,FALSE)/VLOOKUP(S$2,Listen!$B$5:$G$95,$N418+1,FALSE),"-")</f>
        <v>0</v>
      </c>
      <c r="T418" s="54">
        <f>IF($C418&lt;=T$2,I418*VLOOKUP($C418,Listen!$B$5:$G$95,$N418+1,FALSE)/VLOOKUP(T$2,Listen!$B$5:$G$95,$N418+1,FALSE),"-")</f>
        <v>0</v>
      </c>
      <c r="U418" s="54">
        <f>IF($C418&lt;=U$2,J418*VLOOKUP($C418,Listen!$B$5:$G$95,$N418+1,FALSE)/VLOOKUP(U$2,Listen!$B$5:$G$95,$N418+1,FALSE),"-")</f>
        <v>0</v>
      </c>
      <c r="V418" s="54">
        <f>IF($C418&lt;=V$2,K418*VLOOKUP($C418,Listen!$B$5:$G$95,$N418+1,FALSE)/VLOOKUP(V$2,Listen!$B$5:$G$95,$N418+1,FALSE),"-")</f>
        <v>0</v>
      </c>
    </row>
    <row r="419" spans="2:22">
      <c r="B419" s="25"/>
      <c r="C419" s="3">
        <v>1961</v>
      </c>
      <c r="D419" s="141"/>
      <c r="E419" s="141"/>
      <c r="F419" s="141"/>
      <c r="G419" s="141"/>
      <c r="H419" s="141"/>
      <c r="I419" s="141"/>
      <c r="J419" s="141"/>
      <c r="K419" s="141"/>
      <c r="M419" s="52">
        <v>30</v>
      </c>
      <c r="N419" s="52">
        <v>5</v>
      </c>
      <c r="O419" s="54">
        <f>IF($C419&lt;=O$2,D419*VLOOKUP($C419,Listen!$B$5:$G$95,$N419+1,FALSE)/VLOOKUP(O$2,Listen!$B$5:$G$95,$N419+1,FALSE),"-")</f>
        <v>0</v>
      </c>
      <c r="P419" s="54">
        <f>IF($C419&lt;=P$2,E419*VLOOKUP($C419,Listen!$B$5:$G$95,$N419+1,FALSE)/VLOOKUP(P$2,Listen!$B$5:$G$95,$N419+1,FALSE),"-")</f>
        <v>0</v>
      </c>
      <c r="Q419" s="54">
        <f>IF($C419&lt;=Q$2,F419*VLOOKUP($C419,Listen!$B$5:$G$95,$N419+1,FALSE)/VLOOKUP(Q$2,Listen!$B$5:$G$95,$N419+1,FALSE),"-")</f>
        <v>0</v>
      </c>
      <c r="R419" s="54">
        <f>IF($C419&lt;=R$2,G419*VLOOKUP($C419,Listen!$B$5:$G$95,$N419+1,FALSE)/VLOOKUP(R$2,Listen!$B$5:$G$95,$N419+1,FALSE),"-")</f>
        <v>0</v>
      </c>
      <c r="S419" s="54">
        <f>IF($C419&lt;=S$2,H419*VLOOKUP($C419,Listen!$B$5:$G$95,$N419+1,FALSE)/VLOOKUP(S$2,Listen!$B$5:$G$95,$N419+1,FALSE),"-")</f>
        <v>0</v>
      </c>
      <c r="T419" s="54">
        <f>IF($C419&lt;=T$2,I419*VLOOKUP($C419,Listen!$B$5:$G$95,$N419+1,FALSE)/VLOOKUP(T$2,Listen!$B$5:$G$95,$N419+1,FALSE),"-")</f>
        <v>0</v>
      </c>
      <c r="U419" s="54">
        <f>IF($C419&lt;=U$2,J419*VLOOKUP($C419,Listen!$B$5:$G$95,$N419+1,FALSE)/VLOOKUP(U$2,Listen!$B$5:$G$95,$N419+1,FALSE),"-")</f>
        <v>0</v>
      </c>
      <c r="V419" s="54">
        <f>IF($C419&lt;=V$2,K419*VLOOKUP($C419,Listen!$B$5:$G$95,$N419+1,FALSE)/VLOOKUP(V$2,Listen!$B$5:$G$95,$N419+1,FALSE),"-")</f>
        <v>0</v>
      </c>
    </row>
    <row r="420" spans="2:22">
      <c r="B420" s="25"/>
      <c r="C420" s="3">
        <v>1960</v>
      </c>
      <c r="D420" s="141"/>
      <c r="E420" s="141"/>
      <c r="F420" s="141"/>
      <c r="G420" s="141"/>
      <c r="H420" s="141"/>
      <c r="I420" s="141"/>
      <c r="J420" s="141"/>
      <c r="K420" s="141"/>
      <c r="M420" s="52">
        <v>30</v>
      </c>
      <c r="N420" s="52">
        <v>5</v>
      </c>
      <c r="O420" s="54">
        <f>IF($C420&lt;=O$2,D420*VLOOKUP($C420,Listen!$B$5:$G$95,$N420+1,FALSE)/VLOOKUP(O$2,Listen!$B$5:$G$95,$N420+1,FALSE),"-")</f>
        <v>0</v>
      </c>
      <c r="P420" s="54">
        <f>IF($C420&lt;=P$2,E420*VLOOKUP($C420,Listen!$B$5:$G$95,$N420+1,FALSE)/VLOOKUP(P$2,Listen!$B$5:$G$95,$N420+1,FALSE),"-")</f>
        <v>0</v>
      </c>
      <c r="Q420" s="54">
        <f>IF($C420&lt;=Q$2,F420*VLOOKUP($C420,Listen!$B$5:$G$95,$N420+1,FALSE)/VLOOKUP(Q$2,Listen!$B$5:$G$95,$N420+1,FALSE),"-")</f>
        <v>0</v>
      </c>
      <c r="R420" s="54">
        <f>IF($C420&lt;=R$2,G420*VLOOKUP($C420,Listen!$B$5:$G$95,$N420+1,FALSE)/VLOOKUP(R$2,Listen!$B$5:$G$95,$N420+1,FALSE),"-")</f>
        <v>0</v>
      </c>
      <c r="S420" s="54">
        <f>IF($C420&lt;=S$2,H420*VLOOKUP($C420,Listen!$B$5:$G$95,$N420+1,FALSE)/VLOOKUP(S$2,Listen!$B$5:$G$95,$N420+1,FALSE),"-")</f>
        <v>0</v>
      </c>
      <c r="T420" s="54">
        <f>IF($C420&lt;=T$2,I420*VLOOKUP($C420,Listen!$B$5:$G$95,$N420+1,FALSE)/VLOOKUP(T$2,Listen!$B$5:$G$95,$N420+1,FALSE),"-")</f>
        <v>0</v>
      </c>
      <c r="U420" s="54">
        <f>IF($C420&lt;=U$2,J420*VLOOKUP($C420,Listen!$B$5:$G$95,$N420+1,FALSE)/VLOOKUP(U$2,Listen!$B$5:$G$95,$N420+1,FALSE),"-")</f>
        <v>0</v>
      </c>
      <c r="V420" s="54">
        <f>IF($C420&lt;=V$2,K420*VLOOKUP($C420,Listen!$B$5:$G$95,$N420+1,FALSE)/VLOOKUP(V$2,Listen!$B$5:$G$95,$N420+1,FALSE),"-")</f>
        <v>0</v>
      </c>
    </row>
    <row r="421" spans="2:22">
      <c r="B421" s="25"/>
      <c r="C421" s="3">
        <v>1959</v>
      </c>
      <c r="D421" s="141"/>
      <c r="E421" s="141"/>
      <c r="F421" s="141"/>
      <c r="G421" s="141"/>
      <c r="H421" s="141"/>
      <c r="I421" s="141"/>
      <c r="J421" s="141"/>
      <c r="K421" s="141"/>
      <c r="M421" s="52">
        <v>30</v>
      </c>
      <c r="N421" s="52">
        <v>5</v>
      </c>
      <c r="O421" s="54">
        <f>IF($C421&lt;=O$2,D421*VLOOKUP($C421,Listen!$B$5:$G$95,$N421+1,FALSE)/VLOOKUP(O$2,Listen!$B$5:$G$95,$N421+1,FALSE),"-")</f>
        <v>0</v>
      </c>
      <c r="P421" s="54">
        <f>IF($C421&lt;=P$2,E421*VLOOKUP($C421,Listen!$B$5:$G$95,$N421+1,FALSE)/VLOOKUP(P$2,Listen!$B$5:$G$95,$N421+1,FALSE),"-")</f>
        <v>0</v>
      </c>
      <c r="Q421" s="54">
        <f>IF($C421&lt;=Q$2,F421*VLOOKUP($C421,Listen!$B$5:$G$95,$N421+1,FALSE)/VLOOKUP(Q$2,Listen!$B$5:$G$95,$N421+1,FALSE),"-")</f>
        <v>0</v>
      </c>
      <c r="R421" s="54">
        <f>IF($C421&lt;=R$2,G421*VLOOKUP($C421,Listen!$B$5:$G$95,$N421+1,FALSE)/VLOOKUP(R$2,Listen!$B$5:$G$95,$N421+1,FALSE),"-")</f>
        <v>0</v>
      </c>
      <c r="S421" s="54">
        <f>IF($C421&lt;=S$2,H421*VLOOKUP($C421,Listen!$B$5:$G$95,$N421+1,FALSE)/VLOOKUP(S$2,Listen!$B$5:$G$95,$N421+1,FALSE),"-")</f>
        <v>0</v>
      </c>
      <c r="T421" s="54">
        <f>IF($C421&lt;=T$2,I421*VLOOKUP($C421,Listen!$B$5:$G$95,$N421+1,FALSE)/VLOOKUP(T$2,Listen!$B$5:$G$95,$N421+1,FALSE),"-")</f>
        <v>0</v>
      </c>
      <c r="U421" s="54">
        <f>IF($C421&lt;=U$2,J421*VLOOKUP($C421,Listen!$B$5:$G$95,$N421+1,FALSE)/VLOOKUP(U$2,Listen!$B$5:$G$95,$N421+1,FALSE),"-")</f>
        <v>0</v>
      </c>
      <c r="V421" s="54">
        <f>IF($C421&lt;=V$2,K421*VLOOKUP($C421,Listen!$B$5:$G$95,$N421+1,FALSE)/VLOOKUP(V$2,Listen!$B$5:$G$95,$N421+1,FALSE),"-")</f>
        <v>0</v>
      </c>
    </row>
    <row r="422" spans="2:22">
      <c r="B422" s="25"/>
      <c r="C422" s="3">
        <v>1958</v>
      </c>
      <c r="D422" s="141"/>
      <c r="E422" s="141"/>
      <c r="F422" s="141"/>
      <c r="G422" s="141"/>
      <c r="H422" s="141"/>
      <c r="I422" s="141"/>
      <c r="J422" s="141"/>
      <c r="K422" s="141"/>
      <c r="M422" s="52">
        <v>30</v>
      </c>
      <c r="N422" s="52">
        <v>5</v>
      </c>
      <c r="O422" s="54">
        <f>IF($C422&lt;=O$2,D422*VLOOKUP($C422,Listen!$B$5:$G$95,$N422+1,FALSE)/VLOOKUP(O$2,Listen!$B$5:$G$95,$N422+1,FALSE),"-")</f>
        <v>0</v>
      </c>
      <c r="P422" s="54">
        <f>IF($C422&lt;=P$2,E422*VLOOKUP($C422,Listen!$B$5:$G$95,$N422+1,FALSE)/VLOOKUP(P$2,Listen!$B$5:$G$95,$N422+1,FALSE),"-")</f>
        <v>0</v>
      </c>
      <c r="Q422" s="54">
        <f>IF($C422&lt;=Q$2,F422*VLOOKUP($C422,Listen!$B$5:$G$95,$N422+1,FALSE)/VLOOKUP(Q$2,Listen!$B$5:$G$95,$N422+1,FALSE),"-")</f>
        <v>0</v>
      </c>
      <c r="R422" s="54">
        <f>IF($C422&lt;=R$2,G422*VLOOKUP($C422,Listen!$B$5:$G$95,$N422+1,FALSE)/VLOOKUP(R$2,Listen!$B$5:$G$95,$N422+1,FALSE),"-")</f>
        <v>0</v>
      </c>
      <c r="S422" s="54">
        <f>IF($C422&lt;=S$2,H422*VLOOKUP($C422,Listen!$B$5:$G$95,$N422+1,FALSE)/VLOOKUP(S$2,Listen!$B$5:$G$95,$N422+1,FALSE),"-")</f>
        <v>0</v>
      </c>
      <c r="T422" s="54">
        <f>IF($C422&lt;=T$2,I422*VLOOKUP($C422,Listen!$B$5:$G$95,$N422+1,FALSE)/VLOOKUP(T$2,Listen!$B$5:$G$95,$N422+1,FALSE),"-")</f>
        <v>0</v>
      </c>
      <c r="U422" s="54">
        <f>IF($C422&lt;=U$2,J422*VLOOKUP($C422,Listen!$B$5:$G$95,$N422+1,FALSE)/VLOOKUP(U$2,Listen!$B$5:$G$95,$N422+1,FALSE),"-")</f>
        <v>0</v>
      </c>
      <c r="V422" s="54">
        <f>IF($C422&lt;=V$2,K422*VLOOKUP($C422,Listen!$B$5:$G$95,$N422+1,FALSE)/VLOOKUP(V$2,Listen!$B$5:$G$95,$N422+1,FALSE),"-")</f>
        <v>0</v>
      </c>
    </row>
    <row r="423" spans="2:22">
      <c r="B423" s="25"/>
      <c r="C423" s="3">
        <v>1957</v>
      </c>
      <c r="D423" s="141"/>
      <c r="E423" s="141"/>
      <c r="F423" s="141"/>
      <c r="G423" s="141"/>
      <c r="H423" s="141"/>
      <c r="I423" s="141"/>
      <c r="J423" s="141"/>
      <c r="K423" s="141"/>
      <c r="M423" s="52">
        <v>30</v>
      </c>
      <c r="N423" s="52">
        <v>5</v>
      </c>
      <c r="O423" s="54">
        <f>IF($C423&lt;=O$2,D423*VLOOKUP($C423,Listen!$B$5:$G$95,$N423+1,FALSE)/VLOOKUP(O$2,Listen!$B$5:$G$95,$N423+1,FALSE),"-")</f>
        <v>0</v>
      </c>
      <c r="P423" s="54">
        <f>IF($C423&lt;=P$2,E423*VLOOKUP($C423,Listen!$B$5:$G$95,$N423+1,FALSE)/VLOOKUP(P$2,Listen!$B$5:$G$95,$N423+1,FALSE),"-")</f>
        <v>0</v>
      </c>
      <c r="Q423" s="54">
        <f>IF($C423&lt;=Q$2,F423*VLOOKUP($C423,Listen!$B$5:$G$95,$N423+1,FALSE)/VLOOKUP(Q$2,Listen!$B$5:$G$95,$N423+1,FALSE),"-")</f>
        <v>0</v>
      </c>
      <c r="R423" s="54">
        <f>IF($C423&lt;=R$2,G423*VLOOKUP($C423,Listen!$B$5:$G$95,$N423+1,FALSE)/VLOOKUP(R$2,Listen!$B$5:$G$95,$N423+1,FALSE),"-")</f>
        <v>0</v>
      </c>
      <c r="S423" s="54">
        <f>IF($C423&lt;=S$2,H423*VLOOKUP($C423,Listen!$B$5:$G$95,$N423+1,FALSE)/VLOOKUP(S$2,Listen!$B$5:$G$95,$N423+1,FALSE),"-")</f>
        <v>0</v>
      </c>
      <c r="T423" s="54">
        <f>IF($C423&lt;=T$2,I423*VLOOKUP($C423,Listen!$B$5:$G$95,$N423+1,FALSE)/VLOOKUP(T$2,Listen!$B$5:$G$95,$N423+1,FALSE),"-")</f>
        <v>0</v>
      </c>
      <c r="U423" s="54">
        <f>IF($C423&lt;=U$2,J423*VLOOKUP($C423,Listen!$B$5:$G$95,$N423+1,FALSE)/VLOOKUP(U$2,Listen!$B$5:$G$95,$N423+1,FALSE),"-")</f>
        <v>0</v>
      </c>
      <c r="V423" s="54">
        <f>IF($C423&lt;=V$2,K423*VLOOKUP($C423,Listen!$B$5:$G$95,$N423+1,FALSE)/VLOOKUP(V$2,Listen!$B$5:$G$95,$N423+1,FALSE),"-")</f>
        <v>0</v>
      </c>
    </row>
    <row r="424" spans="2:22">
      <c r="B424" s="25"/>
      <c r="C424" s="3">
        <v>1956</v>
      </c>
      <c r="D424" s="141"/>
      <c r="E424" s="141"/>
      <c r="F424" s="141"/>
      <c r="G424" s="141"/>
      <c r="H424" s="141"/>
      <c r="I424" s="141"/>
      <c r="J424" s="141"/>
      <c r="K424" s="141"/>
      <c r="M424" s="52">
        <v>30</v>
      </c>
      <c r="N424" s="52">
        <v>5</v>
      </c>
      <c r="O424" s="54">
        <f>IF($C424&lt;=O$2,D424*VLOOKUP($C424,Listen!$B$5:$G$95,$N424+1,FALSE)/VLOOKUP(O$2,Listen!$B$5:$G$95,$N424+1,FALSE),"-")</f>
        <v>0</v>
      </c>
      <c r="P424" s="54">
        <f>IF($C424&lt;=P$2,E424*VLOOKUP($C424,Listen!$B$5:$G$95,$N424+1,FALSE)/VLOOKUP(P$2,Listen!$B$5:$G$95,$N424+1,FALSE),"-")</f>
        <v>0</v>
      </c>
      <c r="Q424" s="54">
        <f>IF($C424&lt;=Q$2,F424*VLOOKUP($C424,Listen!$B$5:$G$95,$N424+1,FALSE)/VLOOKUP(Q$2,Listen!$B$5:$G$95,$N424+1,FALSE),"-")</f>
        <v>0</v>
      </c>
      <c r="R424" s="54">
        <f>IF($C424&lt;=R$2,G424*VLOOKUP($C424,Listen!$B$5:$G$95,$N424+1,FALSE)/VLOOKUP(R$2,Listen!$B$5:$G$95,$N424+1,FALSE),"-")</f>
        <v>0</v>
      </c>
      <c r="S424" s="54">
        <f>IF($C424&lt;=S$2,H424*VLOOKUP($C424,Listen!$B$5:$G$95,$N424+1,FALSE)/VLOOKUP(S$2,Listen!$B$5:$G$95,$N424+1,FALSE),"-")</f>
        <v>0</v>
      </c>
      <c r="T424" s="54">
        <f>IF($C424&lt;=T$2,I424*VLOOKUP($C424,Listen!$B$5:$G$95,$N424+1,FALSE)/VLOOKUP(T$2,Listen!$B$5:$G$95,$N424+1,FALSE),"-")</f>
        <v>0</v>
      </c>
      <c r="U424" s="54">
        <f>IF($C424&lt;=U$2,J424*VLOOKUP($C424,Listen!$B$5:$G$95,$N424+1,FALSE)/VLOOKUP(U$2,Listen!$B$5:$G$95,$N424+1,FALSE),"-")</f>
        <v>0</v>
      </c>
      <c r="V424" s="54">
        <f>IF($C424&lt;=V$2,K424*VLOOKUP($C424,Listen!$B$5:$G$95,$N424+1,FALSE)/VLOOKUP(V$2,Listen!$B$5:$G$95,$N424+1,FALSE),"-")</f>
        <v>0</v>
      </c>
    </row>
    <row r="425" spans="2:22">
      <c r="B425" s="25"/>
      <c r="C425" s="3">
        <v>1955</v>
      </c>
      <c r="D425" s="141"/>
      <c r="E425" s="141"/>
      <c r="F425" s="141"/>
      <c r="G425" s="141"/>
      <c r="H425" s="141"/>
      <c r="I425" s="141"/>
      <c r="J425" s="141"/>
      <c r="K425" s="141"/>
      <c r="M425" s="52">
        <v>30</v>
      </c>
      <c r="N425" s="52">
        <v>5</v>
      </c>
      <c r="O425" s="54">
        <f>IF($C425&lt;=O$2,D425*VLOOKUP($C425,Listen!$B$5:$G$95,$N425+1,FALSE)/VLOOKUP(O$2,Listen!$B$5:$G$95,$N425+1,FALSE),"-")</f>
        <v>0</v>
      </c>
      <c r="P425" s="54">
        <f>IF($C425&lt;=P$2,E425*VLOOKUP($C425,Listen!$B$5:$G$95,$N425+1,FALSE)/VLOOKUP(P$2,Listen!$B$5:$G$95,$N425+1,FALSE),"-")</f>
        <v>0</v>
      </c>
      <c r="Q425" s="54">
        <f>IF($C425&lt;=Q$2,F425*VLOOKUP($C425,Listen!$B$5:$G$95,$N425+1,FALSE)/VLOOKUP(Q$2,Listen!$B$5:$G$95,$N425+1,FALSE),"-")</f>
        <v>0</v>
      </c>
      <c r="R425" s="54">
        <f>IF($C425&lt;=R$2,G425*VLOOKUP($C425,Listen!$B$5:$G$95,$N425+1,FALSE)/VLOOKUP(R$2,Listen!$B$5:$G$95,$N425+1,FALSE),"-")</f>
        <v>0</v>
      </c>
      <c r="S425" s="54">
        <f>IF($C425&lt;=S$2,H425*VLOOKUP($C425,Listen!$B$5:$G$95,$N425+1,FALSE)/VLOOKUP(S$2,Listen!$B$5:$G$95,$N425+1,FALSE),"-")</f>
        <v>0</v>
      </c>
      <c r="T425" s="54">
        <f>IF($C425&lt;=T$2,I425*VLOOKUP($C425,Listen!$B$5:$G$95,$N425+1,FALSE)/VLOOKUP(T$2,Listen!$B$5:$G$95,$N425+1,FALSE),"-")</f>
        <v>0</v>
      </c>
      <c r="U425" s="54">
        <f>IF($C425&lt;=U$2,J425*VLOOKUP($C425,Listen!$B$5:$G$95,$N425+1,FALSE)/VLOOKUP(U$2,Listen!$B$5:$G$95,$N425+1,FALSE),"-")</f>
        <v>0</v>
      </c>
      <c r="V425" s="54">
        <f>IF($C425&lt;=V$2,K425*VLOOKUP($C425,Listen!$B$5:$G$95,$N425+1,FALSE)/VLOOKUP(V$2,Listen!$B$5:$G$95,$N425+1,FALSE),"-")</f>
        <v>0</v>
      </c>
    </row>
    <row r="426" spans="2:22">
      <c r="B426" s="25"/>
      <c r="C426" s="3">
        <v>1954</v>
      </c>
      <c r="D426" s="141"/>
      <c r="E426" s="141"/>
      <c r="F426" s="141"/>
      <c r="G426" s="141"/>
      <c r="H426" s="141"/>
      <c r="I426" s="141"/>
      <c r="J426" s="141"/>
      <c r="K426" s="141"/>
      <c r="M426" s="52">
        <v>30</v>
      </c>
      <c r="N426" s="52">
        <v>5</v>
      </c>
      <c r="O426" s="54">
        <f>IF($C426&lt;=O$2,D426*VLOOKUP($C426,Listen!$B$5:$G$95,$N426+1,FALSE)/VLOOKUP(O$2,Listen!$B$5:$G$95,$N426+1,FALSE),"-")</f>
        <v>0</v>
      </c>
      <c r="P426" s="54">
        <f>IF($C426&lt;=P$2,E426*VLOOKUP($C426,Listen!$B$5:$G$95,$N426+1,FALSE)/VLOOKUP(P$2,Listen!$B$5:$G$95,$N426+1,FALSE),"-")</f>
        <v>0</v>
      </c>
      <c r="Q426" s="54">
        <f>IF($C426&lt;=Q$2,F426*VLOOKUP($C426,Listen!$B$5:$G$95,$N426+1,FALSE)/VLOOKUP(Q$2,Listen!$B$5:$G$95,$N426+1,FALSE),"-")</f>
        <v>0</v>
      </c>
      <c r="R426" s="54">
        <f>IF($C426&lt;=R$2,G426*VLOOKUP($C426,Listen!$B$5:$G$95,$N426+1,FALSE)/VLOOKUP(R$2,Listen!$B$5:$G$95,$N426+1,FALSE),"-")</f>
        <v>0</v>
      </c>
      <c r="S426" s="54">
        <f>IF($C426&lt;=S$2,H426*VLOOKUP($C426,Listen!$B$5:$G$95,$N426+1,FALSE)/VLOOKUP(S$2,Listen!$B$5:$G$95,$N426+1,FALSE),"-")</f>
        <v>0</v>
      </c>
      <c r="T426" s="54">
        <f>IF($C426&lt;=T$2,I426*VLOOKUP($C426,Listen!$B$5:$G$95,$N426+1,FALSE)/VLOOKUP(T$2,Listen!$B$5:$G$95,$N426+1,FALSE),"-")</f>
        <v>0</v>
      </c>
      <c r="U426" s="54">
        <f>IF($C426&lt;=U$2,J426*VLOOKUP($C426,Listen!$B$5:$G$95,$N426+1,FALSE)/VLOOKUP(U$2,Listen!$B$5:$G$95,$N426+1,FALSE),"-")</f>
        <v>0</v>
      </c>
      <c r="V426" s="54">
        <f>IF($C426&lt;=V$2,K426*VLOOKUP($C426,Listen!$B$5:$G$95,$N426+1,FALSE)/VLOOKUP(V$2,Listen!$B$5:$G$95,$N426+1,FALSE),"-")</f>
        <v>0</v>
      </c>
    </row>
    <row r="427" spans="2:22">
      <c r="B427" s="25"/>
      <c r="C427" s="3">
        <v>1953</v>
      </c>
      <c r="D427" s="141"/>
      <c r="E427" s="141"/>
      <c r="F427" s="141"/>
      <c r="G427" s="141"/>
      <c r="H427" s="141"/>
      <c r="I427" s="141"/>
      <c r="J427" s="141"/>
      <c r="K427" s="141"/>
      <c r="M427" s="52">
        <v>30</v>
      </c>
      <c r="N427" s="52">
        <v>5</v>
      </c>
      <c r="O427" s="54">
        <f>IF($C427&lt;=O$2,D427*VLOOKUP($C427,Listen!$B$5:$G$95,$N427+1,FALSE)/VLOOKUP(O$2,Listen!$B$5:$G$95,$N427+1,FALSE),"-")</f>
        <v>0</v>
      </c>
      <c r="P427" s="54">
        <f>IF($C427&lt;=P$2,E427*VLOOKUP($C427,Listen!$B$5:$G$95,$N427+1,FALSE)/VLOOKUP(P$2,Listen!$B$5:$G$95,$N427+1,FALSE),"-")</f>
        <v>0</v>
      </c>
      <c r="Q427" s="54">
        <f>IF($C427&lt;=Q$2,F427*VLOOKUP($C427,Listen!$B$5:$G$95,$N427+1,FALSE)/VLOOKUP(Q$2,Listen!$B$5:$G$95,$N427+1,FALSE),"-")</f>
        <v>0</v>
      </c>
      <c r="R427" s="54">
        <f>IF($C427&lt;=R$2,G427*VLOOKUP($C427,Listen!$B$5:$G$95,$N427+1,FALSE)/VLOOKUP(R$2,Listen!$B$5:$G$95,$N427+1,FALSE),"-")</f>
        <v>0</v>
      </c>
      <c r="S427" s="54">
        <f>IF($C427&lt;=S$2,H427*VLOOKUP($C427,Listen!$B$5:$G$95,$N427+1,FALSE)/VLOOKUP(S$2,Listen!$B$5:$G$95,$N427+1,FALSE),"-")</f>
        <v>0</v>
      </c>
      <c r="T427" s="54">
        <f>IF($C427&lt;=T$2,I427*VLOOKUP($C427,Listen!$B$5:$G$95,$N427+1,FALSE)/VLOOKUP(T$2,Listen!$B$5:$G$95,$N427+1,FALSE),"-")</f>
        <v>0</v>
      </c>
      <c r="U427" s="54">
        <f>IF($C427&lt;=U$2,J427*VLOOKUP($C427,Listen!$B$5:$G$95,$N427+1,FALSE)/VLOOKUP(U$2,Listen!$B$5:$G$95,$N427+1,FALSE),"-")</f>
        <v>0</v>
      </c>
      <c r="V427" s="54">
        <f>IF($C427&lt;=V$2,K427*VLOOKUP($C427,Listen!$B$5:$G$95,$N427+1,FALSE)/VLOOKUP(V$2,Listen!$B$5:$G$95,$N427+1,FALSE),"-")</f>
        <v>0</v>
      </c>
    </row>
    <row r="428" spans="2:22">
      <c r="B428" s="25"/>
      <c r="C428" s="3">
        <v>1952</v>
      </c>
      <c r="D428" s="141"/>
      <c r="E428" s="141"/>
      <c r="F428" s="141"/>
      <c r="G428" s="141"/>
      <c r="H428" s="141"/>
      <c r="I428" s="141"/>
      <c r="J428" s="141"/>
      <c r="K428" s="141"/>
      <c r="M428" s="52">
        <v>30</v>
      </c>
      <c r="N428" s="52">
        <v>5</v>
      </c>
      <c r="O428" s="54">
        <f>IF($C428&lt;=O$2,D428*VLOOKUP($C428,Listen!$B$5:$G$95,$N428+1,FALSE)/VLOOKUP(O$2,Listen!$B$5:$G$95,$N428+1,FALSE),"-")</f>
        <v>0</v>
      </c>
      <c r="P428" s="54">
        <f>IF($C428&lt;=P$2,E428*VLOOKUP($C428,Listen!$B$5:$G$95,$N428+1,FALSE)/VLOOKUP(P$2,Listen!$B$5:$G$95,$N428+1,FALSE),"-")</f>
        <v>0</v>
      </c>
      <c r="Q428" s="54">
        <f>IF($C428&lt;=Q$2,F428*VLOOKUP($C428,Listen!$B$5:$G$95,$N428+1,FALSE)/VLOOKUP(Q$2,Listen!$B$5:$G$95,$N428+1,FALSE),"-")</f>
        <v>0</v>
      </c>
      <c r="R428" s="54">
        <f>IF($C428&lt;=R$2,G428*VLOOKUP($C428,Listen!$B$5:$G$95,$N428+1,FALSE)/VLOOKUP(R$2,Listen!$B$5:$G$95,$N428+1,FALSE),"-")</f>
        <v>0</v>
      </c>
      <c r="S428" s="54">
        <f>IF($C428&lt;=S$2,H428*VLOOKUP($C428,Listen!$B$5:$G$95,$N428+1,FALSE)/VLOOKUP(S$2,Listen!$B$5:$G$95,$N428+1,FALSE),"-")</f>
        <v>0</v>
      </c>
      <c r="T428" s="54">
        <f>IF($C428&lt;=T$2,I428*VLOOKUP($C428,Listen!$B$5:$G$95,$N428+1,FALSE)/VLOOKUP(T$2,Listen!$B$5:$G$95,$N428+1,FALSE),"-")</f>
        <v>0</v>
      </c>
      <c r="U428" s="54">
        <f>IF($C428&lt;=U$2,J428*VLOOKUP($C428,Listen!$B$5:$G$95,$N428+1,FALSE)/VLOOKUP(U$2,Listen!$B$5:$G$95,$N428+1,FALSE),"-")</f>
        <v>0</v>
      </c>
      <c r="V428" s="54">
        <f>IF($C428&lt;=V$2,K428*VLOOKUP($C428,Listen!$B$5:$G$95,$N428+1,FALSE)/VLOOKUP(V$2,Listen!$B$5:$G$95,$N428+1,FALSE),"-")</f>
        <v>0</v>
      </c>
    </row>
    <row r="429" spans="2:22">
      <c r="B429" s="25"/>
      <c r="C429" s="3">
        <v>1951</v>
      </c>
      <c r="D429" s="141"/>
      <c r="E429" s="141"/>
      <c r="F429" s="141"/>
      <c r="G429" s="141"/>
      <c r="H429" s="141"/>
      <c r="I429" s="141"/>
      <c r="J429" s="141"/>
      <c r="K429" s="141"/>
      <c r="M429" s="52">
        <v>30</v>
      </c>
      <c r="N429" s="52">
        <v>5</v>
      </c>
      <c r="O429" s="54">
        <f>IF($C429&lt;=O$2,D429*VLOOKUP($C429,Listen!$B$5:$G$95,$N429+1,FALSE)/VLOOKUP(O$2,Listen!$B$5:$G$95,$N429+1,FALSE),"-")</f>
        <v>0</v>
      </c>
      <c r="P429" s="54">
        <f>IF($C429&lt;=P$2,E429*VLOOKUP($C429,Listen!$B$5:$G$95,$N429+1,FALSE)/VLOOKUP(P$2,Listen!$B$5:$G$95,$N429+1,FALSE),"-")</f>
        <v>0</v>
      </c>
      <c r="Q429" s="54">
        <f>IF($C429&lt;=Q$2,F429*VLOOKUP($C429,Listen!$B$5:$G$95,$N429+1,FALSE)/VLOOKUP(Q$2,Listen!$B$5:$G$95,$N429+1,FALSE),"-")</f>
        <v>0</v>
      </c>
      <c r="R429" s="54">
        <f>IF($C429&lt;=R$2,G429*VLOOKUP($C429,Listen!$B$5:$G$95,$N429+1,FALSE)/VLOOKUP(R$2,Listen!$B$5:$G$95,$N429+1,FALSE),"-")</f>
        <v>0</v>
      </c>
      <c r="S429" s="54">
        <f>IF($C429&lt;=S$2,H429*VLOOKUP($C429,Listen!$B$5:$G$95,$N429+1,FALSE)/VLOOKUP(S$2,Listen!$B$5:$G$95,$N429+1,FALSE),"-")</f>
        <v>0</v>
      </c>
      <c r="T429" s="54">
        <f>IF($C429&lt;=T$2,I429*VLOOKUP($C429,Listen!$B$5:$G$95,$N429+1,FALSE)/VLOOKUP(T$2,Listen!$B$5:$G$95,$N429+1,FALSE),"-")</f>
        <v>0</v>
      </c>
      <c r="U429" s="54">
        <f>IF($C429&lt;=U$2,J429*VLOOKUP($C429,Listen!$B$5:$G$95,$N429+1,FALSE)/VLOOKUP(U$2,Listen!$B$5:$G$95,$N429+1,FALSE),"-")</f>
        <v>0</v>
      </c>
      <c r="V429" s="54">
        <f>IF($C429&lt;=V$2,K429*VLOOKUP($C429,Listen!$B$5:$G$95,$N429+1,FALSE)/VLOOKUP(V$2,Listen!$B$5:$G$95,$N429+1,FALSE),"-")</f>
        <v>0</v>
      </c>
    </row>
    <row r="430" spans="2:22">
      <c r="B430" s="25"/>
      <c r="C430" s="3">
        <v>1950</v>
      </c>
      <c r="D430" s="141"/>
      <c r="E430" s="141"/>
      <c r="F430" s="141"/>
      <c r="G430" s="141"/>
      <c r="H430" s="141"/>
      <c r="I430" s="141"/>
      <c r="J430" s="141"/>
      <c r="K430" s="141"/>
      <c r="M430" s="52">
        <v>30</v>
      </c>
      <c r="N430" s="52">
        <v>5</v>
      </c>
      <c r="O430" s="54">
        <f>IF($C430&lt;=O$2,D430*VLOOKUP($C430,Listen!$B$5:$G$95,$N430+1,FALSE)/VLOOKUP(O$2,Listen!$B$5:$G$95,$N430+1,FALSE),"-")</f>
        <v>0</v>
      </c>
      <c r="P430" s="54">
        <f>IF($C430&lt;=P$2,E430*VLOOKUP($C430,Listen!$B$5:$G$95,$N430+1,FALSE)/VLOOKUP(P$2,Listen!$B$5:$G$95,$N430+1,FALSE),"-")</f>
        <v>0</v>
      </c>
      <c r="Q430" s="54">
        <f>IF($C430&lt;=Q$2,F430*VLOOKUP($C430,Listen!$B$5:$G$95,$N430+1,FALSE)/VLOOKUP(Q$2,Listen!$B$5:$G$95,$N430+1,FALSE),"-")</f>
        <v>0</v>
      </c>
      <c r="R430" s="54">
        <f>IF($C430&lt;=R$2,G430*VLOOKUP($C430,Listen!$B$5:$G$95,$N430+1,FALSE)/VLOOKUP(R$2,Listen!$B$5:$G$95,$N430+1,FALSE),"-")</f>
        <v>0</v>
      </c>
      <c r="S430" s="54">
        <f>IF($C430&lt;=S$2,H430*VLOOKUP($C430,Listen!$B$5:$G$95,$N430+1,FALSE)/VLOOKUP(S$2,Listen!$B$5:$G$95,$N430+1,FALSE),"-")</f>
        <v>0</v>
      </c>
      <c r="T430" s="54">
        <f>IF($C430&lt;=T$2,I430*VLOOKUP($C430,Listen!$B$5:$G$95,$N430+1,FALSE)/VLOOKUP(T$2,Listen!$B$5:$G$95,$N430+1,FALSE),"-")</f>
        <v>0</v>
      </c>
      <c r="U430" s="54">
        <f>IF($C430&lt;=U$2,J430*VLOOKUP($C430,Listen!$B$5:$G$95,$N430+1,FALSE)/VLOOKUP(U$2,Listen!$B$5:$G$95,$N430+1,FALSE),"-")</f>
        <v>0</v>
      </c>
      <c r="V430" s="54">
        <f>IF($C430&lt;=V$2,K430*VLOOKUP($C430,Listen!$B$5:$G$95,$N430+1,FALSE)/VLOOKUP(V$2,Listen!$B$5:$G$95,$N430+1,FALSE),"-")</f>
        <v>0</v>
      </c>
    </row>
    <row r="431" spans="2:22">
      <c r="B431" s="25"/>
      <c r="C431" s="3">
        <v>1949</v>
      </c>
      <c r="D431" s="141"/>
      <c r="E431" s="141"/>
      <c r="F431" s="141"/>
      <c r="G431" s="141"/>
      <c r="H431" s="141"/>
      <c r="I431" s="141"/>
      <c r="J431" s="141"/>
      <c r="K431" s="141"/>
      <c r="M431" s="52">
        <v>30</v>
      </c>
      <c r="N431" s="52">
        <v>5</v>
      </c>
      <c r="O431" s="54">
        <f>IF($C431&lt;=O$2,D431*VLOOKUP($C431,Listen!$B$5:$G$95,$N431+1,FALSE)/VLOOKUP(O$2,Listen!$B$5:$G$95,$N431+1,FALSE),"-")</f>
        <v>0</v>
      </c>
      <c r="P431" s="54">
        <f>IF($C431&lt;=P$2,E431*VLOOKUP($C431,Listen!$B$5:$G$95,$N431+1,FALSE)/VLOOKUP(P$2,Listen!$B$5:$G$95,$N431+1,FALSE),"-")</f>
        <v>0</v>
      </c>
      <c r="Q431" s="54">
        <f>IF($C431&lt;=Q$2,F431*VLOOKUP($C431,Listen!$B$5:$G$95,$N431+1,FALSE)/VLOOKUP(Q$2,Listen!$B$5:$G$95,$N431+1,FALSE),"-")</f>
        <v>0</v>
      </c>
      <c r="R431" s="54">
        <f>IF($C431&lt;=R$2,G431*VLOOKUP($C431,Listen!$B$5:$G$95,$N431+1,FALSE)/VLOOKUP(R$2,Listen!$B$5:$G$95,$N431+1,FALSE),"-")</f>
        <v>0</v>
      </c>
      <c r="S431" s="54">
        <f>IF($C431&lt;=S$2,H431*VLOOKUP($C431,Listen!$B$5:$G$95,$N431+1,FALSE)/VLOOKUP(S$2,Listen!$B$5:$G$95,$N431+1,FALSE),"-")</f>
        <v>0</v>
      </c>
      <c r="T431" s="54">
        <f>IF($C431&lt;=T$2,I431*VLOOKUP($C431,Listen!$B$5:$G$95,$N431+1,FALSE)/VLOOKUP(T$2,Listen!$B$5:$G$95,$N431+1,FALSE),"-")</f>
        <v>0</v>
      </c>
      <c r="U431" s="54">
        <f>IF($C431&lt;=U$2,J431*VLOOKUP($C431,Listen!$B$5:$G$95,$N431+1,FALSE)/VLOOKUP(U$2,Listen!$B$5:$G$95,$N431+1,FALSE),"-")</f>
        <v>0</v>
      </c>
      <c r="V431" s="54">
        <f>IF($C431&lt;=V$2,K431*VLOOKUP($C431,Listen!$B$5:$G$95,$N431+1,FALSE)/VLOOKUP(V$2,Listen!$B$5:$G$95,$N431+1,FALSE),"-")</f>
        <v>0</v>
      </c>
    </row>
    <row r="432" spans="2:22">
      <c r="B432" s="25"/>
      <c r="C432" s="3">
        <v>1948</v>
      </c>
      <c r="D432" s="141"/>
      <c r="E432" s="141"/>
      <c r="F432" s="141"/>
      <c r="G432" s="141"/>
      <c r="H432" s="141"/>
      <c r="I432" s="141"/>
      <c r="J432" s="141"/>
      <c r="K432" s="141"/>
      <c r="M432" s="52">
        <v>30</v>
      </c>
      <c r="N432" s="52">
        <v>5</v>
      </c>
      <c r="O432" s="54">
        <f>IF($C432&lt;=O$2,D432*VLOOKUP($C432,Listen!$B$5:$G$95,$N432+1,FALSE)/VLOOKUP(O$2,Listen!$B$5:$G$95,$N432+1,FALSE),"-")</f>
        <v>0</v>
      </c>
      <c r="P432" s="54">
        <f>IF($C432&lt;=P$2,E432*VLOOKUP($C432,Listen!$B$5:$G$95,$N432+1,FALSE)/VLOOKUP(P$2,Listen!$B$5:$G$95,$N432+1,FALSE),"-")</f>
        <v>0</v>
      </c>
      <c r="Q432" s="54">
        <f>IF($C432&lt;=Q$2,F432*VLOOKUP($C432,Listen!$B$5:$G$95,$N432+1,FALSE)/VLOOKUP(Q$2,Listen!$B$5:$G$95,$N432+1,FALSE),"-")</f>
        <v>0</v>
      </c>
      <c r="R432" s="54">
        <f>IF($C432&lt;=R$2,G432*VLOOKUP($C432,Listen!$B$5:$G$95,$N432+1,FALSE)/VLOOKUP(R$2,Listen!$B$5:$G$95,$N432+1,FALSE),"-")</f>
        <v>0</v>
      </c>
      <c r="S432" s="54">
        <f>IF($C432&lt;=S$2,H432*VLOOKUP($C432,Listen!$B$5:$G$95,$N432+1,FALSE)/VLOOKUP(S$2,Listen!$B$5:$G$95,$N432+1,FALSE),"-")</f>
        <v>0</v>
      </c>
      <c r="T432" s="54">
        <f>IF($C432&lt;=T$2,I432*VLOOKUP($C432,Listen!$B$5:$G$95,$N432+1,FALSE)/VLOOKUP(T$2,Listen!$B$5:$G$95,$N432+1,FALSE),"-")</f>
        <v>0</v>
      </c>
      <c r="U432" s="54">
        <f>IF($C432&lt;=U$2,J432*VLOOKUP($C432,Listen!$B$5:$G$95,$N432+1,FALSE)/VLOOKUP(U$2,Listen!$B$5:$G$95,$N432+1,FALSE),"-")</f>
        <v>0</v>
      </c>
      <c r="V432" s="54">
        <f>IF($C432&lt;=V$2,K432*VLOOKUP($C432,Listen!$B$5:$G$95,$N432+1,FALSE)/VLOOKUP(V$2,Listen!$B$5:$G$95,$N432+1,FALSE),"-")</f>
        <v>0</v>
      </c>
    </row>
    <row r="433" spans="2:22">
      <c r="B433" s="25"/>
      <c r="C433" s="3">
        <v>1947</v>
      </c>
      <c r="D433" s="141"/>
      <c r="E433" s="141"/>
      <c r="F433" s="141"/>
      <c r="G433" s="141"/>
      <c r="H433" s="141"/>
      <c r="I433" s="141"/>
      <c r="J433" s="141"/>
      <c r="K433" s="141"/>
      <c r="M433" s="52">
        <v>30</v>
      </c>
      <c r="N433" s="52">
        <v>5</v>
      </c>
      <c r="O433" s="54">
        <f>IF($C433&lt;=O$2,D433*VLOOKUP($C433,Listen!$B$5:$G$95,$N433+1,FALSE)/VLOOKUP(O$2,Listen!$B$5:$G$95,$N433+1,FALSE),"-")</f>
        <v>0</v>
      </c>
      <c r="P433" s="54">
        <f>IF($C433&lt;=P$2,E433*VLOOKUP($C433,Listen!$B$5:$G$95,$N433+1,FALSE)/VLOOKUP(P$2,Listen!$B$5:$G$95,$N433+1,FALSE),"-")</f>
        <v>0</v>
      </c>
      <c r="Q433" s="54">
        <f>IF($C433&lt;=Q$2,F433*VLOOKUP($C433,Listen!$B$5:$G$95,$N433+1,FALSE)/VLOOKUP(Q$2,Listen!$B$5:$G$95,$N433+1,FALSE),"-")</f>
        <v>0</v>
      </c>
      <c r="R433" s="54">
        <f>IF($C433&lt;=R$2,G433*VLOOKUP($C433,Listen!$B$5:$G$95,$N433+1,FALSE)/VLOOKUP(R$2,Listen!$B$5:$G$95,$N433+1,FALSE),"-")</f>
        <v>0</v>
      </c>
      <c r="S433" s="54">
        <f>IF($C433&lt;=S$2,H433*VLOOKUP($C433,Listen!$B$5:$G$95,$N433+1,FALSE)/VLOOKUP(S$2,Listen!$B$5:$G$95,$N433+1,FALSE),"-")</f>
        <v>0</v>
      </c>
      <c r="T433" s="54">
        <f>IF($C433&lt;=T$2,I433*VLOOKUP($C433,Listen!$B$5:$G$95,$N433+1,FALSE)/VLOOKUP(T$2,Listen!$B$5:$G$95,$N433+1,FALSE),"-")</f>
        <v>0</v>
      </c>
      <c r="U433" s="54">
        <f>IF($C433&lt;=U$2,J433*VLOOKUP($C433,Listen!$B$5:$G$95,$N433+1,FALSE)/VLOOKUP(U$2,Listen!$B$5:$G$95,$N433+1,FALSE),"-")</f>
        <v>0</v>
      </c>
      <c r="V433" s="54">
        <f>IF($C433&lt;=V$2,K433*VLOOKUP($C433,Listen!$B$5:$G$95,$N433+1,FALSE)/VLOOKUP(V$2,Listen!$B$5:$G$95,$N433+1,FALSE),"-")</f>
        <v>0</v>
      </c>
    </row>
    <row r="434" spans="2:22">
      <c r="B434" s="25"/>
      <c r="C434" s="3">
        <v>1946</v>
      </c>
      <c r="D434" s="141"/>
      <c r="E434" s="141"/>
      <c r="F434" s="141"/>
      <c r="G434" s="141"/>
      <c r="H434" s="141"/>
      <c r="I434" s="141"/>
      <c r="J434" s="141"/>
      <c r="K434" s="141"/>
      <c r="M434" s="52">
        <v>30</v>
      </c>
      <c r="N434" s="52">
        <v>5</v>
      </c>
      <c r="O434" s="54">
        <f>IF($C434&lt;=O$2,D434*VLOOKUP($C434,Listen!$B$5:$G$95,$N434+1,FALSE)/VLOOKUP(O$2,Listen!$B$5:$G$95,$N434+1,FALSE),"-")</f>
        <v>0</v>
      </c>
      <c r="P434" s="54">
        <f>IF($C434&lt;=P$2,E434*VLOOKUP($C434,Listen!$B$5:$G$95,$N434+1,FALSE)/VLOOKUP(P$2,Listen!$B$5:$G$95,$N434+1,FALSE),"-")</f>
        <v>0</v>
      </c>
      <c r="Q434" s="54">
        <f>IF($C434&lt;=Q$2,F434*VLOOKUP($C434,Listen!$B$5:$G$95,$N434+1,FALSE)/VLOOKUP(Q$2,Listen!$B$5:$G$95,$N434+1,FALSE),"-")</f>
        <v>0</v>
      </c>
      <c r="R434" s="54">
        <f>IF($C434&lt;=R$2,G434*VLOOKUP($C434,Listen!$B$5:$G$95,$N434+1,FALSE)/VLOOKUP(R$2,Listen!$B$5:$G$95,$N434+1,FALSE),"-")</f>
        <v>0</v>
      </c>
      <c r="S434" s="54">
        <f>IF($C434&lt;=S$2,H434*VLOOKUP($C434,Listen!$B$5:$G$95,$N434+1,FALSE)/VLOOKUP(S$2,Listen!$B$5:$G$95,$N434+1,FALSE),"-")</f>
        <v>0</v>
      </c>
      <c r="T434" s="54">
        <f>IF($C434&lt;=T$2,I434*VLOOKUP($C434,Listen!$B$5:$G$95,$N434+1,FALSE)/VLOOKUP(T$2,Listen!$B$5:$G$95,$N434+1,FALSE),"-")</f>
        <v>0</v>
      </c>
      <c r="U434" s="54">
        <f>IF($C434&lt;=U$2,J434*VLOOKUP($C434,Listen!$B$5:$G$95,$N434+1,FALSE)/VLOOKUP(U$2,Listen!$B$5:$G$95,$N434+1,FALSE),"-")</f>
        <v>0</v>
      </c>
      <c r="V434" s="54">
        <f>IF($C434&lt;=V$2,K434*VLOOKUP($C434,Listen!$B$5:$G$95,$N434+1,FALSE)/VLOOKUP(V$2,Listen!$B$5:$G$95,$N434+1,FALSE),"-")</f>
        <v>0</v>
      </c>
    </row>
    <row r="435" spans="2:22">
      <c r="B435" s="25"/>
      <c r="C435" s="3">
        <v>1945</v>
      </c>
      <c r="D435" s="141"/>
      <c r="E435" s="141"/>
      <c r="F435" s="141"/>
      <c r="G435" s="141"/>
      <c r="H435" s="141"/>
      <c r="I435" s="141"/>
      <c r="J435" s="141"/>
      <c r="K435" s="141"/>
      <c r="M435" s="52">
        <v>30</v>
      </c>
      <c r="N435" s="52">
        <v>5</v>
      </c>
      <c r="O435" s="54">
        <f>IF($C435&lt;=O$2,D435*VLOOKUP($C435,Listen!$B$5:$G$95,$N435+1,FALSE)/VLOOKUP(O$2,Listen!$B$5:$G$95,$N435+1,FALSE),"-")</f>
        <v>0</v>
      </c>
      <c r="P435" s="54">
        <f>IF($C435&lt;=P$2,E435*VLOOKUP($C435,Listen!$B$5:$G$95,$N435+1,FALSE)/VLOOKUP(P$2,Listen!$B$5:$G$95,$N435+1,FALSE),"-")</f>
        <v>0</v>
      </c>
      <c r="Q435" s="54">
        <f>IF($C435&lt;=Q$2,F435*VLOOKUP($C435,Listen!$B$5:$G$95,$N435+1,FALSE)/VLOOKUP(Q$2,Listen!$B$5:$G$95,$N435+1,FALSE),"-")</f>
        <v>0</v>
      </c>
      <c r="R435" s="54">
        <f>IF($C435&lt;=R$2,G435*VLOOKUP($C435,Listen!$B$5:$G$95,$N435+1,FALSE)/VLOOKUP(R$2,Listen!$B$5:$G$95,$N435+1,FALSE),"-")</f>
        <v>0</v>
      </c>
      <c r="S435" s="54">
        <f>IF($C435&lt;=S$2,H435*VLOOKUP($C435,Listen!$B$5:$G$95,$N435+1,FALSE)/VLOOKUP(S$2,Listen!$B$5:$G$95,$N435+1,FALSE),"-")</f>
        <v>0</v>
      </c>
      <c r="T435" s="54">
        <f>IF($C435&lt;=T$2,I435*VLOOKUP($C435,Listen!$B$5:$G$95,$N435+1,FALSE)/VLOOKUP(T$2,Listen!$B$5:$G$95,$N435+1,FALSE),"-")</f>
        <v>0</v>
      </c>
      <c r="U435" s="54">
        <f>IF($C435&lt;=U$2,J435*VLOOKUP($C435,Listen!$B$5:$G$95,$N435+1,FALSE)/VLOOKUP(U$2,Listen!$B$5:$G$95,$N435+1,FALSE),"-")</f>
        <v>0</v>
      </c>
      <c r="V435" s="54">
        <f>IF($C435&lt;=V$2,K435*VLOOKUP($C435,Listen!$B$5:$G$95,$N435+1,FALSE)/VLOOKUP(V$2,Listen!$B$5:$G$95,$N435+1,FALSE),"-")</f>
        <v>0</v>
      </c>
    </row>
    <row r="436" spans="2:22">
      <c r="B436" s="25"/>
      <c r="C436" s="3">
        <v>1944</v>
      </c>
      <c r="D436" s="141"/>
      <c r="E436" s="141"/>
      <c r="F436" s="141"/>
      <c r="G436" s="141"/>
      <c r="H436" s="141"/>
      <c r="I436" s="141"/>
      <c r="J436" s="141"/>
      <c r="K436" s="141"/>
      <c r="M436" s="52">
        <v>30</v>
      </c>
      <c r="N436" s="52">
        <v>5</v>
      </c>
      <c r="O436" s="54">
        <f>IF($C436&lt;=O$2,D436*VLOOKUP($C436,Listen!$B$5:$G$95,$N436+1,FALSE)/VLOOKUP(O$2,Listen!$B$5:$G$95,$N436+1,FALSE),"-")</f>
        <v>0</v>
      </c>
      <c r="P436" s="54">
        <f>IF($C436&lt;=P$2,E436*VLOOKUP($C436,Listen!$B$5:$G$95,$N436+1,FALSE)/VLOOKUP(P$2,Listen!$B$5:$G$95,$N436+1,FALSE),"-")</f>
        <v>0</v>
      </c>
      <c r="Q436" s="54">
        <f>IF($C436&lt;=Q$2,F436*VLOOKUP($C436,Listen!$B$5:$G$95,$N436+1,FALSE)/VLOOKUP(Q$2,Listen!$B$5:$G$95,$N436+1,FALSE),"-")</f>
        <v>0</v>
      </c>
      <c r="R436" s="54">
        <f>IF($C436&lt;=R$2,G436*VLOOKUP($C436,Listen!$B$5:$G$95,$N436+1,FALSE)/VLOOKUP(R$2,Listen!$B$5:$G$95,$N436+1,FALSE),"-")</f>
        <v>0</v>
      </c>
      <c r="S436" s="54">
        <f>IF($C436&lt;=S$2,H436*VLOOKUP($C436,Listen!$B$5:$G$95,$N436+1,FALSE)/VLOOKUP(S$2,Listen!$B$5:$G$95,$N436+1,FALSE),"-")</f>
        <v>0</v>
      </c>
      <c r="T436" s="54">
        <f>IF($C436&lt;=T$2,I436*VLOOKUP($C436,Listen!$B$5:$G$95,$N436+1,FALSE)/VLOOKUP(T$2,Listen!$B$5:$G$95,$N436+1,FALSE),"-")</f>
        <v>0</v>
      </c>
      <c r="U436" s="54">
        <f>IF($C436&lt;=U$2,J436*VLOOKUP($C436,Listen!$B$5:$G$95,$N436+1,FALSE)/VLOOKUP(U$2,Listen!$B$5:$G$95,$N436+1,FALSE),"-")</f>
        <v>0</v>
      </c>
      <c r="V436" s="54">
        <f>IF($C436&lt;=V$2,K436*VLOOKUP($C436,Listen!$B$5:$G$95,$N436+1,FALSE)/VLOOKUP(V$2,Listen!$B$5:$G$95,$N436+1,FALSE),"-")</f>
        <v>0</v>
      </c>
    </row>
    <row r="437" spans="2:22">
      <c r="B437" s="25"/>
      <c r="C437" s="3">
        <v>1943</v>
      </c>
      <c r="D437" s="141"/>
      <c r="E437" s="141"/>
      <c r="F437" s="141"/>
      <c r="G437" s="141"/>
      <c r="H437" s="141"/>
      <c r="I437" s="141"/>
      <c r="J437" s="141"/>
      <c r="K437" s="141"/>
      <c r="M437" s="52">
        <v>30</v>
      </c>
      <c r="N437" s="52">
        <v>5</v>
      </c>
      <c r="O437" s="54">
        <f>IF($C437&lt;=O$2,D437*VLOOKUP($C437,Listen!$B$5:$G$95,$N437+1,FALSE)/VLOOKUP(O$2,Listen!$B$5:$G$95,$N437+1,FALSE),"-")</f>
        <v>0</v>
      </c>
      <c r="P437" s="54">
        <f>IF($C437&lt;=P$2,E437*VLOOKUP($C437,Listen!$B$5:$G$95,$N437+1,FALSE)/VLOOKUP(P$2,Listen!$B$5:$G$95,$N437+1,FALSE),"-")</f>
        <v>0</v>
      </c>
      <c r="Q437" s="54">
        <f>IF($C437&lt;=Q$2,F437*VLOOKUP($C437,Listen!$B$5:$G$95,$N437+1,FALSE)/VLOOKUP(Q$2,Listen!$B$5:$G$95,$N437+1,FALSE),"-")</f>
        <v>0</v>
      </c>
      <c r="R437" s="54">
        <f>IF($C437&lt;=R$2,G437*VLOOKUP($C437,Listen!$B$5:$G$95,$N437+1,FALSE)/VLOOKUP(R$2,Listen!$B$5:$G$95,$N437+1,FALSE),"-")</f>
        <v>0</v>
      </c>
      <c r="S437" s="54">
        <f>IF($C437&lt;=S$2,H437*VLOOKUP($C437,Listen!$B$5:$G$95,$N437+1,FALSE)/VLOOKUP(S$2,Listen!$B$5:$G$95,$N437+1,FALSE),"-")</f>
        <v>0</v>
      </c>
      <c r="T437" s="54">
        <f>IF($C437&lt;=T$2,I437*VLOOKUP($C437,Listen!$B$5:$G$95,$N437+1,FALSE)/VLOOKUP(T$2,Listen!$B$5:$G$95,$N437+1,FALSE),"-")</f>
        <v>0</v>
      </c>
      <c r="U437" s="54">
        <f>IF($C437&lt;=U$2,J437*VLOOKUP($C437,Listen!$B$5:$G$95,$N437+1,FALSE)/VLOOKUP(U$2,Listen!$B$5:$G$95,$N437+1,FALSE),"-")</f>
        <v>0</v>
      </c>
      <c r="V437" s="54">
        <f>IF($C437&lt;=V$2,K437*VLOOKUP($C437,Listen!$B$5:$G$95,$N437+1,FALSE)/VLOOKUP(V$2,Listen!$B$5:$G$95,$N437+1,FALSE),"-")</f>
        <v>0</v>
      </c>
    </row>
    <row r="438" spans="2:22">
      <c r="B438" s="25"/>
      <c r="C438" s="3">
        <v>1942</v>
      </c>
      <c r="D438" s="141"/>
      <c r="E438" s="141"/>
      <c r="F438" s="141"/>
      <c r="G438" s="141"/>
      <c r="H438" s="141"/>
      <c r="I438" s="141"/>
      <c r="J438" s="141"/>
      <c r="K438" s="141"/>
      <c r="M438" s="52">
        <v>30</v>
      </c>
      <c r="N438" s="52">
        <v>5</v>
      </c>
      <c r="O438" s="54">
        <f>IF($C438&lt;=O$2,D438*VLOOKUP($C438,Listen!$B$5:$G$95,$N438+1,FALSE)/VLOOKUP(O$2,Listen!$B$5:$G$95,$N438+1,FALSE),"-")</f>
        <v>0</v>
      </c>
      <c r="P438" s="54">
        <f>IF($C438&lt;=P$2,E438*VLOOKUP($C438,Listen!$B$5:$G$95,$N438+1,FALSE)/VLOOKUP(P$2,Listen!$B$5:$G$95,$N438+1,FALSE),"-")</f>
        <v>0</v>
      </c>
      <c r="Q438" s="54">
        <f>IF($C438&lt;=Q$2,F438*VLOOKUP($C438,Listen!$B$5:$G$95,$N438+1,FALSE)/VLOOKUP(Q$2,Listen!$B$5:$G$95,$N438+1,FALSE),"-")</f>
        <v>0</v>
      </c>
      <c r="R438" s="54">
        <f>IF($C438&lt;=R$2,G438*VLOOKUP($C438,Listen!$B$5:$G$95,$N438+1,FALSE)/VLOOKUP(R$2,Listen!$B$5:$G$95,$N438+1,FALSE),"-")</f>
        <v>0</v>
      </c>
      <c r="S438" s="54">
        <f>IF($C438&lt;=S$2,H438*VLOOKUP($C438,Listen!$B$5:$G$95,$N438+1,FALSE)/VLOOKUP(S$2,Listen!$B$5:$G$95,$N438+1,FALSE),"-")</f>
        <v>0</v>
      </c>
      <c r="T438" s="54">
        <f>IF($C438&lt;=T$2,I438*VLOOKUP($C438,Listen!$B$5:$G$95,$N438+1,FALSE)/VLOOKUP(T$2,Listen!$B$5:$G$95,$N438+1,FALSE),"-")</f>
        <v>0</v>
      </c>
      <c r="U438" s="54">
        <f>IF($C438&lt;=U$2,J438*VLOOKUP($C438,Listen!$B$5:$G$95,$N438+1,FALSE)/VLOOKUP(U$2,Listen!$B$5:$G$95,$N438+1,FALSE),"-")</f>
        <v>0</v>
      </c>
      <c r="V438" s="54">
        <f>IF($C438&lt;=V$2,K438*VLOOKUP($C438,Listen!$B$5:$G$95,$N438+1,FALSE)/VLOOKUP(V$2,Listen!$B$5:$G$95,$N438+1,FALSE),"-")</f>
        <v>0</v>
      </c>
    </row>
    <row r="439" spans="2:22">
      <c r="B439" s="25"/>
      <c r="C439" s="3">
        <v>1941</v>
      </c>
      <c r="D439" s="141"/>
      <c r="E439" s="141"/>
      <c r="F439" s="141"/>
      <c r="G439" s="141"/>
      <c r="H439" s="141"/>
      <c r="I439" s="141"/>
      <c r="J439" s="141"/>
      <c r="K439" s="141"/>
      <c r="M439" s="52">
        <v>30</v>
      </c>
      <c r="N439" s="52">
        <v>5</v>
      </c>
      <c r="O439" s="54">
        <f>IF($C439&lt;=O$2,D439*VLOOKUP($C439,Listen!$B$5:$G$95,$N439+1,FALSE)/VLOOKUP(O$2,Listen!$B$5:$G$95,$N439+1,FALSE),"-")</f>
        <v>0</v>
      </c>
      <c r="P439" s="54">
        <f>IF($C439&lt;=P$2,E439*VLOOKUP($C439,Listen!$B$5:$G$95,$N439+1,FALSE)/VLOOKUP(P$2,Listen!$B$5:$G$95,$N439+1,FALSE),"-")</f>
        <v>0</v>
      </c>
      <c r="Q439" s="54">
        <f>IF($C439&lt;=Q$2,F439*VLOOKUP($C439,Listen!$B$5:$G$95,$N439+1,FALSE)/VLOOKUP(Q$2,Listen!$B$5:$G$95,$N439+1,FALSE),"-")</f>
        <v>0</v>
      </c>
      <c r="R439" s="54">
        <f>IF($C439&lt;=R$2,G439*VLOOKUP($C439,Listen!$B$5:$G$95,$N439+1,FALSE)/VLOOKUP(R$2,Listen!$B$5:$G$95,$N439+1,FALSE),"-")</f>
        <v>0</v>
      </c>
      <c r="S439" s="54">
        <f>IF($C439&lt;=S$2,H439*VLOOKUP($C439,Listen!$B$5:$G$95,$N439+1,FALSE)/VLOOKUP(S$2,Listen!$B$5:$G$95,$N439+1,FALSE),"-")</f>
        <v>0</v>
      </c>
      <c r="T439" s="54">
        <f>IF($C439&lt;=T$2,I439*VLOOKUP($C439,Listen!$B$5:$G$95,$N439+1,FALSE)/VLOOKUP(T$2,Listen!$B$5:$G$95,$N439+1,FALSE),"-")</f>
        <v>0</v>
      </c>
      <c r="U439" s="54">
        <f>IF($C439&lt;=U$2,J439*VLOOKUP($C439,Listen!$B$5:$G$95,$N439+1,FALSE)/VLOOKUP(U$2,Listen!$B$5:$G$95,$N439+1,FALSE),"-")</f>
        <v>0</v>
      </c>
      <c r="V439" s="54">
        <f>IF($C439&lt;=V$2,K439*VLOOKUP($C439,Listen!$B$5:$G$95,$N439+1,FALSE)/VLOOKUP(V$2,Listen!$B$5:$G$95,$N439+1,FALSE),"-")</f>
        <v>0</v>
      </c>
    </row>
    <row r="440" spans="2:22">
      <c r="B440" s="25"/>
      <c r="C440" s="3">
        <v>1940</v>
      </c>
      <c r="D440" s="141"/>
      <c r="E440" s="141"/>
      <c r="F440" s="141"/>
      <c r="G440" s="141"/>
      <c r="H440" s="141"/>
      <c r="I440" s="141"/>
      <c r="J440" s="141"/>
      <c r="K440" s="141"/>
      <c r="M440" s="52">
        <v>30</v>
      </c>
      <c r="N440" s="52">
        <v>5</v>
      </c>
      <c r="O440" s="54">
        <f>IF($C440&lt;=O$2,D440*VLOOKUP($C440,Listen!$B$5:$G$95,$N440+1,FALSE)/VLOOKUP(O$2,Listen!$B$5:$G$95,$N440+1,FALSE),"-")</f>
        <v>0</v>
      </c>
      <c r="P440" s="54">
        <f>IF($C440&lt;=P$2,E440*VLOOKUP($C440,Listen!$B$5:$G$95,$N440+1,FALSE)/VLOOKUP(P$2,Listen!$B$5:$G$95,$N440+1,FALSE),"-")</f>
        <v>0</v>
      </c>
      <c r="Q440" s="54">
        <f>IF($C440&lt;=Q$2,F440*VLOOKUP($C440,Listen!$B$5:$G$95,$N440+1,FALSE)/VLOOKUP(Q$2,Listen!$B$5:$G$95,$N440+1,FALSE),"-")</f>
        <v>0</v>
      </c>
      <c r="R440" s="54">
        <f>IF($C440&lt;=R$2,G440*VLOOKUP($C440,Listen!$B$5:$G$95,$N440+1,FALSE)/VLOOKUP(R$2,Listen!$B$5:$G$95,$N440+1,FALSE),"-")</f>
        <v>0</v>
      </c>
      <c r="S440" s="54">
        <f>IF($C440&lt;=S$2,H440*VLOOKUP($C440,Listen!$B$5:$G$95,$N440+1,FALSE)/VLOOKUP(S$2,Listen!$B$5:$G$95,$N440+1,FALSE),"-")</f>
        <v>0</v>
      </c>
      <c r="T440" s="54">
        <f>IF($C440&lt;=T$2,I440*VLOOKUP($C440,Listen!$B$5:$G$95,$N440+1,FALSE)/VLOOKUP(T$2,Listen!$B$5:$G$95,$N440+1,FALSE),"-")</f>
        <v>0</v>
      </c>
      <c r="U440" s="54">
        <f>IF($C440&lt;=U$2,J440*VLOOKUP($C440,Listen!$B$5:$G$95,$N440+1,FALSE)/VLOOKUP(U$2,Listen!$B$5:$G$95,$N440+1,FALSE),"-")</f>
        <v>0</v>
      </c>
      <c r="V440" s="54">
        <f>IF($C440&lt;=V$2,K440*VLOOKUP($C440,Listen!$B$5:$G$95,$N440+1,FALSE)/VLOOKUP(V$2,Listen!$B$5:$G$95,$N440+1,FALSE),"-")</f>
        <v>0</v>
      </c>
    </row>
    <row r="441" spans="2:22">
      <c r="B441" s="25"/>
      <c r="C441" s="3">
        <v>1939</v>
      </c>
      <c r="D441" s="141"/>
      <c r="E441" s="141"/>
      <c r="F441" s="141"/>
      <c r="G441" s="141"/>
      <c r="H441" s="141"/>
      <c r="I441" s="141"/>
      <c r="J441" s="141"/>
      <c r="K441" s="141"/>
      <c r="M441" s="52">
        <v>30</v>
      </c>
      <c r="N441" s="52">
        <v>5</v>
      </c>
      <c r="O441" s="54">
        <f>IF($C441&lt;=O$2,D441*VLOOKUP($C441,Listen!$B$5:$G$95,$N441+1,FALSE)/VLOOKUP(O$2,Listen!$B$5:$G$95,$N441+1,FALSE),"-")</f>
        <v>0</v>
      </c>
      <c r="P441" s="54">
        <f>IF($C441&lt;=P$2,E441*VLOOKUP($C441,Listen!$B$5:$G$95,$N441+1,FALSE)/VLOOKUP(P$2,Listen!$B$5:$G$95,$N441+1,FALSE),"-")</f>
        <v>0</v>
      </c>
      <c r="Q441" s="54">
        <f>IF($C441&lt;=Q$2,F441*VLOOKUP($C441,Listen!$B$5:$G$95,$N441+1,FALSE)/VLOOKUP(Q$2,Listen!$B$5:$G$95,$N441+1,FALSE),"-")</f>
        <v>0</v>
      </c>
      <c r="R441" s="54">
        <f>IF($C441&lt;=R$2,G441*VLOOKUP($C441,Listen!$B$5:$G$95,$N441+1,FALSE)/VLOOKUP(R$2,Listen!$B$5:$G$95,$N441+1,FALSE),"-")</f>
        <v>0</v>
      </c>
      <c r="S441" s="54">
        <f>IF($C441&lt;=S$2,H441*VLOOKUP($C441,Listen!$B$5:$G$95,$N441+1,FALSE)/VLOOKUP(S$2,Listen!$B$5:$G$95,$N441+1,FALSE),"-")</f>
        <v>0</v>
      </c>
      <c r="T441" s="54">
        <f>IF($C441&lt;=T$2,I441*VLOOKUP($C441,Listen!$B$5:$G$95,$N441+1,FALSE)/VLOOKUP(T$2,Listen!$B$5:$G$95,$N441+1,FALSE),"-")</f>
        <v>0</v>
      </c>
      <c r="U441" s="54">
        <f>IF($C441&lt;=U$2,J441*VLOOKUP($C441,Listen!$B$5:$G$95,$N441+1,FALSE)/VLOOKUP(U$2,Listen!$B$5:$G$95,$N441+1,FALSE),"-")</f>
        <v>0</v>
      </c>
      <c r="V441" s="54">
        <f>IF($C441&lt;=V$2,K441*VLOOKUP($C441,Listen!$B$5:$G$95,$N441+1,FALSE)/VLOOKUP(V$2,Listen!$B$5:$G$95,$N441+1,FALSE),"-")</f>
        <v>0</v>
      </c>
    </row>
    <row r="442" spans="2:22">
      <c r="B442" s="25"/>
      <c r="C442" s="3">
        <v>1938</v>
      </c>
      <c r="D442" s="141"/>
      <c r="E442" s="141"/>
      <c r="F442" s="141"/>
      <c r="G442" s="141"/>
      <c r="H442" s="141"/>
      <c r="I442" s="141"/>
      <c r="J442" s="141"/>
      <c r="K442" s="141"/>
      <c r="M442" s="52">
        <v>30</v>
      </c>
      <c r="N442" s="52">
        <v>5</v>
      </c>
      <c r="O442" s="54">
        <f>IF($C442&lt;=O$2,D442*VLOOKUP($C442,Listen!$B$5:$G$95,$N442+1,FALSE)/VLOOKUP(O$2,Listen!$B$5:$G$95,$N442+1,FALSE),"-")</f>
        <v>0</v>
      </c>
      <c r="P442" s="54">
        <f>IF($C442&lt;=P$2,E442*VLOOKUP($C442,Listen!$B$5:$G$95,$N442+1,FALSE)/VLOOKUP(P$2,Listen!$B$5:$G$95,$N442+1,FALSE),"-")</f>
        <v>0</v>
      </c>
      <c r="Q442" s="54">
        <f>IF($C442&lt;=Q$2,F442*VLOOKUP($C442,Listen!$B$5:$G$95,$N442+1,FALSE)/VLOOKUP(Q$2,Listen!$B$5:$G$95,$N442+1,FALSE),"-")</f>
        <v>0</v>
      </c>
      <c r="R442" s="54">
        <f>IF($C442&lt;=R$2,G442*VLOOKUP($C442,Listen!$B$5:$G$95,$N442+1,FALSE)/VLOOKUP(R$2,Listen!$B$5:$G$95,$N442+1,FALSE),"-")</f>
        <v>0</v>
      </c>
      <c r="S442" s="54">
        <f>IF($C442&lt;=S$2,H442*VLOOKUP($C442,Listen!$B$5:$G$95,$N442+1,FALSE)/VLOOKUP(S$2,Listen!$B$5:$G$95,$N442+1,FALSE),"-")</f>
        <v>0</v>
      </c>
      <c r="T442" s="54">
        <f>IF($C442&lt;=T$2,I442*VLOOKUP($C442,Listen!$B$5:$G$95,$N442+1,FALSE)/VLOOKUP(T$2,Listen!$B$5:$G$95,$N442+1,FALSE),"-")</f>
        <v>0</v>
      </c>
      <c r="U442" s="54">
        <f>IF($C442&lt;=U$2,J442*VLOOKUP($C442,Listen!$B$5:$G$95,$N442+1,FALSE)/VLOOKUP(U$2,Listen!$B$5:$G$95,$N442+1,FALSE),"-")</f>
        <v>0</v>
      </c>
      <c r="V442" s="54">
        <f>IF($C442&lt;=V$2,K442*VLOOKUP($C442,Listen!$B$5:$G$95,$N442+1,FALSE)/VLOOKUP(V$2,Listen!$B$5:$G$95,$N442+1,FALSE),"-")</f>
        <v>0</v>
      </c>
    </row>
    <row r="443" spans="2:22">
      <c r="B443" s="25"/>
      <c r="C443" s="3">
        <v>1937</v>
      </c>
      <c r="D443" s="141"/>
      <c r="E443" s="141"/>
      <c r="F443" s="141"/>
      <c r="G443" s="141"/>
      <c r="H443" s="141"/>
      <c r="I443" s="141"/>
      <c r="J443" s="141"/>
      <c r="K443" s="141"/>
      <c r="M443" s="52">
        <v>30</v>
      </c>
      <c r="N443" s="52">
        <v>5</v>
      </c>
      <c r="O443" s="54">
        <f>IF($C443&lt;=O$2,D443*VLOOKUP($C443,Listen!$B$5:$G$95,$N443+1,FALSE)/VLOOKUP(O$2,Listen!$B$5:$G$95,$N443+1,FALSE),"-")</f>
        <v>0</v>
      </c>
      <c r="P443" s="54">
        <f>IF($C443&lt;=P$2,E443*VLOOKUP($C443,Listen!$B$5:$G$95,$N443+1,FALSE)/VLOOKUP(P$2,Listen!$B$5:$G$95,$N443+1,FALSE),"-")</f>
        <v>0</v>
      </c>
      <c r="Q443" s="54">
        <f>IF($C443&lt;=Q$2,F443*VLOOKUP($C443,Listen!$B$5:$G$95,$N443+1,FALSE)/VLOOKUP(Q$2,Listen!$B$5:$G$95,$N443+1,FALSE),"-")</f>
        <v>0</v>
      </c>
      <c r="R443" s="54">
        <f>IF($C443&lt;=R$2,G443*VLOOKUP($C443,Listen!$B$5:$G$95,$N443+1,FALSE)/VLOOKUP(R$2,Listen!$B$5:$G$95,$N443+1,FALSE),"-")</f>
        <v>0</v>
      </c>
      <c r="S443" s="54">
        <f>IF($C443&lt;=S$2,H443*VLOOKUP($C443,Listen!$B$5:$G$95,$N443+1,FALSE)/VLOOKUP(S$2,Listen!$B$5:$G$95,$N443+1,FALSE),"-")</f>
        <v>0</v>
      </c>
      <c r="T443" s="54">
        <f>IF($C443&lt;=T$2,I443*VLOOKUP($C443,Listen!$B$5:$G$95,$N443+1,FALSE)/VLOOKUP(T$2,Listen!$B$5:$G$95,$N443+1,FALSE),"-")</f>
        <v>0</v>
      </c>
      <c r="U443" s="54">
        <f>IF($C443&lt;=U$2,J443*VLOOKUP($C443,Listen!$B$5:$G$95,$N443+1,FALSE)/VLOOKUP(U$2,Listen!$B$5:$G$95,$N443+1,FALSE),"-")</f>
        <v>0</v>
      </c>
      <c r="V443" s="54">
        <f>IF($C443&lt;=V$2,K443*VLOOKUP($C443,Listen!$B$5:$G$95,$N443+1,FALSE)/VLOOKUP(V$2,Listen!$B$5:$G$95,$N443+1,FALSE),"-")</f>
        <v>0</v>
      </c>
    </row>
    <row r="444" spans="2:22">
      <c r="B444" s="25"/>
      <c r="C444" s="3">
        <v>1936</v>
      </c>
      <c r="D444" s="141"/>
      <c r="E444" s="141"/>
      <c r="F444" s="141"/>
      <c r="G444" s="141"/>
      <c r="H444" s="141"/>
      <c r="I444" s="141"/>
      <c r="J444" s="141"/>
      <c r="K444" s="141"/>
      <c r="M444" s="52">
        <v>30</v>
      </c>
      <c r="N444" s="52">
        <v>5</v>
      </c>
      <c r="O444" s="54">
        <f>IF($C444&lt;=O$2,D444*VLOOKUP($C444,Listen!$B$5:$G$95,$N444+1,FALSE)/VLOOKUP(O$2,Listen!$B$5:$G$95,$N444+1,FALSE),"-")</f>
        <v>0</v>
      </c>
      <c r="P444" s="54">
        <f>IF($C444&lt;=P$2,E444*VLOOKUP($C444,Listen!$B$5:$G$95,$N444+1,FALSE)/VLOOKUP(P$2,Listen!$B$5:$G$95,$N444+1,FALSE),"-")</f>
        <v>0</v>
      </c>
      <c r="Q444" s="54">
        <f>IF($C444&lt;=Q$2,F444*VLOOKUP($C444,Listen!$B$5:$G$95,$N444+1,FALSE)/VLOOKUP(Q$2,Listen!$B$5:$G$95,$N444+1,FALSE),"-")</f>
        <v>0</v>
      </c>
      <c r="R444" s="54">
        <f>IF($C444&lt;=R$2,G444*VLOOKUP($C444,Listen!$B$5:$G$95,$N444+1,FALSE)/VLOOKUP(R$2,Listen!$B$5:$G$95,$N444+1,FALSE),"-")</f>
        <v>0</v>
      </c>
      <c r="S444" s="54">
        <f>IF($C444&lt;=S$2,H444*VLOOKUP($C444,Listen!$B$5:$G$95,$N444+1,FALSE)/VLOOKUP(S$2,Listen!$B$5:$G$95,$N444+1,FALSE),"-")</f>
        <v>0</v>
      </c>
      <c r="T444" s="54">
        <f>IF($C444&lt;=T$2,I444*VLOOKUP($C444,Listen!$B$5:$G$95,$N444+1,FALSE)/VLOOKUP(T$2,Listen!$B$5:$G$95,$N444+1,FALSE),"-")</f>
        <v>0</v>
      </c>
      <c r="U444" s="54">
        <f>IF($C444&lt;=U$2,J444*VLOOKUP($C444,Listen!$B$5:$G$95,$N444+1,FALSE)/VLOOKUP(U$2,Listen!$B$5:$G$95,$N444+1,FALSE),"-")</f>
        <v>0</v>
      </c>
      <c r="V444" s="54">
        <f>IF($C444&lt;=V$2,K444*VLOOKUP($C444,Listen!$B$5:$G$95,$N444+1,FALSE)/VLOOKUP(V$2,Listen!$B$5:$G$95,$N444+1,FALSE),"-")</f>
        <v>0</v>
      </c>
    </row>
    <row r="445" spans="2:22">
      <c r="B445" s="25"/>
      <c r="C445" s="3">
        <v>1935</v>
      </c>
      <c r="D445" s="141"/>
      <c r="E445" s="141"/>
      <c r="F445" s="141"/>
      <c r="G445" s="141"/>
      <c r="H445" s="141"/>
      <c r="I445" s="141"/>
      <c r="J445" s="141"/>
      <c r="K445" s="141"/>
      <c r="M445" s="52">
        <v>30</v>
      </c>
      <c r="N445" s="52">
        <v>5</v>
      </c>
      <c r="O445" s="54">
        <f>IF($C445&lt;=O$2,D445*VLOOKUP($C445,Listen!$B$5:$G$95,$N445+1,FALSE)/VLOOKUP(O$2,Listen!$B$5:$G$95,$N445+1,FALSE),"-")</f>
        <v>0</v>
      </c>
      <c r="P445" s="54">
        <f>IF($C445&lt;=P$2,E445*VLOOKUP($C445,Listen!$B$5:$G$95,$N445+1,FALSE)/VLOOKUP(P$2,Listen!$B$5:$G$95,$N445+1,FALSE),"-")</f>
        <v>0</v>
      </c>
      <c r="Q445" s="54">
        <f>IF($C445&lt;=Q$2,F445*VLOOKUP($C445,Listen!$B$5:$G$95,$N445+1,FALSE)/VLOOKUP(Q$2,Listen!$B$5:$G$95,$N445+1,FALSE),"-")</f>
        <v>0</v>
      </c>
      <c r="R445" s="54">
        <f>IF($C445&lt;=R$2,G445*VLOOKUP($C445,Listen!$B$5:$G$95,$N445+1,FALSE)/VLOOKUP(R$2,Listen!$B$5:$G$95,$N445+1,FALSE),"-")</f>
        <v>0</v>
      </c>
      <c r="S445" s="54">
        <f>IF($C445&lt;=S$2,H445*VLOOKUP($C445,Listen!$B$5:$G$95,$N445+1,FALSE)/VLOOKUP(S$2,Listen!$B$5:$G$95,$N445+1,FALSE),"-")</f>
        <v>0</v>
      </c>
      <c r="T445" s="54">
        <f>IF($C445&lt;=T$2,I445*VLOOKUP($C445,Listen!$B$5:$G$95,$N445+1,FALSE)/VLOOKUP(T$2,Listen!$B$5:$G$95,$N445+1,FALSE),"-")</f>
        <v>0</v>
      </c>
      <c r="U445" s="54">
        <f>IF($C445&lt;=U$2,J445*VLOOKUP($C445,Listen!$B$5:$G$95,$N445+1,FALSE)/VLOOKUP(U$2,Listen!$B$5:$G$95,$N445+1,FALSE),"-")</f>
        <v>0</v>
      </c>
      <c r="V445" s="54">
        <f>IF($C445&lt;=V$2,K445*VLOOKUP($C445,Listen!$B$5:$G$95,$N445+1,FALSE)/VLOOKUP(V$2,Listen!$B$5:$G$95,$N445+1,FALSE),"-")</f>
        <v>0</v>
      </c>
    </row>
    <row r="446" spans="2:22">
      <c r="B446" s="25"/>
      <c r="C446" s="3">
        <v>1934</v>
      </c>
      <c r="D446" s="141"/>
      <c r="E446" s="141"/>
      <c r="F446" s="141"/>
      <c r="G446" s="141"/>
      <c r="H446" s="141"/>
      <c r="I446" s="141"/>
      <c r="J446" s="141"/>
      <c r="K446" s="141"/>
      <c r="M446" s="52">
        <v>30</v>
      </c>
      <c r="N446" s="52">
        <v>5</v>
      </c>
      <c r="O446" s="54">
        <f>IF($C446&lt;=O$2,D446*VLOOKUP($C446,Listen!$B$5:$G$95,$N446+1,FALSE)/VLOOKUP(O$2,Listen!$B$5:$G$95,$N446+1,FALSE),"-")</f>
        <v>0</v>
      </c>
      <c r="P446" s="54">
        <f>IF($C446&lt;=P$2,E446*VLOOKUP($C446,Listen!$B$5:$G$95,$N446+1,FALSE)/VLOOKUP(P$2,Listen!$B$5:$G$95,$N446+1,FALSE),"-")</f>
        <v>0</v>
      </c>
      <c r="Q446" s="54">
        <f>IF($C446&lt;=Q$2,F446*VLOOKUP($C446,Listen!$B$5:$G$95,$N446+1,FALSE)/VLOOKUP(Q$2,Listen!$B$5:$G$95,$N446+1,FALSE),"-")</f>
        <v>0</v>
      </c>
      <c r="R446" s="54">
        <f>IF($C446&lt;=R$2,G446*VLOOKUP($C446,Listen!$B$5:$G$95,$N446+1,FALSE)/VLOOKUP(R$2,Listen!$B$5:$G$95,$N446+1,FALSE),"-")</f>
        <v>0</v>
      </c>
      <c r="S446" s="54">
        <f>IF($C446&lt;=S$2,H446*VLOOKUP($C446,Listen!$B$5:$G$95,$N446+1,FALSE)/VLOOKUP(S$2,Listen!$B$5:$G$95,$N446+1,FALSE),"-")</f>
        <v>0</v>
      </c>
      <c r="T446" s="54">
        <f>IF($C446&lt;=T$2,I446*VLOOKUP($C446,Listen!$B$5:$G$95,$N446+1,FALSE)/VLOOKUP(T$2,Listen!$B$5:$G$95,$N446+1,FALSE),"-")</f>
        <v>0</v>
      </c>
      <c r="U446" s="54">
        <f>IF($C446&lt;=U$2,J446*VLOOKUP($C446,Listen!$B$5:$G$95,$N446+1,FALSE)/VLOOKUP(U$2,Listen!$B$5:$G$95,$N446+1,FALSE),"-")</f>
        <v>0</v>
      </c>
      <c r="V446" s="54">
        <f>IF($C446&lt;=V$2,K446*VLOOKUP($C446,Listen!$B$5:$G$95,$N446+1,FALSE)/VLOOKUP(V$2,Listen!$B$5:$G$95,$N446+1,FALSE),"-")</f>
        <v>0</v>
      </c>
    </row>
    <row r="447" spans="2:22">
      <c r="B447" s="25"/>
      <c r="C447" s="3">
        <v>1933</v>
      </c>
      <c r="D447" s="141"/>
      <c r="E447" s="141"/>
      <c r="F447" s="141"/>
      <c r="G447" s="141"/>
      <c r="H447" s="141"/>
      <c r="I447" s="141"/>
      <c r="J447" s="141"/>
      <c r="K447" s="141"/>
      <c r="M447" s="52">
        <v>30</v>
      </c>
      <c r="N447" s="52">
        <v>5</v>
      </c>
      <c r="O447" s="54">
        <f>IF($C447&lt;=O$2,D447*VLOOKUP($C447,Listen!$B$5:$G$95,$N447+1,FALSE)/VLOOKUP(O$2,Listen!$B$5:$G$95,$N447+1,FALSE),"-")</f>
        <v>0</v>
      </c>
      <c r="P447" s="54">
        <f>IF($C447&lt;=P$2,E447*VLOOKUP($C447,Listen!$B$5:$G$95,$N447+1,FALSE)/VLOOKUP(P$2,Listen!$B$5:$G$95,$N447+1,FALSE),"-")</f>
        <v>0</v>
      </c>
      <c r="Q447" s="54">
        <f>IF($C447&lt;=Q$2,F447*VLOOKUP($C447,Listen!$B$5:$G$95,$N447+1,FALSE)/VLOOKUP(Q$2,Listen!$B$5:$G$95,$N447+1,FALSE),"-")</f>
        <v>0</v>
      </c>
      <c r="R447" s="54">
        <f>IF($C447&lt;=R$2,G447*VLOOKUP($C447,Listen!$B$5:$G$95,$N447+1,FALSE)/VLOOKUP(R$2,Listen!$B$5:$G$95,$N447+1,FALSE),"-")</f>
        <v>0</v>
      </c>
      <c r="S447" s="54">
        <f>IF($C447&lt;=S$2,H447*VLOOKUP($C447,Listen!$B$5:$G$95,$N447+1,FALSE)/VLOOKUP(S$2,Listen!$B$5:$G$95,$N447+1,FALSE),"-")</f>
        <v>0</v>
      </c>
      <c r="T447" s="54">
        <f>IF($C447&lt;=T$2,I447*VLOOKUP($C447,Listen!$B$5:$G$95,$N447+1,FALSE)/VLOOKUP(T$2,Listen!$B$5:$G$95,$N447+1,FALSE),"-")</f>
        <v>0</v>
      </c>
      <c r="U447" s="54">
        <f>IF($C447&lt;=U$2,J447*VLOOKUP($C447,Listen!$B$5:$G$95,$N447+1,FALSE)/VLOOKUP(U$2,Listen!$B$5:$G$95,$N447+1,FALSE),"-")</f>
        <v>0</v>
      </c>
      <c r="V447" s="54">
        <f>IF($C447&lt;=V$2,K447*VLOOKUP($C447,Listen!$B$5:$G$95,$N447+1,FALSE)/VLOOKUP(V$2,Listen!$B$5:$G$95,$N447+1,FALSE),"-")</f>
        <v>0</v>
      </c>
    </row>
    <row r="448" spans="2:22">
      <c r="B448" s="25"/>
      <c r="C448" s="3">
        <v>1932</v>
      </c>
      <c r="D448" s="141"/>
      <c r="E448" s="141"/>
      <c r="F448" s="141"/>
      <c r="G448" s="141"/>
      <c r="H448" s="141"/>
      <c r="I448" s="141"/>
      <c r="J448" s="141"/>
      <c r="K448" s="141"/>
      <c r="M448" s="52">
        <v>30</v>
      </c>
      <c r="N448" s="52">
        <v>5</v>
      </c>
      <c r="O448" s="54">
        <f>IF($C448&lt;=O$2,D448*VLOOKUP($C448,Listen!$B$5:$G$95,$N448+1,FALSE)/VLOOKUP(O$2,Listen!$B$5:$G$95,$N448+1,FALSE),"-")</f>
        <v>0</v>
      </c>
      <c r="P448" s="54">
        <f>IF($C448&lt;=P$2,E448*VLOOKUP($C448,Listen!$B$5:$G$95,$N448+1,FALSE)/VLOOKUP(P$2,Listen!$B$5:$G$95,$N448+1,FALSE),"-")</f>
        <v>0</v>
      </c>
      <c r="Q448" s="54">
        <f>IF($C448&lt;=Q$2,F448*VLOOKUP($C448,Listen!$B$5:$G$95,$N448+1,FALSE)/VLOOKUP(Q$2,Listen!$B$5:$G$95,$N448+1,FALSE),"-")</f>
        <v>0</v>
      </c>
      <c r="R448" s="54">
        <f>IF($C448&lt;=R$2,G448*VLOOKUP($C448,Listen!$B$5:$G$95,$N448+1,FALSE)/VLOOKUP(R$2,Listen!$B$5:$G$95,$N448+1,FALSE),"-")</f>
        <v>0</v>
      </c>
      <c r="S448" s="54">
        <f>IF($C448&lt;=S$2,H448*VLOOKUP($C448,Listen!$B$5:$G$95,$N448+1,FALSE)/VLOOKUP(S$2,Listen!$B$5:$G$95,$N448+1,FALSE),"-")</f>
        <v>0</v>
      </c>
      <c r="T448" s="54">
        <f>IF($C448&lt;=T$2,I448*VLOOKUP($C448,Listen!$B$5:$G$95,$N448+1,FALSE)/VLOOKUP(T$2,Listen!$B$5:$G$95,$N448+1,FALSE),"-")</f>
        <v>0</v>
      </c>
      <c r="U448" s="54">
        <f>IF($C448&lt;=U$2,J448*VLOOKUP($C448,Listen!$B$5:$G$95,$N448+1,FALSE)/VLOOKUP(U$2,Listen!$B$5:$G$95,$N448+1,FALSE),"-")</f>
        <v>0</v>
      </c>
      <c r="V448" s="54">
        <f>IF($C448&lt;=V$2,K448*VLOOKUP($C448,Listen!$B$5:$G$95,$N448+1,FALSE)/VLOOKUP(V$2,Listen!$B$5:$G$95,$N448+1,FALSE),"-")</f>
        <v>0</v>
      </c>
    </row>
    <row r="449" spans="2:22">
      <c r="B449" s="25"/>
      <c r="C449" s="3">
        <v>1931</v>
      </c>
      <c r="D449" s="141"/>
      <c r="E449" s="141"/>
      <c r="F449" s="141"/>
      <c r="G449" s="141"/>
      <c r="H449" s="141"/>
      <c r="I449" s="141"/>
      <c r="J449" s="141"/>
      <c r="K449" s="141"/>
      <c r="M449" s="52">
        <v>30</v>
      </c>
      <c r="N449" s="52">
        <v>5</v>
      </c>
      <c r="O449" s="54">
        <f>IF($C449&lt;=O$2,D449*VLOOKUP($C449,Listen!$B$5:$G$95,$N449+1,FALSE)/VLOOKUP(O$2,Listen!$B$5:$G$95,$N449+1,FALSE),"-")</f>
        <v>0</v>
      </c>
      <c r="P449" s="54">
        <f>IF($C449&lt;=P$2,E449*VLOOKUP($C449,Listen!$B$5:$G$95,$N449+1,FALSE)/VLOOKUP(P$2,Listen!$B$5:$G$95,$N449+1,FALSE),"-")</f>
        <v>0</v>
      </c>
      <c r="Q449" s="54">
        <f>IF($C449&lt;=Q$2,F449*VLOOKUP($C449,Listen!$B$5:$G$95,$N449+1,FALSE)/VLOOKUP(Q$2,Listen!$B$5:$G$95,$N449+1,FALSE),"-")</f>
        <v>0</v>
      </c>
      <c r="R449" s="54">
        <f>IF($C449&lt;=R$2,G449*VLOOKUP($C449,Listen!$B$5:$G$95,$N449+1,FALSE)/VLOOKUP(R$2,Listen!$B$5:$G$95,$N449+1,FALSE),"-")</f>
        <v>0</v>
      </c>
      <c r="S449" s="54">
        <f>IF($C449&lt;=S$2,H449*VLOOKUP($C449,Listen!$B$5:$G$95,$N449+1,FALSE)/VLOOKUP(S$2,Listen!$B$5:$G$95,$N449+1,FALSE),"-")</f>
        <v>0</v>
      </c>
      <c r="T449" s="54">
        <f>IF($C449&lt;=T$2,I449*VLOOKUP($C449,Listen!$B$5:$G$95,$N449+1,FALSE)/VLOOKUP(T$2,Listen!$B$5:$G$95,$N449+1,FALSE),"-")</f>
        <v>0</v>
      </c>
      <c r="U449" s="54">
        <f>IF($C449&lt;=U$2,J449*VLOOKUP($C449,Listen!$B$5:$G$95,$N449+1,FALSE)/VLOOKUP(U$2,Listen!$B$5:$G$95,$N449+1,FALSE),"-")</f>
        <v>0</v>
      </c>
      <c r="V449" s="54">
        <f>IF($C449&lt;=V$2,K449*VLOOKUP($C449,Listen!$B$5:$G$95,$N449+1,FALSE)/VLOOKUP(V$2,Listen!$B$5:$G$95,$N449+1,FALSE),"-")</f>
        <v>0</v>
      </c>
    </row>
    <row r="450" spans="2:22" ht="13.5" thickBot="1">
      <c r="B450" s="35"/>
      <c r="C450" s="3">
        <v>1930</v>
      </c>
      <c r="D450" s="141"/>
      <c r="E450" s="141"/>
      <c r="F450" s="141"/>
      <c r="G450" s="141"/>
      <c r="H450" s="141"/>
      <c r="I450" s="141"/>
      <c r="J450" s="141"/>
      <c r="K450" s="141"/>
      <c r="M450" s="52">
        <v>30</v>
      </c>
      <c r="N450" s="52">
        <v>5</v>
      </c>
      <c r="O450" s="54">
        <f>IF($C450&lt;=O$2,D450*VLOOKUP($C450,Listen!$B$5:$G$95,$N450+1,FALSE)/VLOOKUP(O$2,Listen!$B$5:$G$95,$N450+1,FALSE),"-")</f>
        <v>0</v>
      </c>
      <c r="P450" s="54">
        <f>IF($C450&lt;=P$2,E450*VLOOKUP($C450,Listen!$B$5:$G$95,$N450+1,FALSE)/VLOOKUP(P$2,Listen!$B$5:$G$95,$N450+1,FALSE),"-")</f>
        <v>0</v>
      </c>
      <c r="Q450" s="54">
        <f>IF($C450&lt;=Q$2,F450*VLOOKUP($C450,Listen!$B$5:$G$95,$N450+1,FALSE)/VLOOKUP(Q$2,Listen!$B$5:$G$95,$N450+1,FALSE),"-")</f>
        <v>0</v>
      </c>
      <c r="R450" s="54">
        <f>IF($C450&lt;=R$2,G450*VLOOKUP($C450,Listen!$B$5:$G$95,$N450+1,FALSE)/VLOOKUP(R$2,Listen!$B$5:$G$95,$N450+1,FALSE),"-")</f>
        <v>0</v>
      </c>
      <c r="S450" s="54">
        <f>IF($C450&lt;=S$2,H450*VLOOKUP($C450,Listen!$B$5:$G$95,$N450+1,FALSE)/VLOOKUP(S$2,Listen!$B$5:$G$95,$N450+1,FALSE),"-")</f>
        <v>0</v>
      </c>
      <c r="T450" s="54">
        <f>IF($C450&lt;=T$2,I450*VLOOKUP($C450,Listen!$B$5:$G$95,$N450+1,FALSE)/VLOOKUP(T$2,Listen!$B$5:$G$95,$N450+1,FALSE),"-")</f>
        <v>0</v>
      </c>
      <c r="U450" s="54">
        <f>IF($C450&lt;=U$2,J450*VLOOKUP($C450,Listen!$B$5:$G$95,$N450+1,FALSE)/VLOOKUP(U$2,Listen!$B$5:$G$95,$N450+1,FALSE),"-")</f>
        <v>0</v>
      </c>
      <c r="V450" s="54">
        <f>IF($C450&lt;=V$2,K450*VLOOKUP($C450,Listen!$B$5:$G$95,$N450+1,FALSE)/VLOOKUP(V$2,Listen!$B$5:$G$95,$N450+1,FALSE),"-")</f>
        <v>0</v>
      </c>
    </row>
    <row r="451" spans="2:22" ht="13.5" thickBot="1">
      <c r="B451" s="37" t="s">
        <v>23</v>
      </c>
      <c r="C451" s="23" t="s">
        <v>22</v>
      </c>
      <c r="D451" s="143">
        <f t="shared" ref="D451:K451" si="5">SUM(D363:D450)</f>
        <v>0</v>
      </c>
      <c r="E451" s="143">
        <f t="shared" si="5"/>
        <v>0</v>
      </c>
      <c r="F451" s="143">
        <f t="shared" si="5"/>
        <v>0</v>
      </c>
      <c r="G451" s="143">
        <f t="shared" si="5"/>
        <v>0</v>
      </c>
      <c r="H451" s="143">
        <f t="shared" si="5"/>
        <v>0</v>
      </c>
      <c r="I451" s="143">
        <f t="shared" si="5"/>
        <v>0</v>
      </c>
      <c r="J451" s="143">
        <f t="shared" si="5"/>
        <v>0</v>
      </c>
      <c r="K451" s="143">
        <f t="shared" si="5"/>
        <v>0</v>
      </c>
      <c r="O451" s="55"/>
      <c r="P451" s="55"/>
      <c r="Q451" s="55"/>
      <c r="R451" s="55"/>
      <c r="S451" s="55"/>
      <c r="T451" s="55"/>
      <c r="U451" s="55"/>
      <c r="V451" s="55"/>
    </row>
    <row r="452" spans="2:22" ht="13.5" thickBot="1">
      <c r="B452" s="39"/>
      <c r="C452" s="3"/>
      <c r="D452" s="143"/>
      <c r="E452" s="143"/>
      <c r="F452" s="143"/>
      <c r="G452" s="143"/>
      <c r="H452" s="143"/>
      <c r="I452" s="143"/>
      <c r="J452" s="143"/>
      <c r="K452" s="143"/>
      <c r="O452" s="55"/>
      <c r="P452" s="55"/>
      <c r="Q452" s="55"/>
      <c r="R452" s="55"/>
      <c r="S452" s="55"/>
      <c r="T452" s="55"/>
      <c r="U452" s="55"/>
      <c r="V452" s="55"/>
    </row>
    <row r="453" spans="2:22" ht="13.5" thickBot="1">
      <c r="B453" s="29" t="s">
        <v>5</v>
      </c>
      <c r="C453" s="3">
        <v>2017</v>
      </c>
      <c r="D453" s="140"/>
      <c r="E453" s="140"/>
      <c r="F453" s="140"/>
      <c r="G453" s="140"/>
      <c r="H453" s="140"/>
      <c r="I453" s="140"/>
      <c r="J453" s="140"/>
      <c r="K453" s="140"/>
      <c r="M453" s="52">
        <v>31</v>
      </c>
      <c r="N453" s="52">
        <v>5</v>
      </c>
      <c r="O453" s="54" t="str">
        <f>IF($C453&lt;=O$2,D453*VLOOKUP($C453,Listen!$B$5:$G$95,$N453+1,FALSE)/VLOOKUP(O$2,Listen!$B$5:$G$95,$N453+1,FALSE),"-")</f>
        <v>-</v>
      </c>
      <c r="P453" s="54" t="str">
        <f>IF($C453&lt;=P$2,E453*VLOOKUP($C453,Listen!$B$5:$G$95,$N453+1,FALSE)/VLOOKUP(P$2,Listen!$B$5:$G$95,$N453+1,FALSE),"-")</f>
        <v>-</v>
      </c>
      <c r="Q453" s="54" t="str">
        <f>IF($C453&lt;=Q$2,F453*VLOOKUP($C453,Listen!$B$5:$G$95,$N453+1,FALSE)/VLOOKUP(Q$2,Listen!$B$5:$G$95,$N453+1,FALSE),"-")</f>
        <v>-</v>
      </c>
      <c r="R453" s="54" t="str">
        <f>IF($C453&lt;=R$2,G453*VLOOKUP($C453,Listen!$B$5:$G$95,$N453+1,FALSE)/VLOOKUP(R$2,Listen!$B$5:$G$95,$N453+1,FALSE),"-")</f>
        <v>-</v>
      </c>
      <c r="S453" s="54" t="str">
        <f>IF($C453&lt;=S$2,H453*VLOOKUP($C453,Listen!$B$5:$G$95,$N453+1,FALSE)/VLOOKUP(S$2,Listen!$B$5:$G$95,$N453+1,FALSE),"-")</f>
        <v>-</v>
      </c>
      <c r="T453" s="54" t="str">
        <f>IF($C453&lt;=T$2,I453*VLOOKUP($C453,Listen!$B$5:$G$95,$N453+1,FALSE)/VLOOKUP(T$2,Listen!$B$5:$G$95,$N453+1,FALSE),"-")</f>
        <v>-</v>
      </c>
      <c r="U453" s="54" t="str">
        <f>IF($C453&lt;=U$2,J453*VLOOKUP($C453,Listen!$B$5:$G$95,$N453+1,FALSE)/VLOOKUP(U$2,Listen!$B$5:$G$95,$N453+1,FALSE),"-")</f>
        <v>-</v>
      </c>
      <c r="V453" s="54" t="str">
        <f>IF($C453&lt;=V$2,K453*VLOOKUP($C453,Listen!$B$5:$G$95,$N453+1,FALSE)/VLOOKUP(V$2,Listen!$B$5:$G$95,$N453+1,FALSE),"-")</f>
        <v>-</v>
      </c>
    </row>
    <row r="454" spans="2:22">
      <c r="B454" s="25"/>
      <c r="C454" s="3">
        <v>2016</v>
      </c>
      <c r="D454" s="140"/>
      <c r="E454" s="140"/>
      <c r="F454" s="140"/>
      <c r="G454" s="140"/>
      <c r="H454" s="140"/>
      <c r="I454" s="140"/>
      <c r="J454" s="140"/>
      <c r="K454" s="141"/>
      <c r="M454" s="52">
        <v>31</v>
      </c>
      <c r="N454" s="52">
        <v>5</v>
      </c>
      <c r="O454" s="54" t="str">
        <f>IF($C454&lt;=O$2,D454*VLOOKUP($C454,Listen!$B$5:$G$95,$N454+1,FALSE)/VLOOKUP(O$2,Listen!$B$5:$G$95,$N454+1,FALSE),"-")</f>
        <v>-</v>
      </c>
      <c r="P454" s="54" t="str">
        <f>IF($C454&lt;=P$2,E454*VLOOKUP($C454,Listen!$B$5:$G$95,$N454+1,FALSE)/VLOOKUP(P$2,Listen!$B$5:$G$95,$N454+1,FALSE),"-")</f>
        <v>-</v>
      </c>
      <c r="Q454" s="54" t="str">
        <f>IF($C454&lt;=Q$2,F454*VLOOKUP($C454,Listen!$B$5:$G$95,$N454+1,FALSE)/VLOOKUP(Q$2,Listen!$B$5:$G$95,$N454+1,FALSE),"-")</f>
        <v>-</v>
      </c>
      <c r="R454" s="54" t="str">
        <f>IF($C454&lt;=R$2,G454*VLOOKUP($C454,Listen!$B$5:$G$95,$N454+1,FALSE)/VLOOKUP(R$2,Listen!$B$5:$G$95,$N454+1,FALSE),"-")</f>
        <v>-</v>
      </c>
      <c r="S454" s="54" t="str">
        <f>IF($C454&lt;=S$2,H454*VLOOKUP($C454,Listen!$B$5:$G$95,$N454+1,FALSE)/VLOOKUP(S$2,Listen!$B$5:$G$95,$N454+1,FALSE),"-")</f>
        <v>-</v>
      </c>
      <c r="T454" s="54" t="str">
        <f>IF($C454&lt;=T$2,I454*VLOOKUP($C454,Listen!$B$5:$G$95,$N454+1,FALSE)/VLOOKUP(T$2,Listen!$B$5:$G$95,$N454+1,FALSE),"-")</f>
        <v>-</v>
      </c>
      <c r="U454" s="54" t="str">
        <f>IF($C454&lt;=U$2,J454*VLOOKUP($C454,Listen!$B$5:$G$95,$N454+1,FALSE)/VLOOKUP(U$2,Listen!$B$5:$G$95,$N454+1,FALSE),"-")</f>
        <v>-</v>
      </c>
      <c r="V454" s="54">
        <f>IF($C454&lt;=V$2,K454*VLOOKUP($C454,Listen!$B$5:$G$95,$N454+1,FALSE)/VLOOKUP(V$2,Listen!$B$5:$G$95,$N454+1,FALSE),"-")</f>
        <v>0</v>
      </c>
    </row>
    <row r="455" spans="2:22">
      <c r="B455" s="25"/>
      <c r="C455" s="3">
        <v>2015</v>
      </c>
      <c r="D455" s="140"/>
      <c r="E455" s="140"/>
      <c r="F455" s="140"/>
      <c r="G455" s="140"/>
      <c r="H455" s="140"/>
      <c r="I455" s="140"/>
      <c r="J455" s="141"/>
      <c r="K455" s="141"/>
      <c r="M455" s="52">
        <v>31</v>
      </c>
      <c r="N455" s="52">
        <v>5</v>
      </c>
      <c r="O455" s="54" t="str">
        <f>IF($C455&lt;=O$2,D455*VLOOKUP($C455,Listen!$B$5:$G$95,$N455+1,FALSE)/VLOOKUP(O$2,Listen!$B$5:$G$95,$N455+1,FALSE),"-")</f>
        <v>-</v>
      </c>
      <c r="P455" s="54" t="str">
        <f>IF($C455&lt;=P$2,E455*VLOOKUP($C455,Listen!$B$5:$G$95,$N455+1,FALSE)/VLOOKUP(P$2,Listen!$B$5:$G$95,$N455+1,FALSE),"-")</f>
        <v>-</v>
      </c>
      <c r="Q455" s="54" t="str">
        <f>IF($C455&lt;=Q$2,F455*VLOOKUP($C455,Listen!$B$5:$G$95,$N455+1,FALSE)/VLOOKUP(Q$2,Listen!$B$5:$G$95,$N455+1,FALSE),"-")</f>
        <v>-</v>
      </c>
      <c r="R455" s="54" t="str">
        <f>IF($C455&lt;=R$2,G455*VLOOKUP($C455,Listen!$B$5:$G$95,$N455+1,FALSE)/VLOOKUP(R$2,Listen!$B$5:$G$95,$N455+1,FALSE),"-")</f>
        <v>-</v>
      </c>
      <c r="S455" s="54" t="str">
        <f>IF($C455&lt;=S$2,H455*VLOOKUP($C455,Listen!$B$5:$G$95,$N455+1,FALSE)/VLOOKUP(S$2,Listen!$B$5:$G$95,$N455+1,FALSE),"-")</f>
        <v>-</v>
      </c>
      <c r="T455" s="54" t="str">
        <f>IF($C455&lt;=T$2,I455*VLOOKUP($C455,Listen!$B$5:$G$95,$N455+1,FALSE)/VLOOKUP(T$2,Listen!$B$5:$G$95,$N455+1,FALSE),"-")</f>
        <v>-</v>
      </c>
      <c r="U455" s="54">
        <f>IF($C455&lt;=U$2,J455*VLOOKUP($C455,Listen!$B$5:$G$95,$N455+1,FALSE)/VLOOKUP(U$2,Listen!$B$5:$G$95,$N455+1,FALSE),"-")</f>
        <v>0</v>
      </c>
      <c r="V455" s="54">
        <f>IF($C455&lt;=V$2,K455*VLOOKUP($C455,Listen!$B$5:$G$95,$N455+1,FALSE)/VLOOKUP(V$2,Listen!$B$5:$G$95,$N455+1,FALSE),"-")</f>
        <v>0</v>
      </c>
    </row>
    <row r="456" spans="2:22">
      <c r="B456" s="25"/>
      <c r="C456" s="3">
        <v>2014</v>
      </c>
      <c r="D456" s="140"/>
      <c r="E456" s="140"/>
      <c r="F456" s="140"/>
      <c r="G456" s="140"/>
      <c r="H456" s="140"/>
      <c r="I456" s="141"/>
      <c r="J456" s="141"/>
      <c r="K456" s="141"/>
      <c r="M456" s="52">
        <v>31</v>
      </c>
      <c r="N456" s="52">
        <v>5</v>
      </c>
      <c r="O456" s="54" t="str">
        <f>IF($C456&lt;=O$2,D456*VLOOKUP($C456,Listen!$B$5:$G$95,$N456+1,FALSE)/VLOOKUP(O$2,Listen!$B$5:$G$95,$N456+1,FALSE),"-")</f>
        <v>-</v>
      </c>
      <c r="P456" s="54" t="str">
        <f>IF($C456&lt;=P$2,E456*VLOOKUP($C456,Listen!$B$5:$G$95,$N456+1,FALSE)/VLOOKUP(P$2,Listen!$B$5:$G$95,$N456+1,FALSE),"-")</f>
        <v>-</v>
      </c>
      <c r="Q456" s="54" t="str">
        <f>IF($C456&lt;=Q$2,F456*VLOOKUP($C456,Listen!$B$5:$G$95,$N456+1,FALSE)/VLOOKUP(Q$2,Listen!$B$5:$G$95,$N456+1,FALSE),"-")</f>
        <v>-</v>
      </c>
      <c r="R456" s="54" t="str">
        <f>IF($C456&lt;=R$2,G456*VLOOKUP($C456,Listen!$B$5:$G$95,$N456+1,FALSE)/VLOOKUP(R$2,Listen!$B$5:$G$95,$N456+1,FALSE),"-")</f>
        <v>-</v>
      </c>
      <c r="S456" s="54" t="str">
        <f>IF($C456&lt;=S$2,H456*VLOOKUP($C456,Listen!$B$5:$G$95,$N456+1,FALSE)/VLOOKUP(S$2,Listen!$B$5:$G$95,$N456+1,FALSE),"-")</f>
        <v>-</v>
      </c>
      <c r="T456" s="54">
        <f>IF($C456&lt;=T$2,I456*VLOOKUP($C456,Listen!$B$5:$G$95,$N456+1,FALSE)/VLOOKUP(T$2,Listen!$B$5:$G$95,$N456+1,FALSE),"-")</f>
        <v>0</v>
      </c>
      <c r="U456" s="54">
        <f>IF($C456&lt;=U$2,J456*VLOOKUP($C456,Listen!$B$5:$G$95,$N456+1,FALSE)/VLOOKUP(U$2,Listen!$B$5:$G$95,$N456+1,FALSE),"-")</f>
        <v>0</v>
      </c>
      <c r="V456" s="54">
        <f>IF($C456&lt;=V$2,K456*VLOOKUP($C456,Listen!$B$5:$G$95,$N456+1,FALSE)/VLOOKUP(V$2,Listen!$B$5:$G$95,$N456+1,FALSE),"-")</f>
        <v>0</v>
      </c>
    </row>
    <row r="457" spans="2:22">
      <c r="B457" s="25"/>
      <c r="C457" s="3">
        <v>2013</v>
      </c>
      <c r="D457" s="140"/>
      <c r="E457" s="140"/>
      <c r="F457" s="140"/>
      <c r="G457" s="140"/>
      <c r="H457" s="141"/>
      <c r="I457" s="141"/>
      <c r="J457" s="141"/>
      <c r="K457" s="141"/>
      <c r="M457" s="52">
        <v>31</v>
      </c>
      <c r="N457" s="52">
        <v>5</v>
      </c>
      <c r="O457" s="54" t="str">
        <f>IF($C457&lt;=O$2,D457*VLOOKUP($C457,Listen!$B$5:$G$95,$N457+1,FALSE)/VLOOKUP(O$2,Listen!$B$5:$G$95,$N457+1,FALSE),"-")</f>
        <v>-</v>
      </c>
      <c r="P457" s="54" t="str">
        <f>IF($C457&lt;=P$2,E457*VLOOKUP($C457,Listen!$B$5:$G$95,$N457+1,FALSE)/VLOOKUP(P$2,Listen!$B$5:$G$95,$N457+1,FALSE),"-")</f>
        <v>-</v>
      </c>
      <c r="Q457" s="54" t="str">
        <f>IF($C457&lt;=Q$2,F457*VLOOKUP($C457,Listen!$B$5:$G$95,$N457+1,FALSE)/VLOOKUP(Q$2,Listen!$B$5:$G$95,$N457+1,FALSE),"-")</f>
        <v>-</v>
      </c>
      <c r="R457" s="54" t="str">
        <f>IF($C457&lt;=R$2,G457*VLOOKUP($C457,Listen!$B$5:$G$95,$N457+1,FALSE)/VLOOKUP(R$2,Listen!$B$5:$G$95,$N457+1,FALSE),"-")</f>
        <v>-</v>
      </c>
      <c r="S457" s="54">
        <f>IF($C457&lt;=S$2,H457*VLOOKUP($C457,Listen!$B$5:$G$95,$N457+1,FALSE)/VLOOKUP(S$2,Listen!$B$5:$G$95,$N457+1,FALSE),"-")</f>
        <v>0</v>
      </c>
      <c r="T457" s="54">
        <f>IF($C457&lt;=T$2,I457*VLOOKUP($C457,Listen!$B$5:$G$95,$N457+1,FALSE)/VLOOKUP(T$2,Listen!$B$5:$G$95,$N457+1,FALSE),"-")</f>
        <v>0</v>
      </c>
      <c r="U457" s="54">
        <f>IF($C457&lt;=U$2,J457*VLOOKUP($C457,Listen!$B$5:$G$95,$N457+1,FALSE)/VLOOKUP(U$2,Listen!$B$5:$G$95,$N457+1,FALSE),"-")</f>
        <v>0</v>
      </c>
      <c r="V457" s="54">
        <f>IF($C457&lt;=V$2,K457*VLOOKUP($C457,Listen!$B$5:$G$95,$N457+1,FALSE)/VLOOKUP(V$2,Listen!$B$5:$G$95,$N457+1,FALSE),"-")</f>
        <v>0</v>
      </c>
    </row>
    <row r="458" spans="2:22">
      <c r="B458" s="25"/>
      <c r="C458" s="3">
        <v>2012</v>
      </c>
      <c r="D458" s="140"/>
      <c r="E458" s="140"/>
      <c r="F458" s="140"/>
      <c r="G458" s="141"/>
      <c r="H458" s="141"/>
      <c r="I458" s="141"/>
      <c r="J458" s="141"/>
      <c r="K458" s="141"/>
      <c r="M458" s="52">
        <v>31</v>
      </c>
      <c r="N458" s="52">
        <v>5</v>
      </c>
      <c r="O458" s="54" t="str">
        <f>IF($C458&lt;=O$2,D458*VLOOKUP($C458,Listen!$B$5:$G$95,$N458+1,FALSE)/VLOOKUP(O$2,Listen!$B$5:$G$95,$N458+1,FALSE),"-")</f>
        <v>-</v>
      </c>
      <c r="P458" s="54" t="str">
        <f>IF($C458&lt;=P$2,E458*VLOOKUP($C458,Listen!$B$5:$G$95,$N458+1,FALSE)/VLOOKUP(P$2,Listen!$B$5:$G$95,$N458+1,FALSE),"-")</f>
        <v>-</v>
      </c>
      <c r="Q458" s="54" t="str">
        <f>IF($C458&lt;=Q$2,F458*VLOOKUP($C458,Listen!$B$5:$G$95,$N458+1,FALSE)/VLOOKUP(Q$2,Listen!$B$5:$G$95,$N458+1,FALSE),"-")</f>
        <v>-</v>
      </c>
      <c r="R458" s="54">
        <f>IF($C458&lt;=R$2,G458*VLOOKUP($C458,Listen!$B$5:$G$95,$N458+1,FALSE)/VLOOKUP(R$2,Listen!$B$5:$G$95,$N458+1,FALSE),"-")</f>
        <v>0</v>
      </c>
      <c r="S458" s="54">
        <f>IF($C458&lt;=S$2,H458*VLOOKUP($C458,Listen!$B$5:$G$95,$N458+1,FALSE)/VLOOKUP(S$2,Listen!$B$5:$G$95,$N458+1,FALSE),"-")</f>
        <v>0</v>
      </c>
      <c r="T458" s="54">
        <f>IF($C458&lt;=T$2,I458*VLOOKUP($C458,Listen!$B$5:$G$95,$N458+1,FALSE)/VLOOKUP(T$2,Listen!$B$5:$G$95,$N458+1,FALSE),"-")</f>
        <v>0</v>
      </c>
      <c r="U458" s="54">
        <f>IF($C458&lt;=U$2,J458*VLOOKUP($C458,Listen!$B$5:$G$95,$N458+1,FALSE)/VLOOKUP(U$2,Listen!$B$5:$G$95,$N458+1,FALSE),"-")</f>
        <v>0</v>
      </c>
      <c r="V458" s="54">
        <f>IF($C458&lt;=V$2,K458*VLOOKUP($C458,Listen!$B$5:$G$95,$N458+1,FALSE)/VLOOKUP(V$2,Listen!$B$5:$G$95,$N458+1,FALSE),"-")</f>
        <v>0</v>
      </c>
    </row>
    <row r="459" spans="2:22">
      <c r="B459" s="25"/>
      <c r="C459" s="3">
        <v>2011</v>
      </c>
      <c r="D459" s="140"/>
      <c r="E459" s="140"/>
      <c r="F459" s="141"/>
      <c r="G459" s="141"/>
      <c r="H459" s="141"/>
      <c r="I459" s="141"/>
      <c r="J459" s="141"/>
      <c r="K459" s="141"/>
      <c r="M459" s="52">
        <v>31</v>
      </c>
      <c r="N459" s="52">
        <v>5</v>
      </c>
      <c r="O459" s="54" t="str">
        <f>IF($C459&lt;=O$2,D459*VLOOKUP($C459,Listen!$B$5:$G$95,$N459+1,FALSE)/VLOOKUP(O$2,Listen!$B$5:$G$95,$N459+1,FALSE),"-")</f>
        <v>-</v>
      </c>
      <c r="P459" s="54" t="str">
        <f>IF($C459&lt;=P$2,E459*VLOOKUP($C459,Listen!$B$5:$G$95,$N459+1,FALSE)/VLOOKUP(P$2,Listen!$B$5:$G$95,$N459+1,FALSE),"-")</f>
        <v>-</v>
      </c>
      <c r="Q459" s="54">
        <f>IF($C459&lt;=Q$2,F459*VLOOKUP($C459,Listen!$B$5:$G$95,$N459+1,FALSE)/VLOOKUP(Q$2,Listen!$B$5:$G$95,$N459+1,FALSE),"-")</f>
        <v>0</v>
      </c>
      <c r="R459" s="54">
        <f>IF($C459&lt;=R$2,G459*VLOOKUP($C459,Listen!$B$5:$G$95,$N459+1,FALSE)/VLOOKUP(R$2,Listen!$B$5:$G$95,$N459+1,FALSE),"-")</f>
        <v>0</v>
      </c>
      <c r="S459" s="54">
        <f>IF($C459&lt;=S$2,H459*VLOOKUP($C459,Listen!$B$5:$G$95,$N459+1,FALSE)/VLOOKUP(S$2,Listen!$B$5:$G$95,$N459+1,FALSE),"-")</f>
        <v>0</v>
      </c>
      <c r="T459" s="54">
        <f>IF($C459&lt;=T$2,I459*VLOOKUP($C459,Listen!$B$5:$G$95,$N459+1,FALSE)/VLOOKUP(T$2,Listen!$B$5:$G$95,$N459+1,FALSE),"-")</f>
        <v>0</v>
      </c>
      <c r="U459" s="54">
        <f>IF($C459&lt;=U$2,J459*VLOOKUP($C459,Listen!$B$5:$G$95,$N459+1,FALSE)/VLOOKUP(U$2,Listen!$B$5:$G$95,$N459+1,FALSE),"-")</f>
        <v>0</v>
      </c>
      <c r="V459" s="54">
        <f>IF($C459&lt;=V$2,K459*VLOOKUP($C459,Listen!$B$5:$G$95,$N459+1,FALSE)/VLOOKUP(V$2,Listen!$B$5:$G$95,$N459+1,FALSE),"-")</f>
        <v>0</v>
      </c>
    </row>
    <row r="460" spans="2:22">
      <c r="B460" s="25"/>
      <c r="C460" s="3">
        <v>2010</v>
      </c>
      <c r="D460" s="140"/>
      <c r="E460" s="141"/>
      <c r="F460" s="141"/>
      <c r="G460" s="141"/>
      <c r="H460" s="141"/>
      <c r="I460" s="141"/>
      <c r="J460" s="141"/>
      <c r="K460" s="141"/>
      <c r="M460" s="52">
        <v>31</v>
      </c>
      <c r="N460" s="52">
        <v>5</v>
      </c>
      <c r="O460" s="54" t="str">
        <f>IF($C460&lt;=O$2,D460*VLOOKUP($C460,Listen!$B$5:$G$95,$N460+1,FALSE)/VLOOKUP(O$2,Listen!$B$5:$G$95,$N460+1,FALSE),"-")</f>
        <v>-</v>
      </c>
      <c r="P460" s="54">
        <f>IF($C460&lt;=P$2,E460*VLOOKUP($C460,Listen!$B$5:$G$95,$N460+1,FALSE)/VLOOKUP(P$2,Listen!$B$5:$G$95,$N460+1,FALSE),"-")</f>
        <v>0</v>
      </c>
      <c r="Q460" s="54">
        <f>IF($C460&lt;=Q$2,F460*VLOOKUP($C460,Listen!$B$5:$G$95,$N460+1,FALSE)/VLOOKUP(Q$2,Listen!$B$5:$G$95,$N460+1,FALSE),"-")</f>
        <v>0</v>
      </c>
      <c r="R460" s="54">
        <f>IF($C460&lt;=R$2,G460*VLOOKUP($C460,Listen!$B$5:$G$95,$N460+1,FALSE)/VLOOKUP(R$2,Listen!$B$5:$G$95,$N460+1,FALSE),"-")</f>
        <v>0</v>
      </c>
      <c r="S460" s="54">
        <f>IF($C460&lt;=S$2,H460*VLOOKUP($C460,Listen!$B$5:$G$95,$N460+1,FALSE)/VLOOKUP(S$2,Listen!$B$5:$G$95,$N460+1,FALSE),"-")</f>
        <v>0</v>
      </c>
      <c r="T460" s="54">
        <f>IF($C460&lt;=T$2,I460*VLOOKUP($C460,Listen!$B$5:$G$95,$N460+1,FALSE)/VLOOKUP(T$2,Listen!$B$5:$G$95,$N460+1,FALSE),"-")</f>
        <v>0</v>
      </c>
      <c r="U460" s="54">
        <f>IF($C460&lt;=U$2,J460*VLOOKUP($C460,Listen!$B$5:$G$95,$N460+1,FALSE)/VLOOKUP(U$2,Listen!$B$5:$G$95,$N460+1,FALSE),"-")</f>
        <v>0</v>
      </c>
      <c r="V460" s="54">
        <f>IF($C460&lt;=V$2,K460*VLOOKUP($C460,Listen!$B$5:$G$95,$N460+1,FALSE)/VLOOKUP(V$2,Listen!$B$5:$G$95,$N460+1,FALSE),"-")</f>
        <v>0</v>
      </c>
    </row>
    <row r="461" spans="2:22">
      <c r="B461" s="25"/>
      <c r="C461" s="3">
        <v>2009</v>
      </c>
      <c r="D461" s="141"/>
      <c r="E461" s="141"/>
      <c r="F461" s="141"/>
      <c r="G461" s="141"/>
      <c r="H461" s="141"/>
      <c r="I461" s="141"/>
      <c r="J461" s="141"/>
      <c r="K461" s="141"/>
      <c r="M461" s="52">
        <v>31</v>
      </c>
      <c r="N461" s="52">
        <v>5</v>
      </c>
      <c r="O461" s="54">
        <f>IF($C461&lt;=O$2,D461*VLOOKUP($C461,Listen!$B$5:$G$95,$N461+1,FALSE)/VLOOKUP(O$2,Listen!$B$5:$G$95,$N461+1,FALSE),"-")</f>
        <v>0</v>
      </c>
      <c r="P461" s="54">
        <f>IF($C461&lt;=P$2,E461*VLOOKUP($C461,Listen!$B$5:$G$95,$N461+1,FALSE)/VLOOKUP(P$2,Listen!$B$5:$G$95,$N461+1,FALSE),"-")</f>
        <v>0</v>
      </c>
      <c r="Q461" s="54">
        <f>IF($C461&lt;=Q$2,F461*VLOOKUP($C461,Listen!$B$5:$G$95,$N461+1,FALSE)/VLOOKUP(Q$2,Listen!$B$5:$G$95,$N461+1,FALSE),"-")</f>
        <v>0</v>
      </c>
      <c r="R461" s="54">
        <f>IF($C461&lt;=R$2,G461*VLOOKUP($C461,Listen!$B$5:$G$95,$N461+1,FALSE)/VLOOKUP(R$2,Listen!$B$5:$G$95,$N461+1,FALSE),"-")</f>
        <v>0</v>
      </c>
      <c r="S461" s="54">
        <f>IF($C461&lt;=S$2,H461*VLOOKUP($C461,Listen!$B$5:$G$95,$N461+1,FALSE)/VLOOKUP(S$2,Listen!$B$5:$G$95,$N461+1,FALSE),"-")</f>
        <v>0</v>
      </c>
      <c r="T461" s="54">
        <f>IF($C461&lt;=T$2,I461*VLOOKUP($C461,Listen!$B$5:$G$95,$N461+1,FALSE)/VLOOKUP(T$2,Listen!$B$5:$G$95,$N461+1,FALSE),"-")</f>
        <v>0</v>
      </c>
      <c r="U461" s="54">
        <f>IF($C461&lt;=U$2,J461*VLOOKUP($C461,Listen!$B$5:$G$95,$N461+1,FALSE)/VLOOKUP(U$2,Listen!$B$5:$G$95,$N461+1,FALSE),"-")</f>
        <v>0</v>
      </c>
      <c r="V461" s="54">
        <f>IF($C461&lt;=V$2,K461*VLOOKUP($C461,Listen!$B$5:$G$95,$N461+1,FALSE)/VLOOKUP(V$2,Listen!$B$5:$G$95,$N461+1,FALSE),"-")</f>
        <v>0</v>
      </c>
    </row>
    <row r="462" spans="2:22">
      <c r="B462" s="25"/>
      <c r="C462" s="3">
        <v>2008</v>
      </c>
      <c r="D462" s="141"/>
      <c r="E462" s="141"/>
      <c r="F462" s="141"/>
      <c r="G462" s="141"/>
      <c r="H462" s="141"/>
      <c r="I462" s="141"/>
      <c r="J462" s="141"/>
      <c r="K462" s="141"/>
      <c r="M462" s="52">
        <v>31</v>
      </c>
      <c r="N462" s="52">
        <v>5</v>
      </c>
      <c r="O462" s="54">
        <f>IF($C462&lt;=O$2,D462*VLOOKUP($C462,Listen!$B$5:$G$95,$N462+1,FALSE)/VLOOKUP(O$2,Listen!$B$5:$G$95,$N462+1,FALSE),"-")</f>
        <v>0</v>
      </c>
      <c r="P462" s="54">
        <f>IF($C462&lt;=P$2,E462*VLOOKUP($C462,Listen!$B$5:$G$95,$N462+1,FALSE)/VLOOKUP(P$2,Listen!$B$5:$G$95,$N462+1,FALSE),"-")</f>
        <v>0</v>
      </c>
      <c r="Q462" s="54">
        <f>IF($C462&lt;=Q$2,F462*VLOOKUP($C462,Listen!$B$5:$G$95,$N462+1,FALSE)/VLOOKUP(Q$2,Listen!$B$5:$G$95,$N462+1,FALSE),"-")</f>
        <v>0</v>
      </c>
      <c r="R462" s="54">
        <f>IF($C462&lt;=R$2,G462*VLOOKUP($C462,Listen!$B$5:$G$95,$N462+1,FALSE)/VLOOKUP(R$2,Listen!$B$5:$G$95,$N462+1,FALSE),"-")</f>
        <v>0</v>
      </c>
      <c r="S462" s="54">
        <f>IF($C462&lt;=S$2,H462*VLOOKUP($C462,Listen!$B$5:$G$95,$N462+1,FALSE)/VLOOKUP(S$2,Listen!$B$5:$G$95,$N462+1,FALSE),"-")</f>
        <v>0</v>
      </c>
      <c r="T462" s="54">
        <f>IF($C462&lt;=T$2,I462*VLOOKUP($C462,Listen!$B$5:$G$95,$N462+1,FALSE)/VLOOKUP(T$2,Listen!$B$5:$G$95,$N462+1,FALSE),"-")</f>
        <v>0</v>
      </c>
      <c r="U462" s="54">
        <f>IF($C462&lt;=U$2,J462*VLOOKUP($C462,Listen!$B$5:$G$95,$N462+1,FALSE)/VLOOKUP(U$2,Listen!$B$5:$G$95,$N462+1,FALSE),"-")</f>
        <v>0</v>
      </c>
      <c r="V462" s="54">
        <f>IF($C462&lt;=V$2,K462*VLOOKUP($C462,Listen!$B$5:$G$95,$N462+1,FALSE)/VLOOKUP(V$2,Listen!$B$5:$G$95,$N462+1,FALSE),"-")</f>
        <v>0</v>
      </c>
    </row>
    <row r="463" spans="2:22">
      <c r="B463" s="25"/>
      <c r="C463" s="3">
        <v>2007</v>
      </c>
      <c r="D463" s="141"/>
      <c r="E463" s="141"/>
      <c r="F463" s="141"/>
      <c r="G463" s="141"/>
      <c r="H463" s="141"/>
      <c r="I463" s="141"/>
      <c r="J463" s="141"/>
      <c r="K463" s="141"/>
      <c r="M463" s="52">
        <v>31</v>
      </c>
      <c r="N463" s="52">
        <v>5</v>
      </c>
      <c r="O463" s="54">
        <f>IF($C463&lt;=O$2,D463*VLOOKUP($C463,Listen!$B$5:$G$95,$N463+1,FALSE)/VLOOKUP(O$2,Listen!$B$5:$G$95,$N463+1,FALSE),"-")</f>
        <v>0</v>
      </c>
      <c r="P463" s="54">
        <f>IF($C463&lt;=P$2,E463*VLOOKUP($C463,Listen!$B$5:$G$95,$N463+1,FALSE)/VLOOKUP(P$2,Listen!$B$5:$G$95,$N463+1,FALSE),"-")</f>
        <v>0</v>
      </c>
      <c r="Q463" s="54">
        <f>IF($C463&lt;=Q$2,F463*VLOOKUP($C463,Listen!$B$5:$G$95,$N463+1,FALSE)/VLOOKUP(Q$2,Listen!$B$5:$G$95,$N463+1,FALSE),"-")</f>
        <v>0</v>
      </c>
      <c r="R463" s="54">
        <f>IF($C463&lt;=R$2,G463*VLOOKUP($C463,Listen!$B$5:$G$95,$N463+1,FALSE)/VLOOKUP(R$2,Listen!$B$5:$G$95,$N463+1,FALSE),"-")</f>
        <v>0</v>
      </c>
      <c r="S463" s="54">
        <f>IF($C463&lt;=S$2,H463*VLOOKUP($C463,Listen!$B$5:$G$95,$N463+1,FALSE)/VLOOKUP(S$2,Listen!$B$5:$G$95,$N463+1,FALSE),"-")</f>
        <v>0</v>
      </c>
      <c r="T463" s="54">
        <f>IF($C463&lt;=T$2,I463*VLOOKUP($C463,Listen!$B$5:$G$95,$N463+1,FALSE)/VLOOKUP(T$2,Listen!$B$5:$G$95,$N463+1,FALSE),"-")</f>
        <v>0</v>
      </c>
      <c r="U463" s="54">
        <f>IF($C463&lt;=U$2,J463*VLOOKUP($C463,Listen!$B$5:$G$95,$N463+1,FALSE)/VLOOKUP(U$2,Listen!$B$5:$G$95,$N463+1,FALSE),"-")</f>
        <v>0</v>
      </c>
      <c r="V463" s="54">
        <f>IF($C463&lt;=V$2,K463*VLOOKUP($C463,Listen!$B$5:$G$95,$N463+1,FALSE)/VLOOKUP(V$2,Listen!$B$5:$G$95,$N463+1,FALSE),"-")</f>
        <v>0</v>
      </c>
    </row>
    <row r="464" spans="2:22">
      <c r="B464" s="25"/>
      <c r="C464" s="3">
        <v>2006</v>
      </c>
      <c r="D464" s="141"/>
      <c r="E464" s="141"/>
      <c r="F464" s="141"/>
      <c r="G464" s="141"/>
      <c r="H464" s="141"/>
      <c r="I464" s="141"/>
      <c r="J464" s="141"/>
      <c r="K464" s="141"/>
      <c r="M464" s="52">
        <v>31</v>
      </c>
      <c r="N464" s="52">
        <v>5</v>
      </c>
      <c r="O464" s="54">
        <f>IF($C464&lt;=O$2,D464*VLOOKUP($C464,Listen!$B$5:$G$95,$N464+1,FALSE)/VLOOKUP(O$2,Listen!$B$5:$G$95,$N464+1,FALSE),"-")</f>
        <v>0</v>
      </c>
      <c r="P464" s="54">
        <f>IF($C464&lt;=P$2,E464*VLOOKUP($C464,Listen!$B$5:$G$95,$N464+1,FALSE)/VLOOKUP(P$2,Listen!$B$5:$G$95,$N464+1,FALSE),"-")</f>
        <v>0</v>
      </c>
      <c r="Q464" s="54">
        <f>IF($C464&lt;=Q$2,F464*VLOOKUP($C464,Listen!$B$5:$G$95,$N464+1,FALSE)/VLOOKUP(Q$2,Listen!$B$5:$G$95,$N464+1,FALSE),"-")</f>
        <v>0</v>
      </c>
      <c r="R464" s="54">
        <f>IF($C464&lt;=R$2,G464*VLOOKUP($C464,Listen!$B$5:$G$95,$N464+1,FALSE)/VLOOKUP(R$2,Listen!$B$5:$G$95,$N464+1,FALSE),"-")</f>
        <v>0</v>
      </c>
      <c r="S464" s="54">
        <f>IF($C464&lt;=S$2,H464*VLOOKUP($C464,Listen!$B$5:$G$95,$N464+1,FALSE)/VLOOKUP(S$2,Listen!$B$5:$G$95,$N464+1,FALSE),"-")</f>
        <v>0</v>
      </c>
      <c r="T464" s="54">
        <f>IF($C464&lt;=T$2,I464*VLOOKUP($C464,Listen!$B$5:$G$95,$N464+1,FALSE)/VLOOKUP(T$2,Listen!$B$5:$G$95,$N464+1,FALSE),"-")</f>
        <v>0</v>
      </c>
      <c r="U464" s="54">
        <f>IF($C464&lt;=U$2,J464*VLOOKUP($C464,Listen!$B$5:$G$95,$N464+1,FALSE)/VLOOKUP(U$2,Listen!$B$5:$G$95,$N464+1,FALSE),"-")</f>
        <v>0</v>
      </c>
      <c r="V464" s="54">
        <f>IF($C464&lt;=V$2,K464*VLOOKUP($C464,Listen!$B$5:$G$95,$N464+1,FALSE)/VLOOKUP(V$2,Listen!$B$5:$G$95,$N464+1,FALSE),"-")</f>
        <v>0</v>
      </c>
    </row>
    <row r="465" spans="2:22">
      <c r="B465" s="25"/>
      <c r="C465" s="3">
        <v>2005</v>
      </c>
      <c r="D465" s="141"/>
      <c r="E465" s="141"/>
      <c r="F465" s="141"/>
      <c r="G465" s="141"/>
      <c r="H465" s="141"/>
      <c r="I465" s="141"/>
      <c r="J465" s="141"/>
      <c r="K465" s="141"/>
      <c r="M465" s="52">
        <v>31</v>
      </c>
      <c r="N465" s="52">
        <v>5</v>
      </c>
      <c r="O465" s="54">
        <f>IF($C465&lt;=O$2,D465*VLOOKUP($C465,Listen!$B$5:$G$95,$N465+1,FALSE)/VLOOKUP(O$2,Listen!$B$5:$G$95,$N465+1,FALSE),"-")</f>
        <v>0</v>
      </c>
      <c r="P465" s="54">
        <f>IF($C465&lt;=P$2,E465*VLOOKUP($C465,Listen!$B$5:$G$95,$N465+1,FALSE)/VLOOKUP(P$2,Listen!$B$5:$G$95,$N465+1,FALSE),"-")</f>
        <v>0</v>
      </c>
      <c r="Q465" s="54">
        <f>IF($C465&lt;=Q$2,F465*VLOOKUP($C465,Listen!$B$5:$G$95,$N465+1,FALSE)/VLOOKUP(Q$2,Listen!$B$5:$G$95,$N465+1,FALSE),"-")</f>
        <v>0</v>
      </c>
      <c r="R465" s="54">
        <f>IF($C465&lt;=R$2,G465*VLOOKUP($C465,Listen!$B$5:$G$95,$N465+1,FALSE)/VLOOKUP(R$2,Listen!$B$5:$G$95,$N465+1,FALSE),"-")</f>
        <v>0</v>
      </c>
      <c r="S465" s="54">
        <f>IF($C465&lt;=S$2,H465*VLOOKUP($C465,Listen!$B$5:$G$95,$N465+1,FALSE)/VLOOKUP(S$2,Listen!$B$5:$G$95,$N465+1,FALSE),"-")</f>
        <v>0</v>
      </c>
      <c r="T465" s="54">
        <f>IF($C465&lt;=T$2,I465*VLOOKUP($C465,Listen!$B$5:$G$95,$N465+1,FALSE)/VLOOKUP(T$2,Listen!$B$5:$G$95,$N465+1,FALSE),"-")</f>
        <v>0</v>
      </c>
      <c r="U465" s="54">
        <f>IF($C465&lt;=U$2,J465*VLOOKUP($C465,Listen!$B$5:$G$95,$N465+1,FALSE)/VLOOKUP(U$2,Listen!$B$5:$G$95,$N465+1,FALSE),"-")</f>
        <v>0</v>
      </c>
      <c r="V465" s="54">
        <f>IF($C465&lt;=V$2,K465*VLOOKUP($C465,Listen!$B$5:$G$95,$N465+1,FALSE)/VLOOKUP(V$2,Listen!$B$5:$G$95,$N465+1,FALSE),"-")</f>
        <v>0</v>
      </c>
    </row>
    <row r="466" spans="2:22">
      <c r="B466" s="25"/>
      <c r="C466" s="3">
        <v>2004</v>
      </c>
      <c r="D466" s="141"/>
      <c r="E466" s="141"/>
      <c r="F466" s="141"/>
      <c r="G466" s="141"/>
      <c r="H466" s="141"/>
      <c r="I466" s="141"/>
      <c r="J466" s="141"/>
      <c r="K466" s="141"/>
      <c r="M466" s="52">
        <v>31</v>
      </c>
      <c r="N466" s="52">
        <v>5</v>
      </c>
      <c r="O466" s="54">
        <f>IF($C466&lt;=O$2,D466*VLOOKUP($C466,Listen!$B$5:$G$95,$N466+1,FALSE)/VLOOKUP(O$2,Listen!$B$5:$G$95,$N466+1,FALSE),"-")</f>
        <v>0</v>
      </c>
      <c r="P466" s="54">
        <f>IF($C466&lt;=P$2,E466*VLOOKUP($C466,Listen!$B$5:$G$95,$N466+1,FALSE)/VLOOKUP(P$2,Listen!$B$5:$G$95,$N466+1,FALSE),"-")</f>
        <v>0</v>
      </c>
      <c r="Q466" s="54">
        <f>IF($C466&lt;=Q$2,F466*VLOOKUP($C466,Listen!$B$5:$G$95,$N466+1,FALSE)/VLOOKUP(Q$2,Listen!$B$5:$G$95,$N466+1,FALSE),"-")</f>
        <v>0</v>
      </c>
      <c r="R466" s="54">
        <f>IF($C466&lt;=R$2,G466*VLOOKUP($C466,Listen!$B$5:$G$95,$N466+1,FALSE)/VLOOKUP(R$2,Listen!$B$5:$G$95,$N466+1,FALSE),"-")</f>
        <v>0</v>
      </c>
      <c r="S466" s="54">
        <f>IF($C466&lt;=S$2,H466*VLOOKUP($C466,Listen!$B$5:$G$95,$N466+1,FALSE)/VLOOKUP(S$2,Listen!$B$5:$G$95,$N466+1,FALSE),"-")</f>
        <v>0</v>
      </c>
      <c r="T466" s="54">
        <f>IF($C466&lt;=T$2,I466*VLOOKUP($C466,Listen!$B$5:$G$95,$N466+1,FALSE)/VLOOKUP(T$2,Listen!$B$5:$G$95,$N466+1,FALSE),"-")</f>
        <v>0</v>
      </c>
      <c r="U466" s="54">
        <f>IF($C466&lt;=U$2,J466*VLOOKUP($C466,Listen!$B$5:$G$95,$N466+1,FALSE)/VLOOKUP(U$2,Listen!$B$5:$G$95,$N466+1,FALSE),"-")</f>
        <v>0</v>
      </c>
      <c r="V466" s="54">
        <f>IF($C466&lt;=V$2,K466*VLOOKUP($C466,Listen!$B$5:$G$95,$N466+1,FALSE)/VLOOKUP(V$2,Listen!$B$5:$G$95,$N466+1,FALSE),"-")</f>
        <v>0</v>
      </c>
    </row>
    <row r="467" spans="2:22">
      <c r="B467" s="25"/>
      <c r="C467" s="3">
        <v>2003</v>
      </c>
      <c r="D467" s="141"/>
      <c r="E467" s="141"/>
      <c r="F467" s="141"/>
      <c r="G467" s="141"/>
      <c r="H467" s="141"/>
      <c r="I467" s="141"/>
      <c r="J467" s="141"/>
      <c r="K467" s="141"/>
      <c r="M467" s="52">
        <v>31</v>
      </c>
      <c r="N467" s="52">
        <v>5</v>
      </c>
      <c r="O467" s="54">
        <f>IF($C467&lt;=O$2,D467*VLOOKUP($C467,Listen!$B$5:$G$95,$N467+1,FALSE)/VLOOKUP(O$2,Listen!$B$5:$G$95,$N467+1,FALSE),"-")</f>
        <v>0</v>
      </c>
      <c r="P467" s="54">
        <f>IF($C467&lt;=P$2,E467*VLOOKUP($C467,Listen!$B$5:$G$95,$N467+1,FALSE)/VLOOKUP(P$2,Listen!$B$5:$G$95,$N467+1,FALSE),"-")</f>
        <v>0</v>
      </c>
      <c r="Q467" s="54">
        <f>IF($C467&lt;=Q$2,F467*VLOOKUP($C467,Listen!$B$5:$G$95,$N467+1,FALSE)/VLOOKUP(Q$2,Listen!$B$5:$G$95,$N467+1,FALSE),"-")</f>
        <v>0</v>
      </c>
      <c r="R467" s="54">
        <f>IF($C467&lt;=R$2,G467*VLOOKUP($C467,Listen!$B$5:$G$95,$N467+1,FALSE)/VLOOKUP(R$2,Listen!$B$5:$G$95,$N467+1,FALSE),"-")</f>
        <v>0</v>
      </c>
      <c r="S467" s="54">
        <f>IF($C467&lt;=S$2,H467*VLOOKUP($C467,Listen!$B$5:$G$95,$N467+1,FALSE)/VLOOKUP(S$2,Listen!$B$5:$G$95,$N467+1,FALSE),"-")</f>
        <v>0</v>
      </c>
      <c r="T467" s="54">
        <f>IF($C467&lt;=T$2,I467*VLOOKUP($C467,Listen!$B$5:$G$95,$N467+1,FALSE)/VLOOKUP(T$2,Listen!$B$5:$G$95,$N467+1,FALSE),"-")</f>
        <v>0</v>
      </c>
      <c r="U467" s="54">
        <f>IF($C467&lt;=U$2,J467*VLOOKUP($C467,Listen!$B$5:$G$95,$N467+1,FALSE)/VLOOKUP(U$2,Listen!$B$5:$G$95,$N467+1,FALSE),"-")</f>
        <v>0</v>
      </c>
      <c r="V467" s="54">
        <f>IF($C467&lt;=V$2,K467*VLOOKUP($C467,Listen!$B$5:$G$95,$N467+1,FALSE)/VLOOKUP(V$2,Listen!$B$5:$G$95,$N467+1,FALSE),"-")</f>
        <v>0</v>
      </c>
    </row>
    <row r="468" spans="2:22">
      <c r="B468" s="25"/>
      <c r="C468" s="3">
        <v>2002</v>
      </c>
      <c r="D468" s="141"/>
      <c r="E468" s="141"/>
      <c r="F468" s="141"/>
      <c r="G468" s="141"/>
      <c r="H468" s="141"/>
      <c r="I468" s="141"/>
      <c r="J468" s="141"/>
      <c r="K468" s="141"/>
      <c r="M468" s="52">
        <v>31</v>
      </c>
      <c r="N468" s="52">
        <v>5</v>
      </c>
      <c r="O468" s="54">
        <f>IF($C468&lt;=O$2,D468*VLOOKUP($C468,Listen!$B$5:$G$95,$N468+1,FALSE)/VLOOKUP(O$2,Listen!$B$5:$G$95,$N468+1,FALSE),"-")</f>
        <v>0</v>
      </c>
      <c r="P468" s="54">
        <f>IF($C468&lt;=P$2,E468*VLOOKUP($C468,Listen!$B$5:$G$95,$N468+1,FALSE)/VLOOKUP(P$2,Listen!$B$5:$G$95,$N468+1,FALSE),"-")</f>
        <v>0</v>
      </c>
      <c r="Q468" s="54">
        <f>IF($C468&lt;=Q$2,F468*VLOOKUP($C468,Listen!$B$5:$G$95,$N468+1,FALSE)/VLOOKUP(Q$2,Listen!$B$5:$G$95,$N468+1,FALSE),"-")</f>
        <v>0</v>
      </c>
      <c r="R468" s="54">
        <f>IF($C468&lt;=R$2,G468*VLOOKUP($C468,Listen!$B$5:$G$95,$N468+1,FALSE)/VLOOKUP(R$2,Listen!$B$5:$G$95,$N468+1,FALSE),"-")</f>
        <v>0</v>
      </c>
      <c r="S468" s="54">
        <f>IF($C468&lt;=S$2,H468*VLOOKUP($C468,Listen!$B$5:$G$95,$N468+1,FALSE)/VLOOKUP(S$2,Listen!$B$5:$G$95,$N468+1,FALSE),"-")</f>
        <v>0</v>
      </c>
      <c r="T468" s="54">
        <f>IF($C468&lt;=T$2,I468*VLOOKUP($C468,Listen!$B$5:$G$95,$N468+1,FALSE)/VLOOKUP(T$2,Listen!$B$5:$G$95,$N468+1,FALSE),"-")</f>
        <v>0</v>
      </c>
      <c r="U468" s="54">
        <f>IF($C468&lt;=U$2,J468*VLOOKUP($C468,Listen!$B$5:$G$95,$N468+1,FALSE)/VLOOKUP(U$2,Listen!$B$5:$G$95,$N468+1,FALSE),"-")</f>
        <v>0</v>
      </c>
      <c r="V468" s="54">
        <f>IF($C468&lt;=V$2,K468*VLOOKUP($C468,Listen!$B$5:$G$95,$N468+1,FALSE)/VLOOKUP(V$2,Listen!$B$5:$G$95,$N468+1,FALSE),"-")</f>
        <v>0</v>
      </c>
    </row>
    <row r="469" spans="2:22">
      <c r="B469" s="25"/>
      <c r="C469" s="3">
        <v>2001</v>
      </c>
      <c r="D469" s="141"/>
      <c r="E469" s="141"/>
      <c r="F469" s="141"/>
      <c r="G469" s="141"/>
      <c r="H469" s="141"/>
      <c r="I469" s="141"/>
      <c r="J469" s="141"/>
      <c r="K469" s="141"/>
      <c r="M469" s="52">
        <v>31</v>
      </c>
      <c r="N469" s="52">
        <v>5</v>
      </c>
      <c r="O469" s="54">
        <f>IF($C469&lt;=O$2,D469*VLOOKUP($C469,Listen!$B$5:$G$95,$N469+1,FALSE)/VLOOKUP(O$2,Listen!$B$5:$G$95,$N469+1,FALSE),"-")</f>
        <v>0</v>
      </c>
      <c r="P469" s="54">
        <f>IF($C469&lt;=P$2,E469*VLOOKUP($C469,Listen!$B$5:$G$95,$N469+1,FALSE)/VLOOKUP(P$2,Listen!$B$5:$G$95,$N469+1,FALSE),"-")</f>
        <v>0</v>
      </c>
      <c r="Q469" s="54">
        <f>IF($C469&lt;=Q$2,F469*VLOOKUP($C469,Listen!$B$5:$G$95,$N469+1,FALSE)/VLOOKUP(Q$2,Listen!$B$5:$G$95,$N469+1,FALSE),"-")</f>
        <v>0</v>
      </c>
      <c r="R469" s="54">
        <f>IF($C469&lt;=R$2,G469*VLOOKUP($C469,Listen!$B$5:$G$95,$N469+1,FALSE)/VLOOKUP(R$2,Listen!$B$5:$G$95,$N469+1,FALSE),"-")</f>
        <v>0</v>
      </c>
      <c r="S469" s="54">
        <f>IF($C469&lt;=S$2,H469*VLOOKUP($C469,Listen!$B$5:$G$95,$N469+1,FALSE)/VLOOKUP(S$2,Listen!$B$5:$G$95,$N469+1,FALSE),"-")</f>
        <v>0</v>
      </c>
      <c r="T469" s="54">
        <f>IF($C469&lt;=T$2,I469*VLOOKUP($C469,Listen!$B$5:$G$95,$N469+1,FALSE)/VLOOKUP(T$2,Listen!$B$5:$G$95,$N469+1,FALSE),"-")</f>
        <v>0</v>
      </c>
      <c r="U469" s="54">
        <f>IF($C469&lt;=U$2,J469*VLOOKUP($C469,Listen!$B$5:$G$95,$N469+1,FALSE)/VLOOKUP(U$2,Listen!$B$5:$G$95,$N469+1,FALSE),"-")</f>
        <v>0</v>
      </c>
      <c r="V469" s="54">
        <f>IF($C469&lt;=V$2,K469*VLOOKUP($C469,Listen!$B$5:$G$95,$N469+1,FALSE)/VLOOKUP(V$2,Listen!$B$5:$G$95,$N469+1,FALSE),"-")</f>
        <v>0</v>
      </c>
    </row>
    <row r="470" spans="2:22">
      <c r="B470" s="25"/>
      <c r="C470" s="3">
        <v>2000</v>
      </c>
      <c r="D470" s="141"/>
      <c r="E470" s="141"/>
      <c r="F470" s="141"/>
      <c r="G470" s="141"/>
      <c r="H470" s="141"/>
      <c r="I470" s="141"/>
      <c r="J470" s="141"/>
      <c r="K470" s="141"/>
      <c r="M470" s="52">
        <v>31</v>
      </c>
      <c r="N470" s="52">
        <v>5</v>
      </c>
      <c r="O470" s="54">
        <f>IF($C470&lt;=O$2,D470*VLOOKUP($C470,Listen!$B$5:$G$95,$N470+1,FALSE)/VLOOKUP(O$2,Listen!$B$5:$G$95,$N470+1,FALSE),"-")</f>
        <v>0</v>
      </c>
      <c r="P470" s="54">
        <f>IF($C470&lt;=P$2,E470*VLOOKUP($C470,Listen!$B$5:$G$95,$N470+1,FALSE)/VLOOKUP(P$2,Listen!$B$5:$G$95,$N470+1,FALSE),"-")</f>
        <v>0</v>
      </c>
      <c r="Q470" s="54">
        <f>IF($C470&lt;=Q$2,F470*VLOOKUP($C470,Listen!$B$5:$G$95,$N470+1,FALSE)/VLOOKUP(Q$2,Listen!$B$5:$G$95,$N470+1,FALSE),"-")</f>
        <v>0</v>
      </c>
      <c r="R470" s="54">
        <f>IF($C470&lt;=R$2,G470*VLOOKUP($C470,Listen!$B$5:$G$95,$N470+1,FALSE)/VLOOKUP(R$2,Listen!$B$5:$G$95,$N470+1,FALSE),"-")</f>
        <v>0</v>
      </c>
      <c r="S470" s="54">
        <f>IF($C470&lt;=S$2,H470*VLOOKUP($C470,Listen!$B$5:$G$95,$N470+1,FALSE)/VLOOKUP(S$2,Listen!$B$5:$G$95,$N470+1,FALSE),"-")</f>
        <v>0</v>
      </c>
      <c r="T470" s="54">
        <f>IF($C470&lt;=T$2,I470*VLOOKUP($C470,Listen!$B$5:$G$95,$N470+1,FALSE)/VLOOKUP(T$2,Listen!$B$5:$G$95,$N470+1,FALSE),"-")</f>
        <v>0</v>
      </c>
      <c r="U470" s="54">
        <f>IF($C470&lt;=U$2,J470*VLOOKUP($C470,Listen!$B$5:$G$95,$N470+1,FALSE)/VLOOKUP(U$2,Listen!$B$5:$G$95,$N470+1,FALSE),"-")</f>
        <v>0</v>
      </c>
      <c r="V470" s="54">
        <f>IF($C470&lt;=V$2,K470*VLOOKUP($C470,Listen!$B$5:$G$95,$N470+1,FALSE)/VLOOKUP(V$2,Listen!$B$5:$G$95,$N470+1,FALSE),"-")</f>
        <v>0</v>
      </c>
    </row>
    <row r="471" spans="2:22">
      <c r="B471" s="25"/>
      <c r="C471" s="3">
        <v>1999</v>
      </c>
      <c r="D471" s="141"/>
      <c r="E471" s="141"/>
      <c r="F471" s="141"/>
      <c r="G471" s="141"/>
      <c r="H471" s="141"/>
      <c r="I471" s="141"/>
      <c r="J471" s="141"/>
      <c r="K471" s="141"/>
      <c r="M471" s="52">
        <v>31</v>
      </c>
      <c r="N471" s="52">
        <v>5</v>
      </c>
      <c r="O471" s="54">
        <f>IF($C471&lt;=O$2,D471*VLOOKUP($C471,Listen!$B$5:$G$95,$N471+1,FALSE)/VLOOKUP(O$2,Listen!$B$5:$G$95,$N471+1,FALSE),"-")</f>
        <v>0</v>
      </c>
      <c r="P471" s="54">
        <f>IF($C471&lt;=P$2,E471*VLOOKUP($C471,Listen!$B$5:$G$95,$N471+1,FALSE)/VLOOKUP(P$2,Listen!$B$5:$G$95,$N471+1,FALSE),"-")</f>
        <v>0</v>
      </c>
      <c r="Q471" s="54">
        <f>IF($C471&lt;=Q$2,F471*VLOOKUP($C471,Listen!$B$5:$G$95,$N471+1,FALSE)/VLOOKUP(Q$2,Listen!$B$5:$G$95,$N471+1,FALSE),"-")</f>
        <v>0</v>
      </c>
      <c r="R471" s="54">
        <f>IF($C471&lt;=R$2,G471*VLOOKUP($C471,Listen!$B$5:$G$95,$N471+1,FALSE)/VLOOKUP(R$2,Listen!$B$5:$G$95,$N471+1,FALSE),"-")</f>
        <v>0</v>
      </c>
      <c r="S471" s="54">
        <f>IF($C471&lt;=S$2,H471*VLOOKUP($C471,Listen!$B$5:$G$95,$N471+1,FALSE)/VLOOKUP(S$2,Listen!$B$5:$G$95,$N471+1,FALSE),"-")</f>
        <v>0</v>
      </c>
      <c r="T471" s="54">
        <f>IF($C471&lt;=T$2,I471*VLOOKUP($C471,Listen!$B$5:$G$95,$N471+1,FALSE)/VLOOKUP(T$2,Listen!$B$5:$G$95,$N471+1,FALSE),"-")</f>
        <v>0</v>
      </c>
      <c r="U471" s="54">
        <f>IF($C471&lt;=U$2,J471*VLOOKUP($C471,Listen!$B$5:$G$95,$N471+1,FALSE)/VLOOKUP(U$2,Listen!$B$5:$G$95,$N471+1,FALSE),"-")</f>
        <v>0</v>
      </c>
      <c r="V471" s="54">
        <f>IF($C471&lt;=V$2,K471*VLOOKUP($C471,Listen!$B$5:$G$95,$N471+1,FALSE)/VLOOKUP(V$2,Listen!$B$5:$G$95,$N471+1,FALSE),"-")</f>
        <v>0</v>
      </c>
    </row>
    <row r="472" spans="2:22">
      <c r="B472" s="25"/>
      <c r="C472" s="3">
        <v>1998</v>
      </c>
      <c r="D472" s="141"/>
      <c r="E472" s="141"/>
      <c r="F472" s="141"/>
      <c r="G472" s="141"/>
      <c r="H472" s="141"/>
      <c r="I472" s="141"/>
      <c r="J472" s="141"/>
      <c r="K472" s="141"/>
      <c r="M472" s="52">
        <v>31</v>
      </c>
      <c r="N472" s="52">
        <v>5</v>
      </c>
      <c r="O472" s="54">
        <f>IF($C472&lt;=O$2,D472*VLOOKUP($C472,Listen!$B$5:$G$95,$N472+1,FALSE)/VLOOKUP(O$2,Listen!$B$5:$G$95,$N472+1,FALSE),"-")</f>
        <v>0</v>
      </c>
      <c r="P472" s="54">
        <f>IF($C472&lt;=P$2,E472*VLOOKUP($C472,Listen!$B$5:$G$95,$N472+1,FALSE)/VLOOKUP(P$2,Listen!$B$5:$G$95,$N472+1,FALSE),"-")</f>
        <v>0</v>
      </c>
      <c r="Q472" s="54">
        <f>IF($C472&lt;=Q$2,F472*VLOOKUP($C472,Listen!$B$5:$G$95,$N472+1,FALSE)/VLOOKUP(Q$2,Listen!$B$5:$G$95,$N472+1,FALSE),"-")</f>
        <v>0</v>
      </c>
      <c r="R472" s="54">
        <f>IF($C472&lt;=R$2,G472*VLOOKUP($C472,Listen!$B$5:$G$95,$N472+1,FALSE)/VLOOKUP(R$2,Listen!$B$5:$G$95,$N472+1,FALSE),"-")</f>
        <v>0</v>
      </c>
      <c r="S472" s="54">
        <f>IF($C472&lt;=S$2,H472*VLOOKUP($C472,Listen!$B$5:$G$95,$N472+1,FALSE)/VLOOKUP(S$2,Listen!$B$5:$G$95,$N472+1,FALSE),"-")</f>
        <v>0</v>
      </c>
      <c r="T472" s="54">
        <f>IF($C472&lt;=T$2,I472*VLOOKUP($C472,Listen!$B$5:$G$95,$N472+1,FALSE)/VLOOKUP(T$2,Listen!$B$5:$G$95,$N472+1,FALSE),"-")</f>
        <v>0</v>
      </c>
      <c r="U472" s="54">
        <f>IF($C472&lt;=U$2,J472*VLOOKUP($C472,Listen!$B$5:$G$95,$N472+1,FALSE)/VLOOKUP(U$2,Listen!$B$5:$G$95,$N472+1,FALSE),"-")</f>
        <v>0</v>
      </c>
      <c r="V472" s="54">
        <f>IF($C472&lt;=V$2,K472*VLOOKUP($C472,Listen!$B$5:$G$95,$N472+1,FALSE)/VLOOKUP(V$2,Listen!$B$5:$G$95,$N472+1,FALSE),"-")</f>
        <v>0</v>
      </c>
    </row>
    <row r="473" spans="2:22">
      <c r="B473" s="25"/>
      <c r="C473" s="3">
        <v>1997</v>
      </c>
      <c r="D473" s="141"/>
      <c r="E473" s="141"/>
      <c r="F473" s="141"/>
      <c r="G473" s="141"/>
      <c r="H473" s="141"/>
      <c r="I473" s="141"/>
      <c r="J473" s="141"/>
      <c r="K473" s="141"/>
      <c r="M473" s="52">
        <v>31</v>
      </c>
      <c r="N473" s="52">
        <v>5</v>
      </c>
      <c r="O473" s="54">
        <f>IF($C473&lt;=O$2,D473*VLOOKUP($C473,Listen!$B$5:$G$95,$N473+1,FALSE)/VLOOKUP(O$2,Listen!$B$5:$G$95,$N473+1,FALSE),"-")</f>
        <v>0</v>
      </c>
      <c r="P473" s="54">
        <f>IF($C473&lt;=P$2,E473*VLOOKUP($C473,Listen!$B$5:$G$95,$N473+1,FALSE)/VLOOKUP(P$2,Listen!$B$5:$G$95,$N473+1,FALSE),"-")</f>
        <v>0</v>
      </c>
      <c r="Q473" s="54">
        <f>IF($C473&lt;=Q$2,F473*VLOOKUP($C473,Listen!$B$5:$G$95,$N473+1,FALSE)/VLOOKUP(Q$2,Listen!$B$5:$G$95,$N473+1,FALSE),"-")</f>
        <v>0</v>
      </c>
      <c r="R473" s="54">
        <f>IF($C473&lt;=R$2,G473*VLOOKUP($C473,Listen!$B$5:$G$95,$N473+1,FALSE)/VLOOKUP(R$2,Listen!$B$5:$G$95,$N473+1,FALSE),"-")</f>
        <v>0</v>
      </c>
      <c r="S473" s="54">
        <f>IF($C473&lt;=S$2,H473*VLOOKUP($C473,Listen!$B$5:$G$95,$N473+1,FALSE)/VLOOKUP(S$2,Listen!$B$5:$G$95,$N473+1,FALSE),"-")</f>
        <v>0</v>
      </c>
      <c r="T473" s="54">
        <f>IF($C473&lt;=T$2,I473*VLOOKUP($C473,Listen!$B$5:$G$95,$N473+1,FALSE)/VLOOKUP(T$2,Listen!$B$5:$G$95,$N473+1,FALSE),"-")</f>
        <v>0</v>
      </c>
      <c r="U473" s="54">
        <f>IF($C473&lt;=U$2,J473*VLOOKUP($C473,Listen!$B$5:$G$95,$N473+1,FALSE)/VLOOKUP(U$2,Listen!$B$5:$G$95,$N473+1,FALSE),"-")</f>
        <v>0</v>
      </c>
      <c r="V473" s="54">
        <f>IF($C473&lt;=V$2,K473*VLOOKUP($C473,Listen!$B$5:$G$95,$N473+1,FALSE)/VLOOKUP(V$2,Listen!$B$5:$G$95,$N473+1,FALSE),"-")</f>
        <v>0</v>
      </c>
    </row>
    <row r="474" spans="2:22">
      <c r="B474" s="25"/>
      <c r="C474" s="3">
        <v>1996</v>
      </c>
      <c r="D474" s="141"/>
      <c r="E474" s="141"/>
      <c r="F474" s="141"/>
      <c r="G474" s="141"/>
      <c r="H474" s="141"/>
      <c r="I474" s="141"/>
      <c r="J474" s="141"/>
      <c r="K474" s="141"/>
      <c r="M474" s="52">
        <v>31</v>
      </c>
      <c r="N474" s="52">
        <v>5</v>
      </c>
      <c r="O474" s="54">
        <f>IF($C474&lt;=O$2,D474*VLOOKUP($C474,Listen!$B$5:$G$95,$N474+1,FALSE)/VLOOKUP(O$2,Listen!$B$5:$G$95,$N474+1,FALSE),"-")</f>
        <v>0</v>
      </c>
      <c r="P474" s="54">
        <f>IF($C474&lt;=P$2,E474*VLOOKUP($C474,Listen!$B$5:$G$95,$N474+1,FALSE)/VLOOKUP(P$2,Listen!$B$5:$G$95,$N474+1,FALSE),"-")</f>
        <v>0</v>
      </c>
      <c r="Q474" s="54">
        <f>IF($C474&lt;=Q$2,F474*VLOOKUP($C474,Listen!$B$5:$G$95,$N474+1,FALSE)/VLOOKUP(Q$2,Listen!$B$5:$G$95,$N474+1,FALSE),"-")</f>
        <v>0</v>
      </c>
      <c r="R474" s="54">
        <f>IF($C474&lt;=R$2,G474*VLOOKUP($C474,Listen!$B$5:$G$95,$N474+1,FALSE)/VLOOKUP(R$2,Listen!$B$5:$G$95,$N474+1,FALSE),"-")</f>
        <v>0</v>
      </c>
      <c r="S474" s="54">
        <f>IF($C474&lt;=S$2,H474*VLOOKUP($C474,Listen!$B$5:$G$95,$N474+1,FALSE)/VLOOKUP(S$2,Listen!$B$5:$G$95,$N474+1,FALSE),"-")</f>
        <v>0</v>
      </c>
      <c r="T474" s="54">
        <f>IF($C474&lt;=T$2,I474*VLOOKUP($C474,Listen!$B$5:$G$95,$N474+1,FALSE)/VLOOKUP(T$2,Listen!$B$5:$G$95,$N474+1,FALSE),"-")</f>
        <v>0</v>
      </c>
      <c r="U474" s="54">
        <f>IF($C474&lt;=U$2,J474*VLOOKUP($C474,Listen!$B$5:$G$95,$N474+1,FALSE)/VLOOKUP(U$2,Listen!$B$5:$G$95,$N474+1,FALSE),"-")</f>
        <v>0</v>
      </c>
      <c r="V474" s="54">
        <f>IF($C474&lt;=V$2,K474*VLOOKUP($C474,Listen!$B$5:$G$95,$N474+1,FALSE)/VLOOKUP(V$2,Listen!$B$5:$G$95,$N474+1,FALSE),"-")</f>
        <v>0</v>
      </c>
    </row>
    <row r="475" spans="2:22">
      <c r="B475" s="25"/>
      <c r="C475" s="3">
        <v>1995</v>
      </c>
      <c r="D475" s="141"/>
      <c r="E475" s="141"/>
      <c r="F475" s="141"/>
      <c r="G475" s="141"/>
      <c r="H475" s="141"/>
      <c r="I475" s="141"/>
      <c r="J475" s="141"/>
      <c r="K475" s="141"/>
      <c r="M475" s="52">
        <v>31</v>
      </c>
      <c r="N475" s="52">
        <v>5</v>
      </c>
      <c r="O475" s="54">
        <f>IF($C475&lt;=O$2,D475*VLOOKUP($C475,Listen!$B$5:$G$95,$N475+1,FALSE)/VLOOKUP(O$2,Listen!$B$5:$G$95,$N475+1,FALSE),"-")</f>
        <v>0</v>
      </c>
      <c r="P475" s="54">
        <f>IF($C475&lt;=P$2,E475*VLOOKUP($C475,Listen!$B$5:$G$95,$N475+1,FALSE)/VLOOKUP(P$2,Listen!$B$5:$G$95,$N475+1,FALSE),"-")</f>
        <v>0</v>
      </c>
      <c r="Q475" s="54">
        <f>IF($C475&lt;=Q$2,F475*VLOOKUP($C475,Listen!$B$5:$G$95,$N475+1,FALSE)/VLOOKUP(Q$2,Listen!$B$5:$G$95,$N475+1,FALSE),"-")</f>
        <v>0</v>
      </c>
      <c r="R475" s="54">
        <f>IF($C475&lt;=R$2,G475*VLOOKUP($C475,Listen!$B$5:$G$95,$N475+1,FALSE)/VLOOKUP(R$2,Listen!$B$5:$G$95,$N475+1,FALSE),"-")</f>
        <v>0</v>
      </c>
      <c r="S475" s="54">
        <f>IF($C475&lt;=S$2,H475*VLOOKUP($C475,Listen!$B$5:$G$95,$N475+1,FALSE)/VLOOKUP(S$2,Listen!$B$5:$G$95,$N475+1,FALSE),"-")</f>
        <v>0</v>
      </c>
      <c r="T475" s="54">
        <f>IF($C475&lt;=T$2,I475*VLOOKUP($C475,Listen!$B$5:$G$95,$N475+1,FALSE)/VLOOKUP(T$2,Listen!$B$5:$G$95,$N475+1,FALSE),"-")</f>
        <v>0</v>
      </c>
      <c r="U475" s="54">
        <f>IF($C475&lt;=U$2,J475*VLOOKUP($C475,Listen!$B$5:$G$95,$N475+1,FALSE)/VLOOKUP(U$2,Listen!$B$5:$G$95,$N475+1,FALSE),"-")</f>
        <v>0</v>
      </c>
      <c r="V475" s="54">
        <f>IF($C475&lt;=V$2,K475*VLOOKUP($C475,Listen!$B$5:$G$95,$N475+1,FALSE)/VLOOKUP(V$2,Listen!$B$5:$G$95,$N475+1,FALSE),"-")</f>
        <v>0</v>
      </c>
    </row>
    <row r="476" spans="2:22">
      <c r="B476" s="25"/>
      <c r="C476" s="3">
        <v>1994</v>
      </c>
      <c r="D476" s="141"/>
      <c r="E476" s="141"/>
      <c r="F476" s="141"/>
      <c r="G476" s="141"/>
      <c r="H476" s="141"/>
      <c r="I476" s="141"/>
      <c r="J476" s="141"/>
      <c r="K476" s="141"/>
      <c r="M476" s="52">
        <v>31</v>
      </c>
      <c r="N476" s="52">
        <v>5</v>
      </c>
      <c r="O476" s="54">
        <f>IF($C476&lt;=O$2,D476*VLOOKUP($C476,Listen!$B$5:$G$95,$N476+1,FALSE)/VLOOKUP(O$2,Listen!$B$5:$G$95,$N476+1,FALSE),"-")</f>
        <v>0</v>
      </c>
      <c r="P476" s="54">
        <f>IF($C476&lt;=P$2,E476*VLOOKUP($C476,Listen!$B$5:$G$95,$N476+1,FALSE)/VLOOKUP(P$2,Listen!$B$5:$G$95,$N476+1,FALSE),"-")</f>
        <v>0</v>
      </c>
      <c r="Q476" s="54">
        <f>IF($C476&lt;=Q$2,F476*VLOOKUP($C476,Listen!$B$5:$G$95,$N476+1,FALSE)/VLOOKUP(Q$2,Listen!$B$5:$G$95,$N476+1,FALSE),"-")</f>
        <v>0</v>
      </c>
      <c r="R476" s="54">
        <f>IF($C476&lt;=R$2,G476*VLOOKUP($C476,Listen!$B$5:$G$95,$N476+1,FALSE)/VLOOKUP(R$2,Listen!$B$5:$G$95,$N476+1,FALSE),"-")</f>
        <v>0</v>
      </c>
      <c r="S476" s="54">
        <f>IF($C476&lt;=S$2,H476*VLOOKUP($C476,Listen!$B$5:$G$95,$N476+1,FALSE)/VLOOKUP(S$2,Listen!$B$5:$G$95,$N476+1,FALSE),"-")</f>
        <v>0</v>
      </c>
      <c r="T476" s="54">
        <f>IF($C476&lt;=T$2,I476*VLOOKUP($C476,Listen!$B$5:$G$95,$N476+1,FALSE)/VLOOKUP(T$2,Listen!$B$5:$G$95,$N476+1,FALSE),"-")</f>
        <v>0</v>
      </c>
      <c r="U476" s="54">
        <f>IF($C476&lt;=U$2,J476*VLOOKUP($C476,Listen!$B$5:$G$95,$N476+1,FALSE)/VLOOKUP(U$2,Listen!$B$5:$G$95,$N476+1,FALSE),"-")</f>
        <v>0</v>
      </c>
      <c r="V476" s="54">
        <f>IF($C476&lt;=V$2,K476*VLOOKUP($C476,Listen!$B$5:$G$95,$N476+1,FALSE)/VLOOKUP(V$2,Listen!$B$5:$G$95,$N476+1,FALSE),"-")</f>
        <v>0</v>
      </c>
    </row>
    <row r="477" spans="2:22">
      <c r="B477" s="25"/>
      <c r="C477" s="3">
        <v>1993</v>
      </c>
      <c r="D477" s="141"/>
      <c r="E477" s="141"/>
      <c r="F477" s="141"/>
      <c r="G477" s="141"/>
      <c r="H477" s="141"/>
      <c r="I477" s="141"/>
      <c r="J477" s="141"/>
      <c r="K477" s="141"/>
      <c r="M477" s="52">
        <v>31</v>
      </c>
      <c r="N477" s="52">
        <v>5</v>
      </c>
      <c r="O477" s="54">
        <f>IF($C477&lt;=O$2,D477*VLOOKUP($C477,Listen!$B$5:$G$95,$N477+1,FALSE)/VLOOKUP(O$2,Listen!$B$5:$G$95,$N477+1,FALSE),"-")</f>
        <v>0</v>
      </c>
      <c r="P477" s="54">
        <f>IF($C477&lt;=P$2,E477*VLOOKUP($C477,Listen!$B$5:$G$95,$N477+1,FALSE)/VLOOKUP(P$2,Listen!$B$5:$G$95,$N477+1,FALSE),"-")</f>
        <v>0</v>
      </c>
      <c r="Q477" s="54">
        <f>IF($C477&lt;=Q$2,F477*VLOOKUP($C477,Listen!$B$5:$G$95,$N477+1,FALSE)/VLOOKUP(Q$2,Listen!$B$5:$G$95,$N477+1,FALSE),"-")</f>
        <v>0</v>
      </c>
      <c r="R477" s="54">
        <f>IF($C477&lt;=R$2,G477*VLOOKUP($C477,Listen!$B$5:$G$95,$N477+1,FALSE)/VLOOKUP(R$2,Listen!$B$5:$G$95,$N477+1,FALSE),"-")</f>
        <v>0</v>
      </c>
      <c r="S477" s="54">
        <f>IF($C477&lt;=S$2,H477*VLOOKUP($C477,Listen!$B$5:$G$95,$N477+1,FALSE)/VLOOKUP(S$2,Listen!$B$5:$G$95,$N477+1,FALSE),"-")</f>
        <v>0</v>
      </c>
      <c r="T477" s="54">
        <f>IF($C477&lt;=T$2,I477*VLOOKUP($C477,Listen!$B$5:$G$95,$N477+1,FALSE)/VLOOKUP(T$2,Listen!$B$5:$G$95,$N477+1,FALSE),"-")</f>
        <v>0</v>
      </c>
      <c r="U477" s="54">
        <f>IF($C477&lt;=U$2,J477*VLOOKUP($C477,Listen!$B$5:$G$95,$N477+1,FALSE)/VLOOKUP(U$2,Listen!$B$5:$G$95,$N477+1,FALSE),"-")</f>
        <v>0</v>
      </c>
      <c r="V477" s="54">
        <f>IF($C477&lt;=V$2,K477*VLOOKUP($C477,Listen!$B$5:$G$95,$N477+1,FALSE)/VLOOKUP(V$2,Listen!$B$5:$G$95,$N477+1,FALSE),"-")</f>
        <v>0</v>
      </c>
    </row>
    <row r="478" spans="2:22">
      <c r="B478" s="25"/>
      <c r="C478" s="3">
        <v>1992</v>
      </c>
      <c r="D478" s="141"/>
      <c r="E478" s="141"/>
      <c r="F478" s="141"/>
      <c r="G478" s="141"/>
      <c r="H478" s="141"/>
      <c r="I478" s="141"/>
      <c r="J478" s="141"/>
      <c r="K478" s="141"/>
      <c r="M478" s="52">
        <v>31</v>
      </c>
      <c r="N478" s="52">
        <v>5</v>
      </c>
      <c r="O478" s="54">
        <f>IF($C478&lt;=O$2,D478*VLOOKUP($C478,Listen!$B$5:$G$95,$N478+1,FALSE)/VLOOKUP(O$2,Listen!$B$5:$G$95,$N478+1,FALSE),"-")</f>
        <v>0</v>
      </c>
      <c r="P478" s="54">
        <f>IF($C478&lt;=P$2,E478*VLOOKUP($C478,Listen!$B$5:$G$95,$N478+1,FALSE)/VLOOKUP(P$2,Listen!$B$5:$G$95,$N478+1,FALSE),"-")</f>
        <v>0</v>
      </c>
      <c r="Q478" s="54">
        <f>IF($C478&lt;=Q$2,F478*VLOOKUP($C478,Listen!$B$5:$G$95,$N478+1,FALSE)/VLOOKUP(Q$2,Listen!$B$5:$G$95,$N478+1,FALSE),"-")</f>
        <v>0</v>
      </c>
      <c r="R478" s="54">
        <f>IF($C478&lt;=R$2,G478*VLOOKUP($C478,Listen!$B$5:$G$95,$N478+1,FALSE)/VLOOKUP(R$2,Listen!$B$5:$G$95,$N478+1,FALSE),"-")</f>
        <v>0</v>
      </c>
      <c r="S478" s="54">
        <f>IF($C478&lt;=S$2,H478*VLOOKUP($C478,Listen!$B$5:$G$95,$N478+1,FALSE)/VLOOKUP(S$2,Listen!$B$5:$G$95,$N478+1,FALSE),"-")</f>
        <v>0</v>
      </c>
      <c r="T478" s="54">
        <f>IF($C478&lt;=T$2,I478*VLOOKUP($C478,Listen!$B$5:$G$95,$N478+1,FALSE)/VLOOKUP(T$2,Listen!$B$5:$G$95,$N478+1,FALSE),"-")</f>
        <v>0</v>
      </c>
      <c r="U478" s="54">
        <f>IF($C478&lt;=U$2,J478*VLOOKUP($C478,Listen!$B$5:$G$95,$N478+1,FALSE)/VLOOKUP(U$2,Listen!$B$5:$G$95,$N478+1,FALSE),"-")</f>
        <v>0</v>
      </c>
      <c r="V478" s="54">
        <f>IF($C478&lt;=V$2,K478*VLOOKUP($C478,Listen!$B$5:$G$95,$N478+1,FALSE)/VLOOKUP(V$2,Listen!$B$5:$G$95,$N478+1,FALSE),"-")</f>
        <v>0</v>
      </c>
    </row>
    <row r="479" spans="2:22">
      <c r="B479" s="25"/>
      <c r="C479" s="3">
        <v>1991</v>
      </c>
      <c r="D479" s="141"/>
      <c r="E479" s="141"/>
      <c r="F479" s="141"/>
      <c r="G479" s="141"/>
      <c r="H479" s="141"/>
      <c r="I479" s="141"/>
      <c r="J479" s="141"/>
      <c r="K479" s="141"/>
      <c r="M479" s="52">
        <v>31</v>
      </c>
      <c r="N479" s="52">
        <v>5</v>
      </c>
      <c r="O479" s="54">
        <f>IF($C479&lt;=O$2,D479*VLOOKUP($C479,Listen!$B$5:$G$95,$N479+1,FALSE)/VLOOKUP(O$2,Listen!$B$5:$G$95,$N479+1,FALSE),"-")</f>
        <v>0</v>
      </c>
      <c r="P479" s="54">
        <f>IF($C479&lt;=P$2,E479*VLOOKUP($C479,Listen!$B$5:$G$95,$N479+1,FALSE)/VLOOKUP(P$2,Listen!$B$5:$G$95,$N479+1,FALSE),"-")</f>
        <v>0</v>
      </c>
      <c r="Q479" s="54">
        <f>IF($C479&lt;=Q$2,F479*VLOOKUP($C479,Listen!$B$5:$G$95,$N479+1,FALSE)/VLOOKUP(Q$2,Listen!$B$5:$G$95,$N479+1,FALSE),"-")</f>
        <v>0</v>
      </c>
      <c r="R479" s="54">
        <f>IF($C479&lt;=R$2,G479*VLOOKUP($C479,Listen!$B$5:$G$95,$N479+1,FALSE)/VLOOKUP(R$2,Listen!$B$5:$G$95,$N479+1,FALSE),"-")</f>
        <v>0</v>
      </c>
      <c r="S479" s="54">
        <f>IF($C479&lt;=S$2,H479*VLOOKUP($C479,Listen!$B$5:$G$95,$N479+1,FALSE)/VLOOKUP(S$2,Listen!$B$5:$G$95,$N479+1,FALSE),"-")</f>
        <v>0</v>
      </c>
      <c r="T479" s="54">
        <f>IF($C479&lt;=T$2,I479*VLOOKUP($C479,Listen!$B$5:$G$95,$N479+1,FALSE)/VLOOKUP(T$2,Listen!$B$5:$G$95,$N479+1,FALSE),"-")</f>
        <v>0</v>
      </c>
      <c r="U479" s="54">
        <f>IF($C479&lt;=U$2,J479*VLOOKUP($C479,Listen!$B$5:$G$95,$N479+1,FALSE)/VLOOKUP(U$2,Listen!$B$5:$G$95,$N479+1,FALSE),"-")</f>
        <v>0</v>
      </c>
      <c r="V479" s="54">
        <f>IF($C479&lt;=V$2,K479*VLOOKUP($C479,Listen!$B$5:$G$95,$N479+1,FALSE)/VLOOKUP(V$2,Listen!$B$5:$G$95,$N479+1,FALSE),"-")</f>
        <v>0</v>
      </c>
    </row>
    <row r="480" spans="2:22">
      <c r="B480" s="25"/>
      <c r="C480" s="3">
        <v>1990</v>
      </c>
      <c r="D480" s="141"/>
      <c r="E480" s="141"/>
      <c r="F480" s="141"/>
      <c r="G480" s="141"/>
      <c r="H480" s="141"/>
      <c r="I480" s="141"/>
      <c r="J480" s="141"/>
      <c r="K480" s="141"/>
      <c r="M480" s="52">
        <v>31</v>
      </c>
      <c r="N480" s="52">
        <v>5</v>
      </c>
      <c r="O480" s="54">
        <f>IF($C480&lt;=O$2,D480*VLOOKUP($C480,Listen!$B$5:$G$95,$N480+1,FALSE)/VLOOKUP(O$2,Listen!$B$5:$G$95,$N480+1,FALSE),"-")</f>
        <v>0</v>
      </c>
      <c r="P480" s="54">
        <f>IF($C480&lt;=P$2,E480*VLOOKUP($C480,Listen!$B$5:$G$95,$N480+1,FALSE)/VLOOKUP(P$2,Listen!$B$5:$G$95,$N480+1,FALSE),"-")</f>
        <v>0</v>
      </c>
      <c r="Q480" s="54">
        <f>IF($C480&lt;=Q$2,F480*VLOOKUP($C480,Listen!$B$5:$G$95,$N480+1,FALSE)/VLOOKUP(Q$2,Listen!$B$5:$G$95,$N480+1,FALSE),"-")</f>
        <v>0</v>
      </c>
      <c r="R480" s="54">
        <f>IF($C480&lt;=R$2,G480*VLOOKUP($C480,Listen!$B$5:$G$95,$N480+1,FALSE)/VLOOKUP(R$2,Listen!$B$5:$G$95,$N480+1,FALSE),"-")</f>
        <v>0</v>
      </c>
      <c r="S480" s="54">
        <f>IF($C480&lt;=S$2,H480*VLOOKUP($C480,Listen!$B$5:$G$95,$N480+1,FALSE)/VLOOKUP(S$2,Listen!$B$5:$G$95,$N480+1,FALSE),"-")</f>
        <v>0</v>
      </c>
      <c r="T480" s="54">
        <f>IF($C480&lt;=T$2,I480*VLOOKUP($C480,Listen!$B$5:$G$95,$N480+1,FALSE)/VLOOKUP(T$2,Listen!$B$5:$G$95,$N480+1,FALSE),"-")</f>
        <v>0</v>
      </c>
      <c r="U480" s="54">
        <f>IF($C480&lt;=U$2,J480*VLOOKUP($C480,Listen!$B$5:$G$95,$N480+1,FALSE)/VLOOKUP(U$2,Listen!$B$5:$G$95,$N480+1,FALSE),"-")</f>
        <v>0</v>
      </c>
      <c r="V480" s="54">
        <f>IF($C480&lt;=V$2,K480*VLOOKUP($C480,Listen!$B$5:$G$95,$N480+1,FALSE)/VLOOKUP(V$2,Listen!$B$5:$G$95,$N480+1,FALSE),"-")</f>
        <v>0</v>
      </c>
    </row>
    <row r="481" spans="2:22">
      <c r="B481" s="25"/>
      <c r="C481" s="3">
        <v>1989</v>
      </c>
      <c r="D481" s="141"/>
      <c r="E481" s="141"/>
      <c r="F481" s="141"/>
      <c r="G481" s="141"/>
      <c r="H481" s="141"/>
      <c r="I481" s="141"/>
      <c r="J481" s="141"/>
      <c r="K481" s="141"/>
      <c r="M481" s="52">
        <v>31</v>
      </c>
      <c r="N481" s="52">
        <v>5</v>
      </c>
      <c r="O481" s="54">
        <f>IF($C481&lt;=O$2,D481*VLOOKUP($C481,Listen!$B$5:$G$95,$N481+1,FALSE)/VLOOKUP(O$2,Listen!$B$5:$G$95,$N481+1,FALSE),"-")</f>
        <v>0</v>
      </c>
      <c r="P481" s="54">
        <f>IF($C481&lt;=P$2,E481*VLOOKUP($C481,Listen!$B$5:$G$95,$N481+1,FALSE)/VLOOKUP(P$2,Listen!$B$5:$G$95,$N481+1,FALSE),"-")</f>
        <v>0</v>
      </c>
      <c r="Q481" s="54">
        <f>IF($C481&lt;=Q$2,F481*VLOOKUP($C481,Listen!$B$5:$G$95,$N481+1,FALSE)/VLOOKUP(Q$2,Listen!$B$5:$G$95,$N481+1,FALSE),"-")</f>
        <v>0</v>
      </c>
      <c r="R481" s="54">
        <f>IF($C481&lt;=R$2,G481*VLOOKUP($C481,Listen!$B$5:$G$95,$N481+1,FALSE)/VLOOKUP(R$2,Listen!$B$5:$G$95,$N481+1,FALSE),"-")</f>
        <v>0</v>
      </c>
      <c r="S481" s="54">
        <f>IF($C481&lt;=S$2,H481*VLOOKUP($C481,Listen!$B$5:$G$95,$N481+1,FALSE)/VLOOKUP(S$2,Listen!$B$5:$G$95,$N481+1,FALSE),"-")</f>
        <v>0</v>
      </c>
      <c r="T481" s="54">
        <f>IF($C481&lt;=T$2,I481*VLOOKUP($C481,Listen!$B$5:$G$95,$N481+1,FALSE)/VLOOKUP(T$2,Listen!$B$5:$G$95,$N481+1,FALSE),"-")</f>
        <v>0</v>
      </c>
      <c r="U481" s="54">
        <f>IF($C481&lt;=U$2,J481*VLOOKUP($C481,Listen!$B$5:$G$95,$N481+1,FALSE)/VLOOKUP(U$2,Listen!$B$5:$G$95,$N481+1,FALSE),"-")</f>
        <v>0</v>
      </c>
      <c r="V481" s="54">
        <f>IF($C481&lt;=V$2,K481*VLOOKUP($C481,Listen!$B$5:$G$95,$N481+1,FALSE)/VLOOKUP(V$2,Listen!$B$5:$G$95,$N481+1,FALSE),"-")</f>
        <v>0</v>
      </c>
    </row>
    <row r="482" spans="2:22">
      <c r="B482" s="25"/>
      <c r="C482" s="3">
        <v>1988</v>
      </c>
      <c r="D482" s="141"/>
      <c r="E482" s="141"/>
      <c r="F482" s="141"/>
      <c r="G482" s="141"/>
      <c r="H482" s="141"/>
      <c r="I482" s="141"/>
      <c r="J482" s="141"/>
      <c r="K482" s="141"/>
      <c r="M482" s="52">
        <v>31</v>
      </c>
      <c r="N482" s="52">
        <v>5</v>
      </c>
      <c r="O482" s="54">
        <f>IF($C482&lt;=O$2,D482*VLOOKUP($C482,Listen!$B$5:$G$95,$N482+1,FALSE)/VLOOKUP(O$2,Listen!$B$5:$G$95,$N482+1,FALSE),"-")</f>
        <v>0</v>
      </c>
      <c r="P482" s="54">
        <f>IF($C482&lt;=P$2,E482*VLOOKUP($C482,Listen!$B$5:$G$95,$N482+1,FALSE)/VLOOKUP(P$2,Listen!$B$5:$G$95,$N482+1,FALSE),"-")</f>
        <v>0</v>
      </c>
      <c r="Q482" s="54">
        <f>IF($C482&lt;=Q$2,F482*VLOOKUP($C482,Listen!$B$5:$G$95,$N482+1,FALSE)/VLOOKUP(Q$2,Listen!$B$5:$G$95,$N482+1,FALSE),"-")</f>
        <v>0</v>
      </c>
      <c r="R482" s="54">
        <f>IF($C482&lt;=R$2,G482*VLOOKUP($C482,Listen!$B$5:$G$95,$N482+1,FALSE)/VLOOKUP(R$2,Listen!$B$5:$G$95,$N482+1,FALSE),"-")</f>
        <v>0</v>
      </c>
      <c r="S482" s="54">
        <f>IF($C482&lt;=S$2,H482*VLOOKUP($C482,Listen!$B$5:$G$95,$N482+1,FALSE)/VLOOKUP(S$2,Listen!$B$5:$G$95,$N482+1,FALSE),"-")</f>
        <v>0</v>
      </c>
      <c r="T482" s="54">
        <f>IF($C482&lt;=T$2,I482*VLOOKUP($C482,Listen!$B$5:$G$95,$N482+1,FALSE)/VLOOKUP(T$2,Listen!$B$5:$G$95,$N482+1,FALSE),"-")</f>
        <v>0</v>
      </c>
      <c r="U482" s="54">
        <f>IF($C482&lt;=U$2,J482*VLOOKUP($C482,Listen!$B$5:$G$95,$N482+1,FALSE)/VLOOKUP(U$2,Listen!$B$5:$G$95,$N482+1,FALSE),"-")</f>
        <v>0</v>
      </c>
      <c r="V482" s="54">
        <f>IF($C482&lt;=V$2,K482*VLOOKUP($C482,Listen!$B$5:$G$95,$N482+1,FALSE)/VLOOKUP(V$2,Listen!$B$5:$G$95,$N482+1,FALSE),"-")</f>
        <v>0</v>
      </c>
    </row>
    <row r="483" spans="2:22">
      <c r="B483" s="25"/>
      <c r="C483" s="3">
        <v>1987</v>
      </c>
      <c r="D483" s="141"/>
      <c r="E483" s="141"/>
      <c r="F483" s="141"/>
      <c r="G483" s="141"/>
      <c r="H483" s="141"/>
      <c r="I483" s="141"/>
      <c r="J483" s="141"/>
      <c r="K483" s="141"/>
      <c r="M483" s="52">
        <v>31</v>
      </c>
      <c r="N483" s="52">
        <v>5</v>
      </c>
      <c r="O483" s="54">
        <f>IF($C483&lt;=O$2,D483*VLOOKUP($C483,Listen!$B$5:$G$95,$N483+1,FALSE)/VLOOKUP(O$2,Listen!$B$5:$G$95,$N483+1,FALSE),"-")</f>
        <v>0</v>
      </c>
      <c r="P483" s="54">
        <f>IF($C483&lt;=P$2,E483*VLOOKUP($C483,Listen!$B$5:$G$95,$N483+1,FALSE)/VLOOKUP(P$2,Listen!$B$5:$G$95,$N483+1,FALSE),"-")</f>
        <v>0</v>
      </c>
      <c r="Q483" s="54">
        <f>IF($C483&lt;=Q$2,F483*VLOOKUP($C483,Listen!$B$5:$G$95,$N483+1,FALSE)/VLOOKUP(Q$2,Listen!$B$5:$G$95,$N483+1,FALSE),"-")</f>
        <v>0</v>
      </c>
      <c r="R483" s="54">
        <f>IF($C483&lt;=R$2,G483*VLOOKUP($C483,Listen!$B$5:$G$95,$N483+1,FALSE)/VLOOKUP(R$2,Listen!$B$5:$G$95,$N483+1,FALSE),"-")</f>
        <v>0</v>
      </c>
      <c r="S483" s="54">
        <f>IF($C483&lt;=S$2,H483*VLOOKUP($C483,Listen!$B$5:$G$95,$N483+1,FALSE)/VLOOKUP(S$2,Listen!$B$5:$G$95,$N483+1,FALSE),"-")</f>
        <v>0</v>
      </c>
      <c r="T483" s="54">
        <f>IF($C483&lt;=T$2,I483*VLOOKUP($C483,Listen!$B$5:$G$95,$N483+1,FALSE)/VLOOKUP(T$2,Listen!$B$5:$G$95,$N483+1,FALSE),"-")</f>
        <v>0</v>
      </c>
      <c r="U483" s="54">
        <f>IF($C483&lt;=U$2,J483*VLOOKUP($C483,Listen!$B$5:$G$95,$N483+1,FALSE)/VLOOKUP(U$2,Listen!$B$5:$G$95,$N483+1,FALSE),"-")</f>
        <v>0</v>
      </c>
      <c r="V483" s="54">
        <f>IF($C483&lt;=V$2,K483*VLOOKUP($C483,Listen!$B$5:$G$95,$N483+1,FALSE)/VLOOKUP(V$2,Listen!$B$5:$G$95,$N483+1,FALSE),"-")</f>
        <v>0</v>
      </c>
    </row>
    <row r="484" spans="2:22">
      <c r="B484" s="25"/>
      <c r="C484" s="3">
        <v>1986</v>
      </c>
      <c r="D484" s="141"/>
      <c r="E484" s="141"/>
      <c r="F484" s="141"/>
      <c r="G484" s="141"/>
      <c r="H484" s="141"/>
      <c r="I484" s="141"/>
      <c r="J484" s="141"/>
      <c r="K484" s="141"/>
      <c r="M484" s="52">
        <v>31</v>
      </c>
      <c r="N484" s="52">
        <v>5</v>
      </c>
      <c r="O484" s="54">
        <f>IF($C484&lt;=O$2,D484*VLOOKUP($C484,Listen!$B$5:$G$95,$N484+1,FALSE)/VLOOKUP(O$2,Listen!$B$5:$G$95,$N484+1,FALSE),"-")</f>
        <v>0</v>
      </c>
      <c r="P484" s="54">
        <f>IF($C484&lt;=P$2,E484*VLOOKUP($C484,Listen!$B$5:$G$95,$N484+1,FALSE)/VLOOKUP(P$2,Listen!$B$5:$G$95,$N484+1,FALSE),"-")</f>
        <v>0</v>
      </c>
      <c r="Q484" s="54">
        <f>IF($C484&lt;=Q$2,F484*VLOOKUP($C484,Listen!$B$5:$G$95,$N484+1,FALSE)/VLOOKUP(Q$2,Listen!$B$5:$G$95,$N484+1,FALSE),"-")</f>
        <v>0</v>
      </c>
      <c r="R484" s="54">
        <f>IF($C484&lt;=R$2,G484*VLOOKUP($C484,Listen!$B$5:$G$95,$N484+1,FALSE)/VLOOKUP(R$2,Listen!$B$5:$G$95,$N484+1,FALSE),"-")</f>
        <v>0</v>
      </c>
      <c r="S484" s="54">
        <f>IF($C484&lt;=S$2,H484*VLOOKUP($C484,Listen!$B$5:$G$95,$N484+1,FALSE)/VLOOKUP(S$2,Listen!$B$5:$G$95,$N484+1,FALSE),"-")</f>
        <v>0</v>
      </c>
      <c r="T484" s="54">
        <f>IF($C484&lt;=T$2,I484*VLOOKUP($C484,Listen!$B$5:$G$95,$N484+1,FALSE)/VLOOKUP(T$2,Listen!$B$5:$G$95,$N484+1,FALSE),"-")</f>
        <v>0</v>
      </c>
      <c r="U484" s="54">
        <f>IF($C484&lt;=U$2,J484*VLOOKUP($C484,Listen!$B$5:$G$95,$N484+1,FALSE)/VLOOKUP(U$2,Listen!$B$5:$G$95,$N484+1,FALSE),"-")</f>
        <v>0</v>
      </c>
      <c r="V484" s="54">
        <f>IF($C484&lt;=V$2,K484*VLOOKUP($C484,Listen!$B$5:$G$95,$N484+1,FALSE)/VLOOKUP(V$2,Listen!$B$5:$G$95,$N484+1,FALSE),"-")</f>
        <v>0</v>
      </c>
    </row>
    <row r="485" spans="2:22">
      <c r="B485" s="25"/>
      <c r="C485" s="3">
        <v>1985</v>
      </c>
      <c r="D485" s="141"/>
      <c r="E485" s="141"/>
      <c r="F485" s="141"/>
      <c r="G485" s="141"/>
      <c r="H485" s="141"/>
      <c r="I485" s="141"/>
      <c r="J485" s="141"/>
      <c r="K485" s="141"/>
      <c r="M485" s="52">
        <v>31</v>
      </c>
      <c r="N485" s="52">
        <v>5</v>
      </c>
      <c r="O485" s="54">
        <f>IF($C485&lt;=O$2,D485*VLOOKUP($C485,Listen!$B$5:$G$95,$N485+1,FALSE)/VLOOKUP(O$2,Listen!$B$5:$G$95,$N485+1,FALSE),"-")</f>
        <v>0</v>
      </c>
      <c r="P485" s="54">
        <f>IF($C485&lt;=P$2,E485*VLOOKUP($C485,Listen!$B$5:$G$95,$N485+1,FALSE)/VLOOKUP(P$2,Listen!$B$5:$G$95,$N485+1,FALSE),"-")</f>
        <v>0</v>
      </c>
      <c r="Q485" s="54">
        <f>IF($C485&lt;=Q$2,F485*VLOOKUP($C485,Listen!$B$5:$G$95,$N485+1,FALSE)/VLOOKUP(Q$2,Listen!$B$5:$G$95,$N485+1,FALSE),"-")</f>
        <v>0</v>
      </c>
      <c r="R485" s="54">
        <f>IF($C485&lt;=R$2,G485*VLOOKUP($C485,Listen!$B$5:$G$95,$N485+1,FALSE)/VLOOKUP(R$2,Listen!$B$5:$G$95,$N485+1,FALSE),"-")</f>
        <v>0</v>
      </c>
      <c r="S485" s="54">
        <f>IF($C485&lt;=S$2,H485*VLOOKUP($C485,Listen!$B$5:$G$95,$N485+1,FALSE)/VLOOKUP(S$2,Listen!$B$5:$G$95,$N485+1,FALSE),"-")</f>
        <v>0</v>
      </c>
      <c r="T485" s="54">
        <f>IF($C485&lt;=T$2,I485*VLOOKUP($C485,Listen!$B$5:$G$95,$N485+1,FALSE)/VLOOKUP(T$2,Listen!$B$5:$G$95,$N485+1,FALSE),"-")</f>
        <v>0</v>
      </c>
      <c r="U485" s="54">
        <f>IF($C485&lt;=U$2,J485*VLOOKUP($C485,Listen!$B$5:$G$95,$N485+1,FALSE)/VLOOKUP(U$2,Listen!$B$5:$G$95,$N485+1,FALSE),"-")</f>
        <v>0</v>
      </c>
      <c r="V485" s="54">
        <f>IF($C485&lt;=V$2,K485*VLOOKUP($C485,Listen!$B$5:$G$95,$N485+1,FALSE)/VLOOKUP(V$2,Listen!$B$5:$G$95,$N485+1,FALSE),"-")</f>
        <v>0</v>
      </c>
    </row>
    <row r="486" spans="2:22">
      <c r="B486" s="25"/>
      <c r="C486" s="3">
        <v>1984</v>
      </c>
      <c r="D486" s="141"/>
      <c r="E486" s="141"/>
      <c r="F486" s="141"/>
      <c r="G486" s="141"/>
      <c r="H486" s="141"/>
      <c r="I486" s="141"/>
      <c r="J486" s="141"/>
      <c r="K486" s="141"/>
      <c r="M486" s="52">
        <v>31</v>
      </c>
      <c r="N486" s="52">
        <v>5</v>
      </c>
      <c r="O486" s="54">
        <f>IF($C486&lt;=O$2,D486*VLOOKUP($C486,Listen!$B$5:$G$95,$N486+1,FALSE)/VLOOKUP(O$2,Listen!$B$5:$G$95,$N486+1,FALSE),"-")</f>
        <v>0</v>
      </c>
      <c r="P486" s="54">
        <f>IF($C486&lt;=P$2,E486*VLOOKUP($C486,Listen!$B$5:$G$95,$N486+1,FALSE)/VLOOKUP(P$2,Listen!$B$5:$G$95,$N486+1,FALSE),"-")</f>
        <v>0</v>
      </c>
      <c r="Q486" s="54">
        <f>IF($C486&lt;=Q$2,F486*VLOOKUP($C486,Listen!$B$5:$G$95,$N486+1,FALSE)/VLOOKUP(Q$2,Listen!$B$5:$G$95,$N486+1,FALSE),"-")</f>
        <v>0</v>
      </c>
      <c r="R486" s="54">
        <f>IF($C486&lt;=R$2,G486*VLOOKUP($C486,Listen!$B$5:$G$95,$N486+1,FALSE)/VLOOKUP(R$2,Listen!$B$5:$G$95,$N486+1,FALSE),"-")</f>
        <v>0</v>
      </c>
      <c r="S486" s="54">
        <f>IF($C486&lt;=S$2,H486*VLOOKUP($C486,Listen!$B$5:$G$95,$N486+1,FALSE)/VLOOKUP(S$2,Listen!$B$5:$G$95,$N486+1,FALSE),"-")</f>
        <v>0</v>
      </c>
      <c r="T486" s="54">
        <f>IF($C486&lt;=T$2,I486*VLOOKUP($C486,Listen!$B$5:$G$95,$N486+1,FALSE)/VLOOKUP(T$2,Listen!$B$5:$G$95,$N486+1,FALSE),"-")</f>
        <v>0</v>
      </c>
      <c r="U486" s="54">
        <f>IF($C486&lt;=U$2,J486*VLOOKUP($C486,Listen!$B$5:$G$95,$N486+1,FALSE)/VLOOKUP(U$2,Listen!$B$5:$G$95,$N486+1,FALSE),"-")</f>
        <v>0</v>
      </c>
      <c r="V486" s="54">
        <f>IF($C486&lt;=V$2,K486*VLOOKUP($C486,Listen!$B$5:$G$95,$N486+1,FALSE)/VLOOKUP(V$2,Listen!$B$5:$G$95,$N486+1,FALSE),"-")</f>
        <v>0</v>
      </c>
    </row>
    <row r="487" spans="2:22">
      <c r="B487" s="25"/>
      <c r="C487" s="3">
        <v>1983</v>
      </c>
      <c r="D487" s="141"/>
      <c r="E487" s="141"/>
      <c r="F487" s="141"/>
      <c r="G487" s="141"/>
      <c r="H487" s="141"/>
      <c r="I487" s="141"/>
      <c r="J487" s="141"/>
      <c r="K487" s="141"/>
      <c r="M487" s="52">
        <v>31</v>
      </c>
      <c r="N487" s="52">
        <v>5</v>
      </c>
      <c r="O487" s="54">
        <f>IF($C487&lt;=O$2,D487*VLOOKUP($C487,Listen!$B$5:$G$95,$N487+1,FALSE)/VLOOKUP(O$2,Listen!$B$5:$G$95,$N487+1,FALSE),"-")</f>
        <v>0</v>
      </c>
      <c r="P487" s="54">
        <f>IF($C487&lt;=P$2,E487*VLOOKUP($C487,Listen!$B$5:$G$95,$N487+1,FALSE)/VLOOKUP(P$2,Listen!$B$5:$G$95,$N487+1,FALSE),"-")</f>
        <v>0</v>
      </c>
      <c r="Q487" s="54">
        <f>IF($C487&lt;=Q$2,F487*VLOOKUP($C487,Listen!$B$5:$G$95,$N487+1,FALSE)/VLOOKUP(Q$2,Listen!$B$5:$G$95,$N487+1,FALSE),"-")</f>
        <v>0</v>
      </c>
      <c r="R487" s="54">
        <f>IF($C487&lt;=R$2,G487*VLOOKUP($C487,Listen!$B$5:$G$95,$N487+1,FALSE)/VLOOKUP(R$2,Listen!$B$5:$G$95,$N487+1,FALSE),"-")</f>
        <v>0</v>
      </c>
      <c r="S487" s="54">
        <f>IF($C487&lt;=S$2,H487*VLOOKUP($C487,Listen!$B$5:$G$95,$N487+1,FALSE)/VLOOKUP(S$2,Listen!$B$5:$G$95,$N487+1,FALSE),"-")</f>
        <v>0</v>
      </c>
      <c r="T487" s="54">
        <f>IF($C487&lt;=T$2,I487*VLOOKUP($C487,Listen!$B$5:$G$95,$N487+1,FALSE)/VLOOKUP(T$2,Listen!$B$5:$G$95,$N487+1,FALSE),"-")</f>
        <v>0</v>
      </c>
      <c r="U487" s="54">
        <f>IF($C487&lt;=U$2,J487*VLOOKUP($C487,Listen!$B$5:$G$95,$N487+1,FALSE)/VLOOKUP(U$2,Listen!$B$5:$G$95,$N487+1,FALSE),"-")</f>
        <v>0</v>
      </c>
      <c r="V487" s="54">
        <f>IF($C487&lt;=V$2,K487*VLOOKUP($C487,Listen!$B$5:$G$95,$N487+1,FALSE)/VLOOKUP(V$2,Listen!$B$5:$G$95,$N487+1,FALSE),"-")</f>
        <v>0</v>
      </c>
    </row>
    <row r="488" spans="2:22">
      <c r="B488" s="25"/>
      <c r="C488" s="3">
        <v>1982</v>
      </c>
      <c r="D488" s="141"/>
      <c r="E488" s="141"/>
      <c r="F488" s="141"/>
      <c r="G488" s="141"/>
      <c r="H488" s="141"/>
      <c r="I488" s="141"/>
      <c r="J488" s="141"/>
      <c r="K488" s="141"/>
      <c r="M488" s="52">
        <v>31</v>
      </c>
      <c r="N488" s="52">
        <v>5</v>
      </c>
      <c r="O488" s="54">
        <f>IF($C488&lt;=O$2,D488*VLOOKUP($C488,Listen!$B$5:$G$95,$N488+1,FALSE)/VLOOKUP(O$2,Listen!$B$5:$G$95,$N488+1,FALSE),"-")</f>
        <v>0</v>
      </c>
      <c r="P488" s="54">
        <f>IF($C488&lt;=P$2,E488*VLOOKUP($C488,Listen!$B$5:$G$95,$N488+1,FALSE)/VLOOKUP(P$2,Listen!$B$5:$G$95,$N488+1,FALSE),"-")</f>
        <v>0</v>
      </c>
      <c r="Q488" s="54">
        <f>IF($C488&lt;=Q$2,F488*VLOOKUP($C488,Listen!$B$5:$G$95,$N488+1,FALSE)/VLOOKUP(Q$2,Listen!$B$5:$G$95,$N488+1,FALSE),"-")</f>
        <v>0</v>
      </c>
      <c r="R488" s="54">
        <f>IF($C488&lt;=R$2,G488*VLOOKUP($C488,Listen!$B$5:$G$95,$N488+1,FALSE)/VLOOKUP(R$2,Listen!$B$5:$G$95,$N488+1,FALSE),"-")</f>
        <v>0</v>
      </c>
      <c r="S488" s="54">
        <f>IF($C488&lt;=S$2,H488*VLOOKUP($C488,Listen!$B$5:$G$95,$N488+1,FALSE)/VLOOKUP(S$2,Listen!$B$5:$G$95,$N488+1,FALSE),"-")</f>
        <v>0</v>
      </c>
      <c r="T488" s="54">
        <f>IF($C488&lt;=T$2,I488*VLOOKUP($C488,Listen!$B$5:$G$95,$N488+1,FALSE)/VLOOKUP(T$2,Listen!$B$5:$G$95,$N488+1,FALSE),"-")</f>
        <v>0</v>
      </c>
      <c r="U488" s="54">
        <f>IF($C488&lt;=U$2,J488*VLOOKUP($C488,Listen!$B$5:$G$95,$N488+1,FALSE)/VLOOKUP(U$2,Listen!$B$5:$G$95,$N488+1,FALSE),"-")</f>
        <v>0</v>
      </c>
      <c r="V488" s="54">
        <f>IF($C488&lt;=V$2,K488*VLOOKUP($C488,Listen!$B$5:$G$95,$N488+1,FALSE)/VLOOKUP(V$2,Listen!$B$5:$G$95,$N488+1,FALSE),"-")</f>
        <v>0</v>
      </c>
    </row>
    <row r="489" spans="2:22">
      <c r="B489" s="25"/>
      <c r="C489" s="3">
        <v>1981</v>
      </c>
      <c r="D489" s="141"/>
      <c r="E489" s="141"/>
      <c r="F489" s="141"/>
      <c r="G489" s="141"/>
      <c r="H489" s="141"/>
      <c r="I489" s="141"/>
      <c r="J489" s="141"/>
      <c r="K489" s="141"/>
      <c r="M489" s="52">
        <v>31</v>
      </c>
      <c r="N489" s="52">
        <v>5</v>
      </c>
      <c r="O489" s="54">
        <f>IF($C489&lt;=O$2,D489*VLOOKUP($C489,Listen!$B$5:$G$95,$N489+1,FALSE)/VLOOKUP(O$2,Listen!$B$5:$G$95,$N489+1,FALSE),"-")</f>
        <v>0</v>
      </c>
      <c r="P489" s="54">
        <f>IF($C489&lt;=P$2,E489*VLOOKUP($C489,Listen!$B$5:$G$95,$N489+1,FALSE)/VLOOKUP(P$2,Listen!$B$5:$G$95,$N489+1,FALSE),"-")</f>
        <v>0</v>
      </c>
      <c r="Q489" s="54">
        <f>IF($C489&lt;=Q$2,F489*VLOOKUP($C489,Listen!$B$5:$G$95,$N489+1,FALSE)/VLOOKUP(Q$2,Listen!$B$5:$G$95,$N489+1,FALSE),"-")</f>
        <v>0</v>
      </c>
      <c r="R489" s="54">
        <f>IF($C489&lt;=R$2,G489*VLOOKUP($C489,Listen!$B$5:$G$95,$N489+1,FALSE)/VLOOKUP(R$2,Listen!$B$5:$G$95,$N489+1,FALSE),"-")</f>
        <v>0</v>
      </c>
      <c r="S489" s="54">
        <f>IF($C489&lt;=S$2,H489*VLOOKUP($C489,Listen!$B$5:$G$95,$N489+1,FALSE)/VLOOKUP(S$2,Listen!$B$5:$G$95,$N489+1,FALSE),"-")</f>
        <v>0</v>
      </c>
      <c r="T489" s="54">
        <f>IF($C489&lt;=T$2,I489*VLOOKUP($C489,Listen!$B$5:$G$95,$N489+1,FALSE)/VLOOKUP(T$2,Listen!$B$5:$G$95,$N489+1,FALSE),"-")</f>
        <v>0</v>
      </c>
      <c r="U489" s="54">
        <f>IF($C489&lt;=U$2,J489*VLOOKUP($C489,Listen!$B$5:$G$95,$N489+1,FALSE)/VLOOKUP(U$2,Listen!$B$5:$G$95,$N489+1,FALSE),"-")</f>
        <v>0</v>
      </c>
      <c r="V489" s="54">
        <f>IF($C489&lt;=V$2,K489*VLOOKUP($C489,Listen!$B$5:$G$95,$N489+1,FALSE)/VLOOKUP(V$2,Listen!$B$5:$G$95,$N489+1,FALSE),"-")</f>
        <v>0</v>
      </c>
    </row>
    <row r="490" spans="2:22">
      <c r="B490" s="25"/>
      <c r="C490" s="3">
        <v>1980</v>
      </c>
      <c r="D490" s="141"/>
      <c r="E490" s="141"/>
      <c r="F490" s="141"/>
      <c r="G490" s="141"/>
      <c r="H490" s="141"/>
      <c r="I490" s="141"/>
      <c r="J490" s="141"/>
      <c r="K490" s="141"/>
      <c r="M490" s="52">
        <v>31</v>
      </c>
      <c r="N490" s="52">
        <v>5</v>
      </c>
      <c r="O490" s="54">
        <f>IF($C490&lt;=O$2,D490*VLOOKUP($C490,Listen!$B$5:$G$95,$N490+1,FALSE)/VLOOKUP(O$2,Listen!$B$5:$G$95,$N490+1,FALSE),"-")</f>
        <v>0</v>
      </c>
      <c r="P490" s="54">
        <f>IF($C490&lt;=P$2,E490*VLOOKUP($C490,Listen!$B$5:$G$95,$N490+1,FALSE)/VLOOKUP(P$2,Listen!$B$5:$G$95,$N490+1,FALSE),"-")</f>
        <v>0</v>
      </c>
      <c r="Q490" s="54">
        <f>IF($C490&lt;=Q$2,F490*VLOOKUP($C490,Listen!$B$5:$G$95,$N490+1,FALSE)/VLOOKUP(Q$2,Listen!$B$5:$G$95,$N490+1,FALSE),"-")</f>
        <v>0</v>
      </c>
      <c r="R490" s="54">
        <f>IF($C490&lt;=R$2,G490*VLOOKUP($C490,Listen!$B$5:$G$95,$N490+1,FALSE)/VLOOKUP(R$2,Listen!$B$5:$G$95,$N490+1,FALSE),"-")</f>
        <v>0</v>
      </c>
      <c r="S490" s="54">
        <f>IF($C490&lt;=S$2,H490*VLOOKUP($C490,Listen!$B$5:$G$95,$N490+1,FALSE)/VLOOKUP(S$2,Listen!$B$5:$G$95,$N490+1,FALSE),"-")</f>
        <v>0</v>
      </c>
      <c r="T490" s="54">
        <f>IF($C490&lt;=T$2,I490*VLOOKUP($C490,Listen!$B$5:$G$95,$N490+1,FALSE)/VLOOKUP(T$2,Listen!$B$5:$G$95,$N490+1,FALSE),"-")</f>
        <v>0</v>
      </c>
      <c r="U490" s="54">
        <f>IF($C490&lt;=U$2,J490*VLOOKUP($C490,Listen!$B$5:$G$95,$N490+1,FALSE)/VLOOKUP(U$2,Listen!$B$5:$G$95,$N490+1,FALSE),"-")</f>
        <v>0</v>
      </c>
      <c r="V490" s="54">
        <f>IF($C490&lt;=V$2,K490*VLOOKUP($C490,Listen!$B$5:$G$95,$N490+1,FALSE)/VLOOKUP(V$2,Listen!$B$5:$G$95,$N490+1,FALSE),"-")</f>
        <v>0</v>
      </c>
    </row>
    <row r="491" spans="2:22">
      <c r="B491" s="25"/>
      <c r="C491" s="3">
        <v>1979</v>
      </c>
      <c r="D491" s="141"/>
      <c r="E491" s="141"/>
      <c r="F491" s="141"/>
      <c r="G491" s="141"/>
      <c r="H491" s="141"/>
      <c r="I491" s="141"/>
      <c r="J491" s="141"/>
      <c r="K491" s="141"/>
      <c r="M491" s="52">
        <v>31</v>
      </c>
      <c r="N491" s="52">
        <v>5</v>
      </c>
      <c r="O491" s="54">
        <f>IF($C491&lt;=O$2,D491*VLOOKUP($C491,Listen!$B$5:$G$95,$N491+1,FALSE)/VLOOKUP(O$2,Listen!$B$5:$G$95,$N491+1,FALSE),"-")</f>
        <v>0</v>
      </c>
      <c r="P491" s="54">
        <f>IF($C491&lt;=P$2,E491*VLOOKUP($C491,Listen!$B$5:$G$95,$N491+1,FALSE)/VLOOKUP(P$2,Listen!$B$5:$G$95,$N491+1,FALSE),"-")</f>
        <v>0</v>
      </c>
      <c r="Q491" s="54">
        <f>IF($C491&lt;=Q$2,F491*VLOOKUP($C491,Listen!$B$5:$G$95,$N491+1,FALSE)/VLOOKUP(Q$2,Listen!$B$5:$G$95,$N491+1,FALSE),"-")</f>
        <v>0</v>
      </c>
      <c r="R491" s="54">
        <f>IF($C491&lt;=R$2,G491*VLOOKUP($C491,Listen!$B$5:$G$95,$N491+1,FALSE)/VLOOKUP(R$2,Listen!$B$5:$G$95,$N491+1,FALSE),"-")</f>
        <v>0</v>
      </c>
      <c r="S491" s="54">
        <f>IF($C491&lt;=S$2,H491*VLOOKUP($C491,Listen!$B$5:$G$95,$N491+1,FALSE)/VLOOKUP(S$2,Listen!$B$5:$G$95,$N491+1,FALSE),"-")</f>
        <v>0</v>
      </c>
      <c r="T491" s="54">
        <f>IF($C491&lt;=T$2,I491*VLOOKUP($C491,Listen!$B$5:$G$95,$N491+1,FALSE)/VLOOKUP(T$2,Listen!$B$5:$G$95,$N491+1,FALSE),"-")</f>
        <v>0</v>
      </c>
      <c r="U491" s="54">
        <f>IF($C491&lt;=U$2,J491*VLOOKUP($C491,Listen!$B$5:$G$95,$N491+1,FALSE)/VLOOKUP(U$2,Listen!$B$5:$G$95,$N491+1,FALSE),"-")</f>
        <v>0</v>
      </c>
      <c r="V491" s="54">
        <f>IF($C491&lt;=V$2,K491*VLOOKUP($C491,Listen!$B$5:$G$95,$N491+1,FALSE)/VLOOKUP(V$2,Listen!$B$5:$G$95,$N491+1,FALSE),"-")</f>
        <v>0</v>
      </c>
    </row>
    <row r="492" spans="2:22">
      <c r="B492" s="25"/>
      <c r="C492" s="3">
        <v>1978</v>
      </c>
      <c r="D492" s="141"/>
      <c r="E492" s="141"/>
      <c r="F492" s="141"/>
      <c r="G492" s="141"/>
      <c r="H492" s="141"/>
      <c r="I492" s="141"/>
      <c r="J492" s="141"/>
      <c r="K492" s="141"/>
      <c r="M492" s="52">
        <v>31</v>
      </c>
      <c r="N492" s="52">
        <v>5</v>
      </c>
      <c r="O492" s="54">
        <f>IF($C492&lt;=O$2,D492*VLOOKUP($C492,Listen!$B$5:$G$95,$N492+1,FALSE)/VLOOKUP(O$2,Listen!$B$5:$G$95,$N492+1,FALSE),"-")</f>
        <v>0</v>
      </c>
      <c r="P492" s="54">
        <f>IF($C492&lt;=P$2,E492*VLOOKUP($C492,Listen!$B$5:$G$95,$N492+1,FALSE)/VLOOKUP(P$2,Listen!$B$5:$G$95,$N492+1,FALSE),"-")</f>
        <v>0</v>
      </c>
      <c r="Q492" s="54">
        <f>IF($C492&lt;=Q$2,F492*VLOOKUP($C492,Listen!$B$5:$G$95,$N492+1,FALSE)/VLOOKUP(Q$2,Listen!$B$5:$G$95,$N492+1,FALSE),"-")</f>
        <v>0</v>
      </c>
      <c r="R492" s="54">
        <f>IF($C492&lt;=R$2,G492*VLOOKUP($C492,Listen!$B$5:$G$95,$N492+1,FALSE)/VLOOKUP(R$2,Listen!$B$5:$G$95,$N492+1,FALSE),"-")</f>
        <v>0</v>
      </c>
      <c r="S492" s="54">
        <f>IF($C492&lt;=S$2,H492*VLOOKUP($C492,Listen!$B$5:$G$95,$N492+1,FALSE)/VLOOKUP(S$2,Listen!$B$5:$G$95,$N492+1,FALSE),"-")</f>
        <v>0</v>
      </c>
      <c r="T492" s="54">
        <f>IF($C492&lt;=T$2,I492*VLOOKUP($C492,Listen!$B$5:$G$95,$N492+1,FALSE)/VLOOKUP(T$2,Listen!$B$5:$G$95,$N492+1,FALSE),"-")</f>
        <v>0</v>
      </c>
      <c r="U492" s="54">
        <f>IF($C492&lt;=U$2,J492*VLOOKUP($C492,Listen!$B$5:$G$95,$N492+1,FALSE)/VLOOKUP(U$2,Listen!$B$5:$G$95,$N492+1,FALSE),"-")</f>
        <v>0</v>
      </c>
      <c r="V492" s="54">
        <f>IF($C492&lt;=V$2,K492*VLOOKUP($C492,Listen!$B$5:$G$95,$N492+1,FALSE)/VLOOKUP(V$2,Listen!$B$5:$G$95,$N492+1,FALSE),"-")</f>
        <v>0</v>
      </c>
    </row>
    <row r="493" spans="2:22">
      <c r="B493" s="25"/>
      <c r="C493" s="3">
        <v>1977</v>
      </c>
      <c r="D493" s="141"/>
      <c r="E493" s="141"/>
      <c r="F493" s="141"/>
      <c r="G493" s="141"/>
      <c r="H493" s="141"/>
      <c r="I493" s="141"/>
      <c r="J493" s="141"/>
      <c r="K493" s="141"/>
      <c r="M493" s="52">
        <v>31</v>
      </c>
      <c r="N493" s="52">
        <v>5</v>
      </c>
      <c r="O493" s="54">
        <f>IF($C493&lt;=O$2,D493*VLOOKUP($C493,Listen!$B$5:$G$95,$N493+1,FALSE)/VLOOKUP(O$2,Listen!$B$5:$G$95,$N493+1,FALSE),"-")</f>
        <v>0</v>
      </c>
      <c r="P493" s="54">
        <f>IF($C493&lt;=P$2,E493*VLOOKUP($C493,Listen!$B$5:$G$95,$N493+1,FALSE)/VLOOKUP(P$2,Listen!$B$5:$G$95,$N493+1,FALSE),"-")</f>
        <v>0</v>
      </c>
      <c r="Q493" s="54">
        <f>IF($C493&lt;=Q$2,F493*VLOOKUP($C493,Listen!$B$5:$G$95,$N493+1,FALSE)/VLOOKUP(Q$2,Listen!$B$5:$G$95,$N493+1,FALSE),"-")</f>
        <v>0</v>
      </c>
      <c r="R493" s="54">
        <f>IF($C493&lt;=R$2,G493*VLOOKUP($C493,Listen!$B$5:$G$95,$N493+1,FALSE)/VLOOKUP(R$2,Listen!$B$5:$G$95,$N493+1,FALSE),"-")</f>
        <v>0</v>
      </c>
      <c r="S493" s="54">
        <f>IF($C493&lt;=S$2,H493*VLOOKUP($C493,Listen!$B$5:$G$95,$N493+1,FALSE)/VLOOKUP(S$2,Listen!$B$5:$G$95,$N493+1,FALSE),"-")</f>
        <v>0</v>
      </c>
      <c r="T493" s="54">
        <f>IF($C493&lt;=T$2,I493*VLOOKUP($C493,Listen!$B$5:$G$95,$N493+1,FALSE)/VLOOKUP(T$2,Listen!$B$5:$G$95,$N493+1,FALSE),"-")</f>
        <v>0</v>
      </c>
      <c r="U493" s="54">
        <f>IF($C493&lt;=U$2,J493*VLOOKUP($C493,Listen!$B$5:$G$95,$N493+1,FALSE)/VLOOKUP(U$2,Listen!$B$5:$G$95,$N493+1,FALSE),"-")</f>
        <v>0</v>
      </c>
      <c r="V493" s="54">
        <f>IF($C493&lt;=V$2,K493*VLOOKUP($C493,Listen!$B$5:$G$95,$N493+1,FALSE)/VLOOKUP(V$2,Listen!$B$5:$G$95,$N493+1,FALSE),"-")</f>
        <v>0</v>
      </c>
    </row>
    <row r="494" spans="2:22">
      <c r="B494" s="25"/>
      <c r="C494" s="3">
        <v>1976</v>
      </c>
      <c r="D494" s="141"/>
      <c r="E494" s="141"/>
      <c r="F494" s="141"/>
      <c r="G494" s="141"/>
      <c r="H494" s="141"/>
      <c r="I494" s="141"/>
      <c r="J494" s="141"/>
      <c r="K494" s="141"/>
      <c r="M494" s="52">
        <v>31</v>
      </c>
      <c r="N494" s="52">
        <v>5</v>
      </c>
      <c r="O494" s="54">
        <f>IF($C494&lt;=O$2,D494*VLOOKUP($C494,Listen!$B$5:$G$95,$N494+1,FALSE)/VLOOKUP(O$2,Listen!$B$5:$G$95,$N494+1,FALSE),"-")</f>
        <v>0</v>
      </c>
      <c r="P494" s="54">
        <f>IF($C494&lt;=P$2,E494*VLOOKUP($C494,Listen!$B$5:$G$95,$N494+1,FALSE)/VLOOKUP(P$2,Listen!$B$5:$G$95,$N494+1,FALSE),"-")</f>
        <v>0</v>
      </c>
      <c r="Q494" s="54">
        <f>IF($C494&lt;=Q$2,F494*VLOOKUP($C494,Listen!$B$5:$G$95,$N494+1,FALSE)/VLOOKUP(Q$2,Listen!$B$5:$G$95,$N494+1,FALSE),"-")</f>
        <v>0</v>
      </c>
      <c r="R494" s="54">
        <f>IF($C494&lt;=R$2,G494*VLOOKUP($C494,Listen!$B$5:$G$95,$N494+1,FALSE)/VLOOKUP(R$2,Listen!$B$5:$G$95,$N494+1,FALSE),"-")</f>
        <v>0</v>
      </c>
      <c r="S494" s="54">
        <f>IF($C494&lt;=S$2,H494*VLOOKUP($C494,Listen!$B$5:$G$95,$N494+1,FALSE)/VLOOKUP(S$2,Listen!$B$5:$G$95,$N494+1,FALSE),"-")</f>
        <v>0</v>
      </c>
      <c r="T494" s="54">
        <f>IF($C494&lt;=T$2,I494*VLOOKUP($C494,Listen!$B$5:$G$95,$N494+1,FALSE)/VLOOKUP(T$2,Listen!$B$5:$G$95,$N494+1,FALSE),"-")</f>
        <v>0</v>
      </c>
      <c r="U494" s="54">
        <f>IF($C494&lt;=U$2,J494*VLOOKUP($C494,Listen!$B$5:$G$95,$N494+1,FALSE)/VLOOKUP(U$2,Listen!$B$5:$G$95,$N494+1,FALSE),"-")</f>
        <v>0</v>
      </c>
      <c r="V494" s="54">
        <f>IF($C494&lt;=V$2,K494*VLOOKUP($C494,Listen!$B$5:$G$95,$N494+1,FALSE)/VLOOKUP(V$2,Listen!$B$5:$G$95,$N494+1,FALSE),"-")</f>
        <v>0</v>
      </c>
    </row>
    <row r="495" spans="2:22">
      <c r="B495" s="25"/>
      <c r="C495" s="3">
        <v>1975</v>
      </c>
      <c r="D495" s="141"/>
      <c r="E495" s="141"/>
      <c r="F495" s="141"/>
      <c r="G495" s="141"/>
      <c r="H495" s="141"/>
      <c r="I495" s="141"/>
      <c r="J495" s="141"/>
      <c r="K495" s="141"/>
      <c r="M495" s="52">
        <v>31</v>
      </c>
      <c r="N495" s="52">
        <v>5</v>
      </c>
      <c r="O495" s="54">
        <f>IF($C495&lt;=O$2,D495*VLOOKUP($C495,Listen!$B$5:$G$95,$N495+1,FALSE)/VLOOKUP(O$2,Listen!$B$5:$G$95,$N495+1,FALSE),"-")</f>
        <v>0</v>
      </c>
      <c r="P495" s="54">
        <f>IF($C495&lt;=P$2,E495*VLOOKUP($C495,Listen!$B$5:$G$95,$N495+1,FALSE)/VLOOKUP(P$2,Listen!$B$5:$G$95,$N495+1,FALSE),"-")</f>
        <v>0</v>
      </c>
      <c r="Q495" s="54">
        <f>IF($C495&lt;=Q$2,F495*VLOOKUP($C495,Listen!$B$5:$G$95,$N495+1,FALSE)/VLOOKUP(Q$2,Listen!$B$5:$G$95,$N495+1,FALSE),"-")</f>
        <v>0</v>
      </c>
      <c r="R495" s="54">
        <f>IF($C495&lt;=R$2,G495*VLOOKUP($C495,Listen!$B$5:$G$95,$N495+1,FALSE)/VLOOKUP(R$2,Listen!$B$5:$G$95,$N495+1,FALSE),"-")</f>
        <v>0</v>
      </c>
      <c r="S495" s="54">
        <f>IF($C495&lt;=S$2,H495*VLOOKUP($C495,Listen!$B$5:$G$95,$N495+1,FALSE)/VLOOKUP(S$2,Listen!$B$5:$G$95,$N495+1,FALSE),"-")</f>
        <v>0</v>
      </c>
      <c r="T495" s="54">
        <f>IF($C495&lt;=T$2,I495*VLOOKUP($C495,Listen!$B$5:$G$95,$N495+1,FALSE)/VLOOKUP(T$2,Listen!$B$5:$G$95,$N495+1,FALSE),"-")</f>
        <v>0</v>
      </c>
      <c r="U495" s="54">
        <f>IF($C495&lt;=U$2,J495*VLOOKUP($C495,Listen!$B$5:$G$95,$N495+1,FALSE)/VLOOKUP(U$2,Listen!$B$5:$G$95,$N495+1,FALSE),"-")</f>
        <v>0</v>
      </c>
      <c r="V495" s="54">
        <f>IF($C495&lt;=V$2,K495*VLOOKUP($C495,Listen!$B$5:$G$95,$N495+1,FALSE)/VLOOKUP(V$2,Listen!$B$5:$G$95,$N495+1,FALSE),"-")</f>
        <v>0</v>
      </c>
    </row>
    <row r="496" spans="2:22">
      <c r="B496" s="25"/>
      <c r="C496" s="3">
        <v>1974</v>
      </c>
      <c r="D496" s="141"/>
      <c r="E496" s="141"/>
      <c r="F496" s="141"/>
      <c r="G496" s="141"/>
      <c r="H496" s="141"/>
      <c r="I496" s="141"/>
      <c r="J496" s="141"/>
      <c r="K496" s="141"/>
      <c r="M496" s="52">
        <v>31</v>
      </c>
      <c r="N496" s="52">
        <v>5</v>
      </c>
      <c r="O496" s="54">
        <f>IF($C496&lt;=O$2,D496*VLOOKUP($C496,Listen!$B$5:$G$95,$N496+1,FALSE)/VLOOKUP(O$2,Listen!$B$5:$G$95,$N496+1,FALSE),"-")</f>
        <v>0</v>
      </c>
      <c r="P496" s="54">
        <f>IF($C496&lt;=P$2,E496*VLOOKUP($C496,Listen!$B$5:$G$95,$N496+1,FALSE)/VLOOKUP(P$2,Listen!$B$5:$G$95,$N496+1,FALSE),"-")</f>
        <v>0</v>
      </c>
      <c r="Q496" s="54">
        <f>IF($C496&lt;=Q$2,F496*VLOOKUP($C496,Listen!$B$5:$G$95,$N496+1,FALSE)/VLOOKUP(Q$2,Listen!$B$5:$G$95,$N496+1,FALSE),"-")</f>
        <v>0</v>
      </c>
      <c r="R496" s="54">
        <f>IF($C496&lt;=R$2,G496*VLOOKUP($C496,Listen!$B$5:$G$95,$N496+1,FALSE)/VLOOKUP(R$2,Listen!$B$5:$G$95,$N496+1,FALSE),"-")</f>
        <v>0</v>
      </c>
      <c r="S496" s="54">
        <f>IF($C496&lt;=S$2,H496*VLOOKUP($C496,Listen!$B$5:$G$95,$N496+1,FALSE)/VLOOKUP(S$2,Listen!$B$5:$G$95,$N496+1,FALSE),"-")</f>
        <v>0</v>
      </c>
      <c r="T496" s="54">
        <f>IF($C496&lt;=T$2,I496*VLOOKUP($C496,Listen!$B$5:$G$95,$N496+1,FALSE)/VLOOKUP(T$2,Listen!$B$5:$G$95,$N496+1,FALSE),"-")</f>
        <v>0</v>
      </c>
      <c r="U496" s="54">
        <f>IF($C496&lt;=U$2,J496*VLOOKUP($C496,Listen!$B$5:$G$95,$N496+1,FALSE)/VLOOKUP(U$2,Listen!$B$5:$G$95,$N496+1,FALSE),"-")</f>
        <v>0</v>
      </c>
      <c r="V496" s="54">
        <f>IF($C496&lt;=V$2,K496*VLOOKUP($C496,Listen!$B$5:$G$95,$N496+1,FALSE)/VLOOKUP(V$2,Listen!$B$5:$G$95,$N496+1,FALSE),"-")</f>
        <v>0</v>
      </c>
    </row>
    <row r="497" spans="2:22">
      <c r="B497" s="25"/>
      <c r="C497" s="3">
        <v>1973</v>
      </c>
      <c r="D497" s="141"/>
      <c r="E497" s="141"/>
      <c r="F497" s="141"/>
      <c r="G497" s="141"/>
      <c r="H497" s="141"/>
      <c r="I497" s="141"/>
      <c r="J497" s="141"/>
      <c r="K497" s="141"/>
      <c r="M497" s="52">
        <v>31</v>
      </c>
      <c r="N497" s="52">
        <v>5</v>
      </c>
      <c r="O497" s="54">
        <f>IF($C497&lt;=O$2,D497*VLOOKUP($C497,Listen!$B$5:$G$95,$N497+1,FALSE)/VLOOKUP(O$2,Listen!$B$5:$G$95,$N497+1,FALSE),"-")</f>
        <v>0</v>
      </c>
      <c r="P497" s="54">
        <f>IF($C497&lt;=P$2,E497*VLOOKUP($C497,Listen!$B$5:$G$95,$N497+1,FALSE)/VLOOKUP(P$2,Listen!$B$5:$G$95,$N497+1,FALSE),"-")</f>
        <v>0</v>
      </c>
      <c r="Q497" s="54">
        <f>IF($C497&lt;=Q$2,F497*VLOOKUP($C497,Listen!$B$5:$G$95,$N497+1,FALSE)/VLOOKUP(Q$2,Listen!$B$5:$G$95,$N497+1,FALSE),"-")</f>
        <v>0</v>
      </c>
      <c r="R497" s="54">
        <f>IF($C497&lt;=R$2,G497*VLOOKUP($C497,Listen!$B$5:$G$95,$N497+1,FALSE)/VLOOKUP(R$2,Listen!$B$5:$G$95,$N497+1,FALSE),"-")</f>
        <v>0</v>
      </c>
      <c r="S497" s="54">
        <f>IF($C497&lt;=S$2,H497*VLOOKUP($C497,Listen!$B$5:$G$95,$N497+1,FALSE)/VLOOKUP(S$2,Listen!$B$5:$G$95,$N497+1,FALSE),"-")</f>
        <v>0</v>
      </c>
      <c r="T497" s="54">
        <f>IF($C497&lt;=T$2,I497*VLOOKUP($C497,Listen!$B$5:$G$95,$N497+1,FALSE)/VLOOKUP(T$2,Listen!$B$5:$G$95,$N497+1,FALSE),"-")</f>
        <v>0</v>
      </c>
      <c r="U497" s="54">
        <f>IF($C497&lt;=U$2,J497*VLOOKUP($C497,Listen!$B$5:$G$95,$N497+1,FALSE)/VLOOKUP(U$2,Listen!$B$5:$G$95,$N497+1,FALSE),"-")</f>
        <v>0</v>
      </c>
      <c r="V497" s="54">
        <f>IF($C497&lt;=V$2,K497*VLOOKUP($C497,Listen!$B$5:$G$95,$N497+1,FALSE)/VLOOKUP(V$2,Listen!$B$5:$G$95,$N497+1,FALSE),"-")</f>
        <v>0</v>
      </c>
    </row>
    <row r="498" spans="2:22">
      <c r="B498" s="25"/>
      <c r="C498" s="3">
        <v>1972</v>
      </c>
      <c r="D498" s="141"/>
      <c r="E498" s="141"/>
      <c r="F498" s="141"/>
      <c r="G498" s="141"/>
      <c r="H498" s="141"/>
      <c r="I498" s="141"/>
      <c r="J498" s="141"/>
      <c r="K498" s="141"/>
      <c r="M498" s="52">
        <v>31</v>
      </c>
      <c r="N498" s="52">
        <v>5</v>
      </c>
      <c r="O498" s="54">
        <f>IF($C498&lt;=O$2,D498*VLOOKUP($C498,Listen!$B$5:$G$95,$N498+1,FALSE)/VLOOKUP(O$2,Listen!$B$5:$G$95,$N498+1,FALSE),"-")</f>
        <v>0</v>
      </c>
      <c r="P498" s="54">
        <f>IF($C498&lt;=P$2,E498*VLOOKUP($C498,Listen!$B$5:$G$95,$N498+1,FALSE)/VLOOKUP(P$2,Listen!$B$5:$G$95,$N498+1,FALSE),"-")</f>
        <v>0</v>
      </c>
      <c r="Q498" s="54">
        <f>IF($C498&lt;=Q$2,F498*VLOOKUP($C498,Listen!$B$5:$G$95,$N498+1,FALSE)/VLOOKUP(Q$2,Listen!$B$5:$G$95,$N498+1,FALSE),"-")</f>
        <v>0</v>
      </c>
      <c r="R498" s="54">
        <f>IF($C498&lt;=R$2,G498*VLOOKUP($C498,Listen!$B$5:$G$95,$N498+1,FALSE)/VLOOKUP(R$2,Listen!$B$5:$G$95,$N498+1,FALSE),"-")</f>
        <v>0</v>
      </c>
      <c r="S498" s="54">
        <f>IF($C498&lt;=S$2,H498*VLOOKUP($C498,Listen!$B$5:$G$95,$N498+1,FALSE)/VLOOKUP(S$2,Listen!$B$5:$G$95,$N498+1,FALSE),"-")</f>
        <v>0</v>
      </c>
      <c r="T498" s="54">
        <f>IF($C498&lt;=T$2,I498*VLOOKUP($C498,Listen!$B$5:$G$95,$N498+1,FALSE)/VLOOKUP(T$2,Listen!$B$5:$G$95,$N498+1,FALSE),"-")</f>
        <v>0</v>
      </c>
      <c r="U498" s="54">
        <f>IF($C498&lt;=U$2,J498*VLOOKUP($C498,Listen!$B$5:$G$95,$N498+1,FALSE)/VLOOKUP(U$2,Listen!$B$5:$G$95,$N498+1,FALSE),"-")</f>
        <v>0</v>
      </c>
      <c r="V498" s="54">
        <f>IF($C498&lt;=V$2,K498*VLOOKUP($C498,Listen!$B$5:$G$95,$N498+1,FALSE)/VLOOKUP(V$2,Listen!$B$5:$G$95,$N498+1,FALSE),"-")</f>
        <v>0</v>
      </c>
    </row>
    <row r="499" spans="2:22">
      <c r="B499" s="25"/>
      <c r="C499" s="3">
        <v>1971</v>
      </c>
      <c r="D499" s="141"/>
      <c r="E499" s="141"/>
      <c r="F499" s="141"/>
      <c r="G499" s="141"/>
      <c r="H499" s="141"/>
      <c r="I499" s="141"/>
      <c r="J499" s="141"/>
      <c r="K499" s="141"/>
      <c r="M499" s="52">
        <v>31</v>
      </c>
      <c r="N499" s="52">
        <v>5</v>
      </c>
      <c r="O499" s="54">
        <f>IF($C499&lt;=O$2,D499*VLOOKUP($C499,Listen!$B$5:$G$95,$N499+1,FALSE)/VLOOKUP(O$2,Listen!$B$5:$G$95,$N499+1,FALSE),"-")</f>
        <v>0</v>
      </c>
      <c r="P499" s="54">
        <f>IF($C499&lt;=P$2,E499*VLOOKUP($C499,Listen!$B$5:$G$95,$N499+1,FALSE)/VLOOKUP(P$2,Listen!$B$5:$G$95,$N499+1,FALSE),"-")</f>
        <v>0</v>
      </c>
      <c r="Q499" s="54">
        <f>IF($C499&lt;=Q$2,F499*VLOOKUP($C499,Listen!$B$5:$G$95,$N499+1,FALSE)/VLOOKUP(Q$2,Listen!$B$5:$G$95,$N499+1,FALSE),"-")</f>
        <v>0</v>
      </c>
      <c r="R499" s="54">
        <f>IF($C499&lt;=R$2,G499*VLOOKUP($C499,Listen!$B$5:$G$95,$N499+1,FALSE)/VLOOKUP(R$2,Listen!$B$5:$G$95,$N499+1,FALSE),"-")</f>
        <v>0</v>
      </c>
      <c r="S499" s="54">
        <f>IF($C499&lt;=S$2,H499*VLOOKUP($C499,Listen!$B$5:$G$95,$N499+1,FALSE)/VLOOKUP(S$2,Listen!$B$5:$G$95,$N499+1,FALSE),"-")</f>
        <v>0</v>
      </c>
      <c r="T499" s="54">
        <f>IF($C499&lt;=T$2,I499*VLOOKUP($C499,Listen!$B$5:$G$95,$N499+1,FALSE)/VLOOKUP(T$2,Listen!$B$5:$G$95,$N499+1,FALSE),"-")</f>
        <v>0</v>
      </c>
      <c r="U499" s="54">
        <f>IF($C499&lt;=U$2,J499*VLOOKUP($C499,Listen!$B$5:$G$95,$N499+1,FALSE)/VLOOKUP(U$2,Listen!$B$5:$G$95,$N499+1,FALSE),"-")</f>
        <v>0</v>
      </c>
      <c r="V499" s="54">
        <f>IF($C499&lt;=V$2,K499*VLOOKUP($C499,Listen!$B$5:$G$95,$N499+1,FALSE)/VLOOKUP(V$2,Listen!$B$5:$G$95,$N499+1,FALSE),"-")</f>
        <v>0</v>
      </c>
    </row>
    <row r="500" spans="2:22">
      <c r="B500" s="25"/>
      <c r="C500" s="3">
        <v>1970</v>
      </c>
      <c r="D500" s="141"/>
      <c r="E500" s="141"/>
      <c r="F500" s="141"/>
      <c r="G500" s="141"/>
      <c r="H500" s="141"/>
      <c r="I500" s="141"/>
      <c r="J500" s="141"/>
      <c r="K500" s="141"/>
      <c r="M500" s="52">
        <v>31</v>
      </c>
      <c r="N500" s="52">
        <v>5</v>
      </c>
      <c r="O500" s="54">
        <f>IF($C500&lt;=O$2,D500*VLOOKUP($C500,Listen!$B$5:$G$95,$N500+1,FALSE)/VLOOKUP(O$2,Listen!$B$5:$G$95,$N500+1,FALSE),"-")</f>
        <v>0</v>
      </c>
      <c r="P500" s="54">
        <f>IF($C500&lt;=P$2,E500*VLOOKUP($C500,Listen!$B$5:$G$95,$N500+1,FALSE)/VLOOKUP(P$2,Listen!$B$5:$G$95,$N500+1,FALSE),"-")</f>
        <v>0</v>
      </c>
      <c r="Q500" s="54">
        <f>IF($C500&lt;=Q$2,F500*VLOOKUP($C500,Listen!$B$5:$G$95,$N500+1,FALSE)/VLOOKUP(Q$2,Listen!$B$5:$G$95,$N500+1,FALSE),"-")</f>
        <v>0</v>
      </c>
      <c r="R500" s="54">
        <f>IF($C500&lt;=R$2,G500*VLOOKUP($C500,Listen!$B$5:$G$95,$N500+1,FALSE)/VLOOKUP(R$2,Listen!$B$5:$G$95,$N500+1,FALSE),"-")</f>
        <v>0</v>
      </c>
      <c r="S500" s="54">
        <f>IF($C500&lt;=S$2,H500*VLOOKUP($C500,Listen!$B$5:$G$95,$N500+1,FALSE)/VLOOKUP(S$2,Listen!$B$5:$G$95,$N500+1,FALSE),"-")</f>
        <v>0</v>
      </c>
      <c r="T500" s="54">
        <f>IF($C500&lt;=T$2,I500*VLOOKUP($C500,Listen!$B$5:$G$95,$N500+1,FALSE)/VLOOKUP(T$2,Listen!$B$5:$G$95,$N500+1,FALSE),"-")</f>
        <v>0</v>
      </c>
      <c r="U500" s="54">
        <f>IF($C500&lt;=U$2,J500*VLOOKUP($C500,Listen!$B$5:$G$95,$N500+1,FALSE)/VLOOKUP(U$2,Listen!$B$5:$G$95,$N500+1,FALSE),"-")</f>
        <v>0</v>
      </c>
      <c r="V500" s="54">
        <f>IF($C500&lt;=V$2,K500*VLOOKUP($C500,Listen!$B$5:$G$95,$N500+1,FALSE)/VLOOKUP(V$2,Listen!$B$5:$G$95,$N500+1,FALSE),"-")</f>
        <v>0</v>
      </c>
    </row>
    <row r="501" spans="2:22">
      <c r="B501" s="25"/>
      <c r="C501" s="3">
        <v>1969</v>
      </c>
      <c r="D501" s="141"/>
      <c r="E501" s="141"/>
      <c r="F501" s="141"/>
      <c r="G501" s="141"/>
      <c r="H501" s="141"/>
      <c r="I501" s="141"/>
      <c r="J501" s="141"/>
      <c r="K501" s="141"/>
      <c r="M501" s="52">
        <v>31</v>
      </c>
      <c r="N501" s="52">
        <v>5</v>
      </c>
      <c r="O501" s="54">
        <f>IF($C501&lt;=O$2,D501*VLOOKUP($C501,Listen!$B$5:$G$95,$N501+1,FALSE)/VLOOKUP(O$2,Listen!$B$5:$G$95,$N501+1,FALSE),"-")</f>
        <v>0</v>
      </c>
      <c r="P501" s="54">
        <f>IF($C501&lt;=P$2,E501*VLOOKUP($C501,Listen!$B$5:$G$95,$N501+1,FALSE)/VLOOKUP(P$2,Listen!$B$5:$G$95,$N501+1,FALSE),"-")</f>
        <v>0</v>
      </c>
      <c r="Q501" s="54">
        <f>IF($C501&lt;=Q$2,F501*VLOOKUP($C501,Listen!$B$5:$G$95,$N501+1,FALSE)/VLOOKUP(Q$2,Listen!$B$5:$G$95,$N501+1,FALSE),"-")</f>
        <v>0</v>
      </c>
      <c r="R501" s="54">
        <f>IF($C501&lt;=R$2,G501*VLOOKUP($C501,Listen!$B$5:$G$95,$N501+1,FALSE)/VLOOKUP(R$2,Listen!$B$5:$G$95,$N501+1,FALSE),"-")</f>
        <v>0</v>
      </c>
      <c r="S501" s="54">
        <f>IF($C501&lt;=S$2,H501*VLOOKUP($C501,Listen!$B$5:$G$95,$N501+1,FALSE)/VLOOKUP(S$2,Listen!$B$5:$G$95,$N501+1,FALSE),"-")</f>
        <v>0</v>
      </c>
      <c r="T501" s="54">
        <f>IF($C501&lt;=T$2,I501*VLOOKUP($C501,Listen!$B$5:$G$95,$N501+1,FALSE)/VLOOKUP(T$2,Listen!$B$5:$G$95,$N501+1,FALSE),"-")</f>
        <v>0</v>
      </c>
      <c r="U501" s="54">
        <f>IF($C501&lt;=U$2,J501*VLOOKUP($C501,Listen!$B$5:$G$95,$N501+1,FALSE)/VLOOKUP(U$2,Listen!$B$5:$G$95,$N501+1,FALSE),"-")</f>
        <v>0</v>
      </c>
      <c r="V501" s="54">
        <f>IF($C501&lt;=V$2,K501*VLOOKUP($C501,Listen!$B$5:$G$95,$N501+1,FALSE)/VLOOKUP(V$2,Listen!$B$5:$G$95,$N501+1,FALSE),"-")</f>
        <v>0</v>
      </c>
    </row>
    <row r="502" spans="2:22">
      <c r="B502" s="25"/>
      <c r="C502" s="3">
        <v>1968</v>
      </c>
      <c r="D502" s="141"/>
      <c r="E502" s="141"/>
      <c r="F502" s="141"/>
      <c r="G502" s="141"/>
      <c r="H502" s="141"/>
      <c r="I502" s="141"/>
      <c r="J502" s="141"/>
      <c r="K502" s="141"/>
      <c r="M502" s="52">
        <v>31</v>
      </c>
      <c r="N502" s="52">
        <v>5</v>
      </c>
      <c r="O502" s="54">
        <f>IF($C502&lt;=O$2,D502*VLOOKUP($C502,Listen!$B$5:$G$95,$N502+1,FALSE)/VLOOKUP(O$2,Listen!$B$5:$G$95,$N502+1,FALSE),"-")</f>
        <v>0</v>
      </c>
      <c r="P502" s="54">
        <f>IF($C502&lt;=P$2,E502*VLOOKUP($C502,Listen!$B$5:$G$95,$N502+1,FALSE)/VLOOKUP(P$2,Listen!$B$5:$G$95,$N502+1,FALSE),"-")</f>
        <v>0</v>
      </c>
      <c r="Q502" s="54">
        <f>IF($C502&lt;=Q$2,F502*VLOOKUP($C502,Listen!$B$5:$G$95,$N502+1,FALSE)/VLOOKUP(Q$2,Listen!$B$5:$G$95,$N502+1,FALSE),"-")</f>
        <v>0</v>
      </c>
      <c r="R502" s="54">
        <f>IF($C502&lt;=R$2,G502*VLOOKUP($C502,Listen!$B$5:$G$95,$N502+1,FALSE)/VLOOKUP(R$2,Listen!$B$5:$G$95,$N502+1,FALSE),"-")</f>
        <v>0</v>
      </c>
      <c r="S502" s="54">
        <f>IF($C502&lt;=S$2,H502*VLOOKUP($C502,Listen!$B$5:$G$95,$N502+1,FALSE)/VLOOKUP(S$2,Listen!$B$5:$G$95,$N502+1,FALSE),"-")</f>
        <v>0</v>
      </c>
      <c r="T502" s="54">
        <f>IF($C502&lt;=T$2,I502*VLOOKUP($C502,Listen!$B$5:$G$95,$N502+1,FALSE)/VLOOKUP(T$2,Listen!$B$5:$G$95,$N502+1,FALSE),"-")</f>
        <v>0</v>
      </c>
      <c r="U502" s="54">
        <f>IF($C502&lt;=U$2,J502*VLOOKUP($C502,Listen!$B$5:$G$95,$N502+1,FALSE)/VLOOKUP(U$2,Listen!$B$5:$G$95,$N502+1,FALSE),"-")</f>
        <v>0</v>
      </c>
      <c r="V502" s="54">
        <f>IF($C502&lt;=V$2,K502*VLOOKUP($C502,Listen!$B$5:$G$95,$N502+1,FALSE)/VLOOKUP(V$2,Listen!$B$5:$G$95,$N502+1,FALSE),"-")</f>
        <v>0</v>
      </c>
    </row>
    <row r="503" spans="2:22">
      <c r="B503" s="25"/>
      <c r="C503" s="3">
        <v>1967</v>
      </c>
      <c r="D503" s="141"/>
      <c r="E503" s="141"/>
      <c r="F503" s="141"/>
      <c r="G503" s="141"/>
      <c r="H503" s="141"/>
      <c r="I503" s="141"/>
      <c r="J503" s="141"/>
      <c r="K503" s="141"/>
      <c r="M503" s="52">
        <v>31</v>
      </c>
      <c r="N503" s="52">
        <v>5</v>
      </c>
      <c r="O503" s="54">
        <f>IF($C503&lt;=O$2,D503*VLOOKUP($C503,Listen!$B$5:$G$95,$N503+1,FALSE)/VLOOKUP(O$2,Listen!$B$5:$G$95,$N503+1,FALSE),"-")</f>
        <v>0</v>
      </c>
      <c r="P503" s="54">
        <f>IF($C503&lt;=P$2,E503*VLOOKUP($C503,Listen!$B$5:$G$95,$N503+1,FALSE)/VLOOKUP(P$2,Listen!$B$5:$G$95,$N503+1,FALSE),"-")</f>
        <v>0</v>
      </c>
      <c r="Q503" s="54">
        <f>IF($C503&lt;=Q$2,F503*VLOOKUP($C503,Listen!$B$5:$G$95,$N503+1,FALSE)/VLOOKUP(Q$2,Listen!$B$5:$G$95,$N503+1,FALSE),"-")</f>
        <v>0</v>
      </c>
      <c r="R503" s="54">
        <f>IF($C503&lt;=R$2,G503*VLOOKUP($C503,Listen!$B$5:$G$95,$N503+1,FALSE)/VLOOKUP(R$2,Listen!$B$5:$G$95,$N503+1,FALSE),"-")</f>
        <v>0</v>
      </c>
      <c r="S503" s="54">
        <f>IF($C503&lt;=S$2,H503*VLOOKUP($C503,Listen!$B$5:$G$95,$N503+1,FALSE)/VLOOKUP(S$2,Listen!$B$5:$G$95,$N503+1,FALSE),"-")</f>
        <v>0</v>
      </c>
      <c r="T503" s="54">
        <f>IF($C503&lt;=T$2,I503*VLOOKUP($C503,Listen!$B$5:$G$95,$N503+1,FALSE)/VLOOKUP(T$2,Listen!$B$5:$G$95,$N503+1,FALSE),"-")</f>
        <v>0</v>
      </c>
      <c r="U503" s="54">
        <f>IF($C503&lt;=U$2,J503*VLOOKUP($C503,Listen!$B$5:$G$95,$N503+1,FALSE)/VLOOKUP(U$2,Listen!$B$5:$G$95,$N503+1,FALSE),"-")</f>
        <v>0</v>
      </c>
      <c r="V503" s="54">
        <f>IF($C503&lt;=V$2,K503*VLOOKUP($C503,Listen!$B$5:$G$95,$N503+1,FALSE)/VLOOKUP(V$2,Listen!$B$5:$G$95,$N503+1,FALSE),"-")</f>
        <v>0</v>
      </c>
    </row>
    <row r="504" spans="2:22">
      <c r="B504" s="25"/>
      <c r="C504" s="3">
        <v>1966</v>
      </c>
      <c r="D504" s="141"/>
      <c r="E504" s="141"/>
      <c r="F504" s="141"/>
      <c r="G504" s="141"/>
      <c r="H504" s="141"/>
      <c r="I504" s="141"/>
      <c r="J504" s="141"/>
      <c r="K504" s="141"/>
      <c r="M504" s="52">
        <v>31</v>
      </c>
      <c r="N504" s="52">
        <v>5</v>
      </c>
      <c r="O504" s="54">
        <f>IF($C504&lt;=O$2,D504*VLOOKUP($C504,Listen!$B$5:$G$95,$N504+1,FALSE)/VLOOKUP(O$2,Listen!$B$5:$G$95,$N504+1,FALSE),"-")</f>
        <v>0</v>
      </c>
      <c r="P504" s="54">
        <f>IF($C504&lt;=P$2,E504*VLOOKUP($C504,Listen!$B$5:$G$95,$N504+1,FALSE)/VLOOKUP(P$2,Listen!$B$5:$G$95,$N504+1,FALSE),"-")</f>
        <v>0</v>
      </c>
      <c r="Q504" s="54">
        <f>IF($C504&lt;=Q$2,F504*VLOOKUP($C504,Listen!$B$5:$G$95,$N504+1,FALSE)/VLOOKUP(Q$2,Listen!$B$5:$G$95,$N504+1,FALSE),"-")</f>
        <v>0</v>
      </c>
      <c r="R504" s="54">
        <f>IF($C504&lt;=R$2,G504*VLOOKUP($C504,Listen!$B$5:$G$95,$N504+1,FALSE)/VLOOKUP(R$2,Listen!$B$5:$G$95,$N504+1,FALSE),"-")</f>
        <v>0</v>
      </c>
      <c r="S504" s="54">
        <f>IF($C504&lt;=S$2,H504*VLOOKUP($C504,Listen!$B$5:$G$95,$N504+1,FALSE)/VLOOKUP(S$2,Listen!$B$5:$G$95,$N504+1,FALSE),"-")</f>
        <v>0</v>
      </c>
      <c r="T504" s="54">
        <f>IF($C504&lt;=T$2,I504*VLOOKUP($C504,Listen!$B$5:$G$95,$N504+1,FALSE)/VLOOKUP(T$2,Listen!$B$5:$G$95,$N504+1,FALSE),"-")</f>
        <v>0</v>
      </c>
      <c r="U504" s="54">
        <f>IF($C504&lt;=U$2,J504*VLOOKUP($C504,Listen!$B$5:$G$95,$N504+1,FALSE)/VLOOKUP(U$2,Listen!$B$5:$G$95,$N504+1,FALSE),"-")</f>
        <v>0</v>
      </c>
      <c r="V504" s="54">
        <f>IF($C504&lt;=V$2,K504*VLOOKUP($C504,Listen!$B$5:$G$95,$N504+1,FALSE)/VLOOKUP(V$2,Listen!$B$5:$G$95,$N504+1,FALSE),"-")</f>
        <v>0</v>
      </c>
    </row>
    <row r="505" spans="2:22">
      <c r="B505" s="25"/>
      <c r="C505" s="3">
        <v>1965</v>
      </c>
      <c r="D505" s="141"/>
      <c r="E505" s="141"/>
      <c r="F505" s="141"/>
      <c r="G505" s="141"/>
      <c r="H505" s="141"/>
      <c r="I505" s="141"/>
      <c r="J505" s="141"/>
      <c r="K505" s="141"/>
      <c r="M505" s="52">
        <v>31</v>
      </c>
      <c r="N505" s="52">
        <v>5</v>
      </c>
      <c r="O505" s="54">
        <f>IF($C505&lt;=O$2,D505*VLOOKUP($C505,Listen!$B$5:$G$95,$N505+1,FALSE)/VLOOKUP(O$2,Listen!$B$5:$G$95,$N505+1,FALSE),"-")</f>
        <v>0</v>
      </c>
      <c r="P505" s="54">
        <f>IF($C505&lt;=P$2,E505*VLOOKUP($C505,Listen!$B$5:$G$95,$N505+1,FALSE)/VLOOKUP(P$2,Listen!$B$5:$G$95,$N505+1,FALSE),"-")</f>
        <v>0</v>
      </c>
      <c r="Q505" s="54">
        <f>IF($C505&lt;=Q$2,F505*VLOOKUP($C505,Listen!$B$5:$G$95,$N505+1,FALSE)/VLOOKUP(Q$2,Listen!$B$5:$G$95,$N505+1,FALSE),"-")</f>
        <v>0</v>
      </c>
      <c r="R505" s="54">
        <f>IF($C505&lt;=R$2,G505*VLOOKUP($C505,Listen!$B$5:$G$95,$N505+1,FALSE)/VLOOKUP(R$2,Listen!$B$5:$G$95,$N505+1,FALSE),"-")</f>
        <v>0</v>
      </c>
      <c r="S505" s="54">
        <f>IF($C505&lt;=S$2,H505*VLOOKUP($C505,Listen!$B$5:$G$95,$N505+1,FALSE)/VLOOKUP(S$2,Listen!$B$5:$G$95,$N505+1,FALSE),"-")</f>
        <v>0</v>
      </c>
      <c r="T505" s="54">
        <f>IF($C505&lt;=T$2,I505*VLOOKUP($C505,Listen!$B$5:$G$95,$N505+1,FALSE)/VLOOKUP(T$2,Listen!$B$5:$G$95,$N505+1,FALSE),"-")</f>
        <v>0</v>
      </c>
      <c r="U505" s="54">
        <f>IF($C505&lt;=U$2,J505*VLOOKUP($C505,Listen!$B$5:$G$95,$N505+1,FALSE)/VLOOKUP(U$2,Listen!$B$5:$G$95,$N505+1,FALSE),"-")</f>
        <v>0</v>
      </c>
      <c r="V505" s="54">
        <f>IF($C505&lt;=V$2,K505*VLOOKUP($C505,Listen!$B$5:$G$95,$N505+1,FALSE)/VLOOKUP(V$2,Listen!$B$5:$G$95,$N505+1,FALSE),"-")</f>
        <v>0</v>
      </c>
    </row>
    <row r="506" spans="2:22">
      <c r="B506" s="25"/>
      <c r="C506" s="3">
        <v>1964</v>
      </c>
      <c r="D506" s="141"/>
      <c r="E506" s="141"/>
      <c r="F506" s="141"/>
      <c r="G506" s="141"/>
      <c r="H506" s="141"/>
      <c r="I506" s="141"/>
      <c r="J506" s="141"/>
      <c r="K506" s="141"/>
      <c r="M506" s="52">
        <v>31</v>
      </c>
      <c r="N506" s="52">
        <v>5</v>
      </c>
      <c r="O506" s="54">
        <f>IF($C506&lt;=O$2,D506*VLOOKUP($C506,Listen!$B$5:$G$95,$N506+1,FALSE)/VLOOKUP(O$2,Listen!$B$5:$G$95,$N506+1,FALSE),"-")</f>
        <v>0</v>
      </c>
      <c r="P506" s="54">
        <f>IF($C506&lt;=P$2,E506*VLOOKUP($C506,Listen!$B$5:$G$95,$N506+1,FALSE)/VLOOKUP(P$2,Listen!$B$5:$G$95,$N506+1,FALSE),"-")</f>
        <v>0</v>
      </c>
      <c r="Q506" s="54">
        <f>IF($C506&lt;=Q$2,F506*VLOOKUP($C506,Listen!$B$5:$G$95,$N506+1,FALSE)/VLOOKUP(Q$2,Listen!$B$5:$G$95,$N506+1,FALSE),"-")</f>
        <v>0</v>
      </c>
      <c r="R506" s="54">
        <f>IF($C506&lt;=R$2,G506*VLOOKUP($C506,Listen!$B$5:$G$95,$N506+1,FALSE)/VLOOKUP(R$2,Listen!$B$5:$G$95,$N506+1,FALSE),"-")</f>
        <v>0</v>
      </c>
      <c r="S506" s="54">
        <f>IF($C506&lt;=S$2,H506*VLOOKUP($C506,Listen!$B$5:$G$95,$N506+1,FALSE)/VLOOKUP(S$2,Listen!$B$5:$G$95,$N506+1,FALSE),"-")</f>
        <v>0</v>
      </c>
      <c r="T506" s="54">
        <f>IF($C506&lt;=T$2,I506*VLOOKUP($C506,Listen!$B$5:$G$95,$N506+1,FALSE)/VLOOKUP(T$2,Listen!$B$5:$G$95,$N506+1,FALSE),"-")</f>
        <v>0</v>
      </c>
      <c r="U506" s="54">
        <f>IF($C506&lt;=U$2,J506*VLOOKUP($C506,Listen!$B$5:$G$95,$N506+1,FALSE)/VLOOKUP(U$2,Listen!$B$5:$G$95,$N506+1,FALSE),"-")</f>
        <v>0</v>
      </c>
      <c r="V506" s="54">
        <f>IF($C506&lt;=V$2,K506*VLOOKUP($C506,Listen!$B$5:$G$95,$N506+1,FALSE)/VLOOKUP(V$2,Listen!$B$5:$G$95,$N506+1,FALSE),"-")</f>
        <v>0</v>
      </c>
    </row>
    <row r="507" spans="2:22">
      <c r="B507" s="25"/>
      <c r="C507" s="3">
        <v>1963</v>
      </c>
      <c r="D507" s="141"/>
      <c r="E507" s="141"/>
      <c r="F507" s="141"/>
      <c r="G507" s="141"/>
      <c r="H507" s="141"/>
      <c r="I507" s="141"/>
      <c r="J507" s="141"/>
      <c r="K507" s="141"/>
      <c r="M507" s="52">
        <v>31</v>
      </c>
      <c r="N507" s="52">
        <v>5</v>
      </c>
      <c r="O507" s="54">
        <f>IF($C507&lt;=O$2,D507*VLOOKUP($C507,Listen!$B$5:$G$95,$N507+1,FALSE)/VLOOKUP(O$2,Listen!$B$5:$G$95,$N507+1,FALSE),"-")</f>
        <v>0</v>
      </c>
      <c r="P507" s="54">
        <f>IF($C507&lt;=P$2,E507*VLOOKUP($C507,Listen!$B$5:$G$95,$N507+1,FALSE)/VLOOKUP(P$2,Listen!$B$5:$G$95,$N507+1,FALSE),"-")</f>
        <v>0</v>
      </c>
      <c r="Q507" s="54">
        <f>IF($C507&lt;=Q$2,F507*VLOOKUP($C507,Listen!$B$5:$G$95,$N507+1,FALSE)/VLOOKUP(Q$2,Listen!$B$5:$G$95,$N507+1,FALSE),"-")</f>
        <v>0</v>
      </c>
      <c r="R507" s="54">
        <f>IF($C507&lt;=R$2,G507*VLOOKUP($C507,Listen!$B$5:$G$95,$N507+1,FALSE)/VLOOKUP(R$2,Listen!$B$5:$G$95,$N507+1,FALSE),"-")</f>
        <v>0</v>
      </c>
      <c r="S507" s="54">
        <f>IF($C507&lt;=S$2,H507*VLOOKUP($C507,Listen!$B$5:$G$95,$N507+1,FALSE)/VLOOKUP(S$2,Listen!$B$5:$G$95,$N507+1,FALSE),"-")</f>
        <v>0</v>
      </c>
      <c r="T507" s="54">
        <f>IF($C507&lt;=T$2,I507*VLOOKUP($C507,Listen!$B$5:$G$95,$N507+1,FALSE)/VLOOKUP(T$2,Listen!$B$5:$G$95,$N507+1,FALSE),"-")</f>
        <v>0</v>
      </c>
      <c r="U507" s="54">
        <f>IF($C507&lt;=U$2,J507*VLOOKUP($C507,Listen!$B$5:$G$95,$N507+1,FALSE)/VLOOKUP(U$2,Listen!$B$5:$G$95,$N507+1,FALSE),"-")</f>
        <v>0</v>
      </c>
      <c r="V507" s="54">
        <f>IF($C507&lt;=V$2,K507*VLOOKUP($C507,Listen!$B$5:$G$95,$N507+1,FALSE)/VLOOKUP(V$2,Listen!$B$5:$G$95,$N507+1,FALSE),"-")</f>
        <v>0</v>
      </c>
    </row>
    <row r="508" spans="2:22">
      <c r="B508" s="25"/>
      <c r="C508" s="3">
        <v>1962</v>
      </c>
      <c r="D508" s="141"/>
      <c r="E508" s="141"/>
      <c r="F508" s="141"/>
      <c r="G508" s="141"/>
      <c r="H508" s="141"/>
      <c r="I508" s="141"/>
      <c r="J508" s="141"/>
      <c r="K508" s="141"/>
      <c r="M508" s="52">
        <v>31</v>
      </c>
      <c r="N508" s="52">
        <v>5</v>
      </c>
      <c r="O508" s="54">
        <f>IF($C508&lt;=O$2,D508*VLOOKUP($C508,Listen!$B$5:$G$95,$N508+1,FALSE)/VLOOKUP(O$2,Listen!$B$5:$G$95,$N508+1,FALSE),"-")</f>
        <v>0</v>
      </c>
      <c r="P508" s="54">
        <f>IF($C508&lt;=P$2,E508*VLOOKUP($C508,Listen!$B$5:$G$95,$N508+1,FALSE)/VLOOKUP(P$2,Listen!$B$5:$G$95,$N508+1,FALSE),"-")</f>
        <v>0</v>
      </c>
      <c r="Q508" s="54">
        <f>IF($C508&lt;=Q$2,F508*VLOOKUP($C508,Listen!$B$5:$G$95,$N508+1,FALSE)/VLOOKUP(Q$2,Listen!$B$5:$G$95,$N508+1,FALSE),"-")</f>
        <v>0</v>
      </c>
      <c r="R508" s="54">
        <f>IF($C508&lt;=R$2,G508*VLOOKUP($C508,Listen!$B$5:$G$95,$N508+1,FALSE)/VLOOKUP(R$2,Listen!$B$5:$G$95,$N508+1,FALSE),"-")</f>
        <v>0</v>
      </c>
      <c r="S508" s="54">
        <f>IF($C508&lt;=S$2,H508*VLOOKUP($C508,Listen!$B$5:$G$95,$N508+1,FALSE)/VLOOKUP(S$2,Listen!$B$5:$G$95,$N508+1,FALSE),"-")</f>
        <v>0</v>
      </c>
      <c r="T508" s="54">
        <f>IF($C508&lt;=T$2,I508*VLOOKUP($C508,Listen!$B$5:$G$95,$N508+1,FALSE)/VLOOKUP(T$2,Listen!$B$5:$G$95,$N508+1,FALSE),"-")</f>
        <v>0</v>
      </c>
      <c r="U508" s="54">
        <f>IF($C508&lt;=U$2,J508*VLOOKUP($C508,Listen!$B$5:$G$95,$N508+1,FALSE)/VLOOKUP(U$2,Listen!$B$5:$G$95,$N508+1,FALSE),"-")</f>
        <v>0</v>
      </c>
      <c r="V508" s="54">
        <f>IF($C508&lt;=V$2,K508*VLOOKUP($C508,Listen!$B$5:$G$95,$N508+1,FALSE)/VLOOKUP(V$2,Listen!$B$5:$G$95,$N508+1,FALSE),"-")</f>
        <v>0</v>
      </c>
    </row>
    <row r="509" spans="2:22">
      <c r="B509" s="25"/>
      <c r="C509" s="3">
        <v>1961</v>
      </c>
      <c r="D509" s="141"/>
      <c r="E509" s="141"/>
      <c r="F509" s="141"/>
      <c r="G509" s="141"/>
      <c r="H509" s="141"/>
      <c r="I509" s="141"/>
      <c r="J509" s="141"/>
      <c r="K509" s="141"/>
      <c r="M509" s="52">
        <v>31</v>
      </c>
      <c r="N509" s="52">
        <v>5</v>
      </c>
      <c r="O509" s="54">
        <f>IF($C509&lt;=O$2,D509*VLOOKUP($C509,Listen!$B$5:$G$95,$N509+1,FALSE)/VLOOKUP(O$2,Listen!$B$5:$G$95,$N509+1,FALSE),"-")</f>
        <v>0</v>
      </c>
      <c r="P509" s="54">
        <f>IF($C509&lt;=P$2,E509*VLOOKUP($C509,Listen!$B$5:$G$95,$N509+1,FALSE)/VLOOKUP(P$2,Listen!$B$5:$G$95,$N509+1,FALSE),"-")</f>
        <v>0</v>
      </c>
      <c r="Q509" s="54">
        <f>IF($C509&lt;=Q$2,F509*VLOOKUP($C509,Listen!$B$5:$G$95,$N509+1,FALSE)/VLOOKUP(Q$2,Listen!$B$5:$G$95,$N509+1,FALSE),"-")</f>
        <v>0</v>
      </c>
      <c r="R509" s="54">
        <f>IF($C509&lt;=R$2,G509*VLOOKUP($C509,Listen!$B$5:$G$95,$N509+1,FALSE)/VLOOKUP(R$2,Listen!$B$5:$G$95,$N509+1,FALSE),"-")</f>
        <v>0</v>
      </c>
      <c r="S509" s="54">
        <f>IF($C509&lt;=S$2,H509*VLOOKUP($C509,Listen!$B$5:$G$95,$N509+1,FALSE)/VLOOKUP(S$2,Listen!$B$5:$G$95,$N509+1,FALSE),"-")</f>
        <v>0</v>
      </c>
      <c r="T509" s="54">
        <f>IF($C509&lt;=T$2,I509*VLOOKUP($C509,Listen!$B$5:$G$95,$N509+1,FALSE)/VLOOKUP(T$2,Listen!$B$5:$G$95,$N509+1,FALSE),"-")</f>
        <v>0</v>
      </c>
      <c r="U509" s="54">
        <f>IF($C509&lt;=U$2,J509*VLOOKUP($C509,Listen!$B$5:$G$95,$N509+1,FALSE)/VLOOKUP(U$2,Listen!$B$5:$G$95,$N509+1,FALSE),"-")</f>
        <v>0</v>
      </c>
      <c r="V509" s="54">
        <f>IF($C509&lt;=V$2,K509*VLOOKUP($C509,Listen!$B$5:$G$95,$N509+1,FALSE)/VLOOKUP(V$2,Listen!$B$5:$G$95,$N509+1,FALSE),"-")</f>
        <v>0</v>
      </c>
    </row>
    <row r="510" spans="2:22">
      <c r="B510" s="25"/>
      <c r="C510" s="3">
        <v>1960</v>
      </c>
      <c r="D510" s="141"/>
      <c r="E510" s="141"/>
      <c r="F510" s="141"/>
      <c r="G510" s="141"/>
      <c r="H510" s="141"/>
      <c r="I510" s="141"/>
      <c r="J510" s="141"/>
      <c r="K510" s="141"/>
      <c r="M510" s="52">
        <v>31</v>
      </c>
      <c r="N510" s="52">
        <v>5</v>
      </c>
      <c r="O510" s="54">
        <f>IF($C510&lt;=O$2,D510*VLOOKUP($C510,Listen!$B$5:$G$95,$N510+1,FALSE)/VLOOKUP(O$2,Listen!$B$5:$G$95,$N510+1,FALSE),"-")</f>
        <v>0</v>
      </c>
      <c r="P510" s="54">
        <f>IF($C510&lt;=P$2,E510*VLOOKUP($C510,Listen!$B$5:$G$95,$N510+1,FALSE)/VLOOKUP(P$2,Listen!$B$5:$G$95,$N510+1,FALSE),"-")</f>
        <v>0</v>
      </c>
      <c r="Q510" s="54">
        <f>IF($C510&lt;=Q$2,F510*VLOOKUP($C510,Listen!$B$5:$G$95,$N510+1,FALSE)/VLOOKUP(Q$2,Listen!$B$5:$G$95,$N510+1,FALSE),"-")</f>
        <v>0</v>
      </c>
      <c r="R510" s="54">
        <f>IF($C510&lt;=R$2,G510*VLOOKUP($C510,Listen!$B$5:$G$95,$N510+1,FALSE)/VLOOKUP(R$2,Listen!$B$5:$G$95,$N510+1,FALSE),"-")</f>
        <v>0</v>
      </c>
      <c r="S510" s="54">
        <f>IF($C510&lt;=S$2,H510*VLOOKUP($C510,Listen!$B$5:$G$95,$N510+1,FALSE)/VLOOKUP(S$2,Listen!$B$5:$G$95,$N510+1,FALSE),"-")</f>
        <v>0</v>
      </c>
      <c r="T510" s="54">
        <f>IF($C510&lt;=T$2,I510*VLOOKUP($C510,Listen!$B$5:$G$95,$N510+1,FALSE)/VLOOKUP(T$2,Listen!$B$5:$G$95,$N510+1,FALSE),"-")</f>
        <v>0</v>
      </c>
      <c r="U510" s="54">
        <f>IF($C510&lt;=U$2,J510*VLOOKUP($C510,Listen!$B$5:$G$95,$N510+1,FALSE)/VLOOKUP(U$2,Listen!$B$5:$G$95,$N510+1,FALSE),"-")</f>
        <v>0</v>
      </c>
      <c r="V510" s="54">
        <f>IF($C510&lt;=V$2,K510*VLOOKUP($C510,Listen!$B$5:$G$95,$N510+1,FALSE)/VLOOKUP(V$2,Listen!$B$5:$G$95,$N510+1,FALSE),"-")</f>
        <v>0</v>
      </c>
    </row>
    <row r="511" spans="2:22">
      <c r="B511" s="25"/>
      <c r="C511" s="3">
        <v>1959</v>
      </c>
      <c r="D511" s="141"/>
      <c r="E511" s="141"/>
      <c r="F511" s="141"/>
      <c r="G511" s="141"/>
      <c r="H511" s="141"/>
      <c r="I511" s="141"/>
      <c r="J511" s="141"/>
      <c r="K511" s="141"/>
      <c r="M511" s="52">
        <v>31</v>
      </c>
      <c r="N511" s="52">
        <v>5</v>
      </c>
      <c r="O511" s="54">
        <f>IF($C511&lt;=O$2,D511*VLOOKUP($C511,Listen!$B$5:$G$95,$N511+1,FALSE)/VLOOKUP(O$2,Listen!$B$5:$G$95,$N511+1,FALSE),"-")</f>
        <v>0</v>
      </c>
      <c r="P511" s="54">
        <f>IF($C511&lt;=P$2,E511*VLOOKUP($C511,Listen!$B$5:$G$95,$N511+1,FALSE)/VLOOKUP(P$2,Listen!$B$5:$G$95,$N511+1,FALSE),"-")</f>
        <v>0</v>
      </c>
      <c r="Q511" s="54">
        <f>IF($C511&lt;=Q$2,F511*VLOOKUP($C511,Listen!$B$5:$G$95,$N511+1,FALSE)/VLOOKUP(Q$2,Listen!$B$5:$G$95,$N511+1,FALSE),"-")</f>
        <v>0</v>
      </c>
      <c r="R511" s="54">
        <f>IF($C511&lt;=R$2,G511*VLOOKUP($C511,Listen!$B$5:$G$95,$N511+1,FALSE)/VLOOKUP(R$2,Listen!$B$5:$G$95,$N511+1,FALSE),"-")</f>
        <v>0</v>
      </c>
      <c r="S511" s="54">
        <f>IF($C511&lt;=S$2,H511*VLOOKUP($C511,Listen!$B$5:$G$95,$N511+1,FALSE)/VLOOKUP(S$2,Listen!$B$5:$G$95,$N511+1,FALSE),"-")</f>
        <v>0</v>
      </c>
      <c r="T511" s="54">
        <f>IF($C511&lt;=T$2,I511*VLOOKUP($C511,Listen!$B$5:$G$95,$N511+1,FALSE)/VLOOKUP(T$2,Listen!$B$5:$G$95,$N511+1,FALSE),"-")</f>
        <v>0</v>
      </c>
      <c r="U511" s="54">
        <f>IF($C511&lt;=U$2,J511*VLOOKUP($C511,Listen!$B$5:$G$95,$N511+1,FALSE)/VLOOKUP(U$2,Listen!$B$5:$G$95,$N511+1,FALSE),"-")</f>
        <v>0</v>
      </c>
      <c r="V511" s="54">
        <f>IF($C511&lt;=V$2,K511*VLOOKUP($C511,Listen!$B$5:$G$95,$N511+1,FALSE)/VLOOKUP(V$2,Listen!$B$5:$G$95,$N511+1,FALSE),"-")</f>
        <v>0</v>
      </c>
    </row>
    <row r="512" spans="2:22">
      <c r="B512" s="25"/>
      <c r="C512" s="3">
        <v>1958</v>
      </c>
      <c r="D512" s="141"/>
      <c r="E512" s="141"/>
      <c r="F512" s="141"/>
      <c r="G512" s="141"/>
      <c r="H512" s="141"/>
      <c r="I512" s="141"/>
      <c r="J512" s="141"/>
      <c r="K512" s="141"/>
      <c r="M512" s="52">
        <v>31</v>
      </c>
      <c r="N512" s="52">
        <v>5</v>
      </c>
      <c r="O512" s="54">
        <f>IF($C512&lt;=O$2,D512*VLOOKUP($C512,Listen!$B$5:$G$95,$N512+1,FALSE)/VLOOKUP(O$2,Listen!$B$5:$G$95,$N512+1,FALSE),"-")</f>
        <v>0</v>
      </c>
      <c r="P512" s="54">
        <f>IF($C512&lt;=P$2,E512*VLOOKUP($C512,Listen!$B$5:$G$95,$N512+1,FALSE)/VLOOKUP(P$2,Listen!$B$5:$G$95,$N512+1,FALSE),"-")</f>
        <v>0</v>
      </c>
      <c r="Q512" s="54">
        <f>IF($C512&lt;=Q$2,F512*VLOOKUP($C512,Listen!$B$5:$G$95,$N512+1,FALSE)/VLOOKUP(Q$2,Listen!$B$5:$G$95,$N512+1,FALSE),"-")</f>
        <v>0</v>
      </c>
      <c r="R512" s="54">
        <f>IF($C512&lt;=R$2,G512*VLOOKUP($C512,Listen!$B$5:$G$95,$N512+1,FALSE)/VLOOKUP(R$2,Listen!$B$5:$G$95,$N512+1,FALSE),"-")</f>
        <v>0</v>
      </c>
      <c r="S512" s="54">
        <f>IF($C512&lt;=S$2,H512*VLOOKUP($C512,Listen!$B$5:$G$95,$N512+1,FALSE)/VLOOKUP(S$2,Listen!$B$5:$G$95,$N512+1,FALSE),"-")</f>
        <v>0</v>
      </c>
      <c r="T512" s="54">
        <f>IF($C512&lt;=T$2,I512*VLOOKUP($C512,Listen!$B$5:$G$95,$N512+1,FALSE)/VLOOKUP(T$2,Listen!$B$5:$G$95,$N512+1,FALSE),"-")</f>
        <v>0</v>
      </c>
      <c r="U512" s="54">
        <f>IF($C512&lt;=U$2,J512*VLOOKUP($C512,Listen!$B$5:$G$95,$N512+1,FALSE)/VLOOKUP(U$2,Listen!$B$5:$G$95,$N512+1,FALSE),"-")</f>
        <v>0</v>
      </c>
      <c r="V512" s="54">
        <f>IF($C512&lt;=V$2,K512*VLOOKUP($C512,Listen!$B$5:$G$95,$N512+1,FALSE)/VLOOKUP(V$2,Listen!$B$5:$G$95,$N512+1,FALSE),"-")</f>
        <v>0</v>
      </c>
    </row>
    <row r="513" spans="2:22">
      <c r="B513" s="25"/>
      <c r="C513" s="3">
        <v>1957</v>
      </c>
      <c r="D513" s="141"/>
      <c r="E513" s="141"/>
      <c r="F513" s="141"/>
      <c r="G513" s="141"/>
      <c r="H513" s="141"/>
      <c r="I513" s="141"/>
      <c r="J513" s="141"/>
      <c r="K513" s="141"/>
      <c r="M513" s="52">
        <v>31</v>
      </c>
      <c r="N513" s="52">
        <v>5</v>
      </c>
      <c r="O513" s="54">
        <f>IF($C513&lt;=O$2,D513*VLOOKUP($C513,Listen!$B$5:$G$95,$N513+1,FALSE)/VLOOKUP(O$2,Listen!$B$5:$G$95,$N513+1,FALSE),"-")</f>
        <v>0</v>
      </c>
      <c r="P513" s="54">
        <f>IF($C513&lt;=P$2,E513*VLOOKUP($C513,Listen!$B$5:$G$95,$N513+1,FALSE)/VLOOKUP(P$2,Listen!$B$5:$G$95,$N513+1,FALSE),"-")</f>
        <v>0</v>
      </c>
      <c r="Q513" s="54">
        <f>IF($C513&lt;=Q$2,F513*VLOOKUP($C513,Listen!$B$5:$G$95,$N513+1,FALSE)/VLOOKUP(Q$2,Listen!$B$5:$G$95,$N513+1,FALSE),"-")</f>
        <v>0</v>
      </c>
      <c r="R513" s="54">
        <f>IF($C513&lt;=R$2,G513*VLOOKUP($C513,Listen!$B$5:$G$95,$N513+1,FALSE)/VLOOKUP(R$2,Listen!$B$5:$G$95,$N513+1,FALSE),"-")</f>
        <v>0</v>
      </c>
      <c r="S513" s="54">
        <f>IF($C513&lt;=S$2,H513*VLOOKUP($C513,Listen!$B$5:$G$95,$N513+1,FALSE)/VLOOKUP(S$2,Listen!$B$5:$G$95,$N513+1,FALSE),"-")</f>
        <v>0</v>
      </c>
      <c r="T513" s="54">
        <f>IF($C513&lt;=T$2,I513*VLOOKUP($C513,Listen!$B$5:$G$95,$N513+1,FALSE)/VLOOKUP(T$2,Listen!$B$5:$G$95,$N513+1,FALSE),"-")</f>
        <v>0</v>
      </c>
      <c r="U513" s="54">
        <f>IF($C513&lt;=U$2,J513*VLOOKUP($C513,Listen!$B$5:$G$95,$N513+1,FALSE)/VLOOKUP(U$2,Listen!$B$5:$G$95,$N513+1,FALSE),"-")</f>
        <v>0</v>
      </c>
      <c r="V513" s="54">
        <f>IF($C513&lt;=V$2,K513*VLOOKUP($C513,Listen!$B$5:$G$95,$N513+1,FALSE)/VLOOKUP(V$2,Listen!$B$5:$G$95,$N513+1,FALSE),"-")</f>
        <v>0</v>
      </c>
    </row>
    <row r="514" spans="2:22">
      <c r="B514" s="25"/>
      <c r="C514" s="3">
        <v>1956</v>
      </c>
      <c r="D514" s="141"/>
      <c r="E514" s="141"/>
      <c r="F514" s="141"/>
      <c r="G514" s="141"/>
      <c r="H514" s="141"/>
      <c r="I514" s="141"/>
      <c r="J514" s="141"/>
      <c r="K514" s="141"/>
      <c r="M514" s="52">
        <v>31</v>
      </c>
      <c r="N514" s="52">
        <v>5</v>
      </c>
      <c r="O514" s="54">
        <f>IF($C514&lt;=O$2,D514*VLOOKUP($C514,Listen!$B$5:$G$95,$N514+1,FALSE)/VLOOKUP(O$2,Listen!$B$5:$G$95,$N514+1,FALSE),"-")</f>
        <v>0</v>
      </c>
      <c r="P514" s="54">
        <f>IF($C514&lt;=P$2,E514*VLOOKUP($C514,Listen!$B$5:$G$95,$N514+1,FALSE)/VLOOKUP(P$2,Listen!$B$5:$G$95,$N514+1,FALSE),"-")</f>
        <v>0</v>
      </c>
      <c r="Q514" s="54">
        <f>IF($C514&lt;=Q$2,F514*VLOOKUP($C514,Listen!$B$5:$G$95,$N514+1,FALSE)/VLOOKUP(Q$2,Listen!$B$5:$G$95,$N514+1,FALSE),"-")</f>
        <v>0</v>
      </c>
      <c r="R514" s="54">
        <f>IF($C514&lt;=R$2,G514*VLOOKUP($C514,Listen!$B$5:$G$95,$N514+1,FALSE)/VLOOKUP(R$2,Listen!$B$5:$G$95,$N514+1,FALSE),"-")</f>
        <v>0</v>
      </c>
      <c r="S514" s="54">
        <f>IF($C514&lt;=S$2,H514*VLOOKUP($C514,Listen!$B$5:$G$95,$N514+1,FALSE)/VLOOKUP(S$2,Listen!$B$5:$G$95,$N514+1,FALSE),"-")</f>
        <v>0</v>
      </c>
      <c r="T514" s="54">
        <f>IF($C514&lt;=T$2,I514*VLOOKUP($C514,Listen!$B$5:$G$95,$N514+1,FALSE)/VLOOKUP(T$2,Listen!$B$5:$G$95,$N514+1,FALSE),"-")</f>
        <v>0</v>
      </c>
      <c r="U514" s="54">
        <f>IF($C514&lt;=U$2,J514*VLOOKUP($C514,Listen!$B$5:$G$95,$N514+1,FALSE)/VLOOKUP(U$2,Listen!$B$5:$G$95,$N514+1,FALSE),"-")</f>
        <v>0</v>
      </c>
      <c r="V514" s="54">
        <f>IF($C514&lt;=V$2,K514*VLOOKUP($C514,Listen!$B$5:$G$95,$N514+1,FALSE)/VLOOKUP(V$2,Listen!$B$5:$G$95,$N514+1,FALSE),"-")</f>
        <v>0</v>
      </c>
    </row>
    <row r="515" spans="2:22">
      <c r="B515" s="25"/>
      <c r="C515" s="3">
        <v>1955</v>
      </c>
      <c r="D515" s="141"/>
      <c r="E515" s="141"/>
      <c r="F515" s="141"/>
      <c r="G515" s="141"/>
      <c r="H515" s="141"/>
      <c r="I515" s="141"/>
      <c r="J515" s="141"/>
      <c r="K515" s="141"/>
      <c r="M515" s="52">
        <v>31</v>
      </c>
      <c r="N515" s="52">
        <v>5</v>
      </c>
      <c r="O515" s="54">
        <f>IF($C515&lt;=O$2,D515*VLOOKUP($C515,Listen!$B$5:$G$95,$N515+1,FALSE)/VLOOKUP(O$2,Listen!$B$5:$G$95,$N515+1,FALSE),"-")</f>
        <v>0</v>
      </c>
      <c r="P515" s="54">
        <f>IF($C515&lt;=P$2,E515*VLOOKUP($C515,Listen!$B$5:$G$95,$N515+1,FALSE)/VLOOKUP(P$2,Listen!$B$5:$G$95,$N515+1,FALSE),"-")</f>
        <v>0</v>
      </c>
      <c r="Q515" s="54">
        <f>IF($C515&lt;=Q$2,F515*VLOOKUP($C515,Listen!$B$5:$G$95,$N515+1,FALSE)/VLOOKUP(Q$2,Listen!$B$5:$G$95,$N515+1,FALSE),"-")</f>
        <v>0</v>
      </c>
      <c r="R515" s="54">
        <f>IF($C515&lt;=R$2,G515*VLOOKUP($C515,Listen!$B$5:$G$95,$N515+1,FALSE)/VLOOKUP(R$2,Listen!$B$5:$G$95,$N515+1,FALSE),"-")</f>
        <v>0</v>
      </c>
      <c r="S515" s="54">
        <f>IF($C515&lt;=S$2,H515*VLOOKUP($C515,Listen!$B$5:$G$95,$N515+1,FALSE)/VLOOKUP(S$2,Listen!$B$5:$G$95,$N515+1,FALSE),"-")</f>
        <v>0</v>
      </c>
      <c r="T515" s="54">
        <f>IF($C515&lt;=T$2,I515*VLOOKUP($C515,Listen!$B$5:$G$95,$N515+1,FALSE)/VLOOKUP(T$2,Listen!$B$5:$G$95,$N515+1,FALSE),"-")</f>
        <v>0</v>
      </c>
      <c r="U515" s="54">
        <f>IF($C515&lt;=U$2,J515*VLOOKUP($C515,Listen!$B$5:$G$95,$N515+1,FALSE)/VLOOKUP(U$2,Listen!$B$5:$G$95,$N515+1,FALSE),"-")</f>
        <v>0</v>
      </c>
      <c r="V515" s="54">
        <f>IF($C515&lt;=V$2,K515*VLOOKUP($C515,Listen!$B$5:$G$95,$N515+1,FALSE)/VLOOKUP(V$2,Listen!$B$5:$G$95,$N515+1,FALSE),"-")</f>
        <v>0</v>
      </c>
    </row>
    <row r="516" spans="2:22">
      <c r="B516" s="25"/>
      <c r="C516" s="3">
        <v>1954</v>
      </c>
      <c r="D516" s="141"/>
      <c r="E516" s="141"/>
      <c r="F516" s="141"/>
      <c r="G516" s="141"/>
      <c r="H516" s="141"/>
      <c r="I516" s="141"/>
      <c r="J516" s="141"/>
      <c r="K516" s="141"/>
      <c r="M516" s="52">
        <v>31</v>
      </c>
      <c r="N516" s="52">
        <v>5</v>
      </c>
      <c r="O516" s="54">
        <f>IF($C516&lt;=O$2,D516*VLOOKUP($C516,Listen!$B$5:$G$95,$N516+1,FALSE)/VLOOKUP(O$2,Listen!$B$5:$G$95,$N516+1,FALSE),"-")</f>
        <v>0</v>
      </c>
      <c r="P516" s="54">
        <f>IF($C516&lt;=P$2,E516*VLOOKUP($C516,Listen!$B$5:$G$95,$N516+1,FALSE)/VLOOKUP(P$2,Listen!$B$5:$G$95,$N516+1,FALSE),"-")</f>
        <v>0</v>
      </c>
      <c r="Q516" s="54">
        <f>IF($C516&lt;=Q$2,F516*VLOOKUP($C516,Listen!$B$5:$G$95,$N516+1,FALSE)/VLOOKUP(Q$2,Listen!$B$5:$G$95,$N516+1,FALSE),"-")</f>
        <v>0</v>
      </c>
      <c r="R516" s="54">
        <f>IF($C516&lt;=R$2,G516*VLOOKUP($C516,Listen!$B$5:$G$95,$N516+1,FALSE)/VLOOKUP(R$2,Listen!$B$5:$G$95,$N516+1,FALSE),"-")</f>
        <v>0</v>
      </c>
      <c r="S516" s="54">
        <f>IF($C516&lt;=S$2,H516*VLOOKUP($C516,Listen!$B$5:$G$95,$N516+1,FALSE)/VLOOKUP(S$2,Listen!$B$5:$G$95,$N516+1,FALSE),"-")</f>
        <v>0</v>
      </c>
      <c r="T516" s="54">
        <f>IF($C516&lt;=T$2,I516*VLOOKUP($C516,Listen!$B$5:$G$95,$N516+1,FALSE)/VLOOKUP(T$2,Listen!$B$5:$G$95,$N516+1,FALSE),"-")</f>
        <v>0</v>
      </c>
      <c r="U516" s="54">
        <f>IF($C516&lt;=U$2,J516*VLOOKUP($C516,Listen!$B$5:$G$95,$N516+1,FALSE)/VLOOKUP(U$2,Listen!$B$5:$G$95,$N516+1,FALSE),"-")</f>
        <v>0</v>
      </c>
      <c r="V516" s="54">
        <f>IF($C516&lt;=V$2,K516*VLOOKUP($C516,Listen!$B$5:$G$95,$N516+1,FALSE)/VLOOKUP(V$2,Listen!$B$5:$G$95,$N516+1,FALSE),"-")</f>
        <v>0</v>
      </c>
    </row>
    <row r="517" spans="2:22">
      <c r="B517" s="25"/>
      <c r="C517" s="3">
        <v>1953</v>
      </c>
      <c r="D517" s="141"/>
      <c r="E517" s="141"/>
      <c r="F517" s="141"/>
      <c r="G517" s="141"/>
      <c r="H517" s="141"/>
      <c r="I517" s="141"/>
      <c r="J517" s="141"/>
      <c r="K517" s="141"/>
      <c r="M517" s="52">
        <v>31</v>
      </c>
      <c r="N517" s="52">
        <v>5</v>
      </c>
      <c r="O517" s="54">
        <f>IF($C517&lt;=O$2,D517*VLOOKUP($C517,Listen!$B$5:$G$95,$N517+1,FALSE)/VLOOKUP(O$2,Listen!$B$5:$G$95,$N517+1,FALSE),"-")</f>
        <v>0</v>
      </c>
      <c r="P517" s="54">
        <f>IF($C517&lt;=P$2,E517*VLOOKUP($C517,Listen!$B$5:$G$95,$N517+1,FALSE)/VLOOKUP(P$2,Listen!$B$5:$G$95,$N517+1,FALSE),"-")</f>
        <v>0</v>
      </c>
      <c r="Q517" s="54">
        <f>IF($C517&lt;=Q$2,F517*VLOOKUP($C517,Listen!$B$5:$G$95,$N517+1,FALSE)/VLOOKUP(Q$2,Listen!$B$5:$G$95,$N517+1,FALSE),"-")</f>
        <v>0</v>
      </c>
      <c r="R517" s="54">
        <f>IF($C517&lt;=R$2,G517*VLOOKUP($C517,Listen!$B$5:$G$95,$N517+1,FALSE)/VLOOKUP(R$2,Listen!$B$5:$G$95,$N517+1,FALSE),"-")</f>
        <v>0</v>
      </c>
      <c r="S517" s="54">
        <f>IF($C517&lt;=S$2,H517*VLOOKUP($C517,Listen!$B$5:$G$95,$N517+1,FALSE)/VLOOKUP(S$2,Listen!$B$5:$G$95,$N517+1,FALSE),"-")</f>
        <v>0</v>
      </c>
      <c r="T517" s="54">
        <f>IF($C517&lt;=T$2,I517*VLOOKUP($C517,Listen!$B$5:$G$95,$N517+1,FALSE)/VLOOKUP(T$2,Listen!$B$5:$G$95,$N517+1,FALSE),"-")</f>
        <v>0</v>
      </c>
      <c r="U517" s="54">
        <f>IF($C517&lt;=U$2,J517*VLOOKUP($C517,Listen!$B$5:$G$95,$N517+1,FALSE)/VLOOKUP(U$2,Listen!$B$5:$G$95,$N517+1,FALSE),"-")</f>
        <v>0</v>
      </c>
      <c r="V517" s="54">
        <f>IF($C517&lt;=V$2,K517*VLOOKUP($C517,Listen!$B$5:$G$95,$N517+1,FALSE)/VLOOKUP(V$2,Listen!$B$5:$G$95,$N517+1,FALSE),"-")</f>
        <v>0</v>
      </c>
    </row>
    <row r="518" spans="2:22">
      <c r="B518" s="25"/>
      <c r="C518" s="3">
        <v>1952</v>
      </c>
      <c r="D518" s="141"/>
      <c r="E518" s="141"/>
      <c r="F518" s="141"/>
      <c r="G518" s="141"/>
      <c r="H518" s="141"/>
      <c r="I518" s="141"/>
      <c r="J518" s="141"/>
      <c r="K518" s="141"/>
      <c r="M518" s="52">
        <v>31</v>
      </c>
      <c r="N518" s="52">
        <v>5</v>
      </c>
      <c r="O518" s="54">
        <f>IF($C518&lt;=O$2,D518*VLOOKUP($C518,Listen!$B$5:$G$95,$N518+1,FALSE)/VLOOKUP(O$2,Listen!$B$5:$G$95,$N518+1,FALSE),"-")</f>
        <v>0</v>
      </c>
      <c r="P518" s="54">
        <f>IF($C518&lt;=P$2,E518*VLOOKUP($C518,Listen!$B$5:$G$95,$N518+1,FALSE)/VLOOKUP(P$2,Listen!$B$5:$G$95,$N518+1,FALSE),"-")</f>
        <v>0</v>
      </c>
      <c r="Q518" s="54">
        <f>IF($C518&lt;=Q$2,F518*VLOOKUP($C518,Listen!$B$5:$G$95,$N518+1,FALSE)/VLOOKUP(Q$2,Listen!$B$5:$G$95,$N518+1,FALSE),"-")</f>
        <v>0</v>
      </c>
      <c r="R518" s="54">
        <f>IF($C518&lt;=R$2,G518*VLOOKUP($C518,Listen!$B$5:$G$95,$N518+1,FALSE)/VLOOKUP(R$2,Listen!$B$5:$G$95,$N518+1,FALSE),"-")</f>
        <v>0</v>
      </c>
      <c r="S518" s="54">
        <f>IF($C518&lt;=S$2,H518*VLOOKUP($C518,Listen!$B$5:$G$95,$N518+1,FALSE)/VLOOKUP(S$2,Listen!$B$5:$G$95,$N518+1,FALSE),"-")</f>
        <v>0</v>
      </c>
      <c r="T518" s="54">
        <f>IF($C518&lt;=T$2,I518*VLOOKUP($C518,Listen!$B$5:$G$95,$N518+1,FALSE)/VLOOKUP(T$2,Listen!$B$5:$G$95,$N518+1,FALSE),"-")</f>
        <v>0</v>
      </c>
      <c r="U518" s="54">
        <f>IF($C518&lt;=U$2,J518*VLOOKUP($C518,Listen!$B$5:$G$95,$N518+1,FALSE)/VLOOKUP(U$2,Listen!$B$5:$G$95,$N518+1,FALSE),"-")</f>
        <v>0</v>
      </c>
      <c r="V518" s="54">
        <f>IF($C518&lt;=V$2,K518*VLOOKUP($C518,Listen!$B$5:$G$95,$N518+1,FALSE)/VLOOKUP(V$2,Listen!$B$5:$G$95,$N518+1,FALSE),"-")</f>
        <v>0</v>
      </c>
    </row>
    <row r="519" spans="2:22">
      <c r="B519" s="25"/>
      <c r="C519" s="3">
        <v>1951</v>
      </c>
      <c r="D519" s="141"/>
      <c r="E519" s="141"/>
      <c r="F519" s="141"/>
      <c r="G519" s="141"/>
      <c r="H519" s="141"/>
      <c r="I519" s="141"/>
      <c r="J519" s="141"/>
      <c r="K519" s="141"/>
      <c r="M519" s="52">
        <v>31</v>
      </c>
      <c r="N519" s="52">
        <v>5</v>
      </c>
      <c r="O519" s="54">
        <f>IF($C519&lt;=O$2,D519*VLOOKUP($C519,Listen!$B$5:$G$95,$N519+1,FALSE)/VLOOKUP(O$2,Listen!$B$5:$G$95,$N519+1,FALSE),"-")</f>
        <v>0</v>
      </c>
      <c r="P519" s="54">
        <f>IF($C519&lt;=P$2,E519*VLOOKUP($C519,Listen!$B$5:$G$95,$N519+1,FALSE)/VLOOKUP(P$2,Listen!$B$5:$G$95,$N519+1,FALSE),"-")</f>
        <v>0</v>
      </c>
      <c r="Q519" s="54">
        <f>IF($C519&lt;=Q$2,F519*VLOOKUP($C519,Listen!$B$5:$G$95,$N519+1,FALSE)/VLOOKUP(Q$2,Listen!$B$5:$G$95,$N519+1,FALSE),"-")</f>
        <v>0</v>
      </c>
      <c r="R519" s="54">
        <f>IF($C519&lt;=R$2,G519*VLOOKUP($C519,Listen!$B$5:$G$95,$N519+1,FALSE)/VLOOKUP(R$2,Listen!$B$5:$G$95,$N519+1,FALSE),"-")</f>
        <v>0</v>
      </c>
      <c r="S519" s="54">
        <f>IF($C519&lt;=S$2,H519*VLOOKUP($C519,Listen!$B$5:$G$95,$N519+1,FALSE)/VLOOKUP(S$2,Listen!$B$5:$G$95,$N519+1,FALSE),"-")</f>
        <v>0</v>
      </c>
      <c r="T519" s="54">
        <f>IF($C519&lt;=T$2,I519*VLOOKUP($C519,Listen!$B$5:$G$95,$N519+1,FALSE)/VLOOKUP(T$2,Listen!$B$5:$G$95,$N519+1,FALSE),"-")</f>
        <v>0</v>
      </c>
      <c r="U519" s="54">
        <f>IF($C519&lt;=U$2,J519*VLOOKUP($C519,Listen!$B$5:$G$95,$N519+1,FALSE)/VLOOKUP(U$2,Listen!$B$5:$G$95,$N519+1,FALSE),"-")</f>
        <v>0</v>
      </c>
      <c r="V519" s="54">
        <f>IF($C519&lt;=V$2,K519*VLOOKUP($C519,Listen!$B$5:$G$95,$N519+1,FALSE)/VLOOKUP(V$2,Listen!$B$5:$G$95,$N519+1,FALSE),"-")</f>
        <v>0</v>
      </c>
    </row>
    <row r="520" spans="2:22">
      <c r="B520" s="25"/>
      <c r="C520" s="3">
        <v>1950</v>
      </c>
      <c r="D520" s="141"/>
      <c r="E520" s="141"/>
      <c r="F520" s="141"/>
      <c r="G520" s="141"/>
      <c r="H520" s="141"/>
      <c r="I520" s="141"/>
      <c r="J520" s="141"/>
      <c r="K520" s="141"/>
      <c r="M520" s="52">
        <v>31</v>
      </c>
      <c r="N520" s="52">
        <v>5</v>
      </c>
      <c r="O520" s="54">
        <f>IF($C520&lt;=O$2,D520*VLOOKUP($C520,Listen!$B$5:$G$95,$N520+1,FALSE)/VLOOKUP(O$2,Listen!$B$5:$G$95,$N520+1,FALSE),"-")</f>
        <v>0</v>
      </c>
      <c r="P520" s="54">
        <f>IF($C520&lt;=P$2,E520*VLOOKUP($C520,Listen!$B$5:$G$95,$N520+1,FALSE)/VLOOKUP(P$2,Listen!$B$5:$G$95,$N520+1,FALSE),"-")</f>
        <v>0</v>
      </c>
      <c r="Q520" s="54">
        <f>IF($C520&lt;=Q$2,F520*VLOOKUP($C520,Listen!$B$5:$G$95,$N520+1,FALSE)/VLOOKUP(Q$2,Listen!$B$5:$G$95,$N520+1,FALSE),"-")</f>
        <v>0</v>
      </c>
      <c r="R520" s="54">
        <f>IF($C520&lt;=R$2,G520*VLOOKUP($C520,Listen!$B$5:$G$95,$N520+1,FALSE)/VLOOKUP(R$2,Listen!$B$5:$G$95,$N520+1,FALSE),"-")</f>
        <v>0</v>
      </c>
      <c r="S520" s="54">
        <f>IF($C520&lt;=S$2,H520*VLOOKUP($C520,Listen!$B$5:$G$95,$N520+1,FALSE)/VLOOKUP(S$2,Listen!$B$5:$G$95,$N520+1,FALSE),"-")</f>
        <v>0</v>
      </c>
      <c r="T520" s="54">
        <f>IF($C520&lt;=T$2,I520*VLOOKUP($C520,Listen!$B$5:$G$95,$N520+1,FALSE)/VLOOKUP(T$2,Listen!$B$5:$G$95,$N520+1,FALSE),"-")</f>
        <v>0</v>
      </c>
      <c r="U520" s="54">
        <f>IF($C520&lt;=U$2,J520*VLOOKUP($C520,Listen!$B$5:$G$95,$N520+1,FALSE)/VLOOKUP(U$2,Listen!$B$5:$G$95,$N520+1,FALSE),"-")</f>
        <v>0</v>
      </c>
      <c r="V520" s="54">
        <f>IF($C520&lt;=V$2,K520*VLOOKUP($C520,Listen!$B$5:$G$95,$N520+1,FALSE)/VLOOKUP(V$2,Listen!$B$5:$G$95,$N520+1,FALSE),"-")</f>
        <v>0</v>
      </c>
    </row>
    <row r="521" spans="2:22">
      <c r="B521" s="25"/>
      <c r="C521" s="3">
        <v>1949</v>
      </c>
      <c r="D521" s="141"/>
      <c r="E521" s="141"/>
      <c r="F521" s="141"/>
      <c r="G521" s="141"/>
      <c r="H521" s="141"/>
      <c r="I521" s="141"/>
      <c r="J521" s="141"/>
      <c r="K521" s="141"/>
      <c r="M521" s="52">
        <v>31</v>
      </c>
      <c r="N521" s="52">
        <v>5</v>
      </c>
      <c r="O521" s="54">
        <f>IF($C521&lt;=O$2,D521*VLOOKUP($C521,Listen!$B$5:$G$95,$N521+1,FALSE)/VLOOKUP(O$2,Listen!$B$5:$G$95,$N521+1,FALSE),"-")</f>
        <v>0</v>
      </c>
      <c r="P521" s="54">
        <f>IF($C521&lt;=P$2,E521*VLOOKUP($C521,Listen!$B$5:$G$95,$N521+1,FALSE)/VLOOKUP(P$2,Listen!$B$5:$G$95,$N521+1,FALSE),"-")</f>
        <v>0</v>
      </c>
      <c r="Q521" s="54">
        <f>IF($C521&lt;=Q$2,F521*VLOOKUP($C521,Listen!$B$5:$G$95,$N521+1,FALSE)/VLOOKUP(Q$2,Listen!$B$5:$G$95,$N521+1,FALSE),"-")</f>
        <v>0</v>
      </c>
      <c r="R521" s="54">
        <f>IF($C521&lt;=R$2,G521*VLOOKUP($C521,Listen!$B$5:$G$95,$N521+1,FALSE)/VLOOKUP(R$2,Listen!$B$5:$G$95,$N521+1,FALSE),"-")</f>
        <v>0</v>
      </c>
      <c r="S521" s="54">
        <f>IF($C521&lt;=S$2,H521*VLOOKUP($C521,Listen!$B$5:$G$95,$N521+1,FALSE)/VLOOKUP(S$2,Listen!$B$5:$G$95,$N521+1,FALSE),"-")</f>
        <v>0</v>
      </c>
      <c r="T521" s="54">
        <f>IF($C521&lt;=T$2,I521*VLOOKUP($C521,Listen!$B$5:$G$95,$N521+1,FALSE)/VLOOKUP(T$2,Listen!$B$5:$G$95,$N521+1,FALSE),"-")</f>
        <v>0</v>
      </c>
      <c r="U521" s="54">
        <f>IF($C521&lt;=U$2,J521*VLOOKUP($C521,Listen!$B$5:$G$95,$N521+1,FALSE)/VLOOKUP(U$2,Listen!$B$5:$G$95,$N521+1,FALSE),"-")</f>
        <v>0</v>
      </c>
      <c r="V521" s="54">
        <f>IF($C521&lt;=V$2,K521*VLOOKUP($C521,Listen!$B$5:$G$95,$N521+1,FALSE)/VLOOKUP(V$2,Listen!$B$5:$G$95,$N521+1,FALSE),"-")</f>
        <v>0</v>
      </c>
    </row>
    <row r="522" spans="2:22">
      <c r="B522" s="25"/>
      <c r="C522" s="3">
        <v>1948</v>
      </c>
      <c r="D522" s="141"/>
      <c r="E522" s="141"/>
      <c r="F522" s="141"/>
      <c r="G522" s="141"/>
      <c r="H522" s="141"/>
      <c r="I522" s="141"/>
      <c r="J522" s="141"/>
      <c r="K522" s="141"/>
      <c r="M522" s="52">
        <v>31</v>
      </c>
      <c r="N522" s="52">
        <v>5</v>
      </c>
      <c r="O522" s="54">
        <f>IF($C522&lt;=O$2,D522*VLOOKUP($C522,Listen!$B$5:$G$95,$N522+1,FALSE)/VLOOKUP(O$2,Listen!$B$5:$G$95,$N522+1,FALSE),"-")</f>
        <v>0</v>
      </c>
      <c r="P522" s="54">
        <f>IF($C522&lt;=P$2,E522*VLOOKUP($C522,Listen!$B$5:$G$95,$N522+1,FALSE)/VLOOKUP(P$2,Listen!$B$5:$G$95,$N522+1,FALSE),"-")</f>
        <v>0</v>
      </c>
      <c r="Q522" s="54">
        <f>IF($C522&lt;=Q$2,F522*VLOOKUP($C522,Listen!$B$5:$G$95,$N522+1,FALSE)/VLOOKUP(Q$2,Listen!$B$5:$G$95,$N522+1,FALSE),"-")</f>
        <v>0</v>
      </c>
      <c r="R522" s="54">
        <f>IF($C522&lt;=R$2,G522*VLOOKUP($C522,Listen!$B$5:$G$95,$N522+1,FALSE)/VLOOKUP(R$2,Listen!$B$5:$G$95,$N522+1,FALSE),"-")</f>
        <v>0</v>
      </c>
      <c r="S522" s="54">
        <f>IF($C522&lt;=S$2,H522*VLOOKUP($C522,Listen!$B$5:$G$95,$N522+1,FALSE)/VLOOKUP(S$2,Listen!$B$5:$G$95,$N522+1,FALSE),"-")</f>
        <v>0</v>
      </c>
      <c r="T522" s="54">
        <f>IF($C522&lt;=T$2,I522*VLOOKUP($C522,Listen!$B$5:$G$95,$N522+1,FALSE)/VLOOKUP(T$2,Listen!$B$5:$G$95,$N522+1,FALSE),"-")</f>
        <v>0</v>
      </c>
      <c r="U522" s="54">
        <f>IF($C522&lt;=U$2,J522*VLOOKUP($C522,Listen!$B$5:$G$95,$N522+1,FALSE)/VLOOKUP(U$2,Listen!$B$5:$G$95,$N522+1,FALSE),"-")</f>
        <v>0</v>
      </c>
      <c r="V522" s="54">
        <f>IF($C522&lt;=V$2,K522*VLOOKUP($C522,Listen!$B$5:$G$95,$N522+1,FALSE)/VLOOKUP(V$2,Listen!$B$5:$G$95,$N522+1,FALSE),"-")</f>
        <v>0</v>
      </c>
    </row>
    <row r="523" spans="2:22">
      <c r="B523" s="25"/>
      <c r="C523" s="3">
        <v>1947</v>
      </c>
      <c r="D523" s="141"/>
      <c r="E523" s="141"/>
      <c r="F523" s="141"/>
      <c r="G523" s="141"/>
      <c r="H523" s="141"/>
      <c r="I523" s="141"/>
      <c r="J523" s="141"/>
      <c r="K523" s="141"/>
      <c r="M523" s="52">
        <v>31</v>
      </c>
      <c r="N523" s="52">
        <v>5</v>
      </c>
      <c r="O523" s="54">
        <f>IF($C523&lt;=O$2,D523*VLOOKUP($C523,Listen!$B$5:$G$95,$N523+1,FALSE)/VLOOKUP(O$2,Listen!$B$5:$G$95,$N523+1,FALSE),"-")</f>
        <v>0</v>
      </c>
      <c r="P523" s="54">
        <f>IF($C523&lt;=P$2,E523*VLOOKUP($C523,Listen!$B$5:$G$95,$N523+1,FALSE)/VLOOKUP(P$2,Listen!$B$5:$G$95,$N523+1,FALSE),"-")</f>
        <v>0</v>
      </c>
      <c r="Q523" s="54">
        <f>IF($C523&lt;=Q$2,F523*VLOOKUP($C523,Listen!$B$5:$G$95,$N523+1,FALSE)/VLOOKUP(Q$2,Listen!$B$5:$G$95,$N523+1,FALSE),"-")</f>
        <v>0</v>
      </c>
      <c r="R523" s="54">
        <f>IF($C523&lt;=R$2,G523*VLOOKUP($C523,Listen!$B$5:$G$95,$N523+1,FALSE)/VLOOKUP(R$2,Listen!$B$5:$G$95,$N523+1,FALSE),"-")</f>
        <v>0</v>
      </c>
      <c r="S523" s="54">
        <f>IF($C523&lt;=S$2,H523*VLOOKUP($C523,Listen!$B$5:$G$95,$N523+1,FALSE)/VLOOKUP(S$2,Listen!$B$5:$G$95,$N523+1,FALSE),"-")</f>
        <v>0</v>
      </c>
      <c r="T523" s="54">
        <f>IF($C523&lt;=T$2,I523*VLOOKUP($C523,Listen!$B$5:$G$95,$N523+1,FALSE)/VLOOKUP(T$2,Listen!$B$5:$G$95,$N523+1,FALSE),"-")</f>
        <v>0</v>
      </c>
      <c r="U523" s="54">
        <f>IF($C523&lt;=U$2,J523*VLOOKUP($C523,Listen!$B$5:$G$95,$N523+1,FALSE)/VLOOKUP(U$2,Listen!$B$5:$G$95,$N523+1,FALSE),"-")</f>
        <v>0</v>
      </c>
      <c r="V523" s="54">
        <f>IF($C523&lt;=V$2,K523*VLOOKUP($C523,Listen!$B$5:$G$95,$N523+1,FALSE)/VLOOKUP(V$2,Listen!$B$5:$G$95,$N523+1,FALSE),"-")</f>
        <v>0</v>
      </c>
    </row>
    <row r="524" spans="2:22">
      <c r="B524" s="25"/>
      <c r="C524" s="3">
        <v>1946</v>
      </c>
      <c r="D524" s="141"/>
      <c r="E524" s="141"/>
      <c r="F524" s="141"/>
      <c r="G524" s="141"/>
      <c r="H524" s="141"/>
      <c r="I524" s="141"/>
      <c r="J524" s="141"/>
      <c r="K524" s="141"/>
      <c r="M524" s="52">
        <v>31</v>
      </c>
      <c r="N524" s="52">
        <v>5</v>
      </c>
      <c r="O524" s="54">
        <f>IF($C524&lt;=O$2,D524*VLOOKUP($C524,Listen!$B$5:$G$95,$N524+1,FALSE)/VLOOKUP(O$2,Listen!$B$5:$G$95,$N524+1,FALSE),"-")</f>
        <v>0</v>
      </c>
      <c r="P524" s="54">
        <f>IF($C524&lt;=P$2,E524*VLOOKUP($C524,Listen!$B$5:$G$95,$N524+1,FALSE)/VLOOKUP(P$2,Listen!$B$5:$G$95,$N524+1,FALSE),"-")</f>
        <v>0</v>
      </c>
      <c r="Q524" s="54">
        <f>IF($C524&lt;=Q$2,F524*VLOOKUP($C524,Listen!$B$5:$G$95,$N524+1,FALSE)/VLOOKUP(Q$2,Listen!$B$5:$G$95,$N524+1,FALSE),"-")</f>
        <v>0</v>
      </c>
      <c r="R524" s="54">
        <f>IF($C524&lt;=R$2,G524*VLOOKUP($C524,Listen!$B$5:$G$95,$N524+1,FALSE)/VLOOKUP(R$2,Listen!$B$5:$G$95,$N524+1,FALSE),"-")</f>
        <v>0</v>
      </c>
      <c r="S524" s="54">
        <f>IF($C524&lt;=S$2,H524*VLOOKUP($C524,Listen!$B$5:$G$95,$N524+1,FALSE)/VLOOKUP(S$2,Listen!$B$5:$G$95,$N524+1,FALSE),"-")</f>
        <v>0</v>
      </c>
      <c r="T524" s="54">
        <f>IF($C524&lt;=T$2,I524*VLOOKUP($C524,Listen!$B$5:$G$95,$N524+1,FALSE)/VLOOKUP(T$2,Listen!$B$5:$G$95,$N524+1,FALSE),"-")</f>
        <v>0</v>
      </c>
      <c r="U524" s="54">
        <f>IF($C524&lt;=U$2,J524*VLOOKUP($C524,Listen!$B$5:$G$95,$N524+1,FALSE)/VLOOKUP(U$2,Listen!$B$5:$G$95,$N524+1,FALSE),"-")</f>
        <v>0</v>
      </c>
      <c r="V524" s="54">
        <f>IF($C524&lt;=V$2,K524*VLOOKUP($C524,Listen!$B$5:$G$95,$N524+1,FALSE)/VLOOKUP(V$2,Listen!$B$5:$G$95,$N524+1,FALSE),"-")</f>
        <v>0</v>
      </c>
    </row>
    <row r="525" spans="2:22">
      <c r="B525" s="25"/>
      <c r="C525" s="3">
        <v>1945</v>
      </c>
      <c r="D525" s="141"/>
      <c r="E525" s="141"/>
      <c r="F525" s="141"/>
      <c r="G525" s="141"/>
      <c r="H525" s="141"/>
      <c r="I525" s="141"/>
      <c r="J525" s="141"/>
      <c r="K525" s="141"/>
      <c r="M525" s="52">
        <v>31</v>
      </c>
      <c r="N525" s="52">
        <v>5</v>
      </c>
      <c r="O525" s="54">
        <f>IF($C525&lt;=O$2,D525*VLOOKUP($C525,Listen!$B$5:$G$95,$N525+1,FALSE)/VLOOKUP(O$2,Listen!$B$5:$G$95,$N525+1,FALSE),"-")</f>
        <v>0</v>
      </c>
      <c r="P525" s="54">
        <f>IF($C525&lt;=P$2,E525*VLOOKUP($C525,Listen!$B$5:$G$95,$N525+1,FALSE)/VLOOKUP(P$2,Listen!$B$5:$G$95,$N525+1,FALSE),"-")</f>
        <v>0</v>
      </c>
      <c r="Q525" s="54">
        <f>IF($C525&lt;=Q$2,F525*VLOOKUP($C525,Listen!$B$5:$G$95,$N525+1,FALSE)/VLOOKUP(Q$2,Listen!$B$5:$G$95,$N525+1,FALSE),"-")</f>
        <v>0</v>
      </c>
      <c r="R525" s="54">
        <f>IF($C525&lt;=R$2,G525*VLOOKUP($C525,Listen!$B$5:$G$95,$N525+1,FALSE)/VLOOKUP(R$2,Listen!$B$5:$G$95,$N525+1,FALSE),"-")</f>
        <v>0</v>
      </c>
      <c r="S525" s="54">
        <f>IF($C525&lt;=S$2,H525*VLOOKUP($C525,Listen!$B$5:$G$95,$N525+1,FALSE)/VLOOKUP(S$2,Listen!$B$5:$G$95,$N525+1,FALSE),"-")</f>
        <v>0</v>
      </c>
      <c r="T525" s="54">
        <f>IF($C525&lt;=T$2,I525*VLOOKUP($C525,Listen!$B$5:$G$95,$N525+1,FALSE)/VLOOKUP(T$2,Listen!$B$5:$G$95,$N525+1,FALSE),"-")</f>
        <v>0</v>
      </c>
      <c r="U525" s="54">
        <f>IF($C525&lt;=U$2,J525*VLOOKUP($C525,Listen!$B$5:$G$95,$N525+1,FALSE)/VLOOKUP(U$2,Listen!$B$5:$G$95,$N525+1,FALSE),"-")</f>
        <v>0</v>
      </c>
      <c r="V525" s="54">
        <f>IF($C525&lt;=V$2,K525*VLOOKUP($C525,Listen!$B$5:$G$95,$N525+1,FALSE)/VLOOKUP(V$2,Listen!$B$5:$G$95,$N525+1,FALSE),"-")</f>
        <v>0</v>
      </c>
    </row>
    <row r="526" spans="2:22">
      <c r="B526" s="25"/>
      <c r="C526" s="3">
        <v>1944</v>
      </c>
      <c r="D526" s="141"/>
      <c r="E526" s="141"/>
      <c r="F526" s="141"/>
      <c r="G526" s="141"/>
      <c r="H526" s="141"/>
      <c r="I526" s="141"/>
      <c r="J526" s="141"/>
      <c r="K526" s="141"/>
      <c r="M526" s="52">
        <v>31</v>
      </c>
      <c r="N526" s="52">
        <v>5</v>
      </c>
      <c r="O526" s="54">
        <f>IF($C526&lt;=O$2,D526*VLOOKUP($C526,Listen!$B$5:$G$95,$N526+1,FALSE)/VLOOKUP(O$2,Listen!$B$5:$G$95,$N526+1,FALSE),"-")</f>
        <v>0</v>
      </c>
      <c r="P526" s="54">
        <f>IF($C526&lt;=P$2,E526*VLOOKUP($C526,Listen!$B$5:$G$95,$N526+1,FALSE)/VLOOKUP(P$2,Listen!$B$5:$G$95,$N526+1,FALSE),"-")</f>
        <v>0</v>
      </c>
      <c r="Q526" s="54">
        <f>IF($C526&lt;=Q$2,F526*VLOOKUP($C526,Listen!$B$5:$G$95,$N526+1,FALSE)/VLOOKUP(Q$2,Listen!$B$5:$G$95,$N526+1,FALSE),"-")</f>
        <v>0</v>
      </c>
      <c r="R526" s="54">
        <f>IF($C526&lt;=R$2,G526*VLOOKUP($C526,Listen!$B$5:$G$95,$N526+1,FALSE)/VLOOKUP(R$2,Listen!$B$5:$G$95,$N526+1,FALSE),"-")</f>
        <v>0</v>
      </c>
      <c r="S526" s="54">
        <f>IF($C526&lt;=S$2,H526*VLOOKUP($C526,Listen!$B$5:$G$95,$N526+1,FALSE)/VLOOKUP(S$2,Listen!$B$5:$G$95,$N526+1,FALSE),"-")</f>
        <v>0</v>
      </c>
      <c r="T526" s="54">
        <f>IF($C526&lt;=T$2,I526*VLOOKUP($C526,Listen!$B$5:$G$95,$N526+1,FALSE)/VLOOKUP(T$2,Listen!$B$5:$G$95,$N526+1,FALSE),"-")</f>
        <v>0</v>
      </c>
      <c r="U526" s="54">
        <f>IF($C526&lt;=U$2,J526*VLOOKUP($C526,Listen!$B$5:$G$95,$N526+1,FALSE)/VLOOKUP(U$2,Listen!$B$5:$G$95,$N526+1,FALSE),"-")</f>
        <v>0</v>
      </c>
      <c r="V526" s="54">
        <f>IF($C526&lt;=V$2,K526*VLOOKUP($C526,Listen!$B$5:$G$95,$N526+1,FALSE)/VLOOKUP(V$2,Listen!$B$5:$G$95,$N526+1,FALSE),"-")</f>
        <v>0</v>
      </c>
    </row>
    <row r="527" spans="2:22">
      <c r="B527" s="25"/>
      <c r="C527" s="3">
        <v>1943</v>
      </c>
      <c r="D527" s="141"/>
      <c r="E527" s="141"/>
      <c r="F527" s="141"/>
      <c r="G527" s="141"/>
      <c r="H527" s="141"/>
      <c r="I527" s="141"/>
      <c r="J527" s="141"/>
      <c r="K527" s="141"/>
      <c r="M527" s="52">
        <v>31</v>
      </c>
      <c r="N527" s="52">
        <v>5</v>
      </c>
      <c r="O527" s="54">
        <f>IF($C527&lt;=O$2,D527*VLOOKUP($C527,Listen!$B$5:$G$95,$N527+1,FALSE)/VLOOKUP(O$2,Listen!$B$5:$G$95,$N527+1,FALSE),"-")</f>
        <v>0</v>
      </c>
      <c r="P527" s="54">
        <f>IF($C527&lt;=P$2,E527*VLOOKUP($C527,Listen!$B$5:$G$95,$N527+1,FALSE)/VLOOKUP(P$2,Listen!$B$5:$G$95,$N527+1,FALSE),"-")</f>
        <v>0</v>
      </c>
      <c r="Q527" s="54">
        <f>IF($C527&lt;=Q$2,F527*VLOOKUP($C527,Listen!$B$5:$G$95,$N527+1,FALSE)/VLOOKUP(Q$2,Listen!$B$5:$G$95,$N527+1,FALSE),"-")</f>
        <v>0</v>
      </c>
      <c r="R527" s="54">
        <f>IF($C527&lt;=R$2,G527*VLOOKUP($C527,Listen!$B$5:$G$95,$N527+1,FALSE)/VLOOKUP(R$2,Listen!$B$5:$G$95,$N527+1,FALSE),"-")</f>
        <v>0</v>
      </c>
      <c r="S527" s="54">
        <f>IF($C527&lt;=S$2,H527*VLOOKUP($C527,Listen!$B$5:$G$95,$N527+1,FALSE)/VLOOKUP(S$2,Listen!$B$5:$G$95,$N527+1,FALSE),"-")</f>
        <v>0</v>
      </c>
      <c r="T527" s="54">
        <f>IF($C527&lt;=T$2,I527*VLOOKUP($C527,Listen!$B$5:$G$95,$N527+1,FALSE)/VLOOKUP(T$2,Listen!$B$5:$G$95,$N527+1,FALSE),"-")</f>
        <v>0</v>
      </c>
      <c r="U527" s="54">
        <f>IF($C527&lt;=U$2,J527*VLOOKUP($C527,Listen!$B$5:$G$95,$N527+1,FALSE)/VLOOKUP(U$2,Listen!$B$5:$G$95,$N527+1,FALSE),"-")</f>
        <v>0</v>
      </c>
      <c r="V527" s="54">
        <f>IF($C527&lt;=V$2,K527*VLOOKUP($C527,Listen!$B$5:$G$95,$N527+1,FALSE)/VLOOKUP(V$2,Listen!$B$5:$G$95,$N527+1,FALSE),"-")</f>
        <v>0</v>
      </c>
    </row>
    <row r="528" spans="2:22">
      <c r="B528" s="25"/>
      <c r="C528" s="3">
        <v>1942</v>
      </c>
      <c r="D528" s="141"/>
      <c r="E528" s="141"/>
      <c r="F528" s="141"/>
      <c r="G528" s="141"/>
      <c r="H528" s="141"/>
      <c r="I528" s="141"/>
      <c r="J528" s="141"/>
      <c r="K528" s="141"/>
      <c r="M528" s="52">
        <v>31</v>
      </c>
      <c r="N528" s="52">
        <v>5</v>
      </c>
      <c r="O528" s="54">
        <f>IF($C528&lt;=O$2,D528*VLOOKUP($C528,Listen!$B$5:$G$95,$N528+1,FALSE)/VLOOKUP(O$2,Listen!$B$5:$G$95,$N528+1,FALSE),"-")</f>
        <v>0</v>
      </c>
      <c r="P528" s="54">
        <f>IF($C528&lt;=P$2,E528*VLOOKUP($C528,Listen!$B$5:$G$95,$N528+1,FALSE)/VLOOKUP(P$2,Listen!$B$5:$G$95,$N528+1,FALSE),"-")</f>
        <v>0</v>
      </c>
      <c r="Q528" s="54">
        <f>IF($C528&lt;=Q$2,F528*VLOOKUP($C528,Listen!$B$5:$G$95,$N528+1,FALSE)/VLOOKUP(Q$2,Listen!$B$5:$G$95,$N528+1,FALSE),"-")</f>
        <v>0</v>
      </c>
      <c r="R528" s="54">
        <f>IF($C528&lt;=R$2,G528*VLOOKUP($C528,Listen!$B$5:$G$95,$N528+1,FALSE)/VLOOKUP(R$2,Listen!$B$5:$G$95,$N528+1,FALSE),"-")</f>
        <v>0</v>
      </c>
      <c r="S528" s="54">
        <f>IF($C528&lt;=S$2,H528*VLOOKUP($C528,Listen!$B$5:$G$95,$N528+1,FALSE)/VLOOKUP(S$2,Listen!$B$5:$G$95,$N528+1,FALSE),"-")</f>
        <v>0</v>
      </c>
      <c r="T528" s="54">
        <f>IF($C528&lt;=T$2,I528*VLOOKUP($C528,Listen!$B$5:$G$95,$N528+1,FALSE)/VLOOKUP(T$2,Listen!$B$5:$G$95,$N528+1,FALSE),"-")</f>
        <v>0</v>
      </c>
      <c r="U528" s="54">
        <f>IF($C528&lt;=U$2,J528*VLOOKUP($C528,Listen!$B$5:$G$95,$N528+1,FALSE)/VLOOKUP(U$2,Listen!$B$5:$G$95,$N528+1,FALSE),"-")</f>
        <v>0</v>
      </c>
      <c r="V528" s="54">
        <f>IF($C528&lt;=V$2,K528*VLOOKUP($C528,Listen!$B$5:$G$95,$N528+1,FALSE)/VLOOKUP(V$2,Listen!$B$5:$G$95,$N528+1,FALSE),"-")</f>
        <v>0</v>
      </c>
    </row>
    <row r="529" spans="2:22">
      <c r="B529" s="25"/>
      <c r="C529" s="3">
        <v>1941</v>
      </c>
      <c r="D529" s="141"/>
      <c r="E529" s="141"/>
      <c r="F529" s="141"/>
      <c r="G529" s="141"/>
      <c r="H529" s="141"/>
      <c r="I529" s="141"/>
      <c r="J529" s="141"/>
      <c r="K529" s="141"/>
      <c r="M529" s="52">
        <v>31</v>
      </c>
      <c r="N529" s="52">
        <v>5</v>
      </c>
      <c r="O529" s="54">
        <f>IF($C529&lt;=O$2,D529*VLOOKUP($C529,Listen!$B$5:$G$95,$N529+1,FALSE)/VLOOKUP(O$2,Listen!$B$5:$G$95,$N529+1,FALSE),"-")</f>
        <v>0</v>
      </c>
      <c r="P529" s="54">
        <f>IF($C529&lt;=P$2,E529*VLOOKUP($C529,Listen!$B$5:$G$95,$N529+1,FALSE)/VLOOKUP(P$2,Listen!$B$5:$G$95,$N529+1,FALSE),"-")</f>
        <v>0</v>
      </c>
      <c r="Q529" s="54">
        <f>IF($C529&lt;=Q$2,F529*VLOOKUP($C529,Listen!$B$5:$G$95,$N529+1,FALSE)/VLOOKUP(Q$2,Listen!$B$5:$G$95,$N529+1,FALSE),"-")</f>
        <v>0</v>
      </c>
      <c r="R529" s="54">
        <f>IF($C529&lt;=R$2,G529*VLOOKUP($C529,Listen!$B$5:$G$95,$N529+1,FALSE)/VLOOKUP(R$2,Listen!$B$5:$G$95,$N529+1,FALSE),"-")</f>
        <v>0</v>
      </c>
      <c r="S529" s="54">
        <f>IF($C529&lt;=S$2,H529*VLOOKUP($C529,Listen!$B$5:$G$95,$N529+1,FALSE)/VLOOKUP(S$2,Listen!$B$5:$G$95,$N529+1,FALSE),"-")</f>
        <v>0</v>
      </c>
      <c r="T529" s="54">
        <f>IF($C529&lt;=T$2,I529*VLOOKUP($C529,Listen!$B$5:$G$95,$N529+1,FALSE)/VLOOKUP(T$2,Listen!$B$5:$G$95,$N529+1,FALSE),"-")</f>
        <v>0</v>
      </c>
      <c r="U529" s="54">
        <f>IF($C529&lt;=U$2,J529*VLOOKUP($C529,Listen!$B$5:$G$95,$N529+1,FALSE)/VLOOKUP(U$2,Listen!$B$5:$G$95,$N529+1,FALSE),"-")</f>
        <v>0</v>
      </c>
      <c r="V529" s="54">
        <f>IF($C529&lt;=V$2,K529*VLOOKUP($C529,Listen!$B$5:$G$95,$N529+1,FALSE)/VLOOKUP(V$2,Listen!$B$5:$G$95,$N529+1,FALSE),"-")</f>
        <v>0</v>
      </c>
    </row>
    <row r="530" spans="2:22">
      <c r="B530" s="25"/>
      <c r="C530" s="3">
        <v>1940</v>
      </c>
      <c r="D530" s="141"/>
      <c r="E530" s="141"/>
      <c r="F530" s="141"/>
      <c r="G530" s="141"/>
      <c r="H530" s="141"/>
      <c r="I530" s="141"/>
      <c r="J530" s="141"/>
      <c r="K530" s="141"/>
      <c r="M530" s="52">
        <v>31</v>
      </c>
      <c r="N530" s="52">
        <v>5</v>
      </c>
      <c r="O530" s="54">
        <f>IF($C530&lt;=O$2,D530*VLOOKUP($C530,Listen!$B$5:$G$95,$N530+1,FALSE)/VLOOKUP(O$2,Listen!$B$5:$G$95,$N530+1,FALSE),"-")</f>
        <v>0</v>
      </c>
      <c r="P530" s="54">
        <f>IF($C530&lt;=P$2,E530*VLOOKUP($C530,Listen!$B$5:$G$95,$N530+1,FALSE)/VLOOKUP(P$2,Listen!$B$5:$G$95,$N530+1,FALSE),"-")</f>
        <v>0</v>
      </c>
      <c r="Q530" s="54">
        <f>IF($C530&lt;=Q$2,F530*VLOOKUP($C530,Listen!$B$5:$G$95,$N530+1,FALSE)/VLOOKUP(Q$2,Listen!$B$5:$G$95,$N530+1,FALSE),"-")</f>
        <v>0</v>
      </c>
      <c r="R530" s="54">
        <f>IF($C530&lt;=R$2,G530*VLOOKUP($C530,Listen!$B$5:$G$95,$N530+1,FALSE)/VLOOKUP(R$2,Listen!$B$5:$G$95,$N530+1,FALSE),"-")</f>
        <v>0</v>
      </c>
      <c r="S530" s="54">
        <f>IF($C530&lt;=S$2,H530*VLOOKUP($C530,Listen!$B$5:$G$95,$N530+1,FALSE)/VLOOKUP(S$2,Listen!$B$5:$G$95,$N530+1,FALSE),"-")</f>
        <v>0</v>
      </c>
      <c r="T530" s="54">
        <f>IF($C530&lt;=T$2,I530*VLOOKUP($C530,Listen!$B$5:$G$95,$N530+1,FALSE)/VLOOKUP(T$2,Listen!$B$5:$G$95,$N530+1,FALSE),"-")</f>
        <v>0</v>
      </c>
      <c r="U530" s="54">
        <f>IF($C530&lt;=U$2,J530*VLOOKUP($C530,Listen!$B$5:$G$95,$N530+1,FALSE)/VLOOKUP(U$2,Listen!$B$5:$G$95,$N530+1,FALSE),"-")</f>
        <v>0</v>
      </c>
      <c r="V530" s="54">
        <f>IF($C530&lt;=V$2,K530*VLOOKUP($C530,Listen!$B$5:$G$95,$N530+1,FALSE)/VLOOKUP(V$2,Listen!$B$5:$G$95,$N530+1,FALSE),"-")</f>
        <v>0</v>
      </c>
    </row>
    <row r="531" spans="2:22">
      <c r="B531" s="25"/>
      <c r="C531" s="3">
        <v>1939</v>
      </c>
      <c r="D531" s="141"/>
      <c r="E531" s="141"/>
      <c r="F531" s="141"/>
      <c r="G531" s="141"/>
      <c r="H531" s="141"/>
      <c r="I531" s="141"/>
      <c r="J531" s="141"/>
      <c r="K531" s="141"/>
      <c r="M531" s="52">
        <v>31</v>
      </c>
      <c r="N531" s="52">
        <v>5</v>
      </c>
      <c r="O531" s="54">
        <f>IF($C531&lt;=O$2,D531*VLOOKUP($C531,Listen!$B$5:$G$95,$N531+1,FALSE)/VLOOKUP(O$2,Listen!$B$5:$G$95,$N531+1,FALSE),"-")</f>
        <v>0</v>
      </c>
      <c r="P531" s="54">
        <f>IF($C531&lt;=P$2,E531*VLOOKUP($C531,Listen!$B$5:$G$95,$N531+1,FALSE)/VLOOKUP(P$2,Listen!$B$5:$G$95,$N531+1,FALSE),"-")</f>
        <v>0</v>
      </c>
      <c r="Q531" s="54">
        <f>IF($C531&lt;=Q$2,F531*VLOOKUP($C531,Listen!$B$5:$G$95,$N531+1,FALSE)/VLOOKUP(Q$2,Listen!$B$5:$G$95,$N531+1,FALSE),"-")</f>
        <v>0</v>
      </c>
      <c r="R531" s="54">
        <f>IF($C531&lt;=R$2,G531*VLOOKUP($C531,Listen!$B$5:$G$95,$N531+1,FALSE)/VLOOKUP(R$2,Listen!$B$5:$G$95,$N531+1,FALSE),"-")</f>
        <v>0</v>
      </c>
      <c r="S531" s="54">
        <f>IF($C531&lt;=S$2,H531*VLOOKUP($C531,Listen!$B$5:$G$95,$N531+1,FALSE)/VLOOKUP(S$2,Listen!$B$5:$G$95,$N531+1,FALSE),"-")</f>
        <v>0</v>
      </c>
      <c r="T531" s="54">
        <f>IF($C531&lt;=T$2,I531*VLOOKUP($C531,Listen!$B$5:$G$95,$N531+1,FALSE)/VLOOKUP(T$2,Listen!$B$5:$G$95,$N531+1,FALSE),"-")</f>
        <v>0</v>
      </c>
      <c r="U531" s="54">
        <f>IF($C531&lt;=U$2,J531*VLOOKUP($C531,Listen!$B$5:$G$95,$N531+1,FALSE)/VLOOKUP(U$2,Listen!$B$5:$G$95,$N531+1,FALSE),"-")</f>
        <v>0</v>
      </c>
      <c r="V531" s="54">
        <f>IF($C531&lt;=V$2,K531*VLOOKUP($C531,Listen!$B$5:$G$95,$N531+1,FALSE)/VLOOKUP(V$2,Listen!$B$5:$G$95,$N531+1,FALSE),"-")</f>
        <v>0</v>
      </c>
    </row>
    <row r="532" spans="2:22">
      <c r="B532" s="25"/>
      <c r="C532" s="3">
        <v>1938</v>
      </c>
      <c r="D532" s="141"/>
      <c r="E532" s="141"/>
      <c r="F532" s="141"/>
      <c r="G532" s="141"/>
      <c r="H532" s="141"/>
      <c r="I532" s="141"/>
      <c r="J532" s="141"/>
      <c r="K532" s="141"/>
      <c r="M532" s="52">
        <v>31</v>
      </c>
      <c r="N532" s="52">
        <v>5</v>
      </c>
      <c r="O532" s="54">
        <f>IF($C532&lt;=O$2,D532*VLOOKUP($C532,Listen!$B$5:$G$95,$N532+1,FALSE)/VLOOKUP(O$2,Listen!$B$5:$G$95,$N532+1,FALSE),"-")</f>
        <v>0</v>
      </c>
      <c r="P532" s="54">
        <f>IF($C532&lt;=P$2,E532*VLOOKUP($C532,Listen!$B$5:$G$95,$N532+1,FALSE)/VLOOKUP(P$2,Listen!$B$5:$G$95,$N532+1,FALSE),"-")</f>
        <v>0</v>
      </c>
      <c r="Q532" s="54">
        <f>IF($C532&lt;=Q$2,F532*VLOOKUP($C532,Listen!$B$5:$G$95,$N532+1,FALSE)/VLOOKUP(Q$2,Listen!$B$5:$G$95,$N532+1,FALSE),"-")</f>
        <v>0</v>
      </c>
      <c r="R532" s="54">
        <f>IF($C532&lt;=R$2,G532*VLOOKUP($C532,Listen!$B$5:$G$95,$N532+1,FALSE)/VLOOKUP(R$2,Listen!$B$5:$G$95,$N532+1,FALSE),"-")</f>
        <v>0</v>
      </c>
      <c r="S532" s="54">
        <f>IF($C532&lt;=S$2,H532*VLOOKUP($C532,Listen!$B$5:$G$95,$N532+1,FALSE)/VLOOKUP(S$2,Listen!$B$5:$G$95,$N532+1,FALSE),"-")</f>
        <v>0</v>
      </c>
      <c r="T532" s="54">
        <f>IF($C532&lt;=T$2,I532*VLOOKUP($C532,Listen!$B$5:$G$95,$N532+1,FALSE)/VLOOKUP(T$2,Listen!$B$5:$G$95,$N532+1,FALSE),"-")</f>
        <v>0</v>
      </c>
      <c r="U532" s="54">
        <f>IF($C532&lt;=U$2,J532*VLOOKUP($C532,Listen!$B$5:$G$95,$N532+1,FALSE)/VLOOKUP(U$2,Listen!$B$5:$G$95,$N532+1,FALSE),"-")</f>
        <v>0</v>
      </c>
      <c r="V532" s="54">
        <f>IF($C532&lt;=V$2,K532*VLOOKUP($C532,Listen!$B$5:$G$95,$N532+1,FALSE)/VLOOKUP(V$2,Listen!$B$5:$G$95,$N532+1,FALSE),"-")</f>
        <v>0</v>
      </c>
    </row>
    <row r="533" spans="2:22">
      <c r="B533" s="25"/>
      <c r="C533" s="3">
        <v>1937</v>
      </c>
      <c r="D533" s="141"/>
      <c r="E533" s="141"/>
      <c r="F533" s="141"/>
      <c r="G533" s="141"/>
      <c r="H533" s="141"/>
      <c r="I533" s="141"/>
      <c r="J533" s="141"/>
      <c r="K533" s="141"/>
      <c r="M533" s="52">
        <v>31</v>
      </c>
      <c r="N533" s="52">
        <v>5</v>
      </c>
      <c r="O533" s="54">
        <f>IF($C533&lt;=O$2,D533*VLOOKUP($C533,Listen!$B$5:$G$95,$N533+1,FALSE)/VLOOKUP(O$2,Listen!$B$5:$G$95,$N533+1,FALSE),"-")</f>
        <v>0</v>
      </c>
      <c r="P533" s="54">
        <f>IF($C533&lt;=P$2,E533*VLOOKUP($C533,Listen!$B$5:$G$95,$N533+1,FALSE)/VLOOKUP(P$2,Listen!$B$5:$G$95,$N533+1,FALSE),"-")</f>
        <v>0</v>
      </c>
      <c r="Q533" s="54">
        <f>IF($C533&lt;=Q$2,F533*VLOOKUP($C533,Listen!$B$5:$G$95,$N533+1,FALSE)/VLOOKUP(Q$2,Listen!$B$5:$G$95,$N533+1,FALSE),"-")</f>
        <v>0</v>
      </c>
      <c r="R533" s="54">
        <f>IF($C533&lt;=R$2,G533*VLOOKUP($C533,Listen!$B$5:$G$95,$N533+1,FALSE)/VLOOKUP(R$2,Listen!$B$5:$G$95,$N533+1,FALSE),"-")</f>
        <v>0</v>
      </c>
      <c r="S533" s="54">
        <f>IF($C533&lt;=S$2,H533*VLOOKUP($C533,Listen!$B$5:$G$95,$N533+1,FALSE)/VLOOKUP(S$2,Listen!$B$5:$G$95,$N533+1,FALSE),"-")</f>
        <v>0</v>
      </c>
      <c r="T533" s="54">
        <f>IF($C533&lt;=T$2,I533*VLOOKUP($C533,Listen!$B$5:$G$95,$N533+1,FALSE)/VLOOKUP(T$2,Listen!$B$5:$G$95,$N533+1,FALSE),"-")</f>
        <v>0</v>
      </c>
      <c r="U533" s="54">
        <f>IF($C533&lt;=U$2,J533*VLOOKUP($C533,Listen!$B$5:$G$95,$N533+1,FALSE)/VLOOKUP(U$2,Listen!$B$5:$G$95,$N533+1,FALSE),"-")</f>
        <v>0</v>
      </c>
      <c r="V533" s="54">
        <f>IF($C533&lt;=V$2,K533*VLOOKUP($C533,Listen!$B$5:$G$95,$N533+1,FALSE)/VLOOKUP(V$2,Listen!$B$5:$G$95,$N533+1,FALSE),"-")</f>
        <v>0</v>
      </c>
    </row>
    <row r="534" spans="2:22">
      <c r="B534" s="25"/>
      <c r="C534" s="3">
        <v>1936</v>
      </c>
      <c r="D534" s="141"/>
      <c r="E534" s="141"/>
      <c r="F534" s="141"/>
      <c r="G534" s="141"/>
      <c r="H534" s="141"/>
      <c r="I534" s="141"/>
      <c r="J534" s="141"/>
      <c r="K534" s="141"/>
      <c r="M534" s="52">
        <v>31</v>
      </c>
      <c r="N534" s="52">
        <v>5</v>
      </c>
      <c r="O534" s="54">
        <f>IF($C534&lt;=O$2,D534*VLOOKUP($C534,Listen!$B$5:$G$95,$N534+1,FALSE)/VLOOKUP(O$2,Listen!$B$5:$G$95,$N534+1,FALSE),"-")</f>
        <v>0</v>
      </c>
      <c r="P534" s="54">
        <f>IF($C534&lt;=P$2,E534*VLOOKUP($C534,Listen!$B$5:$G$95,$N534+1,FALSE)/VLOOKUP(P$2,Listen!$B$5:$G$95,$N534+1,FALSE),"-")</f>
        <v>0</v>
      </c>
      <c r="Q534" s="54">
        <f>IF($C534&lt;=Q$2,F534*VLOOKUP($C534,Listen!$B$5:$G$95,$N534+1,FALSE)/VLOOKUP(Q$2,Listen!$B$5:$G$95,$N534+1,FALSE),"-")</f>
        <v>0</v>
      </c>
      <c r="R534" s="54">
        <f>IF($C534&lt;=R$2,G534*VLOOKUP($C534,Listen!$B$5:$G$95,$N534+1,FALSE)/VLOOKUP(R$2,Listen!$B$5:$G$95,$N534+1,FALSE),"-")</f>
        <v>0</v>
      </c>
      <c r="S534" s="54">
        <f>IF($C534&lt;=S$2,H534*VLOOKUP($C534,Listen!$B$5:$G$95,$N534+1,FALSE)/VLOOKUP(S$2,Listen!$B$5:$G$95,$N534+1,FALSE),"-")</f>
        <v>0</v>
      </c>
      <c r="T534" s="54">
        <f>IF($C534&lt;=T$2,I534*VLOOKUP($C534,Listen!$B$5:$G$95,$N534+1,FALSE)/VLOOKUP(T$2,Listen!$B$5:$G$95,$N534+1,FALSE),"-")</f>
        <v>0</v>
      </c>
      <c r="U534" s="54">
        <f>IF($C534&lt;=U$2,J534*VLOOKUP($C534,Listen!$B$5:$G$95,$N534+1,FALSE)/VLOOKUP(U$2,Listen!$B$5:$G$95,$N534+1,FALSE),"-")</f>
        <v>0</v>
      </c>
      <c r="V534" s="54">
        <f>IF($C534&lt;=V$2,K534*VLOOKUP($C534,Listen!$B$5:$G$95,$N534+1,FALSE)/VLOOKUP(V$2,Listen!$B$5:$G$95,$N534+1,FALSE),"-")</f>
        <v>0</v>
      </c>
    </row>
    <row r="535" spans="2:22">
      <c r="B535" s="25"/>
      <c r="C535" s="3">
        <v>1935</v>
      </c>
      <c r="D535" s="141"/>
      <c r="E535" s="141"/>
      <c r="F535" s="141"/>
      <c r="G535" s="141"/>
      <c r="H535" s="141"/>
      <c r="I535" s="141"/>
      <c r="J535" s="141"/>
      <c r="K535" s="141"/>
      <c r="M535" s="52">
        <v>31</v>
      </c>
      <c r="N535" s="52">
        <v>5</v>
      </c>
      <c r="O535" s="54">
        <f>IF($C535&lt;=O$2,D535*VLOOKUP($C535,Listen!$B$5:$G$95,$N535+1,FALSE)/VLOOKUP(O$2,Listen!$B$5:$G$95,$N535+1,FALSE),"-")</f>
        <v>0</v>
      </c>
      <c r="P535" s="54">
        <f>IF($C535&lt;=P$2,E535*VLOOKUP($C535,Listen!$B$5:$G$95,$N535+1,FALSE)/VLOOKUP(P$2,Listen!$B$5:$G$95,$N535+1,FALSE),"-")</f>
        <v>0</v>
      </c>
      <c r="Q535" s="54">
        <f>IF($C535&lt;=Q$2,F535*VLOOKUP($C535,Listen!$B$5:$G$95,$N535+1,FALSE)/VLOOKUP(Q$2,Listen!$B$5:$G$95,$N535+1,FALSE),"-")</f>
        <v>0</v>
      </c>
      <c r="R535" s="54">
        <f>IF($C535&lt;=R$2,G535*VLOOKUP($C535,Listen!$B$5:$G$95,$N535+1,FALSE)/VLOOKUP(R$2,Listen!$B$5:$G$95,$N535+1,FALSE),"-")</f>
        <v>0</v>
      </c>
      <c r="S535" s="54">
        <f>IF($C535&lt;=S$2,H535*VLOOKUP($C535,Listen!$B$5:$G$95,$N535+1,FALSE)/VLOOKUP(S$2,Listen!$B$5:$G$95,$N535+1,FALSE),"-")</f>
        <v>0</v>
      </c>
      <c r="T535" s="54">
        <f>IF($C535&lt;=T$2,I535*VLOOKUP($C535,Listen!$B$5:$G$95,$N535+1,FALSE)/VLOOKUP(T$2,Listen!$B$5:$G$95,$N535+1,FALSE),"-")</f>
        <v>0</v>
      </c>
      <c r="U535" s="54">
        <f>IF($C535&lt;=U$2,J535*VLOOKUP($C535,Listen!$B$5:$G$95,$N535+1,FALSE)/VLOOKUP(U$2,Listen!$B$5:$G$95,$N535+1,FALSE),"-")</f>
        <v>0</v>
      </c>
      <c r="V535" s="54">
        <f>IF($C535&lt;=V$2,K535*VLOOKUP($C535,Listen!$B$5:$G$95,$N535+1,FALSE)/VLOOKUP(V$2,Listen!$B$5:$G$95,$N535+1,FALSE),"-")</f>
        <v>0</v>
      </c>
    </row>
    <row r="536" spans="2:22">
      <c r="B536" s="25"/>
      <c r="C536" s="3">
        <v>1934</v>
      </c>
      <c r="D536" s="141"/>
      <c r="E536" s="141"/>
      <c r="F536" s="141"/>
      <c r="G536" s="141"/>
      <c r="H536" s="141"/>
      <c r="I536" s="141"/>
      <c r="J536" s="141"/>
      <c r="K536" s="141"/>
      <c r="M536" s="52">
        <v>31</v>
      </c>
      <c r="N536" s="52">
        <v>5</v>
      </c>
      <c r="O536" s="54">
        <f>IF($C536&lt;=O$2,D536*VLOOKUP($C536,Listen!$B$5:$G$95,$N536+1,FALSE)/VLOOKUP(O$2,Listen!$B$5:$G$95,$N536+1,FALSE),"-")</f>
        <v>0</v>
      </c>
      <c r="P536" s="54">
        <f>IF($C536&lt;=P$2,E536*VLOOKUP($C536,Listen!$B$5:$G$95,$N536+1,FALSE)/VLOOKUP(P$2,Listen!$B$5:$G$95,$N536+1,FALSE),"-")</f>
        <v>0</v>
      </c>
      <c r="Q536" s="54">
        <f>IF($C536&lt;=Q$2,F536*VLOOKUP($C536,Listen!$B$5:$G$95,$N536+1,FALSE)/VLOOKUP(Q$2,Listen!$B$5:$G$95,$N536+1,FALSE),"-")</f>
        <v>0</v>
      </c>
      <c r="R536" s="54">
        <f>IF($C536&lt;=R$2,G536*VLOOKUP($C536,Listen!$B$5:$G$95,$N536+1,FALSE)/VLOOKUP(R$2,Listen!$B$5:$G$95,$N536+1,FALSE),"-")</f>
        <v>0</v>
      </c>
      <c r="S536" s="54">
        <f>IF($C536&lt;=S$2,H536*VLOOKUP($C536,Listen!$B$5:$G$95,$N536+1,FALSE)/VLOOKUP(S$2,Listen!$B$5:$G$95,$N536+1,FALSE),"-")</f>
        <v>0</v>
      </c>
      <c r="T536" s="54">
        <f>IF($C536&lt;=T$2,I536*VLOOKUP($C536,Listen!$B$5:$G$95,$N536+1,FALSE)/VLOOKUP(T$2,Listen!$B$5:$G$95,$N536+1,FALSE),"-")</f>
        <v>0</v>
      </c>
      <c r="U536" s="54">
        <f>IF($C536&lt;=U$2,J536*VLOOKUP($C536,Listen!$B$5:$G$95,$N536+1,FALSE)/VLOOKUP(U$2,Listen!$B$5:$G$95,$N536+1,FALSE),"-")</f>
        <v>0</v>
      </c>
      <c r="V536" s="54">
        <f>IF($C536&lt;=V$2,K536*VLOOKUP($C536,Listen!$B$5:$G$95,$N536+1,FALSE)/VLOOKUP(V$2,Listen!$B$5:$G$95,$N536+1,FALSE),"-")</f>
        <v>0</v>
      </c>
    </row>
    <row r="537" spans="2:22">
      <c r="B537" s="25"/>
      <c r="C537" s="3">
        <v>1933</v>
      </c>
      <c r="D537" s="141"/>
      <c r="E537" s="141"/>
      <c r="F537" s="141"/>
      <c r="G537" s="141"/>
      <c r="H537" s="141"/>
      <c r="I537" s="141"/>
      <c r="J537" s="141"/>
      <c r="K537" s="141"/>
      <c r="M537" s="52">
        <v>31</v>
      </c>
      <c r="N537" s="52">
        <v>5</v>
      </c>
      <c r="O537" s="54">
        <f>IF($C537&lt;=O$2,D537*VLOOKUP($C537,Listen!$B$5:$G$95,$N537+1,FALSE)/VLOOKUP(O$2,Listen!$B$5:$G$95,$N537+1,FALSE),"-")</f>
        <v>0</v>
      </c>
      <c r="P537" s="54">
        <f>IF($C537&lt;=P$2,E537*VLOOKUP($C537,Listen!$B$5:$G$95,$N537+1,FALSE)/VLOOKUP(P$2,Listen!$B$5:$G$95,$N537+1,FALSE),"-")</f>
        <v>0</v>
      </c>
      <c r="Q537" s="54">
        <f>IF($C537&lt;=Q$2,F537*VLOOKUP($C537,Listen!$B$5:$G$95,$N537+1,FALSE)/VLOOKUP(Q$2,Listen!$B$5:$G$95,$N537+1,FALSE),"-")</f>
        <v>0</v>
      </c>
      <c r="R537" s="54">
        <f>IF($C537&lt;=R$2,G537*VLOOKUP($C537,Listen!$B$5:$G$95,$N537+1,FALSE)/VLOOKUP(R$2,Listen!$B$5:$G$95,$N537+1,FALSE),"-")</f>
        <v>0</v>
      </c>
      <c r="S537" s="54">
        <f>IF($C537&lt;=S$2,H537*VLOOKUP($C537,Listen!$B$5:$G$95,$N537+1,FALSE)/VLOOKUP(S$2,Listen!$B$5:$G$95,$N537+1,FALSE),"-")</f>
        <v>0</v>
      </c>
      <c r="T537" s="54">
        <f>IF($C537&lt;=T$2,I537*VLOOKUP($C537,Listen!$B$5:$G$95,$N537+1,FALSE)/VLOOKUP(T$2,Listen!$B$5:$G$95,$N537+1,FALSE),"-")</f>
        <v>0</v>
      </c>
      <c r="U537" s="54">
        <f>IF($C537&lt;=U$2,J537*VLOOKUP($C537,Listen!$B$5:$G$95,$N537+1,FALSE)/VLOOKUP(U$2,Listen!$B$5:$G$95,$N537+1,FALSE),"-")</f>
        <v>0</v>
      </c>
      <c r="V537" s="54">
        <f>IF($C537&lt;=V$2,K537*VLOOKUP($C537,Listen!$B$5:$G$95,$N537+1,FALSE)/VLOOKUP(V$2,Listen!$B$5:$G$95,$N537+1,FALSE),"-")</f>
        <v>0</v>
      </c>
    </row>
    <row r="538" spans="2:22">
      <c r="B538" s="25"/>
      <c r="C538" s="3">
        <v>1932</v>
      </c>
      <c r="D538" s="141"/>
      <c r="E538" s="141"/>
      <c r="F538" s="141"/>
      <c r="G538" s="141"/>
      <c r="H538" s="141"/>
      <c r="I538" s="141"/>
      <c r="J538" s="141"/>
      <c r="K538" s="141"/>
      <c r="M538" s="52">
        <v>31</v>
      </c>
      <c r="N538" s="52">
        <v>5</v>
      </c>
      <c r="O538" s="54">
        <f>IF($C538&lt;=O$2,D538*VLOOKUP($C538,Listen!$B$5:$G$95,$N538+1,FALSE)/VLOOKUP(O$2,Listen!$B$5:$G$95,$N538+1,FALSE),"-")</f>
        <v>0</v>
      </c>
      <c r="P538" s="54">
        <f>IF($C538&lt;=P$2,E538*VLOOKUP($C538,Listen!$B$5:$G$95,$N538+1,FALSE)/VLOOKUP(P$2,Listen!$B$5:$G$95,$N538+1,FALSE),"-")</f>
        <v>0</v>
      </c>
      <c r="Q538" s="54">
        <f>IF($C538&lt;=Q$2,F538*VLOOKUP($C538,Listen!$B$5:$G$95,$N538+1,FALSE)/VLOOKUP(Q$2,Listen!$B$5:$G$95,$N538+1,FALSE),"-")</f>
        <v>0</v>
      </c>
      <c r="R538" s="54">
        <f>IF($C538&lt;=R$2,G538*VLOOKUP($C538,Listen!$B$5:$G$95,$N538+1,FALSE)/VLOOKUP(R$2,Listen!$B$5:$G$95,$N538+1,FALSE),"-")</f>
        <v>0</v>
      </c>
      <c r="S538" s="54">
        <f>IF($C538&lt;=S$2,H538*VLOOKUP($C538,Listen!$B$5:$G$95,$N538+1,FALSE)/VLOOKUP(S$2,Listen!$B$5:$G$95,$N538+1,FALSE),"-")</f>
        <v>0</v>
      </c>
      <c r="T538" s="54">
        <f>IF($C538&lt;=T$2,I538*VLOOKUP($C538,Listen!$B$5:$G$95,$N538+1,FALSE)/VLOOKUP(T$2,Listen!$B$5:$G$95,$N538+1,FALSE),"-")</f>
        <v>0</v>
      </c>
      <c r="U538" s="54">
        <f>IF($C538&lt;=U$2,J538*VLOOKUP($C538,Listen!$B$5:$G$95,$N538+1,FALSE)/VLOOKUP(U$2,Listen!$B$5:$G$95,$N538+1,FALSE),"-")</f>
        <v>0</v>
      </c>
      <c r="V538" s="54">
        <f>IF($C538&lt;=V$2,K538*VLOOKUP($C538,Listen!$B$5:$G$95,$N538+1,FALSE)/VLOOKUP(V$2,Listen!$B$5:$G$95,$N538+1,FALSE),"-")</f>
        <v>0</v>
      </c>
    </row>
    <row r="539" spans="2:22">
      <c r="B539" s="25"/>
      <c r="C539" s="3">
        <v>1931</v>
      </c>
      <c r="D539" s="141"/>
      <c r="E539" s="141"/>
      <c r="F539" s="141"/>
      <c r="G539" s="141"/>
      <c r="H539" s="141"/>
      <c r="I539" s="141"/>
      <c r="J539" s="141"/>
      <c r="K539" s="141"/>
      <c r="M539" s="52">
        <v>31</v>
      </c>
      <c r="N539" s="52">
        <v>5</v>
      </c>
      <c r="O539" s="54">
        <f>IF($C539&lt;=O$2,D539*VLOOKUP($C539,Listen!$B$5:$G$95,$N539+1,FALSE)/VLOOKUP(O$2,Listen!$B$5:$G$95,$N539+1,FALSE),"-")</f>
        <v>0</v>
      </c>
      <c r="P539" s="54">
        <f>IF($C539&lt;=P$2,E539*VLOOKUP($C539,Listen!$B$5:$G$95,$N539+1,FALSE)/VLOOKUP(P$2,Listen!$B$5:$G$95,$N539+1,FALSE),"-")</f>
        <v>0</v>
      </c>
      <c r="Q539" s="54">
        <f>IF($C539&lt;=Q$2,F539*VLOOKUP($C539,Listen!$B$5:$G$95,$N539+1,FALSE)/VLOOKUP(Q$2,Listen!$B$5:$G$95,$N539+1,FALSE),"-")</f>
        <v>0</v>
      </c>
      <c r="R539" s="54">
        <f>IF($C539&lt;=R$2,G539*VLOOKUP($C539,Listen!$B$5:$G$95,$N539+1,FALSE)/VLOOKUP(R$2,Listen!$B$5:$G$95,$N539+1,FALSE),"-")</f>
        <v>0</v>
      </c>
      <c r="S539" s="54">
        <f>IF($C539&lt;=S$2,H539*VLOOKUP($C539,Listen!$B$5:$G$95,$N539+1,FALSE)/VLOOKUP(S$2,Listen!$B$5:$G$95,$N539+1,FALSE),"-")</f>
        <v>0</v>
      </c>
      <c r="T539" s="54">
        <f>IF($C539&lt;=T$2,I539*VLOOKUP($C539,Listen!$B$5:$G$95,$N539+1,FALSE)/VLOOKUP(T$2,Listen!$B$5:$G$95,$N539+1,FALSE),"-")</f>
        <v>0</v>
      </c>
      <c r="U539" s="54">
        <f>IF($C539&lt;=U$2,J539*VLOOKUP($C539,Listen!$B$5:$G$95,$N539+1,FALSE)/VLOOKUP(U$2,Listen!$B$5:$G$95,$N539+1,FALSE),"-")</f>
        <v>0</v>
      </c>
      <c r="V539" s="54">
        <f>IF($C539&lt;=V$2,K539*VLOOKUP($C539,Listen!$B$5:$G$95,$N539+1,FALSE)/VLOOKUP(V$2,Listen!$B$5:$G$95,$N539+1,FALSE),"-")</f>
        <v>0</v>
      </c>
    </row>
    <row r="540" spans="2:22" ht="13.5" thickBot="1">
      <c r="B540" s="25"/>
      <c r="C540" s="3">
        <v>1930</v>
      </c>
      <c r="D540" s="141"/>
      <c r="E540" s="141"/>
      <c r="F540" s="141"/>
      <c r="G540" s="141"/>
      <c r="H540" s="141"/>
      <c r="I540" s="141"/>
      <c r="J540" s="141"/>
      <c r="K540" s="141"/>
      <c r="M540" s="52">
        <v>31</v>
      </c>
      <c r="N540" s="52">
        <v>5</v>
      </c>
      <c r="O540" s="54">
        <f>IF($C540&lt;=O$2,D540*VLOOKUP($C540,Listen!$B$5:$G$95,$N540+1,FALSE)/VLOOKUP(O$2,Listen!$B$5:$G$95,$N540+1,FALSE),"-")</f>
        <v>0</v>
      </c>
      <c r="P540" s="54">
        <f>IF($C540&lt;=P$2,E540*VLOOKUP($C540,Listen!$B$5:$G$95,$N540+1,FALSE)/VLOOKUP(P$2,Listen!$B$5:$G$95,$N540+1,FALSE),"-")</f>
        <v>0</v>
      </c>
      <c r="Q540" s="54">
        <f>IF($C540&lt;=Q$2,F540*VLOOKUP($C540,Listen!$B$5:$G$95,$N540+1,FALSE)/VLOOKUP(Q$2,Listen!$B$5:$G$95,$N540+1,FALSE),"-")</f>
        <v>0</v>
      </c>
      <c r="R540" s="54">
        <f>IF($C540&lt;=R$2,G540*VLOOKUP($C540,Listen!$B$5:$G$95,$N540+1,FALSE)/VLOOKUP(R$2,Listen!$B$5:$G$95,$N540+1,FALSE),"-")</f>
        <v>0</v>
      </c>
      <c r="S540" s="54">
        <f>IF($C540&lt;=S$2,H540*VLOOKUP($C540,Listen!$B$5:$G$95,$N540+1,FALSE)/VLOOKUP(S$2,Listen!$B$5:$G$95,$N540+1,FALSE),"-")</f>
        <v>0</v>
      </c>
      <c r="T540" s="54">
        <f>IF($C540&lt;=T$2,I540*VLOOKUP($C540,Listen!$B$5:$G$95,$N540+1,FALSE)/VLOOKUP(T$2,Listen!$B$5:$G$95,$N540+1,FALSE),"-")</f>
        <v>0</v>
      </c>
      <c r="U540" s="54">
        <f>IF($C540&lt;=U$2,J540*VLOOKUP($C540,Listen!$B$5:$G$95,$N540+1,FALSE)/VLOOKUP(U$2,Listen!$B$5:$G$95,$N540+1,FALSE),"-")</f>
        <v>0</v>
      </c>
      <c r="V540" s="54">
        <f>IF($C540&lt;=V$2,K540*VLOOKUP($C540,Listen!$B$5:$G$95,$N540+1,FALSE)/VLOOKUP(V$2,Listen!$B$5:$G$95,$N540+1,FALSE),"-")</f>
        <v>0</v>
      </c>
    </row>
    <row r="541" spans="2:22" ht="13.5" thickBot="1">
      <c r="B541" s="37" t="s">
        <v>5</v>
      </c>
      <c r="C541" s="27" t="s">
        <v>22</v>
      </c>
      <c r="D541" s="143">
        <f t="shared" ref="D541:K541" si="6">SUM(D453:D540)</f>
        <v>0</v>
      </c>
      <c r="E541" s="143">
        <f t="shared" si="6"/>
        <v>0</v>
      </c>
      <c r="F541" s="143">
        <f t="shared" si="6"/>
        <v>0</v>
      </c>
      <c r="G541" s="143">
        <f t="shared" si="6"/>
        <v>0</v>
      </c>
      <c r="H541" s="143">
        <f t="shared" si="6"/>
        <v>0</v>
      </c>
      <c r="I541" s="143">
        <f t="shared" si="6"/>
        <v>0</v>
      </c>
      <c r="J541" s="143">
        <f t="shared" si="6"/>
        <v>0</v>
      </c>
      <c r="K541" s="143">
        <f t="shared" si="6"/>
        <v>0</v>
      </c>
      <c r="O541" s="55"/>
      <c r="P541" s="55"/>
      <c r="Q541" s="55"/>
      <c r="R541" s="55"/>
      <c r="S541" s="55"/>
      <c r="T541" s="55"/>
      <c r="U541" s="55"/>
      <c r="V541" s="55"/>
    </row>
    <row r="542" spans="2:22" ht="13.5" thickBot="1">
      <c r="B542" s="40"/>
      <c r="C542" s="4"/>
      <c r="D542" s="143"/>
      <c r="E542" s="143"/>
      <c r="F542" s="143"/>
      <c r="G542" s="143"/>
      <c r="H542" s="143"/>
      <c r="I542" s="143"/>
      <c r="J542" s="143"/>
      <c r="K542" s="143"/>
      <c r="O542" s="55"/>
      <c r="P542" s="55"/>
      <c r="Q542" s="55"/>
      <c r="R542" s="55"/>
      <c r="S542" s="55"/>
      <c r="T542" s="55"/>
      <c r="U542" s="55"/>
      <c r="V542" s="55"/>
    </row>
    <row r="543" spans="2:22" ht="13.5" thickBot="1">
      <c r="B543" s="31" t="s">
        <v>6</v>
      </c>
      <c r="C543" s="23">
        <v>2017</v>
      </c>
      <c r="D543" s="140"/>
      <c r="E543" s="140"/>
      <c r="F543" s="140"/>
      <c r="G543" s="140"/>
      <c r="H543" s="140"/>
      <c r="I543" s="140"/>
      <c r="J543" s="140"/>
      <c r="K543" s="140"/>
      <c r="M543" s="52">
        <v>32</v>
      </c>
      <c r="N543" s="52">
        <v>5</v>
      </c>
      <c r="O543" s="54" t="str">
        <f>IF($C543&lt;=O$2,D543*VLOOKUP($C543,Listen!$B$5:$G$95,$N543+1,FALSE)/VLOOKUP(O$2,Listen!$B$5:$G$95,$N543+1,FALSE),"-")</f>
        <v>-</v>
      </c>
      <c r="P543" s="54" t="str">
        <f>IF($C543&lt;=P$2,E543*VLOOKUP($C543,Listen!$B$5:$G$95,$N543+1,FALSE)/VLOOKUP(P$2,Listen!$B$5:$G$95,$N543+1,FALSE),"-")</f>
        <v>-</v>
      </c>
      <c r="Q543" s="54" t="str">
        <f>IF($C543&lt;=Q$2,F543*VLOOKUP($C543,Listen!$B$5:$G$95,$N543+1,FALSE)/VLOOKUP(Q$2,Listen!$B$5:$G$95,$N543+1,FALSE),"-")</f>
        <v>-</v>
      </c>
      <c r="R543" s="54" t="str">
        <f>IF($C543&lt;=R$2,G543*VLOOKUP($C543,Listen!$B$5:$G$95,$N543+1,FALSE)/VLOOKUP(R$2,Listen!$B$5:$G$95,$N543+1,FALSE),"-")</f>
        <v>-</v>
      </c>
      <c r="S543" s="54" t="str">
        <f>IF($C543&lt;=S$2,H543*VLOOKUP($C543,Listen!$B$5:$G$95,$N543+1,FALSE)/VLOOKUP(S$2,Listen!$B$5:$G$95,$N543+1,FALSE),"-")</f>
        <v>-</v>
      </c>
      <c r="T543" s="54" t="str">
        <f>IF($C543&lt;=T$2,I543*VLOOKUP($C543,Listen!$B$5:$G$95,$N543+1,FALSE)/VLOOKUP(T$2,Listen!$B$5:$G$95,$N543+1,FALSE),"-")</f>
        <v>-</v>
      </c>
      <c r="U543" s="54" t="str">
        <f>IF($C543&lt;=U$2,J543*VLOOKUP($C543,Listen!$B$5:$G$95,$N543+1,FALSE)/VLOOKUP(U$2,Listen!$B$5:$G$95,$N543+1,FALSE),"-")</f>
        <v>-</v>
      </c>
      <c r="V543" s="54" t="str">
        <f>IF($C543&lt;=V$2,K543*VLOOKUP($C543,Listen!$B$5:$G$95,$N543+1,FALSE)/VLOOKUP(V$2,Listen!$B$5:$G$95,$N543+1,FALSE),"-")</f>
        <v>-</v>
      </c>
    </row>
    <row r="544" spans="2:22">
      <c r="B544" s="25"/>
      <c r="C544" s="3">
        <v>2016</v>
      </c>
      <c r="D544" s="140"/>
      <c r="E544" s="140"/>
      <c r="F544" s="140"/>
      <c r="G544" s="140"/>
      <c r="H544" s="140"/>
      <c r="I544" s="140"/>
      <c r="J544" s="140"/>
      <c r="K544" s="141"/>
      <c r="M544" s="52">
        <v>32</v>
      </c>
      <c r="N544" s="52">
        <v>5</v>
      </c>
      <c r="O544" s="54" t="str">
        <f>IF($C544&lt;=O$2,D544*VLOOKUP($C544,Listen!$B$5:$G$95,$N544+1,FALSE)/VLOOKUP(O$2,Listen!$B$5:$G$95,$N544+1,FALSE),"-")</f>
        <v>-</v>
      </c>
      <c r="P544" s="54" t="str">
        <f>IF($C544&lt;=P$2,E544*VLOOKUP($C544,Listen!$B$5:$G$95,$N544+1,FALSE)/VLOOKUP(P$2,Listen!$B$5:$G$95,$N544+1,FALSE),"-")</f>
        <v>-</v>
      </c>
      <c r="Q544" s="54" t="str">
        <f>IF($C544&lt;=Q$2,F544*VLOOKUP($C544,Listen!$B$5:$G$95,$N544+1,FALSE)/VLOOKUP(Q$2,Listen!$B$5:$G$95,$N544+1,FALSE),"-")</f>
        <v>-</v>
      </c>
      <c r="R544" s="54" t="str">
        <f>IF($C544&lt;=R$2,G544*VLOOKUP($C544,Listen!$B$5:$G$95,$N544+1,FALSE)/VLOOKUP(R$2,Listen!$B$5:$G$95,$N544+1,FALSE),"-")</f>
        <v>-</v>
      </c>
      <c r="S544" s="54" t="str">
        <f>IF($C544&lt;=S$2,H544*VLOOKUP($C544,Listen!$B$5:$G$95,$N544+1,FALSE)/VLOOKUP(S$2,Listen!$B$5:$G$95,$N544+1,FALSE),"-")</f>
        <v>-</v>
      </c>
      <c r="T544" s="54" t="str">
        <f>IF($C544&lt;=T$2,I544*VLOOKUP($C544,Listen!$B$5:$G$95,$N544+1,FALSE)/VLOOKUP(T$2,Listen!$B$5:$G$95,$N544+1,FALSE),"-")</f>
        <v>-</v>
      </c>
      <c r="U544" s="54" t="str">
        <f>IF($C544&lt;=U$2,J544*VLOOKUP($C544,Listen!$B$5:$G$95,$N544+1,FALSE)/VLOOKUP(U$2,Listen!$B$5:$G$95,$N544+1,FALSE),"-")</f>
        <v>-</v>
      </c>
      <c r="V544" s="54">
        <f>IF($C544&lt;=V$2,K544*VLOOKUP($C544,Listen!$B$5:$G$95,$N544+1,FALSE)/VLOOKUP(V$2,Listen!$B$5:$G$95,$N544+1,FALSE),"-")</f>
        <v>0</v>
      </c>
    </row>
    <row r="545" spans="2:22">
      <c r="B545" s="25"/>
      <c r="C545" s="3">
        <v>2015</v>
      </c>
      <c r="D545" s="140"/>
      <c r="E545" s="140"/>
      <c r="F545" s="140"/>
      <c r="G545" s="140"/>
      <c r="H545" s="140"/>
      <c r="I545" s="140"/>
      <c r="J545" s="141"/>
      <c r="K545" s="141"/>
      <c r="M545" s="52">
        <v>32</v>
      </c>
      <c r="N545" s="52">
        <v>5</v>
      </c>
      <c r="O545" s="54" t="str">
        <f>IF($C545&lt;=O$2,D545*VLOOKUP($C545,Listen!$B$5:$G$95,$N545+1,FALSE)/VLOOKUP(O$2,Listen!$B$5:$G$95,$N545+1,FALSE),"-")</f>
        <v>-</v>
      </c>
      <c r="P545" s="54" t="str">
        <f>IF($C545&lt;=P$2,E545*VLOOKUP($C545,Listen!$B$5:$G$95,$N545+1,FALSE)/VLOOKUP(P$2,Listen!$B$5:$G$95,$N545+1,FALSE),"-")</f>
        <v>-</v>
      </c>
      <c r="Q545" s="54" t="str">
        <f>IF($C545&lt;=Q$2,F545*VLOOKUP($C545,Listen!$B$5:$G$95,$N545+1,FALSE)/VLOOKUP(Q$2,Listen!$B$5:$G$95,$N545+1,FALSE),"-")</f>
        <v>-</v>
      </c>
      <c r="R545" s="54" t="str">
        <f>IF($C545&lt;=R$2,G545*VLOOKUP($C545,Listen!$B$5:$G$95,$N545+1,FALSE)/VLOOKUP(R$2,Listen!$B$5:$G$95,$N545+1,FALSE),"-")</f>
        <v>-</v>
      </c>
      <c r="S545" s="54" t="str">
        <f>IF($C545&lt;=S$2,H545*VLOOKUP($C545,Listen!$B$5:$G$95,$N545+1,FALSE)/VLOOKUP(S$2,Listen!$B$5:$G$95,$N545+1,FALSE),"-")</f>
        <v>-</v>
      </c>
      <c r="T545" s="54" t="str">
        <f>IF($C545&lt;=T$2,I545*VLOOKUP($C545,Listen!$B$5:$G$95,$N545+1,FALSE)/VLOOKUP(T$2,Listen!$B$5:$G$95,$N545+1,FALSE),"-")</f>
        <v>-</v>
      </c>
      <c r="U545" s="54">
        <f>IF($C545&lt;=U$2,J545*VLOOKUP($C545,Listen!$B$5:$G$95,$N545+1,FALSE)/VLOOKUP(U$2,Listen!$B$5:$G$95,$N545+1,FALSE),"-")</f>
        <v>0</v>
      </c>
      <c r="V545" s="54">
        <f>IF($C545&lt;=V$2,K545*VLOOKUP($C545,Listen!$B$5:$G$95,$N545+1,FALSE)/VLOOKUP(V$2,Listen!$B$5:$G$95,$N545+1,FALSE),"-")</f>
        <v>0</v>
      </c>
    </row>
    <row r="546" spans="2:22">
      <c r="B546" s="25"/>
      <c r="C546" s="3">
        <v>2014</v>
      </c>
      <c r="D546" s="140"/>
      <c r="E546" s="140"/>
      <c r="F546" s="140"/>
      <c r="G546" s="140"/>
      <c r="H546" s="140"/>
      <c r="I546" s="141"/>
      <c r="J546" s="141"/>
      <c r="K546" s="141"/>
      <c r="M546" s="52">
        <v>32</v>
      </c>
      <c r="N546" s="52">
        <v>5</v>
      </c>
      <c r="O546" s="54" t="str">
        <f>IF($C546&lt;=O$2,D546*VLOOKUP($C546,Listen!$B$5:$G$95,$N546+1,FALSE)/VLOOKUP(O$2,Listen!$B$5:$G$95,$N546+1,FALSE),"-")</f>
        <v>-</v>
      </c>
      <c r="P546" s="54" t="str">
        <f>IF($C546&lt;=P$2,E546*VLOOKUP($C546,Listen!$B$5:$G$95,$N546+1,FALSE)/VLOOKUP(P$2,Listen!$B$5:$G$95,$N546+1,FALSE),"-")</f>
        <v>-</v>
      </c>
      <c r="Q546" s="54" t="str">
        <f>IF($C546&lt;=Q$2,F546*VLOOKUP($C546,Listen!$B$5:$G$95,$N546+1,FALSE)/VLOOKUP(Q$2,Listen!$B$5:$G$95,$N546+1,FALSE),"-")</f>
        <v>-</v>
      </c>
      <c r="R546" s="54" t="str">
        <f>IF($C546&lt;=R$2,G546*VLOOKUP($C546,Listen!$B$5:$G$95,$N546+1,FALSE)/VLOOKUP(R$2,Listen!$B$5:$G$95,$N546+1,FALSE),"-")</f>
        <v>-</v>
      </c>
      <c r="S546" s="54" t="str">
        <f>IF($C546&lt;=S$2,H546*VLOOKUP($C546,Listen!$B$5:$G$95,$N546+1,FALSE)/VLOOKUP(S$2,Listen!$B$5:$G$95,$N546+1,FALSE),"-")</f>
        <v>-</v>
      </c>
      <c r="T546" s="54">
        <f>IF($C546&lt;=T$2,I546*VLOOKUP($C546,Listen!$B$5:$G$95,$N546+1,FALSE)/VLOOKUP(T$2,Listen!$B$5:$G$95,$N546+1,FALSE),"-")</f>
        <v>0</v>
      </c>
      <c r="U546" s="54">
        <f>IF($C546&lt;=U$2,J546*VLOOKUP($C546,Listen!$B$5:$G$95,$N546+1,FALSE)/VLOOKUP(U$2,Listen!$B$5:$G$95,$N546+1,FALSE),"-")</f>
        <v>0</v>
      </c>
      <c r="V546" s="54">
        <f>IF($C546&lt;=V$2,K546*VLOOKUP($C546,Listen!$B$5:$G$95,$N546+1,FALSE)/VLOOKUP(V$2,Listen!$B$5:$G$95,$N546+1,FALSE),"-")</f>
        <v>0</v>
      </c>
    </row>
    <row r="547" spans="2:22">
      <c r="B547" s="25"/>
      <c r="C547" s="3">
        <v>2013</v>
      </c>
      <c r="D547" s="140"/>
      <c r="E547" s="140"/>
      <c r="F547" s="140"/>
      <c r="G547" s="140"/>
      <c r="H547" s="141"/>
      <c r="I547" s="141"/>
      <c r="J547" s="141"/>
      <c r="K547" s="141"/>
      <c r="M547" s="52">
        <v>32</v>
      </c>
      <c r="N547" s="52">
        <v>5</v>
      </c>
      <c r="O547" s="54" t="str">
        <f>IF($C547&lt;=O$2,D547*VLOOKUP($C547,Listen!$B$5:$G$95,$N547+1,FALSE)/VLOOKUP(O$2,Listen!$B$5:$G$95,$N547+1,FALSE),"-")</f>
        <v>-</v>
      </c>
      <c r="P547" s="54" t="str">
        <f>IF($C547&lt;=P$2,E547*VLOOKUP($C547,Listen!$B$5:$G$95,$N547+1,FALSE)/VLOOKUP(P$2,Listen!$B$5:$G$95,$N547+1,FALSE),"-")</f>
        <v>-</v>
      </c>
      <c r="Q547" s="54" t="str">
        <f>IF($C547&lt;=Q$2,F547*VLOOKUP($C547,Listen!$B$5:$G$95,$N547+1,FALSE)/VLOOKUP(Q$2,Listen!$B$5:$G$95,$N547+1,FALSE),"-")</f>
        <v>-</v>
      </c>
      <c r="R547" s="54" t="str">
        <f>IF($C547&lt;=R$2,G547*VLOOKUP($C547,Listen!$B$5:$G$95,$N547+1,FALSE)/VLOOKUP(R$2,Listen!$B$5:$G$95,$N547+1,FALSE),"-")</f>
        <v>-</v>
      </c>
      <c r="S547" s="54">
        <f>IF($C547&lt;=S$2,H547*VLOOKUP($C547,Listen!$B$5:$G$95,$N547+1,FALSE)/VLOOKUP(S$2,Listen!$B$5:$G$95,$N547+1,FALSE),"-")</f>
        <v>0</v>
      </c>
      <c r="T547" s="54">
        <f>IF($C547&lt;=T$2,I547*VLOOKUP($C547,Listen!$B$5:$G$95,$N547+1,FALSE)/VLOOKUP(T$2,Listen!$B$5:$G$95,$N547+1,FALSE),"-")</f>
        <v>0</v>
      </c>
      <c r="U547" s="54">
        <f>IF($C547&lt;=U$2,J547*VLOOKUP($C547,Listen!$B$5:$G$95,$N547+1,FALSE)/VLOOKUP(U$2,Listen!$B$5:$G$95,$N547+1,FALSE),"-")</f>
        <v>0</v>
      </c>
      <c r="V547" s="54">
        <f>IF($C547&lt;=V$2,K547*VLOOKUP($C547,Listen!$B$5:$G$95,$N547+1,FALSE)/VLOOKUP(V$2,Listen!$B$5:$G$95,$N547+1,FALSE),"-")</f>
        <v>0</v>
      </c>
    </row>
    <row r="548" spans="2:22">
      <c r="B548" s="25"/>
      <c r="C548" s="3">
        <v>2012</v>
      </c>
      <c r="D548" s="140"/>
      <c r="E548" s="140"/>
      <c r="F548" s="140"/>
      <c r="G548" s="141"/>
      <c r="H548" s="141"/>
      <c r="I548" s="141"/>
      <c r="J548" s="141"/>
      <c r="K548" s="141"/>
      <c r="M548" s="52">
        <v>32</v>
      </c>
      <c r="N548" s="52">
        <v>5</v>
      </c>
      <c r="O548" s="54" t="str">
        <f>IF($C548&lt;=O$2,D548*VLOOKUP($C548,Listen!$B$5:$G$95,$N548+1,FALSE)/VLOOKUP(O$2,Listen!$B$5:$G$95,$N548+1,FALSE),"-")</f>
        <v>-</v>
      </c>
      <c r="P548" s="54" t="str">
        <f>IF($C548&lt;=P$2,E548*VLOOKUP($C548,Listen!$B$5:$G$95,$N548+1,FALSE)/VLOOKUP(P$2,Listen!$B$5:$G$95,$N548+1,FALSE),"-")</f>
        <v>-</v>
      </c>
      <c r="Q548" s="54" t="str">
        <f>IF($C548&lt;=Q$2,F548*VLOOKUP($C548,Listen!$B$5:$G$95,$N548+1,FALSE)/VLOOKUP(Q$2,Listen!$B$5:$G$95,$N548+1,FALSE),"-")</f>
        <v>-</v>
      </c>
      <c r="R548" s="54">
        <f>IF($C548&lt;=R$2,G548*VLOOKUP($C548,Listen!$B$5:$G$95,$N548+1,FALSE)/VLOOKUP(R$2,Listen!$B$5:$G$95,$N548+1,FALSE),"-")</f>
        <v>0</v>
      </c>
      <c r="S548" s="54">
        <f>IF($C548&lt;=S$2,H548*VLOOKUP($C548,Listen!$B$5:$G$95,$N548+1,FALSE)/VLOOKUP(S$2,Listen!$B$5:$G$95,$N548+1,FALSE),"-")</f>
        <v>0</v>
      </c>
      <c r="T548" s="54">
        <f>IF($C548&lt;=T$2,I548*VLOOKUP($C548,Listen!$B$5:$G$95,$N548+1,FALSE)/VLOOKUP(T$2,Listen!$B$5:$G$95,$N548+1,FALSE),"-")</f>
        <v>0</v>
      </c>
      <c r="U548" s="54">
        <f>IF($C548&lt;=U$2,J548*VLOOKUP($C548,Listen!$B$5:$G$95,$N548+1,FALSE)/VLOOKUP(U$2,Listen!$B$5:$G$95,$N548+1,FALSE),"-")</f>
        <v>0</v>
      </c>
      <c r="V548" s="54">
        <f>IF($C548&lt;=V$2,K548*VLOOKUP($C548,Listen!$B$5:$G$95,$N548+1,FALSE)/VLOOKUP(V$2,Listen!$B$5:$G$95,$N548+1,FALSE),"-")</f>
        <v>0</v>
      </c>
    </row>
    <row r="549" spans="2:22">
      <c r="B549" s="25"/>
      <c r="C549" s="3">
        <v>2011</v>
      </c>
      <c r="D549" s="140"/>
      <c r="E549" s="140"/>
      <c r="F549" s="141"/>
      <c r="G549" s="141"/>
      <c r="H549" s="141"/>
      <c r="I549" s="141"/>
      <c r="J549" s="141"/>
      <c r="K549" s="141"/>
      <c r="M549" s="52">
        <v>32</v>
      </c>
      <c r="N549" s="52">
        <v>5</v>
      </c>
      <c r="O549" s="54" t="str">
        <f>IF($C549&lt;=O$2,D549*VLOOKUP($C549,Listen!$B$5:$G$95,$N549+1,FALSE)/VLOOKUP(O$2,Listen!$B$5:$G$95,$N549+1,FALSE),"-")</f>
        <v>-</v>
      </c>
      <c r="P549" s="54" t="str">
        <f>IF($C549&lt;=P$2,E549*VLOOKUP($C549,Listen!$B$5:$G$95,$N549+1,FALSE)/VLOOKUP(P$2,Listen!$B$5:$G$95,$N549+1,FALSE),"-")</f>
        <v>-</v>
      </c>
      <c r="Q549" s="54">
        <f>IF($C549&lt;=Q$2,F549*VLOOKUP($C549,Listen!$B$5:$G$95,$N549+1,FALSE)/VLOOKUP(Q$2,Listen!$B$5:$G$95,$N549+1,FALSE),"-")</f>
        <v>0</v>
      </c>
      <c r="R549" s="54">
        <f>IF($C549&lt;=R$2,G549*VLOOKUP($C549,Listen!$B$5:$G$95,$N549+1,FALSE)/VLOOKUP(R$2,Listen!$B$5:$G$95,$N549+1,FALSE),"-")</f>
        <v>0</v>
      </c>
      <c r="S549" s="54">
        <f>IF($C549&lt;=S$2,H549*VLOOKUP($C549,Listen!$B$5:$G$95,$N549+1,FALSE)/VLOOKUP(S$2,Listen!$B$5:$G$95,$N549+1,FALSE),"-")</f>
        <v>0</v>
      </c>
      <c r="T549" s="54">
        <f>IF($C549&lt;=T$2,I549*VLOOKUP($C549,Listen!$B$5:$G$95,$N549+1,FALSE)/VLOOKUP(T$2,Listen!$B$5:$G$95,$N549+1,FALSE),"-")</f>
        <v>0</v>
      </c>
      <c r="U549" s="54">
        <f>IF($C549&lt;=U$2,J549*VLOOKUP($C549,Listen!$B$5:$G$95,$N549+1,FALSE)/VLOOKUP(U$2,Listen!$B$5:$G$95,$N549+1,FALSE),"-")</f>
        <v>0</v>
      </c>
      <c r="V549" s="54">
        <f>IF($C549&lt;=V$2,K549*VLOOKUP($C549,Listen!$B$5:$G$95,$N549+1,FALSE)/VLOOKUP(V$2,Listen!$B$5:$G$95,$N549+1,FALSE),"-")</f>
        <v>0</v>
      </c>
    </row>
    <row r="550" spans="2:22">
      <c r="B550" s="25"/>
      <c r="C550" s="3">
        <v>2010</v>
      </c>
      <c r="D550" s="140"/>
      <c r="E550" s="141"/>
      <c r="F550" s="141"/>
      <c r="G550" s="141"/>
      <c r="H550" s="141"/>
      <c r="I550" s="141"/>
      <c r="J550" s="141"/>
      <c r="K550" s="141"/>
      <c r="M550" s="52">
        <v>32</v>
      </c>
      <c r="N550" s="52">
        <v>5</v>
      </c>
      <c r="O550" s="54" t="str">
        <f>IF($C550&lt;=O$2,D550*VLOOKUP($C550,Listen!$B$5:$G$95,$N550+1,FALSE)/VLOOKUP(O$2,Listen!$B$5:$G$95,$N550+1,FALSE),"-")</f>
        <v>-</v>
      </c>
      <c r="P550" s="54">
        <f>IF($C550&lt;=P$2,E550*VLOOKUP($C550,Listen!$B$5:$G$95,$N550+1,FALSE)/VLOOKUP(P$2,Listen!$B$5:$G$95,$N550+1,FALSE),"-")</f>
        <v>0</v>
      </c>
      <c r="Q550" s="54">
        <f>IF($C550&lt;=Q$2,F550*VLOOKUP($C550,Listen!$B$5:$G$95,$N550+1,FALSE)/VLOOKUP(Q$2,Listen!$B$5:$G$95,$N550+1,FALSE),"-")</f>
        <v>0</v>
      </c>
      <c r="R550" s="54">
        <f>IF($C550&lt;=R$2,G550*VLOOKUP($C550,Listen!$B$5:$G$95,$N550+1,FALSE)/VLOOKUP(R$2,Listen!$B$5:$G$95,$N550+1,FALSE),"-")</f>
        <v>0</v>
      </c>
      <c r="S550" s="54">
        <f>IF($C550&lt;=S$2,H550*VLOOKUP($C550,Listen!$B$5:$G$95,$N550+1,FALSE)/VLOOKUP(S$2,Listen!$B$5:$G$95,$N550+1,FALSE),"-")</f>
        <v>0</v>
      </c>
      <c r="T550" s="54">
        <f>IF($C550&lt;=T$2,I550*VLOOKUP($C550,Listen!$B$5:$G$95,$N550+1,FALSE)/VLOOKUP(T$2,Listen!$B$5:$G$95,$N550+1,FALSE),"-")</f>
        <v>0</v>
      </c>
      <c r="U550" s="54">
        <f>IF($C550&lt;=U$2,J550*VLOOKUP($C550,Listen!$B$5:$G$95,$N550+1,FALSE)/VLOOKUP(U$2,Listen!$B$5:$G$95,$N550+1,FALSE),"-")</f>
        <v>0</v>
      </c>
      <c r="V550" s="54">
        <f>IF($C550&lt;=V$2,K550*VLOOKUP($C550,Listen!$B$5:$G$95,$N550+1,FALSE)/VLOOKUP(V$2,Listen!$B$5:$G$95,$N550+1,FALSE),"-")</f>
        <v>0</v>
      </c>
    </row>
    <row r="551" spans="2:22">
      <c r="B551" s="25"/>
      <c r="C551" s="3">
        <v>2009</v>
      </c>
      <c r="D551" s="141"/>
      <c r="E551" s="141"/>
      <c r="F551" s="141"/>
      <c r="G551" s="141"/>
      <c r="H551" s="141"/>
      <c r="I551" s="141"/>
      <c r="J551" s="141"/>
      <c r="K551" s="141"/>
      <c r="M551" s="52">
        <v>32</v>
      </c>
      <c r="N551" s="52">
        <v>5</v>
      </c>
      <c r="O551" s="54">
        <f>IF($C551&lt;=O$2,D551*VLOOKUP($C551,Listen!$B$5:$G$95,$N551+1,FALSE)/VLOOKUP(O$2,Listen!$B$5:$G$95,$N551+1,FALSE),"-")</f>
        <v>0</v>
      </c>
      <c r="P551" s="54">
        <f>IF($C551&lt;=P$2,E551*VLOOKUP($C551,Listen!$B$5:$G$95,$N551+1,FALSE)/VLOOKUP(P$2,Listen!$B$5:$G$95,$N551+1,FALSE),"-")</f>
        <v>0</v>
      </c>
      <c r="Q551" s="54">
        <f>IF($C551&lt;=Q$2,F551*VLOOKUP($C551,Listen!$B$5:$G$95,$N551+1,FALSE)/VLOOKUP(Q$2,Listen!$B$5:$G$95,$N551+1,FALSE),"-")</f>
        <v>0</v>
      </c>
      <c r="R551" s="54">
        <f>IF($C551&lt;=R$2,G551*VLOOKUP($C551,Listen!$B$5:$G$95,$N551+1,FALSE)/VLOOKUP(R$2,Listen!$B$5:$G$95,$N551+1,FALSE),"-")</f>
        <v>0</v>
      </c>
      <c r="S551" s="54">
        <f>IF($C551&lt;=S$2,H551*VLOOKUP($C551,Listen!$B$5:$G$95,$N551+1,FALSE)/VLOOKUP(S$2,Listen!$B$5:$G$95,$N551+1,FALSE),"-")</f>
        <v>0</v>
      </c>
      <c r="T551" s="54">
        <f>IF($C551&lt;=T$2,I551*VLOOKUP($C551,Listen!$B$5:$G$95,$N551+1,FALSE)/VLOOKUP(T$2,Listen!$B$5:$G$95,$N551+1,FALSE),"-")</f>
        <v>0</v>
      </c>
      <c r="U551" s="54">
        <f>IF($C551&lt;=U$2,J551*VLOOKUP($C551,Listen!$B$5:$G$95,$N551+1,FALSE)/VLOOKUP(U$2,Listen!$B$5:$G$95,$N551+1,FALSE),"-")</f>
        <v>0</v>
      </c>
      <c r="V551" s="54">
        <f>IF($C551&lt;=V$2,K551*VLOOKUP($C551,Listen!$B$5:$G$95,$N551+1,FALSE)/VLOOKUP(V$2,Listen!$B$5:$G$95,$N551+1,FALSE),"-")</f>
        <v>0</v>
      </c>
    </row>
    <row r="552" spans="2:22">
      <c r="B552" s="25"/>
      <c r="C552" s="3">
        <v>2008</v>
      </c>
      <c r="D552" s="141"/>
      <c r="E552" s="141"/>
      <c r="F552" s="141"/>
      <c r="G552" s="141"/>
      <c r="H552" s="141"/>
      <c r="I552" s="141"/>
      <c r="J552" s="141"/>
      <c r="K552" s="141"/>
      <c r="M552" s="52">
        <v>32</v>
      </c>
      <c r="N552" s="52">
        <v>5</v>
      </c>
      <c r="O552" s="54">
        <f>IF($C552&lt;=O$2,D552*VLOOKUP($C552,Listen!$B$5:$G$95,$N552+1,FALSE)/VLOOKUP(O$2,Listen!$B$5:$G$95,$N552+1,FALSE),"-")</f>
        <v>0</v>
      </c>
      <c r="P552" s="54">
        <f>IF($C552&lt;=P$2,E552*VLOOKUP($C552,Listen!$B$5:$G$95,$N552+1,FALSE)/VLOOKUP(P$2,Listen!$B$5:$G$95,$N552+1,FALSE),"-")</f>
        <v>0</v>
      </c>
      <c r="Q552" s="54">
        <f>IF($C552&lt;=Q$2,F552*VLOOKUP($C552,Listen!$B$5:$G$95,$N552+1,FALSE)/VLOOKUP(Q$2,Listen!$B$5:$G$95,$N552+1,FALSE),"-")</f>
        <v>0</v>
      </c>
      <c r="R552" s="54">
        <f>IF($C552&lt;=R$2,G552*VLOOKUP($C552,Listen!$B$5:$G$95,$N552+1,FALSE)/VLOOKUP(R$2,Listen!$B$5:$G$95,$N552+1,FALSE),"-")</f>
        <v>0</v>
      </c>
      <c r="S552" s="54">
        <f>IF($C552&lt;=S$2,H552*VLOOKUP($C552,Listen!$B$5:$G$95,$N552+1,FALSE)/VLOOKUP(S$2,Listen!$B$5:$G$95,$N552+1,FALSE),"-")</f>
        <v>0</v>
      </c>
      <c r="T552" s="54">
        <f>IF($C552&lt;=T$2,I552*VLOOKUP($C552,Listen!$B$5:$G$95,$N552+1,FALSE)/VLOOKUP(T$2,Listen!$B$5:$G$95,$N552+1,FALSE),"-")</f>
        <v>0</v>
      </c>
      <c r="U552" s="54">
        <f>IF($C552&lt;=U$2,J552*VLOOKUP($C552,Listen!$B$5:$G$95,$N552+1,FALSE)/VLOOKUP(U$2,Listen!$B$5:$G$95,$N552+1,FALSE),"-")</f>
        <v>0</v>
      </c>
      <c r="V552" s="54">
        <f>IF($C552&lt;=V$2,K552*VLOOKUP($C552,Listen!$B$5:$G$95,$N552+1,FALSE)/VLOOKUP(V$2,Listen!$B$5:$G$95,$N552+1,FALSE),"-")</f>
        <v>0</v>
      </c>
    </row>
    <row r="553" spans="2:22">
      <c r="B553" s="25"/>
      <c r="C553" s="3">
        <v>2007</v>
      </c>
      <c r="D553" s="141"/>
      <c r="E553" s="141"/>
      <c r="F553" s="141"/>
      <c r="G553" s="141"/>
      <c r="H553" s="141"/>
      <c r="I553" s="141"/>
      <c r="J553" s="141"/>
      <c r="K553" s="141"/>
      <c r="M553" s="52">
        <v>32</v>
      </c>
      <c r="N553" s="52">
        <v>5</v>
      </c>
      <c r="O553" s="54">
        <f>IF($C553&lt;=O$2,D553*VLOOKUP($C553,Listen!$B$5:$G$95,$N553+1,FALSE)/VLOOKUP(O$2,Listen!$B$5:$G$95,$N553+1,FALSE),"-")</f>
        <v>0</v>
      </c>
      <c r="P553" s="54">
        <f>IF($C553&lt;=P$2,E553*VLOOKUP($C553,Listen!$B$5:$G$95,$N553+1,FALSE)/VLOOKUP(P$2,Listen!$B$5:$G$95,$N553+1,FALSE),"-")</f>
        <v>0</v>
      </c>
      <c r="Q553" s="54">
        <f>IF($C553&lt;=Q$2,F553*VLOOKUP($C553,Listen!$B$5:$G$95,$N553+1,FALSE)/VLOOKUP(Q$2,Listen!$B$5:$G$95,$N553+1,FALSE),"-")</f>
        <v>0</v>
      </c>
      <c r="R553" s="54">
        <f>IF($C553&lt;=R$2,G553*VLOOKUP($C553,Listen!$B$5:$G$95,$N553+1,FALSE)/VLOOKUP(R$2,Listen!$B$5:$G$95,$N553+1,FALSE),"-")</f>
        <v>0</v>
      </c>
      <c r="S553" s="54">
        <f>IF($C553&lt;=S$2,H553*VLOOKUP($C553,Listen!$B$5:$G$95,$N553+1,FALSE)/VLOOKUP(S$2,Listen!$B$5:$G$95,$N553+1,FALSE),"-")</f>
        <v>0</v>
      </c>
      <c r="T553" s="54">
        <f>IF($C553&lt;=T$2,I553*VLOOKUP($C553,Listen!$B$5:$G$95,$N553+1,FALSE)/VLOOKUP(T$2,Listen!$B$5:$G$95,$N553+1,FALSE),"-")</f>
        <v>0</v>
      </c>
      <c r="U553" s="54">
        <f>IF($C553&lt;=U$2,J553*VLOOKUP($C553,Listen!$B$5:$G$95,$N553+1,FALSE)/VLOOKUP(U$2,Listen!$B$5:$G$95,$N553+1,FALSE),"-")</f>
        <v>0</v>
      </c>
      <c r="V553" s="54">
        <f>IF($C553&lt;=V$2,K553*VLOOKUP($C553,Listen!$B$5:$G$95,$N553+1,FALSE)/VLOOKUP(V$2,Listen!$B$5:$G$95,$N553+1,FALSE),"-")</f>
        <v>0</v>
      </c>
    </row>
    <row r="554" spans="2:22">
      <c r="B554" s="25"/>
      <c r="C554" s="3">
        <v>2006</v>
      </c>
      <c r="D554" s="141"/>
      <c r="E554" s="141"/>
      <c r="F554" s="141"/>
      <c r="G554" s="141"/>
      <c r="H554" s="141"/>
      <c r="I554" s="141"/>
      <c r="J554" s="141"/>
      <c r="K554" s="141"/>
      <c r="M554" s="52">
        <v>32</v>
      </c>
      <c r="N554" s="52">
        <v>5</v>
      </c>
      <c r="O554" s="54">
        <f>IF($C554&lt;=O$2,D554*VLOOKUP($C554,Listen!$B$5:$G$95,$N554+1,FALSE)/VLOOKUP(O$2,Listen!$B$5:$G$95,$N554+1,FALSE),"-")</f>
        <v>0</v>
      </c>
      <c r="P554" s="54">
        <f>IF($C554&lt;=P$2,E554*VLOOKUP($C554,Listen!$B$5:$G$95,$N554+1,FALSE)/VLOOKUP(P$2,Listen!$B$5:$G$95,$N554+1,FALSE),"-")</f>
        <v>0</v>
      </c>
      <c r="Q554" s="54">
        <f>IF($C554&lt;=Q$2,F554*VLOOKUP($C554,Listen!$B$5:$G$95,$N554+1,FALSE)/VLOOKUP(Q$2,Listen!$B$5:$G$95,$N554+1,FALSE),"-")</f>
        <v>0</v>
      </c>
      <c r="R554" s="54">
        <f>IF($C554&lt;=R$2,G554*VLOOKUP($C554,Listen!$B$5:$G$95,$N554+1,FALSE)/VLOOKUP(R$2,Listen!$B$5:$G$95,$N554+1,FALSE),"-")</f>
        <v>0</v>
      </c>
      <c r="S554" s="54">
        <f>IF($C554&lt;=S$2,H554*VLOOKUP($C554,Listen!$B$5:$G$95,$N554+1,FALSE)/VLOOKUP(S$2,Listen!$B$5:$G$95,$N554+1,FALSE),"-")</f>
        <v>0</v>
      </c>
      <c r="T554" s="54">
        <f>IF($C554&lt;=T$2,I554*VLOOKUP($C554,Listen!$B$5:$G$95,$N554+1,FALSE)/VLOOKUP(T$2,Listen!$B$5:$G$95,$N554+1,FALSE),"-")</f>
        <v>0</v>
      </c>
      <c r="U554" s="54">
        <f>IF($C554&lt;=U$2,J554*VLOOKUP($C554,Listen!$B$5:$G$95,$N554+1,FALSE)/VLOOKUP(U$2,Listen!$B$5:$G$95,$N554+1,FALSE),"-")</f>
        <v>0</v>
      </c>
      <c r="V554" s="54">
        <f>IF($C554&lt;=V$2,K554*VLOOKUP($C554,Listen!$B$5:$G$95,$N554+1,FALSE)/VLOOKUP(V$2,Listen!$B$5:$G$95,$N554+1,FALSE),"-")</f>
        <v>0</v>
      </c>
    </row>
    <row r="555" spans="2:22">
      <c r="B555" s="25"/>
      <c r="C555" s="3">
        <v>2005</v>
      </c>
      <c r="D555" s="141"/>
      <c r="E555" s="141"/>
      <c r="F555" s="141"/>
      <c r="G555" s="141"/>
      <c r="H555" s="141"/>
      <c r="I555" s="141"/>
      <c r="J555" s="141"/>
      <c r="K555" s="141"/>
      <c r="M555" s="52">
        <v>32</v>
      </c>
      <c r="N555" s="52">
        <v>5</v>
      </c>
      <c r="O555" s="54">
        <f>IF($C555&lt;=O$2,D555*VLOOKUP($C555,Listen!$B$5:$G$95,$N555+1,FALSE)/VLOOKUP(O$2,Listen!$B$5:$G$95,$N555+1,FALSE),"-")</f>
        <v>0</v>
      </c>
      <c r="P555" s="54">
        <f>IF($C555&lt;=P$2,E555*VLOOKUP($C555,Listen!$B$5:$G$95,$N555+1,FALSE)/VLOOKUP(P$2,Listen!$B$5:$G$95,$N555+1,FALSE),"-")</f>
        <v>0</v>
      </c>
      <c r="Q555" s="54">
        <f>IF($C555&lt;=Q$2,F555*VLOOKUP($C555,Listen!$B$5:$G$95,$N555+1,FALSE)/VLOOKUP(Q$2,Listen!$B$5:$G$95,$N555+1,FALSE),"-")</f>
        <v>0</v>
      </c>
      <c r="R555" s="54">
        <f>IF($C555&lt;=R$2,G555*VLOOKUP($C555,Listen!$B$5:$G$95,$N555+1,FALSE)/VLOOKUP(R$2,Listen!$B$5:$G$95,$N555+1,FALSE),"-")</f>
        <v>0</v>
      </c>
      <c r="S555" s="54">
        <f>IF($C555&lt;=S$2,H555*VLOOKUP($C555,Listen!$B$5:$G$95,$N555+1,FALSE)/VLOOKUP(S$2,Listen!$B$5:$G$95,$N555+1,FALSE),"-")</f>
        <v>0</v>
      </c>
      <c r="T555" s="54">
        <f>IF($C555&lt;=T$2,I555*VLOOKUP($C555,Listen!$B$5:$G$95,$N555+1,FALSE)/VLOOKUP(T$2,Listen!$B$5:$G$95,$N555+1,FALSE),"-")</f>
        <v>0</v>
      </c>
      <c r="U555" s="54">
        <f>IF($C555&lt;=U$2,J555*VLOOKUP($C555,Listen!$B$5:$G$95,$N555+1,FALSE)/VLOOKUP(U$2,Listen!$B$5:$G$95,$N555+1,FALSE),"-")</f>
        <v>0</v>
      </c>
      <c r="V555" s="54">
        <f>IF($C555&lt;=V$2,K555*VLOOKUP($C555,Listen!$B$5:$G$95,$N555+1,FALSE)/VLOOKUP(V$2,Listen!$B$5:$G$95,$N555+1,FALSE),"-")</f>
        <v>0</v>
      </c>
    </row>
    <row r="556" spans="2:22">
      <c r="B556" s="25"/>
      <c r="C556" s="3">
        <v>2004</v>
      </c>
      <c r="D556" s="141"/>
      <c r="E556" s="141"/>
      <c r="F556" s="141"/>
      <c r="G556" s="141"/>
      <c r="H556" s="141"/>
      <c r="I556" s="141"/>
      <c r="J556" s="141"/>
      <c r="K556" s="141"/>
      <c r="M556" s="52">
        <v>32</v>
      </c>
      <c r="N556" s="52">
        <v>5</v>
      </c>
      <c r="O556" s="54">
        <f>IF($C556&lt;=O$2,D556*VLOOKUP($C556,Listen!$B$5:$G$95,$N556+1,FALSE)/VLOOKUP(O$2,Listen!$B$5:$G$95,$N556+1,FALSE),"-")</f>
        <v>0</v>
      </c>
      <c r="P556" s="54">
        <f>IF($C556&lt;=P$2,E556*VLOOKUP($C556,Listen!$B$5:$G$95,$N556+1,FALSE)/VLOOKUP(P$2,Listen!$B$5:$G$95,$N556+1,FALSE),"-")</f>
        <v>0</v>
      </c>
      <c r="Q556" s="54">
        <f>IF($C556&lt;=Q$2,F556*VLOOKUP($C556,Listen!$B$5:$G$95,$N556+1,FALSE)/VLOOKUP(Q$2,Listen!$B$5:$G$95,$N556+1,FALSE),"-")</f>
        <v>0</v>
      </c>
      <c r="R556" s="54">
        <f>IF($C556&lt;=R$2,G556*VLOOKUP($C556,Listen!$B$5:$G$95,$N556+1,FALSE)/VLOOKUP(R$2,Listen!$B$5:$G$95,$N556+1,FALSE),"-")</f>
        <v>0</v>
      </c>
      <c r="S556" s="54">
        <f>IF($C556&lt;=S$2,H556*VLOOKUP($C556,Listen!$B$5:$G$95,$N556+1,FALSE)/VLOOKUP(S$2,Listen!$B$5:$G$95,$N556+1,FALSE),"-")</f>
        <v>0</v>
      </c>
      <c r="T556" s="54">
        <f>IF($C556&lt;=T$2,I556*VLOOKUP($C556,Listen!$B$5:$G$95,$N556+1,FALSE)/VLOOKUP(T$2,Listen!$B$5:$G$95,$N556+1,FALSE),"-")</f>
        <v>0</v>
      </c>
      <c r="U556" s="54">
        <f>IF($C556&lt;=U$2,J556*VLOOKUP($C556,Listen!$B$5:$G$95,$N556+1,FALSE)/VLOOKUP(U$2,Listen!$B$5:$G$95,$N556+1,FALSE),"-")</f>
        <v>0</v>
      </c>
      <c r="V556" s="54">
        <f>IF($C556&lt;=V$2,K556*VLOOKUP($C556,Listen!$B$5:$G$95,$N556+1,FALSE)/VLOOKUP(V$2,Listen!$B$5:$G$95,$N556+1,FALSE),"-")</f>
        <v>0</v>
      </c>
    </row>
    <row r="557" spans="2:22">
      <c r="B557" s="25"/>
      <c r="C557" s="3">
        <v>2003</v>
      </c>
      <c r="D557" s="141"/>
      <c r="E557" s="141"/>
      <c r="F557" s="141"/>
      <c r="G557" s="141"/>
      <c r="H557" s="141"/>
      <c r="I557" s="141"/>
      <c r="J557" s="141"/>
      <c r="K557" s="141"/>
      <c r="M557" s="52">
        <v>32</v>
      </c>
      <c r="N557" s="52">
        <v>5</v>
      </c>
      <c r="O557" s="54">
        <f>IF($C557&lt;=O$2,D557*VLOOKUP($C557,Listen!$B$5:$G$95,$N557+1,FALSE)/VLOOKUP(O$2,Listen!$B$5:$G$95,$N557+1,FALSE),"-")</f>
        <v>0</v>
      </c>
      <c r="P557" s="54">
        <f>IF($C557&lt;=P$2,E557*VLOOKUP($C557,Listen!$B$5:$G$95,$N557+1,FALSE)/VLOOKUP(P$2,Listen!$B$5:$G$95,$N557+1,FALSE),"-")</f>
        <v>0</v>
      </c>
      <c r="Q557" s="54">
        <f>IF($C557&lt;=Q$2,F557*VLOOKUP($C557,Listen!$B$5:$G$95,$N557+1,FALSE)/VLOOKUP(Q$2,Listen!$B$5:$G$95,$N557+1,FALSE),"-")</f>
        <v>0</v>
      </c>
      <c r="R557" s="54">
        <f>IF($C557&lt;=R$2,G557*VLOOKUP($C557,Listen!$B$5:$G$95,$N557+1,FALSE)/VLOOKUP(R$2,Listen!$B$5:$G$95,$N557+1,FALSE),"-")</f>
        <v>0</v>
      </c>
      <c r="S557" s="54">
        <f>IF($C557&lt;=S$2,H557*VLOOKUP($C557,Listen!$B$5:$G$95,$N557+1,FALSE)/VLOOKUP(S$2,Listen!$B$5:$G$95,$N557+1,FALSE),"-")</f>
        <v>0</v>
      </c>
      <c r="T557" s="54">
        <f>IF($C557&lt;=T$2,I557*VLOOKUP($C557,Listen!$B$5:$G$95,$N557+1,FALSE)/VLOOKUP(T$2,Listen!$B$5:$G$95,$N557+1,FALSE),"-")</f>
        <v>0</v>
      </c>
      <c r="U557" s="54">
        <f>IF($C557&lt;=U$2,J557*VLOOKUP($C557,Listen!$B$5:$G$95,$N557+1,FALSE)/VLOOKUP(U$2,Listen!$B$5:$G$95,$N557+1,FALSE),"-")</f>
        <v>0</v>
      </c>
      <c r="V557" s="54">
        <f>IF($C557&lt;=V$2,K557*VLOOKUP($C557,Listen!$B$5:$G$95,$N557+1,FALSE)/VLOOKUP(V$2,Listen!$B$5:$G$95,$N557+1,FALSE),"-")</f>
        <v>0</v>
      </c>
    </row>
    <row r="558" spans="2:22">
      <c r="B558" s="25"/>
      <c r="C558" s="3">
        <v>2002</v>
      </c>
      <c r="D558" s="141"/>
      <c r="E558" s="141"/>
      <c r="F558" s="141"/>
      <c r="G558" s="141"/>
      <c r="H558" s="141"/>
      <c r="I558" s="141"/>
      <c r="J558" s="141"/>
      <c r="K558" s="141"/>
      <c r="M558" s="52">
        <v>32</v>
      </c>
      <c r="N558" s="52">
        <v>5</v>
      </c>
      <c r="O558" s="54">
        <f>IF($C558&lt;=O$2,D558*VLOOKUP($C558,Listen!$B$5:$G$95,$N558+1,FALSE)/VLOOKUP(O$2,Listen!$B$5:$G$95,$N558+1,FALSE),"-")</f>
        <v>0</v>
      </c>
      <c r="P558" s="54">
        <f>IF($C558&lt;=P$2,E558*VLOOKUP($C558,Listen!$B$5:$G$95,$N558+1,FALSE)/VLOOKUP(P$2,Listen!$B$5:$G$95,$N558+1,FALSE),"-")</f>
        <v>0</v>
      </c>
      <c r="Q558" s="54">
        <f>IF($C558&lt;=Q$2,F558*VLOOKUP($C558,Listen!$B$5:$G$95,$N558+1,FALSE)/VLOOKUP(Q$2,Listen!$B$5:$G$95,$N558+1,FALSE),"-")</f>
        <v>0</v>
      </c>
      <c r="R558" s="54">
        <f>IF($C558&lt;=R$2,G558*VLOOKUP($C558,Listen!$B$5:$G$95,$N558+1,FALSE)/VLOOKUP(R$2,Listen!$B$5:$G$95,$N558+1,FALSE),"-")</f>
        <v>0</v>
      </c>
      <c r="S558" s="54">
        <f>IF($C558&lt;=S$2,H558*VLOOKUP($C558,Listen!$B$5:$G$95,$N558+1,FALSE)/VLOOKUP(S$2,Listen!$B$5:$G$95,$N558+1,FALSE),"-")</f>
        <v>0</v>
      </c>
      <c r="T558" s="54">
        <f>IF($C558&lt;=T$2,I558*VLOOKUP($C558,Listen!$B$5:$G$95,$N558+1,FALSE)/VLOOKUP(T$2,Listen!$B$5:$G$95,$N558+1,FALSE),"-")</f>
        <v>0</v>
      </c>
      <c r="U558" s="54">
        <f>IF($C558&lt;=U$2,J558*VLOOKUP($C558,Listen!$B$5:$G$95,$N558+1,FALSE)/VLOOKUP(U$2,Listen!$B$5:$G$95,$N558+1,FALSE),"-")</f>
        <v>0</v>
      </c>
      <c r="V558" s="54">
        <f>IF($C558&lt;=V$2,K558*VLOOKUP($C558,Listen!$B$5:$G$95,$N558+1,FALSE)/VLOOKUP(V$2,Listen!$B$5:$G$95,$N558+1,FALSE),"-")</f>
        <v>0</v>
      </c>
    </row>
    <row r="559" spans="2:22">
      <c r="B559" s="25"/>
      <c r="C559" s="3">
        <v>2001</v>
      </c>
      <c r="D559" s="141"/>
      <c r="E559" s="141"/>
      <c r="F559" s="141"/>
      <c r="G559" s="141"/>
      <c r="H559" s="141"/>
      <c r="I559" s="141"/>
      <c r="J559" s="141"/>
      <c r="K559" s="141"/>
      <c r="M559" s="52">
        <v>32</v>
      </c>
      <c r="N559" s="52">
        <v>5</v>
      </c>
      <c r="O559" s="54">
        <f>IF($C559&lt;=O$2,D559*VLOOKUP($C559,Listen!$B$5:$G$95,$N559+1,FALSE)/VLOOKUP(O$2,Listen!$B$5:$G$95,$N559+1,FALSE),"-")</f>
        <v>0</v>
      </c>
      <c r="P559" s="54">
        <f>IF($C559&lt;=P$2,E559*VLOOKUP($C559,Listen!$B$5:$G$95,$N559+1,FALSE)/VLOOKUP(P$2,Listen!$B$5:$G$95,$N559+1,FALSE),"-")</f>
        <v>0</v>
      </c>
      <c r="Q559" s="54">
        <f>IF($C559&lt;=Q$2,F559*VLOOKUP($C559,Listen!$B$5:$G$95,$N559+1,FALSE)/VLOOKUP(Q$2,Listen!$B$5:$G$95,$N559+1,FALSE),"-")</f>
        <v>0</v>
      </c>
      <c r="R559" s="54">
        <f>IF($C559&lt;=R$2,G559*VLOOKUP($C559,Listen!$B$5:$G$95,$N559+1,FALSE)/VLOOKUP(R$2,Listen!$B$5:$G$95,$N559+1,FALSE),"-")</f>
        <v>0</v>
      </c>
      <c r="S559" s="54">
        <f>IF($C559&lt;=S$2,H559*VLOOKUP($C559,Listen!$B$5:$G$95,$N559+1,FALSE)/VLOOKUP(S$2,Listen!$B$5:$G$95,$N559+1,FALSE),"-")</f>
        <v>0</v>
      </c>
      <c r="T559" s="54">
        <f>IF($C559&lt;=T$2,I559*VLOOKUP($C559,Listen!$B$5:$G$95,$N559+1,FALSE)/VLOOKUP(T$2,Listen!$B$5:$G$95,$N559+1,FALSE),"-")</f>
        <v>0</v>
      </c>
      <c r="U559" s="54">
        <f>IF($C559&lt;=U$2,J559*VLOOKUP($C559,Listen!$B$5:$G$95,$N559+1,FALSE)/VLOOKUP(U$2,Listen!$B$5:$G$95,$N559+1,FALSE),"-")</f>
        <v>0</v>
      </c>
      <c r="V559" s="54">
        <f>IF($C559&lt;=V$2,K559*VLOOKUP($C559,Listen!$B$5:$G$95,$N559+1,FALSE)/VLOOKUP(V$2,Listen!$B$5:$G$95,$N559+1,FALSE),"-")</f>
        <v>0</v>
      </c>
    </row>
    <row r="560" spans="2:22">
      <c r="B560" s="25"/>
      <c r="C560" s="3">
        <v>2000</v>
      </c>
      <c r="D560" s="141"/>
      <c r="E560" s="141"/>
      <c r="F560" s="141"/>
      <c r="G560" s="141"/>
      <c r="H560" s="141"/>
      <c r="I560" s="141"/>
      <c r="J560" s="141"/>
      <c r="K560" s="141"/>
      <c r="M560" s="52">
        <v>32</v>
      </c>
      <c r="N560" s="52">
        <v>5</v>
      </c>
      <c r="O560" s="54">
        <f>IF($C560&lt;=O$2,D560*VLOOKUP($C560,Listen!$B$5:$G$95,$N560+1,FALSE)/VLOOKUP(O$2,Listen!$B$5:$G$95,$N560+1,FALSE),"-")</f>
        <v>0</v>
      </c>
      <c r="P560" s="54">
        <f>IF($C560&lt;=P$2,E560*VLOOKUP($C560,Listen!$B$5:$G$95,$N560+1,FALSE)/VLOOKUP(P$2,Listen!$B$5:$G$95,$N560+1,FALSE),"-")</f>
        <v>0</v>
      </c>
      <c r="Q560" s="54">
        <f>IF($C560&lt;=Q$2,F560*VLOOKUP($C560,Listen!$B$5:$G$95,$N560+1,FALSE)/VLOOKUP(Q$2,Listen!$B$5:$G$95,$N560+1,FALSE),"-")</f>
        <v>0</v>
      </c>
      <c r="R560" s="54">
        <f>IF($C560&lt;=R$2,G560*VLOOKUP($C560,Listen!$B$5:$G$95,$N560+1,FALSE)/VLOOKUP(R$2,Listen!$B$5:$G$95,$N560+1,FALSE),"-")</f>
        <v>0</v>
      </c>
      <c r="S560" s="54">
        <f>IF($C560&lt;=S$2,H560*VLOOKUP($C560,Listen!$B$5:$G$95,$N560+1,FALSE)/VLOOKUP(S$2,Listen!$B$5:$G$95,$N560+1,FALSE),"-")</f>
        <v>0</v>
      </c>
      <c r="T560" s="54">
        <f>IF($C560&lt;=T$2,I560*VLOOKUP($C560,Listen!$B$5:$G$95,$N560+1,FALSE)/VLOOKUP(T$2,Listen!$B$5:$G$95,$N560+1,FALSE),"-")</f>
        <v>0</v>
      </c>
      <c r="U560" s="54">
        <f>IF($C560&lt;=U$2,J560*VLOOKUP($C560,Listen!$B$5:$G$95,$N560+1,FALSE)/VLOOKUP(U$2,Listen!$B$5:$G$95,$N560+1,FALSE),"-")</f>
        <v>0</v>
      </c>
      <c r="V560" s="54">
        <f>IF($C560&lt;=V$2,K560*VLOOKUP($C560,Listen!$B$5:$G$95,$N560+1,FALSE)/VLOOKUP(V$2,Listen!$B$5:$G$95,$N560+1,FALSE),"-")</f>
        <v>0</v>
      </c>
    </row>
    <row r="561" spans="2:22">
      <c r="B561" s="25"/>
      <c r="C561" s="3">
        <v>1999</v>
      </c>
      <c r="D561" s="141"/>
      <c r="E561" s="141"/>
      <c r="F561" s="141"/>
      <c r="G561" s="141"/>
      <c r="H561" s="141"/>
      <c r="I561" s="141"/>
      <c r="J561" s="141"/>
      <c r="K561" s="141"/>
      <c r="M561" s="52">
        <v>32</v>
      </c>
      <c r="N561" s="52">
        <v>5</v>
      </c>
      <c r="O561" s="54">
        <f>IF($C561&lt;=O$2,D561*VLOOKUP($C561,Listen!$B$5:$G$95,$N561+1,FALSE)/VLOOKUP(O$2,Listen!$B$5:$G$95,$N561+1,FALSE),"-")</f>
        <v>0</v>
      </c>
      <c r="P561" s="54">
        <f>IF($C561&lt;=P$2,E561*VLOOKUP($C561,Listen!$B$5:$G$95,$N561+1,FALSE)/VLOOKUP(P$2,Listen!$B$5:$G$95,$N561+1,FALSE),"-")</f>
        <v>0</v>
      </c>
      <c r="Q561" s="54">
        <f>IF($C561&lt;=Q$2,F561*VLOOKUP($C561,Listen!$B$5:$G$95,$N561+1,FALSE)/VLOOKUP(Q$2,Listen!$B$5:$G$95,$N561+1,FALSE),"-")</f>
        <v>0</v>
      </c>
      <c r="R561" s="54">
        <f>IF($C561&lt;=R$2,G561*VLOOKUP($C561,Listen!$B$5:$G$95,$N561+1,FALSE)/VLOOKUP(R$2,Listen!$B$5:$G$95,$N561+1,FALSE),"-")</f>
        <v>0</v>
      </c>
      <c r="S561" s="54">
        <f>IF($C561&lt;=S$2,H561*VLOOKUP($C561,Listen!$B$5:$G$95,$N561+1,FALSE)/VLOOKUP(S$2,Listen!$B$5:$G$95,$N561+1,FALSE),"-")</f>
        <v>0</v>
      </c>
      <c r="T561" s="54">
        <f>IF($C561&lt;=T$2,I561*VLOOKUP($C561,Listen!$B$5:$G$95,$N561+1,FALSE)/VLOOKUP(T$2,Listen!$B$5:$G$95,$N561+1,FALSE),"-")</f>
        <v>0</v>
      </c>
      <c r="U561" s="54">
        <f>IF($C561&lt;=U$2,J561*VLOOKUP($C561,Listen!$B$5:$G$95,$N561+1,FALSE)/VLOOKUP(U$2,Listen!$B$5:$G$95,$N561+1,FALSE),"-")</f>
        <v>0</v>
      </c>
      <c r="V561" s="54">
        <f>IF($C561&lt;=V$2,K561*VLOOKUP($C561,Listen!$B$5:$G$95,$N561+1,FALSE)/VLOOKUP(V$2,Listen!$B$5:$G$95,$N561+1,FALSE),"-")</f>
        <v>0</v>
      </c>
    </row>
    <row r="562" spans="2:22">
      <c r="B562" s="25"/>
      <c r="C562" s="3">
        <v>1998</v>
      </c>
      <c r="D562" s="141"/>
      <c r="E562" s="141"/>
      <c r="F562" s="141"/>
      <c r="G562" s="141"/>
      <c r="H562" s="141"/>
      <c r="I562" s="141"/>
      <c r="J562" s="141"/>
      <c r="K562" s="141"/>
      <c r="M562" s="52">
        <v>32</v>
      </c>
      <c r="N562" s="52">
        <v>5</v>
      </c>
      <c r="O562" s="54">
        <f>IF($C562&lt;=O$2,D562*VLOOKUP($C562,Listen!$B$5:$G$95,$N562+1,FALSE)/VLOOKUP(O$2,Listen!$B$5:$G$95,$N562+1,FALSE),"-")</f>
        <v>0</v>
      </c>
      <c r="P562" s="54">
        <f>IF($C562&lt;=P$2,E562*VLOOKUP($C562,Listen!$B$5:$G$95,$N562+1,FALSE)/VLOOKUP(P$2,Listen!$B$5:$G$95,$N562+1,FALSE),"-")</f>
        <v>0</v>
      </c>
      <c r="Q562" s="54">
        <f>IF($C562&lt;=Q$2,F562*VLOOKUP($C562,Listen!$B$5:$G$95,$N562+1,FALSE)/VLOOKUP(Q$2,Listen!$B$5:$G$95,$N562+1,FALSE),"-")</f>
        <v>0</v>
      </c>
      <c r="R562" s="54">
        <f>IF($C562&lt;=R$2,G562*VLOOKUP($C562,Listen!$B$5:$G$95,$N562+1,FALSE)/VLOOKUP(R$2,Listen!$B$5:$G$95,$N562+1,FALSE),"-")</f>
        <v>0</v>
      </c>
      <c r="S562" s="54">
        <f>IF($C562&lt;=S$2,H562*VLOOKUP($C562,Listen!$B$5:$G$95,$N562+1,FALSE)/VLOOKUP(S$2,Listen!$B$5:$G$95,$N562+1,FALSE),"-")</f>
        <v>0</v>
      </c>
      <c r="T562" s="54">
        <f>IF($C562&lt;=T$2,I562*VLOOKUP($C562,Listen!$B$5:$G$95,$N562+1,FALSE)/VLOOKUP(T$2,Listen!$B$5:$G$95,$N562+1,FALSE),"-")</f>
        <v>0</v>
      </c>
      <c r="U562" s="54">
        <f>IF($C562&lt;=U$2,J562*VLOOKUP($C562,Listen!$B$5:$G$95,$N562+1,FALSE)/VLOOKUP(U$2,Listen!$B$5:$G$95,$N562+1,FALSE),"-")</f>
        <v>0</v>
      </c>
      <c r="V562" s="54">
        <f>IF($C562&lt;=V$2,K562*VLOOKUP($C562,Listen!$B$5:$G$95,$N562+1,FALSE)/VLOOKUP(V$2,Listen!$B$5:$G$95,$N562+1,FALSE),"-")</f>
        <v>0</v>
      </c>
    </row>
    <row r="563" spans="2:22">
      <c r="B563" s="25"/>
      <c r="C563" s="3">
        <v>1997</v>
      </c>
      <c r="D563" s="141"/>
      <c r="E563" s="141"/>
      <c r="F563" s="141"/>
      <c r="G563" s="141"/>
      <c r="H563" s="141"/>
      <c r="I563" s="141"/>
      <c r="J563" s="141"/>
      <c r="K563" s="141"/>
      <c r="M563" s="52">
        <v>32</v>
      </c>
      <c r="N563" s="52">
        <v>5</v>
      </c>
      <c r="O563" s="54">
        <f>IF($C563&lt;=O$2,D563*VLOOKUP($C563,Listen!$B$5:$G$95,$N563+1,FALSE)/VLOOKUP(O$2,Listen!$B$5:$G$95,$N563+1,FALSE),"-")</f>
        <v>0</v>
      </c>
      <c r="P563" s="54">
        <f>IF($C563&lt;=P$2,E563*VLOOKUP($C563,Listen!$B$5:$G$95,$N563+1,FALSE)/VLOOKUP(P$2,Listen!$B$5:$G$95,$N563+1,FALSE),"-")</f>
        <v>0</v>
      </c>
      <c r="Q563" s="54">
        <f>IF($C563&lt;=Q$2,F563*VLOOKUP($C563,Listen!$B$5:$G$95,$N563+1,FALSE)/VLOOKUP(Q$2,Listen!$B$5:$G$95,$N563+1,FALSE),"-")</f>
        <v>0</v>
      </c>
      <c r="R563" s="54">
        <f>IF($C563&lt;=R$2,G563*VLOOKUP($C563,Listen!$B$5:$G$95,$N563+1,FALSE)/VLOOKUP(R$2,Listen!$B$5:$G$95,$N563+1,FALSE),"-")</f>
        <v>0</v>
      </c>
      <c r="S563" s="54">
        <f>IF($C563&lt;=S$2,H563*VLOOKUP($C563,Listen!$B$5:$G$95,$N563+1,FALSE)/VLOOKUP(S$2,Listen!$B$5:$G$95,$N563+1,FALSE),"-")</f>
        <v>0</v>
      </c>
      <c r="T563" s="54">
        <f>IF($C563&lt;=T$2,I563*VLOOKUP($C563,Listen!$B$5:$G$95,$N563+1,FALSE)/VLOOKUP(T$2,Listen!$B$5:$G$95,$N563+1,FALSE),"-")</f>
        <v>0</v>
      </c>
      <c r="U563" s="54">
        <f>IF($C563&lt;=U$2,J563*VLOOKUP($C563,Listen!$B$5:$G$95,$N563+1,FALSE)/VLOOKUP(U$2,Listen!$B$5:$G$95,$N563+1,FALSE),"-")</f>
        <v>0</v>
      </c>
      <c r="V563" s="54">
        <f>IF($C563&lt;=V$2,K563*VLOOKUP($C563,Listen!$B$5:$G$95,$N563+1,FALSE)/VLOOKUP(V$2,Listen!$B$5:$G$95,$N563+1,FALSE),"-")</f>
        <v>0</v>
      </c>
    </row>
    <row r="564" spans="2:22">
      <c r="B564" s="25"/>
      <c r="C564" s="3">
        <v>1996</v>
      </c>
      <c r="D564" s="141"/>
      <c r="E564" s="141"/>
      <c r="F564" s="141"/>
      <c r="G564" s="141"/>
      <c r="H564" s="141"/>
      <c r="I564" s="141"/>
      <c r="J564" s="141"/>
      <c r="K564" s="141"/>
      <c r="M564" s="52">
        <v>32</v>
      </c>
      <c r="N564" s="52">
        <v>5</v>
      </c>
      <c r="O564" s="54">
        <f>IF($C564&lt;=O$2,D564*VLOOKUP($C564,Listen!$B$5:$G$95,$N564+1,FALSE)/VLOOKUP(O$2,Listen!$B$5:$G$95,$N564+1,FALSE),"-")</f>
        <v>0</v>
      </c>
      <c r="P564" s="54">
        <f>IF($C564&lt;=P$2,E564*VLOOKUP($C564,Listen!$B$5:$G$95,$N564+1,FALSE)/VLOOKUP(P$2,Listen!$B$5:$G$95,$N564+1,FALSE),"-")</f>
        <v>0</v>
      </c>
      <c r="Q564" s="54">
        <f>IF($C564&lt;=Q$2,F564*VLOOKUP($C564,Listen!$B$5:$G$95,$N564+1,FALSE)/VLOOKUP(Q$2,Listen!$B$5:$G$95,$N564+1,FALSE),"-")</f>
        <v>0</v>
      </c>
      <c r="R564" s="54">
        <f>IF($C564&lt;=R$2,G564*VLOOKUP($C564,Listen!$B$5:$G$95,$N564+1,FALSE)/VLOOKUP(R$2,Listen!$B$5:$G$95,$N564+1,FALSE),"-")</f>
        <v>0</v>
      </c>
      <c r="S564" s="54">
        <f>IF($C564&lt;=S$2,H564*VLOOKUP($C564,Listen!$B$5:$G$95,$N564+1,FALSE)/VLOOKUP(S$2,Listen!$B$5:$G$95,$N564+1,FALSE),"-")</f>
        <v>0</v>
      </c>
      <c r="T564" s="54">
        <f>IF($C564&lt;=T$2,I564*VLOOKUP($C564,Listen!$B$5:$G$95,$N564+1,FALSE)/VLOOKUP(T$2,Listen!$B$5:$G$95,$N564+1,FALSE),"-")</f>
        <v>0</v>
      </c>
      <c r="U564" s="54">
        <f>IF($C564&lt;=U$2,J564*VLOOKUP($C564,Listen!$B$5:$G$95,$N564+1,FALSE)/VLOOKUP(U$2,Listen!$B$5:$G$95,$N564+1,FALSE),"-")</f>
        <v>0</v>
      </c>
      <c r="V564" s="54">
        <f>IF($C564&lt;=V$2,K564*VLOOKUP($C564,Listen!$B$5:$G$95,$N564+1,FALSE)/VLOOKUP(V$2,Listen!$B$5:$G$95,$N564+1,FALSE),"-")</f>
        <v>0</v>
      </c>
    </row>
    <row r="565" spans="2:22">
      <c r="B565" s="25"/>
      <c r="C565" s="3">
        <v>1995</v>
      </c>
      <c r="D565" s="141"/>
      <c r="E565" s="141"/>
      <c r="F565" s="141"/>
      <c r="G565" s="141"/>
      <c r="H565" s="141"/>
      <c r="I565" s="141"/>
      <c r="J565" s="141"/>
      <c r="K565" s="141"/>
      <c r="M565" s="52">
        <v>32</v>
      </c>
      <c r="N565" s="52">
        <v>5</v>
      </c>
      <c r="O565" s="54">
        <f>IF($C565&lt;=O$2,D565*VLOOKUP($C565,Listen!$B$5:$G$95,$N565+1,FALSE)/VLOOKUP(O$2,Listen!$B$5:$G$95,$N565+1,FALSE),"-")</f>
        <v>0</v>
      </c>
      <c r="P565" s="54">
        <f>IF($C565&lt;=P$2,E565*VLOOKUP($C565,Listen!$B$5:$G$95,$N565+1,FALSE)/VLOOKUP(P$2,Listen!$B$5:$G$95,$N565+1,FALSE),"-")</f>
        <v>0</v>
      </c>
      <c r="Q565" s="54">
        <f>IF($C565&lt;=Q$2,F565*VLOOKUP($C565,Listen!$B$5:$G$95,$N565+1,FALSE)/VLOOKUP(Q$2,Listen!$B$5:$G$95,$N565+1,FALSE),"-")</f>
        <v>0</v>
      </c>
      <c r="R565" s="54">
        <f>IF($C565&lt;=R$2,G565*VLOOKUP($C565,Listen!$B$5:$G$95,$N565+1,FALSE)/VLOOKUP(R$2,Listen!$B$5:$G$95,$N565+1,FALSE),"-")</f>
        <v>0</v>
      </c>
      <c r="S565" s="54">
        <f>IF($C565&lt;=S$2,H565*VLOOKUP($C565,Listen!$B$5:$G$95,$N565+1,FALSE)/VLOOKUP(S$2,Listen!$B$5:$G$95,$N565+1,FALSE),"-")</f>
        <v>0</v>
      </c>
      <c r="T565" s="54">
        <f>IF($C565&lt;=T$2,I565*VLOOKUP($C565,Listen!$B$5:$G$95,$N565+1,FALSE)/VLOOKUP(T$2,Listen!$B$5:$G$95,$N565+1,FALSE),"-")</f>
        <v>0</v>
      </c>
      <c r="U565" s="54">
        <f>IF($C565&lt;=U$2,J565*VLOOKUP($C565,Listen!$B$5:$G$95,$N565+1,FALSE)/VLOOKUP(U$2,Listen!$B$5:$G$95,$N565+1,FALSE),"-")</f>
        <v>0</v>
      </c>
      <c r="V565" s="54">
        <f>IF($C565&lt;=V$2,K565*VLOOKUP($C565,Listen!$B$5:$G$95,$N565+1,FALSE)/VLOOKUP(V$2,Listen!$B$5:$G$95,$N565+1,FALSE),"-")</f>
        <v>0</v>
      </c>
    </row>
    <row r="566" spans="2:22">
      <c r="B566" s="25"/>
      <c r="C566" s="3">
        <v>1994</v>
      </c>
      <c r="D566" s="141"/>
      <c r="E566" s="141"/>
      <c r="F566" s="141"/>
      <c r="G566" s="141"/>
      <c r="H566" s="141"/>
      <c r="I566" s="141"/>
      <c r="J566" s="141"/>
      <c r="K566" s="141"/>
      <c r="M566" s="52">
        <v>32</v>
      </c>
      <c r="N566" s="52">
        <v>5</v>
      </c>
      <c r="O566" s="54">
        <f>IF($C566&lt;=O$2,D566*VLOOKUP($C566,Listen!$B$5:$G$95,$N566+1,FALSE)/VLOOKUP(O$2,Listen!$B$5:$G$95,$N566+1,FALSE),"-")</f>
        <v>0</v>
      </c>
      <c r="P566" s="54">
        <f>IF($C566&lt;=P$2,E566*VLOOKUP($C566,Listen!$B$5:$G$95,$N566+1,FALSE)/VLOOKUP(P$2,Listen!$B$5:$G$95,$N566+1,FALSE),"-")</f>
        <v>0</v>
      </c>
      <c r="Q566" s="54">
        <f>IF($C566&lt;=Q$2,F566*VLOOKUP($C566,Listen!$B$5:$G$95,$N566+1,FALSE)/VLOOKUP(Q$2,Listen!$B$5:$G$95,$N566+1,FALSE),"-")</f>
        <v>0</v>
      </c>
      <c r="R566" s="54">
        <f>IF($C566&lt;=R$2,G566*VLOOKUP($C566,Listen!$B$5:$G$95,$N566+1,FALSE)/VLOOKUP(R$2,Listen!$B$5:$G$95,$N566+1,FALSE),"-")</f>
        <v>0</v>
      </c>
      <c r="S566" s="54">
        <f>IF($C566&lt;=S$2,H566*VLOOKUP($C566,Listen!$B$5:$G$95,$N566+1,FALSE)/VLOOKUP(S$2,Listen!$B$5:$G$95,$N566+1,FALSE),"-")</f>
        <v>0</v>
      </c>
      <c r="T566" s="54">
        <f>IF($C566&lt;=T$2,I566*VLOOKUP($C566,Listen!$B$5:$G$95,$N566+1,FALSE)/VLOOKUP(T$2,Listen!$B$5:$G$95,$N566+1,FALSE),"-")</f>
        <v>0</v>
      </c>
      <c r="U566" s="54">
        <f>IF($C566&lt;=U$2,J566*VLOOKUP($C566,Listen!$B$5:$G$95,$N566+1,FALSE)/VLOOKUP(U$2,Listen!$B$5:$G$95,$N566+1,FALSE),"-")</f>
        <v>0</v>
      </c>
      <c r="V566" s="54">
        <f>IF($C566&lt;=V$2,K566*VLOOKUP($C566,Listen!$B$5:$G$95,$N566+1,FALSE)/VLOOKUP(V$2,Listen!$B$5:$G$95,$N566+1,FALSE),"-")</f>
        <v>0</v>
      </c>
    </row>
    <row r="567" spans="2:22">
      <c r="B567" s="25"/>
      <c r="C567" s="3">
        <v>1993</v>
      </c>
      <c r="D567" s="141"/>
      <c r="E567" s="141"/>
      <c r="F567" s="141"/>
      <c r="G567" s="141"/>
      <c r="H567" s="141"/>
      <c r="I567" s="141"/>
      <c r="J567" s="141"/>
      <c r="K567" s="141"/>
      <c r="M567" s="52">
        <v>32</v>
      </c>
      <c r="N567" s="52">
        <v>5</v>
      </c>
      <c r="O567" s="54">
        <f>IF($C567&lt;=O$2,D567*VLOOKUP($C567,Listen!$B$5:$G$95,$N567+1,FALSE)/VLOOKUP(O$2,Listen!$B$5:$G$95,$N567+1,FALSE),"-")</f>
        <v>0</v>
      </c>
      <c r="P567" s="54">
        <f>IF($C567&lt;=P$2,E567*VLOOKUP($C567,Listen!$B$5:$G$95,$N567+1,FALSE)/VLOOKUP(P$2,Listen!$B$5:$G$95,$N567+1,FALSE),"-")</f>
        <v>0</v>
      </c>
      <c r="Q567" s="54">
        <f>IF($C567&lt;=Q$2,F567*VLOOKUP($C567,Listen!$B$5:$G$95,$N567+1,FALSE)/VLOOKUP(Q$2,Listen!$B$5:$G$95,$N567+1,FALSE),"-")</f>
        <v>0</v>
      </c>
      <c r="R567" s="54">
        <f>IF($C567&lt;=R$2,G567*VLOOKUP($C567,Listen!$B$5:$G$95,$N567+1,FALSE)/VLOOKUP(R$2,Listen!$B$5:$G$95,$N567+1,FALSE),"-")</f>
        <v>0</v>
      </c>
      <c r="S567" s="54">
        <f>IF($C567&lt;=S$2,H567*VLOOKUP($C567,Listen!$B$5:$G$95,$N567+1,FALSE)/VLOOKUP(S$2,Listen!$B$5:$G$95,$N567+1,FALSE),"-")</f>
        <v>0</v>
      </c>
      <c r="T567" s="54">
        <f>IF($C567&lt;=T$2,I567*VLOOKUP($C567,Listen!$B$5:$G$95,$N567+1,FALSE)/VLOOKUP(T$2,Listen!$B$5:$G$95,$N567+1,FALSE),"-")</f>
        <v>0</v>
      </c>
      <c r="U567" s="54">
        <f>IF($C567&lt;=U$2,J567*VLOOKUP($C567,Listen!$B$5:$G$95,$N567+1,FALSE)/VLOOKUP(U$2,Listen!$B$5:$G$95,$N567+1,FALSE),"-")</f>
        <v>0</v>
      </c>
      <c r="V567" s="54">
        <f>IF($C567&lt;=V$2,K567*VLOOKUP($C567,Listen!$B$5:$G$95,$N567+1,FALSE)/VLOOKUP(V$2,Listen!$B$5:$G$95,$N567+1,FALSE),"-")</f>
        <v>0</v>
      </c>
    </row>
    <row r="568" spans="2:22">
      <c r="B568" s="25"/>
      <c r="C568" s="3">
        <v>1992</v>
      </c>
      <c r="D568" s="141"/>
      <c r="E568" s="141"/>
      <c r="F568" s="141"/>
      <c r="G568" s="141"/>
      <c r="H568" s="141"/>
      <c r="I568" s="141"/>
      <c r="J568" s="141"/>
      <c r="K568" s="141"/>
      <c r="M568" s="52">
        <v>32</v>
      </c>
      <c r="N568" s="52">
        <v>5</v>
      </c>
      <c r="O568" s="54">
        <f>IF($C568&lt;=O$2,D568*VLOOKUP($C568,Listen!$B$5:$G$95,$N568+1,FALSE)/VLOOKUP(O$2,Listen!$B$5:$G$95,$N568+1,FALSE),"-")</f>
        <v>0</v>
      </c>
      <c r="P568" s="54">
        <f>IF($C568&lt;=P$2,E568*VLOOKUP($C568,Listen!$B$5:$G$95,$N568+1,FALSE)/VLOOKUP(P$2,Listen!$B$5:$G$95,$N568+1,FALSE),"-")</f>
        <v>0</v>
      </c>
      <c r="Q568" s="54">
        <f>IF($C568&lt;=Q$2,F568*VLOOKUP($C568,Listen!$B$5:$G$95,$N568+1,FALSE)/VLOOKUP(Q$2,Listen!$B$5:$G$95,$N568+1,FALSE),"-")</f>
        <v>0</v>
      </c>
      <c r="R568" s="54">
        <f>IF($C568&lt;=R$2,G568*VLOOKUP($C568,Listen!$B$5:$G$95,$N568+1,FALSE)/VLOOKUP(R$2,Listen!$B$5:$G$95,$N568+1,FALSE),"-")</f>
        <v>0</v>
      </c>
      <c r="S568" s="54">
        <f>IF($C568&lt;=S$2,H568*VLOOKUP($C568,Listen!$B$5:$G$95,$N568+1,FALSE)/VLOOKUP(S$2,Listen!$B$5:$G$95,$N568+1,FALSE),"-")</f>
        <v>0</v>
      </c>
      <c r="T568" s="54">
        <f>IF($C568&lt;=T$2,I568*VLOOKUP($C568,Listen!$B$5:$G$95,$N568+1,FALSE)/VLOOKUP(T$2,Listen!$B$5:$G$95,$N568+1,FALSE),"-")</f>
        <v>0</v>
      </c>
      <c r="U568" s="54">
        <f>IF($C568&lt;=U$2,J568*VLOOKUP($C568,Listen!$B$5:$G$95,$N568+1,FALSE)/VLOOKUP(U$2,Listen!$B$5:$G$95,$N568+1,FALSE),"-")</f>
        <v>0</v>
      </c>
      <c r="V568" s="54">
        <f>IF($C568&lt;=V$2,K568*VLOOKUP($C568,Listen!$B$5:$G$95,$N568+1,FALSE)/VLOOKUP(V$2,Listen!$B$5:$G$95,$N568+1,FALSE),"-")</f>
        <v>0</v>
      </c>
    </row>
    <row r="569" spans="2:22">
      <c r="B569" s="25"/>
      <c r="C569" s="3">
        <v>1991</v>
      </c>
      <c r="D569" s="141"/>
      <c r="E569" s="141"/>
      <c r="F569" s="141"/>
      <c r="G569" s="141"/>
      <c r="H569" s="141"/>
      <c r="I569" s="141"/>
      <c r="J569" s="141"/>
      <c r="K569" s="141"/>
      <c r="M569" s="52">
        <v>32</v>
      </c>
      <c r="N569" s="52">
        <v>5</v>
      </c>
      <c r="O569" s="54">
        <f>IF($C569&lt;=O$2,D569*VLOOKUP($C569,Listen!$B$5:$G$95,$N569+1,FALSE)/VLOOKUP(O$2,Listen!$B$5:$G$95,$N569+1,FALSE),"-")</f>
        <v>0</v>
      </c>
      <c r="P569" s="54">
        <f>IF($C569&lt;=P$2,E569*VLOOKUP($C569,Listen!$B$5:$G$95,$N569+1,FALSE)/VLOOKUP(P$2,Listen!$B$5:$G$95,$N569+1,FALSE),"-")</f>
        <v>0</v>
      </c>
      <c r="Q569" s="54">
        <f>IF($C569&lt;=Q$2,F569*VLOOKUP($C569,Listen!$B$5:$G$95,$N569+1,FALSE)/VLOOKUP(Q$2,Listen!$B$5:$G$95,$N569+1,FALSE),"-")</f>
        <v>0</v>
      </c>
      <c r="R569" s="54">
        <f>IF($C569&lt;=R$2,G569*VLOOKUP($C569,Listen!$B$5:$G$95,$N569+1,FALSE)/VLOOKUP(R$2,Listen!$B$5:$G$95,$N569+1,FALSE),"-")</f>
        <v>0</v>
      </c>
      <c r="S569" s="54">
        <f>IF($C569&lt;=S$2,H569*VLOOKUP($C569,Listen!$B$5:$G$95,$N569+1,FALSE)/VLOOKUP(S$2,Listen!$B$5:$G$95,$N569+1,FALSE),"-")</f>
        <v>0</v>
      </c>
      <c r="T569" s="54">
        <f>IF($C569&lt;=T$2,I569*VLOOKUP($C569,Listen!$B$5:$G$95,$N569+1,FALSE)/VLOOKUP(T$2,Listen!$B$5:$G$95,$N569+1,FALSE),"-")</f>
        <v>0</v>
      </c>
      <c r="U569" s="54">
        <f>IF($C569&lt;=U$2,J569*VLOOKUP($C569,Listen!$B$5:$G$95,$N569+1,FALSE)/VLOOKUP(U$2,Listen!$B$5:$G$95,$N569+1,FALSE),"-")</f>
        <v>0</v>
      </c>
      <c r="V569" s="54">
        <f>IF($C569&lt;=V$2,K569*VLOOKUP($C569,Listen!$B$5:$G$95,$N569+1,FALSE)/VLOOKUP(V$2,Listen!$B$5:$G$95,$N569+1,FALSE),"-")</f>
        <v>0</v>
      </c>
    </row>
    <row r="570" spans="2:22">
      <c r="B570" s="25"/>
      <c r="C570" s="3">
        <v>1990</v>
      </c>
      <c r="D570" s="141"/>
      <c r="E570" s="141"/>
      <c r="F570" s="141"/>
      <c r="G570" s="141"/>
      <c r="H570" s="141"/>
      <c r="I570" s="141"/>
      <c r="J570" s="141"/>
      <c r="K570" s="141"/>
      <c r="M570" s="52">
        <v>32</v>
      </c>
      <c r="N570" s="52">
        <v>5</v>
      </c>
      <c r="O570" s="54">
        <f>IF($C570&lt;=O$2,D570*VLOOKUP($C570,Listen!$B$5:$G$95,$N570+1,FALSE)/VLOOKUP(O$2,Listen!$B$5:$G$95,$N570+1,FALSE),"-")</f>
        <v>0</v>
      </c>
      <c r="P570" s="54">
        <f>IF($C570&lt;=P$2,E570*VLOOKUP($C570,Listen!$B$5:$G$95,$N570+1,FALSE)/VLOOKUP(P$2,Listen!$B$5:$G$95,$N570+1,FALSE),"-")</f>
        <v>0</v>
      </c>
      <c r="Q570" s="54">
        <f>IF($C570&lt;=Q$2,F570*VLOOKUP($C570,Listen!$B$5:$G$95,$N570+1,FALSE)/VLOOKUP(Q$2,Listen!$B$5:$G$95,$N570+1,FALSE),"-")</f>
        <v>0</v>
      </c>
      <c r="R570" s="54">
        <f>IF($C570&lt;=R$2,G570*VLOOKUP($C570,Listen!$B$5:$G$95,$N570+1,FALSE)/VLOOKUP(R$2,Listen!$B$5:$G$95,$N570+1,FALSE),"-")</f>
        <v>0</v>
      </c>
      <c r="S570" s="54">
        <f>IF($C570&lt;=S$2,H570*VLOOKUP($C570,Listen!$B$5:$G$95,$N570+1,FALSE)/VLOOKUP(S$2,Listen!$B$5:$G$95,$N570+1,FALSE),"-")</f>
        <v>0</v>
      </c>
      <c r="T570" s="54">
        <f>IF($C570&lt;=T$2,I570*VLOOKUP($C570,Listen!$B$5:$G$95,$N570+1,FALSE)/VLOOKUP(T$2,Listen!$B$5:$G$95,$N570+1,FALSE),"-")</f>
        <v>0</v>
      </c>
      <c r="U570" s="54">
        <f>IF($C570&lt;=U$2,J570*VLOOKUP($C570,Listen!$B$5:$G$95,$N570+1,FALSE)/VLOOKUP(U$2,Listen!$B$5:$G$95,$N570+1,FALSE),"-")</f>
        <v>0</v>
      </c>
      <c r="V570" s="54">
        <f>IF($C570&lt;=V$2,K570*VLOOKUP($C570,Listen!$B$5:$G$95,$N570+1,FALSE)/VLOOKUP(V$2,Listen!$B$5:$G$95,$N570+1,FALSE),"-")</f>
        <v>0</v>
      </c>
    </row>
    <row r="571" spans="2:22">
      <c r="B571" s="25"/>
      <c r="C571" s="3">
        <v>1989</v>
      </c>
      <c r="D571" s="141"/>
      <c r="E571" s="141"/>
      <c r="F571" s="141"/>
      <c r="G571" s="141"/>
      <c r="H571" s="141"/>
      <c r="I571" s="141"/>
      <c r="J571" s="141"/>
      <c r="K571" s="141"/>
      <c r="M571" s="52">
        <v>32</v>
      </c>
      <c r="N571" s="52">
        <v>5</v>
      </c>
      <c r="O571" s="54">
        <f>IF($C571&lt;=O$2,D571*VLOOKUP($C571,Listen!$B$5:$G$95,$N571+1,FALSE)/VLOOKUP(O$2,Listen!$B$5:$G$95,$N571+1,FALSE),"-")</f>
        <v>0</v>
      </c>
      <c r="P571" s="54">
        <f>IF($C571&lt;=P$2,E571*VLOOKUP($C571,Listen!$B$5:$G$95,$N571+1,FALSE)/VLOOKUP(P$2,Listen!$B$5:$G$95,$N571+1,FALSE),"-")</f>
        <v>0</v>
      </c>
      <c r="Q571" s="54">
        <f>IF($C571&lt;=Q$2,F571*VLOOKUP($C571,Listen!$B$5:$G$95,$N571+1,FALSE)/VLOOKUP(Q$2,Listen!$B$5:$G$95,$N571+1,FALSE),"-")</f>
        <v>0</v>
      </c>
      <c r="R571" s="54">
        <f>IF($C571&lt;=R$2,G571*VLOOKUP($C571,Listen!$B$5:$G$95,$N571+1,FALSE)/VLOOKUP(R$2,Listen!$B$5:$G$95,$N571+1,FALSE),"-")</f>
        <v>0</v>
      </c>
      <c r="S571" s="54">
        <f>IF($C571&lt;=S$2,H571*VLOOKUP($C571,Listen!$B$5:$G$95,$N571+1,FALSE)/VLOOKUP(S$2,Listen!$B$5:$G$95,$N571+1,FALSE),"-")</f>
        <v>0</v>
      </c>
      <c r="T571" s="54">
        <f>IF($C571&lt;=T$2,I571*VLOOKUP($C571,Listen!$B$5:$G$95,$N571+1,FALSE)/VLOOKUP(T$2,Listen!$B$5:$G$95,$N571+1,FALSE),"-")</f>
        <v>0</v>
      </c>
      <c r="U571" s="54">
        <f>IF($C571&lt;=U$2,J571*VLOOKUP($C571,Listen!$B$5:$G$95,$N571+1,FALSE)/VLOOKUP(U$2,Listen!$B$5:$G$95,$N571+1,FALSE),"-")</f>
        <v>0</v>
      </c>
      <c r="V571" s="54">
        <f>IF($C571&lt;=V$2,K571*VLOOKUP($C571,Listen!$B$5:$G$95,$N571+1,FALSE)/VLOOKUP(V$2,Listen!$B$5:$G$95,$N571+1,FALSE),"-")</f>
        <v>0</v>
      </c>
    </row>
    <row r="572" spans="2:22">
      <c r="B572" s="25"/>
      <c r="C572" s="3">
        <v>1988</v>
      </c>
      <c r="D572" s="141"/>
      <c r="E572" s="141"/>
      <c r="F572" s="141"/>
      <c r="G572" s="141"/>
      <c r="H572" s="141"/>
      <c r="I572" s="141"/>
      <c r="J572" s="141"/>
      <c r="K572" s="141"/>
      <c r="M572" s="52">
        <v>32</v>
      </c>
      <c r="N572" s="52">
        <v>5</v>
      </c>
      <c r="O572" s="54">
        <f>IF($C572&lt;=O$2,D572*VLOOKUP($C572,Listen!$B$5:$G$95,$N572+1,FALSE)/VLOOKUP(O$2,Listen!$B$5:$G$95,$N572+1,FALSE),"-")</f>
        <v>0</v>
      </c>
      <c r="P572" s="54">
        <f>IF($C572&lt;=P$2,E572*VLOOKUP($C572,Listen!$B$5:$G$95,$N572+1,FALSE)/VLOOKUP(P$2,Listen!$B$5:$G$95,$N572+1,FALSE),"-")</f>
        <v>0</v>
      </c>
      <c r="Q572" s="54">
        <f>IF($C572&lt;=Q$2,F572*VLOOKUP($C572,Listen!$B$5:$G$95,$N572+1,FALSE)/VLOOKUP(Q$2,Listen!$B$5:$G$95,$N572+1,FALSE),"-")</f>
        <v>0</v>
      </c>
      <c r="R572" s="54">
        <f>IF($C572&lt;=R$2,G572*VLOOKUP($C572,Listen!$B$5:$G$95,$N572+1,FALSE)/VLOOKUP(R$2,Listen!$B$5:$G$95,$N572+1,FALSE),"-")</f>
        <v>0</v>
      </c>
      <c r="S572" s="54">
        <f>IF($C572&lt;=S$2,H572*VLOOKUP($C572,Listen!$B$5:$G$95,$N572+1,FALSE)/VLOOKUP(S$2,Listen!$B$5:$G$95,$N572+1,FALSE),"-")</f>
        <v>0</v>
      </c>
      <c r="T572" s="54">
        <f>IF($C572&lt;=T$2,I572*VLOOKUP($C572,Listen!$B$5:$G$95,$N572+1,FALSE)/VLOOKUP(T$2,Listen!$B$5:$G$95,$N572+1,FALSE),"-")</f>
        <v>0</v>
      </c>
      <c r="U572" s="54">
        <f>IF($C572&lt;=U$2,J572*VLOOKUP($C572,Listen!$B$5:$G$95,$N572+1,FALSE)/VLOOKUP(U$2,Listen!$B$5:$G$95,$N572+1,FALSE),"-")</f>
        <v>0</v>
      </c>
      <c r="V572" s="54">
        <f>IF($C572&lt;=V$2,K572*VLOOKUP($C572,Listen!$B$5:$G$95,$N572+1,FALSE)/VLOOKUP(V$2,Listen!$B$5:$G$95,$N572+1,FALSE),"-")</f>
        <v>0</v>
      </c>
    </row>
    <row r="573" spans="2:22">
      <c r="B573" s="25"/>
      <c r="C573" s="3">
        <v>1987</v>
      </c>
      <c r="D573" s="141"/>
      <c r="E573" s="141"/>
      <c r="F573" s="141"/>
      <c r="G573" s="141"/>
      <c r="H573" s="141"/>
      <c r="I573" s="141"/>
      <c r="J573" s="141"/>
      <c r="K573" s="141"/>
      <c r="M573" s="52">
        <v>32</v>
      </c>
      <c r="N573" s="52">
        <v>5</v>
      </c>
      <c r="O573" s="54">
        <f>IF($C573&lt;=O$2,D573*VLOOKUP($C573,Listen!$B$5:$G$95,$N573+1,FALSE)/VLOOKUP(O$2,Listen!$B$5:$G$95,$N573+1,FALSE),"-")</f>
        <v>0</v>
      </c>
      <c r="P573" s="54">
        <f>IF($C573&lt;=P$2,E573*VLOOKUP($C573,Listen!$B$5:$G$95,$N573+1,FALSE)/VLOOKUP(P$2,Listen!$B$5:$G$95,$N573+1,FALSE),"-")</f>
        <v>0</v>
      </c>
      <c r="Q573" s="54">
        <f>IF($C573&lt;=Q$2,F573*VLOOKUP($C573,Listen!$B$5:$G$95,$N573+1,FALSE)/VLOOKUP(Q$2,Listen!$B$5:$G$95,$N573+1,FALSE),"-")</f>
        <v>0</v>
      </c>
      <c r="R573" s="54">
        <f>IF($C573&lt;=R$2,G573*VLOOKUP($C573,Listen!$B$5:$G$95,$N573+1,FALSE)/VLOOKUP(R$2,Listen!$B$5:$G$95,$N573+1,FALSE),"-")</f>
        <v>0</v>
      </c>
      <c r="S573" s="54">
        <f>IF($C573&lt;=S$2,H573*VLOOKUP($C573,Listen!$B$5:$G$95,$N573+1,FALSE)/VLOOKUP(S$2,Listen!$B$5:$G$95,$N573+1,FALSE),"-")</f>
        <v>0</v>
      </c>
      <c r="T573" s="54">
        <f>IF($C573&lt;=T$2,I573*VLOOKUP($C573,Listen!$B$5:$G$95,$N573+1,FALSE)/VLOOKUP(T$2,Listen!$B$5:$G$95,$N573+1,FALSE),"-")</f>
        <v>0</v>
      </c>
      <c r="U573" s="54">
        <f>IF($C573&lt;=U$2,J573*VLOOKUP($C573,Listen!$B$5:$G$95,$N573+1,FALSE)/VLOOKUP(U$2,Listen!$B$5:$G$95,$N573+1,FALSE),"-")</f>
        <v>0</v>
      </c>
      <c r="V573" s="54">
        <f>IF($C573&lt;=V$2,K573*VLOOKUP($C573,Listen!$B$5:$G$95,$N573+1,FALSE)/VLOOKUP(V$2,Listen!$B$5:$G$95,$N573+1,FALSE),"-")</f>
        <v>0</v>
      </c>
    </row>
    <row r="574" spans="2:22">
      <c r="B574" s="25"/>
      <c r="C574" s="3">
        <v>1986</v>
      </c>
      <c r="D574" s="141"/>
      <c r="E574" s="141"/>
      <c r="F574" s="141"/>
      <c r="G574" s="141"/>
      <c r="H574" s="141"/>
      <c r="I574" s="141"/>
      <c r="J574" s="141"/>
      <c r="K574" s="141"/>
      <c r="M574" s="52">
        <v>32</v>
      </c>
      <c r="N574" s="52">
        <v>5</v>
      </c>
      <c r="O574" s="54">
        <f>IF($C574&lt;=O$2,D574*VLOOKUP($C574,Listen!$B$5:$G$95,$N574+1,FALSE)/VLOOKUP(O$2,Listen!$B$5:$G$95,$N574+1,FALSE),"-")</f>
        <v>0</v>
      </c>
      <c r="P574" s="54">
        <f>IF($C574&lt;=P$2,E574*VLOOKUP($C574,Listen!$B$5:$G$95,$N574+1,FALSE)/VLOOKUP(P$2,Listen!$B$5:$G$95,$N574+1,FALSE),"-")</f>
        <v>0</v>
      </c>
      <c r="Q574" s="54">
        <f>IF($C574&lt;=Q$2,F574*VLOOKUP($C574,Listen!$B$5:$G$95,$N574+1,FALSE)/VLOOKUP(Q$2,Listen!$B$5:$G$95,$N574+1,FALSE),"-")</f>
        <v>0</v>
      </c>
      <c r="R574" s="54">
        <f>IF($C574&lt;=R$2,G574*VLOOKUP($C574,Listen!$B$5:$G$95,$N574+1,FALSE)/VLOOKUP(R$2,Listen!$B$5:$G$95,$N574+1,FALSE),"-")</f>
        <v>0</v>
      </c>
      <c r="S574" s="54">
        <f>IF($C574&lt;=S$2,H574*VLOOKUP($C574,Listen!$B$5:$G$95,$N574+1,FALSE)/VLOOKUP(S$2,Listen!$B$5:$G$95,$N574+1,FALSE),"-")</f>
        <v>0</v>
      </c>
      <c r="T574" s="54">
        <f>IF($C574&lt;=T$2,I574*VLOOKUP($C574,Listen!$B$5:$G$95,$N574+1,FALSE)/VLOOKUP(T$2,Listen!$B$5:$G$95,$N574+1,FALSE),"-")</f>
        <v>0</v>
      </c>
      <c r="U574" s="54">
        <f>IF($C574&lt;=U$2,J574*VLOOKUP($C574,Listen!$B$5:$G$95,$N574+1,FALSE)/VLOOKUP(U$2,Listen!$B$5:$G$95,$N574+1,FALSE),"-")</f>
        <v>0</v>
      </c>
      <c r="V574" s="54">
        <f>IF($C574&lt;=V$2,K574*VLOOKUP($C574,Listen!$B$5:$G$95,$N574+1,FALSE)/VLOOKUP(V$2,Listen!$B$5:$G$95,$N574+1,FALSE),"-")</f>
        <v>0</v>
      </c>
    </row>
    <row r="575" spans="2:22">
      <c r="B575" s="25"/>
      <c r="C575" s="3">
        <v>1985</v>
      </c>
      <c r="D575" s="141"/>
      <c r="E575" s="141"/>
      <c r="F575" s="141"/>
      <c r="G575" s="141"/>
      <c r="H575" s="141"/>
      <c r="I575" s="141"/>
      <c r="J575" s="141"/>
      <c r="K575" s="141"/>
      <c r="M575" s="52">
        <v>32</v>
      </c>
      <c r="N575" s="52">
        <v>5</v>
      </c>
      <c r="O575" s="54">
        <f>IF($C575&lt;=O$2,D575*VLOOKUP($C575,Listen!$B$5:$G$95,$N575+1,FALSE)/VLOOKUP(O$2,Listen!$B$5:$G$95,$N575+1,FALSE),"-")</f>
        <v>0</v>
      </c>
      <c r="P575" s="54">
        <f>IF($C575&lt;=P$2,E575*VLOOKUP($C575,Listen!$B$5:$G$95,$N575+1,FALSE)/VLOOKUP(P$2,Listen!$B$5:$G$95,$N575+1,FALSE),"-")</f>
        <v>0</v>
      </c>
      <c r="Q575" s="54">
        <f>IF($C575&lt;=Q$2,F575*VLOOKUP($C575,Listen!$B$5:$G$95,$N575+1,FALSE)/VLOOKUP(Q$2,Listen!$B$5:$G$95,$N575+1,FALSE),"-")</f>
        <v>0</v>
      </c>
      <c r="R575" s="54">
        <f>IF($C575&lt;=R$2,G575*VLOOKUP($C575,Listen!$B$5:$G$95,$N575+1,FALSE)/VLOOKUP(R$2,Listen!$B$5:$G$95,$N575+1,FALSE),"-")</f>
        <v>0</v>
      </c>
      <c r="S575" s="54">
        <f>IF($C575&lt;=S$2,H575*VLOOKUP($C575,Listen!$B$5:$G$95,$N575+1,FALSE)/VLOOKUP(S$2,Listen!$B$5:$G$95,$N575+1,FALSE),"-")</f>
        <v>0</v>
      </c>
      <c r="T575" s="54">
        <f>IF($C575&lt;=T$2,I575*VLOOKUP($C575,Listen!$B$5:$G$95,$N575+1,FALSE)/VLOOKUP(T$2,Listen!$B$5:$G$95,$N575+1,FALSE),"-")</f>
        <v>0</v>
      </c>
      <c r="U575" s="54">
        <f>IF($C575&lt;=U$2,J575*VLOOKUP($C575,Listen!$B$5:$G$95,$N575+1,FALSE)/VLOOKUP(U$2,Listen!$B$5:$G$95,$N575+1,FALSE),"-")</f>
        <v>0</v>
      </c>
      <c r="V575" s="54">
        <f>IF($C575&lt;=V$2,K575*VLOOKUP($C575,Listen!$B$5:$G$95,$N575+1,FALSE)/VLOOKUP(V$2,Listen!$B$5:$G$95,$N575+1,FALSE),"-")</f>
        <v>0</v>
      </c>
    </row>
    <row r="576" spans="2:22">
      <c r="B576" s="25"/>
      <c r="C576" s="3">
        <v>1984</v>
      </c>
      <c r="D576" s="141"/>
      <c r="E576" s="141"/>
      <c r="F576" s="141"/>
      <c r="G576" s="141"/>
      <c r="H576" s="141"/>
      <c r="I576" s="141"/>
      <c r="J576" s="141"/>
      <c r="K576" s="141"/>
      <c r="M576" s="52">
        <v>32</v>
      </c>
      <c r="N576" s="52">
        <v>5</v>
      </c>
      <c r="O576" s="54">
        <f>IF($C576&lt;=O$2,D576*VLOOKUP($C576,Listen!$B$5:$G$95,$N576+1,FALSE)/VLOOKUP(O$2,Listen!$B$5:$G$95,$N576+1,FALSE),"-")</f>
        <v>0</v>
      </c>
      <c r="P576" s="54">
        <f>IF($C576&lt;=P$2,E576*VLOOKUP($C576,Listen!$B$5:$G$95,$N576+1,FALSE)/VLOOKUP(P$2,Listen!$B$5:$G$95,$N576+1,FALSE),"-")</f>
        <v>0</v>
      </c>
      <c r="Q576" s="54">
        <f>IF($C576&lt;=Q$2,F576*VLOOKUP($C576,Listen!$B$5:$G$95,$N576+1,FALSE)/VLOOKUP(Q$2,Listen!$B$5:$G$95,$N576+1,FALSE),"-")</f>
        <v>0</v>
      </c>
      <c r="R576" s="54">
        <f>IF($C576&lt;=R$2,G576*VLOOKUP($C576,Listen!$B$5:$G$95,$N576+1,FALSE)/VLOOKUP(R$2,Listen!$B$5:$G$95,$N576+1,FALSE),"-")</f>
        <v>0</v>
      </c>
      <c r="S576" s="54">
        <f>IF($C576&lt;=S$2,H576*VLOOKUP($C576,Listen!$B$5:$G$95,$N576+1,FALSE)/VLOOKUP(S$2,Listen!$B$5:$G$95,$N576+1,FALSE),"-")</f>
        <v>0</v>
      </c>
      <c r="T576" s="54">
        <f>IF($C576&lt;=T$2,I576*VLOOKUP($C576,Listen!$B$5:$G$95,$N576+1,FALSE)/VLOOKUP(T$2,Listen!$B$5:$G$95,$N576+1,FALSE),"-")</f>
        <v>0</v>
      </c>
      <c r="U576" s="54">
        <f>IF($C576&lt;=U$2,J576*VLOOKUP($C576,Listen!$B$5:$G$95,$N576+1,FALSE)/VLOOKUP(U$2,Listen!$B$5:$G$95,$N576+1,FALSE),"-")</f>
        <v>0</v>
      </c>
      <c r="V576" s="54">
        <f>IF($C576&lt;=V$2,K576*VLOOKUP($C576,Listen!$B$5:$G$95,$N576+1,FALSE)/VLOOKUP(V$2,Listen!$B$5:$G$95,$N576+1,FALSE),"-")</f>
        <v>0</v>
      </c>
    </row>
    <row r="577" spans="2:22">
      <c r="B577" s="25"/>
      <c r="C577" s="3">
        <v>1983</v>
      </c>
      <c r="D577" s="141"/>
      <c r="E577" s="141"/>
      <c r="F577" s="141"/>
      <c r="G577" s="141"/>
      <c r="H577" s="141"/>
      <c r="I577" s="141"/>
      <c r="J577" s="141"/>
      <c r="K577" s="141"/>
      <c r="M577" s="52">
        <v>32</v>
      </c>
      <c r="N577" s="52">
        <v>5</v>
      </c>
      <c r="O577" s="54">
        <f>IF($C577&lt;=O$2,D577*VLOOKUP($C577,Listen!$B$5:$G$95,$N577+1,FALSE)/VLOOKUP(O$2,Listen!$B$5:$G$95,$N577+1,FALSE),"-")</f>
        <v>0</v>
      </c>
      <c r="P577" s="54">
        <f>IF($C577&lt;=P$2,E577*VLOOKUP($C577,Listen!$B$5:$G$95,$N577+1,FALSE)/VLOOKUP(P$2,Listen!$B$5:$G$95,$N577+1,FALSE),"-")</f>
        <v>0</v>
      </c>
      <c r="Q577" s="54">
        <f>IF($C577&lt;=Q$2,F577*VLOOKUP($C577,Listen!$B$5:$G$95,$N577+1,FALSE)/VLOOKUP(Q$2,Listen!$B$5:$G$95,$N577+1,FALSE),"-")</f>
        <v>0</v>
      </c>
      <c r="R577" s="54">
        <f>IF($C577&lt;=R$2,G577*VLOOKUP($C577,Listen!$B$5:$G$95,$N577+1,FALSE)/VLOOKUP(R$2,Listen!$B$5:$G$95,$N577+1,FALSE),"-")</f>
        <v>0</v>
      </c>
      <c r="S577" s="54">
        <f>IF($C577&lt;=S$2,H577*VLOOKUP($C577,Listen!$B$5:$G$95,$N577+1,FALSE)/VLOOKUP(S$2,Listen!$B$5:$G$95,$N577+1,FALSE),"-")</f>
        <v>0</v>
      </c>
      <c r="T577" s="54">
        <f>IF($C577&lt;=T$2,I577*VLOOKUP($C577,Listen!$B$5:$G$95,$N577+1,FALSE)/VLOOKUP(T$2,Listen!$B$5:$G$95,$N577+1,FALSE),"-")</f>
        <v>0</v>
      </c>
      <c r="U577" s="54">
        <f>IF($C577&lt;=U$2,J577*VLOOKUP($C577,Listen!$B$5:$G$95,$N577+1,FALSE)/VLOOKUP(U$2,Listen!$B$5:$G$95,$N577+1,FALSE),"-")</f>
        <v>0</v>
      </c>
      <c r="V577" s="54">
        <f>IF($C577&lt;=V$2,K577*VLOOKUP($C577,Listen!$B$5:$G$95,$N577+1,FALSE)/VLOOKUP(V$2,Listen!$B$5:$G$95,$N577+1,FALSE),"-")</f>
        <v>0</v>
      </c>
    </row>
    <row r="578" spans="2:22">
      <c r="B578" s="25"/>
      <c r="C578" s="3">
        <v>1982</v>
      </c>
      <c r="D578" s="141"/>
      <c r="E578" s="141"/>
      <c r="F578" s="141"/>
      <c r="G578" s="141"/>
      <c r="H578" s="141"/>
      <c r="I578" s="141"/>
      <c r="J578" s="141"/>
      <c r="K578" s="141"/>
      <c r="M578" s="52">
        <v>32</v>
      </c>
      <c r="N578" s="52">
        <v>5</v>
      </c>
      <c r="O578" s="54">
        <f>IF($C578&lt;=O$2,D578*VLOOKUP($C578,Listen!$B$5:$G$95,$N578+1,FALSE)/VLOOKUP(O$2,Listen!$B$5:$G$95,$N578+1,FALSE),"-")</f>
        <v>0</v>
      </c>
      <c r="P578" s="54">
        <f>IF($C578&lt;=P$2,E578*VLOOKUP($C578,Listen!$B$5:$G$95,$N578+1,FALSE)/VLOOKUP(P$2,Listen!$B$5:$G$95,$N578+1,FALSE),"-")</f>
        <v>0</v>
      </c>
      <c r="Q578" s="54">
        <f>IF($C578&lt;=Q$2,F578*VLOOKUP($C578,Listen!$B$5:$G$95,$N578+1,FALSE)/VLOOKUP(Q$2,Listen!$B$5:$G$95,$N578+1,FALSE),"-")</f>
        <v>0</v>
      </c>
      <c r="R578" s="54">
        <f>IF($C578&lt;=R$2,G578*VLOOKUP($C578,Listen!$B$5:$G$95,$N578+1,FALSE)/VLOOKUP(R$2,Listen!$B$5:$G$95,$N578+1,FALSE),"-")</f>
        <v>0</v>
      </c>
      <c r="S578" s="54">
        <f>IF($C578&lt;=S$2,H578*VLOOKUP($C578,Listen!$B$5:$G$95,$N578+1,FALSE)/VLOOKUP(S$2,Listen!$B$5:$G$95,$N578+1,FALSE),"-")</f>
        <v>0</v>
      </c>
      <c r="T578" s="54">
        <f>IF($C578&lt;=T$2,I578*VLOOKUP($C578,Listen!$B$5:$G$95,$N578+1,FALSE)/VLOOKUP(T$2,Listen!$B$5:$G$95,$N578+1,FALSE),"-")</f>
        <v>0</v>
      </c>
      <c r="U578" s="54">
        <f>IF($C578&lt;=U$2,J578*VLOOKUP($C578,Listen!$B$5:$G$95,$N578+1,FALSE)/VLOOKUP(U$2,Listen!$B$5:$G$95,$N578+1,FALSE),"-")</f>
        <v>0</v>
      </c>
      <c r="V578" s="54">
        <f>IF($C578&lt;=V$2,K578*VLOOKUP($C578,Listen!$B$5:$G$95,$N578+1,FALSE)/VLOOKUP(V$2,Listen!$B$5:$G$95,$N578+1,FALSE),"-")</f>
        <v>0</v>
      </c>
    </row>
    <row r="579" spans="2:22">
      <c r="B579" s="25"/>
      <c r="C579" s="3">
        <v>1981</v>
      </c>
      <c r="D579" s="141"/>
      <c r="E579" s="141"/>
      <c r="F579" s="141"/>
      <c r="G579" s="141"/>
      <c r="H579" s="141"/>
      <c r="I579" s="141"/>
      <c r="J579" s="141"/>
      <c r="K579" s="141"/>
      <c r="M579" s="52">
        <v>32</v>
      </c>
      <c r="N579" s="52">
        <v>5</v>
      </c>
      <c r="O579" s="54">
        <f>IF($C579&lt;=O$2,D579*VLOOKUP($C579,Listen!$B$5:$G$95,$N579+1,FALSE)/VLOOKUP(O$2,Listen!$B$5:$G$95,$N579+1,FALSE),"-")</f>
        <v>0</v>
      </c>
      <c r="P579" s="54">
        <f>IF($C579&lt;=P$2,E579*VLOOKUP($C579,Listen!$B$5:$G$95,$N579+1,FALSE)/VLOOKUP(P$2,Listen!$B$5:$G$95,$N579+1,FALSE),"-")</f>
        <v>0</v>
      </c>
      <c r="Q579" s="54">
        <f>IF($C579&lt;=Q$2,F579*VLOOKUP($C579,Listen!$B$5:$G$95,$N579+1,FALSE)/VLOOKUP(Q$2,Listen!$B$5:$G$95,$N579+1,FALSE),"-")</f>
        <v>0</v>
      </c>
      <c r="R579" s="54">
        <f>IF($C579&lt;=R$2,G579*VLOOKUP($C579,Listen!$B$5:$G$95,$N579+1,FALSE)/VLOOKUP(R$2,Listen!$B$5:$G$95,$N579+1,FALSE),"-")</f>
        <v>0</v>
      </c>
      <c r="S579" s="54">
        <f>IF($C579&lt;=S$2,H579*VLOOKUP($C579,Listen!$B$5:$G$95,$N579+1,FALSE)/VLOOKUP(S$2,Listen!$B$5:$G$95,$N579+1,FALSE),"-")</f>
        <v>0</v>
      </c>
      <c r="T579" s="54">
        <f>IF($C579&lt;=T$2,I579*VLOOKUP($C579,Listen!$B$5:$G$95,$N579+1,FALSE)/VLOOKUP(T$2,Listen!$B$5:$G$95,$N579+1,FALSE),"-")</f>
        <v>0</v>
      </c>
      <c r="U579" s="54">
        <f>IF($C579&lt;=U$2,J579*VLOOKUP($C579,Listen!$B$5:$G$95,$N579+1,FALSE)/VLOOKUP(U$2,Listen!$B$5:$G$95,$N579+1,FALSE),"-")</f>
        <v>0</v>
      </c>
      <c r="V579" s="54">
        <f>IF($C579&lt;=V$2,K579*VLOOKUP($C579,Listen!$B$5:$G$95,$N579+1,FALSE)/VLOOKUP(V$2,Listen!$B$5:$G$95,$N579+1,FALSE),"-")</f>
        <v>0</v>
      </c>
    </row>
    <row r="580" spans="2:22">
      <c r="B580" s="25"/>
      <c r="C580" s="3">
        <v>1980</v>
      </c>
      <c r="D580" s="141"/>
      <c r="E580" s="141"/>
      <c r="F580" s="141"/>
      <c r="G580" s="141"/>
      <c r="H580" s="141"/>
      <c r="I580" s="141"/>
      <c r="J580" s="141"/>
      <c r="K580" s="141"/>
      <c r="M580" s="52">
        <v>32</v>
      </c>
      <c r="N580" s="52">
        <v>5</v>
      </c>
      <c r="O580" s="54">
        <f>IF($C580&lt;=O$2,D580*VLOOKUP($C580,Listen!$B$5:$G$95,$N580+1,FALSE)/VLOOKUP(O$2,Listen!$B$5:$G$95,$N580+1,FALSE),"-")</f>
        <v>0</v>
      </c>
      <c r="P580" s="54">
        <f>IF($C580&lt;=P$2,E580*VLOOKUP($C580,Listen!$B$5:$G$95,$N580+1,FALSE)/VLOOKUP(P$2,Listen!$B$5:$G$95,$N580+1,FALSE),"-")</f>
        <v>0</v>
      </c>
      <c r="Q580" s="54">
        <f>IF($C580&lt;=Q$2,F580*VLOOKUP($C580,Listen!$B$5:$G$95,$N580+1,FALSE)/VLOOKUP(Q$2,Listen!$B$5:$G$95,$N580+1,FALSE),"-")</f>
        <v>0</v>
      </c>
      <c r="R580" s="54">
        <f>IF($C580&lt;=R$2,G580*VLOOKUP($C580,Listen!$B$5:$G$95,$N580+1,FALSE)/VLOOKUP(R$2,Listen!$B$5:$G$95,$N580+1,FALSE),"-")</f>
        <v>0</v>
      </c>
      <c r="S580" s="54">
        <f>IF($C580&lt;=S$2,H580*VLOOKUP($C580,Listen!$B$5:$G$95,$N580+1,FALSE)/VLOOKUP(S$2,Listen!$B$5:$G$95,$N580+1,FALSE),"-")</f>
        <v>0</v>
      </c>
      <c r="T580" s="54">
        <f>IF($C580&lt;=T$2,I580*VLOOKUP($C580,Listen!$B$5:$G$95,$N580+1,FALSE)/VLOOKUP(T$2,Listen!$B$5:$G$95,$N580+1,FALSE),"-")</f>
        <v>0</v>
      </c>
      <c r="U580" s="54">
        <f>IF($C580&lt;=U$2,J580*VLOOKUP($C580,Listen!$B$5:$G$95,$N580+1,FALSE)/VLOOKUP(U$2,Listen!$B$5:$G$95,$N580+1,FALSE),"-")</f>
        <v>0</v>
      </c>
      <c r="V580" s="54">
        <f>IF($C580&lt;=V$2,K580*VLOOKUP($C580,Listen!$B$5:$G$95,$N580+1,FALSE)/VLOOKUP(V$2,Listen!$B$5:$G$95,$N580+1,FALSE),"-")</f>
        <v>0</v>
      </c>
    </row>
    <row r="581" spans="2:22">
      <c r="B581" s="25"/>
      <c r="C581" s="3">
        <v>1979</v>
      </c>
      <c r="D581" s="141"/>
      <c r="E581" s="141"/>
      <c r="F581" s="141"/>
      <c r="G581" s="141"/>
      <c r="H581" s="141"/>
      <c r="I581" s="141"/>
      <c r="J581" s="141"/>
      <c r="K581" s="141"/>
      <c r="M581" s="52">
        <v>32</v>
      </c>
      <c r="N581" s="52">
        <v>5</v>
      </c>
      <c r="O581" s="54">
        <f>IF($C581&lt;=O$2,D581*VLOOKUP($C581,Listen!$B$5:$G$95,$N581+1,FALSE)/VLOOKUP(O$2,Listen!$B$5:$G$95,$N581+1,FALSE),"-")</f>
        <v>0</v>
      </c>
      <c r="P581" s="54">
        <f>IF($C581&lt;=P$2,E581*VLOOKUP($C581,Listen!$B$5:$G$95,$N581+1,FALSE)/VLOOKUP(P$2,Listen!$B$5:$G$95,$N581+1,FALSE),"-")</f>
        <v>0</v>
      </c>
      <c r="Q581" s="54">
        <f>IF($C581&lt;=Q$2,F581*VLOOKUP($C581,Listen!$B$5:$G$95,$N581+1,FALSE)/VLOOKUP(Q$2,Listen!$B$5:$G$95,$N581+1,FALSE),"-")</f>
        <v>0</v>
      </c>
      <c r="R581" s="54">
        <f>IF($C581&lt;=R$2,G581*VLOOKUP($C581,Listen!$B$5:$G$95,$N581+1,FALSE)/VLOOKUP(R$2,Listen!$B$5:$G$95,$N581+1,FALSE),"-")</f>
        <v>0</v>
      </c>
      <c r="S581" s="54">
        <f>IF($C581&lt;=S$2,H581*VLOOKUP($C581,Listen!$B$5:$G$95,$N581+1,FALSE)/VLOOKUP(S$2,Listen!$B$5:$G$95,$N581+1,FALSE),"-")</f>
        <v>0</v>
      </c>
      <c r="T581" s="54">
        <f>IF($C581&lt;=T$2,I581*VLOOKUP($C581,Listen!$B$5:$G$95,$N581+1,FALSE)/VLOOKUP(T$2,Listen!$B$5:$G$95,$N581+1,FALSE),"-")</f>
        <v>0</v>
      </c>
      <c r="U581" s="54">
        <f>IF($C581&lt;=U$2,J581*VLOOKUP($C581,Listen!$B$5:$G$95,$N581+1,FALSE)/VLOOKUP(U$2,Listen!$B$5:$G$95,$N581+1,FALSE),"-")</f>
        <v>0</v>
      </c>
      <c r="V581" s="54">
        <f>IF($C581&lt;=V$2,K581*VLOOKUP($C581,Listen!$B$5:$G$95,$N581+1,FALSE)/VLOOKUP(V$2,Listen!$B$5:$G$95,$N581+1,FALSE),"-")</f>
        <v>0</v>
      </c>
    </row>
    <row r="582" spans="2:22">
      <c r="B582" s="25"/>
      <c r="C582" s="3">
        <v>1978</v>
      </c>
      <c r="D582" s="141"/>
      <c r="E582" s="141"/>
      <c r="F582" s="141"/>
      <c r="G582" s="141"/>
      <c r="H582" s="141"/>
      <c r="I582" s="141"/>
      <c r="J582" s="141"/>
      <c r="K582" s="141"/>
      <c r="M582" s="52">
        <v>32</v>
      </c>
      <c r="N582" s="52">
        <v>5</v>
      </c>
      <c r="O582" s="54">
        <f>IF($C582&lt;=O$2,D582*VLOOKUP($C582,Listen!$B$5:$G$95,$N582+1,FALSE)/VLOOKUP(O$2,Listen!$B$5:$G$95,$N582+1,FALSE),"-")</f>
        <v>0</v>
      </c>
      <c r="P582" s="54">
        <f>IF($C582&lt;=P$2,E582*VLOOKUP($C582,Listen!$B$5:$G$95,$N582+1,FALSE)/VLOOKUP(P$2,Listen!$B$5:$G$95,$N582+1,FALSE),"-")</f>
        <v>0</v>
      </c>
      <c r="Q582" s="54">
        <f>IF($C582&lt;=Q$2,F582*VLOOKUP($C582,Listen!$B$5:$G$95,$N582+1,FALSE)/VLOOKUP(Q$2,Listen!$B$5:$G$95,$N582+1,FALSE),"-")</f>
        <v>0</v>
      </c>
      <c r="R582" s="54">
        <f>IF($C582&lt;=R$2,G582*VLOOKUP($C582,Listen!$B$5:$G$95,$N582+1,FALSE)/VLOOKUP(R$2,Listen!$B$5:$G$95,$N582+1,FALSE),"-")</f>
        <v>0</v>
      </c>
      <c r="S582" s="54">
        <f>IF($C582&lt;=S$2,H582*VLOOKUP($C582,Listen!$B$5:$G$95,$N582+1,FALSE)/VLOOKUP(S$2,Listen!$B$5:$G$95,$N582+1,FALSE),"-")</f>
        <v>0</v>
      </c>
      <c r="T582" s="54">
        <f>IF($C582&lt;=T$2,I582*VLOOKUP($C582,Listen!$B$5:$G$95,$N582+1,FALSE)/VLOOKUP(T$2,Listen!$B$5:$G$95,$N582+1,FALSE),"-")</f>
        <v>0</v>
      </c>
      <c r="U582" s="54">
        <f>IF($C582&lt;=U$2,J582*VLOOKUP($C582,Listen!$B$5:$G$95,$N582+1,FALSE)/VLOOKUP(U$2,Listen!$B$5:$G$95,$N582+1,FALSE),"-")</f>
        <v>0</v>
      </c>
      <c r="V582" s="54">
        <f>IF($C582&lt;=V$2,K582*VLOOKUP($C582,Listen!$B$5:$G$95,$N582+1,FALSE)/VLOOKUP(V$2,Listen!$B$5:$G$95,$N582+1,FALSE),"-")</f>
        <v>0</v>
      </c>
    </row>
    <row r="583" spans="2:22">
      <c r="B583" s="25"/>
      <c r="C583" s="3">
        <v>1977</v>
      </c>
      <c r="D583" s="141"/>
      <c r="E583" s="141"/>
      <c r="F583" s="141"/>
      <c r="G583" s="141"/>
      <c r="H583" s="141"/>
      <c r="I583" s="141"/>
      <c r="J583" s="141"/>
      <c r="K583" s="141"/>
      <c r="M583" s="52">
        <v>32</v>
      </c>
      <c r="N583" s="52">
        <v>5</v>
      </c>
      <c r="O583" s="54">
        <f>IF($C583&lt;=O$2,D583*VLOOKUP($C583,Listen!$B$5:$G$95,$N583+1,FALSE)/VLOOKUP(O$2,Listen!$B$5:$G$95,$N583+1,FALSE),"-")</f>
        <v>0</v>
      </c>
      <c r="P583" s="54">
        <f>IF($C583&lt;=P$2,E583*VLOOKUP($C583,Listen!$B$5:$G$95,$N583+1,FALSE)/VLOOKUP(P$2,Listen!$B$5:$G$95,$N583+1,FALSE),"-")</f>
        <v>0</v>
      </c>
      <c r="Q583" s="54">
        <f>IF($C583&lt;=Q$2,F583*VLOOKUP($C583,Listen!$B$5:$G$95,$N583+1,FALSE)/VLOOKUP(Q$2,Listen!$B$5:$G$95,$N583+1,FALSE),"-")</f>
        <v>0</v>
      </c>
      <c r="R583" s="54">
        <f>IF($C583&lt;=R$2,G583*VLOOKUP($C583,Listen!$B$5:$G$95,$N583+1,FALSE)/VLOOKUP(R$2,Listen!$B$5:$G$95,$N583+1,FALSE),"-")</f>
        <v>0</v>
      </c>
      <c r="S583" s="54">
        <f>IF($C583&lt;=S$2,H583*VLOOKUP($C583,Listen!$B$5:$G$95,$N583+1,FALSE)/VLOOKUP(S$2,Listen!$B$5:$G$95,$N583+1,FALSE),"-")</f>
        <v>0</v>
      </c>
      <c r="T583" s="54">
        <f>IF($C583&lt;=T$2,I583*VLOOKUP($C583,Listen!$B$5:$G$95,$N583+1,FALSE)/VLOOKUP(T$2,Listen!$B$5:$G$95,$N583+1,FALSE),"-")</f>
        <v>0</v>
      </c>
      <c r="U583" s="54">
        <f>IF($C583&lt;=U$2,J583*VLOOKUP($C583,Listen!$B$5:$G$95,$N583+1,FALSE)/VLOOKUP(U$2,Listen!$B$5:$G$95,$N583+1,FALSE),"-")</f>
        <v>0</v>
      </c>
      <c r="V583" s="54">
        <f>IF($C583&lt;=V$2,K583*VLOOKUP($C583,Listen!$B$5:$G$95,$N583+1,FALSE)/VLOOKUP(V$2,Listen!$B$5:$G$95,$N583+1,FALSE),"-")</f>
        <v>0</v>
      </c>
    </row>
    <row r="584" spans="2:22">
      <c r="B584" s="25"/>
      <c r="C584" s="3">
        <v>1976</v>
      </c>
      <c r="D584" s="141"/>
      <c r="E584" s="141"/>
      <c r="F584" s="141"/>
      <c r="G584" s="141"/>
      <c r="H584" s="141"/>
      <c r="I584" s="141"/>
      <c r="J584" s="141"/>
      <c r="K584" s="141"/>
      <c r="M584" s="52">
        <v>32</v>
      </c>
      <c r="N584" s="52">
        <v>5</v>
      </c>
      <c r="O584" s="54">
        <f>IF($C584&lt;=O$2,D584*VLOOKUP($C584,Listen!$B$5:$G$95,$N584+1,FALSE)/VLOOKUP(O$2,Listen!$B$5:$G$95,$N584+1,FALSE),"-")</f>
        <v>0</v>
      </c>
      <c r="P584" s="54">
        <f>IF($C584&lt;=P$2,E584*VLOOKUP($C584,Listen!$B$5:$G$95,$N584+1,FALSE)/VLOOKUP(P$2,Listen!$B$5:$G$95,$N584+1,FALSE),"-")</f>
        <v>0</v>
      </c>
      <c r="Q584" s="54">
        <f>IF($C584&lt;=Q$2,F584*VLOOKUP($C584,Listen!$B$5:$G$95,$N584+1,FALSE)/VLOOKUP(Q$2,Listen!$B$5:$G$95,$N584+1,FALSE),"-")</f>
        <v>0</v>
      </c>
      <c r="R584" s="54">
        <f>IF($C584&lt;=R$2,G584*VLOOKUP($C584,Listen!$B$5:$G$95,$N584+1,FALSE)/VLOOKUP(R$2,Listen!$B$5:$G$95,$N584+1,FALSE),"-")</f>
        <v>0</v>
      </c>
      <c r="S584" s="54">
        <f>IF($C584&lt;=S$2,H584*VLOOKUP($C584,Listen!$B$5:$G$95,$N584+1,FALSE)/VLOOKUP(S$2,Listen!$B$5:$G$95,$N584+1,FALSE),"-")</f>
        <v>0</v>
      </c>
      <c r="T584" s="54">
        <f>IF($C584&lt;=T$2,I584*VLOOKUP($C584,Listen!$B$5:$G$95,$N584+1,FALSE)/VLOOKUP(T$2,Listen!$B$5:$G$95,$N584+1,FALSE),"-")</f>
        <v>0</v>
      </c>
      <c r="U584" s="54">
        <f>IF($C584&lt;=U$2,J584*VLOOKUP($C584,Listen!$B$5:$G$95,$N584+1,FALSE)/VLOOKUP(U$2,Listen!$B$5:$G$95,$N584+1,FALSE),"-")</f>
        <v>0</v>
      </c>
      <c r="V584" s="54">
        <f>IF($C584&lt;=V$2,K584*VLOOKUP($C584,Listen!$B$5:$G$95,$N584+1,FALSE)/VLOOKUP(V$2,Listen!$B$5:$G$95,$N584+1,FALSE),"-")</f>
        <v>0</v>
      </c>
    </row>
    <row r="585" spans="2:22">
      <c r="B585" s="25"/>
      <c r="C585" s="3">
        <v>1975</v>
      </c>
      <c r="D585" s="141"/>
      <c r="E585" s="141"/>
      <c r="F585" s="141"/>
      <c r="G585" s="141"/>
      <c r="H585" s="141"/>
      <c r="I585" s="141"/>
      <c r="J585" s="141"/>
      <c r="K585" s="141"/>
      <c r="M585" s="52">
        <v>32</v>
      </c>
      <c r="N585" s="52">
        <v>5</v>
      </c>
      <c r="O585" s="54">
        <f>IF($C585&lt;=O$2,D585*VLOOKUP($C585,Listen!$B$5:$G$95,$N585+1,FALSE)/VLOOKUP(O$2,Listen!$B$5:$G$95,$N585+1,FALSE),"-")</f>
        <v>0</v>
      </c>
      <c r="P585" s="54">
        <f>IF($C585&lt;=P$2,E585*VLOOKUP($C585,Listen!$B$5:$G$95,$N585+1,FALSE)/VLOOKUP(P$2,Listen!$B$5:$G$95,$N585+1,FALSE),"-")</f>
        <v>0</v>
      </c>
      <c r="Q585" s="54">
        <f>IF($C585&lt;=Q$2,F585*VLOOKUP($C585,Listen!$B$5:$G$95,$N585+1,FALSE)/VLOOKUP(Q$2,Listen!$B$5:$G$95,$N585+1,FALSE),"-")</f>
        <v>0</v>
      </c>
      <c r="R585" s="54">
        <f>IF($C585&lt;=R$2,G585*VLOOKUP($C585,Listen!$B$5:$G$95,$N585+1,FALSE)/VLOOKUP(R$2,Listen!$B$5:$G$95,$N585+1,FALSE),"-")</f>
        <v>0</v>
      </c>
      <c r="S585" s="54">
        <f>IF($C585&lt;=S$2,H585*VLOOKUP($C585,Listen!$B$5:$G$95,$N585+1,FALSE)/VLOOKUP(S$2,Listen!$B$5:$G$95,$N585+1,FALSE),"-")</f>
        <v>0</v>
      </c>
      <c r="T585" s="54">
        <f>IF($C585&lt;=T$2,I585*VLOOKUP($C585,Listen!$B$5:$G$95,$N585+1,FALSE)/VLOOKUP(T$2,Listen!$B$5:$G$95,$N585+1,FALSE),"-")</f>
        <v>0</v>
      </c>
      <c r="U585" s="54">
        <f>IF($C585&lt;=U$2,J585*VLOOKUP($C585,Listen!$B$5:$G$95,$N585+1,FALSE)/VLOOKUP(U$2,Listen!$B$5:$G$95,$N585+1,FALSE),"-")</f>
        <v>0</v>
      </c>
      <c r="V585" s="54">
        <f>IF($C585&lt;=V$2,K585*VLOOKUP($C585,Listen!$B$5:$G$95,$N585+1,FALSE)/VLOOKUP(V$2,Listen!$B$5:$G$95,$N585+1,FALSE),"-")</f>
        <v>0</v>
      </c>
    </row>
    <row r="586" spans="2:22">
      <c r="B586" s="25"/>
      <c r="C586" s="3">
        <v>1974</v>
      </c>
      <c r="D586" s="141"/>
      <c r="E586" s="141"/>
      <c r="F586" s="141"/>
      <c r="G586" s="141"/>
      <c r="H586" s="141"/>
      <c r="I586" s="141"/>
      <c r="J586" s="141"/>
      <c r="K586" s="141"/>
      <c r="M586" s="52">
        <v>32</v>
      </c>
      <c r="N586" s="52">
        <v>5</v>
      </c>
      <c r="O586" s="54">
        <f>IF($C586&lt;=O$2,D586*VLOOKUP($C586,Listen!$B$5:$G$95,$N586+1,FALSE)/VLOOKUP(O$2,Listen!$B$5:$G$95,$N586+1,FALSE),"-")</f>
        <v>0</v>
      </c>
      <c r="P586" s="54">
        <f>IF($C586&lt;=P$2,E586*VLOOKUP($C586,Listen!$B$5:$G$95,$N586+1,FALSE)/VLOOKUP(P$2,Listen!$B$5:$G$95,$N586+1,FALSE),"-")</f>
        <v>0</v>
      </c>
      <c r="Q586" s="54">
        <f>IF($C586&lt;=Q$2,F586*VLOOKUP($C586,Listen!$B$5:$G$95,$N586+1,FALSE)/VLOOKUP(Q$2,Listen!$B$5:$G$95,$N586+1,FALSE),"-")</f>
        <v>0</v>
      </c>
      <c r="R586" s="54">
        <f>IF($C586&lt;=R$2,G586*VLOOKUP($C586,Listen!$B$5:$G$95,$N586+1,FALSE)/VLOOKUP(R$2,Listen!$B$5:$G$95,$N586+1,FALSE),"-")</f>
        <v>0</v>
      </c>
      <c r="S586" s="54">
        <f>IF($C586&lt;=S$2,H586*VLOOKUP($C586,Listen!$B$5:$G$95,$N586+1,FALSE)/VLOOKUP(S$2,Listen!$B$5:$G$95,$N586+1,FALSE),"-")</f>
        <v>0</v>
      </c>
      <c r="T586" s="54">
        <f>IF($C586&lt;=T$2,I586*VLOOKUP($C586,Listen!$B$5:$G$95,$N586+1,FALSE)/VLOOKUP(T$2,Listen!$B$5:$G$95,$N586+1,FALSE),"-")</f>
        <v>0</v>
      </c>
      <c r="U586" s="54">
        <f>IF($C586&lt;=U$2,J586*VLOOKUP($C586,Listen!$B$5:$G$95,$N586+1,FALSE)/VLOOKUP(U$2,Listen!$B$5:$G$95,$N586+1,FALSE),"-")</f>
        <v>0</v>
      </c>
      <c r="V586" s="54">
        <f>IF($C586&lt;=V$2,K586*VLOOKUP($C586,Listen!$B$5:$G$95,$N586+1,FALSE)/VLOOKUP(V$2,Listen!$B$5:$G$95,$N586+1,FALSE),"-")</f>
        <v>0</v>
      </c>
    </row>
    <row r="587" spans="2:22">
      <c r="B587" s="25"/>
      <c r="C587" s="3">
        <v>1973</v>
      </c>
      <c r="D587" s="141"/>
      <c r="E587" s="141"/>
      <c r="F587" s="141"/>
      <c r="G587" s="141"/>
      <c r="H587" s="141"/>
      <c r="I587" s="141"/>
      <c r="J587" s="141"/>
      <c r="K587" s="141"/>
      <c r="M587" s="52">
        <v>32</v>
      </c>
      <c r="N587" s="52">
        <v>5</v>
      </c>
      <c r="O587" s="54">
        <f>IF($C587&lt;=O$2,D587*VLOOKUP($C587,Listen!$B$5:$G$95,$N587+1,FALSE)/VLOOKUP(O$2,Listen!$B$5:$G$95,$N587+1,FALSE),"-")</f>
        <v>0</v>
      </c>
      <c r="P587" s="54">
        <f>IF($C587&lt;=P$2,E587*VLOOKUP($C587,Listen!$B$5:$G$95,$N587+1,FALSE)/VLOOKUP(P$2,Listen!$B$5:$G$95,$N587+1,FALSE),"-")</f>
        <v>0</v>
      </c>
      <c r="Q587" s="54">
        <f>IF($C587&lt;=Q$2,F587*VLOOKUP($C587,Listen!$B$5:$G$95,$N587+1,FALSE)/VLOOKUP(Q$2,Listen!$B$5:$G$95,$N587+1,FALSE),"-")</f>
        <v>0</v>
      </c>
      <c r="R587" s="54">
        <f>IF($C587&lt;=R$2,G587*VLOOKUP($C587,Listen!$B$5:$G$95,$N587+1,FALSE)/VLOOKUP(R$2,Listen!$B$5:$G$95,$N587+1,FALSE),"-")</f>
        <v>0</v>
      </c>
      <c r="S587" s="54">
        <f>IF($C587&lt;=S$2,H587*VLOOKUP($C587,Listen!$B$5:$G$95,$N587+1,FALSE)/VLOOKUP(S$2,Listen!$B$5:$G$95,$N587+1,FALSE),"-")</f>
        <v>0</v>
      </c>
      <c r="T587" s="54">
        <f>IF($C587&lt;=T$2,I587*VLOOKUP($C587,Listen!$B$5:$G$95,$N587+1,FALSE)/VLOOKUP(T$2,Listen!$B$5:$G$95,$N587+1,FALSE),"-")</f>
        <v>0</v>
      </c>
      <c r="U587" s="54">
        <f>IF($C587&lt;=U$2,J587*VLOOKUP($C587,Listen!$B$5:$G$95,$N587+1,FALSE)/VLOOKUP(U$2,Listen!$B$5:$G$95,$N587+1,FALSE),"-")</f>
        <v>0</v>
      </c>
      <c r="V587" s="54">
        <f>IF($C587&lt;=V$2,K587*VLOOKUP($C587,Listen!$B$5:$G$95,$N587+1,FALSE)/VLOOKUP(V$2,Listen!$B$5:$G$95,$N587+1,FALSE),"-")</f>
        <v>0</v>
      </c>
    </row>
    <row r="588" spans="2:22">
      <c r="B588" s="25"/>
      <c r="C588" s="3">
        <v>1972</v>
      </c>
      <c r="D588" s="141"/>
      <c r="E588" s="141"/>
      <c r="F588" s="141"/>
      <c r="G588" s="141"/>
      <c r="H588" s="141"/>
      <c r="I588" s="141"/>
      <c r="J588" s="141"/>
      <c r="K588" s="141"/>
      <c r="M588" s="52">
        <v>32</v>
      </c>
      <c r="N588" s="52">
        <v>5</v>
      </c>
      <c r="O588" s="54">
        <f>IF($C588&lt;=O$2,D588*VLOOKUP($C588,Listen!$B$5:$G$95,$N588+1,FALSE)/VLOOKUP(O$2,Listen!$B$5:$G$95,$N588+1,FALSE),"-")</f>
        <v>0</v>
      </c>
      <c r="P588" s="54">
        <f>IF($C588&lt;=P$2,E588*VLOOKUP($C588,Listen!$B$5:$G$95,$N588+1,FALSE)/VLOOKUP(P$2,Listen!$B$5:$G$95,$N588+1,FALSE),"-")</f>
        <v>0</v>
      </c>
      <c r="Q588" s="54">
        <f>IF($C588&lt;=Q$2,F588*VLOOKUP($C588,Listen!$B$5:$G$95,$N588+1,FALSE)/VLOOKUP(Q$2,Listen!$B$5:$G$95,$N588+1,FALSE),"-")</f>
        <v>0</v>
      </c>
      <c r="R588" s="54">
        <f>IF($C588&lt;=R$2,G588*VLOOKUP($C588,Listen!$B$5:$G$95,$N588+1,FALSE)/VLOOKUP(R$2,Listen!$B$5:$G$95,$N588+1,FALSE),"-")</f>
        <v>0</v>
      </c>
      <c r="S588" s="54">
        <f>IF($C588&lt;=S$2,H588*VLOOKUP($C588,Listen!$B$5:$G$95,$N588+1,FALSE)/VLOOKUP(S$2,Listen!$B$5:$G$95,$N588+1,FALSE),"-")</f>
        <v>0</v>
      </c>
      <c r="T588" s="54">
        <f>IF($C588&lt;=T$2,I588*VLOOKUP($C588,Listen!$B$5:$G$95,$N588+1,FALSE)/VLOOKUP(T$2,Listen!$B$5:$G$95,$N588+1,FALSE),"-")</f>
        <v>0</v>
      </c>
      <c r="U588" s="54">
        <f>IF($C588&lt;=U$2,J588*VLOOKUP($C588,Listen!$B$5:$G$95,$N588+1,FALSE)/VLOOKUP(U$2,Listen!$B$5:$G$95,$N588+1,FALSE),"-")</f>
        <v>0</v>
      </c>
      <c r="V588" s="54">
        <f>IF($C588&lt;=V$2,K588*VLOOKUP($C588,Listen!$B$5:$G$95,$N588+1,FALSE)/VLOOKUP(V$2,Listen!$B$5:$G$95,$N588+1,FALSE),"-")</f>
        <v>0</v>
      </c>
    </row>
    <row r="589" spans="2:22">
      <c r="B589" s="25"/>
      <c r="C589" s="3">
        <v>1971</v>
      </c>
      <c r="D589" s="141"/>
      <c r="E589" s="141"/>
      <c r="F589" s="141"/>
      <c r="G589" s="141"/>
      <c r="H589" s="141"/>
      <c r="I589" s="141"/>
      <c r="J589" s="141"/>
      <c r="K589" s="141"/>
      <c r="M589" s="52">
        <v>32</v>
      </c>
      <c r="N589" s="52">
        <v>5</v>
      </c>
      <c r="O589" s="54">
        <f>IF($C589&lt;=O$2,D589*VLOOKUP($C589,Listen!$B$5:$G$95,$N589+1,FALSE)/VLOOKUP(O$2,Listen!$B$5:$G$95,$N589+1,FALSE),"-")</f>
        <v>0</v>
      </c>
      <c r="P589" s="54">
        <f>IF($C589&lt;=P$2,E589*VLOOKUP($C589,Listen!$B$5:$G$95,$N589+1,FALSE)/VLOOKUP(P$2,Listen!$B$5:$G$95,$N589+1,FALSE),"-")</f>
        <v>0</v>
      </c>
      <c r="Q589" s="54">
        <f>IF($C589&lt;=Q$2,F589*VLOOKUP($C589,Listen!$B$5:$G$95,$N589+1,FALSE)/VLOOKUP(Q$2,Listen!$B$5:$G$95,$N589+1,FALSE),"-")</f>
        <v>0</v>
      </c>
      <c r="R589" s="54">
        <f>IF($C589&lt;=R$2,G589*VLOOKUP($C589,Listen!$B$5:$G$95,$N589+1,FALSE)/VLOOKUP(R$2,Listen!$B$5:$G$95,$N589+1,FALSE),"-")</f>
        <v>0</v>
      </c>
      <c r="S589" s="54">
        <f>IF($C589&lt;=S$2,H589*VLOOKUP($C589,Listen!$B$5:$G$95,$N589+1,FALSE)/VLOOKUP(S$2,Listen!$B$5:$G$95,$N589+1,FALSE),"-")</f>
        <v>0</v>
      </c>
      <c r="T589" s="54">
        <f>IF($C589&lt;=T$2,I589*VLOOKUP($C589,Listen!$B$5:$G$95,$N589+1,FALSE)/VLOOKUP(T$2,Listen!$B$5:$G$95,$N589+1,FALSE),"-")</f>
        <v>0</v>
      </c>
      <c r="U589" s="54">
        <f>IF($C589&lt;=U$2,J589*VLOOKUP($C589,Listen!$B$5:$G$95,$N589+1,FALSE)/VLOOKUP(U$2,Listen!$B$5:$G$95,$N589+1,FALSE),"-")</f>
        <v>0</v>
      </c>
      <c r="V589" s="54">
        <f>IF($C589&lt;=V$2,K589*VLOOKUP($C589,Listen!$B$5:$G$95,$N589+1,FALSE)/VLOOKUP(V$2,Listen!$B$5:$G$95,$N589+1,FALSE),"-")</f>
        <v>0</v>
      </c>
    </row>
    <row r="590" spans="2:22">
      <c r="B590" s="25"/>
      <c r="C590" s="3">
        <v>1970</v>
      </c>
      <c r="D590" s="141"/>
      <c r="E590" s="141"/>
      <c r="F590" s="141"/>
      <c r="G590" s="141"/>
      <c r="H590" s="141"/>
      <c r="I590" s="141"/>
      <c r="J590" s="141"/>
      <c r="K590" s="141"/>
      <c r="M590" s="52">
        <v>32</v>
      </c>
      <c r="N590" s="52">
        <v>5</v>
      </c>
      <c r="O590" s="54">
        <f>IF($C590&lt;=O$2,D590*VLOOKUP($C590,Listen!$B$5:$G$95,$N590+1,FALSE)/VLOOKUP(O$2,Listen!$B$5:$G$95,$N590+1,FALSE),"-")</f>
        <v>0</v>
      </c>
      <c r="P590" s="54">
        <f>IF($C590&lt;=P$2,E590*VLOOKUP($C590,Listen!$B$5:$G$95,$N590+1,FALSE)/VLOOKUP(P$2,Listen!$B$5:$G$95,$N590+1,FALSE),"-")</f>
        <v>0</v>
      </c>
      <c r="Q590" s="54">
        <f>IF($C590&lt;=Q$2,F590*VLOOKUP($C590,Listen!$B$5:$G$95,$N590+1,FALSE)/VLOOKUP(Q$2,Listen!$B$5:$G$95,$N590+1,FALSE),"-")</f>
        <v>0</v>
      </c>
      <c r="R590" s="54">
        <f>IF($C590&lt;=R$2,G590*VLOOKUP($C590,Listen!$B$5:$G$95,$N590+1,FALSE)/VLOOKUP(R$2,Listen!$B$5:$G$95,$N590+1,FALSE),"-")</f>
        <v>0</v>
      </c>
      <c r="S590" s="54">
        <f>IF($C590&lt;=S$2,H590*VLOOKUP($C590,Listen!$B$5:$G$95,$N590+1,FALSE)/VLOOKUP(S$2,Listen!$B$5:$G$95,$N590+1,FALSE),"-")</f>
        <v>0</v>
      </c>
      <c r="T590" s="54">
        <f>IF($C590&lt;=T$2,I590*VLOOKUP($C590,Listen!$B$5:$G$95,$N590+1,FALSE)/VLOOKUP(T$2,Listen!$B$5:$G$95,$N590+1,FALSE),"-")</f>
        <v>0</v>
      </c>
      <c r="U590" s="54">
        <f>IF($C590&lt;=U$2,J590*VLOOKUP($C590,Listen!$B$5:$G$95,$N590+1,FALSE)/VLOOKUP(U$2,Listen!$B$5:$G$95,$N590+1,FALSE),"-")</f>
        <v>0</v>
      </c>
      <c r="V590" s="54">
        <f>IF($C590&lt;=V$2,K590*VLOOKUP($C590,Listen!$B$5:$G$95,$N590+1,FALSE)/VLOOKUP(V$2,Listen!$B$5:$G$95,$N590+1,FALSE),"-")</f>
        <v>0</v>
      </c>
    </row>
    <row r="591" spans="2:22">
      <c r="B591" s="25"/>
      <c r="C591" s="3">
        <v>1969</v>
      </c>
      <c r="D591" s="141"/>
      <c r="E591" s="141"/>
      <c r="F591" s="141"/>
      <c r="G591" s="141"/>
      <c r="H591" s="141"/>
      <c r="I591" s="141"/>
      <c r="J591" s="141"/>
      <c r="K591" s="141"/>
      <c r="M591" s="52">
        <v>32</v>
      </c>
      <c r="N591" s="52">
        <v>5</v>
      </c>
      <c r="O591" s="54">
        <f>IF($C591&lt;=O$2,D591*VLOOKUP($C591,Listen!$B$5:$G$95,$N591+1,FALSE)/VLOOKUP(O$2,Listen!$B$5:$G$95,$N591+1,FALSE),"-")</f>
        <v>0</v>
      </c>
      <c r="P591" s="54">
        <f>IF($C591&lt;=P$2,E591*VLOOKUP($C591,Listen!$B$5:$G$95,$N591+1,FALSE)/VLOOKUP(P$2,Listen!$B$5:$G$95,$N591+1,FALSE),"-")</f>
        <v>0</v>
      </c>
      <c r="Q591" s="54">
        <f>IF($C591&lt;=Q$2,F591*VLOOKUP($C591,Listen!$B$5:$G$95,$N591+1,FALSE)/VLOOKUP(Q$2,Listen!$B$5:$G$95,$N591+1,FALSE),"-")</f>
        <v>0</v>
      </c>
      <c r="R591" s="54">
        <f>IF($C591&lt;=R$2,G591*VLOOKUP($C591,Listen!$B$5:$G$95,$N591+1,FALSE)/VLOOKUP(R$2,Listen!$B$5:$G$95,$N591+1,FALSE),"-")</f>
        <v>0</v>
      </c>
      <c r="S591" s="54">
        <f>IF($C591&lt;=S$2,H591*VLOOKUP($C591,Listen!$B$5:$G$95,$N591+1,FALSE)/VLOOKUP(S$2,Listen!$B$5:$G$95,$N591+1,FALSE),"-")</f>
        <v>0</v>
      </c>
      <c r="T591" s="54">
        <f>IF($C591&lt;=T$2,I591*VLOOKUP($C591,Listen!$B$5:$G$95,$N591+1,FALSE)/VLOOKUP(T$2,Listen!$B$5:$G$95,$N591+1,FALSE),"-")</f>
        <v>0</v>
      </c>
      <c r="U591" s="54">
        <f>IF($C591&lt;=U$2,J591*VLOOKUP($C591,Listen!$B$5:$G$95,$N591+1,FALSE)/VLOOKUP(U$2,Listen!$B$5:$G$95,$N591+1,FALSE),"-")</f>
        <v>0</v>
      </c>
      <c r="V591" s="54">
        <f>IF($C591&lt;=V$2,K591*VLOOKUP($C591,Listen!$B$5:$G$95,$N591+1,FALSE)/VLOOKUP(V$2,Listen!$B$5:$G$95,$N591+1,FALSE),"-")</f>
        <v>0</v>
      </c>
    </row>
    <row r="592" spans="2:22">
      <c r="B592" s="25"/>
      <c r="C592" s="3">
        <v>1968</v>
      </c>
      <c r="D592" s="141"/>
      <c r="E592" s="141"/>
      <c r="F592" s="141"/>
      <c r="G592" s="141"/>
      <c r="H592" s="141"/>
      <c r="I592" s="141"/>
      <c r="J592" s="141"/>
      <c r="K592" s="141"/>
      <c r="M592" s="52">
        <v>32</v>
      </c>
      <c r="N592" s="52">
        <v>5</v>
      </c>
      <c r="O592" s="54">
        <f>IF($C592&lt;=O$2,D592*VLOOKUP($C592,Listen!$B$5:$G$95,$N592+1,FALSE)/VLOOKUP(O$2,Listen!$B$5:$G$95,$N592+1,FALSE),"-")</f>
        <v>0</v>
      </c>
      <c r="P592" s="54">
        <f>IF($C592&lt;=P$2,E592*VLOOKUP($C592,Listen!$B$5:$G$95,$N592+1,FALSE)/VLOOKUP(P$2,Listen!$B$5:$G$95,$N592+1,FALSE),"-")</f>
        <v>0</v>
      </c>
      <c r="Q592" s="54">
        <f>IF($C592&lt;=Q$2,F592*VLOOKUP($C592,Listen!$B$5:$G$95,$N592+1,FALSE)/VLOOKUP(Q$2,Listen!$B$5:$G$95,$N592+1,FALSE),"-")</f>
        <v>0</v>
      </c>
      <c r="R592" s="54">
        <f>IF($C592&lt;=R$2,G592*VLOOKUP($C592,Listen!$B$5:$G$95,$N592+1,FALSE)/VLOOKUP(R$2,Listen!$B$5:$G$95,$N592+1,FALSE),"-")</f>
        <v>0</v>
      </c>
      <c r="S592" s="54">
        <f>IF($C592&lt;=S$2,H592*VLOOKUP($C592,Listen!$B$5:$G$95,$N592+1,FALSE)/VLOOKUP(S$2,Listen!$B$5:$G$95,$N592+1,FALSE),"-")</f>
        <v>0</v>
      </c>
      <c r="T592" s="54">
        <f>IF($C592&lt;=T$2,I592*VLOOKUP($C592,Listen!$B$5:$G$95,$N592+1,FALSE)/VLOOKUP(T$2,Listen!$B$5:$G$95,$N592+1,FALSE),"-")</f>
        <v>0</v>
      </c>
      <c r="U592" s="54">
        <f>IF($C592&lt;=U$2,J592*VLOOKUP($C592,Listen!$B$5:$G$95,$N592+1,FALSE)/VLOOKUP(U$2,Listen!$B$5:$G$95,$N592+1,FALSE),"-")</f>
        <v>0</v>
      </c>
      <c r="V592" s="54">
        <f>IF($C592&lt;=V$2,K592*VLOOKUP($C592,Listen!$B$5:$G$95,$N592+1,FALSE)/VLOOKUP(V$2,Listen!$B$5:$G$95,$N592+1,FALSE),"-")</f>
        <v>0</v>
      </c>
    </row>
    <row r="593" spans="2:22">
      <c r="B593" s="25"/>
      <c r="C593" s="3">
        <v>1967</v>
      </c>
      <c r="D593" s="141"/>
      <c r="E593" s="141"/>
      <c r="F593" s="141"/>
      <c r="G593" s="141"/>
      <c r="H593" s="141"/>
      <c r="I593" s="141"/>
      <c r="J593" s="141"/>
      <c r="K593" s="141"/>
      <c r="M593" s="52">
        <v>32</v>
      </c>
      <c r="N593" s="52">
        <v>5</v>
      </c>
      <c r="O593" s="54">
        <f>IF($C593&lt;=O$2,D593*VLOOKUP($C593,Listen!$B$5:$G$95,$N593+1,FALSE)/VLOOKUP(O$2,Listen!$B$5:$G$95,$N593+1,FALSE),"-")</f>
        <v>0</v>
      </c>
      <c r="P593" s="54">
        <f>IF($C593&lt;=P$2,E593*VLOOKUP($C593,Listen!$B$5:$G$95,$N593+1,FALSE)/VLOOKUP(P$2,Listen!$B$5:$G$95,$N593+1,FALSE),"-")</f>
        <v>0</v>
      </c>
      <c r="Q593" s="54">
        <f>IF($C593&lt;=Q$2,F593*VLOOKUP($C593,Listen!$B$5:$G$95,$N593+1,FALSE)/VLOOKUP(Q$2,Listen!$B$5:$G$95,$N593+1,FALSE),"-")</f>
        <v>0</v>
      </c>
      <c r="R593" s="54">
        <f>IF($C593&lt;=R$2,G593*VLOOKUP($C593,Listen!$B$5:$G$95,$N593+1,FALSE)/VLOOKUP(R$2,Listen!$B$5:$G$95,$N593+1,FALSE),"-")</f>
        <v>0</v>
      </c>
      <c r="S593" s="54">
        <f>IF($C593&lt;=S$2,H593*VLOOKUP($C593,Listen!$B$5:$G$95,$N593+1,FALSE)/VLOOKUP(S$2,Listen!$B$5:$G$95,$N593+1,FALSE),"-")</f>
        <v>0</v>
      </c>
      <c r="T593" s="54">
        <f>IF($C593&lt;=T$2,I593*VLOOKUP($C593,Listen!$B$5:$G$95,$N593+1,FALSE)/VLOOKUP(T$2,Listen!$B$5:$G$95,$N593+1,FALSE),"-")</f>
        <v>0</v>
      </c>
      <c r="U593" s="54">
        <f>IF($C593&lt;=U$2,J593*VLOOKUP($C593,Listen!$B$5:$G$95,$N593+1,FALSE)/VLOOKUP(U$2,Listen!$B$5:$G$95,$N593+1,FALSE),"-")</f>
        <v>0</v>
      </c>
      <c r="V593" s="54">
        <f>IF($C593&lt;=V$2,K593*VLOOKUP($C593,Listen!$B$5:$G$95,$N593+1,FALSE)/VLOOKUP(V$2,Listen!$B$5:$G$95,$N593+1,FALSE),"-")</f>
        <v>0</v>
      </c>
    </row>
    <row r="594" spans="2:22">
      <c r="B594" s="25"/>
      <c r="C594" s="3">
        <v>1966</v>
      </c>
      <c r="D594" s="141"/>
      <c r="E594" s="141"/>
      <c r="F594" s="141"/>
      <c r="G594" s="141"/>
      <c r="H594" s="141"/>
      <c r="I594" s="141"/>
      <c r="J594" s="141"/>
      <c r="K594" s="141"/>
      <c r="M594" s="52">
        <v>32</v>
      </c>
      <c r="N594" s="52">
        <v>5</v>
      </c>
      <c r="O594" s="54">
        <f>IF($C594&lt;=O$2,D594*VLOOKUP($C594,Listen!$B$5:$G$95,$N594+1,FALSE)/VLOOKUP(O$2,Listen!$B$5:$G$95,$N594+1,FALSE),"-")</f>
        <v>0</v>
      </c>
      <c r="P594" s="54">
        <f>IF($C594&lt;=P$2,E594*VLOOKUP($C594,Listen!$B$5:$G$95,$N594+1,FALSE)/VLOOKUP(P$2,Listen!$B$5:$G$95,$N594+1,FALSE),"-")</f>
        <v>0</v>
      </c>
      <c r="Q594" s="54">
        <f>IF($C594&lt;=Q$2,F594*VLOOKUP($C594,Listen!$B$5:$G$95,$N594+1,FALSE)/VLOOKUP(Q$2,Listen!$B$5:$G$95,$N594+1,FALSE),"-")</f>
        <v>0</v>
      </c>
      <c r="R594" s="54">
        <f>IF($C594&lt;=R$2,G594*VLOOKUP($C594,Listen!$B$5:$G$95,$N594+1,FALSE)/VLOOKUP(R$2,Listen!$B$5:$G$95,$N594+1,FALSE),"-")</f>
        <v>0</v>
      </c>
      <c r="S594" s="54">
        <f>IF($C594&lt;=S$2,H594*VLOOKUP($C594,Listen!$B$5:$G$95,$N594+1,FALSE)/VLOOKUP(S$2,Listen!$B$5:$G$95,$N594+1,FALSE),"-")</f>
        <v>0</v>
      </c>
      <c r="T594" s="54">
        <f>IF($C594&lt;=T$2,I594*VLOOKUP($C594,Listen!$B$5:$G$95,$N594+1,FALSE)/VLOOKUP(T$2,Listen!$B$5:$G$95,$N594+1,FALSE),"-")</f>
        <v>0</v>
      </c>
      <c r="U594" s="54">
        <f>IF($C594&lt;=U$2,J594*VLOOKUP($C594,Listen!$B$5:$G$95,$N594+1,FALSE)/VLOOKUP(U$2,Listen!$B$5:$G$95,$N594+1,FALSE),"-")</f>
        <v>0</v>
      </c>
      <c r="V594" s="54">
        <f>IF($C594&lt;=V$2,K594*VLOOKUP($C594,Listen!$B$5:$G$95,$N594+1,FALSE)/VLOOKUP(V$2,Listen!$B$5:$G$95,$N594+1,FALSE),"-")</f>
        <v>0</v>
      </c>
    </row>
    <row r="595" spans="2:22">
      <c r="B595" s="25"/>
      <c r="C595" s="3">
        <v>1965</v>
      </c>
      <c r="D595" s="141"/>
      <c r="E595" s="141"/>
      <c r="F595" s="141"/>
      <c r="G595" s="141"/>
      <c r="H595" s="141"/>
      <c r="I595" s="141"/>
      <c r="J595" s="141"/>
      <c r="K595" s="141"/>
      <c r="M595" s="52">
        <v>32</v>
      </c>
      <c r="N595" s="52">
        <v>5</v>
      </c>
      <c r="O595" s="54">
        <f>IF($C595&lt;=O$2,D595*VLOOKUP($C595,Listen!$B$5:$G$95,$N595+1,FALSE)/VLOOKUP(O$2,Listen!$B$5:$G$95,$N595+1,FALSE),"-")</f>
        <v>0</v>
      </c>
      <c r="P595" s="54">
        <f>IF($C595&lt;=P$2,E595*VLOOKUP($C595,Listen!$B$5:$G$95,$N595+1,FALSE)/VLOOKUP(P$2,Listen!$B$5:$G$95,$N595+1,FALSE),"-")</f>
        <v>0</v>
      </c>
      <c r="Q595" s="54">
        <f>IF($C595&lt;=Q$2,F595*VLOOKUP($C595,Listen!$B$5:$G$95,$N595+1,FALSE)/VLOOKUP(Q$2,Listen!$B$5:$G$95,$N595+1,FALSE),"-")</f>
        <v>0</v>
      </c>
      <c r="R595" s="54">
        <f>IF($C595&lt;=R$2,G595*VLOOKUP($C595,Listen!$B$5:$G$95,$N595+1,FALSE)/VLOOKUP(R$2,Listen!$B$5:$G$95,$N595+1,FALSE),"-")</f>
        <v>0</v>
      </c>
      <c r="S595" s="54">
        <f>IF($C595&lt;=S$2,H595*VLOOKUP($C595,Listen!$B$5:$G$95,$N595+1,FALSE)/VLOOKUP(S$2,Listen!$B$5:$G$95,$N595+1,FALSE),"-")</f>
        <v>0</v>
      </c>
      <c r="T595" s="54">
        <f>IF($C595&lt;=T$2,I595*VLOOKUP($C595,Listen!$B$5:$G$95,$N595+1,FALSE)/VLOOKUP(T$2,Listen!$B$5:$G$95,$N595+1,FALSE),"-")</f>
        <v>0</v>
      </c>
      <c r="U595" s="54">
        <f>IF($C595&lt;=U$2,J595*VLOOKUP($C595,Listen!$B$5:$G$95,$N595+1,FALSE)/VLOOKUP(U$2,Listen!$B$5:$G$95,$N595+1,FALSE),"-")</f>
        <v>0</v>
      </c>
      <c r="V595" s="54">
        <f>IF($C595&lt;=V$2,K595*VLOOKUP($C595,Listen!$B$5:$G$95,$N595+1,FALSE)/VLOOKUP(V$2,Listen!$B$5:$G$95,$N595+1,FALSE),"-")</f>
        <v>0</v>
      </c>
    </row>
    <row r="596" spans="2:22">
      <c r="B596" s="25"/>
      <c r="C596" s="3">
        <v>1964</v>
      </c>
      <c r="D596" s="141"/>
      <c r="E596" s="141"/>
      <c r="F596" s="141"/>
      <c r="G596" s="141"/>
      <c r="H596" s="141"/>
      <c r="I596" s="141"/>
      <c r="J596" s="141"/>
      <c r="K596" s="141"/>
      <c r="M596" s="52">
        <v>32</v>
      </c>
      <c r="N596" s="52">
        <v>5</v>
      </c>
      <c r="O596" s="54">
        <f>IF($C596&lt;=O$2,D596*VLOOKUP($C596,Listen!$B$5:$G$95,$N596+1,FALSE)/VLOOKUP(O$2,Listen!$B$5:$G$95,$N596+1,FALSE),"-")</f>
        <v>0</v>
      </c>
      <c r="P596" s="54">
        <f>IF($C596&lt;=P$2,E596*VLOOKUP($C596,Listen!$B$5:$G$95,$N596+1,FALSE)/VLOOKUP(P$2,Listen!$B$5:$G$95,$N596+1,FALSE),"-")</f>
        <v>0</v>
      </c>
      <c r="Q596" s="54">
        <f>IF($C596&lt;=Q$2,F596*VLOOKUP($C596,Listen!$B$5:$G$95,$N596+1,FALSE)/VLOOKUP(Q$2,Listen!$B$5:$G$95,$N596+1,FALSE),"-")</f>
        <v>0</v>
      </c>
      <c r="R596" s="54">
        <f>IF($C596&lt;=R$2,G596*VLOOKUP($C596,Listen!$B$5:$G$95,$N596+1,FALSE)/VLOOKUP(R$2,Listen!$B$5:$G$95,$N596+1,FALSE),"-")</f>
        <v>0</v>
      </c>
      <c r="S596" s="54">
        <f>IF($C596&lt;=S$2,H596*VLOOKUP($C596,Listen!$B$5:$G$95,$N596+1,FALSE)/VLOOKUP(S$2,Listen!$B$5:$G$95,$N596+1,FALSE),"-")</f>
        <v>0</v>
      </c>
      <c r="T596" s="54">
        <f>IF($C596&lt;=T$2,I596*VLOOKUP($C596,Listen!$B$5:$G$95,$N596+1,FALSE)/VLOOKUP(T$2,Listen!$B$5:$G$95,$N596+1,FALSE),"-")</f>
        <v>0</v>
      </c>
      <c r="U596" s="54">
        <f>IF($C596&lt;=U$2,J596*VLOOKUP($C596,Listen!$B$5:$G$95,$N596+1,FALSE)/VLOOKUP(U$2,Listen!$B$5:$G$95,$N596+1,FALSE),"-")</f>
        <v>0</v>
      </c>
      <c r="V596" s="54">
        <f>IF($C596&lt;=V$2,K596*VLOOKUP($C596,Listen!$B$5:$G$95,$N596+1,FALSE)/VLOOKUP(V$2,Listen!$B$5:$G$95,$N596+1,FALSE),"-")</f>
        <v>0</v>
      </c>
    </row>
    <row r="597" spans="2:22">
      <c r="B597" s="25"/>
      <c r="C597" s="3">
        <v>1963</v>
      </c>
      <c r="D597" s="141"/>
      <c r="E597" s="141"/>
      <c r="F597" s="141"/>
      <c r="G597" s="141"/>
      <c r="H597" s="141"/>
      <c r="I597" s="141"/>
      <c r="J597" s="141"/>
      <c r="K597" s="141"/>
      <c r="M597" s="52">
        <v>32</v>
      </c>
      <c r="N597" s="52">
        <v>5</v>
      </c>
      <c r="O597" s="54">
        <f>IF($C597&lt;=O$2,D597*VLOOKUP($C597,Listen!$B$5:$G$95,$N597+1,FALSE)/VLOOKUP(O$2,Listen!$B$5:$G$95,$N597+1,FALSE),"-")</f>
        <v>0</v>
      </c>
      <c r="P597" s="54">
        <f>IF($C597&lt;=P$2,E597*VLOOKUP($C597,Listen!$B$5:$G$95,$N597+1,FALSE)/VLOOKUP(P$2,Listen!$B$5:$G$95,$N597+1,FALSE),"-")</f>
        <v>0</v>
      </c>
      <c r="Q597" s="54">
        <f>IF($C597&lt;=Q$2,F597*VLOOKUP($C597,Listen!$B$5:$G$95,$N597+1,FALSE)/VLOOKUP(Q$2,Listen!$B$5:$G$95,$N597+1,FALSE),"-")</f>
        <v>0</v>
      </c>
      <c r="R597" s="54">
        <f>IF($C597&lt;=R$2,G597*VLOOKUP($C597,Listen!$B$5:$G$95,$N597+1,FALSE)/VLOOKUP(R$2,Listen!$B$5:$G$95,$N597+1,FALSE),"-")</f>
        <v>0</v>
      </c>
      <c r="S597" s="54">
        <f>IF($C597&lt;=S$2,H597*VLOOKUP($C597,Listen!$B$5:$G$95,$N597+1,FALSE)/VLOOKUP(S$2,Listen!$B$5:$G$95,$N597+1,FALSE),"-")</f>
        <v>0</v>
      </c>
      <c r="T597" s="54">
        <f>IF($C597&lt;=T$2,I597*VLOOKUP($C597,Listen!$B$5:$G$95,$N597+1,FALSE)/VLOOKUP(T$2,Listen!$B$5:$G$95,$N597+1,FALSE),"-")</f>
        <v>0</v>
      </c>
      <c r="U597" s="54">
        <f>IF($C597&lt;=U$2,J597*VLOOKUP($C597,Listen!$B$5:$G$95,$N597+1,FALSE)/VLOOKUP(U$2,Listen!$B$5:$G$95,$N597+1,FALSE),"-")</f>
        <v>0</v>
      </c>
      <c r="V597" s="54">
        <f>IF($C597&lt;=V$2,K597*VLOOKUP($C597,Listen!$B$5:$G$95,$N597+1,FALSE)/VLOOKUP(V$2,Listen!$B$5:$G$95,$N597+1,FALSE),"-")</f>
        <v>0</v>
      </c>
    </row>
    <row r="598" spans="2:22">
      <c r="B598" s="25"/>
      <c r="C598" s="3">
        <v>1962</v>
      </c>
      <c r="D598" s="141"/>
      <c r="E598" s="141"/>
      <c r="F598" s="141"/>
      <c r="G598" s="141"/>
      <c r="H598" s="141"/>
      <c r="I598" s="141"/>
      <c r="J598" s="141"/>
      <c r="K598" s="141"/>
      <c r="M598" s="52">
        <v>32</v>
      </c>
      <c r="N598" s="52">
        <v>5</v>
      </c>
      <c r="O598" s="54">
        <f>IF($C598&lt;=O$2,D598*VLOOKUP($C598,Listen!$B$5:$G$95,$N598+1,FALSE)/VLOOKUP(O$2,Listen!$B$5:$G$95,$N598+1,FALSE),"-")</f>
        <v>0</v>
      </c>
      <c r="P598" s="54">
        <f>IF($C598&lt;=P$2,E598*VLOOKUP($C598,Listen!$B$5:$G$95,$N598+1,FALSE)/VLOOKUP(P$2,Listen!$B$5:$G$95,$N598+1,FALSE),"-")</f>
        <v>0</v>
      </c>
      <c r="Q598" s="54">
        <f>IF($C598&lt;=Q$2,F598*VLOOKUP($C598,Listen!$B$5:$G$95,$N598+1,FALSE)/VLOOKUP(Q$2,Listen!$B$5:$G$95,$N598+1,FALSE),"-")</f>
        <v>0</v>
      </c>
      <c r="R598" s="54">
        <f>IF($C598&lt;=R$2,G598*VLOOKUP($C598,Listen!$B$5:$G$95,$N598+1,FALSE)/VLOOKUP(R$2,Listen!$B$5:$G$95,$N598+1,FALSE),"-")</f>
        <v>0</v>
      </c>
      <c r="S598" s="54">
        <f>IF($C598&lt;=S$2,H598*VLOOKUP($C598,Listen!$B$5:$G$95,$N598+1,FALSE)/VLOOKUP(S$2,Listen!$B$5:$G$95,$N598+1,FALSE),"-")</f>
        <v>0</v>
      </c>
      <c r="T598" s="54">
        <f>IF($C598&lt;=T$2,I598*VLOOKUP($C598,Listen!$B$5:$G$95,$N598+1,FALSE)/VLOOKUP(T$2,Listen!$B$5:$G$95,$N598+1,FALSE),"-")</f>
        <v>0</v>
      </c>
      <c r="U598" s="54">
        <f>IF($C598&lt;=U$2,J598*VLOOKUP($C598,Listen!$B$5:$G$95,$N598+1,FALSE)/VLOOKUP(U$2,Listen!$B$5:$G$95,$N598+1,FALSE),"-")</f>
        <v>0</v>
      </c>
      <c r="V598" s="54">
        <f>IF($C598&lt;=V$2,K598*VLOOKUP($C598,Listen!$B$5:$G$95,$N598+1,FALSE)/VLOOKUP(V$2,Listen!$B$5:$G$95,$N598+1,FALSE),"-")</f>
        <v>0</v>
      </c>
    </row>
    <row r="599" spans="2:22">
      <c r="B599" s="25"/>
      <c r="C599" s="3">
        <v>1961</v>
      </c>
      <c r="D599" s="141"/>
      <c r="E599" s="141"/>
      <c r="F599" s="141"/>
      <c r="G599" s="141"/>
      <c r="H599" s="141"/>
      <c r="I599" s="141"/>
      <c r="J599" s="141"/>
      <c r="K599" s="141"/>
      <c r="M599" s="52">
        <v>32</v>
      </c>
      <c r="N599" s="52">
        <v>5</v>
      </c>
      <c r="O599" s="54">
        <f>IF($C599&lt;=O$2,D599*VLOOKUP($C599,Listen!$B$5:$G$95,$N599+1,FALSE)/VLOOKUP(O$2,Listen!$B$5:$G$95,$N599+1,FALSE),"-")</f>
        <v>0</v>
      </c>
      <c r="P599" s="54">
        <f>IF($C599&lt;=P$2,E599*VLOOKUP($C599,Listen!$B$5:$G$95,$N599+1,FALSE)/VLOOKUP(P$2,Listen!$B$5:$G$95,$N599+1,FALSE),"-")</f>
        <v>0</v>
      </c>
      <c r="Q599" s="54">
        <f>IF($C599&lt;=Q$2,F599*VLOOKUP($C599,Listen!$B$5:$G$95,$N599+1,FALSE)/VLOOKUP(Q$2,Listen!$B$5:$G$95,$N599+1,FALSE),"-")</f>
        <v>0</v>
      </c>
      <c r="R599" s="54">
        <f>IF($C599&lt;=R$2,G599*VLOOKUP($C599,Listen!$B$5:$G$95,$N599+1,FALSE)/VLOOKUP(R$2,Listen!$B$5:$G$95,$N599+1,FALSE),"-")</f>
        <v>0</v>
      </c>
      <c r="S599" s="54">
        <f>IF($C599&lt;=S$2,H599*VLOOKUP($C599,Listen!$B$5:$G$95,$N599+1,FALSE)/VLOOKUP(S$2,Listen!$B$5:$G$95,$N599+1,FALSE),"-")</f>
        <v>0</v>
      </c>
      <c r="T599" s="54">
        <f>IF($C599&lt;=T$2,I599*VLOOKUP($C599,Listen!$B$5:$G$95,$N599+1,FALSE)/VLOOKUP(T$2,Listen!$B$5:$G$95,$N599+1,FALSE),"-")</f>
        <v>0</v>
      </c>
      <c r="U599" s="54">
        <f>IF($C599&lt;=U$2,J599*VLOOKUP($C599,Listen!$B$5:$G$95,$N599+1,FALSE)/VLOOKUP(U$2,Listen!$B$5:$G$95,$N599+1,FALSE),"-")</f>
        <v>0</v>
      </c>
      <c r="V599" s="54">
        <f>IF($C599&lt;=V$2,K599*VLOOKUP($C599,Listen!$B$5:$G$95,$N599+1,FALSE)/VLOOKUP(V$2,Listen!$B$5:$G$95,$N599+1,FALSE),"-")</f>
        <v>0</v>
      </c>
    </row>
    <row r="600" spans="2:22">
      <c r="B600" s="25"/>
      <c r="C600" s="3">
        <v>1960</v>
      </c>
      <c r="D600" s="141"/>
      <c r="E600" s="141"/>
      <c r="F600" s="141"/>
      <c r="G600" s="141"/>
      <c r="H600" s="141"/>
      <c r="I600" s="141"/>
      <c r="J600" s="141"/>
      <c r="K600" s="141"/>
      <c r="M600" s="52">
        <v>32</v>
      </c>
      <c r="N600" s="52">
        <v>5</v>
      </c>
      <c r="O600" s="54">
        <f>IF($C600&lt;=O$2,D600*VLOOKUP($C600,Listen!$B$5:$G$95,$N600+1,FALSE)/VLOOKUP(O$2,Listen!$B$5:$G$95,$N600+1,FALSE),"-")</f>
        <v>0</v>
      </c>
      <c r="P600" s="54">
        <f>IF($C600&lt;=P$2,E600*VLOOKUP($C600,Listen!$B$5:$G$95,$N600+1,FALSE)/VLOOKUP(P$2,Listen!$B$5:$G$95,$N600+1,FALSE),"-")</f>
        <v>0</v>
      </c>
      <c r="Q600" s="54">
        <f>IF($C600&lt;=Q$2,F600*VLOOKUP($C600,Listen!$B$5:$G$95,$N600+1,FALSE)/VLOOKUP(Q$2,Listen!$B$5:$G$95,$N600+1,FALSE),"-")</f>
        <v>0</v>
      </c>
      <c r="R600" s="54">
        <f>IF($C600&lt;=R$2,G600*VLOOKUP($C600,Listen!$B$5:$G$95,$N600+1,FALSE)/VLOOKUP(R$2,Listen!$B$5:$G$95,$N600+1,FALSE),"-")</f>
        <v>0</v>
      </c>
      <c r="S600" s="54">
        <f>IF($C600&lt;=S$2,H600*VLOOKUP($C600,Listen!$B$5:$G$95,$N600+1,FALSE)/VLOOKUP(S$2,Listen!$B$5:$G$95,$N600+1,FALSE),"-")</f>
        <v>0</v>
      </c>
      <c r="T600" s="54">
        <f>IF($C600&lt;=T$2,I600*VLOOKUP($C600,Listen!$B$5:$G$95,$N600+1,FALSE)/VLOOKUP(T$2,Listen!$B$5:$G$95,$N600+1,FALSE),"-")</f>
        <v>0</v>
      </c>
      <c r="U600" s="54">
        <f>IF($C600&lt;=U$2,J600*VLOOKUP($C600,Listen!$B$5:$G$95,$N600+1,FALSE)/VLOOKUP(U$2,Listen!$B$5:$G$95,$N600+1,FALSE),"-")</f>
        <v>0</v>
      </c>
      <c r="V600" s="54">
        <f>IF($C600&lt;=V$2,K600*VLOOKUP($C600,Listen!$B$5:$G$95,$N600+1,FALSE)/VLOOKUP(V$2,Listen!$B$5:$G$95,$N600+1,FALSE),"-")</f>
        <v>0</v>
      </c>
    </row>
    <row r="601" spans="2:22">
      <c r="B601" s="25"/>
      <c r="C601" s="3">
        <v>1959</v>
      </c>
      <c r="D601" s="141"/>
      <c r="E601" s="141"/>
      <c r="F601" s="141"/>
      <c r="G601" s="141"/>
      <c r="H601" s="141"/>
      <c r="I601" s="141"/>
      <c r="J601" s="141"/>
      <c r="K601" s="141"/>
      <c r="M601" s="52">
        <v>32</v>
      </c>
      <c r="N601" s="52">
        <v>5</v>
      </c>
      <c r="O601" s="54">
        <f>IF($C601&lt;=O$2,D601*VLOOKUP($C601,Listen!$B$5:$G$95,$N601+1,FALSE)/VLOOKUP(O$2,Listen!$B$5:$G$95,$N601+1,FALSE),"-")</f>
        <v>0</v>
      </c>
      <c r="P601" s="54">
        <f>IF($C601&lt;=P$2,E601*VLOOKUP($C601,Listen!$B$5:$G$95,$N601+1,FALSE)/VLOOKUP(P$2,Listen!$B$5:$G$95,$N601+1,FALSE),"-")</f>
        <v>0</v>
      </c>
      <c r="Q601" s="54">
        <f>IF($C601&lt;=Q$2,F601*VLOOKUP($C601,Listen!$B$5:$G$95,$N601+1,FALSE)/VLOOKUP(Q$2,Listen!$B$5:$G$95,$N601+1,FALSE),"-")</f>
        <v>0</v>
      </c>
      <c r="R601" s="54">
        <f>IF($C601&lt;=R$2,G601*VLOOKUP($C601,Listen!$B$5:$G$95,$N601+1,FALSE)/VLOOKUP(R$2,Listen!$B$5:$G$95,$N601+1,FALSE),"-")</f>
        <v>0</v>
      </c>
      <c r="S601" s="54">
        <f>IF($C601&lt;=S$2,H601*VLOOKUP($C601,Listen!$B$5:$G$95,$N601+1,FALSE)/VLOOKUP(S$2,Listen!$B$5:$G$95,$N601+1,FALSE),"-")</f>
        <v>0</v>
      </c>
      <c r="T601" s="54">
        <f>IF($C601&lt;=T$2,I601*VLOOKUP($C601,Listen!$B$5:$G$95,$N601+1,FALSE)/VLOOKUP(T$2,Listen!$B$5:$G$95,$N601+1,FALSE),"-")</f>
        <v>0</v>
      </c>
      <c r="U601" s="54">
        <f>IF($C601&lt;=U$2,J601*VLOOKUP($C601,Listen!$B$5:$G$95,$N601+1,FALSE)/VLOOKUP(U$2,Listen!$B$5:$G$95,$N601+1,FALSE),"-")</f>
        <v>0</v>
      </c>
      <c r="V601" s="54">
        <f>IF($C601&lt;=V$2,K601*VLOOKUP($C601,Listen!$B$5:$G$95,$N601+1,FALSE)/VLOOKUP(V$2,Listen!$B$5:$G$95,$N601+1,FALSE),"-")</f>
        <v>0</v>
      </c>
    </row>
    <row r="602" spans="2:22">
      <c r="B602" s="25"/>
      <c r="C602" s="3">
        <v>1958</v>
      </c>
      <c r="D602" s="141"/>
      <c r="E602" s="141"/>
      <c r="F602" s="141"/>
      <c r="G602" s="141"/>
      <c r="H602" s="141"/>
      <c r="I602" s="141"/>
      <c r="J602" s="141"/>
      <c r="K602" s="141"/>
      <c r="M602" s="52">
        <v>32</v>
      </c>
      <c r="N602" s="52">
        <v>5</v>
      </c>
      <c r="O602" s="54">
        <f>IF($C602&lt;=O$2,D602*VLOOKUP($C602,Listen!$B$5:$G$95,$N602+1,FALSE)/VLOOKUP(O$2,Listen!$B$5:$G$95,$N602+1,FALSE),"-")</f>
        <v>0</v>
      </c>
      <c r="P602" s="54">
        <f>IF($C602&lt;=P$2,E602*VLOOKUP($C602,Listen!$B$5:$G$95,$N602+1,FALSE)/VLOOKUP(P$2,Listen!$B$5:$G$95,$N602+1,FALSE),"-")</f>
        <v>0</v>
      </c>
      <c r="Q602" s="54">
        <f>IF($C602&lt;=Q$2,F602*VLOOKUP($C602,Listen!$B$5:$G$95,$N602+1,FALSE)/VLOOKUP(Q$2,Listen!$B$5:$G$95,$N602+1,FALSE),"-")</f>
        <v>0</v>
      </c>
      <c r="R602" s="54">
        <f>IF($C602&lt;=R$2,G602*VLOOKUP($C602,Listen!$B$5:$G$95,$N602+1,FALSE)/VLOOKUP(R$2,Listen!$B$5:$G$95,$N602+1,FALSE),"-")</f>
        <v>0</v>
      </c>
      <c r="S602" s="54">
        <f>IF($C602&lt;=S$2,H602*VLOOKUP($C602,Listen!$B$5:$G$95,$N602+1,FALSE)/VLOOKUP(S$2,Listen!$B$5:$G$95,$N602+1,FALSE),"-")</f>
        <v>0</v>
      </c>
      <c r="T602" s="54">
        <f>IF($C602&lt;=T$2,I602*VLOOKUP($C602,Listen!$B$5:$G$95,$N602+1,FALSE)/VLOOKUP(T$2,Listen!$B$5:$G$95,$N602+1,FALSE),"-")</f>
        <v>0</v>
      </c>
      <c r="U602" s="54">
        <f>IF($C602&lt;=U$2,J602*VLOOKUP($C602,Listen!$B$5:$G$95,$N602+1,FALSE)/VLOOKUP(U$2,Listen!$B$5:$G$95,$N602+1,FALSE),"-")</f>
        <v>0</v>
      </c>
      <c r="V602" s="54">
        <f>IF($C602&lt;=V$2,K602*VLOOKUP($C602,Listen!$B$5:$G$95,$N602+1,FALSE)/VLOOKUP(V$2,Listen!$B$5:$G$95,$N602+1,FALSE),"-")</f>
        <v>0</v>
      </c>
    </row>
    <row r="603" spans="2:22">
      <c r="B603" s="25"/>
      <c r="C603" s="3">
        <v>1957</v>
      </c>
      <c r="D603" s="141"/>
      <c r="E603" s="141"/>
      <c r="F603" s="141"/>
      <c r="G603" s="141"/>
      <c r="H603" s="141"/>
      <c r="I603" s="141"/>
      <c r="J603" s="141"/>
      <c r="K603" s="141"/>
      <c r="M603" s="52">
        <v>32</v>
      </c>
      <c r="N603" s="52">
        <v>5</v>
      </c>
      <c r="O603" s="54">
        <f>IF($C603&lt;=O$2,D603*VLOOKUP($C603,Listen!$B$5:$G$95,$N603+1,FALSE)/VLOOKUP(O$2,Listen!$B$5:$G$95,$N603+1,FALSE),"-")</f>
        <v>0</v>
      </c>
      <c r="P603" s="54">
        <f>IF($C603&lt;=P$2,E603*VLOOKUP($C603,Listen!$B$5:$G$95,$N603+1,FALSE)/VLOOKUP(P$2,Listen!$B$5:$G$95,$N603+1,FALSE),"-")</f>
        <v>0</v>
      </c>
      <c r="Q603" s="54">
        <f>IF($C603&lt;=Q$2,F603*VLOOKUP($C603,Listen!$B$5:$G$95,$N603+1,FALSE)/VLOOKUP(Q$2,Listen!$B$5:$G$95,$N603+1,FALSE),"-")</f>
        <v>0</v>
      </c>
      <c r="R603" s="54">
        <f>IF($C603&lt;=R$2,G603*VLOOKUP($C603,Listen!$B$5:$G$95,$N603+1,FALSE)/VLOOKUP(R$2,Listen!$B$5:$G$95,$N603+1,FALSE),"-")</f>
        <v>0</v>
      </c>
      <c r="S603" s="54">
        <f>IF($C603&lt;=S$2,H603*VLOOKUP($C603,Listen!$B$5:$G$95,$N603+1,FALSE)/VLOOKUP(S$2,Listen!$B$5:$G$95,$N603+1,FALSE),"-")</f>
        <v>0</v>
      </c>
      <c r="T603" s="54">
        <f>IF($C603&lt;=T$2,I603*VLOOKUP($C603,Listen!$B$5:$G$95,$N603+1,FALSE)/VLOOKUP(T$2,Listen!$B$5:$G$95,$N603+1,FALSE),"-")</f>
        <v>0</v>
      </c>
      <c r="U603" s="54">
        <f>IF($C603&lt;=U$2,J603*VLOOKUP($C603,Listen!$B$5:$G$95,$N603+1,FALSE)/VLOOKUP(U$2,Listen!$B$5:$G$95,$N603+1,FALSE),"-")</f>
        <v>0</v>
      </c>
      <c r="V603" s="54">
        <f>IF($C603&lt;=V$2,K603*VLOOKUP($C603,Listen!$B$5:$G$95,$N603+1,FALSE)/VLOOKUP(V$2,Listen!$B$5:$G$95,$N603+1,FALSE),"-")</f>
        <v>0</v>
      </c>
    </row>
    <row r="604" spans="2:22">
      <c r="B604" s="25"/>
      <c r="C604" s="3">
        <v>1956</v>
      </c>
      <c r="D604" s="141"/>
      <c r="E604" s="141"/>
      <c r="F604" s="141"/>
      <c r="G604" s="141"/>
      <c r="H604" s="141"/>
      <c r="I604" s="141"/>
      <c r="J604" s="141"/>
      <c r="K604" s="141"/>
      <c r="M604" s="52">
        <v>32</v>
      </c>
      <c r="N604" s="52">
        <v>5</v>
      </c>
      <c r="O604" s="54">
        <f>IF($C604&lt;=O$2,D604*VLOOKUP($C604,Listen!$B$5:$G$95,$N604+1,FALSE)/VLOOKUP(O$2,Listen!$B$5:$G$95,$N604+1,FALSE),"-")</f>
        <v>0</v>
      </c>
      <c r="P604" s="54">
        <f>IF($C604&lt;=P$2,E604*VLOOKUP($C604,Listen!$B$5:$G$95,$N604+1,FALSE)/VLOOKUP(P$2,Listen!$B$5:$G$95,$N604+1,FALSE),"-")</f>
        <v>0</v>
      </c>
      <c r="Q604" s="54">
        <f>IF($C604&lt;=Q$2,F604*VLOOKUP($C604,Listen!$B$5:$G$95,$N604+1,FALSE)/VLOOKUP(Q$2,Listen!$B$5:$G$95,$N604+1,FALSE),"-")</f>
        <v>0</v>
      </c>
      <c r="R604" s="54">
        <f>IF($C604&lt;=R$2,G604*VLOOKUP($C604,Listen!$B$5:$G$95,$N604+1,FALSE)/VLOOKUP(R$2,Listen!$B$5:$G$95,$N604+1,FALSE),"-")</f>
        <v>0</v>
      </c>
      <c r="S604" s="54">
        <f>IF($C604&lt;=S$2,H604*VLOOKUP($C604,Listen!$B$5:$G$95,$N604+1,FALSE)/VLOOKUP(S$2,Listen!$B$5:$G$95,$N604+1,FALSE),"-")</f>
        <v>0</v>
      </c>
      <c r="T604" s="54">
        <f>IF($C604&lt;=T$2,I604*VLOOKUP($C604,Listen!$B$5:$G$95,$N604+1,FALSE)/VLOOKUP(T$2,Listen!$B$5:$G$95,$N604+1,FALSE),"-")</f>
        <v>0</v>
      </c>
      <c r="U604" s="54">
        <f>IF($C604&lt;=U$2,J604*VLOOKUP($C604,Listen!$B$5:$G$95,$N604+1,FALSE)/VLOOKUP(U$2,Listen!$B$5:$G$95,$N604+1,FALSE),"-")</f>
        <v>0</v>
      </c>
      <c r="V604" s="54">
        <f>IF($C604&lt;=V$2,K604*VLOOKUP($C604,Listen!$B$5:$G$95,$N604+1,FALSE)/VLOOKUP(V$2,Listen!$B$5:$G$95,$N604+1,FALSE),"-")</f>
        <v>0</v>
      </c>
    </row>
    <row r="605" spans="2:22">
      <c r="B605" s="25"/>
      <c r="C605" s="3">
        <v>1955</v>
      </c>
      <c r="D605" s="141"/>
      <c r="E605" s="141"/>
      <c r="F605" s="141"/>
      <c r="G605" s="141"/>
      <c r="H605" s="141"/>
      <c r="I605" s="141"/>
      <c r="J605" s="141"/>
      <c r="K605" s="141"/>
      <c r="M605" s="52">
        <v>32</v>
      </c>
      <c r="N605" s="52">
        <v>5</v>
      </c>
      <c r="O605" s="54">
        <f>IF($C605&lt;=O$2,D605*VLOOKUP($C605,Listen!$B$5:$G$95,$N605+1,FALSE)/VLOOKUP(O$2,Listen!$B$5:$G$95,$N605+1,FALSE),"-")</f>
        <v>0</v>
      </c>
      <c r="P605" s="54">
        <f>IF($C605&lt;=P$2,E605*VLOOKUP($C605,Listen!$B$5:$G$95,$N605+1,FALSE)/VLOOKUP(P$2,Listen!$B$5:$G$95,$N605+1,FALSE),"-")</f>
        <v>0</v>
      </c>
      <c r="Q605" s="54">
        <f>IF($C605&lt;=Q$2,F605*VLOOKUP($C605,Listen!$B$5:$G$95,$N605+1,FALSE)/VLOOKUP(Q$2,Listen!$B$5:$G$95,$N605+1,FALSE),"-")</f>
        <v>0</v>
      </c>
      <c r="R605" s="54">
        <f>IF($C605&lt;=R$2,G605*VLOOKUP($C605,Listen!$B$5:$G$95,$N605+1,FALSE)/VLOOKUP(R$2,Listen!$B$5:$G$95,$N605+1,FALSE),"-")</f>
        <v>0</v>
      </c>
      <c r="S605" s="54">
        <f>IF($C605&lt;=S$2,H605*VLOOKUP($C605,Listen!$B$5:$G$95,$N605+1,FALSE)/VLOOKUP(S$2,Listen!$B$5:$G$95,$N605+1,FALSE),"-")</f>
        <v>0</v>
      </c>
      <c r="T605" s="54">
        <f>IF($C605&lt;=T$2,I605*VLOOKUP($C605,Listen!$B$5:$G$95,$N605+1,FALSE)/VLOOKUP(T$2,Listen!$B$5:$G$95,$N605+1,FALSE),"-")</f>
        <v>0</v>
      </c>
      <c r="U605" s="54">
        <f>IF($C605&lt;=U$2,J605*VLOOKUP($C605,Listen!$B$5:$G$95,$N605+1,FALSE)/VLOOKUP(U$2,Listen!$B$5:$G$95,$N605+1,FALSE),"-")</f>
        <v>0</v>
      </c>
      <c r="V605" s="54">
        <f>IF($C605&lt;=V$2,K605*VLOOKUP($C605,Listen!$B$5:$G$95,$N605+1,FALSE)/VLOOKUP(V$2,Listen!$B$5:$G$95,$N605+1,FALSE),"-")</f>
        <v>0</v>
      </c>
    </row>
    <row r="606" spans="2:22">
      <c r="B606" s="25"/>
      <c r="C606" s="3">
        <v>1954</v>
      </c>
      <c r="D606" s="141"/>
      <c r="E606" s="141"/>
      <c r="F606" s="141"/>
      <c r="G606" s="141"/>
      <c r="H606" s="141"/>
      <c r="I606" s="141"/>
      <c r="J606" s="141"/>
      <c r="K606" s="141"/>
      <c r="M606" s="52">
        <v>32</v>
      </c>
      <c r="N606" s="52">
        <v>5</v>
      </c>
      <c r="O606" s="54">
        <f>IF($C606&lt;=O$2,D606*VLOOKUP($C606,Listen!$B$5:$G$95,$N606+1,FALSE)/VLOOKUP(O$2,Listen!$B$5:$G$95,$N606+1,FALSE),"-")</f>
        <v>0</v>
      </c>
      <c r="P606" s="54">
        <f>IF($C606&lt;=P$2,E606*VLOOKUP($C606,Listen!$B$5:$G$95,$N606+1,FALSE)/VLOOKUP(P$2,Listen!$B$5:$G$95,$N606+1,FALSE),"-")</f>
        <v>0</v>
      </c>
      <c r="Q606" s="54">
        <f>IF($C606&lt;=Q$2,F606*VLOOKUP($C606,Listen!$B$5:$G$95,$N606+1,FALSE)/VLOOKUP(Q$2,Listen!$B$5:$G$95,$N606+1,FALSE),"-")</f>
        <v>0</v>
      </c>
      <c r="R606" s="54">
        <f>IF($C606&lt;=R$2,G606*VLOOKUP($C606,Listen!$B$5:$G$95,$N606+1,FALSE)/VLOOKUP(R$2,Listen!$B$5:$G$95,$N606+1,FALSE),"-")</f>
        <v>0</v>
      </c>
      <c r="S606" s="54">
        <f>IF($C606&lt;=S$2,H606*VLOOKUP($C606,Listen!$B$5:$G$95,$N606+1,FALSE)/VLOOKUP(S$2,Listen!$B$5:$G$95,$N606+1,FALSE),"-")</f>
        <v>0</v>
      </c>
      <c r="T606" s="54">
        <f>IF($C606&lt;=T$2,I606*VLOOKUP($C606,Listen!$B$5:$G$95,$N606+1,FALSE)/VLOOKUP(T$2,Listen!$B$5:$G$95,$N606+1,FALSE),"-")</f>
        <v>0</v>
      </c>
      <c r="U606" s="54">
        <f>IF($C606&lt;=U$2,J606*VLOOKUP($C606,Listen!$B$5:$G$95,$N606+1,FALSE)/VLOOKUP(U$2,Listen!$B$5:$G$95,$N606+1,FALSE),"-")</f>
        <v>0</v>
      </c>
      <c r="V606" s="54">
        <f>IF($C606&lt;=V$2,K606*VLOOKUP($C606,Listen!$B$5:$G$95,$N606+1,FALSE)/VLOOKUP(V$2,Listen!$B$5:$G$95,$N606+1,FALSE),"-")</f>
        <v>0</v>
      </c>
    </row>
    <row r="607" spans="2:22">
      <c r="B607" s="25"/>
      <c r="C607" s="3">
        <v>1953</v>
      </c>
      <c r="D607" s="141"/>
      <c r="E607" s="141"/>
      <c r="F607" s="141"/>
      <c r="G607" s="141"/>
      <c r="H607" s="141"/>
      <c r="I607" s="141"/>
      <c r="J607" s="141"/>
      <c r="K607" s="141"/>
      <c r="M607" s="52">
        <v>32</v>
      </c>
      <c r="N607" s="52">
        <v>5</v>
      </c>
      <c r="O607" s="54">
        <f>IF($C607&lt;=O$2,D607*VLOOKUP($C607,Listen!$B$5:$G$95,$N607+1,FALSE)/VLOOKUP(O$2,Listen!$B$5:$G$95,$N607+1,FALSE),"-")</f>
        <v>0</v>
      </c>
      <c r="P607" s="54">
        <f>IF($C607&lt;=P$2,E607*VLOOKUP($C607,Listen!$B$5:$G$95,$N607+1,FALSE)/VLOOKUP(P$2,Listen!$B$5:$G$95,$N607+1,FALSE),"-")</f>
        <v>0</v>
      </c>
      <c r="Q607" s="54">
        <f>IF($C607&lt;=Q$2,F607*VLOOKUP($C607,Listen!$B$5:$G$95,$N607+1,FALSE)/VLOOKUP(Q$2,Listen!$B$5:$G$95,$N607+1,FALSE),"-")</f>
        <v>0</v>
      </c>
      <c r="R607" s="54">
        <f>IF($C607&lt;=R$2,G607*VLOOKUP($C607,Listen!$B$5:$G$95,$N607+1,FALSE)/VLOOKUP(R$2,Listen!$B$5:$G$95,$N607+1,FALSE),"-")</f>
        <v>0</v>
      </c>
      <c r="S607" s="54">
        <f>IF($C607&lt;=S$2,H607*VLOOKUP($C607,Listen!$B$5:$G$95,$N607+1,FALSE)/VLOOKUP(S$2,Listen!$B$5:$G$95,$N607+1,FALSE),"-")</f>
        <v>0</v>
      </c>
      <c r="T607" s="54">
        <f>IF($C607&lt;=T$2,I607*VLOOKUP($C607,Listen!$B$5:$G$95,$N607+1,FALSE)/VLOOKUP(T$2,Listen!$B$5:$G$95,$N607+1,FALSE),"-")</f>
        <v>0</v>
      </c>
      <c r="U607" s="54">
        <f>IF($C607&lt;=U$2,J607*VLOOKUP($C607,Listen!$B$5:$G$95,$N607+1,FALSE)/VLOOKUP(U$2,Listen!$B$5:$G$95,$N607+1,FALSE),"-")</f>
        <v>0</v>
      </c>
      <c r="V607" s="54">
        <f>IF($C607&lt;=V$2,K607*VLOOKUP($C607,Listen!$B$5:$G$95,$N607+1,FALSE)/VLOOKUP(V$2,Listen!$B$5:$G$95,$N607+1,FALSE),"-")</f>
        <v>0</v>
      </c>
    </row>
    <row r="608" spans="2:22">
      <c r="B608" s="25"/>
      <c r="C608" s="3">
        <v>1952</v>
      </c>
      <c r="D608" s="141"/>
      <c r="E608" s="141"/>
      <c r="F608" s="141"/>
      <c r="G608" s="141"/>
      <c r="H608" s="141"/>
      <c r="I608" s="141"/>
      <c r="J608" s="141"/>
      <c r="K608" s="141"/>
      <c r="M608" s="52">
        <v>32</v>
      </c>
      <c r="N608" s="52">
        <v>5</v>
      </c>
      <c r="O608" s="54">
        <f>IF($C608&lt;=O$2,D608*VLOOKUP($C608,Listen!$B$5:$G$95,$N608+1,FALSE)/VLOOKUP(O$2,Listen!$B$5:$G$95,$N608+1,FALSE),"-")</f>
        <v>0</v>
      </c>
      <c r="P608" s="54">
        <f>IF($C608&lt;=P$2,E608*VLOOKUP($C608,Listen!$B$5:$G$95,$N608+1,FALSE)/VLOOKUP(P$2,Listen!$B$5:$G$95,$N608+1,FALSE),"-")</f>
        <v>0</v>
      </c>
      <c r="Q608" s="54">
        <f>IF($C608&lt;=Q$2,F608*VLOOKUP($C608,Listen!$B$5:$G$95,$N608+1,FALSE)/VLOOKUP(Q$2,Listen!$B$5:$G$95,$N608+1,FALSE),"-")</f>
        <v>0</v>
      </c>
      <c r="R608" s="54">
        <f>IF($C608&lt;=R$2,G608*VLOOKUP($C608,Listen!$B$5:$G$95,$N608+1,FALSE)/VLOOKUP(R$2,Listen!$B$5:$G$95,$N608+1,FALSE),"-")</f>
        <v>0</v>
      </c>
      <c r="S608" s="54">
        <f>IF($C608&lt;=S$2,H608*VLOOKUP($C608,Listen!$B$5:$G$95,$N608+1,FALSE)/VLOOKUP(S$2,Listen!$B$5:$G$95,$N608+1,FALSE),"-")</f>
        <v>0</v>
      </c>
      <c r="T608" s="54">
        <f>IF($C608&lt;=T$2,I608*VLOOKUP($C608,Listen!$B$5:$G$95,$N608+1,FALSE)/VLOOKUP(T$2,Listen!$B$5:$G$95,$N608+1,FALSE),"-")</f>
        <v>0</v>
      </c>
      <c r="U608" s="54">
        <f>IF($C608&lt;=U$2,J608*VLOOKUP($C608,Listen!$B$5:$G$95,$N608+1,FALSE)/VLOOKUP(U$2,Listen!$B$5:$G$95,$N608+1,FALSE),"-")</f>
        <v>0</v>
      </c>
      <c r="V608" s="54">
        <f>IF($C608&lt;=V$2,K608*VLOOKUP($C608,Listen!$B$5:$G$95,$N608+1,FALSE)/VLOOKUP(V$2,Listen!$B$5:$G$95,$N608+1,FALSE),"-")</f>
        <v>0</v>
      </c>
    </row>
    <row r="609" spans="2:22">
      <c r="B609" s="25"/>
      <c r="C609" s="3">
        <v>1951</v>
      </c>
      <c r="D609" s="141"/>
      <c r="E609" s="141"/>
      <c r="F609" s="141"/>
      <c r="G609" s="141"/>
      <c r="H609" s="141"/>
      <c r="I609" s="141"/>
      <c r="J609" s="141"/>
      <c r="K609" s="141"/>
      <c r="M609" s="52">
        <v>32</v>
      </c>
      <c r="N609" s="52">
        <v>5</v>
      </c>
      <c r="O609" s="54">
        <f>IF($C609&lt;=O$2,D609*VLOOKUP($C609,Listen!$B$5:$G$95,$N609+1,FALSE)/VLOOKUP(O$2,Listen!$B$5:$G$95,$N609+1,FALSE),"-")</f>
        <v>0</v>
      </c>
      <c r="P609" s="54">
        <f>IF($C609&lt;=P$2,E609*VLOOKUP($C609,Listen!$B$5:$G$95,$N609+1,FALSE)/VLOOKUP(P$2,Listen!$B$5:$G$95,$N609+1,FALSE),"-")</f>
        <v>0</v>
      </c>
      <c r="Q609" s="54">
        <f>IF($C609&lt;=Q$2,F609*VLOOKUP($C609,Listen!$B$5:$G$95,$N609+1,FALSE)/VLOOKUP(Q$2,Listen!$B$5:$G$95,$N609+1,FALSE),"-")</f>
        <v>0</v>
      </c>
      <c r="R609" s="54">
        <f>IF($C609&lt;=R$2,G609*VLOOKUP($C609,Listen!$B$5:$G$95,$N609+1,FALSE)/VLOOKUP(R$2,Listen!$B$5:$G$95,$N609+1,FALSE),"-")</f>
        <v>0</v>
      </c>
      <c r="S609" s="54">
        <f>IF($C609&lt;=S$2,H609*VLOOKUP($C609,Listen!$B$5:$G$95,$N609+1,FALSE)/VLOOKUP(S$2,Listen!$B$5:$G$95,$N609+1,FALSE),"-")</f>
        <v>0</v>
      </c>
      <c r="T609" s="54">
        <f>IF($C609&lt;=T$2,I609*VLOOKUP($C609,Listen!$B$5:$G$95,$N609+1,FALSE)/VLOOKUP(T$2,Listen!$B$5:$G$95,$N609+1,FALSE),"-")</f>
        <v>0</v>
      </c>
      <c r="U609" s="54">
        <f>IF($C609&lt;=U$2,J609*VLOOKUP($C609,Listen!$B$5:$G$95,$N609+1,FALSE)/VLOOKUP(U$2,Listen!$B$5:$G$95,$N609+1,FALSE),"-")</f>
        <v>0</v>
      </c>
      <c r="V609" s="54">
        <f>IF($C609&lt;=V$2,K609*VLOOKUP($C609,Listen!$B$5:$G$95,$N609+1,FALSE)/VLOOKUP(V$2,Listen!$B$5:$G$95,$N609+1,FALSE),"-")</f>
        <v>0</v>
      </c>
    </row>
    <row r="610" spans="2:22">
      <c r="B610" s="25"/>
      <c r="C610" s="3">
        <v>1950</v>
      </c>
      <c r="D610" s="141"/>
      <c r="E610" s="141"/>
      <c r="F610" s="141"/>
      <c r="G610" s="141"/>
      <c r="H610" s="141"/>
      <c r="I610" s="141"/>
      <c r="J610" s="141"/>
      <c r="K610" s="141"/>
      <c r="M610" s="52">
        <v>32</v>
      </c>
      <c r="N610" s="52">
        <v>5</v>
      </c>
      <c r="O610" s="54">
        <f>IF($C610&lt;=O$2,D610*VLOOKUP($C610,Listen!$B$5:$G$95,$N610+1,FALSE)/VLOOKUP(O$2,Listen!$B$5:$G$95,$N610+1,FALSE),"-")</f>
        <v>0</v>
      </c>
      <c r="P610" s="54">
        <f>IF($C610&lt;=P$2,E610*VLOOKUP($C610,Listen!$B$5:$G$95,$N610+1,FALSE)/VLOOKUP(P$2,Listen!$B$5:$G$95,$N610+1,FALSE),"-")</f>
        <v>0</v>
      </c>
      <c r="Q610" s="54">
        <f>IF($C610&lt;=Q$2,F610*VLOOKUP($C610,Listen!$B$5:$G$95,$N610+1,FALSE)/VLOOKUP(Q$2,Listen!$B$5:$G$95,$N610+1,FALSE),"-")</f>
        <v>0</v>
      </c>
      <c r="R610" s="54">
        <f>IF($C610&lt;=R$2,G610*VLOOKUP($C610,Listen!$B$5:$G$95,$N610+1,FALSE)/VLOOKUP(R$2,Listen!$B$5:$G$95,$N610+1,FALSE),"-")</f>
        <v>0</v>
      </c>
      <c r="S610" s="54">
        <f>IF($C610&lt;=S$2,H610*VLOOKUP($C610,Listen!$B$5:$G$95,$N610+1,FALSE)/VLOOKUP(S$2,Listen!$B$5:$G$95,$N610+1,FALSE),"-")</f>
        <v>0</v>
      </c>
      <c r="T610" s="54">
        <f>IF($C610&lt;=T$2,I610*VLOOKUP($C610,Listen!$B$5:$G$95,$N610+1,FALSE)/VLOOKUP(T$2,Listen!$B$5:$G$95,$N610+1,FALSE),"-")</f>
        <v>0</v>
      </c>
      <c r="U610" s="54">
        <f>IF($C610&lt;=U$2,J610*VLOOKUP($C610,Listen!$B$5:$G$95,$N610+1,FALSE)/VLOOKUP(U$2,Listen!$B$5:$G$95,$N610+1,FALSE),"-")</f>
        <v>0</v>
      </c>
      <c r="V610" s="54">
        <f>IF($C610&lt;=V$2,K610*VLOOKUP($C610,Listen!$B$5:$G$95,$N610+1,FALSE)/VLOOKUP(V$2,Listen!$B$5:$G$95,$N610+1,FALSE),"-")</f>
        <v>0</v>
      </c>
    </row>
    <row r="611" spans="2:22">
      <c r="B611" s="25"/>
      <c r="C611" s="3">
        <v>1949</v>
      </c>
      <c r="D611" s="141"/>
      <c r="E611" s="141"/>
      <c r="F611" s="141"/>
      <c r="G611" s="141"/>
      <c r="H611" s="141"/>
      <c r="I611" s="141"/>
      <c r="J611" s="141"/>
      <c r="K611" s="141"/>
      <c r="M611" s="52">
        <v>32</v>
      </c>
      <c r="N611" s="52">
        <v>5</v>
      </c>
      <c r="O611" s="54">
        <f>IF($C611&lt;=O$2,D611*VLOOKUP($C611,Listen!$B$5:$G$95,$N611+1,FALSE)/VLOOKUP(O$2,Listen!$B$5:$G$95,$N611+1,FALSE),"-")</f>
        <v>0</v>
      </c>
      <c r="P611" s="54">
        <f>IF($C611&lt;=P$2,E611*VLOOKUP($C611,Listen!$B$5:$G$95,$N611+1,FALSE)/VLOOKUP(P$2,Listen!$B$5:$G$95,$N611+1,FALSE),"-")</f>
        <v>0</v>
      </c>
      <c r="Q611" s="54">
        <f>IF($C611&lt;=Q$2,F611*VLOOKUP($C611,Listen!$B$5:$G$95,$N611+1,FALSE)/VLOOKUP(Q$2,Listen!$B$5:$G$95,$N611+1,FALSE),"-")</f>
        <v>0</v>
      </c>
      <c r="R611" s="54">
        <f>IF($C611&lt;=R$2,G611*VLOOKUP($C611,Listen!$B$5:$G$95,$N611+1,FALSE)/VLOOKUP(R$2,Listen!$B$5:$G$95,$N611+1,FALSE),"-")</f>
        <v>0</v>
      </c>
      <c r="S611" s="54">
        <f>IF($C611&lt;=S$2,H611*VLOOKUP($C611,Listen!$B$5:$G$95,$N611+1,FALSE)/VLOOKUP(S$2,Listen!$B$5:$G$95,$N611+1,FALSE),"-")</f>
        <v>0</v>
      </c>
      <c r="T611" s="54">
        <f>IF($C611&lt;=T$2,I611*VLOOKUP($C611,Listen!$B$5:$G$95,$N611+1,FALSE)/VLOOKUP(T$2,Listen!$B$5:$G$95,$N611+1,FALSE),"-")</f>
        <v>0</v>
      </c>
      <c r="U611" s="54">
        <f>IF($C611&lt;=U$2,J611*VLOOKUP($C611,Listen!$B$5:$G$95,$N611+1,FALSE)/VLOOKUP(U$2,Listen!$B$5:$G$95,$N611+1,FALSE),"-")</f>
        <v>0</v>
      </c>
      <c r="V611" s="54">
        <f>IF($C611&lt;=V$2,K611*VLOOKUP($C611,Listen!$B$5:$G$95,$N611+1,FALSE)/VLOOKUP(V$2,Listen!$B$5:$G$95,$N611+1,FALSE),"-")</f>
        <v>0</v>
      </c>
    </row>
    <row r="612" spans="2:22">
      <c r="B612" s="25"/>
      <c r="C612" s="3">
        <v>1948</v>
      </c>
      <c r="D612" s="141"/>
      <c r="E612" s="141"/>
      <c r="F612" s="141"/>
      <c r="G612" s="141"/>
      <c r="H612" s="141"/>
      <c r="I612" s="141"/>
      <c r="J612" s="141"/>
      <c r="K612" s="141"/>
      <c r="M612" s="52">
        <v>32</v>
      </c>
      <c r="N612" s="52">
        <v>5</v>
      </c>
      <c r="O612" s="54">
        <f>IF($C612&lt;=O$2,D612*VLOOKUP($C612,Listen!$B$5:$G$95,$N612+1,FALSE)/VLOOKUP(O$2,Listen!$B$5:$G$95,$N612+1,FALSE),"-")</f>
        <v>0</v>
      </c>
      <c r="P612" s="54">
        <f>IF($C612&lt;=P$2,E612*VLOOKUP($C612,Listen!$B$5:$G$95,$N612+1,FALSE)/VLOOKUP(P$2,Listen!$B$5:$G$95,$N612+1,FALSE),"-")</f>
        <v>0</v>
      </c>
      <c r="Q612" s="54">
        <f>IF($C612&lt;=Q$2,F612*VLOOKUP($C612,Listen!$B$5:$G$95,$N612+1,FALSE)/VLOOKUP(Q$2,Listen!$B$5:$G$95,$N612+1,FALSE),"-")</f>
        <v>0</v>
      </c>
      <c r="R612" s="54">
        <f>IF($C612&lt;=R$2,G612*VLOOKUP($C612,Listen!$B$5:$G$95,$N612+1,FALSE)/VLOOKUP(R$2,Listen!$B$5:$G$95,$N612+1,FALSE),"-")</f>
        <v>0</v>
      </c>
      <c r="S612" s="54">
        <f>IF($C612&lt;=S$2,H612*VLOOKUP($C612,Listen!$B$5:$G$95,$N612+1,FALSE)/VLOOKUP(S$2,Listen!$B$5:$G$95,$N612+1,FALSE),"-")</f>
        <v>0</v>
      </c>
      <c r="T612" s="54">
        <f>IF($C612&lt;=T$2,I612*VLOOKUP($C612,Listen!$B$5:$G$95,$N612+1,FALSE)/VLOOKUP(T$2,Listen!$B$5:$G$95,$N612+1,FALSE),"-")</f>
        <v>0</v>
      </c>
      <c r="U612" s="54">
        <f>IF($C612&lt;=U$2,J612*VLOOKUP($C612,Listen!$B$5:$G$95,$N612+1,FALSE)/VLOOKUP(U$2,Listen!$B$5:$G$95,$N612+1,FALSE),"-")</f>
        <v>0</v>
      </c>
      <c r="V612" s="54">
        <f>IF($C612&lt;=V$2,K612*VLOOKUP($C612,Listen!$B$5:$G$95,$N612+1,FALSE)/VLOOKUP(V$2,Listen!$B$5:$G$95,$N612+1,FALSE),"-")</f>
        <v>0</v>
      </c>
    </row>
    <row r="613" spans="2:22">
      <c r="B613" s="25"/>
      <c r="C613" s="3">
        <v>1947</v>
      </c>
      <c r="D613" s="141"/>
      <c r="E613" s="141"/>
      <c r="F613" s="141"/>
      <c r="G613" s="141"/>
      <c r="H613" s="141"/>
      <c r="I613" s="141"/>
      <c r="J613" s="141"/>
      <c r="K613" s="141"/>
      <c r="M613" s="52">
        <v>32</v>
      </c>
      <c r="N613" s="52">
        <v>5</v>
      </c>
      <c r="O613" s="54">
        <f>IF($C613&lt;=O$2,D613*VLOOKUP($C613,Listen!$B$5:$G$95,$N613+1,FALSE)/VLOOKUP(O$2,Listen!$B$5:$G$95,$N613+1,FALSE),"-")</f>
        <v>0</v>
      </c>
      <c r="P613" s="54">
        <f>IF($C613&lt;=P$2,E613*VLOOKUP($C613,Listen!$B$5:$G$95,$N613+1,FALSE)/VLOOKUP(P$2,Listen!$B$5:$G$95,$N613+1,FALSE),"-")</f>
        <v>0</v>
      </c>
      <c r="Q613" s="54">
        <f>IF($C613&lt;=Q$2,F613*VLOOKUP($C613,Listen!$B$5:$G$95,$N613+1,FALSE)/VLOOKUP(Q$2,Listen!$B$5:$G$95,$N613+1,FALSE),"-")</f>
        <v>0</v>
      </c>
      <c r="R613" s="54">
        <f>IF($C613&lt;=R$2,G613*VLOOKUP($C613,Listen!$B$5:$G$95,$N613+1,FALSE)/VLOOKUP(R$2,Listen!$B$5:$G$95,$N613+1,FALSE),"-")</f>
        <v>0</v>
      </c>
      <c r="S613" s="54">
        <f>IF($C613&lt;=S$2,H613*VLOOKUP($C613,Listen!$B$5:$G$95,$N613+1,FALSE)/VLOOKUP(S$2,Listen!$B$5:$G$95,$N613+1,FALSE),"-")</f>
        <v>0</v>
      </c>
      <c r="T613" s="54">
        <f>IF($C613&lt;=T$2,I613*VLOOKUP($C613,Listen!$B$5:$G$95,$N613+1,FALSE)/VLOOKUP(T$2,Listen!$B$5:$G$95,$N613+1,FALSE),"-")</f>
        <v>0</v>
      </c>
      <c r="U613" s="54">
        <f>IF($C613&lt;=U$2,J613*VLOOKUP($C613,Listen!$B$5:$G$95,$N613+1,FALSE)/VLOOKUP(U$2,Listen!$B$5:$G$95,$N613+1,FALSE),"-")</f>
        <v>0</v>
      </c>
      <c r="V613" s="54">
        <f>IF($C613&lt;=V$2,K613*VLOOKUP($C613,Listen!$B$5:$G$95,$N613+1,FALSE)/VLOOKUP(V$2,Listen!$B$5:$G$95,$N613+1,FALSE),"-")</f>
        <v>0</v>
      </c>
    </row>
    <row r="614" spans="2:22">
      <c r="B614" s="25"/>
      <c r="C614" s="3">
        <v>1946</v>
      </c>
      <c r="D614" s="141"/>
      <c r="E614" s="141"/>
      <c r="F614" s="141"/>
      <c r="G614" s="141"/>
      <c r="H614" s="141"/>
      <c r="I614" s="141"/>
      <c r="J614" s="141"/>
      <c r="K614" s="141"/>
      <c r="M614" s="52">
        <v>32</v>
      </c>
      <c r="N614" s="52">
        <v>5</v>
      </c>
      <c r="O614" s="54">
        <f>IF($C614&lt;=O$2,D614*VLOOKUP($C614,Listen!$B$5:$G$95,$N614+1,FALSE)/VLOOKUP(O$2,Listen!$B$5:$G$95,$N614+1,FALSE),"-")</f>
        <v>0</v>
      </c>
      <c r="P614" s="54">
        <f>IF($C614&lt;=P$2,E614*VLOOKUP($C614,Listen!$B$5:$G$95,$N614+1,FALSE)/VLOOKUP(P$2,Listen!$B$5:$G$95,$N614+1,FALSE),"-")</f>
        <v>0</v>
      </c>
      <c r="Q614" s="54">
        <f>IF($C614&lt;=Q$2,F614*VLOOKUP($C614,Listen!$B$5:$G$95,$N614+1,FALSE)/VLOOKUP(Q$2,Listen!$B$5:$G$95,$N614+1,FALSE),"-")</f>
        <v>0</v>
      </c>
      <c r="R614" s="54">
        <f>IF($C614&lt;=R$2,G614*VLOOKUP($C614,Listen!$B$5:$G$95,$N614+1,FALSE)/VLOOKUP(R$2,Listen!$B$5:$G$95,$N614+1,FALSE),"-")</f>
        <v>0</v>
      </c>
      <c r="S614" s="54">
        <f>IF($C614&lt;=S$2,H614*VLOOKUP($C614,Listen!$B$5:$G$95,$N614+1,FALSE)/VLOOKUP(S$2,Listen!$B$5:$G$95,$N614+1,FALSE),"-")</f>
        <v>0</v>
      </c>
      <c r="T614" s="54">
        <f>IF($C614&lt;=T$2,I614*VLOOKUP($C614,Listen!$B$5:$G$95,$N614+1,FALSE)/VLOOKUP(T$2,Listen!$B$5:$G$95,$N614+1,FALSE),"-")</f>
        <v>0</v>
      </c>
      <c r="U614" s="54">
        <f>IF($C614&lt;=U$2,J614*VLOOKUP($C614,Listen!$B$5:$G$95,$N614+1,FALSE)/VLOOKUP(U$2,Listen!$B$5:$G$95,$N614+1,FALSE),"-")</f>
        <v>0</v>
      </c>
      <c r="V614" s="54">
        <f>IF($C614&lt;=V$2,K614*VLOOKUP($C614,Listen!$B$5:$G$95,$N614+1,FALSE)/VLOOKUP(V$2,Listen!$B$5:$G$95,$N614+1,FALSE),"-")</f>
        <v>0</v>
      </c>
    </row>
    <row r="615" spans="2:22">
      <c r="B615" s="25"/>
      <c r="C615" s="3">
        <v>1945</v>
      </c>
      <c r="D615" s="141"/>
      <c r="E615" s="141"/>
      <c r="F615" s="141"/>
      <c r="G615" s="141"/>
      <c r="H615" s="141"/>
      <c r="I615" s="141"/>
      <c r="J615" s="141"/>
      <c r="K615" s="141"/>
      <c r="M615" s="52">
        <v>32</v>
      </c>
      <c r="N615" s="52">
        <v>5</v>
      </c>
      <c r="O615" s="54">
        <f>IF($C615&lt;=O$2,D615*VLOOKUP($C615,Listen!$B$5:$G$95,$N615+1,FALSE)/VLOOKUP(O$2,Listen!$B$5:$G$95,$N615+1,FALSE),"-")</f>
        <v>0</v>
      </c>
      <c r="P615" s="54">
        <f>IF($C615&lt;=P$2,E615*VLOOKUP($C615,Listen!$B$5:$G$95,$N615+1,FALSE)/VLOOKUP(P$2,Listen!$B$5:$G$95,$N615+1,FALSE),"-")</f>
        <v>0</v>
      </c>
      <c r="Q615" s="54">
        <f>IF($C615&lt;=Q$2,F615*VLOOKUP($C615,Listen!$B$5:$G$95,$N615+1,FALSE)/VLOOKUP(Q$2,Listen!$B$5:$G$95,$N615+1,FALSE),"-")</f>
        <v>0</v>
      </c>
      <c r="R615" s="54">
        <f>IF($C615&lt;=R$2,G615*VLOOKUP($C615,Listen!$B$5:$G$95,$N615+1,FALSE)/VLOOKUP(R$2,Listen!$B$5:$G$95,$N615+1,FALSE),"-")</f>
        <v>0</v>
      </c>
      <c r="S615" s="54">
        <f>IF($C615&lt;=S$2,H615*VLOOKUP($C615,Listen!$B$5:$G$95,$N615+1,FALSE)/VLOOKUP(S$2,Listen!$B$5:$G$95,$N615+1,FALSE),"-")</f>
        <v>0</v>
      </c>
      <c r="T615" s="54">
        <f>IF($C615&lt;=T$2,I615*VLOOKUP($C615,Listen!$B$5:$G$95,$N615+1,FALSE)/VLOOKUP(T$2,Listen!$B$5:$G$95,$N615+1,FALSE),"-")</f>
        <v>0</v>
      </c>
      <c r="U615" s="54">
        <f>IF($C615&lt;=U$2,J615*VLOOKUP($C615,Listen!$B$5:$G$95,$N615+1,FALSE)/VLOOKUP(U$2,Listen!$B$5:$G$95,$N615+1,FALSE),"-")</f>
        <v>0</v>
      </c>
      <c r="V615" s="54">
        <f>IF($C615&lt;=V$2,K615*VLOOKUP($C615,Listen!$B$5:$G$95,$N615+1,FALSE)/VLOOKUP(V$2,Listen!$B$5:$G$95,$N615+1,FALSE),"-")</f>
        <v>0</v>
      </c>
    </row>
    <row r="616" spans="2:22">
      <c r="B616" s="25"/>
      <c r="C616" s="3">
        <v>1944</v>
      </c>
      <c r="D616" s="141"/>
      <c r="E616" s="141"/>
      <c r="F616" s="141"/>
      <c r="G616" s="141"/>
      <c r="H616" s="141"/>
      <c r="I616" s="141"/>
      <c r="J616" s="141"/>
      <c r="K616" s="141"/>
      <c r="M616" s="52">
        <v>32</v>
      </c>
      <c r="N616" s="52">
        <v>5</v>
      </c>
      <c r="O616" s="54">
        <f>IF($C616&lt;=O$2,D616*VLOOKUP($C616,Listen!$B$5:$G$95,$N616+1,FALSE)/VLOOKUP(O$2,Listen!$B$5:$G$95,$N616+1,FALSE),"-")</f>
        <v>0</v>
      </c>
      <c r="P616" s="54">
        <f>IF($C616&lt;=P$2,E616*VLOOKUP($C616,Listen!$B$5:$G$95,$N616+1,FALSE)/VLOOKUP(P$2,Listen!$B$5:$G$95,$N616+1,FALSE),"-")</f>
        <v>0</v>
      </c>
      <c r="Q616" s="54">
        <f>IF($C616&lt;=Q$2,F616*VLOOKUP($C616,Listen!$B$5:$G$95,$N616+1,FALSE)/VLOOKUP(Q$2,Listen!$B$5:$G$95,$N616+1,FALSE),"-")</f>
        <v>0</v>
      </c>
      <c r="R616" s="54">
        <f>IF($C616&lt;=R$2,G616*VLOOKUP($C616,Listen!$B$5:$G$95,$N616+1,FALSE)/VLOOKUP(R$2,Listen!$B$5:$G$95,$N616+1,FALSE),"-")</f>
        <v>0</v>
      </c>
      <c r="S616" s="54">
        <f>IF($C616&lt;=S$2,H616*VLOOKUP($C616,Listen!$B$5:$G$95,$N616+1,FALSE)/VLOOKUP(S$2,Listen!$B$5:$G$95,$N616+1,FALSE),"-")</f>
        <v>0</v>
      </c>
      <c r="T616" s="54">
        <f>IF($C616&lt;=T$2,I616*VLOOKUP($C616,Listen!$B$5:$G$95,$N616+1,FALSE)/VLOOKUP(T$2,Listen!$B$5:$G$95,$N616+1,FALSE),"-")</f>
        <v>0</v>
      </c>
      <c r="U616" s="54">
        <f>IF($C616&lt;=U$2,J616*VLOOKUP($C616,Listen!$B$5:$G$95,$N616+1,FALSE)/VLOOKUP(U$2,Listen!$B$5:$G$95,$N616+1,FALSE),"-")</f>
        <v>0</v>
      </c>
      <c r="V616" s="54">
        <f>IF($C616&lt;=V$2,K616*VLOOKUP($C616,Listen!$B$5:$G$95,$N616+1,FALSE)/VLOOKUP(V$2,Listen!$B$5:$G$95,$N616+1,FALSE),"-")</f>
        <v>0</v>
      </c>
    </row>
    <row r="617" spans="2:22">
      <c r="B617" s="25"/>
      <c r="C617" s="3">
        <v>1943</v>
      </c>
      <c r="D617" s="141"/>
      <c r="E617" s="141"/>
      <c r="F617" s="141"/>
      <c r="G617" s="141"/>
      <c r="H617" s="141"/>
      <c r="I617" s="141"/>
      <c r="J617" s="141"/>
      <c r="K617" s="141"/>
      <c r="M617" s="52">
        <v>32</v>
      </c>
      <c r="N617" s="52">
        <v>5</v>
      </c>
      <c r="O617" s="54">
        <f>IF($C617&lt;=O$2,D617*VLOOKUP($C617,Listen!$B$5:$G$95,$N617+1,FALSE)/VLOOKUP(O$2,Listen!$B$5:$G$95,$N617+1,FALSE),"-")</f>
        <v>0</v>
      </c>
      <c r="P617" s="54">
        <f>IF($C617&lt;=P$2,E617*VLOOKUP($C617,Listen!$B$5:$G$95,$N617+1,FALSE)/VLOOKUP(P$2,Listen!$B$5:$G$95,$N617+1,FALSE),"-")</f>
        <v>0</v>
      </c>
      <c r="Q617" s="54">
        <f>IF($C617&lt;=Q$2,F617*VLOOKUP($C617,Listen!$B$5:$G$95,$N617+1,FALSE)/VLOOKUP(Q$2,Listen!$B$5:$G$95,$N617+1,FALSE),"-")</f>
        <v>0</v>
      </c>
      <c r="R617" s="54">
        <f>IF($C617&lt;=R$2,G617*VLOOKUP($C617,Listen!$B$5:$G$95,$N617+1,FALSE)/VLOOKUP(R$2,Listen!$B$5:$G$95,$N617+1,FALSE),"-")</f>
        <v>0</v>
      </c>
      <c r="S617" s="54">
        <f>IF($C617&lt;=S$2,H617*VLOOKUP($C617,Listen!$B$5:$G$95,$N617+1,FALSE)/VLOOKUP(S$2,Listen!$B$5:$G$95,$N617+1,FALSE),"-")</f>
        <v>0</v>
      </c>
      <c r="T617" s="54">
        <f>IF($C617&lt;=T$2,I617*VLOOKUP($C617,Listen!$B$5:$G$95,$N617+1,FALSE)/VLOOKUP(T$2,Listen!$B$5:$G$95,$N617+1,FALSE),"-")</f>
        <v>0</v>
      </c>
      <c r="U617" s="54">
        <f>IF($C617&lt;=U$2,J617*VLOOKUP($C617,Listen!$B$5:$G$95,$N617+1,FALSE)/VLOOKUP(U$2,Listen!$B$5:$G$95,$N617+1,FALSE),"-")</f>
        <v>0</v>
      </c>
      <c r="V617" s="54">
        <f>IF($C617&lt;=V$2,K617*VLOOKUP($C617,Listen!$B$5:$G$95,$N617+1,FALSE)/VLOOKUP(V$2,Listen!$B$5:$G$95,$N617+1,FALSE),"-")</f>
        <v>0</v>
      </c>
    </row>
    <row r="618" spans="2:22">
      <c r="B618" s="25"/>
      <c r="C618" s="3">
        <v>1942</v>
      </c>
      <c r="D618" s="141"/>
      <c r="E618" s="141"/>
      <c r="F618" s="141"/>
      <c r="G618" s="141"/>
      <c r="H618" s="141"/>
      <c r="I618" s="141"/>
      <c r="J618" s="141"/>
      <c r="K618" s="141"/>
      <c r="M618" s="52">
        <v>32</v>
      </c>
      <c r="N618" s="52">
        <v>5</v>
      </c>
      <c r="O618" s="54">
        <f>IF($C618&lt;=O$2,D618*VLOOKUP($C618,Listen!$B$5:$G$95,$N618+1,FALSE)/VLOOKUP(O$2,Listen!$B$5:$G$95,$N618+1,FALSE),"-")</f>
        <v>0</v>
      </c>
      <c r="P618" s="54">
        <f>IF($C618&lt;=P$2,E618*VLOOKUP($C618,Listen!$B$5:$G$95,$N618+1,FALSE)/VLOOKUP(P$2,Listen!$B$5:$G$95,$N618+1,FALSE),"-")</f>
        <v>0</v>
      </c>
      <c r="Q618" s="54">
        <f>IF($C618&lt;=Q$2,F618*VLOOKUP($C618,Listen!$B$5:$G$95,$N618+1,FALSE)/VLOOKUP(Q$2,Listen!$B$5:$G$95,$N618+1,FALSE),"-")</f>
        <v>0</v>
      </c>
      <c r="R618" s="54">
        <f>IF($C618&lt;=R$2,G618*VLOOKUP($C618,Listen!$B$5:$G$95,$N618+1,FALSE)/VLOOKUP(R$2,Listen!$B$5:$G$95,$N618+1,FALSE),"-")</f>
        <v>0</v>
      </c>
      <c r="S618" s="54">
        <f>IF($C618&lt;=S$2,H618*VLOOKUP($C618,Listen!$B$5:$G$95,$N618+1,FALSE)/VLOOKUP(S$2,Listen!$B$5:$G$95,$N618+1,FALSE),"-")</f>
        <v>0</v>
      </c>
      <c r="T618" s="54">
        <f>IF($C618&lt;=T$2,I618*VLOOKUP($C618,Listen!$B$5:$G$95,$N618+1,FALSE)/VLOOKUP(T$2,Listen!$B$5:$G$95,$N618+1,FALSE),"-")</f>
        <v>0</v>
      </c>
      <c r="U618" s="54">
        <f>IF($C618&lt;=U$2,J618*VLOOKUP($C618,Listen!$B$5:$G$95,$N618+1,FALSE)/VLOOKUP(U$2,Listen!$B$5:$G$95,$N618+1,FALSE),"-")</f>
        <v>0</v>
      </c>
      <c r="V618" s="54">
        <f>IF($C618&lt;=V$2,K618*VLOOKUP($C618,Listen!$B$5:$G$95,$N618+1,FALSE)/VLOOKUP(V$2,Listen!$B$5:$G$95,$N618+1,FALSE),"-")</f>
        <v>0</v>
      </c>
    </row>
    <row r="619" spans="2:22">
      <c r="B619" s="25"/>
      <c r="C619" s="3">
        <v>1941</v>
      </c>
      <c r="D619" s="141"/>
      <c r="E619" s="141"/>
      <c r="F619" s="141"/>
      <c r="G619" s="141"/>
      <c r="H619" s="141"/>
      <c r="I619" s="141"/>
      <c r="J619" s="141"/>
      <c r="K619" s="141"/>
      <c r="M619" s="52">
        <v>32</v>
      </c>
      <c r="N619" s="52">
        <v>5</v>
      </c>
      <c r="O619" s="54">
        <f>IF($C619&lt;=O$2,D619*VLOOKUP($C619,Listen!$B$5:$G$95,$N619+1,FALSE)/VLOOKUP(O$2,Listen!$B$5:$G$95,$N619+1,FALSE),"-")</f>
        <v>0</v>
      </c>
      <c r="P619" s="54">
        <f>IF($C619&lt;=P$2,E619*VLOOKUP($C619,Listen!$B$5:$G$95,$N619+1,FALSE)/VLOOKUP(P$2,Listen!$B$5:$G$95,$N619+1,FALSE),"-")</f>
        <v>0</v>
      </c>
      <c r="Q619" s="54">
        <f>IF($C619&lt;=Q$2,F619*VLOOKUP($C619,Listen!$B$5:$G$95,$N619+1,FALSE)/VLOOKUP(Q$2,Listen!$B$5:$G$95,$N619+1,FALSE),"-")</f>
        <v>0</v>
      </c>
      <c r="R619" s="54">
        <f>IF($C619&lt;=R$2,G619*VLOOKUP($C619,Listen!$B$5:$G$95,$N619+1,FALSE)/VLOOKUP(R$2,Listen!$B$5:$G$95,$N619+1,FALSE),"-")</f>
        <v>0</v>
      </c>
      <c r="S619" s="54">
        <f>IF($C619&lt;=S$2,H619*VLOOKUP($C619,Listen!$B$5:$G$95,$N619+1,FALSE)/VLOOKUP(S$2,Listen!$B$5:$G$95,$N619+1,FALSE),"-")</f>
        <v>0</v>
      </c>
      <c r="T619" s="54">
        <f>IF($C619&lt;=T$2,I619*VLOOKUP($C619,Listen!$B$5:$G$95,$N619+1,FALSE)/VLOOKUP(T$2,Listen!$B$5:$G$95,$N619+1,FALSE),"-")</f>
        <v>0</v>
      </c>
      <c r="U619" s="54">
        <f>IF($C619&lt;=U$2,J619*VLOOKUP($C619,Listen!$B$5:$G$95,$N619+1,FALSE)/VLOOKUP(U$2,Listen!$B$5:$G$95,$N619+1,FALSE),"-")</f>
        <v>0</v>
      </c>
      <c r="V619" s="54">
        <f>IF($C619&lt;=V$2,K619*VLOOKUP($C619,Listen!$B$5:$G$95,$N619+1,FALSE)/VLOOKUP(V$2,Listen!$B$5:$G$95,$N619+1,FALSE),"-")</f>
        <v>0</v>
      </c>
    </row>
    <row r="620" spans="2:22">
      <c r="B620" s="25"/>
      <c r="C620" s="3">
        <v>1940</v>
      </c>
      <c r="D620" s="141"/>
      <c r="E620" s="141"/>
      <c r="F620" s="141"/>
      <c r="G620" s="141"/>
      <c r="H620" s="141"/>
      <c r="I620" s="141"/>
      <c r="J620" s="141"/>
      <c r="K620" s="141"/>
      <c r="M620" s="52">
        <v>32</v>
      </c>
      <c r="N620" s="52">
        <v>5</v>
      </c>
      <c r="O620" s="54">
        <f>IF($C620&lt;=O$2,D620*VLOOKUP($C620,Listen!$B$5:$G$95,$N620+1,FALSE)/VLOOKUP(O$2,Listen!$B$5:$G$95,$N620+1,FALSE),"-")</f>
        <v>0</v>
      </c>
      <c r="P620" s="54">
        <f>IF($C620&lt;=P$2,E620*VLOOKUP($C620,Listen!$B$5:$G$95,$N620+1,FALSE)/VLOOKUP(P$2,Listen!$B$5:$G$95,$N620+1,FALSE),"-")</f>
        <v>0</v>
      </c>
      <c r="Q620" s="54">
        <f>IF($C620&lt;=Q$2,F620*VLOOKUP($C620,Listen!$B$5:$G$95,$N620+1,FALSE)/VLOOKUP(Q$2,Listen!$B$5:$G$95,$N620+1,FALSE),"-")</f>
        <v>0</v>
      </c>
      <c r="R620" s="54">
        <f>IF($C620&lt;=R$2,G620*VLOOKUP($C620,Listen!$B$5:$G$95,$N620+1,FALSE)/VLOOKUP(R$2,Listen!$B$5:$G$95,$N620+1,FALSE),"-")</f>
        <v>0</v>
      </c>
      <c r="S620" s="54">
        <f>IF($C620&lt;=S$2,H620*VLOOKUP($C620,Listen!$B$5:$G$95,$N620+1,FALSE)/VLOOKUP(S$2,Listen!$B$5:$G$95,$N620+1,FALSE),"-")</f>
        <v>0</v>
      </c>
      <c r="T620" s="54">
        <f>IF($C620&lt;=T$2,I620*VLOOKUP($C620,Listen!$B$5:$G$95,$N620+1,FALSE)/VLOOKUP(T$2,Listen!$B$5:$G$95,$N620+1,FALSE),"-")</f>
        <v>0</v>
      </c>
      <c r="U620" s="54">
        <f>IF($C620&lt;=U$2,J620*VLOOKUP($C620,Listen!$B$5:$G$95,$N620+1,FALSE)/VLOOKUP(U$2,Listen!$B$5:$G$95,$N620+1,FALSE),"-")</f>
        <v>0</v>
      </c>
      <c r="V620" s="54">
        <f>IF($C620&lt;=V$2,K620*VLOOKUP($C620,Listen!$B$5:$G$95,$N620+1,FALSE)/VLOOKUP(V$2,Listen!$B$5:$G$95,$N620+1,FALSE),"-")</f>
        <v>0</v>
      </c>
    </row>
    <row r="621" spans="2:22">
      <c r="B621" s="25"/>
      <c r="C621" s="3">
        <v>1939</v>
      </c>
      <c r="D621" s="141"/>
      <c r="E621" s="141"/>
      <c r="F621" s="141"/>
      <c r="G621" s="141"/>
      <c r="H621" s="141"/>
      <c r="I621" s="141"/>
      <c r="J621" s="141"/>
      <c r="K621" s="141"/>
      <c r="M621" s="52">
        <v>32</v>
      </c>
      <c r="N621" s="52">
        <v>5</v>
      </c>
      <c r="O621" s="54">
        <f>IF($C621&lt;=O$2,D621*VLOOKUP($C621,Listen!$B$5:$G$95,$N621+1,FALSE)/VLOOKUP(O$2,Listen!$B$5:$G$95,$N621+1,FALSE),"-")</f>
        <v>0</v>
      </c>
      <c r="P621" s="54">
        <f>IF($C621&lt;=P$2,E621*VLOOKUP($C621,Listen!$B$5:$G$95,$N621+1,FALSE)/VLOOKUP(P$2,Listen!$B$5:$G$95,$N621+1,FALSE),"-")</f>
        <v>0</v>
      </c>
      <c r="Q621" s="54">
        <f>IF($C621&lt;=Q$2,F621*VLOOKUP($C621,Listen!$B$5:$G$95,$N621+1,FALSE)/VLOOKUP(Q$2,Listen!$B$5:$G$95,$N621+1,FALSE),"-")</f>
        <v>0</v>
      </c>
      <c r="R621" s="54">
        <f>IF($C621&lt;=R$2,G621*VLOOKUP($C621,Listen!$B$5:$G$95,$N621+1,FALSE)/VLOOKUP(R$2,Listen!$B$5:$G$95,$N621+1,FALSE),"-")</f>
        <v>0</v>
      </c>
      <c r="S621" s="54">
        <f>IF($C621&lt;=S$2,H621*VLOOKUP($C621,Listen!$B$5:$G$95,$N621+1,FALSE)/VLOOKUP(S$2,Listen!$B$5:$G$95,$N621+1,FALSE),"-")</f>
        <v>0</v>
      </c>
      <c r="T621" s="54">
        <f>IF($C621&lt;=T$2,I621*VLOOKUP($C621,Listen!$B$5:$G$95,$N621+1,FALSE)/VLOOKUP(T$2,Listen!$B$5:$G$95,$N621+1,FALSE),"-")</f>
        <v>0</v>
      </c>
      <c r="U621" s="54">
        <f>IF($C621&lt;=U$2,J621*VLOOKUP($C621,Listen!$B$5:$G$95,$N621+1,FALSE)/VLOOKUP(U$2,Listen!$B$5:$G$95,$N621+1,FALSE),"-")</f>
        <v>0</v>
      </c>
      <c r="V621" s="54">
        <f>IF($C621&lt;=V$2,K621*VLOOKUP($C621,Listen!$B$5:$G$95,$N621+1,FALSE)/VLOOKUP(V$2,Listen!$B$5:$G$95,$N621+1,FALSE),"-")</f>
        <v>0</v>
      </c>
    </row>
    <row r="622" spans="2:22">
      <c r="B622" s="25"/>
      <c r="C622" s="3">
        <v>1938</v>
      </c>
      <c r="D622" s="141"/>
      <c r="E622" s="141"/>
      <c r="F622" s="141"/>
      <c r="G622" s="141"/>
      <c r="H622" s="141"/>
      <c r="I622" s="141"/>
      <c r="J622" s="141"/>
      <c r="K622" s="141"/>
      <c r="M622" s="52">
        <v>32</v>
      </c>
      <c r="N622" s="52">
        <v>5</v>
      </c>
      <c r="O622" s="54">
        <f>IF($C622&lt;=O$2,D622*VLOOKUP($C622,Listen!$B$5:$G$95,$N622+1,FALSE)/VLOOKUP(O$2,Listen!$B$5:$G$95,$N622+1,FALSE),"-")</f>
        <v>0</v>
      </c>
      <c r="P622" s="54">
        <f>IF($C622&lt;=P$2,E622*VLOOKUP($C622,Listen!$B$5:$G$95,$N622+1,FALSE)/VLOOKUP(P$2,Listen!$B$5:$G$95,$N622+1,FALSE),"-")</f>
        <v>0</v>
      </c>
      <c r="Q622" s="54">
        <f>IF($C622&lt;=Q$2,F622*VLOOKUP($C622,Listen!$B$5:$G$95,$N622+1,FALSE)/VLOOKUP(Q$2,Listen!$B$5:$G$95,$N622+1,FALSE),"-")</f>
        <v>0</v>
      </c>
      <c r="R622" s="54">
        <f>IF($C622&lt;=R$2,G622*VLOOKUP($C622,Listen!$B$5:$G$95,$N622+1,FALSE)/VLOOKUP(R$2,Listen!$B$5:$G$95,$N622+1,FALSE),"-")</f>
        <v>0</v>
      </c>
      <c r="S622" s="54">
        <f>IF($C622&lt;=S$2,H622*VLOOKUP($C622,Listen!$B$5:$G$95,$N622+1,FALSE)/VLOOKUP(S$2,Listen!$B$5:$G$95,$N622+1,FALSE),"-")</f>
        <v>0</v>
      </c>
      <c r="T622" s="54">
        <f>IF($C622&lt;=T$2,I622*VLOOKUP($C622,Listen!$B$5:$G$95,$N622+1,FALSE)/VLOOKUP(T$2,Listen!$B$5:$G$95,$N622+1,FALSE),"-")</f>
        <v>0</v>
      </c>
      <c r="U622" s="54">
        <f>IF($C622&lt;=U$2,J622*VLOOKUP($C622,Listen!$B$5:$G$95,$N622+1,FALSE)/VLOOKUP(U$2,Listen!$B$5:$G$95,$N622+1,FALSE),"-")</f>
        <v>0</v>
      </c>
      <c r="V622" s="54">
        <f>IF($C622&lt;=V$2,K622*VLOOKUP($C622,Listen!$B$5:$G$95,$N622+1,FALSE)/VLOOKUP(V$2,Listen!$B$5:$G$95,$N622+1,FALSE),"-")</f>
        <v>0</v>
      </c>
    </row>
    <row r="623" spans="2:22">
      <c r="B623" s="25"/>
      <c r="C623" s="3">
        <v>1937</v>
      </c>
      <c r="D623" s="141"/>
      <c r="E623" s="141"/>
      <c r="F623" s="141"/>
      <c r="G623" s="141"/>
      <c r="H623" s="141"/>
      <c r="I623" s="141"/>
      <c r="J623" s="141"/>
      <c r="K623" s="141"/>
      <c r="M623" s="52">
        <v>32</v>
      </c>
      <c r="N623" s="52">
        <v>5</v>
      </c>
      <c r="O623" s="54">
        <f>IF($C623&lt;=O$2,D623*VLOOKUP($C623,Listen!$B$5:$G$95,$N623+1,FALSE)/VLOOKUP(O$2,Listen!$B$5:$G$95,$N623+1,FALSE),"-")</f>
        <v>0</v>
      </c>
      <c r="P623" s="54">
        <f>IF($C623&lt;=P$2,E623*VLOOKUP($C623,Listen!$B$5:$G$95,$N623+1,FALSE)/VLOOKUP(P$2,Listen!$B$5:$G$95,$N623+1,FALSE),"-")</f>
        <v>0</v>
      </c>
      <c r="Q623" s="54">
        <f>IF($C623&lt;=Q$2,F623*VLOOKUP($C623,Listen!$B$5:$G$95,$N623+1,FALSE)/VLOOKUP(Q$2,Listen!$B$5:$G$95,$N623+1,FALSE),"-")</f>
        <v>0</v>
      </c>
      <c r="R623" s="54">
        <f>IF($C623&lt;=R$2,G623*VLOOKUP($C623,Listen!$B$5:$G$95,$N623+1,FALSE)/VLOOKUP(R$2,Listen!$B$5:$G$95,$N623+1,FALSE),"-")</f>
        <v>0</v>
      </c>
      <c r="S623" s="54">
        <f>IF($C623&lt;=S$2,H623*VLOOKUP($C623,Listen!$B$5:$G$95,$N623+1,FALSE)/VLOOKUP(S$2,Listen!$B$5:$G$95,$N623+1,FALSE),"-")</f>
        <v>0</v>
      </c>
      <c r="T623" s="54">
        <f>IF($C623&lt;=T$2,I623*VLOOKUP($C623,Listen!$B$5:$G$95,$N623+1,FALSE)/VLOOKUP(T$2,Listen!$B$5:$G$95,$N623+1,FALSE),"-")</f>
        <v>0</v>
      </c>
      <c r="U623" s="54">
        <f>IF($C623&lt;=U$2,J623*VLOOKUP($C623,Listen!$B$5:$G$95,$N623+1,FALSE)/VLOOKUP(U$2,Listen!$B$5:$G$95,$N623+1,FALSE),"-")</f>
        <v>0</v>
      </c>
      <c r="V623" s="54">
        <f>IF($C623&lt;=V$2,K623*VLOOKUP($C623,Listen!$B$5:$G$95,$N623+1,FALSE)/VLOOKUP(V$2,Listen!$B$5:$G$95,$N623+1,FALSE),"-")</f>
        <v>0</v>
      </c>
    </row>
    <row r="624" spans="2:22">
      <c r="B624" s="25"/>
      <c r="C624" s="3">
        <v>1936</v>
      </c>
      <c r="D624" s="141"/>
      <c r="E624" s="141"/>
      <c r="F624" s="141"/>
      <c r="G624" s="141"/>
      <c r="H624" s="141"/>
      <c r="I624" s="141"/>
      <c r="J624" s="141"/>
      <c r="K624" s="141"/>
      <c r="M624" s="52">
        <v>32</v>
      </c>
      <c r="N624" s="52">
        <v>5</v>
      </c>
      <c r="O624" s="54">
        <f>IF($C624&lt;=O$2,D624*VLOOKUP($C624,Listen!$B$5:$G$95,$N624+1,FALSE)/VLOOKUP(O$2,Listen!$B$5:$G$95,$N624+1,FALSE),"-")</f>
        <v>0</v>
      </c>
      <c r="P624" s="54">
        <f>IF($C624&lt;=P$2,E624*VLOOKUP($C624,Listen!$B$5:$G$95,$N624+1,FALSE)/VLOOKUP(P$2,Listen!$B$5:$G$95,$N624+1,FALSE),"-")</f>
        <v>0</v>
      </c>
      <c r="Q624" s="54">
        <f>IF($C624&lt;=Q$2,F624*VLOOKUP($C624,Listen!$B$5:$G$95,$N624+1,FALSE)/VLOOKUP(Q$2,Listen!$B$5:$G$95,$N624+1,FALSE),"-")</f>
        <v>0</v>
      </c>
      <c r="R624" s="54">
        <f>IF($C624&lt;=R$2,G624*VLOOKUP($C624,Listen!$B$5:$G$95,$N624+1,FALSE)/VLOOKUP(R$2,Listen!$B$5:$G$95,$N624+1,FALSE),"-")</f>
        <v>0</v>
      </c>
      <c r="S624" s="54">
        <f>IF($C624&lt;=S$2,H624*VLOOKUP($C624,Listen!$B$5:$G$95,$N624+1,FALSE)/VLOOKUP(S$2,Listen!$B$5:$G$95,$N624+1,FALSE),"-")</f>
        <v>0</v>
      </c>
      <c r="T624" s="54">
        <f>IF($C624&lt;=T$2,I624*VLOOKUP($C624,Listen!$B$5:$G$95,$N624+1,FALSE)/VLOOKUP(T$2,Listen!$B$5:$G$95,$N624+1,FALSE),"-")</f>
        <v>0</v>
      </c>
      <c r="U624" s="54">
        <f>IF($C624&lt;=U$2,J624*VLOOKUP($C624,Listen!$B$5:$G$95,$N624+1,FALSE)/VLOOKUP(U$2,Listen!$B$5:$G$95,$N624+1,FALSE),"-")</f>
        <v>0</v>
      </c>
      <c r="V624" s="54">
        <f>IF($C624&lt;=V$2,K624*VLOOKUP($C624,Listen!$B$5:$G$95,$N624+1,FALSE)/VLOOKUP(V$2,Listen!$B$5:$G$95,$N624+1,FALSE),"-")</f>
        <v>0</v>
      </c>
    </row>
    <row r="625" spans="2:22">
      <c r="B625" s="25"/>
      <c r="C625" s="3">
        <v>1935</v>
      </c>
      <c r="D625" s="141"/>
      <c r="E625" s="141"/>
      <c r="F625" s="141"/>
      <c r="G625" s="141"/>
      <c r="H625" s="141"/>
      <c r="I625" s="141"/>
      <c r="J625" s="141"/>
      <c r="K625" s="141"/>
      <c r="M625" s="52">
        <v>32</v>
      </c>
      <c r="N625" s="52">
        <v>5</v>
      </c>
      <c r="O625" s="54">
        <f>IF($C625&lt;=O$2,D625*VLOOKUP($C625,Listen!$B$5:$G$95,$N625+1,FALSE)/VLOOKUP(O$2,Listen!$B$5:$G$95,$N625+1,FALSE),"-")</f>
        <v>0</v>
      </c>
      <c r="P625" s="54">
        <f>IF($C625&lt;=P$2,E625*VLOOKUP($C625,Listen!$B$5:$G$95,$N625+1,FALSE)/VLOOKUP(P$2,Listen!$B$5:$G$95,$N625+1,FALSE),"-")</f>
        <v>0</v>
      </c>
      <c r="Q625" s="54">
        <f>IF($C625&lt;=Q$2,F625*VLOOKUP($C625,Listen!$B$5:$G$95,$N625+1,FALSE)/VLOOKUP(Q$2,Listen!$B$5:$G$95,$N625+1,FALSE),"-")</f>
        <v>0</v>
      </c>
      <c r="R625" s="54">
        <f>IF($C625&lt;=R$2,G625*VLOOKUP($C625,Listen!$B$5:$G$95,$N625+1,FALSE)/VLOOKUP(R$2,Listen!$B$5:$G$95,$N625+1,FALSE),"-")</f>
        <v>0</v>
      </c>
      <c r="S625" s="54">
        <f>IF($C625&lt;=S$2,H625*VLOOKUP($C625,Listen!$B$5:$G$95,$N625+1,FALSE)/VLOOKUP(S$2,Listen!$B$5:$G$95,$N625+1,FALSE),"-")</f>
        <v>0</v>
      </c>
      <c r="T625" s="54">
        <f>IF($C625&lt;=T$2,I625*VLOOKUP($C625,Listen!$B$5:$G$95,$N625+1,FALSE)/VLOOKUP(T$2,Listen!$B$5:$G$95,$N625+1,FALSE),"-")</f>
        <v>0</v>
      </c>
      <c r="U625" s="54">
        <f>IF($C625&lt;=U$2,J625*VLOOKUP($C625,Listen!$B$5:$G$95,$N625+1,FALSE)/VLOOKUP(U$2,Listen!$B$5:$G$95,$N625+1,FALSE),"-")</f>
        <v>0</v>
      </c>
      <c r="V625" s="54">
        <f>IF($C625&lt;=V$2,K625*VLOOKUP($C625,Listen!$B$5:$G$95,$N625+1,FALSE)/VLOOKUP(V$2,Listen!$B$5:$G$95,$N625+1,FALSE),"-")</f>
        <v>0</v>
      </c>
    </row>
    <row r="626" spans="2:22">
      <c r="B626" s="25"/>
      <c r="C626" s="3">
        <v>1934</v>
      </c>
      <c r="D626" s="141"/>
      <c r="E626" s="141"/>
      <c r="F626" s="141"/>
      <c r="G626" s="141"/>
      <c r="H626" s="141"/>
      <c r="I626" s="141"/>
      <c r="J626" s="141"/>
      <c r="K626" s="141"/>
      <c r="M626" s="52">
        <v>32</v>
      </c>
      <c r="N626" s="52">
        <v>5</v>
      </c>
      <c r="O626" s="54">
        <f>IF($C626&lt;=O$2,D626*VLOOKUP($C626,Listen!$B$5:$G$95,$N626+1,FALSE)/VLOOKUP(O$2,Listen!$B$5:$G$95,$N626+1,FALSE),"-")</f>
        <v>0</v>
      </c>
      <c r="P626" s="54">
        <f>IF($C626&lt;=P$2,E626*VLOOKUP($C626,Listen!$B$5:$G$95,$N626+1,FALSE)/VLOOKUP(P$2,Listen!$B$5:$G$95,$N626+1,FALSE),"-")</f>
        <v>0</v>
      </c>
      <c r="Q626" s="54">
        <f>IF($C626&lt;=Q$2,F626*VLOOKUP($C626,Listen!$B$5:$G$95,$N626+1,FALSE)/VLOOKUP(Q$2,Listen!$B$5:$G$95,$N626+1,FALSE),"-")</f>
        <v>0</v>
      </c>
      <c r="R626" s="54">
        <f>IF($C626&lt;=R$2,G626*VLOOKUP($C626,Listen!$B$5:$G$95,$N626+1,FALSE)/VLOOKUP(R$2,Listen!$B$5:$G$95,$N626+1,FALSE),"-")</f>
        <v>0</v>
      </c>
      <c r="S626" s="54">
        <f>IF($C626&lt;=S$2,H626*VLOOKUP($C626,Listen!$B$5:$G$95,$N626+1,FALSE)/VLOOKUP(S$2,Listen!$B$5:$G$95,$N626+1,FALSE),"-")</f>
        <v>0</v>
      </c>
      <c r="T626" s="54">
        <f>IF($C626&lt;=T$2,I626*VLOOKUP($C626,Listen!$B$5:$G$95,$N626+1,FALSE)/VLOOKUP(T$2,Listen!$B$5:$G$95,$N626+1,FALSE),"-")</f>
        <v>0</v>
      </c>
      <c r="U626" s="54">
        <f>IF($C626&lt;=U$2,J626*VLOOKUP($C626,Listen!$B$5:$G$95,$N626+1,FALSE)/VLOOKUP(U$2,Listen!$B$5:$G$95,$N626+1,FALSE),"-")</f>
        <v>0</v>
      </c>
      <c r="V626" s="54">
        <f>IF($C626&lt;=V$2,K626*VLOOKUP($C626,Listen!$B$5:$G$95,$N626+1,FALSE)/VLOOKUP(V$2,Listen!$B$5:$G$95,$N626+1,FALSE),"-")</f>
        <v>0</v>
      </c>
    </row>
    <row r="627" spans="2:22">
      <c r="B627" s="25"/>
      <c r="C627" s="3">
        <v>1933</v>
      </c>
      <c r="D627" s="141"/>
      <c r="E627" s="141"/>
      <c r="F627" s="141"/>
      <c r="G627" s="141"/>
      <c r="H627" s="141"/>
      <c r="I627" s="141"/>
      <c r="J627" s="141"/>
      <c r="K627" s="141"/>
      <c r="M627" s="52">
        <v>32</v>
      </c>
      <c r="N627" s="52">
        <v>5</v>
      </c>
      <c r="O627" s="54">
        <f>IF($C627&lt;=O$2,D627*VLOOKUP($C627,Listen!$B$5:$G$95,$N627+1,FALSE)/VLOOKUP(O$2,Listen!$B$5:$G$95,$N627+1,FALSE),"-")</f>
        <v>0</v>
      </c>
      <c r="P627" s="54">
        <f>IF($C627&lt;=P$2,E627*VLOOKUP($C627,Listen!$B$5:$G$95,$N627+1,FALSE)/VLOOKUP(P$2,Listen!$B$5:$G$95,$N627+1,FALSE),"-")</f>
        <v>0</v>
      </c>
      <c r="Q627" s="54">
        <f>IF($C627&lt;=Q$2,F627*VLOOKUP($C627,Listen!$B$5:$G$95,$N627+1,FALSE)/VLOOKUP(Q$2,Listen!$B$5:$G$95,$N627+1,FALSE),"-")</f>
        <v>0</v>
      </c>
      <c r="R627" s="54">
        <f>IF($C627&lt;=R$2,G627*VLOOKUP($C627,Listen!$B$5:$G$95,$N627+1,FALSE)/VLOOKUP(R$2,Listen!$B$5:$G$95,$N627+1,FALSE),"-")</f>
        <v>0</v>
      </c>
      <c r="S627" s="54">
        <f>IF($C627&lt;=S$2,H627*VLOOKUP($C627,Listen!$B$5:$G$95,$N627+1,FALSE)/VLOOKUP(S$2,Listen!$B$5:$G$95,$N627+1,FALSE),"-")</f>
        <v>0</v>
      </c>
      <c r="T627" s="54">
        <f>IF($C627&lt;=T$2,I627*VLOOKUP($C627,Listen!$B$5:$G$95,$N627+1,FALSE)/VLOOKUP(T$2,Listen!$B$5:$G$95,$N627+1,FALSE),"-")</f>
        <v>0</v>
      </c>
      <c r="U627" s="54">
        <f>IF($C627&lt;=U$2,J627*VLOOKUP($C627,Listen!$B$5:$G$95,$N627+1,FALSE)/VLOOKUP(U$2,Listen!$B$5:$G$95,$N627+1,FALSE),"-")</f>
        <v>0</v>
      </c>
      <c r="V627" s="54">
        <f>IF($C627&lt;=V$2,K627*VLOOKUP($C627,Listen!$B$5:$G$95,$N627+1,FALSE)/VLOOKUP(V$2,Listen!$B$5:$G$95,$N627+1,FALSE),"-")</f>
        <v>0</v>
      </c>
    </row>
    <row r="628" spans="2:22">
      <c r="B628" s="25"/>
      <c r="C628" s="3">
        <v>1932</v>
      </c>
      <c r="D628" s="141"/>
      <c r="E628" s="141"/>
      <c r="F628" s="141"/>
      <c r="G628" s="141"/>
      <c r="H628" s="141"/>
      <c r="I628" s="141"/>
      <c r="J628" s="141"/>
      <c r="K628" s="141"/>
      <c r="M628" s="52">
        <v>32</v>
      </c>
      <c r="N628" s="52">
        <v>5</v>
      </c>
      <c r="O628" s="54">
        <f>IF($C628&lt;=O$2,D628*VLOOKUP($C628,Listen!$B$5:$G$95,$N628+1,FALSE)/VLOOKUP(O$2,Listen!$B$5:$G$95,$N628+1,FALSE),"-")</f>
        <v>0</v>
      </c>
      <c r="P628" s="54">
        <f>IF($C628&lt;=P$2,E628*VLOOKUP($C628,Listen!$B$5:$G$95,$N628+1,FALSE)/VLOOKUP(P$2,Listen!$B$5:$G$95,$N628+1,FALSE),"-")</f>
        <v>0</v>
      </c>
      <c r="Q628" s="54">
        <f>IF($C628&lt;=Q$2,F628*VLOOKUP($C628,Listen!$B$5:$G$95,$N628+1,FALSE)/VLOOKUP(Q$2,Listen!$B$5:$G$95,$N628+1,FALSE),"-")</f>
        <v>0</v>
      </c>
      <c r="R628" s="54">
        <f>IF($C628&lt;=R$2,G628*VLOOKUP($C628,Listen!$B$5:$G$95,$N628+1,FALSE)/VLOOKUP(R$2,Listen!$B$5:$G$95,$N628+1,FALSE),"-")</f>
        <v>0</v>
      </c>
      <c r="S628" s="54">
        <f>IF($C628&lt;=S$2,H628*VLOOKUP($C628,Listen!$B$5:$G$95,$N628+1,FALSE)/VLOOKUP(S$2,Listen!$B$5:$G$95,$N628+1,FALSE),"-")</f>
        <v>0</v>
      </c>
      <c r="T628" s="54">
        <f>IF($C628&lt;=T$2,I628*VLOOKUP($C628,Listen!$B$5:$G$95,$N628+1,FALSE)/VLOOKUP(T$2,Listen!$B$5:$G$95,$N628+1,FALSE),"-")</f>
        <v>0</v>
      </c>
      <c r="U628" s="54">
        <f>IF($C628&lt;=U$2,J628*VLOOKUP($C628,Listen!$B$5:$G$95,$N628+1,FALSE)/VLOOKUP(U$2,Listen!$B$5:$G$95,$N628+1,FALSE),"-")</f>
        <v>0</v>
      </c>
      <c r="V628" s="54">
        <f>IF($C628&lt;=V$2,K628*VLOOKUP($C628,Listen!$B$5:$G$95,$N628+1,FALSE)/VLOOKUP(V$2,Listen!$B$5:$G$95,$N628+1,FALSE),"-")</f>
        <v>0</v>
      </c>
    </row>
    <row r="629" spans="2:22">
      <c r="B629" s="25"/>
      <c r="C629" s="3">
        <v>1931</v>
      </c>
      <c r="D629" s="141"/>
      <c r="E629" s="141"/>
      <c r="F629" s="141"/>
      <c r="G629" s="141"/>
      <c r="H629" s="141"/>
      <c r="I629" s="141"/>
      <c r="J629" s="141"/>
      <c r="K629" s="141"/>
      <c r="M629" s="52">
        <v>32</v>
      </c>
      <c r="N629" s="52">
        <v>5</v>
      </c>
      <c r="O629" s="54">
        <f>IF($C629&lt;=O$2,D629*VLOOKUP($C629,Listen!$B$5:$G$95,$N629+1,FALSE)/VLOOKUP(O$2,Listen!$B$5:$G$95,$N629+1,FALSE),"-")</f>
        <v>0</v>
      </c>
      <c r="P629" s="54">
        <f>IF($C629&lt;=P$2,E629*VLOOKUP($C629,Listen!$B$5:$G$95,$N629+1,FALSE)/VLOOKUP(P$2,Listen!$B$5:$G$95,$N629+1,FALSE),"-")</f>
        <v>0</v>
      </c>
      <c r="Q629" s="54">
        <f>IF($C629&lt;=Q$2,F629*VLOOKUP($C629,Listen!$B$5:$G$95,$N629+1,FALSE)/VLOOKUP(Q$2,Listen!$B$5:$G$95,$N629+1,FALSE),"-")</f>
        <v>0</v>
      </c>
      <c r="R629" s="54">
        <f>IF($C629&lt;=R$2,G629*VLOOKUP($C629,Listen!$B$5:$G$95,$N629+1,FALSE)/VLOOKUP(R$2,Listen!$B$5:$G$95,$N629+1,FALSE),"-")</f>
        <v>0</v>
      </c>
      <c r="S629" s="54">
        <f>IF($C629&lt;=S$2,H629*VLOOKUP($C629,Listen!$B$5:$G$95,$N629+1,FALSE)/VLOOKUP(S$2,Listen!$B$5:$G$95,$N629+1,FALSE),"-")</f>
        <v>0</v>
      </c>
      <c r="T629" s="54">
        <f>IF($C629&lt;=T$2,I629*VLOOKUP($C629,Listen!$B$5:$G$95,$N629+1,FALSE)/VLOOKUP(T$2,Listen!$B$5:$G$95,$N629+1,FALSE),"-")</f>
        <v>0</v>
      </c>
      <c r="U629" s="54">
        <f>IF($C629&lt;=U$2,J629*VLOOKUP($C629,Listen!$B$5:$G$95,$N629+1,FALSE)/VLOOKUP(U$2,Listen!$B$5:$G$95,$N629+1,FALSE),"-")</f>
        <v>0</v>
      </c>
      <c r="V629" s="54">
        <f>IF($C629&lt;=V$2,K629*VLOOKUP($C629,Listen!$B$5:$G$95,$N629+1,FALSE)/VLOOKUP(V$2,Listen!$B$5:$G$95,$N629+1,FALSE),"-")</f>
        <v>0</v>
      </c>
    </row>
    <row r="630" spans="2:22" ht="13.5" thickBot="1">
      <c r="B630" s="25"/>
      <c r="C630" s="3">
        <v>1930</v>
      </c>
      <c r="D630" s="141"/>
      <c r="E630" s="141"/>
      <c r="F630" s="141"/>
      <c r="G630" s="141"/>
      <c r="H630" s="141"/>
      <c r="I630" s="141"/>
      <c r="J630" s="141"/>
      <c r="K630" s="141"/>
      <c r="M630" s="52">
        <v>32</v>
      </c>
      <c r="N630" s="52">
        <v>5</v>
      </c>
      <c r="O630" s="54">
        <f>IF($C630&lt;=O$2,D630*VLOOKUP($C630,Listen!$B$5:$G$95,$N630+1,FALSE)/VLOOKUP(O$2,Listen!$B$5:$G$95,$N630+1,FALSE),"-")</f>
        <v>0</v>
      </c>
      <c r="P630" s="54">
        <f>IF($C630&lt;=P$2,E630*VLOOKUP($C630,Listen!$B$5:$G$95,$N630+1,FALSE)/VLOOKUP(P$2,Listen!$B$5:$G$95,$N630+1,FALSE),"-")</f>
        <v>0</v>
      </c>
      <c r="Q630" s="54">
        <f>IF($C630&lt;=Q$2,F630*VLOOKUP($C630,Listen!$B$5:$G$95,$N630+1,FALSE)/VLOOKUP(Q$2,Listen!$B$5:$G$95,$N630+1,FALSE),"-")</f>
        <v>0</v>
      </c>
      <c r="R630" s="54">
        <f>IF($C630&lt;=R$2,G630*VLOOKUP($C630,Listen!$B$5:$G$95,$N630+1,FALSE)/VLOOKUP(R$2,Listen!$B$5:$G$95,$N630+1,FALSE),"-")</f>
        <v>0</v>
      </c>
      <c r="S630" s="54">
        <f>IF($C630&lt;=S$2,H630*VLOOKUP($C630,Listen!$B$5:$G$95,$N630+1,FALSE)/VLOOKUP(S$2,Listen!$B$5:$G$95,$N630+1,FALSE),"-")</f>
        <v>0</v>
      </c>
      <c r="T630" s="54">
        <f>IF($C630&lt;=T$2,I630*VLOOKUP($C630,Listen!$B$5:$G$95,$N630+1,FALSE)/VLOOKUP(T$2,Listen!$B$5:$G$95,$N630+1,FALSE),"-")</f>
        <v>0</v>
      </c>
      <c r="U630" s="54">
        <f>IF($C630&lt;=U$2,J630*VLOOKUP($C630,Listen!$B$5:$G$95,$N630+1,FALSE)/VLOOKUP(U$2,Listen!$B$5:$G$95,$N630+1,FALSE),"-")</f>
        <v>0</v>
      </c>
      <c r="V630" s="54">
        <f>IF($C630&lt;=V$2,K630*VLOOKUP($C630,Listen!$B$5:$G$95,$N630+1,FALSE)/VLOOKUP(V$2,Listen!$B$5:$G$95,$N630+1,FALSE),"-")</f>
        <v>0</v>
      </c>
    </row>
    <row r="631" spans="2:22" ht="13.5" thickBot="1">
      <c r="B631" s="37" t="s">
        <v>6</v>
      </c>
      <c r="C631" s="27" t="s">
        <v>22</v>
      </c>
      <c r="D631" s="143">
        <f t="shared" ref="D631:K631" si="7">SUM(D543:D630)</f>
        <v>0</v>
      </c>
      <c r="E631" s="143">
        <f t="shared" si="7"/>
        <v>0</v>
      </c>
      <c r="F631" s="143">
        <f t="shared" si="7"/>
        <v>0</v>
      </c>
      <c r="G631" s="143">
        <f t="shared" si="7"/>
        <v>0</v>
      </c>
      <c r="H631" s="143">
        <f t="shared" si="7"/>
        <v>0</v>
      </c>
      <c r="I631" s="143">
        <f t="shared" si="7"/>
        <v>0</v>
      </c>
      <c r="J631" s="143">
        <f t="shared" si="7"/>
        <v>0</v>
      </c>
      <c r="K631" s="143">
        <f t="shared" si="7"/>
        <v>0</v>
      </c>
      <c r="O631" s="55"/>
      <c r="P631" s="55"/>
      <c r="Q631" s="55"/>
      <c r="R631" s="55"/>
      <c r="S631" s="55"/>
      <c r="T631" s="55"/>
      <c r="U631" s="55"/>
      <c r="V631" s="55"/>
    </row>
    <row r="632" spans="2:22" ht="13.5" thickBot="1">
      <c r="B632" s="40"/>
      <c r="C632" s="4"/>
      <c r="D632" s="143"/>
      <c r="E632" s="143"/>
      <c r="F632" s="143"/>
      <c r="G632" s="143"/>
      <c r="H632" s="143"/>
      <c r="I632" s="143"/>
      <c r="J632" s="143"/>
      <c r="K632" s="143"/>
      <c r="O632" s="55"/>
      <c r="P632" s="55"/>
      <c r="Q632" s="55"/>
      <c r="R632" s="55"/>
      <c r="S632" s="55"/>
      <c r="T632" s="55"/>
      <c r="U632" s="55"/>
      <c r="V632" s="55"/>
    </row>
    <row r="633" spans="2:22" ht="13.5" thickBot="1">
      <c r="B633" s="31" t="s">
        <v>7</v>
      </c>
      <c r="C633" s="41">
        <v>2017</v>
      </c>
      <c r="D633" s="140"/>
      <c r="E633" s="140"/>
      <c r="F633" s="140"/>
      <c r="G633" s="140"/>
      <c r="H633" s="140"/>
      <c r="I633" s="140"/>
      <c r="J633" s="140"/>
      <c r="K633" s="140"/>
      <c r="M633" s="52">
        <v>33</v>
      </c>
      <c r="N633" s="52">
        <v>5</v>
      </c>
      <c r="O633" s="54" t="str">
        <f>IF($C633&lt;=O$2,D633*VLOOKUP($C633,Listen!$B$5:$G$95,$N633+1,FALSE)/VLOOKUP(O$2,Listen!$B$5:$G$95,$N633+1,FALSE),"-")</f>
        <v>-</v>
      </c>
      <c r="P633" s="54" t="str">
        <f>IF($C633&lt;=P$2,E633*VLOOKUP($C633,Listen!$B$5:$G$95,$N633+1,FALSE)/VLOOKUP(P$2,Listen!$B$5:$G$95,$N633+1,FALSE),"-")</f>
        <v>-</v>
      </c>
      <c r="Q633" s="54" t="str">
        <f>IF($C633&lt;=Q$2,F633*VLOOKUP($C633,Listen!$B$5:$G$95,$N633+1,FALSE)/VLOOKUP(Q$2,Listen!$B$5:$G$95,$N633+1,FALSE),"-")</f>
        <v>-</v>
      </c>
      <c r="R633" s="54" t="str">
        <f>IF($C633&lt;=R$2,G633*VLOOKUP($C633,Listen!$B$5:$G$95,$N633+1,FALSE)/VLOOKUP(R$2,Listen!$B$5:$G$95,$N633+1,FALSE),"-")</f>
        <v>-</v>
      </c>
      <c r="S633" s="54" t="str">
        <f>IF($C633&lt;=S$2,H633*VLOOKUP($C633,Listen!$B$5:$G$95,$N633+1,FALSE)/VLOOKUP(S$2,Listen!$B$5:$G$95,$N633+1,FALSE),"-")</f>
        <v>-</v>
      </c>
      <c r="T633" s="54" t="str">
        <f>IF($C633&lt;=T$2,I633*VLOOKUP($C633,Listen!$B$5:$G$95,$N633+1,FALSE)/VLOOKUP(T$2,Listen!$B$5:$G$95,$N633+1,FALSE),"-")</f>
        <v>-</v>
      </c>
      <c r="U633" s="54" t="str">
        <f>IF($C633&lt;=U$2,J633*VLOOKUP($C633,Listen!$B$5:$G$95,$N633+1,FALSE)/VLOOKUP(U$2,Listen!$B$5:$G$95,$N633+1,FALSE),"-")</f>
        <v>-</v>
      </c>
      <c r="V633" s="54" t="str">
        <f>IF($C633&lt;=V$2,K633*VLOOKUP($C633,Listen!$B$5:$G$95,$N633+1,FALSE)/VLOOKUP(V$2,Listen!$B$5:$G$95,$N633+1,FALSE),"-")</f>
        <v>-</v>
      </c>
    </row>
    <row r="634" spans="2:22">
      <c r="B634" s="25"/>
      <c r="C634" s="3">
        <v>2016</v>
      </c>
      <c r="D634" s="140"/>
      <c r="E634" s="140"/>
      <c r="F634" s="140"/>
      <c r="G634" s="140"/>
      <c r="H634" s="140"/>
      <c r="I634" s="140"/>
      <c r="J634" s="140"/>
      <c r="K634" s="141"/>
      <c r="M634" s="52">
        <v>33</v>
      </c>
      <c r="N634" s="52">
        <v>5</v>
      </c>
      <c r="O634" s="54" t="str">
        <f>IF($C634&lt;=O$2,D634*VLOOKUP($C634,Listen!$B$5:$G$95,$N634+1,FALSE)/VLOOKUP(O$2,Listen!$B$5:$G$95,$N634+1,FALSE),"-")</f>
        <v>-</v>
      </c>
      <c r="P634" s="54" t="str">
        <f>IF($C634&lt;=P$2,E634*VLOOKUP($C634,Listen!$B$5:$G$95,$N634+1,FALSE)/VLOOKUP(P$2,Listen!$B$5:$G$95,$N634+1,FALSE),"-")</f>
        <v>-</v>
      </c>
      <c r="Q634" s="54" t="str">
        <f>IF($C634&lt;=Q$2,F634*VLOOKUP($C634,Listen!$B$5:$G$95,$N634+1,FALSE)/VLOOKUP(Q$2,Listen!$B$5:$G$95,$N634+1,FALSE),"-")</f>
        <v>-</v>
      </c>
      <c r="R634" s="54" t="str">
        <f>IF($C634&lt;=R$2,G634*VLOOKUP($C634,Listen!$B$5:$G$95,$N634+1,FALSE)/VLOOKUP(R$2,Listen!$B$5:$G$95,$N634+1,FALSE),"-")</f>
        <v>-</v>
      </c>
      <c r="S634" s="54" t="str">
        <f>IF($C634&lt;=S$2,H634*VLOOKUP($C634,Listen!$B$5:$G$95,$N634+1,FALSE)/VLOOKUP(S$2,Listen!$B$5:$G$95,$N634+1,FALSE),"-")</f>
        <v>-</v>
      </c>
      <c r="T634" s="54" t="str">
        <f>IF($C634&lt;=T$2,I634*VLOOKUP($C634,Listen!$B$5:$G$95,$N634+1,FALSE)/VLOOKUP(T$2,Listen!$B$5:$G$95,$N634+1,FALSE),"-")</f>
        <v>-</v>
      </c>
      <c r="U634" s="54" t="str">
        <f>IF($C634&lt;=U$2,J634*VLOOKUP($C634,Listen!$B$5:$G$95,$N634+1,FALSE)/VLOOKUP(U$2,Listen!$B$5:$G$95,$N634+1,FALSE),"-")</f>
        <v>-</v>
      </c>
      <c r="V634" s="54">
        <f>IF($C634&lt;=V$2,K634*VLOOKUP($C634,Listen!$B$5:$G$95,$N634+1,FALSE)/VLOOKUP(V$2,Listen!$B$5:$G$95,$N634+1,FALSE),"-")</f>
        <v>0</v>
      </c>
    </row>
    <row r="635" spans="2:22">
      <c r="B635" s="25"/>
      <c r="C635" s="3">
        <v>2015</v>
      </c>
      <c r="D635" s="140"/>
      <c r="E635" s="140"/>
      <c r="F635" s="140"/>
      <c r="G635" s="140"/>
      <c r="H635" s="140"/>
      <c r="I635" s="140"/>
      <c r="J635" s="141"/>
      <c r="K635" s="141"/>
      <c r="M635" s="52">
        <v>33</v>
      </c>
      <c r="N635" s="52">
        <v>5</v>
      </c>
      <c r="O635" s="54" t="str">
        <f>IF($C635&lt;=O$2,D635*VLOOKUP($C635,Listen!$B$5:$G$95,$N635+1,FALSE)/VLOOKUP(O$2,Listen!$B$5:$G$95,$N635+1,FALSE),"-")</f>
        <v>-</v>
      </c>
      <c r="P635" s="54" t="str">
        <f>IF($C635&lt;=P$2,E635*VLOOKUP($C635,Listen!$B$5:$G$95,$N635+1,FALSE)/VLOOKUP(P$2,Listen!$B$5:$G$95,$N635+1,FALSE),"-")</f>
        <v>-</v>
      </c>
      <c r="Q635" s="54" t="str">
        <f>IF($C635&lt;=Q$2,F635*VLOOKUP($C635,Listen!$B$5:$G$95,$N635+1,FALSE)/VLOOKUP(Q$2,Listen!$B$5:$G$95,$N635+1,FALSE),"-")</f>
        <v>-</v>
      </c>
      <c r="R635" s="54" t="str">
        <f>IF($C635&lt;=R$2,G635*VLOOKUP($C635,Listen!$B$5:$G$95,$N635+1,FALSE)/VLOOKUP(R$2,Listen!$B$5:$G$95,$N635+1,FALSE),"-")</f>
        <v>-</v>
      </c>
      <c r="S635" s="54" t="str">
        <f>IF($C635&lt;=S$2,H635*VLOOKUP($C635,Listen!$B$5:$G$95,$N635+1,FALSE)/VLOOKUP(S$2,Listen!$B$5:$G$95,$N635+1,FALSE),"-")</f>
        <v>-</v>
      </c>
      <c r="T635" s="54" t="str">
        <f>IF($C635&lt;=T$2,I635*VLOOKUP($C635,Listen!$B$5:$G$95,$N635+1,FALSE)/VLOOKUP(T$2,Listen!$B$5:$G$95,$N635+1,FALSE),"-")</f>
        <v>-</v>
      </c>
      <c r="U635" s="54">
        <f>IF($C635&lt;=U$2,J635*VLOOKUP($C635,Listen!$B$5:$G$95,$N635+1,FALSE)/VLOOKUP(U$2,Listen!$B$5:$G$95,$N635+1,FALSE),"-")</f>
        <v>0</v>
      </c>
      <c r="V635" s="54">
        <f>IF($C635&lt;=V$2,K635*VLOOKUP($C635,Listen!$B$5:$G$95,$N635+1,FALSE)/VLOOKUP(V$2,Listen!$B$5:$G$95,$N635+1,FALSE),"-")</f>
        <v>0</v>
      </c>
    </row>
    <row r="636" spans="2:22">
      <c r="B636" s="25"/>
      <c r="C636" s="3">
        <v>2014</v>
      </c>
      <c r="D636" s="140"/>
      <c r="E636" s="140"/>
      <c r="F636" s="140"/>
      <c r="G636" s="140"/>
      <c r="H636" s="140"/>
      <c r="I636" s="141"/>
      <c r="J636" s="141"/>
      <c r="K636" s="141"/>
      <c r="M636" s="52">
        <v>33</v>
      </c>
      <c r="N636" s="52">
        <v>5</v>
      </c>
      <c r="O636" s="54" t="str">
        <f>IF($C636&lt;=O$2,D636*VLOOKUP($C636,Listen!$B$5:$G$95,$N636+1,FALSE)/VLOOKUP(O$2,Listen!$B$5:$G$95,$N636+1,FALSE),"-")</f>
        <v>-</v>
      </c>
      <c r="P636" s="54" t="str">
        <f>IF($C636&lt;=P$2,E636*VLOOKUP($C636,Listen!$B$5:$G$95,$N636+1,FALSE)/VLOOKUP(P$2,Listen!$B$5:$G$95,$N636+1,FALSE),"-")</f>
        <v>-</v>
      </c>
      <c r="Q636" s="54" t="str">
        <f>IF($C636&lt;=Q$2,F636*VLOOKUP($C636,Listen!$B$5:$G$95,$N636+1,FALSE)/VLOOKUP(Q$2,Listen!$B$5:$G$95,$N636+1,FALSE),"-")</f>
        <v>-</v>
      </c>
      <c r="R636" s="54" t="str">
        <f>IF($C636&lt;=R$2,G636*VLOOKUP($C636,Listen!$B$5:$G$95,$N636+1,FALSE)/VLOOKUP(R$2,Listen!$B$5:$G$95,$N636+1,FALSE),"-")</f>
        <v>-</v>
      </c>
      <c r="S636" s="54" t="str">
        <f>IF($C636&lt;=S$2,H636*VLOOKUP($C636,Listen!$B$5:$G$95,$N636+1,FALSE)/VLOOKUP(S$2,Listen!$B$5:$G$95,$N636+1,FALSE),"-")</f>
        <v>-</v>
      </c>
      <c r="T636" s="54">
        <f>IF($C636&lt;=T$2,I636*VLOOKUP($C636,Listen!$B$5:$G$95,$N636+1,FALSE)/VLOOKUP(T$2,Listen!$B$5:$G$95,$N636+1,FALSE),"-")</f>
        <v>0</v>
      </c>
      <c r="U636" s="54">
        <f>IF($C636&lt;=U$2,J636*VLOOKUP($C636,Listen!$B$5:$G$95,$N636+1,FALSE)/VLOOKUP(U$2,Listen!$B$5:$G$95,$N636+1,FALSE),"-")</f>
        <v>0</v>
      </c>
      <c r="V636" s="54">
        <f>IF($C636&lt;=V$2,K636*VLOOKUP($C636,Listen!$B$5:$G$95,$N636+1,FALSE)/VLOOKUP(V$2,Listen!$B$5:$G$95,$N636+1,FALSE),"-")</f>
        <v>0</v>
      </c>
    </row>
    <row r="637" spans="2:22">
      <c r="B637" s="25"/>
      <c r="C637" s="3">
        <v>2013</v>
      </c>
      <c r="D637" s="140"/>
      <c r="E637" s="140"/>
      <c r="F637" s="140"/>
      <c r="G637" s="140"/>
      <c r="H637" s="141"/>
      <c r="I637" s="141"/>
      <c r="J637" s="141"/>
      <c r="K637" s="141"/>
      <c r="M637" s="52">
        <v>33</v>
      </c>
      <c r="N637" s="52">
        <v>5</v>
      </c>
      <c r="O637" s="54" t="str">
        <f>IF($C637&lt;=O$2,D637*VLOOKUP($C637,Listen!$B$5:$G$95,$N637+1,FALSE)/VLOOKUP(O$2,Listen!$B$5:$G$95,$N637+1,FALSE),"-")</f>
        <v>-</v>
      </c>
      <c r="P637" s="54" t="str">
        <f>IF($C637&lt;=P$2,E637*VLOOKUP($C637,Listen!$B$5:$G$95,$N637+1,FALSE)/VLOOKUP(P$2,Listen!$B$5:$G$95,$N637+1,FALSE),"-")</f>
        <v>-</v>
      </c>
      <c r="Q637" s="54" t="str">
        <f>IF($C637&lt;=Q$2,F637*VLOOKUP($C637,Listen!$B$5:$G$95,$N637+1,FALSE)/VLOOKUP(Q$2,Listen!$B$5:$G$95,$N637+1,FALSE),"-")</f>
        <v>-</v>
      </c>
      <c r="R637" s="54" t="str">
        <f>IF($C637&lt;=R$2,G637*VLOOKUP($C637,Listen!$B$5:$G$95,$N637+1,FALSE)/VLOOKUP(R$2,Listen!$B$5:$G$95,$N637+1,FALSE),"-")</f>
        <v>-</v>
      </c>
      <c r="S637" s="54">
        <f>IF($C637&lt;=S$2,H637*VLOOKUP($C637,Listen!$B$5:$G$95,$N637+1,FALSE)/VLOOKUP(S$2,Listen!$B$5:$G$95,$N637+1,FALSE),"-")</f>
        <v>0</v>
      </c>
      <c r="T637" s="54">
        <f>IF($C637&lt;=T$2,I637*VLOOKUP($C637,Listen!$B$5:$G$95,$N637+1,FALSE)/VLOOKUP(T$2,Listen!$B$5:$G$95,$N637+1,FALSE),"-")</f>
        <v>0</v>
      </c>
      <c r="U637" s="54">
        <f>IF($C637&lt;=U$2,J637*VLOOKUP($C637,Listen!$B$5:$G$95,$N637+1,FALSE)/VLOOKUP(U$2,Listen!$B$5:$G$95,$N637+1,FALSE),"-")</f>
        <v>0</v>
      </c>
      <c r="V637" s="54">
        <f>IF($C637&lt;=V$2,K637*VLOOKUP($C637,Listen!$B$5:$G$95,$N637+1,FALSE)/VLOOKUP(V$2,Listen!$B$5:$G$95,$N637+1,FALSE),"-")</f>
        <v>0</v>
      </c>
    </row>
    <row r="638" spans="2:22">
      <c r="B638" s="25"/>
      <c r="C638" s="3">
        <v>2012</v>
      </c>
      <c r="D638" s="140"/>
      <c r="E638" s="140"/>
      <c r="F638" s="140"/>
      <c r="G638" s="141"/>
      <c r="H638" s="141"/>
      <c r="I638" s="141"/>
      <c r="J638" s="141"/>
      <c r="K638" s="141"/>
      <c r="M638" s="52">
        <v>33</v>
      </c>
      <c r="N638" s="52">
        <v>5</v>
      </c>
      <c r="O638" s="54" t="str">
        <f>IF($C638&lt;=O$2,D638*VLOOKUP($C638,Listen!$B$5:$G$95,$N638+1,FALSE)/VLOOKUP(O$2,Listen!$B$5:$G$95,$N638+1,FALSE),"-")</f>
        <v>-</v>
      </c>
      <c r="P638" s="54" t="str">
        <f>IF($C638&lt;=P$2,E638*VLOOKUP($C638,Listen!$B$5:$G$95,$N638+1,FALSE)/VLOOKUP(P$2,Listen!$B$5:$G$95,$N638+1,FALSE),"-")</f>
        <v>-</v>
      </c>
      <c r="Q638" s="54" t="str">
        <f>IF($C638&lt;=Q$2,F638*VLOOKUP($C638,Listen!$B$5:$G$95,$N638+1,FALSE)/VLOOKUP(Q$2,Listen!$B$5:$G$95,$N638+1,FALSE),"-")</f>
        <v>-</v>
      </c>
      <c r="R638" s="54">
        <f>IF($C638&lt;=R$2,G638*VLOOKUP($C638,Listen!$B$5:$G$95,$N638+1,FALSE)/VLOOKUP(R$2,Listen!$B$5:$G$95,$N638+1,FALSE),"-")</f>
        <v>0</v>
      </c>
      <c r="S638" s="54">
        <f>IF($C638&lt;=S$2,H638*VLOOKUP($C638,Listen!$B$5:$G$95,$N638+1,FALSE)/VLOOKUP(S$2,Listen!$B$5:$G$95,$N638+1,FALSE),"-")</f>
        <v>0</v>
      </c>
      <c r="T638" s="54">
        <f>IF($C638&lt;=T$2,I638*VLOOKUP($C638,Listen!$B$5:$G$95,$N638+1,FALSE)/VLOOKUP(T$2,Listen!$B$5:$G$95,$N638+1,FALSE),"-")</f>
        <v>0</v>
      </c>
      <c r="U638" s="54">
        <f>IF($C638&lt;=U$2,J638*VLOOKUP($C638,Listen!$B$5:$G$95,$N638+1,FALSE)/VLOOKUP(U$2,Listen!$B$5:$G$95,$N638+1,FALSE),"-")</f>
        <v>0</v>
      </c>
      <c r="V638" s="54">
        <f>IF($C638&lt;=V$2,K638*VLOOKUP($C638,Listen!$B$5:$G$95,$N638+1,FALSE)/VLOOKUP(V$2,Listen!$B$5:$G$95,$N638+1,FALSE),"-")</f>
        <v>0</v>
      </c>
    </row>
    <row r="639" spans="2:22">
      <c r="B639" s="25"/>
      <c r="C639" s="3">
        <v>2011</v>
      </c>
      <c r="D639" s="140"/>
      <c r="E639" s="140"/>
      <c r="F639" s="141"/>
      <c r="G639" s="141"/>
      <c r="H639" s="141"/>
      <c r="I639" s="141"/>
      <c r="J639" s="141"/>
      <c r="K639" s="141"/>
      <c r="M639" s="52">
        <v>33</v>
      </c>
      <c r="N639" s="52">
        <v>5</v>
      </c>
      <c r="O639" s="54" t="str">
        <f>IF($C639&lt;=O$2,D639*VLOOKUP($C639,Listen!$B$5:$G$95,$N639+1,FALSE)/VLOOKUP(O$2,Listen!$B$5:$G$95,$N639+1,FALSE),"-")</f>
        <v>-</v>
      </c>
      <c r="P639" s="54" t="str">
        <f>IF($C639&lt;=P$2,E639*VLOOKUP($C639,Listen!$B$5:$G$95,$N639+1,FALSE)/VLOOKUP(P$2,Listen!$B$5:$G$95,$N639+1,FALSE),"-")</f>
        <v>-</v>
      </c>
      <c r="Q639" s="54">
        <f>IF($C639&lt;=Q$2,F639*VLOOKUP($C639,Listen!$B$5:$G$95,$N639+1,FALSE)/VLOOKUP(Q$2,Listen!$B$5:$G$95,$N639+1,FALSE),"-")</f>
        <v>0</v>
      </c>
      <c r="R639" s="54">
        <f>IF($C639&lt;=R$2,G639*VLOOKUP($C639,Listen!$B$5:$G$95,$N639+1,FALSE)/VLOOKUP(R$2,Listen!$B$5:$G$95,$N639+1,FALSE),"-")</f>
        <v>0</v>
      </c>
      <c r="S639" s="54">
        <f>IF($C639&lt;=S$2,H639*VLOOKUP($C639,Listen!$B$5:$G$95,$N639+1,FALSE)/VLOOKUP(S$2,Listen!$B$5:$G$95,$N639+1,FALSE),"-")</f>
        <v>0</v>
      </c>
      <c r="T639" s="54">
        <f>IF($C639&lt;=T$2,I639*VLOOKUP($C639,Listen!$B$5:$G$95,$N639+1,FALSE)/VLOOKUP(T$2,Listen!$B$5:$G$95,$N639+1,FALSE),"-")</f>
        <v>0</v>
      </c>
      <c r="U639" s="54">
        <f>IF($C639&lt;=U$2,J639*VLOOKUP($C639,Listen!$B$5:$G$95,$N639+1,FALSE)/VLOOKUP(U$2,Listen!$B$5:$G$95,$N639+1,FALSE),"-")</f>
        <v>0</v>
      </c>
      <c r="V639" s="54">
        <f>IF($C639&lt;=V$2,K639*VLOOKUP($C639,Listen!$B$5:$G$95,$N639+1,FALSE)/VLOOKUP(V$2,Listen!$B$5:$G$95,$N639+1,FALSE),"-")</f>
        <v>0</v>
      </c>
    </row>
    <row r="640" spans="2:22">
      <c r="B640" s="25"/>
      <c r="C640" s="3">
        <v>2010</v>
      </c>
      <c r="D640" s="140"/>
      <c r="E640" s="141"/>
      <c r="F640" s="141"/>
      <c r="G640" s="141"/>
      <c r="H640" s="141"/>
      <c r="I640" s="141"/>
      <c r="J640" s="141"/>
      <c r="K640" s="141"/>
      <c r="M640" s="52">
        <v>33</v>
      </c>
      <c r="N640" s="52">
        <v>5</v>
      </c>
      <c r="O640" s="54" t="str">
        <f>IF($C640&lt;=O$2,D640*VLOOKUP($C640,Listen!$B$5:$G$95,$N640+1,FALSE)/VLOOKUP(O$2,Listen!$B$5:$G$95,$N640+1,FALSE),"-")</f>
        <v>-</v>
      </c>
      <c r="P640" s="54">
        <f>IF($C640&lt;=P$2,E640*VLOOKUP($C640,Listen!$B$5:$G$95,$N640+1,FALSE)/VLOOKUP(P$2,Listen!$B$5:$G$95,$N640+1,FALSE),"-")</f>
        <v>0</v>
      </c>
      <c r="Q640" s="54">
        <f>IF($C640&lt;=Q$2,F640*VLOOKUP($C640,Listen!$B$5:$G$95,$N640+1,FALSE)/VLOOKUP(Q$2,Listen!$B$5:$G$95,$N640+1,FALSE),"-")</f>
        <v>0</v>
      </c>
      <c r="R640" s="54">
        <f>IF($C640&lt;=R$2,G640*VLOOKUP($C640,Listen!$B$5:$G$95,$N640+1,FALSE)/VLOOKUP(R$2,Listen!$B$5:$G$95,$N640+1,FALSE),"-")</f>
        <v>0</v>
      </c>
      <c r="S640" s="54">
        <f>IF($C640&lt;=S$2,H640*VLOOKUP($C640,Listen!$B$5:$G$95,$N640+1,FALSE)/VLOOKUP(S$2,Listen!$B$5:$G$95,$N640+1,FALSE),"-")</f>
        <v>0</v>
      </c>
      <c r="T640" s="54">
        <f>IF($C640&lt;=T$2,I640*VLOOKUP($C640,Listen!$B$5:$G$95,$N640+1,FALSE)/VLOOKUP(T$2,Listen!$B$5:$G$95,$N640+1,FALSE),"-")</f>
        <v>0</v>
      </c>
      <c r="U640" s="54">
        <f>IF($C640&lt;=U$2,J640*VLOOKUP($C640,Listen!$B$5:$G$95,$N640+1,FALSE)/VLOOKUP(U$2,Listen!$B$5:$G$95,$N640+1,FALSE),"-")</f>
        <v>0</v>
      </c>
      <c r="V640" s="54">
        <f>IF($C640&lt;=V$2,K640*VLOOKUP($C640,Listen!$B$5:$G$95,$N640+1,FALSE)/VLOOKUP(V$2,Listen!$B$5:$G$95,$N640+1,FALSE),"-")</f>
        <v>0</v>
      </c>
    </row>
    <row r="641" spans="2:22">
      <c r="B641" s="25"/>
      <c r="C641" s="3">
        <v>2009</v>
      </c>
      <c r="D641" s="141"/>
      <c r="E641" s="141"/>
      <c r="F641" s="141"/>
      <c r="G641" s="141"/>
      <c r="H641" s="141"/>
      <c r="I641" s="141"/>
      <c r="J641" s="141"/>
      <c r="K641" s="141"/>
      <c r="M641" s="52">
        <v>33</v>
      </c>
      <c r="N641" s="52">
        <v>5</v>
      </c>
      <c r="O641" s="54">
        <f>IF($C641&lt;=O$2,D641*VLOOKUP($C641,Listen!$B$5:$G$95,$N641+1,FALSE)/VLOOKUP(O$2,Listen!$B$5:$G$95,$N641+1,FALSE),"-")</f>
        <v>0</v>
      </c>
      <c r="P641" s="54">
        <f>IF($C641&lt;=P$2,E641*VLOOKUP($C641,Listen!$B$5:$G$95,$N641+1,FALSE)/VLOOKUP(P$2,Listen!$B$5:$G$95,$N641+1,FALSE),"-")</f>
        <v>0</v>
      </c>
      <c r="Q641" s="54">
        <f>IF($C641&lt;=Q$2,F641*VLOOKUP($C641,Listen!$B$5:$G$95,$N641+1,FALSE)/VLOOKUP(Q$2,Listen!$B$5:$G$95,$N641+1,FALSE),"-")</f>
        <v>0</v>
      </c>
      <c r="R641" s="54">
        <f>IF($C641&lt;=R$2,G641*VLOOKUP($C641,Listen!$B$5:$G$95,$N641+1,FALSE)/VLOOKUP(R$2,Listen!$B$5:$G$95,$N641+1,FALSE),"-")</f>
        <v>0</v>
      </c>
      <c r="S641" s="54">
        <f>IF($C641&lt;=S$2,H641*VLOOKUP($C641,Listen!$B$5:$G$95,$N641+1,FALSE)/VLOOKUP(S$2,Listen!$B$5:$G$95,$N641+1,FALSE),"-")</f>
        <v>0</v>
      </c>
      <c r="T641" s="54">
        <f>IF($C641&lt;=T$2,I641*VLOOKUP($C641,Listen!$B$5:$G$95,$N641+1,FALSE)/VLOOKUP(T$2,Listen!$B$5:$G$95,$N641+1,FALSE),"-")</f>
        <v>0</v>
      </c>
      <c r="U641" s="54">
        <f>IF($C641&lt;=U$2,J641*VLOOKUP($C641,Listen!$B$5:$G$95,$N641+1,FALSE)/VLOOKUP(U$2,Listen!$B$5:$G$95,$N641+1,FALSE),"-")</f>
        <v>0</v>
      </c>
      <c r="V641" s="54">
        <f>IF($C641&lt;=V$2,K641*VLOOKUP($C641,Listen!$B$5:$G$95,$N641+1,FALSE)/VLOOKUP(V$2,Listen!$B$5:$G$95,$N641+1,FALSE),"-")</f>
        <v>0</v>
      </c>
    </row>
    <row r="642" spans="2:22">
      <c r="B642" s="25"/>
      <c r="C642" s="3">
        <v>2008</v>
      </c>
      <c r="D642" s="141"/>
      <c r="E642" s="141"/>
      <c r="F642" s="141"/>
      <c r="G642" s="141"/>
      <c r="H642" s="141"/>
      <c r="I642" s="141"/>
      <c r="J642" s="141"/>
      <c r="K642" s="141"/>
      <c r="M642" s="52">
        <v>33</v>
      </c>
      <c r="N642" s="52">
        <v>5</v>
      </c>
      <c r="O642" s="54">
        <f>IF($C642&lt;=O$2,D642*VLOOKUP($C642,Listen!$B$5:$G$95,$N642+1,FALSE)/VLOOKUP(O$2,Listen!$B$5:$G$95,$N642+1,FALSE),"-")</f>
        <v>0</v>
      </c>
      <c r="P642" s="54">
        <f>IF($C642&lt;=P$2,E642*VLOOKUP($C642,Listen!$B$5:$G$95,$N642+1,FALSE)/VLOOKUP(P$2,Listen!$B$5:$G$95,$N642+1,FALSE),"-")</f>
        <v>0</v>
      </c>
      <c r="Q642" s="54">
        <f>IF($C642&lt;=Q$2,F642*VLOOKUP($C642,Listen!$B$5:$G$95,$N642+1,FALSE)/VLOOKUP(Q$2,Listen!$B$5:$G$95,$N642+1,FALSE),"-")</f>
        <v>0</v>
      </c>
      <c r="R642" s="54">
        <f>IF($C642&lt;=R$2,G642*VLOOKUP($C642,Listen!$B$5:$G$95,$N642+1,FALSE)/VLOOKUP(R$2,Listen!$B$5:$G$95,$N642+1,FALSE),"-")</f>
        <v>0</v>
      </c>
      <c r="S642" s="54">
        <f>IF($C642&lt;=S$2,H642*VLOOKUP($C642,Listen!$B$5:$G$95,$N642+1,FALSE)/VLOOKUP(S$2,Listen!$B$5:$G$95,$N642+1,FALSE),"-")</f>
        <v>0</v>
      </c>
      <c r="T642" s="54">
        <f>IF($C642&lt;=T$2,I642*VLOOKUP($C642,Listen!$B$5:$G$95,$N642+1,FALSE)/VLOOKUP(T$2,Listen!$B$5:$G$95,$N642+1,FALSE),"-")</f>
        <v>0</v>
      </c>
      <c r="U642" s="54">
        <f>IF($C642&lt;=U$2,J642*VLOOKUP($C642,Listen!$B$5:$G$95,$N642+1,FALSE)/VLOOKUP(U$2,Listen!$B$5:$G$95,$N642+1,FALSE),"-")</f>
        <v>0</v>
      </c>
      <c r="V642" s="54">
        <f>IF($C642&lt;=V$2,K642*VLOOKUP($C642,Listen!$B$5:$G$95,$N642+1,FALSE)/VLOOKUP(V$2,Listen!$B$5:$G$95,$N642+1,FALSE),"-")</f>
        <v>0</v>
      </c>
    </row>
    <row r="643" spans="2:22">
      <c r="B643" s="25"/>
      <c r="C643" s="3">
        <v>2007</v>
      </c>
      <c r="D643" s="141"/>
      <c r="E643" s="141"/>
      <c r="F643" s="141"/>
      <c r="G643" s="141"/>
      <c r="H643" s="141"/>
      <c r="I643" s="141"/>
      <c r="J643" s="141"/>
      <c r="K643" s="141"/>
      <c r="M643" s="52">
        <v>33</v>
      </c>
      <c r="N643" s="52">
        <v>5</v>
      </c>
      <c r="O643" s="54">
        <f>IF($C643&lt;=O$2,D643*VLOOKUP($C643,Listen!$B$5:$G$95,$N643+1,FALSE)/VLOOKUP(O$2,Listen!$B$5:$G$95,$N643+1,FALSE),"-")</f>
        <v>0</v>
      </c>
      <c r="P643" s="54">
        <f>IF($C643&lt;=P$2,E643*VLOOKUP($C643,Listen!$B$5:$G$95,$N643+1,FALSE)/VLOOKUP(P$2,Listen!$B$5:$G$95,$N643+1,FALSE),"-")</f>
        <v>0</v>
      </c>
      <c r="Q643" s="54">
        <f>IF($C643&lt;=Q$2,F643*VLOOKUP($C643,Listen!$B$5:$G$95,$N643+1,FALSE)/VLOOKUP(Q$2,Listen!$B$5:$G$95,$N643+1,FALSE),"-")</f>
        <v>0</v>
      </c>
      <c r="R643" s="54">
        <f>IF($C643&lt;=R$2,G643*VLOOKUP($C643,Listen!$B$5:$G$95,$N643+1,FALSE)/VLOOKUP(R$2,Listen!$B$5:$G$95,$N643+1,FALSE),"-")</f>
        <v>0</v>
      </c>
      <c r="S643" s="54">
        <f>IF($C643&lt;=S$2,H643*VLOOKUP($C643,Listen!$B$5:$G$95,$N643+1,FALSE)/VLOOKUP(S$2,Listen!$B$5:$G$95,$N643+1,FALSE),"-")</f>
        <v>0</v>
      </c>
      <c r="T643" s="54">
        <f>IF($C643&lt;=T$2,I643*VLOOKUP($C643,Listen!$B$5:$G$95,$N643+1,FALSE)/VLOOKUP(T$2,Listen!$B$5:$G$95,$N643+1,FALSE),"-")</f>
        <v>0</v>
      </c>
      <c r="U643" s="54">
        <f>IF($C643&lt;=U$2,J643*VLOOKUP($C643,Listen!$B$5:$G$95,$N643+1,FALSE)/VLOOKUP(U$2,Listen!$B$5:$G$95,$N643+1,FALSE),"-")</f>
        <v>0</v>
      </c>
      <c r="V643" s="54">
        <f>IF($C643&lt;=V$2,K643*VLOOKUP($C643,Listen!$B$5:$G$95,$N643+1,FALSE)/VLOOKUP(V$2,Listen!$B$5:$G$95,$N643+1,FALSE),"-")</f>
        <v>0</v>
      </c>
    </row>
    <row r="644" spans="2:22">
      <c r="B644" s="25"/>
      <c r="C644" s="3">
        <v>2006</v>
      </c>
      <c r="D644" s="141"/>
      <c r="E644" s="141"/>
      <c r="F644" s="141"/>
      <c r="G644" s="141"/>
      <c r="H644" s="141"/>
      <c r="I644" s="141"/>
      <c r="J644" s="141"/>
      <c r="K644" s="141"/>
      <c r="M644" s="52">
        <v>33</v>
      </c>
      <c r="N644" s="52">
        <v>5</v>
      </c>
      <c r="O644" s="54">
        <f>IF($C644&lt;=O$2,D644*VLOOKUP($C644,Listen!$B$5:$G$95,$N644+1,FALSE)/VLOOKUP(O$2,Listen!$B$5:$G$95,$N644+1,FALSE),"-")</f>
        <v>0</v>
      </c>
      <c r="P644" s="54">
        <f>IF($C644&lt;=P$2,E644*VLOOKUP($C644,Listen!$B$5:$G$95,$N644+1,FALSE)/VLOOKUP(P$2,Listen!$B$5:$G$95,$N644+1,FALSE),"-")</f>
        <v>0</v>
      </c>
      <c r="Q644" s="54">
        <f>IF($C644&lt;=Q$2,F644*VLOOKUP($C644,Listen!$B$5:$G$95,$N644+1,FALSE)/VLOOKUP(Q$2,Listen!$B$5:$G$95,$N644+1,FALSE),"-")</f>
        <v>0</v>
      </c>
      <c r="R644" s="54">
        <f>IF($C644&lt;=R$2,G644*VLOOKUP($C644,Listen!$B$5:$G$95,$N644+1,FALSE)/VLOOKUP(R$2,Listen!$B$5:$G$95,$N644+1,FALSE),"-")</f>
        <v>0</v>
      </c>
      <c r="S644" s="54">
        <f>IF($C644&lt;=S$2,H644*VLOOKUP($C644,Listen!$B$5:$G$95,$N644+1,FALSE)/VLOOKUP(S$2,Listen!$B$5:$G$95,$N644+1,FALSE),"-")</f>
        <v>0</v>
      </c>
      <c r="T644" s="54">
        <f>IF($C644&lt;=T$2,I644*VLOOKUP($C644,Listen!$B$5:$G$95,$N644+1,FALSE)/VLOOKUP(T$2,Listen!$B$5:$G$95,$N644+1,FALSE),"-")</f>
        <v>0</v>
      </c>
      <c r="U644" s="54">
        <f>IF($C644&lt;=U$2,J644*VLOOKUP($C644,Listen!$B$5:$G$95,$N644+1,FALSE)/VLOOKUP(U$2,Listen!$B$5:$G$95,$N644+1,FALSE),"-")</f>
        <v>0</v>
      </c>
      <c r="V644" s="54">
        <f>IF($C644&lt;=V$2,K644*VLOOKUP($C644,Listen!$B$5:$G$95,$N644+1,FALSE)/VLOOKUP(V$2,Listen!$B$5:$G$95,$N644+1,FALSE),"-")</f>
        <v>0</v>
      </c>
    </row>
    <row r="645" spans="2:22">
      <c r="B645" s="25"/>
      <c r="C645" s="3">
        <v>2005</v>
      </c>
      <c r="D645" s="141"/>
      <c r="E645" s="141"/>
      <c r="F645" s="141"/>
      <c r="G645" s="141"/>
      <c r="H645" s="141"/>
      <c r="I645" s="141"/>
      <c r="J645" s="141"/>
      <c r="K645" s="141"/>
      <c r="M645" s="52">
        <v>33</v>
      </c>
      <c r="N645" s="52">
        <v>5</v>
      </c>
      <c r="O645" s="54">
        <f>IF($C645&lt;=O$2,D645*VLOOKUP($C645,Listen!$B$5:$G$95,$N645+1,FALSE)/VLOOKUP(O$2,Listen!$B$5:$G$95,$N645+1,FALSE),"-")</f>
        <v>0</v>
      </c>
      <c r="P645" s="54">
        <f>IF($C645&lt;=P$2,E645*VLOOKUP($C645,Listen!$B$5:$G$95,$N645+1,FALSE)/VLOOKUP(P$2,Listen!$B$5:$G$95,$N645+1,FALSE),"-")</f>
        <v>0</v>
      </c>
      <c r="Q645" s="54">
        <f>IF($C645&lt;=Q$2,F645*VLOOKUP($C645,Listen!$B$5:$G$95,$N645+1,FALSE)/VLOOKUP(Q$2,Listen!$B$5:$G$95,$N645+1,FALSE),"-")</f>
        <v>0</v>
      </c>
      <c r="R645" s="54">
        <f>IF($C645&lt;=R$2,G645*VLOOKUP($C645,Listen!$B$5:$G$95,$N645+1,FALSE)/VLOOKUP(R$2,Listen!$B$5:$G$95,$N645+1,FALSE),"-")</f>
        <v>0</v>
      </c>
      <c r="S645" s="54">
        <f>IF($C645&lt;=S$2,H645*VLOOKUP($C645,Listen!$B$5:$G$95,$N645+1,FALSE)/VLOOKUP(S$2,Listen!$B$5:$G$95,$N645+1,FALSE),"-")</f>
        <v>0</v>
      </c>
      <c r="T645" s="54">
        <f>IF($C645&lt;=T$2,I645*VLOOKUP($C645,Listen!$B$5:$G$95,$N645+1,FALSE)/VLOOKUP(T$2,Listen!$B$5:$G$95,$N645+1,FALSE),"-")</f>
        <v>0</v>
      </c>
      <c r="U645" s="54">
        <f>IF($C645&lt;=U$2,J645*VLOOKUP($C645,Listen!$B$5:$G$95,$N645+1,FALSE)/VLOOKUP(U$2,Listen!$B$5:$G$95,$N645+1,FALSE),"-")</f>
        <v>0</v>
      </c>
      <c r="V645" s="54">
        <f>IF($C645&lt;=V$2,K645*VLOOKUP($C645,Listen!$B$5:$G$95,$N645+1,FALSE)/VLOOKUP(V$2,Listen!$B$5:$G$95,$N645+1,FALSE),"-")</f>
        <v>0</v>
      </c>
    </row>
    <row r="646" spans="2:22">
      <c r="B646" s="25"/>
      <c r="C646" s="3">
        <v>2004</v>
      </c>
      <c r="D646" s="141"/>
      <c r="E646" s="141"/>
      <c r="F646" s="141"/>
      <c r="G646" s="141"/>
      <c r="H646" s="141"/>
      <c r="I646" s="141"/>
      <c r="J646" s="141"/>
      <c r="K646" s="141"/>
      <c r="M646" s="52">
        <v>33</v>
      </c>
      <c r="N646" s="52">
        <v>5</v>
      </c>
      <c r="O646" s="54">
        <f>IF($C646&lt;=O$2,D646*VLOOKUP($C646,Listen!$B$5:$G$95,$N646+1,FALSE)/VLOOKUP(O$2,Listen!$B$5:$G$95,$N646+1,FALSE),"-")</f>
        <v>0</v>
      </c>
      <c r="P646" s="54">
        <f>IF($C646&lt;=P$2,E646*VLOOKUP($C646,Listen!$B$5:$G$95,$N646+1,FALSE)/VLOOKUP(P$2,Listen!$B$5:$G$95,$N646+1,FALSE),"-")</f>
        <v>0</v>
      </c>
      <c r="Q646" s="54">
        <f>IF($C646&lt;=Q$2,F646*VLOOKUP($C646,Listen!$B$5:$G$95,$N646+1,FALSE)/VLOOKUP(Q$2,Listen!$B$5:$G$95,$N646+1,FALSE),"-")</f>
        <v>0</v>
      </c>
      <c r="R646" s="54">
        <f>IF($C646&lt;=R$2,G646*VLOOKUP($C646,Listen!$B$5:$G$95,$N646+1,FALSE)/VLOOKUP(R$2,Listen!$B$5:$G$95,$N646+1,FALSE),"-")</f>
        <v>0</v>
      </c>
      <c r="S646" s="54">
        <f>IF($C646&lt;=S$2,H646*VLOOKUP($C646,Listen!$B$5:$G$95,$N646+1,FALSE)/VLOOKUP(S$2,Listen!$B$5:$G$95,$N646+1,FALSE),"-")</f>
        <v>0</v>
      </c>
      <c r="T646" s="54">
        <f>IF($C646&lt;=T$2,I646*VLOOKUP($C646,Listen!$B$5:$G$95,$N646+1,FALSE)/VLOOKUP(T$2,Listen!$B$5:$G$95,$N646+1,FALSE),"-")</f>
        <v>0</v>
      </c>
      <c r="U646" s="54">
        <f>IF($C646&lt;=U$2,J646*VLOOKUP($C646,Listen!$B$5:$G$95,$N646+1,FALSE)/VLOOKUP(U$2,Listen!$B$5:$G$95,$N646+1,FALSE),"-")</f>
        <v>0</v>
      </c>
      <c r="V646" s="54">
        <f>IF($C646&lt;=V$2,K646*VLOOKUP($C646,Listen!$B$5:$G$95,$N646+1,FALSE)/VLOOKUP(V$2,Listen!$B$5:$G$95,$N646+1,FALSE),"-")</f>
        <v>0</v>
      </c>
    </row>
    <row r="647" spans="2:22">
      <c r="B647" s="25"/>
      <c r="C647" s="3">
        <v>2003</v>
      </c>
      <c r="D647" s="141"/>
      <c r="E647" s="141"/>
      <c r="F647" s="141"/>
      <c r="G647" s="141"/>
      <c r="H647" s="141"/>
      <c r="I647" s="141"/>
      <c r="J647" s="141"/>
      <c r="K647" s="141"/>
      <c r="M647" s="52">
        <v>33</v>
      </c>
      <c r="N647" s="52">
        <v>5</v>
      </c>
      <c r="O647" s="54">
        <f>IF($C647&lt;=O$2,D647*VLOOKUP($C647,Listen!$B$5:$G$95,$N647+1,FALSE)/VLOOKUP(O$2,Listen!$B$5:$G$95,$N647+1,FALSE),"-")</f>
        <v>0</v>
      </c>
      <c r="P647" s="54">
        <f>IF($C647&lt;=P$2,E647*VLOOKUP($C647,Listen!$B$5:$G$95,$N647+1,FALSE)/VLOOKUP(P$2,Listen!$B$5:$G$95,$N647+1,FALSE),"-")</f>
        <v>0</v>
      </c>
      <c r="Q647" s="54">
        <f>IF($C647&lt;=Q$2,F647*VLOOKUP($C647,Listen!$B$5:$G$95,$N647+1,FALSE)/VLOOKUP(Q$2,Listen!$B$5:$G$95,$N647+1,FALSE),"-")</f>
        <v>0</v>
      </c>
      <c r="R647" s="54">
        <f>IF($C647&lt;=R$2,G647*VLOOKUP($C647,Listen!$B$5:$G$95,$N647+1,FALSE)/VLOOKUP(R$2,Listen!$B$5:$G$95,$N647+1,FALSE),"-")</f>
        <v>0</v>
      </c>
      <c r="S647" s="54">
        <f>IF($C647&lt;=S$2,H647*VLOOKUP($C647,Listen!$B$5:$G$95,$N647+1,FALSE)/VLOOKUP(S$2,Listen!$B$5:$G$95,$N647+1,FALSE),"-")</f>
        <v>0</v>
      </c>
      <c r="T647" s="54">
        <f>IF($C647&lt;=T$2,I647*VLOOKUP($C647,Listen!$B$5:$G$95,$N647+1,FALSE)/VLOOKUP(T$2,Listen!$B$5:$G$95,$N647+1,FALSE),"-")</f>
        <v>0</v>
      </c>
      <c r="U647" s="54">
        <f>IF($C647&lt;=U$2,J647*VLOOKUP($C647,Listen!$B$5:$G$95,$N647+1,FALSE)/VLOOKUP(U$2,Listen!$B$5:$G$95,$N647+1,FALSE),"-")</f>
        <v>0</v>
      </c>
      <c r="V647" s="54">
        <f>IF($C647&lt;=V$2,K647*VLOOKUP($C647,Listen!$B$5:$G$95,$N647+1,FALSE)/VLOOKUP(V$2,Listen!$B$5:$G$95,$N647+1,FALSE),"-")</f>
        <v>0</v>
      </c>
    </row>
    <row r="648" spans="2:22">
      <c r="B648" s="25"/>
      <c r="C648" s="3">
        <v>2002</v>
      </c>
      <c r="D648" s="141"/>
      <c r="E648" s="141"/>
      <c r="F648" s="141"/>
      <c r="G648" s="141"/>
      <c r="H648" s="141"/>
      <c r="I648" s="141"/>
      <c r="J648" s="141"/>
      <c r="K648" s="141"/>
      <c r="M648" s="52">
        <v>33</v>
      </c>
      <c r="N648" s="52">
        <v>5</v>
      </c>
      <c r="O648" s="54">
        <f>IF($C648&lt;=O$2,D648*VLOOKUP($C648,Listen!$B$5:$G$95,$N648+1,FALSE)/VLOOKUP(O$2,Listen!$B$5:$G$95,$N648+1,FALSE),"-")</f>
        <v>0</v>
      </c>
      <c r="P648" s="54">
        <f>IF($C648&lt;=P$2,E648*VLOOKUP($C648,Listen!$B$5:$G$95,$N648+1,FALSE)/VLOOKUP(P$2,Listen!$B$5:$G$95,$N648+1,FALSE),"-")</f>
        <v>0</v>
      </c>
      <c r="Q648" s="54">
        <f>IF($C648&lt;=Q$2,F648*VLOOKUP($C648,Listen!$B$5:$G$95,$N648+1,FALSE)/VLOOKUP(Q$2,Listen!$B$5:$G$95,$N648+1,FALSE),"-")</f>
        <v>0</v>
      </c>
      <c r="R648" s="54">
        <f>IF($C648&lt;=R$2,G648*VLOOKUP($C648,Listen!$B$5:$G$95,$N648+1,FALSE)/VLOOKUP(R$2,Listen!$B$5:$G$95,$N648+1,FALSE),"-")</f>
        <v>0</v>
      </c>
      <c r="S648" s="54">
        <f>IF($C648&lt;=S$2,H648*VLOOKUP($C648,Listen!$B$5:$G$95,$N648+1,FALSE)/VLOOKUP(S$2,Listen!$B$5:$G$95,$N648+1,FALSE),"-")</f>
        <v>0</v>
      </c>
      <c r="T648" s="54">
        <f>IF($C648&lt;=T$2,I648*VLOOKUP($C648,Listen!$B$5:$G$95,$N648+1,FALSE)/VLOOKUP(T$2,Listen!$B$5:$G$95,$N648+1,FALSE),"-")</f>
        <v>0</v>
      </c>
      <c r="U648" s="54">
        <f>IF($C648&lt;=U$2,J648*VLOOKUP($C648,Listen!$B$5:$G$95,$N648+1,FALSE)/VLOOKUP(U$2,Listen!$B$5:$G$95,$N648+1,FALSE),"-")</f>
        <v>0</v>
      </c>
      <c r="V648" s="54">
        <f>IF($C648&lt;=V$2,K648*VLOOKUP($C648,Listen!$B$5:$G$95,$N648+1,FALSE)/VLOOKUP(V$2,Listen!$B$5:$G$95,$N648+1,FALSE),"-")</f>
        <v>0</v>
      </c>
    </row>
    <row r="649" spans="2:22">
      <c r="B649" s="25"/>
      <c r="C649" s="3">
        <v>2001</v>
      </c>
      <c r="D649" s="141"/>
      <c r="E649" s="141"/>
      <c r="F649" s="141"/>
      <c r="G649" s="141"/>
      <c r="H649" s="141"/>
      <c r="I649" s="141"/>
      <c r="J649" s="141"/>
      <c r="K649" s="141"/>
      <c r="M649" s="52">
        <v>33</v>
      </c>
      <c r="N649" s="52">
        <v>5</v>
      </c>
      <c r="O649" s="54">
        <f>IF($C649&lt;=O$2,D649*VLOOKUP($C649,Listen!$B$5:$G$95,$N649+1,FALSE)/VLOOKUP(O$2,Listen!$B$5:$G$95,$N649+1,FALSE),"-")</f>
        <v>0</v>
      </c>
      <c r="P649" s="54">
        <f>IF($C649&lt;=P$2,E649*VLOOKUP($C649,Listen!$B$5:$G$95,$N649+1,FALSE)/VLOOKUP(P$2,Listen!$B$5:$G$95,$N649+1,FALSE),"-")</f>
        <v>0</v>
      </c>
      <c r="Q649" s="54">
        <f>IF($C649&lt;=Q$2,F649*VLOOKUP($C649,Listen!$B$5:$G$95,$N649+1,FALSE)/VLOOKUP(Q$2,Listen!$B$5:$G$95,$N649+1,FALSE),"-")</f>
        <v>0</v>
      </c>
      <c r="R649" s="54">
        <f>IF($C649&lt;=R$2,G649*VLOOKUP($C649,Listen!$B$5:$G$95,$N649+1,FALSE)/VLOOKUP(R$2,Listen!$B$5:$G$95,$N649+1,FALSE),"-")</f>
        <v>0</v>
      </c>
      <c r="S649" s="54">
        <f>IF($C649&lt;=S$2,H649*VLOOKUP($C649,Listen!$B$5:$G$95,$N649+1,FALSE)/VLOOKUP(S$2,Listen!$B$5:$G$95,$N649+1,FALSE),"-")</f>
        <v>0</v>
      </c>
      <c r="T649" s="54">
        <f>IF($C649&lt;=T$2,I649*VLOOKUP($C649,Listen!$B$5:$G$95,$N649+1,FALSE)/VLOOKUP(T$2,Listen!$B$5:$G$95,$N649+1,FALSE),"-")</f>
        <v>0</v>
      </c>
      <c r="U649" s="54">
        <f>IF($C649&lt;=U$2,J649*VLOOKUP($C649,Listen!$B$5:$G$95,$N649+1,FALSE)/VLOOKUP(U$2,Listen!$B$5:$G$95,$N649+1,FALSE),"-")</f>
        <v>0</v>
      </c>
      <c r="V649" s="54">
        <f>IF($C649&lt;=V$2,K649*VLOOKUP($C649,Listen!$B$5:$G$95,$N649+1,FALSE)/VLOOKUP(V$2,Listen!$B$5:$G$95,$N649+1,FALSE),"-")</f>
        <v>0</v>
      </c>
    </row>
    <row r="650" spans="2:22">
      <c r="B650" s="25"/>
      <c r="C650" s="3">
        <v>2000</v>
      </c>
      <c r="D650" s="141"/>
      <c r="E650" s="141"/>
      <c r="F650" s="141"/>
      <c r="G650" s="141"/>
      <c r="H650" s="141"/>
      <c r="I650" s="141"/>
      <c r="J650" s="141"/>
      <c r="K650" s="141"/>
      <c r="M650" s="52">
        <v>33</v>
      </c>
      <c r="N650" s="52">
        <v>5</v>
      </c>
      <c r="O650" s="54">
        <f>IF($C650&lt;=O$2,D650*VLOOKUP($C650,Listen!$B$5:$G$95,$N650+1,FALSE)/VLOOKUP(O$2,Listen!$B$5:$G$95,$N650+1,FALSE),"-")</f>
        <v>0</v>
      </c>
      <c r="P650" s="54">
        <f>IF($C650&lt;=P$2,E650*VLOOKUP($C650,Listen!$B$5:$G$95,$N650+1,FALSE)/VLOOKUP(P$2,Listen!$B$5:$G$95,$N650+1,FALSE),"-")</f>
        <v>0</v>
      </c>
      <c r="Q650" s="54">
        <f>IF($C650&lt;=Q$2,F650*VLOOKUP($C650,Listen!$B$5:$G$95,$N650+1,FALSE)/VLOOKUP(Q$2,Listen!$B$5:$G$95,$N650+1,FALSE),"-")</f>
        <v>0</v>
      </c>
      <c r="R650" s="54">
        <f>IF($C650&lt;=R$2,G650*VLOOKUP($C650,Listen!$B$5:$G$95,$N650+1,FALSE)/VLOOKUP(R$2,Listen!$B$5:$G$95,$N650+1,FALSE),"-")</f>
        <v>0</v>
      </c>
      <c r="S650" s="54">
        <f>IF($C650&lt;=S$2,H650*VLOOKUP($C650,Listen!$B$5:$G$95,$N650+1,FALSE)/VLOOKUP(S$2,Listen!$B$5:$G$95,$N650+1,FALSE),"-")</f>
        <v>0</v>
      </c>
      <c r="T650" s="54">
        <f>IF($C650&lt;=T$2,I650*VLOOKUP($C650,Listen!$B$5:$G$95,$N650+1,FALSE)/VLOOKUP(T$2,Listen!$B$5:$G$95,$N650+1,FALSE),"-")</f>
        <v>0</v>
      </c>
      <c r="U650" s="54">
        <f>IF($C650&lt;=U$2,J650*VLOOKUP($C650,Listen!$B$5:$G$95,$N650+1,FALSE)/VLOOKUP(U$2,Listen!$B$5:$G$95,$N650+1,FALSE),"-")</f>
        <v>0</v>
      </c>
      <c r="V650" s="54">
        <f>IF($C650&lt;=V$2,K650*VLOOKUP($C650,Listen!$B$5:$G$95,$N650+1,FALSE)/VLOOKUP(V$2,Listen!$B$5:$G$95,$N650+1,FALSE),"-")</f>
        <v>0</v>
      </c>
    </row>
    <row r="651" spans="2:22">
      <c r="B651" s="25"/>
      <c r="C651" s="3">
        <v>1999</v>
      </c>
      <c r="D651" s="141"/>
      <c r="E651" s="141"/>
      <c r="F651" s="141"/>
      <c r="G651" s="141"/>
      <c r="H651" s="141"/>
      <c r="I651" s="141"/>
      <c r="J651" s="141"/>
      <c r="K651" s="141"/>
      <c r="M651" s="52">
        <v>33</v>
      </c>
      <c r="N651" s="52">
        <v>5</v>
      </c>
      <c r="O651" s="54">
        <f>IF($C651&lt;=O$2,D651*VLOOKUP($C651,Listen!$B$5:$G$95,$N651+1,FALSE)/VLOOKUP(O$2,Listen!$B$5:$G$95,$N651+1,FALSE),"-")</f>
        <v>0</v>
      </c>
      <c r="P651" s="54">
        <f>IF($C651&lt;=P$2,E651*VLOOKUP($C651,Listen!$B$5:$G$95,$N651+1,FALSE)/VLOOKUP(P$2,Listen!$B$5:$G$95,$N651+1,FALSE),"-")</f>
        <v>0</v>
      </c>
      <c r="Q651" s="54">
        <f>IF($C651&lt;=Q$2,F651*VLOOKUP($C651,Listen!$B$5:$G$95,$N651+1,FALSE)/VLOOKUP(Q$2,Listen!$B$5:$G$95,$N651+1,FALSE),"-")</f>
        <v>0</v>
      </c>
      <c r="R651" s="54">
        <f>IF($C651&lt;=R$2,G651*VLOOKUP($C651,Listen!$B$5:$G$95,$N651+1,FALSE)/VLOOKUP(R$2,Listen!$B$5:$G$95,$N651+1,FALSE),"-")</f>
        <v>0</v>
      </c>
      <c r="S651" s="54">
        <f>IF($C651&lt;=S$2,H651*VLOOKUP($C651,Listen!$B$5:$G$95,$N651+1,FALSE)/VLOOKUP(S$2,Listen!$B$5:$G$95,$N651+1,FALSE),"-")</f>
        <v>0</v>
      </c>
      <c r="T651" s="54">
        <f>IF($C651&lt;=T$2,I651*VLOOKUP($C651,Listen!$B$5:$G$95,$N651+1,FALSE)/VLOOKUP(T$2,Listen!$B$5:$G$95,$N651+1,FALSE),"-")</f>
        <v>0</v>
      </c>
      <c r="U651" s="54">
        <f>IF($C651&lt;=U$2,J651*VLOOKUP($C651,Listen!$B$5:$G$95,$N651+1,FALSE)/VLOOKUP(U$2,Listen!$B$5:$G$95,$N651+1,FALSE),"-")</f>
        <v>0</v>
      </c>
      <c r="V651" s="54">
        <f>IF($C651&lt;=V$2,K651*VLOOKUP($C651,Listen!$B$5:$G$95,$N651+1,FALSE)/VLOOKUP(V$2,Listen!$B$5:$G$95,$N651+1,FALSE),"-")</f>
        <v>0</v>
      </c>
    </row>
    <row r="652" spans="2:22">
      <c r="B652" s="25"/>
      <c r="C652" s="3">
        <v>1998</v>
      </c>
      <c r="D652" s="141"/>
      <c r="E652" s="141"/>
      <c r="F652" s="141"/>
      <c r="G652" s="141"/>
      <c r="H652" s="141"/>
      <c r="I652" s="141"/>
      <c r="J652" s="141"/>
      <c r="K652" s="141"/>
      <c r="M652" s="52">
        <v>33</v>
      </c>
      <c r="N652" s="52">
        <v>5</v>
      </c>
      <c r="O652" s="54">
        <f>IF($C652&lt;=O$2,D652*VLOOKUP($C652,Listen!$B$5:$G$95,$N652+1,FALSE)/VLOOKUP(O$2,Listen!$B$5:$G$95,$N652+1,FALSE),"-")</f>
        <v>0</v>
      </c>
      <c r="P652" s="54">
        <f>IF($C652&lt;=P$2,E652*VLOOKUP($C652,Listen!$B$5:$G$95,$N652+1,FALSE)/VLOOKUP(P$2,Listen!$B$5:$G$95,$N652+1,FALSE),"-")</f>
        <v>0</v>
      </c>
      <c r="Q652" s="54">
        <f>IF($C652&lt;=Q$2,F652*VLOOKUP($C652,Listen!$B$5:$G$95,$N652+1,FALSE)/VLOOKUP(Q$2,Listen!$B$5:$G$95,$N652+1,FALSE),"-")</f>
        <v>0</v>
      </c>
      <c r="R652" s="54">
        <f>IF($C652&lt;=R$2,G652*VLOOKUP($C652,Listen!$B$5:$G$95,$N652+1,FALSE)/VLOOKUP(R$2,Listen!$B$5:$G$95,$N652+1,FALSE),"-")</f>
        <v>0</v>
      </c>
      <c r="S652" s="54">
        <f>IF($C652&lt;=S$2,H652*VLOOKUP($C652,Listen!$B$5:$G$95,$N652+1,FALSE)/VLOOKUP(S$2,Listen!$B$5:$G$95,$N652+1,FALSE),"-")</f>
        <v>0</v>
      </c>
      <c r="T652" s="54">
        <f>IF($C652&lt;=T$2,I652*VLOOKUP($C652,Listen!$B$5:$G$95,$N652+1,FALSE)/VLOOKUP(T$2,Listen!$B$5:$G$95,$N652+1,FALSE),"-")</f>
        <v>0</v>
      </c>
      <c r="U652" s="54">
        <f>IF($C652&lt;=U$2,J652*VLOOKUP($C652,Listen!$B$5:$G$95,$N652+1,FALSE)/VLOOKUP(U$2,Listen!$B$5:$G$95,$N652+1,FALSE),"-")</f>
        <v>0</v>
      </c>
      <c r="V652" s="54">
        <f>IF($C652&lt;=V$2,K652*VLOOKUP($C652,Listen!$B$5:$G$95,$N652+1,FALSE)/VLOOKUP(V$2,Listen!$B$5:$G$95,$N652+1,FALSE),"-")</f>
        <v>0</v>
      </c>
    </row>
    <row r="653" spans="2:22">
      <c r="B653" s="25"/>
      <c r="C653" s="3">
        <v>1997</v>
      </c>
      <c r="D653" s="141"/>
      <c r="E653" s="141"/>
      <c r="F653" s="141"/>
      <c r="G653" s="141"/>
      <c r="H653" s="141"/>
      <c r="I653" s="141"/>
      <c r="J653" s="141"/>
      <c r="K653" s="141"/>
      <c r="M653" s="52">
        <v>33</v>
      </c>
      <c r="N653" s="52">
        <v>5</v>
      </c>
      <c r="O653" s="54">
        <f>IF($C653&lt;=O$2,D653*VLOOKUP($C653,Listen!$B$5:$G$95,$N653+1,FALSE)/VLOOKUP(O$2,Listen!$B$5:$G$95,$N653+1,FALSE),"-")</f>
        <v>0</v>
      </c>
      <c r="P653" s="54">
        <f>IF($C653&lt;=P$2,E653*VLOOKUP($C653,Listen!$B$5:$G$95,$N653+1,FALSE)/VLOOKUP(P$2,Listen!$B$5:$G$95,$N653+1,FALSE),"-")</f>
        <v>0</v>
      </c>
      <c r="Q653" s="54">
        <f>IF($C653&lt;=Q$2,F653*VLOOKUP($C653,Listen!$B$5:$G$95,$N653+1,FALSE)/VLOOKUP(Q$2,Listen!$B$5:$G$95,$N653+1,FALSE),"-")</f>
        <v>0</v>
      </c>
      <c r="R653" s="54">
        <f>IF($C653&lt;=R$2,G653*VLOOKUP($C653,Listen!$B$5:$G$95,$N653+1,FALSE)/VLOOKUP(R$2,Listen!$B$5:$G$95,$N653+1,FALSE),"-")</f>
        <v>0</v>
      </c>
      <c r="S653" s="54">
        <f>IF($C653&lt;=S$2,H653*VLOOKUP($C653,Listen!$B$5:$G$95,$N653+1,FALSE)/VLOOKUP(S$2,Listen!$B$5:$G$95,$N653+1,FALSE),"-")</f>
        <v>0</v>
      </c>
      <c r="T653" s="54">
        <f>IF($C653&lt;=T$2,I653*VLOOKUP($C653,Listen!$B$5:$G$95,$N653+1,FALSE)/VLOOKUP(T$2,Listen!$B$5:$G$95,$N653+1,FALSE),"-")</f>
        <v>0</v>
      </c>
      <c r="U653" s="54">
        <f>IF($C653&lt;=U$2,J653*VLOOKUP($C653,Listen!$B$5:$G$95,$N653+1,FALSE)/VLOOKUP(U$2,Listen!$B$5:$G$95,$N653+1,FALSE),"-")</f>
        <v>0</v>
      </c>
      <c r="V653" s="54">
        <f>IF($C653&lt;=V$2,K653*VLOOKUP($C653,Listen!$B$5:$G$95,$N653+1,FALSE)/VLOOKUP(V$2,Listen!$B$5:$G$95,$N653+1,FALSE),"-")</f>
        <v>0</v>
      </c>
    </row>
    <row r="654" spans="2:22">
      <c r="B654" s="25"/>
      <c r="C654" s="3">
        <v>1996</v>
      </c>
      <c r="D654" s="141"/>
      <c r="E654" s="141"/>
      <c r="F654" s="141"/>
      <c r="G654" s="141"/>
      <c r="H654" s="141"/>
      <c r="I654" s="141"/>
      <c r="J654" s="141"/>
      <c r="K654" s="141"/>
      <c r="M654" s="52">
        <v>33</v>
      </c>
      <c r="N654" s="52">
        <v>5</v>
      </c>
      <c r="O654" s="54">
        <f>IF($C654&lt;=O$2,D654*VLOOKUP($C654,Listen!$B$5:$G$95,$N654+1,FALSE)/VLOOKUP(O$2,Listen!$B$5:$G$95,$N654+1,FALSE),"-")</f>
        <v>0</v>
      </c>
      <c r="P654" s="54">
        <f>IF($C654&lt;=P$2,E654*VLOOKUP($C654,Listen!$B$5:$G$95,$N654+1,FALSE)/VLOOKUP(P$2,Listen!$B$5:$G$95,$N654+1,FALSE),"-")</f>
        <v>0</v>
      </c>
      <c r="Q654" s="54">
        <f>IF($C654&lt;=Q$2,F654*VLOOKUP($C654,Listen!$B$5:$G$95,$N654+1,FALSE)/VLOOKUP(Q$2,Listen!$B$5:$G$95,$N654+1,FALSE),"-")</f>
        <v>0</v>
      </c>
      <c r="R654" s="54">
        <f>IF($C654&lt;=R$2,G654*VLOOKUP($C654,Listen!$B$5:$G$95,$N654+1,FALSE)/VLOOKUP(R$2,Listen!$B$5:$G$95,$N654+1,FALSE),"-")</f>
        <v>0</v>
      </c>
      <c r="S654" s="54">
        <f>IF($C654&lt;=S$2,H654*VLOOKUP($C654,Listen!$B$5:$G$95,$N654+1,FALSE)/VLOOKUP(S$2,Listen!$B$5:$G$95,$N654+1,FALSE),"-")</f>
        <v>0</v>
      </c>
      <c r="T654" s="54">
        <f>IF($C654&lt;=T$2,I654*VLOOKUP($C654,Listen!$B$5:$G$95,$N654+1,FALSE)/VLOOKUP(T$2,Listen!$B$5:$G$95,$N654+1,FALSE),"-")</f>
        <v>0</v>
      </c>
      <c r="U654" s="54">
        <f>IF($C654&lt;=U$2,J654*VLOOKUP($C654,Listen!$B$5:$G$95,$N654+1,FALSE)/VLOOKUP(U$2,Listen!$B$5:$G$95,$N654+1,FALSE),"-")</f>
        <v>0</v>
      </c>
      <c r="V654" s="54">
        <f>IF($C654&lt;=V$2,K654*VLOOKUP($C654,Listen!$B$5:$G$95,$N654+1,FALSE)/VLOOKUP(V$2,Listen!$B$5:$G$95,$N654+1,FALSE),"-")</f>
        <v>0</v>
      </c>
    </row>
    <row r="655" spans="2:22">
      <c r="B655" s="25"/>
      <c r="C655" s="3">
        <v>1995</v>
      </c>
      <c r="D655" s="141"/>
      <c r="E655" s="141"/>
      <c r="F655" s="141"/>
      <c r="G655" s="141"/>
      <c r="H655" s="141"/>
      <c r="I655" s="141"/>
      <c r="J655" s="141"/>
      <c r="K655" s="141"/>
      <c r="M655" s="52">
        <v>33</v>
      </c>
      <c r="N655" s="52">
        <v>5</v>
      </c>
      <c r="O655" s="54">
        <f>IF($C655&lt;=O$2,D655*VLOOKUP($C655,Listen!$B$5:$G$95,$N655+1,FALSE)/VLOOKUP(O$2,Listen!$B$5:$G$95,$N655+1,FALSE),"-")</f>
        <v>0</v>
      </c>
      <c r="P655" s="54">
        <f>IF($C655&lt;=P$2,E655*VLOOKUP($C655,Listen!$B$5:$G$95,$N655+1,FALSE)/VLOOKUP(P$2,Listen!$B$5:$G$95,$N655+1,FALSE),"-")</f>
        <v>0</v>
      </c>
      <c r="Q655" s="54">
        <f>IF($C655&lt;=Q$2,F655*VLOOKUP($C655,Listen!$B$5:$G$95,$N655+1,FALSE)/VLOOKUP(Q$2,Listen!$B$5:$G$95,$N655+1,FALSE),"-")</f>
        <v>0</v>
      </c>
      <c r="R655" s="54">
        <f>IF($C655&lt;=R$2,G655*VLOOKUP($C655,Listen!$B$5:$G$95,$N655+1,FALSE)/VLOOKUP(R$2,Listen!$B$5:$G$95,$N655+1,FALSE),"-")</f>
        <v>0</v>
      </c>
      <c r="S655" s="54">
        <f>IF($C655&lt;=S$2,H655*VLOOKUP($C655,Listen!$B$5:$G$95,$N655+1,FALSE)/VLOOKUP(S$2,Listen!$B$5:$G$95,$N655+1,FALSE),"-")</f>
        <v>0</v>
      </c>
      <c r="T655" s="54">
        <f>IF($C655&lt;=T$2,I655*VLOOKUP($C655,Listen!$B$5:$G$95,$N655+1,FALSE)/VLOOKUP(T$2,Listen!$B$5:$G$95,$N655+1,FALSE),"-")</f>
        <v>0</v>
      </c>
      <c r="U655" s="54">
        <f>IF($C655&lt;=U$2,J655*VLOOKUP($C655,Listen!$B$5:$G$95,$N655+1,FALSE)/VLOOKUP(U$2,Listen!$B$5:$G$95,$N655+1,FALSE),"-")</f>
        <v>0</v>
      </c>
      <c r="V655" s="54">
        <f>IF($C655&lt;=V$2,K655*VLOOKUP($C655,Listen!$B$5:$G$95,$N655+1,FALSE)/VLOOKUP(V$2,Listen!$B$5:$G$95,$N655+1,FALSE),"-")</f>
        <v>0</v>
      </c>
    </row>
    <row r="656" spans="2:22">
      <c r="B656" s="25"/>
      <c r="C656" s="3">
        <v>1994</v>
      </c>
      <c r="D656" s="141"/>
      <c r="E656" s="141"/>
      <c r="F656" s="141"/>
      <c r="G656" s="141"/>
      <c r="H656" s="141"/>
      <c r="I656" s="141"/>
      <c r="J656" s="141"/>
      <c r="K656" s="141"/>
      <c r="M656" s="52">
        <v>33</v>
      </c>
      <c r="N656" s="52">
        <v>5</v>
      </c>
      <c r="O656" s="54">
        <f>IF($C656&lt;=O$2,D656*VLOOKUP($C656,Listen!$B$5:$G$95,$N656+1,FALSE)/VLOOKUP(O$2,Listen!$B$5:$G$95,$N656+1,FALSE),"-")</f>
        <v>0</v>
      </c>
      <c r="P656" s="54">
        <f>IF($C656&lt;=P$2,E656*VLOOKUP($C656,Listen!$B$5:$G$95,$N656+1,FALSE)/VLOOKUP(P$2,Listen!$B$5:$G$95,$N656+1,FALSE),"-")</f>
        <v>0</v>
      </c>
      <c r="Q656" s="54">
        <f>IF($C656&lt;=Q$2,F656*VLOOKUP($C656,Listen!$B$5:$G$95,$N656+1,FALSE)/VLOOKUP(Q$2,Listen!$B$5:$G$95,$N656+1,FALSE),"-")</f>
        <v>0</v>
      </c>
      <c r="R656" s="54">
        <f>IF($C656&lt;=R$2,G656*VLOOKUP($C656,Listen!$B$5:$G$95,$N656+1,FALSE)/VLOOKUP(R$2,Listen!$B$5:$G$95,$N656+1,FALSE),"-")</f>
        <v>0</v>
      </c>
      <c r="S656" s="54">
        <f>IF($C656&lt;=S$2,H656*VLOOKUP($C656,Listen!$B$5:$G$95,$N656+1,FALSE)/VLOOKUP(S$2,Listen!$B$5:$G$95,$N656+1,FALSE),"-")</f>
        <v>0</v>
      </c>
      <c r="T656" s="54">
        <f>IF($C656&lt;=T$2,I656*VLOOKUP($C656,Listen!$B$5:$G$95,$N656+1,FALSE)/VLOOKUP(T$2,Listen!$B$5:$G$95,$N656+1,FALSE),"-")</f>
        <v>0</v>
      </c>
      <c r="U656" s="54">
        <f>IF($C656&lt;=U$2,J656*VLOOKUP($C656,Listen!$B$5:$G$95,$N656+1,FALSE)/VLOOKUP(U$2,Listen!$B$5:$G$95,$N656+1,FALSE),"-")</f>
        <v>0</v>
      </c>
      <c r="V656" s="54">
        <f>IF($C656&lt;=V$2,K656*VLOOKUP($C656,Listen!$B$5:$G$95,$N656+1,FALSE)/VLOOKUP(V$2,Listen!$B$5:$G$95,$N656+1,FALSE),"-")</f>
        <v>0</v>
      </c>
    </row>
    <row r="657" spans="2:22">
      <c r="B657" s="25"/>
      <c r="C657" s="3">
        <v>1993</v>
      </c>
      <c r="D657" s="141"/>
      <c r="E657" s="141"/>
      <c r="F657" s="141"/>
      <c r="G657" s="141"/>
      <c r="H657" s="141"/>
      <c r="I657" s="141"/>
      <c r="J657" s="141"/>
      <c r="K657" s="141"/>
      <c r="M657" s="52">
        <v>33</v>
      </c>
      <c r="N657" s="52">
        <v>5</v>
      </c>
      <c r="O657" s="54">
        <f>IF($C657&lt;=O$2,D657*VLOOKUP($C657,Listen!$B$5:$G$95,$N657+1,FALSE)/VLOOKUP(O$2,Listen!$B$5:$G$95,$N657+1,FALSE),"-")</f>
        <v>0</v>
      </c>
      <c r="P657" s="54">
        <f>IF($C657&lt;=P$2,E657*VLOOKUP($C657,Listen!$B$5:$G$95,$N657+1,FALSE)/VLOOKUP(P$2,Listen!$B$5:$G$95,$N657+1,FALSE),"-")</f>
        <v>0</v>
      </c>
      <c r="Q657" s="54">
        <f>IF($C657&lt;=Q$2,F657*VLOOKUP($C657,Listen!$B$5:$G$95,$N657+1,FALSE)/VLOOKUP(Q$2,Listen!$B$5:$G$95,$N657+1,FALSE),"-")</f>
        <v>0</v>
      </c>
      <c r="R657" s="54">
        <f>IF($C657&lt;=R$2,G657*VLOOKUP($C657,Listen!$B$5:$G$95,$N657+1,FALSE)/VLOOKUP(R$2,Listen!$B$5:$G$95,$N657+1,FALSE),"-")</f>
        <v>0</v>
      </c>
      <c r="S657" s="54">
        <f>IF($C657&lt;=S$2,H657*VLOOKUP($C657,Listen!$B$5:$G$95,$N657+1,FALSE)/VLOOKUP(S$2,Listen!$B$5:$G$95,$N657+1,FALSE),"-")</f>
        <v>0</v>
      </c>
      <c r="T657" s="54">
        <f>IF($C657&lt;=T$2,I657*VLOOKUP($C657,Listen!$B$5:$G$95,$N657+1,FALSE)/VLOOKUP(T$2,Listen!$B$5:$G$95,$N657+1,FALSE),"-")</f>
        <v>0</v>
      </c>
      <c r="U657" s="54">
        <f>IF($C657&lt;=U$2,J657*VLOOKUP($C657,Listen!$B$5:$G$95,$N657+1,FALSE)/VLOOKUP(U$2,Listen!$B$5:$G$95,$N657+1,FALSE),"-")</f>
        <v>0</v>
      </c>
      <c r="V657" s="54">
        <f>IF($C657&lt;=V$2,K657*VLOOKUP($C657,Listen!$B$5:$G$95,$N657+1,FALSE)/VLOOKUP(V$2,Listen!$B$5:$G$95,$N657+1,FALSE),"-")</f>
        <v>0</v>
      </c>
    </row>
    <row r="658" spans="2:22">
      <c r="B658" s="25"/>
      <c r="C658" s="3">
        <v>1992</v>
      </c>
      <c r="D658" s="141"/>
      <c r="E658" s="141"/>
      <c r="F658" s="141"/>
      <c r="G658" s="141"/>
      <c r="H658" s="141"/>
      <c r="I658" s="141"/>
      <c r="J658" s="141"/>
      <c r="K658" s="141"/>
      <c r="M658" s="52">
        <v>33</v>
      </c>
      <c r="N658" s="52">
        <v>5</v>
      </c>
      <c r="O658" s="54">
        <f>IF($C658&lt;=O$2,D658*VLOOKUP($C658,Listen!$B$5:$G$95,$N658+1,FALSE)/VLOOKUP(O$2,Listen!$B$5:$G$95,$N658+1,FALSE),"-")</f>
        <v>0</v>
      </c>
      <c r="P658" s="54">
        <f>IF($C658&lt;=P$2,E658*VLOOKUP($C658,Listen!$B$5:$G$95,$N658+1,FALSE)/VLOOKUP(P$2,Listen!$B$5:$G$95,$N658+1,FALSE),"-")</f>
        <v>0</v>
      </c>
      <c r="Q658" s="54">
        <f>IF($C658&lt;=Q$2,F658*VLOOKUP($C658,Listen!$B$5:$G$95,$N658+1,FALSE)/VLOOKUP(Q$2,Listen!$B$5:$G$95,$N658+1,FALSE),"-")</f>
        <v>0</v>
      </c>
      <c r="R658" s="54">
        <f>IF($C658&lt;=R$2,G658*VLOOKUP($C658,Listen!$B$5:$G$95,$N658+1,FALSE)/VLOOKUP(R$2,Listen!$B$5:$G$95,$N658+1,FALSE),"-")</f>
        <v>0</v>
      </c>
      <c r="S658" s="54">
        <f>IF($C658&lt;=S$2,H658*VLOOKUP($C658,Listen!$B$5:$G$95,$N658+1,FALSE)/VLOOKUP(S$2,Listen!$B$5:$G$95,$N658+1,FALSE),"-")</f>
        <v>0</v>
      </c>
      <c r="T658" s="54">
        <f>IF($C658&lt;=T$2,I658*VLOOKUP($C658,Listen!$B$5:$G$95,$N658+1,FALSE)/VLOOKUP(T$2,Listen!$B$5:$G$95,$N658+1,FALSE),"-")</f>
        <v>0</v>
      </c>
      <c r="U658" s="54">
        <f>IF($C658&lt;=U$2,J658*VLOOKUP($C658,Listen!$B$5:$G$95,$N658+1,FALSE)/VLOOKUP(U$2,Listen!$B$5:$G$95,$N658+1,FALSE),"-")</f>
        <v>0</v>
      </c>
      <c r="V658" s="54">
        <f>IF($C658&lt;=V$2,K658*VLOOKUP($C658,Listen!$B$5:$G$95,$N658+1,FALSE)/VLOOKUP(V$2,Listen!$B$5:$G$95,$N658+1,FALSE),"-")</f>
        <v>0</v>
      </c>
    </row>
    <row r="659" spans="2:22">
      <c r="B659" s="25"/>
      <c r="C659" s="3">
        <v>1991</v>
      </c>
      <c r="D659" s="141"/>
      <c r="E659" s="141"/>
      <c r="F659" s="141"/>
      <c r="G659" s="141"/>
      <c r="H659" s="141"/>
      <c r="I659" s="141"/>
      <c r="J659" s="141"/>
      <c r="K659" s="141"/>
      <c r="M659" s="52">
        <v>33</v>
      </c>
      <c r="N659" s="52">
        <v>5</v>
      </c>
      <c r="O659" s="54">
        <f>IF($C659&lt;=O$2,D659*VLOOKUP($C659,Listen!$B$5:$G$95,$N659+1,FALSE)/VLOOKUP(O$2,Listen!$B$5:$G$95,$N659+1,FALSE),"-")</f>
        <v>0</v>
      </c>
      <c r="P659" s="54">
        <f>IF($C659&lt;=P$2,E659*VLOOKUP($C659,Listen!$B$5:$G$95,$N659+1,FALSE)/VLOOKUP(P$2,Listen!$B$5:$G$95,$N659+1,FALSE),"-")</f>
        <v>0</v>
      </c>
      <c r="Q659" s="54">
        <f>IF($C659&lt;=Q$2,F659*VLOOKUP($C659,Listen!$B$5:$G$95,$N659+1,FALSE)/VLOOKUP(Q$2,Listen!$B$5:$G$95,$N659+1,FALSE),"-")</f>
        <v>0</v>
      </c>
      <c r="R659" s="54">
        <f>IF($C659&lt;=R$2,G659*VLOOKUP($C659,Listen!$B$5:$G$95,$N659+1,FALSE)/VLOOKUP(R$2,Listen!$B$5:$G$95,$N659+1,FALSE),"-")</f>
        <v>0</v>
      </c>
      <c r="S659" s="54">
        <f>IF($C659&lt;=S$2,H659*VLOOKUP($C659,Listen!$B$5:$G$95,$N659+1,FALSE)/VLOOKUP(S$2,Listen!$B$5:$G$95,$N659+1,FALSE),"-")</f>
        <v>0</v>
      </c>
      <c r="T659" s="54">
        <f>IF($C659&lt;=T$2,I659*VLOOKUP($C659,Listen!$B$5:$G$95,$N659+1,FALSE)/VLOOKUP(T$2,Listen!$B$5:$G$95,$N659+1,FALSE),"-")</f>
        <v>0</v>
      </c>
      <c r="U659" s="54">
        <f>IF($C659&lt;=U$2,J659*VLOOKUP($C659,Listen!$B$5:$G$95,$N659+1,FALSE)/VLOOKUP(U$2,Listen!$B$5:$G$95,$N659+1,FALSE),"-")</f>
        <v>0</v>
      </c>
      <c r="V659" s="54">
        <f>IF($C659&lt;=V$2,K659*VLOOKUP($C659,Listen!$B$5:$G$95,$N659+1,FALSE)/VLOOKUP(V$2,Listen!$B$5:$G$95,$N659+1,FALSE),"-")</f>
        <v>0</v>
      </c>
    </row>
    <row r="660" spans="2:22">
      <c r="B660" s="25"/>
      <c r="C660" s="3">
        <v>1990</v>
      </c>
      <c r="D660" s="141"/>
      <c r="E660" s="141"/>
      <c r="F660" s="141"/>
      <c r="G660" s="141"/>
      <c r="H660" s="141"/>
      <c r="I660" s="141"/>
      <c r="J660" s="141"/>
      <c r="K660" s="141"/>
      <c r="M660" s="52">
        <v>33</v>
      </c>
      <c r="N660" s="52">
        <v>5</v>
      </c>
      <c r="O660" s="54">
        <f>IF($C660&lt;=O$2,D660*VLOOKUP($C660,Listen!$B$5:$G$95,$N660+1,FALSE)/VLOOKUP(O$2,Listen!$B$5:$G$95,$N660+1,FALSE),"-")</f>
        <v>0</v>
      </c>
      <c r="P660" s="54">
        <f>IF($C660&lt;=P$2,E660*VLOOKUP($C660,Listen!$B$5:$G$95,$N660+1,FALSE)/VLOOKUP(P$2,Listen!$B$5:$G$95,$N660+1,FALSE),"-")</f>
        <v>0</v>
      </c>
      <c r="Q660" s="54">
        <f>IF($C660&lt;=Q$2,F660*VLOOKUP($C660,Listen!$B$5:$G$95,$N660+1,FALSE)/VLOOKUP(Q$2,Listen!$B$5:$G$95,$N660+1,FALSE),"-")</f>
        <v>0</v>
      </c>
      <c r="R660" s="54">
        <f>IF($C660&lt;=R$2,G660*VLOOKUP($C660,Listen!$B$5:$G$95,$N660+1,FALSE)/VLOOKUP(R$2,Listen!$B$5:$G$95,$N660+1,FALSE),"-")</f>
        <v>0</v>
      </c>
      <c r="S660" s="54">
        <f>IF($C660&lt;=S$2,H660*VLOOKUP($C660,Listen!$B$5:$G$95,$N660+1,FALSE)/VLOOKUP(S$2,Listen!$B$5:$G$95,$N660+1,FALSE),"-")</f>
        <v>0</v>
      </c>
      <c r="T660" s="54">
        <f>IF($C660&lt;=T$2,I660*VLOOKUP($C660,Listen!$B$5:$G$95,$N660+1,FALSE)/VLOOKUP(T$2,Listen!$B$5:$G$95,$N660+1,FALSE),"-")</f>
        <v>0</v>
      </c>
      <c r="U660" s="54">
        <f>IF($C660&lt;=U$2,J660*VLOOKUP($C660,Listen!$B$5:$G$95,$N660+1,FALSE)/VLOOKUP(U$2,Listen!$B$5:$G$95,$N660+1,FALSE),"-")</f>
        <v>0</v>
      </c>
      <c r="V660" s="54">
        <f>IF($C660&lt;=V$2,K660*VLOOKUP($C660,Listen!$B$5:$G$95,$N660+1,FALSE)/VLOOKUP(V$2,Listen!$B$5:$G$95,$N660+1,FALSE),"-")</f>
        <v>0</v>
      </c>
    </row>
    <row r="661" spans="2:22">
      <c r="B661" s="25"/>
      <c r="C661" s="3">
        <v>1989</v>
      </c>
      <c r="D661" s="141"/>
      <c r="E661" s="141"/>
      <c r="F661" s="141"/>
      <c r="G661" s="141"/>
      <c r="H661" s="141"/>
      <c r="I661" s="141"/>
      <c r="J661" s="141"/>
      <c r="K661" s="141"/>
      <c r="M661" s="52">
        <v>33</v>
      </c>
      <c r="N661" s="52">
        <v>5</v>
      </c>
      <c r="O661" s="54">
        <f>IF($C661&lt;=O$2,D661*VLOOKUP($C661,Listen!$B$5:$G$95,$N661+1,FALSE)/VLOOKUP(O$2,Listen!$B$5:$G$95,$N661+1,FALSE),"-")</f>
        <v>0</v>
      </c>
      <c r="P661" s="54">
        <f>IF($C661&lt;=P$2,E661*VLOOKUP($C661,Listen!$B$5:$G$95,$N661+1,FALSE)/VLOOKUP(P$2,Listen!$B$5:$G$95,$N661+1,FALSE),"-")</f>
        <v>0</v>
      </c>
      <c r="Q661" s="54">
        <f>IF($C661&lt;=Q$2,F661*VLOOKUP($C661,Listen!$B$5:$G$95,$N661+1,FALSE)/VLOOKUP(Q$2,Listen!$B$5:$G$95,$N661+1,FALSE),"-")</f>
        <v>0</v>
      </c>
      <c r="R661" s="54">
        <f>IF($C661&lt;=R$2,G661*VLOOKUP($C661,Listen!$B$5:$G$95,$N661+1,FALSE)/VLOOKUP(R$2,Listen!$B$5:$G$95,$N661+1,FALSE),"-")</f>
        <v>0</v>
      </c>
      <c r="S661" s="54">
        <f>IF($C661&lt;=S$2,H661*VLOOKUP($C661,Listen!$B$5:$G$95,$N661+1,FALSE)/VLOOKUP(S$2,Listen!$B$5:$G$95,$N661+1,FALSE),"-")</f>
        <v>0</v>
      </c>
      <c r="T661" s="54">
        <f>IF($C661&lt;=T$2,I661*VLOOKUP($C661,Listen!$B$5:$G$95,$N661+1,FALSE)/VLOOKUP(T$2,Listen!$B$5:$G$95,$N661+1,FALSE),"-")</f>
        <v>0</v>
      </c>
      <c r="U661" s="54">
        <f>IF($C661&lt;=U$2,J661*VLOOKUP($C661,Listen!$B$5:$G$95,$N661+1,FALSE)/VLOOKUP(U$2,Listen!$B$5:$G$95,$N661+1,FALSE),"-")</f>
        <v>0</v>
      </c>
      <c r="V661" s="54">
        <f>IF($C661&lt;=V$2,K661*VLOOKUP($C661,Listen!$B$5:$G$95,$N661+1,FALSE)/VLOOKUP(V$2,Listen!$B$5:$G$95,$N661+1,FALSE),"-")</f>
        <v>0</v>
      </c>
    </row>
    <row r="662" spans="2:22">
      <c r="B662" s="25"/>
      <c r="C662" s="3">
        <v>1988</v>
      </c>
      <c r="D662" s="141"/>
      <c r="E662" s="141"/>
      <c r="F662" s="141"/>
      <c r="G662" s="141"/>
      <c r="H662" s="141"/>
      <c r="I662" s="141"/>
      <c r="J662" s="141"/>
      <c r="K662" s="141"/>
      <c r="M662" s="52">
        <v>33</v>
      </c>
      <c r="N662" s="52">
        <v>5</v>
      </c>
      <c r="O662" s="54">
        <f>IF($C662&lt;=O$2,D662*VLOOKUP($C662,Listen!$B$5:$G$95,$N662+1,FALSE)/VLOOKUP(O$2,Listen!$B$5:$G$95,$N662+1,FALSE),"-")</f>
        <v>0</v>
      </c>
      <c r="P662" s="54">
        <f>IF($C662&lt;=P$2,E662*VLOOKUP($C662,Listen!$B$5:$G$95,$N662+1,FALSE)/VLOOKUP(P$2,Listen!$B$5:$G$95,$N662+1,FALSE),"-")</f>
        <v>0</v>
      </c>
      <c r="Q662" s="54">
        <f>IF($C662&lt;=Q$2,F662*VLOOKUP($C662,Listen!$B$5:$G$95,$N662+1,FALSE)/VLOOKUP(Q$2,Listen!$B$5:$G$95,$N662+1,FALSE),"-")</f>
        <v>0</v>
      </c>
      <c r="R662" s="54">
        <f>IF($C662&lt;=R$2,G662*VLOOKUP($C662,Listen!$B$5:$G$95,$N662+1,FALSE)/VLOOKUP(R$2,Listen!$B$5:$G$95,$N662+1,FALSE),"-")</f>
        <v>0</v>
      </c>
      <c r="S662" s="54">
        <f>IF($C662&lt;=S$2,H662*VLOOKUP($C662,Listen!$B$5:$G$95,$N662+1,FALSE)/VLOOKUP(S$2,Listen!$B$5:$G$95,$N662+1,FALSE),"-")</f>
        <v>0</v>
      </c>
      <c r="T662" s="54">
        <f>IF($C662&lt;=T$2,I662*VLOOKUP($C662,Listen!$B$5:$G$95,$N662+1,FALSE)/VLOOKUP(T$2,Listen!$B$5:$G$95,$N662+1,FALSE),"-")</f>
        <v>0</v>
      </c>
      <c r="U662" s="54">
        <f>IF($C662&lt;=U$2,J662*VLOOKUP($C662,Listen!$B$5:$G$95,$N662+1,FALSE)/VLOOKUP(U$2,Listen!$B$5:$G$95,$N662+1,FALSE),"-")</f>
        <v>0</v>
      </c>
      <c r="V662" s="54">
        <f>IF($C662&lt;=V$2,K662*VLOOKUP($C662,Listen!$B$5:$G$95,$N662+1,FALSE)/VLOOKUP(V$2,Listen!$B$5:$G$95,$N662+1,FALSE),"-")</f>
        <v>0</v>
      </c>
    </row>
    <row r="663" spans="2:22">
      <c r="B663" s="25"/>
      <c r="C663" s="3">
        <v>1987</v>
      </c>
      <c r="D663" s="141"/>
      <c r="E663" s="141"/>
      <c r="F663" s="141"/>
      <c r="G663" s="141"/>
      <c r="H663" s="141"/>
      <c r="I663" s="141"/>
      <c r="J663" s="141"/>
      <c r="K663" s="141"/>
      <c r="M663" s="52">
        <v>33</v>
      </c>
      <c r="N663" s="52">
        <v>5</v>
      </c>
      <c r="O663" s="54">
        <f>IF($C663&lt;=O$2,D663*VLOOKUP($C663,Listen!$B$5:$G$95,$N663+1,FALSE)/VLOOKUP(O$2,Listen!$B$5:$G$95,$N663+1,FALSE),"-")</f>
        <v>0</v>
      </c>
      <c r="P663" s="54">
        <f>IF($C663&lt;=P$2,E663*VLOOKUP($C663,Listen!$B$5:$G$95,$N663+1,FALSE)/VLOOKUP(P$2,Listen!$B$5:$G$95,$N663+1,FALSE),"-")</f>
        <v>0</v>
      </c>
      <c r="Q663" s="54">
        <f>IF($C663&lt;=Q$2,F663*VLOOKUP($C663,Listen!$B$5:$G$95,$N663+1,FALSE)/VLOOKUP(Q$2,Listen!$B$5:$G$95,$N663+1,FALSE),"-")</f>
        <v>0</v>
      </c>
      <c r="R663" s="54">
        <f>IF($C663&lt;=R$2,G663*VLOOKUP($C663,Listen!$B$5:$G$95,$N663+1,FALSE)/VLOOKUP(R$2,Listen!$B$5:$G$95,$N663+1,FALSE),"-")</f>
        <v>0</v>
      </c>
      <c r="S663" s="54">
        <f>IF($C663&lt;=S$2,H663*VLOOKUP($C663,Listen!$B$5:$G$95,$N663+1,FALSE)/VLOOKUP(S$2,Listen!$B$5:$G$95,$N663+1,FALSE),"-")</f>
        <v>0</v>
      </c>
      <c r="T663" s="54">
        <f>IF($C663&lt;=T$2,I663*VLOOKUP($C663,Listen!$B$5:$G$95,$N663+1,FALSE)/VLOOKUP(T$2,Listen!$B$5:$G$95,$N663+1,FALSE),"-")</f>
        <v>0</v>
      </c>
      <c r="U663" s="54">
        <f>IF($C663&lt;=U$2,J663*VLOOKUP($C663,Listen!$B$5:$G$95,$N663+1,FALSE)/VLOOKUP(U$2,Listen!$B$5:$G$95,$N663+1,FALSE),"-")</f>
        <v>0</v>
      </c>
      <c r="V663" s="54">
        <f>IF($C663&lt;=V$2,K663*VLOOKUP($C663,Listen!$B$5:$G$95,$N663+1,FALSE)/VLOOKUP(V$2,Listen!$B$5:$G$95,$N663+1,FALSE),"-")</f>
        <v>0</v>
      </c>
    </row>
    <row r="664" spans="2:22">
      <c r="B664" s="25"/>
      <c r="C664" s="3">
        <v>1986</v>
      </c>
      <c r="D664" s="141"/>
      <c r="E664" s="141"/>
      <c r="F664" s="141"/>
      <c r="G664" s="141"/>
      <c r="H664" s="141"/>
      <c r="I664" s="141"/>
      <c r="J664" s="141"/>
      <c r="K664" s="141"/>
      <c r="M664" s="52">
        <v>33</v>
      </c>
      <c r="N664" s="52">
        <v>5</v>
      </c>
      <c r="O664" s="54">
        <f>IF($C664&lt;=O$2,D664*VLOOKUP($C664,Listen!$B$5:$G$95,$N664+1,FALSE)/VLOOKUP(O$2,Listen!$B$5:$G$95,$N664+1,FALSE),"-")</f>
        <v>0</v>
      </c>
      <c r="P664" s="54">
        <f>IF($C664&lt;=P$2,E664*VLOOKUP($C664,Listen!$B$5:$G$95,$N664+1,FALSE)/VLOOKUP(P$2,Listen!$B$5:$G$95,$N664+1,FALSE),"-")</f>
        <v>0</v>
      </c>
      <c r="Q664" s="54">
        <f>IF($C664&lt;=Q$2,F664*VLOOKUP($C664,Listen!$B$5:$G$95,$N664+1,FALSE)/VLOOKUP(Q$2,Listen!$B$5:$G$95,$N664+1,FALSE),"-")</f>
        <v>0</v>
      </c>
      <c r="R664" s="54">
        <f>IF($C664&lt;=R$2,G664*VLOOKUP($C664,Listen!$B$5:$G$95,$N664+1,FALSE)/VLOOKUP(R$2,Listen!$B$5:$G$95,$N664+1,FALSE),"-")</f>
        <v>0</v>
      </c>
      <c r="S664" s="54">
        <f>IF($C664&lt;=S$2,H664*VLOOKUP($C664,Listen!$B$5:$G$95,$N664+1,FALSE)/VLOOKUP(S$2,Listen!$B$5:$G$95,$N664+1,FALSE),"-")</f>
        <v>0</v>
      </c>
      <c r="T664" s="54">
        <f>IF($C664&lt;=T$2,I664*VLOOKUP($C664,Listen!$B$5:$G$95,$N664+1,FALSE)/VLOOKUP(T$2,Listen!$B$5:$G$95,$N664+1,FALSE),"-")</f>
        <v>0</v>
      </c>
      <c r="U664" s="54">
        <f>IF($C664&lt;=U$2,J664*VLOOKUP($C664,Listen!$B$5:$G$95,$N664+1,FALSE)/VLOOKUP(U$2,Listen!$B$5:$G$95,$N664+1,FALSE),"-")</f>
        <v>0</v>
      </c>
      <c r="V664" s="54">
        <f>IF($C664&lt;=V$2,K664*VLOOKUP($C664,Listen!$B$5:$G$95,$N664+1,FALSE)/VLOOKUP(V$2,Listen!$B$5:$G$95,$N664+1,FALSE),"-")</f>
        <v>0</v>
      </c>
    </row>
    <row r="665" spans="2:22">
      <c r="B665" s="25"/>
      <c r="C665" s="3">
        <v>1985</v>
      </c>
      <c r="D665" s="141"/>
      <c r="E665" s="141"/>
      <c r="F665" s="141"/>
      <c r="G665" s="141"/>
      <c r="H665" s="141"/>
      <c r="I665" s="141"/>
      <c r="J665" s="141"/>
      <c r="K665" s="141"/>
      <c r="M665" s="52">
        <v>33</v>
      </c>
      <c r="N665" s="52">
        <v>5</v>
      </c>
      <c r="O665" s="54">
        <f>IF($C665&lt;=O$2,D665*VLOOKUP($C665,Listen!$B$5:$G$95,$N665+1,FALSE)/VLOOKUP(O$2,Listen!$B$5:$G$95,$N665+1,FALSE),"-")</f>
        <v>0</v>
      </c>
      <c r="P665" s="54">
        <f>IF($C665&lt;=P$2,E665*VLOOKUP($C665,Listen!$B$5:$G$95,$N665+1,FALSE)/VLOOKUP(P$2,Listen!$B$5:$G$95,$N665+1,FALSE),"-")</f>
        <v>0</v>
      </c>
      <c r="Q665" s="54">
        <f>IF($C665&lt;=Q$2,F665*VLOOKUP($C665,Listen!$B$5:$G$95,$N665+1,FALSE)/VLOOKUP(Q$2,Listen!$B$5:$G$95,$N665+1,FALSE),"-")</f>
        <v>0</v>
      </c>
      <c r="R665" s="54">
        <f>IF($C665&lt;=R$2,G665*VLOOKUP($C665,Listen!$B$5:$G$95,$N665+1,FALSE)/VLOOKUP(R$2,Listen!$B$5:$G$95,$N665+1,FALSE),"-")</f>
        <v>0</v>
      </c>
      <c r="S665" s="54">
        <f>IF($C665&lt;=S$2,H665*VLOOKUP($C665,Listen!$B$5:$G$95,$N665+1,FALSE)/VLOOKUP(S$2,Listen!$B$5:$G$95,$N665+1,FALSE),"-")</f>
        <v>0</v>
      </c>
      <c r="T665" s="54">
        <f>IF($C665&lt;=T$2,I665*VLOOKUP($C665,Listen!$B$5:$G$95,$N665+1,FALSE)/VLOOKUP(T$2,Listen!$B$5:$G$95,$N665+1,FALSE),"-")</f>
        <v>0</v>
      </c>
      <c r="U665" s="54">
        <f>IF($C665&lt;=U$2,J665*VLOOKUP($C665,Listen!$B$5:$G$95,$N665+1,FALSE)/VLOOKUP(U$2,Listen!$B$5:$G$95,$N665+1,FALSE),"-")</f>
        <v>0</v>
      </c>
      <c r="V665" s="54">
        <f>IF($C665&lt;=V$2,K665*VLOOKUP($C665,Listen!$B$5:$G$95,$N665+1,FALSE)/VLOOKUP(V$2,Listen!$B$5:$G$95,$N665+1,FALSE),"-")</f>
        <v>0</v>
      </c>
    </row>
    <row r="666" spans="2:22">
      <c r="B666" s="25"/>
      <c r="C666" s="3">
        <v>1984</v>
      </c>
      <c r="D666" s="141"/>
      <c r="E666" s="141"/>
      <c r="F666" s="141"/>
      <c r="G666" s="141"/>
      <c r="H666" s="141"/>
      <c r="I666" s="141"/>
      <c r="J666" s="141"/>
      <c r="K666" s="141"/>
      <c r="M666" s="52">
        <v>33</v>
      </c>
      <c r="N666" s="52">
        <v>5</v>
      </c>
      <c r="O666" s="54">
        <f>IF($C666&lt;=O$2,D666*VLOOKUP($C666,Listen!$B$5:$G$95,$N666+1,FALSE)/VLOOKUP(O$2,Listen!$B$5:$G$95,$N666+1,FALSE),"-")</f>
        <v>0</v>
      </c>
      <c r="P666" s="54">
        <f>IF($C666&lt;=P$2,E666*VLOOKUP($C666,Listen!$B$5:$G$95,$N666+1,FALSE)/VLOOKUP(P$2,Listen!$B$5:$G$95,$N666+1,FALSE),"-")</f>
        <v>0</v>
      </c>
      <c r="Q666" s="54">
        <f>IF($C666&lt;=Q$2,F666*VLOOKUP($C666,Listen!$B$5:$G$95,$N666+1,FALSE)/VLOOKUP(Q$2,Listen!$B$5:$G$95,$N666+1,FALSE),"-")</f>
        <v>0</v>
      </c>
      <c r="R666" s="54">
        <f>IF($C666&lt;=R$2,G666*VLOOKUP($C666,Listen!$B$5:$G$95,$N666+1,FALSE)/VLOOKUP(R$2,Listen!$B$5:$G$95,$N666+1,FALSE),"-")</f>
        <v>0</v>
      </c>
      <c r="S666" s="54">
        <f>IF($C666&lt;=S$2,H666*VLOOKUP($C666,Listen!$B$5:$G$95,$N666+1,FALSE)/VLOOKUP(S$2,Listen!$B$5:$G$95,$N666+1,FALSE),"-")</f>
        <v>0</v>
      </c>
      <c r="T666" s="54">
        <f>IF($C666&lt;=T$2,I666*VLOOKUP($C666,Listen!$B$5:$G$95,$N666+1,FALSE)/VLOOKUP(T$2,Listen!$B$5:$G$95,$N666+1,FALSE),"-")</f>
        <v>0</v>
      </c>
      <c r="U666" s="54">
        <f>IF($C666&lt;=U$2,J666*VLOOKUP($C666,Listen!$B$5:$G$95,$N666+1,FALSE)/VLOOKUP(U$2,Listen!$B$5:$G$95,$N666+1,FALSE),"-")</f>
        <v>0</v>
      </c>
      <c r="V666" s="54">
        <f>IF($C666&lt;=V$2,K666*VLOOKUP($C666,Listen!$B$5:$G$95,$N666+1,FALSE)/VLOOKUP(V$2,Listen!$B$5:$G$95,$N666+1,FALSE),"-")</f>
        <v>0</v>
      </c>
    </row>
    <row r="667" spans="2:22">
      <c r="B667" s="25"/>
      <c r="C667" s="3">
        <v>1983</v>
      </c>
      <c r="D667" s="141"/>
      <c r="E667" s="141"/>
      <c r="F667" s="141"/>
      <c r="G667" s="141"/>
      <c r="H667" s="141"/>
      <c r="I667" s="141"/>
      <c r="J667" s="141"/>
      <c r="K667" s="141"/>
      <c r="M667" s="52">
        <v>33</v>
      </c>
      <c r="N667" s="52">
        <v>5</v>
      </c>
      <c r="O667" s="54">
        <f>IF($C667&lt;=O$2,D667*VLOOKUP($C667,Listen!$B$5:$G$95,$N667+1,FALSE)/VLOOKUP(O$2,Listen!$B$5:$G$95,$N667+1,FALSE),"-")</f>
        <v>0</v>
      </c>
      <c r="P667" s="54">
        <f>IF($C667&lt;=P$2,E667*VLOOKUP($C667,Listen!$B$5:$G$95,$N667+1,FALSE)/VLOOKUP(P$2,Listen!$B$5:$G$95,$N667+1,FALSE),"-")</f>
        <v>0</v>
      </c>
      <c r="Q667" s="54">
        <f>IF($C667&lt;=Q$2,F667*VLOOKUP($C667,Listen!$B$5:$G$95,$N667+1,FALSE)/VLOOKUP(Q$2,Listen!$B$5:$G$95,$N667+1,FALSE),"-")</f>
        <v>0</v>
      </c>
      <c r="R667" s="54">
        <f>IF($C667&lt;=R$2,G667*VLOOKUP($C667,Listen!$B$5:$G$95,$N667+1,FALSE)/VLOOKUP(R$2,Listen!$B$5:$G$95,$N667+1,FALSE),"-")</f>
        <v>0</v>
      </c>
      <c r="S667" s="54">
        <f>IF($C667&lt;=S$2,H667*VLOOKUP($C667,Listen!$B$5:$G$95,$N667+1,FALSE)/VLOOKUP(S$2,Listen!$B$5:$G$95,$N667+1,FALSE),"-")</f>
        <v>0</v>
      </c>
      <c r="T667" s="54">
        <f>IF($C667&lt;=T$2,I667*VLOOKUP($C667,Listen!$B$5:$G$95,$N667+1,FALSE)/VLOOKUP(T$2,Listen!$B$5:$G$95,$N667+1,FALSE),"-")</f>
        <v>0</v>
      </c>
      <c r="U667" s="54">
        <f>IF($C667&lt;=U$2,J667*VLOOKUP($C667,Listen!$B$5:$G$95,$N667+1,FALSE)/VLOOKUP(U$2,Listen!$B$5:$G$95,$N667+1,FALSE),"-")</f>
        <v>0</v>
      </c>
      <c r="V667" s="54">
        <f>IF($C667&lt;=V$2,K667*VLOOKUP($C667,Listen!$B$5:$G$95,$N667+1,FALSE)/VLOOKUP(V$2,Listen!$B$5:$G$95,$N667+1,FALSE),"-")</f>
        <v>0</v>
      </c>
    </row>
    <row r="668" spans="2:22">
      <c r="B668" s="25"/>
      <c r="C668" s="3">
        <v>1982</v>
      </c>
      <c r="D668" s="141"/>
      <c r="E668" s="141"/>
      <c r="F668" s="141"/>
      <c r="G668" s="141"/>
      <c r="H668" s="141"/>
      <c r="I668" s="141"/>
      <c r="J668" s="141"/>
      <c r="K668" s="141"/>
      <c r="M668" s="52">
        <v>33</v>
      </c>
      <c r="N668" s="52">
        <v>5</v>
      </c>
      <c r="O668" s="54">
        <f>IF($C668&lt;=O$2,D668*VLOOKUP($C668,Listen!$B$5:$G$95,$N668+1,FALSE)/VLOOKUP(O$2,Listen!$B$5:$G$95,$N668+1,FALSE),"-")</f>
        <v>0</v>
      </c>
      <c r="P668" s="54">
        <f>IF($C668&lt;=P$2,E668*VLOOKUP($C668,Listen!$B$5:$G$95,$N668+1,FALSE)/VLOOKUP(P$2,Listen!$B$5:$G$95,$N668+1,FALSE),"-")</f>
        <v>0</v>
      </c>
      <c r="Q668" s="54">
        <f>IF($C668&lt;=Q$2,F668*VLOOKUP($C668,Listen!$B$5:$G$95,$N668+1,FALSE)/VLOOKUP(Q$2,Listen!$B$5:$G$95,$N668+1,FALSE),"-")</f>
        <v>0</v>
      </c>
      <c r="R668" s="54">
        <f>IF($C668&lt;=R$2,G668*VLOOKUP($C668,Listen!$B$5:$G$95,$N668+1,FALSE)/VLOOKUP(R$2,Listen!$B$5:$G$95,$N668+1,FALSE),"-")</f>
        <v>0</v>
      </c>
      <c r="S668" s="54">
        <f>IF($C668&lt;=S$2,H668*VLOOKUP($C668,Listen!$B$5:$G$95,$N668+1,FALSE)/VLOOKUP(S$2,Listen!$B$5:$G$95,$N668+1,FALSE),"-")</f>
        <v>0</v>
      </c>
      <c r="T668" s="54">
        <f>IF($C668&lt;=T$2,I668*VLOOKUP($C668,Listen!$B$5:$G$95,$N668+1,FALSE)/VLOOKUP(T$2,Listen!$B$5:$G$95,$N668+1,FALSE),"-")</f>
        <v>0</v>
      </c>
      <c r="U668" s="54">
        <f>IF($C668&lt;=U$2,J668*VLOOKUP($C668,Listen!$B$5:$G$95,$N668+1,FALSE)/VLOOKUP(U$2,Listen!$B$5:$G$95,$N668+1,FALSE),"-")</f>
        <v>0</v>
      </c>
      <c r="V668" s="54">
        <f>IF($C668&lt;=V$2,K668*VLOOKUP($C668,Listen!$B$5:$G$95,$N668+1,FALSE)/VLOOKUP(V$2,Listen!$B$5:$G$95,$N668+1,FALSE),"-")</f>
        <v>0</v>
      </c>
    </row>
    <row r="669" spans="2:22">
      <c r="B669" s="25"/>
      <c r="C669" s="3">
        <v>1981</v>
      </c>
      <c r="D669" s="141"/>
      <c r="E669" s="141"/>
      <c r="F669" s="141"/>
      <c r="G669" s="141"/>
      <c r="H669" s="141"/>
      <c r="I669" s="141"/>
      <c r="J669" s="141"/>
      <c r="K669" s="141"/>
      <c r="M669" s="52">
        <v>33</v>
      </c>
      <c r="N669" s="52">
        <v>5</v>
      </c>
      <c r="O669" s="54">
        <f>IF($C669&lt;=O$2,D669*VLOOKUP($C669,Listen!$B$5:$G$95,$N669+1,FALSE)/VLOOKUP(O$2,Listen!$B$5:$G$95,$N669+1,FALSE),"-")</f>
        <v>0</v>
      </c>
      <c r="P669" s="54">
        <f>IF($C669&lt;=P$2,E669*VLOOKUP($C669,Listen!$B$5:$G$95,$N669+1,FALSE)/VLOOKUP(P$2,Listen!$B$5:$G$95,$N669+1,FALSE),"-")</f>
        <v>0</v>
      </c>
      <c r="Q669" s="54">
        <f>IF($C669&lt;=Q$2,F669*VLOOKUP($C669,Listen!$B$5:$G$95,$N669+1,FALSE)/VLOOKUP(Q$2,Listen!$B$5:$G$95,$N669+1,FALSE),"-")</f>
        <v>0</v>
      </c>
      <c r="R669" s="54">
        <f>IF($C669&lt;=R$2,G669*VLOOKUP($C669,Listen!$B$5:$G$95,$N669+1,FALSE)/VLOOKUP(R$2,Listen!$B$5:$G$95,$N669+1,FALSE),"-")</f>
        <v>0</v>
      </c>
      <c r="S669" s="54">
        <f>IF($C669&lt;=S$2,H669*VLOOKUP($C669,Listen!$B$5:$G$95,$N669+1,FALSE)/VLOOKUP(S$2,Listen!$B$5:$G$95,$N669+1,FALSE),"-")</f>
        <v>0</v>
      </c>
      <c r="T669" s="54">
        <f>IF($C669&lt;=T$2,I669*VLOOKUP($C669,Listen!$B$5:$G$95,$N669+1,FALSE)/VLOOKUP(T$2,Listen!$B$5:$G$95,$N669+1,FALSE),"-")</f>
        <v>0</v>
      </c>
      <c r="U669" s="54">
        <f>IF($C669&lt;=U$2,J669*VLOOKUP($C669,Listen!$B$5:$G$95,$N669+1,FALSE)/VLOOKUP(U$2,Listen!$B$5:$G$95,$N669+1,FALSE),"-")</f>
        <v>0</v>
      </c>
      <c r="V669" s="54">
        <f>IF($C669&lt;=V$2,K669*VLOOKUP($C669,Listen!$B$5:$G$95,$N669+1,FALSE)/VLOOKUP(V$2,Listen!$B$5:$G$95,$N669+1,FALSE),"-")</f>
        <v>0</v>
      </c>
    </row>
    <row r="670" spans="2:22">
      <c r="B670" s="25"/>
      <c r="C670" s="3">
        <v>1980</v>
      </c>
      <c r="D670" s="141"/>
      <c r="E670" s="141"/>
      <c r="F670" s="141"/>
      <c r="G670" s="141"/>
      <c r="H670" s="141"/>
      <c r="I670" s="141"/>
      <c r="J670" s="141"/>
      <c r="K670" s="141"/>
      <c r="M670" s="52">
        <v>33</v>
      </c>
      <c r="N670" s="52">
        <v>5</v>
      </c>
      <c r="O670" s="54">
        <f>IF($C670&lt;=O$2,D670*VLOOKUP($C670,Listen!$B$5:$G$95,$N670+1,FALSE)/VLOOKUP(O$2,Listen!$B$5:$G$95,$N670+1,FALSE),"-")</f>
        <v>0</v>
      </c>
      <c r="P670" s="54">
        <f>IF($C670&lt;=P$2,E670*VLOOKUP($C670,Listen!$B$5:$G$95,$N670+1,FALSE)/VLOOKUP(P$2,Listen!$B$5:$G$95,$N670+1,FALSE),"-")</f>
        <v>0</v>
      </c>
      <c r="Q670" s="54">
        <f>IF($C670&lt;=Q$2,F670*VLOOKUP($C670,Listen!$B$5:$G$95,$N670+1,FALSE)/VLOOKUP(Q$2,Listen!$B$5:$G$95,$N670+1,FALSE),"-")</f>
        <v>0</v>
      </c>
      <c r="R670" s="54">
        <f>IF($C670&lt;=R$2,G670*VLOOKUP($C670,Listen!$B$5:$G$95,$N670+1,FALSE)/VLOOKUP(R$2,Listen!$B$5:$G$95,$N670+1,FALSE),"-")</f>
        <v>0</v>
      </c>
      <c r="S670" s="54">
        <f>IF($C670&lt;=S$2,H670*VLOOKUP($C670,Listen!$B$5:$G$95,$N670+1,FALSE)/VLOOKUP(S$2,Listen!$B$5:$G$95,$N670+1,FALSE),"-")</f>
        <v>0</v>
      </c>
      <c r="T670" s="54">
        <f>IF($C670&lt;=T$2,I670*VLOOKUP($C670,Listen!$B$5:$G$95,$N670+1,FALSE)/VLOOKUP(T$2,Listen!$B$5:$G$95,$N670+1,FALSE),"-")</f>
        <v>0</v>
      </c>
      <c r="U670" s="54">
        <f>IF($C670&lt;=U$2,J670*VLOOKUP($C670,Listen!$B$5:$G$95,$N670+1,FALSE)/VLOOKUP(U$2,Listen!$B$5:$G$95,$N670+1,FALSE),"-")</f>
        <v>0</v>
      </c>
      <c r="V670" s="54">
        <f>IF($C670&lt;=V$2,K670*VLOOKUP($C670,Listen!$B$5:$G$95,$N670+1,FALSE)/VLOOKUP(V$2,Listen!$B$5:$G$95,$N670+1,FALSE),"-")</f>
        <v>0</v>
      </c>
    </row>
    <row r="671" spans="2:22">
      <c r="B671" s="25"/>
      <c r="C671" s="3">
        <v>1979</v>
      </c>
      <c r="D671" s="141"/>
      <c r="E671" s="141"/>
      <c r="F671" s="141"/>
      <c r="G671" s="141"/>
      <c r="H671" s="141"/>
      <c r="I671" s="141"/>
      <c r="J671" s="141"/>
      <c r="K671" s="141"/>
      <c r="M671" s="52">
        <v>33</v>
      </c>
      <c r="N671" s="52">
        <v>5</v>
      </c>
      <c r="O671" s="54">
        <f>IF($C671&lt;=O$2,D671*VLOOKUP($C671,Listen!$B$5:$G$95,$N671+1,FALSE)/VLOOKUP(O$2,Listen!$B$5:$G$95,$N671+1,FALSE),"-")</f>
        <v>0</v>
      </c>
      <c r="P671" s="54">
        <f>IF($C671&lt;=P$2,E671*VLOOKUP($C671,Listen!$B$5:$G$95,$N671+1,FALSE)/VLOOKUP(P$2,Listen!$B$5:$G$95,$N671+1,FALSE),"-")</f>
        <v>0</v>
      </c>
      <c r="Q671" s="54">
        <f>IF($C671&lt;=Q$2,F671*VLOOKUP($C671,Listen!$B$5:$G$95,$N671+1,FALSE)/VLOOKUP(Q$2,Listen!$B$5:$G$95,$N671+1,FALSE),"-")</f>
        <v>0</v>
      </c>
      <c r="R671" s="54">
        <f>IF($C671&lt;=R$2,G671*VLOOKUP($C671,Listen!$B$5:$G$95,$N671+1,FALSE)/VLOOKUP(R$2,Listen!$B$5:$G$95,$N671+1,FALSE),"-")</f>
        <v>0</v>
      </c>
      <c r="S671" s="54">
        <f>IF($C671&lt;=S$2,H671*VLOOKUP($C671,Listen!$B$5:$G$95,$N671+1,FALSE)/VLOOKUP(S$2,Listen!$B$5:$G$95,$N671+1,FALSE),"-")</f>
        <v>0</v>
      </c>
      <c r="T671" s="54">
        <f>IF($C671&lt;=T$2,I671*VLOOKUP($C671,Listen!$B$5:$G$95,$N671+1,FALSE)/VLOOKUP(T$2,Listen!$B$5:$G$95,$N671+1,FALSE),"-")</f>
        <v>0</v>
      </c>
      <c r="U671" s="54">
        <f>IF($C671&lt;=U$2,J671*VLOOKUP($C671,Listen!$B$5:$G$95,$N671+1,FALSE)/VLOOKUP(U$2,Listen!$B$5:$G$95,$N671+1,FALSE),"-")</f>
        <v>0</v>
      </c>
      <c r="V671" s="54">
        <f>IF($C671&lt;=V$2,K671*VLOOKUP($C671,Listen!$B$5:$G$95,$N671+1,FALSE)/VLOOKUP(V$2,Listen!$B$5:$G$95,$N671+1,FALSE),"-")</f>
        <v>0</v>
      </c>
    </row>
    <row r="672" spans="2:22">
      <c r="B672" s="25"/>
      <c r="C672" s="3">
        <v>1978</v>
      </c>
      <c r="D672" s="141"/>
      <c r="E672" s="141"/>
      <c r="F672" s="141"/>
      <c r="G672" s="141"/>
      <c r="H672" s="141"/>
      <c r="I672" s="141"/>
      <c r="J672" s="141"/>
      <c r="K672" s="141"/>
      <c r="M672" s="52">
        <v>33</v>
      </c>
      <c r="N672" s="52">
        <v>5</v>
      </c>
      <c r="O672" s="54">
        <f>IF($C672&lt;=O$2,D672*VLOOKUP($C672,Listen!$B$5:$G$95,$N672+1,FALSE)/VLOOKUP(O$2,Listen!$B$5:$G$95,$N672+1,FALSE),"-")</f>
        <v>0</v>
      </c>
      <c r="P672" s="54">
        <f>IF($C672&lt;=P$2,E672*VLOOKUP($C672,Listen!$B$5:$G$95,$N672+1,FALSE)/VLOOKUP(P$2,Listen!$B$5:$G$95,$N672+1,FALSE),"-")</f>
        <v>0</v>
      </c>
      <c r="Q672" s="54">
        <f>IF($C672&lt;=Q$2,F672*VLOOKUP($C672,Listen!$B$5:$G$95,$N672+1,FALSE)/VLOOKUP(Q$2,Listen!$B$5:$G$95,$N672+1,FALSE),"-")</f>
        <v>0</v>
      </c>
      <c r="R672" s="54">
        <f>IF($C672&lt;=R$2,G672*VLOOKUP($C672,Listen!$B$5:$G$95,$N672+1,FALSE)/VLOOKUP(R$2,Listen!$B$5:$G$95,$N672+1,FALSE),"-")</f>
        <v>0</v>
      </c>
      <c r="S672" s="54">
        <f>IF($C672&lt;=S$2,H672*VLOOKUP($C672,Listen!$B$5:$G$95,$N672+1,FALSE)/VLOOKUP(S$2,Listen!$B$5:$G$95,$N672+1,FALSE),"-")</f>
        <v>0</v>
      </c>
      <c r="T672" s="54">
        <f>IF($C672&lt;=T$2,I672*VLOOKUP($C672,Listen!$B$5:$G$95,$N672+1,FALSE)/VLOOKUP(T$2,Listen!$B$5:$G$95,$N672+1,FALSE),"-")</f>
        <v>0</v>
      </c>
      <c r="U672" s="54">
        <f>IF($C672&lt;=U$2,J672*VLOOKUP($C672,Listen!$B$5:$G$95,$N672+1,FALSE)/VLOOKUP(U$2,Listen!$B$5:$G$95,$N672+1,FALSE),"-")</f>
        <v>0</v>
      </c>
      <c r="V672" s="54">
        <f>IF($C672&lt;=V$2,K672*VLOOKUP($C672,Listen!$B$5:$G$95,$N672+1,FALSE)/VLOOKUP(V$2,Listen!$B$5:$G$95,$N672+1,FALSE),"-")</f>
        <v>0</v>
      </c>
    </row>
    <row r="673" spans="2:22">
      <c r="B673" s="25"/>
      <c r="C673" s="3">
        <v>1977</v>
      </c>
      <c r="D673" s="141"/>
      <c r="E673" s="141"/>
      <c r="F673" s="141"/>
      <c r="G673" s="141"/>
      <c r="H673" s="141"/>
      <c r="I673" s="141"/>
      <c r="J673" s="141"/>
      <c r="K673" s="141"/>
      <c r="M673" s="52">
        <v>33</v>
      </c>
      <c r="N673" s="52">
        <v>5</v>
      </c>
      <c r="O673" s="54">
        <f>IF($C673&lt;=O$2,D673*VLOOKUP($C673,Listen!$B$5:$G$95,$N673+1,FALSE)/VLOOKUP(O$2,Listen!$B$5:$G$95,$N673+1,FALSE),"-")</f>
        <v>0</v>
      </c>
      <c r="P673" s="54">
        <f>IF($C673&lt;=P$2,E673*VLOOKUP($C673,Listen!$B$5:$G$95,$N673+1,FALSE)/VLOOKUP(P$2,Listen!$B$5:$G$95,$N673+1,FALSE),"-")</f>
        <v>0</v>
      </c>
      <c r="Q673" s="54">
        <f>IF($C673&lt;=Q$2,F673*VLOOKUP($C673,Listen!$B$5:$G$95,$N673+1,FALSE)/VLOOKUP(Q$2,Listen!$B$5:$G$95,$N673+1,FALSE),"-")</f>
        <v>0</v>
      </c>
      <c r="R673" s="54">
        <f>IF($C673&lt;=R$2,G673*VLOOKUP($C673,Listen!$B$5:$G$95,$N673+1,FALSE)/VLOOKUP(R$2,Listen!$B$5:$G$95,$N673+1,FALSE),"-")</f>
        <v>0</v>
      </c>
      <c r="S673" s="54">
        <f>IF($C673&lt;=S$2,H673*VLOOKUP($C673,Listen!$B$5:$G$95,$N673+1,FALSE)/VLOOKUP(S$2,Listen!$B$5:$G$95,$N673+1,FALSE),"-")</f>
        <v>0</v>
      </c>
      <c r="T673" s="54">
        <f>IF($C673&lt;=T$2,I673*VLOOKUP($C673,Listen!$B$5:$G$95,$N673+1,FALSE)/VLOOKUP(T$2,Listen!$B$5:$G$95,$N673+1,FALSE),"-")</f>
        <v>0</v>
      </c>
      <c r="U673" s="54">
        <f>IF($C673&lt;=U$2,J673*VLOOKUP($C673,Listen!$B$5:$G$95,$N673+1,FALSE)/VLOOKUP(U$2,Listen!$B$5:$G$95,$N673+1,FALSE),"-")</f>
        <v>0</v>
      </c>
      <c r="V673" s="54">
        <f>IF($C673&lt;=V$2,K673*VLOOKUP($C673,Listen!$B$5:$G$95,$N673+1,FALSE)/VLOOKUP(V$2,Listen!$B$5:$G$95,$N673+1,FALSE),"-")</f>
        <v>0</v>
      </c>
    </row>
    <row r="674" spans="2:22">
      <c r="B674" s="25"/>
      <c r="C674" s="3">
        <v>1976</v>
      </c>
      <c r="D674" s="141"/>
      <c r="E674" s="141"/>
      <c r="F674" s="141"/>
      <c r="G674" s="141"/>
      <c r="H674" s="141"/>
      <c r="I674" s="141"/>
      <c r="J674" s="141"/>
      <c r="K674" s="141"/>
      <c r="M674" s="52">
        <v>33</v>
      </c>
      <c r="N674" s="52">
        <v>5</v>
      </c>
      <c r="O674" s="54">
        <f>IF($C674&lt;=O$2,D674*VLOOKUP($C674,Listen!$B$5:$G$95,$N674+1,FALSE)/VLOOKUP(O$2,Listen!$B$5:$G$95,$N674+1,FALSE),"-")</f>
        <v>0</v>
      </c>
      <c r="P674" s="54">
        <f>IF($C674&lt;=P$2,E674*VLOOKUP($C674,Listen!$B$5:$G$95,$N674+1,FALSE)/VLOOKUP(P$2,Listen!$B$5:$G$95,$N674+1,FALSE),"-")</f>
        <v>0</v>
      </c>
      <c r="Q674" s="54">
        <f>IF($C674&lt;=Q$2,F674*VLOOKUP($C674,Listen!$B$5:$G$95,$N674+1,FALSE)/VLOOKUP(Q$2,Listen!$B$5:$G$95,$N674+1,FALSE),"-")</f>
        <v>0</v>
      </c>
      <c r="R674" s="54">
        <f>IF($C674&lt;=R$2,G674*VLOOKUP($C674,Listen!$B$5:$G$95,$N674+1,FALSE)/VLOOKUP(R$2,Listen!$B$5:$G$95,$N674+1,FALSE),"-")</f>
        <v>0</v>
      </c>
      <c r="S674" s="54">
        <f>IF($C674&lt;=S$2,H674*VLOOKUP($C674,Listen!$B$5:$G$95,$N674+1,FALSE)/VLOOKUP(S$2,Listen!$B$5:$G$95,$N674+1,FALSE),"-")</f>
        <v>0</v>
      </c>
      <c r="T674" s="54">
        <f>IF($C674&lt;=T$2,I674*VLOOKUP($C674,Listen!$B$5:$G$95,$N674+1,FALSE)/VLOOKUP(T$2,Listen!$B$5:$G$95,$N674+1,FALSE),"-")</f>
        <v>0</v>
      </c>
      <c r="U674" s="54">
        <f>IF($C674&lt;=U$2,J674*VLOOKUP($C674,Listen!$B$5:$G$95,$N674+1,FALSE)/VLOOKUP(U$2,Listen!$B$5:$G$95,$N674+1,FALSE),"-")</f>
        <v>0</v>
      </c>
      <c r="V674" s="54">
        <f>IF($C674&lt;=V$2,K674*VLOOKUP($C674,Listen!$B$5:$G$95,$N674+1,FALSE)/VLOOKUP(V$2,Listen!$B$5:$G$95,$N674+1,FALSE),"-")</f>
        <v>0</v>
      </c>
    </row>
    <row r="675" spans="2:22">
      <c r="B675" s="25"/>
      <c r="C675" s="3">
        <v>1975</v>
      </c>
      <c r="D675" s="141"/>
      <c r="E675" s="141"/>
      <c r="F675" s="141"/>
      <c r="G675" s="141"/>
      <c r="H675" s="141"/>
      <c r="I675" s="141"/>
      <c r="J675" s="141"/>
      <c r="K675" s="141"/>
      <c r="M675" s="52">
        <v>33</v>
      </c>
      <c r="N675" s="52">
        <v>5</v>
      </c>
      <c r="O675" s="54">
        <f>IF($C675&lt;=O$2,D675*VLOOKUP($C675,Listen!$B$5:$G$95,$N675+1,FALSE)/VLOOKUP(O$2,Listen!$B$5:$G$95,$N675+1,FALSE),"-")</f>
        <v>0</v>
      </c>
      <c r="P675" s="54">
        <f>IF($C675&lt;=P$2,E675*VLOOKUP($C675,Listen!$B$5:$G$95,$N675+1,FALSE)/VLOOKUP(P$2,Listen!$B$5:$G$95,$N675+1,FALSE),"-")</f>
        <v>0</v>
      </c>
      <c r="Q675" s="54">
        <f>IF($C675&lt;=Q$2,F675*VLOOKUP($C675,Listen!$B$5:$G$95,$N675+1,FALSE)/VLOOKUP(Q$2,Listen!$B$5:$G$95,$N675+1,FALSE),"-")</f>
        <v>0</v>
      </c>
      <c r="R675" s="54">
        <f>IF($C675&lt;=R$2,G675*VLOOKUP($C675,Listen!$B$5:$G$95,$N675+1,FALSE)/VLOOKUP(R$2,Listen!$B$5:$G$95,$N675+1,FALSE),"-")</f>
        <v>0</v>
      </c>
      <c r="S675" s="54">
        <f>IF($C675&lt;=S$2,H675*VLOOKUP($C675,Listen!$B$5:$G$95,$N675+1,FALSE)/VLOOKUP(S$2,Listen!$B$5:$G$95,$N675+1,FALSE),"-")</f>
        <v>0</v>
      </c>
      <c r="T675" s="54">
        <f>IF($C675&lt;=T$2,I675*VLOOKUP($C675,Listen!$B$5:$G$95,$N675+1,FALSE)/VLOOKUP(T$2,Listen!$B$5:$G$95,$N675+1,FALSE),"-")</f>
        <v>0</v>
      </c>
      <c r="U675" s="54">
        <f>IF($C675&lt;=U$2,J675*VLOOKUP($C675,Listen!$B$5:$G$95,$N675+1,FALSE)/VLOOKUP(U$2,Listen!$B$5:$G$95,$N675+1,FALSE),"-")</f>
        <v>0</v>
      </c>
      <c r="V675" s="54">
        <f>IF($C675&lt;=V$2,K675*VLOOKUP($C675,Listen!$B$5:$G$95,$N675+1,FALSE)/VLOOKUP(V$2,Listen!$B$5:$G$95,$N675+1,FALSE),"-")</f>
        <v>0</v>
      </c>
    </row>
    <row r="676" spans="2:22">
      <c r="B676" s="25"/>
      <c r="C676" s="3">
        <v>1974</v>
      </c>
      <c r="D676" s="141"/>
      <c r="E676" s="141"/>
      <c r="F676" s="141"/>
      <c r="G676" s="141"/>
      <c r="H676" s="141"/>
      <c r="I676" s="141"/>
      <c r="J676" s="141"/>
      <c r="K676" s="141"/>
      <c r="M676" s="52">
        <v>33</v>
      </c>
      <c r="N676" s="52">
        <v>5</v>
      </c>
      <c r="O676" s="54">
        <f>IF($C676&lt;=O$2,D676*VLOOKUP($C676,Listen!$B$5:$G$95,$N676+1,FALSE)/VLOOKUP(O$2,Listen!$B$5:$G$95,$N676+1,FALSE),"-")</f>
        <v>0</v>
      </c>
      <c r="P676" s="54">
        <f>IF($C676&lt;=P$2,E676*VLOOKUP($C676,Listen!$B$5:$G$95,$N676+1,FALSE)/VLOOKUP(P$2,Listen!$B$5:$G$95,$N676+1,FALSE),"-")</f>
        <v>0</v>
      </c>
      <c r="Q676" s="54">
        <f>IF($C676&lt;=Q$2,F676*VLOOKUP($C676,Listen!$B$5:$G$95,$N676+1,FALSE)/VLOOKUP(Q$2,Listen!$B$5:$G$95,$N676+1,FALSE),"-")</f>
        <v>0</v>
      </c>
      <c r="R676" s="54">
        <f>IF($C676&lt;=R$2,G676*VLOOKUP($C676,Listen!$B$5:$G$95,$N676+1,FALSE)/VLOOKUP(R$2,Listen!$B$5:$G$95,$N676+1,FALSE),"-")</f>
        <v>0</v>
      </c>
      <c r="S676" s="54">
        <f>IF($C676&lt;=S$2,H676*VLOOKUP($C676,Listen!$B$5:$G$95,$N676+1,FALSE)/VLOOKUP(S$2,Listen!$B$5:$G$95,$N676+1,FALSE),"-")</f>
        <v>0</v>
      </c>
      <c r="T676" s="54">
        <f>IF($C676&lt;=T$2,I676*VLOOKUP($C676,Listen!$B$5:$G$95,$N676+1,FALSE)/VLOOKUP(T$2,Listen!$B$5:$G$95,$N676+1,FALSE),"-")</f>
        <v>0</v>
      </c>
      <c r="U676" s="54">
        <f>IF($C676&lt;=U$2,J676*VLOOKUP($C676,Listen!$B$5:$G$95,$N676+1,FALSE)/VLOOKUP(U$2,Listen!$B$5:$G$95,$N676+1,FALSE),"-")</f>
        <v>0</v>
      </c>
      <c r="V676" s="54">
        <f>IF($C676&lt;=V$2,K676*VLOOKUP($C676,Listen!$B$5:$G$95,$N676+1,FALSE)/VLOOKUP(V$2,Listen!$B$5:$G$95,$N676+1,FALSE),"-")</f>
        <v>0</v>
      </c>
    </row>
    <row r="677" spans="2:22">
      <c r="B677" s="25"/>
      <c r="C677" s="3">
        <v>1973</v>
      </c>
      <c r="D677" s="141"/>
      <c r="E677" s="141"/>
      <c r="F677" s="141"/>
      <c r="G677" s="141"/>
      <c r="H677" s="141"/>
      <c r="I677" s="141"/>
      <c r="J677" s="141"/>
      <c r="K677" s="141"/>
      <c r="M677" s="52">
        <v>33</v>
      </c>
      <c r="N677" s="52">
        <v>5</v>
      </c>
      <c r="O677" s="54">
        <f>IF($C677&lt;=O$2,D677*VLOOKUP($C677,Listen!$B$5:$G$95,$N677+1,FALSE)/VLOOKUP(O$2,Listen!$B$5:$G$95,$N677+1,FALSE),"-")</f>
        <v>0</v>
      </c>
      <c r="P677" s="54">
        <f>IF($C677&lt;=P$2,E677*VLOOKUP($C677,Listen!$B$5:$G$95,$N677+1,FALSE)/VLOOKUP(P$2,Listen!$B$5:$G$95,$N677+1,FALSE),"-")</f>
        <v>0</v>
      </c>
      <c r="Q677" s="54">
        <f>IF($C677&lt;=Q$2,F677*VLOOKUP($C677,Listen!$B$5:$G$95,$N677+1,FALSE)/VLOOKUP(Q$2,Listen!$B$5:$G$95,$N677+1,FALSE),"-")</f>
        <v>0</v>
      </c>
      <c r="R677" s="54">
        <f>IF($C677&lt;=R$2,G677*VLOOKUP($C677,Listen!$B$5:$G$95,$N677+1,FALSE)/VLOOKUP(R$2,Listen!$B$5:$G$95,$N677+1,FALSE),"-")</f>
        <v>0</v>
      </c>
      <c r="S677" s="54">
        <f>IF($C677&lt;=S$2,H677*VLOOKUP($C677,Listen!$B$5:$G$95,$N677+1,FALSE)/VLOOKUP(S$2,Listen!$B$5:$G$95,$N677+1,FALSE),"-")</f>
        <v>0</v>
      </c>
      <c r="T677" s="54">
        <f>IF($C677&lt;=T$2,I677*VLOOKUP($C677,Listen!$B$5:$G$95,$N677+1,FALSE)/VLOOKUP(T$2,Listen!$B$5:$G$95,$N677+1,FALSE),"-")</f>
        <v>0</v>
      </c>
      <c r="U677" s="54">
        <f>IF($C677&lt;=U$2,J677*VLOOKUP($C677,Listen!$B$5:$G$95,$N677+1,FALSE)/VLOOKUP(U$2,Listen!$B$5:$G$95,$N677+1,FALSE),"-")</f>
        <v>0</v>
      </c>
      <c r="V677" s="54">
        <f>IF($C677&lt;=V$2,K677*VLOOKUP($C677,Listen!$B$5:$G$95,$N677+1,FALSE)/VLOOKUP(V$2,Listen!$B$5:$G$95,$N677+1,FALSE),"-")</f>
        <v>0</v>
      </c>
    </row>
    <row r="678" spans="2:22">
      <c r="B678" s="25"/>
      <c r="C678" s="3">
        <v>1972</v>
      </c>
      <c r="D678" s="141"/>
      <c r="E678" s="141"/>
      <c r="F678" s="141"/>
      <c r="G678" s="141"/>
      <c r="H678" s="141"/>
      <c r="I678" s="141"/>
      <c r="J678" s="141"/>
      <c r="K678" s="141"/>
      <c r="M678" s="52">
        <v>33</v>
      </c>
      <c r="N678" s="52">
        <v>5</v>
      </c>
      <c r="O678" s="54">
        <f>IF($C678&lt;=O$2,D678*VLOOKUP($C678,Listen!$B$5:$G$95,$N678+1,FALSE)/VLOOKUP(O$2,Listen!$B$5:$G$95,$N678+1,FALSE),"-")</f>
        <v>0</v>
      </c>
      <c r="P678" s="54">
        <f>IF($C678&lt;=P$2,E678*VLOOKUP($C678,Listen!$B$5:$G$95,$N678+1,FALSE)/VLOOKUP(P$2,Listen!$B$5:$G$95,$N678+1,FALSE),"-")</f>
        <v>0</v>
      </c>
      <c r="Q678" s="54">
        <f>IF($C678&lt;=Q$2,F678*VLOOKUP($C678,Listen!$B$5:$G$95,$N678+1,FALSE)/VLOOKUP(Q$2,Listen!$B$5:$G$95,$N678+1,FALSE),"-")</f>
        <v>0</v>
      </c>
      <c r="R678" s="54">
        <f>IF($C678&lt;=R$2,G678*VLOOKUP($C678,Listen!$B$5:$G$95,$N678+1,FALSE)/VLOOKUP(R$2,Listen!$B$5:$G$95,$N678+1,FALSE),"-")</f>
        <v>0</v>
      </c>
      <c r="S678" s="54">
        <f>IF($C678&lt;=S$2,H678*VLOOKUP($C678,Listen!$B$5:$G$95,$N678+1,FALSE)/VLOOKUP(S$2,Listen!$B$5:$G$95,$N678+1,FALSE),"-")</f>
        <v>0</v>
      </c>
      <c r="T678" s="54">
        <f>IF($C678&lt;=T$2,I678*VLOOKUP($C678,Listen!$B$5:$G$95,$N678+1,FALSE)/VLOOKUP(T$2,Listen!$B$5:$G$95,$N678+1,FALSE),"-")</f>
        <v>0</v>
      </c>
      <c r="U678" s="54">
        <f>IF($C678&lt;=U$2,J678*VLOOKUP($C678,Listen!$B$5:$G$95,$N678+1,FALSE)/VLOOKUP(U$2,Listen!$B$5:$G$95,$N678+1,FALSE),"-")</f>
        <v>0</v>
      </c>
      <c r="V678" s="54">
        <f>IF($C678&lt;=V$2,K678*VLOOKUP($C678,Listen!$B$5:$G$95,$N678+1,FALSE)/VLOOKUP(V$2,Listen!$B$5:$G$95,$N678+1,FALSE),"-")</f>
        <v>0</v>
      </c>
    </row>
    <row r="679" spans="2:22">
      <c r="B679" s="25"/>
      <c r="C679" s="3">
        <v>1971</v>
      </c>
      <c r="D679" s="141"/>
      <c r="E679" s="141"/>
      <c r="F679" s="141"/>
      <c r="G679" s="141"/>
      <c r="H679" s="141"/>
      <c r="I679" s="141"/>
      <c r="J679" s="141"/>
      <c r="K679" s="141"/>
      <c r="M679" s="52">
        <v>33</v>
      </c>
      <c r="N679" s="52">
        <v>5</v>
      </c>
      <c r="O679" s="54">
        <f>IF($C679&lt;=O$2,D679*VLOOKUP($C679,Listen!$B$5:$G$95,$N679+1,FALSE)/VLOOKUP(O$2,Listen!$B$5:$G$95,$N679+1,FALSE),"-")</f>
        <v>0</v>
      </c>
      <c r="P679" s="54">
        <f>IF($C679&lt;=P$2,E679*VLOOKUP($C679,Listen!$B$5:$G$95,$N679+1,FALSE)/VLOOKUP(P$2,Listen!$B$5:$G$95,$N679+1,FALSE),"-")</f>
        <v>0</v>
      </c>
      <c r="Q679" s="54">
        <f>IF($C679&lt;=Q$2,F679*VLOOKUP($C679,Listen!$B$5:$G$95,$N679+1,FALSE)/VLOOKUP(Q$2,Listen!$B$5:$G$95,$N679+1,FALSE),"-")</f>
        <v>0</v>
      </c>
      <c r="R679" s="54">
        <f>IF($C679&lt;=R$2,G679*VLOOKUP($C679,Listen!$B$5:$G$95,$N679+1,FALSE)/VLOOKUP(R$2,Listen!$B$5:$G$95,$N679+1,FALSE),"-")</f>
        <v>0</v>
      </c>
      <c r="S679" s="54">
        <f>IF($C679&lt;=S$2,H679*VLOOKUP($C679,Listen!$B$5:$G$95,$N679+1,FALSE)/VLOOKUP(S$2,Listen!$B$5:$G$95,$N679+1,FALSE),"-")</f>
        <v>0</v>
      </c>
      <c r="T679" s="54">
        <f>IF($C679&lt;=T$2,I679*VLOOKUP($C679,Listen!$B$5:$G$95,$N679+1,FALSE)/VLOOKUP(T$2,Listen!$B$5:$G$95,$N679+1,FALSE),"-")</f>
        <v>0</v>
      </c>
      <c r="U679" s="54">
        <f>IF($C679&lt;=U$2,J679*VLOOKUP($C679,Listen!$B$5:$G$95,$N679+1,FALSE)/VLOOKUP(U$2,Listen!$B$5:$G$95,$N679+1,FALSE),"-")</f>
        <v>0</v>
      </c>
      <c r="V679" s="54">
        <f>IF($C679&lt;=V$2,K679*VLOOKUP($C679,Listen!$B$5:$G$95,$N679+1,FALSE)/VLOOKUP(V$2,Listen!$B$5:$G$95,$N679+1,FALSE),"-")</f>
        <v>0</v>
      </c>
    </row>
    <row r="680" spans="2:22">
      <c r="B680" s="25"/>
      <c r="C680" s="3">
        <v>1970</v>
      </c>
      <c r="D680" s="141"/>
      <c r="E680" s="141"/>
      <c r="F680" s="141"/>
      <c r="G680" s="141"/>
      <c r="H680" s="141"/>
      <c r="I680" s="141"/>
      <c r="J680" s="141"/>
      <c r="K680" s="141"/>
      <c r="M680" s="52">
        <v>33</v>
      </c>
      <c r="N680" s="52">
        <v>5</v>
      </c>
      <c r="O680" s="54">
        <f>IF($C680&lt;=O$2,D680*VLOOKUP($C680,Listen!$B$5:$G$95,$N680+1,FALSE)/VLOOKUP(O$2,Listen!$B$5:$G$95,$N680+1,FALSE),"-")</f>
        <v>0</v>
      </c>
      <c r="P680" s="54">
        <f>IF($C680&lt;=P$2,E680*VLOOKUP($C680,Listen!$B$5:$G$95,$N680+1,FALSE)/VLOOKUP(P$2,Listen!$B$5:$G$95,$N680+1,FALSE),"-")</f>
        <v>0</v>
      </c>
      <c r="Q680" s="54">
        <f>IF($C680&lt;=Q$2,F680*VLOOKUP($C680,Listen!$B$5:$G$95,$N680+1,FALSE)/VLOOKUP(Q$2,Listen!$B$5:$G$95,$N680+1,FALSE),"-")</f>
        <v>0</v>
      </c>
      <c r="R680" s="54">
        <f>IF($C680&lt;=R$2,G680*VLOOKUP($C680,Listen!$B$5:$G$95,$N680+1,FALSE)/VLOOKUP(R$2,Listen!$B$5:$G$95,$N680+1,FALSE),"-")</f>
        <v>0</v>
      </c>
      <c r="S680" s="54">
        <f>IF($C680&lt;=S$2,H680*VLOOKUP($C680,Listen!$B$5:$G$95,$N680+1,FALSE)/VLOOKUP(S$2,Listen!$B$5:$G$95,$N680+1,FALSE),"-")</f>
        <v>0</v>
      </c>
      <c r="T680" s="54">
        <f>IF($C680&lt;=T$2,I680*VLOOKUP($C680,Listen!$B$5:$G$95,$N680+1,FALSE)/VLOOKUP(T$2,Listen!$B$5:$G$95,$N680+1,FALSE),"-")</f>
        <v>0</v>
      </c>
      <c r="U680" s="54">
        <f>IF($C680&lt;=U$2,J680*VLOOKUP($C680,Listen!$B$5:$G$95,$N680+1,FALSE)/VLOOKUP(U$2,Listen!$B$5:$G$95,$N680+1,FALSE),"-")</f>
        <v>0</v>
      </c>
      <c r="V680" s="54">
        <f>IF($C680&lt;=V$2,K680*VLOOKUP($C680,Listen!$B$5:$G$95,$N680+1,FALSE)/VLOOKUP(V$2,Listen!$B$5:$G$95,$N680+1,FALSE),"-")</f>
        <v>0</v>
      </c>
    </row>
    <row r="681" spans="2:22">
      <c r="B681" s="25"/>
      <c r="C681" s="3">
        <v>1969</v>
      </c>
      <c r="D681" s="141"/>
      <c r="E681" s="141"/>
      <c r="F681" s="141"/>
      <c r="G681" s="141"/>
      <c r="H681" s="141"/>
      <c r="I681" s="141"/>
      <c r="J681" s="141"/>
      <c r="K681" s="141"/>
      <c r="M681" s="52">
        <v>33</v>
      </c>
      <c r="N681" s="52">
        <v>5</v>
      </c>
      <c r="O681" s="54">
        <f>IF($C681&lt;=O$2,D681*VLOOKUP($C681,Listen!$B$5:$G$95,$N681+1,FALSE)/VLOOKUP(O$2,Listen!$B$5:$G$95,$N681+1,FALSE),"-")</f>
        <v>0</v>
      </c>
      <c r="P681" s="54">
        <f>IF($C681&lt;=P$2,E681*VLOOKUP($C681,Listen!$B$5:$G$95,$N681+1,FALSE)/VLOOKUP(P$2,Listen!$B$5:$G$95,$N681+1,FALSE),"-")</f>
        <v>0</v>
      </c>
      <c r="Q681" s="54">
        <f>IF($C681&lt;=Q$2,F681*VLOOKUP($C681,Listen!$B$5:$G$95,$N681+1,FALSE)/VLOOKUP(Q$2,Listen!$B$5:$G$95,$N681+1,FALSE),"-")</f>
        <v>0</v>
      </c>
      <c r="R681" s="54">
        <f>IF($C681&lt;=R$2,G681*VLOOKUP($C681,Listen!$B$5:$G$95,$N681+1,FALSE)/VLOOKUP(R$2,Listen!$B$5:$G$95,$N681+1,FALSE),"-")</f>
        <v>0</v>
      </c>
      <c r="S681" s="54">
        <f>IF($C681&lt;=S$2,H681*VLOOKUP($C681,Listen!$B$5:$G$95,$N681+1,FALSE)/VLOOKUP(S$2,Listen!$B$5:$G$95,$N681+1,FALSE),"-")</f>
        <v>0</v>
      </c>
      <c r="T681" s="54">
        <f>IF($C681&lt;=T$2,I681*VLOOKUP($C681,Listen!$B$5:$G$95,$N681+1,FALSE)/VLOOKUP(T$2,Listen!$B$5:$G$95,$N681+1,FALSE),"-")</f>
        <v>0</v>
      </c>
      <c r="U681" s="54">
        <f>IF($C681&lt;=U$2,J681*VLOOKUP($C681,Listen!$B$5:$G$95,$N681+1,FALSE)/VLOOKUP(U$2,Listen!$B$5:$G$95,$N681+1,FALSE),"-")</f>
        <v>0</v>
      </c>
      <c r="V681" s="54">
        <f>IF($C681&lt;=V$2,K681*VLOOKUP($C681,Listen!$B$5:$G$95,$N681+1,FALSE)/VLOOKUP(V$2,Listen!$B$5:$G$95,$N681+1,FALSE),"-")</f>
        <v>0</v>
      </c>
    </row>
    <row r="682" spans="2:22">
      <c r="B682" s="25"/>
      <c r="C682" s="3">
        <v>1968</v>
      </c>
      <c r="D682" s="141"/>
      <c r="E682" s="141"/>
      <c r="F682" s="141"/>
      <c r="G682" s="141"/>
      <c r="H682" s="141"/>
      <c r="I682" s="141"/>
      <c r="J682" s="141"/>
      <c r="K682" s="141"/>
      <c r="M682" s="52">
        <v>33</v>
      </c>
      <c r="N682" s="52">
        <v>5</v>
      </c>
      <c r="O682" s="54">
        <f>IF($C682&lt;=O$2,D682*VLOOKUP($C682,Listen!$B$5:$G$95,$N682+1,FALSE)/VLOOKUP(O$2,Listen!$B$5:$G$95,$N682+1,FALSE),"-")</f>
        <v>0</v>
      </c>
      <c r="P682" s="54">
        <f>IF($C682&lt;=P$2,E682*VLOOKUP($C682,Listen!$B$5:$G$95,$N682+1,FALSE)/VLOOKUP(P$2,Listen!$B$5:$G$95,$N682+1,FALSE),"-")</f>
        <v>0</v>
      </c>
      <c r="Q682" s="54">
        <f>IF($C682&lt;=Q$2,F682*VLOOKUP($C682,Listen!$B$5:$G$95,$N682+1,FALSE)/VLOOKUP(Q$2,Listen!$B$5:$G$95,$N682+1,FALSE),"-")</f>
        <v>0</v>
      </c>
      <c r="R682" s="54">
        <f>IF($C682&lt;=R$2,G682*VLOOKUP($C682,Listen!$B$5:$G$95,$N682+1,FALSE)/VLOOKUP(R$2,Listen!$B$5:$G$95,$N682+1,FALSE),"-")</f>
        <v>0</v>
      </c>
      <c r="S682" s="54">
        <f>IF($C682&lt;=S$2,H682*VLOOKUP($C682,Listen!$B$5:$G$95,$N682+1,FALSE)/VLOOKUP(S$2,Listen!$B$5:$G$95,$N682+1,FALSE),"-")</f>
        <v>0</v>
      </c>
      <c r="T682" s="54">
        <f>IF($C682&lt;=T$2,I682*VLOOKUP($C682,Listen!$B$5:$G$95,$N682+1,FALSE)/VLOOKUP(T$2,Listen!$B$5:$G$95,$N682+1,FALSE),"-")</f>
        <v>0</v>
      </c>
      <c r="U682" s="54">
        <f>IF($C682&lt;=U$2,J682*VLOOKUP($C682,Listen!$B$5:$G$95,$N682+1,FALSE)/VLOOKUP(U$2,Listen!$B$5:$G$95,$N682+1,FALSE),"-")</f>
        <v>0</v>
      </c>
      <c r="V682" s="54">
        <f>IF($C682&lt;=V$2,K682*VLOOKUP($C682,Listen!$B$5:$G$95,$N682+1,FALSE)/VLOOKUP(V$2,Listen!$B$5:$G$95,$N682+1,FALSE),"-")</f>
        <v>0</v>
      </c>
    </row>
    <row r="683" spans="2:22">
      <c r="B683" s="25"/>
      <c r="C683" s="3">
        <v>1967</v>
      </c>
      <c r="D683" s="141"/>
      <c r="E683" s="141"/>
      <c r="F683" s="141"/>
      <c r="G683" s="141"/>
      <c r="H683" s="141"/>
      <c r="I683" s="141"/>
      <c r="J683" s="141"/>
      <c r="K683" s="141"/>
      <c r="M683" s="52">
        <v>33</v>
      </c>
      <c r="N683" s="52">
        <v>5</v>
      </c>
      <c r="O683" s="54">
        <f>IF($C683&lt;=O$2,D683*VLOOKUP($C683,Listen!$B$5:$G$95,$N683+1,FALSE)/VLOOKUP(O$2,Listen!$B$5:$G$95,$N683+1,FALSE),"-")</f>
        <v>0</v>
      </c>
      <c r="P683" s="54">
        <f>IF($C683&lt;=P$2,E683*VLOOKUP($C683,Listen!$B$5:$G$95,$N683+1,FALSE)/VLOOKUP(P$2,Listen!$B$5:$G$95,$N683+1,FALSE),"-")</f>
        <v>0</v>
      </c>
      <c r="Q683" s="54">
        <f>IF($C683&lt;=Q$2,F683*VLOOKUP($C683,Listen!$B$5:$G$95,$N683+1,FALSE)/VLOOKUP(Q$2,Listen!$B$5:$G$95,$N683+1,FALSE),"-")</f>
        <v>0</v>
      </c>
      <c r="R683" s="54">
        <f>IF($C683&lt;=R$2,G683*VLOOKUP($C683,Listen!$B$5:$G$95,$N683+1,FALSE)/VLOOKUP(R$2,Listen!$B$5:$G$95,$N683+1,FALSE),"-")</f>
        <v>0</v>
      </c>
      <c r="S683" s="54">
        <f>IF($C683&lt;=S$2,H683*VLOOKUP($C683,Listen!$B$5:$G$95,$N683+1,FALSE)/VLOOKUP(S$2,Listen!$B$5:$G$95,$N683+1,FALSE),"-")</f>
        <v>0</v>
      </c>
      <c r="T683" s="54">
        <f>IF($C683&lt;=T$2,I683*VLOOKUP($C683,Listen!$B$5:$G$95,$N683+1,FALSE)/VLOOKUP(T$2,Listen!$B$5:$G$95,$N683+1,FALSE),"-")</f>
        <v>0</v>
      </c>
      <c r="U683" s="54">
        <f>IF($C683&lt;=U$2,J683*VLOOKUP($C683,Listen!$B$5:$G$95,$N683+1,FALSE)/VLOOKUP(U$2,Listen!$B$5:$G$95,$N683+1,FALSE),"-")</f>
        <v>0</v>
      </c>
      <c r="V683" s="54">
        <f>IF($C683&lt;=V$2,K683*VLOOKUP($C683,Listen!$B$5:$G$95,$N683+1,FALSE)/VLOOKUP(V$2,Listen!$B$5:$G$95,$N683+1,FALSE),"-")</f>
        <v>0</v>
      </c>
    </row>
    <row r="684" spans="2:22">
      <c r="B684" s="25"/>
      <c r="C684" s="3">
        <v>1966</v>
      </c>
      <c r="D684" s="141"/>
      <c r="E684" s="141"/>
      <c r="F684" s="141"/>
      <c r="G684" s="141"/>
      <c r="H684" s="141"/>
      <c r="I684" s="141"/>
      <c r="J684" s="141"/>
      <c r="K684" s="141"/>
      <c r="M684" s="52">
        <v>33</v>
      </c>
      <c r="N684" s="52">
        <v>5</v>
      </c>
      <c r="O684" s="54">
        <f>IF($C684&lt;=O$2,D684*VLOOKUP($C684,Listen!$B$5:$G$95,$N684+1,FALSE)/VLOOKUP(O$2,Listen!$B$5:$G$95,$N684+1,FALSE),"-")</f>
        <v>0</v>
      </c>
      <c r="P684" s="54">
        <f>IF($C684&lt;=P$2,E684*VLOOKUP($C684,Listen!$B$5:$G$95,$N684+1,FALSE)/VLOOKUP(P$2,Listen!$B$5:$G$95,$N684+1,FALSE),"-")</f>
        <v>0</v>
      </c>
      <c r="Q684" s="54">
        <f>IF($C684&lt;=Q$2,F684*VLOOKUP($C684,Listen!$B$5:$G$95,$N684+1,FALSE)/VLOOKUP(Q$2,Listen!$B$5:$G$95,$N684+1,FALSE),"-")</f>
        <v>0</v>
      </c>
      <c r="R684" s="54">
        <f>IF($C684&lt;=R$2,G684*VLOOKUP($C684,Listen!$B$5:$G$95,$N684+1,FALSE)/VLOOKUP(R$2,Listen!$B$5:$G$95,$N684+1,FALSE),"-")</f>
        <v>0</v>
      </c>
      <c r="S684" s="54">
        <f>IF($C684&lt;=S$2,H684*VLOOKUP($C684,Listen!$B$5:$G$95,$N684+1,FALSE)/VLOOKUP(S$2,Listen!$B$5:$G$95,$N684+1,FALSE),"-")</f>
        <v>0</v>
      </c>
      <c r="T684" s="54">
        <f>IF($C684&lt;=T$2,I684*VLOOKUP($C684,Listen!$B$5:$G$95,$N684+1,FALSE)/VLOOKUP(T$2,Listen!$B$5:$G$95,$N684+1,FALSE),"-")</f>
        <v>0</v>
      </c>
      <c r="U684" s="54">
        <f>IF($C684&lt;=U$2,J684*VLOOKUP($C684,Listen!$B$5:$G$95,$N684+1,FALSE)/VLOOKUP(U$2,Listen!$B$5:$G$95,$N684+1,FALSE),"-")</f>
        <v>0</v>
      </c>
      <c r="V684" s="54">
        <f>IF($C684&lt;=V$2,K684*VLOOKUP($C684,Listen!$B$5:$G$95,$N684+1,FALSE)/VLOOKUP(V$2,Listen!$B$5:$G$95,$N684+1,FALSE),"-")</f>
        <v>0</v>
      </c>
    </row>
    <row r="685" spans="2:22">
      <c r="B685" s="25"/>
      <c r="C685" s="3">
        <v>1965</v>
      </c>
      <c r="D685" s="141"/>
      <c r="E685" s="141"/>
      <c r="F685" s="141"/>
      <c r="G685" s="141"/>
      <c r="H685" s="141"/>
      <c r="I685" s="141"/>
      <c r="J685" s="141"/>
      <c r="K685" s="141"/>
      <c r="M685" s="52">
        <v>33</v>
      </c>
      <c r="N685" s="52">
        <v>5</v>
      </c>
      <c r="O685" s="54">
        <f>IF($C685&lt;=O$2,D685*VLOOKUP($C685,Listen!$B$5:$G$95,$N685+1,FALSE)/VLOOKUP(O$2,Listen!$B$5:$G$95,$N685+1,FALSE),"-")</f>
        <v>0</v>
      </c>
      <c r="P685" s="54">
        <f>IF($C685&lt;=P$2,E685*VLOOKUP($C685,Listen!$B$5:$G$95,$N685+1,FALSE)/VLOOKUP(P$2,Listen!$B$5:$G$95,$N685+1,FALSE),"-")</f>
        <v>0</v>
      </c>
      <c r="Q685" s="54">
        <f>IF($C685&lt;=Q$2,F685*VLOOKUP($C685,Listen!$B$5:$G$95,$N685+1,FALSE)/VLOOKUP(Q$2,Listen!$B$5:$G$95,$N685+1,FALSE),"-")</f>
        <v>0</v>
      </c>
      <c r="R685" s="54">
        <f>IF($C685&lt;=R$2,G685*VLOOKUP($C685,Listen!$B$5:$G$95,$N685+1,FALSE)/VLOOKUP(R$2,Listen!$B$5:$G$95,$N685+1,FALSE),"-")</f>
        <v>0</v>
      </c>
      <c r="S685" s="54">
        <f>IF($C685&lt;=S$2,H685*VLOOKUP($C685,Listen!$B$5:$G$95,$N685+1,FALSE)/VLOOKUP(S$2,Listen!$B$5:$G$95,$N685+1,FALSE),"-")</f>
        <v>0</v>
      </c>
      <c r="T685" s="54">
        <f>IF($C685&lt;=T$2,I685*VLOOKUP($C685,Listen!$B$5:$G$95,$N685+1,FALSE)/VLOOKUP(T$2,Listen!$B$5:$G$95,$N685+1,FALSE),"-")</f>
        <v>0</v>
      </c>
      <c r="U685" s="54">
        <f>IF($C685&lt;=U$2,J685*VLOOKUP($C685,Listen!$B$5:$G$95,$N685+1,FALSE)/VLOOKUP(U$2,Listen!$B$5:$G$95,$N685+1,FALSE),"-")</f>
        <v>0</v>
      </c>
      <c r="V685" s="54">
        <f>IF($C685&lt;=V$2,K685*VLOOKUP($C685,Listen!$B$5:$G$95,$N685+1,FALSE)/VLOOKUP(V$2,Listen!$B$5:$G$95,$N685+1,FALSE),"-")</f>
        <v>0</v>
      </c>
    </row>
    <row r="686" spans="2:22">
      <c r="B686" s="25"/>
      <c r="C686" s="3">
        <v>1964</v>
      </c>
      <c r="D686" s="141"/>
      <c r="E686" s="141"/>
      <c r="F686" s="141"/>
      <c r="G686" s="141"/>
      <c r="H686" s="141"/>
      <c r="I686" s="141"/>
      <c r="J686" s="141"/>
      <c r="K686" s="141"/>
      <c r="M686" s="52">
        <v>33</v>
      </c>
      <c r="N686" s="52">
        <v>5</v>
      </c>
      <c r="O686" s="54">
        <f>IF($C686&lt;=O$2,D686*VLOOKUP($C686,Listen!$B$5:$G$95,$N686+1,FALSE)/VLOOKUP(O$2,Listen!$B$5:$G$95,$N686+1,FALSE),"-")</f>
        <v>0</v>
      </c>
      <c r="P686" s="54">
        <f>IF($C686&lt;=P$2,E686*VLOOKUP($C686,Listen!$B$5:$G$95,$N686+1,FALSE)/VLOOKUP(P$2,Listen!$B$5:$G$95,$N686+1,FALSE),"-")</f>
        <v>0</v>
      </c>
      <c r="Q686" s="54">
        <f>IF($C686&lt;=Q$2,F686*VLOOKUP($C686,Listen!$B$5:$G$95,$N686+1,FALSE)/VLOOKUP(Q$2,Listen!$B$5:$G$95,$N686+1,FALSE),"-")</f>
        <v>0</v>
      </c>
      <c r="R686" s="54">
        <f>IF($C686&lt;=R$2,G686*VLOOKUP($C686,Listen!$B$5:$G$95,$N686+1,FALSE)/VLOOKUP(R$2,Listen!$B$5:$G$95,$N686+1,FALSE),"-")</f>
        <v>0</v>
      </c>
      <c r="S686" s="54">
        <f>IF($C686&lt;=S$2,H686*VLOOKUP($C686,Listen!$B$5:$G$95,$N686+1,FALSE)/VLOOKUP(S$2,Listen!$B$5:$G$95,$N686+1,FALSE),"-")</f>
        <v>0</v>
      </c>
      <c r="T686" s="54">
        <f>IF($C686&lt;=T$2,I686*VLOOKUP($C686,Listen!$B$5:$G$95,$N686+1,FALSE)/VLOOKUP(T$2,Listen!$B$5:$G$95,$N686+1,FALSE),"-")</f>
        <v>0</v>
      </c>
      <c r="U686" s="54">
        <f>IF($C686&lt;=U$2,J686*VLOOKUP($C686,Listen!$B$5:$G$95,$N686+1,FALSE)/VLOOKUP(U$2,Listen!$B$5:$G$95,$N686+1,FALSE),"-")</f>
        <v>0</v>
      </c>
      <c r="V686" s="54">
        <f>IF($C686&lt;=V$2,K686*VLOOKUP($C686,Listen!$B$5:$G$95,$N686+1,FALSE)/VLOOKUP(V$2,Listen!$B$5:$G$95,$N686+1,FALSE),"-")</f>
        <v>0</v>
      </c>
    </row>
    <row r="687" spans="2:22">
      <c r="B687" s="25"/>
      <c r="C687" s="3">
        <v>1963</v>
      </c>
      <c r="D687" s="141"/>
      <c r="E687" s="141"/>
      <c r="F687" s="141"/>
      <c r="G687" s="141"/>
      <c r="H687" s="141"/>
      <c r="I687" s="141"/>
      <c r="J687" s="141"/>
      <c r="K687" s="141"/>
      <c r="M687" s="52">
        <v>33</v>
      </c>
      <c r="N687" s="52">
        <v>5</v>
      </c>
      <c r="O687" s="54">
        <f>IF($C687&lt;=O$2,D687*VLOOKUP($C687,Listen!$B$5:$G$95,$N687+1,FALSE)/VLOOKUP(O$2,Listen!$B$5:$G$95,$N687+1,FALSE),"-")</f>
        <v>0</v>
      </c>
      <c r="P687" s="54">
        <f>IF($C687&lt;=P$2,E687*VLOOKUP($C687,Listen!$B$5:$G$95,$N687+1,FALSE)/VLOOKUP(P$2,Listen!$B$5:$G$95,$N687+1,FALSE),"-")</f>
        <v>0</v>
      </c>
      <c r="Q687" s="54">
        <f>IF($C687&lt;=Q$2,F687*VLOOKUP($C687,Listen!$B$5:$G$95,$N687+1,FALSE)/VLOOKUP(Q$2,Listen!$B$5:$G$95,$N687+1,FALSE),"-")</f>
        <v>0</v>
      </c>
      <c r="R687" s="54">
        <f>IF($C687&lt;=R$2,G687*VLOOKUP($C687,Listen!$B$5:$G$95,$N687+1,FALSE)/VLOOKUP(R$2,Listen!$B$5:$G$95,$N687+1,FALSE),"-")</f>
        <v>0</v>
      </c>
      <c r="S687" s="54">
        <f>IF($C687&lt;=S$2,H687*VLOOKUP($C687,Listen!$B$5:$G$95,$N687+1,FALSE)/VLOOKUP(S$2,Listen!$B$5:$G$95,$N687+1,FALSE),"-")</f>
        <v>0</v>
      </c>
      <c r="T687" s="54">
        <f>IF($C687&lt;=T$2,I687*VLOOKUP($C687,Listen!$B$5:$G$95,$N687+1,FALSE)/VLOOKUP(T$2,Listen!$B$5:$G$95,$N687+1,FALSE),"-")</f>
        <v>0</v>
      </c>
      <c r="U687" s="54">
        <f>IF($C687&lt;=U$2,J687*VLOOKUP($C687,Listen!$B$5:$G$95,$N687+1,FALSE)/VLOOKUP(U$2,Listen!$B$5:$G$95,$N687+1,FALSE),"-")</f>
        <v>0</v>
      </c>
      <c r="V687" s="54">
        <f>IF($C687&lt;=V$2,K687*VLOOKUP($C687,Listen!$B$5:$G$95,$N687+1,FALSE)/VLOOKUP(V$2,Listen!$B$5:$G$95,$N687+1,FALSE),"-")</f>
        <v>0</v>
      </c>
    </row>
    <row r="688" spans="2:22">
      <c r="B688" s="25"/>
      <c r="C688" s="3">
        <v>1962</v>
      </c>
      <c r="D688" s="141"/>
      <c r="E688" s="141"/>
      <c r="F688" s="141"/>
      <c r="G688" s="141"/>
      <c r="H688" s="141"/>
      <c r="I688" s="141"/>
      <c r="J688" s="141"/>
      <c r="K688" s="141"/>
      <c r="M688" s="52">
        <v>33</v>
      </c>
      <c r="N688" s="52">
        <v>5</v>
      </c>
      <c r="O688" s="54">
        <f>IF($C688&lt;=O$2,D688*VLOOKUP($C688,Listen!$B$5:$G$95,$N688+1,FALSE)/VLOOKUP(O$2,Listen!$B$5:$G$95,$N688+1,FALSE),"-")</f>
        <v>0</v>
      </c>
      <c r="P688" s="54">
        <f>IF($C688&lt;=P$2,E688*VLOOKUP($C688,Listen!$B$5:$G$95,$N688+1,FALSE)/VLOOKUP(P$2,Listen!$B$5:$G$95,$N688+1,FALSE),"-")</f>
        <v>0</v>
      </c>
      <c r="Q688" s="54">
        <f>IF($C688&lt;=Q$2,F688*VLOOKUP($C688,Listen!$B$5:$G$95,$N688+1,FALSE)/VLOOKUP(Q$2,Listen!$B$5:$G$95,$N688+1,FALSE),"-")</f>
        <v>0</v>
      </c>
      <c r="R688" s="54">
        <f>IF($C688&lt;=R$2,G688*VLOOKUP($C688,Listen!$B$5:$G$95,$N688+1,FALSE)/VLOOKUP(R$2,Listen!$B$5:$G$95,$N688+1,FALSE),"-")</f>
        <v>0</v>
      </c>
      <c r="S688" s="54">
        <f>IF($C688&lt;=S$2,H688*VLOOKUP($C688,Listen!$B$5:$G$95,$N688+1,FALSE)/VLOOKUP(S$2,Listen!$B$5:$G$95,$N688+1,FALSE),"-")</f>
        <v>0</v>
      </c>
      <c r="T688" s="54">
        <f>IF($C688&lt;=T$2,I688*VLOOKUP($C688,Listen!$B$5:$G$95,$N688+1,FALSE)/VLOOKUP(T$2,Listen!$B$5:$G$95,$N688+1,FALSE),"-")</f>
        <v>0</v>
      </c>
      <c r="U688" s="54">
        <f>IF($C688&lt;=U$2,J688*VLOOKUP($C688,Listen!$B$5:$G$95,$N688+1,FALSE)/VLOOKUP(U$2,Listen!$B$5:$G$95,$N688+1,FALSE),"-")</f>
        <v>0</v>
      </c>
      <c r="V688" s="54">
        <f>IF($C688&lt;=V$2,K688*VLOOKUP($C688,Listen!$B$5:$G$95,$N688+1,FALSE)/VLOOKUP(V$2,Listen!$B$5:$G$95,$N688+1,FALSE),"-")</f>
        <v>0</v>
      </c>
    </row>
    <row r="689" spans="2:22">
      <c r="B689" s="25"/>
      <c r="C689" s="3">
        <v>1961</v>
      </c>
      <c r="D689" s="141"/>
      <c r="E689" s="141"/>
      <c r="F689" s="141"/>
      <c r="G689" s="141"/>
      <c r="H689" s="141"/>
      <c r="I689" s="141"/>
      <c r="J689" s="141"/>
      <c r="K689" s="141"/>
      <c r="M689" s="52">
        <v>33</v>
      </c>
      <c r="N689" s="52">
        <v>5</v>
      </c>
      <c r="O689" s="54">
        <f>IF($C689&lt;=O$2,D689*VLOOKUP($C689,Listen!$B$5:$G$95,$N689+1,FALSE)/VLOOKUP(O$2,Listen!$B$5:$G$95,$N689+1,FALSE),"-")</f>
        <v>0</v>
      </c>
      <c r="P689" s="54">
        <f>IF($C689&lt;=P$2,E689*VLOOKUP($C689,Listen!$B$5:$G$95,$N689+1,FALSE)/VLOOKUP(P$2,Listen!$B$5:$G$95,$N689+1,FALSE),"-")</f>
        <v>0</v>
      </c>
      <c r="Q689" s="54">
        <f>IF($C689&lt;=Q$2,F689*VLOOKUP($C689,Listen!$B$5:$G$95,$N689+1,FALSE)/VLOOKUP(Q$2,Listen!$B$5:$G$95,$N689+1,FALSE),"-")</f>
        <v>0</v>
      </c>
      <c r="R689" s="54">
        <f>IF($C689&lt;=R$2,G689*VLOOKUP($C689,Listen!$B$5:$G$95,$N689+1,FALSE)/VLOOKUP(R$2,Listen!$B$5:$G$95,$N689+1,FALSE),"-")</f>
        <v>0</v>
      </c>
      <c r="S689" s="54">
        <f>IF($C689&lt;=S$2,H689*VLOOKUP($C689,Listen!$B$5:$G$95,$N689+1,FALSE)/VLOOKUP(S$2,Listen!$B$5:$G$95,$N689+1,FALSE),"-")</f>
        <v>0</v>
      </c>
      <c r="T689" s="54">
        <f>IF($C689&lt;=T$2,I689*VLOOKUP($C689,Listen!$B$5:$G$95,$N689+1,FALSE)/VLOOKUP(T$2,Listen!$B$5:$G$95,$N689+1,FALSE),"-")</f>
        <v>0</v>
      </c>
      <c r="U689" s="54">
        <f>IF($C689&lt;=U$2,J689*VLOOKUP($C689,Listen!$B$5:$G$95,$N689+1,FALSE)/VLOOKUP(U$2,Listen!$B$5:$G$95,$N689+1,FALSE),"-")</f>
        <v>0</v>
      </c>
      <c r="V689" s="54">
        <f>IF($C689&lt;=V$2,K689*VLOOKUP($C689,Listen!$B$5:$G$95,$N689+1,FALSE)/VLOOKUP(V$2,Listen!$B$5:$G$95,$N689+1,FALSE),"-")</f>
        <v>0</v>
      </c>
    </row>
    <row r="690" spans="2:22">
      <c r="B690" s="25"/>
      <c r="C690" s="3">
        <v>1960</v>
      </c>
      <c r="D690" s="141"/>
      <c r="E690" s="141"/>
      <c r="F690" s="141"/>
      <c r="G690" s="141"/>
      <c r="H690" s="141"/>
      <c r="I690" s="141"/>
      <c r="J690" s="141"/>
      <c r="K690" s="141"/>
      <c r="M690" s="52">
        <v>33</v>
      </c>
      <c r="N690" s="52">
        <v>5</v>
      </c>
      <c r="O690" s="54">
        <f>IF($C690&lt;=O$2,D690*VLOOKUP($C690,Listen!$B$5:$G$95,$N690+1,FALSE)/VLOOKUP(O$2,Listen!$B$5:$G$95,$N690+1,FALSE),"-")</f>
        <v>0</v>
      </c>
      <c r="P690" s="54">
        <f>IF($C690&lt;=P$2,E690*VLOOKUP($C690,Listen!$B$5:$G$95,$N690+1,FALSE)/VLOOKUP(P$2,Listen!$B$5:$G$95,$N690+1,FALSE),"-")</f>
        <v>0</v>
      </c>
      <c r="Q690" s="54">
        <f>IF($C690&lt;=Q$2,F690*VLOOKUP($C690,Listen!$B$5:$G$95,$N690+1,FALSE)/VLOOKUP(Q$2,Listen!$B$5:$G$95,$N690+1,FALSE),"-")</f>
        <v>0</v>
      </c>
      <c r="R690" s="54">
        <f>IF($C690&lt;=R$2,G690*VLOOKUP($C690,Listen!$B$5:$G$95,$N690+1,FALSE)/VLOOKUP(R$2,Listen!$B$5:$G$95,$N690+1,FALSE),"-")</f>
        <v>0</v>
      </c>
      <c r="S690" s="54">
        <f>IF($C690&lt;=S$2,H690*VLOOKUP($C690,Listen!$B$5:$G$95,$N690+1,FALSE)/VLOOKUP(S$2,Listen!$B$5:$G$95,$N690+1,FALSE),"-")</f>
        <v>0</v>
      </c>
      <c r="T690" s="54">
        <f>IF($C690&lt;=T$2,I690*VLOOKUP($C690,Listen!$B$5:$G$95,$N690+1,FALSE)/VLOOKUP(T$2,Listen!$B$5:$G$95,$N690+1,FALSE),"-")</f>
        <v>0</v>
      </c>
      <c r="U690" s="54">
        <f>IF($C690&lt;=U$2,J690*VLOOKUP($C690,Listen!$B$5:$G$95,$N690+1,FALSE)/VLOOKUP(U$2,Listen!$B$5:$G$95,$N690+1,FALSE),"-")</f>
        <v>0</v>
      </c>
      <c r="V690" s="54">
        <f>IF($C690&lt;=V$2,K690*VLOOKUP($C690,Listen!$B$5:$G$95,$N690+1,FALSE)/VLOOKUP(V$2,Listen!$B$5:$G$95,$N690+1,FALSE),"-")</f>
        <v>0</v>
      </c>
    </row>
    <row r="691" spans="2:22">
      <c r="B691" s="25"/>
      <c r="C691" s="3">
        <v>1959</v>
      </c>
      <c r="D691" s="141"/>
      <c r="E691" s="141"/>
      <c r="F691" s="141"/>
      <c r="G691" s="141"/>
      <c r="H691" s="141"/>
      <c r="I691" s="141"/>
      <c r="J691" s="141"/>
      <c r="K691" s="141"/>
      <c r="M691" s="52">
        <v>33</v>
      </c>
      <c r="N691" s="52">
        <v>5</v>
      </c>
      <c r="O691" s="54">
        <f>IF($C691&lt;=O$2,D691*VLOOKUP($C691,Listen!$B$5:$G$95,$N691+1,FALSE)/VLOOKUP(O$2,Listen!$B$5:$G$95,$N691+1,FALSE),"-")</f>
        <v>0</v>
      </c>
      <c r="P691" s="54">
        <f>IF($C691&lt;=P$2,E691*VLOOKUP($C691,Listen!$B$5:$G$95,$N691+1,FALSE)/VLOOKUP(P$2,Listen!$B$5:$G$95,$N691+1,FALSE),"-")</f>
        <v>0</v>
      </c>
      <c r="Q691" s="54">
        <f>IF($C691&lt;=Q$2,F691*VLOOKUP($C691,Listen!$B$5:$G$95,$N691+1,FALSE)/VLOOKUP(Q$2,Listen!$B$5:$G$95,$N691+1,FALSE),"-")</f>
        <v>0</v>
      </c>
      <c r="R691" s="54">
        <f>IF($C691&lt;=R$2,G691*VLOOKUP($C691,Listen!$B$5:$G$95,$N691+1,FALSE)/VLOOKUP(R$2,Listen!$B$5:$G$95,$N691+1,FALSE),"-")</f>
        <v>0</v>
      </c>
      <c r="S691" s="54">
        <f>IF($C691&lt;=S$2,H691*VLOOKUP($C691,Listen!$B$5:$G$95,$N691+1,FALSE)/VLOOKUP(S$2,Listen!$B$5:$G$95,$N691+1,FALSE),"-")</f>
        <v>0</v>
      </c>
      <c r="T691" s="54">
        <f>IF($C691&lt;=T$2,I691*VLOOKUP($C691,Listen!$B$5:$G$95,$N691+1,FALSE)/VLOOKUP(T$2,Listen!$B$5:$G$95,$N691+1,FALSE),"-")</f>
        <v>0</v>
      </c>
      <c r="U691" s="54">
        <f>IF($C691&lt;=U$2,J691*VLOOKUP($C691,Listen!$B$5:$G$95,$N691+1,FALSE)/VLOOKUP(U$2,Listen!$B$5:$G$95,$N691+1,FALSE),"-")</f>
        <v>0</v>
      </c>
      <c r="V691" s="54">
        <f>IF($C691&lt;=V$2,K691*VLOOKUP($C691,Listen!$B$5:$G$95,$N691+1,FALSE)/VLOOKUP(V$2,Listen!$B$5:$G$95,$N691+1,FALSE),"-")</f>
        <v>0</v>
      </c>
    </row>
    <row r="692" spans="2:22">
      <c r="B692" s="25"/>
      <c r="C692" s="3">
        <v>1958</v>
      </c>
      <c r="D692" s="141"/>
      <c r="E692" s="141"/>
      <c r="F692" s="141"/>
      <c r="G692" s="141"/>
      <c r="H692" s="141"/>
      <c r="I692" s="141"/>
      <c r="J692" s="141"/>
      <c r="K692" s="141"/>
      <c r="M692" s="52">
        <v>33</v>
      </c>
      <c r="N692" s="52">
        <v>5</v>
      </c>
      <c r="O692" s="54">
        <f>IF($C692&lt;=O$2,D692*VLOOKUP($C692,Listen!$B$5:$G$95,$N692+1,FALSE)/VLOOKUP(O$2,Listen!$B$5:$G$95,$N692+1,FALSE),"-")</f>
        <v>0</v>
      </c>
      <c r="P692" s="54">
        <f>IF($C692&lt;=P$2,E692*VLOOKUP($C692,Listen!$B$5:$G$95,$N692+1,FALSE)/VLOOKUP(P$2,Listen!$B$5:$G$95,$N692+1,FALSE),"-")</f>
        <v>0</v>
      </c>
      <c r="Q692" s="54">
        <f>IF($C692&lt;=Q$2,F692*VLOOKUP($C692,Listen!$B$5:$G$95,$N692+1,FALSE)/VLOOKUP(Q$2,Listen!$B$5:$G$95,$N692+1,FALSE),"-")</f>
        <v>0</v>
      </c>
      <c r="R692" s="54">
        <f>IF($C692&lt;=R$2,G692*VLOOKUP($C692,Listen!$B$5:$G$95,$N692+1,FALSE)/VLOOKUP(R$2,Listen!$B$5:$G$95,$N692+1,FALSE),"-")</f>
        <v>0</v>
      </c>
      <c r="S692" s="54">
        <f>IF($C692&lt;=S$2,H692*VLOOKUP($C692,Listen!$B$5:$G$95,$N692+1,FALSE)/VLOOKUP(S$2,Listen!$B$5:$G$95,$N692+1,FALSE),"-")</f>
        <v>0</v>
      </c>
      <c r="T692" s="54">
        <f>IF($C692&lt;=T$2,I692*VLOOKUP($C692,Listen!$B$5:$G$95,$N692+1,FALSE)/VLOOKUP(T$2,Listen!$B$5:$G$95,$N692+1,FALSE),"-")</f>
        <v>0</v>
      </c>
      <c r="U692" s="54">
        <f>IF($C692&lt;=U$2,J692*VLOOKUP($C692,Listen!$B$5:$G$95,$N692+1,FALSE)/VLOOKUP(U$2,Listen!$B$5:$G$95,$N692+1,FALSE),"-")</f>
        <v>0</v>
      </c>
      <c r="V692" s="54">
        <f>IF($C692&lt;=V$2,K692*VLOOKUP($C692,Listen!$B$5:$G$95,$N692+1,FALSE)/VLOOKUP(V$2,Listen!$B$5:$G$95,$N692+1,FALSE),"-")</f>
        <v>0</v>
      </c>
    </row>
    <row r="693" spans="2:22">
      <c r="B693" s="25"/>
      <c r="C693" s="3">
        <v>1957</v>
      </c>
      <c r="D693" s="141"/>
      <c r="E693" s="141"/>
      <c r="F693" s="141"/>
      <c r="G693" s="141"/>
      <c r="H693" s="141"/>
      <c r="I693" s="141"/>
      <c r="J693" s="141"/>
      <c r="K693" s="141"/>
      <c r="M693" s="52">
        <v>33</v>
      </c>
      <c r="N693" s="52">
        <v>5</v>
      </c>
      <c r="O693" s="54">
        <f>IF($C693&lt;=O$2,D693*VLOOKUP($C693,Listen!$B$5:$G$95,$N693+1,FALSE)/VLOOKUP(O$2,Listen!$B$5:$G$95,$N693+1,FALSE),"-")</f>
        <v>0</v>
      </c>
      <c r="P693" s="54">
        <f>IF($C693&lt;=P$2,E693*VLOOKUP($C693,Listen!$B$5:$G$95,$N693+1,FALSE)/VLOOKUP(P$2,Listen!$B$5:$G$95,$N693+1,FALSE),"-")</f>
        <v>0</v>
      </c>
      <c r="Q693" s="54">
        <f>IF($C693&lt;=Q$2,F693*VLOOKUP($C693,Listen!$B$5:$G$95,$N693+1,FALSE)/VLOOKUP(Q$2,Listen!$B$5:$G$95,$N693+1,FALSE),"-")</f>
        <v>0</v>
      </c>
      <c r="R693" s="54">
        <f>IF($C693&lt;=R$2,G693*VLOOKUP($C693,Listen!$B$5:$G$95,$N693+1,FALSE)/VLOOKUP(R$2,Listen!$B$5:$G$95,$N693+1,FALSE),"-")</f>
        <v>0</v>
      </c>
      <c r="S693" s="54">
        <f>IF($C693&lt;=S$2,H693*VLOOKUP($C693,Listen!$B$5:$G$95,$N693+1,FALSE)/VLOOKUP(S$2,Listen!$B$5:$G$95,$N693+1,FALSE),"-")</f>
        <v>0</v>
      </c>
      <c r="T693" s="54">
        <f>IF($C693&lt;=T$2,I693*VLOOKUP($C693,Listen!$B$5:$G$95,$N693+1,FALSE)/VLOOKUP(T$2,Listen!$B$5:$G$95,$N693+1,FALSE),"-")</f>
        <v>0</v>
      </c>
      <c r="U693" s="54">
        <f>IF($C693&lt;=U$2,J693*VLOOKUP($C693,Listen!$B$5:$G$95,$N693+1,FALSE)/VLOOKUP(U$2,Listen!$B$5:$G$95,$N693+1,FALSE),"-")</f>
        <v>0</v>
      </c>
      <c r="V693" s="54">
        <f>IF($C693&lt;=V$2,K693*VLOOKUP($C693,Listen!$B$5:$G$95,$N693+1,FALSE)/VLOOKUP(V$2,Listen!$B$5:$G$95,$N693+1,FALSE),"-")</f>
        <v>0</v>
      </c>
    </row>
    <row r="694" spans="2:22">
      <c r="B694" s="25"/>
      <c r="C694" s="3">
        <v>1956</v>
      </c>
      <c r="D694" s="141"/>
      <c r="E694" s="141"/>
      <c r="F694" s="141"/>
      <c r="G694" s="141"/>
      <c r="H694" s="141"/>
      <c r="I694" s="141"/>
      <c r="J694" s="141"/>
      <c r="K694" s="141"/>
      <c r="M694" s="52">
        <v>33</v>
      </c>
      <c r="N694" s="52">
        <v>5</v>
      </c>
      <c r="O694" s="54">
        <f>IF($C694&lt;=O$2,D694*VLOOKUP($C694,Listen!$B$5:$G$95,$N694+1,FALSE)/VLOOKUP(O$2,Listen!$B$5:$G$95,$N694+1,FALSE),"-")</f>
        <v>0</v>
      </c>
      <c r="P694" s="54">
        <f>IF($C694&lt;=P$2,E694*VLOOKUP($C694,Listen!$B$5:$G$95,$N694+1,FALSE)/VLOOKUP(P$2,Listen!$B$5:$G$95,$N694+1,FALSE),"-")</f>
        <v>0</v>
      </c>
      <c r="Q694" s="54">
        <f>IF($C694&lt;=Q$2,F694*VLOOKUP($C694,Listen!$B$5:$G$95,$N694+1,FALSE)/VLOOKUP(Q$2,Listen!$B$5:$G$95,$N694+1,FALSE),"-")</f>
        <v>0</v>
      </c>
      <c r="R694" s="54">
        <f>IF($C694&lt;=R$2,G694*VLOOKUP($C694,Listen!$B$5:$G$95,$N694+1,FALSE)/VLOOKUP(R$2,Listen!$B$5:$G$95,$N694+1,FALSE),"-")</f>
        <v>0</v>
      </c>
      <c r="S694" s="54">
        <f>IF($C694&lt;=S$2,H694*VLOOKUP($C694,Listen!$B$5:$G$95,$N694+1,FALSE)/VLOOKUP(S$2,Listen!$B$5:$G$95,$N694+1,FALSE),"-")</f>
        <v>0</v>
      </c>
      <c r="T694" s="54">
        <f>IF($C694&lt;=T$2,I694*VLOOKUP($C694,Listen!$B$5:$G$95,$N694+1,FALSE)/VLOOKUP(T$2,Listen!$B$5:$G$95,$N694+1,FALSE),"-")</f>
        <v>0</v>
      </c>
      <c r="U694" s="54">
        <f>IF($C694&lt;=U$2,J694*VLOOKUP($C694,Listen!$B$5:$G$95,$N694+1,FALSE)/VLOOKUP(U$2,Listen!$B$5:$G$95,$N694+1,FALSE),"-")</f>
        <v>0</v>
      </c>
      <c r="V694" s="54">
        <f>IF($C694&lt;=V$2,K694*VLOOKUP($C694,Listen!$B$5:$G$95,$N694+1,FALSE)/VLOOKUP(V$2,Listen!$B$5:$G$95,$N694+1,FALSE),"-")</f>
        <v>0</v>
      </c>
    </row>
    <row r="695" spans="2:22">
      <c r="B695" s="25"/>
      <c r="C695" s="3">
        <v>1955</v>
      </c>
      <c r="D695" s="141"/>
      <c r="E695" s="141"/>
      <c r="F695" s="141"/>
      <c r="G695" s="141"/>
      <c r="H695" s="141"/>
      <c r="I695" s="141"/>
      <c r="J695" s="141"/>
      <c r="K695" s="141"/>
      <c r="M695" s="52">
        <v>33</v>
      </c>
      <c r="N695" s="52">
        <v>5</v>
      </c>
      <c r="O695" s="54">
        <f>IF($C695&lt;=O$2,D695*VLOOKUP($C695,Listen!$B$5:$G$95,$N695+1,FALSE)/VLOOKUP(O$2,Listen!$B$5:$G$95,$N695+1,FALSE),"-")</f>
        <v>0</v>
      </c>
      <c r="P695" s="54">
        <f>IF($C695&lt;=P$2,E695*VLOOKUP($C695,Listen!$B$5:$G$95,$N695+1,FALSE)/VLOOKUP(P$2,Listen!$B$5:$G$95,$N695+1,FALSE),"-")</f>
        <v>0</v>
      </c>
      <c r="Q695" s="54">
        <f>IF($C695&lt;=Q$2,F695*VLOOKUP($C695,Listen!$B$5:$G$95,$N695+1,FALSE)/VLOOKUP(Q$2,Listen!$B$5:$G$95,$N695+1,FALSE),"-")</f>
        <v>0</v>
      </c>
      <c r="R695" s="54">
        <f>IF($C695&lt;=R$2,G695*VLOOKUP($C695,Listen!$B$5:$G$95,$N695+1,FALSE)/VLOOKUP(R$2,Listen!$B$5:$G$95,$N695+1,FALSE),"-")</f>
        <v>0</v>
      </c>
      <c r="S695" s="54">
        <f>IF($C695&lt;=S$2,H695*VLOOKUP($C695,Listen!$B$5:$G$95,$N695+1,FALSE)/VLOOKUP(S$2,Listen!$B$5:$G$95,$N695+1,FALSE),"-")</f>
        <v>0</v>
      </c>
      <c r="T695" s="54">
        <f>IF($C695&lt;=T$2,I695*VLOOKUP($C695,Listen!$B$5:$G$95,$N695+1,FALSE)/VLOOKUP(T$2,Listen!$B$5:$G$95,$N695+1,FALSE),"-")</f>
        <v>0</v>
      </c>
      <c r="U695" s="54">
        <f>IF($C695&lt;=U$2,J695*VLOOKUP($C695,Listen!$B$5:$G$95,$N695+1,FALSE)/VLOOKUP(U$2,Listen!$B$5:$G$95,$N695+1,FALSE),"-")</f>
        <v>0</v>
      </c>
      <c r="V695" s="54">
        <f>IF($C695&lt;=V$2,K695*VLOOKUP($C695,Listen!$B$5:$G$95,$N695+1,FALSE)/VLOOKUP(V$2,Listen!$B$5:$G$95,$N695+1,FALSE),"-")</f>
        <v>0</v>
      </c>
    </row>
    <row r="696" spans="2:22">
      <c r="B696" s="25"/>
      <c r="C696" s="3">
        <v>1954</v>
      </c>
      <c r="D696" s="141"/>
      <c r="E696" s="141"/>
      <c r="F696" s="141"/>
      <c r="G696" s="141"/>
      <c r="H696" s="141"/>
      <c r="I696" s="141"/>
      <c r="J696" s="141"/>
      <c r="K696" s="141"/>
      <c r="M696" s="52">
        <v>33</v>
      </c>
      <c r="N696" s="52">
        <v>5</v>
      </c>
      <c r="O696" s="54">
        <f>IF($C696&lt;=O$2,D696*VLOOKUP($C696,Listen!$B$5:$G$95,$N696+1,FALSE)/VLOOKUP(O$2,Listen!$B$5:$G$95,$N696+1,FALSE),"-")</f>
        <v>0</v>
      </c>
      <c r="P696" s="54">
        <f>IF($C696&lt;=P$2,E696*VLOOKUP($C696,Listen!$B$5:$G$95,$N696+1,FALSE)/VLOOKUP(P$2,Listen!$B$5:$G$95,$N696+1,FALSE),"-")</f>
        <v>0</v>
      </c>
      <c r="Q696" s="54">
        <f>IF($C696&lt;=Q$2,F696*VLOOKUP($C696,Listen!$B$5:$G$95,$N696+1,FALSE)/VLOOKUP(Q$2,Listen!$B$5:$G$95,$N696+1,FALSE),"-")</f>
        <v>0</v>
      </c>
      <c r="R696" s="54">
        <f>IF($C696&lt;=R$2,G696*VLOOKUP($C696,Listen!$B$5:$G$95,$N696+1,FALSE)/VLOOKUP(R$2,Listen!$B$5:$G$95,$N696+1,FALSE),"-")</f>
        <v>0</v>
      </c>
      <c r="S696" s="54">
        <f>IF($C696&lt;=S$2,H696*VLOOKUP($C696,Listen!$B$5:$G$95,$N696+1,FALSE)/VLOOKUP(S$2,Listen!$B$5:$G$95,$N696+1,FALSE),"-")</f>
        <v>0</v>
      </c>
      <c r="T696" s="54">
        <f>IF($C696&lt;=T$2,I696*VLOOKUP($C696,Listen!$B$5:$G$95,$N696+1,FALSE)/VLOOKUP(T$2,Listen!$B$5:$G$95,$N696+1,FALSE),"-")</f>
        <v>0</v>
      </c>
      <c r="U696" s="54">
        <f>IF($C696&lt;=U$2,J696*VLOOKUP($C696,Listen!$B$5:$G$95,$N696+1,FALSE)/VLOOKUP(U$2,Listen!$B$5:$G$95,$N696+1,FALSE),"-")</f>
        <v>0</v>
      </c>
      <c r="V696" s="54">
        <f>IF($C696&lt;=V$2,K696*VLOOKUP($C696,Listen!$B$5:$G$95,$N696+1,FALSE)/VLOOKUP(V$2,Listen!$B$5:$G$95,$N696+1,FALSE),"-")</f>
        <v>0</v>
      </c>
    </row>
    <row r="697" spans="2:22">
      <c r="B697" s="25"/>
      <c r="C697" s="3">
        <v>1953</v>
      </c>
      <c r="D697" s="141"/>
      <c r="E697" s="141"/>
      <c r="F697" s="141"/>
      <c r="G697" s="141"/>
      <c r="H697" s="141"/>
      <c r="I697" s="141"/>
      <c r="J697" s="141"/>
      <c r="K697" s="141"/>
      <c r="M697" s="52">
        <v>33</v>
      </c>
      <c r="N697" s="52">
        <v>5</v>
      </c>
      <c r="O697" s="54">
        <f>IF($C697&lt;=O$2,D697*VLOOKUP($C697,Listen!$B$5:$G$95,$N697+1,FALSE)/VLOOKUP(O$2,Listen!$B$5:$G$95,$N697+1,FALSE),"-")</f>
        <v>0</v>
      </c>
      <c r="P697" s="54">
        <f>IF($C697&lt;=P$2,E697*VLOOKUP($C697,Listen!$B$5:$G$95,$N697+1,FALSE)/VLOOKUP(P$2,Listen!$B$5:$G$95,$N697+1,FALSE),"-")</f>
        <v>0</v>
      </c>
      <c r="Q697" s="54">
        <f>IF($C697&lt;=Q$2,F697*VLOOKUP($C697,Listen!$B$5:$G$95,$N697+1,FALSE)/VLOOKUP(Q$2,Listen!$B$5:$G$95,$N697+1,FALSE),"-")</f>
        <v>0</v>
      </c>
      <c r="R697" s="54">
        <f>IF($C697&lt;=R$2,G697*VLOOKUP($C697,Listen!$B$5:$G$95,$N697+1,FALSE)/VLOOKUP(R$2,Listen!$B$5:$G$95,$N697+1,FALSE),"-")</f>
        <v>0</v>
      </c>
      <c r="S697" s="54">
        <f>IF($C697&lt;=S$2,H697*VLOOKUP($C697,Listen!$B$5:$G$95,$N697+1,FALSE)/VLOOKUP(S$2,Listen!$B$5:$G$95,$N697+1,FALSE),"-")</f>
        <v>0</v>
      </c>
      <c r="T697" s="54">
        <f>IF($C697&lt;=T$2,I697*VLOOKUP($C697,Listen!$B$5:$G$95,$N697+1,FALSE)/VLOOKUP(T$2,Listen!$B$5:$G$95,$N697+1,FALSE),"-")</f>
        <v>0</v>
      </c>
      <c r="U697" s="54">
        <f>IF($C697&lt;=U$2,J697*VLOOKUP($C697,Listen!$B$5:$G$95,$N697+1,FALSE)/VLOOKUP(U$2,Listen!$B$5:$G$95,$N697+1,FALSE),"-")</f>
        <v>0</v>
      </c>
      <c r="V697" s="54">
        <f>IF($C697&lt;=V$2,K697*VLOOKUP($C697,Listen!$B$5:$G$95,$N697+1,FALSE)/VLOOKUP(V$2,Listen!$B$5:$G$95,$N697+1,FALSE),"-")</f>
        <v>0</v>
      </c>
    </row>
    <row r="698" spans="2:22">
      <c r="B698" s="25"/>
      <c r="C698" s="3">
        <v>1952</v>
      </c>
      <c r="D698" s="141"/>
      <c r="E698" s="141"/>
      <c r="F698" s="141"/>
      <c r="G698" s="141"/>
      <c r="H698" s="141"/>
      <c r="I698" s="141"/>
      <c r="J698" s="141"/>
      <c r="K698" s="141"/>
      <c r="M698" s="52">
        <v>33</v>
      </c>
      <c r="N698" s="52">
        <v>5</v>
      </c>
      <c r="O698" s="54">
        <f>IF($C698&lt;=O$2,D698*VLOOKUP($C698,Listen!$B$5:$G$95,$N698+1,FALSE)/VLOOKUP(O$2,Listen!$B$5:$G$95,$N698+1,FALSE),"-")</f>
        <v>0</v>
      </c>
      <c r="P698" s="54">
        <f>IF($C698&lt;=P$2,E698*VLOOKUP($C698,Listen!$B$5:$G$95,$N698+1,FALSE)/VLOOKUP(P$2,Listen!$B$5:$G$95,$N698+1,FALSE),"-")</f>
        <v>0</v>
      </c>
      <c r="Q698" s="54">
        <f>IF($C698&lt;=Q$2,F698*VLOOKUP($C698,Listen!$B$5:$G$95,$N698+1,FALSE)/VLOOKUP(Q$2,Listen!$B$5:$G$95,$N698+1,FALSE),"-")</f>
        <v>0</v>
      </c>
      <c r="R698" s="54">
        <f>IF($C698&lt;=R$2,G698*VLOOKUP($C698,Listen!$B$5:$G$95,$N698+1,FALSE)/VLOOKUP(R$2,Listen!$B$5:$G$95,$N698+1,FALSE),"-")</f>
        <v>0</v>
      </c>
      <c r="S698" s="54">
        <f>IF($C698&lt;=S$2,H698*VLOOKUP($C698,Listen!$B$5:$G$95,$N698+1,FALSE)/VLOOKUP(S$2,Listen!$B$5:$G$95,$N698+1,FALSE),"-")</f>
        <v>0</v>
      </c>
      <c r="T698" s="54">
        <f>IF($C698&lt;=T$2,I698*VLOOKUP($C698,Listen!$B$5:$G$95,$N698+1,FALSE)/VLOOKUP(T$2,Listen!$B$5:$G$95,$N698+1,FALSE),"-")</f>
        <v>0</v>
      </c>
      <c r="U698" s="54">
        <f>IF($C698&lt;=U$2,J698*VLOOKUP($C698,Listen!$B$5:$G$95,$N698+1,FALSE)/VLOOKUP(U$2,Listen!$B$5:$G$95,$N698+1,FALSE),"-")</f>
        <v>0</v>
      </c>
      <c r="V698" s="54">
        <f>IF($C698&lt;=V$2,K698*VLOOKUP($C698,Listen!$B$5:$G$95,$N698+1,FALSE)/VLOOKUP(V$2,Listen!$B$5:$G$95,$N698+1,FALSE),"-")</f>
        <v>0</v>
      </c>
    </row>
    <row r="699" spans="2:22">
      <c r="B699" s="25"/>
      <c r="C699" s="3">
        <v>1951</v>
      </c>
      <c r="D699" s="141"/>
      <c r="E699" s="141"/>
      <c r="F699" s="141"/>
      <c r="G699" s="141"/>
      <c r="H699" s="141"/>
      <c r="I699" s="141"/>
      <c r="J699" s="141"/>
      <c r="K699" s="141"/>
      <c r="M699" s="52">
        <v>33</v>
      </c>
      <c r="N699" s="52">
        <v>5</v>
      </c>
      <c r="O699" s="54">
        <f>IF($C699&lt;=O$2,D699*VLOOKUP($C699,Listen!$B$5:$G$95,$N699+1,FALSE)/VLOOKUP(O$2,Listen!$B$5:$G$95,$N699+1,FALSE),"-")</f>
        <v>0</v>
      </c>
      <c r="P699" s="54">
        <f>IF($C699&lt;=P$2,E699*VLOOKUP($C699,Listen!$B$5:$G$95,$N699+1,FALSE)/VLOOKUP(P$2,Listen!$B$5:$G$95,$N699+1,FALSE),"-")</f>
        <v>0</v>
      </c>
      <c r="Q699" s="54">
        <f>IF($C699&lt;=Q$2,F699*VLOOKUP($C699,Listen!$B$5:$G$95,$N699+1,FALSE)/VLOOKUP(Q$2,Listen!$B$5:$G$95,$N699+1,FALSE),"-")</f>
        <v>0</v>
      </c>
      <c r="R699" s="54">
        <f>IF($C699&lt;=R$2,G699*VLOOKUP($C699,Listen!$B$5:$G$95,$N699+1,FALSE)/VLOOKUP(R$2,Listen!$B$5:$G$95,$N699+1,FALSE),"-")</f>
        <v>0</v>
      </c>
      <c r="S699" s="54">
        <f>IF($C699&lt;=S$2,H699*VLOOKUP($C699,Listen!$B$5:$G$95,$N699+1,FALSE)/VLOOKUP(S$2,Listen!$B$5:$G$95,$N699+1,FALSE),"-")</f>
        <v>0</v>
      </c>
      <c r="T699" s="54">
        <f>IF($C699&lt;=T$2,I699*VLOOKUP($C699,Listen!$B$5:$G$95,$N699+1,FALSE)/VLOOKUP(T$2,Listen!$B$5:$G$95,$N699+1,FALSE),"-")</f>
        <v>0</v>
      </c>
      <c r="U699" s="54">
        <f>IF($C699&lt;=U$2,J699*VLOOKUP($C699,Listen!$B$5:$G$95,$N699+1,FALSE)/VLOOKUP(U$2,Listen!$B$5:$G$95,$N699+1,FALSE),"-")</f>
        <v>0</v>
      </c>
      <c r="V699" s="54">
        <f>IF($C699&lt;=V$2,K699*VLOOKUP($C699,Listen!$B$5:$G$95,$N699+1,FALSE)/VLOOKUP(V$2,Listen!$B$5:$G$95,$N699+1,FALSE),"-")</f>
        <v>0</v>
      </c>
    </row>
    <row r="700" spans="2:22">
      <c r="B700" s="25"/>
      <c r="C700" s="3">
        <v>1950</v>
      </c>
      <c r="D700" s="141"/>
      <c r="E700" s="141"/>
      <c r="F700" s="141"/>
      <c r="G700" s="141"/>
      <c r="H700" s="141"/>
      <c r="I700" s="141"/>
      <c r="J700" s="141"/>
      <c r="K700" s="141"/>
      <c r="M700" s="52">
        <v>33</v>
      </c>
      <c r="N700" s="52">
        <v>5</v>
      </c>
      <c r="O700" s="54">
        <f>IF($C700&lt;=O$2,D700*VLOOKUP($C700,Listen!$B$5:$G$95,$N700+1,FALSE)/VLOOKUP(O$2,Listen!$B$5:$G$95,$N700+1,FALSE),"-")</f>
        <v>0</v>
      </c>
      <c r="P700" s="54">
        <f>IF($C700&lt;=P$2,E700*VLOOKUP($C700,Listen!$B$5:$G$95,$N700+1,FALSE)/VLOOKUP(P$2,Listen!$B$5:$G$95,$N700+1,FALSE),"-")</f>
        <v>0</v>
      </c>
      <c r="Q700" s="54">
        <f>IF($C700&lt;=Q$2,F700*VLOOKUP($C700,Listen!$B$5:$G$95,$N700+1,FALSE)/VLOOKUP(Q$2,Listen!$B$5:$G$95,$N700+1,FALSE),"-")</f>
        <v>0</v>
      </c>
      <c r="R700" s="54">
        <f>IF($C700&lt;=R$2,G700*VLOOKUP($C700,Listen!$B$5:$G$95,$N700+1,FALSE)/VLOOKUP(R$2,Listen!$B$5:$G$95,$N700+1,FALSE),"-")</f>
        <v>0</v>
      </c>
      <c r="S700" s="54">
        <f>IF($C700&lt;=S$2,H700*VLOOKUP($C700,Listen!$B$5:$G$95,$N700+1,FALSE)/VLOOKUP(S$2,Listen!$B$5:$G$95,$N700+1,FALSE),"-")</f>
        <v>0</v>
      </c>
      <c r="T700" s="54">
        <f>IF($C700&lt;=T$2,I700*VLOOKUP($C700,Listen!$B$5:$G$95,$N700+1,FALSE)/VLOOKUP(T$2,Listen!$B$5:$G$95,$N700+1,FALSE),"-")</f>
        <v>0</v>
      </c>
      <c r="U700" s="54">
        <f>IF($C700&lt;=U$2,J700*VLOOKUP($C700,Listen!$B$5:$G$95,$N700+1,FALSE)/VLOOKUP(U$2,Listen!$B$5:$G$95,$N700+1,FALSE),"-")</f>
        <v>0</v>
      </c>
      <c r="V700" s="54">
        <f>IF($C700&lt;=V$2,K700*VLOOKUP($C700,Listen!$B$5:$G$95,$N700+1,FALSE)/VLOOKUP(V$2,Listen!$B$5:$G$95,$N700+1,FALSE),"-")</f>
        <v>0</v>
      </c>
    </row>
    <row r="701" spans="2:22">
      <c r="B701" s="25"/>
      <c r="C701" s="3">
        <v>1949</v>
      </c>
      <c r="D701" s="141"/>
      <c r="E701" s="141"/>
      <c r="F701" s="141"/>
      <c r="G701" s="141"/>
      <c r="H701" s="141"/>
      <c r="I701" s="141"/>
      <c r="J701" s="141"/>
      <c r="K701" s="141"/>
      <c r="M701" s="52">
        <v>33</v>
      </c>
      <c r="N701" s="52">
        <v>5</v>
      </c>
      <c r="O701" s="54">
        <f>IF($C701&lt;=O$2,D701*VLOOKUP($C701,Listen!$B$5:$G$95,$N701+1,FALSE)/VLOOKUP(O$2,Listen!$B$5:$G$95,$N701+1,FALSE),"-")</f>
        <v>0</v>
      </c>
      <c r="P701" s="54">
        <f>IF($C701&lt;=P$2,E701*VLOOKUP($C701,Listen!$B$5:$G$95,$N701+1,FALSE)/VLOOKUP(P$2,Listen!$B$5:$G$95,$N701+1,FALSE),"-")</f>
        <v>0</v>
      </c>
      <c r="Q701" s="54">
        <f>IF($C701&lt;=Q$2,F701*VLOOKUP($C701,Listen!$B$5:$G$95,$N701+1,FALSE)/VLOOKUP(Q$2,Listen!$B$5:$G$95,$N701+1,FALSE),"-")</f>
        <v>0</v>
      </c>
      <c r="R701" s="54">
        <f>IF($C701&lt;=R$2,G701*VLOOKUP($C701,Listen!$B$5:$G$95,$N701+1,FALSE)/VLOOKUP(R$2,Listen!$B$5:$G$95,$N701+1,FALSE),"-")</f>
        <v>0</v>
      </c>
      <c r="S701" s="54">
        <f>IF($C701&lt;=S$2,H701*VLOOKUP($C701,Listen!$B$5:$G$95,$N701+1,FALSE)/VLOOKUP(S$2,Listen!$B$5:$G$95,$N701+1,FALSE),"-")</f>
        <v>0</v>
      </c>
      <c r="T701" s="54">
        <f>IF($C701&lt;=T$2,I701*VLOOKUP($C701,Listen!$B$5:$G$95,$N701+1,FALSE)/VLOOKUP(T$2,Listen!$B$5:$G$95,$N701+1,FALSE),"-")</f>
        <v>0</v>
      </c>
      <c r="U701" s="54">
        <f>IF($C701&lt;=U$2,J701*VLOOKUP($C701,Listen!$B$5:$G$95,$N701+1,FALSE)/VLOOKUP(U$2,Listen!$B$5:$G$95,$N701+1,FALSE),"-")</f>
        <v>0</v>
      </c>
      <c r="V701" s="54">
        <f>IF($C701&lt;=V$2,K701*VLOOKUP($C701,Listen!$B$5:$G$95,$N701+1,FALSE)/VLOOKUP(V$2,Listen!$B$5:$G$95,$N701+1,FALSE),"-")</f>
        <v>0</v>
      </c>
    </row>
    <row r="702" spans="2:22">
      <c r="B702" s="25"/>
      <c r="C702" s="3">
        <v>1948</v>
      </c>
      <c r="D702" s="141"/>
      <c r="E702" s="141"/>
      <c r="F702" s="141"/>
      <c r="G702" s="141"/>
      <c r="H702" s="141"/>
      <c r="I702" s="141"/>
      <c r="J702" s="141"/>
      <c r="K702" s="141"/>
      <c r="M702" s="52">
        <v>33</v>
      </c>
      <c r="N702" s="52">
        <v>5</v>
      </c>
      <c r="O702" s="54">
        <f>IF($C702&lt;=O$2,D702*VLOOKUP($C702,Listen!$B$5:$G$95,$N702+1,FALSE)/VLOOKUP(O$2,Listen!$B$5:$G$95,$N702+1,FALSE),"-")</f>
        <v>0</v>
      </c>
      <c r="P702" s="54">
        <f>IF($C702&lt;=P$2,E702*VLOOKUP($C702,Listen!$B$5:$G$95,$N702+1,FALSE)/VLOOKUP(P$2,Listen!$B$5:$G$95,$N702+1,FALSE),"-")</f>
        <v>0</v>
      </c>
      <c r="Q702" s="54">
        <f>IF($C702&lt;=Q$2,F702*VLOOKUP($C702,Listen!$B$5:$G$95,$N702+1,FALSE)/VLOOKUP(Q$2,Listen!$B$5:$G$95,$N702+1,FALSE),"-")</f>
        <v>0</v>
      </c>
      <c r="R702" s="54">
        <f>IF($C702&lt;=R$2,G702*VLOOKUP($C702,Listen!$B$5:$G$95,$N702+1,FALSE)/VLOOKUP(R$2,Listen!$B$5:$G$95,$N702+1,FALSE),"-")</f>
        <v>0</v>
      </c>
      <c r="S702" s="54">
        <f>IF($C702&lt;=S$2,H702*VLOOKUP($C702,Listen!$B$5:$G$95,$N702+1,FALSE)/VLOOKUP(S$2,Listen!$B$5:$G$95,$N702+1,FALSE),"-")</f>
        <v>0</v>
      </c>
      <c r="T702" s="54">
        <f>IF($C702&lt;=T$2,I702*VLOOKUP($C702,Listen!$B$5:$G$95,$N702+1,FALSE)/VLOOKUP(T$2,Listen!$B$5:$G$95,$N702+1,FALSE),"-")</f>
        <v>0</v>
      </c>
      <c r="U702" s="54">
        <f>IF($C702&lt;=U$2,J702*VLOOKUP($C702,Listen!$B$5:$G$95,$N702+1,FALSE)/VLOOKUP(U$2,Listen!$B$5:$G$95,$N702+1,FALSE),"-")</f>
        <v>0</v>
      </c>
      <c r="V702" s="54">
        <f>IF($C702&lt;=V$2,K702*VLOOKUP($C702,Listen!$B$5:$G$95,$N702+1,FALSE)/VLOOKUP(V$2,Listen!$B$5:$G$95,$N702+1,FALSE),"-")</f>
        <v>0</v>
      </c>
    </row>
    <row r="703" spans="2:22">
      <c r="B703" s="25"/>
      <c r="C703" s="3">
        <v>1947</v>
      </c>
      <c r="D703" s="141"/>
      <c r="E703" s="141"/>
      <c r="F703" s="141"/>
      <c r="G703" s="141"/>
      <c r="H703" s="141"/>
      <c r="I703" s="141"/>
      <c r="J703" s="141"/>
      <c r="K703" s="141"/>
      <c r="M703" s="52">
        <v>33</v>
      </c>
      <c r="N703" s="52">
        <v>5</v>
      </c>
      <c r="O703" s="54">
        <f>IF($C703&lt;=O$2,D703*VLOOKUP($C703,Listen!$B$5:$G$95,$N703+1,FALSE)/VLOOKUP(O$2,Listen!$B$5:$G$95,$N703+1,FALSE),"-")</f>
        <v>0</v>
      </c>
      <c r="P703" s="54">
        <f>IF($C703&lt;=P$2,E703*VLOOKUP($C703,Listen!$B$5:$G$95,$N703+1,FALSE)/VLOOKUP(P$2,Listen!$B$5:$G$95,$N703+1,FALSE),"-")</f>
        <v>0</v>
      </c>
      <c r="Q703" s="54">
        <f>IF($C703&lt;=Q$2,F703*VLOOKUP($C703,Listen!$B$5:$G$95,$N703+1,FALSE)/VLOOKUP(Q$2,Listen!$B$5:$G$95,$N703+1,FALSE),"-")</f>
        <v>0</v>
      </c>
      <c r="R703" s="54">
        <f>IF($C703&lt;=R$2,G703*VLOOKUP($C703,Listen!$B$5:$G$95,$N703+1,FALSE)/VLOOKUP(R$2,Listen!$B$5:$G$95,$N703+1,FALSE),"-")</f>
        <v>0</v>
      </c>
      <c r="S703" s="54">
        <f>IF($C703&lt;=S$2,H703*VLOOKUP($C703,Listen!$B$5:$G$95,$N703+1,FALSE)/VLOOKUP(S$2,Listen!$B$5:$G$95,$N703+1,FALSE),"-")</f>
        <v>0</v>
      </c>
      <c r="T703" s="54">
        <f>IF($C703&lt;=T$2,I703*VLOOKUP($C703,Listen!$B$5:$G$95,$N703+1,FALSE)/VLOOKUP(T$2,Listen!$B$5:$G$95,$N703+1,FALSE),"-")</f>
        <v>0</v>
      </c>
      <c r="U703" s="54">
        <f>IF($C703&lt;=U$2,J703*VLOOKUP($C703,Listen!$B$5:$G$95,$N703+1,FALSE)/VLOOKUP(U$2,Listen!$B$5:$G$95,$N703+1,FALSE),"-")</f>
        <v>0</v>
      </c>
      <c r="V703" s="54">
        <f>IF($C703&lt;=V$2,K703*VLOOKUP($C703,Listen!$B$5:$G$95,$N703+1,FALSE)/VLOOKUP(V$2,Listen!$B$5:$G$95,$N703+1,FALSE),"-")</f>
        <v>0</v>
      </c>
    </row>
    <row r="704" spans="2:22">
      <c r="B704" s="25"/>
      <c r="C704" s="3">
        <v>1946</v>
      </c>
      <c r="D704" s="141"/>
      <c r="E704" s="141"/>
      <c r="F704" s="141"/>
      <c r="G704" s="141"/>
      <c r="H704" s="141"/>
      <c r="I704" s="141"/>
      <c r="J704" s="141"/>
      <c r="K704" s="141"/>
      <c r="M704" s="52">
        <v>33</v>
      </c>
      <c r="N704" s="52">
        <v>5</v>
      </c>
      <c r="O704" s="54">
        <f>IF($C704&lt;=O$2,D704*VLOOKUP($C704,Listen!$B$5:$G$95,$N704+1,FALSE)/VLOOKUP(O$2,Listen!$B$5:$G$95,$N704+1,FALSE),"-")</f>
        <v>0</v>
      </c>
      <c r="P704" s="54">
        <f>IF($C704&lt;=P$2,E704*VLOOKUP($C704,Listen!$B$5:$G$95,$N704+1,FALSE)/VLOOKUP(P$2,Listen!$B$5:$G$95,$N704+1,FALSE),"-")</f>
        <v>0</v>
      </c>
      <c r="Q704" s="54">
        <f>IF($C704&lt;=Q$2,F704*VLOOKUP($C704,Listen!$B$5:$G$95,$N704+1,FALSE)/VLOOKUP(Q$2,Listen!$B$5:$G$95,$N704+1,FALSE),"-")</f>
        <v>0</v>
      </c>
      <c r="R704" s="54">
        <f>IF($C704&lt;=R$2,G704*VLOOKUP($C704,Listen!$B$5:$G$95,$N704+1,FALSE)/VLOOKUP(R$2,Listen!$B$5:$G$95,$N704+1,FALSE),"-")</f>
        <v>0</v>
      </c>
      <c r="S704" s="54">
        <f>IF($C704&lt;=S$2,H704*VLOOKUP($C704,Listen!$B$5:$G$95,$N704+1,FALSE)/VLOOKUP(S$2,Listen!$B$5:$G$95,$N704+1,FALSE),"-")</f>
        <v>0</v>
      </c>
      <c r="T704" s="54">
        <f>IF($C704&lt;=T$2,I704*VLOOKUP($C704,Listen!$B$5:$G$95,$N704+1,FALSE)/VLOOKUP(T$2,Listen!$B$5:$G$95,$N704+1,FALSE),"-")</f>
        <v>0</v>
      </c>
      <c r="U704" s="54">
        <f>IF($C704&lt;=U$2,J704*VLOOKUP($C704,Listen!$B$5:$G$95,$N704+1,FALSE)/VLOOKUP(U$2,Listen!$B$5:$G$95,$N704+1,FALSE),"-")</f>
        <v>0</v>
      </c>
      <c r="V704" s="54">
        <f>IF($C704&lt;=V$2,K704*VLOOKUP($C704,Listen!$B$5:$G$95,$N704+1,FALSE)/VLOOKUP(V$2,Listen!$B$5:$G$95,$N704+1,FALSE),"-")</f>
        <v>0</v>
      </c>
    </row>
    <row r="705" spans="2:22">
      <c r="B705" s="25"/>
      <c r="C705" s="3">
        <v>1945</v>
      </c>
      <c r="D705" s="141"/>
      <c r="E705" s="141"/>
      <c r="F705" s="141"/>
      <c r="G705" s="141"/>
      <c r="H705" s="141"/>
      <c r="I705" s="141"/>
      <c r="J705" s="141"/>
      <c r="K705" s="141"/>
      <c r="M705" s="52">
        <v>33</v>
      </c>
      <c r="N705" s="52">
        <v>5</v>
      </c>
      <c r="O705" s="54">
        <f>IF($C705&lt;=O$2,D705*VLOOKUP($C705,Listen!$B$5:$G$95,$N705+1,FALSE)/VLOOKUP(O$2,Listen!$B$5:$G$95,$N705+1,FALSE),"-")</f>
        <v>0</v>
      </c>
      <c r="P705" s="54">
        <f>IF($C705&lt;=P$2,E705*VLOOKUP($C705,Listen!$B$5:$G$95,$N705+1,FALSE)/VLOOKUP(P$2,Listen!$B$5:$G$95,$N705+1,FALSE),"-")</f>
        <v>0</v>
      </c>
      <c r="Q705" s="54">
        <f>IF($C705&lt;=Q$2,F705*VLOOKUP($C705,Listen!$B$5:$G$95,$N705+1,FALSE)/VLOOKUP(Q$2,Listen!$B$5:$G$95,$N705+1,FALSE),"-")</f>
        <v>0</v>
      </c>
      <c r="R705" s="54">
        <f>IF($C705&lt;=R$2,G705*VLOOKUP($C705,Listen!$B$5:$G$95,$N705+1,FALSE)/VLOOKUP(R$2,Listen!$B$5:$G$95,$N705+1,FALSE),"-")</f>
        <v>0</v>
      </c>
      <c r="S705" s="54">
        <f>IF($C705&lt;=S$2,H705*VLOOKUP($C705,Listen!$B$5:$G$95,$N705+1,FALSE)/VLOOKUP(S$2,Listen!$B$5:$G$95,$N705+1,FALSE),"-")</f>
        <v>0</v>
      </c>
      <c r="T705" s="54">
        <f>IF($C705&lt;=T$2,I705*VLOOKUP($C705,Listen!$B$5:$G$95,$N705+1,FALSE)/VLOOKUP(T$2,Listen!$B$5:$G$95,$N705+1,FALSE),"-")</f>
        <v>0</v>
      </c>
      <c r="U705" s="54">
        <f>IF($C705&lt;=U$2,J705*VLOOKUP($C705,Listen!$B$5:$G$95,$N705+1,FALSE)/VLOOKUP(U$2,Listen!$B$5:$G$95,$N705+1,FALSE),"-")</f>
        <v>0</v>
      </c>
      <c r="V705" s="54">
        <f>IF($C705&lt;=V$2,K705*VLOOKUP($C705,Listen!$B$5:$G$95,$N705+1,FALSE)/VLOOKUP(V$2,Listen!$B$5:$G$95,$N705+1,FALSE),"-")</f>
        <v>0</v>
      </c>
    </row>
    <row r="706" spans="2:22">
      <c r="B706" s="25"/>
      <c r="C706" s="3">
        <v>1944</v>
      </c>
      <c r="D706" s="141"/>
      <c r="E706" s="141"/>
      <c r="F706" s="141"/>
      <c r="G706" s="141"/>
      <c r="H706" s="141"/>
      <c r="I706" s="141"/>
      <c r="J706" s="141"/>
      <c r="K706" s="141"/>
      <c r="M706" s="52">
        <v>33</v>
      </c>
      <c r="N706" s="52">
        <v>5</v>
      </c>
      <c r="O706" s="54">
        <f>IF($C706&lt;=O$2,D706*VLOOKUP($C706,Listen!$B$5:$G$95,$N706+1,FALSE)/VLOOKUP(O$2,Listen!$B$5:$G$95,$N706+1,FALSE),"-")</f>
        <v>0</v>
      </c>
      <c r="P706" s="54">
        <f>IF($C706&lt;=P$2,E706*VLOOKUP($C706,Listen!$B$5:$G$95,$N706+1,FALSE)/VLOOKUP(P$2,Listen!$B$5:$G$95,$N706+1,FALSE),"-")</f>
        <v>0</v>
      </c>
      <c r="Q706" s="54">
        <f>IF($C706&lt;=Q$2,F706*VLOOKUP($C706,Listen!$B$5:$G$95,$N706+1,FALSE)/VLOOKUP(Q$2,Listen!$B$5:$G$95,$N706+1,FALSE),"-")</f>
        <v>0</v>
      </c>
      <c r="R706" s="54">
        <f>IF($C706&lt;=R$2,G706*VLOOKUP($C706,Listen!$B$5:$G$95,$N706+1,FALSE)/VLOOKUP(R$2,Listen!$B$5:$G$95,$N706+1,FALSE),"-")</f>
        <v>0</v>
      </c>
      <c r="S706" s="54">
        <f>IF($C706&lt;=S$2,H706*VLOOKUP($C706,Listen!$B$5:$G$95,$N706+1,FALSE)/VLOOKUP(S$2,Listen!$B$5:$G$95,$N706+1,FALSE),"-")</f>
        <v>0</v>
      </c>
      <c r="T706" s="54">
        <f>IF($C706&lt;=T$2,I706*VLOOKUP($C706,Listen!$B$5:$G$95,$N706+1,FALSE)/VLOOKUP(T$2,Listen!$B$5:$G$95,$N706+1,FALSE),"-")</f>
        <v>0</v>
      </c>
      <c r="U706" s="54">
        <f>IF($C706&lt;=U$2,J706*VLOOKUP($C706,Listen!$B$5:$G$95,$N706+1,FALSE)/VLOOKUP(U$2,Listen!$B$5:$G$95,$N706+1,FALSE),"-")</f>
        <v>0</v>
      </c>
      <c r="V706" s="54">
        <f>IF($C706&lt;=V$2,K706*VLOOKUP($C706,Listen!$B$5:$G$95,$N706+1,FALSE)/VLOOKUP(V$2,Listen!$B$5:$G$95,$N706+1,FALSE),"-")</f>
        <v>0</v>
      </c>
    </row>
    <row r="707" spans="2:22">
      <c r="B707" s="25"/>
      <c r="C707" s="3">
        <v>1943</v>
      </c>
      <c r="D707" s="141"/>
      <c r="E707" s="141"/>
      <c r="F707" s="141"/>
      <c r="G707" s="141"/>
      <c r="H707" s="141"/>
      <c r="I707" s="141"/>
      <c r="J707" s="141"/>
      <c r="K707" s="141"/>
      <c r="M707" s="52">
        <v>33</v>
      </c>
      <c r="N707" s="52">
        <v>5</v>
      </c>
      <c r="O707" s="54">
        <f>IF($C707&lt;=O$2,D707*VLOOKUP($C707,Listen!$B$5:$G$95,$N707+1,FALSE)/VLOOKUP(O$2,Listen!$B$5:$G$95,$N707+1,FALSE),"-")</f>
        <v>0</v>
      </c>
      <c r="P707" s="54">
        <f>IF($C707&lt;=P$2,E707*VLOOKUP($C707,Listen!$B$5:$G$95,$N707+1,FALSE)/VLOOKUP(P$2,Listen!$B$5:$G$95,$N707+1,FALSE),"-")</f>
        <v>0</v>
      </c>
      <c r="Q707" s="54">
        <f>IF($C707&lt;=Q$2,F707*VLOOKUP($C707,Listen!$B$5:$G$95,$N707+1,FALSE)/VLOOKUP(Q$2,Listen!$B$5:$G$95,$N707+1,FALSE),"-")</f>
        <v>0</v>
      </c>
      <c r="R707" s="54">
        <f>IF($C707&lt;=R$2,G707*VLOOKUP($C707,Listen!$B$5:$G$95,$N707+1,FALSE)/VLOOKUP(R$2,Listen!$B$5:$G$95,$N707+1,FALSE),"-")</f>
        <v>0</v>
      </c>
      <c r="S707" s="54">
        <f>IF($C707&lt;=S$2,H707*VLOOKUP($C707,Listen!$B$5:$G$95,$N707+1,FALSE)/VLOOKUP(S$2,Listen!$B$5:$G$95,$N707+1,FALSE),"-")</f>
        <v>0</v>
      </c>
      <c r="T707" s="54">
        <f>IF($C707&lt;=T$2,I707*VLOOKUP($C707,Listen!$B$5:$G$95,$N707+1,FALSE)/VLOOKUP(T$2,Listen!$B$5:$G$95,$N707+1,FALSE),"-")</f>
        <v>0</v>
      </c>
      <c r="U707" s="54">
        <f>IF($C707&lt;=U$2,J707*VLOOKUP($C707,Listen!$B$5:$G$95,$N707+1,FALSE)/VLOOKUP(U$2,Listen!$B$5:$G$95,$N707+1,FALSE),"-")</f>
        <v>0</v>
      </c>
      <c r="V707" s="54">
        <f>IF($C707&lt;=V$2,K707*VLOOKUP($C707,Listen!$B$5:$G$95,$N707+1,FALSE)/VLOOKUP(V$2,Listen!$B$5:$G$95,$N707+1,FALSE),"-")</f>
        <v>0</v>
      </c>
    </row>
    <row r="708" spans="2:22">
      <c r="B708" s="25"/>
      <c r="C708" s="3">
        <v>1942</v>
      </c>
      <c r="D708" s="141"/>
      <c r="E708" s="141"/>
      <c r="F708" s="141"/>
      <c r="G708" s="141"/>
      <c r="H708" s="141"/>
      <c r="I708" s="141"/>
      <c r="J708" s="141"/>
      <c r="K708" s="141"/>
      <c r="M708" s="52">
        <v>33</v>
      </c>
      <c r="N708" s="52">
        <v>5</v>
      </c>
      <c r="O708" s="54">
        <f>IF($C708&lt;=O$2,D708*VLOOKUP($C708,Listen!$B$5:$G$95,$N708+1,FALSE)/VLOOKUP(O$2,Listen!$B$5:$G$95,$N708+1,FALSE),"-")</f>
        <v>0</v>
      </c>
      <c r="P708" s="54">
        <f>IF($C708&lt;=P$2,E708*VLOOKUP($C708,Listen!$B$5:$G$95,$N708+1,FALSE)/VLOOKUP(P$2,Listen!$B$5:$G$95,$N708+1,FALSE),"-")</f>
        <v>0</v>
      </c>
      <c r="Q708" s="54">
        <f>IF($C708&lt;=Q$2,F708*VLOOKUP($C708,Listen!$B$5:$G$95,$N708+1,FALSE)/VLOOKUP(Q$2,Listen!$B$5:$G$95,$N708+1,FALSE),"-")</f>
        <v>0</v>
      </c>
      <c r="R708" s="54">
        <f>IF($C708&lt;=R$2,G708*VLOOKUP($C708,Listen!$B$5:$G$95,$N708+1,FALSE)/VLOOKUP(R$2,Listen!$B$5:$G$95,$N708+1,FALSE),"-")</f>
        <v>0</v>
      </c>
      <c r="S708" s="54">
        <f>IF($C708&lt;=S$2,H708*VLOOKUP($C708,Listen!$B$5:$G$95,$N708+1,FALSE)/VLOOKUP(S$2,Listen!$B$5:$G$95,$N708+1,FALSE),"-")</f>
        <v>0</v>
      </c>
      <c r="T708" s="54">
        <f>IF($C708&lt;=T$2,I708*VLOOKUP($C708,Listen!$B$5:$G$95,$N708+1,FALSE)/VLOOKUP(T$2,Listen!$B$5:$G$95,$N708+1,FALSE),"-")</f>
        <v>0</v>
      </c>
      <c r="U708" s="54">
        <f>IF($C708&lt;=U$2,J708*VLOOKUP($C708,Listen!$B$5:$G$95,$N708+1,FALSE)/VLOOKUP(U$2,Listen!$B$5:$G$95,$N708+1,FALSE),"-")</f>
        <v>0</v>
      </c>
      <c r="V708" s="54">
        <f>IF($C708&lt;=V$2,K708*VLOOKUP($C708,Listen!$B$5:$G$95,$N708+1,FALSE)/VLOOKUP(V$2,Listen!$B$5:$G$95,$N708+1,FALSE),"-")</f>
        <v>0</v>
      </c>
    </row>
    <row r="709" spans="2:22">
      <c r="B709" s="25"/>
      <c r="C709" s="3">
        <v>1941</v>
      </c>
      <c r="D709" s="141"/>
      <c r="E709" s="141"/>
      <c r="F709" s="141"/>
      <c r="G709" s="141"/>
      <c r="H709" s="141"/>
      <c r="I709" s="141"/>
      <c r="J709" s="141"/>
      <c r="K709" s="141"/>
      <c r="M709" s="52">
        <v>33</v>
      </c>
      <c r="N709" s="52">
        <v>5</v>
      </c>
      <c r="O709" s="54">
        <f>IF($C709&lt;=O$2,D709*VLOOKUP($C709,Listen!$B$5:$G$95,$N709+1,FALSE)/VLOOKUP(O$2,Listen!$B$5:$G$95,$N709+1,FALSE),"-")</f>
        <v>0</v>
      </c>
      <c r="P709" s="54">
        <f>IF($C709&lt;=P$2,E709*VLOOKUP($C709,Listen!$B$5:$G$95,$N709+1,FALSE)/VLOOKUP(P$2,Listen!$B$5:$G$95,$N709+1,FALSE),"-")</f>
        <v>0</v>
      </c>
      <c r="Q709" s="54">
        <f>IF($C709&lt;=Q$2,F709*VLOOKUP($C709,Listen!$B$5:$G$95,$N709+1,FALSE)/VLOOKUP(Q$2,Listen!$B$5:$G$95,$N709+1,FALSE),"-")</f>
        <v>0</v>
      </c>
      <c r="R709" s="54">
        <f>IF($C709&lt;=R$2,G709*VLOOKUP($C709,Listen!$B$5:$G$95,$N709+1,FALSE)/VLOOKUP(R$2,Listen!$B$5:$G$95,$N709+1,FALSE),"-")</f>
        <v>0</v>
      </c>
      <c r="S709" s="54">
        <f>IF($C709&lt;=S$2,H709*VLOOKUP($C709,Listen!$B$5:$G$95,$N709+1,FALSE)/VLOOKUP(S$2,Listen!$B$5:$G$95,$N709+1,FALSE),"-")</f>
        <v>0</v>
      </c>
      <c r="T709" s="54">
        <f>IF($C709&lt;=T$2,I709*VLOOKUP($C709,Listen!$B$5:$G$95,$N709+1,FALSE)/VLOOKUP(T$2,Listen!$B$5:$G$95,$N709+1,FALSE),"-")</f>
        <v>0</v>
      </c>
      <c r="U709" s="54">
        <f>IF($C709&lt;=U$2,J709*VLOOKUP($C709,Listen!$B$5:$G$95,$N709+1,FALSE)/VLOOKUP(U$2,Listen!$B$5:$G$95,$N709+1,FALSE),"-")</f>
        <v>0</v>
      </c>
      <c r="V709" s="54">
        <f>IF($C709&lt;=V$2,K709*VLOOKUP($C709,Listen!$B$5:$G$95,$N709+1,FALSE)/VLOOKUP(V$2,Listen!$B$5:$G$95,$N709+1,FALSE),"-")</f>
        <v>0</v>
      </c>
    </row>
    <row r="710" spans="2:22">
      <c r="B710" s="25"/>
      <c r="C710" s="3">
        <v>1940</v>
      </c>
      <c r="D710" s="141"/>
      <c r="E710" s="141"/>
      <c r="F710" s="141"/>
      <c r="G710" s="141"/>
      <c r="H710" s="141"/>
      <c r="I710" s="141"/>
      <c r="J710" s="141"/>
      <c r="K710" s="141"/>
      <c r="M710" s="52">
        <v>33</v>
      </c>
      <c r="N710" s="52">
        <v>5</v>
      </c>
      <c r="O710" s="54">
        <f>IF($C710&lt;=O$2,D710*VLOOKUP($C710,Listen!$B$5:$G$95,$N710+1,FALSE)/VLOOKUP(O$2,Listen!$B$5:$G$95,$N710+1,FALSE),"-")</f>
        <v>0</v>
      </c>
      <c r="P710" s="54">
        <f>IF($C710&lt;=P$2,E710*VLOOKUP($C710,Listen!$B$5:$G$95,$N710+1,FALSE)/VLOOKUP(P$2,Listen!$B$5:$G$95,$N710+1,FALSE),"-")</f>
        <v>0</v>
      </c>
      <c r="Q710" s="54">
        <f>IF($C710&lt;=Q$2,F710*VLOOKUP($C710,Listen!$B$5:$G$95,$N710+1,FALSE)/VLOOKUP(Q$2,Listen!$B$5:$G$95,$N710+1,FALSE),"-")</f>
        <v>0</v>
      </c>
      <c r="R710" s="54">
        <f>IF($C710&lt;=R$2,G710*VLOOKUP($C710,Listen!$B$5:$G$95,$N710+1,FALSE)/VLOOKUP(R$2,Listen!$B$5:$G$95,$N710+1,FALSE),"-")</f>
        <v>0</v>
      </c>
      <c r="S710" s="54">
        <f>IF($C710&lt;=S$2,H710*VLOOKUP($C710,Listen!$B$5:$G$95,$N710+1,FALSE)/VLOOKUP(S$2,Listen!$B$5:$G$95,$N710+1,FALSE),"-")</f>
        <v>0</v>
      </c>
      <c r="T710" s="54">
        <f>IF($C710&lt;=T$2,I710*VLOOKUP($C710,Listen!$B$5:$G$95,$N710+1,FALSE)/VLOOKUP(T$2,Listen!$B$5:$G$95,$N710+1,FALSE),"-")</f>
        <v>0</v>
      </c>
      <c r="U710" s="54">
        <f>IF($C710&lt;=U$2,J710*VLOOKUP($C710,Listen!$B$5:$G$95,$N710+1,FALSE)/VLOOKUP(U$2,Listen!$B$5:$G$95,$N710+1,FALSE),"-")</f>
        <v>0</v>
      </c>
      <c r="V710" s="54">
        <f>IF($C710&lt;=V$2,K710*VLOOKUP($C710,Listen!$B$5:$G$95,$N710+1,FALSE)/VLOOKUP(V$2,Listen!$B$5:$G$95,$N710+1,FALSE),"-")</f>
        <v>0</v>
      </c>
    </row>
    <row r="711" spans="2:22">
      <c r="B711" s="25"/>
      <c r="C711" s="3">
        <v>1939</v>
      </c>
      <c r="D711" s="141"/>
      <c r="E711" s="141"/>
      <c r="F711" s="141"/>
      <c r="G711" s="141"/>
      <c r="H711" s="141"/>
      <c r="I711" s="141"/>
      <c r="J711" s="141"/>
      <c r="K711" s="141"/>
      <c r="M711" s="52">
        <v>33</v>
      </c>
      <c r="N711" s="52">
        <v>5</v>
      </c>
      <c r="O711" s="54">
        <f>IF($C711&lt;=O$2,D711*VLOOKUP($C711,Listen!$B$5:$G$95,$N711+1,FALSE)/VLOOKUP(O$2,Listen!$B$5:$G$95,$N711+1,FALSE),"-")</f>
        <v>0</v>
      </c>
      <c r="P711" s="54">
        <f>IF($C711&lt;=P$2,E711*VLOOKUP($C711,Listen!$B$5:$G$95,$N711+1,FALSE)/VLOOKUP(P$2,Listen!$B$5:$G$95,$N711+1,FALSE),"-")</f>
        <v>0</v>
      </c>
      <c r="Q711" s="54">
        <f>IF($C711&lt;=Q$2,F711*VLOOKUP($C711,Listen!$B$5:$G$95,$N711+1,FALSE)/VLOOKUP(Q$2,Listen!$B$5:$G$95,$N711+1,FALSE),"-")</f>
        <v>0</v>
      </c>
      <c r="R711" s="54">
        <f>IF($C711&lt;=R$2,G711*VLOOKUP($C711,Listen!$B$5:$G$95,$N711+1,FALSE)/VLOOKUP(R$2,Listen!$B$5:$G$95,$N711+1,FALSE),"-")</f>
        <v>0</v>
      </c>
      <c r="S711" s="54">
        <f>IF($C711&lt;=S$2,H711*VLOOKUP($C711,Listen!$B$5:$G$95,$N711+1,FALSE)/VLOOKUP(S$2,Listen!$B$5:$G$95,$N711+1,FALSE),"-")</f>
        <v>0</v>
      </c>
      <c r="T711" s="54">
        <f>IF($C711&lt;=T$2,I711*VLOOKUP($C711,Listen!$B$5:$G$95,$N711+1,FALSE)/VLOOKUP(T$2,Listen!$B$5:$G$95,$N711+1,FALSE),"-")</f>
        <v>0</v>
      </c>
      <c r="U711" s="54">
        <f>IF($C711&lt;=U$2,J711*VLOOKUP($C711,Listen!$B$5:$G$95,$N711+1,FALSE)/VLOOKUP(U$2,Listen!$B$5:$G$95,$N711+1,FALSE),"-")</f>
        <v>0</v>
      </c>
      <c r="V711" s="54">
        <f>IF($C711&lt;=V$2,K711*VLOOKUP($C711,Listen!$B$5:$G$95,$N711+1,FALSE)/VLOOKUP(V$2,Listen!$B$5:$G$95,$N711+1,FALSE),"-")</f>
        <v>0</v>
      </c>
    </row>
    <row r="712" spans="2:22">
      <c r="B712" s="25"/>
      <c r="C712" s="3">
        <v>1938</v>
      </c>
      <c r="D712" s="141"/>
      <c r="E712" s="141"/>
      <c r="F712" s="141"/>
      <c r="G712" s="141"/>
      <c r="H712" s="141"/>
      <c r="I712" s="141"/>
      <c r="J712" s="141"/>
      <c r="K712" s="141"/>
      <c r="M712" s="52">
        <v>33</v>
      </c>
      <c r="N712" s="52">
        <v>5</v>
      </c>
      <c r="O712" s="54">
        <f>IF($C712&lt;=O$2,D712*VLOOKUP($C712,Listen!$B$5:$G$95,$N712+1,FALSE)/VLOOKUP(O$2,Listen!$B$5:$G$95,$N712+1,FALSE),"-")</f>
        <v>0</v>
      </c>
      <c r="P712" s="54">
        <f>IF($C712&lt;=P$2,E712*VLOOKUP($C712,Listen!$B$5:$G$95,$N712+1,FALSE)/VLOOKUP(P$2,Listen!$B$5:$G$95,$N712+1,FALSE),"-")</f>
        <v>0</v>
      </c>
      <c r="Q712" s="54">
        <f>IF($C712&lt;=Q$2,F712*VLOOKUP($C712,Listen!$B$5:$G$95,$N712+1,FALSE)/VLOOKUP(Q$2,Listen!$B$5:$G$95,$N712+1,FALSE),"-")</f>
        <v>0</v>
      </c>
      <c r="R712" s="54">
        <f>IF($C712&lt;=R$2,G712*VLOOKUP($C712,Listen!$B$5:$G$95,$N712+1,FALSE)/VLOOKUP(R$2,Listen!$B$5:$G$95,$N712+1,FALSE),"-")</f>
        <v>0</v>
      </c>
      <c r="S712" s="54">
        <f>IF($C712&lt;=S$2,H712*VLOOKUP($C712,Listen!$B$5:$G$95,$N712+1,FALSE)/VLOOKUP(S$2,Listen!$B$5:$G$95,$N712+1,FALSE),"-")</f>
        <v>0</v>
      </c>
      <c r="T712" s="54">
        <f>IF($C712&lt;=T$2,I712*VLOOKUP($C712,Listen!$B$5:$G$95,$N712+1,FALSE)/VLOOKUP(T$2,Listen!$B$5:$G$95,$N712+1,FALSE),"-")</f>
        <v>0</v>
      </c>
      <c r="U712" s="54">
        <f>IF($C712&lt;=U$2,J712*VLOOKUP($C712,Listen!$B$5:$G$95,$N712+1,FALSE)/VLOOKUP(U$2,Listen!$B$5:$G$95,$N712+1,FALSE),"-")</f>
        <v>0</v>
      </c>
      <c r="V712" s="54">
        <f>IF($C712&lt;=V$2,K712*VLOOKUP($C712,Listen!$B$5:$G$95,$N712+1,FALSE)/VLOOKUP(V$2,Listen!$B$5:$G$95,$N712+1,FALSE),"-")</f>
        <v>0</v>
      </c>
    </row>
    <row r="713" spans="2:22">
      <c r="B713" s="25"/>
      <c r="C713" s="3">
        <v>1937</v>
      </c>
      <c r="D713" s="141"/>
      <c r="E713" s="141"/>
      <c r="F713" s="141"/>
      <c r="G713" s="141"/>
      <c r="H713" s="141"/>
      <c r="I713" s="141"/>
      <c r="J713" s="141"/>
      <c r="K713" s="141"/>
      <c r="M713" s="52">
        <v>33</v>
      </c>
      <c r="N713" s="52">
        <v>5</v>
      </c>
      <c r="O713" s="54">
        <f>IF($C713&lt;=O$2,D713*VLOOKUP($C713,Listen!$B$5:$G$95,$N713+1,FALSE)/VLOOKUP(O$2,Listen!$B$5:$G$95,$N713+1,FALSE),"-")</f>
        <v>0</v>
      </c>
      <c r="P713" s="54">
        <f>IF($C713&lt;=P$2,E713*VLOOKUP($C713,Listen!$B$5:$G$95,$N713+1,FALSE)/VLOOKUP(P$2,Listen!$B$5:$G$95,$N713+1,FALSE),"-")</f>
        <v>0</v>
      </c>
      <c r="Q713" s="54">
        <f>IF($C713&lt;=Q$2,F713*VLOOKUP($C713,Listen!$B$5:$G$95,$N713+1,FALSE)/VLOOKUP(Q$2,Listen!$B$5:$G$95,$N713+1,FALSE),"-")</f>
        <v>0</v>
      </c>
      <c r="R713" s="54">
        <f>IF($C713&lt;=R$2,G713*VLOOKUP($C713,Listen!$B$5:$G$95,$N713+1,FALSE)/VLOOKUP(R$2,Listen!$B$5:$G$95,$N713+1,FALSE),"-")</f>
        <v>0</v>
      </c>
      <c r="S713" s="54">
        <f>IF($C713&lt;=S$2,H713*VLOOKUP($C713,Listen!$B$5:$G$95,$N713+1,FALSE)/VLOOKUP(S$2,Listen!$B$5:$G$95,$N713+1,FALSE),"-")</f>
        <v>0</v>
      </c>
      <c r="T713" s="54">
        <f>IF($C713&lt;=T$2,I713*VLOOKUP($C713,Listen!$B$5:$G$95,$N713+1,FALSE)/VLOOKUP(T$2,Listen!$B$5:$G$95,$N713+1,FALSE),"-")</f>
        <v>0</v>
      </c>
      <c r="U713" s="54">
        <f>IF($C713&lt;=U$2,J713*VLOOKUP($C713,Listen!$B$5:$G$95,$N713+1,FALSE)/VLOOKUP(U$2,Listen!$B$5:$G$95,$N713+1,FALSE),"-")</f>
        <v>0</v>
      </c>
      <c r="V713" s="54">
        <f>IF($C713&lt;=V$2,K713*VLOOKUP($C713,Listen!$B$5:$G$95,$N713+1,FALSE)/VLOOKUP(V$2,Listen!$B$5:$G$95,$N713+1,FALSE),"-")</f>
        <v>0</v>
      </c>
    </row>
    <row r="714" spans="2:22">
      <c r="B714" s="25"/>
      <c r="C714" s="3">
        <v>1936</v>
      </c>
      <c r="D714" s="141"/>
      <c r="E714" s="141"/>
      <c r="F714" s="141"/>
      <c r="G714" s="141"/>
      <c r="H714" s="141"/>
      <c r="I714" s="141"/>
      <c r="J714" s="141"/>
      <c r="K714" s="141"/>
      <c r="M714" s="52">
        <v>33</v>
      </c>
      <c r="N714" s="52">
        <v>5</v>
      </c>
      <c r="O714" s="54">
        <f>IF($C714&lt;=O$2,D714*VLOOKUP($C714,Listen!$B$5:$G$95,$N714+1,FALSE)/VLOOKUP(O$2,Listen!$B$5:$G$95,$N714+1,FALSE),"-")</f>
        <v>0</v>
      </c>
      <c r="P714" s="54">
        <f>IF($C714&lt;=P$2,E714*VLOOKUP($C714,Listen!$B$5:$G$95,$N714+1,FALSE)/VLOOKUP(P$2,Listen!$B$5:$G$95,$N714+1,FALSE),"-")</f>
        <v>0</v>
      </c>
      <c r="Q714" s="54">
        <f>IF($C714&lt;=Q$2,F714*VLOOKUP($C714,Listen!$B$5:$G$95,$N714+1,FALSE)/VLOOKUP(Q$2,Listen!$B$5:$G$95,$N714+1,FALSE),"-")</f>
        <v>0</v>
      </c>
      <c r="R714" s="54">
        <f>IF($C714&lt;=R$2,G714*VLOOKUP($C714,Listen!$B$5:$G$95,$N714+1,FALSE)/VLOOKUP(R$2,Listen!$B$5:$G$95,$N714+1,FALSE),"-")</f>
        <v>0</v>
      </c>
      <c r="S714" s="54">
        <f>IF($C714&lt;=S$2,H714*VLOOKUP($C714,Listen!$B$5:$G$95,$N714+1,FALSE)/VLOOKUP(S$2,Listen!$B$5:$G$95,$N714+1,FALSE),"-")</f>
        <v>0</v>
      </c>
      <c r="T714" s="54">
        <f>IF($C714&lt;=T$2,I714*VLOOKUP($C714,Listen!$B$5:$G$95,$N714+1,FALSE)/VLOOKUP(T$2,Listen!$B$5:$G$95,$N714+1,FALSE),"-")</f>
        <v>0</v>
      </c>
      <c r="U714" s="54">
        <f>IF($C714&lt;=U$2,J714*VLOOKUP($C714,Listen!$B$5:$G$95,$N714+1,FALSE)/VLOOKUP(U$2,Listen!$B$5:$G$95,$N714+1,FALSE),"-")</f>
        <v>0</v>
      </c>
      <c r="V714" s="54">
        <f>IF($C714&lt;=V$2,K714*VLOOKUP($C714,Listen!$B$5:$G$95,$N714+1,FALSE)/VLOOKUP(V$2,Listen!$B$5:$G$95,$N714+1,FALSE),"-")</f>
        <v>0</v>
      </c>
    </row>
    <row r="715" spans="2:22">
      <c r="B715" s="25"/>
      <c r="C715" s="3">
        <v>1935</v>
      </c>
      <c r="D715" s="141"/>
      <c r="E715" s="141"/>
      <c r="F715" s="141"/>
      <c r="G715" s="141"/>
      <c r="H715" s="141"/>
      <c r="I715" s="141"/>
      <c r="J715" s="141"/>
      <c r="K715" s="141"/>
      <c r="M715" s="52">
        <v>33</v>
      </c>
      <c r="N715" s="52">
        <v>5</v>
      </c>
      <c r="O715" s="54">
        <f>IF($C715&lt;=O$2,D715*VLOOKUP($C715,Listen!$B$5:$G$95,$N715+1,FALSE)/VLOOKUP(O$2,Listen!$B$5:$G$95,$N715+1,FALSE),"-")</f>
        <v>0</v>
      </c>
      <c r="P715" s="54">
        <f>IF($C715&lt;=P$2,E715*VLOOKUP($C715,Listen!$B$5:$G$95,$N715+1,FALSE)/VLOOKUP(P$2,Listen!$B$5:$G$95,$N715+1,FALSE),"-")</f>
        <v>0</v>
      </c>
      <c r="Q715" s="54">
        <f>IF($C715&lt;=Q$2,F715*VLOOKUP($C715,Listen!$B$5:$G$95,$N715+1,FALSE)/VLOOKUP(Q$2,Listen!$B$5:$G$95,$N715+1,FALSE),"-")</f>
        <v>0</v>
      </c>
      <c r="R715" s="54">
        <f>IF($C715&lt;=R$2,G715*VLOOKUP($C715,Listen!$B$5:$G$95,$N715+1,FALSE)/VLOOKUP(R$2,Listen!$B$5:$G$95,$N715+1,FALSE),"-")</f>
        <v>0</v>
      </c>
      <c r="S715" s="54">
        <f>IF($C715&lt;=S$2,H715*VLOOKUP($C715,Listen!$B$5:$G$95,$N715+1,FALSE)/VLOOKUP(S$2,Listen!$B$5:$G$95,$N715+1,FALSE),"-")</f>
        <v>0</v>
      </c>
      <c r="T715" s="54">
        <f>IF($C715&lt;=T$2,I715*VLOOKUP($C715,Listen!$B$5:$G$95,$N715+1,FALSE)/VLOOKUP(T$2,Listen!$B$5:$G$95,$N715+1,FALSE),"-")</f>
        <v>0</v>
      </c>
      <c r="U715" s="54">
        <f>IF($C715&lt;=U$2,J715*VLOOKUP($C715,Listen!$B$5:$G$95,$N715+1,FALSE)/VLOOKUP(U$2,Listen!$B$5:$G$95,$N715+1,FALSE),"-")</f>
        <v>0</v>
      </c>
      <c r="V715" s="54">
        <f>IF($C715&lt;=V$2,K715*VLOOKUP($C715,Listen!$B$5:$G$95,$N715+1,FALSE)/VLOOKUP(V$2,Listen!$B$5:$G$95,$N715+1,FALSE),"-")</f>
        <v>0</v>
      </c>
    </row>
    <row r="716" spans="2:22">
      <c r="B716" s="25"/>
      <c r="C716" s="3">
        <v>1934</v>
      </c>
      <c r="D716" s="141"/>
      <c r="E716" s="141"/>
      <c r="F716" s="141"/>
      <c r="G716" s="141"/>
      <c r="H716" s="141"/>
      <c r="I716" s="141"/>
      <c r="J716" s="141"/>
      <c r="K716" s="141"/>
      <c r="M716" s="52">
        <v>33</v>
      </c>
      <c r="N716" s="52">
        <v>5</v>
      </c>
      <c r="O716" s="54">
        <f>IF($C716&lt;=O$2,D716*VLOOKUP($C716,Listen!$B$5:$G$95,$N716+1,FALSE)/VLOOKUP(O$2,Listen!$B$5:$G$95,$N716+1,FALSE),"-")</f>
        <v>0</v>
      </c>
      <c r="P716" s="54">
        <f>IF($C716&lt;=P$2,E716*VLOOKUP($C716,Listen!$B$5:$G$95,$N716+1,FALSE)/VLOOKUP(P$2,Listen!$B$5:$G$95,$N716+1,FALSE),"-")</f>
        <v>0</v>
      </c>
      <c r="Q716" s="54">
        <f>IF($C716&lt;=Q$2,F716*VLOOKUP($C716,Listen!$B$5:$G$95,$N716+1,FALSE)/VLOOKUP(Q$2,Listen!$B$5:$G$95,$N716+1,FALSE),"-")</f>
        <v>0</v>
      </c>
      <c r="R716" s="54">
        <f>IF($C716&lt;=R$2,G716*VLOOKUP($C716,Listen!$B$5:$G$95,$N716+1,FALSE)/VLOOKUP(R$2,Listen!$B$5:$G$95,$N716+1,FALSE),"-")</f>
        <v>0</v>
      </c>
      <c r="S716" s="54">
        <f>IF($C716&lt;=S$2,H716*VLOOKUP($C716,Listen!$B$5:$G$95,$N716+1,FALSE)/VLOOKUP(S$2,Listen!$B$5:$G$95,$N716+1,FALSE),"-")</f>
        <v>0</v>
      </c>
      <c r="T716" s="54">
        <f>IF($C716&lt;=T$2,I716*VLOOKUP($C716,Listen!$B$5:$G$95,$N716+1,FALSE)/VLOOKUP(T$2,Listen!$B$5:$G$95,$N716+1,FALSE),"-")</f>
        <v>0</v>
      </c>
      <c r="U716" s="54">
        <f>IF($C716&lt;=U$2,J716*VLOOKUP($C716,Listen!$B$5:$G$95,$N716+1,FALSE)/VLOOKUP(U$2,Listen!$B$5:$G$95,$N716+1,FALSE),"-")</f>
        <v>0</v>
      </c>
      <c r="V716" s="54">
        <f>IF($C716&lt;=V$2,K716*VLOOKUP($C716,Listen!$B$5:$G$95,$N716+1,FALSE)/VLOOKUP(V$2,Listen!$B$5:$G$95,$N716+1,FALSE),"-")</f>
        <v>0</v>
      </c>
    </row>
    <row r="717" spans="2:22">
      <c r="B717" s="25"/>
      <c r="C717" s="3">
        <v>1933</v>
      </c>
      <c r="D717" s="141"/>
      <c r="E717" s="141"/>
      <c r="F717" s="141"/>
      <c r="G717" s="141"/>
      <c r="H717" s="141"/>
      <c r="I717" s="141"/>
      <c r="J717" s="141"/>
      <c r="K717" s="141"/>
      <c r="M717" s="52">
        <v>33</v>
      </c>
      <c r="N717" s="52">
        <v>5</v>
      </c>
      <c r="O717" s="54">
        <f>IF($C717&lt;=O$2,D717*VLOOKUP($C717,Listen!$B$5:$G$95,$N717+1,FALSE)/VLOOKUP(O$2,Listen!$B$5:$G$95,$N717+1,FALSE),"-")</f>
        <v>0</v>
      </c>
      <c r="P717" s="54">
        <f>IF($C717&lt;=P$2,E717*VLOOKUP($C717,Listen!$B$5:$G$95,$N717+1,FALSE)/VLOOKUP(P$2,Listen!$B$5:$G$95,$N717+1,FALSE),"-")</f>
        <v>0</v>
      </c>
      <c r="Q717" s="54">
        <f>IF($C717&lt;=Q$2,F717*VLOOKUP($C717,Listen!$B$5:$G$95,$N717+1,FALSE)/VLOOKUP(Q$2,Listen!$B$5:$G$95,$N717+1,FALSE),"-")</f>
        <v>0</v>
      </c>
      <c r="R717" s="54">
        <f>IF($C717&lt;=R$2,G717*VLOOKUP($C717,Listen!$B$5:$G$95,$N717+1,FALSE)/VLOOKUP(R$2,Listen!$B$5:$G$95,$N717+1,FALSE),"-")</f>
        <v>0</v>
      </c>
      <c r="S717" s="54">
        <f>IF($C717&lt;=S$2,H717*VLOOKUP($C717,Listen!$B$5:$G$95,$N717+1,FALSE)/VLOOKUP(S$2,Listen!$B$5:$G$95,$N717+1,FALSE),"-")</f>
        <v>0</v>
      </c>
      <c r="T717" s="54">
        <f>IF($C717&lt;=T$2,I717*VLOOKUP($C717,Listen!$B$5:$G$95,$N717+1,FALSE)/VLOOKUP(T$2,Listen!$B$5:$G$95,$N717+1,FALSE),"-")</f>
        <v>0</v>
      </c>
      <c r="U717" s="54">
        <f>IF($C717&lt;=U$2,J717*VLOOKUP($C717,Listen!$B$5:$G$95,$N717+1,FALSE)/VLOOKUP(U$2,Listen!$B$5:$G$95,$N717+1,FALSE),"-")</f>
        <v>0</v>
      </c>
      <c r="V717" s="54">
        <f>IF($C717&lt;=V$2,K717*VLOOKUP($C717,Listen!$B$5:$G$95,$N717+1,FALSE)/VLOOKUP(V$2,Listen!$B$5:$G$95,$N717+1,FALSE),"-")</f>
        <v>0</v>
      </c>
    </row>
    <row r="718" spans="2:22">
      <c r="B718" s="25"/>
      <c r="C718" s="3">
        <v>1932</v>
      </c>
      <c r="D718" s="141"/>
      <c r="E718" s="141"/>
      <c r="F718" s="141"/>
      <c r="G718" s="141"/>
      <c r="H718" s="141"/>
      <c r="I718" s="141"/>
      <c r="J718" s="141"/>
      <c r="K718" s="141"/>
      <c r="M718" s="52">
        <v>33</v>
      </c>
      <c r="N718" s="52">
        <v>5</v>
      </c>
      <c r="O718" s="54">
        <f>IF($C718&lt;=O$2,D718*VLOOKUP($C718,Listen!$B$5:$G$95,$N718+1,FALSE)/VLOOKUP(O$2,Listen!$B$5:$G$95,$N718+1,FALSE),"-")</f>
        <v>0</v>
      </c>
      <c r="P718" s="54">
        <f>IF($C718&lt;=P$2,E718*VLOOKUP($C718,Listen!$B$5:$G$95,$N718+1,FALSE)/VLOOKUP(P$2,Listen!$B$5:$G$95,$N718+1,FALSE),"-")</f>
        <v>0</v>
      </c>
      <c r="Q718" s="54">
        <f>IF($C718&lt;=Q$2,F718*VLOOKUP($C718,Listen!$B$5:$G$95,$N718+1,FALSE)/VLOOKUP(Q$2,Listen!$B$5:$G$95,$N718+1,FALSE),"-")</f>
        <v>0</v>
      </c>
      <c r="R718" s="54">
        <f>IF($C718&lt;=R$2,G718*VLOOKUP($C718,Listen!$B$5:$G$95,$N718+1,FALSE)/VLOOKUP(R$2,Listen!$B$5:$G$95,$N718+1,FALSE),"-")</f>
        <v>0</v>
      </c>
      <c r="S718" s="54">
        <f>IF($C718&lt;=S$2,H718*VLOOKUP($C718,Listen!$B$5:$G$95,$N718+1,FALSE)/VLOOKUP(S$2,Listen!$B$5:$G$95,$N718+1,FALSE),"-")</f>
        <v>0</v>
      </c>
      <c r="T718" s="54">
        <f>IF($C718&lt;=T$2,I718*VLOOKUP($C718,Listen!$B$5:$G$95,$N718+1,FALSE)/VLOOKUP(T$2,Listen!$B$5:$G$95,$N718+1,FALSE),"-")</f>
        <v>0</v>
      </c>
      <c r="U718" s="54">
        <f>IF($C718&lt;=U$2,J718*VLOOKUP($C718,Listen!$B$5:$G$95,$N718+1,FALSE)/VLOOKUP(U$2,Listen!$B$5:$G$95,$N718+1,FALSE),"-")</f>
        <v>0</v>
      </c>
      <c r="V718" s="54">
        <f>IF($C718&lt;=V$2,K718*VLOOKUP($C718,Listen!$B$5:$G$95,$N718+1,FALSE)/VLOOKUP(V$2,Listen!$B$5:$G$95,$N718+1,FALSE),"-")</f>
        <v>0</v>
      </c>
    </row>
    <row r="719" spans="2:22">
      <c r="B719" s="25"/>
      <c r="C719" s="3">
        <v>1931</v>
      </c>
      <c r="D719" s="141"/>
      <c r="E719" s="141"/>
      <c r="F719" s="141"/>
      <c r="G719" s="141"/>
      <c r="H719" s="141"/>
      <c r="I719" s="141"/>
      <c r="J719" s="141"/>
      <c r="K719" s="141"/>
      <c r="M719" s="52">
        <v>33</v>
      </c>
      <c r="N719" s="52">
        <v>5</v>
      </c>
      <c r="O719" s="54">
        <f>IF($C719&lt;=O$2,D719*VLOOKUP($C719,Listen!$B$5:$G$95,$N719+1,FALSE)/VLOOKUP(O$2,Listen!$B$5:$G$95,$N719+1,FALSE),"-")</f>
        <v>0</v>
      </c>
      <c r="P719" s="54">
        <f>IF($C719&lt;=P$2,E719*VLOOKUP($C719,Listen!$B$5:$G$95,$N719+1,FALSE)/VLOOKUP(P$2,Listen!$B$5:$G$95,$N719+1,FALSE),"-")</f>
        <v>0</v>
      </c>
      <c r="Q719" s="54">
        <f>IF($C719&lt;=Q$2,F719*VLOOKUP($C719,Listen!$B$5:$G$95,$N719+1,FALSE)/VLOOKUP(Q$2,Listen!$B$5:$G$95,$N719+1,FALSE),"-")</f>
        <v>0</v>
      </c>
      <c r="R719" s="54">
        <f>IF($C719&lt;=R$2,G719*VLOOKUP($C719,Listen!$B$5:$G$95,$N719+1,FALSE)/VLOOKUP(R$2,Listen!$B$5:$G$95,$N719+1,FALSE),"-")</f>
        <v>0</v>
      </c>
      <c r="S719" s="54">
        <f>IF($C719&lt;=S$2,H719*VLOOKUP($C719,Listen!$B$5:$G$95,$N719+1,FALSE)/VLOOKUP(S$2,Listen!$B$5:$G$95,$N719+1,FALSE),"-")</f>
        <v>0</v>
      </c>
      <c r="T719" s="54">
        <f>IF($C719&lt;=T$2,I719*VLOOKUP($C719,Listen!$B$5:$G$95,$N719+1,FALSE)/VLOOKUP(T$2,Listen!$B$5:$G$95,$N719+1,FALSE),"-")</f>
        <v>0</v>
      </c>
      <c r="U719" s="54">
        <f>IF($C719&lt;=U$2,J719*VLOOKUP($C719,Listen!$B$5:$G$95,$N719+1,FALSE)/VLOOKUP(U$2,Listen!$B$5:$G$95,$N719+1,FALSE),"-")</f>
        <v>0</v>
      </c>
      <c r="V719" s="54">
        <f>IF($C719&lt;=V$2,K719*VLOOKUP($C719,Listen!$B$5:$G$95,$N719+1,FALSE)/VLOOKUP(V$2,Listen!$B$5:$G$95,$N719+1,FALSE),"-")</f>
        <v>0</v>
      </c>
    </row>
    <row r="720" spans="2:22" ht="13.5" thickBot="1">
      <c r="B720" s="25"/>
      <c r="C720" s="3">
        <v>1930</v>
      </c>
      <c r="D720" s="141"/>
      <c r="E720" s="141"/>
      <c r="F720" s="141"/>
      <c r="G720" s="141"/>
      <c r="H720" s="141"/>
      <c r="I720" s="141"/>
      <c r="J720" s="141"/>
      <c r="K720" s="141"/>
      <c r="M720" s="52">
        <v>33</v>
      </c>
      <c r="N720" s="52">
        <v>5</v>
      </c>
      <c r="O720" s="54">
        <f>IF($C720&lt;=O$2,D720*VLOOKUP($C720,Listen!$B$5:$G$95,$N720+1,FALSE)/VLOOKUP(O$2,Listen!$B$5:$G$95,$N720+1,FALSE),"-")</f>
        <v>0</v>
      </c>
      <c r="P720" s="54">
        <f>IF($C720&lt;=P$2,E720*VLOOKUP($C720,Listen!$B$5:$G$95,$N720+1,FALSE)/VLOOKUP(P$2,Listen!$B$5:$G$95,$N720+1,FALSE),"-")</f>
        <v>0</v>
      </c>
      <c r="Q720" s="54">
        <f>IF($C720&lt;=Q$2,F720*VLOOKUP($C720,Listen!$B$5:$G$95,$N720+1,FALSE)/VLOOKUP(Q$2,Listen!$B$5:$G$95,$N720+1,FALSE),"-")</f>
        <v>0</v>
      </c>
      <c r="R720" s="54">
        <f>IF($C720&lt;=R$2,G720*VLOOKUP($C720,Listen!$B$5:$G$95,$N720+1,FALSE)/VLOOKUP(R$2,Listen!$B$5:$G$95,$N720+1,FALSE),"-")</f>
        <v>0</v>
      </c>
      <c r="S720" s="54">
        <f>IF($C720&lt;=S$2,H720*VLOOKUP($C720,Listen!$B$5:$G$95,$N720+1,FALSE)/VLOOKUP(S$2,Listen!$B$5:$G$95,$N720+1,FALSE),"-")</f>
        <v>0</v>
      </c>
      <c r="T720" s="54">
        <f>IF($C720&lt;=T$2,I720*VLOOKUP($C720,Listen!$B$5:$G$95,$N720+1,FALSE)/VLOOKUP(T$2,Listen!$B$5:$G$95,$N720+1,FALSE),"-")</f>
        <v>0</v>
      </c>
      <c r="U720" s="54">
        <f>IF($C720&lt;=U$2,J720*VLOOKUP($C720,Listen!$B$5:$G$95,$N720+1,FALSE)/VLOOKUP(U$2,Listen!$B$5:$G$95,$N720+1,FALSE),"-")</f>
        <v>0</v>
      </c>
      <c r="V720" s="54">
        <f>IF($C720&lt;=V$2,K720*VLOOKUP($C720,Listen!$B$5:$G$95,$N720+1,FALSE)/VLOOKUP(V$2,Listen!$B$5:$G$95,$N720+1,FALSE),"-")</f>
        <v>0</v>
      </c>
    </row>
    <row r="721" spans="2:22" ht="13.5" thickBot="1">
      <c r="B721" s="37" t="s">
        <v>7</v>
      </c>
      <c r="C721" s="27" t="s">
        <v>22</v>
      </c>
      <c r="D721" s="143">
        <f t="shared" ref="D721:K721" si="8">SUM(D633:D720)</f>
        <v>0</v>
      </c>
      <c r="E721" s="143">
        <f t="shared" si="8"/>
        <v>0</v>
      </c>
      <c r="F721" s="143">
        <f t="shared" si="8"/>
        <v>0</v>
      </c>
      <c r="G721" s="143">
        <f t="shared" si="8"/>
        <v>0</v>
      </c>
      <c r="H721" s="143">
        <f t="shared" si="8"/>
        <v>0</v>
      </c>
      <c r="I721" s="143">
        <f t="shared" si="8"/>
        <v>0</v>
      </c>
      <c r="J721" s="143">
        <f t="shared" si="8"/>
        <v>0</v>
      </c>
      <c r="K721" s="143">
        <f t="shared" si="8"/>
        <v>0</v>
      </c>
      <c r="O721" s="55"/>
      <c r="P721" s="55"/>
      <c r="Q721" s="55"/>
      <c r="R721" s="55"/>
      <c r="S721" s="55"/>
      <c r="T721" s="55"/>
      <c r="U721" s="55"/>
      <c r="V721" s="55"/>
    </row>
    <row r="722" spans="2:22" ht="13.5" thickBot="1">
      <c r="B722" s="40"/>
      <c r="C722" s="4"/>
      <c r="D722" s="143"/>
      <c r="E722" s="143"/>
      <c r="F722" s="143"/>
      <c r="G722" s="143"/>
      <c r="H722" s="143"/>
      <c r="I722" s="143"/>
      <c r="J722" s="143"/>
      <c r="K722" s="143"/>
      <c r="O722" s="55"/>
      <c r="P722" s="55"/>
      <c r="Q722" s="55"/>
      <c r="R722" s="55"/>
      <c r="S722" s="55"/>
      <c r="T722" s="55"/>
      <c r="U722" s="55"/>
      <c r="V722" s="55"/>
    </row>
    <row r="723" spans="2:22" ht="13.5" thickBot="1">
      <c r="B723" s="31" t="s">
        <v>24</v>
      </c>
      <c r="C723" s="41">
        <v>2017</v>
      </c>
      <c r="D723" s="140"/>
      <c r="E723" s="140"/>
      <c r="F723" s="140"/>
      <c r="G723" s="140"/>
      <c r="H723" s="140"/>
      <c r="I723" s="140"/>
      <c r="J723" s="140"/>
      <c r="K723" s="140"/>
      <c r="M723" s="52">
        <v>34</v>
      </c>
      <c r="N723" s="52">
        <v>5</v>
      </c>
      <c r="O723" s="54" t="str">
        <f>IF($C723&lt;=O$2,D723*VLOOKUP($C723,Listen!$B$5:$G$95,$N723+1,FALSE)/VLOOKUP(O$2,Listen!$B$5:$G$95,$N723+1,FALSE),"-")</f>
        <v>-</v>
      </c>
      <c r="P723" s="54" t="str">
        <f>IF($C723&lt;=P$2,E723*VLOOKUP($C723,Listen!$B$5:$G$95,$N723+1,FALSE)/VLOOKUP(P$2,Listen!$B$5:$G$95,$N723+1,FALSE),"-")</f>
        <v>-</v>
      </c>
      <c r="Q723" s="54" t="str">
        <f>IF($C723&lt;=Q$2,F723*VLOOKUP($C723,Listen!$B$5:$G$95,$N723+1,FALSE)/VLOOKUP(Q$2,Listen!$B$5:$G$95,$N723+1,FALSE),"-")</f>
        <v>-</v>
      </c>
      <c r="R723" s="54" t="str">
        <f>IF($C723&lt;=R$2,G723*VLOOKUP($C723,Listen!$B$5:$G$95,$N723+1,FALSE)/VLOOKUP(R$2,Listen!$B$5:$G$95,$N723+1,FALSE),"-")</f>
        <v>-</v>
      </c>
      <c r="S723" s="54" t="str">
        <f>IF($C723&lt;=S$2,H723*VLOOKUP($C723,Listen!$B$5:$G$95,$N723+1,FALSE)/VLOOKUP(S$2,Listen!$B$5:$G$95,$N723+1,FALSE),"-")</f>
        <v>-</v>
      </c>
      <c r="T723" s="54" t="str">
        <f>IF($C723&lt;=T$2,I723*VLOOKUP($C723,Listen!$B$5:$G$95,$N723+1,FALSE)/VLOOKUP(T$2,Listen!$B$5:$G$95,$N723+1,FALSE),"-")</f>
        <v>-</v>
      </c>
      <c r="U723" s="54" t="str">
        <f>IF($C723&lt;=U$2,J723*VLOOKUP($C723,Listen!$B$5:$G$95,$N723+1,FALSE)/VLOOKUP(U$2,Listen!$B$5:$G$95,$N723+1,FALSE),"-")</f>
        <v>-</v>
      </c>
      <c r="V723" s="54" t="str">
        <f>IF($C723&lt;=V$2,K723*VLOOKUP($C723,Listen!$B$5:$G$95,$N723+1,FALSE)/VLOOKUP(V$2,Listen!$B$5:$G$95,$N723+1,FALSE),"-")</f>
        <v>-</v>
      </c>
    </row>
    <row r="724" spans="2:22">
      <c r="B724" s="25"/>
      <c r="C724" s="3">
        <v>2016</v>
      </c>
      <c r="D724" s="140"/>
      <c r="E724" s="140"/>
      <c r="F724" s="140"/>
      <c r="G724" s="140"/>
      <c r="H724" s="140"/>
      <c r="I724" s="140"/>
      <c r="J724" s="140"/>
      <c r="K724" s="141"/>
      <c r="M724" s="52">
        <v>34</v>
      </c>
      <c r="N724" s="52">
        <v>5</v>
      </c>
      <c r="O724" s="54" t="str">
        <f>IF($C724&lt;=O$2,D724*VLOOKUP($C724,Listen!$B$5:$G$95,$N724+1,FALSE)/VLOOKUP(O$2,Listen!$B$5:$G$95,$N724+1,FALSE),"-")</f>
        <v>-</v>
      </c>
      <c r="P724" s="54" t="str">
        <f>IF($C724&lt;=P$2,E724*VLOOKUP($C724,Listen!$B$5:$G$95,$N724+1,FALSE)/VLOOKUP(P$2,Listen!$B$5:$G$95,$N724+1,FALSE),"-")</f>
        <v>-</v>
      </c>
      <c r="Q724" s="54" t="str">
        <f>IF($C724&lt;=Q$2,F724*VLOOKUP($C724,Listen!$B$5:$G$95,$N724+1,FALSE)/VLOOKUP(Q$2,Listen!$B$5:$G$95,$N724+1,FALSE),"-")</f>
        <v>-</v>
      </c>
      <c r="R724" s="54" t="str">
        <f>IF($C724&lt;=R$2,G724*VLOOKUP($C724,Listen!$B$5:$G$95,$N724+1,FALSE)/VLOOKUP(R$2,Listen!$B$5:$G$95,$N724+1,FALSE),"-")</f>
        <v>-</v>
      </c>
      <c r="S724" s="54" t="str">
        <f>IF($C724&lt;=S$2,H724*VLOOKUP($C724,Listen!$B$5:$G$95,$N724+1,FALSE)/VLOOKUP(S$2,Listen!$B$5:$G$95,$N724+1,FALSE),"-")</f>
        <v>-</v>
      </c>
      <c r="T724" s="54" t="str">
        <f>IF($C724&lt;=T$2,I724*VLOOKUP($C724,Listen!$B$5:$G$95,$N724+1,FALSE)/VLOOKUP(T$2,Listen!$B$5:$G$95,$N724+1,FALSE),"-")</f>
        <v>-</v>
      </c>
      <c r="U724" s="54" t="str">
        <f>IF($C724&lt;=U$2,J724*VLOOKUP($C724,Listen!$B$5:$G$95,$N724+1,FALSE)/VLOOKUP(U$2,Listen!$B$5:$G$95,$N724+1,FALSE),"-")</f>
        <v>-</v>
      </c>
      <c r="V724" s="54">
        <f>IF($C724&lt;=V$2,K724*VLOOKUP($C724,Listen!$B$5:$G$95,$N724+1,FALSE)/VLOOKUP(V$2,Listen!$B$5:$G$95,$N724+1,FALSE),"-")</f>
        <v>0</v>
      </c>
    </row>
    <row r="725" spans="2:22">
      <c r="B725" s="25"/>
      <c r="C725" s="3">
        <v>2015</v>
      </c>
      <c r="D725" s="140"/>
      <c r="E725" s="140"/>
      <c r="F725" s="140"/>
      <c r="G725" s="140"/>
      <c r="H725" s="140"/>
      <c r="I725" s="140"/>
      <c r="J725" s="141"/>
      <c r="K725" s="141"/>
      <c r="M725" s="52">
        <v>34</v>
      </c>
      <c r="N725" s="52">
        <v>5</v>
      </c>
      <c r="O725" s="54" t="str">
        <f>IF($C725&lt;=O$2,D725*VLOOKUP($C725,Listen!$B$5:$G$95,$N725+1,FALSE)/VLOOKUP(O$2,Listen!$B$5:$G$95,$N725+1,FALSE),"-")</f>
        <v>-</v>
      </c>
      <c r="P725" s="54" t="str">
        <f>IF($C725&lt;=P$2,E725*VLOOKUP($C725,Listen!$B$5:$G$95,$N725+1,FALSE)/VLOOKUP(P$2,Listen!$B$5:$G$95,$N725+1,FALSE),"-")</f>
        <v>-</v>
      </c>
      <c r="Q725" s="54" t="str">
        <f>IF($C725&lt;=Q$2,F725*VLOOKUP($C725,Listen!$B$5:$G$95,$N725+1,FALSE)/VLOOKUP(Q$2,Listen!$B$5:$G$95,$N725+1,FALSE),"-")</f>
        <v>-</v>
      </c>
      <c r="R725" s="54" t="str">
        <f>IF($C725&lt;=R$2,G725*VLOOKUP($C725,Listen!$B$5:$G$95,$N725+1,FALSE)/VLOOKUP(R$2,Listen!$B$5:$G$95,$N725+1,FALSE),"-")</f>
        <v>-</v>
      </c>
      <c r="S725" s="54" t="str">
        <f>IF($C725&lt;=S$2,H725*VLOOKUP($C725,Listen!$B$5:$G$95,$N725+1,FALSE)/VLOOKUP(S$2,Listen!$B$5:$G$95,$N725+1,FALSE),"-")</f>
        <v>-</v>
      </c>
      <c r="T725" s="54" t="str">
        <f>IF($C725&lt;=T$2,I725*VLOOKUP($C725,Listen!$B$5:$G$95,$N725+1,FALSE)/VLOOKUP(T$2,Listen!$B$5:$G$95,$N725+1,FALSE),"-")</f>
        <v>-</v>
      </c>
      <c r="U725" s="54">
        <f>IF($C725&lt;=U$2,J725*VLOOKUP($C725,Listen!$B$5:$G$95,$N725+1,FALSE)/VLOOKUP(U$2,Listen!$B$5:$G$95,$N725+1,FALSE),"-")</f>
        <v>0</v>
      </c>
      <c r="V725" s="54">
        <f>IF($C725&lt;=V$2,K725*VLOOKUP($C725,Listen!$B$5:$G$95,$N725+1,FALSE)/VLOOKUP(V$2,Listen!$B$5:$G$95,$N725+1,FALSE),"-")</f>
        <v>0</v>
      </c>
    </row>
    <row r="726" spans="2:22">
      <c r="B726" s="25"/>
      <c r="C726" s="3">
        <v>2014</v>
      </c>
      <c r="D726" s="140"/>
      <c r="E726" s="140"/>
      <c r="F726" s="140"/>
      <c r="G726" s="140"/>
      <c r="H726" s="140"/>
      <c r="I726" s="141"/>
      <c r="J726" s="141"/>
      <c r="K726" s="141"/>
      <c r="M726" s="52">
        <v>34</v>
      </c>
      <c r="N726" s="52">
        <v>5</v>
      </c>
      <c r="O726" s="54" t="str">
        <f>IF($C726&lt;=O$2,D726*VLOOKUP($C726,Listen!$B$5:$G$95,$N726+1,FALSE)/VLOOKUP(O$2,Listen!$B$5:$G$95,$N726+1,FALSE),"-")</f>
        <v>-</v>
      </c>
      <c r="P726" s="54" t="str">
        <f>IF($C726&lt;=P$2,E726*VLOOKUP($C726,Listen!$B$5:$G$95,$N726+1,FALSE)/VLOOKUP(P$2,Listen!$B$5:$G$95,$N726+1,FALSE),"-")</f>
        <v>-</v>
      </c>
      <c r="Q726" s="54" t="str">
        <f>IF($C726&lt;=Q$2,F726*VLOOKUP($C726,Listen!$B$5:$G$95,$N726+1,FALSE)/VLOOKUP(Q$2,Listen!$B$5:$G$95,$N726+1,FALSE),"-")</f>
        <v>-</v>
      </c>
      <c r="R726" s="54" t="str">
        <f>IF($C726&lt;=R$2,G726*VLOOKUP($C726,Listen!$B$5:$G$95,$N726+1,FALSE)/VLOOKUP(R$2,Listen!$B$5:$G$95,$N726+1,FALSE),"-")</f>
        <v>-</v>
      </c>
      <c r="S726" s="54" t="str">
        <f>IF($C726&lt;=S$2,H726*VLOOKUP($C726,Listen!$B$5:$G$95,$N726+1,FALSE)/VLOOKUP(S$2,Listen!$B$5:$G$95,$N726+1,FALSE),"-")</f>
        <v>-</v>
      </c>
      <c r="T726" s="54">
        <f>IF($C726&lt;=T$2,I726*VLOOKUP($C726,Listen!$B$5:$G$95,$N726+1,FALSE)/VLOOKUP(T$2,Listen!$B$5:$G$95,$N726+1,FALSE),"-")</f>
        <v>0</v>
      </c>
      <c r="U726" s="54">
        <f>IF($C726&lt;=U$2,J726*VLOOKUP($C726,Listen!$B$5:$G$95,$N726+1,FALSE)/VLOOKUP(U$2,Listen!$B$5:$G$95,$N726+1,FALSE),"-")</f>
        <v>0</v>
      </c>
      <c r="V726" s="54">
        <f>IF($C726&lt;=V$2,K726*VLOOKUP($C726,Listen!$B$5:$G$95,$N726+1,FALSE)/VLOOKUP(V$2,Listen!$B$5:$G$95,$N726+1,FALSE),"-")</f>
        <v>0</v>
      </c>
    </row>
    <row r="727" spans="2:22">
      <c r="B727" s="25"/>
      <c r="C727" s="3">
        <v>2013</v>
      </c>
      <c r="D727" s="140"/>
      <c r="E727" s="140"/>
      <c r="F727" s="140"/>
      <c r="G727" s="140"/>
      <c r="H727" s="141"/>
      <c r="I727" s="141"/>
      <c r="J727" s="141"/>
      <c r="K727" s="141"/>
      <c r="M727" s="52">
        <v>34</v>
      </c>
      <c r="N727" s="52">
        <v>5</v>
      </c>
      <c r="O727" s="54" t="str">
        <f>IF($C727&lt;=O$2,D727*VLOOKUP($C727,Listen!$B$5:$G$95,$N727+1,FALSE)/VLOOKUP(O$2,Listen!$B$5:$G$95,$N727+1,FALSE),"-")</f>
        <v>-</v>
      </c>
      <c r="P727" s="54" t="str">
        <f>IF($C727&lt;=P$2,E727*VLOOKUP($C727,Listen!$B$5:$G$95,$N727+1,FALSE)/VLOOKUP(P$2,Listen!$B$5:$G$95,$N727+1,FALSE),"-")</f>
        <v>-</v>
      </c>
      <c r="Q727" s="54" t="str">
        <f>IF($C727&lt;=Q$2,F727*VLOOKUP($C727,Listen!$B$5:$G$95,$N727+1,FALSE)/VLOOKUP(Q$2,Listen!$B$5:$G$95,$N727+1,FALSE),"-")</f>
        <v>-</v>
      </c>
      <c r="R727" s="54" t="str">
        <f>IF($C727&lt;=R$2,G727*VLOOKUP($C727,Listen!$B$5:$G$95,$N727+1,FALSE)/VLOOKUP(R$2,Listen!$B$5:$G$95,$N727+1,FALSE),"-")</f>
        <v>-</v>
      </c>
      <c r="S727" s="54">
        <f>IF($C727&lt;=S$2,H727*VLOOKUP($C727,Listen!$B$5:$G$95,$N727+1,FALSE)/VLOOKUP(S$2,Listen!$B$5:$G$95,$N727+1,FALSE),"-")</f>
        <v>0</v>
      </c>
      <c r="T727" s="54">
        <f>IF($C727&lt;=T$2,I727*VLOOKUP($C727,Listen!$B$5:$G$95,$N727+1,FALSE)/VLOOKUP(T$2,Listen!$B$5:$G$95,$N727+1,FALSE),"-")</f>
        <v>0</v>
      </c>
      <c r="U727" s="54">
        <f>IF($C727&lt;=U$2,J727*VLOOKUP($C727,Listen!$B$5:$G$95,$N727+1,FALSE)/VLOOKUP(U$2,Listen!$B$5:$G$95,$N727+1,FALSE),"-")</f>
        <v>0</v>
      </c>
      <c r="V727" s="54">
        <f>IF($C727&lt;=V$2,K727*VLOOKUP($C727,Listen!$B$5:$G$95,$N727+1,FALSE)/VLOOKUP(V$2,Listen!$B$5:$G$95,$N727+1,FALSE),"-")</f>
        <v>0</v>
      </c>
    </row>
    <row r="728" spans="2:22">
      <c r="B728" s="25"/>
      <c r="C728" s="3">
        <v>2012</v>
      </c>
      <c r="D728" s="140"/>
      <c r="E728" s="140"/>
      <c r="F728" s="140"/>
      <c r="G728" s="141"/>
      <c r="H728" s="141"/>
      <c r="I728" s="141"/>
      <c r="J728" s="141"/>
      <c r="K728" s="141"/>
      <c r="M728" s="52">
        <v>34</v>
      </c>
      <c r="N728" s="52">
        <v>5</v>
      </c>
      <c r="O728" s="54" t="str">
        <f>IF($C728&lt;=O$2,D728*VLOOKUP($C728,Listen!$B$5:$G$95,$N728+1,FALSE)/VLOOKUP(O$2,Listen!$B$5:$G$95,$N728+1,FALSE),"-")</f>
        <v>-</v>
      </c>
      <c r="P728" s="54" t="str">
        <f>IF($C728&lt;=P$2,E728*VLOOKUP($C728,Listen!$B$5:$G$95,$N728+1,FALSE)/VLOOKUP(P$2,Listen!$B$5:$G$95,$N728+1,FALSE),"-")</f>
        <v>-</v>
      </c>
      <c r="Q728" s="54" t="str">
        <f>IF($C728&lt;=Q$2,F728*VLOOKUP($C728,Listen!$B$5:$G$95,$N728+1,FALSE)/VLOOKUP(Q$2,Listen!$B$5:$G$95,$N728+1,FALSE),"-")</f>
        <v>-</v>
      </c>
      <c r="R728" s="54">
        <f>IF($C728&lt;=R$2,G728*VLOOKUP($C728,Listen!$B$5:$G$95,$N728+1,FALSE)/VLOOKUP(R$2,Listen!$B$5:$G$95,$N728+1,FALSE),"-")</f>
        <v>0</v>
      </c>
      <c r="S728" s="54">
        <f>IF($C728&lt;=S$2,H728*VLOOKUP($C728,Listen!$B$5:$G$95,$N728+1,FALSE)/VLOOKUP(S$2,Listen!$B$5:$G$95,$N728+1,FALSE),"-")</f>
        <v>0</v>
      </c>
      <c r="T728" s="54">
        <f>IF($C728&lt;=T$2,I728*VLOOKUP($C728,Listen!$B$5:$G$95,$N728+1,FALSE)/VLOOKUP(T$2,Listen!$B$5:$G$95,$N728+1,FALSE),"-")</f>
        <v>0</v>
      </c>
      <c r="U728" s="54">
        <f>IF($C728&lt;=U$2,J728*VLOOKUP($C728,Listen!$B$5:$G$95,$N728+1,FALSE)/VLOOKUP(U$2,Listen!$B$5:$G$95,$N728+1,FALSE),"-")</f>
        <v>0</v>
      </c>
      <c r="V728" s="54">
        <f>IF($C728&lt;=V$2,K728*VLOOKUP($C728,Listen!$B$5:$G$95,$N728+1,FALSE)/VLOOKUP(V$2,Listen!$B$5:$G$95,$N728+1,FALSE),"-")</f>
        <v>0</v>
      </c>
    </row>
    <row r="729" spans="2:22">
      <c r="B729" s="25"/>
      <c r="C729" s="3">
        <v>2011</v>
      </c>
      <c r="D729" s="140"/>
      <c r="E729" s="140"/>
      <c r="F729" s="141"/>
      <c r="G729" s="141"/>
      <c r="H729" s="141"/>
      <c r="I729" s="141"/>
      <c r="J729" s="141"/>
      <c r="K729" s="141"/>
      <c r="M729" s="52">
        <v>34</v>
      </c>
      <c r="N729" s="52">
        <v>5</v>
      </c>
      <c r="O729" s="54" t="str">
        <f>IF($C729&lt;=O$2,D729*VLOOKUP($C729,Listen!$B$5:$G$95,$N729+1,FALSE)/VLOOKUP(O$2,Listen!$B$5:$G$95,$N729+1,FALSE),"-")</f>
        <v>-</v>
      </c>
      <c r="P729" s="54" t="str">
        <f>IF($C729&lt;=P$2,E729*VLOOKUP($C729,Listen!$B$5:$G$95,$N729+1,FALSE)/VLOOKUP(P$2,Listen!$B$5:$G$95,$N729+1,FALSE),"-")</f>
        <v>-</v>
      </c>
      <c r="Q729" s="54">
        <f>IF($C729&lt;=Q$2,F729*VLOOKUP($C729,Listen!$B$5:$G$95,$N729+1,FALSE)/VLOOKUP(Q$2,Listen!$B$5:$G$95,$N729+1,FALSE),"-")</f>
        <v>0</v>
      </c>
      <c r="R729" s="54">
        <f>IF($C729&lt;=R$2,G729*VLOOKUP($C729,Listen!$B$5:$G$95,$N729+1,FALSE)/VLOOKUP(R$2,Listen!$B$5:$G$95,$N729+1,FALSE),"-")</f>
        <v>0</v>
      </c>
      <c r="S729" s="54">
        <f>IF($C729&lt;=S$2,H729*VLOOKUP($C729,Listen!$B$5:$G$95,$N729+1,FALSE)/VLOOKUP(S$2,Listen!$B$5:$G$95,$N729+1,FALSE),"-")</f>
        <v>0</v>
      </c>
      <c r="T729" s="54">
        <f>IF($C729&lt;=T$2,I729*VLOOKUP($C729,Listen!$B$5:$G$95,$N729+1,FALSE)/VLOOKUP(T$2,Listen!$B$5:$G$95,$N729+1,FALSE),"-")</f>
        <v>0</v>
      </c>
      <c r="U729" s="54">
        <f>IF($C729&lt;=U$2,J729*VLOOKUP($C729,Listen!$B$5:$G$95,$N729+1,FALSE)/VLOOKUP(U$2,Listen!$B$5:$G$95,$N729+1,FALSE),"-")</f>
        <v>0</v>
      </c>
      <c r="V729" s="54">
        <f>IF($C729&lt;=V$2,K729*VLOOKUP($C729,Listen!$B$5:$G$95,$N729+1,FALSE)/VLOOKUP(V$2,Listen!$B$5:$G$95,$N729+1,FALSE),"-")</f>
        <v>0</v>
      </c>
    </row>
    <row r="730" spans="2:22">
      <c r="B730" s="25"/>
      <c r="C730" s="3">
        <v>2010</v>
      </c>
      <c r="D730" s="140"/>
      <c r="E730" s="141"/>
      <c r="F730" s="141"/>
      <c r="G730" s="141"/>
      <c r="H730" s="141"/>
      <c r="I730" s="141"/>
      <c r="J730" s="141"/>
      <c r="K730" s="141"/>
      <c r="M730" s="52">
        <v>34</v>
      </c>
      <c r="N730" s="52">
        <v>5</v>
      </c>
      <c r="O730" s="54" t="str">
        <f>IF($C730&lt;=O$2,D730*VLOOKUP($C730,Listen!$B$5:$G$95,$N730+1,FALSE)/VLOOKUP(O$2,Listen!$B$5:$G$95,$N730+1,FALSE),"-")</f>
        <v>-</v>
      </c>
      <c r="P730" s="54">
        <f>IF($C730&lt;=P$2,E730*VLOOKUP($C730,Listen!$B$5:$G$95,$N730+1,FALSE)/VLOOKUP(P$2,Listen!$B$5:$G$95,$N730+1,FALSE),"-")</f>
        <v>0</v>
      </c>
      <c r="Q730" s="54">
        <f>IF($C730&lt;=Q$2,F730*VLOOKUP($C730,Listen!$B$5:$G$95,$N730+1,FALSE)/VLOOKUP(Q$2,Listen!$B$5:$G$95,$N730+1,FALSE),"-")</f>
        <v>0</v>
      </c>
      <c r="R730" s="54">
        <f>IF($C730&lt;=R$2,G730*VLOOKUP($C730,Listen!$B$5:$G$95,$N730+1,FALSE)/VLOOKUP(R$2,Listen!$B$5:$G$95,$N730+1,FALSE),"-")</f>
        <v>0</v>
      </c>
      <c r="S730" s="54">
        <f>IF($C730&lt;=S$2,H730*VLOOKUP($C730,Listen!$B$5:$G$95,$N730+1,FALSE)/VLOOKUP(S$2,Listen!$B$5:$G$95,$N730+1,FALSE),"-")</f>
        <v>0</v>
      </c>
      <c r="T730" s="54">
        <f>IF($C730&lt;=T$2,I730*VLOOKUP($C730,Listen!$B$5:$G$95,$N730+1,FALSE)/VLOOKUP(T$2,Listen!$B$5:$G$95,$N730+1,FALSE),"-")</f>
        <v>0</v>
      </c>
      <c r="U730" s="54">
        <f>IF($C730&lt;=U$2,J730*VLOOKUP($C730,Listen!$B$5:$G$95,$N730+1,FALSE)/VLOOKUP(U$2,Listen!$B$5:$G$95,$N730+1,FALSE),"-")</f>
        <v>0</v>
      </c>
      <c r="V730" s="54">
        <f>IF($C730&lt;=V$2,K730*VLOOKUP($C730,Listen!$B$5:$G$95,$N730+1,FALSE)/VLOOKUP(V$2,Listen!$B$5:$G$95,$N730+1,FALSE),"-")</f>
        <v>0</v>
      </c>
    </row>
    <row r="731" spans="2:22">
      <c r="B731" s="25"/>
      <c r="C731" s="3">
        <v>2009</v>
      </c>
      <c r="D731" s="141"/>
      <c r="E731" s="141"/>
      <c r="F731" s="141"/>
      <c r="G731" s="141"/>
      <c r="H731" s="141"/>
      <c r="I731" s="141"/>
      <c r="J731" s="141"/>
      <c r="K731" s="141"/>
      <c r="M731" s="52">
        <v>34</v>
      </c>
      <c r="N731" s="52">
        <v>5</v>
      </c>
      <c r="O731" s="54">
        <f>IF($C731&lt;=O$2,D731*VLOOKUP($C731,Listen!$B$5:$G$95,$N731+1,FALSE)/VLOOKUP(O$2,Listen!$B$5:$G$95,$N731+1,FALSE),"-")</f>
        <v>0</v>
      </c>
      <c r="P731" s="54">
        <f>IF($C731&lt;=P$2,E731*VLOOKUP($C731,Listen!$B$5:$G$95,$N731+1,FALSE)/VLOOKUP(P$2,Listen!$B$5:$G$95,$N731+1,FALSE),"-")</f>
        <v>0</v>
      </c>
      <c r="Q731" s="54">
        <f>IF($C731&lt;=Q$2,F731*VLOOKUP($C731,Listen!$B$5:$G$95,$N731+1,FALSE)/VLOOKUP(Q$2,Listen!$B$5:$G$95,$N731+1,FALSE),"-")</f>
        <v>0</v>
      </c>
      <c r="R731" s="54">
        <f>IF($C731&lt;=R$2,G731*VLOOKUP($C731,Listen!$B$5:$G$95,$N731+1,FALSE)/VLOOKUP(R$2,Listen!$B$5:$G$95,$N731+1,FALSE),"-")</f>
        <v>0</v>
      </c>
      <c r="S731" s="54">
        <f>IF($C731&lt;=S$2,H731*VLOOKUP($C731,Listen!$B$5:$G$95,$N731+1,FALSE)/VLOOKUP(S$2,Listen!$B$5:$G$95,$N731+1,FALSE),"-")</f>
        <v>0</v>
      </c>
      <c r="T731" s="54">
        <f>IF($C731&lt;=T$2,I731*VLOOKUP($C731,Listen!$B$5:$G$95,$N731+1,FALSE)/VLOOKUP(T$2,Listen!$B$5:$G$95,$N731+1,FALSE),"-")</f>
        <v>0</v>
      </c>
      <c r="U731" s="54">
        <f>IF($C731&lt;=U$2,J731*VLOOKUP($C731,Listen!$B$5:$G$95,$N731+1,FALSE)/VLOOKUP(U$2,Listen!$B$5:$G$95,$N731+1,FALSE),"-")</f>
        <v>0</v>
      </c>
      <c r="V731" s="54">
        <f>IF($C731&lt;=V$2,K731*VLOOKUP($C731,Listen!$B$5:$G$95,$N731+1,FALSE)/VLOOKUP(V$2,Listen!$B$5:$G$95,$N731+1,FALSE),"-")</f>
        <v>0</v>
      </c>
    </row>
    <row r="732" spans="2:22">
      <c r="B732" s="25"/>
      <c r="C732" s="3">
        <v>2008</v>
      </c>
      <c r="D732" s="141"/>
      <c r="E732" s="141"/>
      <c r="F732" s="141"/>
      <c r="G732" s="141"/>
      <c r="H732" s="141"/>
      <c r="I732" s="141"/>
      <c r="J732" s="141"/>
      <c r="K732" s="141"/>
      <c r="M732" s="52">
        <v>34</v>
      </c>
      <c r="N732" s="52">
        <v>5</v>
      </c>
      <c r="O732" s="54">
        <f>IF($C732&lt;=O$2,D732*VLOOKUP($C732,Listen!$B$5:$G$95,$N732+1,FALSE)/VLOOKUP(O$2,Listen!$B$5:$G$95,$N732+1,FALSE),"-")</f>
        <v>0</v>
      </c>
      <c r="P732" s="54">
        <f>IF($C732&lt;=P$2,E732*VLOOKUP($C732,Listen!$B$5:$G$95,$N732+1,FALSE)/VLOOKUP(P$2,Listen!$B$5:$G$95,$N732+1,FALSE),"-")</f>
        <v>0</v>
      </c>
      <c r="Q732" s="54">
        <f>IF($C732&lt;=Q$2,F732*VLOOKUP($C732,Listen!$B$5:$G$95,$N732+1,FALSE)/VLOOKUP(Q$2,Listen!$B$5:$G$95,$N732+1,FALSE),"-")</f>
        <v>0</v>
      </c>
      <c r="R732" s="54">
        <f>IF($C732&lt;=R$2,G732*VLOOKUP($C732,Listen!$B$5:$G$95,$N732+1,FALSE)/VLOOKUP(R$2,Listen!$B$5:$G$95,$N732+1,FALSE),"-")</f>
        <v>0</v>
      </c>
      <c r="S732" s="54">
        <f>IF($C732&lt;=S$2,H732*VLOOKUP($C732,Listen!$B$5:$G$95,$N732+1,FALSE)/VLOOKUP(S$2,Listen!$B$5:$G$95,$N732+1,FALSE),"-")</f>
        <v>0</v>
      </c>
      <c r="T732" s="54">
        <f>IF($C732&lt;=T$2,I732*VLOOKUP($C732,Listen!$B$5:$G$95,$N732+1,FALSE)/VLOOKUP(T$2,Listen!$B$5:$G$95,$N732+1,FALSE),"-")</f>
        <v>0</v>
      </c>
      <c r="U732" s="54">
        <f>IF($C732&lt;=U$2,J732*VLOOKUP($C732,Listen!$B$5:$G$95,$N732+1,FALSE)/VLOOKUP(U$2,Listen!$B$5:$G$95,$N732+1,FALSE),"-")</f>
        <v>0</v>
      </c>
      <c r="V732" s="54">
        <f>IF($C732&lt;=V$2,K732*VLOOKUP($C732,Listen!$B$5:$G$95,$N732+1,FALSE)/VLOOKUP(V$2,Listen!$B$5:$G$95,$N732+1,FALSE),"-")</f>
        <v>0</v>
      </c>
    </row>
    <row r="733" spans="2:22">
      <c r="B733" s="25"/>
      <c r="C733" s="3">
        <v>2007</v>
      </c>
      <c r="D733" s="141"/>
      <c r="E733" s="141"/>
      <c r="F733" s="141"/>
      <c r="G733" s="141"/>
      <c r="H733" s="141"/>
      <c r="I733" s="141"/>
      <c r="J733" s="141"/>
      <c r="K733" s="141"/>
      <c r="M733" s="52">
        <v>34</v>
      </c>
      <c r="N733" s="52">
        <v>5</v>
      </c>
      <c r="O733" s="54">
        <f>IF($C733&lt;=O$2,D733*VLOOKUP($C733,Listen!$B$5:$G$95,$N733+1,FALSE)/VLOOKUP(O$2,Listen!$B$5:$G$95,$N733+1,FALSE),"-")</f>
        <v>0</v>
      </c>
      <c r="P733" s="54">
        <f>IF($C733&lt;=P$2,E733*VLOOKUP($C733,Listen!$B$5:$G$95,$N733+1,FALSE)/VLOOKUP(P$2,Listen!$B$5:$G$95,$N733+1,FALSE),"-")</f>
        <v>0</v>
      </c>
      <c r="Q733" s="54">
        <f>IF($C733&lt;=Q$2,F733*VLOOKUP($C733,Listen!$B$5:$G$95,$N733+1,FALSE)/VLOOKUP(Q$2,Listen!$B$5:$G$95,$N733+1,FALSE),"-")</f>
        <v>0</v>
      </c>
      <c r="R733" s="54">
        <f>IF($C733&lt;=R$2,G733*VLOOKUP($C733,Listen!$B$5:$G$95,$N733+1,FALSE)/VLOOKUP(R$2,Listen!$B$5:$G$95,$N733+1,FALSE),"-")</f>
        <v>0</v>
      </c>
      <c r="S733" s="54">
        <f>IF($C733&lt;=S$2,H733*VLOOKUP($C733,Listen!$B$5:$G$95,$N733+1,FALSE)/VLOOKUP(S$2,Listen!$B$5:$G$95,$N733+1,FALSE),"-")</f>
        <v>0</v>
      </c>
      <c r="T733" s="54">
        <f>IF($C733&lt;=T$2,I733*VLOOKUP($C733,Listen!$B$5:$G$95,$N733+1,FALSE)/VLOOKUP(T$2,Listen!$B$5:$G$95,$N733+1,FALSE),"-")</f>
        <v>0</v>
      </c>
      <c r="U733" s="54">
        <f>IF($C733&lt;=U$2,J733*VLOOKUP($C733,Listen!$B$5:$G$95,$N733+1,FALSE)/VLOOKUP(U$2,Listen!$B$5:$G$95,$N733+1,FALSE),"-")</f>
        <v>0</v>
      </c>
      <c r="V733" s="54">
        <f>IF($C733&lt;=V$2,K733*VLOOKUP($C733,Listen!$B$5:$G$95,$N733+1,FALSE)/VLOOKUP(V$2,Listen!$B$5:$G$95,$N733+1,FALSE),"-")</f>
        <v>0</v>
      </c>
    </row>
    <row r="734" spans="2:22">
      <c r="B734" s="25"/>
      <c r="C734" s="3">
        <v>2006</v>
      </c>
      <c r="D734" s="141"/>
      <c r="E734" s="141"/>
      <c r="F734" s="141"/>
      <c r="G734" s="141"/>
      <c r="H734" s="141"/>
      <c r="I734" s="141"/>
      <c r="J734" s="141"/>
      <c r="K734" s="141"/>
      <c r="M734" s="52">
        <v>34</v>
      </c>
      <c r="N734" s="52">
        <v>5</v>
      </c>
      <c r="O734" s="54">
        <f>IF($C734&lt;=O$2,D734*VLOOKUP($C734,Listen!$B$5:$G$95,$N734+1,FALSE)/VLOOKUP(O$2,Listen!$B$5:$G$95,$N734+1,FALSE),"-")</f>
        <v>0</v>
      </c>
      <c r="P734" s="54">
        <f>IF($C734&lt;=P$2,E734*VLOOKUP($C734,Listen!$B$5:$G$95,$N734+1,FALSE)/VLOOKUP(P$2,Listen!$B$5:$G$95,$N734+1,FALSE),"-")</f>
        <v>0</v>
      </c>
      <c r="Q734" s="54">
        <f>IF($C734&lt;=Q$2,F734*VLOOKUP($C734,Listen!$B$5:$G$95,$N734+1,FALSE)/VLOOKUP(Q$2,Listen!$B$5:$G$95,$N734+1,FALSE),"-")</f>
        <v>0</v>
      </c>
      <c r="R734" s="54">
        <f>IF($C734&lt;=R$2,G734*VLOOKUP($C734,Listen!$B$5:$G$95,$N734+1,FALSE)/VLOOKUP(R$2,Listen!$B$5:$G$95,$N734+1,FALSE),"-")</f>
        <v>0</v>
      </c>
      <c r="S734" s="54">
        <f>IF($C734&lt;=S$2,H734*VLOOKUP($C734,Listen!$B$5:$G$95,$N734+1,FALSE)/VLOOKUP(S$2,Listen!$B$5:$G$95,$N734+1,FALSE),"-")</f>
        <v>0</v>
      </c>
      <c r="T734" s="54">
        <f>IF($C734&lt;=T$2,I734*VLOOKUP($C734,Listen!$B$5:$G$95,$N734+1,FALSE)/VLOOKUP(T$2,Listen!$B$5:$G$95,$N734+1,FALSE),"-")</f>
        <v>0</v>
      </c>
      <c r="U734" s="54">
        <f>IF($C734&lt;=U$2,J734*VLOOKUP($C734,Listen!$B$5:$G$95,$N734+1,FALSE)/VLOOKUP(U$2,Listen!$B$5:$G$95,$N734+1,FALSE),"-")</f>
        <v>0</v>
      </c>
      <c r="V734" s="54">
        <f>IF($C734&lt;=V$2,K734*VLOOKUP($C734,Listen!$B$5:$G$95,$N734+1,FALSE)/VLOOKUP(V$2,Listen!$B$5:$G$95,$N734+1,FALSE),"-")</f>
        <v>0</v>
      </c>
    </row>
    <row r="735" spans="2:22">
      <c r="B735" s="25"/>
      <c r="C735" s="3">
        <v>2005</v>
      </c>
      <c r="D735" s="141"/>
      <c r="E735" s="141"/>
      <c r="F735" s="141"/>
      <c r="G735" s="141"/>
      <c r="H735" s="141"/>
      <c r="I735" s="141"/>
      <c r="J735" s="141"/>
      <c r="K735" s="141"/>
      <c r="M735" s="52">
        <v>34</v>
      </c>
      <c r="N735" s="52">
        <v>5</v>
      </c>
      <c r="O735" s="54">
        <f>IF($C735&lt;=O$2,D735*VLOOKUP($C735,Listen!$B$5:$G$95,$N735+1,FALSE)/VLOOKUP(O$2,Listen!$B$5:$G$95,$N735+1,FALSE),"-")</f>
        <v>0</v>
      </c>
      <c r="P735" s="54">
        <f>IF($C735&lt;=P$2,E735*VLOOKUP($C735,Listen!$B$5:$G$95,$N735+1,FALSE)/VLOOKUP(P$2,Listen!$B$5:$G$95,$N735+1,FALSE),"-")</f>
        <v>0</v>
      </c>
      <c r="Q735" s="54">
        <f>IF($C735&lt;=Q$2,F735*VLOOKUP($C735,Listen!$B$5:$G$95,$N735+1,FALSE)/VLOOKUP(Q$2,Listen!$B$5:$G$95,$N735+1,FALSE),"-")</f>
        <v>0</v>
      </c>
      <c r="R735" s="54">
        <f>IF($C735&lt;=R$2,G735*VLOOKUP($C735,Listen!$B$5:$G$95,$N735+1,FALSE)/VLOOKUP(R$2,Listen!$B$5:$G$95,$N735+1,FALSE),"-")</f>
        <v>0</v>
      </c>
      <c r="S735" s="54">
        <f>IF($C735&lt;=S$2,H735*VLOOKUP($C735,Listen!$B$5:$G$95,$N735+1,FALSE)/VLOOKUP(S$2,Listen!$B$5:$G$95,$N735+1,FALSE),"-")</f>
        <v>0</v>
      </c>
      <c r="T735" s="54">
        <f>IF($C735&lt;=T$2,I735*VLOOKUP($C735,Listen!$B$5:$G$95,$N735+1,FALSE)/VLOOKUP(T$2,Listen!$B$5:$G$95,$N735+1,FALSE),"-")</f>
        <v>0</v>
      </c>
      <c r="U735" s="54">
        <f>IF($C735&lt;=U$2,J735*VLOOKUP($C735,Listen!$B$5:$G$95,$N735+1,FALSE)/VLOOKUP(U$2,Listen!$B$5:$G$95,$N735+1,FALSE),"-")</f>
        <v>0</v>
      </c>
      <c r="V735" s="54">
        <f>IF($C735&lt;=V$2,K735*VLOOKUP($C735,Listen!$B$5:$G$95,$N735+1,FALSE)/VLOOKUP(V$2,Listen!$B$5:$G$95,$N735+1,FALSE),"-")</f>
        <v>0</v>
      </c>
    </row>
    <row r="736" spans="2:22">
      <c r="B736" s="25"/>
      <c r="C736" s="3">
        <v>2004</v>
      </c>
      <c r="D736" s="141"/>
      <c r="E736" s="141"/>
      <c r="F736" s="141"/>
      <c r="G736" s="141"/>
      <c r="H736" s="141"/>
      <c r="I736" s="141"/>
      <c r="J736" s="141"/>
      <c r="K736" s="141"/>
      <c r="M736" s="52">
        <v>34</v>
      </c>
      <c r="N736" s="52">
        <v>5</v>
      </c>
      <c r="O736" s="54">
        <f>IF($C736&lt;=O$2,D736*VLOOKUP($C736,Listen!$B$5:$G$95,$N736+1,FALSE)/VLOOKUP(O$2,Listen!$B$5:$G$95,$N736+1,FALSE),"-")</f>
        <v>0</v>
      </c>
      <c r="P736" s="54">
        <f>IF($C736&lt;=P$2,E736*VLOOKUP($C736,Listen!$B$5:$G$95,$N736+1,FALSE)/VLOOKUP(P$2,Listen!$B$5:$G$95,$N736+1,FALSE),"-")</f>
        <v>0</v>
      </c>
      <c r="Q736" s="54">
        <f>IF($C736&lt;=Q$2,F736*VLOOKUP($C736,Listen!$B$5:$G$95,$N736+1,FALSE)/VLOOKUP(Q$2,Listen!$B$5:$G$95,$N736+1,FALSE),"-")</f>
        <v>0</v>
      </c>
      <c r="R736" s="54">
        <f>IF($C736&lt;=R$2,G736*VLOOKUP($C736,Listen!$B$5:$G$95,$N736+1,FALSE)/VLOOKUP(R$2,Listen!$B$5:$G$95,$N736+1,FALSE),"-")</f>
        <v>0</v>
      </c>
      <c r="S736" s="54">
        <f>IF($C736&lt;=S$2,H736*VLOOKUP($C736,Listen!$B$5:$G$95,$N736+1,FALSE)/VLOOKUP(S$2,Listen!$B$5:$G$95,$N736+1,FALSE),"-")</f>
        <v>0</v>
      </c>
      <c r="T736" s="54">
        <f>IF($C736&lt;=T$2,I736*VLOOKUP($C736,Listen!$B$5:$G$95,$N736+1,FALSE)/VLOOKUP(T$2,Listen!$B$5:$G$95,$N736+1,FALSE),"-")</f>
        <v>0</v>
      </c>
      <c r="U736" s="54">
        <f>IF($C736&lt;=U$2,J736*VLOOKUP($C736,Listen!$B$5:$G$95,$N736+1,FALSE)/VLOOKUP(U$2,Listen!$B$5:$G$95,$N736+1,FALSE),"-")</f>
        <v>0</v>
      </c>
      <c r="V736" s="54">
        <f>IF($C736&lt;=V$2,K736*VLOOKUP($C736,Listen!$B$5:$G$95,$N736+1,FALSE)/VLOOKUP(V$2,Listen!$B$5:$G$95,$N736+1,FALSE),"-")</f>
        <v>0</v>
      </c>
    </row>
    <row r="737" spans="2:22">
      <c r="B737" s="25"/>
      <c r="C737" s="3">
        <v>2003</v>
      </c>
      <c r="D737" s="141"/>
      <c r="E737" s="141"/>
      <c r="F737" s="141"/>
      <c r="G737" s="141"/>
      <c r="H737" s="141"/>
      <c r="I737" s="141"/>
      <c r="J737" s="141"/>
      <c r="K737" s="141"/>
      <c r="M737" s="52">
        <v>34</v>
      </c>
      <c r="N737" s="52">
        <v>5</v>
      </c>
      <c r="O737" s="54">
        <f>IF($C737&lt;=O$2,D737*VLOOKUP($C737,Listen!$B$5:$G$95,$N737+1,FALSE)/VLOOKUP(O$2,Listen!$B$5:$G$95,$N737+1,FALSE),"-")</f>
        <v>0</v>
      </c>
      <c r="P737" s="54">
        <f>IF($C737&lt;=P$2,E737*VLOOKUP($C737,Listen!$B$5:$G$95,$N737+1,FALSE)/VLOOKUP(P$2,Listen!$B$5:$G$95,$N737+1,FALSE),"-")</f>
        <v>0</v>
      </c>
      <c r="Q737" s="54">
        <f>IF($C737&lt;=Q$2,F737*VLOOKUP($C737,Listen!$B$5:$G$95,$N737+1,FALSE)/VLOOKUP(Q$2,Listen!$B$5:$G$95,$N737+1,FALSE),"-")</f>
        <v>0</v>
      </c>
      <c r="R737" s="54">
        <f>IF($C737&lt;=R$2,G737*VLOOKUP($C737,Listen!$B$5:$G$95,$N737+1,FALSE)/VLOOKUP(R$2,Listen!$B$5:$G$95,$N737+1,FALSE),"-")</f>
        <v>0</v>
      </c>
      <c r="S737" s="54">
        <f>IF($C737&lt;=S$2,H737*VLOOKUP($C737,Listen!$B$5:$G$95,$N737+1,FALSE)/VLOOKUP(S$2,Listen!$B$5:$G$95,$N737+1,FALSE),"-")</f>
        <v>0</v>
      </c>
      <c r="T737" s="54">
        <f>IF($C737&lt;=T$2,I737*VLOOKUP($C737,Listen!$B$5:$G$95,$N737+1,FALSE)/VLOOKUP(T$2,Listen!$B$5:$G$95,$N737+1,FALSE),"-")</f>
        <v>0</v>
      </c>
      <c r="U737" s="54">
        <f>IF($C737&lt;=U$2,J737*VLOOKUP($C737,Listen!$B$5:$G$95,$N737+1,FALSE)/VLOOKUP(U$2,Listen!$B$5:$G$95,$N737+1,FALSE),"-")</f>
        <v>0</v>
      </c>
      <c r="V737" s="54">
        <f>IF($C737&lt;=V$2,K737*VLOOKUP($C737,Listen!$B$5:$G$95,$N737+1,FALSE)/VLOOKUP(V$2,Listen!$B$5:$G$95,$N737+1,FALSE),"-")</f>
        <v>0</v>
      </c>
    </row>
    <row r="738" spans="2:22">
      <c r="B738" s="25"/>
      <c r="C738" s="3">
        <v>2002</v>
      </c>
      <c r="D738" s="141"/>
      <c r="E738" s="141"/>
      <c r="F738" s="141"/>
      <c r="G738" s="141"/>
      <c r="H738" s="141"/>
      <c r="I738" s="141"/>
      <c r="J738" s="141"/>
      <c r="K738" s="141"/>
      <c r="M738" s="52">
        <v>34</v>
      </c>
      <c r="N738" s="52">
        <v>5</v>
      </c>
      <c r="O738" s="54">
        <f>IF($C738&lt;=O$2,D738*VLOOKUP($C738,Listen!$B$5:$G$95,$N738+1,FALSE)/VLOOKUP(O$2,Listen!$B$5:$G$95,$N738+1,FALSE),"-")</f>
        <v>0</v>
      </c>
      <c r="P738" s="54">
        <f>IF($C738&lt;=P$2,E738*VLOOKUP($C738,Listen!$B$5:$G$95,$N738+1,FALSE)/VLOOKUP(P$2,Listen!$B$5:$G$95,$N738+1,FALSE),"-")</f>
        <v>0</v>
      </c>
      <c r="Q738" s="54">
        <f>IF($C738&lt;=Q$2,F738*VLOOKUP($C738,Listen!$B$5:$G$95,$N738+1,FALSE)/VLOOKUP(Q$2,Listen!$B$5:$G$95,$N738+1,FALSE),"-")</f>
        <v>0</v>
      </c>
      <c r="R738" s="54">
        <f>IF($C738&lt;=R$2,G738*VLOOKUP($C738,Listen!$B$5:$G$95,$N738+1,FALSE)/VLOOKUP(R$2,Listen!$B$5:$G$95,$N738+1,FALSE),"-")</f>
        <v>0</v>
      </c>
      <c r="S738" s="54">
        <f>IF($C738&lt;=S$2,H738*VLOOKUP($C738,Listen!$B$5:$G$95,$N738+1,FALSE)/VLOOKUP(S$2,Listen!$B$5:$G$95,$N738+1,FALSE),"-")</f>
        <v>0</v>
      </c>
      <c r="T738" s="54">
        <f>IF($C738&lt;=T$2,I738*VLOOKUP($C738,Listen!$B$5:$G$95,$N738+1,FALSE)/VLOOKUP(T$2,Listen!$B$5:$G$95,$N738+1,FALSE),"-")</f>
        <v>0</v>
      </c>
      <c r="U738" s="54">
        <f>IF($C738&lt;=U$2,J738*VLOOKUP($C738,Listen!$B$5:$G$95,$N738+1,FALSE)/VLOOKUP(U$2,Listen!$B$5:$G$95,$N738+1,FALSE),"-")</f>
        <v>0</v>
      </c>
      <c r="V738" s="54">
        <f>IF($C738&lt;=V$2,K738*VLOOKUP($C738,Listen!$B$5:$G$95,$N738+1,FALSE)/VLOOKUP(V$2,Listen!$B$5:$G$95,$N738+1,FALSE),"-")</f>
        <v>0</v>
      </c>
    </row>
    <row r="739" spans="2:22">
      <c r="B739" s="25"/>
      <c r="C739" s="3">
        <v>2001</v>
      </c>
      <c r="D739" s="141"/>
      <c r="E739" s="141"/>
      <c r="F739" s="141"/>
      <c r="G739" s="141"/>
      <c r="H739" s="141"/>
      <c r="I739" s="141"/>
      <c r="J739" s="141"/>
      <c r="K739" s="141"/>
      <c r="M739" s="52">
        <v>34</v>
      </c>
      <c r="N739" s="52">
        <v>5</v>
      </c>
      <c r="O739" s="54">
        <f>IF($C739&lt;=O$2,D739*VLOOKUP($C739,Listen!$B$5:$G$95,$N739+1,FALSE)/VLOOKUP(O$2,Listen!$B$5:$G$95,$N739+1,FALSE),"-")</f>
        <v>0</v>
      </c>
      <c r="P739" s="54">
        <f>IF($C739&lt;=P$2,E739*VLOOKUP($C739,Listen!$B$5:$G$95,$N739+1,FALSE)/VLOOKUP(P$2,Listen!$B$5:$G$95,$N739+1,FALSE),"-")</f>
        <v>0</v>
      </c>
      <c r="Q739" s="54">
        <f>IF($C739&lt;=Q$2,F739*VLOOKUP($C739,Listen!$B$5:$G$95,$N739+1,FALSE)/VLOOKUP(Q$2,Listen!$B$5:$G$95,$N739+1,FALSE),"-")</f>
        <v>0</v>
      </c>
      <c r="R739" s="54">
        <f>IF($C739&lt;=R$2,G739*VLOOKUP($C739,Listen!$B$5:$G$95,$N739+1,FALSE)/VLOOKUP(R$2,Listen!$B$5:$G$95,$N739+1,FALSE),"-")</f>
        <v>0</v>
      </c>
      <c r="S739" s="54">
        <f>IF($C739&lt;=S$2,H739*VLOOKUP($C739,Listen!$B$5:$G$95,$N739+1,FALSE)/VLOOKUP(S$2,Listen!$B$5:$G$95,$N739+1,FALSE),"-")</f>
        <v>0</v>
      </c>
      <c r="T739" s="54">
        <f>IF($C739&lt;=T$2,I739*VLOOKUP($C739,Listen!$B$5:$G$95,$N739+1,FALSE)/VLOOKUP(T$2,Listen!$B$5:$G$95,$N739+1,FALSE),"-")</f>
        <v>0</v>
      </c>
      <c r="U739" s="54">
        <f>IF($C739&lt;=U$2,J739*VLOOKUP($C739,Listen!$B$5:$G$95,$N739+1,FALSE)/VLOOKUP(U$2,Listen!$B$5:$G$95,$N739+1,FALSE),"-")</f>
        <v>0</v>
      </c>
      <c r="V739" s="54">
        <f>IF($C739&lt;=V$2,K739*VLOOKUP($C739,Listen!$B$5:$G$95,$N739+1,FALSE)/VLOOKUP(V$2,Listen!$B$5:$G$95,$N739+1,FALSE),"-")</f>
        <v>0</v>
      </c>
    </row>
    <row r="740" spans="2:22">
      <c r="B740" s="25"/>
      <c r="C740" s="3">
        <v>2000</v>
      </c>
      <c r="D740" s="141"/>
      <c r="E740" s="141"/>
      <c r="F740" s="141"/>
      <c r="G740" s="141"/>
      <c r="H740" s="141"/>
      <c r="I740" s="141"/>
      <c r="J740" s="141"/>
      <c r="K740" s="141"/>
      <c r="M740" s="52">
        <v>34</v>
      </c>
      <c r="N740" s="52">
        <v>5</v>
      </c>
      <c r="O740" s="54">
        <f>IF($C740&lt;=O$2,D740*VLOOKUP($C740,Listen!$B$5:$G$95,$N740+1,FALSE)/VLOOKUP(O$2,Listen!$B$5:$G$95,$N740+1,FALSE),"-")</f>
        <v>0</v>
      </c>
      <c r="P740" s="54">
        <f>IF($C740&lt;=P$2,E740*VLOOKUP($C740,Listen!$B$5:$G$95,$N740+1,FALSE)/VLOOKUP(P$2,Listen!$B$5:$G$95,$N740+1,FALSE),"-")</f>
        <v>0</v>
      </c>
      <c r="Q740" s="54">
        <f>IF($C740&lt;=Q$2,F740*VLOOKUP($C740,Listen!$B$5:$G$95,$N740+1,FALSE)/VLOOKUP(Q$2,Listen!$B$5:$G$95,$N740+1,FALSE),"-")</f>
        <v>0</v>
      </c>
      <c r="R740" s="54">
        <f>IF($C740&lt;=R$2,G740*VLOOKUP($C740,Listen!$B$5:$G$95,$N740+1,FALSE)/VLOOKUP(R$2,Listen!$B$5:$G$95,$N740+1,FALSE),"-")</f>
        <v>0</v>
      </c>
      <c r="S740" s="54">
        <f>IF($C740&lt;=S$2,H740*VLOOKUP($C740,Listen!$B$5:$G$95,$N740+1,FALSE)/VLOOKUP(S$2,Listen!$B$5:$G$95,$N740+1,FALSE),"-")</f>
        <v>0</v>
      </c>
      <c r="T740" s="54">
        <f>IF($C740&lt;=T$2,I740*VLOOKUP($C740,Listen!$B$5:$G$95,$N740+1,FALSE)/VLOOKUP(T$2,Listen!$B$5:$G$95,$N740+1,FALSE),"-")</f>
        <v>0</v>
      </c>
      <c r="U740" s="54">
        <f>IF($C740&lt;=U$2,J740*VLOOKUP($C740,Listen!$B$5:$G$95,$N740+1,FALSE)/VLOOKUP(U$2,Listen!$B$5:$G$95,$N740+1,FALSE),"-")</f>
        <v>0</v>
      </c>
      <c r="V740" s="54">
        <f>IF($C740&lt;=V$2,K740*VLOOKUP($C740,Listen!$B$5:$G$95,$N740+1,FALSE)/VLOOKUP(V$2,Listen!$B$5:$G$95,$N740+1,FALSE),"-")</f>
        <v>0</v>
      </c>
    </row>
    <row r="741" spans="2:22">
      <c r="B741" s="25"/>
      <c r="C741" s="3">
        <v>1999</v>
      </c>
      <c r="D741" s="141"/>
      <c r="E741" s="141"/>
      <c r="F741" s="141"/>
      <c r="G741" s="141"/>
      <c r="H741" s="141"/>
      <c r="I741" s="141"/>
      <c r="J741" s="141"/>
      <c r="K741" s="141"/>
      <c r="M741" s="52">
        <v>34</v>
      </c>
      <c r="N741" s="52">
        <v>5</v>
      </c>
      <c r="O741" s="54">
        <f>IF($C741&lt;=O$2,D741*VLOOKUP($C741,Listen!$B$5:$G$95,$N741+1,FALSE)/VLOOKUP(O$2,Listen!$B$5:$G$95,$N741+1,FALSE),"-")</f>
        <v>0</v>
      </c>
      <c r="P741" s="54">
        <f>IF($C741&lt;=P$2,E741*VLOOKUP($C741,Listen!$B$5:$G$95,$N741+1,FALSE)/VLOOKUP(P$2,Listen!$B$5:$G$95,$N741+1,FALSE),"-")</f>
        <v>0</v>
      </c>
      <c r="Q741" s="54">
        <f>IF($C741&lt;=Q$2,F741*VLOOKUP($C741,Listen!$B$5:$G$95,$N741+1,FALSE)/VLOOKUP(Q$2,Listen!$B$5:$G$95,$N741+1,FALSE),"-")</f>
        <v>0</v>
      </c>
      <c r="R741" s="54">
        <f>IF($C741&lt;=R$2,G741*VLOOKUP($C741,Listen!$B$5:$G$95,$N741+1,FALSE)/VLOOKUP(R$2,Listen!$B$5:$G$95,$N741+1,FALSE),"-")</f>
        <v>0</v>
      </c>
      <c r="S741" s="54">
        <f>IF($C741&lt;=S$2,H741*VLOOKUP($C741,Listen!$B$5:$G$95,$N741+1,FALSE)/VLOOKUP(S$2,Listen!$B$5:$G$95,$N741+1,FALSE),"-")</f>
        <v>0</v>
      </c>
      <c r="T741" s="54">
        <f>IF($C741&lt;=T$2,I741*VLOOKUP($C741,Listen!$B$5:$G$95,$N741+1,FALSE)/VLOOKUP(T$2,Listen!$B$5:$G$95,$N741+1,FALSE),"-")</f>
        <v>0</v>
      </c>
      <c r="U741" s="54">
        <f>IF($C741&lt;=U$2,J741*VLOOKUP($C741,Listen!$B$5:$G$95,$N741+1,FALSE)/VLOOKUP(U$2,Listen!$B$5:$G$95,$N741+1,FALSE),"-")</f>
        <v>0</v>
      </c>
      <c r="V741" s="54">
        <f>IF($C741&lt;=V$2,K741*VLOOKUP($C741,Listen!$B$5:$G$95,$N741+1,FALSE)/VLOOKUP(V$2,Listen!$B$5:$G$95,$N741+1,FALSE),"-")</f>
        <v>0</v>
      </c>
    </row>
    <row r="742" spans="2:22">
      <c r="B742" s="25"/>
      <c r="C742" s="3">
        <v>1998</v>
      </c>
      <c r="D742" s="141"/>
      <c r="E742" s="141"/>
      <c r="F742" s="141"/>
      <c r="G742" s="141"/>
      <c r="H742" s="141"/>
      <c r="I742" s="141"/>
      <c r="J742" s="141"/>
      <c r="K742" s="141"/>
      <c r="M742" s="52">
        <v>34</v>
      </c>
      <c r="N742" s="52">
        <v>5</v>
      </c>
      <c r="O742" s="54">
        <f>IF($C742&lt;=O$2,D742*VLOOKUP($C742,Listen!$B$5:$G$95,$N742+1,FALSE)/VLOOKUP(O$2,Listen!$B$5:$G$95,$N742+1,FALSE),"-")</f>
        <v>0</v>
      </c>
      <c r="P742" s="54">
        <f>IF($C742&lt;=P$2,E742*VLOOKUP($C742,Listen!$B$5:$G$95,$N742+1,FALSE)/VLOOKUP(P$2,Listen!$B$5:$G$95,$N742+1,FALSE),"-")</f>
        <v>0</v>
      </c>
      <c r="Q742" s="54">
        <f>IF($C742&lt;=Q$2,F742*VLOOKUP($C742,Listen!$B$5:$G$95,$N742+1,FALSE)/VLOOKUP(Q$2,Listen!$B$5:$G$95,$N742+1,FALSE),"-")</f>
        <v>0</v>
      </c>
      <c r="R742" s="54">
        <f>IF($C742&lt;=R$2,G742*VLOOKUP($C742,Listen!$B$5:$G$95,$N742+1,FALSE)/VLOOKUP(R$2,Listen!$B$5:$G$95,$N742+1,FALSE),"-")</f>
        <v>0</v>
      </c>
      <c r="S742" s="54">
        <f>IF($C742&lt;=S$2,H742*VLOOKUP($C742,Listen!$B$5:$G$95,$N742+1,FALSE)/VLOOKUP(S$2,Listen!$B$5:$G$95,$N742+1,FALSE),"-")</f>
        <v>0</v>
      </c>
      <c r="T742" s="54">
        <f>IF($C742&lt;=T$2,I742*VLOOKUP($C742,Listen!$B$5:$G$95,$N742+1,FALSE)/VLOOKUP(T$2,Listen!$B$5:$G$95,$N742+1,FALSE),"-")</f>
        <v>0</v>
      </c>
      <c r="U742" s="54">
        <f>IF($C742&lt;=U$2,J742*VLOOKUP($C742,Listen!$B$5:$G$95,$N742+1,FALSE)/VLOOKUP(U$2,Listen!$B$5:$G$95,$N742+1,FALSE),"-")</f>
        <v>0</v>
      </c>
      <c r="V742" s="54">
        <f>IF($C742&lt;=V$2,K742*VLOOKUP($C742,Listen!$B$5:$G$95,$N742+1,FALSE)/VLOOKUP(V$2,Listen!$B$5:$G$95,$N742+1,FALSE),"-")</f>
        <v>0</v>
      </c>
    </row>
    <row r="743" spans="2:22">
      <c r="B743" s="25"/>
      <c r="C743" s="3">
        <v>1997</v>
      </c>
      <c r="D743" s="141"/>
      <c r="E743" s="141"/>
      <c r="F743" s="141"/>
      <c r="G743" s="141"/>
      <c r="H743" s="141"/>
      <c r="I743" s="141"/>
      <c r="J743" s="141"/>
      <c r="K743" s="141"/>
      <c r="M743" s="52">
        <v>34</v>
      </c>
      <c r="N743" s="52">
        <v>5</v>
      </c>
      <c r="O743" s="54">
        <f>IF($C743&lt;=O$2,D743*VLOOKUP($C743,Listen!$B$5:$G$95,$N743+1,FALSE)/VLOOKUP(O$2,Listen!$B$5:$G$95,$N743+1,FALSE),"-")</f>
        <v>0</v>
      </c>
      <c r="P743" s="54">
        <f>IF($C743&lt;=P$2,E743*VLOOKUP($C743,Listen!$B$5:$G$95,$N743+1,FALSE)/VLOOKUP(P$2,Listen!$B$5:$G$95,$N743+1,FALSE),"-")</f>
        <v>0</v>
      </c>
      <c r="Q743" s="54">
        <f>IF($C743&lt;=Q$2,F743*VLOOKUP($C743,Listen!$B$5:$G$95,$N743+1,FALSE)/VLOOKUP(Q$2,Listen!$B$5:$G$95,$N743+1,FALSE),"-")</f>
        <v>0</v>
      </c>
      <c r="R743" s="54">
        <f>IF($C743&lt;=R$2,G743*VLOOKUP($C743,Listen!$B$5:$G$95,$N743+1,FALSE)/VLOOKUP(R$2,Listen!$B$5:$G$95,$N743+1,FALSE),"-")</f>
        <v>0</v>
      </c>
      <c r="S743" s="54">
        <f>IF($C743&lt;=S$2,H743*VLOOKUP($C743,Listen!$B$5:$G$95,$N743+1,FALSE)/VLOOKUP(S$2,Listen!$B$5:$G$95,$N743+1,FALSE),"-")</f>
        <v>0</v>
      </c>
      <c r="T743" s="54">
        <f>IF($C743&lt;=T$2,I743*VLOOKUP($C743,Listen!$B$5:$G$95,$N743+1,FALSE)/VLOOKUP(T$2,Listen!$B$5:$G$95,$N743+1,FALSE),"-")</f>
        <v>0</v>
      </c>
      <c r="U743" s="54">
        <f>IF($C743&lt;=U$2,J743*VLOOKUP($C743,Listen!$B$5:$G$95,$N743+1,FALSE)/VLOOKUP(U$2,Listen!$B$5:$G$95,$N743+1,FALSE),"-")</f>
        <v>0</v>
      </c>
      <c r="V743" s="54">
        <f>IF($C743&lt;=V$2,K743*VLOOKUP($C743,Listen!$B$5:$G$95,$N743+1,FALSE)/VLOOKUP(V$2,Listen!$B$5:$G$95,$N743+1,FALSE),"-")</f>
        <v>0</v>
      </c>
    </row>
    <row r="744" spans="2:22">
      <c r="B744" s="25"/>
      <c r="C744" s="3">
        <v>1996</v>
      </c>
      <c r="D744" s="141"/>
      <c r="E744" s="141"/>
      <c r="F744" s="141"/>
      <c r="G744" s="141"/>
      <c r="H744" s="141"/>
      <c r="I744" s="141"/>
      <c r="J744" s="141"/>
      <c r="K744" s="141"/>
      <c r="M744" s="52">
        <v>34</v>
      </c>
      <c r="N744" s="52">
        <v>5</v>
      </c>
      <c r="O744" s="54">
        <f>IF($C744&lt;=O$2,D744*VLOOKUP($C744,Listen!$B$5:$G$95,$N744+1,FALSE)/VLOOKUP(O$2,Listen!$B$5:$G$95,$N744+1,FALSE),"-")</f>
        <v>0</v>
      </c>
      <c r="P744" s="54">
        <f>IF($C744&lt;=P$2,E744*VLOOKUP($C744,Listen!$B$5:$G$95,$N744+1,FALSE)/VLOOKUP(P$2,Listen!$B$5:$G$95,$N744+1,FALSE),"-")</f>
        <v>0</v>
      </c>
      <c r="Q744" s="54">
        <f>IF($C744&lt;=Q$2,F744*VLOOKUP($C744,Listen!$B$5:$G$95,$N744+1,FALSE)/VLOOKUP(Q$2,Listen!$B$5:$G$95,$N744+1,FALSE),"-")</f>
        <v>0</v>
      </c>
      <c r="R744" s="54">
        <f>IF($C744&lt;=R$2,G744*VLOOKUP($C744,Listen!$B$5:$G$95,$N744+1,FALSE)/VLOOKUP(R$2,Listen!$B$5:$G$95,$N744+1,FALSE),"-")</f>
        <v>0</v>
      </c>
      <c r="S744" s="54">
        <f>IF($C744&lt;=S$2,H744*VLOOKUP($C744,Listen!$B$5:$G$95,$N744+1,FALSE)/VLOOKUP(S$2,Listen!$B$5:$G$95,$N744+1,FALSE),"-")</f>
        <v>0</v>
      </c>
      <c r="T744" s="54">
        <f>IF($C744&lt;=T$2,I744*VLOOKUP($C744,Listen!$B$5:$G$95,$N744+1,FALSE)/VLOOKUP(T$2,Listen!$B$5:$G$95,$N744+1,FALSE),"-")</f>
        <v>0</v>
      </c>
      <c r="U744" s="54">
        <f>IF($C744&lt;=U$2,J744*VLOOKUP($C744,Listen!$B$5:$G$95,$N744+1,FALSE)/VLOOKUP(U$2,Listen!$B$5:$G$95,$N744+1,FALSE),"-")</f>
        <v>0</v>
      </c>
      <c r="V744" s="54">
        <f>IF($C744&lt;=V$2,K744*VLOOKUP($C744,Listen!$B$5:$G$95,$N744+1,FALSE)/VLOOKUP(V$2,Listen!$B$5:$G$95,$N744+1,FALSE),"-")</f>
        <v>0</v>
      </c>
    </row>
    <row r="745" spans="2:22">
      <c r="B745" s="25"/>
      <c r="C745" s="3">
        <v>1995</v>
      </c>
      <c r="D745" s="141"/>
      <c r="E745" s="141"/>
      <c r="F745" s="141"/>
      <c r="G745" s="141"/>
      <c r="H745" s="141"/>
      <c r="I745" s="141"/>
      <c r="J745" s="141"/>
      <c r="K745" s="141"/>
      <c r="M745" s="52">
        <v>34</v>
      </c>
      <c r="N745" s="52">
        <v>5</v>
      </c>
      <c r="O745" s="54">
        <f>IF($C745&lt;=O$2,D745*VLOOKUP($C745,Listen!$B$5:$G$95,$N745+1,FALSE)/VLOOKUP(O$2,Listen!$B$5:$G$95,$N745+1,FALSE),"-")</f>
        <v>0</v>
      </c>
      <c r="P745" s="54">
        <f>IF($C745&lt;=P$2,E745*VLOOKUP($C745,Listen!$B$5:$G$95,$N745+1,FALSE)/VLOOKUP(P$2,Listen!$B$5:$G$95,$N745+1,FALSE),"-")</f>
        <v>0</v>
      </c>
      <c r="Q745" s="54">
        <f>IF($C745&lt;=Q$2,F745*VLOOKUP($C745,Listen!$B$5:$G$95,$N745+1,FALSE)/VLOOKUP(Q$2,Listen!$B$5:$G$95,$N745+1,FALSE),"-")</f>
        <v>0</v>
      </c>
      <c r="R745" s="54">
        <f>IF($C745&lt;=R$2,G745*VLOOKUP($C745,Listen!$B$5:$G$95,$N745+1,FALSE)/VLOOKUP(R$2,Listen!$B$5:$G$95,$N745+1,FALSE),"-")</f>
        <v>0</v>
      </c>
      <c r="S745" s="54">
        <f>IF($C745&lt;=S$2,H745*VLOOKUP($C745,Listen!$B$5:$G$95,$N745+1,FALSE)/VLOOKUP(S$2,Listen!$B$5:$G$95,$N745+1,FALSE),"-")</f>
        <v>0</v>
      </c>
      <c r="T745" s="54">
        <f>IF($C745&lt;=T$2,I745*VLOOKUP($C745,Listen!$B$5:$G$95,$N745+1,FALSE)/VLOOKUP(T$2,Listen!$B$5:$G$95,$N745+1,FALSE),"-")</f>
        <v>0</v>
      </c>
      <c r="U745" s="54">
        <f>IF($C745&lt;=U$2,J745*VLOOKUP($C745,Listen!$B$5:$G$95,$N745+1,FALSE)/VLOOKUP(U$2,Listen!$B$5:$G$95,$N745+1,FALSE),"-")</f>
        <v>0</v>
      </c>
      <c r="V745" s="54">
        <f>IF($C745&lt;=V$2,K745*VLOOKUP($C745,Listen!$B$5:$G$95,$N745+1,FALSE)/VLOOKUP(V$2,Listen!$B$5:$G$95,$N745+1,FALSE),"-")</f>
        <v>0</v>
      </c>
    </row>
    <row r="746" spans="2:22">
      <c r="B746" s="25"/>
      <c r="C746" s="3">
        <v>1994</v>
      </c>
      <c r="D746" s="141"/>
      <c r="E746" s="141"/>
      <c r="F746" s="141"/>
      <c r="G746" s="141"/>
      <c r="H746" s="141"/>
      <c r="I746" s="141"/>
      <c r="J746" s="141"/>
      <c r="K746" s="141"/>
      <c r="M746" s="52">
        <v>34</v>
      </c>
      <c r="N746" s="52">
        <v>5</v>
      </c>
      <c r="O746" s="54">
        <f>IF($C746&lt;=O$2,D746*VLOOKUP($C746,Listen!$B$5:$G$95,$N746+1,FALSE)/VLOOKUP(O$2,Listen!$B$5:$G$95,$N746+1,FALSE),"-")</f>
        <v>0</v>
      </c>
      <c r="P746" s="54">
        <f>IF($C746&lt;=P$2,E746*VLOOKUP($C746,Listen!$B$5:$G$95,$N746+1,FALSE)/VLOOKUP(P$2,Listen!$B$5:$G$95,$N746+1,FALSE),"-")</f>
        <v>0</v>
      </c>
      <c r="Q746" s="54">
        <f>IF($C746&lt;=Q$2,F746*VLOOKUP($C746,Listen!$B$5:$G$95,$N746+1,FALSE)/VLOOKUP(Q$2,Listen!$B$5:$G$95,$N746+1,FALSE),"-")</f>
        <v>0</v>
      </c>
      <c r="R746" s="54">
        <f>IF($C746&lt;=R$2,G746*VLOOKUP($C746,Listen!$B$5:$G$95,$N746+1,FALSE)/VLOOKUP(R$2,Listen!$B$5:$G$95,$N746+1,FALSE),"-")</f>
        <v>0</v>
      </c>
      <c r="S746" s="54">
        <f>IF($C746&lt;=S$2,H746*VLOOKUP($C746,Listen!$B$5:$G$95,$N746+1,FALSE)/VLOOKUP(S$2,Listen!$B$5:$G$95,$N746+1,FALSE),"-")</f>
        <v>0</v>
      </c>
      <c r="T746" s="54">
        <f>IF($C746&lt;=T$2,I746*VLOOKUP($C746,Listen!$B$5:$G$95,$N746+1,FALSE)/VLOOKUP(T$2,Listen!$B$5:$G$95,$N746+1,FALSE),"-")</f>
        <v>0</v>
      </c>
      <c r="U746" s="54">
        <f>IF($C746&lt;=U$2,J746*VLOOKUP($C746,Listen!$B$5:$G$95,$N746+1,FALSE)/VLOOKUP(U$2,Listen!$B$5:$G$95,$N746+1,FALSE),"-")</f>
        <v>0</v>
      </c>
      <c r="V746" s="54">
        <f>IF($C746&lt;=V$2,K746*VLOOKUP($C746,Listen!$B$5:$G$95,$N746+1,FALSE)/VLOOKUP(V$2,Listen!$B$5:$G$95,$N746+1,FALSE),"-")</f>
        <v>0</v>
      </c>
    </row>
    <row r="747" spans="2:22">
      <c r="B747" s="25"/>
      <c r="C747" s="3">
        <v>1993</v>
      </c>
      <c r="D747" s="141"/>
      <c r="E747" s="141"/>
      <c r="F747" s="141"/>
      <c r="G747" s="141"/>
      <c r="H747" s="141"/>
      <c r="I747" s="141"/>
      <c r="J747" s="141"/>
      <c r="K747" s="141"/>
      <c r="M747" s="52">
        <v>34</v>
      </c>
      <c r="N747" s="52">
        <v>5</v>
      </c>
      <c r="O747" s="54">
        <f>IF($C747&lt;=O$2,D747*VLOOKUP($C747,Listen!$B$5:$G$95,$N747+1,FALSE)/VLOOKUP(O$2,Listen!$B$5:$G$95,$N747+1,FALSE),"-")</f>
        <v>0</v>
      </c>
      <c r="P747" s="54">
        <f>IF($C747&lt;=P$2,E747*VLOOKUP($C747,Listen!$B$5:$G$95,$N747+1,FALSE)/VLOOKUP(P$2,Listen!$B$5:$G$95,$N747+1,FALSE),"-")</f>
        <v>0</v>
      </c>
      <c r="Q747" s="54">
        <f>IF($C747&lt;=Q$2,F747*VLOOKUP($C747,Listen!$B$5:$G$95,$N747+1,FALSE)/VLOOKUP(Q$2,Listen!$B$5:$G$95,$N747+1,FALSE),"-")</f>
        <v>0</v>
      </c>
      <c r="R747" s="54">
        <f>IF($C747&lt;=R$2,G747*VLOOKUP($C747,Listen!$B$5:$G$95,$N747+1,FALSE)/VLOOKUP(R$2,Listen!$B$5:$G$95,$N747+1,FALSE),"-")</f>
        <v>0</v>
      </c>
      <c r="S747" s="54">
        <f>IF($C747&lt;=S$2,H747*VLOOKUP($C747,Listen!$B$5:$G$95,$N747+1,FALSE)/VLOOKUP(S$2,Listen!$B$5:$G$95,$N747+1,FALSE),"-")</f>
        <v>0</v>
      </c>
      <c r="T747" s="54">
        <f>IF($C747&lt;=T$2,I747*VLOOKUP($C747,Listen!$B$5:$G$95,$N747+1,FALSE)/VLOOKUP(T$2,Listen!$B$5:$G$95,$N747+1,FALSE),"-")</f>
        <v>0</v>
      </c>
      <c r="U747" s="54">
        <f>IF($C747&lt;=U$2,J747*VLOOKUP($C747,Listen!$B$5:$G$95,$N747+1,FALSE)/VLOOKUP(U$2,Listen!$B$5:$G$95,$N747+1,FALSE),"-")</f>
        <v>0</v>
      </c>
      <c r="V747" s="54">
        <f>IF($C747&lt;=V$2,K747*VLOOKUP($C747,Listen!$B$5:$G$95,$N747+1,FALSE)/VLOOKUP(V$2,Listen!$B$5:$G$95,$N747+1,FALSE),"-")</f>
        <v>0</v>
      </c>
    </row>
    <row r="748" spans="2:22">
      <c r="B748" s="25"/>
      <c r="C748" s="3">
        <v>1992</v>
      </c>
      <c r="D748" s="141"/>
      <c r="E748" s="141"/>
      <c r="F748" s="141"/>
      <c r="G748" s="141"/>
      <c r="H748" s="141"/>
      <c r="I748" s="141"/>
      <c r="J748" s="141"/>
      <c r="K748" s="141"/>
      <c r="M748" s="52">
        <v>34</v>
      </c>
      <c r="N748" s="52">
        <v>5</v>
      </c>
      <c r="O748" s="54">
        <f>IF($C748&lt;=O$2,D748*VLOOKUP($C748,Listen!$B$5:$G$95,$N748+1,FALSE)/VLOOKUP(O$2,Listen!$B$5:$G$95,$N748+1,FALSE),"-")</f>
        <v>0</v>
      </c>
      <c r="P748" s="54">
        <f>IF($C748&lt;=P$2,E748*VLOOKUP($C748,Listen!$B$5:$G$95,$N748+1,FALSE)/VLOOKUP(P$2,Listen!$B$5:$G$95,$N748+1,FALSE),"-")</f>
        <v>0</v>
      </c>
      <c r="Q748" s="54">
        <f>IF($C748&lt;=Q$2,F748*VLOOKUP($C748,Listen!$B$5:$G$95,$N748+1,FALSE)/VLOOKUP(Q$2,Listen!$B$5:$G$95,$N748+1,FALSE),"-")</f>
        <v>0</v>
      </c>
      <c r="R748" s="54">
        <f>IF($C748&lt;=R$2,G748*VLOOKUP($C748,Listen!$B$5:$G$95,$N748+1,FALSE)/VLOOKUP(R$2,Listen!$B$5:$G$95,$N748+1,FALSE),"-")</f>
        <v>0</v>
      </c>
      <c r="S748" s="54">
        <f>IF($C748&lt;=S$2,H748*VLOOKUP($C748,Listen!$B$5:$G$95,$N748+1,FALSE)/VLOOKUP(S$2,Listen!$B$5:$G$95,$N748+1,FALSE),"-")</f>
        <v>0</v>
      </c>
      <c r="T748" s="54">
        <f>IF($C748&lt;=T$2,I748*VLOOKUP($C748,Listen!$B$5:$G$95,$N748+1,FALSE)/VLOOKUP(T$2,Listen!$B$5:$G$95,$N748+1,FALSE),"-")</f>
        <v>0</v>
      </c>
      <c r="U748" s="54">
        <f>IF($C748&lt;=U$2,J748*VLOOKUP($C748,Listen!$B$5:$G$95,$N748+1,FALSE)/VLOOKUP(U$2,Listen!$B$5:$G$95,$N748+1,FALSE),"-")</f>
        <v>0</v>
      </c>
      <c r="V748" s="54">
        <f>IF($C748&lt;=V$2,K748*VLOOKUP($C748,Listen!$B$5:$G$95,$N748+1,FALSE)/VLOOKUP(V$2,Listen!$B$5:$G$95,$N748+1,FALSE),"-")</f>
        <v>0</v>
      </c>
    </row>
    <row r="749" spans="2:22">
      <c r="B749" s="25"/>
      <c r="C749" s="3">
        <v>1991</v>
      </c>
      <c r="D749" s="141"/>
      <c r="E749" s="141"/>
      <c r="F749" s="141"/>
      <c r="G749" s="141"/>
      <c r="H749" s="141"/>
      <c r="I749" s="141"/>
      <c r="J749" s="141"/>
      <c r="K749" s="141"/>
      <c r="M749" s="52">
        <v>34</v>
      </c>
      <c r="N749" s="52">
        <v>5</v>
      </c>
      <c r="O749" s="54">
        <f>IF($C749&lt;=O$2,D749*VLOOKUP($C749,Listen!$B$5:$G$95,$N749+1,FALSE)/VLOOKUP(O$2,Listen!$B$5:$G$95,$N749+1,FALSE),"-")</f>
        <v>0</v>
      </c>
      <c r="P749" s="54">
        <f>IF($C749&lt;=P$2,E749*VLOOKUP($C749,Listen!$B$5:$G$95,$N749+1,FALSE)/VLOOKUP(P$2,Listen!$B$5:$G$95,$N749+1,FALSE),"-")</f>
        <v>0</v>
      </c>
      <c r="Q749" s="54">
        <f>IF($C749&lt;=Q$2,F749*VLOOKUP($C749,Listen!$B$5:$G$95,$N749+1,FALSE)/VLOOKUP(Q$2,Listen!$B$5:$G$95,$N749+1,FALSE),"-")</f>
        <v>0</v>
      </c>
      <c r="R749" s="54">
        <f>IF($C749&lt;=R$2,G749*VLOOKUP($C749,Listen!$B$5:$G$95,$N749+1,FALSE)/VLOOKUP(R$2,Listen!$B$5:$G$95,$N749+1,FALSE),"-")</f>
        <v>0</v>
      </c>
      <c r="S749" s="54">
        <f>IF($C749&lt;=S$2,H749*VLOOKUP($C749,Listen!$B$5:$G$95,$N749+1,FALSE)/VLOOKUP(S$2,Listen!$B$5:$G$95,$N749+1,FALSE),"-")</f>
        <v>0</v>
      </c>
      <c r="T749" s="54">
        <f>IF($C749&lt;=T$2,I749*VLOOKUP($C749,Listen!$B$5:$G$95,$N749+1,FALSE)/VLOOKUP(T$2,Listen!$B$5:$G$95,$N749+1,FALSE),"-")</f>
        <v>0</v>
      </c>
      <c r="U749" s="54">
        <f>IF($C749&lt;=U$2,J749*VLOOKUP($C749,Listen!$B$5:$G$95,$N749+1,FALSE)/VLOOKUP(U$2,Listen!$B$5:$G$95,$N749+1,FALSE),"-")</f>
        <v>0</v>
      </c>
      <c r="V749" s="54">
        <f>IF($C749&lt;=V$2,K749*VLOOKUP($C749,Listen!$B$5:$G$95,$N749+1,FALSE)/VLOOKUP(V$2,Listen!$B$5:$G$95,$N749+1,FALSE),"-")</f>
        <v>0</v>
      </c>
    </row>
    <row r="750" spans="2:22">
      <c r="B750" s="25"/>
      <c r="C750" s="3">
        <v>1990</v>
      </c>
      <c r="D750" s="141"/>
      <c r="E750" s="141"/>
      <c r="F750" s="141"/>
      <c r="G750" s="141"/>
      <c r="H750" s="141"/>
      <c r="I750" s="141"/>
      <c r="J750" s="141"/>
      <c r="K750" s="141"/>
      <c r="M750" s="52">
        <v>34</v>
      </c>
      <c r="N750" s="52">
        <v>5</v>
      </c>
      <c r="O750" s="54">
        <f>IF($C750&lt;=O$2,D750*VLOOKUP($C750,Listen!$B$5:$G$95,$N750+1,FALSE)/VLOOKUP(O$2,Listen!$B$5:$G$95,$N750+1,FALSE),"-")</f>
        <v>0</v>
      </c>
      <c r="P750" s="54">
        <f>IF($C750&lt;=P$2,E750*VLOOKUP($C750,Listen!$B$5:$G$95,$N750+1,FALSE)/VLOOKUP(P$2,Listen!$B$5:$G$95,$N750+1,FALSE),"-")</f>
        <v>0</v>
      </c>
      <c r="Q750" s="54">
        <f>IF($C750&lt;=Q$2,F750*VLOOKUP($C750,Listen!$B$5:$G$95,$N750+1,FALSE)/VLOOKUP(Q$2,Listen!$B$5:$G$95,$N750+1,FALSE),"-")</f>
        <v>0</v>
      </c>
      <c r="R750" s="54">
        <f>IF($C750&lt;=R$2,G750*VLOOKUP($C750,Listen!$B$5:$G$95,$N750+1,FALSE)/VLOOKUP(R$2,Listen!$B$5:$G$95,$N750+1,FALSE),"-")</f>
        <v>0</v>
      </c>
      <c r="S750" s="54">
        <f>IF($C750&lt;=S$2,H750*VLOOKUP($C750,Listen!$B$5:$G$95,$N750+1,FALSE)/VLOOKUP(S$2,Listen!$B$5:$G$95,$N750+1,FALSE),"-")</f>
        <v>0</v>
      </c>
      <c r="T750" s="54">
        <f>IF($C750&lt;=T$2,I750*VLOOKUP($C750,Listen!$B$5:$G$95,$N750+1,FALSE)/VLOOKUP(T$2,Listen!$B$5:$G$95,$N750+1,FALSE),"-")</f>
        <v>0</v>
      </c>
      <c r="U750" s="54">
        <f>IF($C750&lt;=U$2,J750*VLOOKUP($C750,Listen!$B$5:$G$95,$N750+1,FALSE)/VLOOKUP(U$2,Listen!$B$5:$G$95,$N750+1,FALSE),"-")</f>
        <v>0</v>
      </c>
      <c r="V750" s="54">
        <f>IF($C750&lt;=V$2,K750*VLOOKUP($C750,Listen!$B$5:$G$95,$N750+1,FALSE)/VLOOKUP(V$2,Listen!$B$5:$G$95,$N750+1,FALSE),"-")</f>
        <v>0</v>
      </c>
    </row>
    <row r="751" spans="2:22">
      <c r="B751" s="25"/>
      <c r="C751" s="3">
        <v>1989</v>
      </c>
      <c r="D751" s="141"/>
      <c r="E751" s="141"/>
      <c r="F751" s="141"/>
      <c r="G751" s="141"/>
      <c r="H751" s="141"/>
      <c r="I751" s="141"/>
      <c r="J751" s="141"/>
      <c r="K751" s="141"/>
      <c r="M751" s="52">
        <v>34</v>
      </c>
      <c r="N751" s="52">
        <v>5</v>
      </c>
      <c r="O751" s="54">
        <f>IF($C751&lt;=O$2,D751*VLOOKUP($C751,Listen!$B$5:$G$95,$N751+1,FALSE)/VLOOKUP(O$2,Listen!$B$5:$G$95,$N751+1,FALSE),"-")</f>
        <v>0</v>
      </c>
      <c r="P751" s="54">
        <f>IF($C751&lt;=P$2,E751*VLOOKUP($C751,Listen!$B$5:$G$95,$N751+1,FALSE)/VLOOKUP(P$2,Listen!$B$5:$G$95,$N751+1,FALSE),"-")</f>
        <v>0</v>
      </c>
      <c r="Q751" s="54">
        <f>IF($C751&lt;=Q$2,F751*VLOOKUP($C751,Listen!$B$5:$G$95,$N751+1,FALSE)/VLOOKUP(Q$2,Listen!$B$5:$G$95,$N751+1,FALSE),"-")</f>
        <v>0</v>
      </c>
      <c r="R751" s="54">
        <f>IF($C751&lt;=R$2,G751*VLOOKUP($C751,Listen!$B$5:$G$95,$N751+1,FALSE)/VLOOKUP(R$2,Listen!$B$5:$G$95,$N751+1,FALSE),"-")</f>
        <v>0</v>
      </c>
      <c r="S751" s="54">
        <f>IF($C751&lt;=S$2,H751*VLOOKUP($C751,Listen!$B$5:$G$95,$N751+1,FALSE)/VLOOKUP(S$2,Listen!$B$5:$G$95,$N751+1,FALSE),"-")</f>
        <v>0</v>
      </c>
      <c r="T751" s="54">
        <f>IF($C751&lt;=T$2,I751*VLOOKUP($C751,Listen!$B$5:$G$95,$N751+1,FALSE)/VLOOKUP(T$2,Listen!$B$5:$G$95,$N751+1,FALSE),"-")</f>
        <v>0</v>
      </c>
      <c r="U751" s="54">
        <f>IF($C751&lt;=U$2,J751*VLOOKUP($C751,Listen!$B$5:$G$95,$N751+1,FALSE)/VLOOKUP(U$2,Listen!$B$5:$G$95,$N751+1,FALSE),"-")</f>
        <v>0</v>
      </c>
      <c r="V751" s="54">
        <f>IF($C751&lt;=V$2,K751*VLOOKUP($C751,Listen!$B$5:$G$95,$N751+1,FALSE)/VLOOKUP(V$2,Listen!$B$5:$G$95,$N751+1,FALSE),"-")</f>
        <v>0</v>
      </c>
    </row>
    <row r="752" spans="2:22">
      <c r="B752" s="25"/>
      <c r="C752" s="3">
        <v>1988</v>
      </c>
      <c r="D752" s="141"/>
      <c r="E752" s="141"/>
      <c r="F752" s="141"/>
      <c r="G752" s="141"/>
      <c r="H752" s="141"/>
      <c r="I752" s="141"/>
      <c r="J752" s="141"/>
      <c r="K752" s="141"/>
      <c r="M752" s="52">
        <v>34</v>
      </c>
      <c r="N752" s="52">
        <v>5</v>
      </c>
      <c r="O752" s="54">
        <f>IF($C752&lt;=O$2,D752*VLOOKUP($C752,Listen!$B$5:$G$95,$N752+1,FALSE)/VLOOKUP(O$2,Listen!$B$5:$G$95,$N752+1,FALSE),"-")</f>
        <v>0</v>
      </c>
      <c r="P752" s="54">
        <f>IF($C752&lt;=P$2,E752*VLOOKUP($C752,Listen!$B$5:$G$95,$N752+1,FALSE)/VLOOKUP(P$2,Listen!$B$5:$G$95,$N752+1,FALSE),"-")</f>
        <v>0</v>
      </c>
      <c r="Q752" s="54">
        <f>IF($C752&lt;=Q$2,F752*VLOOKUP($C752,Listen!$B$5:$G$95,$N752+1,FALSE)/VLOOKUP(Q$2,Listen!$B$5:$G$95,$N752+1,FALSE),"-")</f>
        <v>0</v>
      </c>
      <c r="R752" s="54">
        <f>IF($C752&lt;=R$2,G752*VLOOKUP($C752,Listen!$B$5:$G$95,$N752+1,FALSE)/VLOOKUP(R$2,Listen!$B$5:$G$95,$N752+1,FALSE),"-")</f>
        <v>0</v>
      </c>
      <c r="S752" s="54">
        <f>IF($C752&lt;=S$2,H752*VLOOKUP($C752,Listen!$B$5:$G$95,$N752+1,FALSE)/VLOOKUP(S$2,Listen!$B$5:$G$95,$N752+1,FALSE),"-")</f>
        <v>0</v>
      </c>
      <c r="T752" s="54">
        <f>IF($C752&lt;=T$2,I752*VLOOKUP($C752,Listen!$B$5:$G$95,$N752+1,FALSE)/VLOOKUP(T$2,Listen!$B$5:$G$95,$N752+1,FALSE),"-")</f>
        <v>0</v>
      </c>
      <c r="U752" s="54">
        <f>IF($C752&lt;=U$2,J752*VLOOKUP($C752,Listen!$B$5:$G$95,$N752+1,FALSE)/VLOOKUP(U$2,Listen!$B$5:$G$95,$N752+1,FALSE),"-")</f>
        <v>0</v>
      </c>
      <c r="V752" s="54">
        <f>IF($C752&lt;=V$2,K752*VLOOKUP($C752,Listen!$B$5:$G$95,$N752+1,FALSE)/VLOOKUP(V$2,Listen!$B$5:$G$95,$N752+1,FALSE),"-")</f>
        <v>0</v>
      </c>
    </row>
    <row r="753" spans="2:22">
      <c r="B753" s="25"/>
      <c r="C753" s="3">
        <v>1987</v>
      </c>
      <c r="D753" s="141"/>
      <c r="E753" s="141"/>
      <c r="F753" s="141"/>
      <c r="G753" s="141"/>
      <c r="H753" s="141"/>
      <c r="I753" s="141"/>
      <c r="J753" s="141"/>
      <c r="K753" s="141"/>
      <c r="M753" s="52">
        <v>34</v>
      </c>
      <c r="N753" s="52">
        <v>5</v>
      </c>
      <c r="O753" s="54">
        <f>IF($C753&lt;=O$2,D753*VLOOKUP($C753,Listen!$B$5:$G$95,$N753+1,FALSE)/VLOOKUP(O$2,Listen!$B$5:$G$95,$N753+1,FALSE),"-")</f>
        <v>0</v>
      </c>
      <c r="P753" s="54">
        <f>IF($C753&lt;=P$2,E753*VLOOKUP($C753,Listen!$B$5:$G$95,$N753+1,FALSE)/VLOOKUP(P$2,Listen!$B$5:$G$95,$N753+1,FALSE),"-")</f>
        <v>0</v>
      </c>
      <c r="Q753" s="54">
        <f>IF($C753&lt;=Q$2,F753*VLOOKUP($C753,Listen!$B$5:$G$95,$N753+1,FALSE)/VLOOKUP(Q$2,Listen!$B$5:$G$95,$N753+1,FALSE),"-")</f>
        <v>0</v>
      </c>
      <c r="R753" s="54">
        <f>IF($C753&lt;=R$2,G753*VLOOKUP($C753,Listen!$B$5:$G$95,$N753+1,FALSE)/VLOOKUP(R$2,Listen!$B$5:$G$95,$N753+1,FALSE),"-")</f>
        <v>0</v>
      </c>
      <c r="S753" s="54">
        <f>IF($C753&lt;=S$2,H753*VLOOKUP($C753,Listen!$B$5:$G$95,$N753+1,FALSE)/VLOOKUP(S$2,Listen!$B$5:$G$95,$N753+1,FALSE),"-")</f>
        <v>0</v>
      </c>
      <c r="T753" s="54">
        <f>IF($C753&lt;=T$2,I753*VLOOKUP($C753,Listen!$B$5:$G$95,$N753+1,FALSE)/VLOOKUP(T$2,Listen!$B$5:$G$95,$N753+1,FALSE),"-")</f>
        <v>0</v>
      </c>
      <c r="U753" s="54">
        <f>IF($C753&lt;=U$2,J753*VLOOKUP($C753,Listen!$B$5:$G$95,$N753+1,FALSE)/VLOOKUP(U$2,Listen!$B$5:$G$95,$N753+1,FALSE),"-")</f>
        <v>0</v>
      </c>
      <c r="V753" s="54">
        <f>IF($C753&lt;=V$2,K753*VLOOKUP($C753,Listen!$B$5:$G$95,$N753+1,FALSE)/VLOOKUP(V$2,Listen!$B$5:$G$95,$N753+1,FALSE),"-")</f>
        <v>0</v>
      </c>
    </row>
    <row r="754" spans="2:22">
      <c r="B754" s="25"/>
      <c r="C754" s="3">
        <v>1986</v>
      </c>
      <c r="D754" s="141"/>
      <c r="E754" s="141"/>
      <c r="F754" s="141"/>
      <c r="G754" s="141"/>
      <c r="H754" s="141"/>
      <c r="I754" s="141"/>
      <c r="J754" s="141"/>
      <c r="K754" s="141"/>
      <c r="M754" s="52">
        <v>34</v>
      </c>
      <c r="N754" s="52">
        <v>5</v>
      </c>
      <c r="O754" s="54">
        <f>IF($C754&lt;=O$2,D754*VLOOKUP($C754,Listen!$B$5:$G$95,$N754+1,FALSE)/VLOOKUP(O$2,Listen!$B$5:$G$95,$N754+1,FALSE),"-")</f>
        <v>0</v>
      </c>
      <c r="P754" s="54">
        <f>IF($C754&lt;=P$2,E754*VLOOKUP($C754,Listen!$B$5:$G$95,$N754+1,FALSE)/VLOOKUP(P$2,Listen!$B$5:$G$95,$N754+1,FALSE),"-")</f>
        <v>0</v>
      </c>
      <c r="Q754" s="54">
        <f>IF($C754&lt;=Q$2,F754*VLOOKUP($C754,Listen!$B$5:$G$95,$N754+1,FALSE)/VLOOKUP(Q$2,Listen!$B$5:$G$95,$N754+1,FALSE),"-")</f>
        <v>0</v>
      </c>
      <c r="R754" s="54">
        <f>IF($C754&lt;=R$2,G754*VLOOKUP($C754,Listen!$B$5:$G$95,$N754+1,FALSE)/VLOOKUP(R$2,Listen!$B$5:$G$95,$N754+1,FALSE),"-")</f>
        <v>0</v>
      </c>
      <c r="S754" s="54">
        <f>IF($C754&lt;=S$2,H754*VLOOKUP($C754,Listen!$B$5:$G$95,$N754+1,FALSE)/VLOOKUP(S$2,Listen!$B$5:$G$95,$N754+1,FALSE),"-")</f>
        <v>0</v>
      </c>
      <c r="T754" s="54">
        <f>IF($C754&lt;=T$2,I754*VLOOKUP($C754,Listen!$B$5:$G$95,$N754+1,FALSE)/VLOOKUP(T$2,Listen!$B$5:$G$95,$N754+1,FALSE),"-")</f>
        <v>0</v>
      </c>
      <c r="U754" s="54">
        <f>IF($C754&lt;=U$2,J754*VLOOKUP($C754,Listen!$B$5:$G$95,$N754+1,FALSE)/VLOOKUP(U$2,Listen!$B$5:$G$95,$N754+1,FALSE),"-")</f>
        <v>0</v>
      </c>
      <c r="V754" s="54">
        <f>IF($C754&lt;=V$2,K754*VLOOKUP($C754,Listen!$B$5:$G$95,$N754+1,FALSE)/VLOOKUP(V$2,Listen!$B$5:$G$95,$N754+1,FALSE),"-")</f>
        <v>0</v>
      </c>
    </row>
    <row r="755" spans="2:22">
      <c r="B755" s="25"/>
      <c r="C755" s="3">
        <v>1985</v>
      </c>
      <c r="D755" s="141"/>
      <c r="E755" s="141"/>
      <c r="F755" s="141"/>
      <c r="G755" s="141"/>
      <c r="H755" s="141"/>
      <c r="I755" s="141"/>
      <c r="J755" s="141"/>
      <c r="K755" s="141"/>
      <c r="M755" s="52">
        <v>34</v>
      </c>
      <c r="N755" s="52">
        <v>5</v>
      </c>
      <c r="O755" s="54">
        <f>IF($C755&lt;=O$2,D755*VLOOKUP($C755,Listen!$B$5:$G$95,$N755+1,FALSE)/VLOOKUP(O$2,Listen!$B$5:$G$95,$N755+1,FALSE),"-")</f>
        <v>0</v>
      </c>
      <c r="P755" s="54">
        <f>IF($C755&lt;=P$2,E755*VLOOKUP($C755,Listen!$B$5:$G$95,$N755+1,FALSE)/VLOOKUP(P$2,Listen!$B$5:$G$95,$N755+1,FALSE),"-")</f>
        <v>0</v>
      </c>
      <c r="Q755" s="54">
        <f>IF($C755&lt;=Q$2,F755*VLOOKUP($C755,Listen!$B$5:$G$95,$N755+1,FALSE)/VLOOKUP(Q$2,Listen!$B$5:$G$95,$N755+1,FALSE),"-")</f>
        <v>0</v>
      </c>
      <c r="R755" s="54">
        <f>IF($C755&lt;=R$2,G755*VLOOKUP($C755,Listen!$B$5:$G$95,$N755+1,FALSE)/VLOOKUP(R$2,Listen!$B$5:$G$95,$N755+1,FALSE),"-")</f>
        <v>0</v>
      </c>
      <c r="S755" s="54">
        <f>IF($C755&lt;=S$2,H755*VLOOKUP($C755,Listen!$B$5:$G$95,$N755+1,FALSE)/VLOOKUP(S$2,Listen!$B$5:$G$95,$N755+1,FALSE),"-")</f>
        <v>0</v>
      </c>
      <c r="T755" s="54">
        <f>IF($C755&lt;=T$2,I755*VLOOKUP($C755,Listen!$B$5:$G$95,$N755+1,FALSE)/VLOOKUP(T$2,Listen!$B$5:$G$95,$N755+1,FALSE),"-")</f>
        <v>0</v>
      </c>
      <c r="U755" s="54">
        <f>IF($C755&lt;=U$2,J755*VLOOKUP($C755,Listen!$B$5:$G$95,$N755+1,FALSE)/VLOOKUP(U$2,Listen!$B$5:$G$95,$N755+1,FALSE),"-")</f>
        <v>0</v>
      </c>
      <c r="V755" s="54">
        <f>IF($C755&lt;=V$2,K755*VLOOKUP($C755,Listen!$B$5:$G$95,$N755+1,FALSE)/VLOOKUP(V$2,Listen!$B$5:$G$95,$N755+1,FALSE),"-")</f>
        <v>0</v>
      </c>
    </row>
    <row r="756" spans="2:22">
      <c r="B756" s="25"/>
      <c r="C756" s="3">
        <v>1984</v>
      </c>
      <c r="D756" s="141"/>
      <c r="E756" s="141"/>
      <c r="F756" s="141"/>
      <c r="G756" s="141"/>
      <c r="H756" s="141"/>
      <c r="I756" s="141"/>
      <c r="J756" s="141"/>
      <c r="K756" s="141"/>
      <c r="M756" s="52">
        <v>34</v>
      </c>
      <c r="N756" s="52">
        <v>5</v>
      </c>
      <c r="O756" s="54">
        <f>IF($C756&lt;=O$2,D756*VLOOKUP($C756,Listen!$B$5:$G$95,$N756+1,FALSE)/VLOOKUP(O$2,Listen!$B$5:$G$95,$N756+1,FALSE),"-")</f>
        <v>0</v>
      </c>
      <c r="P756" s="54">
        <f>IF($C756&lt;=P$2,E756*VLOOKUP($C756,Listen!$B$5:$G$95,$N756+1,FALSE)/VLOOKUP(P$2,Listen!$B$5:$G$95,$N756+1,FALSE),"-")</f>
        <v>0</v>
      </c>
      <c r="Q756" s="54">
        <f>IF($C756&lt;=Q$2,F756*VLOOKUP($C756,Listen!$B$5:$G$95,$N756+1,FALSE)/VLOOKUP(Q$2,Listen!$B$5:$G$95,$N756+1,FALSE),"-")</f>
        <v>0</v>
      </c>
      <c r="R756" s="54">
        <f>IF($C756&lt;=R$2,G756*VLOOKUP($C756,Listen!$B$5:$G$95,$N756+1,FALSE)/VLOOKUP(R$2,Listen!$B$5:$G$95,$N756+1,FALSE),"-")</f>
        <v>0</v>
      </c>
      <c r="S756" s="54">
        <f>IF($C756&lt;=S$2,H756*VLOOKUP($C756,Listen!$B$5:$G$95,$N756+1,FALSE)/VLOOKUP(S$2,Listen!$B$5:$G$95,$N756+1,FALSE),"-")</f>
        <v>0</v>
      </c>
      <c r="T756" s="54">
        <f>IF($C756&lt;=T$2,I756*VLOOKUP($C756,Listen!$B$5:$G$95,$N756+1,FALSE)/VLOOKUP(T$2,Listen!$B$5:$G$95,$N756+1,FALSE),"-")</f>
        <v>0</v>
      </c>
      <c r="U756" s="54">
        <f>IF($C756&lt;=U$2,J756*VLOOKUP($C756,Listen!$B$5:$G$95,$N756+1,FALSE)/VLOOKUP(U$2,Listen!$B$5:$G$95,$N756+1,FALSE),"-")</f>
        <v>0</v>
      </c>
      <c r="V756" s="54">
        <f>IF($C756&lt;=V$2,K756*VLOOKUP($C756,Listen!$B$5:$G$95,$N756+1,FALSE)/VLOOKUP(V$2,Listen!$B$5:$G$95,$N756+1,FALSE),"-")</f>
        <v>0</v>
      </c>
    </row>
    <row r="757" spans="2:22">
      <c r="B757" s="25"/>
      <c r="C757" s="3">
        <v>1983</v>
      </c>
      <c r="D757" s="141"/>
      <c r="E757" s="141"/>
      <c r="F757" s="141"/>
      <c r="G757" s="141"/>
      <c r="H757" s="141"/>
      <c r="I757" s="141"/>
      <c r="J757" s="141"/>
      <c r="K757" s="141"/>
      <c r="M757" s="52">
        <v>34</v>
      </c>
      <c r="N757" s="52">
        <v>5</v>
      </c>
      <c r="O757" s="54">
        <f>IF($C757&lt;=O$2,D757*VLOOKUP($C757,Listen!$B$5:$G$95,$N757+1,FALSE)/VLOOKUP(O$2,Listen!$B$5:$G$95,$N757+1,FALSE),"-")</f>
        <v>0</v>
      </c>
      <c r="P757" s="54">
        <f>IF($C757&lt;=P$2,E757*VLOOKUP($C757,Listen!$B$5:$G$95,$N757+1,FALSE)/VLOOKUP(P$2,Listen!$B$5:$G$95,$N757+1,FALSE),"-")</f>
        <v>0</v>
      </c>
      <c r="Q757" s="54">
        <f>IF($C757&lt;=Q$2,F757*VLOOKUP($C757,Listen!$B$5:$G$95,$N757+1,FALSE)/VLOOKUP(Q$2,Listen!$B$5:$G$95,$N757+1,FALSE),"-")</f>
        <v>0</v>
      </c>
      <c r="R757" s="54">
        <f>IF($C757&lt;=R$2,G757*VLOOKUP($C757,Listen!$B$5:$G$95,$N757+1,FALSE)/VLOOKUP(R$2,Listen!$B$5:$G$95,$N757+1,FALSE),"-")</f>
        <v>0</v>
      </c>
      <c r="S757" s="54">
        <f>IF($C757&lt;=S$2,H757*VLOOKUP($C757,Listen!$B$5:$G$95,$N757+1,FALSE)/VLOOKUP(S$2,Listen!$B$5:$G$95,$N757+1,FALSE),"-")</f>
        <v>0</v>
      </c>
      <c r="T757" s="54">
        <f>IF($C757&lt;=T$2,I757*VLOOKUP($C757,Listen!$B$5:$G$95,$N757+1,FALSE)/VLOOKUP(T$2,Listen!$B$5:$G$95,$N757+1,FALSE),"-")</f>
        <v>0</v>
      </c>
      <c r="U757" s="54">
        <f>IF($C757&lt;=U$2,J757*VLOOKUP($C757,Listen!$B$5:$G$95,$N757+1,FALSE)/VLOOKUP(U$2,Listen!$B$5:$G$95,$N757+1,FALSE),"-")</f>
        <v>0</v>
      </c>
      <c r="V757" s="54">
        <f>IF($C757&lt;=V$2,K757*VLOOKUP($C757,Listen!$B$5:$G$95,$N757+1,FALSE)/VLOOKUP(V$2,Listen!$B$5:$G$95,$N757+1,FALSE),"-")</f>
        <v>0</v>
      </c>
    </row>
    <row r="758" spans="2:22">
      <c r="B758" s="25"/>
      <c r="C758" s="3">
        <v>1982</v>
      </c>
      <c r="D758" s="141"/>
      <c r="E758" s="141"/>
      <c r="F758" s="141"/>
      <c r="G758" s="141"/>
      <c r="H758" s="141"/>
      <c r="I758" s="141"/>
      <c r="J758" s="141"/>
      <c r="K758" s="141"/>
      <c r="M758" s="52">
        <v>34</v>
      </c>
      <c r="N758" s="52">
        <v>5</v>
      </c>
      <c r="O758" s="54">
        <f>IF($C758&lt;=O$2,D758*VLOOKUP($C758,Listen!$B$5:$G$95,$N758+1,FALSE)/VLOOKUP(O$2,Listen!$B$5:$G$95,$N758+1,FALSE),"-")</f>
        <v>0</v>
      </c>
      <c r="P758" s="54">
        <f>IF($C758&lt;=P$2,E758*VLOOKUP($C758,Listen!$B$5:$G$95,$N758+1,FALSE)/VLOOKUP(P$2,Listen!$B$5:$G$95,$N758+1,FALSE),"-")</f>
        <v>0</v>
      </c>
      <c r="Q758" s="54">
        <f>IF($C758&lt;=Q$2,F758*VLOOKUP($C758,Listen!$B$5:$G$95,$N758+1,FALSE)/VLOOKUP(Q$2,Listen!$B$5:$G$95,$N758+1,FALSE),"-")</f>
        <v>0</v>
      </c>
      <c r="R758" s="54">
        <f>IF($C758&lt;=R$2,G758*VLOOKUP($C758,Listen!$B$5:$G$95,$N758+1,FALSE)/VLOOKUP(R$2,Listen!$B$5:$G$95,$N758+1,FALSE),"-")</f>
        <v>0</v>
      </c>
      <c r="S758" s="54">
        <f>IF($C758&lt;=S$2,H758*VLOOKUP($C758,Listen!$B$5:$G$95,$N758+1,FALSE)/VLOOKUP(S$2,Listen!$B$5:$G$95,$N758+1,FALSE),"-")</f>
        <v>0</v>
      </c>
      <c r="T758" s="54">
        <f>IF($C758&lt;=T$2,I758*VLOOKUP($C758,Listen!$B$5:$G$95,$N758+1,FALSE)/VLOOKUP(T$2,Listen!$B$5:$G$95,$N758+1,FALSE),"-")</f>
        <v>0</v>
      </c>
      <c r="U758" s="54">
        <f>IF($C758&lt;=U$2,J758*VLOOKUP($C758,Listen!$B$5:$G$95,$N758+1,FALSE)/VLOOKUP(U$2,Listen!$B$5:$G$95,$N758+1,FALSE),"-")</f>
        <v>0</v>
      </c>
      <c r="V758" s="54">
        <f>IF($C758&lt;=V$2,K758*VLOOKUP($C758,Listen!$B$5:$G$95,$N758+1,FALSE)/VLOOKUP(V$2,Listen!$B$5:$G$95,$N758+1,FALSE),"-")</f>
        <v>0</v>
      </c>
    </row>
    <row r="759" spans="2:22">
      <c r="B759" s="25"/>
      <c r="C759" s="3">
        <v>1981</v>
      </c>
      <c r="D759" s="141"/>
      <c r="E759" s="141"/>
      <c r="F759" s="141"/>
      <c r="G759" s="141"/>
      <c r="H759" s="141"/>
      <c r="I759" s="141"/>
      <c r="J759" s="141"/>
      <c r="K759" s="141"/>
      <c r="M759" s="52">
        <v>34</v>
      </c>
      <c r="N759" s="52">
        <v>5</v>
      </c>
      <c r="O759" s="54">
        <f>IF($C759&lt;=O$2,D759*VLOOKUP($C759,Listen!$B$5:$G$95,$N759+1,FALSE)/VLOOKUP(O$2,Listen!$B$5:$G$95,$N759+1,FALSE),"-")</f>
        <v>0</v>
      </c>
      <c r="P759" s="54">
        <f>IF($C759&lt;=P$2,E759*VLOOKUP($C759,Listen!$B$5:$G$95,$N759+1,FALSE)/VLOOKUP(P$2,Listen!$B$5:$G$95,$N759+1,FALSE),"-")</f>
        <v>0</v>
      </c>
      <c r="Q759" s="54">
        <f>IF($C759&lt;=Q$2,F759*VLOOKUP($C759,Listen!$B$5:$G$95,$N759+1,FALSE)/VLOOKUP(Q$2,Listen!$B$5:$G$95,$N759+1,FALSE),"-")</f>
        <v>0</v>
      </c>
      <c r="R759" s="54">
        <f>IF($C759&lt;=R$2,G759*VLOOKUP($C759,Listen!$B$5:$G$95,$N759+1,FALSE)/VLOOKUP(R$2,Listen!$B$5:$G$95,$N759+1,FALSE),"-")</f>
        <v>0</v>
      </c>
      <c r="S759" s="54">
        <f>IF($C759&lt;=S$2,H759*VLOOKUP($C759,Listen!$B$5:$G$95,$N759+1,FALSE)/VLOOKUP(S$2,Listen!$B$5:$G$95,$N759+1,FALSE),"-")</f>
        <v>0</v>
      </c>
      <c r="T759" s="54">
        <f>IF($C759&lt;=T$2,I759*VLOOKUP($C759,Listen!$B$5:$G$95,$N759+1,FALSE)/VLOOKUP(T$2,Listen!$B$5:$G$95,$N759+1,FALSE),"-")</f>
        <v>0</v>
      </c>
      <c r="U759" s="54">
        <f>IF($C759&lt;=U$2,J759*VLOOKUP($C759,Listen!$B$5:$G$95,$N759+1,FALSE)/VLOOKUP(U$2,Listen!$B$5:$G$95,$N759+1,FALSE),"-")</f>
        <v>0</v>
      </c>
      <c r="V759" s="54">
        <f>IF($C759&lt;=V$2,K759*VLOOKUP($C759,Listen!$B$5:$G$95,$N759+1,FALSE)/VLOOKUP(V$2,Listen!$B$5:$G$95,$N759+1,FALSE),"-")</f>
        <v>0</v>
      </c>
    </row>
    <row r="760" spans="2:22">
      <c r="B760" s="25"/>
      <c r="C760" s="3">
        <v>1980</v>
      </c>
      <c r="D760" s="141"/>
      <c r="E760" s="141"/>
      <c r="F760" s="141"/>
      <c r="G760" s="141"/>
      <c r="H760" s="141"/>
      <c r="I760" s="141"/>
      <c r="J760" s="141"/>
      <c r="K760" s="141"/>
      <c r="M760" s="52">
        <v>34</v>
      </c>
      <c r="N760" s="52">
        <v>5</v>
      </c>
      <c r="O760" s="54">
        <f>IF($C760&lt;=O$2,D760*VLOOKUP($C760,Listen!$B$5:$G$95,$N760+1,FALSE)/VLOOKUP(O$2,Listen!$B$5:$G$95,$N760+1,FALSE),"-")</f>
        <v>0</v>
      </c>
      <c r="P760" s="54">
        <f>IF($C760&lt;=P$2,E760*VLOOKUP($C760,Listen!$B$5:$G$95,$N760+1,FALSE)/VLOOKUP(P$2,Listen!$B$5:$G$95,$N760+1,FALSE),"-")</f>
        <v>0</v>
      </c>
      <c r="Q760" s="54">
        <f>IF($C760&lt;=Q$2,F760*VLOOKUP($C760,Listen!$B$5:$G$95,$N760+1,FALSE)/VLOOKUP(Q$2,Listen!$B$5:$G$95,$N760+1,FALSE),"-")</f>
        <v>0</v>
      </c>
      <c r="R760" s="54">
        <f>IF($C760&lt;=R$2,G760*VLOOKUP($C760,Listen!$B$5:$G$95,$N760+1,FALSE)/VLOOKUP(R$2,Listen!$B$5:$G$95,$N760+1,FALSE),"-")</f>
        <v>0</v>
      </c>
      <c r="S760" s="54">
        <f>IF($C760&lt;=S$2,H760*VLOOKUP($C760,Listen!$B$5:$G$95,$N760+1,FALSE)/VLOOKUP(S$2,Listen!$B$5:$G$95,$N760+1,FALSE),"-")</f>
        <v>0</v>
      </c>
      <c r="T760" s="54">
        <f>IF($C760&lt;=T$2,I760*VLOOKUP($C760,Listen!$B$5:$G$95,$N760+1,FALSE)/VLOOKUP(T$2,Listen!$B$5:$G$95,$N760+1,FALSE),"-")</f>
        <v>0</v>
      </c>
      <c r="U760" s="54">
        <f>IF($C760&lt;=U$2,J760*VLOOKUP($C760,Listen!$B$5:$G$95,$N760+1,FALSE)/VLOOKUP(U$2,Listen!$B$5:$G$95,$N760+1,FALSE),"-")</f>
        <v>0</v>
      </c>
      <c r="V760" s="54">
        <f>IF($C760&lt;=V$2,K760*VLOOKUP($C760,Listen!$B$5:$G$95,$N760+1,FALSE)/VLOOKUP(V$2,Listen!$B$5:$G$95,$N760+1,FALSE),"-")</f>
        <v>0</v>
      </c>
    </row>
    <row r="761" spans="2:22">
      <c r="B761" s="25"/>
      <c r="C761" s="3">
        <v>1979</v>
      </c>
      <c r="D761" s="141"/>
      <c r="E761" s="141"/>
      <c r="F761" s="141"/>
      <c r="G761" s="141"/>
      <c r="H761" s="141"/>
      <c r="I761" s="141"/>
      <c r="J761" s="141"/>
      <c r="K761" s="141"/>
      <c r="M761" s="52">
        <v>34</v>
      </c>
      <c r="N761" s="52">
        <v>5</v>
      </c>
      <c r="O761" s="54">
        <f>IF($C761&lt;=O$2,D761*VLOOKUP($C761,Listen!$B$5:$G$95,$N761+1,FALSE)/VLOOKUP(O$2,Listen!$B$5:$G$95,$N761+1,FALSE),"-")</f>
        <v>0</v>
      </c>
      <c r="P761" s="54">
        <f>IF($C761&lt;=P$2,E761*VLOOKUP($C761,Listen!$B$5:$G$95,$N761+1,FALSE)/VLOOKUP(P$2,Listen!$B$5:$G$95,$N761+1,FALSE),"-")</f>
        <v>0</v>
      </c>
      <c r="Q761" s="54">
        <f>IF($C761&lt;=Q$2,F761*VLOOKUP($C761,Listen!$B$5:$G$95,$N761+1,FALSE)/VLOOKUP(Q$2,Listen!$B$5:$G$95,$N761+1,FALSE),"-")</f>
        <v>0</v>
      </c>
      <c r="R761" s="54">
        <f>IF($C761&lt;=R$2,G761*VLOOKUP($C761,Listen!$B$5:$G$95,$N761+1,FALSE)/VLOOKUP(R$2,Listen!$B$5:$G$95,$N761+1,FALSE),"-")</f>
        <v>0</v>
      </c>
      <c r="S761" s="54">
        <f>IF($C761&lt;=S$2,H761*VLOOKUP($C761,Listen!$B$5:$G$95,$N761+1,FALSE)/VLOOKUP(S$2,Listen!$B$5:$G$95,$N761+1,FALSE),"-")</f>
        <v>0</v>
      </c>
      <c r="T761" s="54">
        <f>IF($C761&lt;=T$2,I761*VLOOKUP($C761,Listen!$B$5:$G$95,$N761+1,FALSE)/VLOOKUP(T$2,Listen!$B$5:$G$95,$N761+1,FALSE),"-")</f>
        <v>0</v>
      </c>
      <c r="U761" s="54">
        <f>IF($C761&lt;=U$2,J761*VLOOKUP($C761,Listen!$B$5:$G$95,$N761+1,FALSE)/VLOOKUP(U$2,Listen!$B$5:$G$95,$N761+1,FALSE),"-")</f>
        <v>0</v>
      </c>
      <c r="V761" s="54">
        <f>IF($C761&lt;=V$2,K761*VLOOKUP($C761,Listen!$B$5:$G$95,$N761+1,FALSE)/VLOOKUP(V$2,Listen!$B$5:$G$95,$N761+1,FALSE),"-")</f>
        <v>0</v>
      </c>
    </row>
    <row r="762" spans="2:22">
      <c r="B762" s="25"/>
      <c r="C762" s="3">
        <v>1978</v>
      </c>
      <c r="D762" s="141"/>
      <c r="E762" s="141"/>
      <c r="F762" s="141"/>
      <c r="G762" s="141"/>
      <c r="H762" s="141"/>
      <c r="I762" s="141"/>
      <c r="J762" s="141"/>
      <c r="K762" s="141"/>
      <c r="M762" s="52">
        <v>34</v>
      </c>
      <c r="N762" s="52">
        <v>5</v>
      </c>
      <c r="O762" s="54">
        <f>IF($C762&lt;=O$2,D762*VLOOKUP($C762,Listen!$B$5:$G$95,$N762+1,FALSE)/VLOOKUP(O$2,Listen!$B$5:$G$95,$N762+1,FALSE),"-")</f>
        <v>0</v>
      </c>
      <c r="P762" s="54">
        <f>IF($C762&lt;=P$2,E762*VLOOKUP($C762,Listen!$B$5:$G$95,$N762+1,FALSE)/VLOOKUP(P$2,Listen!$B$5:$G$95,$N762+1,FALSE),"-")</f>
        <v>0</v>
      </c>
      <c r="Q762" s="54">
        <f>IF($C762&lt;=Q$2,F762*VLOOKUP($C762,Listen!$B$5:$G$95,$N762+1,FALSE)/VLOOKUP(Q$2,Listen!$B$5:$G$95,$N762+1,FALSE),"-")</f>
        <v>0</v>
      </c>
      <c r="R762" s="54">
        <f>IF($C762&lt;=R$2,G762*VLOOKUP($C762,Listen!$B$5:$G$95,$N762+1,FALSE)/VLOOKUP(R$2,Listen!$B$5:$G$95,$N762+1,FALSE),"-")</f>
        <v>0</v>
      </c>
      <c r="S762" s="54">
        <f>IF($C762&lt;=S$2,H762*VLOOKUP($C762,Listen!$B$5:$G$95,$N762+1,FALSE)/VLOOKUP(S$2,Listen!$B$5:$G$95,$N762+1,FALSE),"-")</f>
        <v>0</v>
      </c>
      <c r="T762" s="54">
        <f>IF($C762&lt;=T$2,I762*VLOOKUP($C762,Listen!$B$5:$G$95,$N762+1,FALSE)/VLOOKUP(T$2,Listen!$B$5:$G$95,$N762+1,FALSE),"-")</f>
        <v>0</v>
      </c>
      <c r="U762" s="54">
        <f>IF($C762&lt;=U$2,J762*VLOOKUP($C762,Listen!$B$5:$G$95,$N762+1,FALSE)/VLOOKUP(U$2,Listen!$B$5:$G$95,$N762+1,FALSE),"-")</f>
        <v>0</v>
      </c>
      <c r="V762" s="54">
        <f>IF($C762&lt;=V$2,K762*VLOOKUP($C762,Listen!$B$5:$G$95,$N762+1,FALSE)/VLOOKUP(V$2,Listen!$B$5:$G$95,$N762+1,FALSE),"-")</f>
        <v>0</v>
      </c>
    </row>
    <row r="763" spans="2:22">
      <c r="B763" s="25"/>
      <c r="C763" s="3">
        <v>1977</v>
      </c>
      <c r="D763" s="141"/>
      <c r="E763" s="141"/>
      <c r="F763" s="141"/>
      <c r="G763" s="141"/>
      <c r="H763" s="141"/>
      <c r="I763" s="141"/>
      <c r="J763" s="141"/>
      <c r="K763" s="141"/>
      <c r="M763" s="52">
        <v>34</v>
      </c>
      <c r="N763" s="52">
        <v>5</v>
      </c>
      <c r="O763" s="54">
        <f>IF($C763&lt;=O$2,D763*VLOOKUP($C763,Listen!$B$5:$G$95,$N763+1,FALSE)/VLOOKUP(O$2,Listen!$B$5:$G$95,$N763+1,FALSE),"-")</f>
        <v>0</v>
      </c>
      <c r="P763" s="54">
        <f>IF($C763&lt;=P$2,E763*VLOOKUP($C763,Listen!$B$5:$G$95,$N763+1,FALSE)/VLOOKUP(P$2,Listen!$B$5:$G$95,$N763+1,FALSE),"-")</f>
        <v>0</v>
      </c>
      <c r="Q763" s="54">
        <f>IF($C763&lt;=Q$2,F763*VLOOKUP($C763,Listen!$B$5:$G$95,$N763+1,FALSE)/VLOOKUP(Q$2,Listen!$B$5:$G$95,$N763+1,FALSE),"-")</f>
        <v>0</v>
      </c>
      <c r="R763" s="54">
        <f>IF($C763&lt;=R$2,G763*VLOOKUP($C763,Listen!$B$5:$G$95,$N763+1,FALSE)/VLOOKUP(R$2,Listen!$B$5:$G$95,$N763+1,FALSE),"-")</f>
        <v>0</v>
      </c>
      <c r="S763" s="54">
        <f>IF($C763&lt;=S$2,H763*VLOOKUP($C763,Listen!$B$5:$G$95,$N763+1,FALSE)/VLOOKUP(S$2,Listen!$B$5:$G$95,$N763+1,FALSE),"-")</f>
        <v>0</v>
      </c>
      <c r="T763" s="54">
        <f>IF($C763&lt;=T$2,I763*VLOOKUP($C763,Listen!$B$5:$G$95,$N763+1,FALSE)/VLOOKUP(T$2,Listen!$B$5:$G$95,$N763+1,FALSE),"-")</f>
        <v>0</v>
      </c>
      <c r="U763" s="54">
        <f>IF($C763&lt;=U$2,J763*VLOOKUP($C763,Listen!$B$5:$G$95,$N763+1,FALSE)/VLOOKUP(U$2,Listen!$B$5:$G$95,$N763+1,FALSE),"-")</f>
        <v>0</v>
      </c>
      <c r="V763" s="54">
        <f>IF($C763&lt;=V$2,K763*VLOOKUP($C763,Listen!$B$5:$G$95,$N763+1,FALSE)/VLOOKUP(V$2,Listen!$B$5:$G$95,$N763+1,FALSE),"-")</f>
        <v>0</v>
      </c>
    </row>
    <row r="764" spans="2:22">
      <c r="B764" s="25"/>
      <c r="C764" s="3">
        <v>1976</v>
      </c>
      <c r="D764" s="141"/>
      <c r="E764" s="141"/>
      <c r="F764" s="141"/>
      <c r="G764" s="141"/>
      <c r="H764" s="141"/>
      <c r="I764" s="141"/>
      <c r="J764" s="141"/>
      <c r="K764" s="141"/>
      <c r="M764" s="52">
        <v>34</v>
      </c>
      <c r="N764" s="52">
        <v>5</v>
      </c>
      <c r="O764" s="54">
        <f>IF($C764&lt;=O$2,D764*VLOOKUP($C764,Listen!$B$5:$G$95,$N764+1,FALSE)/VLOOKUP(O$2,Listen!$B$5:$G$95,$N764+1,FALSE),"-")</f>
        <v>0</v>
      </c>
      <c r="P764" s="54">
        <f>IF($C764&lt;=P$2,E764*VLOOKUP($C764,Listen!$B$5:$G$95,$N764+1,FALSE)/VLOOKUP(P$2,Listen!$B$5:$G$95,$N764+1,FALSE),"-")</f>
        <v>0</v>
      </c>
      <c r="Q764" s="54">
        <f>IF($C764&lt;=Q$2,F764*VLOOKUP($C764,Listen!$B$5:$G$95,$N764+1,FALSE)/VLOOKUP(Q$2,Listen!$B$5:$G$95,$N764+1,FALSE),"-")</f>
        <v>0</v>
      </c>
      <c r="R764" s="54">
        <f>IF($C764&lt;=R$2,G764*VLOOKUP($C764,Listen!$B$5:$G$95,$N764+1,FALSE)/VLOOKUP(R$2,Listen!$B$5:$G$95,$N764+1,FALSE),"-")</f>
        <v>0</v>
      </c>
      <c r="S764" s="54">
        <f>IF($C764&lt;=S$2,H764*VLOOKUP($C764,Listen!$B$5:$G$95,$N764+1,FALSE)/VLOOKUP(S$2,Listen!$B$5:$G$95,$N764+1,FALSE),"-")</f>
        <v>0</v>
      </c>
      <c r="T764" s="54">
        <f>IF($C764&lt;=T$2,I764*VLOOKUP($C764,Listen!$B$5:$G$95,$N764+1,FALSE)/VLOOKUP(T$2,Listen!$B$5:$G$95,$N764+1,FALSE),"-")</f>
        <v>0</v>
      </c>
      <c r="U764" s="54">
        <f>IF($C764&lt;=U$2,J764*VLOOKUP($C764,Listen!$B$5:$G$95,$N764+1,FALSE)/VLOOKUP(U$2,Listen!$B$5:$G$95,$N764+1,FALSE),"-")</f>
        <v>0</v>
      </c>
      <c r="V764" s="54">
        <f>IF($C764&lt;=V$2,K764*VLOOKUP($C764,Listen!$B$5:$G$95,$N764+1,FALSE)/VLOOKUP(V$2,Listen!$B$5:$G$95,$N764+1,FALSE),"-")</f>
        <v>0</v>
      </c>
    </row>
    <row r="765" spans="2:22">
      <c r="B765" s="25"/>
      <c r="C765" s="3">
        <v>1975</v>
      </c>
      <c r="D765" s="141"/>
      <c r="E765" s="141"/>
      <c r="F765" s="141"/>
      <c r="G765" s="141"/>
      <c r="H765" s="141"/>
      <c r="I765" s="141"/>
      <c r="J765" s="141"/>
      <c r="K765" s="141"/>
      <c r="M765" s="52">
        <v>34</v>
      </c>
      <c r="N765" s="52">
        <v>5</v>
      </c>
      <c r="O765" s="54">
        <f>IF($C765&lt;=O$2,D765*VLOOKUP($C765,Listen!$B$5:$G$95,$N765+1,FALSE)/VLOOKUP(O$2,Listen!$B$5:$G$95,$N765+1,FALSE),"-")</f>
        <v>0</v>
      </c>
      <c r="P765" s="54">
        <f>IF($C765&lt;=P$2,E765*VLOOKUP($C765,Listen!$B$5:$G$95,$N765+1,FALSE)/VLOOKUP(P$2,Listen!$B$5:$G$95,$N765+1,FALSE),"-")</f>
        <v>0</v>
      </c>
      <c r="Q765" s="54">
        <f>IF($C765&lt;=Q$2,F765*VLOOKUP($C765,Listen!$B$5:$G$95,$N765+1,FALSE)/VLOOKUP(Q$2,Listen!$B$5:$G$95,$N765+1,FALSE),"-")</f>
        <v>0</v>
      </c>
      <c r="R765" s="54">
        <f>IF($C765&lt;=R$2,G765*VLOOKUP($C765,Listen!$B$5:$G$95,$N765+1,FALSE)/VLOOKUP(R$2,Listen!$B$5:$G$95,$N765+1,FALSE),"-")</f>
        <v>0</v>
      </c>
      <c r="S765" s="54">
        <f>IF($C765&lt;=S$2,H765*VLOOKUP($C765,Listen!$B$5:$G$95,$N765+1,FALSE)/VLOOKUP(S$2,Listen!$B$5:$G$95,$N765+1,FALSE),"-")</f>
        <v>0</v>
      </c>
      <c r="T765" s="54">
        <f>IF($C765&lt;=T$2,I765*VLOOKUP($C765,Listen!$B$5:$G$95,$N765+1,FALSE)/VLOOKUP(T$2,Listen!$B$5:$G$95,$N765+1,FALSE),"-")</f>
        <v>0</v>
      </c>
      <c r="U765" s="54">
        <f>IF($C765&lt;=U$2,J765*VLOOKUP($C765,Listen!$B$5:$G$95,$N765+1,FALSE)/VLOOKUP(U$2,Listen!$B$5:$G$95,$N765+1,FALSE),"-")</f>
        <v>0</v>
      </c>
      <c r="V765" s="54">
        <f>IF($C765&lt;=V$2,K765*VLOOKUP($C765,Listen!$B$5:$G$95,$N765+1,FALSE)/VLOOKUP(V$2,Listen!$B$5:$G$95,$N765+1,FALSE),"-")</f>
        <v>0</v>
      </c>
    </row>
    <row r="766" spans="2:22">
      <c r="B766" s="25"/>
      <c r="C766" s="3">
        <v>1974</v>
      </c>
      <c r="D766" s="141"/>
      <c r="E766" s="141"/>
      <c r="F766" s="141"/>
      <c r="G766" s="141"/>
      <c r="H766" s="141"/>
      <c r="I766" s="141"/>
      <c r="J766" s="141"/>
      <c r="K766" s="141"/>
      <c r="M766" s="52">
        <v>34</v>
      </c>
      <c r="N766" s="52">
        <v>5</v>
      </c>
      <c r="O766" s="54">
        <f>IF($C766&lt;=O$2,D766*VLOOKUP($C766,Listen!$B$5:$G$95,$N766+1,FALSE)/VLOOKUP(O$2,Listen!$B$5:$G$95,$N766+1,FALSE),"-")</f>
        <v>0</v>
      </c>
      <c r="P766" s="54">
        <f>IF($C766&lt;=P$2,E766*VLOOKUP($C766,Listen!$B$5:$G$95,$N766+1,FALSE)/VLOOKUP(P$2,Listen!$B$5:$G$95,$N766+1,FALSE),"-")</f>
        <v>0</v>
      </c>
      <c r="Q766" s="54">
        <f>IF($C766&lt;=Q$2,F766*VLOOKUP($C766,Listen!$B$5:$G$95,$N766+1,FALSE)/VLOOKUP(Q$2,Listen!$B$5:$G$95,$N766+1,FALSE),"-")</f>
        <v>0</v>
      </c>
      <c r="R766" s="54">
        <f>IF($C766&lt;=R$2,G766*VLOOKUP($C766,Listen!$B$5:$G$95,$N766+1,FALSE)/VLOOKUP(R$2,Listen!$B$5:$G$95,$N766+1,FALSE),"-")</f>
        <v>0</v>
      </c>
      <c r="S766" s="54">
        <f>IF($C766&lt;=S$2,H766*VLOOKUP($C766,Listen!$B$5:$G$95,$N766+1,FALSE)/VLOOKUP(S$2,Listen!$B$5:$G$95,$N766+1,FALSE),"-")</f>
        <v>0</v>
      </c>
      <c r="T766" s="54">
        <f>IF($C766&lt;=T$2,I766*VLOOKUP($C766,Listen!$B$5:$G$95,$N766+1,FALSE)/VLOOKUP(T$2,Listen!$B$5:$G$95,$N766+1,FALSE),"-")</f>
        <v>0</v>
      </c>
      <c r="U766" s="54">
        <f>IF($C766&lt;=U$2,J766*VLOOKUP($C766,Listen!$B$5:$G$95,$N766+1,FALSE)/VLOOKUP(U$2,Listen!$B$5:$G$95,$N766+1,FALSE),"-")</f>
        <v>0</v>
      </c>
      <c r="V766" s="54">
        <f>IF($C766&lt;=V$2,K766*VLOOKUP($C766,Listen!$B$5:$G$95,$N766+1,FALSE)/VLOOKUP(V$2,Listen!$B$5:$G$95,$N766+1,FALSE),"-")</f>
        <v>0</v>
      </c>
    </row>
    <row r="767" spans="2:22">
      <c r="B767" s="25"/>
      <c r="C767" s="3">
        <v>1973</v>
      </c>
      <c r="D767" s="141"/>
      <c r="E767" s="141"/>
      <c r="F767" s="141"/>
      <c r="G767" s="141"/>
      <c r="H767" s="141"/>
      <c r="I767" s="141"/>
      <c r="J767" s="141"/>
      <c r="K767" s="141"/>
      <c r="M767" s="52">
        <v>34</v>
      </c>
      <c r="N767" s="52">
        <v>5</v>
      </c>
      <c r="O767" s="54">
        <f>IF($C767&lt;=O$2,D767*VLOOKUP($C767,Listen!$B$5:$G$95,$N767+1,FALSE)/VLOOKUP(O$2,Listen!$B$5:$G$95,$N767+1,FALSE),"-")</f>
        <v>0</v>
      </c>
      <c r="P767" s="54">
        <f>IF($C767&lt;=P$2,E767*VLOOKUP($C767,Listen!$B$5:$G$95,$N767+1,FALSE)/VLOOKUP(P$2,Listen!$B$5:$G$95,$N767+1,FALSE),"-")</f>
        <v>0</v>
      </c>
      <c r="Q767" s="54">
        <f>IF($C767&lt;=Q$2,F767*VLOOKUP($C767,Listen!$B$5:$G$95,$N767+1,FALSE)/VLOOKUP(Q$2,Listen!$B$5:$G$95,$N767+1,FALSE),"-")</f>
        <v>0</v>
      </c>
      <c r="R767" s="54">
        <f>IF($C767&lt;=R$2,G767*VLOOKUP($C767,Listen!$B$5:$G$95,$N767+1,FALSE)/VLOOKUP(R$2,Listen!$B$5:$G$95,$N767+1,FALSE),"-")</f>
        <v>0</v>
      </c>
      <c r="S767" s="54">
        <f>IF($C767&lt;=S$2,H767*VLOOKUP($C767,Listen!$B$5:$G$95,$N767+1,FALSE)/VLOOKUP(S$2,Listen!$B$5:$G$95,$N767+1,FALSE),"-")</f>
        <v>0</v>
      </c>
      <c r="T767" s="54">
        <f>IF($C767&lt;=T$2,I767*VLOOKUP($C767,Listen!$B$5:$G$95,$N767+1,FALSE)/VLOOKUP(T$2,Listen!$B$5:$G$95,$N767+1,FALSE),"-")</f>
        <v>0</v>
      </c>
      <c r="U767" s="54">
        <f>IF($C767&lt;=U$2,J767*VLOOKUP($C767,Listen!$B$5:$G$95,$N767+1,FALSE)/VLOOKUP(U$2,Listen!$B$5:$G$95,$N767+1,FALSE),"-")</f>
        <v>0</v>
      </c>
      <c r="V767" s="54">
        <f>IF($C767&lt;=V$2,K767*VLOOKUP($C767,Listen!$B$5:$G$95,$N767+1,FALSE)/VLOOKUP(V$2,Listen!$B$5:$G$95,$N767+1,FALSE),"-")</f>
        <v>0</v>
      </c>
    </row>
    <row r="768" spans="2:22">
      <c r="B768" s="25"/>
      <c r="C768" s="3">
        <v>1972</v>
      </c>
      <c r="D768" s="141"/>
      <c r="E768" s="141"/>
      <c r="F768" s="141"/>
      <c r="G768" s="141"/>
      <c r="H768" s="141"/>
      <c r="I768" s="141"/>
      <c r="J768" s="141"/>
      <c r="K768" s="141"/>
      <c r="M768" s="52">
        <v>34</v>
      </c>
      <c r="N768" s="52">
        <v>5</v>
      </c>
      <c r="O768" s="54">
        <f>IF($C768&lt;=O$2,D768*VLOOKUP($C768,Listen!$B$5:$G$95,$N768+1,FALSE)/VLOOKUP(O$2,Listen!$B$5:$G$95,$N768+1,FALSE),"-")</f>
        <v>0</v>
      </c>
      <c r="P768" s="54">
        <f>IF($C768&lt;=P$2,E768*VLOOKUP($C768,Listen!$B$5:$G$95,$N768+1,FALSE)/VLOOKUP(P$2,Listen!$B$5:$G$95,$N768+1,FALSE),"-")</f>
        <v>0</v>
      </c>
      <c r="Q768" s="54">
        <f>IF($C768&lt;=Q$2,F768*VLOOKUP($C768,Listen!$B$5:$G$95,$N768+1,FALSE)/VLOOKUP(Q$2,Listen!$B$5:$G$95,$N768+1,FALSE),"-")</f>
        <v>0</v>
      </c>
      <c r="R768" s="54">
        <f>IF($C768&lt;=R$2,G768*VLOOKUP($C768,Listen!$B$5:$G$95,$N768+1,FALSE)/VLOOKUP(R$2,Listen!$B$5:$G$95,$N768+1,FALSE),"-")</f>
        <v>0</v>
      </c>
      <c r="S768" s="54">
        <f>IF($C768&lt;=S$2,H768*VLOOKUP($C768,Listen!$B$5:$G$95,$N768+1,FALSE)/VLOOKUP(S$2,Listen!$B$5:$G$95,$N768+1,FALSE),"-")</f>
        <v>0</v>
      </c>
      <c r="T768" s="54">
        <f>IF($C768&lt;=T$2,I768*VLOOKUP($C768,Listen!$B$5:$G$95,$N768+1,FALSE)/VLOOKUP(T$2,Listen!$B$5:$G$95,$N768+1,FALSE),"-")</f>
        <v>0</v>
      </c>
      <c r="U768" s="54">
        <f>IF($C768&lt;=U$2,J768*VLOOKUP($C768,Listen!$B$5:$G$95,$N768+1,FALSE)/VLOOKUP(U$2,Listen!$B$5:$G$95,$N768+1,FALSE),"-")</f>
        <v>0</v>
      </c>
      <c r="V768" s="54">
        <f>IF($C768&lt;=V$2,K768*VLOOKUP($C768,Listen!$B$5:$G$95,$N768+1,FALSE)/VLOOKUP(V$2,Listen!$B$5:$G$95,$N768+1,FALSE),"-")</f>
        <v>0</v>
      </c>
    </row>
    <row r="769" spans="2:22">
      <c r="B769" s="25"/>
      <c r="C769" s="3">
        <v>1971</v>
      </c>
      <c r="D769" s="141"/>
      <c r="E769" s="141"/>
      <c r="F769" s="141"/>
      <c r="G769" s="141"/>
      <c r="H769" s="141"/>
      <c r="I769" s="141"/>
      <c r="J769" s="141"/>
      <c r="K769" s="141"/>
      <c r="M769" s="52">
        <v>34</v>
      </c>
      <c r="N769" s="52">
        <v>5</v>
      </c>
      <c r="O769" s="54">
        <f>IF($C769&lt;=O$2,D769*VLOOKUP($C769,Listen!$B$5:$G$95,$N769+1,FALSE)/VLOOKUP(O$2,Listen!$B$5:$G$95,$N769+1,FALSE),"-")</f>
        <v>0</v>
      </c>
      <c r="P769" s="54">
        <f>IF($C769&lt;=P$2,E769*VLOOKUP($C769,Listen!$B$5:$G$95,$N769+1,FALSE)/VLOOKUP(P$2,Listen!$B$5:$G$95,$N769+1,FALSE),"-")</f>
        <v>0</v>
      </c>
      <c r="Q769" s="54">
        <f>IF($C769&lt;=Q$2,F769*VLOOKUP($C769,Listen!$B$5:$G$95,$N769+1,FALSE)/VLOOKUP(Q$2,Listen!$B$5:$G$95,$N769+1,FALSE),"-")</f>
        <v>0</v>
      </c>
      <c r="R769" s="54">
        <f>IF($C769&lt;=R$2,G769*VLOOKUP($C769,Listen!$B$5:$G$95,$N769+1,FALSE)/VLOOKUP(R$2,Listen!$B$5:$G$95,$N769+1,FALSE),"-")</f>
        <v>0</v>
      </c>
      <c r="S769" s="54">
        <f>IF($C769&lt;=S$2,H769*VLOOKUP($C769,Listen!$B$5:$G$95,$N769+1,FALSE)/VLOOKUP(S$2,Listen!$B$5:$G$95,$N769+1,FALSE),"-")</f>
        <v>0</v>
      </c>
      <c r="T769" s="54">
        <f>IF($C769&lt;=T$2,I769*VLOOKUP($C769,Listen!$B$5:$G$95,$N769+1,FALSE)/VLOOKUP(T$2,Listen!$B$5:$G$95,$N769+1,FALSE),"-")</f>
        <v>0</v>
      </c>
      <c r="U769" s="54">
        <f>IF($C769&lt;=U$2,J769*VLOOKUP($C769,Listen!$B$5:$G$95,$N769+1,FALSE)/VLOOKUP(U$2,Listen!$B$5:$G$95,$N769+1,FALSE),"-")</f>
        <v>0</v>
      </c>
      <c r="V769" s="54">
        <f>IF($C769&lt;=V$2,K769*VLOOKUP($C769,Listen!$B$5:$G$95,$N769+1,FALSE)/VLOOKUP(V$2,Listen!$B$5:$G$95,$N769+1,FALSE),"-")</f>
        <v>0</v>
      </c>
    </row>
    <row r="770" spans="2:22">
      <c r="B770" s="25"/>
      <c r="C770" s="3">
        <v>1970</v>
      </c>
      <c r="D770" s="141"/>
      <c r="E770" s="141"/>
      <c r="F770" s="141"/>
      <c r="G770" s="141"/>
      <c r="H770" s="141"/>
      <c r="I770" s="141"/>
      <c r="J770" s="141"/>
      <c r="K770" s="141"/>
      <c r="M770" s="52">
        <v>34</v>
      </c>
      <c r="N770" s="52">
        <v>5</v>
      </c>
      <c r="O770" s="54">
        <f>IF($C770&lt;=O$2,D770*VLOOKUP($C770,Listen!$B$5:$G$95,$N770+1,FALSE)/VLOOKUP(O$2,Listen!$B$5:$G$95,$N770+1,FALSE),"-")</f>
        <v>0</v>
      </c>
      <c r="P770" s="54">
        <f>IF($C770&lt;=P$2,E770*VLOOKUP($C770,Listen!$B$5:$G$95,$N770+1,FALSE)/VLOOKUP(P$2,Listen!$B$5:$G$95,$N770+1,FALSE),"-")</f>
        <v>0</v>
      </c>
      <c r="Q770" s="54">
        <f>IF($C770&lt;=Q$2,F770*VLOOKUP($C770,Listen!$B$5:$G$95,$N770+1,FALSE)/VLOOKUP(Q$2,Listen!$B$5:$G$95,$N770+1,FALSE),"-")</f>
        <v>0</v>
      </c>
      <c r="R770" s="54">
        <f>IF($C770&lt;=R$2,G770*VLOOKUP($C770,Listen!$B$5:$G$95,$N770+1,FALSE)/VLOOKUP(R$2,Listen!$B$5:$G$95,$N770+1,FALSE),"-")</f>
        <v>0</v>
      </c>
      <c r="S770" s="54">
        <f>IF($C770&lt;=S$2,H770*VLOOKUP($C770,Listen!$B$5:$G$95,$N770+1,FALSE)/VLOOKUP(S$2,Listen!$B$5:$G$95,$N770+1,FALSE),"-")</f>
        <v>0</v>
      </c>
      <c r="T770" s="54">
        <f>IF($C770&lt;=T$2,I770*VLOOKUP($C770,Listen!$B$5:$G$95,$N770+1,FALSE)/VLOOKUP(T$2,Listen!$B$5:$G$95,$N770+1,FALSE),"-")</f>
        <v>0</v>
      </c>
      <c r="U770" s="54">
        <f>IF($C770&lt;=U$2,J770*VLOOKUP($C770,Listen!$B$5:$G$95,$N770+1,FALSE)/VLOOKUP(U$2,Listen!$B$5:$G$95,$N770+1,FALSE),"-")</f>
        <v>0</v>
      </c>
      <c r="V770" s="54">
        <f>IF($C770&lt;=V$2,K770*VLOOKUP($C770,Listen!$B$5:$G$95,$N770+1,FALSE)/VLOOKUP(V$2,Listen!$B$5:$G$95,$N770+1,FALSE),"-")</f>
        <v>0</v>
      </c>
    </row>
    <row r="771" spans="2:22">
      <c r="B771" s="25"/>
      <c r="C771" s="3">
        <v>1969</v>
      </c>
      <c r="D771" s="141"/>
      <c r="E771" s="141"/>
      <c r="F771" s="141"/>
      <c r="G771" s="141"/>
      <c r="H771" s="141"/>
      <c r="I771" s="141"/>
      <c r="J771" s="141"/>
      <c r="K771" s="141"/>
      <c r="M771" s="52">
        <v>34</v>
      </c>
      <c r="N771" s="52">
        <v>5</v>
      </c>
      <c r="O771" s="54">
        <f>IF($C771&lt;=O$2,D771*VLOOKUP($C771,Listen!$B$5:$G$95,$N771+1,FALSE)/VLOOKUP(O$2,Listen!$B$5:$G$95,$N771+1,FALSE),"-")</f>
        <v>0</v>
      </c>
      <c r="P771" s="54">
        <f>IF($C771&lt;=P$2,E771*VLOOKUP($C771,Listen!$B$5:$G$95,$N771+1,FALSE)/VLOOKUP(P$2,Listen!$B$5:$G$95,$N771+1,FALSE),"-")</f>
        <v>0</v>
      </c>
      <c r="Q771" s="54">
        <f>IF($C771&lt;=Q$2,F771*VLOOKUP($C771,Listen!$B$5:$G$95,$N771+1,FALSE)/VLOOKUP(Q$2,Listen!$B$5:$G$95,$N771+1,FALSE),"-")</f>
        <v>0</v>
      </c>
      <c r="R771" s="54">
        <f>IF($C771&lt;=R$2,G771*VLOOKUP($C771,Listen!$B$5:$G$95,$N771+1,FALSE)/VLOOKUP(R$2,Listen!$B$5:$G$95,$N771+1,FALSE),"-")</f>
        <v>0</v>
      </c>
      <c r="S771" s="54">
        <f>IF($C771&lt;=S$2,H771*VLOOKUP($C771,Listen!$B$5:$G$95,$N771+1,FALSE)/VLOOKUP(S$2,Listen!$B$5:$G$95,$N771+1,FALSE),"-")</f>
        <v>0</v>
      </c>
      <c r="T771" s="54">
        <f>IF($C771&lt;=T$2,I771*VLOOKUP($C771,Listen!$B$5:$G$95,$N771+1,FALSE)/VLOOKUP(T$2,Listen!$B$5:$G$95,$N771+1,FALSE),"-")</f>
        <v>0</v>
      </c>
      <c r="U771" s="54">
        <f>IF($C771&lt;=U$2,J771*VLOOKUP($C771,Listen!$B$5:$G$95,$N771+1,FALSE)/VLOOKUP(U$2,Listen!$B$5:$G$95,$N771+1,FALSE),"-")</f>
        <v>0</v>
      </c>
      <c r="V771" s="54">
        <f>IF($C771&lt;=V$2,K771*VLOOKUP($C771,Listen!$B$5:$G$95,$N771+1,FALSE)/VLOOKUP(V$2,Listen!$B$5:$G$95,$N771+1,FALSE),"-")</f>
        <v>0</v>
      </c>
    </row>
    <row r="772" spans="2:22">
      <c r="B772" s="25"/>
      <c r="C772" s="3">
        <v>1968</v>
      </c>
      <c r="D772" s="141"/>
      <c r="E772" s="141"/>
      <c r="F772" s="141"/>
      <c r="G772" s="141"/>
      <c r="H772" s="141"/>
      <c r="I772" s="141"/>
      <c r="J772" s="141"/>
      <c r="K772" s="141"/>
      <c r="M772" s="52">
        <v>34</v>
      </c>
      <c r="N772" s="52">
        <v>5</v>
      </c>
      <c r="O772" s="54">
        <f>IF($C772&lt;=O$2,D772*VLOOKUP($C772,Listen!$B$5:$G$95,$N772+1,FALSE)/VLOOKUP(O$2,Listen!$B$5:$G$95,$N772+1,FALSE),"-")</f>
        <v>0</v>
      </c>
      <c r="P772" s="54">
        <f>IF($C772&lt;=P$2,E772*VLOOKUP($C772,Listen!$B$5:$G$95,$N772+1,FALSE)/VLOOKUP(P$2,Listen!$B$5:$G$95,$N772+1,FALSE),"-")</f>
        <v>0</v>
      </c>
      <c r="Q772" s="54">
        <f>IF($C772&lt;=Q$2,F772*VLOOKUP($C772,Listen!$B$5:$G$95,$N772+1,FALSE)/VLOOKUP(Q$2,Listen!$B$5:$G$95,$N772+1,FALSE),"-")</f>
        <v>0</v>
      </c>
      <c r="R772" s="54">
        <f>IF($C772&lt;=R$2,G772*VLOOKUP($C772,Listen!$B$5:$G$95,$N772+1,FALSE)/VLOOKUP(R$2,Listen!$B$5:$G$95,$N772+1,FALSE),"-")</f>
        <v>0</v>
      </c>
      <c r="S772" s="54">
        <f>IF($C772&lt;=S$2,H772*VLOOKUP($C772,Listen!$B$5:$G$95,$N772+1,FALSE)/VLOOKUP(S$2,Listen!$B$5:$G$95,$N772+1,FALSE),"-")</f>
        <v>0</v>
      </c>
      <c r="T772" s="54">
        <f>IF($C772&lt;=T$2,I772*VLOOKUP($C772,Listen!$B$5:$G$95,$N772+1,FALSE)/VLOOKUP(T$2,Listen!$B$5:$G$95,$N772+1,FALSE),"-")</f>
        <v>0</v>
      </c>
      <c r="U772" s="54">
        <f>IF($C772&lt;=U$2,J772*VLOOKUP($C772,Listen!$B$5:$G$95,$N772+1,FALSE)/VLOOKUP(U$2,Listen!$B$5:$G$95,$N772+1,FALSE),"-")</f>
        <v>0</v>
      </c>
      <c r="V772" s="54">
        <f>IF($C772&lt;=V$2,K772*VLOOKUP($C772,Listen!$B$5:$G$95,$N772+1,FALSE)/VLOOKUP(V$2,Listen!$B$5:$G$95,$N772+1,FALSE),"-")</f>
        <v>0</v>
      </c>
    </row>
    <row r="773" spans="2:22">
      <c r="B773" s="25"/>
      <c r="C773" s="3">
        <v>1967</v>
      </c>
      <c r="D773" s="141"/>
      <c r="E773" s="141"/>
      <c r="F773" s="141"/>
      <c r="G773" s="141"/>
      <c r="H773" s="141"/>
      <c r="I773" s="141"/>
      <c r="J773" s="141"/>
      <c r="K773" s="141"/>
      <c r="M773" s="52">
        <v>34</v>
      </c>
      <c r="N773" s="52">
        <v>5</v>
      </c>
      <c r="O773" s="54">
        <f>IF($C773&lt;=O$2,D773*VLOOKUP($C773,Listen!$B$5:$G$95,$N773+1,FALSE)/VLOOKUP(O$2,Listen!$B$5:$G$95,$N773+1,FALSE),"-")</f>
        <v>0</v>
      </c>
      <c r="P773" s="54">
        <f>IF($C773&lt;=P$2,E773*VLOOKUP($C773,Listen!$B$5:$G$95,$N773+1,FALSE)/VLOOKUP(P$2,Listen!$B$5:$G$95,$N773+1,FALSE),"-")</f>
        <v>0</v>
      </c>
      <c r="Q773" s="54">
        <f>IF($C773&lt;=Q$2,F773*VLOOKUP($C773,Listen!$B$5:$G$95,$N773+1,FALSE)/VLOOKUP(Q$2,Listen!$B$5:$G$95,$N773+1,FALSE),"-")</f>
        <v>0</v>
      </c>
      <c r="R773" s="54">
        <f>IF($C773&lt;=R$2,G773*VLOOKUP($C773,Listen!$B$5:$G$95,$N773+1,FALSE)/VLOOKUP(R$2,Listen!$B$5:$G$95,$N773+1,FALSE),"-")</f>
        <v>0</v>
      </c>
      <c r="S773" s="54">
        <f>IF($C773&lt;=S$2,H773*VLOOKUP($C773,Listen!$B$5:$G$95,$N773+1,FALSE)/VLOOKUP(S$2,Listen!$B$5:$G$95,$N773+1,FALSE),"-")</f>
        <v>0</v>
      </c>
      <c r="T773" s="54">
        <f>IF($C773&lt;=T$2,I773*VLOOKUP($C773,Listen!$B$5:$G$95,$N773+1,FALSE)/VLOOKUP(T$2,Listen!$B$5:$G$95,$N773+1,FALSE),"-")</f>
        <v>0</v>
      </c>
      <c r="U773" s="54">
        <f>IF($C773&lt;=U$2,J773*VLOOKUP($C773,Listen!$B$5:$G$95,$N773+1,FALSE)/VLOOKUP(U$2,Listen!$B$5:$G$95,$N773+1,FALSE),"-")</f>
        <v>0</v>
      </c>
      <c r="V773" s="54">
        <f>IF($C773&lt;=V$2,K773*VLOOKUP($C773,Listen!$B$5:$G$95,$N773+1,FALSE)/VLOOKUP(V$2,Listen!$B$5:$G$95,$N773+1,FALSE),"-")</f>
        <v>0</v>
      </c>
    </row>
    <row r="774" spans="2:22">
      <c r="B774" s="25"/>
      <c r="C774" s="3">
        <v>1966</v>
      </c>
      <c r="D774" s="141"/>
      <c r="E774" s="141"/>
      <c r="F774" s="141"/>
      <c r="G774" s="141"/>
      <c r="H774" s="141"/>
      <c r="I774" s="141"/>
      <c r="J774" s="141"/>
      <c r="K774" s="141"/>
      <c r="M774" s="52">
        <v>34</v>
      </c>
      <c r="N774" s="52">
        <v>5</v>
      </c>
      <c r="O774" s="54">
        <f>IF($C774&lt;=O$2,D774*VLOOKUP($C774,Listen!$B$5:$G$95,$N774+1,FALSE)/VLOOKUP(O$2,Listen!$B$5:$G$95,$N774+1,FALSE),"-")</f>
        <v>0</v>
      </c>
      <c r="P774" s="54">
        <f>IF($C774&lt;=P$2,E774*VLOOKUP($C774,Listen!$B$5:$G$95,$N774+1,FALSE)/VLOOKUP(P$2,Listen!$B$5:$G$95,$N774+1,FALSE),"-")</f>
        <v>0</v>
      </c>
      <c r="Q774" s="54">
        <f>IF($C774&lt;=Q$2,F774*VLOOKUP($C774,Listen!$B$5:$G$95,$N774+1,FALSE)/VLOOKUP(Q$2,Listen!$B$5:$G$95,$N774+1,FALSE),"-")</f>
        <v>0</v>
      </c>
      <c r="R774" s="54">
        <f>IF($C774&lt;=R$2,G774*VLOOKUP($C774,Listen!$B$5:$G$95,$N774+1,FALSE)/VLOOKUP(R$2,Listen!$B$5:$G$95,$N774+1,FALSE),"-")</f>
        <v>0</v>
      </c>
      <c r="S774" s="54">
        <f>IF($C774&lt;=S$2,H774*VLOOKUP($C774,Listen!$B$5:$G$95,$N774+1,FALSE)/VLOOKUP(S$2,Listen!$B$5:$G$95,$N774+1,FALSE),"-")</f>
        <v>0</v>
      </c>
      <c r="T774" s="54">
        <f>IF($C774&lt;=T$2,I774*VLOOKUP($C774,Listen!$B$5:$G$95,$N774+1,FALSE)/VLOOKUP(T$2,Listen!$B$5:$G$95,$N774+1,FALSE),"-")</f>
        <v>0</v>
      </c>
      <c r="U774" s="54">
        <f>IF($C774&lt;=U$2,J774*VLOOKUP($C774,Listen!$B$5:$G$95,$N774+1,FALSE)/VLOOKUP(U$2,Listen!$B$5:$G$95,$N774+1,FALSE),"-")</f>
        <v>0</v>
      </c>
      <c r="V774" s="54">
        <f>IF($C774&lt;=V$2,K774*VLOOKUP($C774,Listen!$B$5:$G$95,$N774+1,FALSE)/VLOOKUP(V$2,Listen!$B$5:$G$95,$N774+1,FALSE),"-")</f>
        <v>0</v>
      </c>
    </row>
    <row r="775" spans="2:22">
      <c r="B775" s="25"/>
      <c r="C775" s="3">
        <v>1965</v>
      </c>
      <c r="D775" s="141"/>
      <c r="E775" s="141"/>
      <c r="F775" s="141"/>
      <c r="G775" s="141"/>
      <c r="H775" s="141"/>
      <c r="I775" s="141"/>
      <c r="J775" s="141"/>
      <c r="K775" s="141"/>
      <c r="M775" s="52">
        <v>34</v>
      </c>
      <c r="N775" s="52">
        <v>5</v>
      </c>
      <c r="O775" s="54">
        <f>IF($C775&lt;=O$2,D775*VLOOKUP($C775,Listen!$B$5:$G$95,$N775+1,FALSE)/VLOOKUP(O$2,Listen!$B$5:$G$95,$N775+1,FALSE),"-")</f>
        <v>0</v>
      </c>
      <c r="P775" s="54">
        <f>IF($C775&lt;=P$2,E775*VLOOKUP($C775,Listen!$B$5:$G$95,$N775+1,FALSE)/VLOOKUP(P$2,Listen!$B$5:$G$95,$N775+1,FALSE),"-")</f>
        <v>0</v>
      </c>
      <c r="Q775" s="54">
        <f>IF($C775&lt;=Q$2,F775*VLOOKUP($C775,Listen!$B$5:$G$95,$N775+1,FALSE)/VLOOKUP(Q$2,Listen!$B$5:$G$95,$N775+1,FALSE),"-")</f>
        <v>0</v>
      </c>
      <c r="R775" s="54">
        <f>IF($C775&lt;=R$2,G775*VLOOKUP($C775,Listen!$B$5:$G$95,$N775+1,FALSE)/VLOOKUP(R$2,Listen!$B$5:$G$95,$N775+1,FALSE),"-")</f>
        <v>0</v>
      </c>
      <c r="S775" s="54">
        <f>IF($C775&lt;=S$2,H775*VLOOKUP($C775,Listen!$B$5:$G$95,$N775+1,FALSE)/VLOOKUP(S$2,Listen!$B$5:$G$95,$N775+1,FALSE),"-")</f>
        <v>0</v>
      </c>
      <c r="T775" s="54">
        <f>IF($C775&lt;=T$2,I775*VLOOKUP($C775,Listen!$B$5:$G$95,$N775+1,FALSE)/VLOOKUP(T$2,Listen!$B$5:$G$95,$N775+1,FALSE),"-")</f>
        <v>0</v>
      </c>
      <c r="U775" s="54">
        <f>IF($C775&lt;=U$2,J775*VLOOKUP($C775,Listen!$B$5:$G$95,$N775+1,FALSE)/VLOOKUP(U$2,Listen!$B$5:$G$95,$N775+1,FALSE),"-")</f>
        <v>0</v>
      </c>
      <c r="V775" s="54">
        <f>IF($C775&lt;=V$2,K775*VLOOKUP($C775,Listen!$B$5:$G$95,$N775+1,FALSE)/VLOOKUP(V$2,Listen!$B$5:$G$95,$N775+1,FALSE),"-")</f>
        <v>0</v>
      </c>
    </row>
    <row r="776" spans="2:22">
      <c r="B776" s="25"/>
      <c r="C776" s="3">
        <v>1964</v>
      </c>
      <c r="D776" s="141"/>
      <c r="E776" s="141"/>
      <c r="F776" s="141"/>
      <c r="G776" s="141"/>
      <c r="H776" s="141"/>
      <c r="I776" s="141"/>
      <c r="J776" s="141"/>
      <c r="K776" s="141"/>
      <c r="M776" s="52">
        <v>34</v>
      </c>
      <c r="N776" s="52">
        <v>5</v>
      </c>
      <c r="O776" s="54">
        <f>IF($C776&lt;=O$2,D776*VLOOKUP($C776,Listen!$B$5:$G$95,$N776+1,FALSE)/VLOOKUP(O$2,Listen!$B$5:$G$95,$N776+1,FALSE),"-")</f>
        <v>0</v>
      </c>
      <c r="P776" s="54">
        <f>IF($C776&lt;=P$2,E776*VLOOKUP($C776,Listen!$B$5:$G$95,$N776+1,FALSE)/VLOOKUP(P$2,Listen!$B$5:$G$95,$N776+1,FALSE),"-")</f>
        <v>0</v>
      </c>
      <c r="Q776" s="54">
        <f>IF($C776&lt;=Q$2,F776*VLOOKUP($C776,Listen!$B$5:$G$95,$N776+1,FALSE)/VLOOKUP(Q$2,Listen!$B$5:$G$95,$N776+1,FALSE),"-")</f>
        <v>0</v>
      </c>
      <c r="R776" s="54">
        <f>IF($C776&lt;=R$2,G776*VLOOKUP($C776,Listen!$B$5:$G$95,$N776+1,FALSE)/VLOOKUP(R$2,Listen!$B$5:$G$95,$N776+1,FALSE),"-")</f>
        <v>0</v>
      </c>
      <c r="S776" s="54">
        <f>IF($C776&lt;=S$2,H776*VLOOKUP($C776,Listen!$B$5:$G$95,$N776+1,FALSE)/VLOOKUP(S$2,Listen!$B$5:$G$95,$N776+1,FALSE),"-")</f>
        <v>0</v>
      </c>
      <c r="T776" s="54">
        <f>IF($C776&lt;=T$2,I776*VLOOKUP($C776,Listen!$B$5:$G$95,$N776+1,FALSE)/VLOOKUP(T$2,Listen!$B$5:$G$95,$N776+1,FALSE),"-")</f>
        <v>0</v>
      </c>
      <c r="U776" s="54">
        <f>IF($C776&lt;=U$2,J776*VLOOKUP($C776,Listen!$B$5:$G$95,$N776+1,FALSE)/VLOOKUP(U$2,Listen!$B$5:$G$95,$N776+1,FALSE),"-")</f>
        <v>0</v>
      </c>
      <c r="V776" s="54">
        <f>IF($C776&lt;=V$2,K776*VLOOKUP($C776,Listen!$B$5:$G$95,$N776+1,FALSE)/VLOOKUP(V$2,Listen!$B$5:$G$95,$N776+1,FALSE),"-")</f>
        <v>0</v>
      </c>
    </row>
    <row r="777" spans="2:22">
      <c r="B777" s="25"/>
      <c r="C777" s="3">
        <v>1963</v>
      </c>
      <c r="D777" s="141"/>
      <c r="E777" s="141"/>
      <c r="F777" s="141"/>
      <c r="G777" s="141"/>
      <c r="H777" s="141"/>
      <c r="I777" s="141"/>
      <c r="J777" s="141"/>
      <c r="K777" s="141"/>
      <c r="M777" s="52">
        <v>34</v>
      </c>
      <c r="N777" s="52">
        <v>5</v>
      </c>
      <c r="O777" s="54">
        <f>IF($C777&lt;=O$2,D777*VLOOKUP($C777,Listen!$B$5:$G$95,$N777+1,FALSE)/VLOOKUP(O$2,Listen!$B$5:$G$95,$N777+1,FALSE),"-")</f>
        <v>0</v>
      </c>
      <c r="P777" s="54">
        <f>IF($C777&lt;=P$2,E777*VLOOKUP($C777,Listen!$B$5:$G$95,$N777+1,FALSE)/VLOOKUP(P$2,Listen!$B$5:$G$95,$N777+1,FALSE),"-")</f>
        <v>0</v>
      </c>
      <c r="Q777" s="54">
        <f>IF($C777&lt;=Q$2,F777*VLOOKUP($C777,Listen!$B$5:$G$95,$N777+1,FALSE)/VLOOKUP(Q$2,Listen!$B$5:$G$95,$N777+1,FALSE),"-")</f>
        <v>0</v>
      </c>
      <c r="R777" s="54">
        <f>IF($C777&lt;=R$2,G777*VLOOKUP($C777,Listen!$B$5:$G$95,$N777+1,FALSE)/VLOOKUP(R$2,Listen!$B$5:$G$95,$N777+1,FALSE),"-")</f>
        <v>0</v>
      </c>
      <c r="S777" s="54">
        <f>IF($C777&lt;=S$2,H777*VLOOKUP($C777,Listen!$B$5:$G$95,$N777+1,FALSE)/VLOOKUP(S$2,Listen!$B$5:$G$95,$N777+1,FALSE),"-")</f>
        <v>0</v>
      </c>
      <c r="T777" s="54">
        <f>IF($C777&lt;=T$2,I777*VLOOKUP($C777,Listen!$B$5:$G$95,$N777+1,FALSE)/VLOOKUP(T$2,Listen!$B$5:$G$95,$N777+1,FALSE),"-")</f>
        <v>0</v>
      </c>
      <c r="U777" s="54">
        <f>IF($C777&lt;=U$2,J777*VLOOKUP($C777,Listen!$B$5:$G$95,$N777+1,FALSE)/VLOOKUP(U$2,Listen!$B$5:$G$95,$N777+1,FALSE),"-")</f>
        <v>0</v>
      </c>
      <c r="V777" s="54">
        <f>IF($C777&lt;=V$2,K777*VLOOKUP($C777,Listen!$B$5:$G$95,$N777+1,FALSE)/VLOOKUP(V$2,Listen!$B$5:$G$95,$N777+1,FALSE),"-")</f>
        <v>0</v>
      </c>
    </row>
    <row r="778" spans="2:22">
      <c r="B778" s="25"/>
      <c r="C778" s="3">
        <v>1962</v>
      </c>
      <c r="D778" s="141"/>
      <c r="E778" s="141"/>
      <c r="F778" s="141"/>
      <c r="G778" s="141"/>
      <c r="H778" s="141"/>
      <c r="I778" s="141"/>
      <c r="J778" s="141"/>
      <c r="K778" s="141"/>
      <c r="M778" s="52">
        <v>34</v>
      </c>
      <c r="N778" s="52">
        <v>5</v>
      </c>
      <c r="O778" s="54">
        <f>IF($C778&lt;=O$2,D778*VLOOKUP($C778,Listen!$B$5:$G$95,$N778+1,FALSE)/VLOOKUP(O$2,Listen!$B$5:$G$95,$N778+1,FALSE),"-")</f>
        <v>0</v>
      </c>
      <c r="P778" s="54">
        <f>IF($C778&lt;=P$2,E778*VLOOKUP($C778,Listen!$B$5:$G$95,$N778+1,FALSE)/VLOOKUP(P$2,Listen!$B$5:$G$95,$N778+1,FALSE),"-")</f>
        <v>0</v>
      </c>
      <c r="Q778" s="54">
        <f>IF($C778&lt;=Q$2,F778*VLOOKUP($C778,Listen!$B$5:$G$95,$N778+1,FALSE)/VLOOKUP(Q$2,Listen!$B$5:$G$95,$N778+1,FALSE),"-")</f>
        <v>0</v>
      </c>
      <c r="R778" s="54">
        <f>IF($C778&lt;=R$2,G778*VLOOKUP($C778,Listen!$B$5:$G$95,$N778+1,FALSE)/VLOOKUP(R$2,Listen!$B$5:$G$95,$N778+1,FALSE),"-")</f>
        <v>0</v>
      </c>
      <c r="S778" s="54">
        <f>IF($C778&lt;=S$2,H778*VLOOKUP($C778,Listen!$B$5:$G$95,$N778+1,FALSE)/VLOOKUP(S$2,Listen!$B$5:$G$95,$N778+1,FALSE),"-")</f>
        <v>0</v>
      </c>
      <c r="T778" s="54">
        <f>IF($C778&lt;=T$2,I778*VLOOKUP($C778,Listen!$B$5:$G$95,$N778+1,FALSE)/VLOOKUP(T$2,Listen!$B$5:$G$95,$N778+1,FALSE),"-")</f>
        <v>0</v>
      </c>
      <c r="U778" s="54">
        <f>IF($C778&lt;=U$2,J778*VLOOKUP($C778,Listen!$B$5:$G$95,$N778+1,FALSE)/VLOOKUP(U$2,Listen!$B$5:$G$95,$N778+1,FALSE),"-")</f>
        <v>0</v>
      </c>
      <c r="V778" s="54">
        <f>IF($C778&lt;=V$2,K778*VLOOKUP($C778,Listen!$B$5:$G$95,$N778+1,FALSE)/VLOOKUP(V$2,Listen!$B$5:$G$95,$N778+1,FALSE),"-")</f>
        <v>0</v>
      </c>
    </row>
    <row r="779" spans="2:22">
      <c r="B779" s="25"/>
      <c r="C779" s="3">
        <v>1961</v>
      </c>
      <c r="D779" s="141"/>
      <c r="E779" s="141"/>
      <c r="F779" s="141"/>
      <c r="G779" s="141"/>
      <c r="H779" s="141"/>
      <c r="I779" s="141"/>
      <c r="J779" s="141"/>
      <c r="K779" s="141"/>
      <c r="M779" s="52">
        <v>34</v>
      </c>
      <c r="N779" s="52">
        <v>5</v>
      </c>
      <c r="O779" s="54">
        <f>IF($C779&lt;=O$2,D779*VLOOKUP($C779,Listen!$B$5:$G$95,$N779+1,FALSE)/VLOOKUP(O$2,Listen!$B$5:$G$95,$N779+1,FALSE),"-")</f>
        <v>0</v>
      </c>
      <c r="P779" s="54">
        <f>IF($C779&lt;=P$2,E779*VLOOKUP($C779,Listen!$B$5:$G$95,$N779+1,FALSE)/VLOOKUP(P$2,Listen!$B$5:$G$95,$N779+1,FALSE),"-")</f>
        <v>0</v>
      </c>
      <c r="Q779" s="54">
        <f>IF($C779&lt;=Q$2,F779*VLOOKUP($C779,Listen!$B$5:$G$95,$N779+1,FALSE)/VLOOKUP(Q$2,Listen!$B$5:$G$95,$N779+1,FALSE),"-")</f>
        <v>0</v>
      </c>
      <c r="R779" s="54">
        <f>IF($C779&lt;=R$2,G779*VLOOKUP($C779,Listen!$B$5:$G$95,$N779+1,FALSE)/VLOOKUP(R$2,Listen!$B$5:$G$95,$N779+1,FALSE),"-")</f>
        <v>0</v>
      </c>
      <c r="S779" s="54">
        <f>IF($C779&lt;=S$2,H779*VLOOKUP($C779,Listen!$B$5:$G$95,$N779+1,FALSE)/VLOOKUP(S$2,Listen!$B$5:$G$95,$N779+1,FALSE),"-")</f>
        <v>0</v>
      </c>
      <c r="T779" s="54">
        <f>IF($C779&lt;=T$2,I779*VLOOKUP($C779,Listen!$B$5:$G$95,$N779+1,FALSE)/VLOOKUP(T$2,Listen!$B$5:$G$95,$N779+1,FALSE),"-")</f>
        <v>0</v>
      </c>
      <c r="U779" s="54">
        <f>IF($C779&lt;=U$2,J779*VLOOKUP($C779,Listen!$B$5:$G$95,$N779+1,FALSE)/VLOOKUP(U$2,Listen!$B$5:$G$95,$N779+1,FALSE),"-")</f>
        <v>0</v>
      </c>
      <c r="V779" s="54">
        <f>IF($C779&lt;=V$2,K779*VLOOKUP($C779,Listen!$B$5:$G$95,$N779+1,FALSE)/VLOOKUP(V$2,Listen!$B$5:$G$95,$N779+1,FALSE),"-")</f>
        <v>0</v>
      </c>
    </row>
    <row r="780" spans="2:22">
      <c r="B780" s="25"/>
      <c r="C780" s="3">
        <v>1960</v>
      </c>
      <c r="D780" s="141"/>
      <c r="E780" s="141"/>
      <c r="F780" s="141"/>
      <c r="G780" s="141"/>
      <c r="H780" s="141"/>
      <c r="I780" s="141"/>
      <c r="J780" s="141"/>
      <c r="K780" s="141"/>
      <c r="M780" s="52">
        <v>34</v>
      </c>
      <c r="N780" s="52">
        <v>5</v>
      </c>
      <c r="O780" s="54">
        <f>IF($C780&lt;=O$2,D780*VLOOKUP($C780,Listen!$B$5:$G$95,$N780+1,FALSE)/VLOOKUP(O$2,Listen!$B$5:$G$95,$N780+1,FALSE),"-")</f>
        <v>0</v>
      </c>
      <c r="P780" s="54">
        <f>IF($C780&lt;=P$2,E780*VLOOKUP($C780,Listen!$B$5:$G$95,$N780+1,FALSE)/VLOOKUP(P$2,Listen!$B$5:$G$95,$N780+1,FALSE),"-")</f>
        <v>0</v>
      </c>
      <c r="Q780" s="54">
        <f>IF($C780&lt;=Q$2,F780*VLOOKUP($C780,Listen!$B$5:$G$95,$N780+1,FALSE)/VLOOKUP(Q$2,Listen!$B$5:$G$95,$N780+1,FALSE),"-")</f>
        <v>0</v>
      </c>
      <c r="R780" s="54">
        <f>IF($C780&lt;=R$2,G780*VLOOKUP($C780,Listen!$B$5:$G$95,$N780+1,FALSE)/VLOOKUP(R$2,Listen!$B$5:$G$95,$N780+1,FALSE),"-")</f>
        <v>0</v>
      </c>
      <c r="S780" s="54">
        <f>IF($C780&lt;=S$2,H780*VLOOKUP($C780,Listen!$B$5:$G$95,$N780+1,FALSE)/VLOOKUP(S$2,Listen!$B$5:$G$95,$N780+1,FALSE),"-")</f>
        <v>0</v>
      </c>
      <c r="T780" s="54">
        <f>IF($C780&lt;=T$2,I780*VLOOKUP($C780,Listen!$B$5:$G$95,$N780+1,FALSE)/VLOOKUP(T$2,Listen!$B$5:$G$95,$N780+1,FALSE),"-")</f>
        <v>0</v>
      </c>
      <c r="U780" s="54">
        <f>IF($C780&lt;=U$2,J780*VLOOKUP($C780,Listen!$B$5:$G$95,$N780+1,FALSE)/VLOOKUP(U$2,Listen!$B$5:$G$95,$N780+1,FALSE),"-")</f>
        <v>0</v>
      </c>
      <c r="V780" s="54">
        <f>IF($C780&lt;=V$2,K780*VLOOKUP($C780,Listen!$B$5:$G$95,$N780+1,FALSE)/VLOOKUP(V$2,Listen!$B$5:$G$95,$N780+1,FALSE),"-")</f>
        <v>0</v>
      </c>
    </row>
    <row r="781" spans="2:22">
      <c r="B781" s="25"/>
      <c r="C781" s="3">
        <v>1959</v>
      </c>
      <c r="D781" s="141"/>
      <c r="E781" s="141"/>
      <c r="F781" s="141"/>
      <c r="G781" s="141"/>
      <c r="H781" s="141"/>
      <c r="I781" s="141"/>
      <c r="J781" s="141"/>
      <c r="K781" s="141"/>
      <c r="M781" s="52">
        <v>34</v>
      </c>
      <c r="N781" s="52">
        <v>5</v>
      </c>
      <c r="O781" s="54">
        <f>IF($C781&lt;=O$2,D781*VLOOKUP($C781,Listen!$B$5:$G$95,$N781+1,FALSE)/VLOOKUP(O$2,Listen!$B$5:$G$95,$N781+1,FALSE),"-")</f>
        <v>0</v>
      </c>
      <c r="P781" s="54">
        <f>IF($C781&lt;=P$2,E781*VLOOKUP($C781,Listen!$B$5:$G$95,$N781+1,FALSE)/VLOOKUP(P$2,Listen!$B$5:$G$95,$N781+1,FALSE),"-")</f>
        <v>0</v>
      </c>
      <c r="Q781" s="54">
        <f>IF($C781&lt;=Q$2,F781*VLOOKUP($C781,Listen!$B$5:$G$95,$N781+1,FALSE)/VLOOKUP(Q$2,Listen!$B$5:$G$95,$N781+1,FALSE),"-")</f>
        <v>0</v>
      </c>
      <c r="R781" s="54">
        <f>IF($C781&lt;=R$2,G781*VLOOKUP($C781,Listen!$B$5:$G$95,$N781+1,FALSE)/VLOOKUP(R$2,Listen!$B$5:$G$95,$N781+1,FALSE),"-")</f>
        <v>0</v>
      </c>
      <c r="S781" s="54">
        <f>IF($C781&lt;=S$2,H781*VLOOKUP($C781,Listen!$B$5:$G$95,$N781+1,FALSE)/VLOOKUP(S$2,Listen!$B$5:$G$95,$N781+1,FALSE),"-")</f>
        <v>0</v>
      </c>
      <c r="T781" s="54">
        <f>IF($C781&lt;=T$2,I781*VLOOKUP($C781,Listen!$B$5:$G$95,$N781+1,FALSE)/VLOOKUP(T$2,Listen!$B$5:$G$95,$N781+1,FALSE),"-")</f>
        <v>0</v>
      </c>
      <c r="U781" s="54">
        <f>IF($C781&lt;=U$2,J781*VLOOKUP($C781,Listen!$B$5:$G$95,$N781+1,FALSE)/VLOOKUP(U$2,Listen!$B$5:$G$95,$N781+1,FALSE),"-")</f>
        <v>0</v>
      </c>
      <c r="V781" s="54">
        <f>IF($C781&lt;=V$2,K781*VLOOKUP($C781,Listen!$B$5:$G$95,$N781+1,FALSE)/VLOOKUP(V$2,Listen!$B$5:$G$95,$N781+1,FALSE),"-")</f>
        <v>0</v>
      </c>
    </row>
    <row r="782" spans="2:22">
      <c r="B782" s="25"/>
      <c r="C782" s="3">
        <v>1958</v>
      </c>
      <c r="D782" s="141"/>
      <c r="E782" s="141"/>
      <c r="F782" s="141"/>
      <c r="G782" s="141"/>
      <c r="H782" s="141"/>
      <c r="I782" s="141"/>
      <c r="J782" s="141"/>
      <c r="K782" s="141"/>
      <c r="M782" s="52">
        <v>34</v>
      </c>
      <c r="N782" s="52">
        <v>5</v>
      </c>
      <c r="O782" s="54">
        <f>IF($C782&lt;=O$2,D782*VLOOKUP($C782,Listen!$B$5:$G$95,$N782+1,FALSE)/VLOOKUP(O$2,Listen!$B$5:$G$95,$N782+1,FALSE),"-")</f>
        <v>0</v>
      </c>
      <c r="P782" s="54">
        <f>IF($C782&lt;=P$2,E782*VLOOKUP($C782,Listen!$B$5:$G$95,$N782+1,FALSE)/VLOOKUP(P$2,Listen!$B$5:$G$95,$N782+1,FALSE),"-")</f>
        <v>0</v>
      </c>
      <c r="Q782" s="54">
        <f>IF($C782&lt;=Q$2,F782*VLOOKUP($C782,Listen!$B$5:$G$95,$N782+1,FALSE)/VLOOKUP(Q$2,Listen!$B$5:$G$95,$N782+1,FALSE),"-")</f>
        <v>0</v>
      </c>
      <c r="R782" s="54">
        <f>IF($C782&lt;=R$2,G782*VLOOKUP($C782,Listen!$B$5:$G$95,$N782+1,FALSE)/VLOOKUP(R$2,Listen!$B$5:$G$95,$N782+1,FALSE),"-")</f>
        <v>0</v>
      </c>
      <c r="S782" s="54">
        <f>IF($C782&lt;=S$2,H782*VLOOKUP($C782,Listen!$B$5:$G$95,$N782+1,FALSE)/VLOOKUP(S$2,Listen!$B$5:$G$95,$N782+1,FALSE),"-")</f>
        <v>0</v>
      </c>
      <c r="T782" s="54">
        <f>IF($C782&lt;=T$2,I782*VLOOKUP($C782,Listen!$B$5:$G$95,$N782+1,FALSE)/VLOOKUP(T$2,Listen!$B$5:$G$95,$N782+1,FALSE),"-")</f>
        <v>0</v>
      </c>
      <c r="U782" s="54">
        <f>IF($C782&lt;=U$2,J782*VLOOKUP($C782,Listen!$B$5:$G$95,$N782+1,FALSE)/VLOOKUP(U$2,Listen!$B$5:$G$95,$N782+1,FALSE),"-")</f>
        <v>0</v>
      </c>
      <c r="V782" s="54">
        <f>IF($C782&lt;=V$2,K782*VLOOKUP($C782,Listen!$B$5:$G$95,$N782+1,FALSE)/VLOOKUP(V$2,Listen!$B$5:$G$95,$N782+1,FALSE),"-")</f>
        <v>0</v>
      </c>
    </row>
    <row r="783" spans="2:22">
      <c r="B783" s="25"/>
      <c r="C783" s="3">
        <v>1957</v>
      </c>
      <c r="D783" s="141"/>
      <c r="E783" s="141"/>
      <c r="F783" s="141"/>
      <c r="G783" s="141"/>
      <c r="H783" s="141"/>
      <c r="I783" s="141"/>
      <c r="J783" s="141"/>
      <c r="K783" s="141"/>
      <c r="M783" s="52">
        <v>34</v>
      </c>
      <c r="N783" s="52">
        <v>5</v>
      </c>
      <c r="O783" s="54">
        <f>IF($C783&lt;=O$2,D783*VLOOKUP($C783,Listen!$B$5:$G$95,$N783+1,FALSE)/VLOOKUP(O$2,Listen!$B$5:$G$95,$N783+1,FALSE),"-")</f>
        <v>0</v>
      </c>
      <c r="P783" s="54">
        <f>IF($C783&lt;=P$2,E783*VLOOKUP($C783,Listen!$B$5:$G$95,$N783+1,FALSE)/VLOOKUP(P$2,Listen!$B$5:$G$95,$N783+1,FALSE),"-")</f>
        <v>0</v>
      </c>
      <c r="Q783" s="54">
        <f>IF($C783&lt;=Q$2,F783*VLOOKUP($C783,Listen!$B$5:$G$95,$N783+1,FALSE)/VLOOKUP(Q$2,Listen!$B$5:$G$95,$N783+1,FALSE),"-")</f>
        <v>0</v>
      </c>
      <c r="R783" s="54">
        <f>IF($C783&lt;=R$2,G783*VLOOKUP($C783,Listen!$B$5:$G$95,$N783+1,FALSE)/VLOOKUP(R$2,Listen!$B$5:$G$95,$N783+1,FALSE),"-")</f>
        <v>0</v>
      </c>
      <c r="S783" s="54">
        <f>IF($C783&lt;=S$2,H783*VLOOKUP($C783,Listen!$B$5:$G$95,$N783+1,FALSE)/VLOOKUP(S$2,Listen!$B$5:$G$95,$N783+1,FALSE),"-")</f>
        <v>0</v>
      </c>
      <c r="T783" s="54">
        <f>IF($C783&lt;=T$2,I783*VLOOKUP($C783,Listen!$B$5:$G$95,$N783+1,FALSE)/VLOOKUP(T$2,Listen!$B$5:$G$95,$N783+1,FALSE),"-")</f>
        <v>0</v>
      </c>
      <c r="U783" s="54">
        <f>IF($C783&lt;=U$2,J783*VLOOKUP($C783,Listen!$B$5:$G$95,$N783+1,FALSE)/VLOOKUP(U$2,Listen!$B$5:$G$95,$N783+1,FALSE),"-")</f>
        <v>0</v>
      </c>
      <c r="V783" s="54">
        <f>IF($C783&lt;=V$2,K783*VLOOKUP($C783,Listen!$B$5:$G$95,$N783+1,FALSE)/VLOOKUP(V$2,Listen!$B$5:$G$95,$N783+1,FALSE),"-")</f>
        <v>0</v>
      </c>
    </row>
    <row r="784" spans="2:22">
      <c r="B784" s="25"/>
      <c r="C784" s="3">
        <v>1956</v>
      </c>
      <c r="D784" s="141"/>
      <c r="E784" s="141"/>
      <c r="F784" s="141"/>
      <c r="G784" s="141"/>
      <c r="H784" s="141"/>
      <c r="I784" s="141"/>
      <c r="J784" s="141"/>
      <c r="K784" s="141"/>
      <c r="M784" s="52">
        <v>34</v>
      </c>
      <c r="N784" s="52">
        <v>5</v>
      </c>
      <c r="O784" s="54">
        <f>IF($C784&lt;=O$2,D784*VLOOKUP($C784,Listen!$B$5:$G$95,$N784+1,FALSE)/VLOOKUP(O$2,Listen!$B$5:$G$95,$N784+1,FALSE),"-")</f>
        <v>0</v>
      </c>
      <c r="P784" s="54">
        <f>IF($C784&lt;=P$2,E784*VLOOKUP($C784,Listen!$B$5:$G$95,$N784+1,FALSE)/VLOOKUP(P$2,Listen!$B$5:$G$95,$N784+1,FALSE),"-")</f>
        <v>0</v>
      </c>
      <c r="Q784" s="54">
        <f>IF($C784&lt;=Q$2,F784*VLOOKUP($C784,Listen!$B$5:$G$95,$N784+1,FALSE)/VLOOKUP(Q$2,Listen!$B$5:$G$95,$N784+1,FALSE),"-")</f>
        <v>0</v>
      </c>
      <c r="R784" s="54">
        <f>IF($C784&lt;=R$2,G784*VLOOKUP($C784,Listen!$B$5:$G$95,$N784+1,FALSE)/VLOOKUP(R$2,Listen!$B$5:$G$95,$N784+1,FALSE),"-")</f>
        <v>0</v>
      </c>
      <c r="S784" s="54">
        <f>IF($C784&lt;=S$2,H784*VLOOKUP($C784,Listen!$B$5:$G$95,$N784+1,FALSE)/VLOOKUP(S$2,Listen!$B$5:$G$95,$N784+1,FALSE),"-")</f>
        <v>0</v>
      </c>
      <c r="T784" s="54">
        <f>IF($C784&lt;=T$2,I784*VLOOKUP($C784,Listen!$B$5:$G$95,$N784+1,FALSE)/VLOOKUP(T$2,Listen!$B$5:$G$95,$N784+1,FALSE),"-")</f>
        <v>0</v>
      </c>
      <c r="U784" s="54">
        <f>IF($C784&lt;=U$2,J784*VLOOKUP($C784,Listen!$B$5:$G$95,$N784+1,FALSE)/VLOOKUP(U$2,Listen!$B$5:$G$95,$N784+1,FALSE),"-")</f>
        <v>0</v>
      </c>
      <c r="V784" s="54">
        <f>IF($C784&lt;=V$2,K784*VLOOKUP($C784,Listen!$B$5:$G$95,$N784+1,FALSE)/VLOOKUP(V$2,Listen!$B$5:$G$95,$N784+1,FALSE),"-")</f>
        <v>0</v>
      </c>
    </row>
    <row r="785" spans="2:22">
      <c r="B785" s="25"/>
      <c r="C785" s="3">
        <v>1955</v>
      </c>
      <c r="D785" s="141"/>
      <c r="E785" s="141"/>
      <c r="F785" s="141"/>
      <c r="G785" s="141"/>
      <c r="H785" s="141"/>
      <c r="I785" s="141"/>
      <c r="J785" s="141"/>
      <c r="K785" s="141"/>
      <c r="M785" s="52">
        <v>34</v>
      </c>
      <c r="N785" s="52">
        <v>5</v>
      </c>
      <c r="O785" s="54">
        <f>IF($C785&lt;=O$2,D785*VLOOKUP($C785,Listen!$B$5:$G$95,$N785+1,FALSE)/VLOOKUP(O$2,Listen!$B$5:$G$95,$N785+1,FALSE),"-")</f>
        <v>0</v>
      </c>
      <c r="P785" s="54">
        <f>IF($C785&lt;=P$2,E785*VLOOKUP($C785,Listen!$B$5:$G$95,$N785+1,FALSE)/VLOOKUP(P$2,Listen!$B$5:$G$95,$N785+1,FALSE),"-")</f>
        <v>0</v>
      </c>
      <c r="Q785" s="54">
        <f>IF($C785&lt;=Q$2,F785*VLOOKUP($C785,Listen!$B$5:$G$95,$N785+1,FALSE)/VLOOKUP(Q$2,Listen!$B$5:$G$95,$N785+1,FALSE),"-")</f>
        <v>0</v>
      </c>
      <c r="R785" s="54">
        <f>IF($C785&lt;=R$2,G785*VLOOKUP($C785,Listen!$B$5:$G$95,$N785+1,FALSE)/VLOOKUP(R$2,Listen!$B$5:$G$95,$N785+1,FALSE),"-")</f>
        <v>0</v>
      </c>
      <c r="S785" s="54">
        <f>IF($C785&lt;=S$2,H785*VLOOKUP($C785,Listen!$B$5:$G$95,$N785+1,FALSE)/VLOOKUP(S$2,Listen!$B$5:$G$95,$N785+1,FALSE),"-")</f>
        <v>0</v>
      </c>
      <c r="T785" s="54">
        <f>IF($C785&lt;=T$2,I785*VLOOKUP($C785,Listen!$B$5:$G$95,$N785+1,FALSE)/VLOOKUP(T$2,Listen!$B$5:$G$95,$N785+1,FALSE),"-")</f>
        <v>0</v>
      </c>
      <c r="U785" s="54">
        <f>IF($C785&lt;=U$2,J785*VLOOKUP($C785,Listen!$B$5:$G$95,$N785+1,FALSE)/VLOOKUP(U$2,Listen!$B$5:$G$95,$N785+1,FALSE),"-")</f>
        <v>0</v>
      </c>
      <c r="V785" s="54">
        <f>IF($C785&lt;=V$2,K785*VLOOKUP($C785,Listen!$B$5:$G$95,$N785+1,FALSE)/VLOOKUP(V$2,Listen!$B$5:$G$95,$N785+1,FALSE),"-")</f>
        <v>0</v>
      </c>
    </row>
    <row r="786" spans="2:22">
      <c r="B786" s="25"/>
      <c r="C786" s="3">
        <v>1954</v>
      </c>
      <c r="D786" s="141"/>
      <c r="E786" s="141"/>
      <c r="F786" s="141"/>
      <c r="G786" s="141"/>
      <c r="H786" s="141"/>
      <c r="I786" s="141"/>
      <c r="J786" s="141"/>
      <c r="K786" s="141"/>
      <c r="M786" s="52">
        <v>34</v>
      </c>
      <c r="N786" s="52">
        <v>5</v>
      </c>
      <c r="O786" s="54">
        <f>IF($C786&lt;=O$2,D786*VLOOKUP($C786,Listen!$B$5:$G$95,$N786+1,FALSE)/VLOOKUP(O$2,Listen!$B$5:$G$95,$N786+1,FALSE),"-")</f>
        <v>0</v>
      </c>
      <c r="P786" s="54">
        <f>IF($C786&lt;=P$2,E786*VLOOKUP($C786,Listen!$B$5:$G$95,$N786+1,FALSE)/VLOOKUP(P$2,Listen!$B$5:$G$95,$N786+1,FALSE),"-")</f>
        <v>0</v>
      </c>
      <c r="Q786" s="54">
        <f>IF($C786&lt;=Q$2,F786*VLOOKUP($C786,Listen!$B$5:$G$95,$N786+1,FALSE)/VLOOKUP(Q$2,Listen!$B$5:$G$95,$N786+1,FALSE),"-")</f>
        <v>0</v>
      </c>
      <c r="R786" s="54">
        <f>IF($C786&lt;=R$2,G786*VLOOKUP($C786,Listen!$B$5:$G$95,$N786+1,FALSE)/VLOOKUP(R$2,Listen!$B$5:$G$95,$N786+1,FALSE),"-")</f>
        <v>0</v>
      </c>
      <c r="S786" s="54">
        <f>IF($C786&lt;=S$2,H786*VLOOKUP($C786,Listen!$B$5:$G$95,$N786+1,FALSE)/VLOOKUP(S$2,Listen!$B$5:$G$95,$N786+1,FALSE),"-")</f>
        <v>0</v>
      </c>
      <c r="T786" s="54">
        <f>IF($C786&lt;=T$2,I786*VLOOKUP($C786,Listen!$B$5:$G$95,$N786+1,FALSE)/VLOOKUP(T$2,Listen!$B$5:$G$95,$N786+1,FALSE),"-")</f>
        <v>0</v>
      </c>
      <c r="U786" s="54">
        <f>IF($C786&lt;=U$2,J786*VLOOKUP($C786,Listen!$B$5:$G$95,$N786+1,FALSE)/VLOOKUP(U$2,Listen!$B$5:$G$95,$N786+1,FALSE),"-")</f>
        <v>0</v>
      </c>
      <c r="V786" s="54">
        <f>IF($C786&lt;=V$2,K786*VLOOKUP($C786,Listen!$B$5:$G$95,$N786+1,FALSE)/VLOOKUP(V$2,Listen!$B$5:$G$95,$N786+1,FALSE),"-")</f>
        <v>0</v>
      </c>
    </row>
    <row r="787" spans="2:22">
      <c r="B787" s="25"/>
      <c r="C787" s="3">
        <v>1953</v>
      </c>
      <c r="D787" s="141"/>
      <c r="E787" s="141"/>
      <c r="F787" s="141"/>
      <c r="G787" s="141"/>
      <c r="H787" s="141"/>
      <c r="I787" s="141"/>
      <c r="J787" s="141"/>
      <c r="K787" s="141"/>
      <c r="M787" s="52">
        <v>34</v>
      </c>
      <c r="N787" s="52">
        <v>5</v>
      </c>
      <c r="O787" s="54">
        <f>IF($C787&lt;=O$2,D787*VLOOKUP($C787,Listen!$B$5:$G$95,$N787+1,FALSE)/VLOOKUP(O$2,Listen!$B$5:$G$95,$N787+1,FALSE),"-")</f>
        <v>0</v>
      </c>
      <c r="P787" s="54">
        <f>IF($C787&lt;=P$2,E787*VLOOKUP($C787,Listen!$B$5:$G$95,$N787+1,FALSE)/VLOOKUP(P$2,Listen!$B$5:$G$95,$N787+1,FALSE),"-")</f>
        <v>0</v>
      </c>
      <c r="Q787" s="54">
        <f>IF($C787&lt;=Q$2,F787*VLOOKUP($C787,Listen!$B$5:$G$95,$N787+1,FALSE)/VLOOKUP(Q$2,Listen!$B$5:$G$95,$N787+1,FALSE),"-")</f>
        <v>0</v>
      </c>
      <c r="R787" s="54">
        <f>IF($C787&lt;=R$2,G787*VLOOKUP($C787,Listen!$B$5:$G$95,$N787+1,FALSE)/VLOOKUP(R$2,Listen!$B$5:$G$95,$N787+1,FALSE),"-")</f>
        <v>0</v>
      </c>
      <c r="S787" s="54">
        <f>IF($C787&lt;=S$2,H787*VLOOKUP($C787,Listen!$B$5:$G$95,$N787+1,FALSE)/VLOOKUP(S$2,Listen!$B$5:$G$95,$N787+1,FALSE),"-")</f>
        <v>0</v>
      </c>
      <c r="T787" s="54">
        <f>IF($C787&lt;=T$2,I787*VLOOKUP($C787,Listen!$B$5:$G$95,$N787+1,FALSE)/VLOOKUP(T$2,Listen!$B$5:$G$95,$N787+1,FALSE),"-")</f>
        <v>0</v>
      </c>
      <c r="U787" s="54">
        <f>IF($C787&lt;=U$2,J787*VLOOKUP($C787,Listen!$B$5:$G$95,$N787+1,FALSE)/VLOOKUP(U$2,Listen!$B$5:$G$95,$N787+1,FALSE),"-")</f>
        <v>0</v>
      </c>
      <c r="V787" s="54">
        <f>IF($C787&lt;=V$2,K787*VLOOKUP($C787,Listen!$B$5:$G$95,$N787+1,FALSE)/VLOOKUP(V$2,Listen!$B$5:$G$95,$N787+1,FALSE),"-")</f>
        <v>0</v>
      </c>
    </row>
    <row r="788" spans="2:22">
      <c r="B788" s="25"/>
      <c r="C788" s="3">
        <v>1952</v>
      </c>
      <c r="D788" s="141"/>
      <c r="E788" s="141"/>
      <c r="F788" s="141"/>
      <c r="G788" s="141"/>
      <c r="H788" s="141"/>
      <c r="I788" s="141"/>
      <c r="J788" s="141"/>
      <c r="K788" s="141"/>
      <c r="M788" s="52">
        <v>34</v>
      </c>
      <c r="N788" s="52">
        <v>5</v>
      </c>
      <c r="O788" s="54">
        <f>IF($C788&lt;=O$2,D788*VLOOKUP($C788,Listen!$B$5:$G$95,$N788+1,FALSE)/VLOOKUP(O$2,Listen!$B$5:$G$95,$N788+1,FALSE),"-")</f>
        <v>0</v>
      </c>
      <c r="P788" s="54">
        <f>IF($C788&lt;=P$2,E788*VLOOKUP($C788,Listen!$B$5:$G$95,$N788+1,FALSE)/VLOOKUP(P$2,Listen!$B$5:$G$95,$N788+1,FALSE),"-")</f>
        <v>0</v>
      </c>
      <c r="Q788" s="54">
        <f>IF($C788&lt;=Q$2,F788*VLOOKUP($C788,Listen!$B$5:$G$95,$N788+1,FALSE)/VLOOKUP(Q$2,Listen!$B$5:$G$95,$N788+1,FALSE),"-")</f>
        <v>0</v>
      </c>
      <c r="R788" s="54">
        <f>IF($C788&lt;=R$2,G788*VLOOKUP($C788,Listen!$B$5:$G$95,$N788+1,FALSE)/VLOOKUP(R$2,Listen!$B$5:$G$95,$N788+1,FALSE),"-")</f>
        <v>0</v>
      </c>
      <c r="S788" s="54">
        <f>IF($C788&lt;=S$2,H788*VLOOKUP($C788,Listen!$B$5:$G$95,$N788+1,FALSE)/VLOOKUP(S$2,Listen!$B$5:$G$95,$N788+1,FALSE),"-")</f>
        <v>0</v>
      </c>
      <c r="T788" s="54">
        <f>IF($C788&lt;=T$2,I788*VLOOKUP($C788,Listen!$B$5:$G$95,$N788+1,FALSE)/VLOOKUP(T$2,Listen!$B$5:$G$95,$N788+1,FALSE),"-")</f>
        <v>0</v>
      </c>
      <c r="U788" s="54">
        <f>IF($C788&lt;=U$2,J788*VLOOKUP($C788,Listen!$B$5:$G$95,$N788+1,FALSE)/VLOOKUP(U$2,Listen!$B$5:$G$95,$N788+1,FALSE),"-")</f>
        <v>0</v>
      </c>
      <c r="V788" s="54">
        <f>IF($C788&lt;=V$2,K788*VLOOKUP($C788,Listen!$B$5:$G$95,$N788+1,FALSE)/VLOOKUP(V$2,Listen!$B$5:$G$95,$N788+1,FALSE),"-")</f>
        <v>0</v>
      </c>
    </row>
    <row r="789" spans="2:22">
      <c r="B789" s="25"/>
      <c r="C789" s="3">
        <v>1951</v>
      </c>
      <c r="D789" s="141"/>
      <c r="E789" s="141"/>
      <c r="F789" s="141"/>
      <c r="G789" s="141"/>
      <c r="H789" s="141"/>
      <c r="I789" s="141"/>
      <c r="J789" s="141"/>
      <c r="K789" s="141"/>
      <c r="M789" s="52">
        <v>34</v>
      </c>
      <c r="N789" s="52">
        <v>5</v>
      </c>
      <c r="O789" s="54">
        <f>IF($C789&lt;=O$2,D789*VLOOKUP($C789,Listen!$B$5:$G$95,$N789+1,FALSE)/VLOOKUP(O$2,Listen!$B$5:$G$95,$N789+1,FALSE),"-")</f>
        <v>0</v>
      </c>
      <c r="P789" s="54">
        <f>IF($C789&lt;=P$2,E789*VLOOKUP($C789,Listen!$B$5:$G$95,$N789+1,FALSE)/VLOOKUP(P$2,Listen!$B$5:$G$95,$N789+1,FALSE),"-")</f>
        <v>0</v>
      </c>
      <c r="Q789" s="54">
        <f>IF($C789&lt;=Q$2,F789*VLOOKUP($C789,Listen!$B$5:$G$95,$N789+1,FALSE)/VLOOKUP(Q$2,Listen!$B$5:$G$95,$N789+1,FALSE),"-")</f>
        <v>0</v>
      </c>
      <c r="R789" s="54">
        <f>IF($C789&lt;=R$2,G789*VLOOKUP($C789,Listen!$B$5:$G$95,$N789+1,FALSE)/VLOOKUP(R$2,Listen!$B$5:$G$95,$N789+1,FALSE),"-")</f>
        <v>0</v>
      </c>
      <c r="S789" s="54">
        <f>IF($C789&lt;=S$2,H789*VLOOKUP($C789,Listen!$B$5:$G$95,$N789+1,FALSE)/VLOOKUP(S$2,Listen!$B$5:$G$95,$N789+1,FALSE),"-")</f>
        <v>0</v>
      </c>
      <c r="T789" s="54">
        <f>IF($C789&lt;=T$2,I789*VLOOKUP($C789,Listen!$B$5:$G$95,$N789+1,FALSE)/VLOOKUP(T$2,Listen!$B$5:$G$95,$N789+1,FALSE),"-")</f>
        <v>0</v>
      </c>
      <c r="U789" s="54">
        <f>IF($C789&lt;=U$2,J789*VLOOKUP($C789,Listen!$B$5:$G$95,$N789+1,FALSE)/VLOOKUP(U$2,Listen!$B$5:$G$95,$N789+1,FALSE),"-")</f>
        <v>0</v>
      </c>
      <c r="V789" s="54">
        <f>IF($C789&lt;=V$2,K789*VLOOKUP($C789,Listen!$B$5:$G$95,$N789+1,FALSE)/VLOOKUP(V$2,Listen!$B$5:$G$95,$N789+1,FALSE),"-")</f>
        <v>0</v>
      </c>
    </row>
    <row r="790" spans="2:22">
      <c r="B790" s="25"/>
      <c r="C790" s="3">
        <v>1950</v>
      </c>
      <c r="D790" s="141"/>
      <c r="E790" s="141"/>
      <c r="F790" s="141"/>
      <c r="G790" s="141"/>
      <c r="H790" s="141"/>
      <c r="I790" s="141"/>
      <c r="J790" s="141"/>
      <c r="K790" s="141"/>
      <c r="M790" s="52">
        <v>34</v>
      </c>
      <c r="N790" s="52">
        <v>5</v>
      </c>
      <c r="O790" s="54">
        <f>IF($C790&lt;=O$2,D790*VLOOKUP($C790,Listen!$B$5:$G$95,$N790+1,FALSE)/VLOOKUP(O$2,Listen!$B$5:$G$95,$N790+1,FALSE),"-")</f>
        <v>0</v>
      </c>
      <c r="P790" s="54">
        <f>IF($C790&lt;=P$2,E790*VLOOKUP($C790,Listen!$B$5:$G$95,$N790+1,FALSE)/VLOOKUP(P$2,Listen!$B$5:$G$95,$N790+1,FALSE),"-")</f>
        <v>0</v>
      </c>
      <c r="Q790" s="54">
        <f>IF($C790&lt;=Q$2,F790*VLOOKUP($C790,Listen!$B$5:$G$95,$N790+1,FALSE)/VLOOKUP(Q$2,Listen!$B$5:$G$95,$N790+1,FALSE),"-")</f>
        <v>0</v>
      </c>
      <c r="R790" s="54">
        <f>IF($C790&lt;=R$2,G790*VLOOKUP($C790,Listen!$B$5:$G$95,$N790+1,FALSE)/VLOOKUP(R$2,Listen!$B$5:$G$95,$N790+1,FALSE),"-")</f>
        <v>0</v>
      </c>
      <c r="S790" s="54">
        <f>IF($C790&lt;=S$2,H790*VLOOKUP($C790,Listen!$B$5:$G$95,$N790+1,FALSE)/VLOOKUP(S$2,Listen!$B$5:$G$95,$N790+1,FALSE),"-")</f>
        <v>0</v>
      </c>
      <c r="T790" s="54">
        <f>IF($C790&lt;=T$2,I790*VLOOKUP($C790,Listen!$B$5:$G$95,$N790+1,FALSE)/VLOOKUP(T$2,Listen!$B$5:$G$95,$N790+1,FALSE),"-")</f>
        <v>0</v>
      </c>
      <c r="U790" s="54">
        <f>IF($C790&lt;=U$2,J790*VLOOKUP($C790,Listen!$B$5:$G$95,$N790+1,FALSE)/VLOOKUP(U$2,Listen!$B$5:$G$95,$N790+1,FALSE),"-")</f>
        <v>0</v>
      </c>
      <c r="V790" s="54">
        <f>IF($C790&lt;=V$2,K790*VLOOKUP($C790,Listen!$B$5:$G$95,$N790+1,FALSE)/VLOOKUP(V$2,Listen!$B$5:$G$95,$N790+1,FALSE),"-")</f>
        <v>0</v>
      </c>
    </row>
    <row r="791" spans="2:22">
      <c r="B791" s="25"/>
      <c r="C791" s="3">
        <v>1949</v>
      </c>
      <c r="D791" s="141"/>
      <c r="E791" s="141"/>
      <c r="F791" s="141"/>
      <c r="G791" s="141"/>
      <c r="H791" s="141"/>
      <c r="I791" s="141"/>
      <c r="J791" s="141"/>
      <c r="K791" s="141"/>
      <c r="M791" s="52">
        <v>34</v>
      </c>
      <c r="N791" s="52">
        <v>5</v>
      </c>
      <c r="O791" s="54">
        <f>IF($C791&lt;=O$2,D791*VLOOKUP($C791,Listen!$B$5:$G$95,$N791+1,FALSE)/VLOOKUP(O$2,Listen!$B$5:$G$95,$N791+1,FALSE),"-")</f>
        <v>0</v>
      </c>
      <c r="P791" s="54">
        <f>IF($C791&lt;=P$2,E791*VLOOKUP($C791,Listen!$B$5:$G$95,$N791+1,FALSE)/VLOOKUP(P$2,Listen!$B$5:$G$95,$N791+1,FALSE),"-")</f>
        <v>0</v>
      </c>
      <c r="Q791" s="54">
        <f>IF($C791&lt;=Q$2,F791*VLOOKUP($C791,Listen!$B$5:$G$95,$N791+1,FALSE)/VLOOKUP(Q$2,Listen!$B$5:$G$95,$N791+1,FALSE),"-")</f>
        <v>0</v>
      </c>
      <c r="R791" s="54">
        <f>IF($C791&lt;=R$2,G791*VLOOKUP($C791,Listen!$B$5:$G$95,$N791+1,FALSE)/VLOOKUP(R$2,Listen!$B$5:$G$95,$N791+1,FALSE),"-")</f>
        <v>0</v>
      </c>
      <c r="S791" s="54">
        <f>IF($C791&lt;=S$2,H791*VLOOKUP($C791,Listen!$B$5:$G$95,$N791+1,FALSE)/VLOOKUP(S$2,Listen!$B$5:$G$95,$N791+1,FALSE),"-")</f>
        <v>0</v>
      </c>
      <c r="T791" s="54">
        <f>IF($C791&lt;=T$2,I791*VLOOKUP($C791,Listen!$B$5:$G$95,$N791+1,FALSE)/VLOOKUP(T$2,Listen!$B$5:$G$95,$N791+1,FALSE),"-")</f>
        <v>0</v>
      </c>
      <c r="U791" s="54">
        <f>IF($C791&lt;=U$2,J791*VLOOKUP($C791,Listen!$B$5:$G$95,$N791+1,FALSE)/VLOOKUP(U$2,Listen!$B$5:$G$95,$N791+1,FALSE),"-")</f>
        <v>0</v>
      </c>
      <c r="V791" s="54">
        <f>IF($C791&lt;=V$2,K791*VLOOKUP($C791,Listen!$B$5:$G$95,$N791+1,FALSE)/VLOOKUP(V$2,Listen!$B$5:$G$95,$N791+1,FALSE),"-")</f>
        <v>0</v>
      </c>
    </row>
    <row r="792" spans="2:22">
      <c r="B792" s="25"/>
      <c r="C792" s="3">
        <v>1948</v>
      </c>
      <c r="D792" s="141"/>
      <c r="E792" s="141"/>
      <c r="F792" s="141"/>
      <c r="G792" s="141"/>
      <c r="H792" s="141"/>
      <c r="I792" s="141"/>
      <c r="J792" s="141"/>
      <c r="K792" s="141"/>
      <c r="M792" s="52">
        <v>34</v>
      </c>
      <c r="N792" s="52">
        <v>5</v>
      </c>
      <c r="O792" s="54">
        <f>IF($C792&lt;=O$2,D792*VLOOKUP($C792,Listen!$B$5:$G$95,$N792+1,FALSE)/VLOOKUP(O$2,Listen!$B$5:$G$95,$N792+1,FALSE),"-")</f>
        <v>0</v>
      </c>
      <c r="P792" s="54">
        <f>IF($C792&lt;=P$2,E792*VLOOKUP($C792,Listen!$B$5:$G$95,$N792+1,FALSE)/VLOOKUP(P$2,Listen!$B$5:$G$95,$N792+1,FALSE),"-")</f>
        <v>0</v>
      </c>
      <c r="Q792" s="54">
        <f>IF($C792&lt;=Q$2,F792*VLOOKUP($C792,Listen!$B$5:$G$95,$N792+1,FALSE)/VLOOKUP(Q$2,Listen!$B$5:$G$95,$N792+1,FALSE),"-")</f>
        <v>0</v>
      </c>
      <c r="R792" s="54">
        <f>IF($C792&lt;=R$2,G792*VLOOKUP($C792,Listen!$B$5:$G$95,$N792+1,FALSE)/VLOOKUP(R$2,Listen!$B$5:$G$95,$N792+1,FALSE),"-")</f>
        <v>0</v>
      </c>
      <c r="S792" s="54">
        <f>IF($C792&lt;=S$2,H792*VLOOKUP($C792,Listen!$B$5:$G$95,$N792+1,FALSE)/VLOOKUP(S$2,Listen!$B$5:$G$95,$N792+1,FALSE),"-")</f>
        <v>0</v>
      </c>
      <c r="T792" s="54">
        <f>IF($C792&lt;=T$2,I792*VLOOKUP($C792,Listen!$B$5:$G$95,$N792+1,FALSE)/VLOOKUP(T$2,Listen!$B$5:$G$95,$N792+1,FALSE),"-")</f>
        <v>0</v>
      </c>
      <c r="U792" s="54">
        <f>IF($C792&lt;=U$2,J792*VLOOKUP($C792,Listen!$B$5:$G$95,$N792+1,FALSE)/VLOOKUP(U$2,Listen!$B$5:$G$95,$N792+1,FALSE),"-")</f>
        <v>0</v>
      </c>
      <c r="V792" s="54">
        <f>IF($C792&lt;=V$2,K792*VLOOKUP($C792,Listen!$B$5:$G$95,$N792+1,FALSE)/VLOOKUP(V$2,Listen!$B$5:$G$95,$N792+1,FALSE),"-")</f>
        <v>0</v>
      </c>
    </row>
    <row r="793" spans="2:22">
      <c r="B793" s="25"/>
      <c r="C793" s="3">
        <v>1947</v>
      </c>
      <c r="D793" s="141"/>
      <c r="E793" s="141"/>
      <c r="F793" s="141"/>
      <c r="G793" s="141"/>
      <c r="H793" s="141"/>
      <c r="I793" s="141"/>
      <c r="J793" s="141"/>
      <c r="K793" s="141"/>
      <c r="M793" s="52">
        <v>34</v>
      </c>
      <c r="N793" s="52">
        <v>5</v>
      </c>
      <c r="O793" s="54">
        <f>IF($C793&lt;=O$2,D793*VLOOKUP($C793,Listen!$B$5:$G$95,$N793+1,FALSE)/VLOOKUP(O$2,Listen!$B$5:$G$95,$N793+1,FALSE),"-")</f>
        <v>0</v>
      </c>
      <c r="P793" s="54">
        <f>IF($C793&lt;=P$2,E793*VLOOKUP($C793,Listen!$B$5:$G$95,$N793+1,FALSE)/VLOOKUP(P$2,Listen!$B$5:$G$95,$N793+1,FALSE),"-")</f>
        <v>0</v>
      </c>
      <c r="Q793" s="54">
        <f>IF($C793&lt;=Q$2,F793*VLOOKUP($C793,Listen!$B$5:$G$95,$N793+1,FALSE)/VLOOKUP(Q$2,Listen!$B$5:$G$95,$N793+1,FALSE),"-")</f>
        <v>0</v>
      </c>
      <c r="R793" s="54">
        <f>IF($C793&lt;=R$2,G793*VLOOKUP($C793,Listen!$B$5:$G$95,$N793+1,FALSE)/VLOOKUP(R$2,Listen!$B$5:$G$95,$N793+1,FALSE),"-")</f>
        <v>0</v>
      </c>
      <c r="S793" s="54">
        <f>IF($C793&lt;=S$2,H793*VLOOKUP($C793,Listen!$B$5:$G$95,$N793+1,FALSE)/VLOOKUP(S$2,Listen!$B$5:$G$95,$N793+1,FALSE),"-")</f>
        <v>0</v>
      </c>
      <c r="T793" s="54">
        <f>IF($C793&lt;=T$2,I793*VLOOKUP($C793,Listen!$B$5:$G$95,$N793+1,FALSE)/VLOOKUP(T$2,Listen!$B$5:$G$95,$N793+1,FALSE),"-")</f>
        <v>0</v>
      </c>
      <c r="U793" s="54">
        <f>IF($C793&lt;=U$2,J793*VLOOKUP($C793,Listen!$B$5:$G$95,$N793+1,FALSE)/VLOOKUP(U$2,Listen!$B$5:$G$95,$N793+1,FALSE),"-")</f>
        <v>0</v>
      </c>
      <c r="V793" s="54">
        <f>IF($C793&lt;=V$2,K793*VLOOKUP($C793,Listen!$B$5:$G$95,$N793+1,FALSE)/VLOOKUP(V$2,Listen!$B$5:$G$95,$N793+1,FALSE),"-")</f>
        <v>0</v>
      </c>
    </row>
    <row r="794" spans="2:22">
      <c r="B794" s="25"/>
      <c r="C794" s="3">
        <v>1946</v>
      </c>
      <c r="D794" s="141"/>
      <c r="E794" s="141"/>
      <c r="F794" s="141"/>
      <c r="G794" s="141"/>
      <c r="H794" s="141"/>
      <c r="I794" s="141"/>
      <c r="J794" s="141"/>
      <c r="K794" s="141"/>
      <c r="M794" s="52">
        <v>34</v>
      </c>
      <c r="N794" s="52">
        <v>5</v>
      </c>
      <c r="O794" s="54">
        <f>IF($C794&lt;=O$2,D794*VLOOKUP($C794,Listen!$B$5:$G$95,$N794+1,FALSE)/VLOOKUP(O$2,Listen!$B$5:$G$95,$N794+1,FALSE),"-")</f>
        <v>0</v>
      </c>
      <c r="P794" s="54">
        <f>IF($C794&lt;=P$2,E794*VLOOKUP($C794,Listen!$B$5:$G$95,$N794+1,FALSE)/VLOOKUP(P$2,Listen!$B$5:$G$95,$N794+1,FALSE),"-")</f>
        <v>0</v>
      </c>
      <c r="Q794" s="54">
        <f>IF($C794&lt;=Q$2,F794*VLOOKUP($C794,Listen!$B$5:$G$95,$N794+1,FALSE)/VLOOKUP(Q$2,Listen!$B$5:$G$95,$N794+1,FALSE),"-")</f>
        <v>0</v>
      </c>
      <c r="R794" s="54">
        <f>IF($C794&lt;=R$2,G794*VLOOKUP($C794,Listen!$B$5:$G$95,$N794+1,FALSE)/VLOOKUP(R$2,Listen!$B$5:$G$95,$N794+1,FALSE),"-")</f>
        <v>0</v>
      </c>
      <c r="S794" s="54">
        <f>IF($C794&lt;=S$2,H794*VLOOKUP($C794,Listen!$B$5:$G$95,$N794+1,FALSE)/VLOOKUP(S$2,Listen!$B$5:$G$95,$N794+1,FALSE),"-")</f>
        <v>0</v>
      </c>
      <c r="T794" s="54">
        <f>IF($C794&lt;=T$2,I794*VLOOKUP($C794,Listen!$B$5:$G$95,$N794+1,FALSE)/VLOOKUP(T$2,Listen!$B$5:$G$95,$N794+1,FALSE),"-")</f>
        <v>0</v>
      </c>
      <c r="U794" s="54">
        <f>IF($C794&lt;=U$2,J794*VLOOKUP($C794,Listen!$B$5:$G$95,$N794+1,FALSE)/VLOOKUP(U$2,Listen!$B$5:$G$95,$N794+1,FALSE),"-")</f>
        <v>0</v>
      </c>
      <c r="V794" s="54">
        <f>IF($C794&lt;=V$2,K794*VLOOKUP($C794,Listen!$B$5:$G$95,$N794+1,FALSE)/VLOOKUP(V$2,Listen!$B$5:$G$95,$N794+1,FALSE),"-")</f>
        <v>0</v>
      </c>
    </row>
    <row r="795" spans="2:22">
      <c r="B795" s="25"/>
      <c r="C795" s="3">
        <v>1945</v>
      </c>
      <c r="D795" s="141"/>
      <c r="E795" s="141"/>
      <c r="F795" s="141"/>
      <c r="G795" s="141"/>
      <c r="H795" s="141"/>
      <c r="I795" s="141"/>
      <c r="J795" s="141"/>
      <c r="K795" s="141"/>
      <c r="M795" s="52">
        <v>34</v>
      </c>
      <c r="N795" s="52">
        <v>5</v>
      </c>
      <c r="O795" s="54">
        <f>IF($C795&lt;=O$2,D795*VLOOKUP($C795,Listen!$B$5:$G$95,$N795+1,FALSE)/VLOOKUP(O$2,Listen!$B$5:$G$95,$N795+1,FALSE),"-")</f>
        <v>0</v>
      </c>
      <c r="P795" s="54">
        <f>IF($C795&lt;=P$2,E795*VLOOKUP($C795,Listen!$B$5:$G$95,$N795+1,FALSE)/VLOOKUP(P$2,Listen!$B$5:$G$95,$N795+1,FALSE),"-")</f>
        <v>0</v>
      </c>
      <c r="Q795" s="54">
        <f>IF($C795&lt;=Q$2,F795*VLOOKUP($C795,Listen!$B$5:$G$95,$N795+1,FALSE)/VLOOKUP(Q$2,Listen!$B$5:$G$95,$N795+1,FALSE),"-")</f>
        <v>0</v>
      </c>
      <c r="R795" s="54">
        <f>IF($C795&lt;=R$2,G795*VLOOKUP($C795,Listen!$B$5:$G$95,$N795+1,FALSE)/VLOOKUP(R$2,Listen!$B$5:$G$95,$N795+1,FALSE),"-")</f>
        <v>0</v>
      </c>
      <c r="S795" s="54">
        <f>IF($C795&lt;=S$2,H795*VLOOKUP($C795,Listen!$B$5:$G$95,$N795+1,FALSE)/VLOOKUP(S$2,Listen!$B$5:$G$95,$N795+1,FALSE),"-")</f>
        <v>0</v>
      </c>
      <c r="T795" s="54">
        <f>IF($C795&lt;=T$2,I795*VLOOKUP($C795,Listen!$B$5:$G$95,$N795+1,FALSE)/VLOOKUP(T$2,Listen!$B$5:$G$95,$N795+1,FALSE),"-")</f>
        <v>0</v>
      </c>
      <c r="U795" s="54">
        <f>IF($C795&lt;=U$2,J795*VLOOKUP($C795,Listen!$B$5:$G$95,$N795+1,FALSE)/VLOOKUP(U$2,Listen!$B$5:$G$95,$N795+1,FALSE),"-")</f>
        <v>0</v>
      </c>
      <c r="V795" s="54">
        <f>IF($C795&lt;=V$2,K795*VLOOKUP($C795,Listen!$B$5:$G$95,$N795+1,FALSE)/VLOOKUP(V$2,Listen!$B$5:$G$95,$N795+1,FALSE),"-")</f>
        <v>0</v>
      </c>
    </row>
    <row r="796" spans="2:22">
      <c r="B796" s="25"/>
      <c r="C796" s="3">
        <v>1944</v>
      </c>
      <c r="D796" s="141"/>
      <c r="E796" s="141"/>
      <c r="F796" s="141"/>
      <c r="G796" s="141"/>
      <c r="H796" s="141"/>
      <c r="I796" s="141"/>
      <c r="J796" s="141"/>
      <c r="K796" s="141"/>
      <c r="M796" s="52">
        <v>34</v>
      </c>
      <c r="N796" s="52">
        <v>5</v>
      </c>
      <c r="O796" s="54">
        <f>IF($C796&lt;=O$2,D796*VLOOKUP($C796,Listen!$B$5:$G$95,$N796+1,FALSE)/VLOOKUP(O$2,Listen!$B$5:$G$95,$N796+1,FALSE),"-")</f>
        <v>0</v>
      </c>
      <c r="P796" s="54">
        <f>IF($C796&lt;=P$2,E796*VLOOKUP($C796,Listen!$B$5:$G$95,$N796+1,FALSE)/VLOOKUP(P$2,Listen!$B$5:$G$95,$N796+1,FALSE),"-")</f>
        <v>0</v>
      </c>
      <c r="Q796" s="54">
        <f>IF($C796&lt;=Q$2,F796*VLOOKUP($C796,Listen!$B$5:$G$95,$N796+1,FALSE)/VLOOKUP(Q$2,Listen!$B$5:$G$95,$N796+1,FALSE),"-")</f>
        <v>0</v>
      </c>
      <c r="R796" s="54">
        <f>IF($C796&lt;=R$2,G796*VLOOKUP($C796,Listen!$B$5:$G$95,$N796+1,FALSE)/VLOOKUP(R$2,Listen!$B$5:$G$95,$N796+1,FALSE),"-")</f>
        <v>0</v>
      </c>
      <c r="S796" s="54">
        <f>IF($C796&lt;=S$2,H796*VLOOKUP($C796,Listen!$B$5:$G$95,$N796+1,FALSE)/VLOOKUP(S$2,Listen!$B$5:$G$95,$N796+1,FALSE),"-")</f>
        <v>0</v>
      </c>
      <c r="T796" s="54">
        <f>IF($C796&lt;=T$2,I796*VLOOKUP($C796,Listen!$B$5:$G$95,$N796+1,FALSE)/VLOOKUP(T$2,Listen!$B$5:$G$95,$N796+1,FALSE),"-")</f>
        <v>0</v>
      </c>
      <c r="U796" s="54">
        <f>IF($C796&lt;=U$2,J796*VLOOKUP($C796,Listen!$B$5:$G$95,$N796+1,FALSE)/VLOOKUP(U$2,Listen!$B$5:$G$95,$N796+1,FALSE),"-")</f>
        <v>0</v>
      </c>
      <c r="V796" s="54">
        <f>IF($C796&lt;=V$2,K796*VLOOKUP($C796,Listen!$B$5:$G$95,$N796+1,FALSE)/VLOOKUP(V$2,Listen!$B$5:$G$95,$N796+1,FALSE),"-")</f>
        <v>0</v>
      </c>
    </row>
    <row r="797" spans="2:22">
      <c r="B797" s="25"/>
      <c r="C797" s="3">
        <v>1943</v>
      </c>
      <c r="D797" s="141"/>
      <c r="E797" s="141"/>
      <c r="F797" s="141"/>
      <c r="G797" s="141"/>
      <c r="H797" s="141"/>
      <c r="I797" s="141"/>
      <c r="J797" s="141"/>
      <c r="K797" s="141"/>
      <c r="M797" s="52">
        <v>34</v>
      </c>
      <c r="N797" s="52">
        <v>5</v>
      </c>
      <c r="O797" s="54">
        <f>IF($C797&lt;=O$2,D797*VLOOKUP($C797,Listen!$B$5:$G$95,$N797+1,FALSE)/VLOOKUP(O$2,Listen!$B$5:$G$95,$N797+1,FALSE),"-")</f>
        <v>0</v>
      </c>
      <c r="P797" s="54">
        <f>IF($C797&lt;=P$2,E797*VLOOKUP($C797,Listen!$B$5:$G$95,$N797+1,FALSE)/VLOOKUP(P$2,Listen!$B$5:$G$95,$N797+1,FALSE),"-")</f>
        <v>0</v>
      </c>
      <c r="Q797" s="54">
        <f>IF($C797&lt;=Q$2,F797*VLOOKUP($C797,Listen!$B$5:$G$95,$N797+1,FALSE)/VLOOKUP(Q$2,Listen!$B$5:$G$95,$N797+1,FALSE),"-")</f>
        <v>0</v>
      </c>
      <c r="R797" s="54">
        <f>IF($C797&lt;=R$2,G797*VLOOKUP($C797,Listen!$B$5:$G$95,$N797+1,FALSE)/VLOOKUP(R$2,Listen!$B$5:$G$95,$N797+1,FALSE),"-")</f>
        <v>0</v>
      </c>
      <c r="S797" s="54">
        <f>IF($C797&lt;=S$2,H797*VLOOKUP($C797,Listen!$B$5:$G$95,$N797+1,FALSE)/VLOOKUP(S$2,Listen!$B$5:$G$95,$N797+1,FALSE),"-")</f>
        <v>0</v>
      </c>
      <c r="T797" s="54">
        <f>IF($C797&lt;=T$2,I797*VLOOKUP($C797,Listen!$B$5:$G$95,$N797+1,FALSE)/VLOOKUP(T$2,Listen!$B$5:$G$95,$N797+1,FALSE),"-")</f>
        <v>0</v>
      </c>
      <c r="U797" s="54">
        <f>IF($C797&lt;=U$2,J797*VLOOKUP($C797,Listen!$B$5:$G$95,$N797+1,FALSE)/VLOOKUP(U$2,Listen!$B$5:$G$95,$N797+1,FALSE),"-")</f>
        <v>0</v>
      </c>
      <c r="V797" s="54">
        <f>IF($C797&lt;=V$2,K797*VLOOKUP($C797,Listen!$B$5:$G$95,$N797+1,FALSE)/VLOOKUP(V$2,Listen!$B$5:$G$95,$N797+1,FALSE),"-")</f>
        <v>0</v>
      </c>
    </row>
    <row r="798" spans="2:22">
      <c r="B798" s="25"/>
      <c r="C798" s="3">
        <v>1942</v>
      </c>
      <c r="D798" s="141"/>
      <c r="E798" s="141"/>
      <c r="F798" s="141"/>
      <c r="G798" s="141"/>
      <c r="H798" s="141"/>
      <c r="I798" s="141"/>
      <c r="J798" s="141"/>
      <c r="K798" s="141"/>
      <c r="M798" s="52">
        <v>34</v>
      </c>
      <c r="N798" s="52">
        <v>5</v>
      </c>
      <c r="O798" s="54">
        <f>IF($C798&lt;=O$2,D798*VLOOKUP($C798,Listen!$B$5:$G$95,$N798+1,FALSE)/VLOOKUP(O$2,Listen!$B$5:$G$95,$N798+1,FALSE),"-")</f>
        <v>0</v>
      </c>
      <c r="P798" s="54">
        <f>IF($C798&lt;=P$2,E798*VLOOKUP($C798,Listen!$B$5:$G$95,$N798+1,FALSE)/VLOOKUP(P$2,Listen!$B$5:$G$95,$N798+1,FALSE),"-")</f>
        <v>0</v>
      </c>
      <c r="Q798" s="54">
        <f>IF($C798&lt;=Q$2,F798*VLOOKUP($C798,Listen!$B$5:$G$95,$N798+1,FALSE)/VLOOKUP(Q$2,Listen!$B$5:$G$95,$N798+1,FALSE),"-")</f>
        <v>0</v>
      </c>
      <c r="R798" s="54">
        <f>IF($C798&lt;=R$2,G798*VLOOKUP($C798,Listen!$B$5:$G$95,$N798+1,FALSE)/VLOOKUP(R$2,Listen!$B$5:$G$95,$N798+1,FALSE),"-")</f>
        <v>0</v>
      </c>
      <c r="S798" s="54">
        <f>IF($C798&lt;=S$2,H798*VLOOKUP($C798,Listen!$B$5:$G$95,$N798+1,FALSE)/VLOOKUP(S$2,Listen!$B$5:$G$95,$N798+1,FALSE),"-")</f>
        <v>0</v>
      </c>
      <c r="T798" s="54">
        <f>IF($C798&lt;=T$2,I798*VLOOKUP($C798,Listen!$B$5:$G$95,$N798+1,FALSE)/VLOOKUP(T$2,Listen!$B$5:$G$95,$N798+1,FALSE),"-")</f>
        <v>0</v>
      </c>
      <c r="U798" s="54">
        <f>IF($C798&lt;=U$2,J798*VLOOKUP($C798,Listen!$B$5:$G$95,$N798+1,FALSE)/VLOOKUP(U$2,Listen!$B$5:$G$95,$N798+1,FALSE),"-")</f>
        <v>0</v>
      </c>
      <c r="V798" s="54">
        <f>IF($C798&lt;=V$2,K798*VLOOKUP($C798,Listen!$B$5:$G$95,$N798+1,FALSE)/VLOOKUP(V$2,Listen!$B$5:$G$95,$N798+1,FALSE),"-")</f>
        <v>0</v>
      </c>
    </row>
    <row r="799" spans="2:22">
      <c r="B799" s="25"/>
      <c r="C799" s="3">
        <v>1941</v>
      </c>
      <c r="D799" s="141"/>
      <c r="E799" s="141"/>
      <c r="F799" s="141"/>
      <c r="G799" s="141"/>
      <c r="H799" s="141"/>
      <c r="I799" s="141"/>
      <c r="J799" s="141"/>
      <c r="K799" s="141"/>
      <c r="M799" s="52">
        <v>34</v>
      </c>
      <c r="N799" s="52">
        <v>5</v>
      </c>
      <c r="O799" s="54">
        <f>IF($C799&lt;=O$2,D799*VLOOKUP($C799,Listen!$B$5:$G$95,$N799+1,FALSE)/VLOOKUP(O$2,Listen!$B$5:$G$95,$N799+1,FALSE),"-")</f>
        <v>0</v>
      </c>
      <c r="P799" s="54">
        <f>IF($C799&lt;=P$2,E799*VLOOKUP($C799,Listen!$B$5:$G$95,$N799+1,FALSE)/VLOOKUP(P$2,Listen!$B$5:$G$95,$N799+1,FALSE),"-")</f>
        <v>0</v>
      </c>
      <c r="Q799" s="54">
        <f>IF($C799&lt;=Q$2,F799*VLOOKUP($C799,Listen!$B$5:$G$95,$N799+1,FALSE)/VLOOKUP(Q$2,Listen!$B$5:$G$95,$N799+1,FALSE),"-")</f>
        <v>0</v>
      </c>
      <c r="R799" s="54">
        <f>IF($C799&lt;=R$2,G799*VLOOKUP($C799,Listen!$B$5:$G$95,$N799+1,FALSE)/VLOOKUP(R$2,Listen!$B$5:$G$95,$N799+1,FALSE),"-")</f>
        <v>0</v>
      </c>
      <c r="S799" s="54">
        <f>IF($C799&lt;=S$2,H799*VLOOKUP($C799,Listen!$B$5:$G$95,$N799+1,FALSE)/VLOOKUP(S$2,Listen!$B$5:$G$95,$N799+1,FALSE),"-")</f>
        <v>0</v>
      </c>
      <c r="T799" s="54">
        <f>IF($C799&lt;=T$2,I799*VLOOKUP($C799,Listen!$B$5:$G$95,$N799+1,FALSE)/VLOOKUP(T$2,Listen!$B$5:$G$95,$N799+1,FALSE),"-")</f>
        <v>0</v>
      </c>
      <c r="U799" s="54">
        <f>IF($C799&lt;=U$2,J799*VLOOKUP($C799,Listen!$B$5:$G$95,$N799+1,FALSE)/VLOOKUP(U$2,Listen!$B$5:$G$95,$N799+1,FALSE),"-")</f>
        <v>0</v>
      </c>
      <c r="V799" s="54">
        <f>IF($C799&lt;=V$2,K799*VLOOKUP($C799,Listen!$B$5:$G$95,$N799+1,FALSE)/VLOOKUP(V$2,Listen!$B$5:$G$95,$N799+1,FALSE),"-")</f>
        <v>0</v>
      </c>
    </row>
    <row r="800" spans="2:22">
      <c r="B800" s="25"/>
      <c r="C800" s="3">
        <v>1940</v>
      </c>
      <c r="D800" s="141"/>
      <c r="E800" s="141"/>
      <c r="F800" s="141"/>
      <c r="G800" s="141"/>
      <c r="H800" s="141"/>
      <c r="I800" s="141"/>
      <c r="J800" s="141"/>
      <c r="K800" s="141"/>
      <c r="M800" s="52">
        <v>34</v>
      </c>
      <c r="N800" s="52">
        <v>5</v>
      </c>
      <c r="O800" s="54">
        <f>IF($C800&lt;=O$2,D800*VLOOKUP($C800,Listen!$B$5:$G$95,$N800+1,FALSE)/VLOOKUP(O$2,Listen!$B$5:$G$95,$N800+1,FALSE),"-")</f>
        <v>0</v>
      </c>
      <c r="P800" s="54">
        <f>IF($C800&lt;=P$2,E800*VLOOKUP($C800,Listen!$B$5:$G$95,$N800+1,FALSE)/VLOOKUP(P$2,Listen!$B$5:$G$95,$N800+1,FALSE),"-")</f>
        <v>0</v>
      </c>
      <c r="Q800" s="54">
        <f>IF($C800&lt;=Q$2,F800*VLOOKUP($C800,Listen!$B$5:$G$95,$N800+1,FALSE)/VLOOKUP(Q$2,Listen!$B$5:$G$95,$N800+1,FALSE),"-")</f>
        <v>0</v>
      </c>
      <c r="R800" s="54">
        <f>IF($C800&lt;=R$2,G800*VLOOKUP($C800,Listen!$B$5:$G$95,$N800+1,FALSE)/VLOOKUP(R$2,Listen!$B$5:$G$95,$N800+1,FALSE),"-")</f>
        <v>0</v>
      </c>
      <c r="S800" s="54">
        <f>IF($C800&lt;=S$2,H800*VLOOKUP($C800,Listen!$B$5:$G$95,$N800+1,FALSE)/VLOOKUP(S$2,Listen!$B$5:$G$95,$N800+1,FALSE),"-")</f>
        <v>0</v>
      </c>
      <c r="T800" s="54">
        <f>IF($C800&lt;=T$2,I800*VLOOKUP($C800,Listen!$B$5:$G$95,$N800+1,FALSE)/VLOOKUP(T$2,Listen!$B$5:$G$95,$N800+1,FALSE),"-")</f>
        <v>0</v>
      </c>
      <c r="U800" s="54">
        <f>IF($C800&lt;=U$2,J800*VLOOKUP($C800,Listen!$B$5:$G$95,$N800+1,FALSE)/VLOOKUP(U$2,Listen!$B$5:$G$95,$N800+1,FALSE),"-")</f>
        <v>0</v>
      </c>
      <c r="V800" s="54">
        <f>IF($C800&lt;=V$2,K800*VLOOKUP($C800,Listen!$B$5:$G$95,$N800+1,FALSE)/VLOOKUP(V$2,Listen!$B$5:$G$95,$N800+1,FALSE),"-")</f>
        <v>0</v>
      </c>
    </row>
    <row r="801" spans="2:22">
      <c r="B801" s="25"/>
      <c r="C801" s="3">
        <v>1939</v>
      </c>
      <c r="D801" s="141"/>
      <c r="E801" s="141"/>
      <c r="F801" s="141"/>
      <c r="G801" s="141"/>
      <c r="H801" s="141"/>
      <c r="I801" s="141"/>
      <c r="J801" s="141"/>
      <c r="K801" s="141"/>
      <c r="M801" s="52">
        <v>34</v>
      </c>
      <c r="N801" s="52">
        <v>5</v>
      </c>
      <c r="O801" s="54">
        <f>IF($C801&lt;=O$2,D801*VLOOKUP($C801,Listen!$B$5:$G$95,$N801+1,FALSE)/VLOOKUP(O$2,Listen!$B$5:$G$95,$N801+1,FALSE),"-")</f>
        <v>0</v>
      </c>
      <c r="P801" s="54">
        <f>IF($C801&lt;=P$2,E801*VLOOKUP($C801,Listen!$B$5:$G$95,$N801+1,FALSE)/VLOOKUP(P$2,Listen!$B$5:$G$95,$N801+1,FALSE),"-")</f>
        <v>0</v>
      </c>
      <c r="Q801" s="54">
        <f>IF($C801&lt;=Q$2,F801*VLOOKUP($C801,Listen!$B$5:$G$95,$N801+1,FALSE)/VLOOKUP(Q$2,Listen!$B$5:$G$95,$N801+1,FALSE),"-")</f>
        <v>0</v>
      </c>
      <c r="R801" s="54">
        <f>IF($C801&lt;=R$2,G801*VLOOKUP($C801,Listen!$B$5:$G$95,$N801+1,FALSE)/VLOOKUP(R$2,Listen!$B$5:$G$95,$N801+1,FALSE),"-")</f>
        <v>0</v>
      </c>
      <c r="S801" s="54">
        <f>IF($C801&lt;=S$2,H801*VLOOKUP($C801,Listen!$B$5:$G$95,$N801+1,FALSE)/VLOOKUP(S$2,Listen!$B$5:$G$95,$N801+1,FALSE),"-")</f>
        <v>0</v>
      </c>
      <c r="T801" s="54">
        <f>IF($C801&lt;=T$2,I801*VLOOKUP($C801,Listen!$B$5:$G$95,$N801+1,FALSE)/VLOOKUP(T$2,Listen!$B$5:$G$95,$N801+1,FALSE),"-")</f>
        <v>0</v>
      </c>
      <c r="U801" s="54">
        <f>IF($C801&lt;=U$2,J801*VLOOKUP($C801,Listen!$B$5:$G$95,$N801+1,FALSE)/VLOOKUP(U$2,Listen!$B$5:$G$95,$N801+1,FALSE),"-")</f>
        <v>0</v>
      </c>
      <c r="V801" s="54">
        <f>IF($C801&lt;=V$2,K801*VLOOKUP($C801,Listen!$B$5:$G$95,$N801+1,FALSE)/VLOOKUP(V$2,Listen!$B$5:$G$95,$N801+1,FALSE),"-")</f>
        <v>0</v>
      </c>
    </row>
    <row r="802" spans="2:22">
      <c r="B802" s="25"/>
      <c r="C802" s="3">
        <v>1938</v>
      </c>
      <c r="D802" s="141"/>
      <c r="E802" s="141"/>
      <c r="F802" s="141"/>
      <c r="G802" s="141"/>
      <c r="H802" s="141"/>
      <c r="I802" s="141"/>
      <c r="J802" s="141"/>
      <c r="K802" s="141"/>
      <c r="M802" s="52">
        <v>34</v>
      </c>
      <c r="N802" s="52">
        <v>5</v>
      </c>
      <c r="O802" s="54">
        <f>IF($C802&lt;=O$2,D802*VLOOKUP($C802,Listen!$B$5:$G$95,$N802+1,FALSE)/VLOOKUP(O$2,Listen!$B$5:$G$95,$N802+1,FALSE),"-")</f>
        <v>0</v>
      </c>
      <c r="P802" s="54">
        <f>IF($C802&lt;=P$2,E802*VLOOKUP($C802,Listen!$B$5:$G$95,$N802+1,FALSE)/VLOOKUP(P$2,Listen!$B$5:$G$95,$N802+1,FALSE),"-")</f>
        <v>0</v>
      </c>
      <c r="Q802" s="54">
        <f>IF($C802&lt;=Q$2,F802*VLOOKUP($C802,Listen!$B$5:$G$95,$N802+1,FALSE)/VLOOKUP(Q$2,Listen!$B$5:$G$95,$N802+1,FALSE),"-")</f>
        <v>0</v>
      </c>
      <c r="R802" s="54">
        <f>IF($C802&lt;=R$2,G802*VLOOKUP($C802,Listen!$B$5:$G$95,$N802+1,FALSE)/VLOOKUP(R$2,Listen!$B$5:$G$95,$N802+1,FALSE),"-")</f>
        <v>0</v>
      </c>
      <c r="S802" s="54">
        <f>IF($C802&lt;=S$2,H802*VLOOKUP($C802,Listen!$B$5:$G$95,$N802+1,FALSE)/VLOOKUP(S$2,Listen!$B$5:$G$95,$N802+1,FALSE),"-")</f>
        <v>0</v>
      </c>
      <c r="T802" s="54">
        <f>IF($C802&lt;=T$2,I802*VLOOKUP($C802,Listen!$B$5:$G$95,$N802+1,FALSE)/VLOOKUP(T$2,Listen!$B$5:$G$95,$N802+1,FALSE),"-")</f>
        <v>0</v>
      </c>
      <c r="U802" s="54">
        <f>IF($C802&lt;=U$2,J802*VLOOKUP($C802,Listen!$B$5:$G$95,$N802+1,FALSE)/VLOOKUP(U$2,Listen!$B$5:$G$95,$N802+1,FALSE),"-")</f>
        <v>0</v>
      </c>
      <c r="V802" s="54">
        <f>IF($C802&lt;=V$2,K802*VLOOKUP($C802,Listen!$B$5:$G$95,$N802+1,FALSE)/VLOOKUP(V$2,Listen!$B$5:$G$95,$N802+1,FALSE),"-")</f>
        <v>0</v>
      </c>
    </row>
    <row r="803" spans="2:22">
      <c r="B803" s="25"/>
      <c r="C803" s="3">
        <v>1937</v>
      </c>
      <c r="D803" s="141"/>
      <c r="E803" s="141"/>
      <c r="F803" s="141"/>
      <c r="G803" s="141"/>
      <c r="H803" s="141"/>
      <c r="I803" s="141"/>
      <c r="J803" s="141"/>
      <c r="K803" s="141"/>
      <c r="M803" s="52">
        <v>34</v>
      </c>
      <c r="N803" s="52">
        <v>5</v>
      </c>
      <c r="O803" s="54">
        <f>IF($C803&lt;=O$2,D803*VLOOKUP($C803,Listen!$B$5:$G$95,$N803+1,FALSE)/VLOOKUP(O$2,Listen!$B$5:$G$95,$N803+1,FALSE),"-")</f>
        <v>0</v>
      </c>
      <c r="P803" s="54">
        <f>IF($C803&lt;=P$2,E803*VLOOKUP($C803,Listen!$B$5:$G$95,$N803+1,FALSE)/VLOOKUP(P$2,Listen!$B$5:$G$95,$N803+1,FALSE),"-")</f>
        <v>0</v>
      </c>
      <c r="Q803" s="54">
        <f>IF($C803&lt;=Q$2,F803*VLOOKUP($C803,Listen!$B$5:$G$95,$N803+1,FALSE)/VLOOKUP(Q$2,Listen!$B$5:$G$95,$N803+1,FALSE),"-")</f>
        <v>0</v>
      </c>
      <c r="R803" s="54">
        <f>IF($C803&lt;=R$2,G803*VLOOKUP($C803,Listen!$B$5:$G$95,$N803+1,FALSE)/VLOOKUP(R$2,Listen!$B$5:$G$95,$N803+1,FALSE),"-")</f>
        <v>0</v>
      </c>
      <c r="S803" s="54">
        <f>IF($C803&lt;=S$2,H803*VLOOKUP($C803,Listen!$B$5:$G$95,$N803+1,FALSE)/VLOOKUP(S$2,Listen!$B$5:$G$95,$N803+1,FALSE),"-")</f>
        <v>0</v>
      </c>
      <c r="T803" s="54">
        <f>IF($C803&lt;=T$2,I803*VLOOKUP($C803,Listen!$B$5:$G$95,$N803+1,FALSE)/VLOOKUP(T$2,Listen!$B$5:$G$95,$N803+1,FALSE),"-")</f>
        <v>0</v>
      </c>
      <c r="U803" s="54">
        <f>IF($C803&lt;=U$2,J803*VLOOKUP($C803,Listen!$B$5:$G$95,$N803+1,FALSE)/VLOOKUP(U$2,Listen!$B$5:$G$95,$N803+1,FALSE),"-")</f>
        <v>0</v>
      </c>
      <c r="V803" s="54">
        <f>IF($C803&lt;=V$2,K803*VLOOKUP($C803,Listen!$B$5:$G$95,$N803+1,FALSE)/VLOOKUP(V$2,Listen!$B$5:$G$95,$N803+1,FALSE),"-")</f>
        <v>0</v>
      </c>
    </row>
    <row r="804" spans="2:22">
      <c r="B804" s="25"/>
      <c r="C804" s="3">
        <v>1936</v>
      </c>
      <c r="D804" s="141"/>
      <c r="E804" s="141"/>
      <c r="F804" s="141"/>
      <c r="G804" s="141"/>
      <c r="H804" s="141"/>
      <c r="I804" s="141"/>
      <c r="J804" s="141"/>
      <c r="K804" s="141"/>
      <c r="M804" s="52">
        <v>34</v>
      </c>
      <c r="N804" s="52">
        <v>5</v>
      </c>
      <c r="O804" s="54">
        <f>IF($C804&lt;=O$2,D804*VLOOKUP($C804,Listen!$B$5:$G$95,$N804+1,FALSE)/VLOOKUP(O$2,Listen!$B$5:$G$95,$N804+1,FALSE),"-")</f>
        <v>0</v>
      </c>
      <c r="P804" s="54">
        <f>IF($C804&lt;=P$2,E804*VLOOKUP($C804,Listen!$B$5:$G$95,$N804+1,FALSE)/VLOOKUP(P$2,Listen!$B$5:$G$95,$N804+1,FALSE),"-")</f>
        <v>0</v>
      </c>
      <c r="Q804" s="54">
        <f>IF($C804&lt;=Q$2,F804*VLOOKUP($C804,Listen!$B$5:$G$95,$N804+1,FALSE)/VLOOKUP(Q$2,Listen!$B$5:$G$95,$N804+1,FALSE),"-")</f>
        <v>0</v>
      </c>
      <c r="R804" s="54">
        <f>IF($C804&lt;=R$2,G804*VLOOKUP($C804,Listen!$B$5:$G$95,$N804+1,FALSE)/VLOOKUP(R$2,Listen!$B$5:$G$95,$N804+1,FALSE),"-")</f>
        <v>0</v>
      </c>
      <c r="S804" s="54">
        <f>IF($C804&lt;=S$2,H804*VLOOKUP($C804,Listen!$B$5:$G$95,$N804+1,FALSE)/VLOOKUP(S$2,Listen!$B$5:$G$95,$N804+1,FALSE),"-")</f>
        <v>0</v>
      </c>
      <c r="T804" s="54">
        <f>IF($C804&lt;=T$2,I804*VLOOKUP($C804,Listen!$B$5:$G$95,$N804+1,FALSE)/VLOOKUP(T$2,Listen!$B$5:$G$95,$N804+1,FALSE),"-")</f>
        <v>0</v>
      </c>
      <c r="U804" s="54">
        <f>IF($C804&lt;=U$2,J804*VLOOKUP($C804,Listen!$B$5:$G$95,$N804+1,FALSE)/VLOOKUP(U$2,Listen!$B$5:$G$95,$N804+1,FALSE),"-")</f>
        <v>0</v>
      </c>
      <c r="V804" s="54">
        <f>IF($C804&lt;=V$2,K804*VLOOKUP($C804,Listen!$B$5:$G$95,$N804+1,FALSE)/VLOOKUP(V$2,Listen!$B$5:$G$95,$N804+1,FALSE),"-")</f>
        <v>0</v>
      </c>
    </row>
    <row r="805" spans="2:22">
      <c r="B805" s="25"/>
      <c r="C805" s="3">
        <v>1935</v>
      </c>
      <c r="D805" s="141"/>
      <c r="E805" s="141"/>
      <c r="F805" s="141"/>
      <c r="G805" s="141"/>
      <c r="H805" s="141"/>
      <c r="I805" s="141"/>
      <c r="J805" s="141"/>
      <c r="K805" s="141"/>
      <c r="M805" s="52">
        <v>34</v>
      </c>
      <c r="N805" s="52">
        <v>5</v>
      </c>
      <c r="O805" s="54">
        <f>IF($C805&lt;=O$2,D805*VLOOKUP($C805,Listen!$B$5:$G$95,$N805+1,FALSE)/VLOOKUP(O$2,Listen!$B$5:$G$95,$N805+1,FALSE),"-")</f>
        <v>0</v>
      </c>
      <c r="P805" s="54">
        <f>IF($C805&lt;=P$2,E805*VLOOKUP($C805,Listen!$B$5:$G$95,$N805+1,FALSE)/VLOOKUP(P$2,Listen!$B$5:$G$95,$N805+1,FALSE),"-")</f>
        <v>0</v>
      </c>
      <c r="Q805" s="54">
        <f>IF($C805&lt;=Q$2,F805*VLOOKUP($C805,Listen!$B$5:$G$95,$N805+1,FALSE)/VLOOKUP(Q$2,Listen!$B$5:$G$95,$N805+1,FALSE),"-")</f>
        <v>0</v>
      </c>
      <c r="R805" s="54">
        <f>IF($C805&lt;=R$2,G805*VLOOKUP($C805,Listen!$B$5:$G$95,$N805+1,FALSE)/VLOOKUP(R$2,Listen!$B$5:$G$95,$N805+1,FALSE),"-")</f>
        <v>0</v>
      </c>
      <c r="S805" s="54">
        <f>IF($C805&lt;=S$2,H805*VLOOKUP($C805,Listen!$B$5:$G$95,$N805+1,FALSE)/VLOOKUP(S$2,Listen!$B$5:$G$95,$N805+1,FALSE),"-")</f>
        <v>0</v>
      </c>
      <c r="T805" s="54">
        <f>IF($C805&lt;=T$2,I805*VLOOKUP($C805,Listen!$B$5:$G$95,$N805+1,FALSE)/VLOOKUP(T$2,Listen!$B$5:$G$95,$N805+1,FALSE),"-")</f>
        <v>0</v>
      </c>
      <c r="U805" s="54">
        <f>IF($C805&lt;=U$2,J805*VLOOKUP($C805,Listen!$B$5:$G$95,$N805+1,FALSE)/VLOOKUP(U$2,Listen!$B$5:$G$95,$N805+1,FALSE),"-")</f>
        <v>0</v>
      </c>
      <c r="V805" s="54">
        <f>IF($C805&lt;=V$2,K805*VLOOKUP($C805,Listen!$B$5:$G$95,$N805+1,FALSE)/VLOOKUP(V$2,Listen!$B$5:$G$95,$N805+1,FALSE),"-")</f>
        <v>0</v>
      </c>
    </row>
    <row r="806" spans="2:22">
      <c r="B806" s="25"/>
      <c r="C806" s="3">
        <v>1934</v>
      </c>
      <c r="D806" s="141"/>
      <c r="E806" s="141"/>
      <c r="F806" s="141"/>
      <c r="G806" s="141"/>
      <c r="H806" s="141"/>
      <c r="I806" s="141"/>
      <c r="J806" s="141"/>
      <c r="K806" s="141"/>
      <c r="M806" s="52">
        <v>34</v>
      </c>
      <c r="N806" s="52">
        <v>5</v>
      </c>
      <c r="O806" s="54">
        <f>IF($C806&lt;=O$2,D806*VLOOKUP($C806,Listen!$B$5:$G$95,$N806+1,FALSE)/VLOOKUP(O$2,Listen!$B$5:$G$95,$N806+1,FALSE),"-")</f>
        <v>0</v>
      </c>
      <c r="P806" s="54">
        <f>IF($C806&lt;=P$2,E806*VLOOKUP($C806,Listen!$B$5:$G$95,$N806+1,FALSE)/VLOOKUP(P$2,Listen!$B$5:$G$95,$N806+1,FALSE),"-")</f>
        <v>0</v>
      </c>
      <c r="Q806" s="54">
        <f>IF($C806&lt;=Q$2,F806*VLOOKUP($C806,Listen!$B$5:$G$95,$N806+1,FALSE)/VLOOKUP(Q$2,Listen!$B$5:$G$95,$N806+1,FALSE),"-")</f>
        <v>0</v>
      </c>
      <c r="R806" s="54">
        <f>IF($C806&lt;=R$2,G806*VLOOKUP($C806,Listen!$B$5:$G$95,$N806+1,FALSE)/VLOOKUP(R$2,Listen!$B$5:$G$95,$N806+1,FALSE),"-")</f>
        <v>0</v>
      </c>
      <c r="S806" s="54">
        <f>IF($C806&lt;=S$2,H806*VLOOKUP($C806,Listen!$B$5:$G$95,$N806+1,FALSE)/VLOOKUP(S$2,Listen!$B$5:$G$95,$N806+1,FALSE),"-")</f>
        <v>0</v>
      </c>
      <c r="T806" s="54">
        <f>IF($C806&lt;=T$2,I806*VLOOKUP($C806,Listen!$B$5:$G$95,$N806+1,FALSE)/VLOOKUP(T$2,Listen!$B$5:$G$95,$N806+1,FALSE),"-")</f>
        <v>0</v>
      </c>
      <c r="U806" s="54">
        <f>IF($C806&lt;=U$2,J806*VLOOKUP($C806,Listen!$B$5:$G$95,$N806+1,FALSE)/VLOOKUP(U$2,Listen!$B$5:$G$95,$N806+1,FALSE),"-")</f>
        <v>0</v>
      </c>
      <c r="V806" s="54">
        <f>IF($C806&lt;=V$2,K806*VLOOKUP($C806,Listen!$B$5:$G$95,$N806+1,FALSE)/VLOOKUP(V$2,Listen!$B$5:$G$95,$N806+1,FALSE),"-")</f>
        <v>0</v>
      </c>
    </row>
    <row r="807" spans="2:22">
      <c r="B807" s="25"/>
      <c r="C807" s="3">
        <v>1933</v>
      </c>
      <c r="D807" s="141"/>
      <c r="E807" s="141"/>
      <c r="F807" s="141"/>
      <c r="G807" s="141"/>
      <c r="H807" s="141"/>
      <c r="I807" s="141"/>
      <c r="J807" s="141"/>
      <c r="K807" s="141"/>
      <c r="M807" s="52">
        <v>34</v>
      </c>
      <c r="N807" s="52">
        <v>5</v>
      </c>
      <c r="O807" s="54">
        <f>IF($C807&lt;=O$2,D807*VLOOKUP($C807,Listen!$B$5:$G$95,$N807+1,FALSE)/VLOOKUP(O$2,Listen!$B$5:$G$95,$N807+1,FALSE),"-")</f>
        <v>0</v>
      </c>
      <c r="P807" s="54">
        <f>IF($C807&lt;=P$2,E807*VLOOKUP($C807,Listen!$B$5:$G$95,$N807+1,FALSE)/VLOOKUP(P$2,Listen!$B$5:$G$95,$N807+1,FALSE),"-")</f>
        <v>0</v>
      </c>
      <c r="Q807" s="54">
        <f>IF($C807&lt;=Q$2,F807*VLOOKUP($C807,Listen!$B$5:$G$95,$N807+1,FALSE)/VLOOKUP(Q$2,Listen!$B$5:$G$95,$N807+1,FALSE),"-")</f>
        <v>0</v>
      </c>
      <c r="R807" s="54">
        <f>IF($C807&lt;=R$2,G807*VLOOKUP($C807,Listen!$B$5:$G$95,$N807+1,FALSE)/VLOOKUP(R$2,Listen!$B$5:$G$95,$N807+1,FALSE),"-")</f>
        <v>0</v>
      </c>
      <c r="S807" s="54">
        <f>IF($C807&lt;=S$2,H807*VLOOKUP($C807,Listen!$B$5:$G$95,$N807+1,FALSE)/VLOOKUP(S$2,Listen!$B$5:$G$95,$N807+1,FALSE),"-")</f>
        <v>0</v>
      </c>
      <c r="T807" s="54">
        <f>IF($C807&lt;=T$2,I807*VLOOKUP($C807,Listen!$B$5:$G$95,$N807+1,FALSE)/VLOOKUP(T$2,Listen!$B$5:$G$95,$N807+1,FALSE),"-")</f>
        <v>0</v>
      </c>
      <c r="U807" s="54">
        <f>IF($C807&lt;=U$2,J807*VLOOKUP($C807,Listen!$B$5:$G$95,$N807+1,FALSE)/VLOOKUP(U$2,Listen!$B$5:$G$95,$N807+1,FALSE),"-")</f>
        <v>0</v>
      </c>
      <c r="V807" s="54">
        <f>IF($C807&lt;=V$2,K807*VLOOKUP($C807,Listen!$B$5:$G$95,$N807+1,FALSE)/VLOOKUP(V$2,Listen!$B$5:$G$95,$N807+1,FALSE),"-")</f>
        <v>0</v>
      </c>
    </row>
    <row r="808" spans="2:22">
      <c r="B808" s="25"/>
      <c r="C808" s="3">
        <v>1932</v>
      </c>
      <c r="D808" s="141"/>
      <c r="E808" s="141"/>
      <c r="F808" s="141"/>
      <c r="G808" s="141"/>
      <c r="H808" s="141"/>
      <c r="I808" s="141"/>
      <c r="J808" s="141"/>
      <c r="K808" s="141"/>
      <c r="M808" s="52">
        <v>34</v>
      </c>
      <c r="N808" s="52">
        <v>5</v>
      </c>
      <c r="O808" s="54">
        <f>IF($C808&lt;=O$2,D808*VLOOKUP($C808,Listen!$B$5:$G$95,$N808+1,FALSE)/VLOOKUP(O$2,Listen!$B$5:$G$95,$N808+1,FALSE),"-")</f>
        <v>0</v>
      </c>
      <c r="P808" s="54">
        <f>IF($C808&lt;=P$2,E808*VLOOKUP($C808,Listen!$B$5:$G$95,$N808+1,FALSE)/VLOOKUP(P$2,Listen!$B$5:$G$95,$N808+1,FALSE),"-")</f>
        <v>0</v>
      </c>
      <c r="Q808" s="54">
        <f>IF($C808&lt;=Q$2,F808*VLOOKUP($C808,Listen!$B$5:$G$95,$N808+1,FALSE)/VLOOKUP(Q$2,Listen!$B$5:$G$95,$N808+1,FALSE),"-")</f>
        <v>0</v>
      </c>
      <c r="R808" s="54">
        <f>IF($C808&lt;=R$2,G808*VLOOKUP($C808,Listen!$B$5:$G$95,$N808+1,FALSE)/VLOOKUP(R$2,Listen!$B$5:$G$95,$N808+1,FALSE),"-")</f>
        <v>0</v>
      </c>
      <c r="S808" s="54">
        <f>IF($C808&lt;=S$2,H808*VLOOKUP($C808,Listen!$B$5:$G$95,$N808+1,FALSE)/VLOOKUP(S$2,Listen!$B$5:$G$95,$N808+1,FALSE),"-")</f>
        <v>0</v>
      </c>
      <c r="T808" s="54">
        <f>IF($C808&lt;=T$2,I808*VLOOKUP($C808,Listen!$B$5:$G$95,$N808+1,FALSE)/VLOOKUP(T$2,Listen!$B$5:$G$95,$N808+1,FALSE),"-")</f>
        <v>0</v>
      </c>
      <c r="U808" s="54">
        <f>IF($C808&lt;=U$2,J808*VLOOKUP($C808,Listen!$B$5:$G$95,$N808+1,FALSE)/VLOOKUP(U$2,Listen!$B$5:$G$95,$N808+1,FALSE),"-")</f>
        <v>0</v>
      </c>
      <c r="V808" s="54">
        <f>IF($C808&lt;=V$2,K808*VLOOKUP($C808,Listen!$B$5:$G$95,$N808+1,FALSE)/VLOOKUP(V$2,Listen!$B$5:$G$95,$N808+1,FALSE),"-")</f>
        <v>0</v>
      </c>
    </row>
    <row r="809" spans="2:22">
      <c r="B809" s="25"/>
      <c r="C809" s="3">
        <v>1931</v>
      </c>
      <c r="D809" s="141"/>
      <c r="E809" s="141"/>
      <c r="F809" s="141"/>
      <c r="G809" s="141"/>
      <c r="H809" s="141"/>
      <c r="I809" s="141"/>
      <c r="J809" s="141"/>
      <c r="K809" s="141"/>
      <c r="M809" s="52">
        <v>34</v>
      </c>
      <c r="N809" s="52">
        <v>5</v>
      </c>
      <c r="O809" s="54">
        <f>IF($C809&lt;=O$2,D809*VLOOKUP($C809,Listen!$B$5:$G$95,$N809+1,FALSE)/VLOOKUP(O$2,Listen!$B$5:$G$95,$N809+1,FALSE),"-")</f>
        <v>0</v>
      </c>
      <c r="P809" s="54">
        <f>IF($C809&lt;=P$2,E809*VLOOKUP($C809,Listen!$B$5:$G$95,$N809+1,FALSE)/VLOOKUP(P$2,Listen!$B$5:$G$95,$N809+1,FALSE),"-")</f>
        <v>0</v>
      </c>
      <c r="Q809" s="54">
        <f>IF($C809&lt;=Q$2,F809*VLOOKUP($C809,Listen!$B$5:$G$95,$N809+1,FALSE)/VLOOKUP(Q$2,Listen!$B$5:$G$95,$N809+1,FALSE),"-")</f>
        <v>0</v>
      </c>
      <c r="R809" s="54">
        <f>IF($C809&lt;=R$2,G809*VLOOKUP($C809,Listen!$B$5:$G$95,$N809+1,FALSE)/VLOOKUP(R$2,Listen!$B$5:$G$95,$N809+1,FALSE),"-")</f>
        <v>0</v>
      </c>
      <c r="S809" s="54">
        <f>IF($C809&lt;=S$2,H809*VLOOKUP($C809,Listen!$B$5:$G$95,$N809+1,FALSE)/VLOOKUP(S$2,Listen!$B$5:$G$95,$N809+1,FALSE),"-")</f>
        <v>0</v>
      </c>
      <c r="T809" s="54">
        <f>IF($C809&lt;=T$2,I809*VLOOKUP($C809,Listen!$B$5:$G$95,$N809+1,FALSE)/VLOOKUP(T$2,Listen!$B$5:$G$95,$N809+1,FALSE),"-")</f>
        <v>0</v>
      </c>
      <c r="U809" s="54">
        <f>IF($C809&lt;=U$2,J809*VLOOKUP($C809,Listen!$B$5:$G$95,$N809+1,FALSE)/VLOOKUP(U$2,Listen!$B$5:$G$95,$N809+1,FALSE),"-")</f>
        <v>0</v>
      </c>
      <c r="V809" s="54">
        <f>IF($C809&lt;=V$2,K809*VLOOKUP($C809,Listen!$B$5:$G$95,$N809+1,FALSE)/VLOOKUP(V$2,Listen!$B$5:$G$95,$N809+1,FALSE),"-")</f>
        <v>0</v>
      </c>
    </row>
    <row r="810" spans="2:22" ht="13.5" thickBot="1">
      <c r="B810" s="25"/>
      <c r="C810" s="3">
        <v>1930</v>
      </c>
      <c r="D810" s="141"/>
      <c r="E810" s="141"/>
      <c r="F810" s="141"/>
      <c r="G810" s="141"/>
      <c r="H810" s="141"/>
      <c r="I810" s="141"/>
      <c r="J810" s="141"/>
      <c r="K810" s="141"/>
      <c r="M810" s="52">
        <v>34</v>
      </c>
      <c r="N810" s="52">
        <v>5</v>
      </c>
      <c r="O810" s="54">
        <f>IF($C810&lt;=O$2,D810*VLOOKUP($C810,Listen!$B$5:$G$95,$N810+1,FALSE)/VLOOKUP(O$2,Listen!$B$5:$G$95,$N810+1,FALSE),"-")</f>
        <v>0</v>
      </c>
      <c r="P810" s="54">
        <f>IF($C810&lt;=P$2,E810*VLOOKUP($C810,Listen!$B$5:$G$95,$N810+1,FALSE)/VLOOKUP(P$2,Listen!$B$5:$G$95,$N810+1,FALSE),"-")</f>
        <v>0</v>
      </c>
      <c r="Q810" s="54">
        <f>IF($C810&lt;=Q$2,F810*VLOOKUP($C810,Listen!$B$5:$G$95,$N810+1,FALSE)/VLOOKUP(Q$2,Listen!$B$5:$G$95,$N810+1,FALSE),"-")</f>
        <v>0</v>
      </c>
      <c r="R810" s="54">
        <f>IF($C810&lt;=R$2,G810*VLOOKUP($C810,Listen!$B$5:$G$95,$N810+1,FALSE)/VLOOKUP(R$2,Listen!$B$5:$G$95,$N810+1,FALSE),"-")</f>
        <v>0</v>
      </c>
      <c r="S810" s="54">
        <f>IF($C810&lt;=S$2,H810*VLOOKUP($C810,Listen!$B$5:$G$95,$N810+1,FALSE)/VLOOKUP(S$2,Listen!$B$5:$G$95,$N810+1,FALSE),"-")</f>
        <v>0</v>
      </c>
      <c r="T810" s="54">
        <f>IF($C810&lt;=T$2,I810*VLOOKUP($C810,Listen!$B$5:$G$95,$N810+1,FALSE)/VLOOKUP(T$2,Listen!$B$5:$G$95,$N810+1,FALSE),"-")</f>
        <v>0</v>
      </c>
      <c r="U810" s="54">
        <f>IF($C810&lt;=U$2,J810*VLOOKUP($C810,Listen!$B$5:$G$95,$N810+1,FALSE)/VLOOKUP(U$2,Listen!$B$5:$G$95,$N810+1,FALSE),"-")</f>
        <v>0</v>
      </c>
      <c r="V810" s="54">
        <f>IF($C810&lt;=V$2,K810*VLOOKUP($C810,Listen!$B$5:$G$95,$N810+1,FALSE)/VLOOKUP(V$2,Listen!$B$5:$G$95,$N810+1,FALSE),"-")</f>
        <v>0</v>
      </c>
    </row>
    <row r="811" spans="2:22" ht="13.5" thickBot="1">
      <c r="B811" s="37" t="s">
        <v>24</v>
      </c>
      <c r="C811" s="27" t="s">
        <v>22</v>
      </c>
      <c r="D811" s="143">
        <f t="shared" ref="D811:K811" si="9">SUM(D723:D810)</f>
        <v>0</v>
      </c>
      <c r="E811" s="143">
        <f t="shared" si="9"/>
        <v>0</v>
      </c>
      <c r="F811" s="143">
        <f t="shared" si="9"/>
        <v>0</v>
      </c>
      <c r="G811" s="143">
        <f t="shared" si="9"/>
        <v>0</v>
      </c>
      <c r="H811" s="143">
        <f t="shared" si="9"/>
        <v>0</v>
      </c>
      <c r="I811" s="143">
        <f t="shared" si="9"/>
        <v>0</v>
      </c>
      <c r="J811" s="143">
        <f t="shared" si="9"/>
        <v>0</v>
      </c>
      <c r="K811" s="143">
        <f t="shared" si="9"/>
        <v>0</v>
      </c>
      <c r="O811" s="55"/>
      <c r="P811" s="55"/>
      <c r="Q811" s="55"/>
      <c r="R811" s="55"/>
      <c r="S811" s="55"/>
      <c r="T811" s="55"/>
      <c r="U811" s="55"/>
      <c r="V811" s="55"/>
    </row>
    <row r="812" spans="2:22" ht="13.5" thickBot="1">
      <c r="B812" s="40"/>
      <c r="C812" s="4"/>
      <c r="D812" s="143"/>
      <c r="E812" s="143"/>
      <c r="F812" s="143"/>
      <c r="G812" s="143"/>
      <c r="H812" s="143"/>
      <c r="I812" s="143"/>
      <c r="J812" s="143"/>
      <c r="K812" s="143"/>
      <c r="O812" s="55"/>
      <c r="P812" s="55"/>
      <c r="Q812" s="55"/>
      <c r="R812" s="55"/>
      <c r="S812" s="55"/>
      <c r="T812" s="55"/>
      <c r="U812" s="55"/>
      <c r="V812" s="55"/>
    </row>
    <row r="813" spans="2:22" ht="13.5" thickBot="1">
      <c r="B813" s="31" t="s">
        <v>25</v>
      </c>
      <c r="C813" s="41">
        <v>2017</v>
      </c>
      <c r="D813" s="140"/>
      <c r="E813" s="140"/>
      <c r="F813" s="140"/>
      <c r="G813" s="140"/>
      <c r="H813" s="140"/>
      <c r="I813" s="140"/>
      <c r="J813" s="140"/>
      <c r="K813" s="140"/>
      <c r="M813" s="52">
        <v>35</v>
      </c>
      <c r="N813" s="52">
        <v>5</v>
      </c>
      <c r="O813" s="54" t="str">
        <f>IF($C813&lt;=O$2,D813*VLOOKUP($C813,Listen!$B$5:$G$95,$N813+1,FALSE)/VLOOKUP(O$2,Listen!$B$5:$G$95,$N813+1,FALSE),"-")</f>
        <v>-</v>
      </c>
      <c r="P813" s="54" t="str">
        <f>IF($C813&lt;=P$2,E813*VLOOKUP($C813,Listen!$B$5:$G$95,$N813+1,FALSE)/VLOOKUP(P$2,Listen!$B$5:$G$95,$N813+1,FALSE),"-")</f>
        <v>-</v>
      </c>
      <c r="Q813" s="54" t="str">
        <f>IF($C813&lt;=Q$2,F813*VLOOKUP($C813,Listen!$B$5:$G$95,$N813+1,FALSE)/VLOOKUP(Q$2,Listen!$B$5:$G$95,$N813+1,FALSE),"-")</f>
        <v>-</v>
      </c>
      <c r="R813" s="54" t="str">
        <f>IF($C813&lt;=R$2,G813*VLOOKUP($C813,Listen!$B$5:$G$95,$N813+1,FALSE)/VLOOKUP(R$2,Listen!$B$5:$G$95,$N813+1,FALSE),"-")</f>
        <v>-</v>
      </c>
      <c r="S813" s="54" t="str">
        <f>IF($C813&lt;=S$2,H813*VLOOKUP($C813,Listen!$B$5:$G$95,$N813+1,FALSE)/VLOOKUP(S$2,Listen!$B$5:$G$95,$N813+1,FALSE),"-")</f>
        <v>-</v>
      </c>
      <c r="T813" s="54" t="str">
        <f>IF($C813&lt;=T$2,I813*VLOOKUP($C813,Listen!$B$5:$G$95,$N813+1,FALSE)/VLOOKUP(T$2,Listen!$B$5:$G$95,$N813+1,FALSE),"-")</f>
        <v>-</v>
      </c>
      <c r="U813" s="54" t="str">
        <f>IF($C813&lt;=U$2,J813*VLOOKUP($C813,Listen!$B$5:$G$95,$N813+1,FALSE)/VLOOKUP(U$2,Listen!$B$5:$G$95,$N813+1,FALSE),"-")</f>
        <v>-</v>
      </c>
      <c r="V813" s="54" t="str">
        <f>IF($C813&lt;=V$2,K813*VLOOKUP($C813,Listen!$B$5:$G$95,$N813+1,FALSE)/VLOOKUP(V$2,Listen!$B$5:$G$95,$N813+1,FALSE),"-")</f>
        <v>-</v>
      </c>
    </row>
    <row r="814" spans="2:22">
      <c r="B814" s="25"/>
      <c r="C814" s="3">
        <v>2016</v>
      </c>
      <c r="D814" s="140"/>
      <c r="E814" s="140"/>
      <c r="F814" s="140"/>
      <c r="G814" s="140"/>
      <c r="H814" s="140"/>
      <c r="I814" s="140"/>
      <c r="J814" s="140"/>
      <c r="K814" s="141"/>
      <c r="M814" s="52">
        <v>35</v>
      </c>
      <c r="N814" s="52">
        <v>5</v>
      </c>
      <c r="O814" s="54" t="str">
        <f>IF($C814&lt;=O$2,D814*VLOOKUP($C814,Listen!$B$5:$G$95,$N814+1,FALSE)/VLOOKUP(O$2,Listen!$B$5:$G$95,$N814+1,FALSE),"-")</f>
        <v>-</v>
      </c>
      <c r="P814" s="54" t="str">
        <f>IF($C814&lt;=P$2,E814*VLOOKUP($C814,Listen!$B$5:$G$95,$N814+1,FALSE)/VLOOKUP(P$2,Listen!$B$5:$G$95,$N814+1,FALSE),"-")</f>
        <v>-</v>
      </c>
      <c r="Q814" s="54" t="str">
        <f>IF($C814&lt;=Q$2,F814*VLOOKUP($C814,Listen!$B$5:$G$95,$N814+1,FALSE)/VLOOKUP(Q$2,Listen!$B$5:$G$95,$N814+1,FALSE),"-")</f>
        <v>-</v>
      </c>
      <c r="R814" s="54" t="str">
        <f>IF($C814&lt;=R$2,G814*VLOOKUP($C814,Listen!$B$5:$G$95,$N814+1,FALSE)/VLOOKUP(R$2,Listen!$B$5:$G$95,$N814+1,FALSE),"-")</f>
        <v>-</v>
      </c>
      <c r="S814" s="54" t="str">
        <f>IF($C814&lt;=S$2,H814*VLOOKUP($C814,Listen!$B$5:$G$95,$N814+1,FALSE)/VLOOKUP(S$2,Listen!$B$5:$G$95,$N814+1,FALSE),"-")</f>
        <v>-</v>
      </c>
      <c r="T814" s="54" t="str">
        <f>IF($C814&lt;=T$2,I814*VLOOKUP($C814,Listen!$B$5:$G$95,$N814+1,FALSE)/VLOOKUP(T$2,Listen!$B$5:$G$95,$N814+1,FALSE),"-")</f>
        <v>-</v>
      </c>
      <c r="U814" s="54" t="str">
        <f>IF($C814&lt;=U$2,J814*VLOOKUP($C814,Listen!$B$5:$G$95,$N814+1,FALSE)/VLOOKUP(U$2,Listen!$B$5:$G$95,$N814+1,FALSE),"-")</f>
        <v>-</v>
      </c>
      <c r="V814" s="54">
        <f>IF($C814&lt;=V$2,K814*VLOOKUP($C814,Listen!$B$5:$G$95,$N814+1,FALSE)/VLOOKUP(V$2,Listen!$B$5:$G$95,$N814+1,FALSE),"-")</f>
        <v>0</v>
      </c>
    </row>
    <row r="815" spans="2:22">
      <c r="B815" s="25"/>
      <c r="C815" s="3">
        <v>2015</v>
      </c>
      <c r="D815" s="140"/>
      <c r="E815" s="140"/>
      <c r="F815" s="140"/>
      <c r="G815" s="140"/>
      <c r="H815" s="140"/>
      <c r="I815" s="140"/>
      <c r="J815" s="141"/>
      <c r="K815" s="141"/>
      <c r="M815" s="52">
        <v>35</v>
      </c>
      <c r="N815" s="52">
        <v>5</v>
      </c>
      <c r="O815" s="54" t="str">
        <f>IF($C815&lt;=O$2,D815*VLOOKUP($C815,Listen!$B$5:$G$95,$N815+1,FALSE)/VLOOKUP(O$2,Listen!$B$5:$G$95,$N815+1,FALSE),"-")</f>
        <v>-</v>
      </c>
      <c r="P815" s="54" t="str">
        <f>IF($C815&lt;=P$2,E815*VLOOKUP($C815,Listen!$B$5:$G$95,$N815+1,FALSE)/VLOOKUP(P$2,Listen!$B$5:$G$95,$N815+1,FALSE),"-")</f>
        <v>-</v>
      </c>
      <c r="Q815" s="54" t="str">
        <f>IF($C815&lt;=Q$2,F815*VLOOKUP($C815,Listen!$B$5:$G$95,$N815+1,FALSE)/VLOOKUP(Q$2,Listen!$B$5:$G$95,$N815+1,FALSE),"-")</f>
        <v>-</v>
      </c>
      <c r="R815" s="54" t="str">
        <f>IF($C815&lt;=R$2,G815*VLOOKUP($C815,Listen!$B$5:$G$95,$N815+1,FALSE)/VLOOKUP(R$2,Listen!$B$5:$G$95,$N815+1,FALSE),"-")</f>
        <v>-</v>
      </c>
      <c r="S815" s="54" t="str">
        <f>IF($C815&lt;=S$2,H815*VLOOKUP($C815,Listen!$B$5:$G$95,$N815+1,FALSE)/VLOOKUP(S$2,Listen!$B$5:$G$95,$N815+1,FALSE),"-")</f>
        <v>-</v>
      </c>
      <c r="T815" s="54" t="str">
        <f>IF($C815&lt;=T$2,I815*VLOOKUP($C815,Listen!$B$5:$G$95,$N815+1,FALSE)/VLOOKUP(T$2,Listen!$B$5:$G$95,$N815+1,FALSE),"-")</f>
        <v>-</v>
      </c>
      <c r="U815" s="54">
        <f>IF($C815&lt;=U$2,J815*VLOOKUP($C815,Listen!$B$5:$G$95,$N815+1,FALSE)/VLOOKUP(U$2,Listen!$B$5:$G$95,$N815+1,FALSE),"-")</f>
        <v>0</v>
      </c>
      <c r="V815" s="54">
        <f>IF($C815&lt;=V$2,K815*VLOOKUP($C815,Listen!$B$5:$G$95,$N815+1,FALSE)/VLOOKUP(V$2,Listen!$B$5:$G$95,$N815+1,FALSE),"-")</f>
        <v>0</v>
      </c>
    </row>
    <row r="816" spans="2:22">
      <c r="B816" s="25"/>
      <c r="C816" s="3">
        <v>2014</v>
      </c>
      <c r="D816" s="140"/>
      <c r="E816" s="140"/>
      <c r="F816" s="140"/>
      <c r="G816" s="140"/>
      <c r="H816" s="140"/>
      <c r="I816" s="141"/>
      <c r="J816" s="141"/>
      <c r="K816" s="141"/>
      <c r="M816" s="52">
        <v>35</v>
      </c>
      <c r="N816" s="52">
        <v>5</v>
      </c>
      <c r="O816" s="54" t="str">
        <f>IF($C816&lt;=O$2,D816*VLOOKUP($C816,Listen!$B$5:$G$95,$N816+1,FALSE)/VLOOKUP(O$2,Listen!$B$5:$G$95,$N816+1,FALSE),"-")</f>
        <v>-</v>
      </c>
      <c r="P816" s="54" t="str">
        <f>IF($C816&lt;=P$2,E816*VLOOKUP($C816,Listen!$B$5:$G$95,$N816+1,FALSE)/VLOOKUP(P$2,Listen!$B$5:$G$95,$N816+1,FALSE),"-")</f>
        <v>-</v>
      </c>
      <c r="Q816" s="54" t="str">
        <f>IF($C816&lt;=Q$2,F816*VLOOKUP($C816,Listen!$B$5:$G$95,$N816+1,FALSE)/VLOOKUP(Q$2,Listen!$B$5:$G$95,$N816+1,FALSE),"-")</f>
        <v>-</v>
      </c>
      <c r="R816" s="54" t="str">
        <f>IF($C816&lt;=R$2,G816*VLOOKUP($C816,Listen!$B$5:$G$95,$N816+1,FALSE)/VLOOKUP(R$2,Listen!$B$5:$G$95,$N816+1,FALSE),"-")</f>
        <v>-</v>
      </c>
      <c r="S816" s="54" t="str">
        <f>IF($C816&lt;=S$2,H816*VLOOKUP($C816,Listen!$B$5:$G$95,$N816+1,FALSE)/VLOOKUP(S$2,Listen!$B$5:$G$95,$N816+1,FALSE),"-")</f>
        <v>-</v>
      </c>
      <c r="T816" s="54">
        <f>IF($C816&lt;=T$2,I816*VLOOKUP($C816,Listen!$B$5:$G$95,$N816+1,FALSE)/VLOOKUP(T$2,Listen!$B$5:$G$95,$N816+1,FALSE),"-")</f>
        <v>0</v>
      </c>
      <c r="U816" s="54">
        <f>IF($C816&lt;=U$2,J816*VLOOKUP($C816,Listen!$B$5:$G$95,$N816+1,FALSE)/VLOOKUP(U$2,Listen!$B$5:$G$95,$N816+1,FALSE),"-")</f>
        <v>0</v>
      </c>
      <c r="V816" s="54">
        <f>IF($C816&lt;=V$2,K816*VLOOKUP($C816,Listen!$B$5:$G$95,$N816+1,FALSE)/VLOOKUP(V$2,Listen!$B$5:$G$95,$N816+1,FALSE),"-")</f>
        <v>0</v>
      </c>
    </row>
    <row r="817" spans="2:22">
      <c r="B817" s="25"/>
      <c r="C817" s="3">
        <v>2013</v>
      </c>
      <c r="D817" s="140"/>
      <c r="E817" s="140"/>
      <c r="F817" s="140"/>
      <c r="G817" s="140"/>
      <c r="H817" s="141"/>
      <c r="I817" s="141"/>
      <c r="J817" s="141"/>
      <c r="K817" s="141"/>
      <c r="M817" s="52">
        <v>35</v>
      </c>
      <c r="N817" s="52">
        <v>5</v>
      </c>
      <c r="O817" s="54" t="str">
        <f>IF($C817&lt;=O$2,D817*VLOOKUP($C817,Listen!$B$5:$G$95,$N817+1,FALSE)/VLOOKUP(O$2,Listen!$B$5:$G$95,$N817+1,FALSE),"-")</f>
        <v>-</v>
      </c>
      <c r="P817" s="54" t="str">
        <f>IF($C817&lt;=P$2,E817*VLOOKUP($C817,Listen!$B$5:$G$95,$N817+1,FALSE)/VLOOKUP(P$2,Listen!$B$5:$G$95,$N817+1,FALSE),"-")</f>
        <v>-</v>
      </c>
      <c r="Q817" s="54" t="str">
        <f>IF($C817&lt;=Q$2,F817*VLOOKUP($C817,Listen!$B$5:$G$95,$N817+1,FALSE)/VLOOKUP(Q$2,Listen!$B$5:$G$95,$N817+1,FALSE),"-")</f>
        <v>-</v>
      </c>
      <c r="R817" s="54" t="str">
        <f>IF($C817&lt;=R$2,G817*VLOOKUP($C817,Listen!$B$5:$G$95,$N817+1,FALSE)/VLOOKUP(R$2,Listen!$B$5:$G$95,$N817+1,FALSE),"-")</f>
        <v>-</v>
      </c>
      <c r="S817" s="54">
        <f>IF($C817&lt;=S$2,H817*VLOOKUP($C817,Listen!$B$5:$G$95,$N817+1,FALSE)/VLOOKUP(S$2,Listen!$B$5:$G$95,$N817+1,FALSE),"-")</f>
        <v>0</v>
      </c>
      <c r="T817" s="54">
        <f>IF($C817&lt;=T$2,I817*VLOOKUP($C817,Listen!$B$5:$G$95,$N817+1,FALSE)/VLOOKUP(T$2,Listen!$B$5:$G$95,$N817+1,FALSE),"-")</f>
        <v>0</v>
      </c>
      <c r="U817" s="54">
        <f>IF($C817&lt;=U$2,J817*VLOOKUP($C817,Listen!$B$5:$G$95,$N817+1,FALSE)/VLOOKUP(U$2,Listen!$B$5:$G$95,$N817+1,FALSE),"-")</f>
        <v>0</v>
      </c>
      <c r="V817" s="54">
        <f>IF($C817&lt;=V$2,K817*VLOOKUP($C817,Listen!$B$5:$G$95,$N817+1,FALSE)/VLOOKUP(V$2,Listen!$B$5:$G$95,$N817+1,FALSE),"-")</f>
        <v>0</v>
      </c>
    </row>
    <row r="818" spans="2:22">
      <c r="B818" s="25"/>
      <c r="C818" s="3">
        <v>2012</v>
      </c>
      <c r="D818" s="140"/>
      <c r="E818" s="140"/>
      <c r="F818" s="140"/>
      <c r="G818" s="141"/>
      <c r="H818" s="141"/>
      <c r="I818" s="141"/>
      <c r="J818" s="141"/>
      <c r="K818" s="141"/>
      <c r="M818" s="52">
        <v>35</v>
      </c>
      <c r="N818" s="52">
        <v>5</v>
      </c>
      <c r="O818" s="54" t="str">
        <f>IF($C818&lt;=O$2,D818*VLOOKUP($C818,Listen!$B$5:$G$95,$N818+1,FALSE)/VLOOKUP(O$2,Listen!$B$5:$G$95,$N818+1,FALSE),"-")</f>
        <v>-</v>
      </c>
      <c r="P818" s="54" t="str">
        <f>IF($C818&lt;=P$2,E818*VLOOKUP($C818,Listen!$B$5:$G$95,$N818+1,FALSE)/VLOOKUP(P$2,Listen!$B$5:$G$95,$N818+1,FALSE),"-")</f>
        <v>-</v>
      </c>
      <c r="Q818" s="54" t="str">
        <f>IF($C818&lt;=Q$2,F818*VLOOKUP($C818,Listen!$B$5:$G$95,$N818+1,FALSE)/VLOOKUP(Q$2,Listen!$B$5:$G$95,$N818+1,FALSE),"-")</f>
        <v>-</v>
      </c>
      <c r="R818" s="54">
        <f>IF($C818&lt;=R$2,G818*VLOOKUP($C818,Listen!$B$5:$G$95,$N818+1,FALSE)/VLOOKUP(R$2,Listen!$B$5:$G$95,$N818+1,FALSE),"-")</f>
        <v>0</v>
      </c>
      <c r="S818" s="54">
        <f>IF($C818&lt;=S$2,H818*VLOOKUP($C818,Listen!$B$5:$G$95,$N818+1,FALSE)/VLOOKUP(S$2,Listen!$B$5:$G$95,$N818+1,FALSE),"-")</f>
        <v>0</v>
      </c>
      <c r="T818" s="54">
        <f>IF($C818&lt;=T$2,I818*VLOOKUP($C818,Listen!$B$5:$G$95,$N818+1,FALSE)/VLOOKUP(T$2,Listen!$B$5:$G$95,$N818+1,FALSE),"-")</f>
        <v>0</v>
      </c>
      <c r="U818" s="54">
        <f>IF($C818&lt;=U$2,J818*VLOOKUP($C818,Listen!$B$5:$G$95,$N818+1,FALSE)/VLOOKUP(U$2,Listen!$B$5:$G$95,$N818+1,FALSE),"-")</f>
        <v>0</v>
      </c>
      <c r="V818" s="54">
        <f>IF($C818&lt;=V$2,K818*VLOOKUP($C818,Listen!$B$5:$G$95,$N818+1,FALSE)/VLOOKUP(V$2,Listen!$B$5:$G$95,$N818+1,FALSE),"-")</f>
        <v>0</v>
      </c>
    </row>
    <row r="819" spans="2:22">
      <c r="B819" s="25"/>
      <c r="C819" s="3">
        <v>2011</v>
      </c>
      <c r="D819" s="140"/>
      <c r="E819" s="140"/>
      <c r="F819" s="141"/>
      <c r="G819" s="141"/>
      <c r="H819" s="141"/>
      <c r="I819" s="141"/>
      <c r="J819" s="141"/>
      <c r="K819" s="141"/>
      <c r="M819" s="52">
        <v>35</v>
      </c>
      <c r="N819" s="52">
        <v>5</v>
      </c>
      <c r="O819" s="54" t="str">
        <f>IF($C819&lt;=O$2,D819*VLOOKUP($C819,Listen!$B$5:$G$95,$N819+1,FALSE)/VLOOKUP(O$2,Listen!$B$5:$G$95,$N819+1,FALSE),"-")</f>
        <v>-</v>
      </c>
      <c r="P819" s="54" t="str">
        <f>IF($C819&lt;=P$2,E819*VLOOKUP($C819,Listen!$B$5:$G$95,$N819+1,FALSE)/VLOOKUP(P$2,Listen!$B$5:$G$95,$N819+1,FALSE),"-")</f>
        <v>-</v>
      </c>
      <c r="Q819" s="54">
        <f>IF($C819&lt;=Q$2,F819*VLOOKUP($C819,Listen!$B$5:$G$95,$N819+1,FALSE)/VLOOKUP(Q$2,Listen!$B$5:$G$95,$N819+1,FALSE),"-")</f>
        <v>0</v>
      </c>
      <c r="R819" s="54">
        <f>IF($C819&lt;=R$2,G819*VLOOKUP($C819,Listen!$B$5:$G$95,$N819+1,FALSE)/VLOOKUP(R$2,Listen!$B$5:$G$95,$N819+1,FALSE),"-")</f>
        <v>0</v>
      </c>
      <c r="S819" s="54">
        <f>IF($C819&lt;=S$2,H819*VLOOKUP($C819,Listen!$B$5:$G$95,$N819+1,FALSE)/VLOOKUP(S$2,Listen!$B$5:$G$95,$N819+1,FALSE),"-")</f>
        <v>0</v>
      </c>
      <c r="T819" s="54">
        <f>IF($C819&lt;=T$2,I819*VLOOKUP($C819,Listen!$B$5:$G$95,$N819+1,FALSE)/VLOOKUP(T$2,Listen!$B$5:$G$95,$N819+1,FALSE),"-")</f>
        <v>0</v>
      </c>
      <c r="U819" s="54">
        <f>IF($C819&lt;=U$2,J819*VLOOKUP($C819,Listen!$B$5:$G$95,$N819+1,FALSE)/VLOOKUP(U$2,Listen!$B$5:$G$95,$N819+1,FALSE),"-")</f>
        <v>0</v>
      </c>
      <c r="V819" s="54">
        <f>IF($C819&lt;=V$2,K819*VLOOKUP($C819,Listen!$B$5:$G$95,$N819+1,FALSE)/VLOOKUP(V$2,Listen!$B$5:$G$95,$N819+1,FALSE),"-")</f>
        <v>0</v>
      </c>
    </row>
    <row r="820" spans="2:22">
      <c r="B820" s="25"/>
      <c r="C820" s="3">
        <v>2010</v>
      </c>
      <c r="D820" s="140"/>
      <c r="E820" s="141"/>
      <c r="F820" s="141"/>
      <c r="G820" s="141"/>
      <c r="H820" s="141"/>
      <c r="I820" s="141"/>
      <c r="J820" s="141"/>
      <c r="K820" s="141"/>
      <c r="M820" s="52">
        <v>35</v>
      </c>
      <c r="N820" s="52">
        <v>5</v>
      </c>
      <c r="O820" s="54" t="str">
        <f>IF($C820&lt;=O$2,D820*VLOOKUP($C820,Listen!$B$5:$G$95,$N820+1,FALSE)/VLOOKUP(O$2,Listen!$B$5:$G$95,$N820+1,FALSE),"-")</f>
        <v>-</v>
      </c>
      <c r="P820" s="54">
        <f>IF($C820&lt;=P$2,E820*VLOOKUP($C820,Listen!$B$5:$G$95,$N820+1,FALSE)/VLOOKUP(P$2,Listen!$B$5:$G$95,$N820+1,FALSE),"-")</f>
        <v>0</v>
      </c>
      <c r="Q820" s="54">
        <f>IF($C820&lt;=Q$2,F820*VLOOKUP($C820,Listen!$B$5:$G$95,$N820+1,FALSE)/VLOOKUP(Q$2,Listen!$B$5:$G$95,$N820+1,FALSE),"-")</f>
        <v>0</v>
      </c>
      <c r="R820" s="54">
        <f>IF($C820&lt;=R$2,G820*VLOOKUP($C820,Listen!$B$5:$G$95,$N820+1,FALSE)/VLOOKUP(R$2,Listen!$B$5:$G$95,$N820+1,FALSE),"-")</f>
        <v>0</v>
      </c>
      <c r="S820" s="54">
        <f>IF($C820&lt;=S$2,H820*VLOOKUP($C820,Listen!$B$5:$G$95,$N820+1,FALSE)/VLOOKUP(S$2,Listen!$B$5:$G$95,$N820+1,FALSE),"-")</f>
        <v>0</v>
      </c>
      <c r="T820" s="54">
        <f>IF($C820&lt;=T$2,I820*VLOOKUP($C820,Listen!$B$5:$G$95,$N820+1,FALSE)/VLOOKUP(T$2,Listen!$B$5:$G$95,$N820+1,FALSE),"-")</f>
        <v>0</v>
      </c>
      <c r="U820" s="54">
        <f>IF($C820&lt;=U$2,J820*VLOOKUP($C820,Listen!$B$5:$G$95,$N820+1,FALSE)/VLOOKUP(U$2,Listen!$B$5:$G$95,$N820+1,FALSE),"-")</f>
        <v>0</v>
      </c>
      <c r="V820" s="54">
        <f>IF($C820&lt;=V$2,K820*VLOOKUP($C820,Listen!$B$5:$G$95,$N820+1,FALSE)/VLOOKUP(V$2,Listen!$B$5:$G$95,$N820+1,FALSE),"-")</f>
        <v>0</v>
      </c>
    </row>
    <row r="821" spans="2:22">
      <c r="B821" s="25"/>
      <c r="C821" s="3">
        <v>2009</v>
      </c>
      <c r="D821" s="141"/>
      <c r="E821" s="141"/>
      <c r="F821" s="141"/>
      <c r="G821" s="141"/>
      <c r="H821" s="141"/>
      <c r="I821" s="141"/>
      <c r="J821" s="141"/>
      <c r="K821" s="141"/>
      <c r="M821" s="52">
        <v>35</v>
      </c>
      <c r="N821" s="52">
        <v>5</v>
      </c>
      <c r="O821" s="54">
        <f>IF($C821&lt;=O$2,D821*VLOOKUP($C821,Listen!$B$5:$G$95,$N821+1,FALSE)/VLOOKUP(O$2,Listen!$B$5:$G$95,$N821+1,FALSE),"-")</f>
        <v>0</v>
      </c>
      <c r="P821" s="54">
        <f>IF($C821&lt;=P$2,E821*VLOOKUP($C821,Listen!$B$5:$G$95,$N821+1,FALSE)/VLOOKUP(P$2,Listen!$B$5:$G$95,$N821+1,FALSE),"-")</f>
        <v>0</v>
      </c>
      <c r="Q821" s="54">
        <f>IF($C821&lt;=Q$2,F821*VLOOKUP($C821,Listen!$B$5:$G$95,$N821+1,FALSE)/VLOOKUP(Q$2,Listen!$B$5:$G$95,$N821+1,FALSE),"-")</f>
        <v>0</v>
      </c>
      <c r="R821" s="54">
        <f>IF($C821&lt;=R$2,G821*VLOOKUP($C821,Listen!$B$5:$G$95,$N821+1,FALSE)/VLOOKUP(R$2,Listen!$B$5:$G$95,$N821+1,FALSE),"-")</f>
        <v>0</v>
      </c>
      <c r="S821" s="54">
        <f>IF($C821&lt;=S$2,H821*VLOOKUP($C821,Listen!$B$5:$G$95,$N821+1,FALSE)/VLOOKUP(S$2,Listen!$B$5:$G$95,$N821+1,FALSE),"-")</f>
        <v>0</v>
      </c>
      <c r="T821" s="54">
        <f>IF($C821&lt;=T$2,I821*VLOOKUP($C821,Listen!$B$5:$G$95,$N821+1,FALSE)/VLOOKUP(T$2,Listen!$B$5:$G$95,$N821+1,FALSE),"-")</f>
        <v>0</v>
      </c>
      <c r="U821" s="54">
        <f>IF($C821&lt;=U$2,J821*VLOOKUP($C821,Listen!$B$5:$G$95,$N821+1,FALSE)/VLOOKUP(U$2,Listen!$B$5:$G$95,$N821+1,FALSE),"-")</f>
        <v>0</v>
      </c>
      <c r="V821" s="54">
        <f>IF($C821&lt;=V$2,K821*VLOOKUP($C821,Listen!$B$5:$G$95,$N821+1,FALSE)/VLOOKUP(V$2,Listen!$B$5:$G$95,$N821+1,FALSE),"-")</f>
        <v>0</v>
      </c>
    </row>
    <row r="822" spans="2:22">
      <c r="B822" s="25"/>
      <c r="C822" s="3">
        <v>2008</v>
      </c>
      <c r="D822" s="141"/>
      <c r="E822" s="141"/>
      <c r="F822" s="141"/>
      <c r="G822" s="141"/>
      <c r="H822" s="141"/>
      <c r="I822" s="141"/>
      <c r="J822" s="141"/>
      <c r="K822" s="141"/>
      <c r="M822" s="52">
        <v>35</v>
      </c>
      <c r="N822" s="52">
        <v>5</v>
      </c>
      <c r="O822" s="54">
        <f>IF($C822&lt;=O$2,D822*VLOOKUP($C822,Listen!$B$5:$G$95,$N822+1,FALSE)/VLOOKUP(O$2,Listen!$B$5:$G$95,$N822+1,FALSE),"-")</f>
        <v>0</v>
      </c>
      <c r="P822" s="54">
        <f>IF($C822&lt;=P$2,E822*VLOOKUP($C822,Listen!$B$5:$G$95,$N822+1,FALSE)/VLOOKUP(P$2,Listen!$B$5:$G$95,$N822+1,FALSE),"-")</f>
        <v>0</v>
      </c>
      <c r="Q822" s="54">
        <f>IF($C822&lt;=Q$2,F822*VLOOKUP($C822,Listen!$B$5:$G$95,$N822+1,FALSE)/VLOOKUP(Q$2,Listen!$B$5:$G$95,$N822+1,FALSE),"-")</f>
        <v>0</v>
      </c>
      <c r="R822" s="54">
        <f>IF($C822&lt;=R$2,G822*VLOOKUP($C822,Listen!$B$5:$G$95,$N822+1,FALSE)/VLOOKUP(R$2,Listen!$B$5:$G$95,$N822+1,FALSE),"-")</f>
        <v>0</v>
      </c>
      <c r="S822" s="54">
        <f>IF($C822&lt;=S$2,H822*VLOOKUP($C822,Listen!$B$5:$G$95,$N822+1,FALSE)/VLOOKUP(S$2,Listen!$B$5:$G$95,$N822+1,FALSE),"-")</f>
        <v>0</v>
      </c>
      <c r="T822" s="54">
        <f>IF($C822&lt;=T$2,I822*VLOOKUP($C822,Listen!$B$5:$G$95,$N822+1,FALSE)/VLOOKUP(T$2,Listen!$B$5:$G$95,$N822+1,FALSE),"-")</f>
        <v>0</v>
      </c>
      <c r="U822" s="54">
        <f>IF($C822&lt;=U$2,J822*VLOOKUP($C822,Listen!$B$5:$G$95,$N822+1,FALSE)/VLOOKUP(U$2,Listen!$B$5:$G$95,$N822+1,FALSE),"-")</f>
        <v>0</v>
      </c>
      <c r="V822" s="54">
        <f>IF($C822&lt;=V$2,K822*VLOOKUP($C822,Listen!$B$5:$G$95,$N822+1,FALSE)/VLOOKUP(V$2,Listen!$B$5:$G$95,$N822+1,FALSE),"-")</f>
        <v>0</v>
      </c>
    </row>
    <row r="823" spans="2:22">
      <c r="B823" s="25"/>
      <c r="C823" s="3">
        <v>2007</v>
      </c>
      <c r="D823" s="141"/>
      <c r="E823" s="141"/>
      <c r="F823" s="141"/>
      <c r="G823" s="141"/>
      <c r="H823" s="141"/>
      <c r="I823" s="141"/>
      <c r="J823" s="141"/>
      <c r="K823" s="141"/>
      <c r="M823" s="52">
        <v>35</v>
      </c>
      <c r="N823" s="52">
        <v>5</v>
      </c>
      <c r="O823" s="54">
        <f>IF($C823&lt;=O$2,D823*VLOOKUP($C823,Listen!$B$5:$G$95,$N823+1,FALSE)/VLOOKUP(O$2,Listen!$B$5:$G$95,$N823+1,FALSE),"-")</f>
        <v>0</v>
      </c>
      <c r="P823" s="54">
        <f>IF($C823&lt;=P$2,E823*VLOOKUP($C823,Listen!$B$5:$G$95,$N823+1,FALSE)/VLOOKUP(P$2,Listen!$B$5:$G$95,$N823+1,FALSE),"-")</f>
        <v>0</v>
      </c>
      <c r="Q823" s="54">
        <f>IF($C823&lt;=Q$2,F823*VLOOKUP($C823,Listen!$B$5:$G$95,$N823+1,FALSE)/VLOOKUP(Q$2,Listen!$B$5:$G$95,$N823+1,FALSE),"-")</f>
        <v>0</v>
      </c>
      <c r="R823" s="54">
        <f>IF($C823&lt;=R$2,G823*VLOOKUP($C823,Listen!$B$5:$G$95,$N823+1,FALSE)/VLOOKUP(R$2,Listen!$B$5:$G$95,$N823+1,FALSE),"-")</f>
        <v>0</v>
      </c>
      <c r="S823" s="54">
        <f>IF($C823&lt;=S$2,H823*VLOOKUP($C823,Listen!$B$5:$G$95,$N823+1,FALSE)/VLOOKUP(S$2,Listen!$B$5:$G$95,$N823+1,FALSE),"-")</f>
        <v>0</v>
      </c>
      <c r="T823" s="54">
        <f>IF($C823&lt;=T$2,I823*VLOOKUP($C823,Listen!$B$5:$G$95,$N823+1,FALSE)/VLOOKUP(T$2,Listen!$B$5:$G$95,$N823+1,FALSE),"-")</f>
        <v>0</v>
      </c>
      <c r="U823" s="54">
        <f>IF($C823&lt;=U$2,J823*VLOOKUP($C823,Listen!$B$5:$G$95,$N823+1,FALSE)/VLOOKUP(U$2,Listen!$B$5:$G$95,$N823+1,FALSE),"-")</f>
        <v>0</v>
      </c>
      <c r="V823" s="54">
        <f>IF($C823&lt;=V$2,K823*VLOOKUP($C823,Listen!$B$5:$G$95,$N823+1,FALSE)/VLOOKUP(V$2,Listen!$B$5:$G$95,$N823+1,FALSE),"-")</f>
        <v>0</v>
      </c>
    </row>
    <row r="824" spans="2:22">
      <c r="B824" s="25"/>
      <c r="C824" s="3">
        <v>2006</v>
      </c>
      <c r="D824" s="141"/>
      <c r="E824" s="141"/>
      <c r="F824" s="141"/>
      <c r="G824" s="141"/>
      <c r="H824" s="141"/>
      <c r="I824" s="141"/>
      <c r="J824" s="141"/>
      <c r="K824" s="141"/>
      <c r="M824" s="52">
        <v>35</v>
      </c>
      <c r="N824" s="52">
        <v>5</v>
      </c>
      <c r="O824" s="54">
        <f>IF($C824&lt;=O$2,D824*VLOOKUP($C824,Listen!$B$5:$G$95,$N824+1,FALSE)/VLOOKUP(O$2,Listen!$B$5:$G$95,$N824+1,FALSE),"-")</f>
        <v>0</v>
      </c>
      <c r="P824" s="54">
        <f>IF($C824&lt;=P$2,E824*VLOOKUP($C824,Listen!$B$5:$G$95,$N824+1,FALSE)/VLOOKUP(P$2,Listen!$B$5:$G$95,$N824+1,FALSE),"-")</f>
        <v>0</v>
      </c>
      <c r="Q824" s="54">
        <f>IF($C824&lt;=Q$2,F824*VLOOKUP($C824,Listen!$B$5:$G$95,$N824+1,FALSE)/VLOOKUP(Q$2,Listen!$B$5:$G$95,$N824+1,FALSE),"-")</f>
        <v>0</v>
      </c>
      <c r="R824" s="54">
        <f>IF($C824&lt;=R$2,G824*VLOOKUP($C824,Listen!$B$5:$G$95,$N824+1,FALSE)/VLOOKUP(R$2,Listen!$B$5:$G$95,$N824+1,FALSE),"-")</f>
        <v>0</v>
      </c>
      <c r="S824" s="54">
        <f>IF($C824&lt;=S$2,H824*VLOOKUP($C824,Listen!$B$5:$G$95,$N824+1,FALSE)/VLOOKUP(S$2,Listen!$B$5:$G$95,$N824+1,FALSE),"-")</f>
        <v>0</v>
      </c>
      <c r="T824" s="54">
        <f>IF($C824&lt;=T$2,I824*VLOOKUP($C824,Listen!$B$5:$G$95,$N824+1,FALSE)/VLOOKUP(T$2,Listen!$B$5:$G$95,$N824+1,FALSE),"-")</f>
        <v>0</v>
      </c>
      <c r="U824" s="54">
        <f>IF($C824&lt;=U$2,J824*VLOOKUP($C824,Listen!$B$5:$G$95,$N824+1,FALSE)/VLOOKUP(U$2,Listen!$B$5:$G$95,$N824+1,FALSE),"-")</f>
        <v>0</v>
      </c>
      <c r="V824" s="54">
        <f>IF($C824&lt;=V$2,K824*VLOOKUP($C824,Listen!$B$5:$G$95,$N824+1,FALSE)/VLOOKUP(V$2,Listen!$B$5:$G$95,$N824+1,FALSE),"-")</f>
        <v>0</v>
      </c>
    </row>
    <row r="825" spans="2:22">
      <c r="B825" s="25"/>
      <c r="C825" s="3">
        <v>2005</v>
      </c>
      <c r="D825" s="141"/>
      <c r="E825" s="141"/>
      <c r="F825" s="141"/>
      <c r="G825" s="141"/>
      <c r="H825" s="141"/>
      <c r="I825" s="141"/>
      <c r="J825" s="141"/>
      <c r="K825" s="141"/>
      <c r="M825" s="52">
        <v>35</v>
      </c>
      <c r="N825" s="52">
        <v>5</v>
      </c>
      <c r="O825" s="54">
        <f>IF($C825&lt;=O$2,D825*VLOOKUP($C825,Listen!$B$5:$G$95,$N825+1,FALSE)/VLOOKUP(O$2,Listen!$B$5:$G$95,$N825+1,FALSE),"-")</f>
        <v>0</v>
      </c>
      <c r="P825" s="54">
        <f>IF($C825&lt;=P$2,E825*VLOOKUP($C825,Listen!$B$5:$G$95,$N825+1,FALSE)/VLOOKUP(P$2,Listen!$B$5:$G$95,$N825+1,FALSE),"-")</f>
        <v>0</v>
      </c>
      <c r="Q825" s="54">
        <f>IF($C825&lt;=Q$2,F825*VLOOKUP($C825,Listen!$B$5:$G$95,$N825+1,FALSE)/VLOOKUP(Q$2,Listen!$B$5:$G$95,$N825+1,FALSE),"-")</f>
        <v>0</v>
      </c>
      <c r="R825" s="54">
        <f>IF($C825&lt;=R$2,G825*VLOOKUP($C825,Listen!$B$5:$G$95,$N825+1,FALSE)/VLOOKUP(R$2,Listen!$B$5:$G$95,$N825+1,FALSE),"-")</f>
        <v>0</v>
      </c>
      <c r="S825" s="54">
        <f>IF($C825&lt;=S$2,H825*VLOOKUP($C825,Listen!$B$5:$G$95,$N825+1,FALSE)/VLOOKUP(S$2,Listen!$B$5:$G$95,$N825+1,FALSE),"-")</f>
        <v>0</v>
      </c>
      <c r="T825" s="54">
        <f>IF($C825&lt;=T$2,I825*VLOOKUP($C825,Listen!$B$5:$G$95,$N825+1,FALSE)/VLOOKUP(T$2,Listen!$B$5:$G$95,$N825+1,FALSE),"-")</f>
        <v>0</v>
      </c>
      <c r="U825" s="54">
        <f>IF($C825&lt;=U$2,J825*VLOOKUP($C825,Listen!$B$5:$G$95,$N825+1,FALSE)/VLOOKUP(U$2,Listen!$B$5:$G$95,$N825+1,FALSE),"-")</f>
        <v>0</v>
      </c>
      <c r="V825" s="54">
        <f>IF($C825&lt;=V$2,K825*VLOOKUP($C825,Listen!$B$5:$G$95,$N825+1,FALSE)/VLOOKUP(V$2,Listen!$B$5:$G$95,$N825+1,FALSE),"-")</f>
        <v>0</v>
      </c>
    </row>
    <row r="826" spans="2:22">
      <c r="B826" s="25"/>
      <c r="C826" s="3">
        <v>2004</v>
      </c>
      <c r="D826" s="141"/>
      <c r="E826" s="141"/>
      <c r="F826" s="141"/>
      <c r="G826" s="141"/>
      <c r="H826" s="141"/>
      <c r="I826" s="141"/>
      <c r="J826" s="141"/>
      <c r="K826" s="141"/>
      <c r="M826" s="52">
        <v>35</v>
      </c>
      <c r="N826" s="52">
        <v>5</v>
      </c>
      <c r="O826" s="54">
        <f>IF($C826&lt;=O$2,D826*VLOOKUP($C826,Listen!$B$5:$G$95,$N826+1,FALSE)/VLOOKUP(O$2,Listen!$B$5:$G$95,$N826+1,FALSE),"-")</f>
        <v>0</v>
      </c>
      <c r="P826" s="54">
        <f>IF($C826&lt;=P$2,E826*VLOOKUP($C826,Listen!$B$5:$G$95,$N826+1,FALSE)/VLOOKUP(P$2,Listen!$B$5:$G$95,$N826+1,FALSE),"-")</f>
        <v>0</v>
      </c>
      <c r="Q826" s="54">
        <f>IF($C826&lt;=Q$2,F826*VLOOKUP($C826,Listen!$B$5:$G$95,$N826+1,FALSE)/VLOOKUP(Q$2,Listen!$B$5:$G$95,$N826+1,FALSE),"-")</f>
        <v>0</v>
      </c>
      <c r="R826" s="54">
        <f>IF($C826&lt;=R$2,G826*VLOOKUP($C826,Listen!$B$5:$G$95,$N826+1,FALSE)/VLOOKUP(R$2,Listen!$B$5:$G$95,$N826+1,FALSE),"-")</f>
        <v>0</v>
      </c>
      <c r="S826" s="54">
        <f>IF($C826&lt;=S$2,H826*VLOOKUP($C826,Listen!$B$5:$G$95,$N826+1,FALSE)/VLOOKUP(S$2,Listen!$B$5:$G$95,$N826+1,FALSE),"-")</f>
        <v>0</v>
      </c>
      <c r="T826" s="54">
        <f>IF($C826&lt;=T$2,I826*VLOOKUP($C826,Listen!$B$5:$G$95,$N826+1,FALSE)/VLOOKUP(T$2,Listen!$B$5:$G$95,$N826+1,FALSE),"-")</f>
        <v>0</v>
      </c>
      <c r="U826" s="54">
        <f>IF($C826&lt;=U$2,J826*VLOOKUP($C826,Listen!$B$5:$G$95,$N826+1,FALSE)/VLOOKUP(U$2,Listen!$B$5:$G$95,$N826+1,FALSE),"-")</f>
        <v>0</v>
      </c>
      <c r="V826" s="54">
        <f>IF($C826&lt;=V$2,K826*VLOOKUP($C826,Listen!$B$5:$G$95,$N826+1,FALSE)/VLOOKUP(V$2,Listen!$B$5:$G$95,$N826+1,FALSE),"-")</f>
        <v>0</v>
      </c>
    </row>
    <row r="827" spans="2:22">
      <c r="B827" s="25"/>
      <c r="C827" s="3">
        <v>2003</v>
      </c>
      <c r="D827" s="141"/>
      <c r="E827" s="141"/>
      <c r="F827" s="141"/>
      <c r="G827" s="141"/>
      <c r="H827" s="141"/>
      <c r="I827" s="141"/>
      <c r="J827" s="141"/>
      <c r="K827" s="141"/>
      <c r="M827" s="52">
        <v>35</v>
      </c>
      <c r="N827" s="52">
        <v>5</v>
      </c>
      <c r="O827" s="54">
        <f>IF($C827&lt;=O$2,D827*VLOOKUP($C827,Listen!$B$5:$G$95,$N827+1,FALSE)/VLOOKUP(O$2,Listen!$B$5:$G$95,$N827+1,FALSE),"-")</f>
        <v>0</v>
      </c>
      <c r="P827" s="54">
        <f>IF($C827&lt;=P$2,E827*VLOOKUP($C827,Listen!$B$5:$G$95,$N827+1,FALSE)/VLOOKUP(P$2,Listen!$B$5:$G$95,$N827+1,FALSE),"-")</f>
        <v>0</v>
      </c>
      <c r="Q827" s="54">
        <f>IF($C827&lt;=Q$2,F827*VLOOKUP($C827,Listen!$B$5:$G$95,$N827+1,FALSE)/VLOOKUP(Q$2,Listen!$B$5:$G$95,$N827+1,FALSE),"-")</f>
        <v>0</v>
      </c>
      <c r="R827" s="54">
        <f>IF($C827&lt;=R$2,G827*VLOOKUP($C827,Listen!$B$5:$G$95,$N827+1,FALSE)/VLOOKUP(R$2,Listen!$B$5:$G$95,$N827+1,FALSE),"-")</f>
        <v>0</v>
      </c>
      <c r="S827" s="54">
        <f>IF($C827&lt;=S$2,H827*VLOOKUP($C827,Listen!$B$5:$G$95,$N827+1,FALSE)/VLOOKUP(S$2,Listen!$B$5:$G$95,$N827+1,FALSE),"-")</f>
        <v>0</v>
      </c>
      <c r="T827" s="54">
        <f>IF($C827&lt;=T$2,I827*VLOOKUP($C827,Listen!$B$5:$G$95,$N827+1,FALSE)/VLOOKUP(T$2,Listen!$B$5:$G$95,$N827+1,FALSE),"-")</f>
        <v>0</v>
      </c>
      <c r="U827" s="54">
        <f>IF($C827&lt;=U$2,J827*VLOOKUP($C827,Listen!$B$5:$G$95,$N827+1,FALSE)/VLOOKUP(U$2,Listen!$B$5:$G$95,$N827+1,FALSE),"-")</f>
        <v>0</v>
      </c>
      <c r="V827" s="54">
        <f>IF($C827&lt;=V$2,K827*VLOOKUP($C827,Listen!$B$5:$G$95,$N827+1,FALSE)/VLOOKUP(V$2,Listen!$B$5:$G$95,$N827+1,FALSE),"-")</f>
        <v>0</v>
      </c>
    </row>
    <row r="828" spans="2:22">
      <c r="B828" s="25"/>
      <c r="C828" s="3">
        <v>2002</v>
      </c>
      <c r="D828" s="141"/>
      <c r="E828" s="141"/>
      <c r="F828" s="141"/>
      <c r="G828" s="141"/>
      <c r="H828" s="141"/>
      <c r="I828" s="141"/>
      <c r="J828" s="141"/>
      <c r="K828" s="141"/>
      <c r="M828" s="52">
        <v>35</v>
      </c>
      <c r="N828" s="52">
        <v>5</v>
      </c>
      <c r="O828" s="54">
        <f>IF($C828&lt;=O$2,D828*VLOOKUP($C828,Listen!$B$5:$G$95,$N828+1,FALSE)/VLOOKUP(O$2,Listen!$B$5:$G$95,$N828+1,FALSE),"-")</f>
        <v>0</v>
      </c>
      <c r="P828" s="54">
        <f>IF($C828&lt;=P$2,E828*VLOOKUP($C828,Listen!$B$5:$G$95,$N828+1,FALSE)/VLOOKUP(P$2,Listen!$B$5:$G$95,$N828+1,FALSE),"-")</f>
        <v>0</v>
      </c>
      <c r="Q828" s="54">
        <f>IF($C828&lt;=Q$2,F828*VLOOKUP($C828,Listen!$B$5:$G$95,$N828+1,FALSE)/VLOOKUP(Q$2,Listen!$B$5:$G$95,$N828+1,FALSE),"-")</f>
        <v>0</v>
      </c>
      <c r="R828" s="54">
        <f>IF($C828&lt;=R$2,G828*VLOOKUP($C828,Listen!$B$5:$G$95,$N828+1,FALSE)/VLOOKUP(R$2,Listen!$B$5:$G$95,$N828+1,FALSE),"-")</f>
        <v>0</v>
      </c>
      <c r="S828" s="54">
        <f>IF($C828&lt;=S$2,H828*VLOOKUP($C828,Listen!$B$5:$G$95,$N828+1,FALSE)/VLOOKUP(S$2,Listen!$B$5:$G$95,$N828+1,FALSE),"-")</f>
        <v>0</v>
      </c>
      <c r="T828" s="54">
        <f>IF($C828&lt;=T$2,I828*VLOOKUP($C828,Listen!$B$5:$G$95,$N828+1,FALSE)/VLOOKUP(T$2,Listen!$B$5:$G$95,$N828+1,FALSE),"-")</f>
        <v>0</v>
      </c>
      <c r="U828" s="54">
        <f>IF($C828&lt;=U$2,J828*VLOOKUP($C828,Listen!$B$5:$G$95,$N828+1,FALSE)/VLOOKUP(U$2,Listen!$B$5:$G$95,$N828+1,FALSE),"-")</f>
        <v>0</v>
      </c>
      <c r="V828" s="54">
        <f>IF($C828&lt;=V$2,K828*VLOOKUP($C828,Listen!$B$5:$G$95,$N828+1,FALSE)/VLOOKUP(V$2,Listen!$B$5:$G$95,$N828+1,FALSE),"-")</f>
        <v>0</v>
      </c>
    </row>
    <row r="829" spans="2:22">
      <c r="B829" s="25"/>
      <c r="C829" s="3">
        <v>2001</v>
      </c>
      <c r="D829" s="141"/>
      <c r="E829" s="141"/>
      <c r="F829" s="141"/>
      <c r="G829" s="141"/>
      <c r="H829" s="141"/>
      <c r="I829" s="141"/>
      <c r="J829" s="141"/>
      <c r="K829" s="141"/>
      <c r="M829" s="52">
        <v>35</v>
      </c>
      <c r="N829" s="52">
        <v>5</v>
      </c>
      <c r="O829" s="54">
        <f>IF($C829&lt;=O$2,D829*VLOOKUP($C829,Listen!$B$5:$G$95,$N829+1,FALSE)/VLOOKUP(O$2,Listen!$B$5:$G$95,$N829+1,FALSE),"-")</f>
        <v>0</v>
      </c>
      <c r="P829" s="54">
        <f>IF($C829&lt;=P$2,E829*VLOOKUP($C829,Listen!$B$5:$G$95,$N829+1,FALSE)/VLOOKUP(P$2,Listen!$B$5:$G$95,$N829+1,FALSE),"-")</f>
        <v>0</v>
      </c>
      <c r="Q829" s="54">
        <f>IF($C829&lt;=Q$2,F829*VLOOKUP($C829,Listen!$B$5:$G$95,$N829+1,FALSE)/VLOOKUP(Q$2,Listen!$B$5:$G$95,$N829+1,FALSE),"-")</f>
        <v>0</v>
      </c>
      <c r="R829" s="54">
        <f>IF($C829&lt;=R$2,G829*VLOOKUP($C829,Listen!$B$5:$G$95,$N829+1,FALSE)/VLOOKUP(R$2,Listen!$B$5:$G$95,$N829+1,FALSE),"-")</f>
        <v>0</v>
      </c>
      <c r="S829" s="54">
        <f>IF($C829&lt;=S$2,H829*VLOOKUP($C829,Listen!$B$5:$G$95,$N829+1,FALSE)/VLOOKUP(S$2,Listen!$B$5:$G$95,$N829+1,FALSE),"-")</f>
        <v>0</v>
      </c>
      <c r="T829" s="54">
        <f>IF($C829&lt;=T$2,I829*VLOOKUP($C829,Listen!$B$5:$G$95,$N829+1,FALSE)/VLOOKUP(T$2,Listen!$B$5:$G$95,$N829+1,FALSE),"-")</f>
        <v>0</v>
      </c>
      <c r="U829" s="54">
        <f>IF($C829&lt;=U$2,J829*VLOOKUP($C829,Listen!$B$5:$G$95,$N829+1,FALSE)/VLOOKUP(U$2,Listen!$B$5:$G$95,$N829+1,FALSE),"-")</f>
        <v>0</v>
      </c>
      <c r="V829" s="54">
        <f>IF($C829&lt;=V$2,K829*VLOOKUP($C829,Listen!$B$5:$G$95,$N829+1,FALSE)/VLOOKUP(V$2,Listen!$B$5:$G$95,$N829+1,FALSE),"-")</f>
        <v>0</v>
      </c>
    </row>
    <row r="830" spans="2:22">
      <c r="B830" s="25"/>
      <c r="C830" s="3">
        <v>2000</v>
      </c>
      <c r="D830" s="141"/>
      <c r="E830" s="141"/>
      <c r="F830" s="141"/>
      <c r="G830" s="141"/>
      <c r="H830" s="141"/>
      <c r="I830" s="141"/>
      <c r="J830" s="141"/>
      <c r="K830" s="141"/>
      <c r="M830" s="52">
        <v>35</v>
      </c>
      <c r="N830" s="52">
        <v>5</v>
      </c>
      <c r="O830" s="54">
        <f>IF($C830&lt;=O$2,D830*VLOOKUP($C830,Listen!$B$5:$G$95,$N830+1,FALSE)/VLOOKUP(O$2,Listen!$B$5:$G$95,$N830+1,FALSE),"-")</f>
        <v>0</v>
      </c>
      <c r="P830" s="54">
        <f>IF($C830&lt;=P$2,E830*VLOOKUP($C830,Listen!$B$5:$G$95,$N830+1,FALSE)/VLOOKUP(P$2,Listen!$B$5:$G$95,$N830+1,FALSE),"-")</f>
        <v>0</v>
      </c>
      <c r="Q830" s="54">
        <f>IF($C830&lt;=Q$2,F830*VLOOKUP($C830,Listen!$B$5:$G$95,$N830+1,FALSE)/VLOOKUP(Q$2,Listen!$B$5:$G$95,$N830+1,FALSE),"-")</f>
        <v>0</v>
      </c>
      <c r="R830" s="54">
        <f>IF($C830&lt;=R$2,G830*VLOOKUP($C830,Listen!$B$5:$G$95,$N830+1,FALSE)/VLOOKUP(R$2,Listen!$B$5:$G$95,$N830+1,FALSE),"-")</f>
        <v>0</v>
      </c>
      <c r="S830" s="54">
        <f>IF($C830&lt;=S$2,H830*VLOOKUP($C830,Listen!$B$5:$G$95,$N830+1,FALSE)/VLOOKUP(S$2,Listen!$B$5:$G$95,$N830+1,FALSE),"-")</f>
        <v>0</v>
      </c>
      <c r="T830" s="54">
        <f>IF($C830&lt;=T$2,I830*VLOOKUP($C830,Listen!$B$5:$G$95,$N830+1,FALSE)/VLOOKUP(T$2,Listen!$B$5:$G$95,$N830+1,FALSE),"-")</f>
        <v>0</v>
      </c>
      <c r="U830" s="54">
        <f>IF($C830&lt;=U$2,J830*VLOOKUP($C830,Listen!$B$5:$G$95,$N830+1,FALSE)/VLOOKUP(U$2,Listen!$B$5:$G$95,$N830+1,FALSE),"-")</f>
        <v>0</v>
      </c>
      <c r="V830" s="54">
        <f>IF($C830&lt;=V$2,K830*VLOOKUP($C830,Listen!$B$5:$G$95,$N830+1,FALSE)/VLOOKUP(V$2,Listen!$B$5:$G$95,$N830+1,FALSE),"-")</f>
        <v>0</v>
      </c>
    </row>
    <row r="831" spans="2:22">
      <c r="B831" s="25"/>
      <c r="C831" s="3">
        <v>1999</v>
      </c>
      <c r="D831" s="141"/>
      <c r="E831" s="141"/>
      <c r="F831" s="141"/>
      <c r="G831" s="141"/>
      <c r="H831" s="141"/>
      <c r="I831" s="141"/>
      <c r="J831" s="141"/>
      <c r="K831" s="141"/>
      <c r="M831" s="52">
        <v>35</v>
      </c>
      <c r="N831" s="52">
        <v>5</v>
      </c>
      <c r="O831" s="54">
        <f>IF($C831&lt;=O$2,D831*VLOOKUP($C831,Listen!$B$5:$G$95,$N831+1,FALSE)/VLOOKUP(O$2,Listen!$B$5:$G$95,$N831+1,FALSE),"-")</f>
        <v>0</v>
      </c>
      <c r="P831" s="54">
        <f>IF($C831&lt;=P$2,E831*VLOOKUP($C831,Listen!$B$5:$G$95,$N831+1,FALSE)/VLOOKUP(P$2,Listen!$B$5:$G$95,$N831+1,FALSE),"-")</f>
        <v>0</v>
      </c>
      <c r="Q831" s="54">
        <f>IF($C831&lt;=Q$2,F831*VLOOKUP($C831,Listen!$B$5:$G$95,$N831+1,FALSE)/VLOOKUP(Q$2,Listen!$B$5:$G$95,$N831+1,FALSE),"-")</f>
        <v>0</v>
      </c>
      <c r="R831" s="54">
        <f>IF($C831&lt;=R$2,G831*VLOOKUP($C831,Listen!$B$5:$G$95,$N831+1,FALSE)/VLOOKUP(R$2,Listen!$B$5:$G$95,$N831+1,FALSE),"-")</f>
        <v>0</v>
      </c>
      <c r="S831" s="54">
        <f>IF($C831&lt;=S$2,H831*VLOOKUP($C831,Listen!$B$5:$G$95,$N831+1,FALSE)/VLOOKUP(S$2,Listen!$B$5:$G$95,$N831+1,FALSE),"-")</f>
        <v>0</v>
      </c>
      <c r="T831" s="54">
        <f>IF($C831&lt;=T$2,I831*VLOOKUP($C831,Listen!$B$5:$G$95,$N831+1,FALSE)/VLOOKUP(T$2,Listen!$B$5:$G$95,$N831+1,FALSE),"-")</f>
        <v>0</v>
      </c>
      <c r="U831" s="54">
        <f>IF($C831&lt;=U$2,J831*VLOOKUP($C831,Listen!$B$5:$G$95,$N831+1,FALSE)/VLOOKUP(U$2,Listen!$B$5:$G$95,$N831+1,FALSE),"-")</f>
        <v>0</v>
      </c>
      <c r="V831" s="54">
        <f>IF($C831&lt;=V$2,K831*VLOOKUP($C831,Listen!$B$5:$G$95,$N831+1,FALSE)/VLOOKUP(V$2,Listen!$B$5:$G$95,$N831+1,FALSE),"-")</f>
        <v>0</v>
      </c>
    </row>
    <row r="832" spans="2:22">
      <c r="B832" s="25"/>
      <c r="C832" s="3">
        <v>1998</v>
      </c>
      <c r="D832" s="141"/>
      <c r="E832" s="141"/>
      <c r="F832" s="141"/>
      <c r="G832" s="141"/>
      <c r="H832" s="141"/>
      <c r="I832" s="141"/>
      <c r="J832" s="141"/>
      <c r="K832" s="141"/>
      <c r="M832" s="52">
        <v>35</v>
      </c>
      <c r="N832" s="52">
        <v>5</v>
      </c>
      <c r="O832" s="54">
        <f>IF($C832&lt;=O$2,D832*VLOOKUP($C832,Listen!$B$5:$G$95,$N832+1,FALSE)/VLOOKUP(O$2,Listen!$B$5:$G$95,$N832+1,FALSE),"-")</f>
        <v>0</v>
      </c>
      <c r="P832" s="54">
        <f>IF($C832&lt;=P$2,E832*VLOOKUP($C832,Listen!$B$5:$G$95,$N832+1,FALSE)/VLOOKUP(P$2,Listen!$B$5:$G$95,$N832+1,FALSE),"-")</f>
        <v>0</v>
      </c>
      <c r="Q832" s="54">
        <f>IF($C832&lt;=Q$2,F832*VLOOKUP($C832,Listen!$B$5:$G$95,$N832+1,FALSE)/VLOOKUP(Q$2,Listen!$B$5:$G$95,$N832+1,FALSE),"-")</f>
        <v>0</v>
      </c>
      <c r="R832" s="54">
        <f>IF($C832&lt;=R$2,G832*VLOOKUP($C832,Listen!$B$5:$G$95,$N832+1,FALSE)/VLOOKUP(R$2,Listen!$B$5:$G$95,$N832+1,FALSE),"-")</f>
        <v>0</v>
      </c>
      <c r="S832" s="54">
        <f>IF($C832&lt;=S$2,H832*VLOOKUP($C832,Listen!$B$5:$G$95,$N832+1,FALSE)/VLOOKUP(S$2,Listen!$B$5:$G$95,$N832+1,FALSE),"-")</f>
        <v>0</v>
      </c>
      <c r="T832" s="54">
        <f>IF($C832&lt;=T$2,I832*VLOOKUP($C832,Listen!$B$5:$G$95,$N832+1,FALSE)/VLOOKUP(T$2,Listen!$B$5:$G$95,$N832+1,FALSE),"-")</f>
        <v>0</v>
      </c>
      <c r="U832" s="54">
        <f>IF($C832&lt;=U$2,J832*VLOOKUP($C832,Listen!$B$5:$G$95,$N832+1,FALSE)/VLOOKUP(U$2,Listen!$B$5:$G$95,$N832+1,FALSE),"-")</f>
        <v>0</v>
      </c>
      <c r="V832" s="54">
        <f>IF($C832&lt;=V$2,K832*VLOOKUP($C832,Listen!$B$5:$G$95,$N832+1,FALSE)/VLOOKUP(V$2,Listen!$B$5:$G$95,$N832+1,FALSE),"-")</f>
        <v>0</v>
      </c>
    </row>
    <row r="833" spans="2:22">
      <c r="B833" s="25"/>
      <c r="C833" s="3">
        <v>1997</v>
      </c>
      <c r="D833" s="141"/>
      <c r="E833" s="141"/>
      <c r="F833" s="141"/>
      <c r="G833" s="141"/>
      <c r="H833" s="141"/>
      <c r="I833" s="141"/>
      <c r="J833" s="141"/>
      <c r="K833" s="141"/>
      <c r="M833" s="52">
        <v>35</v>
      </c>
      <c r="N833" s="52">
        <v>5</v>
      </c>
      <c r="O833" s="54">
        <f>IF($C833&lt;=O$2,D833*VLOOKUP($C833,Listen!$B$5:$G$95,$N833+1,FALSE)/VLOOKUP(O$2,Listen!$B$5:$G$95,$N833+1,FALSE),"-")</f>
        <v>0</v>
      </c>
      <c r="P833" s="54">
        <f>IF($C833&lt;=P$2,E833*VLOOKUP($C833,Listen!$B$5:$G$95,$N833+1,FALSE)/VLOOKUP(P$2,Listen!$B$5:$G$95,$N833+1,FALSE),"-")</f>
        <v>0</v>
      </c>
      <c r="Q833" s="54">
        <f>IF($C833&lt;=Q$2,F833*VLOOKUP($C833,Listen!$B$5:$G$95,$N833+1,FALSE)/VLOOKUP(Q$2,Listen!$B$5:$G$95,$N833+1,FALSE),"-")</f>
        <v>0</v>
      </c>
      <c r="R833" s="54">
        <f>IF($C833&lt;=R$2,G833*VLOOKUP($C833,Listen!$B$5:$G$95,$N833+1,FALSE)/VLOOKUP(R$2,Listen!$B$5:$G$95,$N833+1,FALSE),"-")</f>
        <v>0</v>
      </c>
      <c r="S833" s="54">
        <f>IF($C833&lt;=S$2,H833*VLOOKUP($C833,Listen!$B$5:$G$95,$N833+1,FALSE)/VLOOKUP(S$2,Listen!$B$5:$G$95,$N833+1,FALSE),"-")</f>
        <v>0</v>
      </c>
      <c r="T833" s="54">
        <f>IF($C833&lt;=T$2,I833*VLOOKUP($C833,Listen!$B$5:$G$95,$N833+1,FALSE)/VLOOKUP(T$2,Listen!$B$5:$G$95,$N833+1,FALSE),"-")</f>
        <v>0</v>
      </c>
      <c r="U833" s="54">
        <f>IF($C833&lt;=U$2,J833*VLOOKUP($C833,Listen!$B$5:$G$95,$N833+1,FALSE)/VLOOKUP(U$2,Listen!$B$5:$G$95,$N833+1,FALSE),"-")</f>
        <v>0</v>
      </c>
      <c r="V833" s="54">
        <f>IF($C833&lt;=V$2,K833*VLOOKUP($C833,Listen!$B$5:$G$95,$N833+1,FALSE)/VLOOKUP(V$2,Listen!$B$5:$G$95,$N833+1,FALSE),"-")</f>
        <v>0</v>
      </c>
    </row>
    <row r="834" spans="2:22">
      <c r="B834" s="25"/>
      <c r="C834" s="3">
        <v>1996</v>
      </c>
      <c r="D834" s="141"/>
      <c r="E834" s="141"/>
      <c r="F834" s="141"/>
      <c r="G834" s="141"/>
      <c r="H834" s="141"/>
      <c r="I834" s="141"/>
      <c r="J834" s="141"/>
      <c r="K834" s="141"/>
      <c r="M834" s="52">
        <v>35</v>
      </c>
      <c r="N834" s="52">
        <v>5</v>
      </c>
      <c r="O834" s="54">
        <f>IF($C834&lt;=O$2,D834*VLOOKUP($C834,Listen!$B$5:$G$95,$N834+1,FALSE)/VLOOKUP(O$2,Listen!$B$5:$G$95,$N834+1,FALSE),"-")</f>
        <v>0</v>
      </c>
      <c r="P834" s="54">
        <f>IF($C834&lt;=P$2,E834*VLOOKUP($C834,Listen!$B$5:$G$95,$N834+1,FALSE)/VLOOKUP(P$2,Listen!$B$5:$G$95,$N834+1,FALSE),"-")</f>
        <v>0</v>
      </c>
      <c r="Q834" s="54">
        <f>IF($C834&lt;=Q$2,F834*VLOOKUP($C834,Listen!$B$5:$G$95,$N834+1,FALSE)/VLOOKUP(Q$2,Listen!$B$5:$G$95,$N834+1,FALSE),"-")</f>
        <v>0</v>
      </c>
      <c r="R834" s="54">
        <f>IF($C834&lt;=R$2,G834*VLOOKUP($C834,Listen!$B$5:$G$95,$N834+1,FALSE)/VLOOKUP(R$2,Listen!$B$5:$G$95,$N834+1,FALSE),"-")</f>
        <v>0</v>
      </c>
      <c r="S834" s="54">
        <f>IF($C834&lt;=S$2,H834*VLOOKUP($C834,Listen!$B$5:$G$95,$N834+1,FALSE)/VLOOKUP(S$2,Listen!$B$5:$G$95,$N834+1,FALSE),"-")</f>
        <v>0</v>
      </c>
      <c r="T834" s="54">
        <f>IF($C834&lt;=T$2,I834*VLOOKUP($C834,Listen!$B$5:$G$95,$N834+1,FALSE)/VLOOKUP(T$2,Listen!$B$5:$G$95,$N834+1,FALSE),"-")</f>
        <v>0</v>
      </c>
      <c r="U834" s="54">
        <f>IF($C834&lt;=U$2,J834*VLOOKUP($C834,Listen!$B$5:$G$95,$N834+1,FALSE)/VLOOKUP(U$2,Listen!$B$5:$G$95,$N834+1,FALSE),"-")</f>
        <v>0</v>
      </c>
      <c r="V834" s="54">
        <f>IF($C834&lt;=V$2,K834*VLOOKUP($C834,Listen!$B$5:$G$95,$N834+1,FALSE)/VLOOKUP(V$2,Listen!$B$5:$G$95,$N834+1,FALSE),"-")</f>
        <v>0</v>
      </c>
    </row>
    <row r="835" spans="2:22">
      <c r="B835" s="25"/>
      <c r="C835" s="3">
        <v>1995</v>
      </c>
      <c r="D835" s="141"/>
      <c r="E835" s="141"/>
      <c r="F835" s="141"/>
      <c r="G835" s="141"/>
      <c r="H835" s="141"/>
      <c r="I835" s="141"/>
      <c r="J835" s="141"/>
      <c r="K835" s="141"/>
      <c r="M835" s="52">
        <v>35</v>
      </c>
      <c r="N835" s="52">
        <v>5</v>
      </c>
      <c r="O835" s="54">
        <f>IF($C835&lt;=O$2,D835*VLOOKUP($C835,Listen!$B$5:$G$95,$N835+1,FALSE)/VLOOKUP(O$2,Listen!$B$5:$G$95,$N835+1,FALSE),"-")</f>
        <v>0</v>
      </c>
      <c r="P835" s="54">
        <f>IF($C835&lt;=P$2,E835*VLOOKUP($C835,Listen!$B$5:$G$95,$N835+1,FALSE)/VLOOKUP(P$2,Listen!$B$5:$G$95,$N835+1,FALSE),"-")</f>
        <v>0</v>
      </c>
      <c r="Q835" s="54">
        <f>IF($C835&lt;=Q$2,F835*VLOOKUP($C835,Listen!$B$5:$G$95,$N835+1,FALSE)/VLOOKUP(Q$2,Listen!$B$5:$G$95,$N835+1,FALSE),"-")</f>
        <v>0</v>
      </c>
      <c r="R835" s="54">
        <f>IF($C835&lt;=R$2,G835*VLOOKUP($C835,Listen!$B$5:$G$95,$N835+1,FALSE)/VLOOKUP(R$2,Listen!$B$5:$G$95,$N835+1,FALSE),"-")</f>
        <v>0</v>
      </c>
      <c r="S835" s="54">
        <f>IF($C835&lt;=S$2,H835*VLOOKUP($C835,Listen!$B$5:$G$95,$N835+1,FALSE)/VLOOKUP(S$2,Listen!$B$5:$G$95,$N835+1,FALSE),"-")</f>
        <v>0</v>
      </c>
      <c r="T835" s="54">
        <f>IF($C835&lt;=T$2,I835*VLOOKUP($C835,Listen!$B$5:$G$95,$N835+1,FALSE)/VLOOKUP(T$2,Listen!$B$5:$G$95,$N835+1,FALSE),"-")</f>
        <v>0</v>
      </c>
      <c r="U835" s="54">
        <f>IF($C835&lt;=U$2,J835*VLOOKUP($C835,Listen!$B$5:$G$95,$N835+1,FALSE)/VLOOKUP(U$2,Listen!$B$5:$G$95,$N835+1,FALSE),"-")</f>
        <v>0</v>
      </c>
      <c r="V835" s="54">
        <f>IF($C835&lt;=V$2,K835*VLOOKUP($C835,Listen!$B$5:$G$95,$N835+1,FALSE)/VLOOKUP(V$2,Listen!$B$5:$G$95,$N835+1,FALSE),"-")</f>
        <v>0</v>
      </c>
    </row>
    <row r="836" spans="2:22">
      <c r="B836" s="25"/>
      <c r="C836" s="3">
        <v>1994</v>
      </c>
      <c r="D836" s="141"/>
      <c r="E836" s="141"/>
      <c r="F836" s="141"/>
      <c r="G836" s="141"/>
      <c r="H836" s="141"/>
      <c r="I836" s="141"/>
      <c r="J836" s="141"/>
      <c r="K836" s="141"/>
      <c r="M836" s="52">
        <v>35</v>
      </c>
      <c r="N836" s="52">
        <v>5</v>
      </c>
      <c r="O836" s="54">
        <f>IF($C836&lt;=O$2,D836*VLOOKUP($C836,Listen!$B$5:$G$95,$N836+1,FALSE)/VLOOKUP(O$2,Listen!$B$5:$G$95,$N836+1,FALSE),"-")</f>
        <v>0</v>
      </c>
      <c r="P836" s="54">
        <f>IF($C836&lt;=P$2,E836*VLOOKUP($C836,Listen!$B$5:$G$95,$N836+1,FALSE)/VLOOKUP(P$2,Listen!$B$5:$G$95,$N836+1,FALSE),"-")</f>
        <v>0</v>
      </c>
      <c r="Q836" s="54">
        <f>IF($C836&lt;=Q$2,F836*VLOOKUP($C836,Listen!$B$5:$G$95,$N836+1,FALSE)/VLOOKUP(Q$2,Listen!$B$5:$G$95,$N836+1,FALSE),"-")</f>
        <v>0</v>
      </c>
      <c r="R836" s="54">
        <f>IF($C836&lt;=R$2,G836*VLOOKUP($C836,Listen!$B$5:$G$95,$N836+1,FALSE)/VLOOKUP(R$2,Listen!$B$5:$G$95,$N836+1,FALSE),"-")</f>
        <v>0</v>
      </c>
      <c r="S836" s="54">
        <f>IF($C836&lt;=S$2,H836*VLOOKUP($C836,Listen!$B$5:$G$95,$N836+1,FALSE)/VLOOKUP(S$2,Listen!$B$5:$G$95,$N836+1,FALSE),"-")</f>
        <v>0</v>
      </c>
      <c r="T836" s="54">
        <f>IF($C836&lt;=T$2,I836*VLOOKUP($C836,Listen!$B$5:$G$95,$N836+1,FALSE)/VLOOKUP(T$2,Listen!$B$5:$G$95,$N836+1,FALSE),"-")</f>
        <v>0</v>
      </c>
      <c r="U836" s="54">
        <f>IF($C836&lt;=U$2,J836*VLOOKUP($C836,Listen!$B$5:$G$95,$N836+1,FALSE)/VLOOKUP(U$2,Listen!$B$5:$G$95,$N836+1,FALSE),"-")</f>
        <v>0</v>
      </c>
      <c r="V836" s="54">
        <f>IF($C836&lt;=V$2,K836*VLOOKUP($C836,Listen!$B$5:$G$95,$N836+1,FALSE)/VLOOKUP(V$2,Listen!$B$5:$G$95,$N836+1,FALSE),"-")</f>
        <v>0</v>
      </c>
    </row>
    <row r="837" spans="2:22">
      <c r="B837" s="25"/>
      <c r="C837" s="3">
        <v>1993</v>
      </c>
      <c r="D837" s="141"/>
      <c r="E837" s="141"/>
      <c r="F837" s="141"/>
      <c r="G837" s="141"/>
      <c r="H837" s="141"/>
      <c r="I837" s="141"/>
      <c r="J837" s="141"/>
      <c r="K837" s="141"/>
      <c r="M837" s="52">
        <v>35</v>
      </c>
      <c r="N837" s="52">
        <v>5</v>
      </c>
      <c r="O837" s="54">
        <f>IF($C837&lt;=O$2,D837*VLOOKUP($C837,Listen!$B$5:$G$95,$N837+1,FALSE)/VLOOKUP(O$2,Listen!$B$5:$G$95,$N837+1,FALSE),"-")</f>
        <v>0</v>
      </c>
      <c r="P837" s="54">
        <f>IF($C837&lt;=P$2,E837*VLOOKUP($C837,Listen!$B$5:$G$95,$N837+1,FALSE)/VLOOKUP(P$2,Listen!$B$5:$G$95,$N837+1,FALSE),"-")</f>
        <v>0</v>
      </c>
      <c r="Q837" s="54">
        <f>IF($C837&lt;=Q$2,F837*VLOOKUP($C837,Listen!$B$5:$G$95,$N837+1,FALSE)/VLOOKUP(Q$2,Listen!$B$5:$G$95,$N837+1,FALSE),"-")</f>
        <v>0</v>
      </c>
      <c r="R837" s="54">
        <f>IF($C837&lt;=R$2,G837*VLOOKUP($C837,Listen!$B$5:$G$95,$N837+1,FALSE)/VLOOKUP(R$2,Listen!$B$5:$G$95,$N837+1,FALSE),"-")</f>
        <v>0</v>
      </c>
      <c r="S837" s="54">
        <f>IF($C837&lt;=S$2,H837*VLOOKUP($C837,Listen!$B$5:$G$95,$N837+1,FALSE)/VLOOKUP(S$2,Listen!$B$5:$G$95,$N837+1,FALSE),"-")</f>
        <v>0</v>
      </c>
      <c r="T837" s="54">
        <f>IF($C837&lt;=T$2,I837*VLOOKUP($C837,Listen!$B$5:$G$95,$N837+1,FALSE)/VLOOKUP(T$2,Listen!$B$5:$G$95,$N837+1,FALSE),"-")</f>
        <v>0</v>
      </c>
      <c r="U837" s="54">
        <f>IF($C837&lt;=U$2,J837*VLOOKUP($C837,Listen!$B$5:$G$95,$N837+1,FALSE)/VLOOKUP(U$2,Listen!$B$5:$G$95,$N837+1,FALSE),"-")</f>
        <v>0</v>
      </c>
      <c r="V837" s="54">
        <f>IF($C837&lt;=V$2,K837*VLOOKUP($C837,Listen!$B$5:$G$95,$N837+1,FALSE)/VLOOKUP(V$2,Listen!$B$5:$G$95,$N837+1,FALSE),"-")</f>
        <v>0</v>
      </c>
    </row>
    <row r="838" spans="2:22">
      <c r="B838" s="25"/>
      <c r="C838" s="3">
        <v>1992</v>
      </c>
      <c r="D838" s="141"/>
      <c r="E838" s="141"/>
      <c r="F838" s="141"/>
      <c r="G838" s="141"/>
      <c r="H838" s="141"/>
      <c r="I838" s="141"/>
      <c r="J838" s="141"/>
      <c r="K838" s="141"/>
      <c r="M838" s="52">
        <v>35</v>
      </c>
      <c r="N838" s="52">
        <v>5</v>
      </c>
      <c r="O838" s="54">
        <f>IF($C838&lt;=O$2,D838*VLOOKUP($C838,Listen!$B$5:$G$95,$N838+1,FALSE)/VLOOKUP(O$2,Listen!$B$5:$G$95,$N838+1,FALSE),"-")</f>
        <v>0</v>
      </c>
      <c r="P838" s="54">
        <f>IF($C838&lt;=P$2,E838*VLOOKUP($C838,Listen!$B$5:$G$95,$N838+1,FALSE)/VLOOKUP(P$2,Listen!$B$5:$G$95,$N838+1,FALSE),"-")</f>
        <v>0</v>
      </c>
      <c r="Q838" s="54">
        <f>IF($C838&lt;=Q$2,F838*VLOOKUP($C838,Listen!$B$5:$G$95,$N838+1,FALSE)/VLOOKUP(Q$2,Listen!$B$5:$G$95,$N838+1,FALSE),"-")</f>
        <v>0</v>
      </c>
      <c r="R838" s="54">
        <f>IF($C838&lt;=R$2,G838*VLOOKUP($C838,Listen!$B$5:$G$95,$N838+1,FALSE)/VLOOKUP(R$2,Listen!$B$5:$G$95,$N838+1,FALSE),"-")</f>
        <v>0</v>
      </c>
      <c r="S838" s="54">
        <f>IF($C838&lt;=S$2,H838*VLOOKUP($C838,Listen!$B$5:$G$95,$N838+1,FALSE)/VLOOKUP(S$2,Listen!$B$5:$G$95,$N838+1,FALSE),"-")</f>
        <v>0</v>
      </c>
      <c r="T838" s="54">
        <f>IF($C838&lt;=T$2,I838*VLOOKUP($C838,Listen!$B$5:$G$95,$N838+1,FALSE)/VLOOKUP(T$2,Listen!$B$5:$G$95,$N838+1,FALSE),"-")</f>
        <v>0</v>
      </c>
      <c r="U838" s="54">
        <f>IF($C838&lt;=U$2,J838*VLOOKUP($C838,Listen!$B$5:$G$95,$N838+1,FALSE)/VLOOKUP(U$2,Listen!$B$5:$G$95,$N838+1,FALSE),"-")</f>
        <v>0</v>
      </c>
      <c r="V838" s="54">
        <f>IF($C838&lt;=V$2,K838*VLOOKUP($C838,Listen!$B$5:$G$95,$N838+1,FALSE)/VLOOKUP(V$2,Listen!$B$5:$G$95,$N838+1,FALSE),"-")</f>
        <v>0</v>
      </c>
    </row>
    <row r="839" spans="2:22">
      <c r="B839" s="25"/>
      <c r="C839" s="3">
        <v>1991</v>
      </c>
      <c r="D839" s="141"/>
      <c r="E839" s="141"/>
      <c r="F839" s="141"/>
      <c r="G839" s="141"/>
      <c r="H839" s="141"/>
      <c r="I839" s="141"/>
      <c r="J839" s="141"/>
      <c r="K839" s="141"/>
      <c r="M839" s="52">
        <v>35</v>
      </c>
      <c r="N839" s="52">
        <v>5</v>
      </c>
      <c r="O839" s="54">
        <f>IF($C839&lt;=O$2,D839*VLOOKUP($C839,Listen!$B$5:$G$95,$N839+1,FALSE)/VLOOKUP(O$2,Listen!$B$5:$G$95,$N839+1,FALSE),"-")</f>
        <v>0</v>
      </c>
      <c r="P839" s="54">
        <f>IF($C839&lt;=P$2,E839*VLOOKUP($C839,Listen!$B$5:$G$95,$N839+1,FALSE)/VLOOKUP(P$2,Listen!$B$5:$G$95,$N839+1,FALSE),"-")</f>
        <v>0</v>
      </c>
      <c r="Q839" s="54">
        <f>IF($C839&lt;=Q$2,F839*VLOOKUP($C839,Listen!$B$5:$G$95,$N839+1,FALSE)/VLOOKUP(Q$2,Listen!$B$5:$G$95,$N839+1,FALSE),"-")</f>
        <v>0</v>
      </c>
      <c r="R839" s="54">
        <f>IF($C839&lt;=R$2,G839*VLOOKUP($C839,Listen!$B$5:$G$95,$N839+1,FALSE)/VLOOKUP(R$2,Listen!$B$5:$G$95,$N839+1,FALSE),"-")</f>
        <v>0</v>
      </c>
      <c r="S839" s="54">
        <f>IF($C839&lt;=S$2,H839*VLOOKUP($C839,Listen!$B$5:$G$95,$N839+1,FALSE)/VLOOKUP(S$2,Listen!$B$5:$G$95,$N839+1,FALSE),"-")</f>
        <v>0</v>
      </c>
      <c r="T839" s="54">
        <f>IF($C839&lt;=T$2,I839*VLOOKUP($C839,Listen!$B$5:$G$95,$N839+1,FALSE)/VLOOKUP(T$2,Listen!$B$5:$G$95,$N839+1,FALSE),"-")</f>
        <v>0</v>
      </c>
      <c r="U839" s="54">
        <f>IF($C839&lt;=U$2,J839*VLOOKUP($C839,Listen!$B$5:$G$95,$N839+1,FALSE)/VLOOKUP(U$2,Listen!$B$5:$G$95,$N839+1,FALSE),"-")</f>
        <v>0</v>
      </c>
      <c r="V839" s="54">
        <f>IF($C839&lt;=V$2,K839*VLOOKUP($C839,Listen!$B$5:$G$95,$N839+1,FALSE)/VLOOKUP(V$2,Listen!$B$5:$G$95,$N839+1,FALSE),"-")</f>
        <v>0</v>
      </c>
    </row>
    <row r="840" spans="2:22">
      <c r="B840" s="25"/>
      <c r="C840" s="3">
        <v>1990</v>
      </c>
      <c r="D840" s="141"/>
      <c r="E840" s="141"/>
      <c r="F840" s="141"/>
      <c r="G840" s="141"/>
      <c r="H840" s="141"/>
      <c r="I840" s="141"/>
      <c r="J840" s="141"/>
      <c r="K840" s="141"/>
      <c r="M840" s="52">
        <v>35</v>
      </c>
      <c r="N840" s="52">
        <v>5</v>
      </c>
      <c r="O840" s="54">
        <f>IF($C840&lt;=O$2,D840*VLOOKUP($C840,Listen!$B$5:$G$95,$N840+1,FALSE)/VLOOKUP(O$2,Listen!$B$5:$G$95,$N840+1,FALSE),"-")</f>
        <v>0</v>
      </c>
      <c r="P840" s="54">
        <f>IF($C840&lt;=P$2,E840*VLOOKUP($C840,Listen!$B$5:$G$95,$N840+1,FALSE)/VLOOKUP(P$2,Listen!$B$5:$G$95,$N840+1,FALSE),"-")</f>
        <v>0</v>
      </c>
      <c r="Q840" s="54">
        <f>IF($C840&lt;=Q$2,F840*VLOOKUP($C840,Listen!$B$5:$G$95,$N840+1,FALSE)/VLOOKUP(Q$2,Listen!$B$5:$G$95,$N840+1,FALSE),"-")</f>
        <v>0</v>
      </c>
      <c r="R840" s="54">
        <f>IF($C840&lt;=R$2,G840*VLOOKUP($C840,Listen!$B$5:$G$95,$N840+1,FALSE)/VLOOKUP(R$2,Listen!$B$5:$G$95,$N840+1,FALSE),"-")</f>
        <v>0</v>
      </c>
      <c r="S840" s="54">
        <f>IF($C840&lt;=S$2,H840*VLOOKUP($C840,Listen!$B$5:$G$95,$N840+1,FALSE)/VLOOKUP(S$2,Listen!$B$5:$G$95,$N840+1,FALSE),"-")</f>
        <v>0</v>
      </c>
      <c r="T840" s="54">
        <f>IF($C840&lt;=T$2,I840*VLOOKUP($C840,Listen!$B$5:$G$95,$N840+1,FALSE)/VLOOKUP(T$2,Listen!$B$5:$G$95,$N840+1,FALSE),"-")</f>
        <v>0</v>
      </c>
      <c r="U840" s="54">
        <f>IF($C840&lt;=U$2,J840*VLOOKUP($C840,Listen!$B$5:$G$95,$N840+1,FALSE)/VLOOKUP(U$2,Listen!$B$5:$G$95,$N840+1,FALSE),"-")</f>
        <v>0</v>
      </c>
      <c r="V840" s="54">
        <f>IF($C840&lt;=V$2,K840*VLOOKUP($C840,Listen!$B$5:$G$95,$N840+1,FALSE)/VLOOKUP(V$2,Listen!$B$5:$G$95,$N840+1,FALSE),"-")</f>
        <v>0</v>
      </c>
    </row>
    <row r="841" spans="2:22">
      <c r="B841" s="25"/>
      <c r="C841" s="3">
        <v>1989</v>
      </c>
      <c r="D841" s="141"/>
      <c r="E841" s="141"/>
      <c r="F841" s="141"/>
      <c r="G841" s="141"/>
      <c r="H841" s="141"/>
      <c r="I841" s="141"/>
      <c r="J841" s="141"/>
      <c r="K841" s="141"/>
      <c r="M841" s="52">
        <v>35</v>
      </c>
      <c r="N841" s="52">
        <v>5</v>
      </c>
      <c r="O841" s="54">
        <f>IF($C841&lt;=O$2,D841*VLOOKUP($C841,Listen!$B$5:$G$95,$N841+1,FALSE)/VLOOKUP(O$2,Listen!$B$5:$G$95,$N841+1,FALSE),"-")</f>
        <v>0</v>
      </c>
      <c r="P841" s="54">
        <f>IF($C841&lt;=P$2,E841*VLOOKUP($C841,Listen!$B$5:$G$95,$N841+1,FALSE)/VLOOKUP(P$2,Listen!$B$5:$G$95,$N841+1,FALSE),"-")</f>
        <v>0</v>
      </c>
      <c r="Q841" s="54">
        <f>IF($C841&lt;=Q$2,F841*VLOOKUP($C841,Listen!$B$5:$G$95,$N841+1,FALSE)/VLOOKUP(Q$2,Listen!$B$5:$G$95,$N841+1,FALSE),"-")</f>
        <v>0</v>
      </c>
      <c r="R841" s="54">
        <f>IF($C841&lt;=R$2,G841*VLOOKUP($C841,Listen!$B$5:$G$95,$N841+1,FALSE)/VLOOKUP(R$2,Listen!$B$5:$G$95,$N841+1,FALSE),"-")</f>
        <v>0</v>
      </c>
      <c r="S841" s="54">
        <f>IF($C841&lt;=S$2,H841*VLOOKUP($C841,Listen!$B$5:$G$95,$N841+1,FALSE)/VLOOKUP(S$2,Listen!$B$5:$G$95,$N841+1,FALSE),"-")</f>
        <v>0</v>
      </c>
      <c r="T841" s="54">
        <f>IF($C841&lt;=T$2,I841*VLOOKUP($C841,Listen!$B$5:$G$95,$N841+1,FALSE)/VLOOKUP(T$2,Listen!$B$5:$G$95,$N841+1,FALSE),"-")</f>
        <v>0</v>
      </c>
      <c r="U841" s="54">
        <f>IF($C841&lt;=U$2,J841*VLOOKUP($C841,Listen!$B$5:$G$95,$N841+1,FALSE)/VLOOKUP(U$2,Listen!$B$5:$G$95,$N841+1,FALSE),"-")</f>
        <v>0</v>
      </c>
      <c r="V841" s="54">
        <f>IF($C841&lt;=V$2,K841*VLOOKUP($C841,Listen!$B$5:$G$95,$N841+1,FALSE)/VLOOKUP(V$2,Listen!$B$5:$G$95,$N841+1,FALSE),"-")</f>
        <v>0</v>
      </c>
    </row>
    <row r="842" spans="2:22">
      <c r="B842" s="25"/>
      <c r="C842" s="3">
        <v>1988</v>
      </c>
      <c r="D842" s="141"/>
      <c r="E842" s="141"/>
      <c r="F842" s="141"/>
      <c r="G842" s="141"/>
      <c r="H842" s="141"/>
      <c r="I842" s="141"/>
      <c r="J842" s="141"/>
      <c r="K842" s="141"/>
      <c r="M842" s="52">
        <v>35</v>
      </c>
      <c r="N842" s="52">
        <v>5</v>
      </c>
      <c r="O842" s="54">
        <f>IF($C842&lt;=O$2,D842*VLOOKUP($C842,Listen!$B$5:$G$95,$N842+1,FALSE)/VLOOKUP(O$2,Listen!$B$5:$G$95,$N842+1,FALSE),"-")</f>
        <v>0</v>
      </c>
      <c r="P842" s="54">
        <f>IF($C842&lt;=P$2,E842*VLOOKUP($C842,Listen!$B$5:$G$95,$N842+1,FALSE)/VLOOKUP(P$2,Listen!$B$5:$G$95,$N842+1,FALSE),"-")</f>
        <v>0</v>
      </c>
      <c r="Q842" s="54">
        <f>IF($C842&lt;=Q$2,F842*VLOOKUP($C842,Listen!$B$5:$G$95,$N842+1,FALSE)/VLOOKUP(Q$2,Listen!$B$5:$G$95,$N842+1,FALSE),"-")</f>
        <v>0</v>
      </c>
      <c r="R842" s="54">
        <f>IF($C842&lt;=R$2,G842*VLOOKUP($C842,Listen!$B$5:$G$95,$N842+1,FALSE)/VLOOKUP(R$2,Listen!$B$5:$G$95,$N842+1,FALSE),"-")</f>
        <v>0</v>
      </c>
      <c r="S842" s="54">
        <f>IF($C842&lt;=S$2,H842*VLOOKUP($C842,Listen!$B$5:$G$95,$N842+1,FALSE)/VLOOKUP(S$2,Listen!$B$5:$G$95,$N842+1,FALSE),"-")</f>
        <v>0</v>
      </c>
      <c r="T842" s="54">
        <f>IF($C842&lt;=T$2,I842*VLOOKUP($C842,Listen!$B$5:$G$95,$N842+1,FALSE)/VLOOKUP(T$2,Listen!$B$5:$G$95,$N842+1,FALSE),"-")</f>
        <v>0</v>
      </c>
      <c r="U842" s="54">
        <f>IF($C842&lt;=U$2,J842*VLOOKUP($C842,Listen!$B$5:$G$95,$N842+1,FALSE)/VLOOKUP(U$2,Listen!$B$5:$G$95,$N842+1,FALSE),"-")</f>
        <v>0</v>
      </c>
      <c r="V842" s="54">
        <f>IF($C842&lt;=V$2,K842*VLOOKUP($C842,Listen!$B$5:$G$95,$N842+1,FALSE)/VLOOKUP(V$2,Listen!$B$5:$G$95,$N842+1,FALSE),"-")</f>
        <v>0</v>
      </c>
    </row>
    <row r="843" spans="2:22">
      <c r="B843" s="25"/>
      <c r="C843" s="3">
        <v>1987</v>
      </c>
      <c r="D843" s="141"/>
      <c r="E843" s="141"/>
      <c r="F843" s="141"/>
      <c r="G843" s="141"/>
      <c r="H843" s="141"/>
      <c r="I843" s="141"/>
      <c r="J843" s="141"/>
      <c r="K843" s="141"/>
      <c r="M843" s="52">
        <v>35</v>
      </c>
      <c r="N843" s="52">
        <v>5</v>
      </c>
      <c r="O843" s="54">
        <f>IF($C843&lt;=O$2,D843*VLOOKUP($C843,Listen!$B$5:$G$95,$N843+1,FALSE)/VLOOKUP(O$2,Listen!$B$5:$G$95,$N843+1,FALSE),"-")</f>
        <v>0</v>
      </c>
      <c r="P843" s="54">
        <f>IF($C843&lt;=P$2,E843*VLOOKUP($C843,Listen!$B$5:$G$95,$N843+1,FALSE)/VLOOKUP(P$2,Listen!$B$5:$G$95,$N843+1,FALSE),"-")</f>
        <v>0</v>
      </c>
      <c r="Q843" s="54">
        <f>IF($C843&lt;=Q$2,F843*VLOOKUP($C843,Listen!$B$5:$G$95,$N843+1,FALSE)/VLOOKUP(Q$2,Listen!$B$5:$G$95,$N843+1,FALSE),"-")</f>
        <v>0</v>
      </c>
      <c r="R843" s="54">
        <f>IF($C843&lt;=R$2,G843*VLOOKUP($C843,Listen!$B$5:$G$95,$N843+1,FALSE)/VLOOKUP(R$2,Listen!$B$5:$G$95,$N843+1,FALSE),"-")</f>
        <v>0</v>
      </c>
      <c r="S843" s="54">
        <f>IF($C843&lt;=S$2,H843*VLOOKUP($C843,Listen!$B$5:$G$95,$N843+1,FALSE)/VLOOKUP(S$2,Listen!$B$5:$G$95,$N843+1,FALSE),"-")</f>
        <v>0</v>
      </c>
      <c r="T843" s="54">
        <f>IF($C843&lt;=T$2,I843*VLOOKUP($C843,Listen!$B$5:$G$95,$N843+1,FALSE)/VLOOKUP(T$2,Listen!$B$5:$G$95,$N843+1,FALSE),"-")</f>
        <v>0</v>
      </c>
      <c r="U843" s="54">
        <f>IF($C843&lt;=U$2,J843*VLOOKUP($C843,Listen!$B$5:$G$95,$N843+1,FALSE)/VLOOKUP(U$2,Listen!$B$5:$G$95,$N843+1,FALSE),"-")</f>
        <v>0</v>
      </c>
      <c r="V843" s="54">
        <f>IF($C843&lt;=V$2,K843*VLOOKUP($C843,Listen!$B$5:$G$95,$N843+1,FALSE)/VLOOKUP(V$2,Listen!$B$5:$G$95,$N843+1,FALSE),"-")</f>
        <v>0</v>
      </c>
    </row>
    <row r="844" spans="2:22">
      <c r="B844" s="25"/>
      <c r="C844" s="3">
        <v>1986</v>
      </c>
      <c r="D844" s="141"/>
      <c r="E844" s="141"/>
      <c r="F844" s="141"/>
      <c r="G844" s="141"/>
      <c r="H844" s="141"/>
      <c r="I844" s="141"/>
      <c r="J844" s="141"/>
      <c r="K844" s="141"/>
      <c r="M844" s="52">
        <v>35</v>
      </c>
      <c r="N844" s="52">
        <v>5</v>
      </c>
      <c r="O844" s="54">
        <f>IF($C844&lt;=O$2,D844*VLOOKUP($C844,Listen!$B$5:$G$95,$N844+1,FALSE)/VLOOKUP(O$2,Listen!$B$5:$G$95,$N844+1,FALSE),"-")</f>
        <v>0</v>
      </c>
      <c r="P844" s="54">
        <f>IF($C844&lt;=P$2,E844*VLOOKUP($C844,Listen!$B$5:$G$95,$N844+1,FALSE)/VLOOKUP(P$2,Listen!$B$5:$G$95,$N844+1,FALSE),"-")</f>
        <v>0</v>
      </c>
      <c r="Q844" s="54">
        <f>IF($C844&lt;=Q$2,F844*VLOOKUP($C844,Listen!$B$5:$G$95,$N844+1,FALSE)/VLOOKUP(Q$2,Listen!$B$5:$G$95,$N844+1,FALSE),"-")</f>
        <v>0</v>
      </c>
      <c r="R844" s="54">
        <f>IF($C844&lt;=R$2,G844*VLOOKUP($C844,Listen!$B$5:$G$95,$N844+1,FALSE)/VLOOKUP(R$2,Listen!$B$5:$G$95,$N844+1,FALSE),"-")</f>
        <v>0</v>
      </c>
      <c r="S844" s="54">
        <f>IF($C844&lt;=S$2,H844*VLOOKUP($C844,Listen!$B$5:$G$95,$N844+1,FALSE)/VLOOKUP(S$2,Listen!$B$5:$G$95,$N844+1,FALSE),"-")</f>
        <v>0</v>
      </c>
      <c r="T844" s="54">
        <f>IF($C844&lt;=T$2,I844*VLOOKUP($C844,Listen!$B$5:$G$95,$N844+1,FALSE)/VLOOKUP(T$2,Listen!$B$5:$G$95,$N844+1,FALSE),"-")</f>
        <v>0</v>
      </c>
      <c r="U844" s="54">
        <f>IF($C844&lt;=U$2,J844*VLOOKUP($C844,Listen!$B$5:$G$95,$N844+1,FALSE)/VLOOKUP(U$2,Listen!$B$5:$G$95,$N844+1,FALSE),"-")</f>
        <v>0</v>
      </c>
      <c r="V844" s="54">
        <f>IF($C844&lt;=V$2,K844*VLOOKUP($C844,Listen!$B$5:$G$95,$N844+1,FALSE)/VLOOKUP(V$2,Listen!$B$5:$G$95,$N844+1,FALSE),"-")</f>
        <v>0</v>
      </c>
    </row>
    <row r="845" spans="2:22">
      <c r="B845" s="25"/>
      <c r="C845" s="3">
        <v>1985</v>
      </c>
      <c r="D845" s="141"/>
      <c r="E845" s="141"/>
      <c r="F845" s="141"/>
      <c r="G845" s="141"/>
      <c r="H845" s="141"/>
      <c r="I845" s="141"/>
      <c r="J845" s="141"/>
      <c r="K845" s="141"/>
      <c r="M845" s="52">
        <v>35</v>
      </c>
      <c r="N845" s="52">
        <v>5</v>
      </c>
      <c r="O845" s="54">
        <f>IF($C845&lt;=O$2,D845*VLOOKUP($C845,Listen!$B$5:$G$95,$N845+1,FALSE)/VLOOKUP(O$2,Listen!$B$5:$G$95,$N845+1,FALSE),"-")</f>
        <v>0</v>
      </c>
      <c r="P845" s="54">
        <f>IF($C845&lt;=P$2,E845*VLOOKUP($C845,Listen!$B$5:$G$95,$N845+1,FALSE)/VLOOKUP(P$2,Listen!$B$5:$G$95,$N845+1,FALSE),"-")</f>
        <v>0</v>
      </c>
      <c r="Q845" s="54">
        <f>IF($C845&lt;=Q$2,F845*VLOOKUP($C845,Listen!$B$5:$G$95,$N845+1,FALSE)/VLOOKUP(Q$2,Listen!$B$5:$G$95,$N845+1,FALSE),"-")</f>
        <v>0</v>
      </c>
      <c r="R845" s="54">
        <f>IF($C845&lt;=R$2,G845*VLOOKUP($C845,Listen!$B$5:$G$95,$N845+1,FALSE)/VLOOKUP(R$2,Listen!$B$5:$G$95,$N845+1,FALSE),"-")</f>
        <v>0</v>
      </c>
      <c r="S845" s="54">
        <f>IF($C845&lt;=S$2,H845*VLOOKUP($C845,Listen!$B$5:$G$95,$N845+1,FALSE)/VLOOKUP(S$2,Listen!$B$5:$G$95,$N845+1,FALSE),"-")</f>
        <v>0</v>
      </c>
      <c r="T845" s="54">
        <f>IF($C845&lt;=T$2,I845*VLOOKUP($C845,Listen!$B$5:$G$95,$N845+1,FALSE)/VLOOKUP(T$2,Listen!$B$5:$G$95,$N845+1,FALSE),"-")</f>
        <v>0</v>
      </c>
      <c r="U845" s="54">
        <f>IF($C845&lt;=U$2,J845*VLOOKUP($C845,Listen!$B$5:$G$95,$N845+1,FALSE)/VLOOKUP(U$2,Listen!$B$5:$G$95,$N845+1,FALSE),"-")</f>
        <v>0</v>
      </c>
      <c r="V845" s="54">
        <f>IF($C845&lt;=V$2,K845*VLOOKUP($C845,Listen!$B$5:$G$95,$N845+1,FALSE)/VLOOKUP(V$2,Listen!$B$5:$G$95,$N845+1,FALSE),"-")</f>
        <v>0</v>
      </c>
    </row>
    <row r="846" spans="2:22">
      <c r="B846" s="25"/>
      <c r="C846" s="3">
        <v>1984</v>
      </c>
      <c r="D846" s="141"/>
      <c r="E846" s="141"/>
      <c r="F846" s="141"/>
      <c r="G846" s="141"/>
      <c r="H846" s="141"/>
      <c r="I846" s="141"/>
      <c r="J846" s="141"/>
      <c r="K846" s="141"/>
      <c r="M846" s="52">
        <v>35</v>
      </c>
      <c r="N846" s="52">
        <v>5</v>
      </c>
      <c r="O846" s="54">
        <f>IF($C846&lt;=O$2,D846*VLOOKUP($C846,Listen!$B$5:$G$95,$N846+1,FALSE)/VLOOKUP(O$2,Listen!$B$5:$G$95,$N846+1,FALSE),"-")</f>
        <v>0</v>
      </c>
      <c r="P846" s="54">
        <f>IF($C846&lt;=P$2,E846*VLOOKUP($C846,Listen!$B$5:$G$95,$N846+1,FALSE)/VLOOKUP(P$2,Listen!$B$5:$G$95,$N846+1,FALSE),"-")</f>
        <v>0</v>
      </c>
      <c r="Q846" s="54">
        <f>IF($C846&lt;=Q$2,F846*VLOOKUP($C846,Listen!$B$5:$G$95,$N846+1,FALSE)/VLOOKUP(Q$2,Listen!$B$5:$G$95,$N846+1,FALSE),"-")</f>
        <v>0</v>
      </c>
      <c r="R846" s="54">
        <f>IF($C846&lt;=R$2,G846*VLOOKUP($C846,Listen!$B$5:$G$95,$N846+1,FALSE)/VLOOKUP(R$2,Listen!$B$5:$G$95,$N846+1,FALSE),"-")</f>
        <v>0</v>
      </c>
      <c r="S846" s="54">
        <f>IF($C846&lt;=S$2,H846*VLOOKUP($C846,Listen!$B$5:$G$95,$N846+1,FALSE)/VLOOKUP(S$2,Listen!$B$5:$G$95,$N846+1,FALSE),"-")</f>
        <v>0</v>
      </c>
      <c r="T846" s="54">
        <f>IF($C846&lt;=T$2,I846*VLOOKUP($C846,Listen!$B$5:$G$95,$N846+1,FALSE)/VLOOKUP(T$2,Listen!$B$5:$G$95,$N846+1,FALSE),"-")</f>
        <v>0</v>
      </c>
      <c r="U846" s="54">
        <f>IF($C846&lt;=U$2,J846*VLOOKUP($C846,Listen!$B$5:$G$95,$N846+1,FALSE)/VLOOKUP(U$2,Listen!$B$5:$G$95,$N846+1,FALSE),"-")</f>
        <v>0</v>
      </c>
      <c r="V846" s="54">
        <f>IF($C846&lt;=V$2,K846*VLOOKUP($C846,Listen!$B$5:$G$95,$N846+1,FALSE)/VLOOKUP(V$2,Listen!$B$5:$G$95,$N846+1,FALSE),"-")</f>
        <v>0</v>
      </c>
    </row>
    <row r="847" spans="2:22">
      <c r="B847" s="25"/>
      <c r="C847" s="3">
        <v>1983</v>
      </c>
      <c r="D847" s="141"/>
      <c r="E847" s="141"/>
      <c r="F847" s="141"/>
      <c r="G847" s="141"/>
      <c r="H847" s="141"/>
      <c r="I847" s="141"/>
      <c r="J847" s="141"/>
      <c r="K847" s="141"/>
      <c r="M847" s="52">
        <v>35</v>
      </c>
      <c r="N847" s="52">
        <v>5</v>
      </c>
      <c r="O847" s="54">
        <f>IF($C847&lt;=O$2,D847*VLOOKUP($C847,Listen!$B$5:$G$95,$N847+1,FALSE)/VLOOKUP(O$2,Listen!$B$5:$G$95,$N847+1,FALSE),"-")</f>
        <v>0</v>
      </c>
      <c r="P847" s="54">
        <f>IF($C847&lt;=P$2,E847*VLOOKUP($C847,Listen!$B$5:$G$95,$N847+1,FALSE)/VLOOKUP(P$2,Listen!$B$5:$G$95,$N847+1,FALSE),"-")</f>
        <v>0</v>
      </c>
      <c r="Q847" s="54">
        <f>IF($C847&lt;=Q$2,F847*VLOOKUP($C847,Listen!$B$5:$G$95,$N847+1,FALSE)/VLOOKUP(Q$2,Listen!$B$5:$G$95,$N847+1,FALSE),"-")</f>
        <v>0</v>
      </c>
      <c r="R847" s="54">
        <f>IF($C847&lt;=R$2,G847*VLOOKUP($C847,Listen!$B$5:$G$95,$N847+1,FALSE)/VLOOKUP(R$2,Listen!$B$5:$G$95,$N847+1,FALSE),"-")</f>
        <v>0</v>
      </c>
      <c r="S847" s="54">
        <f>IF($C847&lt;=S$2,H847*VLOOKUP($C847,Listen!$B$5:$G$95,$N847+1,FALSE)/VLOOKUP(S$2,Listen!$B$5:$G$95,$N847+1,FALSE),"-")</f>
        <v>0</v>
      </c>
      <c r="T847" s="54">
        <f>IF($C847&lt;=T$2,I847*VLOOKUP($C847,Listen!$B$5:$G$95,$N847+1,FALSE)/VLOOKUP(T$2,Listen!$B$5:$G$95,$N847+1,FALSE),"-")</f>
        <v>0</v>
      </c>
      <c r="U847" s="54">
        <f>IF($C847&lt;=U$2,J847*VLOOKUP($C847,Listen!$B$5:$G$95,$N847+1,FALSE)/VLOOKUP(U$2,Listen!$B$5:$G$95,$N847+1,FALSE),"-")</f>
        <v>0</v>
      </c>
      <c r="V847" s="54">
        <f>IF($C847&lt;=V$2,K847*VLOOKUP($C847,Listen!$B$5:$G$95,$N847+1,FALSE)/VLOOKUP(V$2,Listen!$B$5:$G$95,$N847+1,FALSE),"-")</f>
        <v>0</v>
      </c>
    </row>
    <row r="848" spans="2:22">
      <c r="B848" s="25"/>
      <c r="C848" s="3">
        <v>1982</v>
      </c>
      <c r="D848" s="141"/>
      <c r="E848" s="141"/>
      <c r="F848" s="141"/>
      <c r="G848" s="141"/>
      <c r="H848" s="141"/>
      <c r="I848" s="141"/>
      <c r="J848" s="141"/>
      <c r="K848" s="141"/>
      <c r="M848" s="52">
        <v>35</v>
      </c>
      <c r="N848" s="52">
        <v>5</v>
      </c>
      <c r="O848" s="54">
        <f>IF($C848&lt;=O$2,D848*VLOOKUP($C848,Listen!$B$5:$G$95,$N848+1,FALSE)/VLOOKUP(O$2,Listen!$B$5:$G$95,$N848+1,FALSE),"-")</f>
        <v>0</v>
      </c>
      <c r="P848" s="54">
        <f>IF($C848&lt;=P$2,E848*VLOOKUP($C848,Listen!$B$5:$G$95,$N848+1,FALSE)/VLOOKUP(P$2,Listen!$B$5:$G$95,$N848+1,FALSE),"-")</f>
        <v>0</v>
      </c>
      <c r="Q848" s="54">
        <f>IF($C848&lt;=Q$2,F848*VLOOKUP($C848,Listen!$B$5:$G$95,$N848+1,FALSE)/VLOOKUP(Q$2,Listen!$B$5:$G$95,$N848+1,FALSE),"-")</f>
        <v>0</v>
      </c>
      <c r="R848" s="54">
        <f>IF($C848&lt;=R$2,G848*VLOOKUP($C848,Listen!$B$5:$G$95,$N848+1,FALSE)/VLOOKUP(R$2,Listen!$B$5:$G$95,$N848+1,FALSE),"-")</f>
        <v>0</v>
      </c>
      <c r="S848" s="54">
        <f>IF($C848&lt;=S$2,H848*VLOOKUP($C848,Listen!$B$5:$G$95,$N848+1,FALSE)/VLOOKUP(S$2,Listen!$B$5:$G$95,$N848+1,FALSE),"-")</f>
        <v>0</v>
      </c>
      <c r="T848" s="54">
        <f>IF($C848&lt;=T$2,I848*VLOOKUP($C848,Listen!$B$5:$G$95,$N848+1,FALSE)/VLOOKUP(T$2,Listen!$B$5:$G$95,$N848+1,FALSE),"-")</f>
        <v>0</v>
      </c>
      <c r="U848" s="54">
        <f>IF($C848&lt;=U$2,J848*VLOOKUP($C848,Listen!$B$5:$G$95,$N848+1,FALSE)/VLOOKUP(U$2,Listen!$B$5:$G$95,$N848+1,FALSE),"-")</f>
        <v>0</v>
      </c>
      <c r="V848" s="54">
        <f>IF($C848&lt;=V$2,K848*VLOOKUP($C848,Listen!$B$5:$G$95,$N848+1,FALSE)/VLOOKUP(V$2,Listen!$B$5:$G$95,$N848+1,FALSE),"-")</f>
        <v>0</v>
      </c>
    </row>
    <row r="849" spans="2:22">
      <c r="B849" s="25"/>
      <c r="C849" s="3">
        <v>1981</v>
      </c>
      <c r="D849" s="141"/>
      <c r="E849" s="141"/>
      <c r="F849" s="141"/>
      <c r="G849" s="141"/>
      <c r="H849" s="141"/>
      <c r="I849" s="141"/>
      <c r="J849" s="141"/>
      <c r="K849" s="141"/>
      <c r="M849" s="52">
        <v>35</v>
      </c>
      <c r="N849" s="52">
        <v>5</v>
      </c>
      <c r="O849" s="54">
        <f>IF($C849&lt;=O$2,D849*VLOOKUP($C849,Listen!$B$5:$G$95,$N849+1,FALSE)/VLOOKUP(O$2,Listen!$B$5:$G$95,$N849+1,FALSE),"-")</f>
        <v>0</v>
      </c>
      <c r="P849" s="54">
        <f>IF($C849&lt;=P$2,E849*VLOOKUP($C849,Listen!$B$5:$G$95,$N849+1,FALSE)/VLOOKUP(P$2,Listen!$B$5:$G$95,$N849+1,FALSE),"-")</f>
        <v>0</v>
      </c>
      <c r="Q849" s="54">
        <f>IF($C849&lt;=Q$2,F849*VLOOKUP($C849,Listen!$B$5:$G$95,$N849+1,FALSE)/VLOOKUP(Q$2,Listen!$B$5:$G$95,$N849+1,FALSE),"-")</f>
        <v>0</v>
      </c>
      <c r="R849" s="54">
        <f>IF($C849&lt;=R$2,G849*VLOOKUP($C849,Listen!$B$5:$G$95,$N849+1,FALSE)/VLOOKUP(R$2,Listen!$B$5:$G$95,$N849+1,FALSE),"-")</f>
        <v>0</v>
      </c>
      <c r="S849" s="54">
        <f>IF($C849&lt;=S$2,H849*VLOOKUP($C849,Listen!$B$5:$G$95,$N849+1,FALSE)/VLOOKUP(S$2,Listen!$B$5:$G$95,$N849+1,FALSE),"-")</f>
        <v>0</v>
      </c>
      <c r="T849" s="54">
        <f>IF($C849&lt;=T$2,I849*VLOOKUP($C849,Listen!$B$5:$G$95,$N849+1,FALSE)/VLOOKUP(T$2,Listen!$B$5:$G$95,$N849+1,FALSE),"-")</f>
        <v>0</v>
      </c>
      <c r="U849" s="54">
        <f>IF($C849&lt;=U$2,J849*VLOOKUP($C849,Listen!$B$5:$G$95,$N849+1,FALSE)/VLOOKUP(U$2,Listen!$B$5:$G$95,$N849+1,FALSE),"-")</f>
        <v>0</v>
      </c>
      <c r="V849" s="54">
        <f>IF($C849&lt;=V$2,K849*VLOOKUP($C849,Listen!$B$5:$G$95,$N849+1,FALSE)/VLOOKUP(V$2,Listen!$B$5:$G$95,$N849+1,FALSE),"-")</f>
        <v>0</v>
      </c>
    </row>
    <row r="850" spans="2:22">
      <c r="B850" s="25"/>
      <c r="C850" s="3">
        <v>1980</v>
      </c>
      <c r="D850" s="141"/>
      <c r="E850" s="141"/>
      <c r="F850" s="141"/>
      <c r="G850" s="141"/>
      <c r="H850" s="141"/>
      <c r="I850" s="141"/>
      <c r="J850" s="141"/>
      <c r="K850" s="141"/>
      <c r="M850" s="52">
        <v>35</v>
      </c>
      <c r="N850" s="52">
        <v>5</v>
      </c>
      <c r="O850" s="54">
        <f>IF($C850&lt;=O$2,D850*VLOOKUP($C850,Listen!$B$5:$G$95,$N850+1,FALSE)/VLOOKUP(O$2,Listen!$B$5:$G$95,$N850+1,FALSE),"-")</f>
        <v>0</v>
      </c>
      <c r="P850" s="54">
        <f>IF($C850&lt;=P$2,E850*VLOOKUP($C850,Listen!$B$5:$G$95,$N850+1,FALSE)/VLOOKUP(P$2,Listen!$B$5:$G$95,$N850+1,FALSE),"-")</f>
        <v>0</v>
      </c>
      <c r="Q850" s="54">
        <f>IF($C850&lt;=Q$2,F850*VLOOKUP($C850,Listen!$B$5:$G$95,$N850+1,FALSE)/VLOOKUP(Q$2,Listen!$B$5:$G$95,$N850+1,FALSE),"-")</f>
        <v>0</v>
      </c>
      <c r="R850" s="54">
        <f>IF($C850&lt;=R$2,G850*VLOOKUP($C850,Listen!$B$5:$G$95,$N850+1,FALSE)/VLOOKUP(R$2,Listen!$B$5:$G$95,$N850+1,FALSE),"-")</f>
        <v>0</v>
      </c>
      <c r="S850" s="54">
        <f>IF($C850&lt;=S$2,H850*VLOOKUP($C850,Listen!$B$5:$G$95,$N850+1,FALSE)/VLOOKUP(S$2,Listen!$B$5:$G$95,$N850+1,FALSE),"-")</f>
        <v>0</v>
      </c>
      <c r="T850" s="54">
        <f>IF($C850&lt;=T$2,I850*VLOOKUP($C850,Listen!$B$5:$G$95,$N850+1,FALSE)/VLOOKUP(T$2,Listen!$B$5:$G$95,$N850+1,FALSE),"-")</f>
        <v>0</v>
      </c>
      <c r="U850" s="54">
        <f>IF($C850&lt;=U$2,J850*VLOOKUP($C850,Listen!$B$5:$G$95,$N850+1,FALSE)/VLOOKUP(U$2,Listen!$B$5:$G$95,$N850+1,FALSE),"-")</f>
        <v>0</v>
      </c>
      <c r="V850" s="54">
        <f>IF($C850&lt;=V$2,K850*VLOOKUP($C850,Listen!$B$5:$G$95,$N850+1,FALSE)/VLOOKUP(V$2,Listen!$B$5:$G$95,$N850+1,FALSE),"-")</f>
        <v>0</v>
      </c>
    </row>
    <row r="851" spans="2:22">
      <c r="B851" s="25"/>
      <c r="C851" s="3">
        <v>1979</v>
      </c>
      <c r="D851" s="141"/>
      <c r="E851" s="141"/>
      <c r="F851" s="141"/>
      <c r="G851" s="141"/>
      <c r="H851" s="141"/>
      <c r="I851" s="141"/>
      <c r="J851" s="141"/>
      <c r="K851" s="141"/>
      <c r="M851" s="52">
        <v>35</v>
      </c>
      <c r="N851" s="52">
        <v>5</v>
      </c>
      <c r="O851" s="54">
        <f>IF($C851&lt;=O$2,D851*VLOOKUP($C851,Listen!$B$5:$G$95,$N851+1,FALSE)/VLOOKUP(O$2,Listen!$B$5:$G$95,$N851+1,FALSE),"-")</f>
        <v>0</v>
      </c>
      <c r="P851" s="54">
        <f>IF($C851&lt;=P$2,E851*VLOOKUP($C851,Listen!$B$5:$G$95,$N851+1,FALSE)/VLOOKUP(P$2,Listen!$B$5:$G$95,$N851+1,FALSE),"-")</f>
        <v>0</v>
      </c>
      <c r="Q851" s="54">
        <f>IF($C851&lt;=Q$2,F851*VLOOKUP($C851,Listen!$B$5:$G$95,$N851+1,FALSE)/VLOOKUP(Q$2,Listen!$B$5:$G$95,$N851+1,FALSE),"-")</f>
        <v>0</v>
      </c>
      <c r="R851" s="54">
        <f>IF($C851&lt;=R$2,G851*VLOOKUP($C851,Listen!$B$5:$G$95,$N851+1,FALSE)/VLOOKUP(R$2,Listen!$B$5:$G$95,$N851+1,FALSE),"-")</f>
        <v>0</v>
      </c>
      <c r="S851" s="54">
        <f>IF($C851&lt;=S$2,H851*VLOOKUP($C851,Listen!$B$5:$G$95,$N851+1,FALSE)/VLOOKUP(S$2,Listen!$B$5:$G$95,$N851+1,FALSE),"-")</f>
        <v>0</v>
      </c>
      <c r="T851" s="54">
        <f>IF($C851&lt;=T$2,I851*VLOOKUP($C851,Listen!$B$5:$G$95,$N851+1,FALSE)/VLOOKUP(T$2,Listen!$B$5:$G$95,$N851+1,FALSE),"-")</f>
        <v>0</v>
      </c>
      <c r="U851" s="54">
        <f>IF($C851&lt;=U$2,J851*VLOOKUP($C851,Listen!$B$5:$G$95,$N851+1,FALSE)/VLOOKUP(U$2,Listen!$B$5:$G$95,$N851+1,FALSE),"-")</f>
        <v>0</v>
      </c>
      <c r="V851" s="54">
        <f>IF($C851&lt;=V$2,K851*VLOOKUP($C851,Listen!$B$5:$G$95,$N851+1,FALSE)/VLOOKUP(V$2,Listen!$B$5:$G$95,$N851+1,FALSE),"-")</f>
        <v>0</v>
      </c>
    </row>
    <row r="852" spans="2:22">
      <c r="B852" s="25"/>
      <c r="C852" s="3">
        <v>1978</v>
      </c>
      <c r="D852" s="141"/>
      <c r="E852" s="141"/>
      <c r="F852" s="141"/>
      <c r="G852" s="141"/>
      <c r="H852" s="141"/>
      <c r="I852" s="141"/>
      <c r="J852" s="141"/>
      <c r="K852" s="141"/>
      <c r="M852" s="52">
        <v>35</v>
      </c>
      <c r="N852" s="52">
        <v>5</v>
      </c>
      <c r="O852" s="54">
        <f>IF($C852&lt;=O$2,D852*VLOOKUP($C852,Listen!$B$5:$G$95,$N852+1,FALSE)/VLOOKUP(O$2,Listen!$B$5:$G$95,$N852+1,FALSE),"-")</f>
        <v>0</v>
      </c>
      <c r="P852" s="54">
        <f>IF($C852&lt;=P$2,E852*VLOOKUP($C852,Listen!$B$5:$G$95,$N852+1,FALSE)/VLOOKUP(P$2,Listen!$B$5:$G$95,$N852+1,FALSE),"-")</f>
        <v>0</v>
      </c>
      <c r="Q852" s="54">
        <f>IF($C852&lt;=Q$2,F852*VLOOKUP($C852,Listen!$B$5:$G$95,$N852+1,FALSE)/VLOOKUP(Q$2,Listen!$B$5:$G$95,$N852+1,FALSE),"-")</f>
        <v>0</v>
      </c>
      <c r="R852" s="54">
        <f>IF($C852&lt;=R$2,G852*VLOOKUP($C852,Listen!$B$5:$G$95,$N852+1,FALSE)/VLOOKUP(R$2,Listen!$B$5:$G$95,$N852+1,FALSE),"-")</f>
        <v>0</v>
      </c>
      <c r="S852" s="54">
        <f>IF($C852&lt;=S$2,H852*VLOOKUP($C852,Listen!$B$5:$G$95,$N852+1,FALSE)/VLOOKUP(S$2,Listen!$B$5:$G$95,$N852+1,FALSE),"-")</f>
        <v>0</v>
      </c>
      <c r="T852" s="54">
        <f>IF($C852&lt;=T$2,I852*VLOOKUP($C852,Listen!$B$5:$G$95,$N852+1,FALSE)/VLOOKUP(T$2,Listen!$B$5:$G$95,$N852+1,FALSE),"-")</f>
        <v>0</v>
      </c>
      <c r="U852" s="54">
        <f>IF($C852&lt;=U$2,J852*VLOOKUP($C852,Listen!$B$5:$G$95,$N852+1,FALSE)/VLOOKUP(U$2,Listen!$B$5:$G$95,$N852+1,FALSE),"-")</f>
        <v>0</v>
      </c>
      <c r="V852" s="54">
        <f>IF($C852&lt;=V$2,K852*VLOOKUP($C852,Listen!$B$5:$G$95,$N852+1,FALSE)/VLOOKUP(V$2,Listen!$B$5:$G$95,$N852+1,FALSE),"-")</f>
        <v>0</v>
      </c>
    </row>
    <row r="853" spans="2:22">
      <c r="B853" s="25"/>
      <c r="C853" s="3">
        <v>1977</v>
      </c>
      <c r="D853" s="141"/>
      <c r="E853" s="141"/>
      <c r="F853" s="141"/>
      <c r="G853" s="141"/>
      <c r="H853" s="141"/>
      <c r="I853" s="141"/>
      <c r="J853" s="141"/>
      <c r="K853" s="141"/>
      <c r="M853" s="52">
        <v>35</v>
      </c>
      <c r="N853" s="52">
        <v>5</v>
      </c>
      <c r="O853" s="54">
        <f>IF($C853&lt;=O$2,D853*VLOOKUP($C853,Listen!$B$5:$G$95,$N853+1,FALSE)/VLOOKUP(O$2,Listen!$B$5:$G$95,$N853+1,FALSE),"-")</f>
        <v>0</v>
      </c>
      <c r="P853" s="54">
        <f>IF($C853&lt;=P$2,E853*VLOOKUP($C853,Listen!$B$5:$G$95,$N853+1,FALSE)/VLOOKUP(P$2,Listen!$B$5:$G$95,$N853+1,FALSE),"-")</f>
        <v>0</v>
      </c>
      <c r="Q853" s="54">
        <f>IF($C853&lt;=Q$2,F853*VLOOKUP($C853,Listen!$B$5:$G$95,$N853+1,FALSE)/VLOOKUP(Q$2,Listen!$B$5:$G$95,$N853+1,FALSE),"-")</f>
        <v>0</v>
      </c>
      <c r="R853" s="54">
        <f>IF($C853&lt;=R$2,G853*VLOOKUP($C853,Listen!$B$5:$G$95,$N853+1,FALSE)/VLOOKUP(R$2,Listen!$B$5:$G$95,$N853+1,FALSE),"-")</f>
        <v>0</v>
      </c>
      <c r="S853" s="54">
        <f>IF($C853&lt;=S$2,H853*VLOOKUP($C853,Listen!$B$5:$G$95,$N853+1,FALSE)/VLOOKUP(S$2,Listen!$B$5:$G$95,$N853+1,FALSE),"-")</f>
        <v>0</v>
      </c>
      <c r="T853" s="54">
        <f>IF($C853&lt;=T$2,I853*VLOOKUP($C853,Listen!$B$5:$G$95,$N853+1,FALSE)/VLOOKUP(T$2,Listen!$B$5:$G$95,$N853+1,FALSE),"-")</f>
        <v>0</v>
      </c>
      <c r="U853" s="54">
        <f>IF($C853&lt;=U$2,J853*VLOOKUP($C853,Listen!$B$5:$G$95,$N853+1,FALSE)/VLOOKUP(U$2,Listen!$B$5:$G$95,$N853+1,FALSE),"-")</f>
        <v>0</v>
      </c>
      <c r="V853" s="54">
        <f>IF($C853&lt;=V$2,K853*VLOOKUP($C853,Listen!$B$5:$G$95,$N853+1,FALSE)/VLOOKUP(V$2,Listen!$B$5:$G$95,$N853+1,FALSE),"-")</f>
        <v>0</v>
      </c>
    </row>
    <row r="854" spans="2:22">
      <c r="B854" s="25"/>
      <c r="C854" s="3">
        <v>1976</v>
      </c>
      <c r="D854" s="141"/>
      <c r="E854" s="141"/>
      <c r="F854" s="141"/>
      <c r="G854" s="141"/>
      <c r="H854" s="141"/>
      <c r="I854" s="141"/>
      <c r="J854" s="141"/>
      <c r="K854" s="141"/>
      <c r="M854" s="52">
        <v>35</v>
      </c>
      <c r="N854" s="52">
        <v>5</v>
      </c>
      <c r="O854" s="54">
        <f>IF($C854&lt;=O$2,D854*VLOOKUP($C854,Listen!$B$5:$G$95,$N854+1,FALSE)/VLOOKUP(O$2,Listen!$B$5:$G$95,$N854+1,FALSE),"-")</f>
        <v>0</v>
      </c>
      <c r="P854" s="54">
        <f>IF($C854&lt;=P$2,E854*VLOOKUP($C854,Listen!$B$5:$G$95,$N854+1,FALSE)/VLOOKUP(P$2,Listen!$B$5:$G$95,$N854+1,FALSE),"-")</f>
        <v>0</v>
      </c>
      <c r="Q854" s="54">
        <f>IF($C854&lt;=Q$2,F854*VLOOKUP($C854,Listen!$B$5:$G$95,$N854+1,FALSE)/VLOOKUP(Q$2,Listen!$B$5:$G$95,$N854+1,FALSE),"-")</f>
        <v>0</v>
      </c>
      <c r="R854" s="54">
        <f>IF($C854&lt;=R$2,G854*VLOOKUP($C854,Listen!$B$5:$G$95,$N854+1,FALSE)/VLOOKUP(R$2,Listen!$B$5:$G$95,$N854+1,FALSE),"-")</f>
        <v>0</v>
      </c>
      <c r="S854" s="54">
        <f>IF($C854&lt;=S$2,H854*VLOOKUP($C854,Listen!$B$5:$G$95,$N854+1,FALSE)/VLOOKUP(S$2,Listen!$B$5:$G$95,$N854+1,FALSE),"-")</f>
        <v>0</v>
      </c>
      <c r="T854" s="54">
        <f>IF($C854&lt;=T$2,I854*VLOOKUP($C854,Listen!$B$5:$G$95,$N854+1,FALSE)/VLOOKUP(T$2,Listen!$B$5:$G$95,$N854+1,FALSE),"-")</f>
        <v>0</v>
      </c>
      <c r="U854" s="54">
        <f>IF($C854&lt;=U$2,J854*VLOOKUP($C854,Listen!$B$5:$G$95,$N854+1,FALSE)/VLOOKUP(U$2,Listen!$B$5:$G$95,$N854+1,FALSE),"-")</f>
        <v>0</v>
      </c>
      <c r="V854" s="54">
        <f>IF($C854&lt;=V$2,K854*VLOOKUP($C854,Listen!$B$5:$G$95,$N854+1,FALSE)/VLOOKUP(V$2,Listen!$B$5:$G$95,$N854+1,FALSE),"-")</f>
        <v>0</v>
      </c>
    </row>
    <row r="855" spans="2:22">
      <c r="B855" s="25"/>
      <c r="C855" s="3">
        <v>1975</v>
      </c>
      <c r="D855" s="141"/>
      <c r="E855" s="141"/>
      <c r="F855" s="141"/>
      <c r="G855" s="141"/>
      <c r="H855" s="141"/>
      <c r="I855" s="141"/>
      <c r="J855" s="141"/>
      <c r="K855" s="141"/>
      <c r="M855" s="52">
        <v>35</v>
      </c>
      <c r="N855" s="52">
        <v>5</v>
      </c>
      <c r="O855" s="54">
        <f>IF($C855&lt;=O$2,D855*VLOOKUP($C855,Listen!$B$5:$G$95,$N855+1,FALSE)/VLOOKUP(O$2,Listen!$B$5:$G$95,$N855+1,FALSE),"-")</f>
        <v>0</v>
      </c>
      <c r="P855" s="54">
        <f>IF($C855&lt;=P$2,E855*VLOOKUP($C855,Listen!$B$5:$G$95,$N855+1,FALSE)/VLOOKUP(P$2,Listen!$B$5:$G$95,$N855+1,FALSE),"-")</f>
        <v>0</v>
      </c>
      <c r="Q855" s="54">
        <f>IF($C855&lt;=Q$2,F855*VLOOKUP($C855,Listen!$B$5:$G$95,$N855+1,FALSE)/VLOOKUP(Q$2,Listen!$B$5:$G$95,$N855+1,FALSE),"-")</f>
        <v>0</v>
      </c>
      <c r="R855" s="54">
        <f>IF($C855&lt;=R$2,G855*VLOOKUP($C855,Listen!$B$5:$G$95,$N855+1,FALSE)/VLOOKUP(R$2,Listen!$B$5:$G$95,$N855+1,FALSE),"-")</f>
        <v>0</v>
      </c>
      <c r="S855" s="54">
        <f>IF($C855&lt;=S$2,H855*VLOOKUP($C855,Listen!$B$5:$G$95,$N855+1,FALSE)/VLOOKUP(S$2,Listen!$B$5:$G$95,$N855+1,FALSE),"-")</f>
        <v>0</v>
      </c>
      <c r="T855" s="54">
        <f>IF($C855&lt;=T$2,I855*VLOOKUP($C855,Listen!$B$5:$G$95,$N855+1,FALSE)/VLOOKUP(T$2,Listen!$B$5:$G$95,$N855+1,FALSE),"-")</f>
        <v>0</v>
      </c>
      <c r="U855" s="54">
        <f>IF($C855&lt;=U$2,J855*VLOOKUP($C855,Listen!$B$5:$G$95,$N855+1,FALSE)/VLOOKUP(U$2,Listen!$B$5:$G$95,$N855+1,FALSE),"-")</f>
        <v>0</v>
      </c>
      <c r="V855" s="54">
        <f>IF($C855&lt;=V$2,K855*VLOOKUP($C855,Listen!$B$5:$G$95,$N855+1,FALSE)/VLOOKUP(V$2,Listen!$B$5:$G$95,$N855+1,FALSE),"-")</f>
        <v>0</v>
      </c>
    </row>
    <row r="856" spans="2:22">
      <c r="B856" s="25"/>
      <c r="C856" s="3">
        <v>1974</v>
      </c>
      <c r="D856" s="141"/>
      <c r="E856" s="141"/>
      <c r="F856" s="141"/>
      <c r="G856" s="141"/>
      <c r="H856" s="141"/>
      <c r="I856" s="141"/>
      <c r="J856" s="141"/>
      <c r="K856" s="141"/>
      <c r="M856" s="52">
        <v>35</v>
      </c>
      <c r="N856" s="52">
        <v>5</v>
      </c>
      <c r="O856" s="54">
        <f>IF($C856&lt;=O$2,D856*VLOOKUP($C856,Listen!$B$5:$G$95,$N856+1,FALSE)/VLOOKUP(O$2,Listen!$B$5:$G$95,$N856+1,FALSE),"-")</f>
        <v>0</v>
      </c>
      <c r="P856" s="54">
        <f>IF($C856&lt;=P$2,E856*VLOOKUP($C856,Listen!$B$5:$G$95,$N856+1,FALSE)/VLOOKUP(P$2,Listen!$B$5:$G$95,$N856+1,FALSE),"-")</f>
        <v>0</v>
      </c>
      <c r="Q856" s="54">
        <f>IF($C856&lt;=Q$2,F856*VLOOKUP($C856,Listen!$B$5:$G$95,$N856+1,FALSE)/VLOOKUP(Q$2,Listen!$B$5:$G$95,$N856+1,FALSE),"-")</f>
        <v>0</v>
      </c>
      <c r="R856" s="54">
        <f>IF($C856&lt;=R$2,G856*VLOOKUP($C856,Listen!$B$5:$G$95,$N856+1,FALSE)/VLOOKUP(R$2,Listen!$B$5:$G$95,$N856+1,FALSE),"-")</f>
        <v>0</v>
      </c>
      <c r="S856" s="54">
        <f>IF($C856&lt;=S$2,H856*VLOOKUP($C856,Listen!$B$5:$G$95,$N856+1,FALSE)/VLOOKUP(S$2,Listen!$B$5:$G$95,$N856+1,FALSE),"-")</f>
        <v>0</v>
      </c>
      <c r="T856" s="54">
        <f>IF($C856&lt;=T$2,I856*VLOOKUP($C856,Listen!$B$5:$G$95,$N856+1,FALSE)/VLOOKUP(T$2,Listen!$B$5:$G$95,$N856+1,FALSE),"-")</f>
        <v>0</v>
      </c>
      <c r="U856" s="54">
        <f>IF($C856&lt;=U$2,J856*VLOOKUP($C856,Listen!$B$5:$G$95,$N856+1,FALSE)/VLOOKUP(U$2,Listen!$B$5:$G$95,$N856+1,FALSE),"-")</f>
        <v>0</v>
      </c>
      <c r="V856" s="54">
        <f>IF($C856&lt;=V$2,K856*VLOOKUP($C856,Listen!$B$5:$G$95,$N856+1,FALSE)/VLOOKUP(V$2,Listen!$B$5:$G$95,$N856+1,FALSE),"-")</f>
        <v>0</v>
      </c>
    </row>
    <row r="857" spans="2:22">
      <c r="B857" s="25"/>
      <c r="C857" s="3">
        <v>1973</v>
      </c>
      <c r="D857" s="141"/>
      <c r="E857" s="141"/>
      <c r="F857" s="141"/>
      <c r="G857" s="141"/>
      <c r="H857" s="141"/>
      <c r="I857" s="141"/>
      <c r="J857" s="141"/>
      <c r="K857" s="141"/>
      <c r="M857" s="52">
        <v>35</v>
      </c>
      <c r="N857" s="52">
        <v>5</v>
      </c>
      <c r="O857" s="54">
        <f>IF($C857&lt;=O$2,D857*VLOOKUP($C857,Listen!$B$5:$G$95,$N857+1,FALSE)/VLOOKUP(O$2,Listen!$B$5:$G$95,$N857+1,FALSE),"-")</f>
        <v>0</v>
      </c>
      <c r="P857" s="54">
        <f>IF($C857&lt;=P$2,E857*VLOOKUP($C857,Listen!$B$5:$G$95,$N857+1,FALSE)/VLOOKUP(P$2,Listen!$B$5:$G$95,$N857+1,FALSE),"-")</f>
        <v>0</v>
      </c>
      <c r="Q857" s="54">
        <f>IF($C857&lt;=Q$2,F857*VLOOKUP($C857,Listen!$B$5:$G$95,$N857+1,FALSE)/VLOOKUP(Q$2,Listen!$B$5:$G$95,$N857+1,FALSE),"-")</f>
        <v>0</v>
      </c>
      <c r="R857" s="54">
        <f>IF($C857&lt;=R$2,G857*VLOOKUP($C857,Listen!$B$5:$G$95,$N857+1,FALSE)/VLOOKUP(R$2,Listen!$B$5:$G$95,$N857+1,FALSE),"-")</f>
        <v>0</v>
      </c>
      <c r="S857" s="54">
        <f>IF($C857&lt;=S$2,H857*VLOOKUP($C857,Listen!$B$5:$G$95,$N857+1,FALSE)/VLOOKUP(S$2,Listen!$B$5:$G$95,$N857+1,FALSE),"-")</f>
        <v>0</v>
      </c>
      <c r="T857" s="54">
        <f>IF($C857&lt;=T$2,I857*VLOOKUP($C857,Listen!$B$5:$G$95,$N857+1,FALSE)/VLOOKUP(T$2,Listen!$B$5:$G$95,$N857+1,FALSE),"-")</f>
        <v>0</v>
      </c>
      <c r="U857" s="54">
        <f>IF($C857&lt;=U$2,J857*VLOOKUP($C857,Listen!$B$5:$G$95,$N857+1,FALSE)/VLOOKUP(U$2,Listen!$B$5:$G$95,$N857+1,FALSE),"-")</f>
        <v>0</v>
      </c>
      <c r="V857" s="54">
        <f>IF($C857&lt;=V$2,K857*VLOOKUP($C857,Listen!$B$5:$G$95,$N857+1,FALSE)/VLOOKUP(V$2,Listen!$B$5:$G$95,$N857+1,FALSE),"-")</f>
        <v>0</v>
      </c>
    </row>
    <row r="858" spans="2:22">
      <c r="B858" s="25"/>
      <c r="C858" s="3">
        <v>1972</v>
      </c>
      <c r="D858" s="141"/>
      <c r="E858" s="141"/>
      <c r="F858" s="141"/>
      <c r="G858" s="141"/>
      <c r="H858" s="141"/>
      <c r="I858" s="141"/>
      <c r="J858" s="141"/>
      <c r="K858" s="141"/>
      <c r="M858" s="52">
        <v>35</v>
      </c>
      <c r="N858" s="52">
        <v>5</v>
      </c>
      <c r="O858" s="54">
        <f>IF($C858&lt;=O$2,D858*VLOOKUP($C858,Listen!$B$5:$G$95,$N858+1,FALSE)/VLOOKUP(O$2,Listen!$B$5:$G$95,$N858+1,FALSE),"-")</f>
        <v>0</v>
      </c>
      <c r="P858" s="54">
        <f>IF($C858&lt;=P$2,E858*VLOOKUP($C858,Listen!$B$5:$G$95,$N858+1,FALSE)/VLOOKUP(P$2,Listen!$B$5:$G$95,$N858+1,FALSE),"-")</f>
        <v>0</v>
      </c>
      <c r="Q858" s="54">
        <f>IF($C858&lt;=Q$2,F858*VLOOKUP($C858,Listen!$B$5:$G$95,$N858+1,FALSE)/VLOOKUP(Q$2,Listen!$B$5:$G$95,$N858+1,FALSE),"-")</f>
        <v>0</v>
      </c>
      <c r="R858" s="54">
        <f>IF($C858&lt;=R$2,G858*VLOOKUP($C858,Listen!$B$5:$G$95,$N858+1,FALSE)/VLOOKUP(R$2,Listen!$B$5:$G$95,$N858+1,FALSE),"-")</f>
        <v>0</v>
      </c>
      <c r="S858" s="54">
        <f>IF($C858&lt;=S$2,H858*VLOOKUP($C858,Listen!$B$5:$G$95,$N858+1,FALSE)/VLOOKUP(S$2,Listen!$B$5:$G$95,$N858+1,FALSE),"-")</f>
        <v>0</v>
      </c>
      <c r="T858" s="54">
        <f>IF($C858&lt;=T$2,I858*VLOOKUP($C858,Listen!$B$5:$G$95,$N858+1,FALSE)/VLOOKUP(T$2,Listen!$B$5:$G$95,$N858+1,FALSE),"-")</f>
        <v>0</v>
      </c>
      <c r="U858" s="54">
        <f>IF($C858&lt;=U$2,J858*VLOOKUP($C858,Listen!$B$5:$G$95,$N858+1,FALSE)/VLOOKUP(U$2,Listen!$B$5:$G$95,$N858+1,FALSE),"-")</f>
        <v>0</v>
      </c>
      <c r="V858" s="54">
        <f>IF($C858&lt;=V$2,K858*VLOOKUP($C858,Listen!$B$5:$G$95,$N858+1,FALSE)/VLOOKUP(V$2,Listen!$B$5:$G$95,$N858+1,FALSE),"-")</f>
        <v>0</v>
      </c>
    </row>
    <row r="859" spans="2:22">
      <c r="B859" s="25"/>
      <c r="C859" s="3">
        <v>1971</v>
      </c>
      <c r="D859" s="141"/>
      <c r="E859" s="141"/>
      <c r="F859" s="141"/>
      <c r="G859" s="141"/>
      <c r="H859" s="141"/>
      <c r="I859" s="141"/>
      <c r="J859" s="141"/>
      <c r="K859" s="141"/>
      <c r="M859" s="52">
        <v>35</v>
      </c>
      <c r="N859" s="52">
        <v>5</v>
      </c>
      <c r="O859" s="54">
        <f>IF($C859&lt;=O$2,D859*VLOOKUP($C859,Listen!$B$5:$G$95,$N859+1,FALSE)/VLOOKUP(O$2,Listen!$B$5:$G$95,$N859+1,FALSE),"-")</f>
        <v>0</v>
      </c>
      <c r="P859" s="54">
        <f>IF($C859&lt;=P$2,E859*VLOOKUP($C859,Listen!$B$5:$G$95,$N859+1,FALSE)/VLOOKUP(P$2,Listen!$B$5:$G$95,$N859+1,FALSE),"-")</f>
        <v>0</v>
      </c>
      <c r="Q859" s="54">
        <f>IF($C859&lt;=Q$2,F859*VLOOKUP($C859,Listen!$B$5:$G$95,$N859+1,FALSE)/VLOOKUP(Q$2,Listen!$B$5:$G$95,$N859+1,FALSE),"-")</f>
        <v>0</v>
      </c>
      <c r="R859" s="54">
        <f>IF($C859&lt;=R$2,G859*VLOOKUP($C859,Listen!$B$5:$G$95,$N859+1,FALSE)/VLOOKUP(R$2,Listen!$B$5:$G$95,$N859+1,FALSE),"-")</f>
        <v>0</v>
      </c>
      <c r="S859" s="54">
        <f>IF($C859&lt;=S$2,H859*VLOOKUP($C859,Listen!$B$5:$G$95,$N859+1,FALSE)/VLOOKUP(S$2,Listen!$B$5:$G$95,$N859+1,FALSE),"-")</f>
        <v>0</v>
      </c>
      <c r="T859" s="54">
        <f>IF($C859&lt;=T$2,I859*VLOOKUP($C859,Listen!$B$5:$G$95,$N859+1,FALSE)/VLOOKUP(T$2,Listen!$B$5:$G$95,$N859+1,FALSE),"-")</f>
        <v>0</v>
      </c>
      <c r="U859" s="54">
        <f>IF($C859&lt;=U$2,J859*VLOOKUP($C859,Listen!$B$5:$G$95,$N859+1,FALSE)/VLOOKUP(U$2,Listen!$B$5:$G$95,$N859+1,FALSE),"-")</f>
        <v>0</v>
      </c>
      <c r="V859" s="54">
        <f>IF($C859&lt;=V$2,K859*VLOOKUP($C859,Listen!$B$5:$G$95,$N859+1,FALSE)/VLOOKUP(V$2,Listen!$B$5:$G$95,$N859+1,FALSE),"-")</f>
        <v>0</v>
      </c>
    </row>
    <row r="860" spans="2:22">
      <c r="B860" s="25"/>
      <c r="C860" s="3">
        <v>1970</v>
      </c>
      <c r="D860" s="141"/>
      <c r="E860" s="141"/>
      <c r="F860" s="141"/>
      <c r="G860" s="141"/>
      <c r="H860" s="141"/>
      <c r="I860" s="141"/>
      <c r="J860" s="141"/>
      <c r="K860" s="141"/>
      <c r="M860" s="52">
        <v>35</v>
      </c>
      <c r="N860" s="52">
        <v>5</v>
      </c>
      <c r="O860" s="54">
        <f>IF($C860&lt;=O$2,D860*VLOOKUP($C860,Listen!$B$5:$G$95,$N860+1,FALSE)/VLOOKUP(O$2,Listen!$B$5:$G$95,$N860+1,FALSE),"-")</f>
        <v>0</v>
      </c>
      <c r="P860" s="54">
        <f>IF($C860&lt;=P$2,E860*VLOOKUP($C860,Listen!$B$5:$G$95,$N860+1,FALSE)/VLOOKUP(P$2,Listen!$B$5:$G$95,$N860+1,FALSE),"-")</f>
        <v>0</v>
      </c>
      <c r="Q860" s="54">
        <f>IF($C860&lt;=Q$2,F860*VLOOKUP($C860,Listen!$B$5:$G$95,$N860+1,FALSE)/VLOOKUP(Q$2,Listen!$B$5:$G$95,$N860+1,FALSE),"-")</f>
        <v>0</v>
      </c>
      <c r="R860" s="54">
        <f>IF($C860&lt;=R$2,G860*VLOOKUP($C860,Listen!$B$5:$G$95,$N860+1,FALSE)/VLOOKUP(R$2,Listen!$B$5:$G$95,$N860+1,FALSE),"-")</f>
        <v>0</v>
      </c>
      <c r="S860" s="54">
        <f>IF($C860&lt;=S$2,H860*VLOOKUP($C860,Listen!$B$5:$G$95,$N860+1,FALSE)/VLOOKUP(S$2,Listen!$B$5:$G$95,$N860+1,FALSE),"-")</f>
        <v>0</v>
      </c>
      <c r="T860" s="54">
        <f>IF($C860&lt;=T$2,I860*VLOOKUP($C860,Listen!$B$5:$G$95,$N860+1,FALSE)/VLOOKUP(T$2,Listen!$B$5:$G$95,$N860+1,FALSE),"-")</f>
        <v>0</v>
      </c>
      <c r="U860" s="54">
        <f>IF($C860&lt;=U$2,J860*VLOOKUP($C860,Listen!$B$5:$G$95,$N860+1,FALSE)/VLOOKUP(U$2,Listen!$B$5:$G$95,$N860+1,FALSE),"-")</f>
        <v>0</v>
      </c>
      <c r="V860" s="54">
        <f>IF($C860&lt;=V$2,K860*VLOOKUP($C860,Listen!$B$5:$G$95,$N860+1,FALSE)/VLOOKUP(V$2,Listen!$B$5:$G$95,$N860+1,FALSE),"-")</f>
        <v>0</v>
      </c>
    </row>
    <row r="861" spans="2:22">
      <c r="B861" s="25"/>
      <c r="C861" s="3">
        <v>1969</v>
      </c>
      <c r="D861" s="141"/>
      <c r="E861" s="141"/>
      <c r="F861" s="141"/>
      <c r="G861" s="141"/>
      <c r="H861" s="141"/>
      <c r="I861" s="141"/>
      <c r="J861" s="141"/>
      <c r="K861" s="141"/>
      <c r="M861" s="52">
        <v>35</v>
      </c>
      <c r="N861" s="52">
        <v>5</v>
      </c>
      <c r="O861" s="54">
        <f>IF($C861&lt;=O$2,D861*VLOOKUP($C861,Listen!$B$5:$G$95,$N861+1,FALSE)/VLOOKUP(O$2,Listen!$B$5:$G$95,$N861+1,FALSE),"-")</f>
        <v>0</v>
      </c>
      <c r="P861" s="54">
        <f>IF($C861&lt;=P$2,E861*VLOOKUP($C861,Listen!$B$5:$G$95,$N861+1,FALSE)/VLOOKUP(P$2,Listen!$B$5:$G$95,$N861+1,FALSE),"-")</f>
        <v>0</v>
      </c>
      <c r="Q861" s="54">
        <f>IF($C861&lt;=Q$2,F861*VLOOKUP($C861,Listen!$B$5:$G$95,$N861+1,FALSE)/VLOOKUP(Q$2,Listen!$B$5:$G$95,$N861+1,FALSE),"-")</f>
        <v>0</v>
      </c>
      <c r="R861" s="54">
        <f>IF($C861&lt;=R$2,G861*VLOOKUP($C861,Listen!$B$5:$G$95,$N861+1,FALSE)/VLOOKUP(R$2,Listen!$B$5:$G$95,$N861+1,FALSE),"-")</f>
        <v>0</v>
      </c>
      <c r="S861" s="54">
        <f>IF($C861&lt;=S$2,H861*VLOOKUP($C861,Listen!$B$5:$G$95,$N861+1,FALSE)/VLOOKUP(S$2,Listen!$B$5:$G$95,$N861+1,FALSE),"-")</f>
        <v>0</v>
      </c>
      <c r="T861" s="54">
        <f>IF($C861&lt;=T$2,I861*VLOOKUP($C861,Listen!$B$5:$G$95,$N861+1,FALSE)/VLOOKUP(T$2,Listen!$B$5:$G$95,$N861+1,FALSE),"-")</f>
        <v>0</v>
      </c>
      <c r="U861" s="54">
        <f>IF($C861&lt;=U$2,J861*VLOOKUP($C861,Listen!$B$5:$G$95,$N861+1,FALSE)/VLOOKUP(U$2,Listen!$B$5:$G$95,$N861+1,FALSE),"-")</f>
        <v>0</v>
      </c>
      <c r="V861" s="54">
        <f>IF($C861&lt;=V$2,K861*VLOOKUP($C861,Listen!$B$5:$G$95,$N861+1,FALSE)/VLOOKUP(V$2,Listen!$B$5:$G$95,$N861+1,FALSE),"-")</f>
        <v>0</v>
      </c>
    </row>
    <row r="862" spans="2:22">
      <c r="B862" s="25"/>
      <c r="C862" s="3">
        <v>1968</v>
      </c>
      <c r="D862" s="141"/>
      <c r="E862" s="141"/>
      <c r="F862" s="141"/>
      <c r="G862" s="141"/>
      <c r="H862" s="141"/>
      <c r="I862" s="141"/>
      <c r="J862" s="141"/>
      <c r="K862" s="141"/>
      <c r="M862" s="52">
        <v>35</v>
      </c>
      <c r="N862" s="52">
        <v>5</v>
      </c>
      <c r="O862" s="54">
        <f>IF($C862&lt;=O$2,D862*VLOOKUP($C862,Listen!$B$5:$G$95,$N862+1,FALSE)/VLOOKUP(O$2,Listen!$B$5:$G$95,$N862+1,FALSE),"-")</f>
        <v>0</v>
      </c>
      <c r="P862" s="54">
        <f>IF($C862&lt;=P$2,E862*VLOOKUP($C862,Listen!$B$5:$G$95,$N862+1,FALSE)/VLOOKUP(P$2,Listen!$B$5:$G$95,$N862+1,FALSE),"-")</f>
        <v>0</v>
      </c>
      <c r="Q862" s="54">
        <f>IF($C862&lt;=Q$2,F862*VLOOKUP($C862,Listen!$B$5:$G$95,$N862+1,FALSE)/VLOOKUP(Q$2,Listen!$B$5:$G$95,$N862+1,FALSE),"-")</f>
        <v>0</v>
      </c>
      <c r="R862" s="54">
        <f>IF($C862&lt;=R$2,G862*VLOOKUP($C862,Listen!$B$5:$G$95,$N862+1,FALSE)/VLOOKUP(R$2,Listen!$B$5:$G$95,$N862+1,FALSE),"-")</f>
        <v>0</v>
      </c>
      <c r="S862" s="54">
        <f>IF($C862&lt;=S$2,H862*VLOOKUP($C862,Listen!$B$5:$G$95,$N862+1,FALSE)/VLOOKUP(S$2,Listen!$B$5:$G$95,$N862+1,FALSE),"-")</f>
        <v>0</v>
      </c>
      <c r="T862" s="54">
        <f>IF($C862&lt;=T$2,I862*VLOOKUP($C862,Listen!$B$5:$G$95,$N862+1,FALSE)/VLOOKUP(T$2,Listen!$B$5:$G$95,$N862+1,FALSE),"-")</f>
        <v>0</v>
      </c>
      <c r="U862" s="54">
        <f>IF($C862&lt;=U$2,J862*VLOOKUP($C862,Listen!$B$5:$G$95,$N862+1,FALSE)/VLOOKUP(U$2,Listen!$B$5:$G$95,$N862+1,FALSE),"-")</f>
        <v>0</v>
      </c>
      <c r="V862" s="54">
        <f>IF($C862&lt;=V$2,K862*VLOOKUP($C862,Listen!$B$5:$G$95,$N862+1,FALSE)/VLOOKUP(V$2,Listen!$B$5:$G$95,$N862+1,FALSE),"-")</f>
        <v>0</v>
      </c>
    </row>
    <row r="863" spans="2:22">
      <c r="B863" s="25"/>
      <c r="C863" s="3">
        <v>1967</v>
      </c>
      <c r="D863" s="141"/>
      <c r="E863" s="141"/>
      <c r="F863" s="141"/>
      <c r="G863" s="141"/>
      <c r="H863" s="141"/>
      <c r="I863" s="141"/>
      <c r="J863" s="141"/>
      <c r="K863" s="141"/>
      <c r="M863" s="52">
        <v>35</v>
      </c>
      <c r="N863" s="52">
        <v>5</v>
      </c>
      <c r="O863" s="54">
        <f>IF($C863&lt;=O$2,D863*VLOOKUP($C863,Listen!$B$5:$G$95,$N863+1,FALSE)/VLOOKUP(O$2,Listen!$B$5:$G$95,$N863+1,FALSE),"-")</f>
        <v>0</v>
      </c>
      <c r="P863" s="54">
        <f>IF($C863&lt;=P$2,E863*VLOOKUP($C863,Listen!$B$5:$G$95,$N863+1,FALSE)/VLOOKUP(P$2,Listen!$B$5:$G$95,$N863+1,FALSE),"-")</f>
        <v>0</v>
      </c>
      <c r="Q863" s="54">
        <f>IF($C863&lt;=Q$2,F863*VLOOKUP($C863,Listen!$B$5:$G$95,$N863+1,FALSE)/VLOOKUP(Q$2,Listen!$B$5:$G$95,$N863+1,FALSE),"-")</f>
        <v>0</v>
      </c>
      <c r="R863" s="54">
        <f>IF($C863&lt;=R$2,G863*VLOOKUP($C863,Listen!$B$5:$G$95,$N863+1,FALSE)/VLOOKUP(R$2,Listen!$B$5:$G$95,$N863+1,FALSE),"-")</f>
        <v>0</v>
      </c>
      <c r="S863" s="54">
        <f>IF($C863&lt;=S$2,H863*VLOOKUP($C863,Listen!$B$5:$G$95,$N863+1,FALSE)/VLOOKUP(S$2,Listen!$B$5:$G$95,$N863+1,FALSE),"-")</f>
        <v>0</v>
      </c>
      <c r="T863" s="54">
        <f>IF($C863&lt;=T$2,I863*VLOOKUP($C863,Listen!$B$5:$G$95,$N863+1,FALSE)/VLOOKUP(T$2,Listen!$B$5:$G$95,$N863+1,FALSE),"-")</f>
        <v>0</v>
      </c>
      <c r="U863" s="54">
        <f>IF($C863&lt;=U$2,J863*VLOOKUP($C863,Listen!$B$5:$G$95,$N863+1,FALSE)/VLOOKUP(U$2,Listen!$B$5:$G$95,$N863+1,FALSE),"-")</f>
        <v>0</v>
      </c>
      <c r="V863" s="54">
        <f>IF($C863&lt;=V$2,K863*VLOOKUP($C863,Listen!$B$5:$G$95,$N863+1,FALSE)/VLOOKUP(V$2,Listen!$B$5:$G$95,$N863+1,FALSE),"-")</f>
        <v>0</v>
      </c>
    </row>
    <row r="864" spans="2:22">
      <c r="B864" s="25"/>
      <c r="C864" s="3">
        <v>1966</v>
      </c>
      <c r="D864" s="141"/>
      <c r="E864" s="141"/>
      <c r="F864" s="141"/>
      <c r="G864" s="141"/>
      <c r="H864" s="141"/>
      <c r="I864" s="141"/>
      <c r="J864" s="141"/>
      <c r="K864" s="141"/>
      <c r="M864" s="52">
        <v>35</v>
      </c>
      <c r="N864" s="52">
        <v>5</v>
      </c>
      <c r="O864" s="54">
        <f>IF($C864&lt;=O$2,D864*VLOOKUP($C864,Listen!$B$5:$G$95,$N864+1,FALSE)/VLOOKUP(O$2,Listen!$B$5:$G$95,$N864+1,FALSE),"-")</f>
        <v>0</v>
      </c>
      <c r="P864" s="54">
        <f>IF($C864&lt;=P$2,E864*VLOOKUP($C864,Listen!$B$5:$G$95,$N864+1,FALSE)/VLOOKUP(P$2,Listen!$B$5:$G$95,$N864+1,FALSE),"-")</f>
        <v>0</v>
      </c>
      <c r="Q864" s="54">
        <f>IF($C864&lt;=Q$2,F864*VLOOKUP($C864,Listen!$B$5:$G$95,$N864+1,FALSE)/VLOOKUP(Q$2,Listen!$B$5:$G$95,$N864+1,FALSE),"-")</f>
        <v>0</v>
      </c>
      <c r="R864" s="54">
        <f>IF($C864&lt;=R$2,G864*VLOOKUP($C864,Listen!$B$5:$G$95,$N864+1,FALSE)/VLOOKUP(R$2,Listen!$B$5:$G$95,$N864+1,FALSE),"-")</f>
        <v>0</v>
      </c>
      <c r="S864" s="54">
        <f>IF($C864&lt;=S$2,H864*VLOOKUP($C864,Listen!$B$5:$G$95,$N864+1,FALSE)/VLOOKUP(S$2,Listen!$B$5:$G$95,$N864+1,FALSE),"-")</f>
        <v>0</v>
      </c>
      <c r="T864" s="54">
        <f>IF($C864&lt;=T$2,I864*VLOOKUP($C864,Listen!$B$5:$G$95,$N864+1,FALSE)/VLOOKUP(T$2,Listen!$B$5:$G$95,$N864+1,FALSE),"-")</f>
        <v>0</v>
      </c>
      <c r="U864" s="54">
        <f>IF($C864&lt;=U$2,J864*VLOOKUP($C864,Listen!$B$5:$G$95,$N864+1,FALSE)/VLOOKUP(U$2,Listen!$B$5:$G$95,$N864+1,FALSE),"-")</f>
        <v>0</v>
      </c>
      <c r="V864" s="54">
        <f>IF($C864&lt;=V$2,K864*VLOOKUP($C864,Listen!$B$5:$G$95,$N864+1,FALSE)/VLOOKUP(V$2,Listen!$B$5:$G$95,$N864+1,FALSE),"-")</f>
        <v>0</v>
      </c>
    </row>
    <row r="865" spans="2:22">
      <c r="B865" s="25"/>
      <c r="C865" s="3">
        <v>1965</v>
      </c>
      <c r="D865" s="141"/>
      <c r="E865" s="141"/>
      <c r="F865" s="141"/>
      <c r="G865" s="141"/>
      <c r="H865" s="141"/>
      <c r="I865" s="141"/>
      <c r="J865" s="141"/>
      <c r="K865" s="141"/>
      <c r="M865" s="52">
        <v>35</v>
      </c>
      <c r="N865" s="52">
        <v>5</v>
      </c>
      <c r="O865" s="54">
        <f>IF($C865&lt;=O$2,D865*VLOOKUP($C865,Listen!$B$5:$G$95,$N865+1,FALSE)/VLOOKUP(O$2,Listen!$B$5:$G$95,$N865+1,FALSE),"-")</f>
        <v>0</v>
      </c>
      <c r="P865" s="54">
        <f>IF($C865&lt;=P$2,E865*VLOOKUP($C865,Listen!$B$5:$G$95,$N865+1,FALSE)/VLOOKUP(P$2,Listen!$B$5:$G$95,$N865+1,FALSE),"-")</f>
        <v>0</v>
      </c>
      <c r="Q865" s="54">
        <f>IF($C865&lt;=Q$2,F865*VLOOKUP($C865,Listen!$B$5:$G$95,$N865+1,FALSE)/VLOOKUP(Q$2,Listen!$B$5:$G$95,$N865+1,FALSE),"-")</f>
        <v>0</v>
      </c>
      <c r="R865" s="54">
        <f>IF($C865&lt;=R$2,G865*VLOOKUP($C865,Listen!$B$5:$G$95,$N865+1,FALSE)/VLOOKUP(R$2,Listen!$B$5:$G$95,$N865+1,FALSE),"-")</f>
        <v>0</v>
      </c>
      <c r="S865" s="54">
        <f>IF($C865&lt;=S$2,H865*VLOOKUP($C865,Listen!$B$5:$G$95,$N865+1,FALSE)/VLOOKUP(S$2,Listen!$B$5:$G$95,$N865+1,FALSE),"-")</f>
        <v>0</v>
      </c>
      <c r="T865" s="54">
        <f>IF($C865&lt;=T$2,I865*VLOOKUP($C865,Listen!$B$5:$G$95,$N865+1,FALSE)/VLOOKUP(T$2,Listen!$B$5:$G$95,$N865+1,FALSE),"-")</f>
        <v>0</v>
      </c>
      <c r="U865" s="54">
        <f>IF($C865&lt;=U$2,J865*VLOOKUP($C865,Listen!$B$5:$G$95,$N865+1,FALSE)/VLOOKUP(U$2,Listen!$B$5:$G$95,$N865+1,FALSE),"-")</f>
        <v>0</v>
      </c>
      <c r="V865" s="54">
        <f>IF($C865&lt;=V$2,K865*VLOOKUP($C865,Listen!$B$5:$G$95,$N865+1,FALSE)/VLOOKUP(V$2,Listen!$B$5:$G$95,$N865+1,FALSE),"-")</f>
        <v>0</v>
      </c>
    </row>
    <row r="866" spans="2:22">
      <c r="B866" s="25"/>
      <c r="C866" s="3">
        <v>1964</v>
      </c>
      <c r="D866" s="141"/>
      <c r="E866" s="141"/>
      <c r="F866" s="141"/>
      <c r="G866" s="141"/>
      <c r="H866" s="141"/>
      <c r="I866" s="141"/>
      <c r="J866" s="141"/>
      <c r="K866" s="141"/>
      <c r="M866" s="52">
        <v>35</v>
      </c>
      <c r="N866" s="52">
        <v>5</v>
      </c>
      <c r="O866" s="54">
        <f>IF($C866&lt;=O$2,D866*VLOOKUP($C866,Listen!$B$5:$G$95,$N866+1,FALSE)/VLOOKUP(O$2,Listen!$B$5:$G$95,$N866+1,FALSE),"-")</f>
        <v>0</v>
      </c>
      <c r="P866" s="54">
        <f>IF($C866&lt;=P$2,E866*VLOOKUP($C866,Listen!$B$5:$G$95,$N866+1,FALSE)/VLOOKUP(P$2,Listen!$B$5:$G$95,$N866+1,FALSE),"-")</f>
        <v>0</v>
      </c>
      <c r="Q866" s="54">
        <f>IF($C866&lt;=Q$2,F866*VLOOKUP($C866,Listen!$B$5:$G$95,$N866+1,FALSE)/VLOOKUP(Q$2,Listen!$B$5:$G$95,$N866+1,FALSE),"-")</f>
        <v>0</v>
      </c>
      <c r="R866" s="54">
        <f>IF($C866&lt;=R$2,G866*VLOOKUP($C866,Listen!$B$5:$G$95,$N866+1,FALSE)/VLOOKUP(R$2,Listen!$B$5:$G$95,$N866+1,FALSE),"-")</f>
        <v>0</v>
      </c>
      <c r="S866" s="54">
        <f>IF($C866&lt;=S$2,H866*VLOOKUP($C866,Listen!$B$5:$G$95,$N866+1,FALSE)/VLOOKUP(S$2,Listen!$B$5:$G$95,$N866+1,FALSE),"-")</f>
        <v>0</v>
      </c>
      <c r="T866" s="54">
        <f>IF($C866&lt;=T$2,I866*VLOOKUP($C866,Listen!$B$5:$G$95,$N866+1,FALSE)/VLOOKUP(T$2,Listen!$B$5:$G$95,$N866+1,FALSE),"-")</f>
        <v>0</v>
      </c>
      <c r="U866" s="54">
        <f>IF($C866&lt;=U$2,J866*VLOOKUP($C866,Listen!$B$5:$G$95,$N866+1,FALSE)/VLOOKUP(U$2,Listen!$B$5:$G$95,$N866+1,FALSE),"-")</f>
        <v>0</v>
      </c>
      <c r="V866" s="54">
        <f>IF($C866&lt;=V$2,K866*VLOOKUP($C866,Listen!$B$5:$G$95,$N866+1,FALSE)/VLOOKUP(V$2,Listen!$B$5:$G$95,$N866+1,FALSE),"-")</f>
        <v>0</v>
      </c>
    </row>
    <row r="867" spans="2:22">
      <c r="B867" s="25"/>
      <c r="C867" s="3">
        <v>1963</v>
      </c>
      <c r="D867" s="141"/>
      <c r="E867" s="141"/>
      <c r="F867" s="141"/>
      <c r="G867" s="141"/>
      <c r="H867" s="141"/>
      <c r="I867" s="141"/>
      <c r="J867" s="141"/>
      <c r="K867" s="141"/>
      <c r="M867" s="52">
        <v>35</v>
      </c>
      <c r="N867" s="52">
        <v>5</v>
      </c>
      <c r="O867" s="54">
        <f>IF($C867&lt;=O$2,D867*VLOOKUP($C867,Listen!$B$5:$G$95,$N867+1,FALSE)/VLOOKUP(O$2,Listen!$B$5:$G$95,$N867+1,FALSE),"-")</f>
        <v>0</v>
      </c>
      <c r="P867" s="54">
        <f>IF($C867&lt;=P$2,E867*VLOOKUP($C867,Listen!$B$5:$G$95,$N867+1,FALSE)/VLOOKUP(P$2,Listen!$B$5:$G$95,$N867+1,FALSE),"-")</f>
        <v>0</v>
      </c>
      <c r="Q867" s="54">
        <f>IF($C867&lt;=Q$2,F867*VLOOKUP($C867,Listen!$B$5:$G$95,$N867+1,FALSE)/VLOOKUP(Q$2,Listen!$B$5:$G$95,$N867+1,FALSE),"-")</f>
        <v>0</v>
      </c>
      <c r="R867" s="54">
        <f>IF($C867&lt;=R$2,G867*VLOOKUP($C867,Listen!$B$5:$G$95,$N867+1,FALSE)/VLOOKUP(R$2,Listen!$B$5:$G$95,$N867+1,FALSE),"-")</f>
        <v>0</v>
      </c>
      <c r="S867" s="54">
        <f>IF($C867&lt;=S$2,H867*VLOOKUP($C867,Listen!$B$5:$G$95,$N867+1,FALSE)/VLOOKUP(S$2,Listen!$B$5:$G$95,$N867+1,FALSE),"-")</f>
        <v>0</v>
      </c>
      <c r="T867" s="54">
        <f>IF($C867&lt;=T$2,I867*VLOOKUP($C867,Listen!$B$5:$G$95,$N867+1,FALSE)/VLOOKUP(T$2,Listen!$B$5:$G$95,$N867+1,FALSE),"-")</f>
        <v>0</v>
      </c>
      <c r="U867" s="54">
        <f>IF($C867&lt;=U$2,J867*VLOOKUP($C867,Listen!$B$5:$G$95,$N867+1,FALSE)/VLOOKUP(U$2,Listen!$B$5:$G$95,$N867+1,FALSE),"-")</f>
        <v>0</v>
      </c>
      <c r="V867" s="54">
        <f>IF($C867&lt;=V$2,K867*VLOOKUP($C867,Listen!$B$5:$G$95,$N867+1,FALSE)/VLOOKUP(V$2,Listen!$B$5:$G$95,$N867+1,FALSE),"-")</f>
        <v>0</v>
      </c>
    </row>
    <row r="868" spans="2:22">
      <c r="B868" s="25"/>
      <c r="C868" s="3">
        <v>1962</v>
      </c>
      <c r="D868" s="141"/>
      <c r="E868" s="141"/>
      <c r="F868" s="141"/>
      <c r="G868" s="141"/>
      <c r="H868" s="141"/>
      <c r="I868" s="141"/>
      <c r="J868" s="141"/>
      <c r="K868" s="141"/>
      <c r="M868" s="52">
        <v>35</v>
      </c>
      <c r="N868" s="52">
        <v>5</v>
      </c>
      <c r="O868" s="54">
        <f>IF($C868&lt;=O$2,D868*VLOOKUP($C868,Listen!$B$5:$G$95,$N868+1,FALSE)/VLOOKUP(O$2,Listen!$B$5:$G$95,$N868+1,FALSE),"-")</f>
        <v>0</v>
      </c>
      <c r="P868" s="54">
        <f>IF($C868&lt;=P$2,E868*VLOOKUP($C868,Listen!$B$5:$G$95,$N868+1,FALSE)/VLOOKUP(P$2,Listen!$B$5:$G$95,$N868+1,FALSE),"-")</f>
        <v>0</v>
      </c>
      <c r="Q868" s="54">
        <f>IF($C868&lt;=Q$2,F868*VLOOKUP($C868,Listen!$B$5:$G$95,$N868+1,FALSE)/VLOOKUP(Q$2,Listen!$B$5:$G$95,$N868+1,FALSE),"-")</f>
        <v>0</v>
      </c>
      <c r="R868" s="54">
        <f>IF($C868&lt;=R$2,G868*VLOOKUP($C868,Listen!$B$5:$G$95,$N868+1,FALSE)/VLOOKUP(R$2,Listen!$B$5:$G$95,$N868+1,FALSE),"-")</f>
        <v>0</v>
      </c>
      <c r="S868" s="54">
        <f>IF($C868&lt;=S$2,H868*VLOOKUP($C868,Listen!$B$5:$G$95,$N868+1,FALSE)/VLOOKUP(S$2,Listen!$B$5:$G$95,$N868+1,FALSE),"-")</f>
        <v>0</v>
      </c>
      <c r="T868" s="54">
        <f>IF($C868&lt;=T$2,I868*VLOOKUP($C868,Listen!$B$5:$G$95,$N868+1,FALSE)/VLOOKUP(T$2,Listen!$B$5:$G$95,$N868+1,FALSE),"-")</f>
        <v>0</v>
      </c>
      <c r="U868" s="54">
        <f>IF($C868&lt;=U$2,J868*VLOOKUP($C868,Listen!$B$5:$G$95,$N868+1,FALSE)/VLOOKUP(U$2,Listen!$B$5:$G$95,$N868+1,FALSE),"-")</f>
        <v>0</v>
      </c>
      <c r="V868" s="54">
        <f>IF($C868&lt;=V$2,K868*VLOOKUP($C868,Listen!$B$5:$G$95,$N868+1,FALSE)/VLOOKUP(V$2,Listen!$B$5:$G$95,$N868+1,FALSE),"-")</f>
        <v>0</v>
      </c>
    </row>
    <row r="869" spans="2:22">
      <c r="B869" s="25"/>
      <c r="C869" s="3">
        <v>1961</v>
      </c>
      <c r="D869" s="141"/>
      <c r="E869" s="141"/>
      <c r="F869" s="141"/>
      <c r="G869" s="141"/>
      <c r="H869" s="141"/>
      <c r="I869" s="141"/>
      <c r="J869" s="141"/>
      <c r="K869" s="141"/>
      <c r="M869" s="52">
        <v>35</v>
      </c>
      <c r="N869" s="52">
        <v>5</v>
      </c>
      <c r="O869" s="54">
        <f>IF($C869&lt;=O$2,D869*VLOOKUP($C869,Listen!$B$5:$G$95,$N869+1,FALSE)/VLOOKUP(O$2,Listen!$B$5:$G$95,$N869+1,FALSE),"-")</f>
        <v>0</v>
      </c>
      <c r="P869" s="54">
        <f>IF($C869&lt;=P$2,E869*VLOOKUP($C869,Listen!$B$5:$G$95,$N869+1,FALSE)/VLOOKUP(P$2,Listen!$B$5:$G$95,$N869+1,FALSE),"-")</f>
        <v>0</v>
      </c>
      <c r="Q869" s="54">
        <f>IF($C869&lt;=Q$2,F869*VLOOKUP($C869,Listen!$B$5:$G$95,$N869+1,FALSE)/VLOOKUP(Q$2,Listen!$B$5:$G$95,$N869+1,FALSE),"-")</f>
        <v>0</v>
      </c>
      <c r="R869" s="54">
        <f>IF($C869&lt;=R$2,G869*VLOOKUP($C869,Listen!$B$5:$G$95,$N869+1,FALSE)/VLOOKUP(R$2,Listen!$B$5:$G$95,$N869+1,FALSE),"-")</f>
        <v>0</v>
      </c>
      <c r="S869" s="54">
        <f>IF($C869&lt;=S$2,H869*VLOOKUP($C869,Listen!$B$5:$G$95,$N869+1,FALSE)/VLOOKUP(S$2,Listen!$B$5:$G$95,$N869+1,FALSE),"-")</f>
        <v>0</v>
      </c>
      <c r="T869" s="54">
        <f>IF($C869&lt;=T$2,I869*VLOOKUP($C869,Listen!$B$5:$G$95,$N869+1,FALSE)/VLOOKUP(T$2,Listen!$B$5:$G$95,$N869+1,FALSE),"-")</f>
        <v>0</v>
      </c>
      <c r="U869" s="54">
        <f>IF($C869&lt;=U$2,J869*VLOOKUP($C869,Listen!$B$5:$G$95,$N869+1,FALSE)/VLOOKUP(U$2,Listen!$B$5:$G$95,$N869+1,FALSE),"-")</f>
        <v>0</v>
      </c>
      <c r="V869" s="54">
        <f>IF($C869&lt;=V$2,K869*VLOOKUP($C869,Listen!$B$5:$G$95,$N869+1,FALSE)/VLOOKUP(V$2,Listen!$B$5:$G$95,$N869+1,FALSE),"-")</f>
        <v>0</v>
      </c>
    </row>
    <row r="870" spans="2:22">
      <c r="B870" s="25"/>
      <c r="C870" s="3">
        <v>1960</v>
      </c>
      <c r="D870" s="141"/>
      <c r="E870" s="141"/>
      <c r="F870" s="141"/>
      <c r="G870" s="141"/>
      <c r="H870" s="141"/>
      <c r="I870" s="141"/>
      <c r="J870" s="141"/>
      <c r="K870" s="141"/>
      <c r="M870" s="52">
        <v>35</v>
      </c>
      <c r="N870" s="52">
        <v>5</v>
      </c>
      <c r="O870" s="54">
        <f>IF($C870&lt;=O$2,D870*VLOOKUP($C870,Listen!$B$5:$G$95,$N870+1,FALSE)/VLOOKUP(O$2,Listen!$B$5:$G$95,$N870+1,FALSE),"-")</f>
        <v>0</v>
      </c>
      <c r="P870" s="54">
        <f>IF($C870&lt;=P$2,E870*VLOOKUP($C870,Listen!$B$5:$G$95,$N870+1,FALSE)/VLOOKUP(P$2,Listen!$B$5:$G$95,$N870+1,FALSE),"-")</f>
        <v>0</v>
      </c>
      <c r="Q870" s="54">
        <f>IF($C870&lt;=Q$2,F870*VLOOKUP($C870,Listen!$B$5:$G$95,$N870+1,FALSE)/VLOOKUP(Q$2,Listen!$B$5:$G$95,$N870+1,FALSE),"-")</f>
        <v>0</v>
      </c>
      <c r="R870" s="54">
        <f>IF($C870&lt;=R$2,G870*VLOOKUP($C870,Listen!$B$5:$G$95,$N870+1,FALSE)/VLOOKUP(R$2,Listen!$B$5:$G$95,$N870+1,FALSE),"-")</f>
        <v>0</v>
      </c>
      <c r="S870" s="54">
        <f>IF($C870&lt;=S$2,H870*VLOOKUP($C870,Listen!$B$5:$G$95,$N870+1,FALSE)/VLOOKUP(S$2,Listen!$B$5:$G$95,$N870+1,FALSE),"-")</f>
        <v>0</v>
      </c>
      <c r="T870" s="54">
        <f>IF($C870&lt;=T$2,I870*VLOOKUP($C870,Listen!$B$5:$G$95,$N870+1,FALSE)/VLOOKUP(T$2,Listen!$B$5:$G$95,$N870+1,FALSE),"-")</f>
        <v>0</v>
      </c>
      <c r="U870" s="54">
        <f>IF($C870&lt;=U$2,J870*VLOOKUP($C870,Listen!$B$5:$G$95,$N870+1,FALSE)/VLOOKUP(U$2,Listen!$B$5:$G$95,$N870+1,FALSE),"-")</f>
        <v>0</v>
      </c>
      <c r="V870" s="54">
        <f>IF($C870&lt;=V$2,K870*VLOOKUP($C870,Listen!$B$5:$G$95,$N870+1,FALSE)/VLOOKUP(V$2,Listen!$B$5:$G$95,$N870+1,FALSE),"-")</f>
        <v>0</v>
      </c>
    </row>
    <row r="871" spans="2:22">
      <c r="B871" s="25"/>
      <c r="C871" s="3">
        <v>1959</v>
      </c>
      <c r="D871" s="141"/>
      <c r="E871" s="141"/>
      <c r="F871" s="141"/>
      <c r="G871" s="141"/>
      <c r="H871" s="141"/>
      <c r="I871" s="141"/>
      <c r="J871" s="141"/>
      <c r="K871" s="141"/>
      <c r="M871" s="52">
        <v>35</v>
      </c>
      <c r="N871" s="52">
        <v>5</v>
      </c>
      <c r="O871" s="54">
        <f>IF($C871&lt;=O$2,D871*VLOOKUP($C871,Listen!$B$5:$G$95,$N871+1,FALSE)/VLOOKUP(O$2,Listen!$B$5:$G$95,$N871+1,FALSE),"-")</f>
        <v>0</v>
      </c>
      <c r="P871" s="54">
        <f>IF($C871&lt;=P$2,E871*VLOOKUP($C871,Listen!$B$5:$G$95,$N871+1,FALSE)/VLOOKUP(P$2,Listen!$B$5:$G$95,$N871+1,FALSE),"-")</f>
        <v>0</v>
      </c>
      <c r="Q871" s="54">
        <f>IF($C871&lt;=Q$2,F871*VLOOKUP($C871,Listen!$B$5:$G$95,$N871+1,FALSE)/VLOOKUP(Q$2,Listen!$B$5:$G$95,$N871+1,FALSE),"-")</f>
        <v>0</v>
      </c>
      <c r="R871" s="54">
        <f>IF($C871&lt;=R$2,G871*VLOOKUP($C871,Listen!$B$5:$G$95,$N871+1,FALSE)/VLOOKUP(R$2,Listen!$B$5:$G$95,$N871+1,FALSE),"-")</f>
        <v>0</v>
      </c>
      <c r="S871" s="54">
        <f>IF($C871&lt;=S$2,H871*VLOOKUP($C871,Listen!$B$5:$G$95,$N871+1,FALSE)/VLOOKUP(S$2,Listen!$B$5:$G$95,$N871+1,FALSE),"-")</f>
        <v>0</v>
      </c>
      <c r="T871" s="54">
        <f>IF($C871&lt;=T$2,I871*VLOOKUP($C871,Listen!$B$5:$G$95,$N871+1,FALSE)/VLOOKUP(T$2,Listen!$B$5:$G$95,$N871+1,FALSE),"-")</f>
        <v>0</v>
      </c>
      <c r="U871" s="54">
        <f>IF($C871&lt;=U$2,J871*VLOOKUP($C871,Listen!$B$5:$G$95,$N871+1,FALSE)/VLOOKUP(U$2,Listen!$B$5:$G$95,$N871+1,FALSE),"-")</f>
        <v>0</v>
      </c>
      <c r="V871" s="54">
        <f>IF($C871&lt;=V$2,K871*VLOOKUP($C871,Listen!$B$5:$G$95,$N871+1,FALSE)/VLOOKUP(V$2,Listen!$B$5:$G$95,$N871+1,FALSE),"-")</f>
        <v>0</v>
      </c>
    </row>
    <row r="872" spans="2:22">
      <c r="B872" s="25"/>
      <c r="C872" s="3">
        <v>1958</v>
      </c>
      <c r="D872" s="141"/>
      <c r="E872" s="141"/>
      <c r="F872" s="141"/>
      <c r="G872" s="141"/>
      <c r="H872" s="141"/>
      <c r="I872" s="141"/>
      <c r="J872" s="141"/>
      <c r="K872" s="141"/>
      <c r="M872" s="52">
        <v>35</v>
      </c>
      <c r="N872" s="52">
        <v>5</v>
      </c>
      <c r="O872" s="54">
        <f>IF($C872&lt;=O$2,D872*VLOOKUP($C872,Listen!$B$5:$G$95,$N872+1,FALSE)/VLOOKUP(O$2,Listen!$B$5:$G$95,$N872+1,FALSE),"-")</f>
        <v>0</v>
      </c>
      <c r="P872" s="54">
        <f>IF($C872&lt;=P$2,E872*VLOOKUP($C872,Listen!$B$5:$G$95,$N872+1,FALSE)/VLOOKUP(P$2,Listen!$B$5:$G$95,$N872+1,FALSE),"-")</f>
        <v>0</v>
      </c>
      <c r="Q872" s="54">
        <f>IF($C872&lt;=Q$2,F872*VLOOKUP($C872,Listen!$B$5:$G$95,$N872+1,FALSE)/VLOOKUP(Q$2,Listen!$B$5:$G$95,$N872+1,FALSE),"-")</f>
        <v>0</v>
      </c>
      <c r="R872" s="54">
        <f>IF($C872&lt;=R$2,G872*VLOOKUP($C872,Listen!$B$5:$G$95,$N872+1,FALSE)/VLOOKUP(R$2,Listen!$B$5:$G$95,$N872+1,FALSE),"-")</f>
        <v>0</v>
      </c>
      <c r="S872" s="54">
        <f>IF($C872&lt;=S$2,H872*VLOOKUP($C872,Listen!$B$5:$G$95,$N872+1,FALSE)/VLOOKUP(S$2,Listen!$B$5:$G$95,$N872+1,FALSE),"-")</f>
        <v>0</v>
      </c>
      <c r="T872" s="54">
        <f>IF($C872&lt;=T$2,I872*VLOOKUP($C872,Listen!$B$5:$G$95,$N872+1,FALSE)/VLOOKUP(T$2,Listen!$B$5:$G$95,$N872+1,FALSE),"-")</f>
        <v>0</v>
      </c>
      <c r="U872" s="54">
        <f>IF($C872&lt;=U$2,J872*VLOOKUP($C872,Listen!$B$5:$G$95,$N872+1,FALSE)/VLOOKUP(U$2,Listen!$B$5:$G$95,$N872+1,FALSE),"-")</f>
        <v>0</v>
      </c>
      <c r="V872" s="54">
        <f>IF($C872&lt;=V$2,K872*VLOOKUP($C872,Listen!$B$5:$G$95,$N872+1,FALSE)/VLOOKUP(V$2,Listen!$B$5:$G$95,$N872+1,FALSE),"-")</f>
        <v>0</v>
      </c>
    </row>
    <row r="873" spans="2:22">
      <c r="B873" s="25"/>
      <c r="C873" s="3">
        <v>1957</v>
      </c>
      <c r="D873" s="141"/>
      <c r="E873" s="141"/>
      <c r="F873" s="141"/>
      <c r="G873" s="141"/>
      <c r="H873" s="141"/>
      <c r="I873" s="141"/>
      <c r="J873" s="141"/>
      <c r="K873" s="141"/>
      <c r="M873" s="52">
        <v>35</v>
      </c>
      <c r="N873" s="52">
        <v>5</v>
      </c>
      <c r="O873" s="54">
        <f>IF($C873&lt;=O$2,D873*VLOOKUP($C873,Listen!$B$5:$G$95,$N873+1,FALSE)/VLOOKUP(O$2,Listen!$B$5:$G$95,$N873+1,FALSE),"-")</f>
        <v>0</v>
      </c>
      <c r="P873" s="54">
        <f>IF($C873&lt;=P$2,E873*VLOOKUP($C873,Listen!$B$5:$G$95,$N873+1,FALSE)/VLOOKUP(P$2,Listen!$B$5:$G$95,$N873+1,FALSE),"-")</f>
        <v>0</v>
      </c>
      <c r="Q873" s="54">
        <f>IF($C873&lt;=Q$2,F873*VLOOKUP($C873,Listen!$B$5:$G$95,$N873+1,FALSE)/VLOOKUP(Q$2,Listen!$B$5:$G$95,$N873+1,FALSE),"-")</f>
        <v>0</v>
      </c>
      <c r="R873" s="54">
        <f>IF($C873&lt;=R$2,G873*VLOOKUP($C873,Listen!$B$5:$G$95,$N873+1,FALSE)/VLOOKUP(R$2,Listen!$B$5:$G$95,$N873+1,FALSE),"-")</f>
        <v>0</v>
      </c>
      <c r="S873" s="54">
        <f>IF($C873&lt;=S$2,H873*VLOOKUP($C873,Listen!$B$5:$G$95,$N873+1,FALSE)/VLOOKUP(S$2,Listen!$B$5:$G$95,$N873+1,FALSE),"-")</f>
        <v>0</v>
      </c>
      <c r="T873" s="54">
        <f>IF($C873&lt;=T$2,I873*VLOOKUP($C873,Listen!$B$5:$G$95,$N873+1,FALSE)/VLOOKUP(T$2,Listen!$B$5:$G$95,$N873+1,FALSE),"-")</f>
        <v>0</v>
      </c>
      <c r="U873" s="54">
        <f>IF($C873&lt;=U$2,J873*VLOOKUP($C873,Listen!$B$5:$G$95,$N873+1,FALSE)/VLOOKUP(U$2,Listen!$B$5:$G$95,$N873+1,FALSE),"-")</f>
        <v>0</v>
      </c>
      <c r="V873" s="54">
        <f>IF($C873&lt;=V$2,K873*VLOOKUP($C873,Listen!$B$5:$G$95,$N873+1,FALSE)/VLOOKUP(V$2,Listen!$B$5:$G$95,$N873+1,FALSE),"-")</f>
        <v>0</v>
      </c>
    </row>
    <row r="874" spans="2:22">
      <c r="B874" s="25"/>
      <c r="C874" s="3">
        <v>1956</v>
      </c>
      <c r="D874" s="141"/>
      <c r="E874" s="141"/>
      <c r="F874" s="141"/>
      <c r="G874" s="141"/>
      <c r="H874" s="141"/>
      <c r="I874" s="141"/>
      <c r="J874" s="141"/>
      <c r="K874" s="141"/>
      <c r="M874" s="52">
        <v>35</v>
      </c>
      <c r="N874" s="52">
        <v>5</v>
      </c>
      <c r="O874" s="54">
        <f>IF($C874&lt;=O$2,D874*VLOOKUP($C874,Listen!$B$5:$G$95,$N874+1,FALSE)/VLOOKUP(O$2,Listen!$B$5:$G$95,$N874+1,FALSE),"-")</f>
        <v>0</v>
      </c>
      <c r="P874" s="54">
        <f>IF($C874&lt;=P$2,E874*VLOOKUP($C874,Listen!$B$5:$G$95,$N874+1,FALSE)/VLOOKUP(P$2,Listen!$B$5:$G$95,$N874+1,FALSE),"-")</f>
        <v>0</v>
      </c>
      <c r="Q874" s="54">
        <f>IF($C874&lt;=Q$2,F874*VLOOKUP($C874,Listen!$B$5:$G$95,$N874+1,FALSE)/VLOOKUP(Q$2,Listen!$B$5:$G$95,$N874+1,FALSE),"-")</f>
        <v>0</v>
      </c>
      <c r="R874" s="54">
        <f>IF($C874&lt;=R$2,G874*VLOOKUP($C874,Listen!$B$5:$G$95,$N874+1,FALSE)/VLOOKUP(R$2,Listen!$B$5:$G$95,$N874+1,FALSE),"-")</f>
        <v>0</v>
      </c>
      <c r="S874" s="54">
        <f>IF($C874&lt;=S$2,H874*VLOOKUP($C874,Listen!$B$5:$G$95,$N874+1,FALSE)/VLOOKUP(S$2,Listen!$B$5:$G$95,$N874+1,FALSE),"-")</f>
        <v>0</v>
      </c>
      <c r="T874" s="54">
        <f>IF($C874&lt;=T$2,I874*VLOOKUP($C874,Listen!$B$5:$G$95,$N874+1,FALSE)/VLOOKUP(T$2,Listen!$B$5:$G$95,$N874+1,FALSE),"-")</f>
        <v>0</v>
      </c>
      <c r="U874" s="54">
        <f>IF($C874&lt;=U$2,J874*VLOOKUP($C874,Listen!$B$5:$G$95,$N874+1,FALSE)/VLOOKUP(U$2,Listen!$B$5:$G$95,$N874+1,FALSE),"-")</f>
        <v>0</v>
      </c>
      <c r="V874" s="54">
        <f>IF($C874&lt;=V$2,K874*VLOOKUP($C874,Listen!$B$5:$G$95,$N874+1,FALSE)/VLOOKUP(V$2,Listen!$B$5:$G$95,$N874+1,FALSE),"-")</f>
        <v>0</v>
      </c>
    </row>
    <row r="875" spans="2:22">
      <c r="B875" s="25"/>
      <c r="C875" s="3">
        <v>1955</v>
      </c>
      <c r="D875" s="141"/>
      <c r="E875" s="141"/>
      <c r="F875" s="141"/>
      <c r="G875" s="141"/>
      <c r="H875" s="141"/>
      <c r="I875" s="141"/>
      <c r="J875" s="141"/>
      <c r="K875" s="141"/>
      <c r="M875" s="52">
        <v>35</v>
      </c>
      <c r="N875" s="52">
        <v>5</v>
      </c>
      <c r="O875" s="54">
        <f>IF($C875&lt;=O$2,D875*VLOOKUP($C875,Listen!$B$5:$G$95,$N875+1,FALSE)/VLOOKUP(O$2,Listen!$B$5:$G$95,$N875+1,FALSE),"-")</f>
        <v>0</v>
      </c>
      <c r="P875" s="54">
        <f>IF($C875&lt;=P$2,E875*VLOOKUP($C875,Listen!$B$5:$G$95,$N875+1,FALSE)/VLOOKUP(P$2,Listen!$B$5:$G$95,$N875+1,FALSE),"-")</f>
        <v>0</v>
      </c>
      <c r="Q875" s="54">
        <f>IF($C875&lt;=Q$2,F875*VLOOKUP($C875,Listen!$B$5:$G$95,$N875+1,FALSE)/VLOOKUP(Q$2,Listen!$B$5:$G$95,$N875+1,FALSE),"-")</f>
        <v>0</v>
      </c>
      <c r="R875" s="54">
        <f>IF($C875&lt;=R$2,G875*VLOOKUP($C875,Listen!$B$5:$G$95,$N875+1,FALSE)/VLOOKUP(R$2,Listen!$B$5:$G$95,$N875+1,FALSE),"-")</f>
        <v>0</v>
      </c>
      <c r="S875" s="54">
        <f>IF($C875&lt;=S$2,H875*VLOOKUP($C875,Listen!$B$5:$G$95,$N875+1,FALSE)/VLOOKUP(S$2,Listen!$B$5:$G$95,$N875+1,FALSE),"-")</f>
        <v>0</v>
      </c>
      <c r="T875" s="54">
        <f>IF($C875&lt;=T$2,I875*VLOOKUP($C875,Listen!$B$5:$G$95,$N875+1,FALSE)/VLOOKUP(T$2,Listen!$B$5:$G$95,$N875+1,FALSE),"-")</f>
        <v>0</v>
      </c>
      <c r="U875" s="54">
        <f>IF($C875&lt;=U$2,J875*VLOOKUP($C875,Listen!$B$5:$G$95,$N875+1,FALSE)/VLOOKUP(U$2,Listen!$B$5:$G$95,$N875+1,FALSE),"-")</f>
        <v>0</v>
      </c>
      <c r="V875" s="54">
        <f>IF($C875&lt;=V$2,K875*VLOOKUP($C875,Listen!$B$5:$G$95,$N875+1,FALSE)/VLOOKUP(V$2,Listen!$B$5:$G$95,$N875+1,FALSE),"-")</f>
        <v>0</v>
      </c>
    </row>
    <row r="876" spans="2:22">
      <c r="B876" s="25"/>
      <c r="C876" s="3">
        <v>1954</v>
      </c>
      <c r="D876" s="141"/>
      <c r="E876" s="141"/>
      <c r="F876" s="141"/>
      <c r="G876" s="141"/>
      <c r="H876" s="141"/>
      <c r="I876" s="141"/>
      <c r="J876" s="141"/>
      <c r="K876" s="141"/>
      <c r="M876" s="52">
        <v>35</v>
      </c>
      <c r="N876" s="52">
        <v>5</v>
      </c>
      <c r="O876" s="54">
        <f>IF($C876&lt;=O$2,D876*VLOOKUP($C876,Listen!$B$5:$G$95,$N876+1,FALSE)/VLOOKUP(O$2,Listen!$B$5:$G$95,$N876+1,FALSE),"-")</f>
        <v>0</v>
      </c>
      <c r="P876" s="54">
        <f>IF($C876&lt;=P$2,E876*VLOOKUP($C876,Listen!$B$5:$G$95,$N876+1,FALSE)/VLOOKUP(P$2,Listen!$B$5:$G$95,$N876+1,FALSE),"-")</f>
        <v>0</v>
      </c>
      <c r="Q876" s="54">
        <f>IF($C876&lt;=Q$2,F876*VLOOKUP($C876,Listen!$B$5:$G$95,$N876+1,FALSE)/VLOOKUP(Q$2,Listen!$B$5:$G$95,$N876+1,FALSE),"-")</f>
        <v>0</v>
      </c>
      <c r="R876" s="54">
        <f>IF($C876&lt;=R$2,G876*VLOOKUP($C876,Listen!$B$5:$G$95,$N876+1,FALSE)/VLOOKUP(R$2,Listen!$B$5:$G$95,$N876+1,FALSE),"-")</f>
        <v>0</v>
      </c>
      <c r="S876" s="54">
        <f>IF($C876&lt;=S$2,H876*VLOOKUP($C876,Listen!$B$5:$G$95,$N876+1,FALSE)/VLOOKUP(S$2,Listen!$B$5:$G$95,$N876+1,FALSE),"-")</f>
        <v>0</v>
      </c>
      <c r="T876" s="54">
        <f>IF($C876&lt;=T$2,I876*VLOOKUP($C876,Listen!$B$5:$G$95,$N876+1,FALSE)/VLOOKUP(T$2,Listen!$B$5:$G$95,$N876+1,FALSE),"-")</f>
        <v>0</v>
      </c>
      <c r="U876" s="54">
        <f>IF($C876&lt;=U$2,J876*VLOOKUP($C876,Listen!$B$5:$G$95,$N876+1,FALSE)/VLOOKUP(U$2,Listen!$B$5:$G$95,$N876+1,FALSE),"-")</f>
        <v>0</v>
      </c>
      <c r="V876" s="54">
        <f>IF($C876&lt;=V$2,K876*VLOOKUP($C876,Listen!$B$5:$G$95,$N876+1,FALSE)/VLOOKUP(V$2,Listen!$B$5:$G$95,$N876+1,FALSE),"-")</f>
        <v>0</v>
      </c>
    </row>
    <row r="877" spans="2:22">
      <c r="B877" s="25"/>
      <c r="C877" s="3">
        <v>1953</v>
      </c>
      <c r="D877" s="141"/>
      <c r="E877" s="141"/>
      <c r="F877" s="141"/>
      <c r="G877" s="141"/>
      <c r="H877" s="141"/>
      <c r="I877" s="141"/>
      <c r="J877" s="141"/>
      <c r="K877" s="141"/>
      <c r="M877" s="52">
        <v>35</v>
      </c>
      <c r="N877" s="52">
        <v>5</v>
      </c>
      <c r="O877" s="54">
        <f>IF($C877&lt;=O$2,D877*VLOOKUP($C877,Listen!$B$5:$G$95,$N877+1,FALSE)/VLOOKUP(O$2,Listen!$B$5:$G$95,$N877+1,FALSE),"-")</f>
        <v>0</v>
      </c>
      <c r="P877" s="54">
        <f>IF($C877&lt;=P$2,E877*VLOOKUP($C877,Listen!$B$5:$G$95,$N877+1,FALSE)/VLOOKUP(P$2,Listen!$B$5:$G$95,$N877+1,FALSE),"-")</f>
        <v>0</v>
      </c>
      <c r="Q877" s="54">
        <f>IF($C877&lt;=Q$2,F877*VLOOKUP($C877,Listen!$B$5:$G$95,$N877+1,FALSE)/VLOOKUP(Q$2,Listen!$B$5:$G$95,$N877+1,FALSE),"-")</f>
        <v>0</v>
      </c>
      <c r="R877" s="54">
        <f>IF($C877&lt;=R$2,G877*VLOOKUP($C877,Listen!$B$5:$G$95,$N877+1,FALSE)/VLOOKUP(R$2,Listen!$B$5:$G$95,$N877+1,FALSE),"-")</f>
        <v>0</v>
      </c>
      <c r="S877" s="54">
        <f>IF($C877&lt;=S$2,H877*VLOOKUP($C877,Listen!$B$5:$G$95,$N877+1,FALSE)/VLOOKUP(S$2,Listen!$B$5:$G$95,$N877+1,FALSE),"-")</f>
        <v>0</v>
      </c>
      <c r="T877" s="54">
        <f>IF($C877&lt;=T$2,I877*VLOOKUP($C877,Listen!$B$5:$G$95,$N877+1,FALSE)/VLOOKUP(T$2,Listen!$B$5:$G$95,$N877+1,FALSE),"-")</f>
        <v>0</v>
      </c>
      <c r="U877" s="54">
        <f>IF($C877&lt;=U$2,J877*VLOOKUP($C877,Listen!$B$5:$G$95,$N877+1,FALSE)/VLOOKUP(U$2,Listen!$B$5:$G$95,$N877+1,FALSE),"-")</f>
        <v>0</v>
      </c>
      <c r="V877" s="54">
        <f>IF($C877&lt;=V$2,K877*VLOOKUP($C877,Listen!$B$5:$G$95,$N877+1,FALSE)/VLOOKUP(V$2,Listen!$B$5:$G$95,$N877+1,FALSE),"-")</f>
        <v>0</v>
      </c>
    </row>
    <row r="878" spans="2:22">
      <c r="B878" s="25"/>
      <c r="C878" s="3">
        <v>1952</v>
      </c>
      <c r="D878" s="141"/>
      <c r="E878" s="141"/>
      <c r="F878" s="141"/>
      <c r="G878" s="141"/>
      <c r="H878" s="141"/>
      <c r="I878" s="141"/>
      <c r="J878" s="141"/>
      <c r="K878" s="141"/>
      <c r="M878" s="52">
        <v>35</v>
      </c>
      <c r="N878" s="52">
        <v>5</v>
      </c>
      <c r="O878" s="54">
        <f>IF($C878&lt;=O$2,D878*VLOOKUP($C878,Listen!$B$5:$G$95,$N878+1,FALSE)/VLOOKUP(O$2,Listen!$B$5:$G$95,$N878+1,FALSE),"-")</f>
        <v>0</v>
      </c>
      <c r="P878" s="54">
        <f>IF($C878&lt;=P$2,E878*VLOOKUP($C878,Listen!$B$5:$G$95,$N878+1,FALSE)/VLOOKUP(P$2,Listen!$B$5:$G$95,$N878+1,FALSE),"-")</f>
        <v>0</v>
      </c>
      <c r="Q878" s="54">
        <f>IF($C878&lt;=Q$2,F878*VLOOKUP($C878,Listen!$B$5:$G$95,$N878+1,FALSE)/VLOOKUP(Q$2,Listen!$B$5:$G$95,$N878+1,FALSE),"-")</f>
        <v>0</v>
      </c>
      <c r="R878" s="54">
        <f>IF($C878&lt;=R$2,G878*VLOOKUP($C878,Listen!$B$5:$G$95,$N878+1,FALSE)/VLOOKUP(R$2,Listen!$B$5:$G$95,$N878+1,FALSE),"-")</f>
        <v>0</v>
      </c>
      <c r="S878" s="54">
        <f>IF($C878&lt;=S$2,H878*VLOOKUP($C878,Listen!$B$5:$G$95,$N878+1,FALSE)/VLOOKUP(S$2,Listen!$B$5:$G$95,$N878+1,FALSE),"-")</f>
        <v>0</v>
      </c>
      <c r="T878" s="54">
        <f>IF($C878&lt;=T$2,I878*VLOOKUP($C878,Listen!$B$5:$G$95,$N878+1,FALSE)/VLOOKUP(T$2,Listen!$B$5:$G$95,$N878+1,FALSE),"-")</f>
        <v>0</v>
      </c>
      <c r="U878" s="54">
        <f>IF($C878&lt;=U$2,J878*VLOOKUP($C878,Listen!$B$5:$G$95,$N878+1,FALSE)/VLOOKUP(U$2,Listen!$B$5:$G$95,$N878+1,FALSE),"-")</f>
        <v>0</v>
      </c>
      <c r="V878" s="54">
        <f>IF($C878&lt;=V$2,K878*VLOOKUP($C878,Listen!$B$5:$G$95,$N878+1,FALSE)/VLOOKUP(V$2,Listen!$B$5:$G$95,$N878+1,FALSE),"-")</f>
        <v>0</v>
      </c>
    </row>
    <row r="879" spans="2:22">
      <c r="B879" s="25"/>
      <c r="C879" s="3">
        <v>1951</v>
      </c>
      <c r="D879" s="141"/>
      <c r="E879" s="141"/>
      <c r="F879" s="141"/>
      <c r="G879" s="141"/>
      <c r="H879" s="141"/>
      <c r="I879" s="141"/>
      <c r="J879" s="141"/>
      <c r="K879" s="141"/>
      <c r="M879" s="52">
        <v>35</v>
      </c>
      <c r="N879" s="52">
        <v>5</v>
      </c>
      <c r="O879" s="54">
        <f>IF($C879&lt;=O$2,D879*VLOOKUP($C879,Listen!$B$5:$G$95,$N879+1,FALSE)/VLOOKUP(O$2,Listen!$B$5:$G$95,$N879+1,FALSE),"-")</f>
        <v>0</v>
      </c>
      <c r="P879" s="54">
        <f>IF($C879&lt;=P$2,E879*VLOOKUP($C879,Listen!$B$5:$G$95,$N879+1,FALSE)/VLOOKUP(P$2,Listen!$B$5:$G$95,$N879+1,FALSE),"-")</f>
        <v>0</v>
      </c>
      <c r="Q879" s="54">
        <f>IF($C879&lt;=Q$2,F879*VLOOKUP($C879,Listen!$B$5:$G$95,$N879+1,FALSE)/VLOOKUP(Q$2,Listen!$B$5:$G$95,$N879+1,FALSE),"-")</f>
        <v>0</v>
      </c>
      <c r="R879" s="54">
        <f>IF($C879&lt;=R$2,G879*VLOOKUP($C879,Listen!$B$5:$G$95,$N879+1,FALSE)/VLOOKUP(R$2,Listen!$B$5:$G$95,$N879+1,FALSE),"-")</f>
        <v>0</v>
      </c>
      <c r="S879" s="54">
        <f>IF($C879&lt;=S$2,H879*VLOOKUP($C879,Listen!$B$5:$G$95,$N879+1,FALSE)/VLOOKUP(S$2,Listen!$B$5:$G$95,$N879+1,FALSE),"-")</f>
        <v>0</v>
      </c>
      <c r="T879" s="54">
        <f>IF($C879&lt;=T$2,I879*VLOOKUP($C879,Listen!$B$5:$G$95,$N879+1,FALSE)/VLOOKUP(T$2,Listen!$B$5:$G$95,$N879+1,FALSE),"-")</f>
        <v>0</v>
      </c>
      <c r="U879" s="54">
        <f>IF($C879&lt;=U$2,J879*VLOOKUP($C879,Listen!$B$5:$G$95,$N879+1,FALSE)/VLOOKUP(U$2,Listen!$B$5:$G$95,$N879+1,FALSE),"-")</f>
        <v>0</v>
      </c>
      <c r="V879" s="54">
        <f>IF($C879&lt;=V$2,K879*VLOOKUP($C879,Listen!$B$5:$G$95,$N879+1,FALSE)/VLOOKUP(V$2,Listen!$B$5:$G$95,$N879+1,FALSE),"-")</f>
        <v>0</v>
      </c>
    </row>
    <row r="880" spans="2:22">
      <c r="B880" s="25"/>
      <c r="C880" s="3">
        <v>1950</v>
      </c>
      <c r="D880" s="141"/>
      <c r="E880" s="141"/>
      <c r="F880" s="141"/>
      <c r="G880" s="141"/>
      <c r="H880" s="141"/>
      <c r="I880" s="141"/>
      <c r="J880" s="141"/>
      <c r="K880" s="141"/>
      <c r="M880" s="52">
        <v>35</v>
      </c>
      <c r="N880" s="52">
        <v>5</v>
      </c>
      <c r="O880" s="54">
        <f>IF($C880&lt;=O$2,D880*VLOOKUP($C880,Listen!$B$5:$G$95,$N880+1,FALSE)/VLOOKUP(O$2,Listen!$B$5:$G$95,$N880+1,FALSE),"-")</f>
        <v>0</v>
      </c>
      <c r="P880" s="54">
        <f>IF($C880&lt;=P$2,E880*VLOOKUP($C880,Listen!$B$5:$G$95,$N880+1,FALSE)/VLOOKUP(P$2,Listen!$B$5:$G$95,$N880+1,FALSE),"-")</f>
        <v>0</v>
      </c>
      <c r="Q880" s="54">
        <f>IF($C880&lt;=Q$2,F880*VLOOKUP($C880,Listen!$B$5:$G$95,$N880+1,FALSE)/VLOOKUP(Q$2,Listen!$B$5:$G$95,$N880+1,FALSE),"-")</f>
        <v>0</v>
      </c>
      <c r="R880" s="54">
        <f>IF($C880&lt;=R$2,G880*VLOOKUP($C880,Listen!$B$5:$G$95,$N880+1,FALSE)/VLOOKUP(R$2,Listen!$B$5:$G$95,$N880+1,FALSE),"-")</f>
        <v>0</v>
      </c>
      <c r="S880" s="54">
        <f>IF($C880&lt;=S$2,H880*VLOOKUP($C880,Listen!$B$5:$G$95,$N880+1,FALSE)/VLOOKUP(S$2,Listen!$B$5:$G$95,$N880+1,FALSE),"-")</f>
        <v>0</v>
      </c>
      <c r="T880" s="54">
        <f>IF($C880&lt;=T$2,I880*VLOOKUP($C880,Listen!$B$5:$G$95,$N880+1,FALSE)/VLOOKUP(T$2,Listen!$B$5:$G$95,$N880+1,FALSE),"-")</f>
        <v>0</v>
      </c>
      <c r="U880" s="54">
        <f>IF($C880&lt;=U$2,J880*VLOOKUP($C880,Listen!$B$5:$G$95,$N880+1,FALSE)/VLOOKUP(U$2,Listen!$B$5:$G$95,$N880+1,FALSE),"-")</f>
        <v>0</v>
      </c>
      <c r="V880" s="54">
        <f>IF($C880&lt;=V$2,K880*VLOOKUP($C880,Listen!$B$5:$G$95,$N880+1,FALSE)/VLOOKUP(V$2,Listen!$B$5:$G$95,$N880+1,FALSE),"-")</f>
        <v>0</v>
      </c>
    </row>
    <row r="881" spans="2:22">
      <c r="B881" s="25"/>
      <c r="C881" s="3">
        <v>1949</v>
      </c>
      <c r="D881" s="141"/>
      <c r="E881" s="141"/>
      <c r="F881" s="141"/>
      <c r="G881" s="141"/>
      <c r="H881" s="141"/>
      <c r="I881" s="141"/>
      <c r="J881" s="141"/>
      <c r="K881" s="141"/>
      <c r="M881" s="52">
        <v>35</v>
      </c>
      <c r="N881" s="52">
        <v>5</v>
      </c>
      <c r="O881" s="54">
        <f>IF($C881&lt;=O$2,D881*VLOOKUP($C881,Listen!$B$5:$G$95,$N881+1,FALSE)/VLOOKUP(O$2,Listen!$B$5:$G$95,$N881+1,FALSE),"-")</f>
        <v>0</v>
      </c>
      <c r="P881" s="54">
        <f>IF($C881&lt;=P$2,E881*VLOOKUP($C881,Listen!$B$5:$G$95,$N881+1,FALSE)/VLOOKUP(P$2,Listen!$B$5:$G$95,$N881+1,FALSE),"-")</f>
        <v>0</v>
      </c>
      <c r="Q881" s="54">
        <f>IF($C881&lt;=Q$2,F881*VLOOKUP($C881,Listen!$B$5:$G$95,$N881+1,FALSE)/VLOOKUP(Q$2,Listen!$B$5:$G$95,$N881+1,FALSE),"-")</f>
        <v>0</v>
      </c>
      <c r="R881" s="54">
        <f>IF($C881&lt;=R$2,G881*VLOOKUP($C881,Listen!$B$5:$G$95,$N881+1,FALSE)/VLOOKUP(R$2,Listen!$B$5:$G$95,$N881+1,FALSE),"-")</f>
        <v>0</v>
      </c>
      <c r="S881" s="54">
        <f>IF($C881&lt;=S$2,H881*VLOOKUP($C881,Listen!$B$5:$G$95,$N881+1,FALSE)/VLOOKUP(S$2,Listen!$B$5:$G$95,$N881+1,FALSE),"-")</f>
        <v>0</v>
      </c>
      <c r="T881" s="54">
        <f>IF($C881&lt;=T$2,I881*VLOOKUP($C881,Listen!$B$5:$G$95,$N881+1,FALSE)/VLOOKUP(T$2,Listen!$B$5:$G$95,$N881+1,FALSE),"-")</f>
        <v>0</v>
      </c>
      <c r="U881" s="54">
        <f>IF($C881&lt;=U$2,J881*VLOOKUP($C881,Listen!$B$5:$G$95,$N881+1,FALSE)/VLOOKUP(U$2,Listen!$B$5:$G$95,$N881+1,FALSE),"-")</f>
        <v>0</v>
      </c>
      <c r="V881" s="54">
        <f>IF($C881&lt;=V$2,K881*VLOOKUP($C881,Listen!$B$5:$G$95,$N881+1,FALSE)/VLOOKUP(V$2,Listen!$B$5:$G$95,$N881+1,FALSE),"-")</f>
        <v>0</v>
      </c>
    </row>
    <row r="882" spans="2:22">
      <c r="B882" s="25"/>
      <c r="C882" s="3">
        <v>1948</v>
      </c>
      <c r="D882" s="141"/>
      <c r="E882" s="141"/>
      <c r="F882" s="141"/>
      <c r="G882" s="141"/>
      <c r="H882" s="141"/>
      <c r="I882" s="141"/>
      <c r="J882" s="141"/>
      <c r="K882" s="141"/>
      <c r="M882" s="52">
        <v>35</v>
      </c>
      <c r="N882" s="52">
        <v>5</v>
      </c>
      <c r="O882" s="54">
        <f>IF($C882&lt;=O$2,D882*VLOOKUP($C882,Listen!$B$5:$G$95,$N882+1,FALSE)/VLOOKUP(O$2,Listen!$B$5:$G$95,$N882+1,FALSE),"-")</f>
        <v>0</v>
      </c>
      <c r="P882" s="54">
        <f>IF($C882&lt;=P$2,E882*VLOOKUP($C882,Listen!$B$5:$G$95,$N882+1,FALSE)/VLOOKUP(P$2,Listen!$B$5:$G$95,$N882+1,FALSE),"-")</f>
        <v>0</v>
      </c>
      <c r="Q882" s="54">
        <f>IF($C882&lt;=Q$2,F882*VLOOKUP($C882,Listen!$B$5:$G$95,$N882+1,FALSE)/VLOOKUP(Q$2,Listen!$B$5:$G$95,$N882+1,FALSE),"-")</f>
        <v>0</v>
      </c>
      <c r="R882" s="54">
        <f>IF($C882&lt;=R$2,G882*VLOOKUP($C882,Listen!$B$5:$G$95,$N882+1,FALSE)/VLOOKUP(R$2,Listen!$B$5:$G$95,$N882+1,FALSE),"-")</f>
        <v>0</v>
      </c>
      <c r="S882" s="54">
        <f>IF($C882&lt;=S$2,H882*VLOOKUP($C882,Listen!$B$5:$G$95,$N882+1,FALSE)/VLOOKUP(S$2,Listen!$B$5:$G$95,$N882+1,FALSE),"-")</f>
        <v>0</v>
      </c>
      <c r="T882" s="54">
        <f>IF($C882&lt;=T$2,I882*VLOOKUP($C882,Listen!$B$5:$G$95,$N882+1,FALSE)/VLOOKUP(T$2,Listen!$B$5:$G$95,$N882+1,FALSE),"-")</f>
        <v>0</v>
      </c>
      <c r="U882" s="54">
        <f>IF($C882&lt;=U$2,J882*VLOOKUP($C882,Listen!$B$5:$G$95,$N882+1,FALSE)/VLOOKUP(U$2,Listen!$B$5:$G$95,$N882+1,FALSE),"-")</f>
        <v>0</v>
      </c>
      <c r="V882" s="54">
        <f>IF($C882&lt;=V$2,K882*VLOOKUP($C882,Listen!$B$5:$G$95,$N882+1,FALSE)/VLOOKUP(V$2,Listen!$B$5:$G$95,$N882+1,FALSE),"-")</f>
        <v>0</v>
      </c>
    </row>
    <row r="883" spans="2:22">
      <c r="B883" s="25"/>
      <c r="C883" s="3">
        <v>1947</v>
      </c>
      <c r="D883" s="141"/>
      <c r="E883" s="141"/>
      <c r="F883" s="141"/>
      <c r="G883" s="141"/>
      <c r="H883" s="141"/>
      <c r="I883" s="141"/>
      <c r="J883" s="141"/>
      <c r="K883" s="141"/>
      <c r="M883" s="52">
        <v>35</v>
      </c>
      <c r="N883" s="52">
        <v>5</v>
      </c>
      <c r="O883" s="54">
        <f>IF($C883&lt;=O$2,D883*VLOOKUP($C883,Listen!$B$5:$G$95,$N883+1,FALSE)/VLOOKUP(O$2,Listen!$B$5:$G$95,$N883+1,FALSE),"-")</f>
        <v>0</v>
      </c>
      <c r="P883" s="54">
        <f>IF($C883&lt;=P$2,E883*VLOOKUP($C883,Listen!$B$5:$G$95,$N883+1,FALSE)/VLOOKUP(P$2,Listen!$B$5:$G$95,$N883+1,FALSE),"-")</f>
        <v>0</v>
      </c>
      <c r="Q883" s="54">
        <f>IF($C883&lt;=Q$2,F883*VLOOKUP($C883,Listen!$B$5:$G$95,$N883+1,FALSE)/VLOOKUP(Q$2,Listen!$B$5:$G$95,$N883+1,FALSE),"-")</f>
        <v>0</v>
      </c>
      <c r="R883" s="54">
        <f>IF($C883&lt;=R$2,G883*VLOOKUP($C883,Listen!$B$5:$G$95,$N883+1,FALSE)/VLOOKUP(R$2,Listen!$B$5:$G$95,$N883+1,FALSE),"-")</f>
        <v>0</v>
      </c>
      <c r="S883" s="54">
        <f>IF($C883&lt;=S$2,H883*VLOOKUP($C883,Listen!$B$5:$G$95,$N883+1,FALSE)/VLOOKUP(S$2,Listen!$B$5:$G$95,$N883+1,FALSE),"-")</f>
        <v>0</v>
      </c>
      <c r="T883" s="54">
        <f>IF($C883&lt;=T$2,I883*VLOOKUP($C883,Listen!$B$5:$G$95,$N883+1,FALSE)/VLOOKUP(T$2,Listen!$B$5:$G$95,$N883+1,FALSE),"-")</f>
        <v>0</v>
      </c>
      <c r="U883" s="54">
        <f>IF($C883&lt;=U$2,J883*VLOOKUP($C883,Listen!$B$5:$G$95,$N883+1,FALSE)/VLOOKUP(U$2,Listen!$B$5:$G$95,$N883+1,FALSE),"-")</f>
        <v>0</v>
      </c>
      <c r="V883" s="54">
        <f>IF($C883&lt;=V$2,K883*VLOOKUP($C883,Listen!$B$5:$G$95,$N883+1,FALSE)/VLOOKUP(V$2,Listen!$B$5:$G$95,$N883+1,FALSE),"-")</f>
        <v>0</v>
      </c>
    </row>
    <row r="884" spans="2:22">
      <c r="B884" s="25"/>
      <c r="C884" s="3">
        <v>1946</v>
      </c>
      <c r="D884" s="141"/>
      <c r="E884" s="141"/>
      <c r="F884" s="141"/>
      <c r="G884" s="141"/>
      <c r="H884" s="141"/>
      <c r="I884" s="141"/>
      <c r="J884" s="141"/>
      <c r="K884" s="141"/>
      <c r="M884" s="52">
        <v>35</v>
      </c>
      <c r="N884" s="52">
        <v>5</v>
      </c>
      <c r="O884" s="54">
        <f>IF($C884&lt;=O$2,D884*VLOOKUP($C884,Listen!$B$5:$G$95,$N884+1,FALSE)/VLOOKUP(O$2,Listen!$B$5:$G$95,$N884+1,FALSE),"-")</f>
        <v>0</v>
      </c>
      <c r="P884" s="54">
        <f>IF($C884&lt;=P$2,E884*VLOOKUP($C884,Listen!$B$5:$G$95,$N884+1,FALSE)/VLOOKUP(P$2,Listen!$B$5:$G$95,$N884+1,FALSE),"-")</f>
        <v>0</v>
      </c>
      <c r="Q884" s="54">
        <f>IF($C884&lt;=Q$2,F884*VLOOKUP($C884,Listen!$B$5:$G$95,$N884+1,FALSE)/VLOOKUP(Q$2,Listen!$B$5:$G$95,$N884+1,FALSE),"-")</f>
        <v>0</v>
      </c>
      <c r="R884" s="54">
        <f>IF($C884&lt;=R$2,G884*VLOOKUP($C884,Listen!$B$5:$G$95,$N884+1,FALSE)/VLOOKUP(R$2,Listen!$B$5:$G$95,$N884+1,FALSE),"-")</f>
        <v>0</v>
      </c>
      <c r="S884" s="54">
        <f>IF($C884&lt;=S$2,H884*VLOOKUP($C884,Listen!$B$5:$G$95,$N884+1,FALSE)/VLOOKUP(S$2,Listen!$B$5:$G$95,$N884+1,FALSE),"-")</f>
        <v>0</v>
      </c>
      <c r="T884" s="54">
        <f>IF($C884&lt;=T$2,I884*VLOOKUP($C884,Listen!$B$5:$G$95,$N884+1,FALSE)/VLOOKUP(T$2,Listen!$B$5:$G$95,$N884+1,FALSE),"-")</f>
        <v>0</v>
      </c>
      <c r="U884" s="54">
        <f>IF($C884&lt;=U$2,J884*VLOOKUP($C884,Listen!$B$5:$G$95,$N884+1,FALSE)/VLOOKUP(U$2,Listen!$B$5:$G$95,$N884+1,FALSE),"-")</f>
        <v>0</v>
      </c>
      <c r="V884" s="54">
        <f>IF($C884&lt;=V$2,K884*VLOOKUP($C884,Listen!$B$5:$G$95,$N884+1,FALSE)/VLOOKUP(V$2,Listen!$B$5:$G$95,$N884+1,FALSE),"-")</f>
        <v>0</v>
      </c>
    </row>
    <row r="885" spans="2:22">
      <c r="B885" s="25"/>
      <c r="C885" s="3">
        <v>1945</v>
      </c>
      <c r="D885" s="141"/>
      <c r="E885" s="141"/>
      <c r="F885" s="141"/>
      <c r="G885" s="141"/>
      <c r="H885" s="141"/>
      <c r="I885" s="141"/>
      <c r="J885" s="141"/>
      <c r="K885" s="141"/>
      <c r="M885" s="52">
        <v>35</v>
      </c>
      <c r="N885" s="52">
        <v>5</v>
      </c>
      <c r="O885" s="54">
        <f>IF($C885&lt;=O$2,D885*VLOOKUP($C885,Listen!$B$5:$G$95,$N885+1,FALSE)/VLOOKUP(O$2,Listen!$B$5:$G$95,$N885+1,FALSE),"-")</f>
        <v>0</v>
      </c>
      <c r="P885" s="54">
        <f>IF($C885&lt;=P$2,E885*VLOOKUP($C885,Listen!$B$5:$G$95,$N885+1,FALSE)/VLOOKUP(P$2,Listen!$B$5:$G$95,$N885+1,FALSE),"-")</f>
        <v>0</v>
      </c>
      <c r="Q885" s="54">
        <f>IF($C885&lt;=Q$2,F885*VLOOKUP($C885,Listen!$B$5:$G$95,$N885+1,FALSE)/VLOOKUP(Q$2,Listen!$B$5:$G$95,$N885+1,FALSE),"-")</f>
        <v>0</v>
      </c>
      <c r="R885" s="54">
        <f>IF($C885&lt;=R$2,G885*VLOOKUP($C885,Listen!$B$5:$G$95,$N885+1,FALSE)/VLOOKUP(R$2,Listen!$B$5:$G$95,$N885+1,FALSE),"-")</f>
        <v>0</v>
      </c>
      <c r="S885" s="54">
        <f>IF($C885&lt;=S$2,H885*VLOOKUP($C885,Listen!$B$5:$G$95,$N885+1,FALSE)/VLOOKUP(S$2,Listen!$B$5:$G$95,$N885+1,FALSE),"-")</f>
        <v>0</v>
      </c>
      <c r="T885" s="54">
        <f>IF($C885&lt;=T$2,I885*VLOOKUP($C885,Listen!$B$5:$G$95,$N885+1,FALSE)/VLOOKUP(T$2,Listen!$B$5:$G$95,$N885+1,FALSE),"-")</f>
        <v>0</v>
      </c>
      <c r="U885" s="54">
        <f>IF($C885&lt;=U$2,J885*VLOOKUP($C885,Listen!$B$5:$G$95,$N885+1,FALSE)/VLOOKUP(U$2,Listen!$B$5:$G$95,$N885+1,FALSE),"-")</f>
        <v>0</v>
      </c>
      <c r="V885" s="54">
        <f>IF($C885&lt;=V$2,K885*VLOOKUP($C885,Listen!$B$5:$G$95,$N885+1,FALSE)/VLOOKUP(V$2,Listen!$B$5:$G$95,$N885+1,FALSE),"-")</f>
        <v>0</v>
      </c>
    </row>
    <row r="886" spans="2:22">
      <c r="B886" s="25"/>
      <c r="C886" s="3">
        <v>1944</v>
      </c>
      <c r="D886" s="141"/>
      <c r="E886" s="141"/>
      <c r="F886" s="141"/>
      <c r="G886" s="141"/>
      <c r="H886" s="141"/>
      <c r="I886" s="141"/>
      <c r="J886" s="141"/>
      <c r="K886" s="141"/>
      <c r="M886" s="52">
        <v>35</v>
      </c>
      <c r="N886" s="52">
        <v>5</v>
      </c>
      <c r="O886" s="54">
        <f>IF($C886&lt;=O$2,D886*VLOOKUP($C886,Listen!$B$5:$G$95,$N886+1,FALSE)/VLOOKUP(O$2,Listen!$B$5:$G$95,$N886+1,FALSE),"-")</f>
        <v>0</v>
      </c>
      <c r="P886" s="54">
        <f>IF($C886&lt;=P$2,E886*VLOOKUP($C886,Listen!$B$5:$G$95,$N886+1,FALSE)/VLOOKUP(P$2,Listen!$B$5:$G$95,$N886+1,FALSE),"-")</f>
        <v>0</v>
      </c>
      <c r="Q886" s="54">
        <f>IF($C886&lt;=Q$2,F886*VLOOKUP($C886,Listen!$B$5:$G$95,$N886+1,FALSE)/VLOOKUP(Q$2,Listen!$B$5:$G$95,$N886+1,FALSE),"-")</f>
        <v>0</v>
      </c>
      <c r="R886" s="54">
        <f>IF($C886&lt;=R$2,G886*VLOOKUP($C886,Listen!$B$5:$G$95,$N886+1,FALSE)/VLOOKUP(R$2,Listen!$B$5:$G$95,$N886+1,FALSE),"-")</f>
        <v>0</v>
      </c>
      <c r="S886" s="54">
        <f>IF($C886&lt;=S$2,H886*VLOOKUP($C886,Listen!$B$5:$G$95,$N886+1,FALSE)/VLOOKUP(S$2,Listen!$B$5:$G$95,$N886+1,FALSE),"-")</f>
        <v>0</v>
      </c>
      <c r="T886" s="54">
        <f>IF($C886&lt;=T$2,I886*VLOOKUP($C886,Listen!$B$5:$G$95,$N886+1,FALSE)/VLOOKUP(T$2,Listen!$B$5:$G$95,$N886+1,FALSE),"-")</f>
        <v>0</v>
      </c>
      <c r="U886" s="54">
        <f>IF($C886&lt;=U$2,J886*VLOOKUP($C886,Listen!$B$5:$G$95,$N886+1,FALSE)/VLOOKUP(U$2,Listen!$B$5:$G$95,$N886+1,FALSE),"-")</f>
        <v>0</v>
      </c>
      <c r="V886" s="54">
        <f>IF($C886&lt;=V$2,K886*VLOOKUP($C886,Listen!$B$5:$G$95,$N886+1,FALSE)/VLOOKUP(V$2,Listen!$B$5:$G$95,$N886+1,FALSE),"-")</f>
        <v>0</v>
      </c>
    </row>
    <row r="887" spans="2:22">
      <c r="B887" s="25"/>
      <c r="C887" s="3">
        <v>1943</v>
      </c>
      <c r="D887" s="141"/>
      <c r="E887" s="141"/>
      <c r="F887" s="141"/>
      <c r="G887" s="141"/>
      <c r="H887" s="141"/>
      <c r="I887" s="141"/>
      <c r="J887" s="141"/>
      <c r="K887" s="141"/>
      <c r="M887" s="52">
        <v>35</v>
      </c>
      <c r="N887" s="52">
        <v>5</v>
      </c>
      <c r="O887" s="54">
        <f>IF($C887&lt;=O$2,D887*VLOOKUP($C887,Listen!$B$5:$G$95,$N887+1,FALSE)/VLOOKUP(O$2,Listen!$B$5:$G$95,$N887+1,FALSE),"-")</f>
        <v>0</v>
      </c>
      <c r="P887" s="54">
        <f>IF($C887&lt;=P$2,E887*VLOOKUP($C887,Listen!$B$5:$G$95,$N887+1,FALSE)/VLOOKUP(P$2,Listen!$B$5:$G$95,$N887+1,FALSE),"-")</f>
        <v>0</v>
      </c>
      <c r="Q887" s="54">
        <f>IF($C887&lt;=Q$2,F887*VLOOKUP($C887,Listen!$B$5:$G$95,$N887+1,FALSE)/VLOOKUP(Q$2,Listen!$B$5:$G$95,$N887+1,FALSE),"-")</f>
        <v>0</v>
      </c>
      <c r="R887" s="54">
        <f>IF($C887&lt;=R$2,G887*VLOOKUP($C887,Listen!$B$5:$G$95,$N887+1,FALSE)/VLOOKUP(R$2,Listen!$B$5:$G$95,$N887+1,FALSE),"-")</f>
        <v>0</v>
      </c>
      <c r="S887" s="54">
        <f>IF($C887&lt;=S$2,H887*VLOOKUP($C887,Listen!$B$5:$G$95,$N887+1,FALSE)/VLOOKUP(S$2,Listen!$B$5:$G$95,$N887+1,FALSE),"-")</f>
        <v>0</v>
      </c>
      <c r="T887" s="54">
        <f>IF($C887&lt;=T$2,I887*VLOOKUP($C887,Listen!$B$5:$G$95,$N887+1,FALSE)/VLOOKUP(T$2,Listen!$B$5:$G$95,$N887+1,FALSE),"-")</f>
        <v>0</v>
      </c>
      <c r="U887" s="54">
        <f>IF($C887&lt;=U$2,J887*VLOOKUP($C887,Listen!$B$5:$G$95,$N887+1,FALSE)/VLOOKUP(U$2,Listen!$B$5:$G$95,$N887+1,FALSE),"-")</f>
        <v>0</v>
      </c>
      <c r="V887" s="54">
        <f>IF($C887&lt;=V$2,K887*VLOOKUP($C887,Listen!$B$5:$G$95,$N887+1,FALSE)/VLOOKUP(V$2,Listen!$B$5:$G$95,$N887+1,FALSE),"-")</f>
        <v>0</v>
      </c>
    </row>
    <row r="888" spans="2:22">
      <c r="B888" s="25"/>
      <c r="C888" s="3">
        <v>1942</v>
      </c>
      <c r="D888" s="141"/>
      <c r="E888" s="141"/>
      <c r="F888" s="141"/>
      <c r="G888" s="141"/>
      <c r="H888" s="141"/>
      <c r="I888" s="141"/>
      <c r="J888" s="141"/>
      <c r="K888" s="141"/>
      <c r="M888" s="52">
        <v>35</v>
      </c>
      <c r="N888" s="52">
        <v>5</v>
      </c>
      <c r="O888" s="54">
        <f>IF($C888&lt;=O$2,D888*VLOOKUP($C888,Listen!$B$5:$G$95,$N888+1,FALSE)/VLOOKUP(O$2,Listen!$B$5:$G$95,$N888+1,FALSE),"-")</f>
        <v>0</v>
      </c>
      <c r="P888" s="54">
        <f>IF($C888&lt;=P$2,E888*VLOOKUP($C888,Listen!$B$5:$G$95,$N888+1,FALSE)/VLOOKUP(P$2,Listen!$B$5:$G$95,$N888+1,FALSE),"-")</f>
        <v>0</v>
      </c>
      <c r="Q888" s="54">
        <f>IF($C888&lt;=Q$2,F888*VLOOKUP($C888,Listen!$B$5:$G$95,$N888+1,FALSE)/VLOOKUP(Q$2,Listen!$B$5:$G$95,$N888+1,FALSE),"-")</f>
        <v>0</v>
      </c>
      <c r="R888" s="54">
        <f>IF($C888&lt;=R$2,G888*VLOOKUP($C888,Listen!$B$5:$G$95,$N888+1,FALSE)/VLOOKUP(R$2,Listen!$B$5:$G$95,$N888+1,FALSE),"-")</f>
        <v>0</v>
      </c>
      <c r="S888" s="54">
        <f>IF($C888&lt;=S$2,H888*VLOOKUP($C888,Listen!$B$5:$G$95,$N888+1,FALSE)/VLOOKUP(S$2,Listen!$B$5:$G$95,$N888+1,FALSE),"-")</f>
        <v>0</v>
      </c>
      <c r="T888" s="54">
        <f>IF($C888&lt;=T$2,I888*VLOOKUP($C888,Listen!$B$5:$G$95,$N888+1,FALSE)/VLOOKUP(T$2,Listen!$B$5:$G$95,$N888+1,FALSE),"-")</f>
        <v>0</v>
      </c>
      <c r="U888" s="54">
        <f>IF($C888&lt;=U$2,J888*VLOOKUP($C888,Listen!$B$5:$G$95,$N888+1,FALSE)/VLOOKUP(U$2,Listen!$B$5:$G$95,$N888+1,FALSE),"-")</f>
        <v>0</v>
      </c>
      <c r="V888" s="54">
        <f>IF($C888&lt;=V$2,K888*VLOOKUP($C888,Listen!$B$5:$G$95,$N888+1,FALSE)/VLOOKUP(V$2,Listen!$B$5:$G$95,$N888+1,FALSE),"-")</f>
        <v>0</v>
      </c>
    </row>
    <row r="889" spans="2:22">
      <c r="B889" s="25"/>
      <c r="C889" s="3">
        <v>1941</v>
      </c>
      <c r="D889" s="141"/>
      <c r="E889" s="141"/>
      <c r="F889" s="141"/>
      <c r="G889" s="141"/>
      <c r="H889" s="141"/>
      <c r="I889" s="141"/>
      <c r="J889" s="141"/>
      <c r="K889" s="141"/>
      <c r="M889" s="52">
        <v>35</v>
      </c>
      <c r="N889" s="52">
        <v>5</v>
      </c>
      <c r="O889" s="54">
        <f>IF($C889&lt;=O$2,D889*VLOOKUP($C889,Listen!$B$5:$G$95,$N889+1,FALSE)/VLOOKUP(O$2,Listen!$B$5:$G$95,$N889+1,FALSE),"-")</f>
        <v>0</v>
      </c>
      <c r="P889" s="54">
        <f>IF($C889&lt;=P$2,E889*VLOOKUP($C889,Listen!$B$5:$G$95,$N889+1,FALSE)/VLOOKUP(P$2,Listen!$B$5:$G$95,$N889+1,FALSE),"-")</f>
        <v>0</v>
      </c>
      <c r="Q889" s="54">
        <f>IF($C889&lt;=Q$2,F889*VLOOKUP($C889,Listen!$B$5:$G$95,$N889+1,FALSE)/VLOOKUP(Q$2,Listen!$B$5:$G$95,$N889+1,FALSE),"-")</f>
        <v>0</v>
      </c>
      <c r="R889" s="54">
        <f>IF($C889&lt;=R$2,G889*VLOOKUP($C889,Listen!$B$5:$G$95,$N889+1,FALSE)/VLOOKUP(R$2,Listen!$B$5:$G$95,$N889+1,FALSE),"-")</f>
        <v>0</v>
      </c>
      <c r="S889" s="54">
        <f>IF($C889&lt;=S$2,H889*VLOOKUP($C889,Listen!$B$5:$G$95,$N889+1,FALSE)/VLOOKUP(S$2,Listen!$B$5:$G$95,$N889+1,FALSE),"-")</f>
        <v>0</v>
      </c>
      <c r="T889" s="54">
        <f>IF($C889&lt;=T$2,I889*VLOOKUP($C889,Listen!$B$5:$G$95,$N889+1,FALSE)/VLOOKUP(T$2,Listen!$B$5:$G$95,$N889+1,FALSE),"-")</f>
        <v>0</v>
      </c>
      <c r="U889" s="54">
        <f>IF($C889&lt;=U$2,J889*VLOOKUP($C889,Listen!$B$5:$G$95,$N889+1,FALSE)/VLOOKUP(U$2,Listen!$B$5:$G$95,$N889+1,FALSE),"-")</f>
        <v>0</v>
      </c>
      <c r="V889" s="54">
        <f>IF($C889&lt;=V$2,K889*VLOOKUP($C889,Listen!$B$5:$G$95,$N889+1,FALSE)/VLOOKUP(V$2,Listen!$B$5:$G$95,$N889+1,FALSE),"-")</f>
        <v>0</v>
      </c>
    </row>
    <row r="890" spans="2:22">
      <c r="B890" s="25"/>
      <c r="C890" s="3">
        <v>1940</v>
      </c>
      <c r="D890" s="141"/>
      <c r="E890" s="141"/>
      <c r="F890" s="141"/>
      <c r="G890" s="141"/>
      <c r="H890" s="141"/>
      <c r="I890" s="141"/>
      <c r="J890" s="141"/>
      <c r="K890" s="141"/>
      <c r="M890" s="52">
        <v>35</v>
      </c>
      <c r="N890" s="52">
        <v>5</v>
      </c>
      <c r="O890" s="54">
        <f>IF($C890&lt;=O$2,D890*VLOOKUP($C890,Listen!$B$5:$G$95,$N890+1,FALSE)/VLOOKUP(O$2,Listen!$B$5:$G$95,$N890+1,FALSE),"-")</f>
        <v>0</v>
      </c>
      <c r="P890" s="54">
        <f>IF($C890&lt;=P$2,E890*VLOOKUP($C890,Listen!$B$5:$G$95,$N890+1,FALSE)/VLOOKUP(P$2,Listen!$B$5:$G$95,$N890+1,FALSE),"-")</f>
        <v>0</v>
      </c>
      <c r="Q890" s="54">
        <f>IF($C890&lt;=Q$2,F890*VLOOKUP($C890,Listen!$B$5:$G$95,$N890+1,FALSE)/VLOOKUP(Q$2,Listen!$B$5:$G$95,$N890+1,FALSE),"-")</f>
        <v>0</v>
      </c>
      <c r="R890" s="54">
        <f>IF($C890&lt;=R$2,G890*VLOOKUP($C890,Listen!$B$5:$G$95,$N890+1,FALSE)/VLOOKUP(R$2,Listen!$B$5:$G$95,$N890+1,FALSE),"-")</f>
        <v>0</v>
      </c>
      <c r="S890" s="54">
        <f>IF($C890&lt;=S$2,H890*VLOOKUP($C890,Listen!$B$5:$G$95,$N890+1,FALSE)/VLOOKUP(S$2,Listen!$B$5:$G$95,$N890+1,FALSE),"-")</f>
        <v>0</v>
      </c>
      <c r="T890" s="54">
        <f>IF($C890&lt;=T$2,I890*VLOOKUP($C890,Listen!$B$5:$G$95,$N890+1,FALSE)/VLOOKUP(T$2,Listen!$B$5:$G$95,$N890+1,FALSE),"-")</f>
        <v>0</v>
      </c>
      <c r="U890" s="54">
        <f>IF($C890&lt;=U$2,J890*VLOOKUP($C890,Listen!$B$5:$G$95,$N890+1,FALSE)/VLOOKUP(U$2,Listen!$B$5:$G$95,$N890+1,FALSE),"-")</f>
        <v>0</v>
      </c>
      <c r="V890" s="54">
        <f>IF($C890&lt;=V$2,K890*VLOOKUP($C890,Listen!$B$5:$G$95,$N890+1,FALSE)/VLOOKUP(V$2,Listen!$B$5:$G$95,$N890+1,FALSE),"-")</f>
        <v>0</v>
      </c>
    </row>
    <row r="891" spans="2:22">
      <c r="B891" s="25"/>
      <c r="C891" s="3">
        <v>1939</v>
      </c>
      <c r="D891" s="141"/>
      <c r="E891" s="141"/>
      <c r="F891" s="141"/>
      <c r="G891" s="141"/>
      <c r="H891" s="141"/>
      <c r="I891" s="141"/>
      <c r="J891" s="141"/>
      <c r="K891" s="141"/>
      <c r="M891" s="52">
        <v>35</v>
      </c>
      <c r="N891" s="52">
        <v>5</v>
      </c>
      <c r="O891" s="54">
        <f>IF($C891&lt;=O$2,D891*VLOOKUP($C891,Listen!$B$5:$G$95,$N891+1,FALSE)/VLOOKUP(O$2,Listen!$B$5:$G$95,$N891+1,FALSE),"-")</f>
        <v>0</v>
      </c>
      <c r="P891" s="54">
        <f>IF($C891&lt;=P$2,E891*VLOOKUP($C891,Listen!$B$5:$G$95,$N891+1,FALSE)/VLOOKUP(P$2,Listen!$B$5:$G$95,$N891+1,FALSE),"-")</f>
        <v>0</v>
      </c>
      <c r="Q891" s="54">
        <f>IF($C891&lt;=Q$2,F891*VLOOKUP($C891,Listen!$B$5:$G$95,$N891+1,FALSE)/VLOOKUP(Q$2,Listen!$B$5:$G$95,$N891+1,FALSE),"-")</f>
        <v>0</v>
      </c>
      <c r="R891" s="54">
        <f>IF($C891&lt;=R$2,G891*VLOOKUP($C891,Listen!$B$5:$G$95,$N891+1,FALSE)/VLOOKUP(R$2,Listen!$B$5:$G$95,$N891+1,FALSE),"-")</f>
        <v>0</v>
      </c>
      <c r="S891" s="54">
        <f>IF($C891&lt;=S$2,H891*VLOOKUP($C891,Listen!$B$5:$G$95,$N891+1,FALSE)/VLOOKUP(S$2,Listen!$B$5:$G$95,$N891+1,FALSE),"-")</f>
        <v>0</v>
      </c>
      <c r="T891" s="54">
        <f>IF($C891&lt;=T$2,I891*VLOOKUP($C891,Listen!$B$5:$G$95,$N891+1,FALSE)/VLOOKUP(T$2,Listen!$B$5:$G$95,$N891+1,FALSE),"-")</f>
        <v>0</v>
      </c>
      <c r="U891" s="54">
        <f>IF($C891&lt;=U$2,J891*VLOOKUP($C891,Listen!$B$5:$G$95,$N891+1,FALSE)/VLOOKUP(U$2,Listen!$B$5:$G$95,$N891+1,FALSE),"-")</f>
        <v>0</v>
      </c>
      <c r="V891" s="54">
        <f>IF($C891&lt;=V$2,K891*VLOOKUP($C891,Listen!$B$5:$G$95,$N891+1,FALSE)/VLOOKUP(V$2,Listen!$B$5:$G$95,$N891+1,FALSE),"-")</f>
        <v>0</v>
      </c>
    </row>
    <row r="892" spans="2:22">
      <c r="B892" s="25"/>
      <c r="C892" s="3">
        <v>1938</v>
      </c>
      <c r="D892" s="141"/>
      <c r="E892" s="141"/>
      <c r="F892" s="141"/>
      <c r="G892" s="141"/>
      <c r="H892" s="141"/>
      <c r="I892" s="141"/>
      <c r="J892" s="141"/>
      <c r="K892" s="141"/>
      <c r="M892" s="52">
        <v>35</v>
      </c>
      <c r="N892" s="52">
        <v>5</v>
      </c>
      <c r="O892" s="54">
        <f>IF($C892&lt;=O$2,D892*VLOOKUP($C892,Listen!$B$5:$G$95,$N892+1,FALSE)/VLOOKUP(O$2,Listen!$B$5:$G$95,$N892+1,FALSE),"-")</f>
        <v>0</v>
      </c>
      <c r="P892" s="54">
        <f>IF($C892&lt;=P$2,E892*VLOOKUP($C892,Listen!$B$5:$G$95,$N892+1,FALSE)/VLOOKUP(P$2,Listen!$B$5:$G$95,$N892+1,FALSE),"-")</f>
        <v>0</v>
      </c>
      <c r="Q892" s="54">
        <f>IF($C892&lt;=Q$2,F892*VLOOKUP($C892,Listen!$B$5:$G$95,$N892+1,FALSE)/VLOOKUP(Q$2,Listen!$B$5:$G$95,$N892+1,FALSE),"-")</f>
        <v>0</v>
      </c>
      <c r="R892" s="54">
        <f>IF($C892&lt;=R$2,G892*VLOOKUP($C892,Listen!$B$5:$G$95,$N892+1,FALSE)/VLOOKUP(R$2,Listen!$B$5:$G$95,$N892+1,FALSE),"-")</f>
        <v>0</v>
      </c>
      <c r="S892" s="54">
        <f>IF($C892&lt;=S$2,H892*VLOOKUP($C892,Listen!$B$5:$G$95,$N892+1,FALSE)/VLOOKUP(S$2,Listen!$B$5:$G$95,$N892+1,FALSE),"-")</f>
        <v>0</v>
      </c>
      <c r="T892" s="54">
        <f>IF($C892&lt;=T$2,I892*VLOOKUP($C892,Listen!$B$5:$G$95,$N892+1,FALSE)/VLOOKUP(T$2,Listen!$B$5:$G$95,$N892+1,FALSE),"-")</f>
        <v>0</v>
      </c>
      <c r="U892" s="54">
        <f>IF($C892&lt;=U$2,J892*VLOOKUP($C892,Listen!$B$5:$G$95,$N892+1,FALSE)/VLOOKUP(U$2,Listen!$B$5:$G$95,$N892+1,FALSE),"-")</f>
        <v>0</v>
      </c>
      <c r="V892" s="54">
        <f>IF($C892&lt;=V$2,K892*VLOOKUP($C892,Listen!$B$5:$G$95,$N892+1,FALSE)/VLOOKUP(V$2,Listen!$B$5:$G$95,$N892+1,FALSE),"-")</f>
        <v>0</v>
      </c>
    </row>
    <row r="893" spans="2:22">
      <c r="B893" s="25"/>
      <c r="C893" s="3">
        <v>1937</v>
      </c>
      <c r="D893" s="141"/>
      <c r="E893" s="141"/>
      <c r="F893" s="141"/>
      <c r="G893" s="141"/>
      <c r="H893" s="141"/>
      <c r="I893" s="141"/>
      <c r="J893" s="141"/>
      <c r="K893" s="141"/>
      <c r="M893" s="52">
        <v>35</v>
      </c>
      <c r="N893" s="52">
        <v>5</v>
      </c>
      <c r="O893" s="54">
        <f>IF($C893&lt;=O$2,D893*VLOOKUP($C893,Listen!$B$5:$G$95,$N893+1,FALSE)/VLOOKUP(O$2,Listen!$B$5:$G$95,$N893+1,FALSE),"-")</f>
        <v>0</v>
      </c>
      <c r="P893" s="54">
        <f>IF($C893&lt;=P$2,E893*VLOOKUP($C893,Listen!$B$5:$G$95,$N893+1,FALSE)/VLOOKUP(P$2,Listen!$B$5:$G$95,$N893+1,FALSE),"-")</f>
        <v>0</v>
      </c>
      <c r="Q893" s="54">
        <f>IF($C893&lt;=Q$2,F893*VLOOKUP($C893,Listen!$B$5:$G$95,$N893+1,FALSE)/VLOOKUP(Q$2,Listen!$B$5:$G$95,$N893+1,FALSE),"-")</f>
        <v>0</v>
      </c>
      <c r="R893" s="54">
        <f>IF($C893&lt;=R$2,G893*VLOOKUP($C893,Listen!$B$5:$G$95,$N893+1,FALSE)/VLOOKUP(R$2,Listen!$B$5:$G$95,$N893+1,FALSE),"-")</f>
        <v>0</v>
      </c>
      <c r="S893" s="54">
        <f>IF($C893&lt;=S$2,H893*VLOOKUP($C893,Listen!$B$5:$G$95,$N893+1,FALSE)/VLOOKUP(S$2,Listen!$B$5:$G$95,$N893+1,FALSE),"-")</f>
        <v>0</v>
      </c>
      <c r="T893" s="54">
        <f>IF($C893&lt;=T$2,I893*VLOOKUP($C893,Listen!$B$5:$G$95,$N893+1,FALSE)/VLOOKUP(T$2,Listen!$B$5:$G$95,$N893+1,FALSE),"-")</f>
        <v>0</v>
      </c>
      <c r="U893" s="54">
        <f>IF($C893&lt;=U$2,J893*VLOOKUP($C893,Listen!$B$5:$G$95,$N893+1,FALSE)/VLOOKUP(U$2,Listen!$B$5:$G$95,$N893+1,FALSE),"-")</f>
        <v>0</v>
      </c>
      <c r="V893" s="54">
        <f>IF($C893&lt;=V$2,K893*VLOOKUP($C893,Listen!$B$5:$G$95,$N893+1,FALSE)/VLOOKUP(V$2,Listen!$B$5:$G$95,$N893+1,FALSE),"-")</f>
        <v>0</v>
      </c>
    </row>
    <row r="894" spans="2:22">
      <c r="B894" s="25"/>
      <c r="C894" s="3">
        <v>1936</v>
      </c>
      <c r="D894" s="141"/>
      <c r="E894" s="141"/>
      <c r="F894" s="141"/>
      <c r="G894" s="141"/>
      <c r="H894" s="141"/>
      <c r="I894" s="141"/>
      <c r="J894" s="141"/>
      <c r="K894" s="141"/>
      <c r="M894" s="52">
        <v>35</v>
      </c>
      <c r="N894" s="52">
        <v>5</v>
      </c>
      <c r="O894" s="54">
        <f>IF($C894&lt;=O$2,D894*VLOOKUP($C894,Listen!$B$5:$G$95,$N894+1,FALSE)/VLOOKUP(O$2,Listen!$B$5:$G$95,$N894+1,FALSE),"-")</f>
        <v>0</v>
      </c>
      <c r="P894" s="54">
        <f>IF($C894&lt;=P$2,E894*VLOOKUP($C894,Listen!$B$5:$G$95,$N894+1,FALSE)/VLOOKUP(P$2,Listen!$B$5:$G$95,$N894+1,FALSE),"-")</f>
        <v>0</v>
      </c>
      <c r="Q894" s="54">
        <f>IF($C894&lt;=Q$2,F894*VLOOKUP($C894,Listen!$B$5:$G$95,$N894+1,FALSE)/VLOOKUP(Q$2,Listen!$B$5:$G$95,$N894+1,FALSE),"-")</f>
        <v>0</v>
      </c>
      <c r="R894" s="54">
        <f>IF($C894&lt;=R$2,G894*VLOOKUP($C894,Listen!$B$5:$G$95,$N894+1,FALSE)/VLOOKUP(R$2,Listen!$B$5:$G$95,$N894+1,FALSE),"-")</f>
        <v>0</v>
      </c>
      <c r="S894" s="54">
        <f>IF($C894&lt;=S$2,H894*VLOOKUP($C894,Listen!$B$5:$G$95,$N894+1,FALSE)/VLOOKUP(S$2,Listen!$B$5:$G$95,$N894+1,FALSE),"-")</f>
        <v>0</v>
      </c>
      <c r="T894" s="54">
        <f>IF($C894&lt;=T$2,I894*VLOOKUP($C894,Listen!$B$5:$G$95,$N894+1,FALSE)/VLOOKUP(T$2,Listen!$B$5:$G$95,$N894+1,FALSE),"-")</f>
        <v>0</v>
      </c>
      <c r="U894" s="54">
        <f>IF($C894&lt;=U$2,J894*VLOOKUP($C894,Listen!$B$5:$G$95,$N894+1,FALSE)/VLOOKUP(U$2,Listen!$B$5:$G$95,$N894+1,FALSE),"-")</f>
        <v>0</v>
      </c>
      <c r="V894" s="54">
        <f>IF($C894&lt;=V$2,K894*VLOOKUP($C894,Listen!$B$5:$G$95,$N894+1,FALSE)/VLOOKUP(V$2,Listen!$B$5:$G$95,$N894+1,FALSE),"-")</f>
        <v>0</v>
      </c>
    </row>
    <row r="895" spans="2:22">
      <c r="B895" s="25"/>
      <c r="C895" s="3">
        <v>1935</v>
      </c>
      <c r="D895" s="141"/>
      <c r="E895" s="141"/>
      <c r="F895" s="141"/>
      <c r="G895" s="141"/>
      <c r="H895" s="141"/>
      <c r="I895" s="141"/>
      <c r="J895" s="141"/>
      <c r="K895" s="141"/>
      <c r="M895" s="52">
        <v>35</v>
      </c>
      <c r="N895" s="52">
        <v>5</v>
      </c>
      <c r="O895" s="54">
        <f>IF($C895&lt;=O$2,D895*VLOOKUP($C895,Listen!$B$5:$G$95,$N895+1,FALSE)/VLOOKUP(O$2,Listen!$B$5:$G$95,$N895+1,FALSE),"-")</f>
        <v>0</v>
      </c>
      <c r="P895" s="54">
        <f>IF($C895&lt;=P$2,E895*VLOOKUP($C895,Listen!$B$5:$G$95,$N895+1,FALSE)/VLOOKUP(P$2,Listen!$B$5:$G$95,$N895+1,FALSE),"-")</f>
        <v>0</v>
      </c>
      <c r="Q895" s="54">
        <f>IF($C895&lt;=Q$2,F895*VLOOKUP($C895,Listen!$B$5:$G$95,$N895+1,FALSE)/VLOOKUP(Q$2,Listen!$B$5:$G$95,$N895+1,FALSE),"-")</f>
        <v>0</v>
      </c>
      <c r="R895" s="54">
        <f>IF($C895&lt;=R$2,G895*VLOOKUP($C895,Listen!$B$5:$G$95,$N895+1,FALSE)/VLOOKUP(R$2,Listen!$B$5:$G$95,$N895+1,FALSE),"-")</f>
        <v>0</v>
      </c>
      <c r="S895" s="54">
        <f>IF($C895&lt;=S$2,H895*VLOOKUP($C895,Listen!$B$5:$G$95,$N895+1,FALSE)/VLOOKUP(S$2,Listen!$B$5:$G$95,$N895+1,FALSE),"-")</f>
        <v>0</v>
      </c>
      <c r="T895" s="54">
        <f>IF($C895&lt;=T$2,I895*VLOOKUP($C895,Listen!$B$5:$G$95,$N895+1,FALSE)/VLOOKUP(T$2,Listen!$B$5:$G$95,$N895+1,FALSE),"-")</f>
        <v>0</v>
      </c>
      <c r="U895" s="54">
        <f>IF($C895&lt;=U$2,J895*VLOOKUP($C895,Listen!$B$5:$G$95,$N895+1,FALSE)/VLOOKUP(U$2,Listen!$B$5:$G$95,$N895+1,FALSE),"-")</f>
        <v>0</v>
      </c>
      <c r="V895" s="54">
        <f>IF($C895&lt;=V$2,K895*VLOOKUP($C895,Listen!$B$5:$G$95,$N895+1,FALSE)/VLOOKUP(V$2,Listen!$B$5:$G$95,$N895+1,FALSE),"-")</f>
        <v>0</v>
      </c>
    </row>
    <row r="896" spans="2:22">
      <c r="B896" s="25"/>
      <c r="C896" s="3">
        <v>1934</v>
      </c>
      <c r="D896" s="141"/>
      <c r="E896" s="141"/>
      <c r="F896" s="141"/>
      <c r="G896" s="141"/>
      <c r="H896" s="141"/>
      <c r="I896" s="141"/>
      <c r="J896" s="141"/>
      <c r="K896" s="141"/>
      <c r="M896" s="52">
        <v>35</v>
      </c>
      <c r="N896" s="52">
        <v>5</v>
      </c>
      <c r="O896" s="54">
        <f>IF($C896&lt;=O$2,D896*VLOOKUP($C896,Listen!$B$5:$G$95,$N896+1,FALSE)/VLOOKUP(O$2,Listen!$B$5:$G$95,$N896+1,FALSE),"-")</f>
        <v>0</v>
      </c>
      <c r="P896" s="54">
        <f>IF($C896&lt;=P$2,E896*VLOOKUP($C896,Listen!$B$5:$G$95,$N896+1,FALSE)/VLOOKUP(P$2,Listen!$B$5:$G$95,$N896+1,FALSE),"-")</f>
        <v>0</v>
      </c>
      <c r="Q896" s="54">
        <f>IF($C896&lt;=Q$2,F896*VLOOKUP($C896,Listen!$B$5:$G$95,$N896+1,FALSE)/VLOOKUP(Q$2,Listen!$B$5:$G$95,$N896+1,FALSE),"-")</f>
        <v>0</v>
      </c>
      <c r="R896" s="54">
        <f>IF($C896&lt;=R$2,G896*VLOOKUP($C896,Listen!$B$5:$G$95,$N896+1,FALSE)/VLOOKUP(R$2,Listen!$B$5:$G$95,$N896+1,FALSE),"-")</f>
        <v>0</v>
      </c>
      <c r="S896" s="54">
        <f>IF($C896&lt;=S$2,H896*VLOOKUP($C896,Listen!$B$5:$G$95,$N896+1,FALSE)/VLOOKUP(S$2,Listen!$B$5:$G$95,$N896+1,FALSE),"-")</f>
        <v>0</v>
      </c>
      <c r="T896" s="54">
        <f>IF($C896&lt;=T$2,I896*VLOOKUP($C896,Listen!$B$5:$G$95,$N896+1,FALSE)/VLOOKUP(T$2,Listen!$B$5:$G$95,$N896+1,FALSE),"-")</f>
        <v>0</v>
      </c>
      <c r="U896" s="54">
        <f>IF($C896&lt;=U$2,J896*VLOOKUP($C896,Listen!$B$5:$G$95,$N896+1,FALSE)/VLOOKUP(U$2,Listen!$B$5:$G$95,$N896+1,FALSE),"-")</f>
        <v>0</v>
      </c>
      <c r="V896" s="54">
        <f>IF($C896&lt;=V$2,K896*VLOOKUP($C896,Listen!$B$5:$G$95,$N896+1,FALSE)/VLOOKUP(V$2,Listen!$B$5:$G$95,$N896+1,FALSE),"-")</f>
        <v>0</v>
      </c>
    </row>
    <row r="897" spans="2:22">
      <c r="B897" s="25"/>
      <c r="C897" s="3">
        <v>1933</v>
      </c>
      <c r="D897" s="141"/>
      <c r="E897" s="141"/>
      <c r="F897" s="141"/>
      <c r="G897" s="141"/>
      <c r="H897" s="141"/>
      <c r="I897" s="141"/>
      <c r="J897" s="141"/>
      <c r="K897" s="141"/>
      <c r="M897" s="52">
        <v>35</v>
      </c>
      <c r="N897" s="52">
        <v>5</v>
      </c>
      <c r="O897" s="54">
        <f>IF($C897&lt;=O$2,D897*VLOOKUP($C897,Listen!$B$5:$G$95,$N897+1,FALSE)/VLOOKUP(O$2,Listen!$B$5:$G$95,$N897+1,FALSE),"-")</f>
        <v>0</v>
      </c>
      <c r="P897" s="54">
        <f>IF($C897&lt;=P$2,E897*VLOOKUP($C897,Listen!$B$5:$G$95,$N897+1,FALSE)/VLOOKUP(P$2,Listen!$B$5:$G$95,$N897+1,FALSE),"-")</f>
        <v>0</v>
      </c>
      <c r="Q897" s="54">
        <f>IF($C897&lt;=Q$2,F897*VLOOKUP($C897,Listen!$B$5:$G$95,$N897+1,FALSE)/VLOOKUP(Q$2,Listen!$B$5:$G$95,$N897+1,FALSE),"-")</f>
        <v>0</v>
      </c>
      <c r="R897" s="54">
        <f>IF($C897&lt;=R$2,G897*VLOOKUP($C897,Listen!$B$5:$G$95,$N897+1,FALSE)/VLOOKUP(R$2,Listen!$B$5:$G$95,$N897+1,FALSE),"-")</f>
        <v>0</v>
      </c>
      <c r="S897" s="54">
        <f>IF($C897&lt;=S$2,H897*VLOOKUP($C897,Listen!$B$5:$G$95,$N897+1,FALSE)/VLOOKUP(S$2,Listen!$B$5:$G$95,$N897+1,FALSE),"-")</f>
        <v>0</v>
      </c>
      <c r="T897" s="54">
        <f>IF($C897&lt;=T$2,I897*VLOOKUP($C897,Listen!$B$5:$G$95,$N897+1,FALSE)/VLOOKUP(T$2,Listen!$B$5:$G$95,$N897+1,FALSE),"-")</f>
        <v>0</v>
      </c>
      <c r="U897" s="54">
        <f>IF($C897&lt;=U$2,J897*VLOOKUP($C897,Listen!$B$5:$G$95,$N897+1,FALSE)/VLOOKUP(U$2,Listen!$B$5:$G$95,$N897+1,FALSE),"-")</f>
        <v>0</v>
      </c>
      <c r="V897" s="54">
        <f>IF($C897&lt;=V$2,K897*VLOOKUP($C897,Listen!$B$5:$G$95,$N897+1,FALSE)/VLOOKUP(V$2,Listen!$B$5:$G$95,$N897+1,FALSE),"-")</f>
        <v>0</v>
      </c>
    </row>
    <row r="898" spans="2:22">
      <c r="B898" s="25"/>
      <c r="C898" s="3">
        <v>1932</v>
      </c>
      <c r="D898" s="141"/>
      <c r="E898" s="141"/>
      <c r="F898" s="141"/>
      <c r="G898" s="141"/>
      <c r="H898" s="141"/>
      <c r="I898" s="141"/>
      <c r="J898" s="141"/>
      <c r="K898" s="141"/>
      <c r="M898" s="52">
        <v>35</v>
      </c>
      <c r="N898" s="52">
        <v>5</v>
      </c>
      <c r="O898" s="54">
        <f>IF($C898&lt;=O$2,D898*VLOOKUP($C898,Listen!$B$5:$G$95,$N898+1,FALSE)/VLOOKUP(O$2,Listen!$B$5:$G$95,$N898+1,FALSE),"-")</f>
        <v>0</v>
      </c>
      <c r="P898" s="54">
        <f>IF($C898&lt;=P$2,E898*VLOOKUP($C898,Listen!$B$5:$G$95,$N898+1,FALSE)/VLOOKUP(P$2,Listen!$B$5:$G$95,$N898+1,FALSE),"-")</f>
        <v>0</v>
      </c>
      <c r="Q898" s="54">
        <f>IF($C898&lt;=Q$2,F898*VLOOKUP($C898,Listen!$B$5:$G$95,$N898+1,FALSE)/VLOOKUP(Q$2,Listen!$B$5:$G$95,$N898+1,FALSE),"-")</f>
        <v>0</v>
      </c>
      <c r="R898" s="54">
        <f>IF($C898&lt;=R$2,G898*VLOOKUP($C898,Listen!$B$5:$G$95,$N898+1,FALSE)/VLOOKUP(R$2,Listen!$B$5:$G$95,$N898+1,FALSE),"-")</f>
        <v>0</v>
      </c>
      <c r="S898" s="54">
        <f>IF($C898&lt;=S$2,H898*VLOOKUP($C898,Listen!$B$5:$G$95,$N898+1,FALSE)/VLOOKUP(S$2,Listen!$B$5:$G$95,$N898+1,FALSE),"-")</f>
        <v>0</v>
      </c>
      <c r="T898" s="54">
        <f>IF($C898&lt;=T$2,I898*VLOOKUP($C898,Listen!$B$5:$G$95,$N898+1,FALSE)/VLOOKUP(T$2,Listen!$B$5:$G$95,$N898+1,FALSE),"-")</f>
        <v>0</v>
      </c>
      <c r="U898" s="54">
        <f>IF($C898&lt;=U$2,J898*VLOOKUP($C898,Listen!$B$5:$G$95,$N898+1,FALSE)/VLOOKUP(U$2,Listen!$B$5:$G$95,$N898+1,FALSE),"-")</f>
        <v>0</v>
      </c>
      <c r="V898" s="54">
        <f>IF($C898&lt;=V$2,K898*VLOOKUP($C898,Listen!$B$5:$G$95,$N898+1,FALSE)/VLOOKUP(V$2,Listen!$B$5:$G$95,$N898+1,FALSE),"-")</f>
        <v>0</v>
      </c>
    </row>
    <row r="899" spans="2:22">
      <c r="B899" s="25"/>
      <c r="C899" s="3">
        <v>1931</v>
      </c>
      <c r="D899" s="141"/>
      <c r="E899" s="141"/>
      <c r="F899" s="141"/>
      <c r="G899" s="141"/>
      <c r="H899" s="141"/>
      <c r="I899" s="141"/>
      <c r="J899" s="141"/>
      <c r="K899" s="141"/>
      <c r="M899" s="52">
        <v>35</v>
      </c>
      <c r="N899" s="52">
        <v>5</v>
      </c>
      <c r="O899" s="54">
        <f>IF($C899&lt;=O$2,D899*VLOOKUP($C899,Listen!$B$5:$G$95,$N899+1,FALSE)/VLOOKUP(O$2,Listen!$B$5:$G$95,$N899+1,FALSE),"-")</f>
        <v>0</v>
      </c>
      <c r="P899" s="54">
        <f>IF($C899&lt;=P$2,E899*VLOOKUP($C899,Listen!$B$5:$G$95,$N899+1,FALSE)/VLOOKUP(P$2,Listen!$B$5:$G$95,$N899+1,FALSE),"-")</f>
        <v>0</v>
      </c>
      <c r="Q899" s="54">
        <f>IF($C899&lt;=Q$2,F899*VLOOKUP($C899,Listen!$B$5:$G$95,$N899+1,FALSE)/VLOOKUP(Q$2,Listen!$B$5:$G$95,$N899+1,FALSE),"-")</f>
        <v>0</v>
      </c>
      <c r="R899" s="54">
        <f>IF($C899&lt;=R$2,G899*VLOOKUP($C899,Listen!$B$5:$G$95,$N899+1,FALSE)/VLOOKUP(R$2,Listen!$B$5:$G$95,$N899+1,FALSE),"-")</f>
        <v>0</v>
      </c>
      <c r="S899" s="54">
        <f>IF($C899&lt;=S$2,H899*VLOOKUP($C899,Listen!$B$5:$G$95,$N899+1,FALSE)/VLOOKUP(S$2,Listen!$B$5:$G$95,$N899+1,FALSE),"-")</f>
        <v>0</v>
      </c>
      <c r="T899" s="54">
        <f>IF($C899&lt;=T$2,I899*VLOOKUP($C899,Listen!$B$5:$G$95,$N899+1,FALSE)/VLOOKUP(T$2,Listen!$B$5:$G$95,$N899+1,FALSE),"-")</f>
        <v>0</v>
      </c>
      <c r="U899" s="54">
        <f>IF($C899&lt;=U$2,J899*VLOOKUP($C899,Listen!$B$5:$G$95,$N899+1,FALSE)/VLOOKUP(U$2,Listen!$B$5:$G$95,$N899+1,FALSE),"-")</f>
        <v>0</v>
      </c>
      <c r="V899" s="54">
        <f>IF($C899&lt;=V$2,K899*VLOOKUP($C899,Listen!$B$5:$G$95,$N899+1,FALSE)/VLOOKUP(V$2,Listen!$B$5:$G$95,$N899+1,FALSE),"-")</f>
        <v>0</v>
      </c>
    </row>
    <row r="900" spans="2:22" ht="13.5" thickBot="1">
      <c r="B900" s="25"/>
      <c r="C900" s="3">
        <v>1930</v>
      </c>
      <c r="D900" s="141"/>
      <c r="E900" s="141"/>
      <c r="F900" s="141"/>
      <c r="G900" s="141"/>
      <c r="H900" s="141"/>
      <c r="I900" s="141"/>
      <c r="J900" s="141"/>
      <c r="K900" s="141"/>
      <c r="M900" s="52">
        <v>35</v>
      </c>
      <c r="N900" s="52">
        <v>5</v>
      </c>
      <c r="O900" s="54">
        <f>IF($C900&lt;=O$2,D900*VLOOKUP($C900,Listen!$B$5:$G$95,$N900+1,FALSE)/VLOOKUP(O$2,Listen!$B$5:$G$95,$N900+1,FALSE),"-")</f>
        <v>0</v>
      </c>
      <c r="P900" s="54">
        <f>IF($C900&lt;=P$2,E900*VLOOKUP($C900,Listen!$B$5:$G$95,$N900+1,FALSE)/VLOOKUP(P$2,Listen!$B$5:$G$95,$N900+1,FALSE),"-")</f>
        <v>0</v>
      </c>
      <c r="Q900" s="54">
        <f>IF($C900&lt;=Q$2,F900*VLOOKUP($C900,Listen!$B$5:$G$95,$N900+1,FALSE)/VLOOKUP(Q$2,Listen!$B$5:$G$95,$N900+1,FALSE),"-")</f>
        <v>0</v>
      </c>
      <c r="R900" s="54">
        <f>IF($C900&lt;=R$2,G900*VLOOKUP($C900,Listen!$B$5:$G$95,$N900+1,FALSE)/VLOOKUP(R$2,Listen!$B$5:$G$95,$N900+1,FALSE),"-")</f>
        <v>0</v>
      </c>
      <c r="S900" s="54">
        <f>IF($C900&lt;=S$2,H900*VLOOKUP($C900,Listen!$B$5:$G$95,$N900+1,FALSE)/VLOOKUP(S$2,Listen!$B$5:$G$95,$N900+1,FALSE),"-")</f>
        <v>0</v>
      </c>
      <c r="T900" s="54">
        <f>IF($C900&lt;=T$2,I900*VLOOKUP($C900,Listen!$B$5:$G$95,$N900+1,FALSE)/VLOOKUP(T$2,Listen!$B$5:$G$95,$N900+1,FALSE),"-")</f>
        <v>0</v>
      </c>
      <c r="U900" s="54">
        <f>IF($C900&lt;=U$2,J900*VLOOKUP($C900,Listen!$B$5:$G$95,$N900+1,FALSE)/VLOOKUP(U$2,Listen!$B$5:$G$95,$N900+1,FALSE),"-")</f>
        <v>0</v>
      </c>
      <c r="V900" s="54">
        <f>IF($C900&lt;=V$2,K900*VLOOKUP($C900,Listen!$B$5:$G$95,$N900+1,FALSE)/VLOOKUP(V$2,Listen!$B$5:$G$95,$N900+1,FALSE),"-")</f>
        <v>0</v>
      </c>
    </row>
    <row r="901" spans="2:22" ht="13.5" thickBot="1">
      <c r="B901" s="37" t="s">
        <v>25</v>
      </c>
      <c r="C901" s="27" t="s">
        <v>22</v>
      </c>
      <c r="D901" s="143">
        <f t="shared" ref="D901:K901" si="10">SUM(D813:D900)</f>
        <v>0</v>
      </c>
      <c r="E901" s="143">
        <f t="shared" si="10"/>
        <v>0</v>
      </c>
      <c r="F901" s="143">
        <f t="shared" si="10"/>
        <v>0</v>
      </c>
      <c r="G901" s="143">
        <f t="shared" si="10"/>
        <v>0</v>
      </c>
      <c r="H901" s="143">
        <f t="shared" si="10"/>
        <v>0</v>
      </c>
      <c r="I901" s="143">
        <f t="shared" si="10"/>
        <v>0</v>
      </c>
      <c r="J901" s="143">
        <f t="shared" si="10"/>
        <v>0</v>
      </c>
      <c r="K901" s="143">
        <f t="shared" si="10"/>
        <v>0</v>
      </c>
      <c r="O901" s="55"/>
      <c r="P901" s="55"/>
      <c r="Q901" s="55"/>
      <c r="R901" s="55"/>
      <c r="S901" s="55"/>
      <c r="T901" s="55"/>
      <c r="U901" s="55"/>
      <c r="V901" s="55"/>
    </row>
    <row r="902" spans="2:22" ht="13.5" thickBot="1">
      <c r="B902" s="40"/>
      <c r="C902" s="4"/>
      <c r="D902" s="143"/>
      <c r="E902" s="143"/>
      <c r="F902" s="143"/>
      <c r="G902" s="143"/>
      <c r="H902" s="143"/>
      <c r="I902" s="143"/>
      <c r="J902" s="143"/>
      <c r="K902" s="143"/>
      <c r="O902" s="55"/>
      <c r="P902" s="55"/>
      <c r="Q902" s="55"/>
      <c r="R902" s="55"/>
      <c r="S902" s="55"/>
      <c r="T902" s="55"/>
      <c r="U902" s="55"/>
      <c r="V902" s="55"/>
    </row>
    <row r="903" spans="2:22" ht="13.5" thickBot="1">
      <c r="B903" s="31" t="s">
        <v>48</v>
      </c>
      <c r="C903" s="41">
        <v>2017</v>
      </c>
      <c r="D903" s="140"/>
      <c r="E903" s="140"/>
      <c r="F903" s="140"/>
      <c r="G903" s="140"/>
      <c r="H903" s="140"/>
      <c r="I903" s="140"/>
      <c r="J903" s="140"/>
      <c r="K903" s="140"/>
      <c r="M903" s="52">
        <v>7</v>
      </c>
      <c r="N903" s="52">
        <v>3</v>
      </c>
      <c r="O903" s="54" t="str">
        <f>IF($C903&lt;=O$2,D903*VLOOKUP($C903,Listen!$B$5:$G$95,$N903+1,FALSE)/VLOOKUP(O$2,Listen!$B$5:$G$95,$N903+1,FALSE),"-")</f>
        <v>-</v>
      </c>
      <c r="P903" s="54" t="str">
        <f>IF($C903&lt;=P$2,E903*VLOOKUP($C903,Listen!$B$5:$G$95,$N903+1,FALSE)/VLOOKUP(P$2,Listen!$B$5:$G$95,$N903+1,FALSE),"-")</f>
        <v>-</v>
      </c>
      <c r="Q903" s="54" t="str">
        <f>IF($C903&lt;=Q$2,F903*VLOOKUP($C903,Listen!$B$5:$G$95,$N903+1,FALSE)/VLOOKUP(Q$2,Listen!$B$5:$G$95,$N903+1,FALSE),"-")</f>
        <v>-</v>
      </c>
      <c r="R903" s="54" t="str">
        <f>IF($C903&lt;=R$2,G903*VLOOKUP($C903,Listen!$B$5:$G$95,$N903+1,FALSE)/VLOOKUP(R$2,Listen!$B$5:$G$95,$N903+1,FALSE),"-")</f>
        <v>-</v>
      </c>
      <c r="S903" s="54" t="str">
        <f>IF($C903&lt;=S$2,H903*VLOOKUP($C903,Listen!$B$5:$G$95,$N903+1,FALSE)/VLOOKUP(S$2,Listen!$B$5:$G$95,$N903+1,FALSE),"-")</f>
        <v>-</v>
      </c>
      <c r="T903" s="54" t="str">
        <f>IF($C903&lt;=T$2,I903*VLOOKUP($C903,Listen!$B$5:$G$95,$N903+1,FALSE)/VLOOKUP(T$2,Listen!$B$5:$G$95,$N903+1,FALSE),"-")</f>
        <v>-</v>
      </c>
      <c r="U903" s="54" t="str">
        <f>IF($C903&lt;=U$2,J903*VLOOKUP($C903,Listen!$B$5:$G$95,$N903+1,FALSE)/VLOOKUP(U$2,Listen!$B$5:$G$95,$N903+1,FALSE),"-")</f>
        <v>-</v>
      </c>
      <c r="V903" s="54" t="str">
        <f>IF($C903&lt;=V$2,K903*VLOOKUP($C903,Listen!$B$5:$G$95,$N903+1,FALSE)/VLOOKUP(V$2,Listen!$B$5:$G$95,$N903+1,FALSE),"-")</f>
        <v>-</v>
      </c>
    </row>
    <row r="904" spans="2:22">
      <c r="B904" s="25"/>
      <c r="C904" s="3">
        <v>2016</v>
      </c>
      <c r="D904" s="140"/>
      <c r="E904" s="140"/>
      <c r="F904" s="140"/>
      <c r="G904" s="140"/>
      <c r="H904" s="140"/>
      <c r="I904" s="140"/>
      <c r="J904" s="140"/>
      <c r="K904" s="141"/>
      <c r="M904" s="52">
        <v>7</v>
      </c>
      <c r="N904" s="52">
        <v>3</v>
      </c>
      <c r="O904" s="54" t="str">
        <f>IF($C904&lt;=O$2,D904*VLOOKUP($C904,Listen!$B$5:$G$95,$N904+1,FALSE)/VLOOKUP(O$2,Listen!$B$5:$G$95,$N904+1,FALSE),"-")</f>
        <v>-</v>
      </c>
      <c r="P904" s="54" t="str">
        <f>IF($C904&lt;=P$2,E904*VLOOKUP($C904,Listen!$B$5:$G$95,$N904+1,FALSE)/VLOOKUP(P$2,Listen!$B$5:$G$95,$N904+1,FALSE),"-")</f>
        <v>-</v>
      </c>
      <c r="Q904" s="54" t="str">
        <f>IF($C904&lt;=Q$2,F904*VLOOKUP($C904,Listen!$B$5:$G$95,$N904+1,FALSE)/VLOOKUP(Q$2,Listen!$B$5:$G$95,$N904+1,FALSE),"-")</f>
        <v>-</v>
      </c>
      <c r="R904" s="54" t="str">
        <f>IF($C904&lt;=R$2,G904*VLOOKUP($C904,Listen!$B$5:$G$95,$N904+1,FALSE)/VLOOKUP(R$2,Listen!$B$5:$G$95,$N904+1,FALSE),"-")</f>
        <v>-</v>
      </c>
      <c r="S904" s="54" t="str">
        <f>IF($C904&lt;=S$2,H904*VLOOKUP($C904,Listen!$B$5:$G$95,$N904+1,FALSE)/VLOOKUP(S$2,Listen!$B$5:$G$95,$N904+1,FALSE),"-")</f>
        <v>-</v>
      </c>
      <c r="T904" s="54" t="str">
        <f>IF($C904&lt;=T$2,I904*VLOOKUP($C904,Listen!$B$5:$G$95,$N904+1,FALSE)/VLOOKUP(T$2,Listen!$B$5:$G$95,$N904+1,FALSE),"-")</f>
        <v>-</v>
      </c>
      <c r="U904" s="54" t="str">
        <f>IF($C904&lt;=U$2,J904*VLOOKUP($C904,Listen!$B$5:$G$95,$N904+1,FALSE)/VLOOKUP(U$2,Listen!$B$5:$G$95,$N904+1,FALSE),"-")</f>
        <v>-</v>
      </c>
      <c r="V904" s="54">
        <f>IF($C904&lt;=V$2,K904*VLOOKUP($C904,Listen!$B$5:$G$95,$N904+1,FALSE)/VLOOKUP(V$2,Listen!$B$5:$G$95,$N904+1,FALSE),"-")</f>
        <v>0</v>
      </c>
    </row>
    <row r="905" spans="2:22">
      <c r="B905" s="25"/>
      <c r="C905" s="3">
        <v>2015</v>
      </c>
      <c r="D905" s="140"/>
      <c r="E905" s="140"/>
      <c r="F905" s="140"/>
      <c r="G905" s="140"/>
      <c r="H905" s="140"/>
      <c r="I905" s="140"/>
      <c r="J905" s="141"/>
      <c r="K905" s="141"/>
      <c r="M905" s="52">
        <v>7</v>
      </c>
      <c r="N905" s="52">
        <v>3</v>
      </c>
      <c r="O905" s="54" t="str">
        <f>IF($C905&lt;=O$2,D905*VLOOKUP($C905,Listen!$B$5:$G$95,$N905+1,FALSE)/VLOOKUP(O$2,Listen!$B$5:$G$95,$N905+1,FALSE),"-")</f>
        <v>-</v>
      </c>
      <c r="P905" s="54" t="str">
        <f>IF($C905&lt;=P$2,E905*VLOOKUP($C905,Listen!$B$5:$G$95,$N905+1,FALSE)/VLOOKUP(P$2,Listen!$B$5:$G$95,$N905+1,FALSE),"-")</f>
        <v>-</v>
      </c>
      <c r="Q905" s="54" t="str">
        <f>IF($C905&lt;=Q$2,F905*VLOOKUP($C905,Listen!$B$5:$G$95,$N905+1,FALSE)/VLOOKUP(Q$2,Listen!$B$5:$G$95,$N905+1,FALSE),"-")</f>
        <v>-</v>
      </c>
      <c r="R905" s="54" t="str">
        <f>IF($C905&lt;=R$2,G905*VLOOKUP($C905,Listen!$B$5:$G$95,$N905+1,FALSE)/VLOOKUP(R$2,Listen!$B$5:$G$95,$N905+1,FALSE),"-")</f>
        <v>-</v>
      </c>
      <c r="S905" s="54" t="str">
        <f>IF($C905&lt;=S$2,H905*VLOOKUP($C905,Listen!$B$5:$G$95,$N905+1,FALSE)/VLOOKUP(S$2,Listen!$B$5:$G$95,$N905+1,FALSE),"-")</f>
        <v>-</v>
      </c>
      <c r="T905" s="54" t="str">
        <f>IF($C905&lt;=T$2,I905*VLOOKUP($C905,Listen!$B$5:$G$95,$N905+1,FALSE)/VLOOKUP(T$2,Listen!$B$5:$G$95,$N905+1,FALSE),"-")</f>
        <v>-</v>
      </c>
      <c r="U905" s="54">
        <f>IF($C905&lt;=U$2,J905*VLOOKUP($C905,Listen!$B$5:$G$95,$N905+1,FALSE)/VLOOKUP(U$2,Listen!$B$5:$G$95,$N905+1,FALSE),"-")</f>
        <v>0</v>
      </c>
      <c r="V905" s="54">
        <f>IF($C905&lt;=V$2,K905*VLOOKUP($C905,Listen!$B$5:$G$95,$N905+1,FALSE)/VLOOKUP(V$2,Listen!$B$5:$G$95,$N905+1,FALSE),"-")</f>
        <v>0</v>
      </c>
    </row>
    <row r="906" spans="2:22">
      <c r="B906" s="25"/>
      <c r="C906" s="3">
        <v>2014</v>
      </c>
      <c r="D906" s="140"/>
      <c r="E906" s="140"/>
      <c r="F906" s="140"/>
      <c r="G906" s="140"/>
      <c r="H906" s="140"/>
      <c r="I906" s="141"/>
      <c r="J906" s="141"/>
      <c r="K906" s="141"/>
      <c r="M906" s="52">
        <v>7</v>
      </c>
      <c r="N906" s="52">
        <v>3</v>
      </c>
      <c r="O906" s="54" t="str">
        <f>IF($C906&lt;=O$2,D906*VLOOKUP($C906,Listen!$B$5:$G$95,$N906+1,FALSE)/VLOOKUP(O$2,Listen!$B$5:$G$95,$N906+1,FALSE),"-")</f>
        <v>-</v>
      </c>
      <c r="P906" s="54" t="str">
        <f>IF($C906&lt;=P$2,E906*VLOOKUP($C906,Listen!$B$5:$G$95,$N906+1,FALSE)/VLOOKUP(P$2,Listen!$B$5:$G$95,$N906+1,FALSE),"-")</f>
        <v>-</v>
      </c>
      <c r="Q906" s="54" t="str">
        <f>IF($C906&lt;=Q$2,F906*VLOOKUP($C906,Listen!$B$5:$G$95,$N906+1,FALSE)/VLOOKUP(Q$2,Listen!$B$5:$G$95,$N906+1,FALSE),"-")</f>
        <v>-</v>
      </c>
      <c r="R906" s="54" t="str">
        <f>IF($C906&lt;=R$2,G906*VLOOKUP($C906,Listen!$B$5:$G$95,$N906+1,FALSE)/VLOOKUP(R$2,Listen!$B$5:$G$95,$N906+1,FALSE),"-")</f>
        <v>-</v>
      </c>
      <c r="S906" s="54" t="str">
        <f>IF($C906&lt;=S$2,H906*VLOOKUP($C906,Listen!$B$5:$G$95,$N906+1,FALSE)/VLOOKUP(S$2,Listen!$B$5:$G$95,$N906+1,FALSE),"-")</f>
        <v>-</v>
      </c>
      <c r="T906" s="54">
        <f>IF($C906&lt;=T$2,I906*VLOOKUP($C906,Listen!$B$5:$G$95,$N906+1,FALSE)/VLOOKUP(T$2,Listen!$B$5:$G$95,$N906+1,FALSE),"-")</f>
        <v>0</v>
      </c>
      <c r="U906" s="54">
        <f>IF($C906&lt;=U$2,J906*VLOOKUP($C906,Listen!$B$5:$G$95,$N906+1,FALSE)/VLOOKUP(U$2,Listen!$B$5:$G$95,$N906+1,FALSE),"-")</f>
        <v>0</v>
      </c>
      <c r="V906" s="54">
        <f>IF($C906&lt;=V$2,K906*VLOOKUP($C906,Listen!$B$5:$G$95,$N906+1,FALSE)/VLOOKUP(V$2,Listen!$B$5:$G$95,$N906+1,FALSE),"-")</f>
        <v>0</v>
      </c>
    </row>
    <row r="907" spans="2:22">
      <c r="B907" s="25"/>
      <c r="C907" s="3">
        <v>2013</v>
      </c>
      <c r="D907" s="140"/>
      <c r="E907" s="140"/>
      <c r="F907" s="140"/>
      <c r="G907" s="140"/>
      <c r="H907" s="141"/>
      <c r="I907" s="141"/>
      <c r="J907" s="141"/>
      <c r="K907" s="141"/>
      <c r="M907" s="52">
        <v>7</v>
      </c>
      <c r="N907" s="52">
        <v>3</v>
      </c>
      <c r="O907" s="54" t="str">
        <f>IF($C907&lt;=O$2,D907*VLOOKUP($C907,Listen!$B$5:$G$95,$N907+1,FALSE)/VLOOKUP(O$2,Listen!$B$5:$G$95,$N907+1,FALSE),"-")</f>
        <v>-</v>
      </c>
      <c r="P907" s="54" t="str">
        <f>IF($C907&lt;=P$2,E907*VLOOKUP($C907,Listen!$B$5:$G$95,$N907+1,FALSE)/VLOOKUP(P$2,Listen!$B$5:$G$95,$N907+1,FALSE),"-")</f>
        <v>-</v>
      </c>
      <c r="Q907" s="54" t="str">
        <f>IF($C907&lt;=Q$2,F907*VLOOKUP($C907,Listen!$B$5:$G$95,$N907+1,FALSE)/VLOOKUP(Q$2,Listen!$B$5:$G$95,$N907+1,FALSE),"-")</f>
        <v>-</v>
      </c>
      <c r="R907" s="54" t="str">
        <f>IF($C907&lt;=R$2,G907*VLOOKUP($C907,Listen!$B$5:$G$95,$N907+1,FALSE)/VLOOKUP(R$2,Listen!$B$5:$G$95,$N907+1,FALSE),"-")</f>
        <v>-</v>
      </c>
      <c r="S907" s="54">
        <f>IF($C907&lt;=S$2,H907*VLOOKUP($C907,Listen!$B$5:$G$95,$N907+1,FALSE)/VLOOKUP(S$2,Listen!$B$5:$G$95,$N907+1,FALSE),"-")</f>
        <v>0</v>
      </c>
      <c r="T907" s="54">
        <f>IF($C907&lt;=T$2,I907*VLOOKUP($C907,Listen!$B$5:$G$95,$N907+1,FALSE)/VLOOKUP(T$2,Listen!$B$5:$G$95,$N907+1,FALSE),"-")</f>
        <v>0</v>
      </c>
      <c r="U907" s="54">
        <f>IF($C907&lt;=U$2,J907*VLOOKUP($C907,Listen!$B$5:$G$95,$N907+1,FALSE)/VLOOKUP(U$2,Listen!$B$5:$G$95,$N907+1,FALSE),"-")</f>
        <v>0</v>
      </c>
      <c r="V907" s="54">
        <f>IF($C907&lt;=V$2,K907*VLOOKUP($C907,Listen!$B$5:$G$95,$N907+1,FALSE)/VLOOKUP(V$2,Listen!$B$5:$G$95,$N907+1,FALSE),"-")</f>
        <v>0</v>
      </c>
    </row>
    <row r="908" spans="2:22">
      <c r="B908" s="25"/>
      <c r="C908" s="3">
        <v>2012</v>
      </c>
      <c r="D908" s="140"/>
      <c r="E908" s="140"/>
      <c r="F908" s="140"/>
      <c r="G908" s="141"/>
      <c r="H908" s="141"/>
      <c r="I908" s="141"/>
      <c r="J908" s="141"/>
      <c r="K908" s="141"/>
      <c r="M908" s="52">
        <v>7</v>
      </c>
      <c r="N908" s="52">
        <v>3</v>
      </c>
      <c r="O908" s="54" t="str">
        <f>IF($C908&lt;=O$2,D908*VLOOKUP($C908,Listen!$B$5:$G$95,$N908+1,FALSE)/VLOOKUP(O$2,Listen!$B$5:$G$95,$N908+1,FALSE),"-")</f>
        <v>-</v>
      </c>
      <c r="P908" s="54" t="str">
        <f>IF($C908&lt;=P$2,E908*VLOOKUP($C908,Listen!$B$5:$G$95,$N908+1,FALSE)/VLOOKUP(P$2,Listen!$B$5:$G$95,$N908+1,FALSE),"-")</f>
        <v>-</v>
      </c>
      <c r="Q908" s="54" t="str">
        <f>IF($C908&lt;=Q$2,F908*VLOOKUP($C908,Listen!$B$5:$G$95,$N908+1,FALSE)/VLOOKUP(Q$2,Listen!$B$5:$G$95,$N908+1,FALSE),"-")</f>
        <v>-</v>
      </c>
      <c r="R908" s="54">
        <f>IF($C908&lt;=R$2,G908*VLOOKUP($C908,Listen!$B$5:$G$95,$N908+1,FALSE)/VLOOKUP(R$2,Listen!$B$5:$G$95,$N908+1,FALSE),"-")</f>
        <v>0</v>
      </c>
      <c r="S908" s="54">
        <f>IF($C908&lt;=S$2,H908*VLOOKUP($C908,Listen!$B$5:$G$95,$N908+1,FALSE)/VLOOKUP(S$2,Listen!$B$5:$G$95,$N908+1,FALSE),"-")</f>
        <v>0</v>
      </c>
      <c r="T908" s="54">
        <f>IF($C908&lt;=T$2,I908*VLOOKUP($C908,Listen!$B$5:$G$95,$N908+1,FALSE)/VLOOKUP(T$2,Listen!$B$5:$G$95,$N908+1,FALSE),"-")</f>
        <v>0</v>
      </c>
      <c r="U908" s="54">
        <f>IF($C908&lt;=U$2,J908*VLOOKUP($C908,Listen!$B$5:$G$95,$N908+1,FALSE)/VLOOKUP(U$2,Listen!$B$5:$G$95,$N908+1,FALSE),"-")</f>
        <v>0</v>
      </c>
      <c r="V908" s="54">
        <f>IF($C908&lt;=V$2,K908*VLOOKUP($C908,Listen!$B$5:$G$95,$N908+1,FALSE)/VLOOKUP(V$2,Listen!$B$5:$G$95,$N908+1,FALSE),"-")</f>
        <v>0</v>
      </c>
    </row>
    <row r="909" spans="2:22">
      <c r="B909" s="25"/>
      <c r="C909" s="3">
        <v>2011</v>
      </c>
      <c r="D909" s="140"/>
      <c r="E909" s="140"/>
      <c r="F909" s="141"/>
      <c r="G909" s="141"/>
      <c r="H909" s="141"/>
      <c r="I909" s="141"/>
      <c r="J909" s="141"/>
      <c r="K909" s="141"/>
      <c r="M909" s="52">
        <v>7</v>
      </c>
      <c r="N909" s="52">
        <v>3</v>
      </c>
      <c r="O909" s="54" t="str">
        <f>IF($C909&lt;=O$2,D909*VLOOKUP($C909,Listen!$B$5:$G$95,$N909+1,FALSE)/VLOOKUP(O$2,Listen!$B$5:$G$95,$N909+1,FALSE),"-")</f>
        <v>-</v>
      </c>
      <c r="P909" s="54" t="str">
        <f>IF($C909&lt;=P$2,E909*VLOOKUP($C909,Listen!$B$5:$G$95,$N909+1,FALSE)/VLOOKUP(P$2,Listen!$B$5:$G$95,$N909+1,FALSE),"-")</f>
        <v>-</v>
      </c>
      <c r="Q909" s="54">
        <f>IF($C909&lt;=Q$2,F909*VLOOKUP($C909,Listen!$B$5:$G$95,$N909+1,FALSE)/VLOOKUP(Q$2,Listen!$B$5:$G$95,$N909+1,FALSE),"-")</f>
        <v>0</v>
      </c>
      <c r="R909" s="54">
        <f>IF($C909&lt;=R$2,G909*VLOOKUP($C909,Listen!$B$5:$G$95,$N909+1,FALSE)/VLOOKUP(R$2,Listen!$B$5:$G$95,$N909+1,FALSE),"-")</f>
        <v>0</v>
      </c>
      <c r="S909" s="54">
        <f>IF($C909&lt;=S$2,H909*VLOOKUP($C909,Listen!$B$5:$G$95,$N909+1,FALSE)/VLOOKUP(S$2,Listen!$B$5:$G$95,$N909+1,FALSE),"-")</f>
        <v>0</v>
      </c>
      <c r="T909" s="54">
        <f>IF($C909&lt;=T$2,I909*VLOOKUP($C909,Listen!$B$5:$G$95,$N909+1,FALSE)/VLOOKUP(T$2,Listen!$B$5:$G$95,$N909+1,FALSE),"-")</f>
        <v>0</v>
      </c>
      <c r="U909" s="54">
        <f>IF($C909&lt;=U$2,J909*VLOOKUP($C909,Listen!$B$5:$G$95,$N909+1,FALSE)/VLOOKUP(U$2,Listen!$B$5:$G$95,$N909+1,FALSE),"-")</f>
        <v>0</v>
      </c>
      <c r="V909" s="54">
        <f>IF($C909&lt;=V$2,K909*VLOOKUP($C909,Listen!$B$5:$G$95,$N909+1,FALSE)/VLOOKUP(V$2,Listen!$B$5:$G$95,$N909+1,FALSE),"-")</f>
        <v>0</v>
      </c>
    </row>
    <row r="910" spans="2:22">
      <c r="B910" s="25"/>
      <c r="C910" s="3">
        <v>2010</v>
      </c>
      <c r="D910" s="140"/>
      <c r="E910" s="141"/>
      <c r="F910" s="141"/>
      <c r="G910" s="141"/>
      <c r="H910" s="141"/>
      <c r="I910" s="141"/>
      <c r="J910" s="141"/>
      <c r="K910" s="141"/>
      <c r="M910" s="52">
        <v>7</v>
      </c>
      <c r="N910" s="52">
        <v>3</v>
      </c>
      <c r="O910" s="54" t="str">
        <f>IF($C910&lt;=O$2,D910*VLOOKUP($C910,Listen!$B$5:$G$95,$N910+1,FALSE)/VLOOKUP(O$2,Listen!$B$5:$G$95,$N910+1,FALSE),"-")</f>
        <v>-</v>
      </c>
      <c r="P910" s="54">
        <f>IF($C910&lt;=P$2,E910*VLOOKUP($C910,Listen!$B$5:$G$95,$N910+1,FALSE)/VLOOKUP(P$2,Listen!$B$5:$G$95,$N910+1,FALSE),"-")</f>
        <v>0</v>
      </c>
      <c r="Q910" s="54">
        <f>IF($C910&lt;=Q$2,F910*VLOOKUP($C910,Listen!$B$5:$G$95,$N910+1,FALSE)/VLOOKUP(Q$2,Listen!$B$5:$G$95,$N910+1,FALSE),"-")</f>
        <v>0</v>
      </c>
      <c r="R910" s="54">
        <f>IF($C910&lt;=R$2,G910*VLOOKUP($C910,Listen!$B$5:$G$95,$N910+1,FALSE)/VLOOKUP(R$2,Listen!$B$5:$G$95,$N910+1,FALSE),"-")</f>
        <v>0</v>
      </c>
      <c r="S910" s="54">
        <f>IF($C910&lt;=S$2,H910*VLOOKUP($C910,Listen!$B$5:$G$95,$N910+1,FALSE)/VLOOKUP(S$2,Listen!$B$5:$G$95,$N910+1,FALSE),"-")</f>
        <v>0</v>
      </c>
      <c r="T910" s="54">
        <f>IF($C910&lt;=T$2,I910*VLOOKUP($C910,Listen!$B$5:$G$95,$N910+1,FALSE)/VLOOKUP(T$2,Listen!$B$5:$G$95,$N910+1,FALSE),"-")</f>
        <v>0</v>
      </c>
      <c r="U910" s="54">
        <f>IF($C910&lt;=U$2,J910*VLOOKUP($C910,Listen!$B$5:$G$95,$N910+1,FALSE)/VLOOKUP(U$2,Listen!$B$5:$G$95,$N910+1,FALSE),"-")</f>
        <v>0</v>
      </c>
      <c r="V910" s="54">
        <f>IF($C910&lt;=V$2,K910*VLOOKUP($C910,Listen!$B$5:$G$95,$N910+1,FALSE)/VLOOKUP(V$2,Listen!$B$5:$G$95,$N910+1,FALSE),"-")</f>
        <v>0</v>
      </c>
    </row>
    <row r="911" spans="2:22">
      <c r="B911" s="25"/>
      <c r="C911" s="3">
        <v>2009</v>
      </c>
      <c r="D911" s="141"/>
      <c r="E911" s="141"/>
      <c r="F911" s="141"/>
      <c r="G911" s="141"/>
      <c r="H911" s="141"/>
      <c r="I911" s="141"/>
      <c r="J911" s="141"/>
      <c r="K911" s="141"/>
      <c r="M911" s="52">
        <v>7</v>
      </c>
      <c r="N911" s="52">
        <v>3</v>
      </c>
      <c r="O911" s="54">
        <f>IF($C911&lt;=O$2,D911*VLOOKUP($C911,Listen!$B$5:$G$95,$N911+1,FALSE)/VLOOKUP(O$2,Listen!$B$5:$G$95,$N911+1,FALSE),"-")</f>
        <v>0</v>
      </c>
      <c r="P911" s="54">
        <f>IF($C911&lt;=P$2,E911*VLOOKUP($C911,Listen!$B$5:$G$95,$N911+1,FALSE)/VLOOKUP(P$2,Listen!$B$5:$G$95,$N911+1,FALSE),"-")</f>
        <v>0</v>
      </c>
      <c r="Q911" s="54">
        <f>IF($C911&lt;=Q$2,F911*VLOOKUP($C911,Listen!$B$5:$G$95,$N911+1,FALSE)/VLOOKUP(Q$2,Listen!$B$5:$G$95,$N911+1,FALSE),"-")</f>
        <v>0</v>
      </c>
      <c r="R911" s="54">
        <f>IF($C911&lt;=R$2,G911*VLOOKUP($C911,Listen!$B$5:$G$95,$N911+1,FALSE)/VLOOKUP(R$2,Listen!$B$5:$G$95,$N911+1,FALSE),"-")</f>
        <v>0</v>
      </c>
      <c r="S911" s="54">
        <f>IF($C911&lt;=S$2,H911*VLOOKUP($C911,Listen!$B$5:$G$95,$N911+1,FALSE)/VLOOKUP(S$2,Listen!$B$5:$G$95,$N911+1,FALSE),"-")</f>
        <v>0</v>
      </c>
      <c r="T911" s="54">
        <f>IF($C911&lt;=T$2,I911*VLOOKUP($C911,Listen!$B$5:$G$95,$N911+1,FALSE)/VLOOKUP(T$2,Listen!$B$5:$G$95,$N911+1,FALSE),"-")</f>
        <v>0</v>
      </c>
      <c r="U911" s="54">
        <f>IF($C911&lt;=U$2,J911*VLOOKUP($C911,Listen!$B$5:$G$95,$N911+1,FALSE)/VLOOKUP(U$2,Listen!$B$5:$G$95,$N911+1,FALSE),"-")</f>
        <v>0</v>
      </c>
      <c r="V911" s="54">
        <f>IF($C911&lt;=V$2,K911*VLOOKUP($C911,Listen!$B$5:$G$95,$N911+1,FALSE)/VLOOKUP(V$2,Listen!$B$5:$G$95,$N911+1,FALSE),"-")</f>
        <v>0</v>
      </c>
    </row>
    <row r="912" spans="2:22">
      <c r="B912" s="25"/>
      <c r="C912" s="3">
        <v>2008</v>
      </c>
      <c r="D912" s="141"/>
      <c r="E912" s="141"/>
      <c r="F912" s="141"/>
      <c r="G912" s="141"/>
      <c r="H912" s="141"/>
      <c r="I912" s="141"/>
      <c r="J912" s="141"/>
      <c r="K912" s="141"/>
      <c r="M912" s="52">
        <v>7</v>
      </c>
      <c r="N912" s="52">
        <v>3</v>
      </c>
      <c r="O912" s="54">
        <f>IF($C912&lt;=O$2,D912*VLOOKUP($C912,Listen!$B$5:$G$95,$N912+1,FALSE)/VLOOKUP(O$2,Listen!$B$5:$G$95,$N912+1,FALSE),"-")</f>
        <v>0</v>
      </c>
      <c r="P912" s="54">
        <f>IF($C912&lt;=P$2,E912*VLOOKUP($C912,Listen!$B$5:$G$95,$N912+1,FALSE)/VLOOKUP(P$2,Listen!$B$5:$G$95,$N912+1,FALSE),"-")</f>
        <v>0</v>
      </c>
      <c r="Q912" s="54">
        <f>IF($C912&lt;=Q$2,F912*VLOOKUP($C912,Listen!$B$5:$G$95,$N912+1,FALSE)/VLOOKUP(Q$2,Listen!$B$5:$G$95,$N912+1,FALSE),"-")</f>
        <v>0</v>
      </c>
      <c r="R912" s="54">
        <f>IF($C912&lt;=R$2,G912*VLOOKUP($C912,Listen!$B$5:$G$95,$N912+1,FALSE)/VLOOKUP(R$2,Listen!$B$5:$G$95,$N912+1,FALSE),"-")</f>
        <v>0</v>
      </c>
      <c r="S912" s="54">
        <f>IF($C912&lt;=S$2,H912*VLOOKUP($C912,Listen!$B$5:$G$95,$N912+1,FALSE)/VLOOKUP(S$2,Listen!$B$5:$G$95,$N912+1,FALSE),"-")</f>
        <v>0</v>
      </c>
      <c r="T912" s="54">
        <f>IF($C912&lt;=T$2,I912*VLOOKUP($C912,Listen!$B$5:$G$95,$N912+1,FALSE)/VLOOKUP(T$2,Listen!$B$5:$G$95,$N912+1,FALSE),"-")</f>
        <v>0</v>
      </c>
      <c r="U912" s="54">
        <f>IF($C912&lt;=U$2,J912*VLOOKUP($C912,Listen!$B$5:$G$95,$N912+1,FALSE)/VLOOKUP(U$2,Listen!$B$5:$G$95,$N912+1,FALSE),"-")</f>
        <v>0</v>
      </c>
      <c r="V912" s="54">
        <f>IF($C912&lt;=V$2,K912*VLOOKUP($C912,Listen!$B$5:$G$95,$N912+1,FALSE)/VLOOKUP(V$2,Listen!$B$5:$G$95,$N912+1,FALSE),"-")</f>
        <v>0</v>
      </c>
    </row>
    <row r="913" spans="2:22">
      <c r="B913" s="25"/>
      <c r="C913" s="3">
        <v>2007</v>
      </c>
      <c r="D913" s="141"/>
      <c r="E913" s="141"/>
      <c r="F913" s="141"/>
      <c r="G913" s="141"/>
      <c r="H913" s="141"/>
      <c r="I913" s="141"/>
      <c r="J913" s="141"/>
      <c r="K913" s="141"/>
      <c r="M913" s="52">
        <v>7</v>
      </c>
      <c r="N913" s="52">
        <v>3</v>
      </c>
      <c r="O913" s="54">
        <f>IF($C913&lt;=O$2,D913*VLOOKUP($C913,Listen!$B$5:$G$95,$N913+1,FALSE)/VLOOKUP(O$2,Listen!$B$5:$G$95,$N913+1,FALSE),"-")</f>
        <v>0</v>
      </c>
      <c r="P913" s="54">
        <f>IF($C913&lt;=P$2,E913*VLOOKUP($C913,Listen!$B$5:$G$95,$N913+1,FALSE)/VLOOKUP(P$2,Listen!$B$5:$G$95,$N913+1,FALSE),"-")</f>
        <v>0</v>
      </c>
      <c r="Q913" s="54">
        <f>IF($C913&lt;=Q$2,F913*VLOOKUP($C913,Listen!$B$5:$G$95,$N913+1,FALSE)/VLOOKUP(Q$2,Listen!$B$5:$G$95,$N913+1,FALSE),"-")</f>
        <v>0</v>
      </c>
      <c r="R913" s="54">
        <f>IF($C913&lt;=R$2,G913*VLOOKUP($C913,Listen!$B$5:$G$95,$N913+1,FALSE)/VLOOKUP(R$2,Listen!$B$5:$G$95,$N913+1,FALSE),"-")</f>
        <v>0</v>
      </c>
      <c r="S913" s="54">
        <f>IF($C913&lt;=S$2,H913*VLOOKUP($C913,Listen!$B$5:$G$95,$N913+1,FALSE)/VLOOKUP(S$2,Listen!$B$5:$G$95,$N913+1,FALSE),"-")</f>
        <v>0</v>
      </c>
      <c r="T913" s="54">
        <f>IF($C913&lt;=T$2,I913*VLOOKUP($C913,Listen!$B$5:$G$95,$N913+1,FALSE)/VLOOKUP(T$2,Listen!$B$5:$G$95,$N913+1,FALSE),"-")</f>
        <v>0</v>
      </c>
      <c r="U913" s="54">
        <f>IF($C913&lt;=U$2,J913*VLOOKUP($C913,Listen!$B$5:$G$95,$N913+1,FALSE)/VLOOKUP(U$2,Listen!$B$5:$G$95,$N913+1,FALSE),"-")</f>
        <v>0</v>
      </c>
      <c r="V913" s="54">
        <f>IF($C913&lt;=V$2,K913*VLOOKUP($C913,Listen!$B$5:$G$95,$N913+1,FALSE)/VLOOKUP(V$2,Listen!$B$5:$G$95,$N913+1,FALSE),"-")</f>
        <v>0</v>
      </c>
    </row>
    <row r="914" spans="2:22">
      <c r="B914" s="25"/>
      <c r="C914" s="3">
        <v>2006</v>
      </c>
      <c r="D914" s="141"/>
      <c r="E914" s="141"/>
      <c r="F914" s="141"/>
      <c r="G914" s="141"/>
      <c r="H914" s="141"/>
      <c r="I914" s="141"/>
      <c r="J914" s="141"/>
      <c r="K914" s="141"/>
      <c r="M914" s="52">
        <v>7</v>
      </c>
      <c r="N914" s="52">
        <v>3</v>
      </c>
      <c r="O914" s="54">
        <f>IF($C914&lt;=O$2,D914*VLOOKUP($C914,Listen!$B$5:$G$95,$N914+1,FALSE)/VLOOKUP(O$2,Listen!$B$5:$G$95,$N914+1,FALSE),"-")</f>
        <v>0</v>
      </c>
      <c r="P914" s="54">
        <f>IF($C914&lt;=P$2,E914*VLOOKUP($C914,Listen!$B$5:$G$95,$N914+1,FALSE)/VLOOKUP(P$2,Listen!$B$5:$G$95,$N914+1,FALSE),"-")</f>
        <v>0</v>
      </c>
      <c r="Q914" s="54">
        <f>IF($C914&lt;=Q$2,F914*VLOOKUP($C914,Listen!$B$5:$G$95,$N914+1,FALSE)/VLOOKUP(Q$2,Listen!$B$5:$G$95,$N914+1,FALSE),"-")</f>
        <v>0</v>
      </c>
      <c r="R914" s="54">
        <f>IF($C914&lt;=R$2,G914*VLOOKUP($C914,Listen!$B$5:$G$95,$N914+1,FALSE)/VLOOKUP(R$2,Listen!$B$5:$G$95,$N914+1,FALSE),"-")</f>
        <v>0</v>
      </c>
      <c r="S914" s="54">
        <f>IF($C914&lt;=S$2,H914*VLOOKUP($C914,Listen!$B$5:$G$95,$N914+1,FALSE)/VLOOKUP(S$2,Listen!$B$5:$G$95,$N914+1,FALSE),"-")</f>
        <v>0</v>
      </c>
      <c r="T914" s="54">
        <f>IF($C914&lt;=T$2,I914*VLOOKUP($C914,Listen!$B$5:$G$95,$N914+1,FALSE)/VLOOKUP(T$2,Listen!$B$5:$G$95,$N914+1,FALSE),"-")</f>
        <v>0</v>
      </c>
      <c r="U914" s="54">
        <f>IF($C914&lt;=U$2,J914*VLOOKUP($C914,Listen!$B$5:$G$95,$N914+1,FALSE)/VLOOKUP(U$2,Listen!$B$5:$G$95,$N914+1,FALSE),"-")</f>
        <v>0</v>
      </c>
      <c r="V914" s="54">
        <f>IF($C914&lt;=V$2,K914*VLOOKUP($C914,Listen!$B$5:$G$95,$N914+1,FALSE)/VLOOKUP(V$2,Listen!$B$5:$G$95,$N914+1,FALSE),"-")</f>
        <v>0</v>
      </c>
    </row>
    <row r="915" spans="2:22">
      <c r="B915" s="25"/>
      <c r="C915" s="3">
        <v>2005</v>
      </c>
      <c r="D915" s="141"/>
      <c r="E915" s="141"/>
      <c r="F915" s="141"/>
      <c r="G915" s="141"/>
      <c r="H915" s="141"/>
      <c r="I915" s="141"/>
      <c r="J915" s="141"/>
      <c r="K915" s="141"/>
      <c r="M915" s="52">
        <v>7</v>
      </c>
      <c r="N915" s="52">
        <v>3</v>
      </c>
      <c r="O915" s="54">
        <f>IF($C915&lt;=O$2,D915*VLOOKUP($C915,Listen!$B$5:$G$95,$N915+1,FALSE)/VLOOKUP(O$2,Listen!$B$5:$G$95,$N915+1,FALSE),"-")</f>
        <v>0</v>
      </c>
      <c r="P915" s="54">
        <f>IF($C915&lt;=P$2,E915*VLOOKUP($C915,Listen!$B$5:$G$95,$N915+1,FALSE)/VLOOKUP(P$2,Listen!$B$5:$G$95,$N915+1,FALSE),"-")</f>
        <v>0</v>
      </c>
      <c r="Q915" s="54">
        <f>IF($C915&lt;=Q$2,F915*VLOOKUP($C915,Listen!$B$5:$G$95,$N915+1,FALSE)/VLOOKUP(Q$2,Listen!$B$5:$G$95,$N915+1,FALSE),"-")</f>
        <v>0</v>
      </c>
      <c r="R915" s="54">
        <f>IF($C915&lt;=R$2,G915*VLOOKUP($C915,Listen!$B$5:$G$95,$N915+1,FALSE)/VLOOKUP(R$2,Listen!$B$5:$G$95,$N915+1,FALSE),"-")</f>
        <v>0</v>
      </c>
      <c r="S915" s="54">
        <f>IF($C915&lt;=S$2,H915*VLOOKUP($C915,Listen!$B$5:$G$95,$N915+1,FALSE)/VLOOKUP(S$2,Listen!$B$5:$G$95,$N915+1,FALSE),"-")</f>
        <v>0</v>
      </c>
      <c r="T915" s="54">
        <f>IF($C915&lt;=T$2,I915*VLOOKUP($C915,Listen!$B$5:$G$95,$N915+1,FALSE)/VLOOKUP(T$2,Listen!$B$5:$G$95,$N915+1,FALSE),"-")</f>
        <v>0</v>
      </c>
      <c r="U915" s="54">
        <f>IF($C915&lt;=U$2,J915*VLOOKUP($C915,Listen!$B$5:$G$95,$N915+1,FALSE)/VLOOKUP(U$2,Listen!$B$5:$G$95,$N915+1,FALSE),"-")</f>
        <v>0</v>
      </c>
      <c r="V915" s="54">
        <f>IF($C915&lt;=V$2,K915*VLOOKUP($C915,Listen!$B$5:$G$95,$N915+1,FALSE)/VLOOKUP(V$2,Listen!$B$5:$G$95,$N915+1,FALSE),"-")</f>
        <v>0</v>
      </c>
    </row>
    <row r="916" spans="2:22">
      <c r="B916" s="25"/>
      <c r="C916" s="3">
        <v>2004</v>
      </c>
      <c r="D916" s="141"/>
      <c r="E916" s="141"/>
      <c r="F916" s="141"/>
      <c r="G916" s="141"/>
      <c r="H916" s="141"/>
      <c r="I916" s="141"/>
      <c r="J916" s="141"/>
      <c r="K916" s="141"/>
      <c r="M916" s="52">
        <v>7</v>
      </c>
      <c r="N916" s="52">
        <v>3</v>
      </c>
      <c r="O916" s="54">
        <f>IF($C916&lt;=O$2,D916*VLOOKUP($C916,Listen!$B$5:$G$95,$N916+1,FALSE)/VLOOKUP(O$2,Listen!$B$5:$G$95,$N916+1,FALSE),"-")</f>
        <v>0</v>
      </c>
      <c r="P916" s="54">
        <f>IF($C916&lt;=P$2,E916*VLOOKUP($C916,Listen!$B$5:$G$95,$N916+1,FALSE)/VLOOKUP(P$2,Listen!$B$5:$G$95,$N916+1,FALSE),"-")</f>
        <v>0</v>
      </c>
      <c r="Q916" s="54">
        <f>IF($C916&lt;=Q$2,F916*VLOOKUP($C916,Listen!$B$5:$G$95,$N916+1,FALSE)/VLOOKUP(Q$2,Listen!$B$5:$G$95,$N916+1,FALSE),"-")</f>
        <v>0</v>
      </c>
      <c r="R916" s="54">
        <f>IF($C916&lt;=R$2,G916*VLOOKUP($C916,Listen!$B$5:$G$95,$N916+1,FALSE)/VLOOKUP(R$2,Listen!$B$5:$G$95,$N916+1,FALSE),"-")</f>
        <v>0</v>
      </c>
      <c r="S916" s="54">
        <f>IF($C916&lt;=S$2,H916*VLOOKUP($C916,Listen!$B$5:$G$95,$N916+1,FALSE)/VLOOKUP(S$2,Listen!$B$5:$G$95,$N916+1,FALSE),"-")</f>
        <v>0</v>
      </c>
      <c r="T916" s="54">
        <f>IF($C916&lt;=T$2,I916*VLOOKUP($C916,Listen!$B$5:$G$95,$N916+1,FALSE)/VLOOKUP(T$2,Listen!$B$5:$G$95,$N916+1,FALSE),"-")</f>
        <v>0</v>
      </c>
      <c r="U916" s="54">
        <f>IF($C916&lt;=U$2,J916*VLOOKUP($C916,Listen!$B$5:$G$95,$N916+1,FALSE)/VLOOKUP(U$2,Listen!$B$5:$G$95,$N916+1,FALSE),"-")</f>
        <v>0</v>
      </c>
      <c r="V916" s="54">
        <f>IF($C916&lt;=V$2,K916*VLOOKUP($C916,Listen!$B$5:$G$95,$N916+1,FALSE)/VLOOKUP(V$2,Listen!$B$5:$G$95,$N916+1,FALSE),"-")</f>
        <v>0</v>
      </c>
    </row>
    <row r="917" spans="2:22">
      <c r="B917" s="25"/>
      <c r="C917" s="3">
        <v>2003</v>
      </c>
      <c r="D917" s="141"/>
      <c r="E917" s="141"/>
      <c r="F917" s="141"/>
      <c r="G917" s="141"/>
      <c r="H917" s="141"/>
      <c r="I917" s="141"/>
      <c r="J917" s="141"/>
      <c r="K917" s="141"/>
      <c r="M917" s="52">
        <v>7</v>
      </c>
      <c r="N917" s="52">
        <v>3</v>
      </c>
      <c r="O917" s="54">
        <f>IF($C917&lt;=O$2,D917*VLOOKUP($C917,Listen!$B$5:$G$95,$N917+1,FALSE)/VLOOKUP(O$2,Listen!$B$5:$G$95,$N917+1,FALSE),"-")</f>
        <v>0</v>
      </c>
      <c r="P917" s="54">
        <f>IF($C917&lt;=P$2,E917*VLOOKUP($C917,Listen!$B$5:$G$95,$N917+1,FALSE)/VLOOKUP(P$2,Listen!$B$5:$G$95,$N917+1,FALSE),"-")</f>
        <v>0</v>
      </c>
      <c r="Q917" s="54">
        <f>IF($C917&lt;=Q$2,F917*VLOOKUP($C917,Listen!$B$5:$G$95,$N917+1,FALSE)/VLOOKUP(Q$2,Listen!$B$5:$G$95,$N917+1,FALSE),"-")</f>
        <v>0</v>
      </c>
      <c r="R917" s="54">
        <f>IF($C917&lt;=R$2,G917*VLOOKUP($C917,Listen!$B$5:$G$95,$N917+1,FALSE)/VLOOKUP(R$2,Listen!$B$5:$G$95,$N917+1,FALSE),"-")</f>
        <v>0</v>
      </c>
      <c r="S917" s="54">
        <f>IF($C917&lt;=S$2,H917*VLOOKUP($C917,Listen!$B$5:$G$95,$N917+1,FALSE)/VLOOKUP(S$2,Listen!$B$5:$G$95,$N917+1,FALSE),"-")</f>
        <v>0</v>
      </c>
      <c r="T917" s="54">
        <f>IF($C917&lt;=T$2,I917*VLOOKUP($C917,Listen!$B$5:$G$95,$N917+1,FALSE)/VLOOKUP(T$2,Listen!$B$5:$G$95,$N917+1,FALSE),"-")</f>
        <v>0</v>
      </c>
      <c r="U917" s="54">
        <f>IF($C917&lt;=U$2,J917*VLOOKUP($C917,Listen!$B$5:$G$95,$N917+1,FALSE)/VLOOKUP(U$2,Listen!$B$5:$G$95,$N917+1,FALSE),"-")</f>
        <v>0</v>
      </c>
      <c r="V917" s="54">
        <f>IF($C917&lt;=V$2,K917*VLOOKUP($C917,Listen!$B$5:$G$95,$N917+1,FALSE)/VLOOKUP(V$2,Listen!$B$5:$G$95,$N917+1,FALSE),"-")</f>
        <v>0</v>
      </c>
    </row>
    <row r="918" spans="2:22">
      <c r="B918" s="25"/>
      <c r="C918" s="3">
        <v>2002</v>
      </c>
      <c r="D918" s="141"/>
      <c r="E918" s="141"/>
      <c r="F918" s="141"/>
      <c r="G918" s="141"/>
      <c r="H918" s="141"/>
      <c r="I918" s="141"/>
      <c r="J918" s="141"/>
      <c r="K918" s="141"/>
      <c r="M918" s="52">
        <v>7</v>
      </c>
      <c r="N918" s="52">
        <v>3</v>
      </c>
      <c r="O918" s="54">
        <f>IF($C918&lt;=O$2,D918*VLOOKUP($C918,Listen!$B$5:$G$95,$N918+1,FALSE)/VLOOKUP(O$2,Listen!$B$5:$G$95,$N918+1,FALSE),"-")</f>
        <v>0</v>
      </c>
      <c r="P918" s="54">
        <f>IF($C918&lt;=P$2,E918*VLOOKUP($C918,Listen!$B$5:$G$95,$N918+1,FALSE)/VLOOKUP(P$2,Listen!$B$5:$G$95,$N918+1,FALSE),"-")</f>
        <v>0</v>
      </c>
      <c r="Q918" s="54">
        <f>IF($C918&lt;=Q$2,F918*VLOOKUP($C918,Listen!$B$5:$G$95,$N918+1,FALSE)/VLOOKUP(Q$2,Listen!$B$5:$G$95,$N918+1,FALSE),"-")</f>
        <v>0</v>
      </c>
      <c r="R918" s="54">
        <f>IF($C918&lt;=R$2,G918*VLOOKUP($C918,Listen!$B$5:$G$95,$N918+1,FALSE)/VLOOKUP(R$2,Listen!$B$5:$G$95,$N918+1,FALSE),"-")</f>
        <v>0</v>
      </c>
      <c r="S918" s="54">
        <f>IF($C918&lt;=S$2,H918*VLOOKUP($C918,Listen!$B$5:$G$95,$N918+1,FALSE)/VLOOKUP(S$2,Listen!$B$5:$G$95,$N918+1,FALSE),"-")</f>
        <v>0</v>
      </c>
      <c r="T918" s="54">
        <f>IF($C918&lt;=T$2,I918*VLOOKUP($C918,Listen!$B$5:$G$95,$N918+1,FALSE)/VLOOKUP(T$2,Listen!$B$5:$G$95,$N918+1,FALSE),"-")</f>
        <v>0</v>
      </c>
      <c r="U918" s="54">
        <f>IF($C918&lt;=U$2,J918*VLOOKUP($C918,Listen!$B$5:$G$95,$N918+1,FALSE)/VLOOKUP(U$2,Listen!$B$5:$G$95,$N918+1,FALSE),"-")</f>
        <v>0</v>
      </c>
      <c r="V918" s="54">
        <f>IF($C918&lt;=V$2,K918*VLOOKUP($C918,Listen!$B$5:$G$95,$N918+1,FALSE)/VLOOKUP(V$2,Listen!$B$5:$G$95,$N918+1,FALSE),"-")</f>
        <v>0</v>
      </c>
    </row>
    <row r="919" spans="2:22">
      <c r="B919" s="25"/>
      <c r="C919" s="3">
        <v>2001</v>
      </c>
      <c r="D919" s="141"/>
      <c r="E919" s="141"/>
      <c r="F919" s="141"/>
      <c r="G919" s="141"/>
      <c r="H919" s="141"/>
      <c r="I919" s="141"/>
      <c r="J919" s="141"/>
      <c r="K919" s="141"/>
      <c r="M919" s="52">
        <v>7</v>
      </c>
      <c r="N919" s="52">
        <v>3</v>
      </c>
      <c r="O919" s="54">
        <f>IF($C919&lt;=O$2,D919*VLOOKUP($C919,Listen!$B$5:$G$95,$N919+1,FALSE)/VLOOKUP(O$2,Listen!$B$5:$G$95,$N919+1,FALSE),"-")</f>
        <v>0</v>
      </c>
      <c r="P919" s="54">
        <f>IF($C919&lt;=P$2,E919*VLOOKUP($C919,Listen!$B$5:$G$95,$N919+1,FALSE)/VLOOKUP(P$2,Listen!$B$5:$G$95,$N919+1,FALSE),"-")</f>
        <v>0</v>
      </c>
      <c r="Q919" s="54">
        <f>IF($C919&lt;=Q$2,F919*VLOOKUP($C919,Listen!$B$5:$G$95,$N919+1,FALSE)/VLOOKUP(Q$2,Listen!$B$5:$G$95,$N919+1,FALSE),"-")</f>
        <v>0</v>
      </c>
      <c r="R919" s="54">
        <f>IF($C919&lt;=R$2,G919*VLOOKUP($C919,Listen!$B$5:$G$95,$N919+1,FALSE)/VLOOKUP(R$2,Listen!$B$5:$G$95,$N919+1,FALSE),"-")</f>
        <v>0</v>
      </c>
      <c r="S919" s="54">
        <f>IF($C919&lt;=S$2,H919*VLOOKUP($C919,Listen!$B$5:$G$95,$N919+1,FALSE)/VLOOKUP(S$2,Listen!$B$5:$G$95,$N919+1,FALSE),"-")</f>
        <v>0</v>
      </c>
      <c r="T919" s="54">
        <f>IF($C919&lt;=T$2,I919*VLOOKUP($C919,Listen!$B$5:$G$95,$N919+1,FALSE)/VLOOKUP(T$2,Listen!$B$5:$G$95,$N919+1,FALSE),"-")</f>
        <v>0</v>
      </c>
      <c r="U919" s="54">
        <f>IF($C919&lt;=U$2,J919*VLOOKUP($C919,Listen!$B$5:$G$95,$N919+1,FALSE)/VLOOKUP(U$2,Listen!$B$5:$G$95,$N919+1,FALSE),"-")</f>
        <v>0</v>
      </c>
      <c r="V919" s="54">
        <f>IF($C919&lt;=V$2,K919*VLOOKUP($C919,Listen!$B$5:$G$95,$N919+1,FALSE)/VLOOKUP(V$2,Listen!$B$5:$G$95,$N919+1,FALSE),"-")</f>
        <v>0</v>
      </c>
    </row>
    <row r="920" spans="2:22">
      <c r="B920" s="25"/>
      <c r="C920" s="3">
        <v>2000</v>
      </c>
      <c r="D920" s="141"/>
      <c r="E920" s="141"/>
      <c r="F920" s="141"/>
      <c r="G920" s="141"/>
      <c r="H920" s="141"/>
      <c r="I920" s="141"/>
      <c r="J920" s="141"/>
      <c r="K920" s="141"/>
      <c r="M920" s="52">
        <v>7</v>
      </c>
      <c r="N920" s="52">
        <v>3</v>
      </c>
      <c r="O920" s="54">
        <f>IF($C920&lt;=O$2,D920*VLOOKUP($C920,Listen!$B$5:$G$95,$N920+1,FALSE)/VLOOKUP(O$2,Listen!$B$5:$G$95,$N920+1,FALSE),"-")</f>
        <v>0</v>
      </c>
      <c r="P920" s="54">
        <f>IF($C920&lt;=P$2,E920*VLOOKUP($C920,Listen!$B$5:$G$95,$N920+1,FALSE)/VLOOKUP(P$2,Listen!$B$5:$G$95,$N920+1,FALSE),"-")</f>
        <v>0</v>
      </c>
      <c r="Q920" s="54">
        <f>IF($C920&lt;=Q$2,F920*VLOOKUP($C920,Listen!$B$5:$G$95,$N920+1,FALSE)/VLOOKUP(Q$2,Listen!$B$5:$G$95,$N920+1,FALSE),"-")</f>
        <v>0</v>
      </c>
      <c r="R920" s="54">
        <f>IF($C920&lt;=R$2,G920*VLOOKUP($C920,Listen!$B$5:$G$95,$N920+1,FALSE)/VLOOKUP(R$2,Listen!$B$5:$G$95,$N920+1,FALSE),"-")</f>
        <v>0</v>
      </c>
      <c r="S920" s="54">
        <f>IF($C920&lt;=S$2,H920*VLOOKUP($C920,Listen!$B$5:$G$95,$N920+1,FALSE)/VLOOKUP(S$2,Listen!$B$5:$G$95,$N920+1,FALSE),"-")</f>
        <v>0</v>
      </c>
      <c r="T920" s="54">
        <f>IF($C920&lt;=T$2,I920*VLOOKUP($C920,Listen!$B$5:$G$95,$N920+1,FALSE)/VLOOKUP(T$2,Listen!$B$5:$G$95,$N920+1,FALSE),"-")</f>
        <v>0</v>
      </c>
      <c r="U920" s="54">
        <f>IF($C920&lt;=U$2,J920*VLOOKUP($C920,Listen!$B$5:$G$95,$N920+1,FALSE)/VLOOKUP(U$2,Listen!$B$5:$G$95,$N920+1,FALSE),"-")</f>
        <v>0</v>
      </c>
      <c r="V920" s="54">
        <f>IF($C920&lt;=V$2,K920*VLOOKUP($C920,Listen!$B$5:$G$95,$N920+1,FALSE)/VLOOKUP(V$2,Listen!$B$5:$G$95,$N920+1,FALSE),"-")</f>
        <v>0</v>
      </c>
    </row>
    <row r="921" spans="2:22">
      <c r="B921" s="25"/>
      <c r="C921" s="3">
        <v>1999</v>
      </c>
      <c r="D921" s="141"/>
      <c r="E921" s="141"/>
      <c r="F921" s="141"/>
      <c r="G921" s="141"/>
      <c r="H921" s="141"/>
      <c r="I921" s="141"/>
      <c r="J921" s="141"/>
      <c r="K921" s="141"/>
      <c r="M921" s="52">
        <v>7</v>
      </c>
      <c r="N921" s="52">
        <v>3</v>
      </c>
      <c r="O921" s="54">
        <f>IF($C921&lt;=O$2,D921*VLOOKUP($C921,Listen!$B$5:$G$95,$N921+1,FALSE)/VLOOKUP(O$2,Listen!$B$5:$G$95,$N921+1,FALSE),"-")</f>
        <v>0</v>
      </c>
      <c r="P921" s="54">
        <f>IF($C921&lt;=P$2,E921*VLOOKUP($C921,Listen!$B$5:$G$95,$N921+1,FALSE)/VLOOKUP(P$2,Listen!$B$5:$G$95,$N921+1,FALSE),"-")</f>
        <v>0</v>
      </c>
      <c r="Q921" s="54">
        <f>IF($C921&lt;=Q$2,F921*VLOOKUP($C921,Listen!$B$5:$G$95,$N921+1,FALSE)/VLOOKUP(Q$2,Listen!$B$5:$G$95,$N921+1,FALSE),"-")</f>
        <v>0</v>
      </c>
      <c r="R921" s="54">
        <f>IF($C921&lt;=R$2,G921*VLOOKUP($C921,Listen!$B$5:$G$95,$N921+1,FALSE)/VLOOKUP(R$2,Listen!$B$5:$G$95,$N921+1,FALSE),"-")</f>
        <v>0</v>
      </c>
      <c r="S921" s="54">
        <f>IF($C921&lt;=S$2,H921*VLOOKUP($C921,Listen!$B$5:$G$95,$N921+1,FALSE)/VLOOKUP(S$2,Listen!$B$5:$G$95,$N921+1,FALSE),"-")</f>
        <v>0</v>
      </c>
      <c r="T921" s="54">
        <f>IF($C921&lt;=T$2,I921*VLOOKUP($C921,Listen!$B$5:$G$95,$N921+1,FALSE)/VLOOKUP(T$2,Listen!$B$5:$G$95,$N921+1,FALSE),"-")</f>
        <v>0</v>
      </c>
      <c r="U921" s="54">
        <f>IF($C921&lt;=U$2,J921*VLOOKUP($C921,Listen!$B$5:$G$95,$N921+1,FALSE)/VLOOKUP(U$2,Listen!$B$5:$G$95,$N921+1,FALSE),"-")</f>
        <v>0</v>
      </c>
      <c r="V921" s="54">
        <f>IF($C921&lt;=V$2,K921*VLOOKUP($C921,Listen!$B$5:$G$95,$N921+1,FALSE)/VLOOKUP(V$2,Listen!$B$5:$G$95,$N921+1,FALSE),"-")</f>
        <v>0</v>
      </c>
    </row>
    <row r="922" spans="2:22">
      <c r="B922" s="25"/>
      <c r="C922" s="3">
        <v>1998</v>
      </c>
      <c r="D922" s="141"/>
      <c r="E922" s="141"/>
      <c r="F922" s="141"/>
      <c r="G922" s="141"/>
      <c r="H922" s="141"/>
      <c r="I922" s="141"/>
      <c r="J922" s="141"/>
      <c r="K922" s="141"/>
      <c r="M922" s="52">
        <v>7</v>
      </c>
      <c r="N922" s="52">
        <v>3</v>
      </c>
      <c r="O922" s="54">
        <f>IF($C922&lt;=O$2,D922*VLOOKUP($C922,Listen!$B$5:$G$95,$N922+1,FALSE)/VLOOKUP(O$2,Listen!$B$5:$G$95,$N922+1,FALSE),"-")</f>
        <v>0</v>
      </c>
      <c r="P922" s="54">
        <f>IF($C922&lt;=P$2,E922*VLOOKUP($C922,Listen!$B$5:$G$95,$N922+1,FALSE)/VLOOKUP(P$2,Listen!$B$5:$G$95,$N922+1,FALSE),"-")</f>
        <v>0</v>
      </c>
      <c r="Q922" s="54">
        <f>IF($C922&lt;=Q$2,F922*VLOOKUP($C922,Listen!$B$5:$G$95,$N922+1,FALSE)/VLOOKUP(Q$2,Listen!$B$5:$G$95,$N922+1,FALSE),"-")</f>
        <v>0</v>
      </c>
      <c r="R922" s="54">
        <f>IF($C922&lt;=R$2,G922*VLOOKUP($C922,Listen!$B$5:$G$95,$N922+1,FALSE)/VLOOKUP(R$2,Listen!$B$5:$G$95,$N922+1,FALSE),"-")</f>
        <v>0</v>
      </c>
      <c r="S922" s="54">
        <f>IF($C922&lt;=S$2,H922*VLOOKUP($C922,Listen!$B$5:$G$95,$N922+1,FALSE)/VLOOKUP(S$2,Listen!$B$5:$G$95,$N922+1,FALSE),"-")</f>
        <v>0</v>
      </c>
      <c r="T922" s="54">
        <f>IF($C922&lt;=T$2,I922*VLOOKUP($C922,Listen!$B$5:$G$95,$N922+1,FALSE)/VLOOKUP(T$2,Listen!$B$5:$G$95,$N922+1,FALSE),"-")</f>
        <v>0</v>
      </c>
      <c r="U922" s="54">
        <f>IF($C922&lt;=U$2,J922*VLOOKUP($C922,Listen!$B$5:$G$95,$N922+1,FALSE)/VLOOKUP(U$2,Listen!$B$5:$G$95,$N922+1,FALSE),"-")</f>
        <v>0</v>
      </c>
      <c r="V922" s="54">
        <f>IF($C922&lt;=V$2,K922*VLOOKUP($C922,Listen!$B$5:$G$95,$N922+1,FALSE)/VLOOKUP(V$2,Listen!$B$5:$G$95,$N922+1,FALSE),"-")</f>
        <v>0</v>
      </c>
    </row>
    <row r="923" spans="2:22">
      <c r="B923" s="25"/>
      <c r="C923" s="3">
        <v>1997</v>
      </c>
      <c r="D923" s="141"/>
      <c r="E923" s="141"/>
      <c r="F923" s="141"/>
      <c r="G923" s="141"/>
      <c r="H923" s="141"/>
      <c r="I923" s="141"/>
      <c r="J923" s="141"/>
      <c r="K923" s="141"/>
      <c r="M923" s="52">
        <v>7</v>
      </c>
      <c r="N923" s="52">
        <v>3</v>
      </c>
      <c r="O923" s="54">
        <f>IF($C923&lt;=O$2,D923*VLOOKUP($C923,Listen!$B$5:$G$95,$N923+1,FALSE)/VLOOKUP(O$2,Listen!$B$5:$G$95,$N923+1,FALSE),"-")</f>
        <v>0</v>
      </c>
      <c r="P923" s="54">
        <f>IF($C923&lt;=P$2,E923*VLOOKUP($C923,Listen!$B$5:$G$95,$N923+1,FALSE)/VLOOKUP(P$2,Listen!$B$5:$G$95,$N923+1,FALSE),"-")</f>
        <v>0</v>
      </c>
      <c r="Q923" s="54">
        <f>IF($C923&lt;=Q$2,F923*VLOOKUP($C923,Listen!$B$5:$G$95,$N923+1,FALSE)/VLOOKUP(Q$2,Listen!$B$5:$G$95,$N923+1,FALSE),"-")</f>
        <v>0</v>
      </c>
      <c r="R923" s="54">
        <f>IF($C923&lt;=R$2,G923*VLOOKUP($C923,Listen!$B$5:$G$95,$N923+1,FALSE)/VLOOKUP(R$2,Listen!$B$5:$G$95,$N923+1,FALSE),"-")</f>
        <v>0</v>
      </c>
      <c r="S923" s="54">
        <f>IF($C923&lt;=S$2,H923*VLOOKUP($C923,Listen!$B$5:$G$95,$N923+1,FALSE)/VLOOKUP(S$2,Listen!$B$5:$G$95,$N923+1,FALSE),"-")</f>
        <v>0</v>
      </c>
      <c r="T923" s="54">
        <f>IF($C923&lt;=T$2,I923*VLOOKUP($C923,Listen!$B$5:$G$95,$N923+1,FALSE)/VLOOKUP(T$2,Listen!$B$5:$G$95,$N923+1,FALSE),"-")</f>
        <v>0</v>
      </c>
      <c r="U923" s="54">
        <f>IF($C923&lt;=U$2,J923*VLOOKUP($C923,Listen!$B$5:$G$95,$N923+1,FALSE)/VLOOKUP(U$2,Listen!$B$5:$G$95,$N923+1,FALSE),"-")</f>
        <v>0</v>
      </c>
      <c r="V923" s="54">
        <f>IF($C923&lt;=V$2,K923*VLOOKUP($C923,Listen!$B$5:$G$95,$N923+1,FALSE)/VLOOKUP(V$2,Listen!$B$5:$G$95,$N923+1,FALSE),"-")</f>
        <v>0</v>
      </c>
    </row>
    <row r="924" spans="2:22">
      <c r="B924" s="25"/>
      <c r="C924" s="3">
        <v>1996</v>
      </c>
      <c r="D924" s="141"/>
      <c r="E924" s="141"/>
      <c r="F924" s="141"/>
      <c r="G924" s="141"/>
      <c r="H924" s="141"/>
      <c r="I924" s="141"/>
      <c r="J924" s="141"/>
      <c r="K924" s="141"/>
      <c r="M924" s="52">
        <v>7</v>
      </c>
      <c r="N924" s="52">
        <v>3</v>
      </c>
      <c r="O924" s="54">
        <f>IF($C924&lt;=O$2,D924*VLOOKUP($C924,Listen!$B$5:$G$95,$N924+1,FALSE)/VLOOKUP(O$2,Listen!$B$5:$G$95,$N924+1,FALSE),"-")</f>
        <v>0</v>
      </c>
      <c r="P924" s="54">
        <f>IF($C924&lt;=P$2,E924*VLOOKUP($C924,Listen!$B$5:$G$95,$N924+1,FALSE)/VLOOKUP(P$2,Listen!$B$5:$G$95,$N924+1,FALSE),"-")</f>
        <v>0</v>
      </c>
      <c r="Q924" s="54">
        <f>IF($C924&lt;=Q$2,F924*VLOOKUP($C924,Listen!$B$5:$G$95,$N924+1,FALSE)/VLOOKUP(Q$2,Listen!$B$5:$G$95,$N924+1,FALSE),"-")</f>
        <v>0</v>
      </c>
      <c r="R924" s="54">
        <f>IF($C924&lt;=R$2,G924*VLOOKUP($C924,Listen!$B$5:$G$95,$N924+1,FALSE)/VLOOKUP(R$2,Listen!$B$5:$G$95,$N924+1,FALSE),"-")</f>
        <v>0</v>
      </c>
      <c r="S924" s="54">
        <f>IF($C924&lt;=S$2,H924*VLOOKUP($C924,Listen!$B$5:$G$95,$N924+1,FALSE)/VLOOKUP(S$2,Listen!$B$5:$G$95,$N924+1,FALSE),"-")</f>
        <v>0</v>
      </c>
      <c r="T924" s="54">
        <f>IF($C924&lt;=T$2,I924*VLOOKUP($C924,Listen!$B$5:$G$95,$N924+1,FALSE)/VLOOKUP(T$2,Listen!$B$5:$G$95,$N924+1,FALSE),"-")</f>
        <v>0</v>
      </c>
      <c r="U924" s="54">
        <f>IF($C924&lt;=U$2,J924*VLOOKUP($C924,Listen!$B$5:$G$95,$N924+1,FALSE)/VLOOKUP(U$2,Listen!$B$5:$G$95,$N924+1,FALSE),"-")</f>
        <v>0</v>
      </c>
      <c r="V924" s="54">
        <f>IF($C924&lt;=V$2,K924*VLOOKUP($C924,Listen!$B$5:$G$95,$N924+1,FALSE)/VLOOKUP(V$2,Listen!$B$5:$G$95,$N924+1,FALSE),"-")</f>
        <v>0</v>
      </c>
    </row>
    <row r="925" spans="2:22">
      <c r="B925" s="25"/>
      <c r="C925" s="3">
        <v>1995</v>
      </c>
      <c r="D925" s="141"/>
      <c r="E925" s="141"/>
      <c r="F925" s="141"/>
      <c r="G925" s="141"/>
      <c r="H925" s="141"/>
      <c r="I925" s="141"/>
      <c r="J925" s="141"/>
      <c r="K925" s="141"/>
      <c r="M925" s="52">
        <v>7</v>
      </c>
      <c r="N925" s="52">
        <v>3</v>
      </c>
      <c r="O925" s="54">
        <f>IF($C925&lt;=O$2,D925*VLOOKUP($C925,Listen!$B$5:$G$95,$N925+1,FALSE)/VLOOKUP(O$2,Listen!$B$5:$G$95,$N925+1,FALSE),"-")</f>
        <v>0</v>
      </c>
      <c r="P925" s="54">
        <f>IF($C925&lt;=P$2,E925*VLOOKUP($C925,Listen!$B$5:$G$95,$N925+1,FALSE)/VLOOKUP(P$2,Listen!$B$5:$G$95,$N925+1,FALSE),"-")</f>
        <v>0</v>
      </c>
      <c r="Q925" s="54">
        <f>IF($C925&lt;=Q$2,F925*VLOOKUP($C925,Listen!$B$5:$G$95,$N925+1,FALSE)/VLOOKUP(Q$2,Listen!$B$5:$G$95,$N925+1,FALSE),"-")</f>
        <v>0</v>
      </c>
      <c r="R925" s="54">
        <f>IF($C925&lt;=R$2,G925*VLOOKUP($C925,Listen!$B$5:$G$95,$N925+1,FALSE)/VLOOKUP(R$2,Listen!$B$5:$G$95,$N925+1,FALSE),"-")</f>
        <v>0</v>
      </c>
      <c r="S925" s="54">
        <f>IF($C925&lt;=S$2,H925*VLOOKUP($C925,Listen!$B$5:$G$95,$N925+1,FALSE)/VLOOKUP(S$2,Listen!$B$5:$G$95,$N925+1,FALSE),"-")</f>
        <v>0</v>
      </c>
      <c r="T925" s="54">
        <f>IF($C925&lt;=T$2,I925*VLOOKUP($C925,Listen!$B$5:$G$95,$N925+1,FALSE)/VLOOKUP(T$2,Listen!$B$5:$G$95,$N925+1,FALSE),"-")</f>
        <v>0</v>
      </c>
      <c r="U925" s="54">
        <f>IF($C925&lt;=U$2,J925*VLOOKUP($C925,Listen!$B$5:$G$95,$N925+1,FALSE)/VLOOKUP(U$2,Listen!$B$5:$G$95,$N925+1,FALSE),"-")</f>
        <v>0</v>
      </c>
      <c r="V925" s="54">
        <f>IF($C925&lt;=V$2,K925*VLOOKUP($C925,Listen!$B$5:$G$95,$N925+1,FALSE)/VLOOKUP(V$2,Listen!$B$5:$G$95,$N925+1,FALSE),"-")</f>
        <v>0</v>
      </c>
    </row>
    <row r="926" spans="2:22">
      <c r="B926" s="25"/>
      <c r="C926" s="3">
        <v>1994</v>
      </c>
      <c r="D926" s="141"/>
      <c r="E926" s="141"/>
      <c r="F926" s="141"/>
      <c r="G926" s="141"/>
      <c r="H926" s="141"/>
      <c r="I926" s="141"/>
      <c r="J926" s="141"/>
      <c r="K926" s="141"/>
      <c r="M926" s="52">
        <v>7</v>
      </c>
      <c r="N926" s="52">
        <v>3</v>
      </c>
      <c r="O926" s="54">
        <f>IF($C926&lt;=O$2,D926*VLOOKUP($C926,Listen!$B$5:$G$95,$N926+1,FALSE)/VLOOKUP(O$2,Listen!$B$5:$G$95,$N926+1,FALSE),"-")</f>
        <v>0</v>
      </c>
      <c r="P926" s="54">
        <f>IF($C926&lt;=P$2,E926*VLOOKUP($C926,Listen!$B$5:$G$95,$N926+1,FALSE)/VLOOKUP(P$2,Listen!$B$5:$G$95,$N926+1,FALSE),"-")</f>
        <v>0</v>
      </c>
      <c r="Q926" s="54">
        <f>IF($C926&lt;=Q$2,F926*VLOOKUP($C926,Listen!$B$5:$G$95,$N926+1,FALSE)/VLOOKUP(Q$2,Listen!$B$5:$G$95,$N926+1,FALSE),"-")</f>
        <v>0</v>
      </c>
      <c r="R926" s="54">
        <f>IF($C926&lt;=R$2,G926*VLOOKUP($C926,Listen!$B$5:$G$95,$N926+1,FALSE)/VLOOKUP(R$2,Listen!$B$5:$G$95,$N926+1,FALSE),"-")</f>
        <v>0</v>
      </c>
      <c r="S926" s="54">
        <f>IF($C926&lt;=S$2,H926*VLOOKUP($C926,Listen!$B$5:$G$95,$N926+1,FALSE)/VLOOKUP(S$2,Listen!$B$5:$G$95,$N926+1,FALSE),"-")</f>
        <v>0</v>
      </c>
      <c r="T926" s="54">
        <f>IF($C926&lt;=T$2,I926*VLOOKUP($C926,Listen!$B$5:$G$95,$N926+1,FALSE)/VLOOKUP(T$2,Listen!$B$5:$G$95,$N926+1,FALSE),"-")</f>
        <v>0</v>
      </c>
      <c r="U926" s="54">
        <f>IF($C926&lt;=U$2,J926*VLOOKUP($C926,Listen!$B$5:$G$95,$N926+1,FALSE)/VLOOKUP(U$2,Listen!$B$5:$G$95,$N926+1,FALSE),"-")</f>
        <v>0</v>
      </c>
      <c r="V926" s="54">
        <f>IF($C926&lt;=V$2,K926*VLOOKUP($C926,Listen!$B$5:$G$95,$N926+1,FALSE)/VLOOKUP(V$2,Listen!$B$5:$G$95,$N926+1,FALSE),"-")</f>
        <v>0</v>
      </c>
    </row>
    <row r="927" spans="2:22">
      <c r="B927" s="25"/>
      <c r="C927" s="3">
        <v>1993</v>
      </c>
      <c r="D927" s="141"/>
      <c r="E927" s="141"/>
      <c r="F927" s="141"/>
      <c r="G927" s="141"/>
      <c r="H927" s="141"/>
      <c r="I927" s="141"/>
      <c r="J927" s="141"/>
      <c r="K927" s="141"/>
      <c r="M927" s="52">
        <v>7</v>
      </c>
      <c r="N927" s="52">
        <v>3</v>
      </c>
      <c r="O927" s="54">
        <f>IF($C927&lt;=O$2,D927*VLOOKUP($C927,Listen!$B$5:$G$95,$N927+1,FALSE)/VLOOKUP(O$2,Listen!$B$5:$G$95,$N927+1,FALSE),"-")</f>
        <v>0</v>
      </c>
      <c r="P927" s="54">
        <f>IF($C927&lt;=P$2,E927*VLOOKUP($C927,Listen!$B$5:$G$95,$N927+1,FALSE)/VLOOKUP(P$2,Listen!$B$5:$G$95,$N927+1,FALSE),"-")</f>
        <v>0</v>
      </c>
      <c r="Q927" s="54">
        <f>IF($C927&lt;=Q$2,F927*VLOOKUP($C927,Listen!$B$5:$G$95,$N927+1,FALSE)/VLOOKUP(Q$2,Listen!$B$5:$G$95,$N927+1,FALSE),"-")</f>
        <v>0</v>
      </c>
      <c r="R927" s="54">
        <f>IF($C927&lt;=R$2,G927*VLOOKUP($C927,Listen!$B$5:$G$95,$N927+1,FALSE)/VLOOKUP(R$2,Listen!$B$5:$G$95,$N927+1,FALSE),"-")</f>
        <v>0</v>
      </c>
      <c r="S927" s="54">
        <f>IF($C927&lt;=S$2,H927*VLOOKUP($C927,Listen!$B$5:$G$95,$N927+1,FALSE)/VLOOKUP(S$2,Listen!$B$5:$G$95,$N927+1,FALSE),"-")</f>
        <v>0</v>
      </c>
      <c r="T927" s="54">
        <f>IF($C927&lt;=T$2,I927*VLOOKUP($C927,Listen!$B$5:$G$95,$N927+1,FALSE)/VLOOKUP(T$2,Listen!$B$5:$G$95,$N927+1,FALSE),"-")</f>
        <v>0</v>
      </c>
      <c r="U927" s="54">
        <f>IF($C927&lt;=U$2,J927*VLOOKUP($C927,Listen!$B$5:$G$95,$N927+1,FALSE)/VLOOKUP(U$2,Listen!$B$5:$G$95,$N927+1,FALSE),"-")</f>
        <v>0</v>
      </c>
      <c r="V927" s="54">
        <f>IF($C927&lt;=V$2,K927*VLOOKUP($C927,Listen!$B$5:$G$95,$N927+1,FALSE)/VLOOKUP(V$2,Listen!$B$5:$G$95,$N927+1,FALSE),"-")</f>
        <v>0</v>
      </c>
    </row>
    <row r="928" spans="2:22">
      <c r="B928" s="25"/>
      <c r="C928" s="3">
        <v>1992</v>
      </c>
      <c r="D928" s="141"/>
      <c r="E928" s="141"/>
      <c r="F928" s="141"/>
      <c r="G928" s="141"/>
      <c r="H928" s="141"/>
      <c r="I928" s="141"/>
      <c r="J928" s="141"/>
      <c r="K928" s="141"/>
      <c r="M928" s="52">
        <v>7</v>
      </c>
      <c r="N928" s="52">
        <v>3</v>
      </c>
      <c r="O928" s="54">
        <f>IF($C928&lt;=O$2,D928*VLOOKUP($C928,Listen!$B$5:$G$95,$N928+1,FALSE)/VLOOKUP(O$2,Listen!$B$5:$G$95,$N928+1,FALSE),"-")</f>
        <v>0</v>
      </c>
      <c r="P928" s="54">
        <f>IF($C928&lt;=P$2,E928*VLOOKUP($C928,Listen!$B$5:$G$95,$N928+1,FALSE)/VLOOKUP(P$2,Listen!$B$5:$G$95,$N928+1,FALSE),"-")</f>
        <v>0</v>
      </c>
      <c r="Q928" s="54">
        <f>IF($C928&lt;=Q$2,F928*VLOOKUP($C928,Listen!$B$5:$G$95,$N928+1,FALSE)/VLOOKUP(Q$2,Listen!$B$5:$G$95,$N928+1,FALSE),"-")</f>
        <v>0</v>
      </c>
      <c r="R928" s="54">
        <f>IF($C928&lt;=R$2,G928*VLOOKUP($C928,Listen!$B$5:$G$95,$N928+1,FALSE)/VLOOKUP(R$2,Listen!$B$5:$G$95,$N928+1,FALSE),"-")</f>
        <v>0</v>
      </c>
      <c r="S928" s="54">
        <f>IF($C928&lt;=S$2,H928*VLOOKUP($C928,Listen!$B$5:$G$95,$N928+1,FALSE)/VLOOKUP(S$2,Listen!$B$5:$G$95,$N928+1,FALSE),"-")</f>
        <v>0</v>
      </c>
      <c r="T928" s="54">
        <f>IF($C928&lt;=T$2,I928*VLOOKUP($C928,Listen!$B$5:$G$95,$N928+1,FALSE)/VLOOKUP(T$2,Listen!$B$5:$G$95,$N928+1,FALSE),"-")</f>
        <v>0</v>
      </c>
      <c r="U928" s="54">
        <f>IF($C928&lt;=U$2,J928*VLOOKUP($C928,Listen!$B$5:$G$95,$N928+1,FALSE)/VLOOKUP(U$2,Listen!$B$5:$G$95,$N928+1,FALSE),"-")</f>
        <v>0</v>
      </c>
      <c r="V928" s="54">
        <f>IF($C928&lt;=V$2,K928*VLOOKUP($C928,Listen!$B$5:$G$95,$N928+1,FALSE)/VLOOKUP(V$2,Listen!$B$5:$G$95,$N928+1,FALSE),"-")</f>
        <v>0</v>
      </c>
    </row>
    <row r="929" spans="2:22">
      <c r="B929" s="25"/>
      <c r="C929" s="3">
        <v>1991</v>
      </c>
      <c r="D929" s="141"/>
      <c r="E929" s="141"/>
      <c r="F929" s="141"/>
      <c r="G929" s="141"/>
      <c r="H929" s="141"/>
      <c r="I929" s="141"/>
      <c r="J929" s="141"/>
      <c r="K929" s="141"/>
      <c r="M929" s="52">
        <v>7</v>
      </c>
      <c r="N929" s="52">
        <v>3</v>
      </c>
      <c r="O929" s="54">
        <f>IF($C929&lt;=O$2,D929*VLOOKUP($C929,Listen!$B$5:$G$95,$N929+1,FALSE)/VLOOKUP(O$2,Listen!$B$5:$G$95,$N929+1,FALSE),"-")</f>
        <v>0</v>
      </c>
      <c r="P929" s="54">
        <f>IF($C929&lt;=P$2,E929*VLOOKUP($C929,Listen!$B$5:$G$95,$N929+1,FALSE)/VLOOKUP(P$2,Listen!$B$5:$G$95,$N929+1,FALSE),"-")</f>
        <v>0</v>
      </c>
      <c r="Q929" s="54">
        <f>IF($C929&lt;=Q$2,F929*VLOOKUP($C929,Listen!$B$5:$G$95,$N929+1,FALSE)/VLOOKUP(Q$2,Listen!$B$5:$G$95,$N929+1,FALSE),"-")</f>
        <v>0</v>
      </c>
      <c r="R929" s="54">
        <f>IF($C929&lt;=R$2,G929*VLOOKUP($C929,Listen!$B$5:$G$95,$N929+1,FALSE)/VLOOKUP(R$2,Listen!$B$5:$G$95,$N929+1,FALSE),"-")</f>
        <v>0</v>
      </c>
      <c r="S929" s="54">
        <f>IF($C929&lt;=S$2,H929*VLOOKUP($C929,Listen!$B$5:$G$95,$N929+1,FALSE)/VLOOKUP(S$2,Listen!$B$5:$G$95,$N929+1,FALSE),"-")</f>
        <v>0</v>
      </c>
      <c r="T929" s="54">
        <f>IF($C929&lt;=T$2,I929*VLOOKUP($C929,Listen!$B$5:$G$95,$N929+1,FALSE)/VLOOKUP(T$2,Listen!$B$5:$G$95,$N929+1,FALSE),"-")</f>
        <v>0</v>
      </c>
      <c r="U929" s="54">
        <f>IF($C929&lt;=U$2,J929*VLOOKUP($C929,Listen!$B$5:$G$95,$N929+1,FALSE)/VLOOKUP(U$2,Listen!$B$5:$G$95,$N929+1,FALSE),"-")</f>
        <v>0</v>
      </c>
      <c r="V929" s="54">
        <f>IF($C929&lt;=V$2,K929*VLOOKUP($C929,Listen!$B$5:$G$95,$N929+1,FALSE)/VLOOKUP(V$2,Listen!$B$5:$G$95,$N929+1,FALSE),"-")</f>
        <v>0</v>
      </c>
    </row>
    <row r="930" spans="2:22">
      <c r="B930" s="25"/>
      <c r="C930" s="3">
        <v>1990</v>
      </c>
      <c r="D930" s="141"/>
      <c r="E930" s="141"/>
      <c r="F930" s="141"/>
      <c r="G930" s="141"/>
      <c r="H930" s="141"/>
      <c r="I930" s="141"/>
      <c r="J930" s="141"/>
      <c r="K930" s="141"/>
      <c r="M930" s="52">
        <v>7</v>
      </c>
      <c r="N930" s="52">
        <v>3</v>
      </c>
      <c r="O930" s="54">
        <f>IF($C930&lt;=O$2,D930*VLOOKUP($C930,Listen!$B$5:$G$95,$N930+1,FALSE)/VLOOKUP(O$2,Listen!$B$5:$G$95,$N930+1,FALSE),"-")</f>
        <v>0</v>
      </c>
      <c r="P930" s="54">
        <f>IF($C930&lt;=P$2,E930*VLOOKUP($C930,Listen!$B$5:$G$95,$N930+1,FALSE)/VLOOKUP(P$2,Listen!$B$5:$G$95,$N930+1,FALSE),"-")</f>
        <v>0</v>
      </c>
      <c r="Q930" s="54">
        <f>IF($C930&lt;=Q$2,F930*VLOOKUP($C930,Listen!$B$5:$G$95,$N930+1,FALSE)/VLOOKUP(Q$2,Listen!$B$5:$G$95,$N930+1,FALSE),"-")</f>
        <v>0</v>
      </c>
      <c r="R930" s="54">
        <f>IF($C930&lt;=R$2,G930*VLOOKUP($C930,Listen!$B$5:$G$95,$N930+1,FALSE)/VLOOKUP(R$2,Listen!$B$5:$G$95,$N930+1,FALSE),"-")</f>
        <v>0</v>
      </c>
      <c r="S930" s="54">
        <f>IF($C930&lt;=S$2,H930*VLOOKUP($C930,Listen!$B$5:$G$95,$N930+1,FALSE)/VLOOKUP(S$2,Listen!$B$5:$G$95,$N930+1,FALSE),"-")</f>
        <v>0</v>
      </c>
      <c r="T930" s="54">
        <f>IF($C930&lt;=T$2,I930*VLOOKUP($C930,Listen!$B$5:$G$95,$N930+1,FALSE)/VLOOKUP(T$2,Listen!$B$5:$G$95,$N930+1,FALSE),"-")</f>
        <v>0</v>
      </c>
      <c r="U930" s="54">
        <f>IF($C930&lt;=U$2,J930*VLOOKUP($C930,Listen!$B$5:$G$95,$N930+1,FALSE)/VLOOKUP(U$2,Listen!$B$5:$G$95,$N930+1,FALSE),"-")</f>
        <v>0</v>
      </c>
      <c r="V930" s="54">
        <f>IF($C930&lt;=V$2,K930*VLOOKUP($C930,Listen!$B$5:$G$95,$N930+1,FALSE)/VLOOKUP(V$2,Listen!$B$5:$G$95,$N930+1,FALSE),"-")</f>
        <v>0</v>
      </c>
    </row>
    <row r="931" spans="2:22">
      <c r="B931" s="25"/>
      <c r="C931" s="3">
        <v>1989</v>
      </c>
      <c r="D931" s="141"/>
      <c r="E931" s="141"/>
      <c r="F931" s="141"/>
      <c r="G931" s="141"/>
      <c r="H931" s="141"/>
      <c r="I931" s="141"/>
      <c r="J931" s="141"/>
      <c r="K931" s="141"/>
      <c r="M931" s="52">
        <v>7</v>
      </c>
      <c r="N931" s="52">
        <v>3</v>
      </c>
      <c r="O931" s="54">
        <f>IF($C931&lt;=O$2,D931*VLOOKUP($C931,Listen!$B$5:$G$95,$N931+1,FALSE)/VLOOKUP(O$2,Listen!$B$5:$G$95,$N931+1,FALSE),"-")</f>
        <v>0</v>
      </c>
      <c r="P931" s="54">
        <f>IF($C931&lt;=P$2,E931*VLOOKUP($C931,Listen!$B$5:$G$95,$N931+1,FALSE)/VLOOKUP(P$2,Listen!$B$5:$G$95,$N931+1,FALSE),"-")</f>
        <v>0</v>
      </c>
      <c r="Q931" s="54">
        <f>IF($C931&lt;=Q$2,F931*VLOOKUP($C931,Listen!$B$5:$G$95,$N931+1,FALSE)/VLOOKUP(Q$2,Listen!$B$5:$G$95,$N931+1,FALSE),"-")</f>
        <v>0</v>
      </c>
      <c r="R931" s="54">
        <f>IF($C931&lt;=R$2,G931*VLOOKUP($C931,Listen!$B$5:$G$95,$N931+1,FALSE)/VLOOKUP(R$2,Listen!$B$5:$G$95,$N931+1,FALSE),"-")</f>
        <v>0</v>
      </c>
      <c r="S931" s="54">
        <f>IF($C931&lt;=S$2,H931*VLOOKUP($C931,Listen!$B$5:$G$95,$N931+1,FALSE)/VLOOKUP(S$2,Listen!$B$5:$G$95,$N931+1,FALSE),"-")</f>
        <v>0</v>
      </c>
      <c r="T931" s="54">
        <f>IF($C931&lt;=T$2,I931*VLOOKUP($C931,Listen!$B$5:$G$95,$N931+1,FALSE)/VLOOKUP(T$2,Listen!$B$5:$G$95,$N931+1,FALSE),"-")</f>
        <v>0</v>
      </c>
      <c r="U931" s="54">
        <f>IF($C931&lt;=U$2,J931*VLOOKUP($C931,Listen!$B$5:$G$95,$N931+1,FALSE)/VLOOKUP(U$2,Listen!$B$5:$G$95,$N931+1,FALSE),"-")</f>
        <v>0</v>
      </c>
      <c r="V931" s="54">
        <f>IF($C931&lt;=V$2,K931*VLOOKUP($C931,Listen!$B$5:$G$95,$N931+1,FALSE)/VLOOKUP(V$2,Listen!$B$5:$G$95,$N931+1,FALSE),"-")</f>
        <v>0</v>
      </c>
    </row>
    <row r="932" spans="2:22">
      <c r="B932" s="25"/>
      <c r="C932" s="3">
        <v>1988</v>
      </c>
      <c r="D932" s="141"/>
      <c r="E932" s="141"/>
      <c r="F932" s="141"/>
      <c r="G932" s="141"/>
      <c r="H932" s="141"/>
      <c r="I932" s="141"/>
      <c r="J932" s="141"/>
      <c r="K932" s="141"/>
      <c r="M932" s="52">
        <v>7</v>
      </c>
      <c r="N932" s="52">
        <v>3</v>
      </c>
      <c r="O932" s="54">
        <f>IF($C932&lt;=O$2,D932*VLOOKUP($C932,Listen!$B$5:$G$95,$N932+1,FALSE)/VLOOKUP(O$2,Listen!$B$5:$G$95,$N932+1,FALSE),"-")</f>
        <v>0</v>
      </c>
      <c r="P932" s="54">
        <f>IF($C932&lt;=P$2,E932*VLOOKUP($C932,Listen!$B$5:$G$95,$N932+1,FALSE)/VLOOKUP(P$2,Listen!$B$5:$G$95,$N932+1,FALSE),"-")</f>
        <v>0</v>
      </c>
      <c r="Q932" s="54">
        <f>IF($C932&lt;=Q$2,F932*VLOOKUP($C932,Listen!$B$5:$G$95,$N932+1,FALSE)/VLOOKUP(Q$2,Listen!$B$5:$G$95,$N932+1,FALSE),"-")</f>
        <v>0</v>
      </c>
      <c r="R932" s="54">
        <f>IF($C932&lt;=R$2,G932*VLOOKUP($C932,Listen!$B$5:$G$95,$N932+1,FALSE)/VLOOKUP(R$2,Listen!$B$5:$G$95,$N932+1,FALSE),"-")</f>
        <v>0</v>
      </c>
      <c r="S932" s="54">
        <f>IF($C932&lt;=S$2,H932*VLOOKUP($C932,Listen!$B$5:$G$95,$N932+1,FALSE)/VLOOKUP(S$2,Listen!$B$5:$G$95,$N932+1,FALSE),"-")</f>
        <v>0</v>
      </c>
      <c r="T932" s="54">
        <f>IF($C932&lt;=T$2,I932*VLOOKUP($C932,Listen!$B$5:$G$95,$N932+1,FALSE)/VLOOKUP(T$2,Listen!$B$5:$G$95,$N932+1,FALSE),"-")</f>
        <v>0</v>
      </c>
      <c r="U932" s="54">
        <f>IF($C932&lt;=U$2,J932*VLOOKUP($C932,Listen!$B$5:$G$95,$N932+1,FALSE)/VLOOKUP(U$2,Listen!$B$5:$G$95,$N932+1,FALSE),"-")</f>
        <v>0</v>
      </c>
      <c r="V932" s="54">
        <f>IF($C932&lt;=V$2,K932*VLOOKUP($C932,Listen!$B$5:$G$95,$N932+1,FALSE)/VLOOKUP(V$2,Listen!$B$5:$G$95,$N932+1,FALSE),"-")</f>
        <v>0</v>
      </c>
    </row>
    <row r="933" spans="2:22">
      <c r="B933" s="25"/>
      <c r="C933" s="3">
        <v>1987</v>
      </c>
      <c r="D933" s="141"/>
      <c r="E933" s="141"/>
      <c r="F933" s="141"/>
      <c r="G933" s="141"/>
      <c r="H933" s="141"/>
      <c r="I933" s="141"/>
      <c r="J933" s="141"/>
      <c r="K933" s="141"/>
      <c r="M933" s="52">
        <v>7</v>
      </c>
      <c r="N933" s="52">
        <v>3</v>
      </c>
      <c r="O933" s="54">
        <f>IF($C933&lt;=O$2,D933*VLOOKUP($C933,Listen!$B$5:$G$95,$N933+1,FALSE)/VLOOKUP(O$2,Listen!$B$5:$G$95,$N933+1,FALSE),"-")</f>
        <v>0</v>
      </c>
      <c r="P933" s="54">
        <f>IF($C933&lt;=P$2,E933*VLOOKUP($C933,Listen!$B$5:$G$95,$N933+1,FALSE)/VLOOKUP(P$2,Listen!$B$5:$G$95,$N933+1,FALSE),"-")</f>
        <v>0</v>
      </c>
      <c r="Q933" s="54">
        <f>IF($C933&lt;=Q$2,F933*VLOOKUP($C933,Listen!$B$5:$G$95,$N933+1,FALSE)/VLOOKUP(Q$2,Listen!$B$5:$G$95,$N933+1,FALSE),"-")</f>
        <v>0</v>
      </c>
      <c r="R933" s="54">
        <f>IF($C933&lt;=R$2,G933*VLOOKUP($C933,Listen!$B$5:$G$95,$N933+1,FALSE)/VLOOKUP(R$2,Listen!$B$5:$G$95,$N933+1,FALSE),"-")</f>
        <v>0</v>
      </c>
      <c r="S933" s="54">
        <f>IF($C933&lt;=S$2,H933*VLOOKUP($C933,Listen!$B$5:$G$95,$N933+1,FALSE)/VLOOKUP(S$2,Listen!$B$5:$G$95,$N933+1,FALSE),"-")</f>
        <v>0</v>
      </c>
      <c r="T933" s="54">
        <f>IF($C933&lt;=T$2,I933*VLOOKUP($C933,Listen!$B$5:$G$95,$N933+1,FALSE)/VLOOKUP(T$2,Listen!$B$5:$G$95,$N933+1,FALSE),"-")</f>
        <v>0</v>
      </c>
      <c r="U933" s="54">
        <f>IF($C933&lt;=U$2,J933*VLOOKUP($C933,Listen!$B$5:$G$95,$N933+1,FALSE)/VLOOKUP(U$2,Listen!$B$5:$G$95,$N933+1,FALSE),"-")</f>
        <v>0</v>
      </c>
      <c r="V933" s="54">
        <f>IF($C933&lt;=V$2,K933*VLOOKUP($C933,Listen!$B$5:$G$95,$N933+1,FALSE)/VLOOKUP(V$2,Listen!$B$5:$G$95,$N933+1,FALSE),"-")</f>
        <v>0</v>
      </c>
    </row>
    <row r="934" spans="2:22">
      <c r="B934" s="25"/>
      <c r="C934" s="3">
        <v>1986</v>
      </c>
      <c r="D934" s="141"/>
      <c r="E934" s="141"/>
      <c r="F934" s="141"/>
      <c r="G934" s="141"/>
      <c r="H934" s="141"/>
      <c r="I934" s="141"/>
      <c r="J934" s="141"/>
      <c r="K934" s="141"/>
      <c r="M934" s="52">
        <v>7</v>
      </c>
      <c r="N934" s="52">
        <v>3</v>
      </c>
      <c r="O934" s="54">
        <f>IF($C934&lt;=O$2,D934*VLOOKUP($C934,Listen!$B$5:$G$95,$N934+1,FALSE)/VLOOKUP(O$2,Listen!$B$5:$G$95,$N934+1,FALSE),"-")</f>
        <v>0</v>
      </c>
      <c r="P934" s="54">
        <f>IF($C934&lt;=P$2,E934*VLOOKUP($C934,Listen!$B$5:$G$95,$N934+1,FALSE)/VLOOKUP(P$2,Listen!$B$5:$G$95,$N934+1,FALSE),"-")</f>
        <v>0</v>
      </c>
      <c r="Q934" s="54">
        <f>IF($C934&lt;=Q$2,F934*VLOOKUP($C934,Listen!$B$5:$G$95,$N934+1,FALSE)/VLOOKUP(Q$2,Listen!$B$5:$G$95,$N934+1,FALSE),"-")</f>
        <v>0</v>
      </c>
      <c r="R934" s="54">
        <f>IF($C934&lt;=R$2,G934*VLOOKUP($C934,Listen!$B$5:$G$95,$N934+1,FALSE)/VLOOKUP(R$2,Listen!$B$5:$G$95,$N934+1,FALSE),"-")</f>
        <v>0</v>
      </c>
      <c r="S934" s="54">
        <f>IF($C934&lt;=S$2,H934*VLOOKUP($C934,Listen!$B$5:$G$95,$N934+1,FALSE)/VLOOKUP(S$2,Listen!$B$5:$G$95,$N934+1,FALSE),"-")</f>
        <v>0</v>
      </c>
      <c r="T934" s="54">
        <f>IF($C934&lt;=T$2,I934*VLOOKUP($C934,Listen!$B$5:$G$95,$N934+1,FALSE)/VLOOKUP(T$2,Listen!$B$5:$G$95,$N934+1,FALSE),"-")</f>
        <v>0</v>
      </c>
      <c r="U934" s="54">
        <f>IF($C934&lt;=U$2,J934*VLOOKUP($C934,Listen!$B$5:$G$95,$N934+1,FALSE)/VLOOKUP(U$2,Listen!$B$5:$G$95,$N934+1,FALSE),"-")</f>
        <v>0</v>
      </c>
      <c r="V934" s="54">
        <f>IF($C934&lt;=V$2,K934*VLOOKUP($C934,Listen!$B$5:$G$95,$N934+1,FALSE)/VLOOKUP(V$2,Listen!$B$5:$G$95,$N934+1,FALSE),"-")</f>
        <v>0</v>
      </c>
    </row>
    <row r="935" spans="2:22">
      <c r="B935" s="25"/>
      <c r="C935" s="3">
        <v>1985</v>
      </c>
      <c r="D935" s="141"/>
      <c r="E935" s="141"/>
      <c r="F935" s="141"/>
      <c r="G935" s="141"/>
      <c r="H935" s="141"/>
      <c r="I935" s="141"/>
      <c r="J935" s="141"/>
      <c r="K935" s="141"/>
      <c r="M935" s="52">
        <v>7</v>
      </c>
      <c r="N935" s="52">
        <v>3</v>
      </c>
      <c r="O935" s="54">
        <f>IF($C935&lt;=O$2,D935*VLOOKUP($C935,Listen!$B$5:$G$95,$N935+1,FALSE)/VLOOKUP(O$2,Listen!$B$5:$G$95,$N935+1,FALSE),"-")</f>
        <v>0</v>
      </c>
      <c r="P935" s="54">
        <f>IF($C935&lt;=P$2,E935*VLOOKUP($C935,Listen!$B$5:$G$95,$N935+1,FALSE)/VLOOKUP(P$2,Listen!$B$5:$G$95,$N935+1,FALSE),"-")</f>
        <v>0</v>
      </c>
      <c r="Q935" s="54">
        <f>IF($C935&lt;=Q$2,F935*VLOOKUP($C935,Listen!$B$5:$G$95,$N935+1,FALSE)/VLOOKUP(Q$2,Listen!$B$5:$G$95,$N935+1,FALSE),"-")</f>
        <v>0</v>
      </c>
      <c r="R935" s="54">
        <f>IF($C935&lt;=R$2,G935*VLOOKUP($C935,Listen!$B$5:$G$95,$N935+1,FALSE)/VLOOKUP(R$2,Listen!$B$5:$G$95,$N935+1,FALSE),"-")</f>
        <v>0</v>
      </c>
      <c r="S935" s="54">
        <f>IF($C935&lt;=S$2,H935*VLOOKUP($C935,Listen!$B$5:$G$95,$N935+1,FALSE)/VLOOKUP(S$2,Listen!$B$5:$G$95,$N935+1,FALSE),"-")</f>
        <v>0</v>
      </c>
      <c r="T935" s="54">
        <f>IF($C935&lt;=T$2,I935*VLOOKUP($C935,Listen!$B$5:$G$95,$N935+1,FALSE)/VLOOKUP(T$2,Listen!$B$5:$G$95,$N935+1,FALSE),"-")</f>
        <v>0</v>
      </c>
      <c r="U935" s="54">
        <f>IF($C935&lt;=U$2,J935*VLOOKUP($C935,Listen!$B$5:$G$95,$N935+1,FALSE)/VLOOKUP(U$2,Listen!$B$5:$G$95,$N935+1,FALSE),"-")</f>
        <v>0</v>
      </c>
      <c r="V935" s="54">
        <f>IF($C935&lt;=V$2,K935*VLOOKUP($C935,Listen!$B$5:$G$95,$N935+1,FALSE)/VLOOKUP(V$2,Listen!$B$5:$G$95,$N935+1,FALSE),"-")</f>
        <v>0</v>
      </c>
    </row>
    <row r="936" spans="2:22">
      <c r="B936" s="25"/>
      <c r="C936" s="3">
        <v>1984</v>
      </c>
      <c r="D936" s="141"/>
      <c r="E936" s="141"/>
      <c r="F936" s="141"/>
      <c r="G936" s="141"/>
      <c r="H936" s="141"/>
      <c r="I936" s="141"/>
      <c r="J936" s="141"/>
      <c r="K936" s="141"/>
      <c r="M936" s="52">
        <v>7</v>
      </c>
      <c r="N936" s="52">
        <v>3</v>
      </c>
      <c r="O936" s="54">
        <f>IF($C936&lt;=O$2,D936*VLOOKUP($C936,Listen!$B$5:$G$95,$N936+1,FALSE)/VLOOKUP(O$2,Listen!$B$5:$G$95,$N936+1,FALSE),"-")</f>
        <v>0</v>
      </c>
      <c r="P936" s="54">
        <f>IF($C936&lt;=P$2,E936*VLOOKUP($C936,Listen!$B$5:$G$95,$N936+1,FALSE)/VLOOKUP(P$2,Listen!$B$5:$G$95,$N936+1,FALSE),"-")</f>
        <v>0</v>
      </c>
      <c r="Q936" s="54">
        <f>IF($C936&lt;=Q$2,F936*VLOOKUP($C936,Listen!$B$5:$G$95,$N936+1,FALSE)/VLOOKUP(Q$2,Listen!$B$5:$G$95,$N936+1,FALSE),"-")</f>
        <v>0</v>
      </c>
      <c r="R936" s="54">
        <f>IF($C936&lt;=R$2,G936*VLOOKUP($C936,Listen!$B$5:$G$95,$N936+1,FALSE)/VLOOKUP(R$2,Listen!$B$5:$G$95,$N936+1,FALSE),"-")</f>
        <v>0</v>
      </c>
      <c r="S936" s="54">
        <f>IF($C936&lt;=S$2,H936*VLOOKUP($C936,Listen!$B$5:$G$95,$N936+1,FALSE)/VLOOKUP(S$2,Listen!$B$5:$G$95,$N936+1,FALSE),"-")</f>
        <v>0</v>
      </c>
      <c r="T936" s="54">
        <f>IF($C936&lt;=T$2,I936*VLOOKUP($C936,Listen!$B$5:$G$95,$N936+1,FALSE)/VLOOKUP(T$2,Listen!$B$5:$G$95,$N936+1,FALSE),"-")</f>
        <v>0</v>
      </c>
      <c r="U936" s="54">
        <f>IF($C936&lt;=U$2,J936*VLOOKUP($C936,Listen!$B$5:$G$95,$N936+1,FALSE)/VLOOKUP(U$2,Listen!$B$5:$G$95,$N936+1,FALSE),"-")</f>
        <v>0</v>
      </c>
      <c r="V936" s="54">
        <f>IF($C936&lt;=V$2,K936*VLOOKUP($C936,Listen!$B$5:$G$95,$N936+1,FALSE)/VLOOKUP(V$2,Listen!$B$5:$G$95,$N936+1,FALSE),"-")</f>
        <v>0</v>
      </c>
    </row>
    <row r="937" spans="2:22">
      <c r="B937" s="25"/>
      <c r="C937" s="3">
        <v>1983</v>
      </c>
      <c r="D937" s="141"/>
      <c r="E937" s="141"/>
      <c r="F937" s="141"/>
      <c r="G937" s="141"/>
      <c r="H937" s="141"/>
      <c r="I937" s="141"/>
      <c r="J937" s="141"/>
      <c r="K937" s="141"/>
      <c r="M937" s="52">
        <v>7</v>
      </c>
      <c r="N937" s="52">
        <v>3</v>
      </c>
      <c r="O937" s="54">
        <f>IF($C937&lt;=O$2,D937*VLOOKUP($C937,Listen!$B$5:$G$95,$N937+1,FALSE)/VLOOKUP(O$2,Listen!$B$5:$G$95,$N937+1,FALSE),"-")</f>
        <v>0</v>
      </c>
      <c r="P937" s="54">
        <f>IF($C937&lt;=P$2,E937*VLOOKUP($C937,Listen!$B$5:$G$95,$N937+1,FALSE)/VLOOKUP(P$2,Listen!$B$5:$G$95,$N937+1,FALSE),"-")</f>
        <v>0</v>
      </c>
      <c r="Q937" s="54">
        <f>IF($C937&lt;=Q$2,F937*VLOOKUP($C937,Listen!$B$5:$G$95,$N937+1,FALSE)/VLOOKUP(Q$2,Listen!$B$5:$G$95,$N937+1,FALSE),"-")</f>
        <v>0</v>
      </c>
      <c r="R937" s="54">
        <f>IF($C937&lt;=R$2,G937*VLOOKUP($C937,Listen!$B$5:$G$95,$N937+1,FALSE)/VLOOKUP(R$2,Listen!$B$5:$G$95,$N937+1,FALSE),"-")</f>
        <v>0</v>
      </c>
      <c r="S937" s="54">
        <f>IF($C937&lt;=S$2,H937*VLOOKUP($C937,Listen!$B$5:$G$95,$N937+1,FALSE)/VLOOKUP(S$2,Listen!$B$5:$G$95,$N937+1,FALSE),"-")</f>
        <v>0</v>
      </c>
      <c r="T937" s="54">
        <f>IF($C937&lt;=T$2,I937*VLOOKUP($C937,Listen!$B$5:$G$95,$N937+1,FALSE)/VLOOKUP(T$2,Listen!$B$5:$G$95,$N937+1,FALSE),"-")</f>
        <v>0</v>
      </c>
      <c r="U937" s="54">
        <f>IF($C937&lt;=U$2,J937*VLOOKUP($C937,Listen!$B$5:$G$95,$N937+1,FALSE)/VLOOKUP(U$2,Listen!$B$5:$G$95,$N937+1,FALSE),"-")</f>
        <v>0</v>
      </c>
      <c r="V937" s="54">
        <f>IF($C937&lt;=V$2,K937*VLOOKUP($C937,Listen!$B$5:$G$95,$N937+1,FALSE)/VLOOKUP(V$2,Listen!$B$5:$G$95,$N937+1,FALSE),"-")</f>
        <v>0</v>
      </c>
    </row>
    <row r="938" spans="2:22">
      <c r="B938" s="25"/>
      <c r="C938" s="3">
        <v>1982</v>
      </c>
      <c r="D938" s="141"/>
      <c r="E938" s="141"/>
      <c r="F938" s="141"/>
      <c r="G938" s="141"/>
      <c r="H938" s="141"/>
      <c r="I938" s="141"/>
      <c r="J938" s="141"/>
      <c r="K938" s="141"/>
      <c r="M938" s="52">
        <v>7</v>
      </c>
      <c r="N938" s="52">
        <v>3</v>
      </c>
      <c r="O938" s="54">
        <f>IF($C938&lt;=O$2,D938*VLOOKUP($C938,Listen!$B$5:$G$95,$N938+1,FALSE)/VLOOKUP(O$2,Listen!$B$5:$G$95,$N938+1,FALSE),"-")</f>
        <v>0</v>
      </c>
      <c r="P938" s="54">
        <f>IF($C938&lt;=P$2,E938*VLOOKUP($C938,Listen!$B$5:$G$95,$N938+1,FALSE)/VLOOKUP(P$2,Listen!$B$5:$G$95,$N938+1,FALSE),"-")</f>
        <v>0</v>
      </c>
      <c r="Q938" s="54">
        <f>IF($C938&lt;=Q$2,F938*VLOOKUP($C938,Listen!$B$5:$G$95,$N938+1,FALSE)/VLOOKUP(Q$2,Listen!$B$5:$G$95,$N938+1,FALSE),"-")</f>
        <v>0</v>
      </c>
      <c r="R938" s="54">
        <f>IF($C938&lt;=R$2,G938*VLOOKUP($C938,Listen!$B$5:$G$95,$N938+1,FALSE)/VLOOKUP(R$2,Listen!$B$5:$G$95,$N938+1,FALSE),"-")</f>
        <v>0</v>
      </c>
      <c r="S938" s="54">
        <f>IF($C938&lt;=S$2,H938*VLOOKUP($C938,Listen!$B$5:$G$95,$N938+1,FALSE)/VLOOKUP(S$2,Listen!$B$5:$G$95,$N938+1,FALSE),"-")</f>
        <v>0</v>
      </c>
      <c r="T938" s="54">
        <f>IF($C938&lt;=T$2,I938*VLOOKUP($C938,Listen!$B$5:$G$95,$N938+1,FALSE)/VLOOKUP(T$2,Listen!$B$5:$G$95,$N938+1,FALSE),"-")</f>
        <v>0</v>
      </c>
      <c r="U938" s="54">
        <f>IF($C938&lt;=U$2,J938*VLOOKUP($C938,Listen!$B$5:$G$95,$N938+1,FALSE)/VLOOKUP(U$2,Listen!$B$5:$G$95,$N938+1,FALSE),"-")</f>
        <v>0</v>
      </c>
      <c r="V938" s="54">
        <f>IF($C938&lt;=V$2,K938*VLOOKUP($C938,Listen!$B$5:$G$95,$N938+1,FALSE)/VLOOKUP(V$2,Listen!$B$5:$G$95,$N938+1,FALSE),"-")</f>
        <v>0</v>
      </c>
    </row>
    <row r="939" spans="2:22">
      <c r="B939" s="25"/>
      <c r="C939" s="3">
        <v>1981</v>
      </c>
      <c r="D939" s="141"/>
      <c r="E939" s="141"/>
      <c r="F939" s="141"/>
      <c r="G939" s="141"/>
      <c r="H939" s="141"/>
      <c r="I939" s="141"/>
      <c r="J939" s="141"/>
      <c r="K939" s="141"/>
      <c r="M939" s="52">
        <v>7</v>
      </c>
      <c r="N939" s="52">
        <v>3</v>
      </c>
      <c r="O939" s="54">
        <f>IF($C939&lt;=O$2,D939*VLOOKUP($C939,Listen!$B$5:$G$95,$N939+1,FALSE)/VLOOKUP(O$2,Listen!$B$5:$G$95,$N939+1,FALSE),"-")</f>
        <v>0</v>
      </c>
      <c r="P939" s="54">
        <f>IF($C939&lt;=P$2,E939*VLOOKUP($C939,Listen!$B$5:$G$95,$N939+1,FALSE)/VLOOKUP(P$2,Listen!$B$5:$G$95,$N939+1,FALSE),"-")</f>
        <v>0</v>
      </c>
      <c r="Q939" s="54">
        <f>IF($C939&lt;=Q$2,F939*VLOOKUP($C939,Listen!$B$5:$G$95,$N939+1,FALSE)/VLOOKUP(Q$2,Listen!$B$5:$G$95,$N939+1,FALSE),"-")</f>
        <v>0</v>
      </c>
      <c r="R939" s="54">
        <f>IF($C939&lt;=R$2,G939*VLOOKUP($C939,Listen!$B$5:$G$95,$N939+1,FALSE)/VLOOKUP(R$2,Listen!$B$5:$G$95,$N939+1,FALSE),"-")</f>
        <v>0</v>
      </c>
      <c r="S939" s="54">
        <f>IF($C939&lt;=S$2,H939*VLOOKUP($C939,Listen!$B$5:$G$95,$N939+1,FALSE)/VLOOKUP(S$2,Listen!$B$5:$G$95,$N939+1,FALSE),"-")</f>
        <v>0</v>
      </c>
      <c r="T939" s="54">
        <f>IF($C939&lt;=T$2,I939*VLOOKUP($C939,Listen!$B$5:$G$95,$N939+1,FALSE)/VLOOKUP(T$2,Listen!$B$5:$G$95,$N939+1,FALSE),"-")</f>
        <v>0</v>
      </c>
      <c r="U939" s="54">
        <f>IF($C939&lt;=U$2,J939*VLOOKUP($C939,Listen!$B$5:$G$95,$N939+1,FALSE)/VLOOKUP(U$2,Listen!$B$5:$G$95,$N939+1,FALSE),"-")</f>
        <v>0</v>
      </c>
      <c r="V939" s="54">
        <f>IF($C939&lt;=V$2,K939*VLOOKUP($C939,Listen!$B$5:$G$95,$N939+1,FALSE)/VLOOKUP(V$2,Listen!$B$5:$G$95,$N939+1,FALSE),"-")</f>
        <v>0</v>
      </c>
    </row>
    <row r="940" spans="2:22">
      <c r="B940" s="25"/>
      <c r="C940" s="3">
        <v>1980</v>
      </c>
      <c r="D940" s="141"/>
      <c r="E940" s="141"/>
      <c r="F940" s="141"/>
      <c r="G940" s="141"/>
      <c r="H940" s="141"/>
      <c r="I940" s="141"/>
      <c r="J940" s="141"/>
      <c r="K940" s="141"/>
      <c r="M940" s="52">
        <v>7</v>
      </c>
      <c r="N940" s="52">
        <v>3</v>
      </c>
      <c r="O940" s="54">
        <f>IF($C940&lt;=O$2,D940*VLOOKUP($C940,Listen!$B$5:$G$95,$N940+1,FALSE)/VLOOKUP(O$2,Listen!$B$5:$G$95,$N940+1,FALSE),"-")</f>
        <v>0</v>
      </c>
      <c r="P940" s="54">
        <f>IF($C940&lt;=P$2,E940*VLOOKUP($C940,Listen!$B$5:$G$95,$N940+1,FALSE)/VLOOKUP(P$2,Listen!$B$5:$G$95,$N940+1,FALSE),"-")</f>
        <v>0</v>
      </c>
      <c r="Q940" s="54">
        <f>IF($C940&lt;=Q$2,F940*VLOOKUP($C940,Listen!$B$5:$G$95,$N940+1,FALSE)/VLOOKUP(Q$2,Listen!$B$5:$G$95,$N940+1,FALSE),"-")</f>
        <v>0</v>
      </c>
      <c r="R940" s="54">
        <f>IF($C940&lt;=R$2,G940*VLOOKUP($C940,Listen!$B$5:$G$95,$N940+1,FALSE)/VLOOKUP(R$2,Listen!$B$5:$G$95,$N940+1,FALSE),"-")</f>
        <v>0</v>
      </c>
      <c r="S940" s="54">
        <f>IF($C940&lt;=S$2,H940*VLOOKUP($C940,Listen!$B$5:$G$95,$N940+1,FALSE)/VLOOKUP(S$2,Listen!$B$5:$G$95,$N940+1,FALSE),"-")</f>
        <v>0</v>
      </c>
      <c r="T940" s="54">
        <f>IF($C940&lt;=T$2,I940*VLOOKUP($C940,Listen!$B$5:$G$95,$N940+1,FALSE)/VLOOKUP(T$2,Listen!$B$5:$G$95,$N940+1,FALSE),"-")</f>
        <v>0</v>
      </c>
      <c r="U940" s="54">
        <f>IF($C940&lt;=U$2,J940*VLOOKUP($C940,Listen!$B$5:$G$95,$N940+1,FALSE)/VLOOKUP(U$2,Listen!$B$5:$G$95,$N940+1,FALSE),"-")</f>
        <v>0</v>
      </c>
      <c r="V940" s="54">
        <f>IF($C940&lt;=V$2,K940*VLOOKUP($C940,Listen!$B$5:$G$95,$N940+1,FALSE)/VLOOKUP(V$2,Listen!$B$5:$G$95,$N940+1,FALSE),"-")</f>
        <v>0</v>
      </c>
    </row>
    <row r="941" spans="2:22">
      <c r="B941" s="25"/>
      <c r="C941" s="3">
        <v>1979</v>
      </c>
      <c r="D941" s="141"/>
      <c r="E941" s="141"/>
      <c r="F941" s="141"/>
      <c r="G941" s="141"/>
      <c r="H941" s="141"/>
      <c r="I941" s="141"/>
      <c r="J941" s="141"/>
      <c r="K941" s="141"/>
      <c r="M941" s="52">
        <v>7</v>
      </c>
      <c r="N941" s="52">
        <v>3</v>
      </c>
      <c r="O941" s="54">
        <f>IF($C941&lt;=O$2,D941*VLOOKUP($C941,Listen!$B$5:$G$95,$N941+1,FALSE)/VLOOKUP(O$2,Listen!$B$5:$G$95,$N941+1,FALSE),"-")</f>
        <v>0</v>
      </c>
      <c r="P941" s="54">
        <f>IF($C941&lt;=P$2,E941*VLOOKUP($C941,Listen!$B$5:$G$95,$N941+1,FALSE)/VLOOKUP(P$2,Listen!$B$5:$G$95,$N941+1,FALSE),"-")</f>
        <v>0</v>
      </c>
      <c r="Q941" s="54">
        <f>IF($C941&lt;=Q$2,F941*VLOOKUP($C941,Listen!$B$5:$G$95,$N941+1,FALSE)/VLOOKUP(Q$2,Listen!$B$5:$G$95,$N941+1,FALSE),"-")</f>
        <v>0</v>
      </c>
      <c r="R941" s="54">
        <f>IF($C941&lt;=R$2,G941*VLOOKUP($C941,Listen!$B$5:$G$95,$N941+1,FALSE)/VLOOKUP(R$2,Listen!$B$5:$G$95,$N941+1,FALSE),"-")</f>
        <v>0</v>
      </c>
      <c r="S941" s="54">
        <f>IF($C941&lt;=S$2,H941*VLOOKUP($C941,Listen!$B$5:$G$95,$N941+1,FALSE)/VLOOKUP(S$2,Listen!$B$5:$G$95,$N941+1,FALSE),"-")</f>
        <v>0</v>
      </c>
      <c r="T941" s="54">
        <f>IF($C941&lt;=T$2,I941*VLOOKUP($C941,Listen!$B$5:$G$95,$N941+1,FALSE)/VLOOKUP(T$2,Listen!$B$5:$G$95,$N941+1,FALSE),"-")</f>
        <v>0</v>
      </c>
      <c r="U941" s="54">
        <f>IF($C941&lt;=U$2,J941*VLOOKUP($C941,Listen!$B$5:$G$95,$N941+1,FALSE)/VLOOKUP(U$2,Listen!$B$5:$G$95,$N941+1,FALSE),"-")</f>
        <v>0</v>
      </c>
      <c r="V941" s="54">
        <f>IF($C941&lt;=V$2,K941*VLOOKUP($C941,Listen!$B$5:$G$95,$N941+1,FALSE)/VLOOKUP(V$2,Listen!$B$5:$G$95,$N941+1,FALSE),"-")</f>
        <v>0</v>
      </c>
    </row>
    <row r="942" spans="2:22">
      <c r="B942" s="25"/>
      <c r="C942" s="3">
        <v>1978</v>
      </c>
      <c r="D942" s="141"/>
      <c r="E942" s="141"/>
      <c r="F942" s="141"/>
      <c r="G942" s="141"/>
      <c r="H942" s="141"/>
      <c r="I942" s="141"/>
      <c r="J942" s="141"/>
      <c r="K942" s="141"/>
      <c r="M942" s="52">
        <v>7</v>
      </c>
      <c r="N942" s="52">
        <v>3</v>
      </c>
      <c r="O942" s="54">
        <f>IF($C942&lt;=O$2,D942*VLOOKUP($C942,Listen!$B$5:$G$95,$N942+1,FALSE)/VLOOKUP(O$2,Listen!$B$5:$G$95,$N942+1,FALSE),"-")</f>
        <v>0</v>
      </c>
      <c r="P942" s="54">
        <f>IF($C942&lt;=P$2,E942*VLOOKUP($C942,Listen!$B$5:$G$95,$N942+1,FALSE)/VLOOKUP(P$2,Listen!$B$5:$G$95,$N942+1,FALSE),"-")</f>
        <v>0</v>
      </c>
      <c r="Q942" s="54">
        <f>IF($C942&lt;=Q$2,F942*VLOOKUP($C942,Listen!$B$5:$G$95,$N942+1,FALSE)/VLOOKUP(Q$2,Listen!$B$5:$G$95,$N942+1,FALSE),"-")</f>
        <v>0</v>
      </c>
      <c r="R942" s="54">
        <f>IF($C942&lt;=R$2,G942*VLOOKUP($C942,Listen!$B$5:$G$95,$N942+1,FALSE)/VLOOKUP(R$2,Listen!$B$5:$G$95,$N942+1,FALSE),"-")</f>
        <v>0</v>
      </c>
      <c r="S942" s="54">
        <f>IF($C942&lt;=S$2,H942*VLOOKUP($C942,Listen!$B$5:$G$95,$N942+1,FALSE)/VLOOKUP(S$2,Listen!$B$5:$G$95,$N942+1,FALSE),"-")</f>
        <v>0</v>
      </c>
      <c r="T942" s="54">
        <f>IF($C942&lt;=T$2,I942*VLOOKUP($C942,Listen!$B$5:$G$95,$N942+1,FALSE)/VLOOKUP(T$2,Listen!$B$5:$G$95,$N942+1,FALSE),"-")</f>
        <v>0</v>
      </c>
      <c r="U942" s="54">
        <f>IF($C942&lt;=U$2,J942*VLOOKUP($C942,Listen!$B$5:$G$95,$N942+1,FALSE)/VLOOKUP(U$2,Listen!$B$5:$G$95,$N942+1,FALSE),"-")</f>
        <v>0</v>
      </c>
      <c r="V942" s="54">
        <f>IF($C942&lt;=V$2,K942*VLOOKUP($C942,Listen!$B$5:$G$95,$N942+1,FALSE)/VLOOKUP(V$2,Listen!$B$5:$G$95,$N942+1,FALSE),"-")</f>
        <v>0</v>
      </c>
    </row>
    <row r="943" spans="2:22">
      <c r="B943" s="25"/>
      <c r="C943" s="3">
        <v>1977</v>
      </c>
      <c r="D943" s="141"/>
      <c r="E943" s="141"/>
      <c r="F943" s="141"/>
      <c r="G943" s="141"/>
      <c r="H943" s="141"/>
      <c r="I943" s="141"/>
      <c r="J943" s="141"/>
      <c r="K943" s="141"/>
      <c r="M943" s="52">
        <v>7</v>
      </c>
      <c r="N943" s="52">
        <v>3</v>
      </c>
      <c r="O943" s="54">
        <f>IF($C943&lt;=O$2,D943*VLOOKUP($C943,Listen!$B$5:$G$95,$N943+1,FALSE)/VLOOKUP(O$2,Listen!$B$5:$G$95,$N943+1,FALSE),"-")</f>
        <v>0</v>
      </c>
      <c r="P943" s="54">
        <f>IF($C943&lt;=P$2,E943*VLOOKUP($C943,Listen!$B$5:$G$95,$N943+1,FALSE)/VLOOKUP(P$2,Listen!$B$5:$G$95,$N943+1,FALSE),"-")</f>
        <v>0</v>
      </c>
      <c r="Q943" s="54">
        <f>IF($C943&lt;=Q$2,F943*VLOOKUP($C943,Listen!$B$5:$G$95,$N943+1,FALSE)/VLOOKUP(Q$2,Listen!$B$5:$G$95,$N943+1,FALSE),"-")</f>
        <v>0</v>
      </c>
      <c r="R943" s="54">
        <f>IF($C943&lt;=R$2,G943*VLOOKUP($C943,Listen!$B$5:$G$95,$N943+1,FALSE)/VLOOKUP(R$2,Listen!$B$5:$G$95,$N943+1,FALSE),"-")</f>
        <v>0</v>
      </c>
      <c r="S943" s="54">
        <f>IF($C943&lt;=S$2,H943*VLOOKUP($C943,Listen!$B$5:$G$95,$N943+1,FALSE)/VLOOKUP(S$2,Listen!$B$5:$G$95,$N943+1,FALSE),"-")</f>
        <v>0</v>
      </c>
      <c r="T943" s="54">
        <f>IF($C943&lt;=T$2,I943*VLOOKUP($C943,Listen!$B$5:$G$95,$N943+1,FALSE)/VLOOKUP(T$2,Listen!$B$5:$G$95,$N943+1,FALSE),"-")</f>
        <v>0</v>
      </c>
      <c r="U943" s="54">
        <f>IF($C943&lt;=U$2,J943*VLOOKUP($C943,Listen!$B$5:$G$95,$N943+1,FALSE)/VLOOKUP(U$2,Listen!$B$5:$G$95,$N943+1,FALSE),"-")</f>
        <v>0</v>
      </c>
      <c r="V943" s="54">
        <f>IF($C943&lt;=V$2,K943*VLOOKUP($C943,Listen!$B$5:$G$95,$N943+1,FALSE)/VLOOKUP(V$2,Listen!$B$5:$G$95,$N943+1,FALSE),"-")</f>
        <v>0</v>
      </c>
    </row>
    <row r="944" spans="2:22">
      <c r="B944" s="25"/>
      <c r="C944" s="3">
        <v>1976</v>
      </c>
      <c r="D944" s="141"/>
      <c r="E944" s="141"/>
      <c r="F944" s="141"/>
      <c r="G944" s="141"/>
      <c r="H944" s="141"/>
      <c r="I944" s="141"/>
      <c r="J944" s="141"/>
      <c r="K944" s="141"/>
      <c r="M944" s="52">
        <v>7</v>
      </c>
      <c r="N944" s="52">
        <v>3</v>
      </c>
      <c r="O944" s="54">
        <f>IF($C944&lt;=O$2,D944*VLOOKUP($C944,Listen!$B$5:$G$95,$N944+1,FALSE)/VLOOKUP(O$2,Listen!$B$5:$G$95,$N944+1,FALSE),"-")</f>
        <v>0</v>
      </c>
      <c r="P944" s="54">
        <f>IF($C944&lt;=P$2,E944*VLOOKUP($C944,Listen!$B$5:$G$95,$N944+1,FALSE)/VLOOKUP(P$2,Listen!$B$5:$G$95,$N944+1,FALSE),"-")</f>
        <v>0</v>
      </c>
      <c r="Q944" s="54">
        <f>IF($C944&lt;=Q$2,F944*VLOOKUP($C944,Listen!$B$5:$G$95,$N944+1,FALSE)/VLOOKUP(Q$2,Listen!$B$5:$G$95,$N944+1,FALSE),"-")</f>
        <v>0</v>
      </c>
      <c r="R944" s="54">
        <f>IF($C944&lt;=R$2,G944*VLOOKUP($C944,Listen!$B$5:$G$95,$N944+1,FALSE)/VLOOKUP(R$2,Listen!$B$5:$G$95,$N944+1,FALSE),"-")</f>
        <v>0</v>
      </c>
      <c r="S944" s="54">
        <f>IF($C944&lt;=S$2,H944*VLOOKUP($C944,Listen!$B$5:$G$95,$N944+1,FALSE)/VLOOKUP(S$2,Listen!$B$5:$G$95,$N944+1,FALSE),"-")</f>
        <v>0</v>
      </c>
      <c r="T944" s="54">
        <f>IF($C944&lt;=T$2,I944*VLOOKUP($C944,Listen!$B$5:$G$95,$N944+1,FALSE)/VLOOKUP(T$2,Listen!$B$5:$G$95,$N944+1,FALSE),"-")</f>
        <v>0</v>
      </c>
      <c r="U944" s="54">
        <f>IF($C944&lt;=U$2,J944*VLOOKUP($C944,Listen!$B$5:$G$95,$N944+1,FALSE)/VLOOKUP(U$2,Listen!$B$5:$G$95,$N944+1,FALSE),"-")</f>
        <v>0</v>
      </c>
      <c r="V944" s="54">
        <f>IF($C944&lt;=V$2,K944*VLOOKUP($C944,Listen!$B$5:$G$95,$N944+1,FALSE)/VLOOKUP(V$2,Listen!$B$5:$G$95,$N944+1,FALSE),"-")</f>
        <v>0</v>
      </c>
    </row>
    <row r="945" spans="2:22">
      <c r="B945" s="25"/>
      <c r="C945" s="3">
        <v>1975</v>
      </c>
      <c r="D945" s="141"/>
      <c r="E945" s="141"/>
      <c r="F945" s="141"/>
      <c r="G945" s="141"/>
      <c r="H945" s="141"/>
      <c r="I945" s="141"/>
      <c r="J945" s="141"/>
      <c r="K945" s="141"/>
      <c r="M945" s="52">
        <v>7</v>
      </c>
      <c r="N945" s="52">
        <v>3</v>
      </c>
      <c r="O945" s="54">
        <f>IF($C945&lt;=O$2,D945*VLOOKUP($C945,Listen!$B$5:$G$95,$N945+1,FALSE)/VLOOKUP(O$2,Listen!$B$5:$G$95,$N945+1,FALSE),"-")</f>
        <v>0</v>
      </c>
      <c r="P945" s="54">
        <f>IF($C945&lt;=P$2,E945*VLOOKUP($C945,Listen!$B$5:$G$95,$N945+1,FALSE)/VLOOKUP(P$2,Listen!$B$5:$G$95,$N945+1,FALSE),"-")</f>
        <v>0</v>
      </c>
      <c r="Q945" s="54">
        <f>IF($C945&lt;=Q$2,F945*VLOOKUP($C945,Listen!$B$5:$G$95,$N945+1,FALSE)/VLOOKUP(Q$2,Listen!$B$5:$G$95,$N945+1,FALSE),"-")</f>
        <v>0</v>
      </c>
      <c r="R945" s="54">
        <f>IF($C945&lt;=R$2,G945*VLOOKUP($C945,Listen!$B$5:$G$95,$N945+1,FALSE)/VLOOKUP(R$2,Listen!$B$5:$G$95,$N945+1,FALSE),"-")</f>
        <v>0</v>
      </c>
      <c r="S945" s="54">
        <f>IF($C945&lt;=S$2,H945*VLOOKUP($C945,Listen!$B$5:$G$95,$N945+1,FALSE)/VLOOKUP(S$2,Listen!$B$5:$G$95,$N945+1,FALSE),"-")</f>
        <v>0</v>
      </c>
      <c r="T945" s="54">
        <f>IF($C945&lt;=T$2,I945*VLOOKUP($C945,Listen!$B$5:$G$95,$N945+1,FALSE)/VLOOKUP(T$2,Listen!$B$5:$G$95,$N945+1,FALSE),"-")</f>
        <v>0</v>
      </c>
      <c r="U945" s="54">
        <f>IF($C945&lt;=U$2,J945*VLOOKUP($C945,Listen!$B$5:$G$95,$N945+1,FALSE)/VLOOKUP(U$2,Listen!$B$5:$G$95,$N945+1,FALSE),"-")</f>
        <v>0</v>
      </c>
      <c r="V945" s="54">
        <f>IF($C945&lt;=V$2,K945*VLOOKUP($C945,Listen!$B$5:$G$95,$N945+1,FALSE)/VLOOKUP(V$2,Listen!$B$5:$G$95,$N945+1,FALSE),"-")</f>
        <v>0</v>
      </c>
    </row>
    <row r="946" spans="2:22">
      <c r="B946" s="25"/>
      <c r="C946" s="3">
        <v>1974</v>
      </c>
      <c r="D946" s="141"/>
      <c r="E946" s="141"/>
      <c r="F946" s="141"/>
      <c r="G946" s="141"/>
      <c r="H946" s="141"/>
      <c r="I946" s="141"/>
      <c r="J946" s="141"/>
      <c r="K946" s="141"/>
      <c r="M946" s="52">
        <v>7</v>
      </c>
      <c r="N946" s="52">
        <v>3</v>
      </c>
      <c r="O946" s="54">
        <f>IF($C946&lt;=O$2,D946*VLOOKUP($C946,Listen!$B$5:$G$95,$N946+1,FALSE)/VLOOKUP(O$2,Listen!$B$5:$G$95,$N946+1,FALSE),"-")</f>
        <v>0</v>
      </c>
      <c r="P946" s="54">
        <f>IF($C946&lt;=P$2,E946*VLOOKUP($C946,Listen!$B$5:$G$95,$N946+1,FALSE)/VLOOKUP(P$2,Listen!$B$5:$G$95,$N946+1,FALSE),"-")</f>
        <v>0</v>
      </c>
      <c r="Q946" s="54">
        <f>IF($C946&lt;=Q$2,F946*VLOOKUP($C946,Listen!$B$5:$G$95,$N946+1,FALSE)/VLOOKUP(Q$2,Listen!$B$5:$G$95,$N946+1,FALSE),"-")</f>
        <v>0</v>
      </c>
      <c r="R946" s="54">
        <f>IF($C946&lt;=R$2,G946*VLOOKUP($C946,Listen!$B$5:$G$95,$N946+1,FALSE)/VLOOKUP(R$2,Listen!$B$5:$G$95,$N946+1,FALSE),"-")</f>
        <v>0</v>
      </c>
      <c r="S946" s="54">
        <f>IF($C946&lt;=S$2,H946*VLOOKUP($C946,Listen!$B$5:$G$95,$N946+1,FALSE)/VLOOKUP(S$2,Listen!$B$5:$G$95,$N946+1,FALSE),"-")</f>
        <v>0</v>
      </c>
      <c r="T946" s="54">
        <f>IF($C946&lt;=T$2,I946*VLOOKUP($C946,Listen!$B$5:$G$95,$N946+1,FALSE)/VLOOKUP(T$2,Listen!$B$5:$G$95,$N946+1,FALSE),"-")</f>
        <v>0</v>
      </c>
      <c r="U946" s="54">
        <f>IF($C946&lt;=U$2,J946*VLOOKUP($C946,Listen!$B$5:$G$95,$N946+1,FALSE)/VLOOKUP(U$2,Listen!$B$5:$G$95,$N946+1,FALSE),"-")</f>
        <v>0</v>
      </c>
      <c r="V946" s="54">
        <f>IF($C946&lt;=V$2,K946*VLOOKUP($C946,Listen!$B$5:$G$95,$N946+1,FALSE)/VLOOKUP(V$2,Listen!$B$5:$G$95,$N946+1,FALSE),"-")</f>
        <v>0</v>
      </c>
    </row>
    <row r="947" spans="2:22">
      <c r="B947" s="25"/>
      <c r="C947" s="3">
        <v>1973</v>
      </c>
      <c r="D947" s="141"/>
      <c r="E947" s="141"/>
      <c r="F947" s="141"/>
      <c r="G947" s="141"/>
      <c r="H947" s="141"/>
      <c r="I947" s="141"/>
      <c r="J947" s="141"/>
      <c r="K947" s="141"/>
      <c r="M947" s="52">
        <v>7</v>
      </c>
      <c r="N947" s="52">
        <v>3</v>
      </c>
      <c r="O947" s="54">
        <f>IF($C947&lt;=O$2,D947*VLOOKUP($C947,Listen!$B$5:$G$95,$N947+1,FALSE)/VLOOKUP(O$2,Listen!$B$5:$G$95,$N947+1,FALSE),"-")</f>
        <v>0</v>
      </c>
      <c r="P947" s="54">
        <f>IF($C947&lt;=P$2,E947*VLOOKUP($C947,Listen!$B$5:$G$95,$N947+1,FALSE)/VLOOKUP(P$2,Listen!$B$5:$G$95,$N947+1,FALSE),"-")</f>
        <v>0</v>
      </c>
      <c r="Q947" s="54">
        <f>IF($C947&lt;=Q$2,F947*VLOOKUP($C947,Listen!$B$5:$G$95,$N947+1,FALSE)/VLOOKUP(Q$2,Listen!$B$5:$G$95,$N947+1,FALSE),"-")</f>
        <v>0</v>
      </c>
      <c r="R947" s="54">
        <f>IF($C947&lt;=R$2,G947*VLOOKUP($C947,Listen!$B$5:$G$95,$N947+1,FALSE)/VLOOKUP(R$2,Listen!$B$5:$G$95,$N947+1,FALSE),"-")</f>
        <v>0</v>
      </c>
      <c r="S947" s="54">
        <f>IF($C947&lt;=S$2,H947*VLOOKUP($C947,Listen!$B$5:$G$95,$N947+1,FALSE)/VLOOKUP(S$2,Listen!$B$5:$G$95,$N947+1,FALSE),"-")</f>
        <v>0</v>
      </c>
      <c r="T947" s="54">
        <f>IF($C947&lt;=T$2,I947*VLOOKUP($C947,Listen!$B$5:$G$95,$N947+1,FALSE)/VLOOKUP(T$2,Listen!$B$5:$G$95,$N947+1,FALSE),"-")</f>
        <v>0</v>
      </c>
      <c r="U947" s="54">
        <f>IF($C947&lt;=U$2,J947*VLOOKUP($C947,Listen!$B$5:$G$95,$N947+1,FALSE)/VLOOKUP(U$2,Listen!$B$5:$G$95,$N947+1,FALSE),"-")</f>
        <v>0</v>
      </c>
      <c r="V947" s="54">
        <f>IF($C947&lt;=V$2,K947*VLOOKUP($C947,Listen!$B$5:$G$95,$N947+1,FALSE)/VLOOKUP(V$2,Listen!$B$5:$G$95,$N947+1,FALSE),"-")</f>
        <v>0</v>
      </c>
    </row>
    <row r="948" spans="2:22">
      <c r="B948" s="25"/>
      <c r="C948" s="3">
        <v>1972</v>
      </c>
      <c r="D948" s="141"/>
      <c r="E948" s="141"/>
      <c r="F948" s="141"/>
      <c r="G948" s="141"/>
      <c r="H948" s="141"/>
      <c r="I948" s="141"/>
      <c r="J948" s="141"/>
      <c r="K948" s="141"/>
      <c r="M948" s="52">
        <v>7</v>
      </c>
      <c r="N948" s="52">
        <v>3</v>
      </c>
      <c r="O948" s="54">
        <f>IF($C948&lt;=O$2,D948*VLOOKUP($C948,Listen!$B$5:$G$95,$N948+1,FALSE)/VLOOKUP(O$2,Listen!$B$5:$G$95,$N948+1,FALSE),"-")</f>
        <v>0</v>
      </c>
      <c r="P948" s="54">
        <f>IF($C948&lt;=P$2,E948*VLOOKUP($C948,Listen!$B$5:$G$95,$N948+1,FALSE)/VLOOKUP(P$2,Listen!$B$5:$G$95,$N948+1,FALSE),"-")</f>
        <v>0</v>
      </c>
      <c r="Q948" s="54">
        <f>IF($C948&lt;=Q$2,F948*VLOOKUP($C948,Listen!$B$5:$G$95,$N948+1,FALSE)/VLOOKUP(Q$2,Listen!$B$5:$G$95,$N948+1,FALSE),"-")</f>
        <v>0</v>
      </c>
      <c r="R948" s="54">
        <f>IF($C948&lt;=R$2,G948*VLOOKUP($C948,Listen!$B$5:$G$95,$N948+1,FALSE)/VLOOKUP(R$2,Listen!$B$5:$G$95,$N948+1,FALSE),"-")</f>
        <v>0</v>
      </c>
      <c r="S948" s="54">
        <f>IF($C948&lt;=S$2,H948*VLOOKUP($C948,Listen!$B$5:$G$95,$N948+1,FALSE)/VLOOKUP(S$2,Listen!$B$5:$G$95,$N948+1,FALSE),"-")</f>
        <v>0</v>
      </c>
      <c r="T948" s="54">
        <f>IF($C948&lt;=T$2,I948*VLOOKUP($C948,Listen!$B$5:$G$95,$N948+1,FALSE)/VLOOKUP(T$2,Listen!$B$5:$G$95,$N948+1,FALSE),"-")</f>
        <v>0</v>
      </c>
      <c r="U948" s="54">
        <f>IF($C948&lt;=U$2,J948*VLOOKUP($C948,Listen!$B$5:$G$95,$N948+1,FALSE)/VLOOKUP(U$2,Listen!$B$5:$G$95,$N948+1,FALSE),"-")</f>
        <v>0</v>
      </c>
      <c r="V948" s="54">
        <f>IF($C948&lt;=V$2,K948*VLOOKUP($C948,Listen!$B$5:$G$95,$N948+1,FALSE)/VLOOKUP(V$2,Listen!$B$5:$G$95,$N948+1,FALSE),"-")</f>
        <v>0</v>
      </c>
    </row>
    <row r="949" spans="2:22">
      <c r="B949" s="25"/>
      <c r="C949" s="3">
        <v>1971</v>
      </c>
      <c r="D949" s="141"/>
      <c r="E949" s="141"/>
      <c r="F949" s="141"/>
      <c r="G949" s="141"/>
      <c r="H949" s="141"/>
      <c r="I949" s="141"/>
      <c r="J949" s="141"/>
      <c r="K949" s="141"/>
      <c r="M949" s="52">
        <v>7</v>
      </c>
      <c r="N949" s="52">
        <v>3</v>
      </c>
      <c r="O949" s="54">
        <f>IF($C949&lt;=O$2,D949*VLOOKUP($C949,Listen!$B$5:$G$95,$N949+1,FALSE)/VLOOKUP(O$2,Listen!$B$5:$G$95,$N949+1,FALSE),"-")</f>
        <v>0</v>
      </c>
      <c r="P949" s="54">
        <f>IF($C949&lt;=P$2,E949*VLOOKUP($C949,Listen!$B$5:$G$95,$N949+1,FALSE)/VLOOKUP(P$2,Listen!$B$5:$G$95,$N949+1,FALSE),"-")</f>
        <v>0</v>
      </c>
      <c r="Q949" s="54">
        <f>IF($C949&lt;=Q$2,F949*VLOOKUP($C949,Listen!$B$5:$G$95,$N949+1,FALSE)/VLOOKUP(Q$2,Listen!$B$5:$G$95,$N949+1,FALSE),"-")</f>
        <v>0</v>
      </c>
      <c r="R949" s="54">
        <f>IF($C949&lt;=R$2,G949*VLOOKUP($C949,Listen!$B$5:$G$95,$N949+1,FALSE)/VLOOKUP(R$2,Listen!$B$5:$G$95,$N949+1,FALSE),"-")</f>
        <v>0</v>
      </c>
      <c r="S949" s="54">
        <f>IF($C949&lt;=S$2,H949*VLOOKUP($C949,Listen!$B$5:$G$95,$N949+1,FALSE)/VLOOKUP(S$2,Listen!$B$5:$G$95,$N949+1,FALSE),"-")</f>
        <v>0</v>
      </c>
      <c r="T949" s="54">
        <f>IF($C949&lt;=T$2,I949*VLOOKUP($C949,Listen!$B$5:$G$95,$N949+1,FALSE)/VLOOKUP(T$2,Listen!$B$5:$G$95,$N949+1,FALSE),"-")</f>
        <v>0</v>
      </c>
      <c r="U949" s="54">
        <f>IF($C949&lt;=U$2,J949*VLOOKUP($C949,Listen!$B$5:$G$95,$N949+1,FALSE)/VLOOKUP(U$2,Listen!$B$5:$G$95,$N949+1,FALSE),"-")</f>
        <v>0</v>
      </c>
      <c r="V949" s="54">
        <f>IF($C949&lt;=V$2,K949*VLOOKUP($C949,Listen!$B$5:$G$95,$N949+1,FALSE)/VLOOKUP(V$2,Listen!$B$5:$G$95,$N949+1,FALSE),"-")</f>
        <v>0</v>
      </c>
    </row>
    <row r="950" spans="2:22">
      <c r="B950" s="25"/>
      <c r="C950" s="3">
        <v>1970</v>
      </c>
      <c r="D950" s="141"/>
      <c r="E950" s="141"/>
      <c r="F950" s="141"/>
      <c r="G950" s="141"/>
      <c r="H950" s="141"/>
      <c r="I950" s="141"/>
      <c r="J950" s="141"/>
      <c r="K950" s="141"/>
      <c r="M950" s="52">
        <v>7</v>
      </c>
      <c r="N950" s="52">
        <v>3</v>
      </c>
      <c r="O950" s="54">
        <f>IF($C950&lt;=O$2,D950*VLOOKUP($C950,Listen!$B$5:$G$95,$N950+1,FALSE)/VLOOKUP(O$2,Listen!$B$5:$G$95,$N950+1,FALSE),"-")</f>
        <v>0</v>
      </c>
      <c r="P950" s="54">
        <f>IF($C950&lt;=P$2,E950*VLOOKUP($C950,Listen!$B$5:$G$95,$N950+1,FALSE)/VLOOKUP(P$2,Listen!$B$5:$G$95,$N950+1,FALSE),"-")</f>
        <v>0</v>
      </c>
      <c r="Q950" s="54">
        <f>IF($C950&lt;=Q$2,F950*VLOOKUP($C950,Listen!$B$5:$G$95,$N950+1,FALSE)/VLOOKUP(Q$2,Listen!$B$5:$G$95,$N950+1,FALSE),"-")</f>
        <v>0</v>
      </c>
      <c r="R950" s="54">
        <f>IF($C950&lt;=R$2,G950*VLOOKUP($C950,Listen!$B$5:$G$95,$N950+1,FALSE)/VLOOKUP(R$2,Listen!$B$5:$G$95,$N950+1,FALSE),"-")</f>
        <v>0</v>
      </c>
      <c r="S950" s="54">
        <f>IF($C950&lt;=S$2,H950*VLOOKUP($C950,Listen!$B$5:$G$95,$N950+1,FALSE)/VLOOKUP(S$2,Listen!$B$5:$G$95,$N950+1,FALSE),"-")</f>
        <v>0</v>
      </c>
      <c r="T950" s="54">
        <f>IF($C950&lt;=T$2,I950*VLOOKUP($C950,Listen!$B$5:$G$95,$N950+1,FALSE)/VLOOKUP(T$2,Listen!$B$5:$G$95,$N950+1,FALSE),"-")</f>
        <v>0</v>
      </c>
      <c r="U950" s="54">
        <f>IF($C950&lt;=U$2,J950*VLOOKUP($C950,Listen!$B$5:$G$95,$N950+1,FALSE)/VLOOKUP(U$2,Listen!$B$5:$G$95,$N950+1,FALSE),"-")</f>
        <v>0</v>
      </c>
      <c r="V950" s="54">
        <f>IF($C950&lt;=V$2,K950*VLOOKUP($C950,Listen!$B$5:$G$95,$N950+1,FALSE)/VLOOKUP(V$2,Listen!$B$5:$G$95,$N950+1,FALSE),"-")</f>
        <v>0</v>
      </c>
    </row>
    <row r="951" spans="2:22">
      <c r="B951" s="25"/>
      <c r="C951" s="3">
        <v>1969</v>
      </c>
      <c r="D951" s="141"/>
      <c r="E951" s="141"/>
      <c r="F951" s="141"/>
      <c r="G951" s="141"/>
      <c r="H951" s="141"/>
      <c r="I951" s="141"/>
      <c r="J951" s="141"/>
      <c r="K951" s="141"/>
      <c r="M951" s="52">
        <v>7</v>
      </c>
      <c r="N951" s="52">
        <v>3</v>
      </c>
      <c r="O951" s="54">
        <f>IF($C951&lt;=O$2,D951*VLOOKUP($C951,Listen!$B$5:$G$95,$N951+1,FALSE)/VLOOKUP(O$2,Listen!$B$5:$G$95,$N951+1,FALSE),"-")</f>
        <v>0</v>
      </c>
      <c r="P951" s="54">
        <f>IF($C951&lt;=P$2,E951*VLOOKUP($C951,Listen!$B$5:$G$95,$N951+1,FALSE)/VLOOKUP(P$2,Listen!$B$5:$G$95,$N951+1,FALSE),"-")</f>
        <v>0</v>
      </c>
      <c r="Q951" s="54">
        <f>IF($C951&lt;=Q$2,F951*VLOOKUP($C951,Listen!$B$5:$G$95,$N951+1,FALSE)/VLOOKUP(Q$2,Listen!$B$5:$G$95,$N951+1,FALSE),"-")</f>
        <v>0</v>
      </c>
      <c r="R951" s="54">
        <f>IF($C951&lt;=R$2,G951*VLOOKUP($C951,Listen!$B$5:$G$95,$N951+1,FALSE)/VLOOKUP(R$2,Listen!$B$5:$G$95,$N951+1,FALSE),"-")</f>
        <v>0</v>
      </c>
      <c r="S951" s="54">
        <f>IF($C951&lt;=S$2,H951*VLOOKUP($C951,Listen!$B$5:$G$95,$N951+1,FALSE)/VLOOKUP(S$2,Listen!$B$5:$G$95,$N951+1,FALSE),"-")</f>
        <v>0</v>
      </c>
      <c r="T951" s="54">
        <f>IF($C951&lt;=T$2,I951*VLOOKUP($C951,Listen!$B$5:$G$95,$N951+1,FALSE)/VLOOKUP(T$2,Listen!$B$5:$G$95,$N951+1,FALSE),"-")</f>
        <v>0</v>
      </c>
      <c r="U951" s="54">
        <f>IF($C951&lt;=U$2,J951*VLOOKUP($C951,Listen!$B$5:$G$95,$N951+1,FALSE)/VLOOKUP(U$2,Listen!$B$5:$G$95,$N951+1,FALSE),"-")</f>
        <v>0</v>
      </c>
      <c r="V951" s="54">
        <f>IF($C951&lt;=V$2,K951*VLOOKUP($C951,Listen!$B$5:$G$95,$N951+1,FALSE)/VLOOKUP(V$2,Listen!$B$5:$G$95,$N951+1,FALSE),"-")</f>
        <v>0</v>
      </c>
    </row>
    <row r="952" spans="2:22">
      <c r="B952" s="25"/>
      <c r="C952" s="3">
        <v>1968</v>
      </c>
      <c r="D952" s="141"/>
      <c r="E952" s="141"/>
      <c r="F952" s="141"/>
      <c r="G952" s="141"/>
      <c r="H952" s="141"/>
      <c r="I952" s="141"/>
      <c r="J952" s="141"/>
      <c r="K952" s="141"/>
      <c r="M952" s="52">
        <v>7</v>
      </c>
      <c r="N952" s="52">
        <v>3</v>
      </c>
      <c r="O952" s="54">
        <f>IF($C952&lt;=O$2,D952*VLOOKUP($C952,Listen!$B$5:$G$95,$N952+1,FALSE)/VLOOKUP(O$2,Listen!$B$5:$G$95,$N952+1,FALSE),"-")</f>
        <v>0</v>
      </c>
      <c r="P952" s="54">
        <f>IF($C952&lt;=P$2,E952*VLOOKUP($C952,Listen!$B$5:$G$95,$N952+1,FALSE)/VLOOKUP(P$2,Listen!$B$5:$G$95,$N952+1,FALSE),"-")</f>
        <v>0</v>
      </c>
      <c r="Q952" s="54">
        <f>IF($C952&lt;=Q$2,F952*VLOOKUP($C952,Listen!$B$5:$G$95,$N952+1,FALSE)/VLOOKUP(Q$2,Listen!$B$5:$G$95,$N952+1,FALSE),"-")</f>
        <v>0</v>
      </c>
      <c r="R952" s="54">
        <f>IF($C952&lt;=R$2,G952*VLOOKUP($C952,Listen!$B$5:$G$95,$N952+1,FALSE)/VLOOKUP(R$2,Listen!$B$5:$G$95,$N952+1,FALSE),"-")</f>
        <v>0</v>
      </c>
      <c r="S952" s="54">
        <f>IF($C952&lt;=S$2,H952*VLOOKUP($C952,Listen!$B$5:$G$95,$N952+1,FALSE)/VLOOKUP(S$2,Listen!$B$5:$G$95,$N952+1,FALSE),"-")</f>
        <v>0</v>
      </c>
      <c r="T952" s="54">
        <f>IF($C952&lt;=T$2,I952*VLOOKUP($C952,Listen!$B$5:$G$95,$N952+1,FALSE)/VLOOKUP(T$2,Listen!$B$5:$G$95,$N952+1,FALSE),"-")</f>
        <v>0</v>
      </c>
      <c r="U952" s="54">
        <f>IF($C952&lt;=U$2,J952*VLOOKUP($C952,Listen!$B$5:$G$95,$N952+1,FALSE)/VLOOKUP(U$2,Listen!$B$5:$G$95,$N952+1,FALSE),"-")</f>
        <v>0</v>
      </c>
      <c r="V952" s="54">
        <f>IF($C952&lt;=V$2,K952*VLOOKUP($C952,Listen!$B$5:$G$95,$N952+1,FALSE)/VLOOKUP(V$2,Listen!$B$5:$G$95,$N952+1,FALSE),"-")</f>
        <v>0</v>
      </c>
    </row>
    <row r="953" spans="2:22">
      <c r="B953" s="25"/>
      <c r="C953" s="3">
        <v>1967</v>
      </c>
      <c r="D953" s="141"/>
      <c r="E953" s="141"/>
      <c r="F953" s="141"/>
      <c r="G953" s="141"/>
      <c r="H953" s="141"/>
      <c r="I953" s="141"/>
      <c r="J953" s="141"/>
      <c r="K953" s="141"/>
      <c r="M953" s="52">
        <v>7</v>
      </c>
      <c r="N953" s="52">
        <v>3</v>
      </c>
      <c r="O953" s="54">
        <f>IF($C953&lt;=O$2,D953*VLOOKUP($C953,Listen!$B$5:$G$95,$N953+1,FALSE)/VLOOKUP(O$2,Listen!$B$5:$G$95,$N953+1,FALSE),"-")</f>
        <v>0</v>
      </c>
      <c r="P953" s="54">
        <f>IF($C953&lt;=P$2,E953*VLOOKUP($C953,Listen!$B$5:$G$95,$N953+1,FALSE)/VLOOKUP(P$2,Listen!$B$5:$G$95,$N953+1,FALSE),"-")</f>
        <v>0</v>
      </c>
      <c r="Q953" s="54">
        <f>IF($C953&lt;=Q$2,F953*VLOOKUP($C953,Listen!$B$5:$G$95,$N953+1,FALSE)/VLOOKUP(Q$2,Listen!$B$5:$G$95,$N953+1,FALSE),"-")</f>
        <v>0</v>
      </c>
      <c r="R953" s="54">
        <f>IF($C953&lt;=R$2,G953*VLOOKUP($C953,Listen!$B$5:$G$95,$N953+1,FALSE)/VLOOKUP(R$2,Listen!$B$5:$G$95,$N953+1,FALSE),"-")</f>
        <v>0</v>
      </c>
      <c r="S953" s="54">
        <f>IF($C953&lt;=S$2,H953*VLOOKUP($C953,Listen!$B$5:$G$95,$N953+1,FALSE)/VLOOKUP(S$2,Listen!$B$5:$G$95,$N953+1,FALSE),"-")</f>
        <v>0</v>
      </c>
      <c r="T953" s="54">
        <f>IF($C953&lt;=T$2,I953*VLOOKUP($C953,Listen!$B$5:$G$95,$N953+1,FALSE)/VLOOKUP(T$2,Listen!$B$5:$G$95,$N953+1,FALSE),"-")</f>
        <v>0</v>
      </c>
      <c r="U953" s="54">
        <f>IF($C953&lt;=U$2,J953*VLOOKUP($C953,Listen!$B$5:$G$95,$N953+1,FALSE)/VLOOKUP(U$2,Listen!$B$5:$G$95,$N953+1,FALSE),"-")</f>
        <v>0</v>
      </c>
      <c r="V953" s="54">
        <f>IF($C953&lt;=V$2,K953*VLOOKUP($C953,Listen!$B$5:$G$95,$N953+1,FALSE)/VLOOKUP(V$2,Listen!$B$5:$G$95,$N953+1,FALSE),"-")</f>
        <v>0</v>
      </c>
    </row>
    <row r="954" spans="2:22">
      <c r="B954" s="25"/>
      <c r="C954" s="3">
        <v>1966</v>
      </c>
      <c r="D954" s="141"/>
      <c r="E954" s="141"/>
      <c r="F954" s="141"/>
      <c r="G954" s="141"/>
      <c r="H954" s="141"/>
      <c r="I954" s="141"/>
      <c r="J954" s="141"/>
      <c r="K954" s="141"/>
      <c r="M954" s="52">
        <v>7</v>
      </c>
      <c r="N954" s="52">
        <v>3</v>
      </c>
      <c r="O954" s="54">
        <f>IF($C954&lt;=O$2,D954*VLOOKUP($C954,Listen!$B$5:$G$95,$N954+1,FALSE)/VLOOKUP(O$2,Listen!$B$5:$G$95,$N954+1,FALSE),"-")</f>
        <v>0</v>
      </c>
      <c r="P954" s="54">
        <f>IF($C954&lt;=P$2,E954*VLOOKUP($C954,Listen!$B$5:$G$95,$N954+1,FALSE)/VLOOKUP(P$2,Listen!$B$5:$G$95,$N954+1,FALSE),"-")</f>
        <v>0</v>
      </c>
      <c r="Q954" s="54">
        <f>IF($C954&lt;=Q$2,F954*VLOOKUP($C954,Listen!$B$5:$G$95,$N954+1,FALSE)/VLOOKUP(Q$2,Listen!$B$5:$G$95,$N954+1,FALSE),"-")</f>
        <v>0</v>
      </c>
      <c r="R954" s="54">
        <f>IF($C954&lt;=R$2,G954*VLOOKUP($C954,Listen!$B$5:$G$95,$N954+1,FALSE)/VLOOKUP(R$2,Listen!$B$5:$G$95,$N954+1,FALSE),"-")</f>
        <v>0</v>
      </c>
      <c r="S954" s="54">
        <f>IF($C954&lt;=S$2,H954*VLOOKUP($C954,Listen!$B$5:$G$95,$N954+1,FALSE)/VLOOKUP(S$2,Listen!$B$5:$G$95,$N954+1,FALSE),"-")</f>
        <v>0</v>
      </c>
      <c r="T954" s="54">
        <f>IF($C954&lt;=T$2,I954*VLOOKUP($C954,Listen!$B$5:$G$95,$N954+1,FALSE)/VLOOKUP(T$2,Listen!$B$5:$G$95,$N954+1,FALSE),"-")</f>
        <v>0</v>
      </c>
      <c r="U954" s="54">
        <f>IF($C954&lt;=U$2,J954*VLOOKUP($C954,Listen!$B$5:$G$95,$N954+1,FALSE)/VLOOKUP(U$2,Listen!$B$5:$G$95,$N954+1,FALSE),"-")</f>
        <v>0</v>
      </c>
      <c r="V954" s="54">
        <f>IF($C954&lt;=V$2,K954*VLOOKUP($C954,Listen!$B$5:$G$95,$N954+1,FALSE)/VLOOKUP(V$2,Listen!$B$5:$G$95,$N954+1,FALSE),"-")</f>
        <v>0</v>
      </c>
    </row>
    <row r="955" spans="2:22">
      <c r="B955" s="25"/>
      <c r="C955" s="3">
        <v>1965</v>
      </c>
      <c r="D955" s="141"/>
      <c r="E955" s="141"/>
      <c r="F955" s="141"/>
      <c r="G955" s="141"/>
      <c r="H955" s="141"/>
      <c r="I955" s="141"/>
      <c r="J955" s="141"/>
      <c r="K955" s="141"/>
      <c r="M955" s="52">
        <v>7</v>
      </c>
      <c r="N955" s="52">
        <v>3</v>
      </c>
      <c r="O955" s="54">
        <f>IF($C955&lt;=O$2,D955*VLOOKUP($C955,Listen!$B$5:$G$95,$N955+1,FALSE)/VLOOKUP(O$2,Listen!$B$5:$G$95,$N955+1,FALSE),"-")</f>
        <v>0</v>
      </c>
      <c r="P955" s="54">
        <f>IF($C955&lt;=P$2,E955*VLOOKUP($C955,Listen!$B$5:$G$95,$N955+1,FALSE)/VLOOKUP(P$2,Listen!$B$5:$G$95,$N955+1,FALSE),"-")</f>
        <v>0</v>
      </c>
      <c r="Q955" s="54">
        <f>IF($C955&lt;=Q$2,F955*VLOOKUP($C955,Listen!$B$5:$G$95,$N955+1,FALSE)/VLOOKUP(Q$2,Listen!$B$5:$G$95,$N955+1,FALSE),"-")</f>
        <v>0</v>
      </c>
      <c r="R955" s="54">
        <f>IF($C955&lt;=R$2,G955*VLOOKUP($C955,Listen!$B$5:$G$95,$N955+1,FALSE)/VLOOKUP(R$2,Listen!$B$5:$G$95,$N955+1,FALSE),"-")</f>
        <v>0</v>
      </c>
      <c r="S955" s="54">
        <f>IF($C955&lt;=S$2,H955*VLOOKUP($C955,Listen!$B$5:$G$95,$N955+1,FALSE)/VLOOKUP(S$2,Listen!$B$5:$G$95,$N955+1,FALSE),"-")</f>
        <v>0</v>
      </c>
      <c r="T955" s="54">
        <f>IF($C955&lt;=T$2,I955*VLOOKUP($C955,Listen!$B$5:$G$95,$N955+1,FALSE)/VLOOKUP(T$2,Listen!$B$5:$G$95,$N955+1,FALSE),"-")</f>
        <v>0</v>
      </c>
      <c r="U955" s="54">
        <f>IF($C955&lt;=U$2,J955*VLOOKUP($C955,Listen!$B$5:$G$95,$N955+1,FALSE)/VLOOKUP(U$2,Listen!$B$5:$G$95,$N955+1,FALSE),"-")</f>
        <v>0</v>
      </c>
      <c r="V955" s="54">
        <f>IF($C955&lt;=V$2,K955*VLOOKUP($C955,Listen!$B$5:$G$95,$N955+1,FALSE)/VLOOKUP(V$2,Listen!$B$5:$G$95,$N955+1,FALSE),"-")</f>
        <v>0</v>
      </c>
    </row>
    <row r="956" spans="2:22">
      <c r="B956" s="25"/>
      <c r="C956" s="3">
        <v>1964</v>
      </c>
      <c r="D956" s="141"/>
      <c r="E956" s="141"/>
      <c r="F956" s="141"/>
      <c r="G956" s="141"/>
      <c r="H956" s="141"/>
      <c r="I956" s="141"/>
      <c r="J956" s="141"/>
      <c r="K956" s="141"/>
      <c r="M956" s="52">
        <v>7</v>
      </c>
      <c r="N956" s="52">
        <v>3</v>
      </c>
      <c r="O956" s="54">
        <f>IF($C956&lt;=O$2,D956*VLOOKUP($C956,Listen!$B$5:$G$95,$N956+1,FALSE)/VLOOKUP(O$2,Listen!$B$5:$G$95,$N956+1,FALSE),"-")</f>
        <v>0</v>
      </c>
      <c r="P956" s="54">
        <f>IF($C956&lt;=P$2,E956*VLOOKUP($C956,Listen!$B$5:$G$95,$N956+1,FALSE)/VLOOKUP(P$2,Listen!$B$5:$G$95,$N956+1,FALSE),"-")</f>
        <v>0</v>
      </c>
      <c r="Q956" s="54">
        <f>IF($C956&lt;=Q$2,F956*VLOOKUP($C956,Listen!$B$5:$G$95,$N956+1,FALSE)/VLOOKUP(Q$2,Listen!$B$5:$G$95,$N956+1,FALSE),"-")</f>
        <v>0</v>
      </c>
      <c r="R956" s="54">
        <f>IF($C956&lt;=R$2,G956*VLOOKUP($C956,Listen!$B$5:$G$95,$N956+1,FALSE)/VLOOKUP(R$2,Listen!$B$5:$G$95,$N956+1,FALSE),"-")</f>
        <v>0</v>
      </c>
      <c r="S956" s="54">
        <f>IF($C956&lt;=S$2,H956*VLOOKUP($C956,Listen!$B$5:$G$95,$N956+1,FALSE)/VLOOKUP(S$2,Listen!$B$5:$G$95,$N956+1,FALSE),"-")</f>
        <v>0</v>
      </c>
      <c r="T956" s="54">
        <f>IF($C956&lt;=T$2,I956*VLOOKUP($C956,Listen!$B$5:$G$95,$N956+1,FALSE)/VLOOKUP(T$2,Listen!$B$5:$G$95,$N956+1,FALSE),"-")</f>
        <v>0</v>
      </c>
      <c r="U956" s="54">
        <f>IF($C956&lt;=U$2,J956*VLOOKUP($C956,Listen!$B$5:$G$95,$N956+1,FALSE)/VLOOKUP(U$2,Listen!$B$5:$G$95,$N956+1,FALSE),"-")</f>
        <v>0</v>
      </c>
      <c r="V956" s="54">
        <f>IF($C956&lt;=V$2,K956*VLOOKUP($C956,Listen!$B$5:$G$95,$N956+1,FALSE)/VLOOKUP(V$2,Listen!$B$5:$G$95,$N956+1,FALSE),"-")</f>
        <v>0</v>
      </c>
    </row>
    <row r="957" spans="2:22">
      <c r="B957" s="25"/>
      <c r="C957" s="3">
        <v>1963</v>
      </c>
      <c r="D957" s="141"/>
      <c r="E957" s="141"/>
      <c r="F957" s="141"/>
      <c r="G957" s="141"/>
      <c r="H957" s="141"/>
      <c r="I957" s="141"/>
      <c r="J957" s="141"/>
      <c r="K957" s="141"/>
      <c r="M957" s="52">
        <v>7</v>
      </c>
      <c r="N957" s="52">
        <v>3</v>
      </c>
      <c r="O957" s="54">
        <f>IF($C957&lt;=O$2,D957*VLOOKUP($C957,Listen!$B$5:$G$95,$N957+1,FALSE)/VLOOKUP(O$2,Listen!$B$5:$G$95,$N957+1,FALSE),"-")</f>
        <v>0</v>
      </c>
      <c r="P957" s="54">
        <f>IF($C957&lt;=P$2,E957*VLOOKUP($C957,Listen!$B$5:$G$95,$N957+1,FALSE)/VLOOKUP(P$2,Listen!$B$5:$G$95,$N957+1,FALSE),"-")</f>
        <v>0</v>
      </c>
      <c r="Q957" s="54">
        <f>IF($C957&lt;=Q$2,F957*VLOOKUP($C957,Listen!$B$5:$G$95,$N957+1,FALSE)/VLOOKUP(Q$2,Listen!$B$5:$G$95,$N957+1,FALSE),"-")</f>
        <v>0</v>
      </c>
      <c r="R957" s="54">
        <f>IF($C957&lt;=R$2,G957*VLOOKUP($C957,Listen!$B$5:$G$95,$N957+1,FALSE)/VLOOKUP(R$2,Listen!$B$5:$G$95,$N957+1,FALSE),"-")</f>
        <v>0</v>
      </c>
      <c r="S957" s="54">
        <f>IF($C957&lt;=S$2,H957*VLOOKUP($C957,Listen!$B$5:$G$95,$N957+1,FALSE)/VLOOKUP(S$2,Listen!$B$5:$G$95,$N957+1,FALSE),"-")</f>
        <v>0</v>
      </c>
      <c r="T957" s="54">
        <f>IF($C957&lt;=T$2,I957*VLOOKUP($C957,Listen!$B$5:$G$95,$N957+1,FALSE)/VLOOKUP(T$2,Listen!$B$5:$G$95,$N957+1,FALSE),"-")</f>
        <v>0</v>
      </c>
      <c r="U957" s="54">
        <f>IF($C957&lt;=U$2,J957*VLOOKUP($C957,Listen!$B$5:$G$95,$N957+1,FALSE)/VLOOKUP(U$2,Listen!$B$5:$G$95,$N957+1,FALSE),"-")</f>
        <v>0</v>
      </c>
      <c r="V957" s="54">
        <f>IF($C957&lt;=V$2,K957*VLOOKUP($C957,Listen!$B$5:$G$95,$N957+1,FALSE)/VLOOKUP(V$2,Listen!$B$5:$G$95,$N957+1,FALSE),"-")</f>
        <v>0</v>
      </c>
    </row>
    <row r="958" spans="2:22">
      <c r="B958" s="25"/>
      <c r="C958" s="3">
        <v>1962</v>
      </c>
      <c r="D958" s="141"/>
      <c r="E958" s="141"/>
      <c r="F958" s="141"/>
      <c r="G958" s="141"/>
      <c r="H958" s="141"/>
      <c r="I958" s="141"/>
      <c r="J958" s="141"/>
      <c r="K958" s="141"/>
      <c r="M958" s="52">
        <v>7</v>
      </c>
      <c r="N958" s="52">
        <v>3</v>
      </c>
      <c r="O958" s="54">
        <f>IF($C958&lt;=O$2,D958*VLOOKUP($C958,Listen!$B$5:$G$95,$N958+1,FALSE)/VLOOKUP(O$2,Listen!$B$5:$G$95,$N958+1,FALSE),"-")</f>
        <v>0</v>
      </c>
      <c r="P958" s="54">
        <f>IF($C958&lt;=P$2,E958*VLOOKUP($C958,Listen!$B$5:$G$95,$N958+1,FALSE)/VLOOKUP(P$2,Listen!$B$5:$G$95,$N958+1,FALSE),"-")</f>
        <v>0</v>
      </c>
      <c r="Q958" s="54">
        <f>IF($C958&lt;=Q$2,F958*VLOOKUP($C958,Listen!$B$5:$G$95,$N958+1,FALSE)/VLOOKUP(Q$2,Listen!$B$5:$G$95,$N958+1,FALSE),"-")</f>
        <v>0</v>
      </c>
      <c r="R958" s="54">
        <f>IF($C958&lt;=R$2,G958*VLOOKUP($C958,Listen!$B$5:$G$95,$N958+1,FALSE)/VLOOKUP(R$2,Listen!$B$5:$G$95,$N958+1,FALSE),"-")</f>
        <v>0</v>
      </c>
      <c r="S958" s="54">
        <f>IF($C958&lt;=S$2,H958*VLOOKUP($C958,Listen!$B$5:$G$95,$N958+1,FALSE)/VLOOKUP(S$2,Listen!$B$5:$G$95,$N958+1,FALSE),"-")</f>
        <v>0</v>
      </c>
      <c r="T958" s="54">
        <f>IF($C958&lt;=T$2,I958*VLOOKUP($C958,Listen!$B$5:$G$95,$N958+1,FALSE)/VLOOKUP(T$2,Listen!$B$5:$G$95,$N958+1,FALSE),"-")</f>
        <v>0</v>
      </c>
      <c r="U958" s="54">
        <f>IF($C958&lt;=U$2,J958*VLOOKUP($C958,Listen!$B$5:$G$95,$N958+1,FALSE)/VLOOKUP(U$2,Listen!$B$5:$G$95,$N958+1,FALSE),"-")</f>
        <v>0</v>
      </c>
      <c r="V958" s="54">
        <f>IF($C958&lt;=V$2,K958*VLOOKUP($C958,Listen!$B$5:$G$95,$N958+1,FALSE)/VLOOKUP(V$2,Listen!$B$5:$G$95,$N958+1,FALSE),"-")</f>
        <v>0</v>
      </c>
    </row>
    <row r="959" spans="2:22">
      <c r="B959" s="25"/>
      <c r="C959" s="3">
        <v>1961</v>
      </c>
      <c r="D959" s="141"/>
      <c r="E959" s="141"/>
      <c r="F959" s="141"/>
      <c r="G959" s="141"/>
      <c r="H959" s="141"/>
      <c r="I959" s="141"/>
      <c r="J959" s="141"/>
      <c r="K959" s="141"/>
      <c r="M959" s="52">
        <v>7</v>
      </c>
      <c r="N959" s="52">
        <v>3</v>
      </c>
      <c r="O959" s="54">
        <f>IF($C959&lt;=O$2,D959*VLOOKUP($C959,Listen!$B$5:$G$95,$N959+1,FALSE)/VLOOKUP(O$2,Listen!$B$5:$G$95,$N959+1,FALSE),"-")</f>
        <v>0</v>
      </c>
      <c r="P959" s="54">
        <f>IF($C959&lt;=P$2,E959*VLOOKUP($C959,Listen!$B$5:$G$95,$N959+1,FALSE)/VLOOKUP(P$2,Listen!$B$5:$G$95,$N959+1,FALSE),"-")</f>
        <v>0</v>
      </c>
      <c r="Q959" s="54">
        <f>IF($C959&lt;=Q$2,F959*VLOOKUP($C959,Listen!$B$5:$G$95,$N959+1,FALSE)/VLOOKUP(Q$2,Listen!$B$5:$G$95,$N959+1,FALSE),"-")</f>
        <v>0</v>
      </c>
      <c r="R959" s="54">
        <f>IF($C959&lt;=R$2,G959*VLOOKUP($C959,Listen!$B$5:$G$95,$N959+1,FALSE)/VLOOKUP(R$2,Listen!$B$5:$G$95,$N959+1,FALSE),"-")</f>
        <v>0</v>
      </c>
      <c r="S959" s="54">
        <f>IF($C959&lt;=S$2,H959*VLOOKUP($C959,Listen!$B$5:$G$95,$N959+1,FALSE)/VLOOKUP(S$2,Listen!$B$5:$G$95,$N959+1,FALSE),"-")</f>
        <v>0</v>
      </c>
      <c r="T959" s="54">
        <f>IF($C959&lt;=T$2,I959*VLOOKUP($C959,Listen!$B$5:$G$95,$N959+1,FALSE)/VLOOKUP(T$2,Listen!$B$5:$G$95,$N959+1,FALSE),"-")</f>
        <v>0</v>
      </c>
      <c r="U959" s="54">
        <f>IF($C959&lt;=U$2,J959*VLOOKUP($C959,Listen!$B$5:$G$95,$N959+1,FALSE)/VLOOKUP(U$2,Listen!$B$5:$G$95,$N959+1,FALSE),"-")</f>
        <v>0</v>
      </c>
      <c r="V959" s="54">
        <f>IF($C959&lt;=V$2,K959*VLOOKUP($C959,Listen!$B$5:$G$95,$N959+1,FALSE)/VLOOKUP(V$2,Listen!$B$5:$G$95,$N959+1,FALSE),"-")</f>
        <v>0</v>
      </c>
    </row>
    <row r="960" spans="2:22">
      <c r="B960" s="25"/>
      <c r="C960" s="3">
        <v>1960</v>
      </c>
      <c r="D960" s="141"/>
      <c r="E960" s="141"/>
      <c r="F960" s="141"/>
      <c r="G960" s="141"/>
      <c r="H960" s="141"/>
      <c r="I960" s="141"/>
      <c r="J960" s="141"/>
      <c r="K960" s="141"/>
      <c r="M960" s="52">
        <v>7</v>
      </c>
      <c r="N960" s="52">
        <v>3</v>
      </c>
      <c r="O960" s="54">
        <f>IF($C960&lt;=O$2,D960*VLOOKUP($C960,Listen!$B$5:$G$95,$N960+1,FALSE)/VLOOKUP(O$2,Listen!$B$5:$G$95,$N960+1,FALSE),"-")</f>
        <v>0</v>
      </c>
      <c r="P960" s="54">
        <f>IF($C960&lt;=P$2,E960*VLOOKUP($C960,Listen!$B$5:$G$95,$N960+1,FALSE)/VLOOKUP(P$2,Listen!$B$5:$G$95,$N960+1,FALSE),"-")</f>
        <v>0</v>
      </c>
      <c r="Q960" s="54">
        <f>IF($C960&lt;=Q$2,F960*VLOOKUP($C960,Listen!$B$5:$G$95,$N960+1,FALSE)/VLOOKUP(Q$2,Listen!$B$5:$G$95,$N960+1,FALSE),"-")</f>
        <v>0</v>
      </c>
      <c r="R960" s="54">
        <f>IF($C960&lt;=R$2,G960*VLOOKUP($C960,Listen!$B$5:$G$95,$N960+1,FALSE)/VLOOKUP(R$2,Listen!$B$5:$G$95,$N960+1,FALSE),"-")</f>
        <v>0</v>
      </c>
      <c r="S960" s="54">
        <f>IF($C960&lt;=S$2,H960*VLOOKUP($C960,Listen!$B$5:$G$95,$N960+1,FALSE)/VLOOKUP(S$2,Listen!$B$5:$G$95,$N960+1,FALSE),"-")</f>
        <v>0</v>
      </c>
      <c r="T960" s="54">
        <f>IF($C960&lt;=T$2,I960*VLOOKUP($C960,Listen!$B$5:$G$95,$N960+1,FALSE)/VLOOKUP(T$2,Listen!$B$5:$G$95,$N960+1,FALSE),"-")</f>
        <v>0</v>
      </c>
      <c r="U960" s="54">
        <f>IF($C960&lt;=U$2,J960*VLOOKUP($C960,Listen!$B$5:$G$95,$N960+1,FALSE)/VLOOKUP(U$2,Listen!$B$5:$G$95,$N960+1,FALSE),"-")</f>
        <v>0</v>
      </c>
      <c r="V960" s="54">
        <f>IF($C960&lt;=V$2,K960*VLOOKUP($C960,Listen!$B$5:$G$95,$N960+1,FALSE)/VLOOKUP(V$2,Listen!$B$5:$G$95,$N960+1,FALSE),"-")</f>
        <v>0</v>
      </c>
    </row>
    <row r="961" spans="2:22">
      <c r="B961" s="25"/>
      <c r="C961" s="3">
        <v>1959</v>
      </c>
      <c r="D961" s="141"/>
      <c r="E961" s="141"/>
      <c r="F961" s="141"/>
      <c r="G961" s="141"/>
      <c r="H961" s="141"/>
      <c r="I961" s="141"/>
      <c r="J961" s="141"/>
      <c r="K961" s="141"/>
      <c r="M961" s="52">
        <v>7</v>
      </c>
      <c r="N961" s="52">
        <v>3</v>
      </c>
      <c r="O961" s="54">
        <f>IF($C961&lt;=O$2,D961*VLOOKUP($C961,Listen!$B$5:$G$95,$N961+1,FALSE)/VLOOKUP(O$2,Listen!$B$5:$G$95,$N961+1,FALSE),"-")</f>
        <v>0</v>
      </c>
      <c r="P961" s="54">
        <f>IF($C961&lt;=P$2,E961*VLOOKUP($C961,Listen!$B$5:$G$95,$N961+1,FALSE)/VLOOKUP(P$2,Listen!$B$5:$G$95,$N961+1,FALSE),"-")</f>
        <v>0</v>
      </c>
      <c r="Q961" s="54">
        <f>IF($C961&lt;=Q$2,F961*VLOOKUP($C961,Listen!$B$5:$G$95,$N961+1,FALSE)/VLOOKUP(Q$2,Listen!$B$5:$G$95,$N961+1,FALSE),"-")</f>
        <v>0</v>
      </c>
      <c r="R961" s="54">
        <f>IF($C961&lt;=R$2,G961*VLOOKUP($C961,Listen!$B$5:$G$95,$N961+1,FALSE)/VLOOKUP(R$2,Listen!$B$5:$G$95,$N961+1,FALSE),"-")</f>
        <v>0</v>
      </c>
      <c r="S961" s="54">
        <f>IF($C961&lt;=S$2,H961*VLOOKUP($C961,Listen!$B$5:$G$95,$N961+1,FALSE)/VLOOKUP(S$2,Listen!$B$5:$G$95,$N961+1,FALSE),"-")</f>
        <v>0</v>
      </c>
      <c r="T961" s="54">
        <f>IF($C961&lt;=T$2,I961*VLOOKUP($C961,Listen!$B$5:$G$95,$N961+1,FALSE)/VLOOKUP(T$2,Listen!$B$5:$G$95,$N961+1,FALSE),"-")</f>
        <v>0</v>
      </c>
      <c r="U961" s="54">
        <f>IF($C961&lt;=U$2,J961*VLOOKUP($C961,Listen!$B$5:$G$95,$N961+1,FALSE)/VLOOKUP(U$2,Listen!$B$5:$G$95,$N961+1,FALSE),"-")</f>
        <v>0</v>
      </c>
      <c r="V961" s="54">
        <f>IF($C961&lt;=V$2,K961*VLOOKUP($C961,Listen!$B$5:$G$95,$N961+1,FALSE)/VLOOKUP(V$2,Listen!$B$5:$G$95,$N961+1,FALSE),"-")</f>
        <v>0</v>
      </c>
    </row>
    <row r="962" spans="2:22">
      <c r="B962" s="25"/>
      <c r="C962" s="3">
        <v>1958</v>
      </c>
      <c r="D962" s="141"/>
      <c r="E962" s="141"/>
      <c r="F962" s="141"/>
      <c r="G962" s="141"/>
      <c r="H962" s="141"/>
      <c r="I962" s="141"/>
      <c r="J962" s="141"/>
      <c r="K962" s="141"/>
      <c r="M962" s="52">
        <v>7</v>
      </c>
      <c r="N962" s="52">
        <v>3</v>
      </c>
      <c r="O962" s="54">
        <f>IF($C962&lt;=O$2,D962*VLOOKUP($C962,Listen!$B$5:$G$95,$N962+1,FALSE)/VLOOKUP(O$2,Listen!$B$5:$G$95,$N962+1,FALSE),"-")</f>
        <v>0</v>
      </c>
      <c r="P962" s="54">
        <f>IF($C962&lt;=P$2,E962*VLOOKUP($C962,Listen!$B$5:$G$95,$N962+1,FALSE)/VLOOKUP(P$2,Listen!$B$5:$G$95,$N962+1,FALSE),"-")</f>
        <v>0</v>
      </c>
      <c r="Q962" s="54">
        <f>IF($C962&lt;=Q$2,F962*VLOOKUP($C962,Listen!$B$5:$G$95,$N962+1,FALSE)/VLOOKUP(Q$2,Listen!$B$5:$G$95,$N962+1,FALSE),"-")</f>
        <v>0</v>
      </c>
      <c r="R962" s="54">
        <f>IF($C962&lt;=R$2,G962*VLOOKUP($C962,Listen!$B$5:$G$95,$N962+1,FALSE)/VLOOKUP(R$2,Listen!$B$5:$G$95,$N962+1,FALSE),"-")</f>
        <v>0</v>
      </c>
      <c r="S962" s="54">
        <f>IF($C962&lt;=S$2,H962*VLOOKUP($C962,Listen!$B$5:$G$95,$N962+1,FALSE)/VLOOKUP(S$2,Listen!$B$5:$G$95,$N962+1,FALSE),"-")</f>
        <v>0</v>
      </c>
      <c r="T962" s="54">
        <f>IF($C962&lt;=T$2,I962*VLOOKUP($C962,Listen!$B$5:$G$95,$N962+1,FALSE)/VLOOKUP(T$2,Listen!$B$5:$G$95,$N962+1,FALSE),"-")</f>
        <v>0</v>
      </c>
      <c r="U962" s="54">
        <f>IF($C962&lt;=U$2,J962*VLOOKUP($C962,Listen!$B$5:$G$95,$N962+1,FALSE)/VLOOKUP(U$2,Listen!$B$5:$G$95,$N962+1,FALSE),"-")</f>
        <v>0</v>
      </c>
      <c r="V962" s="54">
        <f>IF($C962&lt;=V$2,K962*VLOOKUP($C962,Listen!$B$5:$G$95,$N962+1,FALSE)/VLOOKUP(V$2,Listen!$B$5:$G$95,$N962+1,FALSE),"-")</f>
        <v>0</v>
      </c>
    </row>
    <row r="963" spans="2:22">
      <c r="B963" s="25"/>
      <c r="C963" s="3">
        <v>1957</v>
      </c>
      <c r="D963" s="141"/>
      <c r="E963" s="141"/>
      <c r="F963" s="141"/>
      <c r="G963" s="141"/>
      <c r="H963" s="141"/>
      <c r="I963" s="141"/>
      <c r="J963" s="141"/>
      <c r="K963" s="141"/>
      <c r="M963" s="52">
        <v>7</v>
      </c>
      <c r="N963" s="52">
        <v>3</v>
      </c>
      <c r="O963" s="54">
        <f>IF($C963&lt;=O$2,D963*VLOOKUP($C963,Listen!$B$5:$G$95,$N963+1,FALSE)/VLOOKUP(O$2,Listen!$B$5:$G$95,$N963+1,FALSE),"-")</f>
        <v>0</v>
      </c>
      <c r="P963" s="54">
        <f>IF($C963&lt;=P$2,E963*VLOOKUP($C963,Listen!$B$5:$G$95,$N963+1,FALSE)/VLOOKUP(P$2,Listen!$B$5:$G$95,$N963+1,FALSE),"-")</f>
        <v>0</v>
      </c>
      <c r="Q963" s="54">
        <f>IF($C963&lt;=Q$2,F963*VLOOKUP($C963,Listen!$B$5:$G$95,$N963+1,FALSE)/VLOOKUP(Q$2,Listen!$B$5:$G$95,$N963+1,FALSE),"-")</f>
        <v>0</v>
      </c>
      <c r="R963" s="54">
        <f>IF($C963&lt;=R$2,G963*VLOOKUP($C963,Listen!$B$5:$G$95,$N963+1,FALSE)/VLOOKUP(R$2,Listen!$B$5:$G$95,$N963+1,FALSE),"-")</f>
        <v>0</v>
      </c>
      <c r="S963" s="54">
        <f>IF($C963&lt;=S$2,H963*VLOOKUP($C963,Listen!$B$5:$G$95,$N963+1,FALSE)/VLOOKUP(S$2,Listen!$B$5:$G$95,$N963+1,FALSE),"-")</f>
        <v>0</v>
      </c>
      <c r="T963" s="54">
        <f>IF($C963&lt;=T$2,I963*VLOOKUP($C963,Listen!$B$5:$G$95,$N963+1,FALSE)/VLOOKUP(T$2,Listen!$B$5:$G$95,$N963+1,FALSE),"-")</f>
        <v>0</v>
      </c>
      <c r="U963" s="54">
        <f>IF($C963&lt;=U$2,J963*VLOOKUP($C963,Listen!$B$5:$G$95,$N963+1,FALSE)/VLOOKUP(U$2,Listen!$B$5:$G$95,$N963+1,FALSE),"-")</f>
        <v>0</v>
      </c>
      <c r="V963" s="54">
        <f>IF($C963&lt;=V$2,K963*VLOOKUP($C963,Listen!$B$5:$G$95,$N963+1,FALSE)/VLOOKUP(V$2,Listen!$B$5:$G$95,$N963+1,FALSE),"-")</f>
        <v>0</v>
      </c>
    </row>
    <row r="964" spans="2:22">
      <c r="B964" s="25"/>
      <c r="C964" s="3">
        <v>1956</v>
      </c>
      <c r="D964" s="141"/>
      <c r="E964" s="141"/>
      <c r="F964" s="141"/>
      <c r="G964" s="141"/>
      <c r="H964" s="141"/>
      <c r="I964" s="141"/>
      <c r="J964" s="141"/>
      <c r="K964" s="141"/>
      <c r="M964" s="52">
        <v>7</v>
      </c>
      <c r="N964" s="52">
        <v>3</v>
      </c>
      <c r="O964" s="54">
        <f>IF($C964&lt;=O$2,D964*VLOOKUP($C964,Listen!$B$5:$G$95,$N964+1,FALSE)/VLOOKUP(O$2,Listen!$B$5:$G$95,$N964+1,FALSE),"-")</f>
        <v>0</v>
      </c>
      <c r="P964" s="54">
        <f>IF($C964&lt;=P$2,E964*VLOOKUP($C964,Listen!$B$5:$G$95,$N964+1,FALSE)/VLOOKUP(P$2,Listen!$B$5:$G$95,$N964+1,FALSE),"-")</f>
        <v>0</v>
      </c>
      <c r="Q964" s="54">
        <f>IF($C964&lt;=Q$2,F964*VLOOKUP($C964,Listen!$B$5:$G$95,$N964+1,FALSE)/VLOOKUP(Q$2,Listen!$B$5:$G$95,$N964+1,FALSE),"-")</f>
        <v>0</v>
      </c>
      <c r="R964" s="54">
        <f>IF($C964&lt;=R$2,G964*VLOOKUP($C964,Listen!$B$5:$G$95,$N964+1,FALSE)/VLOOKUP(R$2,Listen!$B$5:$G$95,$N964+1,FALSE),"-")</f>
        <v>0</v>
      </c>
      <c r="S964" s="54">
        <f>IF($C964&lt;=S$2,H964*VLOOKUP($C964,Listen!$B$5:$G$95,$N964+1,FALSE)/VLOOKUP(S$2,Listen!$B$5:$G$95,$N964+1,FALSE),"-")</f>
        <v>0</v>
      </c>
      <c r="T964" s="54">
        <f>IF($C964&lt;=T$2,I964*VLOOKUP($C964,Listen!$B$5:$G$95,$N964+1,FALSE)/VLOOKUP(T$2,Listen!$B$5:$G$95,$N964+1,FALSE),"-")</f>
        <v>0</v>
      </c>
      <c r="U964" s="54">
        <f>IF($C964&lt;=U$2,J964*VLOOKUP($C964,Listen!$B$5:$G$95,$N964+1,FALSE)/VLOOKUP(U$2,Listen!$B$5:$G$95,$N964+1,FALSE),"-")</f>
        <v>0</v>
      </c>
      <c r="V964" s="54">
        <f>IF($C964&lt;=V$2,K964*VLOOKUP($C964,Listen!$B$5:$G$95,$N964+1,FALSE)/VLOOKUP(V$2,Listen!$B$5:$G$95,$N964+1,FALSE),"-")</f>
        <v>0</v>
      </c>
    </row>
    <row r="965" spans="2:22">
      <c r="B965" s="25"/>
      <c r="C965" s="3">
        <v>1955</v>
      </c>
      <c r="D965" s="141"/>
      <c r="E965" s="141"/>
      <c r="F965" s="141"/>
      <c r="G965" s="141"/>
      <c r="H965" s="141"/>
      <c r="I965" s="141"/>
      <c r="J965" s="141"/>
      <c r="K965" s="141"/>
      <c r="M965" s="52">
        <v>7</v>
      </c>
      <c r="N965" s="52">
        <v>3</v>
      </c>
      <c r="O965" s="54">
        <f>IF($C965&lt;=O$2,D965*VLOOKUP($C965,Listen!$B$5:$G$95,$N965+1,FALSE)/VLOOKUP(O$2,Listen!$B$5:$G$95,$N965+1,FALSE),"-")</f>
        <v>0</v>
      </c>
      <c r="P965" s="54">
        <f>IF($C965&lt;=P$2,E965*VLOOKUP($C965,Listen!$B$5:$G$95,$N965+1,FALSE)/VLOOKUP(P$2,Listen!$B$5:$G$95,$N965+1,FALSE),"-")</f>
        <v>0</v>
      </c>
      <c r="Q965" s="54">
        <f>IF($C965&lt;=Q$2,F965*VLOOKUP($C965,Listen!$B$5:$G$95,$N965+1,FALSE)/VLOOKUP(Q$2,Listen!$B$5:$G$95,$N965+1,FALSE),"-")</f>
        <v>0</v>
      </c>
      <c r="R965" s="54">
        <f>IF($C965&lt;=R$2,G965*VLOOKUP($C965,Listen!$B$5:$G$95,$N965+1,FALSE)/VLOOKUP(R$2,Listen!$B$5:$G$95,$N965+1,FALSE),"-")</f>
        <v>0</v>
      </c>
      <c r="S965" s="54">
        <f>IF($C965&lt;=S$2,H965*VLOOKUP($C965,Listen!$B$5:$G$95,$N965+1,FALSE)/VLOOKUP(S$2,Listen!$B$5:$G$95,$N965+1,FALSE),"-")</f>
        <v>0</v>
      </c>
      <c r="T965" s="54">
        <f>IF($C965&lt;=T$2,I965*VLOOKUP($C965,Listen!$B$5:$G$95,$N965+1,FALSE)/VLOOKUP(T$2,Listen!$B$5:$G$95,$N965+1,FALSE),"-")</f>
        <v>0</v>
      </c>
      <c r="U965" s="54">
        <f>IF($C965&lt;=U$2,J965*VLOOKUP($C965,Listen!$B$5:$G$95,$N965+1,FALSE)/VLOOKUP(U$2,Listen!$B$5:$G$95,$N965+1,FALSE),"-")</f>
        <v>0</v>
      </c>
      <c r="V965" s="54">
        <f>IF($C965&lt;=V$2,K965*VLOOKUP($C965,Listen!$B$5:$G$95,$N965+1,FALSE)/VLOOKUP(V$2,Listen!$B$5:$G$95,$N965+1,FALSE),"-")</f>
        <v>0</v>
      </c>
    </row>
    <row r="966" spans="2:22">
      <c r="B966" s="25"/>
      <c r="C966" s="3">
        <v>1954</v>
      </c>
      <c r="D966" s="141"/>
      <c r="E966" s="141"/>
      <c r="F966" s="141"/>
      <c r="G966" s="141"/>
      <c r="H966" s="141"/>
      <c r="I966" s="141"/>
      <c r="J966" s="141"/>
      <c r="K966" s="141"/>
      <c r="M966" s="52">
        <v>7</v>
      </c>
      <c r="N966" s="52">
        <v>3</v>
      </c>
      <c r="O966" s="54">
        <f>IF($C966&lt;=O$2,D966*VLOOKUP($C966,Listen!$B$5:$G$95,$N966+1,FALSE)/VLOOKUP(O$2,Listen!$B$5:$G$95,$N966+1,FALSE),"-")</f>
        <v>0</v>
      </c>
      <c r="P966" s="54">
        <f>IF($C966&lt;=P$2,E966*VLOOKUP($C966,Listen!$B$5:$G$95,$N966+1,FALSE)/VLOOKUP(P$2,Listen!$B$5:$G$95,$N966+1,FALSE),"-")</f>
        <v>0</v>
      </c>
      <c r="Q966" s="54">
        <f>IF($C966&lt;=Q$2,F966*VLOOKUP($C966,Listen!$B$5:$G$95,$N966+1,FALSE)/VLOOKUP(Q$2,Listen!$B$5:$G$95,$N966+1,FALSE),"-")</f>
        <v>0</v>
      </c>
      <c r="R966" s="54">
        <f>IF($C966&lt;=R$2,G966*VLOOKUP($C966,Listen!$B$5:$G$95,$N966+1,FALSE)/VLOOKUP(R$2,Listen!$B$5:$G$95,$N966+1,FALSE),"-")</f>
        <v>0</v>
      </c>
      <c r="S966" s="54">
        <f>IF($C966&lt;=S$2,H966*VLOOKUP($C966,Listen!$B$5:$G$95,$N966+1,FALSE)/VLOOKUP(S$2,Listen!$B$5:$G$95,$N966+1,FALSE),"-")</f>
        <v>0</v>
      </c>
      <c r="T966" s="54">
        <f>IF($C966&lt;=T$2,I966*VLOOKUP($C966,Listen!$B$5:$G$95,$N966+1,FALSE)/VLOOKUP(T$2,Listen!$B$5:$G$95,$N966+1,FALSE),"-")</f>
        <v>0</v>
      </c>
      <c r="U966" s="54">
        <f>IF($C966&lt;=U$2,J966*VLOOKUP($C966,Listen!$B$5:$G$95,$N966+1,FALSE)/VLOOKUP(U$2,Listen!$B$5:$G$95,$N966+1,FALSE),"-")</f>
        <v>0</v>
      </c>
      <c r="V966" s="54">
        <f>IF($C966&lt;=V$2,K966*VLOOKUP($C966,Listen!$B$5:$G$95,$N966+1,FALSE)/VLOOKUP(V$2,Listen!$B$5:$G$95,$N966+1,FALSE),"-")</f>
        <v>0</v>
      </c>
    </row>
    <row r="967" spans="2:22">
      <c r="B967" s="25"/>
      <c r="C967" s="3">
        <v>1953</v>
      </c>
      <c r="D967" s="141"/>
      <c r="E967" s="141"/>
      <c r="F967" s="141"/>
      <c r="G967" s="141"/>
      <c r="H967" s="141"/>
      <c r="I967" s="141"/>
      <c r="J967" s="141"/>
      <c r="K967" s="141"/>
      <c r="M967" s="52">
        <v>7</v>
      </c>
      <c r="N967" s="52">
        <v>3</v>
      </c>
      <c r="O967" s="54">
        <f>IF($C967&lt;=O$2,D967*VLOOKUP($C967,Listen!$B$5:$G$95,$N967+1,FALSE)/VLOOKUP(O$2,Listen!$B$5:$G$95,$N967+1,FALSE),"-")</f>
        <v>0</v>
      </c>
      <c r="P967" s="54">
        <f>IF($C967&lt;=P$2,E967*VLOOKUP($C967,Listen!$B$5:$G$95,$N967+1,FALSE)/VLOOKUP(P$2,Listen!$B$5:$G$95,$N967+1,FALSE),"-")</f>
        <v>0</v>
      </c>
      <c r="Q967" s="54">
        <f>IF($C967&lt;=Q$2,F967*VLOOKUP($C967,Listen!$B$5:$G$95,$N967+1,FALSE)/VLOOKUP(Q$2,Listen!$B$5:$G$95,$N967+1,FALSE),"-")</f>
        <v>0</v>
      </c>
      <c r="R967" s="54">
        <f>IF($C967&lt;=R$2,G967*VLOOKUP($C967,Listen!$B$5:$G$95,$N967+1,FALSE)/VLOOKUP(R$2,Listen!$B$5:$G$95,$N967+1,FALSE),"-")</f>
        <v>0</v>
      </c>
      <c r="S967" s="54">
        <f>IF($C967&lt;=S$2,H967*VLOOKUP($C967,Listen!$B$5:$G$95,$N967+1,FALSE)/VLOOKUP(S$2,Listen!$B$5:$G$95,$N967+1,FALSE),"-")</f>
        <v>0</v>
      </c>
      <c r="T967" s="54">
        <f>IF($C967&lt;=T$2,I967*VLOOKUP($C967,Listen!$B$5:$G$95,$N967+1,FALSE)/VLOOKUP(T$2,Listen!$B$5:$G$95,$N967+1,FALSE),"-")</f>
        <v>0</v>
      </c>
      <c r="U967" s="54">
        <f>IF($C967&lt;=U$2,J967*VLOOKUP($C967,Listen!$B$5:$G$95,$N967+1,FALSE)/VLOOKUP(U$2,Listen!$B$5:$G$95,$N967+1,FALSE),"-")</f>
        <v>0</v>
      </c>
      <c r="V967" s="54">
        <f>IF($C967&lt;=V$2,K967*VLOOKUP($C967,Listen!$B$5:$G$95,$N967+1,FALSE)/VLOOKUP(V$2,Listen!$B$5:$G$95,$N967+1,FALSE),"-")</f>
        <v>0</v>
      </c>
    </row>
    <row r="968" spans="2:22">
      <c r="B968" s="25"/>
      <c r="C968" s="3">
        <v>1952</v>
      </c>
      <c r="D968" s="141"/>
      <c r="E968" s="141"/>
      <c r="F968" s="141"/>
      <c r="G968" s="141"/>
      <c r="H968" s="141"/>
      <c r="I968" s="141"/>
      <c r="J968" s="141"/>
      <c r="K968" s="141"/>
      <c r="M968" s="52">
        <v>7</v>
      </c>
      <c r="N968" s="52">
        <v>3</v>
      </c>
      <c r="O968" s="54">
        <f>IF($C968&lt;=O$2,D968*VLOOKUP($C968,Listen!$B$5:$G$95,$N968+1,FALSE)/VLOOKUP(O$2,Listen!$B$5:$G$95,$N968+1,FALSE),"-")</f>
        <v>0</v>
      </c>
      <c r="P968" s="54">
        <f>IF($C968&lt;=P$2,E968*VLOOKUP($C968,Listen!$B$5:$G$95,$N968+1,FALSE)/VLOOKUP(P$2,Listen!$B$5:$G$95,$N968+1,FALSE),"-")</f>
        <v>0</v>
      </c>
      <c r="Q968" s="54">
        <f>IF($C968&lt;=Q$2,F968*VLOOKUP($C968,Listen!$B$5:$G$95,$N968+1,FALSE)/VLOOKUP(Q$2,Listen!$B$5:$G$95,$N968+1,FALSE),"-")</f>
        <v>0</v>
      </c>
      <c r="R968" s="54">
        <f>IF($C968&lt;=R$2,G968*VLOOKUP($C968,Listen!$B$5:$G$95,$N968+1,FALSE)/VLOOKUP(R$2,Listen!$B$5:$G$95,$N968+1,FALSE),"-")</f>
        <v>0</v>
      </c>
      <c r="S968" s="54">
        <f>IF($C968&lt;=S$2,H968*VLOOKUP($C968,Listen!$B$5:$G$95,$N968+1,FALSE)/VLOOKUP(S$2,Listen!$B$5:$G$95,$N968+1,FALSE),"-")</f>
        <v>0</v>
      </c>
      <c r="T968" s="54">
        <f>IF($C968&lt;=T$2,I968*VLOOKUP($C968,Listen!$B$5:$G$95,$N968+1,FALSE)/VLOOKUP(T$2,Listen!$B$5:$G$95,$N968+1,FALSE),"-")</f>
        <v>0</v>
      </c>
      <c r="U968" s="54">
        <f>IF($C968&lt;=U$2,J968*VLOOKUP($C968,Listen!$B$5:$G$95,$N968+1,FALSE)/VLOOKUP(U$2,Listen!$B$5:$G$95,$N968+1,FALSE),"-")</f>
        <v>0</v>
      </c>
      <c r="V968" s="54">
        <f>IF($C968&lt;=V$2,K968*VLOOKUP($C968,Listen!$B$5:$G$95,$N968+1,FALSE)/VLOOKUP(V$2,Listen!$B$5:$G$95,$N968+1,FALSE),"-")</f>
        <v>0</v>
      </c>
    </row>
    <row r="969" spans="2:22">
      <c r="B969" s="25"/>
      <c r="C969" s="3">
        <v>1951</v>
      </c>
      <c r="D969" s="141"/>
      <c r="E969" s="141"/>
      <c r="F969" s="141"/>
      <c r="G969" s="141"/>
      <c r="H969" s="141"/>
      <c r="I969" s="141"/>
      <c r="J969" s="141"/>
      <c r="K969" s="141"/>
      <c r="M969" s="52">
        <v>7</v>
      </c>
      <c r="N969" s="52">
        <v>3</v>
      </c>
      <c r="O969" s="54">
        <f>IF($C969&lt;=O$2,D969*VLOOKUP($C969,Listen!$B$5:$G$95,$N969+1,FALSE)/VLOOKUP(O$2,Listen!$B$5:$G$95,$N969+1,FALSE),"-")</f>
        <v>0</v>
      </c>
      <c r="P969" s="54">
        <f>IF($C969&lt;=P$2,E969*VLOOKUP($C969,Listen!$B$5:$G$95,$N969+1,FALSE)/VLOOKUP(P$2,Listen!$B$5:$G$95,$N969+1,FALSE),"-")</f>
        <v>0</v>
      </c>
      <c r="Q969" s="54">
        <f>IF($C969&lt;=Q$2,F969*VLOOKUP($C969,Listen!$B$5:$G$95,$N969+1,FALSE)/VLOOKUP(Q$2,Listen!$B$5:$G$95,$N969+1,FALSE),"-")</f>
        <v>0</v>
      </c>
      <c r="R969" s="54">
        <f>IF($C969&lt;=R$2,G969*VLOOKUP($C969,Listen!$B$5:$G$95,$N969+1,FALSE)/VLOOKUP(R$2,Listen!$B$5:$G$95,$N969+1,FALSE),"-")</f>
        <v>0</v>
      </c>
      <c r="S969" s="54">
        <f>IF($C969&lt;=S$2,H969*VLOOKUP($C969,Listen!$B$5:$G$95,$N969+1,FALSE)/VLOOKUP(S$2,Listen!$B$5:$G$95,$N969+1,FALSE),"-")</f>
        <v>0</v>
      </c>
      <c r="T969" s="54">
        <f>IF($C969&lt;=T$2,I969*VLOOKUP($C969,Listen!$B$5:$G$95,$N969+1,FALSE)/VLOOKUP(T$2,Listen!$B$5:$G$95,$N969+1,FALSE),"-")</f>
        <v>0</v>
      </c>
      <c r="U969" s="54">
        <f>IF($C969&lt;=U$2,J969*VLOOKUP($C969,Listen!$B$5:$G$95,$N969+1,FALSE)/VLOOKUP(U$2,Listen!$B$5:$G$95,$N969+1,FALSE),"-")</f>
        <v>0</v>
      </c>
      <c r="V969" s="54">
        <f>IF($C969&lt;=V$2,K969*VLOOKUP($C969,Listen!$B$5:$G$95,$N969+1,FALSE)/VLOOKUP(V$2,Listen!$B$5:$G$95,$N969+1,FALSE),"-")</f>
        <v>0</v>
      </c>
    </row>
    <row r="970" spans="2:22">
      <c r="B970" s="25"/>
      <c r="C970" s="3">
        <v>1950</v>
      </c>
      <c r="D970" s="141"/>
      <c r="E970" s="141"/>
      <c r="F970" s="141"/>
      <c r="G970" s="141"/>
      <c r="H970" s="141"/>
      <c r="I970" s="141"/>
      <c r="J970" s="141"/>
      <c r="K970" s="141"/>
      <c r="M970" s="52">
        <v>7</v>
      </c>
      <c r="N970" s="52">
        <v>3</v>
      </c>
      <c r="O970" s="54">
        <f>IF($C970&lt;=O$2,D970*VLOOKUP($C970,Listen!$B$5:$G$95,$N970+1,FALSE)/VLOOKUP(O$2,Listen!$B$5:$G$95,$N970+1,FALSE),"-")</f>
        <v>0</v>
      </c>
      <c r="P970" s="54">
        <f>IF($C970&lt;=P$2,E970*VLOOKUP($C970,Listen!$B$5:$G$95,$N970+1,FALSE)/VLOOKUP(P$2,Listen!$B$5:$G$95,$N970+1,FALSE),"-")</f>
        <v>0</v>
      </c>
      <c r="Q970" s="54">
        <f>IF($C970&lt;=Q$2,F970*VLOOKUP($C970,Listen!$B$5:$G$95,$N970+1,FALSE)/VLOOKUP(Q$2,Listen!$B$5:$G$95,$N970+1,FALSE),"-")</f>
        <v>0</v>
      </c>
      <c r="R970" s="54">
        <f>IF($C970&lt;=R$2,G970*VLOOKUP($C970,Listen!$B$5:$G$95,$N970+1,FALSE)/VLOOKUP(R$2,Listen!$B$5:$G$95,$N970+1,FALSE),"-")</f>
        <v>0</v>
      </c>
      <c r="S970" s="54">
        <f>IF($C970&lt;=S$2,H970*VLOOKUP($C970,Listen!$B$5:$G$95,$N970+1,FALSE)/VLOOKUP(S$2,Listen!$B$5:$G$95,$N970+1,FALSE),"-")</f>
        <v>0</v>
      </c>
      <c r="T970" s="54">
        <f>IF($C970&lt;=T$2,I970*VLOOKUP($C970,Listen!$B$5:$G$95,$N970+1,FALSE)/VLOOKUP(T$2,Listen!$B$5:$G$95,$N970+1,FALSE),"-")</f>
        <v>0</v>
      </c>
      <c r="U970" s="54">
        <f>IF($C970&lt;=U$2,J970*VLOOKUP($C970,Listen!$B$5:$G$95,$N970+1,FALSE)/VLOOKUP(U$2,Listen!$B$5:$G$95,$N970+1,FALSE),"-")</f>
        <v>0</v>
      </c>
      <c r="V970" s="54">
        <f>IF($C970&lt;=V$2,K970*VLOOKUP($C970,Listen!$B$5:$G$95,$N970+1,FALSE)/VLOOKUP(V$2,Listen!$B$5:$G$95,$N970+1,FALSE),"-")</f>
        <v>0</v>
      </c>
    </row>
    <row r="971" spans="2:22">
      <c r="B971" s="25"/>
      <c r="C971" s="3">
        <v>1949</v>
      </c>
      <c r="D971" s="141"/>
      <c r="E971" s="141"/>
      <c r="F971" s="141"/>
      <c r="G971" s="141"/>
      <c r="H971" s="141"/>
      <c r="I971" s="141"/>
      <c r="J971" s="141"/>
      <c r="K971" s="141"/>
      <c r="M971" s="52">
        <v>7</v>
      </c>
      <c r="N971" s="52">
        <v>3</v>
      </c>
      <c r="O971" s="54">
        <f>IF($C971&lt;=O$2,D971*VLOOKUP($C971,Listen!$B$5:$G$95,$N971+1,FALSE)/VLOOKUP(O$2,Listen!$B$5:$G$95,$N971+1,FALSE),"-")</f>
        <v>0</v>
      </c>
      <c r="P971" s="54">
        <f>IF($C971&lt;=P$2,E971*VLOOKUP($C971,Listen!$B$5:$G$95,$N971+1,FALSE)/VLOOKUP(P$2,Listen!$B$5:$G$95,$N971+1,FALSE),"-")</f>
        <v>0</v>
      </c>
      <c r="Q971" s="54">
        <f>IF($C971&lt;=Q$2,F971*VLOOKUP($C971,Listen!$B$5:$G$95,$N971+1,FALSE)/VLOOKUP(Q$2,Listen!$B$5:$G$95,$N971+1,FALSE),"-")</f>
        <v>0</v>
      </c>
      <c r="R971" s="54">
        <f>IF($C971&lt;=R$2,G971*VLOOKUP($C971,Listen!$B$5:$G$95,$N971+1,FALSE)/VLOOKUP(R$2,Listen!$B$5:$G$95,$N971+1,FALSE),"-")</f>
        <v>0</v>
      </c>
      <c r="S971" s="54">
        <f>IF($C971&lt;=S$2,H971*VLOOKUP($C971,Listen!$B$5:$G$95,$N971+1,FALSE)/VLOOKUP(S$2,Listen!$B$5:$G$95,$N971+1,FALSE),"-")</f>
        <v>0</v>
      </c>
      <c r="T971" s="54">
        <f>IF($C971&lt;=T$2,I971*VLOOKUP($C971,Listen!$B$5:$G$95,$N971+1,FALSE)/VLOOKUP(T$2,Listen!$B$5:$G$95,$N971+1,FALSE),"-")</f>
        <v>0</v>
      </c>
      <c r="U971" s="54">
        <f>IF($C971&lt;=U$2,J971*VLOOKUP($C971,Listen!$B$5:$G$95,$N971+1,FALSE)/VLOOKUP(U$2,Listen!$B$5:$G$95,$N971+1,FALSE),"-")</f>
        <v>0</v>
      </c>
      <c r="V971" s="54">
        <f>IF($C971&lt;=V$2,K971*VLOOKUP($C971,Listen!$B$5:$G$95,$N971+1,FALSE)/VLOOKUP(V$2,Listen!$B$5:$G$95,$N971+1,FALSE),"-")</f>
        <v>0</v>
      </c>
    </row>
    <row r="972" spans="2:22">
      <c r="B972" s="25"/>
      <c r="C972" s="3">
        <v>1948</v>
      </c>
      <c r="D972" s="141"/>
      <c r="E972" s="141"/>
      <c r="F972" s="141"/>
      <c r="G972" s="141"/>
      <c r="H972" s="141"/>
      <c r="I972" s="141"/>
      <c r="J972" s="141"/>
      <c r="K972" s="141"/>
      <c r="M972" s="52">
        <v>7</v>
      </c>
      <c r="N972" s="52">
        <v>3</v>
      </c>
      <c r="O972" s="54">
        <f>IF($C972&lt;=O$2,D972*VLOOKUP($C972,Listen!$B$5:$G$95,$N972+1,FALSE)/VLOOKUP(O$2,Listen!$B$5:$G$95,$N972+1,FALSE),"-")</f>
        <v>0</v>
      </c>
      <c r="P972" s="54">
        <f>IF($C972&lt;=P$2,E972*VLOOKUP($C972,Listen!$B$5:$G$95,$N972+1,FALSE)/VLOOKUP(P$2,Listen!$B$5:$G$95,$N972+1,FALSE),"-")</f>
        <v>0</v>
      </c>
      <c r="Q972" s="54">
        <f>IF($C972&lt;=Q$2,F972*VLOOKUP($C972,Listen!$B$5:$G$95,$N972+1,FALSE)/VLOOKUP(Q$2,Listen!$B$5:$G$95,$N972+1,FALSE),"-")</f>
        <v>0</v>
      </c>
      <c r="R972" s="54">
        <f>IF($C972&lt;=R$2,G972*VLOOKUP($C972,Listen!$B$5:$G$95,$N972+1,FALSE)/VLOOKUP(R$2,Listen!$B$5:$G$95,$N972+1,FALSE),"-")</f>
        <v>0</v>
      </c>
      <c r="S972" s="54">
        <f>IF($C972&lt;=S$2,H972*VLOOKUP($C972,Listen!$B$5:$G$95,$N972+1,FALSE)/VLOOKUP(S$2,Listen!$B$5:$G$95,$N972+1,FALSE),"-")</f>
        <v>0</v>
      </c>
      <c r="T972" s="54">
        <f>IF($C972&lt;=T$2,I972*VLOOKUP($C972,Listen!$B$5:$G$95,$N972+1,FALSE)/VLOOKUP(T$2,Listen!$B$5:$G$95,$N972+1,FALSE),"-")</f>
        <v>0</v>
      </c>
      <c r="U972" s="54">
        <f>IF($C972&lt;=U$2,J972*VLOOKUP($C972,Listen!$B$5:$G$95,$N972+1,FALSE)/VLOOKUP(U$2,Listen!$B$5:$G$95,$N972+1,FALSE),"-")</f>
        <v>0</v>
      </c>
      <c r="V972" s="54">
        <f>IF($C972&lt;=V$2,K972*VLOOKUP($C972,Listen!$B$5:$G$95,$N972+1,FALSE)/VLOOKUP(V$2,Listen!$B$5:$G$95,$N972+1,FALSE),"-")</f>
        <v>0</v>
      </c>
    </row>
    <row r="973" spans="2:22">
      <c r="B973" s="25"/>
      <c r="C973" s="3">
        <v>1947</v>
      </c>
      <c r="D973" s="141"/>
      <c r="E973" s="141"/>
      <c r="F973" s="141"/>
      <c r="G973" s="141"/>
      <c r="H973" s="141"/>
      <c r="I973" s="141"/>
      <c r="J973" s="141"/>
      <c r="K973" s="141"/>
      <c r="M973" s="52">
        <v>7</v>
      </c>
      <c r="N973" s="52">
        <v>3</v>
      </c>
      <c r="O973" s="54">
        <f>IF($C973&lt;=O$2,D973*VLOOKUP($C973,Listen!$B$5:$G$95,$N973+1,FALSE)/VLOOKUP(O$2,Listen!$B$5:$G$95,$N973+1,FALSE),"-")</f>
        <v>0</v>
      </c>
      <c r="P973" s="54">
        <f>IF($C973&lt;=P$2,E973*VLOOKUP($C973,Listen!$B$5:$G$95,$N973+1,FALSE)/VLOOKUP(P$2,Listen!$B$5:$G$95,$N973+1,FALSE),"-")</f>
        <v>0</v>
      </c>
      <c r="Q973" s="54">
        <f>IF($C973&lt;=Q$2,F973*VLOOKUP($C973,Listen!$B$5:$G$95,$N973+1,FALSE)/VLOOKUP(Q$2,Listen!$B$5:$G$95,$N973+1,FALSE),"-")</f>
        <v>0</v>
      </c>
      <c r="R973" s="54">
        <f>IF($C973&lt;=R$2,G973*VLOOKUP($C973,Listen!$B$5:$G$95,$N973+1,FALSE)/VLOOKUP(R$2,Listen!$B$5:$G$95,$N973+1,FALSE),"-")</f>
        <v>0</v>
      </c>
      <c r="S973" s="54">
        <f>IF($C973&lt;=S$2,H973*VLOOKUP($C973,Listen!$B$5:$G$95,$N973+1,FALSE)/VLOOKUP(S$2,Listen!$B$5:$G$95,$N973+1,FALSE),"-")</f>
        <v>0</v>
      </c>
      <c r="T973" s="54">
        <f>IF($C973&lt;=T$2,I973*VLOOKUP($C973,Listen!$B$5:$G$95,$N973+1,FALSE)/VLOOKUP(T$2,Listen!$B$5:$G$95,$N973+1,FALSE),"-")</f>
        <v>0</v>
      </c>
      <c r="U973" s="54">
        <f>IF($C973&lt;=U$2,J973*VLOOKUP($C973,Listen!$B$5:$G$95,$N973+1,FALSE)/VLOOKUP(U$2,Listen!$B$5:$G$95,$N973+1,FALSE),"-")</f>
        <v>0</v>
      </c>
      <c r="V973" s="54">
        <f>IF($C973&lt;=V$2,K973*VLOOKUP($C973,Listen!$B$5:$G$95,$N973+1,FALSE)/VLOOKUP(V$2,Listen!$B$5:$G$95,$N973+1,FALSE),"-")</f>
        <v>0</v>
      </c>
    </row>
    <row r="974" spans="2:22">
      <c r="B974" s="25"/>
      <c r="C974" s="3">
        <v>1946</v>
      </c>
      <c r="D974" s="141"/>
      <c r="E974" s="141"/>
      <c r="F974" s="141"/>
      <c r="G974" s="141"/>
      <c r="H974" s="141"/>
      <c r="I974" s="141"/>
      <c r="J974" s="141"/>
      <c r="K974" s="141"/>
      <c r="M974" s="52">
        <v>7</v>
      </c>
      <c r="N974" s="52">
        <v>3</v>
      </c>
      <c r="O974" s="54">
        <f>IF($C974&lt;=O$2,D974*VLOOKUP($C974,Listen!$B$5:$G$95,$N974+1,FALSE)/VLOOKUP(O$2,Listen!$B$5:$G$95,$N974+1,FALSE),"-")</f>
        <v>0</v>
      </c>
      <c r="P974" s="54">
        <f>IF($C974&lt;=P$2,E974*VLOOKUP($C974,Listen!$B$5:$G$95,$N974+1,FALSE)/VLOOKUP(P$2,Listen!$B$5:$G$95,$N974+1,FALSE),"-")</f>
        <v>0</v>
      </c>
      <c r="Q974" s="54">
        <f>IF($C974&lt;=Q$2,F974*VLOOKUP($C974,Listen!$B$5:$G$95,$N974+1,FALSE)/VLOOKUP(Q$2,Listen!$B$5:$G$95,$N974+1,FALSE),"-")</f>
        <v>0</v>
      </c>
      <c r="R974" s="54">
        <f>IF($C974&lt;=R$2,G974*VLOOKUP($C974,Listen!$B$5:$G$95,$N974+1,FALSE)/VLOOKUP(R$2,Listen!$B$5:$G$95,$N974+1,FALSE),"-")</f>
        <v>0</v>
      </c>
      <c r="S974" s="54">
        <f>IF($C974&lt;=S$2,H974*VLOOKUP($C974,Listen!$B$5:$G$95,$N974+1,FALSE)/VLOOKUP(S$2,Listen!$B$5:$G$95,$N974+1,FALSE),"-")</f>
        <v>0</v>
      </c>
      <c r="T974" s="54">
        <f>IF($C974&lt;=T$2,I974*VLOOKUP($C974,Listen!$B$5:$G$95,$N974+1,FALSE)/VLOOKUP(T$2,Listen!$B$5:$G$95,$N974+1,FALSE),"-")</f>
        <v>0</v>
      </c>
      <c r="U974" s="54">
        <f>IF($C974&lt;=U$2,J974*VLOOKUP($C974,Listen!$B$5:$G$95,$N974+1,FALSE)/VLOOKUP(U$2,Listen!$B$5:$G$95,$N974+1,FALSE),"-")</f>
        <v>0</v>
      </c>
      <c r="V974" s="54">
        <f>IF($C974&lt;=V$2,K974*VLOOKUP($C974,Listen!$B$5:$G$95,$N974+1,FALSE)/VLOOKUP(V$2,Listen!$B$5:$G$95,$N974+1,FALSE),"-")</f>
        <v>0</v>
      </c>
    </row>
    <row r="975" spans="2:22">
      <c r="B975" s="25"/>
      <c r="C975" s="3">
        <v>1945</v>
      </c>
      <c r="D975" s="141"/>
      <c r="E975" s="141"/>
      <c r="F975" s="141"/>
      <c r="G975" s="141"/>
      <c r="H975" s="141"/>
      <c r="I975" s="141"/>
      <c r="J975" s="141"/>
      <c r="K975" s="141"/>
      <c r="M975" s="52">
        <v>7</v>
      </c>
      <c r="N975" s="52">
        <v>3</v>
      </c>
      <c r="O975" s="54">
        <f>IF($C975&lt;=O$2,D975*VLOOKUP($C975,Listen!$B$5:$G$95,$N975+1,FALSE)/VLOOKUP(O$2,Listen!$B$5:$G$95,$N975+1,FALSE),"-")</f>
        <v>0</v>
      </c>
      <c r="P975" s="54">
        <f>IF($C975&lt;=P$2,E975*VLOOKUP($C975,Listen!$B$5:$G$95,$N975+1,FALSE)/VLOOKUP(P$2,Listen!$B$5:$G$95,$N975+1,FALSE),"-")</f>
        <v>0</v>
      </c>
      <c r="Q975" s="54">
        <f>IF($C975&lt;=Q$2,F975*VLOOKUP($C975,Listen!$B$5:$G$95,$N975+1,FALSE)/VLOOKUP(Q$2,Listen!$B$5:$G$95,$N975+1,FALSE),"-")</f>
        <v>0</v>
      </c>
      <c r="R975" s="54">
        <f>IF($C975&lt;=R$2,G975*VLOOKUP($C975,Listen!$B$5:$G$95,$N975+1,FALSE)/VLOOKUP(R$2,Listen!$B$5:$G$95,$N975+1,FALSE),"-")</f>
        <v>0</v>
      </c>
      <c r="S975" s="54">
        <f>IF($C975&lt;=S$2,H975*VLOOKUP($C975,Listen!$B$5:$G$95,$N975+1,FALSE)/VLOOKUP(S$2,Listen!$B$5:$G$95,$N975+1,FALSE),"-")</f>
        <v>0</v>
      </c>
      <c r="T975" s="54">
        <f>IF($C975&lt;=T$2,I975*VLOOKUP($C975,Listen!$B$5:$G$95,$N975+1,FALSE)/VLOOKUP(T$2,Listen!$B$5:$G$95,$N975+1,FALSE),"-")</f>
        <v>0</v>
      </c>
      <c r="U975" s="54">
        <f>IF($C975&lt;=U$2,J975*VLOOKUP($C975,Listen!$B$5:$G$95,$N975+1,FALSE)/VLOOKUP(U$2,Listen!$B$5:$G$95,$N975+1,FALSE),"-")</f>
        <v>0</v>
      </c>
      <c r="V975" s="54">
        <f>IF($C975&lt;=V$2,K975*VLOOKUP($C975,Listen!$B$5:$G$95,$N975+1,FALSE)/VLOOKUP(V$2,Listen!$B$5:$G$95,$N975+1,FALSE),"-")</f>
        <v>0</v>
      </c>
    </row>
    <row r="976" spans="2:22">
      <c r="B976" s="25"/>
      <c r="C976" s="3">
        <v>1944</v>
      </c>
      <c r="D976" s="141"/>
      <c r="E976" s="141"/>
      <c r="F976" s="141"/>
      <c r="G976" s="141"/>
      <c r="H976" s="141"/>
      <c r="I976" s="141"/>
      <c r="J976" s="141"/>
      <c r="K976" s="141"/>
      <c r="M976" s="52">
        <v>7</v>
      </c>
      <c r="N976" s="52">
        <v>3</v>
      </c>
      <c r="O976" s="54">
        <f>IF($C976&lt;=O$2,D976*VLOOKUP($C976,Listen!$B$5:$G$95,$N976+1,FALSE)/VLOOKUP(O$2,Listen!$B$5:$G$95,$N976+1,FALSE),"-")</f>
        <v>0</v>
      </c>
      <c r="P976" s="54">
        <f>IF($C976&lt;=P$2,E976*VLOOKUP($C976,Listen!$B$5:$G$95,$N976+1,FALSE)/VLOOKUP(P$2,Listen!$B$5:$G$95,$N976+1,FALSE),"-")</f>
        <v>0</v>
      </c>
      <c r="Q976" s="54">
        <f>IF($C976&lt;=Q$2,F976*VLOOKUP($C976,Listen!$B$5:$G$95,$N976+1,FALSE)/VLOOKUP(Q$2,Listen!$B$5:$G$95,$N976+1,FALSE),"-")</f>
        <v>0</v>
      </c>
      <c r="R976" s="54">
        <f>IF($C976&lt;=R$2,G976*VLOOKUP($C976,Listen!$B$5:$G$95,$N976+1,FALSE)/VLOOKUP(R$2,Listen!$B$5:$G$95,$N976+1,FALSE),"-")</f>
        <v>0</v>
      </c>
      <c r="S976" s="54">
        <f>IF($C976&lt;=S$2,H976*VLOOKUP($C976,Listen!$B$5:$G$95,$N976+1,FALSE)/VLOOKUP(S$2,Listen!$B$5:$G$95,$N976+1,FALSE),"-")</f>
        <v>0</v>
      </c>
      <c r="T976" s="54">
        <f>IF($C976&lt;=T$2,I976*VLOOKUP($C976,Listen!$B$5:$G$95,$N976+1,FALSE)/VLOOKUP(T$2,Listen!$B$5:$G$95,$N976+1,FALSE),"-")</f>
        <v>0</v>
      </c>
      <c r="U976" s="54">
        <f>IF($C976&lt;=U$2,J976*VLOOKUP($C976,Listen!$B$5:$G$95,$N976+1,FALSE)/VLOOKUP(U$2,Listen!$B$5:$G$95,$N976+1,FALSE),"-")</f>
        <v>0</v>
      </c>
      <c r="V976" s="54">
        <f>IF($C976&lt;=V$2,K976*VLOOKUP($C976,Listen!$B$5:$G$95,$N976+1,FALSE)/VLOOKUP(V$2,Listen!$B$5:$G$95,$N976+1,FALSE),"-")</f>
        <v>0</v>
      </c>
    </row>
    <row r="977" spans="2:22">
      <c r="B977" s="25"/>
      <c r="C977" s="3">
        <v>1943</v>
      </c>
      <c r="D977" s="141"/>
      <c r="E977" s="141"/>
      <c r="F977" s="141"/>
      <c r="G977" s="141"/>
      <c r="H977" s="141"/>
      <c r="I977" s="141"/>
      <c r="J977" s="141"/>
      <c r="K977" s="141"/>
      <c r="M977" s="52">
        <v>7</v>
      </c>
      <c r="N977" s="52">
        <v>3</v>
      </c>
      <c r="O977" s="54">
        <f>IF($C977&lt;=O$2,D977*VLOOKUP($C977,Listen!$B$5:$G$95,$N977+1,FALSE)/VLOOKUP(O$2,Listen!$B$5:$G$95,$N977+1,FALSE),"-")</f>
        <v>0</v>
      </c>
      <c r="P977" s="54">
        <f>IF($C977&lt;=P$2,E977*VLOOKUP($C977,Listen!$B$5:$G$95,$N977+1,FALSE)/VLOOKUP(P$2,Listen!$B$5:$G$95,$N977+1,FALSE),"-")</f>
        <v>0</v>
      </c>
      <c r="Q977" s="54">
        <f>IF($C977&lt;=Q$2,F977*VLOOKUP($C977,Listen!$B$5:$G$95,$N977+1,FALSE)/VLOOKUP(Q$2,Listen!$B$5:$G$95,$N977+1,FALSE),"-")</f>
        <v>0</v>
      </c>
      <c r="R977" s="54">
        <f>IF($C977&lt;=R$2,G977*VLOOKUP($C977,Listen!$B$5:$G$95,$N977+1,FALSE)/VLOOKUP(R$2,Listen!$B$5:$G$95,$N977+1,FALSE),"-")</f>
        <v>0</v>
      </c>
      <c r="S977" s="54">
        <f>IF($C977&lt;=S$2,H977*VLOOKUP($C977,Listen!$B$5:$G$95,$N977+1,FALSE)/VLOOKUP(S$2,Listen!$B$5:$G$95,$N977+1,FALSE),"-")</f>
        <v>0</v>
      </c>
      <c r="T977" s="54">
        <f>IF($C977&lt;=T$2,I977*VLOOKUP($C977,Listen!$B$5:$G$95,$N977+1,FALSE)/VLOOKUP(T$2,Listen!$B$5:$G$95,$N977+1,FALSE),"-")</f>
        <v>0</v>
      </c>
      <c r="U977" s="54">
        <f>IF($C977&lt;=U$2,J977*VLOOKUP($C977,Listen!$B$5:$G$95,$N977+1,FALSE)/VLOOKUP(U$2,Listen!$B$5:$G$95,$N977+1,FALSE),"-")</f>
        <v>0</v>
      </c>
      <c r="V977" s="54">
        <f>IF($C977&lt;=V$2,K977*VLOOKUP($C977,Listen!$B$5:$G$95,$N977+1,FALSE)/VLOOKUP(V$2,Listen!$B$5:$G$95,$N977+1,FALSE),"-")</f>
        <v>0</v>
      </c>
    </row>
    <row r="978" spans="2:22">
      <c r="B978" s="25"/>
      <c r="C978" s="3">
        <v>1942</v>
      </c>
      <c r="D978" s="141"/>
      <c r="E978" s="141"/>
      <c r="F978" s="141"/>
      <c r="G978" s="141"/>
      <c r="H978" s="141"/>
      <c r="I978" s="141"/>
      <c r="J978" s="141"/>
      <c r="K978" s="141"/>
      <c r="M978" s="52">
        <v>7</v>
      </c>
      <c r="N978" s="52">
        <v>3</v>
      </c>
      <c r="O978" s="54">
        <f>IF($C978&lt;=O$2,D978*VLOOKUP($C978,Listen!$B$5:$G$95,$N978+1,FALSE)/VLOOKUP(O$2,Listen!$B$5:$G$95,$N978+1,FALSE),"-")</f>
        <v>0</v>
      </c>
      <c r="P978" s="54">
        <f>IF($C978&lt;=P$2,E978*VLOOKUP($C978,Listen!$B$5:$G$95,$N978+1,FALSE)/VLOOKUP(P$2,Listen!$B$5:$G$95,$N978+1,FALSE),"-")</f>
        <v>0</v>
      </c>
      <c r="Q978" s="54">
        <f>IF($C978&lt;=Q$2,F978*VLOOKUP($C978,Listen!$B$5:$G$95,$N978+1,FALSE)/VLOOKUP(Q$2,Listen!$B$5:$G$95,$N978+1,FALSE),"-")</f>
        <v>0</v>
      </c>
      <c r="R978" s="54">
        <f>IF($C978&lt;=R$2,G978*VLOOKUP($C978,Listen!$B$5:$G$95,$N978+1,FALSE)/VLOOKUP(R$2,Listen!$B$5:$G$95,$N978+1,FALSE),"-")</f>
        <v>0</v>
      </c>
      <c r="S978" s="54">
        <f>IF($C978&lt;=S$2,H978*VLOOKUP($C978,Listen!$B$5:$G$95,$N978+1,FALSE)/VLOOKUP(S$2,Listen!$B$5:$G$95,$N978+1,FALSE),"-")</f>
        <v>0</v>
      </c>
      <c r="T978" s="54">
        <f>IF($C978&lt;=T$2,I978*VLOOKUP($C978,Listen!$B$5:$G$95,$N978+1,FALSE)/VLOOKUP(T$2,Listen!$B$5:$G$95,$N978+1,FALSE),"-")</f>
        <v>0</v>
      </c>
      <c r="U978" s="54">
        <f>IF($C978&lt;=U$2,J978*VLOOKUP($C978,Listen!$B$5:$G$95,$N978+1,FALSE)/VLOOKUP(U$2,Listen!$B$5:$G$95,$N978+1,FALSE),"-")</f>
        <v>0</v>
      </c>
      <c r="V978" s="54">
        <f>IF($C978&lt;=V$2,K978*VLOOKUP($C978,Listen!$B$5:$G$95,$N978+1,FALSE)/VLOOKUP(V$2,Listen!$B$5:$G$95,$N978+1,FALSE),"-")</f>
        <v>0</v>
      </c>
    </row>
    <row r="979" spans="2:22">
      <c r="B979" s="25"/>
      <c r="C979" s="3">
        <v>1941</v>
      </c>
      <c r="D979" s="141"/>
      <c r="E979" s="141"/>
      <c r="F979" s="141"/>
      <c r="G979" s="141"/>
      <c r="H979" s="141"/>
      <c r="I979" s="141"/>
      <c r="J979" s="141"/>
      <c r="K979" s="141"/>
      <c r="M979" s="52">
        <v>7</v>
      </c>
      <c r="N979" s="52">
        <v>3</v>
      </c>
      <c r="O979" s="54">
        <f>IF($C979&lt;=O$2,D979*VLOOKUP($C979,Listen!$B$5:$G$95,$N979+1,FALSE)/VLOOKUP(O$2,Listen!$B$5:$G$95,$N979+1,FALSE),"-")</f>
        <v>0</v>
      </c>
      <c r="P979" s="54">
        <f>IF($C979&lt;=P$2,E979*VLOOKUP($C979,Listen!$B$5:$G$95,$N979+1,FALSE)/VLOOKUP(P$2,Listen!$B$5:$G$95,$N979+1,FALSE),"-")</f>
        <v>0</v>
      </c>
      <c r="Q979" s="54">
        <f>IF($C979&lt;=Q$2,F979*VLOOKUP($C979,Listen!$B$5:$G$95,$N979+1,FALSE)/VLOOKUP(Q$2,Listen!$B$5:$G$95,$N979+1,FALSE),"-")</f>
        <v>0</v>
      </c>
      <c r="R979" s="54">
        <f>IF($C979&lt;=R$2,G979*VLOOKUP($C979,Listen!$B$5:$G$95,$N979+1,FALSE)/VLOOKUP(R$2,Listen!$B$5:$G$95,$N979+1,FALSE),"-")</f>
        <v>0</v>
      </c>
      <c r="S979" s="54">
        <f>IF($C979&lt;=S$2,H979*VLOOKUP($C979,Listen!$B$5:$G$95,$N979+1,FALSE)/VLOOKUP(S$2,Listen!$B$5:$G$95,$N979+1,FALSE),"-")</f>
        <v>0</v>
      </c>
      <c r="T979" s="54">
        <f>IF($C979&lt;=T$2,I979*VLOOKUP($C979,Listen!$B$5:$G$95,$N979+1,FALSE)/VLOOKUP(T$2,Listen!$B$5:$G$95,$N979+1,FALSE),"-")</f>
        <v>0</v>
      </c>
      <c r="U979" s="54">
        <f>IF($C979&lt;=U$2,J979*VLOOKUP($C979,Listen!$B$5:$G$95,$N979+1,FALSE)/VLOOKUP(U$2,Listen!$B$5:$G$95,$N979+1,FALSE),"-")</f>
        <v>0</v>
      </c>
      <c r="V979" s="54">
        <f>IF($C979&lt;=V$2,K979*VLOOKUP($C979,Listen!$B$5:$G$95,$N979+1,FALSE)/VLOOKUP(V$2,Listen!$B$5:$G$95,$N979+1,FALSE),"-")</f>
        <v>0</v>
      </c>
    </row>
    <row r="980" spans="2:22">
      <c r="B980" s="25"/>
      <c r="C980" s="3">
        <v>1940</v>
      </c>
      <c r="D980" s="141"/>
      <c r="E980" s="141"/>
      <c r="F980" s="141"/>
      <c r="G980" s="141"/>
      <c r="H980" s="141"/>
      <c r="I980" s="141"/>
      <c r="J980" s="141"/>
      <c r="K980" s="141"/>
      <c r="M980" s="52">
        <v>7</v>
      </c>
      <c r="N980" s="52">
        <v>3</v>
      </c>
      <c r="O980" s="54">
        <f>IF($C980&lt;=O$2,D980*VLOOKUP($C980,Listen!$B$5:$G$95,$N980+1,FALSE)/VLOOKUP(O$2,Listen!$B$5:$G$95,$N980+1,FALSE),"-")</f>
        <v>0</v>
      </c>
      <c r="P980" s="54">
        <f>IF($C980&lt;=P$2,E980*VLOOKUP($C980,Listen!$B$5:$G$95,$N980+1,FALSE)/VLOOKUP(P$2,Listen!$B$5:$G$95,$N980+1,FALSE),"-")</f>
        <v>0</v>
      </c>
      <c r="Q980" s="54">
        <f>IF($C980&lt;=Q$2,F980*VLOOKUP($C980,Listen!$B$5:$G$95,$N980+1,FALSE)/VLOOKUP(Q$2,Listen!$B$5:$G$95,$N980+1,FALSE),"-")</f>
        <v>0</v>
      </c>
      <c r="R980" s="54">
        <f>IF($C980&lt;=R$2,G980*VLOOKUP($C980,Listen!$B$5:$G$95,$N980+1,FALSE)/VLOOKUP(R$2,Listen!$B$5:$G$95,$N980+1,FALSE),"-")</f>
        <v>0</v>
      </c>
      <c r="S980" s="54">
        <f>IF($C980&lt;=S$2,H980*VLOOKUP($C980,Listen!$B$5:$G$95,$N980+1,FALSE)/VLOOKUP(S$2,Listen!$B$5:$G$95,$N980+1,FALSE),"-")</f>
        <v>0</v>
      </c>
      <c r="T980" s="54">
        <f>IF($C980&lt;=T$2,I980*VLOOKUP($C980,Listen!$B$5:$G$95,$N980+1,FALSE)/VLOOKUP(T$2,Listen!$B$5:$G$95,$N980+1,FALSE),"-")</f>
        <v>0</v>
      </c>
      <c r="U980" s="54">
        <f>IF($C980&lt;=U$2,J980*VLOOKUP($C980,Listen!$B$5:$G$95,$N980+1,FALSE)/VLOOKUP(U$2,Listen!$B$5:$G$95,$N980+1,FALSE),"-")</f>
        <v>0</v>
      </c>
      <c r="V980" s="54">
        <f>IF($C980&lt;=V$2,K980*VLOOKUP($C980,Listen!$B$5:$G$95,$N980+1,FALSE)/VLOOKUP(V$2,Listen!$B$5:$G$95,$N980+1,FALSE),"-")</f>
        <v>0</v>
      </c>
    </row>
    <row r="981" spans="2:22">
      <c r="B981" s="25"/>
      <c r="C981" s="3">
        <v>1939</v>
      </c>
      <c r="D981" s="141"/>
      <c r="E981" s="141"/>
      <c r="F981" s="141"/>
      <c r="G981" s="141"/>
      <c r="H981" s="141"/>
      <c r="I981" s="141"/>
      <c r="J981" s="141"/>
      <c r="K981" s="141"/>
      <c r="M981" s="52">
        <v>7</v>
      </c>
      <c r="N981" s="52">
        <v>3</v>
      </c>
      <c r="O981" s="54">
        <f>IF($C981&lt;=O$2,D981*VLOOKUP($C981,Listen!$B$5:$G$95,$N981+1,FALSE)/VLOOKUP(O$2,Listen!$B$5:$G$95,$N981+1,FALSE),"-")</f>
        <v>0</v>
      </c>
      <c r="P981" s="54">
        <f>IF($C981&lt;=P$2,E981*VLOOKUP($C981,Listen!$B$5:$G$95,$N981+1,FALSE)/VLOOKUP(P$2,Listen!$B$5:$G$95,$N981+1,FALSE),"-")</f>
        <v>0</v>
      </c>
      <c r="Q981" s="54">
        <f>IF($C981&lt;=Q$2,F981*VLOOKUP($C981,Listen!$B$5:$G$95,$N981+1,FALSE)/VLOOKUP(Q$2,Listen!$B$5:$G$95,$N981+1,FALSE),"-")</f>
        <v>0</v>
      </c>
      <c r="R981" s="54">
        <f>IF($C981&lt;=R$2,G981*VLOOKUP($C981,Listen!$B$5:$G$95,$N981+1,FALSE)/VLOOKUP(R$2,Listen!$B$5:$G$95,$N981+1,FALSE),"-")</f>
        <v>0</v>
      </c>
      <c r="S981" s="54">
        <f>IF($C981&lt;=S$2,H981*VLOOKUP($C981,Listen!$B$5:$G$95,$N981+1,FALSE)/VLOOKUP(S$2,Listen!$B$5:$G$95,$N981+1,FALSE),"-")</f>
        <v>0</v>
      </c>
      <c r="T981" s="54">
        <f>IF($C981&lt;=T$2,I981*VLOOKUP($C981,Listen!$B$5:$G$95,$N981+1,FALSE)/VLOOKUP(T$2,Listen!$B$5:$G$95,$N981+1,FALSE),"-")</f>
        <v>0</v>
      </c>
      <c r="U981" s="54">
        <f>IF($C981&lt;=U$2,J981*VLOOKUP($C981,Listen!$B$5:$G$95,$N981+1,FALSE)/VLOOKUP(U$2,Listen!$B$5:$G$95,$N981+1,FALSE),"-")</f>
        <v>0</v>
      </c>
      <c r="V981" s="54">
        <f>IF($C981&lt;=V$2,K981*VLOOKUP($C981,Listen!$B$5:$G$95,$N981+1,FALSE)/VLOOKUP(V$2,Listen!$B$5:$G$95,$N981+1,FALSE),"-")</f>
        <v>0</v>
      </c>
    </row>
    <row r="982" spans="2:22">
      <c r="B982" s="25"/>
      <c r="C982" s="3">
        <v>1938</v>
      </c>
      <c r="D982" s="141"/>
      <c r="E982" s="141"/>
      <c r="F982" s="141"/>
      <c r="G982" s="141"/>
      <c r="H982" s="141"/>
      <c r="I982" s="141"/>
      <c r="J982" s="141"/>
      <c r="K982" s="141"/>
      <c r="M982" s="52">
        <v>7</v>
      </c>
      <c r="N982" s="52">
        <v>3</v>
      </c>
      <c r="O982" s="54">
        <f>IF($C982&lt;=O$2,D982*VLOOKUP($C982,Listen!$B$5:$G$95,$N982+1,FALSE)/VLOOKUP(O$2,Listen!$B$5:$G$95,$N982+1,FALSE),"-")</f>
        <v>0</v>
      </c>
      <c r="P982" s="54">
        <f>IF($C982&lt;=P$2,E982*VLOOKUP($C982,Listen!$B$5:$G$95,$N982+1,FALSE)/VLOOKUP(P$2,Listen!$B$5:$G$95,$N982+1,FALSE),"-")</f>
        <v>0</v>
      </c>
      <c r="Q982" s="54">
        <f>IF($C982&lt;=Q$2,F982*VLOOKUP($C982,Listen!$B$5:$G$95,$N982+1,FALSE)/VLOOKUP(Q$2,Listen!$B$5:$G$95,$N982+1,FALSE),"-")</f>
        <v>0</v>
      </c>
      <c r="R982" s="54">
        <f>IF($C982&lt;=R$2,G982*VLOOKUP($C982,Listen!$B$5:$G$95,$N982+1,FALSE)/VLOOKUP(R$2,Listen!$B$5:$G$95,$N982+1,FALSE),"-")</f>
        <v>0</v>
      </c>
      <c r="S982" s="54">
        <f>IF($C982&lt;=S$2,H982*VLOOKUP($C982,Listen!$B$5:$G$95,$N982+1,FALSE)/VLOOKUP(S$2,Listen!$B$5:$G$95,$N982+1,FALSE),"-")</f>
        <v>0</v>
      </c>
      <c r="T982" s="54">
        <f>IF($C982&lt;=T$2,I982*VLOOKUP($C982,Listen!$B$5:$G$95,$N982+1,FALSE)/VLOOKUP(T$2,Listen!$B$5:$G$95,$N982+1,FALSE),"-")</f>
        <v>0</v>
      </c>
      <c r="U982" s="54">
        <f>IF($C982&lt;=U$2,J982*VLOOKUP($C982,Listen!$B$5:$G$95,$N982+1,FALSE)/VLOOKUP(U$2,Listen!$B$5:$G$95,$N982+1,FALSE),"-")</f>
        <v>0</v>
      </c>
      <c r="V982" s="54">
        <f>IF($C982&lt;=V$2,K982*VLOOKUP($C982,Listen!$B$5:$G$95,$N982+1,FALSE)/VLOOKUP(V$2,Listen!$B$5:$G$95,$N982+1,FALSE),"-")</f>
        <v>0</v>
      </c>
    </row>
    <row r="983" spans="2:22">
      <c r="B983" s="25"/>
      <c r="C983" s="3">
        <v>1937</v>
      </c>
      <c r="D983" s="141"/>
      <c r="E983" s="141"/>
      <c r="F983" s="141"/>
      <c r="G983" s="141"/>
      <c r="H983" s="141"/>
      <c r="I983" s="141"/>
      <c r="J983" s="141"/>
      <c r="K983" s="141"/>
      <c r="M983" s="52">
        <v>7</v>
      </c>
      <c r="N983" s="52">
        <v>3</v>
      </c>
      <c r="O983" s="54">
        <f>IF($C983&lt;=O$2,D983*VLOOKUP($C983,Listen!$B$5:$G$95,$N983+1,FALSE)/VLOOKUP(O$2,Listen!$B$5:$G$95,$N983+1,FALSE),"-")</f>
        <v>0</v>
      </c>
      <c r="P983" s="54">
        <f>IF($C983&lt;=P$2,E983*VLOOKUP($C983,Listen!$B$5:$G$95,$N983+1,FALSE)/VLOOKUP(P$2,Listen!$B$5:$G$95,$N983+1,FALSE),"-")</f>
        <v>0</v>
      </c>
      <c r="Q983" s="54">
        <f>IF($C983&lt;=Q$2,F983*VLOOKUP($C983,Listen!$B$5:$G$95,$N983+1,FALSE)/VLOOKUP(Q$2,Listen!$B$5:$G$95,$N983+1,FALSE),"-")</f>
        <v>0</v>
      </c>
      <c r="R983" s="54">
        <f>IF($C983&lt;=R$2,G983*VLOOKUP($C983,Listen!$B$5:$G$95,$N983+1,FALSE)/VLOOKUP(R$2,Listen!$B$5:$G$95,$N983+1,FALSE),"-")</f>
        <v>0</v>
      </c>
      <c r="S983" s="54">
        <f>IF($C983&lt;=S$2,H983*VLOOKUP($C983,Listen!$B$5:$G$95,$N983+1,FALSE)/VLOOKUP(S$2,Listen!$B$5:$G$95,$N983+1,FALSE),"-")</f>
        <v>0</v>
      </c>
      <c r="T983" s="54">
        <f>IF($C983&lt;=T$2,I983*VLOOKUP($C983,Listen!$B$5:$G$95,$N983+1,FALSE)/VLOOKUP(T$2,Listen!$B$5:$G$95,$N983+1,FALSE),"-")</f>
        <v>0</v>
      </c>
      <c r="U983" s="54">
        <f>IF($C983&lt;=U$2,J983*VLOOKUP($C983,Listen!$B$5:$G$95,$N983+1,FALSE)/VLOOKUP(U$2,Listen!$B$5:$G$95,$N983+1,FALSE),"-")</f>
        <v>0</v>
      </c>
      <c r="V983" s="54">
        <f>IF($C983&lt;=V$2,K983*VLOOKUP($C983,Listen!$B$5:$G$95,$N983+1,FALSE)/VLOOKUP(V$2,Listen!$B$5:$G$95,$N983+1,FALSE),"-")</f>
        <v>0</v>
      </c>
    </row>
    <row r="984" spans="2:22">
      <c r="B984" s="25"/>
      <c r="C984" s="3">
        <v>1936</v>
      </c>
      <c r="D984" s="141"/>
      <c r="E984" s="141"/>
      <c r="F984" s="141"/>
      <c r="G984" s="141"/>
      <c r="H984" s="141"/>
      <c r="I984" s="141"/>
      <c r="J984" s="141"/>
      <c r="K984" s="141"/>
      <c r="M984" s="52">
        <v>7</v>
      </c>
      <c r="N984" s="52">
        <v>3</v>
      </c>
      <c r="O984" s="54">
        <f>IF($C984&lt;=O$2,D984*VLOOKUP($C984,Listen!$B$5:$G$95,$N984+1,FALSE)/VLOOKUP(O$2,Listen!$B$5:$G$95,$N984+1,FALSE),"-")</f>
        <v>0</v>
      </c>
      <c r="P984" s="54">
        <f>IF($C984&lt;=P$2,E984*VLOOKUP($C984,Listen!$B$5:$G$95,$N984+1,FALSE)/VLOOKUP(P$2,Listen!$B$5:$G$95,$N984+1,FALSE),"-")</f>
        <v>0</v>
      </c>
      <c r="Q984" s="54">
        <f>IF($C984&lt;=Q$2,F984*VLOOKUP($C984,Listen!$B$5:$G$95,$N984+1,FALSE)/VLOOKUP(Q$2,Listen!$B$5:$G$95,$N984+1,FALSE),"-")</f>
        <v>0</v>
      </c>
      <c r="R984" s="54">
        <f>IF($C984&lt;=R$2,G984*VLOOKUP($C984,Listen!$B$5:$G$95,$N984+1,FALSE)/VLOOKUP(R$2,Listen!$B$5:$G$95,$N984+1,FALSE),"-")</f>
        <v>0</v>
      </c>
      <c r="S984" s="54">
        <f>IF($C984&lt;=S$2,H984*VLOOKUP($C984,Listen!$B$5:$G$95,$N984+1,FALSE)/VLOOKUP(S$2,Listen!$B$5:$G$95,$N984+1,FALSE),"-")</f>
        <v>0</v>
      </c>
      <c r="T984" s="54">
        <f>IF($C984&lt;=T$2,I984*VLOOKUP($C984,Listen!$B$5:$G$95,$N984+1,FALSE)/VLOOKUP(T$2,Listen!$B$5:$G$95,$N984+1,FALSE),"-")</f>
        <v>0</v>
      </c>
      <c r="U984" s="54">
        <f>IF($C984&lt;=U$2,J984*VLOOKUP($C984,Listen!$B$5:$G$95,$N984+1,FALSE)/VLOOKUP(U$2,Listen!$B$5:$G$95,$N984+1,FALSE),"-")</f>
        <v>0</v>
      </c>
      <c r="V984" s="54">
        <f>IF($C984&lt;=V$2,K984*VLOOKUP($C984,Listen!$B$5:$G$95,$N984+1,FALSE)/VLOOKUP(V$2,Listen!$B$5:$G$95,$N984+1,FALSE),"-")</f>
        <v>0</v>
      </c>
    </row>
    <row r="985" spans="2:22">
      <c r="B985" s="25"/>
      <c r="C985" s="3">
        <v>1935</v>
      </c>
      <c r="D985" s="141"/>
      <c r="E985" s="141"/>
      <c r="F985" s="141"/>
      <c r="G985" s="141"/>
      <c r="H985" s="141"/>
      <c r="I985" s="141"/>
      <c r="J985" s="141"/>
      <c r="K985" s="141"/>
      <c r="M985" s="52">
        <v>7</v>
      </c>
      <c r="N985" s="52">
        <v>3</v>
      </c>
      <c r="O985" s="54">
        <f>IF($C985&lt;=O$2,D985*VLOOKUP($C985,Listen!$B$5:$G$95,$N985+1,FALSE)/VLOOKUP(O$2,Listen!$B$5:$G$95,$N985+1,FALSE),"-")</f>
        <v>0</v>
      </c>
      <c r="P985" s="54">
        <f>IF($C985&lt;=P$2,E985*VLOOKUP($C985,Listen!$B$5:$G$95,$N985+1,FALSE)/VLOOKUP(P$2,Listen!$B$5:$G$95,$N985+1,FALSE),"-")</f>
        <v>0</v>
      </c>
      <c r="Q985" s="54">
        <f>IF($C985&lt;=Q$2,F985*VLOOKUP($C985,Listen!$B$5:$G$95,$N985+1,FALSE)/VLOOKUP(Q$2,Listen!$B$5:$G$95,$N985+1,FALSE),"-")</f>
        <v>0</v>
      </c>
      <c r="R985" s="54">
        <f>IF($C985&lt;=R$2,G985*VLOOKUP($C985,Listen!$B$5:$G$95,$N985+1,FALSE)/VLOOKUP(R$2,Listen!$B$5:$G$95,$N985+1,FALSE),"-")</f>
        <v>0</v>
      </c>
      <c r="S985" s="54">
        <f>IF($C985&lt;=S$2,H985*VLOOKUP($C985,Listen!$B$5:$G$95,$N985+1,FALSE)/VLOOKUP(S$2,Listen!$B$5:$G$95,$N985+1,FALSE),"-")</f>
        <v>0</v>
      </c>
      <c r="T985" s="54">
        <f>IF($C985&lt;=T$2,I985*VLOOKUP($C985,Listen!$B$5:$G$95,$N985+1,FALSE)/VLOOKUP(T$2,Listen!$B$5:$G$95,$N985+1,FALSE),"-")</f>
        <v>0</v>
      </c>
      <c r="U985" s="54">
        <f>IF($C985&lt;=U$2,J985*VLOOKUP($C985,Listen!$B$5:$G$95,$N985+1,FALSE)/VLOOKUP(U$2,Listen!$B$5:$G$95,$N985+1,FALSE),"-")</f>
        <v>0</v>
      </c>
      <c r="V985" s="54">
        <f>IF($C985&lt;=V$2,K985*VLOOKUP($C985,Listen!$B$5:$G$95,$N985+1,FALSE)/VLOOKUP(V$2,Listen!$B$5:$G$95,$N985+1,FALSE),"-")</f>
        <v>0</v>
      </c>
    </row>
    <row r="986" spans="2:22">
      <c r="B986" s="25"/>
      <c r="C986" s="3">
        <v>1934</v>
      </c>
      <c r="D986" s="141"/>
      <c r="E986" s="141"/>
      <c r="F986" s="141"/>
      <c r="G986" s="141"/>
      <c r="H986" s="141"/>
      <c r="I986" s="141"/>
      <c r="J986" s="141"/>
      <c r="K986" s="141"/>
      <c r="M986" s="52">
        <v>7</v>
      </c>
      <c r="N986" s="52">
        <v>3</v>
      </c>
      <c r="O986" s="54">
        <f>IF($C986&lt;=O$2,D986*VLOOKUP($C986,Listen!$B$5:$G$95,$N986+1,FALSE)/VLOOKUP(O$2,Listen!$B$5:$G$95,$N986+1,FALSE),"-")</f>
        <v>0</v>
      </c>
      <c r="P986" s="54">
        <f>IF($C986&lt;=P$2,E986*VLOOKUP($C986,Listen!$B$5:$G$95,$N986+1,FALSE)/VLOOKUP(P$2,Listen!$B$5:$G$95,$N986+1,FALSE),"-")</f>
        <v>0</v>
      </c>
      <c r="Q986" s="54">
        <f>IF($C986&lt;=Q$2,F986*VLOOKUP($C986,Listen!$B$5:$G$95,$N986+1,FALSE)/VLOOKUP(Q$2,Listen!$B$5:$G$95,$N986+1,FALSE),"-")</f>
        <v>0</v>
      </c>
      <c r="R986" s="54">
        <f>IF($C986&lt;=R$2,G986*VLOOKUP($C986,Listen!$B$5:$G$95,$N986+1,FALSE)/VLOOKUP(R$2,Listen!$B$5:$G$95,$N986+1,FALSE),"-")</f>
        <v>0</v>
      </c>
      <c r="S986" s="54">
        <f>IF($C986&lt;=S$2,H986*VLOOKUP($C986,Listen!$B$5:$G$95,$N986+1,FALSE)/VLOOKUP(S$2,Listen!$B$5:$G$95,$N986+1,FALSE),"-")</f>
        <v>0</v>
      </c>
      <c r="T986" s="54">
        <f>IF($C986&lt;=T$2,I986*VLOOKUP($C986,Listen!$B$5:$G$95,$N986+1,FALSE)/VLOOKUP(T$2,Listen!$B$5:$G$95,$N986+1,FALSE),"-")</f>
        <v>0</v>
      </c>
      <c r="U986" s="54">
        <f>IF($C986&lt;=U$2,J986*VLOOKUP($C986,Listen!$B$5:$G$95,$N986+1,FALSE)/VLOOKUP(U$2,Listen!$B$5:$G$95,$N986+1,FALSE),"-")</f>
        <v>0</v>
      </c>
      <c r="V986" s="54">
        <f>IF($C986&lt;=V$2,K986*VLOOKUP($C986,Listen!$B$5:$G$95,$N986+1,FALSE)/VLOOKUP(V$2,Listen!$B$5:$G$95,$N986+1,FALSE),"-")</f>
        <v>0</v>
      </c>
    </row>
    <row r="987" spans="2:22">
      <c r="B987" s="25"/>
      <c r="C987" s="3">
        <v>1933</v>
      </c>
      <c r="D987" s="141"/>
      <c r="E987" s="141"/>
      <c r="F987" s="141"/>
      <c r="G987" s="141"/>
      <c r="H987" s="141"/>
      <c r="I987" s="141"/>
      <c r="J987" s="141"/>
      <c r="K987" s="141"/>
      <c r="M987" s="52">
        <v>7</v>
      </c>
      <c r="N987" s="52">
        <v>3</v>
      </c>
      <c r="O987" s="54">
        <f>IF($C987&lt;=O$2,D987*VLOOKUP($C987,Listen!$B$5:$G$95,$N987+1,FALSE)/VLOOKUP(O$2,Listen!$B$5:$G$95,$N987+1,FALSE),"-")</f>
        <v>0</v>
      </c>
      <c r="P987" s="54">
        <f>IF($C987&lt;=P$2,E987*VLOOKUP($C987,Listen!$B$5:$G$95,$N987+1,FALSE)/VLOOKUP(P$2,Listen!$B$5:$G$95,$N987+1,FALSE),"-")</f>
        <v>0</v>
      </c>
      <c r="Q987" s="54">
        <f>IF($C987&lt;=Q$2,F987*VLOOKUP($C987,Listen!$B$5:$G$95,$N987+1,FALSE)/VLOOKUP(Q$2,Listen!$B$5:$G$95,$N987+1,FALSE),"-")</f>
        <v>0</v>
      </c>
      <c r="R987" s="54">
        <f>IF($C987&lt;=R$2,G987*VLOOKUP($C987,Listen!$B$5:$G$95,$N987+1,FALSE)/VLOOKUP(R$2,Listen!$B$5:$G$95,$N987+1,FALSE),"-")</f>
        <v>0</v>
      </c>
      <c r="S987" s="54">
        <f>IF($C987&lt;=S$2,H987*VLOOKUP($C987,Listen!$B$5:$G$95,$N987+1,FALSE)/VLOOKUP(S$2,Listen!$B$5:$G$95,$N987+1,FALSE),"-")</f>
        <v>0</v>
      </c>
      <c r="T987" s="54">
        <f>IF($C987&lt;=T$2,I987*VLOOKUP($C987,Listen!$B$5:$G$95,$N987+1,FALSE)/VLOOKUP(T$2,Listen!$B$5:$G$95,$N987+1,FALSE),"-")</f>
        <v>0</v>
      </c>
      <c r="U987" s="54">
        <f>IF($C987&lt;=U$2,J987*VLOOKUP($C987,Listen!$B$5:$G$95,$N987+1,FALSE)/VLOOKUP(U$2,Listen!$B$5:$G$95,$N987+1,FALSE),"-")</f>
        <v>0</v>
      </c>
      <c r="V987" s="54">
        <f>IF($C987&lt;=V$2,K987*VLOOKUP($C987,Listen!$B$5:$G$95,$N987+1,FALSE)/VLOOKUP(V$2,Listen!$B$5:$G$95,$N987+1,FALSE),"-")</f>
        <v>0</v>
      </c>
    </row>
    <row r="988" spans="2:22">
      <c r="B988" s="25"/>
      <c r="C988" s="3">
        <v>1932</v>
      </c>
      <c r="D988" s="141"/>
      <c r="E988" s="141"/>
      <c r="F988" s="141"/>
      <c r="G988" s="141"/>
      <c r="H988" s="141"/>
      <c r="I988" s="141"/>
      <c r="J988" s="141"/>
      <c r="K988" s="141"/>
      <c r="M988" s="52">
        <v>7</v>
      </c>
      <c r="N988" s="52">
        <v>3</v>
      </c>
      <c r="O988" s="54">
        <f>IF($C988&lt;=O$2,D988*VLOOKUP($C988,Listen!$B$5:$G$95,$N988+1,FALSE)/VLOOKUP(O$2,Listen!$B$5:$G$95,$N988+1,FALSE),"-")</f>
        <v>0</v>
      </c>
      <c r="P988" s="54">
        <f>IF($C988&lt;=P$2,E988*VLOOKUP($C988,Listen!$B$5:$G$95,$N988+1,FALSE)/VLOOKUP(P$2,Listen!$B$5:$G$95,$N988+1,FALSE),"-")</f>
        <v>0</v>
      </c>
      <c r="Q988" s="54">
        <f>IF($C988&lt;=Q$2,F988*VLOOKUP($C988,Listen!$B$5:$G$95,$N988+1,FALSE)/VLOOKUP(Q$2,Listen!$B$5:$G$95,$N988+1,FALSE),"-")</f>
        <v>0</v>
      </c>
      <c r="R988" s="54">
        <f>IF($C988&lt;=R$2,G988*VLOOKUP($C988,Listen!$B$5:$G$95,$N988+1,FALSE)/VLOOKUP(R$2,Listen!$B$5:$G$95,$N988+1,FALSE),"-")</f>
        <v>0</v>
      </c>
      <c r="S988" s="54">
        <f>IF($C988&lt;=S$2,H988*VLOOKUP($C988,Listen!$B$5:$G$95,$N988+1,FALSE)/VLOOKUP(S$2,Listen!$B$5:$G$95,$N988+1,FALSE),"-")</f>
        <v>0</v>
      </c>
      <c r="T988" s="54">
        <f>IF($C988&lt;=T$2,I988*VLOOKUP($C988,Listen!$B$5:$G$95,$N988+1,FALSE)/VLOOKUP(T$2,Listen!$B$5:$G$95,$N988+1,FALSE),"-")</f>
        <v>0</v>
      </c>
      <c r="U988" s="54">
        <f>IF($C988&lt;=U$2,J988*VLOOKUP($C988,Listen!$B$5:$G$95,$N988+1,FALSE)/VLOOKUP(U$2,Listen!$B$5:$G$95,$N988+1,FALSE),"-")</f>
        <v>0</v>
      </c>
      <c r="V988" s="54">
        <f>IF($C988&lt;=V$2,K988*VLOOKUP($C988,Listen!$B$5:$G$95,$N988+1,FALSE)/VLOOKUP(V$2,Listen!$B$5:$G$95,$N988+1,FALSE),"-")</f>
        <v>0</v>
      </c>
    </row>
    <row r="989" spans="2:22">
      <c r="B989" s="25"/>
      <c r="C989" s="3">
        <v>1931</v>
      </c>
      <c r="D989" s="141"/>
      <c r="E989" s="141"/>
      <c r="F989" s="141"/>
      <c r="G989" s="141"/>
      <c r="H989" s="141"/>
      <c r="I989" s="141"/>
      <c r="J989" s="141"/>
      <c r="K989" s="141"/>
      <c r="M989" s="52">
        <v>7</v>
      </c>
      <c r="N989" s="52">
        <v>3</v>
      </c>
      <c r="O989" s="54">
        <f>IF($C989&lt;=O$2,D989*VLOOKUP($C989,Listen!$B$5:$G$95,$N989+1,FALSE)/VLOOKUP(O$2,Listen!$B$5:$G$95,$N989+1,FALSE),"-")</f>
        <v>0</v>
      </c>
      <c r="P989" s="54">
        <f>IF($C989&lt;=P$2,E989*VLOOKUP($C989,Listen!$B$5:$G$95,$N989+1,FALSE)/VLOOKUP(P$2,Listen!$B$5:$G$95,$N989+1,FALSE),"-")</f>
        <v>0</v>
      </c>
      <c r="Q989" s="54">
        <f>IF($C989&lt;=Q$2,F989*VLOOKUP($C989,Listen!$B$5:$G$95,$N989+1,FALSE)/VLOOKUP(Q$2,Listen!$B$5:$G$95,$N989+1,FALSE),"-")</f>
        <v>0</v>
      </c>
      <c r="R989" s="54">
        <f>IF($C989&lt;=R$2,G989*VLOOKUP($C989,Listen!$B$5:$G$95,$N989+1,FALSE)/VLOOKUP(R$2,Listen!$B$5:$G$95,$N989+1,FALSE),"-")</f>
        <v>0</v>
      </c>
      <c r="S989" s="54">
        <f>IF($C989&lt;=S$2,H989*VLOOKUP($C989,Listen!$B$5:$G$95,$N989+1,FALSE)/VLOOKUP(S$2,Listen!$B$5:$G$95,$N989+1,FALSE),"-")</f>
        <v>0</v>
      </c>
      <c r="T989" s="54">
        <f>IF($C989&lt;=T$2,I989*VLOOKUP($C989,Listen!$B$5:$G$95,$N989+1,FALSE)/VLOOKUP(T$2,Listen!$B$5:$G$95,$N989+1,FALSE),"-")</f>
        <v>0</v>
      </c>
      <c r="U989" s="54">
        <f>IF($C989&lt;=U$2,J989*VLOOKUP($C989,Listen!$B$5:$G$95,$N989+1,FALSE)/VLOOKUP(U$2,Listen!$B$5:$G$95,$N989+1,FALSE),"-")</f>
        <v>0</v>
      </c>
      <c r="V989" s="54">
        <f>IF($C989&lt;=V$2,K989*VLOOKUP($C989,Listen!$B$5:$G$95,$N989+1,FALSE)/VLOOKUP(V$2,Listen!$B$5:$G$95,$N989+1,FALSE),"-")</f>
        <v>0</v>
      </c>
    </row>
    <row r="990" spans="2:22" ht="13.5" thickBot="1">
      <c r="B990" s="25"/>
      <c r="C990" s="3">
        <v>1930</v>
      </c>
      <c r="D990" s="141"/>
      <c r="E990" s="141"/>
      <c r="F990" s="141"/>
      <c r="G990" s="141"/>
      <c r="H990" s="141"/>
      <c r="I990" s="141"/>
      <c r="J990" s="141"/>
      <c r="K990" s="141"/>
      <c r="M990" s="52">
        <v>7</v>
      </c>
      <c r="N990" s="52">
        <v>3</v>
      </c>
      <c r="O990" s="54">
        <f>IF($C990&lt;=O$2,D990*VLOOKUP($C990,Listen!$B$5:$G$95,$N990+1,FALSE)/VLOOKUP(O$2,Listen!$B$5:$G$95,$N990+1,FALSE),"-")</f>
        <v>0</v>
      </c>
      <c r="P990" s="54">
        <f>IF($C990&lt;=P$2,E990*VLOOKUP($C990,Listen!$B$5:$G$95,$N990+1,FALSE)/VLOOKUP(P$2,Listen!$B$5:$G$95,$N990+1,FALSE),"-")</f>
        <v>0</v>
      </c>
      <c r="Q990" s="54">
        <f>IF($C990&lt;=Q$2,F990*VLOOKUP($C990,Listen!$B$5:$G$95,$N990+1,FALSE)/VLOOKUP(Q$2,Listen!$B$5:$G$95,$N990+1,FALSE),"-")</f>
        <v>0</v>
      </c>
      <c r="R990" s="54">
        <f>IF($C990&lt;=R$2,G990*VLOOKUP($C990,Listen!$B$5:$G$95,$N990+1,FALSE)/VLOOKUP(R$2,Listen!$B$5:$G$95,$N990+1,FALSE),"-")</f>
        <v>0</v>
      </c>
      <c r="S990" s="54">
        <f>IF($C990&lt;=S$2,H990*VLOOKUP($C990,Listen!$B$5:$G$95,$N990+1,FALSE)/VLOOKUP(S$2,Listen!$B$5:$G$95,$N990+1,FALSE),"-")</f>
        <v>0</v>
      </c>
      <c r="T990" s="54">
        <f>IF($C990&lt;=T$2,I990*VLOOKUP($C990,Listen!$B$5:$G$95,$N990+1,FALSE)/VLOOKUP(T$2,Listen!$B$5:$G$95,$N990+1,FALSE),"-")</f>
        <v>0</v>
      </c>
      <c r="U990" s="54">
        <f>IF($C990&lt;=U$2,J990*VLOOKUP($C990,Listen!$B$5:$G$95,$N990+1,FALSE)/VLOOKUP(U$2,Listen!$B$5:$G$95,$N990+1,FALSE),"-")</f>
        <v>0</v>
      </c>
      <c r="V990" s="54">
        <f>IF($C990&lt;=V$2,K990*VLOOKUP($C990,Listen!$B$5:$G$95,$N990+1,FALSE)/VLOOKUP(V$2,Listen!$B$5:$G$95,$N990+1,FALSE),"-")</f>
        <v>0</v>
      </c>
    </row>
    <row r="991" spans="2:22" ht="13.5" thickBot="1">
      <c r="B991" s="42" t="s">
        <v>48</v>
      </c>
      <c r="C991" s="27" t="s">
        <v>22</v>
      </c>
      <c r="D991" s="143">
        <f t="shared" ref="D991:K991" si="11">SUM(D903:D990)</f>
        <v>0</v>
      </c>
      <c r="E991" s="143">
        <f t="shared" si="11"/>
        <v>0</v>
      </c>
      <c r="F991" s="143">
        <f t="shared" si="11"/>
        <v>0</v>
      </c>
      <c r="G991" s="143">
        <f t="shared" si="11"/>
        <v>0</v>
      </c>
      <c r="H991" s="143">
        <f t="shared" si="11"/>
        <v>0</v>
      </c>
      <c r="I991" s="143">
        <f t="shared" si="11"/>
        <v>0</v>
      </c>
      <c r="J991" s="143">
        <f t="shared" si="11"/>
        <v>0</v>
      </c>
      <c r="K991" s="143">
        <f t="shared" si="11"/>
        <v>0</v>
      </c>
      <c r="O991" s="55"/>
      <c r="P991" s="55"/>
      <c r="Q991" s="55"/>
      <c r="R991" s="55"/>
      <c r="S991" s="55"/>
      <c r="T991" s="55"/>
      <c r="U991" s="55"/>
      <c r="V991" s="55"/>
    </row>
    <row r="992" spans="2:22" ht="13.5" thickBot="1">
      <c r="B992" s="43"/>
      <c r="C992" s="4"/>
      <c r="D992" s="143"/>
      <c r="E992" s="143"/>
      <c r="F992" s="143"/>
      <c r="G992" s="143"/>
      <c r="H992" s="143"/>
      <c r="I992" s="143"/>
      <c r="J992" s="143"/>
      <c r="K992" s="143"/>
      <c r="O992" s="55"/>
      <c r="P992" s="55"/>
      <c r="Q992" s="55"/>
      <c r="R992" s="55"/>
      <c r="S992" s="55"/>
      <c r="T992" s="55"/>
      <c r="U992" s="55"/>
      <c r="V992" s="55"/>
    </row>
    <row r="993" spans="2:22" ht="13.5" thickBot="1">
      <c r="B993" s="31" t="s">
        <v>49</v>
      </c>
      <c r="C993" s="41">
        <v>2017</v>
      </c>
      <c r="D993" s="140"/>
      <c r="E993" s="140"/>
      <c r="F993" s="140"/>
      <c r="G993" s="140"/>
      <c r="H993" s="140"/>
      <c r="I993" s="140"/>
      <c r="J993" s="140"/>
      <c r="K993" s="140"/>
      <c r="M993" s="52">
        <v>13</v>
      </c>
      <c r="N993" s="52">
        <v>4</v>
      </c>
      <c r="O993" s="54" t="str">
        <f>IF($C993&lt;=O$2,D993*VLOOKUP($C993,Listen!$B$5:$G$95,$N993+1,FALSE)/VLOOKUP(O$2,Listen!$B$5:$G$95,$N993+1,FALSE),"-")</f>
        <v>-</v>
      </c>
      <c r="P993" s="54" t="str">
        <f>IF($C993&lt;=P$2,E993*VLOOKUP($C993,Listen!$B$5:$G$95,$N993+1,FALSE)/VLOOKUP(P$2,Listen!$B$5:$G$95,$N993+1,FALSE),"-")</f>
        <v>-</v>
      </c>
      <c r="Q993" s="54" t="str">
        <f>IF($C993&lt;=Q$2,F993*VLOOKUP($C993,Listen!$B$5:$G$95,$N993+1,FALSE)/VLOOKUP(Q$2,Listen!$B$5:$G$95,$N993+1,FALSE),"-")</f>
        <v>-</v>
      </c>
      <c r="R993" s="54" t="str">
        <f>IF($C993&lt;=R$2,G993*VLOOKUP($C993,Listen!$B$5:$G$95,$N993+1,FALSE)/VLOOKUP(R$2,Listen!$B$5:$G$95,$N993+1,FALSE),"-")</f>
        <v>-</v>
      </c>
      <c r="S993" s="54" t="str">
        <f>IF($C993&lt;=S$2,H993*VLOOKUP($C993,Listen!$B$5:$G$95,$N993+1,FALSE)/VLOOKUP(S$2,Listen!$B$5:$G$95,$N993+1,FALSE),"-")</f>
        <v>-</v>
      </c>
      <c r="T993" s="54" t="str">
        <f>IF($C993&lt;=T$2,I993*VLOOKUP($C993,Listen!$B$5:$G$95,$N993+1,FALSE)/VLOOKUP(T$2,Listen!$B$5:$G$95,$N993+1,FALSE),"-")</f>
        <v>-</v>
      </c>
      <c r="U993" s="54" t="str">
        <f>IF($C993&lt;=U$2,J993*VLOOKUP($C993,Listen!$B$5:$G$95,$N993+1,FALSE)/VLOOKUP(U$2,Listen!$B$5:$G$95,$N993+1,FALSE),"-")</f>
        <v>-</v>
      </c>
      <c r="V993" s="54" t="str">
        <f>IF($C993&lt;=V$2,K993*VLOOKUP($C993,Listen!$B$5:$G$95,$N993+1,FALSE)/VLOOKUP(V$2,Listen!$B$5:$G$95,$N993+1,FALSE),"-")</f>
        <v>-</v>
      </c>
    </row>
    <row r="994" spans="2:22">
      <c r="B994" s="25"/>
      <c r="C994" s="3">
        <v>2016</v>
      </c>
      <c r="D994" s="140"/>
      <c r="E994" s="140"/>
      <c r="F994" s="140"/>
      <c r="G994" s="140"/>
      <c r="H994" s="140"/>
      <c r="I994" s="140"/>
      <c r="J994" s="140"/>
      <c r="K994" s="141"/>
      <c r="M994" s="52">
        <v>13</v>
      </c>
      <c r="N994" s="52">
        <v>4</v>
      </c>
      <c r="O994" s="54" t="str">
        <f>IF($C994&lt;=O$2,D994*VLOOKUP($C994,Listen!$B$5:$G$95,$N994+1,FALSE)/VLOOKUP(O$2,Listen!$B$5:$G$95,$N994+1,FALSE),"-")</f>
        <v>-</v>
      </c>
      <c r="P994" s="54" t="str">
        <f>IF($C994&lt;=P$2,E994*VLOOKUP($C994,Listen!$B$5:$G$95,$N994+1,FALSE)/VLOOKUP(P$2,Listen!$B$5:$G$95,$N994+1,FALSE),"-")</f>
        <v>-</v>
      </c>
      <c r="Q994" s="54" t="str">
        <f>IF($C994&lt;=Q$2,F994*VLOOKUP($C994,Listen!$B$5:$G$95,$N994+1,FALSE)/VLOOKUP(Q$2,Listen!$B$5:$G$95,$N994+1,FALSE),"-")</f>
        <v>-</v>
      </c>
      <c r="R994" s="54" t="str">
        <f>IF($C994&lt;=R$2,G994*VLOOKUP($C994,Listen!$B$5:$G$95,$N994+1,FALSE)/VLOOKUP(R$2,Listen!$B$5:$G$95,$N994+1,FALSE),"-")</f>
        <v>-</v>
      </c>
      <c r="S994" s="54" t="str">
        <f>IF($C994&lt;=S$2,H994*VLOOKUP($C994,Listen!$B$5:$G$95,$N994+1,FALSE)/VLOOKUP(S$2,Listen!$B$5:$G$95,$N994+1,FALSE),"-")</f>
        <v>-</v>
      </c>
      <c r="T994" s="54" t="str">
        <f>IF($C994&lt;=T$2,I994*VLOOKUP($C994,Listen!$B$5:$G$95,$N994+1,FALSE)/VLOOKUP(T$2,Listen!$B$5:$G$95,$N994+1,FALSE),"-")</f>
        <v>-</v>
      </c>
      <c r="U994" s="54" t="str">
        <f>IF($C994&lt;=U$2,J994*VLOOKUP($C994,Listen!$B$5:$G$95,$N994+1,FALSE)/VLOOKUP(U$2,Listen!$B$5:$G$95,$N994+1,FALSE),"-")</f>
        <v>-</v>
      </c>
      <c r="V994" s="54">
        <f>IF($C994&lt;=V$2,K994*VLOOKUP($C994,Listen!$B$5:$G$95,$N994+1,FALSE)/VLOOKUP(V$2,Listen!$B$5:$G$95,$N994+1,FALSE),"-")</f>
        <v>0</v>
      </c>
    </row>
    <row r="995" spans="2:22">
      <c r="B995" s="25"/>
      <c r="C995" s="3">
        <v>2015</v>
      </c>
      <c r="D995" s="140"/>
      <c r="E995" s="140"/>
      <c r="F995" s="140"/>
      <c r="G995" s="140"/>
      <c r="H995" s="140"/>
      <c r="I995" s="140"/>
      <c r="J995" s="141"/>
      <c r="K995" s="141"/>
      <c r="M995" s="52">
        <v>13</v>
      </c>
      <c r="N995" s="52">
        <v>4</v>
      </c>
      <c r="O995" s="54" t="str">
        <f>IF($C995&lt;=O$2,D995*VLOOKUP($C995,Listen!$B$5:$G$95,$N995+1,FALSE)/VLOOKUP(O$2,Listen!$B$5:$G$95,$N995+1,FALSE),"-")</f>
        <v>-</v>
      </c>
      <c r="P995" s="54" t="str">
        <f>IF($C995&lt;=P$2,E995*VLOOKUP($C995,Listen!$B$5:$G$95,$N995+1,FALSE)/VLOOKUP(P$2,Listen!$B$5:$G$95,$N995+1,FALSE),"-")</f>
        <v>-</v>
      </c>
      <c r="Q995" s="54" t="str">
        <f>IF($C995&lt;=Q$2,F995*VLOOKUP($C995,Listen!$B$5:$G$95,$N995+1,FALSE)/VLOOKUP(Q$2,Listen!$B$5:$G$95,$N995+1,FALSE),"-")</f>
        <v>-</v>
      </c>
      <c r="R995" s="54" t="str">
        <f>IF($C995&lt;=R$2,G995*VLOOKUP($C995,Listen!$B$5:$G$95,$N995+1,FALSE)/VLOOKUP(R$2,Listen!$B$5:$G$95,$N995+1,FALSE),"-")</f>
        <v>-</v>
      </c>
      <c r="S995" s="54" t="str">
        <f>IF($C995&lt;=S$2,H995*VLOOKUP($C995,Listen!$B$5:$G$95,$N995+1,FALSE)/VLOOKUP(S$2,Listen!$B$5:$G$95,$N995+1,FALSE),"-")</f>
        <v>-</v>
      </c>
      <c r="T995" s="54" t="str">
        <f>IF($C995&lt;=T$2,I995*VLOOKUP($C995,Listen!$B$5:$G$95,$N995+1,FALSE)/VLOOKUP(T$2,Listen!$B$5:$G$95,$N995+1,FALSE),"-")</f>
        <v>-</v>
      </c>
      <c r="U995" s="54">
        <f>IF($C995&lt;=U$2,J995*VLOOKUP($C995,Listen!$B$5:$G$95,$N995+1,FALSE)/VLOOKUP(U$2,Listen!$B$5:$G$95,$N995+1,FALSE),"-")</f>
        <v>0</v>
      </c>
      <c r="V995" s="54">
        <f>IF($C995&lt;=V$2,K995*VLOOKUP($C995,Listen!$B$5:$G$95,$N995+1,FALSE)/VLOOKUP(V$2,Listen!$B$5:$G$95,$N995+1,FALSE),"-")</f>
        <v>0</v>
      </c>
    </row>
    <row r="996" spans="2:22">
      <c r="B996" s="25"/>
      <c r="C996" s="3">
        <v>2014</v>
      </c>
      <c r="D996" s="140"/>
      <c r="E996" s="140"/>
      <c r="F996" s="140"/>
      <c r="G996" s="140"/>
      <c r="H996" s="140"/>
      <c r="I996" s="141"/>
      <c r="J996" s="141"/>
      <c r="K996" s="141"/>
      <c r="M996" s="52">
        <v>13</v>
      </c>
      <c r="N996" s="52">
        <v>4</v>
      </c>
      <c r="O996" s="54" t="str">
        <f>IF($C996&lt;=O$2,D996*VLOOKUP($C996,Listen!$B$5:$G$95,$N996+1,FALSE)/VLOOKUP(O$2,Listen!$B$5:$G$95,$N996+1,FALSE),"-")</f>
        <v>-</v>
      </c>
      <c r="P996" s="54" t="str">
        <f>IF($C996&lt;=P$2,E996*VLOOKUP($C996,Listen!$B$5:$G$95,$N996+1,FALSE)/VLOOKUP(P$2,Listen!$B$5:$G$95,$N996+1,FALSE),"-")</f>
        <v>-</v>
      </c>
      <c r="Q996" s="54" t="str">
        <f>IF($C996&lt;=Q$2,F996*VLOOKUP($C996,Listen!$B$5:$G$95,$N996+1,FALSE)/VLOOKUP(Q$2,Listen!$B$5:$G$95,$N996+1,FALSE),"-")</f>
        <v>-</v>
      </c>
      <c r="R996" s="54" t="str">
        <f>IF($C996&lt;=R$2,G996*VLOOKUP($C996,Listen!$B$5:$G$95,$N996+1,FALSE)/VLOOKUP(R$2,Listen!$B$5:$G$95,$N996+1,FALSE),"-")</f>
        <v>-</v>
      </c>
      <c r="S996" s="54" t="str">
        <f>IF($C996&lt;=S$2,H996*VLOOKUP($C996,Listen!$B$5:$G$95,$N996+1,FALSE)/VLOOKUP(S$2,Listen!$B$5:$G$95,$N996+1,FALSE),"-")</f>
        <v>-</v>
      </c>
      <c r="T996" s="54">
        <f>IF($C996&lt;=T$2,I996*VLOOKUP($C996,Listen!$B$5:$G$95,$N996+1,FALSE)/VLOOKUP(T$2,Listen!$B$5:$G$95,$N996+1,FALSE),"-")</f>
        <v>0</v>
      </c>
      <c r="U996" s="54">
        <f>IF($C996&lt;=U$2,J996*VLOOKUP($C996,Listen!$B$5:$G$95,$N996+1,FALSE)/VLOOKUP(U$2,Listen!$B$5:$G$95,$N996+1,FALSE),"-")</f>
        <v>0</v>
      </c>
      <c r="V996" s="54">
        <f>IF($C996&lt;=V$2,K996*VLOOKUP($C996,Listen!$B$5:$G$95,$N996+1,FALSE)/VLOOKUP(V$2,Listen!$B$5:$G$95,$N996+1,FALSE),"-")</f>
        <v>0</v>
      </c>
    </row>
    <row r="997" spans="2:22">
      <c r="B997" s="25"/>
      <c r="C997" s="3">
        <v>2013</v>
      </c>
      <c r="D997" s="140"/>
      <c r="E997" s="140"/>
      <c r="F997" s="140"/>
      <c r="G997" s="140"/>
      <c r="H997" s="141"/>
      <c r="I997" s="141"/>
      <c r="J997" s="141"/>
      <c r="K997" s="141"/>
      <c r="M997" s="52">
        <v>13</v>
      </c>
      <c r="N997" s="52">
        <v>4</v>
      </c>
      <c r="O997" s="54" t="str">
        <f>IF($C997&lt;=O$2,D997*VLOOKUP($C997,Listen!$B$5:$G$95,$N997+1,FALSE)/VLOOKUP(O$2,Listen!$B$5:$G$95,$N997+1,FALSE),"-")</f>
        <v>-</v>
      </c>
      <c r="P997" s="54" t="str">
        <f>IF($C997&lt;=P$2,E997*VLOOKUP($C997,Listen!$B$5:$G$95,$N997+1,FALSE)/VLOOKUP(P$2,Listen!$B$5:$G$95,$N997+1,FALSE),"-")</f>
        <v>-</v>
      </c>
      <c r="Q997" s="54" t="str">
        <f>IF($C997&lt;=Q$2,F997*VLOOKUP($C997,Listen!$B$5:$G$95,$N997+1,FALSE)/VLOOKUP(Q$2,Listen!$B$5:$G$95,$N997+1,FALSE),"-")</f>
        <v>-</v>
      </c>
      <c r="R997" s="54" t="str">
        <f>IF($C997&lt;=R$2,G997*VLOOKUP($C997,Listen!$B$5:$G$95,$N997+1,FALSE)/VLOOKUP(R$2,Listen!$B$5:$G$95,$N997+1,FALSE),"-")</f>
        <v>-</v>
      </c>
      <c r="S997" s="54">
        <f>IF($C997&lt;=S$2,H997*VLOOKUP($C997,Listen!$B$5:$G$95,$N997+1,FALSE)/VLOOKUP(S$2,Listen!$B$5:$G$95,$N997+1,FALSE),"-")</f>
        <v>0</v>
      </c>
      <c r="T997" s="54">
        <f>IF($C997&lt;=T$2,I997*VLOOKUP($C997,Listen!$B$5:$G$95,$N997+1,FALSE)/VLOOKUP(T$2,Listen!$B$5:$G$95,$N997+1,FALSE),"-")</f>
        <v>0</v>
      </c>
      <c r="U997" s="54">
        <f>IF($C997&lt;=U$2,J997*VLOOKUP($C997,Listen!$B$5:$G$95,$N997+1,FALSE)/VLOOKUP(U$2,Listen!$B$5:$G$95,$N997+1,FALSE),"-")</f>
        <v>0</v>
      </c>
      <c r="V997" s="54">
        <f>IF($C997&lt;=V$2,K997*VLOOKUP($C997,Listen!$B$5:$G$95,$N997+1,FALSE)/VLOOKUP(V$2,Listen!$B$5:$G$95,$N997+1,FALSE),"-")</f>
        <v>0</v>
      </c>
    </row>
    <row r="998" spans="2:22">
      <c r="B998" s="25"/>
      <c r="C998" s="3">
        <v>2012</v>
      </c>
      <c r="D998" s="140"/>
      <c r="E998" s="140"/>
      <c r="F998" s="140"/>
      <c r="G998" s="141"/>
      <c r="H998" s="141"/>
      <c r="I998" s="141"/>
      <c r="J998" s="141"/>
      <c r="K998" s="141"/>
      <c r="M998" s="52">
        <v>13</v>
      </c>
      <c r="N998" s="52">
        <v>4</v>
      </c>
      <c r="O998" s="54" t="str">
        <f>IF($C998&lt;=O$2,D998*VLOOKUP($C998,Listen!$B$5:$G$95,$N998+1,FALSE)/VLOOKUP(O$2,Listen!$B$5:$G$95,$N998+1,FALSE),"-")</f>
        <v>-</v>
      </c>
      <c r="P998" s="54" t="str">
        <f>IF($C998&lt;=P$2,E998*VLOOKUP($C998,Listen!$B$5:$G$95,$N998+1,FALSE)/VLOOKUP(P$2,Listen!$B$5:$G$95,$N998+1,FALSE),"-")</f>
        <v>-</v>
      </c>
      <c r="Q998" s="54" t="str">
        <f>IF($C998&lt;=Q$2,F998*VLOOKUP($C998,Listen!$B$5:$G$95,$N998+1,FALSE)/VLOOKUP(Q$2,Listen!$B$5:$G$95,$N998+1,FALSE),"-")</f>
        <v>-</v>
      </c>
      <c r="R998" s="54">
        <f>IF($C998&lt;=R$2,G998*VLOOKUP($C998,Listen!$B$5:$G$95,$N998+1,FALSE)/VLOOKUP(R$2,Listen!$B$5:$G$95,$N998+1,FALSE),"-")</f>
        <v>0</v>
      </c>
      <c r="S998" s="54">
        <f>IF($C998&lt;=S$2,H998*VLOOKUP($C998,Listen!$B$5:$G$95,$N998+1,FALSE)/VLOOKUP(S$2,Listen!$B$5:$G$95,$N998+1,FALSE),"-")</f>
        <v>0</v>
      </c>
      <c r="T998" s="54">
        <f>IF($C998&lt;=T$2,I998*VLOOKUP($C998,Listen!$B$5:$G$95,$N998+1,FALSE)/VLOOKUP(T$2,Listen!$B$5:$G$95,$N998+1,FALSE),"-")</f>
        <v>0</v>
      </c>
      <c r="U998" s="54">
        <f>IF($C998&lt;=U$2,J998*VLOOKUP($C998,Listen!$B$5:$G$95,$N998+1,FALSE)/VLOOKUP(U$2,Listen!$B$5:$G$95,$N998+1,FALSE),"-")</f>
        <v>0</v>
      </c>
      <c r="V998" s="54">
        <f>IF($C998&lt;=V$2,K998*VLOOKUP($C998,Listen!$B$5:$G$95,$N998+1,FALSE)/VLOOKUP(V$2,Listen!$B$5:$G$95,$N998+1,FALSE),"-")</f>
        <v>0</v>
      </c>
    </row>
    <row r="999" spans="2:22">
      <c r="B999" s="25"/>
      <c r="C999" s="3">
        <v>2011</v>
      </c>
      <c r="D999" s="140"/>
      <c r="E999" s="140"/>
      <c r="F999" s="141"/>
      <c r="G999" s="141"/>
      <c r="H999" s="141"/>
      <c r="I999" s="141"/>
      <c r="J999" s="141"/>
      <c r="K999" s="141"/>
      <c r="M999" s="52">
        <v>13</v>
      </c>
      <c r="N999" s="52">
        <v>4</v>
      </c>
      <c r="O999" s="54" t="str">
        <f>IF($C999&lt;=O$2,D999*VLOOKUP($C999,Listen!$B$5:$G$95,$N999+1,FALSE)/VLOOKUP(O$2,Listen!$B$5:$G$95,$N999+1,FALSE),"-")</f>
        <v>-</v>
      </c>
      <c r="P999" s="54" t="str">
        <f>IF($C999&lt;=P$2,E999*VLOOKUP($C999,Listen!$B$5:$G$95,$N999+1,FALSE)/VLOOKUP(P$2,Listen!$B$5:$G$95,$N999+1,FALSE),"-")</f>
        <v>-</v>
      </c>
      <c r="Q999" s="54">
        <f>IF($C999&lt;=Q$2,F999*VLOOKUP($C999,Listen!$B$5:$G$95,$N999+1,FALSE)/VLOOKUP(Q$2,Listen!$B$5:$G$95,$N999+1,FALSE),"-")</f>
        <v>0</v>
      </c>
      <c r="R999" s="54">
        <f>IF($C999&lt;=R$2,G999*VLOOKUP($C999,Listen!$B$5:$G$95,$N999+1,FALSE)/VLOOKUP(R$2,Listen!$B$5:$G$95,$N999+1,FALSE),"-")</f>
        <v>0</v>
      </c>
      <c r="S999" s="54">
        <f>IF($C999&lt;=S$2,H999*VLOOKUP($C999,Listen!$B$5:$G$95,$N999+1,FALSE)/VLOOKUP(S$2,Listen!$B$5:$G$95,$N999+1,FALSE),"-")</f>
        <v>0</v>
      </c>
      <c r="T999" s="54">
        <f>IF($C999&lt;=T$2,I999*VLOOKUP($C999,Listen!$B$5:$G$95,$N999+1,FALSE)/VLOOKUP(T$2,Listen!$B$5:$G$95,$N999+1,FALSE),"-")</f>
        <v>0</v>
      </c>
      <c r="U999" s="54">
        <f>IF($C999&lt;=U$2,J999*VLOOKUP($C999,Listen!$B$5:$G$95,$N999+1,FALSE)/VLOOKUP(U$2,Listen!$B$5:$G$95,$N999+1,FALSE),"-")</f>
        <v>0</v>
      </c>
      <c r="V999" s="54">
        <f>IF($C999&lt;=V$2,K999*VLOOKUP($C999,Listen!$B$5:$G$95,$N999+1,FALSE)/VLOOKUP(V$2,Listen!$B$5:$G$95,$N999+1,FALSE),"-")</f>
        <v>0</v>
      </c>
    </row>
    <row r="1000" spans="2:22">
      <c r="B1000" s="25"/>
      <c r="C1000" s="3">
        <v>2010</v>
      </c>
      <c r="D1000" s="140"/>
      <c r="E1000" s="141"/>
      <c r="F1000" s="141"/>
      <c r="G1000" s="141"/>
      <c r="H1000" s="141"/>
      <c r="I1000" s="141"/>
      <c r="J1000" s="141"/>
      <c r="K1000" s="141"/>
      <c r="M1000" s="52">
        <v>13</v>
      </c>
      <c r="N1000" s="52">
        <v>4</v>
      </c>
      <c r="O1000" s="54" t="str">
        <f>IF($C1000&lt;=O$2,D1000*VLOOKUP($C1000,Listen!$B$5:$G$95,$N1000+1,FALSE)/VLOOKUP(O$2,Listen!$B$5:$G$95,$N1000+1,FALSE),"-")</f>
        <v>-</v>
      </c>
      <c r="P1000" s="54">
        <f>IF($C1000&lt;=P$2,E1000*VLOOKUP($C1000,Listen!$B$5:$G$95,$N1000+1,FALSE)/VLOOKUP(P$2,Listen!$B$5:$G$95,$N1000+1,FALSE),"-")</f>
        <v>0</v>
      </c>
      <c r="Q1000" s="54">
        <f>IF($C1000&lt;=Q$2,F1000*VLOOKUP($C1000,Listen!$B$5:$G$95,$N1000+1,FALSE)/VLOOKUP(Q$2,Listen!$B$5:$G$95,$N1000+1,FALSE),"-")</f>
        <v>0</v>
      </c>
      <c r="R1000" s="54">
        <f>IF($C1000&lt;=R$2,G1000*VLOOKUP($C1000,Listen!$B$5:$G$95,$N1000+1,FALSE)/VLOOKUP(R$2,Listen!$B$5:$G$95,$N1000+1,FALSE),"-")</f>
        <v>0</v>
      </c>
      <c r="S1000" s="54">
        <f>IF($C1000&lt;=S$2,H1000*VLOOKUP($C1000,Listen!$B$5:$G$95,$N1000+1,FALSE)/VLOOKUP(S$2,Listen!$B$5:$G$95,$N1000+1,FALSE),"-")</f>
        <v>0</v>
      </c>
      <c r="T1000" s="54">
        <f>IF($C1000&lt;=T$2,I1000*VLOOKUP($C1000,Listen!$B$5:$G$95,$N1000+1,FALSE)/VLOOKUP(T$2,Listen!$B$5:$G$95,$N1000+1,FALSE),"-")</f>
        <v>0</v>
      </c>
      <c r="U1000" s="54">
        <f>IF($C1000&lt;=U$2,J1000*VLOOKUP($C1000,Listen!$B$5:$G$95,$N1000+1,FALSE)/VLOOKUP(U$2,Listen!$B$5:$G$95,$N1000+1,FALSE),"-")</f>
        <v>0</v>
      </c>
      <c r="V1000" s="54">
        <f>IF($C1000&lt;=V$2,K1000*VLOOKUP($C1000,Listen!$B$5:$G$95,$N1000+1,FALSE)/VLOOKUP(V$2,Listen!$B$5:$G$95,$N1000+1,FALSE),"-")</f>
        <v>0</v>
      </c>
    </row>
    <row r="1001" spans="2:22">
      <c r="B1001" s="25"/>
      <c r="C1001" s="3">
        <v>2009</v>
      </c>
      <c r="D1001" s="141"/>
      <c r="E1001" s="141"/>
      <c r="F1001" s="141"/>
      <c r="G1001" s="141"/>
      <c r="H1001" s="141"/>
      <c r="I1001" s="141"/>
      <c r="J1001" s="141"/>
      <c r="K1001" s="141"/>
      <c r="M1001" s="52">
        <v>13</v>
      </c>
      <c r="N1001" s="52">
        <v>4</v>
      </c>
      <c r="O1001" s="54">
        <f>IF($C1001&lt;=O$2,D1001*VLOOKUP($C1001,Listen!$B$5:$G$95,$N1001+1,FALSE)/VLOOKUP(O$2,Listen!$B$5:$G$95,$N1001+1,FALSE),"-")</f>
        <v>0</v>
      </c>
      <c r="P1001" s="54">
        <f>IF($C1001&lt;=P$2,E1001*VLOOKUP($C1001,Listen!$B$5:$G$95,$N1001+1,FALSE)/VLOOKUP(P$2,Listen!$B$5:$G$95,$N1001+1,FALSE),"-")</f>
        <v>0</v>
      </c>
      <c r="Q1001" s="54">
        <f>IF($C1001&lt;=Q$2,F1001*VLOOKUP($C1001,Listen!$B$5:$G$95,$N1001+1,FALSE)/VLOOKUP(Q$2,Listen!$B$5:$G$95,$N1001+1,FALSE),"-")</f>
        <v>0</v>
      </c>
      <c r="R1001" s="54">
        <f>IF($C1001&lt;=R$2,G1001*VLOOKUP($C1001,Listen!$B$5:$G$95,$N1001+1,FALSE)/VLOOKUP(R$2,Listen!$B$5:$G$95,$N1001+1,FALSE),"-")</f>
        <v>0</v>
      </c>
      <c r="S1001" s="54">
        <f>IF($C1001&lt;=S$2,H1001*VLOOKUP($C1001,Listen!$B$5:$G$95,$N1001+1,FALSE)/VLOOKUP(S$2,Listen!$B$5:$G$95,$N1001+1,FALSE),"-")</f>
        <v>0</v>
      </c>
      <c r="T1001" s="54">
        <f>IF($C1001&lt;=T$2,I1001*VLOOKUP($C1001,Listen!$B$5:$G$95,$N1001+1,FALSE)/VLOOKUP(T$2,Listen!$B$5:$G$95,$N1001+1,FALSE),"-")</f>
        <v>0</v>
      </c>
      <c r="U1001" s="54">
        <f>IF($C1001&lt;=U$2,J1001*VLOOKUP($C1001,Listen!$B$5:$G$95,$N1001+1,FALSE)/VLOOKUP(U$2,Listen!$B$5:$G$95,$N1001+1,FALSE),"-")</f>
        <v>0</v>
      </c>
      <c r="V1001" s="54">
        <f>IF($C1001&lt;=V$2,K1001*VLOOKUP($C1001,Listen!$B$5:$G$95,$N1001+1,FALSE)/VLOOKUP(V$2,Listen!$B$5:$G$95,$N1001+1,FALSE),"-")</f>
        <v>0</v>
      </c>
    </row>
    <row r="1002" spans="2:22">
      <c r="B1002" s="25"/>
      <c r="C1002" s="3">
        <v>2008</v>
      </c>
      <c r="D1002" s="141"/>
      <c r="E1002" s="141"/>
      <c r="F1002" s="141"/>
      <c r="G1002" s="141"/>
      <c r="H1002" s="141"/>
      <c r="I1002" s="141"/>
      <c r="J1002" s="141"/>
      <c r="K1002" s="141"/>
      <c r="M1002" s="52">
        <v>13</v>
      </c>
      <c r="N1002" s="52">
        <v>4</v>
      </c>
      <c r="O1002" s="54">
        <f>IF($C1002&lt;=O$2,D1002*VLOOKUP($C1002,Listen!$B$5:$G$95,$N1002+1,FALSE)/VLOOKUP(O$2,Listen!$B$5:$G$95,$N1002+1,FALSE),"-")</f>
        <v>0</v>
      </c>
      <c r="P1002" s="54">
        <f>IF($C1002&lt;=P$2,E1002*VLOOKUP($C1002,Listen!$B$5:$G$95,$N1002+1,FALSE)/VLOOKUP(P$2,Listen!$B$5:$G$95,$N1002+1,FALSE),"-")</f>
        <v>0</v>
      </c>
      <c r="Q1002" s="54">
        <f>IF($C1002&lt;=Q$2,F1002*VLOOKUP($C1002,Listen!$B$5:$G$95,$N1002+1,FALSE)/VLOOKUP(Q$2,Listen!$B$5:$G$95,$N1002+1,FALSE),"-")</f>
        <v>0</v>
      </c>
      <c r="R1002" s="54">
        <f>IF($C1002&lt;=R$2,G1002*VLOOKUP($C1002,Listen!$B$5:$G$95,$N1002+1,FALSE)/VLOOKUP(R$2,Listen!$B$5:$G$95,$N1002+1,FALSE),"-")</f>
        <v>0</v>
      </c>
      <c r="S1002" s="54">
        <f>IF($C1002&lt;=S$2,H1002*VLOOKUP($C1002,Listen!$B$5:$G$95,$N1002+1,FALSE)/VLOOKUP(S$2,Listen!$B$5:$G$95,$N1002+1,FALSE),"-")</f>
        <v>0</v>
      </c>
      <c r="T1002" s="54">
        <f>IF($C1002&lt;=T$2,I1002*VLOOKUP($C1002,Listen!$B$5:$G$95,$N1002+1,FALSE)/VLOOKUP(T$2,Listen!$B$5:$G$95,$N1002+1,FALSE),"-")</f>
        <v>0</v>
      </c>
      <c r="U1002" s="54">
        <f>IF($C1002&lt;=U$2,J1002*VLOOKUP($C1002,Listen!$B$5:$G$95,$N1002+1,FALSE)/VLOOKUP(U$2,Listen!$B$5:$G$95,$N1002+1,FALSE),"-")</f>
        <v>0</v>
      </c>
      <c r="V1002" s="54">
        <f>IF($C1002&lt;=V$2,K1002*VLOOKUP($C1002,Listen!$B$5:$G$95,$N1002+1,FALSE)/VLOOKUP(V$2,Listen!$B$5:$G$95,$N1002+1,FALSE),"-")</f>
        <v>0</v>
      </c>
    </row>
    <row r="1003" spans="2:22">
      <c r="B1003" s="25"/>
      <c r="C1003" s="3">
        <v>2007</v>
      </c>
      <c r="D1003" s="141"/>
      <c r="E1003" s="141"/>
      <c r="F1003" s="141"/>
      <c r="G1003" s="141"/>
      <c r="H1003" s="141"/>
      <c r="I1003" s="141"/>
      <c r="J1003" s="141"/>
      <c r="K1003" s="141"/>
      <c r="M1003" s="52">
        <v>13</v>
      </c>
      <c r="N1003" s="52">
        <v>4</v>
      </c>
      <c r="O1003" s="54">
        <f>IF($C1003&lt;=O$2,D1003*VLOOKUP($C1003,Listen!$B$5:$G$95,$N1003+1,FALSE)/VLOOKUP(O$2,Listen!$B$5:$G$95,$N1003+1,FALSE),"-")</f>
        <v>0</v>
      </c>
      <c r="P1003" s="54">
        <f>IF($C1003&lt;=P$2,E1003*VLOOKUP($C1003,Listen!$B$5:$G$95,$N1003+1,FALSE)/VLOOKUP(P$2,Listen!$B$5:$G$95,$N1003+1,FALSE),"-")</f>
        <v>0</v>
      </c>
      <c r="Q1003" s="54">
        <f>IF($C1003&lt;=Q$2,F1003*VLOOKUP($C1003,Listen!$B$5:$G$95,$N1003+1,FALSE)/VLOOKUP(Q$2,Listen!$B$5:$G$95,$N1003+1,FALSE),"-")</f>
        <v>0</v>
      </c>
      <c r="R1003" s="54">
        <f>IF($C1003&lt;=R$2,G1003*VLOOKUP($C1003,Listen!$B$5:$G$95,$N1003+1,FALSE)/VLOOKUP(R$2,Listen!$B$5:$G$95,$N1003+1,FALSE),"-")</f>
        <v>0</v>
      </c>
      <c r="S1003" s="54">
        <f>IF($C1003&lt;=S$2,H1003*VLOOKUP($C1003,Listen!$B$5:$G$95,$N1003+1,FALSE)/VLOOKUP(S$2,Listen!$B$5:$G$95,$N1003+1,FALSE),"-")</f>
        <v>0</v>
      </c>
      <c r="T1003" s="54">
        <f>IF($C1003&lt;=T$2,I1003*VLOOKUP($C1003,Listen!$B$5:$G$95,$N1003+1,FALSE)/VLOOKUP(T$2,Listen!$B$5:$G$95,$N1003+1,FALSE),"-")</f>
        <v>0</v>
      </c>
      <c r="U1003" s="54">
        <f>IF($C1003&lt;=U$2,J1003*VLOOKUP($C1003,Listen!$B$5:$G$95,$N1003+1,FALSE)/VLOOKUP(U$2,Listen!$B$5:$G$95,$N1003+1,FALSE),"-")</f>
        <v>0</v>
      </c>
      <c r="V1003" s="54">
        <f>IF($C1003&lt;=V$2,K1003*VLOOKUP($C1003,Listen!$B$5:$G$95,$N1003+1,FALSE)/VLOOKUP(V$2,Listen!$B$5:$G$95,$N1003+1,FALSE),"-")</f>
        <v>0</v>
      </c>
    </row>
    <row r="1004" spans="2:22">
      <c r="B1004" s="25"/>
      <c r="C1004" s="3">
        <v>2006</v>
      </c>
      <c r="D1004" s="141"/>
      <c r="E1004" s="141"/>
      <c r="F1004" s="141"/>
      <c r="G1004" s="141"/>
      <c r="H1004" s="141"/>
      <c r="I1004" s="141"/>
      <c r="J1004" s="141"/>
      <c r="K1004" s="141"/>
      <c r="M1004" s="52">
        <v>13</v>
      </c>
      <c r="N1004" s="52">
        <v>4</v>
      </c>
      <c r="O1004" s="54">
        <f>IF($C1004&lt;=O$2,D1004*VLOOKUP($C1004,Listen!$B$5:$G$95,$N1004+1,FALSE)/VLOOKUP(O$2,Listen!$B$5:$G$95,$N1004+1,FALSE),"-")</f>
        <v>0</v>
      </c>
      <c r="P1004" s="54">
        <f>IF($C1004&lt;=P$2,E1004*VLOOKUP($C1004,Listen!$B$5:$G$95,$N1004+1,FALSE)/VLOOKUP(P$2,Listen!$B$5:$G$95,$N1004+1,FALSE),"-")</f>
        <v>0</v>
      </c>
      <c r="Q1004" s="54">
        <f>IF($C1004&lt;=Q$2,F1004*VLOOKUP($C1004,Listen!$B$5:$G$95,$N1004+1,FALSE)/VLOOKUP(Q$2,Listen!$B$5:$G$95,$N1004+1,FALSE),"-")</f>
        <v>0</v>
      </c>
      <c r="R1004" s="54">
        <f>IF($C1004&lt;=R$2,G1004*VLOOKUP($C1004,Listen!$B$5:$G$95,$N1004+1,FALSE)/VLOOKUP(R$2,Listen!$B$5:$G$95,$N1004+1,FALSE),"-")</f>
        <v>0</v>
      </c>
      <c r="S1004" s="54">
        <f>IF($C1004&lt;=S$2,H1004*VLOOKUP($C1004,Listen!$B$5:$G$95,$N1004+1,FALSE)/VLOOKUP(S$2,Listen!$B$5:$G$95,$N1004+1,FALSE),"-")</f>
        <v>0</v>
      </c>
      <c r="T1004" s="54">
        <f>IF($C1004&lt;=T$2,I1004*VLOOKUP($C1004,Listen!$B$5:$G$95,$N1004+1,FALSE)/VLOOKUP(T$2,Listen!$B$5:$G$95,$N1004+1,FALSE),"-")</f>
        <v>0</v>
      </c>
      <c r="U1004" s="54">
        <f>IF($C1004&lt;=U$2,J1004*VLOOKUP($C1004,Listen!$B$5:$G$95,$N1004+1,FALSE)/VLOOKUP(U$2,Listen!$B$5:$G$95,$N1004+1,FALSE),"-")</f>
        <v>0</v>
      </c>
      <c r="V1004" s="54">
        <f>IF($C1004&lt;=V$2,K1004*VLOOKUP($C1004,Listen!$B$5:$G$95,$N1004+1,FALSE)/VLOOKUP(V$2,Listen!$B$5:$G$95,$N1004+1,FALSE),"-")</f>
        <v>0</v>
      </c>
    </row>
    <row r="1005" spans="2:22">
      <c r="B1005" s="25"/>
      <c r="C1005" s="3">
        <v>2005</v>
      </c>
      <c r="D1005" s="141"/>
      <c r="E1005" s="141"/>
      <c r="F1005" s="141"/>
      <c r="G1005" s="141"/>
      <c r="H1005" s="141"/>
      <c r="I1005" s="141"/>
      <c r="J1005" s="141"/>
      <c r="K1005" s="141"/>
      <c r="M1005" s="52">
        <v>13</v>
      </c>
      <c r="N1005" s="52">
        <v>4</v>
      </c>
      <c r="O1005" s="54">
        <f>IF($C1005&lt;=O$2,D1005*VLOOKUP($C1005,Listen!$B$5:$G$95,$N1005+1,FALSE)/VLOOKUP(O$2,Listen!$B$5:$G$95,$N1005+1,FALSE),"-")</f>
        <v>0</v>
      </c>
      <c r="P1005" s="54">
        <f>IF($C1005&lt;=P$2,E1005*VLOOKUP($C1005,Listen!$B$5:$G$95,$N1005+1,FALSE)/VLOOKUP(P$2,Listen!$B$5:$G$95,$N1005+1,FALSE),"-")</f>
        <v>0</v>
      </c>
      <c r="Q1005" s="54">
        <f>IF($C1005&lt;=Q$2,F1005*VLOOKUP($C1005,Listen!$B$5:$G$95,$N1005+1,FALSE)/VLOOKUP(Q$2,Listen!$B$5:$G$95,$N1005+1,FALSE),"-")</f>
        <v>0</v>
      </c>
      <c r="R1005" s="54">
        <f>IF($C1005&lt;=R$2,G1005*VLOOKUP($C1005,Listen!$B$5:$G$95,$N1005+1,FALSE)/VLOOKUP(R$2,Listen!$B$5:$G$95,$N1005+1,FALSE),"-")</f>
        <v>0</v>
      </c>
      <c r="S1005" s="54">
        <f>IF($C1005&lt;=S$2,H1005*VLOOKUP($C1005,Listen!$B$5:$G$95,$N1005+1,FALSE)/VLOOKUP(S$2,Listen!$B$5:$G$95,$N1005+1,FALSE),"-")</f>
        <v>0</v>
      </c>
      <c r="T1005" s="54">
        <f>IF($C1005&lt;=T$2,I1005*VLOOKUP($C1005,Listen!$B$5:$G$95,$N1005+1,FALSE)/VLOOKUP(T$2,Listen!$B$5:$G$95,$N1005+1,FALSE),"-")</f>
        <v>0</v>
      </c>
      <c r="U1005" s="54">
        <f>IF($C1005&lt;=U$2,J1005*VLOOKUP($C1005,Listen!$B$5:$G$95,$N1005+1,FALSE)/VLOOKUP(U$2,Listen!$B$5:$G$95,$N1005+1,FALSE),"-")</f>
        <v>0</v>
      </c>
      <c r="V1005" s="54">
        <f>IF($C1005&lt;=V$2,K1005*VLOOKUP($C1005,Listen!$B$5:$G$95,$N1005+1,FALSE)/VLOOKUP(V$2,Listen!$B$5:$G$95,$N1005+1,FALSE),"-")</f>
        <v>0</v>
      </c>
    </row>
    <row r="1006" spans="2:22">
      <c r="B1006" s="25"/>
      <c r="C1006" s="3">
        <v>2004</v>
      </c>
      <c r="D1006" s="141"/>
      <c r="E1006" s="141"/>
      <c r="F1006" s="141"/>
      <c r="G1006" s="141"/>
      <c r="H1006" s="141"/>
      <c r="I1006" s="141"/>
      <c r="J1006" s="141"/>
      <c r="K1006" s="141"/>
      <c r="M1006" s="52">
        <v>13</v>
      </c>
      <c r="N1006" s="52">
        <v>4</v>
      </c>
      <c r="O1006" s="54">
        <f>IF($C1006&lt;=O$2,D1006*VLOOKUP($C1006,Listen!$B$5:$G$95,$N1006+1,FALSE)/VLOOKUP(O$2,Listen!$B$5:$G$95,$N1006+1,FALSE),"-")</f>
        <v>0</v>
      </c>
      <c r="P1006" s="54">
        <f>IF($C1006&lt;=P$2,E1006*VLOOKUP($C1006,Listen!$B$5:$G$95,$N1006+1,FALSE)/VLOOKUP(P$2,Listen!$B$5:$G$95,$N1006+1,FALSE),"-")</f>
        <v>0</v>
      </c>
      <c r="Q1006" s="54">
        <f>IF($C1006&lt;=Q$2,F1006*VLOOKUP($C1006,Listen!$B$5:$G$95,$N1006+1,FALSE)/VLOOKUP(Q$2,Listen!$B$5:$G$95,$N1006+1,FALSE),"-")</f>
        <v>0</v>
      </c>
      <c r="R1006" s="54">
        <f>IF($C1006&lt;=R$2,G1006*VLOOKUP($C1006,Listen!$B$5:$G$95,$N1006+1,FALSE)/VLOOKUP(R$2,Listen!$B$5:$G$95,$N1006+1,FALSE),"-")</f>
        <v>0</v>
      </c>
      <c r="S1006" s="54">
        <f>IF($C1006&lt;=S$2,H1006*VLOOKUP($C1006,Listen!$B$5:$G$95,$N1006+1,FALSE)/VLOOKUP(S$2,Listen!$B$5:$G$95,$N1006+1,FALSE),"-")</f>
        <v>0</v>
      </c>
      <c r="T1006" s="54">
        <f>IF($C1006&lt;=T$2,I1006*VLOOKUP($C1006,Listen!$B$5:$G$95,$N1006+1,FALSE)/VLOOKUP(T$2,Listen!$B$5:$G$95,$N1006+1,FALSE),"-")</f>
        <v>0</v>
      </c>
      <c r="U1006" s="54">
        <f>IF($C1006&lt;=U$2,J1006*VLOOKUP($C1006,Listen!$B$5:$G$95,$N1006+1,FALSE)/VLOOKUP(U$2,Listen!$B$5:$G$95,$N1006+1,FALSE),"-")</f>
        <v>0</v>
      </c>
      <c r="V1006" s="54">
        <f>IF($C1006&lt;=V$2,K1006*VLOOKUP($C1006,Listen!$B$5:$G$95,$N1006+1,FALSE)/VLOOKUP(V$2,Listen!$B$5:$G$95,$N1006+1,FALSE),"-")</f>
        <v>0</v>
      </c>
    </row>
    <row r="1007" spans="2:22">
      <c r="B1007" s="25"/>
      <c r="C1007" s="3">
        <v>2003</v>
      </c>
      <c r="D1007" s="141"/>
      <c r="E1007" s="141"/>
      <c r="F1007" s="141"/>
      <c r="G1007" s="141"/>
      <c r="H1007" s="141"/>
      <c r="I1007" s="141"/>
      <c r="J1007" s="141"/>
      <c r="K1007" s="141"/>
      <c r="M1007" s="52">
        <v>13</v>
      </c>
      <c r="N1007" s="52">
        <v>4</v>
      </c>
      <c r="O1007" s="54">
        <f>IF($C1007&lt;=O$2,D1007*VLOOKUP($C1007,Listen!$B$5:$G$95,$N1007+1,FALSE)/VLOOKUP(O$2,Listen!$B$5:$G$95,$N1007+1,FALSE),"-")</f>
        <v>0</v>
      </c>
      <c r="P1007" s="54">
        <f>IF($C1007&lt;=P$2,E1007*VLOOKUP($C1007,Listen!$B$5:$G$95,$N1007+1,FALSE)/VLOOKUP(P$2,Listen!$B$5:$G$95,$N1007+1,FALSE),"-")</f>
        <v>0</v>
      </c>
      <c r="Q1007" s="54">
        <f>IF($C1007&lt;=Q$2,F1007*VLOOKUP($C1007,Listen!$B$5:$G$95,$N1007+1,FALSE)/VLOOKUP(Q$2,Listen!$B$5:$G$95,$N1007+1,FALSE),"-")</f>
        <v>0</v>
      </c>
      <c r="R1007" s="54">
        <f>IF($C1007&lt;=R$2,G1007*VLOOKUP($C1007,Listen!$B$5:$G$95,$N1007+1,FALSE)/VLOOKUP(R$2,Listen!$B$5:$G$95,$N1007+1,FALSE),"-")</f>
        <v>0</v>
      </c>
      <c r="S1007" s="54">
        <f>IF($C1007&lt;=S$2,H1007*VLOOKUP($C1007,Listen!$B$5:$G$95,$N1007+1,FALSE)/VLOOKUP(S$2,Listen!$B$5:$G$95,$N1007+1,FALSE),"-")</f>
        <v>0</v>
      </c>
      <c r="T1007" s="54">
        <f>IF($C1007&lt;=T$2,I1007*VLOOKUP($C1007,Listen!$B$5:$G$95,$N1007+1,FALSE)/VLOOKUP(T$2,Listen!$B$5:$G$95,$N1007+1,FALSE),"-")</f>
        <v>0</v>
      </c>
      <c r="U1007" s="54">
        <f>IF($C1007&lt;=U$2,J1007*VLOOKUP($C1007,Listen!$B$5:$G$95,$N1007+1,FALSE)/VLOOKUP(U$2,Listen!$B$5:$G$95,$N1007+1,FALSE),"-")</f>
        <v>0</v>
      </c>
      <c r="V1007" s="54">
        <f>IF($C1007&lt;=V$2,K1007*VLOOKUP($C1007,Listen!$B$5:$G$95,$N1007+1,FALSE)/VLOOKUP(V$2,Listen!$B$5:$G$95,$N1007+1,FALSE),"-")</f>
        <v>0</v>
      </c>
    </row>
    <row r="1008" spans="2:22">
      <c r="B1008" s="25"/>
      <c r="C1008" s="3">
        <v>2002</v>
      </c>
      <c r="D1008" s="141"/>
      <c r="E1008" s="141"/>
      <c r="F1008" s="141"/>
      <c r="G1008" s="141"/>
      <c r="H1008" s="141"/>
      <c r="I1008" s="141"/>
      <c r="J1008" s="141"/>
      <c r="K1008" s="141"/>
      <c r="M1008" s="52">
        <v>13</v>
      </c>
      <c r="N1008" s="52">
        <v>4</v>
      </c>
      <c r="O1008" s="54">
        <f>IF($C1008&lt;=O$2,D1008*VLOOKUP($C1008,Listen!$B$5:$G$95,$N1008+1,FALSE)/VLOOKUP(O$2,Listen!$B$5:$G$95,$N1008+1,FALSE),"-")</f>
        <v>0</v>
      </c>
      <c r="P1008" s="54">
        <f>IF($C1008&lt;=P$2,E1008*VLOOKUP($C1008,Listen!$B$5:$G$95,$N1008+1,FALSE)/VLOOKUP(P$2,Listen!$B$5:$G$95,$N1008+1,FALSE),"-")</f>
        <v>0</v>
      </c>
      <c r="Q1008" s="54">
        <f>IF($C1008&lt;=Q$2,F1008*VLOOKUP($C1008,Listen!$B$5:$G$95,$N1008+1,FALSE)/VLOOKUP(Q$2,Listen!$B$5:$G$95,$N1008+1,FALSE),"-")</f>
        <v>0</v>
      </c>
      <c r="R1008" s="54">
        <f>IF($C1008&lt;=R$2,G1008*VLOOKUP($C1008,Listen!$B$5:$G$95,$N1008+1,FALSE)/VLOOKUP(R$2,Listen!$B$5:$G$95,$N1008+1,FALSE),"-")</f>
        <v>0</v>
      </c>
      <c r="S1008" s="54">
        <f>IF($C1008&lt;=S$2,H1008*VLOOKUP($C1008,Listen!$B$5:$G$95,$N1008+1,FALSE)/VLOOKUP(S$2,Listen!$B$5:$G$95,$N1008+1,FALSE),"-")</f>
        <v>0</v>
      </c>
      <c r="T1008" s="54">
        <f>IF($C1008&lt;=T$2,I1008*VLOOKUP($C1008,Listen!$B$5:$G$95,$N1008+1,FALSE)/VLOOKUP(T$2,Listen!$B$5:$G$95,$N1008+1,FALSE),"-")</f>
        <v>0</v>
      </c>
      <c r="U1008" s="54">
        <f>IF($C1008&lt;=U$2,J1008*VLOOKUP($C1008,Listen!$B$5:$G$95,$N1008+1,FALSE)/VLOOKUP(U$2,Listen!$B$5:$G$95,$N1008+1,FALSE),"-")</f>
        <v>0</v>
      </c>
      <c r="V1008" s="54">
        <f>IF($C1008&lt;=V$2,K1008*VLOOKUP($C1008,Listen!$B$5:$G$95,$N1008+1,FALSE)/VLOOKUP(V$2,Listen!$B$5:$G$95,$N1008+1,FALSE),"-")</f>
        <v>0</v>
      </c>
    </row>
    <row r="1009" spans="2:22">
      <c r="B1009" s="25"/>
      <c r="C1009" s="3">
        <v>2001</v>
      </c>
      <c r="D1009" s="141"/>
      <c r="E1009" s="141"/>
      <c r="F1009" s="141"/>
      <c r="G1009" s="141"/>
      <c r="H1009" s="141"/>
      <c r="I1009" s="141"/>
      <c r="J1009" s="141"/>
      <c r="K1009" s="141"/>
      <c r="M1009" s="52">
        <v>13</v>
      </c>
      <c r="N1009" s="52">
        <v>4</v>
      </c>
      <c r="O1009" s="54">
        <f>IF($C1009&lt;=O$2,D1009*VLOOKUP($C1009,Listen!$B$5:$G$95,$N1009+1,FALSE)/VLOOKUP(O$2,Listen!$B$5:$G$95,$N1009+1,FALSE),"-")</f>
        <v>0</v>
      </c>
      <c r="P1009" s="54">
        <f>IF($C1009&lt;=P$2,E1009*VLOOKUP($C1009,Listen!$B$5:$G$95,$N1009+1,FALSE)/VLOOKUP(P$2,Listen!$B$5:$G$95,$N1009+1,FALSE),"-")</f>
        <v>0</v>
      </c>
      <c r="Q1009" s="54">
        <f>IF($C1009&lt;=Q$2,F1009*VLOOKUP($C1009,Listen!$B$5:$G$95,$N1009+1,FALSE)/VLOOKUP(Q$2,Listen!$B$5:$G$95,$N1009+1,FALSE),"-")</f>
        <v>0</v>
      </c>
      <c r="R1009" s="54">
        <f>IF($C1009&lt;=R$2,G1009*VLOOKUP($C1009,Listen!$B$5:$G$95,$N1009+1,FALSE)/VLOOKUP(R$2,Listen!$B$5:$G$95,$N1009+1,FALSE),"-")</f>
        <v>0</v>
      </c>
      <c r="S1009" s="54">
        <f>IF($C1009&lt;=S$2,H1009*VLOOKUP($C1009,Listen!$B$5:$G$95,$N1009+1,FALSE)/VLOOKUP(S$2,Listen!$B$5:$G$95,$N1009+1,FALSE),"-")</f>
        <v>0</v>
      </c>
      <c r="T1009" s="54">
        <f>IF($C1009&lt;=T$2,I1009*VLOOKUP($C1009,Listen!$B$5:$G$95,$N1009+1,FALSE)/VLOOKUP(T$2,Listen!$B$5:$G$95,$N1009+1,FALSE),"-")</f>
        <v>0</v>
      </c>
      <c r="U1009" s="54">
        <f>IF($C1009&lt;=U$2,J1009*VLOOKUP($C1009,Listen!$B$5:$G$95,$N1009+1,FALSE)/VLOOKUP(U$2,Listen!$B$5:$G$95,$N1009+1,FALSE),"-")</f>
        <v>0</v>
      </c>
      <c r="V1009" s="54">
        <f>IF($C1009&lt;=V$2,K1009*VLOOKUP($C1009,Listen!$B$5:$G$95,$N1009+1,FALSE)/VLOOKUP(V$2,Listen!$B$5:$G$95,$N1009+1,FALSE),"-")</f>
        <v>0</v>
      </c>
    </row>
    <row r="1010" spans="2:22">
      <c r="B1010" s="25"/>
      <c r="C1010" s="3">
        <v>2000</v>
      </c>
      <c r="D1010" s="141"/>
      <c r="E1010" s="141"/>
      <c r="F1010" s="141"/>
      <c r="G1010" s="141"/>
      <c r="H1010" s="141"/>
      <c r="I1010" s="141"/>
      <c r="J1010" s="141"/>
      <c r="K1010" s="141"/>
      <c r="M1010" s="52">
        <v>13</v>
      </c>
      <c r="N1010" s="52">
        <v>4</v>
      </c>
      <c r="O1010" s="54">
        <f>IF($C1010&lt;=O$2,D1010*VLOOKUP($C1010,Listen!$B$5:$G$95,$N1010+1,FALSE)/VLOOKUP(O$2,Listen!$B$5:$G$95,$N1010+1,FALSE),"-")</f>
        <v>0</v>
      </c>
      <c r="P1010" s="54">
        <f>IF($C1010&lt;=P$2,E1010*VLOOKUP($C1010,Listen!$B$5:$G$95,$N1010+1,FALSE)/VLOOKUP(P$2,Listen!$B$5:$G$95,$N1010+1,FALSE),"-")</f>
        <v>0</v>
      </c>
      <c r="Q1010" s="54">
        <f>IF($C1010&lt;=Q$2,F1010*VLOOKUP($C1010,Listen!$B$5:$G$95,$N1010+1,FALSE)/VLOOKUP(Q$2,Listen!$B$5:$G$95,$N1010+1,FALSE),"-")</f>
        <v>0</v>
      </c>
      <c r="R1010" s="54">
        <f>IF($C1010&lt;=R$2,G1010*VLOOKUP($C1010,Listen!$B$5:$G$95,$N1010+1,FALSE)/VLOOKUP(R$2,Listen!$B$5:$G$95,$N1010+1,FALSE),"-")</f>
        <v>0</v>
      </c>
      <c r="S1010" s="54">
        <f>IF($C1010&lt;=S$2,H1010*VLOOKUP($C1010,Listen!$B$5:$G$95,$N1010+1,FALSE)/VLOOKUP(S$2,Listen!$B$5:$G$95,$N1010+1,FALSE),"-")</f>
        <v>0</v>
      </c>
      <c r="T1010" s="54">
        <f>IF($C1010&lt;=T$2,I1010*VLOOKUP($C1010,Listen!$B$5:$G$95,$N1010+1,FALSE)/VLOOKUP(T$2,Listen!$B$5:$G$95,$N1010+1,FALSE),"-")</f>
        <v>0</v>
      </c>
      <c r="U1010" s="54">
        <f>IF($C1010&lt;=U$2,J1010*VLOOKUP($C1010,Listen!$B$5:$G$95,$N1010+1,FALSE)/VLOOKUP(U$2,Listen!$B$5:$G$95,$N1010+1,FALSE),"-")</f>
        <v>0</v>
      </c>
      <c r="V1010" s="54">
        <f>IF($C1010&lt;=V$2,K1010*VLOOKUP($C1010,Listen!$B$5:$G$95,$N1010+1,FALSE)/VLOOKUP(V$2,Listen!$B$5:$G$95,$N1010+1,FALSE),"-")</f>
        <v>0</v>
      </c>
    </row>
    <row r="1011" spans="2:22">
      <c r="B1011" s="25"/>
      <c r="C1011" s="3">
        <v>1999</v>
      </c>
      <c r="D1011" s="141"/>
      <c r="E1011" s="141"/>
      <c r="F1011" s="141"/>
      <c r="G1011" s="141"/>
      <c r="H1011" s="141"/>
      <c r="I1011" s="141"/>
      <c r="J1011" s="141"/>
      <c r="K1011" s="141"/>
      <c r="M1011" s="52">
        <v>13</v>
      </c>
      <c r="N1011" s="52">
        <v>4</v>
      </c>
      <c r="O1011" s="54">
        <f>IF($C1011&lt;=O$2,D1011*VLOOKUP($C1011,Listen!$B$5:$G$95,$N1011+1,FALSE)/VLOOKUP(O$2,Listen!$B$5:$G$95,$N1011+1,FALSE),"-")</f>
        <v>0</v>
      </c>
      <c r="P1011" s="54">
        <f>IF($C1011&lt;=P$2,E1011*VLOOKUP($C1011,Listen!$B$5:$G$95,$N1011+1,FALSE)/VLOOKUP(P$2,Listen!$B$5:$G$95,$N1011+1,FALSE),"-")</f>
        <v>0</v>
      </c>
      <c r="Q1011" s="54">
        <f>IF($C1011&lt;=Q$2,F1011*VLOOKUP($C1011,Listen!$B$5:$G$95,$N1011+1,FALSE)/VLOOKUP(Q$2,Listen!$B$5:$G$95,$N1011+1,FALSE),"-")</f>
        <v>0</v>
      </c>
      <c r="R1011" s="54">
        <f>IF($C1011&lt;=R$2,G1011*VLOOKUP($C1011,Listen!$B$5:$G$95,$N1011+1,FALSE)/VLOOKUP(R$2,Listen!$B$5:$G$95,$N1011+1,FALSE),"-")</f>
        <v>0</v>
      </c>
      <c r="S1011" s="54">
        <f>IF($C1011&lt;=S$2,H1011*VLOOKUP($C1011,Listen!$B$5:$G$95,$N1011+1,FALSE)/VLOOKUP(S$2,Listen!$B$5:$G$95,$N1011+1,FALSE),"-")</f>
        <v>0</v>
      </c>
      <c r="T1011" s="54">
        <f>IF($C1011&lt;=T$2,I1011*VLOOKUP($C1011,Listen!$B$5:$G$95,$N1011+1,FALSE)/VLOOKUP(T$2,Listen!$B$5:$G$95,$N1011+1,FALSE),"-")</f>
        <v>0</v>
      </c>
      <c r="U1011" s="54">
        <f>IF($C1011&lt;=U$2,J1011*VLOOKUP($C1011,Listen!$B$5:$G$95,$N1011+1,FALSE)/VLOOKUP(U$2,Listen!$B$5:$G$95,$N1011+1,FALSE),"-")</f>
        <v>0</v>
      </c>
      <c r="V1011" s="54">
        <f>IF($C1011&lt;=V$2,K1011*VLOOKUP($C1011,Listen!$B$5:$G$95,$N1011+1,FALSE)/VLOOKUP(V$2,Listen!$B$5:$G$95,$N1011+1,FALSE),"-")</f>
        <v>0</v>
      </c>
    </row>
    <row r="1012" spans="2:22">
      <c r="B1012" s="25"/>
      <c r="C1012" s="3">
        <v>1998</v>
      </c>
      <c r="D1012" s="141"/>
      <c r="E1012" s="141"/>
      <c r="F1012" s="141"/>
      <c r="G1012" s="141"/>
      <c r="H1012" s="141"/>
      <c r="I1012" s="141"/>
      <c r="J1012" s="141"/>
      <c r="K1012" s="141"/>
      <c r="M1012" s="52">
        <v>13</v>
      </c>
      <c r="N1012" s="52">
        <v>4</v>
      </c>
      <c r="O1012" s="54">
        <f>IF($C1012&lt;=O$2,D1012*VLOOKUP($C1012,Listen!$B$5:$G$95,$N1012+1,FALSE)/VLOOKUP(O$2,Listen!$B$5:$G$95,$N1012+1,FALSE),"-")</f>
        <v>0</v>
      </c>
      <c r="P1012" s="54">
        <f>IF($C1012&lt;=P$2,E1012*VLOOKUP($C1012,Listen!$B$5:$G$95,$N1012+1,FALSE)/VLOOKUP(P$2,Listen!$B$5:$G$95,$N1012+1,FALSE),"-")</f>
        <v>0</v>
      </c>
      <c r="Q1012" s="54">
        <f>IF($C1012&lt;=Q$2,F1012*VLOOKUP($C1012,Listen!$B$5:$G$95,$N1012+1,FALSE)/VLOOKUP(Q$2,Listen!$B$5:$G$95,$N1012+1,FALSE),"-")</f>
        <v>0</v>
      </c>
      <c r="R1012" s="54">
        <f>IF($C1012&lt;=R$2,G1012*VLOOKUP($C1012,Listen!$B$5:$G$95,$N1012+1,FALSE)/VLOOKUP(R$2,Listen!$B$5:$G$95,$N1012+1,FALSE),"-")</f>
        <v>0</v>
      </c>
      <c r="S1012" s="54">
        <f>IF($C1012&lt;=S$2,H1012*VLOOKUP($C1012,Listen!$B$5:$G$95,$N1012+1,FALSE)/VLOOKUP(S$2,Listen!$B$5:$G$95,$N1012+1,FALSE),"-")</f>
        <v>0</v>
      </c>
      <c r="T1012" s="54">
        <f>IF($C1012&lt;=T$2,I1012*VLOOKUP($C1012,Listen!$B$5:$G$95,$N1012+1,FALSE)/VLOOKUP(T$2,Listen!$B$5:$G$95,$N1012+1,FALSE),"-")</f>
        <v>0</v>
      </c>
      <c r="U1012" s="54">
        <f>IF($C1012&lt;=U$2,J1012*VLOOKUP($C1012,Listen!$B$5:$G$95,$N1012+1,FALSE)/VLOOKUP(U$2,Listen!$B$5:$G$95,$N1012+1,FALSE),"-")</f>
        <v>0</v>
      </c>
      <c r="V1012" s="54">
        <f>IF($C1012&lt;=V$2,K1012*VLOOKUP($C1012,Listen!$B$5:$G$95,$N1012+1,FALSE)/VLOOKUP(V$2,Listen!$B$5:$G$95,$N1012+1,FALSE),"-")</f>
        <v>0</v>
      </c>
    </row>
    <row r="1013" spans="2:22">
      <c r="B1013" s="25"/>
      <c r="C1013" s="3">
        <v>1997</v>
      </c>
      <c r="D1013" s="141"/>
      <c r="E1013" s="141"/>
      <c r="F1013" s="141"/>
      <c r="G1013" s="141"/>
      <c r="H1013" s="141"/>
      <c r="I1013" s="141"/>
      <c r="J1013" s="141"/>
      <c r="K1013" s="141"/>
      <c r="M1013" s="52">
        <v>13</v>
      </c>
      <c r="N1013" s="52">
        <v>4</v>
      </c>
      <c r="O1013" s="54">
        <f>IF($C1013&lt;=O$2,D1013*VLOOKUP($C1013,Listen!$B$5:$G$95,$N1013+1,FALSE)/VLOOKUP(O$2,Listen!$B$5:$G$95,$N1013+1,FALSE),"-")</f>
        <v>0</v>
      </c>
      <c r="P1013" s="54">
        <f>IF($C1013&lt;=P$2,E1013*VLOOKUP($C1013,Listen!$B$5:$G$95,$N1013+1,FALSE)/VLOOKUP(P$2,Listen!$B$5:$G$95,$N1013+1,FALSE),"-")</f>
        <v>0</v>
      </c>
      <c r="Q1013" s="54">
        <f>IF($C1013&lt;=Q$2,F1013*VLOOKUP($C1013,Listen!$B$5:$G$95,$N1013+1,FALSE)/VLOOKUP(Q$2,Listen!$B$5:$G$95,$N1013+1,FALSE),"-")</f>
        <v>0</v>
      </c>
      <c r="R1013" s="54">
        <f>IF($C1013&lt;=R$2,G1013*VLOOKUP($C1013,Listen!$B$5:$G$95,$N1013+1,FALSE)/VLOOKUP(R$2,Listen!$B$5:$G$95,$N1013+1,FALSE),"-")</f>
        <v>0</v>
      </c>
      <c r="S1013" s="54">
        <f>IF($C1013&lt;=S$2,H1013*VLOOKUP($C1013,Listen!$B$5:$G$95,$N1013+1,FALSE)/VLOOKUP(S$2,Listen!$B$5:$G$95,$N1013+1,FALSE),"-")</f>
        <v>0</v>
      </c>
      <c r="T1013" s="54">
        <f>IF($C1013&lt;=T$2,I1013*VLOOKUP($C1013,Listen!$B$5:$G$95,$N1013+1,FALSE)/VLOOKUP(T$2,Listen!$B$5:$G$95,$N1013+1,FALSE),"-")</f>
        <v>0</v>
      </c>
      <c r="U1013" s="54">
        <f>IF($C1013&lt;=U$2,J1013*VLOOKUP($C1013,Listen!$B$5:$G$95,$N1013+1,FALSE)/VLOOKUP(U$2,Listen!$B$5:$G$95,$N1013+1,FALSE),"-")</f>
        <v>0</v>
      </c>
      <c r="V1013" s="54">
        <f>IF($C1013&lt;=V$2,K1013*VLOOKUP($C1013,Listen!$B$5:$G$95,$N1013+1,FALSE)/VLOOKUP(V$2,Listen!$B$5:$G$95,$N1013+1,FALSE),"-")</f>
        <v>0</v>
      </c>
    </row>
    <row r="1014" spans="2:22">
      <c r="B1014" s="25"/>
      <c r="C1014" s="3">
        <v>1996</v>
      </c>
      <c r="D1014" s="141"/>
      <c r="E1014" s="141"/>
      <c r="F1014" s="141"/>
      <c r="G1014" s="141"/>
      <c r="H1014" s="141"/>
      <c r="I1014" s="141"/>
      <c r="J1014" s="141"/>
      <c r="K1014" s="141"/>
      <c r="M1014" s="52">
        <v>13</v>
      </c>
      <c r="N1014" s="52">
        <v>4</v>
      </c>
      <c r="O1014" s="54">
        <f>IF($C1014&lt;=O$2,D1014*VLOOKUP($C1014,Listen!$B$5:$G$95,$N1014+1,FALSE)/VLOOKUP(O$2,Listen!$B$5:$G$95,$N1014+1,FALSE),"-")</f>
        <v>0</v>
      </c>
      <c r="P1014" s="54">
        <f>IF($C1014&lt;=P$2,E1014*VLOOKUP($C1014,Listen!$B$5:$G$95,$N1014+1,FALSE)/VLOOKUP(P$2,Listen!$B$5:$G$95,$N1014+1,FALSE),"-")</f>
        <v>0</v>
      </c>
      <c r="Q1014" s="54">
        <f>IF($C1014&lt;=Q$2,F1014*VLOOKUP($C1014,Listen!$B$5:$G$95,$N1014+1,FALSE)/VLOOKUP(Q$2,Listen!$B$5:$G$95,$N1014+1,FALSE),"-")</f>
        <v>0</v>
      </c>
      <c r="R1014" s="54">
        <f>IF($C1014&lt;=R$2,G1014*VLOOKUP($C1014,Listen!$B$5:$G$95,$N1014+1,FALSE)/VLOOKUP(R$2,Listen!$B$5:$G$95,$N1014+1,FALSE),"-")</f>
        <v>0</v>
      </c>
      <c r="S1014" s="54">
        <f>IF($C1014&lt;=S$2,H1014*VLOOKUP($C1014,Listen!$B$5:$G$95,$N1014+1,FALSE)/VLOOKUP(S$2,Listen!$B$5:$G$95,$N1014+1,FALSE),"-")</f>
        <v>0</v>
      </c>
      <c r="T1014" s="54">
        <f>IF($C1014&lt;=T$2,I1014*VLOOKUP($C1014,Listen!$B$5:$G$95,$N1014+1,FALSE)/VLOOKUP(T$2,Listen!$B$5:$G$95,$N1014+1,FALSE),"-")</f>
        <v>0</v>
      </c>
      <c r="U1014" s="54">
        <f>IF($C1014&lt;=U$2,J1014*VLOOKUP($C1014,Listen!$B$5:$G$95,$N1014+1,FALSE)/VLOOKUP(U$2,Listen!$B$5:$G$95,$N1014+1,FALSE),"-")</f>
        <v>0</v>
      </c>
      <c r="V1014" s="54">
        <f>IF($C1014&lt;=V$2,K1014*VLOOKUP($C1014,Listen!$B$5:$G$95,$N1014+1,FALSE)/VLOOKUP(V$2,Listen!$B$5:$G$95,$N1014+1,FALSE),"-")</f>
        <v>0</v>
      </c>
    </row>
    <row r="1015" spans="2:22">
      <c r="B1015" s="25"/>
      <c r="C1015" s="3">
        <v>1995</v>
      </c>
      <c r="D1015" s="141"/>
      <c r="E1015" s="141"/>
      <c r="F1015" s="141"/>
      <c r="G1015" s="141"/>
      <c r="H1015" s="141"/>
      <c r="I1015" s="141"/>
      <c r="J1015" s="141"/>
      <c r="K1015" s="141"/>
      <c r="M1015" s="52">
        <v>13</v>
      </c>
      <c r="N1015" s="52">
        <v>4</v>
      </c>
      <c r="O1015" s="54">
        <f>IF($C1015&lt;=O$2,D1015*VLOOKUP($C1015,Listen!$B$5:$G$95,$N1015+1,FALSE)/VLOOKUP(O$2,Listen!$B$5:$G$95,$N1015+1,FALSE),"-")</f>
        <v>0</v>
      </c>
      <c r="P1015" s="54">
        <f>IF($C1015&lt;=P$2,E1015*VLOOKUP($C1015,Listen!$B$5:$G$95,$N1015+1,FALSE)/VLOOKUP(P$2,Listen!$B$5:$G$95,$N1015+1,FALSE),"-")</f>
        <v>0</v>
      </c>
      <c r="Q1015" s="54">
        <f>IF($C1015&lt;=Q$2,F1015*VLOOKUP($C1015,Listen!$B$5:$G$95,$N1015+1,FALSE)/VLOOKUP(Q$2,Listen!$B$5:$G$95,$N1015+1,FALSE),"-")</f>
        <v>0</v>
      </c>
      <c r="R1015" s="54">
        <f>IF($C1015&lt;=R$2,G1015*VLOOKUP($C1015,Listen!$B$5:$G$95,$N1015+1,FALSE)/VLOOKUP(R$2,Listen!$B$5:$G$95,$N1015+1,FALSE),"-")</f>
        <v>0</v>
      </c>
      <c r="S1015" s="54">
        <f>IF($C1015&lt;=S$2,H1015*VLOOKUP($C1015,Listen!$B$5:$G$95,$N1015+1,FALSE)/VLOOKUP(S$2,Listen!$B$5:$G$95,$N1015+1,FALSE),"-")</f>
        <v>0</v>
      </c>
      <c r="T1015" s="54">
        <f>IF($C1015&lt;=T$2,I1015*VLOOKUP($C1015,Listen!$B$5:$G$95,$N1015+1,FALSE)/VLOOKUP(T$2,Listen!$B$5:$G$95,$N1015+1,FALSE),"-")</f>
        <v>0</v>
      </c>
      <c r="U1015" s="54">
        <f>IF($C1015&lt;=U$2,J1015*VLOOKUP($C1015,Listen!$B$5:$G$95,$N1015+1,FALSE)/VLOOKUP(U$2,Listen!$B$5:$G$95,$N1015+1,FALSE),"-")</f>
        <v>0</v>
      </c>
      <c r="V1015" s="54">
        <f>IF($C1015&lt;=V$2,K1015*VLOOKUP($C1015,Listen!$B$5:$G$95,$N1015+1,FALSE)/VLOOKUP(V$2,Listen!$B$5:$G$95,$N1015+1,FALSE),"-")</f>
        <v>0</v>
      </c>
    </row>
    <row r="1016" spans="2:22">
      <c r="B1016" s="25"/>
      <c r="C1016" s="3">
        <v>1994</v>
      </c>
      <c r="D1016" s="141"/>
      <c r="E1016" s="141"/>
      <c r="F1016" s="141"/>
      <c r="G1016" s="141"/>
      <c r="H1016" s="141"/>
      <c r="I1016" s="141"/>
      <c r="J1016" s="141"/>
      <c r="K1016" s="141"/>
      <c r="M1016" s="52">
        <v>13</v>
      </c>
      <c r="N1016" s="52">
        <v>4</v>
      </c>
      <c r="O1016" s="54">
        <f>IF($C1016&lt;=O$2,D1016*VLOOKUP($C1016,Listen!$B$5:$G$95,$N1016+1,FALSE)/VLOOKUP(O$2,Listen!$B$5:$G$95,$N1016+1,FALSE),"-")</f>
        <v>0</v>
      </c>
      <c r="P1016" s="54">
        <f>IF($C1016&lt;=P$2,E1016*VLOOKUP($C1016,Listen!$B$5:$G$95,$N1016+1,FALSE)/VLOOKUP(P$2,Listen!$B$5:$G$95,$N1016+1,FALSE),"-")</f>
        <v>0</v>
      </c>
      <c r="Q1016" s="54">
        <f>IF($C1016&lt;=Q$2,F1016*VLOOKUP($C1016,Listen!$B$5:$G$95,$N1016+1,FALSE)/VLOOKUP(Q$2,Listen!$B$5:$G$95,$N1016+1,FALSE),"-")</f>
        <v>0</v>
      </c>
      <c r="R1016" s="54">
        <f>IF($C1016&lt;=R$2,G1016*VLOOKUP($C1016,Listen!$B$5:$G$95,$N1016+1,FALSE)/VLOOKUP(R$2,Listen!$B$5:$G$95,$N1016+1,FALSE),"-")</f>
        <v>0</v>
      </c>
      <c r="S1016" s="54">
        <f>IF($C1016&lt;=S$2,H1016*VLOOKUP($C1016,Listen!$B$5:$G$95,$N1016+1,FALSE)/VLOOKUP(S$2,Listen!$B$5:$G$95,$N1016+1,FALSE),"-")</f>
        <v>0</v>
      </c>
      <c r="T1016" s="54">
        <f>IF($C1016&lt;=T$2,I1016*VLOOKUP($C1016,Listen!$B$5:$G$95,$N1016+1,FALSE)/VLOOKUP(T$2,Listen!$B$5:$G$95,$N1016+1,FALSE),"-")</f>
        <v>0</v>
      </c>
      <c r="U1016" s="54">
        <f>IF($C1016&lt;=U$2,J1016*VLOOKUP($C1016,Listen!$B$5:$G$95,$N1016+1,FALSE)/VLOOKUP(U$2,Listen!$B$5:$G$95,$N1016+1,FALSE),"-")</f>
        <v>0</v>
      </c>
      <c r="V1016" s="54">
        <f>IF($C1016&lt;=V$2,K1016*VLOOKUP($C1016,Listen!$B$5:$G$95,$N1016+1,FALSE)/VLOOKUP(V$2,Listen!$B$5:$G$95,$N1016+1,FALSE),"-")</f>
        <v>0</v>
      </c>
    </row>
    <row r="1017" spans="2:22">
      <c r="B1017" s="25"/>
      <c r="C1017" s="3">
        <v>1993</v>
      </c>
      <c r="D1017" s="141"/>
      <c r="E1017" s="141"/>
      <c r="F1017" s="141"/>
      <c r="G1017" s="141"/>
      <c r="H1017" s="141"/>
      <c r="I1017" s="141"/>
      <c r="J1017" s="141"/>
      <c r="K1017" s="141"/>
      <c r="M1017" s="52">
        <v>13</v>
      </c>
      <c r="N1017" s="52">
        <v>4</v>
      </c>
      <c r="O1017" s="54">
        <f>IF($C1017&lt;=O$2,D1017*VLOOKUP($C1017,Listen!$B$5:$G$95,$N1017+1,FALSE)/VLOOKUP(O$2,Listen!$B$5:$G$95,$N1017+1,FALSE),"-")</f>
        <v>0</v>
      </c>
      <c r="P1017" s="54">
        <f>IF($C1017&lt;=P$2,E1017*VLOOKUP($C1017,Listen!$B$5:$G$95,$N1017+1,FALSE)/VLOOKUP(P$2,Listen!$B$5:$G$95,$N1017+1,FALSE),"-")</f>
        <v>0</v>
      </c>
      <c r="Q1017" s="54">
        <f>IF($C1017&lt;=Q$2,F1017*VLOOKUP($C1017,Listen!$B$5:$G$95,$N1017+1,FALSE)/VLOOKUP(Q$2,Listen!$B$5:$G$95,$N1017+1,FALSE),"-")</f>
        <v>0</v>
      </c>
      <c r="R1017" s="54">
        <f>IF($C1017&lt;=R$2,G1017*VLOOKUP($C1017,Listen!$B$5:$G$95,$N1017+1,FALSE)/VLOOKUP(R$2,Listen!$B$5:$G$95,$N1017+1,FALSE),"-")</f>
        <v>0</v>
      </c>
      <c r="S1017" s="54">
        <f>IF($C1017&lt;=S$2,H1017*VLOOKUP($C1017,Listen!$B$5:$G$95,$N1017+1,FALSE)/VLOOKUP(S$2,Listen!$B$5:$G$95,$N1017+1,FALSE),"-")</f>
        <v>0</v>
      </c>
      <c r="T1017" s="54">
        <f>IF($C1017&lt;=T$2,I1017*VLOOKUP($C1017,Listen!$B$5:$G$95,$N1017+1,FALSE)/VLOOKUP(T$2,Listen!$B$5:$G$95,$N1017+1,FALSE),"-")</f>
        <v>0</v>
      </c>
      <c r="U1017" s="54">
        <f>IF($C1017&lt;=U$2,J1017*VLOOKUP($C1017,Listen!$B$5:$G$95,$N1017+1,FALSE)/VLOOKUP(U$2,Listen!$B$5:$G$95,$N1017+1,FALSE),"-")</f>
        <v>0</v>
      </c>
      <c r="V1017" s="54">
        <f>IF($C1017&lt;=V$2,K1017*VLOOKUP($C1017,Listen!$B$5:$G$95,$N1017+1,FALSE)/VLOOKUP(V$2,Listen!$B$5:$G$95,$N1017+1,FALSE),"-")</f>
        <v>0</v>
      </c>
    </row>
    <row r="1018" spans="2:22">
      <c r="B1018" s="25"/>
      <c r="C1018" s="3">
        <v>1992</v>
      </c>
      <c r="D1018" s="141"/>
      <c r="E1018" s="141"/>
      <c r="F1018" s="141"/>
      <c r="G1018" s="141"/>
      <c r="H1018" s="141"/>
      <c r="I1018" s="141"/>
      <c r="J1018" s="141"/>
      <c r="K1018" s="141"/>
      <c r="M1018" s="52">
        <v>13</v>
      </c>
      <c r="N1018" s="52">
        <v>4</v>
      </c>
      <c r="O1018" s="54">
        <f>IF($C1018&lt;=O$2,D1018*VLOOKUP($C1018,Listen!$B$5:$G$95,$N1018+1,FALSE)/VLOOKUP(O$2,Listen!$B$5:$G$95,$N1018+1,FALSE),"-")</f>
        <v>0</v>
      </c>
      <c r="P1018" s="54">
        <f>IF($C1018&lt;=P$2,E1018*VLOOKUP($C1018,Listen!$B$5:$G$95,$N1018+1,FALSE)/VLOOKUP(P$2,Listen!$B$5:$G$95,$N1018+1,FALSE),"-")</f>
        <v>0</v>
      </c>
      <c r="Q1018" s="54">
        <f>IF($C1018&lt;=Q$2,F1018*VLOOKUP($C1018,Listen!$B$5:$G$95,$N1018+1,FALSE)/VLOOKUP(Q$2,Listen!$B$5:$G$95,$N1018+1,FALSE),"-")</f>
        <v>0</v>
      </c>
      <c r="R1018" s="54">
        <f>IF($C1018&lt;=R$2,G1018*VLOOKUP($C1018,Listen!$B$5:$G$95,$N1018+1,FALSE)/VLOOKUP(R$2,Listen!$B$5:$G$95,$N1018+1,FALSE),"-")</f>
        <v>0</v>
      </c>
      <c r="S1018" s="54">
        <f>IF($C1018&lt;=S$2,H1018*VLOOKUP($C1018,Listen!$B$5:$G$95,$N1018+1,FALSE)/VLOOKUP(S$2,Listen!$B$5:$G$95,$N1018+1,FALSE),"-")</f>
        <v>0</v>
      </c>
      <c r="T1018" s="54">
        <f>IF($C1018&lt;=T$2,I1018*VLOOKUP($C1018,Listen!$B$5:$G$95,$N1018+1,FALSE)/VLOOKUP(T$2,Listen!$B$5:$G$95,$N1018+1,FALSE),"-")</f>
        <v>0</v>
      </c>
      <c r="U1018" s="54">
        <f>IF($C1018&lt;=U$2,J1018*VLOOKUP($C1018,Listen!$B$5:$G$95,$N1018+1,FALSE)/VLOOKUP(U$2,Listen!$B$5:$G$95,$N1018+1,FALSE),"-")</f>
        <v>0</v>
      </c>
      <c r="V1018" s="54">
        <f>IF($C1018&lt;=V$2,K1018*VLOOKUP($C1018,Listen!$B$5:$G$95,$N1018+1,FALSE)/VLOOKUP(V$2,Listen!$B$5:$G$95,$N1018+1,FALSE),"-")</f>
        <v>0</v>
      </c>
    </row>
    <row r="1019" spans="2:22">
      <c r="B1019" s="25"/>
      <c r="C1019" s="3">
        <v>1991</v>
      </c>
      <c r="D1019" s="141"/>
      <c r="E1019" s="141"/>
      <c r="F1019" s="141"/>
      <c r="G1019" s="141"/>
      <c r="H1019" s="141"/>
      <c r="I1019" s="141"/>
      <c r="J1019" s="141"/>
      <c r="K1019" s="141"/>
      <c r="M1019" s="52">
        <v>13</v>
      </c>
      <c r="N1019" s="52">
        <v>4</v>
      </c>
      <c r="O1019" s="54">
        <f>IF($C1019&lt;=O$2,D1019*VLOOKUP($C1019,Listen!$B$5:$G$95,$N1019+1,FALSE)/VLOOKUP(O$2,Listen!$B$5:$G$95,$N1019+1,FALSE),"-")</f>
        <v>0</v>
      </c>
      <c r="P1019" s="54">
        <f>IF($C1019&lt;=P$2,E1019*VLOOKUP($C1019,Listen!$B$5:$G$95,$N1019+1,FALSE)/VLOOKUP(P$2,Listen!$B$5:$G$95,$N1019+1,FALSE),"-")</f>
        <v>0</v>
      </c>
      <c r="Q1019" s="54">
        <f>IF($C1019&lt;=Q$2,F1019*VLOOKUP($C1019,Listen!$B$5:$G$95,$N1019+1,FALSE)/VLOOKUP(Q$2,Listen!$B$5:$G$95,$N1019+1,FALSE),"-")</f>
        <v>0</v>
      </c>
      <c r="R1019" s="54">
        <f>IF($C1019&lt;=R$2,G1019*VLOOKUP($C1019,Listen!$B$5:$G$95,$N1019+1,FALSE)/VLOOKUP(R$2,Listen!$B$5:$G$95,$N1019+1,FALSE),"-")</f>
        <v>0</v>
      </c>
      <c r="S1019" s="54">
        <f>IF($C1019&lt;=S$2,H1019*VLOOKUP($C1019,Listen!$B$5:$G$95,$N1019+1,FALSE)/VLOOKUP(S$2,Listen!$B$5:$G$95,$N1019+1,FALSE),"-")</f>
        <v>0</v>
      </c>
      <c r="T1019" s="54">
        <f>IF($C1019&lt;=T$2,I1019*VLOOKUP($C1019,Listen!$B$5:$G$95,$N1019+1,FALSE)/VLOOKUP(T$2,Listen!$B$5:$G$95,$N1019+1,FALSE),"-")</f>
        <v>0</v>
      </c>
      <c r="U1019" s="54">
        <f>IF($C1019&lt;=U$2,J1019*VLOOKUP($C1019,Listen!$B$5:$G$95,$N1019+1,FALSE)/VLOOKUP(U$2,Listen!$B$5:$G$95,$N1019+1,FALSE),"-")</f>
        <v>0</v>
      </c>
      <c r="V1019" s="54">
        <f>IF($C1019&lt;=V$2,K1019*VLOOKUP($C1019,Listen!$B$5:$G$95,$N1019+1,FALSE)/VLOOKUP(V$2,Listen!$B$5:$G$95,$N1019+1,FALSE),"-")</f>
        <v>0</v>
      </c>
    </row>
    <row r="1020" spans="2:22">
      <c r="B1020" s="25"/>
      <c r="C1020" s="3">
        <v>1990</v>
      </c>
      <c r="D1020" s="141"/>
      <c r="E1020" s="141"/>
      <c r="F1020" s="141"/>
      <c r="G1020" s="141"/>
      <c r="H1020" s="141"/>
      <c r="I1020" s="141"/>
      <c r="J1020" s="141"/>
      <c r="K1020" s="141"/>
      <c r="M1020" s="52">
        <v>13</v>
      </c>
      <c r="N1020" s="52">
        <v>4</v>
      </c>
      <c r="O1020" s="54">
        <f>IF($C1020&lt;=O$2,D1020*VLOOKUP($C1020,Listen!$B$5:$G$95,$N1020+1,FALSE)/VLOOKUP(O$2,Listen!$B$5:$G$95,$N1020+1,FALSE),"-")</f>
        <v>0</v>
      </c>
      <c r="P1020" s="54">
        <f>IF($C1020&lt;=P$2,E1020*VLOOKUP($C1020,Listen!$B$5:$G$95,$N1020+1,FALSE)/VLOOKUP(P$2,Listen!$B$5:$G$95,$N1020+1,FALSE),"-")</f>
        <v>0</v>
      </c>
      <c r="Q1020" s="54">
        <f>IF($C1020&lt;=Q$2,F1020*VLOOKUP($C1020,Listen!$B$5:$G$95,$N1020+1,FALSE)/VLOOKUP(Q$2,Listen!$B$5:$G$95,$N1020+1,FALSE),"-")</f>
        <v>0</v>
      </c>
      <c r="R1020" s="54">
        <f>IF($C1020&lt;=R$2,G1020*VLOOKUP($C1020,Listen!$B$5:$G$95,$N1020+1,FALSE)/VLOOKUP(R$2,Listen!$B$5:$G$95,$N1020+1,FALSE),"-")</f>
        <v>0</v>
      </c>
      <c r="S1020" s="54">
        <f>IF($C1020&lt;=S$2,H1020*VLOOKUP($C1020,Listen!$B$5:$G$95,$N1020+1,FALSE)/VLOOKUP(S$2,Listen!$B$5:$G$95,$N1020+1,FALSE),"-")</f>
        <v>0</v>
      </c>
      <c r="T1020" s="54">
        <f>IF($C1020&lt;=T$2,I1020*VLOOKUP($C1020,Listen!$B$5:$G$95,$N1020+1,FALSE)/VLOOKUP(T$2,Listen!$B$5:$G$95,$N1020+1,FALSE),"-")</f>
        <v>0</v>
      </c>
      <c r="U1020" s="54">
        <f>IF($C1020&lt;=U$2,J1020*VLOOKUP($C1020,Listen!$B$5:$G$95,$N1020+1,FALSE)/VLOOKUP(U$2,Listen!$B$5:$G$95,$N1020+1,FALSE),"-")</f>
        <v>0</v>
      </c>
      <c r="V1020" s="54">
        <f>IF($C1020&lt;=V$2,K1020*VLOOKUP($C1020,Listen!$B$5:$G$95,$N1020+1,FALSE)/VLOOKUP(V$2,Listen!$B$5:$G$95,$N1020+1,FALSE),"-")</f>
        <v>0</v>
      </c>
    </row>
    <row r="1021" spans="2:22">
      <c r="B1021" s="25"/>
      <c r="C1021" s="3">
        <v>1989</v>
      </c>
      <c r="D1021" s="141"/>
      <c r="E1021" s="141"/>
      <c r="F1021" s="141"/>
      <c r="G1021" s="141"/>
      <c r="H1021" s="141"/>
      <c r="I1021" s="141"/>
      <c r="J1021" s="141"/>
      <c r="K1021" s="141"/>
      <c r="M1021" s="52">
        <v>13</v>
      </c>
      <c r="N1021" s="52">
        <v>4</v>
      </c>
      <c r="O1021" s="54">
        <f>IF($C1021&lt;=O$2,D1021*VLOOKUP($C1021,Listen!$B$5:$G$95,$N1021+1,FALSE)/VLOOKUP(O$2,Listen!$B$5:$G$95,$N1021+1,FALSE),"-")</f>
        <v>0</v>
      </c>
      <c r="P1021" s="54">
        <f>IF($C1021&lt;=P$2,E1021*VLOOKUP($C1021,Listen!$B$5:$G$95,$N1021+1,FALSE)/VLOOKUP(P$2,Listen!$B$5:$G$95,$N1021+1,FALSE),"-")</f>
        <v>0</v>
      </c>
      <c r="Q1021" s="54">
        <f>IF($C1021&lt;=Q$2,F1021*VLOOKUP($C1021,Listen!$B$5:$G$95,$N1021+1,FALSE)/VLOOKUP(Q$2,Listen!$B$5:$G$95,$N1021+1,FALSE),"-")</f>
        <v>0</v>
      </c>
      <c r="R1021" s="54">
        <f>IF($C1021&lt;=R$2,G1021*VLOOKUP($C1021,Listen!$B$5:$G$95,$N1021+1,FALSE)/VLOOKUP(R$2,Listen!$B$5:$G$95,$N1021+1,FALSE),"-")</f>
        <v>0</v>
      </c>
      <c r="S1021" s="54">
        <f>IF($C1021&lt;=S$2,H1021*VLOOKUP($C1021,Listen!$B$5:$G$95,$N1021+1,FALSE)/VLOOKUP(S$2,Listen!$B$5:$G$95,$N1021+1,FALSE),"-")</f>
        <v>0</v>
      </c>
      <c r="T1021" s="54">
        <f>IF($C1021&lt;=T$2,I1021*VLOOKUP($C1021,Listen!$B$5:$G$95,$N1021+1,FALSE)/VLOOKUP(T$2,Listen!$B$5:$G$95,$N1021+1,FALSE),"-")</f>
        <v>0</v>
      </c>
      <c r="U1021" s="54">
        <f>IF($C1021&lt;=U$2,J1021*VLOOKUP($C1021,Listen!$B$5:$G$95,$N1021+1,FALSE)/VLOOKUP(U$2,Listen!$B$5:$G$95,$N1021+1,FALSE),"-")</f>
        <v>0</v>
      </c>
      <c r="V1021" s="54">
        <f>IF($C1021&lt;=V$2,K1021*VLOOKUP($C1021,Listen!$B$5:$G$95,$N1021+1,FALSE)/VLOOKUP(V$2,Listen!$B$5:$G$95,$N1021+1,FALSE),"-")</f>
        <v>0</v>
      </c>
    </row>
    <row r="1022" spans="2:22">
      <c r="B1022" s="25"/>
      <c r="C1022" s="3">
        <v>1988</v>
      </c>
      <c r="D1022" s="141"/>
      <c r="E1022" s="141"/>
      <c r="F1022" s="141"/>
      <c r="G1022" s="141"/>
      <c r="H1022" s="141"/>
      <c r="I1022" s="141"/>
      <c r="J1022" s="141"/>
      <c r="K1022" s="141"/>
      <c r="M1022" s="52">
        <v>13</v>
      </c>
      <c r="N1022" s="52">
        <v>4</v>
      </c>
      <c r="O1022" s="54">
        <f>IF($C1022&lt;=O$2,D1022*VLOOKUP($C1022,Listen!$B$5:$G$95,$N1022+1,FALSE)/VLOOKUP(O$2,Listen!$B$5:$G$95,$N1022+1,FALSE),"-")</f>
        <v>0</v>
      </c>
      <c r="P1022" s="54">
        <f>IF($C1022&lt;=P$2,E1022*VLOOKUP($C1022,Listen!$B$5:$G$95,$N1022+1,FALSE)/VLOOKUP(P$2,Listen!$B$5:$G$95,$N1022+1,FALSE),"-")</f>
        <v>0</v>
      </c>
      <c r="Q1022" s="54">
        <f>IF($C1022&lt;=Q$2,F1022*VLOOKUP($C1022,Listen!$B$5:$G$95,$N1022+1,FALSE)/VLOOKUP(Q$2,Listen!$B$5:$G$95,$N1022+1,FALSE),"-")</f>
        <v>0</v>
      </c>
      <c r="R1022" s="54">
        <f>IF($C1022&lt;=R$2,G1022*VLOOKUP($C1022,Listen!$B$5:$G$95,$N1022+1,FALSE)/VLOOKUP(R$2,Listen!$B$5:$G$95,$N1022+1,FALSE),"-")</f>
        <v>0</v>
      </c>
      <c r="S1022" s="54">
        <f>IF($C1022&lt;=S$2,H1022*VLOOKUP($C1022,Listen!$B$5:$G$95,$N1022+1,FALSE)/VLOOKUP(S$2,Listen!$B$5:$G$95,$N1022+1,FALSE),"-")</f>
        <v>0</v>
      </c>
      <c r="T1022" s="54">
        <f>IF($C1022&lt;=T$2,I1022*VLOOKUP($C1022,Listen!$B$5:$G$95,$N1022+1,FALSE)/VLOOKUP(T$2,Listen!$B$5:$G$95,$N1022+1,FALSE),"-")</f>
        <v>0</v>
      </c>
      <c r="U1022" s="54">
        <f>IF($C1022&lt;=U$2,J1022*VLOOKUP($C1022,Listen!$B$5:$G$95,$N1022+1,FALSE)/VLOOKUP(U$2,Listen!$B$5:$G$95,$N1022+1,FALSE),"-")</f>
        <v>0</v>
      </c>
      <c r="V1022" s="54">
        <f>IF($C1022&lt;=V$2,K1022*VLOOKUP($C1022,Listen!$B$5:$G$95,$N1022+1,FALSE)/VLOOKUP(V$2,Listen!$B$5:$G$95,$N1022+1,FALSE),"-")</f>
        <v>0</v>
      </c>
    </row>
    <row r="1023" spans="2:22">
      <c r="B1023" s="25"/>
      <c r="C1023" s="3">
        <v>1987</v>
      </c>
      <c r="D1023" s="141"/>
      <c r="E1023" s="141"/>
      <c r="F1023" s="141"/>
      <c r="G1023" s="141"/>
      <c r="H1023" s="141"/>
      <c r="I1023" s="141"/>
      <c r="J1023" s="141"/>
      <c r="K1023" s="141"/>
      <c r="M1023" s="52">
        <v>13</v>
      </c>
      <c r="N1023" s="52">
        <v>4</v>
      </c>
      <c r="O1023" s="54">
        <f>IF($C1023&lt;=O$2,D1023*VLOOKUP($C1023,Listen!$B$5:$G$95,$N1023+1,FALSE)/VLOOKUP(O$2,Listen!$B$5:$G$95,$N1023+1,FALSE),"-")</f>
        <v>0</v>
      </c>
      <c r="P1023" s="54">
        <f>IF($C1023&lt;=P$2,E1023*VLOOKUP($C1023,Listen!$B$5:$G$95,$N1023+1,FALSE)/VLOOKUP(P$2,Listen!$B$5:$G$95,$N1023+1,FALSE),"-")</f>
        <v>0</v>
      </c>
      <c r="Q1023" s="54">
        <f>IF($C1023&lt;=Q$2,F1023*VLOOKUP($C1023,Listen!$B$5:$G$95,$N1023+1,FALSE)/VLOOKUP(Q$2,Listen!$B$5:$G$95,$N1023+1,FALSE),"-")</f>
        <v>0</v>
      </c>
      <c r="R1023" s="54">
        <f>IF($C1023&lt;=R$2,G1023*VLOOKUP($C1023,Listen!$B$5:$G$95,$N1023+1,FALSE)/VLOOKUP(R$2,Listen!$B$5:$G$95,$N1023+1,FALSE),"-")</f>
        <v>0</v>
      </c>
      <c r="S1023" s="54">
        <f>IF($C1023&lt;=S$2,H1023*VLOOKUP($C1023,Listen!$B$5:$G$95,$N1023+1,FALSE)/VLOOKUP(S$2,Listen!$B$5:$G$95,$N1023+1,FALSE),"-")</f>
        <v>0</v>
      </c>
      <c r="T1023" s="54">
        <f>IF($C1023&lt;=T$2,I1023*VLOOKUP($C1023,Listen!$B$5:$G$95,$N1023+1,FALSE)/VLOOKUP(T$2,Listen!$B$5:$G$95,$N1023+1,FALSE),"-")</f>
        <v>0</v>
      </c>
      <c r="U1023" s="54">
        <f>IF($C1023&lt;=U$2,J1023*VLOOKUP($C1023,Listen!$B$5:$G$95,$N1023+1,FALSE)/VLOOKUP(U$2,Listen!$B$5:$G$95,$N1023+1,FALSE),"-")</f>
        <v>0</v>
      </c>
      <c r="V1023" s="54">
        <f>IF($C1023&lt;=V$2,K1023*VLOOKUP($C1023,Listen!$B$5:$G$95,$N1023+1,FALSE)/VLOOKUP(V$2,Listen!$B$5:$G$95,$N1023+1,FALSE),"-")</f>
        <v>0</v>
      </c>
    </row>
    <row r="1024" spans="2:22">
      <c r="B1024" s="25"/>
      <c r="C1024" s="3">
        <v>1986</v>
      </c>
      <c r="D1024" s="141"/>
      <c r="E1024" s="141"/>
      <c r="F1024" s="141"/>
      <c r="G1024" s="141"/>
      <c r="H1024" s="141"/>
      <c r="I1024" s="141"/>
      <c r="J1024" s="141"/>
      <c r="K1024" s="141"/>
      <c r="M1024" s="52">
        <v>13</v>
      </c>
      <c r="N1024" s="52">
        <v>4</v>
      </c>
      <c r="O1024" s="54">
        <f>IF($C1024&lt;=O$2,D1024*VLOOKUP($C1024,Listen!$B$5:$G$95,$N1024+1,FALSE)/VLOOKUP(O$2,Listen!$B$5:$G$95,$N1024+1,FALSE),"-")</f>
        <v>0</v>
      </c>
      <c r="P1024" s="54">
        <f>IF($C1024&lt;=P$2,E1024*VLOOKUP($C1024,Listen!$B$5:$G$95,$N1024+1,FALSE)/VLOOKUP(P$2,Listen!$B$5:$G$95,$N1024+1,FALSE),"-")</f>
        <v>0</v>
      </c>
      <c r="Q1024" s="54">
        <f>IF($C1024&lt;=Q$2,F1024*VLOOKUP($C1024,Listen!$B$5:$G$95,$N1024+1,FALSE)/VLOOKUP(Q$2,Listen!$B$5:$G$95,$N1024+1,FALSE),"-")</f>
        <v>0</v>
      </c>
      <c r="R1024" s="54">
        <f>IF($C1024&lt;=R$2,G1024*VLOOKUP($C1024,Listen!$B$5:$G$95,$N1024+1,FALSE)/VLOOKUP(R$2,Listen!$B$5:$G$95,$N1024+1,FALSE),"-")</f>
        <v>0</v>
      </c>
      <c r="S1024" s="54">
        <f>IF($C1024&lt;=S$2,H1024*VLOOKUP($C1024,Listen!$B$5:$G$95,$N1024+1,FALSE)/VLOOKUP(S$2,Listen!$B$5:$G$95,$N1024+1,FALSE),"-")</f>
        <v>0</v>
      </c>
      <c r="T1024" s="54">
        <f>IF($C1024&lt;=T$2,I1024*VLOOKUP($C1024,Listen!$B$5:$G$95,$N1024+1,FALSE)/VLOOKUP(T$2,Listen!$B$5:$G$95,$N1024+1,FALSE),"-")</f>
        <v>0</v>
      </c>
      <c r="U1024" s="54">
        <f>IF($C1024&lt;=U$2,J1024*VLOOKUP($C1024,Listen!$B$5:$G$95,$N1024+1,FALSE)/VLOOKUP(U$2,Listen!$B$5:$G$95,$N1024+1,FALSE),"-")</f>
        <v>0</v>
      </c>
      <c r="V1024" s="54">
        <f>IF($C1024&lt;=V$2,K1024*VLOOKUP($C1024,Listen!$B$5:$G$95,$N1024+1,FALSE)/VLOOKUP(V$2,Listen!$B$5:$G$95,$N1024+1,FALSE),"-")</f>
        <v>0</v>
      </c>
    </row>
    <row r="1025" spans="2:22">
      <c r="B1025" s="25"/>
      <c r="C1025" s="3">
        <v>1985</v>
      </c>
      <c r="D1025" s="141"/>
      <c r="E1025" s="141"/>
      <c r="F1025" s="141"/>
      <c r="G1025" s="141"/>
      <c r="H1025" s="141"/>
      <c r="I1025" s="141"/>
      <c r="J1025" s="141"/>
      <c r="K1025" s="141"/>
      <c r="M1025" s="52">
        <v>13</v>
      </c>
      <c r="N1025" s="52">
        <v>4</v>
      </c>
      <c r="O1025" s="54">
        <f>IF($C1025&lt;=O$2,D1025*VLOOKUP($C1025,Listen!$B$5:$G$95,$N1025+1,FALSE)/VLOOKUP(O$2,Listen!$B$5:$G$95,$N1025+1,FALSE),"-")</f>
        <v>0</v>
      </c>
      <c r="P1025" s="54">
        <f>IF($C1025&lt;=P$2,E1025*VLOOKUP($C1025,Listen!$B$5:$G$95,$N1025+1,FALSE)/VLOOKUP(P$2,Listen!$B$5:$G$95,$N1025+1,FALSE),"-")</f>
        <v>0</v>
      </c>
      <c r="Q1025" s="54">
        <f>IF($C1025&lt;=Q$2,F1025*VLOOKUP($C1025,Listen!$B$5:$G$95,$N1025+1,FALSE)/VLOOKUP(Q$2,Listen!$B$5:$G$95,$N1025+1,FALSE),"-")</f>
        <v>0</v>
      </c>
      <c r="R1025" s="54">
        <f>IF($C1025&lt;=R$2,G1025*VLOOKUP($C1025,Listen!$B$5:$G$95,$N1025+1,FALSE)/VLOOKUP(R$2,Listen!$B$5:$G$95,$N1025+1,FALSE),"-")</f>
        <v>0</v>
      </c>
      <c r="S1025" s="54">
        <f>IF($C1025&lt;=S$2,H1025*VLOOKUP($C1025,Listen!$B$5:$G$95,$N1025+1,FALSE)/VLOOKUP(S$2,Listen!$B$5:$G$95,$N1025+1,FALSE),"-")</f>
        <v>0</v>
      </c>
      <c r="T1025" s="54">
        <f>IF($C1025&lt;=T$2,I1025*VLOOKUP($C1025,Listen!$B$5:$G$95,$N1025+1,FALSE)/VLOOKUP(T$2,Listen!$B$5:$G$95,$N1025+1,FALSE),"-")</f>
        <v>0</v>
      </c>
      <c r="U1025" s="54">
        <f>IF($C1025&lt;=U$2,J1025*VLOOKUP($C1025,Listen!$B$5:$G$95,$N1025+1,FALSE)/VLOOKUP(U$2,Listen!$B$5:$G$95,$N1025+1,FALSE),"-")</f>
        <v>0</v>
      </c>
      <c r="V1025" s="54">
        <f>IF($C1025&lt;=V$2,K1025*VLOOKUP($C1025,Listen!$B$5:$G$95,$N1025+1,FALSE)/VLOOKUP(V$2,Listen!$B$5:$G$95,$N1025+1,FALSE),"-")</f>
        <v>0</v>
      </c>
    </row>
    <row r="1026" spans="2:22">
      <c r="B1026" s="25"/>
      <c r="C1026" s="3">
        <v>1984</v>
      </c>
      <c r="D1026" s="141"/>
      <c r="E1026" s="141"/>
      <c r="F1026" s="141"/>
      <c r="G1026" s="141"/>
      <c r="H1026" s="141"/>
      <c r="I1026" s="141"/>
      <c r="J1026" s="141"/>
      <c r="K1026" s="141"/>
      <c r="M1026" s="52">
        <v>13</v>
      </c>
      <c r="N1026" s="52">
        <v>4</v>
      </c>
      <c r="O1026" s="54">
        <f>IF($C1026&lt;=O$2,D1026*VLOOKUP($C1026,Listen!$B$5:$G$95,$N1026+1,FALSE)/VLOOKUP(O$2,Listen!$B$5:$G$95,$N1026+1,FALSE),"-")</f>
        <v>0</v>
      </c>
      <c r="P1026" s="54">
        <f>IF($C1026&lt;=P$2,E1026*VLOOKUP($C1026,Listen!$B$5:$G$95,$N1026+1,FALSE)/VLOOKUP(P$2,Listen!$B$5:$G$95,$N1026+1,FALSE),"-")</f>
        <v>0</v>
      </c>
      <c r="Q1026" s="54">
        <f>IF($C1026&lt;=Q$2,F1026*VLOOKUP($C1026,Listen!$B$5:$G$95,$N1026+1,FALSE)/VLOOKUP(Q$2,Listen!$B$5:$G$95,$N1026+1,FALSE),"-")</f>
        <v>0</v>
      </c>
      <c r="R1026" s="54">
        <f>IF($C1026&lt;=R$2,G1026*VLOOKUP($C1026,Listen!$B$5:$G$95,$N1026+1,FALSE)/VLOOKUP(R$2,Listen!$B$5:$G$95,$N1026+1,FALSE),"-")</f>
        <v>0</v>
      </c>
      <c r="S1026" s="54">
        <f>IF($C1026&lt;=S$2,H1026*VLOOKUP($C1026,Listen!$B$5:$G$95,$N1026+1,FALSE)/VLOOKUP(S$2,Listen!$B$5:$G$95,$N1026+1,FALSE),"-")</f>
        <v>0</v>
      </c>
      <c r="T1026" s="54">
        <f>IF($C1026&lt;=T$2,I1026*VLOOKUP($C1026,Listen!$B$5:$G$95,$N1026+1,FALSE)/VLOOKUP(T$2,Listen!$B$5:$G$95,$N1026+1,FALSE),"-")</f>
        <v>0</v>
      </c>
      <c r="U1026" s="54">
        <f>IF($C1026&lt;=U$2,J1026*VLOOKUP($C1026,Listen!$B$5:$G$95,$N1026+1,FALSE)/VLOOKUP(U$2,Listen!$B$5:$G$95,$N1026+1,FALSE),"-")</f>
        <v>0</v>
      </c>
      <c r="V1026" s="54">
        <f>IF($C1026&lt;=V$2,K1026*VLOOKUP($C1026,Listen!$B$5:$G$95,$N1026+1,FALSE)/VLOOKUP(V$2,Listen!$B$5:$G$95,$N1026+1,FALSE),"-")</f>
        <v>0</v>
      </c>
    </row>
    <row r="1027" spans="2:22">
      <c r="B1027" s="25"/>
      <c r="C1027" s="3">
        <v>1983</v>
      </c>
      <c r="D1027" s="141"/>
      <c r="E1027" s="141"/>
      <c r="F1027" s="141"/>
      <c r="G1027" s="141"/>
      <c r="H1027" s="141"/>
      <c r="I1027" s="141"/>
      <c r="J1027" s="141"/>
      <c r="K1027" s="141"/>
      <c r="M1027" s="52">
        <v>13</v>
      </c>
      <c r="N1027" s="52">
        <v>4</v>
      </c>
      <c r="O1027" s="54">
        <f>IF($C1027&lt;=O$2,D1027*VLOOKUP($C1027,Listen!$B$5:$G$95,$N1027+1,FALSE)/VLOOKUP(O$2,Listen!$B$5:$G$95,$N1027+1,FALSE),"-")</f>
        <v>0</v>
      </c>
      <c r="P1027" s="54">
        <f>IF($C1027&lt;=P$2,E1027*VLOOKUP($C1027,Listen!$B$5:$G$95,$N1027+1,FALSE)/VLOOKUP(P$2,Listen!$B$5:$G$95,$N1027+1,FALSE),"-")</f>
        <v>0</v>
      </c>
      <c r="Q1027" s="54">
        <f>IF($C1027&lt;=Q$2,F1027*VLOOKUP($C1027,Listen!$B$5:$G$95,$N1027+1,FALSE)/VLOOKUP(Q$2,Listen!$B$5:$G$95,$N1027+1,FALSE),"-")</f>
        <v>0</v>
      </c>
      <c r="R1027" s="54">
        <f>IF($C1027&lt;=R$2,G1027*VLOOKUP($C1027,Listen!$B$5:$G$95,$N1027+1,FALSE)/VLOOKUP(R$2,Listen!$B$5:$G$95,$N1027+1,FALSE),"-")</f>
        <v>0</v>
      </c>
      <c r="S1027" s="54">
        <f>IF($C1027&lt;=S$2,H1027*VLOOKUP($C1027,Listen!$B$5:$G$95,$N1027+1,FALSE)/VLOOKUP(S$2,Listen!$B$5:$G$95,$N1027+1,FALSE),"-")</f>
        <v>0</v>
      </c>
      <c r="T1027" s="54">
        <f>IF($C1027&lt;=T$2,I1027*VLOOKUP($C1027,Listen!$B$5:$G$95,$N1027+1,FALSE)/VLOOKUP(T$2,Listen!$B$5:$G$95,$N1027+1,FALSE),"-")</f>
        <v>0</v>
      </c>
      <c r="U1027" s="54">
        <f>IF($C1027&lt;=U$2,J1027*VLOOKUP($C1027,Listen!$B$5:$G$95,$N1027+1,FALSE)/VLOOKUP(U$2,Listen!$B$5:$G$95,$N1027+1,FALSE),"-")</f>
        <v>0</v>
      </c>
      <c r="V1027" s="54">
        <f>IF($C1027&lt;=V$2,K1027*VLOOKUP($C1027,Listen!$B$5:$G$95,$N1027+1,FALSE)/VLOOKUP(V$2,Listen!$B$5:$G$95,$N1027+1,FALSE),"-")</f>
        <v>0</v>
      </c>
    </row>
    <row r="1028" spans="2:22">
      <c r="B1028" s="25"/>
      <c r="C1028" s="3">
        <v>1982</v>
      </c>
      <c r="D1028" s="141"/>
      <c r="E1028" s="141"/>
      <c r="F1028" s="141"/>
      <c r="G1028" s="141"/>
      <c r="H1028" s="141"/>
      <c r="I1028" s="141"/>
      <c r="J1028" s="141"/>
      <c r="K1028" s="141"/>
      <c r="M1028" s="52">
        <v>13</v>
      </c>
      <c r="N1028" s="52">
        <v>4</v>
      </c>
      <c r="O1028" s="54">
        <f>IF($C1028&lt;=O$2,D1028*VLOOKUP($C1028,Listen!$B$5:$G$95,$N1028+1,FALSE)/VLOOKUP(O$2,Listen!$B$5:$G$95,$N1028+1,FALSE),"-")</f>
        <v>0</v>
      </c>
      <c r="P1028" s="54">
        <f>IF($C1028&lt;=P$2,E1028*VLOOKUP($C1028,Listen!$B$5:$G$95,$N1028+1,FALSE)/VLOOKUP(P$2,Listen!$B$5:$G$95,$N1028+1,FALSE),"-")</f>
        <v>0</v>
      </c>
      <c r="Q1028" s="54">
        <f>IF($C1028&lt;=Q$2,F1028*VLOOKUP($C1028,Listen!$B$5:$G$95,$N1028+1,FALSE)/VLOOKUP(Q$2,Listen!$B$5:$G$95,$N1028+1,FALSE),"-")</f>
        <v>0</v>
      </c>
      <c r="R1028" s="54">
        <f>IF($C1028&lt;=R$2,G1028*VLOOKUP($C1028,Listen!$B$5:$G$95,$N1028+1,FALSE)/VLOOKUP(R$2,Listen!$B$5:$G$95,$N1028+1,FALSE),"-")</f>
        <v>0</v>
      </c>
      <c r="S1028" s="54">
        <f>IF($C1028&lt;=S$2,H1028*VLOOKUP($C1028,Listen!$B$5:$G$95,$N1028+1,FALSE)/VLOOKUP(S$2,Listen!$B$5:$G$95,$N1028+1,FALSE),"-")</f>
        <v>0</v>
      </c>
      <c r="T1028" s="54">
        <f>IF($C1028&lt;=T$2,I1028*VLOOKUP($C1028,Listen!$B$5:$G$95,$N1028+1,FALSE)/VLOOKUP(T$2,Listen!$B$5:$G$95,$N1028+1,FALSE),"-")</f>
        <v>0</v>
      </c>
      <c r="U1028" s="54">
        <f>IF($C1028&lt;=U$2,J1028*VLOOKUP($C1028,Listen!$B$5:$G$95,$N1028+1,FALSE)/VLOOKUP(U$2,Listen!$B$5:$G$95,$N1028+1,FALSE),"-")</f>
        <v>0</v>
      </c>
      <c r="V1028" s="54">
        <f>IF($C1028&lt;=V$2,K1028*VLOOKUP($C1028,Listen!$B$5:$G$95,$N1028+1,FALSE)/VLOOKUP(V$2,Listen!$B$5:$G$95,$N1028+1,FALSE),"-")</f>
        <v>0</v>
      </c>
    </row>
    <row r="1029" spans="2:22">
      <c r="B1029" s="25"/>
      <c r="C1029" s="3">
        <v>1981</v>
      </c>
      <c r="D1029" s="141"/>
      <c r="E1029" s="141"/>
      <c r="F1029" s="141"/>
      <c r="G1029" s="141"/>
      <c r="H1029" s="141"/>
      <c r="I1029" s="141"/>
      <c r="J1029" s="141"/>
      <c r="K1029" s="141"/>
      <c r="M1029" s="52">
        <v>13</v>
      </c>
      <c r="N1029" s="52">
        <v>4</v>
      </c>
      <c r="O1029" s="54">
        <f>IF($C1029&lt;=O$2,D1029*VLOOKUP($C1029,Listen!$B$5:$G$95,$N1029+1,FALSE)/VLOOKUP(O$2,Listen!$B$5:$G$95,$N1029+1,FALSE),"-")</f>
        <v>0</v>
      </c>
      <c r="P1029" s="54">
        <f>IF($C1029&lt;=P$2,E1029*VLOOKUP($C1029,Listen!$B$5:$G$95,$N1029+1,FALSE)/VLOOKUP(P$2,Listen!$B$5:$G$95,$N1029+1,FALSE),"-")</f>
        <v>0</v>
      </c>
      <c r="Q1029" s="54">
        <f>IF($C1029&lt;=Q$2,F1029*VLOOKUP($C1029,Listen!$B$5:$G$95,$N1029+1,FALSE)/VLOOKUP(Q$2,Listen!$B$5:$G$95,$N1029+1,FALSE),"-")</f>
        <v>0</v>
      </c>
      <c r="R1029" s="54">
        <f>IF($C1029&lt;=R$2,G1029*VLOOKUP($C1029,Listen!$B$5:$G$95,$N1029+1,FALSE)/VLOOKUP(R$2,Listen!$B$5:$G$95,$N1029+1,FALSE),"-")</f>
        <v>0</v>
      </c>
      <c r="S1029" s="54">
        <f>IF($C1029&lt;=S$2,H1029*VLOOKUP($C1029,Listen!$B$5:$G$95,$N1029+1,FALSE)/VLOOKUP(S$2,Listen!$B$5:$G$95,$N1029+1,FALSE),"-")</f>
        <v>0</v>
      </c>
      <c r="T1029" s="54">
        <f>IF($C1029&lt;=T$2,I1029*VLOOKUP($C1029,Listen!$B$5:$G$95,$N1029+1,FALSE)/VLOOKUP(T$2,Listen!$B$5:$G$95,$N1029+1,FALSE),"-")</f>
        <v>0</v>
      </c>
      <c r="U1029" s="54">
        <f>IF($C1029&lt;=U$2,J1029*VLOOKUP($C1029,Listen!$B$5:$G$95,$N1029+1,FALSE)/VLOOKUP(U$2,Listen!$B$5:$G$95,$N1029+1,FALSE),"-")</f>
        <v>0</v>
      </c>
      <c r="V1029" s="54">
        <f>IF($C1029&lt;=V$2,K1029*VLOOKUP($C1029,Listen!$B$5:$G$95,$N1029+1,FALSE)/VLOOKUP(V$2,Listen!$B$5:$G$95,$N1029+1,FALSE),"-")</f>
        <v>0</v>
      </c>
    </row>
    <row r="1030" spans="2:22">
      <c r="B1030" s="25"/>
      <c r="C1030" s="3">
        <v>1980</v>
      </c>
      <c r="D1030" s="141"/>
      <c r="E1030" s="141"/>
      <c r="F1030" s="141"/>
      <c r="G1030" s="141"/>
      <c r="H1030" s="141"/>
      <c r="I1030" s="141"/>
      <c r="J1030" s="141"/>
      <c r="K1030" s="141"/>
      <c r="M1030" s="52">
        <v>13</v>
      </c>
      <c r="N1030" s="52">
        <v>4</v>
      </c>
      <c r="O1030" s="54">
        <f>IF($C1030&lt;=O$2,D1030*VLOOKUP($C1030,Listen!$B$5:$G$95,$N1030+1,FALSE)/VLOOKUP(O$2,Listen!$B$5:$G$95,$N1030+1,FALSE),"-")</f>
        <v>0</v>
      </c>
      <c r="P1030" s="54">
        <f>IF($C1030&lt;=P$2,E1030*VLOOKUP($C1030,Listen!$B$5:$G$95,$N1030+1,FALSE)/VLOOKUP(P$2,Listen!$B$5:$G$95,$N1030+1,FALSE),"-")</f>
        <v>0</v>
      </c>
      <c r="Q1030" s="54">
        <f>IF($C1030&lt;=Q$2,F1030*VLOOKUP($C1030,Listen!$B$5:$G$95,$N1030+1,FALSE)/VLOOKUP(Q$2,Listen!$B$5:$G$95,$N1030+1,FALSE),"-")</f>
        <v>0</v>
      </c>
      <c r="R1030" s="54">
        <f>IF($C1030&lt;=R$2,G1030*VLOOKUP($C1030,Listen!$B$5:$G$95,$N1030+1,FALSE)/VLOOKUP(R$2,Listen!$B$5:$G$95,$N1030+1,FALSE),"-")</f>
        <v>0</v>
      </c>
      <c r="S1030" s="54">
        <f>IF($C1030&lt;=S$2,H1030*VLOOKUP($C1030,Listen!$B$5:$G$95,$N1030+1,FALSE)/VLOOKUP(S$2,Listen!$B$5:$G$95,$N1030+1,FALSE),"-")</f>
        <v>0</v>
      </c>
      <c r="T1030" s="54">
        <f>IF($C1030&lt;=T$2,I1030*VLOOKUP($C1030,Listen!$B$5:$G$95,$N1030+1,FALSE)/VLOOKUP(T$2,Listen!$B$5:$G$95,$N1030+1,FALSE),"-")</f>
        <v>0</v>
      </c>
      <c r="U1030" s="54">
        <f>IF($C1030&lt;=U$2,J1030*VLOOKUP($C1030,Listen!$B$5:$G$95,$N1030+1,FALSE)/VLOOKUP(U$2,Listen!$B$5:$G$95,$N1030+1,FALSE),"-")</f>
        <v>0</v>
      </c>
      <c r="V1030" s="54">
        <f>IF($C1030&lt;=V$2,K1030*VLOOKUP($C1030,Listen!$B$5:$G$95,$N1030+1,FALSE)/VLOOKUP(V$2,Listen!$B$5:$G$95,$N1030+1,FALSE),"-")</f>
        <v>0</v>
      </c>
    </row>
    <row r="1031" spans="2:22">
      <c r="B1031" s="25"/>
      <c r="C1031" s="3">
        <v>1979</v>
      </c>
      <c r="D1031" s="141"/>
      <c r="E1031" s="141"/>
      <c r="F1031" s="141"/>
      <c r="G1031" s="141"/>
      <c r="H1031" s="141"/>
      <c r="I1031" s="141"/>
      <c r="J1031" s="141"/>
      <c r="K1031" s="141"/>
      <c r="M1031" s="52">
        <v>13</v>
      </c>
      <c r="N1031" s="52">
        <v>4</v>
      </c>
      <c r="O1031" s="54">
        <f>IF($C1031&lt;=O$2,D1031*VLOOKUP($C1031,Listen!$B$5:$G$95,$N1031+1,FALSE)/VLOOKUP(O$2,Listen!$B$5:$G$95,$N1031+1,FALSE),"-")</f>
        <v>0</v>
      </c>
      <c r="P1031" s="54">
        <f>IF($C1031&lt;=P$2,E1031*VLOOKUP($C1031,Listen!$B$5:$G$95,$N1031+1,FALSE)/VLOOKUP(P$2,Listen!$B$5:$G$95,$N1031+1,FALSE),"-")</f>
        <v>0</v>
      </c>
      <c r="Q1031" s="54">
        <f>IF($C1031&lt;=Q$2,F1031*VLOOKUP($C1031,Listen!$B$5:$G$95,$N1031+1,FALSE)/VLOOKUP(Q$2,Listen!$B$5:$G$95,$N1031+1,FALSE),"-")</f>
        <v>0</v>
      </c>
      <c r="R1031" s="54">
        <f>IF($C1031&lt;=R$2,G1031*VLOOKUP($C1031,Listen!$B$5:$G$95,$N1031+1,FALSE)/VLOOKUP(R$2,Listen!$B$5:$G$95,$N1031+1,FALSE),"-")</f>
        <v>0</v>
      </c>
      <c r="S1031" s="54">
        <f>IF($C1031&lt;=S$2,H1031*VLOOKUP($C1031,Listen!$B$5:$G$95,$N1031+1,FALSE)/VLOOKUP(S$2,Listen!$B$5:$G$95,$N1031+1,FALSE),"-")</f>
        <v>0</v>
      </c>
      <c r="T1031" s="54">
        <f>IF($C1031&lt;=T$2,I1031*VLOOKUP($C1031,Listen!$B$5:$G$95,$N1031+1,FALSE)/VLOOKUP(T$2,Listen!$B$5:$G$95,$N1031+1,FALSE),"-")</f>
        <v>0</v>
      </c>
      <c r="U1031" s="54">
        <f>IF($C1031&lt;=U$2,J1031*VLOOKUP($C1031,Listen!$B$5:$G$95,$N1031+1,FALSE)/VLOOKUP(U$2,Listen!$B$5:$G$95,$N1031+1,FALSE),"-")</f>
        <v>0</v>
      </c>
      <c r="V1031" s="54">
        <f>IF($C1031&lt;=V$2,K1031*VLOOKUP($C1031,Listen!$B$5:$G$95,$N1031+1,FALSE)/VLOOKUP(V$2,Listen!$B$5:$G$95,$N1031+1,FALSE),"-")</f>
        <v>0</v>
      </c>
    </row>
    <row r="1032" spans="2:22">
      <c r="B1032" s="25"/>
      <c r="C1032" s="3">
        <v>1978</v>
      </c>
      <c r="D1032" s="141"/>
      <c r="E1032" s="141"/>
      <c r="F1032" s="141"/>
      <c r="G1032" s="141"/>
      <c r="H1032" s="141"/>
      <c r="I1032" s="141"/>
      <c r="J1032" s="141"/>
      <c r="K1032" s="141"/>
      <c r="M1032" s="52">
        <v>13</v>
      </c>
      <c r="N1032" s="52">
        <v>4</v>
      </c>
      <c r="O1032" s="54">
        <f>IF($C1032&lt;=O$2,D1032*VLOOKUP($C1032,Listen!$B$5:$G$95,$N1032+1,FALSE)/VLOOKUP(O$2,Listen!$B$5:$G$95,$N1032+1,FALSE),"-")</f>
        <v>0</v>
      </c>
      <c r="P1032" s="54">
        <f>IF($C1032&lt;=P$2,E1032*VLOOKUP($C1032,Listen!$B$5:$G$95,$N1032+1,FALSE)/VLOOKUP(P$2,Listen!$B$5:$G$95,$N1032+1,FALSE),"-")</f>
        <v>0</v>
      </c>
      <c r="Q1032" s="54">
        <f>IF($C1032&lt;=Q$2,F1032*VLOOKUP($C1032,Listen!$B$5:$G$95,$N1032+1,FALSE)/VLOOKUP(Q$2,Listen!$B$5:$G$95,$N1032+1,FALSE),"-")</f>
        <v>0</v>
      </c>
      <c r="R1032" s="54">
        <f>IF($C1032&lt;=R$2,G1032*VLOOKUP($C1032,Listen!$B$5:$G$95,$N1032+1,FALSE)/VLOOKUP(R$2,Listen!$B$5:$G$95,$N1032+1,FALSE),"-")</f>
        <v>0</v>
      </c>
      <c r="S1032" s="54">
        <f>IF($C1032&lt;=S$2,H1032*VLOOKUP($C1032,Listen!$B$5:$G$95,$N1032+1,FALSE)/VLOOKUP(S$2,Listen!$B$5:$G$95,$N1032+1,FALSE),"-")</f>
        <v>0</v>
      </c>
      <c r="T1032" s="54">
        <f>IF($C1032&lt;=T$2,I1032*VLOOKUP($C1032,Listen!$B$5:$G$95,$N1032+1,FALSE)/VLOOKUP(T$2,Listen!$B$5:$G$95,$N1032+1,FALSE),"-")</f>
        <v>0</v>
      </c>
      <c r="U1032" s="54">
        <f>IF($C1032&lt;=U$2,J1032*VLOOKUP($C1032,Listen!$B$5:$G$95,$N1032+1,FALSE)/VLOOKUP(U$2,Listen!$B$5:$G$95,$N1032+1,FALSE),"-")</f>
        <v>0</v>
      </c>
      <c r="V1032" s="54">
        <f>IF($C1032&lt;=V$2,K1032*VLOOKUP($C1032,Listen!$B$5:$G$95,$N1032+1,FALSE)/VLOOKUP(V$2,Listen!$B$5:$G$95,$N1032+1,FALSE),"-")</f>
        <v>0</v>
      </c>
    </row>
    <row r="1033" spans="2:22">
      <c r="B1033" s="25"/>
      <c r="C1033" s="3">
        <v>1977</v>
      </c>
      <c r="D1033" s="141"/>
      <c r="E1033" s="141"/>
      <c r="F1033" s="141"/>
      <c r="G1033" s="141"/>
      <c r="H1033" s="141"/>
      <c r="I1033" s="141"/>
      <c r="J1033" s="141"/>
      <c r="K1033" s="141"/>
      <c r="M1033" s="52">
        <v>13</v>
      </c>
      <c r="N1033" s="52">
        <v>4</v>
      </c>
      <c r="O1033" s="54">
        <f>IF($C1033&lt;=O$2,D1033*VLOOKUP($C1033,Listen!$B$5:$G$95,$N1033+1,FALSE)/VLOOKUP(O$2,Listen!$B$5:$G$95,$N1033+1,FALSE),"-")</f>
        <v>0</v>
      </c>
      <c r="P1033" s="54">
        <f>IF($C1033&lt;=P$2,E1033*VLOOKUP($C1033,Listen!$B$5:$G$95,$N1033+1,FALSE)/VLOOKUP(P$2,Listen!$B$5:$G$95,$N1033+1,FALSE),"-")</f>
        <v>0</v>
      </c>
      <c r="Q1033" s="54">
        <f>IF($C1033&lt;=Q$2,F1033*VLOOKUP($C1033,Listen!$B$5:$G$95,$N1033+1,FALSE)/VLOOKUP(Q$2,Listen!$B$5:$G$95,$N1033+1,FALSE),"-")</f>
        <v>0</v>
      </c>
      <c r="R1033" s="54">
        <f>IF($C1033&lt;=R$2,G1033*VLOOKUP($C1033,Listen!$B$5:$G$95,$N1033+1,FALSE)/VLOOKUP(R$2,Listen!$B$5:$G$95,$N1033+1,FALSE),"-")</f>
        <v>0</v>
      </c>
      <c r="S1033" s="54">
        <f>IF($C1033&lt;=S$2,H1033*VLOOKUP($C1033,Listen!$B$5:$G$95,$N1033+1,FALSE)/VLOOKUP(S$2,Listen!$B$5:$G$95,$N1033+1,FALSE),"-")</f>
        <v>0</v>
      </c>
      <c r="T1033" s="54">
        <f>IF($C1033&lt;=T$2,I1033*VLOOKUP($C1033,Listen!$B$5:$G$95,$N1033+1,FALSE)/VLOOKUP(T$2,Listen!$B$5:$G$95,$N1033+1,FALSE),"-")</f>
        <v>0</v>
      </c>
      <c r="U1033" s="54">
        <f>IF($C1033&lt;=U$2,J1033*VLOOKUP($C1033,Listen!$B$5:$G$95,$N1033+1,FALSE)/VLOOKUP(U$2,Listen!$B$5:$G$95,$N1033+1,FALSE),"-")</f>
        <v>0</v>
      </c>
      <c r="V1033" s="54">
        <f>IF($C1033&lt;=V$2,K1033*VLOOKUP($C1033,Listen!$B$5:$G$95,$N1033+1,FALSE)/VLOOKUP(V$2,Listen!$B$5:$G$95,$N1033+1,FALSE),"-")</f>
        <v>0</v>
      </c>
    </row>
    <row r="1034" spans="2:22">
      <c r="B1034" s="25"/>
      <c r="C1034" s="3">
        <v>1976</v>
      </c>
      <c r="D1034" s="141"/>
      <c r="E1034" s="141"/>
      <c r="F1034" s="141"/>
      <c r="G1034" s="141"/>
      <c r="H1034" s="141"/>
      <c r="I1034" s="141"/>
      <c r="J1034" s="141"/>
      <c r="K1034" s="141"/>
      <c r="M1034" s="52">
        <v>13</v>
      </c>
      <c r="N1034" s="52">
        <v>4</v>
      </c>
      <c r="O1034" s="54">
        <f>IF($C1034&lt;=O$2,D1034*VLOOKUP($C1034,Listen!$B$5:$G$95,$N1034+1,FALSE)/VLOOKUP(O$2,Listen!$B$5:$G$95,$N1034+1,FALSE),"-")</f>
        <v>0</v>
      </c>
      <c r="P1034" s="54">
        <f>IF($C1034&lt;=P$2,E1034*VLOOKUP($C1034,Listen!$B$5:$G$95,$N1034+1,FALSE)/VLOOKUP(P$2,Listen!$B$5:$G$95,$N1034+1,FALSE),"-")</f>
        <v>0</v>
      </c>
      <c r="Q1034" s="54">
        <f>IF($C1034&lt;=Q$2,F1034*VLOOKUP($C1034,Listen!$B$5:$G$95,$N1034+1,FALSE)/VLOOKUP(Q$2,Listen!$B$5:$G$95,$N1034+1,FALSE),"-")</f>
        <v>0</v>
      </c>
      <c r="R1034" s="54">
        <f>IF($C1034&lt;=R$2,G1034*VLOOKUP($C1034,Listen!$B$5:$G$95,$N1034+1,FALSE)/VLOOKUP(R$2,Listen!$B$5:$G$95,$N1034+1,FALSE),"-")</f>
        <v>0</v>
      </c>
      <c r="S1034" s="54">
        <f>IF($C1034&lt;=S$2,H1034*VLOOKUP($C1034,Listen!$B$5:$G$95,$N1034+1,FALSE)/VLOOKUP(S$2,Listen!$B$5:$G$95,$N1034+1,FALSE),"-")</f>
        <v>0</v>
      </c>
      <c r="T1034" s="54">
        <f>IF($C1034&lt;=T$2,I1034*VLOOKUP($C1034,Listen!$B$5:$G$95,$N1034+1,FALSE)/VLOOKUP(T$2,Listen!$B$5:$G$95,$N1034+1,FALSE),"-")</f>
        <v>0</v>
      </c>
      <c r="U1034" s="54">
        <f>IF($C1034&lt;=U$2,J1034*VLOOKUP($C1034,Listen!$B$5:$G$95,$N1034+1,FALSE)/VLOOKUP(U$2,Listen!$B$5:$G$95,$N1034+1,FALSE),"-")</f>
        <v>0</v>
      </c>
      <c r="V1034" s="54">
        <f>IF($C1034&lt;=V$2,K1034*VLOOKUP($C1034,Listen!$B$5:$G$95,$N1034+1,FALSE)/VLOOKUP(V$2,Listen!$B$5:$G$95,$N1034+1,FALSE),"-")</f>
        <v>0</v>
      </c>
    </row>
    <row r="1035" spans="2:22">
      <c r="B1035" s="25"/>
      <c r="C1035" s="3">
        <v>1975</v>
      </c>
      <c r="D1035" s="141"/>
      <c r="E1035" s="141"/>
      <c r="F1035" s="141"/>
      <c r="G1035" s="141"/>
      <c r="H1035" s="141"/>
      <c r="I1035" s="141"/>
      <c r="J1035" s="141"/>
      <c r="K1035" s="141"/>
      <c r="M1035" s="52">
        <v>13</v>
      </c>
      <c r="N1035" s="52">
        <v>4</v>
      </c>
      <c r="O1035" s="54">
        <f>IF($C1035&lt;=O$2,D1035*VLOOKUP($C1035,Listen!$B$5:$G$95,$N1035+1,FALSE)/VLOOKUP(O$2,Listen!$B$5:$G$95,$N1035+1,FALSE),"-")</f>
        <v>0</v>
      </c>
      <c r="P1035" s="54">
        <f>IF($C1035&lt;=P$2,E1035*VLOOKUP($C1035,Listen!$B$5:$G$95,$N1035+1,FALSE)/VLOOKUP(P$2,Listen!$B$5:$G$95,$N1035+1,FALSE),"-")</f>
        <v>0</v>
      </c>
      <c r="Q1035" s="54">
        <f>IF($C1035&lt;=Q$2,F1035*VLOOKUP($C1035,Listen!$B$5:$G$95,$N1035+1,FALSE)/VLOOKUP(Q$2,Listen!$B$5:$G$95,$N1035+1,FALSE),"-")</f>
        <v>0</v>
      </c>
      <c r="R1035" s="54">
        <f>IF($C1035&lt;=R$2,G1035*VLOOKUP($C1035,Listen!$B$5:$G$95,$N1035+1,FALSE)/VLOOKUP(R$2,Listen!$B$5:$G$95,$N1035+1,FALSE),"-")</f>
        <v>0</v>
      </c>
      <c r="S1035" s="54">
        <f>IF($C1035&lt;=S$2,H1035*VLOOKUP($C1035,Listen!$B$5:$G$95,$N1035+1,FALSE)/VLOOKUP(S$2,Listen!$B$5:$G$95,$N1035+1,FALSE),"-")</f>
        <v>0</v>
      </c>
      <c r="T1035" s="54">
        <f>IF($C1035&lt;=T$2,I1035*VLOOKUP($C1035,Listen!$B$5:$G$95,$N1035+1,FALSE)/VLOOKUP(T$2,Listen!$B$5:$G$95,$N1035+1,FALSE),"-")</f>
        <v>0</v>
      </c>
      <c r="U1035" s="54">
        <f>IF($C1035&lt;=U$2,J1035*VLOOKUP($C1035,Listen!$B$5:$G$95,$N1035+1,FALSE)/VLOOKUP(U$2,Listen!$B$5:$G$95,$N1035+1,FALSE),"-")</f>
        <v>0</v>
      </c>
      <c r="V1035" s="54">
        <f>IF($C1035&lt;=V$2,K1035*VLOOKUP($C1035,Listen!$B$5:$G$95,$N1035+1,FALSE)/VLOOKUP(V$2,Listen!$B$5:$G$95,$N1035+1,FALSE),"-")</f>
        <v>0</v>
      </c>
    </row>
    <row r="1036" spans="2:22">
      <c r="B1036" s="25"/>
      <c r="C1036" s="3">
        <v>1974</v>
      </c>
      <c r="D1036" s="141"/>
      <c r="E1036" s="141"/>
      <c r="F1036" s="141"/>
      <c r="G1036" s="141"/>
      <c r="H1036" s="141"/>
      <c r="I1036" s="141"/>
      <c r="J1036" s="141"/>
      <c r="K1036" s="141"/>
      <c r="M1036" s="52">
        <v>13</v>
      </c>
      <c r="N1036" s="52">
        <v>4</v>
      </c>
      <c r="O1036" s="54">
        <f>IF($C1036&lt;=O$2,D1036*VLOOKUP($C1036,Listen!$B$5:$G$95,$N1036+1,FALSE)/VLOOKUP(O$2,Listen!$B$5:$G$95,$N1036+1,FALSE),"-")</f>
        <v>0</v>
      </c>
      <c r="P1036" s="54">
        <f>IF($C1036&lt;=P$2,E1036*VLOOKUP($C1036,Listen!$B$5:$G$95,$N1036+1,FALSE)/VLOOKUP(P$2,Listen!$B$5:$G$95,$N1036+1,FALSE),"-")</f>
        <v>0</v>
      </c>
      <c r="Q1036" s="54">
        <f>IF($C1036&lt;=Q$2,F1036*VLOOKUP($C1036,Listen!$B$5:$G$95,$N1036+1,FALSE)/VLOOKUP(Q$2,Listen!$B$5:$G$95,$N1036+1,FALSE),"-")</f>
        <v>0</v>
      </c>
      <c r="R1036" s="54">
        <f>IF($C1036&lt;=R$2,G1036*VLOOKUP($C1036,Listen!$B$5:$G$95,$N1036+1,FALSE)/VLOOKUP(R$2,Listen!$B$5:$G$95,$N1036+1,FALSE),"-")</f>
        <v>0</v>
      </c>
      <c r="S1036" s="54">
        <f>IF($C1036&lt;=S$2,H1036*VLOOKUP($C1036,Listen!$B$5:$G$95,$N1036+1,FALSE)/VLOOKUP(S$2,Listen!$B$5:$G$95,$N1036+1,FALSE),"-")</f>
        <v>0</v>
      </c>
      <c r="T1036" s="54">
        <f>IF($C1036&lt;=T$2,I1036*VLOOKUP($C1036,Listen!$B$5:$G$95,$N1036+1,FALSE)/VLOOKUP(T$2,Listen!$B$5:$G$95,$N1036+1,FALSE),"-")</f>
        <v>0</v>
      </c>
      <c r="U1036" s="54">
        <f>IF($C1036&lt;=U$2,J1036*VLOOKUP($C1036,Listen!$B$5:$G$95,$N1036+1,FALSE)/VLOOKUP(U$2,Listen!$B$5:$G$95,$N1036+1,FALSE),"-")</f>
        <v>0</v>
      </c>
      <c r="V1036" s="54">
        <f>IF($C1036&lt;=V$2,K1036*VLOOKUP($C1036,Listen!$B$5:$G$95,$N1036+1,FALSE)/VLOOKUP(V$2,Listen!$B$5:$G$95,$N1036+1,FALSE),"-")</f>
        <v>0</v>
      </c>
    </row>
    <row r="1037" spans="2:22">
      <c r="B1037" s="25"/>
      <c r="C1037" s="3">
        <v>1973</v>
      </c>
      <c r="D1037" s="141"/>
      <c r="E1037" s="141"/>
      <c r="F1037" s="141"/>
      <c r="G1037" s="141"/>
      <c r="H1037" s="141"/>
      <c r="I1037" s="141"/>
      <c r="J1037" s="141"/>
      <c r="K1037" s="141"/>
      <c r="M1037" s="52">
        <v>13</v>
      </c>
      <c r="N1037" s="52">
        <v>4</v>
      </c>
      <c r="O1037" s="54">
        <f>IF($C1037&lt;=O$2,D1037*VLOOKUP($C1037,Listen!$B$5:$G$95,$N1037+1,FALSE)/VLOOKUP(O$2,Listen!$B$5:$G$95,$N1037+1,FALSE),"-")</f>
        <v>0</v>
      </c>
      <c r="P1037" s="54">
        <f>IF($C1037&lt;=P$2,E1037*VLOOKUP($C1037,Listen!$B$5:$G$95,$N1037+1,FALSE)/VLOOKUP(P$2,Listen!$B$5:$G$95,$N1037+1,FALSE),"-")</f>
        <v>0</v>
      </c>
      <c r="Q1037" s="54">
        <f>IF($C1037&lt;=Q$2,F1037*VLOOKUP($C1037,Listen!$B$5:$G$95,$N1037+1,FALSE)/VLOOKUP(Q$2,Listen!$B$5:$G$95,$N1037+1,FALSE),"-")</f>
        <v>0</v>
      </c>
      <c r="R1037" s="54">
        <f>IF($C1037&lt;=R$2,G1037*VLOOKUP($C1037,Listen!$B$5:$G$95,$N1037+1,FALSE)/VLOOKUP(R$2,Listen!$B$5:$G$95,$N1037+1,FALSE),"-")</f>
        <v>0</v>
      </c>
      <c r="S1037" s="54">
        <f>IF($C1037&lt;=S$2,H1037*VLOOKUP($C1037,Listen!$B$5:$G$95,$N1037+1,FALSE)/VLOOKUP(S$2,Listen!$B$5:$G$95,$N1037+1,FALSE),"-")</f>
        <v>0</v>
      </c>
      <c r="T1037" s="54">
        <f>IF($C1037&lt;=T$2,I1037*VLOOKUP($C1037,Listen!$B$5:$G$95,$N1037+1,FALSE)/VLOOKUP(T$2,Listen!$B$5:$G$95,$N1037+1,FALSE),"-")</f>
        <v>0</v>
      </c>
      <c r="U1037" s="54">
        <f>IF($C1037&lt;=U$2,J1037*VLOOKUP($C1037,Listen!$B$5:$G$95,$N1037+1,FALSE)/VLOOKUP(U$2,Listen!$B$5:$G$95,$N1037+1,FALSE),"-")</f>
        <v>0</v>
      </c>
      <c r="V1037" s="54">
        <f>IF($C1037&lt;=V$2,K1037*VLOOKUP($C1037,Listen!$B$5:$G$95,$N1037+1,FALSE)/VLOOKUP(V$2,Listen!$B$5:$G$95,$N1037+1,FALSE),"-")</f>
        <v>0</v>
      </c>
    </row>
    <row r="1038" spans="2:22">
      <c r="B1038" s="25"/>
      <c r="C1038" s="3">
        <v>1972</v>
      </c>
      <c r="D1038" s="141"/>
      <c r="E1038" s="141"/>
      <c r="F1038" s="141"/>
      <c r="G1038" s="141"/>
      <c r="H1038" s="141"/>
      <c r="I1038" s="141"/>
      <c r="J1038" s="141"/>
      <c r="K1038" s="141"/>
      <c r="M1038" s="52">
        <v>13</v>
      </c>
      <c r="N1038" s="52">
        <v>4</v>
      </c>
      <c r="O1038" s="54">
        <f>IF($C1038&lt;=O$2,D1038*VLOOKUP($C1038,Listen!$B$5:$G$95,$N1038+1,FALSE)/VLOOKUP(O$2,Listen!$B$5:$G$95,$N1038+1,FALSE),"-")</f>
        <v>0</v>
      </c>
      <c r="P1038" s="54">
        <f>IF($C1038&lt;=P$2,E1038*VLOOKUP($C1038,Listen!$B$5:$G$95,$N1038+1,FALSE)/VLOOKUP(P$2,Listen!$B$5:$G$95,$N1038+1,FALSE),"-")</f>
        <v>0</v>
      </c>
      <c r="Q1038" s="54">
        <f>IF($C1038&lt;=Q$2,F1038*VLOOKUP($C1038,Listen!$B$5:$G$95,$N1038+1,FALSE)/VLOOKUP(Q$2,Listen!$B$5:$G$95,$N1038+1,FALSE),"-")</f>
        <v>0</v>
      </c>
      <c r="R1038" s="54">
        <f>IF($C1038&lt;=R$2,G1038*VLOOKUP($C1038,Listen!$B$5:$G$95,$N1038+1,FALSE)/VLOOKUP(R$2,Listen!$B$5:$G$95,$N1038+1,FALSE),"-")</f>
        <v>0</v>
      </c>
      <c r="S1038" s="54">
        <f>IF($C1038&lt;=S$2,H1038*VLOOKUP($C1038,Listen!$B$5:$G$95,$N1038+1,FALSE)/VLOOKUP(S$2,Listen!$B$5:$G$95,$N1038+1,FALSE),"-")</f>
        <v>0</v>
      </c>
      <c r="T1038" s="54">
        <f>IF($C1038&lt;=T$2,I1038*VLOOKUP($C1038,Listen!$B$5:$G$95,$N1038+1,FALSE)/VLOOKUP(T$2,Listen!$B$5:$G$95,$N1038+1,FALSE),"-")</f>
        <v>0</v>
      </c>
      <c r="U1038" s="54">
        <f>IF($C1038&lt;=U$2,J1038*VLOOKUP($C1038,Listen!$B$5:$G$95,$N1038+1,FALSE)/VLOOKUP(U$2,Listen!$B$5:$G$95,$N1038+1,FALSE),"-")</f>
        <v>0</v>
      </c>
      <c r="V1038" s="54">
        <f>IF($C1038&lt;=V$2,K1038*VLOOKUP($C1038,Listen!$B$5:$G$95,$N1038+1,FALSE)/VLOOKUP(V$2,Listen!$B$5:$G$95,$N1038+1,FALSE),"-")</f>
        <v>0</v>
      </c>
    </row>
    <row r="1039" spans="2:22">
      <c r="B1039" s="25"/>
      <c r="C1039" s="3">
        <v>1971</v>
      </c>
      <c r="D1039" s="141"/>
      <c r="E1039" s="141"/>
      <c r="F1039" s="141"/>
      <c r="G1039" s="141"/>
      <c r="H1039" s="141"/>
      <c r="I1039" s="141"/>
      <c r="J1039" s="141"/>
      <c r="K1039" s="141"/>
      <c r="M1039" s="52">
        <v>13</v>
      </c>
      <c r="N1039" s="52">
        <v>4</v>
      </c>
      <c r="O1039" s="54">
        <f>IF($C1039&lt;=O$2,D1039*VLOOKUP($C1039,Listen!$B$5:$G$95,$N1039+1,FALSE)/VLOOKUP(O$2,Listen!$B$5:$G$95,$N1039+1,FALSE),"-")</f>
        <v>0</v>
      </c>
      <c r="P1039" s="54">
        <f>IF($C1039&lt;=P$2,E1039*VLOOKUP($C1039,Listen!$B$5:$G$95,$N1039+1,FALSE)/VLOOKUP(P$2,Listen!$B$5:$G$95,$N1039+1,FALSE),"-")</f>
        <v>0</v>
      </c>
      <c r="Q1039" s="54">
        <f>IF($C1039&lt;=Q$2,F1039*VLOOKUP($C1039,Listen!$B$5:$G$95,$N1039+1,FALSE)/VLOOKUP(Q$2,Listen!$B$5:$G$95,$N1039+1,FALSE),"-")</f>
        <v>0</v>
      </c>
      <c r="R1039" s="54">
        <f>IF($C1039&lt;=R$2,G1039*VLOOKUP($C1039,Listen!$B$5:$G$95,$N1039+1,FALSE)/VLOOKUP(R$2,Listen!$B$5:$G$95,$N1039+1,FALSE),"-")</f>
        <v>0</v>
      </c>
      <c r="S1039" s="54">
        <f>IF($C1039&lt;=S$2,H1039*VLOOKUP($C1039,Listen!$B$5:$G$95,$N1039+1,FALSE)/VLOOKUP(S$2,Listen!$B$5:$G$95,$N1039+1,FALSE),"-")</f>
        <v>0</v>
      </c>
      <c r="T1039" s="54">
        <f>IF($C1039&lt;=T$2,I1039*VLOOKUP($C1039,Listen!$B$5:$G$95,$N1039+1,FALSE)/VLOOKUP(T$2,Listen!$B$5:$G$95,$N1039+1,FALSE),"-")</f>
        <v>0</v>
      </c>
      <c r="U1039" s="54">
        <f>IF($C1039&lt;=U$2,J1039*VLOOKUP($C1039,Listen!$B$5:$G$95,$N1039+1,FALSE)/VLOOKUP(U$2,Listen!$B$5:$G$95,$N1039+1,FALSE),"-")</f>
        <v>0</v>
      </c>
      <c r="V1039" s="54">
        <f>IF($C1039&lt;=V$2,K1039*VLOOKUP($C1039,Listen!$B$5:$G$95,$N1039+1,FALSE)/VLOOKUP(V$2,Listen!$B$5:$G$95,$N1039+1,FALSE),"-")</f>
        <v>0</v>
      </c>
    </row>
    <row r="1040" spans="2:22">
      <c r="B1040" s="25"/>
      <c r="C1040" s="3">
        <v>1970</v>
      </c>
      <c r="D1040" s="141"/>
      <c r="E1040" s="141"/>
      <c r="F1040" s="141"/>
      <c r="G1040" s="141"/>
      <c r="H1040" s="141"/>
      <c r="I1040" s="141"/>
      <c r="J1040" s="141"/>
      <c r="K1040" s="141"/>
      <c r="M1040" s="52">
        <v>13</v>
      </c>
      <c r="N1040" s="52">
        <v>4</v>
      </c>
      <c r="O1040" s="54">
        <f>IF($C1040&lt;=O$2,D1040*VLOOKUP($C1040,Listen!$B$5:$G$95,$N1040+1,FALSE)/VLOOKUP(O$2,Listen!$B$5:$G$95,$N1040+1,FALSE),"-")</f>
        <v>0</v>
      </c>
      <c r="P1040" s="54">
        <f>IF($C1040&lt;=P$2,E1040*VLOOKUP($C1040,Listen!$B$5:$G$95,$N1040+1,FALSE)/VLOOKUP(P$2,Listen!$B$5:$G$95,$N1040+1,FALSE),"-")</f>
        <v>0</v>
      </c>
      <c r="Q1040" s="54">
        <f>IF($C1040&lt;=Q$2,F1040*VLOOKUP($C1040,Listen!$B$5:$G$95,$N1040+1,FALSE)/VLOOKUP(Q$2,Listen!$B$5:$G$95,$N1040+1,FALSE),"-")</f>
        <v>0</v>
      </c>
      <c r="R1040" s="54">
        <f>IF($C1040&lt;=R$2,G1040*VLOOKUP($C1040,Listen!$B$5:$G$95,$N1040+1,FALSE)/VLOOKUP(R$2,Listen!$B$5:$G$95,$N1040+1,FALSE),"-")</f>
        <v>0</v>
      </c>
      <c r="S1040" s="54">
        <f>IF($C1040&lt;=S$2,H1040*VLOOKUP($C1040,Listen!$B$5:$G$95,$N1040+1,FALSE)/VLOOKUP(S$2,Listen!$B$5:$G$95,$N1040+1,FALSE),"-")</f>
        <v>0</v>
      </c>
      <c r="T1040" s="54">
        <f>IF($C1040&lt;=T$2,I1040*VLOOKUP($C1040,Listen!$B$5:$G$95,$N1040+1,FALSE)/VLOOKUP(T$2,Listen!$B$5:$G$95,$N1040+1,FALSE),"-")</f>
        <v>0</v>
      </c>
      <c r="U1040" s="54">
        <f>IF($C1040&lt;=U$2,J1040*VLOOKUP($C1040,Listen!$B$5:$G$95,$N1040+1,FALSE)/VLOOKUP(U$2,Listen!$B$5:$G$95,$N1040+1,FALSE),"-")</f>
        <v>0</v>
      </c>
      <c r="V1040" s="54">
        <f>IF($C1040&lt;=V$2,K1040*VLOOKUP($C1040,Listen!$B$5:$G$95,$N1040+1,FALSE)/VLOOKUP(V$2,Listen!$B$5:$G$95,$N1040+1,FALSE),"-")</f>
        <v>0</v>
      </c>
    </row>
    <row r="1041" spans="2:22">
      <c r="B1041" s="25"/>
      <c r="C1041" s="3">
        <v>1969</v>
      </c>
      <c r="D1041" s="141"/>
      <c r="E1041" s="141"/>
      <c r="F1041" s="141"/>
      <c r="G1041" s="141"/>
      <c r="H1041" s="141"/>
      <c r="I1041" s="141"/>
      <c r="J1041" s="141"/>
      <c r="K1041" s="141"/>
      <c r="M1041" s="52">
        <v>13</v>
      </c>
      <c r="N1041" s="52">
        <v>4</v>
      </c>
      <c r="O1041" s="54">
        <f>IF($C1041&lt;=O$2,D1041*VLOOKUP($C1041,Listen!$B$5:$G$95,$N1041+1,FALSE)/VLOOKUP(O$2,Listen!$B$5:$G$95,$N1041+1,FALSE),"-")</f>
        <v>0</v>
      </c>
      <c r="P1041" s="54">
        <f>IF($C1041&lt;=P$2,E1041*VLOOKUP($C1041,Listen!$B$5:$G$95,$N1041+1,FALSE)/VLOOKUP(P$2,Listen!$B$5:$G$95,$N1041+1,FALSE),"-")</f>
        <v>0</v>
      </c>
      <c r="Q1041" s="54">
        <f>IF($C1041&lt;=Q$2,F1041*VLOOKUP($C1041,Listen!$B$5:$G$95,$N1041+1,FALSE)/VLOOKUP(Q$2,Listen!$B$5:$G$95,$N1041+1,FALSE),"-")</f>
        <v>0</v>
      </c>
      <c r="R1041" s="54">
        <f>IF($C1041&lt;=R$2,G1041*VLOOKUP($C1041,Listen!$B$5:$G$95,$N1041+1,FALSE)/VLOOKUP(R$2,Listen!$B$5:$G$95,$N1041+1,FALSE),"-")</f>
        <v>0</v>
      </c>
      <c r="S1041" s="54">
        <f>IF($C1041&lt;=S$2,H1041*VLOOKUP($C1041,Listen!$B$5:$G$95,$N1041+1,FALSE)/VLOOKUP(S$2,Listen!$B$5:$G$95,$N1041+1,FALSE),"-")</f>
        <v>0</v>
      </c>
      <c r="T1041" s="54">
        <f>IF($C1041&lt;=T$2,I1041*VLOOKUP($C1041,Listen!$B$5:$G$95,$N1041+1,FALSE)/VLOOKUP(T$2,Listen!$B$5:$G$95,$N1041+1,FALSE),"-")</f>
        <v>0</v>
      </c>
      <c r="U1041" s="54">
        <f>IF($C1041&lt;=U$2,J1041*VLOOKUP($C1041,Listen!$B$5:$G$95,$N1041+1,FALSE)/VLOOKUP(U$2,Listen!$B$5:$G$95,$N1041+1,FALSE),"-")</f>
        <v>0</v>
      </c>
      <c r="V1041" s="54">
        <f>IF($C1041&lt;=V$2,K1041*VLOOKUP($C1041,Listen!$B$5:$G$95,$N1041+1,FALSE)/VLOOKUP(V$2,Listen!$B$5:$G$95,$N1041+1,FALSE),"-")</f>
        <v>0</v>
      </c>
    </row>
    <row r="1042" spans="2:22">
      <c r="B1042" s="25"/>
      <c r="C1042" s="3">
        <v>1968</v>
      </c>
      <c r="D1042" s="141"/>
      <c r="E1042" s="141"/>
      <c r="F1042" s="141"/>
      <c r="G1042" s="141"/>
      <c r="H1042" s="141"/>
      <c r="I1042" s="141"/>
      <c r="J1042" s="141"/>
      <c r="K1042" s="141"/>
      <c r="M1042" s="52">
        <v>13</v>
      </c>
      <c r="N1042" s="52">
        <v>4</v>
      </c>
      <c r="O1042" s="54">
        <f>IF($C1042&lt;=O$2,D1042*VLOOKUP($C1042,Listen!$B$5:$G$95,$N1042+1,FALSE)/VLOOKUP(O$2,Listen!$B$5:$G$95,$N1042+1,FALSE),"-")</f>
        <v>0</v>
      </c>
      <c r="P1042" s="54">
        <f>IF($C1042&lt;=P$2,E1042*VLOOKUP($C1042,Listen!$B$5:$G$95,$N1042+1,FALSE)/VLOOKUP(P$2,Listen!$B$5:$G$95,$N1042+1,FALSE),"-")</f>
        <v>0</v>
      </c>
      <c r="Q1042" s="54">
        <f>IF($C1042&lt;=Q$2,F1042*VLOOKUP($C1042,Listen!$B$5:$G$95,$N1042+1,FALSE)/VLOOKUP(Q$2,Listen!$B$5:$G$95,$N1042+1,FALSE),"-")</f>
        <v>0</v>
      </c>
      <c r="R1042" s="54">
        <f>IF($C1042&lt;=R$2,G1042*VLOOKUP($C1042,Listen!$B$5:$G$95,$N1042+1,FALSE)/VLOOKUP(R$2,Listen!$B$5:$G$95,$N1042+1,FALSE),"-")</f>
        <v>0</v>
      </c>
      <c r="S1042" s="54">
        <f>IF($C1042&lt;=S$2,H1042*VLOOKUP($C1042,Listen!$B$5:$G$95,$N1042+1,FALSE)/VLOOKUP(S$2,Listen!$B$5:$G$95,$N1042+1,FALSE),"-")</f>
        <v>0</v>
      </c>
      <c r="T1042" s="54">
        <f>IF($C1042&lt;=T$2,I1042*VLOOKUP($C1042,Listen!$B$5:$G$95,$N1042+1,FALSE)/VLOOKUP(T$2,Listen!$B$5:$G$95,$N1042+1,FALSE),"-")</f>
        <v>0</v>
      </c>
      <c r="U1042" s="54">
        <f>IF($C1042&lt;=U$2,J1042*VLOOKUP($C1042,Listen!$B$5:$G$95,$N1042+1,FALSE)/VLOOKUP(U$2,Listen!$B$5:$G$95,$N1042+1,FALSE),"-")</f>
        <v>0</v>
      </c>
      <c r="V1042" s="54">
        <f>IF($C1042&lt;=V$2,K1042*VLOOKUP($C1042,Listen!$B$5:$G$95,$N1042+1,FALSE)/VLOOKUP(V$2,Listen!$B$5:$G$95,$N1042+1,FALSE),"-")</f>
        <v>0</v>
      </c>
    </row>
    <row r="1043" spans="2:22">
      <c r="B1043" s="25"/>
      <c r="C1043" s="3">
        <v>1967</v>
      </c>
      <c r="D1043" s="141"/>
      <c r="E1043" s="141"/>
      <c r="F1043" s="141"/>
      <c r="G1043" s="141"/>
      <c r="H1043" s="141"/>
      <c r="I1043" s="141"/>
      <c r="J1043" s="141"/>
      <c r="K1043" s="141"/>
      <c r="M1043" s="52">
        <v>13</v>
      </c>
      <c r="N1043" s="52">
        <v>4</v>
      </c>
      <c r="O1043" s="54">
        <f>IF($C1043&lt;=O$2,D1043*VLOOKUP($C1043,Listen!$B$5:$G$95,$N1043+1,FALSE)/VLOOKUP(O$2,Listen!$B$5:$G$95,$N1043+1,FALSE),"-")</f>
        <v>0</v>
      </c>
      <c r="P1043" s="54">
        <f>IF($C1043&lt;=P$2,E1043*VLOOKUP($C1043,Listen!$B$5:$G$95,$N1043+1,FALSE)/VLOOKUP(P$2,Listen!$B$5:$G$95,$N1043+1,FALSE),"-")</f>
        <v>0</v>
      </c>
      <c r="Q1043" s="54">
        <f>IF($C1043&lt;=Q$2,F1043*VLOOKUP($C1043,Listen!$B$5:$G$95,$N1043+1,FALSE)/VLOOKUP(Q$2,Listen!$B$5:$G$95,$N1043+1,FALSE),"-")</f>
        <v>0</v>
      </c>
      <c r="R1043" s="54">
        <f>IF($C1043&lt;=R$2,G1043*VLOOKUP($C1043,Listen!$B$5:$G$95,$N1043+1,FALSE)/VLOOKUP(R$2,Listen!$B$5:$G$95,$N1043+1,FALSE),"-")</f>
        <v>0</v>
      </c>
      <c r="S1043" s="54">
        <f>IF($C1043&lt;=S$2,H1043*VLOOKUP($C1043,Listen!$B$5:$G$95,$N1043+1,FALSE)/VLOOKUP(S$2,Listen!$B$5:$G$95,$N1043+1,FALSE),"-")</f>
        <v>0</v>
      </c>
      <c r="T1043" s="54">
        <f>IF($C1043&lt;=T$2,I1043*VLOOKUP($C1043,Listen!$B$5:$G$95,$N1043+1,FALSE)/VLOOKUP(T$2,Listen!$B$5:$G$95,$N1043+1,FALSE),"-")</f>
        <v>0</v>
      </c>
      <c r="U1043" s="54">
        <f>IF($C1043&lt;=U$2,J1043*VLOOKUP($C1043,Listen!$B$5:$G$95,$N1043+1,FALSE)/VLOOKUP(U$2,Listen!$B$5:$G$95,$N1043+1,FALSE),"-")</f>
        <v>0</v>
      </c>
      <c r="V1043" s="54">
        <f>IF($C1043&lt;=V$2,K1043*VLOOKUP($C1043,Listen!$B$5:$G$95,$N1043+1,FALSE)/VLOOKUP(V$2,Listen!$B$5:$G$95,$N1043+1,FALSE),"-")</f>
        <v>0</v>
      </c>
    </row>
    <row r="1044" spans="2:22">
      <c r="B1044" s="25"/>
      <c r="C1044" s="3">
        <v>1966</v>
      </c>
      <c r="D1044" s="141"/>
      <c r="E1044" s="141"/>
      <c r="F1044" s="141"/>
      <c r="G1044" s="141"/>
      <c r="H1044" s="141"/>
      <c r="I1044" s="141"/>
      <c r="J1044" s="141"/>
      <c r="K1044" s="141"/>
      <c r="M1044" s="52">
        <v>13</v>
      </c>
      <c r="N1044" s="52">
        <v>4</v>
      </c>
      <c r="O1044" s="54">
        <f>IF($C1044&lt;=O$2,D1044*VLOOKUP($C1044,Listen!$B$5:$G$95,$N1044+1,FALSE)/VLOOKUP(O$2,Listen!$B$5:$G$95,$N1044+1,FALSE),"-")</f>
        <v>0</v>
      </c>
      <c r="P1044" s="54">
        <f>IF($C1044&lt;=P$2,E1044*VLOOKUP($C1044,Listen!$B$5:$G$95,$N1044+1,FALSE)/VLOOKUP(P$2,Listen!$B$5:$G$95,$N1044+1,FALSE),"-")</f>
        <v>0</v>
      </c>
      <c r="Q1044" s="54">
        <f>IF($C1044&lt;=Q$2,F1044*VLOOKUP($C1044,Listen!$B$5:$G$95,$N1044+1,FALSE)/VLOOKUP(Q$2,Listen!$B$5:$G$95,$N1044+1,FALSE),"-")</f>
        <v>0</v>
      </c>
      <c r="R1044" s="54">
        <f>IF($C1044&lt;=R$2,G1044*VLOOKUP($C1044,Listen!$B$5:$G$95,$N1044+1,FALSE)/VLOOKUP(R$2,Listen!$B$5:$G$95,$N1044+1,FALSE),"-")</f>
        <v>0</v>
      </c>
      <c r="S1044" s="54">
        <f>IF($C1044&lt;=S$2,H1044*VLOOKUP($C1044,Listen!$B$5:$G$95,$N1044+1,FALSE)/VLOOKUP(S$2,Listen!$B$5:$G$95,$N1044+1,FALSE),"-")</f>
        <v>0</v>
      </c>
      <c r="T1044" s="54">
        <f>IF($C1044&lt;=T$2,I1044*VLOOKUP($C1044,Listen!$B$5:$G$95,$N1044+1,FALSE)/VLOOKUP(T$2,Listen!$B$5:$G$95,$N1044+1,FALSE),"-")</f>
        <v>0</v>
      </c>
      <c r="U1044" s="54">
        <f>IF($C1044&lt;=U$2,J1044*VLOOKUP($C1044,Listen!$B$5:$G$95,$N1044+1,FALSE)/VLOOKUP(U$2,Listen!$B$5:$G$95,$N1044+1,FALSE),"-")</f>
        <v>0</v>
      </c>
      <c r="V1044" s="54">
        <f>IF($C1044&lt;=V$2,K1044*VLOOKUP($C1044,Listen!$B$5:$G$95,$N1044+1,FALSE)/VLOOKUP(V$2,Listen!$B$5:$G$95,$N1044+1,FALSE),"-")</f>
        <v>0</v>
      </c>
    </row>
    <row r="1045" spans="2:22">
      <c r="B1045" s="25"/>
      <c r="C1045" s="3">
        <v>1965</v>
      </c>
      <c r="D1045" s="141"/>
      <c r="E1045" s="141"/>
      <c r="F1045" s="141"/>
      <c r="G1045" s="141"/>
      <c r="H1045" s="141"/>
      <c r="I1045" s="141"/>
      <c r="J1045" s="141"/>
      <c r="K1045" s="141"/>
      <c r="M1045" s="52">
        <v>13</v>
      </c>
      <c r="N1045" s="52">
        <v>4</v>
      </c>
      <c r="O1045" s="54">
        <f>IF($C1045&lt;=O$2,D1045*VLOOKUP($C1045,Listen!$B$5:$G$95,$N1045+1,FALSE)/VLOOKUP(O$2,Listen!$B$5:$G$95,$N1045+1,FALSE),"-")</f>
        <v>0</v>
      </c>
      <c r="P1045" s="54">
        <f>IF($C1045&lt;=P$2,E1045*VLOOKUP($C1045,Listen!$B$5:$G$95,$N1045+1,FALSE)/VLOOKUP(P$2,Listen!$B$5:$G$95,$N1045+1,FALSE),"-")</f>
        <v>0</v>
      </c>
      <c r="Q1045" s="54">
        <f>IF($C1045&lt;=Q$2,F1045*VLOOKUP($C1045,Listen!$B$5:$G$95,$N1045+1,FALSE)/VLOOKUP(Q$2,Listen!$B$5:$G$95,$N1045+1,FALSE),"-")</f>
        <v>0</v>
      </c>
      <c r="R1045" s="54">
        <f>IF($C1045&lt;=R$2,G1045*VLOOKUP($C1045,Listen!$B$5:$G$95,$N1045+1,FALSE)/VLOOKUP(R$2,Listen!$B$5:$G$95,$N1045+1,FALSE),"-")</f>
        <v>0</v>
      </c>
      <c r="S1045" s="54">
        <f>IF($C1045&lt;=S$2,H1045*VLOOKUP($C1045,Listen!$B$5:$G$95,$N1045+1,FALSE)/VLOOKUP(S$2,Listen!$B$5:$G$95,$N1045+1,FALSE),"-")</f>
        <v>0</v>
      </c>
      <c r="T1045" s="54">
        <f>IF($C1045&lt;=T$2,I1045*VLOOKUP($C1045,Listen!$B$5:$G$95,$N1045+1,FALSE)/VLOOKUP(T$2,Listen!$B$5:$G$95,$N1045+1,FALSE),"-")</f>
        <v>0</v>
      </c>
      <c r="U1045" s="54">
        <f>IF($C1045&lt;=U$2,J1045*VLOOKUP($C1045,Listen!$B$5:$G$95,$N1045+1,FALSE)/VLOOKUP(U$2,Listen!$B$5:$G$95,$N1045+1,FALSE),"-")</f>
        <v>0</v>
      </c>
      <c r="V1045" s="54">
        <f>IF($C1045&lt;=V$2,K1045*VLOOKUP($C1045,Listen!$B$5:$G$95,$N1045+1,FALSE)/VLOOKUP(V$2,Listen!$B$5:$G$95,$N1045+1,FALSE),"-")</f>
        <v>0</v>
      </c>
    </row>
    <row r="1046" spans="2:22">
      <c r="B1046" s="25"/>
      <c r="C1046" s="3">
        <v>1964</v>
      </c>
      <c r="D1046" s="141"/>
      <c r="E1046" s="141"/>
      <c r="F1046" s="141"/>
      <c r="G1046" s="141"/>
      <c r="H1046" s="141"/>
      <c r="I1046" s="141"/>
      <c r="J1046" s="141"/>
      <c r="K1046" s="141"/>
      <c r="M1046" s="52">
        <v>13</v>
      </c>
      <c r="N1046" s="52">
        <v>4</v>
      </c>
      <c r="O1046" s="54">
        <f>IF($C1046&lt;=O$2,D1046*VLOOKUP($C1046,Listen!$B$5:$G$95,$N1046+1,FALSE)/VLOOKUP(O$2,Listen!$B$5:$G$95,$N1046+1,FALSE),"-")</f>
        <v>0</v>
      </c>
      <c r="P1046" s="54">
        <f>IF($C1046&lt;=P$2,E1046*VLOOKUP($C1046,Listen!$B$5:$G$95,$N1046+1,FALSE)/VLOOKUP(P$2,Listen!$B$5:$G$95,$N1046+1,FALSE),"-")</f>
        <v>0</v>
      </c>
      <c r="Q1046" s="54">
        <f>IF($C1046&lt;=Q$2,F1046*VLOOKUP($C1046,Listen!$B$5:$G$95,$N1046+1,FALSE)/VLOOKUP(Q$2,Listen!$B$5:$G$95,$N1046+1,FALSE),"-")</f>
        <v>0</v>
      </c>
      <c r="R1046" s="54">
        <f>IF($C1046&lt;=R$2,G1046*VLOOKUP($C1046,Listen!$B$5:$G$95,$N1046+1,FALSE)/VLOOKUP(R$2,Listen!$B$5:$G$95,$N1046+1,FALSE),"-")</f>
        <v>0</v>
      </c>
      <c r="S1046" s="54">
        <f>IF($C1046&lt;=S$2,H1046*VLOOKUP($C1046,Listen!$B$5:$G$95,$N1046+1,FALSE)/VLOOKUP(S$2,Listen!$B$5:$G$95,$N1046+1,FALSE),"-")</f>
        <v>0</v>
      </c>
      <c r="T1046" s="54">
        <f>IF($C1046&lt;=T$2,I1046*VLOOKUP($C1046,Listen!$B$5:$G$95,$N1046+1,FALSE)/VLOOKUP(T$2,Listen!$B$5:$G$95,$N1046+1,FALSE),"-")</f>
        <v>0</v>
      </c>
      <c r="U1046" s="54">
        <f>IF($C1046&lt;=U$2,J1046*VLOOKUP($C1046,Listen!$B$5:$G$95,$N1046+1,FALSE)/VLOOKUP(U$2,Listen!$B$5:$G$95,$N1046+1,FALSE),"-")</f>
        <v>0</v>
      </c>
      <c r="V1046" s="54">
        <f>IF($C1046&lt;=V$2,K1046*VLOOKUP($C1046,Listen!$B$5:$G$95,$N1046+1,FALSE)/VLOOKUP(V$2,Listen!$B$5:$G$95,$N1046+1,FALSE),"-")</f>
        <v>0</v>
      </c>
    </row>
    <row r="1047" spans="2:22">
      <c r="B1047" s="25"/>
      <c r="C1047" s="3">
        <v>1963</v>
      </c>
      <c r="D1047" s="141"/>
      <c r="E1047" s="141"/>
      <c r="F1047" s="141"/>
      <c r="G1047" s="141"/>
      <c r="H1047" s="141"/>
      <c r="I1047" s="141"/>
      <c r="J1047" s="141"/>
      <c r="K1047" s="141"/>
      <c r="M1047" s="52">
        <v>13</v>
      </c>
      <c r="N1047" s="52">
        <v>4</v>
      </c>
      <c r="O1047" s="54">
        <f>IF($C1047&lt;=O$2,D1047*VLOOKUP($C1047,Listen!$B$5:$G$95,$N1047+1,FALSE)/VLOOKUP(O$2,Listen!$B$5:$G$95,$N1047+1,FALSE),"-")</f>
        <v>0</v>
      </c>
      <c r="P1047" s="54">
        <f>IF($C1047&lt;=P$2,E1047*VLOOKUP($C1047,Listen!$B$5:$G$95,$N1047+1,FALSE)/VLOOKUP(P$2,Listen!$B$5:$G$95,$N1047+1,FALSE),"-")</f>
        <v>0</v>
      </c>
      <c r="Q1047" s="54">
        <f>IF($C1047&lt;=Q$2,F1047*VLOOKUP($C1047,Listen!$B$5:$G$95,$N1047+1,FALSE)/VLOOKUP(Q$2,Listen!$B$5:$G$95,$N1047+1,FALSE),"-")</f>
        <v>0</v>
      </c>
      <c r="R1047" s="54">
        <f>IF($C1047&lt;=R$2,G1047*VLOOKUP($C1047,Listen!$B$5:$G$95,$N1047+1,FALSE)/VLOOKUP(R$2,Listen!$B$5:$G$95,$N1047+1,FALSE),"-")</f>
        <v>0</v>
      </c>
      <c r="S1047" s="54">
        <f>IF($C1047&lt;=S$2,H1047*VLOOKUP($C1047,Listen!$B$5:$G$95,$N1047+1,FALSE)/VLOOKUP(S$2,Listen!$B$5:$G$95,$N1047+1,FALSE),"-")</f>
        <v>0</v>
      </c>
      <c r="T1047" s="54">
        <f>IF($C1047&lt;=T$2,I1047*VLOOKUP($C1047,Listen!$B$5:$G$95,$N1047+1,FALSE)/VLOOKUP(T$2,Listen!$B$5:$G$95,$N1047+1,FALSE),"-")</f>
        <v>0</v>
      </c>
      <c r="U1047" s="54">
        <f>IF($C1047&lt;=U$2,J1047*VLOOKUP($C1047,Listen!$B$5:$G$95,$N1047+1,FALSE)/VLOOKUP(U$2,Listen!$B$5:$G$95,$N1047+1,FALSE),"-")</f>
        <v>0</v>
      </c>
      <c r="V1047" s="54">
        <f>IF($C1047&lt;=V$2,K1047*VLOOKUP($C1047,Listen!$B$5:$G$95,$N1047+1,FALSE)/VLOOKUP(V$2,Listen!$B$5:$G$95,$N1047+1,FALSE),"-")</f>
        <v>0</v>
      </c>
    </row>
    <row r="1048" spans="2:22">
      <c r="B1048" s="25"/>
      <c r="C1048" s="3">
        <v>1962</v>
      </c>
      <c r="D1048" s="141"/>
      <c r="E1048" s="141"/>
      <c r="F1048" s="141"/>
      <c r="G1048" s="141"/>
      <c r="H1048" s="141"/>
      <c r="I1048" s="141"/>
      <c r="J1048" s="141"/>
      <c r="K1048" s="141"/>
      <c r="M1048" s="52">
        <v>13</v>
      </c>
      <c r="N1048" s="52">
        <v>4</v>
      </c>
      <c r="O1048" s="54">
        <f>IF($C1048&lt;=O$2,D1048*VLOOKUP($C1048,Listen!$B$5:$G$95,$N1048+1,FALSE)/VLOOKUP(O$2,Listen!$B$5:$G$95,$N1048+1,FALSE),"-")</f>
        <v>0</v>
      </c>
      <c r="P1048" s="54">
        <f>IF($C1048&lt;=P$2,E1048*VLOOKUP($C1048,Listen!$B$5:$G$95,$N1048+1,FALSE)/VLOOKUP(P$2,Listen!$B$5:$G$95,$N1048+1,FALSE),"-")</f>
        <v>0</v>
      </c>
      <c r="Q1048" s="54">
        <f>IF($C1048&lt;=Q$2,F1048*VLOOKUP($C1048,Listen!$B$5:$G$95,$N1048+1,FALSE)/VLOOKUP(Q$2,Listen!$B$5:$G$95,$N1048+1,FALSE),"-")</f>
        <v>0</v>
      </c>
      <c r="R1048" s="54">
        <f>IF($C1048&lt;=R$2,G1048*VLOOKUP($C1048,Listen!$B$5:$G$95,$N1048+1,FALSE)/VLOOKUP(R$2,Listen!$B$5:$G$95,$N1048+1,FALSE),"-")</f>
        <v>0</v>
      </c>
      <c r="S1048" s="54">
        <f>IF($C1048&lt;=S$2,H1048*VLOOKUP($C1048,Listen!$B$5:$G$95,$N1048+1,FALSE)/VLOOKUP(S$2,Listen!$B$5:$G$95,$N1048+1,FALSE),"-")</f>
        <v>0</v>
      </c>
      <c r="T1048" s="54">
        <f>IF($C1048&lt;=T$2,I1048*VLOOKUP($C1048,Listen!$B$5:$G$95,$N1048+1,FALSE)/VLOOKUP(T$2,Listen!$B$5:$G$95,$N1048+1,FALSE),"-")</f>
        <v>0</v>
      </c>
      <c r="U1048" s="54">
        <f>IF($C1048&lt;=U$2,J1048*VLOOKUP($C1048,Listen!$B$5:$G$95,$N1048+1,FALSE)/VLOOKUP(U$2,Listen!$B$5:$G$95,$N1048+1,FALSE),"-")</f>
        <v>0</v>
      </c>
      <c r="V1048" s="54">
        <f>IF($C1048&lt;=V$2,K1048*VLOOKUP($C1048,Listen!$B$5:$G$95,$N1048+1,FALSE)/VLOOKUP(V$2,Listen!$B$5:$G$95,$N1048+1,FALSE),"-")</f>
        <v>0</v>
      </c>
    </row>
    <row r="1049" spans="2:22">
      <c r="B1049" s="25"/>
      <c r="C1049" s="3">
        <v>1961</v>
      </c>
      <c r="D1049" s="141"/>
      <c r="E1049" s="141"/>
      <c r="F1049" s="141"/>
      <c r="G1049" s="141"/>
      <c r="H1049" s="141"/>
      <c r="I1049" s="141"/>
      <c r="J1049" s="141"/>
      <c r="K1049" s="141"/>
      <c r="M1049" s="52">
        <v>13</v>
      </c>
      <c r="N1049" s="52">
        <v>4</v>
      </c>
      <c r="O1049" s="54">
        <f>IF($C1049&lt;=O$2,D1049*VLOOKUP($C1049,Listen!$B$5:$G$95,$N1049+1,FALSE)/VLOOKUP(O$2,Listen!$B$5:$G$95,$N1049+1,FALSE),"-")</f>
        <v>0</v>
      </c>
      <c r="P1049" s="54">
        <f>IF($C1049&lt;=P$2,E1049*VLOOKUP($C1049,Listen!$B$5:$G$95,$N1049+1,FALSE)/VLOOKUP(P$2,Listen!$B$5:$G$95,$N1049+1,FALSE),"-")</f>
        <v>0</v>
      </c>
      <c r="Q1049" s="54">
        <f>IF($C1049&lt;=Q$2,F1049*VLOOKUP($C1049,Listen!$B$5:$G$95,$N1049+1,FALSE)/VLOOKUP(Q$2,Listen!$B$5:$G$95,$N1049+1,FALSE),"-")</f>
        <v>0</v>
      </c>
      <c r="R1049" s="54">
        <f>IF($C1049&lt;=R$2,G1049*VLOOKUP($C1049,Listen!$B$5:$G$95,$N1049+1,FALSE)/VLOOKUP(R$2,Listen!$B$5:$G$95,$N1049+1,FALSE),"-")</f>
        <v>0</v>
      </c>
      <c r="S1049" s="54">
        <f>IF($C1049&lt;=S$2,H1049*VLOOKUP($C1049,Listen!$B$5:$G$95,$N1049+1,FALSE)/VLOOKUP(S$2,Listen!$B$5:$G$95,$N1049+1,FALSE),"-")</f>
        <v>0</v>
      </c>
      <c r="T1049" s="54">
        <f>IF($C1049&lt;=T$2,I1049*VLOOKUP($C1049,Listen!$B$5:$G$95,$N1049+1,FALSE)/VLOOKUP(T$2,Listen!$B$5:$G$95,$N1049+1,FALSE),"-")</f>
        <v>0</v>
      </c>
      <c r="U1049" s="54">
        <f>IF($C1049&lt;=U$2,J1049*VLOOKUP($C1049,Listen!$B$5:$G$95,$N1049+1,FALSE)/VLOOKUP(U$2,Listen!$B$5:$G$95,$N1049+1,FALSE),"-")</f>
        <v>0</v>
      </c>
      <c r="V1049" s="54">
        <f>IF($C1049&lt;=V$2,K1049*VLOOKUP($C1049,Listen!$B$5:$G$95,$N1049+1,FALSE)/VLOOKUP(V$2,Listen!$B$5:$G$95,$N1049+1,FALSE),"-")</f>
        <v>0</v>
      </c>
    </row>
    <row r="1050" spans="2:22">
      <c r="B1050" s="25"/>
      <c r="C1050" s="3">
        <v>1960</v>
      </c>
      <c r="D1050" s="141"/>
      <c r="E1050" s="141"/>
      <c r="F1050" s="141"/>
      <c r="G1050" s="141"/>
      <c r="H1050" s="141"/>
      <c r="I1050" s="141"/>
      <c r="J1050" s="141"/>
      <c r="K1050" s="141"/>
      <c r="M1050" s="52">
        <v>13</v>
      </c>
      <c r="N1050" s="52">
        <v>4</v>
      </c>
      <c r="O1050" s="54">
        <f>IF($C1050&lt;=O$2,D1050*VLOOKUP($C1050,Listen!$B$5:$G$95,$N1050+1,FALSE)/VLOOKUP(O$2,Listen!$B$5:$G$95,$N1050+1,FALSE),"-")</f>
        <v>0</v>
      </c>
      <c r="P1050" s="54">
        <f>IF($C1050&lt;=P$2,E1050*VLOOKUP($C1050,Listen!$B$5:$G$95,$N1050+1,FALSE)/VLOOKUP(P$2,Listen!$B$5:$G$95,$N1050+1,FALSE),"-")</f>
        <v>0</v>
      </c>
      <c r="Q1050" s="54">
        <f>IF($C1050&lt;=Q$2,F1050*VLOOKUP($C1050,Listen!$B$5:$G$95,$N1050+1,FALSE)/VLOOKUP(Q$2,Listen!$B$5:$G$95,$N1050+1,FALSE),"-")</f>
        <v>0</v>
      </c>
      <c r="R1050" s="54">
        <f>IF($C1050&lt;=R$2,G1050*VLOOKUP($C1050,Listen!$B$5:$G$95,$N1050+1,FALSE)/VLOOKUP(R$2,Listen!$B$5:$G$95,$N1050+1,FALSE),"-")</f>
        <v>0</v>
      </c>
      <c r="S1050" s="54">
        <f>IF($C1050&lt;=S$2,H1050*VLOOKUP($C1050,Listen!$B$5:$G$95,$N1050+1,FALSE)/VLOOKUP(S$2,Listen!$B$5:$G$95,$N1050+1,FALSE),"-")</f>
        <v>0</v>
      </c>
      <c r="T1050" s="54">
        <f>IF($C1050&lt;=T$2,I1050*VLOOKUP($C1050,Listen!$B$5:$G$95,$N1050+1,FALSE)/VLOOKUP(T$2,Listen!$B$5:$G$95,$N1050+1,FALSE),"-")</f>
        <v>0</v>
      </c>
      <c r="U1050" s="54">
        <f>IF($C1050&lt;=U$2,J1050*VLOOKUP($C1050,Listen!$B$5:$G$95,$N1050+1,FALSE)/VLOOKUP(U$2,Listen!$B$5:$G$95,$N1050+1,FALSE),"-")</f>
        <v>0</v>
      </c>
      <c r="V1050" s="54">
        <f>IF($C1050&lt;=V$2,K1050*VLOOKUP($C1050,Listen!$B$5:$G$95,$N1050+1,FALSE)/VLOOKUP(V$2,Listen!$B$5:$G$95,$N1050+1,FALSE),"-")</f>
        <v>0</v>
      </c>
    </row>
    <row r="1051" spans="2:22">
      <c r="B1051" s="25"/>
      <c r="C1051" s="3">
        <v>1959</v>
      </c>
      <c r="D1051" s="141"/>
      <c r="E1051" s="141"/>
      <c r="F1051" s="141"/>
      <c r="G1051" s="141"/>
      <c r="H1051" s="141"/>
      <c r="I1051" s="141"/>
      <c r="J1051" s="141"/>
      <c r="K1051" s="141"/>
      <c r="M1051" s="52">
        <v>13</v>
      </c>
      <c r="N1051" s="52">
        <v>4</v>
      </c>
      <c r="O1051" s="54">
        <f>IF($C1051&lt;=O$2,D1051*VLOOKUP($C1051,Listen!$B$5:$G$95,$N1051+1,FALSE)/VLOOKUP(O$2,Listen!$B$5:$G$95,$N1051+1,FALSE),"-")</f>
        <v>0</v>
      </c>
      <c r="P1051" s="54">
        <f>IF($C1051&lt;=P$2,E1051*VLOOKUP($C1051,Listen!$B$5:$G$95,$N1051+1,FALSE)/VLOOKUP(P$2,Listen!$B$5:$G$95,$N1051+1,FALSE),"-")</f>
        <v>0</v>
      </c>
      <c r="Q1051" s="54">
        <f>IF($C1051&lt;=Q$2,F1051*VLOOKUP($C1051,Listen!$B$5:$G$95,$N1051+1,FALSE)/VLOOKUP(Q$2,Listen!$B$5:$G$95,$N1051+1,FALSE),"-")</f>
        <v>0</v>
      </c>
      <c r="R1051" s="54">
        <f>IF($C1051&lt;=R$2,G1051*VLOOKUP($C1051,Listen!$B$5:$G$95,$N1051+1,FALSE)/VLOOKUP(R$2,Listen!$B$5:$G$95,$N1051+1,FALSE),"-")</f>
        <v>0</v>
      </c>
      <c r="S1051" s="54">
        <f>IF($C1051&lt;=S$2,H1051*VLOOKUP($C1051,Listen!$B$5:$G$95,$N1051+1,FALSE)/VLOOKUP(S$2,Listen!$B$5:$G$95,$N1051+1,FALSE),"-")</f>
        <v>0</v>
      </c>
      <c r="T1051" s="54">
        <f>IF($C1051&lt;=T$2,I1051*VLOOKUP($C1051,Listen!$B$5:$G$95,$N1051+1,FALSE)/VLOOKUP(T$2,Listen!$B$5:$G$95,$N1051+1,FALSE),"-")</f>
        <v>0</v>
      </c>
      <c r="U1051" s="54">
        <f>IF($C1051&lt;=U$2,J1051*VLOOKUP($C1051,Listen!$B$5:$G$95,$N1051+1,FALSE)/VLOOKUP(U$2,Listen!$B$5:$G$95,$N1051+1,FALSE),"-")</f>
        <v>0</v>
      </c>
      <c r="V1051" s="54">
        <f>IF($C1051&lt;=V$2,K1051*VLOOKUP($C1051,Listen!$B$5:$G$95,$N1051+1,FALSE)/VLOOKUP(V$2,Listen!$B$5:$G$95,$N1051+1,FALSE),"-")</f>
        <v>0</v>
      </c>
    </row>
    <row r="1052" spans="2:22">
      <c r="B1052" s="25"/>
      <c r="C1052" s="3">
        <v>1958</v>
      </c>
      <c r="D1052" s="141"/>
      <c r="E1052" s="141"/>
      <c r="F1052" s="141"/>
      <c r="G1052" s="141"/>
      <c r="H1052" s="141"/>
      <c r="I1052" s="141"/>
      <c r="J1052" s="141"/>
      <c r="K1052" s="141"/>
      <c r="M1052" s="52">
        <v>13</v>
      </c>
      <c r="N1052" s="52">
        <v>4</v>
      </c>
      <c r="O1052" s="54">
        <f>IF($C1052&lt;=O$2,D1052*VLOOKUP($C1052,Listen!$B$5:$G$95,$N1052+1,FALSE)/VLOOKUP(O$2,Listen!$B$5:$G$95,$N1052+1,FALSE),"-")</f>
        <v>0</v>
      </c>
      <c r="P1052" s="54">
        <f>IF($C1052&lt;=P$2,E1052*VLOOKUP($C1052,Listen!$B$5:$G$95,$N1052+1,FALSE)/VLOOKUP(P$2,Listen!$B$5:$G$95,$N1052+1,FALSE),"-")</f>
        <v>0</v>
      </c>
      <c r="Q1052" s="54">
        <f>IF($C1052&lt;=Q$2,F1052*VLOOKUP($C1052,Listen!$B$5:$G$95,$N1052+1,FALSE)/VLOOKUP(Q$2,Listen!$B$5:$G$95,$N1052+1,FALSE),"-")</f>
        <v>0</v>
      </c>
      <c r="R1052" s="54">
        <f>IF($C1052&lt;=R$2,G1052*VLOOKUP($C1052,Listen!$B$5:$G$95,$N1052+1,FALSE)/VLOOKUP(R$2,Listen!$B$5:$G$95,$N1052+1,FALSE),"-")</f>
        <v>0</v>
      </c>
      <c r="S1052" s="54">
        <f>IF($C1052&lt;=S$2,H1052*VLOOKUP($C1052,Listen!$B$5:$G$95,$N1052+1,FALSE)/VLOOKUP(S$2,Listen!$B$5:$G$95,$N1052+1,FALSE),"-")</f>
        <v>0</v>
      </c>
      <c r="T1052" s="54">
        <f>IF($C1052&lt;=T$2,I1052*VLOOKUP($C1052,Listen!$B$5:$G$95,$N1052+1,FALSE)/VLOOKUP(T$2,Listen!$B$5:$G$95,$N1052+1,FALSE),"-")</f>
        <v>0</v>
      </c>
      <c r="U1052" s="54">
        <f>IF($C1052&lt;=U$2,J1052*VLOOKUP($C1052,Listen!$B$5:$G$95,$N1052+1,FALSE)/VLOOKUP(U$2,Listen!$B$5:$G$95,$N1052+1,FALSE),"-")</f>
        <v>0</v>
      </c>
      <c r="V1052" s="54">
        <f>IF($C1052&lt;=V$2,K1052*VLOOKUP($C1052,Listen!$B$5:$G$95,$N1052+1,FALSE)/VLOOKUP(V$2,Listen!$B$5:$G$95,$N1052+1,FALSE),"-")</f>
        <v>0</v>
      </c>
    </row>
    <row r="1053" spans="2:22">
      <c r="B1053" s="25"/>
      <c r="C1053" s="3">
        <v>1957</v>
      </c>
      <c r="D1053" s="141"/>
      <c r="E1053" s="141"/>
      <c r="F1053" s="141"/>
      <c r="G1053" s="141"/>
      <c r="H1053" s="141"/>
      <c r="I1053" s="141"/>
      <c r="J1053" s="141"/>
      <c r="K1053" s="141"/>
      <c r="M1053" s="52">
        <v>13</v>
      </c>
      <c r="N1053" s="52">
        <v>4</v>
      </c>
      <c r="O1053" s="54">
        <f>IF($C1053&lt;=O$2,D1053*VLOOKUP($C1053,Listen!$B$5:$G$95,$N1053+1,FALSE)/VLOOKUP(O$2,Listen!$B$5:$G$95,$N1053+1,FALSE),"-")</f>
        <v>0</v>
      </c>
      <c r="P1053" s="54">
        <f>IF($C1053&lt;=P$2,E1053*VLOOKUP($C1053,Listen!$B$5:$G$95,$N1053+1,FALSE)/VLOOKUP(P$2,Listen!$B$5:$G$95,$N1053+1,FALSE),"-")</f>
        <v>0</v>
      </c>
      <c r="Q1053" s="54">
        <f>IF($C1053&lt;=Q$2,F1053*VLOOKUP($C1053,Listen!$B$5:$G$95,$N1053+1,FALSE)/VLOOKUP(Q$2,Listen!$B$5:$G$95,$N1053+1,FALSE),"-")</f>
        <v>0</v>
      </c>
      <c r="R1053" s="54">
        <f>IF($C1053&lt;=R$2,G1053*VLOOKUP($C1053,Listen!$B$5:$G$95,$N1053+1,FALSE)/VLOOKUP(R$2,Listen!$B$5:$G$95,$N1053+1,FALSE),"-")</f>
        <v>0</v>
      </c>
      <c r="S1053" s="54">
        <f>IF($C1053&lt;=S$2,H1053*VLOOKUP($C1053,Listen!$B$5:$G$95,$N1053+1,FALSE)/VLOOKUP(S$2,Listen!$B$5:$G$95,$N1053+1,FALSE),"-")</f>
        <v>0</v>
      </c>
      <c r="T1053" s="54">
        <f>IF($C1053&lt;=T$2,I1053*VLOOKUP($C1053,Listen!$B$5:$G$95,$N1053+1,FALSE)/VLOOKUP(T$2,Listen!$B$5:$G$95,$N1053+1,FALSE),"-")</f>
        <v>0</v>
      </c>
      <c r="U1053" s="54">
        <f>IF($C1053&lt;=U$2,J1053*VLOOKUP($C1053,Listen!$B$5:$G$95,$N1053+1,FALSE)/VLOOKUP(U$2,Listen!$B$5:$G$95,$N1053+1,FALSE),"-")</f>
        <v>0</v>
      </c>
      <c r="V1053" s="54">
        <f>IF($C1053&lt;=V$2,K1053*VLOOKUP($C1053,Listen!$B$5:$G$95,$N1053+1,FALSE)/VLOOKUP(V$2,Listen!$B$5:$G$95,$N1053+1,FALSE),"-")</f>
        <v>0</v>
      </c>
    </row>
    <row r="1054" spans="2:22">
      <c r="B1054" s="25"/>
      <c r="C1054" s="3">
        <v>1956</v>
      </c>
      <c r="D1054" s="141"/>
      <c r="E1054" s="141"/>
      <c r="F1054" s="141"/>
      <c r="G1054" s="141"/>
      <c r="H1054" s="141"/>
      <c r="I1054" s="141"/>
      <c r="J1054" s="141"/>
      <c r="K1054" s="141"/>
      <c r="M1054" s="52">
        <v>13</v>
      </c>
      <c r="N1054" s="52">
        <v>4</v>
      </c>
      <c r="O1054" s="54">
        <f>IF($C1054&lt;=O$2,D1054*VLOOKUP($C1054,Listen!$B$5:$G$95,$N1054+1,FALSE)/VLOOKUP(O$2,Listen!$B$5:$G$95,$N1054+1,FALSE),"-")</f>
        <v>0</v>
      </c>
      <c r="P1054" s="54">
        <f>IF($C1054&lt;=P$2,E1054*VLOOKUP($C1054,Listen!$B$5:$G$95,$N1054+1,FALSE)/VLOOKUP(P$2,Listen!$B$5:$G$95,$N1054+1,FALSE),"-")</f>
        <v>0</v>
      </c>
      <c r="Q1054" s="54">
        <f>IF($C1054&lt;=Q$2,F1054*VLOOKUP($C1054,Listen!$B$5:$G$95,$N1054+1,FALSE)/VLOOKUP(Q$2,Listen!$B$5:$G$95,$N1054+1,FALSE),"-")</f>
        <v>0</v>
      </c>
      <c r="R1054" s="54">
        <f>IF($C1054&lt;=R$2,G1054*VLOOKUP($C1054,Listen!$B$5:$G$95,$N1054+1,FALSE)/VLOOKUP(R$2,Listen!$B$5:$G$95,$N1054+1,FALSE),"-")</f>
        <v>0</v>
      </c>
      <c r="S1054" s="54">
        <f>IF($C1054&lt;=S$2,H1054*VLOOKUP($C1054,Listen!$B$5:$G$95,$N1054+1,FALSE)/VLOOKUP(S$2,Listen!$B$5:$G$95,$N1054+1,FALSE),"-")</f>
        <v>0</v>
      </c>
      <c r="T1054" s="54">
        <f>IF($C1054&lt;=T$2,I1054*VLOOKUP($C1054,Listen!$B$5:$G$95,$N1054+1,FALSE)/VLOOKUP(T$2,Listen!$B$5:$G$95,$N1054+1,FALSE),"-")</f>
        <v>0</v>
      </c>
      <c r="U1054" s="54">
        <f>IF($C1054&lt;=U$2,J1054*VLOOKUP($C1054,Listen!$B$5:$G$95,$N1054+1,FALSE)/VLOOKUP(U$2,Listen!$B$5:$G$95,$N1054+1,FALSE),"-")</f>
        <v>0</v>
      </c>
      <c r="V1054" s="54">
        <f>IF($C1054&lt;=V$2,K1054*VLOOKUP($C1054,Listen!$B$5:$G$95,$N1054+1,FALSE)/VLOOKUP(V$2,Listen!$B$5:$G$95,$N1054+1,FALSE),"-")</f>
        <v>0</v>
      </c>
    </row>
    <row r="1055" spans="2:22">
      <c r="B1055" s="25"/>
      <c r="C1055" s="3">
        <v>1955</v>
      </c>
      <c r="D1055" s="141"/>
      <c r="E1055" s="141"/>
      <c r="F1055" s="141"/>
      <c r="G1055" s="141"/>
      <c r="H1055" s="141"/>
      <c r="I1055" s="141"/>
      <c r="J1055" s="141"/>
      <c r="K1055" s="141"/>
      <c r="M1055" s="52">
        <v>13</v>
      </c>
      <c r="N1055" s="52">
        <v>4</v>
      </c>
      <c r="O1055" s="54">
        <f>IF($C1055&lt;=O$2,D1055*VLOOKUP($C1055,Listen!$B$5:$G$95,$N1055+1,FALSE)/VLOOKUP(O$2,Listen!$B$5:$G$95,$N1055+1,FALSE),"-")</f>
        <v>0</v>
      </c>
      <c r="P1055" s="54">
        <f>IF($C1055&lt;=P$2,E1055*VLOOKUP($C1055,Listen!$B$5:$G$95,$N1055+1,FALSE)/VLOOKUP(P$2,Listen!$B$5:$G$95,$N1055+1,FALSE),"-")</f>
        <v>0</v>
      </c>
      <c r="Q1055" s="54">
        <f>IF($C1055&lt;=Q$2,F1055*VLOOKUP($C1055,Listen!$B$5:$G$95,$N1055+1,FALSE)/VLOOKUP(Q$2,Listen!$B$5:$G$95,$N1055+1,FALSE),"-")</f>
        <v>0</v>
      </c>
      <c r="R1055" s="54">
        <f>IF($C1055&lt;=R$2,G1055*VLOOKUP($C1055,Listen!$B$5:$G$95,$N1055+1,FALSE)/VLOOKUP(R$2,Listen!$B$5:$G$95,$N1055+1,FALSE),"-")</f>
        <v>0</v>
      </c>
      <c r="S1055" s="54">
        <f>IF($C1055&lt;=S$2,H1055*VLOOKUP($C1055,Listen!$B$5:$G$95,$N1055+1,FALSE)/VLOOKUP(S$2,Listen!$B$5:$G$95,$N1055+1,FALSE),"-")</f>
        <v>0</v>
      </c>
      <c r="T1055" s="54">
        <f>IF($C1055&lt;=T$2,I1055*VLOOKUP($C1055,Listen!$B$5:$G$95,$N1055+1,FALSE)/VLOOKUP(T$2,Listen!$B$5:$G$95,$N1055+1,FALSE),"-")</f>
        <v>0</v>
      </c>
      <c r="U1055" s="54">
        <f>IF($C1055&lt;=U$2,J1055*VLOOKUP($C1055,Listen!$B$5:$G$95,$N1055+1,FALSE)/VLOOKUP(U$2,Listen!$B$5:$G$95,$N1055+1,FALSE),"-")</f>
        <v>0</v>
      </c>
      <c r="V1055" s="54">
        <f>IF($C1055&lt;=V$2,K1055*VLOOKUP($C1055,Listen!$B$5:$G$95,$N1055+1,FALSE)/VLOOKUP(V$2,Listen!$B$5:$G$95,$N1055+1,FALSE),"-")</f>
        <v>0</v>
      </c>
    </row>
    <row r="1056" spans="2:22">
      <c r="B1056" s="25"/>
      <c r="C1056" s="3">
        <v>1954</v>
      </c>
      <c r="D1056" s="141"/>
      <c r="E1056" s="141"/>
      <c r="F1056" s="141"/>
      <c r="G1056" s="141"/>
      <c r="H1056" s="141"/>
      <c r="I1056" s="141"/>
      <c r="J1056" s="141"/>
      <c r="K1056" s="141"/>
      <c r="M1056" s="52">
        <v>13</v>
      </c>
      <c r="N1056" s="52">
        <v>4</v>
      </c>
      <c r="O1056" s="54">
        <f>IF($C1056&lt;=O$2,D1056*VLOOKUP($C1056,Listen!$B$5:$G$95,$N1056+1,FALSE)/VLOOKUP(O$2,Listen!$B$5:$G$95,$N1056+1,FALSE),"-")</f>
        <v>0</v>
      </c>
      <c r="P1056" s="54">
        <f>IF($C1056&lt;=P$2,E1056*VLOOKUP($C1056,Listen!$B$5:$G$95,$N1056+1,FALSE)/VLOOKUP(P$2,Listen!$B$5:$G$95,$N1056+1,FALSE),"-")</f>
        <v>0</v>
      </c>
      <c r="Q1056" s="54">
        <f>IF($C1056&lt;=Q$2,F1056*VLOOKUP($C1056,Listen!$B$5:$G$95,$N1056+1,FALSE)/VLOOKUP(Q$2,Listen!$B$5:$G$95,$N1056+1,FALSE),"-")</f>
        <v>0</v>
      </c>
      <c r="R1056" s="54">
        <f>IF($C1056&lt;=R$2,G1056*VLOOKUP($C1056,Listen!$B$5:$G$95,$N1056+1,FALSE)/VLOOKUP(R$2,Listen!$B$5:$G$95,$N1056+1,FALSE),"-")</f>
        <v>0</v>
      </c>
      <c r="S1056" s="54">
        <f>IF($C1056&lt;=S$2,H1056*VLOOKUP($C1056,Listen!$B$5:$G$95,$N1056+1,FALSE)/VLOOKUP(S$2,Listen!$B$5:$G$95,$N1056+1,FALSE),"-")</f>
        <v>0</v>
      </c>
      <c r="T1056" s="54">
        <f>IF($C1056&lt;=T$2,I1056*VLOOKUP($C1056,Listen!$B$5:$G$95,$N1056+1,FALSE)/VLOOKUP(T$2,Listen!$B$5:$G$95,$N1056+1,FALSE),"-")</f>
        <v>0</v>
      </c>
      <c r="U1056" s="54">
        <f>IF($C1056&lt;=U$2,J1056*VLOOKUP($C1056,Listen!$B$5:$G$95,$N1056+1,FALSE)/VLOOKUP(U$2,Listen!$B$5:$G$95,$N1056+1,FALSE),"-")</f>
        <v>0</v>
      </c>
      <c r="V1056" s="54">
        <f>IF($C1056&lt;=V$2,K1056*VLOOKUP($C1056,Listen!$B$5:$G$95,$N1056+1,FALSE)/VLOOKUP(V$2,Listen!$B$5:$G$95,$N1056+1,FALSE),"-")</f>
        <v>0</v>
      </c>
    </row>
    <row r="1057" spans="2:22">
      <c r="B1057" s="25"/>
      <c r="C1057" s="3">
        <v>1953</v>
      </c>
      <c r="D1057" s="141"/>
      <c r="E1057" s="141"/>
      <c r="F1057" s="141"/>
      <c r="G1057" s="141"/>
      <c r="H1057" s="141"/>
      <c r="I1057" s="141"/>
      <c r="J1057" s="141"/>
      <c r="K1057" s="141"/>
      <c r="M1057" s="52">
        <v>13</v>
      </c>
      <c r="N1057" s="52">
        <v>4</v>
      </c>
      <c r="O1057" s="54">
        <f>IF($C1057&lt;=O$2,D1057*VLOOKUP($C1057,Listen!$B$5:$G$95,$N1057+1,FALSE)/VLOOKUP(O$2,Listen!$B$5:$G$95,$N1057+1,FALSE),"-")</f>
        <v>0</v>
      </c>
      <c r="P1057" s="54">
        <f>IF($C1057&lt;=P$2,E1057*VLOOKUP($C1057,Listen!$B$5:$G$95,$N1057+1,FALSE)/VLOOKUP(P$2,Listen!$B$5:$G$95,$N1057+1,FALSE),"-")</f>
        <v>0</v>
      </c>
      <c r="Q1057" s="54">
        <f>IF($C1057&lt;=Q$2,F1057*VLOOKUP($C1057,Listen!$B$5:$G$95,$N1057+1,FALSE)/VLOOKUP(Q$2,Listen!$B$5:$G$95,$N1057+1,FALSE),"-")</f>
        <v>0</v>
      </c>
      <c r="R1057" s="54">
        <f>IF($C1057&lt;=R$2,G1057*VLOOKUP($C1057,Listen!$B$5:$G$95,$N1057+1,FALSE)/VLOOKUP(R$2,Listen!$B$5:$G$95,$N1057+1,FALSE),"-")</f>
        <v>0</v>
      </c>
      <c r="S1057" s="54">
        <f>IF($C1057&lt;=S$2,H1057*VLOOKUP($C1057,Listen!$B$5:$G$95,$N1057+1,FALSE)/VLOOKUP(S$2,Listen!$B$5:$G$95,$N1057+1,FALSE),"-")</f>
        <v>0</v>
      </c>
      <c r="T1057" s="54">
        <f>IF($C1057&lt;=T$2,I1057*VLOOKUP($C1057,Listen!$B$5:$G$95,$N1057+1,FALSE)/VLOOKUP(T$2,Listen!$B$5:$G$95,$N1057+1,FALSE),"-")</f>
        <v>0</v>
      </c>
      <c r="U1057" s="54">
        <f>IF($C1057&lt;=U$2,J1057*VLOOKUP($C1057,Listen!$B$5:$G$95,$N1057+1,FALSE)/VLOOKUP(U$2,Listen!$B$5:$G$95,$N1057+1,FALSE),"-")</f>
        <v>0</v>
      </c>
      <c r="V1057" s="54">
        <f>IF($C1057&lt;=V$2,K1057*VLOOKUP($C1057,Listen!$B$5:$G$95,$N1057+1,FALSE)/VLOOKUP(V$2,Listen!$B$5:$G$95,$N1057+1,FALSE),"-")</f>
        <v>0</v>
      </c>
    </row>
    <row r="1058" spans="2:22">
      <c r="B1058" s="25"/>
      <c r="C1058" s="3">
        <v>1952</v>
      </c>
      <c r="D1058" s="141"/>
      <c r="E1058" s="141"/>
      <c r="F1058" s="141"/>
      <c r="G1058" s="141"/>
      <c r="H1058" s="141"/>
      <c r="I1058" s="141"/>
      <c r="J1058" s="141"/>
      <c r="K1058" s="141"/>
      <c r="M1058" s="52">
        <v>13</v>
      </c>
      <c r="N1058" s="52">
        <v>4</v>
      </c>
      <c r="O1058" s="54">
        <f>IF($C1058&lt;=O$2,D1058*VLOOKUP($C1058,Listen!$B$5:$G$95,$N1058+1,FALSE)/VLOOKUP(O$2,Listen!$B$5:$G$95,$N1058+1,FALSE),"-")</f>
        <v>0</v>
      </c>
      <c r="P1058" s="54">
        <f>IF($C1058&lt;=P$2,E1058*VLOOKUP($C1058,Listen!$B$5:$G$95,$N1058+1,FALSE)/VLOOKUP(P$2,Listen!$B$5:$G$95,$N1058+1,FALSE),"-")</f>
        <v>0</v>
      </c>
      <c r="Q1058" s="54">
        <f>IF($C1058&lt;=Q$2,F1058*VLOOKUP($C1058,Listen!$B$5:$G$95,$N1058+1,FALSE)/VLOOKUP(Q$2,Listen!$B$5:$G$95,$N1058+1,FALSE),"-")</f>
        <v>0</v>
      </c>
      <c r="R1058" s="54">
        <f>IF($C1058&lt;=R$2,G1058*VLOOKUP($C1058,Listen!$B$5:$G$95,$N1058+1,FALSE)/VLOOKUP(R$2,Listen!$B$5:$G$95,$N1058+1,FALSE),"-")</f>
        <v>0</v>
      </c>
      <c r="S1058" s="54">
        <f>IF($C1058&lt;=S$2,H1058*VLOOKUP($C1058,Listen!$B$5:$G$95,$N1058+1,FALSE)/VLOOKUP(S$2,Listen!$B$5:$G$95,$N1058+1,FALSE),"-")</f>
        <v>0</v>
      </c>
      <c r="T1058" s="54">
        <f>IF($C1058&lt;=T$2,I1058*VLOOKUP($C1058,Listen!$B$5:$G$95,$N1058+1,FALSE)/VLOOKUP(T$2,Listen!$B$5:$G$95,$N1058+1,FALSE),"-")</f>
        <v>0</v>
      </c>
      <c r="U1058" s="54">
        <f>IF($C1058&lt;=U$2,J1058*VLOOKUP($C1058,Listen!$B$5:$G$95,$N1058+1,FALSE)/VLOOKUP(U$2,Listen!$B$5:$G$95,$N1058+1,FALSE),"-")</f>
        <v>0</v>
      </c>
      <c r="V1058" s="54">
        <f>IF($C1058&lt;=V$2,K1058*VLOOKUP($C1058,Listen!$B$5:$G$95,$N1058+1,FALSE)/VLOOKUP(V$2,Listen!$B$5:$G$95,$N1058+1,FALSE),"-")</f>
        <v>0</v>
      </c>
    </row>
    <row r="1059" spans="2:22">
      <c r="B1059" s="25"/>
      <c r="C1059" s="3">
        <v>1951</v>
      </c>
      <c r="D1059" s="141"/>
      <c r="E1059" s="141"/>
      <c r="F1059" s="141"/>
      <c r="G1059" s="141"/>
      <c r="H1059" s="141"/>
      <c r="I1059" s="141"/>
      <c r="J1059" s="141"/>
      <c r="K1059" s="141"/>
      <c r="M1059" s="52">
        <v>13</v>
      </c>
      <c r="N1059" s="52">
        <v>4</v>
      </c>
      <c r="O1059" s="54">
        <f>IF($C1059&lt;=O$2,D1059*VLOOKUP($C1059,Listen!$B$5:$G$95,$N1059+1,FALSE)/VLOOKUP(O$2,Listen!$B$5:$G$95,$N1059+1,FALSE),"-")</f>
        <v>0</v>
      </c>
      <c r="P1059" s="54">
        <f>IF($C1059&lt;=P$2,E1059*VLOOKUP($C1059,Listen!$B$5:$G$95,$N1059+1,FALSE)/VLOOKUP(P$2,Listen!$B$5:$G$95,$N1059+1,FALSE),"-")</f>
        <v>0</v>
      </c>
      <c r="Q1059" s="54">
        <f>IF($C1059&lt;=Q$2,F1059*VLOOKUP($C1059,Listen!$B$5:$G$95,$N1059+1,FALSE)/VLOOKUP(Q$2,Listen!$B$5:$G$95,$N1059+1,FALSE),"-")</f>
        <v>0</v>
      </c>
      <c r="R1059" s="54">
        <f>IF($C1059&lt;=R$2,G1059*VLOOKUP($C1059,Listen!$B$5:$G$95,$N1059+1,FALSE)/VLOOKUP(R$2,Listen!$B$5:$G$95,$N1059+1,FALSE),"-")</f>
        <v>0</v>
      </c>
      <c r="S1059" s="54">
        <f>IF($C1059&lt;=S$2,H1059*VLOOKUP($C1059,Listen!$B$5:$G$95,$N1059+1,FALSE)/VLOOKUP(S$2,Listen!$B$5:$G$95,$N1059+1,FALSE),"-")</f>
        <v>0</v>
      </c>
      <c r="T1059" s="54">
        <f>IF($C1059&lt;=T$2,I1059*VLOOKUP($C1059,Listen!$B$5:$G$95,$N1059+1,FALSE)/VLOOKUP(T$2,Listen!$B$5:$G$95,$N1059+1,FALSE),"-")</f>
        <v>0</v>
      </c>
      <c r="U1059" s="54">
        <f>IF($C1059&lt;=U$2,J1059*VLOOKUP($C1059,Listen!$B$5:$G$95,$N1059+1,FALSE)/VLOOKUP(U$2,Listen!$B$5:$G$95,$N1059+1,FALSE),"-")</f>
        <v>0</v>
      </c>
      <c r="V1059" s="54">
        <f>IF($C1059&lt;=V$2,K1059*VLOOKUP($C1059,Listen!$B$5:$G$95,$N1059+1,FALSE)/VLOOKUP(V$2,Listen!$B$5:$G$95,$N1059+1,FALSE),"-")</f>
        <v>0</v>
      </c>
    </row>
    <row r="1060" spans="2:22">
      <c r="B1060" s="25"/>
      <c r="C1060" s="3">
        <v>1950</v>
      </c>
      <c r="D1060" s="141"/>
      <c r="E1060" s="141"/>
      <c r="F1060" s="141"/>
      <c r="G1060" s="141"/>
      <c r="H1060" s="141"/>
      <c r="I1060" s="141"/>
      <c r="J1060" s="141"/>
      <c r="K1060" s="141"/>
      <c r="M1060" s="52">
        <v>13</v>
      </c>
      <c r="N1060" s="52">
        <v>4</v>
      </c>
      <c r="O1060" s="54">
        <f>IF($C1060&lt;=O$2,D1060*VLOOKUP($C1060,Listen!$B$5:$G$95,$N1060+1,FALSE)/VLOOKUP(O$2,Listen!$B$5:$G$95,$N1060+1,FALSE),"-")</f>
        <v>0</v>
      </c>
      <c r="P1060" s="54">
        <f>IF($C1060&lt;=P$2,E1060*VLOOKUP($C1060,Listen!$B$5:$G$95,$N1060+1,FALSE)/VLOOKUP(P$2,Listen!$B$5:$G$95,$N1060+1,FALSE),"-")</f>
        <v>0</v>
      </c>
      <c r="Q1060" s="54">
        <f>IF($C1060&lt;=Q$2,F1060*VLOOKUP($C1060,Listen!$B$5:$G$95,$N1060+1,FALSE)/VLOOKUP(Q$2,Listen!$B$5:$G$95,$N1060+1,FALSE),"-")</f>
        <v>0</v>
      </c>
      <c r="R1060" s="54">
        <f>IF($C1060&lt;=R$2,G1060*VLOOKUP($C1060,Listen!$B$5:$G$95,$N1060+1,FALSE)/VLOOKUP(R$2,Listen!$B$5:$G$95,$N1060+1,FALSE),"-")</f>
        <v>0</v>
      </c>
      <c r="S1060" s="54">
        <f>IF($C1060&lt;=S$2,H1060*VLOOKUP($C1060,Listen!$B$5:$G$95,$N1060+1,FALSE)/VLOOKUP(S$2,Listen!$B$5:$G$95,$N1060+1,FALSE),"-")</f>
        <v>0</v>
      </c>
      <c r="T1060" s="54">
        <f>IF($C1060&lt;=T$2,I1060*VLOOKUP($C1060,Listen!$B$5:$G$95,$N1060+1,FALSE)/VLOOKUP(T$2,Listen!$B$5:$G$95,$N1060+1,FALSE),"-")</f>
        <v>0</v>
      </c>
      <c r="U1060" s="54">
        <f>IF($C1060&lt;=U$2,J1060*VLOOKUP($C1060,Listen!$B$5:$G$95,$N1060+1,FALSE)/VLOOKUP(U$2,Listen!$B$5:$G$95,$N1060+1,FALSE),"-")</f>
        <v>0</v>
      </c>
      <c r="V1060" s="54">
        <f>IF($C1060&lt;=V$2,K1060*VLOOKUP($C1060,Listen!$B$5:$G$95,$N1060+1,FALSE)/VLOOKUP(V$2,Listen!$B$5:$G$95,$N1060+1,FALSE),"-")</f>
        <v>0</v>
      </c>
    </row>
    <row r="1061" spans="2:22">
      <c r="B1061" s="25"/>
      <c r="C1061" s="3">
        <v>1949</v>
      </c>
      <c r="D1061" s="141"/>
      <c r="E1061" s="141"/>
      <c r="F1061" s="141"/>
      <c r="G1061" s="141"/>
      <c r="H1061" s="141"/>
      <c r="I1061" s="141"/>
      <c r="J1061" s="141"/>
      <c r="K1061" s="141"/>
      <c r="M1061" s="52">
        <v>13</v>
      </c>
      <c r="N1061" s="52">
        <v>4</v>
      </c>
      <c r="O1061" s="54">
        <f>IF($C1061&lt;=O$2,D1061*VLOOKUP($C1061,Listen!$B$5:$G$95,$N1061+1,FALSE)/VLOOKUP(O$2,Listen!$B$5:$G$95,$N1061+1,FALSE),"-")</f>
        <v>0</v>
      </c>
      <c r="P1061" s="54">
        <f>IF($C1061&lt;=P$2,E1061*VLOOKUP($C1061,Listen!$B$5:$G$95,$N1061+1,FALSE)/VLOOKUP(P$2,Listen!$B$5:$G$95,$N1061+1,FALSE),"-")</f>
        <v>0</v>
      </c>
      <c r="Q1061" s="54">
        <f>IF($C1061&lt;=Q$2,F1061*VLOOKUP($C1061,Listen!$B$5:$G$95,$N1061+1,FALSE)/VLOOKUP(Q$2,Listen!$B$5:$G$95,$N1061+1,FALSE),"-")</f>
        <v>0</v>
      </c>
      <c r="R1061" s="54">
        <f>IF($C1061&lt;=R$2,G1061*VLOOKUP($C1061,Listen!$B$5:$G$95,$N1061+1,FALSE)/VLOOKUP(R$2,Listen!$B$5:$G$95,$N1061+1,FALSE),"-")</f>
        <v>0</v>
      </c>
      <c r="S1061" s="54">
        <f>IF($C1061&lt;=S$2,H1061*VLOOKUP($C1061,Listen!$B$5:$G$95,$N1061+1,FALSE)/VLOOKUP(S$2,Listen!$B$5:$G$95,$N1061+1,FALSE),"-")</f>
        <v>0</v>
      </c>
      <c r="T1061" s="54">
        <f>IF($C1061&lt;=T$2,I1061*VLOOKUP($C1061,Listen!$B$5:$G$95,$N1061+1,FALSE)/VLOOKUP(T$2,Listen!$B$5:$G$95,$N1061+1,FALSE),"-")</f>
        <v>0</v>
      </c>
      <c r="U1061" s="54">
        <f>IF($C1061&lt;=U$2,J1061*VLOOKUP($C1061,Listen!$B$5:$G$95,$N1061+1,FALSE)/VLOOKUP(U$2,Listen!$B$5:$G$95,$N1061+1,FALSE),"-")</f>
        <v>0</v>
      </c>
      <c r="V1061" s="54">
        <f>IF($C1061&lt;=V$2,K1061*VLOOKUP($C1061,Listen!$B$5:$G$95,$N1061+1,FALSE)/VLOOKUP(V$2,Listen!$B$5:$G$95,$N1061+1,FALSE),"-")</f>
        <v>0</v>
      </c>
    </row>
    <row r="1062" spans="2:22">
      <c r="B1062" s="25"/>
      <c r="C1062" s="3">
        <v>1948</v>
      </c>
      <c r="D1062" s="141"/>
      <c r="E1062" s="141"/>
      <c r="F1062" s="141"/>
      <c r="G1062" s="141"/>
      <c r="H1062" s="141"/>
      <c r="I1062" s="141"/>
      <c r="J1062" s="141"/>
      <c r="K1062" s="141"/>
      <c r="M1062" s="52">
        <v>13</v>
      </c>
      <c r="N1062" s="52">
        <v>4</v>
      </c>
      <c r="O1062" s="54">
        <f>IF($C1062&lt;=O$2,D1062*VLOOKUP($C1062,Listen!$B$5:$G$95,$N1062+1,FALSE)/VLOOKUP(O$2,Listen!$B$5:$G$95,$N1062+1,FALSE),"-")</f>
        <v>0</v>
      </c>
      <c r="P1062" s="54">
        <f>IF($C1062&lt;=P$2,E1062*VLOOKUP($C1062,Listen!$B$5:$G$95,$N1062+1,FALSE)/VLOOKUP(P$2,Listen!$B$5:$G$95,$N1062+1,FALSE),"-")</f>
        <v>0</v>
      </c>
      <c r="Q1062" s="54">
        <f>IF($C1062&lt;=Q$2,F1062*VLOOKUP($C1062,Listen!$B$5:$G$95,$N1062+1,FALSE)/VLOOKUP(Q$2,Listen!$B$5:$G$95,$N1062+1,FALSE),"-")</f>
        <v>0</v>
      </c>
      <c r="R1062" s="54">
        <f>IF($C1062&lt;=R$2,G1062*VLOOKUP($C1062,Listen!$B$5:$G$95,$N1062+1,FALSE)/VLOOKUP(R$2,Listen!$B$5:$G$95,$N1062+1,FALSE),"-")</f>
        <v>0</v>
      </c>
      <c r="S1062" s="54">
        <f>IF($C1062&lt;=S$2,H1062*VLOOKUP($C1062,Listen!$B$5:$G$95,$N1062+1,FALSE)/VLOOKUP(S$2,Listen!$B$5:$G$95,$N1062+1,FALSE),"-")</f>
        <v>0</v>
      </c>
      <c r="T1062" s="54">
        <f>IF($C1062&lt;=T$2,I1062*VLOOKUP($C1062,Listen!$B$5:$G$95,$N1062+1,FALSE)/VLOOKUP(T$2,Listen!$B$5:$G$95,$N1062+1,FALSE),"-")</f>
        <v>0</v>
      </c>
      <c r="U1062" s="54">
        <f>IF($C1062&lt;=U$2,J1062*VLOOKUP($C1062,Listen!$B$5:$G$95,$N1062+1,FALSE)/VLOOKUP(U$2,Listen!$B$5:$G$95,$N1062+1,FALSE),"-")</f>
        <v>0</v>
      </c>
      <c r="V1062" s="54">
        <f>IF($C1062&lt;=V$2,K1062*VLOOKUP($C1062,Listen!$B$5:$G$95,$N1062+1,FALSE)/VLOOKUP(V$2,Listen!$B$5:$G$95,$N1062+1,FALSE),"-")</f>
        <v>0</v>
      </c>
    </row>
    <row r="1063" spans="2:22">
      <c r="B1063" s="25"/>
      <c r="C1063" s="3">
        <v>1947</v>
      </c>
      <c r="D1063" s="141"/>
      <c r="E1063" s="141"/>
      <c r="F1063" s="141"/>
      <c r="G1063" s="141"/>
      <c r="H1063" s="141"/>
      <c r="I1063" s="141"/>
      <c r="J1063" s="141"/>
      <c r="K1063" s="141"/>
      <c r="M1063" s="52">
        <v>13</v>
      </c>
      <c r="N1063" s="52">
        <v>4</v>
      </c>
      <c r="O1063" s="54">
        <f>IF($C1063&lt;=O$2,D1063*VLOOKUP($C1063,Listen!$B$5:$G$95,$N1063+1,FALSE)/VLOOKUP(O$2,Listen!$B$5:$G$95,$N1063+1,FALSE),"-")</f>
        <v>0</v>
      </c>
      <c r="P1063" s="54">
        <f>IF($C1063&lt;=P$2,E1063*VLOOKUP($C1063,Listen!$B$5:$G$95,$N1063+1,FALSE)/VLOOKUP(P$2,Listen!$B$5:$G$95,$N1063+1,FALSE),"-")</f>
        <v>0</v>
      </c>
      <c r="Q1063" s="54">
        <f>IF($C1063&lt;=Q$2,F1063*VLOOKUP($C1063,Listen!$B$5:$G$95,$N1063+1,FALSE)/VLOOKUP(Q$2,Listen!$B$5:$G$95,$N1063+1,FALSE),"-")</f>
        <v>0</v>
      </c>
      <c r="R1063" s="54">
        <f>IF($C1063&lt;=R$2,G1063*VLOOKUP($C1063,Listen!$B$5:$G$95,$N1063+1,FALSE)/VLOOKUP(R$2,Listen!$B$5:$G$95,$N1063+1,FALSE),"-")</f>
        <v>0</v>
      </c>
      <c r="S1063" s="54">
        <f>IF($C1063&lt;=S$2,H1063*VLOOKUP($C1063,Listen!$B$5:$G$95,$N1063+1,FALSE)/VLOOKUP(S$2,Listen!$B$5:$G$95,$N1063+1,FALSE),"-")</f>
        <v>0</v>
      </c>
      <c r="T1063" s="54">
        <f>IF($C1063&lt;=T$2,I1063*VLOOKUP($C1063,Listen!$B$5:$G$95,$N1063+1,FALSE)/VLOOKUP(T$2,Listen!$B$5:$G$95,$N1063+1,FALSE),"-")</f>
        <v>0</v>
      </c>
      <c r="U1063" s="54">
        <f>IF($C1063&lt;=U$2,J1063*VLOOKUP($C1063,Listen!$B$5:$G$95,$N1063+1,FALSE)/VLOOKUP(U$2,Listen!$B$5:$G$95,$N1063+1,FALSE),"-")</f>
        <v>0</v>
      </c>
      <c r="V1063" s="54">
        <f>IF($C1063&lt;=V$2,K1063*VLOOKUP($C1063,Listen!$B$5:$G$95,$N1063+1,FALSE)/VLOOKUP(V$2,Listen!$B$5:$G$95,$N1063+1,FALSE),"-")</f>
        <v>0</v>
      </c>
    </row>
    <row r="1064" spans="2:22">
      <c r="B1064" s="25"/>
      <c r="C1064" s="3">
        <v>1946</v>
      </c>
      <c r="D1064" s="141"/>
      <c r="E1064" s="141"/>
      <c r="F1064" s="141"/>
      <c r="G1064" s="141"/>
      <c r="H1064" s="141"/>
      <c r="I1064" s="141"/>
      <c r="J1064" s="141"/>
      <c r="K1064" s="141"/>
      <c r="M1064" s="52">
        <v>13</v>
      </c>
      <c r="N1064" s="52">
        <v>4</v>
      </c>
      <c r="O1064" s="54">
        <f>IF($C1064&lt;=O$2,D1064*VLOOKUP($C1064,Listen!$B$5:$G$95,$N1064+1,FALSE)/VLOOKUP(O$2,Listen!$B$5:$G$95,$N1064+1,FALSE),"-")</f>
        <v>0</v>
      </c>
      <c r="P1064" s="54">
        <f>IF($C1064&lt;=P$2,E1064*VLOOKUP($C1064,Listen!$B$5:$G$95,$N1064+1,FALSE)/VLOOKUP(P$2,Listen!$B$5:$G$95,$N1064+1,FALSE),"-")</f>
        <v>0</v>
      </c>
      <c r="Q1064" s="54">
        <f>IF($C1064&lt;=Q$2,F1064*VLOOKUP($C1064,Listen!$B$5:$G$95,$N1064+1,FALSE)/VLOOKUP(Q$2,Listen!$B$5:$G$95,$N1064+1,FALSE),"-")</f>
        <v>0</v>
      </c>
      <c r="R1064" s="54">
        <f>IF($C1064&lt;=R$2,G1064*VLOOKUP($C1064,Listen!$B$5:$G$95,$N1064+1,FALSE)/VLOOKUP(R$2,Listen!$B$5:$G$95,$N1064+1,FALSE),"-")</f>
        <v>0</v>
      </c>
      <c r="S1064" s="54">
        <f>IF($C1064&lt;=S$2,H1064*VLOOKUP($C1064,Listen!$B$5:$G$95,$N1064+1,FALSE)/VLOOKUP(S$2,Listen!$B$5:$G$95,$N1064+1,FALSE),"-")</f>
        <v>0</v>
      </c>
      <c r="T1064" s="54">
        <f>IF($C1064&lt;=T$2,I1064*VLOOKUP($C1064,Listen!$B$5:$G$95,$N1064+1,FALSE)/VLOOKUP(T$2,Listen!$B$5:$G$95,$N1064+1,FALSE),"-")</f>
        <v>0</v>
      </c>
      <c r="U1064" s="54">
        <f>IF($C1064&lt;=U$2,J1064*VLOOKUP($C1064,Listen!$B$5:$G$95,$N1064+1,FALSE)/VLOOKUP(U$2,Listen!$B$5:$G$95,$N1064+1,FALSE),"-")</f>
        <v>0</v>
      </c>
      <c r="V1064" s="54">
        <f>IF($C1064&lt;=V$2,K1064*VLOOKUP($C1064,Listen!$B$5:$G$95,$N1064+1,FALSE)/VLOOKUP(V$2,Listen!$B$5:$G$95,$N1064+1,FALSE),"-")</f>
        <v>0</v>
      </c>
    </row>
    <row r="1065" spans="2:22">
      <c r="B1065" s="25"/>
      <c r="C1065" s="3">
        <v>1945</v>
      </c>
      <c r="D1065" s="141"/>
      <c r="E1065" s="141"/>
      <c r="F1065" s="141"/>
      <c r="G1065" s="141"/>
      <c r="H1065" s="141"/>
      <c r="I1065" s="141"/>
      <c r="J1065" s="141"/>
      <c r="K1065" s="141"/>
      <c r="M1065" s="52">
        <v>13</v>
      </c>
      <c r="N1065" s="52">
        <v>4</v>
      </c>
      <c r="O1065" s="54">
        <f>IF($C1065&lt;=O$2,D1065*VLOOKUP($C1065,Listen!$B$5:$G$95,$N1065+1,FALSE)/VLOOKUP(O$2,Listen!$B$5:$G$95,$N1065+1,FALSE),"-")</f>
        <v>0</v>
      </c>
      <c r="P1065" s="54">
        <f>IF($C1065&lt;=P$2,E1065*VLOOKUP($C1065,Listen!$B$5:$G$95,$N1065+1,FALSE)/VLOOKUP(P$2,Listen!$B$5:$G$95,$N1065+1,FALSE),"-")</f>
        <v>0</v>
      </c>
      <c r="Q1065" s="54">
        <f>IF($C1065&lt;=Q$2,F1065*VLOOKUP($C1065,Listen!$B$5:$G$95,$N1065+1,FALSE)/VLOOKUP(Q$2,Listen!$B$5:$G$95,$N1065+1,FALSE),"-")</f>
        <v>0</v>
      </c>
      <c r="R1065" s="54">
        <f>IF($C1065&lt;=R$2,G1065*VLOOKUP($C1065,Listen!$B$5:$G$95,$N1065+1,FALSE)/VLOOKUP(R$2,Listen!$B$5:$G$95,$N1065+1,FALSE),"-")</f>
        <v>0</v>
      </c>
      <c r="S1065" s="54">
        <f>IF($C1065&lt;=S$2,H1065*VLOOKUP($C1065,Listen!$B$5:$G$95,$N1065+1,FALSE)/VLOOKUP(S$2,Listen!$B$5:$G$95,$N1065+1,FALSE),"-")</f>
        <v>0</v>
      </c>
      <c r="T1065" s="54">
        <f>IF($C1065&lt;=T$2,I1065*VLOOKUP($C1065,Listen!$B$5:$G$95,$N1065+1,FALSE)/VLOOKUP(T$2,Listen!$B$5:$G$95,$N1065+1,FALSE),"-")</f>
        <v>0</v>
      </c>
      <c r="U1065" s="54">
        <f>IF($C1065&lt;=U$2,J1065*VLOOKUP($C1065,Listen!$B$5:$G$95,$N1065+1,FALSE)/VLOOKUP(U$2,Listen!$B$5:$G$95,$N1065+1,FALSE),"-")</f>
        <v>0</v>
      </c>
      <c r="V1065" s="54">
        <f>IF($C1065&lt;=V$2,K1065*VLOOKUP($C1065,Listen!$B$5:$G$95,$N1065+1,FALSE)/VLOOKUP(V$2,Listen!$B$5:$G$95,$N1065+1,FALSE),"-")</f>
        <v>0</v>
      </c>
    </row>
    <row r="1066" spans="2:22">
      <c r="B1066" s="25"/>
      <c r="C1066" s="3">
        <v>1944</v>
      </c>
      <c r="D1066" s="141"/>
      <c r="E1066" s="141"/>
      <c r="F1066" s="141"/>
      <c r="G1066" s="141"/>
      <c r="H1066" s="141"/>
      <c r="I1066" s="141"/>
      <c r="J1066" s="141"/>
      <c r="K1066" s="141"/>
      <c r="M1066" s="52">
        <v>13</v>
      </c>
      <c r="N1066" s="52">
        <v>4</v>
      </c>
      <c r="O1066" s="54">
        <f>IF($C1066&lt;=O$2,D1066*VLOOKUP($C1066,Listen!$B$5:$G$95,$N1066+1,FALSE)/VLOOKUP(O$2,Listen!$B$5:$G$95,$N1066+1,FALSE),"-")</f>
        <v>0</v>
      </c>
      <c r="P1066" s="54">
        <f>IF($C1066&lt;=P$2,E1066*VLOOKUP($C1066,Listen!$B$5:$G$95,$N1066+1,FALSE)/VLOOKUP(P$2,Listen!$B$5:$G$95,$N1066+1,FALSE),"-")</f>
        <v>0</v>
      </c>
      <c r="Q1066" s="54">
        <f>IF($C1066&lt;=Q$2,F1066*VLOOKUP($C1066,Listen!$B$5:$G$95,$N1066+1,FALSE)/VLOOKUP(Q$2,Listen!$B$5:$G$95,$N1066+1,FALSE),"-")</f>
        <v>0</v>
      </c>
      <c r="R1066" s="54">
        <f>IF($C1066&lt;=R$2,G1066*VLOOKUP($C1066,Listen!$B$5:$G$95,$N1066+1,FALSE)/VLOOKUP(R$2,Listen!$B$5:$G$95,$N1066+1,FALSE),"-")</f>
        <v>0</v>
      </c>
      <c r="S1066" s="54">
        <f>IF($C1066&lt;=S$2,H1066*VLOOKUP($C1066,Listen!$B$5:$G$95,$N1066+1,FALSE)/VLOOKUP(S$2,Listen!$B$5:$G$95,$N1066+1,FALSE),"-")</f>
        <v>0</v>
      </c>
      <c r="T1066" s="54">
        <f>IF($C1066&lt;=T$2,I1066*VLOOKUP($C1066,Listen!$B$5:$G$95,$N1066+1,FALSE)/VLOOKUP(T$2,Listen!$B$5:$G$95,$N1066+1,FALSE),"-")</f>
        <v>0</v>
      </c>
      <c r="U1066" s="54">
        <f>IF($C1066&lt;=U$2,J1066*VLOOKUP($C1066,Listen!$B$5:$G$95,$N1066+1,FALSE)/VLOOKUP(U$2,Listen!$B$5:$G$95,$N1066+1,FALSE),"-")</f>
        <v>0</v>
      </c>
      <c r="V1066" s="54">
        <f>IF($C1066&lt;=V$2,K1066*VLOOKUP($C1066,Listen!$B$5:$G$95,$N1066+1,FALSE)/VLOOKUP(V$2,Listen!$B$5:$G$95,$N1066+1,FALSE),"-")</f>
        <v>0</v>
      </c>
    </row>
    <row r="1067" spans="2:22">
      <c r="B1067" s="25"/>
      <c r="C1067" s="3">
        <v>1943</v>
      </c>
      <c r="D1067" s="141"/>
      <c r="E1067" s="141"/>
      <c r="F1067" s="141"/>
      <c r="G1067" s="141"/>
      <c r="H1067" s="141"/>
      <c r="I1067" s="141"/>
      <c r="J1067" s="141"/>
      <c r="K1067" s="141"/>
      <c r="M1067" s="52">
        <v>13</v>
      </c>
      <c r="N1067" s="52">
        <v>4</v>
      </c>
      <c r="O1067" s="54">
        <f>IF($C1067&lt;=O$2,D1067*VLOOKUP($C1067,Listen!$B$5:$G$95,$N1067+1,FALSE)/VLOOKUP(O$2,Listen!$B$5:$G$95,$N1067+1,FALSE),"-")</f>
        <v>0</v>
      </c>
      <c r="P1067" s="54">
        <f>IF($C1067&lt;=P$2,E1067*VLOOKUP($C1067,Listen!$B$5:$G$95,$N1067+1,FALSE)/VLOOKUP(P$2,Listen!$B$5:$G$95,$N1067+1,FALSE),"-")</f>
        <v>0</v>
      </c>
      <c r="Q1067" s="54">
        <f>IF($C1067&lt;=Q$2,F1067*VLOOKUP($C1067,Listen!$B$5:$G$95,$N1067+1,FALSE)/VLOOKUP(Q$2,Listen!$B$5:$G$95,$N1067+1,FALSE),"-")</f>
        <v>0</v>
      </c>
      <c r="R1067" s="54">
        <f>IF($C1067&lt;=R$2,G1067*VLOOKUP($C1067,Listen!$B$5:$G$95,$N1067+1,FALSE)/VLOOKUP(R$2,Listen!$B$5:$G$95,$N1067+1,FALSE),"-")</f>
        <v>0</v>
      </c>
      <c r="S1067" s="54">
        <f>IF($C1067&lt;=S$2,H1067*VLOOKUP($C1067,Listen!$B$5:$G$95,$N1067+1,FALSE)/VLOOKUP(S$2,Listen!$B$5:$G$95,$N1067+1,FALSE),"-")</f>
        <v>0</v>
      </c>
      <c r="T1067" s="54">
        <f>IF($C1067&lt;=T$2,I1067*VLOOKUP($C1067,Listen!$B$5:$G$95,$N1067+1,FALSE)/VLOOKUP(T$2,Listen!$B$5:$G$95,$N1067+1,FALSE),"-")</f>
        <v>0</v>
      </c>
      <c r="U1067" s="54">
        <f>IF($C1067&lt;=U$2,J1067*VLOOKUP($C1067,Listen!$B$5:$G$95,$N1067+1,FALSE)/VLOOKUP(U$2,Listen!$B$5:$G$95,$N1067+1,FALSE),"-")</f>
        <v>0</v>
      </c>
      <c r="V1067" s="54">
        <f>IF($C1067&lt;=V$2,K1067*VLOOKUP($C1067,Listen!$B$5:$G$95,$N1067+1,FALSE)/VLOOKUP(V$2,Listen!$B$5:$G$95,$N1067+1,FALSE),"-")</f>
        <v>0</v>
      </c>
    </row>
    <row r="1068" spans="2:22">
      <c r="B1068" s="25"/>
      <c r="C1068" s="3">
        <v>1942</v>
      </c>
      <c r="D1068" s="141"/>
      <c r="E1068" s="141"/>
      <c r="F1068" s="141"/>
      <c r="G1068" s="141"/>
      <c r="H1068" s="141"/>
      <c r="I1068" s="141"/>
      <c r="J1068" s="141"/>
      <c r="K1068" s="141"/>
      <c r="M1068" s="52">
        <v>13</v>
      </c>
      <c r="N1068" s="52">
        <v>4</v>
      </c>
      <c r="O1068" s="54">
        <f>IF($C1068&lt;=O$2,D1068*VLOOKUP($C1068,Listen!$B$5:$G$95,$N1068+1,FALSE)/VLOOKUP(O$2,Listen!$B$5:$G$95,$N1068+1,FALSE),"-")</f>
        <v>0</v>
      </c>
      <c r="P1068" s="54">
        <f>IF($C1068&lt;=P$2,E1068*VLOOKUP($C1068,Listen!$B$5:$G$95,$N1068+1,FALSE)/VLOOKUP(P$2,Listen!$B$5:$G$95,$N1068+1,FALSE),"-")</f>
        <v>0</v>
      </c>
      <c r="Q1068" s="54">
        <f>IF($C1068&lt;=Q$2,F1068*VLOOKUP($C1068,Listen!$B$5:$G$95,$N1068+1,FALSE)/VLOOKUP(Q$2,Listen!$B$5:$G$95,$N1068+1,FALSE),"-")</f>
        <v>0</v>
      </c>
      <c r="R1068" s="54">
        <f>IF($C1068&lt;=R$2,G1068*VLOOKUP($C1068,Listen!$B$5:$G$95,$N1068+1,FALSE)/VLOOKUP(R$2,Listen!$B$5:$G$95,$N1068+1,FALSE),"-")</f>
        <v>0</v>
      </c>
      <c r="S1068" s="54">
        <f>IF($C1068&lt;=S$2,H1068*VLOOKUP($C1068,Listen!$B$5:$G$95,$N1068+1,FALSE)/VLOOKUP(S$2,Listen!$B$5:$G$95,$N1068+1,FALSE),"-")</f>
        <v>0</v>
      </c>
      <c r="T1068" s="54">
        <f>IF($C1068&lt;=T$2,I1068*VLOOKUP($C1068,Listen!$B$5:$G$95,$N1068+1,FALSE)/VLOOKUP(T$2,Listen!$B$5:$G$95,$N1068+1,FALSE),"-")</f>
        <v>0</v>
      </c>
      <c r="U1068" s="54">
        <f>IF($C1068&lt;=U$2,J1068*VLOOKUP($C1068,Listen!$B$5:$G$95,$N1068+1,FALSE)/VLOOKUP(U$2,Listen!$B$5:$G$95,$N1068+1,FALSE),"-")</f>
        <v>0</v>
      </c>
      <c r="V1068" s="54">
        <f>IF($C1068&lt;=V$2,K1068*VLOOKUP($C1068,Listen!$B$5:$G$95,$N1068+1,FALSE)/VLOOKUP(V$2,Listen!$B$5:$G$95,$N1068+1,FALSE),"-")</f>
        <v>0</v>
      </c>
    </row>
    <row r="1069" spans="2:22">
      <c r="B1069" s="25"/>
      <c r="C1069" s="3">
        <v>1941</v>
      </c>
      <c r="D1069" s="141"/>
      <c r="E1069" s="141"/>
      <c r="F1069" s="141"/>
      <c r="G1069" s="141"/>
      <c r="H1069" s="141"/>
      <c r="I1069" s="141"/>
      <c r="J1069" s="141"/>
      <c r="K1069" s="141"/>
      <c r="M1069" s="52">
        <v>13</v>
      </c>
      <c r="N1069" s="52">
        <v>4</v>
      </c>
      <c r="O1069" s="54">
        <f>IF($C1069&lt;=O$2,D1069*VLOOKUP($C1069,Listen!$B$5:$G$95,$N1069+1,FALSE)/VLOOKUP(O$2,Listen!$B$5:$G$95,$N1069+1,FALSE),"-")</f>
        <v>0</v>
      </c>
      <c r="P1069" s="54">
        <f>IF($C1069&lt;=P$2,E1069*VLOOKUP($C1069,Listen!$B$5:$G$95,$N1069+1,FALSE)/VLOOKUP(P$2,Listen!$B$5:$G$95,$N1069+1,FALSE),"-")</f>
        <v>0</v>
      </c>
      <c r="Q1069" s="54">
        <f>IF($C1069&lt;=Q$2,F1069*VLOOKUP($C1069,Listen!$B$5:$G$95,$N1069+1,FALSE)/VLOOKUP(Q$2,Listen!$B$5:$G$95,$N1069+1,FALSE),"-")</f>
        <v>0</v>
      </c>
      <c r="R1069" s="54">
        <f>IF($C1069&lt;=R$2,G1069*VLOOKUP($C1069,Listen!$B$5:$G$95,$N1069+1,FALSE)/VLOOKUP(R$2,Listen!$B$5:$G$95,$N1069+1,FALSE),"-")</f>
        <v>0</v>
      </c>
      <c r="S1069" s="54">
        <f>IF($C1069&lt;=S$2,H1069*VLOOKUP($C1069,Listen!$B$5:$G$95,$N1069+1,FALSE)/VLOOKUP(S$2,Listen!$B$5:$G$95,$N1069+1,FALSE),"-")</f>
        <v>0</v>
      </c>
      <c r="T1069" s="54">
        <f>IF($C1069&lt;=T$2,I1069*VLOOKUP($C1069,Listen!$B$5:$G$95,$N1069+1,FALSE)/VLOOKUP(T$2,Listen!$B$5:$G$95,$N1069+1,FALSE),"-")</f>
        <v>0</v>
      </c>
      <c r="U1069" s="54">
        <f>IF($C1069&lt;=U$2,J1069*VLOOKUP($C1069,Listen!$B$5:$G$95,$N1069+1,FALSE)/VLOOKUP(U$2,Listen!$B$5:$G$95,$N1069+1,FALSE),"-")</f>
        <v>0</v>
      </c>
      <c r="V1069" s="54">
        <f>IF($C1069&lt;=V$2,K1069*VLOOKUP($C1069,Listen!$B$5:$G$95,$N1069+1,FALSE)/VLOOKUP(V$2,Listen!$B$5:$G$95,$N1069+1,FALSE),"-")</f>
        <v>0</v>
      </c>
    </row>
    <row r="1070" spans="2:22">
      <c r="B1070" s="25"/>
      <c r="C1070" s="3">
        <v>1940</v>
      </c>
      <c r="D1070" s="141"/>
      <c r="E1070" s="141"/>
      <c r="F1070" s="141"/>
      <c r="G1070" s="141"/>
      <c r="H1070" s="141"/>
      <c r="I1070" s="141"/>
      <c r="J1070" s="141"/>
      <c r="K1070" s="141"/>
      <c r="M1070" s="52">
        <v>13</v>
      </c>
      <c r="N1070" s="52">
        <v>4</v>
      </c>
      <c r="O1070" s="54">
        <f>IF($C1070&lt;=O$2,D1070*VLOOKUP($C1070,Listen!$B$5:$G$95,$N1070+1,FALSE)/VLOOKUP(O$2,Listen!$B$5:$G$95,$N1070+1,FALSE),"-")</f>
        <v>0</v>
      </c>
      <c r="P1070" s="54">
        <f>IF($C1070&lt;=P$2,E1070*VLOOKUP($C1070,Listen!$B$5:$G$95,$N1070+1,FALSE)/VLOOKUP(P$2,Listen!$B$5:$G$95,$N1070+1,FALSE),"-")</f>
        <v>0</v>
      </c>
      <c r="Q1070" s="54">
        <f>IF($C1070&lt;=Q$2,F1070*VLOOKUP($C1070,Listen!$B$5:$G$95,$N1070+1,FALSE)/VLOOKUP(Q$2,Listen!$B$5:$G$95,$N1070+1,FALSE),"-")</f>
        <v>0</v>
      </c>
      <c r="R1070" s="54">
        <f>IF($C1070&lt;=R$2,G1070*VLOOKUP($C1070,Listen!$B$5:$G$95,$N1070+1,FALSE)/VLOOKUP(R$2,Listen!$B$5:$G$95,$N1070+1,FALSE),"-")</f>
        <v>0</v>
      </c>
      <c r="S1070" s="54">
        <f>IF($C1070&lt;=S$2,H1070*VLOOKUP($C1070,Listen!$B$5:$G$95,$N1070+1,FALSE)/VLOOKUP(S$2,Listen!$B$5:$G$95,$N1070+1,FALSE),"-")</f>
        <v>0</v>
      </c>
      <c r="T1070" s="54">
        <f>IF($C1070&lt;=T$2,I1070*VLOOKUP($C1070,Listen!$B$5:$G$95,$N1070+1,FALSE)/VLOOKUP(T$2,Listen!$B$5:$G$95,$N1070+1,FALSE),"-")</f>
        <v>0</v>
      </c>
      <c r="U1070" s="54">
        <f>IF($C1070&lt;=U$2,J1070*VLOOKUP($C1070,Listen!$B$5:$G$95,$N1070+1,FALSE)/VLOOKUP(U$2,Listen!$B$5:$G$95,$N1070+1,FALSE),"-")</f>
        <v>0</v>
      </c>
      <c r="V1070" s="54">
        <f>IF($C1070&lt;=V$2,K1070*VLOOKUP($C1070,Listen!$B$5:$G$95,$N1070+1,FALSE)/VLOOKUP(V$2,Listen!$B$5:$G$95,$N1070+1,FALSE),"-")</f>
        <v>0</v>
      </c>
    </row>
    <row r="1071" spans="2:22">
      <c r="B1071" s="25"/>
      <c r="C1071" s="3">
        <v>1939</v>
      </c>
      <c r="D1071" s="141"/>
      <c r="E1071" s="141"/>
      <c r="F1071" s="141"/>
      <c r="G1071" s="141"/>
      <c r="H1071" s="141"/>
      <c r="I1071" s="141"/>
      <c r="J1071" s="141"/>
      <c r="K1071" s="141"/>
      <c r="M1071" s="52">
        <v>13</v>
      </c>
      <c r="N1071" s="52">
        <v>4</v>
      </c>
      <c r="O1071" s="54">
        <f>IF($C1071&lt;=O$2,D1071*VLOOKUP($C1071,Listen!$B$5:$G$95,$N1071+1,FALSE)/VLOOKUP(O$2,Listen!$B$5:$G$95,$N1071+1,FALSE),"-")</f>
        <v>0</v>
      </c>
      <c r="P1071" s="54">
        <f>IF($C1071&lt;=P$2,E1071*VLOOKUP($C1071,Listen!$B$5:$G$95,$N1071+1,FALSE)/VLOOKUP(P$2,Listen!$B$5:$G$95,$N1071+1,FALSE),"-")</f>
        <v>0</v>
      </c>
      <c r="Q1071" s="54">
        <f>IF($C1071&lt;=Q$2,F1071*VLOOKUP($C1071,Listen!$B$5:$G$95,$N1071+1,FALSE)/VLOOKUP(Q$2,Listen!$B$5:$G$95,$N1071+1,FALSE),"-")</f>
        <v>0</v>
      </c>
      <c r="R1071" s="54">
        <f>IF($C1071&lt;=R$2,G1071*VLOOKUP($C1071,Listen!$B$5:$G$95,$N1071+1,FALSE)/VLOOKUP(R$2,Listen!$B$5:$G$95,$N1071+1,FALSE),"-")</f>
        <v>0</v>
      </c>
      <c r="S1071" s="54">
        <f>IF($C1071&lt;=S$2,H1071*VLOOKUP($C1071,Listen!$B$5:$G$95,$N1071+1,FALSE)/VLOOKUP(S$2,Listen!$B$5:$G$95,$N1071+1,FALSE),"-")</f>
        <v>0</v>
      </c>
      <c r="T1071" s="54">
        <f>IF($C1071&lt;=T$2,I1071*VLOOKUP($C1071,Listen!$B$5:$G$95,$N1071+1,FALSE)/VLOOKUP(T$2,Listen!$B$5:$G$95,$N1071+1,FALSE),"-")</f>
        <v>0</v>
      </c>
      <c r="U1071" s="54">
        <f>IF($C1071&lt;=U$2,J1071*VLOOKUP($C1071,Listen!$B$5:$G$95,$N1071+1,FALSE)/VLOOKUP(U$2,Listen!$B$5:$G$95,$N1071+1,FALSE),"-")</f>
        <v>0</v>
      </c>
      <c r="V1071" s="54">
        <f>IF($C1071&lt;=V$2,K1071*VLOOKUP($C1071,Listen!$B$5:$G$95,$N1071+1,FALSE)/VLOOKUP(V$2,Listen!$B$5:$G$95,$N1071+1,FALSE),"-")</f>
        <v>0</v>
      </c>
    </row>
    <row r="1072" spans="2:22">
      <c r="B1072" s="25"/>
      <c r="C1072" s="3">
        <v>1938</v>
      </c>
      <c r="D1072" s="141"/>
      <c r="E1072" s="141"/>
      <c r="F1072" s="141"/>
      <c r="G1072" s="141"/>
      <c r="H1072" s="141"/>
      <c r="I1072" s="141"/>
      <c r="J1072" s="141"/>
      <c r="K1072" s="141"/>
      <c r="M1072" s="52">
        <v>13</v>
      </c>
      <c r="N1072" s="52">
        <v>4</v>
      </c>
      <c r="O1072" s="54">
        <f>IF($C1072&lt;=O$2,D1072*VLOOKUP($C1072,Listen!$B$5:$G$95,$N1072+1,FALSE)/VLOOKUP(O$2,Listen!$B$5:$G$95,$N1072+1,FALSE),"-")</f>
        <v>0</v>
      </c>
      <c r="P1072" s="54">
        <f>IF($C1072&lt;=P$2,E1072*VLOOKUP($C1072,Listen!$B$5:$G$95,$N1072+1,FALSE)/VLOOKUP(P$2,Listen!$B$5:$G$95,$N1072+1,FALSE),"-")</f>
        <v>0</v>
      </c>
      <c r="Q1072" s="54">
        <f>IF($C1072&lt;=Q$2,F1072*VLOOKUP($C1072,Listen!$B$5:$G$95,$N1072+1,FALSE)/VLOOKUP(Q$2,Listen!$B$5:$G$95,$N1072+1,FALSE),"-")</f>
        <v>0</v>
      </c>
      <c r="R1072" s="54">
        <f>IF($C1072&lt;=R$2,G1072*VLOOKUP($C1072,Listen!$B$5:$G$95,$N1072+1,FALSE)/VLOOKUP(R$2,Listen!$B$5:$G$95,$N1072+1,FALSE),"-")</f>
        <v>0</v>
      </c>
      <c r="S1072" s="54">
        <f>IF($C1072&lt;=S$2,H1072*VLOOKUP($C1072,Listen!$B$5:$G$95,$N1072+1,FALSE)/VLOOKUP(S$2,Listen!$B$5:$G$95,$N1072+1,FALSE),"-")</f>
        <v>0</v>
      </c>
      <c r="T1072" s="54">
        <f>IF($C1072&lt;=T$2,I1072*VLOOKUP($C1072,Listen!$B$5:$G$95,$N1072+1,FALSE)/VLOOKUP(T$2,Listen!$B$5:$G$95,$N1072+1,FALSE),"-")</f>
        <v>0</v>
      </c>
      <c r="U1072" s="54">
        <f>IF($C1072&lt;=U$2,J1072*VLOOKUP($C1072,Listen!$B$5:$G$95,$N1072+1,FALSE)/VLOOKUP(U$2,Listen!$B$5:$G$95,$N1072+1,FALSE),"-")</f>
        <v>0</v>
      </c>
      <c r="V1072" s="54">
        <f>IF($C1072&lt;=V$2,K1072*VLOOKUP($C1072,Listen!$B$5:$G$95,$N1072+1,FALSE)/VLOOKUP(V$2,Listen!$B$5:$G$95,$N1072+1,FALSE),"-")</f>
        <v>0</v>
      </c>
    </row>
    <row r="1073" spans="2:22">
      <c r="B1073" s="25"/>
      <c r="C1073" s="3">
        <v>1937</v>
      </c>
      <c r="D1073" s="141"/>
      <c r="E1073" s="141"/>
      <c r="F1073" s="141"/>
      <c r="G1073" s="141"/>
      <c r="H1073" s="141"/>
      <c r="I1073" s="141"/>
      <c r="J1073" s="141"/>
      <c r="K1073" s="141"/>
      <c r="M1073" s="52">
        <v>13</v>
      </c>
      <c r="N1073" s="52">
        <v>4</v>
      </c>
      <c r="O1073" s="54">
        <f>IF($C1073&lt;=O$2,D1073*VLOOKUP($C1073,Listen!$B$5:$G$95,$N1073+1,FALSE)/VLOOKUP(O$2,Listen!$B$5:$G$95,$N1073+1,FALSE),"-")</f>
        <v>0</v>
      </c>
      <c r="P1073" s="54">
        <f>IF($C1073&lt;=P$2,E1073*VLOOKUP($C1073,Listen!$B$5:$G$95,$N1073+1,FALSE)/VLOOKUP(P$2,Listen!$B$5:$G$95,$N1073+1,FALSE),"-")</f>
        <v>0</v>
      </c>
      <c r="Q1073" s="54">
        <f>IF($C1073&lt;=Q$2,F1073*VLOOKUP($C1073,Listen!$B$5:$G$95,$N1073+1,FALSE)/VLOOKUP(Q$2,Listen!$B$5:$G$95,$N1073+1,FALSE),"-")</f>
        <v>0</v>
      </c>
      <c r="R1073" s="54">
        <f>IF($C1073&lt;=R$2,G1073*VLOOKUP($C1073,Listen!$B$5:$G$95,$N1073+1,FALSE)/VLOOKUP(R$2,Listen!$B$5:$G$95,$N1073+1,FALSE),"-")</f>
        <v>0</v>
      </c>
      <c r="S1073" s="54">
        <f>IF($C1073&lt;=S$2,H1073*VLOOKUP($C1073,Listen!$B$5:$G$95,$N1073+1,FALSE)/VLOOKUP(S$2,Listen!$B$5:$G$95,$N1073+1,FALSE),"-")</f>
        <v>0</v>
      </c>
      <c r="T1073" s="54">
        <f>IF($C1073&lt;=T$2,I1073*VLOOKUP($C1073,Listen!$B$5:$G$95,$N1073+1,FALSE)/VLOOKUP(T$2,Listen!$B$5:$G$95,$N1073+1,FALSE),"-")</f>
        <v>0</v>
      </c>
      <c r="U1073" s="54">
        <f>IF($C1073&lt;=U$2,J1073*VLOOKUP($C1073,Listen!$B$5:$G$95,$N1073+1,FALSE)/VLOOKUP(U$2,Listen!$B$5:$G$95,$N1073+1,FALSE),"-")</f>
        <v>0</v>
      </c>
      <c r="V1073" s="54">
        <f>IF($C1073&lt;=V$2,K1073*VLOOKUP($C1073,Listen!$B$5:$G$95,$N1073+1,FALSE)/VLOOKUP(V$2,Listen!$B$5:$G$95,$N1073+1,FALSE),"-")</f>
        <v>0</v>
      </c>
    </row>
    <row r="1074" spans="2:22">
      <c r="B1074" s="25"/>
      <c r="C1074" s="3">
        <v>1936</v>
      </c>
      <c r="D1074" s="141"/>
      <c r="E1074" s="141"/>
      <c r="F1074" s="141"/>
      <c r="G1074" s="141"/>
      <c r="H1074" s="141"/>
      <c r="I1074" s="141"/>
      <c r="J1074" s="141"/>
      <c r="K1074" s="141"/>
      <c r="M1074" s="52">
        <v>13</v>
      </c>
      <c r="N1074" s="52">
        <v>4</v>
      </c>
      <c r="O1074" s="54">
        <f>IF($C1074&lt;=O$2,D1074*VLOOKUP($C1074,Listen!$B$5:$G$95,$N1074+1,FALSE)/VLOOKUP(O$2,Listen!$B$5:$G$95,$N1074+1,FALSE),"-")</f>
        <v>0</v>
      </c>
      <c r="P1074" s="54">
        <f>IF($C1074&lt;=P$2,E1074*VLOOKUP($C1074,Listen!$B$5:$G$95,$N1074+1,FALSE)/VLOOKUP(P$2,Listen!$B$5:$G$95,$N1074+1,FALSE),"-")</f>
        <v>0</v>
      </c>
      <c r="Q1074" s="54">
        <f>IF($C1074&lt;=Q$2,F1074*VLOOKUP($C1074,Listen!$B$5:$G$95,$N1074+1,FALSE)/VLOOKUP(Q$2,Listen!$B$5:$G$95,$N1074+1,FALSE),"-")</f>
        <v>0</v>
      </c>
      <c r="R1074" s="54">
        <f>IF($C1074&lt;=R$2,G1074*VLOOKUP($C1074,Listen!$B$5:$G$95,$N1074+1,FALSE)/VLOOKUP(R$2,Listen!$B$5:$G$95,$N1074+1,FALSE),"-")</f>
        <v>0</v>
      </c>
      <c r="S1074" s="54">
        <f>IF($C1074&lt;=S$2,H1074*VLOOKUP($C1074,Listen!$B$5:$G$95,$N1074+1,FALSE)/VLOOKUP(S$2,Listen!$B$5:$G$95,$N1074+1,FALSE),"-")</f>
        <v>0</v>
      </c>
      <c r="T1074" s="54">
        <f>IF($C1074&lt;=T$2,I1074*VLOOKUP($C1074,Listen!$B$5:$G$95,$N1074+1,FALSE)/VLOOKUP(T$2,Listen!$B$5:$G$95,$N1074+1,FALSE),"-")</f>
        <v>0</v>
      </c>
      <c r="U1074" s="54">
        <f>IF($C1074&lt;=U$2,J1074*VLOOKUP($C1074,Listen!$B$5:$G$95,$N1074+1,FALSE)/VLOOKUP(U$2,Listen!$B$5:$G$95,$N1074+1,FALSE),"-")</f>
        <v>0</v>
      </c>
      <c r="V1074" s="54">
        <f>IF($C1074&lt;=V$2,K1074*VLOOKUP($C1074,Listen!$B$5:$G$95,$N1074+1,FALSE)/VLOOKUP(V$2,Listen!$B$5:$G$95,$N1074+1,FALSE),"-")</f>
        <v>0</v>
      </c>
    </row>
    <row r="1075" spans="2:22">
      <c r="B1075" s="25"/>
      <c r="C1075" s="3">
        <v>1935</v>
      </c>
      <c r="D1075" s="141"/>
      <c r="E1075" s="141"/>
      <c r="F1075" s="141"/>
      <c r="G1075" s="141"/>
      <c r="H1075" s="141"/>
      <c r="I1075" s="141"/>
      <c r="J1075" s="141"/>
      <c r="K1075" s="141"/>
      <c r="M1075" s="52">
        <v>13</v>
      </c>
      <c r="N1075" s="52">
        <v>4</v>
      </c>
      <c r="O1075" s="54">
        <f>IF($C1075&lt;=O$2,D1075*VLOOKUP($C1075,Listen!$B$5:$G$95,$N1075+1,FALSE)/VLOOKUP(O$2,Listen!$B$5:$G$95,$N1075+1,FALSE),"-")</f>
        <v>0</v>
      </c>
      <c r="P1075" s="54">
        <f>IF($C1075&lt;=P$2,E1075*VLOOKUP($C1075,Listen!$B$5:$G$95,$N1075+1,FALSE)/VLOOKUP(P$2,Listen!$B$5:$G$95,$N1075+1,FALSE),"-")</f>
        <v>0</v>
      </c>
      <c r="Q1075" s="54">
        <f>IF($C1075&lt;=Q$2,F1075*VLOOKUP($C1075,Listen!$B$5:$G$95,$N1075+1,FALSE)/VLOOKUP(Q$2,Listen!$B$5:$G$95,$N1075+1,FALSE),"-")</f>
        <v>0</v>
      </c>
      <c r="R1075" s="54">
        <f>IF($C1075&lt;=R$2,G1075*VLOOKUP($C1075,Listen!$B$5:$G$95,$N1075+1,FALSE)/VLOOKUP(R$2,Listen!$B$5:$G$95,$N1075+1,FALSE),"-")</f>
        <v>0</v>
      </c>
      <c r="S1075" s="54">
        <f>IF($C1075&lt;=S$2,H1075*VLOOKUP($C1075,Listen!$B$5:$G$95,$N1075+1,FALSE)/VLOOKUP(S$2,Listen!$B$5:$G$95,$N1075+1,FALSE),"-")</f>
        <v>0</v>
      </c>
      <c r="T1075" s="54">
        <f>IF($C1075&lt;=T$2,I1075*VLOOKUP($C1075,Listen!$B$5:$G$95,$N1075+1,FALSE)/VLOOKUP(T$2,Listen!$B$5:$G$95,$N1075+1,FALSE),"-")</f>
        <v>0</v>
      </c>
      <c r="U1075" s="54">
        <f>IF($C1075&lt;=U$2,J1075*VLOOKUP($C1075,Listen!$B$5:$G$95,$N1075+1,FALSE)/VLOOKUP(U$2,Listen!$B$5:$G$95,$N1075+1,FALSE),"-")</f>
        <v>0</v>
      </c>
      <c r="V1075" s="54">
        <f>IF($C1075&lt;=V$2,K1075*VLOOKUP($C1075,Listen!$B$5:$G$95,$N1075+1,FALSE)/VLOOKUP(V$2,Listen!$B$5:$G$95,$N1075+1,FALSE),"-")</f>
        <v>0</v>
      </c>
    </row>
    <row r="1076" spans="2:22">
      <c r="B1076" s="25"/>
      <c r="C1076" s="3">
        <v>1934</v>
      </c>
      <c r="D1076" s="141"/>
      <c r="E1076" s="141"/>
      <c r="F1076" s="141"/>
      <c r="G1076" s="141"/>
      <c r="H1076" s="141"/>
      <c r="I1076" s="141"/>
      <c r="J1076" s="141"/>
      <c r="K1076" s="141"/>
      <c r="M1076" s="52">
        <v>13</v>
      </c>
      <c r="N1076" s="52">
        <v>4</v>
      </c>
      <c r="O1076" s="54">
        <f>IF($C1076&lt;=O$2,D1076*VLOOKUP($C1076,Listen!$B$5:$G$95,$N1076+1,FALSE)/VLOOKUP(O$2,Listen!$B$5:$G$95,$N1076+1,FALSE),"-")</f>
        <v>0</v>
      </c>
      <c r="P1076" s="54">
        <f>IF($C1076&lt;=P$2,E1076*VLOOKUP($C1076,Listen!$B$5:$G$95,$N1076+1,FALSE)/VLOOKUP(P$2,Listen!$B$5:$G$95,$N1076+1,FALSE),"-")</f>
        <v>0</v>
      </c>
      <c r="Q1076" s="54">
        <f>IF($C1076&lt;=Q$2,F1076*VLOOKUP($C1076,Listen!$B$5:$G$95,$N1076+1,FALSE)/VLOOKUP(Q$2,Listen!$B$5:$G$95,$N1076+1,FALSE),"-")</f>
        <v>0</v>
      </c>
      <c r="R1076" s="54">
        <f>IF($C1076&lt;=R$2,G1076*VLOOKUP($C1076,Listen!$B$5:$G$95,$N1076+1,FALSE)/VLOOKUP(R$2,Listen!$B$5:$G$95,$N1076+1,FALSE),"-")</f>
        <v>0</v>
      </c>
      <c r="S1076" s="54">
        <f>IF($C1076&lt;=S$2,H1076*VLOOKUP($C1076,Listen!$B$5:$G$95,$N1076+1,FALSE)/VLOOKUP(S$2,Listen!$B$5:$G$95,$N1076+1,FALSE),"-")</f>
        <v>0</v>
      </c>
      <c r="T1076" s="54">
        <f>IF($C1076&lt;=T$2,I1076*VLOOKUP($C1076,Listen!$B$5:$G$95,$N1076+1,FALSE)/VLOOKUP(T$2,Listen!$B$5:$G$95,$N1076+1,FALSE),"-")</f>
        <v>0</v>
      </c>
      <c r="U1076" s="54">
        <f>IF($C1076&lt;=U$2,J1076*VLOOKUP($C1076,Listen!$B$5:$G$95,$N1076+1,FALSE)/VLOOKUP(U$2,Listen!$B$5:$G$95,$N1076+1,FALSE),"-")</f>
        <v>0</v>
      </c>
      <c r="V1076" s="54">
        <f>IF($C1076&lt;=V$2,K1076*VLOOKUP($C1076,Listen!$B$5:$G$95,$N1076+1,FALSE)/VLOOKUP(V$2,Listen!$B$5:$G$95,$N1076+1,FALSE),"-")</f>
        <v>0</v>
      </c>
    </row>
    <row r="1077" spans="2:22">
      <c r="B1077" s="25"/>
      <c r="C1077" s="3">
        <v>1933</v>
      </c>
      <c r="D1077" s="141"/>
      <c r="E1077" s="141"/>
      <c r="F1077" s="141"/>
      <c r="G1077" s="141"/>
      <c r="H1077" s="141"/>
      <c r="I1077" s="141"/>
      <c r="J1077" s="141"/>
      <c r="K1077" s="141"/>
      <c r="M1077" s="52">
        <v>13</v>
      </c>
      <c r="N1077" s="52">
        <v>4</v>
      </c>
      <c r="O1077" s="54">
        <f>IF($C1077&lt;=O$2,D1077*VLOOKUP($C1077,Listen!$B$5:$G$95,$N1077+1,FALSE)/VLOOKUP(O$2,Listen!$B$5:$G$95,$N1077+1,FALSE),"-")</f>
        <v>0</v>
      </c>
      <c r="P1077" s="54">
        <f>IF($C1077&lt;=P$2,E1077*VLOOKUP($C1077,Listen!$B$5:$G$95,$N1077+1,FALSE)/VLOOKUP(P$2,Listen!$B$5:$G$95,$N1077+1,FALSE),"-")</f>
        <v>0</v>
      </c>
      <c r="Q1077" s="54">
        <f>IF($C1077&lt;=Q$2,F1077*VLOOKUP($C1077,Listen!$B$5:$G$95,$N1077+1,FALSE)/VLOOKUP(Q$2,Listen!$B$5:$G$95,$N1077+1,FALSE),"-")</f>
        <v>0</v>
      </c>
      <c r="R1077" s="54">
        <f>IF($C1077&lt;=R$2,G1077*VLOOKUP($C1077,Listen!$B$5:$G$95,$N1077+1,FALSE)/VLOOKUP(R$2,Listen!$B$5:$G$95,$N1077+1,FALSE),"-")</f>
        <v>0</v>
      </c>
      <c r="S1077" s="54">
        <f>IF($C1077&lt;=S$2,H1077*VLOOKUP($C1077,Listen!$B$5:$G$95,$N1077+1,FALSE)/VLOOKUP(S$2,Listen!$B$5:$G$95,$N1077+1,FALSE),"-")</f>
        <v>0</v>
      </c>
      <c r="T1077" s="54">
        <f>IF($C1077&lt;=T$2,I1077*VLOOKUP($C1077,Listen!$B$5:$G$95,$N1077+1,FALSE)/VLOOKUP(T$2,Listen!$B$5:$G$95,$N1077+1,FALSE),"-")</f>
        <v>0</v>
      </c>
      <c r="U1077" s="54">
        <f>IF($C1077&lt;=U$2,J1077*VLOOKUP($C1077,Listen!$B$5:$G$95,$N1077+1,FALSE)/VLOOKUP(U$2,Listen!$B$5:$G$95,$N1077+1,FALSE),"-")</f>
        <v>0</v>
      </c>
      <c r="V1077" s="54">
        <f>IF($C1077&lt;=V$2,K1077*VLOOKUP($C1077,Listen!$B$5:$G$95,$N1077+1,FALSE)/VLOOKUP(V$2,Listen!$B$5:$G$95,$N1077+1,FALSE),"-")</f>
        <v>0</v>
      </c>
    </row>
    <row r="1078" spans="2:22">
      <c r="B1078" s="25"/>
      <c r="C1078" s="3">
        <v>1932</v>
      </c>
      <c r="D1078" s="141"/>
      <c r="E1078" s="141"/>
      <c r="F1078" s="141"/>
      <c r="G1078" s="141"/>
      <c r="H1078" s="141"/>
      <c r="I1078" s="141"/>
      <c r="J1078" s="141"/>
      <c r="K1078" s="141"/>
      <c r="M1078" s="52">
        <v>13</v>
      </c>
      <c r="N1078" s="52">
        <v>4</v>
      </c>
      <c r="O1078" s="54">
        <f>IF($C1078&lt;=O$2,D1078*VLOOKUP($C1078,Listen!$B$5:$G$95,$N1078+1,FALSE)/VLOOKUP(O$2,Listen!$B$5:$G$95,$N1078+1,FALSE),"-")</f>
        <v>0</v>
      </c>
      <c r="P1078" s="54">
        <f>IF($C1078&lt;=P$2,E1078*VLOOKUP($C1078,Listen!$B$5:$G$95,$N1078+1,FALSE)/VLOOKUP(P$2,Listen!$B$5:$G$95,$N1078+1,FALSE),"-")</f>
        <v>0</v>
      </c>
      <c r="Q1078" s="54">
        <f>IF($C1078&lt;=Q$2,F1078*VLOOKUP($C1078,Listen!$B$5:$G$95,$N1078+1,FALSE)/VLOOKUP(Q$2,Listen!$B$5:$G$95,$N1078+1,FALSE),"-")</f>
        <v>0</v>
      </c>
      <c r="R1078" s="54">
        <f>IF($C1078&lt;=R$2,G1078*VLOOKUP($C1078,Listen!$B$5:$G$95,$N1078+1,FALSE)/VLOOKUP(R$2,Listen!$B$5:$G$95,$N1078+1,FALSE),"-")</f>
        <v>0</v>
      </c>
      <c r="S1078" s="54">
        <f>IF($C1078&lt;=S$2,H1078*VLOOKUP($C1078,Listen!$B$5:$G$95,$N1078+1,FALSE)/VLOOKUP(S$2,Listen!$B$5:$G$95,$N1078+1,FALSE),"-")</f>
        <v>0</v>
      </c>
      <c r="T1078" s="54">
        <f>IF($C1078&lt;=T$2,I1078*VLOOKUP($C1078,Listen!$B$5:$G$95,$N1078+1,FALSE)/VLOOKUP(T$2,Listen!$B$5:$G$95,$N1078+1,FALSE),"-")</f>
        <v>0</v>
      </c>
      <c r="U1078" s="54">
        <f>IF($C1078&lt;=U$2,J1078*VLOOKUP($C1078,Listen!$B$5:$G$95,$N1078+1,FALSE)/VLOOKUP(U$2,Listen!$B$5:$G$95,$N1078+1,FALSE),"-")</f>
        <v>0</v>
      </c>
      <c r="V1078" s="54">
        <f>IF($C1078&lt;=V$2,K1078*VLOOKUP($C1078,Listen!$B$5:$G$95,$N1078+1,FALSE)/VLOOKUP(V$2,Listen!$B$5:$G$95,$N1078+1,FALSE),"-")</f>
        <v>0</v>
      </c>
    </row>
    <row r="1079" spans="2:22">
      <c r="B1079" s="25"/>
      <c r="C1079" s="3">
        <v>1931</v>
      </c>
      <c r="D1079" s="141"/>
      <c r="E1079" s="141"/>
      <c r="F1079" s="141"/>
      <c r="G1079" s="141"/>
      <c r="H1079" s="141"/>
      <c r="I1079" s="141"/>
      <c r="J1079" s="141"/>
      <c r="K1079" s="141"/>
      <c r="M1079" s="52">
        <v>13</v>
      </c>
      <c r="N1079" s="52">
        <v>4</v>
      </c>
      <c r="O1079" s="54">
        <f>IF($C1079&lt;=O$2,D1079*VLOOKUP($C1079,Listen!$B$5:$G$95,$N1079+1,FALSE)/VLOOKUP(O$2,Listen!$B$5:$G$95,$N1079+1,FALSE),"-")</f>
        <v>0</v>
      </c>
      <c r="P1079" s="54">
        <f>IF($C1079&lt;=P$2,E1079*VLOOKUP($C1079,Listen!$B$5:$G$95,$N1079+1,FALSE)/VLOOKUP(P$2,Listen!$B$5:$G$95,$N1079+1,FALSE),"-")</f>
        <v>0</v>
      </c>
      <c r="Q1079" s="54">
        <f>IF($C1079&lt;=Q$2,F1079*VLOOKUP($C1079,Listen!$B$5:$G$95,$N1079+1,FALSE)/VLOOKUP(Q$2,Listen!$B$5:$G$95,$N1079+1,FALSE),"-")</f>
        <v>0</v>
      </c>
      <c r="R1079" s="54">
        <f>IF($C1079&lt;=R$2,G1079*VLOOKUP($C1079,Listen!$B$5:$G$95,$N1079+1,FALSE)/VLOOKUP(R$2,Listen!$B$5:$G$95,$N1079+1,FALSE),"-")</f>
        <v>0</v>
      </c>
      <c r="S1079" s="54">
        <f>IF($C1079&lt;=S$2,H1079*VLOOKUP($C1079,Listen!$B$5:$G$95,$N1079+1,FALSE)/VLOOKUP(S$2,Listen!$B$5:$G$95,$N1079+1,FALSE),"-")</f>
        <v>0</v>
      </c>
      <c r="T1079" s="54">
        <f>IF($C1079&lt;=T$2,I1079*VLOOKUP($C1079,Listen!$B$5:$G$95,$N1079+1,FALSE)/VLOOKUP(T$2,Listen!$B$5:$G$95,$N1079+1,FALSE),"-")</f>
        <v>0</v>
      </c>
      <c r="U1079" s="54">
        <f>IF($C1079&lt;=U$2,J1079*VLOOKUP($C1079,Listen!$B$5:$G$95,$N1079+1,FALSE)/VLOOKUP(U$2,Listen!$B$5:$G$95,$N1079+1,FALSE),"-")</f>
        <v>0</v>
      </c>
      <c r="V1079" s="54">
        <f>IF($C1079&lt;=V$2,K1079*VLOOKUP($C1079,Listen!$B$5:$G$95,$N1079+1,FALSE)/VLOOKUP(V$2,Listen!$B$5:$G$95,$N1079+1,FALSE),"-")</f>
        <v>0</v>
      </c>
    </row>
    <row r="1080" spans="2:22" ht="13.5" thickBot="1">
      <c r="B1080" s="25"/>
      <c r="C1080" s="3">
        <v>1930</v>
      </c>
      <c r="D1080" s="141"/>
      <c r="E1080" s="141"/>
      <c r="F1080" s="141"/>
      <c r="G1080" s="141"/>
      <c r="H1080" s="141"/>
      <c r="I1080" s="141"/>
      <c r="J1080" s="141"/>
      <c r="K1080" s="141"/>
      <c r="M1080" s="52">
        <v>13</v>
      </c>
      <c r="N1080" s="52">
        <v>4</v>
      </c>
      <c r="O1080" s="54">
        <f>IF($C1080&lt;=O$2,D1080*VLOOKUP($C1080,Listen!$B$5:$G$95,$N1080+1,FALSE)/VLOOKUP(O$2,Listen!$B$5:$G$95,$N1080+1,FALSE),"-")</f>
        <v>0</v>
      </c>
      <c r="P1080" s="54">
        <f>IF($C1080&lt;=P$2,E1080*VLOOKUP($C1080,Listen!$B$5:$G$95,$N1080+1,FALSE)/VLOOKUP(P$2,Listen!$B$5:$G$95,$N1080+1,FALSE),"-")</f>
        <v>0</v>
      </c>
      <c r="Q1080" s="54">
        <f>IF($C1080&lt;=Q$2,F1080*VLOOKUP($C1080,Listen!$B$5:$G$95,$N1080+1,FALSE)/VLOOKUP(Q$2,Listen!$B$5:$G$95,$N1080+1,FALSE),"-")</f>
        <v>0</v>
      </c>
      <c r="R1080" s="54">
        <f>IF($C1080&lt;=R$2,G1080*VLOOKUP($C1080,Listen!$B$5:$G$95,$N1080+1,FALSE)/VLOOKUP(R$2,Listen!$B$5:$G$95,$N1080+1,FALSE),"-")</f>
        <v>0</v>
      </c>
      <c r="S1080" s="54">
        <f>IF($C1080&lt;=S$2,H1080*VLOOKUP($C1080,Listen!$B$5:$G$95,$N1080+1,FALSE)/VLOOKUP(S$2,Listen!$B$5:$G$95,$N1080+1,FALSE),"-")</f>
        <v>0</v>
      </c>
      <c r="T1080" s="54">
        <f>IF($C1080&lt;=T$2,I1080*VLOOKUP($C1080,Listen!$B$5:$G$95,$N1080+1,FALSE)/VLOOKUP(T$2,Listen!$B$5:$G$95,$N1080+1,FALSE),"-")</f>
        <v>0</v>
      </c>
      <c r="U1080" s="54">
        <f>IF($C1080&lt;=U$2,J1080*VLOOKUP($C1080,Listen!$B$5:$G$95,$N1080+1,FALSE)/VLOOKUP(U$2,Listen!$B$5:$G$95,$N1080+1,FALSE),"-")</f>
        <v>0</v>
      </c>
      <c r="V1080" s="54">
        <f>IF($C1080&lt;=V$2,K1080*VLOOKUP($C1080,Listen!$B$5:$G$95,$N1080+1,FALSE)/VLOOKUP(V$2,Listen!$B$5:$G$95,$N1080+1,FALSE),"-")</f>
        <v>0</v>
      </c>
    </row>
    <row r="1081" spans="2:22" ht="13.5" thickBot="1">
      <c r="B1081" s="37" t="s">
        <v>49</v>
      </c>
      <c r="C1081" s="27" t="s">
        <v>22</v>
      </c>
      <c r="D1081" s="143">
        <f t="shared" ref="D1081:K1081" si="12">SUM(D993:D1080)</f>
        <v>0</v>
      </c>
      <c r="E1081" s="143">
        <f t="shared" si="12"/>
        <v>0</v>
      </c>
      <c r="F1081" s="143">
        <f t="shared" si="12"/>
        <v>0</v>
      </c>
      <c r="G1081" s="143">
        <f t="shared" si="12"/>
        <v>0</v>
      </c>
      <c r="H1081" s="143">
        <f t="shared" si="12"/>
        <v>0</v>
      </c>
      <c r="I1081" s="143">
        <f t="shared" si="12"/>
        <v>0</v>
      </c>
      <c r="J1081" s="143">
        <f t="shared" si="12"/>
        <v>0</v>
      </c>
      <c r="K1081" s="143">
        <f t="shared" si="12"/>
        <v>0</v>
      </c>
      <c r="O1081" s="55"/>
      <c r="P1081" s="55"/>
      <c r="Q1081" s="55"/>
      <c r="R1081" s="55"/>
      <c r="S1081" s="55"/>
      <c r="T1081" s="55"/>
      <c r="U1081" s="55"/>
      <c r="V1081" s="55"/>
    </row>
    <row r="1082" spans="2:22" ht="13.5" thickBot="1">
      <c r="B1082" s="40"/>
      <c r="C1082" s="4"/>
      <c r="D1082" s="143"/>
      <c r="E1082" s="143"/>
      <c r="F1082" s="143"/>
      <c r="G1082" s="143"/>
      <c r="H1082" s="143"/>
      <c r="I1082" s="143"/>
      <c r="J1082" s="143"/>
      <c r="K1082" s="143"/>
      <c r="O1082" s="55"/>
      <c r="P1082" s="55"/>
      <c r="Q1082" s="55"/>
      <c r="R1082" s="55"/>
      <c r="S1082" s="55"/>
      <c r="T1082" s="55"/>
      <c r="U1082" s="55"/>
      <c r="V1082" s="55"/>
    </row>
    <row r="1083" spans="2:22" ht="42" customHeight="1" thickBot="1">
      <c r="B1083" s="44" t="s">
        <v>50</v>
      </c>
      <c r="C1083" s="45">
        <v>2017</v>
      </c>
      <c r="D1083" s="140"/>
      <c r="E1083" s="140"/>
      <c r="F1083" s="140"/>
      <c r="G1083" s="140"/>
      <c r="H1083" s="140"/>
      <c r="I1083" s="140"/>
      <c r="J1083" s="140"/>
      <c r="K1083" s="140"/>
      <c r="M1083" s="52">
        <v>6</v>
      </c>
      <c r="N1083" s="52">
        <v>3</v>
      </c>
      <c r="O1083" s="54" t="str">
        <f>IF($C1083&lt;=O$2,D1083*VLOOKUP($C1083,Listen!$B$5:$G$95,$N1083+1,FALSE)/VLOOKUP(O$2,Listen!$B$5:$G$95,$N1083+1,FALSE),"-")</f>
        <v>-</v>
      </c>
      <c r="P1083" s="54" t="str">
        <f>IF($C1083&lt;=P$2,E1083*VLOOKUP($C1083,Listen!$B$5:$G$95,$N1083+1,FALSE)/VLOOKUP(P$2,Listen!$B$5:$G$95,$N1083+1,FALSE),"-")</f>
        <v>-</v>
      </c>
      <c r="Q1083" s="54" t="str">
        <f>IF($C1083&lt;=Q$2,F1083*VLOOKUP($C1083,Listen!$B$5:$G$95,$N1083+1,FALSE)/VLOOKUP(Q$2,Listen!$B$5:$G$95,$N1083+1,FALSE),"-")</f>
        <v>-</v>
      </c>
      <c r="R1083" s="54" t="str">
        <f>IF($C1083&lt;=R$2,G1083*VLOOKUP($C1083,Listen!$B$5:$G$95,$N1083+1,FALSE)/VLOOKUP(R$2,Listen!$B$5:$G$95,$N1083+1,FALSE),"-")</f>
        <v>-</v>
      </c>
      <c r="S1083" s="54" t="str">
        <f>IF($C1083&lt;=S$2,H1083*VLOOKUP($C1083,Listen!$B$5:$G$95,$N1083+1,FALSE)/VLOOKUP(S$2,Listen!$B$5:$G$95,$N1083+1,FALSE),"-")</f>
        <v>-</v>
      </c>
      <c r="T1083" s="54" t="str">
        <f>IF($C1083&lt;=T$2,I1083*VLOOKUP($C1083,Listen!$B$5:$G$95,$N1083+1,FALSE)/VLOOKUP(T$2,Listen!$B$5:$G$95,$N1083+1,FALSE),"-")</f>
        <v>-</v>
      </c>
      <c r="U1083" s="54" t="str">
        <f>IF($C1083&lt;=U$2,J1083*VLOOKUP($C1083,Listen!$B$5:$G$95,$N1083+1,FALSE)/VLOOKUP(U$2,Listen!$B$5:$G$95,$N1083+1,FALSE),"-")</f>
        <v>-</v>
      </c>
      <c r="V1083" s="54" t="str">
        <f>IF($C1083&lt;=V$2,K1083*VLOOKUP($C1083,Listen!$B$5:$G$95,$N1083+1,FALSE)/VLOOKUP(V$2,Listen!$B$5:$G$95,$N1083+1,FALSE),"-")</f>
        <v>-</v>
      </c>
    </row>
    <row r="1084" spans="2:22">
      <c r="B1084" s="25"/>
      <c r="C1084" s="3">
        <v>2016</v>
      </c>
      <c r="D1084" s="140"/>
      <c r="E1084" s="140"/>
      <c r="F1084" s="140"/>
      <c r="G1084" s="140"/>
      <c r="H1084" s="140"/>
      <c r="I1084" s="140"/>
      <c r="J1084" s="140"/>
      <c r="K1084" s="141"/>
      <c r="M1084" s="52">
        <v>6</v>
      </c>
      <c r="N1084" s="52">
        <v>3</v>
      </c>
      <c r="O1084" s="54" t="str">
        <f>IF($C1084&lt;=O$2,D1084*VLOOKUP($C1084,Listen!$B$5:$G$95,$N1084+1,FALSE)/VLOOKUP(O$2,Listen!$B$5:$G$95,$N1084+1,FALSE),"-")</f>
        <v>-</v>
      </c>
      <c r="P1084" s="54" t="str">
        <f>IF($C1084&lt;=P$2,E1084*VLOOKUP($C1084,Listen!$B$5:$G$95,$N1084+1,FALSE)/VLOOKUP(P$2,Listen!$B$5:$G$95,$N1084+1,FALSE),"-")</f>
        <v>-</v>
      </c>
      <c r="Q1084" s="54" t="str">
        <f>IF($C1084&lt;=Q$2,F1084*VLOOKUP($C1084,Listen!$B$5:$G$95,$N1084+1,FALSE)/VLOOKUP(Q$2,Listen!$B$5:$G$95,$N1084+1,FALSE),"-")</f>
        <v>-</v>
      </c>
      <c r="R1084" s="54" t="str">
        <f>IF($C1084&lt;=R$2,G1084*VLOOKUP($C1084,Listen!$B$5:$G$95,$N1084+1,FALSE)/VLOOKUP(R$2,Listen!$B$5:$G$95,$N1084+1,FALSE),"-")</f>
        <v>-</v>
      </c>
      <c r="S1084" s="54" t="str">
        <f>IF($C1084&lt;=S$2,H1084*VLOOKUP($C1084,Listen!$B$5:$G$95,$N1084+1,FALSE)/VLOOKUP(S$2,Listen!$B$5:$G$95,$N1084+1,FALSE),"-")</f>
        <v>-</v>
      </c>
      <c r="T1084" s="54" t="str">
        <f>IF($C1084&lt;=T$2,I1084*VLOOKUP($C1084,Listen!$B$5:$G$95,$N1084+1,FALSE)/VLOOKUP(T$2,Listen!$B$5:$G$95,$N1084+1,FALSE),"-")</f>
        <v>-</v>
      </c>
      <c r="U1084" s="54" t="str">
        <f>IF($C1084&lt;=U$2,J1084*VLOOKUP($C1084,Listen!$B$5:$G$95,$N1084+1,FALSE)/VLOOKUP(U$2,Listen!$B$5:$G$95,$N1084+1,FALSE),"-")</f>
        <v>-</v>
      </c>
      <c r="V1084" s="54">
        <f>IF($C1084&lt;=V$2,K1084*VLOOKUP($C1084,Listen!$B$5:$G$95,$N1084+1,FALSE)/VLOOKUP(V$2,Listen!$B$5:$G$95,$N1084+1,FALSE),"-")</f>
        <v>0</v>
      </c>
    </row>
    <row r="1085" spans="2:22">
      <c r="B1085" s="25"/>
      <c r="C1085" s="3">
        <v>2015</v>
      </c>
      <c r="D1085" s="140"/>
      <c r="E1085" s="140"/>
      <c r="F1085" s="140"/>
      <c r="G1085" s="140"/>
      <c r="H1085" s="140"/>
      <c r="I1085" s="140"/>
      <c r="J1085" s="141"/>
      <c r="K1085" s="141"/>
      <c r="M1085" s="52">
        <v>6</v>
      </c>
      <c r="N1085" s="52">
        <v>3</v>
      </c>
      <c r="O1085" s="54" t="str">
        <f>IF($C1085&lt;=O$2,D1085*VLOOKUP($C1085,Listen!$B$5:$G$95,$N1085+1,FALSE)/VLOOKUP(O$2,Listen!$B$5:$G$95,$N1085+1,FALSE),"-")</f>
        <v>-</v>
      </c>
      <c r="P1085" s="54" t="str">
        <f>IF($C1085&lt;=P$2,E1085*VLOOKUP($C1085,Listen!$B$5:$G$95,$N1085+1,FALSE)/VLOOKUP(P$2,Listen!$B$5:$G$95,$N1085+1,FALSE),"-")</f>
        <v>-</v>
      </c>
      <c r="Q1085" s="54" t="str">
        <f>IF($C1085&lt;=Q$2,F1085*VLOOKUP($C1085,Listen!$B$5:$G$95,$N1085+1,FALSE)/VLOOKUP(Q$2,Listen!$B$5:$G$95,$N1085+1,FALSE),"-")</f>
        <v>-</v>
      </c>
      <c r="R1085" s="54" t="str">
        <f>IF($C1085&lt;=R$2,G1085*VLOOKUP($C1085,Listen!$B$5:$G$95,$N1085+1,FALSE)/VLOOKUP(R$2,Listen!$B$5:$G$95,$N1085+1,FALSE),"-")</f>
        <v>-</v>
      </c>
      <c r="S1085" s="54" t="str">
        <f>IF($C1085&lt;=S$2,H1085*VLOOKUP($C1085,Listen!$B$5:$G$95,$N1085+1,FALSE)/VLOOKUP(S$2,Listen!$B$5:$G$95,$N1085+1,FALSE),"-")</f>
        <v>-</v>
      </c>
      <c r="T1085" s="54" t="str">
        <f>IF($C1085&lt;=T$2,I1085*VLOOKUP($C1085,Listen!$B$5:$G$95,$N1085+1,FALSE)/VLOOKUP(T$2,Listen!$B$5:$G$95,$N1085+1,FALSE),"-")</f>
        <v>-</v>
      </c>
      <c r="U1085" s="54">
        <f>IF($C1085&lt;=U$2,J1085*VLOOKUP($C1085,Listen!$B$5:$G$95,$N1085+1,FALSE)/VLOOKUP(U$2,Listen!$B$5:$G$95,$N1085+1,FALSE),"-")</f>
        <v>0</v>
      </c>
      <c r="V1085" s="54">
        <f>IF($C1085&lt;=V$2,K1085*VLOOKUP($C1085,Listen!$B$5:$G$95,$N1085+1,FALSE)/VLOOKUP(V$2,Listen!$B$5:$G$95,$N1085+1,FALSE),"-")</f>
        <v>0</v>
      </c>
    </row>
    <row r="1086" spans="2:22">
      <c r="B1086" s="25"/>
      <c r="C1086" s="3">
        <v>2014</v>
      </c>
      <c r="D1086" s="140"/>
      <c r="E1086" s="140"/>
      <c r="F1086" s="140"/>
      <c r="G1086" s="140"/>
      <c r="H1086" s="140"/>
      <c r="I1086" s="141"/>
      <c r="J1086" s="141"/>
      <c r="K1086" s="141"/>
      <c r="M1086" s="52">
        <v>6</v>
      </c>
      <c r="N1086" s="52">
        <v>3</v>
      </c>
      <c r="O1086" s="54" t="str">
        <f>IF($C1086&lt;=O$2,D1086*VLOOKUP($C1086,Listen!$B$5:$G$95,$N1086+1,FALSE)/VLOOKUP(O$2,Listen!$B$5:$G$95,$N1086+1,FALSE),"-")</f>
        <v>-</v>
      </c>
      <c r="P1086" s="54" t="str">
        <f>IF($C1086&lt;=P$2,E1086*VLOOKUP($C1086,Listen!$B$5:$G$95,$N1086+1,FALSE)/VLOOKUP(P$2,Listen!$B$5:$G$95,$N1086+1,FALSE),"-")</f>
        <v>-</v>
      </c>
      <c r="Q1086" s="54" t="str">
        <f>IF($C1086&lt;=Q$2,F1086*VLOOKUP($C1086,Listen!$B$5:$G$95,$N1086+1,FALSE)/VLOOKUP(Q$2,Listen!$B$5:$G$95,$N1086+1,FALSE),"-")</f>
        <v>-</v>
      </c>
      <c r="R1086" s="54" t="str">
        <f>IF($C1086&lt;=R$2,G1086*VLOOKUP($C1086,Listen!$B$5:$G$95,$N1086+1,FALSE)/VLOOKUP(R$2,Listen!$B$5:$G$95,$N1086+1,FALSE),"-")</f>
        <v>-</v>
      </c>
      <c r="S1086" s="54" t="str">
        <f>IF($C1086&lt;=S$2,H1086*VLOOKUP($C1086,Listen!$B$5:$G$95,$N1086+1,FALSE)/VLOOKUP(S$2,Listen!$B$5:$G$95,$N1086+1,FALSE),"-")</f>
        <v>-</v>
      </c>
      <c r="T1086" s="54">
        <f>IF($C1086&lt;=T$2,I1086*VLOOKUP($C1086,Listen!$B$5:$G$95,$N1086+1,FALSE)/VLOOKUP(T$2,Listen!$B$5:$G$95,$N1086+1,FALSE),"-")</f>
        <v>0</v>
      </c>
      <c r="U1086" s="54">
        <f>IF($C1086&lt;=U$2,J1086*VLOOKUP($C1086,Listen!$B$5:$G$95,$N1086+1,FALSE)/VLOOKUP(U$2,Listen!$B$5:$G$95,$N1086+1,FALSE),"-")</f>
        <v>0</v>
      </c>
      <c r="V1086" s="54">
        <f>IF($C1086&lt;=V$2,K1086*VLOOKUP($C1086,Listen!$B$5:$G$95,$N1086+1,FALSE)/VLOOKUP(V$2,Listen!$B$5:$G$95,$N1086+1,FALSE),"-")</f>
        <v>0</v>
      </c>
    </row>
    <row r="1087" spans="2:22">
      <c r="B1087" s="25"/>
      <c r="C1087" s="3">
        <v>2013</v>
      </c>
      <c r="D1087" s="140"/>
      <c r="E1087" s="140"/>
      <c r="F1087" s="140"/>
      <c r="G1087" s="140"/>
      <c r="H1087" s="141"/>
      <c r="I1087" s="141"/>
      <c r="J1087" s="141"/>
      <c r="K1087" s="141"/>
      <c r="M1087" s="52">
        <v>6</v>
      </c>
      <c r="N1087" s="52">
        <v>3</v>
      </c>
      <c r="O1087" s="54" t="str">
        <f>IF($C1087&lt;=O$2,D1087*VLOOKUP($C1087,Listen!$B$5:$G$95,$N1087+1,FALSE)/VLOOKUP(O$2,Listen!$B$5:$G$95,$N1087+1,FALSE),"-")</f>
        <v>-</v>
      </c>
      <c r="P1087" s="54" t="str">
        <f>IF($C1087&lt;=P$2,E1087*VLOOKUP($C1087,Listen!$B$5:$G$95,$N1087+1,FALSE)/VLOOKUP(P$2,Listen!$B$5:$G$95,$N1087+1,FALSE),"-")</f>
        <v>-</v>
      </c>
      <c r="Q1087" s="54" t="str">
        <f>IF($C1087&lt;=Q$2,F1087*VLOOKUP($C1087,Listen!$B$5:$G$95,$N1087+1,FALSE)/VLOOKUP(Q$2,Listen!$B$5:$G$95,$N1087+1,FALSE),"-")</f>
        <v>-</v>
      </c>
      <c r="R1087" s="54" t="str">
        <f>IF($C1087&lt;=R$2,G1087*VLOOKUP($C1087,Listen!$B$5:$G$95,$N1087+1,FALSE)/VLOOKUP(R$2,Listen!$B$5:$G$95,$N1087+1,FALSE),"-")</f>
        <v>-</v>
      </c>
      <c r="S1087" s="54">
        <f>IF($C1087&lt;=S$2,H1087*VLOOKUP($C1087,Listen!$B$5:$G$95,$N1087+1,FALSE)/VLOOKUP(S$2,Listen!$B$5:$G$95,$N1087+1,FALSE),"-")</f>
        <v>0</v>
      </c>
      <c r="T1087" s="54">
        <f>IF($C1087&lt;=T$2,I1087*VLOOKUP($C1087,Listen!$B$5:$G$95,$N1087+1,FALSE)/VLOOKUP(T$2,Listen!$B$5:$G$95,$N1087+1,FALSE),"-")</f>
        <v>0</v>
      </c>
      <c r="U1087" s="54">
        <f>IF($C1087&lt;=U$2,J1087*VLOOKUP($C1087,Listen!$B$5:$G$95,$N1087+1,FALSE)/VLOOKUP(U$2,Listen!$B$5:$G$95,$N1087+1,FALSE),"-")</f>
        <v>0</v>
      </c>
      <c r="V1087" s="54">
        <f>IF($C1087&lt;=V$2,K1087*VLOOKUP($C1087,Listen!$B$5:$G$95,$N1087+1,FALSE)/VLOOKUP(V$2,Listen!$B$5:$G$95,$N1087+1,FALSE),"-")</f>
        <v>0</v>
      </c>
    </row>
    <row r="1088" spans="2:22">
      <c r="B1088" s="25"/>
      <c r="C1088" s="3">
        <v>2012</v>
      </c>
      <c r="D1088" s="140"/>
      <c r="E1088" s="140"/>
      <c r="F1088" s="140"/>
      <c r="G1088" s="141"/>
      <c r="H1088" s="141"/>
      <c r="I1088" s="141"/>
      <c r="J1088" s="141"/>
      <c r="K1088" s="141"/>
      <c r="M1088" s="52">
        <v>6</v>
      </c>
      <c r="N1088" s="52">
        <v>3</v>
      </c>
      <c r="O1088" s="54" t="str">
        <f>IF($C1088&lt;=O$2,D1088*VLOOKUP($C1088,Listen!$B$5:$G$95,$N1088+1,FALSE)/VLOOKUP(O$2,Listen!$B$5:$G$95,$N1088+1,FALSE),"-")</f>
        <v>-</v>
      </c>
      <c r="P1088" s="54" t="str">
        <f>IF($C1088&lt;=P$2,E1088*VLOOKUP($C1088,Listen!$B$5:$G$95,$N1088+1,FALSE)/VLOOKUP(P$2,Listen!$B$5:$G$95,$N1088+1,FALSE),"-")</f>
        <v>-</v>
      </c>
      <c r="Q1088" s="54" t="str">
        <f>IF($C1088&lt;=Q$2,F1088*VLOOKUP($C1088,Listen!$B$5:$G$95,$N1088+1,FALSE)/VLOOKUP(Q$2,Listen!$B$5:$G$95,$N1088+1,FALSE),"-")</f>
        <v>-</v>
      </c>
      <c r="R1088" s="54">
        <f>IF($C1088&lt;=R$2,G1088*VLOOKUP($C1088,Listen!$B$5:$G$95,$N1088+1,FALSE)/VLOOKUP(R$2,Listen!$B$5:$G$95,$N1088+1,FALSE),"-")</f>
        <v>0</v>
      </c>
      <c r="S1088" s="54">
        <f>IF($C1088&lt;=S$2,H1088*VLOOKUP($C1088,Listen!$B$5:$G$95,$N1088+1,FALSE)/VLOOKUP(S$2,Listen!$B$5:$G$95,$N1088+1,FALSE),"-")</f>
        <v>0</v>
      </c>
      <c r="T1088" s="54">
        <f>IF($C1088&lt;=T$2,I1088*VLOOKUP($C1088,Listen!$B$5:$G$95,$N1088+1,FALSE)/VLOOKUP(T$2,Listen!$B$5:$G$95,$N1088+1,FALSE),"-")</f>
        <v>0</v>
      </c>
      <c r="U1088" s="54">
        <f>IF($C1088&lt;=U$2,J1088*VLOOKUP($C1088,Listen!$B$5:$G$95,$N1088+1,FALSE)/VLOOKUP(U$2,Listen!$B$5:$G$95,$N1088+1,FALSE),"-")</f>
        <v>0</v>
      </c>
      <c r="V1088" s="54">
        <f>IF($C1088&lt;=V$2,K1088*VLOOKUP($C1088,Listen!$B$5:$G$95,$N1088+1,FALSE)/VLOOKUP(V$2,Listen!$B$5:$G$95,$N1088+1,FALSE),"-")</f>
        <v>0</v>
      </c>
    </row>
    <row r="1089" spans="2:22">
      <c r="B1089" s="25"/>
      <c r="C1089" s="3">
        <v>2011</v>
      </c>
      <c r="D1089" s="140"/>
      <c r="E1089" s="140"/>
      <c r="F1089" s="141"/>
      <c r="G1089" s="141"/>
      <c r="H1089" s="141"/>
      <c r="I1089" s="141"/>
      <c r="J1089" s="141"/>
      <c r="K1089" s="141"/>
      <c r="M1089" s="52">
        <v>6</v>
      </c>
      <c r="N1089" s="52">
        <v>3</v>
      </c>
      <c r="O1089" s="54" t="str">
        <f>IF($C1089&lt;=O$2,D1089*VLOOKUP($C1089,Listen!$B$5:$G$95,$N1089+1,FALSE)/VLOOKUP(O$2,Listen!$B$5:$G$95,$N1089+1,FALSE),"-")</f>
        <v>-</v>
      </c>
      <c r="P1089" s="54" t="str">
        <f>IF($C1089&lt;=P$2,E1089*VLOOKUP($C1089,Listen!$B$5:$G$95,$N1089+1,FALSE)/VLOOKUP(P$2,Listen!$B$5:$G$95,$N1089+1,FALSE),"-")</f>
        <v>-</v>
      </c>
      <c r="Q1089" s="54">
        <f>IF($C1089&lt;=Q$2,F1089*VLOOKUP($C1089,Listen!$B$5:$G$95,$N1089+1,FALSE)/VLOOKUP(Q$2,Listen!$B$5:$G$95,$N1089+1,FALSE),"-")</f>
        <v>0</v>
      </c>
      <c r="R1089" s="54">
        <f>IF($C1089&lt;=R$2,G1089*VLOOKUP($C1089,Listen!$B$5:$G$95,$N1089+1,FALSE)/VLOOKUP(R$2,Listen!$B$5:$G$95,$N1089+1,FALSE),"-")</f>
        <v>0</v>
      </c>
      <c r="S1089" s="54">
        <f>IF($C1089&lt;=S$2,H1089*VLOOKUP($C1089,Listen!$B$5:$G$95,$N1089+1,FALSE)/VLOOKUP(S$2,Listen!$B$5:$G$95,$N1089+1,FALSE),"-")</f>
        <v>0</v>
      </c>
      <c r="T1089" s="54">
        <f>IF($C1089&lt;=T$2,I1089*VLOOKUP($C1089,Listen!$B$5:$G$95,$N1089+1,FALSE)/VLOOKUP(T$2,Listen!$B$5:$G$95,$N1089+1,FALSE),"-")</f>
        <v>0</v>
      </c>
      <c r="U1089" s="54">
        <f>IF($C1089&lt;=U$2,J1089*VLOOKUP($C1089,Listen!$B$5:$G$95,$N1089+1,FALSE)/VLOOKUP(U$2,Listen!$B$5:$G$95,$N1089+1,FALSE),"-")</f>
        <v>0</v>
      </c>
      <c r="V1089" s="54">
        <f>IF($C1089&lt;=V$2,K1089*VLOOKUP($C1089,Listen!$B$5:$G$95,$N1089+1,FALSE)/VLOOKUP(V$2,Listen!$B$5:$G$95,$N1089+1,FALSE),"-")</f>
        <v>0</v>
      </c>
    </row>
    <row r="1090" spans="2:22">
      <c r="B1090" s="25"/>
      <c r="C1090" s="3">
        <v>2010</v>
      </c>
      <c r="D1090" s="140"/>
      <c r="E1090" s="141"/>
      <c r="F1090" s="141"/>
      <c r="G1090" s="141"/>
      <c r="H1090" s="141"/>
      <c r="I1090" s="141"/>
      <c r="J1090" s="141"/>
      <c r="K1090" s="141"/>
      <c r="M1090" s="52">
        <v>6</v>
      </c>
      <c r="N1090" s="52">
        <v>3</v>
      </c>
      <c r="O1090" s="54" t="str">
        <f>IF($C1090&lt;=O$2,D1090*VLOOKUP($C1090,Listen!$B$5:$G$95,$N1090+1,FALSE)/VLOOKUP(O$2,Listen!$B$5:$G$95,$N1090+1,FALSE),"-")</f>
        <v>-</v>
      </c>
      <c r="P1090" s="54">
        <f>IF($C1090&lt;=P$2,E1090*VLOOKUP($C1090,Listen!$B$5:$G$95,$N1090+1,FALSE)/VLOOKUP(P$2,Listen!$B$5:$G$95,$N1090+1,FALSE),"-")</f>
        <v>0</v>
      </c>
      <c r="Q1090" s="54">
        <f>IF($C1090&lt;=Q$2,F1090*VLOOKUP($C1090,Listen!$B$5:$G$95,$N1090+1,FALSE)/VLOOKUP(Q$2,Listen!$B$5:$G$95,$N1090+1,FALSE),"-")</f>
        <v>0</v>
      </c>
      <c r="R1090" s="54">
        <f>IF($C1090&lt;=R$2,G1090*VLOOKUP($C1090,Listen!$B$5:$G$95,$N1090+1,FALSE)/VLOOKUP(R$2,Listen!$B$5:$G$95,$N1090+1,FALSE),"-")</f>
        <v>0</v>
      </c>
      <c r="S1090" s="54">
        <f>IF($C1090&lt;=S$2,H1090*VLOOKUP($C1090,Listen!$B$5:$G$95,$N1090+1,FALSE)/VLOOKUP(S$2,Listen!$B$5:$G$95,$N1090+1,FALSE),"-")</f>
        <v>0</v>
      </c>
      <c r="T1090" s="54">
        <f>IF($C1090&lt;=T$2,I1090*VLOOKUP($C1090,Listen!$B$5:$G$95,$N1090+1,FALSE)/VLOOKUP(T$2,Listen!$B$5:$G$95,$N1090+1,FALSE),"-")</f>
        <v>0</v>
      </c>
      <c r="U1090" s="54">
        <f>IF($C1090&lt;=U$2,J1090*VLOOKUP($C1090,Listen!$B$5:$G$95,$N1090+1,FALSE)/VLOOKUP(U$2,Listen!$B$5:$G$95,$N1090+1,FALSE),"-")</f>
        <v>0</v>
      </c>
      <c r="V1090" s="54">
        <f>IF($C1090&lt;=V$2,K1090*VLOOKUP($C1090,Listen!$B$5:$G$95,$N1090+1,FALSE)/VLOOKUP(V$2,Listen!$B$5:$G$95,$N1090+1,FALSE),"-")</f>
        <v>0</v>
      </c>
    </row>
    <row r="1091" spans="2:22">
      <c r="B1091" s="25"/>
      <c r="C1091" s="3">
        <v>2009</v>
      </c>
      <c r="D1091" s="141"/>
      <c r="E1091" s="141"/>
      <c r="F1091" s="141"/>
      <c r="G1091" s="141"/>
      <c r="H1091" s="141"/>
      <c r="I1091" s="141"/>
      <c r="J1091" s="141"/>
      <c r="K1091" s="141"/>
      <c r="M1091" s="52">
        <v>6</v>
      </c>
      <c r="N1091" s="52">
        <v>3</v>
      </c>
      <c r="O1091" s="54">
        <f>IF($C1091&lt;=O$2,D1091*VLOOKUP($C1091,Listen!$B$5:$G$95,$N1091+1,FALSE)/VLOOKUP(O$2,Listen!$B$5:$G$95,$N1091+1,FALSE),"-")</f>
        <v>0</v>
      </c>
      <c r="P1091" s="54">
        <f>IF($C1091&lt;=P$2,E1091*VLOOKUP($C1091,Listen!$B$5:$G$95,$N1091+1,FALSE)/VLOOKUP(P$2,Listen!$B$5:$G$95,$N1091+1,FALSE),"-")</f>
        <v>0</v>
      </c>
      <c r="Q1091" s="54">
        <f>IF($C1091&lt;=Q$2,F1091*VLOOKUP($C1091,Listen!$B$5:$G$95,$N1091+1,FALSE)/VLOOKUP(Q$2,Listen!$B$5:$G$95,$N1091+1,FALSE),"-")</f>
        <v>0</v>
      </c>
      <c r="R1091" s="54">
        <f>IF($C1091&lt;=R$2,G1091*VLOOKUP($C1091,Listen!$B$5:$G$95,$N1091+1,FALSE)/VLOOKUP(R$2,Listen!$B$5:$G$95,$N1091+1,FALSE),"-")</f>
        <v>0</v>
      </c>
      <c r="S1091" s="54">
        <f>IF($C1091&lt;=S$2,H1091*VLOOKUP($C1091,Listen!$B$5:$G$95,$N1091+1,FALSE)/VLOOKUP(S$2,Listen!$B$5:$G$95,$N1091+1,FALSE),"-")</f>
        <v>0</v>
      </c>
      <c r="T1091" s="54">
        <f>IF($C1091&lt;=T$2,I1091*VLOOKUP($C1091,Listen!$B$5:$G$95,$N1091+1,FALSE)/VLOOKUP(T$2,Listen!$B$5:$G$95,$N1091+1,FALSE),"-")</f>
        <v>0</v>
      </c>
      <c r="U1091" s="54">
        <f>IF($C1091&lt;=U$2,J1091*VLOOKUP($C1091,Listen!$B$5:$G$95,$N1091+1,FALSE)/VLOOKUP(U$2,Listen!$B$5:$G$95,$N1091+1,FALSE),"-")</f>
        <v>0</v>
      </c>
      <c r="V1091" s="54">
        <f>IF($C1091&lt;=V$2,K1091*VLOOKUP($C1091,Listen!$B$5:$G$95,$N1091+1,FALSE)/VLOOKUP(V$2,Listen!$B$5:$G$95,$N1091+1,FALSE),"-")</f>
        <v>0</v>
      </c>
    </row>
    <row r="1092" spans="2:22">
      <c r="B1092" s="25"/>
      <c r="C1092" s="3">
        <v>2008</v>
      </c>
      <c r="D1092" s="141"/>
      <c r="E1092" s="141"/>
      <c r="F1092" s="141"/>
      <c r="G1092" s="141"/>
      <c r="H1092" s="141"/>
      <c r="I1092" s="141"/>
      <c r="J1092" s="141"/>
      <c r="K1092" s="141"/>
      <c r="M1092" s="52">
        <v>6</v>
      </c>
      <c r="N1092" s="52">
        <v>3</v>
      </c>
      <c r="O1092" s="54">
        <f>IF($C1092&lt;=O$2,D1092*VLOOKUP($C1092,Listen!$B$5:$G$95,$N1092+1,FALSE)/VLOOKUP(O$2,Listen!$B$5:$G$95,$N1092+1,FALSE),"-")</f>
        <v>0</v>
      </c>
      <c r="P1092" s="54">
        <f>IF($C1092&lt;=P$2,E1092*VLOOKUP($C1092,Listen!$B$5:$G$95,$N1092+1,FALSE)/VLOOKUP(P$2,Listen!$B$5:$G$95,$N1092+1,FALSE),"-")</f>
        <v>0</v>
      </c>
      <c r="Q1092" s="54">
        <f>IF($C1092&lt;=Q$2,F1092*VLOOKUP($C1092,Listen!$B$5:$G$95,$N1092+1,FALSE)/VLOOKUP(Q$2,Listen!$B$5:$G$95,$N1092+1,FALSE),"-")</f>
        <v>0</v>
      </c>
      <c r="R1092" s="54">
        <f>IF($C1092&lt;=R$2,G1092*VLOOKUP($C1092,Listen!$B$5:$G$95,$N1092+1,FALSE)/VLOOKUP(R$2,Listen!$B$5:$G$95,$N1092+1,FALSE),"-")</f>
        <v>0</v>
      </c>
      <c r="S1092" s="54">
        <f>IF($C1092&lt;=S$2,H1092*VLOOKUP($C1092,Listen!$B$5:$G$95,$N1092+1,FALSE)/VLOOKUP(S$2,Listen!$B$5:$G$95,$N1092+1,FALSE),"-")</f>
        <v>0</v>
      </c>
      <c r="T1092" s="54">
        <f>IF($C1092&lt;=T$2,I1092*VLOOKUP($C1092,Listen!$B$5:$G$95,$N1092+1,FALSE)/VLOOKUP(T$2,Listen!$B$5:$G$95,$N1092+1,FALSE),"-")</f>
        <v>0</v>
      </c>
      <c r="U1092" s="54">
        <f>IF($C1092&lt;=U$2,J1092*VLOOKUP($C1092,Listen!$B$5:$G$95,$N1092+1,FALSE)/VLOOKUP(U$2,Listen!$B$5:$G$95,$N1092+1,FALSE),"-")</f>
        <v>0</v>
      </c>
      <c r="V1092" s="54">
        <f>IF($C1092&lt;=V$2,K1092*VLOOKUP($C1092,Listen!$B$5:$G$95,$N1092+1,FALSE)/VLOOKUP(V$2,Listen!$B$5:$G$95,$N1092+1,FALSE),"-")</f>
        <v>0</v>
      </c>
    </row>
    <row r="1093" spans="2:22">
      <c r="B1093" s="25"/>
      <c r="C1093" s="3">
        <v>2007</v>
      </c>
      <c r="D1093" s="141"/>
      <c r="E1093" s="141"/>
      <c r="F1093" s="141"/>
      <c r="G1093" s="141"/>
      <c r="H1093" s="141"/>
      <c r="I1093" s="141"/>
      <c r="J1093" s="141"/>
      <c r="K1093" s="141"/>
      <c r="M1093" s="52">
        <v>6</v>
      </c>
      <c r="N1093" s="52">
        <v>3</v>
      </c>
      <c r="O1093" s="54">
        <f>IF($C1093&lt;=O$2,D1093*VLOOKUP($C1093,Listen!$B$5:$G$95,$N1093+1,FALSE)/VLOOKUP(O$2,Listen!$B$5:$G$95,$N1093+1,FALSE),"-")</f>
        <v>0</v>
      </c>
      <c r="P1093" s="54">
        <f>IF($C1093&lt;=P$2,E1093*VLOOKUP($C1093,Listen!$B$5:$G$95,$N1093+1,FALSE)/VLOOKUP(P$2,Listen!$B$5:$G$95,$N1093+1,FALSE),"-")</f>
        <v>0</v>
      </c>
      <c r="Q1093" s="54">
        <f>IF($C1093&lt;=Q$2,F1093*VLOOKUP($C1093,Listen!$B$5:$G$95,$N1093+1,FALSE)/VLOOKUP(Q$2,Listen!$B$5:$G$95,$N1093+1,FALSE),"-")</f>
        <v>0</v>
      </c>
      <c r="R1093" s="54">
        <f>IF($C1093&lt;=R$2,G1093*VLOOKUP($C1093,Listen!$B$5:$G$95,$N1093+1,FALSE)/VLOOKUP(R$2,Listen!$B$5:$G$95,$N1093+1,FALSE),"-")</f>
        <v>0</v>
      </c>
      <c r="S1093" s="54">
        <f>IF($C1093&lt;=S$2,H1093*VLOOKUP($C1093,Listen!$B$5:$G$95,$N1093+1,FALSE)/VLOOKUP(S$2,Listen!$B$5:$G$95,$N1093+1,FALSE),"-")</f>
        <v>0</v>
      </c>
      <c r="T1093" s="54">
        <f>IF($C1093&lt;=T$2,I1093*VLOOKUP($C1093,Listen!$B$5:$G$95,$N1093+1,FALSE)/VLOOKUP(T$2,Listen!$B$5:$G$95,$N1093+1,FALSE),"-")</f>
        <v>0</v>
      </c>
      <c r="U1093" s="54">
        <f>IF($C1093&lt;=U$2,J1093*VLOOKUP($C1093,Listen!$B$5:$G$95,$N1093+1,FALSE)/VLOOKUP(U$2,Listen!$B$5:$G$95,$N1093+1,FALSE),"-")</f>
        <v>0</v>
      </c>
      <c r="V1093" s="54">
        <f>IF($C1093&lt;=V$2,K1093*VLOOKUP($C1093,Listen!$B$5:$G$95,$N1093+1,FALSE)/VLOOKUP(V$2,Listen!$B$5:$G$95,$N1093+1,FALSE),"-")</f>
        <v>0</v>
      </c>
    </row>
    <row r="1094" spans="2:22">
      <c r="B1094" s="25"/>
      <c r="C1094" s="3">
        <v>2006</v>
      </c>
      <c r="D1094" s="141"/>
      <c r="E1094" s="141"/>
      <c r="F1094" s="141"/>
      <c r="G1094" s="141"/>
      <c r="H1094" s="141"/>
      <c r="I1094" s="141"/>
      <c r="J1094" s="141"/>
      <c r="K1094" s="141"/>
      <c r="M1094" s="52">
        <v>6</v>
      </c>
      <c r="N1094" s="52">
        <v>3</v>
      </c>
      <c r="O1094" s="54">
        <f>IF($C1094&lt;=O$2,D1094*VLOOKUP($C1094,Listen!$B$5:$G$95,$N1094+1,FALSE)/VLOOKUP(O$2,Listen!$B$5:$G$95,$N1094+1,FALSE),"-")</f>
        <v>0</v>
      </c>
      <c r="P1094" s="54">
        <f>IF($C1094&lt;=P$2,E1094*VLOOKUP($C1094,Listen!$B$5:$G$95,$N1094+1,FALSE)/VLOOKUP(P$2,Listen!$B$5:$G$95,$N1094+1,FALSE),"-")</f>
        <v>0</v>
      </c>
      <c r="Q1094" s="54">
        <f>IF($C1094&lt;=Q$2,F1094*VLOOKUP($C1094,Listen!$B$5:$G$95,$N1094+1,FALSE)/VLOOKUP(Q$2,Listen!$B$5:$G$95,$N1094+1,FALSE),"-")</f>
        <v>0</v>
      </c>
      <c r="R1094" s="54">
        <f>IF($C1094&lt;=R$2,G1094*VLOOKUP($C1094,Listen!$B$5:$G$95,$N1094+1,FALSE)/VLOOKUP(R$2,Listen!$B$5:$G$95,$N1094+1,FALSE),"-")</f>
        <v>0</v>
      </c>
      <c r="S1094" s="54">
        <f>IF($C1094&lt;=S$2,H1094*VLOOKUP($C1094,Listen!$B$5:$G$95,$N1094+1,FALSE)/VLOOKUP(S$2,Listen!$B$5:$G$95,$N1094+1,FALSE),"-")</f>
        <v>0</v>
      </c>
      <c r="T1094" s="54">
        <f>IF($C1094&lt;=T$2,I1094*VLOOKUP($C1094,Listen!$B$5:$G$95,$N1094+1,FALSE)/VLOOKUP(T$2,Listen!$B$5:$G$95,$N1094+1,FALSE),"-")</f>
        <v>0</v>
      </c>
      <c r="U1094" s="54">
        <f>IF($C1094&lt;=U$2,J1094*VLOOKUP($C1094,Listen!$B$5:$G$95,$N1094+1,FALSE)/VLOOKUP(U$2,Listen!$B$5:$G$95,$N1094+1,FALSE),"-")</f>
        <v>0</v>
      </c>
      <c r="V1094" s="54">
        <f>IF($C1094&lt;=V$2,K1094*VLOOKUP($C1094,Listen!$B$5:$G$95,$N1094+1,FALSE)/VLOOKUP(V$2,Listen!$B$5:$G$95,$N1094+1,FALSE),"-")</f>
        <v>0</v>
      </c>
    </row>
    <row r="1095" spans="2:22">
      <c r="B1095" s="25"/>
      <c r="C1095" s="3">
        <v>2005</v>
      </c>
      <c r="D1095" s="141"/>
      <c r="E1095" s="141"/>
      <c r="F1095" s="141"/>
      <c r="G1095" s="141"/>
      <c r="H1095" s="141"/>
      <c r="I1095" s="141"/>
      <c r="J1095" s="141"/>
      <c r="K1095" s="141"/>
      <c r="M1095" s="52">
        <v>6</v>
      </c>
      <c r="N1095" s="52">
        <v>3</v>
      </c>
      <c r="O1095" s="54">
        <f>IF($C1095&lt;=O$2,D1095*VLOOKUP($C1095,Listen!$B$5:$G$95,$N1095+1,FALSE)/VLOOKUP(O$2,Listen!$B$5:$G$95,$N1095+1,FALSE),"-")</f>
        <v>0</v>
      </c>
      <c r="P1095" s="54">
        <f>IF($C1095&lt;=P$2,E1095*VLOOKUP($C1095,Listen!$B$5:$G$95,$N1095+1,FALSE)/VLOOKUP(P$2,Listen!$B$5:$G$95,$N1095+1,FALSE),"-")</f>
        <v>0</v>
      </c>
      <c r="Q1095" s="54">
        <f>IF($C1095&lt;=Q$2,F1095*VLOOKUP($C1095,Listen!$B$5:$G$95,$N1095+1,FALSE)/VLOOKUP(Q$2,Listen!$B$5:$G$95,$N1095+1,FALSE),"-")</f>
        <v>0</v>
      </c>
      <c r="R1095" s="54">
        <f>IF($C1095&lt;=R$2,G1095*VLOOKUP($C1095,Listen!$B$5:$G$95,$N1095+1,FALSE)/VLOOKUP(R$2,Listen!$B$5:$G$95,$N1095+1,FALSE),"-")</f>
        <v>0</v>
      </c>
      <c r="S1095" s="54">
        <f>IF($C1095&lt;=S$2,H1095*VLOOKUP($C1095,Listen!$B$5:$G$95,$N1095+1,FALSE)/VLOOKUP(S$2,Listen!$B$5:$G$95,$N1095+1,FALSE),"-")</f>
        <v>0</v>
      </c>
      <c r="T1095" s="54">
        <f>IF($C1095&lt;=T$2,I1095*VLOOKUP($C1095,Listen!$B$5:$G$95,$N1095+1,FALSE)/VLOOKUP(T$2,Listen!$B$5:$G$95,$N1095+1,FALSE),"-")</f>
        <v>0</v>
      </c>
      <c r="U1095" s="54">
        <f>IF($C1095&lt;=U$2,J1095*VLOOKUP($C1095,Listen!$B$5:$G$95,$N1095+1,FALSE)/VLOOKUP(U$2,Listen!$B$5:$G$95,$N1095+1,FALSE),"-")</f>
        <v>0</v>
      </c>
      <c r="V1095" s="54">
        <f>IF($C1095&lt;=V$2,K1095*VLOOKUP($C1095,Listen!$B$5:$G$95,$N1095+1,FALSE)/VLOOKUP(V$2,Listen!$B$5:$G$95,$N1095+1,FALSE),"-")</f>
        <v>0</v>
      </c>
    </row>
    <row r="1096" spans="2:22">
      <c r="B1096" s="25"/>
      <c r="C1096" s="3">
        <v>2004</v>
      </c>
      <c r="D1096" s="141"/>
      <c r="E1096" s="141"/>
      <c r="F1096" s="141"/>
      <c r="G1096" s="141"/>
      <c r="H1096" s="141"/>
      <c r="I1096" s="141"/>
      <c r="J1096" s="141"/>
      <c r="K1096" s="141"/>
      <c r="M1096" s="52">
        <v>6</v>
      </c>
      <c r="N1096" s="52">
        <v>3</v>
      </c>
      <c r="O1096" s="54">
        <f>IF($C1096&lt;=O$2,D1096*VLOOKUP($C1096,Listen!$B$5:$G$95,$N1096+1,FALSE)/VLOOKUP(O$2,Listen!$B$5:$G$95,$N1096+1,FALSE),"-")</f>
        <v>0</v>
      </c>
      <c r="P1096" s="54">
        <f>IF($C1096&lt;=P$2,E1096*VLOOKUP($C1096,Listen!$B$5:$G$95,$N1096+1,FALSE)/VLOOKUP(P$2,Listen!$B$5:$G$95,$N1096+1,FALSE),"-")</f>
        <v>0</v>
      </c>
      <c r="Q1096" s="54">
        <f>IF($C1096&lt;=Q$2,F1096*VLOOKUP($C1096,Listen!$B$5:$G$95,$N1096+1,FALSE)/VLOOKUP(Q$2,Listen!$B$5:$G$95,$N1096+1,FALSE),"-")</f>
        <v>0</v>
      </c>
      <c r="R1096" s="54">
        <f>IF($C1096&lt;=R$2,G1096*VLOOKUP($C1096,Listen!$B$5:$G$95,$N1096+1,FALSE)/VLOOKUP(R$2,Listen!$B$5:$G$95,$N1096+1,FALSE),"-")</f>
        <v>0</v>
      </c>
      <c r="S1096" s="54">
        <f>IF($C1096&lt;=S$2,H1096*VLOOKUP($C1096,Listen!$B$5:$G$95,$N1096+1,FALSE)/VLOOKUP(S$2,Listen!$B$5:$G$95,$N1096+1,FALSE),"-")</f>
        <v>0</v>
      </c>
      <c r="T1096" s="54">
        <f>IF($C1096&lt;=T$2,I1096*VLOOKUP($C1096,Listen!$B$5:$G$95,$N1096+1,FALSE)/VLOOKUP(T$2,Listen!$B$5:$G$95,$N1096+1,FALSE),"-")</f>
        <v>0</v>
      </c>
      <c r="U1096" s="54">
        <f>IF($C1096&lt;=U$2,J1096*VLOOKUP($C1096,Listen!$B$5:$G$95,$N1096+1,FALSE)/VLOOKUP(U$2,Listen!$B$5:$G$95,$N1096+1,FALSE),"-")</f>
        <v>0</v>
      </c>
      <c r="V1096" s="54">
        <f>IF($C1096&lt;=V$2,K1096*VLOOKUP($C1096,Listen!$B$5:$G$95,$N1096+1,FALSE)/VLOOKUP(V$2,Listen!$B$5:$G$95,$N1096+1,FALSE),"-")</f>
        <v>0</v>
      </c>
    </row>
    <row r="1097" spans="2:22">
      <c r="B1097" s="25"/>
      <c r="C1097" s="3">
        <v>2003</v>
      </c>
      <c r="D1097" s="141"/>
      <c r="E1097" s="141"/>
      <c r="F1097" s="141"/>
      <c r="G1097" s="141"/>
      <c r="H1097" s="141"/>
      <c r="I1097" s="141"/>
      <c r="J1097" s="141"/>
      <c r="K1097" s="141"/>
      <c r="M1097" s="52">
        <v>6</v>
      </c>
      <c r="N1097" s="52">
        <v>3</v>
      </c>
      <c r="O1097" s="54">
        <f>IF($C1097&lt;=O$2,D1097*VLOOKUP($C1097,Listen!$B$5:$G$95,$N1097+1,FALSE)/VLOOKUP(O$2,Listen!$B$5:$G$95,$N1097+1,FALSE),"-")</f>
        <v>0</v>
      </c>
      <c r="P1097" s="54">
        <f>IF($C1097&lt;=P$2,E1097*VLOOKUP($C1097,Listen!$B$5:$G$95,$N1097+1,FALSE)/VLOOKUP(P$2,Listen!$B$5:$G$95,$N1097+1,FALSE),"-")</f>
        <v>0</v>
      </c>
      <c r="Q1097" s="54">
        <f>IF($C1097&lt;=Q$2,F1097*VLOOKUP($C1097,Listen!$B$5:$G$95,$N1097+1,FALSE)/VLOOKUP(Q$2,Listen!$B$5:$G$95,$N1097+1,FALSE),"-")</f>
        <v>0</v>
      </c>
      <c r="R1097" s="54">
        <f>IF($C1097&lt;=R$2,G1097*VLOOKUP($C1097,Listen!$B$5:$G$95,$N1097+1,FALSE)/VLOOKUP(R$2,Listen!$B$5:$G$95,$N1097+1,FALSE),"-")</f>
        <v>0</v>
      </c>
      <c r="S1097" s="54">
        <f>IF($C1097&lt;=S$2,H1097*VLOOKUP($C1097,Listen!$B$5:$G$95,$N1097+1,FALSE)/VLOOKUP(S$2,Listen!$B$5:$G$95,$N1097+1,FALSE),"-")</f>
        <v>0</v>
      </c>
      <c r="T1097" s="54">
        <f>IF($C1097&lt;=T$2,I1097*VLOOKUP($C1097,Listen!$B$5:$G$95,$N1097+1,FALSE)/VLOOKUP(T$2,Listen!$B$5:$G$95,$N1097+1,FALSE),"-")</f>
        <v>0</v>
      </c>
      <c r="U1097" s="54">
        <f>IF($C1097&lt;=U$2,J1097*VLOOKUP($C1097,Listen!$B$5:$G$95,$N1097+1,FALSE)/VLOOKUP(U$2,Listen!$B$5:$G$95,$N1097+1,FALSE),"-")</f>
        <v>0</v>
      </c>
      <c r="V1097" s="54">
        <f>IF($C1097&lt;=V$2,K1097*VLOOKUP($C1097,Listen!$B$5:$G$95,$N1097+1,FALSE)/VLOOKUP(V$2,Listen!$B$5:$G$95,$N1097+1,FALSE),"-")</f>
        <v>0</v>
      </c>
    </row>
    <row r="1098" spans="2:22">
      <c r="B1098" s="25"/>
      <c r="C1098" s="3">
        <v>2002</v>
      </c>
      <c r="D1098" s="141"/>
      <c r="E1098" s="141"/>
      <c r="F1098" s="141"/>
      <c r="G1098" s="141"/>
      <c r="H1098" s="141"/>
      <c r="I1098" s="141"/>
      <c r="J1098" s="141"/>
      <c r="K1098" s="141"/>
      <c r="M1098" s="52">
        <v>6</v>
      </c>
      <c r="N1098" s="52">
        <v>3</v>
      </c>
      <c r="O1098" s="54">
        <f>IF($C1098&lt;=O$2,D1098*VLOOKUP($C1098,Listen!$B$5:$G$95,$N1098+1,FALSE)/VLOOKUP(O$2,Listen!$B$5:$G$95,$N1098+1,FALSE),"-")</f>
        <v>0</v>
      </c>
      <c r="P1098" s="54">
        <f>IF($C1098&lt;=P$2,E1098*VLOOKUP($C1098,Listen!$B$5:$G$95,$N1098+1,FALSE)/VLOOKUP(P$2,Listen!$B$5:$G$95,$N1098+1,FALSE),"-")</f>
        <v>0</v>
      </c>
      <c r="Q1098" s="54">
        <f>IF($C1098&lt;=Q$2,F1098*VLOOKUP($C1098,Listen!$B$5:$G$95,$N1098+1,FALSE)/VLOOKUP(Q$2,Listen!$B$5:$G$95,$N1098+1,FALSE),"-")</f>
        <v>0</v>
      </c>
      <c r="R1098" s="54">
        <f>IF($C1098&lt;=R$2,G1098*VLOOKUP($C1098,Listen!$B$5:$G$95,$N1098+1,FALSE)/VLOOKUP(R$2,Listen!$B$5:$G$95,$N1098+1,FALSE),"-")</f>
        <v>0</v>
      </c>
      <c r="S1098" s="54">
        <f>IF($C1098&lt;=S$2,H1098*VLOOKUP($C1098,Listen!$B$5:$G$95,$N1098+1,FALSE)/VLOOKUP(S$2,Listen!$B$5:$G$95,$N1098+1,FALSE),"-")</f>
        <v>0</v>
      </c>
      <c r="T1098" s="54">
        <f>IF($C1098&lt;=T$2,I1098*VLOOKUP($C1098,Listen!$B$5:$G$95,$N1098+1,FALSE)/VLOOKUP(T$2,Listen!$B$5:$G$95,$N1098+1,FALSE),"-")</f>
        <v>0</v>
      </c>
      <c r="U1098" s="54">
        <f>IF($C1098&lt;=U$2,J1098*VLOOKUP($C1098,Listen!$B$5:$G$95,$N1098+1,FALSE)/VLOOKUP(U$2,Listen!$B$5:$G$95,$N1098+1,FALSE),"-")</f>
        <v>0</v>
      </c>
      <c r="V1098" s="54">
        <f>IF($C1098&lt;=V$2,K1098*VLOOKUP($C1098,Listen!$B$5:$G$95,$N1098+1,FALSE)/VLOOKUP(V$2,Listen!$B$5:$G$95,$N1098+1,FALSE),"-")</f>
        <v>0</v>
      </c>
    </row>
    <row r="1099" spans="2:22">
      <c r="B1099" s="25"/>
      <c r="C1099" s="3">
        <v>2001</v>
      </c>
      <c r="D1099" s="141"/>
      <c r="E1099" s="141"/>
      <c r="F1099" s="141"/>
      <c r="G1099" s="141"/>
      <c r="H1099" s="141"/>
      <c r="I1099" s="141"/>
      <c r="J1099" s="141"/>
      <c r="K1099" s="141"/>
      <c r="M1099" s="52">
        <v>6</v>
      </c>
      <c r="N1099" s="52">
        <v>3</v>
      </c>
      <c r="O1099" s="54">
        <f>IF($C1099&lt;=O$2,D1099*VLOOKUP($C1099,Listen!$B$5:$G$95,$N1099+1,FALSE)/VLOOKUP(O$2,Listen!$B$5:$G$95,$N1099+1,FALSE),"-")</f>
        <v>0</v>
      </c>
      <c r="P1099" s="54">
        <f>IF($C1099&lt;=P$2,E1099*VLOOKUP($C1099,Listen!$B$5:$G$95,$N1099+1,FALSE)/VLOOKUP(P$2,Listen!$B$5:$G$95,$N1099+1,FALSE),"-")</f>
        <v>0</v>
      </c>
      <c r="Q1099" s="54">
        <f>IF($C1099&lt;=Q$2,F1099*VLOOKUP($C1099,Listen!$B$5:$G$95,$N1099+1,FALSE)/VLOOKUP(Q$2,Listen!$B$5:$G$95,$N1099+1,FALSE),"-")</f>
        <v>0</v>
      </c>
      <c r="R1099" s="54">
        <f>IF($C1099&lt;=R$2,G1099*VLOOKUP($C1099,Listen!$B$5:$G$95,$N1099+1,FALSE)/VLOOKUP(R$2,Listen!$B$5:$G$95,$N1099+1,FALSE),"-")</f>
        <v>0</v>
      </c>
      <c r="S1099" s="54">
        <f>IF($C1099&lt;=S$2,H1099*VLOOKUP($C1099,Listen!$B$5:$G$95,$N1099+1,FALSE)/VLOOKUP(S$2,Listen!$B$5:$G$95,$N1099+1,FALSE),"-")</f>
        <v>0</v>
      </c>
      <c r="T1099" s="54">
        <f>IF($C1099&lt;=T$2,I1099*VLOOKUP($C1099,Listen!$B$5:$G$95,$N1099+1,FALSE)/VLOOKUP(T$2,Listen!$B$5:$G$95,$N1099+1,FALSE),"-")</f>
        <v>0</v>
      </c>
      <c r="U1099" s="54">
        <f>IF($C1099&lt;=U$2,J1099*VLOOKUP($C1099,Listen!$B$5:$G$95,$N1099+1,FALSE)/VLOOKUP(U$2,Listen!$B$5:$G$95,$N1099+1,FALSE),"-")</f>
        <v>0</v>
      </c>
      <c r="V1099" s="54">
        <f>IF($C1099&lt;=V$2,K1099*VLOOKUP($C1099,Listen!$B$5:$G$95,$N1099+1,FALSE)/VLOOKUP(V$2,Listen!$B$5:$G$95,$N1099+1,FALSE),"-")</f>
        <v>0</v>
      </c>
    </row>
    <row r="1100" spans="2:22">
      <c r="B1100" s="25"/>
      <c r="C1100" s="3">
        <v>2000</v>
      </c>
      <c r="D1100" s="141"/>
      <c r="E1100" s="141"/>
      <c r="F1100" s="141"/>
      <c r="G1100" s="141"/>
      <c r="H1100" s="141"/>
      <c r="I1100" s="141"/>
      <c r="J1100" s="141"/>
      <c r="K1100" s="141"/>
      <c r="M1100" s="52">
        <v>6</v>
      </c>
      <c r="N1100" s="52">
        <v>3</v>
      </c>
      <c r="O1100" s="54">
        <f>IF($C1100&lt;=O$2,D1100*VLOOKUP($C1100,Listen!$B$5:$G$95,$N1100+1,FALSE)/VLOOKUP(O$2,Listen!$B$5:$G$95,$N1100+1,FALSE),"-")</f>
        <v>0</v>
      </c>
      <c r="P1100" s="54">
        <f>IF($C1100&lt;=P$2,E1100*VLOOKUP($C1100,Listen!$B$5:$G$95,$N1100+1,FALSE)/VLOOKUP(P$2,Listen!$B$5:$G$95,$N1100+1,FALSE),"-")</f>
        <v>0</v>
      </c>
      <c r="Q1100" s="54">
        <f>IF($C1100&lt;=Q$2,F1100*VLOOKUP($C1100,Listen!$B$5:$G$95,$N1100+1,FALSE)/VLOOKUP(Q$2,Listen!$B$5:$G$95,$N1100+1,FALSE),"-")</f>
        <v>0</v>
      </c>
      <c r="R1100" s="54">
        <f>IF($C1100&lt;=R$2,G1100*VLOOKUP($C1100,Listen!$B$5:$G$95,$N1100+1,FALSE)/VLOOKUP(R$2,Listen!$B$5:$G$95,$N1100+1,FALSE),"-")</f>
        <v>0</v>
      </c>
      <c r="S1100" s="54">
        <f>IF($C1100&lt;=S$2,H1100*VLOOKUP($C1100,Listen!$B$5:$G$95,$N1100+1,FALSE)/VLOOKUP(S$2,Listen!$B$5:$G$95,$N1100+1,FALSE),"-")</f>
        <v>0</v>
      </c>
      <c r="T1100" s="54">
        <f>IF($C1100&lt;=T$2,I1100*VLOOKUP($C1100,Listen!$B$5:$G$95,$N1100+1,FALSE)/VLOOKUP(T$2,Listen!$B$5:$G$95,$N1100+1,FALSE),"-")</f>
        <v>0</v>
      </c>
      <c r="U1100" s="54">
        <f>IF($C1100&lt;=U$2,J1100*VLOOKUP($C1100,Listen!$B$5:$G$95,$N1100+1,FALSE)/VLOOKUP(U$2,Listen!$B$5:$G$95,$N1100+1,FALSE),"-")</f>
        <v>0</v>
      </c>
      <c r="V1100" s="54">
        <f>IF($C1100&lt;=V$2,K1100*VLOOKUP($C1100,Listen!$B$5:$G$95,$N1100+1,FALSE)/VLOOKUP(V$2,Listen!$B$5:$G$95,$N1100+1,FALSE),"-")</f>
        <v>0</v>
      </c>
    </row>
    <row r="1101" spans="2:22">
      <c r="B1101" s="25"/>
      <c r="C1101" s="3">
        <v>1999</v>
      </c>
      <c r="D1101" s="141"/>
      <c r="E1101" s="141"/>
      <c r="F1101" s="141"/>
      <c r="G1101" s="141"/>
      <c r="H1101" s="141"/>
      <c r="I1101" s="141"/>
      <c r="J1101" s="141"/>
      <c r="K1101" s="141"/>
      <c r="M1101" s="52">
        <v>6</v>
      </c>
      <c r="N1101" s="52">
        <v>3</v>
      </c>
      <c r="O1101" s="54">
        <f>IF($C1101&lt;=O$2,D1101*VLOOKUP($C1101,Listen!$B$5:$G$95,$N1101+1,FALSE)/VLOOKUP(O$2,Listen!$B$5:$G$95,$N1101+1,FALSE),"-")</f>
        <v>0</v>
      </c>
      <c r="P1101" s="54">
        <f>IF($C1101&lt;=P$2,E1101*VLOOKUP($C1101,Listen!$B$5:$G$95,$N1101+1,FALSE)/VLOOKUP(P$2,Listen!$B$5:$G$95,$N1101+1,FALSE),"-")</f>
        <v>0</v>
      </c>
      <c r="Q1101" s="54">
        <f>IF($C1101&lt;=Q$2,F1101*VLOOKUP($C1101,Listen!$B$5:$G$95,$N1101+1,FALSE)/VLOOKUP(Q$2,Listen!$B$5:$G$95,$N1101+1,FALSE),"-")</f>
        <v>0</v>
      </c>
      <c r="R1101" s="54">
        <f>IF($C1101&lt;=R$2,G1101*VLOOKUP($C1101,Listen!$B$5:$G$95,$N1101+1,FALSE)/VLOOKUP(R$2,Listen!$B$5:$G$95,$N1101+1,FALSE),"-")</f>
        <v>0</v>
      </c>
      <c r="S1101" s="54">
        <f>IF($C1101&lt;=S$2,H1101*VLOOKUP($C1101,Listen!$B$5:$G$95,$N1101+1,FALSE)/VLOOKUP(S$2,Listen!$B$5:$G$95,$N1101+1,FALSE),"-")</f>
        <v>0</v>
      </c>
      <c r="T1101" s="54">
        <f>IF($C1101&lt;=T$2,I1101*VLOOKUP($C1101,Listen!$B$5:$G$95,$N1101+1,FALSE)/VLOOKUP(T$2,Listen!$B$5:$G$95,$N1101+1,FALSE),"-")</f>
        <v>0</v>
      </c>
      <c r="U1101" s="54">
        <f>IF($C1101&lt;=U$2,J1101*VLOOKUP($C1101,Listen!$B$5:$G$95,$N1101+1,FALSE)/VLOOKUP(U$2,Listen!$B$5:$G$95,$N1101+1,FALSE),"-")</f>
        <v>0</v>
      </c>
      <c r="V1101" s="54">
        <f>IF($C1101&lt;=V$2,K1101*VLOOKUP($C1101,Listen!$B$5:$G$95,$N1101+1,FALSE)/VLOOKUP(V$2,Listen!$B$5:$G$95,$N1101+1,FALSE),"-")</f>
        <v>0</v>
      </c>
    </row>
    <row r="1102" spans="2:22">
      <c r="B1102" s="25"/>
      <c r="C1102" s="3">
        <v>1998</v>
      </c>
      <c r="D1102" s="141"/>
      <c r="E1102" s="141"/>
      <c r="F1102" s="141"/>
      <c r="G1102" s="141"/>
      <c r="H1102" s="141"/>
      <c r="I1102" s="141"/>
      <c r="J1102" s="141"/>
      <c r="K1102" s="141"/>
      <c r="M1102" s="52">
        <v>6</v>
      </c>
      <c r="N1102" s="52">
        <v>3</v>
      </c>
      <c r="O1102" s="54">
        <f>IF($C1102&lt;=O$2,D1102*VLOOKUP($C1102,Listen!$B$5:$G$95,$N1102+1,FALSE)/VLOOKUP(O$2,Listen!$B$5:$G$95,$N1102+1,FALSE),"-")</f>
        <v>0</v>
      </c>
      <c r="P1102" s="54">
        <f>IF($C1102&lt;=P$2,E1102*VLOOKUP($C1102,Listen!$B$5:$G$95,$N1102+1,FALSE)/VLOOKUP(P$2,Listen!$B$5:$G$95,$N1102+1,FALSE),"-")</f>
        <v>0</v>
      </c>
      <c r="Q1102" s="54">
        <f>IF($C1102&lt;=Q$2,F1102*VLOOKUP($C1102,Listen!$B$5:$G$95,$N1102+1,FALSE)/VLOOKUP(Q$2,Listen!$B$5:$G$95,$N1102+1,FALSE),"-")</f>
        <v>0</v>
      </c>
      <c r="R1102" s="54">
        <f>IF($C1102&lt;=R$2,G1102*VLOOKUP($C1102,Listen!$B$5:$G$95,$N1102+1,FALSE)/VLOOKUP(R$2,Listen!$B$5:$G$95,$N1102+1,FALSE),"-")</f>
        <v>0</v>
      </c>
      <c r="S1102" s="54">
        <f>IF($C1102&lt;=S$2,H1102*VLOOKUP($C1102,Listen!$B$5:$G$95,$N1102+1,FALSE)/VLOOKUP(S$2,Listen!$B$5:$G$95,$N1102+1,FALSE),"-")</f>
        <v>0</v>
      </c>
      <c r="T1102" s="54">
        <f>IF($C1102&lt;=T$2,I1102*VLOOKUP($C1102,Listen!$B$5:$G$95,$N1102+1,FALSE)/VLOOKUP(T$2,Listen!$B$5:$G$95,$N1102+1,FALSE),"-")</f>
        <v>0</v>
      </c>
      <c r="U1102" s="54">
        <f>IF($C1102&lt;=U$2,J1102*VLOOKUP($C1102,Listen!$B$5:$G$95,$N1102+1,FALSE)/VLOOKUP(U$2,Listen!$B$5:$G$95,$N1102+1,FALSE),"-")</f>
        <v>0</v>
      </c>
      <c r="V1102" s="54">
        <f>IF($C1102&lt;=V$2,K1102*VLOOKUP($C1102,Listen!$B$5:$G$95,$N1102+1,FALSE)/VLOOKUP(V$2,Listen!$B$5:$G$95,$N1102+1,FALSE),"-")</f>
        <v>0</v>
      </c>
    </row>
    <row r="1103" spans="2:22">
      <c r="B1103" s="25"/>
      <c r="C1103" s="3">
        <v>1997</v>
      </c>
      <c r="D1103" s="141"/>
      <c r="E1103" s="141"/>
      <c r="F1103" s="141"/>
      <c r="G1103" s="141"/>
      <c r="H1103" s="141"/>
      <c r="I1103" s="141"/>
      <c r="J1103" s="141"/>
      <c r="K1103" s="141"/>
      <c r="M1103" s="52">
        <v>6</v>
      </c>
      <c r="N1103" s="52">
        <v>3</v>
      </c>
      <c r="O1103" s="54">
        <f>IF($C1103&lt;=O$2,D1103*VLOOKUP($C1103,Listen!$B$5:$G$95,$N1103+1,FALSE)/VLOOKUP(O$2,Listen!$B$5:$G$95,$N1103+1,FALSE),"-")</f>
        <v>0</v>
      </c>
      <c r="P1103" s="54">
        <f>IF($C1103&lt;=P$2,E1103*VLOOKUP($C1103,Listen!$B$5:$G$95,$N1103+1,FALSE)/VLOOKUP(P$2,Listen!$B$5:$G$95,$N1103+1,FALSE),"-")</f>
        <v>0</v>
      </c>
      <c r="Q1103" s="54">
        <f>IF($C1103&lt;=Q$2,F1103*VLOOKUP($C1103,Listen!$B$5:$G$95,$N1103+1,FALSE)/VLOOKUP(Q$2,Listen!$B$5:$G$95,$N1103+1,FALSE),"-")</f>
        <v>0</v>
      </c>
      <c r="R1103" s="54">
        <f>IF($C1103&lt;=R$2,G1103*VLOOKUP($C1103,Listen!$B$5:$G$95,$N1103+1,FALSE)/VLOOKUP(R$2,Listen!$B$5:$G$95,$N1103+1,FALSE),"-")</f>
        <v>0</v>
      </c>
      <c r="S1103" s="54">
        <f>IF($C1103&lt;=S$2,H1103*VLOOKUP($C1103,Listen!$B$5:$G$95,$N1103+1,FALSE)/VLOOKUP(S$2,Listen!$B$5:$G$95,$N1103+1,FALSE),"-")</f>
        <v>0</v>
      </c>
      <c r="T1103" s="54">
        <f>IF($C1103&lt;=T$2,I1103*VLOOKUP($C1103,Listen!$B$5:$G$95,$N1103+1,FALSE)/VLOOKUP(T$2,Listen!$B$5:$G$95,$N1103+1,FALSE),"-")</f>
        <v>0</v>
      </c>
      <c r="U1103" s="54">
        <f>IF($C1103&lt;=U$2,J1103*VLOOKUP($C1103,Listen!$B$5:$G$95,$N1103+1,FALSE)/VLOOKUP(U$2,Listen!$B$5:$G$95,$N1103+1,FALSE),"-")</f>
        <v>0</v>
      </c>
      <c r="V1103" s="54">
        <f>IF($C1103&lt;=V$2,K1103*VLOOKUP($C1103,Listen!$B$5:$G$95,$N1103+1,FALSE)/VLOOKUP(V$2,Listen!$B$5:$G$95,$N1103+1,FALSE),"-")</f>
        <v>0</v>
      </c>
    </row>
    <row r="1104" spans="2:22">
      <c r="B1104" s="25"/>
      <c r="C1104" s="3">
        <v>1996</v>
      </c>
      <c r="D1104" s="141"/>
      <c r="E1104" s="141"/>
      <c r="F1104" s="141"/>
      <c r="G1104" s="141"/>
      <c r="H1104" s="141"/>
      <c r="I1104" s="141"/>
      <c r="J1104" s="141"/>
      <c r="K1104" s="141"/>
      <c r="M1104" s="52">
        <v>6</v>
      </c>
      <c r="N1104" s="52">
        <v>3</v>
      </c>
      <c r="O1104" s="54">
        <f>IF($C1104&lt;=O$2,D1104*VLOOKUP($C1104,Listen!$B$5:$G$95,$N1104+1,FALSE)/VLOOKUP(O$2,Listen!$B$5:$G$95,$N1104+1,FALSE),"-")</f>
        <v>0</v>
      </c>
      <c r="P1104" s="54">
        <f>IF($C1104&lt;=P$2,E1104*VLOOKUP($C1104,Listen!$B$5:$G$95,$N1104+1,FALSE)/VLOOKUP(P$2,Listen!$B$5:$G$95,$N1104+1,FALSE),"-")</f>
        <v>0</v>
      </c>
      <c r="Q1104" s="54">
        <f>IF($C1104&lt;=Q$2,F1104*VLOOKUP($C1104,Listen!$B$5:$G$95,$N1104+1,FALSE)/VLOOKUP(Q$2,Listen!$B$5:$G$95,$N1104+1,FALSE),"-")</f>
        <v>0</v>
      </c>
      <c r="R1104" s="54">
        <f>IF($C1104&lt;=R$2,G1104*VLOOKUP($C1104,Listen!$B$5:$G$95,$N1104+1,FALSE)/VLOOKUP(R$2,Listen!$B$5:$G$95,$N1104+1,FALSE),"-")</f>
        <v>0</v>
      </c>
      <c r="S1104" s="54">
        <f>IF($C1104&lt;=S$2,H1104*VLOOKUP($C1104,Listen!$B$5:$G$95,$N1104+1,FALSE)/VLOOKUP(S$2,Listen!$B$5:$G$95,$N1104+1,FALSE),"-")</f>
        <v>0</v>
      </c>
      <c r="T1104" s="54">
        <f>IF($C1104&lt;=T$2,I1104*VLOOKUP($C1104,Listen!$B$5:$G$95,$N1104+1,FALSE)/VLOOKUP(T$2,Listen!$B$5:$G$95,$N1104+1,FALSE),"-")</f>
        <v>0</v>
      </c>
      <c r="U1104" s="54">
        <f>IF($C1104&lt;=U$2,J1104*VLOOKUP($C1104,Listen!$B$5:$G$95,$N1104+1,FALSE)/VLOOKUP(U$2,Listen!$B$5:$G$95,$N1104+1,FALSE),"-")</f>
        <v>0</v>
      </c>
      <c r="V1104" s="54">
        <f>IF($C1104&lt;=V$2,K1104*VLOOKUP($C1104,Listen!$B$5:$G$95,$N1104+1,FALSE)/VLOOKUP(V$2,Listen!$B$5:$G$95,$N1104+1,FALSE),"-")</f>
        <v>0</v>
      </c>
    </row>
    <row r="1105" spans="2:22">
      <c r="B1105" s="25"/>
      <c r="C1105" s="3">
        <v>1995</v>
      </c>
      <c r="D1105" s="141"/>
      <c r="E1105" s="141"/>
      <c r="F1105" s="141"/>
      <c r="G1105" s="141"/>
      <c r="H1105" s="141"/>
      <c r="I1105" s="141"/>
      <c r="J1105" s="141"/>
      <c r="K1105" s="141"/>
      <c r="M1105" s="52">
        <v>6</v>
      </c>
      <c r="N1105" s="52">
        <v>3</v>
      </c>
      <c r="O1105" s="54">
        <f>IF($C1105&lt;=O$2,D1105*VLOOKUP($C1105,Listen!$B$5:$G$95,$N1105+1,FALSE)/VLOOKUP(O$2,Listen!$B$5:$G$95,$N1105+1,FALSE),"-")</f>
        <v>0</v>
      </c>
      <c r="P1105" s="54">
        <f>IF($C1105&lt;=P$2,E1105*VLOOKUP($C1105,Listen!$B$5:$G$95,$N1105+1,FALSE)/VLOOKUP(P$2,Listen!$B$5:$G$95,$N1105+1,FALSE),"-")</f>
        <v>0</v>
      </c>
      <c r="Q1105" s="54">
        <f>IF($C1105&lt;=Q$2,F1105*VLOOKUP($C1105,Listen!$B$5:$G$95,$N1105+1,FALSE)/VLOOKUP(Q$2,Listen!$B$5:$G$95,$N1105+1,FALSE),"-")</f>
        <v>0</v>
      </c>
      <c r="R1105" s="54">
        <f>IF($C1105&lt;=R$2,G1105*VLOOKUP($C1105,Listen!$B$5:$G$95,$N1105+1,FALSE)/VLOOKUP(R$2,Listen!$B$5:$G$95,$N1105+1,FALSE),"-")</f>
        <v>0</v>
      </c>
      <c r="S1105" s="54">
        <f>IF($C1105&lt;=S$2,H1105*VLOOKUP($C1105,Listen!$B$5:$G$95,$N1105+1,FALSE)/VLOOKUP(S$2,Listen!$B$5:$G$95,$N1105+1,FALSE),"-")</f>
        <v>0</v>
      </c>
      <c r="T1105" s="54">
        <f>IF($C1105&lt;=T$2,I1105*VLOOKUP($C1105,Listen!$B$5:$G$95,$N1105+1,FALSE)/VLOOKUP(T$2,Listen!$B$5:$G$95,$N1105+1,FALSE),"-")</f>
        <v>0</v>
      </c>
      <c r="U1105" s="54">
        <f>IF($C1105&lt;=U$2,J1105*VLOOKUP($C1105,Listen!$B$5:$G$95,$N1105+1,FALSE)/VLOOKUP(U$2,Listen!$B$5:$G$95,$N1105+1,FALSE),"-")</f>
        <v>0</v>
      </c>
      <c r="V1105" s="54">
        <f>IF($C1105&lt;=V$2,K1105*VLOOKUP($C1105,Listen!$B$5:$G$95,$N1105+1,FALSE)/VLOOKUP(V$2,Listen!$B$5:$G$95,$N1105+1,FALSE),"-")</f>
        <v>0</v>
      </c>
    </row>
    <row r="1106" spans="2:22">
      <c r="B1106" s="25"/>
      <c r="C1106" s="3">
        <v>1994</v>
      </c>
      <c r="D1106" s="141"/>
      <c r="E1106" s="141"/>
      <c r="F1106" s="141"/>
      <c r="G1106" s="141"/>
      <c r="H1106" s="141"/>
      <c r="I1106" s="141"/>
      <c r="J1106" s="141"/>
      <c r="K1106" s="141"/>
      <c r="M1106" s="52">
        <v>6</v>
      </c>
      <c r="N1106" s="52">
        <v>3</v>
      </c>
      <c r="O1106" s="54">
        <f>IF($C1106&lt;=O$2,D1106*VLOOKUP($C1106,Listen!$B$5:$G$95,$N1106+1,FALSE)/VLOOKUP(O$2,Listen!$B$5:$G$95,$N1106+1,FALSE),"-")</f>
        <v>0</v>
      </c>
      <c r="P1106" s="54">
        <f>IF($C1106&lt;=P$2,E1106*VLOOKUP($C1106,Listen!$B$5:$G$95,$N1106+1,FALSE)/VLOOKUP(P$2,Listen!$B$5:$G$95,$N1106+1,FALSE),"-")</f>
        <v>0</v>
      </c>
      <c r="Q1106" s="54">
        <f>IF($C1106&lt;=Q$2,F1106*VLOOKUP($C1106,Listen!$B$5:$G$95,$N1106+1,FALSE)/VLOOKUP(Q$2,Listen!$B$5:$G$95,$N1106+1,FALSE),"-")</f>
        <v>0</v>
      </c>
      <c r="R1106" s="54">
        <f>IF($C1106&lt;=R$2,G1106*VLOOKUP($C1106,Listen!$B$5:$G$95,$N1106+1,FALSE)/VLOOKUP(R$2,Listen!$B$5:$G$95,$N1106+1,FALSE),"-")</f>
        <v>0</v>
      </c>
      <c r="S1106" s="54">
        <f>IF($C1106&lt;=S$2,H1106*VLOOKUP($C1106,Listen!$B$5:$G$95,$N1106+1,FALSE)/VLOOKUP(S$2,Listen!$B$5:$G$95,$N1106+1,FALSE),"-")</f>
        <v>0</v>
      </c>
      <c r="T1106" s="54">
        <f>IF($C1106&lt;=T$2,I1106*VLOOKUP($C1106,Listen!$B$5:$G$95,$N1106+1,FALSE)/VLOOKUP(T$2,Listen!$B$5:$G$95,$N1106+1,FALSE),"-")</f>
        <v>0</v>
      </c>
      <c r="U1106" s="54">
        <f>IF($C1106&lt;=U$2,J1106*VLOOKUP($C1106,Listen!$B$5:$G$95,$N1106+1,FALSE)/VLOOKUP(U$2,Listen!$B$5:$G$95,$N1106+1,FALSE),"-")</f>
        <v>0</v>
      </c>
      <c r="V1106" s="54">
        <f>IF($C1106&lt;=V$2,K1106*VLOOKUP($C1106,Listen!$B$5:$G$95,$N1106+1,FALSE)/VLOOKUP(V$2,Listen!$B$5:$G$95,$N1106+1,FALSE),"-")</f>
        <v>0</v>
      </c>
    </row>
    <row r="1107" spans="2:22">
      <c r="B1107" s="25"/>
      <c r="C1107" s="3">
        <v>1993</v>
      </c>
      <c r="D1107" s="141"/>
      <c r="E1107" s="141"/>
      <c r="F1107" s="141"/>
      <c r="G1107" s="141"/>
      <c r="H1107" s="141"/>
      <c r="I1107" s="141"/>
      <c r="J1107" s="141"/>
      <c r="K1107" s="141"/>
      <c r="M1107" s="52">
        <v>6</v>
      </c>
      <c r="N1107" s="52">
        <v>3</v>
      </c>
      <c r="O1107" s="54">
        <f>IF($C1107&lt;=O$2,D1107*VLOOKUP($C1107,Listen!$B$5:$G$95,$N1107+1,FALSE)/VLOOKUP(O$2,Listen!$B$5:$G$95,$N1107+1,FALSE),"-")</f>
        <v>0</v>
      </c>
      <c r="P1107" s="54">
        <f>IF($C1107&lt;=P$2,E1107*VLOOKUP($C1107,Listen!$B$5:$G$95,$N1107+1,FALSE)/VLOOKUP(P$2,Listen!$B$5:$G$95,$N1107+1,FALSE),"-")</f>
        <v>0</v>
      </c>
      <c r="Q1107" s="54">
        <f>IF($C1107&lt;=Q$2,F1107*VLOOKUP($C1107,Listen!$B$5:$G$95,$N1107+1,FALSE)/VLOOKUP(Q$2,Listen!$B$5:$G$95,$N1107+1,FALSE),"-")</f>
        <v>0</v>
      </c>
      <c r="R1107" s="54">
        <f>IF($C1107&lt;=R$2,G1107*VLOOKUP($C1107,Listen!$B$5:$G$95,$N1107+1,FALSE)/VLOOKUP(R$2,Listen!$B$5:$G$95,$N1107+1,FALSE),"-")</f>
        <v>0</v>
      </c>
      <c r="S1107" s="54">
        <f>IF($C1107&lt;=S$2,H1107*VLOOKUP($C1107,Listen!$B$5:$G$95,$N1107+1,FALSE)/VLOOKUP(S$2,Listen!$B$5:$G$95,$N1107+1,FALSE),"-")</f>
        <v>0</v>
      </c>
      <c r="T1107" s="54">
        <f>IF($C1107&lt;=T$2,I1107*VLOOKUP($C1107,Listen!$B$5:$G$95,$N1107+1,FALSE)/VLOOKUP(T$2,Listen!$B$5:$G$95,$N1107+1,FALSE),"-")</f>
        <v>0</v>
      </c>
      <c r="U1107" s="54">
        <f>IF($C1107&lt;=U$2,J1107*VLOOKUP($C1107,Listen!$B$5:$G$95,$N1107+1,FALSE)/VLOOKUP(U$2,Listen!$B$5:$G$95,$N1107+1,FALSE),"-")</f>
        <v>0</v>
      </c>
      <c r="V1107" s="54">
        <f>IF($C1107&lt;=V$2,K1107*VLOOKUP($C1107,Listen!$B$5:$G$95,$N1107+1,FALSE)/VLOOKUP(V$2,Listen!$B$5:$G$95,$N1107+1,FALSE),"-")</f>
        <v>0</v>
      </c>
    </row>
    <row r="1108" spans="2:22">
      <c r="B1108" s="25"/>
      <c r="C1108" s="3">
        <v>1992</v>
      </c>
      <c r="D1108" s="141"/>
      <c r="E1108" s="141"/>
      <c r="F1108" s="141"/>
      <c r="G1108" s="141"/>
      <c r="H1108" s="141"/>
      <c r="I1108" s="141"/>
      <c r="J1108" s="141"/>
      <c r="K1108" s="141"/>
      <c r="M1108" s="52">
        <v>6</v>
      </c>
      <c r="N1108" s="52">
        <v>3</v>
      </c>
      <c r="O1108" s="54">
        <f>IF($C1108&lt;=O$2,D1108*VLOOKUP($C1108,Listen!$B$5:$G$95,$N1108+1,FALSE)/VLOOKUP(O$2,Listen!$B$5:$G$95,$N1108+1,FALSE),"-")</f>
        <v>0</v>
      </c>
      <c r="P1108" s="54">
        <f>IF($C1108&lt;=P$2,E1108*VLOOKUP($C1108,Listen!$B$5:$G$95,$N1108+1,FALSE)/VLOOKUP(P$2,Listen!$B$5:$G$95,$N1108+1,FALSE),"-")</f>
        <v>0</v>
      </c>
      <c r="Q1108" s="54">
        <f>IF($C1108&lt;=Q$2,F1108*VLOOKUP($C1108,Listen!$B$5:$G$95,$N1108+1,FALSE)/VLOOKUP(Q$2,Listen!$B$5:$G$95,$N1108+1,FALSE),"-")</f>
        <v>0</v>
      </c>
      <c r="R1108" s="54">
        <f>IF($C1108&lt;=R$2,G1108*VLOOKUP($C1108,Listen!$B$5:$G$95,$N1108+1,FALSE)/VLOOKUP(R$2,Listen!$B$5:$G$95,$N1108+1,FALSE),"-")</f>
        <v>0</v>
      </c>
      <c r="S1108" s="54">
        <f>IF($C1108&lt;=S$2,H1108*VLOOKUP($C1108,Listen!$B$5:$G$95,$N1108+1,FALSE)/VLOOKUP(S$2,Listen!$B$5:$G$95,$N1108+1,FALSE),"-")</f>
        <v>0</v>
      </c>
      <c r="T1108" s="54">
        <f>IF($C1108&lt;=T$2,I1108*VLOOKUP($C1108,Listen!$B$5:$G$95,$N1108+1,FALSE)/VLOOKUP(T$2,Listen!$B$5:$G$95,$N1108+1,FALSE),"-")</f>
        <v>0</v>
      </c>
      <c r="U1108" s="54">
        <f>IF($C1108&lt;=U$2,J1108*VLOOKUP($C1108,Listen!$B$5:$G$95,$N1108+1,FALSE)/VLOOKUP(U$2,Listen!$B$5:$G$95,$N1108+1,FALSE),"-")</f>
        <v>0</v>
      </c>
      <c r="V1108" s="54">
        <f>IF($C1108&lt;=V$2,K1108*VLOOKUP($C1108,Listen!$B$5:$G$95,$N1108+1,FALSE)/VLOOKUP(V$2,Listen!$B$5:$G$95,$N1108+1,FALSE),"-")</f>
        <v>0</v>
      </c>
    </row>
    <row r="1109" spans="2:22">
      <c r="B1109" s="25"/>
      <c r="C1109" s="3">
        <v>1991</v>
      </c>
      <c r="D1109" s="141"/>
      <c r="E1109" s="141"/>
      <c r="F1109" s="141"/>
      <c r="G1109" s="141"/>
      <c r="H1109" s="141"/>
      <c r="I1109" s="141"/>
      <c r="J1109" s="141"/>
      <c r="K1109" s="141"/>
      <c r="M1109" s="52">
        <v>6</v>
      </c>
      <c r="N1109" s="52">
        <v>3</v>
      </c>
      <c r="O1109" s="54">
        <f>IF($C1109&lt;=O$2,D1109*VLOOKUP($C1109,Listen!$B$5:$G$95,$N1109+1,FALSE)/VLOOKUP(O$2,Listen!$B$5:$G$95,$N1109+1,FALSE),"-")</f>
        <v>0</v>
      </c>
      <c r="P1109" s="54">
        <f>IF($C1109&lt;=P$2,E1109*VLOOKUP($C1109,Listen!$B$5:$G$95,$N1109+1,FALSE)/VLOOKUP(P$2,Listen!$B$5:$G$95,$N1109+1,FALSE),"-")</f>
        <v>0</v>
      </c>
      <c r="Q1109" s="54">
        <f>IF($C1109&lt;=Q$2,F1109*VLOOKUP($C1109,Listen!$B$5:$G$95,$N1109+1,FALSE)/VLOOKUP(Q$2,Listen!$B$5:$G$95,$N1109+1,FALSE),"-")</f>
        <v>0</v>
      </c>
      <c r="R1109" s="54">
        <f>IF($C1109&lt;=R$2,G1109*VLOOKUP($C1109,Listen!$B$5:$G$95,$N1109+1,FALSE)/VLOOKUP(R$2,Listen!$B$5:$G$95,$N1109+1,FALSE),"-")</f>
        <v>0</v>
      </c>
      <c r="S1109" s="54">
        <f>IF($C1109&lt;=S$2,H1109*VLOOKUP($C1109,Listen!$B$5:$G$95,$N1109+1,FALSE)/VLOOKUP(S$2,Listen!$B$5:$G$95,$N1109+1,FALSE),"-")</f>
        <v>0</v>
      </c>
      <c r="T1109" s="54">
        <f>IF($C1109&lt;=T$2,I1109*VLOOKUP($C1109,Listen!$B$5:$G$95,$N1109+1,FALSE)/VLOOKUP(T$2,Listen!$B$5:$G$95,$N1109+1,FALSE),"-")</f>
        <v>0</v>
      </c>
      <c r="U1109" s="54">
        <f>IF($C1109&lt;=U$2,J1109*VLOOKUP($C1109,Listen!$B$5:$G$95,$N1109+1,FALSE)/VLOOKUP(U$2,Listen!$B$5:$G$95,$N1109+1,FALSE),"-")</f>
        <v>0</v>
      </c>
      <c r="V1109" s="54">
        <f>IF($C1109&lt;=V$2,K1109*VLOOKUP($C1109,Listen!$B$5:$G$95,$N1109+1,FALSE)/VLOOKUP(V$2,Listen!$B$5:$G$95,$N1109+1,FALSE),"-")</f>
        <v>0</v>
      </c>
    </row>
    <row r="1110" spans="2:22">
      <c r="B1110" s="25"/>
      <c r="C1110" s="3">
        <v>1990</v>
      </c>
      <c r="D1110" s="141"/>
      <c r="E1110" s="141"/>
      <c r="F1110" s="141"/>
      <c r="G1110" s="141"/>
      <c r="H1110" s="141"/>
      <c r="I1110" s="141"/>
      <c r="J1110" s="141"/>
      <c r="K1110" s="141"/>
      <c r="M1110" s="52">
        <v>6</v>
      </c>
      <c r="N1110" s="52">
        <v>3</v>
      </c>
      <c r="O1110" s="54">
        <f>IF($C1110&lt;=O$2,D1110*VLOOKUP($C1110,Listen!$B$5:$G$95,$N1110+1,FALSE)/VLOOKUP(O$2,Listen!$B$5:$G$95,$N1110+1,FALSE),"-")</f>
        <v>0</v>
      </c>
      <c r="P1110" s="54">
        <f>IF($C1110&lt;=P$2,E1110*VLOOKUP($C1110,Listen!$B$5:$G$95,$N1110+1,FALSE)/VLOOKUP(P$2,Listen!$B$5:$G$95,$N1110+1,FALSE),"-")</f>
        <v>0</v>
      </c>
      <c r="Q1110" s="54">
        <f>IF($C1110&lt;=Q$2,F1110*VLOOKUP($C1110,Listen!$B$5:$G$95,$N1110+1,FALSE)/VLOOKUP(Q$2,Listen!$B$5:$G$95,$N1110+1,FALSE),"-")</f>
        <v>0</v>
      </c>
      <c r="R1110" s="54">
        <f>IF($C1110&lt;=R$2,G1110*VLOOKUP($C1110,Listen!$B$5:$G$95,$N1110+1,FALSE)/VLOOKUP(R$2,Listen!$B$5:$G$95,$N1110+1,FALSE),"-")</f>
        <v>0</v>
      </c>
      <c r="S1110" s="54">
        <f>IF($C1110&lt;=S$2,H1110*VLOOKUP($C1110,Listen!$B$5:$G$95,$N1110+1,FALSE)/VLOOKUP(S$2,Listen!$B$5:$G$95,$N1110+1,FALSE),"-")</f>
        <v>0</v>
      </c>
      <c r="T1110" s="54">
        <f>IF($C1110&lt;=T$2,I1110*VLOOKUP($C1110,Listen!$B$5:$G$95,$N1110+1,FALSE)/VLOOKUP(T$2,Listen!$B$5:$G$95,$N1110+1,FALSE),"-")</f>
        <v>0</v>
      </c>
      <c r="U1110" s="54">
        <f>IF($C1110&lt;=U$2,J1110*VLOOKUP($C1110,Listen!$B$5:$G$95,$N1110+1,FALSE)/VLOOKUP(U$2,Listen!$B$5:$G$95,$N1110+1,FALSE),"-")</f>
        <v>0</v>
      </c>
      <c r="V1110" s="54">
        <f>IF($C1110&lt;=V$2,K1110*VLOOKUP($C1110,Listen!$B$5:$G$95,$N1110+1,FALSE)/VLOOKUP(V$2,Listen!$B$5:$G$95,$N1110+1,FALSE),"-")</f>
        <v>0</v>
      </c>
    </row>
    <row r="1111" spans="2:22">
      <c r="B1111" s="25"/>
      <c r="C1111" s="3">
        <v>1989</v>
      </c>
      <c r="D1111" s="141"/>
      <c r="E1111" s="141"/>
      <c r="F1111" s="141"/>
      <c r="G1111" s="141"/>
      <c r="H1111" s="141"/>
      <c r="I1111" s="141"/>
      <c r="J1111" s="141"/>
      <c r="K1111" s="141"/>
      <c r="M1111" s="52">
        <v>6</v>
      </c>
      <c r="N1111" s="52">
        <v>3</v>
      </c>
      <c r="O1111" s="54">
        <f>IF($C1111&lt;=O$2,D1111*VLOOKUP($C1111,Listen!$B$5:$G$95,$N1111+1,FALSE)/VLOOKUP(O$2,Listen!$B$5:$G$95,$N1111+1,FALSE),"-")</f>
        <v>0</v>
      </c>
      <c r="P1111" s="54">
        <f>IF($C1111&lt;=P$2,E1111*VLOOKUP($C1111,Listen!$B$5:$G$95,$N1111+1,FALSE)/VLOOKUP(P$2,Listen!$B$5:$G$95,$N1111+1,FALSE),"-")</f>
        <v>0</v>
      </c>
      <c r="Q1111" s="54">
        <f>IF($C1111&lt;=Q$2,F1111*VLOOKUP($C1111,Listen!$B$5:$G$95,$N1111+1,FALSE)/VLOOKUP(Q$2,Listen!$B$5:$G$95,$N1111+1,FALSE),"-")</f>
        <v>0</v>
      </c>
      <c r="R1111" s="54">
        <f>IF($C1111&lt;=R$2,G1111*VLOOKUP($C1111,Listen!$B$5:$G$95,$N1111+1,FALSE)/VLOOKUP(R$2,Listen!$B$5:$G$95,$N1111+1,FALSE),"-")</f>
        <v>0</v>
      </c>
      <c r="S1111" s="54">
        <f>IF($C1111&lt;=S$2,H1111*VLOOKUP($C1111,Listen!$B$5:$G$95,$N1111+1,FALSE)/VLOOKUP(S$2,Listen!$B$5:$G$95,$N1111+1,FALSE),"-")</f>
        <v>0</v>
      </c>
      <c r="T1111" s="54">
        <f>IF($C1111&lt;=T$2,I1111*VLOOKUP($C1111,Listen!$B$5:$G$95,$N1111+1,FALSE)/VLOOKUP(T$2,Listen!$B$5:$G$95,$N1111+1,FALSE),"-")</f>
        <v>0</v>
      </c>
      <c r="U1111" s="54">
        <f>IF($C1111&lt;=U$2,J1111*VLOOKUP($C1111,Listen!$B$5:$G$95,$N1111+1,FALSE)/VLOOKUP(U$2,Listen!$B$5:$G$95,$N1111+1,FALSE),"-")</f>
        <v>0</v>
      </c>
      <c r="V1111" s="54">
        <f>IF($C1111&lt;=V$2,K1111*VLOOKUP($C1111,Listen!$B$5:$G$95,$N1111+1,FALSE)/VLOOKUP(V$2,Listen!$B$5:$G$95,$N1111+1,FALSE),"-")</f>
        <v>0</v>
      </c>
    </row>
    <row r="1112" spans="2:22">
      <c r="B1112" s="25"/>
      <c r="C1112" s="3">
        <v>1988</v>
      </c>
      <c r="D1112" s="141"/>
      <c r="E1112" s="141"/>
      <c r="F1112" s="141"/>
      <c r="G1112" s="141"/>
      <c r="H1112" s="141"/>
      <c r="I1112" s="141"/>
      <c r="J1112" s="141"/>
      <c r="K1112" s="141"/>
      <c r="M1112" s="52">
        <v>6</v>
      </c>
      <c r="N1112" s="52">
        <v>3</v>
      </c>
      <c r="O1112" s="54">
        <f>IF($C1112&lt;=O$2,D1112*VLOOKUP($C1112,Listen!$B$5:$G$95,$N1112+1,FALSE)/VLOOKUP(O$2,Listen!$B$5:$G$95,$N1112+1,FALSE),"-")</f>
        <v>0</v>
      </c>
      <c r="P1112" s="54">
        <f>IF($C1112&lt;=P$2,E1112*VLOOKUP($C1112,Listen!$B$5:$G$95,$N1112+1,FALSE)/VLOOKUP(P$2,Listen!$B$5:$G$95,$N1112+1,FALSE),"-")</f>
        <v>0</v>
      </c>
      <c r="Q1112" s="54">
        <f>IF($C1112&lt;=Q$2,F1112*VLOOKUP($C1112,Listen!$B$5:$G$95,$N1112+1,FALSE)/VLOOKUP(Q$2,Listen!$B$5:$G$95,$N1112+1,FALSE),"-")</f>
        <v>0</v>
      </c>
      <c r="R1112" s="54">
        <f>IF($C1112&lt;=R$2,G1112*VLOOKUP($C1112,Listen!$B$5:$G$95,$N1112+1,FALSE)/VLOOKUP(R$2,Listen!$B$5:$G$95,$N1112+1,FALSE),"-")</f>
        <v>0</v>
      </c>
      <c r="S1112" s="54">
        <f>IF($C1112&lt;=S$2,H1112*VLOOKUP($C1112,Listen!$B$5:$G$95,$N1112+1,FALSE)/VLOOKUP(S$2,Listen!$B$5:$G$95,$N1112+1,FALSE),"-")</f>
        <v>0</v>
      </c>
      <c r="T1112" s="54">
        <f>IF($C1112&lt;=T$2,I1112*VLOOKUP($C1112,Listen!$B$5:$G$95,$N1112+1,FALSE)/VLOOKUP(T$2,Listen!$B$5:$G$95,$N1112+1,FALSE),"-")</f>
        <v>0</v>
      </c>
      <c r="U1112" s="54">
        <f>IF($C1112&lt;=U$2,J1112*VLOOKUP($C1112,Listen!$B$5:$G$95,$N1112+1,FALSE)/VLOOKUP(U$2,Listen!$B$5:$G$95,$N1112+1,FALSE),"-")</f>
        <v>0</v>
      </c>
      <c r="V1112" s="54">
        <f>IF($C1112&lt;=V$2,K1112*VLOOKUP($C1112,Listen!$B$5:$G$95,$N1112+1,FALSE)/VLOOKUP(V$2,Listen!$B$5:$G$95,$N1112+1,FALSE),"-")</f>
        <v>0</v>
      </c>
    </row>
    <row r="1113" spans="2:22">
      <c r="B1113" s="25"/>
      <c r="C1113" s="3">
        <v>1987</v>
      </c>
      <c r="D1113" s="141"/>
      <c r="E1113" s="141"/>
      <c r="F1113" s="141"/>
      <c r="G1113" s="141"/>
      <c r="H1113" s="141"/>
      <c r="I1113" s="141"/>
      <c r="J1113" s="141"/>
      <c r="K1113" s="141"/>
      <c r="M1113" s="52">
        <v>6</v>
      </c>
      <c r="N1113" s="52">
        <v>3</v>
      </c>
      <c r="O1113" s="54">
        <f>IF($C1113&lt;=O$2,D1113*VLOOKUP($C1113,Listen!$B$5:$G$95,$N1113+1,FALSE)/VLOOKUP(O$2,Listen!$B$5:$G$95,$N1113+1,FALSE),"-")</f>
        <v>0</v>
      </c>
      <c r="P1113" s="54">
        <f>IF($C1113&lt;=P$2,E1113*VLOOKUP($C1113,Listen!$B$5:$G$95,$N1113+1,FALSE)/VLOOKUP(P$2,Listen!$B$5:$G$95,$N1113+1,FALSE),"-")</f>
        <v>0</v>
      </c>
      <c r="Q1113" s="54">
        <f>IF($C1113&lt;=Q$2,F1113*VLOOKUP($C1113,Listen!$B$5:$G$95,$N1113+1,FALSE)/VLOOKUP(Q$2,Listen!$B$5:$G$95,$N1113+1,FALSE),"-")</f>
        <v>0</v>
      </c>
      <c r="R1113" s="54">
        <f>IF($C1113&lt;=R$2,G1113*VLOOKUP($C1113,Listen!$B$5:$G$95,$N1113+1,FALSE)/VLOOKUP(R$2,Listen!$B$5:$G$95,$N1113+1,FALSE),"-")</f>
        <v>0</v>
      </c>
      <c r="S1113" s="54">
        <f>IF($C1113&lt;=S$2,H1113*VLOOKUP($C1113,Listen!$B$5:$G$95,$N1113+1,FALSE)/VLOOKUP(S$2,Listen!$B$5:$G$95,$N1113+1,FALSE),"-")</f>
        <v>0</v>
      </c>
      <c r="T1113" s="54">
        <f>IF($C1113&lt;=T$2,I1113*VLOOKUP($C1113,Listen!$B$5:$G$95,$N1113+1,FALSE)/VLOOKUP(T$2,Listen!$B$5:$G$95,$N1113+1,FALSE),"-")</f>
        <v>0</v>
      </c>
      <c r="U1113" s="54">
        <f>IF($C1113&lt;=U$2,J1113*VLOOKUP($C1113,Listen!$B$5:$G$95,$N1113+1,FALSE)/VLOOKUP(U$2,Listen!$B$5:$G$95,$N1113+1,FALSE),"-")</f>
        <v>0</v>
      </c>
      <c r="V1113" s="54">
        <f>IF($C1113&lt;=V$2,K1113*VLOOKUP($C1113,Listen!$B$5:$G$95,$N1113+1,FALSE)/VLOOKUP(V$2,Listen!$B$5:$G$95,$N1113+1,FALSE),"-")</f>
        <v>0</v>
      </c>
    </row>
    <row r="1114" spans="2:22">
      <c r="B1114" s="25"/>
      <c r="C1114" s="3">
        <v>1986</v>
      </c>
      <c r="D1114" s="141"/>
      <c r="E1114" s="141"/>
      <c r="F1114" s="141"/>
      <c r="G1114" s="141"/>
      <c r="H1114" s="141"/>
      <c r="I1114" s="141"/>
      <c r="J1114" s="141"/>
      <c r="K1114" s="141"/>
      <c r="M1114" s="52">
        <v>6</v>
      </c>
      <c r="N1114" s="52">
        <v>3</v>
      </c>
      <c r="O1114" s="54">
        <f>IF($C1114&lt;=O$2,D1114*VLOOKUP($C1114,Listen!$B$5:$G$95,$N1114+1,FALSE)/VLOOKUP(O$2,Listen!$B$5:$G$95,$N1114+1,FALSE),"-")</f>
        <v>0</v>
      </c>
      <c r="P1114" s="54">
        <f>IF($C1114&lt;=P$2,E1114*VLOOKUP($C1114,Listen!$B$5:$G$95,$N1114+1,FALSE)/VLOOKUP(P$2,Listen!$B$5:$G$95,$N1114+1,FALSE),"-")</f>
        <v>0</v>
      </c>
      <c r="Q1114" s="54">
        <f>IF($C1114&lt;=Q$2,F1114*VLOOKUP($C1114,Listen!$B$5:$G$95,$N1114+1,FALSE)/VLOOKUP(Q$2,Listen!$B$5:$G$95,$N1114+1,FALSE),"-")</f>
        <v>0</v>
      </c>
      <c r="R1114" s="54">
        <f>IF($C1114&lt;=R$2,G1114*VLOOKUP($C1114,Listen!$B$5:$G$95,$N1114+1,FALSE)/VLOOKUP(R$2,Listen!$B$5:$G$95,$N1114+1,FALSE),"-")</f>
        <v>0</v>
      </c>
      <c r="S1114" s="54">
        <f>IF($C1114&lt;=S$2,H1114*VLOOKUP($C1114,Listen!$B$5:$G$95,$N1114+1,FALSE)/VLOOKUP(S$2,Listen!$B$5:$G$95,$N1114+1,FALSE),"-")</f>
        <v>0</v>
      </c>
      <c r="T1114" s="54">
        <f>IF($C1114&lt;=T$2,I1114*VLOOKUP($C1114,Listen!$B$5:$G$95,$N1114+1,FALSE)/VLOOKUP(T$2,Listen!$B$5:$G$95,$N1114+1,FALSE),"-")</f>
        <v>0</v>
      </c>
      <c r="U1114" s="54">
        <f>IF($C1114&lt;=U$2,J1114*VLOOKUP($C1114,Listen!$B$5:$G$95,$N1114+1,FALSE)/VLOOKUP(U$2,Listen!$B$5:$G$95,$N1114+1,FALSE),"-")</f>
        <v>0</v>
      </c>
      <c r="V1114" s="54">
        <f>IF($C1114&lt;=V$2,K1114*VLOOKUP($C1114,Listen!$B$5:$G$95,$N1114+1,FALSE)/VLOOKUP(V$2,Listen!$B$5:$G$95,$N1114+1,FALSE),"-")</f>
        <v>0</v>
      </c>
    </row>
    <row r="1115" spans="2:22">
      <c r="B1115" s="25"/>
      <c r="C1115" s="3">
        <v>1985</v>
      </c>
      <c r="D1115" s="141"/>
      <c r="E1115" s="141"/>
      <c r="F1115" s="141"/>
      <c r="G1115" s="141"/>
      <c r="H1115" s="141"/>
      <c r="I1115" s="141"/>
      <c r="J1115" s="141"/>
      <c r="K1115" s="141"/>
      <c r="M1115" s="52">
        <v>6</v>
      </c>
      <c r="N1115" s="52">
        <v>3</v>
      </c>
      <c r="O1115" s="54">
        <f>IF($C1115&lt;=O$2,D1115*VLOOKUP($C1115,Listen!$B$5:$G$95,$N1115+1,FALSE)/VLOOKUP(O$2,Listen!$B$5:$G$95,$N1115+1,FALSE),"-")</f>
        <v>0</v>
      </c>
      <c r="P1115" s="54">
        <f>IF($C1115&lt;=P$2,E1115*VLOOKUP($C1115,Listen!$B$5:$G$95,$N1115+1,FALSE)/VLOOKUP(P$2,Listen!$B$5:$G$95,$N1115+1,FALSE),"-")</f>
        <v>0</v>
      </c>
      <c r="Q1115" s="54">
        <f>IF($C1115&lt;=Q$2,F1115*VLOOKUP($C1115,Listen!$B$5:$G$95,$N1115+1,FALSE)/VLOOKUP(Q$2,Listen!$B$5:$G$95,$N1115+1,FALSE),"-")</f>
        <v>0</v>
      </c>
      <c r="R1115" s="54">
        <f>IF($C1115&lt;=R$2,G1115*VLOOKUP($C1115,Listen!$B$5:$G$95,$N1115+1,FALSE)/VLOOKUP(R$2,Listen!$B$5:$G$95,$N1115+1,FALSE),"-")</f>
        <v>0</v>
      </c>
      <c r="S1115" s="54">
        <f>IF($C1115&lt;=S$2,H1115*VLOOKUP($C1115,Listen!$B$5:$G$95,$N1115+1,FALSE)/VLOOKUP(S$2,Listen!$B$5:$G$95,$N1115+1,FALSE),"-")</f>
        <v>0</v>
      </c>
      <c r="T1115" s="54">
        <f>IF($C1115&lt;=T$2,I1115*VLOOKUP($C1115,Listen!$B$5:$G$95,$N1115+1,FALSE)/VLOOKUP(T$2,Listen!$B$5:$G$95,$N1115+1,FALSE),"-")</f>
        <v>0</v>
      </c>
      <c r="U1115" s="54">
        <f>IF($C1115&lt;=U$2,J1115*VLOOKUP($C1115,Listen!$B$5:$G$95,$N1115+1,FALSE)/VLOOKUP(U$2,Listen!$B$5:$G$95,$N1115+1,FALSE),"-")</f>
        <v>0</v>
      </c>
      <c r="V1115" s="54">
        <f>IF($C1115&lt;=V$2,K1115*VLOOKUP($C1115,Listen!$B$5:$G$95,$N1115+1,FALSE)/VLOOKUP(V$2,Listen!$B$5:$G$95,$N1115+1,FALSE),"-")</f>
        <v>0</v>
      </c>
    </row>
    <row r="1116" spans="2:22">
      <c r="B1116" s="25"/>
      <c r="C1116" s="3">
        <v>1984</v>
      </c>
      <c r="D1116" s="141"/>
      <c r="E1116" s="141"/>
      <c r="F1116" s="141"/>
      <c r="G1116" s="141"/>
      <c r="H1116" s="141"/>
      <c r="I1116" s="141"/>
      <c r="J1116" s="141"/>
      <c r="K1116" s="141"/>
      <c r="M1116" s="52">
        <v>6</v>
      </c>
      <c r="N1116" s="52">
        <v>3</v>
      </c>
      <c r="O1116" s="54">
        <f>IF($C1116&lt;=O$2,D1116*VLOOKUP($C1116,Listen!$B$5:$G$95,$N1116+1,FALSE)/VLOOKUP(O$2,Listen!$B$5:$G$95,$N1116+1,FALSE),"-")</f>
        <v>0</v>
      </c>
      <c r="P1116" s="54">
        <f>IF($C1116&lt;=P$2,E1116*VLOOKUP($C1116,Listen!$B$5:$G$95,$N1116+1,FALSE)/VLOOKUP(P$2,Listen!$B$5:$G$95,$N1116+1,FALSE),"-")</f>
        <v>0</v>
      </c>
      <c r="Q1116" s="54">
        <f>IF($C1116&lt;=Q$2,F1116*VLOOKUP($C1116,Listen!$B$5:$G$95,$N1116+1,FALSE)/VLOOKUP(Q$2,Listen!$B$5:$G$95,$N1116+1,FALSE),"-")</f>
        <v>0</v>
      </c>
      <c r="R1116" s="54">
        <f>IF($C1116&lt;=R$2,G1116*VLOOKUP($C1116,Listen!$B$5:$G$95,$N1116+1,FALSE)/VLOOKUP(R$2,Listen!$B$5:$G$95,$N1116+1,FALSE),"-")</f>
        <v>0</v>
      </c>
      <c r="S1116" s="54">
        <f>IF($C1116&lt;=S$2,H1116*VLOOKUP($C1116,Listen!$B$5:$G$95,$N1116+1,FALSE)/VLOOKUP(S$2,Listen!$B$5:$G$95,$N1116+1,FALSE),"-")</f>
        <v>0</v>
      </c>
      <c r="T1116" s="54">
        <f>IF($C1116&lt;=T$2,I1116*VLOOKUP($C1116,Listen!$B$5:$G$95,$N1116+1,FALSE)/VLOOKUP(T$2,Listen!$B$5:$G$95,$N1116+1,FALSE),"-")</f>
        <v>0</v>
      </c>
      <c r="U1116" s="54">
        <f>IF($C1116&lt;=U$2,J1116*VLOOKUP($C1116,Listen!$B$5:$G$95,$N1116+1,FALSE)/VLOOKUP(U$2,Listen!$B$5:$G$95,$N1116+1,FALSE),"-")</f>
        <v>0</v>
      </c>
      <c r="V1116" s="54">
        <f>IF($C1116&lt;=V$2,K1116*VLOOKUP($C1116,Listen!$B$5:$G$95,$N1116+1,FALSE)/VLOOKUP(V$2,Listen!$B$5:$G$95,$N1116+1,FALSE),"-")</f>
        <v>0</v>
      </c>
    </row>
    <row r="1117" spans="2:22">
      <c r="B1117" s="25"/>
      <c r="C1117" s="3">
        <v>1983</v>
      </c>
      <c r="D1117" s="141"/>
      <c r="E1117" s="141"/>
      <c r="F1117" s="141"/>
      <c r="G1117" s="141"/>
      <c r="H1117" s="141"/>
      <c r="I1117" s="141"/>
      <c r="J1117" s="141"/>
      <c r="K1117" s="141"/>
      <c r="M1117" s="52">
        <v>6</v>
      </c>
      <c r="N1117" s="52">
        <v>3</v>
      </c>
      <c r="O1117" s="54">
        <f>IF($C1117&lt;=O$2,D1117*VLOOKUP($C1117,Listen!$B$5:$G$95,$N1117+1,FALSE)/VLOOKUP(O$2,Listen!$B$5:$G$95,$N1117+1,FALSE),"-")</f>
        <v>0</v>
      </c>
      <c r="P1117" s="54">
        <f>IF($C1117&lt;=P$2,E1117*VLOOKUP($C1117,Listen!$B$5:$G$95,$N1117+1,FALSE)/VLOOKUP(P$2,Listen!$B$5:$G$95,$N1117+1,FALSE),"-")</f>
        <v>0</v>
      </c>
      <c r="Q1117" s="54">
        <f>IF($C1117&lt;=Q$2,F1117*VLOOKUP($C1117,Listen!$B$5:$G$95,$N1117+1,FALSE)/VLOOKUP(Q$2,Listen!$B$5:$G$95,$N1117+1,FALSE),"-")</f>
        <v>0</v>
      </c>
      <c r="R1117" s="54">
        <f>IF($C1117&lt;=R$2,G1117*VLOOKUP($C1117,Listen!$B$5:$G$95,$N1117+1,FALSE)/VLOOKUP(R$2,Listen!$B$5:$G$95,$N1117+1,FALSE),"-")</f>
        <v>0</v>
      </c>
      <c r="S1117" s="54">
        <f>IF($C1117&lt;=S$2,H1117*VLOOKUP($C1117,Listen!$B$5:$G$95,$N1117+1,FALSE)/VLOOKUP(S$2,Listen!$B$5:$G$95,$N1117+1,FALSE),"-")</f>
        <v>0</v>
      </c>
      <c r="T1117" s="54">
        <f>IF($C1117&lt;=T$2,I1117*VLOOKUP($C1117,Listen!$B$5:$G$95,$N1117+1,FALSE)/VLOOKUP(T$2,Listen!$B$5:$G$95,$N1117+1,FALSE),"-")</f>
        <v>0</v>
      </c>
      <c r="U1117" s="54">
        <f>IF($C1117&lt;=U$2,J1117*VLOOKUP($C1117,Listen!$B$5:$G$95,$N1117+1,FALSE)/VLOOKUP(U$2,Listen!$B$5:$G$95,$N1117+1,FALSE),"-")</f>
        <v>0</v>
      </c>
      <c r="V1117" s="54">
        <f>IF($C1117&lt;=V$2,K1117*VLOOKUP($C1117,Listen!$B$5:$G$95,$N1117+1,FALSE)/VLOOKUP(V$2,Listen!$B$5:$G$95,$N1117+1,FALSE),"-")</f>
        <v>0</v>
      </c>
    </row>
    <row r="1118" spans="2:22">
      <c r="B1118" s="25"/>
      <c r="C1118" s="3">
        <v>1982</v>
      </c>
      <c r="D1118" s="141"/>
      <c r="E1118" s="141"/>
      <c r="F1118" s="141"/>
      <c r="G1118" s="141"/>
      <c r="H1118" s="141"/>
      <c r="I1118" s="141"/>
      <c r="J1118" s="141"/>
      <c r="K1118" s="141"/>
      <c r="M1118" s="52">
        <v>6</v>
      </c>
      <c r="N1118" s="52">
        <v>3</v>
      </c>
      <c r="O1118" s="54">
        <f>IF($C1118&lt;=O$2,D1118*VLOOKUP($C1118,Listen!$B$5:$G$95,$N1118+1,FALSE)/VLOOKUP(O$2,Listen!$B$5:$G$95,$N1118+1,FALSE),"-")</f>
        <v>0</v>
      </c>
      <c r="P1118" s="54">
        <f>IF($C1118&lt;=P$2,E1118*VLOOKUP($C1118,Listen!$B$5:$G$95,$N1118+1,FALSE)/VLOOKUP(P$2,Listen!$B$5:$G$95,$N1118+1,FALSE),"-")</f>
        <v>0</v>
      </c>
      <c r="Q1118" s="54">
        <f>IF($C1118&lt;=Q$2,F1118*VLOOKUP($C1118,Listen!$B$5:$G$95,$N1118+1,FALSE)/VLOOKUP(Q$2,Listen!$B$5:$G$95,$N1118+1,FALSE),"-")</f>
        <v>0</v>
      </c>
      <c r="R1118" s="54">
        <f>IF($C1118&lt;=R$2,G1118*VLOOKUP($C1118,Listen!$B$5:$G$95,$N1118+1,FALSE)/VLOOKUP(R$2,Listen!$B$5:$G$95,$N1118+1,FALSE),"-")</f>
        <v>0</v>
      </c>
      <c r="S1118" s="54">
        <f>IF($C1118&lt;=S$2,H1118*VLOOKUP($C1118,Listen!$B$5:$G$95,$N1118+1,FALSE)/VLOOKUP(S$2,Listen!$B$5:$G$95,$N1118+1,FALSE),"-")</f>
        <v>0</v>
      </c>
      <c r="T1118" s="54">
        <f>IF($C1118&lt;=T$2,I1118*VLOOKUP($C1118,Listen!$B$5:$G$95,$N1118+1,FALSE)/VLOOKUP(T$2,Listen!$B$5:$G$95,$N1118+1,FALSE),"-")</f>
        <v>0</v>
      </c>
      <c r="U1118" s="54">
        <f>IF($C1118&lt;=U$2,J1118*VLOOKUP($C1118,Listen!$B$5:$G$95,$N1118+1,FALSE)/VLOOKUP(U$2,Listen!$B$5:$G$95,$N1118+1,FALSE),"-")</f>
        <v>0</v>
      </c>
      <c r="V1118" s="54">
        <f>IF($C1118&lt;=V$2,K1118*VLOOKUP($C1118,Listen!$B$5:$G$95,$N1118+1,FALSE)/VLOOKUP(V$2,Listen!$B$5:$G$95,$N1118+1,FALSE),"-")</f>
        <v>0</v>
      </c>
    </row>
    <row r="1119" spans="2:22">
      <c r="B1119" s="25"/>
      <c r="C1119" s="3">
        <v>1981</v>
      </c>
      <c r="D1119" s="141"/>
      <c r="E1119" s="141"/>
      <c r="F1119" s="141"/>
      <c r="G1119" s="141"/>
      <c r="H1119" s="141"/>
      <c r="I1119" s="141"/>
      <c r="J1119" s="141"/>
      <c r="K1119" s="141"/>
      <c r="M1119" s="52">
        <v>6</v>
      </c>
      <c r="N1119" s="52">
        <v>3</v>
      </c>
      <c r="O1119" s="54">
        <f>IF($C1119&lt;=O$2,D1119*VLOOKUP($C1119,Listen!$B$5:$G$95,$N1119+1,FALSE)/VLOOKUP(O$2,Listen!$B$5:$G$95,$N1119+1,FALSE),"-")</f>
        <v>0</v>
      </c>
      <c r="P1119" s="54">
        <f>IF($C1119&lt;=P$2,E1119*VLOOKUP($C1119,Listen!$B$5:$G$95,$N1119+1,FALSE)/VLOOKUP(P$2,Listen!$B$5:$G$95,$N1119+1,FALSE),"-")</f>
        <v>0</v>
      </c>
      <c r="Q1119" s="54">
        <f>IF($C1119&lt;=Q$2,F1119*VLOOKUP($C1119,Listen!$B$5:$G$95,$N1119+1,FALSE)/VLOOKUP(Q$2,Listen!$B$5:$G$95,$N1119+1,FALSE),"-")</f>
        <v>0</v>
      </c>
      <c r="R1119" s="54">
        <f>IF($C1119&lt;=R$2,G1119*VLOOKUP($C1119,Listen!$B$5:$G$95,$N1119+1,FALSE)/VLOOKUP(R$2,Listen!$B$5:$G$95,$N1119+1,FALSE),"-")</f>
        <v>0</v>
      </c>
      <c r="S1119" s="54">
        <f>IF($C1119&lt;=S$2,H1119*VLOOKUP($C1119,Listen!$B$5:$G$95,$N1119+1,FALSE)/VLOOKUP(S$2,Listen!$B$5:$G$95,$N1119+1,FALSE),"-")</f>
        <v>0</v>
      </c>
      <c r="T1119" s="54">
        <f>IF($C1119&lt;=T$2,I1119*VLOOKUP($C1119,Listen!$B$5:$G$95,$N1119+1,FALSE)/VLOOKUP(T$2,Listen!$B$5:$G$95,$N1119+1,FALSE),"-")</f>
        <v>0</v>
      </c>
      <c r="U1119" s="54">
        <f>IF($C1119&lt;=U$2,J1119*VLOOKUP($C1119,Listen!$B$5:$G$95,$N1119+1,FALSE)/VLOOKUP(U$2,Listen!$B$5:$G$95,$N1119+1,FALSE),"-")</f>
        <v>0</v>
      </c>
      <c r="V1119" s="54">
        <f>IF($C1119&lt;=V$2,K1119*VLOOKUP($C1119,Listen!$B$5:$G$95,$N1119+1,FALSE)/VLOOKUP(V$2,Listen!$B$5:$G$95,$N1119+1,FALSE),"-")</f>
        <v>0</v>
      </c>
    </row>
    <row r="1120" spans="2:22">
      <c r="B1120" s="25"/>
      <c r="C1120" s="3">
        <v>1980</v>
      </c>
      <c r="D1120" s="141"/>
      <c r="E1120" s="141"/>
      <c r="F1120" s="141"/>
      <c r="G1120" s="141"/>
      <c r="H1120" s="141"/>
      <c r="I1120" s="141"/>
      <c r="J1120" s="141"/>
      <c r="K1120" s="141"/>
      <c r="M1120" s="52">
        <v>6</v>
      </c>
      <c r="N1120" s="52">
        <v>3</v>
      </c>
      <c r="O1120" s="54">
        <f>IF($C1120&lt;=O$2,D1120*VLOOKUP($C1120,Listen!$B$5:$G$95,$N1120+1,FALSE)/VLOOKUP(O$2,Listen!$B$5:$G$95,$N1120+1,FALSE),"-")</f>
        <v>0</v>
      </c>
      <c r="P1120" s="54">
        <f>IF($C1120&lt;=P$2,E1120*VLOOKUP($C1120,Listen!$B$5:$G$95,$N1120+1,FALSE)/VLOOKUP(P$2,Listen!$B$5:$G$95,$N1120+1,FALSE),"-")</f>
        <v>0</v>
      </c>
      <c r="Q1120" s="54">
        <f>IF($C1120&lt;=Q$2,F1120*VLOOKUP($C1120,Listen!$B$5:$G$95,$N1120+1,FALSE)/VLOOKUP(Q$2,Listen!$B$5:$G$95,$N1120+1,FALSE),"-")</f>
        <v>0</v>
      </c>
      <c r="R1120" s="54">
        <f>IF($C1120&lt;=R$2,G1120*VLOOKUP($C1120,Listen!$B$5:$G$95,$N1120+1,FALSE)/VLOOKUP(R$2,Listen!$B$5:$G$95,$N1120+1,FALSE),"-")</f>
        <v>0</v>
      </c>
      <c r="S1120" s="54">
        <f>IF($C1120&lt;=S$2,H1120*VLOOKUP($C1120,Listen!$B$5:$G$95,$N1120+1,FALSE)/VLOOKUP(S$2,Listen!$B$5:$G$95,$N1120+1,FALSE),"-")</f>
        <v>0</v>
      </c>
      <c r="T1120" s="54">
        <f>IF($C1120&lt;=T$2,I1120*VLOOKUP($C1120,Listen!$B$5:$G$95,$N1120+1,FALSE)/VLOOKUP(T$2,Listen!$B$5:$G$95,$N1120+1,FALSE),"-")</f>
        <v>0</v>
      </c>
      <c r="U1120" s="54">
        <f>IF($C1120&lt;=U$2,J1120*VLOOKUP($C1120,Listen!$B$5:$G$95,$N1120+1,FALSE)/VLOOKUP(U$2,Listen!$B$5:$G$95,$N1120+1,FALSE),"-")</f>
        <v>0</v>
      </c>
      <c r="V1120" s="54">
        <f>IF($C1120&lt;=V$2,K1120*VLOOKUP($C1120,Listen!$B$5:$G$95,$N1120+1,FALSE)/VLOOKUP(V$2,Listen!$B$5:$G$95,$N1120+1,FALSE),"-")</f>
        <v>0</v>
      </c>
    </row>
    <row r="1121" spans="2:22">
      <c r="B1121" s="25"/>
      <c r="C1121" s="3">
        <v>1979</v>
      </c>
      <c r="D1121" s="141"/>
      <c r="E1121" s="141"/>
      <c r="F1121" s="141"/>
      <c r="G1121" s="141"/>
      <c r="H1121" s="141"/>
      <c r="I1121" s="141"/>
      <c r="J1121" s="141"/>
      <c r="K1121" s="141"/>
      <c r="M1121" s="52">
        <v>6</v>
      </c>
      <c r="N1121" s="52">
        <v>3</v>
      </c>
      <c r="O1121" s="54">
        <f>IF($C1121&lt;=O$2,D1121*VLOOKUP($C1121,Listen!$B$5:$G$95,$N1121+1,FALSE)/VLOOKUP(O$2,Listen!$B$5:$G$95,$N1121+1,FALSE),"-")</f>
        <v>0</v>
      </c>
      <c r="P1121" s="54">
        <f>IF($C1121&lt;=P$2,E1121*VLOOKUP($C1121,Listen!$B$5:$G$95,$N1121+1,FALSE)/VLOOKUP(P$2,Listen!$B$5:$G$95,$N1121+1,FALSE),"-")</f>
        <v>0</v>
      </c>
      <c r="Q1121" s="54">
        <f>IF($C1121&lt;=Q$2,F1121*VLOOKUP($C1121,Listen!$B$5:$G$95,$N1121+1,FALSE)/VLOOKUP(Q$2,Listen!$B$5:$G$95,$N1121+1,FALSE),"-")</f>
        <v>0</v>
      </c>
      <c r="R1121" s="54">
        <f>IF($C1121&lt;=R$2,G1121*VLOOKUP($C1121,Listen!$B$5:$G$95,$N1121+1,FALSE)/VLOOKUP(R$2,Listen!$B$5:$G$95,$N1121+1,FALSE),"-")</f>
        <v>0</v>
      </c>
      <c r="S1121" s="54">
        <f>IF($C1121&lt;=S$2,H1121*VLOOKUP($C1121,Listen!$B$5:$G$95,$N1121+1,FALSE)/VLOOKUP(S$2,Listen!$B$5:$G$95,$N1121+1,FALSE),"-")</f>
        <v>0</v>
      </c>
      <c r="T1121" s="54">
        <f>IF($C1121&lt;=T$2,I1121*VLOOKUP($C1121,Listen!$B$5:$G$95,$N1121+1,FALSE)/VLOOKUP(T$2,Listen!$B$5:$G$95,$N1121+1,FALSE),"-")</f>
        <v>0</v>
      </c>
      <c r="U1121" s="54">
        <f>IF($C1121&lt;=U$2,J1121*VLOOKUP($C1121,Listen!$B$5:$G$95,$N1121+1,FALSE)/VLOOKUP(U$2,Listen!$B$5:$G$95,$N1121+1,FALSE),"-")</f>
        <v>0</v>
      </c>
      <c r="V1121" s="54">
        <f>IF($C1121&lt;=V$2,K1121*VLOOKUP($C1121,Listen!$B$5:$G$95,$N1121+1,FALSE)/VLOOKUP(V$2,Listen!$B$5:$G$95,$N1121+1,FALSE),"-")</f>
        <v>0</v>
      </c>
    </row>
    <row r="1122" spans="2:22">
      <c r="B1122" s="25"/>
      <c r="C1122" s="3">
        <v>1978</v>
      </c>
      <c r="D1122" s="141"/>
      <c r="E1122" s="141"/>
      <c r="F1122" s="141"/>
      <c r="G1122" s="141"/>
      <c r="H1122" s="141"/>
      <c r="I1122" s="141"/>
      <c r="J1122" s="141"/>
      <c r="K1122" s="141"/>
      <c r="M1122" s="52">
        <v>6</v>
      </c>
      <c r="N1122" s="52">
        <v>3</v>
      </c>
      <c r="O1122" s="54">
        <f>IF($C1122&lt;=O$2,D1122*VLOOKUP($C1122,Listen!$B$5:$G$95,$N1122+1,FALSE)/VLOOKUP(O$2,Listen!$B$5:$G$95,$N1122+1,FALSE),"-")</f>
        <v>0</v>
      </c>
      <c r="P1122" s="54">
        <f>IF($C1122&lt;=P$2,E1122*VLOOKUP($C1122,Listen!$B$5:$G$95,$N1122+1,FALSE)/VLOOKUP(P$2,Listen!$B$5:$G$95,$N1122+1,FALSE),"-")</f>
        <v>0</v>
      </c>
      <c r="Q1122" s="54">
        <f>IF($C1122&lt;=Q$2,F1122*VLOOKUP($C1122,Listen!$B$5:$G$95,$N1122+1,FALSE)/VLOOKUP(Q$2,Listen!$B$5:$G$95,$N1122+1,FALSE),"-")</f>
        <v>0</v>
      </c>
      <c r="R1122" s="54">
        <f>IF($C1122&lt;=R$2,G1122*VLOOKUP($C1122,Listen!$B$5:$G$95,$N1122+1,FALSE)/VLOOKUP(R$2,Listen!$B$5:$G$95,$N1122+1,FALSE),"-")</f>
        <v>0</v>
      </c>
      <c r="S1122" s="54">
        <f>IF($C1122&lt;=S$2,H1122*VLOOKUP($C1122,Listen!$B$5:$G$95,$N1122+1,FALSE)/VLOOKUP(S$2,Listen!$B$5:$G$95,$N1122+1,FALSE),"-")</f>
        <v>0</v>
      </c>
      <c r="T1122" s="54">
        <f>IF($C1122&lt;=T$2,I1122*VLOOKUP($C1122,Listen!$B$5:$G$95,$N1122+1,FALSE)/VLOOKUP(T$2,Listen!$B$5:$G$95,$N1122+1,FALSE),"-")</f>
        <v>0</v>
      </c>
      <c r="U1122" s="54">
        <f>IF($C1122&lt;=U$2,J1122*VLOOKUP($C1122,Listen!$B$5:$G$95,$N1122+1,FALSE)/VLOOKUP(U$2,Listen!$B$5:$G$95,$N1122+1,FALSE),"-")</f>
        <v>0</v>
      </c>
      <c r="V1122" s="54">
        <f>IF($C1122&lt;=V$2,K1122*VLOOKUP($C1122,Listen!$B$5:$G$95,$N1122+1,FALSE)/VLOOKUP(V$2,Listen!$B$5:$G$95,$N1122+1,FALSE),"-")</f>
        <v>0</v>
      </c>
    </row>
    <row r="1123" spans="2:22">
      <c r="B1123" s="25"/>
      <c r="C1123" s="3">
        <v>1977</v>
      </c>
      <c r="D1123" s="141"/>
      <c r="E1123" s="141"/>
      <c r="F1123" s="141"/>
      <c r="G1123" s="141"/>
      <c r="H1123" s="141"/>
      <c r="I1123" s="141"/>
      <c r="J1123" s="141"/>
      <c r="K1123" s="141"/>
      <c r="M1123" s="52">
        <v>6</v>
      </c>
      <c r="N1123" s="52">
        <v>3</v>
      </c>
      <c r="O1123" s="54">
        <f>IF($C1123&lt;=O$2,D1123*VLOOKUP($C1123,Listen!$B$5:$G$95,$N1123+1,FALSE)/VLOOKUP(O$2,Listen!$B$5:$G$95,$N1123+1,FALSE),"-")</f>
        <v>0</v>
      </c>
      <c r="P1123" s="54">
        <f>IF($C1123&lt;=P$2,E1123*VLOOKUP($C1123,Listen!$B$5:$G$95,$N1123+1,FALSE)/VLOOKUP(P$2,Listen!$B$5:$G$95,$N1123+1,FALSE),"-")</f>
        <v>0</v>
      </c>
      <c r="Q1123" s="54">
        <f>IF($C1123&lt;=Q$2,F1123*VLOOKUP($C1123,Listen!$B$5:$G$95,$N1123+1,FALSE)/VLOOKUP(Q$2,Listen!$B$5:$G$95,$N1123+1,FALSE),"-")</f>
        <v>0</v>
      </c>
      <c r="R1123" s="54">
        <f>IF($C1123&lt;=R$2,G1123*VLOOKUP($C1123,Listen!$B$5:$G$95,$N1123+1,FALSE)/VLOOKUP(R$2,Listen!$B$5:$G$95,$N1123+1,FALSE),"-")</f>
        <v>0</v>
      </c>
      <c r="S1123" s="54">
        <f>IF($C1123&lt;=S$2,H1123*VLOOKUP($C1123,Listen!$B$5:$G$95,$N1123+1,FALSE)/VLOOKUP(S$2,Listen!$B$5:$G$95,$N1123+1,FALSE),"-")</f>
        <v>0</v>
      </c>
      <c r="T1123" s="54">
        <f>IF($C1123&lt;=T$2,I1123*VLOOKUP($C1123,Listen!$B$5:$G$95,$N1123+1,FALSE)/VLOOKUP(T$2,Listen!$B$5:$G$95,$N1123+1,FALSE),"-")</f>
        <v>0</v>
      </c>
      <c r="U1123" s="54">
        <f>IF($C1123&lt;=U$2,J1123*VLOOKUP($C1123,Listen!$B$5:$G$95,$N1123+1,FALSE)/VLOOKUP(U$2,Listen!$B$5:$G$95,$N1123+1,FALSE),"-")</f>
        <v>0</v>
      </c>
      <c r="V1123" s="54">
        <f>IF($C1123&lt;=V$2,K1123*VLOOKUP($C1123,Listen!$B$5:$G$95,$N1123+1,FALSE)/VLOOKUP(V$2,Listen!$B$5:$G$95,$N1123+1,FALSE),"-")</f>
        <v>0</v>
      </c>
    </row>
    <row r="1124" spans="2:22">
      <c r="B1124" s="25"/>
      <c r="C1124" s="3">
        <v>1976</v>
      </c>
      <c r="D1124" s="141"/>
      <c r="E1124" s="141"/>
      <c r="F1124" s="141"/>
      <c r="G1124" s="141"/>
      <c r="H1124" s="141"/>
      <c r="I1124" s="141"/>
      <c r="J1124" s="141"/>
      <c r="K1124" s="141"/>
      <c r="M1124" s="52">
        <v>6</v>
      </c>
      <c r="N1124" s="52">
        <v>3</v>
      </c>
      <c r="O1124" s="54">
        <f>IF($C1124&lt;=O$2,D1124*VLOOKUP($C1124,Listen!$B$5:$G$95,$N1124+1,FALSE)/VLOOKUP(O$2,Listen!$B$5:$G$95,$N1124+1,FALSE),"-")</f>
        <v>0</v>
      </c>
      <c r="P1124" s="54">
        <f>IF($C1124&lt;=P$2,E1124*VLOOKUP($C1124,Listen!$B$5:$G$95,$N1124+1,FALSE)/VLOOKUP(P$2,Listen!$B$5:$G$95,$N1124+1,FALSE),"-")</f>
        <v>0</v>
      </c>
      <c r="Q1124" s="54">
        <f>IF($C1124&lt;=Q$2,F1124*VLOOKUP($C1124,Listen!$B$5:$G$95,$N1124+1,FALSE)/VLOOKUP(Q$2,Listen!$B$5:$G$95,$N1124+1,FALSE),"-")</f>
        <v>0</v>
      </c>
      <c r="R1124" s="54">
        <f>IF($C1124&lt;=R$2,G1124*VLOOKUP($C1124,Listen!$B$5:$G$95,$N1124+1,FALSE)/VLOOKUP(R$2,Listen!$B$5:$G$95,$N1124+1,FALSE),"-")</f>
        <v>0</v>
      </c>
      <c r="S1124" s="54">
        <f>IF($C1124&lt;=S$2,H1124*VLOOKUP($C1124,Listen!$B$5:$G$95,$N1124+1,FALSE)/VLOOKUP(S$2,Listen!$B$5:$G$95,$N1124+1,FALSE),"-")</f>
        <v>0</v>
      </c>
      <c r="T1124" s="54">
        <f>IF($C1124&lt;=T$2,I1124*VLOOKUP($C1124,Listen!$B$5:$G$95,$N1124+1,FALSE)/VLOOKUP(T$2,Listen!$B$5:$G$95,$N1124+1,FALSE),"-")</f>
        <v>0</v>
      </c>
      <c r="U1124" s="54">
        <f>IF($C1124&lt;=U$2,J1124*VLOOKUP($C1124,Listen!$B$5:$G$95,$N1124+1,FALSE)/VLOOKUP(U$2,Listen!$B$5:$G$95,$N1124+1,FALSE),"-")</f>
        <v>0</v>
      </c>
      <c r="V1124" s="54">
        <f>IF($C1124&lt;=V$2,K1124*VLOOKUP($C1124,Listen!$B$5:$G$95,$N1124+1,FALSE)/VLOOKUP(V$2,Listen!$B$5:$G$95,$N1124+1,FALSE),"-")</f>
        <v>0</v>
      </c>
    </row>
    <row r="1125" spans="2:22">
      <c r="B1125" s="25"/>
      <c r="C1125" s="3">
        <v>1975</v>
      </c>
      <c r="D1125" s="141"/>
      <c r="E1125" s="141"/>
      <c r="F1125" s="141"/>
      <c r="G1125" s="141"/>
      <c r="H1125" s="141"/>
      <c r="I1125" s="141"/>
      <c r="J1125" s="141"/>
      <c r="K1125" s="141"/>
      <c r="M1125" s="52">
        <v>6</v>
      </c>
      <c r="N1125" s="52">
        <v>3</v>
      </c>
      <c r="O1125" s="54">
        <f>IF($C1125&lt;=O$2,D1125*VLOOKUP($C1125,Listen!$B$5:$G$95,$N1125+1,FALSE)/VLOOKUP(O$2,Listen!$B$5:$G$95,$N1125+1,FALSE),"-")</f>
        <v>0</v>
      </c>
      <c r="P1125" s="54">
        <f>IF($C1125&lt;=P$2,E1125*VLOOKUP($C1125,Listen!$B$5:$G$95,$N1125+1,FALSE)/VLOOKUP(P$2,Listen!$B$5:$G$95,$N1125+1,FALSE),"-")</f>
        <v>0</v>
      </c>
      <c r="Q1125" s="54">
        <f>IF($C1125&lt;=Q$2,F1125*VLOOKUP($C1125,Listen!$B$5:$G$95,$N1125+1,FALSE)/VLOOKUP(Q$2,Listen!$B$5:$G$95,$N1125+1,FALSE),"-")</f>
        <v>0</v>
      </c>
      <c r="R1125" s="54">
        <f>IF($C1125&lt;=R$2,G1125*VLOOKUP($C1125,Listen!$B$5:$G$95,$N1125+1,FALSE)/VLOOKUP(R$2,Listen!$B$5:$G$95,$N1125+1,FALSE),"-")</f>
        <v>0</v>
      </c>
      <c r="S1125" s="54">
        <f>IF($C1125&lt;=S$2,H1125*VLOOKUP($C1125,Listen!$B$5:$G$95,$N1125+1,FALSE)/VLOOKUP(S$2,Listen!$B$5:$G$95,$N1125+1,FALSE),"-")</f>
        <v>0</v>
      </c>
      <c r="T1125" s="54">
        <f>IF($C1125&lt;=T$2,I1125*VLOOKUP($C1125,Listen!$B$5:$G$95,$N1125+1,FALSE)/VLOOKUP(T$2,Listen!$B$5:$G$95,$N1125+1,FALSE),"-")</f>
        <v>0</v>
      </c>
      <c r="U1125" s="54">
        <f>IF($C1125&lt;=U$2,J1125*VLOOKUP($C1125,Listen!$B$5:$G$95,$N1125+1,FALSE)/VLOOKUP(U$2,Listen!$B$5:$G$95,$N1125+1,FALSE),"-")</f>
        <v>0</v>
      </c>
      <c r="V1125" s="54">
        <f>IF($C1125&lt;=V$2,K1125*VLOOKUP($C1125,Listen!$B$5:$G$95,$N1125+1,FALSE)/VLOOKUP(V$2,Listen!$B$5:$G$95,$N1125+1,FALSE),"-")</f>
        <v>0</v>
      </c>
    </row>
    <row r="1126" spans="2:22">
      <c r="B1126" s="25"/>
      <c r="C1126" s="3">
        <v>1974</v>
      </c>
      <c r="D1126" s="141"/>
      <c r="E1126" s="141"/>
      <c r="F1126" s="141"/>
      <c r="G1126" s="141"/>
      <c r="H1126" s="141"/>
      <c r="I1126" s="141"/>
      <c r="J1126" s="141"/>
      <c r="K1126" s="141"/>
      <c r="M1126" s="52">
        <v>6</v>
      </c>
      <c r="N1126" s="52">
        <v>3</v>
      </c>
      <c r="O1126" s="54">
        <f>IF($C1126&lt;=O$2,D1126*VLOOKUP($C1126,Listen!$B$5:$G$95,$N1126+1,FALSE)/VLOOKUP(O$2,Listen!$B$5:$G$95,$N1126+1,FALSE),"-")</f>
        <v>0</v>
      </c>
      <c r="P1126" s="54">
        <f>IF($C1126&lt;=P$2,E1126*VLOOKUP($C1126,Listen!$B$5:$G$95,$N1126+1,FALSE)/VLOOKUP(P$2,Listen!$B$5:$G$95,$N1126+1,FALSE),"-")</f>
        <v>0</v>
      </c>
      <c r="Q1126" s="54">
        <f>IF($C1126&lt;=Q$2,F1126*VLOOKUP($C1126,Listen!$B$5:$G$95,$N1126+1,FALSE)/VLOOKUP(Q$2,Listen!$B$5:$G$95,$N1126+1,FALSE),"-")</f>
        <v>0</v>
      </c>
      <c r="R1126" s="54">
        <f>IF($C1126&lt;=R$2,G1126*VLOOKUP($C1126,Listen!$B$5:$G$95,$N1126+1,FALSE)/VLOOKUP(R$2,Listen!$B$5:$G$95,$N1126+1,FALSE),"-")</f>
        <v>0</v>
      </c>
      <c r="S1126" s="54">
        <f>IF($C1126&lt;=S$2,H1126*VLOOKUP($C1126,Listen!$B$5:$G$95,$N1126+1,FALSE)/VLOOKUP(S$2,Listen!$B$5:$G$95,$N1126+1,FALSE),"-")</f>
        <v>0</v>
      </c>
      <c r="T1126" s="54">
        <f>IF($C1126&lt;=T$2,I1126*VLOOKUP($C1126,Listen!$B$5:$G$95,$N1126+1,FALSE)/VLOOKUP(T$2,Listen!$B$5:$G$95,$N1126+1,FALSE),"-")</f>
        <v>0</v>
      </c>
      <c r="U1126" s="54">
        <f>IF($C1126&lt;=U$2,J1126*VLOOKUP($C1126,Listen!$B$5:$G$95,$N1126+1,FALSE)/VLOOKUP(U$2,Listen!$B$5:$G$95,$N1126+1,FALSE),"-")</f>
        <v>0</v>
      </c>
      <c r="V1126" s="54">
        <f>IF($C1126&lt;=V$2,K1126*VLOOKUP($C1126,Listen!$B$5:$G$95,$N1126+1,FALSE)/VLOOKUP(V$2,Listen!$B$5:$G$95,$N1126+1,FALSE),"-")</f>
        <v>0</v>
      </c>
    </row>
    <row r="1127" spans="2:22">
      <c r="B1127" s="25"/>
      <c r="C1127" s="3">
        <v>1973</v>
      </c>
      <c r="D1127" s="141"/>
      <c r="E1127" s="141"/>
      <c r="F1127" s="141"/>
      <c r="G1127" s="141"/>
      <c r="H1127" s="141"/>
      <c r="I1127" s="141"/>
      <c r="J1127" s="141"/>
      <c r="K1127" s="141"/>
      <c r="M1127" s="52">
        <v>6</v>
      </c>
      <c r="N1127" s="52">
        <v>3</v>
      </c>
      <c r="O1127" s="54">
        <f>IF($C1127&lt;=O$2,D1127*VLOOKUP($C1127,Listen!$B$5:$G$95,$N1127+1,FALSE)/VLOOKUP(O$2,Listen!$B$5:$G$95,$N1127+1,FALSE),"-")</f>
        <v>0</v>
      </c>
      <c r="P1127" s="54">
        <f>IF($C1127&lt;=P$2,E1127*VLOOKUP($C1127,Listen!$B$5:$G$95,$N1127+1,FALSE)/VLOOKUP(P$2,Listen!$B$5:$G$95,$N1127+1,FALSE),"-")</f>
        <v>0</v>
      </c>
      <c r="Q1127" s="54">
        <f>IF($C1127&lt;=Q$2,F1127*VLOOKUP($C1127,Listen!$B$5:$G$95,$N1127+1,FALSE)/VLOOKUP(Q$2,Listen!$B$5:$G$95,$N1127+1,FALSE),"-")</f>
        <v>0</v>
      </c>
      <c r="R1127" s="54">
        <f>IF($C1127&lt;=R$2,G1127*VLOOKUP($C1127,Listen!$B$5:$G$95,$N1127+1,FALSE)/VLOOKUP(R$2,Listen!$B$5:$G$95,$N1127+1,FALSE),"-")</f>
        <v>0</v>
      </c>
      <c r="S1127" s="54">
        <f>IF($C1127&lt;=S$2,H1127*VLOOKUP($C1127,Listen!$B$5:$G$95,$N1127+1,FALSE)/VLOOKUP(S$2,Listen!$B$5:$G$95,$N1127+1,FALSE),"-")</f>
        <v>0</v>
      </c>
      <c r="T1127" s="54">
        <f>IF($C1127&lt;=T$2,I1127*VLOOKUP($C1127,Listen!$B$5:$G$95,$N1127+1,FALSE)/VLOOKUP(T$2,Listen!$B$5:$G$95,$N1127+1,FALSE),"-")</f>
        <v>0</v>
      </c>
      <c r="U1127" s="54">
        <f>IF($C1127&lt;=U$2,J1127*VLOOKUP($C1127,Listen!$B$5:$G$95,$N1127+1,FALSE)/VLOOKUP(U$2,Listen!$B$5:$G$95,$N1127+1,FALSE),"-")</f>
        <v>0</v>
      </c>
      <c r="V1127" s="54">
        <f>IF($C1127&lt;=V$2,K1127*VLOOKUP($C1127,Listen!$B$5:$G$95,$N1127+1,FALSE)/VLOOKUP(V$2,Listen!$B$5:$G$95,$N1127+1,FALSE),"-")</f>
        <v>0</v>
      </c>
    </row>
    <row r="1128" spans="2:22">
      <c r="B1128" s="25"/>
      <c r="C1128" s="3">
        <v>1972</v>
      </c>
      <c r="D1128" s="141"/>
      <c r="E1128" s="141"/>
      <c r="F1128" s="141"/>
      <c r="G1128" s="141"/>
      <c r="H1128" s="141"/>
      <c r="I1128" s="141"/>
      <c r="J1128" s="141"/>
      <c r="K1128" s="141"/>
      <c r="M1128" s="52">
        <v>6</v>
      </c>
      <c r="N1128" s="52">
        <v>3</v>
      </c>
      <c r="O1128" s="54">
        <f>IF($C1128&lt;=O$2,D1128*VLOOKUP($C1128,Listen!$B$5:$G$95,$N1128+1,FALSE)/VLOOKUP(O$2,Listen!$B$5:$G$95,$N1128+1,FALSE),"-")</f>
        <v>0</v>
      </c>
      <c r="P1128" s="54">
        <f>IF($C1128&lt;=P$2,E1128*VLOOKUP($C1128,Listen!$B$5:$G$95,$N1128+1,FALSE)/VLOOKUP(P$2,Listen!$B$5:$G$95,$N1128+1,FALSE),"-")</f>
        <v>0</v>
      </c>
      <c r="Q1128" s="54">
        <f>IF($C1128&lt;=Q$2,F1128*VLOOKUP($C1128,Listen!$B$5:$G$95,$N1128+1,FALSE)/VLOOKUP(Q$2,Listen!$B$5:$G$95,$N1128+1,FALSE),"-")</f>
        <v>0</v>
      </c>
      <c r="R1128" s="54">
        <f>IF($C1128&lt;=R$2,G1128*VLOOKUP($C1128,Listen!$B$5:$G$95,$N1128+1,FALSE)/VLOOKUP(R$2,Listen!$B$5:$G$95,$N1128+1,FALSE),"-")</f>
        <v>0</v>
      </c>
      <c r="S1128" s="54">
        <f>IF($C1128&lt;=S$2,H1128*VLOOKUP($C1128,Listen!$B$5:$G$95,$N1128+1,FALSE)/VLOOKUP(S$2,Listen!$B$5:$G$95,$N1128+1,FALSE),"-")</f>
        <v>0</v>
      </c>
      <c r="T1128" s="54">
        <f>IF($C1128&lt;=T$2,I1128*VLOOKUP($C1128,Listen!$B$5:$G$95,$N1128+1,FALSE)/VLOOKUP(T$2,Listen!$B$5:$G$95,$N1128+1,FALSE),"-")</f>
        <v>0</v>
      </c>
      <c r="U1128" s="54">
        <f>IF($C1128&lt;=U$2,J1128*VLOOKUP($C1128,Listen!$B$5:$G$95,$N1128+1,FALSE)/VLOOKUP(U$2,Listen!$B$5:$G$95,$N1128+1,FALSE),"-")</f>
        <v>0</v>
      </c>
      <c r="V1128" s="54">
        <f>IF($C1128&lt;=V$2,K1128*VLOOKUP($C1128,Listen!$B$5:$G$95,$N1128+1,FALSE)/VLOOKUP(V$2,Listen!$B$5:$G$95,$N1128+1,FALSE),"-")</f>
        <v>0</v>
      </c>
    </row>
    <row r="1129" spans="2:22">
      <c r="B1129" s="25"/>
      <c r="C1129" s="3">
        <v>1971</v>
      </c>
      <c r="D1129" s="141"/>
      <c r="E1129" s="141"/>
      <c r="F1129" s="141"/>
      <c r="G1129" s="141"/>
      <c r="H1129" s="141"/>
      <c r="I1129" s="141"/>
      <c r="J1129" s="141"/>
      <c r="K1129" s="141"/>
      <c r="M1129" s="52">
        <v>6</v>
      </c>
      <c r="N1129" s="52">
        <v>3</v>
      </c>
      <c r="O1129" s="54">
        <f>IF($C1129&lt;=O$2,D1129*VLOOKUP($C1129,Listen!$B$5:$G$95,$N1129+1,FALSE)/VLOOKUP(O$2,Listen!$B$5:$G$95,$N1129+1,FALSE),"-")</f>
        <v>0</v>
      </c>
      <c r="P1129" s="54">
        <f>IF($C1129&lt;=P$2,E1129*VLOOKUP($C1129,Listen!$B$5:$G$95,$N1129+1,FALSE)/VLOOKUP(P$2,Listen!$B$5:$G$95,$N1129+1,FALSE),"-")</f>
        <v>0</v>
      </c>
      <c r="Q1129" s="54">
        <f>IF($C1129&lt;=Q$2,F1129*VLOOKUP($C1129,Listen!$B$5:$G$95,$N1129+1,FALSE)/VLOOKUP(Q$2,Listen!$B$5:$G$95,$N1129+1,FALSE),"-")</f>
        <v>0</v>
      </c>
      <c r="R1129" s="54">
        <f>IF($C1129&lt;=R$2,G1129*VLOOKUP($C1129,Listen!$B$5:$G$95,$N1129+1,FALSE)/VLOOKUP(R$2,Listen!$B$5:$G$95,$N1129+1,FALSE),"-")</f>
        <v>0</v>
      </c>
      <c r="S1129" s="54">
        <f>IF($C1129&lt;=S$2,H1129*VLOOKUP($C1129,Listen!$B$5:$G$95,$N1129+1,FALSE)/VLOOKUP(S$2,Listen!$B$5:$G$95,$N1129+1,FALSE),"-")</f>
        <v>0</v>
      </c>
      <c r="T1129" s="54">
        <f>IF($C1129&lt;=T$2,I1129*VLOOKUP($C1129,Listen!$B$5:$G$95,$N1129+1,FALSE)/VLOOKUP(T$2,Listen!$B$5:$G$95,$N1129+1,FALSE),"-")</f>
        <v>0</v>
      </c>
      <c r="U1129" s="54">
        <f>IF($C1129&lt;=U$2,J1129*VLOOKUP($C1129,Listen!$B$5:$G$95,$N1129+1,FALSE)/VLOOKUP(U$2,Listen!$B$5:$G$95,$N1129+1,FALSE),"-")</f>
        <v>0</v>
      </c>
      <c r="V1129" s="54">
        <f>IF($C1129&lt;=V$2,K1129*VLOOKUP($C1129,Listen!$B$5:$G$95,$N1129+1,FALSE)/VLOOKUP(V$2,Listen!$B$5:$G$95,$N1129+1,FALSE),"-")</f>
        <v>0</v>
      </c>
    </row>
    <row r="1130" spans="2:22">
      <c r="B1130" s="25"/>
      <c r="C1130" s="3">
        <v>1970</v>
      </c>
      <c r="D1130" s="141"/>
      <c r="E1130" s="141"/>
      <c r="F1130" s="141"/>
      <c r="G1130" s="141"/>
      <c r="H1130" s="141"/>
      <c r="I1130" s="141"/>
      <c r="J1130" s="141"/>
      <c r="K1130" s="141"/>
      <c r="M1130" s="52">
        <v>6</v>
      </c>
      <c r="N1130" s="52">
        <v>3</v>
      </c>
      <c r="O1130" s="54">
        <f>IF($C1130&lt;=O$2,D1130*VLOOKUP($C1130,Listen!$B$5:$G$95,$N1130+1,FALSE)/VLOOKUP(O$2,Listen!$B$5:$G$95,$N1130+1,FALSE),"-")</f>
        <v>0</v>
      </c>
      <c r="P1130" s="54">
        <f>IF($C1130&lt;=P$2,E1130*VLOOKUP($C1130,Listen!$B$5:$G$95,$N1130+1,FALSE)/VLOOKUP(P$2,Listen!$B$5:$G$95,$N1130+1,FALSE),"-")</f>
        <v>0</v>
      </c>
      <c r="Q1130" s="54">
        <f>IF($C1130&lt;=Q$2,F1130*VLOOKUP($C1130,Listen!$B$5:$G$95,$N1130+1,FALSE)/VLOOKUP(Q$2,Listen!$B$5:$G$95,$N1130+1,FALSE),"-")</f>
        <v>0</v>
      </c>
      <c r="R1130" s="54">
        <f>IF($C1130&lt;=R$2,G1130*VLOOKUP($C1130,Listen!$B$5:$G$95,$N1130+1,FALSE)/VLOOKUP(R$2,Listen!$B$5:$G$95,$N1130+1,FALSE),"-")</f>
        <v>0</v>
      </c>
      <c r="S1130" s="54">
        <f>IF($C1130&lt;=S$2,H1130*VLOOKUP($C1130,Listen!$B$5:$G$95,$N1130+1,FALSE)/VLOOKUP(S$2,Listen!$B$5:$G$95,$N1130+1,FALSE),"-")</f>
        <v>0</v>
      </c>
      <c r="T1130" s="54">
        <f>IF($C1130&lt;=T$2,I1130*VLOOKUP($C1130,Listen!$B$5:$G$95,$N1130+1,FALSE)/VLOOKUP(T$2,Listen!$B$5:$G$95,$N1130+1,FALSE),"-")</f>
        <v>0</v>
      </c>
      <c r="U1130" s="54">
        <f>IF($C1130&lt;=U$2,J1130*VLOOKUP($C1130,Listen!$B$5:$G$95,$N1130+1,FALSE)/VLOOKUP(U$2,Listen!$B$5:$G$95,$N1130+1,FALSE),"-")</f>
        <v>0</v>
      </c>
      <c r="V1130" s="54">
        <f>IF($C1130&lt;=V$2,K1130*VLOOKUP($C1130,Listen!$B$5:$G$95,$N1130+1,FALSE)/VLOOKUP(V$2,Listen!$B$5:$G$95,$N1130+1,FALSE),"-")</f>
        <v>0</v>
      </c>
    </row>
    <row r="1131" spans="2:22">
      <c r="B1131" s="25"/>
      <c r="C1131" s="3">
        <v>1969</v>
      </c>
      <c r="D1131" s="141"/>
      <c r="E1131" s="141"/>
      <c r="F1131" s="141"/>
      <c r="G1131" s="141"/>
      <c r="H1131" s="141"/>
      <c r="I1131" s="141"/>
      <c r="J1131" s="141"/>
      <c r="K1131" s="141"/>
      <c r="M1131" s="52">
        <v>6</v>
      </c>
      <c r="N1131" s="52">
        <v>3</v>
      </c>
      <c r="O1131" s="54">
        <f>IF($C1131&lt;=O$2,D1131*VLOOKUP($C1131,Listen!$B$5:$G$95,$N1131+1,FALSE)/VLOOKUP(O$2,Listen!$B$5:$G$95,$N1131+1,FALSE),"-")</f>
        <v>0</v>
      </c>
      <c r="P1131" s="54">
        <f>IF($C1131&lt;=P$2,E1131*VLOOKUP($C1131,Listen!$B$5:$G$95,$N1131+1,FALSE)/VLOOKUP(P$2,Listen!$B$5:$G$95,$N1131+1,FALSE),"-")</f>
        <v>0</v>
      </c>
      <c r="Q1131" s="54">
        <f>IF($C1131&lt;=Q$2,F1131*VLOOKUP($C1131,Listen!$B$5:$G$95,$N1131+1,FALSE)/VLOOKUP(Q$2,Listen!$B$5:$G$95,$N1131+1,FALSE),"-")</f>
        <v>0</v>
      </c>
      <c r="R1131" s="54">
        <f>IF($C1131&lt;=R$2,G1131*VLOOKUP($C1131,Listen!$B$5:$G$95,$N1131+1,FALSE)/VLOOKUP(R$2,Listen!$B$5:$G$95,$N1131+1,FALSE),"-")</f>
        <v>0</v>
      </c>
      <c r="S1131" s="54">
        <f>IF($C1131&lt;=S$2,H1131*VLOOKUP($C1131,Listen!$B$5:$G$95,$N1131+1,FALSE)/VLOOKUP(S$2,Listen!$B$5:$G$95,$N1131+1,FALSE),"-")</f>
        <v>0</v>
      </c>
      <c r="T1131" s="54">
        <f>IF($C1131&lt;=T$2,I1131*VLOOKUP($C1131,Listen!$B$5:$G$95,$N1131+1,FALSE)/VLOOKUP(T$2,Listen!$B$5:$G$95,$N1131+1,FALSE),"-")</f>
        <v>0</v>
      </c>
      <c r="U1131" s="54">
        <f>IF($C1131&lt;=U$2,J1131*VLOOKUP($C1131,Listen!$B$5:$G$95,$N1131+1,FALSE)/VLOOKUP(U$2,Listen!$B$5:$G$95,$N1131+1,FALSE),"-")</f>
        <v>0</v>
      </c>
      <c r="V1131" s="54">
        <f>IF($C1131&lt;=V$2,K1131*VLOOKUP($C1131,Listen!$B$5:$G$95,$N1131+1,FALSE)/VLOOKUP(V$2,Listen!$B$5:$G$95,$N1131+1,FALSE),"-")</f>
        <v>0</v>
      </c>
    </row>
    <row r="1132" spans="2:22">
      <c r="B1132" s="25"/>
      <c r="C1132" s="3">
        <v>1968</v>
      </c>
      <c r="D1132" s="141"/>
      <c r="E1132" s="141"/>
      <c r="F1132" s="141"/>
      <c r="G1132" s="141"/>
      <c r="H1132" s="141"/>
      <c r="I1132" s="141"/>
      <c r="J1132" s="141"/>
      <c r="K1132" s="141"/>
      <c r="M1132" s="52">
        <v>6</v>
      </c>
      <c r="N1132" s="52">
        <v>3</v>
      </c>
      <c r="O1132" s="54">
        <f>IF($C1132&lt;=O$2,D1132*VLOOKUP($C1132,Listen!$B$5:$G$95,$N1132+1,FALSE)/VLOOKUP(O$2,Listen!$B$5:$G$95,$N1132+1,FALSE),"-")</f>
        <v>0</v>
      </c>
      <c r="P1132" s="54">
        <f>IF($C1132&lt;=P$2,E1132*VLOOKUP($C1132,Listen!$B$5:$G$95,$N1132+1,FALSE)/VLOOKUP(P$2,Listen!$B$5:$G$95,$N1132+1,FALSE),"-")</f>
        <v>0</v>
      </c>
      <c r="Q1132" s="54">
        <f>IF($C1132&lt;=Q$2,F1132*VLOOKUP($C1132,Listen!$B$5:$G$95,$N1132+1,FALSE)/VLOOKUP(Q$2,Listen!$B$5:$G$95,$N1132+1,FALSE),"-")</f>
        <v>0</v>
      </c>
      <c r="R1132" s="54">
        <f>IF($C1132&lt;=R$2,G1132*VLOOKUP($C1132,Listen!$B$5:$G$95,$N1132+1,FALSE)/VLOOKUP(R$2,Listen!$B$5:$G$95,$N1132+1,FALSE),"-")</f>
        <v>0</v>
      </c>
      <c r="S1132" s="54">
        <f>IF($C1132&lt;=S$2,H1132*VLOOKUP($C1132,Listen!$B$5:$G$95,$N1132+1,FALSE)/VLOOKUP(S$2,Listen!$B$5:$G$95,$N1132+1,FALSE),"-")</f>
        <v>0</v>
      </c>
      <c r="T1132" s="54">
        <f>IF($C1132&lt;=T$2,I1132*VLOOKUP($C1132,Listen!$B$5:$G$95,$N1132+1,FALSE)/VLOOKUP(T$2,Listen!$B$5:$G$95,$N1132+1,FALSE),"-")</f>
        <v>0</v>
      </c>
      <c r="U1132" s="54">
        <f>IF($C1132&lt;=U$2,J1132*VLOOKUP($C1132,Listen!$B$5:$G$95,$N1132+1,FALSE)/VLOOKUP(U$2,Listen!$B$5:$G$95,$N1132+1,FALSE),"-")</f>
        <v>0</v>
      </c>
      <c r="V1132" s="54">
        <f>IF($C1132&lt;=V$2,K1132*VLOOKUP($C1132,Listen!$B$5:$G$95,$N1132+1,FALSE)/VLOOKUP(V$2,Listen!$B$5:$G$95,$N1132+1,FALSE),"-")</f>
        <v>0</v>
      </c>
    </row>
    <row r="1133" spans="2:22">
      <c r="B1133" s="25"/>
      <c r="C1133" s="3">
        <v>1967</v>
      </c>
      <c r="D1133" s="141"/>
      <c r="E1133" s="141"/>
      <c r="F1133" s="141"/>
      <c r="G1133" s="141"/>
      <c r="H1133" s="141"/>
      <c r="I1133" s="141"/>
      <c r="J1133" s="141"/>
      <c r="K1133" s="141"/>
      <c r="M1133" s="52">
        <v>6</v>
      </c>
      <c r="N1133" s="52">
        <v>3</v>
      </c>
      <c r="O1133" s="54">
        <f>IF($C1133&lt;=O$2,D1133*VLOOKUP($C1133,Listen!$B$5:$G$95,$N1133+1,FALSE)/VLOOKUP(O$2,Listen!$B$5:$G$95,$N1133+1,FALSE),"-")</f>
        <v>0</v>
      </c>
      <c r="P1133" s="54">
        <f>IF($C1133&lt;=P$2,E1133*VLOOKUP($C1133,Listen!$B$5:$G$95,$N1133+1,FALSE)/VLOOKUP(P$2,Listen!$B$5:$G$95,$N1133+1,FALSE),"-")</f>
        <v>0</v>
      </c>
      <c r="Q1133" s="54">
        <f>IF($C1133&lt;=Q$2,F1133*VLOOKUP($C1133,Listen!$B$5:$G$95,$N1133+1,FALSE)/VLOOKUP(Q$2,Listen!$B$5:$G$95,$N1133+1,FALSE),"-")</f>
        <v>0</v>
      </c>
      <c r="R1133" s="54">
        <f>IF($C1133&lt;=R$2,G1133*VLOOKUP($C1133,Listen!$B$5:$G$95,$N1133+1,FALSE)/VLOOKUP(R$2,Listen!$B$5:$G$95,$N1133+1,FALSE),"-")</f>
        <v>0</v>
      </c>
      <c r="S1133" s="54">
        <f>IF($C1133&lt;=S$2,H1133*VLOOKUP($C1133,Listen!$B$5:$G$95,$N1133+1,FALSE)/VLOOKUP(S$2,Listen!$B$5:$G$95,$N1133+1,FALSE),"-")</f>
        <v>0</v>
      </c>
      <c r="T1133" s="54">
        <f>IF($C1133&lt;=T$2,I1133*VLOOKUP($C1133,Listen!$B$5:$G$95,$N1133+1,FALSE)/VLOOKUP(T$2,Listen!$B$5:$G$95,$N1133+1,FALSE),"-")</f>
        <v>0</v>
      </c>
      <c r="U1133" s="54">
        <f>IF($C1133&lt;=U$2,J1133*VLOOKUP($C1133,Listen!$B$5:$G$95,$N1133+1,FALSE)/VLOOKUP(U$2,Listen!$B$5:$G$95,$N1133+1,FALSE),"-")</f>
        <v>0</v>
      </c>
      <c r="V1133" s="54">
        <f>IF($C1133&lt;=V$2,K1133*VLOOKUP($C1133,Listen!$B$5:$G$95,$N1133+1,FALSE)/VLOOKUP(V$2,Listen!$B$5:$G$95,$N1133+1,FALSE),"-")</f>
        <v>0</v>
      </c>
    </row>
    <row r="1134" spans="2:22">
      <c r="B1134" s="25"/>
      <c r="C1134" s="3">
        <v>1966</v>
      </c>
      <c r="D1134" s="141"/>
      <c r="E1134" s="141"/>
      <c r="F1134" s="141"/>
      <c r="G1134" s="141"/>
      <c r="H1134" s="141"/>
      <c r="I1134" s="141"/>
      <c r="J1134" s="141"/>
      <c r="K1134" s="141"/>
      <c r="M1134" s="52">
        <v>6</v>
      </c>
      <c r="N1134" s="52">
        <v>3</v>
      </c>
      <c r="O1134" s="54">
        <f>IF($C1134&lt;=O$2,D1134*VLOOKUP($C1134,Listen!$B$5:$G$95,$N1134+1,FALSE)/VLOOKUP(O$2,Listen!$B$5:$G$95,$N1134+1,FALSE),"-")</f>
        <v>0</v>
      </c>
      <c r="P1134" s="54">
        <f>IF($C1134&lt;=P$2,E1134*VLOOKUP($C1134,Listen!$B$5:$G$95,$N1134+1,FALSE)/VLOOKUP(P$2,Listen!$B$5:$G$95,$N1134+1,FALSE),"-")</f>
        <v>0</v>
      </c>
      <c r="Q1134" s="54">
        <f>IF($C1134&lt;=Q$2,F1134*VLOOKUP($C1134,Listen!$B$5:$G$95,$N1134+1,FALSE)/VLOOKUP(Q$2,Listen!$B$5:$G$95,$N1134+1,FALSE),"-")</f>
        <v>0</v>
      </c>
      <c r="R1134" s="54">
        <f>IF($C1134&lt;=R$2,G1134*VLOOKUP($C1134,Listen!$B$5:$G$95,$N1134+1,FALSE)/VLOOKUP(R$2,Listen!$B$5:$G$95,$N1134+1,FALSE),"-")</f>
        <v>0</v>
      </c>
      <c r="S1134" s="54">
        <f>IF($C1134&lt;=S$2,H1134*VLOOKUP($C1134,Listen!$B$5:$G$95,$N1134+1,FALSE)/VLOOKUP(S$2,Listen!$B$5:$G$95,$N1134+1,FALSE),"-")</f>
        <v>0</v>
      </c>
      <c r="T1134" s="54">
        <f>IF($C1134&lt;=T$2,I1134*VLOOKUP($C1134,Listen!$B$5:$G$95,$N1134+1,FALSE)/VLOOKUP(T$2,Listen!$B$5:$G$95,$N1134+1,FALSE),"-")</f>
        <v>0</v>
      </c>
      <c r="U1134" s="54">
        <f>IF($C1134&lt;=U$2,J1134*VLOOKUP($C1134,Listen!$B$5:$G$95,$N1134+1,FALSE)/VLOOKUP(U$2,Listen!$B$5:$G$95,$N1134+1,FALSE),"-")</f>
        <v>0</v>
      </c>
      <c r="V1134" s="54">
        <f>IF($C1134&lt;=V$2,K1134*VLOOKUP($C1134,Listen!$B$5:$G$95,$N1134+1,FALSE)/VLOOKUP(V$2,Listen!$B$5:$G$95,$N1134+1,FALSE),"-")</f>
        <v>0</v>
      </c>
    </row>
    <row r="1135" spans="2:22">
      <c r="B1135" s="25"/>
      <c r="C1135" s="3">
        <v>1965</v>
      </c>
      <c r="D1135" s="141"/>
      <c r="E1135" s="141"/>
      <c r="F1135" s="141"/>
      <c r="G1135" s="141"/>
      <c r="H1135" s="141"/>
      <c r="I1135" s="141"/>
      <c r="J1135" s="141"/>
      <c r="K1135" s="141"/>
      <c r="M1135" s="52">
        <v>6</v>
      </c>
      <c r="N1135" s="52">
        <v>3</v>
      </c>
      <c r="O1135" s="54">
        <f>IF($C1135&lt;=O$2,D1135*VLOOKUP($C1135,Listen!$B$5:$G$95,$N1135+1,FALSE)/VLOOKUP(O$2,Listen!$B$5:$G$95,$N1135+1,FALSE),"-")</f>
        <v>0</v>
      </c>
      <c r="P1135" s="54">
        <f>IF($C1135&lt;=P$2,E1135*VLOOKUP($C1135,Listen!$B$5:$G$95,$N1135+1,FALSE)/VLOOKUP(P$2,Listen!$B$5:$G$95,$N1135+1,FALSE),"-")</f>
        <v>0</v>
      </c>
      <c r="Q1135" s="54">
        <f>IF($C1135&lt;=Q$2,F1135*VLOOKUP($C1135,Listen!$B$5:$G$95,$N1135+1,FALSE)/VLOOKUP(Q$2,Listen!$B$5:$G$95,$N1135+1,FALSE),"-")</f>
        <v>0</v>
      </c>
      <c r="R1135" s="54">
        <f>IF($C1135&lt;=R$2,G1135*VLOOKUP($C1135,Listen!$B$5:$G$95,$N1135+1,FALSE)/VLOOKUP(R$2,Listen!$B$5:$G$95,$N1135+1,FALSE),"-")</f>
        <v>0</v>
      </c>
      <c r="S1135" s="54">
        <f>IF($C1135&lt;=S$2,H1135*VLOOKUP($C1135,Listen!$B$5:$G$95,$N1135+1,FALSE)/VLOOKUP(S$2,Listen!$B$5:$G$95,$N1135+1,FALSE),"-")</f>
        <v>0</v>
      </c>
      <c r="T1135" s="54">
        <f>IF($C1135&lt;=T$2,I1135*VLOOKUP($C1135,Listen!$B$5:$G$95,$N1135+1,FALSE)/VLOOKUP(T$2,Listen!$B$5:$G$95,$N1135+1,FALSE),"-")</f>
        <v>0</v>
      </c>
      <c r="U1135" s="54">
        <f>IF($C1135&lt;=U$2,J1135*VLOOKUP($C1135,Listen!$B$5:$G$95,$N1135+1,FALSE)/VLOOKUP(U$2,Listen!$B$5:$G$95,$N1135+1,FALSE),"-")</f>
        <v>0</v>
      </c>
      <c r="V1135" s="54">
        <f>IF($C1135&lt;=V$2,K1135*VLOOKUP($C1135,Listen!$B$5:$G$95,$N1135+1,FALSE)/VLOOKUP(V$2,Listen!$B$5:$G$95,$N1135+1,FALSE),"-")</f>
        <v>0</v>
      </c>
    </row>
    <row r="1136" spans="2:22">
      <c r="B1136" s="25"/>
      <c r="C1136" s="3">
        <v>1964</v>
      </c>
      <c r="D1136" s="141"/>
      <c r="E1136" s="141"/>
      <c r="F1136" s="141"/>
      <c r="G1136" s="141"/>
      <c r="H1136" s="141"/>
      <c r="I1136" s="141"/>
      <c r="J1136" s="141"/>
      <c r="K1136" s="141"/>
      <c r="M1136" s="52">
        <v>6</v>
      </c>
      <c r="N1136" s="52">
        <v>3</v>
      </c>
      <c r="O1136" s="54">
        <f>IF($C1136&lt;=O$2,D1136*VLOOKUP($C1136,Listen!$B$5:$G$95,$N1136+1,FALSE)/VLOOKUP(O$2,Listen!$B$5:$G$95,$N1136+1,FALSE),"-")</f>
        <v>0</v>
      </c>
      <c r="P1136" s="54">
        <f>IF($C1136&lt;=P$2,E1136*VLOOKUP($C1136,Listen!$B$5:$G$95,$N1136+1,FALSE)/VLOOKUP(P$2,Listen!$B$5:$G$95,$N1136+1,FALSE),"-")</f>
        <v>0</v>
      </c>
      <c r="Q1136" s="54">
        <f>IF($C1136&lt;=Q$2,F1136*VLOOKUP($C1136,Listen!$B$5:$G$95,$N1136+1,FALSE)/VLOOKUP(Q$2,Listen!$B$5:$G$95,$N1136+1,FALSE),"-")</f>
        <v>0</v>
      </c>
      <c r="R1136" s="54">
        <f>IF($C1136&lt;=R$2,G1136*VLOOKUP($C1136,Listen!$B$5:$G$95,$N1136+1,FALSE)/VLOOKUP(R$2,Listen!$B$5:$G$95,$N1136+1,FALSE),"-")</f>
        <v>0</v>
      </c>
      <c r="S1136" s="54">
        <f>IF($C1136&lt;=S$2,H1136*VLOOKUP($C1136,Listen!$B$5:$G$95,$N1136+1,FALSE)/VLOOKUP(S$2,Listen!$B$5:$G$95,$N1136+1,FALSE),"-")</f>
        <v>0</v>
      </c>
      <c r="T1136" s="54">
        <f>IF($C1136&lt;=T$2,I1136*VLOOKUP($C1136,Listen!$B$5:$G$95,$N1136+1,FALSE)/VLOOKUP(T$2,Listen!$B$5:$G$95,$N1136+1,FALSE),"-")</f>
        <v>0</v>
      </c>
      <c r="U1136" s="54">
        <f>IF($C1136&lt;=U$2,J1136*VLOOKUP($C1136,Listen!$B$5:$G$95,$N1136+1,FALSE)/VLOOKUP(U$2,Listen!$B$5:$G$95,$N1136+1,FALSE),"-")</f>
        <v>0</v>
      </c>
      <c r="V1136" s="54">
        <f>IF($C1136&lt;=V$2,K1136*VLOOKUP($C1136,Listen!$B$5:$G$95,$N1136+1,FALSE)/VLOOKUP(V$2,Listen!$B$5:$G$95,$N1136+1,FALSE),"-")</f>
        <v>0</v>
      </c>
    </row>
    <row r="1137" spans="2:22">
      <c r="B1137" s="25"/>
      <c r="C1137" s="3">
        <v>1963</v>
      </c>
      <c r="D1137" s="141"/>
      <c r="E1137" s="141"/>
      <c r="F1137" s="141"/>
      <c r="G1137" s="141"/>
      <c r="H1137" s="141"/>
      <c r="I1137" s="141"/>
      <c r="J1137" s="141"/>
      <c r="K1137" s="141"/>
      <c r="M1137" s="52">
        <v>6</v>
      </c>
      <c r="N1137" s="52">
        <v>3</v>
      </c>
      <c r="O1137" s="54">
        <f>IF($C1137&lt;=O$2,D1137*VLOOKUP($C1137,Listen!$B$5:$G$95,$N1137+1,FALSE)/VLOOKUP(O$2,Listen!$B$5:$G$95,$N1137+1,FALSE),"-")</f>
        <v>0</v>
      </c>
      <c r="P1137" s="54">
        <f>IF($C1137&lt;=P$2,E1137*VLOOKUP($C1137,Listen!$B$5:$G$95,$N1137+1,FALSE)/VLOOKUP(P$2,Listen!$B$5:$G$95,$N1137+1,FALSE),"-")</f>
        <v>0</v>
      </c>
      <c r="Q1137" s="54">
        <f>IF($C1137&lt;=Q$2,F1137*VLOOKUP($C1137,Listen!$B$5:$G$95,$N1137+1,FALSE)/VLOOKUP(Q$2,Listen!$B$5:$G$95,$N1137+1,FALSE),"-")</f>
        <v>0</v>
      </c>
      <c r="R1137" s="54">
        <f>IF($C1137&lt;=R$2,G1137*VLOOKUP($C1137,Listen!$B$5:$G$95,$N1137+1,FALSE)/VLOOKUP(R$2,Listen!$B$5:$G$95,$N1137+1,FALSE),"-")</f>
        <v>0</v>
      </c>
      <c r="S1137" s="54">
        <f>IF($C1137&lt;=S$2,H1137*VLOOKUP($C1137,Listen!$B$5:$G$95,$N1137+1,FALSE)/VLOOKUP(S$2,Listen!$B$5:$G$95,$N1137+1,FALSE),"-")</f>
        <v>0</v>
      </c>
      <c r="T1137" s="54">
        <f>IF($C1137&lt;=T$2,I1137*VLOOKUP($C1137,Listen!$B$5:$G$95,$N1137+1,FALSE)/VLOOKUP(T$2,Listen!$B$5:$G$95,$N1137+1,FALSE),"-")</f>
        <v>0</v>
      </c>
      <c r="U1137" s="54">
        <f>IF($C1137&lt;=U$2,J1137*VLOOKUP($C1137,Listen!$B$5:$G$95,$N1137+1,FALSE)/VLOOKUP(U$2,Listen!$B$5:$G$95,$N1137+1,FALSE),"-")</f>
        <v>0</v>
      </c>
      <c r="V1137" s="54">
        <f>IF($C1137&lt;=V$2,K1137*VLOOKUP($C1137,Listen!$B$5:$G$95,$N1137+1,FALSE)/VLOOKUP(V$2,Listen!$B$5:$G$95,$N1137+1,FALSE),"-")</f>
        <v>0</v>
      </c>
    </row>
    <row r="1138" spans="2:22">
      <c r="B1138" s="25"/>
      <c r="C1138" s="3">
        <v>1962</v>
      </c>
      <c r="D1138" s="141"/>
      <c r="E1138" s="141"/>
      <c r="F1138" s="141"/>
      <c r="G1138" s="141"/>
      <c r="H1138" s="141"/>
      <c r="I1138" s="141"/>
      <c r="J1138" s="141"/>
      <c r="K1138" s="141"/>
      <c r="M1138" s="52">
        <v>6</v>
      </c>
      <c r="N1138" s="52">
        <v>3</v>
      </c>
      <c r="O1138" s="54">
        <f>IF($C1138&lt;=O$2,D1138*VLOOKUP($C1138,Listen!$B$5:$G$95,$N1138+1,FALSE)/VLOOKUP(O$2,Listen!$B$5:$G$95,$N1138+1,FALSE),"-")</f>
        <v>0</v>
      </c>
      <c r="P1138" s="54">
        <f>IF($C1138&lt;=P$2,E1138*VLOOKUP($C1138,Listen!$B$5:$G$95,$N1138+1,FALSE)/VLOOKUP(P$2,Listen!$B$5:$G$95,$N1138+1,FALSE),"-")</f>
        <v>0</v>
      </c>
      <c r="Q1138" s="54">
        <f>IF($C1138&lt;=Q$2,F1138*VLOOKUP($C1138,Listen!$B$5:$G$95,$N1138+1,FALSE)/VLOOKUP(Q$2,Listen!$B$5:$G$95,$N1138+1,FALSE),"-")</f>
        <v>0</v>
      </c>
      <c r="R1138" s="54">
        <f>IF($C1138&lt;=R$2,G1138*VLOOKUP($C1138,Listen!$B$5:$G$95,$N1138+1,FALSE)/VLOOKUP(R$2,Listen!$B$5:$G$95,$N1138+1,FALSE),"-")</f>
        <v>0</v>
      </c>
      <c r="S1138" s="54">
        <f>IF($C1138&lt;=S$2,H1138*VLOOKUP($C1138,Listen!$B$5:$G$95,$N1138+1,FALSE)/VLOOKUP(S$2,Listen!$B$5:$G$95,$N1138+1,FALSE),"-")</f>
        <v>0</v>
      </c>
      <c r="T1138" s="54">
        <f>IF($C1138&lt;=T$2,I1138*VLOOKUP($C1138,Listen!$B$5:$G$95,$N1138+1,FALSE)/VLOOKUP(T$2,Listen!$B$5:$G$95,$N1138+1,FALSE),"-")</f>
        <v>0</v>
      </c>
      <c r="U1138" s="54">
        <f>IF($C1138&lt;=U$2,J1138*VLOOKUP($C1138,Listen!$B$5:$G$95,$N1138+1,FALSE)/VLOOKUP(U$2,Listen!$B$5:$G$95,$N1138+1,FALSE),"-")</f>
        <v>0</v>
      </c>
      <c r="V1138" s="54">
        <f>IF($C1138&lt;=V$2,K1138*VLOOKUP($C1138,Listen!$B$5:$G$95,$N1138+1,FALSE)/VLOOKUP(V$2,Listen!$B$5:$G$95,$N1138+1,FALSE),"-")</f>
        <v>0</v>
      </c>
    </row>
    <row r="1139" spans="2:22">
      <c r="B1139" s="25"/>
      <c r="C1139" s="3">
        <v>1961</v>
      </c>
      <c r="D1139" s="141"/>
      <c r="E1139" s="141"/>
      <c r="F1139" s="141"/>
      <c r="G1139" s="141"/>
      <c r="H1139" s="141"/>
      <c r="I1139" s="141"/>
      <c r="J1139" s="141"/>
      <c r="K1139" s="141"/>
      <c r="M1139" s="52">
        <v>6</v>
      </c>
      <c r="N1139" s="52">
        <v>3</v>
      </c>
      <c r="O1139" s="54">
        <f>IF($C1139&lt;=O$2,D1139*VLOOKUP($C1139,Listen!$B$5:$G$95,$N1139+1,FALSE)/VLOOKUP(O$2,Listen!$B$5:$G$95,$N1139+1,FALSE),"-")</f>
        <v>0</v>
      </c>
      <c r="P1139" s="54">
        <f>IF($C1139&lt;=P$2,E1139*VLOOKUP($C1139,Listen!$B$5:$G$95,$N1139+1,FALSE)/VLOOKUP(P$2,Listen!$B$5:$G$95,$N1139+1,FALSE),"-")</f>
        <v>0</v>
      </c>
      <c r="Q1139" s="54">
        <f>IF($C1139&lt;=Q$2,F1139*VLOOKUP($C1139,Listen!$B$5:$G$95,$N1139+1,FALSE)/VLOOKUP(Q$2,Listen!$B$5:$G$95,$N1139+1,FALSE),"-")</f>
        <v>0</v>
      </c>
      <c r="R1139" s="54">
        <f>IF($C1139&lt;=R$2,G1139*VLOOKUP($C1139,Listen!$B$5:$G$95,$N1139+1,FALSE)/VLOOKUP(R$2,Listen!$B$5:$G$95,$N1139+1,FALSE),"-")</f>
        <v>0</v>
      </c>
      <c r="S1139" s="54">
        <f>IF($C1139&lt;=S$2,H1139*VLOOKUP($C1139,Listen!$B$5:$G$95,$N1139+1,FALSE)/VLOOKUP(S$2,Listen!$B$5:$G$95,$N1139+1,FALSE),"-")</f>
        <v>0</v>
      </c>
      <c r="T1139" s="54">
        <f>IF($C1139&lt;=T$2,I1139*VLOOKUP($C1139,Listen!$B$5:$G$95,$N1139+1,FALSE)/VLOOKUP(T$2,Listen!$B$5:$G$95,$N1139+1,FALSE),"-")</f>
        <v>0</v>
      </c>
      <c r="U1139" s="54">
        <f>IF($C1139&lt;=U$2,J1139*VLOOKUP($C1139,Listen!$B$5:$G$95,$N1139+1,FALSE)/VLOOKUP(U$2,Listen!$B$5:$G$95,$N1139+1,FALSE),"-")</f>
        <v>0</v>
      </c>
      <c r="V1139" s="54">
        <f>IF($C1139&lt;=V$2,K1139*VLOOKUP($C1139,Listen!$B$5:$G$95,$N1139+1,FALSE)/VLOOKUP(V$2,Listen!$B$5:$G$95,$N1139+1,FALSE),"-")</f>
        <v>0</v>
      </c>
    </row>
    <row r="1140" spans="2:22">
      <c r="B1140" s="25"/>
      <c r="C1140" s="3">
        <v>1960</v>
      </c>
      <c r="D1140" s="141"/>
      <c r="E1140" s="141"/>
      <c r="F1140" s="141"/>
      <c r="G1140" s="141"/>
      <c r="H1140" s="141"/>
      <c r="I1140" s="141"/>
      <c r="J1140" s="141"/>
      <c r="K1140" s="141"/>
      <c r="M1140" s="52">
        <v>6</v>
      </c>
      <c r="N1140" s="52">
        <v>3</v>
      </c>
      <c r="O1140" s="54">
        <f>IF($C1140&lt;=O$2,D1140*VLOOKUP($C1140,Listen!$B$5:$G$95,$N1140+1,FALSE)/VLOOKUP(O$2,Listen!$B$5:$G$95,$N1140+1,FALSE),"-")</f>
        <v>0</v>
      </c>
      <c r="P1140" s="54">
        <f>IF($C1140&lt;=P$2,E1140*VLOOKUP($C1140,Listen!$B$5:$G$95,$N1140+1,FALSE)/VLOOKUP(P$2,Listen!$B$5:$G$95,$N1140+1,FALSE),"-")</f>
        <v>0</v>
      </c>
      <c r="Q1140" s="54">
        <f>IF($C1140&lt;=Q$2,F1140*VLOOKUP($C1140,Listen!$B$5:$G$95,$N1140+1,FALSE)/VLOOKUP(Q$2,Listen!$B$5:$G$95,$N1140+1,FALSE),"-")</f>
        <v>0</v>
      </c>
      <c r="R1140" s="54">
        <f>IF($C1140&lt;=R$2,G1140*VLOOKUP($C1140,Listen!$B$5:$G$95,$N1140+1,FALSE)/VLOOKUP(R$2,Listen!$B$5:$G$95,$N1140+1,FALSE),"-")</f>
        <v>0</v>
      </c>
      <c r="S1140" s="54">
        <f>IF($C1140&lt;=S$2,H1140*VLOOKUP($C1140,Listen!$B$5:$G$95,$N1140+1,FALSE)/VLOOKUP(S$2,Listen!$B$5:$G$95,$N1140+1,FALSE),"-")</f>
        <v>0</v>
      </c>
      <c r="T1140" s="54">
        <f>IF($C1140&lt;=T$2,I1140*VLOOKUP($C1140,Listen!$B$5:$G$95,$N1140+1,FALSE)/VLOOKUP(T$2,Listen!$B$5:$G$95,$N1140+1,FALSE),"-")</f>
        <v>0</v>
      </c>
      <c r="U1140" s="54">
        <f>IF($C1140&lt;=U$2,J1140*VLOOKUP($C1140,Listen!$B$5:$G$95,$N1140+1,FALSE)/VLOOKUP(U$2,Listen!$B$5:$G$95,$N1140+1,FALSE),"-")</f>
        <v>0</v>
      </c>
      <c r="V1140" s="54">
        <f>IF($C1140&lt;=V$2,K1140*VLOOKUP($C1140,Listen!$B$5:$G$95,$N1140+1,FALSE)/VLOOKUP(V$2,Listen!$B$5:$G$95,$N1140+1,FALSE),"-")</f>
        <v>0</v>
      </c>
    </row>
    <row r="1141" spans="2:22">
      <c r="B1141" s="25"/>
      <c r="C1141" s="3">
        <v>1959</v>
      </c>
      <c r="D1141" s="141"/>
      <c r="E1141" s="141"/>
      <c r="F1141" s="141"/>
      <c r="G1141" s="141"/>
      <c r="H1141" s="141"/>
      <c r="I1141" s="141"/>
      <c r="J1141" s="141"/>
      <c r="K1141" s="141"/>
      <c r="M1141" s="52">
        <v>6</v>
      </c>
      <c r="N1141" s="52">
        <v>3</v>
      </c>
      <c r="O1141" s="54">
        <f>IF($C1141&lt;=O$2,D1141*VLOOKUP($C1141,Listen!$B$5:$G$95,$N1141+1,FALSE)/VLOOKUP(O$2,Listen!$B$5:$G$95,$N1141+1,FALSE),"-")</f>
        <v>0</v>
      </c>
      <c r="P1141" s="54">
        <f>IF($C1141&lt;=P$2,E1141*VLOOKUP($C1141,Listen!$B$5:$G$95,$N1141+1,FALSE)/VLOOKUP(P$2,Listen!$B$5:$G$95,$N1141+1,FALSE),"-")</f>
        <v>0</v>
      </c>
      <c r="Q1141" s="54">
        <f>IF($C1141&lt;=Q$2,F1141*VLOOKUP($C1141,Listen!$B$5:$G$95,$N1141+1,FALSE)/VLOOKUP(Q$2,Listen!$B$5:$G$95,$N1141+1,FALSE),"-")</f>
        <v>0</v>
      </c>
      <c r="R1141" s="54">
        <f>IF($C1141&lt;=R$2,G1141*VLOOKUP($C1141,Listen!$B$5:$G$95,$N1141+1,FALSE)/VLOOKUP(R$2,Listen!$B$5:$G$95,$N1141+1,FALSE),"-")</f>
        <v>0</v>
      </c>
      <c r="S1141" s="54">
        <f>IF($C1141&lt;=S$2,H1141*VLOOKUP($C1141,Listen!$B$5:$G$95,$N1141+1,FALSE)/VLOOKUP(S$2,Listen!$B$5:$G$95,$N1141+1,FALSE),"-")</f>
        <v>0</v>
      </c>
      <c r="T1141" s="54">
        <f>IF($C1141&lt;=T$2,I1141*VLOOKUP($C1141,Listen!$B$5:$G$95,$N1141+1,FALSE)/VLOOKUP(T$2,Listen!$B$5:$G$95,$N1141+1,FALSE),"-")</f>
        <v>0</v>
      </c>
      <c r="U1141" s="54">
        <f>IF($C1141&lt;=U$2,J1141*VLOOKUP($C1141,Listen!$B$5:$G$95,$N1141+1,FALSE)/VLOOKUP(U$2,Listen!$B$5:$G$95,$N1141+1,FALSE),"-")</f>
        <v>0</v>
      </c>
      <c r="V1141" s="54">
        <f>IF($C1141&lt;=V$2,K1141*VLOOKUP($C1141,Listen!$B$5:$G$95,$N1141+1,FALSE)/VLOOKUP(V$2,Listen!$B$5:$G$95,$N1141+1,FALSE),"-")</f>
        <v>0</v>
      </c>
    </row>
    <row r="1142" spans="2:22">
      <c r="B1142" s="25"/>
      <c r="C1142" s="3">
        <v>1958</v>
      </c>
      <c r="D1142" s="141"/>
      <c r="E1142" s="141"/>
      <c r="F1142" s="141"/>
      <c r="G1142" s="141"/>
      <c r="H1142" s="141"/>
      <c r="I1142" s="141"/>
      <c r="J1142" s="141"/>
      <c r="K1142" s="141"/>
      <c r="M1142" s="52">
        <v>6</v>
      </c>
      <c r="N1142" s="52">
        <v>3</v>
      </c>
      <c r="O1142" s="54">
        <f>IF($C1142&lt;=O$2,D1142*VLOOKUP($C1142,Listen!$B$5:$G$95,$N1142+1,FALSE)/VLOOKUP(O$2,Listen!$B$5:$G$95,$N1142+1,FALSE),"-")</f>
        <v>0</v>
      </c>
      <c r="P1142" s="54">
        <f>IF($C1142&lt;=P$2,E1142*VLOOKUP($C1142,Listen!$B$5:$G$95,$N1142+1,FALSE)/VLOOKUP(P$2,Listen!$B$5:$G$95,$N1142+1,FALSE),"-")</f>
        <v>0</v>
      </c>
      <c r="Q1142" s="54">
        <f>IF($C1142&lt;=Q$2,F1142*VLOOKUP($C1142,Listen!$B$5:$G$95,$N1142+1,FALSE)/VLOOKUP(Q$2,Listen!$B$5:$G$95,$N1142+1,FALSE),"-")</f>
        <v>0</v>
      </c>
      <c r="R1142" s="54">
        <f>IF($C1142&lt;=R$2,G1142*VLOOKUP($C1142,Listen!$B$5:$G$95,$N1142+1,FALSE)/VLOOKUP(R$2,Listen!$B$5:$G$95,$N1142+1,FALSE),"-")</f>
        <v>0</v>
      </c>
      <c r="S1142" s="54">
        <f>IF($C1142&lt;=S$2,H1142*VLOOKUP($C1142,Listen!$B$5:$G$95,$N1142+1,FALSE)/VLOOKUP(S$2,Listen!$B$5:$G$95,$N1142+1,FALSE),"-")</f>
        <v>0</v>
      </c>
      <c r="T1142" s="54">
        <f>IF($C1142&lt;=T$2,I1142*VLOOKUP($C1142,Listen!$B$5:$G$95,$N1142+1,FALSE)/VLOOKUP(T$2,Listen!$B$5:$G$95,$N1142+1,FALSE),"-")</f>
        <v>0</v>
      </c>
      <c r="U1142" s="54">
        <f>IF($C1142&lt;=U$2,J1142*VLOOKUP($C1142,Listen!$B$5:$G$95,$N1142+1,FALSE)/VLOOKUP(U$2,Listen!$B$5:$G$95,$N1142+1,FALSE),"-")</f>
        <v>0</v>
      </c>
      <c r="V1142" s="54">
        <f>IF($C1142&lt;=V$2,K1142*VLOOKUP($C1142,Listen!$B$5:$G$95,$N1142+1,FALSE)/VLOOKUP(V$2,Listen!$B$5:$G$95,$N1142+1,FALSE),"-")</f>
        <v>0</v>
      </c>
    </row>
    <row r="1143" spans="2:22">
      <c r="B1143" s="25"/>
      <c r="C1143" s="3">
        <v>1957</v>
      </c>
      <c r="D1143" s="141"/>
      <c r="E1143" s="141"/>
      <c r="F1143" s="141"/>
      <c r="G1143" s="141"/>
      <c r="H1143" s="141"/>
      <c r="I1143" s="141"/>
      <c r="J1143" s="141"/>
      <c r="K1143" s="141"/>
      <c r="M1143" s="52">
        <v>6</v>
      </c>
      <c r="N1143" s="52">
        <v>3</v>
      </c>
      <c r="O1143" s="54">
        <f>IF($C1143&lt;=O$2,D1143*VLOOKUP($C1143,Listen!$B$5:$G$95,$N1143+1,FALSE)/VLOOKUP(O$2,Listen!$B$5:$G$95,$N1143+1,FALSE),"-")</f>
        <v>0</v>
      </c>
      <c r="P1143" s="54">
        <f>IF($C1143&lt;=P$2,E1143*VLOOKUP($C1143,Listen!$B$5:$G$95,$N1143+1,FALSE)/VLOOKUP(P$2,Listen!$B$5:$G$95,$N1143+1,FALSE),"-")</f>
        <v>0</v>
      </c>
      <c r="Q1143" s="54">
        <f>IF($C1143&lt;=Q$2,F1143*VLOOKUP($C1143,Listen!$B$5:$G$95,$N1143+1,FALSE)/VLOOKUP(Q$2,Listen!$B$5:$G$95,$N1143+1,FALSE),"-")</f>
        <v>0</v>
      </c>
      <c r="R1143" s="54">
        <f>IF($C1143&lt;=R$2,G1143*VLOOKUP($C1143,Listen!$B$5:$G$95,$N1143+1,FALSE)/VLOOKUP(R$2,Listen!$B$5:$G$95,$N1143+1,FALSE),"-")</f>
        <v>0</v>
      </c>
      <c r="S1143" s="54">
        <f>IF($C1143&lt;=S$2,H1143*VLOOKUP($C1143,Listen!$B$5:$G$95,$N1143+1,FALSE)/VLOOKUP(S$2,Listen!$B$5:$G$95,$N1143+1,FALSE),"-")</f>
        <v>0</v>
      </c>
      <c r="T1143" s="54">
        <f>IF($C1143&lt;=T$2,I1143*VLOOKUP($C1143,Listen!$B$5:$G$95,$N1143+1,FALSE)/VLOOKUP(T$2,Listen!$B$5:$G$95,$N1143+1,FALSE),"-")</f>
        <v>0</v>
      </c>
      <c r="U1143" s="54">
        <f>IF($C1143&lt;=U$2,J1143*VLOOKUP($C1143,Listen!$B$5:$G$95,$N1143+1,FALSE)/VLOOKUP(U$2,Listen!$B$5:$G$95,$N1143+1,FALSE),"-")</f>
        <v>0</v>
      </c>
      <c r="V1143" s="54">
        <f>IF($C1143&lt;=V$2,K1143*VLOOKUP($C1143,Listen!$B$5:$G$95,$N1143+1,FALSE)/VLOOKUP(V$2,Listen!$B$5:$G$95,$N1143+1,FALSE),"-")</f>
        <v>0</v>
      </c>
    </row>
    <row r="1144" spans="2:22">
      <c r="B1144" s="25"/>
      <c r="C1144" s="3">
        <v>1956</v>
      </c>
      <c r="D1144" s="141"/>
      <c r="E1144" s="141"/>
      <c r="F1144" s="141"/>
      <c r="G1144" s="141"/>
      <c r="H1144" s="141"/>
      <c r="I1144" s="141"/>
      <c r="J1144" s="141"/>
      <c r="K1144" s="141"/>
      <c r="M1144" s="52">
        <v>6</v>
      </c>
      <c r="N1144" s="52">
        <v>3</v>
      </c>
      <c r="O1144" s="54">
        <f>IF($C1144&lt;=O$2,D1144*VLOOKUP($C1144,Listen!$B$5:$G$95,$N1144+1,FALSE)/VLOOKUP(O$2,Listen!$B$5:$G$95,$N1144+1,FALSE),"-")</f>
        <v>0</v>
      </c>
      <c r="P1144" s="54">
        <f>IF($C1144&lt;=P$2,E1144*VLOOKUP($C1144,Listen!$B$5:$G$95,$N1144+1,FALSE)/VLOOKUP(P$2,Listen!$B$5:$G$95,$N1144+1,FALSE),"-")</f>
        <v>0</v>
      </c>
      <c r="Q1144" s="54">
        <f>IF($C1144&lt;=Q$2,F1144*VLOOKUP($C1144,Listen!$B$5:$G$95,$N1144+1,FALSE)/VLOOKUP(Q$2,Listen!$B$5:$G$95,$N1144+1,FALSE),"-")</f>
        <v>0</v>
      </c>
      <c r="R1144" s="54">
        <f>IF($C1144&lt;=R$2,G1144*VLOOKUP($C1144,Listen!$B$5:$G$95,$N1144+1,FALSE)/VLOOKUP(R$2,Listen!$B$5:$G$95,$N1144+1,FALSE),"-")</f>
        <v>0</v>
      </c>
      <c r="S1144" s="54">
        <f>IF($C1144&lt;=S$2,H1144*VLOOKUP($C1144,Listen!$B$5:$G$95,$N1144+1,FALSE)/VLOOKUP(S$2,Listen!$B$5:$G$95,$N1144+1,FALSE),"-")</f>
        <v>0</v>
      </c>
      <c r="T1144" s="54">
        <f>IF($C1144&lt;=T$2,I1144*VLOOKUP($C1144,Listen!$B$5:$G$95,$N1144+1,FALSE)/VLOOKUP(T$2,Listen!$B$5:$G$95,$N1144+1,FALSE),"-")</f>
        <v>0</v>
      </c>
      <c r="U1144" s="54">
        <f>IF($C1144&lt;=U$2,J1144*VLOOKUP($C1144,Listen!$B$5:$G$95,$N1144+1,FALSE)/VLOOKUP(U$2,Listen!$B$5:$G$95,$N1144+1,FALSE),"-")</f>
        <v>0</v>
      </c>
      <c r="V1144" s="54">
        <f>IF($C1144&lt;=V$2,K1144*VLOOKUP($C1144,Listen!$B$5:$G$95,$N1144+1,FALSE)/VLOOKUP(V$2,Listen!$B$5:$G$95,$N1144+1,FALSE),"-")</f>
        <v>0</v>
      </c>
    </row>
    <row r="1145" spans="2:22">
      <c r="B1145" s="25"/>
      <c r="C1145" s="3">
        <v>1955</v>
      </c>
      <c r="D1145" s="141"/>
      <c r="E1145" s="141"/>
      <c r="F1145" s="141"/>
      <c r="G1145" s="141"/>
      <c r="H1145" s="141"/>
      <c r="I1145" s="141"/>
      <c r="J1145" s="141"/>
      <c r="K1145" s="141"/>
      <c r="M1145" s="52">
        <v>6</v>
      </c>
      <c r="N1145" s="52">
        <v>3</v>
      </c>
      <c r="O1145" s="54">
        <f>IF($C1145&lt;=O$2,D1145*VLOOKUP($C1145,Listen!$B$5:$G$95,$N1145+1,FALSE)/VLOOKUP(O$2,Listen!$B$5:$G$95,$N1145+1,FALSE),"-")</f>
        <v>0</v>
      </c>
      <c r="P1145" s="54">
        <f>IF($C1145&lt;=P$2,E1145*VLOOKUP($C1145,Listen!$B$5:$G$95,$N1145+1,FALSE)/VLOOKUP(P$2,Listen!$B$5:$G$95,$N1145+1,FALSE),"-")</f>
        <v>0</v>
      </c>
      <c r="Q1145" s="54">
        <f>IF($C1145&lt;=Q$2,F1145*VLOOKUP($C1145,Listen!$B$5:$G$95,$N1145+1,FALSE)/VLOOKUP(Q$2,Listen!$B$5:$G$95,$N1145+1,FALSE),"-")</f>
        <v>0</v>
      </c>
      <c r="R1145" s="54">
        <f>IF($C1145&lt;=R$2,G1145*VLOOKUP($C1145,Listen!$B$5:$G$95,$N1145+1,FALSE)/VLOOKUP(R$2,Listen!$B$5:$G$95,$N1145+1,FALSE),"-")</f>
        <v>0</v>
      </c>
      <c r="S1145" s="54">
        <f>IF($C1145&lt;=S$2,H1145*VLOOKUP($C1145,Listen!$B$5:$G$95,$N1145+1,FALSE)/VLOOKUP(S$2,Listen!$B$5:$G$95,$N1145+1,FALSE),"-")</f>
        <v>0</v>
      </c>
      <c r="T1145" s="54">
        <f>IF($C1145&lt;=T$2,I1145*VLOOKUP($C1145,Listen!$B$5:$G$95,$N1145+1,FALSE)/VLOOKUP(T$2,Listen!$B$5:$G$95,$N1145+1,FALSE),"-")</f>
        <v>0</v>
      </c>
      <c r="U1145" s="54">
        <f>IF($C1145&lt;=U$2,J1145*VLOOKUP($C1145,Listen!$B$5:$G$95,$N1145+1,FALSE)/VLOOKUP(U$2,Listen!$B$5:$G$95,$N1145+1,FALSE),"-")</f>
        <v>0</v>
      </c>
      <c r="V1145" s="54">
        <f>IF($C1145&lt;=V$2,K1145*VLOOKUP($C1145,Listen!$B$5:$G$95,$N1145+1,FALSE)/VLOOKUP(V$2,Listen!$B$5:$G$95,$N1145+1,FALSE),"-")</f>
        <v>0</v>
      </c>
    </row>
    <row r="1146" spans="2:22">
      <c r="B1146" s="25"/>
      <c r="C1146" s="3">
        <v>1954</v>
      </c>
      <c r="D1146" s="141"/>
      <c r="E1146" s="141"/>
      <c r="F1146" s="141"/>
      <c r="G1146" s="141"/>
      <c r="H1146" s="141"/>
      <c r="I1146" s="141"/>
      <c r="J1146" s="141"/>
      <c r="K1146" s="141"/>
      <c r="M1146" s="52">
        <v>6</v>
      </c>
      <c r="N1146" s="52">
        <v>3</v>
      </c>
      <c r="O1146" s="54">
        <f>IF($C1146&lt;=O$2,D1146*VLOOKUP($C1146,Listen!$B$5:$G$95,$N1146+1,FALSE)/VLOOKUP(O$2,Listen!$B$5:$G$95,$N1146+1,FALSE),"-")</f>
        <v>0</v>
      </c>
      <c r="P1146" s="54">
        <f>IF($C1146&lt;=P$2,E1146*VLOOKUP($C1146,Listen!$B$5:$G$95,$N1146+1,FALSE)/VLOOKUP(P$2,Listen!$B$5:$G$95,$N1146+1,FALSE),"-")</f>
        <v>0</v>
      </c>
      <c r="Q1146" s="54">
        <f>IF($C1146&lt;=Q$2,F1146*VLOOKUP($C1146,Listen!$B$5:$G$95,$N1146+1,FALSE)/VLOOKUP(Q$2,Listen!$B$5:$G$95,$N1146+1,FALSE),"-")</f>
        <v>0</v>
      </c>
      <c r="R1146" s="54">
        <f>IF($C1146&lt;=R$2,G1146*VLOOKUP($C1146,Listen!$B$5:$G$95,$N1146+1,FALSE)/VLOOKUP(R$2,Listen!$B$5:$G$95,$N1146+1,FALSE),"-")</f>
        <v>0</v>
      </c>
      <c r="S1146" s="54">
        <f>IF($C1146&lt;=S$2,H1146*VLOOKUP($C1146,Listen!$B$5:$G$95,$N1146+1,FALSE)/VLOOKUP(S$2,Listen!$B$5:$G$95,$N1146+1,FALSE),"-")</f>
        <v>0</v>
      </c>
      <c r="T1146" s="54">
        <f>IF($C1146&lt;=T$2,I1146*VLOOKUP($C1146,Listen!$B$5:$G$95,$N1146+1,FALSE)/VLOOKUP(T$2,Listen!$B$5:$G$95,$N1146+1,FALSE),"-")</f>
        <v>0</v>
      </c>
      <c r="U1146" s="54">
        <f>IF($C1146&lt;=U$2,J1146*VLOOKUP($C1146,Listen!$B$5:$G$95,$N1146+1,FALSE)/VLOOKUP(U$2,Listen!$B$5:$G$95,$N1146+1,FALSE),"-")</f>
        <v>0</v>
      </c>
      <c r="V1146" s="54">
        <f>IF($C1146&lt;=V$2,K1146*VLOOKUP($C1146,Listen!$B$5:$G$95,$N1146+1,FALSE)/VLOOKUP(V$2,Listen!$B$5:$G$95,$N1146+1,FALSE),"-")</f>
        <v>0</v>
      </c>
    </row>
    <row r="1147" spans="2:22">
      <c r="B1147" s="25"/>
      <c r="C1147" s="3">
        <v>1953</v>
      </c>
      <c r="D1147" s="141"/>
      <c r="E1147" s="141"/>
      <c r="F1147" s="141"/>
      <c r="G1147" s="141"/>
      <c r="H1147" s="141"/>
      <c r="I1147" s="141"/>
      <c r="J1147" s="141"/>
      <c r="K1147" s="141"/>
      <c r="M1147" s="52">
        <v>6</v>
      </c>
      <c r="N1147" s="52">
        <v>3</v>
      </c>
      <c r="O1147" s="54">
        <f>IF($C1147&lt;=O$2,D1147*VLOOKUP($C1147,Listen!$B$5:$G$95,$N1147+1,FALSE)/VLOOKUP(O$2,Listen!$B$5:$G$95,$N1147+1,FALSE),"-")</f>
        <v>0</v>
      </c>
      <c r="P1147" s="54">
        <f>IF($C1147&lt;=P$2,E1147*VLOOKUP($C1147,Listen!$B$5:$G$95,$N1147+1,FALSE)/VLOOKUP(P$2,Listen!$B$5:$G$95,$N1147+1,FALSE),"-")</f>
        <v>0</v>
      </c>
      <c r="Q1147" s="54">
        <f>IF($C1147&lt;=Q$2,F1147*VLOOKUP($C1147,Listen!$B$5:$G$95,$N1147+1,FALSE)/VLOOKUP(Q$2,Listen!$B$5:$G$95,$N1147+1,FALSE),"-")</f>
        <v>0</v>
      </c>
      <c r="R1147" s="54">
        <f>IF($C1147&lt;=R$2,G1147*VLOOKUP($C1147,Listen!$B$5:$G$95,$N1147+1,FALSE)/VLOOKUP(R$2,Listen!$B$5:$G$95,$N1147+1,FALSE),"-")</f>
        <v>0</v>
      </c>
      <c r="S1147" s="54">
        <f>IF($C1147&lt;=S$2,H1147*VLOOKUP($C1147,Listen!$B$5:$G$95,$N1147+1,FALSE)/VLOOKUP(S$2,Listen!$B$5:$G$95,$N1147+1,FALSE),"-")</f>
        <v>0</v>
      </c>
      <c r="T1147" s="54">
        <f>IF($C1147&lt;=T$2,I1147*VLOOKUP($C1147,Listen!$B$5:$G$95,$N1147+1,FALSE)/VLOOKUP(T$2,Listen!$B$5:$G$95,$N1147+1,FALSE),"-")</f>
        <v>0</v>
      </c>
      <c r="U1147" s="54">
        <f>IF($C1147&lt;=U$2,J1147*VLOOKUP($C1147,Listen!$B$5:$G$95,$N1147+1,FALSE)/VLOOKUP(U$2,Listen!$B$5:$G$95,$N1147+1,FALSE),"-")</f>
        <v>0</v>
      </c>
      <c r="V1147" s="54">
        <f>IF($C1147&lt;=V$2,K1147*VLOOKUP($C1147,Listen!$B$5:$G$95,$N1147+1,FALSE)/VLOOKUP(V$2,Listen!$B$5:$G$95,$N1147+1,FALSE),"-")</f>
        <v>0</v>
      </c>
    </row>
    <row r="1148" spans="2:22">
      <c r="B1148" s="25"/>
      <c r="C1148" s="3">
        <v>1952</v>
      </c>
      <c r="D1148" s="141"/>
      <c r="E1148" s="141"/>
      <c r="F1148" s="141"/>
      <c r="G1148" s="141"/>
      <c r="H1148" s="141"/>
      <c r="I1148" s="141"/>
      <c r="J1148" s="141"/>
      <c r="K1148" s="141"/>
      <c r="M1148" s="52">
        <v>6</v>
      </c>
      <c r="N1148" s="52">
        <v>3</v>
      </c>
      <c r="O1148" s="54">
        <f>IF($C1148&lt;=O$2,D1148*VLOOKUP($C1148,Listen!$B$5:$G$95,$N1148+1,FALSE)/VLOOKUP(O$2,Listen!$B$5:$G$95,$N1148+1,FALSE),"-")</f>
        <v>0</v>
      </c>
      <c r="P1148" s="54">
        <f>IF($C1148&lt;=P$2,E1148*VLOOKUP($C1148,Listen!$B$5:$G$95,$N1148+1,FALSE)/VLOOKUP(P$2,Listen!$B$5:$G$95,$N1148+1,FALSE),"-")</f>
        <v>0</v>
      </c>
      <c r="Q1148" s="54">
        <f>IF($C1148&lt;=Q$2,F1148*VLOOKUP($C1148,Listen!$B$5:$G$95,$N1148+1,FALSE)/VLOOKUP(Q$2,Listen!$B$5:$G$95,$N1148+1,FALSE),"-")</f>
        <v>0</v>
      </c>
      <c r="R1148" s="54">
        <f>IF($C1148&lt;=R$2,G1148*VLOOKUP($C1148,Listen!$B$5:$G$95,$N1148+1,FALSE)/VLOOKUP(R$2,Listen!$B$5:$G$95,$N1148+1,FALSE),"-")</f>
        <v>0</v>
      </c>
      <c r="S1148" s="54">
        <f>IF($C1148&lt;=S$2,H1148*VLOOKUP($C1148,Listen!$B$5:$G$95,$N1148+1,FALSE)/VLOOKUP(S$2,Listen!$B$5:$G$95,$N1148+1,FALSE),"-")</f>
        <v>0</v>
      </c>
      <c r="T1148" s="54">
        <f>IF($C1148&lt;=T$2,I1148*VLOOKUP($C1148,Listen!$B$5:$G$95,$N1148+1,FALSE)/VLOOKUP(T$2,Listen!$B$5:$G$95,$N1148+1,FALSE),"-")</f>
        <v>0</v>
      </c>
      <c r="U1148" s="54">
        <f>IF($C1148&lt;=U$2,J1148*VLOOKUP($C1148,Listen!$B$5:$G$95,$N1148+1,FALSE)/VLOOKUP(U$2,Listen!$B$5:$G$95,$N1148+1,FALSE),"-")</f>
        <v>0</v>
      </c>
      <c r="V1148" s="54">
        <f>IF($C1148&lt;=V$2,K1148*VLOOKUP($C1148,Listen!$B$5:$G$95,$N1148+1,FALSE)/VLOOKUP(V$2,Listen!$B$5:$G$95,$N1148+1,FALSE),"-")</f>
        <v>0</v>
      </c>
    </row>
    <row r="1149" spans="2:22">
      <c r="B1149" s="25"/>
      <c r="C1149" s="3">
        <v>1951</v>
      </c>
      <c r="D1149" s="141"/>
      <c r="E1149" s="141"/>
      <c r="F1149" s="141"/>
      <c r="G1149" s="141"/>
      <c r="H1149" s="141"/>
      <c r="I1149" s="141"/>
      <c r="J1149" s="141"/>
      <c r="K1149" s="141"/>
      <c r="M1149" s="52">
        <v>6</v>
      </c>
      <c r="N1149" s="52">
        <v>3</v>
      </c>
      <c r="O1149" s="54">
        <f>IF($C1149&lt;=O$2,D1149*VLOOKUP($C1149,Listen!$B$5:$G$95,$N1149+1,FALSE)/VLOOKUP(O$2,Listen!$B$5:$G$95,$N1149+1,FALSE),"-")</f>
        <v>0</v>
      </c>
      <c r="P1149" s="54">
        <f>IF($C1149&lt;=P$2,E1149*VLOOKUP($C1149,Listen!$B$5:$G$95,$N1149+1,FALSE)/VLOOKUP(P$2,Listen!$B$5:$G$95,$N1149+1,FALSE),"-")</f>
        <v>0</v>
      </c>
      <c r="Q1149" s="54">
        <f>IF($C1149&lt;=Q$2,F1149*VLOOKUP($C1149,Listen!$B$5:$G$95,$N1149+1,FALSE)/VLOOKUP(Q$2,Listen!$B$5:$G$95,$N1149+1,FALSE),"-")</f>
        <v>0</v>
      </c>
      <c r="R1149" s="54">
        <f>IF($C1149&lt;=R$2,G1149*VLOOKUP($C1149,Listen!$B$5:$G$95,$N1149+1,FALSE)/VLOOKUP(R$2,Listen!$B$5:$G$95,$N1149+1,FALSE),"-")</f>
        <v>0</v>
      </c>
      <c r="S1149" s="54">
        <f>IF($C1149&lt;=S$2,H1149*VLOOKUP($C1149,Listen!$B$5:$G$95,$N1149+1,FALSE)/VLOOKUP(S$2,Listen!$B$5:$G$95,$N1149+1,FALSE),"-")</f>
        <v>0</v>
      </c>
      <c r="T1149" s="54">
        <f>IF($C1149&lt;=T$2,I1149*VLOOKUP($C1149,Listen!$B$5:$G$95,$N1149+1,FALSE)/VLOOKUP(T$2,Listen!$B$5:$G$95,$N1149+1,FALSE),"-")</f>
        <v>0</v>
      </c>
      <c r="U1149" s="54">
        <f>IF($C1149&lt;=U$2,J1149*VLOOKUP($C1149,Listen!$B$5:$G$95,$N1149+1,FALSE)/VLOOKUP(U$2,Listen!$B$5:$G$95,$N1149+1,FALSE),"-")</f>
        <v>0</v>
      </c>
      <c r="V1149" s="54">
        <f>IF($C1149&lt;=V$2,K1149*VLOOKUP($C1149,Listen!$B$5:$G$95,$N1149+1,FALSE)/VLOOKUP(V$2,Listen!$B$5:$G$95,$N1149+1,FALSE),"-")</f>
        <v>0</v>
      </c>
    </row>
    <row r="1150" spans="2:22">
      <c r="B1150" s="25"/>
      <c r="C1150" s="3">
        <v>1950</v>
      </c>
      <c r="D1150" s="141"/>
      <c r="E1150" s="141"/>
      <c r="F1150" s="141"/>
      <c r="G1150" s="141"/>
      <c r="H1150" s="141"/>
      <c r="I1150" s="141"/>
      <c r="J1150" s="141"/>
      <c r="K1150" s="141"/>
      <c r="M1150" s="52">
        <v>6</v>
      </c>
      <c r="N1150" s="52">
        <v>3</v>
      </c>
      <c r="O1150" s="54">
        <f>IF($C1150&lt;=O$2,D1150*VLOOKUP($C1150,Listen!$B$5:$G$95,$N1150+1,FALSE)/VLOOKUP(O$2,Listen!$B$5:$G$95,$N1150+1,FALSE),"-")</f>
        <v>0</v>
      </c>
      <c r="P1150" s="54">
        <f>IF($C1150&lt;=P$2,E1150*VLOOKUP($C1150,Listen!$B$5:$G$95,$N1150+1,FALSE)/VLOOKUP(P$2,Listen!$B$5:$G$95,$N1150+1,FALSE),"-")</f>
        <v>0</v>
      </c>
      <c r="Q1150" s="54">
        <f>IF($C1150&lt;=Q$2,F1150*VLOOKUP($C1150,Listen!$B$5:$G$95,$N1150+1,FALSE)/VLOOKUP(Q$2,Listen!$B$5:$G$95,$N1150+1,FALSE),"-")</f>
        <v>0</v>
      </c>
      <c r="R1150" s="54">
        <f>IF($C1150&lt;=R$2,G1150*VLOOKUP($C1150,Listen!$B$5:$G$95,$N1150+1,FALSE)/VLOOKUP(R$2,Listen!$B$5:$G$95,$N1150+1,FALSE),"-")</f>
        <v>0</v>
      </c>
      <c r="S1150" s="54">
        <f>IF($C1150&lt;=S$2,H1150*VLOOKUP($C1150,Listen!$B$5:$G$95,$N1150+1,FALSE)/VLOOKUP(S$2,Listen!$B$5:$G$95,$N1150+1,FALSE),"-")</f>
        <v>0</v>
      </c>
      <c r="T1150" s="54">
        <f>IF($C1150&lt;=T$2,I1150*VLOOKUP($C1150,Listen!$B$5:$G$95,$N1150+1,FALSE)/VLOOKUP(T$2,Listen!$B$5:$G$95,$N1150+1,FALSE),"-")</f>
        <v>0</v>
      </c>
      <c r="U1150" s="54">
        <f>IF($C1150&lt;=U$2,J1150*VLOOKUP($C1150,Listen!$B$5:$G$95,$N1150+1,FALSE)/VLOOKUP(U$2,Listen!$B$5:$G$95,$N1150+1,FALSE),"-")</f>
        <v>0</v>
      </c>
      <c r="V1150" s="54">
        <f>IF($C1150&lt;=V$2,K1150*VLOOKUP($C1150,Listen!$B$5:$G$95,$N1150+1,FALSE)/VLOOKUP(V$2,Listen!$B$5:$G$95,$N1150+1,FALSE),"-")</f>
        <v>0</v>
      </c>
    </row>
    <row r="1151" spans="2:22">
      <c r="B1151" s="25"/>
      <c r="C1151" s="3">
        <v>1949</v>
      </c>
      <c r="D1151" s="141"/>
      <c r="E1151" s="141"/>
      <c r="F1151" s="141"/>
      <c r="G1151" s="141"/>
      <c r="H1151" s="141"/>
      <c r="I1151" s="141"/>
      <c r="J1151" s="141"/>
      <c r="K1151" s="141"/>
      <c r="M1151" s="52">
        <v>6</v>
      </c>
      <c r="N1151" s="52">
        <v>3</v>
      </c>
      <c r="O1151" s="54">
        <f>IF($C1151&lt;=O$2,D1151*VLOOKUP($C1151,Listen!$B$5:$G$95,$N1151+1,FALSE)/VLOOKUP(O$2,Listen!$B$5:$G$95,$N1151+1,FALSE),"-")</f>
        <v>0</v>
      </c>
      <c r="P1151" s="54">
        <f>IF($C1151&lt;=P$2,E1151*VLOOKUP($C1151,Listen!$B$5:$G$95,$N1151+1,FALSE)/VLOOKUP(P$2,Listen!$B$5:$G$95,$N1151+1,FALSE),"-")</f>
        <v>0</v>
      </c>
      <c r="Q1151" s="54">
        <f>IF($C1151&lt;=Q$2,F1151*VLOOKUP($C1151,Listen!$B$5:$G$95,$N1151+1,FALSE)/VLOOKUP(Q$2,Listen!$B$5:$G$95,$N1151+1,FALSE),"-")</f>
        <v>0</v>
      </c>
      <c r="R1151" s="54">
        <f>IF($C1151&lt;=R$2,G1151*VLOOKUP($C1151,Listen!$B$5:$G$95,$N1151+1,FALSE)/VLOOKUP(R$2,Listen!$B$5:$G$95,$N1151+1,FALSE),"-")</f>
        <v>0</v>
      </c>
      <c r="S1151" s="54">
        <f>IF($C1151&lt;=S$2,H1151*VLOOKUP($C1151,Listen!$B$5:$G$95,$N1151+1,FALSE)/VLOOKUP(S$2,Listen!$B$5:$G$95,$N1151+1,FALSE),"-")</f>
        <v>0</v>
      </c>
      <c r="T1151" s="54">
        <f>IF($C1151&lt;=T$2,I1151*VLOOKUP($C1151,Listen!$B$5:$G$95,$N1151+1,FALSE)/VLOOKUP(T$2,Listen!$B$5:$G$95,$N1151+1,FALSE),"-")</f>
        <v>0</v>
      </c>
      <c r="U1151" s="54">
        <f>IF($C1151&lt;=U$2,J1151*VLOOKUP($C1151,Listen!$B$5:$G$95,$N1151+1,FALSE)/VLOOKUP(U$2,Listen!$B$5:$G$95,$N1151+1,FALSE),"-")</f>
        <v>0</v>
      </c>
      <c r="V1151" s="54">
        <f>IF($C1151&lt;=V$2,K1151*VLOOKUP($C1151,Listen!$B$5:$G$95,$N1151+1,FALSE)/VLOOKUP(V$2,Listen!$B$5:$G$95,$N1151+1,FALSE),"-")</f>
        <v>0</v>
      </c>
    </row>
    <row r="1152" spans="2:22">
      <c r="B1152" s="25"/>
      <c r="C1152" s="3">
        <v>1948</v>
      </c>
      <c r="D1152" s="141"/>
      <c r="E1152" s="141"/>
      <c r="F1152" s="141"/>
      <c r="G1152" s="141"/>
      <c r="H1152" s="141"/>
      <c r="I1152" s="141"/>
      <c r="J1152" s="141"/>
      <c r="K1152" s="141"/>
      <c r="M1152" s="52">
        <v>6</v>
      </c>
      <c r="N1152" s="52">
        <v>3</v>
      </c>
      <c r="O1152" s="54">
        <f>IF($C1152&lt;=O$2,D1152*VLOOKUP($C1152,Listen!$B$5:$G$95,$N1152+1,FALSE)/VLOOKUP(O$2,Listen!$B$5:$G$95,$N1152+1,FALSE),"-")</f>
        <v>0</v>
      </c>
      <c r="P1152" s="54">
        <f>IF($C1152&lt;=P$2,E1152*VLOOKUP($C1152,Listen!$B$5:$G$95,$N1152+1,FALSE)/VLOOKUP(P$2,Listen!$B$5:$G$95,$N1152+1,FALSE),"-")</f>
        <v>0</v>
      </c>
      <c r="Q1152" s="54">
        <f>IF($C1152&lt;=Q$2,F1152*VLOOKUP($C1152,Listen!$B$5:$G$95,$N1152+1,FALSE)/VLOOKUP(Q$2,Listen!$B$5:$G$95,$N1152+1,FALSE),"-")</f>
        <v>0</v>
      </c>
      <c r="R1152" s="54">
        <f>IF($C1152&lt;=R$2,G1152*VLOOKUP($C1152,Listen!$B$5:$G$95,$N1152+1,FALSE)/VLOOKUP(R$2,Listen!$B$5:$G$95,$N1152+1,FALSE),"-")</f>
        <v>0</v>
      </c>
      <c r="S1152" s="54">
        <f>IF($C1152&lt;=S$2,H1152*VLOOKUP($C1152,Listen!$B$5:$G$95,$N1152+1,FALSE)/VLOOKUP(S$2,Listen!$B$5:$G$95,$N1152+1,FALSE),"-")</f>
        <v>0</v>
      </c>
      <c r="T1152" s="54">
        <f>IF($C1152&lt;=T$2,I1152*VLOOKUP($C1152,Listen!$B$5:$G$95,$N1152+1,FALSE)/VLOOKUP(T$2,Listen!$B$5:$G$95,$N1152+1,FALSE),"-")</f>
        <v>0</v>
      </c>
      <c r="U1152" s="54">
        <f>IF($C1152&lt;=U$2,J1152*VLOOKUP($C1152,Listen!$B$5:$G$95,$N1152+1,FALSE)/VLOOKUP(U$2,Listen!$B$5:$G$95,$N1152+1,FALSE),"-")</f>
        <v>0</v>
      </c>
      <c r="V1152" s="54">
        <f>IF($C1152&lt;=V$2,K1152*VLOOKUP($C1152,Listen!$B$5:$G$95,$N1152+1,FALSE)/VLOOKUP(V$2,Listen!$B$5:$G$95,$N1152+1,FALSE),"-")</f>
        <v>0</v>
      </c>
    </row>
    <row r="1153" spans="2:22">
      <c r="B1153" s="25"/>
      <c r="C1153" s="3">
        <v>1947</v>
      </c>
      <c r="D1153" s="141"/>
      <c r="E1153" s="141"/>
      <c r="F1153" s="141"/>
      <c r="G1153" s="141"/>
      <c r="H1153" s="141"/>
      <c r="I1153" s="141"/>
      <c r="J1153" s="141"/>
      <c r="K1153" s="141"/>
      <c r="M1153" s="52">
        <v>6</v>
      </c>
      <c r="N1153" s="52">
        <v>3</v>
      </c>
      <c r="O1153" s="54">
        <f>IF($C1153&lt;=O$2,D1153*VLOOKUP($C1153,Listen!$B$5:$G$95,$N1153+1,FALSE)/VLOOKUP(O$2,Listen!$B$5:$G$95,$N1153+1,FALSE),"-")</f>
        <v>0</v>
      </c>
      <c r="P1153" s="54">
        <f>IF($C1153&lt;=P$2,E1153*VLOOKUP($C1153,Listen!$B$5:$G$95,$N1153+1,FALSE)/VLOOKUP(P$2,Listen!$B$5:$G$95,$N1153+1,FALSE),"-")</f>
        <v>0</v>
      </c>
      <c r="Q1153" s="54">
        <f>IF($C1153&lt;=Q$2,F1153*VLOOKUP($C1153,Listen!$B$5:$G$95,$N1153+1,FALSE)/VLOOKUP(Q$2,Listen!$B$5:$G$95,$N1153+1,FALSE),"-")</f>
        <v>0</v>
      </c>
      <c r="R1153" s="54">
        <f>IF($C1153&lt;=R$2,G1153*VLOOKUP($C1153,Listen!$B$5:$G$95,$N1153+1,FALSE)/VLOOKUP(R$2,Listen!$B$5:$G$95,$N1153+1,FALSE),"-")</f>
        <v>0</v>
      </c>
      <c r="S1153" s="54">
        <f>IF($C1153&lt;=S$2,H1153*VLOOKUP($C1153,Listen!$B$5:$G$95,$N1153+1,FALSE)/VLOOKUP(S$2,Listen!$B$5:$G$95,$N1153+1,FALSE),"-")</f>
        <v>0</v>
      </c>
      <c r="T1153" s="54">
        <f>IF($C1153&lt;=T$2,I1153*VLOOKUP($C1153,Listen!$B$5:$G$95,$N1153+1,FALSE)/VLOOKUP(T$2,Listen!$B$5:$G$95,$N1153+1,FALSE),"-")</f>
        <v>0</v>
      </c>
      <c r="U1153" s="54">
        <f>IF($C1153&lt;=U$2,J1153*VLOOKUP($C1153,Listen!$B$5:$G$95,$N1153+1,FALSE)/VLOOKUP(U$2,Listen!$B$5:$G$95,$N1153+1,FALSE),"-")</f>
        <v>0</v>
      </c>
      <c r="V1153" s="54">
        <f>IF($C1153&lt;=V$2,K1153*VLOOKUP($C1153,Listen!$B$5:$G$95,$N1153+1,FALSE)/VLOOKUP(V$2,Listen!$B$5:$G$95,$N1153+1,FALSE),"-")</f>
        <v>0</v>
      </c>
    </row>
    <row r="1154" spans="2:22">
      <c r="B1154" s="25"/>
      <c r="C1154" s="3">
        <v>1946</v>
      </c>
      <c r="D1154" s="141"/>
      <c r="E1154" s="141"/>
      <c r="F1154" s="141"/>
      <c r="G1154" s="141"/>
      <c r="H1154" s="141"/>
      <c r="I1154" s="141"/>
      <c r="J1154" s="141"/>
      <c r="K1154" s="141"/>
      <c r="M1154" s="52">
        <v>6</v>
      </c>
      <c r="N1154" s="52">
        <v>3</v>
      </c>
      <c r="O1154" s="54">
        <f>IF($C1154&lt;=O$2,D1154*VLOOKUP($C1154,Listen!$B$5:$G$95,$N1154+1,FALSE)/VLOOKUP(O$2,Listen!$B$5:$G$95,$N1154+1,FALSE),"-")</f>
        <v>0</v>
      </c>
      <c r="P1154" s="54">
        <f>IF($C1154&lt;=P$2,E1154*VLOOKUP($C1154,Listen!$B$5:$G$95,$N1154+1,FALSE)/VLOOKUP(P$2,Listen!$B$5:$G$95,$N1154+1,FALSE),"-")</f>
        <v>0</v>
      </c>
      <c r="Q1154" s="54">
        <f>IF($C1154&lt;=Q$2,F1154*VLOOKUP($C1154,Listen!$B$5:$G$95,$N1154+1,FALSE)/VLOOKUP(Q$2,Listen!$B$5:$G$95,$N1154+1,FALSE),"-")</f>
        <v>0</v>
      </c>
      <c r="R1154" s="54">
        <f>IF($C1154&lt;=R$2,G1154*VLOOKUP($C1154,Listen!$B$5:$G$95,$N1154+1,FALSE)/VLOOKUP(R$2,Listen!$B$5:$G$95,$N1154+1,FALSE),"-")</f>
        <v>0</v>
      </c>
      <c r="S1154" s="54">
        <f>IF($C1154&lt;=S$2,H1154*VLOOKUP($C1154,Listen!$B$5:$G$95,$N1154+1,FALSE)/VLOOKUP(S$2,Listen!$B$5:$G$95,$N1154+1,FALSE),"-")</f>
        <v>0</v>
      </c>
      <c r="T1154" s="54">
        <f>IF($C1154&lt;=T$2,I1154*VLOOKUP($C1154,Listen!$B$5:$G$95,$N1154+1,FALSE)/VLOOKUP(T$2,Listen!$B$5:$G$95,$N1154+1,FALSE),"-")</f>
        <v>0</v>
      </c>
      <c r="U1154" s="54">
        <f>IF($C1154&lt;=U$2,J1154*VLOOKUP($C1154,Listen!$B$5:$G$95,$N1154+1,FALSE)/VLOOKUP(U$2,Listen!$B$5:$G$95,$N1154+1,FALSE),"-")</f>
        <v>0</v>
      </c>
      <c r="V1154" s="54">
        <f>IF($C1154&lt;=V$2,K1154*VLOOKUP($C1154,Listen!$B$5:$G$95,$N1154+1,FALSE)/VLOOKUP(V$2,Listen!$B$5:$G$95,$N1154+1,FALSE),"-")</f>
        <v>0</v>
      </c>
    </row>
    <row r="1155" spans="2:22">
      <c r="B1155" s="25"/>
      <c r="C1155" s="3">
        <v>1945</v>
      </c>
      <c r="D1155" s="141"/>
      <c r="E1155" s="141"/>
      <c r="F1155" s="141"/>
      <c r="G1155" s="141"/>
      <c r="H1155" s="141"/>
      <c r="I1155" s="141"/>
      <c r="J1155" s="141"/>
      <c r="K1155" s="141"/>
      <c r="M1155" s="52">
        <v>6</v>
      </c>
      <c r="N1155" s="52">
        <v>3</v>
      </c>
      <c r="O1155" s="54">
        <f>IF($C1155&lt;=O$2,D1155*VLOOKUP($C1155,Listen!$B$5:$G$95,$N1155+1,FALSE)/VLOOKUP(O$2,Listen!$B$5:$G$95,$N1155+1,FALSE),"-")</f>
        <v>0</v>
      </c>
      <c r="P1155" s="54">
        <f>IF($C1155&lt;=P$2,E1155*VLOOKUP($C1155,Listen!$B$5:$G$95,$N1155+1,FALSE)/VLOOKUP(P$2,Listen!$B$5:$G$95,$N1155+1,FALSE),"-")</f>
        <v>0</v>
      </c>
      <c r="Q1155" s="54">
        <f>IF($C1155&lt;=Q$2,F1155*VLOOKUP($C1155,Listen!$B$5:$G$95,$N1155+1,FALSE)/VLOOKUP(Q$2,Listen!$B$5:$G$95,$N1155+1,FALSE),"-")</f>
        <v>0</v>
      </c>
      <c r="R1155" s="54">
        <f>IF($C1155&lt;=R$2,G1155*VLOOKUP($C1155,Listen!$B$5:$G$95,$N1155+1,FALSE)/VLOOKUP(R$2,Listen!$B$5:$G$95,$N1155+1,FALSE),"-")</f>
        <v>0</v>
      </c>
      <c r="S1155" s="54">
        <f>IF($C1155&lt;=S$2,H1155*VLOOKUP($C1155,Listen!$B$5:$G$95,$N1155+1,FALSE)/VLOOKUP(S$2,Listen!$B$5:$G$95,$N1155+1,FALSE),"-")</f>
        <v>0</v>
      </c>
      <c r="T1155" s="54">
        <f>IF($C1155&lt;=T$2,I1155*VLOOKUP($C1155,Listen!$B$5:$G$95,$N1155+1,FALSE)/VLOOKUP(T$2,Listen!$B$5:$G$95,$N1155+1,FALSE),"-")</f>
        <v>0</v>
      </c>
      <c r="U1155" s="54">
        <f>IF($C1155&lt;=U$2,J1155*VLOOKUP($C1155,Listen!$B$5:$G$95,$N1155+1,FALSE)/VLOOKUP(U$2,Listen!$B$5:$G$95,$N1155+1,FALSE),"-")</f>
        <v>0</v>
      </c>
      <c r="V1155" s="54">
        <f>IF($C1155&lt;=V$2,K1155*VLOOKUP($C1155,Listen!$B$5:$G$95,$N1155+1,FALSE)/VLOOKUP(V$2,Listen!$B$5:$G$95,$N1155+1,FALSE),"-")</f>
        <v>0</v>
      </c>
    </row>
    <row r="1156" spans="2:22">
      <c r="B1156" s="25"/>
      <c r="C1156" s="3">
        <v>1944</v>
      </c>
      <c r="D1156" s="141"/>
      <c r="E1156" s="141"/>
      <c r="F1156" s="141"/>
      <c r="G1156" s="141"/>
      <c r="H1156" s="141"/>
      <c r="I1156" s="141"/>
      <c r="J1156" s="141"/>
      <c r="K1156" s="141"/>
      <c r="M1156" s="52">
        <v>6</v>
      </c>
      <c r="N1156" s="52">
        <v>3</v>
      </c>
      <c r="O1156" s="54">
        <f>IF($C1156&lt;=O$2,D1156*VLOOKUP($C1156,Listen!$B$5:$G$95,$N1156+1,FALSE)/VLOOKUP(O$2,Listen!$B$5:$G$95,$N1156+1,FALSE),"-")</f>
        <v>0</v>
      </c>
      <c r="P1156" s="54">
        <f>IF($C1156&lt;=P$2,E1156*VLOOKUP($C1156,Listen!$B$5:$G$95,$N1156+1,FALSE)/VLOOKUP(P$2,Listen!$B$5:$G$95,$N1156+1,FALSE),"-")</f>
        <v>0</v>
      </c>
      <c r="Q1156" s="54">
        <f>IF($C1156&lt;=Q$2,F1156*VLOOKUP($C1156,Listen!$B$5:$G$95,$N1156+1,FALSE)/VLOOKUP(Q$2,Listen!$B$5:$G$95,$N1156+1,FALSE),"-")</f>
        <v>0</v>
      </c>
      <c r="R1156" s="54">
        <f>IF($C1156&lt;=R$2,G1156*VLOOKUP($C1156,Listen!$B$5:$G$95,$N1156+1,FALSE)/VLOOKUP(R$2,Listen!$B$5:$G$95,$N1156+1,FALSE),"-")</f>
        <v>0</v>
      </c>
      <c r="S1156" s="54">
        <f>IF($C1156&lt;=S$2,H1156*VLOOKUP($C1156,Listen!$B$5:$G$95,$N1156+1,FALSE)/VLOOKUP(S$2,Listen!$B$5:$G$95,$N1156+1,FALSE),"-")</f>
        <v>0</v>
      </c>
      <c r="T1156" s="54">
        <f>IF($C1156&lt;=T$2,I1156*VLOOKUP($C1156,Listen!$B$5:$G$95,$N1156+1,FALSE)/VLOOKUP(T$2,Listen!$B$5:$G$95,$N1156+1,FALSE),"-")</f>
        <v>0</v>
      </c>
      <c r="U1156" s="54">
        <f>IF($C1156&lt;=U$2,J1156*VLOOKUP($C1156,Listen!$B$5:$G$95,$N1156+1,FALSE)/VLOOKUP(U$2,Listen!$B$5:$G$95,$N1156+1,FALSE),"-")</f>
        <v>0</v>
      </c>
      <c r="V1156" s="54">
        <f>IF($C1156&lt;=V$2,K1156*VLOOKUP($C1156,Listen!$B$5:$G$95,$N1156+1,FALSE)/VLOOKUP(V$2,Listen!$B$5:$G$95,$N1156+1,FALSE),"-")</f>
        <v>0</v>
      </c>
    </row>
    <row r="1157" spans="2:22">
      <c r="B1157" s="25"/>
      <c r="C1157" s="3">
        <v>1943</v>
      </c>
      <c r="D1157" s="141"/>
      <c r="E1157" s="141"/>
      <c r="F1157" s="141"/>
      <c r="G1157" s="141"/>
      <c r="H1157" s="141"/>
      <c r="I1157" s="141"/>
      <c r="J1157" s="141"/>
      <c r="K1157" s="141"/>
      <c r="M1157" s="52">
        <v>6</v>
      </c>
      <c r="N1157" s="52">
        <v>3</v>
      </c>
      <c r="O1157" s="54">
        <f>IF($C1157&lt;=O$2,D1157*VLOOKUP($C1157,Listen!$B$5:$G$95,$N1157+1,FALSE)/VLOOKUP(O$2,Listen!$B$5:$G$95,$N1157+1,FALSE),"-")</f>
        <v>0</v>
      </c>
      <c r="P1157" s="54">
        <f>IF($C1157&lt;=P$2,E1157*VLOOKUP($C1157,Listen!$B$5:$G$95,$N1157+1,FALSE)/VLOOKUP(P$2,Listen!$B$5:$G$95,$N1157+1,FALSE),"-")</f>
        <v>0</v>
      </c>
      <c r="Q1157" s="54">
        <f>IF($C1157&lt;=Q$2,F1157*VLOOKUP($C1157,Listen!$B$5:$G$95,$N1157+1,FALSE)/VLOOKUP(Q$2,Listen!$B$5:$G$95,$N1157+1,FALSE),"-")</f>
        <v>0</v>
      </c>
      <c r="R1157" s="54">
        <f>IF($C1157&lt;=R$2,G1157*VLOOKUP($C1157,Listen!$B$5:$G$95,$N1157+1,FALSE)/VLOOKUP(R$2,Listen!$B$5:$G$95,$N1157+1,FALSE),"-")</f>
        <v>0</v>
      </c>
      <c r="S1157" s="54">
        <f>IF($C1157&lt;=S$2,H1157*VLOOKUP($C1157,Listen!$B$5:$G$95,$N1157+1,FALSE)/VLOOKUP(S$2,Listen!$B$5:$G$95,$N1157+1,FALSE),"-")</f>
        <v>0</v>
      </c>
      <c r="T1157" s="54">
        <f>IF($C1157&lt;=T$2,I1157*VLOOKUP($C1157,Listen!$B$5:$G$95,$N1157+1,FALSE)/VLOOKUP(T$2,Listen!$B$5:$G$95,$N1157+1,FALSE),"-")</f>
        <v>0</v>
      </c>
      <c r="U1157" s="54">
        <f>IF($C1157&lt;=U$2,J1157*VLOOKUP($C1157,Listen!$B$5:$G$95,$N1157+1,FALSE)/VLOOKUP(U$2,Listen!$B$5:$G$95,$N1157+1,FALSE),"-")</f>
        <v>0</v>
      </c>
      <c r="V1157" s="54">
        <f>IF($C1157&lt;=V$2,K1157*VLOOKUP($C1157,Listen!$B$5:$G$95,$N1157+1,FALSE)/VLOOKUP(V$2,Listen!$B$5:$G$95,$N1157+1,FALSE),"-")</f>
        <v>0</v>
      </c>
    </row>
    <row r="1158" spans="2:22">
      <c r="B1158" s="25"/>
      <c r="C1158" s="3">
        <v>1942</v>
      </c>
      <c r="D1158" s="141"/>
      <c r="E1158" s="141"/>
      <c r="F1158" s="141"/>
      <c r="G1158" s="141"/>
      <c r="H1158" s="141"/>
      <c r="I1158" s="141"/>
      <c r="J1158" s="141"/>
      <c r="K1158" s="141"/>
      <c r="M1158" s="52">
        <v>6</v>
      </c>
      <c r="N1158" s="52">
        <v>3</v>
      </c>
      <c r="O1158" s="54">
        <f>IF($C1158&lt;=O$2,D1158*VLOOKUP($C1158,Listen!$B$5:$G$95,$N1158+1,FALSE)/VLOOKUP(O$2,Listen!$B$5:$G$95,$N1158+1,FALSE),"-")</f>
        <v>0</v>
      </c>
      <c r="P1158" s="54">
        <f>IF($C1158&lt;=P$2,E1158*VLOOKUP($C1158,Listen!$B$5:$G$95,$N1158+1,FALSE)/VLOOKUP(P$2,Listen!$B$5:$G$95,$N1158+1,FALSE),"-")</f>
        <v>0</v>
      </c>
      <c r="Q1158" s="54">
        <f>IF($C1158&lt;=Q$2,F1158*VLOOKUP($C1158,Listen!$B$5:$G$95,$N1158+1,FALSE)/VLOOKUP(Q$2,Listen!$B$5:$G$95,$N1158+1,FALSE),"-")</f>
        <v>0</v>
      </c>
      <c r="R1158" s="54">
        <f>IF($C1158&lt;=R$2,G1158*VLOOKUP($C1158,Listen!$B$5:$G$95,$N1158+1,FALSE)/VLOOKUP(R$2,Listen!$B$5:$G$95,$N1158+1,FALSE),"-")</f>
        <v>0</v>
      </c>
      <c r="S1158" s="54">
        <f>IF($C1158&lt;=S$2,H1158*VLOOKUP($C1158,Listen!$B$5:$G$95,$N1158+1,FALSE)/VLOOKUP(S$2,Listen!$B$5:$G$95,$N1158+1,FALSE),"-")</f>
        <v>0</v>
      </c>
      <c r="T1158" s="54">
        <f>IF($C1158&lt;=T$2,I1158*VLOOKUP($C1158,Listen!$B$5:$G$95,$N1158+1,FALSE)/VLOOKUP(T$2,Listen!$B$5:$G$95,$N1158+1,FALSE),"-")</f>
        <v>0</v>
      </c>
      <c r="U1158" s="54">
        <f>IF($C1158&lt;=U$2,J1158*VLOOKUP($C1158,Listen!$B$5:$G$95,$N1158+1,FALSE)/VLOOKUP(U$2,Listen!$B$5:$G$95,$N1158+1,FALSE),"-")</f>
        <v>0</v>
      </c>
      <c r="V1158" s="54">
        <f>IF($C1158&lt;=V$2,K1158*VLOOKUP($C1158,Listen!$B$5:$G$95,$N1158+1,FALSE)/VLOOKUP(V$2,Listen!$B$5:$G$95,$N1158+1,FALSE),"-")</f>
        <v>0</v>
      </c>
    </row>
    <row r="1159" spans="2:22">
      <c r="B1159" s="25"/>
      <c r="C1159" s="3">
        <v>1941</v>
      </c>
      <c r="D1159" s="141"/>
      <c r="E1159" s="141"/>
      <c r="F1159" s="141"/>
      <c r="G1159" s="141"/>
      <c r="H1159" s="141"/>
      <c r="I1159" s="141"/>
      <c r="J1159" s="141"/>
      <c r="K1159" s="141"/>
      <c r="M1159" s="52">
        <v>6</v>
      </c>
      <c r="N1159" s="52">
        <v>3</v>
      </c>
      <c r="O1159" s="54">
        <f>IF($C1159&lt;=O$2,D1159*VLOOKUP($C1159,Listen!$B$5:$G$95,$N1159+1,FALSE)/VLOOKUP(O$2,Listen!$B$5:$G$95,$N1159+1,FALSE),"-")</f>
        <v>0</v>
      </c>
      <c r="P1159" s="54">
        <f>IF($C1159&lt;=P$2,E1159*VLOOKUP($C1159,Listen!$B$5:$G$95,$N1159+1,FALSE)/VLOOKUP(P$2,Listen!$B$5:$G$95,$N1159+1,FALSE),"-")</f>
        <v>0</v>
      </c>
      <c r="Q1159" s="54">
        <f>IF($C1159&lt;=Q$2,F1159*VLOOKUP($C1159,Listen!$B$5:$G$95,$N1159+1,FALSE)/VLOOKUP(Q$2,Listen!$B$5:$G$95,$N1159+1,FALSE),"-")</f>
        <v>0</v>
      </c>
      <c r="R1159" s="54">
        <f>IF($C1159&lt;=R$2,G1159*VLOOKUP($C1159,Listen!$B$5:$G$95,$N1159+1,FALSE)/VLOOKUP(R$2,Listen!$B$5:$G$95,$N1159+1,FALSE),"-")</f>
        <v>0</v>
      </c>
      <c r="S1159" s="54">
        <f>IF($C1159&lt;=S$2,H1159*VLOOKUP($C1159,Listen!$B$5:$G$95,$N1159+1,FALSE)/VLOOKUP(S$2,Listen!$B$5:$G$95,$N1159+1,FALSE),"-")</f>
        <v>0</v>
      </c>
      <c r="T1159" s="54">
        <f>IF($C1159&lt;=T$2,I1159*VLOOKUP($C1159,Listen!$B$5:$G$95,$N1159+1,FALSE)/VLOOKUP(T$2,Listen!$B$5:$G$95,$N1159+1,FALSE),"-")</f>
        <v>0</v>
      </c>
      <c r="U1159" s="54">
        <f>IF($C1159&lt;=U$2,J1159*VLOOKUP($C1159,Listen!$B$5:$G$95,$N1159+1,FALSE)/VLOOKUP(U$2,Listen!$B$5:$G$95,$N1159+1,FALSE),"-")</f>
        <v>0</v>
      </c>
      <c r="V1159" s="54">
        <f>IF($C1159&lt;=V$2,K1159*VLOOKUP($C1159,Listen!$B$5:$G$95,$N1159+1,FALSE)/VLOOKUP(V$2,Listen!$B$5:$G$95,$N1159+1,FALSE),"-")</f>
        <v>0</v>
      </c>
    </row>
    <row r="1160" spans="2:22">
      <c r="B1160" s="25"/>
      <c r="C1160" s="3">
        <v>1940</v>
      </c>
      <c r="D1160" s="141"/>
      <c r="E1160" s="141"/>
      <c r="F1160" s="141"/>
      <c r="G1160" s="141"/>
      <c r="H1160" s="141"/>
      <c r="I1160" s="141"/>
      <c r="J1160" s="141"/>
      <c r="K1160" s="141"/>
      <c r="M1160" s="52">
        <v>6</v>
      </c>
      <c r="N1160" s="52">
        <v>3</v>
      </c>
      <c r="O1160" s="54">
        <f>IF($C1160&lt;=O$2,D1160*VLOOKUP($C1160,Listen!$B$5:$G$95,$N1160+1,FALSE)/VLOOKUP(O$2,Listen!$B$5:$G$95,$N1160+1,FALSE),"-")</f>
        <v>0</v>
      </c>
      <c r="P1160" s="54">
        <f>IF($C1160&lt;=P$2,E1160*VLOOKUP($C1160,Listen!$B$5:$G$95,$N1160+1,FALSE)/VLOOKUP(P$2,Listen!$B$5:$G$95,$N1160+1,FALSE),"-")</f>
        <v>0</v>
      </c>
      <c r="Q1160" s="54">
        <f>IF($C1160&lt;=Q$2,F1160*VLOOKUP($C1160,Listen!$B$5:$G$95,$N1160+1,FALSE)/VLOOKUP(Q$2,Listen!$B$5:$G$95,$N1160+1,FALSE),"-")</f>
        <v>0</v>
      </c>
      <c r="R1160" s="54">
        <f>IF($C1160&lt;=R$2,G1160*VLOOKUP($C1160,Listen!$B$5:$G$95,$N1160+1,FALSE)/VLOOKUP(R$2,Listen!$B$5:$G$95,$N1160+1,FALSE),"-")</f>
        <v>0</v>
      </c>
      <c r="S1160" s="54">
        <f>IF($C1160&lt;=S$2,H1160*VLOOKUP($C1160,Listen!$B$5:$G$95,$N1160+1,FALSE)/VLOOKUP(S$2,Listen!$B$5:$G$95,$N1160+1,FALSE),"-")</f>
        <v>0</v>
      </c>
      <c r="T1160" s="54">
        <f>IF($C1160&lt;=T$2,I1160*VLOOKUP($C1160,Listen!$B$5:$G$95,$N1160+1,FALSE)/VLOOKUP(T$2,Listen!$B$5:$G$95,$N1160+1,FALSE),"-")</f>
        <v>0</v>
      </c>
      <c r="U1160" s="54">
        <f>IF($C1160&lt;=U$2,J1160*VLOOKUP($C1160,Listen!$B$5:$G$95,$N1160+1,FALSE)/VLOOKUP(U$2,Listen!$B$5:$G$95,$N1160+1,FALSE),"-")</f>
        <v>0</v>
      </c>
      <c r="V1160" s="54">
        <f>IF($C1160&lt;=V$2,K1160*VLOOKUP($C1160,Listen!$B$5:$G$95,$N1160+1,FALSE)/VLOOKUP(V$2,Listen!$B$5:$G$95,$N1160+1,FALSE),"-")</f>
        <v>0</v>
      </c>
    </row>
    <row r="1161" spans="2:22">
      <c r="B1161" s="25"/>
      <c r="C1161" s="3">
        <v>1939</v>
      </c>
      <c r="D1161" s="141"/>
      <c r="E1161" s="141"/>
      <c r="F1161" s="141"/>
      <c r="G1161" s="141"/>
      <c r="H1161" s="141"/>
      <c r="I1161" s="141"/>
      <c r="J1161" s="141"/>
      <c r="K1161" s="141"/>
      <c r="M1161" s="52">
        <v>6</v>
      </c>
      <c r="N1161" s="52">
        <v>3</v>
      </c>
      <c r="O1161" s="54">
        <f>IF($C1161&lt;=O$2,D1161*VLOOKUP($C1161,Listen!$B$5:$G$95,$N1161+1,FALSE)/VLOOKUP(O$2,Listen!$B$5:$G$95,$N1161+1,FALSE),"-")</f>
        <v>0</v>
      </c>
      <c r="P1161" s="54">
        <f>IF($C1161&lt;=P$2,E1161*VLOOKUP($C1161,Listen!$B$5:$G$95,$N1161+1,FALSE)/VLOOKUP(P$2,Listen!$B$5:$G$95,$N1161+1,FALSE),"-")</f>
        <v>0</v>
      </c>
      <c r="Q1161" s="54">
        <f>IF($C1161&lt;=Q$2,F1161*VLOOKUP($C1161,Listen!$B$5:$G$95,$N1161+1,FALSE)/VLOOKUP(Q$2,Listen!$B$5:$G$95,$N1161+1,FALSE),"-")</f>
        <v>0</v>
      </c>
      <c r="R1161" s="54">
        <f>IF($C1161&lt;=R$2,G1161*VLOOKUP($C1161,Listen!$B$5:$G$95,$N1161+1,FALSE)/VLOOKUP(R$2,Listen!$B$5:$G$95,$N1161+1,FALSE),"-")</f>
        <v>0</v>
      </c>
      <c r="S1161" s="54">
        <f>IF($C1161&lt;=S$2,H1161*VLOOKUP($C1161,Listen!$B$5:$G$95,$N1161+1,FALSE)/VLOOKUP(S$2,Listen!$B$5:$G$95,$N1161+1,FALSE),"-")</f>
        <v>0</v>
      </c>
      <c r="T1161" s="54">
        <f>IF($C1161&lt;=T$2,I1161*VLOOKUP($C1161,Listen!$B$5:$G$95,$N1161+1,FALSE)/VLOOKUP(T$2,Listen!$B$5:$G$95,$N1161+1,FALSE),"-")</f>
        <v>0</v>
      </c>
      <c r="U1161" s="54">
        <f>IF($C1161&lt;=U$2,J1161*VLOOKUP($C1161,Listen!$B$5:$G$95,$N1161+1,FALSE)/VLOOKUP(U$2,Listen!$B$5:$G$95,$N1161+1,FALSE),"-")</f>
        <v>0</v>
      </c>
      <c r="V1161" s="54">
        <f>IF($C1161&lt;=V$2,K1161*VLOOKUP($C1161,Listen!$B$5:$G$95,$N1161+1,FALSE)/VLOOKUP(V$2,Listen!$B$5:$G$95,$N1161+1,FALSE),"-")</f>
        <v>0</v>
      </c>
    </row>
    <row r="1162" spans="2:22">
      <c r="B1162" s="25"/>
      <c r="C1162" s="3">
        <v>1938</v>
      </c>
      <c r="D1162" s="141"/>
      <c r="E1162" s="141"/>
      <c r="F1162" s="141"/>
      <c r="G1162" s="141"/>
      <c r="H1162" s="141"/>
      <c r="I1162" s="141"/>
      <c r="J1162" s="141"/>
      <c r="K1162" s="141"/>
      <c r="M1162" s="52">
        <v>6</v>
      </c>
      <c r="N1162" s="52">
        <v>3</v>
      </c>
      <c r="O1162" s="54">
        <f>IF($C1162&lt;=O$2,D1162*VLOOKUP($C1162,Listen!$B$5:$G$95,$N1162+1,FALSE)/VLOOKUP(O$2,Listen!$B$5:$G$95,$N1162+1,FALSE),"-")</f>
        <v>0</v>
      </c>
      <c r="P1162" s="54">
        <f>IF($C1162&lt;=P$2,E1162*VLOOKUP($C1162,Listen!$B$5:$G$95,$N1162+1,FALSE)/VLOOKUP(P$2,Listen!$B$5:$G$95,$N1162+1,FALSE),"-")</f>
        <v>0</v>
      </c>
      <c r="Q1162" s="54">
        <f>IF($C1162&lt;=Q$2,F1162*VLOOKUP($C1162,Listen!$B$5:$G$95,$N1162+1,FALSE)/VLOOKUP(Q$2,Listen!$B$5:$G$95,$N1162+1,FALSE),"-")</f>
        <v>0</v>
      </c>
      <c r="R1162" s="54">
        <f>IF($C1162&lt;=R$2,G1162*VLOOKUP($C1162,Listen!$B$5:$G$95,$N1162+1,FALSE)/VLOOKUP(R$2,Listen!$B$5:$G$95,$N1162+1,FALSE),"-")</f>
        <v>0</v>
      </c>
      <c r="S1162" s="54">
        <f>IF($C1162&lt;=S$2,H1162*VLOOKUP($C1162,Listen!$B$5:$G$95,$N1162+1,FALSE)/VLOOKUP(S$2,Listen!$B$5:$G$95,$N1162+1,FALSE),"-")</f>
        <v>0</v>
      </c>
      <c r="T1162" s="54">
        <f>IF($C1162&lt;=T$2,I1162*VLOOKUP($C1162,Listen!$B$5:$G$95,$N1162+1,FALSE)/VLOOKUP(T$2,Listen!$B$5:$G$95,$N1162+1,FALSE),"-")</f>
        <v>0</v>
      </c>
      <c r="U1162" s="54">
        <f>IF($C1162&lt;=U$2,J1162*VLOOKUP($C1162,Listen!$B$5:$G$95,$N1162+1,FALSE)/VLOOKUP(U$2,Listen!$B$5:$G$95,$N1162+1,FALSE),"-")</f>
        <v>0</v>
      </c>
      <c r="V1162" s="54">
        <f>IF($C1162&lt;=V$2,K1162*VLOOKUP($C1162,Listen!$B$5:$G$95,$N1162+1,FALSE)/VLOOKUP(V$2,Listen!$B$5:$G$95,$N1162+1,FALSE),"-")</f>
        <v>0</v>
      </c>
    </row>
    <row r="1163" spans="2:22">
      <c r="B1163" s="25"/>
      <c r="C1163" s="3">
        <v>1937</v>
      </c>
      <c r="D1163" s="141"/>
      <c r="E1163" s="141"/>
      <c r="F1163" s="141"/>
      <c r="G1163" s="141"/>
      <c r="H1163" s="141"/>
      <c r="I1163" s="141"/>
      <c r="J1163" s="141"/>
      <c r="K1163" s="141"/>
      <c r="M1163" s="52">
        <v>6</v>
      </c>
      <c r="N1163" s="52">
        <v>3</v>
      </c>
      <c r="O1163" s="54">
        <f>IF($C1163&lt;=O$2,D1163*VLOOKUP($C1163,Listen!$B$5:$G$95,$N1163+1,FALSE)/VLOOKUP(O$2,Listen!$B$5:$G$95,$N1163+1,FALSE),"-")</f>
        <v>0</v>
      </c>
      <c r="P1163" s="54">
        <f>IF($C1163&lt;=P$2,E1163*VLOOKUP($C1163,Listen!$B$5:$G$95,$N1163+1,FALSE)/VLOOKUP(P$2,Listen!$B$5:$G$95,$N1163+1,FALSE),"-")</f>
        <v>0</v>
      </c>
      <c r="Q1163" s="54">
        <f>IF($C1163&lt;=Q$2,F1163*VLOOKUP($C1163,Listen!$B$5:$G$95,$N1163+1,FALSE)/VLOOKUP(Q$2,Listen!$B$5:$G$95,$N1163+1,FALSE),"-")</f>
        <v>0</v>
      </c>
      <c r="R1163" s="54">
        <f>IF($C1163&lt;=R$2,G1163*VLOOKUP($C1163,Listen!$B$5:$G$95,$N1163+1,FALSE)/VLOOKUP(R$2,Listen!$B$5:$G$95,$N1163+1,FALSE),"-")</f>
        <v>0</v>
      </c>
      <c r="S1163" s="54">
        <f>IF($C1163&lt;=S$2,H1163*VLOOKUP($C1163,Listen!$B$5:$G$95,$N1163+1,FALSE)/VLOOKUP(S$2,Listen!$B$5:$G$95,$N1163+1,FALSE),"-")</f>
        <v>0</v>
      </c>
      <c r="T1163" s="54">
        <f>IF($C1163&lt;=T$2,I1163*VLOOKUP($C1163,Listen!$B$5:$G$95,$N1163+1,FALSE)/VLOOKUP(T$2,Listen!$B$5:$G$95,$N1163+1,FALSE),"-")</f>
        <v>0</v>
      </c>
      <c r="U1163" s="54">
        <f>IF($C1163&lt;=U$2,J1163*VLOOKUP($C1163,Listen!$B$5:$G$95,$N1163+1,FALSE)/VLOOKUP(U$2,Listen!$B$5:$G$95,$N1163+1,FALSE),"-")</f>
        <v>0</v>
      </c>
      <c r="V1163" s="54">
        <f>IF($C1163&lt;=V$2,K1163*VLOOKUP($C1163,Listen!$B$5:$G$95,$N1163+1,FALSE)/VLOOKUP(V$2,Listen!$B$5:$G$95,$N1163+1,FALSE),"-")</f>
        <v>0</v>
      </c>
    </row>
    <row r="1164" spans="2:22">
      <c r="B1164" s="25"/>
      <c r="C1164" s="3">
        <v>1936</v>
      </c>
      <c r="D1164" s="141"/>
      <c r="E1164" s="141"/>
      <c r="F1164" s="141"/>
      <c r="G1164" s="141"/>
      <c r="H1164" s="141"/>
      <c r="I1164" s="141"/>
      <c r="J1164" s="141"/>
      <c r="K1164" s="141"/>
      <c r="M1164" s="52">
        <v>6</v>
      </c>
      <c r="N1164" s="52">
        <v>3</v>
      </c>
      <c r="O1164" s="54">
        <f>IF($C1164&lt;=O$2,D1164*VLOOKUP($C1164,Listen!$B$5:$G$95,$N1164+1,FALSE)/VLOOKUP(O$2,Listen!$B$5:$G$95,$N1164+1,FALSE),"-")</f>
        <v>0</v>
      </c>
      <c r="P1164" s="54">
        <f>IF($C1164&lt;=P$2,E1164*VLOOKUP($C1164,Listen!$B$5:$G$95,$N1164+1,FALSE)/VLOOKUP(P$2,Listen!$B$5:$G$95,$N1164+1,FALSE),"-")</f>
        <v>0</v>
      </c>
      <c r="Q1164" s="54">
        <f>IF($C1164&lt;=Q$2,F1164*VLOOKUP($C1164,Listen!$B$5:$G$95,$N1164+1,FALSE)/VLOOKUP(Q$2,Listen!$B$5:$G$95,$N1164+1,FALSE),"-")</f>
        <v>0</v>
      </c>
      <c r="R1164" s="54">
        <f>IF($C1164&lt;=R$2,G1164*VLOOKUP($C1164,Listen!$B$5:$G$95,$N1164+1,FALSE)/VLOOKUP(R$2,Listen!$B$5:$G$95,$N1164+1,FALSE),"-")</f>
        <v>0</v>
      </c>
      <c r="S1164" s="54">
        <f>IF($C1164&lt;=S$2,H1164*VLOOKUP($C1164,Listen!$B$5:$G$95,$N1164+1,FALSE)/VLOOKUP(S$2,Listen!$B$5:$G$95,$N1164+1,FALSE),"-")</f>
        <v>0</v>
      </c>
      <c r="T1164" s="54">
        <f>IF($C1164&lt;=T$2,I1164*VLOOKUP($C1164,Listen!$B$5:$G$95,$N1164+1,FALSE)/VLOOKUP(T$2,Listen!$B$5:$G$95,$N1164+1,FALSE),"-")</f>
        <v>0</v>
      </c>
      <c r="U1164" s="54">
        <f>IF($C1164&lt;=U$2,J1164*VLOOKUP($C1164,Listen!$B$5:$G$95,$N1164+1,FALSE)/VLOOKUP(U$2,Listen!$B$5:$G$95,$N1164+1,FALSE),"-")</f>
        <v>0</v>
      </c>
      <c r="V1164" s="54">
        <f>IF($C1164&lt;=V$2,K1164*VLOOKUP($C1164,Listen!$B$5:$G$95,$N1164+1,FALSE)/VLOOKUP(V$2,Listen!$B$5:$G$95,$N1164+1,FALSE),"-")</f>
        <v>0</v>
      </c>
    </row>
    <row r="1165" spans="2:22">
      <c r="B1165" s="25"/>
      <c r="C1165" s="3">
        <v>1935</v>
      </c>
      <c r="D1165" s="141"/>
      <c r="E1165" s="141"/>
      <c r="F1165" s="141"/>
      <c r="G1165" s="141"/>
      <c r="H1165" s="141"/>
      <c r="I1165" s="141"/>
      <c r="J1165" s="141"/>
      <c r="K1165" s="141"/>
      <c r="M1165" s="52">
        <v>6</v>
      </c>
      <c r="N1165" s="52">
        <v>3</v>
      </c>
      <c r="O1165" s="54">
        <f>IF($C1165&lt;=O$2,D1165*VLOOKUP($C1165,Listen!$B$5:$G$95,$N1165+1,FALSE)/VLOOKUP(O$2,Listen!$B$5:$G$95,$N1165+1,FALSE),"-")</f>
        <v>0</v>
      </c>
      <c r="P1165" s="54">
        <f>IF($C1165&lt;=P$2,E1165*VLOOKUP($C1165,Listen!$B$5:$G$95,$N1165+1,FALSE)/VLOOKUP(P$2,Listen!$B$5:$G$95,$N1165+1,FALSE),"-")</f>
        <v>0</v>
      </c>
      <c r="Q1165" s="54">
        <f>IF($C1165&lt;=Q$2,F1165*VLOOKUP($C1165,Listen!$B$5:$G$95,$N1165+1,FALSE)/VLOOKUP(Q$2,Listen!$B$5:$G$95,$N1165+1,FALSE),"-")</f>
        <v>0</v>
      </c>
      <c r="R1165" s="54">
        <f>IF($C1165&lt;=R$2,G1165*VLOOKUP($C1165,Listen!$B$5:$G$95,$N1165+1,FALSE)/VLOOKUP(R$2,Listen!$B$5:$G$95,$N1165+1,FALSE),"-")</f>
        <v>0</v>
      </c>
      <c r="S1165" s="54">
        <f>IF($C1165&lt;=S$2,H1165*VLOOKUP($C1165,Listen!$B$5:$G$95,$N1165+1,FALSE)/VLOOKUP(S$2,Listen!$B$5:$G$95,$N1165+1,FALSE),"-")</f>
        <v>0</v>
      </c>
      <c r="T1165" s="54">
        <f>IF($C1165&lt;=T$2,I1165*VLOOKUP($C1165,Listen!$B$5:$G$95,$N1165+1,FALSE)/VLOOKUP(T$2,Listen!$B$5:$G$95,$N1165+1,FALSE),"-")</f>
        <v>0</v>
      </c>
      <c r="U1165" s="54">
        <f>IF($C1165&lt;=U$2,J1165*VLOOKUP($C1165,Listen!$B$5:$G$95,$N1165+1,FALSE)/VLOOKUP(U$2,Listen!$B$5:$G$95,$N1165+1,FALSE),"-")</f>
        <v>0</v>
      </c>
      <c r="V1165" s="54">
        <f>IF($C1165&lt;=V$2,K1165*VLOOKUP($C1165,Listen!$B$5:$G$95,$N1165+1,FALSE)/VLOOKUP(V$2,Listen!$B$5:$G$95,$N1165+1,FALSE),"-")</f>
        <v>0</v>
      </c>
    </row>
    <row r="1166" spans="2:22">
      <c r="B1166" s="25"/>
      <c r="C1166" s="3">
        <v>1934</v>
      </c>
      <c r="D1166" s="141"/>
      <c r="E1166" s="141"/>
      <c r="F1166" s="141"/>
      <c r="G1166" s="141"/>
      <c r="H1166" s="141"/>
      <c r="I1166" s="141"/>
      <c r="J1166" s="141"/>
      <c r="K1166" s="141"/>
      <c r="M1166" s="52">
        <v>6</v>
      </c>
      <c r="N1166" s="52">
        <v>3</v>
      </c>
      <c r="O1166" s="54">
        <f>IF($C1166&lt;=O$2,D1166*VLOOKUP($C1166,Listen!$B$5:$G$95,$N1166+1,FALSE)/VLOOKUP(O$2,Listen!$B$5:$G$95,$N1166+1,FALSE),"-")</f>
        <v>0</v>
      </c>
      <c r="P1166" s="54">
        <f>IF($C1166&lt;=P$2,E1166*VLOOKUP($C1166,Listen!$B$5:$G$95,$N1166+1,FALSE)/VLOOKUP(P$2,Listen!$B$5:$G$95,$N1166+1,FALSE),"-")</f>
        <v>0</v>
      </c>
      <c r="Q1166" s="54">
        <f>IF($C1166&lt;=Q$2,F1166*VLOOKUP($C1166,Listen!$B$5:$G$95,$N1166+1,FALSE)/VLOOKUP(Q$2,Listen!$B$5:$G$95,$N1166+1,FALSE),"-")</f>
        <v>0</v>
      </c>
      <c r="R1166" s="54">
        <f>IF($C1166&lt;=R$2,G1166*VLOOKUP($C1166,Listen!$B$5:$G$95,$N1166+1,FALSE)/VLOOKUP(R$2,Listen!$B$5:$G$95,$N1166+1,FALSE),"-")</f>
        <v>0</v>
      </c>
      <c r="S1166" s="54">
        <f>IF($C1166&lt;=S$2,H1166*VLOOKUP($C1166,Listen!$B$5:$G$95,$N1166+1,FALSE)/VLOOKUP(S$2,Listen!$B$5:$G$95,$N1166+1,FALSE),"-")</f>
        <v>0</v>
      </c>
      <c r="T1166" s="54">
        <f>IF($C1166&lt;=T$2,I1166*VLOOKUP($C1166,Listen!$B$5:$G$95,$N1166+1,FALSE)/VLOOKUP(T$2,Listen!$B$5:$G$95,$N1166+1,FALSE),"-")</f>
        <v>0</v>
      </c>
      <c r="U1166" s="54">
        <f>IF($C1166&lt;=U$2,J1166*VLOOKUP($C1166,Listen!$B$5:$G$95,$N1166+1,FALSE)/VLOOKUP(U$2,Listen!$B$5:$G$95,$N1166+1,FALSE),"-")</f>
        <v>0</v>
      </c>
      <c r="V1166" s="54">
        <f>IF($C1166&lt;=V$2,K1166*VLOOKUP($C1166,Listen!$B$5:$G$95,$N1166+1,FALSE)/VLOOKUP(V$2,Listen!$B$5:$G$95,$N1166+1,FALSE),"-")</f>
        <v>0</v>
      </c>
    </row>
    <row r="1167" spans="2:22">
      <c r="B1167" s="25"/>
      <c r="C1167" s="3">
        <v>1933</v>
      </c>
      <c r="D1167" s="141"/>
      <c r="E1167" s="141"/>
      <c r="F1167" s="141"/>
      <c r="G1167" s="141"/>
      <c r="H1167" s="141"/>
      <c r="I1167" s="141"/>
      <c r="J1167" s="141"/>
      <c r="K1167" s="141"/>
      <c r="M1167" s="52">
        <v>6</v>
      </c>
      <c r="N1167" s="52">
        <v>3</v>
      </c>
      <c r="O1167" s="54">
        <f>IF($C1167&lt;=O$2,D1167*VLOOKUP($C1167,Listen!$B$5:$G$95,$N1167+1,FALSE)/VLOOKUP(O$2,Listen!$B$5:$G$95,$N1167+1,FALSE),"-")</f>
        <v>0</v>
      </c>
      <c r="P1167" s="54">
        <f>IF($C1167&lt;=P$2,E1167*VLOOKUP($C1167,Listen!$B$5:$G$95,$N1167+1,FALSE)/VLOOKUP(P$2,Listen!$B$5:$G$95,$N1167+1,FALSE),"-")</f>
        <v>0</v>
      </c>
      <c r="Q1167" s="54">
        <f>IF($C1167&lt;=Q$2,F1167*VLOOKUP($C1167,Listen!$B$5:$G$95,$N1167+1,FALSE)/VLOOKUP(Q$2,Listen!$B$5:$G$95,$N1167+1,FALSE),"-")</f>
        <v>0</v>
      </c>
      <c r="R1167" s="54">
        <f>IF($C1167&lt;=R$2,G1167*VLOOKUP($C1167,Listen!$B$5:$G$95,$N1167+1,FALSE)/VLOOKUP(R$2,Listen!$B$5:$G$95,$N1167+1,FALSE),"-")</f>
        <v>0</v>
      </c>
      <c r="S1167" s="54">
        <f>IF($C1167&lt;=S$2,H1167*VLOOKUP($C1167,Listen!$B$5:$G$95,$N1167+1,FALSE)/VLOOKUP(S$2,Listen!$B$5:$G$95,$N1167+1,FALSE),"-")</f>
        <v>0</v>
      </c>
      <c r="T1167" s="54">
        <f>IF($C1167&lt;=T$2,I1167*VLOOKUP($C1167,Listen!$B$5:$G$95,$N1167+1,FALSE)/VLOOKUP(T$2,Listen!$B$5:$G$95,$N1167+1,FALSE),"-")</f>
        <v>0</v>
      </c>
      <c r="U1167" s="54">
        <f>IF($C1167&lt;=U$2,J1167*VLOOKUP($C1167,Listen!$B$5:$G$95,$N1167+1,FALSE)/VLOOKUP(U$2,Listen!$B$5:$G$95,$N1167+1,FALSE),"-")</f>
        <v>0</v>
      </c>
      <c r="V1167" s="54">
        <f>IF($C1167&lt;=V$2,K1167*VLOOKUP($C1167,Listen!$B$5:$G$95,$N1167+1,FALSE)/VLOOKUP(V$2,Listen!$B$5:$G$95,$N1167+1,FALSE),"-")</f>
        <v>0</v>
      </c>
    </row>
    <row r="1168" spans="2:22">
      <c r="B1168" s="25"/>
      <c r="C1168" s="3">
        <v>1932</v>
      </c>
      <c r="D1168" s="141"/>
      <c r="E1168" s="141"/>
      <c r="F1168" s="141"/>
      <c r="G1168" s="141"/>
      <c r="H1168" s="141"/>
      <c r="I1168" s="141"/>
      <c r="J1168" s="141"/>
      <c r="K1168" s="141"/>
      <c r="M1168" s="52">
        <v>6</v>
      </c>
      <c r="N1168" s="52">
        <v>3</v>
      </c>
      <c r="O1168" s="54">
        <f>IF($C1168&lt;=O$2,D1168*VLOOKUP($C1168,Listen!$B$5:$G$95,$N1168+1,FALSE)/VLOOKUP(O$2,Listen!$B$5:$G$95,$N1168+1,FALSE),"-")</f>
        <v>0</v>
      </c>
      <c r="P1168" s="54">
        <f>IF($C1168&lt;=P$2,E1168*VLOOKUP($C1168,Listen!$B$5:$G$95,$N1168+1,FALSE)/VLOOKUP(P$2,Listen!$B$5:$G$95,$N1168+1,FALSE),"-")</f>
        <v>0</v>
      </c>
      <c r="Q1168" s="54">
        <f>IF($C1168&lt;=Q$2,F1168*VLOOKUP($C1168,Listen!$B$5:$G$95,$N1168+1,FALSE)/VLOOKUP(Q$2,Listen!$B$5:$G$95,$N1168+1,FALSE),"-")</f>
        <v>0</v>
      </c>
      <c r="R1168" s="54">
        <f>IF($C1168&lt;=R$2,G1168*VLOOKUP($C1168,Listen!$B$5:$G$95,$N1168+1,FALSE)/VLOOKUP(R$2,Listen!$B$5:$G$95,$N1168+1,FALSE),"-")</f>
        <v>0</v>
      </c>
      <c r="S1168" s="54">
        <f>IF($C1168&lt;=S$2,H1168*VLOOKUP($C1168,Listen!$B$5:$G$95,$N1168+1,FALSE)/VLOOKUP(S$2,Listen!$B$5:$G$95,$N1168+1,FALSE),"-")</f>
        <v>0</v>
      </c>
      <c r="T1168" s="54">
        <f>IF($C1168&lt;=T$2,I1168*VLOOKUP($C1168,Listen!$B$5:$G$95,$N1168+1,FALSE)/VLOOKUP(T$2,Listen!$B$5:$G$95,$N1168+1,FALSE),"-")</f>
        <v>0</v>
      </c>
      <c r="U1168" s="54">
        <f>IF($C1168&lt;=U$2,J1168*VLOOKUP($C1168,Listen!$B$5:$G$95,$N1168+1,FALSE)/VLOOKUP(U$2,Listen!$B$5:$G$95,$N1168+1,FALSE),"-")</f>
        <v>0</v>
      </c>
      <c r="V1168" s="54">
        <f>IF($C1168&lt;=V$2,K1168*VLOOKUP($C1168,Listen!$B$5:$G$95,$N1168+1,FALSE)/VLOOKUP(V$2,Listen!$B$5:$G$95,$N1168+1,FALSE),"-")</f>
        <v>0</v>
      </c>
    </row>
    <row r="1169" spans="2:22">
      <c r="B1169" s="25"/>
      <c r="C1169" s="3">
        <v>1931</v>
      </c>
      <c r="D1169" s="141"/>
      <c r="E1169" s="141"/>
      <c r="F1169" s="141"/>
      <c r="G1169" s="141"/>
      <c r="H1169" s="141"/>
      <c r="I1169" s="141"/>
      <c r="J1169" s="141"/>
      <c r="K1169" s="141"/>
      <c r="M1169" s="52">
        <v>6</v>
      </c>
      <c r="N1169" s="52">
        <v>3</v>
      </c>
      <c r="O1169" s="54">
        <f>IF($C1169&lt;=O$2,D1169*VLOOKUP($C1169,Listen!$B$5:$G$95,$N1169+1,FALSE)/VLOOKUP(O$2,Listen!$B$5:$G$95,$N1169+1,FALSE),"-")</f>
        <v>0</v>
      </c>
      <c r="P1169" s="54">
        <f>IF($C1169&lt;=P$2,E1169*VLOOKUP($C1169,Listen!$B$5:$G$95,$N1169+1,FALSE)/VLOOKUP(P$2,Listen!$B$5:$G$95,$N1169+1,FALSE),"-")</f>
        <v>0</v>
      </c>
      <c r="Q1169" s="54">
        <f>IF($C1169&lt;=Q$2,F1169*VLOOKUP($C1169,Listen!$B$5:$G$95,$N1169+1,FALSE)/VLOOKUP(Q$2,Listen!$B$5:$G$95,$N1169+1,FALSE),"-")</f>
        <v>0</v>
      </c>
      <c r="R1169" s="54">
        <f>IF($C1169&lt;=R$2,G1169*VLOOKUP($C1169,Listen!$B$5:$G$95,$N1169+1,FALSE)/VLOOKUP(R$2,Listen!$B$5:$G$95,$N1169+1,FALSE),"-")</f>
        <v>0</v>
      </c>
      <c r="S1169" s="54">
        <f>IF($C1169&lt;=S$2,H1169*VLOOKUP($C1169,Listen!$B$5:$G$95,$N1169+1,FALSE)/VLOOKUP(S$2,Listen!$B$5:$G$95,$N1169+1,FALSE),"-")</f>
        <v>0</v>
      </c>
      <c r="T1169" s="54">
        <f>IF($C1169&lt;=T$2,I1169*VLOOKUP($C1169,Listen!$B$5:$G$95,$N1169+1,FALSE)/VLOOKUP(T$2,Listen!$B$5:$G$95,$N1169+1,FALSE),"-")</f>
        <v>0</v>
      </c>
      <c r="U1169" s="54">
        <f>IF($C1169&lt;=U$2,J1169*VLOOKUP($C1169,Listen!$B$5:$G$95,$N1169+1,FALSE)/VLOOKUP(U$2,Listen!$B$5:$G$95,$N1169+1,FALSE),"-")</f>
        <v>0</v>
      </c>
      <c r="V1169" s="54">
        <f>IF($C1169&lt;=V$2,K1169*VLOOKUP($C1169,Listen!$B$5:$G$95,$N1169+1,FALSE)/VLOOKUP(V$2,Listen!$B$5:$G$95,$N1169+1,FALSE),"-")</f>
        <v>0</v>
      </c>
    </row>
    <row r="1170" spans="2:22" ht="13.5" thickBot="1">
      <c r="B1170" s="25"/>
      <c r="C1170" s="3">
        <v>1930</v>
      </c>
      <c r="D1170" s="141"/>
      <c r="E1170" s="141"/>
      <c r="F1170" s="141"/>
      <c r="G1170" s="141"/>
      <c r="H1170" s="141"/>
      <c r="I1170" s="141"/>
      <c r="J1170" s="141"/>
      <c r="K1170" s="141"/>
      <c r="M1170" s="52">
        <v>6</v>
      </c>
      <c r="N1170" s="52">
        <v>3</v>
      </c>
      <c r="O1170" s="54">
        <f>IF($C1170&lt;=O$2,D1170*VLOOKUP($C1170,Listen!$B$5:$G$95,$N1170+1,FALSE)/VLOOKUP(O$2,Listen!$B$5:$G$95,$N1170+1,FALSE),"-")</f>
        <v>0</v>
      </c>
      <c r="P1170" s="54">
        <f>IF($C1170&lt;=P$2,E1170*VLOOKUP($C1170,Listen!$B$5:$G$95,$N1170+1,FALSE)/VLOOKUP(P$2,Listen!$B$5:$G$95,$N1170+1,FALSE),"-")</f>
        <v>0</v>
      </c>
      <c r="Q1170" s="54">
        <f>IF($C1170&lt;=Q$2,F1170*VLOOKUP($C1170,Listen!$B$5:$G$95,$N1170+1,FALSE)/VLOOKUP(Q$2,Listen!$B$5:$G$95,$N1170+1,FALSE),"-")</f>
        <v>0</v>
      </c>
      <c r="R1170" s="54">
        <f>IF($C1170&lt;=R$2,G1170*VLOOKUP($C1170,Listen!$B$5:$G$95,$N1170+1,FALSE)/VLOOKUP(R$2,Listen!$B$5:$G$95,$N1170+1,FALSE),"-")</f>
        <v>0</v>
      </c>
      <c r="S1170" s="54">
        <f>IF($C1170&lt;=S$2,H1170*VLOOKUP($C1170,Listen!$B$5:$G$95,$N1170+1,FALSE)/VLOOKUP(S$2,Listen!$B$5:$G$95,$N1170+1,FALSE),"-")</f>
        <v>0</v>
      </c>
      <c r="T1170" s="54">
        <f>IF($C1170&lt;=T$2,I1170*VLOOKUP($C1170,Listen!$B$5:$G$95,$N1170+1,FALSE)/VLOOKUP(T$2,Listen!$B$5:$G$95,$N1170+1,FALSE),"-")</f>
        <v>0</v>
      </c>
      <c r="U1170" s="54">
        <f>IF($C1170&lt;=U$2,J1170*VLOOKUP($C1170,Listen!$B$5:$G$95,$N1170+1,FALSE)/VLOOKUP(U$2,Listen!$B$5:$G$95,$N1170+1,FALSE),"-")</f>
        <v>0</v>
      </c>
      <c r="V1170" s="54">
        <f>IF($C1170&lt;=V$2,K1170*VLOOKUP($C1170,Listen!$B$5:$G$95,$N1170+1,FALSE)/VLOOKUP(V$2,Listen!$B$5:$G$95,$N1170+1,FALSE),"-")</f>
        <v>0</v>
      </c>
    </row>
    <row r="1171" spans="2:22" ht="24" customHeight="1" thickBot="1">
      <c r="B1171" s="37" t="s">
        <v>50</v>
      </c>
      <c r="C1171" s="46" t="s">
        <v>22</v>
      </c>
      <c r="D1171" s="145">
        <f t="shared" ref="D1171:K1171" si="13">SUM(D1083:D1170)</f>
        <v>0</v>
      </c>
      <c r="E1171" s="145">
        <f t="shared" si="13"/>
        <v>0</v>
      </c>
      <c r="F1171" s="145">
        <f t="shared" si="13"/>
        <v>0</v>
      </c>
      <c r="G1171" s="145">
        <f t="shared" si="13"/>
        <v>0</v>
      </c>
      <c r="H1171" s="145">
        <f t="shared" si="13"/>
        <v>0</v>
      </c>
      <c r="I1171" s="145">
        <f t="shared" si="13"/>
        <v>0</v>
      </c>
      <c r="J1171" s="145">
        <f t="shared" si="13"/>
        <v>0</v>
      </c>
      <c r="K1171" s="145">
        <f t="shared" si="13"/>
        <v>0</v>
      </c>
      <c r="O1171" s="55"/>
      <c r="P1171" s="55"/>
      <c r="Q1171" s="55"/>
      <c r="R1171" s="55"/>
      <c r="S1171" s="55"/>
      <c r="T1171" s="55"/>
      <c r="U1171" s="55"/>
      <c r="V1171" s="55"/>
    </row>
    <row r="1172" spans="2:22" ht="12.75" customHeight="1" thickBot="1">
      <c r="B1172" s="40"/>
      <c r="C1172" s="4"/>
      <c r="D1172" s="143"/>
      <c r="E1172" s="143"/>
      <c r="F1172" s="143"/>
      <c r="G1172" s="143"/>
      <c r="H1172" s="143"/>
      <c r="I1172" s="143"/>
      <c r="J1172" s="143"/>
      <c r="K1172" s="143"/>
      <c r="O1172" s="55"/>
      <c r="P1172" s="55"/>
      <c r="Q1172" s="55"/>
      <c r="R1172" s="55"/>
      <c r="S1172" s="55"/>
      <c r="T1172" s="55"/>
      <c r="U1172" s="55"/>
      <c r="V1172" s="55"/>
    </row>
    <row r="1173" spans="2:22" ht="13.5" thickBot="1">
      <c r="B1173" s="31" t="s">
        <v>51</v>
      </c>
      <c r="C1173" s="41">
        <v>2017</v>
      </c>
      <c r="D1173" s="140"/>
      <c r="E1173" s="140"/>
      <c r="F1173" s="140"/>
      <c r="G1173" s="140"/>
      <c r="H1173" s="140"/>
      <c r="I1173" s="140"/>
      <c r="J1173" s="140"/>
      <c r="K1173" s="140"/>
      <c r="M1173" s="52">
        <v>1</v>
      </c>
      <c r="N1173" s="52">
        <v>2</v>
      </c>
      <c r="O1173" s="54" t="str">
        <f>IF($C1173&lt;=O$2,D1173*VLOOKUP($C1173,Listen!$B$5:$G$95,$N1173+1,FALSE)/VLOOKUP(O$2,Listen!$B$5:$G$95,$N1173+1,FALSE),"-")</f>
        <v>-</v>
      </c>
      <c r="P1173" s="54" t="str">
        <f>IF($C1173&lt;=P$2,E1173*VLOOKUP($C1173,Listen!$B$5:$G$95,$N1173+1,FALSE)/VLOOKUP(P$2,Listen!$B$5:$G$95,$N1173+1,FALSE),"-")</f>
        <v>-</v>
      </c>
      <c r="Q1173" s="54" t="str">
        <f>IF($C1173&lt;=Q$2,F1173*VLOOKUP($C1173,Listen!$B$5:$G$95,$N1173+1,FALSE)/VLOOKUP(Q$2,Listen!$B$5:$G$95,$N1173+1,FALSE),"-")</f>
        <v>-</v>
      </c>
      <c r="R1173" s="54" t="str">
        <f>IF($C1173&lt;=R$2,G1173*VLOOKUP($C1173,Listen!$B$5:$G$95,$N1173+1,FALSE)/VLOOKUP(R$2,Listen!$B$5:$G$95,$N1173+1,FALSE),"-")</f>
        <v>-</v>
      </c>
      <c r="S1173" s="54" t="str">
        <f>IF($C1173&lt;=S$2,H1173*VLOOKUP($C1173,Listen!$B$5:$G$95,$N1173+1,FALSE)/VLOOKUP(S$2,Listen!$B$5:$G$95,$N1173+1,FALSE),"-")</f>
        <v>-</v>
      </c>
      <c r="T1173" s="54" t="str">
        <f>IF($C1173&lt;=T$2,I1173*VLOOKUP($C1173,Listen!$B$5:$G$95,$N1173+1,FALSE)/VLOOKUP(T$2,Listen!$B$5:$G$95,$N1173+1,FALSE),"-")</f>
        <v>-</v>
      </c>
      <c r="U1173" s="54" t="str">
        <f>IF($C1173&lt;=U$2,J1173*VLOOKUP($C1173,Listen!$B$5:$G$95,$N1173+1,FALSE)/VLOOKUP(U$2,Listen!$B$5:$G$95,$N1173+1,FALSE),"-")</f>
        <v>-</v>
      </c>
      <c r="V1173" s="54" t="str">
        <f>IF($C1173&lt;=V$2,K1173*VLOOKUP($C1173,Listen!$B$5:$G$95,$N1173+1,FALSE)/VLOOKUP(V$2,Listen!$B$5:$G$95,$N1173+1,FALSE),"-")</f>
        <v>-</v>
      </c>
    </row>
    <row r="1174" spans="2:22">
      <c r="B1174" s="25"/>
      <c r="C1174" s="3">
        <v>2016</v>
      </c>
      <c r="D1174" s="140"/>
      <c r="E1174" s="140"/>
      <c r="F1174" s="140"/>
      <c r="G1174" s="140"/>
      <c r="H1174" s="140"/>
      <c r="I1174" s="140"/>
      <c r="J1174" s="140"/>
      <c r="K1174" s="141"/>
      <c r="M1174" s="52">
        <v>1</v>
      </c>
      <c r="N1174" s="52">
        <v>2</v>
      </c>
      <c r="O1174" s="54" t="str">
        <f>IF($C1174&lt;=O$2,D1174*VLOOKUP($C1174,Listen!$B$5:$G$95,$N1174+1,FALSE)/VLOOKUP(O$2,Listen!$B$5:$G$95,$N1174+1,FALSE),"-")</f>
        <v>-</v>
      </c>
      <c r="P1174" s="54" t="str">
        <f>IF($C1174&lt;=P$2,E1174*VLOOKUP($C1174,Listen!$B$5:$G$95,$N1174+1,FALSE)/VLOOKUP(P$2,Listen!$B$5:$G$95,$N1174+1,FALSE),"-")</f>
        <v>-</v>
      </c>
      <c r="Q1174" s="54" t="str">
        <f>IF($C1174&lt;=Q$2,F1174*VLOOKUP($C1174,Listen!$B$5:$G$95,$N1174+1,FALSE)/VLOOKUP(Q$2,Listen!$B$5:$G$95,$N1174+1,FALSE),"-")</f>
        <v>-</v>
      </c>
      <c r="R1174" s="54" t="str">
        <f>IF($C1174&lt;=R$2,G1174*VLOOKUP($C1174,Listen!$B$5:$G$95,$N1174+1,FALSE)/VLOOKUP(R$2,Listen!$B$5:$G$95,$N1174+1,FALSE),"-")</f>
        <v>-</v>
      </c>
      <c r="S1174" s="54" t="str">
        <f>IF($C1174&lt;=S$2,H1174*VLOOKUP($C1174,Listen!$B$5:$G$95,$N1174+1,FALSE)/VLOOKUP(S$2,Listen!$B$5:$G$95,$N1174+1,FALSE),"-")</f>
        <v>-</v>
      </c>
      <c r="T1174" s="54" t="str">
        <f>IF($C1174&lt;=T$2,I1174*VLOOKUP($C1174,Listen!$B$5:$G$95,$N1174+1,FALSE)/VLOOKUP(T$2,Listen!$B$5:$G$95,$N1174+1,FALSE),"-")</f>
        <v>-</v>
      </c>
      <c r="U1174" s="54" t="str">
        <f>IF($C1174&lt;=U$2,J1174*VLOOKUP($C1174,Listen!$B$5:$G$95,$N1174+1,FALSE)/VLOOKUP(U$2,Listen!$B$5:$G$95,$N1174+1,FALSE),"-")</f>
        <v>-</v>
      </c>
      <c r="V1174" s="54">
        <f>IF($C1174&lt;=V$2,K1174*VLOOKUP($C1174,Listen!$B$5:$G$95,$N1174+1,FALSE)/VLOOKUP(V$2,Listen!$B$5:$G$95,$N1174+1,FALSE),"-")</f>
        <v>0</v>
      </c>
    </row>
    <row r="1175" spans="2:22">
      <c r="B1175" s="25"/>
      <c r="C1175" s="3">
        <v>2015</v>
      </c>
      <c r="D1175" s="140"/>
      <c r="E1175" s="140"/>
      <c r="F1175" s="140"/>
      <c r="G1175" s="140"/>
      <c r="H1175" s="140"/>
      <c r="I1175" s="140"/>
      <c r="J1175" s="141"/>
      <c r="K1175" s="141"/>
      <c r="M1175" s="52">
        <v>1</v>
      </c>
      <c r="N1175" s="52">
        <v>2</v>
      </c>
      <c r="O1175" s="54" t="str">
        <f>IF($C1175&lt;=O$2,D1175*VLOOKUP($C1175,Listen!$B$5:$G$95,$N1175+1,FALSE)/VLOOKUP(O$2,Listen!$B$5:$G$95,$N1175+1,FALSE),"-")</f>
        <v>-</v>
      </c>
      <c r="P1175" s="54" t="str">
        <f>IF($C1175&lt;=P$2,E1175*VLOOKUP($C1175,Listen!$B$5:$G$95,$N1175+1,FALSE)/VLOOKUP(P$2,Listen!$B$5:$G$95,$N1175+1,FALSE),"-")</f>
        <v>-</v>
      </c>
      <c r="Q1175" s="54" t="str">
        <f>IF($C1175&lt;=Q$2,F1175*VLOOKUP($C1175,Listen!$B$5:$G$95,$N1175+1,FALSE)/VLOOKUP(Q$2,Listen!$B$5:$G$95,$N1175+1,FALSE),"-")</f>
        <v>-</v>
      </c>
      <c r="R1175" s="54" t="str">
        <f>IF($C1175&lt;=R$2,G1175*VLOOKUP($C1175,Listen!$B$5:$G$95,$N1175+1,FALSE)/VLOOKUP(R$2,Listen!$B$5:$G$95,$N1175+1,FALSE),"-")</f>
        <v>-</v>
      </c>
      <c r="S1175" s="54" t="str">
        <f>IF($C1175&lt;=S$2,H1175*VLOOKUP($C1175,Listen!$B$5:$G$95,$N1175+1,FALSE)/VLOOKUP(S$2,Listen!$B$5:$G$95,$N1175+1,FALSE),"-")</f>
        <v>-</v>
      </c>
      <c r="T1175" s="54" t="str">
        <f>IF($C1175&lt;=T$2,I1175*VLOOKUP($C1175,Listen!$B$5:$G$95,$N1175+1,FALSE)/VLOOKUP(T$2,Listen!$B$5:$G$95,$N1175+1,FALSE),"-")</f>
        <v>-</v>
      </c>
      <c r="U1175" s="54">
        <f>IF($C1175&lt;=U$2,J1175*VLOOKUP($C1175,Listen!$B$5:$G$95,$N1175+1,FALSE)/VLOOKUP(U$2,Listen!$B$5:$G$95,$N1175+1,FALSE),"-")</f>
        <v>0</v>
      </c>
      <c r="V1175" s="54">
        <f>IF($C1175&lt;=V$2,K1175*VLOOKUP($C1175,Listen!$B$5:$G$95,$N1175+1,FALSE)/VLOOKUP(V$2,Listen!$B$5:$G$95,$N1175+1,FALSE),"-")</f>
        <v>0</v>
      </c>
    </row>
    <row r="1176" spans="2:22">
      <c r="B1176" s="25"/>
      <c r="C1176" s="3">
        <v>2014</v>
      </c>
      <c r="D1176" s="140"/>
      <c r="E1176" s="140"/>
      <c r="F1176" s="140"/>
      <c r="G1176" s="140"/>
      <c r="H1176" s="140"/>
      <c r="I1176" s="141"/>
      <c r="J1176" s="141"/>
      <c r="K1176" s="141"/>
      <c r="M1176" s="52">
        <v>1</v>
      </c>
      <c r="N1176" s="52">
        <v>2</v>
      </c>
      <c r="O1176" s="54" t="str">
        <f>IF($C1176&lt;=O$2,D1176*VLOOKUP($C1176,Listen!$B$5:$G$95,$N1176+1,FALSE)/VLOOKUP(O$2,Listen!$B$5:$G$95,$N1176+1,FALSE),"-")</f>
        <v>-</v>
      </c>
      <c r="P1176" s="54" t="str">
        <f>IF($C1176&lt;=P$2,E1176*VLOOKUP($C1176,Listen!$B$5:$G$95,$N1176+1,FALSE)/VLOOKUP(P$2,Listen!$B$5:$G$95,$N1176+1,FALSE),"-")</f>
        <v>-</v>
      </c>
      <c r="Q1176" s="54" t="str">
        <f>IF($C1176&lt;=Q$2,F1176*VLOOKUP($C1176,Listen!$B$5:$G$95,$N1176+1,FALSE)/VLOOKUP(Q$2,Listen!$B$5:$G$95,$N1176+1,FALSE),"-")</f>
        <v>-</v>
      </c>
      <c r="R1176" s="54" t="str">
        <f>IF($C1176&lt;=R$2,G1176*VLOOKUP($C1176,Listen!$B$5:$G$95,$N1176+1,FALSE)/VLOOKUP(R$2,Listen!$B$5:$G$95,$N1176+1,FALSE),"-")</f>
        <v>-</v>
      </c>
      <c r="S1176" s="54" t="str">
        <f>IF($C1176&lt;=S$2,H1176*VLOOKUP($C1176,Listen!$B$5:$G$95,$N1176+1,FALSE)/VLOOKUP(S$2,Listen!$B$5:$G$95,$N1176+1,FALSE),"-")</f>
        <v>-</v>
      </c>
      <c r="T1176" s="54">
        <f>IF($C1176&lt;=T$2,I1176*VLOOKUP($C1176,Listen!$B$5:$G$95,$N1176+1,FALSE)/VLOOKUP(T$2,Listen!$B$5:$G$95,$N1176+1,FALSE),"-")</f>
        <v>0</v>
      </c>
      <c r="U1176" s="54">
        <f>IF($C1176&lt;=U$2,J1176*VLOOKUP($C1176,Listen!$B$5:$G$95,$N1176+1,FALSE)/VLOOKUP(U$2,Listen!$B$5:$G$95,$N1176+1,FALSE),"-")</f>
        <v>0</v>
      </c>
      <c r="V1176" s="54">
        <f>IF($C1176&lt;=V$2,K1176*VLOOKUP($C1176,Listen!$B$5:$G$95,$N1176+1,FALSE)/VLOOKUP(V$2,Listen!$B$5:$G$95,$N1176+1,FALSE),"-")</f>
        <v>0</v>
      </c>
    </row>
    <row r="1177" spans="2:22">
      <c r="B1177" s="25"/>
      <c r="C1177" s="3">
        <v>2013</v>
      </c>
      <c r="D1177" s="140"/>
      <c r="E1177" s="140"/>
      <c r="F1177" s="140"/>
      <c r="G1177" s="140"/>
      <c r="H1177" s="141"/>
      <c r="I1177" s="141"/>
      <c r="J1177" s="141"/>
      <c r="K1177" s="141"/>
      <c r="M1177" s="52">
        <v>1</v>
      </c>
      <c r="N1177" s="52">
        <v>2</v>
      </c>
      <c r="O1177" s="54" t="str">
        <f>IF($C1177&lt;=O$2,D1177*VLOOKUP($C1177,Listen!$B$5:$G$95,$N1177+1,FALSE)/VLOOKUP(O$2,Listen!$B$5:$G$95,$N1177+1,FALSE),"-")</f>
        <v>-</v>
      </c>
      <c r="P1177" s="54" t="str">
        <f>IF($C1177&lt;=P$2,E1177*VLOOKUP($C1177,Listen!$B$5:$G$95,$N1177+1,FALSE)/VLOOKUP(P$2,Listen!$B$5:$G$95,$N1177+1,FALSE),"-")</f>
        <v>-</v>
      </c>
      <c r="Q1177" s="54" t="str">
        <f>IF($C1177&lt;=Q$2,F1177*VLOOKUP($C1177,Listen!$B$5:$G$95,$N1177+1,FALSE)/VLOOKUP(Q$2,Listen!$B$5:$G$95,$N1177+1,FALSE),"-")</f>
        <v>-</v>
      </c>
      <c r="R1177" s="54" t="str">
        <f>IF($C1177&lt;=R$2,G1177*VLOOKUP($C1177,Listen!$B$5:$G$95,$N1177+1,FALSE)/VLOOKUP(R$2,Listen!$B$5:$G$95,$N1177+1,FALSE),"-")</f>
        <v>-</v>
      </c>
      <c r="S1177" s="54">
        <f>IF($C1177&lt;=S$2,H1177*VLOOKUP($C1177,Listen!$B$5:$G$95,$N1177+1,FALSE)/VLOOKUP(S$2,Listen!$B$5:$G$95,$N1177+1,FALSE),"-")</f>
        <v>0</v>
      </c>
      <c r="T1177" s="54">
        <f>IF($C1177&lt;=T$2,I1177*VLOOKUP($C1177,Listen!$B$5:$G$95,$N1177+1,FALSE)/VLOOKUP(T$2,Listen!$B$5:$G$95,$N1177+1,FALSE),"-")</f>
        <v>0</v>
      </c>
      <c r="U1177" s="54">
        <f>IF($C1177&lt;=U$2,J1177*VLOOKUP($C1177,Listen!$B$5:$G$95,$N1177+1,FALSE)/VLOOKUP(U$2,Listen!$B$5:$G$95,$N1177+1,FALSE),"-")</f>
        <v>0</v>
      </c>
      <c r="V1177" s="54">
        <f>IF($C1177&lt;=V$2,K1177*VLOOKUP($C1177,Listen!$B$5:$G$95,$N1177+1,FALSE)/VLOOKUP(V$2,Listen!$B$5:$G$95,$N1177+1,FALSE),"-")</f>
        <v>0</v>
      </c>
    </row>
    <row r="1178" spans="2:22">
      <c r="B1178" s="25"/>
      <c r="C1178" s="3">
        <v>2012</v>
      </c>
      <c r="D1178" s="140"/>
      <c r="E1178" s="140"/>
      <c r="F1178" s="140"/>
      <c r="G1178" s="141"/>
      <c r="H1178" s="141"/>
      <c r="I1178" s="141"/>
      <c r="J1178" s="141"/>
      <c r="K1178" s="141"/>
      <c r="M1178" s="52">
        <v>1</v>
      </c>
      <c r="N1178" s="52">
        <v>2</v>
      </c>
      <c r="O1178" s="54" t="str">
        <f>IF($C1178&lt;=O$2,D1178*VLOOKUP($C1178,Listen!$B$5:$G$95,$N1178+1,FALSE)/VLOOKUP(O$2,Listen!$B$5:$G$95,$N1178+1,FALSE),"-")</f>
        <v>-</v>
      </c>
      <c r="P1178" s="54" t="str">
        <f>IF($C1178&lt;=P$2,E1178*VLOOKUP($C1178,Listen!$B$5:$G$95,$N1178+1,FALSE)/VLOOKUP(P$2,Listen!$B$5:$G$95,$N1178+1,FALSE),"-")</f>
        <v>-</v>
      </c>
      <c r="Q1178" s="54" t="str">
        <f>IF($C1178&lt;=Q$2,F1178*VLOOKUP($C1178,Listen!$B$5:$G$95,$N1178+1,FALSE)/VLOOKUP(Q$2,Listen!$B$5:$G$95,$N1178+1,FALSE),"-")</f>
        <v>-</v>
      </c>
      <c r="R1178" s="54">
        <f>IF($C1178&lt;=R$2,G1178*VLOOKUP($C1178,Listen!$B$5:$G$95,$N1178+1,FALSE)/VLOOKUP(R$2,Listen!$B$5:$G$95,$N1178+1,FALSE),"-")</f>
        <v>0</v>
      </c>
      <c r="S1178" s="54">
        <f>IF($C1178&lt;=S$2,H1178*VLOOKUP($C1178,Listen!$B$5:$G$95,$N1178+1,FALSE)/VLOOKUP(S$2,Listen!$B$5:$G$95,$N1178+1,FALSE),"-")</f>
        <v>0</v>
      </c>
      <c r="T1178" s="54">
        <f>IF($C1178&lt;=T$2,I1178*VLOOKUP($C1178,Listen!$B$5:$G$95,$N1178+1,FALSE)/VLOOKUP(T$2,Listen!$B$5:$G$95,$N1178+1,FALSE),"-")</f>
        <v>0</v>
      </c>
      <c r="U1178" s="54">
        <f>IF($C1178&lt;=U$2,J1178*VLOOKUP($C1178,Listen!$B$5:$G$95,$N1178+1,FALSE)/VLOOKUP(U$2,Listen!$B$5:$G$95,$N1178+1,FALSE),"-")</f>
        <v>0</v>
      </c>
      <c r="V1178" s="54">
        <f>IF($C1178&lt;=V$2,K1178*VLOOKUP($C1178,Listen!$B$5:$G$95,$N1178+1,FALSE)/VLOOKUP(V$2,Listen!$B$5:$G$95,$N1178+1,FALSE),"-")</f>
        <v>0</v>
      </c>
    </row>
    <row r="1179" spans="2:22">
      <c r="B1179" s="25"/>
      <c r="C1179" s="3">
        <v>2011</v>
      </c>
      <c r="D1179" s="140"/>
      <c r="E1179" s="140"/>
      <c r="F1179" s="141"/>
      <c r="G1179" s="141"/>
      <c r="H1179" s="141"/>
      <c r="I1179" s="141"/>
      <c r="J1179" s="141"/>
      <c r="K1179" s="141"/>
      <c r="M1179" s="52">
        <v>1</v>
      </c>
      <c r="N1179" s="52">
        <v>2</v>
      </c>
      <c r="O1179" s="54" t="str">
        <f>IF($C1179&lt;=O$2,D1179*VLOOKUP($C1179,Listen!$B$5:$G$95,$N1179+1,FALSE)/VLOOKUP(O$2,Listen!$B$5:$G$95,$N1179+1,FALSE),"-")</f>
        <v>-</v>
      </c>
      <c r="P1179" s="54" t="str">
        <f>IF($C1179&lt;=P$2,E1179*VLOOKUP($C1179,Listen!$B$5:$G$95,$N1179+1,FALSE)/VLOOKUP(P$2,Listen!$B$5:$G$95,$N1179+1,FALSE),"-")</f>
        <v>-</v>
      </c>
      <c r="Q1179" s="54">
        <f>IF($C1179&lt;=Q$2,F1179*VLOOKUP($C1179,Listen!$B$5:$G$95,$N1179+1,FALSE)/VLOOKUP(Q$2,Listen!$B$5:$G$95,$N1179+1,FALSE),"-")</f>
        <v>0</v>
      </c>
      <c r="R1179" s="54">
        <f>IF($C1179&lt;=R$2,G1179*VLOOKUP($C1179,Listen!$B$5:$G$95,$N1179+1,FALSE)/VLOOKUP(R$2,Listen!$B$5:$G$95,$N1179+1,FALSE),"-")</f>
        <v>0</v>
      </c>
      <c r="S1179" s="54">
        <f>IF($C1179&lt;=S$2,H1179*VLOOKUP($C1179,Listen!$B$5:$G$95,$N1179+1,FALSE)/VLOOKUP(S$2,Listen!$B$5:$G$95,$N1179+1,FALSE),"-")</f>
        <v>0</v>
      </c>
      <c r="T1179" s="54">
        <f>IF($C1179&lt;=T$2,I1179*VLOOKUP($C1179,Listen!$B$5:$G$95,$N1179+1,FALSE)/VLOOKUP(T$2,Listen!$B$5:$G$95,$N1179+1,FALSE),"-")</f>
        <v>0</v>
      </c>
      <c r="U1179" s="54">
        <f>IF($C1179&lt;=U$2,J1179*VLOOKUP($C1179,Listen!$B$5:$G$95,$N1179+1,FALSE)/VLOOKUP(U$2,Listen!$B$5:$G$95,$N1179+1,FALSE),"-")</f>
        <v>0</v>
      </c>
      <c r="V1179" s="54">
        <f>IF($C1179&lt;=V$2,K1179*VLOOKUP($C1179,Listen!$B$5:$G$95,$N1179+1,FALSE)/VLOOKUP(V$2,Listen!$B$5:$G$95,$N1179+1,FALSE),"-")</f>
        <v>0</v>
      </c>
    </row>
    <row r="1180" spans="2:22">
      <c r="B1180" s="25"/>
      <c r="C1180" s="3">
        <v>2010</v>
      </c>
      <c r="D1180" s="140"/>
      <c r="E1180" s="141"/>
      <c r="F1180" s="141"/>
      <c r="G1180" s="141"/>
      <c r="H1180" s="141"/>
      <c r="I1180" s="141"/>
      <c r="J1180" s="141"/>
      <c r="K1180" s="141"/>
      <c r="M1180" s="52">
        <v>1</v>
      </c>
      <c r="N1180" s="52">
        <v>2</v>
      </c>
      <c r="O1180" s="54" t="str">
        <f>IF($C1180&lt;=O$2,D1180*VLOOKUP($C1180,Listen!$B$5:$G$95,$N1180+1,FALSE)/VLOOKUP(O$2,Listen!$B$5:$G$95,$N1180+1,FALSE),"-")</f>
        <v>-</v>
      </c>
      <c r="P1180" s="54">
        <f>IF($C1180&lt;=P$2,E1180*VLOOKUP($C1180,Listen!$B$5:$G$95,$N1180+1,FALSE)/VLOOKUP(P$2,Listen!$B$5:$G$95,$N1180+1,FALSE),"-")</f>
        <v>0</v>
      </c>
      <c r="Q1180" s="54">
        <f>IF($C1180&lt;=Q$2,F1180*VLOOKUP($C1180,Listen!$B$5:$G$95,$N1180+1,FALSE)/VLOOKUP(Q$2,Listen!$B$5:$G$95,$N1180+1,FALSE),"-")</f>
        <v>0</v>
      </c>
      <c r="R1180" s="54">
        <f>IF($C1180&lt;=R$2,G1180*VLOOKUP($C1180,Listen!$B$5:$G$95,$N1180+1,FALSE)/VLOOKUP(R$2,Listen!$B$5:$G$95,$N1180+1,FALSE),"-")</f>
        <v>0</v>
      </c>
      <c r="S1180" s="54">
        <f>IF($C1180&lt;=S$2,H1180*VLOOKUP($C1180,Listen!$B$5:$G$95,$N1180+1,FALSE)/VLOOKUP(S$2,Listen!$B$5:$G$95,$N1180+1,FALSE),"-")</f>
        <v>0</v>
      </c>
      <c r="T1180" s="54">
        <f>IF($C1180&lt;=T$2,I1180*VLOOKUP($C1180,Listen!$B$5:$G$95,$N1180+1,FALSE)/VLOOKUP(T$2,Listen!$B$5:$G$95,$N1180+1,FALSE),"-")</f>
        <v>0</v>
      </c>
      <c r="U1180" s="54">
        <f>IF($C1180&lt;=U$2,J1180*VLOOKUP($C1180,Listen!$B$5:$G$95,$N1180+1,FALSE)/VLOOKUP(U$2,Listen!$B$5:$G$95,$N1180+1,FALSE),"-")</f>
        <v>0</v>
      </c>
      <c r="V1180" s="54">
        <f>IF($C1180&lt;=V$2,K1180*VLOOKUP($C1180,Listen!$B$5:$G$95,$N1180+1,FALSE)/VLOOKUP(V$2,Listen!$B$5:$G$95,$N1180+1,FALSE),"-")</f>
        <v>0</v>
      </c>
    </row>
    <row r="1181" spans="2:22">
      <c r="B1181" s="25"/>
      <c r="C1181" s="3">
        <v>2009</v>
      </c>
      <c r="D1181" s="141"/>
      <c r="E1181" s="141"/>
      <c r="F1181" s="141"/>
      <c r="G1181" s="141"/>
      <c r="H1181" s="141"/>
      <c r="I1181" s="141"/>
      <c r="J1181" s="141"/>
      <c r="K1181" s="141"/>
      <c r="M1181" s="52">
        <v>1</v>
      </c>
      <c r="N1181" s="52">
        <v>2</v>
      </c>
      <c r="O1181" s="54">
        <f>IF($C1181&lt;=O$2,D1181*VLOOKUP($C1181,Listen!$B$5:$G$95,$N1181+1,FALSE)/VLOOKUP(O$2,Listen!$B$5:$G$95,$N1181+1,FALSE),"-")</f>
        <v>0</v>
      </c>
      <c r="P1181" s="54">
        <f>IF($C1181&lt;=P$2,E1181*VLOOKUP($C1181,Listen!$B$5:$G$95,$N1181+1,FALSE)/VLOOKUP(P$2,Listen!$B$5:$G$95,$N1181+1,FALSE),"-")</f>
        <v>0</v>
      </c>
      <c r="Q1181" s="54">
        <f>IF($C1181&lt;=Q$2,F1181*VLOOKUP($C1181,Listen!$B$5:$G$95,$N1181+1,FALSE)/VLOOKUP(Q$2,Listen!$B$5:$G$95,$N1181+1,FALSE),"-")</f>
        <v>0</v>
      </c>
      <c r="R1181" s="54">
        <f>IF($C1181&lt;=R$2,G1181*VLOOKUP($C1181,Listen!$B$5:$G$95,$N1181+1,FALSE)/VLOOKUP(R$2,Listen!$B$5:$G$95,$N1181+1,FALSE),"-")</f>
        <v>0</v>
      </c>
      <c r="S1181" s="54">
        <f>IF($C1181&lt;=S$2,H1181*VLOOKUP($C1181,Listen!$B$5:$G$95,$N1181+1,FALSE)/VLOOKUP(S$2,Listen!$B$5:$G$95,$N1181+1,FALSE),"-")</f>
        <v>0</v>
      </c>
      <c r="T1181" s="54">
        <f>IF($C1181&lt;=T$2,I1181*VLOOKUP($C1181,Listen!$B$5:$G$95,$N1181+1,FALSE)/VLOOKUP(T$2,Listen!$B$5:$G$95,$N1181+1,FALSE),"-")</f>
        <v>0</v>
      </c>
      <c r="U1181" s="54">
        <f>IF($C1181&lt;=U$2,J1181*VLOOKUP($C1181,Listen!$B$5:$G$95,$N1181+1,FALSE)/VLOOKUP(U$2,Listen!$B$5:$G$95,$N1181+1,FALSE),"-")</f>
        <v>0</v>
      </c>
      <c r="V1181" s="54">
        <f>IF($C1181&lt;=V$2,K1181*VLOOKUP($C1181,Listen!$B$5:$G$95,$N1181+1,FALSE)/VLOOKUP(V$2,Listen!$B$5:$G$95,$N1181+1,FALSE),"-")</f>
        <v>0</v>
      </c>
    </row>
    <row r="1182" spans="2:22">
      <c r="B1182" s="25"/>
      <c r="C1182" s="3">
        <v>2008</v>
      </c>
      <c r="D1182" s="141"/>
      <c r="E1182" s="141"/>
      <c r="F1182" s="141"/>
      <c r="G1182" s="141"/>
      <c r="H1182" s="141"/>
      <c r="I1182" s="141"/>
      <c r="J1182" s="141"/>
      <c r="K1182" s="141"/>
      <c r="M1182" s="52">
        <v>1</v>
      </c>
      <c r="N1182" s="52">
        <v>2</v>
      </c>
      <c r="O1182" s="54">
        <f>IF($C1182&lt;=O$2,D1182*VLOOKUP($C1182,Listen!$B$5:$G$95,$N1182+1,FALSE)/VLOOKUP(O$2,Listen!$B$5:$G$95,$N1182+1,FALSE),"-")</f>
        <v>0</v>
      </c>
      <c r="P1182" s="54">
        <f>IF($C1182&lt;=P$2,E1182*VLOOKUP($C1182,Listen!$B$5:$G$95,$N1182+1,FALSE)/VLOOKUP(P$2,Listen!$B$5:$G$95,$N1182+1,FALSE),"-")</f>
        <v>0</v>
      </c>
      <c r="Q1182" s="54">
        <f>IF($C1182&lt;=Q$2,F1182*VLOOKUP($C1182,Listen!$B$5:$G$95,$N1182+1,FALSE)/VLOOKUP(Q$2,Listen!$B$5:$G$95,$N1182+1,FALSE),"-")</f>
        <v>0</v>
      </c>
      <c r="R1182" s="54">
        <f>IF($C1182&lt;=R$2,G1182*VLOOKUP($C1182,Listen!$B$5:$G$95,$N1182+1,FALSE)/VLOOKUP(R$2,Listen!$B$5:$G$95,$N1182+1,FALSE),"-")</f>
        <v>0</v>
      </c>
      <c r="S1182" s="54">
        <f>IF($C1182&lt;=S$2,H1182*VLOOKUP($C1182,Listen!$B$5:$G$95,$N1182+1,FALSE)/VLOOKUP(S$2,Listen!$B$5:$G$95,$N1182+1,FALSE),"-")</f>
        <v>0</v>
      </c>
      <c r="T1182" s="54">
        <f>IF($C1182&lt;=T$2,I1182*VLOOKUP($C1182,Listen!$B$5:$G$95,$N1182+1,FALSE)/VLOOKUP(T$2,Listen!$B$5:$G$95,$N1182+1,FALSE),"-")</f>
        <v>0</v>
      </c>
      <c r="U1182" s="54">
        <f>IF($C1182&lt;=U$2,J1182*VLOOKUP($C1182,Listen!$B$5:$G$95,$N1182+1,FALSE)/VLOOKUP(U$2,Listen!$B$5:$G$95,$N1182+1,FALSE),"-")</f>
        <v>0</v>
      </c>
      <c r="V1182" s="54">
        <f>IF($C1182&lt;=V$2,K1182*VLOOKUP($C1182,Listen!$B$5:$G$95,$N1182+1,FALSE)/VLOOKUP(V$2,Listen!$B$5:$G$95,$N1182+1,FALSE),"-")</f>
        <v>0</v>
      </c>
    </row>
    <row r="1183" spans="2:22">
      <c r="B1183" s="25"/>
      <c r="C1183" s="3">
        <v>2007</v>
      </c>
      <c r="D1183" s="141"/>
      <c r="E1183" s="141"/>
      <c r="F1183" s="141"/>
      <c r="G1183" s="141"/>
      <c r="H1183" s="141"/>
      <c r="I1183" s="141"/>
      <c r="J1183" s="141"/>
      <c r="K1183" s="141"/>
      <c r="M1183" s="52">
        <v>1</v>
      </c>
      <c r="N1183" s="52">
        <v>2</v>
      </c>
      <c r="O1183" s="54">
        <f>IF($C1183&lt;=O$2,D1183*VLOOKUP($C1183,Listen!$B$5:$G$95,$N1183+1,FALSE)/VLOOKUP(O$2,Listen!$B$5:$G$95,$N1183+1,FALSE),"-")</f>
        <v>0</v>
      </c>
      <c r="P1183" s="54">
        <f>IF($C1183&lt;=P$2,E1183*VLOOKUP($C1183,Listen!$B$5:$G$95,$N1183+1,FALSE)/VLOOKUP(P$2,Listen!$B$5:$G$95,$N1183+1,FALSE),"-")</f>
        <v>0</v>
      </c>
      <c r="Q1183" s="54">
        <f>IF($C1183&lt;=Q$2,F1183*VLOOKUP($C1183,Listen!$B$5:$G$95,$N1183+1,FALSE)/VLOOKUP(Q$2,Listen!$B$5:$G$95,$N1183+1,FALSE),"-")</f>
        <v>0</v>
      </c>
      <c r="R1183" s="54">
        <f>IF($C1183&lt;=R$2,G1183*VLOOKUP($C1183,Listen!$B$5:$G$95,$N1183+1,FALSE)/VLOOKUP(R$2,Listen!$B$5:$G$95,$N1183+1,FALSE),"-")</f>
        <v>0</v>
      </c>
      <c r="S1183" s="54">
        <f>IF($C1183&lt;=S$2,H1183*VLOOKUP($C1183,Listen!$B$5:$G$95,$N1183+1,FALSE)/VLOOKUP(S$2,Listen!$B$5:$G$95,$N1183+1,FALSE),"-")</f>
        <v>0</v>
      </c>
      <c r="T1183" s="54">
        <f>IF($C1183&lt;=T$2,I1183*VLOOKUP($C1183,Listen!$B$5:$G$95,$N1183+1,FALSE)/VLOOKUP(T$2,Listen!$B$5:$G$95,$N1183+1,FALSE),"-")</f>
        <v>0</v>
      </c>
      <c r="U1183" s="54">
        <f>IF($C1183&lt;=U$2,J1183*VLOOKUP($C1183,Listen!$B$5:$G$95,$N1183+1,FALSE)/VLOOKUP(U$2,Listen!$B$5:$G$95,$N1183+1,FALSE),"-")</f>
        <v>0</v>
      </c>
      <c r="V1183" s="54">
        <f>IF($C1183&lt;=V$2,K1183*VLOOKUP($C1183,Listen!$B$5:$G$95,$N1183+1,FALSE)/VLOOKUP(V$2,Listen!$B$5:$G$95,$N1183+1,FALSE),"-")</f>
        <v>0</v>
      </c>
    </row>
    <row r="1184" spans="2:22">
      <c r="B1184" s="25"/>
      <c r="C1184" s="3">
        <v>2006</v>
      </c>
      <c r="D1184" s="141"/>
      <c r="E1184" s="141"/>
      <c r="F1184" s="141"/>
      <c r="G1184" s="141"/>
      <c r="H1184" s="141"/>
      <c r="I1184" s="141"/>
      <c r="J1184" s="141"/>
      <c r="K1184" s="141"/>
      <c r="M1184" s="52">
        <v>1</v>
      </c>
      <c r="N1184" s="52">
        <v>2</v>
      </c>
      <c r="O1184" s="54">
        <f>IF($C1184&lt;=O$2,D1184*VLOOKUP($C1184,Listen!$B$5:$G$95,$N1184+1,FALSE)/VLOOKUP(O$2,Listen!$B$5:$G$95,$N1184+1,FALSE),"-")</f>
        <v>0</v>
      </c>
      <c r="P1184" s="54">
        <f>IF($C1184&lt;=P$2,E1184*VLOOKUP($C1184,Listen!$B$5:$G$95,$N1184+1,FALSE)/VLOOKUP(P$2,Listen!$B$5:$G$95,$N1184+1,FALSE),"-")</f>
        <v>0</v>
      </c>
      <c r="Q1184" s="54">
        <f>IF($C1184&lt;=Q$2,F1184*VLOOKUP($C1184,Listen!$B$5:$G$95,$N1184+1,FALSE)/VLOOKUP(Q$2,Listen!$B$5:$G$95,$N1184+1,FALSE),"-")</f>
        <v>0</v>
      </c>
      <c r="R1184" s="54">
        <f>IF($C1184&lt;=R$2,G1184*VLOOKUP($C1184,Listen!$B$5:$G$95,$N1184+1,FALSE)/VLOOKUP(R$2,Listen!$B$5:$G$95,$N1184+1,FALSE),"-")</f>
        <v>0</v>
      </c>
      <c r="S1184" s="54">
        <f>IF($C1184&lt;=S$2,H1184*VLOOKUP($C1184,Listen!$B$5:$G$95,$N1184+1,FALSE)/VLOOKUP(S$2,Listen!$B$5:$G$95,$N1184+1,FALSE),"-")</f>
        <v>0</v>
      </c>
      <c r="T1184" s="54">
        <f>IF($C1184&lt;=T$2,I1184*VLOOKUP($C1184,Listen!$B$5:$G$95,$N1184+1,FALSE)/VLOOKUP(T$2,Listen!$B$5:$G$95,$N1184+1,FALSE),"-")</f>
        <v>0</v>
      </c>
      <c r="U1184" s="54">
        <f>IF($C1184&lt;=U$2,J1184*VLOOKUP($C1184,Listen!$B$5:$G$95,$N1184+1,FALSE)/VLOOKUP(U$2,Listen!$B$5:$G$95,$N1184+1,FALSE),"-")</f>
        <v>0</v>
      </c>
      <c r="V1184" s="54">
        <f>IF($C1184&lt;=V$2,K1184*VLOOKUP($C1184,Listen!$B$5:$G$95,$N1184+1,FALSE)/VLOOKUP(V$2,Listen!$B$5:$G$95,$N1184+1,FALSE),"-")</f>
        <v>0</v>
      </c>
    </row>
    <row r="1185" spans="2:22">
      <c r="B1185" s="25"/>
      <c r="C1185" s="3">
        <v>2005</v>
      </c>
      <c r="D1185" s="141"/>
      <c r="E1185" s="141"/>
      <c r="F1185" s="141"/>
      <c r="G1185" s="141"/>
      <c r="H1185" s="141"/>
      <c r="I1185" s="141"/>
      <c r="J1185" s="141"/>
      <c r="K1185" s="141"/>
      <c r="M1185" s="52">
        <v>1</v>
      </c>
      <c r="N1185" s="52">
        <v>2</v>
      </c>
      <c r="O1185" s="54">
        <f>IF($C1185&lt;=O$2,D1185*VLOOKUP($C1185,Listen!$B$5:$G$95,$N1185+1,FALSE)/VLOOKUP(O$2,Listen!$B$5:$G$95,$N1185+1,FALSE),"-")</f>
        <v>0</v>
      </c>
      <c r="P1185" s="54">
        <f>IF($C1185&lt;=P$2,E1185*VLOOKUP($C1185,Listen!$B$5:$G$95,$N1185+1,FALSE)/VLOOKUP(P$2,Listen!$B$5:$G$95,$N1185+1,FALSE),"-")</f>
        <v>0</v>
      </c>
      <c r="Q1185" s="54">
        <f>IF($C1185&lt;=Q$2,F1185*VLOOKUP($C1185,Listen!$B$5:$G$95,$N1185+1,FALSE)/VLOOKUP(Q$2,Listen!$B$5:$G$95,$N1185+1,FALSE),"-")</f>
        <v>0</v>
      </c>
      <c r="R1185" s="54">
        <f>IF($C1185&lt;=R$2,G1185*VLOOKUP($C1185,Listen!$B$5:$G$95,$N1185+1,FALSE)/VLOOKUP(R$2,Listen!$B$5:$G$95,$N1185+1,FALSE),"-")</f>
        <v>0</v>
      </c>
      <c r="S1185" s="54">
        <f>IF($C1185&lt;=S$2,H1185*VLOOKUP($C1185,Listen!$B$5:$G$95,$N1185+1,FALSE)/VLOOKUP(S$2,Listen!$B$5:$G$95,$N1185+1,FALSE),"-")</f>
        <v>0</v>
      </c>
      <c r="T1185" s="54">
        <f>IF($C1185&lt;=T$2,I1185*VLOOKUP($C1185,Listen!$B$5:$G$95,$N1185+1,FALSE)/VLOOKUP(T$2,Listen!$B$5:$G$95,$N1185+1,FALSE),"-")</f>
        <v>0</v>
      </c>
      <c r="U1185" s="54">
        <f>IF($C1185&lt;=U$2,J1185*VLOOKUP($C1185,Listen!$B$5:$G$95,$N1185+1,FALSE)/VLOOKUP(U$2,Listen!$B$5:$G$95,$N1185+1,FALSE),"-")</f>
        <v>0</v>
      </c>
      <c r="V1185" s="54">
        <f>IF($C1185&lt;=V$2,K1185*VLOOKUP($C1185,Listen!$B$5:$G$95,$N1185+1,FALSE)/VLOOKUP(V$2,Listen!$B$5:$G$95,$N1185+1,FALSE),"-")</f>
        <v>0</v>
      </c>
    </row>
    <row r="1186" spans="2:22">
      <c r="B1186" s="25"/>
      <c r="C1186" s="3">
        <v>2004</v>
      </c>
      <c r="D1186" s="141"/>
      <c r="E1186" s="141"/>
      <c r="F1186" s="141"/>
      <c r="G1186" s="141"/>
      <c r="H1186" s="141"/>
      <c r="I1186" s="141"/>
      <c r="J1186" s="141"/>
      <c r="K1186" s="141"/>
      <c r="M1186" s="52">
        <v>1</v>
      </c>
      <c r="N1186" s="52">
        <v>2</v>
      </c>
      <c r="O1186" s="54">
        <f>IF($C1186&lt;=O$2,D1186*VLOOKUP($C1186,Listen!$B$5:$G$95,$N1186+1,FALSE)/VLOOKUP(O$2,Listen!$B$5:$G$95,$N1186+1,FALSE),"-")</f>
        <v>0</v>
      </c>
      <c r="P1186" s="54">
        <f>IF($C1186&lt;=P$2,E1186*VLOOKUP($C1186,Listen!$B$5:$G$95,$N1186+1,FALSE)/VLOOKUP(P$2,Listen!$B$5:$G$95,$N1186+1,FALSE),"-")</f>
        <v>0</v>
      </c>
      <c r="Q1186" s="54">
        <f>IF($C1186&lt;=Q$2,F1186*VLOOKUP($C1186,Listen!$B$5:$G$95,$N1186+1,FALSE)/VLOOKUP(Q$2,Listen!$B$5:$G$95,$N1186+1,FALSE),"-")</f>
        <v>0</v>
      </c>
      <c r="R1186" s="54">
        <f>IF($C1186&lt;=R$2,G1186*VLOOKUP($C1186,Listen!$B$5:$G$95,$N1186+1,FALSE)/VLOOKUP(R$2,Listen!$B$5:$G$95,$N1186+1,FALSE),"-")</f>
        <v>0</v>
      </c>
      <c r="S1186" s="54">
        <f>IF($C1186&lt;=S$2,H1186*VLOOKUP($C1186,Listen!$B$5:$G$95,$N1186+1,FALSE)/VLOOKUP(S$2,Listen!$B$5:$G$95,$N1186+1,FALSE),"-")</f>
        <v>0</v>
      </c>
      <c r="T1186" s="54">
        <f>IF($C1186&lt;=T$2,I1186*VLOOKUP($C1186,Listen!$B$5:$G$95,$N1186+1,FALSE)/VLOOKUP(T$2,Listen!$B$5:$G$95,$N1186+1,FALSE),"-")</f>
        <v>0</v>
      </c>
      <c r="U1186" s="54">
        <f>IF($C1186&lt;=U$2,J1186*VLOOKUP($C1186,Listen!$B$5:$G$95,$N1186+1,FALSE)/VLOOKUP(U$2,Listen!$B$5:$G$95,$N1186+1,FALSE),"-")</f>
        <v>0</v>
      </c>
      <c r="V1186" s="54">
        <f>IF($C1186&lt;=V$2,K1186*VLOOKUP($C1186,Listen!$B$5:$G$95,$N1186+1,FALSE)/VLOOKUP(V$2,Listen!$B$5:$G$95,$N1186+1,FALSE),"-")</f>
        <v>0</v>
      </c>
    </row>
    <row r="1187" spans="2:22">
      <c r="B1187" s="25"/>
      <c r="C1187" s="3">
        <v>2003</v>
      </c>
      <c r="D1187" s="141"/>
      <c r="E1187" s="141"/>
      <c r="F1187" s="141"/>
      <c r="G1187" s="141"/>
      <c r="H1187" s="141"/>
      <c r="I1187" s="141"/>
      <c r="J1187" s="141"/>
      <c r="K1187" s="141"/>
      <c r="M1187" s="52">
        <v>1</v>
      </c>
      <c r="N1187" s="52">
        <v>2</v>
      </c>
      <c r="O1187" s="54">
        <f>IF($C1187&lt;=O$2,D1187*VLOOKUP($C1187,Listen!$B$5:$G$95,$N1187+1,FALSE)/VLOOKUP(O$2,Listen!$B$5:$G$95,$N1187+1,FALSE),"-")</f>
        <v>0</v>
      </c>
      <c r="P1187" s="54">
        <f>IF($C1187&lt;=P$2,E1187*VLOOKUP($C1187,Listen!$B$5:$G$95,$N1187+1,FALSE)/VLOOKUP(P$2,Listen!$B$5:$G$95,$N1187+1,FALSE),"-")</f>
        <v>0</v>
      </c>
      <c r="Q1187" s="54">
        <f>IF($C1187&lt;=Q$2,F1187*VLOOKUP($C1187,Listen!$B$5:$G$95,$N1187+1,FALSE)/VLOOKUP(Q$2,Listen!$B$5:$G$95,$N1187+1,FALSE),"-")</f>
        <v>0</v>
      </c>
      <c r="R1187" s="54">
        <f>IF($C1187&lt;=R$2,G1187*VLOOKUP($C1187,Listen!$B$5:$G$95,$N1187+1,FALSE)/VLOOKUP(R$2,Listen!$B$5:$G$95,$N1187+1,FALSE),"-")</f>
        <v>0</v>
      </c>
      <c r="S1187" s="54">
        <f>IF($C1187&lt;=S$2,H1187*VLOOKUP($C1187,Listen!$B$5:$G$95,$N1187+1,FALSE)/VLOOKUP(S$2,Listen!$B$5:$G$95,$N1187+1,FALSE),"-")</f>
        <v>0</v>
      </c>
      <c r="T1187" s="54">
        <f>IF($C1187&lt;=T$2,I1187*VLOOKUP($C1187,Listen!$B$5:$G$95,$N1187+1,FALSE)/VLOOKUP(T$2,Listen!$B$5:$G$95,$N1187+1,FALSE),"-")</f>
        <v>0</v>
      </c>
      <c r="U1187" s="54">
        <f>IF($C1187&lt;=U$2,J1187*VLOOKUP($C1187,Listen!$B$5:$G$95,$N1187+1,FALSE)/VLOOKUP(U$2,Listen!$B$5:$G$95,$N1187+1,FALSE),"-")</f>
        <v>0</v>
      </c>
      <c r="V1187" s="54">
        <f>IF($C1187&lt;=V$2,K1187*VLOOKUP($C1187,Listen!$B$5:$G$95,$N1187+1,FALSE)/VLOOKUP(V$2,Listen!$B$5:$G$95,$N1187+1,FALSE),"-")</f>
        <v>0</v>
      </c>
    </row>
    <row r="1188" spans="2:22">
      <c r="B1188" s="25"/>
      <c r="C1188" s="3">
        <v>2002</v>
      </c>
      <c r="D1188" s="141"/>
      <c r="E1188" s="141"/>
      <c r="F1188" s="141"/>
      <c r="G1188" s="141"/>
      <c r="H1188" s="141"/>
      <c r="I1188" s="141"/>
      <c r="J1188" s="141"/>
      <c r="K1188" s="141"/>
      <c r="M1188" s="52">
        <v>1</v>
      </c>
      <c r="N1188" s="52">
        <v>2</v>
      </c>
      <c r="O1188" s="54">
        <f>IF($C1188&lt;=O$2,D1188*VLOOKUP($C1188,Listen!$B$5:$G$95,$N1188+1,FALSE)/VLOOKUP(O$2,Listen!$B$5:$G$95,$N1188+1,FALSE),"-")</f>
        <v>0</v>
      </c>
      <c r="P1188" s="54">
        <f>IF($C1188&lt;=P$2,E1188*VLOOKUP($C1188,Listen!$B$5:$G$95,$N1188+1,FALSE)/VLOOKUP(P$2,Listen!$B$5:$G$95,$N1188+1,FALSE),"-")</f>
        <v>0</v>
      </c>
      <c r="Q1188" s="54">
        <f>IF($C1188&lt;=Q$2,F1188*VLOOKUP($C1188,Listen!$B$5:$G$95,$N1188+1,FALSE)/VLOOKUP(Q$2,Listen!$B$5:$G$95,$N1188+1,FALSE),"-")</f>
        <v>0</v>
      </c>
      <c r="R1188" s="54">
        <f>IF($C1188&lt;=R$2,G1188*VLOOKUP($C1188,Listen!$B$5:$G$95,$N1188+1,FALSE)/VLOOKUP(R$2,Listen!$B$5:$G$95,$N1188+1,FALSE),"-")</f>
        <v>0</v>
      </c>
      <c r="S1188" s="54">
        <f>IF($C1188&lt;=S$2,H1188*VLOOKUP($C1188,Listen!$B$5:$G$95,$N1188+1,FALSE)/VLOOKUP(S$2,Listen!$B$5:$G$95,$N1188+1,FALSE),"-")</f>
        <v>0</v>
      </c>
      <c r="T1188" s="54">
        <f>IF($C1188&lt;=T$2,I1188*VLOOKUP($C1188,Listen!$B$5:$G$95,$N1188+1,FALSE)/VLOOKUP(T$2,Listen!$B$5:$G$95,$N1188+1,FALSE),"-")</f>
        <v>0</v>
      </c>
      <c r="U1188" s="54">
        <f>IF($C1188&lt;=U$2,J1188*VLOOKUP($C1188,Listen!$B$5:$G$95,$N1188+1,FALSE)/VLOOKUP(U$2,Listen!$B$5:$G$95,$N1188+1,FALSE),"-")</f>
        <v>0</v>
      </c>
      <c r="V1188" s="54">
        <f>IF($C1188&lt;=V$2,K1188*VLOOKUP($C1188,Listen!$B$5:$G$95,$N1188+1,FALSE)/VLOOKUP(V$2,Listen!$B$5:$G$95,$N1188+1,FALSE),"-")</f>
        <v>0</v>
      </c>
    </row>
    <row r="1189" spans="2:22">
      <c r="B1189" s="25"/>
      <c r="C1189" s="3">
        <v>2001</v>
      </c>
      <c r="D1189" s="141"/>
      <c r="E1189" s="141"/>
      <c r="F1189" s="141"/>
      <c r="G1189" s="141"/>
      <c r="H1189" s="141"/>
      <c r="I1189" s="141"/>
      <c r="J1189" s="141"/>
      <c r="K1189" s="141"/>
      <c r="M1189" s="52">
        <v>1</v>
      </c>
      <c r="N1189" s="52">
        <v>2</v>
      </c>
      <c r="O1189" s="54">
        <f>IF($C1189&lt;=O$2,D1189*VLOOKUP($C1189,Listen!$B$5:$G$95,$N1189+1,FALSE)/VLOOKUP(O$2,Listen!$B$5:$G$95,$N1189+1,FALSE),"-")</f>
        <v>0</v>
      </c>
      <c r="P1189" s="54">
        <f>IF($C1189&lt;=P$2,E1189*VLOOKUP($C1189,Listen!$B$5:$G$95,$N1189+1,FALSE)/VLOOKUP(P$2,Listen!$B$5:$G$95,$N1189+1,FALSE),"-")</f>
        <v>0</v>
      </c>
      <c r="Q1189" s="54">
        <f>IF($C1189&lt;=Q$2,F1189*VLOOKUP($C1189,Listen!$B$5:$G$95,$N1189+1,FALSE)/VLOOKUP(Q$2,Listen!$B$5:$G$95,$N1189+1,FALSE),"-")</f>
        <v>0</v>
      </c>
      <c r="R1189" s="54">
        <f>IF($C1189&lt;=R$2,G1189*VLOOKUP($C1189,Listen!$B$5:$G$95,$N1189+1,FALSE)/VLOOKUP(R$2,Listen!$B$5:$G$95,$N1189+1,FALSE),"-")</f>
        <v>0</v>
      </c>
      <c r="S1189" s="54">
        <f>IF($C1189&lt;=S$2,H1189*VLOOKUP($C1189,Listen!$B$5:$G$95,$N1189+1,FALSE)/VLOOKUP(S$2,Listen!$B$5:$G$95,$N1189+1,FALSE),"-")</f>
        <v>0</v>
      </c>
      <c r="T1189" s="54">
        <f>IF($C1189&lt;=T$2,I1189*VLOOKUP($C1189,Listen!$B$5:$G$95,$N1189+1,FALSE)/VLOOKUP(T$2,Listen!$B$5:$G$95,$N1189+1,FALSE),"-")</f>
        <v>0</v>
      </c>
      <c r="U1189" s="54">
        <f>IF($C1189&lt;=U$2,J1189*VLOOKUP($C1189,Listen!$B$5:$G$95,$N1189+1,FALSE)/VLOOKUP(U$2,Listen!$B$5:$G$95,$N1189+1,FALSE),"-")</f>
        <v>0</v>
      </c>
      <c r="V1189" s="54">
        <f>IF($C1189&lt;=V$2,K1189*VLOOKUP($C1189,Listen!$B$5:$G$95,$N1189+1,FALSE)/VLOOKUP(V$2,Listen!$B$5:$G$95,$N1189+1,FALSE),"-")</f>
        <v>0</v>
      </c>
    </row>
    <row r="1190" spans="2:22">
      <c r="B1190" s="25"/>
      <c r="C1190" s="3">
        <v>2000</v>
      </c>
      <c r="D1190" s="141"/>
      <c r="E1190" s="141"/>
      <c r="F1190" s="141"/>
      <c r="G1190" s="141"/>
      <c r="H1190" s="141"/>
      <c r="I1190" s="141"/>
      <c r="J1190" s="141"/>
      <c r="K1190" s="141"/>
      <c r="M1190" s="52">
        <v>1</v>
      </c>
      <c r="N1190" s="52">
        <v>2</v>
      </c>
      <c r="O1190" s="54">
        <f>IF($C1190&lt;=O$2,D1190*VLOOKUP($C1190,Listen!$B$5:$G$95,$N1190+1,FALSE)/VLOOKUP(O$2,Listen!$B$5:$G$95,$N1190+1,FALSE),"-")</f>
        <v>0</v>
      </c>
      <c r="P1190" s="54">
        <f>IF($C1190&lt;=P$2,E1190*VLOOKUP($C1190,Listen!$B$5:$G$95,$N1190+1,FALSE)/VLOOKUP(P$2,Listen!$B$5:$G$95,$N1190+1,FALSE),"-")</f>
        <v>0</v>
      </c>
      <c r="Q1190" s="54">
        <f>IF($C1190&lt;=Q$2,F1190*VLOOKUP($C1190,Listen!$B$5:$G$95,$N1190+1,FALSE)/VLOOKUP(Q$2,Listen!$B$5:$G$95,$N1190+1,FALSE),"-")</f>
        <v>0</v>
      </c>
      <c r="R1190" s="54">
        <f>IF($C1190&lt;=R$2,G1190*VLOOKUP($C1190,Listen!$B$5:$G$95,$N1190+1,FALSE)/VLOOKUP(R$2,Listen!$B$5:$G$95,$N1190+1,FALSE),"-")</f>
        <v>0</v>
      </c>
      <c r="S1190" s="54">
        <f>IF($C1190&lt;=S$2,H1190*VLOOKUP($C1190,Listen!$B$5:$G$95,$N1190+1,FALSE)/VLOOKUP(S$2,Listen!$B$5:$G$95,$N1190+1,FALSE),"-")</f>
        <v>0</v>
      </c>
      <c r="T1190" s="54">
        <f>IF($C1190&lt;=T$2,I1190*VLOOKUP($C1190,Listen!$B$5:$G$95,$N1190+1,FALSE)/VLOOKUP(T$2,Listen!$B$5:$G$95,$N1190+1,FALSE),"-")</f>
        <v>0</v>
      </c>
      <c r="U1190" s="54">
        <f>IF($C1190&lt;=U$2,J1190*VLOOKUP($C1190,Listen!$B$5:$G$95,$N1190+1,FALSE)/VLOOKUP(U$2,Listen!$B$5:$G$95,$N1190+1,FALSE),"-")</f>
        <v>0</v>
      </c>
      <c r="V1190" s="54">
        <f>IF($C1190&lt;=V$2,K1190*VLOOKUP($C1190,Listen!$B$5:$G$95,$N1190+1,FALSE)/VLOOKUP(V$2,Listen!$B$5:$G$95,$N1190+1,FALSE),"-")</f>
        <v>0</v>
      </c>
    </row>
    <row r="1191" spans="2:22">
      <c r="B1191" s="25"/>
      <c r="C1191" s="3">
        <v>1999</v>
      </c>
      <c r="D1191" s="141"/>
      <c r="E1191" s="141"/>
      <c r="F1191" s="141"/>
      <c r="G1191" s="141"/>
      <c r="H1191" s="141"/>
      <c r="I1191" s="141"/>
      <c r="J1191" s="141"/>
      <c r="K1191" s="141"/>
      <c r="M1191" s="52">
        <v>1</v>
      </c>
      <c r="N1191" s="52">
        <v>2</v>
      </c>
      <c r="O1191" s="54">
        <f>IF($C1191&lt;=O$2,D1191*VLOOKUP($C1191,Listen!$B$5:$G$95,$N1191+1,FALSE)/VLOOKUP(O$2,Listen!$B$5:$G$95,$N1191+1,FALSE),"-")</f>
        <v>0</v>
      </c>
      <c r="P1191" s="54">
        <f>IF($C1191&lt;=P$2,E1191*VLOOKUP($C1191,Listen!$B$5:$G$95,$N1191+1,FALSE)/VLOOKUP(P$2,Listen!$B$5:$G$95,$N1191+1,FALSE),"-")</f>
        <v>0</v>
      </c>
      <c r="Q1191" s="54">
        <f>IF($C1191&lt;=Q$2,F1191*VLOOKUP($C1191,Listen!$B$5:$G$95,$N1191+1,FALSE)/VLOOKUP(Q$2,Listen!$B$5:$G$95,$N1191+1,FALSE),"-")</f>
        <v>0</v>
      </c>
      <c r="R1191" s="54">
        <f>IF($C1191&lt;=R$2,G1191*VLOOKUP($C1191,Listen!$B$5:$G$95,$N1191+1,FALSE)/VLOOKUP(R$2,Listen!$B$5:$G$95,$N1191+1,FALSE),"-")</f>
        <v>0</v>
      </c>
      <c r="S1191" s="54">
        <f>IF($C1191&lt;=S$2,H1191*VLOOKUP($C1191,Listen!$B$5:$G$95,$N1191+1,FALSE)/VLOOKUP(S$2,Listen!$B$5:$G$95,$N1191+1,FALSE),"-")</f>
        <v>0</v>
      </c>
      <c r="T1191" s="54">
        <f>IF($C1191&lt;=T$2,I1191*VLOOKUP($C1191,Listen!$B$5:$G$95,$N1191+1,FALSE)/VLOOKUP(T$2,Listen!$B$5:$G$95,$N1191+1,FALSE),"-")</f>
        <v>0</v>
      </c>
      <c r="U1191" s="54">
        <f>IF($C1191&lt;=U$2,J1191*VLOOKUP($C1191,Listen!$B$5:$G$95,$N1191+1,FALSE)/VLOOKUP(U$2,Listen!$B$5:$G$95,$N1191+1,FALSE),"-")</f>
        <v>0</v>
      </c>
      <c r="V1191" s="54">
        <f>IF($C1191&lt;=V$2,K1191*VLOOKUP($C1191,Listen!$B$5:$G$95,$N1191+1,FALSE)/VLOOKUP(V$2,Listen!$B$5:$G$95,$N1191+1,FALSE),"-")</f>
        <v>0</v>
      </c>
    </row>
    <row r="1192" spans="2:22">
      <c r="B1192" s="25"/>
      <c r="C1192" s="3">
        <v>1998</v>
      </c>
      <c r="D1192" s="141"/>
      <c r="E1192" s="141"/>
      <c r="F1192" s="141"/>
      <c r="G1192" s="141"/>
      <c r="H1192" s="141"/>
      <c r="I1192" s="141"/>
      <c r="J1192" s="141"/>
      <c r="K1192" s="141"/>
      <c r="M1192" s="52">
        <v>1</v>
      </c>
      <c r="N1192" s="52">
        <v>2</v>
      </c>
      <c r="O1192" s="54">
        <f>IF($C1192&lt;=O$2,D1192*VLOOKUP($C1192,Listen!$B$5:$G$95,$N1192+1,FALSE)/VLOOKUP(O$2,Listen!$B$5:$G$95,$N1192+1,FALSE),"-")</f>
        <v>0</v>
      </c>
      <c r="P1192" s="54">
        <f>IF($C1192&lt;=P$2,E1192*VLOOKUP($C1192,Listen!$B$5:$G$95,$N1192+1,FALSE)/VLOOKUP(P$2,Listen!$B$5:$G$95,$N1192+1,FALSE),"-")</f>
        <v>0</v>
      </c>
      <c r="Q1192" s="54">
        <f>IF($C1192&lt;=Q$2,F1192*VLOOKUP($C1192,Listen!$B$5:$G$95,$N1192+1,FALSE)/VLOOKUP(Q$2,Listen!$B$5:$G$95,$N1192+1,FALSE),"-")</f>
        <v>0</v>
      </c>
      <c r="R1192" s="54">
        <f>IF($C1192&lt;=R$2,G1192*VLOOKUP($C1192,Listen!$B$5:$G$95,$N1192+1,FALSE)/VLOOKUP(R$2,Listen!$B$5:$G$95,$N1192+1,FALSE),"-")</f>
        <v>0</v>
      </c>
      <c r="S1192" s="54">
        <f>IF($C1192&lt;=S$2,H1192*VLOOKUP($C1192,Listen!$B$5:$G$95,$N1192+1,FALSE)/VLOOKUP(S$2,Listen!$B$5:$G$95,$N1192+1,FALSE),"-")</f>
        <v>0</v>
      </c>
      <c r="T1192" s="54">
        <f>IF($C1192&lt;=T$2,I1192*VLOOKUP($C1192,Listen!$B$5:$G$95,$N1192+1,FALSE)/VLOOKUP(T$2,Listen!$B$5:$G$95,$N1192+1,FALSE),"-")</f>
        <v>0</v>
      </c>
      <c r="U1192" s="54">
        <f>IF($C1192&lt;=U$2,J1192*VLOOKUP($C1192,Listen!$B$5:$G$95,$N1192+1,FALSE)/VLOOKUP(U$2,Listen!$B$5:$G$95,$N1192+1,FALSE),"-")</f>
        <v>0</v>
      </c>
      <c r="V1192" s="54">
        <f>IF($C1192&lt;=V$2,K1192*VLOOKUP($C1192,Listen!$B$5:$G$95,$N1192+1,FALSE)/VLOOKUP(V$2,Listen!$B$5:$G$95,$N1192+1,FALSE),"-")</f>
        <v>0</v>
      </c>
    </row>
    <row r="1193" spans="2:22">
      <c r="B1193" s="25"/>
      <c r="C1193" s="3">
        <v>1997</v>
      </c>
      <c r="D1193" s="141"/>
      <c r="E1193" s="141"/>
      <c r="F1193" s="141"/>
      <c r="G1193" s="141"/>
      <c r="H1193" s="141"/>
      <c r="I1193" s="141"/>
      <c r="J1193" s="141"/>
      <c r="K1193" s="141"/>
      <c r="M1193" s="52">
        <v>1</v>
      </c>
      <c r="N1193" s="52">
        <v>2</v>
      </c>
      <c r="O1193" s="54">
        <f>IF($C1193&lt;=O$2,D1193*VLOOKUP($C1193,Listen!$B$5:$G$95,$N1193+1,FALSE)/VLOOKUP(O$2,Listen!$B$5:$G$95,$N1193+1,FALSE),"-")</f>
        <v>0</v>
      </c>
      <c r="P1193" s="54">
        <f>IF($C1193&lt;=P$2,E1193*VLOOKUP($C1193,Listen!$B$5:$G$95,$N1193+1,FALSE)/VLOOKUP(P$2,Listen!$B$5:$G$95,$N1193+1,FALSE),"-")</f>
        <v>0</v>
      </c>
      <c r="Q1193" s="54">
        <f>IF($C1193&lt;=Q$2,F1193*VLOOKUP($C1193,Listen!$B$5:$G$95,$N1193+1,FALSE)/VLOOKUP(Q$2,Listen!$B$5:$G$95,$N1193+1,FALSE),"-")</f>
        <v>0</v>
      </c>
      <c r="R1193" s="54">
        <f>IF($C1193&lt;=R$2,G1193*VLOOKUP($C1193,Listen!$B$5:$G$95,$N1193+1,FALSE)/VLOOKUP(R$2,Listen!$B$5:$G$95,$N1193+1,FALSE),"-")</f>
        <v>0</v>
      </c>
      <c r="S1193" s="54">
        <f>IF($C1193&lt;=S$2,H1193*VLOOKUP($C1193,Listen!$B$5:$G$95,$N1193+1,FALSE)/VLOOKUP(S$2,Listen!$B$5:$G$95,$N1193+1,FALSE),"-")</f>
        <v>0</v>
      </c>
      <c r="T1193" s="54">
        <f>IF($C1193&lt;=T$2,I1193*VLOOKUP($C1193,Listen!$B$5:$G$95,$N1193+1,FALSE)/VLOOKUP(T$2,Listen!$B$5:$G$95,$N1193+1,FALSE),"-")</f>
        <v>0</v>
      </c>
      <c r="U1193" s="54">
        <f>IF($C1193&lt;=U$2,J1193*VLOOKUP($C1193,Listen!$B$5:$G$95,$N1193+1,FALSE)/VLOOKUP(U$2,Listen!$B$5:$G$95,$N1193+1,FALSE),"-")</f>
        <v>0</v>
      </c>
      <c r="V1193" s="54">
        <f>IF($C1193&lt;=V$2,K1193*VLOOKUP($C1193,Listen!$B$5:$G$95,$N1193+1,FALSE)/VLOOKUP(V$2,Listen!$B$5:$G$95,$N1193+1,FALSE),"-")</f>
        <v>0</v>
      </c>
    </row>
    <row r="1194" spans="2:22">
      <c r="B1194" s="25"/>
      <c r="C1194" s="3">
        <v>1996</v>
      </c>
      <c r="D1194" s="141"/>
      <c r="E1194" s="141"/>
      <c r="F1194" s="141"/>
      <c r="G1194" s="141"/>
      <c r="H1194" s="141"/>
      <c r="I1194" s="141"/>
      <c r="J1194" s="141"/>
      <c r="K1194" s="141"/>
      <c r="M1194" s="52">
        <v>1</v>
      </c>
      <c r="N1194" s="52">
        <v>2</v>
      </c>
      <c r="O1194" s="54">
        <f>IF($C1194&lt;=O$2,D1194*VLOOKUP($C1194,Listen!$B$5:$G$95,$N1194+1,FALSE)/VLOOKUP(O$2,Listen!$B$5:$G$95,$N1194+1,FALSE),"-")</f>
        <v>0</v>
      </c>
      <c r="P1194" s="54">
        <f>IF($C1194&lt;=P$2,E1194*VLOOKUP($C1194,Listen!$B$5:$G$95,$N1194+1,FALSE)/VLOOKUP(P$2,Listen!$B$5:$G$95,$N1194+1,FALSE),"-")</f>
        <v>0</v>
      </c>
      <c r="Q1194" s="54">
        <f>IF($C1194&lt;=Q$2,F1194*VLOOKUP($C1194,Listen!$B$5:$G$95,$N1194+1,FALSE)/VLOOKUP(Q$2,Listen!$B$5:$G$95,$N1194+1,FALSE),"-")</f>
        <v>0</v>
      </c>
      <c r="R1194" s="54">
        <f>IF($C1194&lt;=R$2,G1194*VLOOKUP($C1194,Listen!$B$5:$G$95,$N1194+1,FALSE)/VLOOKUP(R$2,Listen!$B$5:$G$95,$N1194+1,FALSE),"-")</f>
        <v>0</v>
      </c>
      <c r="S1194" s="54">
        <f>IF($C1194&lt;=S$2,H1194*VLOOKUP($C1194,Listen!$B$5:$G$95,$N1194+1,FALSE)/VLOOKUP(S$2,Listen!$B$5:$G$95,$N1194+1,FALSE),"-")</f>
        <v>0</v>
      </c>
      <c r="T1194" s="54">
        <f>IF($C1194&lt;=T$2,I1194*VLOOKUP($C1194,Listen!$B$5:$G$95,$N1194+1,FALSE)/VLOOKUP(T$2,Listen!$B$5:$G$95,$N1194+1,FALSE),"-")</f>
        <v>0</v>
      </c>
      <c r="U1194" s="54">
        <f>IF($C1194&lt;=U$2,J1194*VLOOKUP($C1194,Listen!$B$5:$G$95,$N1194+1,FALSE)/VLOOKUP(U$2,Listen!$B$5:$G$95,$N1194+1,FALSE),"-")</f>
        <v>0</v>
      </c>
      <c r="V1194" s="54">
        <f>IF($C1194&lt;=V$2,K1194*VLOOKUP($C1194,Listen!$B$5:$G$95,$N1194+1,FALSE)/VLOOKUP(V$2,Listen!$B$5:$G$95,$N1194+1,FALSE),"-")</f>
        <v>0</v>
      </c>
    </row>
    <row r="1195" spans="2:22">
      <c r="B1195" s="25"/>
      <c r="C1195" s="3">
        <v>1995</v>
      </c>
      <c r="D1195" s="141"/>
      <c r="E1195" s="141"/>
      <c r="F1195" s="141"/>
      <c r="G1195" s="141"/>
      <c r="H1195" s="141"/>
      <c r="I1195" s="141"/>
      <c r="J1195" s="141"/>
      <c r="K1195" s="141"/>
      <c r="M1195" s="52">
        <v>1</v>
      </c>
      <c r="N1195" s="52">
        <v>2</v>
      </c>
      <c r="O1195" s="54">
        <f>IF($C1195&lt;=O$2,D1195*VLOOKUP($C1195,Listen!$B$5:$G$95,$N1195+1,FALSE)/VLOOKUP(O$2,Listen!$B$5:$G$95,$N1195+1,FALSE),"-")</f>
        <v>0</v>
      </c>
      <c r="P1195" s="54">
        <f>IF($C1195&lt;=P$2,E1195*VLOOKUP($C1195,Listen!$B$5:$G$95,$N1195+1,FALSE)/VLOOKUP(P$2,Listen!$B$5:$G$95,$N1195+1,FALSE),"-")</f>
        <v>0</v>
      </c>
      <c r="Q1195" s="54">
        <f>IF($C1195&lt;=Q$2,F1195*VLOOKUP($C1195,Listen!$B$5:$G$95,$N1195+1,FALSE)/VLOOKUP(Q$2,Listen!$B$5:$G$95,$N1195+1,FALSE),"-")</f>
        <v>0</v>
      </c>
      <c r="R1195" s="54">
        <f>IF($C1195&lt;=R$2,G1195*VLOOKUP($C1195,Listen!$B$5:$G$95,$N1195+1,FALSE)/VLOOKUP(R$2,Listen!$B$5:$G$95,$N1195+1,FALSE),"-")</f>
        <v>0</v>
      </c>
      <c r="S1195" s="54">
        <f>IF($C1195&lt;=S$2,H1195*VLOOKUP($C1195,Listen!$B$5:$G$95,$N1195+1,FALSE)/VLOOKUP(S$2,Listen!$B$5:$G$95,$N1195+1,FALSE),"-")</f>
        <v>0</v>
      </c>
      <c r="T1195" s="54">
        <f>IF($C1195&lt;=T$2,I1195*VLOOKUP($C1195,Listen!$B$5:$G$95,$N1195+1,FALSE)/VLOOKUP(T$2,Listen!$B$5:$G$95,$N1195+1,FALSE),"-")</f>
        <v>0</v>
      </c>
      <c r="U1195" s="54">
        <f>IF($C1195&lt;=U$2,J1195*VLOOKUP($C1195,Listen!$B$5:$G$95,$N1195+1,FALSE)/VLOOKUP(U$2,Listen!$B$5:$G$95,$N1195+1,FALSE),"-")</f>
        <v>0</v>
      </c>
      <c r="V1195" s="54">
        <f>IF($C1195&lt;=V$2,K1195*VLOOKUP($C1195,Listen!$B$5:$G$95,$N1195+1,FALSE)/VLOOKUP(V$2,Listen!$B$5:$G$95,$N1195+1,FALSE),"-")</f>
        <v>0</v>
      </c>
    </row>
    <row r="1196" spans="2:22">
      <c r="B1196" s="25"/>
      <c r="C1196" s="3">
        <v>1994</v>
      </c>
      <c r="D1196" s="141"/>
      <c r="E1196" s="141"/>
      <c r="F1196" s="141"/>
      <c r="G1196" s="141"/>
      <c r="H1196" s="141"/>
      <c r="I1196" s="141"/>
      <c r="J1196" s="141"/>
      <c r="K1196" s="141"/>
      <c r="M1196" s="52">
        <v>1</v>
      </c>
      <c r="N1196" s="52">
        <v>2</v>
      </c>
      <c r="O1196" s="54">
        <f>IF($C1196&lt;=O$2,D1196*VLOOKUP($C1196,Listen!$B$5:$G$95,$N1196+1,FALSE)/VLOOKUP(O$2,Listen!$B$5:$G$95,$N1196+1,FALSE),"-")</f>
        <v>0</v>
      </c>
      <c r="P1196" s="54">
        <f>IF($C1196&lt;=P$2,E1196*VLOOKUP($C1196,Listen!$B$5:$G$95,$N1196+1,FALSE)/VLOOKUP(P$2,Listen!$B$5:$G$95,$N1196+1,FALSE),"-")</f>
        <v>0</v>
      </c>
      <c r="Q1196" s="54">
        <f>IF($C1196&lt;=Q$2,F1196*VLOOKUP($C1196,Listen!$B$5:$G$95,$N1196+1,FALSE)/VLOOKUP(Q$2,Listen!$B$5:$G$95,$N1196+1,FALSE),"-")</f>
        <v>0</v>
      </c>
      <c r="R1196" s="54">
        <f>IF($C1196&lt;=R$2,G1196*VLOOKUP($C1196,Listen!$B$5:$G$95,$N1196+1,FALSE)/VLOOKUP(R$2,Listen!$B$5:$G$95,$N1196+1,FALSE),"-")</f>
        <v>0</v>
      </c>
      <c r="S1196" s="54">
        <f>IF($C1196&lt;=S$2,H1196*VLOOKUP($C1196,Listen!$B$5:$G$95,$N1196+1,FALSE)/VLOOKUP(S$2,Listen!$B$5:$G$95,$N1196+1,FALSE),"-")</f>
        <v>0</v>
      </c>
      <c r="T1196" s="54">
        <f>IF($C1196&lt;=T$2,I1196*VLOOKUP($C1196,Listen!$B$5:$G$95,$N1196+1,FALSE)/VLOOKUP(T$2,Listen!$B$5:$G$95,$N1196+1,FALSE),"-")</f>
        <v>0</v>
      </c>
      <c r="U1196" s="54">
        <f>IF($C1196&lt;=U$2,J1196*VLOOKUP($C1196,Listen!$B$5:$G$95,$N1196+1,FALSE)/VLOOKUP(U$2,Listen!$B$5:$G$95,$N1196+1,FALSE),"-")</f>
        <v>0</v>
      </c>
      <c r="V1196" s="54">
        <f>IF($C1196&lt;=V$2,K1196*VLOOKUP($C1196,Listen!$B$5:$G$95,$N1196+1,FALSE)/VLOOKUP(V$2,Listen!$B$5:$G$95,$N1196+1,FALSE),"-")</f>
        <v>0</v>
      </c>
    </row>
    <row r="1197" spans="2:22">
      <c r="B1197" s="25"/>
      <c r="C1197" s="3">
        <v>1993</v>
      </c>
      <c r="D1197" s="141"/>
      <c r="E1197" s="141"/>
      <c r="F1197" s="141"/>
      <c r="G1197" s="141"/>
      <c r="H1197" s="141"/>
      <c r="I1197" s="141"/>
      <c r="J1197" s="141"/>
      <c r="K1197" s="141"/>
      <c r="M1197" s="52">
        <v>1</v>
      </c>
      <c r="N1197" s="52">
        <v>2</v>
      </c>
      <c r="O1197" s="54">
        <f>IF($C1197&lt;=O$2,D1197*VLOOKUP($C1197,Listen!$B$5:$G$95,$N1197+1,FALSE)/VLOOKUP(O$2,Listen!$B$5:$G$95,$N1197+1,FALSE),"-")</f>
        <v>0</v>
      </c>
      <c r="P1197" s="54">
        <f>IF($C1197&lt;=P$2,E1197*VLOOKUP($C1197,Listen!$B$5:$G$95,$N1197+1,FALSE)/VLOOKUP(P$2,Listen!$B$5:$G$95,$N1197+1,FALSE),"-")</f>
        <v>0</v>
      </c>
      <c r="Q1197" s="54">
        <f>IF($C1197&lt;=Q$2,F1197*VLOOKUP($C1197,Listen!$B$5:$G$95,$N1197+1,FALSE)/VLOOKUP(Q$2,Listen!$B$5:$G$95,$N1197+1,FALSE),"-")</f>
        <v>0</v>
      </c>
      <c r="R1197" s="54">
        <f>IF($C1197&lt;=R$2,G1197*VLOOKUP($C1197,Listen!$B$5:$G$95,$N1197+1,FALSE)/VLOOKUP(R$2,Listen!$B$5:$G$95,$N1197+1,FALSE),"-")</f>
        <v>0</v>
      </c>
      <c r="S1197" s="54">
        <f>IF($C1197&lt;=S$2,H1197*VLOOKUP($C1197,Listen!$B$5:$G$95,$N1197+1,FALSE)/VLOOKUP(S$2,Listen!$B$5:$G$95,$N1197+1,FALSE),"-")</f>
        <v>0</v>
      </c>
      <c r="T1197" s="54">
        <f>IF($C1197&lt;=T$2,I1197*VLOOKUP($C1197,Listen!$B$5:$G$95,$N1197+1,FALSE)/VLOOKUP(T$2,Listen!$B$5:$G$95,$N1197+1,FALSE),"-")</f>
        <v>0</v>
      </c>
      <c r="U1197" s="54">
        <f>IF($C1197&lt;=U$2,J1197*VLOOKUP($C1197,Listen!$B$5:$G$95,$N1197+1,FALSE)/VLOOKUP(U$2,Listen!$B$5:$G$95,$N1197+1,FALSE),"-")</f>
        <v>0</v>
      </c>
      <c r="V1197" s="54">
        <f>IF($C1197&lt;=V$2,K1197*VLOOKUP($C1197,Listen!$B$5:$G$95,$N1197+1,FALSE)/VLOOKUP(V$2,Listen!$B$5:$G$95,$N1197+1,FALSE),"-")</f>
        <v>0</v>
      </c>
    </row>
    <row r="1198" spans="2:22">
      <c r="B1198" s="25"/>
      <c r="C1198" s="3">
        <v>1992</v>
      </c>
      <c r="D1198" s="141"/>
      <c r="E1198" s="141"/>
      <c r="F1198" s="141"/>
      <c r="G1198" s="141"/>
      <c r="H1198" s="141"/>
      <c r="I1198" s="141"/>
      <c r="J1198" s="141"/>
      <c r="K1198" s="141"/>
      <c r="M1198" s="52">
        <v>1</v>
      </c>
      <c r="N1198" s="52">
        <v>2</v>
      </c>
      <c r="O1198" s="54">
        <f>IF($C1198&lt;=O$2,D1198*VLOOKUP($C1198,Listen!$B$5:$G$95,$N1198+1,FALSE)/VLOOKUP(O$2,Listen!$B$5:$G$95,$N1198+1,FALSE),"-")</f>
        <v>0</v>
      </c>
      <c r="P1198" s="54">
        <f>IF($C1198&lt;=P$2,E1198*VLOOKUP($C1198,Listen!$B$5:$G$95,$N1198+1,FALSE)/VLOOKUP(P$2,Listen!$B$5:$G$95,$N1198+1,FALSE),"-")</f>
        <v>0</v>
      </c>
      <c r="Q1198" s="54">
        <f>IF($C1198&lt;=Q$2,F1198*VLOOKUP($C1198,Listen!$B$5:$G$95,$N1198+1,FALSE)/VLOOKUP(Q$2,Listen!$B$5:$G$95,$N1198+1,FALSE),"-")</f>
        <v>0</v>
      </c>
      <c r="R1198" s="54">
        <f>IF($C1198&lt;=R$2,G1198*VLOOKUP($C1198,Listen!$B$5:$G$95,$N1198+1,FALSE)/VLOOKUP(R$2,Listen!$B$5:$G$95,$N1198+1,FALSE),"-")</f>
        <v>0</v>
      </c>
      <c r="S1198" s="54">
        <f>IF($C1198&lt;=S$2,H1198*VLOOKUP($C1198,Listen!$B$5:$G$95,$N1198+1,FALSE)/VLOOKUP(S$2,Listen!$B$5:$G$95,$N1198+1,FALSE),"-")</f>
        <v>0</v>
      </c>
      <c r="T1198" s="54">
        <f>IF($C1198&lt;=T$2,I1198*VLOOKUP($C1198,Listen!$B$5:$G$95,$N1198+1,FALSE)/VLOOKUP(T$2,Listen!$B$5:$G$95,$N1198+1,FALSE),"-")</f>
        <v>0</v>
      </c>
      <c r="U1198" s="54">
        <f>IF($C1198&lt;=U$2,J1198*VLOOKUP($C1198,Listen!$B$5:$G$95,$N1198+1,FALSE)/VLOOKUP(U$2,Listen!$B$5:$G$95,$N1198+1,FALSE),"-")</f>
        <v>0</v>
      </c>
      <c r="V1198" s="54">
        <f>IF($C1198&lt;=V$2,K1198*VLOOKUP($C1198,Listen!$B$5:$G$95,$N1198+1,FALSE)/VLOOKUP(V$2,Listen!$B$5:$G$95,$N1198+1,FALSE),"-")</f>
        <v>0</v>
      </c>
    </row>
    <row r="1199" spans="2:22">
      <c r="B1199" s="25"/>
      <c r="C1199" s="3">
        <v>1991</v>
      </c>
      <c r="D1199" s="141"/>
      <c r="E1199" s="141"/>
      <c r="F1199" s="141"/>
      <c r="G1199" s="141"/>
      <c r="H1199" s="141"/>
      <c r="I1199" s="141"/>
      <c r="J1199" s="141"/>
      <c r="K1199" s="141"/>
      <c r="M1199" s="52">
        <v>1</v>
      </c>
      <c r="N1199" s="52">
        <v>2</v>
      </c>
      <c r="O1199" s="54">
        <f>IF($C1199&lt;=O$2,D1199*VLOOKUP($C1199,Listen!$B$5:$G$95,$N1199+1,FALSE)/VLOOKUP(O$2,Listen!$B$5:$G$95,$N1199+1,FALSE),"-")</f>
        <v>0</v>
      </c>
      <c r="P1199" s="54">
        <f>IF($C1199&lt;=P$2,E1199*VLOOKUP($C1199,Listen!$B$5:$G$95,$N1199+1,FALSE)/VLOOKUP(P$2,Listen!$B$5:$G$95,$N1199+1,FALSE),"-")</f>
        <v>0</v>
      </c>
      <c r="Q1199" s="54">
        <f>IF($C1199&lt;=Q$2,F1199*VLOOKUP($C1199,Listen!$B$5:$G$95,$N1199+1,FALSE)/VLOOKUP(Q$2,Listen!$B$5:$G$95,$N1199+1,FALSE),"-")</f>
        <v>0</v>
      </c>
      <c r="R1199" s="54">
        <f>IF($C1199&lt;=R$2,G1199*VLOOKUP($C1199,Listen!$B$5:$G$95,$N1199+1,FALSE)/VLOOKUP(R$2,Listen!$B$5:$G$95,$N1199+1,FALSE),"-")</f>
        <v>0</v>
      </c>
      <c r="S1199" s="54">
        <f>IF($C1199&lt;=S$2,H1199*VLOOKUP($C1199,Listen!$B$5:$G$95,$N1199+1,FALSE)/VLOOKUP(S$2,Listen!$B$5:$G$95,$N1199+1,FALSE),"-")</f>
        <v>0</v>
      </c>
      <c r="T1199" s="54">
        <f>IF($C1199&lt;=T$2,I1199*VLOOKUP($C1199,Listen!$B$5:$G$95,$N1199+1,FALSE)/VLOOKUP(T$2,Listen!$B$5:$G$95,$N1199+1,FALSE),"-")</f>
        <v>0</v>
      </c>
      <c r="U1199" s="54">
        <f>IF($C1199&lt;=U$2,J1199*VLOOKUP($C1199,Listen!$B$5:$G$95,$N1199+1,FALSE)/VLOOKUP(U$2,Listen!$B$5:$G$95,$N1199+1,FALSE),"-")</f>
        <v>0</v>
      </c>
      <c r="V1199" s="54">
        <f>IF($C1199&lt;=V$2,K1199*VLOOKUP($C1199,Listen!$B$5:$G$95,$N1199+1,FALSE)/VLOOKUP(V$2,Listen!$B$5:$G$95,$N1199+1,FALSE),"-")</f>
        <v>0</v>
      </c>
    </row>
    <row r="1200" spans="2:22">
      <c r="B1200" s="25"/>
      <c r="C1200" s="3">
        <v>1990</v>
      </c>
      <c r="D1200" s="141"/>
      <c r="E1200" s="141"/>
      <c r="F1200" s="141"/>
      <c r="G1200" s="141"/>
      <c r="H1200" s="141"/>
      <c r="I1200" s="141"/>
      <c r="J1200" s="141"/>
      <c r="K1200" s="141"/>
      <c r="M1200" s="52">
        <v>1</v>
      </c>
      <c r="N1200" s="52">
        <v>2</v>
      </c>
      <c r="O1200" s="54">
        <f>IF($C1200&lt;=O$2,D1200*VLOOKUP($C1200,Listen!$B$5:$G$95,$N1200+1,FALSE)/VLOOKUP(O$2,Listen!$B$5:$G$95,$N1200+1,FALSE),"-")</f>
        <v>0</v>
      </c>
      <c r="P1200" s="54">
        <f>IF($C1200&lt;=P$2,E1200*VLOOKUP($C1200,Listen!$B$5:$G$95,$N1200+1,FALSE)/VLOOKUP(P$2,Listen!$B$5:$G$95,$N1200+1,FALSE),"-")</f>
        <v>0</v>
      </c>
      <c r="Q1200" s="54">
        <f>IF($C1200&lt;=Q$2,F1200*VLOOKUP($C1200,Listen!$B$5:$G$95,$N1200+1,FALSE)/VLOOKUP(Q$2,Listen!$B$5:$G$95,$N1200+1,FALSE),"-")</f>
        <v>0</v>
      </c>
      <c r="R1200" s="54">
        <f>IF($C1200&lt;=R$2,G1200*VLOOKUP($C1200,Listen!$B$5:$G$95,$N1200+1,FALSE)/VLOOKUP(R$2,Listen!$B$5:$G$95,$N1200+1,FALSE),"-")</f>
        <v>0</v>
      </c>
      <c r="S1200" s="54">
        <f>IF($C1200&lt;=S$2,H1200*VLOOKUP($C1200,Listen!$B$5:$G$95,$N1200+1,FALSE)/VLOOKUP(S$2,Listen!$B$5:$G$95,$N1200+1,FALSE),"-")</f>
        <v>0</v>
      </c>
      <c r="T1200" s="54">
        <f>IF($C1200&lt;=T$2,I1200*VLOOKUP($C1200,Listen!$B$5:$G$95,$N1200+1,FALSE)/VLOOKUP(T$2,Listen!$B$5:$G$95,$N1200+1,FALSE),"-")</f>
        <v>0</v>
      </c>
      <c r="U1200" s="54">
        <f>IF($C1200&lt;=U$2,J1200*VLOOKUP($C1200,Listen!$B$5:$G$95,$N1200+1,FALSE)/VLOOKUP(U$2,Listen!$B$5:$G$95,$N1200+1,FALSE),"-")</f>
        <v>0</v>
      </c>
      <c r="V1200" s="54">
        <f>IF($C1200&lt;=V$2,K1200*VLOOKUP($C1200,Listen!$B$5:$G$95,$N1200+1,FALSE)/VLOOKUP(V$2,Listen!$B$5:$G$95,$N1200+1,FALSE),"-")</f>
        <v>0</v>
      </c>
    </row>
    <row r="1201" spans="2:22">
      <c r="B1201" s="25"/>
      <c r="C1201" s="3">
        <v>1989</v>
      </c>
      <c r="D1201" s="141"/>
      <c r="E1201" s="141"/>
      <c r="F1201" s="141"/>
      <c r="G1201" s="141"/>
      <c r="H1201" s="141"/>
      <c r="I1201" s="141"/>
      <c r="J1201" s="141"/>
      <c r="K1201" s="141"/>
      <c r="M1201" s="52">
        <v>1</v>
      </c>
      <c r="N1201" s="52">
        <v>2</v>
      </c>
      <c r="O1201" s="54">
        <f>IF($C1201&lt;=O$2,D1201*VLOOKUP($C1201,Listen!$B$5:$G$95,$N1201+1,FALSE)/VLOOKUP(O$2,Listen!$B$5:$G$95,$N1201+1,FALSE),"-")</f>
        <v>0</v>
      </c>
      <c r="P1201" s="54">
        <f>IF($C1201&lt;=P$2,E1201*VLOOKUP($C1201,Listen!$B$5:$G$95,$N1201+1,FALSE)/VLOOKUP(P$2,Listen!$B$5:$G$95,$N1201+1,FALSE),"-")</f>
        <v>0</v>
      </c>
      <c r="Q1201" s="54">
        <f>IF($C1201&lt;=Q$2,F1201*VLOOKUP($C1201,Listen!$B$5:$G$95,$N1201+1,FALSE)/VLOOKUP(Q$2,Listen!$B$5:$G$95,$N1201+1,FALSE),"-")</f>
        <v>0</v>
      </c>
      <c r="R1201" s="54">
        <f>IF($C1201&lt;=R$2,G1201*VLOOKUP($C1201,Listen!$B$5:$G$95,$N1201+1,FALSE)/VLOOKUP(R$2,Listen!$B$5:$G$95,$N1201+1,FALSE),"-")</f>
        <v>0</v>
      </c>
      <c r="S1201" s="54">
        <f>IF($C1201&lt;=S$2,H1201*VLOOKUP($C1201,Listen!$B$5:$G$95,$N1201+1,FALSE)/VLOOKUP(S$2,Listen!$B$5:$G$95,$N1201+1,FALSE),"-")</f>
        <v>0</v>
      </c>
      <c r="T1201" s="54">
        <f>IF($C1201&lt;=T$2,I1201*VLOOKUP($C1201,Listen!$B$5:$G$95,$N1201+1,FALSE)/VLOOKUP(T$2,Listen!$B$5:$G$95,$N1201+1,FALSE),"-")</f>
        <v>0</v>
      </c>
      <c r="U1201" s="54">
        <f>IF($C1201&lt;=U$2,J1201*VLOOKUP($C1201,Listen!$B$5:$G$95,$N1201+1,FALSE)/VLOOKUP(U$2,Listen!$B$5:$G$95,$N1201+1,FALSE),"-")</f>
        <v>0</v>
      </c>
      <c r="V1201" s="54">
        <f>IF($C1201&lt;=V$2,K1201*VLOOKUP($C1201,Listen!$B$5:$G$95,$N1201+1,FALSE)/VLOOKUP(V$2,Listen!$B$5:$G$95,$N1201+1,FALSE),"-")</f>
        <v>0</v>
      </c>
    </row>
    <row r="1202" spans="2:22">
      <c r="B1202" s="25"/>
      <c r="C1202" s="3">
        <v>1988</v>
      </c>
      <c r="D1202" s="141"/>
      <c r="E1202" s="141"/>
      <c r="F1202" s="141"/>
      <c r="G1202" s="141"/>
      <c r="H1202" s="141"/>
      <c r="I1202" s="141"/>
      <c r="J1202" s="141"/>
      <c r="K1202" s="141"/>
      <c r="M1202" s="52">
        <v>1</v>
      </c>
      <c r="N1202" s="52">
        <v>2</v>
      </c>
      <c r="O1202" s="54">
        <f>IF($C1202&lt;=O$2,D1202*VLOOKUP($C1202,Listen!$B$5:$G$95,$N1202+1,FALSE)/VLOOKUP(O$2,Listen!$B$5:$G$95,$N1202+1,FALSE),"-")</f>
        <v>0</v>
      </c>
      <c r="P1202" s="54">
        <f>IF($C1202&lt;=P$2,E1202*VLOOKUP($C1202,Listen!$B$5:$G$95,$N1202+1,FALSE)/VLOOKUP(P$2,Listen!$B$5:$G$95,$N1202+1,FALSE),"-")</f>
        <v>0</v>
      </c>
      <c r="Q1202" s="54">
        <f>IF($C1202&lt;=Q$2,F1202*VLOOKUP($C1202,Listen!$B$5:$G$95,$N1202+1,FALSE)/VLOOKUP(Q$2,Listen!$B$5:$G$95,$N1202+1,FALSE),"-")</f>
        <v>0</v>
      </c>
      <c r="R1202" s="54">
        <f>IF($C1202&lt;=R$2,G1202*VLOOKUP($C1202,Listen!$B$5:$G$95,$N1202+1,FALSE)/VLOOKUP(R$2,Listen!$B$5:$G$95,$N1202+1,FALSE),"-")</f>
        <v>0</v>
      </c>
      <c r="S1202" s="54">
        <f>IF($C1202&lt;=S$2,H1202*VLOOKUP($C1202,Listen!$B$5:$G$95,$N1202+1,FALSE)/VLOOKUP(S$2,Listen!$B$5:$G$95,$N1202+1,FALSE),"-")</f>
        <v>0</v>
      </c>
      <c r="T1202" s="54">
        <f>IF($C1202&lt;=T$2,I1202*VLOOKUP($C1202,Listen!$B$5:$G$95,$N1202+1,FALSE)/VLOOKUP(T$2,Listen!$B$5:$G$95,$N1202+1,FALSE),"-")</f>
        <v>0</v>
      </c>
      <c r="U1202" s="54">
        <f>IF($C1202&lt;=U$2,J1202*VLOOKUP($C1202,Listen!$B$5:$G$95,$N1202+1,FALSE)/VLOOKUP(U$2,Listen!$B$5:$G$95,$N1202+1,FALSE),"-")</f>
        <v>0</v>
      </c>
      <c r="V1202" s="54">
        <f>IF($C1202&lt;=V$2,K1202*VLOOKUP($C1202,Listen!$B$5:$G$95,$N1202+1,FALSE)/VLOOKUP(V$2,Listen!$B$5:$G$95,$N1202+1,FALSE),"-")</f>
        <v>0</v>
      </c>
    </row>
    <row r="1203" spans="2:22">
      <c r="B1203" s="25"/>
      <c r="C1203" s="3">
        <v>1987</v>
      </c>
      <c r="D1203" s="141"/>
      <c r="E1203" s="141"/>
      <c r="F1203" s="141"/>
      <c r="G1203" s="141"/>
      <c r="H1203" s="141"/>
      <c r="I1203" s="141"/>
      <c r="J1203" s="141"/>
      <c r="K1203" s="141"/>
      <c r="M1203" s="52">
        <v>1</v>
      </c>
      <c r="N1203" s="52">
        <v>2</v>
      </c>
      <c r="O1203" s="54">
        <f>IF($C1203&lt;=O$2,D1203*VLOOKUP($C1203,Listen!$B$5:$G$95,$N1203+1,FALSE)/VLOOKUP(O$2,Listen!$B$5:$G$95,$N1203+1,FALSE),"-")</f>
        <v>0</v>
      </c>
      <c r="P1203" s="54">
        <f>IF($C1203&lt;=P$2,E1203*VLOOKUP($C1203,Listen!$B$5:$G$95,$N1203+1,FALSE)/VLOOKUP(P$2,Listen!$B$5:$G$95,$N1203+1,FALSE),"-")</f>
        <v>0</v>
      </c>
      <c r="Q1203" s="54">
        <f>IF($C1203&lt;=Q$2,F1203*VLOOKUP($C1203,Listen!$B$5:$G$95,$N1203+1,FALSE)/VLOOKUP(Q$2,Listen!$B$5:$G$95,$N1203+1,FALSE),"-")</f>
        <v>0</v>
      </c>
      <c r="R1203" s="54">
        <f>IF($C1203&lt;=R$2,G1203*VLOOKUP($C1203,Listen!$B$5:$G$95,$N1203+1,FALSE)/VLOOKUP(R$2,Listen!$B$5:$G$95,$N1203+1,FALSE),"-")</f>
        <v>0</v>
      </c>
      <c r="S1203" s="54">
        <f>IF($C1203&lt;=S$2,H1203*VLOOKUP($C1203,Listen!$B$5:$G$95,$N1203+1,FALSE)/VLOOKUP(S$2,Listen!$B$5:$G$95,$N1203+1,FALSE),"-")</f>
        <v>0</v>
      </c>
      <c r="T1203" s="54">
        <f>IF($C1203&lt;=T$2,I1203*VLOOKUP($C1203,Listen!$B$5:$G$95,$N1203+1,FALSE)/VLOOKUP(T$2,Listen!$B$5:$G$95,$N1203+1,FALSE),"-")</f>
        <v>0</v>
      </c>
      <c r="U1203" s="54">
        <f>IF($C1203&lt;=U$2,J1203*VLOOKUP($C1203,Listen!$B$5:$G$95,$N1203+1,FALSE)/VLOOKUP(U$2,Listen!$B$5:$G$95,$N1203+1,FALSE),"-")</f>
        <v>0</v>
      </c>
      <c r="V1203" s="54">
        <f>IF($C1203&lt;=V$2,K1203*VLOOKUP($C1203,Listen!$B$5:$G$95,$N1203+1,FALSE)/VLOOKUP(V$2,Listen!$B$5:$G$95,$N1203+1,FALSE),"-")</f>
        <v>0</v>
      </c>
    </row>
    <row r="1204" spans="2:22">
      <c r="B1204" s="25"/>
      <c r="C1204" s="3">
        <v>1986</v>
      </c>
      <c r="D1204" s="141"/>
      <c r="E1204" s="141"/>
      <c r="F1204" s="141"/>
      <c r="G1204" s="141"/>
      <c r="H1204" s="141"/>
      <c r="I1204" s="141"/>
      <c r="J1204" s="141"/>
      <c r="K1204" s="141"/>
      <c r="M1204" s="52">
        <v>1</v>
      </c>
      <c r="N1204" s="52">
        <v>2</v>
      </c>
      <c r="O1204" s="54">
        <f>IF($C1204&lt;=O$2,D1204*VLOOKUP($C1204,Listen!$B$5:$G$95,$N1204+1,FALSE)/VLOOKUP(O$2,Listen!$B$5:$G$95,$N1204+1,FALSE),"-")</f>
        <v>0</v>
      </c>
      <c r="P1204" s="54">
        <f>IF($C1204&lt;=P$2,E1204*VLOOKUP($C1204,Listen!$B$5:$G$95,$N1204+1,FALSE)/VLOOKUP(P$2,Listen!$B$5:$G$95,$N1204+1,FALSE),"-")</f>
        <v>0</v>
      </c>
      <c r="Q1204" s="54">
        <f>IF($C1204&lt;=Q$2,F1204*VLOOKUP($C1204,Listen!$B$5:$G$95,$N1204+1,FALSE)/VLOOKUP(Q$2,Listen!$B$5:$G$95,$N1204+1,FALSE),"-")</f>
        <v>0</v>
      </c>
      <c r="R1204" s="54">
        <f>IF($C1204&lt;=R$2,G1204*VLOOKUP($C1204,Listen!$B$5:$G$95,$N1204+1,FALSE)/VLOOKUP(R$2,Listen!$B$5:$G$95,$N1204+1,FALSE),"-")</f>
        <v>0</v>
      </c>
      <c r="S1204" s="54">
        <f>IF($C1204&lt;=S$2,H1204*VLOOKUP($C1204,Listen!$B$5:$G$95,$N1204+1,FALSE)/VLOOKUP(S$2,Listen!$B$5:$G$95,$N1204+1,FALSE),"-")</f>
        <v>0</v>
      </c>
      <c r="T1204" s="54">
        <f>IF($C1204&lt;=T$2,I1204*VLOOKUP($C1204,Listen!$B$5:$G$95,$N1204+1,FALSE)/VLOOKUP(T$2,Listen!$B$5:$G$95,$N1204+1,FALSE),"-")</f>
        <v>0</v>
      </c>
      <c r="U1204" s="54">
        <f>IF($C1204&lt;=U$2,J1204*VLOOKUP($C1204,Listen!$B$5:$G$95,$N1204+1,FALSE)/VLOOKUP(U$2,Listen!$B$5:$G$95,$N1204+1,FALSE),"-")</f>
        <v>0</v>
      </c>
      <c r="V1204" s="54">
        <f>IF($C1204&lt;=V$2,K1204*VLOOKUP($C1204,Listen!$B$5:$G$95,$N1204+1,FALSE)/VLOOKUP(V$2,Listen!$B$5:$G$95,$N1204+1,FALSE),"-")</f>
        <v>0</v>
      </c>
    </row>
    <row r="1205" spans="2:22">
      <c r="B1205" s="25"/>
      <c r="C1205" s="3">
        <v>1985</v>
      </c>
      <c r="D1205" s="141"/>
      <c r="E1205" s="141"/>
      <c r="F1205" s="141"/>
      <c r="G1205" s="141"/>
      <c r="H1205" s="141"/>
      <c r="I1205" s="141"/>
      <c r="J1205" s="141"/>
      <c r="K1205" s="141"/>
      <c r="M1205" s="52">
        <v>1</v>
      </c>
      <c r="N1205" s="52">
        <v>2</v>
      </c>
      <c r="O1205" s="54">
        <f>IF($C1205&lt;=O$2,D1205*VLOOKUP($C1205,Listen!$B$5:$G$95,$N1205+1,FALSE)/VLOOKUP(O$2,Listen!$B$5:$G$95,$N1205+1,FALSE),"-")</f>
        <v>0</v>
      </c>
      <c r="P1205" s="54">
        <f>IF($C1205&lt;=P$2,E1205*VLOOKUP($C1205,Listen!$B$5:$G$95,$N1205+1,FALSE)/VLOOKUP(P$2,Listen!$B$5:$G$95,$N1205+1,FALSE),"-")</f>
        <v>0</v>
      </c>
      <c r="Q1205" s="54">
        <f>IF($C1205&lt;=Q$2,F1205*VLOOKUP($C1205,Listen!$B$5:$G$95,$N1205+1,FALSE)/VLOOKUP(Q$2,Listen!$B$5:$G$95,$N1205+1,FALSE),"-")</f>
        <v>0</v>
      </c>
      <c r="R1205" s="54">
        <f>IF($C1205&lt;=R$2,G1205*VLOOKUP($C1205,Listen!$B$5:$G$95,$N1205+1,FALSE)/VLOOKUP(R$2,Listen!$B$5:$G$95,$N1205+1,FALSE),"-")</f>
        <v>0</v>
      </c>
      <c r="S1205" s="54">
        <f>IF($C1205&lt;=S$2,H1205*VLOOKUP($C1205,Listen!$B$5:$G$95,$N1205+1,FALSE)/VLOOKUP(S$2,Listen!$B$5:$G$95,$N1205+1,FALSE),"-")</f>
        <v>0</v>
      </c>
      <c r="T1205" s="54">
        <f>IF($C1205&lt;=T$2,I1205*VLOOKUP($C1205,Listen!$B$5:$G$95,$N1205+1,FALSE)/VLOOKUP(T$2,Listen!$B$5:$G$95,$N1205+1,FALSE),"-")</f>
        <v>0</v>
      </c>
      <c r="U1205" s="54">
        <f>IF($C1205&lt;=U$2,J1205*VLOOKUP($C1205,Listen!$B$5:$G$95,$N1205+1,FALSE)/VLOOKUP(U$2,Listen!$B$5:$G$95,$N1205+1,FALSE),"-")</f>
        <v>0</v>
      </c>
      <c r="V1205" s="54">
        <f>IF($C1205&lt;=V$2,K1205*VLOOKUP($C1205,Listen!$B$5:$G$95,$N1205+1,FALSE)/VLOOKUP(V$2,Listen!$B$5:$G$95,$N1205+1,FALSE),"-")</f>
        <v>0</v>
      </c>
    </row>
    <row r="1206" spans="2:22">
      <c r="B1206" s="25"/>
      <c r="C1206" s="3">
        <v>1984</v>
      </c>
      <c r="D1206" s="141"/>
      <c r="E1206" s="141"/>
      <c r="F1206" s="141"/>
      <c r="G1206" s="141"/>
      <c r="H1206" s="141"/>
      <c r="I1206" s="141"/>
      <c r="J1206" s="141"/>
      <c r="K1206" s="141"/>
      <c r="M1206" s="52">
        <v>1</v>
      </c>
      <c r="N1206" s="52">
        <v>2</v>
      </c>
      <c r="O1206" s="54">
        <f>IF($C1206&lt;=O$2,D1206*VLOOKUP($C1206,Listen!$B$5:$G$95,$N1206+1,FALSE)/VLOOKUP(O$2,Listen!$B$5:$G$95,$N1206+1,FALSE),"-")</f>
        <v>0</v>
      </c>
      <c r="P1206" s="54">
        <f>IF($C1206&lt;=P$2,E1206*VLOOKUP($C1206,Listen!$B$5:$G$95,$N1206+1,FALSE)/VLOOKUP(P$2,Listen!$B$5:$G$95,$N1206+1,FALSE),"-")</f>
        <v>0</v>
      </c>
      <c r="Q1206" s="54">
        <f>IF($C1206&lt;=Q$2,F1206*VLOOKUP($C1206,Listen!$B$5:$G$95,$N1206+1,FALSE)/VLOOKUP(Q$2,Listen!$B$5:$G$95,$N1206+1,FALSE),"-")</f>
        <v>0</v>
      </c>
      <c r="R1206" s="54">
        <f>IF($C1206&lt;=R$2,G1206*VLOOKUP($C1206,Listen!$B$5:$G$95,$N1206+1,FALSE)/VLOOKUP(R$2,Listen!$B$5:$G$95,$N1206+1,FALSE),"-")</f>
        <v>0</v>
      </c>
      <c r="S1206" s="54">
        <f>IF($C1206&lt;=S$2,H1206*VLOOKUP($C1206,Listen!$B$5:$G$95,$N1206+1,FALSE)/VLOOKUP(S$2,Listen!$B$5:$G$95,$N1206+1,FALSE),"-")</f>
        <v>0</v>
      </c>
      <c r="T1206" s="54">
        <f>IF($C1206&lt;=T$2,I1206*VLOOKUP($C1206,Listen!$B$5:$G$95,$N1206+1,FALSE)/VLOOKUP(T$2,Listen!$B$5:$G$95,$N1206+1,FALSE),"-")</f>
        <v>0</v>
      </c>
      <c r="U1206" s="54">
        <f>IF($C1206&lt;=U$2,J1206*VLOOKUP($C1206,Listen!$B$5:$G$95,$N1206+1,FALSE)/VLOOKUP(U$2,Listen!$B$5:$G$95,$N1206+1,FALSE),"-")</f>
        <v>0</v>
      </c>
      <c r="V1206" s="54">
        <f>IF($C1206&lt;=V$2,K1206*VLOOKUP($C1206,Listen!$B$5:$G$95,$N1206+1,FALSE)/VLOOKUP(V$2,Listen!$B$5:$G$95,$N1206+1,FALSE),"-")</f>
        <v>0</v>
      </c>
    </row>
    <row r="1207" spans="2:22">
      <c r="B1207" s="25"/>
      <c r="C1207" s="3">
        <v>1983</v>
      </c>
      <c r="D1207" s="141"/>
      <c r="E1207" s="141"/>
      <c r="F1207" s="141"/>
      <c r="G1207" s="141"/>
      <c r="H1207" s="141"/>
      <c r="I1207" s="141"/>
      <c r="J1207" s="141"/>
      <c r="K1207" s="141"/>
      <c r="M1207" s="52">
        <v>1</v>
      </c>
      <c r="N1207" s="52">
        <v>2</v>
      </c>
      <c r="O1207" s="54">
        <f>IF($C1207&lt;=O$2,D1207*VLOOKUP($C1207,Listen!$B$5:$G$95,$N1207+1,FALSE)/VLOOKUP(O$2,Listen!$B$5:$G$95,$N1207+1,FALSE),"-")</f>
        <v>0</v>
      </c>
      <c r="P1207" s="54">
        <f>IF($C1207&lt;=P$2,E1207*VLOOKUP($C1207,Listen!$B$5:$G$95,$N1207+1,FALSE)/VLOOKUP(P$2,Listen!$B$5:$G$95,$N1207+1,FALSE),"-")</f>
        <v>0</v>
      </c>
      <c r="Q1207" s="54">
        <f>IF($C1207&lt;=Q$2,F1207*VLOOKUP($C1207,Listen!$B$5:$G$95,$N1207+1,FALSE)/VLOOKUP(Q$2,Listen!$B$5:$G$95,$N1207+1,FALSE),"-")</f>
        <v>0</v>
      </c>
      <c r="R1207" s="54">
        <f>IF($C1207&lt;=R$2,G1207*VLOOKUP($C1207,Listen!$B$5:$G$95,$N1207+1,FALSE)/VLOOKUP(R$2,Listen!$B$5:$G$95,$N1207+1,FALSE),"-")</f>
        <v>0</v>
      </c>
      <c r="S1207" s="54">
        <f>IF($C1207&lt;=S$2,H1207*VLOOKUP($C1207,Listen!$B$5:$G$95,$N1207+1,FALSE)/VLOOKUP(S$2,Listen!$B$5:$G$95,$N1207+1,FALSE),"-")</f>
        <v>0</v>
      </c>
      <c r="T1207" s="54">
        <f>IF($C1207&lt;=T$2,I1207*VLOOKUP($C1207,Listen!$B$5:$G$95,$N1207+1,FALSE)/VLOOKUP(T$2,Listen!$B$5:$G$95,$N1207+1,FALSE),"-")</f>
        <v>0</v>
      </c>
      <c r="U1207" s="54">
        <f>IF($C1207&lt;=U$2,J1207*VLOOKUP($C1207,Listen!$B$5:$G$95,$N1207+1,FALSE)/VLOOKUP(U$2,Listen!$B$5:$G$95,$N1207+1,FALSE),"-")</f>
        <v>0</v>
      </c>
      <c r="V1207" s="54">
        <f>IF($C1207&lt;=V$2,K1207*VLOOKUP($C1207,Listen!$B$5:$G$95,$N1207+1,FALSE)/VLOOKUP(V$2,Listen!$B$5:$G$95,$N1207+1,FALSE),"-")</f>
        <v>0</v>
      </c>
    </row>
    <row r="1208" spans="2:22">
      <c r="B1208" s="25"/>
      <c r="C1208" s="3">
        <v>1982</v>
      </c>
      <c r="D1208" s="141"/>
      <c r="E1208" s="141"/>
      <c r="F1208" s="141"/>
      <c r="G1208" s="141"/>
      <c r="H1208" s="141"/>
      <c r="I1208" s="141"/>
      <c r="J1208" s="141"/>
      <c r="K1208" s="141"/>
      <c r="M1208" s="52">
        <v>1</v>
      </c>
      <c r="N1208" s="52">
        <v>2</v>
      </c>
      <c r="O1208" s="54">
        <f>IF($C1208&lt;=O$2,D1208*VLOOKUP($C1208,Listen!$B$5:$G$95,$N1208+1,FALSE)/VLOOKUP(O$2,Listen!$B$5:$G$95,$N1208+1,FALSE),"-")</f>
        <v>0</v>
      </c>
      <c r="P1208" s="54">
        <f>IF($C1208&lt;=P$2,E1208*VLOOKUP($C1208,Listen!$B$5:$G$95,$N1208+1,FALSE)/VLOOKUP(P$2,Listen!$B$5:$G$95,$N1208+1,FALSE),"-")</f>
        <v>0</v>
      </c>
      <c r="Q1208" s="54">
        <f>IF($C1208&lt;=Q$2,F1208*VLOOKUP($C1208,Listen!$B$5:$G$95,$N1208+1,FALSE)/VLOOKUP(Q$2,Listen!$B$5:$G$95,$N1208+1,FALSE),"-")</f>
        <v>0</v>
      </c>
      <c r="R1208" s="54">
        <f>IF($C1208&lt;=R$2,G1208*VLOOKUP($C1208,Listen!$B$5:$G$95,$N1208+1,FALSE)/VLOOKUP(R$2,Listen!$B$5:$G$95,$N1208+1,FALSE),"-")</f>
        <v>0</v>
      </c>
      <c r="S1208" s="54">
        <f>IF($C1208&lt;=S$2,H1208*VLOOKUP($C1208,Listen!$B$5:$G$95,$N1208+1,FALSE)/VLOOKUP(S$2,Listen!$B$5:$G$95,$N1208+1,FALSE),"-")</f>
        <v>0</v>
      </c>
      <c r="T1208" s="54">
        <f>IF($C1208&lt;=T$2,I1208*VLOOKUP($C1208,Listen!$B$5:$G$95,$N1208+1,FALSE)/VLOOKUP(T$2,Listen!$B$5:$G$95,$N1208+1,FALSE),"-")</f>
        <v>0</v>
      </c>
      <c r="U1208" s="54">
        <f>IF($C1208&lt;=U$2,J1208*VLOOKUP($C1208,Listen!$B$5:$G$95,$N1208+1,FALSE)/VLOOKUP(U$2,Listen!$B$5:$G$95,$N1208+1,FALSE),"-")</f>
        <v>0</v>
      </c>
      <c r="V1208" s="54">
        <f>IF($C1208&lt;=V$2,K1208*VLOOKUP($C1208,Listen!$B$5:$G$95,$N1208+1,FALSE)/VLOOKUP(V$2,Listen!$B$5:$G$95,$N1208+1,FALSE),"-")</f>
        <v>0</v>
      </c>
    </row>
    <row r="1209" spans="2:22">
      <c r="B1209" s="25"/>
      <c r="C1209" s="3">
        <v>1981</v>
      </c>
      <c r="D1209" s="141"/>
      <c r="E1209" s="141"/>
      <c r="F1209" s="141"/>
      <c r="G1209" s="141"/>
      <c r="H1209" s="141"/>
      <c r="I1209" s="141"/>
      <c r="J1209" s="141"/>
      <c r="K1209" s="141"/>
      <c r="M1209" s="52">
        <v>1</v>
      </c>
      <c r="N1209" s="52">
        <v>2</v>
      </c>
      <c r="O1209" s="54">
        <f>IF($C1209&lt;=O$2,D1209*VLOOKUP($C1209,Listen!$B$5:$G$95,$N1209+1,FALSE)/VLOOKUP(O$2,Listen!$B$5:$G$95,$N1209+1,FALSE),"-")</f>
        <v>0</v>
      </c>
      <c r="P1209" s="54">
        <f>IF($C1209&lt;=P$2,E1209*VLOOKUP($C1209,Listen!$B$5:$G$95,$N1209+1,FALSE)/VLOOKUP(P$2,Listen!$B$5:$G$95,$N1209+1,FALSE),"-")</f>
        <v>0</v>
      </c>
      <c r="Q1209" s="54">
        <f>IF($C1209&lt;=Q$2,F1209*VLOOKUP($C1209,Listen!$B$5:$G$95,$N1209+1,FALSE)/VLOOKUP(Q$2,Listen!$B$5:$G$95,$N1209+1,FALSE),"-")</f>
        <v>0</v>
      </c>
      <c r="R1209" s="54">
        <f>IF($C1209&lt;=R$2,G1209*VLOOKUP($C1209,Listen!$B$5:$G$95,$N1209+1,FALSE)/VLOOKUP(R$2,Listen!$B$5:$G$95,$N1209+1,FALSE),"-")</f>
        <v>0</v>
      </c>
      <c r="S1209" s="54">
        <f>IF($C1209&lt;=S$2,H1209*VLOOKUP($C1209,Listen!$B$5:$G$95,$N1209+1,FALSE)/VLOOKUP(S$2,Listen!$B$5:$G$95,$N1209+1,FALSE),"-")</f>
        <v>0</v>
      </c>
      <c r="T1209" s="54">
        <f>IF($C1209&lt;=T$2,I1209*VLOOKUP($C1209,Listen!$B$5:$G$95,$N1209+1,FALSE)/VLOOKUP(T$2,Listen!$B$5:$G$95,$N1209+1,FALSE),"-")</f>
        <v>0</v>
      </c>
      <c r="U1209" s="54">
        <f>IF($C1209&lt;=U$2,J1209*VLOOKUP($C1209,Listen!$B$5:$G$95,$N1209+1,FALSE)/VLOOKUP(U$2,Listen!$B$5:$G$95,$N1209+1,FALSE),"-")</f>
        <v>0</v>
      </c>
      <c r="V1209" s="54">
        <f>IF($C1209&lt;=V$2,K1209*VLOOKUP($C1209,Listen!$B$5:$G$95,$N1209+1,FALSE)/VLOOKUP(V$2,Listen!$B$5:$G$95,$N1209+1,FALSE),"-")</f>
        <v>0</v>
      </c>
    </row>
    <row r="1210" spans="2:22">
      <c r="B1210" s="25"/>
      <c r="C1210" s="3">
        <v>1980</v>
      </c>
      <c r="D1210" s="141"/>
      <c r="E1210" s="141"/>
      <c r="F1210" s="141"/>
      <c r="G1210" s="141"/>
      <c r="H1210" s="141"/>
      <c r="I1210" s="141"/>
      <c r="J1210" s="141"/>
      <c r="K1210" s="141"/>
      <c r="M1210" s="52">
        <v>1</v>
      </c>
      <c r="N1210" s="52">
        <v>2</v>
      </c>
      <c r="O1210" s="54">
        <f>IF($C1210&lt;=O$2,D1210*VLOOKUP($C1210,Listen!$B$5:$G$95,$N1210+1,FALSE)/VLOOKUP(O$2,Listen!$B$5:$G$95,$N1210+1,FALSE),"-")</f>
        <v>0</v>
      </c>
      <c r="P1210" s="54">
        <f>IF($C1210&lt;=P$2,E1210*VLOOKUP($C1210,Listen!$B$5:$G$95,$N1210+1,FALSE)/VLOOKUP(P$2,Listen!$B$5:$G$95,$N1210+1,FALSE),"-")</f>
        <v>0</v>
      </c>
      <c r="Q1210" s="54">
        <f>IF($C1210&lt;=Q$2,F1210*VLOOKUP($C1210,Listen!$B$5:$G$95,$N1210+1,FALSE)/VLOOKUP(Q$2,Listen!$B$5:$G$95,$N1210+1,FALSE),"-")</f>
        <v>0</v>
      </c>
      <c r="R1210" s="54">
        <f>IF($C1210&lt;=R$2,G1210*VLOOKUP($C1210,Listen!$B$5:$G$95,$N1210+1,FALSE)/VLOOKUP(R$2,Listen!$B$5:$G$95,$N1210+1,FALSE),"-")</f>
        <v>0</v>
      </c>
      <c r="S1210" s="54">
        <f>IF($C1210&lt;=S$2,H1210*VLOOKUP($C1210,Listen!$B$5:$G$95,$N1210+1,FALSE)/VLOOKUP(S$2,Listen!$B$5:$G$95,$N1210+1,FALSE),"-")</f>
        <v>0</v>
      </c>
      <c r="T1210" s="54">
        <f>IF($C1210&lt;=T$2,I1210*VLOOKUP($C1210,Listen!$B$5:$G$95,$N1210+1,FALSE)/VLOOKUP(T$2,Listen!$B$5:$G$95,$N1210+1,FALSE),"-")</f>
        <v>0</v>
      </c>
      <c r="U1210" s="54">
        <f>IF($C1210&lt;=U$2,J1210*VLOOKUP($C1210,Listen!$B$5:$G$95,$N1210+1,FALSE)/VLOOKUP(U$2,Listen!$B$5:$G$95,$N1210+1,FALSE),"-")</f>
        <v>0</v>
      </c>
      <c r="V1210" s="54">
        <f>IF($C1210&lt;=V$2,K1210*VLOOKUP($C1210,Listen!$B$5:$G$95,$N1210+1,FALSE)/VLOOKUP(V$2,Listen!$B$5:$G$95,$N1210+1,FALSE),"-")</f>
        <v>0</v>
      </c>
    </row>
    <row r="1211" spans="2:22">
      <c r="B1211" s="25"/>
      <c r="C1211" s="3">
        <v>1979</v>
      </c>
      <c r="D1211" s="141"/>
      <c r="E1211" s="141"/>
      <c r="F1211" s="141"/>
      <c r="G1211" s="141"/>
      <c r="H1211" s="141"/>
      <c r="I1211" s="141"/>
      <c r="J1211" s="141"/>
      <c r="K1211" s="141"/>
      <c r="M1211" s="52">
        <v>1</v>
      </c>
      <c r="N1211" s="52">
        <v>2</v>
      </c>
      <c r="O1211" s="54">
        <f>IF($C1211&lt;=O$2,D1211*VLOOKUP($C1211,Listen!$B$5:$G$95,$N1211+1,FALSE)/VLOOKUP(O$2,Listen!$B$5:$G$95,$N1211+1,FALSE),"-")</f>
        <v>0</v>
      </c>
      <c r="P1211" s="54">
        <f>IF($C1211&lt;=P$2,E1211*VLOOKUP($C1211,Listen!$B$5:$G$95,$N1211+1,FALSE)/VLOOKUP(P$2,Listen!$B$5:$G$95,$N1211+1,FALSE),"-")</f>
        <v>0</v>
      </c>
      <c r="Q1211" s="54">
        <f>IF($C1211&lt;=Q$2,F1211*VLOOKUP($C1211,Listen!$B$5:$G$95,$N1211+1,FALSE)/VLOOKUP(Q$2,Listen!$B$5:$G$95,$N1211+1,FALSE),"-")</f>
        <v>0</v>
      </c>
      <c r="R1211" s="54">
        <f>IF($C1211&lt;=R$2,G1211*VLOOKUP($C1211,Listen!$B$5:$G$95,$N1211+1,FALSE)/VLOOKUP(R$2,Listen!$B$5:$G$95,$N1211+1,FALSE),"-")</f>
        <v>0</v>
      </c>
      <c r="S1211" s="54">
        <f>IF($C1211&lt;=S$2,H1211*VLOOKUP($C1211,Listen!$B$5:$G$95,$N1211+1,FALSE)/VLOOKUP(S$2,Listen!$B$5:$G$95,$N1211+1,FALSE),"-")</f>
        <v>0</v>
      </c>
      <c r="T1211" s="54">
        <f>IF($C1211&lt;=T$2,I1211*VLOOKUP($C1211,Listen!$B$5:$G$95,$N1211+1,FALSE)/VLOOKUP(T$2,Listen!$B$5:$G$95,$N1211+1,FALSE),"-")</f>
        <v>0</v>
      </c>
      <c r="U1211" s="54">
        <f>IF($C1211&lt;=U$2,J1211*VLOOKUP($C1211,Listen!$B$5:$G$95,$N1211+1,FALSE)/VLOOKUP(U$2,Listen!$B$5:$G$95,$N1211+1,FALSE),"-")</f>
        <v>0</v>
      </c>
      <c r="V1211" s="54">
        <f>IF($C1211&lt;=V$2,K1211*VLOOKUP($C1211,Listen!$B$5:$G$95,$N1211+1,FALSE)/VLOOKUP(V$2,Listen!$B$5:$G$95,$N1211+1,FALSE),"-")</f>
        <v>0</v>
      </c>
    </row>
    <row r="1212" spans="2:22">
      <c r="B1212" s="25"/>
      <c r="C1212" s="3">
        <v>1978</v>
      </c>
      <c r="D1212" s="141"/>
      <c r="E1212" s="141"/>
      <c r="F1212" s="141"/>
      <c r="G1212" s="141"/>
      <c r="H1212" s="141"/>
      <c r="I1212" s="141"/>
      <c r="J1212" s="141"/>
      <c r="K1212" s="141"/>
      <c r="M1212" s="52">
        <v>1</v>
      </c>
      <c r="N1212" s="52">
        <v>2</v>
      </c>
      <c r="O1212" s="54">
        <f>IF($C1212&lt;=O$2,D1212*VLOOKUP($C1212,Listen!$B$5:$G$95,$N1212+1,FALSE)/VLOOKUP(O$2,Listen!$B$5:$G$95,$N1212+1,FALSE),"-")</f>
        <v>0</v>
      </c>
      <c r="P1212" s="54">
        <f>IF($C1212&lt;=P$2,E1212*VLOOKUP($C1212,Listen!$B$5:$G$95,$N1212+1,FALSE)/VLOOKUP(P$2,Listen!$B$5:$G$95,$N1212+1,FALSE),"-")</f>
        <v>0</v>
      </c>
      <c r="Q1212" s="54">
        <f>IF($C1212&lt;=Q$2,F1212*VLOOKUP($C1212,Listen!$B$5:$G$95,$N1212+1,FALSE)/VLOOKUP(Q$2,Listen!$B$5:$G$95,$N1212+1,FALSE),"-")</f>
        <v>0</v>
      </c>
      <c r="R1212" s="54">
        <f>IF($C1212&lt;=R$2,G1212*VLOOKUP($C1212,Listen!$B$5:$G$95,$N1212+1,FALSE)/VLOOKUP(R$2,Listen!$B$5:$G$95,$N1212+1,FALSE),"-")</f>
        <v>0</v>
      </c>
      <c r="S1212" s="54">
        <f>IF($C1212&lt;=S$2,H1212*VLOOKUP($C1212,Listen!$B$5:$G$95,$N1212+1,FALSE)/VLOOKUP(S$2,Listen!$B$5:$G$95,$N1212+1,FALSE),"-")</f>
        <v>0</v>
      </c>
      <c r="T1212" s="54">
        <f>IF($C1212&lt;=T$2,I1212*VLOOKUP($C1212,Listen!$B$5:$G$95,$N1212+1,FALSE)/VLOOKUP(T$2,Listen!$B$5:$G$95,$N1212+1,FALSE),"-")</f>
        <v>0</v>
      </c>
      <c r="U1212" s="54">
        <f>IF($C1212&lt;=U$2,J1212*VLOOKUP($C1212,Listen!$B$5:$G$95,$N1212+1,FALSE)/VLOOKUP(U$2,Listen!$B$5:$G$95,$N1212+1,FALSE),"-")</f>
        <v>0</v>
      </c>
      <c r="V1212" s="54">
        <f>IF($C1212&lt;=V$2,K1212*VLOOKUP($C1212,Listen!$B$5:$G$95,$N1212+1,FALSE)/VLOOKUP(V$2,Listen!$B$5:$G$95,$N1212+1,FALSE),"-")</f>
        <v>0</v>
      </c>
    </row>
    <row r="1213" spans="2:22">
      <c r="B1213" s="25"/>
      <c r="C1213" s="3">
        <v>1977</v>
      </c>
      <c r="D1213" s="141"/>
      <c r="E1213" s="141"/>
      <c r="F1213" s="141"/>
      <c r="G1213" s="141"/>
      <c r="H1213" s="141"/>
      <c r="I1213" s="141"/>
      <c r="J1213" s="141"/>
      <c r="K1213" s="141"/>
      <c r="M1213" s="52">
        <v>1</v>
      </c>
      <c r="N1213" s="52">
        <v>2</v>
      </c>
      <c r="O1213" s="54">
        <f>IF($C1213&lt;=O$2,D1213*VLOOKUP($C1213,Listen!$B$5:$G$95,$N1213+1,FALSE)/VLOOKUP(O$2,Listen!$B$5:$G$95,$N1213+1,FALSE),"-")</f>
        <v>0</v>
      </c>
      <c r="P1213" s="54">
        <f>IF($C1213&lt;=P$2,E1213*VLOOKUP($C1213,Listen!$B$5:$G$95,$N1213+1,FALSE)/VLOOKUP(P$2,Listen!$B$5:$G$95,$N1213+1,FALSE),"-")</f>
        <v>0</v>
      </c>
      <c r="Q1213" s="54">
        <f>IF($C1213&lt;=Q$2,F1213*VLOOKUP($C1213,Listen!$B$5:$G$95,$N1213+1,FALSE)/VLOOKUP(Q$2,Listen!$B$5:$G$95,$N1213+1,FALSE),"-")</f>
        <v>0</v>
      </c>
      <c r="R1213" s="54">
        <f>IF($C1213&lt;=R$2,G1213*VLOOKUP($C1213,Listen!$B$5:$G$95,$N1213+1,FALSE)/VLOOKUP(R$2,Listen!$B$5:$G$95,$N1213+1,FALSE),"-")</f>
        <v>0</v>
      </c>
      <c r="S1213" s="54">
        <f>IF($C1213&lt;=S$2,H1213*VLOOKUP($C1213,Listen!$B$5:$G$95,$N1213+1,FALSE)/VLOOKUP(S$2,Listen!$B$5:$G$95,$N1213+1,FALSE),"-")</f>
        <v>0</v>
      </c>
      <c r="T1213" s="54">
        <f>IF($C1213&lt;=T$2,I1213*VLOOKUP($C1213,Listen!$B$5:$G$95,$N1213+1,FALSE)/VLOOKUP(T$2,Listen!$B$5:$G$95,$N1213+1,FALSE),"-")</f>
        <v>0</v>
      </c>
      <c r="U1213" s="54">
        <f>IF($C1213&lt;=U$2,J1213*VLOOKUP($C1213,Listen!$B$5:$G$95,$N1213+1,FALSE)/VLOOKUP(U$2,Listen!$B$5:$G$95,$N1213+1,FALSE),"-")</f>
        <v>0</v>
      </c>
      <c r="V1213" s="54">
        <f>IF($C1213&lt;=V$2,K1213*VLOOKUP($C1213,Listen!$B$5:$G$95,$N1213+1,FALSE)/VLOOKUP(V$2,Listen!$B$5:$G$95,$N1213+1,FALSE),"-")</f>
        <v>0</v>
      </c>
    </row>
    <row r="1214" spans="2:22">
      <c r="B1214" s="25"/>
      <c r="C1214" s="3">
        <v>1976</v>
      </c>
      <c r="D1214" s="141"/>
      <c r="E1214" s="141"/>
      <c r="F1214" s="141"/>
      <c r="G1214" s="141"/>
      <c r="H1214" s="141"/>
      <c r="I1214" s="141"/>
      <c r="J1214" s="141"/>
      <c r="K1214" s="141"/>
      <c r="M1214" s="52">
        <v>1</v>
      </c>
      <c r="N1214" s="52">
        <v>2</v>
      </c>
      <c r="O1214" s="54">
        <f>IF($C1214&lt;=O$2,D1214*VLOOKUP($C1214,Listen!$B$5:$G$95,$N1214+1,FALSE)/VLOOKUP(O$2,Listen!$B$5:$G$95,$N1214+1,FALSE),"-")</f>
        <v>0</v>
      </c>
      <c r="P1214" s="54">
        <f>IF($C1214&lt;=P$2,E1214*VLOOKUP($C1214,Listen!$B$5:$G$95,$N1214+1,FALSE)/VLOOKUP(P$2,Listen!$B$5:$G$95,$N1214+1,FALSE),"-")</f>
        <v>0</v>
      </c>
      <c r="Q1214" s="54">
        <f>IF($C1214&lt;=Q$2,F1214*VLOOKUP($C1214,Listen!$B$5:$G$95,$N1214+1,FALSE)/VLOOKUP(Q$2,Listen!$B$5:$G$95,$N1214+1,FALSE),"-")</f>
        <v>0</v>
      </c>
      <c r="R1214" s="54">
        <f>IF($C1214&lt;=R$2,G1214*VLOOKUP($C1214,Listen!$B$5:$G$95,$N1214+1,FALSE)/VLOOKUP(R$2,Listen!$B$5:$G$95,$N1214+1,FALSE),"-")</f>
        <v>0</v>
      </c>
      <c r="S1214" s="54">
        <f>IF($C1214&lt;=S$2,H1214*VLOOKUP($C1214,Listen!$B$5:$G$95,$N1214+1,FALSE)/VLOOKUP(S$2,Listen!$B$5:$G$95,$N1214+1,FALSE),"-")</f>
        <v>0</v>
      </c>
      <c r="T1214" s="54">
        <f>IF($C1214&lt;=T$2,I1214*VLOOKUP($C1214,Listen!$B$5:$G$95,$N1214+1,FALSE)/VLOOKUP(T$2,Listen!$B$5:$G$95,$N1214+1,FALSE),"-")</f>
        <v>0</v>
      </c>
      <c r="U1214" s="54">
        <f>IF($C1214&lt;=U$2,J1214*VLOOKUP($C1214,Listen!$B$5:$G$95,$N1214+1,FALSE)/VLOOKUP(U$2,Listen!$B$5:$G$95,$N1214+1,FALSE),"-")</f>
        <v>0</v>
      </c>
      <c r="V1214" s="54">
        <f>IF($C1214&lt;=V$2,K1214*VLOOKUP($C1214,Listen!$B$5:$G$95,$N1214+1,FALSE)/VLOOKUP(V$2,Listen!$B$5:$G$95,$N1214+1,FALSE),"-")</f>
        <v>0</v>
      </c>
    </row>
    <row r="1215" spans="2:22">
      <c r="B1215" s="25"/>
      <c r="C1215" s="3">
        <v>1975</v>
      </c>
      <c r="D1215" s="141"/>
      <c r="E1215" s="141"/>
      <c r="F1215" s="141"/>
      <c r="G1215" s="141"/>
      <c r="H1215" s="141"/>
      <c r="I1215" s="141"/>
      <c r="J1215" s="141"/>
      <c r="K1215" s="141"/>
      <c r="M1215" s="52">
        <v>1</v>
      </c>
      <c r="N1215" s="52">
        <v>2</v>
      </c>
      <c r="O1215" s="54">
        <f>IF($C1215&lt;=O$2,D1215*VLOOKUP($C1215,Listen!$B$5:$G$95,$N1215+1,FALSE)/VLOOKUP(O$2,Listen!$B$5:$G$95,$N1215+1,FALSE),"-")</f>
        <v>0</v>
      </c>
      <c r="P1215" s="54">
        <f>IF($C1215&lt;=P$2,E1215*VLOOKUP($C1215,Listen!$B$5:$G$95,$N1215+1,FALSE)/VLOOKUP(P$2,Listen!$B$5:$G$95,$N1215+1,FALSE),"-")</f>
        <v>0</v>
      </c>
      <c r="Q1215" s="54">
        <f>IF($C1215&lt;=Q$2,F1215*VLOOKUP($C1215,Listen!$B$5:$G$95,$N1215+1,FALSE)/VLOOKUP(Q$2,Listen!$B$5:$G$95,$N1215+1,FALSE),"-")</f>
        <v>0</v>
      </c>
      <c r="R1215" s="54">
        <f>IF($C1215&lt;=R$2,G1215*VLOOKUP($C1215,Listen!$B$5:$G$95,$N1215+1,FALSE)/VLOOKUP(R$2,Listen!$B$5:$G$95,$N1215+1,FALSE),"-")</f>
        <v>0</v>
      </c>
      <c r="S1215" s="54">
        <f>IF($C1215&lt;=S$2,H1215*VLOOKUP($C1215,Listen!$B$5:$G$95,$N1215+1,FALSE)/VLOOKUP(S$2,Listen!$B$5:$G$95,$N1215+1,FALSE),"-")</f>
        <v>0</v>
      </c>
      <c r="T1215" s="54">
        <f>IF($C1215&lt;=T$2,I1215*VLOOKUP($C1215,Listen!$B$5:$G$95,$N1215+1,FALSE)/VLOOKUP(T$2,Listen!$B$5:$G$95,$N1215+1,FALSE),"-")</f>
        <v>0</v>
      </c>
      <c r="U1215" s="54">
        <f>IF($C1215&lt;=U$2,J1215*VLOOKUP($C1215,Listen!$B$5:$G$95,$N1215+1,FALSE)/VLOOKUP(U$2,Listen!$B$5:$G$95,$N1215+1,FALSE),"-")</f>
        <v>0</v>
      </c>
      <c r="V1215" s="54">
        <f>IF($C1215&lt;=V$2,K1215*VLOOKUP($C1215,Listen!$B$5:$G$95,$N1215+1,FALSE)/VLOOKUP(V$2,Listen!$B$5:$G$95,$N1215+1,FALSE),"-")</f>
        <v>0</v>
      </c>
    </row>
    <row r="1216" spans="2:22">
      <c r="B1216" s="25"/>
      <c r="C1216" s="3">
        <v>1974</v>
      </c>
      <c r="D1216" s="141"/>
      <c r="E1216" s="141"/>
      <c r="F1216" s="141"/>
      <c r="G1216" s="141"/>
      <c r="H1216" s="141"/>
      <c r="I1216" s="141"/>
      <c r="J1216" s="141"/>
      <c r="K1216" s="141"/>
      <c r="M1216" s="52">
        <v>1</v>
      </c>
      <c r="N1216" s="52">
        <v>2</v>
      </c>
      <c r="O1216" s="54">
        <f>IF($C1216&lt;=O$2,D1216*VLOOKUP($C1216,Listen!$B$5:$G$95,$N1216+1,FALSE)/VLOOKUP(O$2,Listen!$B$5:$G$95,$N1216+1,FALSE),"-")</f>
        <v>0</v>
      </c>
      <c r="P1216" s="54">
        <f>IF($C1216&lt;=P$2,E1216*VLOOKUP($C1216,Listen!$B$5:$G$95,$N1216+1,FALSE)/VLOOKUP(P$2,Listen!$B$5:$G$95,$N1216+1,FALSE),"-")</f>
        <v>0</v>
      </c>
      <c r="Q1216" s="54">
        <f>IF($C1216&lt;=Q$2,F1216*VLOOKUP($C1216,Listen!$B$5:$G$95,$N1216+1,FALSE)/VLOOKUP(Q$2,Listen!$B$5:$G$95,$N1216+1,FALSE),"-")</f>
        <v>0</v>
      </c>
      <c r="R1216" s="54">
        <f>IF($C1216&lt;=R$2,G1216*VLOOKUP($C1216,Listen!$B$5:$G$95,$N1216+1,FALSE)/VLOOKUP(R$2,Listen!$B$5:$G$95,$N1216+1,FALSE),"-")</f>
        <v>0</v>
      </c>
      <c r="S1216" s="54">
        <f>IF($C1216&lt;=S$2,H1216*VLOOKUP($C1216,Listen!$B$5:$G$95,$N1216+1,FALSE)/VLOOKUP(S$2,Listen!$B$5:$G$95,$N1216+1,FALSE),"-")</f>
        <v>0</v>
      </c>
      <c r="T1216" s="54">
        <f>IF($C1216&lt;=T$2,I1216*VLOOKUP($C1216,Listen!$B$5:$G$95,$N1216+1,FALSE)/VLOOKUP(T$2,Listen!$B$5:$G$95,$N1216+1,FALSE),"-")</f>
        <v>0</v>
      </c>
      <c r="U1216" s="54">
        <f>IF($C1216&lt;=U$2,J1216*VLOOKUP($C1216,Listen!$B$5:$G$95,$N1216+1,FALSE)/VLOOKUP(U$2,Listen!$B$5:$G$95,$N1216+1,FALSE),"-")</f>
        <v>0</v>
      </c>
      <c r="V1216" s="54">
        <f>IF($C1216&lt;=V$2,K1216*VLOOKUP($C1216,Listen!$B$5:$G$95,$N1216+1,FALSE)/VLOOKUP(V$2,Listen!$B$5:$G$95,$N1216+1,FALSE),"-")</f>
        <v>0</v>
      </c>
    </row>
    <row r="1217" spans="2:22">
      <c r="B1217" s="25"/>
      <c r="C1217" s="3">
        <v>1973</v>
      </c>
      <c r="D1217" s="141"/>
      <c r="E1217" s="141"/>
      <c r="F1217" s="141"/>
      <c r="G1217" s="141"/>
      <c r="H1217" s="141"/>
      <c r="I1217" s="141"/>
      <c r="J1217" s="141"/>
      <c r="K1217" s="141"/>
      <c r="M1217" s="52">
        <v>1</v>
      </c>
      <c r="N1217" s="52">
        <v>2</v>
      </c>
      <c r="O1217" s="54">
        <f>IF($C1217&lt;=O$2,D1217*VLOOKUP($C1217,Listen!$B$5:$G$95,$N1217+1,FALSE)/VLOOKUP(O$2,Listen!$B$5:$G$95,$N1217+1,FALSE),"-")</f>
        <v>0</v>
      </c>
      <c r="P1217" s="54">
        <f>IF($C1217&lt;=P$2,E1217*VLOOKUP($C1217,Listen!$B$5:$G$95,$N1217+1,FALSE)/VLOOKUP(P$2,Listen!$B$5:$G$95,$N1217+1,FALSE),"-")</f>
        <v>0</v>
      </c>
      <c r="Q1217" s="54">
        <f>IF($C1217&lt;=Q$2,F1217*VLOOKUP($C1217,Listen!$B$5:$G$95,$N1217+1,FALSE)/VLOOKUP(Q$2,Listen!$B$5:$G$95,$N1217+1,FALSE),"-")</f>
        <v>0</v>
      </c>
      <c r="R1217" s="54">
        <f>IF($C1217&lt;=R$2,G1217*VLOOKUP($C1217,Listen!$B$5:$G$95,$N1217+1,FALSE)/VLOOKUP(R$2,Listen!$B$5:$G$95,$N1217+1,FALSE),"-")</f>
        <v>0</v>
      </c>
      <c r="S1217" s="54">
        <f>IF($C1217&lt;=S$2,H1217*VLOOKUP($C1217,Listen!$B$5:$G$95,$N1217+1,FALSE)/VLOOKUP(S$2,Listen!$B$5:$G$95,$N1217+1,FALSE),"-")</f>
        <v>0</v>
      </c>
      <c r="T1217" s="54">
        <f>IF($C1217&lt;=T$2,I1217*VLOOKUP($C1217,Listen!$B$5:$G$95,$N1217+1,FALSE)/VLOOKUP(T$2,Listen!$B$5:$G$95,$N1217+1,FALSE),"-")</f>
        <v>0</v>
      </c>
      <c r="U1217" s="54">
        <f>IF($C1217&lt;=U$2,J1217*VLOOKUP($C1217,Listen!$B$5:$G$95,$N1217+1,FALSE)/VLOOKUP(U$2,Listen!$B$5:$G$95,$N1217+1,FALSE),"-")</f>
        <v>0</v>
      </c>
      <c r="V1217" s="54">
        <f>IF($C1217&lt;=V$2,K1217*VLOOKUP($C1217,Listen!$B$5:$G$95,$N1217+1,FALSE)/VLOOKUP(V$2,Listen!$B$5:$G$95,$N1217+1,FALSE),"-")</f>
        <v>0</v>
      </c>
    </row>
    <row r="1218" spans="2:22">
      <c r="B1218" s="25"/>
      <c r="C1218" s="3">
        <v>1972</v>
      </c>
      <c r="D1218" s="141"/>
      <c r="E1218" s="141"/>
      <c r="F1218" s="141"/>
      <c r="G1218" s="141"/>
      <c r="H1218" s="141"/>
      <c r="I1218" s="141"/>
      <c r="J1218" s="141"/>
      <c r="K1218" s="141"/>
      <c r="M1218" s="52">
        <v>1</v>
      </c>
      <c r="N1218" s="52">
        <v>2</v>
      </c>
      <c r="O1218" s="54">
        <f>IF($C1218&lt;=O$2,D1218*VLOOKUP($C1218,Listen!$B$5:$G$95,$N1218+1,FALSE)/VLOOKUP(O$2,Listen!$B$5:$G$95,$N1218+1,FALSE),"-")</f>
        <v>0</v>
      </c>
      <c r="P1218" s="54">
        <f>IF($C1218&lt;=P$2,E1218*VLOOKUP($C1218,Listen!$B$5:$G$95,$N1218+1,FALSE)/VLOOKUP(P$2,Listen!$B$5:$G$95,$N1218+1,FALSE),"-")</f>
        <v>0</v>
      </c>
      <c r="Q1218" s="54">
        <f>IF($C1218&lt;=Q$2,F1218*VLOOKUP($C1218,Listen!$B$5:$G$95,$N1218+1,FALSE)/VLOOKUP(Q$2,Listen!$B$5:$G$95,$N1218+1,FALSE),"-")</f>
        <v>0</v>
      </c>
      <c r="R1218" s="54">
        <f>IF($C1218&lt;=R$2,G1218*VLOOKUP($C1218,Listen!$B$5:$G$95,$N1218+1,FALSE)/VLOOKUP(R$2,Listen!$B$5:$G$95,$N1218+1,FALSE),"-")</f>
        <v>0</v>
      </c>
      <c r="S1218" s="54">
        <f>IF($C1218&lt;=S$2,H1218*VLOOKUP($C1218,Listen!$B$5:$G$95,$N1218+1,FALSE)/VLOOKUP(S$2,Listen!$B$5:$G$95,$N1218+1,FALSE),"-")</f>
        <v>0</v>
      </c>
      <c r="T1218" s="54">
        <f>IF($C1218&lt;=T$2,I1218*VLOOKUP($C1218,Listen!$B$5:$G$95,$N1218+1,FALSE)/VLOOKUP(T$2,Listen!$B$5:$G$95,$N1218+1,FALSE),"-")</f>
        <v>0</v>
      </c>
      <c r="U1218" s="54">
        <f>IF($C1218&lt;=U$2,J1218*VLOOKUP($C1218,Listen!$B$5:$G$95,$N1218+1,FALSE)/VLOOKUP(U$2,Listen!$B$5:$G$95,$N1218+1,FALSE),"-")</f>
        <v>0</v>
      </c>
      <c r="V1218" s="54">
        <f>IF($C1218&lt;=V$2,K1218*VLOOKUP($C1218,Listen!$B$5:$G$95,$N1218+1,FALSE)/VLOOKUP(V$2,Listen!$B$5:$G$95,$N1218+1,FALSE),"-")</f>
        <v>0</v>
      </c>
    </row>
    <row r="1219" spans="2:22">
      <c r="B1219" s="25"/>
      <c r="C1219" s="3">
        <v>1971</v>
      </c>
      <c r="D1219" s="141"/>
      <c r="E1219" s="141"/>
      <c r="F1219" s="141"/>
      <c r="G1219" s="141"/>
      <c r="H1219" s="141"/>
      <c r="I1219" s="141"/>
      <c r="J1219" s="141"/>
      <c r="K1219" s="141"/>
      <c r="M1219" s="52">
        <v>1</v>
      </c>
      <c r="N1219" s="52">
        <v>2</v>
      </c>
      <c r="O1219" s="54">
        <f>IF($C1219&lt;=O$2,D1219*VLOOKUP($C1219,Listen!$B$5:$G$95,$N1219+1,FALSE)/VLOOKUP(O$2,Listen!$B$5:$G$95,$N1219+1,FALSE),"-")</f>
        <v>0</v>
      </c>
      <c r="P1219" s="54">
        <f>IF($C1219&lt;=P$2,E1219*VLOOKUP($C1219,Listen!$B$5:$G$95,$N1219+1,FALSE)/VLOOKUP(P$2,Listen!$B$5:$G$95,$N1219+1,FALSE),"-")</f>
        <v>0</v>
      </c>
      <c r="Q1219" s="54">
        <f>IF($C1219&lt;=Q$2,F1219*VLOOKUP($C1219,Listen!$B$5:$G$95,$N1219+1,FALSE)/VLOOKUP(Q$2,Listen!$B$5:$G$95,$N1219+1,FALSE),"-")</f>
        <v>0</v>
      </c>
      <c r="R1219" s="54">
        <f>IF($C1219&lt;=R$2,G1219*VLOOKUP($C1219,Listen!$B$5:$G$95,$N1219+1,FALSE)/VLOOKUP(R$2,Listen!$B$5:$G$95,$N1219+1,FALSE),"-")</f>
        <v>0</v>
      </c>
      <c r="S1219" s="54">
        <f>IF($C1219&lt;=S$2,H1219*VLOOKUP($C1219,Listen!$B$5:$G$95,$N1219+1,FALSE)/VLOOKUP(S$2,Listen!$B$5:$G$95,$N1219+1,FALSE),"-")</f>
        <v>0</v>
      </c>
      <c r="T1219" s="54">
        <f>IF($C1219&lt;=T$2,I1219*VLOOKUP($C1219,Listen!$B$5:$G$95,$N1219+1,FALSE)/VLOOKUP(T$2,Listen!$B$5:$G$95,$N1219+1,FALSE),"-")</f>
        <v>0</v>
      </c>
      <c r="U1219" s="54">
        <f>IF($C1219&lt;=U$2,J1219*VLOOKUP($C1219,Listen!$B$5:$G$95,$N1219+1,FALSE)/VLOOKUP(U$2,Listen!$B$5:$G$95,$N1219+1,FALSE),"-")</f>
        <v>0</v>
      </c>
      <c r="V1219" s="54">
        <f>IF($C1219&lt;=V$2,K1219*VLOOKUP($C1219,Listen!$B$5:$G$95,$N1219+1,FALSE)/VLOOKUP(V$2,Listen!$B$5:$G$95,$N1219+1,FALSE),"-")</f>
        <v>0</v>
      </c>
    </row>
    <row r="1220" spans="2:22">
      <c r="B1220" s="25"/>
      <c r="C1220" s="3">
        <v>1970</v>
      </c>
      <c r="D1220" s="141"/>
      <c r="E1220" s="141"/>
      <c r="F1220" s="141"/>
      <c r="G1220" s="141"/>
      <c r="H1220" s="141"/>
      <c r="I1220" s="141"/>
      <c r="J1220" s="141"/>
      <c r="K1220" s="141"/>
      <c r="M1220" s="52">
        <v>1</v>
      </c>
      <c r="N1220" s="52">
        <v>2</v>
      </c>
      <c r="O1220" s="54">
        <f>IF($C1220&lt;=O$2,D1220*VLOOKUP($C1220,Listen!$B$5:$G$95,$N1220+1,FALSE)/VLOOKUP(O$2,Listen!$B$5:$G$95,$N1220+1,FALSE),"-")</f>
        <v>0</v>
      </c>
      <c r="P1220" s="54">
        <f>IF($C1220&lt;=P$2,E1220*VLOOKUP($C1220,Listen!$B$5:$G$95,$N1220+1,FALSE)/VLOOKUP(P$2,Listen!$B$5:$G$95,$N1220+1,FALSE),"-")</f>
        <v>0</v>
      </c>
      <c r="Q1220" s="54">
        <f>IF($C1220&lt;=Q$2,F1220*VLOOKUP($C1220,Listen!$B$5:$G$95,$N1220+1,FALSE)/VLOOKUP(Q$2,Listen!$B$5:$G$95,$N1220+1,FALSE),"-")</f>
        <v>0</v>
      </c>
      <c r="R1220" s="54">
        <f>IF($C1220&lt;=R$2,G1220*VLOOKUP($C1220,Listen!$B$5:$G$95,$N1220+1,FALSE)/VLOOKUP(R$2,Listen!$B$5:$G$95,$N1220+1,FALSE),"-")</f>
        <v>0</v>
      </c>
      <c r="S1220" s="54">
        <f>IF($C1220&lt;=S$2,H1220*VLOOKUP($C1220,Listen!$B$5:$G$95,$N1220+1,FALSE)/VLOOKUP(S$2,Listen!$B$5:$G$95,$N1220+1,FALSE),"-")</f>
        <v>0</v>
      </c>
      <c r="T1220" s="54">
        <f>IF($C1220&lt;=T$2,I1220*VLOOKUP($C1220,Listen!$B$5:$G$95,$N1220+1,FALSE)/VLOOKUP(T$2,Listen!$B$5:$G$95,$N1220+1,FALSE),"-")</f>
        <v>0</v>
      </c>
      <c r="U1220" s="54">
        <f>IF($C1220&lt;=U$2,J1220*VLOOKUP($C1220,Listen!$B$5:$G$95,$N1220+1,FALSE)/VLOOKUP(U$2,Listen!$B$5:$G$95,$N1220+1,FALSE),"-")</f>
        <v>0</v>
      </c>
      <c r="V1220" s="54">
        <f>IF($C1220&lt;=V$2,K1220*VLOOKUP($C1220,Listen!$B$5:$G$95,$N1220+1,FALSE)/VLOOKUP(V$2,Listen!$B$5:$G$95,$N1220+1,FALSE),"-")</f>
        <v>0</v>
      </c>
    </row>
    <row r="1221" spans="2:22">
      <c r="B1221" s="25"/>
      <c r="C1221" s="3">
        <v>1969</v>
      </c>
      <c r="D1221" s="141"/>
      <c r="E1221" s="141"/>
      <c r="F1221" s="141"/>
      <c r="G1221" s="141"/>
      <c r="H1221" s="141"/>
      <c r="I1221" s="141"/>
      <c r="J1221" s="141"/>
      <c r="K1221" s="141"/>
      <c r="M1221" s="52">
        <v>1</v>
      </c>
      <c r="N1221" s="52">
        <v>2</v>
      </c>
      <c r="O1221" s="54">
        <f>IF($C1221&lt;=O$2,D1221*VLOOKUP($C1221,Listen!$B$5:$G$95,$N1221+1,FALSE)/VLOOKUP(O$2,Listen!$B$5:$G$95,$N1221+1,FALSE),"-")</f>
        <v>0</v>
      </c>
      <c r="P1221" s="54">
        <f>IF($C1221&lt;=P$2,E1221*VLOOKUP($C1221,Listen!$B$5:$G$95,$N1221+1,FALSE)/VLOOKUP(P$2,Listen!$B$5:$G$95,$N1221+1,FALSE),"-")</f>
        <v>0</v>
      </c>
      <c r="Q1221" s="54">
        <f>IF($C1221&lt;=Q$2,F1221*VLOOKUP($C1221,Listen!$B$5:$G$95,$N1221+1,FALSE)/VLOOKUP(Q$2,Listen!$B$5:$G$95,$N1221+1,FALSE),"-")</f>
        <v>0</v>
      </c>
      <c r="R1221" s="54">
        <f>IF($C1221&lt;=R$2,G1221*VLOOKUP($C1221,Listen!$B$5:$G$95,$N1221+1,FALSE)/VLOOKUP(R$2,Listen!$B$5:$G$95,$N1221+1,FALSE),"-")</f>
        <v>0</v>
      </c>
      <c r="S1221" s="54">
        <f>IF($C1221&lt;=S$2,H1221*VLOOKUP($C1221,Listen!$B$5:$G$95,$N1221+1,FALSE)/VLOOKUP(S$2,Listen!$B$5:$G$95,$N1221+1,FALSE),"-")</f>
        <v>0</v>
      </c>
      <c r="T1221" s="54">
        <f>IF($C1221&lt;=T$2,I1221*VLOOKUP($C1221,Listen!$B$5:$G$95,$N1221+1,FALSE)/VLOOKUP(T$2,Listen!$B$5:$G$95,$N1221+1,FALSE),"-")</f>
        <v>0</v>
      </c>
      <c r="U1221" s="54">
        <f>IF($C1221&lt;=U$2,J1221*VLOOKUP($C1221,Listen!$B$5:$G$95,$N1221+1,FALSE)/VLOOKUP(U$2,Listen!$B$5:$G$95,$N1221+1,FALSE),"-")</f>
        <v>0</v>
      </c>
      <c r="V1221" s="54">
        <f>IF($C1221&lt;=V$2,K1221*VLOOKUP($C1221,Listen!$B$5:$G$95,$N1221+1,FALSE)/VLOOKUP(V$2,Listen!$B$5:$G$95,$N1221+1,FALSE),"-")</f>
        <v>0</v>
      </c>
    </row>
    <row r="1222" spans="2:22">
      <c r="B1222" s="25"/>
      <c r="C1222" s="3">
        <v>1968</v>
      </c>
      <c r="D1222" s="141"/>
      <c r="E1222" s="141"/>
      <c r="F1222" s="141"/>
      <c r="G1222" s="141"/>
      <c r="H1222" s="141"/>
      <c r="I1222" s="141"/>
      <c r="J1222" s="141"/>
      <c r="K1222" s="141"/>
      <c r="M1222" s="52">
        <v>1</v>
      </c>
      <c r="N1222" s="52">
        <v>2</v>
      </c>
      <c r="O1222" s="54">
        <f>IF($C1222&lt;=O$2,D1222*VLOOKUP($C1222,Listen!$B$5:$G$95,$N1222+1,FALSE)/VLOOKUP(O$2,Listen!$B$5:$G$95,$N1222+1,FALSE),"-")</f>
        <v>0</v>
      </c>
      <c r="P1222" s="54">
        <f>IF($C1222&lt;=P$2,E1222*VLOOKUP($C1222,Listen!$B$5:$G$95,$N1222+1,FALSE)/VLOOKUP(P$2,Listen!$B$5:$G$95,$N1222+1,FALSE),"-")</f>
        <v>0</v>
      </c>
      <c r="Q1222" s="54">
        <f>IF($C1222&lt;=Q$2,F1222*VLOOKUP($C1222,Listen!$B$5:$G$95,$N1222+1,FALSE)/VLOOKUP(Q$2,Listen!$B$5:$G$95,$N1222+1,FALSE),"-")</f>
        <v>0</v>
      </c>
      <c r="R1222" s="54">
        <f>IF($C1222&lt;=R$2,G1222*VLOOKUP($C1222,Listen!$B$5:$G$95,$N1222+1,FALSE)/VLOOKUP(R$2,Listen!$B$5:$G$95,$N1222+1,FALSE),"-")</f>
        <v>0</v>
      </c>
      <c r="S1222" s="54">
        <f>IF($C1222&lt;=S$2,H1222*VLOOKUP($C1222,Listen!$B$5:$G$95,$N1222+1,FALSE)/VLOOKUP(S$2,Listen!$B$5:$G$95,$N1222+1,FALSE),"-")</f>
        <v>0</v>
      </c>
      <c r="T1222" s="54">
        <f>IF($C1222&lt;=T$2,I1222*VLOOKUP($C1222,Listen!$B$5:$G$95,$N1222+1,FALSE)/VLOOKUP(T$2,Listen!$B$5:$G$95,$N1222+1,FALSE),"-")</f>
        <v>0</v>
      </c>
      <c r="U1222" s="54">
        <f>IF($C1222&lt;=U$2,J1222*VLOOKUP($C1222,Listen!$B$5:$G$95,$N1222+1,FALSE)/VLOOKUP(U$2,Listen!$B$5:$G$95,$N1222+1,FALSE),"-")</f>
        <v>0</v>
      </c>
      <c r="V1222" s="54">
        <f>IF($C1222&lt;=V$2,K1222*VLOOKUP($C1222,Listen!$B$5:$G$95,$N1222+1,FALSE)/VLOOKUP(V$2,Listen!$B$5:$G$95,$N1222+1,FALSE),"-")</f>
        <v>0</v>
      </c>
    </row>
    <row r="1223" spans="2:22">
      <c r="B1223" s="25"/>
      <c r="C1223" s="3">
        <v>1967</v>
      </c>
      <c r="D1223" s="141"/>
      <c r="E1223" s="141"/>
      <c r="F1223" s="141"/>
      <c r="G1223" s="141"/>
      <c r="H1223" s="141"/>
      <c r="I1223" s="141"/>
      <c r="J1223" s="141"/>
      <c r="K1223" s="141"/>
      <c r="M1223" s="52">
        <v>1</v>
      </c>
      <c r="N1223" s="52">
        <v>2</v>
      </c>
      <c r="O1223" s="54">
        <f>IF($C1223&lt;=O$2,D1223*VLOOKUP($C1223,Listen!$B$5:$G$95,$N1223+1,FALSE)/VLOOKUP(O$2,Listen!$B$5:$G$95,$N1223+1,FALSE),"-")</f>
        <v>0</v>
      </c>
      <c r="P1223" s="54">
        <f>IF($C1223&lt;=P$2,E1223*VLOOKUP($C1223,Listen!$B$5:$G$95,$N1223+1,FALSE)/VLOOKUP(P$2,Listen!$B$5:$G$95,$N1223+1,FALSE),"-")</f>
        <v>0</v>
      </c>
      <c r="Q1223" s="54">
        <f>IF($C1223&lt;=Q$2,F1223*VLOOKUP($C1223,Listen!$B$5:$G$95,$N1223+1,FALSE)/VLOOKUP(Q$2,Listen!$B$5:$G$95,$N1223+1,FALSE),"-")</f>
        <v>0</v>
      </c>
      <c r="R1223" s="54">
        <f>IF($C1223&lt;=R$2,G1223*VLOOKUP($C1223,Listen!$B$5:$G$95,$N1223+1,FALSE)/VLOOKUP(R$2,Listen!$B$5:$G$95,$N1223+1,FALSE),"-")</f>
        <v>0</v>
      </c>
      <c r="S1223" s="54">
        <f>IF($C1223&lt;=S$2,H1223*VLOOKUP($C1223,Listen!$B$5:$G$95,$N1223+1,FALSE)/VLOOKUP(S$2,Listen!$B$5:$G$95,$N1223+1,FALSE),"-")</f>
        <v>0</v>
      </c>
      <c r="T1223" s="54">
        <f>IF($C1223&lt;=T$2,I1223*VLOOKUP($C1223,Listen!$B$5:$G$95,$N1223+1,FALSE)/VLOOKUP(T$2,Listen!$B$5:$G$95,$N1223+1,FALSE),"-")</f>
        <v>0</v>
      </c>
      <c r="U1223" s="54">
        <f>IF($C1223&lt;=U$2,J1223*VLOOKUP($C1223,Listen!$B$5:$G$95,$N1223+1,FALSE)/VLOOKUP(U$2,Listen!$B$5:$G$95,$N1223+1,FALSE),"-")</f>
        <v>0</v>
      </c>
      <c r="V1223" s="54">
        <f>IF($C1223&lt;=V$2,K1223*VLOOKUP($C1223,Listen!$B$5:$G$95,$N1223+1,FALSE)/VLOOKUP(V$2,Listen!$B$5:$G$95,$N1223+1,FALSE),"-")</f>
        <v>0</v>
      </c>
    </row>
    <row r="1224" spans="2:22">
      <c r="B1224" s="25"/>
      <c r="C1224" s="3">
        <v>1966</v>
      </c>
      <c r="D1224" s="141"/>
      <c r="E1224" s="141"/>
      <c r="F1224" s="141"/>
      <c r="G1224" s="141"/>
      <c r="H1224" s="141"/>
      <c r="I1224" s="141"/>
      <c r="J1224" s="141"/>
      <c r="K1224" s="141"/>
      <c r="M1224" s="52">
        <v>1</v>
      </c>
      <c r="N1224" s="52">
        <v>2</v>
      </c>
      <c r="O1224" s="54">
        <f>IF($C1224&lt;=O$2,D1224*VLOOKUP($C1224,Listen!$B$5:$G$95,$N1224+1,FALSE)/VLOOKUP(O$2,Listen!$B$5:$G$95,$N1224+1,FALSE),"-")</f>
        <v>0</v>
      </c>
      <c r="P1224" s="54">
        <f>IF($C1224&lt;=P$2,E1224*VLOOKUP($C1224,Listen!$B$5:$G$95,$N1224+1,FALSE)/VLOOKUP(P$2,Listen!$B$5:$G$95,$N1224+1,FALSE),"-")</f>
        <v>0</v>
      </c>
      <c r="Q1224" s="54">
        <f>IF($C1224&lt;=Q$2,F1224*VLOOKUP($C1224,Listen!$B$5:$G$95,$N1224+1,FALSE)/VLOOKUP(Q$2,Listen!$B$5:$G$95,$N1224+1,FALSE),"-")</f>
        <v>0</v>
      </c>
      <c r="R1224" s="54">
        <f>IF($C1224&lt;=R$2,G1224*VLOOKUP($C1224,Listen!$B$5:$G$95,$N1224+1,FALSE)/VLOOKUP(R$2,Listen!$B$5:$G$95,$N1224+1,FALSE),"-")</f>
        <v>0</v>
      </c>
      <c r="S1224" s="54">
        <f>IF($C1224&lt;=S$2,H1224*VLOOKUP($C1224,Listen!$B$5:$G$95,$N1224+1,FALSE)/VLOOKUP(S$2,Listen!$B$5:$G$95,$N1224+1,FALSE),"-")</f>
        <v>0</v>
      </c>
      <c r="T1224" s="54">
        <f>IF($C1224&lt;=T$2,I1224*VLOOKUP($C1224,Listen!$B$5:$G$95,$N1224+1,FALSE)/VLOOKUP(T$2,Listen!$B$5:$G$95,$N1224+1,FALSE),"-")</f>
        <v>0</v>
      </c>
      <c r="U1224" s="54">
        <f>IF($C1224&lt;=U$2,J1224*VLOOKUP($C1224,Listen!$B$5:$G$95,$N1224+1,FALSE)/VLOOKUP(U$2,Listen!$B$5:$G$95,$N1224+1,FALSE),"-")</f>
        <v>0</v>
      </c>
      <c r="V1224" s="54">
        <f>IF($C1224&lt;=V$2,K1224*VLOOKUP($C1224,Listen!$B$5:$G$95,$N1224+1,FALSE)/VLOOKUP(V$2,Listen!$B$5:$G$95,$N1224+1,FALSE),"-")</f>
        <v>0</v>
      </c>
    </row>
    <row r="1225" spans="2:22">
      <c r="B1225" s="25"/>
      <c r="C1225" s="3">
        <v>1965</v>
      </c>
      <c r="D1225" s="141"/>
      <c r="E1225" s="141"/>
      <c r="F1225" s="141"/>
      <c r="G1225" s="141"/>
      <c r="H1225" s="141"/>
      <c r="I1225" s="141"/>
      <c r="J1225" s="141"/>
      <c r="K1225" s="141"/>
      <c r="M1225" s="52">
        <v>1</v>
      </c>
      <c r="N1225" s="52">
        <v>2</v>
      </c>
      <c r="O1225" s="54">
        <f>IF($C1225&lt;=O$2,D1225*VLOOKUP($C1225,Listen!$B$5:$G$95,$N1225+1,FALSE)/VLOOKUP(O$2,Listen!$B$5:$G$95,$N1225+1,FALSE),"-")</f>
        <v>0</v>
      </c>
      <c r="P1225" s="54">
        <f>IF($C1225&lt;=P$2,E1225*VLOOKUP($C1225,Listen!$B$5:$G$95,$N1225+1,FALSE)/VLOOKUP(P$2,Listen!$B$5:$G$95,$N1225+1,FALSE),"-")</f>
        <v>0</v>
      </c>
      <c r="Q1225" s="54">
        <f>IF($C1225&lt;=Q$2,F1225*VLOOKUP($C1225,Listen!$B$5:$G$95,$N1225+1,FALSE)/VLOOKUP(Q$2,Listen!$B$5:$G$95,$N1225+1,FALSE),"-")</f>
        <v>0</v>
      </c>
      <c r="R1225" s="54">
        <f>IF($C1225&lt;=R$2,G1225*VLOOKUP($C1225,Listen!$B$5:$G$95,$N1225+1,FALSE)/VLOOKUP(R$2,Listen!$B$5:$G$95,$N1225+1,FALSE),"-")</f>
        <v>0</v>
      </c>
      <c r="S1225" s="54">
        <f>IF($C1225&lt;=S$2,H1225*VLOOKUP($C1225,Listen!$B$5:$G$95,$N1225+1,FALSE)/VLOOKUP(S$2,Listen!$B$5:$G$95,$N1225+1,FALSE),"-")</f>
        <v>0</v>
      </c>
      <c r="T1225" s="54">
        <f>IF($C1225&lt;=T$2,I1225*VLOOKUP($C1225,Listen!$B$5:$G$95,$N1225+1,FALSE)/VLOOKUP(T$2,Listen!$B$5:$G$95,$N1225+1,FALSE),"-")</f>
        <v>0</v>
      </c>
      <c r="U1225" s="54">
        <f>IF($C1225&lt;=U$2,J1225*VLOOKUP($C1225,Listen!$B$5:$G$95,$N1225+1,FALSE)/VLOOKUP(U$2,Listen!$B$5:$G$95,$N1225+1,FALSE),"-")</f>
        <v>0</v>
      </c>
      <c r="V1225" s="54">
        <f>IF($C1225&lt;=V$2,K1225*VLOOKUP($C1225,Listen!$B$5:$G$95,$N1225+1,FALSE)/VLOOKUP(V$2,Listen!$B$5:$G$95,$N1225+1,FALSE),"-")</f>
        <v>0</v>
      </c>
    </row>
    <row r="1226" spans="2:22">
      <c r="B1226" s="25"/>
      <c r="C1226" s="3">
        <v>1964</v>
      </c>
      <c r="D1226" s="141"/>
      <c r="E1226" s="141"/>
      <c r="F1226" s="141"/>
      <c r="G1226" s="141"/>
      <c r="H1226" s="141"/>
      <c r="I1226" s="141"/>
      <c r="J1226" s="141"/>
      <c r="K1226" s="141"/>
      <c r="M1226" s="52">
        <v>1</v>
      </c>
      <c r="N1226" s="52">
        <v>2</v>
      </c>
      <c r="O1226" s="54">
        <f>IF($C1226&lt;=O$2,D1226*VLOOKUP($C1226,Listen!$B$5:$G$95,$N1226+1,FALSE)/VLOOKUP(O$2,Listen!$B$5:$G$95,$N1226+1,FALSE),"-")</f>
        <v>0</v>
      </c>
      <c r="P1226" s="54">
        <f>IF($C1226&lt;=P$2,E1226*VLOOKUP($C1226,Listen!$B$5:$G$95,$N1226+1,FALSE)/VLOOKUP(P$2,Listen!$B$5:$G$95,$N1226+1,FALSE),"-")</f>
        <v>0</v>
      </c>
      <c r="Q1226" s="54">
        <f>IF($C1226&lt;=Q$2,F1226*VLOOKUP($C1226,Listen!$B$5:$G$95,$N1226+1,FALSE)/VLOOKUP(Q$2,Listen!$B$5:$G$95,$N1226+1,FALSE),"-")</f>
        <v>0</v>
      </c>
      <c r="R1226" s="54">
        <f>IF($C1226&lt;=R$2,G1226*VLOOKUP($C1226,Listen!$B$5:$G$95,$N1226+1,FALSE)/VLOOKUP(R$2,Listen!$B$5:$G$95,$N1226+1,FALSE),"-")</f>
        <v>0</v>
      </c>
      <c r="S1226" s="54">
        <f>IF($C1226&lt;=S$2,H1226*VLOOKUP($C1226,Listen!$B$5:$G$95,$N1226+1,FALSE)/VLOOKUP(S$2,Listen!$B$5:$G$95,$N1226+1,FALSE),"-")</f>
        <v>0</v>
      </c>
      <c r="T1226" s="54">
        <f>IF($C1226&lt;=T$2,I1226*VLOOKUP($C1226,Listen!$B$5:$G$95,$N1226+1,FALSE)/VLOOKUP(T$2,Listen!$B$5:$G$95,$N1226+1,FALSE),"-")</f>
        <v>0</v>
      </c>
      <c r="U1226" s="54">
        <f>IF($C1226&lt;=U$2,J1226*VLOOKUP($C1226,Listen!$B$5:$G$95,$N1226+1,FALSE)/VLOOKUP(U$2,Listen!$B$5:$G$95,$N1226+1,FALSE),"-")</f>
        <v>0</v>
      </c>
      <c r="V1226" s="54">
        <f>IF($C1226&lt;=V$2,K1226*VLOOKUP($C1226,Listen!$B$5:$G$95,$N1226+1,FALSE)/VLOOKUP(V$2,Listen!$B$5:$G$95,$N1226+1,FALSE),"-")</f>
        <v>0</v>
      </c>
    </row>
    <row r="1227" spans="2:22">
      <c r="B1227" s="25"/>
      <c r="C1227" s="3">
        <v>1963</v>
      </c>
      <c r="D1227" s="141"/>
      <c r="E1227" s="141"/>
      <c r="F1227" s="141"/>
      <c r="G1227" s="141"/>
      <c r="H1227" s="141"/>
      <c r="I1227" s="141"/>
      <c r="J1227" s="141"/>
      <c r="K1227" s="141"/>
      <c r="M1227" s="52">
        <v>1</v>
      </c>
      <c r="N1227" s="52">
        <v>2</v>
      </c>
      <c r="O1227" s="54">
        <f>IF($C1227&lt;=O$2,D1227*VLOOKUP($C1227,Listen!$B$5:$G$95,$N1227+1,FALSE)/VLOOKUP(O$2,Listen!$B$5:$G$95,$N1227+1,FALSE),"-")</f>
        <v>0</v>
      </c>
      <c r="P1227" s="54">
        <f>IF($C1227&lt;=P$2,E1227*VLOOKUP($C1227,Listen!$B$5:$G$95,$N1227+1,FALSE)/VLOOKUP(P$2,Listen!$B$5:$G$95,$N1227+1,FALSE),"-")</f>
        <v>0</v>
      </c>
      <c r="Q1227" s="54">
        <f>IF($C1227&lt;=Q$2,F1227*VLOOKUP($C1227,Listen!$B$5:$G$95,$N1227+1,FALSE)/VLOOKUP(Q$2,Listen!$B$5:$G$95,$N1227+1,FALSE),"-")</f>
        <v>0</v>
      </c>
      <c r="R1227" s="54">
        <f>IF($C1227&lt;=R$2,G1227*VLOOKUP($C1227,Listen!$B$5:$G$95,$N1227+1,FALSE)/VLOOKUP(R$2,Listen!$B$5:$G$95,$N1227+1,FALSE),"-")</f>
        <v>0</v>
      </c>
      <c r="S1227" s="54">
        <f>IF($C1227&lt;=S$2,H1227*VLOOKUP($C1227,Listen!$B$5:$G$95,$N1227+1,FALSE)/VLOOKUP(S$2,Listen!$B$5:$G$95,$N1227+1,FALSE),"-")</f>
        <v>0</v>
      </c>
      <c r="T1227" s="54">
        <f>IF($C1227&lt;=T$2,I1227*VLOOKUP($C1227,Listen!$B$5:$G$95,$N1227+1,FALSE)/VLOOKUP(T$2,Listen!$B$5:$G$95,$N1227+1,FALSE),"-")</f>
        <v>0</v>
      </c>
      <c r="U1227" s="54">
        <f>IF($C1227&lt;=U$2,J1227*VLOOKUP($C1227,Listen!$B$5:$G$95,$N1227+1,FALSE)/VLOOKUP(U$2,Listen!$B$5:$G$95,$N1227+1,FALSE),"-")</f>
        <v>0</v>
      </c>
      <c r="V1227" s="54">
        <f>IF($C1227&lt;=V$2,K1227*VLOOKUP($C1227,Listen!$B$5:$G$95,$N1227+1,FALSE)/VLOOKUP(V$2,Listen!$B$5:$G$95,$N1227+1,FALSE),"-")</f>
        <v>0</v>
      </c>
    </row>
    <row r="1228" spans="2:22">
      <c r="B1228" s="25"/>
      <c r="C1228" s="3">
        <v>1962</v>
      </c>
      <c r="D1228" s="141"/>
      <c r="E1228" s="141"/>
      <c r="F1228" s="141"/>
      <c r="G1228" s="141"/>
      <c r="H1228" s="141"/>
      <c r="I1228" s="141"/>
      <c r="J1228" s="141"/>
      <c r="K1228" s="141"/>
      <c r="M1228" s="52">
        <v>1</v>
      </c>
      <c r="N1228" s="52">
        <v>2</v>
      </c>
      <c r="O1228" s="54">
        <f>IF($C1228&lt;=O$2,D1228*VLOOKUP($C1228,Listen!$B$5:$G$95,$N1228+1,FALSE)/VLOOKUP(O$2,Listen!$B$5:$G$95,$N1228+1,FALSE),"-")</f>
        <v>0</v>
      </c>
      <c r="P1228" s="54">
        <f>IF($C1228&lt;=P$2,E1228*VLOOKUP($C1228,Listen!$B$5:$G$95,$N1228+1,FALSE)/VLOOKUP(P$2,Listen!$B$5:$G$95,$N1228+1,FALSE),"-")</f>
        <v>0</v>
      </c>
      <c r="Q1228" s="54">
        <f>IF($C1228&lt;=Q$2,F1228*VLOOKUP($C1228,Listen!$B$5:$G$95,$N1228+1,FALSE)/VLOOKUP(Q$2,Listen!$B$5:$G$95,$N1228+1,FALSE),"-")</f>
        <v>0</v>
      </c>
      <c r="R1228" s="54">
        <f>IF($C1228&lt;=R$2,G1228*VLOOKUP($C1228,Listen!$B$5:$G$95,$N1228+1,FALSE)/VLOOKUP(R$2,Listen!$B$5:$G$95,$N1228+1,FALSE),"-")</f>
        <v>0</v>
      </c>
      <c r="S1228" s="54">
        <f>IF($C1228&lt;=S$2,H1228*VLOOKUP($C1228,Listen!$B$5:$G$95,$N1228+1,FALSE)/VLOOKUP(S$2,Listen!$B$5:$G$95,$N1228+1,FALSE),"-")</f>
        <v>0</v>
      </c>
      <c r="T1228" s="54">
        <f>IF($C1228&lt;=T$2,I1228*VLOOKUP($C1228,Listen!$B$5:$G$95,$N1228+1,FALSE)/VLOOKUP(T$2,Listen!$B$5:$G$95,$N1228+1,FALSE),"-")</f>
        <v>0</v>
      </c>
      <c r="U1228" s="54">
        <f>IF($C1228&lt;=U$2,J1228*VLOOKUP($C1228,Listen!$B$5:$G$95,$N1228+1,FALSE)/VLOOKUP(U$2,Listen!$B$5:$G$95,$N1228+1,FALSE),"-")</f>
        <v>0</v>
      </c>
      <c r="V1228" s="54">
        <f>IF($C1228&lt;=V$2,K1228*VLOOKUP($C1228,Listen!$B$5:$G$95,$N1228+1,FALSE)/VLOOKUP(V$2,Listen!$B$5:$G$95,$N1228+1,FALSE),"-")</f>
        <v>0</v>
      </c>
    </row>
    <row r="1229" spans="2:22">
      <c r="B1229" s="25"/>
      <c r="C1229" s="3">
        <v>1961</v>
      </c>
      <c r="D1229" s="141"/>
      <c r="E1229" s="141"/>
      <c r="F1229" s="141"/>
      <c r="G1229" s="141"/>
      <c r="H1229" s="141"/>
      <c r="I1229" s="141"/>
      <c r="J1229" s="141"/>
      <c r="K1229" s="141"/>
      <c r="M1229" s="52">
        <v>1</v>
      </c>
      <c r="N1229" s="52">
        <v>2</v>
      </c>
      <c r="O1229" s="54">
        <f>IF($C1229&lt;=O$2,D1229*VLOOKUP($C1229,Listen!$B$5:$G$95,$N1229+1,FALSE)/VLOOKUP(O$2,Listen!$B$5:$G$95,$N1229+1,FALSE),"-")</f>
        <v>0</v>
      </c>
      <c r="P1229" s="54">
        <f>IF($C1229&lt;=P$2,E1229*VLOOKUP($C1229,Listen!$B$5:$G$95,$N1229+1,FALSE)/VLOOKUP(P$2,Listen!$B$5:$G$95,$N1229+1,FALSE),"-")</f>
        <v>0</v>
      </c>
      <c r="Q1229" s="54">
        <f>IF($C1229&lt;=Q$2,F1229*VLOOKUP($C1229,Listen!$B$5:$G$95,$N1229+1,FALSE)/VLOOKUP(Q$2,Listen!$B$5:$G$95,$N1229+1,FALSE),"-")</f>
        <v>0</v>
      </c>
      <c r="R1229" s="54">
        <f>IF($C1229&lt;=R$2,G1229*VLOOKUP($C1229,Listen!$B$5:$G$95,$N1229+1,FALSE)/VLOOKUP(R$2,Listen!$B$5:$G$95,$N1229+1,FALSE),"-")</f>
        <v>0</v>
      </c>
      <c r="S1229" s="54">
        <f>IF($C1229&lt;=S$2,H1229*VLOOKUP($C1229,Listen!$B$5:$G$95,$N1229+1,FALSE)/VLOOKUP(S$2,Listen!$B$5:$G$95,$N1229+1,FALSE),"-")</f>
        <v>0</v>
      </c>
      <c r="T1229" s="54">
        <f>IF($C1229&lt;=T$2,I1229*VLOOKUP($C1229,Listen!$B$5:$G$95,$N1229+1,FALSE)/VLOOKUP(T$2,Listen!$B$5:$G$95,$N1229+1,FALSE),"-")</f>
        <v>0</v>
      </c>
      <c r="U1229" s="54">
        <f>IF($C1229&lt;=U$2,J1229*VLOOKUP($C1229,Listen!$B$5:$G$95,$N1229+1,FALSE)/VLOOKUP(U$2,Listen!$B$5:$G$95,$N1229+1,FALSE),"-")</f>
        <v>0</v>
      </c>
      <c r="V1229" s="54">
        <f>IF($C1229&lt;=V$2,K1229*VLOOKUP($C1229,Listen!$B$5:$G$95,$N1229+1,FALSE)/VLOOKUP(V$2,Listen!$B$5:$G$95,$N1229+1,FALSE),"-")</f>
        <v>0</v>
      </c>
    </row>
    <row r="1230" spans="2:22">
      <c r="B1230" s="25"/>
      <c r="C1230" s="3">
        <v>1960</v>
      </c>
      <c r="D1230" s="141"/>
      <c r="E1230" s="141"/>
      <c r="F1230" s="141"/>
      <c r="G1230" s="141"/>
      <c r="H1230" s="141"/>
      <c r="I1230" s="141"/>
      <c r="J1230" s="141"/>
      <c r="K1230" s="141"/>
      <c r="M1230" s="52">
        <v>1</v>
      </c>
      <c r="N1230" s="52">
        <v>2</v>
      </c>
      <c r="O1230" s="54">
        <f>IF($C1230&lt;=O$2,D1230*VLOOKUP($C1230,Listen!$B$5:$G$95,$N1230+1,FALSE)/VLOOKUP(O$2,Listen!$B$5:$G$95,$N1230+1,FALSE),"-")</f>
        <v>0</v>
      </c>
      <c r="P1230" s="54">
        <f>IF($C1230&lt;=P$2,E1230*VLOOKUP($C1230,Listen!$B$5:$G$95,$N1230+1,FALSE)/VLOOKUP(P$2,Listen!$B$5:$G$95,$N1230+1,FALSE),"-")</f>
        <v>0</v>
      </c>
      <c r="Q1230" s="54">
        <f>IF($C1230&lt;=Q$2,F1230*VLOOKUP($C1230,Listen!$B$5:$G$95,$N1230+1,FALSE)/VLOOKUP(Q$2,Listen!$B$5:$G$95,$N1230+1,FALSE),"-")</f>
        <v>0</v>
      </c>
      <c r="R1230" s="54">
        <f>IF($C1230&lt;=R$2,G1230*VLOOKUP($C1230,Listen!$B$5:$G$95,$N1230+1,FALSE)/VLOOKUP(R$2,Listen!$B$5:$G$95,$N1230+1,FALSE),"-")</f>
        <v>0</v>
      </c>
      <c r="S1230" s="54">
        <f>IF($C1230&lt;=S$2,H1230*VLOOKUP($C1230,Listen!$B$5:$G$95,$N1230+1,FALSE)/VLOOKUP(S$2,Listen!$B$5:$G$95,$N1230+1,FALSE),"-")</f>
        <v>0</v>
      </c>
      <c r="T1230" s="54">
        <f>IF($C1230&lt;=T$2,I1230*VLOOKUP($C1230,Listen!$B$5:$G$95,$N1230+1,FALSE)/VLOOKUP(T$2,Listen!$B$5:$G$95,$N1230+1,FALSE),"-")</f>
        <v>0</v>
      </c>
      <c r="U1230" s="54">
        <f>IF($C1230&lt;=U$2,J1230*VLOOKUP($C1230,Listen!$B$5:$G$95,$N1230+1,FALSE)/VLOOKUP(U$2,Listen!$B$5:$G$95,$N1230+1,FALSE),"-")</f>
        <v>0</v>
      </c>
      <c r="V1230" s="54">
        <f>IF($C1230&lt;=V$2,K1230*VLOOKUP($C1230,Listen!$B$5:$G$95,$N1230+1,FALSE)/VLOOKUP(V$2,Listen!$B$5:$G$95,$N1230+1,FALSE),"-")</f>
        <v>0</v>
      </c>
    </row>
    <row r="1231" spans="2:22">
      <c r="B1231" s="25"/>
      <c r="C1231" s="3">
        <v>1959</v>
      </c>
      <c r="D1231" s="141"/>
      <c r="E1231" s="141"/>
      <c r="F1231" s="141"/>
      <c r="G1231" s="141"/>
      <c r="H1231" s="141"/>
      <c r="I1231" s="141"/>
      <c r="J1231" s="141"/>
      <c r="K1231" s="141"/>
      <c r="M1231" s="52">
        <v>1</v>
      </c>
      <c r="N1231" s="52">
        <v>2</v>
      </c>
      <c r="O1231" s="54">
        <f>IF($C1231&lt;=O$2,D1231*VLOOKUP($C1231,Listen!$B$5:$G$95,$N1231+1,FALSE)/VLOOKUP(O$2,Listen!$B$5:$G$95,$N1231+1,FALSE),"-")</f>
        <v>0</v>
      </c>
      <c r="P1231" s="54">
        <f>IF($C1231&lt;=P$2,E1231*VLOOKUP($C1231,Listen!$B$5:$G$95,$N1231+1,FALSE)/VLOOKUP(P$2,Listen!$B$5:$G$95,$N1231+1,FALSE),"-")</f>
        <v>0</v>
      </c>
      <c r="Q1231" s="54">
        <f>IF($C1231&lt;=Q$2,F1231*VLOOKUP($C1231,Listen!$B$5:$G$95,$N1231+1,FALSE)/VLOOKUP(Q$2,Listen!$B$5:$G$95,$N1231+1,FALSE),"-")</f>
        <v>0</v>
      </c>
      <c r="R1231" s="54">
        <f>IF($C1231&lt;=R$2,G1231*VLOOKUP($C1231,Listen!$B$5:$G$95,$N1231+1,FALSE)/VLOOKUP(R$2,Listen!$B$5:$G$95,$N1231+1,FALSE),"-")</f>
        <v>0</v>
      </c>
      <c r="S1231" s="54">
        <f>IF($C1231&lt;=S$2,H1231*VLOOKUP($C1231,Listen!$B$5:$G$95,$N1231+1,FALSE)/VLOOKUP(S$2,Listen!$B$5:$G$95,$N1231+1,FALSE),"-")</f>
        <v>0</v>
      </c>
      <c r="T1231" s="54">
        <f>IF($C1231&lt;=T$2,I1231*VLOOKUP($C1231,Listen!$B$5:$G$95,$N1231+1,FALSE)/VLOOKUP(T$2,Listen!$B$5:$G$95,$N1231+1,FALSE),"-")</f>
        <v>0</v>
      </c>
      <c r="U1231" s="54">
        <f>IF($C1231&lt;=U$2,J1231*VLOOKUP($C1231,Listen!$B$5:$G$95,$N1231+1,FALSE)/VLOOKUP(U$2,Listen!$B$5:$G$95,$N1231+1,FALSE),"-")</f>
        <v>0</v>
      </c>
      <c r="V1231" s="54">
        <f>IF($C1231&lt;=V$2,K1231*VLOOKUP($C1231,Listen!$B$5:$G$95,$N1231+1,FALSE)/VLOOKUP(V$2,Listen!$B$5:$G$95,$N1231+1,FALSE),"-")</f>
        <v>0</v>
      </c>
    </row>
    <row r="1232" spans="2:22">
      <c r="B1232" s="25"/>
      <c r="C1232" s="3">
        <v>1958</v>
      </c>
      <c r="D1232" s="141"/>
      <c r="E1232" s="141"/>
      <c r="F1232" s="141"/>
      <c r="G1232" s="141"/>
      <c r="H1232" s="141"/>
      <c r="I1232" s="141"/>
      <c r="J1232" s="141"/>
      <c r="K1232" s="141"/>
      <c r="M1232" s="52">
        <v>1</v>
      </c>
      <c r="N1232" s="52">
        <v>2</v>
      </c>
      <c r="O1232" s="54">
        <f>IF($C1232&lt;=O$2,D1232*VLOOKUP($C1232,Listen!$B$5:$G$95,$N1232+1,FALSE)/VLOOKUP(O$2,Listen!$B$5:$G$95,$N1232+1,FALSE),"-")</f>
        <v>0</v>
      </c>
      <c r="P1232" s="54">
        <f>IF($C1232&lt;=P$2,E1232*VLOOKUP($C1232,Listen!$B$5:$G$95,$N1232+1,FALSE)/VLOOKUP(P$2,Listen!$B$5:$G$95,$N1232+1,FALSE),"-")</f>
        <v>0</v>
      </c>
      <c r="Q1232" s="54">
        <f>IF($C1232&lt;=Q$2,F1232*VLOOKUP($C1232,Listen!$B$5:$G$95,$N1232+1,FALSE)/VLOOKUP(Q$2,Listen!$B$5:$G$95,$N1232+1,FALSE),"-")</f>
        <v>0</v>
      </c>
      <c r="R1232" s="54">
        <f>IF($C1232&lt;=R$2,G1232*VLOOKUP($C1232,Listen!$B$5:$G$95,$N1232+1,FALSE)/VLOOKUP(R$2,Listen!$B$5:$G$95,$N1232+1,FALSE),"-")</f>
        <v>0</v>
      </c>
      <c r="S1232" s="54">
        <f>IF($C1232&lt;=S$2,H1232*VLOOKUP($C1232,Listen!$B$5:$G$95,$N1232+1,FALSE)/VLOOKUP(S$2,Listen!$B$5:$G$95,$N1232+1,FALSE),"-")</f>
        <v>0</v>
      </c>
      <c r="T1232" s="54">
        <f>IF($C1232&lt;=T$2,I1232*VLOOKUP($C1232,Listen!$B$5:$G$95,$N1232+1,FALSE)/VLOOKUP(T$2,Listen!$B$5:$G$95,$N1232+1,FALSE),"-")</f>
        <v>0</v>
      </c>
      <c r="U1232" s="54">
        <f>IF($C1232&lt;=U$2,J1232*VLOOKUP($C1232,Listen!$B$5:$G$95,$N1232+1,FALSE)/VLOOKUP(U$2,Listen!$B$5:$G$95,$N1232+1,FALSE),"-")</f>
        <v>0</v>
      </c>
      <c r="V1232" s="54">
        <f>IF($C1232&lt;=V$2,K1232*VLOOKUP($C1232,Listen!$B$5:$G$95,$N1232+1,FALSE)/VLOOKUP(V$2,Listen!$B$5:$G$95,$N1232+1,FALSE),"-")</f>
        <v>0</v>
      </c>
    </row>
    <row r="1233" spans="2:22">
      <c r="B1233" s="25"/>
      <c r="C1233" s="3">
        <v>1957</v>
      </c>
      <c r="D1233" s="141"/>
      <c r="E1233" s="141"/>
      <c r="F1233" s="141"/>
      <c r="G1233" s="141"/>
      <c r="H1233" s="141"/>
      <c r="I1233" s="141"/>
      <c r="J1233" s="141"/>
      <c r="K1233" s="141"/>
      <c r="M1233" s="52">
        <v>1</v>
      </c>
      <c r="N1233" s="52">
        <v>2</v>
      </c>
      <c r="O1233" s="54">
        <f>IF($C1233&lt;=O$2,D1233*VLOOKUP($C1233,Listen!$B$5:$G$95,$N1233+1,FALSE)/VLOOKUP(O$2,Listen!$B$5:$G$95,$N1233+1,FALSE),"-")</f>
        <v>0</v>
      </c>
      <c r="P1233" s="54">
        <f>IF($C1233&lt;=P$2,E1233*VLOOKUP($C1233,Listen!$B$5:$G$95,$N1233+1,FALSE)/VLOOKUP(P$2,Listen!$B$5:$G$95,$N1233+1,FALSE),"-")</f>
        <v>0</v>
      </c>
      <c r="Q1233" s="54">
        <f>IF($C1233&lt;=Q$2,F1233*VLOOKUP($C1233,Listen!$B$5:$G$95,$N1233+1,FALSE)/VLOOKUP(Q$2,Listen!$B$5:$G$95,$N1233+1,FALSE),"-")</f>
        <v>0</v>
      </c>
      <c r="R1233" s="54">
        <f>IF($C1233&lt;=R$2,G1233*VLOOKUP($C1233,Listen!$B$5:$G$95,$N1233+1,FALSE)/VLOOKUP(R$2,Listen!$B$5:$G$95,$N1233+1,FALSE),"-")</f>
        <v>0</v>
      </c>
      <c r="S1233" s="54">
        <f>IF($C1233&lt;=S$2,H1233*VLOOKUP($C1233,Listen!$B$5:$G$95,$N1233+1,FALSE)/VLOOKUP(S$2,Listen!$B$5:$G$95,$N1233+1,FALSE),"-")</f>
        <v>0</v>
      </c>
      <c r="T1233" s="54">
        <f>IF($C1233&lt;=T$2,I1233*VLOOKUP($C1233,Listen!$B$5:$G$95,$N1233+1,FALSE)/VLOOKUP(T$2,Listen!$B$5:$G$95,$N1233+1,FALSE),"-")</f>
        <v>0</v>
      </c>
      <c r="U1233" s="54">
        <f>IF($C1233&lt;=U$2,J1233*VLOOKUP($C1233,Listen!$B$5:$G$95,$N1233+1,FALSE)/VLOOKUP(U$2,Listen!$B$5:$G$95,$N1233+1,FALSE),"-")</f>
        <v>0</v>
      </c>
      <c r="V1233" s="54">
        <f>IF($C1233&lt;=V$2,K1233*VLOOKUP($C1233,Listen!$B$5:$G$95,$N1233+1,FALSE)/VLOOKUP(V$2,Listen!$B$5:$G$95,$N1233+1,FALSE),"-")</f>
        <v>0</v>
      </c>
    </row>
    <row r="1234" spans="2:22">
      <c r="B1234" s="25"/>
      <c r="C1234" s="3">
        <v>1956</v>
      </c>
      <c r="D1234" s="141"/>
      <c r="E1234" s="141"/>
      <c r="F1234" s="141"/>
      <c r="G1234" s="141"/>
      <c r="H1234" s="141"/>
      <c r="I1234" s="141"/>
      <c r="J1234" s="141"/>
      <c r="K1234" s="141"/>
      <c r="M1234" s="52">
        <v>1</v>
      </c>
      <c r="N1234" s="52">
        <v>2</v>
      </c>
      <c r="O1234" s="54">
        <f>IF($C1234&lt;=O$2,D1234*VLOOKUP($C1234,Listen!$B$5:$G$95,$N1234+1,FALSE)/VLOOKUP(O$2,Listen!$B$5:$G$95,$N1234+1,FALSE),"-")</f>
        <v>0</v>
      </c>
      <c r="P1234" s="54">
        <f>IF($C1234&lt;=P$2,E1234*VLOOKUP($C1234,Listen!$B$5:$G$95,$N1234+1,FALSE)/VLOOKUP(P$2,Listen!$B$5:$G$95,$N1234+1,FALSE),"-")</f>
        <v>0</v>
      </c>
      <c r="Q1234" s="54">
        <f>IF($C1234&lt;=Q$2,F1234*VLOOKUP($C1234,Listen!$B$5:$G$95,$N1234+1,FALSE)/VLOOKUP(Q$2,Listen!$B$5:$G$95,$N1234+1,FALSE),"-")</f>
        <v>0</v>
      </c>
      <c r="R1234" s="54">
        <f>IF($C1234&lt;=R$2,G1234*VLOOKUP($C1234,Listen!$B$5:$G$95,$N1234+1,FALSE)/VLOOKUP(R$2,Listen!$B$5:$G$95,$N1234+1,FALSE),"-")</f>
        <v>0</v>
      </c>
      <c r="S1234" s="54">
        <f>IF($C1234&lt;=S$2,H1234*VLOOKUP($C1234,Listen!$B$5:$G$95,$N1234+1,FALSE)/VLOOKUP(S$2,Listen!$B$5:$G$95,$N1234+1,FALSE),"-")</f>
        <v>0</v>
      </c>
      <c r="T1234" s="54">
        <f>IF($C1234&lt;=T$2,I1234*VLOOKUP($C1234,Listen!$B$5:$G$95,$N1234+1,FALSE)/VLOOKUP(T$2,Listen!$B$5:$G$95,$N1234+1,FALSE),"-")</f>
        <v>0</v>
      </c>
      <c r="U1234" s="54">
        <f>IF($C1234&lt;=U$2,J1234*VLOOKUP($C1234,Listen!$B$5:$G$95,$N1234+1,FALSE)/VLOOKUP(U$2,Listen!$B$5:$G$95,$N1234+1,FALSE),"-")</f>
        <v>0</v>
      </c>
      <c r="V1234" s="54">
        <f>IF($C1234&lt;=V$2,K1234*VLOOKUP($C1234,Listen!$B$5:$G$95,$N1234+1,FALSE)/VLOOKUP(V$2,Listen!$B$5:$G$95,$N1234+1,FALSE),"-")</f>
        <v>0</v>
      </c>
    </row>
    <row r="1235" spans="2:22">
      <c r="B1235" s="25"/>
      <c r="C1235" s="3">
        <v>1955</v>
      </c>
      <c r="D1235" s="141"/>
      <c r="E1235" s="141"/>
      <c r="F1235" s="141"/>
      <c r="G1235" s="141"/>
      <c r="H1235" s="141"/>
      <c r="I1235" s="141"/>
      <c r="J1235" s="141"/>
      <c r="K1235" s="141"/>
      <c r="M1235" s="52">
        <v>1</v>
      </c>
      <c r="N1235" s="52">
        <v>2</v>
      </c>
      <c r="O1235" s="54">
        <f>IF($C1235&lt;=O$2,D1235*VLOOKUP($C1235,Listen!$B$5:$G$95,$N1235+1,FALSE)/VLOOKUP(O$2,Listen!$B$5:$G$95,$N1235+1,FALSE),"-")</f>
        <v>0</v>
      </c>
      <c r="P1235" s="54">
        <f>IF($C1235&lt;=P$2,E1235*VLOOKUP($C1235,Listen!$B$5:$G$95,$N1235+1,FALSE)/VLOOKUP(P$2,Listen!$B$5:$G$95,$N1235+1,FALSE),"-")</f>
        <v>0</v>
      </c>
      <c r="Q1235" s="54">
        <f>IF($C1235&lt;=Q$2,F1235*VLOOKUP($C1235,Listen!$B$5:$G$95,$N1235+1,FALSE)/VLOOKUP(Q$2,Listen!$B$5:$G$95,$N1235+1,FALSE),"-")</f>
        <v>0</v>
      </c>
      <c r="R1235" s="54">
        <f>IF($C1235&lt;=R$2,G1235*VLOOKUP($C1235,Listen!$B$5:$G$95,$N1235+1,FALSE)/VLOOKUP(R$2,Listen!$B$5:$G$95,$N1235+1,FALSE),"-")</f>
        <v>0</v>
      </c>
      <c r="S1235" s="54">
        <f>IF($C1235&lt;=S$2,H1235*VLOOKUP($C1235,Listen!$B$5:$G$95,$N1235+1,FALSE)/VLOOKUP(S$2,Listen!$B$5:$G$95,$N1235+1,FALSE),"-")</f>
        <v>0</v>
      </c>
      <c r="T1235" s="54">
        <f>IF($C1235&lt;=T$2,I1235*VLOOKUP($C1235,Listen!$B$5:$G$95,$N1235+1,FALSE)/VLOOKUP(T$2,Listen!$B$5:$G$95,$N1235+1,FALSE),"-")</f>
        <v>0</v>
      </c>
      <c r="U1235" s="54">
        <f>IF($C1235&lt;=U$2,J1235*VLOOKUP($C1235,Listen!$B$5:$G$95,$N1235+1,FALSE)/VLOOKUP(U$2,Listen!$B$5:$G$95,$N1235+1,FALSE),"-")</f>
        <v>0</v>
      </c>
      <c r="V1235" s="54">
        <f>IF($C1235&lt;=V$2,K1235*VLOOKUP($C1235,Listen!$B$5:$G$95,$N1235+1,FALSE)/VLOOKUP(V$2,Listen!$B$5:$G$95,$N1235+1,FALSE),"-")</f>
        <v>0</v>
      </c>
    </row>
    <row r="1236" spans="2:22">
      <c r="B1236" s="25"/>
      <c r="C1236" s="3">
        <v>1954</v>
      </c>
      <c r="D1236" s="141"/>
      <c r="E1236" s="141"/>
      <c r="F1236" s="141"/>
      <c r="G1236" s="141"/>
      <c r="H1236" s="141"/>
      <c r="I1236" s="141"/>
      <c r="J1236" s="141"/>
      <c r="K1236" s="141"/>
      <c r="M1236" s="52">
        <v>1</v>
      </c>
      <c r="N1236" s="52">
        <v>2</v>
      </c>
      <c r="O1236" s="54">
        <f>IF($C1236&lt;=O$2,D1236*VLOOKUP($C1236,Listen!$B$5:$G$95,$N1236+1,FALSE)/VLOOKUP(O$2,Listen!$B$5:$G$95,$N1236+1,FALSE),"-")</f>
        <v>0</v>
      </c>
      <c r="P1236" s="54">
        <f>IF($C1236&lt;=P$2,E1236*VLOOKUP($C1236,Listen!$B$5:$G$95,$N1236+1,FALSE)/VLOOKUP(P$2,Listen!$B$5:$G$95,$N1236+1,FALSE),"-")</f>
        <v>0</v>
      </c>
      <c r="Q1236" s="54">
        <f>IF($C1236&lt;=Q$2,F1236*VLOOKUP($C1236,Listen!$B$5:$G$95,$N1236+1,FALSE)/VLOOKUP(Q$2,Listen!$B$5:$G$95,$N1236+1,FALSE),"-")</f>
        <v>0</v>
      </c>
      <c r="R1236" s="54">
        <f>IF($C1236&lt;=R$2,G1236*VLOOKUP($C1236,Listen!$B$5:$G$95,$N1236+1,FALSE)/VLOOKUP(R$2,Listen!$B$5:$G$95,$N1236+1,FALSE),"-")</f>
        <v>0</v>
      </c>
      <c r="S1236" s="54">
        <f>IF($C1236&lt;=S$2,H1236*VLOOKUP($C1236,Listen!$B$5:$G$95,$N1236+1,FALSE)/VLOOKUP(S$2,Listen!$B$5:$G$95,$N1236+1,FALSE),"-")</f>
        <v>0</v>
      </c>
      <c r="T1236" s="54">
        <f>IF($C1236&lt;=T$2,I1236*VLOOKUP($C1236,Listen!$B$5:$G$95,$N1236+1,FALSE)/VLOOKUP(T$2,Listen!$B$5:$G$95,$N1236+1,FALSE),"-")</f>
        <v>0</v>
      </c>
      <c r="U1236" s="54">
        <f>IF($C1236&lt;=U$2,J1236*VLOOKUP($C1236,Listen!$B$5:$G$95,$N1236+1,FALSE)/VLOOKUP(U$2,Listen!$B$5:$G$95,$N1236+1,FALSE),"-")</f>
        <v>0</v>
      </c>
      <c r="V1236" s="54">
        <f>IF($C1236&lt;=V$2,K1236*VLOOKUP($C1236,Listen!$B$5:$G$95,$N1236+1,FALSE)/VLOOKUP(V$2,Listen!$B$5:$G$95,$N1236+1,FALSE),"-")</f>
        <v>0</v>
      </c>
    </row>
    <row r="1237" spans="2:22">
      <c r="B1237" s="25"/>
      <c r="C1237" s="3">
        <v>1953</v>
      </c>
      <c r="D1237" s="141"/>
      <c r="E1237" s="141"/>
      <c r="F1237" s="141"/>
      <c r="G1237" s="141"/>
      <c r="H1237" s="141"/>
      <c r="I1237" s="141"/>
      <c r="J1237" s="141"/>
      <c r="K1237" s="141"/>
      <c r="M1237" s="52">
        <v>1</v>
      </c>
      <c r="N1237" s="52">
        <v>2</v>
      </c>
      <c r="O1237" s="54">
        <f>IF($C1237&lt;=O$2,D1237*VLOOKUP($C1237,Listen!$B$5:$G$95,$N1237+1,FALSE)/VLOOKUP(O$2,Listen!$B$5:$G$95,$N1237+1,FALSE),"-")</f>
        <v>0</v>
      </c>
      <c r="P1237" s="54">
        <f>IF($C1237&lt;=P$2,E1237*VLOOKUP($C1237,Listen!$B$5:$G$95,$N1237+1,FALSE)/VLOOKUP(P$2,Listen!$B$5:$G$95,$N1237+1,FALSE),"-")</f>
        <v>0</v>
      </c>
      <c r="Q1237" s="54">
        <f>IF($C1237&lt;=Q$2,F1237*VLOOKUP($C1237,Listen!$B$5:$G$95,$N1237+1,FALSE)/VLOOKUP(Q$2,Listen!$B$5:$G$95,$N1237+1,FALSE),"-")</f>
        <v>0</v>
      </c>
      <c r="R1237" s="54">
        <f>IF($C1237&lt;=R$2,G1237*VLOOKUP($C1237,Listen!$B$5:$G$95,$N1237+1,FALSE)/VLOOKUP(R$2,Listen!$B$5:$G$95,$N1237+1,FALSE),"-")</f>
        <v>0</v>
      </c>
      <c r="S1237" s="54">
        <f>IF($C1237&lt;=S$2,H1237*VLOOKUP($C1237,Listen!$B$5:$G$95,$N1237+1,FALSE)/VLOOKUP(S$2,Listen!$B$5:$G$95,$N1237+1,FALSE),"-")</f>
        <v>0</v>
      </c>
      <c r="T1237" s="54">
        <f>IF($C1237&lt;=T$2,I1237*VLOOKUP($C1237,Listen!$B$5:$G$95,$N1237+1,FALSE)/VLOOKUP(T$2,Listen!$B$5:$G$95,$N1237+1,FALSE),"-")</f>
        <v>0</v>
      </c>
      <c r="U1237" s="54">
        <f>IF($C1237&lt;=U$2,J1237*VLOOKUP($C1237,Listen!$B$5:$G$95,$N1237+1,FALSE)/VLOOKUP(U$2,Listen!$B$5:$G$95,$N1237+1,FALSE),"-")</f>
        <v>0</v>
      </c>
      <c r="V1237" s="54">
        <f>IF($C1237&lt;=V$2,K1237*VLOOKUP($C1237,Listen!$B$5:$G$95,$N1237+1,FALSE)/VLOOKUP(V$2,Listen!$B$5:$G$95,$N1237+1,FALSE),"-")</f>
        <v>0</v>
      </c>
    </row>
    <row r="1238" spans="2:22">
      <c r="B1238" s="25"/>
      <c r="C1238" s="3">
        <v>1952</v>
      </c>
      <c r="D1238" s="141"/>
      <c r="E1238" s="141"/>
      <c r="F1238" s="141"/>
      <c r="G1238" s="141"/>
      <c r="H1238" s="141"/>
      <c r="I1238" s="141"/>
      <c r="J1238" s="141"/>
      <c r="K1238" s="141"/>
      <c r="M1238" s="52">
        <v>1</v>
      </c>
      <c r="N1238" s="52">
        <v>2</v>
      </c>
      <c r="O1238" s="54">
        <f>IF($C1238&lt;=O$2,D1238*VLOOKUP($C1238,Listen!$B$5:$G$95,$N1238+1,FALSE)/VLOOKUP(O$2,Listen!$B$5:$G$95,$N1238+1,FALSE),"-")</f>
        <v>0</v>
      </c>
      <c r="P1238" s="54">
        <f>IF($C1238&lt;=P$2,E1238*VLOOKUP($C1238,Listen!$B$5:$G$95,$N1238+1,FALSE)/VLOOKUP(P$2,Listen!$B$5:$G$95,$N1238+1,FALSE),"-")</f>
        <v>0</v>
      </c>
      <c r="Q1238" s="54">
        <f>IF($C1238&lt;=Q$2,F1238*VLOOKUP($C1238,Listen!$B$5:$G$95,$N1238+1,FALSE)/VLOOKUP(Q$2,Listen!$B$5:$G$95,$N1238+1,FALSE),"-")</f>
        <v>0</v>
      </c>
      <c r="R1238" s="54">
        <f>IF($C1238&lt;=R$2,G1238*VLOOKUP($C1238,Listen!$B$5:$G$95,$N1238+1,FALSE)/VLOOKUP(R$2,Listen!$B$5:$G$95,$N1238+1,FALSE),"-")</f>
        <v>0</v>
      </c>
      <c r="S1238" s="54">
        <f>IF($C1238&lt;=S$2,H1238*VLOOKUP($C1238,Listen!$B$5:$G$95,$N1238+1,FALSE)/VLOOKUP(S$2,Listen!$B$5:$G$95,$N1238+1,FALSE),"-")</f>
        <v>0</v>
      </c>
      <c r="T1238" s="54">
        <f>IF($C1238&lt;=T$2,I1238*VLOOKUP($C1238,Listen!$B$5:$G$95,$N1238+1,FALSE)/VLOOKUP(T$2,Listen!$B$5:$G$95,$N1238+1,FALSE),"-")</f>
        <v>0</v>
      </c>
      <c r="U1238" s="54">
        <f>IF($C1238&lt;=U$2,J1238*VLOOKUP($C1238,Listen!$B$5:$G$95,$N1238+1,FALSE)/VLOOKUP(U$2,Listen!$B$5:$G$95,$N1238+1,FALSE),"-")</f>
        <v>0</v>
      </c>
      <c r="V1238" s="54">
        <f>IF($C1238&lt;=V$2,K1238*VLOOKUP($C1238,Listen!$B$5:$G$95,$N1238+1,FALSE)/VLOOKUP(V$2,Listen!$B$5:$G$95,$N1238+1,FALSE),"-")</f>
        <v>0</v>
      </c>
    </row>
    <row r="1239" spans="2:22">
      <c r="B1239" s="25"/>
      <c r="C1239" s="3">
        <v>1951</v>
      </c>
      <c r="D1239" s="141"/>
      <c r="E1239" s="141"/>
      <c r="F1239" s="141"/>
      <c r="G1239" s="141"/>
      <c r="H1239" s="141"/>
      <c r="I1239" s="141"/>
      <c r="J1239" s="141"/>
      <c r="K1239" s="141"/>
      <c r="M1239" s="52">
        <v>1</v>
      </c>
      <c r="N1239" s="52">
        <v>2</v>
      </c>
      <c r="O1239" s="54">
        <f>IF($C1239&lt;=O$2,D1239*VLOOKUP($C1239,Listen!$B$5:$G$95,$N1239+1,FALSE)/VLOOKUP(O$2,Listen!$B$5:$G$95,$N1239+1,FALSE),"-")</f>
        <v>0</v>
      </c>
      <c r="P1239" s="54">
        <f>IF($C1239&lt;=P$2,E1239*VLOOKUP($C1239,Listen!$B$5:$G$95,$N1239+1,FALSE)/VLOOKUP(P$2,Listen!$B$5:$G$95,$N1239+1,FALSE),"-")</f>
        <v>0</v>
      </c>
      <c r="Q1239" s="54">
        <f>IF($C1239&lt;=Q$2,F1239*VLOOKUP($C1239,Listen!$B$5:$G$95,$N1239+1,FALSE)/VLOOKUP(Q$2,Listen!$B$5:$G$95,$N1239+1,FALSE),"-")</f>
        <v>0</v>
      </c>
      <c r="R1239" s="54">
        <f>IF($C1239&lt;=R$2,G1239*VLOOKUP($C1239,Listen!$B$5:$G$95,$N1239+1,FALSE)/VLOOKUP(R$2,Listen!$B$5:$G$95,$N1239+1,FALSE),"-")</f>
        <v>0</v>
      </c>
      <c r="S1239" s="54">
        <f>IF($C1239&lt;=S$2,H1239*VLOOKUP($C1239,Listen!$B$5:$G$95,$N1239+1,FALSE)/VLOOKUP(S$2,Listen!$B$5:$G$95,$N1239+1,FALSE),"-")</f>
        <v>0</v>
      </c>
      <c r="T1239" s="54">
        <f>IF($C1239&lt;=T$2,I1239*VLOOKUP($C1239,Listen!$B$5:$G$95,$N1239+1,FALSE)/VLOOKUP(T$2,Listen!$B$5:$G$95,$N1239+1,FALSE),"-")</f>
        <v>0</v>
      </c>
      <c r="U1239" s="54">
        <f>IF($C1239&lt;=U$2,J1239*VLOOKUP($C1239,Listen!$B$5:$G$95,$N1239+1,FALSE)/VLOOKUP(U$2,Listen!$B$5:$G$95,$N1239+1,FALSE),"-")</f>
        <v>0</v>
      </c>
      <c r="V1239" s="54">
        <f>IF($C1239&lt;=V$2,K1239*VLOOKUP($C1239,Listen!$B$5:$G$95,$N1239+1,FALSE)/VLOOKUP(V$2,Listen!$B$5:$G$95,$N1239+1,FALSE),"-")</f>
        <v>0</v>
      </c>
    </row>
    <row r="1240" spans="2:22">
      <c r="B1240" s="25"/>
      <c r="C1240" s="3">
        <v>1950</v>
      </c>
      <c r="D1240" s="141"/>
      <c r="E1240" s="141"/>
      <c r="F1240" s="141"/>
      <c r="G1240" s="141"/>
      <c r="H1240" s="141"/>
      <c r="I1240" s="141"/>
      <c r="J1240" s="141"/>
      <c r="K1240" s="141"/>
      <c r="M1240" s="52">
        <v>1</v>
      </c>
      <c r="N1240" s="52">
        <v>2</v>
      </c>
      <c r="O1240" s="54">
        <f>IF($C1240&lt;=O$2,D1240*VLOOKUP($C1240,Listen!$B$5:$G$95,$N1240+1,FALSE)/VLOOKUP(O$2,Listen!$B$5:$G$95,$N1240+1,FALSE),"-")</f>
        <v>0</v>
      </c>
      <c r="P1240" s="54">
        <f>IF($C1240&lt;=P$2,E1240*VLOOKUP($C1240,Listen!$B$5:$G$95,$N1240+1,FALSE)/VLOOKUP(P$2,Listen!$B$5:$G$95,$N1240+1,FALSE),"-")</f>
        <v>0</v>
      </c>
      <c r="Q1240" s="54">
        <f>IF($C1240&lt;=Q$2,F1240*VLOOKUP($C1240,Listen!$B$5:$G$95,$N1240+1,FALSE)/VLOOKUP(Q$2,Listen!$B$5:$G$95,$N1240+1,FALSE),"-")</f>
        <v>0</v>
      </c>
      <c r="R1240" s="54">
        <f>IF($C1240&lt;=R$2,G1240*VLOOKUP($C1240,Listen!$B$5:$G$95,$N1240+1,FALSE)/VLOOKUP(R$2,Listen!$B$5:$G$95,$N1240+1,FALSE),"-")</f>
        <v>0</v>
      </c>
      <c r="S1240" s="54">
        <f>IF($C1240&lt;=S$2,H1240*VLOOKUP($C1240,Listen!$B$5:$G$95,$N1240+1,FALSE)/VLOOKUP(S$2,Listen!$B$5:$G$95,$N1240+1,FALSE),"-")</f>
        <v>0</v>
      </c>
      <c r="T1240" s="54">
        <f>IF($C1240&lt;=T$2,I1240*VLOOKUP($C1240,Listen!$B$5:$G$95,$N1240+1,FALSE)/VLOOKUP(T$2,Listen!$B$5:$G$95,$N1240+1,FALSE),"-")</f>
        <v>0</v>
      </c>
      <c r="U1240" s="54">
        <f>IF($C1240&lt;=U$2,J1240*VLOOKUP($C1240,Listen!$B$5:$G$95,$N1240+1,FALSE)/VLOOKUP(U$2,Listen!$B$5:$G$95,$N1240+1,FALSE),"-")</f>
        <v>0</v>
      </c>
      <c r="V1240" s="54">
        <f>IF($C1240&lt;=V$2,K1240*VLOOKUP($C1240,Listen!$B$5:$G$95,$N1240+1,FALSE)/VLOOKUP(V$2,Listen!$B$5:$G$95,$N1240+1,FALSE),"-")</f>
        <v>0</v>
      </c>
    </row>
    <row r="1241" spans="2:22">
      <c r="B1241" s="25"/>
      <c r="C1241" s="3">
        <v>1949</v>
      </c>
      <c r="D1241" s="141"/>
      <c r="E1241" s="141"/>
      <c r="F1241" s="141"/>
      <c r="G1241" s="141"/>
      <c r="H1241" s="141"/>
      <c r="I1241" s="141"/>
      <c r="J1241" s="141"/>
      <c r="K1241" s="141"/>
      <c r="M1241" s="52">
        <v>1</v>
      </c>
      <c r="N1241" s="52">
        <v>2</v>
      </c>
      <c r="O1241" s="54">
        <f>IF($C1241&lt;=O$2,D1241*VLOOKUP($C1241,Listen!$B$5:$G$95,$N1241+1,FALSE)/VLOOKUP(O$2,Listen!$B$5:$G$95,$N1241+1,FALSE),"-")</f>
        <v>0</v>
      </c>
      <c r="P1241" s="54">
        <f>IF($C1241&lt;=P$2,E1241*VLOOKUP($C1241,Listen!$B$5:$G$95,$N1241+1,FALSE)/VLOOKUP(P$2,Listen!$B$5:$G$95,$N1241+1,FALSE),"-")</f>
        <v>0</v>
      </c>
      <c r="Q1241" s="54">
        <f>IF($C1241&lt;=Q$2,F1241*VLOOKUP($C1241,Listen!$B$5:$G$95,$N1241+1,FALSE)/VLOOKUP(Q$2,Listen!$B$5:$G$95,$N1241+1,FALSE),"-")</f>
        <v>0</v>
      </c>
      <c r="R1241" s="54">
        <f>IF($C1241&lt;=R$2,G1241*VLOOKUP($C1241,Listen!$B$5:$G$95,$N1241+1,FALSE)/VLOOKUP(R$2,Listen!$B$5:$G$95,$N1241+1,FALSE),"-")</f>
        <v>0</v>
      </c>
      <c r="S1241" s="54">
        <f>IF($C1241&lt;=S$2,H1241*VLOOKUP($C1241,Listen!$B$5:$G$95,$N1241+1,FALSE)/VLOOKUP(S$2,Listen!$B$5:$G$95,$N1241+1,FALSE),"-")</f>
        <v>0</v>
      </c>
      <c r="T1241" s="54">
        <f>IF($C1241&lt;=T$2,I1241*VLOOKUP($C1241,Listen!$B$5:$G$95,$N1241+1,FALSE)/VLOOKUP(T$2,Listen!$B$5:$G$95,$N1241+1,FALSE),"-")</f>
        <v>0</v>
      </c>
      <c r="U1241" s="54">
        <f>IF($C1241&lt;=U$2,J1241*VLOOKUP($C1241,Listen!$B$5:$G$95,$N1241+1,FALSE)/VLOOKUP(U$2,Listen!$B$5:$G$95,$N1241+1,FALSE),"-")</f>
        <v>0</v>
      </c>
      <c r="V1241" s="54">
        <f>IF($C1241&lt;=V$2,K1241*VLOOKUP($C1241,Listen!$B$5:$G$95,$N1241+1,FALSE)/VLOOKUP(V$2,Listen!$B$5:$G$95,$N1241+1,FALSE),"-")</f>
        <v>0</v>
      </c>
    </row>
    <row r="1242" spans="2:22">
      <c r="B1242" s="25"/>
      <c r="C1242" s="3">
        <v>1948</v>
      </c>
      <c r="D1242" s="141"/>
      <c r="E1242" s="141"/>
      <c r="F1242" s="141"/>
      <c r="G1242" s="141"/>
      <c r="H1242" s="141"/>
      <c r="I1242" s="141"/>
      <c r="J1242" s="141"/>
      <c r="K1242" s="141"/>
      <c r="M1242" s="52">
        <v>1</v>
      </c>
      <c r="N1242" s="52">
        <v>2</v>
      </c>
      <c r="O1242" s="54">
        <f>IF($C1242&lt;=O$2,D1242*VLOOKUP($C1242,Listen!$B$5:$G$95,$N1242+1,FALSE)/VLOOKUP(O$2,Listen!$B$5:$G$95,$N1242+1,FALSE),"-")</f>
        <v>0</v>
      </c>
      <c r="P1242" s="54">
        <f>IF($C1242&lt;=P$2,E1242*VLOOKUP($C1242,Listen!$B$5:$G$95,$N1242+1,FALSE)/VLOOKUP(P$2,Listen!$B$5:$G$95,$N1242+1,FALSE),"-")</f>
        <v>0</v>
      </c>
      <c r="Q1242" s="54">
        <f>IF($C1242&lt;=Q$2,F1242*VLOOKUP($C1242,Listen!$B$5:$G$95,$N1242+1,FALSE)/VLOOKUP(Q$2,Listen!$B$5:$G$95,$N1242+1,FALSE),"-")</f>
        <v>0</v>
      </c>
      <c r="R1242" s="54">
        <f>IF($C1242&lt;=R$2,G1242*VLOOKUP($C1242,Listen!$B$5:$G$95,$N1242+1,FALSE)/VLOOKUP(R$2,Listen!$B$5:$G$95,$N1242+1,FALSE),"-")</f>
        <v>0</v>
      </c>
      <c r="S1242" s="54">
        <f>IF($C1242&lt;=S$2,H1242*VLOOKUP($C1242,Listen!$B$5:$G$95,$N1242+1,FALSE)/VLOOKUP(S$2,Listen!$B$5:$G$95,$N1242+1,FALSE),"-")</f>
        <v>0</v>
      </c>
      <c r="T1242" s="54">
        <f>IF($C1242&lt;=T$2,I1242*VLOOKUP($C1242,Listen!$B$5:$G$95,$N1242+1,FALSE)/VLOOKUP(T$2,Listen!$B$5:$G$95,$N1242+1,FALSE),"-")</f>
        <v>0</v>
      </c>
      <c r="U1242" s="54">
        <f>IF($C1242&lt;=U$2,J1242*VLOOKUP($C1242,Listen!$B$5:$G$95,$N1242+1,FALSE)/VLOOKUP(U$2,Listen!$B$5:$G$95,$N1242+1,FALSE),"-")</f>
        <v>0</v>
      </c>
      <c r="V1242" s="54">
        <f>IF($C1242&lt;=V$2,K1242*VLOOKUP($C1242,Listen!$B$5:$G$95,$N1242+1,FALSE)/VLOOKUP(V$2,Listen!$B$5:$G$95,$N1242+1,FALSE),"-")</f>
        <v>0</v>
      </c>
    </row>
    <row r="1243" spans="2:22">
      <c r="B1243" s="25"/>
      <c r="C1243" s="3">
        <v>1947</v>
      </c>
      <c r="D1243" s="141"/>
      <c r="E1243" s="141"/>
      <c r="F1243" s="141"/>
      <c r="G1243" s="141"/>
      <c r="H1243" s="141"/>
      <c r="I1243" s="141"/>
      <c r="J1243" s="141"/>
      <c r="K1243" s="141"/>
      <c r="M1243" s="52">
        <v>1</v>
      </c>
      <c r="N1243" s="52">
        <v>2</v>
      </c>
      <c r="O1243" s="54">
        <f>IF($C1243&lt;=O$2,D1243*VLOOKUP($C1243,Listen!$B$5:$G$95,$N1243+1,FALSE)/VLOOKUP(O$2,Listen!$B$5:$G$95,$N1243+1,FALSE),"-")</f>
        <v>0</v>
      </c>
      <c r="P1243" s="54">
        <f>IF($C1243&lt;=P$2,E1243*VLOOKUP($C1243,Listen!$B$5:$G$95,$N1243+1,FALSE)/VLOOKUP(P$2,Listen!$B$5:$G$95,$N1243+1,FALSE),"-")</f>
        <v>0</v>
      </c>
      <c r="Q1243" s="54">
        <f>IF($C1243&lt;=Q$2,F1243*VLOOKUP($C1243,Listen!$B$5:$G$95,$N1243+1,FALSE)/VLOOKUP(Q$2,Listen!$B$5:$G$95,$N1243+1,FALSE),"-")</f>
        <v>0</v>
      </c>
      <c r="R1243" s="54">
        <f>IF($C1243&lt;=R$2,G1243*VLOOKUP($C1243,Listen!$B$5:$G$95,$N1243+1,FALSE)/VLOOKUP(R$2,Listen!$B$5:$G$95,$N1243+1,FALSE),"-")</f>
        <v>0</v>
      </c>
      <c r="S1243" s="54">
        <f>IF($C1243&lt;=S$2,H1243*VLOOKUP($C1243,Listen!$B$5:$G$95,$N1243+1,FALSE)/VLOOKUP(S$2,Listen!$B$5:$G$95,$N1243+1,FALSE),"-")</f>
        <v>0</v>
      </c>
      <c r="T1243" s="54">
        <f>IF($C1243&lt;=T$2,I1243*VLOOKUP($C1243,Listen!$B$5:$G$95,$N1243+1,FALSE)/VLOOKUP(T$2,Listen!$B$5:$G$95,$N1243+1,FALSE),"-")</f>
        <v>0</v>
      </c>
      <c r="U1243" s="54">
        <f>IF($C1243&lt;=U$2,J1243*VLOOKUP($C1243,Listen!$B$5:$G$95,$N1243+1,FALSE)/VLOOKUP(U$2,Listen!$B$5:$G$95,$N1243+1,FALSE),"-")</f>
        <v>0</v>
      </c>
      <c r="V1243" s="54">
        <f>IF($C1243&lt;=V$2,K1243*VLOOKUP($C1243,Listen!$B$5:$G$95,$N1243+1,FALSE)/VLOOKUP(V$2,Listen!$B$5:$G$95,$N1243+1,FALSE),"-")</f>
        <v>0</v>
      </c>
    </row>
    <row r="1244" spans="2:22">
      <c r="B1244" s="25"/>
      <c r="C1244" s="3">
        <v>1946</v>
      </c>
      <c r="D1244" s="141"/>
      <c r="E1244" s="141"/>
      <c r="F1244" s="141"/>
      <c r="G1244" s="141"/>
      <c r="H1244" s="141"/>
      <c r="I1244" s="141"/>
      <c r="J1244" s="141"/>
      <c r="K1244" s="141"/>
      <c r="M1244" s="52">
        <v>1</v>
      </c>
      <c r="N1244" s="52">
        <v>2</v>
      </c>
      <c r="O1244" s="54">
        <f>IF($C1244&lt;=O$2,D1244*VLOOKUP($C1244,Listen!$B$5:$G$95,$N1244+1,FALSE)/VLOOKUP(O$2,Listen!$B$5:$G$95,$N1244+1,FALSE),"-")</f>
        <v>0</v>
      </c>
      <c r="P1244" s="54">
        <f>IF($C1244&lt;=P$2,E1244*VLOOKUP($C1244,Listen!$B$5:$G$95,$N1244+1,FALSE)/VLOOKUP(P$2,Listen!$B$5:$G$95,$N1244+1,FALSE),"-")</f>
        <v>0</v>
      </c>
      <c r="Q1244" s="54">
        <f>IF($C1244&lt;=Q$2,F1244*VLOOKUP($C1244,Listen!$B$5:$G$95,$N1244+1,FALSE)/VLOOKUP(Q$2,Listen!$B$5:$G$95,$N1244+1,FALSE),"-")</f>
        <v>0</v>
      </c>
      <c r="R1244" s="54">
        <f>IF($C1244&lt;=R$2,G1244*VLOOKUP($C1244,Listen!$B$5:$G$95,$N1244+1,FALSE)/VLOOKUP(R$2,Listen!$B$5:$G$95,$N1244+1,FALSE),"-")</f>
        <v>0</v>
      </c>
      <c r="S1244" s="54">
        <f>IF($C1244&lt;=S$2,H1244*VLOOKUP($C1244,Listen!$B$5:$G$95,$N1244+1,FALSE)/VLOOKUP(S$2,Listen!$B$5:$G$95,$N1244+1,FALSE),"-")</f>
        <v>0</v>
      </c>
      <c r="T1244" s="54">
        <f>IF($C1244&lt;=T$2,I1244*VLOOKUP($C1244,Listen!$B$5:$G$95,$N1244+1,FALSE)/VLOOKUP(T$2,Listen!$B$5:$G$95,$N1244+1,FALSE),"-")</f>
        <v>0</v>
      </c>
      <c r="U1244" s="54">
        <f>IF($C1244&lt;=U$2,J1244*VLOOKUP($C1244,Listen!$B$5:$G$95,$N1244+1,FALSE)/VLOOKUP(U$2,Listen!$B$5:$G$95,$N1244+1,FALSE),"-")</f>
        <v>0</v>
      </c>
      <c r="V1244" s="54">
        <f>IF($C1244&lt;=V$2,K1244*VLOOKUP($C1244,Listen!$B$5:$G$95,$N1244+1,FALSE)/VLOOKUP(V$2,Listen!$B$5:$G$95,$N1244+1,FALSE),"-")</f>
        <v>0</v>
      </c>
    </row>
    <row r="1245" spans="2:22">
      <c r="B1245" s="25"/>
      <c r="C1245" s="3">
        <v>1945</v>
      </c>
      <c r="D1245" s="141"/>
      <c r="E1245" s="141"/>
      <c r="F1245" s="141"/>
      <c r="G1245" s="141"/>
      <c r="H1245" s="141"/>
      <c r="I1245" s="141"/>
      <c r="J1245" s="141"/>
      <c r="K1245" s="141"/>
      <c r="M1245" s="52">
        <v>1</v>
      </c>
      <c r="N1245" s="52">
        <v>2</v>
      </c>
      <c r="O1245" s="54">
        <f>IF($C1245&lt;=O$2,D1245*VLOOKUP($C1245,Listen!$B$5:$G$95,$N1245+1,FALSE)/VLOOKUP(O$2,Listen!$B$5:$G$95,$N1245+1,FALSE),"-")</f>
        <v>0</v>
      </c>
      <c r="P1245" s="54">
        <f>IF($C1245&lt;=P$2,E1245*VLOOKUP($C1245,Listen!$B$5:$G$95,$N1245+1,FALSE)/VLOOKUP(P$2,Listen!$B$5:$G$95,$N1245+1,FALSE),"-")</f>
        <v>0</v>
      </c>
      <c r="Q1245" s="54">
        <f>IF($C1245&lt;=Q$2,F1245*VLOOKUP($C1245,Listen!$B$5:$G$95,$N1245+1,FALSE)/VLOOKUP(Q$2,Listen!$B$5:$G$95,$N1245+1,FALSE),"-")</f>
        <v>0</v>
      </c>
      <c r="R1245" s="54">
        <f>IF($C1245&lt;=R$2,G1245*VLOOKUP($C1245,Listen!$B$5:$G$95,$N1245+1,FALSE)/VLOOKUP(R$2,Listen!$B$5:$G$95,$N1245+1,FALSE),"-")</f>
        <v>0</v>
      </c>
      <c r="S1245" s="54">
        <f>IF($C1245&lt;=S$2,H1245*VLOOKUP($C1245,Listen!$B$5:$G$95,$N1245+1,FALSE)/VLOOKUP(S$2,Listen!$B$5:$G$95,$N1245+1,FALSE),"-")</f>
        <v>0</v>
      </c>
      <c r="T1245" s="54">
        <f>IF($C1245&lt;=T$2,I1245*VLOOKUP($C1245,Listen!$B$5:$G$95,$N1245+1,FALSE)/VLOOKUP(T$2,Listen!$B$5:$G$95,$N1245+1,FALSE),"-")</f>
        <v>0</v>
      </c>
      <c r="U1245" s="54">
        <f>IF($C1245&lt;=U$2,J1245*VLOOKUP($C1245,Listen!$B$5:$G$95,$N1245+1,FALSE)/VLOOKUP(U$2,Listen!$B$5:$G$95,$N1245+1,FALSE),"-")</f>
        <v>0</v>
      </c>
      <c r="V1245" s="54">
        <f>IF($C1245&lt;=V$2,K1245*VLOOKUP($C1245,Listen!$B$5:$G$95,$N1245+1,FALSE)/VLOOKUP(V$2,Listen!$B$5:$G$95,$N1245+1,FALSE),"-")</f>
        <v>0</v>
      </c>
    </row>
    <row r="1246" spans="2:22">
      <c r="B1246" s="25"/>
      <c r="C1246" s="3">
        <v>1944</v>
      </c>
      <c r="D1246" s="141"/>
      <c r="E1246" s="141"/>
      <c r="F1246" s="141"/>
      <c r="G1246" s="141"/>
      <c r="H1246" s="141"/>
      <c r="I1246" s="141"/>
      <c r="J1246" s="141"/>
      <c r="K1246" s="141"/>
      <c r="M1246" s="52">
        <v>1</v>
      </c>
      <c r="N1246" s="52">
        <v>2</v>
      </c>
      <c r="O1246" s="54">
        <f>IF($C1246&lt;=O$2,D1246*VLOOKUP($C1246,Listen!$B$5:$G$95,$N1246+1,FALSE)/VLOOKUP(O$2,Listen!$B$5:$G$95,$N1246+1,FALSE),"-")</f>
        <v>0</v>
      </c>
      <c r="P1246" s="54">
        <f>IF($C1246&lt;=P$2,E1246*VLOOKUP($C1246,Listen!$B$5:$G$95,$N1246+1,FALSE)/VLOOKUP(P$2,Listen!$B$5:$G$95,$N1246+1,FALSE),"-")</f>
        <v>0</v>
      </c>
      <c r="Q1246" s="54">
        <f>IF($C1246&lt;=Q$2,F1246*VLOOKUP($C1246,Listen!$B$5:$G$95,$N1246+1,FALSE)/VLOOKUP(Q$2,Listen!$B$5:$G$95,$N1246+1,FALSE),"-")</f>
        <v>0</v>
      </c>
      <c r="R1246" s="54">
        <f>IF($C1246&lt;=R$2,G1246*VLOOKUP($C1246,Listen!$B$5:$G$95,$N1246+1,FALSE)/VLOOKUP(R$2,Listen!$B$5:$G$95,$N1246+1,FALSE),"-")</f>
        <v>0</v>
      </c>
      <c r="S1246" s="54">
        <f>IF($C1246&lt;=S$2,H1246*VLOOKUP($C1246,Listen!$B$5:$G$95,$N1246+1,FALSE)/VLOOKUP(S$2,Listen!$B$5:$G$95,$N1246+1,FALSE),"-")</f>
        <v>0</v>
      </c>
      <c r="T1246" s="54">
        <f>IF($C1246&lt;=T$2,I1246*VLOOKUP($C1246,Listen!$B$5:$G$95,$N1246+1,FALSE)/VLOOKUP(T$2,Listen!$B$5:$G$95,$N1246+1,FALSE),"-")</f>
        <v>0</v>
      </c>
      <c r="U1246" s="54">
        <f>IF($C1246&lt;=U$2,J1246*VLOOKUP($C1246,Listen!$B$5:$G$95,$N1246+1,FALSE)/VLOOKUP(U$2,Listen!$B$5:$G$95,$N1246+1,FALSE),"-")</f>
        <v>0</v>
      </c>
      <c r="V1246" s="54">
        <f>IF($C1246&lt;=V$2,K1246*VLOOKUP($C1246,Listen!$B$5:$G$95,$N1246+1,FALSE)/VLOOKUP(V$2,Listen!$B$5:$G$95,$N1246+1,FALSE),"-")</f>
        <v>0</v>
      </c>
    </row>
    <row r="1247" spans="2:22">
      <c r="B1247" s="25"/>
      <c r="C1247" s="3">
        <v>1943</v>
      </c>
      <c r="D1247" s="141"/>
      <c r="E1247" s="141"/>
      <c r="F1247" s="141"/>
      <c r="G1247" s="141"/>
      <c r="H1247" s="141"/>
      <c r="I1247" s="141"/>
      <c r="J1247" s="141"/>
      <c r="K1247" s="141"/>
      <c r="M1247" s="52">
        <v>1</v>
      </c>
      <c r="N1247" s="52">
        <v>2</v>
      </c>
      <c r="O1247" s="54">
        <f>IF($C1247&lt;=O$2,D1247*VLOOKUP($C1247,Listen!$B$5:$G$95,$N1247+1,FALSE)/VLOOKUP(O$2,Listen!$B$5:$G$95,$N1247+1,FALSE),"-")</f>
        <v>0</v>
      </c>
      <c r="P1247" s="54">
        <f>IF($C1247&lt;=P$2,E1247*VLOOKUP($C1247,Listen!$B$5:$G$95,$N1247+1,FALSE)/VLOOKUP(P$2,Listen!$B$5:$G$95,$N1247+1,FALSE),"-")</f>
        <v>0</v>
      </c>
      <c r="Q1247" s="54">
        <f>IF($C1247&lt;=Q$2,F1247*VLOOKUP($C1247,Listen!$B$5:$G$95,$N1247+1,FALSE)/VLOOKUP(Q$2,Listen!$B$5:$G$95,$N1247+1,FALSE),"-")</f>
        <v>0</v>
      </c>
      <c r="R1247" s="54">
        <f>IF($C1247&lt;=R$2,G1247*VLOOKUP($C1247,Listen!$B$5:$G$95,$N1247+1,FALSE)/VLOOKUP(R$2,Listen!$B$5:$G$95,$N1247+1,FALSE),"-")</f>
        <v>0</v>
      </c>
      <c r="S1247" s="54">
        <f>IF($C1247&lt;=S$2,H1247*VLOOKUP($C1247,Listen!$B$5:$G$95,$N1247+1,FALSE)/VLOOKUP(S$2,Listen!$B$5:$G$95,$N1247+1,FALSE),"-")</f>
        <v>0</v>
      </c>
      <c r="T1247" s="54">
        <f>IF($C1247&lt;=T$2,I1247*VLOOKUP($C1247,Listen!$B$5:$G$95,$N1247+1,FALSE)/VLOOKUP(T$2,Listen!$B$5:$G$95,$N1247+1,FALSE),"-")</f>
        <v>0</v>
      </c>
      <c r="U1247" s="54">
        <f>IF($C1247&lt;=U$2,J1247*VLOOKUP($C1247,Listen!$B$5:$G$95,$N1247+1,FALSE)/VLOOKUP(U$2,Listen!$B$5:$G$95,$N1247+1,FALSE),"-")</f>
        <v>0</v>
      </c>
      <c r="V1247" s="54">
        <f>IF($C1247&lt;=V$2,K1247*VLOOKUP($C1247,Listen!$B$5:$G$95,$N1247+1,FALSE)/VLOOKUP(V$2,Listen!$B$5:$G$95,$N1247+1,FALSE),"-")</f>
        <v>0</v>
      </c>
    </row>
    <row r="1248" spans="2:22">
      <c r="B1248" s="25"/>
      <c r="C1248" s="3">
        <v>1942</v>
      </c>
      <c r="D1248" s="141"/>
      <c r="E1248" s="141"/>
      <c r="F1248" s="141"/>
      <c r="G1248" s="141"/>
      <c r="H1248" s="141"/>
      <c r="I1248" s="141"/>
      <c r="J1248" s="141"/>
      <c r="K1248" s="141"/>
      <c r="M1248" s="52">
        <v>1</v>
      </c>
      <c r="N1248" s="52">
        <v>2</v>
      </c>
      <c r="O1248" s="54">
        <f>IF($C1248&lt;=O$2,D1248*VLOOKUP($C1248,Listen!$B$5:$G$95,$N1248+1,FALSE)/VLOOKUP(O$2,Listen!$B$5:$G$95,$N1248+1,FALSE),"-")</f>
        <v>0</v>
      </c>
      <c r="P1248" s="54">
        <f>IF($C1248&lt;=P$2,E1248*VLOOKUP($C1248,Listen!$B$5:$G$95,$N1248+1,FALSE)/VLOOKUP(P$2,Listen!$B$5:$G$95,$N1248+1,FALSE),"-")</f>
        <v>0</v>
      </c>
      <c r="Q1248" s="54">
        <f>IF($C1248&lt;=Q$2,F1248*VLOOKUP($C1248,Listen!$B$5:$G$95,$N1248+1,FALSE)/VLOOKUP(Q$2,Listen!$B$5:$G$95,$N1248+1,FALSE),"-")</f>
        <v>0</v>
      </c>
      <c r="R1248" s="54">
        <f>IF($C1248&lt;=R$2,G1248*VLOOKUP($C1248,Listen!$B$5:$G$95,$N1248+1,FALSE)/VLOOKUP(R$2,Listen!$B$5:$G$95,$N1248+1,FALSE),"-")</f>
        <v>0</v>
      </c>
      <c r="S1248" s="54">
        <f>IF($C1248&lt;=S$2,H1248*VLOOKUP($C1248,Listen!$B$5:$G$95,$N1248+1,FALSE)/VLOOKUP(S$2,Listen!$B$5:$G$95,$N1248+1,FALSE),"-")</f>
        <v>0</v>
      </c>
      <c r="T1248" s="54">
        <f>IF($C1248&lt;=T$2,I1248*VLOOKUP($C1248,Listen!$B$5:$G$95,$N1248+1,FALSE)/VLOOKUP(T$2,Listen!$B$5:$G$95,$N1248+1,FALSE),"-")</f>
        <v>0</v>
      </c>
      <c r="U1248" s="54">
        <f>IF($C1248&lt;=U$2,J1248*VLOOKUP($C1248,Listen!$B$5:$G$95,$N1248+1,FALSE)/VLOOKUP(U$2,Listen!$B$5:$G$95,$N1248+1,FALSE),"-")</f>
        <v>0</v>
      </c>
      <c r="V1248" s="54">
        <f>IF($C1248&lt;=V$2,K1248*VLOOKUP($C1248,Listen!$B$5:$G$95,$N1248+1,FALSE)/VLOOKUP(V$2,Listen!$B$5:$G$95,$N1248+1,FALSE),"-")</f>
        <v>0</v>
      </c>
    </row>
    <row r="1249" spans="2:22">
      <c r="B1249" s="25"/>
      <c r="C1249" s="3">
        <v>1941</v>
      </c>
      <c r="D1249" s="141"/>
      <c r="E1249" s="141"/>
      <c r="F1249" s="141"/>
      <c r="G1249" s="141"/>
      <c r="H1249" s="141"/>
      <c r="I1249" s="141"/>
      <c r="J1249" s="141"/>
      <c r="K1249" s="141"/>
      <c r="M1249" s="52">
        <v>1</v>
      </c>
      <c r="N1249" s="52">
        <v>2</v>
      </c>
      <c r="O1249" s="54">
        <f>IF($C1249&lt;=O$2,D1249*VLOOKUP($C1249,Listen!$B$5:$G$95,$N1249+1,FALSE)/VLOOKUP(O$2,Listen!$B$5:$G$95,$N1249+1,FALSE),"-")</f>
        <v>0</v>
      </c>
      <c r="P1249" s="54">
        <f>IF($C1249&lt;=P$2,E1249*VLOOKUP($C1249,Listen!$B$5:$G$95,$N1249+1,FALSE)/VLOOKUP(P$2,Listen!$B$5:$G$95,$N1249+1,FALSE),"-")</f>
        <v>0</v>
      </c>
      <c r="Q1249" s="54">
        <f>IF($C1249&lt;=Q$2,F1249*VLOOKUP($C1249,Listen!$B$5:$G$95,$N1249+1,FALSE)/VLOOKUP(Q$2,Listen!$B$5:$G$95,$N1249+1,FALSE),"-")</f>
        <v>0</v>
      </c>
      <c r="R1249" s="54">
        <f>IF($C1249&lt;=R$2,G1249*VLOOKUP($C1249,Listen!$B$5:$G$95,$N1249+1,FALSE)/VLOOKUP(R$2,Listen!$B$5:$G$95,$N1249+1,FALSE),"-")</f>
        <v>0</v>
      </c>
      <c r="S1249" s="54">
        <f>IF($C1249&lt;=S$2,H1249*VLOOKUP($C1249,Listen!$B$5:$G$95,$N1249+1,FALSE)/VLOOKUP(S$2,Listen!$B$5:$G$95,$N1249+1,FALSE),"-")</f>
        <v>0</v>
      </c>
      <c r="T1249" s="54">
        <f>IF($C1249&lt;=T$2,I1249*VLOOKUP($C1249,Listen!$B$5:$G$95,$N1249+1,FALSE)/VLOOKUP(T$2,Listen!$B$5:$G$95,$N1249+1,FALSE),"-")</f>
        <v>0</v>
      </c>
      <c r="U1249" s="54">
        <f>IF($C1249&lt;=U$2,J1249*VLOOKUP($C1249,Listen!$B$5:$G$95,$N1249+1,FALSE)/VLOOKUP(U$2,Listen!$B$5:$G$95,$N1249+1,FALSE),"-")</f>
        <v>0</v>
      </c>
      <c r="V1249" s="54">
        <f>IF($C1249&lt;=V$2,K1249*VLOOKUP($C1249,Listen!$B$5:$G$95,$N1249+1,FALSE)/VLOOKUP(V$2,Listen!$B$5:$G$95,$N1249+1,FALSE),"-")</f>
        <v>0</v>
      </c>
    </row>
    <row r="1250" spans="2:22">
      <c r="B1250" s="25"/>
      <c r="C1250" s="3">
        <v>1940</v>
      </c>
      <c r="D1250" s="141"/>
      <c r="E1250" s="141"/>
      <c r="F1250" s="141"/>
      <c r="G1250" s="141"/>
      <c r="H1250" s="141"/>
      <c r="I1250" s="141"/>
      <c r="J1250" s="141"/>
      <c r="K1250" s="141"/>
      <c r="M1250" s="52">
        <v>1</v>
      </c>
      <c r="N1250" s="52">
        <v>2</v>
      </c>
      <c r="O1250" s="54">
        <f>IF($C1250&lt;=O$2,D1250*VLOOKUP($C1250,Listen!$B$5:$G$95,$N1250+1,FALSE)/VLOOKUP(O$2,Listen!$B$5:$G$95,$N1250+1,FALSE),"-")</f>
        <v>0</v>
      </c>
      <c r="P1250" s="54">
        <f>IF($C1250&lt;=P$2,E1250*VLOOKUP($C1250,Listen!$B$5:$G$95,$N1250+1,FALSE)/VLOOKUP(P$2,Listen!$B$5:$G$95,$N1250+1,FALSE),"-")</f>
        <v>0</v>
      </c>
      <c r="Q1250" s="54">
        <f>IF($C1250&lt;=Q$2,F1250*VLOOKUP($C1250,Listen!$B$5:$G$95,$N1250+1,FALSE)/VLOOKUP(Q$2,Listen!$B$5:$G$95,$N1250+1,FALSE),"-")</f>
        <v>0</v>
      </c>
      <c r="R1250" s="54">
        <f>IF($C1250&lt;=R$2,G1250*VLOOKUP($C1250,Listen!$B$5:$G$95,$N1250+1,FALSE)/VLOOKUP(R$2,Listen!$B$5:$G$95,$N1250+1,FALSE),"-")</f>
        <v>0</v>
      </c>
      <c r="S1250" s="54">
        <f>IF($C1250&lt;=S$2,H1250*VLOOKUP($C1250,Listen!$B$5:$G$95,$N1250+1,FALSE)/VLOOKUP(S$2,Listen!$B$5:$G$95,$N1250+1,FALSE),"-")</f>
        <v>0</v>
      </c>
      <c r="T1250" s="54">
        <f>IF($C1250&lt;=T$2,I1250*VLOOKUP($C1250,Listen!$B$5:$G$95,$N1250+1,FALSE)/VLOOKUP(T$2,Listen!$B$5:$G$95,$N1250+1,FALSE),"-")</f>
        <v>0</v>
      </c>
      <c r="U1250" s="54">
        <f>IF($C1250&lt;=U$2,J1250*VLOOKUP($C1250,Listen!$B$5:$G$95,$N1250+1,FALSE)/VLOOKUP(U$2,Listen!$B$5:$G$95,$N1250+1,FALSE),"-")</f>
        <v>0</v>
      </c>
      <c r="V1250" s="54">
        <f>IF($C1250&lt;=V$2,K1250*VLOOKUP($C1250,Listen!$B$5:$G$95,$N1250+1,FALSE)/VLOOKUP(V$2,Listen!$B$5:$G$95,$N1250+1,FALSE),"-")</f>
        <v>0</v>
      </c>
    </row>
    <row r="1251" spans="2:22">
      <c r="B1251" s="25"/>
      <c r="C1251" s="3">
        <v>1939</v>
      </c>
      <c r="D1251" s="141"/>
      <c r="E1251" s="141"/>
      <c r="F1251" s="141"/>
      <c r="G1251" s="141"/>
      <c r="H1251" s="141"/>
      <c r="I1251" s="141"/>
      <c r="J1251" s="141"/>
      <c r="K1251" s="141"/>
      <c r="M1251" s="52">
        <v>1</v>
      </c>
      <c r="N1251" s="52">
        <v>2</v>
      </c>
      <c r="O1251" s="54">
        <f>IF($C1251&lt;=O$2,D1251*VLOOKUP($C1251,Listen!$B$5:$G$95,$N1251+1,FALSE)/VLOOKUP(O$2,Listen!$B$5:$G$95,$N1251+1,FALSE),"-")</f>
        <v>0</v>
      </c>
      <c r="P1251" s="54">
        <f>IF($C1251&lt;=P$2,E1251*VLOOKUP($C1251,Listen!$B$5:$G$95,$N1251+1,FALSE)/VLOOKUP(P$2,Listen!$B$5:$G$95,$N1251+1,FALSE),"-")</f>
        <v>0</v>
      </c>
      <c r="Q1251" s="54">
        <f>IF($C1251&lt;=Q$2,F1251*VLOOKUP($C1251,Listen!$B$5:$G$95,$N1251+1,FALSE)/VLOOKUP(Q$2,Listen!$B$5:$G$95,$N1251+1,FALSE),"-")</f>
        <v>0</v>
      </c>
      <c r="R1251" s="54">
        <f>IF($C1251&lt;=R$2,G1251*VLOOKUP($C1251,Listen!$B$5:$G$95,$N1251+1,FALSE)/VLOOKUP(R$2,Listen!$B$5:$G$95,$N1251+1,FALSE),"-")</f>
        <v>0</v>
      </c>
      <c r="S1251" s="54">
        <f>IF($C1251&lt;=S$2,H1251*VLOOKUP($C1251,Listen!$B$5:$G$95,$N1251+1,FALSE)/VLOOKUP(S$2,Listen!$B$5:$G$95,$N1251+1,FALSE),"-")</f>
        <v>0</v>
      </c>
      <c r="T1251" s="54">
        <f>IF($C1251&lt;=T$2,I1251*VLOOKUP($C1251,Listen!$B$5:$G$95,$N1251+1,FALSE)/VLOOKUP(T$2,Listen!$B$5:$G$95,$N1251+1,FALSE),"-")</f>
        <v>0</v>
      </c>
      <c r="U1251" s="54">
        <f>IF($C1251&lt;=U$2,J1251*VLOOKUP($C1251,Listen!$B$5:$G$95,$N1251+1,FALSE)/VLOOKUP(U$2,Listen!$B$5:$G$95,$N1251+1,FALSE),"-")</f>
        <v>0</v>
      </c>
      <c r="V1251" s="54">
        <f>IF($C1251&lt;=V$2,K1251*VLOOKUP($C1251,Listen!$B$5:$G$95,$N1251+1,FALSE)/VLOOKUP(V$2,Listen!$B$5:$G$95,$N1251+1,FALSE),"-")</f>
        <v>0</v>
      </c>
    </row>
    <row r="1252" spans="2:22">
      <c r="B1252" s="25"/>
      <c r="C1252" s="3">
        <v>1938</v>
      </c>
      <c r="D1252" s="141"/>
      <c r="E1252" s="141"/>
      <c r="F1252" s="141"/>
      <c r="G1252" s="141"/>
      <c r="H1252" s="141"/>
      <c r="I1252" s="141"/>
      <c r="J1252" s="141"/>
      <c r="K1252" s="141"/>
      <c r="M1252" s="52">
        <v>1</v>
      </c>
      <c r="N1252" s="52">
        <v>2</v>
      </c>
      <c r="O1252" s="54">
        <f>IF($C1252&lt;=O$2,D1252*VLOOKUP($C1252,Listen!$B$5:$G$95,$N1252+1,FALSE)/VLOOKUP(O$2,Listen!$B$5:$G$95,$N1252+1,FALSE),"-")</f>
        <v>0</v>
      </c>
      <c r="P1252" s="54">
        <f>IF($C1252&lt;=P$2,E1252*VLOOKUP($C1252,Listen!$B$5:$G$95,$N1252+1,FALSE)/VLOOKUP(P$2,Listen!$B$5:$G$95,$N1252+1,FALSE),"-")</f>
        <v>0</v>
      </c>
      <c r="Q1252" s="54">
        <f>IF($C1252&lt;=Q$2,F1252*VLOOKUP($C1252,Listen!$B$5:$G$95,$N1252+1,FALSE)/VLOOKUP(Q$2,Listen!$B$5:$G$95,$N1252+1,FALSE),"-")</f>
        <v>0</v>
      </c>
      <c r="R1252" s="54">
        <f>IF($C1252&lt;=R$2,G1252*VLOOKUP($C1252,Listen!$B$5:$G$95,$N1252+1,FALSE)/VLOOKUP(R$2,Listen!$B$5:$G$95,$N1252+1,FALSE),"-")</f>
        <v>0</v>
      </c>
      <c r="S1252" s="54">
        <f>IF($C1252&lt;=S$2,H1252*VLOOKUP($C1252,Listen!$B$5:$G$95,$N1252+1,FALSE)/VLOOKUP(S$2,Listen!$B$5:$G$95,$N1252+1,FALSE),"-")</f>
        <v>0</v>
      </c>
      <c r="T1252" s="54">
        <f>IF($C1252&lt;=T$2,I1252*VLOOKUP($C1252,Listen!$B$5:$G$95,$N1252+1,FALSE)/VLOOKUP(T$2,Listen!$B$5:$G$95,$N1252+1,FALSE),"-")</f>
        <v>0</v>
      </c>
      <c r="U1252" s="54">
        <f>IF($C1252&lt;=U$2,J1252*VLOOKUP($C1252,Listen!$B$5:$G$95,$N1252+1,FALSE)/VLOOKUP(U$2,Listen!$B$5:$G$95,$N1252+1,FALSE),"-")</f>
        <v>0</v>
      </c>
      <c r="V1252" s="54">
        <f>IF($C1252&lt;=V$2,K1252*VLOOKUP($C1252,Listen!$B$5:$G$95,$N1252+1,FALSE)/VLOOKUP(V$2,Listen!$B$5:$G$95,$N1252+1,FALSE),"-")</f>
        <v>0</v>
      </c>
    </row>
    <row r="1253" spans="2:22">
      <c r="B1253" s="25"/>
      <c r="C1253" s="3">
        <v>1937</v>
      </c>
      <c r="D1253" s="141"/>
      <c r="E1253" s="141"/>
      <c r="F1253" s="141"/>
      <c r="G1253" s="141"/>
      <c r="H1253" s="141"/>
      <c r="I1253" s="141"/>
      <c r="J1253" s="141"/>
      <c r="K1253" s="141"/>
      <c r="M1253" s="52">
        <v>1</v>
      </c>
      <c r="N1253" s="52">
        <v>2</v>
      </c>
      <c r="O1253" s="54">
        <f>IF($C1253&lt;=O$2,D1253*VLOOKUP($C1253,Listen!$B$5:$G$95,$N1253+1,FALSE)/VLOOKUP(O$2,Listen!$B$5:$G$95,$N1253+1,FALSE),"-")</f>
        <v>0</v>
      </c>
      <c r="P1253" s="54">
        <f>IF($C1253&lt;=P$2,E1253*VLOOKUP($C1253,Listen!$B$5:$G$95,$N1253+1,FALSE)/VLOOKUP(P$2,Listen!$B$5:$G$95,$N1253+1,FALSE),"-")</f>
        <v>0</v>
      </c>
      <c r="Q1253" s="54">
        <f>IF($C1253&lt;=Q$2,F1253*VLOOKUP($C1253,Listen!$B$5:$G$95,$N1253+1,FALSE)/VLOOKUP(Q$2,Listen!$B$5:$G$95,$N1253+1,FALSE),"-")</f>
        <v>0</v>
      </c>
      <c r="R1253" s="54">
        <f>IF($C1253&lt;=R$2,G1253*VLOOKUP($C1253,Listen!$B$5:$G$95,$N1253+1,FALSE)/VLOOKUP(R$2,Listen!$B$5:$G$95,$N1253+1,FALSE),"-")</f>
        <v>0</v>
      </c>
      <c r="S1253" s="54">
        <f>IF($C1253&lt;=S$2,H1253*VLOOKUP($C1253,Listen!$B$5:$G$95,$N1253+1,FALSE)/VLOOKUP(S$2,Listen!$B$5:$G$95,$N1253+1,FALSE),"-")</f>
        <v>0</v>
      </c>
      <c r="T1253" s="54">
        <f>IF($C1253&lt;=T$2,I1253*VLOOKUP($C1253,Listen!$B$5:$G$95,$N1253+1,FALSE)/VLOOKUP(T$2,Listen!$B$5:$G$95,$N1253+1,FALSE),"-")</f>
        <v>0</v>
      </c>
      <c r="U1253" s="54">
        <f>IF($C1253&lt;=U$2,J1253*VLOOKUP($C1253,Listen!$B$5:$G$95,$N1253+1,FALSE)/VLOOKUP(U$2,Listen!$B$5:$G$95,$N1253+1,FALSE),"-")</f>
        <v>0</v>
      </c>
      <c r="V1253" s="54">
        <f>IF($C1253&lt;=V$2,K1253*VLOOKUP($C1253,Listen!$B$5:$G$95,$N1253+1,FALSE)/VLOOKUP(V$2,Listen!$B$5:$G$95,$N1253+1,FALSE),"-")</f>
        <v>0</v>
      </c>
    </row>
    <row r="1254" spans="2:22">
      <c r="B1254" s="25"/>
      <c r="C1254" s="3">
        <v>1936</v>
      </c>
      <c r="D1254" s="141"/>
      <c r="E1254" s="141"/>
      <c r="F1254" s="141"/>
      <c r="G1254" s="141"/>
      <c r="H1254" s="141"/>
      <c r="I1254" s="141"/>
      <c r="J1254" s="141"/>
      <c r="K1254" s="141"/>
      <c r="M1254" s="52">
        <v>1</v>
      </c>
      <c r="N1254" s="52">
        <v>2</v>
      </c>
      <c r="O1254" s="54">
        <f>IF($C1254&lt;=O$2,D1254*VLOOKUP($C1254,Listen!$B$5:$G$95,$N1254+1,FALSE)/VLOOKUP(O$2,Listen!$B$5:$G$95,$N1254+1,FALSE),"-")</f>
        <v>0</v>
      </c>
      <c r="P1254" s="54">
        <f>IF($C1254&lt;=P$2,E1254*VLOOKUP($C1254,Listen!$B$5:$G$95,$N1254+1,FALSE)/VLOOKUP(P$2,Listen!$B$5:$G$95,$N1254+1,FALSE),"-")</f>
        <v>0</v>
      </c>
      <c r="Q1254" s="54">
        <f>IF($C1254&lt;=Q$2,F1254*VLOOKUP($C1254,Listen!$B$5:$G$95,$N1254+1,FALSE)/VLOOKUP(Q$2,Listen!$B$5:$G$95,$N1254+1,FALSE),"-")</f>
        <v>0</v>
      </c>
      <c r="R1254" s="54">
        <f>IF($C1254&lt;=R$2,G1254*VLOOKUP($C1254,Listen!$B$5:$G$95,$N1254+1,FALSE)/VLOOKUP(R$2,Listen!$B$5:$G$95,$N1254+1,FALSE),"-")</f>
        <v>0</v>
      </c>
      <c r="S1254" s="54">
        <f>IF($C1254&lt;=S$2,H1254*VLOOKUP($C1254,Listen!$B$5:$G$95,$N1254+1,FALSE)/VLOOKUP(S$2,Listen!$B$5:$G$95,$N1254+1,FALSE),"-")</f>
        <v>0</v>
      </c>
      <c r="T1254" s="54">
        <f>IF($C1254&lt;=T$2,I1254*VLOOKUP($C1254,Listen!$B$5:$G$95,$N1254+1,FALSE)/VLOOKUP(T$2,Listen!$B$5:$G$95,$N1254+1,FALSE),"-")</f>
        <v>0</v>
      </c>
      <c r="U1254" s="54">
        <f>IF($C1254&lt;=U$2,J1254*VLOOKUP($C1254,Listen!$B$5:$G$95,$N1254+1,FALSE)/VLOOKUP(U$2,Listen!$B$5:$G$95,$N1254+1,FALSE),"-")</f>
        <v>0</v>
      </c>
      <c r="V1254" s="54">
        <f>IF($C1254&lt;=V$2,K1254*VLOOKUP($C1254,Listen!$B$5:$G$95,$N1254+1,FALSE)/VLOOKUP(V$2,Listen!$B$5:$G$95,$N1254+1,FALSE),"-")</f>
        <v>0</v>
      </c>
    </row>
    <row r="1255" spans="2:22">
      <c r="B1255" s="25"/>
      <c r="C1255" s="3">
        <v>1935</v>
      </c>
      <c r="D1255" s="141"/>
      <c r="E1255" s="141"/>
      <c r="F1255" s="141"/>
      <c r="G1255" s="141"/>
      <c r="H1255" s="141"/>
      <c r="I1255" s="141"/>
      <c r="J1255" s="141"/>
      <c r="K1255" s="141"/>
      <c r="M1255" s="52">
        <v>1</v>
      </c>
      <c r="N1255" s="52">
        <v>2</v>
      </c>
      <c r="O1255" s="54">
        <f>IF($C1255&lt;=O$2,D1255*VLOOKUP($C1255,Listen!$B$5:$G$95,$N1255+1,FALSE)/VLOOKUP(O$2,Listen!$B$5:$G$95,$N1255+1,FALSE),"-")</f>
        <v>0</v>
      </c>
      <c r="P1255" s="54">
        <f>IF($C1255&lt;=P$2,E1255*VLOOKUP($C1255,Listen!$B$5:$G$95,$N1255+1,FALSE)/VLOOKUP(P$2,Listen!$B$5:$G$95,$N1255+1,FALSE),"-")</f>
        <v>0</v>
      </c>
      <c r="Q1255" s="54">
        <f>IF($C1255&lt;=Q$2,F1255*VLOOKUP($C1255,Listen!$B$5:$G$95,$N1255+1,FALSE)/VLOOKUP(Q$2,Listen!$B$5:$G$95,$N1255+1,FALSE),"-")</f>
        <v>0</v>
      </c>
      <c r="R1255" s="54">
        <f>IF($C1255&lt;=R$2,G1255*VLOOKUP($C1255,Listen!$B$5:$G$95,$N1255+1,FALSE)/VLOOKUP(R$2,Listen!$B$5:$G$95,$N1255+1,FALSE),"-")</f>
        <v>0</v>
      </c>
      <c r="S1255" s="54">
        <f>IF($C1255&lt;=S$2,H1255*VLOOKUP($C1255,Listen!$B$5:$G$95,$N1255+1,FALSE)/VLOOKUP(S$2,Listen!$B$5:$G$95,$N1255+1,FALSE),"-")</f>
        <v>0</v>
      </c>
      <c r="T1255" s="54">
        <f>IF($C1255&lt;=T$2,I1255*VLOOKUP($C1255,Listen!$B$5:$G$95,$N1255+1,FALSE)/VLOOKUP(T$2,Listen!$B$5:$G$95,$N1255+1,FALSE),"-")</f>
        <v>0</v>
      </c>
      <c r="U1255" s="54">
        <f>IF($C1255&lt;=U$2,J1255*VLOOKUP($C1255,Listen!$B$5:$G$95,$N1255+1,FALSE)/VLOOKUP(U$2,Listen!$B$5:$G$95,$N1255+1,FALSE),"-")</f>
        <v>0</v>
      </c>
      <c r="V1255" s="54">
        <f>IF($C1255&lt;=V$2,K1255*VLOOKUP($C1255,Listen!$B$5:$G$95,$N1255+1,FALSE)/VLOOKUP(V$2,Listen!$B$5:$G$95,$N1255+1,FALSE),"-")</f>
        <v>0</v>
      </c>
    </row>
    <row r="1256" spans="2:22">
      <c r="B1256" s="25"/>
      <c r="C1256" s="3">
        <v>1934</v>
      </c>
      <c r="D1256" s="141"/>
      <c r="E1256" s="141"/>
      <c r="F1256" s="141"/>
      <c r="G1256" s="141"/>
      <c r="H1256" s="141"/>
      <c r="I1256" s="141"/>
      <c r="J1256" s="141"/>
      <c r="K1256" s="141"/>
      <c r="M1256" s="52">
        <v>1</v>
      </c>
      <c r="N1256" s="52">
        <v>2</v>
      </c>
      <c r="O1256" s="54">
        <f>IF($C1256&lt;=O$2,D1256*VLOOKUP($C1256,Listen!$B$5:$G$95,$N1256+1,FALSE)/VLOOKUP(O$2,Listen!$B$5:$G$95,$N1256+1,FALSE),"-")</f>
        <v>0</v>
      </c>
      <c r="P1256" s="54">
        <f>IF($C1256&lt;=P$2,E1256*VLOOKUP($C1256,Listen!$B$5:$G$95,$N1256+1,FALSE)/VLOOKUP(P$2,Listen!$B$5:$G$95,$N1256+1,FALSE),"-")</f>
        <v>0</v>
      </c>
      <c r="Q1256" s="54">
        <f>IF($C1256&lt;=Q$2,F1256*VLOOKUP($C1256,Listen!$B$5:$G$95,$N1256+1,FALSE)/VLOOKUP(Q$2,Listen!$B$5:$G$95,$N1256+1,FALSE),"-")</f>
        <v>0</v>
      </c>
      <c r="R1256" s="54">
        <f>IF($C1256&lt;=R$2,G1256*VLOOKUP($C1256,Listen!$B$5:$G$95,$N1256+1,FALSE)/VLOOKUP(R$2,Listen!$B$5:$G$95,$N1256+1,FALSE),"-")</f>
        <v>0</v>
      </c>
      <c r="S1256" s="54">
        <f>IF($C1256&lt;=S$2,H1256*VLOOKUP($C1256,Listen!$B$5:$G$95,$N1256+1,FALSE)/VLOOKUP(S$2,Listen!$B$5:$G$95,$N1256+1,FALSE),"-")</f>
        <v>0</v>
      </c>
      <c r="T1256" s="54">
        <f>IF($C1256&lt;=T$2,I1256*VLOOKUP($C1256,Listen!$B$5:$G$95,$N1256+1,FALSE)/VLOOKUP(T$2,Listen!$B$5:$G$95,$N1256+1,FALSE),"-")</f>
        <v>0</v>
      </c>
      <c r="U1256" s="54">
        <f>IF($C1256&lt;=U$2,J1256*VLOOKUP($C1256,Listen!$B$5:$G$95,$N1256+1,FALSE)/VLOOKUP(U$2,Listen!$B$5:$G$95,$N1256+1,FALSE),"-")</f>
        <v>0</v>
      </c>
      <c r="V1256" s="54">
        <f>IF($C1256&lt;=V$2,K1256*VLOOKUP($C1256,Listen!$B$5:$G$95,$N1256+1,FALSE)/VLOOKUP(V$2,Listen!$B$5:$G$95,$N1256+1,FALSE),"-")</f>
        <v>0</v>
      </c>
    </row>
    <row r="1257" spans="2:22">
      <c r="B1257" s="25"/>
      <c r="C1257" s="3">
        <v>1933</v>
      </c>
      <c r="D1257" s="141"/>
      <c r="E1257" s="141"/>
      <c r="F1257" s="141"/>
      <c r="G1257" s="141"/>
      <c r="H1257" s="141"/>
      <c r="I1257" s="141"/>
      <c r="J1257" s="141"/>
      <c r="K1257" s="141"/>
      <c r="M1257" s="52">
        <v>1</v>
      </c>
      <c r="N1257" s="52">
        <v>2</v>
      </c>
      <c r="O1257" s="54">
        <f>IF($C1257&lt;=O$2,D1257*VLOOKUP($C1257,Listen!$B$5:$G$95,$N1257+1,FALSE)/VLOOKUP(O$2,Listen!$B$5:$G$95,$N1257+1,FALSE),"-")</f>
        <v>0</v>
      </c>
      <c r="P1257" s="54">
        <f>IF($C1257&lt;=P$2,E1257*VLOOKUP($C1257,Listen!$B$5:$G$95,$N1257+1,FALSE)/VLOOKUP(P$2,Listen!$B$5:$G$95,$N1257+1,FALSE),"-")</f>
        <v>0</v>
      </c>
      <c r="Q1257" s="54">
        <f>IF($C1257&lt;=Q$2,F1257*VLOOKUP($C1257,Listen!$B$5:$G$95,$N1257+1,FALSE)/VLOOKUP(Q$2,Listen!$B$5:$G$95,$N1257+1,FALSE),"-")</f>
        <v>0</v>
      </c>
      <c r="R1257" s="54">
        <f>IF($C1257&lt;=R$2,G1257*VLOOKUP($C1257,Listen!$B$5:$G$95,$N1257+1,FALSE)/VLOOKUP(R$2,Listen!$B$5:$G$95,$N1257+1,FALSE),"-")</f>
        <v>0</v>
      </c>
      <c r="S1257" s="54">
        <f>IF($C1257&lt;=S$2,H1257*VLOOKUP($C1257,Listen!$B$5:$G$95,$N1257+1,FALSE)/VLOOKUP(S$2,Listen!$B$5:$G$95,$N1257+1,FALSE),"-")</f>
        <v>0</v>
      </c>
      <c r="T1257" s="54">
        <f>IF($C1257&lt;=T$2,I1257*VLOOKUP($C1257,Listen!$B$5:$G$95,$N1257+1,FALSE)/VLOOKUP(T$2,Listen!$B$5:$G$95,$N1257+1,FALSE),"-")</f>
        <v>0</v>
      </c>
      <c r="U1257" s="54">
        <f>IF($C1257&lt;=U$2,J1257*VLOOKUP($C1257,Listen!$B$5:$G$95,$N1257+1,FALSE)/VLOOKUP(U$2,Listen!$B$5:$G$95,$N1257+1,FALSE),"-")</f>
        <v>0</v>
      </c>
      <c r="V1257" s="54">
        <f>IF($C1257&lt;=V$2,K1257*VLOOKUP($C1257,Listen!$B$5:$G$95,$N1257+1,FALSE)/VLOOKUP(V$2,Listen!$B$5:$G$95,$N1257+1,FALSE),"-")</f>
        <v>0</v>
      </c>
    </row>
    <row r="1258" spans="2:22">
      <c r="B1258" s="25"/>
      <c r="C1258" s="3">
        <v>1932</v>
      </c>
      <c r="D1258" s="141"/>
      <c r="E1258" s="141"/>
      <c r="F1258" s="141"/>
      <c r="G1258" s="141"/>
      <c r="H1258" s="141"/>
      <c r="I1258" s="141"/>
      <c r="J1258" s="141"/>
      <c r="K1258" s="141"/>
      <c r="M1258" s="52">
        <v>1</v>
      </c>
      <c r="N1258" s="52">
        <v>2</v>
      </c>
      <c r="O1258" s="54">
        <f>IF($C1258&lt;=O$2,D1258*VLOOKUP($C1258,Listen!$B$5:$G$95,$N1258+1,FALSE)/VLOOKUP(O$2,Listen!$B$5:$G$95,$N1258+1,FALSE),"-")</f>
        <v>0</v>
      </c>
      <c r="P1258" s="54">
        <f>IF($C1258&lt;=P$2,E1258*VLOOKUP($C1258,Listen!$B$5:$G$95,$N1258+1,FALSE)/VLOOKUP(P$2,Listen!$B$5:$G$95,$N1258+1,FALSE),"-")</f>
        <v>0</v>
      </c>
      <c r="Q1258" s="54">
        <f>IF($C1258&lt;=Q$2,F1258*VLOOKUP($C1258,Listen!$B$5:$G$95,$N1258+1,FALSE)/VLOOKUP(Q$2,Listen!$B$5:$G$95,$N1258+1,FALSE),"-")</f>
        <v>0</v>
      </c>
      <c r="R1258" s="54">
        <f>IF($C1258&lt;=R$2,G1258*VLOOKUP($C1258,Listen!$B$5:$G$95,$N1258+1,FALSE)/VLOOKUP(R$2,Listen!$B$5:$G$95,$N1258+1,FALSE),"-")</f>
        <v>0</v>
      </c>
      <c r="S1258" s="54">
        <f>IF($C1258&lt;=S$2,H1258*VLOOKUP($C1258,Listen!$B$5:$G$95,$N1258+1,FALSE)/VLOOKUP(S$2,Listen!$B$5:$G$95,$N1258+1,FALSE),"-")</f>
        <v>0</v>
      </c>
      <c r="T1258" s="54">
        <f>IF($C1258&lt;=T$2,I1258*VLOOKUP($C1258,Listen!$B$5:$G$95,$N1258+1,FALSE)/VLOOKUP(T$2,Listen!$B$5:$G$95,$N1258+1,FALSE),"-")</f>
        <v>0</v>
      </c>
      <c r="U1258" s="54">
        <f>IF($C1258&lt;=U$2,J1258*VLOOKUP($C1258,Listen!$B$5:$G$95,$N1258+1,FALSE)/VLOOKUP(U$2,Listen!$B$5:$G$95,$N1258+1,FALSE),"-")</f>
        <v>0</v>
      </c>
      <c r="V1258" s="54">
        <f>IF($C1258&lt;=V$2,K1258*VLOOKUP($C1258,Listen!$B$5:$G$95,$N1258+1,FALSE)/VLOOKUP(V$2,Listen!$B$5:$G$95,$N1258+1,FALSE),"-")</f>
        <v>0</v>
      </c>
    </row>
    <row r="1259" spans="2:22">
      <c r="B1259" s="25"/>
      <c r="C1259" s="3">
        <v>1931</v>
      </c>
      <c r="D1259" s="141"/>
      <c r="E1259" s="141"/>
      <c r="F1259" s="141"/>
      <c r="G1259" s="141"/>
      <c r="H1259" s="141"/>
      <c r="I1259" s="141"/>
      <c r="J1259" s="141"/>
      <c r="K1259" s="141"/>
      <c r="M1259" s="52">
        <v>1</v>
      </c>
      <c r="N1259" s="52">
        <v>2</v>
      </c>
      <c r="O1259" s="54">
        <f>IF($C1259&lt;=O$2,D1259*VLOOKUP($C1259,Listen!$B$5:$G$95,$N1259+1,FALSE)/VLOOKUP(O$2,Listen!$B$5:$G$95,$N1259+1,FALSE),"-")</f>
        <v>0</v>
      </c>
      <c r="P1259" s="54">
        <f>IF($C1259&lt;=P$2,E1259*VLOOKUP($C1259,Listen!$B$5:$G$95,$N1259+1,FALSE)/VLOOKUP(P$2,Listen!$B$5:$G$95,$N1259+1,FALSE),"-")</f>
        <v>0</v>
      </c>
      <c r="Q1259" s="54">
        <f>IF($C1259&lt;=Q$2,F1259*VLOOKUP($C1259,Listen!$B$5:$G$95,$N1259+1,FALSE)/VLOOKUP(Q$2,Listen!$B$5:$G$95,$N1259+1,FALSE),"-")</f>
        <v>0</v>
      </c>
      <c r="R1259" s="54">
        <f>IF($C1259&lt;=R$2,G1259*VLOOKUP($C1259,Listen!$B$5:$G$95,$N1259+1,FALSE)/VLOOKUP(R$2,Listen!$B$5:$G$95,$N1259+1,FALSE),"-")</f>
        <v>0</v>
      </c>
      <c r="S1259" s="54">
        <f>IF($C1259&lt;=S$2,H1259*VLOOKUP($C1259,Listen!$B$5:$G$95,$N1259+1,FALSE)/VLOOKUP(S$2,Listen!$B$5:$G$95,$N1259+1,FALSE),"-")</f>
        <v>0</v>
      </c>
      <c r="T1259" s="54">
        <f>IF($C1259&lt;=T$2,I1259*VLOOKUP($C1259,Listen!$B$5:$G$95,$N1259+1,FALSE)/VLOOKUP(T$2,Listen!$B$5:$G$95,$N1259+1,FALSE),"-")</f>
        <v>0</v>
      </c>
      <c r="U1259" s="54">
        <f>IF($C1259&lt;=U$2,J1259*VLOOKUP($C1259,Listen!$B$5:$G$95,$N1259+1,FALSE)/VLOOKUP(U$2,Listen!$B$5:$G$95,$N1259+1,FALSE),"-")</f>
        <v>0</v>
      </c>
      <c r="V1259" s="54">
        <f>IF($C1259&lt;=V$2,K1259*VLOOKUP($C1259,Listen!$B$5:$G$95,$N1259+1,FALSE)/VLOOKUP(V$2,Listen!$B$5:$G$95,$N1259+1,FALSE),"-")</f>
        <v>0</v>
      </c>
    </row>
    <row r="1260" spans="2:22" ht="13.5" thickBot="1">
      <c r="B1260" s="25"/>
      <c r="C1260" s="3">
        <v>1930</v>
      </c>
      <c r="D1260" s="141"/>
      <c r="E1260" s="141"/>
      <c r="F1260" s="141"/>
      <c r="G1260" s="141"/>
      <c r="H1260" s="141"/>
      <c r="I1260" s="141"/>
      <c r="J1260" s="141"/>
      <c r="K1260" s="141"/>
      <c r="M1260" s="52">
        <v>1</v>
      </c>
      <c r="N1260" s="52">
        <v>2</v>
      </c>
      <c r="O1260" s="54">
        <f>IF($C1260&lt;=O$2,D1260*VLOOKUP($C1260,Listen!$B$5:$G$95,$N1260+1,FALSE)/VLOOKUP(O$2,Listen!$B$5:$G$95,$N1260+1,FALSE),"-")</f>
        <v>0</v>
      </c>
      <c r="P1260" s="54">
        <f>IF($C1260&lt;=P$2,E1260*VLOOKUP($C1260,Listen!$B$5:$G$95,$N1260+1,FALSE)/VLOOKUP(P$2,Listen!$B$5:$G$95,$N1260+1,FALSE),"-")</f>
        <v>0</v>
      </c>
      <c r="Q1260" s="54">
        <f>IF($C1260&lt;=Q$2,F1260*VLOOKUP($C1260,Listen!$B$5:$G$95,$N1260+1,FALSE)/VLOOKUP(Q$2,Listen!$B$5:$G$95,$N1260+1,FALSE),"-")</f>
        <v>0</v>
      </c>
      <c r="R1260" s="54">
        <f>IF($C1260&lt;=R$2,G1260*VLOOKUP($C1260,Listen!$B$5:$G$95,$N1260+1,FALSE)/VLOOKUP(R$2,Listen!$B$5:$G$95,$N1260+1,FALSE),"-")</f>
        <v>0</v>
      </c>
      <c r="S1260" s="54">
        <f>IF($C1260&lt;=S$2,H1260*VLOOKUP($C1260,Listen!$B$5:$G$95,$N1260+1,FALSE)/VLOOKUP(S$2,Listen!$B$5:$G$95,$N1260+1,FALSE),"-")</f>
        <v>0</v>
      </c>
      <c r="T1260" s="54">
        <f>IF($C1260&lt;=T$2,I1260*VLOOKUP($C1260,Listen!$B$5:$G$95,$N1260+1,FALSE)/VLOOKUP(T$2,Listen!$B$5:$G$95,$N1260+1,FALSE),"-")</f>
        <v>0</v>
      </c>
      <c r="U1260" s="54">
        <f>IF($C1260&lt;=U$2,J1260*VLOOKUP($C1260,Listen!$B$5:$G$95,$N1260+1,FALSE)/VLOOKUP(U$2,Listen!$B$5:$G$95,$N1260+1,FALSE),"-")</f>
        <v>0</v>
      </c>
      <c r="V1260" s="54">
        <f>IF($C1260&lt;=V$2,K1260*VLOOKUP($C1260,Listen!$B$5:$G$95,$N1260+1,FALSE)/VLOOKUP(V$2,Listen!$B$5:$G$95,$N1260+1,FALSE),"-")</f>
        <v>0</v>
      </c>
    </row>
    <row r="1261" spans="2:22" ht="13.5" thickBot="1">
      <c r="B1261" s="37" t="s">
        <v>51</v>
      </c>
      <c r="C1261" s="27" t="s">
        <v>22</v>
      </c>
      <c r="D1261" s="143">
        <f t="shared" ref="D1261:K1261" si="14">SUM(D1173:D1260)</f>
        <v>0</v>
      </c>
      <c r="E1261" s="143">
        <f t="shared" si="14"/>
        <v>0</v>
      </c>
      <c r="F1261" s="143">
        <f t="shared" si="14"/>
        <v>0</v>
      </c>
      <c r="G1261" s="143">
        <f t="shared" si="14"/>
        <v>0</v>
      </c>
      <c r="H1261" s="143">
        <f t="shared" si="14"/>
        <v>0</v>
      </c>
      <c r="I1261" s="143">
        <f t="shared" si="14"/>
        <v>0</v>
      </c>
      <c r="J1261" s="143">
        <f t="shared" si="14"/>
        <v>0</v>
      </c>
      <c r="K1261" s="143">
        <f t="shared" si="14"/>
        <v>0</v>
      </c>
      <c r="O1261" s="55"/>
      <c r="P1261" s="55"/>
      <c r="Q1261" s="55"/>
      <c r="R1261" s="55"/>
      <c r="S1261" s="55"/>
      <c r="T1261" s="55"/>
      <c r="U1261" s="55"/>
      <c r="V1261" s="55"/>
    </row>
    <row r="1262" spans="2:22" ht="13.5" thickBot="1">
      <c r="B1262" s="40"/>
      <c r="C1262" s="4"/>
      <c r="D1262" s="143"/>
      <c r="E1262" s="143"/>
      <c r="F1262" s="143"/>
      <c r="G1262" s="143"/>
      <c r="H1262" s="143"/>
      <c r="I1262" s="143"/>
      <c r="J1262" s="143"/>
      <c r="K1262" s="143"/>
      <c r="O1262" s="55"/>
      <c r="P1262" s="55"/>
      <c r="Q1262" s="55"/>
      <c r="R1262" s="55"/>
      <c r="S1262" s="55"/>
      <c r="T1262" s="55"/>
      <c r="U1262" s="55"/>
      <c r="V1262" s="55"/>
    </row>
    <row r="1263" spans="2:22" ht="40.5" customHeight="1" thickBot="1">
      <c r="B1263" s="31" t="s">
        <v>52</v>
      </c>
      <c r="C1263" s="41">
        <v>2017</v>
      </c>
      <c r="D1263" s="140"/>
      <c r="E1263" s="140"/>
      <c r="F1263" s="140"/>
      <c r="G1263" s="140"/>
      <c r="H1263" s="140"/>
      <c r="I1263" s="140"/>
      <c r="J1263" s="140"/>
      <c r="K1263" s="140"/>
      <c r="M1263" s="52">
        <v>2</v>
      </c>
      <c r="N1263" s="52">
        <v>2</v>
      </c>
      <c r="O1263" s="54" t="str">
        <f>IF($C1263&lt;=O$2,D1263*VLOOKUP($C1263,Listen!$B$5:$G$95,$N1263+1,FALSE)/VLOOKUP(O$2,Listen!$B$5:$G$95,$N1263+1,FALSE),"-")</f>
        <v>-</v>
      </c>
      <c r="P1263" s="54" t="str">
        <f>IF($C1263&lt;=P$2,E1263*VLOOKUP($C1263,Listen!$B$5:$G$95,$N1263+1,FALSE)/VLOOKUP(P$2,Listen!$B$5:$G$95,$N1263+1,FALSE),"-")</f>
        <v>-</v>
      </c>
      <c r="Q1263" s="54" t="str">
        <f>IF($C1263&lt;=Q$2,F1263*VLOOKUP($C1263,Listen!$B$5:$G$95,$N1263+1,FALSE)/VLOOKUP(Q$2,Listen!$B$5:$G$95,$N1263+1,FALSE),"-")</f>
        <v>-</v>
      </c>
      <c r="R1263" s="54" t="str">
        <f>IF($C1263&lt;=R$2,G1263*VLOOKUP($C1263,Listen!$B$5:$G$95,$N1263+1,FALSE)/VLOOKUP(R$2,Listen!$B$5:$G$95,$N1263+1,FALSE),"-")</f>
        <v>-</v>
      </c>
      <c r="S1263" s="54" t="str">
        <f>IF($C1263&lt;=S$2,H1263*VLOOKUP($C1263,Listen!$B$5:$G$95,$N1263+1,FALSE)/VLOOKUP(S$2,Listen!$B$5:$G$95,$N1263+1,FALSE),"-")</f>
        <v>-</v>
      </c>
      <c r="T1263" s="54" t="str">
        <f>IF($C1263&lt;=T$2,I1263*VLOOKUP($C1263,Listen!$B$5:$G$95,$N1263+1,FALSE)/VLOOKUP(T$2,Listen!$B$5:$G$95,$N1263+1,FALSE),"-")</f>
        <v>-</v>
      </c>
      <c r="U1263" s="54" t="str">
        <f>IF($C1263&lt;=U$2,J1263*VLOOKUP($C1263,Listen!$B$5:$G$95,$N1263+1,FALSE)/VLOOKUP(U$2,Listen!$B$5:$G$95,$N1263+1,FALSE),"-")</f>
        <v>-</v>
      </c>
      <c r="V1263" s="54" t="str">
        <f>IF($C1263&lt;=V$2,K1263*VLOOKUP($C1263,Listen!$B$5:$G$95,$N1263+1,FALSE)/VLOOKUP(V$2,Listen!$B$5:$G$95,$N1263+1,FALSE),"-")</f>
        <v>-</v>
      </c>
    </row>
    <row r="1264" spans="2:22">
      <c r="B1264" s="25"/>
      <c r="C1264" s="3">
        <v>2016</v>
      </c>
      <c r="D1264" s="140"/>
      <c r="E1264" s="140"/>
      <c r="F1264" s="140"/>
      <c r="G1264" s="140"/>
      <c r="H1264" s="140"/>
      <c r="I1264" s="140"/>
      <c r="J1264" s="140"/>
      <c r="K1264" s="141"/>
      <c r="M1264" s="52">
        <v>2</v>
      </c>
      <c r="N1264" s="52">
        <v>2</v>
      </c>
      <c r="O1264" s="54" t="str">
        <f>IF($C1264&lt;=O$2,D1264*VLOOKUP($C1264,Listen!$B$5:$G$95,$N1264+1,FALSE)/VLOOKUP(O$2,Listen!$B$5:$G$95,$N1264+1,FALSE),"-")</f>
        <v>-</v>
      </c>
      <c r="P1264" s="54" t="str">
        <f>IF($C1264&lt;=P$2,E1264*VLOOKUP($C1264,Listen!$B$5:$G$95,$N1264+1,FALSE)/VLOOKUP(P$2,Listen!$B$5:$G$95,$N1264+1,FALSE),"-")</f>
        <v>-</v>
      </c>
      <c r="Q1264" s="54" t="str">
        <f>IF($C1264&lt;=Q$2,F1264*VLOOKUP($C1264,Listen!$B$5:$G$95,$N1264+1,FALSE)/VLOOKUP(Q$2,Listen!$B$5:$G$95,$N1264+1,FALSE),"-")</f>
        <v>-</v>
      </c>
      <c r="R1264" s="54" t="str">
        <f>IF($C1264&lt;=R$2,G1264*VLOOKUP($C1264,Listen!$B$5:$G$95,$N1264+1,FALSE)/VLOOKUP(R$2,Listen!$B$5:$G$95,$N1264+1,FALSE),"-")</f>
        <v>-</v>
      </c>
      <c r="S1264" s="54" t="str">
        <f>IF($C1264&lt;=S$2,H1264*VLOOKUP($C1264,Listen!$B$5:$G$95,$N1264+1,FALSE)/VLOOKUP(S$2,Listen!$B$5:$G$95,$N1264+1,FALSE),"-")</f>
        <v>-</v>
      </c>
      <c r="T1264" s="54" t="str">
        <f>IF($C1264&lt;=T$2,I1264*VLOOKUP($C1264,Listen!$B$5:$G$95,$N1264+1,FALSE)/VLOOKUP(T$2,Listen!$B$5:$G$95,$N1264+1,FALSE),"-")</f>
        <v>-</v>
      </c>
      <c r="U1264" s="54" t="str">
        <f>IF($C1264&lt;=U$2,J1264*VLOOKUP($C1264,Listen!$B$5:$G$95,$N1264+1,FALSE)/VLOOKUP(U$2,Listen!$B$5:$G$95,$N1264+1,FALSE),"-")</f>
        <v>-</v>
      </c>
      <c r="V1264" s="54">
        <f>IF($C1264&lt;=V$2,K1264*VLOOKUP($C1264,Listen!$B$5:$G$95,$N1264+1,FALSE)/VLOOKUP(V$2,Listen!$B$5:$G$95,$N1264+1,FALSE),"-")</f>
        <v>0</v>
      </c>
    </row>
    <row r="1265" spans="2:22">
      <c r="B1265" s="25"/>
      <c r="C1265" s="3">
        <v>2015</v>
      </c>
      <c r="D1265" s="140"/>
      <c r="E1265" s="140"/>
      <c r="F1265" s="140"/>
      <c r="G1265" s="140"/>
      <c r="H1265" s="140"/>
      <c r="I1265" s="140"/>
      <c r="J1265" s="141"/>
      <c r="K1265" s="141"/>
      <c r="M1265" s="52">
        <v>2</v>
      </c>
      <c r="N1265" s="52">
        <v>2</v>
      </c>
      <c r="O1265" s="54" t="str">
        <f>IF($C1265&lt;=O$2,D1265*VLOOKUP($C1265,Listen!$B$5:$G$95,$N1265+1,FALSE)/VLOOKUP(O$2,Listen!$B$5:$G$95,$N1265+1,FALSE),"-")</f>
        <v>-</v>
      </c>
      <c r="P1265" s="54" t="str">
        <f>IF($C1265&lt;=P$2,E1265*VLOOKUP($C1265,Listen!$B$5:$G$95,$N1265+1,FALSE)/VLOOKUP(P$2,Listen!$B$5:$G$95,$N1265+1,FALSE),"-")</f>
        <v>-</v>
      </c>
      <c r="Q1265" s="54" t="str">
        <f>IF($C1265&lt;=Q$2,F1265*VLOOKUP($C1265,Listen!$B$5:$G$95,$N1265+1,FALSE)/VLOOKUP(Q$2,Listen!$B$5:$G$95,$N1265+1,FALSE),"-")</f>
        <v>-</v>
      </c>
      <c r="R1265" s="54" t="str">
        <f>IF($C1265&lt;=R$2,G1265*VLOOKUP($C1265,Listen!$B$5:$G$95,$N1265+1,FALSE)/VLOOKUP(R$2,Listen!$B$5:$G$95,$N1265+1,FALSE),"-")</f>
        <v>-</v>
      </c>
      <c r="S1265" s="54" t="str">
        <f>IF($C1265&lt;=S$2,H1265*VLOOKUP($C1265,Listen!$B$5:$G$95,$N1265+1,FALSE)/VLOOKUP(S$2,Listen!$B$5:$G$95,$N1265+1,FALSE),"-")</f>
        <v>-</v>
      </c>
      <c r="T1265" s="54" t="str">
        <f>IF($C1265&lt;=T$2,I1265*VLOOKUP($C1265,Listen!$B$5:$G$95,$N1265+1,FALSE)/VLOOKUP(T$2,Listen!$B$5:$G$95,$N1265+1,FALSE),"-")</f>
        <v>-</v>
      </c>
      <c r="U1265" s="54">
        <f>IF($C1265&lt;=U$2,J1265*VLOOKUP($C1265,Listen!$B$5:$G$95,$N1265+1,FALSE)/VLOOKUP(U$2,Listen!$B$5:$G$95,$N1265+1,FALSE),"-")</f>
        <v>0</v>
      </c>
      <c r="V1265" s="54">
        <f>IF($C1265&lt;=V$2,K1265*VLOOKUP($C1265,Listen!$B$5:$G$95,$N1265+1,FALSE)/VLOOKUP(V$2,Listen!$B$5:$G$95,$N1265+1,FALSE),"-")</f>
        <v>0</v>
      </c>
    </row>
    <row r="1266" spans="2:22">
      <c r="B1266" s="25"/>
      <c r="C1266" s="3">
        <v>2014</v>
      </c>
      <c r="D1266" s="140"/>
      <c r="E1266" s="140"/>
      <c r="F1266" s="140"/>
      <c r="G1266" s="140"/>
      <c r="H1266" s="140"/>
      <c r="I1266" s="141"/>
      <c r="J1266" s="141"/>
      <c r="K1266" s="141"/>
      <c r="M1266" s="52">
        <v>2</v>
      </c>
      <c r="N1266" s="52">
        <v>2</v>
      </c>
      <c r="O1266" s="54" t="str">
        <f>IF($C1266&lt;=O$2,D1266*VLOOKUP($C1266,Listen!$B$5:$G$95,$N1266+1,FALSE)/VLOOKUP(O$2,Listen!$B$5:$G$95,$N1266+1,FALSE),"-")</f>
        <v>-</v>
      </c>
      <c r="P1266" s="54" t="str">
        <f>IF($C1266&lt;=P$2,E1266*VLOOKUP($C1266,Listen!$B$5:$G$95,$N1266+1,FALSE)/VLOOKUP(P$2,Listen!$B$5:$G$95,$N1266+1,FALSE),"-")</f>
        <v>-</v>
      </c>
      <c r="Q1266" s="54" t="str">
        <f>IF($C1266&lt;=Q$2,F1266*VLOOKUP($C1266,Listen!$B$5:$G$95,$N1266+1,FALSE)/VLOOKUP(Q$2,Listen!$B$5:$G$95,$N1266+1,FALSE),"-")</f>
        <v>-</v>
      </c>
      <c r="R1266" s="54" t="str">
        <f>IF($C1266&lt;=R$2,G1266*VLOOKUP($C1266,Listen!$B$5:$G$95,$N1266+1,FALSE)/VLOOKUP(R$2,Listen!$B$5:$G$95,$N1266+1,FALSE),"-")</f>
        <v>-</v>
      </c>
      <c r="S1266" s="54" t="str">
        <f>IF($C1266&lt;=S$2,H1266*VLOOKUP($C1266,Listen!$B$5:$G$95,$N1266+1,FALSE)/VLOOKUP(S$2,Listen!$B$5:$G$95,$N1266+1,FALSE),"-")</f>
        <v>-</v>
      </c>
      <c r="T1266" s="54">
        <f>IF($C1266&lt;=T$2,I1266*VLOOKUP($C1266,Listen!$B$5:$G$95,$N1266+1,FALSE)/VLOOKUP(T$2,Listen!$B$5:$G$95,$N1266+1,FALSE),"-")</f>
        <v>0</v>
      </c>
      <c r="U1266" s="54">
        <f>IF($C1266&lt;=U$2,J1266*VLOOKUP($C1266,Listen!$B$5:$G$95,$N1266+1,FALSE)/VLOOKUP(U$2,Listen!$B$5:$G$95,$N1266+1,FALSE),"-")</f>
        <v>0</v>
      </c>
      <c r="V1266" s="54">
        <f>IF($C1266&lt;=V$2,K1266*VLOOKUP($C1266,Listen!$B$5:$G$95,$N1266+1,FALSE)/VLOOKUP(V$2,Listen!$B$5:$G$95,$N1266+1,FALSE),"-")</f>
        <v>0</v>
      </c>
    </row>
    <row r="1267" spans="2:22">
      <c r="B1267" s="25"/>
      <c r="C1267" s="3">
        <v>2013</v>
      </c>
      <c r="D1267" s="140"/>
      <c r="E1267" s="140"/>
      <c r="F1267" s="140"/>
      <c r="G1267" s="140"/>
      <c r="H1267" s="141"/>
      <c r="I1267" s="141"/>
      <c r="J1267" s="141"/>
      <c r="K1267" s="141"/>
      <c r="M1267" s="52">
        <v>2</v>
      </c>
      <c r="N1267" s="52">
        <v>2</v>
      </c>
      <c r="O1267" s="54" t="str">
        <f>IF($C1267&lt;=O$2,D1267*VLOOKUP($C1267,Listen!$B$5:$G$95,$N1267+1,FALSE)/VLOOKUP(O$2,Listen!$B$5:$G$95,$N1267+1,FALSE),"-")</f>
        <v>-</v>
      </c>
      <c r="P1267" s="54" t="str">
        <f>IF($C1267&lt;=P$2,E1267*VLOOKUP($C1267,Listen!$B$5:$G$95,$N1267+1,FALSE)/VLOOKUP(P$2,Listen!$B$5:$G$95,$N1267+1,FALSE),"-")</f>
        <v>-</v>
      </c>
      <c r="Q1267" s="54" t="str">
        <f>IF($C1267&lt;=Q$2,F1267*VLOOKUP($C1267,Listen!$B$5:$G$95,$N1267+1,FALSE)/VLOOKUP(Q$2,Listen!$B$5:$G$95,$N1267+1,FALSE),"-")</f>
        <v>-</v>
      </c>
      <c r="R1267" s="54" t="str">
        <f>IF($C1267&lt;=R$2,G1267*VLOOKUP($C1267,Listen!$B$5:$G$95,$N1267+1,FALSE)/VLOOKUP(R$2,Listen!$B$5:$G$95,$N1267+1,FALSE),"-")</f>
        <v>-</v>
      </c>
      <c r="S1267" s="54">
        <f>IF($C1267&lt;=S$2,H1267*VLOOKUP($C1267,Listen!$B$5:$G$95,$N1267+1,FALSE)/VLOOKUP(S$2,Listen!$B$5:$G$95,$N1267+1,FALSE),"-")</f>
        <v>0</v>
      </c>
      <c r="T1267" s="54">
        <f>IF($C1267&lt;=T$2,I1267*VLOOKUP($C1267,Listen!$B$5:$G$95,$N1267+1,FALSE)/VLOOKUP(T$2,Listen!$B$5:$G$95,$N1267+1,FALSE),"-")</f>
        <v>0</v>
      </c>
      <c r="U1267" s="54">
        <f>IF($C1267&lt;=U$2,J1267*VLOOKUP($C1267,Listen!$B$5:$G$95,$N1267+1,FALSE)/VLOOKUP(U$2,Listen!$B$5:$G$95,$N1267+1,FALSE),"-")</f>
        <v>0</v>
      </c>
      <c r="V1267" s="54">
        <f>IF($C1267&lt;=V$2,K1267*VLOOKUP($C1267,Listen!$B$5:$G$95,$N1267+1,FALSE)/VLOOKUP(V$2,Listen!$B$5:$G$95,$N1267+1,FALSE),"-")</f>
        <v>0</v>
      </c>
    </row>
    <row r="1268" spans="2:22">
      <c r="B1268" s="25"/>
      <c r="C1268" s="3">
        <v>2012</v>
      </c>
      <c r="D1268" s="140"/>
      <c r="E1268" s="140"/>
      <c r="F1268" s="140"/>
      <c r="G1268" s="141"/>
      <c r="H1268" s="141"/>
      <c r="I1268" s="141"/>
      <c r="J1268" s="141"/>
      <c r="K1268" s="141"/>
      <c r="M1268" s="52">
        <v>2</v>
      </c>
      <c r="N1268" s="52">
        <v>2</v>
      </c>
      <c r="O1268" s="54" t="str">
        <f>IF($C1268&lt;=O$2,D1268*VLOOKUP($C1268,Listen!$B$5:$G$95,$N1268+1,FALSE)/VLOOKUP(O$2,Listen!$B$5:$G$95,$N1268+1,FALSE),"-")</f>
        <v>-</v>
      </c>
      <c r="P1268" s="54" t="str">
        <f>IF($C1268&lt;=P$2,E1268*VLOOKUP($C1268,Listen!$B$5:$G$95,$N1268+1,FALSE)/VLOOKUP(P$2,Listen!$B$5:$G$95,$N1268+1,FALSE),"-")</f>
        <v>-</v>
      </c>
      <c r="Q1268" s="54" t="str">
        <f>IF($C1268&lt;=Q$2,F1268*VLOOKUP($C1268,Listen!$B$5:$G$95,$N1268+1,FALSE)/VLOOKUP(Q$2,Listen!$B$5:$G$95,$N1268+1,FALSE),"-")</f>
        <v>-</v>
      </c>
      <c r="R1268" s="54">
        <f>IF($C1268&lt;=R$2,G1268*VLOOKUP($C1268,Listen!$B$5:$G$95,$N1268+1,FALSE)/VLOOKUP(R$2,Listen!$B$5:$G$95,$N1268+1,FALSE),"-")</f>
        <v>0</v>
      </c>
      <c r="S1268" s="54">
        <f>IF($C1268&lt;=S$2,H1268*VLOOKUP($C1268,Listen!$B$5:$G$95,$N1268+1,FALSE)/VLOOKUP(S$2,Listen!$B$5:$G$95,$N1268+1,FALSE),"-")</f>
        <v>0</v>
      </c>
      <c r="T1268" s="54">
        <f>IF($C1268&lt;=T$2,I1268*VLOOKUP($C1268,Listen!$B$5:$G$95,$N1268+1,FALSE)/VLOOKUP(T$2,Listen!$B$5:$G$95,$N1268+1,FALSE),"-")</f>
        <v>0</v>
      </c>
      <c r="U1268" s="54">
        <f>IF($C1268&lt;=U$2,J1268*VLOOKUP($C1268,Listen!$B$5:$G$95,$N1268+1,FALSE)/VLOOKUP(U$2,Listen!$B$5:$G$95,$N1268+1,FALSE),"-")</f>
        <v>0</v>
      </c>
      <c r="V1268" s="54">
        <f>IF($C1268&lt;=V$2,K1268*VLOOKUP($C1268,Listen!$B$5:$G$95,$N1268+1,FALSE)/VLOOKUP(V$2,Listen!$B$5:$G$95,$N1268+1,FALSE),"-")</f>
        <v>0</v>
      </c>
    </row>
    <row r="1269" spans="2:22">
      <c r="B1269" s="25"/>
      <c r="C1269" s="3">
        <v>2011</v>
      </c>
      <c r="D1269" s="140"/>
      <c r="E1269" s="140"/>
      <c r="F1269" s="141"/>
      <c r="G1269" s="141"/>
      <c r="H1269" s="141"/>
      <c r="I1269" s="141"/>
      <c r="J1269" s="141"/>
      <c r="K1269" s="141"/>
      <c r="M1269" s="52">
        <v>2</v>
      </c>
      <c r="N1269" s="52">
        <v>2</v>
      </c>
      <c r="O1269" s="54" t="str">
        <f>IF($C1269&lt;=O$2,D1269*VLOOKUP($C1269,Listen!$B$5:$G$95,$N1269+1,FALSE)/VLOOKUP(O$2,Listen!$B$5:$G$95,$N1269+1,FALSE),"-")</f>
        <v>-</v>
      </c>
      <c r="P1269" s="54" t="str">
        <f>IF($C1269&lt;=P$2,E1269*VLOOKUP($C1269,Listen!$B$5:$G$95,$N1269+1,FALSE)/VLOOKUP(P$2,Listen!$B$5:$G$95,$N1269+1,FALSE),"-")</f>
        <v>-</v>
      </c>
      <c r="Q1269" s="54">
        <f>IF($C1269&lt;=Q$2,F1269*VLOOKUP($C1269,Listen!$B$5:$G$95,$N1269+1,FALSE)/VLOOKUP(Q$2,Listen!$B$5:$G$95,$N1269+1,FALSE),"-")</f>
        <v>0</v>
      </c>
      <c r="R1269" s="54">
        <f>IF($C1269&lt;=R$2,G1269*VLOOKUP($C1269,Listen!$B$5:$G$95,$N1269+1,FALSE)/VLOOKUP(R$2,Listen!$B$5:$G$95,$N1269+1,FALSE),"-")</f>
        <v>0</v>
      </c>
      <c r="S1269" s="54">
        <f>IF($C1269&lt;=S$2,H1269*VLOOKUP($C1269,Listen!$B$5:$G$95,$N1269+1,FALSE)/VLOOKUP(S$2,Listen!$B$5:$G$95,$N1269+1,FALSE),"-")</f>
        <v>0</v>
      </c>
      <c r="T1269" s="54">
        <f>IF($C1269&lt;=T$2,I1269*VLOOKUP($C1269,Listen!$B$5:$G$95,$N1269+1,FALSE)/VLOOKUP(T$2,Listen!$B$5:$G$95,$N1269+1,FALSE),"-")</f>
        <v>0</v>
      </c>
      <c r="U1269" s="54">
        <f>IF($C1269&lt;=U$2,J1269*VLOOKUP($C1269,Listen!$B$5:$G$95,$N1269+1,FALSE)/VLOOKUP(U$2,Listen!$B$5:$G$95,$N1269+1,FALSE),"-")</f>
        <v>0</v>
      </c>
      <c r="V1269" s="54">
        <f>IF($C1269&lt;=V$2,K1269*VLOOKUP($C1269,Listen!$B$5:$G$95,$N1269+1,FALSE)/VLOOKUP(V$2,Listen!$B$5:$G$95,$N1269+1,FALSE),"-")</f>
        <v>0</v>
      </c>
    </row>
    <row r="1270" spans="2:22">
      <c r="B1270" s="25"/>
      <c r="C1270" s="3">
        <v>2010</v>
      </c>
      <c r="D1270" s="140"/>
      <c r="E1270" s="141"/>
      <c r="F1270" s="141"/>
      <c r="G1270" s="141"/>
      <c r="H1270" s="141"/>
      <c r="I1270" s="141"/>
      <c r="J1270" s="141"/>
      <c r="K1270" s="141"/>
      <c r="M1270" s="52">
        <v>2</v>
      </c>
      <c r="N1270" s="52">
        <v>2</v>
      </c>
      <c r="O1270" s="54" t="str">
        <f>IF($C1270&lt;=O$2,D1270*VLOOKUP($C1270,Listen!$B$5:$G$95,$N1270+1,FALSE)/VLOOKUP(O$2,Listen!$B$5:$G$95,$N1270+1,FALSE),"-")</f>
        <v>-</v>
      </c>
      <c r="P1270" s="54">
        <f>IF($C1270&lt;=P$2,E1270*VLOOKUP($C1270,Listen!$B$5:$G$95,$N1270+1,FALSE)/VLOOKUP(P$2,Listen!$B$5:$G$95,$N1270+1,FALSE),"-")</f>
        <v>0</v>
      </c>
      <c r="Q1270" s="54">
        <f>IF($C1270&lt;=Q$2,F1270*VLOOKUP($C1270,Listen!$B$5:$G$95,$N1270+1,FALSE)/VLOOKUP(Q$2,Listen!$B$5:$G$95,$N1270+1,FALSE),"-")</f>
        <v>0</v>
      </c>
      <c r="R1270" s="54">
        <f>IF($C1270&lt;=R$2,G1270*VLOOKUP($C1270,Listen!$B$5:$G$95,$N1270+1,FALSE)/VLOOKUP(R$2,Listen!$B$5:$G$95,$N1270+1,FALSE),"-")</f>
        <v>0</v>
      </c>
      <c r="S1270" s="54">
        <f>IF($C1270&lt;=S$2,H1270*VLOOKUP($C1270,Listen!$B$5:$G$95,$N1270+1,FALSE)/VLOOKUP(S$2,Listen!$B$5:$G$95,$N1270+1,FALSE),"-")</f>
        <v>0</v>
      </c>
      <c r="T1270" s="54">
        <f>IF($C1270&lt;=T$2,I1270*VLOOKUP($C1270,Listen!$B$5:$G$95,$N1270+1,FALSE)/VLOOKUP(T$2,Listen!$B$5:$G$95,$N1270+1,FALSE),"-")</f>
        <v>0</v>
      </c>
      <c r="U1270" s="54">
        <f>IF($C1270&lt;=U$2,J1270*VLOOKUP($C1270,Listen!$B$5:$G$95,$N1270+1,FALSE)/VLOOKUP(U$2,Listen!$B$5:$G$95,$N1270+1,FALSE),"-")</f>
        <v>0</v>
      </c>
      <c r="V1270" s="54">
        <f>IF($C1270&lt;=V$2,K1270*VLOOKUP($C1270,Listen!$B$5:$G$95,$N1270+1,FALSE)/VLOOKUP(V$2,Listen!$B$5:$G$95,$N1270+1,FALSE),"-")</f>
        <v>0</v>
      </c>
    </row>
    <row r="1271" spans="2:22">
      <c r="B1271" s="25"/>
      <c r="C1271" s="3">
        <v>2009</v>
      </c>
      <c r="D1271" s="141"/>
      <c r="E1271" s="141"/>
      <c r="F1271" s="141"/>
      <c r="G1271" s="141"/>
      <c r="H1271" s="141"/>
      <c r="I1271" s="141"/>
      <c r="J1271" s="141"/>
      <c r="K1271" s="141"/>
      <c r="M1271" s="52">
        <v>2</v>
      </c>
      <c r="N1271" s="52">
        <v>2</v>
      </c>
      <c r="O1271" s="54">
        <f>IF($C1271&lt;=O$2,D1271*VLOOKUP($C1271,Listen!$B$5:$G$95,$N1271+1,FALSE)/VLOOKUP(O$2,Listen!$B$5:$G$95,$N1271+1,FALSE),"-")</f>
        <v>0</v>
      </c>
      <c r="P1271" s="54">
        <f>IF($C1271&lt;=P$2,E1271*VLOOKUP($C1271,Listen!$B$5:$G$95,$N1271+1,FALSE)/VLOOKUP(P$2,Listen!$B$5:$G$95,$N1271+1,FALSE),"-")</f>
        <v>0</v>
      </c>
      <c r="Q1271" s="54">
        <f>IF($C1271&lt;=Q$2,F1271*VLOOKUP($C1271,Listen!$B$5:$G$95,$N1271+1,FALSE)/VLOOKUP(Q$2,Listen!$B$5:$G$95,$N1271+1,FALSE),"-")</f>
        <v>0</v>
      </c>
      <c r="R1271" s="54">
        <f>IF($C1271&lt;=R$2,G1271*VLOOKUP($C1271,Listen!$B$5:$G$95,$N1271+1,FALSE)/VLOOKUP(R$2,Listen!$B$5:$G$95,$N1271+1,FALSE),"-")</f>
        <v>0</v>
      </c>
      <c r="S1271" s="54">
        <f>IF($C1271&lt;=S$2,H1271*VLOOKUP($C1271,Listen!$B$5:$G$95,$N1271+1,FALSE)/VLOOKUP(S$2,Listen!$B$5:$G$95,$N1271+1,FALSE),"-")</f>
        <v>0</v>
      </c>
      <c r="T1271" s="54">
        <f>IF($C1271&lt;=T$2,I1271*VLOOKUP($C1271,Listen!$B$5:$G$95,$N1271+1,FALSE)/VLOOKUP(T$2,Listen!$B$5:$G$95,$N1271+1,FALSE),"-")</f>
        <v>0</v>
      </c>
      <c r="U1271" s="54">
        <f>IF($C1271&lt;=U$2,J1271*VLOOKUP($C1271,Listen!$B$5:$G$95,$N1271+1,FALSE)/VLOOKUP(U$2,Listen!$B$5:$G$95,$N1271+1,FALSE),"-")</f>
        <v>0</v>
      </c>
      <c r="V1271" s="54">
        <f>IF($C1271&lt;=V$2,K1271*VLOOKUP($C1271,Listen!$B$5:$G$95,$N1271+1,FALSE)/VLOOKUP(V$2,Listen!$B$5:$G$95,$N1271+1,FALSE),"-")</f>
        <v>0</v>
      </c>
    </row>
    <row r="1272" spans="2:22">
      <c r="B1272" s="25"/>
      <c r="C1272" s="3">
        <v>2008</v>
      </c>
      <c r="D1272" s="141"/>
      <c r="E1272" s="141"/>
      <c r="F1272" s="141"/>
      <c r="G1272" s="141"/>
      <c r="H1272" s="141"/>
      <c r="I1272" s="141"/>
      <c r="J1272" s="141"/>
      <c r="K1272" s="141"/>
      <c r="M1272" s="52">
        <v>2</v>
      </c>
      <c r="N1272" s="52">
        <v>2</v>
      </c>
      <c r="O1272" s="54">
        <f>IF($C1272&lt;=O$2,D1272*VLOOKUP($C1272,Listen!$B$5:$G$95,$N1272+1,FALSE)/VLOOKUP(O$2,Listen!$B$5:$G$95,$N1272+1,FALSE),"-")</f>
        <v>0</v>
      </c>
      <c r="P1272" s="54">
        <f>IF($C1272&lt;=P$2,E1272*VLOOKUP($C1272,Listen!$B$5:$G$95,$N1272+1,FALSE)/VLOOKUP(P$2,Listen!$B$5:$G$95,$N1272+1,FALSE),"-")</f>
        <v>0</v>
      </c>
      <c r="Q1272" s="54">
        <f>IF($C1272&lt;=Q$2,F1272*VLOOKUP($C1272,Listen!$B$5:$G$95,$N1272+1,FALSE)/VLOOKUP(Q$2,Listen!$B$5:$G$95,$N1272+1,FALSE),"-")</f>
        <v>0</v>
      </c>
      <c r="R1272" s="54">
        <f>IF($C1272&lt;=R$2,G1272*VLOOKUP($C1272,Listen!$B$5:$G$95,$N1272+1,FALSE)/VLOOKUP(R$2,Listen!$B$5:$G$95,$N1272+1,FALSE),"-")</f>
        <v>0</v>
      </c>
      <c r="S1272" s="54">
        <f>IF($C1272&lt;=S$2,H1272*VLOOKUP($C1272,Listen!$B$5:$G$95,$N1272+1,FALSE)/VLOOKUP(S$2,Listen!$B$5:$G$95,$N1272+1,FALSE),"-")</f>
        <v>0</v>
      </c>
      <c r="T1272" s="54">
        <f>IF($C1272&lt;=T$2,I1272*VLOOKUP($C1272,Listen!$B$5:$G$95,$N1272+1,FALSE)/VLOOKUP(T$2,Listen!$B$5:$G$95,$N1272+1,FALSE),"-")</f>
        <v>0</v>
      </c>
      <c r="U1272" s="54">
        <f>IF($C1272&lt;=U$2,J1272*VLOOKUP($C1272,Listen!$B$5:$G$95,$N1272+1,FALSE)/VLOOKUP(U$2,Listen!$B$5:$G$95,$N1272+1,FALSE),"-")</f>
        <v>0</v>
      </c>
      <c r="V1272" s="54">
        <f>IF($C1272&lt;=V$2,K1272*VLOOKUP($C1272,Listen!$B$5:$G$95,$N1272+1,FALSE)/VLOOKUP(V$2,Listen!$B$5:$G$95,$N1272+1,FALSE),"-")</f>
        <v>0</v>
      </c>
    </row>
    <row r="1273" spans="2:22">
      <c r="B1273" s="25"/>
      <c r="C1273" s="3">
        <v>2007</v>
      </c>
      <c r="D1273" s="141"/>
      <c r="E1273" s="141"/>
      <c r="F1273" s="141"/>
      <c r="G1273" s="141"/>
      <c r="H1273" s="141"/>
      <c r="I1273" s="141"/>
      <c r="J1273" s="141"/>
      <c r="K1273" s="141"/>
      <c r="M1273" s="52">
        <v>2</v>
      </c>
      <c r="N1273" s="52">
        <v>2</v>
      </c>
      <c r="O1273" s="54">
        <f>IF($C1273&lt;=O$2,D1273*VLOOKUP($C1273,Listen!$B$5:$G$95,$N1273+1,FALSE)/VLOOKUP(O$2,Listen!$B$5:$G$95,$N1273+1,FALSE),"-")</f>
        <v>0</v>
      </c>
      <c r="P1273" s="54">
        <f>IF($C1273&lt;=P$2,E1273*VLOOKUP($C1273,Listen!$B$5:$G$95,$N1273+1,FALSE)/VLOOKUP(P$2,Listen!$B$5:$G$95,$N1273+1,FALSE),"-")</f>
        <v>0</v>
      </c>
      <c r="Q1273" s="54">
        <f>IF($C1273&lt;=Q$2,F1273*VLOOKUP($C1273,Listen!$B$5:$G$95,$N1273+1,FALSE)/VLOOKUP(Q$2,Listen!$B$5:$G$95,$N1273+1,FALSE),"-")</f>
        <v>0</v>
      </c>
      <c r="R1273" s="54">
        <f>IF($C1273&lt;=R$2,G1273*VLOOKUP($C1273,Listen!$B$5:$G$95,$N1273+1,FALSE)/VLOOKUP(R$2,Listen!$B$5:$G$95,$N1273+1,FALSE),"-")</f>
        <v>0</v>
      </c>
      <c r="S1273" s="54">
        <f>IF($C1273&lt;=S$2,H1273*VLOOKUP($C1273,Listen!$B$5:$G$95,$N1273+1,FALSE)/VLOOKUP(S$2,Listen!$B$5:$G$95,$N1273+1,FALSE),"-")</f>
        <v>0</v>
      </c>
      <c r="T1273" s="54">
        <f>IF($C1273&lt;=T$2,I1273*VLOOKUP($C1273,Listen!$B$5:$G$95,$N1273+1,FALSE)/VLOOKUP(T$2,Listen!$B$5:$G$95,$N1273+1,FALSE),"-")</f>
        <v>0</v>
      </c>
      <c r="U1273" s="54">
        <f>IF($C1273&lt;=U$2,J1273*VLOOKUP($C1273,Listen!$B$5:$G$95,$N1273+1,FALSE)/VLOOKUP(U$2,Listen!$B$5:$G$95,$N1273+1,FALSE),"-")</f>
        <v>0</v>
      </c>
      <c r="V1273" s="54">
        <f>IF($C1273&lt;=V$2,K1273*VLOOKUP($C1273,Listen!$B$5:$G$95,$N1273+1,FALSE)/VLOOKUP(V$2,Listen!$B$5:$G$95,$N1273+1,FALSE),"-")</f>
        <v>0</v>
      </c>
    </row>
    <row r="1274" spans="2:22">
      <c r="B1274" s="25"/>
      <c r="C1274" s="3">
        <v>2006</v>
      </c>
      <c r="D1274" s="141"/>
      <c r="E1274" s="141"/>
      <c r="F1274" s="141"/>
      <c r="G1274" s="141"/>
      <c r="H1274" s="141"/>
      <c r="I1274" s="141"/>
      <c r="J1274" s="141"/>
      <c r="K1274" s="141"/>
      <c r="M1274" s="52">
        <v>2</v>
      </c>
      <c r="N1274" s="52">
        <v>2</v>
      </c>
      <c r="O1274" s="54">
        <f>IF($C1274&lt;=O$2,D1274*VLOOKUP($C1274,Listen!$B$5:$G$95,$N1274+1,FALSE)/VLOOKUP(O$2,Listen!$B$5:$G$95,$N1274+1,FALSE),"-")</f>
        <v>0</v>
      </c>
      <c r="P1274" s="54">
        <f>IF($C1274&lt;=P$2,E1274*VLOOKUP($C1274,Listen!$B$5:$G$95,$N1274+1,FALSE)/VLOOKUP(P$2,Listen!$B$5:$G$95,$N1274+1,FALSE),"-")</f>
        <v>0</v>
      </c>
      <c r="Q1274" s="54">
        <f>IF($C1274&lt;=Q$2,F1274*VLOOKUP($C1274,Listen!$B$5:$G$95,$N1274+1,FALSE)/VLOOKUP(Q$2,Listen!$B$5:$G$95,$N1274+1,FALSE),"-")</f>
        <v>0</v>
      </c>
      <c r="R1274" s="54">
        <f>IF($C1274&lt;=R$2,G1274*VLOOKUP($C1274,Listen!$B$5:$G$95,$N1274+1,FALSE)/VLOOKUP(R$2,Listen!$B$5:$G$95,$N1274+1,FALSE),"-")</f>
        <v>0</v>
      </c>
      <c r="S1274" s="54">
        <f>IF($C1274&lt;=S$2,H1274*VLOOKUP($C1274,Listen!$B$5:$G$95,$N1274+1,FALSE)/VLOOKUP(S$2,Listen!$B$5:$G$95,$N1274+1,FALSE),"-")</f>
        <v>0</v>
      </c>
      <c r="T1274" s="54">
        <f>IF($C1274&lt;=T$2,I1274*VLOOKUP($C1274,Listen!$B$5:$G$95,$N1274+1,FALSE)/VLOOKUP(T$2,Listen!$B$5:$G$95,$N1274+1,FALSE),"-")</f>
        <v>0</v>
      </c>
      <c r="U1274" s="54">
        <f>IF($C1274&lt;=U$2,J1274*VLOOKUP($C1274,Listen!$B$5:$G$95,$N1274+1,FALSE)/VLOOKUP(U$2,Listen!$B$5:$G$95,$N1274+1,FALSE),"-")</f>
        <v>0</v>
      </c>
      <c r="V1274" s="54">
        <f>IF($C1274&lt;=V$2,K1274*VLOOKUP($C1274,Listen!$B$5:$G$95,$N1274+1,FALSE)/VLOOKUP(V$2,Listen!$B$5:$G$95,$N1274+1,FALSE),"-")</f>
        <v>0</v>
      </c>
    </row>
    <row r="1275" spans="2:22">
      <c r="B1275" s="25"/>
      <c r="C1275" s="3">
        <v>2005</v>
      </c>
      <c r="D1275" s="141"/>
      <c r="E1275" s="141"/>
      <c r="F1275" s="141"/>
      <c r="G1275" s="141"/>
      <c r="H1275" s="141"/>
      <c r="I1275" s="141"/>
      <c r="J1275" s="141"/>
      <c r="K1275" s="141"/>
      <c r="M1275" s="52">
        <v>2</v>
      </c>
      <c r="N1275" s="52">
        <v>2</v>
      </c>
      <c r="O1275" s="54">
        <f>IF($C1275&lt;=O$2,D1275*VLOOKUP($C1275,Listen!$B$5:$G$95,$N1275+1,FALSE)/VLOOKUP(O$2,Listen!$B$5:$G$95,$N1275+1,FALSE),"-")</f>
        <v>0</v>
      </c>
      <c r="P1275" s="54">
        <f>IF($C1275&lt;=P$2,E1275*VLOOKUP($C1275,Listen!$B$5:$G$95,$N1275+1,FALSE)/VLOOKUP(P$2,Listen!$B$5:$G$95,$N1275+1,FALSE),"-")</f>
        <v>0</v>
      </c>
      <c r="Q1275" s="54">
        <f>IF($C1275&lt;=Q$2,F1275*VLOOKUP($C1275,Listen!$B$5:$G$95,$N1275+1,FALSE)/VLOOKUP(Q$2,Listen!$B$5:$G$95,$N1275+1,FALSE),"-")</f>
        <v>0</v>
      </c>
      <c r="R1275" s="54">
        <f>IF($C1275&lt;=R$2,G1275*VLOOKUP($C1275,Listen!$B$5:$G$95,$N1275+1,FALSE)/VLOOKUP(R$2,Listen!$B$5:$G$95,$N1275+1,FALSE),"-")</f>
        <v>0</v>
      </c>
      <c r="S1275" s="54">
        <f>IF($C1275&lt;=S$2,H1275*VLOOKUP($C1275,Listen!$B$5:$G$95,$N1275+1,FALSE)/VLOOKUP(S$2,Listen!$B$5:$G$95,$N1275+1,FALSE),"-")</f>
        <v>0</v>
      </c>
      <c r="T1275" s="54">
        <f>IF($C1275&lt;=T$2,I1275*VLOOKUP($C1275,Listen!$B$5:$G$95,$N1275+1,FALSE)/VLOOKUP(T$2,Listen!$B$5:$G$95,$N1275+1,FALSE),"-")</f>
        <v>0</v>
      </c>
      <c r="U1275" s="54">
        <f>IF($C1275&lt;=U$2,J1275*VLOOKUP($C1275,Listen!$B$5:$G$95,$N1275+1,FALSE)/VLOOKUP(U$2,Listen!$B$5:$G$95,$N1275+1,FALSE),"-")</f>
        <v>0</v>
      </c>
      <c r="V1275" s="54">
        <f>IF($C1275&lt;=V$2,K1275*VLOOKUP($C1275,Listen!$B$5:$G$95,$N1275+1,FALSE)/VLOOKUP(V$2,Listen!$B$5:$G$95,$N1275+1,FALSE),"-")</f>
        <v>0</v>
      </c>
    </row>
    <row r="1276" spans="2:22">
      <c r="B1276" s="25"/>
      <c r="C1276" s="3">
        <v>2004</v>
      </c>
      <c r="D1276" s="141"/>
      <c r="E1276" s="141"/>
      <c r="F1276" s="141"/>
      <c r="G1276" s="141"/>
      <c r="H1276" s="141"/>
      <c r="I1276" s="141"/>
      <c r="J1276" s="141"/>
      <c r="K1276" s="141"/>
      <c r="M1276" s="52">
        <v>2</v>
      </c>
      <c r="N1276" s="52">
        <v>2</v>
      </c>
      <c r="O1276" s="54">
        <f>IF($C1276&lt;=O$2,D1276*VLOOKUP($C1276,Listen!$B$5:$G$95,$N1276+1,FALSE)/VLOOKUP(O$2,Listen!$B$5:$G$95,$N1276+1,FALSE),"-")</f>
        <v>0</v>
      </c>
      <c r="P1276" s="54">
        <f>IF($C1276&lt;=P$2,E1276*VLOOKUP($C1276,Listen!$B$5:$G$95,$N1276+1,FALSE)/VLOOKUP(P$2,Listen!$B$5:$G$95,$N1276+1,FALSE),"-")</f>
        <v>0</v>
      </c>
      <c r="Q1276" s="54">
        <f>IF($C1276&lt;=Q$2,F1276*VLOOKUP($C1276,Listen!$B$5:$G$95,$N1276+1,FALSE)/VLOOKUP(Q$2,Listen!$B$5:$G$95,$N1276+1,FALSE),"-")</f>
        <v>0</v>
      </c>
      <c r="R1276" s="54">
        <f>IF($C1276&lt;=R$2,G1276*VLOOKUP($C1276,Listen!$B$5:$G$95,$N1276+1,FALSE)/VLOOKUP(R$2,Listen!$B$5:$G$95,$N1276+1,FALSE),"-")</f>
        <v>0</v>
      </c>
      <c r="S1276" s="54">
        <f>IF($C1276&lt;=S$2,H1276*VLOOKUP($C1276,Listen!$B$5:$G$95,$N1276+1,FALSE)/VLOOKUP(S$2,Listen!$B$5:$G$95,$N1276+1,FALSE),"-")</f>
        <v>0</v>
      </c>
      <c r="T1276" s="54">
        <f>IF($C1276&lt;=T$2,I1276*VLOOKUP($C1276,Listen!$B$5:$G$95,$N1276+1,FALSE)/VLOOKUP(T$2,Listen!$B$5:$G$95,$N1276+1,FALSE),"-")</f>
        <v>0</v>
      </c>
      <c r="U1276" s="54">
        <f>IF($C1276&lt;=U$2,J1276*VLOOKUP($C1276,Listen!$B$5:$G$95,$N1276+1,FALSE)/VLOOKUP(U$2,Listen!$B$5:$G$95,$N1276+1,FALSE),"-")</f>
        <v>0</v>
      </c>
      <c r="V1276" s="54">
        <f>IF($C1276&lt;=V$2,K1276*VLOOKUP($C1276,Listen!$B$5:$G$95,$N1276+1,FALSE)/VLOOKUP(V$2,Listen!$B$5:$G$95,$N1276+1,FALSE),"-")</f>
        <v>0</v>
      </c>
    </row>
    <row r="1277" spans="2:22">
      <c r="B1277" s="25"/>
      <c r="C1277" s="3">
        <v>2003</v>
      </c>
      <c r="D1277" s="141"/>
      <c r="E1277" s="141"/>
      <c r="F1277" s="141"/>
      <c r="G1277" s="141"/>
      <c r="H1277" s="141"/>
      <c r="I1277" s="141"/>
      <c r="J1277" s="141"/>
      <c r="K1277" s="141"/>
      <c r="M1277" s="52">
        <v>2</v>
      </c>
      <c r="N1277" s="52">
        <v>2</v>
      </c>
      <c r="O1277" s="54">
        <f>IF($C1277&lt;=O$2,D1277*VLOOKUP($C1277,Listen!$B$5:$G$95,$N1277+1,FALSE)/VLOOKUP(O$2,Listen!$B$5:$G$95,$N1277+1,FALSE),"-")</f>
        <v>0</v>
      </c>
      <c r="P1277" s="54">
        <f>IF($C1277&lt;=P$2,E1277*VLOOKUP($C1277,Listen!$B$5:$G$95,$N1277+1,FALSE)/VLOOKUP(P$2,Listen!$B$5:$G$95,$N1277+1,FALSE),"-")</f>
        <v>0</v>
      </c>
      <c r="Q1277" s="54">
        <f>IF($C1277&lt;=Q$2,F1277*VLOOKUP($C1277,Listen!$B$5:$G$95,$N1277+1,FALSE)/VLOOKUP(Q$2,Listen!$B$5:$G$95,$N1277+1,FALSE),"-")</f>
        <v>0</v>
      </c>
      <c r="R1277" s="54">
        <f>IF($C1277&lt;=R$2,G1277*VLOOKUP($C1277,Listen!$B$5:$G$95,$N1277+1,FALSE)/VLOOKUP(R$2,Listen!$B$5:$G$95,$N1277+1,FALSE),"-")</f>
        <v>0</v>
      </c>
      <c r="S1277" s="54">
        <f>IF($C1277&lt;=S$2,H1277*VLOOKUP($C1277,Listen!$B$5:$G$95,$N1277+1,FALSE)/VLOOKUP(S$2,Listen!$B$5:$G$95,$N1277+1,FALSE),"-")</f>
        <v>0</v>
      </c>
      <c r="T1277" s="54">
        <f>IF($C1277&lt;=T$2,I1277*VLOOKUP($C1277,Listen!$B$5:$G$95,$N1277+1,FALSE)/VLOOKUP(T$2,Listen!$B$5:$G$95,$N1277+1,FALSE),"-")</f>
        <v>0</v>
      </c>
      <c r="U1277" s="54">
        <f>IF($C1277&lt;=U$2,J1277*VLOOKUP($C1277,Listen!$B$5:$G$95,$N1277+1,FALSE)/VLOOKUP(U$2,Listen!$B$5:$G$95,$N1277+1,FALSE),"-")</f>
        <v>0</v>
      </c>
      <c r="V1277" s="54">
        <f>IF($C1277&lt;=V$2,K1277*VLOOKUP($C1277,Listen!$B$5:$G$95,$N1277+1,FALSE)/VLOOKUP(V$2,Listen!$B$5:$G$95,$N1277+1,FALSE),"-")</f>
        <v>0</v>
      </c>
    </row>
    <row r="1278" spans="2:22">
      <c r="B1278" s="25"/>
      <c r="C1278" s="3">
        <v>2002</v>
      </c>
      <c r="D1278" s="141"/>
      <c r="E1278" s="141"/>
      <c r="F1278" s="141"/>
      <c r="G1278" s="141"/>
      <c r="H1278" s="141"/>
      <c r="I1278" s="141"/>
      <c r="J1278" s="141"/>
      <c r="K1278" s="141"/>
      <c r="M1278" s="52">
        <v>2</v>
      </c>
      <c r="N1278" s="52">
        <v>2</v>
      </c>
      <c r="O1278" s="54">
        <f>IF($C1278&lt;=O$2,D1278*VLOOKUP($C1278,Listen!$B$5:$G$95,$N1278+1,FALSE)/VLOOKUP(O$2,Listen!$B$5:$G$95,$N1278+1,FALSE),"-")</f>
        <v>0</v>
      </c>
      <c r="P1278" s="54">
        <f>IF($C1278&lt;=P$2,E1278*VLOOKUP($C1278,Listen!$B$5:$G$95,$N1278+1,FALSE)/VLOOKUP(P$2,Listen!$B$5:$G$95,$N1278+1,FALSE),"-")</f>
        <v>0</v>
      </c>
      <c r="Q1278" s="54">
        <f>IF($C1278&lt;=Q$2,F1278*VLOOKUP($C1278,Listen!$B$5:$G$95,$N1278+1,FALSE)/VLOOKUP(Q$2,Listen!$B$5:$G$95,$N1278+1,FALSE),"-")</f>
        <v>0</v>
      </c>
      <c r="R1278" s="54">
        <f>IF($C1278&lt;=R$2,G1278*VLOOKUP($C1278,Listen!$B$5:$G$95,$N1278+1,FALSE)/VLOOKUP(R$2,Listen!$B$5:$G$95,$N1278+1,FALSE),"-")</f>
        <v>0</v>
      </c>
      <c r="S1278" s="54">
        <f>IF($C1278&lt;=S$2,H1278*VLOOKUP($C1278,Listen!$B$5:$G$95,$N1278+1,FALSE)/VLOOKUP(S$2,Listen!$B$5:$G$95,$N1278+1,FALSE),"-")</f>
        <v>0</v>
      </c>
      <c r="T1278" s="54">
        <f>IF($C1278&lt;=T$2,I1278*VLOOKUP($C1278,Listen!$B$5:$G$95,$N1278+1,FALSE)/VLOOKUP(T$2,Listen!$B$5:$G$95,$N1278+1,FALSE),"-")</f>
        <v>0</v>
      </c>
      <c r="U1278" s="54">
        <f>IF($C1278&lt;=U$2,J1278*VLOOKUP($C1278,Listen!$B$5:$G$95,$N1278+1,FALSE)/VLOOKUP(U$2,Listen!$B$5:$G$95,$N1278+1,FALSE),"-")</f>
        <v>0</v>
      </c>
      <c r="V1278" s="54">
        <f>IF($C1278&lt;=V$2,K1278*VLOOKUP($C1278,Listen!$B$5:$G$95,$N1278+1,FALSE)/VLOOKUP(V$2,Listen!$B$5:$G$95,$N1278+1,FALSE),"-")</f>
        <v>0</v>
      </c>
    </row>
    <row r="1279" spans="2:22">
      <c r="B1279" s="25"/>
      <c r="C1279" s="3">
        <v>2001</v>
      </c>
      <c r="D1279" s="141"/>
      <c r="E1279" s="141"/>
      <c r="F1279" s="141"/>
      <c r="G1279" s="141"/>
      <c r="H1279" s="141"/>
      <c r="I1279" s="141"/>
      <c r="J1279" s="141"/>
      <c r="K1279" s="141"/>
      <c r="M1279" s="52">
        <v>2</v>
      </c>
      <c r="N1279" s="52">
        <v>2</v>
      </c>
      <c r="O1279" s="54">
        <f>IF($C1279&lt;=O$2,D1279*VLOOKUP($C1279,Listen!$B$5:$G$95,$N1279+1,FALSE)/VLOOKUP(O$2,Listen!$B$5:$G$95,$N1279+1,FALSE),"-")</f>
        <v>0</v>
      </c>
      <c r="P1279" s="54">
        <f>IF($C1279&lt;=P$2,E1279*VLOOKUP($C1279,Listen!$B$5:$G$95,$N1279+1,FALSE)/VLOOKUP(P$2,Listen!$B$5:$G$95,$N1279+1,FALSE),"-")</f>
        <v>0</v>
      </c>
      <c r="Q1279" s="54">
        <f>IF($C1279&lt;=Q$2,F1279*VLOOKUP($C1279,Listen!$B$5:$G$95,$N1279+1,FALSE)/VLOOKUP(Q$2,Listen!$B$5:$G$95,$N1279+1,FALSE),"-")</f>
        <v>0</v>
      </c>
      <c r="R1279" s="54">
        <f>IF($C1279&lt;=R$2,G1279*VLOOKUP($C1279,Listen!$B$5:$G$95,$N1279+1,FALSE)/VLOOKUP(R$2,Listen!$B$5:$G$95,$N1279+1,FALSE),"-")</f>
        <v>0</v>
      </c>
      <c r="S1279" s="54">
        <f>IF($C1279&lt;=S$2,H1279*VLOOKUP($C1279,Listen!$B$5:$G$95,$N1279+1,FALSE)/VLOOKUP(S$2,Listen!$B$5:$G$95,$N1279+1,FALSE),"-")</f>
        <v>0</v>
      </c>
      <c r="T1279" s="54">
        <f>IF($C1279&lt;=T$2,I1279*VLOOKUP($C1279,Listen!$B$5:$G$95,$N1279+1,FALSE)/VLOOKUP(T$2,Listen!$B$5:$G$95,$N1279+1,FALSE),"-")</f>
        <v>0</v>
      </c>
      <c r="U1279" s="54">
        <f>IF($C1279&lt;=U$2,J1279*VLOOKUP($C1279,Listen!$B$5:$G$95,$N1279+1,FALSE)/VLOOKUP(U$2,Listen!$B$5:$G$95,$N1279+1,FALSE),"-")</f>
        <v>0</v>
      </c>
      <c r="V1279" s="54">
        <f>IF($C1279&lt;=V$2,K1279*VLOOKUP($C1279,Listen!$B$5:$G$95,$N1279+1,FALSE)/VLOOKUP(V$2,Listen!$B$5:$G$95,$N1279+1,FALSE),"-")</f>
        <v>0</v>
      </c>
    </row>
    <row r="1280" spans="2:22">
      <c r="B1280" s="25"/>
      <c r="C1280" s="3">
        <v>2000</v>
      </c>
      <c r="D1280" s="141"/>
      <c r="E1280" s="141"/>
      <c r="F1280" s="141"/>
      <c r="G1280" s="141"/>
      <c r="H1280" s="141"/>
      <c r="I1280" s="141"/>
      <c r="J1280" s="141"/>
      <c r="K1280" s="141"/>
      <c r="M1280" s="52">
        <v>2</v>
      </c>
      <c r="N1280" s="52">
        <v>2</v>
      </c>
      <c r="O1280" s="54">
        <f>IF($C1280&lt;=O$2,D1280*VLOOKUP($C1280,Listen!$B$5:$G$95,$N1280+1,FALSE)/VLOOKUP(O$2,Listen!$B$5:$G$95,$N1280+1,FALSE),"-")</f>
        <v>0</v>
      </c>
      <c r="P1280" s="54">
        <f>IF($C1280&lt;=P$2,E1280*VLOOKUP($C1280,Listen!$B$5:$G$95,$N1280+1,FALSE)/VLOOKUP(P$2,Listen!$B$5:$G$95,$N1280+1,FALSE),"-")</f>
        <v>0</v>
      </c>
      <c r="Q1280" s="54">
        <f>IF($C1280&lt;=Q$2,F1280*VLOOKUP($C1280,Listen!$B$5:$G$95,$N1280+1,FALSE)/VLOOKUP(Q$2,Listen!$B$5:$G$95,$N1280+1,FALSE),"-")</f>
        <v>0</v>
      </c>
      <c r="R1280" s="54">
        <f>IF($C1280&lt;=R$2,G1280*VLOOKUP($C1280,Listen!$B$5:$G$95,$N1280+1,FALSE)/VLOOKUP(R$2,Listen!$B$5:$G$95,$N1280+1,FALSE),"-")</f>
        <v>0</v>
      </c>
      <c r="S1280" s="54">
        <f>IF($C1280&lt;=S$2,H1280*VLOOKUP($C1280,Listen!$B$5:$G$95,$N1280+1,FALSE)/VLOOKUP(S$2,Listen!$B$5:$G$95,$N1280+1,FALSE),"-")</f>
        <v>0</v>
      </c>
      <c r="T1280" s="54">
        <f>IF($C1280&lt;=T$2,I1280*VLOOKUP($C1280,Listen!$B$5:$G$95,$N1280+1,FALSE)/VLOOKUP(T$2,Listen!$B$5:$G$95,$N1280+1,FALSE),"-")</f>
        <v>0</v>
      </c>
      <c r="U1280" s="54">
        <f>IF($C1280&lt;=U$2,J1280*VLOOKUP($C1280,Listen!$B$5:$G$95,$N1280+1,FALSE)/VLOOKUP(U$2,Listen!$B$5:$G$95,$N1280+1,FALSE),"-")</f>
        <v>0</v>
      </c>
      <c r="V1280" s="54">
        <f>IF($C1280&lt;=V$2,K1280*VLOOKUP($C1280,Listen!$B$5:$G$95,$N1280+1,FALSE)/VLOOKUP(V$2,Listen!$B$5:$G$95,$N1280+1,FALSE),"-")</f>
        <v>0</v>
      </c>
    </row>
    <row r="1281" spans="2:22">
      <c r="B1281" s="25"/>
      <c r="C1281" s="3">
        <v>1999</v>
      </c>
      <c r="D1281" s="141"/>
      <c r="E1281" s="141"/>
      <c r="F1281" s="141"/>
      <c r="G1281" s="141"/>
      <c r="H1281" s="141"/>
      <c r="I1281" s="141"/>
      <c r="J1281" s="141"/>
      <c r="K1281" s="141"/>
      <c r="M1281" s="52">
        <v>2</v>
      </c>
      <c r="N1281" s="52">
        <v>2</v>
      </c>
      <c r="O1281" s="54">
        <f>IF($C1281&lt;=O$2,D1281*VLOOKUP($C1281,Listen!$B$5:$G$95,$N1281+1,FALSE)/VLOOKUP(O$2,Listen!$B$5:$G$95,$N1281+1,FALSE),"-")</f>
        <v>0</v>
      </c>
      <c r="P1281" s="54">
        <f>IF($C1281&lt;=P$2,E1281*VLOOKUP($C1281,Listen!$B$5:$G$95,$N1281+1,FALSE)/VLOOKUP(P$2,Listen!$B$5:$G$95,$N1281+1,FALSE),"-")</f>
        <v>0</v>
      </c>
      <c r="Q1281" s="54">
        <f>IF($C1281&lt;=Q$2,F1281*VLOOKUP($C1281,Listen!$B$5:$G$95,$N1281+1,FALSE)/VLOOKUP(Q$2,Listen!$B$5:$G$95,$N1281+1,FALSE),"-")</f>
        <v>0</v>
      </c>
      <c r="R1281" s="54">
        <f>IF($C1281&lt;=R$2,G1281*VLOOKUP($C1281,Listen!$B$5:$G$95,$N1281+1,FALSE)/VLOOKUP(R$2,Listen!$B$5:$G$95,$N1281+1,FALSE),"-")</f>
        <v>0</v>
      </c>
      <c r="S1281" s="54">
        <f>IF($C1281&lt;=S$2,H1281*VLOOKUP($C1281,Listen!$B$5:$G$95,$N1281+1,FALSE)/VLOOKUP(S$2,Listen!$B$5:$G$95,$N1281+1,FALSE),"-")</f>
        <v>0</v>
      </c>
      <c r="T1281" s="54">
        <f>IF($C1281&lt;=T$2,I1281*VLOOKUP($C1281,Listen!$B$5:$G$95,$N1281+1,FALSE)/VLOOKUP(T$2,Listen!$B$5:$G$95,$N1281+1,FALSE),"-")</f>
        <v>0</v>
      </c>
      <c r="U1281" s="54">
        <f>IF($C1281&lt;=U$2,J1281*VLOOKUP($C1281,Listen!$B$5:$G$95,$N1281+1,FALSE)/VLOOKUP(U$2,Listen!$B$5:$G$95,$N1281+1,FALSE),"-")</f>
        <v>0</v>
      </c>
      <c r="V1281" s="54">
        <f>IF($C1281&lt;=V$2,K1281*VLOOKUP($C1281,Listen!$B$5:$G$95,$N1281+1,FALSE)/VLOOKUP(V$2,Listen!$B$5:$G$95,$N1281+1,FALSE),"-")</f>
        <v>0</v>
      </c>
    </row>
    <row r="1282" spans="2:22">
      <c r="B1282" s="25"/>
      <c r="C1282" s="3">
        <v>1998</v>
      </c>
      <c r="D1282" s="141"/>
      <c r="E1282" s="141"/>
      <c r="F1282" s="141"/>
      <c r="G1282" s="141"/>
      <c r="H1282" s="141"/>
      <c r="I1282" s="141"/>
      <c r="J1282" s="141"/>
      <c r="K1282" s="141"/>
      <c r="M1282" s="52">
        <v>2</v>
      </c>
      <c r="N1282" s="52">
        <v>2</v>
      </c>
      <c r="O1282" s="54">
        <f>IF($C1282&lt;=O$2,D1282*VLOOKUP($C1282,Listen!$B$5:$G$95,$N1282+1,FALSE)/VLOOKUP(O$2,Listen!$B$5:$G$95,$N1282+1,FALSE),"-")</f>
        <v>0</v>
      </c>
      <c r="P1282" s="54">
        <f>IF($C1282&lt;=P$2,E1282*VLOOKUP($C1282,Listen!$B$5:$G$95,$N1282+1,FALSE)/VLOOKUP(P$2,Listen!$B$5:$G$95,$N1282+1,FALSE),"-")</f>
        <v>0</v>
      </c>
      <c r="Q1282" s="54">
        <f>IF($C1282&lt;=Q$2,F1282*VLOOKUP($C1282,Listen!$B$5:$G$95,$N1282+1,FALSE)/VLOOKUP(Q$2,Listen!$B$5:$G$95,$N1282+1,FALSE),"-")</f>
        <v>0</v>
      </c>
      <c r="R1282" s="54">
        <f>IF($C1282&lt;=R$2,G1282*VLOOKUP($C1282,Listen!$B$5:$G$95,$N1282+1,FALSE)/VLOOKUP(R$2,Listen!$B$5:$G$95,$N1282+1,FALSE),"-")</f>
        <v>0</v>
      </c>
      <c r="S1282" s="54">
        <f>IF($C1282&lt;=S$2,H1282*VLOOKUP($C1282,Listen!$B$5:$G$95,$N1282+1,FALSE)/VLOOKUP(S$2,Listen!$B$5:$G$95,$N1282+1,FALSE),"-")</f>
        <v>0</v>
      </c>
      <c r="T1282" s="54">
        <f>IF($C1282&lt;=T$2,I1282*VLOOKUP($C1282,Listen!$B$5:$G$95,$N1282+1,FALSE)/VLOOKUP(T$2,Listen!$B$5:$G$95,$N1282+1,FALSE),"-")</f>
        <v>0</v>
      </c>
      <c r="U1282" s="54">
        <f>IF($C1282&lt;=U$2,J1282*VLOOKUP($C1282,Listen!$B$5:$G$95,$N1282+1,FALSE)/VLOOKUP(U$2,Listen!$B$5:$G$95,$N1282+1,FALSE),"-")</f>
        <v>0</v>
      </c>
      <c r="V1282" s="54">
        <f>IF($C1282&lt;=V$2,K1282*VLOOKUP($C1282,Listen!$B$5:$G$95,$N1282+1,FALSE)/VLOOKUP(V$2,Listen!$B$5:$G$95,$N1282+1,FALSE),"-")</f>
        <v>0</v>
      </c>
    </row>
    <row r="1283" spans="2:22">
      <c r="B1283" s="25"/>
      <c r="C1283" s="3">
        <v>1997</v>
      </c>
      <c r="D1283" s="141"/>
      <c r="E1283" s="141"/>
      <c r="F1283" s="141"/>
      <c r="G1283" s="141"/>
      <c r="H1283" s="141"/>
      <c r="I1283" s="141"/>
      <c r="J1283" s="141"/>
      <c r="K1283" s="141"/>
      <c r="M1283" s="52">
        <v>2</v>
      </c>
      <c r="N1283" s="52">
        <v>2</v>
      </c>
      <c r="O1283" s="54">
        <f>IF($C1283&lt;=O$2,D1283*VLOOKUP($C1283,Listen!$B$5:$G$95,$N1283+1,FALSE)/VLOOKUP(O$2,Listen!$B$5:$G$95,$N1283+1,FALSE),"-")</f>
        <v>0</v>
      </c>
      <c r="P1283" s="54">
        <f>IF($C1283&lt;=P$2,E1283*VLOOKUP($C1283,Listen!$B$5:$G$95,$N1283+1,FALSE)/VLOOKUP(P$2,Listen!$B$5:$G$95,$N1283+1,FALSE),"-")</f>
        <v>0</v>
      </c>
      <c r="Q1283" s="54">
        <f>IF($C1283&lt;=Q$2,F1283*VLOOKUP($C1283,Listen!$B$5:$G$95,$N1283+1,FALSE)/VLOOKUP(Q$2,Listen!$B$5:$G$95,$N1283+1,FALSE),"-")</f>
        <v>0</v>
      </c>
      <c r="R1283" s="54">
        <f>IF($C1283&lt;=R$2,G1283*VLOOKUP($C1283,Listen!$B$5:$G$95,$N1283+1,FALSE)/VLOOKUP(R$2,Listen!$B$5:$G$95,$N1283+1,FALSE),"-")</f>
        <v>0</v>
      </c>
      <c r="S1283" s="54">
        <f>IF($C1283&lt;=S$2,H1283*VLOOKUP($C1283,Listen!$B$5:$G$95,$N1283+1,FALSE)/VLOOKUP(S$2,Listen!$B$5:$G$95,$N1283+1,FALSE),"-")</f>
        <v>0</v>
      </c>
      <c r="T1283" s="54">
        <f>IF($C1283&lt;=T$2,I1283*VLOOKUP($C1283,Listen!$B$5:$G$95,$N1283+1,FALSE)/VLOOKUP(T$2,Listen!$B$5:$G$95,$N1283+1,FALSE),"-")</f>
        <v>0</v>
      </c>
      <c r="U1283" s="54">
        <f>IF($C1283&lt;=U$2,J1283*VLOOKUP($C1283,Listen!$B$5:$G$95,$N1283+1,FALSE)/VLOOKUP(U$2,Listen!$B$5:$G$95,$N1283+1,FALSE),"-")</f>
        <v>0</v>
      </c>
      <c r="V1283" s="54">
        <f>IF($C1283&lt;=V$2,K1283*VLOOKUP($C1283,Listen!$B$5:$G$95,$N1283+1,FALSE)/VLOOKUP(V$2,Listen!$B$5:$G$95,$N1283+1,FALSE),"-")</f>
        <v>0</v>
      </c>
    </row>
    <row r="1284" spans="2:22">
      <c r="B1284" s="25"/>
      <c r="C1284" s="3">
        <v>1996</v>
      </c>
      <c r="D1284" s="141"/>
      <c r="E1284" s="141"/>
      <c r="F1284" s="141"/>
      <c r="G1284" s="141"/>
      <c r="H1284" s="141"/>
      <c r="I1284" s="141"/>
      <c r="J1284" s="141"/>
      <c r="K1284" s="141"/>
      <c r="M1284" s="52">
        <v>2</v>
      </c>
      <c r="N1284" s="52">
        <v>2</v>
      </c>
      <c r="O1284" s="54">
        <f>IF($C1284&lt;=O$2,D1284*VLOOKUP($C1284,Listen!$B$5:$G$95,$N1284+1,FALSE)/VLOOKUP(O$2,Listen!$B$5:$G$95,$N1284+1,FALSE),"-")</f>
        <v>0</v>
      </c>
      <c r="P1284" s="54">
        <f>IF($C1284&lt;=P$2,E1284*VLOOKUP($C1284,Listen!$B$5:$G$95,$N1284+1,FALSE)/VLOOKUP(P$2,Listen!$B$5:$G$95,$N1284+1,FALSE),"-")</f>
        <v>0</v>
      </c>
      <c r="Q1284" s="54">
        <f>IF($C1284&lt;=Q$2,F1284*VLOOKUP($C1284,Listen!$B$5:$G$95,$N1284+1,FALSE)/VLOOKUP(Q$2,Listen!$B$5:$G$95,$N1284+1,FALSE),"-")</f>
        <v>0</v>
      </c>
      <c r="R1284" s="54">
        <f>IF($C1284&lt;=R$2,G1284*VLOOKUP($C1284,Listen!$B$5:$G$95,$N1284+1,FALSE)/VLOOKUP(R$2,Listen!$B$5:$G$95,$N1284+1,FALSE),"-")</f>
        <v>0</v>
      </c>
      <c r="S1284" s="54">
        <f>IF($C1284&lt;=S$2,H1284*VLOOKUP($C1284,Listen!$B$5:$G$95,$N1284+1,FALSE)/VLOOKUP(S$2,Listen!$B$5:$G$95,$N1284+1,FALSE),"-")</f>
        <v>0</v>
      </c>
      <c r="T1284" s="54">
        <f>IF($C1284&lt;=T$2,I1284*VLOOKUP($C1284,Listen!$B$5:$G$95,$N1284+1,FALSE)/VLOOKUP(T$2,Listen!$B$5:$G$95,$N1284+1,FALSE),"-")</f>
        <v>0</v>
      </c>
      <c r="U1284" s="54">
        <f>IF($C1284&lt;=U$2,J1284*VLOOKUP($C1284,Listen!$B$5:$G$95,$N1284+1,FALSE)/VLOOKUP(U$2,Listen!$B$5:$G$95,$N1284+1,FALSE),"-")</f>
        <v>0</v>
      </c>
      <c r="V1284" s="54">
        <f>IF($C1284&lt;=V$2,K1284*VLOOKUP($C1284,Listen!$B$5:$G$95,$N1284+1,FALSE)/VLOOKUP(V$2,Listen!$B$5:$G$95,$N1284+1,FALSE),"-")</f>
        <v>0</v>
      </c>
    </row>
    <row r="1285" spans="2:22">
      <c r="B1285" s="25"/>
      <c r="C1285" s="3">
        <v>1995</v>
      </c>
      <c r="D1285" s="141"/>
      <c r="E1285" s="141"/>
      <c r="F1285" s="141"/>
      <c r="G1285" s="141"/>
      <c r="H1285" s="141"/>
      <c r="I1285" s="141"/>
      <c r="J1285" s="141"/>
      <c r="K1285" s="141"/>
      <c r="M1285" s="52">
        <v>2</v>
      </c>
      <c r="N1285" s="52">
        <v>2</v>
      </c>
      <c r="O1285" s="54">
        <f>IF($C1285&lt;=O$2,D1285*VLOOKUP($C1285,Listen!$B$5:$G$95,$N1285+1,FALSE)/VLOOKUP(O$2,Listen!$B$5:$G$95,$N1285+1,FALSE),"-")</f>
        <v>0</v>
      </c>
      <c r="P1285" s="54">
        <f>IF($C1285&lt;=P$2,E1285*VLOOKUP($C1285,Listen!$B$5:$G$95,$N1285+1,FALSE)/VLOOKUP(P$2,Listen!$B$5:$G$95,$N1285+1,FALSE),"-")</f>
        <v>0</v>
      </c>
      <c r="Q1285" s="54">
        <f>IF($C1285&lt;=Q$2,F1285*VLOOKUP($C1285,Listen!$B$5:$G$95,$N1285+1,FALSE)/VLOOKUP(Q$2,Listen!$B$5:$G$95,$N1285+1,FALSE),"-")</f>
        <v>0</v>
      </c>
      <c r="R1285" s="54">
        <f>IF($C1285&lt;=R$2,G1285*VLOOKUP($C1285,Listen!$B$5:$G$95,$N1285+1,FALSE)/VLOOKUP(R$2,Listen!$B$5:$G$95,$N1285+1,FALSE),"-")</f>
        <v>0</v>
      </c>
      <c r="S1285" s="54">
        <f>IF($C1285&lt;=S$2,H1285*VLOOKUP($C1285,Listen!$B$5:$G$95,$N1285+1,FALSE)/VLOOKUP(S$2,Listen!$B$5:$G$95,$N1285+1,FALSE),"-")</f>
        <v>0</v>
      </c>
      <c r="T1285" s="54">
        <f>IF($C1285&lt;=T$2,I1285*VLOOKUP($C1285,Listen!$B$5:$G$95,$N1285+1,FALSE)/VLOOKUP(T$2,Listen!$B$5:$G$95,$N1285+1,FALSE),"-")</f>
        <v>0</v>
      </c>
      <c r="U1285" s="54">
        <f>IF($C1285&lt;=U$2,J1285*VLOOKUP($C1285,Listen!$B$5:$G$95,$N1285+1,FALSE)/VLOOKUP(U$2,Listen!$B$5:$G$95,$N1285+1,FALSE),"-")</f>
        <v>0</v>
      </c>
      <c r="V1285" s="54">
        <f>IF($C1285&lt;=V$2,K1285*VLOOKUP($C1285,Listen!$B$5:$G$95,$N1285+1,FALSE)/VLOOKUP(V$2,Listen!$B$5:$G$95,$N1285+1,FALSE),"-")</f>
        <v>0</v>
      </c>
    </row>
    <row r="1286" spans="2:22">
      <c r="B1286" s="25"/>
      <c r="C1286" s="3">
        <v>1994</v>
      </c>
      <c r="D1286" s="141"/>
      <c r="E1286" s="141"/>
      <c r="F1286" s="141"/>
      <c r="G1286" s="141"/>
      <c r="H1286" s="141"/>
      <c r="I1286" s="141"/>
      <c r="J1286" s="141"/>
      <c r="K1286" s="141"/>
      <c r="M1286" s="52">
        <v>2</v>
      </c>
      <c r="N1286" s="52">
        <v>2</v>
      </c>
      <c r="O1286" s="54">
        <f>IF($C1286&lt;=O$2,D1286*VLOOKUP($C1286,Listen!$B$5:$G$95,$N1286+1,FALSE)/VLOOKUP(O$2,Listen!$B$5:$G$95,$N1286+1,FALSE),"-")</f>
        <v>0</v>
      </c>
      <c r="P1286" s="54">
        <f>IF($C1286&lt;=P$2,E1286*VLOOKUP($C1286,Listen!$B$5:$G$95,$N1286+1,FALSE)/VLOOKUP(P$2,Listen!$B$5:$G$95,$N1286+1,FALSE),"-")</f>
        <v>0</v>
      </c>
      <c r="Q1286" s="54">
        <f>IF($C1286&lt;=Q$2,F1286*VLOOKUP($C1286,Listen!$B$5:$G$95,$N1286+1,FALSE)/VLOOKUP(Q$2,Listen!$B$5:$G$95,$N1286+1,FALSE),"-")</f>
        <v>0</v>
      </c>
      <c r="R1286" s="54">
        <f>IF($C1286&lt;=R$2,G1286*VLOOKUP($C1286,Listen!$B$5:$G$95,$N1286+1,FALSE)/VLOOKUP(R$2,Listen!$B$5:$G$95,$N1286+1,FALSE),"-")</f>
        <v>0</v>
      </c>
      <c r="S1286" s="54">
        <f>IF($C1286&lt;=S$2,H1286*VLOOKUP($C1286,Listen!$B$5:$G$95,$N1286+1,FALSE)/VLOOKUP(S$2,Listen!$B$5:$G$95,$N1286+1,FALSE),"-")</f>
        <v>0</v>
      </c>
      <c r="T1286" s="54">
        <f>IF($C1286&lt;=T$2,I1286*VLOOKUP($C1286,Listen!$B$5:$G$95,$N1286+1,FALSE)/VLOOKUP(T$2,Listen!$B$5:$G$95,$N1286+1,FALSE),"-")</f>
        <v>0</v>
      </c>
      <c r="U1286" s="54">
        <f>IF($C1286&lt;=U$2,J1286*VLOOKUP($C1286,Listen!$B$5:$G$95,$N1286+1,FALSE)/VLOOKUP(U$2,Listen!$B$5:$G$95,$N1286+1,FALSE),"-")</f>
        <v>0</v>
      </c>
      <c r="V1286" s="54">
        <f>IF($C1286&lt;=V$2,K1286*VLOOKUP($C1286,Listen!$B$5:$G$95,$N1286+1,FALSE)/VLOOKUP(V$2,Listen!$B$5:$G$95,$N1286+1,FALSE),"-")</f>
        <v>0</v>
      </c>
    </row>
    <row r="1287" spans="2:22">
      <c r="B1287" s="25"/>
      <c r="C1287" s="3">
        <v>1993</v>
      </c>
      <c r="D1287" s="141"/>
      <c r="E1287" s="141"/>
      <c r="F1287" s="141"/>
      <c r="G1287" s="141"/>
      <c r="H1287" s="141"/>
      <c r="I1287" s="141"/>
      <c r="J1287" s="141"/>
      <c r="K1287" s="141"/>
      <c r="M1287" s="52">
        <v>2</v>
      </c>
      <c r="N1287" s="52">
        <v>2</v>
      </c>
      <c r="O1287" s="54">
        <f>IF($C1287&lt;=O$2,D1287*VLOOKUP($C1287,Listen!$B$5:$G$95,$N1287+1,FALSE)/VLOOKUP(O$2,Listen!$B$5:$G$95,$N1287+1,FALSE),"-")</f>
        <v>0</v>
      </c>
      <c r="P1287" s="54">
        <f>IF($C1287&lt;=P$2,E1287*VLOOKUP($C1287,Listen!$B$5:$G$95,$N1287+1,FALSE)/VLOOKUP(P$2,Listen!$B$5:$G$95,$N1287+1,FALSE),"-")</f>
        <v>0</v>
      </c>
      <c r="Q1287" s="54">
        <f>IF($C1287&lt;=Q$2,F1287*VLOOKUP($C1287,Listen!$B$5:$G$95,$N1287+1,FALSE)/VLOOKUP(Q$2,Listen!$B$5:$G$95,$N1287+1,FALSE),"-")</f>
        <v>0</v>
      </c>
      <c r="R1287" s="54">
        <f>IF($C1287&lt;=R$2,G1287*VLOOKUP($C1287,Listen!$B$5:$G$95,$N1287+1,FALSE)/VLOOKUP(R$2,Listen!$B$5:$G$95,$N1287+1,FALSE),"-")</f>
        <v>0</v>
      </c>
      <c r="S1287" s="54">
        <f>IF($C1287&lt;=S$2,H1287*VLOOKUP($C1287,Listen!$B$5:$G$95,$N1287+1,FALSE)/VLOOKUP(S$2,Listen!$B$5:$G$95,$N1287+1,FALSE),"-")</f>
        <v>0</v>
      </c>
      <c r="T1287" s="54">
        <f>IF($C1287&lt;=T$2,I1287*VLOOKUP($C1287,Listen!$B$5:$G$95,$N1287+1,FALSE)/VLOOKUP(T$2,Listen!$B$5:$G$95,$N1287+1,FALSE),"-")</f>
        <v>0</v>
      </c>
      <c r="U1287" s="54">
        <f>IF($C1287&lt;=U$2,J1287*VLOOKUP($C1287,Listen!$B$5:$G$95,$N1287+1,FALSE)/VLOOKUP(U$2,Listen!$B$5:$G$95,$N1287+1,FALSE),"-")</f>
        <v>0</v>
      </c>
      <c r="V1287" s="54">
        <f>IF($C1287&lt;=V$2,K1287*VLOOKUP($C1287,Listen!$B$5:$G$95,$N1287+1,FALSE)/VLOOKUP(V$2,Listen!$B$5:$G$95,$N1287+1,FALSE),"-")</f>
        <v>0</v>
      </c>
    </row>
    <row r="1288" spans="2:22">
      <c r="B1288" s="25"/>
      <c r="C1288" s="3">
        <v>1992</v>
      </c>
      <c r="D1288" s="141"/>
      <c r="E1288" s="141"/>
      <c r="F1288" s="141"/>
      <c r="G1288" s="141"/>
      <c r="H1288" s="141"/>
      <c r="I1288" s="141"/>
      <c r="J1288" s="141"/>
      <c r="K1288" s="141"/>
      <c r="M1288" s="52">
        <v>2</v>
      </c>
      <c r="N1288" s="52">
        <v>2</v>
      </c>
      <c r="O1288" s="54">
        <f>IF($C1288&lt;=O$2,D1288*VLOOKUP($C1288,Listen!$B$5:$G$95,$N1288+1,FALSE)/VLOOKUP(O$2,Listen!$B$5:$G$95,$N1288+1,FALSE),"-")</f>
        <v>0</v>
      </c>
      <c r="P1288" s="54">
        <f>IF($C1288&lt;=P$2,E1288*VLOOKUP($C1288,Listen!$B$5:$G$95,$N1288+1,FALSE)/VLOOKUP(P$2,Listen!$B$5:$G$95,$N1288+1,FALSE),"-")</f>
        <v>0</v>
      </c>
      <c r="Q1288" s="54">
        <f>IF($C1288&lt;=Q$2,F1288*VLOOKUP($C1288,Listen!$B$5:$G$95,$N1288+1,FALSE)/VLOOKUP(Q$2,Listen!$B$5:$G$95,$N1288+1,FALSE),"-")</f>
        <v>0</v>
      </c>
      <c r="R1288" s="54">
        <f>IF($C1288&lt;=R$2,G1288*VLOOKUP($C1288,Listen!$B$5:$G$95,$N1288+1,FALSE)/VLOOKUP(R$2,Listen!$B$5:$G$95,$N1288+1,FALSE),"-")</f>
        <v>0</v>
      </c>
      <c r="S1288" s="54">
        <f>IF($C1288&lt;=S$2,H1288*VLOOKUP($C1288,Listen!$B$5:$G$95,$N1288+1,FALSE)/VLOOKUP(S$2,Listen!$B$5:$G$95,$N1288+1,FALSE),"-")</f>
        <v>0</v>
      </c>
      <c r="T1288" s="54">
        <f>IF($C1288&lt;=T$2,I1288*VLOOKUP($C1288,Listen!$B$5:$G$95,$N1288+1,FALSE)/VLOOKUP(T$2,Listen!$B$5:$G$95,$N1288+1,FALSE),"-")</f>
        <v>0</v>
      </c>
      <c r="U1288" s="54">
        <f>IF($C1288&lt;=U$2,J1288*VLOOKUP($C1288,Listen!$B$5:$G$95,$N1288+1,FALSE)/VLOOKUP(U$2,Listen!$B$5:$G$95,$N1288+1,FALSE),"-")</f>
        <v>0</v>
      </c>
      <c r="V1288" s="54">
        <f>IF($C1288&lt;=V$2,K1288*VLOOKUP($C1288,Listen!$B$5:$G$95,$N1288+1,FALSE)/VLOOKUP(V$2,Listen!$B$5:$G$95,$N1288+1,FALSE),"-")</f>
        <v>0</v>
      </c>
    </row>
    <row r="1289" spans="2:22">
      <c r="B1289" s="25"/>
      <c r="C1289" s="3">
        <v>1991</v>
      </c>
      <c r="D1289" s="141"/>
      <c r="E1289" s="141"/>
      <c r="F1289" s="141"/>
      <c r="G1289" s="141"/>
      <c r="H1289" s="141"/>
      <c r="I1289" s="141"/>
      <c r="J1289" s="141"/>
      <c r="K1289" s="141"/>
      <c r="M1289" s="52">
        <v>2</v>
      </c>
      <c r="N1289" s="52">
        <v>2</v>
      </c>
      <c r="O1289" s="54">
        <f>IF($C1289&lt;=O$2,D1289*VLOOKUP($C1289,Listen!$B$5:$G$95,$N1289+1,FALSE)/VLOOKUP(O$2,Listen!$B$5:$G$95,$N1289+1,FALSE),"-")</f>
        <v>0</v>
      </c>
      <c r="P1289" s="54">
        <f>IF($C1289&lt;=P$2,E1289*VLOOKUP($C1289,Listen!$B$5:$G$95,$N1289+1,FALSE)/VLOOKUP(P$2,Listen!$B$5:$G$95,$N1289+1,FALSE),"-")</f>
        <v>0</v>
      </c>
      <c r="Q1289" s="54">
        <f>IF($C1289&lt;=Q$2,F1289*VLOOKUP($C1289,Listen!$B$5:$G$95,$N1289+1,FALSE)/VLOOKUP(Q$2,Listen!$B$5:$G$95,$N1289+1,FALSE),"-")</f>
        <v>0</v>
      </c>
      <c r="R1289" s="54">
        <f>IF($C1289&lt;=R$2,G1289*VLOOKUP($C1289,Listen!$B$5:$G$95,$N1289+1,FALSE)/VLOOKUP(R$2,Listen!$B$5:$G$95,$N1289+1,FALSE),"-")</f>
        <v>0</v>
      </c>
      <c r="S1289" s="54">
        <f>IF($C1289&lt;=S$2,H1289*VLOOKUP($C1289,Listen!$B$5:$G$95,$N1289+1,FALSE)/VLOOKUP(S$2,Listen!$B$5:$G$95,$N1289+1,FALSE),"-")</f>
        <v>0</v>
      </c>
      <c r="T1289" s="54">
        <f>IF($C1289&lt;=T$2,I1289*VLOOKUP($C1289,Listen!$B$5:$G$95,$N1289+1,FALSE)/VLOOKUP(T$2,Listen!$B$5:$G$95,$N1289+1,FALSE),"-")</f>
        <v>0</v>
      </c>
      <c r="U1289" s="54">
        <f>IF($C1289&lt;=U$2,J1289*VLOOKUP($C1289,Listen!$B$5:$G$95,$N1289+1,FALSE)/VLOOKUP(U$2,Listen!$B$5:$G$95,$N1289+1,FALSE),"-")</f>
        <v>0</v>
      </c>
      <c r="V1289" s="54">
        <f>IF($C1289&lt;=V$2,K1289*VLOOKUP($C1289,Listen!$B$5:$G$95,$N1289+1,FALSE)/VLOOKUP(V$2,Listen!$B$5:$G$95,$N1289+1,FALSE),"-")</f>
        <v>0</v>
      </c>
    </row>
    <row r="1290" spans="2:22">
      <c r="B1290" s="25"/>
      <c r="C1290" s="3">
        <v>1990</v>
      </c>
      <c r="D1290" s="141"/>
      <c r="E1290" s="141"/>
      <c r="F1290" s="141"/>
      <c r="G1290" s="141"/>
      <c r="H1290" s="141"/>
      <c r="I1290" s="141"/>
      <c r="J1290" s="141"/>
      <c r="K1290" s="141"/>
      <c r="M1290" s="52">
        <v>2</v>
      </c>
      <c r="N1290" s="52">
        <v>2</v>
      </c>
      <c r="O1290" s="54">
        <f>IF($C1290&lt;=O$2,D1290*VLOOKUP($C1290,Listen!$B$5:$G$95,$N1290+1,FALSE)/VLOOKUP(O$2,Listen!$B$5:$G$95,$N1290+1,FALSE),"-")</f>
        <v>0</v>
      </c>
      <c r="P1290" s="54">
        <f>IF($C1290&lt;=P$2,E1290*VLOOKUP($C1290,Listen!$B$5:$G$95,$N1290+1,FALSE)/VLOOKUP(P$2,Listen!$B$5:$G$95,$N1290+1,FALSE),"-")</f>
        <v>0</v>
      </c>
      <c r="Q1290" s="54">
        <f>IF($C1290&lt;=Q$2,F1290*VLOOKUP($C1290,Listen!$B$5:$G$95,$N1290+1,FALSE)/VLOOKUP(Q$2,Listen!$B$5:$G$95,$N1290+1,FALSE),"-")</f>
        <v>0</v>
      </c>
      <c r="R1290" s="54">
        <f>IF($C1290&lt;=R$2,G1290*VLOOKUP($C1290,Listen!$B$5:$G$95,$N1290+1,FALSE)/VLOOKUP(R$2,Listen!$B$5:$G$95,$N1290+1,FALSE),"-")</f>
        <v>0</v>
      </c>
      <c r="S1290" s="54">
        <f>IF($C1290&lt;=S$2,H1290*VLOOKUP($C1290,Listen!$B$5:$G$95,$N1290+1,FALSE)/VLOOKUP(S$2,Listen!$B$5:$G$95,$N1290+1,FALSE),"-")</f>
        <v>0</v>
      </c>
      <c r="T1290" s="54">
        <f>IF($C1290&lt;=T$2,I1290*VLOOKUP($C1290,Listen!$B$5:$G$95,$N1290+1,FALSE)/VLOOKUP(T$2,Listen!$B$5:$G$95,$N1290+1,FALSE),"-")</f>
        <v>0</v>
      </c>
      <c r="U1290" s="54">
        <f>IF($C1290&lt;=U$2,J1290*VLOOKUP($C1290,Listen!$B$5:$G$95,$N1290+1,FALSE)/VLOOKUP(U$2,Listen!$B$5:$G$95,$N1290+1,FALSE),"-")</f>
        <v>0</v>
      </c>
      <c r="V1290" s="54">
        <f>IF($C1290&lt;=V$2,K1290*VLOOKUP($C1290,Listen!$B$5:$G$95,$N1290+1,FALSE)/VLOOKUP(V$2,Listen!$B$5:$G$95,$N1290+1,FALSE),"-")</f>
        <v>0</v>
      </c>
    </row>
    <row r="1291" spans="2:22">
      <c r="B1291" s="25"/>
      <c r="C1291" s="3">
        <v>1989</v>
      </c>
      <c r="D1291" s="141"/>
      <c r="E1291" s="141"/>
      <c r="F1291" s="141"/>
      <c r="G1291" s="141"/>
      <c r="H1291" s="141"/>
      <c r="I1291" s="141"/>
      <c r="J1291" s="141"/>
      <c r="K1291" s="141"/>
      <c r="M1291" s="52">
        <v>2</v>
      </c>
      <c r="N1291" s="52">
        <v>2</v>
      </c>
      <c r="O1291" s="54">
        <f>IF($C1291&lt;=O$2,D1291*VLOOKUP($C1291,Listen!$B$5:$G$95,$N1291+1,FALSE)/VLOOKUP(O$2,Listen!$B$5:$G$95,$N1291+1,FALSE),"-")</f>
        <v>0</v>
      </c>
      <c r="P1291" s="54">
        <f>IF($C1291&lt;=P$2,E1291*VLOOKUP($C1291,Listen!$B$5:$G$95,$N1291+1,FALSE)/VLOOKUP(P$2,Listen!$B$5:$G$95,$N1291+1,FALSE),"-")</f>
        <v>0</v>
      </c>
      <c r="Q1291" s="54">
        <f>IF($C1291&lt;=Q$2,F1291*VLOOKUP($C1291,Listen!$B$5:$G$95,$N1291+1,FALSE)/VLOOKUP(Q$2,Listen!$B$5:$G$95,$N1291+1,FALSE),"-")</f>
        <v>0</v>
      </c>
      <c r="R1291" s="54">
        <f>IF($C1291&lt;=R$2,G1291*VLOOKUP($C1291,Listen!$B$5:$G$95,$N1291+1,FALSE)/VLOOKUP(R$2,Listen!$B$5:$G$95,$N1291+1,FALSE),"-")</f>
        <v>0</v>
      </c>
      <c r="S1291" s="54">
        <f>IF($C1291&lt;=S$2,H1291*VLOOKUP($C1291,Listen!$B$5:$G$95,$N1291+1,FALSE)/VLOOKUP(S$2,Listen!$B$5:$G$95,$N1291+1,FALSE),"-")</f>
        <v>0</v>
      </c>
      <c r="T1291" s="54">
        <f>IF($C1291&lt;=T$2,I1291*VLOOKUP($C1291,Listen!$B$5:$G$95,$N1291+1,FALSE)/VLOOKUP(T$2,Listen!$B$5:$G$95,$N1291+1,FALSE),"-")</f>
        <v>0</v>
      </c>
      <c r="U1291" s="54">
        <f>IF($C1291&lt;=U$2,J1291*VLOOKUP($C1291,Listen!$B$5:$G$95,$N1291+1,FALSE)/VLOOKUP(U$2,Listen!$B$5:$G$95,$N1291+1,FALSE),"-")</f>
        <v>0</v>
      </c>
      <c r="V1291" s="54">
        <f>IF($C1291&lt;=V$2,K1291*VLOOKUP($C1291,Listen!$B$5:$G$95,$N1291+1,FALSE)/VLOOKUP(V$2,Listen!$B$5:$G$95,$N1291+1,FALSE),"-")</f>
        <v>0</v>
      </c>
    </row>
    <row r="1292" spans="2:22">
      <c r="B1292" s="25"/>
      <c r="C1292" s="3">
        <v>1988</v>
      </c>
      <c r="D1292" s="141"/>
      <c r="E1292" s="141"/>
      <c r="F1292" s="141"/>
      <c r="G1292" s="141"/>
      <c r="H1292" s="141"/>
      <c r="I1292" s="141"/>
      <c r="J1292" s="141"/>
      <c r="K1292" s="141"/>
      <c r="M1292" s="52">
        <v>2</v>
      </c>
      <c r="N1292" s="52">
        <v>2</v>
      </c>
      <c r="O1292" s="54">
        <f>IF($C1292&lt;=O$2,D1292*VLOOKUP($C1292,Listen!$B$5:$G$95,$N1292+1,FALSE)/VLOOKUP(O$2,Listen!$B$5:$G$95,$N1292+1,FALSE),"-")</f>
        <v>0</v>
      </c>
      <c r="P1292" s="54">
        <f>IF($C1292&lt;=P$2,E1292*VLOOKUP($C1292,Listen!$B$5:$G$95,$N1292+1,FALSE)/VLOOKUP(P$2,Listen!$B$5:$G$95,$N1292+1,FALSE),"-")</f>
        <v>0</v>
      </c>
      <c r="Q1292" s="54">
        <f>IF($C1292&lt;=Q$2,F1292*VLOOKUP($C1292,Listen!$B$5:$G$95,$N1292+1,FALSE)/VLOOKUP(Q$2,Listen!$B$5:$G$95,$N1292+1,FALSE),"-")</f>
        <v>0</v>
      </c>
      <c r="R1292" s="54">
        <f>IF($C1292&lt;=R$2,G1292*VLOOKUP($C1292,Listen!$B$5:$G$95,$N1292+1,FALSE)/VLOOKUP(R$2,Listen!$B$5:$G$95,$N1292+1,FALSE),"-")</f>
        <v>0</v>
      </c>
      <c r="S1292" s="54">
        <f>IF($C1292&lt;=S$2,H1292*VLOOKUP($C1292,Listen!$B$5:$G$95,$N1292+1,FALSE)/VLOOKUP(S$2,Listen!$B$5:$G$95,$N1292+1,FALSE),"-")</f>
        <v>0</v>
      </c>
      <c r="T1292" s="54">
        <f>IF($C1292&lt;=T$2,I1292*VLOOKUP($C1292,Listen!$B$5:$G$95,$N1292+1,FALSE)/VLOOKUP(T$2,Listen!$B$5:$G$95,$N1292+1,FALSE),"-")</f>
        <v>0</v>
      </c>
      <c r="U1292" s="54">
        <f>IF($C1292&lt;=U$2,J1292*VLOOKUP($C1292,Listen!$B$5:$G$95,$N1292+1,FALSE)/VLOOKUP(U$2,Listen!$B$5:$G$95,$N1292+1,FALSE),"-")</f>
        <v>0</v>
      </c>
      <c r="V1292" s="54">
        <f>IF($C1292&lt;=V$2,K1292*VLOOKUP($C1292,Listen!$B$5:$G$95,$N1292+1,FALSE)/VLOOKUP(V$2,Listen!$B$5:$G$95,$N1292+1,FALSE),"-")</f>
        <v>0</v>
      </c>
    </row>
    <row r="1293" spans="2:22">
      <c r="B1293" s="25"/>
      <c r="C1293" s="3">
        <v>1987</v>
      </c>
      <c r="D1293" s="141"/>
      <c r="E1293" s="141"/>
      <c r="F1293" s="141"/>
      <c r="G1293" s="141"/>
      <c r="H1293" s="141"/>
      <c r="I1293" s="141"/>
      <c r="J1293" s="141"/>
      <c r="K1293" s="141"/>
      <c r="M1293" s="52">
        <v>2</v>
      </c>
      <c r="N1293" s="52">
        <v>2</v>
      </c>
      <c r="O1293" s="54">
        <f>IF($C1293&lt;=O$2,D1293*VLOOKUP($C1293,Listen!$B$5:$G$95,$N1293+1,FALSE)/VLOOKUP(O$2,Listen!$B$5:$G$95,$N1293+1,FALSE),"-")</f>
        <v>0</v>
      </c>
      <c r="P1293" s="54">
        <f>IF($C1293&lt;=P$2,E1293*VLOOKUP($C1293,Listen!$B$5:$G$95,$N1293+1,FALSE)/VLOOKUP(P$2,Listen!$B$5:$G$95,$N1293+1,FALSE),"-")</f>
        <v>0</v>
      </c>
      <c r="Q1293" s="54">
        <f>IF($C1293&lt;=Q$2,F1293*VLOOKUP($C1293,Listen!$B$5:$G$95,$N1293+1,FALSE)/VLOOKUP(Q$2,Listen!$B$5:$G$95,$N1293+1,FALSE),"-")</f>
        <v>0</v>
      </c>
      <c r="R1293" s="54">
        <f>IF($C1293&lt;=R$2,G1293*VLOOKUP($C1293,Listen!$B$5:$G$95,$N1293+1,FALSE)/VLOOKUP(R$2,Listen!$B$5:$G$95,$N1293+1,FALSE),"-")</f>
        <v>0</v>
      </c>
      <c r="S1293" s="54">
        <f>IF($C1293&lt;=S$2,H1293*VLOOKUP($C1293,Listen!$B$5:$G$95,$N1293+1,FALSE)/VLOOKUP(S$2,Listen!$B$5:$G$95,$N1293+1,FALSE),"-")</f>
        <v>0</v>
      </c>
      <c r="T1293" s="54">
        <f>IF($C1293&lt;=T$2,I1293*VLOOKUP($C1293,Listen!$B$5:$G$95,$N1293+1,FALSE)/VLOOKUP(T$2,Listen!$B$5:$G$95,$N1293+1,FALSE),"-")</f>
        <v>0</v>
      </c>
      <c r="U1293" s="54">
        <f>IF($C1293&lt;=U$2,J1293*VLOOKUP($C1293,Listen!$B$5:$G$95,$N1293+1,FALSE)/VLOOKUP(U$2,Listen!$B$5:$G$95,$N1293+1,FALSE),"-")</f>
        <v>0</v>
      </c>
      <c r="V1293" s="54">
        <f>IF($C1293&lt;=V$2,K1293*VLOOKUP($C1293,Listen!$B$5:$G$95,$N1293+1,FALSE)/VLOOKUP(V$2,Listen!$B$5:$G$95,$N1293+1,FALSE),"-")</f>
        <v>0</v>
      </c>
    </row>
    <row r="1294" spans="2:22">
      <c r="B1294" s="25"/>
      <c r="C1294" s="3">
        <v>1986</v>
      </c>
      <c r="D1294" s="141"/>
      <c r="E1294" s="141"/>
      <c r="F1294" s="141"/>
      <c r="G1294" s="141"/>
      <c r="H1294" s="141"/>
      <c r="I1294" s="141"/>
      <c r="J1294" s="141"/>
      <c r="K1294" s="141"/>
      <c r="M1294" s="52">
        <v>2</v>
      </c>
      <c r="N1294" s="52">
        <v>2</v>
      </c>
      <c r="O1294" s="54">
        <f>IF($C1294&lt;=O$2,D1294*VLOOKUP($C1294,Listen!$B$5:$G$95,$N1294+1,FALSE)/VLOOKUP(O$2,Listen!$B$5:$G$95,$N1294+1,FALSE),"-")</f>
        <v>0</v>
      </c>
      <c r="P1294" s="54">
        <f>IF($C1294&lt;=P$2,E1294*VLOOKUP($C1294,Listen!$B$5:$G$95,$N1294+1,FALSE)/VLOOKUP(P$2,Listen!$B$5:$G$95,$N1294+1,FALSE),"-")</f>
        <v>0</v>
      </c>
      <c r="Q1294" s="54">
        <f>IF($C1294&lt;=Q$2,F1294*VLOOKUP($C1294,Listen!$B$5:$G$95,$N1294+1,FALSE)/VLOOKUP(Q$2,Listen!$B$5:$G$95,$N1294+1,FALSE),"-")</f>
        <v>0</v>
      </c>
      <c r="R1294" s="54">
        <f>IF($C1294&lt;=R$2,G1294*VLOOKUP($C1294,Listen!$B$5:$G$95,$N1294+1,FALSE)/VLOOKUP(R$2,Listen!$B$5:$G$95,$N1294+1,FALSE),"-")</f>
        <v>0</v>
      </c>
      <c r="S1294" s="54">
        <f>IF($C1294&lt;=S$2,H1294*VLOOKUP($C1294,Listen!$B$5:$G$95,$N1294+1,FALSE)/VLOOKUP(S$2,Listen!$B$5:$G$95,$N1294+1,FALSE),"-")</f>
        <v>0</v>
      </c>
      <c r="T1294" s="54">
        <f>IF($C1294&lt;=T$2,I1294*VLOOKUP($C1294,Listen!$B$5:$G$95,$N1294+1,FALSE)/VLOOKUP(T$2,Listen!$B$5:$G$95,$N1294+1,FALSE),"-")</f>
        <v>0</v>
      </c>
      <c r="U1294" s="54">
        <f>IF($C1294&lt;=U$2,J1294*VLOOKUP($C1294,Listen!$B$5:$G$95,$N1294+1,FALSE)/VLOOKUP(U$2,Listen!$B$5:$G$95,$N1294+1,FALSE),"-")</f>
        <v>0</v>
      </c>
      <c r="V1294" s="54">
        <f>IF($C1294&lt;=V$2,K1294*VLOOKUP($C1294,Listen!$B$5:$G$95,$N1294+1,FALSE)/VLOOKUP(V$2,Listen!$B$5:$G$95,$N1294+1,FALSE),"-")</f>
        <v>0</v>
      </c>
    </row>
    <row r="1295" spans="2:22">
      <c r="B1295" s="25"/>
      <c r="C1295" s="3">
        <v>1985</v>
      </c>
      <c r="D1295" s="141"/>
      <c r="E1295" s="141"/>
      <c r="F1295" s="141"/>
      <c r="G1295" s="141"/>
      <c r="H1295" s="141"/>
      <c r="I1295" s="141"/>
      <c r="J1295" s="141"/>
      <c r="K1295" s="141"/>
      <c r="M1295" s="52">
        <v>2</v>
      </c>
      <c r="N1295" s="52">
        <v>2</v>
      </c>
      <c r="O1295" s="54">
        <f>IF($C1295&lt;=O$2,D1295*VLOOKUP($C1295,Listen!$B$5:$G$95,$N1295+1,FALSE)/VLOOKUP(O$2,Listen!$B$5:$G$95,$N1295+1,FALSE),"-")</f>
        <v>0</v>
      </c>
      <c r="P1295" s="54">
        <f>IF($C1295&lt;=P$2,E1295*VLOOKUP($C1295,Listen!$B$5:$G$95,$N1295+1,FALSE)/VLOOKUP(P$2,Listen!$B$5:$G$95,$N1295+1,FALSE),"-")</f>
        <v>0</v>
      </c>
      <c r="Q1295" s="54">
        <f>IF($C1295&lt;=Q$2,F1295*VLOOKUP($C1295,Listen!$B$5:$G$95,$N1295+1,FALSE)/VLOOKUP(Q$2,Listen!$B$5:$G$95,$N1295+1,FALSE),"-")</f>
        <v>0</v>
      </c>
      <c r="R1295" s="54">
        <f>IF($C1295&lt;=R$2,G1295*VLOOKUP($C1295,Listen!$B$5:$G$95,$N1295+1,FALSE)/VLOOKUP(R$2,Listen!$B$5:$G$95,$N1295+1,FALSE),"-")</f>
        <v>0</v>
      </c>
      <c r="S1295" s="54">
        <f>IF($C1295&lt;=S$2,H1295*VLOOKUP($C1295,Listen!$B$5:$G$95,$N1295+1,FALSE)/VLOOKUP(S$2,Listen!$B$5:$G$95,$N1295+1,FALSE),"-")</f>
        <v>0</v>
      </c>
      <c r="T1295" s="54">
        <f>IF($C1295&lt;=T$2,I1295*VLOOKUP($C1295,Listen!$B$5:$G$95,$N1295+1,FALSE)/VLOOKUP(T$2,Listen!$B$5:$G$95,$N1295+1,FALSE),"-")</f>
        <v>0</v>
      </c>
      <c r="U1295" s="54">
        <f>IF($C1295&lt;=U$2,J1295*VLOOKUP($C1295,Listen!$B$5:$G$95,$N1295+1,FALSE)/VLOOKUP(U$2,Listen!$B$5:$G$95,$N1295+1,FALSE),"-")</f>
        <v>0</v>
      </c>
      <c r="V1295" s="54">
        <f>IF($C1295&lt;=V$2,K1295*VLOOKUP($C1295,Listen!$B$5:$G$95,$N1295+1,FALSE)/VLOOKUP(V$2,Listen!$B$5:$G$95,$N1295+1,FALSE),"-")</f>
        <v>0</v>
      </c>
    </row>
    <row r="1296" spans="2:22">
      <c r="B1296" s="25"/>
      <c r="C1296" s="3">
        <v>1984</v>
      </c>
      <c r="D1296" s="141"/>
      <c r="E1296" s="141"/>
      <c r="F1296" s="141"/>
      <c r="G1296" s="141"/>
      <c r="H1296" s="141"/>
      <c r="I1296" s="141"/>
      <c r="J1296" s="141"/>
      <c r="K1296" s="141"/>
      <c r="M1296" s="52">
        <v>2</v>
      </c>
      <c r="N1296" s="52">
        <v>2</v>
      </c>
      <c r="O1296" s="54">
        <f>IF($C1296&lt;=O$2,D1296*VLOOKUP($C1296,Listen!$B$5:$G$95,$N1296+1,FALSE)/VLOOKUP(O$2,Listen!$B$5:$G$95,$N1296+1,FALSE),"-")</f>
        <v>0</v>
      </c>
      <c r="P1296" s="54">
        <f>IF($C1296&lt;=P$2,E1296*VLOOKUP($C1296,Listen!$B$5:$G$95,$N1296+1,FALSE)/VLOOKUP(P$2,Listen!$B$5:$G$95,$N1296+1,FALSE),"-")</f>
        <v>0</v>
      </c>
      <c r="Q1296" s="54">
        <f>IF($C1296&lt;=Q$2,F1296*VLOOKUP($C1296,Listen!$B$5:$G$95,$N1296+1,FALSE)/VLOOKUP(Q$2,Listen!$B$5:$G$95,$N1296+1,FALSE),"-")</f>
        <v>0</v>
      </c>
      <c r="R1296" s="54">
        <f>IF($C1296&lt;=R$2,G1296*VLOOKUP($C1296,Listen!$B$5:$G$95,$N1296+1,FALSE)/VLOOKUP(R$2,Listen!$B$5:$G$95,$N1296+1,FALSE),"-")</f>
        <v>0</v>
      </c>
      <c r="S1296" s="54">
        <f>IF($C1296&lt;=S$2,H1296*VLOOKUP($C1296,Listen!$B$5:$G$95,$N1296+1,FALSE)/VLOOKUP(S$2,Listen!$B$5:$G$95,$N1296+1,FALSE),"-")</f>
        <v>0</v>
      </c>
      <c r="T1296" s="54">
        <f>IF($C1296&lt;=T$2,I1296*VLOOKUP($C1296,Listen!$B$5:$G$95,$N1296+1,FALSE)/VLOOKUP(T$2,Listen!$B$5:$G$95,$N1296+1,FALSE),"-")</f>
        <v>0</v>
      </c>
      <c r="U1296" s="54">
        <f>IF($C1296&lt;=U$2,J1296*VLOOKUP($C1296,Listen!$B$5:$G$95,$N1296+1,FALSE)/VLOOKUP(U$2,Listen!$B$5:$G$95,$N1296+1,FALSE),"-")</f>
        <v>0</v>
      </c>
      <c r="V1296" s="54">
        <f>IF($C1296&lt;=V$2,K1296*VLOOKUP($C1296,Listen!$B$5:$G$95,$N1296+1,FALSE)/VLOOKUP(V$2,Listen!$B$5:$G$95,$N1296+1,FALSE),"-")</f>
        <v>0</v>
      </c>
    </row>
    <row r="1297" spans="2:22">
      <c r="B1297" s="25"/>
      <c r="C1297" s="3">
        <v>1983</v>
      </c>
      <c r="D1297" s="141"/>
      <c r="E1297" s="141"/>
      <c r="F1297" s="141"/>
      <c r="G1297" s="141"/>
      <c r="H1297" s="141"/>
      <c r="I1297" s="141"/>
      <c r="J1297" s="141"/>
      <c r="K1297" s="141"/>
      <c r="M1297" s="52">
        <v>2</v>
      </c>
      <c r="N1297" s="52">
        <v>2</v>
      </c>
      <c r="O1297" s="54">
        <f>IF($C1297&lt;=O$2,D1297*VLOOKUP($C1297,Listen!$B$5:$G$95,$N1297+1,FALSE)/VLOOKUP(O$2,Listen!$B$5:$G$95,$N1297+1,FALSE),"-")</f>
        <v>0</v>
      </c>
      <c r="P1297" s="54">
        <f>IF($C1297&lt;=P$2,E1297*VLOOKUP($C1297,Listen!$B$5:$G$95,$N1297+1,FALSE)/VLOOKUP(P$2,Listen!$B$5:$G$95,$N1297+1,FALSE),"-")</f>
        <v>0</v>
      </c>
      <c r="Q1297" s="54">
        <f>IF($C1297&lt;=Q$2,F1297*VLOOKUP($C1297,Listen!$B$5:$G$95,$N1297+1,FALSE)/VLOOKUP(Q$2,Listen!$B$5:$G$95,$N1297+1,FALSE),"-")</f>
        <v>0</v>
      </c>
      <c r="R1297" s="54">
        <f>IF($C1297&lt;=R$2,G1297*VLOOKUP($C1297,Listen!$B$5:$G$95,$N1297+1,FALSE)/VLOOKUP(R$2,Listen!$B$5:$G$95,$N1297+1,FALSE),"-")</f>
        <v>0</v>
      </c>
      <c r="S1297" s="54">
        <f>IF($C1297&lt;=S$2,H1297*VLOOKUP($C1297,Listen!$B$5:$G$95,$N1297+1,FALSE)/VLOOKUP(S$2,Listen!$B$5:$G$95,$N1297+1,FALSE),"-")</f>
        <v>0</v>
      </c>
      <c r="T1297" s="54">
        <f>IF($C1297&lt;=T$2,I1297*VLOOKUP($C1297,Listen!$B$5:$G$95,$N1297+1,FALSE)/VLOOKUP(T$2,Listen!$B$5:$G$95,$N1297+1,FALSE),"-")</f>
        <v>0</v>
      </c>
      <c r="U1297" s="54">
        <f>IF($C1297&lt;=U$2,J1297*VLOOKUP($C1297,Listen!$B$5:$G$95,$N1297+1,FALSE)/VLOOKUP(U$2,Listen!$B$5:$G$95,$N1297+1,FALSE),"-")</f>
        <v>0</v>
      </c>
      <c r="V1297" s="54">
        <f>IF($C1297&lt;=V$2,K1297*VLOOKUP($C1297,Listen!$B$5:$G$95,$N1297+1,FALSE)/VLOOKUP(V$2,Listen!$B$5:$G$95,$N1297+1,FALSE),"-")</f>
        <v>0</v>
      </c>
    </row>
    <row r="1298" spans="2:22">
      <c r="B1298" s="25"/>
      <c r="C1298" s="3">
        <v>1982</v>
      </c>
      <c r="D1298" s="141"/>
      <c r="E1298" s="141"/>
      <c r="F1298" s="141"/>
      <c r="G1298" s="141"/>
      <c r="H1298" s="141"/>
      <c r="I1298" s="141"/>
      <c r="J1298" s="141"/>
      <c r="K1298" s="141"/>
      <c r="M1298" s="52">
        <v>2</v>
      </c>
      <c r="N1298" s="52">
        <v>2</v>
      </c>
      <c r="O1298" s="54">
        <f>IF($C1298&lt;=O$2,D1298*VLOOKUP($C1298,Listen!$B$5:$G$95,$N1298+1,FALSE)/VLOOKUP(O$2,Listen!$B$5:$G$95,$N1298+1,FALSE),"-")</f>
        <v>0</v>
      </c>
      <c r="P1298" s="54">
        <f>IF($C1298&lt;=P$2,E1298*VLOOKUP($C1298,Listen!$B$5:$G$95,$N1298+1,FALSE)/VLOOKUP(P$2,Listen!$B$5:$G$95,$N1298+1,FALSE),"-")</f>
        <v>0</v>
      </c>
      <c r="Q1298" s="54">
        <f>IF($C1298&lt;=Q$2,F1298*VLOOKUP($C1298,Listen!$B$5:$G$95,$N1298+1,FALSE)/VLOOKUP(Q$2,Listen!$B$5:$G$95,$N1298+1,FALSE),"-")</f>
        <v>0</v>
      </c>
      <c r="R1298" s="54">
        <f>IF($C1298&lt;=R$2,G1298*VLOOKUP($C1298,Listen!$B$5:$G$95,$N1298+1,FALSE)/VLOOKUP(R$2,Listen!$B$5:$G$95,$N1298+1,FALSE),"-")</f>
        <v>0</v>
      </c>
      <c r="S1298" s="54">
        <f>IF($C1298&lt;=S$2,H1298*VLOOKUP($C1298,Listen!$B$5:$G$95,$N1298+1,FALSE)/VLOOKUP(S$2,Listen!$B$5:$G$95,$N1298+1,FALSE),"-")</f>
        <v>0</v>
      </c>
      <c r="T1298" s="54">
        <f>IF($C1298&lt;=T$2,I1298*VLOOKUP($C1298,Listen!$B$5:$G$95,$N1298+1,FALSE)/VLOOKUP(T$2,Listen!$B$5:$G$95,$N1298+1,FALSE),"-")</f>
        <v>0</v>
      </c>
      <c r="U1298" s="54">
        <f>IF($C1298&lt;=U$2,J1298*VLOOKUP($C1298,Listen!$B$5:$G$95,$N1298+1,FALSE)/VLOOKUP(U$2,Listen!$B$5:$G$95,$N1298+1,FALSE),"-")</f>
        <v>0</v>
      </c>
      <c r="V1298" s="54">
        <f>IF($C1298&lt;=V$2,K1298*VLOOKUP($C1298,Listen!$B$5:$G$95,$N1298+1,FALSE)/VLOOKUP(V$2,Listen!$B$5:$G$95,$N1298+1,FALSE),"-")</f>
        <v>0</v>
      </c>
    </row>
    <row r="1299" spans="2:22">
      <c r="B1299" s="25"/>
      <c r="C1299" s="3">
        <v>1981</v>
      </c>
      <c r="D1299" s="141"/>
      <c r="E1299" s="141"/>
      <c r="F1299" s="141"/>
      <c r="G1299" s="141"/>
      <c r="H1299" s="141"/>
      <c r="I1299" s="141"/>
      <c r="J1299" s="141"/>
      <c r="K1299" s="141"/>
      <c r="M1299" s="52">
        <v>2</v>
      </c>
      <c r="N1299" s="52">
        <v>2</v>
      </c>
      <c r="O1299" s="54">
        <f>IF($C1299&lt;=O$2,D1299*VLOOKUP($C1299,Listen!$B$5:$G$95,$N1299+1,FALSE)/VLOOKUP(O$2,Listen!$B$5:$G$95,$N1299+1,FALSE),"-")</f>
        <v>0</v>
      </c>
      <c r="P1299" s="54">
        <f>IF($C1299&lt;=P$2,E1299*VLOOKUP($C1299,Listen!$B$5:$G$95,$N1299+1,FALSE)/VLOOKUP(P$2,Listen!$B$5:$G$95,$N1299+1,FALSE),"-")</f>
        <v>0</v>
      </c>
      <c r="Q1299" s="54">
        <f>IF($C1299&lt;=Q$2,F1299*VLOOKUP($C1299,Listen!$B$5:$G$95,$N1299+1,FALSE)/VLOOKUP(Q$2,Listen!$B$5:$G$95,$N1299+1,FALSE),"-")</f>
        <v>0</v>
      </c>
      <c r="R1299" s="54">
        <f>IF($C1299&lt;=R$2,G1299*VLOOKUP($C1299,Listen!$B$5:$G$95,$N1299+1,FALSE)/VLOOKUP(R$2,Listen!$B$5:$G$95,$N1299+1,FALSE),"-")</f>
        <v>0</v>
      </c>
      <c r="S1299" s="54">
        <f>IF($C1299&lt;=S$2,H1299*VLOOKUP($C1299,Listen!$B$5:$G$95,$N1299+1,FALSE)/VLOOKUP(S$2,Listen!$B$5:$G$95,$N1299+1,FALSE),"-")</f>
        <v>0</v>
      </c>
      <c r="T1299" s="54">
        <f>IF($C1299&lt;=T$2,I1299*VLOOKUP($C1299,Listen!$B$5:$G$95,$N1299+1,FALSE)/VLOOKUP(T$2,Listen!$B$5:$G$95,$N1299+1,FALSE),"-")</f>
        <v>0</v>
      </c>
      <c r="U1299" s="54">
        <f>IF($C1299&lt;=U$2,J1299*VLOOKUP($C1299,Listen!$B$5:$G$95,$N1299+1,FALSE)/VLOOKUP(U$2,Listen!$B$5:$G$95,$N1299+1,FALSE),"-")</f>
        <v>0</v>
      </c>
      <c r="V1299" s="54">
        <f>IF($C1299&lt;=V$2,K1299*VLOOKUP($C1299,Listen!$B$5:$G$95,$N1299+1,FALSE)/VLOOKUP(V$2,Listen!$B$5:$G$95,$N1299+1,FALSE),"-")</f>
        <v>0</v>
      </c>
    </row>
    <row r="1300" spans="2:22">
      <c r="B1300" s="25"/>
      <c r="C1300" s="3">
        <v>1980</v>
      </c>
      <c r="D1300" s="141"/>
      <c r="E1300" s="141"/>
      <c r="F1300" s="141"/>
      <c r="G1300" s="141"/>
      <c r="H1300" s="141"/>
      <c r="I1300" s="141"/>
      <c r="J1300" s="141"/>
      <c r="K1300" s="141"/>
      <c r="M1300" s="52">
        <v>2</v>
      </c>
      <c r="N1300" s="52">
        <v>2</v>
      </c>
      <c r="O1300" s="54">
        <f>IF($C1300&lt;=O$2,D1300*VLOOKUP($C1300,Listen!$B$5:$G$95,$N1300+1,FALSE)/VLOOKUP(O$2,Listen!$B$5:$G$95,$N1300+1,FALSE),"-")</f>
        <v>0</v>
      </c>
      <c r="P1300" s="54">
        <f>IF($C1300&lt;=P$2,E1300*VLOOKUP($C1300,Listen!$B$5:$G$95,$N1300+1,FALSE)/VLOOKUP(P$2,Listen!$B$5:$G$95,$N1300+1,FALSE),"-")</f>
        <v>0</v>
      </c>
      <c r="Q1300" s="54">
        <f>IF($C1300&lt;=Q$2,F1300*VLOOKUP($C1300,Listen!$B$5:$G$95,$N1300+1,FALSE)/VLOOKUP(Q$2,Listen!$B$5:$G$95,$N1300+1,FALSE),"-")</f>
        <v>0</v>
      </c>
      <c r="R1300" s="54">
        <f>IF($C1300&lt;=R$2,G1300*VLOOKUP($C1300,Listen!$B$5:$G$95,$N1300+1,FALSE)/VLOOKUP(R$2,Listen!$B$5:$G$95,$N1300+1,FALSE),"-")</f>
        <v>0</v>
      </c>
      <c r="S1300" s="54">
        <f>IF($C1300&lt;=S$2,H1300*VLOOKUP($C1300,Listen!$B$5:$G$95,$N1300+1,FALSE)/VLOOKUP(S$2,Listen!$B$5:$G$95,$N1300+1,FALSE),"-")</f>
        <v>0</v>
      </c>
      <c r="T1300" s="54">
        <f>IF($C1300&lt;=T$2,I1300*VLOOKUP($C1300,Listen!$B$5:$G$95,$N1300+1,FALSE)/VLOOKUP(T$2,Listen!$B$5:$G$95,$N1300+1,FALSE),"-")</f>
        <v>0</v>
      </c>
      <c r="U1300" s="54">
        <f>IF($C1300&lt;=U$2,J1300*VLOOKUP($C1300,Listen!$B$5:$G$95,$N1300+1,FALSE)/VLOOKUP(U$2,Listen!$B$5:$G$95,$N1300+1,FALSE),"-")</f>
        <v>0</v>
      </c>
      <c r="V1300" s="54">
        <f>IF($C1300&lt;=V$2,K1300*VLOOKUP($C1300,Listen!$B$5:$G$95,$N1300+1,FALSE)/VLOOKUP(V$2,Listen!$B$5:$G$95,$N1300+1,FALSE),"-")</f>
        <v>0</v>
      </c>
    </row>
    <row r="1301" spans="2:22">
      <c r="B1301" s="25"/>
      <c r="C1301" s="3">
        <v>1979</v>
      </c>
      <c r="D1301" s="141"/>
      <c r="E1301" s="141"/>
      <c r="F1301" s="141"/>
      <c r="G1301" s="141"/>
      <c r="H1301" s="141"/>
      <c r="I1301" s="141"/>
      <c r="J1301" s="141"/>
      <c r="K1301" s="141"/>
      <c r="M1301" s="52">
        <v>2</v>
      </c>
      <c r="N1301" s="52">
        <v>2</v>
      </c>
      <c r="O1301" s="54">
        <f>IF($C1301&lt;=O$2,D1301*VLOOKUP($C1301,Listen!$B$5:$G$95,$N1301+1,FALSE)/VLOOKUP(O$2,Listen!$B$5:$G$95,$N1301+1,FALSE),"-")</f>
        <v>0</v>
      </c>
      <c r="P1301" s="54">
        <f>IF($C1301&lt;=P$2,E1301*VLOOKUP($C1301,Listen!$B$5:$G$95,$N1301+1,FALSE)/VLOOKUP(P$2,Listen!$B$5:$G$95,$N1301+1,FALSE),"-")</f>
        <v>0</v>
      </c>
      <c r="Q1301" s="54">
        <f>IF($C1301&lt;=Q$2,F1301*VLOOKUP($C1301,Listen!$B$5:$G$95,$N1301+1,FALSE)/VLOOKUP(Q$2,Listen!$B$5:$G$95,$N1301+1,FALSE),"-")</f>
        <v>0</v>
      </c>
      <c r="R1301" s="54">
        <f>IF($C1301&lt;=R$2,G1301*VLOOKUP($C1301,Listen!$B$5:$G$95,$N1301+1,FALSE)/VLOOKUP(R$2,Listen!$B$5:$G$95,$N1301+1,FALSE),"-")</f>
        <v>0</v>
      </c>
      <c r="S1301" s="54">
        <f>IF($C1301&lt;=S$2,H1301*VLOOKUP($C1301,Listen!$B$5:$G$95,$N1301+1,FALSE)/VLOOKUP(S$2,Listen!$B$5:$G$95,$N1301+1,FALSE),"-")</f>
        <v>0</v>
      </c>
      <c r="T1301" s="54">
        <f>IF($C1301&lt;=T$2,I1301*VLOOKUP($C1301,Listen!$B$5:$G$95,$N1301+1,FALSE)/VLOOKUP(T$2,Listen!$B$5:$G$95,$N1301+1,FALSE),"-")</f>
        <v>0</v>
      </c>
      <c r="U1301" s="54">
        <f>IF($C1301&lt;=U$2,J1301*VLOOKUP($C1301,Listen!$B$5:$G$95,$N1301+1,FALSE)/VLOOKUP(U$2,Listen!$B$5:$G$95,$N1301+1,FALSE),"-")</f>
        <v>0</v>
      </c>
      <c r="V1301" s="54">
        <f>IF($C1301&lt;=V$2,K1301*VLOOKUP($C1301,Listen!$B$5:$G$95,$N1301+1,FALSE)/VLOOKUP(V$2,Listen!$B$5:$G$95,$N1301+1,FALSE),"-")</f>
        <v>0</v>
      </c>
    </row>
    <row r="1302" spans="2:22">
      <c r="B1302" s="25"/>
      <c r="C1302" s="3">
        <v>1978</v>
      </c>
      <c r="D1302" s="141"/>
      <c r="E1302" s="141"/>
      <c r="F1302" s="141"/>
      <c r="G1302" s="141"/>
      <c r="H1302" s="141"/>
      <c r="I1302" s="141"/>
      <c r="J1302" s="141"/>
      <c r="K1302" s="141"/>
      <c r="M1302" s="52">
        <v>2</v>
      </c>
      <c r="N1302" s="52">
        <v>2</v>
      </c>
      <c r="O1302" s="54">
        <f>IF($C1302&lt;=O$2,D1302*VLOOKUP($C1302,Listen!$B$5:$G$95,$N1302+1,FALSE)/VLOOKUP(O$2,Listen!$B$5:$G$95,$N1302+1,FALSE),"-")</f>
        <v>0</v>
      </c>
      <c r="P1302" s="54">
        <f>IF($C1302&lt;=P$2,E1302*VLOOKUP($C1302,Listen!$B$5:$G$95,$N1302+1,FALSE)/VLOOKUP(P$2,Listen!$B$5:$G$95,$N1302+1,FALSE),"-")</f>
        <v>0</v>
      </c>
      <c r="Q1302" s="54">
        <f>IF($C1302&lt;=Q$2,F1302*VLOOKUP($C1302,Listen!$B$5:$G$95,$N1302+1,FALSE)/VLOOKUP(Q$2,Listen!$B$5:$G$95,$N1302+1,FALSE),"-")</f>
        <v>0</v>
      </c>
      <c r="R1302" s="54">
        <f>IF($C1302&lt;=R$2,G1302*VLOOKUP($C1302,Listen!$B$5:$G$95,$N1302+1,FALSE)/VLOOKUP(R$2,Listen!$B$5:$G$95,$N1302+1,FALSE),"-")</f>
        <v>0</v>
      </c>
      <c r="S1302" s="54">
        <f>IF($C1302&lt;=S$2,H1302*VLOOKUP($C1302,Listen!$B$5:$G$95,$N1302+1,FALSE)/VLOOKUP(S$2,Listen!$B$5:$G$95,$N1302+1,FALSE),"-")</f>
        <v>0</v>
      </c>
      <c r="T1302" s="54">
        <f>IF($C1302&lt;=T$2,I1302*VLOOKUP($C1302,Listen!$B$5:$G$95,$N1302+1,FALSE)/VLOOKUP(T$2,Listen!$B$5:$G$95,$N1302+1,FALSE),"-")</f>
        <v>0</v>
      </c>
      <c r="U1302" s="54">
        <f>IF($C1302&lt;=U$2,J1302*VLOOKUP($C1302,Listen!$B$5:$G$95,$N1302+1,FALSE)/VLOOKUP(U$2,Listen!$B$5:$G$95,$N1302+1,FALSE),"-")</f>
        <v>0</v>
      </c>
      <c r="V1302" s="54">
        <f>IF($C1302&lt;=V$2,K1302*VLOOKUP($C1302,Listen!$B$5:$G$95,$N1302+1,FALSE)/VLOOKUP(V$2,Listen!$B$5:$G$95,$N1302+1,FALSE),"-")</f>
        <v>0</v>
      </c>
    </row>
    <row r="1303" spans="2:22">
      <c r="B1303" s="25"/>
      <c r="C1303" s="3">
        <v>1977</v>
      </c>
      <c r="D1303" s="141"/>
      <c r="E1303" s="141"/>
      <c r="F1303" s="141"/>
      <c r="G1303" s="141"/>
      <c r="H1303" s="141"/>
      <c r="I1303" s="141"/>
      <c r="J1303" s="141"/>
      <c r="K1303" s="141"/>
      <c r="M1303" s="52">
        <v>2</v>
      </c>
      <c r="N1303" s="52">
        <v>2</v>
      </c>
      <c r="O1303" s="54">
        <f>IF($C1303&lt;=O$2,D1303*VLOOKUP($C1303,Listen!$B$5:$G$95,$N1303+1,FALSE)/VLOOKUP(O$2,Listen!$B$5:$G$95,$N1303+1,FALSE),"-")</f>
        <v>0</v>
      </c>
      <c r="P1303" s="54">
        <f>IF($C1303&lt;=P$2,E1303*VLOOKUP($C1303,Listen!$B$5:$G$95,$N1303+1,FALSE)/VLOOKUP(P$2,Listen!$B$5:$G$95,$N1303+1,FALSE),"-")</f>
        <v>0</v>
      </c>
      <c r="Q1303" s="54">
        <f>IF($C1303&lt;=Q$2,F1303*VLOOKUP($C1303,Listen!$B$5:$G$95,$N1303+1,FALSE)/VLOOKUP(Q$2,Listen!$B$5:$G$95,$N1303+1,FALSE),"-")</f>
        <v>0</v>
      </c>
      <c r="R1303" s="54">
        <f>IF($C1303&lt;=R$2,G1303*VLOOKUP($C1303,Listen!$B$5:$G$95,$N1303+1,FALSE)/VLOOKUP(R$2,Listen!$B$5:$G$95,$N1303+1,FALSE),"-")</f>
        <v>0</v>
      </c>
      <c r="S1303" s="54">
        <f>IF($C1303&lt;=S$2,H1303*VLOOKUP($C1303,Listen!$B$5:$G$95,$N1303+1,FALSE)/VLOOKUP(S$2,Listen!$B$5:$G$95,$N1303+1,FALSE),"-")</f>
        <v>0</v>
      </c>
      <c r="T1303" s="54">
        <f>IF($C1303&lt;=T$2,I1303*VLOOKUP($C1303,Listen!$B$5:$G$95,$N1303+1,FALSE)/VLOOKUP(T$2,Listen!$B$5:$G$95,$N1303+1,FALSE),"-")</f>
        <v>0</v>
      </c>
      <c r="U1303" s="54">
        <f>IF($C1303&lt;=U$2,J1303*VLOOKUP($C1303,Listen!$B$5:$G$95,$N1303+1,FALSE)/VLOOKUP(U$2,Listen!$B$5:$G$95,$N1303+1,FALSE),"-")</f>
        <v>0</v>
      </c>
      <c r="V1303" s="54">
        <f>IF($C1303&lt;=V$2,K1303*VLOOKUP($C1303,Listen!$B$5:$G$95,$N1303+1,FALSE)/VLOOKUP(V$2,Listen!$B$5:$G$95,$N1303+1,FALSE),"-")</f>
        <v>0</v>
      </c>
    </row>
    <row r="1304" spans="2:22">
      <c r="B1304" s="25"/>
      <c r="C1304" s="3">
        <v>1976</v>
      </c>
      <c r="D1304" s="141"/>
      <c r="E1304" s="141"/>
      <c r="F1304" s="141"/>
      <c r="G1304" s="141"/>
      <c r="H1304" s="141"/>
      <c r="I1304" s="141"/>
      <c r="J1304" s="141"/>
      <c r="K1304" s="141"/>
      <c r="M1304" s="52">
        <v>2</v>
      </c>
      <c r="N1304" s="52">
        <v>2</v>
      </c>
      <c r="O1304" s="54">
        <f>IF($C1304&lt;=O$2,D1304*VLOOKUP($C1304,Listen!$B$5:$G$95,$N1304+1,FALSE)/VLOOKUP(O$2,Listen!$B$5:$G$95,$N1304+1,FALSE),"-")</f>
        <v>0</v>
      </c>
      <c r="P1304" s="54">
        <f>IF($C1304&lt;=P$2,E1304*VLOOKUP($C1304,Listen!$B$5:$G$95,$N1304+1,FALSE)/VLOOKUP(P$2,Listen!$B$5:$G$95,$N1304+1,FALSE),"-")</f>
        <v>0</v>
      </c>
      <c r="Q1304" s="54">
        <f>IF($C1304&lt;=Q$2,F1304*VLOOKUP($C1304,Listen!$B$5:$G$95,$N1304+1,FALSE)/VLOOKUP(Q$2,Listen!$B$5:$G$95,$N1304+1,FALSE),"-")</f>
        <v>0</v>
      </c>
      <c r="R1304" s="54">
        <f>IF($C1304&lt;=R$2,G1304*VLOOKUP($C1304,Listen!$B$5:$G$95,$N1304+1,FALSE)/VLOOKUP(R$2,Listen!$B$5:$G$95,$N1304+1,FALSE),"-")</f>
        <v>0</v>
      </c>
      <c r="S1304" s="54">
        <f>IF($C1304&lt;=S$2,H1304*VLOOKUP($C1304,Listen!$B$5:$G$95,$N1304+1,FALSE)/VLOOKUP(S$2,Listen!$B$5:$G$95,$N1304+1,FALSE),"-")</f>
        <v>0</v>
      </c>
      <c r="T1304" s="54">
        <f>IF($C1304&lt;=T$2,I1304*VLOOKUP($C1304,Listen!$B$5:$G$95,$N1304+1,FALSE)/VLOOKUP(T$2,Listen!$B$5:$G$95,$N1304+1,FALSE),"-")</f>
        <v>0</v>
      </c>
      <c r="U1304" s="54">
        <f>IF($C1304&lt;=U$2,J1304*VLOOKUP($C1304,Listen!$B$5:$G$95,$N1304+1,FALSE)/VLOOKUP(U$2,Listen!$B$5:$G$95,$N1304+1,FALSE),"-")</f>
        <v>0</v>
      </c>
      <c r="V1304" s="54">
        <f>IF($C1304&lt;=V$2,K1304*VLOOKUP($C1304,Listen!$B$5:$G$95,$N1304+1,FALSE)/VLOOKUP(V$2,Listen!$B$5:$G$95,$N1304+1,FALSE),"-")</f>
        <v>0</v>
      </c>
    </row>
    <row r="1305" spans="2:22">
      <c r="B1305" s="25"/>
      <c r="C1305" s="3">
        <v>1975</v>
      </c>
      <c r="D1305" s="141"/>
      <c r="E1305" s="141"/>
      <c r="F1305" s="141"/>
      <c r="G1305" s="141"/>
      <c r="H1305" s="141"/>
      <c r="I1305" s="141"/>
      <c r="J1305" s="141"/>
      <c r="K1305" s="141"/>
      <c r="M1305" s="52">
        <v>2</v>
      </c>
      <c r="N1305" s="52">
        <v>2</v>
      </c>
      <c r="O1305" s="54">
        <f>IF($C1305&lt;=O$2,D1305*VLOOKUP($C1305,Listen!$B$5:$G$95,$N1305+1,FALSE)/VLOOKUP(O$2,Listen!$B$5:$G$95,$N1305+1,FALSE),"-")</f>
        <v>0</v>
      </c>
      <c r="P1305" s="54">
        <f>IF($C1305&lt;=P$2,E1305*VLOOKUP($C1305,Listen!$B$5:$G$95,$N1305+1,FALSE)/VLOOKUP(P$2,Listen!$B$5:$G$95,$N1305+1,FALSE),"-")</f>
        <v>0</v>
      </c>
      <c r="Q1305" s="54">
        <f>IF($C1305&lt;=Q$2,F1305*VLOOKUP($C1305,Listen!$B$5:$G$95,$N1305+1,FALSE)/VLOOKUP(Q$2,Listen!$B$5:$G$95,$N1305+1,FALSE),"-")</f>
        <v>0</v>
      </c>
      <c r="R1305" s="54">
        <f>IF($C1305&lt;=R$2,G1305*VLOOKUP($C1305,Listen!$B$5:$G$95,$N1305+1,FALSE)/VLOOKUP(R$2,Listen!$B$5:$G$95,$N1305+1,FALSE),"-")</f>
        <v>0</v>
      </c>
      <c r="S1305" s="54">
        <f>IF($C1305&lt;=S$2,H1305*VLOOKUP($C1305,Listen!$B$5:$G$95,$N1305+1,FALSE)/VLOOKUP(S$2,Listen!$B$5:$G$95,$N1305+1,FALSE),"-")</f>
        <v>0</v>
      </c>
      <c r="T1305" s="54">
        <f>IF($C1305&lt;=T$2,I1305*VLOOKUP($C1305,Listen!$B$5:$G$95,$N1305+1,FALSE)/VLOOKUP(T$2,Listen!$B$5:$G$95,$N1305+1,FALSE),"-")</f>
        <v>0</v>
      </c>
      <c r="U1305" s="54">
        <f>IF($C1305&lt;=U$2,J1305*VLOOKUP($C1305,Listen!$B$5:$G$95,$N1305+1,FALSE)/VLOOKUP(U$2,Listen!$B$5:$G$95,$N1305+1,FALSE),"-")</f>
        <v>0</v>
      </c>
      <c r="V1305" s="54">
        <f>IF($C1305&lt;=V$2,K1305*VLOOKUP($C1305,Listen!$B$5:$G$95,$N1305+1,FALSE)/VLOOKUP(V$2,Listen!$B$5:$G$95,$N1305+1,FALSE),"-")</f>
        <v>0</v>
      </c>
    </row>
    <row r="1306" spans="2:22">
      <c r="B1306" s="25"/>
      <c r="C1306" s="3">
        <v>1974</v>
      </c>
      <c r="D1306" s="141"/>
      <c r="E1306" s="141"/>
      <c r="F1306" s="141"/>
      <c r="G1306" s="141"/>
      <c r="H1306" s="141"/>
      <c r="I1306" s="141"/>
      <c r="J1306" s="141"/>
      <c r="K1306" s="141"/>
      <c r="M1306" s="52">
        <v>2</v>
      </c>
      <c r="N1306" s="52">
        <v>2</v>
      </c>
      <c r="O1306" s="54">
        <f>IF($C1306&lt;=O$2,D1306*VLOOKUP($C1306,Listen!$B$5:$G$95,$N1306+1,FALSE)/VLOOKUP(O$2,Listen!$B$5:$G$95,$N1306+1,FALSE),"-")</f>
        <v>0</v>
      </c>
      <c r="P1306" s="54">
        <f>IF($C1306&lt;=P$2,E1306*VLOOKUP($C1306,Listen!$B$5:$G$95,$N1306+1,FALSE)/VLOOKUP(P$2,Listen!$B$5:$G$95,$N1306+1,FALSE),"-")</f>
        <v>0</v>
      </c>
      <c r="Q1306" s="54">
        <f>IF($C1306&lt;=Q$2,F1306*VLOOKUP($C1306,Listen!$B$5:$G$95,$N1306+1,FALSE)/VLOOKUP(Q$2,Listen!$B$5:$G$95,$N1306+1,FALSE),"-")</f>
        <v>0</v>
      </c>
      <c r="R1306" s="54">
        <f>IF($C1306&lt;=R$2,G1306*VLOOKUP($C1306,Listen!$B$5:$G$95,$N1306+1,FALSE)/VLOOKUP(R$2,Listen!$B$5:$G$95,$N1306+1,FALSE),"-")</f>
        <v>0</v>
      </c>
      <c r="S1306" s="54">
        <f>IF($C1306&lt;=S$2,H1306*VLOOKUP($C1306,Listen!$B$5:$G$95,$N1306+1,FALSE)/VLOOKUP(S$2,Listen!$B$5:$G$95,$N1306+1,FALSE),"-")</f>
        <v>0</v>
      </c>
      <c r="T1306" s="54">
        <f>IF($C1306&lt;=T$2,I1306*VLOOKUP($C1306,Listen!$B$5:$G$95,$N1306+1,FALSE)/VLOOKUP(T$2,Listen!$B$5:$G$95,$N1306+1,FALSE),"-")</f>
        <v>0</v>
      </c>
      <c r="U1306" s="54">
        <f>IF($C1306&lt;=U$2,J1306*VLOOKUP($C1306,Listen!$B$5:$G$95,$N1306+1,FALSE)/VLOOKUP(U$2,Listen!$B$5:$G$95,$N1306+1,FALSE),"-")</f>
        <v>0</v>
      </c>
      <c r="V1306" s="54">
        <f>IF($C1306&lt;=V$2,K1306*VLOOKUP($C1306,Listen!$B$5:$G$95,$N1306+1,FALSE)/VLOOKUP(V$2,Listen!$B$5:$G$95,$N1306+1,FALSE),"-")</f>
        <v>0</v>
      </c>
    </row>
    <row r="1307" spans="2:22">
      <c r="B1307" s="25"/>
      <c r="C1307" s="3">
        <v>1973</v>
      </c>
      <c r="D1307" s="141"/>
      <c r="E1307" s="141"/>
      <c r="F1307" s="141"/>
      <c r="G1307" s="141"/>
      <c r="H1307" s="141"/>
      <c r="I1307" s="141"/>
      <c r="J1307" s="141"/>
      <c r="K1307" s="141"/>
      <c r="M1307" s="52">
        <v>2</v>
      </c>
      <c r="N1307" s="52">
        <v>2</v>
      </c>
      <c r="O1307" s="54">
        <f>IF($C1307&lt;=O$2,D1307*VLOOKUP($C1307,Listen!$B$5:$G$95,$N1307+1,FALSE)/VLOOKUP(O$2,Listen!$B$5:$G$95,$N1307+1,FALSE),"-")</f>
        <v>0</v>
      </c>
      <c r="P1307" s="54">
        <f>IF($C1307&lt;=P$2,E1307*VLOOKUP($C1307,Listen!$B$5:$G$95,$N1307+1,FALSE)/VLOOKUP(P$2,Listen!$B$5:$G$95,$N1307+1,FALSE),"-")</f>
        <v>0</v>
      </c>
      <c r="Q1307" s="54">
        <f>IF($C1307&lt;=Q$2,F1307*VLOOKUP($C1307,Listen!$B$5:$G$95,$N1307+1,FALSE)/VLOOKUP(Q$2,Listen!$B$5:$G$95,$N1307+1,FALSE),"-")</f>
        <v>0</v>
      </c>
      <c r="R1307" s="54">
        <f>IF($C1307&lt;=R$2,G1307*VLOOKUP($C1307,Listen!$B$5:$G$95,$N1307+1,FALSE)/VLOOKUP(R$2,Listen!$B$5:$G$95,$N1307+1,FALSE),"-")</f>
        <v>0</v>
      </c>
      <c r="S1307" s="54">
        <f>IF($C1307&lt;=S$2,H1307*VLOOKUP($C1307,Listen!$B$5:$G$95,$N1307+1,FALSE)/VLOOKUP(S$2,Listen!$B$5:$G$95,$N1307+1,FALSE),"-")</f>
        <v>0</v>
      </c>
      <c r="T1307" s="54">
        <f>IF($C1307&lt;=T$2,I1307*VLOOKUP($C1307,Listen!$B$5:$G$95,$N1307+1,FALSE)/VLOOKUP(T$2,Listen!$B$5:$G$95,$N1307+1,FALSE),"-")</f>
        <v>0</v>
      </c>
      <c r="U1307" s="54">
        <f>IF($C1307&lt;=U$2,J1307*VLOOKUP($C1307,Listen!$B$5:$G$95,$N1307+1,FALSE)/VLOOKUP(U$2,Listen!$B$5:$G$95,$N1307+1,FALSE),"-")</f>
        <v>0</v>
      </c>
      <c r="V1307" s="54">
        <f>IF($C1307&lt;=V$2,K1307*VLOOKUP($C1307,Listen!$B$5:$G$95,$N1307+1,FALSE)/VLOOKUP(V$2,Listen!$B$5:$G$95,$N1307+1,FALSE),"-")</f>
        <v>0</v>
      </c>
    </row>
    <row r="1308" spans="2:22">
      <c r="B1308" s="25"/>
      <c r="C1308" s="3">
        <v>1972</v>
      </c>
      <c r="D1308" s="141"/>
      <c r="E1308" s="141"/>
      <c r="F1308" s="141"/>
      <c r="G1308" s="141"/>
      <c r="H1308" s="141"/>
      <c r="I1308" s="141"/>
      <c r="J1308" s="141"/>
      <c r="K1308" s="141"/>
      <c r="M1308" s="52">
        <v>2</v>
      </c>
      <c r="N1308" s="52">
        <v>2</v>
      </c>
      <c r="O1308" s="54">
        <f>IF($C1308&lt;=O$2,D1308*VLOOKUP($C1308,Listen!$B$5:$G$95,$N1308+1,FALSE)/VLOOKUP(O$2,Listen!$B$5:$G$95,$N1308+1,FALSE),"-")</f>
        <v>0</v>
      </c>
      <c r="P1308" s="54">
        <f>IF($C1308&lt;=P$2,E1308*VLOOKUP($C1308,Listen!$B$5:$G$95,$N1308+1,FALSE)/VLOOKUP(P$2,Listen!$B$5:$G$95,$N1308+1,FALSE),"-")</f>
        <v>0</v>
      </c>
      <c r="Q1308" s="54">
        <f>IF($C1308&lt;=Q$2,F1308*VLOOKUP($C1308,Listen!$B$5:$G$95,$N1308+1,FALSE)/VLOOKUP(Q$2,Listen!$B$5:$G$95,$N1308+1,FALSE),"-")</f>
        <v>0</v>
      </c>
      <c r="R1308" s="54">
        <f>IF($C1308&lt;=R$2,G1308*VLOOKUP($C1308,Listen!$B$5:$G$95,$N1308+1,FALSE)/VLOOKUP(R$2,Listen!$B$5:$G$95,$N1308+1,FALSE),"-")</f>
        <v>0</v>
      </c>
      <c r="S1308" s="54">
        <f>IF($C1308&lt;=S$2,H1308*VLOOKUP($C1308,Listen!$B$5:$G$95,$N1308+1,FALSE)/VLOOKUP(S$2,Listen!$B$5:$G$95,$N1308+1,FALSE),"-")</f>
        <v>0</v>
      </c>
      <c r="T1308" s="54">
        <f>IF($C1308&lt;=T$2,I1308*VLOOKUP($C1308,Listen!$B$5:$G$95,$N1308+1,FALSE)/VLOOKUP(T$2,Listen!$B$5:$G$95,$N1308+1,FALSE),"-")</f>
        <v>0</v>
      </c>
      <c r="U1308" s="54">
        <f>IF($C1308&lt;=U$2,J1308*VLOOKUP($C1308,Listen!$B$5:$G$95,$N1308+1,FALSE)/VLOOKUP(U$2,Listen!$B$5:$G$95,$N1308+1,FALSE),"-")</f>
        <v>0</v>
      </c>
      <c r="V1308" s="54">
        <f>IF($C1308&lt;=V$2,K1308*VLOOKUP($C1308,Listen!$B$5:$G$95,$N1308+1,FALSE)/VLOOKUP(V$2,Listen!$B$5:$G$95,$N1308+1,FALSE),"-")</f>
        <v>0</v>
      </c>
    </row>
    <row r="1309" spans="2:22">
      <c r="B1309" s="25"/>
      <c r="C1309" s="3">
        <v>1971</v>
      </c>
      <c r="D1309" s="141"/>
      <c r="E1309" s="141"/>
      <c r="F1309" s="141"/>
      <c r="G1309" s="141"/>
      <c r="H1309" s="141"/>
      <c r="I1309" s="141"/>
      <c r="J1309" s="141"/>
      <c r="K1309" s="141"/>
      <c r="M1309" s="52">
        <v>2</v>
      </c>
      <c r="N1309" s="52">
        <v>2</v>
      </c>
      <c r="O1309" s="54">
        <f>IF($C1309&lt;=O$2,D1309*VLOOKUP($C1309,Listen!$B$5:$G$95,$N1309+1,FALSE)/VLOOKUP(O$2,Listen!$B$5:$G$95,$N1309+1,FALSE),"-")</f>
        <v>0</v>
      </c>
      <c r="P1309" s="54">
        <f>IF($C1309&lt;=P$2,E1309*VLOOKUP($C1309,Listen!$B$5:$G$95,$N1309+1,FALSE)/VLOOKUP(P$2,Listen!$B$5:$G$95,$N1309+1,FALSE),"-")</f>
        <v>0</v>
      </c>
      <c r="Q1309" s="54">
        <f>IF($C1309&lt;=Q$2,F1309*VLOOKUP($C1309,Listen!$B$5:$G$95,$N1309+1,FALSE)/VLOOKUP(Q$2,Listen!$B$5:$G$95,$N1309+1,FALSE),"-")</f>
        <v>0</v>
      </c>
      <c r="R1309" s="54">
        <f>IF($C1309&lt;=R$2,G1309*VLOOKUP($C1309,Listen!$B$5:$G$95,$N1309+1,FALSE)/VLOOKUP(R$2,Listen!$B$5:$G$95,$N1309+1,FALSE),"-")</f>
        <v>0</v>
      </c>
      <c r="S1309" s="54">
        <f>IF($C1309&lt;=S$2,H1309*VLOOKUP($C1309,Listen!$B$5:$G$95,$N1309+1,FALSE)/VLOOKUP(S$2,Listen!$B$5:$G$95,$N1309+1,FALSE),"-")</f>
        <v>0</v>
      </c>
      <c r="T1309" s="54">
        <f>IF($C1309&lt;=T$2,I1309*VLOOKUP($C1309,Listen!$B$5:$G$95,$N1309+1,FALSE)/VLOOKUP(T$2,Listen!$B$5:$G$95,$N1309+1,FALSE),"-")</f>
        <v>0</v>
      </c>
      <c r="U1309" s="54">
        <f>IF($C1309&lt;=U$2,J1309*VLOOKUP($C1309,Listen!$B$5:$G$95,$N1309+1,FALSE)/VLOOKUP(U$2,Listen!$B$5:$G$95,$N1309+1,FALSE),"-")</f>
        <v>0</v>
      </c>
      <c r="V1309" s="54">
        <f>IF($C1309&lt;=V$2,K1309*VLOOKUP($C1309,Listen!$B$5:$G$95,$N1309+1,FALSE)/VLOOKUP(V$2,Listen!$B$5:$G$95,$N1309+1,FALSE),"-")</f>
        <v>0</v>
      </c>
    </row>
    <row r="1310" spans="2:22">
      <c r="B1310" s="25"/>
      <c r="C1310" s="3">
        <v>1970</v>
      </c>
      <c r="D1310" s="141"/>
      <c r="E1310" s="141"/>
      <c r="F1310" s="141"/>
      <c r="G1310" s="141"/>
      <c r="H1310" s="141"/>
      <c r="I1310" s="141"/>
      <c r="J1310" s="141"/>
      <c r="K1310" s="141"/>
      <c r="M1310" s="52">
        <v>2</v>
      </c>
      <c r="N1310" s="52">
        <v>2</v>
      </c>
      <c r="O1310" s="54">
        <f>IF($C1310&lt;=O$2,D1310*VLOOKUP($C1310,Listen!$B$5:$G$95,$N1310+1,FALSE)/VLOOKUP(O$2,Listen!$B$5:$G$95,$N1310+1,FALSE),"-")</f>
        <v>0</v>
      </c>
      <c r="P1310" s="54">
        <f>IF($C1310&lt;=P$2,E1310*VLOOKUP($C1310,Listen!$B$5:$G$95,$N1310+1,FALSE)/VLOOKUP(P$2,Listen!$B$5:$G$95,$N1310+1,FALSE),"-")</f>
        <v>0</v>
      </c>
      <c r="Q1310" s="54">
        <f>IF($C1310&lt;=Q$2,F1310*VLOOKUP($C1310,Listen!$B$5:$G$95,$N1310+1,FALSE)/VLOOKUP(Q$2,Listen!$B$5:$G$95,$N1310+1,FALSE),"-")</f>
        <v>0</v>
      </c>
      <c r="R1310" s="54">
        <f>IF($C1310&lt;=R$2,G1310*VLOOKUP($C1310,Listen!$B$5:$G$95,$N1310+1,FALSE)/VLOOKUP(R$2,Listen!$B$5:$G$95,$N1310+1,FALSE),"-")</f>
        <v>0</v>
      </c>
      <c r="S1310" s="54">
        <f>IF($C1310&lt;=S$2,H1310*VLOOKUP($C1310,Listen!$B$5:$G$95,$N1310+1,FALSE)/VLOOKUP(S$2,Listen!$B$5:$G$95,$N1310+1,FALSE),"-")</f>
        <v>0</v>
      </c>
      <c r="T1310" s="54">
        <f>IF($C1310&lt;=T$2,I1310*VLOOKUP($C1310,Listen!$B$5:$G$95,$N1310+1,FALSE)/VLOOKUP(T$2,Listen!$B$5:$G$95,$N1310+1,FALSE),"-")</f>
        <v>0</v>
      </c>
      <c r="U1310" s="54">
        <f>IF($C1310&lt;=U$2,J1310*VLOOKUP($C1310,Listen!$B$5:$G$95,$N1310+1,FALSE)/VLOOKUP(U$2,Listen!$B$5:$G$95,$N1310+1,FALSE),"-")</f>
        <v>0</v>
      </c>
      <c r="V1310" s="54">
        <f>IF($C1310&lt;=V$2,K1310*VLOOKUP($C1310,Listen!$B$5:$G$95,$N1310+1,FALSE)/VLOOKUP(V$2,Listen!$B$5:$G$95,$N1310+1,FALSE),"-")</f>
        <v>0</v>
      </c>
    </row>
    <row r="1311" spans="2:22">
      <c r="B1311" s="25"/>
      <c r="C1311" s="3">
        <v>1969</v>
      </c>
      <c r="D1311" s="141"/>
      <c r="E1311" s="141"/>
      <c r="F1311" s="141"/>
      <c r="G1311" s="141"/>
      <c r="H1311" s="141"/>
      <c r="I1311" s="141"/>
      <c r="J1311" s="141"/>
      <c r="K1311" s="141"/>
      <c r="M1311" s="52">
        <v>2</v>
      </c>
      <c r="N1311" s="52">
        <v>2</v>
      </c>
      <c r="O1311" s="54">
        <f>IF($C1311&lt;=O$2,D1311*VLOOKUP($C1311,Listen!$B$5:$G$95,$N1311+1,FALSE)/VLOOKUP(O$2,Listen!$B$5:$G$95,$N1311+1,FALSE),"-")</f>
        <v>0</v>
      </c>
      <c r="P1311" s="54">
        <f>IF($C1311&lt;=P$2,E1311*VLOOKUP($C1311,Listen!$B$5:$G$95,$N1311+1,FALSE)/VLOOKUP(P$2,Listen!$B$5:$G$95,$N1311+1,FALSE),"-")</f>
        <v>0</v>
      </c>
      <c r="Q1311" s="54">
        <f>IF($C1311&lt;=Q$2,F1311*VLOOKUP($C1311,Listen!$B$5:$G$95,$N1311+1,FALSE)/VLOOKUP(Q$2,Listen!$B$5:$G$95,$N1311+1,FALSE),"-")</f>
        <v>0</v>
      </c>
      <c r="R1311" s="54">
        <f>IF($C1311&lt;=R$2,G1311*VLOOKUP($C1311,Listen!$B$5:$G$95,$N1311+1,FALSE)/VLOOKUP(R$2,Listen!$B$5:$G$95,$N1311+1,FALSE),"-")</f>
        <v>0</v>
      </c>
      <c r="S1311" s="54">
        <f>IF($C1311&lt;=S$2,H1311*VLOOKUP($C1311,Listen!$B$5:$G$95,$N1311+1,FALSE)/VLOOKUP(S$2,Listen!$B$5:$G$95,$N1311+1,FALSE),"-")</f>
        <v>0</v>
      </c>
      <c r="T1311" s="54">
        <f>IF($C1311&lt;=T$2,I1311*VLOOKUP($C1311,Listen!$B$5:$G$95,$N1311+1,FALSE)/VLOOKUP(T$2,Listen!$B$5:$G$95,$N1311+1,FALSE),"-")</f>
        <v>0</v>
      </c>
      <c r="U1311" s="54">
        <f>IF($C1311&lt;=U$2,J1311*VLOOKUP($C1311,Listen!$B$5:$G$95,$N1311+1,FALSE)/VLOOKUP(U$2,Listen!$B$5:$G$95,$N1311+1,FALSE),"-")</f>
        <v>0</v>
      </c>
      <c r="V1311" s="54">
        <f>IF($C1311&lt;=V$2,K1311*VLOOKUP($C1311,Listen!$B$5:$G$95,$N1311+1,FALSE)/VLOOKUP(V$2,Listen!$B$5:$G$95,$N1311+1,FALSE),"-")</f>
        <v>0</v>
      </c>
    </row>
    <row r="1312" spans="2:22">
      <c r="B1312" s="25"/>
      <c r="C1312" s="3">
        <v>1968</v>
      </c>
      <c r="D1312" s="141"/>
      <c r="E1312" s="141"/>
      <c r="F1312" s="141"/>
      <c r="G1312" s="141"/>
      <c r="H1312" s="141"/>
      <c r="I1312" s="141"/>
      <c r="J1312" s="141"/>
      <c r="K1312" s="141"/>
      <c r="M1312" s="52">
        <v>2</v>
      </c>
      <c r="N1312" s="52">
        <v>2</v>
      </c>
      <c r="O1312" s="54">
        <f>IF($C1312&lt;=O$2,D1312*VLOOKUP($C1312,Listen!$B$5:$G$95,$N1312+1,FALSE)/VLOOKUP(O$2,Listen!$B$5:$G$95,$N1312+1,FALSE),"-")</f>
        <v>0</v>
      </c>
      <c r="P1312" s="54">
        <f>IF($C1312&lt;=P$2,E1312*VLOOKUP($C1312,Listen!$B$5:$G$95,$N1312+1,FALSE)/VLOOKUP(P$2,Listen!$B$5:$G$95,$N1312+1,FALSE),"-")</f>
        <v>0</v>
      </c>
      <c r="Q1312" s="54">
        <f>IF($C1312&lt;=Q$2,F1312*VLOOKUP($C1312,Listen!$B$5:$G$95,$N1312+1,FALSE)/VLOOKUP(Q$2,Listen!$B$5:$G$95,$N1312+1,FALSE),"-")</f>
        <v>0</v>
      </c>
      <c r="R1312" s="54">
        <f>IF($C1312&lt;=R$2,G1312*VLOOKUP($C1312,Listen!$B$5:$G$95,$N1312+1,FALSE)/VLOOKUP(R$2,Listen!$B$5:$G$95,$N1312+1,FALSE),"-")</f>
        <v>0</v>
      </c>
      <c r="S1312" s="54">
        <f>IF($C1312&lt;=S$2,H1312*VLOOKUP($C1312,Listen!$B$5:$G$95,$N1312+1,FALSE)/VLOOKUP(S$2,Listen!$B$5:$G$95,$N1312+1,FALSE),"-")</f>
        <v>0</v>
      </c>
      <c r="T1312" s="54">
        <f>IF($C1312&lt;=T$2,I1312*VLOOKUP($C1312,Listen!$B$5:$G$95,$N1312+1,FALSE)/VLOOKUP(T$2,Listen!$B$5:$G$95,$N1312+1,FALSE),"-")</f>
        <v>0</v>
      </c>
      <c r="U1312" s="54">
        <f>IF($C1312&lt;=U$2,J1312*VLOOKUP($C1312,Listen!$B$5:$G$95,$N1312+1,FALSE)/VLOOKUP(U$2,Listen!$B$5:$G$95,$N1312+1,FALSE),"-")</f>
        <v>0</v>
      </c>
      <c r="V1312" s="54">
        <f>IF($C1312&lt;=V$2,K1312*VLOOKUP($C1312,Listen!$B$5:$G$95,$N1312+1,FALSE)/VLOOKUP(V$2,Listen!$B$5:$G$95,$N1312+1,FALSE),"-")</f>
        <v>0</v>
      </c>
    </row>
    <row r="1313" spans="2:22">
      <c r="B1313" s="25"/>
      <c r="C1313" s="3">
        <v>1967</v>
      </c>
      <c r="D1313" s="141"/>
      <c r="E1313" s="141"/>
      <c r="F1313" s="141"/>
      <c r="G1313" s="141"/>
      <c r="H1313" s="141"/>
      <c r="I1313" s="141"/>
      <c r="J1313" s="141"/>
      <c r="K1313" s="141"/>
      <c r="M1313" s="52">
        <v>2</v>
      </c>
      <c r="N1313" s="52">
        <v>2</v>
      </c>
      <c r="O1313" s="54">
        <f>IF($C1313&lt;=O$2,D1313*VLOOKUP($C1313,Listen!$B$5:$G$95,$N1313+1,FALSE)/VLOOKUP(O$2,Listen!$B$5:$G$95,$N1313+1,FALSE),"-")</f>
        <v>0</v>
      </c>
      <c r="P1313" s="54">
        <f>IF($C1313&lt;=P$2,E1313*VLOOKUP($C1313,Listen!$B$5:$G$95,$N1313+1,FALSE)/VLOOKUP(P$2,Listen!$B$5:$G$95,$N1313+1,FALSE),"-")</f>
        <v>0</v>
      </c>
      <c r="Q1313" s="54">
        <f>IF($C1313&lt;=Q$2,F1313*VLOOKUP($C1313,Listen!$B$5:$G$95,$N1313+1,FALSE)/VLOOKUP(Q$2,Listen!$B$5:$G$95,$N1313+1,FALSE),"-")</f>
        <v>0</v>
      </c>
      <c r="R1313" s="54">
        <f>IF($C1313&lt;=R$2,G1313*VLOOKUP($C1313,Listen!$B$5:$G$95,$N1313+1,FALSE)/VLOOKUP(R$2,Listen!$B$5:$G$95,$N1313+1,FALSE),"-")</f>
        <v>0</v>
      </c>
      <c r="S1313" s="54">
        <f>IF($C1313&lt;=S$2,H1313*VLOOKUP($C1313,Listen!$B$5:$G$95,$N1313+1,FALSE)/VLOOKUP(S$2,Listen!$B$5:$G$95,$N1313+1,FALSE),"-")</f>
        <v>0</v>
      </c>
      <c r="T1313" s="54">
        <f>IF($C1313&lt;=T$2,I1313*VLOOKUP($C1313,Listen!$B$5:$G$95,$N1313+1,FALSE)/VLOOKUP(T$2,Listen!$B$5:$G$95,$N1313+1,FALSE),"-")</f>
        <v>0</v>
      </c>
      <c r="U1313" s="54">
        <f>IF($C1313&lt;=U$2,J1313*VLOOKUP($C1313,Listen!$B$5:$G$95,$N1313+1,FALSE)/VLOOKUP(U$2,Listen!$B$5:$G$95,$N1313+1,FALSE),"-")</f>
        <v>0</v>
      </c>
      <c r="V1313" s="54">
        <f>IF($C1313&lt;=V$2,K1313*VLOOKUP($C1313,Listen!$B$5:$G$95,$N1313+1,FALSE)/VLOOKUP(V$2,Listen!$B$5:$G$95,$N1313+1,FALSE),"-")</f>
        <v>0</v>
      </c>
    </row>
    <row r="1314" spans="2:22">
      <c r="B1314" s="25"/>
      <c r="C1314" s="3">
        <v>1966</v>
      </c>
      <c r="D1314" s="141"/>
      <c r="E1314" s="141"/>
      <c r="F1314" s="141"/>
      <c r="G1314" s="141"/>
      <c r="H1314" s="141"/>
      <c r="I1314" s="141"/>
      <c r="J1314" s="141"/>
      <c r="K1314" s="141"/>
      <c r="M1314" s="52">
        <v>2</v>
      </c>
      <c r="N1314" s="52">
        <v>2</v>
      </c>
      <c r="O1314" s="54">
        <f>IF($C1314&lt;=O$2,D1314*VLOOKUP($C1314,Listen!$B$5:$G$95,$N1314+1,FALSE)/VLOOKUP(O$2,Listen!$B$5:$G$95,$N1314+1,FALSE),"-")</f>
        <v>0</v>
      </c>
      <c r="P1314" s="54">
        <f>IF($C1314&lt;=P$2,E1314*VLOOKUP($C1314,Listen!$B$5:$G$95,$N1314+1,FALSE)/VLOOKUP(P$2,Listen!$B$5:$G$95,$N1314+1,FALSE),"-")</f>
        <v>0</v>
      </c>
      <c r="Q1314" s="54">
        <f>IF($C1314&lt;=Q$2,F1314*VLOOKUP($C1314,Listen!$B$5:$G$95,$N1314+1,FALSE)/VLOOKUP(Q$2,Listen!$B$5:$G$95,$N1314+1,FALSE),"-")</f>
        <v>0</v>
      </c>
      <c r="R1314" s="54">
        <f>IF($C1314&lt;=R$2,G1314*VLOOKUP($C1314,Listen!$B$5:$G$95,$N1314+1,FALSE)/VLOOKUP(R$2,Listen!$B$5:$G$95,$N1314+1,FALSE),"-")</f>
        <v>0</v>
      </c>
      <c r="S1314" s="54">
        <f>IF($C1314&lt;=S$2,H1314*VLOOKUP($C1314,Listen!$B$5:$G$95,$N1314+1,FALSE)/VLOOKUP(S$2,Listen!$B$5:$G$95,$N1314+1,FALSE),"-")</f>
        <v>0</v>
      </c>
      <c r="T1314" s="54">
        <f>IF($C1314&lt;=T$2,I1314*VLOOKUP($C1314,Listen!$B$5:$G$95,$N1314+1,FALSE)/VLOOKUP(T$2,Listen!$B$5:$G$95,$N1314+1,FALSE),"-")</f>
        <v>0</v>
      </c>
      <c r="U1314" s="54">
        <f>IF($C1314&lt;=U$2,J1314*VLOOKUP($C1314,Listen!$B$5:$G$95,$N1314+1,FALSE)/VLOOKUP(U$2,Listen!$B$5:$G$95,$N1314+1,FALSE),"-")</f>
        <v>0</v>
      </c>
      <c r="V1314" s="54">
        <f>IF($C1314&lt;=V$2,K1314*VLOOKUP($C1314,Listen!$B$5:$G$95,$N1314+1,FALSE)/VLOOKUP(V$2,Listen!$B$5:$G$95,$N1314+1,FALSE),"-")</f>
        <v>0</v>
      </c>
    </row>
    <row r="1315" spans="2:22">
      <c r="B1315" s="25"/>
      <c r="C1315" s="3">
        <v>1965</v>
      </c>
      <c r="D1315" s="141"/>
      <c r="E1315" s="141"/>
      <c r="F1315" s="141"/>
      <c r="G1315" s="141"/>
      <c r="H1315" s="141"/>
      <c r="I1315" s="141"/>
      <c r="J1315" s="141"/>
      <c r="K1315" s="141"/>
      <c r="M1315" s="52">
        <v>2</v>
      </c>
      <c r="N1315" s="52">
        <v>2</v>
      </c>
      <c r="O1315" s="54">
        <f>IF($C1315&lt;=O$2,D1315*VLOOKUP($C1315,Listen!$B$5:$G$95,$N1315+1,FALSE)/VLOOKUP(O$2,Listen!$B$5:$G$95,$N1315+1,FALSE),"-")</f>
        <v>0</v>
      </c>
      <c r="P1315" s="54">
        <f>IF($C1315&lt;=P$2,E1315*VLOOKUP($C1315,Listen!$B$5:$G$95,$N1315+1,FALSE)/VLOOKUP(P$2,Listen!$B$5:$G$95,$N1315+1,FALSE),"-")</f>
        <v>0</v>
      </c>
      <c r="Q1315" s="54">
        <f>IF($C1315&lt;=Q$2,F1315*VLOOKUP($C1315,Listen!$B$5:$G$95,$N1315+1,FALSE)/VLOOKUP(Q$2,Listen!$B$5:$G$95,$N1315+1,FALSE),"-")</f>
        <v>0</v>
      </c>
      <c r="R1315" s="54">
        <f>IF($C1315&lt;=R$2,G1315*VLOOKUP($C1315,Listen!$B$5:$G$95,$N1315+1,FALSE)/VLOOKUP(R$2,Listen!$B$5:$G$95,$N1315+1,FALSE),"-")</f>
        <v>0</v>
      </c>
      <c r="S1315" s="54">
        <f>IF($C1315&lt;=S$2,H1315*VLOOKUP($C1315,Listen!$B$5:$G$95,$N1315+1,FALSE)/VLOOKUP(S$2,Listen!$B$5:$G$95,$N1315+1,FALSE),"-")</f>
        <v>0</v>
      </c>
      <c r="T1315" s="54">
        <f>IF($C1315&lt;=T$2,I1315*VLOOKUP($C1315,Listen!$B$5:$G$95,$N1315+1,FALSE)/VLOOKUP(T$2,Listen!$B$5:$G$95,$N1315+1,FALSE),"-")</f>
        <v>0</v>
      </c>
      <c r="U1315" s="54">
        <f>IF($C1315&lt;=U$2,J1315*VLOOKUP($C1315,Listen!$B$5:$G$95,$N1315+1,FALSE)/VLOOKUP(U$2,Listen!$B$5:$G$95,$N1315+1,FALSE),"-")</f>
        <v>0</v>
      </c>
      <c r="V1315" s="54">
        <f>IF($C1315&lt;=V$2,K1315*VLOOKUP($C1315,Listen!$B$5:$G$95,$N1315+1,FALSE)/VLOOKUP(V$2,Listen!$B$5:$G$95,$N1315+1,FALSE),"-")</f>
        <v>0</v>
      </c>
    </row>
    <row r="1316" spans="2:22">
      <c r="B1316" s="25"/>
      <c r="C1316" s="3">
        <v>1964</v>
      </c>
      <c r="D1316" s="141"/>
      <c r="E1316" s="141"/>
      <c r="F1316" s="141"/>
      <c r="G1316" s="141"/>
      <c r="H1316" s="141"/>
      <c r="I1316" s="141"/>
      <c r="J1316" s="141"/>
      <c r="K1316" s="141"/>
      <c r="M1316" s="52">
        <v>2</v>
      </c>
      <c r="N1316" s="52">
        <v>2</v>
      </c>
      <c r="O1316" s="54">
        <f>IF($C1316&lt;=O$2,D1316*VLOOKUP($C1316,Listen!$B$5:$G$95,$N1316+1,FALSE)/VLOOKUP(O$2,Listen!$B$5:$G$95,$N1316+1,FALSE),"-")</f>
        <v>0</v>
      </c>
      <c r="P1316" s="54">
        <f>IF($C1316&lt;=P$2,E1316*VLOOKUP($C1316,Listen!$B$5:$G$95,$N1316+1,FALSE)/VLOOKUP(P$2,Listen!$B$5:$G$95,$N1316+1,FALSE),"-")</f>
        <v>0</v>
      </c>
      <c r="Q1316" s="54">
        <f>IF($C1316&lt;=Q$2,F1316*VLOOKUP($C1316,Listen!$B$5:$G$95,$N1316+1,FALSE)/VLOOKUP(Q$2,Listen!$B$5:$G$95,$N1316+1,FALSE),"-")</f>
        <v>0</v>
      </c>
      <c r="R1316" s="54">
        <f>IF($C1316&lt;=R$2,G1316*VLOOKUP($C1316,Listen!$B$5:$G$95,$N1316+1,FALSE)/VLOOKUP(R$2,Listen!$B$5:$G$95,$N1316+1,FALSE),"-")</f>
        <v>0</v>
      </c>
      <c r="S1316" s="54">
        <f>IF($C1316&lt;=S$2,H1316*VLOOKUP($C1316,Listen!$B$5:$G$95,$N1316+1,FALSE)/VLOOKUP(S$2,Listen!$B$5:$G$95,$N1316+1,FALSE),"-")</f>
        <v>0</v>
      </c>
      <c r="T1316" s="54">
        <f>IF($C1316&lt;=T$2,I1316*VLOOKUP($C1316,Listen!$B$5:$G$95,$N1316+1,FALSE)/VLOOKUP(T$2,Listen!$B$5:$G$95,$N1316+1,FALSE),"-")</f>
        <v>0</v>
      </c>
      <c r="U1316" s="54">
        <f>IF($C1316&lt;=U$2,J1316*VLOOKUP($C1316,Listen!$B$5:$G$95,$N1316+1,FALSE)/VLOOKUP(U$2,Listen!$B$5:$G$95,$N1316+1,FALSE),"-")</f>
        <v>0</v>
      </c>
      <c r="V1316" s="54">
        <f>IF($C1316&lt;=V$2,K1316*VLOOKUP($C1316,Listen!$B$5:$G$95,$N1316+1,FALSE)/VLOOKUP(V$2,Listen!$B$5:$G$95,$N1316+1,FALSE),"-")</f>
        <v>0</v>
      </c>
    </row>
    <row r="1317" spans="2:22">
      <c r="B1317" s="25"/>
      <c r="C1317" s="3">
        <v>1963</v>
      </c>
      <c r="D1317" s="141"/>
      <c r="E1317" s="141"/>
      <c r="F1317" s="141"/>
      <c r="G1317" s="141"/>
      <c r="H1317" s="141"/>
      <c r="I1317" s="141"/>
      <c r="J1317" s="141"/>
      <c r="K1317" s="141"/>
      <c r="M1317" s="52">
        <v>2</v>
      </c>
      <c r="N1317" s="52">
        <v>2</v>
      </c>
      <c r="O1317" s="54">
        <f>IF($C1317&lt;=O$2,D1317*VLOOKUP($C1317,Listen!$B$5:$G$95,$N1317+1,FALSE)/VLOOKUP(O$2,Listen!$B$5:$G$95,$N1317+1,FALSE),"-")</f>
        <v>0</v>
      </c>
      <c r="P1317" s="54">
        <f>IF($C1317&lt;=P$2,E1317*VLOOKUP($C1317,Listen!$B$5:$G$95,$N1317+1,FALSE)/VLOOKUP(P$2,Listen!$B$5:$G$95,$N1317+1,FALSE),"-")</f>
        <v>0</v>
      </c>
      <c r="Q1317" s="54">
        <f>IF($C1317&lt;=Q$2,F1317*VLOOKUP($C1317,Listen!$B$5:$G$95,$N1317+1,FALSE)/VLOOKUP(Q$2,Listen!$B$5:$G$95,$N1317+1,FALSE),"-")</f>
        <v>0</v>
      </c>
      <c r="R1317" s="54">
        <f>IF($C1317&lt;=R$2,G1317*VLOOKUP($C1317,Listen!$B$5:$G$95,$N1317+1,FALSE)/VLOOKUP(R$2,Listen!$B$5:$G$95,$N1317+1,FALSE),"-")</f>
        <v>0</v>
      </c>
      <c r="S1317" s="54">
        <f>IF($C1317&lt;=S$2,H1317*VLOOKUP($C1317,Listen!$B$5:$G$95,$N1317+1,FALSE)/VLOOKUP(S$2,Listen!$B$5:$G$95,$N1317+1,FALSE),"-")</f>
        <v>0</v>
      </c>
      <c r="T1317" s="54">
        <f>IF($C1317&lt;=T$2,I1317*VLOOKUP($C1317,Listen!$B$5:$G$95,$N1317+1,FALSE)/VLOOKUP(T$2,Listen!$B$5:$G$95,$N1317+1,FALSE),"-")</f>
        <v>0</v>
      </c>
      <c r="U1317" s="54">
        <f>IF($C1317&lt;=U$2,J1317*VLOOKUP($C1317,Listen!$B$5:$G$95,$N1317+1,FALSE)/VLOOKUP(U$2,Listen!$B$5:$G$95,$N1317+1,FALSE),"-")</f>
        <v>0</v>
      </c>
      <c r="V1317" s="54">
        <f>IF($C1317&lt;=V$2,K1317*VLOOKUP($C1317,Listen!$B$5:$G$95,$N1317+1,FALSE)/VLOOKUP(V$2,Listen!$B$5:$G$95,$N1317+1,FALSE),"-")</f>
        <v>0</v>
      </c>
    </row>
    <row r="1318" spans="2:22">
      <c r="B1318" s="25"/>
      <c r="C1318" s="3">
        <v>1962</v>
      </c>
      <c r="D1318" s="141"/>
      <c r="E1318" s="141"/>
      <c r="F1318" s="141"/>
      <c r="G1318" s="141"/>
      <c r="H1318" s="141"/>
      <c r="I1318" s="141"/>
      <c r="J1318" s="141"/>
      <c r="K1318" s="141"/>
      <c r="M1318" s="52">
        <v>2</v>
      </c>
      <c r="N1318" s="52">
        <v>2</v>
      </c>
      <c r="O1318" s="54">
        <f>IF($C1318&lt;=O$2,D1318*VLOOKUP($C1318,Listen!$B$5:$G$95,$N1318+1,FALSE)/VLOOKUP(O$2,Listen!$B$5:$G$95,$N1318+1,FALSE),"-")</f>
        <v>0</v>
      </c>
      <c r="P1318" s="54">
        <f>IF($C1318&lt;=P$2,E1318*VLOOKUP($C1318,Listen!$B$5:$G$95,$N1318+1,FALSE)/VLOOKUP(P$2,Listen!$B$5:$G$95,$N1318+1,FALSE),"-")</f>
        <v>0</v>
      </c>
      <c r="Q1318" s="54">
        <f>IF($C1318&lt;=Q$2,F1318*VLOOKUP($C1318,Listen!$B$5:$G$95,$N1318+1,FALSE)/VLOOKUP(Q$2,Listen!$B$5:$G$95,$N1318+1,FALSE),"-")</f>
        <v>0</v>
      </c>
      <c r="R1318" s="54">
        <f>IF($C1318&lt;=R$2,G1318*VLOOKUP($C1318,Listen!$B$5:$G$95,$N1318+1,FALSE)/VLOOKUP(R$2,Listen!$B$5:$G$95,$N1318+1,FALSE),"-")</f>
        <v>0</v>
      </c>
      <c r="S1318" s="54">
        <f>IF($C1318&lt;=S$2,H1318*VLOOKUP($C1318,Listen!$B$5:$G$95,$N1318+1,FALSE)/VLOOKUP(S$2,Listen!$B$5:$G$95,$N1318+1,FALSE),"-")</f>
        <v>0</v>
      </c>
      <c r="T1318" s="54">
        <f>IF($C1318&lt;=T$2,I1318*VLOOKUP($C1318,Listen!$B$5:$G$95,$N1318+1,FALSE)/VLOOKUP(T$2,Listen!$B$5:$G$95,$N1318+1,FALSE),"-")</f>
        <v>0</v>
      </c>
      <c r="U1318" s="54">
        <f>IF($C1318&lt;=U$2,J1318*VLOOKUP($C1318,Listen!$B$5:$G$95,$N1318+1,FALSE)/VLOOKUP(U$2,Listen!$B$5:$G$95,$N1318+1,FALSE),"-")</f>
        <v>0</v>
      </c>
      <c r="V1318" s="54">
        <f>IF($C1318&lt;=V$2,K1318*VLOOKUP($C1318,Listen!$B$5:$G$95,$N1318+1,FALSE)/VLOOKUP(V$2,Listen!$B$5:$G$95,$N1318+1,FALSE),"-")</f>
        <v>0</v>
      </c>
    </row>
    <row r="1319" spans="2:22">
      <c r="B1319" s="25"/>
      <c r="C1319" s="3">
        <v>1961</v>
      </c>
      <c r="D1319" s="141"/>
      <c r="E1319" s="141"/>
      <c r="F1319" s="141"/>
      <c r="G1319" s="141"/>
      <c r="H1319" s="141"/>
      <c r="I1319" s="141"/>
      <c r="J1319" s="141"/>
      <c r="K1319" s="141"/>
      <c r="M1319" s="52">
        <v>2</v>
      </c>
      <c r="N1319" s="52">
        <v>2</v>
      </c>
      <c r="O1319" s="54">
        <f>IF($C1319&lt;=O$2,D1319*VLOOKUP($C1319,Listen!$B$5:$G$95,$N1319+1,FALSE)/VLOOKUP(O$2,Listen!$B$5:$G$95,$N1319+1,FALSE),"-")</f>
        <v>0</v>
      </c>
      <c r="P1319" s="54">
        <f>IF($C1319&lt;=P$2,E1319*VLOOKUP($C1319,Listen!$B$5:$G$95,$N1319+1,FALSE)/VLOOKUP(P$2,Listen!$B$5:$G$95,$N1319+1,FALSE),"-")</f>
        <v>0</v>
      </c>
      <c r="Q1319" s="54">
        <f>IF($C1319&lt;=Q$2,F1319*VLOOKUP($C1319,Listen!$B$5:$G$95,$N1319+1,FALSE)/VLOOKUP(Q$2,Listen!$B$5:$G$95,$N1319+1,FALSE),"-")</f>
        <v>0</v>
      </c>
      <c r="R1319" s="54">
        <f>IF($C1319&lt;=R$2,G1319*VLOOKUP($C1319,Listen!$B$5:$G$95,$N1319+1,FALSE)/VLOOKUP(R$2,Listen!$B$5:$G$95,$N1319+1,FALSE),"-")</f>
        <v>0</v>
      </c>
      <c r="S1319" s="54">
        <f>IF($C1319&lt;=S$2,H1319*VLOOKUP($C1319,Listen!$B$5:$G$95,$N1319+1,FALSE)/VLOOKUP(S$2,Listen!$B$5:$G$95,$N1319+1,FALSE),"-")</f>
        <v>0</v>
      </c>
      <c r="T1319" s="54">
        <f>IF($C1319&lt;=T$2,I1319*VLOOKUP($C1319,Listen!$B$5:$G$95,$N1319+1,FALSE)/VLOOKUP(T$2,Listen!$B$5:$G$95,$N1319+1,FALSE),"-")</f>
        <v>0</v>
      </c>
      <c r="U1319" s="54">
        <f>IF($C1319&lt;=U$2,J1319*VLOOKUP($C1319,Listen!$B$5:$G$95,$N1319+1,FALSE)/VLOOKUP(U$2,Listen!$B$5:$G$95,$N1319+1,FALSE),"-")</f>
        <v>0</v>
      </c>
      <c r="V1319" s="54">
        <f>IF($C1319&lt;=V$2,K1319*VLOOKUP($C1319,Listen!$B$5:$G$95,$N1319+1,FALSE)/VLOOKUP(V$2,Listen!$B$5:$G$95,$N1319+1,FALSE),"-")</f>
        <v>0</v>
      </c>
    </row>
    <row r="1320" spans="2:22">
      <c r="B1320" s="25"/>
      <c r="C1320" s="3">
        <v>1960</v>
      </c>
      <c r="D1320" s="141"/>
      <c r="E1320" s="141"/>
      <c r="F1320" s="141"/>
      <c r="G1320" s="141"/>
      <c r="H1320" s="141"/>
      <c r="I1320" s="141"/>
      <c r="J1320" s="141"/>
      <c r="K1320" s="141"/>
      <c r="M1320" s="52">
        <v>2</v>
      </c>
      <c r="N1320" s="52">
        <v>2</v>
      </c>
      <c r="O1320" s="54">
        <f>IF($C1320&lt;=O$2,D1320*VLOOKUP($C1320,Listen!$B$5:$G$95,$N1320+1,FALSE)/VLOOKUP(O$2,Listen!$B$5:$G$95,$N1320+1,FALSE),"-")</f>
        <v>0</v>
      </c>
      <c r="P1320" s="54">
        <f>IF($C1320&lt;=P$2,E1320*VLOOKUP($C1320,Listen!$B$5:$G$95,$N1320+1,FALSE)/VLOOKUP(P$2,Listen!$B$5:$G$95,$N1320+1,FALSE),"-")</f>
        <v>0</v>
      </c>
      <c r="Q1320" s="54">
        <f>IF($C1320&lt;=Q$2,F1320*VLOOKUP($C1320,Listen!$B$5:$G$95,$N1320+1,FALSE)/VLOOKUP(Q$2,Listen!$B$5:$G$95,$N1320+1,FALSE),"-")</f>
        <v>0</v>
      </c>
      <c r="R1320" s="54">
        <f>IF($C1320&lt;=R$2,G1320*VLOOKUP($C1320,Listen!$B$5:$G$95,$N1320+1,FALSE)/VLOOKUP(R$2,Listen!$B$5:$G$95,$N1320+1,FALSE),"-")</f>
        <v>0</v>
      </c>
      <c r="S1320" s="54">
        <f>IF($C1320&lt;=S$2,H1320*VLOOKUP($C1320,Listen!$B$5:$G$95,$N1320+1,FALSE)/VLOOKUP(S$2,Listen!$B$5:$G$95,$N1320+1,FALSE),"-")</f>
        <v>0</v>
      </c>
      <c r="T1320" s="54">
        <f>IF($C1320&lt;=T$2,I1320*VLOOKUP($C1320,Listen!$B$5:$G$95,$N1320+1,FALSE)/VLOOKUP(T$2,Listen!$B$5:$G$95,$N1320+1,FALSE),"-")</f>
        <v>0</v>
      </c>
      <c r="U1320" s="54">
        <f>IF($C1320&lt;=U$2,J1320*VLOOKUP($C1320,Listen!$B$5:$G$95,$N1320+1,FALSE)/VLOOKUP(U$2,Listen!$B$5:$G$95,$N1320+1,FALSE),"-")</f>
        <v>0</v>
      </c>
      <c r="V1320" s="54">
        <f>IF($C1320&lt;=V$2,K1320*VLOOKUP($C1320,Listen!$B$5:$G$95,$N1320+1,FALSE)/VLOOKUP(V$2,Listen!$B$5:$G$95,$N1320+1,FALSE),"-")</f>
        <v>0</v>
      </c>
    </row>
    <row r="1321" spans="2:22">
      <c r="B1321" s="25"/>
      <c r="C1321" s="3">
        <v>1959</v>
      </c>
      <c r="D1321" s="141"/>
      <c r="E1321" s="141"/>
      <c r="F1321" s="141"/>
      <c r="G1321" s="141"/>
      <c r="H1321" s="141"/>
      <c r="I1321" s="141"/>
      <c r="J1321" s="141"/>
      <c r="K1321" s="141"/>
      <c r="M1321" s="52">
        <v>2</v>
      </c>
      <c r="N1321" s="52">
        <v>2</v>
      </c>
      <c r="O1321" s="54">
        <f>IF($C1321&lt;=O$2,D1321*VLOOKUP($C1321,Listen!$B$5:$G$95,$N1321+1,FALSE)/VLOOKUP(O$2,Listen!$B$5:$G$95,$N1321+1,FALSE),"-")</f>
        <v>0</v>
      </c>
      <c r="P1321" s="54">
        <f>IF($C1321&lt;=P$2,E1321*VLOOKUP($C1321,Listen!$B$5:$G$95,$N1321+1,FALSE)/VLOOKUP(P$2,Listen!$B$5:$G$95,$N1321+1,FALSE),"-")</f>
        <v>0</v>
      </c>
      <c r="Q1321" s="54">
        <f>IF($C1321&lt;=Q$2,F1321*VLOOKUP($C1321,Listen!$B$5:$G$95,$N1321+1,FALSE)/VLOOKUP(Q$2,Listen!$B$5:$G$95,$N1321+1,FALSE),"-")</f>
        <v>0</v>
      </c>
      <c r="R1321" s="54">
        <f>IF($C1321&lt;=R$2,G1321*VLOOKUP($C1321,Listen!$B$5:$G$95,$N1321+1,FALSE)/VLOOKUP(R$2,Listen!$B$5:$G$95,$N1321+1,FALSE),"-")</f>
        <v>0</v>
      </c>
      <c r="S1321" s="54">
        <f>IF($C1321&lt;=S$2,H1321*VLOOKUP($C1321,Listen!$B$5:$G$95,$N1321+1,FALSE)/VLOOKUP(S$2,Listen!$B$5:$G$95,$N1321+1,FALSE),"-")</f>
        <v>0</v>
      </c>
      <c r="T1321" s="54">
        <f>IF($C1321&lt;=T$2,I1321*VLOOKUP($C1321,Listen!$B$5:$G$95,$N1321+1,FALSE)/VLOOKUP(T$2,Listen!$B$5:$G$95,$N1321+1,FALSE),"-")</f>
        <v>0</v>
      </c>
      <c r="U1321" s="54">
        <f>IF($C1321&lt;=U$2,J1321*VLOOKUP($C1321,Listen!$B$5:$G$95,$N1321+1,FALSE)/VLOOKUP(U$2,Listen!$B$5:$G$95,$N1321+1,FALSE),"-")</f>
        <v>0</v>
      </c>
      <c r="V1321" s="54">
        <f>IF($C1321&lt;=V$2,K1321*VLOOKUP($C1321,Listen!$B$5:$G$95,$N1321+1,FALSE)/VLOOKUP(V$2,Listen!$B$5:$G$95,$N1321+1,FALSE),"-")</f>
        <v>0</v>
      </c>
    </row>
    <row r="1322" spans="2:22">
      <c r="B1322" s="25"/>
      <c r="C1322" s="3">
        <v>1958</v>
      </c>
      <c r="D1322" s="141"/>
      <c r="E1322" s="141"/>
      <c r="F1322" s="141"/>
      <c r="G1322" s="141"/>
      <c r="H1322" s="141"/>
      <c r="I1322" s="141"/>
      <c r="J1322" s="141"/>
      <c r="K1322" s="141"/>
      <c r="M1322" s="52">
        <v>2</v>
      </c>
      <c r="N1322" s="52">
        <v>2</v>
      </c>
      <c r="O1322" s="54">
        <f>IF($C1322&lt;=O$2,D1322*VLOOKUP($C1322,Listen!$B$5:$G$95,$N1322+1,FALSE)/VLOOKUP(O$2,Listen!$B$5:$G$95,$N1322+1,FALSE),"-")</f>
        <v>0</v>
      </c>
      <c r="P1322" s="54">
        <f>IF($C1322&lt;=P$2,E1322*VLOOKUP($C1322,Listen!$B$5:$G$95,$N1322+1,FALSE)/VLOOKUP(P$2,Listen!$B$5:$G$95,$N1322+1,FALSE),"-")</f>
        <v>0</v>
      </c>
      <c r="Q1322" s="54">
        <f>IF($C1322&lt;=Q$2,F1322*VLOOKUP($C1322,Listen!$B$5:$G$95,$N1322+1,FALSE)/VLOOKUP(Q$2,Listen!$B$5:$G$95,$N1322+1,FALSE),"-")</f>
        <v>0</v>
      </c>
      <c r="R1322" s="54">
        <f>IF($C1322&lt;=R$2,G1322*VLOOKUP($C1322,Listen!$B$5:$G$95,$N1322+1,FALSE)/VLOOKUP(R$2,Listen!$B$5:$G$95,$N1322+1,FALSE),"-")</f>
        <v>0</v>
      </c>
      <c r="S1322" s="54">
        <f>IF($C1322&lt;=S$2,H1322*VLOOKUP($C1322,Listen!$B$5:$G$95,$N1322+1,FALSE)/VLOOKUP(S$2,Listen!$B$5:$G$95,$N1322+1,FALSE),"-")</f>
        <v>0</v>
      </c>
      <c r="T1322" s="54">
        <f>IF($C1322&lt;=T$2,I1322*VLOOKUP($C1322,Listen!$B$5:$G$95,$N1322+1,FALSE)/VLOOKUP(T$2,Listen!$B$5:$G$95,$N1322+1,FALSE),"-")</f>
        <v>0</v>
      </c>
      <c r="U1322" s="54">
        <f>IF($C1322&lt;=U$2,J1322*VLOOKUP($C1322,Listen!$B$5:$G$95,$N1322+1,FALSE)/VLOOKUP(U$2,Listen!$B$5:$G$95,$N1322+1,FALSE),"-")</f>
        <v>0</v>
      </c>
      <c r="V1322" s="54">
        <f>IF($C1322&lt;=V$2,K1322*VLOOKUP($C1322,Listen!$B$5:$G$95,$N1322+1,FALSE)/VLOOKUP(V$2,Listen!$B$5:$G$95,$N1322+1,FALSE),"-")</f>
        <v>0</v>
      </c>
    </row>
    <row r="1323" spans="2:22">
      <c r="B1323" s="25"/>
      <c r="C1323" s="3">
        <v>1957</v>
      </c>
      <c r="D1323" s="141"/>
      <c r="E1323" s="141"/>
      <c r="F1323" s="141"/>
      <c r="G1323" s="141"/>
      <c r="H1323" s="141"/>
      <c r="I1323" s="141"/>
      <c r="J1323" s="141"/>
      <c r="K1323" s="141"/>
      <c r="M1323" s="52">
        <v>2</v>
      </c>
      <c r="N1323" s="52">
        <v>2</v>
      </c>
      <c r="O1323" s="54">
        <f>IF($C1323&lt;=O$2,D1323*VLOOKUP($C1323,Listen!$B$5:$G$95,$N1323+1,FALSE)/VLOOKUP(O$2,Listen!$B$5:$G$95,$N1323+1,FALSE),"-")</f>
        <v>0</v>
      </c>
      <c r="P1323" s="54">
        <f>IF($C1323&lt;=P$2,E1323*VLOOKUP($C1323,Listen!$B$5:$G$95,$N1323+1,FALSE)/VLOOKUP(P$2,Listen!$B$5:$G$95,$N1323+1,FALSE),"-")</f>
        <v>0</v>
      </c>
      <c r="Q1323" s="54">
        <f>IF($C1323&lt;=Q$2,F1323*VLOOKUP($C1323,Listen!$B$5:$G$95,$N1323+1,FALSE)/VLOOKUP(Q$2,Listen!$B$5:$G$95,$N1323+1,FALSE),"-")</f>
        <v>0</v>
      </c>
      <c r="R1323" s="54">
        <f>IF($C1323&lt;=R$2,G1323*VLOOKUP($C1323,Listen!$B$5:$G$95,$N1323+1,FALSE)/VLOOKUP(R$2,Listen!$B$5:$G$95,$N1323+1,FALSE),"-")</f>
        <v>0</v>
      </c>
      <c r="S1323" s="54">
        <f>IF($C1323&lt;=S$2,H1323*VLOOKUP($C1323,Listen!$B$5:$G$95,$N1323+1,FALSE)/VLOOKUP(S$2,Listen!$B$5:$G$95,$N1323+1,FALSE),"-")</f>
        <v>0</v>
      </c>
      <c r="T1323" s="54">
        <f>IF($C1323&lt;=T$2,I1323*VLOOKUP($C1323,Listen!$B$5:$G$95,$N1323+1,FALSE)/VLOOKUP(T$2,Listen!$B$5:$G$95,$N1323+1,FALSE),"-")</f>
        <v>0</v>
      </c>
      <c r="U1323" s="54">
        <f>IF($C1323&lt;=U$2,J1323*VLOOKUP($C1323,Listen!$B$5:$G$95,$N1323+1,FALSE)/VLOOKUP(U$2,Listen!$B$5:$G$95,$N1323+1,FALSE),"-")</f>
        <v>0</v>
      </c>
      <c r="V1323" s="54">
        <f>IF($C1323&lt;=V$2,K1323*VLOOKUP($C1323,Listen!$B$5:$G$95,$N1323+1,FALSE)/VLOOKUP(V$2,Listen!$B$5:$G$95,$N1323+1,FALSE),"-")</f>
        <v>0</v>
      </c>
    </row>
    <row r="1324" spans="2:22">
      <c r="B1324" s="25"/>
      <c r="C1324" s="3">
        <v>1956</v>
      </c>
      <c r="D1324" s="141"/>
      <c r="E1324" s="141"/>
      <c r="F1324" s="141"/>
      <c r="G1324" s="141"/>
      <c r="H1324" s="141"/>
      <c r="I1324" s="141"/>
      <c r="J1324" s="141"/>
      <c r="K1324" s="141"/>
      <c r="M1324" s="52">
        <v>2</v>
      </c>
      <c r="N1324" s="52">
        <v>2</v>
      </c>
      <c r="O1324" s="54">
        <f>IF($C1324&lt;=O$2,D1324*VLOOKUP($C1324,Listen!$B$5:$G$95,$N1324+1,FALSE)/VLOOKUP(O$2,Listen!$B$5:$G$95,$N1324+1,FALSE),"-")</f>
        <v>0</v>
      </c>
      <c r="P1324" s="54">
        <f>IF($C1324&lt;=P$2,E1324*VLOOKUP($C1324,Listen!$B$5:$G$95,$N1324+1,FALSE)/VLOOKUP(P$2,Listen!$B$5:$G$95,$N1324+1,FALSE),"-")</f>
        <v>0</v>
      </c>
      <c r="Q1324" s="54">
        <f>IF($C1324&lt;=Q$2,F1324*VLOOKUP($C1324,Listen!$B$5:$G$95,$N1324+1,FALSE)/VLOOKUP(Q$2,Listen!$B$5:$G$95,$N1324+1,FALSE),"-")</f>
        <v>0</v>
      </c>
      <c r="R1324" s="54">
        <f>IF($C1324&lt;=R$2,G1324*VLOOKUP($C1324,Listen!$B$5:$G$95,$N1324+1,FALSE)/VLOOKUP(R$2,Listen!$B$5:$G$95,$N1324+1,FALSE),"-")</f>
        <v>0</v>
      </c>
      <c r="S1324" s="54">
        <f>IF($C1324&lt;=S$2,H1324*VLOOKUP($C1324,Listen!$B$5:$G$95,$N1324+1,FALSE)/VLOOKUP(S$2,Listen!$B$5:$G$95,$N1324+1,FALSE),"-")</f>
        <v>0</v>
      </c>
      <c r="T1324" s="54">
        <f>IF($C1324&lt;=T$2,I1324*VLOOKUP($C1324,Listen!$B$5:$G$95,$N1324+1,FALSE)/VLOOKUP(T$2,Listen!$B$5:$G$95,$N1324+1,FALSE),"-")</f>
        <v>0</v>
      </c>
      <c r="U1324" s="54">
        <f>IF($C1324&lt;=U$2,J1324*VLOOKUP($C1324,Listen!$B$5:$G$95,$N1324+1,FALSE)/VLOOKUP(U$2,Listen!$B$5:$G$95,$N1324+1,FALSE),"-")</f>
        <v>0</v>
      </c>
      <c r="V1324" s="54">
        <f>IF($C1324&lt;=V$2,K1324*VLOOKUP($C1324,Listen!$B$5:$G$95,$N1324+1,FALSE)/VLOOKUP(V$2,Listen!$B$5:$G$95,$N1324+1,FALSE),"-")</f>
        <v>0</v>
      </c>
    </row>
    <row r="1325" spans="2:22">
      <c r="B1325" s="25"/>
      <c r="C1325" s="3">
        <v>1955</v>
      </c>
      <c r="D1325" s="141"/>
      <c r="E1325" s="141"/>
      <c r="F1325" s="141"/>
      <c r="G1325" s="141"/>
      <c r="H1325" s="141"/>
      <c r="I1325" s="141"/>
      <c r="J1325" s="141"/>
      <c r="K1325" s="141"/>
      <c r="M1325" s="52">
        <v>2</v>
      </c>
      <c r="N1325" s="52">
        <v>2</v>
      </c>
      <c r="O1325" s="54">
        <f>IF($C1325&lt;=O$2,D1325*VLOOKUP($C1325,Listen!$B$5:$G$95,$N1325+1,FALSE)/VLOOKUP(O$2,Listen!$B$5:$G$95,$N1325+1,FALSE),"-")</f>
        <v>0</v>
      </c>
      <c r="P1325" s="54">
        <f>IF($C1325&lt;=P$2,E1325*VLOOKUP($C1325,Listen!$B$5:$G$95,$N1325+1,FALSE)/VLOOKUP(P$2,Listen!$B$5:$G$95,$N1325+1,FALSE),"-")</f>
        <v>0</v>
      </c>
      <c r="Q1325" s="54">
        <f>IF($C1325&lt;=Q$2,F1325*VLOOKUP($C1325,Listen!$B$5:$G$95,$N1325+1,FALSE)/VLOOKUP(Q$2,Listen!$B$5:$G$95,$N1325+1,FALSE),"-")</f>
        <v>0</v>
      </c>
      <c r="R1325" s="54">
        <f>IF($C1325&lt;=R$2,G1325*VLOOKUP($C1325,Listen!$B$5:$G$95,$N1325+1,FALSE)/VLOOKUP(R$2,Listen!$B$5:$G$95,$N1325+1,FALSE),"-")</f>
        <v>0</v>
      </c>
      <c r="S1325" s="54">
        <f>IF($C1325&lt;=S$2,H1325*VLOOKUP($C1325,Listen!$B$5:$G$95,$N1325+1,FALSE)/VLOOKUP(S$2,Listen!$B$5:$G$95,$N1325+1,FALSE),"-")</f>
        <v>0</v>
      </c>
      <c r="T1325" s="54">
        <f>IF($C1325&lt;=T$2,I1325*VLOOKUP($C1325,Listen!$B$5:$G$95,$N1325+1,FALSE)/VLOOKUP(T$2,Listen!$B$5:$G$95,$N1325+1,FALSE),"-")</f>
        <v>0</v>
      </c>
      <c r="U1325" s="54">
        <f>IF($C1325&lt;=U$2,J1325*VLOOKUP($C1325,Listen!$B$5:$G$95,$N1325+1,FALSE)/VLOOKUP(U$2,Listen!$B$5:$G$95,$N1325+1,FALSE),"-")</f>
        <v>0</v>
      </c>
      <c r="V1325" s="54">
        <f>IF($C1325&lt;=V$2,K1325*VLOOKUP($C1325,Listen!$B$5:$G$95,$N1325+1,FALSE)/VLOOKUP(V$2,Listen!$B$5:$G$95,$N1325+1,FALSE),"-")</f>
        <v>0</v>
      </c>
    </row>
    <row r="1326" spans="2:22">
      <c r="B1326" s="25"/>
      <c r="C1326" s="3">
        <v>1954</v>
      </c>
      <c r="D1326" s="141"/>
      <c r="E1326" s="141"/>
      <c r="F1326" s="141"/>
      <c r="G1326" s="141"/>
      <c r="H1326" s="141"/>
      <c r="I1326" s="141"/>
      <c r="J1326" s="141"/>
      <c r="K1326" s="141"/>
      <c r="M1326" s="52">
        <v>2</v>
      </c>
      <c r="N1326" s="52">
        <v>2</v>
      </c>
      <c r="O1326" s="54">
        <f>IF($C1326&lt;=O$2,D1326*VLOOKUP($C1326,Listen!$B$5:$G$95,$N1326+1,FALSE)/VLOOKUP(O$2,Listen!$B$5:$G$95,$N1326+1,FALSE),"-")</f>
        <v>0</v>
      </c>
      <c r="P1326" s="54">
        <f>IF($C1326&lt;=P$2,E1326*VLOOKUP($C1326,Listen!$B$5:$G$95,$N1326+1,FALSE)/VLOOKUP(P$2,Listen!$B$5:$G$95,$N1326+1,FALSE),"-")</f>
        <v>0</v>
      </c>
      <c r="Q1326" s="54">
        <f>IF($C1326&lt;=Q$2,F1326*VLOOKUP($C1326,Listen!$B$5:$G$95,$N1326+1,FALSE)/VLOOKUP(Q$2,Listen!$B$5:$G$95,$N1326+1,FALSE),"-")</f>
        <v>0</v>
      </c>
      <c r="R1326" s="54">
        <f>IF($C1326&lt;=R$2,G1326*VLOOKUP($C1326,Listen!$B$5:$G$95,$N1326+1,FALSE)/VLOOKUP(R$2,Listen!$B$5:$G$95,$N1326+1,FALSE),"-")</f>
        <v>0</v>
      </c>
      <c r="S1326" s="54">
        <f>IF($C1326&lt;=S$2,H1326*VLOOKUP($C1326,Listen!$B$5:$G$95,$N1326+1,FALSE)/VLOOKUP(S$2,Listen!$B$5:$G$95,$N1326+1,FALSE),"-")</f>
        <v>0</v>
      </c>
      <c r="T1326" s="54">
        <f>IF($C1326&lt;=T$2,I1326*VLOOKUP($C1326,Listen!$B$5:$G$95,$N1326+1,FALSE)/VLOOKUP(T$2,Listen!$B$5:$G$95,$N1326+1,FALSE),"-")</f>
        <v>0</v>
      </c>
      <c r="U1326" s="54">
        <f>IF($C1326&lt;=U$2,J1326*VLOOKUP($C1326,Listen!$B$5:$G$95,$N1326+1,FALSE)/VLOOKUP(U$2,Listen!$B$5:$G$95,$N1326+1,FALSE),"-")</f>
        <v>0</v>
      </c>
      <c r="V1326" s="54">
        <f>IF($C1326&lt;=V$2,K1326*VLOOKUP($C1326,Listen!$B$5:$G$95,$N1326+1,FALSE)/VLOOKUP(V$2,Listen!$B$5:$G$95,$N1326+1,FALSE),"-")</f>
        <v>0</v>
      </c>
    </row>
    <row r="1327" spans="2:22">
      <c r="B1327" s="25"/>
      <c r="C1327" s="3">
        <v>1953</v>
      </c>
      <c r="D1327" s="141"/>
      <c r="E1327" s="141"/>
      <c r="F1327" s="141"/>
      <c r="G1327" s="141"/>
      <c r="H1327" s="141"/>
      <c r="I1327" s="141"/>
      <c r="J1327" s="141"/>
      <c r="K1327" s="141"/>
      <c r="M1327" s="52">
        <v>2</v>
      </c>
      <c r="N1327" s="52">
        <v>2</v>
      </c>
      <c r="O1327" s="54">
        <f>IF($C1327&lt;=O$2,D1327*VLOOKUP($C1327,Listen!$B$5:$G$95,$N1327+1,FALSE)/VLOOKUP(O$2,Listen!$B$5:$G$95,$N1327+1,FALSE),"-")</f>
        <v>0</v>
      </c>
      <c r="P1327" s="54">
        <f>IF($C1327&lt;=P$2,E1327*VLOOKUP($C1327,Listen!$B$5:$G$95,$N1327+1,FALSE)/VLOOKUP(P$2,Listen!$B$5:$G$95,$N1327+1,FALSE),"-")</f>
        <v>0</v>
      </c>
      <c r="Q1327" s="54">
        <f>IF($C1327&lt;=Q$2,F1327*VLOOKUP($C1327,Listen!$B$5:$G$95,$N1327+1,FALSE)/VLOOKUP(Q$2,Listen!$B$5:$G$95,$N1327+1,FALSE),"-")</f>
        <v>0</v>
      </c>
      <c r="R1327" s="54">
        <f>IF($C1327&lt;=R$2,G1327*VLOOKUP($C1327,Listen!$B$5:$G$95,$N1327+1,FALSE)/VLOOKUP(R$2,Listen!$B$5:$G$95,$N1327+1,FALSE),"-")</f>
        <v>0</v>
      </c>
      <c r="S1327" s="54">
        <f>IF($C1327&lt;=S$2,H1327*VLOOKUP($C1327,Listen!$B$5:$G$95,$N1327+1,FALSE)/VLOOKUP(S$2,Listen!$B$5:$G$95,$N1327+1,FALSE),"-")</f>
        <v>0</v>
      </c>
      <c r="T1327" s="54">
        <f>IF($C1327&lt;=T$2,I1327*VLOOKUP($C1327,Listen!$B$5:$G$95,$N1327+1,FALSE)/VLOOKUP(T$2,Listen!$B$5:$G$95,$N1327+1,FALSE),"-")</f>
        <v>0</v>
      </c>
      <c r="U1327" s="54">
        <f>IF($C1327&lt;=U$2,J1327*VLOOKUP($C1327,Listen!$B$5:$G$95,$N1327+1,FALSE)/VLOOKUP(U$2,Listen!$B$5:$G$95,$N1327+1,FALSE),"-")</f>
        <v>0</v>
      </c>
      <c r="V1327" s="54">
        <f>IF($C1327&lt;=V$2,K1327*VLOOKUP($C1327,Listen!$B$5:$G$95,$N1327+1,FALSE)/VLOOKUP(V$2,Listen!$B$5:$G$95,$N1327+1,FALSE),"-")</f>
        <v>0</v>
      </c>
    </row>
    <row r="1328" spans="2:22">
      <c r="B1328" s="25"/>
      <c r="C1328" s="3">
        <v>1952</v>
      </c>
      <c r="D1328" s="141"/>
      <c r="E1328" s="141"/>
      <c r="F1328" s="141"/>
      <c r="G1328" s="141"/>
      <c r="H1328" s="141"/>
      <c r="I1328" s="141"/>
      <c r="J1328" s="141"/>
      <c r="K1328" s="141"/>
      <c r="M1328" s="52">
        <v>2</v>
      </c>
      <c r="N1328" s="52">
        <v>2</v>
      </c>
      <c r="O1328" s="54">
        <f>IF($C1328&lt;=O$2,D1328*VLOOKUP($C1328,Listen!$B$5:$G$95,$N1328+1,FALSE)/VLOOKUP(O$2,Listen!$B$5:$G$95,$N1328+1,FALSE),"-")</f>
        <v>0</v>
      </c>
      <c r="P1328" s="54">
        <f>IF($C1328&lt;=P$2,E1328*VLOOKUP($C1328,Listen!$B$5:$G$95,$N1328+1,FALSE)/VLOOKUP(P$2,Listen!$B$5:$G$95,$N1328+1,FALSE),"-")</f>
        <v>0</v>
      </c>
      <c r="Q1328" s="54">
        <f>IF($C1328&lt;=Q$2,F1328*VLOOKUP($C1328,Listen!$B$5:$G$95,$N1328+1,FALSE)/VLOOKUP(Q$2,Listen!$B$5:$G$95,$N1328+1,FALSE),"-")</f>
        <v>0</v>
      </c>
      <c r="R1328" s="54">
        <f>IF($C1328&lt;=R$2,G1328*VLOOKUP($C1328,Listen!$B$5:$G$95,$N1328+1,FALSE)/VLOOKUP(R$2,Listen!$B$5:$G$95,$N1328+1,FALSE),"-")</f>
        <v>0</v>
      </c>
      <c r="S1328" s="54">
        <f>IF($C1328&lt;=S$2,H1328*VLOOKUP($C1328,Listen!$B$5:$G$95,$N1328+1,FALSE)/VLOOKUP(S$2,Listen!$B$5:$G$95,$N1328+1,FALSE),"-")</f>
        <v>0</v>
      </c>
      <c r="T1328" s="54">
        <f>IF($C1328&lt;=T$2,I1328*VLOOKUP($C1328,Listen!$B$5:$G$95,$N1328+1,FALSE)/VLOOKUP(T$2,Listen!$B$5:$G$95,$N1328+1,FALSE),"-")</f>
        <v>0</v>
      </c>
      <c r="U1328" s="54">
        <f>IF($C1328&lt;=U$2,J1328*VLOOKUP($C1328,Listen!$B$5:$G$95,$N1328+1,FALSE)/VLOOKUP(U$2,Listen!$B$5:$G$95,$N1328+1,FALSE),"-")</f>
        <v>0</v>
      </c>
      <c r="V1328" s="54">
        <f>IF($C1328&lt;=V$2,K1328*VLOOKUP($C1328,Listen!$B$5:$G$95,$N1328+1,FALSE)/VLOOKUP(V$2,Listen!$B$5:$G$95,$N1328+1,FALSE),"-")</f>
        <v>0</v>
      </c>
    </row>
    <row r="1329" spans="2:22">
      <c r="B1329" s="25"/>
      <c r="C1329" s="3">
        <v>1951</v>
      </c>
      <c r="D1329" s="141"/>
      <c r="E1329" s="141"/>
      <c r="F1329" s="141"/>
      <c r="G1329" s="141"/>
      <c r="H1329" s="141"/>
      <c r="I1329" s="141"/>
      <c r="J1329" s="141"/>
      <c r="K1329" s="141"/>
      <c r="M1329" s="52">
        <v>2</v>
      </c>
      <c r="N1329" s="52">
        <v>2</v>
      </c>
      <c r="O1329" s="54">
        <f>IF($C1329&lt;=O$2,D1329*VLOOKUP($C1329,Listen!$B$5:$G$95,$N1329+1,FALSE)/VLOOKUP(O$2,Listen!$B$5:$G$95,$N1329+1,FALSE),"-")</f>
        <v>0</v>
      </c>
      <c r="P1329" s="54">
        <f>IF($C1329&lt;=P$2,E1329*VLOOKUP($C1329,Listen!$B$5:$G$95,$N1329+1,FALSE)/VLOOKUP(P$2,Listen!$B$5:$G$95,$N1329+1,FALSE),"-")</f>
        <v>0</v>
      </c>
      <c r="Q1329" s="54">
        <f>IF($C1329&lt;=Q$2,F1329*VLOOKUP($C1329,Listen!$B$5:$G$95,$N1329+1,FALSE)/VLOOKUP(Q$2,Listen!$B$5:$G$95,$N1329+1,FALSE),"-")</f>
        <v>0</v>
      </c>
      <c r="R1329" s="54">
        <f>IF($C1329&lt;=R$2,G1329*VLOOKUP($C1329,Listen!$B$5:$G$95,$N1329+1,FALSE)/VLOOKUP(R$2,Listen!$B$5:$G$95,$N1329+1,FALSE),"-")</f>
        <v>0</v>
      </c>
      <c r="S1329" s="54">
        <f>IF($C1329&lt;=S$2,H1329*VLOOKUP($C1329,Listen!$B$5:$G$95,$N1329+1,FALSE)/VLOOKUP(S$2,Listen!$B$5:$G$95,$N1329+1,FALSE),"-")</f>
        <v>0</v>
      </c>
      <c r="T1329" s="54">
        <f>IF($C1329&lt;=T$2,I1329*VLOOKUP($C1329,Listen!$B$5:$G$95,$N1329+1,FALSE)/VLOOKUP(T$2,Listen!$B$5:$G$95,$N1329+1,FALSE),"-")</f>
        <v>0</v>
      </c>
      <c r="U1329" s="54">
        <f>IF($C1329&lt;=U$2,J1329*VLOOKUP($C1329,Listen!$B$5:$G$95,$N1329+1,FALSE)/VLOOKUP(U$2,Listen!$B$5:$G$95,$N1329+1,FALSE),"-")</f>
        <v>0</v>
      </c>
      <c r="V1329" s="54">
        <f>IF($C1329&lt;=V$2,K1329*VLOOKUP($C1329,Listen!$B$5:$G$95,$N1329+1,FALSE)/VLOOKUP(V$2,Listen!$B$5:$G$95,$N1329+1,FALSE),"-")</f>
        <v>0</v>
      </c>
    </row>
    <row r="1330" spans="2:22">
      <c r="B1330" s="25"/>
      <c r="C1330" s="3">
        <v>1950</v>
      </c>
      <c r="D1330" s="141"/>
      <c r="E1330" s="141"/>
      <c r="F1330" s="141"/>
      <c r="G1330" s="141"/>
      <c r="H1330" s="141"/>
      <c r="I1330" s="141"/>
      <c r="J1330" s="141"/>
      <c r="K1330" s="141"/>
      <c r="M1330" s="52">
        <v>2</v>
      </c>
      <c r="N1330" s="52">
        <v>2</v>
      </c>
      <c r="O1330" s="54">
        <f>IF($C1330&lt;=O$2,D1330*VLOOKUP($C1330,Listen!$B$5:$G$95,$N1330+1,FALSE)/VLOOKUP(O$2,Listen!$B$5:$G$95,$N1330+1,FALSE),"-")</f>
        <v>0</v>
      </c>
      <c r="P1330" s="54">
        <f>IF($C1330&lt;=P$2,E1330*VLOOKUP($C1330,Listen!$B$5:$G$95,$N1330+1,FALSE)/VLOOKUP(P$2,Listen!$B$5:$G$95,$N1330+1,FALSE),"-")</f>
        <v>0</v>
      </c>
      <c r="Q1330" s="54">
        <f>IF($C1330&lt;=Q$2,F1330*VLOOKUP($C1330,Listen!$B$5:$G$95,$N1330+1,FALSE)/VLOOKUP(Q$2,Listen!$B$5:$G$95,$N1330+1,FALSE),"-")</f>
        <v>0</v>
      </c>
      <c r="R1330" s="54">
        <f>IF($C1330&lt;=R$2,G1330*VLOOKUP($C1330,Listen!$B$5:$G$95,$N1330+1,FALSE)/VLOOKUP(R$2,Listen!$B$5:$G$95,$N1330+1,FALSE),"-")</f>
        <v>0</v>
      </c>
      <c r="S1330" s="54">
        <f>IF($C1330&lt;=S$2,H1330*VLOOKUP($C1330,Listen!$B$5:$G$95,$N1330+1,FALSE)/VLOOKUP(S$2,Listen!$B$5:$G$95,$N1330+1,FALSE),"-")</f>
        <v>0</v>
      </c>
      <c r="T1330" s="54">
        <f>IF($C1330&lt;=T$2,I1330*VLOOKUP($C1330,Listen!$B$5:$G$95,$N1330+1,FALSE)/VLOOKUP(T$2,Listen!$B$5:$G$95,$N1330+1,FALSE),"-")</f>
        <v>0</v>
      </c>
      <c r="U1330" s="54">
        <f>IF($C1330&lt;=U$2,J1330*VLOOKUP($C1330,Listen!$B$5:$G$95,$N1330+1,FALSE)/VLOOKUP(U$2,Listen!$B$5:$G$95,$N1330+1,FALSE),"-")</f>
        <v>0</v>
      </c>
      <c r="V1330" s="54">
        <f>IF($C1330&lt;=V$2,K1330*VLOOKUP($C1330,Listen!$B$5:$G$95,$N1330+1,FALSE)/VLOOKUP(V$2,Listen!$B$5:$G$95,$N1330+1,FALSE),"-")</f>
        <v>0</v>
      </c>
    </row>
    <row r="1331" spans="2:22">
      <c r="B1331" s="25"/>
      <c r="C1331" s="3">
        <v>1949</v>
      </c>
      <c r="D1331" s="141"/>
      <c r="E1331" s="141"/>
      <c r="F1331" s="141"/>
      <c r="G1331" s="141"/>
      <c r="H1331" s="141"/>
      <c r="I1331" s="141"/>
      <c r="J1331" s="141"/>
      <c r="K1331" s="141"/>
      <c r="M1331" s="52">
        <v>2</v>
      </c>
      <c r="N1331" s="52">
        <v>2</v>
      </c>
      <c r="O1331" s="54">
        <f>IF($C1331&lt;=O$2,D1331*VLOOKUP($C1331,Listen!$B$5:$G$95,$N1331+1,FALSE)/VLOOKUP(O$2,Listen!$B$5:$G$95,$N1331+1,FALSE),"-")</f>
        <v>0</v>
      </c>
      <c r="P1331" s="54">
        <f>IF($C1331&lt;=P$2,E1331*VLOOKUP($C1331,Listen!$B$5:$G$95,$N1331+1,FALSE)/VLOOKUP(P$2,Listen!$B$5:$G$95,$N1331+1,FALSE),"-")</f>
        <v>0</v>
      </c>
      <c r="Q1331" s="54">
        <f>IF($C1331&lt;=Q$2,F1331*VLOOKUP($C1331,Listen!$B$5:$G$95,$N1331+1,FALSE)/VLOOKUP(Q$2,Listen!$B$5:$G$95,$N1331+1,FALSE),"-")</f>
        <v>0</v>
      </c>
      <c r="R1331" s="54">
        <f>IF($C1331&lt;=R$2,G1331*VLOOKUP($C1331,Listen!$B$5:$G$95,$N1331+1,FALSE)/VLOOKUP(R$2,Listen!$B$5:$G$95,$N1331+1,FALSE),"-")</f>
        <v>0</v>
      </c>
      <c r="S1331" s="54">
        <f>IF($C1331&lt;=S$2,H1331*VLOOKUP($C1331,Listen!$B$5:$G$95,$N1331+1,FALSE)/VLOOKUP(S$2,Listen!$B$5:$G$95,$N1331+1,FALSE),"-")</f>
        <v>0</v>
      </c>
      <c r="T1331" s="54">
        <f>IF($C1331&lt;=T$2,I1331*VLOOKUP($C1331,Listen!$B$5:$G$95,$N1331+1,FALSE)/VLOOKUP(T$2,Listen!$B$5:$G$95,$N1331+1,FALSE),"-")</f>
        <v>0</v>
      </c>
      <c r="U1331" s="54">
        <f>IF($C1331&lt;=U$2,J1331*VLOOKUP($C1331,Listen!$B$5:$G$95,$N1331+1,FALSE)/VLOOKUP(U$2,Listen!$B$5:$G$95,$N1331+1,FALSE),"-")</f>
        <v>0</v>
      </c>
      <c r="V1331" s="54">
        <f>IF($C1331&lt;=V$2,K1331*VLOOKUP($C1331,Listen!$B$5:$G$95,$N1331+1,FALSE)/VLOOKUP(V$2,Listen!$B$5:$G$95,$N1331+1,FALSE),"-")</f>
        <v>0</v>
      </c>
    </row>
    <row r="1332" spans="2:22">
      <c r="B1332" s="25"/>
      <c r="C1332" s="3">
        <v>1948</v>
      </c>
      <c r="D1332" s="141"/>
      <c r="E1332" s="141"/>
      <c r="F1332" s="141"/>
      <c r="G1332" s="141"/>
      <c r="H1332" s="141"/>
      <c r="I1332" s="141"/>
      <c r="J1332" s="141"/>
      <c r="K1332" s="141"/>
      <c r="M1332" s="52">
        <v>2</v>
      </c>
      <c r="N1332" s="52">
        <v>2</v>
      </c>
      <c r="O1332" s="54">
        <f>IF($C1332&lt;=O$2,D1332*VLOOKUP($C1332,Listen!$B$5:$G$95,$N1332+1,FALSE)/VLOOKUP(O$2,Listen!$B$5:$G$95,$N1332+1,FALSE),"-")</f>
        <v>0</v>
      </c>
      <c r="P1332" s="54">
        <f>IF($C1332&lt;=P$2,E1332*VLOOKUP($C1332,Listen!$B$5:$G$95,$N1332+1,FALSE)/VLOOKUP(P$2,Listen!$B$5:$G$95,$N1332+1,FALSE),"-")</f>
        <v>0</v>
      </c>
      <c r="Q1332" s="54">
        <f>IF($C1332&lt;=Q$2,F1332*VLOOKUP($C1332,Listen!$B$5:$G$95,$N1332+1,FALSE)/VLOOKUP(Q$2,Listen!$B$5:$G$95,$N1332+1,FALSE),"-")</f>
        <v>0</v>
      </c>
      <c r="R1332" s="54">
        <f>IF($C1332&lt;=R$2,G1332*VLOOKUP($C1332,Listen!$B$5:$G$95,$N1332+1,FALSE)/VLOOKUP(R$2,Listen!$B$5:$G$95,$N1332+1,FALSE),"-")</f>
        <v>0</v>
      </c>
      <c r="S1332" s="54">
        <f>IF($C1332&lt;=S$2,H1332*VLOOKUP($C1332,Listen!$B$5:$G$95,$N1332+1,FALSE)/VLOOKUP(S$2,Listen!$B$5:$G$95,$N1332+1,FALSE),"-")</f>
        <v>0</v>
      </c>
      <c r="T1332" s="54">
        <f>IF($C1332&lt;=T$2,I1332*VLOOKUP($C1332,Listen!$B$5:$G$95,$N1332+1,FALSE)/VLOOKUP(T$2,Listen!$B$5:$G$95,$N1332+1,FALSE),"-")</f>
        <v>0</v>
      </c>
      <c r="U1332" s="54">
        <f>IF($C1332&lt;=U$2,J1332*VLOOKUP($C1332,Listen!$B$5:$G$95,$N1332+1,FALSE)/VLOOKUP(U$2,Listen!$B$5:$G$95,$N1332+1,FALSE),"-")</f>
        <v>0</v>
      </c>
      <c r="V1332" s="54">
        <f>IF($C1332&lt;=V$2,K1332*VLOOKUP($C1332,Listen!$B$5:$G$95,$N1332+1,FALSE)/VLOOKUP(V$2,Listen!$B$5:$G$95,$N1332+1,FALSE),"-")</f>
        <v>0</v>
      </c>
    </row>
    <row r="1333" spans="2:22">
      <c r="B1333" s="25"/>
      <c r="C1333" s="3">
        <v>1947</v>
      </c>
      <c r="D1333" s="141"/>
      <c r="E1333" s="141"/>
      <c r="F1333" s="141"/>
      <c r="G1333" s="141"/>
      <c r="H1333" s="141"/>
      <c r="I1333" s="141"/>
      <c r="J1333" s="141"/>
      <c r="K1333" s="141"/>
      <c r="M1333" s="52">
        <v>2</v>
      </c>
      <c r="N1333" s="52">
        <v>2</v>
      </c>
      <c r="O1333" s="54">
        <f>IF($C1333&lt;=O$2,D1333*VLOOKUP($C1333,Listen!$B$5:$G$95,$N1333+1,FALSE)/VLOOKUP(O$2,Listen!$B$5:$G$95,$N1333+1,FALSE),"-")</f>
        <v>0</v>
      </c>
      <c r="P1333" s="54">
        <f>IF($C1333&lt;=P$2,E1333*VLOOKUP($C1333,Listen!$B$5:$G$95,$N1333+1,FALSE)/VLOOKUP(P$2,Listen!$B$5:$G$95,$N1333+1,FALSE),"-")</f>
        <v>0</v>
      </c>
      <c r="Q1333" s="54">
        <f>IF($C1333&lt;=Q$2,F1333*VLOOKUP($C1333,Listen!$B$5:$G$95,$N1333+1,FALSE)/VLOOKUP(Q$2,Listen!$B$5:$G$95,$N1333+1,FALSE),"-")</f>
        <v>0</v>
      </c>
      <c r="R1333" s="54">
        <f>IF($C1333&lt;=R$2,G1333*VLOOKUP($C1333,Listen!$B$5:$G$95,$N1333+1,FALSE)/VLOOKUP(R$2,Listen!$B$5:$G$95,$N1333+1,FALSE),"-")</f>
        <v>0</v>
      </c>
      <c r="S1333" s="54">
        <f>IF($C1333&lt;=S$2,H1333*VLOOKUP($C1333,Listen!$B$5:$G$95,$N1333+1,FALSE)/VLOOKUP(S$2,Listen!$B$5:$G$95,$N1333+1,FALSE),"-")</f>
        <v>0</v>
      </c>
      <c r="T1333" s="54">
        <f>IF($C1333&lt;=T$2,I1333*VLOOKUP($C1333,Listen!$B$5:$G$95,$N1333+1,FALSE)/VLOOKUP(T$2,Listen!$B$5:$G$95,$N1333+1,FALSE),"-")</f>
        <v>0</v>
      </c>
      <c r="U1333" s="54">
        <f>IF($C1333&lt;=U$2,J1333*VLOOKUP($C1333,Listen!$B$5:$G$95,$N1333+1,FALSE)/VLOOKUP(U$2,Listen!$B$5:$G$95,$N1333+1,FALSE),"-")</f>
        <v>0</v>
      </c>
      <c r="V1333" s="54">
        <f>IF($C1333&lt;=V$2,K1333*VLOOKUP($C1333,Listen!$B$5:$G$95,$N1333+1,FALSE)/VLOOKUP(V$2,Listen!$B$5:$G$95,$N1333+1,FALSE),"-")</f>
        <v>0</v>
      </c>
    </row>
    <row r="1334" spans="2:22">
      <c r="B1334" s="25"/>
      <c r="C1334" s="3">
        <v>1946</v>
      </c>
      <c r="D1334" s="141"/>
      <c r="E1334" s="141"/>
      <c r="F1334" s="141"/>
      <c r="G1334" s="141"/>
      <c r="H1334" s="141"/>
      <c r="I1334" s="141"/>
      <c r="J1334" s="141"/>
      <c r="K1334" s="141"/>
      <c r="M1334" s="52">
        <v>2</v>
      </c>
      <c r="N1334" s="52">
        <v>2</v>
      </c>
      <c r="O1334" s="54">
        <f>IF($C1334&lt;=O$2,D1334*VLOOKUP($C1334,Listen!$B$5:$G$95,$N1334+1,FALSE)/VLOOKUP(O$2,Listen!$B$5:$G$95,$N1334+1,FALSE),"-")</f>
        <v>0</v>
      </c>
      <c r="P1334" s="54">
        <f>IF($C1334&lt;=P$2,E1334*VLOOKUP($C1334,Listen!$B$5:$G$95,$N1334+1,FALSE)/VLOOKUP(P$2,Listen!$B$5:$G$95,$N1334+1,FALSE),"-")</f>
        <v>0</v>
      </c>
      <c r="Q1334" s="54">
        <f>IF($C1334&lt;=Q$2,F1334*VLOOKUP($C1334,Listen!$B$5:$G$95,$N1334+1,FALSE)/VLOOKUP(Q$2,Listen!$B$5:$G$95,$N1334+1,FALSE),"-")</f>
        <v>0</v>
      </c>
      <c r="R1334" s="54">
        <f>IF($C1334&lt;=R$2,G1334*VLOOKUP($C1334,Listen!$B$5:$G$95,$N1334+1,FALSE)/VLOOKUP(R$2,Listen!$B$5:$G$95,$N1334+1,FALSE),"-")</f>
        <v>0</v>
      </c>
      <c r="S1334" s="54">
        <f>IF($C1334&lt;=S$2,H1334*VLOOKUP($C1334,Listen!$B$5:$G$95,$N1334+1,FALSE)/VLOOKUP(S$2,Listen!$B$5:$G$95,$N1334+1,FALSE),"-")</f>
        <v>0</v>
      </c>
      <c r="T1334" s="54">
        <f>IF($C1334&lt;=T$2,I1334*VLOOKUP($C1334,Listen!$B$5:$G$95,$N1334+1,FALSE)/VLOOKUP(T$2,Listen!$B$5:$G$95,$N1334+1,FALSE),"-")</f>
        <v>0</v>
      </c>
      <c r="U1334" s="54">
        <f>IF($C1334&lt;=U$2,J1334*VLOOKUP($C1334,Listen!$B$5:$G$95,$N1334+1,FALSE)/VLOOKUP(U$2,Listen!$B$5:$G$95,$N1334+1,FALSE),"-")</f>
        <v>0</v>
      </c>
      <c r="V1334" s="54">
        <f>IF($C1334&lt;=V$2,K1334*VLOOKUP($C1334,Listen!$B$5:$G$95,$N1334+1,FALSE)/VLOOKUP(V$2,Listen!$B$5:$G$95,$N1334+1,FALSE),"-")</f>
        <v>0</v>
      </c>
    </row>
    <row r="1335" spans="2:22">
      <c r="B1335" s="25"/>
      <c r="C1335" s="3">
        <v>1945</v>
      </c>
      <c r="D1335" s="141"/>
      <c r="E1335" s="141"/>
      <c r="F1335" s="141"/>
      <c r="G1335" s="141"/>
      <c r="H1335" s="141"/>
      <c r="I1335" s="141"/>
      <c r="J1335" s="141"/>
      <c r="K1335" s="141"/>
      <c r="M1335" s="52">
        <v>2</v>
      </c>
      <c r="N1335" s="52">
        <v>2</v>
      </c>
      <c r="O1335" s="54">
        <f>IF($C1335&lt;=O$2,D1335*VLOOKUP($C1335,Listen!$B$5:$G$95,$N1335+1,FALSE)/VLOOKUP(O$2,Listen!$B$5:$G$95,$N1335+1,FALSE),"-")</f>
        <v>0</v>
      </c>
      <c r="P1335" s="54">
        <f>IF($C1335&lt;=P$2,E1335*VLOOKUP($C1335,Listen!$B$5:$G$95,$N1335+1,FALSE)/VLOOKUP(P$2,Listen!$B$5:$G$95,$N1335+1,FALSE),"-")</f>
        <v>0</v>
      </c>
      <c r="Q1335" s="54">
        <f>IF($C1335&lt;=Q$2,F1335*VLOOKUP($C1335,Listen!$B$5:$G$95,$N1335+1,FALSE)/VLOOKUP(Q$2,Listen!$B$5:$G$95,$N1335+1,FALSE),"-")</f>
        <v>0</v>
      </c>
      <c r="R1335" s="54">
        <f>IF($C1335&lt;=R$2,G1335*VLOOKUP($C1335,Listen!$B$5:$G$95,$N1335+1,FALSE)/VLOOKUP(R$2,Listen!$B$5:$G$95,$N1335+1,FALSE),"-")</f>
        <v>0</v>
      </c>
      <c r="S1335" s="54">
        <f>IF($C1335&lt;=S$2,H1335*VLOOKUP($C1335,Listen!$B$5:$G$95,$N1335+1,FALSE)/VLOOKUP(S$2,Listen!$B$5:$G$95,$N1335+1,FALSE),"-")</f>
        <v>0</v>
      </c>
      <c r="T1335" s="54">
        <f>IF($C1335&lt;=T$2,I1335*VLOOKUP($C1335,Listen!$B$5:$G$95,$N1335+1,FALSE)/VLOOKUP(T$2,Listen!$B$5:$G$95,$N1335+1,FALSE),"-")</f>
        <v>0</v>
      </c>
      <c r="U1335" s="54">
        <f>IF($C1335&lt;=U$2,J1335*VLOOKUP($C1335,Listen!$B$5:$G$95,$N1335+1,FALSE)/VLOOKUP(U$2,Listen!$B$5:$G$95,$N1335+1,FALSE),"-")</f>
        <v>0</v>
      </c>
      <c r="V1335" s="54">
        <f>IF($C1335&lt;=V$2,K1335*VLOOKUP($C1335,Listen!$B$5:$G$95,$N1335+1,FALSE)/VLOOKUP(V$2,Listen!$B$5:$G$95,$N1335+1,FALSE),"-")</f>
        <v>0</v>
      </c>
    </row>
    <row r="1336" spans="2:22">
      <c r="B1336" s="25"/>
      <c r="C1336" s="3">
        <v>1944</v>
      </c>
      <c r="D1336" s="141"/>
      <c r="E1336" s="141"/>
      <c r="F1336" s="141"/>
      <c r="G1336" s="141"/>
      <c r="H1336" s="141"/>
      <c r="I1336" s="141"/>
      <c r="J1336" s="141"/>
      <c r="K1336" s="141"/>
      <c r="M1336" s="52">
        <v>2</v>
      </c>
      <c r="N1336" s="52">
        <v>2</v>
      </c>
      <c r="O1336" s="54">
        <f>IF($C1336&lt;=O$2,D1336*VLOOKUP($C1336,Listen!$B$5:$G$95,$N1336+1,FALSE)/VLOOKUP(O$2,Listen!$B$5:$G$95,$N1336+1,FALSE),"-")</f>
        <v>0</v>
      </c>
      <c r="P1336" s="54">
        <f>IF($C1336&lt;=P$2,E1336*VLOOKUP($C1336,Listen!$B$5:$G$95,$N1336+1,FALSE)/VLOOKUP(P$2,Listen!$B$5:$G$95,$N1336+1,FALSE),"-")</f>
        <v>0</v>
      </c>
      <c r="Q1336" s="54">
        <f>IF($C1336&lt;=Q$2,F1336*VLOOKUP($C1336,Listen!$B$5:$G$95,$N1336+1,FALSE)/VLOOKUP(Q$2,Listen!$B$5:$G$95,$N1336+1,FALSE),"-")</f>
        <v>0</v>
      </c>
      <c r="R1336" s="54">
        <f>IF($C1336&lt;=R$2,G1336*VLOOKUP($C1336,Listen!$B$5:$G$95,$N1336+1,FALSE)/VLOOKUP(R$2,Listen!$B$5:$G$95,$N1336+1,FALSE),"-")</f>
        <v>0</v>
      </c>
      <c r="S1336" s="54">
        <f>IF($C1336&lt;=S$2,H1336*VLOOKUP($C1336,Listen!$B$5:$G$95,$N1336+1,FALSE)/VLOOKUP(S$2,Listen!$B$5:$G$95,$N1336+1,FALSE),"-")</f>
        <v>0</v>
      </c>
      <c r="T1336" s="54">
        <f>IF($C1336&lt;=T$2,I1336*VLOOKUP($C1336,Listen!$B$5:$G$95,$N1336+1,FALSE)/VLOOKUP(T$2,Listen!$B$5:$G$95,$N1336+1,FALSE),"-")</f>
        <v>0</v>
      </c>
      <c r="U1336" s="54">
        <f>IF($C1336&lt;=U$2,J1336*VLOOKUP($C1336,Listen!$B$5:$G$95,$N1336+1,FALSE)/VLOOKUP(U$2,Listen!$B$5:$G$95,$N1336+1,FALSE),"-")</f>
        <v>0</v>
      </c>
      <c r="V1336" s="54">
        <f>IF($C1336&lt;=V$2,K1336*VLOOKUP($C1336,Listen!$B$5:$G$95,$N1336+1,FALSE)/VLOOKUP(V$2,Listen!$B$5:$G$95,$N1336+1,FALSE),"-")</f>
        <v>0</v>
      </c>
    </row>
    <row r="1337" spans="2:22">
      <c r="B1337" s="25"/>
      <c r="C1337" s="3">
        <v>1943</v>
      </c>
      <c r="D1337" s="141"/>
      <c r="E1337" s="141"/>
      <c r="F1337" s="141"/>
      <c r="G1337" s="141"/>
      <c r="H1337" s="141"/>
      <c r="I1337" s="141"/>
      <c r="J1337" s="141"/>
      <c r="K1337" s="141"/>
      <c r="M1337" s="52">
        <v>2</v>
      </c>
      <c r="N1337" s="52">
        <v>2</v>
      </c>
      <c r="O1337" s="54">
        <f>IF($C1337&lt;=O$2,D1337*VLOOKUP($C1337,Listen!$B$5:$G$95,$N1337+1,FALSE)/VLOOKUP(O$2,Listen!$B$5:$G$95,$N1337+1,FALSE),"-")</f>
        <v>0</v>
      </c>
      <c r="P1337" s="54">
        <f>IF($C1337&lt;=P$2,E1337*VLOOKUP($C1337,Listen!$B$5:$G$95,$N1337+1,FALSE)/VLOOKUP(P$2,Listen!$B$5:$G$95,$N1337+1,FALSE),"-")</f>
        <v>0</v>
      </c>
      <c r="Q1337" s="54">
        <f>IF($C1337&lt;=Q$2,F1337*VLOOKUP($C1337,Listen!$B$5:$G$95,$N1337+1,FALSE)/VLOOKUP(Q$2,Listen!$B$5:$G$95,$N1337+1,FALSE),"-")</f>
        <v>0</v>
      </c>
      <c r="R1337" s="54">
        <f>IF($C1337&lt;=R$2,G1337*VLOOKUP($C1337,Listen!$B$5:$G$95,$N1337+1,FALSE)/VLOOKUP(R$2,Listen!$B$5:$G$95,$N1337+1,FALSE),"-")</f>
        <v>0</v>
      </c>
      <c r="S1337" s="54">
        <f>IF($C1337&lt;=S$2,H1337*VLOOKUP($C1337,Listen!$B$5:$G$95,$N1337+1,FALSE)/VLOOKUP(S$2,Listen!$B$5:$G$95,$N1337+1,FALSE),"-")</f>
        <v>0</v>
      </c>
      <c r="T1337" s="54">
        <f>IF($C1337&lt;=T$2,I1337*VLOOKUP($C1337,Listen!$B$5:$G$95,$N1337+1,FALSE)/VLOOKUP(T$2,Listen!$B$5:$G$95,$N1337+1,FALSE),"-")</f>
        <v>0</v>
      </c>
      <c r="U1337" s="54">
        <f>IF($C1337&lt;=U$2,J1337*VLOOKUP($C1337,Listen!$B$5:$G$95,$N1337+1,FALSE)/VLOOKUP(U$2,Listen!$B$5:$G$95,$N1337+1,FALSE),"-")</f>
        <v>0</v>
      </c>
      <c r="V1337" s="54">
        <f>IF($C1337&lt;=V$2,K1337*VLOOKUP($C1337,Listen!$B$5:$G$95,$N1337+1,FALSE)/VLOOKUP(V$2,Listen!$B$5:$G$95,$N1337+1,FALSE),"-")</f>
        <v>0</v>
      </c>
    </row>
    <row r="1338" spans="2:22">
      <c r="B1338" s="25"/>
      <c r="C1338" s="3">
        <v>1942</v>
      </c>
      <c r="D1338" s="141"/>
      <c r="E1338" s="141"/>
      <c r="F1338" s="141"/>
      <c r="G1338" s="141"/>
      <c r="H1338" s="141"/>
      <c r="I1338" s="141"/>
      <c r="J1338" s="141"/>
      <c r="K1338" s="141"/>
      <c r="M1338" s="52">
        <v>2</v>
      </c>
      <c r="N1338" s="52">
        <v>2</v>
      </c>
      <c r="O1338" s="54">
        <f>IF($C1338&lt;=O$2,D1338*VLOOKUP($C1338,Listen!$B$5:$G$95,$N1338+1,FALSE)/VLOOKUP(O$2,Listen!$B$5:$G$95,$N1338+1,FALSE),"-")</f>
        <v>0</v>
      </c>
      <c r="P1338" s="54">
        <f>IF($C1338&lt;=P$2,E1338*VLOOKUP($C1338,Listen!$B$5:$G$95,$N1338+1,FALSE)/VLOOKUP(P$2,Listen!$B$5:$G$95,$N1338+1,FALSE),"-")</f>
        <v>0</v>
      </c>
      <c r="Q1338" s="54">
        <f>IF($C1338&lt;=Q$2,F1338*VLOOKUP($C1338,Listen!$B$5:$G$95,$N1338+1,FALSE)/VLOOKUP(Q$2,Listen!$B$5:$G$95,$N1338+1,FALSE),"-")</f>
        <v>0</v>
      </c>
      <c r="R1338" s="54">
        <f>IF($C1338&lt;=R$2,G1338*VLOOKUP($C1338,Listen!$B$5:$G$95,$N1338+1,FALSE)/VLOOKUP(R$2,Listen!$B$5:$G$95,$N1338+1,FALSE),"-")</f>
        <v>0</v>
      </c>
      <c r="S1338" s="54">
        <f>IF($C1338&lt;=S$2,H1338*VLOOKUP($C1338,Listen!$B$5:$G$95,$N1338+1,FALSE)/VLOOKUP(S$2,Listen!$B$5:$G$95,$N1338+1,FALSE),"-")</f>
        <v>0</v>
      </c>
      <c r="T1338" s="54">
        <f>IF($C1338&lt;=T$2,I1338*VLOOKUP($C1338,Listen!$B$5:$G$95,$N1338+1,FALSE)/VLOOKUP(T$2,Listen!$B$5:$G$95,$N1338+1,FALSE),"-")</f>
        <v>0</v>
      </c>
      <c r="U1338" s="54">
        <f>IF($C1338&lt;=U$2,J1338*VLOOKUP($C1338,Listen!$B$5:$G$95,$N1338+1,FALSE)/VLOOKUP(U$2,Listen!$B$5:$G$95,$N1338+1,FALSE),"-")</f>
        <v>0</v>
      </c>
      <c r="V1338" s="54">
        <f>IF($C1338&lt;=V$2,K1338*VLOOKUP($C1338,Listen!$B$5:$G$95,$N1338+1,FALSE)/VLOOKUP(V$2,Listen!$B$5:$G$95,$N1338+1,FALSE),"-")</f>
        <v>0</v>
      </c>
    </row>
    <row r="1339" spans="2:22">
      <c r="B1339" s="25"/>
      <c r="C1339" s="3">
        <v>1941</v>
      </c>
      <c r="D1339" s="141"/>
      <c r="E1339" s="141"/>
      <c r="F1339" s="141"/>
      <c r="G1339" s="141"/>
      <c r="H1339" s="141"/>
      <c r="I1339" s="141"/>
      <c r="J1339" s="141"/>
      <c r="K1339" s="141"/>
      <c r="M1339" s="52">
        <v>2</v>
      </c>
      <c r="N1339" s="52">
        <v>2</v>
      </c>
      <c r="O1339" s="54">
        <f>IF($C1339&lt;=O$2,D1339*VLOOKUP($C1339,Listen!$B$5:$G$95,$N1339+1,FALSE)/VLOOKUP(O$2,Listen!$B$5:$G$95,$N1339+1,FALSE),"-")</f>
        <v>0</v>
      </c>
      <c r="P1339" s="54">
        <f>IF($C1339&lt;=P$2,E1339*VLOOKUP($C1339,Listen!$B$5:$G$95,$N1339+1,FALSE)/VLOOKUP(P$2,Listen!$B$5:$G$95,$N1339+1,FALSE),"-")</f>
        <v>0</v>
      </c>
      <c r="Q1339" s="54">
        <f>IF($C1339&lt;=Q$2,F1339*VLOOKUP($C1339,Listen!$B$5:$G$95,$N1339+1,FALSE)/VLOOKUP(Q$2,Listen!$B$5:$G$95,$N1339+1,FALSE),"-")</f>
        <v>0</v>
      </c>
      <c r="R1339" s="54">
        <f>IF($C1339&lt;=R$2,G1339*VLOOKUP($C1339,Listen!$B$5:$G$95,$N1339+1,FALSE)/VLOOKUP(R$2,Listen!$B$5:$G$95,$N1339+1,FALSE),"-")</f>
        <v>0</v>
      </c>
      <c r="S1339" s="54">
        <f>IF($C1339&lt;=S$2,H1339*VLOOKUP($C1339,Listen!$B$5:$G$95,$N1339+1,FALSE)/VLOOKUP(S$2,Listen!$B$5:$G$95,$N1339+1,FALSE),"-")</f>
        <v>0</v>
      </c>
      <c r="T1339" s="54">
        <f>IF($C1339&lt;=T$2,I1339*VLOOKUP($C1339,Listen!$B$5:$G$95,$N1339+1,FALSE)/VLOOKUP(T$2,Listen!$B$5:$G$95,$N1339+1,FALSE),"-")</f>
        <v>0</v>
      </c>
      <c r="U1339" s="54">
        <f>IF($C1339&lt;=U$2,J1339*VLOOKUP($C1339,Listen!$B$5:$G$95,$N1339+1,FALSE)/VLOOKUP(U$2,Listen!$B$5:$G$95,$N1339+1,FALSE),"-")</f>
        <v>0</v>
      </c>
      <c r="V1339" s="54">
        <f>IF($C1339&lt;=V$2,K1339*VLOOKUP($C1339,Listen!$B$5:$G$95,$N1339+1,FALSE)/VLOOKUP(V$2,Listen!$B$5:$G$95,$N1339+1,FALSE),"-")</f>
        <v>0</v>
      </c>
    </row>
    <row r="1340" spans="2:22">
      <c r="B1340" s="25"/>
      <c r="C1340" s="3">
        <v>1940</v>
      </c>
      <c r="D1340" s="141"/>
      <c r="E1340" s="141"/>
      <c r="F1340" s="141"/>
      <c r="G1340" s="141"/>
      <c r="H1340" s="141"/>
      <c r="I1340" s="141"/>
      <c r="J1340" s="141"/>
      <c r="K1340" s="141"/>
      <c r="M1340" s="52">
        <v>2</v>
      </c>
      <c r="N1340" s="52">
        <v>2</v>
      </c>
      <c r="O1340" s="54">
        <f>IF($C1340&lt;=O$2,D1340*VLOOKUP($C1340,Listen!$B$5:$G$95,$N1340+1,FALSE)/VLOOKUP(O$2,Listen!$B$5:$G$95,$N1340+1,FALSE),"-")</f>
        <v>0</v>
      </c>
      <c r="P1340" s="54">
        <f>IF($C1340&lt;=P$2,E1340*VLOOKUP($C1340,Listen!$B$5:$G$95,$N1340+1,FALSE)/VLOOKUP(P$2,Listen!$B$5:$G$95,$N1340+1,FALSE),"-")</f>
        <v>0</v>
      </c>
      <c r="Q1340" s="54">
        <f>IF($C1340&lt;=Q$2,F1340*VLOOKUP($C1340,Listen!$B$5:$G$95,$N1340+1,FALSE)/VLOOKUP(Q$2,Listen!$B$5:$G$95,$N1340+1,FALSE),"-")</f>
        <v>0</v>
      </c>
      <c r="R1340" s="54">
        <f>IF($C1340&lt;=R$2,G1340*VLOOKUP($C1340,Listen!$B$5:$G$95,$N1340+1,FALSE)/VLOOKUP(R$2,Listen!$B$5:$G$95,$N1340+1,FALSE),"-")</f>
        <v>0</v>
      </c>
      <c r="S1340" s="54">
        <f>IF($C1340&lt;=S$2,H1340*VLOOKUP($C1340,Listen!$B$5:$G$95,$N1340+1,FALSE)/VLOOKUP(S$2,Listen!$B$5:$G$95,$N1340+1,FALSE),"-")</f>
        <v>0</v>
      </c>
      <c r="T1340" s="54">
        <f>IF($C1340&lt;=T$2,I1340*VLOOKUP($C1340,Listen!$B$5:$G$95,$N1340+1,FALSE)/VLOOKUP(T$2,Listen!$B$5:$G$95,$N1340+1,FALSE),"-")</f>
        <v>0</v>
      </c>
      <c r="U1340" s="54">
        <f>IF($C1340&lt;=U$2,J1340*VLOOKUP($C1340,Listen!$B$5:$G$95,$N1340+1,FALSE)/VLOOKUP(U$2,Listen!$B$5:$G$95,$N1340+1,FALSE),"-")</f>
        <v>0</v>
      </c>
      <c r="V1340" s="54">
        <f>IF($C1340&lt;=V$2,K1340*VLOOKUP($C1340,Listen!$B$5:$G$95,$N1340+1,FALSE)/VLOOKUP(V$2,Listen!$B$5:$G$95,$N1340+1,FALSE),"-")</f>
        <v>0</v>
      </c>
    </row>
    <row r="1341" spans="2:22">
      <c r="B1341" s="25"/>
      <c r="C1341" s="3">
        <v>1939</v>
      </c>
      <c r="D1341" s="141"/>
      <c r="E1341" s="141"/>
      <c r="F1341" s="141"/>
      <c r="G1341" s="141"/>
      <c r="H1341" s="141"/>
      <c r="I1341" s="141"/>
      <c r="J1341" s="141"/>
      <c r="K1341" s="141"/>
      <c r="M1341" s="52">
        <v>2</v>
      </c>
      <c r="N1341" s="52">
        <v>2</v>
      </c>
      <c r="O1341" s="54">
        <f>IF($C1341&lt;=O$2,D1341*VLOOKUP($C1341,Listen!$B$5:$G$95,$N1341+1,FALSE)/VLOOKUP(O$2,Listen!$B$5:$G$95,$N1341+1,FALSE),"-")</f>
        <v>0</v>
      </c>
      <c r="P1341" s="54">
        <f>IF($C1341&lt;=P$2,E1341*VLOOKUP($C1341,Listen!$B$5:$G$95,$N1341+1,FALSE)/VLOOKUP(P$2,Listen!$B$5:$G$95,$N1341+1,FALSE),"-")</f>
        <v>0</v>
      </c>
      <c r="Q1341" s="54">
        <f>IF($C1341&lt;=Q$2,F1341*VLOOKUP($C1341,Listen!$B$5:$G$95,$N1341+1,FALSE)/VLOOKUP(Q$2,Listen!$B$5:$G$95,$N1341+1,FALSE),"-")</f>
        <v>0</v>
      </c>
      <c r="R1341" s="54">
        <f>IF($C1341&lt;=R$2,G1341*VLOOKUP($C1341,Listen!$B$5:$G$95,$N1341+1,FALSE)/VLOOKUP(R$2,Listen!$B$5:$G$95,$N1341+1,FALSE),"-")</f>
        <v>0</v>
      </c>
      <c r="S1341" s="54">
        <f>IF($C1341&lt;=S$2,H1341*VLOOKUP($C1341,Listen!$B$5:$G$95,$N1341+1,FALSE)/VLOOKUP(S$2,Listen!$B$5:$G$95,$N1341+1,FALSE),"-")</f>
        <v>0</v>
      </c>
      <c r="T1341" s="54">
        <f>IF($C1341&lt;=T$2,I1341*VLOOKUP($C1341,Listen!$B$5:$G$95,$N1341+1,FALSE)/VLOOKUP(T$2,Listen!$B$5:$G$95,$N1341+1,FALSE),"-")</f>
        <v>0</v>
      </c>
      <c r="U1341" s="54">
        <f>IF($C1341&lt;=U$2,J1341*VLOOKUP($C1341,Listen!$B$5:$G$95,$N1341+1,FALSE)/VLOOKUP(U$2,Listen!$B$5:$G$95,$N1341+1,FALSE),"-")</f>
        <v>0</v>
      </c>
      <c r="V1341" s="54">
        <f>IF($C1341&lt;=V$2,K1341*VLOOKUP($C1341,Listen!$B$5:$G$95,$N1341+1,FALSE)/VLOOKUP(V$2,Listen!$B$5:$G$95,$N1341+1,FALSE),"-")</f>
        <v>0</v>
      </c>
    </row>
    <row r="1342" spans="2:22">
      <c r="B1342" s="25"/>
      <c r="C1342" s="3">
        <v>1938</v>
      </c>
      <c r="D1342" s="141"/>
      <c r="E1342" s="141"/>
      <c r="F1342" s="141"/>
      <c r="G1342" s="141"/>
      <c r="H1342" s="141"/>
      <c r="I1342" s="141"/>
      <c r="J1342" s="141"/>
      <c r="K1342" s="141"/>
      <c r="M1342" s="52">
        <v>2</v>
      </c>
      <c r="N1342" s="52">
        <v>2</v>
      </c>
      <c r="O1342" s="54">
        <f>IF($C1342&lt;=O$2,D1342*VLOOKUP($C1342,Listen!$B$5:$G$95,$N1342+1,FALSE)/VLOOKUP(O$2,Listen!$B$5:$G$95,$N1342+1,FALSE),"-")</f>
        <v>0</v>
      </c>
      <c r="P1342" s="54">
        <f>IF($C1342&lt;=P$2,E1342*VLOOKUP($C1342,Listen!$B$5:$G$95,$N1342+1,FALSE)/VLOOKUP(P$2,Listen!$B$5:$G$95,$N1342+1,FALSE),"-")</f>
        <v>0</v>
      </c>
      <c r="Q1342" s="54">
        <f>IF($C1342&lt;=Q$2,F1342*VLOOKUP($C1342,Listen!$B$5:$G$95,$N1342+1,FALSE)/VLOOKUP(Q$2,Listen!$B$5:$G$95,$N1342+1,FALSE),"-")</f>
        <v>0</v>
      </c>
      <c r="R1342" s="54">
        <f>IF($C1342&lt;=R$2,G1342*VLOOKUP($C1342,Listen!$B$5:$G$95,$N1342+1,FALSE)/VLOOKUP(R$2,Listen!$B$5:$G$95,$N1342+1,FALSE),"-")</f>
        <v>0</v>
      </c>
      <c r="S1342" s="54">
        <f>IF($C1342&lt;=S$2,H1342*VLOOKUP($C1342,Listen!$B$5:$G$95,$N1342+1,FALSE)/VLOOKUP(S$2,Listen!$B$5:$G$95,$N1342+1,FALSE),"-")</f>
        <v>0</v>
      </c>
      <c r="T1342" s="54">
        <f>IF($C1342&lt;=T$2,I1342*VLOOKUP($C1342,Listen!$B$5:$G$95,$N1342+1,FALSE)/VLOOKUP(T$2,Listen!$B$5:$G$95,$N1342+1,FALSE),"-")</f>
        <v>0</v>
      </c>
      <c r="U1342" s="54">
        <f>IF($C1342&lt;=U$2,J1342*VLOOKUP($C1342,Listen!$B$5:$G$95,$N1342+1,FALSE)/VLOOKUP(U$2,Listen!$B$5:$G$95,$N1342+1,FALSE),"-")</f>
        <v>0</v>
      </c>
      <c r="V1342" s="54">
        <f>IF($C1342&lt;=V$2,K1342*VLOOKUP($C1342,Listen!$B$5:$G$95,$N1342+1,FALSE)/VLOOKUP(V$2,Listen!$B$5:$G$95,$N1342+1,FALSE),"-")</f>
        <v>0</v>
      </c>
    </row>
    <row r="1343" spans="2:22">
      <c r="B1343" s="25"/>
      <c r="C1343" s="3">
        <v>1937</v>
      </c>
      <c r="D1343" s="141"/>
      <c r="E1343" s="141"/>
      <c r="F1343" s="141"/>
      <c r="G1343" s="141"/>
      <c r="H1343" s="141"/>
      <c r="I1343" s="141"/>
      <c r="J1343" s="141"/>
      <c r="K1343" s="141"/>
      <c r="M1343" s="52">
        <v>2</v>
      </c>
      <c r="N1343" s="52">
        <v>2</v>
      </c>
      <c r="O1343" s="54">
        <f>IF($C1343&lt;=O$2,D1343*VLOOKUP($C1343,Listen!$B$5:$G$95,$N1343+1,FALSE)/VLOOKUP(O$2,Listen!$B$5:$G$95,$N1343+1,FALSE),"-")</f>
        <v>0</v>
      </c>
      <c r="P1343" s="54">
        <f>IF($C1343&lt;=P$2,E1343*VLOOKUP($C1343,Listen!$B$5:$G$95,$N1343+1,FALSE)/VLOOKUP(P$2,Listen!$B$5:$G$95,$N1343+1,FALSE),"-")</f>
        <v>0</v>
      </c>
      <c r="Q1343" s="54">
        <f>IF($C1343&lt;=Q$2,F1343*VLOOKUP($C1343,Listen!$B$5:$G$95,$N1343+1,FALSE)/VLOOKUP(Q$2,Listen!$B$5:$G$95,$N1343+1,FALSE),"-")</f>
        <v>0</v>
      </c>
      <c r="R1343" s="54">
        <f>IF($C1343&lt;=R$2,G1343*VLOOKUP($C1343,Listen!$B$5:$G$95,$N1343+1,FALSE)/VLOOKUP(R$2,Listen!$B$5:$G$95,$N1343+1,FALSE),"-")</f>
        <v>0</v>
      </c>
      <c r="S1343" s="54">
        <f>IF($C1343&lt;=S$2,H1343*VLOOKUP($C1343,Listen!$B$5:$G$95,$N1343+1,FALSE)/VLOOKUP(S$2,Listen!$B$5:$G$95,$N1343+1,FALSE),"-")</f>
        <v>0</v>
      </c>
      <c r="T1343" s="54">
        <f>IF($C1343&lt;=T$2,I1343*VLOOKUP($C1343,Listen!$B$5:$G$95,$N1343+1,FALSE)/VLOOKUP(T$2,Listen!$B$5:$G$95,$N1343+1,FALSE),"-")</f>
        <v>0</v>
      </c>
      <c r="U1343" s="54">
        <f>IF($C1343&lt;=U$2,J1343*VLOOKUP($C1343,Listen!$B$5:$G$95,$N1343+1,FALSE)/VLOOKUP(U$2,Listen!$B$5:$G$95,$N1343+1,FALSE),"-")</f>
        <v>0</v>
      </c>
      <c r="V1343" s="54">
        <f>IF($C1343&lt;=V$2,K1343*VLOOKUP($C1343,Listen!$B$5:$G$95,$N1343+1,FALSE)/VLOOKUP(V$2,Listen!$B$5:$G$95,$N1343+1,FALSE),"-")</f>
        <v>0</v>
      </c>
    </row>
    <row r="1344" spans="2:22">
      <c r="B1344" s="25"/>
      <c r="C1344" s="3">
        <v>1936</v>
      </c>
      <c r="D1344" s="141"/>
      <c r="E1344" s="141"/>
      <c r="F1344" s="141"/>
      <c r="G1344" s="141"/>
      <c r="H1344" s="141"/>
      <c r="I1344" s="141"/>
      <c r="J1344" s="141"/>
      <c r="K1344" s="141"/>
      <c r="M1344" s="52">
        <v>2</v>
      </c>
      <c r="N1344" s="52">
        <v>2</v>
      </c>
      <c r="O1344" s="54">
        <f>IF($C1344&lt;=O$2,D1344*VLOOKUP($C1344,Listen!$B$5:$G$95,$N1344+1,FALSE)/VLOOKUP(O$2,Listen!$B$5:$G$95,$N1344+1,FALSE),"-")</f>
        <v>0</v>
      </c>
      <c r="P1344" s="54">
        <f>IF($C1344&lt;=P$2,E1344*VLOOKUP($C1344,Listen!$B$5:$G$95,$N1344+1,FALSE)/VLOOKUP(P$2,Listen!$B$5:$G$95,$N1344+1,FALSE),"-")</f>
        <v>0</v>
      </c>
      <c r="Q1344" s="54">
        <f>IF($C1344&lt;=Q$2,F1344*VLOOKUP($C1344,Listen!$B$5:$G$95,$N1344+1,FALSE)/VLOOKUP(Q$2,Listen!$B$5:$G$95,$N1344+1,FALSE),"-")</f>
        <v>0</v>
      </c>
      <c r="R1344" s="54">
        <f>IF($C1344&lt;=R$2,G1344*VLOOKUP($C1344,Listen!$B$5:$G$95,$N1344+1,FALSE)/VLOOKUP(R$2,Listen!$B$5:$G$95,$N1344+1,FALSE),"-")</f>
        <v>0</v>
      </c>
      <c r="S1344" s="54">
        <f>IF($C1344&lt;=S$2,H1344*VLOOKUP($C1344,Listen!$B$5:$G$95,$N1344+1,FALSE)/VLOOKUP(S$2,Listen!$B$5:$G$95,$N1344+1,FALSE),"-")</f>
        <v>0</v>
      </c>
      <c r="T1344" s="54">
        <f>IF($C1344&lt;=T$2,I1344*VLOOKUP($C1344,Listen!$B$5:$G$95,$N1344+1,FALSE)/VLOOKUP(T$2,Listen!$B$5:$G$95,$N1344+1,FALSE),"-")</f>
        <v>0</v>
      </c>
      <c r="U1344" s="54">
        <f>IF($C1344&lt;=U$2,J1344*VLOOKUP($C1344,Listen!$B$5:$G$95,$N1344+1,FALSE)/VLOOKUP(U$2,Listen!$B$5:$G$95,$N1344+1,FALSE),"-")</f>
        <v>0</v>
      </c>
      <c r="V1344" s="54">
        <f>IF($C1344&lt;=V$2,K1344*VLOOKUP($C1344,Listen!$B$5:$G$95,$N1344+1,FALSE)/VLOOKUP(V$2,Listen!$B$5:$G$95,$N1344+1,FALSE),"-")</f>
        <v>0</v>
      </c>
    </row>
    <row r="1345" spans="2:22">
      <c r="B1345" s="25"/>
      <c r="C1345" s="3">
        <v>1935</v>
      </c>
      <c r="D1345" s="141"/>
      <c r="E1345" s="141"/>
      <c r="F1345" s="141"/>
      <c r="G1345" s="141"/>
      <c r="H1345" s="141"/>
      <c r="I1345" s="141"/>
      <c r="J1345" s="141"/>
      <c r="K1345" s="141"/>
      <c r="M1345" s="52">
        <v>2</v>
      </c>
      <c r="N1345" s="52">
        <v>2</v>
      </c>
      <c r="O1345" s="54">
        <f>IF($C1345&lt;=O$2,D1345*VLOOKUP($C1345,Listen!$B$5:$G$95,$N1345+1,FALSE)/VLOOKUP(O$2,Listen!$B$5:$G$95,$N1345+1,FALSE),"-")</f>
        <v>0</v>
      </c>
      <c r="P1345" s="54">
        <f>IF($C1345&lt;=P$2,E1345*VLOOKUP($C1345,Listen!$B$5:$G$95,$N1345+1,FALSE)/VLOOKUP(P$2,Listen!$B$5:$G$95,$N1345+1,FALSE),"-")</f>
        <v>0</v>
      </c>
      <c r="Q1345" s="54">
        <f>IF($C1345&lt;=Q$2,F1345*VLOOKUP($C1345,Listen!$B$5:$G$95,$N1345+1,FALSE)/VLOOKUP(Q$2,Listen!$B$5:$G$95,$N1345+1,FALSE),"-")</f>
        <v>0</v>
      </c>
      <c r="R1345" s="54">
        <f>IF($C1345&lt;=R$2,G1345*VLOOKUP($C1345,Listen!$B$5:$G$95,$N1345+1,FALSE)/VLOOKUP(R$2,Listen!$B$5:$G$95,$N1345+1,FALSE),"-")</f>
        <v>0</v>
      </c>
      <c r="S1345" s="54">
        <f>IF($C1345&lt;=S$2,H1345*VLOOKUP($C1345,Listen!$B$5:$G$95,$N1345+1,FALSE)/VLOOKUP(S$2,Listen!$B$5:$G$95,$N1345+1,FALSE),"-")</f>
        <v>0</v>
      </c>
      <c r="T1345" s="54">
        <f>IF($C1345&lt;=T$2,I1345*VLOOKUP($C1345,Listen!$B$5:$G$95,$N1345+1,FALSE)/VLOOKUP(T$2,Listen!$B$5:$G$95,$N1345+1,FALSE),"-")</f>
        <v>0</v>
      </c>
      <c r="U1345" s="54">
        <f>IF($C1345&lt;=U$2,J1345*VLOOKUP($C1345,Listen!$B$5:$G$95,$N1345+1,FALSE)/VLOOKUP(U$2,Listen!$B$5:$G$95,$N1345+1,FALSE),"-")</f>
        <v>0</v>
      </c>
      <c r="V1345" s="54">
        <f>IF($C1345&lt;=V$2,K1345*VLOOKUP($C1345,Listen!$B$5:$G$95,$N1345+1,FALSE)/VLOOKUP(V$2,Listen!$B$5:$G$95,$N1345+1,FALSE),"-")</f>
        <v>0</v>
      </c>
    </row>
    <row r="1346" spans="2:22">
      <c r="B1346" s="25"/>
      <c r="C1346" s="3">
        <v>1934</v>
      </c>
      <c r="D1346" s="141"/>
      <c r="E1346" s="141"/>
      <c r="F1346" s="141"/>
      <c r="G1346" s="141"/>
      <c r="H1346" s="141"/>
      <c r="I1346" s="141"/>
      <c r="J1346" s="141"/>
      <c r="K1346" s="141"/>
      <c r="M1346" s="52">
        <v>2</v>
      </c>
      <c r="N1346" s="52">
        <v>2</v>
      </c>
      <c r="O1346" s="54">
        <f>IF($C1346&lt;=O$2,D1346*VLOOKUP($C1346,Listen!$B$5:$G$95,$N1346+1,FALSE)/VLOOKUP(O$2,Listen!$B$5:$G$95,$N1346+1,FALSE),"-")</f>
        <v>0</v>
      </c>
      <c r="P1346" s="54">
        <f>IF($C1346&lt;=P$2,E1346*VLOOKUP($C1346,Listen!$B$5:$G$95,$N1346+1,FALSE)/VLOOKUP(P$2,Listen!$B$5:$G$95,$N1346+1,FALSE),"-")</f>
        <v>0</v>
      </c>
      <c r="Q1346" s="54">
        <f>IF($C1346&lt;=Q$2,F1346*VLOOKUP($C1346,Listen!$B$5:$G$95,$N1346+1,FALSE)/VLOOKUP(Q$2,Listen!$B$5:$G$95,$N1346+1,FALSE),"-")</f>
        <v>0</v>
      </c>
      <c r="R1346" s="54">
        <f>IF($C1346&lt;=R$2,G1346*VLOOKUP($C1346,Listen!$B$5:$G$95,$N1346+1,FALSE)/VLOOKUP(R$2,Listen!$B$5:$G$95,$N1346+1,FALSE),"-")</f>
        <v>0</v>
      </c>
      <c r="S1346" s="54">
        <f>IF($C1346&lt;=S$2,H1346*VLOOKUP($C1346,Listen!$B$5:$G$95,$N1346+1,FALSE)/VLOOKUP(S$2,Listen!$B$5:$G$95,$N1346+1,FALSE),"-")</f>
        <v>0</v>
      </c>
      <c r="T1346" s="54">
        <f>IF($C1346&lt;=T$2,I1346*VLOOKUP($C1346,Listen!$B$5:$G$95,$N1346+1,FALSE)/VLOOKUP(T$2,Listen!$B$5:$G$95,$N1346+1,FALSE),"-")</f>
        <v>0</v>
      </c>
      <c r="U1346" s="54">
        <f>IF($C1346&lt;=U$2,J1346*VLOOKUP($C1346,Listen!$B$5:$G$95,$N1346+1,FALSE)/VLOOKUP(U$2,Listen!$B$5:$G$95,$N1346+1,FALSE),"-")</f>
        <v>0</v>
      </c>
      <c r="V1346" s="54">
        <f>IF($C1346&lt;=V$2,K1346*VLOOKUP($C1346,Listen!$B$5:$G$95,$N1346+1,FALSE)/VLOOKUP(V$2,Listen!$B$5:$G$95,$N1346+1,FALSE),"-")</f>
        <v>0</v>
      </c>
    </row>
    <row r="1347" spans="2:22">
      <c r="B1347" s="25"/>
      <c r="C1347" s="3">
        <v>1933</v>
      </c>
      <c r="D1347" s="141"/>
      <c r="E1347" s="141"/>
      <c r="F1347" s="141"/>
      <c r="G1347" s="141"/>
      <c r="H1347" s="141"/>
      <c r="I1347" s="141"/>
      <c r="J1347" s="141"/>
      <c r="K1347" s="141"/>
      <c r="M1347" s="52">
        <v>2</v>
      </c>
      <c r="N1347" s="52">
        <v>2</v>
      </c>
      <c r="O1347" s="54">
        <f>IF($C1347&lt;=O$2,D1347*VLOOKUP($C1347,Listen!$B$5:$G$95,$N1347+1,FALSE)/VLOOKUP(O$2,Listen!$B$5:$G$95,$N1347+1,FALSE),"-")</f>
        <v>0</v>
      </c>
      <c r="P1347" s="54">
        <f>IF($C1347&lt;=P$2,E1347*VLOOKUP($C1347,Listen!$B$5:$G$95,$N1347+1,FALSE)/VLOOKUP(P$2,Listen!$B$5:$G$95,$N1347+1,FALSE),"-")</f>
        <v>0</v>
      </c>
      <c r="Q1347" s="54">
        <f>IF($C1347&lt;=Q$2,F1347*VLOOKUP($C1347,Listen!$B$5:$G$95,$N1347+1,FALSE)/VLOOKUP(Q$2,Listen!$B$5:$G$95,$N1347+1,FALSE),"-")</f>
        <v>0</v>
      </c>
      <c r="R1347" s="54">
        <f>IF($C1347&lt;=R$2,G1347*VLOOKUP($C1347,Listen!$B$5:$G$95,$N1347+1,FALSE)/VLOOKUP(R$2,Listen!$B$5:$G$95,$N1347+1,FALSE),"-")</f>
        <v>0</v>
      </c>
      <c r="S1347" s="54">
        <f>IF($C1347&lt;=S$2,H1347*VLOOKUP($C1347,Listen!$B$5:$G$95,$N1347+1,FALSE)/VLOOKUP(S$2,Listen!$B$5:$G$95,$N1347+1,FALSE),"-")</f>
        <v>0</v>
      </c>
      <c r="T1347" s="54">
        <f>IF($C1347&lt;=T$2,I1347*VLOOKUP($C1347,Listen!$B$5:$G$95,$N1347+1,FALSE)/VLOOKUP(T$2,Listen!$B$5:$G$95,$N1347+1,FALSE),"-")</f>
        <v>0</v>
      </c>
      <c r="U1347" s="54">
        <f>IF($C1347&lt;=U$2,J1347*VLOOKUP($C1347,Listen!$B$5:$G$95,$N1347+1,FALSE)/VLOOKUP(U$2,Listen!$B$5:$G$95,$N1347+1,FALSE),"-")</f>
        <v>0</v>
      </c>
      <c r="V1347" s="54">
        <f>IF($C1347&lt;=V$2,K1347*VLOOKUP($C1347,Listen!$B$5:$G$95,$N1347+1,FALSE)/VLOOKUP(V$2,Listen!$B$5:$G$95,$N1347+1,FALSE),"-")</f>
        <v>0</v>
      </c>
    </row>
    <row r="1348" spans="2:22">
      <c r="B1348" s="25"/>
      <c r="C1348" s="3">
        <v>1932</v>
      </c>
      <c r="D1348" s="141"/>
      <c r="E1348" s="141"/>
      <c r="F1348" s="141"/>
      <c r="G1348" s="141"/>
      <c r="H1348" s="141"/>
      <c r="I1348" s="141"/>
      <c r="J1348" s="141"/>
      <c r="K1348" s="141"/>
      <c r="M1348" s="52">
        <v>2</v>
      </c>
      <c r="N1348" s="52">
        <v>2</v>
      </c>
      <c r="O1348" s="54">
        <f>IF($C1348&lt;=O$2,D1348*VLOOKUP($C1348,Listen!$B$5:$G$95,$N1348+1,FALSE)/VLOOKUP(O$2,Listen!$B$5:$G$95,$N1348+1,FALSE),"-")</f>
        <v>0</v>
      </c>
      <c r="P1348" s="54">
        <f>IF($C1348&lt;=P$2,E1348*VLOOKUP($C1348,Listen!$B$5:$G$95,$N1348+1,FALSE)/VLOOKUP(P$2,Listen!$B$5:$G$95,$N1348+1,FALSE),"-")</f>
        <v>0</v>
      </c>
      <c r="Q1348" s="54">
        <f>IF($C1348&lt;=Q$2,F1348*VLOOKUP($C1348,Listen!$B$5:$G$95,$N1348+1,FALSE)/VLOOKUP(Q$2,Listen!$B$5:$G$95,$N1348+1,FALSE),"-")</f>
        <v>0</v>
      </c>
      <c r="R1348" s="54">
        <f>IF($C1348&lt;=R$2,G1348*VLOOKUP($C1348,Listen!$B$5:$G$95,$N1348+1,FALSE)/VLOOKUP(R$2,Listen!$B$5:$G$95,$N1348+1,FALSE),"-")</f>
        <v>0</v>
      </c>
      <c r="S1348" s="54">
        <f>IF($C1348&lt;=S$2,H1348*VLOOKUP($C1348,Listen!$B$5:$G$95,$N1348+1,FALSE)/VLOOKUP(S$2,Listen!$B$5:$G$95,$N1348+1,FALSE),"-")</f>
        <v>0</v>
      </c>
      <c r="T1348" s="54">
        <f>IF($C1348&lt;=T$2,I1348*VLOOKUP($C1348,Listen!$B$5:$G$95,$N1348+1,FALSE)/VLOOKUP(T$2,Listen!$B$5:$G$95,$N1348+1,FALSE),"-")</f>
        <v>0</v>
      </c>
      <c r="U1348" s="54">
        <f>IF($C1348&lt;=U$2,J1348*VLOOKUP($C1348,Listen!$B$5:$G$95,$N1348+1,FALSE)/VLOOKUP(U$2,Listen!$B$5:$G$95,$N1348+1,FALSE),"-")</f>
        <v>0</v>
      </c>
      <c r="V1348" s="54">
        <f>IF($C1348&lt;=V$2,K1348*VLOOKUP($C1348,Listen!$B$5:$G$95,$N1348+1,FALSE)/VLOOKUP(V$2,Listen!$B$5:$G$95,$N1348+1,FALSE),"-")</f>
        <v>0</v>
      </c>
    </row>
    <row r="1349" spans="2:22">
      <c r="B1349" s="25"/>
      <c r="C1349" s="3">
        <v>1931</v>
      </c>
      <c r="D1349" s="141"/>
      <c r="E1349" s="141"/>
      <c r="F1349" s="141"/>
      <c r="G1349" s="141"/>
      <c r="H1349" s="141"/>
      <c r="I1349" s="141"/>
      <c r="J1349" s="141"/>
      <c r="K1349" s="141"/>
      <c r="M1349" s="52">
        <v>2</v>
      </c>
      <c r="N1349" s="52">
        <v>2</v>
      </c>
      <c r="O1349" s="54">
        <f>IF($C1349&lt;=O$2,D1349*VLOOKUP($C1349,Listen!$B$5:$G$95,$N1349+1,FALSE)/VLOOKUP(O$2,Listen!$B$5:$G$95,$N1349+1,FALSE),"-")</f>
        <v>0</v>
      </c>
      <c r="P1349" s="54">
        <f>IF($C1349&lt;=P$2,E1349*VLOOKUP($C1349,Listen!$B$5:$G$95,$N1349+1,FALSE)/VLOOKUP(P$2,Listen!$B$5:$G$95,$N1349+1,FALSE),"-")</f>
        <v>0</v>
      </c>
      <c r="Q1349" s="54">
        <f>IF($C1349&lt;=Q$2,F1349*VLOOKUP($C1349,Listen!$B$5:$G$95,$N1349+1,FALSE)/VLOOKUP(Q$2,Listen!$B$5:$G$95,$N1349+1,FALSE),"-")</f>
        <v>0</v>
      </c>
      <c r="R1349" s="54">
        <f>IF($C1349&lt;=R$2,G1349*VLOOKUP($C1349,Listen!$B$5:$G$95,$N1349+1,FALSE)/VLOOKUP(R$2,Listen!$B$5:$G$95,$N1349+1,FALSE),"-")</f>
        <v>0</v>
      </c>
      <c r="S1349" s="54">
        <f>IF($C1349&lt;=S$2,H1349*VLOOKUP($C1349,Listen!$B$5:$G$95,$N1349+1,FALSE)/VLOOKUP(S$2,Listen!$B$5:$G$95,$N1349+1,FALSE),"-")</f>
        <v>0</v>
      </c>
      <c r="T1349" s="54">
        <f>IF($C1349&lt;=T$2,I1349*VLOOKUP($C1349,Listen!$B$5:$G$95,$N1349+1,FALSE)/VLOOKUP(T$2,Listen!$B$5:$G$95,$N1349+1,FALSE),"-")</f>
        <v>0</v>
      </c>
      <c r="U1349" s="54">
        <f>IF($C1349&lt;=U$2,J1349*VLOOKUP($C1349,Listen!$B$5:$G$95,$N1349+1,FALSE)/VLOOKUP(U$2,Listen!$B$5:$G$95,$N1349+1,FALSE),"-")</f>
        <v>0</v>
      </c>
      <c r="V1349" s="54">
        <f>IF($C1349&lt;=V$2,K1349*VLOOKUP($C1349,Listen!$B$5:$G$95,$N1349+1,FALSE)/VLOOKUP(V$2,Listen!$B$5:$G$95,$N1349+1,FALSE),"-")</f>
        <v>0</v>
      </c>
    </row>
    <row r="1350" spans="2:22" ht="13.5" thickBot="1">
      <c r="B1350" s="25"/>
      <c r="C1350" s="3">
        <v>1930</v>
      </c>
      <c r="D1350" s="141"/>
      <c r="E1350" s="141"/>
      <c r="F1350" s="141"/>
      <c r="G1350" s="141"/>
      <c r="H1350" s="141"/>
      <c r="I1350" s="141"/>
      <c r="J1350" s="141"/>
      <c r="K1350" s="141"/>
      <c r="M1350" s="52">
        <v>2</v>
      </c>
      <c r="N1350" s="52">
        <v>2</v>
      </c>
      <c r="O1350" s="54">
        <f>IF($C1350&lt;=O$2,D1350*VLOOKUP($C1350,Listen!$B$5:$G$95,$N1350+1,FALSE)/VLOOKUP(O$2,Listen!$B$5:$G$95,$N1350+1,FALSE),"-")</f>
        <v>0</v>
      </c>
      <c r="P1350" s="54">
        <f>IF($C1350&lt;=P$2,E1350*VLOOKUP($C1350,Listen!$B$5:$G$95,$N1350+1,FALSE)/VLOOKUP(P$2,Listen!$B$5:$G$95,$N1350+1,FALSE),"-")</f>
        <v>0</v>
      </c>
      <c r="Q1350" s="54">
        <f>IF($C1350&lt;=Q$2,F1350*VLOOKUP($C1350,Listen!$B$5:$G$95,$N1350+1,FALSE)/VLOOKUP(Q$2,Listen!$B$5:$G$95,$N1350+1,FALSE),"-")</f>
        <v>0</v>
      </c>
      <c r="R1350" s="54">
        <f>IF($C1350&lt;=R$2,G1350*VLOOKUP($C1350,Listen!$B$5:$G$95,$N1350+1,FALSE)/VLOOKUP(R$2,Listen!$B$5:$G$95,$N1350+1,FALSE),"-")</f>
        <v>0</v>
      </c>
      <c r="S1350" s="54">
        <f>IF($C1350&lt;=S$2,H1350*VLOOKUP($C1350,Listen!$B$5:$G$95,$N1350+1,FALSE)/VLOOKUP(S$2,Listen!$B$5:$G$95,$N1350+1,FALSE),"-")</f>
        <v>0</v>
      </c>
      <c r="T1350" s="54">
        <f>IF($C1350&lt;=T$2,I1350*VLOOKUP($C1350,Listen!$B$5:$G$95,$N1350+1,FALSE)/VLOOKUP(T$2,Listen!$B$5:$G$95,$N1350+1,FALSE),"-")</f>
        <v>0</v>
      </c>
      <c r="U1350" s="54">
        <f>IF($C1350&lt;=U$2,J1350*VLOOKUP($C1350,Listen!$B$5:$G$95,$N1350+1,FALSE)/VLOOKUP(U$2,Listen!$B$5:$G$95,$N1350+1,FALSE),"-")</f>
        <v>0</v>
      </c>
      <c r="V1350" s="54">
        <f>IF($C1350&lt;=V$2,K1350*VLOOKUP($C1350,Listen!$B$5:$G$95,$N1350+1,FALSE)/VLOOKUP(V$2,Listen!$B$5:$G$95,$N1350+1,FALSE),"-")</f>
        <v>0</v>
      </c>
    </row>
    <row r="1351" spans="2:22" ht="39" customHeight="1" thickBot="1">
      <c r="B1351" s="37" t="s">
        <v>52</v>
      </c>
      <c r="C1351" s="27" t="s">
        <v>22</v>
      </c>
      <c r="D1351" s="143">
        <f t="shared" ref="D1351:K1351" si="15">SUM(D1263:D1350)</f>
        <v>0</v>
      </c>
      <c r="E1351" s="143">
        <f t="shared" si="15"/>
        <v>0</v>
      </c>
      <c r="F1351" s="143">
        <f t="shared" si="15"/>
        <v>0</v>
      </c>
      <c r="G1351" s="143">
        <f t="shared" si="15"/>
        <v>0</v>
      </c>
      <c r="H1351" s="143">
        <f t="shared" si="15"/>
        <v>0</v>
      </c>
      <c r="I1351" s="143">
        <f t="shared" si="15"/>
        <v>0</v>
      </c>
      <c r="J1351" s="143">
        <f t="shared" si="15"/>
        <v>0</v>
      </c>
      <c r="K1351" s="143">
        <f t="shared" si="15"/>
        <v>0</v>
      </c>
      <c r="O1351" s="55"/>
      <c r="P1351" s="55"/>
      <c r="Q1351" s="55"/>
      <c r="R1351" s="55"/>
      <c r="S1351" s="55"/>
      <c r="T1351" s="55"/>
      <c r="U1351" s="55"/>
      <c r="V1351" s="55"/>
    </row>
    <row r="1352" spans="2:22" ht="13.5" customHeight="1" thickBot="1">
      <c r="B1352" s="40"/>
      <c r="C1352" s="4"/>
      <c r="D1352" s="143"/>
      <c r="E1352" s="143"/>
      <c r="F1352" s="143"/>
      <c r="G1352" s="143"/>
      <c r="H1352" s="143"/>
      <c r="I1352" s="143"/>
      <c r="J1352" s="143"/>
      <c r="K1352" s="143"/>
      <c r="O1352" s="55"/>
      <c r="P1352" s="55"/>
      <c r="Q1352" s="55"/>
      <c r="R1352" s="55"/>
      <c r="S1352" s="55"/>
      <c r="T1352" s="55"/>
      <c r="U1352" s="55"/>
      <c r="V1352" s="55"/>
    </row>
    <row r="1353" spans="2:22" ht="44.25" customHeight="1" thickBot="1">
      <c r="B1353" s="31" t="s">
        <v>53</v>
      </c>
      <c r="C1353" s="41">
        <v>2017</v>
      </c>
      <c r="D1353" s="140"/>
      <c r="E1353" s="140"/>
      <c r="F1353" s="140"/>
      <c r="G1353" s="140"/>
      <c r="H1353" s="140"/>
      <c r="I1353" s="140"/>
      <c r="J1353" s="140"/>
      <c r="K1353" s="140"/>
      <c r="M1353" s="52">
        <v>10</v>
      </c>
      <c r="N1353" s="52">
        <v>5</v>
      </c>
      <c r="O1353" s="54" t="str">
        <f>IF($C1353&lt;=O$2,D1353*VLOOKUP($C1353,Listen!$B$5:$G$95,$N1353+1,FALSE)/VLOOKUP(O$2,Listen!$B$5:$G$95,$N1353+1,FALSE),"-")</f>
        <v>-</v>
      </c>
      <c r="P1353" s="54" t="str">
        <f>IF($C1353&lt;=P$2,E1353*VLOOKUP($C1353,Listen!$B$5:$G$95,$N1353+1,FALSE)/VLOOKUP(P$2,Listen!$B$5:$G$95,$N1353+1,FALSE),"-")</f>
        <v>-</v>
      </c>
      <c r="Q1353" s="54" t="str">
        <f>IF($C1353&lt;=Q$2,F1353*VLOOKUP($C1353,Listen!$B$5:$G$95,$N1353+1,FALSE)/VLOOKUP(Q$2,Listen!$B$5:$G$95,$N1353+1,FALSE),"-")</f>
        <v>-</v>
      </c>
      <c r="R1353" s="54" t="str">
        <f>IF($C1353&lt;=R$2,G1353*VLOOKUP($C1353,Listen!$B$5:$G$95,$N1353+1,FALSE)/VLOOKUP(R$2,Listen!$B$5:$G$95,$N1353+1,FALSE),"-")</f>
        <v>-</v>
      </c>
      <c r="S1353" s="54" t="str">
        <f>IF($C1353&lt;=S$2,H1353*VLOOKUP($C1353,Listen!$B$5:$G$95,$N1353+1,FALSE)/VLOOKUP(S$2,Listen!$B$5:$G$95,$N1353+1,FALSE),"-")</f>
        <v>-</v>
      </c>
      <c r="T1353" s="54" t="str">
        <f>IF($C1353&lt;=T$2,I1353*VLOOKUP($C1353,Listen!$B$5:$G$95,$N1353+1,FALSE)/VLOOKUP(T$2,Listen!$B$5:$G$95,$N1353+1,FALSE),"-")</f>
        <v>-</v>
      </c>
      <c r="U1353" s="54" t="str">
        <f>IF($C1353&lt;=U$2,J1353*VLOOKUP($C1353,Listen!$B$5:$G$95,$N1353+1,FALSE)/VLOOKUP(U$2,Listen!$B$5:$G$95,$N1353+1,FALSE),"-")</f>
        <v>-</v>
      </c>
      <c r="V1353" s="54" t="str">
        <f>IF($C1353&lt;=V$2,K1353*VLOOKUP($C1353,Listen!$B$5:$G$95,$N1353+1,FALSE)/VLOOKUP(V$2,Listen!$B$5:$G$95,$N1353+1,FALSE),"-")</f>
        <v>-</v>
      </c>
    </row>
    <row r="1354" spans="2:22">
      <c r="B1354" s="25"/>
      <c r="C1354" s="3">
        <v>2016</v>
      </c>
      <c r="D1354" s="140"/>
      <c r="E1354" s="140"/>
      <c r="F1354" s="140"/>
      <c r="G1354" s="140"/>
      <c r="H1354" s="140"/>
      <c r="I1354" s="140"/>
      <c r="J1354" s="140"/>
      <c r="K1354" s="141"/>
      <c r="M1354" s="52">
        <v>10</v>
      </c>
      <c r="N1354" s="52">
        <v>5</v>
      </c>
      <c r="O1354" s="54" t="str">
        <f>IF($C1354&lt;=O$2,D1354*VLOOKUP($C1354,Listen!$B$5:$G$95,$N1354+1,FALSE)/VLOOKUP(O$2,Listen!$B$5:$G$95,$N1354+1,FALSE),"-")</f>
        <v>-</v>
      </c>
      <c r="P1354" s="54" t="str">
        <f>IF($C1354&lt;=P$2,E1354*VLOOKUP($C1354,Listen!$B$5:$G$95,$N1354+1,FALSE)/VLOOKUP(P$2,Listen!$B$5:$G$95,$N1354+1,FALSE),"-")</f>
        <v>-</v>
      </c>
      <c r="Q1354" s="54" t="str">
        <f>IF($C1354&lt;=Q$2,F1354*VLOOKUP($C1354,Listen!$B$5:$G$95,$N1354+1,FALSE)/VLOOKUP(Q$2,Listen!$B$5:$G$95,$N1354+1,FALSE),"-")</f>
        <v>-</v>
      </c>
      <c r="R1354" s="54" t="str">
        <f>IF($C1354&lt;=R$2,G1354*VLOOKUP($C1354,Listen!$B$5:$G$95,$N1354+1,FALSE)/VLOOKUP(R$2,Listen!$B$5:$G$95,$N1354+1,FALSE),"-")</f>
        <v>-</v>
      </c>
      <c r="S1354" s="54" t="str">
        <f>IF($C1354&lt;=S$2,H1354*VLOOKUP($C1354,Listen!$B$5:$G$95,$N1354+1,FALSE)/VLOOKUP(S$2,Listen!$B$5:$G$95,$N1354+1,FALSE),"-")</f>
        <v>-</v>
      </c>
      <c r="T1354" s="54" t="str">
        <f>IF($C1354&lt;=T$2,I1354*VLOOKUP($C1354,Listen!$B$5:$G$95,$N1354+1,FALSE)/VLOOKUP(T$2,Listen!$B$5:$G$95,$N1354+1,FALSE),"-")</f>
        <v>-</v>
      </c>
      <c r="U1354" s="54" t="str">
        <f>IF($C1354&lt;=U$2,J1354*VLOOKUP($C1354,Listen!$B$5:$G$95,$N1354+1,FALSE)/VLOOKUP(U$2,Listen!$B$5:$G$95,$N1354+1,FALSE),"-")</f>
        <v>-</v>
      </c>
      <c r="V1354" s="54">
        <f>IF($C1354&lt;=V$2,K1354*VLOOKUP($C1354,Listen!$B$5:$G$95,$N1354+1,FALSE)/VLOOKUP(V$2,Listen!$B$5:$G$95,$N1354+1,FALSE),"-")</f>
        <v>0</v>
      </c>
    </row>
    <row r="1355" spans="2:22">
      <c r="B1355" s="25"/>
      <c r="C1355" s="3">
        <v>2015</v>
      </c>
      <c r="D1355" s="140"/>
      <c r="E1355" s="140"/>
      <c r="F1355" s="140"/>
      <c r="G1355" s="140"/>
      <c r="H1355" s="140"/>
      <c r="I1355" s="140"/>
      <c r="J1355" s="141"/>
      <c r="K1355" s="141"/>
      <c r="M1355" s="52">
        <v>10</v>
      </c>
      <c r="N1355" s="52">
        <v>5</v>
      </c>
      <c r="O1355" s="54" t="str">
        <f>IF($C1355&lt;=O$2,D1355*VLOOKUP($C1355,Listen!$B$5:$G$95,$N1355+1,FALSE)/VLOOKUP(O$2,Listen!$B$5:$G$95,$N1355+1,FALSE),"-")</f>
        <v>-</v>
      </c>
      <c r="P1355" s="54" t="str">
        <f>IF($C1355&lt;=P$2,E1355*VLOOKUP($C1355,Listen!$B$5:$G$95,$N1355+1,FALSE)/VLOOKUP(P$2,Listen!$B$5:$G$95,$N1355+1,FALSE),"-")</f>
        <v>-</v>
      </c>
      <c r="Q1355" s="54" t="str">
        <f>IF($C1355&lt;=Q$2,F1355*VLOOKUP($C1355,Listen!$B$5:$G$95,$N1355+1,FALSE)/VLOOKUP(Q$2,Listen!$B$5:$G$95,$N1355+1,FALSE),"-")</f>
        <v>-</v>
      </c>
      <c r="R1355" s="54" t="str">
        <f>IF($C1355&lt;=R$2,G1355*VLOOKUP($C1355,Listen!$B$5:$G$95,$N1355+1,FALSE)/VLOOKUP(R$2,Listen!$B$5:$G$95,$N1355+1,FALSE),"-")</f>
        <v>-</v>
      </c>
      <c r="S1355" s="54" t="str">
        <f>IF($C1355&lt;=S$2,H1355*VLOOKUP($C1355,Listen!$B$5:$G$95,$N1355+1,FALSE)/VLOOKUP(S$2,Listen!$B$5:$G$95,$N1355+1,FALSE),"-")</f>
        <v>-</v>
      </c>
      <c r="T1355" s="54" t="str">
        <f>IF($C1355&lt;=T$2,I1355*VLOOKUP($C1355,Listen!$B$5:$G$95,$N1355+1,FALSE)/VLOOKUP(T$2,Listen!$B$5:$G$95,$N1355+1,FALSE),"-")</f>
        <v>-</v>
      </c>
      <c r="U1355" s="54">
        <f>IF($C1355&lt;=U$2,J1355*VLOOKUP($C1355,Listen!$B$5:$G$95,$N1355+1,FALSE)/VLOOKUP(U$2,Listen!$B$5:$G$95,$N1355+1,FALSE),"-")</f>
        <v>0</v>
      </c>
      <c r="V1355" s="54">
        <f>IF($C1355&lt;=V$2,K1355*VLOOKUP($C1355,Listen!$B$5:$G$95,$N1355+1,FALSE)/VLOOKUP(V$2,Listen!$B$5:$G$95,$N1355+1,FALSE),"-")</f>
        <v>0</v>
      </c>
    </row>
    <row r="1356" spans="2:22">
      <c r="B1356" s="25"/>
      <c r="C1356" s="3">
        <v>2014</v>
      </c>
      <c r="D1356" s="140"/>
      <c r="E1356" s="140"/>
      <c r="F1356" s="140"/>
      <c r="G1356" s="140"/>
      <c r="H1356" s="140"/>
      <c r="I1356" s="141"/>
      <c r="J1356" s="141"/>
      <c r="K1356" s="141"/>
      <c r="M1356" s="52">
        <v>10</v>
      </c>
      <c r="N1356" s="52">
        <v>5</v>
      </c>
      <c r="O1356" s="54" t="str">
        <f>IF($C1356&lt;=O$2,D1356*VLOOKUP($C1356,Listen!$B$5:$G$95,$N1356+1,FALSE)/VLOOKUP(O$2,Listen!$B$5:$G$95,$N1356+1,FALSE),"-")</f>
        <v>-</v>
      </c>
      <c r="P1356" s="54" t="str">
        <f>IF($C1356&lt;=P$2,E1356*VLOOKUP($C1356,Listen!$B$5:$G$95,$N1356+1,FALSE)/VLOOKUP(P$2,Listen!$B$5:$G$95,$N1356+1,FALSE),"-")</f>
        <v>-</v>
      </c>
      <c r="Q1356" s="54" t="str">
        <f>IF($C1356&lt;=Q$2,F1356*VLOOKUP($C1356,Listen!$B$5:$G$95,$N1356+1,FALSE)/VLOOKUP(Q$2,Listen!$B$5:$G$95,$N1356+1,FALSE),"-")</f>
        <v>-</v>
      </c>
      <c r="R1356" s="54" t="str">
        <f>IF($C1356&lt;=R$2,G1356*VLOOKUP($C1356,Listen!$B$5:$G$95,$N1356+1,FALSE)/VLOOKUP(R$2,Listen!$B$5:$G$95,$N1356+1,FALSE),"-")</f>
        <v>-</v>
      </c>
      <c r="S1356" s="54" t="str">
        <f>IF($C1356&lt;=S$2,H1356*VLOOKUP($C1356,Listen!$B$5:$G$95,$N1356+1,FALSE)/VLOOKUP(S$2,Listen!$B$5:$G$95,$N1356+1,FALSE),"-")</f>
        <v>-</v>
      </c>
      <c r="T1356" s="54">
        <f>IF($C1356&lt;=T$2,I1356*VLOOKUP($C1356,Listen!$B$5:$G$95,$N1356+1,FALSE)/VLOOKUP(T$2,Listen!$B$5:$G$95,$N1356+1,FALSE),"-")</f>
        <v>0</v>
      </c>
      <c r="U1356" s="54">
        <f>IF($C1356&lt;=U$2,J1356*VLOOKUP($C1356,Listen!$B$5:$G$95,$N1356+1,FALSE)/VLOOKUP(U$2,Listen!$B$5:$G$95,$N1356+1,FALSE),"-")</f>
        <v>0</v>
      </c>
      <c r="V1356" s="54">
        <f>IF($C1356&lt;=V$2,K1356*VLOOKUP($C1356,Listen!$B$5:$G$95,$N1356+1,FALSE)/VLOOKUP(V$2,Listen!$B$5:$G$95,$N1356+1,FALSE),"-")</f>
        <v>0</v>
      </c>
    </row>
    <row r="1357" spans="2:22">
      <c r="B1357" s="25"/>
      <c r="C1357" s="3">
        <v>2013</v>
      </c>
      <c r="D1357" s="140"/>
      <c r="E1357" s="140"/>
      <c r="F1357" s="140"/>
      <c r="G1357" s="140"/>
      <c r="H1357" s="141"/>
      <c r="I1357" s="141"/>
      <c r="J1357" s="141"/>
      <c r="K1357" s="141"/>
      <c r="M1357" s="52">
        <v>10</v>
      </c>
      <c r="N1357" s="52">
        <v>5</v>
      </c>
      <c r="O1357" s="54" t="str">
        <f>IF($C1357&lt;=O$2,D1357*VLOOKUP($C1357,Listen!$B$5:$G$95,$N1357+1,FALSE)/VLOOKUP(O$2,Listen!$B$5:$G$95,$N1357+1,FALSE),"-")</f>
        <v>-</v>
      </c>
      <c r="P1357" s="54" t="str">
        <f>IF($C1357&lt;=P$2,E1357*VLOOKUP($C1357,Listen!$B$5:$G$95,$N1357+1,FALSE)/VLOOKUP(P$2,Listen!$B$5:$G$95,$N1357+1,FALSE),"-")</f>
        <v>-</v>
      </c>
      <c r="Q1357" s="54" t="str">
        <f>IF($C1357&lt;=Q$2,F1357*VLOOKUP($C1357,Listen!$B$5:$G$95,$N1357+1,FALSE)/VLOOKUP(Q$2,Listen!$B$5:$G$95,$N1357+1,FALSE),"-")</f>
        <v>-</v>
      </c>
      <c r="R1357" s="54" t="str">
        <f>IF($C1357&lt;=R$2,G1357*VLOOKUP($C1357,Listen!$B$5:$G$95,$N1357+1,FALSE)/VLOOKUP(R$2,Listen!$B$5:$G$95,$N1357+1,FALSE),"-")</f>
        <v>-</v>
      </c>
      <c r="S1357" s="54">
        <f>IF($C1357&lt;=S$2,H1357*VLOOKUP($C1357,Listen!$B$5:$G$95,$N1357+1,FALSE)/VLOOKUP(S$2,Listen!$B$5:$G$95,$N1357+1,FALSE),"-")</f>
        <v>0</v>
      </c>
      <c r="T1357" s="54">
        <f>IF($C1357&lt;=T$2,I1357*VLOOKUP($C1357,Listen!$B$5:$G$95,$N1357+1,FALSE)/VLOOKUP(T$2,Listen!$B$5:$G$95,$N1357+1,FALSE),"-")</f>
        <v>0</v>
      </c>
      <c r="U1357" s="54">
        <f>IF($C1357&lt;=U$2,J1357*VLOOKUP($C1357,Listen!$B$5:$G$95,$N1357+1,FALSE)/VLOOKUP(U$2,Listen!$B$5:$G$95,$N1357+1,FALSE),"-")</f>
        <v>0</v>
      </c>
      <c r="V1357" s="54">
        <f>IF($C1357&lt;=V$2,K1357*VLOOKUP($C1357,Listen!$B$5:$G$95,$N1357+1,FALSE)/VLOOKUP(V$2,Listen!$B$5:$G$95,$N1357+1,FALSE),"-")</f>
        <v>0</v>
      </c>
    </row>
    <row r="1358" spans="2:22">
      <c r="B1358" s="25"/>
      <c r="C1358" s="3">
        <v>2012</v>
      </c>
      <c r="D1358" s="140"/>
      <c r="E1358" s="140"/>
      <c r="F1358" s="140"/>
      <c r="G1358" s="141"/>
      <c r="H1358" s="141"/>
      <c r="I1358" s="141"/>
      <c r="J1358" s="141"/>
      <c r="K1358" s="141"/>
      <c r="M1358" s="52">
        <v>10</v>
      </c>
      <c r="N1358" s="52">
        <v>5</v>
      </c>
      <c r="O1358" s="54" t="str">
        <f>IF($C1358&lt;=O$2,D1358*VLOOKUP($C1358,Listen!$B$5:$G$95,$N1358+1,FALSE)/VLOOKUP(O$2,Listen!$B$5:$G$95,$N1358+1,FALSE),"-")</f>
        <v>-</v>
      </c>
      <c r="P1358" s="54" t="str">
        <f>IF($C1358&lt;=P$2,E1358*VLOOKUP($C1358,Listen!$B$5:$G$95,$N1358+1,FALSE)/VLOOKUP(P$2,Listen!$B$5:$G$95,$N1358+1,FALSE),"-")</f>
        <v>-</v>
      </c>
      <c r="Q1358" s="54" t="str">
        <f>IF($C1358&lt;=Q$2,F1358*VLOOKUP($C1358,Listen!$B$5:$G$95,$N1358+1,FALSE)/VLOOKUP(Q$2,Listen!$B$5:$G$95,$N1358+1,FALSE),"-")</f>
        <v>-</v>
      </c>
      <c r="R1358" s="54">
        <f>IF($C1358&lt;=R$2,G1358*VLOOKUP($C1358,Listen!$B$5:$G$95,$N1358+1,FALSE)/VLOOKUP(R$2,Listen!$B$5:$G$95,$N1358+1,FALSE),"-")</f>
        <v>0</v>
      </c>
      <c r="S1358" s="54">
        <f>IF($C1358&lt;=S$2,H1358*VLOOKUP($C1358,Listen!$B$5:$G$95,$N1358+1,FALSE)/VLOOKUP(S$2,Listen!$B$5:$G$95,$N1358+1,FALSE),"-")</f>
        <v>0</v>
      </c>
      <c r="T1358" s="54">
        <f>IF($C1358&lt;=T$2,I1358*VLOOKUP($C1358,Listen!$B$5:$G$95,$N1358+1,FALSE)/VLOOKUP(T$2,Listen!$B$5:$G$95,$N1358+1,FALSE),"-")</f>
        <v>0</v>
      </c>
      <c r="U1358" s="54">
        <f>IF($C1358&lt;=U$2,J1358*VLOOKUP($C1358,Listen!$B$5:$G$95,$N1358+1,FALSE)/VLOOKUP(U$2,Listen!$B$5:$G$95,$N1358+1,FALSE),"-")</f>
        <v>0</v>
      </c>
      <c r="V1358" s="54">
        <f>IF($C1358&lt;=V$2,K1358*VLOOKUP($C1358,Listen!$B$5:$G$95,$N1358+1,FALSE)/VLOOKUP(V$2,Listen!$B$5:$G$95,$N1358+1,FALSE),"-")</f>
        <v>0</v>
      </c>
    </row>
    <row r="1359" spans="2:22">
      <c r="B1359" s="25"/>
      <c r="C1359" s="3">
        <v>2011</v>
      </c>
      <c r="D1359" s="140"/>
      <c r="E1359" s="140"/>
      <c r="F1359" s="141"/>
      <c r="G1359" s="141"/>
      <c r="H1359" s="141"/>
      <c r="I1359" s="141"/>
      <c r="J1359" s="141"/>
      <c r="K1359" s="141"/>
      <c r="M1359" s="52">
        <v>10</v>
      </c>
      <c r="N1359" s="52">
        <v>5</v>
      </c>
      <c r="O1359" s="54" t="str">
        <f>IF($C1359&lt;=O$2,D1359*VLOOKUP($C1359,Listen!$B$5:$G$95,$N1359+1,FALSE)/VLOOKUP(O$2,Listen!$B$5:$G$95,$N1359+1,FALSE),"-")</f>
        <v>-</v>
      </c>
      <c r="P1359" s="54" t="str">
        <f>IF($C1359&lt;=P$2,E1359*VLOOKUP($C1359,Listen!$B$5:$G$95,$N1359+1,FALSE)/VLOOKUP(P$2,Listen!$B$5:$G$95,$N1359+1,FALSE),"-")</f>
        <v>-</v>
      </c>
      <c r="Q1359" s="54">
        <f>IF($C1359&lt;=Q$2,F1359*VLOOKUP($C1359,Listen!$B$5:$G$95,$N1359+1,FALSE)/VLOOKUP(Q$2,Listen!$B$5:$G$95,$N1359+1,FALSE),"-")</f>
        <v>0</v>
      </c>
      <c r="R1359" s="54">
        <f>IF($C1359&lt;=R$2,G1359*VLOOKUP($C1359,Listen!$B$5:$G$95,$N1359+1,FALSE)/VLOOKUP(R$2,Listen!$B$5:$G$95,$N1359+1,FALSE),"-")</f>
        <v>0</v>
      </c>
      <c r="S1359" s="54">
        <f>IF($C1359&lt;=S$2,H1359*VLOOKUP($C1359,Listen!$B$5:$G$95,$N1359+1,FALSE)/VLOOKUP(S$2,Listen!$B$5:$G$95,$N1359+1,FALSE),"-")</f>
        <v>0</v>
      </c>
      <c r="T1359" s="54">
        <f>IF($C1359&lt;=T$2,I1359*VLOOKUP($C1359,Listen!$B$5:$G$95,$N1359+1,FALSE)/VLOOKUP(T$2,Listen!$B$5:$G$95,$N1359+1,FALSE),"-")</f>
        <v>0</v>
      </c>
      <c r="U1359" s="54">
        <f>IF($C1359&lt;=U$2,J1359*VLOOKUP($C1359,Listen!$B$5:$G$95,$N1359+1,FALSE)/VLOOKUP(U$2,Listen!$B$5:$G$95,$N1359+1,FALSE),"-")</f>
        <v>0</v>
      </c>
      <c r="V1359" s="54">
        <f>IF($C1359&lt;=V$2,K1359*VLOOKUP($C1359,Listen!$B$5:$G$95,$N1359+1,FALSE)/VLOOKUP(V$2,Listen!$B$5:$G$95,$N1359+1,FALSE),"-")</f>
        <v>0</v>
      </c>
    </row>
    <row r="1360" spans="2:22">
      <c r="B1360" s="25"/>
      <c r="C1360" s="3">
        <v>2010</v>
      </c>
      <c r="D1360" s="140"/>
      <c r="E1360" s="141"/>
      <c r="F1360" s="141"/>
      <c r="G1360" s="141"/>
      <c r="H1360" s="141"/>
      <c r="I1360" s="141"/>
      <c r="J1360" s="141"/>
      <c r="K1360" s="141"/>
      <c r="M1360" s="52">
        <v>10</v>
      </c>
      <c r="N1360" s="52">
        <v>5</v>
      </c>
      <c r="O1360" s="54" t="str">
        <f>IF($C1360&lt;=O$2,D1360*VLOOKUP($C1360,Listen!$B$5:$G$95,$N1360+1,FALSE)/VLOOKUP(O$2,Listen!$B$5:$G$95,$N1360+1,FALSE),"-")</f>
        <v>-</v>
      </c>
      <c r="P1360" s="54">
        <f>IF($C1360&lt;=P$2,E1360*VLOOKUP($C1360,Listen!$B$5:$G$95,$N1360+1,FALSE)/VLOOKUP(P$2,Listen!$B$5:$G$95,$N1360+1,FALSE),"-")</f>
        <v>0</v>
      </c>
      <c r="Q1360" s="54">
        <f>IF($C1360&lt;=Q$2,F1360*VLOOKUP($C1360,Listen!$B$5:$G$95,$N1360+1,FALSE)/VLOOKUP(Q$2,Listen!$B$5:$G$95,$N1360+1,FALSE),"-")</f>
        <v>0</v>
      </c>
      <c r="R1360" s="54">
        <f>IF($C1360&lt;=R$2,G1360*VLOOKUP($C1360,Listen!$B$5:$G$95,$N1360+1,FALSE)/VLOOKUP(R$2,Listen!$B$5:$G$95,$N1360+1,FALSE),"-")</f>
        <v>0</v>
      </c>
      <c r="S1360" s="54">
        <f>IF($C1360&lt;=S$2,H1360*VLOOKUP($C1360,Listen!$B$5:$G$95,$N1360+1,FALSE)/VLOOKUP(S$2,Listen!$B$5:$G$95,$N1360+1,FALSE),"-")</f>
        <v>0</v>
      </c>
      <c r="T1360" s="54">
        <f>IF($C1360&lt;=T$2,I1360*VLOOKUP($C1360,Listen!$B$5:$G$95,$N1360+1,FALSE)/VLOOKUP(T$2,Listen!$B$5:$G$95,$N1360+1,FALSE),"-")</f>
        <v>0</v>
      </c>
      <c r="U1360" s="54">
        <f>IF($C1360&lt;=U$2,J1360*VLOOKUP($C1360,Listen!$B$5:$G$95,$N1360+1,FALSE)/VLOOKUP(U$2,Listen!$B$5:$G$95,$N1360+1,FALSE),"-")</f>
        <v>0</v>
      </c>
      <c r="V1360" s="54">
        <f>IF($C1360&lt;=V$2,K1360*VLOOKUP($C1360,Listen!$B$5:$G$95,$N1360+1,FALSE)/VLOOKUP(V$2,Listen!$B$5:$G$95,$N1360+1,FALSE),"-")</f>
        <v>0</v>
      </c>
    </row>
    <row r="1361" spans="2:22">
      <c r="B1361" s="25"/>
      <c r="C1361" s="3">
        <v>2009</v>
      </c>
      <c r="D1361" s="141"/>
      <c r="E1361" s="141"/>
      <c r="F1361" s="141"/>
      <c r="G1361" s="141"/>
      <c r="H1361" s="141"/>
      <c r="I1361" s="141"/>
      <c r="J1361" s="141"/>
      <c r="K1361" s="141"/>
      <c r="M1361" s="52">
        <v>10</v>
      </c>
      <c r="N1361" s="52">
        <v>5</v>
      </c>
      <c r="O1361" s="54">
        <f>IF($C1361&lt;=O$2,D1361*VLOOKUP($C1361,Listen!$B$5:$G$95,$N1361+1,FALSE)/VLOOKUP(O$2,Listen!$B$5:$G$95,$N1361+1,FALSE),"-")</f>
        <v>0</v>
      </c>
      <c r="P1361" s="54">
        <f>IF($C1361&lt;=P$2,E1361*VLOOKUP($C1361,Listen!$B$5:$G$95,$N1361+1,FALSE)/VLOOKUP(P$2,Listen!$B$5:$G$95,$N1361+1,FALSE),"-")</f>
        <v>0</v>
      </c>
      <c r="Q1361" s="54">
        <f>IF($C1361&lt;=Q$2,F1361*VLOOKUP($C1361,Listen!$B$5:$G$95,$N1361+1,FALSE)/VLOOKUP(Q$2,Listen!$B$5:$G$95,$N1361+1,FALSE),"-")</f>
        <v>0</v>
      </c>
      <c r="R1361" s="54">
        <f>IF($C1361&lt;=R$2,G1361*VLOOKUP($C1361,Listen!$B$5:$G$95,$N1361+1,FALSE)/VLOOKUP(R$2,Listen!$B$5:$G$95,$N1361+1,FALSE),"-")</f>
        <v>0</v>
      </c>
      <c r="S1361" s="54">
        <f>IF($C1361&lt;=S$2,H1361*VLOOKUP($C1361,Listen!$B$5:$G$95,$N1361+1,FALSE)/VLOOKUP(S$2,Listen!$B$5:$G$95,$N1361+1,FALSE),"-")</f>
        <v>0</v>
      </c>
      <c r="T1361" s="54">
        <f>IF($C1361&lt;=T$2,I1361*VLOOKUP($C1361,Listen!$B$5:$G$95,$N1361+1,FALSE)/VLOOKUP(T$2,Listen!$B$5:$G$95,$N1361+1,FALSE),"-")</f>
        <v>0</v>
      </c>
      <c r="U1361" s="54">
        <f>IF($C1361&lt;=U$2,J1361*VLOOKUP($C1361,Listen!$B$5:$G$95,$N1361+1,FALSE)/VLOOKUP(U$2,Listen!$B$5:$G$95,$N1361+1,FALSE),"-")</f>
        <v>0</v>
      </c>
      <c r="V1361" s="54">
        <f>IF($C1361&lt;=V$2,K1361*VLOOKUP($C1361,Listen!$B$5:$G$95,$N1361+1,FALSE)/VLOOKUP(V$2,Listen!$B$5:$G$95,$N1361+1,FALSE),"-")</f>
        <v>0</v>
      </c>
    </row>
    <row r="1362" spans="2:22">
      <c r="B1362" s="25"/>
      <c r="C1362" s="3">
        <v>2008</v>
      </c>
      <c r="D1362" s="141"/>
      <c r="E1362" s="141"/>
      <c r="F1362" s="141"/>
      <c r="G1362" s="141"/>
      <c r="H1362" s="141"/>
      <c r="I1362" s="141"/>
      <c r="J1362" s="141"/>
      <c r="K1362" s="141"/>
      <c r="M1362" s="52">
        <v>10</v>
      </c>
      <c r="N1362" s="52">
        <v>5</v>
      </c>
      <c r="O1362" s="54">
        <f>IF($C1362&lt;=O$2,D1362*VLOOKUP($C1362,Listen!$B$5:$G$95,$N1362+1,FALSE)/VLOOKUP(O$2,Listen!$B$5:$G$95,$N1362+1,FALSE),"-")</f>
        <v>0</v>
      </c>
      <c r="P1362" s="54">
        <f>IF($C1362&lt;=P$2,E1362*VLOOKUP($C1362,Listen!$B$5:$G$95,$N1362+1,FALSE)/VLOOKUP(P$2,Listen!$B$5:$G$95,$N1362+1,FALSE),"-")</f>
        <v>0</v>
      </c>
      <c r="Q1362" s="54">
        <f>IF($C1362&lt;=Q$2,F1362*VLOOKUP($C1362,Listen!$B$5:$G$95,$N1362+1,FALSE)/VLOOKUP(Q$2,Listen!$B$5:$G$95,$N1362+1,FALSE),"-")</f>
        <v>0</v>
      </c>
      <c r="R1362" s="54">
        <f>IF($C1362&lt;=R$2,G1362*VLOOKUP($C1362,Listen!$B$5:$G$95,$N1362+1,FALSE)/VLOOKUP(R$2,Listen!$B$5:$G$95,$N1362+1,FALSE),"-")</f>
        <v>0</v>
      </c>
      <c r="S1362" s="54">
        <f>IF($C1362&lt;=S$2,H1362*VLOOKUP($C1362,Listen!$B$5:$G$95,$N1362+1,FALSE)/VLOOKUP(S$2,Listen!$B$5:$G$95,$N1362+1,FALSE),"-")</f>
        <v>0</v>
      </c>
      <c r="T1362" s="54">
        <f>IF($C1362&lt;=T$2,I1362*VLOOKUP($C1362,Listen!$B$5:$G$95,$N1362+1,FALSE)/VLOOKUP(T$2,Listen!$B$5:$G$95,$N1362+1,FALSE),"-")</f>
        <v>0</v>
      </c>
      <c r="U1362" s="54">
        <f>IF($C1362&lt;=U$2,J1362*VLOOKUP($C1362,Listen!$B$5:$G$95,$N1362+1,FALSE)/VLOOKUP(U$2,Listen!$B$5:$G$95,$N1362+1,FALSE),"-")</f>
        <v>0</v>
      </c>
      <c r="V1362" s="54">
        <f>IF($C1362&lt;=V$2,K1362*VLOOKUP($C1362,Listen!$B$5:$G$95,$N1362+1,FALSE)/VLOOKUP(V$2,Listen!$B$5:$G$95,$N1362+1,FALSE),"-")</f>
        <v>0</v>
      </c>
    </row>
    <row r="1363" spans="2:22">
      <c r="B1363" s="25"/>
      <c r="C1363" s="3">
        <v>2007</v>
      </c>
      <c r="D1363" s="141"/>
      <c r="E1363" s="141"/>
      <c r="F1363" s="141"/>
      <c r="G1363" s="141"/>
      <c r="H1363" s="141"/>
      <c r="I1363" s="141"/>
      <c r="J1363" s="141"/>
      <c r="K1363" s="141"/>
      <c r="M1363" s="52">
        <v>10</v>
      </c>
      <c r="N1363" s="52">
        <v>5</v>
      </c>
      <c r="O1363" s="54">
        <f>IF($C1363&lt;=O$2,D1363*VLOOKUP($C1363,Listen!$B$5:$G$95,$N1363+1,FALSE)/VLOOKUP(O$2,Listen!$B$5:$G$95,$N1363+1,FALSE),"-")</f>
        <v>0</v>
      </c>
      <c r="P1363" s="54">
        <f>IF($C1363&lt;=P$2,E1363*VLOOKUP($C1363,Listen!$B$5:$G$95,$N1363+1,FALSE)/VLOOKUP(P$2,Listen!$B$5:$G$95,$N1363+1,FALSE),"-")</f>
        <v>0</v>
      </c>
      <c r="Q1363" s="54">
        <f>IF($C1363&lt;=Q$2,F1363*VLOOKUP($C1363,Listen!$B$5:$G$95,$N1363+1,FALSE)/VLOOKUP(Q$2,Listen!$B$5:$G$95,$N1363+1,FALSE),"-")</f>
        <v>0</v>
      </c>
      <c r="R1363" s="54">
        <f>IF($C1363&lt;=R$2,G1363*VLOOKUP($C1363,Listen!$B$5:$G$95,$N1363+1,FALSE)/VLOOKUP(R$2,Listen!$B$5:$G$95,$N1363+1,FALSE),"-")</f>
        <v>0</v>
      </c>
      <c r="S1363" s="54">
        <f>IF($C1363&lt;=S$2,H1363*VLOOKUP($C1363,Listen!$B$5:$G$95,$N1363+1,FALSE)/VLOOKUP(S$2,Listen!$B$5:$G$95,$N1363+1,FALSE),"-")</f>
        <v>0</v>
      </c>
      <c r="T1363" s="54">
        <f>IF($C1363&lt;=T$2,I1363*VLOOKUP($C1363,Listen!$B$5:$G$95,$N1363+1,FALSE)/VLOOKUP(T$2,Listen!$B$5:$G$95,$N1363+1,FALSE),"-")</f>
        <v>0</v>
      </c>
      <c r="U1363" s="54">
        <f>IF($C1363&lt;=U$2,J1363*VLOOKUP($C1363,Listen!$B$5:$G$95,$N1363+1,FALSE)/VLOOKUP(U$2,Listen!$B$5:$G$95,$N1363+1,FALSE),"-")</f>
        <v>0</v>
      </c>
      <c r="V1363" s="54">
        <f>IF($C1363&lt;=V$2,K1363*VLOOKUP($C1363,Listen!$B$5:$G$95,$N1363+1,FALSE)/VLOOKUP(V$2,Listen!$B$5:$G$95,$N1363+1,FALSE),"-")</f>
        <v>0</v>
      </c>
    </row>
    <row r="1364" spans="2:22">
      <c r="B1364" s="25"/>
      <c r="C1364" s="3">
        <v>2006</v>
      </c>
      <c r="D1364" s="141"/>
      <c r="E1364" s="141"/>
      <c r="F1364" s="141"/>
      <c r="G1364" s="141"/>
      <c r="H1364" s="141"/>
      <c r="I1364" s="141"/>
      <c r="J1364" s="141"/>
      <c r="K1364" s="141"/>
      <c r="M1364" s="52">
        <v>10</v>
      </c>
      <c r="N1364" s="52">
        <v>5</v>
      </c>
      <c r="O1364" s="54">
        <f>IF($C1364&lt;=O$2,D1364*VLOOKUP($C1364,Listen!$B$5:$G$95,$N1364+1,FALSE)/VLOOKUP(O$2,Listen!$B$5:$G$95,$N1364+1,FALSE),"-")</f>
        <v>0</v>
      </c>
      <c r="P1364" s="54">
        <f>IF($C1364&lt;=P$2,E1364*VLOOKUP($C1364,Listen!$B$5:$G$95,$N1364+1,FALSE)/VLOOKUP(P$2,Listen!$B$5:$G$95,$N1364+1,FALSE),"-")</f>
        <v>0</v>
      </c>
      <c r="Q1364" s="54">
        <f>IF($C1364&lt;=Q$2,F1364*VLOOKUP($C1364,Listen!$B$5:$G$95,$N1364+1,FALSE)/VLOOKUP(Q$2,Listen!$B$5:$G$95,$N1364+1,FALSE),"-")</f>
        <v>0</v>
      </c>
      <c r="R1364" s="54">
        <f>IF($C1364&lt;=R$2,G1364*VLOOKUP($C1364,Listen!$B$5:$G$95,$N1364+1,FALSE)/VLOOKUP(R$2,Listen!$B$5:$G$95,$N1364+1,FALSE),"-")</f>
        <v>0</v>
      </c>
      <c r="S1364" s="54">
        <f>IF($C1364&lt;=S$2,H1364*VLOOKUP($C1364,Listen!$B$5:$G$95,$N1364+1,FALSE)/VLOOKUP(S$2,Listen!$B$5:$G$95,$N1364+1,FALSE),"-")</f>
        <v>0</v>
      </c>
      <c r="T1364" s="54">
        <f>IF($C1364&lt;=T$2,I1364*VLOOKUP($C1364,Listen!$B$5:$G$95,$N1364+1,FALSE)/VLOOKUP(T$2,Listen!$B$5:$G$95,$N1364+1,FALSE),"-")</f>
        <v>0</v>
      </c>
      <c r="U1364" s="54">
        <f>IF($C1364&lt;=U$2,J1364*VLOOKUP($C1364,Listen!$B$5:$G$95,$N1364+1,FALSE)/VLOOKUP(U$2,Listen!$B$5:$G$95,$N1364+1,FALSE),"-")</f>
        <v>0</v>
      </c>
      <c r="V1364" s="54">
        <f>IF($C1364&lt;=V$2,K1364*VLOOKUP($C1364,Listen!$B$5:$G$95,$N1364+1,FALSE)/VLOOKUP(V$2,Listen!$B$5:$G$95,$N1364+1,FALSE),"-")</f>
        <v>0</v>
      </c>
    </row>
    <row r="1365" spans="2:22">
      <c r="B1365" s="25"/>
      <c r="C1365" s="3">
        <v>2005</v>
      </c>
      <c r="D1365" s="141"/>
      <c r="E1365" s="141"/>
      <c r="F1365" s="141"/>
      <c r="G1365" s="141"/>
      <c r="H1365" s="141"/>
      <c r="I1365" s="141"/>
      <c r="J1365" s="141"/>
      <c r="K1365" s="141"/>
      <c r="M1365" s="52">
        <v>10</v>
      </c>
      <c r="N1365" s="52">
        <v>5</v>
      </c>
      <c r="O1365" s="54">
        <f>IF($C1365&lt;=O$2,D1365*VLOOKUP($C1365,Listen!$B$5:$G$95,$N1365+1,FALSE)/VLOOKUP(O$2,Listen!$B$5:$G$95,$N1365+1,FALSE),"-")</f>
        <v>0</v>
      </c>
      <c r="P1365" s="54">
        <f>IF($C1365&lt;=P$2,E1365*VLOOKUP($C1365,Listen!$B$5:$G$95,$N1365+1,FALSE)/VLOOKUP(P$2,Listen!$B$5:$G$95,$N1365+1,FALSE),"-")</f>
        <v>0</v>
      </c>
      <c r="Q1365" s="54">
        <f>IF($C1365&lt;=Q$2,F1365*VLOOKUP($C1365,Listen!$B$5:$G$95,$N1365+1,FALSE)/VLOOKUP(Q$2,Listen!$B$5:$G$95,$N1365+1,FALSE),"-")</f>
        <v>0</v>
      </c>
      <c r="R1365" s="54">
        <f>IF($C1365&lt;=R$2,G1365*VLOOKUP($C1365,Listen!$B$5:$G$95,$N1365+1,FALSE)/VLOOKUP(R$2,Listen!$B$5:$G$95,$N1365+1,FALSE),"-")</f>
        <v>0</v>
      </c>
      <c r="S1365" s="54">
        <f>IF($C1365&lt;=S$2,H1365*VLOOKUP($C1365,Listen!$B$5:$G$95,$N1365+1,FALSE)/VLOOKUP(S$2,Listen!$B$5:$G$95,$N1365+1,FALSE),"-")</f>
        <v>0</v>
      </c>
      <c r="T1365" s="54">
        <f>IF($C1365&lt;=T$2,I1365*VLOOKUP($C1365,Listen!$B$5:$G$95,$N1365+1,FALSE)/VLOOKUP(T$2,Listen!$B$5:$G$95,$N1365+1,FALSE),"-")</f>
        <v>0</v>
      </c>
      <c r="U1365" s="54">
        <f>IF($C1365&lt;=U$2,J1365*VLOOKUP($C1365,Listen!$B$5:$G$95,$N1365+1,FALSE)/VLOOKUP(U$2,Listen!$B$5:$G$95,$N1365+1,FALSE),"-")</f>
        <v>0</v>
      </c>
      <c r="V1365" s="54">
        <f>IF($C1365&lt;=V$2,K1365*VLOOKUP($C1365,Listen!$B$5:$G$95,$N1365+1,FALSE)/VLOOKUP(V$2,Listen!$B$5:$G$95,$N1365+1,FALSE),"-")</f>
        <v>0</v>
      </c>
    </row>
    <row r="1366" spans="2:22">
      <c r="B1366" s="25"/>
      <c r="C1366" s="3">
        <v>2004</v>
      </c>
      <c r="D1366" s="141"/>
      <c r="E1366" s="141"/>
      <c r="F1366" s="141"/>
      <c r="G1366" s="141"/>
      <c r="H1366" s="141"/>
      <c r="I1366" s="141"/>
      <c r="J1366" s="141"/>
      <c r="K1366" s="141"/>
      <c r="M1366" s="52">
        <v>10</v>
      </c>
      <c r="N1366" s="52">
        <v>5</v>
      </c>
      <c r="O1366" s="54">
        <f>IF($C1366&lt;=O$2,D1366*VLOOKUP($C1366,Listen!$B$5:$G$95,$N1366+1,FALSE)/VLOOKUP(O$2,Listen!$B$5:$G$95,$N1366+1,FALSE),"-")</f>
        <v>0</v>
      </c>
      <c r="P1366" s="54">
        <f>IF($C1366&lt;=P$2,E1366*VLOOKUP($C1366,Listen!$B$5:$G$95,$N1366+1,FALSE)/VLOOKUP(P$2,Listen!$B$5:$G$95,$N1366+1,FALSE),"-")</f>
        <v>0</v>
      </c>
      <c r="Q1366" s="54">
        <f>IF($C1366&lt;=Q$2,F1366*VLOOKUP($C1366,Listen!$B$5:$G$95,$N1366+1,FALSE)/VLOOKUP(Q$2,Listen!$B$5:$G$95,$N1366+1,FALSE),"-")</f>
        <v>0</v>
      </c>
      <c r="R1366" s="54">
        <f>IF($C1366&lt;=R$2,G1366*VLOOKUP($C1366,Listen!$B$5:$G$95,$N1366+1,FALSE)/VLOOKUP(R$2,Listen!$B$5:$G$95,$N1366+1,FALSE),"-")</f>
        <v>0</v>
      </c>
      <c r="S1366" s="54">
        <f>IF($C1366&lt;=S$2,H1366*VLOOKUP($C1366,Listen!$B$5:$G$95,$N1366+1,FALSE)/VLOOKUP(S$2,Listen!$B$5:$G$95,$N1366+1,FALSE),"-")</f>
        <v>0</v>
      </c>
      <c r="T1366" s="54">
        <f>IF($C1366&lt;=T$2,I1366*VLOOKUP($C1366,Listen!$B$5:$G$95,$N1366+1,FALSE)/VLOOKUP(T$2,Listen!$B$5:$G$95,$N1366+1,FALSE),"-")</f>
        <v>0</v>
      </c>
      <c r="U1366" s="54">
        <f>IF($C1366&lt;=U$2,J1366*VLOOKUP($C1366,Listen!$B$5:$G$95,$N1366+1,FALSE)/VLOOKUP(U$2,Listen!$B$5:$G$95,$N1366+1,FALSE),"-")</f>
        <v>0</v>
      </c>
      <c r="V1366" s="54">
        <f>IF($C1366&lt;=V$2,K1366*VLOOKUP($C1366,Listen!$B$5:$G$95,$N1366+1,FALSE)/VLOOKUP(V$2,Listen!$B$5:$G$95,$N1366+1,FALSE),"-")</f>
        <v>0</v>
      </c>
    </row>
    <row r="1367" spans="2:22">
      <c r="B1367" s="25"/>
      <c r="C1367" s="3">
        <v>2003</v>
      </c>
      <c r="D1367" s="141"/>
      <c r="E1367" s="141"/>
      <c r="F1367" s="141"/>
      <c r="G1367" s="141"/>
      <c r="H1367" s="141"/>
      <c r="I1367" s="141"/>
      <c r="J1367" s="141"/>
      <c r="K1367" s="141"/>
      <c r="M1367" s="52">
        <v>10</v>
      </c>
      <c r="N1367" s="52">
        <v>5</v>
      </c>
      <c r="O1367" s="54">
        <f>IF($C1367&lt;=O$2,D1367*VLOOKUP($C1367,Listen!$B$5:$G$95,$N1367+1,FALSE)/VLOOKUP(O$2,Listen!$B$5:$G$95,$N1367+1,FALSE),"-")</f>
        <v>0</v>
      </c>
      <c r="P1367" s="54">
        <f>IF($C1367&lt;=P$2,E1367*VLOOKUP($C1367,Listen!$B$5:$G$95,$N1367+1,FALSE)/VLOOKUP(P$2,Listen!$B$5:$G$95,$N1367+1,FALSE),"-")</f>
        <v>0</v>
      </c>
      <c r="Q1367" s="54">
        <f>IF($C1367&lt;=Q$2,F1367*VLOOKUP($C1367,Listen!$B$5:$G$95,$N1367+1,FALSE)/VLOOKUP(Q$2,Listen!$B$5:$G$95,$N1367+1,FALSE),"-")</f>
        <v>0</v>
      </c>
      <c r="R1367" s="54">
        <f>IF($C1367&lt;=R$2,G1367*VLOOKUP($C1367,Listen!$B$5:$G$95,$N1367+1,FALSE)/VLOOKUP(R$2,Listen!$B$5:$G$95,$N1367+1,FALSE),"-")</f>
        <v>0</v>
      </c>
      <c r="S1367" s="54">
        <f>IF($C1367&lt;=S$2,H1367*VLOOKUP($C1367,Listen!$B$5:$G$95,$N1367+1,FALSE)/VLOOKUP(S$2,Listen!$B$5:$G$95,$N1367+1,FALSE),"-")</f>
        <v>0</v>
      </c>
      <c r="T1367" s="54">
        <f>IF($C1367&lt;=T$2,I1367*VLOOKUP($C1367,Listen!$B$5:$G$95,$N1367+1,FALSE)/VLOOKUP(T$2,Listen!$B$5:$G$95,$N1367+1,FALSE),"-")</f>
        <v>0</v>
      </c>
      <c r="U1367" s="54">
        <f>IF($C1367&lt;=U$2,J1367*VLOOKUP($C1367,Listen!$B$5:$G$95,$N1367+1,FALSE)/VLOOKUP(U$2,Listen!$B$5:$G$95,$N1367+1,FALSE),"-")</f>
        <v>0</v>
      </c>
      <c r="V1367" s="54">
        <f>IF($C1367&lt;=V$2,K1367*VLOOKUP($C1367,Listen!$B$5:$G$95,$N1367+1,FALSE)/VLOOKUP(V$2,Listen!$B$5:$G$95,$N1367+1,FALSE),"-")</f>
        <v>0</v>
      </c>
    </row>
    <row r="1368" spans="2:22">
      <c r="B1368" s="25"/>
      <c r="C1368" s="3">
        <v>2002</v>
      </c>
      <c r="D1368" s="141"/>
      <c r="E1368" s="141"/>
      <c r="F1368" s="141"/>
      <c r="G1368" s="141"/>
      <c r="H1368" s="141"/>
      <c r="I1368" s="141"/>
      <c r="J1368" s="141"/>
      <c r="K1368" s="141"/>
      <c r="M1368" s="52">
        <v>10</v>
      </c>
      <c r="N1368" s="52">
        <v>5</v>
      </c>
      <c r="O1368" s="54">
        <f>IF($C1368&lt;=O$2,D1368*VLOOKUP($C1368,Listen!$B$5:$G$95,$N1368+1,FALSE)/VLOOKUP(O$2,Listen!$B$5:$G$95,$N1368+1,FALSE),"-")</f>
        <v>0</v>
      </c>
      <c r="P1368" s="54">
        <f>IF($C1368&lt;=P$2,E1368*VLOOKUP($C1368,Listen!$B$5:$G$95,$N1368+1,FALSE)/VLOOKUP(P$2,Listen!$B$5:$G$95,$N1368+1,FALSE),"-")</f>
        <v>0</v>
      </c>
      <c r="Q1368" s="54">
        <f>IF($C1368&lt;=Q$2,F1368*VLOOKUP($C1368,Listen!$B$5:$G$95,$N1368+1,FALSE)/VLOOKUP(Q$2,Listen!$B$5:$G$95,$N1368+1,FALSE),"-")</f>
        <v>0</v>
      </c>
      <c r="R1368" s="54">
        <f>IF($C1368&lt;=R$2,G1368*VLOOKUP($C1368,Listen!$B$5:$G$95,$N1368+1,FALSE)/VLOOKUP(R$2,Listen!$B$5:$G$95,$N1368+1,FALSE),"-")</f>
        <v>0</v>
      </c>
      <c r="S1368" s="54">
        <f>IF($C1368&lt;=S$2,H1368*VLOOKUP($C1368,Listen!$B$5:$G$95,$N1368+1,FALSE)/VLOOKUP(S$2,Listen!$B$5:$G$95,$N1368+1,FALSE),"-")</f>
        <v>0</v>
      </c>
      <c r="T1368" s="54">
        <f>IF($C1368&lt;=T$2,I1368*VLOOKUP($C1368,Listen!$B$5:$G$95,$N1368+1,FALSE)/VLOOKUP(T$2,Listen!$B$5:$G$95,$N1368+1,FALSE),"-")</f>
        <v>0</v>
      </c>
      <c r="U1368" s="54">
        <f>IF($C1368&lt;=U$2,J1368*VLOOKUP($C1368,Listen!$B$5:$G$95,$N1368+1,FALSE)/VLOOKUP(U$2,Listen!$B$5:$G$95,$N1368+1,FALSE),"-")</f>
        <v>0</v>
      </c>
      <c r="V1368" s="54">
        <f>IF($C1368&lt;=V$2,K1368*VLOOKUP($C1368,Listen!$B$5:$G$95,$N1368+1,FALSE)/VLOOKUP(V$2,Listen!$B$5:$G$95,$N1368+1,FALSE),"-")</f>
        <v>0</v>
      </c>
    </row>
    <row r="1369" spans="2:22">
      <c r="B1369" s="25"/>
      <c r="C1369" s="3">
        <v>2001</v>
      </c>
      <c r="D1369" s="141"/>
      <c r="E1369" s="141"/>
      <c r="F1369" s="141"/>
      <c r="G1369" s="141"/>
      <c r="H1369" s="141"/>
      <c r="I1369" s="141"/>
      <c r="J1369" s="141"/>
      <c r="K1369" s="141"/>
      <c r="M1369" s="52">
        <v>10</v>
      </c>
      <c r="N1369" s="52">
        <v>5</v>
      </c>
      <c r="O1369" s="54">
        <f>IF($C1369&lt;=O$2,D1369*VLOOKUP($C1369,Listen!$B$5:$G$95,$N1369+1,FALSE)/VLOOKUP(O$2,Listen!$B$5:$G$95,$N1369+1,FALSE),"-")</f>
        <v>0</v>
      </c>
      <c r="P1369" s="54">
        <f>IF($C1369&lt;=P$2,E1369*VLOOKUP($C1369,Listen!$B$5:$G$95,$N1369+1,FALSE)/VLOOKUP(P$2,Listen!$B$5:$G$95,$N1369+1,FALSE),"-")</f>
        <v>0</v>
      </c>
      <c r="Q1369" s="54">
        <f>IF($C1369&lt;=Q$2,F1369*VLOOKUP($C1369,Listen!$B$5:$G$95,$N1369+1,FALSE)/VLOOKUP(Q$2,Listen!$B$5:$G$95,$N1369+1,FALSE),"-")</f>
        <v>0</v>
      </c>
      <c r="R1369" s="54">
        <f>IF($C1369&lt;=R$2,G1369*VLOOKUP($C1369,Listen!$B$5:$G$95,$N1369+1,FALSE)/VLOOKUP(R$2,Listen!$B$5:$G$95,$N1369+1,FALSE),"-")</f>
        <v>0</v>
      </c>
      <c r="S1369" s="54">
        <f>IF($C1369&lt;=S$2,H1369*VLOOKUP($C1369,Listen!$B$5:$G$95,$N1369+1,FALSE)/VLOOKUP(S$2,Listen!$B$5:$G$95,$N1369+1,FALSE),"-")</f>
        <v>0</v>
      </c>
      <c r="T1369" s="54">
        <f>IF($C1369&lt;=T$2,I1369*VLOOKUP($C1369,Listen!$B$5:$G$95,$N1369+1,FALSE)/VLOOKUP(T$2,Listen!$B$5:$G$95,$N1369+1,FALSE),"-")</f>
        <v>0</v>
      </c>
      <c r="U1369" s="54">
        <f>IF($C1369&lt;=U$2,J1369*VLOOKUP($C1369,Listen!$B$5:$G$95,$N1369+1,FALSE)/VLOOKUP(U$2,Listen!$B$5:$G$95,$N1369+1,FALSE),"-")</f>
        <v>0</v>
      </c>
      <c r="V1369" s="54">
        <f>IF($C1369&lt;=V$2,K1369*VLOOKUP($C1369,Listen!$B$5:$G$95,$N1369+1,FALSE)/VLOOKUP(V$2,Listen!$B$5:$G$95,$N1369+1,FALSE),"-")</f>
        <v>0</v>
      </c>
    </row>
    <row r="1370" spans="2:22">
      <c r="B1370" s="25"/>
      <c r="C1370" s="3">
        <v>2000</v>
      </c>
      <c r="D1370" s="141"/>
      <c r="E1370" s="141"/>
      <c r="F1370" s="141"/>
      <c r="G1370" s="141"/>
      <c r="H1370" s="141"/>
      <c r="I1370" s="141"/>
      <c r="J1370" s="141"/>
      <c r="K1370" s="141"/>
      <c r="M1370" s="52">
        <v>10</v>
      </c>
      <c r="N1370" s="52">
        <v>5</v>
      </c>
      <c r="O1370" s="54">
        <f>IF($C1370&lt;=O$2,D1370*VLOOKUP($C1370,Listen!$B$5:$G$95,$N1370+1,FALSE)/VLOOKUP(O$2,Listen!$B$5:$G$95,$N1370+1,FALSE),"-")</f>
        <v>0</v>
      </c>
      <c r="P1370" s="54">
        <f>IF($C1370&lt;=P$2,E1370*VLOOKUP($C1370,Listen!$B$5:$G$95,$N1370+1,FALSE)/VLOOKUP(P$2,Listen!$B$5:$G$95,$N1370+1,FALSE),"-")</f>
        <v>0</v>
      </c>
      <c r="Q1370" s="54">
        <f>IF($C1370&lt;=Q$2,F1370*VLOOKUP($C1370,Listen!$B$5:$G$95,$N1370+1,FALSE)/VLOOKUP(Q$2,Listen!$B$5:$G$95,$N1370+1,FALSE),"-")</f>
        <v>0</v>
      </c>
      <c r="R1370" s="54">
        <f>IF($C1370&lt;=R$2,G1370*VLOOKUP($C1370,Listen!$B$5:$G$95,$N1370+1,FALSE)/VLOOKUP(R$2,Listen!$B$5:$G$95,$N1370+1,FALSE),"-")</f>
        <v>0</v>
      </c>
      <c r="S1370" s="54">
        <f>IF($C1370&lt;=S$2,H1370*VLOOKUP($C1370,Listen!$B$5:$G$95,$N1370+1,FALSE)/VLOOKUP(S$2,Listen!$B$5:$G$95,$N1370+1,FALSE),"-")</f>
        <v>0</v>
      </c>
      <c r="T1370" s="54">
        <f>IF($C1370&lt;=T$2,I1370*VLOOKUP($C1370,Listen!$B$5:$G$95,$N1370+1,FALSE)/VLOOKUP(T$2,Listen!$B$5:$G$95,$N1370+1,FALSE),"-")</f>
        <v>0</v>
      </c>
      <c r="U1370" s="54">
        <f>IF($C1370&lt;=U$2,J1370*VLOOKUP($C1370,Listen!$B$5:$G$95,$N1370+1,FALSE)/VLOOKUP(U$2,Listen!$B$5:$G$95,$N1370+1,FALSE),"-")</f>
        <v>0</v>
      </c>
      <c r="V1370" s="54">
        <f>IF($C1370&lt;=V$2,K1370*VLOOKUP($C1370,Listen!$B$5:$G$95,$N1370+1,FALSE)/VLOOKUP(V$2,Listen!$B$5:$G$95,$N1370+1,FALSE),"-")</f>
        <v>0</v>
      </c>
    </row>
    <row r="1371" spans="2:22">
      <c r="B1371" s="25"/>
      <c r="C1371" s="3">
        <v>1999</v>
      </c>
      <c r="D1371" s="141"/>
      <c r="E1371" s="141"/>
      <c r="F1371" s="141"/>
      <c r="G1371" s="141"/>
      <c r="H1371" s="141"/>
      <c r="I1371" s="141"/>
      <c r="J1371" s="141"/>
      <c r="K1371" s="141"/>
      <c r="M1371" s="52">
        <v>10</v>
      </c>
      <c r="N1371" s="52">
        <v>5</v>
      </c>
      <c r="O1371" s="54">
        <f>IF($C1371&lt;=O$2,D1371*VLOOKUP($C1371,Listen!$B$5:$G$95,$N1371+1,FALSE)/VLOOKUP(O$2,Listen!$B$5:$G$95,$N1371+1,FALSE),"-")</f>
        <v>0</v>
      </c>
      <c r="P1371" s="54">
        <f>IF($C1371&lt;=P$2,E1371*VLOOKUP($C1371,Listen!$B$5:$G$95,$N1371+1,FALSE)/VLOOKUP(P$2,Listen!$B$5:$G$95,$N1371+1,FALSE),"-")</f>
        <v>0</v>
      </c>
      <c r="Q1371" s="54">
        <f>IF($C1371&lt;=Q$2,F1371*VLOOKUP($C1371,Listen!$B$5:$G$95,$N1371+1,FALSE)/VLOOKUP(Q$2,Listen!$B$5:$G$95,$N1371+1,FALSE),"-")</f>
        <v>0</v>
      </c>
      <c r="R1371" s="54">
        <f>IF($C1371&lt;=R$2,G1371*VLOOKUP($C1371,Listen!$B$5:$G$95,$N1371+1,FALSE)/VLOOKUP(R$2,Listen!$B$5:$G$95,$N1371+1,FALSE),"-")</f>
        <v>0</v>
      </c>
      <c r="S1371" s="54">
        <f>IF($C1371&lt;=S$2,H1371*VLOOKUP($C1371,Listen!$B$5:$G$95,$N1371+1,FALSE)/VLOOKUP(S$2,Listen!$B$5:$G$95,$N1371+1,FALSE),"-")</f>
        <v>0</v>
      </c>
      <c r="T1371" s="54">
        <f>IF($C1371&lt;=T$2,I1371*VLOOKUP($C1371,Listen!$B$5:$G$95,$N1371+1,FALSE)/VLOOKUP(T$2,Listen!$B$5:$G$95,$N1371+1,FALSE),"-")</f>
        <v>0</v>
      </c>
      <c r="U1371" s="54">
        <f>IF($C1371&lt;=U$2,J1371*VLOOKUP($C1371,Listen!$B$5:$G$95,$N1371+1,FALSE)/VLOOKUP(U$2,Listen!$B$5:$G$95,$N1371+1,FALSE),"-")</f>
        <v>0</v>
      </c>
      <c r="V1371" s="54">
        <f>IF($C1371&lt;=V$2,K1371*VLOOKUP($C1371,Listen!$B$5:$G$95,$N1371+1,FALSE)/VLOOKUP(V$2,Listen!$B$5:$G$95,$N1371+1,FALSE),"-")</f>
        <v>0</v>
      </c>
    </row>
    <row r="1372" spans="2:22">
      <c r="B1372" s="25"/>
      <c r="C1372" s="3">
        <v>1998</v>
      </c>
      <c r="D1372" s="141"/>
      <c r="E1372" s="141"/>
      <c r="F1372" s="141"/>
      <c r="G1372" s="141"/>
      <c r="H1372" s="141"/>
      <c r="I1372" s="141"/>
      <c r="J1372" s="141"/>
      <c r="K1372" s="141"/>
      <c r="M1372" s="52">
        <v>10</v>
      </c>
      <c r="N1372" s="52">
        <v>5</v>
      </c>
      <c r="O1372" s="54">
        <f>IF($C1372&lt;=O$2,D1372*VLOOKUP($C1372,Listen!$B$5:$G$95,$N1372+1,FALSE)/VLOOKUP(O$2,Listen!$B$5:$G$95,$N1372+1,FALSE),"-")</f>
        <v>0</v>
      </c>
      <c r="P1372" s="54">
        <f>IF($C1372&lt;=P$2,E1372*VLOOKUP($C1372,Listen!$B$5:$G$95,$N1372+1,FALSE)/VLOOKUP(P$2,Listen!$B$5:$G$95,$N1372+1,FALSE),"-")</f>
        <v>0</v>
      </c>
      <c r="Q1372" s="54">
        <f>IF($C1372&lt;=Q$2,F1372*VLOOKUP($C1372,Listen!$B$5:$G$95,$N1372+1,FALSE)/VLOOKUP(Q$2,Listen!$B$5:$G$95,$N1372+1,FALSE),"-")</f>
        <v>0</v>
      </c>
      <c r="R1372" s="54">
        <f>IF($C1372&lt;=R$2,G1372*VLOOKUP($C1372,Listen!$B$5:$G$95,$N1372+1,FALSE)/VLOOKUP(R$2,Listen!$B$5:$G$95,$N1372+1,FALSE),"-")</f>
        <v>0</v>
      </c>
      <c r="S1372" s="54">
        <f>IF($C1372&lt;=S$2,H1372*VLOOKUP($C1372,Listen!$B$5:$G$95,$N1372+1,FALSE)/VLOOKUP(S$2,Listen!$B$5:$G$95,$N1372+1,FALSE),"-")</f>
        <v>0</v>
      </c>
      <c r="T1372" s="54">
        <f>IF($C1372&lt;=T$2,I1372*VLOOKUP($C1372,Listen!$B$5:$G$95,$N1372+1,FALSE)/VLOOKUP(T$2,Listen!$B$5:$G$95,$N1372+1,FALSE),"-")</f>
        <v>0</v>
      </c>
      <c r="U1372" s="54">
        <f>IF($C1372&lt;=U$2,J1372*VLOOKUP($C1372,Listen!$B$5:$G$95,$N1372+1,FALSE)/VLOOKUP(U$2,Listen!$B$5:$G$95,$N1372+1,FALSE),"-")</f>
        <v>0</v>
      </c>
      <c r="V1372" s="54">
        <f>IF($C1372&lt;=V$2,K1372*VLOOKUP($C1372,Listen!$B$5:$G$95,$N1372+1,FALSE)/VLOOKUP(V$2,Listen!$B$5:$G$95,$N1372+1,FALSE),"-")</f>
        <v>0</v>
      </c>
    </row>
    <row r="1373" spans="2:22">
      <c r="B1373" s="25"/>
      <c r="C1373" s="3">
        <v>1997</v>
      </c>
      <c r="D1373" s="141"/>
      <c r="E1373" s="141"/>
      <c r="F1373" s="141"/>
      <c r="G1373" s="141"/>
      <c r="H1373" s="141"/>
      <c r="I1373" s="141"/>
      <c r="J1373" s="141"/>
      <c r="K1373" s="141"/>
      <c r="M1373" s="52">
        <v>10</v>
      </c>
      <c r="N1373" s="52">
        <v>5</v>
      </c>
      <c r="O1373" s="54">
        <f>IF($C1373&lt;=O$2,D1373*VLOOKUP($C1373,Listen!$B$5:$G$95,$N1373+1,FALSE)/VLOOKUP(O$2,Listen!$B$5:$G$95,$N1373+1,FALSE),"-")</f>
        <v>0</v>
      </c>
      <c r="P1373" s="54">
        <f>IF($C1373&lt;=P$2,E1373*VLOOKUP($C1373,Listen!$B$5:$G$95,$N1373+1,FALSE)/VLOOKUP(P$2,Listen!$B$5:$G$95,$N1373+1,FALSE),"-")</f>
        <v>0</v>
      </c>
      <c r="Q1373" s="54">
        <f>IF($C1373&lt;=Q$2,F1373*VLOOKUP($C1373,Listen!$B$5:$G$95,$N1373+1,FALSE)/VLOOKUP(Q$2,Listen!$B$5:$G$95,$N1373+1,FALSE),"-")</f>
        <v>0</v>
      </c>
      <c r="R1373" s="54">
        <f>IF($C1373&lt;=R$2,G1373*VLOOKUP($C1373,Listen!$B$5:$G$95,$N1373+1,FALSE)/VLOOKUP(R$2,Listen!$B$5:$G$95,$N1373+1,FALSE),"-")</f>
        <v>0</v>
      </c>
      <c r="S1373" s="54">
        <f>IF($C1373&lt;=S$2,H1373*VLOOKUP($C1373,Listen!$B$5:$G$95,$N1373+1,FALSE)/VLOOKUP(S$2,Listen!$B$5:$G$95,$N1373+1,FALSE),"-")</f>
        <v>0</v>
      </c>
      <c r="T1373" s="54">
        <f>IF($C1373&lt;=T$2,I1373*VLOOKUP($C1373,Listen!$B$5:$G$95,$N1373+1,FALSE)/VLOOKUP(T$2,Listen!$B$5:$G$95,$N1373+1,FALSE),"-")</f>
        <v>0</v>
      </c>
      <c r="U1373" s="54">
        <f>IF($C1373&lt;=U$2,J1373*VLOOKUP($C1373,Listen!$B$5:$G$95,$N1373+1,FALSE)/VLOOKUP(U$2,Listen!$B$5:$G$95,$N1373+1,FALSE),"-")</f>
        <v>0</v>
      </c>
      <c r="V1373" s="54">
        <f>IF($C1373&lt;=V$2,K1373*VLOOKUP($C1373,Listen!$B$5:$G$95,$N1373+1,FALSE)/VLOOKUP(V$2,Listen!$B$5:$G$95,$N1373+1,FALSE),"-")</f>
        <v>0</v>
      </c>
    </row>
    <row r="1374" spans="2:22">
      <c r="B1374" s="25"/>
      <c r="C1374" s="3">
        <v>1996</v>
      </c>
      <c r="D1374" s="141"/>
      <c r="E1374" s="141"/>
      <c r="F1374" s="141"/>
      <c r="G1374" s="141"/>
      <c r="H1374" s="141"/>
      <c r="I1374" s="141"/>
      <c r="J1374" s="141"/>
      <c r="K1374" s="141"/>
      <c r="M1374" s="52">
        <v>10</v>
      </c>
      <c r="N1374" s="52">
        <v>5</v>
      </c>
      <c r="O1374" s="54">
        <f>IF($C1374&lt;=O$2,D1374*VLOOKUP($C1374,Listen!$B$5:$G$95,$N1374+1,FALSE)/VLOOKUP(O$2,Listen!$B$5:$G$95,$N1374+1,FALSE),"-")</f>
        <v>0</v>
      </c>
      <c r="P1374" s="54">
        <f>IF($C1374&lt;=P$2,E1374*VLOOKUP($C1374,Listen!$B$5:$G$95,$N1374+1,FALSE)/VLOOKUP(P$2,Listen!$B$5:$G$95,$N1374+1,FALSE),"-")</f>
        <v>0</v>
      </c>
      <c r="Q1374" s="54">
        <f>IF($C1374&lt;=Q$2,F1374*VLOOKUP($C1374,Listen!$B$5:$G$95,$N1374+1,FALSE)/VLOOKUP(Q$2,Listen!$B$5:$G$95,$N1374+1,FALSE),"-")</f>
        <v>0</v>
      </c>
      <c r="R1374" s="54">
        <f>IF($C1374&lt;=R$2,G1374*VLOOKUP($C1374,Listen!$B$5:$G$95,$N1374+1,FALSE)/VLOOKUP(R$2,Listen!$B$5:$G$95,$N1374+1,FALSE),"-")</f>
        <v>0</v>
      </c>
      <c r="S1374" s="54">
        <f>IF($C1374&lt;=S$2,H1374*VLOOKUP($C1374,Listen!$B$5:$G$95,$N1374+1,FALSE)/VLOOKUP(S$2,Listen!$B$5:$G$95,$N1374+1,FALSE),"-")</f>
        <v>0</v>
      </c>
      <c r="T1374" s="54">
        <f>IF($C1374&lt;=T$2,I1374*VLOOKUP($C1374,Listen!$B$5:$G$95,$N1374+1,FALSE)/VLOOKUP(T$2,Listen!$B$5:$G$95,$N1374+1,FALSE),"-")</f>
        <v>0</v>
      </c>
      <c r="U1374" s="54">
        <f>IF($C1374&lt;=U$2,J1374*VLOOKUP($C1374,Listen!$B$5:$G$95,$N1374+1,FALSE)/VLOOKUP(U$2,Listen!$B$5:$G$95,$N1374+1,FALSE),"-")</f>
        <v>0</v>
      </c>
      <c r="V1374" s="54">
        <f>IF($C1374&lt;=V$2,K1374*VLOOKUP($C1374,Listen!$B$5:$G$95,$N1374+1,FALSE)/VLOOKUP(V$2,Listen!$B$5:$G$95,$N1374+1,FALSE),"-")</f>
        <v>0</v>
      </c>
    </row>
    <row r="1375" spans="2:22">
      <c r="B1375" s="25"/>
      <c r="C1375" s="3">
        <v>1995</v>
      </c>
      <c r="D1375" s="141"/>
      <c r="E1375" s="141"/>
      <c r="F1375" s="141"/>
      <c r="G1375" s="141"/>
      <c r="H1375" s="141"/>
      <c r="I1375" s="141"/>
      <c r="J1375" s="141"/>
      <c r="K1375" s="141"/>
      <c r="M1375" s="52">
        <v>10</v>
      </c>
      <c r="N1375" s="52">
        <v>5</v>
      </c>
      <c r="O1375" s="54">
        <f>IF($C1375&lt;=O$2,D1375*VLOOKUP($C1375,Listen!$B$5:$G$95,$N1375+1,FALSE)/VLOOKUP(O$2,Listen!$B$5:$G$95,$N1375+1,FALSE),"-")</f>
        <v>0</v>
      </c>
      <c r="P1375" s="54">
        <f>IF($C1375&lt;=P$2,E1375*VLOOKUP($C1375,Listen!$B$5:$G$95,$N1375+1,FALSE)/VLOOKUP(P$2,Listen!$B$5:$G$95,$N1375+1,FALSE),"-")</f>
        <v>0</v>
      </c>
      <c r="Q1375" s="54">
        <f>IF($C1375&lt;=Q$2,F1375*VLOOKUP($C1375,Listen!$B$5:$G$95,$N1375+1,FALSE)/VLOOKUP(Q$2,Listen!$B$5:$G$95,$N1375+1,FALSE),"-")</f>
        <v>0</v>
      </c>
      <c r="R1375" s="54">
        <f>IF($C1375&lt;=R$2,G1375*VLOOKUP($C1375,Listen!$B$5:$G$95,$N1375+1,FALSE)/VLOOKUP(R$2,Listen!$B$5:$G$95,$N1375+1,FALSE),"-")</f>
        <v>0</v>
      </c>
      <c r="S1375" s="54">
        <f>IF($C1375&lt;=S$2,H1375*VLOOKUP($C1375,Listen!$B$5:$G$95,$N1375+1,FALSE)/VLOOKUP(S$2,Listen!$B$5:$G$95,$N1375+1,FALSE),"-")</f>
        <v>0</v>
      </c>
      <c r="T1375" s="54">
        <f>IF($C1375&lt;=T$2,I1375*VLOOKUP($C1375,Listen!$B$5:$G$95,$N1375+1,FALSE)/VLOOKUP(T$2,Listen!$B$5:$G$95,$N1375+1,FALSE),"-")</f>
        <v>0</v>
      </c>
      <c r="U1375" s="54">
        <f>IF($C1375&lt;=U$2,J1375*VLOOKUP($C1375,Listen!$B$5:$G$95,$N1375+1,FALSE)/VLOOKUP(U$2,Listen!$B$5:$G$95,$N1375+1,FALSE),"-")</f>
        <v>0</v>
      </c>
      <c r="V1375" s="54">
        <f>IF($C1375&lt;=V$2,K1375*VLOOKUP($C1375,Listen!$B$5:$G$95,$N1375+1,FALSE)/VLOOKUP(V$2,Listen!$B$5:$G$95,$N1375+1,FALSE),"-")</f>
        <v>0</v>
      </c>
    </row>
    <row r="1376" spans="2:22">
      <c r="B1376" s="25"/>
      <c r="C1376" s="3">
        <v>1994</v>
      </c>
      <c r="D1376" s="141"/>
      <c r="E1376" s="141"/>
      <c r="F1376" s="141"/>
      <c r="G1376" s="141"/>
      <c r="H1376" s="141"/>
      <c r="I1376" s="141"/>
      <c r="J1376" s="141"/>
      <c r="K1376" s="141"/>
      <c r="M1376" s="52">
        <v>10</v>
      </c>
      <c r="N1376" s="52">
        <v>5</v>
      </c>
      <c r="O1376" s="54">
        <f>IF($C1376&lt;=O$2,D1376*VLOOKUP($C1376,Listen!$B$5:$G$95,$N1376+1,FALSE)/VLOOKUP(O$2,Listen!$B$5:$G$95,$N1376+1,FALSE),"-")</f>
        <v>0</v>
      </c>
      <c r="P1376" s="54">
        <f>IF($C1376&lt;=P$2,E1376*VLOOKUP($C1376,Listen!$B$5:$G$95,$N1376+1,FALSE)/VLOOKUP(P$2,Listen!$B$5:$G$95,$N1376+1,FALSE),"-")</f>
        <v>0</v>
      </c>
      <c r="Q1376" s="54">
        <f>IF($C1376&lt;=Q$2,F1376*VLOOKUP($C1376,Listen!$B$5:$G$95,$N1376+1,FALSE)/VLOOKUP(Q$2,Listen!$B$5:$G$95,$N1376+1,FALSE),"-")</f>
        <v>0</v>
      </c>
      <c r="R1376" s="54">
        <f>IF($C1376&lt;=R$2,G1376*VLOOKUP($C1376,Listen!$B$5:$G$95,$N1376+1,FALSE)/VLOOKUP(R$2,Listen!$B$5:$G$95,$N1376+1,FALSE),"-")</f>
        <v>0</v>
      </c>
      <c r="S1376" s="54">
        <f>IF($C1376&lt;=S$2,H1376*VLOOKUP($C1376,Listen!$B$5:$G$95,$N1376+1,FALSE)/VLOOKUP(S$2,Listen!$B$5:$G$95,$N1376+1,FALSE),"-")</f>
        <v>0</v>
      </c>
      <c r="T1376" s="54">
        <f>IF($C1376&lt;=T$2,I1376*VLOOKUP($C1376,Listen!$B$5:$G$95,$N1376+1,FALSE)/VLOOKUP(T$2,Listen!$B$5:$G$95,$N1376+1,FALSE),"-")</f>
        <v>0</v>
      </c>
      <c r="U1376" s="54">
        <f>IF($C1376&lt;=U$2,J1376*VLOOKUP($C1376,Listen!$B$5:$G$95,$N1376+1,FALSE)/VLOOKUP(U$2,Listen!$B$5:$G$95,$N1376+1,FALSE),"-")</f>
        <v>0</v>
      </c>
      <c r="V1376" s="54">
        <f>IF($C1376&lt;=V$2,K1376*VLOOKUP($C1376,Listen!$B$5:$G$95,$N1376+1,FALSE)/VLOOKUP(V$2,Listen!$B$5:$G$95,$N1376+1,FALSE),"-")</f>
        <v>0</v>
      </c>
    </row>
    <row r="1377" spans="2:22">
      <c r="B1377" s="25"/>
      <c r="C1377" s="3">
        <v>1993</v>
      </c>
      <c r="D1377" s="141"/>
      <c r="E1377" s="141"/>
      <c r="F1377" s="141"/>
      <c r="G1377" s="141"/>
      <c r="H1377" s="141"/>
      <c r="I1377" s="141"/>
      <c r="J1377" s="141"/>
      <c r="K1377" s="141"/>
      <c r="M1377" s="52">
        <v>10</v>
      </c>
      <c r="N1377" s="52">
        <v>5</v>
      </c>
      <c r="O1377" s="54">
        <f>IF($C1377&lt;=O$2,D1377*VLOOKUP($C1377,Listen!$B$5:$G$95,$N1377+1,FALSE)/VLOOKUP(O$2,Listen!$B$5:$G$95,$N1377+1,FALSE),"-")</f>
        <v>0</v>
      </c>
      <c r="P1377" s="54">
        <f>IF($C1377&lt;=P$2,E1377*VLOOKUP($C1377,Listen!$B$5:$G$95,$N1377+1,FALSE)/VLOOKUP(P$2,Listen!$B$5:$G$95,$N1377+1,FALSE),"-")</f>
        <v>0</v>
      </c>
      <c r="Q1377" s="54">
        <f>IF($C1377&lt;=Q$2,F1377*VLOOKUP($C1377,Listen!$B$5:$G$95,$N1377+1,FALSE)/VLOOKUP(Q$2,Listen!$B$5:$G$95,$N1377+1,FALSE),"-")</f>
        <v>0</v>
      </c>
      <c r="R1377" s="54">
        <f>IF($C1377&lt;=R$2,G1377*VLOOKUP($C1377,Listen!$B$5:$G$95,$N1377+1,FALSE)/VLOOKUP(R$2,Listen!$B$5:$G$95,$N1377+1,FALSE),"-")</f>
        <v>0</v>
      </c>
      <c r="S1377" s="54">
        <f>IF($C1377&lt;=S$2,H1377*VLOOKUP($C1377,Listen!$B$5:$G$95,$N1377+1,FALSE)/VLOOKUP(S$2,Listen!$B$5:$G$95,$N1377+1,FALSE),"-")</f>
        <v>0</v>
      </c>
      <c r="T1377" s="54">
        <f>IF($C1377&lt;=T$2,I1377*VLOOKUP($C1377,Listen!$B$5:$G$95,$N1377+1,FALSE)/VLOOKUP(T$2,Listen!$B$5:$G$95,$N1377+1,FALSE),"-")</f>
        <v>0</v>
      </c>
      <c r="U1377" s="54">
        <f>IF($C1377&lt;=U$2,J1377*VLOOKUP($C1377,Listen!$B$5:$G$95,$N1377+1,FALSE)/VLOOKUP(U$2,Listen!$B$5:$G$95,$N1377+1,FALSE),"-")</f>
        <v>0</v>
      </c>
      <c r="V1377" s="54">
        <f>IF($C1377&lt;=V$2,K1377*VLOOKUP($C1377,Listen!$B$5:$G$95,$N1377+1,FALSE)/VLOOKUP(V$2,Listen!$B$5:$G$95,$N1377+1,FALSE),"-")</f>
        <v>0</v>
      </c>
    </row>
    <row r="1378" spans="2:22">
      <c r="B1378" s="25"/>
      <c r="C1378" s="3">
        <v>1992</v>
      </c>
      <c r="D1378" s="141"/>
      <c r="E1378" s="141"/>
      <c r="F1378" s="141"/>
      <c r="G1378" s="141"/>
      <c r="H1378" s="141"/>
      <c r="I1378" s="141"/>
      <c r="J1378" s="141"/>
      <c r="K1378" s="141"/>
      <c r="M1378" s="52">
        <v>10</v>
      </c>
      <c r="N1378" s="52">
        <v>5</v>
      </c>
      <c r="O1378" s="54">
        <f>IF($C1378&lt;=O$2,D1378*VLOOKUP($C1378,Listen!$B$5:$G$95,$N1378+1,FALSE)/VLOOKUP(O$2,Listen!$B$5:$G$95,$N1378+1,FALSE),"-")</f>
        <v>0</v>
      </c>
      <c r="P1378" s="54">
        <f>IF($C1378&lt;=P$2,E1378*VLOOKUP($C1378,Listen!$B$5:$G$95,$N1378+1,FALSE)/VLOOKUP(P$2,Listen!$B$5:$G$95,$N1378+1,FALSE),"-")</f>
        <v>0</v>
      </c>
      <c r="Q1378" s="54">
        <f>IF($C1378&lt;=Q$2,F1378*VLOOKUP($C1378,Listen!$B$5:$G$95,$N1378+1,FALSE)/VLOOKUP(Q$2,Listen!$B$5:$G$95,$N1378+1,FALSE),"-")</f>
        <v>0</v>
      </c>
      <c r="R1378" s="54">
        <f>IF($C1378&lt;=R$2,G1378*VLOOKUP($C1378,Listen!$B$5:$G$95,$N1378+1,FALSE)/VLOOKUP(R$2,Listen!$B$5:$G$95,$N1378+1,FALSE),"-")</f>
        <v>0</v>
      </c>
      <c r="S1378" s="54">
        <f>IF($C1378&lt;=S$2,H1378*VLOOKUP($C1378,Listen!$B$5:$G$95,$N1378+1,FALSE)/VLOOKUP(S$2,Listen!$B$5:$G$95,$N1378+1,FALSE),"-")</f>
        <v>0</v>
      </c>
      <c r="T1378" s="54">
        <f>IF($C1378&lt;=T$2,I1378*VLOOKUP($C1378,Listen!$B$5:$G$95,$N1378+1,FALSE)/VLOOKUP(T$2,Listen!$B$5:$G$95,$N1378+1,FALSE),"-")</f>
        <v>0</v>
      </c>
      <c r="U1378" s="54">
        <f>IF($C1378&lt;=U$2,J1378*VLOOKUP($C1378,Listen!$B$5:$G$95,$N1378+1,FALSE)/VLOOKUP(U$2,Listen!$B$5:$G$95,$N1378+1,FALSE),"-")</f>
        <v>0</v>
      </c>
      <c r="V1378" s="54">
        <f>IF($C1378&lt;=V$2,K1378*VLOOKUP($C1378,Listen!$B$5:$G$95,$N1378+1,FALSE)/VLOOKUP(V$2,Listen!$B$5:$G$95,$N1378+1,FALSE),"-")</f>
        <v>0</v>
      </c>
    </row>
    <row r="1379" spans="2:22">
      <c r="B1379" s="25"/>
      <c r="C1379" s="3">
        <v>1991</v>
      </c>
      <c r="D1379" s="141"/>
      <c r="E1379" s="141"/>
      <c r="F1379" s="141"/>
      <c r="G1379" s="141"/>
      <c r="H1379" s="141"/>
      <c r="I1379" s="141"/>
      <c r="J1379" s="141"/>
      <c r="K1379" s="141"/>
      <c r="M1379" s="52">
        <v>10</v>
      </c>
      <c r="N1379" s="52">
        <v>5</v>
      </c>
      <c r="O1379" s="54">
        <f>IF($C1379&lt;=O$2,D1379*VLOOKUP($C1379,Listen!$B$5:$G$95,$N1379+1,FALSE)/VLOOKUP(O$2,Listen!$B$5:$G$95,$N1379+1,FALSE),"-")</f>
        <v>0</v>
      </c>
      <c r="P1379" s="54">
        <f>IF($C1379&lt;=P$2,E1379*VLOOKUP($C1379,Listen!$B$5:$G$95,$N1379+1,FALSE)/VLOOKUP(P$2,Listen!$B$5:$G$95,$N1379+1,FALSE),"-")</f>
        <v>0</v>
      </c>
      <c r="Q1379" s="54">
        <f>IF($C1379&lt;=Q$2,F1379*VLOOKUP($C1379,Listen!$B$5:$G$95,$N1379+1,FALSE)/VLOOKUP(Q$2,Listen!$B$5:$G$95,$N1379+1,FALSE),"-")</f>
        <v>0</v>
      </c>
      <c r="R1379" s="54">
        <f>IF($C1379&lt;=R$2,G1379*VLOOKUP($C1379,Listen!$B$5:$G$95,$N1379+1,FALSE)/VLOOKUP(R$2,Listen!$B$5:$G$95,$N1379+1,FALSE),"-")</f>
        <v>0</v>
      </c>
      <c r="S1379" s="54">
        <f>IF($C1379&lt;=S$2,H1379*VLOOKUP($C1379,Listen!$B$5:$G$95,$N1379+1,FALSE)/VLOOKUP(S$2,Listen!$B$5:$G$95,$N1379+1,FALSE),"-")</f>
        <v>0</v>
      </c>
      <c r="T1379" s="54">
        <f>IF($C1379&lt;=T$2,I1379*VLOOKUP($C1379,Listen!$B$5:$G$95,$N1379+1,FALSE)/VLOOKUP(T$2,Listen!$B$5:$G$95,$N1379+1,FALSE),"-")</f>
        <v>0</v>
      </c>
      <c r="U1379" s="54">
        <f>IF($C1379&lt;=U$2,J1379*VLOOKUP($C1379,Listen!$B$5:$G$95,$N1379+1,FALSE)/VLOOKUP(U$2,Listen!$B$5:$G$95,$N1379+1,FALSE),"-")</f>
        <v>0</v>
      </c>
      <c r="V1379" s="54">
        <f>IF($C1379&lt;=V$2,K1379*VLOOKUP($C1379,Listen!$B$5:$G$95,$N1379+1,FALSE)/VLOOKUP(V$2,Listen!$B$5:$G$95,$N1379+1,FALSE),"-")</f>
        <v>0</v>
      </c>
    </row>
    <row r="1380" spans="2:22">
      <c r="B1380" s="25"/>
      <c r="C1380" s="3">
        <v>1990</v>
      </c>
      <c r="D1380" s="141"/>
      <c r="E1380" s="141"/>
      <c r="F1380" s="141"/>
      <c r="G1380" s="141"/>
      <c r="H1380" s="141"/>
      <c r="I1380" s="141"/>
      <c r="J1380" s="141"/>
      <c r="K1380" s="141"/>
      <c r="M1380" s="52">
        <v>10</v>
      </c>
      <c r="N1380" s="52">
        <v>5</v>
      </c>
      <c r="O1380" s="54">
        <f>IF($C1380&lt;=O$2,D1380*VLOOKUP($C1380,Listen!$B$5:$G$95,$N1380+1,FALSE)/VLOOKUP(O$2,Listen!$B$5:$G$95,$N1380+1,FALSE),"-")</f>
        <v>0</v>
      </c>
      <c r="P1380" s="54">
        <f>IF($C1380&lt;=P$2,E1380*VLOOKUP($C1380,Listen!$B$5:$G$95,$N1380+1,FALSE)/VLOOKUP(P$2,Listen!$B$5:$G$95,$N1380+1,FALSE),"-")</f>
        <v>0</v>
      </c>
      <c r="Q1380" s="54">
        <f>IF($C1380&lt;=Q$2,F1380*VLOOKUP($C1380,Listen!$B$5:$G$95,$N1380+1,FALSE)/VLOOKUP(Q$2,Listen!$B$5:$G$95,$N1380+1,FALSE),"-")</f>
        <v>0</v>
      </c>
      <c r="R1380" s="54">
        <f>IF($C1380&lt;=R$2,G1380*VLOOKUP($C1380,Listen!$B$5:$G$95,$N1380+1,FALSE)/VLOOKUP(R$2,Listen!$B$5:$G$95,$N1380+1,FALSE),"-")</f>
        <v>0</v>
      </c>
      <c r="S1380" s="54">
        <f>IF($C1380&lt;=S$2,H1380*VLOOKUP($C1380,Listen!$B$5:$G$95,$N1380+1,FALSE)/VLOOKUP(S$2,Listen!$B$5:$G$95,$N1380+1,FALSE),"-")</f>
        <v>0</v>
      </c>
      <c r="T1380" s="54">
        <f>IF($C1380&lt;=T$2,I1380*VLOOKUP($C1380,Listen!$B$5:$G$95,$N1380+1,FALSE)/VLOOKUP(T$2,Listen!$B$5:$G$95,$N1380+1,FALSE),"-")</f>
        <v>0</v>
      </c>
      <c r="U1380" s="54">
        <f>IF($C1380&lt;=U$2,J1380*VLOOKUP($C1380,Listen!$B$5:$G$95,$N1380+1,FALSE)/VLOOKUP(U$2,Listen!$B$5:$G$95,$N1380+1,FALSE),"-")</f>
        <v>0</v>
      </c>
      <c r="V1380" s="54">
        <f>IF($C1380&lt;=V$2,K1380*VLOOKUP($C1380,Listen!$B$5:$G$95,$N1380+1,FALSE)/VLOOKUP(V$2,Listen!$B$5:$G$95,$N1380+1,FALSE),"-")</f>
        <v>0</v>
      </c>
    </row>
    <row r="1381" spans="2:22">
      <c r="B1381" s="25"/>
      <c r="C1381" s="3">
        <v>1989</v>
      </c>
      <c r="D1381" s="141"/>
      <c r="E1381" s="141"/>
      <c r="F1381" s="141"/>
      <c r="G1381" s="141"/>
      <c r="H1381" s="141"/>
      <c r="I1381" s="141"/>
      <c r="J1381" s="141"/>
      <c r="K1381" s="141"/>
      <c r="M1381" s="52">
        <v>10</v>
      </c>
      <c r="N1381" s="52">
        <v>5</v>
      </c>
      <c r="O1381" s="54">
        <f>IF($C1381&lt;=O$2,D1381*VLOOKUP($C1381,Listen!$B$5:$G$95,$N1381+1,FALSE)/VLOOKUP(O$2,Listen!$B$5:$G$95,$N1381+1,FALSE),"-")</f>
        <v>0</v>
      </c>
      <c r="P1381" s="54">
        <f>IF($C1381&lt;=P$2,E1381*VLOOKUP($C1381,Listen!$B$5:$G$95,$N1381+1,FALSE)/VLOOKUP(P$2,Listen!$B$5:$G$95,$N1381+1,FALSE),"-")</f>
        <v>0</v>
      </c>
      <c r="Q1381" s="54">
        <f>IF($C1381&lt;=Q$2,F1381*VLOOKUP($C1381,Listen!$B$5:$G$95,$N1381+1,FALSE)/VLOOKUP(Q$2,Listen!$B$5:$G$95,$N1381+1,FALSE),"-")</f>
        <v>0</v>
      </c>
      <c r="R1381" s="54">
        <f>IF($C1381&lt;=R$2,G1381*VLOOKUP($C1381,Listen!$B$5:$G$95,$N1381+1,FALSE)/VLOOKUP(R$2,Listen!$B$5:$G$95,$N1381+1,FALSE),"-")</f>
        <v>0</v>
      </c>
      <c r="S1381" s="54">
        <f>IF($C1381&lt;=S$2,H1381*VLOOKUP($C1381,Listen!$B$5:$G$95,$N1381+1,FALSE)/VLOOKUP(S$2,Listen!$B$5:$G$95,$N1381+1,FALSE),"-")</f>
        <v>0</v>
      </c>
      <c r="T1381" s="54">
        <f>IF($C1381&lt;=T$2,I1381*VLOOKUP($C1381,Listen!$B$5:$G$95,$N1381+1,FALSE)/VLOOKUP(T$2,Listen!$B$5:$G$95,$N1381+1,FALSE),"-")</f>
        <v>0</v>
      </c>
      <c r="U1381" s="54">
        <f>IF($C1381&lt;=U$2,J1381*VLOOKUP($C1381,Listen!$B$5:$G$95,$N1381+1,FALSE)/VLOOKUP(U$2,Listen!$B$5:$G$95,$N1381+1,FALSE),"-")</f>
        <v>0</v>
      </c>
      <c r="V1381" s="54">
        <f>IF($C1381&lt;=V$2,K1381*VLOOKUP($C1381,Listen!$B$5:$G$95,$N1381+1,FALSE)/VLOOKUP(V$2,Listen!$B$5:$G$95,$N1381+1,FALSE),"-")</f>
        <v>0</v>
      </c>
    </row>
    <row r="1382" spans="2:22">
      <c r="B1382" s="25"/>
      <c r="C1382" s="3">
        <v>1988</v>
      </c>
      <c r="D1382" s="141"/>
      <c r="E1382" s="141"/>
      <c r="F1382" s="141"/>
      <c r="G1382" s="141"/>
      <c r="H1382" s="141"/>
      <c r="I1382" s="141"/>
      <c r="J1382" s="141"/>
      <c r="K1382" s="141"/>
      <c r="M1382" s="52">
        <v>10</v>
      </c>
      <c r="N1382" s="52">
        <v>5</v>
      </c>
      <c r="O1382" s="54">
        <f>IF($C1382&lt;=O$2,D1382*VLOOKUP($C1382,Listen!$B$5:$G$95,$N1382+1,FALSE)/VLOOKUP(O$2,Listen!$B$5:$G$95,$N1382+1,FALSE),"-")</f>
        <v>0</v>
      </c>
      <c r="P1382" s="54">
        <f>IF($C1382&lt;=P$2,E1382*VLOOKUP($C1382,Listen!$B$5:$G$95,$N1382+1,FALSE)/VLOOKUP(P$2,Listen!$B$5:$G$95,$N1382+1,FALSE),"-")</f>
        <v>0</v>
      </c>
      <c r="Q1382" s="54">
        <f>IF($C1382&lt;=Q$2,F1382*VLOOKUP($C1382,Listen!$B$5:$G$95,$N1382+1,FALSE)/VLOOKUP(Q$2,Listen!$B$5:$G$95,$N1382+1,FALSE),"-")</f>
        <v>0</v>
      </c>
      <c r="R1382" s="54">
        <f>IF($C1382&lt;=R$2,G1382*VLOOKUP($C1382,Listen!$B$5:$G$95,$N1382+1,FALSE)/VLOOKUP(R$2,Listen!$B$5:$G$95,$N1382+1,FALSE),"-")</f>
        <v>0</v>
      </c>
      <c r="S1382" s="54">
        <f>IF($C1382&lt;=S$2,H1382*VLOOKUP($C1382,Listen!$B$5:$G$95,$N1382+1,FALSE)/VLOOKUP(S$2,Listen!$B$5:$G$95,$N1382+1,FALSE),"-")</f>
        <v>0</v>
      </c>
      <c r="T1382" s="54">
        <f>IF($C1382&lt;=T$2,I1382*VLOOKUP($C1382,Listen!$B$5:$G$95,$N1382+1,FALSE)/VLOOKUP(T$2,Listen!$B$5:$G$95,$N1382+1,FALSE),"-")</f>
        <v>0</v>
      </c>
      <c r="U1382" s="54">
        <f>IF($C1382&lt;=U$2,J1382*VLOOKUP($C1382,Listen!$B$5:$G$95,$N1382+1,FALSE)/VLOOKUP(U$2,Listen!$B$5:$G$95,$N1382+1,FALSE),"-")</f>
        <v>0</v>
      </c>
      <c r="V1382" s="54">
        <f>IF($C1382&lt;=V$2,K1382*VLOOKUP($C1382,Listen!$B$5:$G$95,$N1382+1,FALSE)/VLOOKUP(V$2,Listen!$B$5:$G$95,$N1382+1,FALSE),"-")</f>
        <v>0</v>
      </c>
    </row>
    <row r="1383" spans="2:22">
      <c r="B1383" s="25"/>
      <c r="C1383" s="3">
        <v>1987</v>
      </c>
      <c r="D1383" s="141"/>
      <c r="E1383" s="141"/>
      <c r="F1383" s="141"/>
      <c r="G1383" s="141"/>
      <c r="H1383" s="141"/>
      <c r="I1383" s="141"/>
      <c r="J1383" s="141"/>
      <c r="K1383" s="141"/>
      <c r="M1383" s="52">
        <v>10</v>
      </c>
      <c r="N1383" s="52">
        <v>5</v>
      </c>
      <c r="O1383" s="54">
        <f>IF($C1383&lt;=O$2,D1383*VLOOKUP($C1383,Listen!$B$5:$G$95,$N1383+1,FALSE)/VLOOKUP(O$2,Listen!$B$5:$G$95,$N1383+1,FALSE),"-")</f>
        <v>0</v>
      </c>
      <c r="P1383" s="54">
        <f>IF($C1383&lt;=P$2,E1383*VLOOKUP($C1383,Listen!$B$5:$G$95,$N1383+1,FALSE)/VLOOKUP(P$2,Listen!$B$5:$G$95,$N1383+1,FALSE),"-")</f>
        <v>0</v>
      </c>
      <c r="Q1383" s="54">
        <f>IF($C1383&lt;=Q$2,F1383*VLOOKUP($C1383,Listen!$B$5:$G$95,$N1383+1,FALSE)/VLOOKUP(Q$2,Listen!$B$5:$G$95,$N1383+1,FALSE),"-")</f>
        <v>0</v>
      </c>
      <c r="R1383" s="54">
        <f>IF($C1383&lt;=R$2,G1383*VLOOKUP($C1383,Listen!$B$5:$G$95,$N1383+1,FALSE)/VLOOKUP(R$2,Listen!$B$5:$G$95,$N1383+1,FALSE),"-")</f>
        <v>0</v>
      </c>
      <c r="S1383" s="54">
        <f>IF($C1383&lt;=S$2,H1383*VLOOKUP($C1383,Listen!$B$5:$G$95,$N1383+1,FALSE)/VLOOKUP(S$2,Listen!$B$5:$G$95,$N1383+1,FALSE),"-")</f>
        <v>0</v>
      </c>
      <c r="T1383" s="54">
        <f>IF($C1383&lt;=T$2,I1383*VLOOKUP($C1383,Listen!$B$5:$G$95,$N1383+1,FALSE)/VLOOKUP(T$2,Listen!$B$5:$G$95,$N1383+1,FALSE),"-")</f>
        <v>0</v>
      </c>
      <c r="U1383" s="54">
        <f>IF($C1383&lt;=U$2,J1383*VLOOKUP($C1383,Listen!$B$5:$G$95,$N1383+1,FALSE)/VLOOKUP(U$2,Listen!$B$5:$G$95,$N1383+1,FALSE),"-")</f>
        <v>0</v>
      </c>
      <c r="V1383" s="54">
        <f>IF($C1383&lt;=V$2,K1383*VLOOKUP($C1383,Listen!$B$5:$G$95,$N1383+1,FALSE)/VLOOKUP(V$2,Listen!$B$5:$G$95,$N1383+1,FALSE),"-")</f>
        <v>0</v>
      </c>
    </row>
    <row r="1384" spans="2:22">
      <c r="B1384" s="25"/>
      <c r="C1384" s="3">
        <v>1986</v>
      </c>
      <c r="D1384" s="141"/>
      <c r="E1384" s="141"/>
      <c r="F1384" s="141"/>
      <c r="G1384" s="141"/>
      <c r="H1384" s="141"/>
      <c r="I1384" s="141"/>
      <c r="J1384" s="141"/>
      <c r="K1384" s="141"/>
      <c r="M1384" s="52">
        <v>10</v>
      </c>
      <c r="N1384" s="52">
        <v>5</v>
      </c>
      <c r="O1384" s="54">
        <f>IF($C1384&lt;=O$2,D1384*VLOOKUP($C1384,Listen!$B$5:$G$95,$N1384+1,FALSE)/VLOOKUP(O$2,Listen!$B$5:$G$95,$N1384+1,FALSE),"-")</f>
        <v>0</v>
      </c>
      <c r="P1384" s="54">
        <f>IF($C1384&lt;=P$2,E1384*VLOOKUP($C1384,Listen!$B$5:$G$95,$N1384+1,FALSE)/VLOOKUP(P$2,Listen!$B$5:$G$95,$N1384+1,FALSE),"-")</f>
        <v>0</v>
      </c>
      <c r="Q1384" s="54">
        <f>IF($C1384&lt;=Q$2,F1384*VLOOKUP($C1384,Listen!$B$5:$G$95,$N1384+1,FALSE)/VLOOKUP(Q$2,Listen!$B$5:$G$95,$N1384+1,FALSE),"-")</f>
        <v>0</v>
      </c>
      <c r="R1384" s="54">
        <f>IF($C1384&lt;=R$2,G1384*VLOOKUP($C1384,Listen!$B$5:$G$95,$N1384+1,FALSE)/VLOOKUP(R$2,Listen!$B$5:$G$95,$N1384+1,FALSE),"-")</f>
        <v>0</v>
      </c>
      <c r="S1384" s="54">
        <f>IF($C1384&lt;=S$2,H1384*VLOOKUP($C1384,Listen!$B$5:$G$95,$N1384+1,FALSE)/VLOOKUP(S$2,Listen!$B$5:$G$95,$N1384+1,FALSE),"-")</f>
        <v>0</v>
      </c>
      <c r="T1384" s="54">
        <f>IF($C1384&lt;=T$2,I1384*VLOOKUP($C1384,Listen!$B$5:$G$95,$N1384+1,FALSE)/VLOOKUP(T$2,Listen!$B$5:$G$95,$N1384+1,FALSE),"-")</f>
        <v>0</v>
      </c>
      <c r="U1384" s="54">
        <f>IF($C1384&lt;=U$2,J1384*VLOOKUP($C1384,Listen!$B$5:$G$95,$N1384+1,FALSE)/VLOOKUP(U$2,Listen!$B$5:$G$95,$N1384+1,FALSE),"-")</f>
        <v>0</v>
      </c>
      <c r="V1384" s="54">
        <f>IF($C1384&lt;=V$2,K1384*VLOOKUP($C1384,Listen!$B$5:$G$95,$N1384+1,FALSE)/VLOOKUP(V$2,Listen!$B$5:$G$95,$N1384+1,FALSE),"-")</f>
        <v>0</v>
      </c>
    </row>
    <row r="1385" spans="2:22">
      <c r="B1385" s="25"/>
      <c r="C1385" s="3">
        <v>1985</v>
      </c>
      <c r="D1385" s="141"/>
      <c r="E1385" s="141"/>
      <c r="F1385" s="141"/>
      <c r="G1385" s="141"/>
      <c r="H1385" s="141"/>
      <c r="I1385" s="141"/>
      <c r="J1385" s="141"/>
      <c r="K1385" s="141"/>
      <c r="M1385" s="52">
        <v>10</v>
      </c>
      <c r="N1385" s="52">
        <v>5</v>
      </c>
      <c r="O1385" s="54">
        <f>IF($C1385&lt;=O$2,D1385*VLOOKUP($C1385,Listen!$B$5:$G$95,$N1385+1,FALSE)/VLOOKUP(O$2,Listen!$B$5:$G$95,$N1385+1,FALSE),"-")</f>
        <v>0</v>
      </c>
      <c r="P1385" s="54">
        <f>IF($C1385&lt;=P$2,E1385*VLOOKUP($C1385,Listen!$B$5:$G$95,$N1385+1,FALSE)/VLOOKUP(P$2,Listen!$B$5:$G$95,$N1385+1,FALSE),"-")</f>
        <v>0</v>
      </c>
      <c r="Q1385" s="54">
        <f>IF($C1385&lt;=Q$2,F1385*VLOOKUP($C1385,Listen!$B$5:$G$95,$N1385+1,FALSE)/VLOOKUP(Q$2,Listen!$B$5:$G$95,$N1385+1,FALSE),"-")</f>
        <v>0</v>
      </c>
      <c r="R1385" s="54">
        <f>IF($C1385&lt;=R$2,G1385*VLOOKUP($C1385,Listen!$B$5:$G$95,$N1385+1,FALSE)/VLOOKUP(R$2,Listen!$B$5:$G$95,$N1385+1,FALSE),"-")</f>
        <v>0</v>
      </c>
      <c r="S1385" s="54">
        <f>IF($C1385&lt;=S$2,H1385*VLOOKUP($C1385,Listen!$B$5:$G$95,$N1385+1,FALSE)/VLOOKUP(S$2,Listen!$B$5:$G$95,$N1385+1,FALSE),"-")</f>
        <v>0</v>
      </c>
      <c r="T1385" s="54">
        <f>IF($C1385&lt;=T$2,I1385*VLOOKUP($C1385,Listen!$B$5:$G$95,$N1385+1,FALSE)/VLOOKUP(T$2,Listen!$B$5:$G$95,$N1385+1,FALSE),"-")</f>
        <v>0</v>
      </c>
      <c r="U1385" s="54">
        <f>IF($C1385&lt;=U$2,J1385*VLOOKUP($C1385,Listen!$B$5:$G$95,$N1385+1,FALSE)/VLOOKUP(U$2,Listen!$B$5:$G$95,$N1385+1,FALSE),"-")</f>
        <v>0</v>
      </c>
      <c r="V1385" s="54">
        <f>IF($C1385&lt;=V$2,K1385*VLOOKUP($C1385,Listen!$B$5:$G$95,$N1385+1,FALSE)/VLOOKUP(V$2,Listen!$B$5:$G$95,$N1385+1,FALSE),"-")</f>
        <v>0</v>
      </c>
    </row>
    <row r="1386" spans="2:22">
      <c r="B1386" s="25"/>
      <c r="C1386" s="3">
        <v>1984</v>
      </c>
      <c r="D1386" s="141"/>
      <c r="E1386" s="141"/>
      <c r="F1386" s="141"/>
      <c r="G1386" s="141"/>
      <c r="H1386" s="141"/>
      <c r="I1386" s="141"/>
      <c r="J1386" s="141"/>
      <c r="K1386" s="141"/>
      <c r="M1386" s="52">
        <v>10</v>
      </c>
      <c r="N1386" s="52">
        <v>5</v>
      </c>
      <c r="O1386" s="54">
        <f>IF($C1386&lt;=O$2,D1386*VLOOKUP($C1386,Listen!$B$5:$G$95,$N1386+1,FALSE)/VLOOKUP(O$2,Listen!$B$5:$G$95,$N1386+1,FALSE),"-")</f>
        <v>0</v>
      </c>
      <c r="P1386" s="54">
        <f>IF($C1386&lt;=P$2,E1386*VLOOKUP($C1386,Listen!$B$5:$G$95,$N1386+1,FALSE)/VLOOKUP(P$2,Listen!$B$5:$G$95,$N1386+1,FALSE),"-")</f>
        <v>0</v>
      </c>
      <c r="Q1386" s="54">
        <f>IF($C1386&lt;=Q$2,F1386*VLOOKUP($C1386,Listen!$B$5:$G$95,$N1386+1,FALSE)/VLOOKUP(Q$2,Listen!$B$5:$G$95,$N1386+1,FALSE),"-")</f>
        <v>0</v>
      </c>
      <c r="R1386" s="54">
        <f>IF($C1386&lt;=R$2,G1386*VLOOKUP($C1386,Listen!$B$5:$G$95,$N1386+1,FALSE)/VLOOKUP(R$2,Listen!$B$5:$G$95,$N1386+1,FALSE),"-")</f>
        <v>0</v>
      </c>
      <c r="S1386" s="54">
        <f>IF($C1386&lt;=S$2,H1386*VLOOKUP($C1386,Listen!$B$5:$G$95,$N1386+1,FALSE)/VLOOKUP(S$2,Listen!$B$5:$G$95,$N1386+1,FALSE),"-")</f>
        <v>0</v>
      </c>
      <c r="T1386" s="54">
        <f>IF($C1386&lt;=T$2,I1386*VLOOKUP($C1386,Listen!$B$5:$G$95,$N1386+1,FALSE)/VLOOKUP(T$2,Listen!$B$5:$G$95,$N1386+1,FALSE),"-")</f>
        <v>0</v>
      </c>
      <c r="U1386" s="54">
        <f>IF($C1386&lt;=U$2,J1386*VLOOKUP($C1386,Listen!$B$5:$G$95,$N1386+1,FALSE)/VLOOKUP(U$2,Listen!$B$5:$G$95,$N1386+1,FALSE),"-")</f>
        <v>0</v>
      </c>
      <c r="V1386" s="54">
        <f>IF($C1386&lt;=V$2,K1386*VLOOKUP($C1386,Listen!$B$5:$G$95,$N1386+1,FALSE)/VLOOKUP(V$2,Listen!$B$5:$G$95,$N1386+1,FALSE),"-")</f>
        <v>0</v>
      </c>
    </row>
    <row r="1387" spans="2:22">
      <c r="B1387" s="25"/>
      <c r="C1387" s="3">
        <v>1983</v>
      </c>
      <c r="D1387" s="141"/>
      <c r="E1387" s="141"/>
      <c r="F1387" s="141"/>
      <c r="G1387" s="141"/>
      <c r="H1387" s="141"/>
      <c r="I1387" s="141"/>
      <c r="J1387" s="141"/>
      <c r="K1387" s="141"/>
      <c r="M1387" s="52">
        <v>10</v>
      </c>
      <c r="N1387" s="52">
        <v>5</v>
      </c>
      <c r="O1387" s="54">
        <f>IF($C1387&lt;=O$2,D1387*VLOOKUP($C1387,Listen!$B$5:$G$95,$N1387+1,FALSE)/VLOOKUP(O$2,Listen!$B$5:$G$95,$N1387+1,FALSE),"-")</f>
        <v>0</v>
      </c>
      <c r="P1387" s="54">
        <f>IF($C1387&lt;=P$2,E1387*VLOOKUP($C1387,Listen!$B$5:$G$95,$N1387+1,FALSE)/VLOOKUP(P$2,Listen!$B$5:$G$95,$N1387+1,FALSE),"-")</f>
        <v>0</v>
      </c>
      <c r="Q1387" s="54">
        <f>IF($C1387&lt;=Q$2,F1387*VLOOKUP($C1387,Listen!$B$5:$G$95,$N1387+1,FALSE)/VLOOKUP(Q$2,Listen!$B$5:$G$95,$N1387+1,FALSE),"-")</f>
        <v>0</v>
      </c>
      <c r="R1387" s="54">
        <f>IF($C1387&lt;=R$2,G1387*VLOOKUP($C1387,Listen!$B$5:$G$95,$N1387+1,FALSE)/VLOOKUP(R$2,Listen!$B$5:$G$95,$N1387+1,FALSE),"-")</f>
        <v>0</v>
      </c>
      <c r="S1387" s="54">
        <f>IF($C1387&lt;=S$2,H1387*VLOOKUP($C1387,Listen!$B$5:$G$95,$N1387+1,FALSE)/VLOOKUP(S$2,Listen!$B$5:$G$95,$N1387+1,FALSE),"-")</f>
        <v>0</v>
      </c>
      <c r="T1387" s="54">
        <f>IF($C1387&lt;=T$2,I1387*VLOOKUP($C1387,Listen!$B$5:$G$95,$N1387+1,FALSE)/VLOOKUP(T$2,Listen!$B$5:$G$95,$N1387+1,FALSE),"-")</f>
        <v>0</v>
      </c>
      <c r="U1387" s="54">
        <f>IF($C1387&lt;=U$2,J1387*VLOOKUP($C1387,Listen!$B$5:$G$95,$N1387+1,FALSE)/VLOOKUP(U$2,Listen!$B$5:$G$95,$N1387+1,FALSE),"-")</f>
        <v>0</v>
      </c>
      <c r="V1387" s="54">
        <f>IF($C1387&lt;=V$2,K1387*VLOOKUP($C1387,Listen!$B$5:$G$95,$N1387+1,FALSE)/VLOOKUP(V$2,Listen!$B$5:$G$95,$N1387+1,FALSE),"-")</f>
        <v>0</v>
      </c>
    </row>
    <row r="1388" spans="2:22">
      <c r="B1388" s="25"/>
      <c r="C1388" s="3">
        <v>1982</v>
      </c>
      <c r="D1388" s="141"/>
      <c r="E1388" s="141"/>
      <c r="F1388" s="141"/>
      <c r="G1388" s="141"/>
      <c r="H1388" s="141"/>
      <c r="I1388" s="141"/>
      <c r="J1388" s="141"/>
      <c r="K1388" s="141"/>
      <c r="M1388" s="52">
        <v>10</v>
      </c>
      <c r="N1388" s="52">
        <v>5</v>
      </c>
      <c r="O1388" s="54">
        <f>IF($C1388&lt;=O$2,D1388*VLOOKUP($C1388,Listen!$B$5:$G$95,$N1388+1,FALSE)/VLOOKUP(O$2,Listen!$B$5:$G$95,$N1388+1,FALSE),"-")</f>
        <v>0</v>
      </c>
      <c r="P1388" s="54">
        <f>IF($C1388&lt;=P$2,E1388*VLOOKUP($C1388,Listen!$B$5:$G$95,$N1388+1,FALSE)/VLOOKUP(P$2,Listen!$B$5:$G$95,$N1388+1,FALSE),"-")</f>
        <v>0</v>
      </c>
      <c r="Q1388" s="54">
        <f>IF($C1388&lt;=Q$2,F1388*VLOOKUP($C1388,Listen!$B$5:$G$95,$N1388+1,FALSE)/VLOOKUP(Q$2,Listen!$B$5:$G$95,$N1388+1,FALSE),"-")</f>
        <v>0</v>
      </c>
      <c r="R1388" s="54">
        <f>IF($C1388&lt;=R$2,G1388*VLOOKUP($C1388,Listen!$B$5:$G$95,$N1388+1,FALSE)/VLOOKUP(R$2,Listen!$B$5:$G$95,$N1388+1,FALSE),"-")</f>
        <v>0</v>
      </c>
      <c r="S1388" s="54">
        <f>IF($C1388&lt;=S$2,H1388*VLOOKUP($C1388,Listen!$B$5:$G$95,$N1388+1,FALSE)/VLOOKUP(S$2,Listen!$B$5:$G$95,$N1388+1,FALSE),"-")</f>
        <v>0</v>
      </c>
      <c r="T1388" s="54">
        <f>IF($C1388&lt;=T$2,I1388*VLOOKUP($C1388,Listen!$B$5:$G$95,$N1388+1,FALSE)/VLOOKUP(T$2,Listen!$B$5:$G$95,$N1388+1,FALSE),"-")</f>
        <v>0</v>
      </c>
      <c r="U1388" s="54">
        <f>IF($C1388&lt;=U$2,J1388*VLOOKUP($C1388,Listen!$B$5:$G$95,$N1388+1,FALSE)/VLOOKUP(U$2,Listen!$B$5:$G$95,$N1388+1,FALSE),"-")</f>
        <v>0</v>
      </c>
      <c r="V1388" s="54">
        <f>IF($C1388&lt;=V$2,K1388*VLOOKUP($C1388,Listen!$B$5:$G$95,$N1388+1,FALSE)/VLOOKUP(V$2,Listen!$B$5:$G$95,$N1388+1,FALSE),"-")</f>
        <v>0</v>
      </c>
    </row>
    <row r="1389" spans="2:22">
      <c r="B1389" s="25"/>
      <c r="C1389" s="3">
        <v>1981</v>
      </c>
      <c r="D1389" s="141"/>
      <c r="E1389" s="141"/>
      <c r="F1389" s="141"/>
      <c r="G1389" s="141"/>
      <c r="H1389" s="141"/>
      <c r="I1389" s="141"/>
      <c r="J1389" s="141"/>
      <c r="K1389" s="141"/>
      <c r="M1389" s="52">
        <v>10</v>
      </c>
      <c r="N1389" s="52">
        <v>5</v>
      </c>
      <c r="O1389" s="54">
        <f>IF($C1389&lt;=O$2,D1389*VLOOKUP($C1389,Listen!$B$5:$G$95,$N1389+1,FALSE)/VLOOKUP(O$2,Listen!$B$5:$G$95,$N1389+1,FALSE),"-")</f>
        <v>0</v>
      </c>
      <c r="P1389" s="54">
        <f>IF($C1389&lt;=P$2,E1389*VLOOKUP($C1389,Listen!$B$5:$G$95,$N1389+1,FALSE)/VLOOKUP(P$2,Listen!$B$5:$G$95,$N1389+1,FALSE),"-")</f>
        <v>0</v>
      </c>
      <c r="Q1389" s="54">
        <f>IF($C1389&lt;=Q$2,F1389*VLOOKUP($C1389,Listen!$B$5:$G$95,$N1389+1,FALSE)/VLOOKUP(Q$2,Listen!$B$5:$G$95,$N1389+1,FALSE),"-")</f>
        <v>0</v>
      </c>
      <c r="R1389" s="54">
        <f>IF($C1389&lt;=R$2,G1389*VLOOKUP($C1389,Listen!$B$5:$G$95,$N1389+1,FALSE)/VLOOKUP(R$2,Listen!$B$5:$G$95,$N1389+1,FALSE),"-")</f>
        <v>0</v>
      </c>
      <c r="S1389" s="54">
        <f>IF($C1389&lt;=S$2,H1389*VLOOKUP($C1389,Listen!$B$5:$G$95,$N1389+1,FALSE)/VLOOKUP(S$2,Listen!$B$5:$G$95,$N1389+1,FALSE),"-")</f>
        <v>0</v>
      </c>
      <c r="T1389" s="54">
        <f>IF($C1389&lt;=T$2,I1389*VLOOKUP($C1389,Listen!$B$5:$G$95,$N1389+1,FALSE)/VLOOKUP(T$2,Listen!$B$5:$G$95,$N1389+1,FALSE),"-")</f>
        <v>0</v>
      </c>
      <c r="U1389" s="54">
        <f>IF($C1389&lt;=U$2,J1389*VLOOKUP($C1389,Listen!$B$5:$G$95,$N1389+1,FALSE)/VLOOKUP(U$2,Listen!$B$5:$G$95,$N1389+1,FALSE),"-")</f>
        <v>0</v>
      </c>
      <c r="V1389" s="54">
        <f>IF($C1389&lt;=V$2,K1389*VLOOKUP($C1389,Listen!$B$5:$G$95,$N1389+1,FALSE)/VLOOKUP(V$2,Listen!$B$5:$G$95,$N1389+1,FALSE),"-")</f>
        <v>0</v>
      </c>
    </row>
    <row r="1390" spans="2:22">
      <c r="B1390" s="25"/>
      <c r="C1390" s="3">
        <v>1980</v>
      </c>
      <c r="D1390" s="141"/>
      <c r="E1390" s="141"/>
      <c r="F1390" s="141"/>
      <c r="G1390" s="141"/>
      <c r="H1390" s="141"/>
      <c r="I1390" s="141"/>
      <c r="J1390" s="141"/>
      <c r="K1390" s="141"/>
      <c r="M1390" s="52">
        <v>10</v>
      </c>
      <c r="N1390" s="52">
        <v>5</v>
      </c>
      <c r="O1390" s="54">
        <f>IF($C1390&lt;=O$2,D1390*VLOOKUP($C1390,Listen!$B$5:$G$95,$N1390+1,FALSE)/VLOOKUP(O$2,Listen!$B$5:$G$95,$N1390+1,FALSE),"-")</f>
        <v>0</v>
      </c>
      <c r="P1390" s="54">
        <f>IF($C1390&lt;=P$2,E1390*VLOOKUP($C1390,Listen!$B$5:$G$95,$N1390+1,FALSE)/VLOOKUP(P$2,Listen!$B$5:$G$95,$N1390+1,FALSE),"-")</f>
        <v>0</v>
      </c>
      <c r="Q1390" s="54">
        <f>IF($C1390&lt;=Q$2,F1390*VLOOKUP($C1390,Listen!$B$5:$G$95,$N1390+1,FALSE)/VLOOKUP(Q$2,Listen!$B$5:$G$95,$N1390+1,FALSE),"-")</f>
        <v>0</v>
      </c>
      <c r="R1390" s="54">
        <f>IF($C1390&lt;=R$2,G1390*VLOOKUP($C1390,Listen!$B$5:$G$95,$N1390+1,FALSE)/VLOOKUP(R$2,Listen!$B$5:$G$95,$N1390+1,FALSE),"-")</f>
        <v>0</v>
      </c>
      <c r="S1390" s="54">
        <f>IF($C1390&lt;=S$2,H1390*VLOOKUP($C1390,Listen!$B$5:$G$95,$N1390+1,FALSE)/VLOOKUP(S$2,Listen!$B$5:$G$95,$N1390+1,FALSE),"-")</f>
        <v>0</v>
      </c>
      <c r="T1390" s="54">
        <f>IF($C1390&lt;=T$2,I1390*VLOOKUP($C1390,Listen!$B$5:$G$95,$N1390+1,FALSE)/VLOOKUP(T$2,Listen!$B$5:$G$95,$N1390+1,FALSE),"-")</f>
        <v>0</v>
      </c>
      <c r="U1390" s="54">
        <f>IF($C1390&lt;=U$2,J1390*VLOOKUP($C1390,Listen!$B$5:$G$95,$N1390+1,FALSE)/VLOOKUP(U$2,Listen!$B$5:$G$95,$N1390+1,FALSE),"-")</f>
        <v>0</v>
      </c>
      <c r="V1390" s="54">
        <f>IF($C1390&lt;=V$2,K1390*VLOOKUP($C1390,Listen!$B$5:$G$95,$N1390+1,FALSE)/VLOOKUP(V$2,Listen!$B$5:$G$95,$N1390+1,FALSE),"-")</f>
        <v>0</v>
      </c>
    </row>
    <row r="1391" spans="2:22">
      <c r="B1391" s="25"/>
      <c r="C1391" s="3">
        <v>1979</v>
      </c>
      <c r="D1391" s="141"/>
      <c r="E1391" s="141"/>
      <c r="F1391" s="141"/>
      <c r="G1391" s="141"/>
      <c r="H1391" s="141"/>
      <c r="I1391" s="141"/>
      <c r="J1391" s="141"/>
      <c r="K1391" s="141"/>
      <c r="M1391" s="52">
        <v>10</v>
      </c>
      <c r="N1391" s="52">
        <v>5</v>
      </c>
      <c r="O1391" s="54">
        <f>IF($C1391&lt;=O$2,D1391*VLOOKUP($C1391,Listen!$B$5:$G$95,$N1391+1,FALSE)/VLOOKUP(O$2,Listen!$B$5:$G$95,$N1391+1,FALSE),"-")</f>
        <v>0</v>
      </c>
      <c r="P1391" s="54">
        <f>IF($C1391&lt;=P$2,E1391*VLOOKUP($C1391,Listen!$B$5:$G$95,$N1391+1,FALSE)/VLOOKUP(P$2,Listen!$B$5:$G$95,$N1391+1,FALSE),"-")</f>
        <v>0</v>
      </c>
      <c r="Q1391" s="54">
        <f>IF($C1391&lt;=Q$2,F1391*VLOOKUP($C1391,Listen!$B$5:$G$95,$N1391+1,FALSE)/VLOOKUP(Q$2,Listen!$B$5:$G$95,$N1391+1,FALSE),"-")</f>
        <v>0</v>
      </c>
      <c r="R1391" s="54">
        <f>IF($C1391&lt;=R$2,G1391*VLOOKUP($C1391,Listen!$B$5:$G$95,$N1391+1,FALSE)/VLOOKUP(R$2,Listen!$B$5:$G$95,$N1391+1,FALSE),"-")</f>
        <v>0</v>
      </c>
      <c r="S1391" s="54">
        <f>IF($C1391&lt;=S$2,H1391*VLOOKUP($C1391,Listen!$B$5:$G$95,$N1391+1,FALSE)/VLOOKUP(S$2,Listen!$B$5:$G$95,$N1391+1,FALSE),"-")</f>
        <v>0</v>
      </c>
      <c r="T1391" s="54">
        <f>IF($C1391&lt;=T$2,I1391*VLOOKUP($C1391,Listen!$B$5:$G$95,$N1391+1,FALSE)/VLOOKUP(T$2,Listen!$B$5:$G$95,$N1391+1,FALSE),"-")</f>
        <v>0</v>
      </c>
      <c r="U1391" s="54">
        <f>IF($C1391&lt;=U$2,J1391*VLOOKUP($C1391,Listen!$B$5:$G$95,$N1391+1,FALSE)/VLOOKUP(U$2,Listen!$B$5:$G$95,$N1391+1,FALSE),"-")</f>
        <v>0</v>
      </c>
      <c r="V1391" s="54">
        <f>IF($C1391&lt;=V$2,K1391*VLOOKUP($C1391,Listen!$B$5:$G$95,$N1391+1,FALSE)/VLOOKUP(V$2,Listen!$B$5:$G$95,$N1391+1,FALSE),"-")</f>
        <v>0</v>
      </c>
    </row>
    <row r="1392" spans="2:22">
      <c r="B1392" s="25"/>
      <c r="C1392" s="3">
        <v>1978</v>
      </c>
      <c r="D1392" s="141"/>
      <c r="E1392" s="141"/>
      <c r="F1392" s="141"/>
      <c r="G1392" s="141"/>
      <c r="H1392" s="141"/>
      <c r="I1392" s="141"/>
      <c r="J1392" s="141"/>
      <c r="K1392" s="141"/>
      <c r="M1392" s="52">
        <v>10</v>
      </c>
      <c r="N1392" s="52">
        <v>5</v>
      </c>
      <c r="O1392" s="54">
        <f>IF($C1392&lt;=O$2,D1392*VLOOKUP($C1392,Listen!$B$5:$G$95,$N1392+1,FALSE)/VLOOKUP(O$2,Listen!$B$5:$G$95,$N1392+1,FALSE),"-")</f>
        <v>0</v>
      </c>
      <c r="P1392" s="54">
        <f>IF($C1392&lt;=P$2,E1392*VLOOKUP($C1392,Listen!$B$5:$G$95,$N1392+1,FALSE)/VLOOKUP(P$2,Listen!$B$5:$G$95,$N1392+1,FALSE),"-")</f>
        <v>0</v>
      </c>
      <c r="Q1392" s="54">
        <f>IF($C1392&lt;=Q$2,F1392*VLOOKUP($C1392,Listen!$B$5:$G$95,$N1392+1,FALSE)/VLOOKUP(Q$2,Listen!$B$5:$G$95,$N1392+1,FALSE),"-")</f>
        <v>0</v>
      </c>
      <c r="R1392" s="54">
        <f>IF($C1392&lt;=R$2,G1392*VLOOKUP($C1392,Listen!$B$5:$G$95,$N1392+1,FALSE)/VLOOKUP(R$2,Listen!$B$5:$G$95,$N1392+1,FALSE),"-")</f>
        <v>0</v>
      </c>
      <c r="S1392" s="54">
        <f>IF($C1392&lt;=S$2,H1392*VLOOKUP($C1392,Listen!$B$5:$G$95,$N1392+1,FALSE)/VLOOKUP(S$2,Listen!$B$5:$G$95,$N1392+1,FALSE),"-")</f>
        <v>0</v>
      </c>
      <c r="T1392" s="54">
        <f>IF($C1392&lt;=T$2,I1392*VLOOKUP($C1392,Listen!$B$5:$G$95,$N1392+1,FALSE)/VLOOKUP(T$2,Listen!$B$5:$G$95,$N1392+1,FALSE),"-")</f>
        <v>0</v>
      </c>
      <c r="U1392" s="54">
        <f>IF($C1392&lt;=U$2,J1392*VLOOKUP($C1392,Listen!$B$5:$G$95,$N1392+1,FALSE)/VLOOKUP(U$2,Listen!$B$5:$G$95,$N1392+1,FALSE),"-")</f>
        <v>0</v>
      </c>
      <c r="V1392" s="54">
        <f>IF($C1392&lt;=V$2,K1392*VLOOKUP($C1392,Listen!$B$5:$G$95,$N1392+1,FALSE)/VLOOKUP(V$2,Listen!$B$5:$G$95,$N1392+1,FALSE),"-")</f>
        <v>0</v>
      </c>
    </row>
    <row r="1393" spans="2:22">
      <c r="B1393" s="25"/>
      <c r="C1393" s="3">
        <v>1977</v>
      </c>
      <c r="D1393" s="141"/>
      <c r="E1393" s="141"/>
      <c r="F1393" s="141"/>
      <c r="G1393" s="141"/>
      <c r="H1393" s="141"/>
      <c r="I1393" s="141"/>
      <c r="J1393" s="141"/>
      <c r="K1393" s="141"/>
      <c r="M1393" s="52">
        <v>10</v>
      </c>
      <c r="N1393" s="52">
        <v>5</v>
      </c>
      <c r="O1393" s="54">
        <f>IF($C1393&lt;=O$2,D1393*VLOOKUP($C1393,Listen!$B$5:$G$95,$N1393+1,FALSE)/VLOOKUP(O$2,Listen!$B$5:$G$95,$N1393+1,FALSE),"-")</f>
        <v>0</v>
      </c>
      <c r="P1393" s="54">
        <f>IF($C1393&lt;=P$2,E1393*VLOOKUP($C1393,Listen!$B$5:$G$95,$N1393+1,FALSE)/VLOOKUP(P$2,Listen!$B$5:$G$95,$N1393+1,FALSE),"-")</f>
        <v>0</v>
      </c>
      <c r="Q1393" s="54">
        <f>IF($C1393&lt;=Q$2,F1393*VLOOKUP($C1393,Listen!$B$5:$G$95,$N1393+1,FALSE)/VLOOKUP(Q$2,Listen!$B$5:$G$95,$N1393+1,FALSE),"-")</f>
        <v>0</v>
      </c>
      <c r="R1393" s="54">
        <f>IF($C1393&lt;=R$2,G1393*VLOOKUP($C1393,Listen!$B$5:$G$95,$N1393+1,FALSE)/VLOOKUP(R$2,Listen!$B$5:$G$95,$N1393+1,FALSE),"-")</f>
        <v>0</v>
      </c>
      <c r="S1393" s="54">
        <f>IF($C1393&lt;=S$2,H1393*VLOOKUP($C1393,Listen!$B$5:$G$95,$N1393+1,FALSE)/VLOOKUP(S$2,Listen!$B$5:$G$95,$N1393+1,FALSE),"-")</f>
        <v>0</v>
      </c>
      <c r="T1393" s="54">
        <f>IF($C1393&lt;=T$2,I1393*VLOOKUP($C1393,Listen!$B$5:$G$95,$N1393+1,FALSE)/VLOOKUP(T$2,Listen!$B$5:$G$95,$N1393+1,FALSE),"-")</f>
        <v>0</v>
      </c>
      <c r="U1393" s="54">
        <f>IF($C1393&lt;=U$2,J1393*VLOOKUP($C1393,Listen!$B$5:$G$95,$N1393+1,FALSE)/VLOOKUP(U$2,Listen!$B$5:$G$95,$N1393+1,FALSE),"-")</f>
        <v>0</v>
      </c>
      <c r="V1393" s="54">
        <f>IF($C1393&lt;=V$2,K1393*VLOOKUP($C1393,Listen!$B$5:$G$95,$N1393+1,FALSE)/VLOOKUP(V$2,Listen!$B$5:$G$95,$N1393+1,FALSE),"-")</f>
        <v>0</v>
      </c>
    </row>
    <row r="1394" spans="2:22">
      <c r="B1394" s="25"/>
      <c r="C1394" s="3">
        <v>1976</v>
      </c>
      <c r="D1394" s="141"/>
      <c r="E1394" s="141"/>
      <c r="F1394" s="141"/>
      <c r="G1394" s="141"/>
      <c r="H1394" s="141"/>
      <c r="I1394" s="141"/>
      <c r="J1394" s="141"/>
      <c r="K1394" s="141"/>
      <c r="M1394" s="52">
        <v>10</v>
      </c>
      <c r="N1394" s="52">
        <v>5</v>
      </c>
      <c r="O1394" s="54">
        <f>IF($C1394&lt;=O$2,D1394*VLOOKUP($C1394,Listen!$B$5:$G$95,$N1394+1,FALSE)/VLOOKUP(O$2,Listen!$B$5:$G$95,$N1394+1,FALSE),"-")</f>
        <v>0</v>
      </c>
      <c r="P1394" s="54">
        <f>IF($C1394&lt;=P$2,E1394*VLOOKUP($C1394,Listen!$B$5:$G$95,$N1394+1,FALSE)/VLOOKUP(P$2,Listen!$B$5:$G$95,$N1394+1,FALSE),"-")</f>
        <v>0</v>
      </c>
      <c r="Q1394" s="54">
        <f>IF($C1394&lt;=Q$2,F1394*VLOOKUP($C1394,Listen!$B$5:$G$95,$N1394+1,FALSE)/VLOOKUP(Q$2,Listen!$B$5:$G$95,$N1394+1,FALSE),"-")</f>
        <v>0</v>
      </c>
      <c r="R1394" s="54">
        <f>IF($C1394&lt;=R$2,G1394*VLOOKUP($C1394,Listen!$B$5:$G$95,$N1394+1,FALSE)/VLOOKUP(R$2,Listen!$B$5:$G$95,$N1394+1,FALSE),"-")</f>
        <v>0</v>
      </c>
      <c r="S1394" s="54">
        <f>IF($C1394&lt;=S$2,H1394*VLOOKUP($C1394,Listen!$B$5:$G$95,$N1394+1,FALSE)/VLOOKUP(S$2,Listen!$B$5:$G$95,$N1394+1,FALSE),"-")</f>
        <v>0</v>
      </c>
      <c r="T1394" s="54">
        <f>IF($C1394&lt;=T$2,I1394*VLOOKUP($C1394,Listen!$B$5:$G$95,$N1394+1,FALSE)/VLOOKUP(T$2,Listen!$B$5:$G$95,$N1394+1,FALSE),"-")</f>
        <v>0</v>
      </c>
      <c r="U1394" s="54">
        <f>IF($C1394&lt;=U$2,J1394*VLOOKUP($C1394,Listen!$B$5:$G$95,$N1394+1,FALSE)/VLOOKUP(U$2,Listen!$B$5:$G$95,$N1394+1,FALSE),"-")</f>
        <v>0</v>
      </c>
      <c r="V1394" s="54">
        <f>IF($C1394&lt;=V$2,K1394*VLOOKUP($C1394,Listen!$B$5:$G$95,$N1394+1,FALSE)/VLOOKUP(V$2,Listen!$B$5:$G$95,$N1394+1,FALSE),"-")</f>
        <v>0</v>
      </c>
    </row>
    <row r="1395" spans="2:22">
      <c r="B1395" s="25"/>
      <c r="C1395" s="3">
        <v>1975</v>
      </c>
      <c r="D1395" s="141"/>
      <c r="E1395" s="141"/>
      <c r="F1395" s="141"/>
      <c r="G1395" s="141"/>
      <c r="H1395" s="141"/>
      <c r="I1395" s="141"/>
      <c r="J1395" s="141"/>
      <c r="K1395" s="141"/>
      <c r="M1395" s="52">
        <v>10</v>
      </c>
      <c r="N1395" s="52">
        <v>5</v>
      </c>
      <c r="O1395" s="54">
        <f>IF($C1395&lt;=O$2,D1395*VLOOKUP($C1395,Listen!$B$5:$G$95,$N1395+1,FALSE)/VLOOKUP(O$2,Listen!$B$5:$G$95,$N1395+1,FALSE),"-")</f>
        <v>0</v>
      </c>
      <c r="P1395" s="54">
        <f>IF($C1395&lt;=P$2,E1395*VLOOKUP($C1395,Listen!$B$5:$G$95,$N1395+1,FALSE)/VLOOKUP(P$2,Listen!$B$5:$G$95,$N1395+1,FALSE),"-")</f>
        <v>0</v>
      </c>
      <c r="Q1395" s="54">
        <f>IF($C1395&lt;=Q$2,F1395*VLOOKUP($C1395,Listen!$B$5:$G$95,$N1395+1,FALSE)/VLOOKUP(Q$2,Listen!$B$5:$G$95,$N1395+1,FALSE),"-")</f>
        <v>0</v>
      </c>
      <c r="R1395" s="54">
        <f>IF($C1395&lt;=R$2,G1395*VLOOKUP($C1395,Listen!$B$5:$G$95,$N1395+1,FALSE)/VLOOKUP(R$2,Listen!$B$5:$G$95,$N1395+1,FALSE),"-")</f>
        <v>0</v>
      </c>
      <c r="S1395" s="54">
        <f>IF($C1395&lt;=S$2,H1395*VLOOKUP($C1395,Listen!$B$5:$G$95,$N1395+1,FALSE)/VLOOKUP(S$2,Listen!$B$5:$G$95,$N1395+1,FALSE),"-")</f>
        <v>0</v>
      </c>
      <c r="T1395" s="54">
        <f>IF($C1395&lt;=T$2,I1395*VLOOKUP($C1395,Listen!$B$5:$G$95,$N1395+1,FALSE)/VLOOKUP(T$2,Listen!$B$5:$G$95,$N1395+1,FALSE),"-")</f>
        <v>0</v>
      </c>
      <c r="U1395" s="54">
        <f>IF($C1395&lt;=U$2,J1395*VLOOKUP($C1395,Listen!$B$5:$G$95,$N1395+1,FALSE)/VLOOKUP(U$2,Listen!$B$5:$G$95,$N1395+1,FALSE),"-")</f>
        <v>0</v>
      </c>
      <c r="V1395" s="54">
        <f>IF($C1395&lt;=V$2,K1395*VLOOKUP($C1395,Listen!$B$5:$G$95,$N1395+1,FALSE)/VLOOKUP(V$2,Listen!$B$5:$G$95,$N1395+1,FALSE),"-")</f>
        <v>0</v>
      </c>
    </row>
    <row r="1396" spans="2:22">
      <c r="B1396" s="25"/>
      <c r="C1396" s="3">
        <v>1974</v>
      </c>
      <c r="D1396" s="141"/>
      <c r="E1396" s="141"/>
      <c r="F1396" s="141"/>
      <c r="G1396" s="141"/>
      <c r="H1396" s="141"/>
      <c r="I1396" s="141"/>
      <c r="J1396" s="141"/>
      <c r="K1396" s="141"/>
      <c r="M1396" s="52">
        <v>10</v>
      </c>
      <c r="N1396" s="52">
        <v>5</v>
      </c>
      <c r="O1396" s="54">
        <f>IF($C1396&lt;=O$2,D1396*VLOOKUP($C1396,Listen!$B$5:$G$95,$N1396+1,FALSE)/VLOOKUP(O$2,Listen!$B$5:$G$95,$N1396+1,FALSE),"-")</f>
        <v>0</v>
      </c>
      <c r="P1396" s="54">
        <f>IF($C1396&lt;=P$2,E1396*VLOOKUP($C1396,Listen!$B$5:$G$95,$N1396+1,FALSE)/VLOOKUP(P$2,Listen!$B$5:$G$95,$N1396+1,FALSE),"-")</f>
        <v>0</v>
      </c>
      <c r="Q1396" s="54">
        <f>IF($C1396&lt;=Q$2,F1396*VLOOKUP($C1396,Listen!$B$5:$G$95,$N1396+1,FALSE)/VLOOKUP(Q$2,Listen!$B$5:$G$95,$N1396+1,FALSE),"-")</f>
        <v>0</v>
      </c>
      <c r="R1396" s="54">
        <f>IF($C1396&lt;=R$2,G1396*VLOOKUP($C1396,Listen!$B$5:$G$95,$N1396+1,FALSE)/VLOOKUP(R$2,Listen!$B$5:$G$95,$N1396+1,FALSE),"-")</f>
        <v>0</v>
      </c>
      <c r="S1396" s="54">
        <f>IF($C1396&lt;=S$2,H1396*VLOOKUP($C1396,Listen!$B$5:$G$95,$N1396+1,FALSE)/VLOOKUP(S$2,Listen!$B$5:$G$95,$N1396+1,FALSE),"-")</f>
        <v>0</v>
      </c>
      <c r="T1396" s="54">
        <f>IF($C1396&lt;=T$2,I1396*VLOOKUP($C1396,Listen!$B$5:$G$95,$N1396+1,FALSE)/VLOOKUP(T$2,Listen!$B$5:$G$95,$N1396+1,FALSE),"-")</f>
        <v>0</v>
      </c>
      <c r="U1396" s="54">
        <f>IF($C1396&lt;=U$2,J1396*VLOOKUP($C1396,Listen!$B$5:$G$95,$N1396+1,FALSE)/VLOOKUP(U$2,Listen!$B$5:$G$95,$N1396+1,FALSE),"-")</f>
        <v>0</v>
      </c>
      <c r="V1396" s="54">
        <f>IF($C1396&lt;=V$2,K1396*VLOOKUP($C1396,Listen!$B$5:$G$95,$N1396+1,FALSE)/VLOOKUP(V$2,Listen!$B$5:$G$95,$N1396+1,FALSE),"-")</f>
        <v>0</v>
      </c>
    </row>
    <row r="1397" spans="2:22">
      <c r="B1397" s="25"/>
      <c r="C1397" s="3">
        <v>1973</v>
      </c>
      <c r="D1397" s="141"/>
      <c r="E1397" s="141"/>
      <c r="F1397" s="141"/>
      <c r="G1397" s="141"/>
      <c r="H1397" s="141"/>
      <c r="I1397" s="141"/>
      <c r="J1397" s="141"/>
      <c r="K1397" s="141"/>
      <c r="M1397" s="52">
        <v>10</v>
      </c>
      <c r="N1397" s="52">
        <v>5</v>
      </c>
      <c r="O1397" s="54">
        <f>IF($C1397&lt;=O$2,D1397*VLOOKUP($C1397,Listen!$B$5:$G$95,$N1397+1,FALSE)/VLOOKUP(O$2,Listen!$B$5:$G$95,$N1397+1,FALSE),"-")</f>
        <v>0</v>
      </c>
      <c r="P1397" s="54">
        <f>IF($C1397&lt;=P$2,E1397*VLOOKUP($C1397,Listen!$B$5:$G$95,$N1397+1,FALSE)/VLOOKUP(P$2,Listen!$B$5:$G$95,$N1397+1,FALSE),"-")</f>
        <v>0</v>
      </c>
      <c r="Q1397" s="54">
        <f>IF($C1397&lt;=Q$2,F1397*VLOOKUP($C1397,Listen!$B$5:$G$95,$N1397+1,FALSE)/VLOOKUP(Q$2,Listen!$B$5:$G$95,$N1397+1,FALSE),"-")</f>
        <v>0</v>
      </c>
      <c r="R1397" s="54">
        <f>IF($C1397&lt;=R$2,G1397*VLOOKUP($C1397,Listen!$B$5:$G$95,$N1397+1,FALSE)/VLOOKUP(R$2,Listen!$B$5:$G$95,$N1397+1,FALSE),"-")</f>
        <v>0</v>
      </c>
      <c r="S1397" s="54">
        <f>IF($C1397&lt;=S$2,H1397*VLOOKUP($C1397,Listen!$B$5:$G$95,$N1397+1,FALSE)/VLOOKUP(S$2,Listen!$B$5:$G$95,$N1397+1,FALSE),"-")</f>
        <v>0</v>
      </c>
      <c r="T1397" s="54">
        <f>IF($C1397&lt;=T$2,I1397*VLOOKUP($C1397,Listen!$B$5:$G$95,$N1397+1,FALSE)/VLOOKUP(T$2,Listen!$B$5:$G$95,$N1397+1,FALSE),"-")</f>
        <v>0</v>
      </c>
      <c r="U1397" s="54">
        <f>IF($C1397&lt;=U$2,J1397*VLOOKUP($C1397,Listen!$B$5:$G$95,$N1397+1,FALSE)/VLOOKUP(U$2,Listen!$B$5:$G$95,$N1397+1,FALSE),"-")</f>
        <v>0</v>
      </c>
      <c r="V1397" s="54">
        <f>IF($C1397&lt;=V$2,K1397*VLOOKUP($C1397,Listen!$B$5:$G$95,$N1397+1,FALSE)/VLOOKUP(V$2,Listen!$B$5:$G$95,$N1397+1,FALSE),"-")</f>
        <v>0</v>
      </c>
    </row>
    <row r="1398" spans="2:22">
      <c r="B1398" s="25"/>
      <c r="C1398" s="3">
        <v>1972</v>
      </c>
      <c r="D1398" s="141"/>
      <c r="E1398" s="141"/>
      <c r="F1398" s="141"/>
      <c r="G1398" s="141"/>
      <c r="H1398" s="141"/>
      <c r="I1398" s="141"/>
      <c r="J1398" s="141"/>
      <c r="K1398" s="141"/>
      <c r="M1398" s="52">
        <v>10</v>
      </c>
      <c r="N1398" s="52">
        <v>5</v>
      </c>
      <c r="O1398" s="54">
        <f>IF($C1398&lt;=O$2,D1398*VLOOKUP($C1398,Listen!$B$5:$G$95,$N1398+1,FALSE)/VLOOKUP(O$2,Listen!$B$5:$G$95,$N1398+1,FALSE),"-")</f>
        <v>0</v>
      </c>
      <c r="P1398" s="54">
        <f>IF($C1398&lt;=P$2,E1398*VLOOKUP($C1398,Listen!$B$5:$G$95,$N1398+1,FALSE)/VLOOKUP(P$2,Listen!$B$5:$G$95,$N1398+1,FALSE),"-")</f>
        <v>0</v>
      </c>
      <c r="Q1398" s="54">
        <f>IF($C1398&lt;=Q$2,F1398*VLOOKUP($C1398,Listen!$B$5:$G$95,$N1398+1,FALSE)/VLOOKUP(Q$2,Listen!$B$5:$G$95,$N1398+1,FALSE),"-")</f>
        <v>0</v>
      </c>
      <c r="R1398" s="54">
        <f>IF($C1398&lt;=R$2,G1398*VLOOKUP($C1398,Listen!$B$5:$G$95,$N1398+1,FALSE)/VLOOKUP(R$2,Listen!$B$5:$G$95,$N1398+1,FALSE),"-")</f>
        <v>0</v>
      </c>
      <c r="S1398" s="54">
        <f>IF($C1398&lt;=S$2,H1398*VLOOKUP($C1398,Listen!$B$5:$G$95,$N1398+1,FALSE)/VLOOKUP(S$2,Listen!$B$5:$G$95,$N1398+1,FALSE),"-")</f>
        <v>0</v>
      </c>
      <c r="T1398" s="54">
        <f>IF($C1398&lt;=T$2,I1398*VLOOKUP($C1398,Listen!$B$5:$G$95,$N1398+1,FALSE)/VLOOKUP(T$2,Listen!$B$5:$G$95,$N1398+1,FALSE),"-")</f>
        <v>0</v>
      </c>
      <c r="U1398" s="54">
        <f>IF($C1398&lt;=U$2,J1398*VLOOKUP($C1398,Listen!$B$5:$G$95,$N1398+1,FALSE)/VLOOKUP(U$2,Listen!$B$5:$G$95,$N1398+1,FALSE),"-")</f>
        <v>0</v>
      </c>
      <c r="V1398" s="54">
        <f>IF($C1398&lt;=V$2,K1398*VLOOKUP($C1398,Listen!$B$5:$G$95,$N1398+1,FALSE)/VLOOKUP(V$2,Listen!$B$5:$G$95,$N1398+1,FALSE),"-")</f>
        <v>0</v>
      </c>
    </row>
    <row r="1399" spans="2:22">
      <c r="B1399" s="25"/>
      <c r="C1399" s="3">
        <v>1971</v>
      </c>
      <c r="D1399" s="141"/>
      <c r="E1399" s="141"/>
      <c r="F1399" s="141"/>
      <c r="G1399" s="141"/>
      <c r="H1399" s="141"/>
      <c r="I1399" s="141"/>
      <c r="J1399" s="141"/>
      <c r="K1399" s="141"/>
      <c r="M1399" s="52">
        <v>10</v>
      </c>
      <c r="N1399" s="52">
        <v>5</v>
      </c>
      <c r="O1399" s="54">
        <f>IF($C1399&lt;=O$2,D1399*VLOOKUP($C1399,Listen!$B$5:$G$95,$N1399+1,FALSE)/VLOOKUP(O$2,Listen!$B$5:$G$95,$N1399+1,FALSE),"-")</f>
        <v>0</v>
      </c>
      <c r="P1399" s="54">
        <f>IF($C1399&lt;=P$2,E1399*VLOOKUP($C1399,Listen!$B$5:$G$95,$N1399+1,FALSE)/VLOOKUP(P$2,Listen!$B$5:$G$95,$N1399+1,FALSE),"-")</f>
        <v>0</v>
      </c>
      <c r="Q1399" s="54">
        <f>IF($C1399&lt;=Q$2,F1399*VLOOKUP($C1399,Listen!$B$5:$G$95,$N1399+1,FALSE)/VLOOKUP(Q$2,Listen!$B$5:$G$95,$N1399+1,FALSE),"-")</f>
        <v>0</v>
      </c>
      <c r="R1399" s="54">
        <f>IF($C1399&lt;=R$2,G1399*VLOOKUP($C1399,Listen!$B$5:$G$95,$N1399+1,FALSE)/VLOOKUP(R$2,Listen!$B$5:$G$95,$N1399+1,FALSE),"-")</f>
        <v>0</v>
      </c>
      <c r="S1399" s="54">
        <f>IF($C1399&lt;=S$2,H1399*VLOOKUP($C1399,Listen!$B$5:$G$95,$N1399+1,FALSE)/VLOOKUP(S$2,Listen!$B$5:$G$95,$N1399+1,FALSE),"-")</f>
        <v>0</v>
      </c>
      <c r="T1399" s="54">
        <f>IF($C1399&lt;=T$2,I1399*VLOOKUP($C1399,Listen!$B$5:$G$95,$N1399+1,FALSE)/VLOOKUP(T$2,Listen!$B$5:$G$95,$N1399+1,FALSE),"-")</f>
        <v>0</v>
      </c>
      <c r="U1399" s="54">
        <f>IF($C1399&lt;=U$2,J1399*VLOOKUP($C1399,Listen!$B$5:$G$95,$N1399+1,FALSE)/VLOOKUP(U$2,Listen!$B$5:$G$95,$N1399+1,FALSE),"-")</f>
        <v>0</v>
      </c>
      <c r="V1399" s="54">
        <f>IF($C1399&lt;=V$2,K1399*VLOOKUP($C1399,Listen!$B$5:$G$95,$N1399+1,FALSE)/VLOOKUP(V$2,Listen!$B$5:$G$95,$N1399+1,FALSE),"-")</f>
        <v>0</v>
      </c>
    </row>
    <row r="1400" spans="2:22">
      <c r="B1400" s="25"/>
      <c r="C1400" s="3">
        <v>1970</v>
      </c>
      <c r="D1400" s="141"/>
      <c r="E1400" s="141"/>
      <c r="F1400" s="141"/>
      <c r="G1400" s="141"/>
      <c r="H1400" s="141"/>
      <c r="I1400" s="141"/>
      <c r="J1400" s="141"/>
      <c r="K1400" s="141"/>
      <c r="M1400" s="52">
        <v>10</v>
      </c>
      <c r="N1400" s="52">
        <v>5</v>
      </c>
      <c r="O1400" s="54">
        <f>IF($C1400&lt;=O$2,D1400*VLOOKUP($C1400,Listen!$B$5:$G$95,$N1400+1,FALSE)/VLOOKUP(O$2,Listen!$B$5:$G$95,$N1400+1,FALSE),"-")</f>
        <v>0</v>
      </c>
      <c r="P1400" s="54">
        <f>IF($C1400&lt;=P$2,E1400*VLOOKUP($C1400,Listen!$B$5:$G$95,$N1400+1,FALSE)/VLOOKUP(P$2,Listen!$B$5:$G$95,$N1400+1,FALSE),"-")</f>
        <v>0</v>
      </c>
      <c r="Q1400" s="54">
        <f>IF($C1400&lt;=Q$2,F1400*VLOOKUP($C1400,Listen!$B$5:$G$95,$N1400+1,FALSE)/VLOOKUP(Q$2,Listen!$B$5:$G$95,$N1400+1,FALSE),"-")</f>
        <v>0</v>
      </c>
      <c r="R1400" s="54">
        <f>IF($C1400&lt;=R$2,G1400*VLOOKUP($C1400,Listen!$B$5:$G$95,$N1400+1,FALSE)/VLOOKUP(R$2,Listen!$B$5:$G$95,$N1400+1,FALSE),"-")</f>
        <v>0</v>
      </c>
      <c r="S1400" s="54">
        <f>IF($C1400&lt;=S$2,H1400*VLOOKUP($C1400,Listen!$B$5:$G$95,$N1400+1,FALSE)/VLOOKUP(S$2,Listen!$B$5:$G$95,$N1400+1,FALSE),"-")</f>
        <v>0</v>
      </c>
      <c r="T1400" s="54">
        <f>IF($C1400&lt;=T$2,I1400*VLOOKUP($C1400,Listen!$B$5:$G$95,$N1400+1,FALSE)/VLOOKUP(T$2,Listen!$B$5:$G$95,$N1400+1,FALSE),"-")</f>
        <v>0</v>
      </c>
      <c r="U1400" s="54">
        <f>IF($C1400&lt;=U$2,J1400*VLOOKUP($C1400,Listen!$B$5:$G$95,$N1400+1,FALSE)/VLOOKUP(U$2,Listen!$B$5:$G$95,$N1400+1,FALSE),"-")</f>
        <v>0</v>
      </c>
      <c r="V1400" s="54">
        <f>IF($C1400&lt;=V$2,K1400*VLOOKUP($C1400,Listen!$B$5:$G$95,$N1400+1,FALSE)/VLOOKUP(V$2,Listen!$B$5:$G$95,$N1400+1,FALSE),"-")</f>
        <v>0</v>
      </c>
    </row>
    <row r="1401" spans="2:22">
      <c r="B1401" s="25"/>
      <c r="C1401" s="3">
        <v>1969</v>
      </c>
      <c r="D1401" s="141"/>
      <c r="E1401" s="141"/>
      <c r="F1401" s="141"/>
      <c r="G1401" s="141"/>
      <c r="H1401" s="141"/>
      <c r="I1401" s="141"/>
      <c r="J1401" s="141"/>
      <c r="K1401" s="141"/>
      <c r="M1401" s="52">
        <v>10</v>
      </c>
      <c r="N1401" s="52">
        <v>5</v>
      </c>
      <c r="O1401" s="54">
        <f>IF($C1401&lt;=O$2,D1401*VLOOKUP($C1401,Listen!$B$5:$G$95,$N1401+1,FALSE)/VLOOKUP(O$2,Listen!$B$5:$G$95,$N1401+1,FALSE),"-")</f>
        <v>0</v>
      </c>
      <c r="P1401" s="54">
        <f>IF($C1401&lt;=P$2,E1401*VLOOKUP($C1401,Listen!$B$5:$G$95,$N1401+1,FALSE)/VLOOKUP(P$2,Listen!$B$5:$G$95,$N1401+1,FALSE),"-")</f>
        <v>0</v>
      </c>
      <c r="Q1401" s="54">
        <f>IF($C1401&lt;=Q$2,F1401*VLOOKUP($C1401,Listen!$B$5:$G$95,$N1401+1,FALSE)/VLOOKUP(Q$2,Listen!$B$5:$G$95,$N1401+1,FALSE),"-")</f>
        <v>0</v>
      </c>
      <c r="R1401" s="54">
        <f>IF($C1401&lt;=R$2,G1401*VLOOKUP($C1401,Listen!$B$5:$G$95,$N1401+1,FALSE)/VLOOKUP(R$2,Listen!$B$5:$G$95,$N1401+1,FALSE),"-")</f>
        <v>0</v>
      </c>
      <c r="S1401" s="54">
        <f>IF($C1401&lt;=S$2,H1401*VLOOKUP($C1401,Listen!$B$5:$G$95,$N1401+1,FALSE)/VLOOKUP(S$2,Listen!$B$5:$G$95,$N1401+1,FALSE),"-")</f>
        <v>0</v>
      </c>
      <c r="T1401" s="54">
        <f>IF($C1401&lt;=T$2,I1401*VLOOKUP($C1401,Listen!$B$5:$G$95,$N1401+1,FALSE)/VLOOKUP(T$2,Listen!$B$5:$G$95,$N1401+1,FALSE),"-")</f>
        <v>0</v>
      </c>
      <c r="U1401" s="54">
        <f>IF($C1401&lt;=U$2,J1401*VLOOKUP($C1401,Listen!$B$5:$G$95,$N1401+1,FALSE)/VLOOKUP(U$2,Listen!$B$5:$G$95,$N1401+1,FALSE),"-")</f>
        <v>0</v>
      </c>
      <c r="V1401" s="54">
        <f>IF($C1401&lt;=V$2,K1401*VLOOKUP($C1401,Listen!$B$5:$G$95,$N1401+1,FALSE)/VLOOKUP(V$2,Listen!$B$5:$G$95,$N1401+1,FALSE),"-")</f>
        <v>0</v>
      </c>
    </row>
    <row r="1402" spans="2:22">
      <c r="B1402" s="25"/>
      <c r="C1402" s="3">
        <v>1968</v>
      </c>
      <c r="D1402" s="141"/>
      <c r="E1402" s="141"/>
      <c r="F1402" s="141"/>
      <c r="G1402" s="141"/>
      <c r="H1402" s="141"/>
      <c r="I1402" s="141"/>
      <c r="J1402" s="141"/>
      <c r="K1402" s="141"/>
      <c r="M1402" s="52">
        <v>10</v>
      </c>
      <c r="N1402" s="52">
        <v>5</v>
      </c>
      <c r="O1402" s="54">
        <f>IF($C1402&lt;=O$2,D1402*VLOOKUP($C1402,Listen!$B$5:$G$95,$N1402+1,FALSE)/VLOOKUP(O$2,Listen!$B$5:$G$95,$N1402+1,FALSE),"-")</f>
        <v>0</v>
      </c>
      <c r="P1402" s="54">
        <f>IF($C1402&lt;=P$2,E1402*VLOOKUP($C1402,Listen!$B$5:$G$95,$N1402+1,FALSE)/VLOOKUP(P$2,Listen!$B$5:$G$95,$N1402+1,FALSE),"-")</f>
        <v>0</v>
      </c>
      <c r="Q1402" s="54">
        <f>IF($C1402&lt;=Q$2,F1402*VLOOKUP($C1402,Listen!$B$5:$G$95,$N1402+1,FALSE)/VLOOKUP(Q$2,Listen!$B$5:$G$95,$N1402+1,FALSE),"-")</f>
        <v>0</v>
      </c>
      <c r="R1402" s="54">
        <f>IF($C1402&lt;=R$2,G1402*VLOOKUP($C1402,Listen!$B$5:$G$95,$N1402+1,FALSE)/VLOOKUP(R$2,Listen!$B$5:$G$95,$N1402+1,FALSE),"-")</f>
        <v>0</v>
      </c>
      <c r="S1402" s="54">
        <f>IF($C1402&lt;=S$2,H1402*VLOOKUP($C1402,Listen!$B$5:$G$95,$N1402+1,FALSE)/VLOOKUP(S$2,Listen!$B$5:$G$95,$N1402+1,FALSE),"-")</f>
        <v>0</v>
      </c>
      <c r="T1402" s="54">
        <f>IF($C1402&lt;=T$2,I1402*VLOOKUP($C1402,Listen!$B$5:$G$95,$N1402+1,FALSE)/VLOOKUP(T$2,Listen!$B$5:$G$95,$N1402+1,FALSE),"-")</f>
        <v>0</v>
      </c>
      <c r="U1402" s="54">
        <f>IF($C1402&lt;=U$2,J1402*VLOOKUP($C1402,Listen!$B$5:$G$95,$N1402+1,FALSE)/VLOOKUP(U$2,Listen!$B$5:$G$95,$N1402+1,FALSE),"-")</f>
        <v>0</v>
      </c>
      <c r="V1402" s="54">
        <f>IF($C1402&lt;=V$2,K1402*VLOOKUP($C1402,Listen!$B$5:$G$95,$N1402+1,FALSE)/VLOOKUP(V$2,Listen!$B$5:$G$95,$N1402+1,FALSE),"-")</f>
        <v>0</v>
      </c>
    </row>
    <row r="1403" spans="2:22">
      <c r="B1403" s="25"/>
      <c r="C1403" s="3">
        <v>1967</v>
      </c>
      <c r="D1403" s="141"/>
      <c r="E1403" s="141"/>
      <c r="F1403" s="141"/>
      <c r="G1403" s="141"/>
      <c r="H1403" s="141"/>
      <c r="I1403" s="141"/>
      <c r="J1403" s="141"/>
      <c r="K1403" s="141"/>
      <c r="M1403" s="52">
        <v>10</v>
      </c>
      <c r="N1403" s="52">
        <v>5</v>
      </c>
      <c r="O1403" s="54">
        <f>IF($C1403&lt;=O$2,D1403*VLOOKUP($C1403,Listen!$B$5:$G$95,$N1403+1,FALSE)/VLOOKUP(O$2,Listen!$B$5:$G$95,$N1403+1,FALSE),"-")</f>
        <v>0</v>
      </c>
      <c r="P1403" s="54">
        <f>IF($C1403&lt;=P$2,E1403*VLOOKUP($C1403,Listen!$B$5:$G$95,$N1403+1,FALSE)/VLOOKUP(P$2,Listen!$B$5:$G$95,$N1403+1,FALSE),"-")</f>
        <v>0</v>
      </c>
      <c r="Q1403" s="54">
        <f>IF($C1403&lt;=Q$2,F1403*VLOOKUP($C1403,Listen!$B$5:$G$95,$N1403+1,FALSE)/VLOOKUP(Q$2,Listen!$B$5:$G$95,$N1403+1,FALSE),"-")</f>
        <v>0</v>
      </c>
      <c r="R1403" s="54">
        <f>IF($C1403&lt;=R$2,G1403*VLOOKUP($C1403,Listen!$B$5:$G$95,$N1403+1,FALSE)/VLOOKUP(R$2,Listen!$B$5:$G$95,$N1403+1,FALSE),"-")</f>
        <v>0</v>
      </c>
      <c r="S1403" s="54">
        <f>IF($C1403&lt;=S$2,H1403*VLOOKUP($C1403,Listen!$B$5:$G$95,$N1403+1,FALSE)/VLOOKUP(S$2,Listen!$B$5:$G$95,$N1403+1,FALSE),"-")</f>
        <v>0</v>
      </c>
      <c r="T1403" s="54">
        <f>IF($C1403&lt;=T$2,I1403*VLOOKUP($C1403,Listen!$B$5:$G$95,$N1403+1,FALSE)/VLOOKUP(T$2,Listen!$B$5:$G$95,$N1403+1,FALSE),"-")</f>
        <v>0</v>
      </c>
      <c r="U1403" s="54">
        <f>IF($C1403&lt;=U$2,J1403*VLOOKUP($C1403,Listen!$B$5:$G$95,$N1403+1,FALSE)/VLOOKUP(U$2,Listen!$B$5:$G$95,$N1403+1,FALSE),"-")</f>
        <v>0</v>
      </c>
      <c r="V1403" s="54">
        <f>IF($C1403&lt;=V$2,K1403*VLOOKUP($C1403,Listen!$B$5:$G$95,$N1403+1,FALSE)/VLOOKUP(V$2,Listen!$B$5:$G$95,$N1403+1,FALSE),"-")</f>
        <v>0</v>
      </c>
    </row>
    <row r="1404" spans="2:22">
      <c r="B1404" s="25"/>
      <c r="C1404" s="3">
        <v>1966</v>
      </c>
      <c r="D1404" s="141"/>
      <c r="E1404" s="141"/>
      <c r="F1404" s="141"/>
      <c r="G1404" s="141"/>
      <c r="H1404" s="141"/>
      <c r="I1404" s="141"/>
      <c r="J1404" s="141"/>
      <c r="K1404" s="141"/>
      <c r="M1404" s="52">
        <v>10</v>
      </c>
      <c r="N1404" s="52">
        <v>5</v>
      </c>
      <c r="O1404" s="54">
        <f>IF($C1404&lt;=O$2,D1404*VLOOKUP($C1404,Listen!$B$5:$G$95,$N1404+1,FALSE)/VLOOKUP(O$2,Listen!$B$5:$G$95,$N1404+1,FALSE),"-")</f>
        <v>0</v>
      </c>
      <c r="P1404" s="54">
        <f>IF($C1404&lt;=P$2,E1404*VLOOKUP($C1404,Listen!$B$5:$G$95,$N1404+1,FALSE)/VLOOKUP(P$2,Listen!$B$5:$G$95,$N1404+1,FALSE),"-")</f>
        <v>0</v>
      </c>
      <c r="Q1404" s="54">
        <f>IF($C1404&lt;=Q$2,F1404*VLOOKUP($C1404,Listen!$B$5:$G$95,$N1404+1,FALSE)/VLOOKUP(Q$2,Listen!$B$5:$G$95,$N1404+1,FALSE),"-")</f>
        <v>0</v>
      </c>
      <c r="R1404" s="54">
        <f>IF($C1404&lt;=R$2,G1404*VLOOKUP($C1404,Listen!$B$5:$G$95,$N1404+1,FALSE)/VLOOKUP(R$2,Listen!$B$5:$G$95,$N1404+1,FALSE),"-")</f>
        <v>0</v>
      </c>
      <c r="S1404" s="54">
        <f>IF($C1404&lt;=S$2,H1404*VLOOKUP($C1404,Listen!$B$5:$G$95,$N1404+1,FALSE)/VLOOKUP(S$2,Listen!$B$5:$G$95,$N1404+1,FALSE),"-")</f>
        <v>0</v>
      </c>
      <c r="T1404" s="54">
        <f>IF($C1404&lt;=T$2,I1404*VLOOKUP($C1404,Listen!$B$5:$G$95,$N1404+1,FALSE)/VLOOKUP(T$2,Listen!$B$5:$G$95,$N1404+1,FALSE),"-")</f>
        <v>0</v>
      </c>
      <c r="U1404" s="54">
        <f>IF($C1404&lt;=U$2,J1404*VLOOKUP($C1404,Listen!$B$5:$G$95,$N1404+1,FALSE)/VLOOKUP(U$2,Listen!$B$5:$G$95,$N1404+1,FALSE),"-")</f>
        <v>0</v>
      </c>
      <c r="V1404" s="54">
        <f>IF($C1404&lt;=V$2,K1404*VLOOKUP($C1404,Listen!$B$5:$G$95,$N1404+1,FALSE)/VLOOKUP(V$2,Listen!$B$5:$G$95,$N1404+1,FALSE),"-")</f>
        <v>0</v>
      </c>
    </row>
    <row r="1405" spans="2:22">
      <c r="B1405" s="25"/>
      <c r="C1405" s="3">
        <v>1965</v>
      </c>
      <c r="D1405" s="141"/>
      <c r="E1405" s="141"/>
      <c r="F1405" s="141"/>
      <c r="G1405" s="141"/>
      <c r="H1405" s="141"/>
      <c r="I1405" s="141"/>
      <c r="J1405" s="141"/>
      <c r="K1405" s="141"/>
      <c r="M1405" s="52">
        <v>10</v>
      </c>
      <c r="N1405" s="52">
        <v>5</v>
      </c>
      <c r="O1405" s="54">
        <f>IF($C1405&lt;=O$2,D1405*VLOOKUP($C1405,Listen!$B$5:$G$95,$N1405+1,FALSE)/VLOOKUP(O$2,Listen!$B$5:$G$95,$N1405+1,FALSE),"-")</f>
        <v>0</v>
      </c>
      <c r="P1405" s="54">
        <f>IF($C1405&lt;=P$2,E1405*VLOOKUP($C1405,Listen!$B$5:$G$95,$N1405+1,FALSE)/VLOOKUP(P$2,Listen!$B$5:$G$95,$N1405+1,FALSE),"-")</f>
        <v>0</v>
      </c>
      <c r="Q1405" s="54">
        <f>IF($C1405&lt;=Q$2,F1405*VLOOKUP($C1405,Listen!$B$5:$G$95,$N1405+1,FALSE)/VLOOKUP(Q$2,Listen!$B$5:$G$95,$N1405+1,FALSE),"-")</f>
        <v>0</v>
      </c>
      <c r="R1405" s="54">
        <f>IF($C1405&lt;=R$2,G1405*VLOOKUP($C1405,Listen!$B$5:$G$95,$N1405+1,FALSE)/VLOOKUP(R$2,Listen!$B$5:$G$95,$N1405+1,FALSE),"-")</f>
        <v>0</v>
      </c>
      <c r="S1405" s="54">
        <f>IF($C1405&lt;=S$2,H1405*VLOOKUP($C1405,Listen!$B$5:$G$95,$N1405+1,FALSE)/VLOOKUP(S$2,Listen!$B$5:$G$95,$N1405+1,FALSE),"-")</f>
        <v>0</v>
      </c>
      <c r="T1405" s="54">
        <f>IF($C1405&lt;=T$2,I1405*VLOOKUP($C1405,Listen!$B$5:$G$95,$N1405+1,FALSE)/VLOOKUP(T$2,Listen!$B$5:$G$95,$N1405+1,FALSE),"-")</f>
        <v>0</v>
      </c>
      <c r="U1405" s="54">
        <f>IF($C1405&lt;=U$2,J1405*VLOOKUP($C1405,Listen!$B$5:$G$95,$N1405+1,FALSE)/VLOOKUP(U$2,Listen!$B$5:$G$95,$N1405+1,FALSE),"-")</f>
        <v>0</v>
      </c>
      <c r="V1405" s="54">
        <f>IF($C1405&lt;=V$2,K1405*VLOOKUP($C1405,Listen!$B$5:$G$95,$N1405+1,FALSE)/VLOOKUP(V$2,Listen!$B$5:$G$95,$N1405+1,FALSE),"-")</f>
        <v>0</v>
      </c>
    </row>
    <row r="1406" spans="2:22">
      <c r="B1406" s="25"/>
      <c r="C1406" s="3">
        <v>1964</v>
      </c>
      <c r="D1406" s="141"/>
      <c r="E1406" s="141"/>
      <c r="F1406" s="141"/>
      <c r="G1406" s="141"/>
      <c r="H1406" s="141"/>
      <c r="I1406" s="141"/>
      <c r="J1406" s="141"/>
      <c r="K1406" s="141"/>
      <c r="M1406" s="52">
        <v>10</v>
      </c>
      <c r="N1406" s="52">
        <v>5</v>
      </c>
      <c r="O1406" s="54">
        <f>IF($C1406&lt;=O$2,D1406*VLOOKUP($C1406,Listen!$B$5:$G$95,$N1406+1,FALSE)/VLOOKUP(O$2,Listen!$B$5:$G$95,$N1406+1,FALSE),"-")</f>
        <v>0</v>
      </c>
      <c r="P1406" s="54">
        <f>IF($C1406&lt;=P$2,E1406*VLOOKUP($C1406,Listen!$B$5:$G$95,$N1406+1,FALSE)/VLOOKUP(P$2,Listen!$B$5:$G$95,$N1406+1,FALSE),"-")</f>
        <v>0</v>
      </c>
      <c r="Q1406" s="54">
        <f>IF($C1406&lt;=Q$2,F1406*VLOOKUP($C1406,Listen!$B$5:$G$95,$N1406+1,FALSE)/VLOOKUP(Q$2,Listen!$B$5:$G$95,$N1406+1,FALSE),"-")</f>
        <v>0</v>
      </c>
      <c r="R1406" s="54">
        <f>IF($C1406&lt;=R$2,G1406*VLOOKUP($C1406,Listen!$B$5:$G$95,$N1406+1,FALSE)/VLOOKUP(R$2,Listen!$B$5:$G$95,$N1406+1,FALSE),"-")</f>
        <v>0</v>
      </c>
      <c r="S1406" s="54">
        <f>IF($C1406&lt;=S$2,H1406*VLOOKUP($C1406,Listen!$B$5:$G$95,$N1406+1,FALSE)/VLOOKUP(S$2,Listen!$B$5:$G$95,$N1406+1,FALSE),"-")</f>
        <v>0</v>
      </c>
      <c r="T1406" s="54">
        <f>IF($C1406&lt;=T$2,I1406*VLOOKUP($C1406,Listen!$B$5:$G$95,$N1406+1,FALSE)/VLOOKUP(T$2,Listen!$B$5:$G$95,$N1406+1,FALSE),"-")</f>
        <v>0</v>
      </c>
      <c r="U1406" s="54">
        <f>IF($C1406&lt;=U$2,J1406*VLOOKUP($C1406,Listen!$B$5:$G$95,$N1406+1,FALSE)/VLOOKUP(U$2,Listen!$B$5:$G$95,$N1406+1,FALSE),"-")</f>
        <v>0</v>
      </c>
      <c r="V1406" s="54">
        <f>IF($C1406&lt;=V$2,K1406*VLOOKUP($C1406,Listen!$B$5:$G$95,$N1406+1,FALSE)/VLOOKUP(V$2,Listen!$B$5:$G$95,$N1406+1,FALSE),"-")</f>
        <v>0</v>
      </c>
    </row>
    <row r="1407" spans="2:22">
      <c r="B1407" s="25"/>
      <c r="C1407" s="3">
        <v>1963</v>
      </c>
      <c r="D1407" s="141"/>
      <c r="E1407" s="141"/>
      <c r="F1407" s="141"/>
      <c r="G1407" s="141"/>
      <c r="H1407" s="141"/>
      <c r="I1407" s="141"/>
      <c r="J1407" s="141"/>
      <c r="K1407" s="141"/>
      <c r="M1407" s="52">
        <v>10</v>
      </c>
      <c r="N1407" s="52">
        <v>5</v>
      </c>
      <c r="O1407" s="54">
        <f>IF($C1407&lt;=O$2,D1407*VLOOKUP($C1407,Listen!$B$5:$G$95,$N1407+1,FALSE)/VLOOKUP(O$2,Listen!$B$5:$G$95,$N1407+1,FALSE),"-")</f>
        <v>0</v>
      </c>
      <c r="P1407" s="54">
        <f>IF($C1407&lt;=P$2,E1407*VLOOKUP($C1407,Listen!$B$5:$G$95,$N1407+1,FALSE)/VLOOKUP(P$2,Listen!$B$5:$G$95,$N1407+1,FALSE),"-")</f>
        <v>0</v>
      </c>
      <c r="Q1407" s="54">
        <f>IF($C1407&lt;=Q$2,F1407*VLOOKUP($C1407,Listen!$B$5:$G$95,$N1407+1,FALSE)/VLOOKUP(Q$2,Listen!$B$5:$G$95,$N1407+1,FALSE),"-")</f>
        <v>0</v>
      </c>
      <c r="R1407" s="54">
        <f>IF($C1407&lt;=R$2,G1407*VLOOKUP($C1407,Listen!$B$5:$G$95,$N1407+1,FALSE)/VLOOKUP(R$2,Listen!$B$5:$G$95,$N1407+1,FALSE),"-")</f>
        <v>0</v>
      </c>
      <c r="S1407" s="54">
        <f>IF($C1407&lt;=S$2,H1407*VLOOKUP($C1407,Listen!$B$5:$G$95,$N1407+1,FALSE)/VLOOKUP(S$2,Listen!$B$5:$G$95,$N1407+1,FALSE),"-")</f>
        <v>0</v>
      </c>
      <c r="T1407" s="54">
        <f>IF($C1407&lt;=T$2,I1407*VLOOKUP($C1407,Listen!$B$5:$G$95,$N1407+1,FALSE)/VLOOKUP(T$2,Listen!$B$5:$G$95,$N1407+1,FALSE),"-")</f>
        <v>0</v>
      </c>
      <c r="U1407" s="54">
        <f>IF($C1407&lt;=U$2,J1407*VLOOKUP($C1407,Listen!$B$5:$G$95,$N1407+1,FALSE)/VLOOKUP(U$2,Listen!$B$5:$G$95,$N1407+1,FALSE),"-")</f>
        <v>0</v>
      </c>
      <c r="V1407" s="54">
        <f>IF($C1407&lt;=V$2,K1407*VLOOKUP($C1407,Listen!$B$5:$G$95,$N1407+1,FALSE)/VLOOKUP(V$2,Listen!$B$5:$G$95,$N1407+1,FALSE),"-")</f>
        <v>0</v>
      </c>
    </row>
    <row r="1408" spans="2:22">
      <c r="B1408" s="25"/>
      <c r="C1408" s="3">
        <v>1962</v>
      </c>
      <c r="D1408" s="141"/>
      <c r="E1408" s="141"/>
      <c r="F1408" s="141"/>
      <c r="G1408" s="141"/>
      <c r="H1408" s="141"/>
      <c r="I1408" s="141"/>
      <c r="J1408" s="141"/>
      <c r="K1408" s="141"/>
      <c r="M1408" s="52">
        <v>10</v>
      </c>
      <c r="N1408" s="52">
        <v>5</v>
      </c>
      <c r="O1408" s="54">
        <f>IF($C1408&lt;=O$2,D1408*VLOOKUP($C1408,Listen!$B$5:$G$95,$N1408+1,FALSE)/VLOOKUP(O$2,Listen!$B$5:$G$95,$N1408+1,FALSE),"-")</f>
        <v>0</v>
      </c>
      <c r="P1408" s="54">
        <f>IF($C1408&lt;=P$2,E1408*VLOOKUP($C1408,Listen!$B$5:$G$95,$N1408+1,FALSE)/VLOOKUP(P$2,Listen!$B$5:$G$95,$N1408+1,FALSE),"-")</f>
        <v>0</v>
      </c>
      <c r="Q1408" s="54">
        <f>IF($C1408&lt;=Q$2,F1408*VLOOKUP($C1408,Listen!$B$5:$G$95,$N1408+1,FALSE)/VLOOKUP(Q$2,Listen!$B$5:$G$95,$N1408+1,FALSE),"-")</f>
        <v>0</v>
      </c>
      <c r="R1408" s="54">
        <f>IF($C1408&lt;=R$2,G1408*VLOOKUP($C1408,Listen!$B$5:$G$95,$N1408+1,FALSE)/VLOOKUP(R$2,Listen!$B$5:$G$95,$N1408+1,FALSE),"-")</f>
        <v>0</v>
      </c>
      <c r="S1408" s="54">
        <f>IF($C1408&lt;=S$2,H1408*VLOOKUP($C1408,Listen!$B$5:$G$95,$N1408+1,FALSE)/VLOOKUP(S$2,Listen!$B$5:$G$95,$N1408+1,FALSE),"-")</f>
        <v>0</v>
      </c>
      <c r="T1408" s="54">
        <f>IF($C1408&lt;=T$2,I1408*VLOOKUP($C1408,Listen!$B$5:$G$95,$N1408+1,FALSE)/VLOOKUP(T$2,Listen!$B$5:$G$95,$N1408+1,FALSE),"-")</f>
        <v>0</v>
      </c>
      <c r="U1408" s="54">
        <f>IF($C1408&lt;=U$2,J1408*VLOOKUP($C1408,Listen!$B$5:$G$95,$N1408+1,FALSE)/VLOOKUP(U$2,Listen!$B$5:$G$95,$N1408+1,FALSE),"-")</f>
        <v>0</v>
      </c>
      <c r="V1408" s="54">
        <f>IF($C1408&lt;=V$2,K1408*VLOOKUP($C1408,Listen!$B$5:$G$95,$N1408+1,FALSE)/VLOOKUP(V$2,Listen!$B$5:$G$95,$N1408+1,FALSE),"-")</f>
        <v>0</v>
      </c>
    </row>
    <row r="1409" spans="2:22">
      <c r="B1409" s="25"/>
      <c r="C1409" s="3">
        <v>1961</v>
      </c>
      <c r="D1409" s="141"/>
      <c r="E1409" s="141"/>
      <c r="F1409" s="141"/>
      <c r="G1409" s="141"/>
      <c r="H1409" s="141"/>
      <c r="I1409" s="141"/>
      <c r="J1409" s="141"/>
      <c r="K1409" s="141"/>
      <c r="M1409" s="52">
        <v>10</v>
      </c>
      <c r="N1409" s="52">
        <v>5</v>
      </c>
      <c r="O1409" s="54">
        <f>IF($C1409&lt;=O$2,D1409*VLOOKUP($C1409,Listen!$B$5:$G$95,$N1409+1,FALSE)/VLOOKUP(O$2,Listen!$B$5:$G$95,$N1409+1,FALSE),"-")</f>
        <v>0</v>
      </c>
      <c r="P1409" s="54">
        <f>IF($C1409&lt;=P$2,E1409*VLOOKUP($C1409,Listen!$B$5:$G$95,$N1409+1,FALSE)/VLOOKUP(P$2,Listen!$B$5:$G$95,$N1409+1,FALSE),"-")</f>
        <v>0</v>
      </c>
      <c r="Q1409" s="54">
        <f>IF($C1409&lt;=Q$2,F1409*VLOOKUP($C1409,Listen!$B$5:$G$95,$N1409+1,FALSE)/VLOOKUP(Q$2,Listen!$B$5:$G$95,$N1409+1,FALSE),"-")</f>
        <v>0</v>
      </c>
      <c r="R1409" s="54">
        <f>IF($C1409&lt;=R$2,G1409*VLOOKUP($C1409,Listen!$B$5:$G$95,$N1409+1,FALSE)/VLOOKUP(R$2,Listen!$B$5:$G$95,$N1409+1,FALSE),"-")</f>
        <v>0</v>
      </c>
      <c r="S1409" s="54">
        <f>IF($C1409&lt;=S$2,H1409*VLOOKUP($C1409,Listen!$B$5:$G$95,$N1409+1,FALSE)/VLOOKUP(S$2,Listen!$B$5:$G$95,$N1409+1,FALSE),"-")</f>
        <v>0</v>
      </c>
      <c r="T1409" s="54">
        <f>IF($C1409&lt;=T$2,I1409*VLOOKUP($C1409,Listen!$B$5:$G$95,$N1409+1,FALSE)/VLOOKUP(T$2,Listen!$B$5:$G$95,$N1409+1,FALSE),"-")</f>
        <v>0</v>
      </c>
      <c r="U1409" s="54">
        <f>IF($C1409&lt;=U$2,J1409*VLOOKUP($C1409,Listen!$B$5:$G$95,$N1409+1,FALSE)/VLOOKUP(U$2,Listen!$B$5:$G$95,$N1409+1,FALSE),"-")</f>
        <v>0</v>
      </c>
      <c r="V1409" s="54">
        <f>IF($C1409&lt;=V$2,K1409*VLOOKUP($C1409,Listen!$B$5:$G$95,$N1409+1,FALSE)/VLOOKUP(V$2,Listen!$B$5:$G$95,$N1409+1,FALSE),"-")</f>
        <v>0</v>
      </c>
    </row>
    <row r="1410" spans="2:22">
      <c r="B1410" s="25"/>
      <c r="C1410" s="3">
        <v>1960</v>
      </c>
      <c r="D1410" s="141"/>
      <c r="E1410" s="141"/>
      <c r="F1410" s="141"/>
      <c r="G1410" s="141"/>
      <c r="H1410" s="141"/>
      <c r="I1410" s="141"/>
      <c r="J1410" s="141"/>
      <c r="K1410" s="141"/>
      <c r="M1410" s="52">
        <v>10</v>
      </c>
      <c r="N1410" s="52">
        <v>5</v>
      </c>
      <c r="O1410" s="54">
        <f>IF($C1410&lt;=O$2,D1410*VLOOKUP($C1410,Listen!$B$5:$G$95,$N1410+1,FALSE)/VLOOKUP(O$2,Listen!$B$5:$G$95,$N1410+1,FALSE),"-")</f>
        <v>0</v>
      </c>
      <c r="P1410" s="54">
        <f>IF($C1410&lt;=P$2,E1410*VLOOKUP($C1410,Listen!$B$5:$G$95,$N1410+1,FALSE)/VLOOKUP(P$2,Listen!$B$5:$G$95,$N1410+1,FALSE),"-")</f>
        <v>0</v>
      </c>
      <c r="Q1410" s="54">
        <f>IF($C1410&lt;=Q$2,F1410*VLOOKUP($C1410,Listen!$B$5:$G$95,$N1410+1,FALSE)/VLOOKUP(Q$2,Listen!$B$5:$G$95,$N1410+1,FALSE),"-")</f>
        <v>0</v>
      </c>
      <c r="R1410" s="54">
        <f>IF($C1410&lt;=R$2,G1410*VLOOKUP($C1410,Listen!$B$5:$G$95,$N1410+1,FALSE)/VLOOKUP(R$2,Listen!$B$5:$G$95,$N1410+1,FALSE),"-")</f>
        <v>0</v>
      </c>
      <c r="S1410" s="54">
        <f>IF($C1410&lt;=S$2,H1410*VLOOKUP($C1410,Listen!$B$5:$G$95,$N1410+1,FALSE)/VLOOKUP(S$2,Listen!$B$5:$G$95,$N1410+1,FALSE),"-")</f>
        <v>0</v>
      </c>
      <c r="T1410" s="54">
        <f>IF($C1410&lt;=T$2,I1410*VLOOKUP($C1410,Listen!$B$5:$G$95,$N1410+1,FALSE)/VLOOKUP(T$2,Listen!$B$5:$G$95,$N1410+1,FALSE),"-")</f>
        <v>0</v>
      </c>
      <c r="U1410" s="54">
        <f>IF($C1410&lt;=U$2,J1410*VLOOKUP($C1410,Listen!$B$5:$G$95,$N1410+1,FALSE)/VLOOKUP(U$2,Listen!$B$5:$G$95,$N1410+1,FALSE),"-")</f>
        <v>0</v>
      </c>
      <c r="V1410" s="54">
        <f>IF($C1410&lt;=V$2,K1410*VLOOKUP($C1410,Listen!$B$5:$G$95,$N1410+1,FALSE)/VLOOKUP(V$2,Listen!$B$5:$G$95,$N1410+1,FALSE),"-")</f>
        <v>0</v>
      </c>
    </row>
    <row r="1411" spans="2:22">
      <c r="B1411" s="25"/>
      <c r="C1411" s="3">
        <v>1959</v>
      </c>
      <c r="D1411" s="141"/>
      <c r="E1411" s="141"/>
      <c r="F1411" s="141"/>
      <c r="G1411" s="141"/>
      <c r="H1411" s="141"/>
      <c r="I1411" s="141"/>
      <c r="J1411" s="141"/>
      <c r="K1411" s="141"/>
      <c r="M1411" s="52">
        <v>10</v>
      </c>
      <c r="N1411" s="52">
        <v>5</v>
      </c>
      <c r="O1411" s="54">
        <f>IF($C1411&lt;=O$2,D1411*VLOOKUP($C1411,Listen!$B$5:$G$95,$N1411+1,FALSE)/VLOOKUP(O$2,Listen!$B$5:$G$95,$N1411+1,FALSE),"-")</f>
        <v>0</v>
      </c>
      <c r="P1411" s="54">
        <f>IF($C1411&lt;=P$2,E1411*VLOOKUP($C1411,Listen!$B$5:$G$95,$N1411+1,FALSE)/VLOOKUP(P$2,Listen!$B$5:$G$95,$N1411+1,FALSE),"-")</f>
        <v>0</v>
      </c>
      <c r="Q1411" s="54">
        <f>IF($C1411&lt;=Q$2,F1411*VLOOKUP($C1411,Listen!$B$5:$G$95,$N1411+1,FALSE)/VLOOKUP(Q$2,Listen!$B$5:$G$95,$N1411+1,FALSE),"-")</f>
        <v>0</v>
      </c>
      <c r="R1411" s="54">
        <f>IF($C1411&lt;=R$2,G1411*VLOOKUP($C1411,Listen!$B$5:$G$95,$N1411+1,FALSE)/VLOOKUP(R$2,Listen!$B$5:$G$95,$N1411+1,FALSE),"-")</f>
        <v>0</v>
      </c>
      <c r="S1411" s="54">
        <f>IF($C1411&lt;=S$2,H1411*VLOOKUP($C1411,Listen!$B$5:$G$95,$N1411+1,FALSE)/VLOOKUP(S$2,Listen!$B$5:$G$95,$N1411+1,FALSE),"-")</f>
        <v>0</v>
      </c>
      <c r="T1411" s="54">
        <f>IF($C1411&lt;=T$2,I1411*VLOOKUP($C1411,Listen!$B$5:$G$95,$N1411+1,FALSE)/VLOOKUP(T$2,Listen!$B$5:$G$95,$N1411+1,FALSE),"-")</f>
        <v>0</v>
      </c>
      <c r="U1411" s="54">
        <f>IF($C1411&lt;=U$2,J1411*VLOOKUP($C1411,Listen!$B$5:$G$95,$N1411+1,FALSE)/VLOOKUP(U$2,Listen!$B$5:$G$95,$N1411+1,FALSE),"-")</f>
        <v>0</v>
      </c>
      <c r="V1411" s="54">
        <f>IF($C1411&lt;=V$2,K1411*VLOOKUP($C1411,Listen!$B$5:$G$95,$N1411+1,FALSE)/VLOOKUP(V$2,Listen!$B$5:$G$95,$N1411+1,FALSE),"-")</f>
        <v>0</v>
      </c>
    </row>
    <row r="1412" spans="2:22">
      <c r="B1412" s="25"/>
      <c r="C1412" s="3">
        <v>1958</v>
      </c>
      <c r="D1412" s="141"/>
      <c r="E1412" s="141"/>
      <c r="F1412" s="141"/>
      <c r="G1412" s="141"/>
      <c r="H1412" s="141"/>
      <c r="I1412" s="141"/>
      <c r="J1412" s="141"/>
      <c r="K1412" s="141"/>
      <c r="M1412" s="52">
        <v>10</v>
      </c>
      <c r="N1412" s="52">
        <v>5</v>
      </c>
      <c r="O1412" s="54">
        <f>IF($C1412&lt;=O$2,D1412*VLOOKUP($C1412,Listen!$B$5:$G$95,$N1412+1,FALSE)/VLOOKUP(O$2,Listen!$B$5:$G$95,$N1412+1,FALSE),"-")</f>
        <v>0</v>
      </c>
      <c r="P1412" s="54">
        <f>IF($C1412&lt;=P$2,E1412*VLOOKUP($C1412,Listen!$B$5:$G$95,$N1412+1,FALSE)/VLOOKUP(P$2,Listen!$B$5:$G$95,$N1412+1,FALSE),"-")</f>
        <v>0</v>
      </c>
      <c r="Q1412" s="54">
        <f>IF($C1412&lt;=Q$2,F1412*VLOOKUP($C1412,Listen!$B$5:$G$95,$N1412+1,FALSE)/VLOOKUP(Q$2,Listen!$B$5:$G$95,$N1412+1,FALSE),"-")</f>
        <v>0</v>
      </c>
      <c r="R1412" s="54">
        <f>IF($C1412&lt;=R$2,G1412*VLOOKUP($C1412,Listen!$B$5:$G$95,$N1412+1,FALSE)/VLOOKUP(R$2,Listen!$B$5:$G$95,$N1412+1,FALSE),"-")</f>
        <v>0</v>
      </c>
      <c r="S1412" s="54">
        <f>IF($C1412&lt;=S$2,H1412*VLOOKUP($C1412,Listen!$B$5:$G$95,$N1412+1,FALSE)/VLOOKUP(S$2,Listen!$B$5:$G$95,$N1412+1,FALSE),"-")</f>
        <v>0</v>
      </c>
      <c r="T1412" s="54">
        <f>IF($C1412&lt;=T$2,I1412*VLOOKUP($C1412,Listen!$B$5:$G$95,$N1412+1,FALSE)/VLOOKUP(T$2,Listen!$B$5:$G$95,$N1412+1,FALSE),"-")</f>
        <v>0</v>
      </c>
      <c r="U1412" s="54">
        <f>IF($C1412&lt;=U$2,J1412*VLOOKUP($C1412,Listen!$B$5:$G$95,$N1412+1,FALSE)/VLOOKUP(U$2,Listen!$B$5:$G$95,$N1412+1,FALSE),"-")</f>
        <v>0</v>
      </c>
      <c r="V1412" s="54">
        <f>IF($C1412&lt;=V$2,K1412*VLOOKUP($C1412,Listen!$B$5:$G$95,$N1412+1,FALSE)/VLOOKUP(V$2,Listen!$B$5:$G$95,$N1412+1,FALSE),"-")</f>
        <v>0</v>
      </c>
    </row>
    <row r="1413" spans="2:22">
      <c r="B1413" s="25"/>
      <c r="C1413" s="3">
        <v>1957</v>
      </c>
      <c r="D1413" s="141"/>
      <c r="E1413" s="141"/>
      <c r="F1413" s="141"/>
      <c r="G1413" s="141"/>
      <c r="H1413" s="141"/>
      <c r="I1413" s="141"/>
      <c r="J1413" s="141"/>
      <c r="K1413" s="141"/>
      <c r="M1413" s="52">
        <v>10</v>
      </c>
      <c r="N1413" s="52">
        <v>5</v>
      </c>
      <c r="O1413" s="54">
        <f>IF($C1413&lt;=O$2,D1413*VLOOKUP($C1413,Listen!$B$5:$G$95,$N1413+1,FALSE)/VLOOKUP(O$2,Listen!$B$5:$G$95,$N1413+1,FALSE),"-")</f>
        <v>0</v>
      </c>
      <c r="P1413" s="54">
        <f>IF($C1413&lt;=P$2,E1413*VLOOKUP($C1413,Listen!$B$5:$G$95,$N1413+1,FALSE)/VLOOKUP(P$2,Listen!$B$5:$G$95,$N1413+1,FALSE),"-")</f>
        <v>0</v>
      </c>
      <c r="Q1413" s="54">
        <f>IF($C1413&lt;=Q$2,F1413*VLOOKUP($C1413,Listen!$B$5:$G$95,$N1413+1,FALSE)/VLOOKUP(Q$2,Listen!$B$5:$G$95,$N1413+1,FALSE),"-")</f>
        <v>0</v>
      </c>
      <c r="R1413" s="54">
        <f>IF($C1413&lt;=R$2,G1413*VLOOKUP($C1413,Listen!$B$5:$G$95,$N1413+1,FALSE)/VLOOKUP(R$2,Listen!$B$5:$G$95,$N1413+1,FALSE),"-")</f>
        <v>0</v>
      </c>
      <c r="S1413" s="54">
        <f>IF($C1413&lt;=S$2,H1413*VLOOKUP($C1413,Listen!$B$5:$G$95,$N1413+1,FALSE)/VLOOKUP(S$2,Listen!$B$5:$G$95,$N1413+1,FALSE),"-")</f>
        <v>0</v>
      </c>
      <c r="T1413" s="54">
        <f>IF($C1413&lt;=T$2,I1413*VLOOKUP($C1413,Listen!$B$5:$G$95,$N1413+1,FALSE)/VLOOKUP(T$2,Listen!$B$5:$G$95,$N1413+1,FALSE),"-")</f>
        <v>0</v>
      </c>
      <c r="U1413" s="54">
        <f>IF($C1413&lt;=U$2,J1413*VLOOKUP($C1413,Listen!$B$5:$G$95,$N1413+1,FALSE)/VLOOKUP(U$2,Listen!$B$5:$G$95,$N1413+1,FALSE),"-")</f>
        <v>0</v>
      </c>
      <c r="V1413" s="54">
        <f>IF($C1413&lt;=V$2,K1413*VLOOKUP($C1413,Listen!$B$5:$G$95,$N1413+1,FALSE)/VLOOKUP(V$2,Listen!$B$5:$G$95,$N1413+1,FALSE),"-")</f>
        <v>0</v>
      </c>
    </row>
    <row r="1414" spans="2:22">
      <c r="B1414" s="25"/>
      <c r="C1414" s="3">
        <v>1956</v>
      </c>
      <c r="D1414" s="141"/>
      <c r="E1414" s="141"/>
      <c r="F1414" s="141"/>
      <c r="G1414" s="141"/>
      <c r="H1414" s="141"/>
      <c r="I1414" s="141"/>
      <c r="J1414" s="141"/>
      <c r="K1414" s="141"/>
      <c r="M1414" s="52">
        <v>10</v>
      </c>
      <c r="N1414" s="52">
        <v>5</v>
      </c>
      <c r="O1414" s="54">
        <f>IF($C1414&lt;=O$2,D1414*VLOOKUP($C1414,Listen!$B$5:$G$95,$N1414+1,FALSE)/VLOOKUP(O$2,Listen!$B$5:$G$95,$N1414+1,FALSE),"-")</f>
        <v>0</v>
      </c>
      <c r="P1414" s="54">
        <f>IF($C1414&lt;=P$2,E1414*VLOOKUP($C1414,Listen!$B$5:$G$95,$N1414+1,FALSE)/VLOOKUP(P$2,Listen!$B$5:$G$95,$N1414+1,FALSE),"-")</f>
        <v>0</v>
      </c>
      <c r="Q1414" s="54">
        <f>IF($C1414&lt;=Q$2,F1414*VLOOKUP($C1414,Listen!$B$5:$G$95,$N1414+1,FALSE)/VLOOKUP(Q$2,Listen!$B$5:$G$95,$N1414+1,FALSE),"-")</f>
        <v>0</v>
      </c>
      <c r="R1414" s="54">
        <f>IF($C1414&lt;=R$2,G1414*VLOOKUP($C1414,Listen!$B$5:$G$95,$N1414+1,FALSE)/VLOOKUP(R$2,Listen!$B$5:$G$95,$N1414+1,FALSE),"-")</f>
        <v>0</v>
      </c>
      <c r="S1414" s="54">
        <f>IF($C1414&lt;=S$2,H1414*VLOOKUP($C1414,Listen!$B$5:$G$95,$N1414+1,FALSE)/VLOOKUP(S$2,Listen!$B$5:$G$95,$N1414+1,FALSE),"-")</f>
        <v>0</v>
      </c>
      <c r="T1414" s="54">
        <f>IF($C1414&lt;=T$2,I1414*VLOOKUP($C1414,Listen!$B$5:$G$95,$N1414+1,FALSE)/VLOOKUP(T$2,Listen!$B$5:$G$95,$N1414+1,FALSE),"-")</f>
        <v>0</v>
      </c>
      <c r="U1414" s="54">
        <f>IF($C1414&lt;=U$2,J1414*VLOOKUP($C1414,Listen!$B$5:$G$95,$N1414+1,FALSE)/VLOOKUP(U$2,Listen!$B$5:$G$95,$N1414+1,FALSE),"-")</f>
        <v>0</v>
      </c>
      <c r="V1414" s="54">
        <f>IF($C1414&lt;=V$2,K1414*VLOOKUP($C1414,Listen!$B$5:$G$95,$N1414+1,FALSE)/VLOOKUP(V$2,Listen!$B$5:$G$95,$N1414+1,FALSE),"-")</f>
        <v>0</v>
      </c>
    </row>
    <row r="1415" spans="2:22">
      <c r="B1415" s="25"/>
      <c r="C1415" s="3">
        <v>1955</v>
      </c>
      <c r="D1415" s="141"/>
      <c r="E1415" s="141"/>
      <c r="F1415" s="141"/>
      <c r="G1415" s="141"/>
      <c r="H1415" s="141"/>
      <c r="I1415" s="141"/>
      <c r="J1415" s="141"/>
      <c r="K1415" s="141"/>
      <c r="M1415" s="52">
        <v>10</v>
      </c>
      <c r="N1415" s="52">
        <v>5</v>
      </c>
      <c r="O1415" s="54">
        <f>IF($C1415&lt;=O$2,D1415*VLOOKUP($C1415,Listen!$B$5:$G$95,$N1415+1,FALSE)/VLOOKUP(O$2,Listen!$B$5:$G$95,$N1415+1,FALSE),"-")</f>
        <v>0</v>
      </c>
      <c r="P1415" s="54">
        <f>IF($C1415&lt;=P$2,E1415*VLOOKUP($C1415,Listen!$B$5:$G$95,$N1415+1,FALSE)/VLOOKUP(P$2,Listen!$B$5:$G$95,$N1415+1,FALSE),"-")</f>
        <v>0</v>
      </c>
      <c r="Q1415" s="54">
        <f>IF($C1415&lt;=Q$2,F1415*VLOOKUP($C1415,Listen!$B$5:$G$95,$N1415+1,FALSE)/VLOOKUP(Q$2,Listen!$B$5:$G$95,$N1415+1,FALSE),"-")</f>
        <v>0</v>
      </c>
      <c r="R1415" s="54">
        <f>IF($C1415&lt;=R$2,G1415*VLOOKUP($C1415,Listen!$B$5:$G$95,$N1415+1,FALSE)/VLOOKUP(R$2,Listen!$B$5:$G$95,$N1415+1,FALSE),"-")</f>
        <v>0</v>
      </c>
      <c r="S1415" s="54">
        <f>IF($C1415&lt;=S$2,H1415*VLOOKUP($C1415,Listen!$B$5:$G$95,$N1415+1,FALSE)/VLOOKUP(S$2,Listen!$B$5:$G$95,$N1415+1,FALSE),"-")</f>
        <v>0</v>
      </c>
      <c r="T1415" s="54">
        <f>IF($C1415&lt;=T$2,I1415*VLOOKUP($C1415,Listen!$B$5:$G$95,$N1415+1,FALSE)/VLOOKUP(T$2,Listen!$B$5:$G$95,$N1415+1,FALSE),"-")</f>
        <v>0</v>
      </c>
      <c r="U1415" s="54">
        <f>IF($C1415&lt;=U$2,J1415*VLOOKUP($C1415,Listen!$B$5:$G$95,$N1415+1,FALSE)/VLOOKUP(U$2,Listen!$B$5:$G$95,$N1415+1,FALSE),"-")</f>
        <v>0</v>
      </c>
      <c r="V1415" s="54">
        <f>IF($C1415&lt;=V$2,K1415*VLOOKUP($C1415,Listen!$B$5:$G$95,$N1415+1,FALSE)/VLOOKUP(V$2,Listen!$B$5:$G$95,$N1415+1,FALSE),"-")</f>
        <v>0</v>
      </c>
    </row>
    <row r="1416" spans="2:22">
      <c r="B1416" s="25"/>
      <c r="C1416" s="3">
        <v>1954</v>
      </c>
      <c r="D1416" s="141"/>
      <c r="E1416" s="141"/>
      <c r="F1416" s="141"/>
      <c r="G1416" s="141"/>
      <c r="H1416" s="141"/>
      <c r="I1416" s="141"/>
      <c r="J1416" s="141"/>
      <c r="K1416" s="141"/>
      <c r="M1416" s="52">
        <v>10</v>
      </c>
      <c r="N1416" s="52">
        <v>5</v>
      </c>
      <c r="O1416" s="54">
        <f>IF($C1416&lt;=O$2,D1416*VLOOKUP($C1416,Listen!$B$5:$G$95,$N1416+1,FALSE)/VLOOKUP(O$2,Listen!$B$5:$G$95,$N1416+1,FALSE),"-")</f>
        <v>0</v>
      </c>
      <c r="P1416" s="54">
        <f>IF($C1416&lt;=P$2,E1416*VLOOKUP($C1416,Listen!$B$5:$G$95,$N1416+1,FALSE)/VLOOKUP(P$2,Listen!$B$5:$G$95,$N1416+1,FALSE),"-")</f>
        <v>0</v>
      </c>
      <c r="Q1416" s="54">
        <f>IF($C1416&lt;=Q$2,F1416*VLOOKUP($C1416,Listen!$B$5:$G$95,$N1416+1,FALSE)/VLOOKUP(Q$2,Listen!$B$5:$G$95,$N1416+1,FALSE),"-")</f>
        <v>0</v>
      </c>
      <c r="R1416" s="54">
        <f>IF($C1416&lt;=R$2,G1416*VLOOKUP($C1416,Listen!$B$5:$G$95,$N1416+1,FALSE)/VLOOKUP(R$2,Listen!$B$5:$G$95,$N1416+1,FALSE),"-")</f>
        <v>0</v>
      </c>
      <c r="S1416" s="54">
        <f>IF($C1416&lt;=S$2,H1416*VLOOKUP($C1416,Listen!$B$5:$G$95,$N1416+1,FALSE)/VLOOKUP(S$2,Listen!$B$5:$G$95,$N1416+1,FALSE),"-")</f>
        <v>0</v>
      </c>
      <c r="T1416" s="54">
        <f>IF($C1416&lt;=T$2,I1416*VLOOKUP($C1416,Listen!$B$5:$G$95,$N1416+1,FALSE)/VLOOKUP(T$2,Listen!$B$5:$G$95,$N1416+1,FALSE),"-")</f>
        <v>0</v>
      </c>
      <c r="U1416" s="54">
        <f>IF($C1416&lt;=U$2,J1416*VLOOKUP($C1416,Listen!$B$5:$G$95,$N1416+1,FALSE)/VLOOKUP(U$2,Listen!$B$5:$G$95,$N1416+1,FALSE),"-")</f>
        <v>0</v>
      </c>
      <c r="V1416" s="54">
        <f>IF($C1416&lt;=V$2,K1416*VLOOKUP($C1416,Listen!$B$5:$G$95,$N1416+1,FALSE)/VLOOKUP(V$2,Listen!$B$5:$G$95,$N1416+1,FALSE),"-")</f>
        <v>0</v>
      </c>
    </row>
    <row r="1417" spans="2:22">
      <c r="B1417" s="25"/>
      <c r="C1417" s="3">
        <v>1953</v>
      </c>
      <c r="D1417" s="141"/>
      <c r="E1417" s="141"/>
      <c r="F1417" s="141"/>
      <c r="G1417" s="141"/>
      <c r="H1417" s="141"/>
      <c r="I1417" s="141"/>
      <c r="J1417" s="141"/>
      <c r="K1417" s="141"/>
      <c r="M1417" s="52">
        <v>10</v>
      </c>
      <c r="N1417" s="52">
        <v>5</v>
      </c>
      <c r="O1417" s="54">
        <f>IF($C1417&lt;=O$2,D1417*VLOOKUP($C1417,Listen!$B$5:$G$95,$N1417+1,FALSE)/VLOOKUP(O$2,Listen!$B$5:$G$95,$N1417+1,FALSE),"-")</f>
        <v>0</v>
      </c>
      <c r="P1417" s="54">
        <f>IF($C1417&lt;=P$2,E1417*VLOOKUP($C1417,Listen!$B$5:$G$95,$N1417+1,FALSE)/VLOOKUP(P$2,Listen!$B$5:$G$95,$N1417+1,FALSE),"-")</f>
        <v>0</v>
      </c>
      <c r="Q1417" s="54">
        <f>IF($C1417&lt;=Q$2,F1417*VLOOKUP($C1417,Listen!$B$5:$G$95,$N1417+1,FALSE)/VLOOKUP(Q$2,Listen!$B$5:$G$95,$N1417+1,FALSE),"-")</f>
        <v>0</v>
      </c>
      <c r="R1417" s="54">
        <f>IF($C1417&lt;=R$2,G1417*VLOOKUP($C1417,Listen!$B$5:$G$95,$N1417+1,FALSE)/VLOOKUP(R$2,Listen!$B$5:$G$95,$N1417+1,FALSE),"-")</f>
        <v>0</v>
      </c>
      <c r="S1417" s="54">
        <f>IF($C1417&lt;=S$2,H1417*VLOOKUP($C1417,Listen!$B$5:$G$95,$N1417+1,FALSE)/VLOOKUP(S$2,Listen!$B$5:$G$95,$N1417+1,FALSE),"-")</f>
        <v>0</v>
      </c>
      <c r="T1417" s="54">
        <f>IF($C1417&lt;=T$2,I1417*VLOOKUP($C1417,Listen!$B$5:$G$95,$N1417+1,FALSE)/VLOOKUP(T$2,Listen!$B$5:$G$95,$N1417+1,FALSE),"-")</f>
        <v>0</v>
      </c>
      <c r="U1417" s="54">
        <f>IF($C1417&lt;=U$2,J1417*VLOOKUP($C1417,Listen!$B$5:$G$95,$N1417+1,FALSE)/VLOOKUP(U$2,Listen!$B$5:$G$95,$N1417+1,FALSE),"-")</f>
        <v>0</v>
      </c>
      <c r="V1417" s="54">
        <f>IF($C1417&lt;=V$2,K1417*VLOOKUP($C1417,Listen!$B$5:$G$95,$N1417+1,FALSE)/VLOOKUP(V$2,Listen!$B$5:$G$95,$N1417+1,FALSE),"-")</f>
        <v>0</v>
      </c>
    </row>
    <row r="1418" spans="2:22">
      <c r="B1418" s="25"/>
      <c r="C1418" s="3">
        <v>1952</v>
      </c>
      <c r="D1418" s="141"/>
      <c r="E1418" s="141"/>
      <c r="F1418" s="141"/>
      <c r="G1418" s="141"/>
      <c r="H1418" s="141"/>
      <c r="I1418" s="141"/>
      <c r="J1418" s="141"/>
      <c r="K1418" s="141"/>
      <c r="M1418" s="52">
        <v>10</v>
      </c>
      <c r="N1418" s="52">
        <v>5</v>
      </c>
      <c r="O1418" s="54">
        <f>IF($C1418&lt;=O$2,D1418*VLOOKUP($C1418,Listen!$B$5:$G$95,$N1418+1,FALSE)/VLOOKUP(O$2,Listen!$B$5:$G$95,$N1418+1,FALSE),"-")</f>
        <v>0</v>
      </c>
      <c r="P1418" s="54">
        <f>IF($C1418&lt;=P$2,E1418*VLOOKUP($C1418,Listen!$B$5:$G$95,$N1418+1,FALSE)/VLOOKUP(P$2,Listen!$B$5:$G$95,$N1418+1,FALSE),"-")</f>
        <v>0</v>
      </c>
      <c r="Q1418" s="54">
        <f>IF($C1418&lt;=Q$2,F1418*VLOOKUP($C1418,Listen!$B$5:$G$95,$N1418+1,FALSE)/VLOOKUP(Q$2,Listen!$B$5:$G$95,$N1418+1,FALSE),"-")</f>
        <v>0</v>
      </c>
      <c r="R1418" s="54">
        <f>IF($C1418&lt;=R$2,G1418*VLOOKUP($C1418,Listen!$B$5:$G$95,$N1418+1,FALSE)/VLOOKUP(R$2,Listen!$B$5:$G$95,$N1418+1,FALSE),"-")</f>
        <v>0</v>
      </c>
      <c r="S1418" s="54">
        <f>IF($C1418&lt;=S$2,H1418*VLOOKUP($C1418,Listen!$B$5:$G$95,$N1418+1,FALSE)/VLOOKUP(S$2,Listen!$B$5:$G$95,$N1418+1,FALSE),"-")</f>
        <v>0</v>
      </c>
      <c r="T1418" s="54">
        <f>IF($C1418&lt;=T$2,I1418*VLOOKUP($C1418,Listen!$B$5:$G$95,$N1418+1,FALSE)/VLOOKUP(T$2,Listen!$B$5:$G$95,$N1418+1,FALSE),"-")</f>
        <v>0</v>
      </c>
      <c r="U1418" s="54">
        <f>IF($C1418&lt;=U$2,J1418*VLOOKUP($C1418,Listen!$B$5:$G$95,$N1418+1,FALSE)/VLOOKUP(U$2,Listen!$B$5:$G$95,$N1418+1,FALSE),"-")</f>
        <v>0</v>
      </c>
      <c r="V1418" s="54">
        <f>IF($C1418&lt;=V$2,K1418*VLOOKUP($C1418,Listen!$B$5:$G$95,$N1418+1,FALSE)/VLOOKUP(V$2,Listen!$B$5:$G$95,$N1418+1,FALSE),"-")</f>
        <v>0</v>
      </c>
    </row>
    <row r="1419" spans="2:22">
      <c r="B1419" s="25"/>
      <c r="C1419" s="3">
        <v>1951</v>
      </c>
      <c r="D1419" s="141"/>
      <c r="E1419" s="141"/>
      <c r="F1419" s="141"/>
      <c r="G1419" s="141"/>
      <c r="H1419" s="141"/>
      <c r="I1419" s="141"/>
      <c r="J1419" s="141"/>
      <c r="K1419" s="141"/>
      <c r="M1419" s="52">
        <v>10</v>
      </c>
      <c r="N1419" s="52">
        <v>5</v>
      </c>
      <c r="O1419" s="54">
        <f>IF($C1419&lt;=O$2,D1419*VLOOKUP($C1419,Listen!$B$5:$G$95,$N1419+1,FALSE)/VLOOKUP(O$2,Listen!$B$5:$G$95,$N1419+1,FALSE),"-")</f>
        <v>0</v>
      </c>
      <c r="P1419" s="54">
        <f>IF($C1419&lt;=P$2,E1419*VLOOKUP($C1419,Listen!$B$5:$G$95,$N1419+1,FALSE)/VLOOKUP(P$2,Listen!$B$5:$G$95,$N1419+1,FALSE),"-")</f>
        <v>0</v>
      </c>
      <c r="Q1419" s="54">
        <f>IF($C1419&lt;=Q$2,F1419*VLOOKUP($C1419,Listen!$B$5:$G$95,$N1419+1,FALSE)/VLOOKUP(Q$2,Listen!$B$5:$G$95,$N1419+1,FALSE),"-")</f>
        <v>0</v>
      </c>
      <c r="R1419" s="54">
        <f>IF($C1419&lt;=R$2,G1419*VLOOKUP($C1419,Listen!$B$5:$G$95,$N1419+1,FALSE)/VLOOKUP(R$2,Listen!$B$5:$G$95,$N1419+1,FALSE),"-")</f>
        <v>0</v>
      </c>
      <c r="S1419" s="54">
        <f>IF($C1419&lt;=S$2,H1419*VLOOKUP($C1419,Listen!$B$5:$G$95,$N1419+1,FALSE)/VLOOKUP(S$2,Listen!$B$5:$G$95,$N1419+1,FALSE),"-")</f>
        <v>0</v>
      </c>
      <c r="T1419" s="54">
        <f>IF($C1419&lt;=T$2,I1419*VLOOKUP($C1419,Listen!$B$5:$G$95,$N1419+1,FALSE)/VLOOKUP(T$2,Listen!$B$5:$G$95,$N1419+1,FALSE),"-")</f>
        <v>0</v>
      </c>
      <c r="U1419" s="54">
        <f>IF($C1419&lt;=U$2,J1419*VLOOKUP($C1419,Listen!$B$5:$G$95,$N1419+1,FALSE)/VLOOKUP(U$2,Listen!$B$5:$G$95,$N1419+1,FALSE),"-")</f>
        <v>0</v>
      </c>
      <c r="V1419" s="54">
        <f>IF($C1419&lt;=V$2,K1419*VLOOKUP($C1419,Listen!$B$5:$G$95,$N1419+1,FALSE)/VLOOKUP(V$2,Listen!$B$5:$G$95,$N1419+1,FALSE),"-")</f>
        <v>0</v>
      </c>
    </row>
    <row r="1420" spans="2:22">
      <c r="B1420" s="25"/>
      <c r="C1420" s="3">
        <v>1950</v>
      </c>
      <c r="D1420" s="141"/>
      <c r="E1420" s="141"/>
      <c r="F1420" s="141"/>
      <c r="G1420" s="141"/>
      <c r="H1420" s="141"/>
      <c r="I1420" s="141"/>
      <c r="J1420" s="141"/>
      <c r="K1420" s="141"/>
      <c r="M1420" s="52">
        <v>10</v>
      </c>
      <c r="N1420" s="52">
        <v>5</v>
      </c>
      <c r="O1420" s="54">
        <f>IF($C1420&lt;=O$2,D1420*VLOOKUP($C1420,Listen!$B$5:$G$95,$N1420+1,FALSE)/VLOOKUP(O$2,Listen!$B$5:$G$95,$N1420+1,FALSE),"-")</f>
        <v>0</v>
      </c>
      <c r="P1420" s="54">
        <f>IF($C1420&lt;=P$2,E1420*VLOOKUP($C1420,Listen!$B$5:$G$95,$N1420+1,FALSE)/VLOOKUP(P$2,Listen!$B$5:$G$95,$N1420+1,FALSE),"-")</f>
        <v>0</v>
      </c>
      <c r="Q1420" s="54">
        <f>IF($C1420&lt;=Q$2,F1420*VLOOKUP($C1420,Listen!$B$5:$G$95,$N1420+1,FALSE)/VLOOKUP(Q$2,Listen!$B$5:$G$95,$N1420+1,FALSE),"-")</f>
        <v>0</v>
      </c>
      <c r="R1420" s="54">
        <f>IF($C1420&lt;=R$2,G1420*VLOOKUP($C1420,Listen!$B$5:$G$95,$N1420+1,FALSE)/VLOOKUP(R$2,Listen!$B$5:$G$95,$N1420+1,FALSE),"-")</f>
        <v>0</v>
      </c>
      <c r="S1420" s="54">
        <f>IF($C1420&lt;=S$2,H1420*VLOOKUP($C1420,Listen!$B$5:$G$95,$N1420+1,FALSE)/VLOOKUP(S$2,Listen!$B$5:$G$95,$N1420+1,FALSE),"-")</f>
        <v>0</v>
      </c>
      <c r="T1420" s="54">
        <f>IF($C1420&lt;=T$2,I1420*VLOOKUP($C1420,Listen!$B$5:$G$95,$N1420+1,FALSE)/VLOOKUP(T$2,Listen!$B$5:$G$95,$N1420+1,FALSE),"-")</f>
        <v>0</v>
      </c>
      <c r="U1420" s="54">
        <f>IF($C1420&lt;=U$2,J1420*VLOOKUP($C1420,Listen!$B$5:$G$95,$N1420+1,FALSE)/VLOOKUP(U$2,Listen!$B$5:$G$95,$N1420+1,FALSE),"-")</f>
        <v>0</v>
      </c>
      <c r="V1420" s="54">
        <f>IF($C1420&lt;=V$2,K1420*VLOOKUP($C1420,Listen!$B$5:$G$95,$N1420+1,FALSE)/VLOOKUP(V$2,Listen!$B$5:$G$95,$N1420+1,FALSE),"-")</f>
        <v>0</v>
      </c>
    </row>
    <row r="1421" spans="2:22">
      <c r="B1421" s="25"/>
      <c r="C1421" s="3">
        <v>1949</v>
      </c>
      <c r="D1421" s="141"/>
      <c r="E1421" s="141"/>
      <c r="F1421" s="141"/>
      <c r="G1421" s="141"/>
      <c r="H1421" s="141"/>
      <c r="I1421" s="141"/>
      <c r="J1421" s="141"/>
      <c r="K1421" s="141"/>
      <c r="M1421" s="52">
        <v>10</v>
      </c>
      <c r="N1421" s="52">
        <v>5</v>
      </c>
      <c r="O1421" s="54">
        <f>IF($C1421&lt;=O$2,D1421*VLOOKUP($C1421,Listen!$B$5:$G$95,$N1421+1,FALSE)/VLOOKUP(O$2,Listen!$B$5:$G$95,$N1421+1,FALSE),"-")</f>
        <v>0</v>
      </c>
      <c r="P1421" s="54">
        <f>IF($C1421&lt;=P$2,E1421*VLOOKUP($C1421,Listen!$B$5:$G$95,$N1421+1,FALSE)/VLOOKUP(P$2,Listen!$B$5:$G$95,$N1421+1,FALSE),"-")</f>
        <v>0</v>
      </c>
      <c r="Q1421" s="54">
        <f>IF($C1421&lt;=Q$2,F1421*VLOOKUP($C1421,Listen!$B$5:$G$95,$N1421+1,FALSE)/VLOOKUP(Q$2,Listen!$B$5:$G$95,$N1421+1,FALSE),"-")</f>
        <v>0</v>
      </c>
      <c r="R1421" s="54">
        <f>IF($C1421&lt;=R$2,G1421*VLOOKUP($C1421,Listen!$B$5:$G$95,$N1421+1,FALSE)/VLOOKUP(R$2,Listen!$B$5:$G$95,$N1421+1,FALSE),"-")</f>
        <v>0</v>
      </c>
      <c r="S1421" s="54">
        <f>IF($C1421&lt;=S$2,H1421*VLOOKUP($C1421,Listen!$B$5:$G$95,$N1421+1,FALSE)/VLOOKUP(S$2,Listen!$B$5:$G$95,$N1421+1,FALSE),"-")</f>
        <v>0</v>
      </c>
      <c r="T1421" s="54">
        <f>IF($C1421&lt;=T$2,I1421*VLOOKUP($C1421,Listen!$B$5:$G$95,$N1421+1,FALSE)/VLOOKUP(T$2,Listen!$B$5:$G$95,$N1421+1,FALSE),"-")</f>
        <v>0</v>
      </c>
      <c r="U1421" s="54">
        <f>IF($C1421&lt;=U$2,J1421*VLOOKUP($C1421,Listen!$B$5:$G$95,$N1421+1,FALSE)/VLOOKUP(U$2,Listen!$B$5:$G$95,$N1421+1,FALSE),"-")</f>
        <v>0</v>
      </c>
      <c r="V1421" s="54">
        <f>IF($C1421&lt;=V$2,K1421*VLOOKUP($C1421,Listen!$B$5:$G$95,$N1421+1,FALSE)/VLOOKUP(V$2,Listen!$B$5:$G$95,$N1421+1,FALSE),"-")</f>
        <v>0</v>
      </c>
    </row>
    <row r="1422" spans="2:22">
      <c r="B1422" s="25"/>
      <c r="C1422" s="3">
        <v>1948</v>
      </c>
      <c r="D1422" s="141"/>
      <c r="E1422" s="141"/>
      <c r="F1422" s="141"/>
      <c r="G1422" s="141"/>
      <c r="H1422" s="141"/>
      <c r="I1422" s="141"/>
      <c r="J1422" s="141"/>
      <c r="K1422" s="141"/>
      <c r="M1422" s="52">
        <v>10</v>
      </c>
      <c r="N1422" s="52">
        <v>5</v>
      </c>
      <c r="O1422" s="54">
        <f>IF($C1422&lt;=O$2,D1422*VLOOKUP($C1422,Listen!$B$5:$G$95,$N1422+1,FALSE)/VLOOKUP(O$2,Listen!$B$5:$G$95,$N1422+1,FALSE),"-")</f>
        <v>0</v>
      </c>
      <c r="P1422" s="54">
        <f>IF($C1422&lt;=P$2,E1422*VLOOKUP($C1422,Listen!$B$5:$G$95,$N1422+1,FALSE)/VLOOKUP(P$2,Listen!$B$5:$G$95,$N1422+1,FALSE),"-")</f>
        <v>0</v>
      </c>
      <c r="Q1422" s="54">
        <f>IF($C1422&lt;=Q$2,F1422*VLOOKUP($C1422,Listen!$B$5:$G$95,$N1422+1,FALSE)/VLOOKUP(Q$2,Listen!$B$5:$G$95,$N1422+1,FALSE),"-")</f>
        <v>0</v>
      </c>
      <c r="R1422" s="54">
        <f>IF($C1422&lt;=R$2,G1422*VLOOKUP($C1422,Listen!$B$5:$G$95,$N1422+1,FALSE)/VLOOKUP(R$2,Listen!$B$5:$G$95,$N1422+1,FALSE),"-")</f>
        <v>0</v>
      </c>
      <c r="S1422" s="54">
        <f>IF($C1422&lt;=S$2,H1422*VLOOKUP($C1422,Listen!$B$5:$G$95,$N1422+1,FALSE)/VLOOKUP(S$2,Listen!$B$5:$G$95,$N1422+1,FALSE),"-")</f>
        <v>0</v>
      </c>
      <c r="T1422" s="54">
        <f>IF($C1422&lt;=T$2,I1422*VLOOKUP($C1422,Listen!$B$5:$G$95,$N1422+1,FALSE)/VLOOKUP(T$2,Listen!$B$5:$G$95,$N1422+1,FALSE),"-")</f>
        <v>0</v>
      </c>
      <c r="U1422" s="54">
        <f>IF($C1422&lt;=U$2,J1422*VLOOKUP($C1422,Listen!$B$5:$G$95,$N1422+1,FALSE)/VLOOKUP(U$2,Listen!$B$5:$G$95,$N1422+1,FALSE),"-")</f>
        <v>0</v>
      </c>
      <c r="V1422" s="54">
        <f>IF($C1422&lt;=V$2,K1422*VLOOKUP($C1422,Listen!$B$5:$G$95,$N1422+1,FALSE)/VLOOKUP(V$2,Listen!$B$5:$G$95,$N1422+1,FALSE),"-")</f>
        <v>0</v>
      </c>
    </row>
    <row r="1423" spans="2:22">
      <c r="B1423" s="25"/>
      <c r="C1423" s="3">
        <v>1947</v>
      </c>
      <c r="D1423" s="141"/>
      <c r="E1423" s="141"/>
      <c r="F1423" s="141"/>
      <c r="G1423" s="141"/>
      <c r="H1423" s="141"/>
      <c r="I1423" s="141"/>
      <c r="J1423" s="141"/>
      <c r="K1423" s="141"/>
      <c r="M1423" s="52">
        <v>10</v>
      </c>
      <c r="N1423" s="52">
        <v>5</v>
      </c>
      <c r="O1423" s="54">
        <f>IF($C1423&lt;=O$2,D1423*VLOOKUP($C1423,Listen!$B$5:$G$95,$N1423+1,FALSE)/VLOOKUP(O$2,Listen!$B$5:$G$95,$N1423+1,FALSE),"-")</f>
        <v>0</v>
      </c>
      <c r="P1423" s="54">
        <f>IF($C1423&lt;=P$2,E1423*VLOOKUP($C1423,Listen!$B$5:$G$95,$N1423+1,FALSE)/VLOOKUP(P$2,Listen!$B$5:$G$95,$N1423+1,FALSE),"-")</f>
        <v>0</v>
      </c>
      <c r="Q1423" s="54">
        <f>IF($C1423&lt;=Q$2,F1423*VLOOKUP($C1423,Listen!$B$5:$G$95,$N1423+1,FALSE)/VLOOKUP(Q$2,Listen!$B$5:$G$95,$N1423+1,FALSE),"-")</f>
        <v>0</v>
      </c>
      <c r="R1423" s="54">
        <f>IF($C1423&lt;=R$2,G1423*VLOOKUP($C1423,Listen!$B$5:$G$95,$N1423+1,FALSE)/VLOOKUP(R$2,Listen!$B$5:$G$95,$N1423+1,FALSE),"-")</f>
        <v>0</v>
      </c>
      <c r="S1423" s="54">
        <f>IF($C1423&lt;=S$2,H1423*VLOOKUP($C1423,Listen!$B$5:$G$95,$N1423+1,FALSE)/VLOOKUP(S$2,Listen!$B$5:$G$95,$N1423+1,FALSE),"-")</f>
        <v>0</v>
      </c>
      <c r="T1423" s="54">
        <f>IF($C1423&lt;=T$2,I1423*VLOOKUP($C1423,Listen!$B$5:$G$95,$N1423+1,FALSE)/VLOOKUP(T$2,Listen!$B$5:$G$95,$N1423+1,FALSE),"-")</f>
        <v>0</v>
      </c>
      <c r="U1423" s="54">
        <f>IF($C1423&lt;=U$2,J1423*VLOOKUP($C1423,Listen!$B$5:$G$95,$N1423+1,FALSE)/VLOOKUP(U$2,Listen!$B$5:$G$95,$N1423+1,FALSE),"-")</f>
        <v>0</v>
      </c>
      <c r="V1423" s="54">
        <f>IF($C1423&lt;=V$2,K1423*VLOOKUP($C1423,Listen!$B$5:$G$95,$N1423+1,FALSE)/VLOOKUP(V$2,Listen!$B$5:$G$95,$N1423+1,FALSE),"-")</f>
        <v>0</v>
      </c>
    </row>
    <row r="1424" spans="2:22">
      <c r="B1424" s="25"/>
      <c r="C1424" s="3">
        <v>1946</v>
      </c>
      <c r="D1424" s="141"/>
      <c r="E1424" s="141"/>
      <c r="F1424" s="141"/>
      <c r="G1424" s="141"/>
      <c r="H1424" s="141"/>
      <c r="I1424" s="141"/>
      <c r="J1424" s="141"/>
      <c r="K1424" s="141"/>
      <c r="M1424" s="52">
        <v>10</v>
      </c>
      <c r="N1424" s="52">
        <v>5</v>
      </c>
      <c r="O1424" s="54">
        <f>IF($C1424&lt;=O$2,D1424*VLOOKUP($C1424,Listen!$B$5:$G$95,$N1424+1,FALSE)/VLOOKUP(O$2,Listen!$B$5:$G$95,$N1424+1,FALSE),"-")</f>
        <v>0</v>
      </c>
      <c r="P1424" s="54">
        <f>IF($C1424&lt;=P$2,E1424*VLOOKUP($C1424,Listen!$B$5:$G$95,$N1424+1,FALSE)/VLOOKUP(P$2,Listen!$B$5:$G$95,$N1424+1,FALSE),"-")</f>
        <v>0</v>
      </c>
      <c r="Q1424" s="54">
        <f>IF($C1424&lt;=Q$2,F1424*VLOOKUP($C1424,Listen!$B$5:$G$95,$N1424+1,FALSE)/VLOOKUP(Q$2,Listen!$B$5:$G$95,$N1424+1,FALSE),"-")</f>
        <v>0</v>
      </c>
      <c r="R1424" s="54">
        <f>IF($C1424&lt;=R$2,G1424*VLOOKUP($C1424,Listen!$B$5:$G$95,$N1424+1,FALSE)/VLOOKUP(R$2,Listen!$B$5:$G$95,$N1424+1,FALSE),"-")</f>
        <v>0</v>
      </c>
      <c r="S1424" s="54">
        <f>IF($C1424&lt;=S$2,H1424*VLOOKUP($C1424,Listen!$B$5:$G$95,$N1424+1,FALSE)/VLOOKUP(S$2,Listen!$B$5:$G$95,$N1424+1,FALSE),"-")</f>
        <v>0</v>
      </c>
      <c r="T1424" s="54">
        <f>IF($C1424&lt;=T$2,I1424*VLOOKUP($C1424,Listen!$B$5:$G$95,$N1424+1,FALSE)/VLOOKUP(T$2,Listen!$B$5:$G$95,$N1424+1,FALSE),"-")</f>
        <v>0</v>
      </c>
      <c r="U1424" s="54">
        <f>IF($C1424&lt;=U$2,J1424*VLOOKUP($C1424,Listen!$B$5:$G$95,$N1424+1,FALSE)/VLOOKUP(U$2,Listen!$B$5:$G$95,$N1424+1,FALSE),"-")</f>
        <v>0</v>
      </c>
      <c r="V1424" s="54">
        <f>IF($C1424&lt;=V$2,K1424*VLOOKUP($C1424,Listen!$B$5:$G$95,$N1424+1,FALSE)/VLOOKUP(V$2,Listen!$B$5:$G$95,$N1424+1,FALSE),"-")</f>
        <v>0</v>
      </c>
    </row>
    <row r="1425" spans="2:22">
      <c r="B1425" s="25"/>
      <c r="C1425" s="3">
        <v>1945</v>
      </c>
      <c r="D1425" s="141"/>
      <c r="E1425" s="141"/>
      <c r="F1425" s="141"/>
      <c r="G1425" s="141"/>
      <c r="H1425" s="141"/>
      <c r="I1425" s="141"/>
      <c r="J1425" s="141"/>
      <c r="K1425" s="141"/>
      <c r="M1425" s="52">
        <v>10</v>
      </c>
      <c r="N1425" s="52">
        <v>5</v>
      </c>
      <c r="O1425" s="54">
        <f>IF($C1425&lt;=O$2,D1425*VLOOKUP($C1425,Listen!$B$5:$G$95,$N1425+1,FALSE)/VLOOKUP(O$2,Listen!$B$5:$G$95,$N1425+1,FALSE),"-")</f>
        <v>0</v>
      </c>
      <c r="P1425" s="54">
        <f>IF($C1425&lt;=P$2,E1425*VLOOKUP($C1425,Listen!$B$5:$G$95,$N1425+1,FALSE)/VLOOKUP(P$2,Listen!$B$5:$G$95,$N1425+1,FALSE),"-")</f>
        <v>0</v>
      </c>
      <c r="Q1425" s="54">
        <f>IF($C1425&lt;=Q$2,F1425*VLOOKUP($C1425,Listen!$B$5:$G$95,$N1425+1,FALSE)/VLOOKUP(Q$2,Listen!$B$5:$G$95,$N1425+1,FALSE),"-")</f>
        <v>0</v>
      </c>
      <c r="R1425" s="54">
        <f>IF($C1425&lt;=R$2,G1425*VLOOKUP($C1425,Listen!$B$5:$G$95,$N1425+1,FALSE)/VLOOKUP(R$2,Listen!$B$5:$G$95,$N1425+1,FALSE),"-")</f>
        <v>0</v>
      </c>
      <c r="S1425" s="54">
        <f>IF($C1425&lt;=S$2,H1425*VLOOKUP($C1425,Listen!$B$5:$G$95,$N1425+1,FALSE)/VLOOKUP(S$2,Listen!$B$5:$G$95,$N1425+1,FALSE),"-")</f>
        <v>0</v>
      </c>
      <c r="T1425" s="54">
        <f>IF($C1425&lt;=T$2,I1425*VLOOKUP($C1425,Listen!$B$5:$G$95,$N1425+1,FALSE)/VLOOKUP(T$2,Listen!$B$5:$G$95,$N1425+1,FALSE),"-")</f>
        <v>0</v>
      </c>
      <c r="U1425" s="54">
        <f>IF($C1425&lt;=U$2,J1425*VLOOKUP($C1425,Listen!$B$5:$G$95,$N1425+1,FALSE)/VLOOKUP(U$2,Listen!$B$5:$G$95,$N1425+1,FALSE),"-")</f>
        <v>0</v>
      </c>
      <c r="V1425" s="54">
        <f>IF($C1425&lt;=V$2,K1425*VLOOKUP($C1425,Listen!$B$5:$G$95,$N1425+1,FALSE)/VLOOKUP(V$2,Listen!$B$5:$G$95,$N1425+1,FALSE),"-")</f>
        <v>0</v>
      </c>
    </row>
    <row r="1426" spans="2:22">
      <c r="B1426" s="25"/>
      <c r="C1426" s="3">
        <v>1944</v>
      </c>
      <c r="D1426" s="141"/>
      <c r="E1426" s="141"/>
      <c r="F1426" s="141"/>
      <c r="G1426" s="141"/>
      <c r="H1426" s="141"/>
      <c r="I1426" s="141"/>
      <c r="J1426" s="141"/>
      <c r="K1426" s="141"/>
      <c r="M1426" s="52">
        <v>10</v>
      </c>
      <c r="N1426" s="52">
        <v>5</v>
      </c>
      <c r="O1426" s="54">
        <f>IF($C1426&lt;=O$2,D1426*VLOOKUP($C1426,Listen!$B$5:$G$95,$N1426+1,FALSE)/VLOOKUP(O$2,Listen!$B$5:$G$95,$N1426+1,FALSE),"-")</f>
        <v>0</v>
      </c>
      <c r="P1426" s="54">
        <f>IF($C1426&lt;=P$2,E1426*VLOOKUP($C1426,Listen!$B$5:$G$95,$N1426+1,FALSE)/VLOOKUP(P$2,Listen!$B$5:$G$95,$N1426+1,FALSE),"-")</f>
        <v>0</v>
      </c>
      <c r="Q1426" s="54">
        <f>IF($C1426&lt;=Q$2,F1426*VLOOKUP($C1426,Listen!$B$5:$G$95,$N1426+1,FALSE)/VLOOKUP(Q$2,Listen!$B$5:$G$95,$N1426+1,FALSE),"-")</f>
        <v>0</v>
      </c>
      <c r="R1426" s="54">
        <f>IF($C1426&lt;=R$2,G1426*VLOOKUP($C1426,Listen!$B$5:$G$95,$N1426+1,FALSE)/VLOOKUP(R$2,Listen!$B$5:$G$95,$N1426+1,FALSE),"-")</f>
        <v>0</v>
      </c>
      <c r="S1426" s="54">
        <f>IF($C1426&lt;=S$2,H1426*VLOOKUP($C1426,Listen!$B$5:$G$95,$N1426+1,FALSE)/VLOOKUP(S$2,Listen!$B$5:$G$95,$N1426+1,FALSE),"-")</f>
        <v>0</v>
      </c>
      <c r="T1426" s="54">
        <f>IF($C1426&lt;=T$2,I1426*VLOOKUP($C1426,Listen!$B$5:$G$95,$N1426+1,FALSE)/VLOOKUP(T$2,Listen!$B$5:$G$95,$N1426+1,FALSE),"-")</f>
        <v>0</v>
      </c>
      <c r="U1426" s="54">
        <f>IF($C1426&lt;=U$2,J1426*VLOOKUP($C1426,Listen!$B$5:$G$95,$N1426+1,FALSE)/VLOOKUP(U$2,Listen!$B$5:$G$95,$N1426+1,FALSE),"-")</f>
        <v>0</v>
      </c>
      <c r="V1426" s="54">
        <f>IF($C1426&lt;=V$2,K1426*VLOOKUP($C1426,Listen!$B$5:$G$95,$N1426+1,FALSE)/VLOOKUP(V$2,Listen!$B$5:$G$95,$N1426+1,FALSE),"-")</f>
        <v>0</v>
      </c>
    </row>
    <row r="1427" spans="2:22">
      <c r="B1427" s="25"/>
      <c r="C1427" s="3">
        <v>1943</v>
      </c>
      <c r="D1427" s="141"/>
      <c r="E1427" s="141"/>
      <c r="F1427" s="141"/>
      <c r="G1427" s="141"/>
      <c r="H1427" s="141"/>
      <c r="I1427" s="141"/>
      <c r="J1427" s="141"/>
      <c r="K1427" s="141"/>
      <c r="M1427" s="52">
        <v>10</v>
      </c>
      <c r="N1427" s="52">
        <v>5</v>
      </c>
      <c r="O1427" s="54">
        <f>IF($C1427&lt;=O$2,D1427*VLOOKUP($C1427,Listen!$B$5:$G$95,$N1427+1,FALSE)/VLOOKUP(O$2,Listen!$B$5:$G$95,$N1427+1,FALSE),"-")</f>
        <v>0</v>
      </c>
      <c r="P1427" s="54">
        <f>IF($C1427&lt;=P$2,E1427*VLOOKUP($C1427,Listen!$B$5:$G$95,$N1427+1,FALSE)/VLOOKUP(P$2,Listen!$B$5:$G$95,$N1427+1,FALSE),"-")</f>
        <v>0</v>
      </c>
      <c r="Q1427" s="54">
        <f>IF($C1427&lt;=Q$2,F1427*VLOOKUP($C1427,Listen!$B$5:$G$95,$N1427+1,FALSE)/VLOOKUP(Q$2,Listen!$B$5:$G$95,$N1427+1,FALSE),"-")</f>
        <v>0</v>
      </c>
      <c r="R1427" s="54">
        <f>IF($C1427&lt;=R$2,G1427*VLOOKUP($C1427,Listen!$B$5:$G$95,$N1427+1,FALSE)/VLOOKUP(R$2,Listen!$B$5:$G$95,$N1427+1,FALSE),"-")</f>
        <v>0</v>
      </c>
      <c r="S1427" s="54">
        <f>IF($C1427&lt;=S$2,H1427*VLOOKUP($C1427,Listen!$B$5:$G$95,$N1427+1,FALSE)/VLOOKUP(S$2,Listen!$B$5:$G$95,$N1427+1,FALSE),"-")</f>
        <v>0</v>
      </c>
      <c r="T1427" s="54">
        <f>IF($C1427&lt;=T$2,I1427*VLOOKUP($C1427,Listen!$B$5:$G$95,$N1427+1,FALSE)/VLOOKUP(T$2,Listen!$B$5:$G$95,$N1427+1,FALSE),"-")</f>
        <v>0</v>
      </c>
      <c r="U1427" s="54">
        <f>IF($C1427&lt;=U$2,J1427*VLOOKUP($C1427,Listen!$B$5:$G$95,$N1427+1,FALSE)/VLOOKUP(U$2,Listen!$B$5:$G$95,$N1427+1,FALSE),"-")</f>
        <v>0</v>
      </c>
      <c r="V1427" s="54">
        <f>IF($C1427&lt;=V$2,K1427*VLOOKUP($C1427,Listen!$B$5:$G$95,$N1427+1,FALSE)/VLOOKUP(V$2,Listen!$B$5:$G$95,$N1427+1,FALSE),"-")</f>
        <v>0</v>
      </c>
    </row>
    <row r="1428" spans="2:22">
      <c r="B1428" s="25"/>
      <c r="C1428" s="3">
        <v>1942</v>
      </c>
      <c r="D1428" s="141"/>
      <c r="E1428" s="141"/>
      <c r="F1428" s="141"/>
      <c r="G1428" s="141"/>
      <c r="H1428" s="141"/>
      <c r="I1428" s="141"/>
      <c r="J1428" s="141"/>
      <c r="K1428" s="141"/>
      <c r="M1428" s="52">
        <v>10</v>
      </c>
      <c r="N1428" s="52">
        <v>5</v>
      </c>
      <c r="O1428" s="54">
        <f>IF($C1428&lt;=O$2,D1428*VLOOKUP($C1428,Listen!$B$5:$G$95,$N1428+1,FALSE)/VLOOKUP(O$2,Listen!$B$5:$G$95,$N1428+1,FALSE),"-")</f>
        <v>0</v>
      </c>
      <c r="P1428" s="54">
        <f>IF($C1428&lt;=P$2,E1428*VLOOKUP($C1428,Listen!$B$5:$G$95,$N1428+1,FALSE)/VLOOKUP(P$2,Listen!$B$5:$G$95,$N1428+1,FALSE),"-")</f>
        <v>0</v>
      </c>
      <c r="Q1428" s="54">
        <f>IF($C1428&lt;=Q$2,F1428*VLOOKUP($C1428,Listen!$B$5:$G$95,$N1428+1,FALSE)/VLOOKUP(Q$2,Listen!$B$5:$G$95,$N1428+1,FALSE),"-")</f>
        <v>0</v>
      </c>
      <c r="R1428" s="54">
        <f>IF($C1428&lt;=R$2,G1428*VLOOKUP($C1428,Listen!$B$5:$G$95,$N1428+1,FALSE)/VLOOKUP(R$2,Listen!$B$5:$G$95,$N1428+1,FALSE),"-")</f>
        <v>0</v>
      </c>
      <c r="S1428" s="54">
        <f>IF($C1428&lt;=S$2,H1428*VLOOKUP($C1428,Listen!$B$5:$G$95,$N1428+1,FALSE)/VLOOKUP(S$2,Listen!$B$5:$G$95,$N1428+1,FALSE),"-")</f>
        <v>0</v>
      </c>
      <c r="T1428" s="54">
        <f>IF($C1428&lt;=T$2,I1428*VLOOKUP($C1428,Listen!$B$5:$G$95,$N1428+1,FALSE)/VLOOKUP(T$2,Listen!$B$5:$G$95,$N1428+1,FALSE),"-")</f>
        <v>0</v>
      </c>
      <c r="U1428" s="54">
        <f>IF($C1428&lt;=U$2,J1428*VLOOKUP($C1428,Listen!$B$5:$G$95,$N1428+1,FALSE)/VLOOKUP(U$2,Listen!$B$5:$G$95,$N1428+1,FALSE),"-")</f>
        <v>0</v>
      </c>
      <c r="V1428" s="54">
        <f>IF($C1428&lt;=V$2,K1428*VLOOKUP($C1428,Listen!$B$5:$G$95,$N1428+1,FALSE)/VLOOKUP(V$2,Listen!$B$5:$G$95,$N1428+1,FALSE),"-")</f>
        <v>0</v>
      </c>
    </row>
    <row r="1429" spans="2:22">
      <c r="B1429" s="25"/>
      <c r="C1429" s="3">
        <v>1941</v>
      </c>
      <c r="D1429" s="141"/>
      <c r="E1429" s="141"/>
      <c r="F1429" s="141"/>
      <c r="G1429" s="141"/>
      <c r="H1429" s="141"/>
      <c r="I1429" s="141"/>
      <c r="J1429" s="141"/>
      <c r="K1429" s="141"/>
      <c r="M1429" s="52">
        <v>10</v>
      </c>
      <c r="N1429" s="52">
        <v>5</v>
      </c>
      <c r="O1429" s="54">
        <f>IF($C1429&lt;=O$2,D1429*VLOOKUP($C1429,Listen!$B$5:$G$95,$N1429+1,FALSE)/VLOOKUP(O$2,Listen!$B$5:$G$95,$N1429+1,FALSE),"-")</f>
        <v>0</v>
      </c>
      <c r="P1429" s="54">
        <f>IF($C1429&lt;=P$2,E1429*VLOOKUP($C1429,Listen!$B$5:$G$95,$N1429+1,FALSE)/VLOOKUP(P$2,Listen!$B$5:$G$95,$N1429+1,FALSE),"-")</f>
        <v>0</v>
      </c>
      <c r="Q1429" s="54">
        <f>IF($C1429&lt;=Q$2,F1429*VLOOKUP($C1429,Listen!$B$5:$G$95,$N1429+1,FALSE)/VLOOKUP(Q$2,Listen!$B$5:$G$95,$N1429+1,FALSE),"-")</f>
        <v>0</v>
      </c>
      <c r="R1429" s="54">
        <f>IF($C1429&lt;=R$2,G1429*VLOOKUP($C1429,Listen!$B$5:$G$95,$N1429+1,FALSE)/VLOOKUP(R$2,Listen!$B$5:$G$95,$N1429+1,FALSE),"-")</f>
        <v>0</v>
      </c>
      <c r="S1429" s="54">
        <f>IF($C1429&lt;=S$2,H1429*VLOOKUP($C1429,Listen!$B$5:$G$95,$N1429+1,FALSE)/VLOOKUP(S$2,Listen!$B$5:$G$95,$N1429+1,FALSE),"-")</f>
        <v>0</v>
      </c>
      <c r="T1429" s="54">
        <f>IF($C1429&lt;=T$2,I1429*VLOOKUP($C1429,Listen!$B$5:$G$95,$N1429+1,FALSE)/VLOOKUP(T$2,Listen!$B$5:$G$95,$N1429+1,FALSE),"-")</f>
        <v>0</v>
      </c>
      <c r="U1429" s="54">
        <f>IF($C1429&lt;=U$2,J1429*VLOOKUP($C1429,Listen!$B$5:$G$95,$N1429+1,FALSE)/VLOOKUP(U$2,Listen!$B$5:$G$95,$N1429+1,FALSE),"-")</f>
        <v>0</v>
      </c>
      <c r="V1429" s="54">
        <f>IF($C1429&lt;=V$2,K1429*VLOOKUP($C1429,Listen!$B$5:$G$95,$N1429+1,FALSE)/VLOOKUP(V$2,Listen!$B$5:$G$95,$N1429+1,FALSE),"-")</f>
        <v>0</v>
      </c>
    </row>
    <row r="1430" spans="2:22">
      <c r="B1430" s="25"/>
      <c r="C1430" s="3">
        <v>1940</v>
      </c>
      <c r="D1430" s="141"/>
      <c r="E1430" s="141"/>
      <c r="F1430" s="141"/>
      <c r="G1430" s="141"/>
      <c r="H1430" s="141"/>
      <c r="I1430" s="141"/>
      <c r="J1430" s="141"/>
      <c r="K1430" s="141"/>
      <c r="M1430" s="52">
        <v>10</v>
      </c>
      <c r="N1430" s="52">
        <v>5</v>
      </c>
      <c r="O1430" s="54">
        <f>IF($C1430&lt;=O$2,D1430*VLOOKUP($C1430,Listen!$B$5:$G$95,$N1430+1,FALSE)/VLOOKUP(O$2,Listen!$B$5:$G$95,$N1430+1,FALSE),"-")</f>
        <v>0</v>
      </c>
      <c r="P1430" s="54">
        <f>IF($C1430&lt;=P$2,E1430*VLOOKUP($C1430,Listen!$B$5:$G$95,$N1430+1,FALSE)/VLOOKUP(P$2,Listen!$B$5:$G$95,$N1430+1,FALSE),"-")</f>
        <v>0</v>
      </c>
      <c r="Q1430" s="54">
        <f>IF($C1430&lt;=Q$2,F1430*VLOOKUP($C1430,Listen!$B$5:$G$95,$N1430+1,FALSE)/VLOOKUP(Q$2,Listen!$B$5:$G$95,$N1430+1,FALSE),"-")</f>
        <v>0</v>
      </c>
      <c r="R1430" s="54">
        <f>IF($C1430&lt;=R$2,G1430*VLOOKUP($C1430,Listen!$B$5:$G$95,$N1430+1,FALSE)/VLOOKUP(R$2,Listen!$B$5:$G$95,$N1430+1,FALSE),"-")</f>
        <v>0</v>
      </c>
      <c r="S1430" s="54">
        <f>IF($C1430&lt;=S$2,H1430*VLOOKUP($C1430,Listen!$B$5:$G$95,$N1430+1,FALSE)/VLOOKUP(S$2,Listen!$B$5:$G$95,$N1430+1,FALSE),"-")</f>
        <v>0</v>
      </c>
      <c r="T1430" s="54">
        <f>IF($C1430&lt;=T$2,I1430*VLOOKUP($C1430,Listen!$B$5:$G$95,$N1430+1,FALSE)/VLOOKUP(T$2,Listen!$B$5:$G$95,$N1430+1,FALSE),"-")</f>
        <v>0</v>
      </c>
      <c r="U1430" s="54">
        <f>IF($C1430&lt;=U$2,J1430*VLOOKUP($C1430,Listen!$B$5:$G$95,$N1430+1,FALSE)/VLOOKUP(U$2,Listen!$B$5:$G$95,$N1430+1,FALSE),"-")</f>
        <v>0</v>
      </c>
      <c r="V1430" s="54">
        <f>IF($C1430&lt;=V$2,K1430*VLOOKUP($C1430,Listen!$B$5:$G$95,$N1430+1,FALSE)/VLOOKUP(V$2,Listen!$B$5:$G$95,$N1430+1,FALSE),"-")</f>
        <v>0</v>
      </c>
    </row>
    <row r="1431" spans="2:22">
      <c r="B1431" s="25"/>
      <c r="C1431" s="3">
        <v>1939</v>
      </c>
      <c r="D1431" s="141"/>
      <c r="E1431" s="141"/>
      <c r="F1431" s="141"/>
      <c r="G1431" s="141"/>
      <c r="H1431" s="141"/>
      <c r="I1431" s="141"/>
      <c r="J1431" s="141"/>
      <c r="K1431" s="141"/>
      <c r="M1431" s="52">
        <v>10</v>
      </c>
      <c r="N1431" s="52">
        <v>5</v>
      </c>
      <c r="O1431" s="54">
        <f>IF($C1431&lt;=O$2,D1431*VLOOKUP($C1431,Listen!$B$5:$G$95,$N1431+1,FALSE)/VLOOKUP(O$2,Listen!$B$5:$G$95,$N1431+1,FALSE),"-")</f>
        <v>0</v>
      </c>
      <c r="P1431" s="54">
        <f>IF($C1431&lt;=P$2,E1431*VLOOKUP($C1431,Listen!$B$5:$G$95,$N1431+1,FALSE)/VLOOKUP(P$2,Listen!$B$5:$G$95,$N1431+1,FALSE),"-")</f>
        <v>0</v>
      </c>
      <c r="Q1431" s="54">
        <f>IF($C1431&lt;=Q$2,F1431*VLOOKUP($C1431,Listen!$B$5:$G$95,$N1431+1,FALSE)/VLOOKUP(Q$2,Listen!$B$5:$G$95,$N1431+1,FALSE),"-")</f>
        <v>0</v>
      </c>
      <c r="R1431" s="54">
        <f>IF($C1431&lt;=R$2,G1431*VLOOKUP($C1431,Listen!$B$5:$G$95,$N1431+1,FALSE)/VLOOKUP(R$2,Listen!$B$5:$G$95,$N1431+1,FALSE),"-")</f>
        <v>0</v>
      </c>
      <c r="S1431" s="54">
        <f>IF($C1431&lt;=S$2,H1431*VLOOKUP($C1431,Listen!$B$5:$G$95,$N1431+1,FALSE)/VLOOKUP(S$2,Listen!$B$5:$G$95,$N1431+1,FALSE),"-")</f>
        <v>0</v>
      </c>
      <c r="T1431" s="54">
        <f>IF($C1431&lt;=T$2,I1431*VLOOKUP($C1431,Listen!$B$5:$G$95,$N1431+1,FALSE)/VLOOKUP(T$2,Listen!$B$5:$G$95,$N1431+1,FALSE),"-")</f>
        <v>0</v>
      </c>
      <c r="U1431" s="54">
        <f>IF($C1431&lt;=U$2,J1431*VLOOKUP($C1431,Listen!$B$5:$G$95,$N1431+1,FALSE)/VLOOKUP(U$2,Listen!$B$5:$G$95,$N1431+1,FALSE),"-")</f>
        <v>0</v>
      </c>
      <c r="V1431" s="54">
        <f>IF($C1431&lt;=V$2,K1431*VLOOKUP($C1431,Listen!$B$5:$G$95,$N1431+1,FALSE)/VLOOKUP(V$2,Listen!$B$5:$G$95,$N1431+1,FALSE),"-")</f>
        <v>0</v>
      </c>
    </row>
    <row r="1432" spans="2:22">
      <c r="B1432" s="25"/>
      <c r="C1432" s="3">
        <v>1938</v>
      </c>
      <c r="D1432" s="141"/>
      <c r="E1432" s="141"/>
      <c r="F1432" s="141"/>
      <c r="G1432" s="141"/>
      <c r="H1432" s="141"/>
      <c r="I1432" s="141"/>
      <c r="J1432" s="141"/>
      <c r="K1432" s="141"/>
      <c r="M1432" s="52">
        <v>10</v>
      </c>
      <c r="N1432" s="52">
        <v>5</v>
      </c>
      <c r="O1432" s="54">
        <f>IF($C1432&lt;=O$2,D1432*VLOOKUP($C1432,Listen!$B$5:$G$95,$N1432+1,FALSE)/VLOOKUP(O$2,Listen!$B$5:$G$95,$N1432+1,FALSE),"-")</f>
        <v>0</v>
      </c>
      <c r="P1432" s="54">
        <f>IF($C1432&lt;=P$2,E1432*VLOOKUP($C1432,Listen!$B$5:$G$95,$N1432+1,FALSE)/VLOOKUP(P$2,Listen!$B$5:$G$95,$N1432+1,FALSE),"-")</f>
        <v>0</v>
      </c>
      <c r="Q1432" s="54">
        <f>IF($C1432&lt;=Q$2,F1432*VLOOKUP($C1432,Listen!$B$5:$G$95,$N1432+1,FALSE)/VLOOKUP(Q$2,Listen!$B$5:$G$95,$N1432+1,FALSE),"-")</f>
        <v>0</v>
      </c>
      <c r="R1432" s="54">
        <f>IF($C1432&lt;=R$2,G1432*VLOOKUP($C1432,Listen!$B$5:$G$95,$N1432+1,FALSE)/VLOOKUP(R$2,Listen!$B$5:$G$95,$N1432+1,FALSE),"-")</f>
        <v>0</v>
      </c>
      <c r="S1432" s="54">
        <f>IF($C1432&lt;=S$2,H1432*VLOOKUP($C1432,Listen!$B$5:$G$95,$N1432+1,FALSE)/VLOOKUP(S$2,Listen!$B$5:$G$95,$N1432+1,FALSE),"-")</f>
        <v>0</v>
      </c>
      <c r="T1432" s="54">
        <f>IF($C1432&lt;=T$2,I1432*VLOOKUP($C1432,Listen!$B$5:$G$95,$N1432+1,FALSE)/VLOOKUP(T$2,Listen!$B$5:$G$95,$N1432+1,FALSE),"-")</f>
        <v>0</v>
      </c>
      <c r="U1432" s="54">
        <f>IF($C1432&lt;=U$2,J1432*VLOOKUP($C1432,Listen!$B$5:$G$95,$N1432+1,FALSE)/VLOOKUP(U$2,Listen!$B$5:$G$95,$N1432+1,FALSE),"-")</f>
        <v>0</v>
      </c>
      <c r="V1432" s="54">
        <f>IF($C1432&lt;=V$2,K1432*VLOOKUP($C1432,Listen!$B$5:$G$95,$N1432+1,FALSE)/VLOOKUP(V$2,Listen!$B$5:$G$95,$N1432+1,FALSE),"-")</f>
        <v>0</v>
      </c>
    </row>
    <row r="1433" spans="2:22">
      <c r="B1433" s="25"/>
      <c r="C1433" s="3">
        <v>1937</v>
      </c>
      <c r="D1433" s="141"/>
      <c r="E1433" s="141"/>
      <c r="F1433" s="141"/>
      <c r="G1433" s="141"/>
      <c r="H1433" s="141"/>
      <c r="I1433" s="141"/>
      <c r="J1433" s="141"/>
      <c r="K1433" s="141"/>
      <c r="M1433" s="52">
        <v>10</v>
      </c>
      <c r="N1433" s="52">
        <v>5</v>
      </c>
      <c r="O1433" s="54">
        <f>IF($C1433&lt;=O$2,D1433*VLOOKUP($C1433,Listen!$B$5:$G$95,$N1433+1,FALSE)/VLOOKUP(O$2,Listen!$B$5:$G$95,$N1433+1,FALSE),"-")</f>
        <v>0</v>
      </c>
      <c r="P1433" s="54">
        <f>IF($C1433&lt;=P$2,E1433*VLOOKUP($C1433,Listen!$B$5:$G$95,$N1433+1,FALSE)/VLOOKUP(P$2,Listen!$B$5:$G$95,$N1433+1,FALSE),"-")</f>
        <v>0</v>
      </c>
      <c r="Q1433" s="54">
        <f>IF($C1433&lt;=Q$2,F1433*VLOOKUP($C1433,Listen!$B$5:$G$95,$N1433+1,FALSE)/VLOOKUP(Q$2,Listen!$B$5:$G$95,$N1433+1,FALSE),"-")</f>
        <v>0</v>
      </c>
      <c r="R1433" s="54">
        <f>IF($C1433&lt;=R$2,G1433*VLOOKUP($C1433,Listen!$B$5:$G$95,$N1433+1,FALSE)/VLOOKUP(R$2,Listen!$B$5:$G$95,$N1433+1,FALSE),"-")</f>
        <v>0</v>
      </c>
      <c r="S1433" s="54">
        <f>IF($C1433&lt;=S$2,H1433*VLOOKUP($C1433,Listen!$B$5:$G$95,$N1433+1,FALSE)/VLOOKUP(S$2,Listen!$B$5:$G$95,$N1433+1,FALSE),"-")</f>
        <v>0</v>
      </c>
      <c r="T1433" s="54">
        <f>IF($C1433&lt;=T$2,I1433*VLOOKUP($C1433,Listen!$B$5:$G$95,$N1433+1,FALSE)/VLOOKUP(T$2,Listen!$B$5:$G$95,$N1433+1,FALSE),"-")</f>
        <v>0</v>
      </c>
      <c r="U1433" s="54">
        <f>IF($C1433&lt;=U$2,J1433*VLOOKUP($C1433,Listen!$B$5:$G$95,$N1433+1,FALSE)/VLOOKUP(U$2,Listen!$B$5:$G$95,$N1433+1,FALSE),"-")</f>
        <v>0</v>
      </c>
      <c r="V1433" s="54">
        <f>IF($C1433&lt;=V$2,K1433*VLOOKUP($C1433,Listen!$B$5:$G$95,$N1433+1,FALSE)/VLOOKUP(V$2,Listen!$B$5:$G$95,$N1433+1,FALSE),"-")</f>
        <v>0</v>
      </c>
    </row>
    <row r="1434" spans="2:22">
      <c r="B1434" s="25"/>
      <c r="C1434" s="3">
        <v>1936</v>
      </c>
      <c r="D1434" s="141"/>
      <c r="E1434" s="141"/>
      <c r="F1434" s="141"/>
      <c r="G1434" s="141"/>
      <c r="H1434" s="141"/>
      <c r="I1434" s="141"/>
      <c r="J1434" s="141"/>
      <c r="K1434" s="141"/>
      <c r="M1434" s="52">
        <v>10</v>
      </c>
      <c r="N1434" s="52">
        <v>5</v>
      </c>
      <c r="O1434" s="54">
        <f>IF($C1434&lt;=O$2,D1434*VLOOKUP($C1434,Listen!$B$5:$G$95,$N1434+1,FALSE)/VLOOKUP(O$2,Listen!$B$5:$G$95,$N1434+1,FALSE),"-")</f>
        <v>0</v>
      </c>
      <c r="P1434" s="54">
        <f>IF($C1434&lt;=P$2,E1434*VLOOKUP($C1434,Listen!$B$5:$G$95,$N1434+1,FALSE)/VLOOKUP(P$2,Listen!$B$5:$G$95,$N1434+1,FALSE),"-")</f>
        <v>0</v>
      </c>
      <c r="Q1434" s="54">
        <f>IF($C1434&lt;=Q$2,F1434*VLOOKUP($C1434,Listen!$B$5:$G$95,$N1434+1,FALSE)/VLOOKUP(Q$2,Listen!$B$5:$G$95,$N1434+1,FALSE),"-")</f>
        <v>0</v>
      </c>
      <c r="R1434" s="54">
        <f>IF($C1434&lt;=R$2,G1434*VLOOKUP($C1434,Listen!$B$5:$G$95,$N1434+1,FALSE)/VLOOKUP(R$2,Listen!$B$5:$G$95,$N1434+1,FALSE),"-")</f>
        <v>0</v>
      </c>
      <c r="S1434" s="54">
        <f>IF($C1434&lt;=S$2,H1434*VLOOKUP($C1434,Listen!$B$5:$G$95,$N1434+1,FALSE)/VLOOKUP(S$2,Listen!$B$5:$G$95,$N1434+1,FALSE),"-")</f>
        <v>0</v>
      </c>
      <c r="T1434" s="54">
        <f>IF($C1434&lt;=T$2,I1434*VLOOKUP($C1434,Listen!$B$5:$G$95,$N1434+1,FALSE)/VLOOKUP(T$2,Listen!$B$5:$G$95,$N1434+1,FALSE),"-")</f>
        <v>0</v>
      </c>
      <c r="U1434" s="54">
        <f>IF($C1434&lt;=U$2,J1434*VLOOKUP($C1434,Listen!$B$5:$G$95,$N1434+1,FALSE)/VLOOKUP(U$2,Listen!$B$5:$G$95,$N1434+1,FALSE),"-")</f>
        <v>0</v>
      </c>
      <c r="V1434" s="54">
        <f>IF($C1434&lt;=V$2,K1434*VLOOKUP($C1434,Listen!$B$5:$G$95,$N1434+1,FALSE)/VLOOKUP(V$2,Listen!$B$5:$G$95,$N1434+1,FALSE),"-")</f>
        <v>0</v>
      </c>
    </row>
    <row r="1435" spans="2:22">
      <c r="B1435" s="25"/>
      <c r="C1435" s="3">
        <v>1935</v>
      </c>
      <c r="D1435" s="141"/>
      <c r="E1435" s="141"/>
      <c r="F1435" s="141"/>
      <c r="G1435" s="141"/>
      <c r="H1435" s="141"/>
      <c r="I1435" s="141"/>
      <c r="J1435" s="141"/>
      <c r="K1435" s="141"/>
      <c r="M1435" s="52">
        <v>10</v>
      </c>
      <c r="N1435" s="52">
        <v>5</v>
      </c>
      <c r="O1435" s="54">
        <f>IF($C1435&lt;=O$2,D1435*VLOOKUP($C1435,Listen!$B$5:$G$95,$N1435+1,FALSE)/VLOOKUP(O$2,Listen!$B$5:$G$95,$N1435+1,FALSE),"-")</f>
        <v>0</v>
      </c>
      <c r="P1435" s="54">
        <f>IF($C1435&lt;=P$2,E1435*VLOOKUP($C1435,Listen!$B$5:$G$95,$N1435+1,FALSE)/VLOOKUP(P$2,Listen!$B$5:$G$95,$N1435+1,FALSE),"-")</f>
        <v>0</v>
      </c>
      <c r="Q1435" s="54">
        <f>IF($C1435&lt;=Q$2,F1435*VLOOKUP($C1435,Listen!$B$5:$G$95,$N1435+1,FALSE)/VLOOKUP(Q$2,Listen!$B$5:$G$95,$N1435+1,FALSE),"-")</f>
        <v>0</v>
      </c>
      <c r="R1435" s="54">
        <f>IF($C1435&lt;=R$2,G1435*VLOOKUP($C1435,Listen!$B$5:$G$95,$N1435+1,FALSE)/VLOOKUP(R$2,Listen!$B$5:$G$95,$N1435+1,FALSE),"-")</f>
        <v>0</v>
      </c>
      <c r="S1435" s="54">
        <f>IF($C1435&lt;=S$2,H1435*VLOOKUP($C1435,Listen!$B$5:$G$95,$N1435+1,FALSE)/VLOOKUP(S$2,Listen!$B$5:$G$95,$N1435+1,FALSE),"-")</f>
        <v>0</v>
      </c>
      <c r="T1435" s="54">
        <f>IF($C1435&lt;=T$2,I1435*VLOOKUP($C1435,Listen!$B$5:$G$95,$N1435+1,FALSE)/VLOOKUP(T$2,Listen!$B$5:$G$95,$N1435+1,FALSE),"-")</f>
        <v>0</v>
      </c>
      <c r="U1435" s="54">
        <f>IF($C1435&lt;=U$2,J1435*VLOOKUP($C1435,Listen!$B$5:$G$95,$N1435+1,FALSE)/VLOOKUP(U$2,Listen!$B$5:$G$95,$N1435+1,FALSE),"-")</f>
        <v>0</v>
      </c>
      <c r="V1435" s="54">
        <f>IF($C1435&lt;=V$2,K1435*VLOOKUP($C1435,Listen!$B$5:$G$95,$N1435+1,FALSE)/VLOOKUP(V$2,Listen!$B$5:$G$95,$N1435+1,FALSE),"-")</f>
        <v>0</v>
      </c>
    </row>
    <row r="1436" spans="2:22">
      <c r="B1436" s="25"/>
      <c r="C1436" s="3">
        <v>1934</v>
      </c>
      <c r="D1436" s="141"/>
      <c r="E1436" s="141"/>
      <c r="F1436" s="141"/>
      <c r="G1436" s="141"/>
      <c r="H1436" s="141"/>
      <c r="I1436" s="141"/>
      <c r="J1436" s="141"/>
      <c r="K1436" s="141"/>
      <c r="M1436" s="52">
        <v>10</v>
      </c>
      <c r="N1436" s="52">
        <v>5</v>
      </c>
      <c r="O1436" s="54">
        <f>IF($C1436&lt;=O$2,D1436*VLOOKUP($C1436,Listen!$B$5:$G$95,$N1436+1,FALSE)/VLOOKUP(O$2,Listen!$B$5:$G$95,$N1436+1,FALSE),"-")</f>
        <v>0</v>
      </c>
      <c r="P1436" s="54">
        <f>IF($C1436&lt;=P$2,E1436*VLOOKUP($C1436,Listen!$B$5:$G$95,$N1436+1,FALSE)/VLOOKUP(P$2,Listen!$B$5:$G$95,$N1436+1,FALSE),"-")</f>
        <v>0</v>
      </c>
      <c r="Q1436" s="54">
        <f>IF($C1436&lt;=Q$2,F1436*VLOOKUP($C1436,Listen!$B$5:$G$95,$N1436+1,FALSE)/VLOOKUP(Q$2,Listen!$B$5:$G$95,$N1436+1,FALSE),"-")</f>
        <v>0</v>
      </c>
      <c r="R1436" s="54">
        <f>IF($C1436&lt;=R$2,G1436*VLOOKUP($C1436,Listen!$B$5:$G$95,$N1436+1,FALSE)/VLOOKUP(R$2,Listen!$B$5:$G$95,$N1436+1,FALSE),"-")</f>
        <v>0</v>
      </c>
      <c r="S1436" s="54">
        <f>IF($C1436&lt;=S$2,H1436*VLOOKUP($C1436,Listen!$B$5:$G$95,$N1436+1,FALSE)/VLOOKUP(S$2,Listen!$B$5:$G$95,$N1436+1,FALSE),"-")</f>
        <v>0</v>
      </c>
      <c r="T1436" s="54">
        <f>IF($C1436&lt;=T$2,I1436*VLOOKUP($C1436,Listen!$B$5:$G$95,$N1436+1,FALSE)/VLOOKUP(T$2,Listen!$B$5:$G$95,$N1436+1,FALSE),"-")</f>
        <v>0</v>
      </c>
      <c r="U1436" s="54">
        <f>IF($C1436&lt;=U$2,J1436*VLOOKUP($C1436,Listen!$B$5:$G$95,$N1436+1,FALSE)/VLOOKUP(U$2,Listen!$B$5:$G$95,$N1436+1,FALSE),"-")</f>
        <v>0</v>
      </c>
      <c r="V1436" s="54">
        <f>IF($C1436&lt;=V$2,K1436*VLOOKUP($C1436,Listen!$B$5:$G$95,$N1436+1,FALSE)/VLOOKUP(V$2,Listen!$B$5:$G$95,$N1436+1,FALSE),"-")</f>
        <v>0</v>
      </c>
    </row>
    <row r="1437" spans="2:22">
      <c r="B1437" s="25"/>
      <c r="C1437" s="3">
        <v>1933</v>
      </c>
      <c r="D1437" s="141"/>
      <c r="E1437" s="141"/>
      <c r="F1437" s="141"/>
      <c r="G1437" s="141"/>
      <c r="H1437" s="141"/>
      <c r="I1437" s="141"/>
      <c r="J1437" s="141"/>
      <c r="K1437" s="141"/>
      <c r="M1437" s="52">
        <v>10</v>
      </c>
      <c r="N1437" s="52">
        <v>5</v>
      </c>
      <c r="O1437" s="54">
        <f>IF($C1437&lt;=O$2,D1437*VLOOKUP($C1437,Listen!$B$5:$G$95,$N1437+1,FALSE)/VLOOKUP(O$2,Listen!$B$5:$G$95,$N1437+1,FALSE),"-")</f>
        <v>0</v>
      </c>
      <c r="P1437" s="54">
        <f>IF($C1437&lt;=P$2,E1437*VLOOKUP($C1437,Listen!$B$5:$G$95,$N1437+1,FALSE)/VLOOKUP(P$2,Listen!$B$5:$G$95,$N1437+1,FALSE),"-")</f>
        <v>0</v>
      </c>
      <c r="Q1437" s="54">
        <f>IF($C1437&lt;=Q$2,F1437*VLOOKUP($C1437,Listen!$B$5:$G$95,$N1437+1,FALSE)/VLOOKUP(Q$2,Listen!$B$5:$G$95,$N1437+1,FALSE),"-")</f>
        <v>0</v>
      </c>
      <c r="R1437" s="54">
        <f>IF($C1437&lt;=R$2,G1437*VLOOKUP($C1437,Listen!$B$5:$G$95,$N1437+1,FALSE)/VLOOKUP(R$2,Listen!$B$5:$G$95,$N1437+1,FALSE),"-")</f>
        <v>0</v>
      </c>
      <c r="S1437" s="54">
        <f>IF($C1437&lt;=S$2,H1437*VLOOKUP($C1437,Listen!$B$5:$G$95,$N1437+1,FALSE)/VLOOKUP(S$2,Listen!$B$5:$G$95,$N1437+1,FALSE),"-")</f>
        <v>0</v>
      </c>
      <c r="T1437" s="54">
        <f>IF($C1437&lt;=T$2,I1437*VLOOKUP($C1437,Listen!$B$5:$G$95,$N1437+1,FALSE)/VLOOKUP(T$2,Listen!$B$5:$G$95,$N1437+1,FALSE),"-")</f>
        <v>0</v>
      </c>
      <c r="U1437" s="54">
        <f>IF($C1437&lt;=U$2,J1437*VLOOKUP($C1437,Listen!$B$5:$G$95,$N1437+1,FALSE)/VLOOKUP(U$2,Listen!$B$5:$G$95,$N1437+1,FALSE),"-")</f>
        <v>0</v>
      </c>
      <c r="V1437" s="54">
        <f>IF($C1437&lt;=V$2,K1437*VLOOKUP($C1437,Listen!$B$5:$G$95,$N1437+1,FALSE)/VLOOKUP(V$2,Listen!$B$5:$G$95,$N1437+1,FALSE),"-")</f>
        <v>0</v>
      </c>
    </row>
    <row r="1438" spans="2:22">
      <c r="B1438" s="25"/>
      <c r="C1438" s="3">
        <v>1932</v>
      </c>
      <c r="D1438" s="141"/>
      <c r="E1438" s="141"/>
      <c r="F1438" s="141"/>
      <c r="G1438" s="141"/>
      <c r="H1438" s="141"/>
      <c r="I1438" s="141"/>
      <c r="J1438" s="141"/>
      <c r="K1438" s="141"/>
      <c r="M1438" s="52">
        <v>10</v>
      </c>
      <c r="N1438" s="52">
        <v>5</v>
      </c>
      <c r="O1438" s="54">
        <f>IF($C1438&lt;=O$2,D1438*VLOOKUP($C1438,Listen!$B$5:$G$95,$N1438+1,FALSE)/VLOOKUP(O$2,Listen!$B$5:$G$95,$N1438+1,FALSE),"-")</f>
        <v>0</v>
      </c>
      <c r="P1438" s="54">
        <f>IF($C1438&lt;=P$2,E1438*VLOOKUP($C1438,Listen!$B$5:$G$95,$N1438+1,FALSE)/VLOOKUP(P$2,Listen!$B$5:$G$95,$N1438+1,FALSE),"-")</f>
        <v>0</v>
      </c>
      <c r="Q1438" s="54">
        <f>IF($C1438&lt;=Q$2,F1438*VLOOKUP($C1438,Listen!$B$5:$G$95,$N1438+1,FALSE)/VLOOKUP(Q$2,Listen!$B$5:$G$95,$N1438+1,FALSE),"-")</f>
        <v>0</v>
      </c>
      <c r="R1438" s="54">
        <f>IF($C1438&lt;=R$2,G1438*VLOOKUP($C1438,Listen!$B$5:$G$95,$N1438+1,FALSE)/VLOOKUP(R$2,Listen!$B$5:$G$95,$N1438+1,FALSE),"-")</f>
        <v>0</v>
      </c>
      <c r="S1438" s="54">
        <f>IF($C1438&lt;=S$2,H1438*VLOOKUP($C1438,Listen!$B$5:$G$95,$N1438+1,FALSE)/VLOOKUP(S$2,Listen!$B$5:$G$95,$N1438+1,FALSE),"-")</f>
        <v>0</v>
      </c>
      <c r="T1438" s="54">
        <f>IF($C1438&lt;=T$2,I1438*VLOOKUP($C1438,Listen!$B$5:$G$95,$N1438+1,FALSE)/VLOOKUP(T$2,Listen!$B$5:$G$95,$N1438+1,FALSE),"-")</f>
        <v>0</v>
      </c>
      <c r="U1438" s="54">
        <f>IF($C1438&lt;=U$2,J1438*VLOOKUP($C1438,Listen!$B$5:$G$95,$N1438+1,FALSE)/VLOOKUP(U$2,Listen!$B$5:$G$95,$N1438+1,FALSE),"-")</f>
        <v>0</v>
      </c>
      <c r="V1438" s="54">
        <f>IF($C1438&lt;=V$2,K1438*VLOOKUP($C1438,Listen!$B$5:$G$95,$N1438+1,FALSE)/VLOOKUP(V$2,Listen!$B$5:$G$95,$N1438+1,FALSE),"-")</f>
        <v>0</v>
      </c>
    </row>
    <row r="1439" spans="2:22">
      <c r="B1439" s="25"/>
      <c r="C1439" s="3">
        <v>1931</v>
      </c>
      <c r="D1439" s="141"/>
      <c r="E1439" s="141"/>
      <c r="F1439" s="141"/>
      <c r="G1439" s="141"/>
      <c r="H1439" s="141"/>
      <c r="I1439" s="141"/>
      <c r="J1439" s="141"/>
      <c r="K1439" s="141"/>
      <c r="M1439" s="52">
        <v>10</v>
      </c>
      <c r="N1439" s="52">
        <v>5</v>
      </c>
      <c r="O1439" s="54">
        <f>IF($C1439&lt;=O$2,D1439*VLOOKUP($C1439,Listen!$B$5:$G$95,$N1439+1,FALSE)/VLOOKUP(O$2,Listen!$B$5:$G$95,$N1439+1,FALSE),"-")</f>
        <v>0</v>
      </c>
      <c r="P1439" s="54">
        <f>IF($C1439&lt;=P$2,E1439*VLOOKUP($C1439,Listen!$B$5:$G$95,$N1439+1,FALSE)/VLOOKUP(P$2,Listen!$B$5:$G$95,$N1439+1,FALSE),"-")</f>
        <v>0</v>
      </c>
      <c r="Q1439" s="54">
        <f>IF($C1439&lt;=Q$2,F1439*VLOOKUP($C1439,Listen!$B$5:$G$95,$N1439+1,FALSE)/VLOOKUP(Q$2,Listen!$B$5:$G$95,$N1439+1,FALSE),"-")</f>
        <v>0</v>
      </c>
      <c r="R1439" s="54">
        <f>IF($C1439&lt;=R$2,G1439*VLOOKUP($C1439,Listen!$B$5:$G$95,$N1439+1,FALSE)/VLOOKUP(R$2,Listen!$B$5:$G$95,$N1439+1,FALSE),"-")</f>
        <v>0</v>
      </c>
      <c r="S1439" s="54">
        <f>IF($C1439&lt;=S$2,H1439*VLOOKUP($C1439,Listen!$B$5:$G$95,$N1439+1,FALSE)/VLOOKUP(S$2,Listen!$B$5:$G$95,$N1439+1,FALSE),"-")</f>
        <v>0</v>
      </c>
      <c r="T1439" s="54">
        <f>IF($C1439&lt;=T$2,I1439*VLOOKUP($C1439,Listen!$B$5:$G$95,$N1439+1,FALSE)/VLOOKUP(T$2,Listen!$B$5:$G$95,$N1439+1,FALSE),"-")</f>
        <v>0</v>
      </c>
      <c r="U1439" s="54">
        <f>IF($C1439&lt;=U$2,J1439*VLOOKUP($C1439,Listen!$B$5:$G$95,$N1439+1,FALSE)/VLOOKUP(U$2,Listen!$B$5:$G$95,$N1439+1,FALSE),"-")</f>
        <v>0</v>
      </c>
      <c r="V1439" s="54">
        <f>IF($C1439&lt;=V$2,K1439*VLOOKUP($C1439,Listen!$B$5:$G$95,$N1439+1,FALSE)/VLOOKUP(V$2,Listen!$B$5:$G$95,$N1439+1,FALSE),"-")</f>
        <v>0</v>
      </c>
    </row>
    <row r="1440" spans="2:22" ht="13.5" thickBot="1">
      <c r="B1440" s="25"/>
      <c r="C1440" s="3">
        <v>1930</v>
      </c>
      <c r="D1440" s="141"/>
      <c r="E1440" s="141"/>
      <c r="F1440" s="141"/>
      <c r="G1440" s="141"/>
      <c r="H1440" s="141"/>
      <c r="I1440" s="141"/>
      <c r="J1440" s="141"/>
      <c r="K1440" s="141"/>
      <c r="M1440" s="52">
        <v>10</v>
      </c>
      <c r="N1440" s="52">
        <v>5</v>
      </c>
      <c r="O1440" s="54">
        <f>IF($C1440&lt;=O$2,D1440*VLOOKUP($C1440,Listen!$B$5:$G$95,$N1440+1,FALSE)/VLOOKUP(O$2,Listen!$B$5:$G$95,$N1440+1,FALSE),"-")</f>
        <v>0</v>
      </c>
      <c r="P1440" s="54">
        <f>IF($C1440&lt;=P$2,E1440*VLOOKUP($C1440,Listen!$B$5:$G$95,$N1440+1,FALSE)/VLOOKUP(P$2,Listen!$B$5:$G$95,$N1440+1,FALSE),"-")</f>
        <v>0</v>
      </c>
      <c r="Q1440" s="54">
        <f>IF($C1440&lt;=Q$2,F1440*VLOOKUP($C1440,Listen!$B$5:$G$95,$N1440+1,FALSE)/VLOOKUP(Q$2,Listen!$B$5:$G$95,$N1440+1,FALSE),"-")</f>
        <v>0</v>
      </c>
      <c r="R1440" s="54">
        <f>IF($C1440&lt;=R$2,G1440*VLOOKUP($C1440,Listen!$B$5:$G$95,$N1440+1,FALSE)/VLOOKUP(R$2,Listen!$B$5:$G$95,$N1440+1,FALSE),"-")</f>
        <v>0</v>
      </c>
      <c r="S1440" s="54">
        <f>IF($C1440&lt;=S$2,H1440*VLOOKUP($C1440,Listen!$B$5:$G$95,$N1440+1,FALSE)/VLOOKUP(S$2,Listen!$B$5:$G$95,$N1440+1,FALSE),"-")</f>
        <v>0</v>
      </c>
      <c r="T1440" s="54">
        <f>IF($C1440&lt;=T$2,I1440*VLOOKUP($C1440,Listen!$B$5:$G$95,$N1440+1,FALSE)/VLOOKUP(T$2,Listen!$B$5:$G$95,$N1440+1,FALSE),"-")</f>
        <v>0</v>
      </c>
      <c r="U1440" s="54">
        <f>IF($C1440&lt;=U$2,J1440*VLOOKUP($C1440,Listen!$B$5:$G$95,$N1440+1,FALSE)/VLOOKUP(U$2,Listen!$B$5:$G$95,$N1440+1,FALSE),"-")</f>
        <v>0</v>
      </c>
      <c r="V1440" s="54">
        <f>IF($C1440&lt;=V$2,K1440*VLOOKUP($C1440,Listen!$B$5:$G$95,$N1440+1,FALSE)/VLOOKUP(V$2,Listen!$B$5:$G$95,$N1440+1,FALSE),"-")</f>
        <v>0</v>
      </c>
    </row>
    <row r="1441" spans="2:22" ht="40.5" customHeight="1" thickBot="1">
      <c r="B1441" s="37" t="s">
        <v>53</v>
      </c>
      <c r="C1441" s="27" t="s">
        <v>22</v>
      </c>
      <c r="D1441" s="143">
        <f t="shared" ref="D1441:K1441" si="16">SUM(D1353:D1440)</f>
        <v>0</v>
      </c>
      <c r="E1441" s="143">
        <f t="shared" si="16"/>
        <v>0</v>
      </c>
      <c r="F1441" s="143">
        <f t="shared" si="16"/>
        <v>0</v>
      </c>
      <c r="G1441" s="143">
        <f t="shared" si="16"/>
        <v>0</v>
      </c>
      <c r="H1441" s="143">
        <f t="shared" si="16"/>
        <v>0</v>
      </c>
      <c r="I1441" s="143">
        <f t="shared" si="16"/>
        <v>0</v>
      </c>
      <c r="J1441" s="143">
        <f t="shared" si="16"/>
        <v>0</v>
      </c>
      <c r="K1441" s="143">
        <f t="shared" si="16"/>
        <v>0</v>
      </c>
      <c r="O1441" s="55"/>
      <c r="P1441" s="55"/>
      <c r="Q1441" s="55"/>
      <c r="R1441" s="55"/>
      <c r="S1441" s="55"/>
      <c r="T1441" s="55"/>
      <c r="U1441" s="55"/>
      <c r="V1441" s="55"/>
    </row>
    <row r="1442" spans="2:22" ht="13.5" customHeight="1" thickBot="1">
      <c r="B1442" s="40"/>
      <c r="C1442" s="4"/>
      <c r="D1442" s="143"/>
      <c r="E1442" s="143"/>
      <c r="F1442" s="143"/>
      <c r="G1442" s="143"/>
      <c r="H1442" s="143"/>
      <c r="I1442" s="143"/>
      <c r="J1442" s="143"/>
      <c r="K1442" s="143"/>
      <c r="O1442" s="55"/>
      <c r="P1442" s="55"/>
      <c r="Q1442" s="55"/>
      <c r="R1442" s="55"/>
      <c r="S1442" s="55"/>
      <c r="T1442" s="55"/>
      <c r="U1442" s="55"/>
      <c r="V1442" s="55"/>
    </row>
    <row r="1443" spans="2:22" ht="94.5" customHeight="1" thickBot="1">
      <c r="B1443" s="31" t="s">
        <v>54</v>
      </c>
      <c r="C1443" s="41">
        <v>2017</v>
      </c>
      <c r="D1443" s="140"/>
      <c r="E1443" s="140"/>
      <c r="F1443" s="140"/>
      <c r="G1443" s="140"/>
      <c r="H1443" s="140"/>
      <c r="I1443" s="140"/>
      <c r="J1443" s="140"/>
      <c r="K1443" s="140"/>
      <c r="M1443" s="52">
        <v>11</v>
      </c>
      <c r="N1443" s="52">
        <v>5</v>
      </c>
      <c r="O1443" s="54" t="str">
        <f>IF($C1443&lt;=O$2,D1443*VLOOKUP($C1443,Listen!$B$5:$G$95,$N1443+1,FALSE)/VLOOKUP(O$2,Listen!$B$5:$G$95,$N1443+1,FALSE),"-")</f>
        <v>-</v>
      </c>
      <c r="P1443" s="54" t="str">
        <f>IF($C1443&lt;=P$2,E1443*VLOOKUP($C1443,Listen!$B$5:$G$95,$N1443+1,FALSE)/VLOOKUP(P$2,Listen!$B$5:$G$95,$N1443+1,FALSE),"-")</f>
        <v>-</v>
      </c>
      <c r="Q1443" s="54" t="str">
        <f>IF($C1443&lt;=Q$2,F1443*VLOOKUP($C1443,Listen!$B$5:$G$95,$N1443+1,FALSE)/VLOOKUP(Q$2,Listen!$B$5:$G$95,$N1443+1,FALSE),"-")</f>
        <v>-</v>
      </c>
      <c r="R1443" s="54" t="str">
        <f>IF($C1443&lt;=R$2,G1443*VLOOKUP($C1443,Listen!$B$5:$G$95,$N1443+1,FALSE)/VLOOKUP(R$2,Listen!$B$5:$G$95,$N1443+1,FALSE),"-")</f>
        <v>-</v>
      </c>
      <c r="S1443" s="54" t="str">
        <f>IF($C1443&lt;=S$2,H1443*VLOOKUP($C1443,Listen!$B$5:$G$95,$N1443+1,FALSE)/VLOOKUP(S$2,Listen!$B$5:$G$95,$N1443+1,FALSE),"-")</f>
        <v>-</v>
      </c>
      <c r="T1443" s="54" t="str">
        <f>IF($C1443&lt;=T$2,I1443*VLOOKUP($C1443,Listen!$B$5:$G$95,$N1443+1,FALSE)/VLOOKUP(T$2,Listen!$B$5:$G$95,$N1443+1,FALSE),"-")</f>
        <v>-</v>
      </c>
      <c r="U1443" s="54" t="str">
        <f>IF($C1443&lt;=U$2,J1443*VLOOKUP($C1443,Listen!$B$5:$G$95,$N1443+1,FALSE)/VLOOKUP(U$2,Listen!$B$5:$G$95,$N1443+1,FALSE),"-")</f>
        <v>-</v>
      </c>
      <c r="V1443" s="54" t="str">
        <f>IF($C1443&lt;=V$2,K1443*VLOOKUP($C1443,Listen!$B$5:$G$95,$N1443+1,FALSE)/VLOOKUP(V$2,Listen!$B$5:$G$95,$N1443+1,FALSE),"-")</f>
        <v>-</v>
      </c>
    </row>
    <row r="1444" spans="2:22">
      <c r="B1444" s="25"/>
      <c r="C1444" s="3">
        <v>2016</v>
      </c>
      <c r="D1444" s="140"/>
      <c r="E1444" s="140"/>
      <c r="F1444" s="140"/>
      <c r="G1444" s="140"/>
      <c r="H1444" s="140"/>
      <c r="I1444" s="140"/>
      <c r="J1444" s="140"/>
      <c r="K1444" s="141"/>
      <c r="M1444" s="52">
        <v>11</v>
      </c>
      <c r="N1444" s="52">
        <v>5</v>
      </c>
      <c r="O1444" s="54" t="str">
        <f>IF($C1444&lt;=O$2,D1444*VLOOKUP($C1444,Listen!$B$5:$G$95,$N1444+1,FALSE)/VLOOKUP(O$2,Listen!$B$5:$G$95,$N1444+1,FALSE),"-")</f>
        <v>-</v>
      </c>
      <c r="P1444" s="54" t="str">
        <f>IF($C1444&lt;=P$2,E1444*VLOOKUP($C1444,Listen!$B$5:$G$95,$N1444+1,FALSE)/VLOOKUP(P$2,Listen!$B$5:$G$95,$N1444+1,FALSE),"-")</f>
        <v>-</v>
      </c>
      <c r="Q1444" s="54" t="str">
        <f>IF($C1444&lt;=Q$2,F1444*VLOOKUP($C1444,Listen!$B$5:$G$95,$N1444+1,FALSE)/VLOOKUP(Q$2,Listen!$B$5:$G$95,$N1444+1,FALSE),"-")</f>
        <v>-</v>
      </c>
      <c r="R1444" s="54" t="str">
        <f>IF($C1444&lt;=R$2,G1444*VLOOKUP($C1444,Listen!$B$5:$G$95,$N1444+1,FALSE)/VLOOKUP(R$2,Listen!$B$5:$G$95,$N1444+1,FALSE),"-")</f>
        <v>-</v>
      </c>
      <c r="S1444" s="54" t="str">
        <f>IF($C1444&lt;=S$2,H1444*VLOOKUP($C1444,Listen!$B$5:$G$95,$N1444+1,FALSE)/VLOOKUP(S$2,Listen!$B$5:$G$95,$N1444+1,FALSE),"-")</f>
        <v>-</v>
      </c>
      <c r="T1444" s="54" t="str">
        <f>IF($C1444&lt;=T$2,I1444*VLOOKUP($C1444,Listen!$B$5:$G$95,$N1444+1,FALSE)/VLOOKUP(T$2,Listen!$B$5:$G$95,$N1444+1,FALSE),"-")</f>
        <v>-</v>
      </c>
      <c r="U1444" s="54" t="str">
        <f>IF($C1444&lt;=U$2,J1444*VLOOKUP($C1444,Listen!$B$5:$G$95,$N1444+1,FALSE)/VLOOKUP(U$2,Listen!$B$5:$G$95,$N1444+1,FALSE),"-")</f>
        <v>-</v>
      </c>
      <c r="V1444" s="54">
        <f>IF($C1444&lt;=V$2,K1444*VLOOKUP($C1444,Listen!$B$5:$G$95,$N1444+1,FALSE)/VLOOKUP(V$2,Listen!$B$5:$G$95,$N1444+1,FALSE),"-")</f>
        <v>0</v>
      </c>
    </row>
    <row r="1445" spans="2:22">
      <c r="B1445" s="25"/>
      <c r="C1445" s="3">
        <v>2015</v>
      </c>
      <c r="D1445" s="140"/>
      <c r="E1445" s="140"/>
      <c r="F1445" s="140"/>
      <c r="G1445" s="140"/>
      <c r="H1445" s="140"/>
      <c r="I1445" s="140"/>
      <c r="J1445" s="141"/>
      <c r="K1445" s="141"/>
      <c r="M1445" s="52">
        <v>11</v>
      </c>
      <c r="N1445" s="52">
        <v>5</v>
      </c>
      <c r="O1445" s="54" t="str">
        <f>IF($C1445&lt;=O$2,D1445*VLOOKUP($C1445,Listen!$B$5:$G$95,$N1445+1,FALSE)/VLOOKUP(O$2,Listen!$B$5:$G$95,$N1445+1,FALSE),"-")</f>
        <v>-</v>
      </c>
      <c r="P1445" s="54" t="str">
        <f>IF($C1445&lt;=P$2,E1445*VLOOKUP($C1445,Listen!$B$5:$G$95,$N1445+1,FALSE)/VLOOKUP(P$2,Listen!$B$5:$G$95,$N1445+1,FALSE),"-")</f>
        <v>-</v>
      </c>
      <c r="Q1445" s="54" t="str">
        <f>IF($C1445&lt;=Q$2,F1445*VLOOKUP($C1445,Listen!$B$5:$G$95,$N1445+1,FALSE)/VLOOKUP(Q$2,Listen!$B$5:$G$95,$N1445+1,FALSE),"-")</f>
        <v>-</v>
      </c>
      <c r="R1445" s="54" t="str">
        <f>IF($C1445&lt;=R$2,G1445*VLOOKUP($C1445,Listen!$B$5:$G$95,$N1445+1,FALSE)/VLOOKUP(R$2,Listen!$B$5:$G$95,$N1445+1,FALSE),"-")</f>
        <v>-</v>
      </c>
      <c r="S1445" s="54" t="str">
        <f>IF($C1445&lt;=S$2,H1445*VLOOKUP($C1445,Listen!$B$5:$G$95,$N1445+1,FALSE)/VLOOKUP(S$2,Listen!$B$5:$G$95,$N1445+1,FALSE),"-")</f>
        <v>-</v>
      </c>
      <c r="T1445" s="54" t="str">
        <f>IF($C1445&lt;=T$2,I1445*VLOOKUP($C1445,Listen!$B$5:$G$95,$N1445+1,FALSE)/VLOOKUP(T$2,Listen!$B$5:$G$95,$N1445+1,FALSE),"-")</f>
        <v>-</v>
      </c>
      <c r="U1445" s="54">
        <f>IF($C1445&lt;=U$2,J1445*VLOOKUP($C1445,Listen!$B$5:$G$95,$N1445+1,FALSE)/VLOOKUP(U$2,Listen!$B$5:$G$95,$N1445+1,FALSE),"-")</f>
        <v>0</v>
      </c>
      <c r="V1445" s="54">
        <f>IF($C1445&lt;=V$2,K1445*VLOOKUP($C1445,Listen!$B$5:$G$95,$N1445+1,FALSE)/VLOOKUP(V$2,Listen!$B$5:$G$95,$N1445+1,FALSE),"-")</f>
        <v>0</v>
      </c>
    </row>
    <row r="1446" spans="2:22">
      <c r="B1446" s="25"/>
      <c r="C1446" s="3">
        <v>2014</v>
      </c>
      <c r="D1446" s="140"/>
      <c r="E1446" s="140"/>
      <c r="F1446" s="140"/>
      <c r="G1446" s="140"/>
      <c r="H1446" s="140"/>
      <c r="I1446" s="141"/>
      <c r="J1446" s="141"/>
      <c r="K1446" s="141"/>
      <c r="M1446" s="52">
        <v>11</v>
      </c>
      <c r="N1446" s="52">
        <v>5</v>
      </c>
      <c r="O1446" s="54" t="str">
        <f>IF($C1446&lt;=O$2,D1446*VLOOKUP($C1446,Listen!$B$5:$G$95,$N1446+1,FALSE)/VLOOKUP(O$2,Listen!$B$5:$G$95,$N1446+1,FALSE),"-")</f>
        <v>-</v>
      </c>
      <c r="P1446" s="54" t="str">
        <f>IF($C1446&lt;=P$2,E1446*VLOOKUP($C1446,Listen!$B$5:$G$95,$N1446+1,FALSE)/VLOOKUP(P$2,Listen!$B$5:$G$95,$N1446+1,FALSE),"-")</f>
        <v>-</v>
      </c>
      <c r="Q1446" s="54" t="str">
        <f>IF($C1446&lt;=Q$2,F1446*VLOOKUP($C1446,Listen!$B$5:$G$95,$N1446+1,FALSE)/VLOOKUP(Q$2,Listen!$B$5:$G$95,$N1446+1,FALSE),"-")</f>
        <v>-</v>
      </c>
      <c r="R1446" s="54" t="str">
        <f>IF($C1446&lt;=R$2,G1446*VLOOKUP($C1446,Listen!$B$5:$G$95,$N1446+1,FALSE)/VLOOKUP(R$2,Listen!$B$5:$G$95,$N1446+1,FALSE),"-")</f>
        <v>-</v>
      </c>
      <c r="S1446" s="54" t="str">
        <f>IF($C1446&lt;=S$2,H1446*VLOOKUP($C1446,Listen!$B$5:$G$95,$N1446+1,FALSE)/VLOOKUP(S$2,Listen!$B$5:$G$95,$N1446+1,FALSE),"-")</f>
        <v>-</v>
      </c>
      <c r="T1446" s="54">
        <f>IF($C1446&lt;=T$2,I1446*VLOOKUP($C1446,Listen!$B$5:$G$95,$N1446+1,FALSE)/VLOOKUP(T$2,Listen!$B$5:$G$95,$N1446+1,FALSE),"-")</f>
        <v>0</v>
      </c>
      <c r="U1446" s="54">
        <f>IF($C1446&lt;=U$2,J1446*VLOOKUP($C1446,Listen!$B$5:$G$95,$N1446+1,FALSE)/VLOOKUP(U$2,Listen!$B$5:$G$95,$N1446+1,FALSE),"-")</f>
        <v>0</v>
      </c>
      <c r="V1446" s="54">
        <f>IF($C1446&lt;=V$2,K1446*VLOOKUP($C1446,Listen!$B$5:$G$95,$N1446+1,FALSE)/VLOOKUP(V$2,Listen!$B$5:$G$95,$N1446+1,FALSE),"-")</f>
        <v>0</v>
      </c>
    </row>
    <row r="1447" spans="2:22">
      <c r="B1447" s="25"/>
      <c r="C1447" s="3">
        <v>2013</v>
      </c>
      <c r="D1447" s="140"/>
      <c r="E1447" s="140"/>
      <c r="F1447" s="140"/>
      <c r="G1447" s="140"/>
      <c r="H1447" s="141"/>
      <c r="I1447" s="141"/>
      <c r="J1447" s="141"/>
      <c r="K1447" s="141"/>
      <c r="M1447" s="52">
        <v>11</v>
      </c>
      <c r="N1447" s="52">
        <v>5</v>
      </c>
      <c r="O1447" s="54" t="str">
        <f>IF($C1447&lt;=O$2,D1447*VLOOKUP($C1447,Listen!$B$5:$G$95,$N1447+1,FALSE)/VLOOKUP(O$2,Listen!$B$5:$G$95,$N1447+1,FALSE),"-")</f>
        <v>-</v>
      </c>
      <c r="P1447" s="54" t="str">
        <f>IF($C1447&lt;=P$2,E1447*VLOOKUP($C1447,Listen!$B$5:$G$95,$N1447+1,FALSE)/VLOOKUP(P$2,Listen!$B$5:$G$95,$N1447+1,FALSE),"-")</f>
        <v>-</v>
      </c>
      <c r="Q1447" s="54" t="str">
        <f>IF($C1447&lt;=Q$2,F1447*VLOOKUP($C1447,Listen!$B$5:$G$95,$N1447+1,FALSE)/VLOOKUP(Q$2,Listen!$B$5:$G$95,$N1447+1,FALSE),"-")</f>
        <v>-</v>
      </c>
      <c r="R1447" s="54" t="str">
        <f>IF($C1447&lt;=R$2,G1447*VLOOKUP($C1447,Listen!$B$5:$G$95,$N1447+1,FALSE)/VLOOKUP(R$2,Listen!$B$5:$G$95,$N1447+1,FALSE),"-")</f>
        <v>-</v>
      </c>
      <c r="S1447" s="54">
        <f>IF($C1447&lt;=S$2,H1447*VLOOKUP($C1447,Listen!$B$5:$G$95,$N1447+1,FALSE)/VLOOKUP(S$2,Listen!$B$5:$G$95,$N1447+1,FALSE),"-")</f>
        <v>0</v>
      </c>
      <c r="T1447" s="54">
        <f>IF($C1447&lt;=T$2,I1447*VLOOKUP($C1447,Listen!$B$5:$G$95,$N1447+1,FALSE)/VLOOKUP(T$2,Listen!$B$5:$G$95,$N1447+1,FALSE),"-")</f>
        <v>0</v>
      </c>
      <c r="U1447" s="54">
        <f>IF($C1447&lt;=U$2,J1447*VLOOKUP($C1447,Listen!$B$5:$G$95,$N1447+1,FALSE)/VLOOKUP(U$2,Listen!$B$5:$G$95,$N1447+1,FALSE),"-")</f>
        <v>0</v>
      </c>
      <c r="V1447" s="54">
        <f>IF($C1447&lt;=V$2,K1447*VLOOKUP($C1447,Listen!$B$5:$G$95,$N1447+1,FALSE)/VLOOKUP(V$2,Listen!$B$5:$G$95,$N1447+1,FALSE),"-")</f>
        <v>0</v>
      </c>
    </row>
    <row r="1448" spans="2:22">
      <c r="B1448" s="25"/>
      <c r="C1448" s="3">
        <v>2012</v>
      </c>
      <c r="D1448" s="140"/>
      <c r="E1448" s="140"/>
      <c r="F1448" s="140"/>
      <c r="G1448" s="141"/>
      <c r="H1448" s="141"/>
      <c r="I1448" s="141"/>
      <c r="J1448" s="141"/>
      <c r="K1448" s="141"/>
      <c r="M1448" s="52">
        <v>11</v>
      </c>
      <c r="N1448" s="52">
        <v>5</v>
      </c>
      <c r="O1448" s="54" t="str">
        <f>IF($C1448&lt;=O$2,D1448*VLOOKUP($C1448,Listen!$B$5:$G$95,$N1448+1,FALSE)/VLOOKUP(O$2,Listen!$B$5:$G$95,$N1448+1,FALSE),"-")</f>
        <v>-</v>
      </c>
      <c r="P1448" s="54" t="str">
        <f>IF($C1448&lt;=P$2,E1448*VLOOKUP($C1448,Listen!$B$5:$G$95,$N1448+1,FALSE)/VLOOKUP(P$2,Listen!$B$5:$G$95,$N1448+1,FALSE),"-")</f>
        <v>-</v>
      </c>
      <c r="Q1448" s="54" t="str">
        <f>IF($C1448&lt;=Q$2,F1448*VLOOKUP($C1448,Listen!$B$5:$G$95,$N1448+1,FALSE)/VLOOKUP(Q$2,Listen!$B$5:$G$95,$N1448+1,FALSE),"-")</f>
        <v>-</v>
      </c>
      <c r="R1448" s="54">
        <f>IF($C1448&lt;=R$2,G1448*VLOOKUP($C1448,Listen!$B$5:$G$95,$N1448+1,FALSE)/VLOOKUP(R$2,Listen!$B$5:$G$95,$N1448+1,FALSE),"-")</f>
        <v>0</v>
      </c>
      <c r="S1448" s="54">
        <f>IF($C1448&lt;=S$2,H1448*VLOOKUP($C1448,Listen!$B$5:$G$95,$N1448+1,FALSE)/VLOOKUP(S$2,Listen!$B$5:$G$95,$N1448+1,FALSE),"-")</f>
        <v>0</v>
      </c>
      <c r="T1448" s="54">
        <f>IF($C1448&lt;=T$2,I1448*VLOOKUP($C1448,Listen!$B$5:$G$95,$N1448+1,FALSE)/VLOOKUP(T$2,Listen!$B$5:$G$95,$N1448+1,FALSE),"-")</f>
        <v>0</v>
      </c>
      <c r="U1448" s="54">
        <f>IF($C1448&lt;=U$2,J1448*VLOOKUP($C1448,Listen!$B$5:$G$95,$N1448+1,FALSE)/VLOOKUP(U$2,Listen!$B$5:$G$95,$N1448+1,FALSE),"-")</f>
        <v>0</v>
      </c>
      <c r="V1448" s="54">
        <f>IF($C1448&lt;=V$2,K1448*VLOOKUP($C1448,Listen!$B$5:$G$95,$N1448+1,FALSE)/VLOOKUP(V$2,Listen!$B$5:$G$95,$N1448+1,FALSE),"-")</f>
        <v>0</v>
      </c>
    </row>
    <row r="1449" spans="2:22">
      <c r="B1449" s="25"/>
      <c r="C1449" s="3">
        <v>2011</v>
      </c>
      <c r="D1449" s="140"/>
      <c r="E1449" s="140"/>
      <c r="F1449" s="141"/>
      <c r="G1449" s="141"/>
      <c r="H1449" s="141"/>
      <c r="I1449" s="141"/>
      <c r="J1449" s="141"/>
      <c r="K1449" s="141"/>
      <c r="M1449" s="52">
        <v>11</v>
      </c>
      <c r="N1449" s="52">
        <v>5</v>
      </c>
      <c r="O1449" s="54" t="str">
        <f>IF($C1449&lt;=O$2,D1449*VLOOKUP($C1449,Listen!$B$5:$G$95,$N1449+1,FALSE)/VLOOKUP(O$2,Listen!$B$5:$G$95,$N1449+1,FALSE),"-")</f>
        <v>-</v>
      </c>
      <c r="P1449" s="54" t="str">
        <f>IF($C1449&lt;=P$2,E1449*VLOOKUP($C1449,Listen!$B$5:$G$95,$N1449+1,FALSE)/VLOOKUP(P$2,Listen!$B$5:$G$95,$N1449+1,FALSE),"-")</f>
        <v>-</v>
      </c>
      <c r="Q1449" s="54">
        <f>IF($C1449&lt;=Q$2,F1449*VLOOKUP($C1449,Listen!$B$5:$G$95,$N1449+1,FALSE)/VLOOKUP(Q$2,Listen!$B$5:$G$95,$N1449+1,FALSE),"-")</f>
        <v>0</v>
      </c>
      <c r="R1449" s="54">
        <f>IF($C1449&lt;=R$2,G1449*VLOOKUP($C1449,Listen!$B$5:$G$95,$N1449+1,FALSE)/VLOOKUP(R$2,Listen!$B$5:$G$95,$N1449+1,FALSE),"-")</f>
        <v>0</v>
      </c>
      <c r="S1449" s="54">
        <f>IF($C1449&lt;=S$2,H1449*VLOOKUP($C1449,Listen!$B$5:$G$95,$N1449+1,FALSE)/VLOOKUP(S$2,Listen!$B$5:$G$95,$N1449+1,FALSE),"-")</f>
        <v>0</v>
      </c>
      <c r="T1449" s="54">
        <f>IF($C1449&lt;=T$2,I1449*VLOOKUP($C1449,Listen!$B$5:$G$95,$N1449+1,FALSE)/VLOOKUP(T$2,Listen!$B$5:$G$95,$N1449+1,FALSE),"-")</f>
        <v>0</v>
      </c>
      <c r="U1449" s="54">
        <f>IF($C1449&lt;=U$2,J1449*VLOOKUP($C1449,Listen!$B$5:$G$95,$N1449+1,FALSE)/VLOOKUP(U$2,Listen!$B$5:$G$95,$N1449+1,FALSE),"-")</f>
        <v>0</v>
      </c>
      <c r="V1449" s="54">
        <f>IF($C1449&lt;=V$2,K1449*VLOOKUP($C1449,Listen!$B$5:$G$95,$N1449+1,FALSE)/VLOOKUP(V$2,Listen!$B$5:$G$95,$N1449+1,FALSE),"-")</f>
        <v>0</v>
      </c>
    </row>
    <row r="1450" spans="2:22">
      <c r="B1450" s="25"/>
      <c r="C1450" s="3">
        <v>2010</v>
      </c>
      <c r="D1450" s="140"/>
      <c r="E1450" s="141"/>
      <c r="F1450" s="141"/>
      <c r="G1450" s="141"/>
      <c r="H1450" s="141"/>
      <c r="I1450" s="141"/>
      <c r="J1450" s="141"/>
      <c r="K1450" s="141"/>
      <c r="M1450" s="52">
        <v>11</v>
      </c>
      <c r="N1450" s="52">
        <v>5</v>
      </c>
      <c r="O1450" s="54" t="str">
        <f>IF($C1450&lt;=O$2,D1450*VLOOKUP($C1450,Listen!$B$5:$G$95,$N1450+1,FALSE)/VLOOKUP(O$2,Listen!$B$5:$G$95,$N1450+1,FALSE),"-")</f>
        <v>-</v>
      </c>
      <c r="P1450" s="54">
        <f>IF($C1450&lt;=P$2,E1450*VLOOKUP($C1450,Listen!$B$5:$G$95,$N1450+1,FALSE)/VLOOKUP(P$2,Listen!$B$5:$G$95,$N1450+1,FALSE),"-")</f>
        <v>0</v>
      </c>
      <c r="Q1450" s="54">
        <f>IF($C1450&lt;=Q$2,F1450*VLOOKUP($C1450,Listen!$B$5:$G$95,$N1450+1,FALSE)/VLOOKUP(Q$2,Listen!$B$5:$G$95,$N1450+1,FALSE),"-")</f>
        <v>0</v>
      </c>
      <c r="R1450" s="54">
        <f>IF($C1450&lt;=R$2,G1450*VLOOKUP($C1450,Listen!$B$5:$G$95,$N1450+1,FALSE)/VLOOKUP(R$2,Listen!$B$5:$G$95,$N1450+1,FALSE),"-")</f>
        <v>0</v>
      </c>
      <c r="S1450" s="54">
        <f>IF($C1450&lt;=S$2,H1450*VLOOKUP($C1450,Listen!$B$5:$G$95,$N1450+1,FALSE)/VLOOKUP(S$2,Listen!$B$5:$G$95,$N1450+1,FALSE),"-")</f>
        <v>0</v>
      </c>
      <c r="T1450" s="54">
        <f>IF($C1450&lt;=T$2,I1450*VLOOKUP($C1450,Listen!$B$5:$G$95,$N1450+1,FALSE)/VLOOKUP(T$2,Listen!$B$5:$G$95,$N1450+1,FALSE),"-")</f>
        <v>0</v>
      </c>
      <c r="U1450" s="54">
        <f>IF($C1450&lt;=U$2,J1450*VLOOKUP($C1450,Listen!$B$5:$G$95,$N1450+1,FALSE)/VLOOKUP(U$2,Listen!$B$5:$G$95,$N1450+1,FALSE),"-")</f>
        <v>0</v>
      </c>
      <c r="V1450" s="54">
        <f>IF($C1450&lt;=V$2,K1450*VLOOKUP($C1450,Listen!$B$5:$G$95,$N1450+1,FALSE)/VLOOKUP(V$2,Listen!$B$5:$G$95,$N1450+1,FALSE),"-")</f>
        <v>0</v>
      </c>
    </row>
    <row r="1451" spans="2:22">
      <c r="B1451" s="25"/>
      <c r="C1451" s="3">
        <v>2009</v>
      </c>
      <c r="D1451" s="141"/>
      <c r="E1451" s="141"/>
      <c r="F1451" s="141"/>
      <c r="G1451" s="141"/>
      <c r="H1451" s="141"/>
      <c r="I1451" s="141"/>
      <c r="J1451" s="141"/>
      <c r="K1451" s="141"/>
      <c r="M1451" s="52">
        <v>11</v>
      </c>
      <c r="N1451" s="52">
        <v>5</v>
      </c>
      <c r="O1451" s="54">
        <f>IF($C1451&lt;=O$2,D1451*VLOOKUP($C1451,Listen!$B$5:$G$95,$N1451+1,FALSE)/VLOOKUP(O$2,Listen!$B$5:$G$95,$N1451+1,FALSE),"-")</f>
        <v>0</v>
      </c>
      <c r="P1451" s="54">
        <f>IF($C1451&lt;=P$2,E1451*VLOOKUP($C1451,Listen!$B$5:$G$95,$N1451+1,FALSE)/VLOOKUP(P$2,Listen!$B$5:$G$95,$N1451+1,FALSE),"-")</f>
        <v>0</v>
      </c>
      <c r="Q1451" s="54">
        <f>IF($C1451&lt;=Q$2,F1451*VLOOKUP($C1451,Listen!$B$5:$G$95,$N1451+1,FALSE)/VLOOKUP(Q$2,Listen!$B$5:$G$95,$N1451+1,FALSE),"-")</f>
        <v>0</v>
      </c>
      <c r="R1451" s="54">
        <f>IF($C1451&lt;=R$2,G1451*VLOOKUP($C1451,Listen!$B$5:$G$95,$N1451+1,FALSE)/VLOOKUP(R$2,Listen!$B$5:$G$95,$N1451+1,FALSE),"-")</f>
        <v>0</v>
      </c>
      <c r="S1451" s="54">
        <f>IF($C1451&lt;=S$2,H1451*VLOOKUP($C1451,Listen!$B$5:$G$95,$N1451+1,FALSE)/VLOOKUP(S$2,Listen!$B$5:$G$95,$N1451+1,FALSE),"-")</f>
        <v>0</v>
      </c>
      <c r="T1451" s="54">
        <f>IF($C1451&lt;=T$2,I1451*VLOOKUP($C1451,Listen!$B$5:$G$95,$N1451+1,FALSE)/VLOOKUP(T$2,Listen!$B$5:$G$95,$N1451+1,FALSE),"-")</f>
        <v>0</v>
      </c>
      <c r="U1451" s="54">
        <f>IF($C1451&lt;=U$2,J1451*VLOOKUP($C1451,Listen!$B$5:$G$95,$N1451+1,FALSE)/VLOOKUP(U$2,Listen!$B$5:$G$95,$N1451+1,FALSE),"-")</f>
        <v>0</v>
      </c>
      <c r="V1451" s="54">
        <f>IF($C1451&lt;=V$2,K1451*VLOOKUP($C1451,Listen!$B$5:$G$95,$N1451+1,FALSE)/VLOOKUP(V$2,Listen!$B$5:$G$95,$N1451+1,FALSE),"-")</f>
        <v>0</v>
      </c>
    </row>
    <row r="1452" spans="2:22">
      <c r="B1452" s="25"/>
      <c r="C1452" s="3">
        <v>2008</v>
      </c>
      <c r="D1452" s="141"/>
      <c r="E1452" s="141"/>
      <c r="F1452" s="141"/>
      <c r="G1452" s="141"/>
      <c r="H1452" s="141"/>
      <c r="I1452" s="141"/>
      <c r="J1452" s="141"/>
      <c r="K1452" s="141"/>
      <c r="M1452" s="52">
        <v>11</v>
      </c>
      <c r="N1452" s="52">
        <v>5</v>
      </c>
      <c r="O1452" s="54">
        <f>IF($C1452&lt;=O$2,D1452*VLOOKUP($C1452,Listen!$B$5:$G$95,$N1452+1,FALSE)/VLOOKUP(O$2,Listen!$B$5:$G$95,$N1452+1,FALSE),"-")</f>
        <v>0</v>
      </c>
      <c r="P1452" s="54">
        <f>IF($C1452&lt;=P$2,E1452*VLOOKUP($C1452,Listen!$B$5:$G$95,$N1452+1,FALSE)/VLOOKUP(P$2,Listen!$B$5:$G$95,$N1452+1,FALSE),"-")</f>
        <v>0</v>
      </c>
      <c r="Q1452" s="54">
        <f>IF($C1452&lt;=Q$2,F1452*VLOOKUP($C1452,Listen!$B$5:$G$95,$N1452+1,FALSE)/VLOOKUP(Q$2,Listen!$B$5:$G$95,$N1452+1,FALSE),"-")</f>
        <v>0</v>
      </c>
      <c r="R1452" s="54">
        <f>IF($C1452&lt;=R$2,G1452*VLOOKUP($C1452,Listen!$B$5:$G$95,$N1452+1,FALSE)/VLOOKUP(R$2,Listen!$B$5:$G$95,$N1452+1,FALSE),"-")</f>
        <v>0</v>
      </c>
      <c r="S1452" s="54">
        <f>IF($C1452&lt;=S$2,H1452*VLOOKUP($C1452,Listen!$B$5:$G$95,$N1452+1,FALSE)/VLOOKUP(S$2,Listen!$B$5:$G$95,$N1452+1,FALSE),"-")</f>
        <v>0</v>
      </c>
      <c r="T1452" s="54">
        <f>IF($C1452&lt;=T$2,I1452*VLOOKUP($C1452,Listen!$B$5:$G$95,$N1452+1,FALSE)/VLOOKUP(T$2,Listen!$B$5:$G$95,$N1452+1,FALSE),"-")</f>
        <v>0</v>
      </c>
      <c r="U1452" s="54">
        <f>IF($C1452&lt;=U$2,J1452*VLOOKUP($C1452,Listen!$B$5:$G$95,$N1452+1,FALSE)/VLOOKUP(U$2,Listen!$B$5:$G$95,$N1452+1,FALSE),"-")</f>
        <v>0</v>
      </c>
      <c r="V1452" s="54">
        <f>IF($C1452&lt;=V$2,K1452*VLOOKUP($C1452,Listen!$B$5:$G$95,$N1452+1,FALSE)/VLOOKUP(V$2,Listen!$B$5:$G$95,$N1452+1,FALSE),"-")</f>
        <v>0</v>
      </c>
    </row>
    <row r="1453" spans="2:22">
      <c r="B1453" s="25"/>
      <c r="C1453" s="3">
        <v>2007</v>
      </c>
      <c r="D1453" s="141"/>
      <c r="E1453" s="141"/>
      <c r="F1453" s="141"/>
      <c r="G1453" s="141"/>
      <c r="H1453" s="141"/>
      <c r="I1453" s="141"/>
      <c r="J1453" s="141"/>
      <c r="K1453" s="141"/>
      <c r="M1453" s="52">
        <v>11</v>
      </c>
      <c r="N1453" s="52">
        <v>5</v>
      </c>
      <c r="O1453" s="54">
        <f>IF($C1453&lt;=O$2,D1453*VLOOKUP($C1453,Listen!$B$5:$G$95,$N1453+1,FALSE)/VLOOKUP(O$2,Listen!$B$5:$G$95,$N1453+1,FALSE),"-")</f>
        <v>0</v>
      </c>
      <c r="P1453" s="54">
        <f>IF($C1453&lt;=P$2,E1453*VLOOKUP($C1453,Listen!$B$5:$G$95,$N1453+1,FALSE)/VLOOKUP(P$2,Listen!$B$5:$G$95,$N1453+1,FALSE),"-")</f>
        <v>0</v>
      </c>
      <c r="Q1453" s="54">
        <f>IF($C1453&lt;=Q$2,F1453*VLOOKUP($C1453,Listen!$B$5:$G$95,$N1453+1,FALSE)/VLOOKUP(Q$2,Listen!$B$5:$G$95,$N1453+1,FALSE),"-")</f>
        <v>0</v>
      </c>
      <c r="R1453" s="54">
        <f>IF($C1453&lt;=R$2,G1453*VLOOKUP($C1453,Listen!$B$5:$G$95,$N1453+1,FALSE)/VLOOKUP(R$2,Listen!$B$5:$G$95,$N1453+1,FALSE),"-")</f>
        <v>0</v>
      </c>
      <c r="S1453" s="54">
        <f>IF($C1453&lt;=S$2,H1453*VLOOKUP($C1453,Listen!$B$5:$G$95,$N1453+1,FALSE)/VLOOKUP(S$2,Listen!$B$5:$G$95,$N1453+1,FALSE),"-")</f>
        <v>0</v>
      </c>
      <c r="T1453" s="54">
        <f>IF($C1453&lt;=T$2,I1453*VLOOKUP($C1453,Listen!$B$5:$G$95,$N1453+1,FALSE)/VLOOKUP(T$2,Listen!$B$5:$G$95,$N1453+1,FALSE),"-")</f>
        <v>0</v>
      </c>
      <c r="U1453" s="54">
        <f>IF($C1453&lt;=U$2,J1453*VLOOKUP($C1453,Listen!$B$5:$G$95,$N1453+1,FALSE)/VLOOKUP(U$2,Listen!$B$5:$G$95,$N1453+1,FALSE),"-")</f>
        <v>0</v>
      </c>
      <c r="V1453" s="54">
        <f>IF($C1453&lt;=V$2,K1453*VLOOKUP($C1453,Listen!$B$5:$G$95,$N1453+1,FALSE)/VLOOKUP(V$2,Listen!$B$5:$G$95,$N1453+1,FALSE),"-")</f>
        <v>0</v>
      </c>
    </row>
    <row r="1454" spans="2:22">
      <c r="B1454" s="25"/>
      <c r="C1454" s="3">
        <v>2006</v>
      </c>
      <c r="D1454" s="141"/>
      <c r="E1454" s="141"/>
      <c r="F1454" s="141"/>
      <c r="G1454" s="141"/>
      <c r="H1454" s="141"/>
      <c r="I1454" s="141"/>
      <c r="J1454" s="141"/>
      <c r="K1454" s="141"/>
      <c r="M1454" s="52">
        <v>11</v>
      </c>
      <c r="N1454" s="52">
        <v>5</v>
      </c>
      <c r="O1454" s="54">
        <f>IF($C1454&lt;=O$2,D1454*VLOOKUP($C1454,Listen!$B$5:$G$95,$N1454+1,FALSE)/VLOOKUP(O$2,Listen!$B$5:$G$95,$N1454+1,FALSE),"-")</f>
        <v>0</v>
      </c>
      <c r="P1454" s="54">
        <f>IF($C1454&lt;=P$2,E1454*VLOOKUP($C1454,Listen!$B$5:$G$95,$N1454+1,FALSE)/VLOOKUP(P$2,Listen!$B$5:$G$95,$N1454+1,FALSE),"-")</f>
        <v>0</v>
      </c>
      <c r="Q1454" s="54">
        <f>IF($C1454&lt;=Q$2,F1454*VLOOKUP($C1454,Listen!$B$5:$G$95,$N1454+1,FALSE)/VLOOKUP(Q$2,Listen!$B$5:$G$95,$N1454+1,FALSE),"-")</f>
        <v>0</v>
      </c>
      <c r="R1454" s="54">
        <f>IF($C1454&lt;=R$2,G1454*VLOOKUP($C1454,Listen!$B$5:$G$95,$N1454+1,FALSE)/VLOOKUP(R$2,Listen!$B$5:$G$95,$N1454+1,FALSE),"-")</f>
        <v>0</v>
      </c>
      <c r="S1454" s="54">
        <f>IF($C1454&lt;=S$2,H1454*VLOOKUP($C1454,Listen!$B$5:$G$95,$N1454+1,FALSE)/VLOOKUP(S$2,Listen!$B$5:$G$95,$N1454+1,FALSE),"-")</f>
        <v>0</v>
      </c>
      <c r="T1454" s="54">
        <f>IF($C1454&lt;=T$2,I1454*VLOOKUP($C1454,Listen!$B$5:$G$95,$N1454+1,FALSE)/VLOOKUP(T$2,Listen!$B$5:$G$95,$N1454+1,FALSE),"-")</f>
        <v>0</v>
      </c>
      <c r="U1454" s="54">
        <f>IF($C1454&lt;=U$2,J1454*VLOOKUP($C1454,Listen!$B$5:$G$95,$N1454+1,FALSE)/VLOOKUP(U$2,Listen!$B$5:$G$95,$N1454+1,FALSE),"-")</f>
        <v>0</v>
      </c>
      <c r="V1454" s="54">
        <f>IF($C1454&lt;=V$2,K1454*VLOOKUP($C1454,Listen!$B$5:$G$95,$N1454+1,FALSE)/VLOOKUP(V$2,Listen!$B$5:$G$95,$N1454+1,FALSE),"-")</f>
        <v>0</v>
      </c>
    </row>
    <row r="1455" spans="2:22">
      <c r="B1455" s="25"/>
      <c r="C1455" s="3">
        <v>2005</v>
      </c>
      <c r="D1455" s="141"/>
      <c r="E1455" s="141"/>
      <c r="F1455" s="141"/>
      <c r="G1455" s="141"/>
      <c r="H1455" s="141"/>
      <c r="I1455" s="141"/>
      <c r="J1455" s="141"/>
      <c r="K1455" s="141"/>
      <c r="M1455" s="52">
        <v>11</v>
      </c>
      <c r="N1455" s="52">
        <v>5</v>
      </c>
      <c r="O1455" s="54">
        <f>IF($C1455&lt;=O$2,D1455*VLOOKUP($C1455,Listen!$B$5:$G$95,$N1455+1,FALSE)/VLOOKUP(O$2,Listen!$B$5:$G$95,$N1455+1,FALSE),"-")</f>
        <v>0</v>
      </c>
      <c r="P1455" s="54">
        <f>IF($C1455&lt;=P$2,E1455*VLOOKUP($C1455,Listen!$B$5:$G$95,$N1455+1,FALSE)/VLOOKUP(P$2,Listen!$B$5:$G$95,$N1455+1,FALSE),"-")</f>
        <v>0</v>
      </c>
      <c r="Q1455" s="54">
        <f>IF($C1455&lt;=Q$2,F1455*VLOOKUP($C1455,Listen!$B$5:$G$95,$N1455+1,FALSE)/VLOOKUP(Q$2,Listen!$B$5:$G$95,$N1455+1,FALSE),"-")</f>
        <v>0</v>
      </c>
      <c r="R1455" s="54">
        <f>IF($C1455&lt;=R$2,G1455*VLOOKUP($C1455,Listen!$B$5:$G$95,$N1455+1,FALSE)/VLOOKUP(R$2,Listen!$B$5:$G$95,$N1455+1,FALSE),"-")</f>
        <v>0</v>
      </c>
      <c r="S1455" s="54">
        <f>IF($C1455&lt;=S$2,H1455*VLOOKUP($C1455,Listen!$B$5:$G$95,$N1455+1,FALSE)/VLOOKUP(S$2,Listen!$B$5:$G$95,$N1455+1,FALSE),"-")</f>
        <v>0</v>
      </c>
      <c r="T1455" s="54">
        <f>IF($C1455&lt;=T$2,I1455*VLOOKUP($C1455,Listen!$B$5:$G$95,$N1455+1,FALSE)/VLOOKUP(T$2,Listen!$B$5:$G$95,$N1455+1,FALSE),"-")</f>
        <v>0</v>
      </c>
      <c r="U1455" s="54">
        <f>IF($C1455&lt;=U$2,J1455*VLOOKUP($C1455,Listen!$B$5:$G$95,$N1455+1,FALSE)/VLOOKUP(U$2,Listen!$B$5:$G$95,$N1455+1,FALSE),"-")</f>
        <v>0</v>
      </c>
      <c r="V1455" s="54">
        <f>IF($C1455&lt;=V$2,K1455*VLOOKUP($C1455,Listen!$B$5:$G$95,$N1455+1,FALSE)/VLOOKUP(V$2,Listen!$B$5:$G$95,$N1455+1,FALSE),"-")</f>
        <v>0</v>
      </c>
    </row>
    <row r="1456" spans="2:22">
      <c r="B1456" s="25"/>
      <c r="C1456" s="3">
        <v>2004</v>
      </c>
      <c r="D1456" s="141"/>
      <c r="E1456" s="141"/>
      <c r="F1456" s="141"/>
      <c r="G1456" s="141"/>
      <c r="H1456" s="141"/>
      <c r="I1456" s="141"/>
      <c r="J1456" s="141"/>
      <c r="K1456" s="141"/>
      <c r="M1456" s="52">
        <v>11</v>
      </c>
      <c r="N1456" s="52">
        <v>5</v>
      </c>
      <c r="O1456" s="54">
        <f>IF($C1456&lt;=O$2,D1456*VLOOKUP($C1456,Listen!$B$5:$G$95,$N1456+1,FALSE)/VLOOKUP(O$2,Listen!$B$5:$G$95,$N1456+1,FALSE),"-")</f>
        <v>0</v>
      </c>
      <c r="P1456" s="54">
        <f>IF($C1456&lt;=P$2,E1456*VLOOKUP($C1456,Listen!$B$5:$G$95,$N1456+1,FALSE)/VLOOKUP(P$2,Listen!$B$5:$G$95,$N1456+1,FALSE),"-")</f>
        <v>0</v>
      </c>
      <c r="Q1456" s="54">
        <f>IF($C1456&lt;=Q$2,F1456*VLOOKUP($C1456,Listen!$B$5:$G$95,$N1456+1,FALSE)/VLOOKUP(Q$2,Listen!$B$5:$G$95,$N1456+1,FALSE),"-")</f>
        <v>0</v>
      </c>
      <c r="R1456" s="54">
        <f>IF($C1456&lt;=R$2,G1456*VLOOKUP($C1456,Listen!$B$5:$G$95,$N1456+1,FALSE)/VLOOKUP(R$2,Listen!$B$5:$G$95,$N1456+1,FALSE),"-")</f>
        <v>0</v>
      </c>
      <c r="S1456" s="54">
        <f>IF($C1456&lt;=S$2,H1456*VLOOKUP($C1456,Listen!$B$5:$G$95,$N1456+1,FALSE)/VLOOKUP(S$2,Listen!$B$5:$G$95,$N1456+1,FALSE),"-")</f>
        <v>0</v>
      </c>
      <c r="T1456" s="54">
        <f>IF($C1456&lt;=T$2,I1456*VLOOKUP($C1456,Listen!$B$5:$G$95,$N1456+1,FALSE)/VLOOKUP(T$2,Listen!$B$5:$G$95,$N1456+1,FALSE),"-")</f>
        <v>0</v>
      </c>
      <c r="U1456" s="54">
        <f>IF($C1456&lt;=U$2,J1456*VLOOKUP($C1456,Listen!$B$5:$G$95,$N1456+1,FALSE)/VLOOKUP(U$2,Listen!$B$5:$G$95,$N1456+1,FALSE),"-")</f>
        <v>0</v>
      </c>
      <c r="V1456" s="54">
        <f>IF($C1456&lt;=V$2,K1456*VLOOKUP($C1456,Listen!$B$5:$G$95,$N1456+1,FALSE)/VLOOKUP(V$2,Listen!$B$5:$G$95,$N1456+1,FALSE),"-")</f>
        <v>0</v>
      </c>
    </row>
    <row r="1457" spans="2:22">
      <c r="B1457" s="25"/>
      <c r="C1457" s="3">
        <v>2003</v>
      </c>
      <c r="D1457" s="141"/>
      <c r="E1457" s="141"/>
      <c r="F1457" s="141"/>
      <c r="G1457" s="141"/>
      <c r="H1457" s="141"/>
      <c r="I1457" s="141"/>
      <c r="J1457" s="141"/>
      <c r="K1457" s="141"/>
      <c r="M1457" s="52">
        <v>11</v>
      </c>
      <c r="N1457" s="52">
        <v>5</v>
      </c>
      <c r="O1457" s="54">
        <f>IF($C1457&lt;=O$2,D1457*VLOOKUP($C1457,Listen!$B$5:$G$95,$N1457+1,FALSE)/VLOOKUP(O$2,Listen!$B$5:$G$95,$N1457+1,FALSE),"-")</f>
        <v>0</v>
      </c>
      <c r="P1457" s="54">
        <f>IF($C1457&lt;=P$2,E1457*VLOOKUP($C1457,Listen!$B$5:$G$95,$N1457+1,FALSE)/VLOOKUP(P$2,Listen!$B$5:$G$95,$N1457+1,FALSE),"-")</f>
        <v>0</v>
      </c>
      <c r="Q1457" s="54">
        <f>IF($C1457&lt;=Q$2,F1457*VLOOKUP($C1457,Listen!$B$5:$G$95,$N1457+1,FALSE)/VLOOKUP(Q$2,Listen!$B$5:$G$95,$N1457+1,FALSE),"-")</f>
        <v>0</v>
      </c>
      <c r="R1457" s="54">
        <f>IF($C1457&lt;=R$2,G1457*VLOOKUP($C1457,Listen!$B$5:$G$95,$N1457+1,FALSE)/VLOOKUP(R$2,Listen!$B$5:$G$95,$N1457+1,FALSE),"-")</f>
        <v>0</v>
      </c>
      <c r="S1457" s="54">
        <f>IF($C1457&lt;=S$2,H1457*VLOOKUP($C1457,Listen!$B$5:$G$95,$N1457+1,FALSE)/VLOOKUP(S$2,Listen!$B$5:$G$95,$N1457+1,FALSE),"-")</f>
        <v>0</v>
      </c>
      <c r="T1457" s="54">
        <f>IF($C1457&lt;=T$2,I1457*VLOOKUP($C1457,Listen!$B$5:$G$95,$N1457+1,FALSE)/VLOOKUP(T$2,Listen!$B$5:$G$95,$N1457+1,FALSE),"-")</f>
        <v>0</v>
      </c>
      <c r="U1457" s="54">
        <f>IF($C1457&lt;=U$2,J1457*VLOOKUP($C1457,Listen!$B$5:$G$95,$N1457+1,FALSE)/VLOOKUP(U$2,Listen!$B$5:$G$95,$N1457+1,FALSE),"-")</f>
        <v>0</v>
      </c>
      <c r="V1457" s="54">
        <f>IF($C1457&lt;=V$2,K1457*VLOOKUP($C1457,Listen!$B$5:$G$95,$N1457+1,FALSE)/VLOOKUP(V$2,Listen!$B$5:$G$95,$N1457+1,FALSE),"-")</f>
        <v>0</v>
      </c>
    </row>
    <row r="1458" spans="2:22">
      <c r="B1458" s="25"/>
      <c r="C1458" s="3">
        <v>2002</v>
      </c>
      <c r="D1458" s="141"/>
      <c r="E1458" s="141"/>
      <c r="F1458" s="141"/>
      <c r="G1458" s="141"/>
      <c r="H1458" s="141"/>
      <c r="I1458" s="141"/>
      <c r="J1458" s="141"/>
      <c r="K1458" s="141"/>
      <c r="M1458" s="52">
        <v>11</v>
      </c>
      <c r="N1458" s="52">
        <v>5</v>
      </c>
      <c r="O1458" s="54">
        <f>IF($C1458&lt;=O$2,D1458*VLOOKUP($C1458,Listen!$B$5:$G$95,$N1458+1,FALSE)/VLOOKUP(O$2,Listen!$B$5:$G$95,$N1458+1,FALSE),"-")</f>
        <v>0</v>
      </c>
      <c r="P1458" s="54">
        <f>IF($C1458&lt;=P$2,E1458*VLOOKUP($C1458,Listen!$B$5:$G$95,$N1458+1,FALSE)/VLOOKUP(P$2,Listen!$B$5:$G$95,$N1458+1,FALSE),"-")</f>
        <v>0</v>
      </c>
      <c r="Q1458" s="54">
        <f>IF($C1458&lt;=Q$2,F1458*VLOOKUP($C1458,Listen!$B$5:$G$95,$N1458+1,FALSE)/VLOOKUP(Q$2,Listen!$B$5:$G$95,$N1458+1,FALSE),"-")</f>
        <v>0</v>
      </c>
      <c r="R1458" s="54">
        <f>IF($C1458&lt;=R$2,G1458*VLOOKUP($C1458,Listen!$B$5:$G$95,$N1458+1,FALSE)/VLOOKUP(R$2,Listen!$B$5:$G$95,$N1458+1,FALSE),"-")</f>
        <v>0</v>
      </c>
      <c r="S1458" s="54">
        <f>IF($C1458&lt;=S$2,H1458*VLOOKUP($C1458,Listen!$B$5:$G$95,$N1458+1,FALSE)/VLOOKUP(S$2,Listen!$B$5:$G$95,$N1458+1,FALSE),"-")</f>
        <v>0</v>
      </c>
      <c r="T1458" s="54">
        <f>IF($C1458&lt;=T$2,I1458*VLOOKUP($C1458,Listen!$B$5:$G$95,$N1458+1,FALSE)/VLOOKUP(T$2,Listen!$B$5:$G$95,$N1458+1,FALSE),"-")</f>
        <v>0</v>
      </c>
      <c r="U1458" s="54">
        <f>IF($C1458&lt;=U$2,J1458*VLOOKUP($C1458,Listen!$B$5:$G$95,$N1458+1,FALSE)/VLOOKUP(U$2,Listen!$B$5:$G$95,$N1458+1,FALSE),"-")</f>
        <v>0</v>
      </c>
      <c r="V1458" s="54">
        <f>IF($C1458&lt;=V$2,K1458*VLOOKUP($C1458,Listen!$B$5:$G$95,$N1458+1,FALSE)/VLOOKUP(V$2,Listen!$B$5:$G$95,$N1458+1,FALSE),"-")</f>
        <v>0</v>
      </c>
    </row>
    <row r="1459" spans="2:22">
      <c r="B1459" s="25"/>
      <c r="C1459" s="3">
        <v>2001</v>
      </c>
      <c r="D1459" s="141"/>
      <c r="E1459" s="141"/>
      <c r="F1459" s="141"/>
      <c r="G1459" s="141"/>
      <c r="H1459" s="141"/>
      <c r="I1459" s="141"/>
      <c r="J1459" s="141"/>
      <c r="K1459" s="141"/>
      <c r="M1459" s="52">
        <v>11</v>
      </c>
      <c r="N1459" s="52">
        <v>5</v>
      </c>
      <c r="O1459" s="54">
        <f>IF($C1459&lt;=O$2,D1459*VLOOKUP($C1459,Listen!$B$5:$G$95,$N1459+1,FALSE)/VLOOKUP(O$2,Listen!$B$5:$G$95,$N1459+1,FALSE),"-")</f>
        <v>0</v>
      </c>
      <c r="P1459" s="54">
        <f>IF($C1459&lt;=P$2,E1459*VLOOKUP($C1459,Listen!$B$5:$G$95,$N1459+1,FALSE)/VLOOKUP(P$2,Listen!$B$5:$G$95,$N1459+1,FALSE),"-")</f>
        <v>0</v>
      </c>
      <c r="Q1459" s="54">
        <f>IF($C1459&lt;=Q$2,F1459*VLOOKUP($C1459,Listen!$B$5:$G$95,$N1459+1,FALSE)/VLOOKUP(Q$2,Listen!$B$5:$G$95,$N1459+1,FALSE),"-")</f>
        <v>0</v>
      </c>
      <c r="R1459" s="54">
        <f>IF($C1459&lt;=R$2,G1459*VLOOKUP($C1459,Listen!$B$5:$G$95,$N1459+1,FALSE)/VLOOKUP(R$2,Listen!$B$5:$G$95,$N1459+1,FALSE),"-")</f>
        <v>0</v>
      </c>
      <c r="S1459" s="54">
        <f>IF($C1459&lt;=S$2,H1459*VLOOKUP($C1459,Listen!$B$5:$G$95,$N1459+1,FALSE)/VLOOKUP(S$2,Listen!$B$5:$G$95,$N1459+1,FALSE),"-")</f>
        <v>0</v>
      </c>
      <c r="T1459" s="54">
        <f>IF($C1459&lt;=T$2,I1459*VLOOKUP($C1459,Listen!$B$5:$G$95,$N1459+1,FALSE)/VLOOKUP(T$2,Listen!$B$5:$G$95,$N1459+1,FALSE),"-")</f>
        <v>0</v>
      </c>
      <c r="U1459" s="54">
        <f>IF($C1459&lt;=U$2,J1459*VLOOKUP($C1459,Listen!$B$5:$G$95,$N1459+1,FALSE)/VLOOKUP(U$2,Listen!$B$5:$G$95,$N1459+1,FALSE),"-")</f>
        <v>0</v>
      </c>
      <c r="V1459" s="54">
        <f>IF($C1459&lt;=V$2,K1459*VLOOKUP($C1459,Listen!$B$5:$G$95,$N1459+1,FALSE)/VLOOKUP(V$2,Listen!$B$5:$G$95,$N1459+1,FALSE),"-")</f>
        <v>0</v>
      </c>
    </row>
    <row r="1460" spans="2:22">
      <c r="B1460" s="25"/>
      <c r="C1460" s="3">
        <v>2000</v>
      </c>
      <c r="D1460" s="141"/>
      <c r="E1460" s="141"/>
      <c r="F1460" s="141"/>
      <c r="G1460" s="141"/>
      <c r="H1460" s="141"/>
      <c r="I1460" s="141"/>
      <c r="J1460" s="141"/>
      <c r="K1460" s="141"/>
      <c r="M1460" s="52">
        <v>11</v>
      </c>
      <c r="N1460" s="52">
        <v>5</v>
      </c>
      <c r="O1460" s="54">
        <f>IF($C1460&lt;=O$2,D1460*VLOOKUP($C1460,Listen!$B$5:$G$95,$N1460+1,FALSE)/VLOOKUP(O$2,Listen!$B$5:$G$95,$N1460+1,FALSE),"-")</f>
        <v>0</v>
      </c>
      <c r="P1460" s="54">
        <f>IF($C1460&lt;=P$2,E1460*VLOOKUP($C1460,Listen!$B$5:$G$95,$N1460+1,FALSE)/VLOOKUP(P$2,Listen!$B$5:$G$95,$N1460+1,FALSE),"-")</f>
        <v>0</v>
      </c>
      <c r="Q1460" s="54">
        <f>IF($C1460&lt;=Q$2,F1460*VLOOKUP($C1460,Listen!$B$5:$G$95,$N1460+1,FALSE)/VLOOKUP(Q$2,Listen!$B$5:$G$95,$N1460+1,FALSE),"-")</f>
        <v>0</v>
      </c>
      <c r="R1460" s="54">
        <f>IF($C1460&lt;=R$2,G1460*VLOOKUP($C1460,Listen!$B$5:$G$95,$N1460+1,FALSE)/VLOOKUP(R$2,Listen!$B$5:$G$95,$N1460+1,FALSE),"-")</f>
        <v>0</v>
      </c>
      <c r="S1460" s="54">
        <f>IF($C1460&lt;=S$2,H1460*VLOOKUP($C1460,Listen!$B$5:$G$95,$N1460+1,FALSE)/VLOOKUP(S$2,Listen!$B$5:$G$95,$N1460+1,FALSE),"-")</f>
        <v>0</v>
      </c>
      <c r="T1460" s="54">
        <f>IF($C1460&lt;=T$2,I1460*VLOOKUP($C1460,Listen!$B$5:$G$95,$N1460+1,FALSE)/VLOOKUP(T$2,Listen!$B$5:$G$95,$N1460+1,FALSE),"-")</f>
        <v>0</v>
      </c>
      <c r="U1460" s="54">
        <f>IF($C1460&lt;=U$2,J1460*VLOOKUP($C1460,Listen!$B$5:$G$95,$N1460+1,FALSE)/VLOOKUP(U$2,Listen!$B$5:$G$95,$N1460+1,FALSE),"-")</f>
        <v>0</v>
      </c>
      <c r="V1460" s="54">
        <f>IF($C1460&lt;=V$2,K1460*VLOOKUP($C1460,Listen!$B$5:$G$95,$N1460+1,FALSE)/VLOOKUP(V$2,Listen!$B$5:$G$95,$N1460+1,FALSE),"-")</f>
        <v>0</v>
      </c>
    </row>
    <row r="1461" spans="2:22">
      <c r="B1461" s="25"/>
      <c r="C1461" s="3">
        <v>1999</v>
      </c>
      <c r="D1461" s="141"/>
      <c r="E1461" s="141"/>
      <c r="F1461" s="141"/>
      <c r="G1461" s="141"/>
      <c r="H1461" s="141"/>
      <c r="I1461" s="141"/>
      <c r="J1461" s="141"/>
      <c r="K1461" s="141"/>
      <c r="M1461" s="52">
        <v>11</v>
      </c>
      <c r="N1461" s="52">
        <v>5</v>
      </c>
      <c r="O1461" s="54">
        <f>IF($C1461&lt;=O$2,D1461*VLOOKUP($C1461,Listen!$B$5:$G$95,$N1461+1,FALSE)/VLOOKUP(O$2,Listen!$B$5:$G$95,$N1461+1,FALSE),"-")</f>
        <v>0</v>
      </c>
      <c r="P1461" s="54">
        <f>IF($C1461&lt;=P$2,E1461*VLOOKUP($C1461,Listen!$B$5:$G$95,$N1461+1,FALSE)/VLOOKUP(P$2,Listen!$B$5:$G$95,$N1461+1,FALSE),"-")</f>
        <v>0</v>
      </c>
      <c r="Q1461" s="54">
        <f>IF($C1461&lt;=Q$2,F1461*VLOOKUP($C1461,Listen!$B$5:$G$95,$N1461+1,FALSE)/VLOOKUP(Q$2,Listen!$B$5:$G$95,$N1461+1,FALSE),"-")</f>
        <v>0</v>
      </c>
      <c r="R1461" s="54">
        <f>IF($C1461&lt;=R$2,G1461*VLOOKUP($C1461,Listen!$B$5:$G$95,$N1461+1,FALSE)/VLOOKUP(R$2,Listen!$B$5:$G$95,$N1461+1,FALSE),"-")</f>
        <v>0</v>
      </c>
      <c r="S1461" s="54">
        <f>IF($C1461&lt;=S$2,H1461*VLOOKUP($C1461,Listen!$B$5:$G$95,$N1461+1,FALSE)/VLOOKUP(S$2,Listen!$B$5:$G$95,$N1461+1,FALSE),"-")</f>
        <v>0</v>
      </c>
      <c r="T1461" s="54">
        <f>IF($C1461&lt;=T$2,I1461*VLOOKUP($C1461,Listen!$B$5:$G$95,$N1461+1,FALSE)/VLOOKUP(T$2,Listen!$B$5:$G$95,$N1461+1,FALSE),"-")</f>
        <v>0</v>
      </c>
      <c r="U1461" s="54">
        <f>IF($C1461&lt;=U$2,J1461*VLOOKUP($C1461,Listen!$B$5:$G$95,$N1461+1,FALSE)/VLOOKUP(U$2,Listen!$B$5:$G$95,$N1461+1,FALSE),"-")</f>
        <v>0</v>
      </c>
      <c r="V1461" s="54">
        <f>IF($C1461&lt;=V$2,K1461*VLOOKUP($C1461,Listen!$B$5:$G$95,$N1461+1,FALSE)/VLOOKUP(V$2,Listen!$B$5:$G$95,$N1461+1,FALSE),"-")</f>
        <v>0</v>
      </c>
    </row>
    <row r="1462" spans="2:22">
      <c r="B1462" s="25"/>
      <c r="C1462" s="3">
        <v>1998</v>
      </c>
      <c r="D1462" s="141"/>
      <c r="E1462" s="141"/>
      <c r="F1462" s="141"/>
      <c r="G1462" s="141"/>
      <c r="H1462" s="141"/>
      <c r="I1462" s="141"/>
      <c r="J1462" s="141"/>
      <c r="K1462" s="141"/>
      <c r="M1462" s="52">
        <v>11</v>
      </c>
      <c r="N1462" s="52">
        <v>5</v>
      </c>
      <c r="O1462" s="54">
        <f>IF($C1462&lt;=O$2,D1462*VLOOKUP($C1462,Listen!$B$5:$G$95,$N1462+1,FALSE)/VLOOKUP(O$2,Listen!$B$5:$G$95,$N1462+1,FALSE),"-")</f>
        <v>0</v>
      </c>
      <c r="P1462" s="54">
        <f>IF($C1462&lt;=P$2,E1462*VLOOKUP($C1462,Listen!$B$5:$G$95,$N1462+1,FALSE)/VLOOKUP(P$2,Listen!$B$5:$G$95,$N1462+1,FALSE),"-")</f>
        <v>0</v>
      </c>
      <c r="Q1462" s="54">
        <f>IF($C1462&lt;=Q$2,F1462*VLOOKUP($C1462,Listen!$B$5:$G$95,$N1462+1,FALSE)/VLOOKUP(Q$2,Listen!$B$5:$G$95,$N1462+1,FALSE),"-")</f>
        <v>0</v>
      </c>
      <c r="R1462" s="54">
        <f>IF($C1462&lt;=R$2,G1462*VLOOKUP($C1462,Listen!$B$5:$G$95,$N1462+1,FALSE)/VLOOKUP(R$2,Listen!$B$5:$G$95,$N1462+1,FALSE),"-")</f>
        <v>0</v>
      </c>
      <c r="S1462" s="54">
        <f>IF($C1462&lt;=S$2,H1462*VLOOKUP($C1462,Listen!$B$5:$G$95,$N1462+1,FALSE)/VLOOKUP(S$2,Listen!$B$5:$G$95,$N1462+1,FALSE),"-")</f>
        <v>0</v>
      </c>
      <c r="T1462" s="54">
        <f>IF($C1462&lt;=T$2,I1462*VLOOKUP($C1462,Listen!$B$5:$G$95,$N1462+1,FALSE)/VLOOKUP(T$2,Listen!$B$5:$G$95,$N1462+1,FALSE),"-")</f>
        <v>0</v>
      </c>
      <c r="U1462" s="54">
        <f>IF($C1462&lt;=U$2,J1462*VLOOKUP($C1462,Listen!$B$5:$G$95,$N1462+1,FALSE)/VLOOKUP(U$2,Listen!$B$5:$G$95,$N1462+1,FALSE),"-")</f>
        <v>0</v>
      </c>
      <c r="V1462" s="54">
        <f>IF($C1462&lt;=V$2,K1462*VLOOKUP($C1462,Listen!$B$5:$G$95,$N1462+1,FALSE)/VLOOKUP(V$2,Listen!$B$5:$G$95,$N1462+1,FALSE),"-")</f>
        <v>0</v>
      </c>
    </row>
    <row r="1463" spans="2:22">
      <c r="B1463" s="25"/>
      <c r="C1463" s="3">
        <v>1997</v>
      </c>
      <c r="D1463" s="141"/>
      <c r="E1463" s="141"/>
      <c r="F1463" s="141"/>
      <c r="G1463" s="141"/>
      <c r="H1463" s="141"/>
      <c r="I1463" s="141"/>
      <c r="J1463" s="141"/>
      <c r="K1463" s="141"/>
      <c r="M1463" s="52">
        <v>11</v>
      </c>
      <c r="N1463" s="52">
        <v>5</v>
      </c>
      <c r="O1463" s="54">
        <f>IF($C1463&lt;=O$2,D1463*VLOOKUP($C1463,Listen!$B$5:$G$95,$N1463+1,FALSE)/VLOOKUP(O$2,Listen!$B$5:$G$95,$N1463+1,FALSE),"-")</f>
        <v>0</v>
      </c>
      <c r="P1463" s="54">
        <f>IF($C1463&lt;=P$2,E1463*VLOOKUP($C1463,Listen!$B$5:$G$95,$N1463+1,FALSE)/VLOOKUP(P$2,Listen!$B$5:$G$95,$N1463+1,FALSE),"-")</f>
        <v>0</v>
      </c>
      <c r="Q1463" s="54">
        <f>IF($C1463&lt;=Q$2,F1463*VLOOKUP($C1463,Listen!$B$5:$G$95,$N1463+1,FALSE)/VLOOKUP(Q$2,Listen!$B$5:$G$95,$N1463+1,FALSE),"-")</f>
        <v>0</v>
      </c>
      <c r="R1463" s="54">
        <f>IF($C1463&lt;=R$2,G1463*VLOOKUP($C1463,Listen!$B$5:$G$95,$N1463+1,FALSE)/VLOOKUP(R$2,Listen!$B$5:$G$95,$N1463+1,FALSE),"-")</f>
        <v>0</v>
      </c>
      <c r="S1463" s="54">
        <f>IF($C1463&lt;=S$2,H1463*VLOOKUP($C1463,Listen!$B$5:$G$95,$N1463+1,FALSE)/VLOOKUP(S$2,Listen!$B$5:$G$95,$N1463+1,FALSE),"-")</f>
        <v>0</v>
      </c>
      <c r="T1463" s="54">
        <f>IF($C1463&lt;=T$2,I1463*VLOOKUP($C1463,Listen!$B$5:$G$95,$N1463+1,FALSE)/VLOOKUP(T$2,Listen!$B$5:$G$95,$N1463+1,FALSE),"-")</f>
        <v>0</v>
      </c>
      <c r="U1463" s="54">
        <f>IF($C1463&lt;=U$2,J1463*VLOOKUP($C1463,Listen!$B$5:$G$95,$N1463+1,FALSE)/VLOOKUP(U$2,Listen!$B$5:$G$95,$N1463+1,FALSE),"-")</f>
        <v>0</v>
      </c>
      <c r="V1463" s="54">
        <f>IF($C1463&lt;=V$2,K1463*VLOOKUP($C1463,Listen!$B$5:$G$95,$N1463+1,FALSE)/VLOOKUP(V$2,Listen!$B$5:$G$95,$N1463+1,FALSE),"-")</f>
        <v>0</v>
      </c>
    </row>
    <row r="1464" spans="2:22">
      <c r="B1464" s="25"/>
      <c r="C1464" s="3">
        <v>1996</v>
      </c>
      <c r="D1464" s="141"/>
      <c r="E1464" s="141"/>
      <c r="F1464" s="141"/>
      <c r="G1464" s="141"/>
      <c r="H1464" s="141"/>
      <c r="I1464" s="141"/>
      <c r="J1464" s="141"/>
      <c r="K1464" s="141"/>
      <c r="M1464" s="52">
        <v>11</v>
      </c>
      <c r="N1464" s="52">
        <v>5</v>
      </c>
      <c r="O1464" s="54">
        <f>IF($C1464&lt;=O$2,D1464*VLOOKUP($C1464,Listen!$B$5:$G$95,$N1464+1,FALSE)/VLOOKUP(O$2,Listen!$B$5:$G$95,$N1464+1,FALSE),"-")</f>
        <v>0</v>
      </c>
      <c r="P1464" s="54">
        <f>IF($C1464&lt;=P$2,E1464*VLOOKUP($C1464,Listen!$B$5:$G$95,$N1464+1,FALSE)/VLOOKUP(P$2,Listen!$B$5:$G$95,$N1464+1,FALSE),"-")</f>
        <v>0</v>
      </c>
      <c r="Q1464" s="54">
        <f>IF($C1464&lt;=Q$2,F1464*VLOOKUP($C1464,Listen!$B$5:$G$95,$N1464+1,FALSE)/VLOOKUP(Q$2,Listen!$B$5:$G$95,$N1464+1,FALSE),"-")</f>
        <v>0</v>
      </c>
      <c r="R1464" s="54">
        <f>IF($C1464&lt;=R$2,G1464*VLOOKUP($C1464,Listen!$B$5:$G$95,$N1464+1,FALSE)/VLOOKUP(R$2,Listen!$B$5:$G$95,$N1464+1,FALSE),"-")</f>
        <v>0</v>
      </c>
      <c r="S1464" s="54">
        <f>IF($C1464&lt;=S$2,H1464*VLOOKUP($C1464,Listen!$B$5:$G$95,$N1464+1,FALSE)/VLOOKUP(S$2,Listen!$B$5:$G$95,$N1464+1,FALSE),"-")</f>
        <v>0</v>
      </c>
      <c r="T1464" s="54">
        <f>IF($C1464&lt;=T$2,I1464*VLOOKUP($C1464,Listen!$B$5:$G$95,$N1464+1,FALSE)/VLOOKUP(T$2,Listen!$B$5:$G$95,$N1464+1,FALSE),"-")</f>
        <v>0</v>
      </c>
      <c r="U1464" s="54">
        <f>IF($C1464&lt;=U$2,J1464*VLOOKUP($C1464,Listen!$B$5:$G$95,$N1464+1,FALSE)/VLOOKUP(U$2,Listen!$B$5:$G$95,$N1464+1,FALSE),"-")</f>
        <v>0</v>
      </c>
      <c r="V1464" s="54">
        <f>IF($C1464&lt;=V$2,K1464*VLOOKUP($C1464,Listen!$B$5:$G$95,$N1464+1,FALSE)/VLOOKUP(V$2,Listen!$B$5:$G$95,$N1464+1,FALSE),"-")</f>
        <v>0</v>
      </c>
    </row>
    <row r="1465" spans="2:22">
      <c r="B1465" s="25"/>
      <c r="C1465" s="3">
        <v>1995</v>
      </c>
      <c r="D1465" s="141"/>
      <c r="E1465" s="141"/>
      <c r="F1465" s="141"/>
      <c r="G1465" s="141"/>
      <c r="H1465" s="141"/>
      <c r="I1465" s="141"/>
      <c r="J1465" s="141"/>
      <c r="K1465" s="141"/>
      <c r="M1465" s="52">
        <v>11</v>
      </c>
      <c r="N1465" s="52">
        <v>5</v>
      </c>
      <c r="O1465" s="54">
        <f>IF($C1465&lt;=O$2,D1465*VLOOKUP($C1465,Listen!$B$5:$G$95,$N1465+1,FALSE)/VLOOKUP(O$2,Listen!$B$5:$G$95,$N1465+1,FALSE),"-")</f>
        <v>0</v>
      </c>
      <c r="P1465" s="54">
        <f>IF($C1465&lt;=P$2,E1465*VLOOKUP($C1465,Listen!$B$5:$G$95,$N1465+1,FALSE)/VLOOKUP(P$2,Listen!$B$5:$G$95,$N1465+1,FALSE),"-")</f>
        <v>0</v>
      </c>
      <c r="Q1465" s="54">
        <f>IF($C1465&lt;=Q$2,F1465*VLOOKUP($C1465,Listen!$B$5:$G$95,$N1465+1,FALSE)/VLOOKUP(Q$2,Listen!$B$5:$G$95,$N1465+1,FALSE),"-")</f>
        <v>0</v>
      </c>
      <c r="R1465" s="54">
        <f>IF($C1465&lt;=R$2,G1465*VLOOKUP($C1465,Listen!$B$5:$G$95,$N1465+1,FALSE)/VLOOKUP(R$2,Listen!$B$5:$G$95,$N1465+1,FALSE),"-")</f>
        <v>0</v>
      </c>
      <c r="S1465" s="54">
        <f>IF($C1465&lt;=S$2,H1465*VLOOKUP($C1465,Listen!$B$5:$G$95,$N1465+1,FALSE)/VLOOKUP(S$2,Listen!$B$5:$G$95,$N1465+1,FALSE),"-")</f>
        <v>0</v>
      </c>
      <c r="T1465" s="54">
        <f>IF($C1465&lt;=T$2,I1465*VLOOKUP($C1465,Listen!$B$5:$G$95,$N1465+1,FALSE)/VLOOKUP(T$2,Listen!$B$5:$G$95,$N1465+1,FALSE),"-")</f>
        <v>0</v>
      </c>
      <c r="U1465" s="54">
        <f>IF($C1465&lt;=U$2,J1465*VLOOKUP($C1465,Listen!$B$5:$G$95,$N1465+1,FALSE)/VLOOKUP(U$2,Listen!$B$5:$G$95,$N1465+1,FALSE),"-")</f>
        <v>0</v>
      </c>
      <c r="V1465" s="54">
        <f>IF($C1465&lt;=V$2,K1465*VLOOKUP($C1465,Listen!$B$5:$G$95,$N1465+1,FALSE)/VLOOKUP(V$2,Listen!$B$5:$G$95,$N1465+1,FALSE),"-")</f>
        <v>0</v>
      </c>
    </row>
    <row r="1466" spans="2:22">
      <c r="B1466" s="25"/>
      <c r="C1466" s="3">
        <v>1994</v>
      </c>
      <c r="D1466" s="141"/>
      <c r="E1466" s="141"/>
      <c r="F1466" s="141"/>
      <c r="G1466" s="141"/>
      <c r="H1466" s="141"/>
      <c r="I1466" s="141"/>
      <c r="J1466" s="141"/>
      <c r="K1466" s="141"/>
      <c r="M1466" s="52">
        <v>11</v>
      </c>
      <c r="N1466" s="52">
        <v>5</v>
      </c>
      <c r="O1466" s="54">
        <f>IF($C1466&lt;=O$2,D1466*VLOOKUP($C1466,Listen!$B$5:$G$95,$N1466+1,FALSE)/VLOOKUP(O$2,Listen!$B$5:$G$95,$N1466+1,FALSE),"-")</f>
        <v>0</v>
      </c>
      <c r="P1466" s="54">
        <f>IF($C1466&lt;=P$2,E1466*VLOOKUP($C1466,Listen!$B$5:$G$95,$N1466+1,FALSE)/VLOOKUP(P$2,Listen!$B$5:$G$95,$N1466+1,FALSE),"-")</f>
        <v>0</v>
      </c>
      <c r="Q1466" s="54">
        <f>IF($C1466&lt;=Q$2,F1466*VLOOKUP($C1466,Listen!$B$5:$G$95,$N1466+1,FALSE)/VLOOKUP(Q$2,Listen!$B$5:$G$95,$N1466+1,FALSE),"-")</f>
        <v>0</v>
      </c>
      <c r="R1466" s="54">
        <f>IF($C1466&lt;=R$2,G1466*VLOOKUP($C1466,Listen!$B$5:$G$95,$N1466+1,FALSE)/VLOOKUP(R$2,Listen!$B$5:$G$95,$N1466+1,FALSE),"-")</f>
        <v>0</v>
      </c>
      <c r="S1466" s="54">
        <f>IF($C1466&lt;=S$2,H1466*VLOOKUP($C1466,Listen!$B$5:$G$95,$N1466+1,FALSE)/VLOOKUP(S$2,Listen!$B$5:$G$95,$N1466+1,FALSE),"-")</f>
        <v>0</v>
      </c>
      <c r="T1466" s="54">
        <f>IF($C1466&lt;=T$2,I1466*VLOOKUP($C1466,Listen!$B$5:$G$95,$N1466+1,FALSE)/VLOOKUP(T$2,Listen!$B$5:$G$95,$N1466+1,FALSE),"-")</f>
        <v>0</v>
      </c>
      <c r="U1466" s="54">
        <f>IF($C1466&lt;=U$2,J1466*VLOOKUP($C1466,Listen!$B$5:$G$95,$N1466+1,FALSE)/VLOOKUP(U$2,Listen!$B$5:$G$95,$N1466+1,FALSE),"-")</f>
        <v>0</v>
      </c>
      <c r="V1466" s="54">
        <f>IF($C1466&lt;=V$2,K1466*VLOOKUP($C1466,Listen!$B$5:$G$95,$N1466+1,FALSE)/VLOOKUP(V$2,Listen!$B$5:$G$95,$N1466+1,FALSE),"-")</f>
        <v>0</v>
      </c>
    </row>
    <row r="1467" spans="2:22">
      <c r="B1467" s="25"/>
      <c r="C1467" s="3">
        <v>1993</v>
      </c>
      <c r="D1467" s="141"/>
      <c r="E1467" s="141"/>
      <c r="F1467" s="141"/>
      <c r="G1467" s="141"/>
      <c r="H1467" s="141"/>
      <c r="I1467" s="141"/>
      <c r="J1467" s="141"/>
      <c r="K1467" s="141"/>
      <c r="M1467" s="52">
        <v>11</v>
      </c>
      <c r="N1467" s="52">
        <v>5</v>
      </c>
      <c r="O1467" s="54">
        <f>IF($C1467&lt;=O$2,D1467*VLOOKUP($C1467,Listen!$B$5:$G$95,$N1467+1,FALSE)/VLOOKUP(O$2,Listen!$B$5:$G$95,$N1467+1,FALSE),"-")</f>
        <v>0</v>
      </c>
      <c r="P1467" s="54">
        <f>IF($C1467&lt;=P$2,E1467*VLOOKUP($C1467,Listen!$B$5:$G$95,$N1467+1,FALSE)/VLOOKUP(P$2,Listen!$B$5:$G$95,$N1467+1,FALSE),"-")</f>
        <v>0</v>
      </c>
      <c r="Q1467" s="54">
        <f>IF($C1467&lt;=Q$2,F1467*VLOOKUP($C1467,Listen!$B$5:$G$95,$N1467+1,FALSE)/VLOOKUP(Q$2,Listen!$B$5:$G$95,$N1467+1,FALSE),"-")</f>
        <v>0</v>
      </c>
      <c r="R1467" s="54">
        <f>IF($C1467&lt;=R$2,G1467*VLOOKUP($C1467,Listen!$B$5:$G$95,$N1467+1,FALSE)/VLOOKUP(R$2,Listen!$B$5:$G$95,$N1467+1,FALSE),"-")</f>
        <v>0</v>
      </c>
      <c r="S1467" s="54">
        <f>IF($C1467&lt;=S$2,H1467*VLOOKUP($C1467,Listen!$B$5:$G$95,$N1467+1,FALSE)/VLOOKUP(S$2,Listen!$B$5:$G$95,$N1467+1,FALSE),"-")</f>
        <v>0</v>
      </c>
      <c r="T1467" s="54">
        <f>IF($C1467&lt;=T$2,I1467*VLOOKUP($C1467,Listen!$B$5:$G$95,$N1467+1,FALSE)/VLOOKUP(T$2,Listen!$B$5:$G$95,$N1467+1,FALSE),"-")</f>
        <v>0</v>
      </c>
      <c r="U1467" s="54">
        <f>IF($C1467&lt;=U$2,J1467*VLOOKUP($C1467,Listen!$B$5:$G$95,$N1467+1,FALSE)/VLOOKUP(U$2,Listen!$B$5:$G$95,$N1467+1,FALSE),"-")</f>
        <v>0</v>
      </c>
      <c r="V1467" s="54">
        <f>IF($C1467&lt;=V$2,K1467*VLOOKUP($C1467,Listen!$B$5:$G$95,$N1467+1,FALSE)/VLOOKUP(V$2,Listen!$B$5:$G$95,$N1467+1,FALSE),"-")</f>
        <v>0</v>
      </c>
    </row>
    <row r="1468" spans="2:22">
      <c r="B1468" s="25"/>
      <c r="C1468" s="3">
        <v>1992</v>
      </c>
      <c r="D1468" s="141"/>
      <c r="E1468" s="141"/>
      <c r="F1468" s="141"/>
      <c r="G1468" s="141"/>
      <c r="H1468" s="141"/>
      <c r="I1468" s="141"/>
      <c r="J1468" s="141"/>
      <c r="K1468" s="141"/>
      <c r="M1468" s="52">
        <v>11</v>
      </c>
      <c r="N1468" s="52">
        <v>5</v>
      </c>
      <c r="O1468" s="54">
        <f>IF($C1468&lt;=O$2,D1468*VLOOKUP($C1468,Listen!$B$5:$G$95,$N1468+1,FALSE)/VLOOKUP(O$2,Listen!$B$5:$G$95,$N1468+1,FALSE),"-")</f>
        <v>0</v>
      </c>
      <c r="P1468" s="54">
        <f>IF($C1468&lt;=P$2,E1468*VLOOKUP($C1468,Listen!$B$5:$G$95,$N1468+1,FALSE)/VLOOKUP(P$2,Listen!$B$5:$G$95,$N1468+1,FALSE),"-")</f>
        <v>0</v>
      </c>
      <c r="Q1468" s="54">
        <f>IF($C1468&lt;=Q$2,F1468*VLOOKUP($C1468,Listen!$B$5:$G$95,$N1468+1,FALSE)/VLOOKUP(Q$2,Listen!$B$5:$G$95,$N1468+1,FALSE),"-")</f>
        <v>0</v>
      </c>
      <c r="R1468" s="54">
        <f>IF($C1468&lt;=R$2,G1468*VLOOKUP($C1468,Listen!$B$5:$G$95,$N1468+1,FALSE)/VLOOKUP(R$2,Listen!$B$5:$G$95,$N1468+1,FALSE),"-")</f>
        <v>0</v>
      </c>
      <c r="S1468" s="54">
        <f>IF($C1468&lt;=S$2,H1468*VLOOKUP($C1468,Listen!$B$5:$G$95,$N1468+1,FALSE)/VLOOKUP(S$2,Listen!$B$5:$G$95,$N1468+1,FALSE),"-")</f>
        <v>0</v>
      </c>
      <c r="T1468" s="54">
        <f>IF($C1468&lt;=T$2,I1468*VLOOKUP($C1468,Listen!$B$5:$G$95,$N1468+1,FALSE)/VLOOKUP(T$2,Listen!$B$5:$G$95,$N1468+1,FALSE),"-")</f>
        <v>0</v>
      </c>
      <c r="U1468" s="54">
        <f>IF($C1468&lt;=U$2,J1468*VLOOKUP($C1468,Listen!$B$5:$G$95,$N1468+1,FALSE)/VLOOKUP(U$2,Listen!$B$5:$G$95,$N1468+1,FALSE),"-")</f>
        <v>0</v>
      </c>
      <c r="V1468" s="54">
        <f>IF($C1468&lt;=V$2,K1468*VLOOKUP($C1468,Listen!$B$5:$G$95,$N1468+1,FALSE)/VLOOKUP(V$2,Listen!$B$5:$G$95,$N1468+1,FALSE),"-")</f>
        <v>0</v>
      </c>
    </row>
    <row r="1469" spans="2:22">
      <c r="B1469" s="25"/>
      <c r="C1469" s="3">
        <v>1991</v>
      </c>
      <c r="D1469" s="141"/>
      <c r="E1469" s="141"/>
      <c r="F1469" s="141"/>
      <c r="G1469" s="141"/>
      <c r="H1469" s="141"/>
      <c r="I1469" s="141"/>
      <c r="J1469" s="141"/>
      <c r="K1469" s="141"/>
      <c r="M1469" s="52">
        <v>11</v>
      </c>
      <c r="N1469" s="52">
        <v>5</v>
      </c>
      <c r="O1469" s="54">
        <f>IF($C1469&lt;=O$2,D1469*VLOOKUP($C1469,Listen!$B$5:$G$95,$N1469+1,FALSE)/VLOOKUP(O$2,Listen!$B$5:$G$95,$N1469+1,FALSE),"-")</f>
        <v>0</v>
      </c>
      <c r="P1469" s="54">
        <f>IF($C1469&lt;=P$2,E1469*VLOOKUP($C1469,Listen!$B$5:$G$95,$N1469+1,FALSE)/VLOOKUP(P$2,Listen!$B$5:$G$95,$N1469+1,FALSE),"-")</f>
        <v>0</v>
      </c>
      <c r="Q1469" s="54">
        <f>IF($C1469&lt;=Q$2,F1469*VLOOKUP($C1469,Listen!$B$5:$G$95,$N1469+1,FALSE)/VLOOKUP(Q$2,Listen!$B$5:$G$95,$N1469+1,FALSE),"-")</f>
        <v>0</v>
      </c>
      <c r="R1469" s="54">
        <f>IF($C1469&lt;=R$2,G1469*VLOOKUP($C1469,Listen!$B$5:$G$95,$N1469+1,FALSE)/VLOOKUP(R$2,Listen!$B$5:$G$95,$N1469+1,FALSE),"-")</f>
        <v>0</v>
      </c>
      <c r="S1469" s="54">
        <f>IF($C1469&lt;=S$2,H1469*VLOOKUP($C1469,Listen!$B$5:$G$95,$N1469+1,FALSE)/VLOOKUP(S$2,Listen!$B$5:$G$95,$N1469+1,FALSE),"-")</f>
        <v>0</v>
      </c>
      <c r="T1469" s="54">
        <f>IF($C1469&lt;=T$2,I1469*VLOOKUP($C1469,Listen!$B$5:$G$95,$N1469+1,FALSE)/VLOOKUP(T$2,Listen!$B$5:$G$95,$N1469+1,FALSE),"-")</f>
        <v>0</v>
      </c>
      <c r="U1469" s="54">
        <f>IF($C1469&lt;=U$2,J1469*VLOOKUP($C1469,Listen!$B$5:$G$95,$N1469+1,FALSE)/VLOOKUP(U$2,Listen!$B$5:$G$95,$N1469+1,FALSE),"-")</f>
        <v>0</v>
      </c>
      <c r="V1469" s="54">
        <f>IF($C1469&lt;=V$2,K1469*VLOOKUP($C1469,Listen!$B$5:$G$95,$N1469+1,FALSE)/VLOOKUP(V$2,Listen!$B$5:$G$95,$N1469+1,FALSE),"-")</f>
        <v>0</v>
      </c>
    </row>
    <row r="1470" spans="2:22">
      <c r="B1470" s="25"/>
      <c r="C1470" s="3">
        <v>1990</v>
      </c>
      <c r="D1470" s="141"/>
      <c r="E1470" s="141"/>
      <c r="F1470" s="141"/>
      <c r="G1470" s="141"/>
      <c r="H1470" s="141"/>
      <c r="I1470" s="141"/>
      <c r="J1470" s="141"/>
      <c r="K1470" s="141"/>
      <c r="M1470" s="52">
        <v>11</v>
      </c>
      <c r="N1470" s="52">
        <v>5</v>
      </c>
      <c r="O1470" s="54">
        <f>IF($C1470&lt;=O$2,D1470*VLOOKUP($C1470,Listen!$B$5:$G$95,$N1470+1,FALSE)/VLOOKUP(O$2,Listen!$B$5:$G$95,$N1470+1,FALSE),"-")</f>
        <v>0</v>
      </c>
      <c r="P1470" s="54">
        <f>IF($C1470&lt;=P$2,E1470*VLOOKUP($C1470,Listen!$B$5:$G$95,$N1470+1,FALSE)/VLOOKUP(P$2,Listen!$B$5:$G$95,$N1470+1,FALSE),"-")</f>
        <v>0</v>
      </c>
      <c r="Q1470" s="54">
        <f>IF($C1470&lt;=Q$2,F1470*VLOOKUP($C1470,Listen!$B$5:$G$95,$N1470+1,FALSE)/VLOOKUP(Q$2,Listen!$B$5:$G$95,$N1470+1,FALSE),"-")</f>
        <v>0</v>
      </c>
      <c r="R1470" s="54">
        <f>IF($C1470&lt;=R$2,G1470*VLOOKUP($C1470,Listen!$B$5:$G$95,$N1470+1,FALSE)/VLOOKUP(R$2,Listen!$B$5:$G$95,$N1470+1,FALSE),"-")</f>
        <v>0</v>
      </c>
      <c r="S1470" s="54">
        <f>IF($C1470&lt;=S$2,H1470*VLOOKUP($C1470,Listen!$B$5:$G$95,$N1470+1,FALSE)/VLOOKUP(S$2,Listen!$B$5:$G$95,$N1470+1,FALSE),"-")</f>
        <v>0</v>
      </c>
      <c r="T1470" s="54">
        <f>IF($C1470&lt;=T$2,I1470*VLOOKUP($C1470,Listen!$B$5:$G$95,$N1470+1,FALSE)/VLOOKUP(T$2,Listen!$B$5:$G$95,$N1470+1,FALSE),"-")</f>
        <v>0</v>
      </c>
      <c r="U1470" s="54">
        <f>IF($C1470&lt;=U$2,J1470*VLOOKUP($C1470,Listen!$B$5:$G$95,$N1470+1,FALSE)/VLOOKUP(U$2,Listen!$B$5:$G$95,$N1470+1,FALSE),"-")</f>
        <v>0</v>
      </c>
      <c r="V1470" s="54">
        <f>IF($C1470&lt;=V$2,K1470*VLOOKUP($C1470,Listen!$B$5:$G$95,$N1470+1,FALSE)/VLOOKUP(V$2,Listen!$B$5:$G$95,$N1470+1,FALSE),"-")</f>
        <v>0</v>
      </c>
    </row>
    <row r="1471" spans="2:22">
      <c r="B1471" s="25"/>
      <c r="C1471" s="3">
        <v>1989</v>
      </c>
      <c r="D1471" s="141"/>
      <c r="E1471" s="141"/>
      <c r="F1471" s="141"/>
      <c r="G1471" s="141"/>
      <c r="H1471" s="141"/>
      <c r="I1471" s="141"/>
      <c r="J1471" s="141"/>
      <c r="K1471" s="141"/>
      <c r="M1471" s="52">
        <v>11</v>
      </c>
      <c r="N1471" s="52">
        <v>5</v>
      </c>
      <c r="O1471" s="54">
        <f>IF($C1471&lt;=O$2,D1471*VLOOKUP($C1471,Listen!$B$5:$G$95,$N1471+1,FALSE)/VLOOKUP(O$2,Listen!$B$5:$G$95,$N1471+1,FALSE),"-")</f>
        <v>0</v>
      </c>
      <c r="P1471" s="54">
        <f>IF($C1471&lt;=P$2,E1471*VLOOKUP($C1471,Listen!$B$5:$G$95,$N1471+1,FALSE)/VLOOKUP(P$2,Listen!$B$5:$G$95,$N1471+1,FALSE),"-")</f>
        <v>0</v>
      </c>
      <c r="Q1471" s="54">
        <f>IF($C1471&lt;=Q$2,F1471*VLOOKUP($C1471,Listen!$B$5:$G$95,$N1471+1,FALSE)/VLOOKUP(Q$2,Listen!$B$5:$G$95,$N1471+1,FALSE),"-")</f>
        <v>0</v>
      </c>
      <c r="R1471" s="54">
        <f>IF($C1471&lt;=R$2,G1471*VLOOKUP($C1471,Listen!$B$5:$G$95,$N1471+1,FALSE)/VLOOKUP(R$2,Listen!$B$5:$G$95,$N1471+1,FALSE),"-")</f>
        <v>0</v>
      </c>
      <c r="S1471" s="54">
        <f>IF($C1471&lt;=S$2,H1471*VLOOKUP($C1471,Listen!$B$5:$G$95,$N1471+1,FALSE)/VLOOKUP(S$2,Listen!$B$5:$G$95,$N1471+1,FALSE),"-")</f>
        <v>0</v>
      </c>
      <c r="T1471" s="54">
        <f>IF($C1471&lt;=T$2,I1471*VLOOKUP($C1471,Listen!$B$5:$G$95,$N1471+1,FALSE)/VLOOKUP(T$2,Listen!$B$5:$G$95,$N1471+1,FALSE),"-")</f>
        <v>0</v>
      </c>
      <c r="U1471" s="54">
        <f>IF($C1471&lt;=U$2,J1471*VLOOKUP($C1471,Listen!$B$5:$G$95,$N1471+1,FALSE)/VLOOKUP(U$2,Listen!$B$5:$G$95,$N1471+1,FALSE),"-")</f>
        <v>0</v>
      </c>
      <c r="V1471" s="54">
        <f>IF($C1471&lt;=V$2,K1471*VLOOKUP($C1471,Listen!$B$5:$G$95,$N1471+1,FALSE)/VLOOKUP(V$2,Listen!$B$5:$G$95,$N1471+1,FALSE),"-")</f>
        <v>0</v>
      </c>
    </row>
    <row r="1472" spans="2:22">
      <c r="B1472" s="25"/>
      <c r="C1472" s="3">
        <v>1988</v>
      </c>
      <c r="D1472" s="141"/>
      <c r="E1472" s="141"/>
      <c r="F1472" s="141"/>
      <c r="G1472" s="141"/>
      <c r="H1472" s="141"/>
      <c r="I1472" s="141"/>
      <c r="J1472" s="141"/>
      <c r="K1472" s="141"/>
      <c r="M1472" s="52">
        <v>11</v>
      </c>
      <c r="N1472" s="52">
        <v>5</v>
      </c>
      <c r="O1472" s="54">
        <f>IF($C1472&lt;=O$2,D1472*VLOOKUP($C1472,Listen!$B$5:$G$95,$N1472+1,FALSE)/VLOOKUP(O$2,Listen!$B$5:$G$95,$N1472+1,FALSE),"-")</f>
        <v>0</v>
      </c>
      <c r="P1472" s="54">
        <f>IF($C1472&lt;=P$2,E1472*VLOOKUP($C1472,Listen!$B$5:$G$95,$N1472+1,FALSE)/VLOOKUP(P$2,Listen!$B$5:$G$95,$N1472+1,FALSE),"-")</f>
        <v>0</v>
      </c>
      <c r="Q1472" s="54">
        <f>IF($C1472&lt;=Q$2,F1472*VLOOKUP($C1472,Listen!$B$5:$G$95,$N1472+1,FALSE)/VLOOKUP(Q$2,Listen!$B$5:$G$95,$N1472+1,FALSE),"-")</f>
        <v>0</v>
      </c>
      <c r="R1472" s="54">
        <f>IF($C1472&lt;=R$2,G1472*VLOOKUP($C1472,Listen!$B$5:$G$95,$N1472+1,FALSE)/VLOOKUP(R$2,Listen!$B$5:$G$95,$N1472+1,FALSE),"-")</f>
        <v>0</v>
      </c>
      <c r="S1472" s="54">
        <f>IF($C1472&lt;=S$2,H1472*VLOOKUP($C1472,Listen!$B$5:$G$95,$N1472+1,FALSE)/VLOOKUP(S$2,Listen!$B$5:$G$95,$N1472+1,FALSE),"-")</f>
        <v>0</v>
      </c>
      <c r="T1472" s="54">
        <f>IF($C1472&lt;=T$2,I1472*VLOOKUP($C1472,Listen!$B$5:$G$95,$N1472+1,FALSE)/VLOOKUP(T$2,Listen!$B$5:$G$95,$N1472+1,FALSE),"-")</f>
        <v>0</v>
      </c>
      <c r="U1472" s="54">
        <f>IF($C1472&lt;=U$2,J1472*VLOOKUP($C1472,Listen!$B$5:$G$95,$N1472+1,FALSE)/VLOOKUP(U$2,Listen!$B$5:$G$95,$N1472+1,FALSE),"-")</f>
        <v>0</v>
      </c>
      <c r="V1472" s="54">
        <f>IF($C1472&lt;=V$2,K1472*VLOOKUP($C1472,Listen!$B$5:$G$95,$N1472+1,FALSE)/VLOOKUP(V$2,Listen!$B$5:$G$95,$N1472+1,FALSE),"-")</f>
        <v>0</v>
      </c>
    </row>
    <row r="1473" spans="2:22">
      <c r="B1473" s="25"/>
      <c r="C1473" s="3">
        <v>1987</v>
      </c>
      <c r="D1473" s="141"/>
      <c r="E1473" s="141"/>
      <c r="F1473" s="141"/>
      <c r="G1473" s="141"/>
      <c r="H1473" s="141"/>
      <c r="I1473" s="141"/>
      <c r="J1473" s="141"/>
      <c r="K1473" s="141"/>
      <c r="M1473" s="52">
        <v>11</v>
      </c>
      <c r="N1473" s="52">
        <v>5</v>
      </c>
      <c r="O1473" s="54">
        <f>IF($C1473&lt;=O$2,D1473*VLOOKUP($C1473,Listen!$B$5:$G$95,$N1473+1,FALSE)/VLOOKUP(O$2,Listen!$B$5:$G$95,$N1473+1,FALSE),"-")</f>
        <v>0</v>
      </c>
      <c r="P1473" s="54">
        <f>IF($C1473&lt;=P$2,E1473*VLOOKUP($C1473,Listen!$B$5:$G$95,$N1473+1,FALSE)/VLOOKUP(P$2,Listen!$B$5:$G$95,$N1473+1,FALSE),"-")</f>
        <v>0</v>
      </c>
      <c r="Q1473" s="54">
        <f>IF($C1473&lt;=Q$2,F1473*VLOOKUP($C1473,Listen!$B$5:$G$95,$N1473+1,FALSE)/VLOOKUP(Q$2,Listen!$B$5:$G$95,$N1473+1,FALSE),"-")</f>
        <v>0</v>
      </c>
      <c r="R1473" s="54">
        <f>IF($C1473&lt;=R$2,G1473*VLOOKUP($C1473,Listen!$B$5:$G$95,$N1473+1,FALSE)/VLOOKUP(R$2,Listen!$B$5:$G$95,$N1473+1,FALSE),"-")</f>
        <v>0</v>
      </c>
      <c r="S1473" s="54">
        <f>IF($C1473&lt;=S$2,H1473*VLOOKUP($C1473,Listen!$B$5:$G$95,$N1473+1,FALSE)/VLOOKUP(S$2,Listen!$B$5:$G$95,$N1473+1,FALSE),"-")</f>
        <v>0</v>
      </c>
      <c r="T1473" s="54">
        <f>IF($C1473&lt;=T$2,I1473*VLOOKUP($C1473,Listen!$B$5:$G$95,$N1473+1,FALSE)/VLOOKUP(T$2,Listen!$B$5:$G$95,$N1473+1,FALSE),"-")</f>
        <v>0</v>
      </c>
      <c r="U1473" s="54">
        <f>IF($C1473&lt;=U$2,J1473*VLOOKUP($C1473,Listen!$B$5:$G$95,$N1473+1,FALSE)/VLOOKUP(U$2,Listen!$B$5:$G$95,$N1473+1,FALSE),"-")</f>
        <v>0</v>
      </c>
      <c r="V1473" s="54">
        <f>IF($C1473&lt;=V$2,K1473*VLOOKUP($C1473,Listen!$B$5:$G$95,$N1473+1,FALSE)/VLOOKUP(V$2,Listen!$B$5:$G$95,$N1473+1,FALSE),"-")</f>
        <v>0</v>
      </c>
    </row>
    <row r="1474" spans="2:22">
      <c r="B1474" s="25"/>
      <c r="C1474" s="3">
        <v>1986</v>
      </c>
      <c r="D1474" s="141"/>
      <c r="E1474" s="141"/>
      <c r="F1474" s="141"/>
      <c r="G1474" s="141"/>
      <c r="H1474" s="141"/>
      <c r="I1474" s="141"/>
      <c r="J1474" s="141"/>
      <c r="K1474" s="141"/>
      <c r="M1474" s="52">
        <v>11</v>
      </c>
      <c r="N1474" s="52">
        <v>5</v>
      </c>
      <c r="O1474" s="54">
        <f>IF($C1474&lt;=O$2,D1474*VLOOKUP($C1474,Listen!$B$5:$G$95,$N1474+1,FALSE)/VLOOKUP(O$2,Listen!$B$5:$G$95,$N1474+1,FALSE),"-")</f>
        <v>0</v>
      </c>
      <c r="P1474" s="54">
        <f>IF($C1474&lt;=P$2,E1474*VLOOKUP($C1474,Listen!$B$5:$G$95,$N1474+1,FALSE)/VLOOKUP(P$2,Listen!$B$5:$G$95,$N1474+1,FALSE),"-")</f>
        <v>0</v>
      </c>
      <c r="Q1474" s="54">
        <f>IF($C1474&lt;=Q$2,F1474*VLOOKUP($C1474,Listen!$B$5:$G$95,$N1474+1,FALSE)/VLOOKUP(Q$2,Listen!$B$5:$G$95,$N1474+1,FALSE),"-")</f>
        <v>0</v>
      </c>
      <c r="R1474" s="54">
        <f>IF($C1474&lt;=R$2,G1474*VLOOKUP($C1474,Listen!$B$5:$G$95,$N1474+1,FALSE)/VLOOKUP(R$2,Listen!$B$5:$G$95,$N1474+1,FALSE),"-")</f>
        <v>0</v>
      </c>
      <c r="S1474" s="54">
        <f>IF($C1474&lt;=S$2,H1474*VLOOKUP($C1474,Listen!$B$5:$G$95,$N1474+1,FALSE)/VLOOKUP(S$2,Listen!$B$5:$G$95,$N1474+1,FALSE),"-")</f>
        <v>0</v>
      </c>
      <c r="T1474" s="54">
        <f>IF($C1474&lt;=T$2,I1474*VLOOKUP($C1474,Listen!$B$5:$G$95,$N1474+1,FALSE)/VLOOKUP(T$2,Listen!$B$5:$G$95,$N1474+1,FALSE),"-")</f>
        <v>0</v>
      </c>
      <c r="U1474" s="54">
        <f>IF($C1474&lt;=U$2,J1474*VLOOKUP($C1474,Listen!$B$5:$G$95,$N1474+1,FALSE)/VLOOKUP(U$2,Listen!$B$5:$G$95,$N1474+1,FALSE),"-")</f>
        <v>0</v>
      </c>
      <c r="V1474" s="54">
        <f>IF($C1474&lt;=V$2,K1474*VLOOKUP($C1474,Listen!$B$5:$G$95,$N1474+1,FALSE)/VLOOKUP(V$2,Listen!$B$5:$G$95,$N1474+1,FALSE),"-")</f>
        <v>0</v>
      </c>
    </row>
    <row r="1475" spans="2:22">
      <c r="B1475" s="25"/>
      <c r="C1475" s="3">
        <v>1985</v>
      </c>
      <c r="D1475" s="141"/>
      <c r="E1475" s="141"/>
      <c r="F1475" s="141"/>
      <c r="G1475" s="141"/>
      <c r="H1475" s="141"/>
      <c r="I1475" s="141"/>
      <c r="J1475" s="141"/>
      <c r="K1475" s="141"/>
      <c r="M1475" s="52">
        <v>11</v>
      </c>
      <c r="N1475" s="52">
        <v>5</v>
      </c>
      <c r="O1475" s="54">
        <f>IF($C1475&lt;=O$2,D1475*VLOOKUP($C1475,Listen!$B$5:$G$95,$N1475+1,FALSE)/VLOOKUP(O$2,Listen!$B$5:$G$95,$N1475+1,FALSE),"-")</f>
        <v>0</v>
      </c>
      <c r="P1475" s="54">
        <f>IF($C1475&lt;=P$2,E1475*VLOOKUP($C1475,Listen!$B$5:$G$95,$N1475+1,FALSE)/VLOOKUP(P$2,Listen!$B$5:$G$95,$N1475+1,FALSE),"-")</f>
        <v>0</v>
      </c>
      <c r="Q1475" s="54">
        <f>IF($C1475&lt;=Q$2,F1475*VLOOKUP($C1475,Listen!$B$5:$G$95,$N1475+1,FALSE)/VLOOKUP(Q$2,Listen!$B$5:$G$95,$N1475+1,FALSE),"-")</f>
        <v>0</v>
      </c>
      <c r="R1475" s="54">
        <f>IF($C1475&lt;=R$2,G1475*VLOOKUP($C1475,Listen!$B$5:$G$95,$N1475+1,FALSE)/VLOOKUP(R$2,Listen!$B$5:$G$95,$N1475+1,FALSE),"-")</f>
        <v>0</v>
      </c>
      <c r="S1475" s="54">
        <f>IF($C1475&lt;=S$2,H1475*VLOOKUP($C1475,Listen!$B$5:$G$95,$N1475+1,FALSE)/VLOOKUP(S$2,Listen!$B$5:$G$95,$N1475+1,FALSE),"-")</f>
        <v>0</v>
      </c>
      <c r="T1475" s="54">
        <f>IF($C1475&lt;=T$2,I1475*VLOOKUP($C1475,Listen!$B$5:$G$95,$N1475+1,FALSE)/VLOOKUP(T$2,Listen!$B$5:$G$95,$N1475+1,FALSE),"-")</f>
        <v>0</v>
      </c>
      <c r="U1475" s="54">
        <f>IF($C1475&lt;=U$2,J1475*VLOOKUP($C1475,Listen!$B$5:$G$95,$N1475+1,FALSE)/VLOOKUP(U$2,Listen!$B$5:$G$95,$N1475+1,FALSE),"-")</f>
        <v>0</v>
      </c>
      <c r="V1475" s="54">
        <f>IF($C1475&lt;=V$2,K1475*VLOOKUP($C1475,Listen!$B$5:$G$95,$N1475+1,FALSE)/VLOOKUP(V$2,Listen!$B$5:$G$95,$N1475+1,FALSE),"-")</f>
        <v>0</v>
      </c>
    </row>
    <row r="1476" spans="2:22">
      <c r="B1476" s="25"/>
      <c r="C1476" s="3">
        <v>1984</v>
      </c>
      <c r="D1476" s="141"/>
      <c r="E1476" s="141"/>
      <c r="F1476" s="141"/>
      <c r="G1476" s="141"/>
      <c r="H1476" s="141"/>
      <c r="I1476" s="141"/>
      <c r="J1476" s="141"/>
      <c r="K1476" s="141"/>
      <c r="M1476" s="52">
        <v>11</v>
      </c>
      <c r="N1476" s="52">
        <v>5</v>
      </c>
      <c r="O1476" s="54">
        <f>IF($C1476&lt;=O$2,D1476*VLOOKUP($C1476,Listen!$B$5:$G$95,$N1476+1,FALSE)/VLOOKUP(O$2,Listen!$B$5:$G$95,$N1476+1,FALSE),"-")</f>
        <v>0</v>
      </c>
      <c r="P1476" s="54">
        <f>IF($C1476&lt;=P$2,E1476*VLOOKUP($C1476,Listen!$B$5:$G$95,$N1476+1,FALSE)/VLOOKUP(P$2,Listen!$B$5:$G$95,$N1476+1,FALSE),"-")</f>
        <v>0</v>
      </c>
      <c r="Q1476" s="54">
        <f>IF($C1476&lt;=Q$2,F1476*VLOOKUP($C1476,Listen!$B$5:$G$95,$N1476+1,FALSE)/VLOOKUP(Q$2,Listen!$B$5:$G$95,$N1476+1,FALSE),"-")</f>
        <v>0</v>
      </c>
      <c r="R1476" s="54">
        <f>IF($C1476&lt;=R$2,G1476*VLOOKUP($C1476,Listen!$B$5:$G$95,$N1476+1,FALSE)/VLOOKUP(R$2,Listen!$B$5:$G$95,$N1476+1,FALSE),"-")</f>
        <v>0</v>
      </c>
      <c r="S1476" s="54">
        <f>IF($C1476&lt;=S$2,H1476*VLOOKUP($C1476,Listen!$B$5:$G$95,$N1476+1,FALSE)/VLOOKUP(S$2,Listen!$B$5:$G$95,$N1476+1,FALSE),"-")</f>
        <v>0</v>
      </c>
      <c r="T1476" s="54">
        <f>IF($C1476&lt;=T$2,I1476*VLOOKUP($C1476,Listen!$B$5:$G$95,$N1476+1,FALSE)/VLOOKUP(T$2,Listen!$B$5:$G$95,$N1476+1,FALSE),"-")</f>
        <v>0</v>
      </c>
      <c r="U1476" s="54">
        <f>IF($C1476&lt;=U$2,J1476*VLOOKUP($C1476,Listen!$B$5:$G$95,$N1476+1,FALSE)/VLOOKUP(U$2,Listen!$B$5:$G$95,$N1476+1,FALSE),"-")</f>
        <v>0</v>
      </c>
      <c r="V1476" s="54">
        <f>IF($C1476&lt;=V$2,K1476*VLOOKUP($C1476,Listen!$B$5:$G$95,$N1476+1,FALSE)/VLOOKUP(V$2,Listen!$B$5:$G$95,$N1476+1,FALSE),"-")</f>
        <v>0</v>
      </c>
    </row>
    <row r="1477" spans="2:22">
      <c r="B1477" s="25"/>
      <c r="C1477" s="3">
        <v>1983</v>
      </c>
      <c r="D1477" s="141"/>
      <c r="E1477" s="141"/>
      <c r="F1477" s="141"/>
      <c r="G1477" s="141"/>
      <c r="H1477" s="141"/>
      <c r="I1477" s="141"/>
      <c r="J1477" s="141"/>
      <c r="K1477" s="141"/>
      <c r="M1477" s="52">
        <v>11</v>
      </c>
      <c r="N1477" s="52">
        <v>5</v>
      </c>
      <c r="O1477" s="54">
        <f>IF($C1477&lt;=O$2,D1477*VLOOKUP($C1477,Listen!$B$5:$G$95,$N1477+1,FALSE)/VLOOKUP(O$2,Listen!$B$5:$G$95,$N1477+1,FALSE),"-")</f>
        <v>0</v>
      </c>
      <c r="P1477" s="54">
        <f>IF($C1477&lt;=P$2,E1477*VLOOKUP($C1477,Listen!$B$5:$G$95,$N1477+1,FALSE)/VLOOKUP(P$2,Listen!$B$5:$G$95,$N1477+1,FALSE),"-")</f>
        <v>0</v>
      </c>
      <c r="Q1477" s="54">
        <f>IF($C1477&lt;=Q$2,F1477*VLOOKUP($C1477,Listen!$B$5:$G$95,$N1477+1,FALSE)/VLOOKUP(Q$2,Listen!$B$5:$G$95,$N1477+1,FALSE),"-")</f>
        <v>0</v>
      </c>
      <c r="R1477" s="54">
        <f>IF($C1477&lt;=R$2,G1477*VLOOKUP($C1477,Listen!$B$5:$G$95,$N1477+1,FALSE)/VLOOKUP(R$2,Listen!$B$5:$G$95,$N1477+1,FALSE),"-")</f>
        <v>0</v>
      </c>
      <c r="S1477" s="54">
        <f>IF($C1477&lt;=S$2,H1477*VLOOKUP($C1477,Listen!$B$5:$G$95,$N1477+1,FALSE)/VLOOKUP(S$2,Listen!$B$5:$G$95,$N1477+1,FALSE),"-")</f>
        <v>0</v>
      </c>
      <c r="T1477" s="54">
        <f>IF($C1477&lt;=T$2,I1477*VLOOKUP($C1477,Listen!$B$5:$G$95,$N1477+1,FALSE)/VLOOKUP(T$2,Listen!$B$5:$G$95,$N1477+1,FALSE),"-")</f>
        <v>0</v>
      </c>
      <c r="U1477" s="54">
        <f>IF($C1477&lt;=U$2,J1477*VLOOKUP($C1477,Listen!$B$5:$G$95,$N1477+1,FALSE)/VLOOKUP(U$2,Listen!$B$5:$G$95,$N1477+1,FALSE),"-")</f>
        <v>0</v>
      </c>
      <c r="V1477" s="54">
        <f>IF($C1477&lt;=V$2,K1477*VLOOKUP($C1477,Listen!$B$5:$G$95,$N1477+1,FALSE)/VLOOKUP(V$2,Listen!$B$5:$G$95,$N1477+1,FALSE),"-")</f>
        <v>0</v>
      </c>
    </row>
    <row r="1478" spans="2:22">
      <c r="B1478" s="25"/>
      <c r="C1478" s="3">
        <v>1982</v>
      </c>
      <c r="D1478" s="141"/>
      <c r="E1478" s="141"/>
      <c r="F1478" s="141"/>
      <c r="G1478" s="141"/>
      <c r="H1478" s="141"/>
      <c r="I1478" s="141"/>
      <c r="J1478" s="141"/>
      <c r="K1478" s="141"/>
      <c r="M1478" s="52">
        <v>11</v>
      </c>
      <c r="N1478" s="52">
        <v>5</v>
      </c>
      <c r="O1478" s="54">
        <f>IF($C1478&lt;=O$2,D1478*VLOOKUP($C1478,Listen!$B$5:$G$95,$N1478+1,FALSE)/VLOOKUP(O$2,Listen!$B$5:$G$95,$N1478+1,FALSE),"-")</f>
        <v>0</v>
      </c>
      <c r="P1478" s="54">
        <f>IF($C1478&lt;=P$2,E1478*VLOOKUP($C1478,Listen!$B$5:$G$95,$N1478+1,FALSE)/VLOOKUP(P$2,Listen!$B$5:$G$95,$N1478+1,FALSE),"-")</f>
        <v>0</v>
      </c>
      <c r="Q1478" s="54">
        <f>IF($C1478&lt;=Q$2,F1478*VLOOKUP($C1478,Listen!$B$5:$G$95,$N1478+1,FALSE)/VLOOKUP(Q$2,Listen!$B$5:$G$95,$N1478+1,FALSE),"-")</f>
        <v>0</v>
      </c>
      <c r="R1478" s="54">
        <f>IF($C1478&lt;=R$2,G1478*VLOOKUP($C1478,Listen!$B$5:$G$95,$N1478+1,FALSE)/VLOOKUP(R$2,Listen!$B$5:$G$95,$N1478+1,FALSE),"-")</f>
        <v>0</v>
      </c>
      <c r="S1478" s="54">
        <f>IF($C1478&lt;=S$2,H1478*VLOOKUP($C1478,Listen!$B$5:$G$95,$N1478+1,FALSE)/VLOOKUP(S$2,Listen!$B$5:$G$95,$N1478+1,FALSE),"-")</f>
        <v>0</v>
      </c>
      <c r="T1478" s="54">
        <f>IF($C1478&lt;=T$2,I1478*VLOOKUP($C1478,Listen!$B$5:$G$95,$N1478+1,FALSE)/VLOOKUP(T$2,Listen!$B$5:$G$95,$N1478+1,FALSE),"-")</f>
        <v>0</v>
      </c>
      <c r="U1478" s="54">
        <f>IF($C1478&lt;=U$2,J1478*VLOOKUP($C1478,Listen!$B$5:$G$95,$N1478+1,FALSE)/VLOOKUP(U$2,Listen!$B$5:$G$95,$N1478+1,FALSE),"-")</f>
        <v>0</v>
      </c>
      <c r="V1478" s="54">
        <f>IF($C1478&lt;=V$2,K1478*VLOOKUP($C1478,Listen!$B$5:$G$95,$N1478+1,FALSE)/VLOOKUP(V$2,Listen!$B$5:$G$95,$N1478+1,FALSE),"-")</f>
        <v>0</v>
      </c>
    </row>
    <row r="1479" spans="2:22">
      <c r="B1479" s="25"/>
      <c r="C1479" s="3">
        <v>1981</v>
      </c>
      <c r="D1479" s="141"/>
      <c r="E1479" s="141"/>
      <c r="F1479" s="141"/>
      <c r="G1479" s="141"/>
      <c r="H1479" s="141"/>
      <c r="I1479" s="141"/>
      <c r="J1479" s="141"/>
      <c r="K1479" s="141"/>
      <c r="M1479" s="52">
        <v>11</v>
      </c>
      <c r="N1479" s="52">
        <v>5</v>
      </c>
      <c r="O1479" s="54">
        <f>IF($C1479&lt;=O$2,D1479*VLOOKUP($C1479,Listen!$B$5:$G$95,$N1479+1,FALSE)/VLOOKUP(O$2,Listen!$B$5:$G$95,$N1479+1,FALSE),"-")</f>
        <v>0</v>
      </c>
      <c r="P1479" s="54">
        <f>IF($C1479&lt;=P$2,E1479*VLOOKUP($C1479,Listen!$B$5:$G$95,$N1479+1,FALSE)/VLOOKUP(P$2,Listen!$B$5:$G$95,$N1479+1,FALSE),"-")</f>
        <v>0</v>
      </c>
      <c r="Q1479" s="54">
        <f>IF($C1479&lt;=Q$2,F1479*VLOOKUP($C1479,Listen!$B$5:$G$95,$N1479+1,FALSE)/VLOOKUP(Q$2,Listen!$B$5:$G$95,$N1479+1,FALSE),"-")</f>
        <v>0</v>
      </c>
      <c r="R1479" s="54">
        <f>IF($C1479&lt;=R$2,G1479*VLOOKUP($C1479,Listen!$B$5:$G$95,$N1479+1,FALSE)/VLOOKUP(R$2,Listen!$B$5:$G$95,$N1479+1,FALSE),"-")</f>
        <v>0</v>
      </c>
      <c r="S1479" s="54">
        <f>IF($C1479&lt;=S$2,H1479*VLOOKUP($C1479,Listen!$B$5:$G$95,$N1479+1,FALSE)/VLOOKUP(S$2,Listen!$B$5:$G$95,$N1479+1,FALSE),"-")</f>
        <v>0</v>
      </c>
      <c r="T1479" s="54">
        <f>IF($C1479&lt;=T$2,I1479*VLOOKUP($C1479,Listen!$B$5:$G$95,$N1479+1,FALSE)/VLOOKUP(T$2,Listen!$B$5:$G$95,$N1479+1,FALSE),"-")</f>
        <v>0</v>
      </c>
      <c r="U1479" s="54">
        <f>IF($C1479&lt;=U$2,J1479*VLOOKUP($C1479,Listen!$B$5:$G$95,$N1479+1,FALSE)/VLOOKUP(U$2,Listen!$B$5:$G$95,$N1479+1,FALSE),"-")</f>
        <v>0</v>
      </c>
      <c r="V1479" s="54">
        <f>IF($C1479&lt;=V$2,K1479*VLOOKUP($C1479,Listen!$B$5:$G$95,$N1479+1,FALSE)/VLOOKUP(V$2,Listen!$B$5:$G$95,$N1479+1,FALSE),"-")</f>
        <v>0</v>
      </c>
    </row>
    <row r="1480" spans="2:22">
      <c r="B1480" s="25"/>
      <c r="C1480" s="3">
        <v>1980</v>
      </c>
      <c r="D1480" s="141"/>
      <c r="E1480" s="141"/>
      <c r="F1480" s="141"/>
      <c r="G1480" s="141"/>
      <c r="H1480" s="141"/>
      <c r="I1480" s="141"/>
      <c r="J1480" s="141"/>
      <c r="K1480" s="141"/>
      <c r="M1480" s="52">
        <v>11</v>
      </c>
      <c r="N1480" s="52">
        <v>5</v>
      </c>
      <c r="O1480" s="54">
        <f>IF($C1480&lt;=O$2,D1480*VLOOKUP($C1480,Listen!$B$5:$G$95,$N1480+1,FALSE)/VLOOKUP(O$2,Listen!$B$5:$G$95,$N1480+1,FALSE),"-")</f>
        <v>0</v>
      </c>
      <c r="P1480" s="54">
        <f>IF($C1480&lt;=P$2,E1480*VLOOKUP($C1480,Listen!$B$5:$G$95,$N1480+1,FALSE)/VLOOKUP(P$2,Listen!$B$5:$G$95,$N1480+1,FALSE),"-")</f>
        <v>0</v>
      </c>
      <c r="Q1480" s="54">
        <f>IF($C1480&lt;=Q$2,F1480*VLOOKUP($C1480,Listen!$B$5:$G$95,$N1480+1,FALSE)/VLOOKUP(Q$2,Listen!$B$5:$G$95,$N1480+1,FALSE),"-")</f>
        <v>0</v>
      </c>
      <c r="R1480" s="54">
        <f>IF($C1480&lt;=R$2,G1480*VLOOKUP($C1480,Listen!$B$5:$G$95,$N1480+1,FALSE)/VLOOKUP(R$2,Listen!$B$5:$G$95,$N1480+1,FALSE),"-")</f>
        <v>0</v>
      </c>
      <c r="S1480" s="54">
        <f>IF($C1480&lt;=S$2,H1480*VLOOKUP($C1480,Listen!$B$5:$G$95,$N1480+1,FALSE)/VLOOKUP(S$2,Listen!$B$5:$G$95,$N1480+1,FALSE),"-")</f>
        <v>0</v>
      </c>
      <c r="T1480" s="54">
        <f>IF($C1480&lt;=T$2,I1480*VLOOKUP($C1480,Listen!$B$5:$G$95,$N1480+1,FALSE)/VLOOKUP(T$2,Listen!$B$5:$G$95,$N1480+1,FALSE),"-")</f>
        <v>0</v>
      </c>
      <c r="U1480" s="54">
        <f>IF($C1480&lt;=U$2,J1480*VLOOKUP($C1480,Listen!$B$5:$G$95,$N1480+1,FALSE)/VLOOKUP(U$2,Listen!$B$5:$G$95,$N1480+1,FALSE),"-")</f>
        <v>0</v>
      </c>
      <c r="V1480" s="54">
        <f>IF($C1480&lt;=V$2,K1480*VLOOKUP($C1480,Listen!$B$5:$G$95,$N1480+1,FALSE)/VLOOKUP(V$2,Listen!$B$5:$G$95,$N1480+1,FALSE),"-")</f>
        <v>0</v>
      </c>
    </row>
    <row r="1481" spans="2:22">
      <c r="B1481" s="25"/>
      <c r="C1481" s="3">
        <v>1979</v>
      </c>
      <c r="D1481" s="141"/>
      <c r="E1481" s="141"/>
      <c r="F1481" s="141"/>
      <c r="G1481" s="141"/>
      <c r="H1481" s="141"/>
      <c r="I1481" s="141"/>
      <c r="J1481" s="141"/>
      <c r="K1481" s="141"/>
      <c r="M1481" s="52">
        <v>11</v>
      </c>
      <c r="N1481" s="52">
        <v>5</v>
      </c>
      <c r="O1481" s="54">
        <f>IF($C1481&lt;=O$2,D1481*VLOOKUP($C1481,Listen!$B$5:$G$95,$N1481+1,FALSE)/VLOOKUP(O$2,Listen!$B$5:$G$95,$N1481+1,FALSE),"-")</f>
        <v>0</v>
      </c>
      <c r="P1481" s="54">
        <f>IF($C1481&lt;=P$2,E1481*VLOOKUP($C1481,Listen!$B$5:$G$95,$N1481+1,FALSE)/VLOOKUP(P$2,Listen!$B$5:$G$95,$N1481+1,FALSE),"-")</f>
        <v>0</v>
      </c>
      <c r="Q1481" s="54">
        <f>IF($C1481&lt;=Q$2,F1481*VLOOKUP($C1481,Listen!$B$5:$G$95,$N1481+1,FALSE)/VLOOKUP(Q$2,Listen!$B$5:$G$95,$N1481+1,FALSE),"-")</f>
        <v>0</v>
      </c>
      <c r="R1481" s="54">
        <f>IF($C1481&lt;=R$2,G1481*VLOOKUP($C1481,Listen!$B$5:$G$95,$N1481+1,FALSE)/VLOOKUP(R$2,Listen!$B$5:$G$95,$N1481+1,FALSE),"-")</f>
        <v>0</v>
      </c>
      <c r="S1481" s="54">
        <f>IF($C1481&lt;=S$2,H1481*VLOOKUP($C1481,Listen!$B$5:$G$95,$N1481+1,FALSE)/VLOOKUP(S$2,Listen!$B$5:$G$95,$N1481+1,FALSE),"-")</f>
        <v>0</v>
      </c>
      <c r="T1481" s="54">
        <f>IF($C1481&lt;=T$2,I1481*VLOOKUP($C1481,Listen!$B$5:$G$95,$N1481+1,FALSE)/VLOOKUP(T$2,Listen!$B$5:$G$95,$N1481+1,FALSE),"-")</f>
        <v>0</v>
      </c>
      <c r="U1481" s="54">
        <f>IF($C1481&lt;=U$2,J1481*VLOOKUP($C1481,Listen!$B$5:$G$95,$N1481+1,FALSE)/VLOOKUP(U$2,Listen!$B$5:$G$95,$N1481+1,FALSE),"-")</f>
        <v>0</v>
      </c>
      <c r="V1481" s="54">
        <f>IF($C1481&lt;=V$2,K1481*VLOOKUP($C1481,Listen!$B$5:$G$95,$N1481+1,FALSE)/VLOOKUP(V$2,Listen!$B$5:$G$95,$N1481+1,FALSE),"-")</f>
        <v>0</v>
      </c>
    </row>
    <row r="1482" spans="2:22">
      <c r="B1482" s="25"/>
      <c r="C1482" s="3">
        <v>1978</v>
      </c>
      <c r="D1482" s="141"/>
      <c r="E1482" s="141"/>
      <c r="F1482" s="141"/>
      <c r="G1482" s="141"/>
      <c r="H1482" s="141"/>
      <c r="I1482" s="141"/>
      <c r="J1482" s="141"/>
      <c r="K1482" s="141"/>
      <c r="M1482" s="52">
        <v>11</v>
      </c>
      <c r="N1482" s="52">
        <v>5</v>
      </c>
      <c r="O1482" s="54">
        <f>IF($C1482&lt;=O$2,D1482*VLOOKUP($C1482,Listen!$B$5:$G$95,$N1482+1,FALSE)/VLOOKUP(O$2,Listen!$B$5:$G$95,$N1482+1,FALSE),"-")</f>
        <v>0</v>
      </c>
      <c r="P1482" s="54">
        <f>IF($C1482&lt;=P$2,E1482*VLOOKUP($C1482,Listen!$B$5:$G$95,$N1482+1,FALSE)/VLOOKUP(P$2,Listen!$B$5:$G$95,$N1482+1,FALSE),"-")</f>
        <v>0</v>
      </c>
      <c r="Q1482" s="54">
        <f>IF($C1482&lt;=Q$2,F1482*VLOOKUP($C1482,Listen!$B$5:$G$95,$N1482+1,FALSE)/VLOOKUP(Q$2,Listen!$B$5:$G$95,$N1482+1,FALSE),"-")</f>
        <v>0</v>
      </c>
      <c r="R1482" s="54">
        <f>IF($C1482&lt;=R$2,G1482*VLOOKUP($C1482,Listen!$B$5:$G$95,$N1482+1,FALSE)/VLOOKUP(R$2,Listen!$B$5:$G$95,$N1482+1,FALSE),"-")</f>
        <v>0</v>
      </c>
      <c r="S1482" s="54">
        <f>IF($C1482&lt;=S$2,H1482*VLOOKUP($C1482,Listen!$B$5:$G$95,$N1482+1,FALSE)/VLOOKUP(S$2,Listen!$B$5:$G$95,$N1482+1,FALSE),"-")</f>
        <v>0</v>
      </c>
      <c r="T1482" s="54">
        <f>IF($C1482&lt;=T$2,I1482*VLOOKUP($C1482,Listen!$B$5:$G$95,$N1482+1,FALSE)/VLOOKUP(T$2,Listen!$B$5:$G$95,$N1482+1,FALSE),"-")</f>
        <v>0</v>
      </c>
      <c r="U1482" s="54">
        <f>IF($C1482&lt;=U$2,J1482*VLOOKUP($C1482,Listen!$B$5:$G$95,$N1482+1,FALSE)/VLOOKUP(U$2,Listen!$B$5:$G$95,$N1482+1,FALSE),"-")</f>
        <v>0</v>
      </c>
      <c r="V1482" s="54">
        <f>IF($C1482&lt;=V$2,K1482*VLOOKUP($C1482,Listen!$B$5:$G$95,$N1482+1,FALSE)/VLOOKUP(V$2,Listen!$B$5:$G$95,$N1482+1,FALSE),"-")</f>
        <v>0</v>
      </c>
    </row>
    <row r="1483" spans="2:22">
      <c r="B1483" s="25"/>
      <c r="C1483" s="3">
        <v>1977</v>
      </c>
      <c r="D1483" s="141"/>
      <c r="E1483" s="141"/>
      <c r="F1483" s="141"/>
      <c r="G1483" s="141"/>
      <c r="H1483" s="141"/>
      <c r="I1483" s="141"/>
      <c r="J1483" s="141"/>
      <c r="K1483" s="141"/>
      <c r="M1483" s="52">
        <v>11</v>
      </c>
      <c r="N1483" s="52">
        <v>5</v>
      </c>
      <c r="O1483" s="54">
        <f>IF($C1483&lt;=O$2,D1483*VLOOKUP($C1483,Listen!$B$5:$G$95,$N1483+1,FALSE)/VLOOKUP(O$2,Listen!$B$5:$G$95,$N1483+1,FALSE),"-")</f>
        <v>0</v>
      </c>
      <c r="P1483" s="54">
        <f>IF($C1483&lt;=P$2,E1483*VLOOKUP($C1483,Listen!$B$5:$G$95,$N1483+1,FALSE)/VLOOKUP(P$2,Listen!$B$5:$G$95,$N1483+1,FALSE),"-")</f>
        <v>0</v>
      </c>
      <c r="Q1483" s="54">
        <f>IF($C1483&lt;=Q$2,F1483*VLOOKUP($C1483,Listen!$B$5:$G$95,$N1483+1,FALSE)/VLOOKUP(Q$2,Listen!$B$5:$G$95,$N1483+1,FALSE),"-")</f>
        <v>0</v>
      </c>
      <c r="R1483" s="54">
        <f>IF($C1483&lt;=R$2,G1483*VLOOKUP($C1483,Listen!$B$5:$G$95,$N1483+1,FALSE)/VLOOKUP(R$2,Listen!$B$5:$G$95,$N1483+1,FALSE),"-")</f>
        <v>0</v>
      </c>
      <c r="S1483" s="54">
        <f>IF($C1483&lt;=S$2,H1483*VLOOKUP($C1483,Listen!$B$5:$G$95,$N1483+1,FALSE)/VLOOKUP(S$2,Listen!$B$5:$G$95,$N1483+1,FALSE),"-")</f>
        <v>0</v>
      </c>
      <c r="T1483" s="54">
        <f>IF($C1483&lt;=T$2,I1483*VLOOKUP($C1483,Listen!$B$5:$G$95,$N1483+1,FALSE)/VLOOKUP(T$2,Listen!$B$5:$G$95,$N1483+1,FALSE),"-")</f>
        <v>0</v>
      </c>
      <c r="U1483" s="54">
        <f>IF($C1483&lt;=U$2,J1483*VLOOKUP($C1483,Listen!$B$5:$G$95,$N1483+1,FALSE)/VLOOKUP(U$2,Listen!$B$5:$G$95,$N1483+1,FALSE),"-")</f>
        <v>0</v>
      </c>
      <c r="V1483" s="54">
        <f>IF($C1483&lt;=V$2,K1483*VLOOKUP($C1483,Listen!$B$5:$G$95,$N1483+1,FALSE)/VLOOKUP(V$2,Listen!$B$5:$G$95,$N1483+1,FALSE),"-")</f>
        <v>0</v>
      </c>
    </row>
    <row r="1484" spans="2:22">
      <c r="B1484" s="25"/>
      <c r="C1484" s="3">
        <v>1976</v>
      </c>
      <c r="D1484" s="141"/>
      <c r="E1484" s="141"/>
      <c r="F1484" s="141"/>
      <c r="G1484" s="141"/>
      <c r="H1484" s="141"/>
      <c r="I1484" s="141"/>
      <c r="J1484" s="141"/>
      <c r="K1484" s="141"/>
      <c r="M1484" s="52">
        <v>11</v>
      </c>
      <c r="N1484" s="52">
        <v>5</v>
      </c>
      <c r="O1484" s="54">
        <f>IF($C1484&lt;=O$2,D1484*VLOOKUP($C1484,Listen!$B$5:$G$95,$N1484+1,FALSE)/VLOOKUP(O$2,Listen!$B$5:$G$95,$N1484+1,FALSE),"-")</f>
        <v>0</v>
      </c>
      <c r="P1484" s="54">
        <f>IF($C1484&lt;=P$2,E1484*VLOOKUP($C1484,Listen!$B$5:$G$95,$N1484+1,FALSE)/VLOOKUP(P$2,Listen!$B$5:$G$95,$N1484+1,FALSE),"-")</f>
        <v>0</v>
      </c>
      <c r="Q1484" s="54">
        <f>IF($C1484&lt;=Q$2,F1484*VLOOKUP($C1484,Listen!$B$5:$G$95,$N1484+1,FALSE)/VLOOKUP(Q$2,Listen!$B$5:$G$95,$N1484+1,FALSE),"-")</f>
        <v>0</v>
      </c>
      <c r="R1484" s="54">
        <f>IF($C1484&lt;=R$2,G1484*VLOOKUP($C1484,Listen!$B$5:$G$95,$N1484+1,FALSE)/VLOOKUP(R$2,Listen!$B$5:$G$95,$N1484+1,FALSE),"-")</f>
        <v>0</v>
      </c>
      <c r="S1484" s="54">
        <f>IF($C1484&lt;=S$2,H1484*VLOOKUP($C1484,Listen!$B$5:$G$95,$N1484+1,FALSE)/VLOOKUP(S$2,Listen!$B$5:$G$95,$N1484+1,FALSE),"-")</f>
        <v>0</v>
      </c>
      <c r="T1484" s="54">
        <f>IF($C1484&lt;=T$2,I1484*VLOOKUP($C1484,Listen!$B$5:$G$95,$N1484+1,FALSE)/VLOOKUP(T$2,Listen!$B$5:$G$95,$N1484+1,FALSE),"-")</f>
        <v>0</v>
      </c>
      <c r="U1484" s="54">
        <f>IF($C1484&lt;=U$2,J1484*VLOOKUP($C1484,Listen!$B$5:$G$95,$N1484+1,FALSE)/VLOOKUP(U$2,Listen!$B$5:$G$95,$N1484+1,FALSE),"-")</f>
        <v>0</v>
      </c>
      <c r="V1484" s="54">
        <f>IF($C1484&lt;=V$2,K1484*VLOOKUP($C1484,Listen!$B$5:$G$95,$N1484+1,FALSE)/VLOOKUP(V$2,Listen!$B$5:$G$95,$N1484+1,FALSE),"-")</f>
        <v>0</v>
      </c>
    </row>
    <row r="1485" spans="2:22">
      <c r="B1485" s="25"/>
      <c r="C1485" s="3">
        <v>1975</v>
      </c>
      <c r="D1485" s="141"/>
      <c r="E1485" s="141"/>
      <c r="F1485" s="141"/>
      <c r="G1485" s="141"/>
      <c r="H1485" s="141"/>
      <c r="I1485" s="141"/>
      <c r="J1485" s="141"/>
      <c r="K1485" s="141"/>
      <c r="M1485" s="52">
        <v>11</v>
      </c>
      <c r="N1485" s="52">
        <v>5</v>
      </c>
      <c r="O1485" s="54">
        <f>IF($C1485&lt;=O$2,D1485*VLOOKUP($C1485,Listen!$B$5:$G$95,$N1485+1,FALSE)/VLOOKUP(O$2,Listen!$B$5:$G$95,$N1485+1,FALSE),"-")</f>
        <v>0</v>
      </c>
      <c r="P1485" s="54">
        <f>IF($C1485&lt;=P$2,E1485*VLOOKUP($C1485,Listen!$B$5:$G$95,$N1485+1,FALSE)/VLOOKUP(P$2,Listen!$B$5:$G$95,$N1485+1,FALSE),"-")</f>
        <v>0</v>
      </c>
      <c r="Q1485" s="54">
        <f>IF($C1485&lt;=Q$2,F1485*VLOOKUP($C1485,Listen!$B$5:$G$95,$N1485+1,FALSE)/VLOOKUP(Q$2,Listen!$B$5:$G$95,$N1485+1,FALSE),"-")</f>
        <v>0</v>
      </c>
      <c r="R1485" s="54">
        <f>IF($C1485&lt;=R$2,G1485*VLOOKUP($C1485,Listen!$B$5:$G$95,$N1485+1,FALSE)/VLOOKUP(R$2,Listen!$B$5:$G$95,$N1485+1,FALSE),"-")</f>
        <v>0</v>
      </c>
      <c r="S1485" s="54">
        <f>IF($C1485&lt;=S$2,H1485*VLOOKUP($C1485,Listen!$B$5:$G$95,$N1485+1,FALSE)/VLOOKUP(S$2,Listen!$B$5:$G$95,$N1485+1,FALSE),"-")</f>
        <v>0</v>
      </c>
      <c r="T1485" s="54">
        <f>IF($C1485&lt;=T$2,I1485*VLOOKUP($C1485,Listen!$B$5:$G$95,$N1485+1,FALSE)/VLOOKUP(T$2,Listen!$B$5:$G$95,$N1485+1,FALSE),"-")</f>
        <v>0</v>
      </c>
      <c r="U1485" s="54">
        <f>IF($C1485&lt;=U$2,J1485*VLOOKUP($C1485,Listen!$B$5:$G$95,$N1485+1,FALSE)/VLOOKUP(U$2,Listen!$B$5:$G$95,$N1485+1,FALSE),"-")</f>
        <v>0</v>
      </c>
      <c r="V1485" s="54">
        <f>IF($C1485&lt;=V$2,K1485*VLOOKUP($C1485,Listen!$B$5:$G$95,$N1485+1,FALSE)/VLOOKUP(V$2,Listen!$B$5:$G$95,$N1485+1,FALSE),"-")</f>
        <v>0</v>
      </c>
    </row>
    <row r="1486" spans="2:22">
      <c r="B1486" s="25"/>
      <c r="C1486" s="3">
        <v>1974</v>
      </c>
      <c r="D1486" s="141"/>
      <c r="E1486" s="141"/>
      <c r="F1486" s="141"/>
      <c r="G1486" s="141"/>
      <c r="H1486" s="141"/>
      <c r="I1486" s="141"/>
      <c r="J1486" s="141"/>
      <c r="K1486" s="141"/>
      <c r="M1486" s="52">
        <v>11</v>
      </c>
      <c r="N1486" s="52">
        <v>5</v>
      </c>
      <c r="O1486" s="54">
        <f>IF($C1486&lt;=O$2,D1486*VLOOKUP($C1486,Listen!$B$5:$G$95,$N1486+1,FALSE)/VLOOKUP(O$2,Listen!$B$5:$G$95,$N1486+1,FALSE),"-")</f>
        <v>0</v>
      </c>
      <c r="P1486" s="54">
        <f>IF($C1486&lt;=P$2,E1486*VLOOKUP($C1486,Listen!$B$5:$G$95,$N1486+1,FALSE)/VLOOKUP(P$2,Listen!$B$5:$G$95,$N1486+1,FALSE),"-")</f>
        <v>0</v>
      </c>
      <c r="Q1486" s="54">
        <f>IF($C1486&lt;=Q$2,F1486*VLOOKUP($C1486,Listen!$B$5:$G$95,$N1486+1,FALSE)/VLOOKUP(Q$2,Listen!$B$5:$G$95,$N1486+1,FALSE),"-")</f>
        <v>0</v>
      </c>
      <c r="R1486" s="54">
        <f>IF($C1486&lt;=R$2,G1486*VLOOKUP($C1486,Listen!$B$5:$G$95,$N1486+1,FALSE)/VLOOKUP(R$2,Listen!$B$5:$G$95,$N1486+1,FALSE),"-")</f>
        <v>0</v>
      </c>
      <c r="S1486" s="54">
        <f>IF($C1486&lt;=S$2,H1486*VLOOKUP($C1486,Listen!$B$5:$G$95,$N1486+1,FALSE)/VLOOKUP(S$2,Listen!$B$5:$G$95,$N1486+1,FALSE),"-")</f>
        <v>0</v>
      </c>
      <c r="T1486" s="54">
        <f>IF($C1486&lt;=T$2,I1486*VLOOKUP($C1486,Listen!$B$5:$G$95,$N1486+1,FALSE)/VLOOKUP(T$2,Listen!$B$5:$G$95,$N1486+1,FALSE),"-")</f>
        <v>0</v>
      </c>
      <c r="U1486" s="54">
        <f>IF($C1486&lt;=U$2,J1486*VLOOKUP($C1486,Listen!$B$5:$G$95,$N1486+1,FALSE)/VLOOKUP(U$2,Listen!$B$5:$G$95,$N1486+1,FALSE),"-")</f>
        <v>0</v>
      </c>
      <c r="V1486" s="54">
        <f>IF($C1486&lt;=V$2,K1486*VLOOKUP($C1486,Listen!$B$5:$G$95,$N1486+1,FALSE)/VLOOKUP(V$2,Listen!$B$5:$G$95,$N1486+1,FALSE),"-")</f>
        <v>0</v>
      </c>
    </row>
    <row r="1487" spans="2:22">
      <c r="B1487" s="25"/>
      <c r="C1487" s="3">
        <v>1973</v>
      </c>
      <c r="D1487" s="141"/>
      <c r="E1487" s="141"/>
      <c r="F1487" s="141"/>
      <c r="G1487" s="141"/>
      <c r="H1487" s="141"/>
      <c r="I1487" s="141"/>
      <c r="J1487" s="141"/>
      <c r="K1487" s="141"/>
      <c r="M1487" s="52">
        <v>11</v>
      </c>
      <c r="N1487" s="52">
        <v>5</v>
      </c>
      <c r="O1487" s="54">
        <f>IF($C1487&lt;=O$2,D1487*VLOOKUP($C1487,Listen!$B$5:$G$95,$N1487+1,FALSE)/VLOOKUP(O$2,Listen!$B$5:$G$95,$N1487+1,FALSE),"-")</f>
        <v>0</v>
      </c>
      <c r="P1487" s="54">
        <f>IF($C1487&lt;=P$2,E1487*VLOOKUP($C1487,Listen!$B$5:$G$95,$N1487+1,FALSE)/VLOOKUP(P$2,Listen!$B$5:$G$95,$N1487+1,FALSE),"-")</f>
        <v>0</v>
      </c>
      <c r="Q1487" s="54">
        <f>IF($C1487&lt;=Q$2,F1487*VLOOKUP($C1487,Listen!$B$5:$G$95,$N1487+1,FALSE)/VLOOKUP(Q$2,Listen!$B$5:$G$95,$N1487+1,FALSE),"-")</f>
        <v>0</v>
      </c>
      <c r="R1487" s="54">
        <f>IF($C1487&lt;=R$2,G1487*VLOOKUP($C1487,Listen!$B$5:$G$95,$N1487+1,FALSE)/VLOOKUP(R$2,Listen!$B$5:$G$95,$N1487+1,FALSE),"-")</f>
        <v>0</v>
      </c>
      <c r="S1487" s="54">
        <f>IF($C1487&lt;=S$2,H1487*VLOOKUP($C1487,Listen!$B$5:$G$95,$N1487+1,FALSE)/VLOOKUP(S$2,Listen!$B$5:$G$95,$N1487+1,FALSE),"-")</f>
        <v>0</v>
      </c>
      <c r="T1487" s="54">
        <f>IF($C1487&lt;=T$2,I1487*VLOOKUP($C1487,Listen!$B$5:$G$95,$N1487+1,FALSE)/VLOOKUP(T$2,Listen!$B$5:$G$95,$N1487+1,FALSE),"-")</f>
        <v>0</v>
      </c>
      <c r="U1487" s="54">
        <f>IF($C1487&lt;=U$2,J1487*VLOOKUP($C1487,Listen!$B$5:$G$95,$N1487+1,FALSE)/VLOOKUP(U$2,Listen!$B$5:$G$95,$N1487+1,FALSE),"-")</f>
        <v>0</v>
      </c>
      <c r="V1487" s="54">
        <f>IF($C1487&lt;=V$2,K1487*VLOOKUP($C1487,Listen!$B$5:$G$95,$N1487+1,FALSE)/VLOOKUP(V$2,Listen!$B$5:$G$95,$N1487+1,FALSE),"-")</f>
        <v>0</v>
      </c>
    </row>
    <row r="1488" spans="2:22">
      <c r="B1488" s="25"/>
      <c r="C1488" s="3">
        <v>1972</v>
      </c>
      <c r="D1488" s="141"/>
      <c r="E1488" s="141"/>
      <c r="F1488" s="141"/>
      <c r="G1488" s="141"/>
      <c r="H1488" s="141"/>
      <c r="I1488" s="141"/>
      <c r="J1488" s="141"/>
      <c r="K1488" s="141"/>
      <c r="M1488" s="52">
        <v>11</v>
      </c>
      <c r="N1488" s="52">
        <v>5</v>
      </c>
      <c r="O1488" s="54">
        <f>IF($C1488&lt;=O$2,D1488*VLOOKUP($C1488,Listen!$B$5:$G$95,$N1488+1,FALSE)/VLOOKUP(O$2,Listen!$B$5:$G$95,$N1488+1,FALSE),"-")</f>
        <v>0</v>
      </c>
      <c r="P1488" s="54">
        <f>IF($C1488&lt;=P$2,E1488*VLOOKUP($C1488,Listen!$B$5:$G$95,$N1488+1,FALSE)/VLOOKUP(P$2,Listen!$B$5:$G$95,$N1488+1,FALSE),"-")</f>
        <v>0</v>
      </c>
      <c r="Q1488" s="54">
        <f>IF($C1488&lt;=Q$2,F1488*VLOOKUP($C1488,Listen!$B$5:$G$95,$N1488+1,FALSE)/VLOOKUP(Q$2,Listen!$B$5:$G$95,$N1488+1,FALSE),"-")</f>
        <v>0</v>
      </c>
      <c r="R1488" s="54">
        <f>IF($C1488&lt;=R$2,G1488*VLOOKUP($C1488,Listen!$B$5:$G$95,$N1488+1,FALSE)/VLOOKUP(R$2,Listen!$B$5:$G$95,$N1488+1,FALSE),"-")</f>
        <v>0</v>
      </c>
      <c r="S1488" s="54">
        <f>IF($C1488&lt;=S$2,H1488*VLOOKUP($C1488,Listen!$B$5:$G$95,$N1488+1,FALSE)/VLOOKUP(S$2,Listen!$B$5:$G$95,$N1488+1,FALSE),"-")</f>
        <v>0</v>
      </c>
      <c r="T1488" s="54">
        <f>IF($C1488&lt;=T$2,I1488*VLOOKUP($C1488,Listen!$B$5:$G$95,$N1488+1,FALSE)/VLOOKUP(T$2,Listen!$B$5:$G$95,$N1488+1,FALSE),"-")</f>
        <v>0</v>
      </c>
      <c r="U1488" s="54">
        <f>IF($C1488&lt;=U$2,J1488*VLOOKUP($C1488,Listen!$B$5:$G$95,$N1488+1,FALSE)/VLOOKUP(U$2,Listen!$B$5:$G$95,$N1488+1,FALSE),"-")</f>
        <v>0</v>
      </c>
      <c r="V1488" s="54">
        <f>IF($C1488&lt;=V$2,K1488*VLOOKUP($C1488,Listen!$B$5:$G$95,$N1488+1,FALSE)/VLOOKUP(V$2,Listen!$B$5:$G$95,$N1488+1,FALSE),"-")</f>
        <v>0</v>
      </c>
    </row>
    <row r="1489" spans="2:22">
      <c r="B1489" s="25"/>
      <c r="C1489" s="3">
        <v>1971</v>
      </c>
      <c r="D1489" s="141"/>
      <c r="E1489" s="141"/>
      <c r="F1489" s="141"/>
      <c r="G1489" s="141"/>
      <c r="H1489" s="141"/>
      <c r="I1489" s="141"/>
      <c r="J1489" s="141"/>
      <c r="K1489" s="141"/>
      <c r="M1489" s="52">
        <v>11</v>
      </c>
      <c r="N1489" s="52">
        <v>5</v>
      </c>
      <c r="O1489" s="54">
        <f>IF($C1489&lt;=O$2,D1489*VLOOKUP($C1489,Listen!$B$5:$G$95,$N1489+1,FALSE)/VLOOKUP(O$2,Listen!$B$5:$G$95,$N1489+1,FALSE),"-")</f>
        <v>0</v>
      </c>
      <c r="P1489" s="54">
        <f>IF($C1489&lt;=P$2,E1489*VLOOKUP($C1489,Listen!$B$5:$G$95,$N1489+1,FALSE)/VLOOKUP(P$2,Listen!$B$5:$G$95,$N1489+1,FALSE),"-")</f>
        <v>0</v>
      </c>
      <c r="Q1489" s="54">
        <f>IF($C1489&lt;=Q$2,F1489*VLOOKUP($C1489,Listen!$B$5:$G$95,$N1489+1,FALSE)/VLOOKUP(Q$2,Listen!$B$5:$G$95,$N1489+1,FALSE),"-")</f>
        <v>0</v>
      </c>
      <c r="R1489" s="54">
        <f>IF($C1489&lt;=R$2,G1489*VLOOKUP($C1489,Listen!$B$5:$G$95,$N1489+1,FALSE)/VLOOKUP(R$2,Listen!$B$5:$G$95,$N1489+1,FALSE),"-")</f>
        <v>0</v>
      </c>
      <c r="S1489" s="54">
        <f>IF($C1489&lt;=S$2,H1489*VLOOKUP($C1489,Listen!$B$5:$G$95,$N1489+1,FALSE)/VLOOKUP(S$2,Listen!$B$5:$G$95,$N1489+1,FALSE),"-")</f>
        <v>0</v>
      </c>
      <c r="T1489" s="54">
        <f>IF($C1489&lt;=T$2,I1489*VLOOKUP($C1489,Listen!$B$5:$G$95,$N1489+1,FALSE)/VLOOKUP(T$2,Listen!$B$5:$G$95,$N1489+1,FALSE),"-")</f>
        <v>0</v>
      </c>
      <c r="U1489" s="54">
        <f>IF($C1489&lt;=U$2,J1489*VLOOKUP($C1489,Listen!$B$5:$G$95,$N1489+1,FALSE)/VLOOKUP(U$2,Listen!$B$5:$G$95,$N1489+1,FALSE),"-")</f>
        <v>0</v>
      </c>
      <c r="V1489" s="54">
        <f>IF($C1489&lt;=V$2,K1489*VLOOKUP($C1489,Listen!$B$5:$G$95,$N1489+1,FALSE)/VLOOKUP(V$2,Listen!$B$5:$G$95,$N1489+1,FALSE),"-")</f>
        <v>0</v>
      </c>
    </row>
    <row r="1490" spans="2:22">
      <c r="B1490" s="25"/>
      <c r="C1490" s="3">
        <v>1970</v>
      </c>
      <c r="D1490" s="141"/>
      <c r="E1490" s="141"/>
      <c r="F1490" s="141"/>
      <c r="G1490" s="141"/>
      <c r="H1490" s="141"/>
      <c r="I1490" s="141"/>
      <c r="J1490" s="141"/>
      <c r="K1490" s="141"/>
      <c r="M1490" s="52">
        <v>11</v>
      </c>
      <c r="N1490" s="52">
        <v>5</v>
      </c>
      <c r="O1490" s="54">
        <f>IF($C1490&lt;=O$2,D1490*VLOOKUP($C1490,Listen!$B$5:$G$95,$N1490+1,FALSE)/VLOOKUP(O$2,Listen!$B$5:$G$95,$N1490+1,FALSE),"-")</f>
        <v>0</v>
      </c>
      <c r="P1490" s="54">
        <f>IF($C1490&lt;=P$2,E1490*VLOOKUP($C1490,Listen!$B$5:$G$95,$N1490+1,FALSE)/VLOOKUP(P$2,Listen!$B$5:$G$95,$N1490+1,FALSE),"-")</f>
        <v>0</v>
      </c>
      <c r="Q1490" s="54">
        <f>IF($C1490&lt;=Q$2,F1490*VLOOKUP($C1490,Listen!$B$5:$G$95,$N1490+1,FALSE)/VLOOKUP(Q$2,Listen!$B$5:$G$95,$N1490+1,FALSE),"-")</f>
        <v>0</v>
      </c>
      <c r="R1490" s="54">
        <f>IF($C1490&lt;=R$2,G1490*VLOOKUP($C1490,Listen!$B$5:$G$95,$N1490+1,FALSE)/VLOOKUP(R$2,Listen!$B$5:$G$95,$N1490+1,FALSE),"-")</f>
        <v>0</v>
      </c>
      <c r="S1490" s="54">
        <f>IF($C1490&lt;=S$2,H1490*VLOOKUP($C1490,Listen!$B$5:$G$95,$N1490+1,FALSE)/VLOOKUP(S$2,Listen!$B$5:$G$95,$N1490+1,FALSE),"-")</f>
        <v>0</v>
      </c>
      <c r="T1490" s="54">
        <f>IF($C1490&lt;=T$2,I1490*VLOOKUP($C1490,Listen!$B$5:$G$95,$N1490+1,FALSE)/VLOOKUP(T$2,Listen!$B$5:$G$95,$N1490+1,FALSE),"-")</f>
        <v>0</v>
      </c>
      <c r="U1490" s="54">
        <f>IF($C1490&lt;=U$2,J1490*VLOOKUP($C1490,Listen!$B$5:$G$95,$N1490+1,FALSE)/VLOOKUP(U$2,Listen!$B$5:$G$95,$N1490+1,FALSE),"-")</f>
        <v>0</v>
      </c>
      <c r="V1490" s="54">
        <f>IF($C1490&lt;=V$2,K1490*VLOOKUP($C1490,Listen!$B$5:$G$95,$N1490+1,FALSE)/VLOOKUP(V$2,Listen!$B$5:$G$95,$N1490+1,FALSE),"-")</f>
        <v>0</v>
      </c>
    </row>
    <row r="1491" spans="2:22">
      <c r="B1491" s="25"/>
      <c r="C1491" s="3">
        <v>1969</v>
      </c>
      <c r="D1491" s="141"/>
      <c r="E1491" s="141"/>
      <c r="F1491" s="141"/>
      <c r="G1491" s="141"/>
      <c r="H1491" s="141"/>
      <c r="I1491" s="141"/>
      <c r="J1491" s="141"/>
      <c r="K1491" s="141"/>
      <c r="M1491" s="52">
        <v>11</v>
      </c>
      <c r="N1491" s="52">
        <v>5</v>
      </c>
      <c r="O1491" s="54">
        <f>IF($C1491&lt;=O$2,D1491*VLOOKUP($C1491,Listen!$B$5:$G$95,$N1491+1,FALSE)/VLOOKUP(O$2,Listen!$B$5:$G$95,$N1491+1,FALSE),"-")</f>
        <v>0</v>
      </c>
      <c r="P1491" s="54">
        <f>IF($C1491&lt;=P$2,E1491*VLOOKUP($C1491,Listen!$B$5:$G$95,$N1491+1,FALSE)/VLOOKUP(P$2,Listen!$B$5:$G$95,$N1491+1,FALSE),"-")</f>
        <v>0</v>
      </c>
      <c r="Q1491" s="54">
        <f>IF($C1491&lt;=Q$2,F1491*VLOOKUP($C1491,Listen!$B$5:$G$95,$N1491+1,FALSE)/VLOOKUP(Q$2,Listen!$B$5:$G$95,$N1491+1,FALSE),"-")</f>
        <v>0</v>
      </c>
      <c r="R1491" s="54">
        <f>IF($C1491&lt;=R$2,G1491*VLOOKUP($C1491,Listen!$B$5:$G$95,$N1491+1,FALSE)/VLOOKUP(R$2,Listen!$B$5:$G$95,$N1491+1,FALSE),"-")</f>
        <v>0</v>
      </c>
      <c r="S1491" s="54">
        <f>IF($C1491&lt;=S$2,H1491*VLOOKUP($C1491,Listen!$B$5:$G$95,$N1491+1,FALSE)/VLOOKUP(S$2,Listen!$B$5:$G$95,$N1491+1,FALSE),"-")</f>
        <v>0</v>
      </c>
      <c r="T1491" s="54">
        <f>IF($C1491&lt;=T$2,I1491*VLOOKUP($C1491,Listen!$B$5:$G$95,$N1491+1,FALSE)/VLOOKUP(T$2,Listen!$B$5:$G$95,$N1491+1,FALSE),"-")</f>
        <v>0</v>
      </c>
      <c r="U1491" s="54">
        <f>IF($C1491&lt;=U$2,J1491*VLOOKUP($C1491,Listen!$B$5:$G$95,$N1491+1,FALSE)/VLOOKUP(U$2,Listen!$B$5:$G$95,$N1491+1,FALSE),"-")</f>
        <v>0</v>
      </c>
      <c r="V1491" s="54">
        <f>IF($C1491&lt;=V$2,K1491*VLOOKUP($C1491,Listen!$B$5:$G$95,$N1491+1,FALSE)/VLOOKUP(V$2,Listen!$B$5:$G$95,$N1491+1,FALSE),"-")</f>
        <v>0</v>
      </c>
    </row>
    <row r="1492" spans="2:22">
      <c r="B1492" s="25"/>
      <c r="C1492" s="3">
        <v>1968</v>
      </c>
      <c r="D1492" s="141"/>
      <c r="E1492" s="141"/>
      <c r="F1492" s="141"/>
      <c r="G1492" s="141"/>
      <c r="H1492" s="141"/>
      <c r="I1492" s="141"/>
      <c r="J1492" s="141"/>
      <c r="K1492" s="141"/>
      <c r="M1492" s="52">
        <v>11</v>
      </c>
      <c r="N1492" s="52">
        <v>5</v>
      </c>
      <c r="O1492" s="54">
        <f>IF($C1492&lt;=O$2,D1492*VLOOKUP($C1492,Listen!$B$5:$G$95,$N1492+1,FALSE)/VLOOKUP(O$2,Listen!$B$5:$G$95,$N1492+1,FALSE),"-")</f>
        <v>0</v>
      </c>
      <c r="P1492" s="54">
        <f>IF($C1492&lt;=P$2,E1492*VLOOKUP($C1492,Listen!$B$5:$G$95,$N1492+1,FALSE)/VLOOKUP(P$2,Listen!$B$5:$G$95,$N1492+1,FALSE),"-")</f>
        <v>0</v>
      </c>
      <c r="Q1492" s="54">
        <f>IF($C1492&lt;=Q$2,F1492*VLOOKUP($C1492,Listen!$B$5:$G$95,$N1492+1,FALSE)/VLOOKUP(Q$2,Listen!$B$5:$G$95,$N1492+1,FALSE),"-")</f>
        <v>0</v>
      </c>
      <c r="R1492" s="54">
        <f>IF($C1492&lt;=R$2,G1492*VLOOKUP($C1492,Listen!$B$5:$G$95,$N1492+1,FALSE)/VLOOKUP(R$2,Listen!$B$5:$G$95,$N1492+1,FALSE),"-")</f>
        <v>0</v>
      </c>
      <c r="S1492" s="54">
        <f>IF($C1492&lt;=S$2,H1492*VLOOKUP($C1492,Listen!$B$5:$G$95,$N1492+1,FALSE)/VLOOKUP(S$2,Listen!$B$5:$G$95,$N1492+1,FALSE),"-")</f>
        <v>0</v>
      </c>
      <c r="T1492" s="54">
        <f>IF($C1492&lt;=T$2,I1492*VLOOKUP($C1492,Listen!$B$5:$G$95,$N1492+1,FALSE)/VLOOKUP(T$2,Listen!$B$5:$G$95,$N1492+1,FALSE),"-")</f>
        <v>0</v>
      </c>
      <c r="U1492" s="54">
        <f>IF($C1492&lt;=U$2,J1492*VLOOKUP($C1492,Listen!$B$5:$G$95,$N1492+1,FALSE)/VLOOKUP(U$2,Listen!$B$5:$G$95,$N1492+1,FALSE),"-")</f>
        <v>0</v>
      </c>
      <c r="V1492" s="54">
        <f>IF($C1492&lt;=V$2,K1492*VLOOKUP($C1492,Listen!$B$5:$G$95,$N1492+1,FALSE)/VLOOKUP(V$2,Listen!$B$5:$G$95,$N1492+1,FALSE),"-")</f>
        <v>0</v>
      </c>
    </row>
    <row r="1493" spans="2:22">
      <c r="B1493" s="25"/>
      <c r="C1493" s="3">
        <v>1967</v>
      </c>
      <c r="D1493" s="141"/>
      <c r="E1493" s="141"/>
      <c r="F1493" s="141"/>
      <c r="G1493" s="141"/>
      <c r="H1493" s="141"/>
      <c r="I1493" s="141"/>
      <c r="J1493" s="141"/>
      <c r="K1493" s="141"/>
      <c r="M1493" s="52">
        <v>11</v>
      </c>
      <c r="N1493" s="52">
        <v>5</v>
      </c>
      <c r="O1493" s="54">
        <f>IF($C1493&lt;=O$2,D1493*VLOOKUP($C1493,Listen!$B$5:$G$95,$N1493+1,FALSE)/VLOOKUP(O$2,Listen!$B$5:$G$95,$N1493+1,FALSE),"-")</f>
        <v>0</v>
      </c>
      <c r="P1493" s="54">
        <f>IF($C1493&lt;=P$2,E1493*VLOOKUP($C1493,Listen!$B$5:$G$95,$N1493+1,FALSE)/VLOOKUP(P$2,Listen!$B$5:$G$95,$N1493+1,FALSE),"-")</f>
        <v>0</v>
      </c>
      <c r="Q1493" s="54">
        <f>IF($C1493&lt;=Q$2,F1493*VLOOKUP($C1493,Listen!$B$5:$G$95,$N1493+1,FALSE)/VLOOKUP(Q$2,Listen!$B$5:$G$95,$N1493+1,FALSE),"-")</f>
        <v>0</v>
      </c>
      <c r="R1493" s="54">
        <f>IF($C1493&lt;=R$2,G1493*VLOOKUP($C1493,Listen!$B$5:$G$95,$N1493+1,FALSE)/VLOOKUP(R$2,Listen!$B$5:$G$95,$N1493+1,FALSE),"-")</f>
        <v>0</v>
      </c>
      <c r="S1493" s="54">
        <f>IF($C1493&lt;=S$2,H1493*VLOOKUP($C1493,Listen!$B$5:$G$95,$N1493+1,FALSE)/VLOOKUP(S$2,Listen!$B$5:$G$95,$N1493+1,FALSE),"-")</f>
        <v>0</v>
      </c>
      <c r="T1493" s="54">
        <f>IF($C1493&lt;=T$2,I1493*VLOOKUP($C1493,Listen!$B$5:$G$95,$N1493+1,FALSE)/VLOOKUP(T$2,Listen!$B$5:$G$95,$N1493+1,FALSE),"-")</f>
        <v>0</v>
      </c>
      <c r="U1493" s="54">
        <f>IF($C1493&lt;=U$2,J1493*VLOOKUP($C1493,Listen!$B$5:$G$95,$N1493+1,FALSE)/VLOOKUP(U$2,Listen!$B$5:$G$95,$N1493+1,FALSE),"-")</f>
        <v>0</v>
      </c>
      <c r="V1493" s="54">
        <f>IF($C1493&lt;=V$2,K1493*VLOOKUP($C1493,Listen!$B$5:$G$95,$N1493+1,FALSE)/VLOOKUP(V$2,Listen!$B$5:$G$95,$N1493+1,FALSE),"-")</f>
        <v>0</v>
      </c>
    </row>
    <row r="1494" spans="2:22">
      <c r="B1494" s="25"/>
      <c r="C1494" s="3">
        <v>1966</v>
      </c>
      <c r="D1494" s="141"/>
      <c r="E1494" s="141"/>
      <c r="F1494" s="141"/>
      <c r="G1494" s="141"/>
      <c r="H1494" s="141"/>
      <c r="I1494" s="141"/>
      <c r="J1494" s="141"/>
      <c r="K1494" s="141"/>
      <c r="M1494" s="52">
        <v>11</v>
      </c>
      <c r="N1494" s="52">
        <v>5</v>
      </c>
      <c r="O1494" s="54">
        <f>IF($C1494&lt;=O$2,D1494*VLOOKUP($C1494,Listen!$B$5:$G$95,$N1494+1,FALSE)/VLOOKUP(O$2,Listen!$B$5:$G$95,$N1494+1,FALSE),"-")</f>
        <v>0</v>
      </c>
      <c r="P1494" s="54">
        <f>IF($C1494&lt;=P$2,E1494*VLOOKUP($C1494,Listen!$B$5:$G$95,$N1494+1,FALSE)/VLOOKUP(P$2,Listen!$B$5:$G$95,$N1494+1,FALSE),"-")</f>
        <v>0</v>
      </c>
      <c r="Q1494" s="54">
        <f>IF($C1494&lt;=Q$2,F1494*VLOOKUP($C1494,Listen!$B$5:$G$95,$N1494+1,FALSE)/VLOOKUP(Q$2,Listen!$B$5:$G$95,$N1494+1,FALSE),"-")</f>
        <v>0</v>
      </c>
      <c r="R1494" s="54">
        <f>IF($C1494&lt;=R$2,G1494*VLOOKUP($C1494,Listen!$B$5:$G$95,$N1494+1,FALSE)/VLOOKUP(R$2,Listen!$B$5:$G$95,$N1494+1,FALSE),"-")</f>
        <v>0</v>
      </c>
      <c r="S1494" s="54">
        <f>IF($C1494&lt;=S$2,H1494*VLOOKUP($C1494,Listen!$B$5:$G$95,$N1494+1,FALSE)/VLOOKUP(S$2,Listen!$B$5:$G$95,$N1494+1,FALSE),"-")</f>
        <v>0</v>
      </c>
      <c r="T1494" s="54">
        <f>IF($C1494&lt;=T$2,I1494*VLOOKUP($C1494,Listen!$B$5:$G$95,$N1494+1,FALSE)/VLOOKUP(T$2,Listen!$B$5:$G$95,$N1494+1,FALSE),"-")</f>
        <v>0</v>
      </c>
      <c r="U1494" s="54">
        <f>IF($C1494&lt;=U$2,J1494*VLOOKUP($C1494,Listen!$B$5:$G$95,$N1494+1,FALSE)/VLOOKUP(U$2,Listen!$B$5:$G$95,$N1494+1,FALSE),"-")</f>
        <v>0</v>
      </c>
      <c r="V1494" s="54">
        <f>IF($C1494&lt;=V$2,K1494*VLOOKUP($C1494,Listen!$B$5:$G$95,$N1494+1,FALSE)/VLOOKUP(V$2,Listen!$B$5:$G$95,$N1494+1,FALSE),"-")</f>
        <v>0</v>
      </c>
    </row>
    <row r="1495" spans="2:22">
      <c r="B1495" s="25"/>
      <c r="C1495" s="3">
        <v>1965</v>
      </c>
      <c r="D1495" s="141"/>
      <c r="E1495" s="141"/>
      <c r="F1495" s="141"/>
      <c r="G1495" s="141"/>
      <c r="H1495" s="141"/>
      <c r="I1495" s="141"/>
      <c r="J1495" s="141"/>
      <c r="K1495" s="141"/>
      <c r="M1495" s="52">
        <v>11</v>
      </c>
      <c r="N1495" s="52">
        <v>5</v>
      </c>
      <c r="O1495" s="54">
        <f>IF($C1495&lt;=O$2,D1495*VLOOKUP($C1495,Listen!$B$5:$G$95,$N1495+1,FALSE)/VLOOKUP(O$2,Listen!$B$5:$G$95,$N1495+1,FALSE),"-")</f>
        <v>0</v>
      </c>
      <c r="P1495" s="54">
        <f>IF($C1495&lt;=P$2,E1495*VLOOKUP($C1495,Listen!$B$5:$G$95,$N1495+1,FALSE)/VLOOKUP(P$2,Listen!$B$5:$G$95,$N1495+1,FALSE),"-")</f>
        <v>0</v>
      </c>
      <c r="Q1495" s="54">
        <f>IF($C1495&lt;=Q$2,F1495*VLOOKUP($C1495,Listen!$B$5:$G$95,$N1495+1,FALSE)/VLOOKUP(Q$2,Listen!$B$5:$G$95,$N1495+1,FALSE),"-")</f>
        <v>0</v>
      </c>
      <c r="R1495" s="54">
        <f>IF($C1495&lt;=R$2,G1495*VLOOKUP($C1495,Listen!$B$5:$G$95,$N1495+1,FALSE)/VLOOKUP(R$2,Listen!$B$5:$G$95,$N1495+1,FALSE),"-")</f>
        <v>0</v>
      </c>
      <c r="S1495" s="54">
        <f>IF($C1495&lt;=S$2,H1495*VLOOKUP($C1495,Listen!$B$5:$G$95,$N1495+1,FALSE)/VLOOKUP(S$2,Listen!$B$5:$G$95,$N1495+1,FALSE),"-")</f>
        <v>0</v>
      </c>
      <c r="T1495" s="54">
        <f>IF($C1495&lt;=T$2,I1495*VLOOKUP($C1495,Listen!$B$5:$G$95,$N1495+1,FALSE)/VLOOKUP(T$2,Listen!$B$5:$G$95,$N1495+1,FALSE),"-")</f>
        <v>0</v>
      </c>
      <c r="U1495" s="54">
        <f>IF($C1495&lt;=U$2,J1495*VLOOKUP($C1495,Listen!$B$5:$G$95,$N1495+1,FALSE)/VLOOKUP(U$2,Listen!$B$5:$G$95,$N1495+1,FALSE),"-")</f>
        <v>0</v>
      </c>
      <c r="V1495" s="54">
        <f>IF($C1495&lt;=V$2,K1495*VLOOKUP($C1495,Listen!$B$5:$G$95,$N1495+1,FALSE)/VLOOKUP(V$2,Listen!$B$5:$G$95,$N1495+1,FALSE),"-")</f>
        <v>0</v>
      </c>
    </row>
    <row r="1496" spans="2:22">
      <c r="B1496" s="25"/>
      <c r="C1496" s="3">
        <v>1964</v>
      </c>
      <c r="D1496" s="141"/>
      <c r="E1496" s="141"/>
      <c r="F1496" s="141"/>
      <c r="G1496" s="141"/>
      <c r="H1496" s="141"/>
      <c r="I1496" s="141"/>
      <c r="J1496" s="141"/>
      <c r="K1496" s="141"/>
      <c r="M1496" s="52">
        <v>11</v>
      </c>
      <c r="N1496" s="52">
        <v>5</v>
      </c>
      <c r="O1496" s="54">
        <f>IF($C1496&lt;=O$2,D1496*VLOOKUP($C1496,Listen!$B$5:$G$95,$N1496+1,FALSE)/VLOOKUP(O$2,Listen!$B$5:$G$95,$N1496+1,FALSE),"-")</f>
        <v>0</v>
      </c>
      <c r="P1496" s="54">
        <f>IF($C1496&lt;=P$2,E1496*VLOOKUP($C1496,Listen!$B$5:$G$95,$N1496+1,FALSE)/VLOOKUP(P$2,Listen!$B$5:$G$95,$N1496+1,FALSE),"-")</f>
        <v>0</v>
      </c>
      <c r="Q1496" s="54">
        <f>IF($C1496&lt;=Q$2,F1496*VLOOKUP($C1496,Listen!$B$5:$G$95,$N1496+1,FALSE)/VLOOKUP(Q$2,Listen!$B$5:$G$95,$N1496+1,FALSE),"-")</f>
        <v>0</v>
      </c>
      <c r="R1496" s="54">
        <f>IF($C1496&lt;=R$2,G1496*VLOOKUP($C1496,Listen!$B$5:$G$95,$N1496+1,FALSE)/VLOOKUP(R$2,Listen!$B$5:$G$95,$N1496+1,FALSE),"-")</f>
        <v>0</v>
      </c>
      <c r="S1496" s="54">
        <f>IF($C1496&lt;=S$2,H1496*VLOOKUP($C1496,Listen!$B$5:$G$95,$N1496+1,FALSE)/VLOOKUP(S$2,Listen!$B$5:$G$95,$N1496+1,FALSE),"-")</f>
        <v>0</v>
      </c>
      <c r="T1496" s="54">
        <f>IF($C1496&lt;=T$2,I1496*VLOOKUP($C1496,Listen!$B$5:$G$95,$N1496+1,FALSE)/VLOOKUP(T$2,Listen!$B$5:$G$95,$N1496+1,FALSE),"-")</f>
        <v>0</v>
      </c>
      <c r="U1496" s="54">
        <f>IF($C1496&lt;=U$2,J1496*VLOOKUP($C1496,Listen!$B$5:$G$95,$N1496+1,FALSE)/VLOOKUP(U$2,Listen!$B$5:$G$95,$N1496+1,FALSE),"-")</f>
        <v>0</v>
      </c>
      <c r="V1496" s="54">
        <f>IF($C1496&lt;=V$2,K1496*VLOOKUP($C1496,Listen!$B$5:$G$95,$N1496+1,FALSE)/VLOOKUP(V$2,Listen!$B$5:$G$95,$N1496+1,FALSE),"-")</f>
        <v>0</v>
      </c>
    </row>
    <row r="1497" spans="2:22">
      <c r="B1497" s="25"/>
      <c r="C1497" s="3">
        <v>1963</v>
      </c>
      <c r="D1497" s="141"/>
      <c r="E1497" s="141"/>
      <c r="F1497" s="141"/>
      <c r="G1497" s="141"/>
      <c r="H1497" s="141"/>
      <c r="I1497" s="141"/>
      <c r="J1497" s="141"/>
      <c r="K1497" s="141"/>
      <c r="M1497" s="52">
        <v>11</v>
      </c>
      <c r="N1497" s="52">
        <v>5</v>
      </c>
      <c r="O1497" s="54">
        <f>IF($C1497&lt;=O$2,D1497*VLOOKUP($C1497,Listen!$B$5:$G$95,$N1497+1,FALSE)/VLOOKUP(O$2,Listen!$B$5:$G$95,$N1497+1,FALSE),"-")</f>
        <v>0</v>
      </c>
      <c r="P1497" s="54">
        <f>IF($C1497&lt;=P$2,E1497*VLOOKUP($C1497,Listen!$B$5:$G$95,$N1497+1,FALSE)/VLOOKUP(P$2,Listen!$B$5:$G$95,$N1497+1,FALSE),"-")</f>
        <v>0</v>
      </c>
      <c r="Q1497" s="54">
        <f>IF($C1497&lt;=Q$2,F1497*VLOOKUP($C1497,Listen!$B$5:$G$95,$N1497+1,FALSE)/VLOOKUP(Q$2,Listen!$B$5:$G$95,$N1497+1,FALSE),"-")</f>
        <v>0</v>
      </c>
      <c r="R1497" s="54">
        <f>IF($C1497&lt;=R$2,G1497*VLOOKUP($C1497,Listen!$B$5:$G$95,$N1497+1,FALSE)/VLOOKUP(R$2,Listen!$B$5:$G$95,$N1497+1,FALSE),"-")</f>
        <v>0</v>
      </c>
      <c r="S1497" s="54">
        <f>IF($C1497&lt;=S$2,H1497*VLOOKUP($C1497,Listen!$B$5:$G$95,$N1497+1,FALSE)/VLOOKUP(S$2,Listen!$B$5:$G$95,$N1497+1,FALSE),"-")</f>
        <v>0</v>
      </c>
      <c r="T1497" s="54">
        <f>IF($C1497&lt;=T$2,I1497*VLOOKUP($C1497,Listen!$B$5:$G$95,$N1497+1,FALSE)/VLOOKUP(T$2,Listen!$B$5:$G$95,$N1497+1,FALSE),"-")</f>
        <v>0</v>
      </c>
      <c r="U1497" s="54">
        <f>IF($C1497&lt;=U$2,J1497*VLOOKUP($C1497,Listen!$B$5:$G$95,$N1497+1,FALSE)/VLOOKUP(U$2,Listen!$B$5:$G$95,$N1497+1,FALSE),"-")</f>
        <v>0</v>
      </c>
      <c r="V1497" s="54">
        <f>IF($C1497&lt;=V$2,K1497*VLOOKUP($C1497,Listen!$B$5:$G$95,$N1497+1,FALSE)/VLOOKUP(V$2,Listen!$B$5:$G$95,$N1497+1,FALSE),"-")</f>
        <v>0</v>
      </c>
    </row>
    <row r="1498" spans="2:22">
      <c r="B1498" s="25"/>
      <c r="C1498" s="3">
        <v>1962</v>
      </c>
      <c r="D1498" s="141"/>
      <c r="E1498" s="141"/>
      <c r="F1498" s="141"/>
      <c r="G1498" s="141"/>
      <c r="H1498" s="141"/>
      <c r="I1498" s="141"/>
      <c r="J1498" s="141"/>
      <c r="K1498" s="141"/>
      <c r="M1498" s="52">
        <v>11</v>
      </c>
      <c r="N1498" s="52">
        <v>5</v>
      </c>
      <c r="O1498" s="54">
        <f>IF($C1498&lt;=O$2,D1498*VLOOKUP($C1498,Listen!$B$5:$G$95,$N1498+1,FALSE)/VLOOKUP(O$2,Listen!$B$5:$G$95,$N1498+1,FALSE),"-")</f>
        <v>0</v>
      </c>
      <c r="P1498" s="54">
        <f>IF($C1498&lt;=P$2,E1498*VLOOKUP($C1498,Listen!$B$5:$G$95,$N1498+1,FALSE)/VLOOKUP(P$2,Listen!$B$5:$G$95,$N1498+1,FALSE),"-")</f>
        <v>0</v>
      </c>
      <c r="Q1498" s="54">
        <f>IF($C1498&lt;=Q$2,F1498*VLOOKUP($C1498,Listen!$B$5:$G$95,$N1498+1,FALSE)/VLOOKUP(Q$2,Listen!$B$5:$G$95,$N1498+1,FALSE),"-")</f>
        <v>0</v>
      </c>
      <c r="R1498" s="54">
        <f>IF($C1498&lt;=R$2,G1498*VLOOKUP($C1498,Listen!$B$5:$G$95,$N1498+1,FALSE)/VLOOKUP(R$2,Listen!$B$5:$G$95,$N1498+1,FALSE),"-")</f>
        <v>0</v>
      </c>
      <c r="S1498" s="54">
        <f>IF($C1498&lt;=S$2,H1498*VLOOKUP($C1498,Listen!$B$5:$G$95,$N1498+1,FALSE)/VLOOKUP(S$2,Listen!$B$5:$G$95,$N1498+1,FALSE),"-")</f>
        <v>0</v>
      </c>
      <c r="T1498" s="54">
        <f>IF($C1498&lt;=T$2,I1498*VLOOKUP($C1498,Listen!$B$5:$G$95,$N1498+1,FALSE)/VLOOKUP(T$2,Listen!$B$5:$G$95,$N1498+1,FALSE),"-")</f>
        <v>0</v>
      </c>
      <c r="U1498" s="54">
        <f>IF($C1498&lt;=U$2,J1498*VLOOKUP($C1498,Listen!$B$5:$G$95,$N1498+1,FALSE)/VLOOKUP(U$2,Listen!$B$5:$G$95,$N1498+1,FALSE),"-")</f>
        <v>0</v>
      </c>
      <c r="V1498" s="54">
        <f>IF($C1498&lt;=V$2,K1498*VLOOKUP($C1498,Listen!$B$5:$G$95,$N1498+1,FALSE)/VLOOKUP(V$2,Listen!$B$5:$G$95,$N1498+1,FALSE),"-")</f>
        <v>0</v>
      </c>
    </row>
    <row r="1499" spans="2:22">
      <c r="B1499" s="25"/>
      <c r="C1499" s="3">
        <v>1961</v>
      </c>
      <c r="D1499" s="141"/>
      <c r="E1499" s="141"/>
      <c r="F1499" s="141"/>
      <c r="G1499" s="141"/>
      <c r="H1499" s="141"/>
      <c r="I1499" s="141"/>
      <c r="J1499" s="141"/>
      <c r="K1499" s="141"/>
      <c r="M1499" s="52">
        <v>11</v>
      </c>
      <c r="N1499" s="52">
        <v>5</v>
      </c>
      <c r="O1499" s="54">
        <f>IF($C1499&lt;=O$2,D1499*VLOOKUP($C1499,Listen!$B$5:$G$95,$N1499+1,FALSE)/VLOOKUP(O$2,Listen!$B$5:$G$95,$N1499+1,FALSE),"-")</f>
        <v>0</v>
      </c>
      <c r="P1499" s="54">
        <f>IF($C1499&lt;=P$2,E1499*VLOOKUP($C1499,Listen!$B$5:$G$95,$N1499+1,FALSE)/VLOOKUP(P$2,Listen!$B$5:$G$95,$N1499+1,FALSE),"-")</f>
        <v>0</v>
      </c>
      <c r="Q1499" s="54">
        <f>IF($C1499&lt;=Q$2,F1499*VLOOKUP($C1499,Listen!$B$5:$G$95,$N1499+1,FALSE)/VLOOKUP(Q$2,Listen!$B$5:$G$95,$N1499+1,FALSE),"-")</f>
        <v>0</v>
      </c>
      <c r="R1499" s="54">
        <f>IF($C1499&lt;=R$2,G1499*VLOOKUP($C1499,Listen!$B$5:$G$95,$N1499+1,FALSE)/VLOOKUP(R$2,Listen!$B$5:$G$95,$N1499+1,FALSE),"-")</f>
        <v>0</v>
      </c>
      <c r="S1499" s="54">
        <f>IF($C1499&lt;=S$2,H1499*VLOOKUP($C1499,Listen!$B$5:$G$95,$N1499+1,FALSE)/VLOOKUP(S$2,Listen!$B$5:$G$95,$N1499+1,FALSE),"-")</f>
        <v>0</v>
      </c>
      <c r="T1499" s="54">
        <f>IF($C1499&lt;=T$2,I1499*VLOOKUP($C1499,Listen!$B$5:$G$95,$N1499+1,FALSE)/VLOOKUP(T$2,Listen!$B$5:$G$95,$N1499+1,FALSE),"-")</f>
        <v>0</v>
      </c>
      <c r="U1499" s="54">
        <f>IF($C1499&lt;=U$2,J1499*VLOOKUP($C1499,Listen!$B$5:$G$95,$N1499+1,FALSE)/VLOOKUP(U$2,Listen!$B$5:$G$95,$N1499+1,FALSE),"-")</f>
        <v>0</v>
      </c>
      <c r="V1499" s="54">
        <f>IF($C1499&lt;=V$2,K1499*VLOOKUP($C1499,Listen!$B$5:$G$95,$N1499+1,FALSE)/VLOOKUP(V$2,Listen!$B$5:$G$95,$N1499+1,FALSE),"-")</f>
        <v>0</v>
      </c>
    </row>
    <row r="1500" spans="2:22">
      <c r="B1500" s="25"/>
      <c r="C1500" s="3">
        <v>1960</v>
      </c>
      <c r="D1500" s="141"/>
      <c r="E1500" s="141"/>
      <c r="F1500" s="141"/>
      <c r="G1500" s="141"/>
      <c r="H1500" s="141"/>
      <c r="I1500" s="141"/>
      <c r="J1500" s="141"/>
      <c r="K1500" s="141"/>
      <c r="M1500" s="52">
        <v>11</v>
      </c>
      <c r="N1500" s="52">
        <v>5</v>
      </c>
      <c r="O1500" s="54">
        <f>IF($C1500&lt;=O$2,D1500*VLOOKUP($C1500,Listen!$B$5:$G$95,$N1500+1,FALSE)/VLOOKUP(O$2,Listen!$B$5:$G$95,$N1500+1,FALSE),"-")</f>
        <v>0</v>
      </c>
      <c r="P1500" s="54">
        <f>IF($C1500&lt;=P$2,E1500*VLOOKUP($C1500,Listen!$B$5:$G$95,$N1500+1,FALSE)/VLOOKUP(P$2,Listen!$B$5:$G$95,$N1500+1,FALSE),"-")</f>
        <v>0</v>
      </c>
      <c r="Q1500" s="54">
        <f>IF($C1500&lt;=Q$2,F1500*VLOOKUP($C1500,Listen!$B$5:$G$95,$N1500+1,FALSE)/VLOOKUP(Q$2,Listen!$B$5:$G$95,$N1500+1,FALSE),"-")</f>
        <v>0</v>
      </c>
      <c r="R1500" s="54">
        <f>IF($C1500&lt;=R$2,G1500*VLOOKUP($C1500,Listen!$B$5:$G$95,$N1500+1,FALSE)/VLOOKUP(R$2,Listen!$B$5:$G$95,$N1500+1,FALSE),"-")</f>
        <v>0</v>
      </c>
      <c r="S1500" s="54">
        <f>IF($C1500&lt;=S$2,H1500*VLOOKUP($C1500,Listen!$B$5:$G$95,$N1500+1,FALSE)/VLOOKUP(S$2,Listen!$B$5:$G$95,$N1500+1,FALSE),"-")</f>
        <v>0</v>
      </c>
      <c r="T1500" s="54">
        <f>IF($C1500&lt;=T$2,I1500*VLOOKUP($C1500,Listen!$B$5:$G$95,$N1500+1,FALSE)/VLOOKUP(T$2,Listen!$B$5:$G$95,$N1500+1,FALSE),"-")</f>
        <v>0</v>
      </c>
      <c r="U1500" s="54">
        <f>IF($C1500&lt;=U$2,J1500*VLOOKUP($C1500,Listen!$B$5:$G$95,$N1500+1,FALSE)/VLOOKUP(U$2,Listen!$B$5:$G$95,$N1500+1,FALSE),"-")</f>
        <v>0</v>
      </c>
      <c r="V1500" s="54">
        <f>IF($C1500&lt;=V$2,K1500*VLOOKUP($C1500,Listen!$B$5:$G$95,$N1500+1,FALSE)/VLOOKUP(V$2,Listen!$B$5:$G$95,$N1500+1,FALSE),"-")</f>
        <v>0</v>
      </c>
    </row>
    <row r="1501" spans="2:22">
      <c r="B1501" s="25"/>
      <c r="C1501" s="3">
        <v>1959</v>
      </c>
      <c r="D1501" s="141"/>
      <c r="E1501" s="141"/>
      <c r="F1501" s="141"/>
      <c r="G1501" s="141"/>
      <c r="H1501" s="141"/>
      <c r="I1501" s="141"/>
      <c r="J1501" s="141"/>
      <c r="K1501" s="141"/>
      <c r="M1501" s="52">
        <v>11</v>
      </c>
      <c r="N1501" s="52">
        <v>5</v>
      </c>
      <c r="O1501" s="54">
        <f>IF($C1501&lt;=O$2,D1501*VLOOKUP($C1501,Listen!$B$5:$G$95,$N1501+1,FALSE)/VLOOKUP(O$2,Listen!$B$5:$G$95,$N1501+1,FALSE),"-")</f>
        <v>0</v>
      </c>
      <c r="P1501" s="54">
        <f>IF($C1501&lt;=P$2,E1501*VLOOKUP($C1501,Listen!$B$5:$G$95,$N1501+1,FALSE)/VLOOKUP(P$2,Listen!$B$5:$G$95,$N1501+1,FALSE),"-")</f>
        <v>0</v>
      </c>
      <c r="Q1501" s="54">
        <f>IF($C1501&lt;=Q$2,F1501*VLOOKUP($C1501,Listen!$B$5:$G$95,$N1501+1,FALSE)/VLOOKUP(Q$2,Listen!$B$5:$G$95,$N1501+1,FALSE),"-")</f>
        <v>0</v>
      </c>
      <c r="R1501" s="54">
        <f>IF($C1501&lt;=R$2,G1501*VLOOKUP($C1501,Listen!$B$5:$G$95,$N1501+1,FALSE)/VLOOKUP(R$2,Listen!$B$5:$G$95,$N1501+1,FALSE),"-")</f>
        <v>0</v>
      </c>
      <c r="S1501" s="54">
        <f>IF($C1501&lt;=S$2,H1501*VLOOKUP($C1501,Listen!$B$5:$G$95,$N1501+1,FALSE)/VLOOKUP(S$2,Listen!$B$5:$G$95,$N1501+1,FALSE),"-")</f>
        <v>0</v>
      </c>
      <c r="T1501" s="54">
        <f>IF($C1501&lt;=T$2,I1501*VLOOKUP($C1501,Listen!$B$5:$G$95,$N1501+1,FALSE)/VLOOKUP(T$2,Listen!$B$5:$G$95,$N1501+1,FALSE),"-")</f>
        <v>0</v>
      </c>
      <c r="U1501" s="54">
        <f>IF($C1501&lt;=U$2,J1501*VLOOKUP($C1501,Listen!$B$5:$G$95,$N1501+1,FALSE)/VLOOKUP(U$2,Listen!$B$5:$G$95,$N1501+1,FALSE),"-")</f>
        <v>0</v>
      </c>
      <c r="V1501" s="54">
        <f>IF($C1501&lt;=V$2,K1501*VLOOKUP($C1501,Listen!$B$5:$G$95,$N1501+1,FALSE)/VLOOKUP(V$2,Listen!$B$5:$G$95,$N1501+1,FALSE),"-")</f>
        <v>0</v>
      </c>
    </row>
    <row r="1502" spans="2:22">
      <c r="B1502" s="25"/>
      <c r="C1502" s="3">
        <v>1958</v>
      </c>
      <c r="D1502" s="141"/>
      <c r="E1502" s="141"/>
      <c r="F1502" s="141"/>
      <c r="G1502" s="141"/>
      <c r="H1502" s="141"/>
      <c r="I1502" s="141"/>
      <c r="J1502" s="141"/>
      <c r="K1502" s="141"/>
      <c r="M1502" s="52">
        <v>11</v>
      </c>
      <c r="N1502" s="52">
        <v>5</v>
      </c>
      <c r="O1502" s="54">
        <f>IF($C1502&lt;=O$2,D1502*VLOOKUP($C1502,Listen!$B$5:$G$95,$N1502+1,FALSE)/VLOOKUP(O$2,Listen!$B$5:$G$95,$N1502+1,FALSE),"-")</f>
        <v>0</v>
      </c>
      <c r="P1502" s="54">
        <f>IF($C1502&lt;=P$2,E1502*VLOOKUP($C1502,Listen!$B$5:$G$95,$N1502+1,FALSE)/VLOOKUP(P$2,Listen!$B$5:$G$95,$N1502+1,FALSE),"-")</f>
        <v>0</v>
      </c>
      <c r="Q1502" s="54">
        <f>IF($C1502&lt;=Q$2,F1502*VLOOKUP($C1502,Listen!$B$5:$G$95,$N1502+1,FALSE)/VLOOKUP(Q$2,Listen!$B$5:$G$95,$N1502+1,FALSE),"-")</f>
        <v>0</v>
      </c>
      <c r="R1502" s="54">
        <f>IF($C1502&lt;=R$2,G1502*VLOOKUP($C1502,Listen!$B$5:$G$95,$N1502+1,FALSE)/VLOOKUP(R$2,Listen!$B$5:$G$95,$N1502+1,FALSE),"-")</f>
        <v>0</v>
      </c>
      <c r="S1502" s="54">
        <f>IF($C1502&lt;=S$2,H1502*VLOOKUP($C1502,Listen!$B$5:$G$95,$N1502+1,FALSE)/VLOOKUP(S$2,Listen!$B$5:$G$95,$N1502+1,FALSE),"-")</f>
        <v>0</v>
      </c>
      <c r="T1502" s="54">
        <f>IF($C1502&lt;=T$2,I1502*VLOOKUP($C1502,Listen!$B$5:$G$95,$N1502+1,FALSE)/VLOOKUP(T$2,Listen!$B$5:$G$95,$N1502+1,FALSE),"-")</f>
        <v>0</v>
      </c>
      <c r="U1502" s="54">
        <f>IF($C1502&lt;=U$2,J1502*VLOOKUP($C1502,Listen!$B$5:$G$95,$N1502+1,FALSE)/VLOOKUP(U$2,Listen!$B$5:$G$95,$N1502+1,FALSE),"-")</f>
        <v>0</v>
      </c>
      <c r="V1502" s="54">
        <f>IF($C1502&lt;=V$2,K1502*VLOOKUP($C1502,Listen!$B$5:$G$95,$N1502+1,FALSE)/VLOOKUP(V$2,Listen!$B$5:$G$95,$N1502+1,FALSE),"-")</f>
        <v>0</v>
      </c>
    </row>
    <row r="1503" spans="2:22">
      <c r="B1503" s="25"/>
      <c r="C1503" s="3">
        <v>1957</v>
      </c>
      <c r="D1503" s="141"/>
      <c r="E1503" s="141"/>
      <c r="F1503" s="141"/>
      <c r="G1503" s="141"/>
      <c r="H1503" s="141"/>
      <c r="I1503" s="141"/>
      <c r="J1503" s="141"/>
      <c r="K1503" s="141"/>
      <c r="M1503" s="52">
        <v>11</v>
      </c>
      <c r="N1503" s="52">
        <v>5</v>
      </c>
      <c r="O1503" s="54">
        <f>IF($C1503&lt;=O$2,D1503*VLOOKUP($C1503,Listen!$B$5:$G$95,$N1503+1,FALSE)/VLOOKUP(O$2,Listen!$B$5:$G$95,$N1503+1,FALSE),"-")</f>
        <v>0</v>
      </c>
      <c r="P1503" s="54">
        <f>IF($C1503&lt;=P$2,E1503*VLOOKUP($C1503,Listen!$B$5:$G$95,$N1503+1,FALSE)/VLOOKUP(P$2,Listen!$B$5:$G$95,$N1503+1,FALSE),"-")</f>
        <v>0</v>
      </c>
      <c r="Q1503" s="54">
        <f>IF($C1503&lt;=Q$2,F1503*VLOOKUP($C1503,Listen!$B$5:$G$95,$N1503+1,FALSE)/VLOOKUP(Q$2,Listen!$B$5:$G$95,$N1503+1,FALSE),"-")</f>
        <v>0</v>
      </c>
      <c r="R1503" s="54">
        <f>IF($C1503&lt;=R$2,G1503*VLOOKUP($C1503,Listen!$B$5:$G$95,$N1503+1,FALSE)/VLOOKUP(R$2,Listen!$B$5:$G$95,$N1503+1,FALSE),"-")</f>
        <v>0</v>
      </c>
      <c r="S1503" s="54">
        <f>IF($C1503&lt;=S$2,H1503*VLOOKUP($C1503,Listen!$B$5:$G$95,$N1503+1,FALSE)/VLOOKUP(S$2,Listen!$B$5:$G$95,$N1503+1,FALSE),"-")</f>
        <v>0</v>
      </c>
      <c r="T1503" s="54">
        <f>IF($C1503&lt;=T$2,I1503*VLOOKUP($C1503,Listen!$B$5:$G$95,$N1503+1,FALSE)/VLOOKUP(T$2,Listen!$B$5:$G$95,$N1503+1,FALSE),"-")</f>
        <v>0</v>
      </c>
      <c r="U1503" s="54">
        <f>IF($C1503&lt;=U$2,J1503*VLOOKUP($C1503,Listen!$B$5:$G$95,$N1503+1,FALSE)/VLOOKUP(U$2,Listen!$B$5:$G$95,$N1503+1,FALSE),"-")</f>
        <v>0</v>
      </c>
      <c r="V1503" s="54">
        <f>IF($C1503&lt;=V$2,K1503*VLOOKUP($C1503,Listen!$B$5:$G$95,$N1503+1,FALSE)/VLOOKUP(V$2,Listen!$B$5:$G$95,$N1503+1,FALSE),"-")</f>
        <v>0</v>
      </c>
    </row>
    <row r="1504" spans="2:22">
      <c r="B1504" s="25"/>
      <c r="C1504" s="3">
        <v>1956</v>
      </c>
      <c r="D1504" s="141"/>
      <c r="E1504" s="141"/>
      <c r="F1504" s="141"/>
      <c r="G1504" s="141"/>
      <c r="H1504" s="141"/>
      <c r="I1504" s="141"/>
      <c r="J1504" s="141"/>
      <c r="K1504" s="141"/>
      <c r="M1504" s="52">
        <v>11</v>
      </c>
      <c r="N1504" s="52">
        <v>5</v>
      </c>
      <c r="O1504" s="54">
        <f>IF($C1504&lt;=O$2,D1504*VLOOKUP($C1504,Listen!$B$5:$G$95,$N1504+1,FALSE)/VLOOKUP(O$2,Listen!$B$5:$G$95,$N1504+1,FALSE),"-")</f>
        <v>0</v>
      </c>
      <c r="P1504" s="54">
        <f>IF($C1504&lt;=P$2,E1504*VLOOKUP($C1504,Listen!$B$5:$G$95,$N1504+1,FALSE)/VLOOKUP(P$2,Listen!$B$5:$G$95,$N1504+1,FALSE),"-")</f>
        <v>0</v>
      </c>
      <c r="Q1504" s="54">
        <f>IF($C1504&lt;=Q$2,F1504*VLOOKUP($C1504,Listen!$B$5:$G$95,$N1504+1,FALSE)/VLOOKUP(Q$2,Listen!$B$5:$G$95,$N1504+1,FALSE),"-")</f>
        <v>0</v>
      </c>
      <c r="R1504" s="54">
        <f>IF($C1504&lt;=R$2,G1504*VLOOKUP($C1504,Listen!$B$5:$G$95,$N1504+1,FALSE)/VLOOKUP(R$2,Listen!$B$5:$G$95,$N1504+1,FALSE),"-")</f>
        <v>0</v>
      </c>
      <c r="S1504" s="54">
        <f>IF($C1504&lt;=S$2,H1504*VLOOKUP($C1504,Listen!$B$5:$G$95,$N1504+1,FALSE)/VLOOKUP(S$2,Listen!$B$5:$G$95,$N1504+1,FALSE),"-")</f>
        <v>0</v>
      </c>
      <c r="T1504" s="54">
        <f>IF($C1504&lt;=T$2,I1504*VLOOKUP($C1504,Listen!$B$5:$G$95,$N1504+1,FALSE)/VLOOKUP(T$2,Listen!$B$5:$G$95,$N1504+1,FALSE),"-")</f>
        <v>0</v>
      </c>
      <c r="U1504" s="54">
        <f>IF($C1504&lt;=U$2,J1504*VLOOKUP($C1504,Listen!$B$5:$G$95,$N1504+1,FALSE)/VLOOKUP(U$2,Listen!$B$5:$G$95,$N1504+1,FALSE),"-")</f>
        <v>0</v>
      </c>
      <c r="V1504" s="54">
        <f>IF($C1504&lt;=V$2,K1504*VLOOKUP($C1504,Listen!$B$5:$G$95,$N1504+1,FALSE)/VLOOKUP(V$2,Listen!$B$5:$G$95,$N1504+1,FALSE),"-")</f>
        <v>0</v>
      </c>
    </row>
    <row r="1505" spans="2:22">
      <c r="B1505" s="25"/>
      <c r="C1505" s="3">
        <v>1955</v>
      </c>
      <c r="D1505" s="141"/>
      <c r="E1505" s="141"/>
      <c r="F1505" s="141"/>
      <c r="G1505" s="141"/>
      <c r="H1505" s="141"/>
      <c r="I1505" s="141"/>
      <c r="J1505" s="141"/>
      <c r="K1505" s="141"/>
      <c r="M1505" s="52">
        <v>11</v>
      </c>
      <c r="N1505" s="52">
        <v>5</v>
      </c>
      <c r="O1505" s="54">
        <f>IF($C1505&lt;=O$2,D1505*VLOOKUP($C1505,Listen!$B$5:$G$95,$N1505+1,FALSE)/VLOOKUP(O$2,Listen!$B$5:$G$95,$N1505+1,FALSE),"-")</f>
        <v>0</v>
      </c>
      <c r="P1505" s="54">
        <f>IF($C1505&lt;=P$2,E1505*VLOOKUP($C1505,Listen!$B$5:$G$95,$N1505+1,FALSE)/VLOOKUP(P$2,Listen!$B$5:$G$95,$N1505+1,FALSE),"-")</f>
        <v>0</v>
      </c>
      <c r="Q1505" s="54">
        <f>IF($C1505&lt;=Q$2,F1505*VLOOKUP($C1505,Listen!$B$5:$G$95,$N1505+1,FALSE)/VLOOKUP(Q$2,Listen!$B$5:$G$95,$N1505+1,FALSE),"-")</f>
        <v>0</v>
      </c>
      <c r="R1505" s="54">
        <f>IF($C1505&lt;=R$2,G1505*VLOOKUP($C1505,Listen!$B$5:$G$95,$N1505+1,FALSE)/VLOOKUP(R$2,Listen!$B$5:$G$95,$N1505+1,FALSE),"-")</f>
        <v>0</v>
      </c>
      <c r="S1505" s="54">
        <f>IF($C1505&lt;=S$2,H1505*VLOOKUP($C1505,Listen!$B$5:$G$95,$N1505+1,FALSE)/VLOOKUP(S$2,Listen!$B$5:$G$95,$N1505+1,FALSE),"-")</f>
        <v>0</v>
      </c>
      <c r="T1505" s="54">
        <f>IF($C1505&lt;=T$2,I1505*VLOOKUP($C1505,Listen!$B$5:$G$95,$N1505+1,FALSE)/VLOOKUP(T$2,Listen!$B$5:$G$95,$N1505+1,FALSE),"-")</f>
        <v>0</v>
      </c>
      <c r="U1505" s="54">
        <f>IF($C1505&lt;=U$2,J1505*VLOOKUP($C1505,Listen!$B$5:$G$95,$N1505+1,FALSE)/VLOOKUP(U$2,Listen!$B$5:$G$95,$N1505+1,FALSE),"-")</f>
        <v>0</v>
      </c>
      <c r="V1505" s="54">
        <f>IF($C1505&lt;=V$2,K1505*VLOOKUP($C1505,Listen!$B$5:$G$95,$N1505+1,FALSE)/VLOOKUP(V$2,Listen!$B$5:$G$95,$N1505+1,FALSE),"-")</f>
        <v>0</v>
      </c>
    </row>
    <row r="1506" spans="2:22">
      <c r="B1506" s="25"/>
      <c r="C1506" s="3">
        <v>1954</v>
      </c>
      <c r="D1506" s="141"/>
      <c r="E1506" s="141"/>
      <c r="F1506" s="141"/>
      <c r="G1506" s="141"/>
      <c r="H1506" s="141"/>
      <c r="I1506" s="141"/>
      <c r="J1506" s="141"/>
      <c r="K1506" s="141"/>
      <c r="M1506" s="52">
        <v>11</v>
      </c>
      <c r="N1506" s="52">
        <v>5</v>
      </c>
      <c r="O1506" s="54">
        <f>IF($C1506&lt;=O$2,D1506*VLOOKUP($C1506,Listen!$B$5:$G$95,$N1506+1,FALSE)/VLOOKUP(O$2,Listen!$B$5:$G$95,$N1506+1,FALSE),"-")</f>
        <v>0</v>
      </c>
      <c r="P1506" s="54">
        <f>IF($C1506&lt;=P$2,E1506*VLOOKUP($C1506,Listen!$B$5:$G$95,$N1506+1,FALSE)/VLOOKUP(P$2,Listen!$B$5:$G$95,$N1506+1,FALSE),"-")</f>
        <v>0</v>
      </c>
      <c r="Q1506" s="54">
        <f>IF($C1506&lt;=Q$2,F1506*VLOOKUP($C1506,Listen!$B$5:$G$95,$N1506+1,FALSE)/VLOOKUP(Q$2,Listen!$B$5:$G$95,$N1506+1,FALSE),"-")</f>
        <v>0</v>
      </c>
      <c r="R1506" s="54">
        <f>IF($C1506&lt;=R$2,G1506*VLOOKUP($C1506,Listen!$B$5:$G$95,$N1506+1,FALSE)/VLOOKUP(R$2,Listen!$B$5:$G$95,$N1506+1,FALSE),"-")</f>
        <v>0</v>
      </c>
      <c r="S1506" s="54">
        <f>IF($C1506&lt;=S$2,H1506*VLOOKUP($C1506,Listen!$B$5:$G$95,$N1506+1,FALSE)/VLOOKUP(S$2,Listen!$B$5:$G$95,$N1506+1,FALSE),"-")</f>
        <v>0</v>
      </c>
      <c r="T1506" s="54">
        <f>IF($C1506&lt;=T$2,I1506*VLOOKUP($C1506,Listen!$B$5:$G$95,$N1506+1,FALSE)/VLOOKUP(T$2,Listen!$B$5:$G$95,$N1506+1,FALSE),"-")</f>
        <v>0</v>
      </c>
      <c r="U1506" s="54">
        <f>IF($C1506&lt;=U$2,J1506*VLOOKUP($C1506,Listen!$B$5:$G$95,$N1506+1,FALSE)/VLOOKUP(U$2,Listen!$B$5:$G$95,$N1506+1,FALSE),"-")</f>
        <v>0</v>
      </c>
      <c r="V1506" s="54">
        <f>IF($C1506&lt;=V$2,K1506*VLOOKUP($C1506,Listen!$B$5:$G$95,$N1506+1,FALSE)/VLOOKUP(V$2,Listen!$B$5:$G$95,$N1506+1,FALSE),"-")</f>
        <v>0</v>
      </c>
    </row>
    <row r="1507" spans="2:22">
      <c r="B1507" s="25"/>
      <c r="C1507" s="3">
        <v>1953</v>
      </c>
      <c r="D1507" s="141"/>
      <c r="E1507" s="141"/>
      <c r="F1507" s="141"/>
      <c r="G1507" s="141"/>
      <c r="H1507" s="141"/>
      <c r="I1507" s="141"/>
      <c r="J1507" s="141"/>
      <c r="K1507" s="141"/>
      <c r="M1507" s="52">
        <v>11</v>
      </c>
      <c r="N1507" s="52">
        <v>5</v>
      </c>
      <c r="O1507" s="54">
        <f>IF($C1507&lt;=O$2,D1507*VLOOKUP($C1507,Listen!$B$5:$G$95,$N1507+1,FALSE)/VLOOKUP(O$2,Listen!$B$5:$G$95,$N1507+1,FALSE),"-")</f>
        <v>0</v>
      </c>
      <c r="P1507" s="54">
        <f>IF($C1507&lt;=P$2,E1507*VLOOKUP($C1507,Listen!$B$5:$G$95,$N1507+1,FALSE)/VLOOKUP(P$2,Listen!$B$5:$G$95,$N1507+1,FALSE),"-")</f>
        <v>0</v>
      </c>
      <c r="Q1507" s="54">
        <f>IF($C1507&lt;=Q$2,F1507*VLOOKUP($C1507,Listen!$B$5:$G$95,$N1507+1,FALSE)/VLOOKUP(Q$2,Listen!$B$5:$G$95,$N1507+1,FALSE),"-")</f>
        <v>0</v>
      </c>
      <c r="R1507" s="54">
        <f>IF($C1507&lt;=R$2,G1507*VLOOKUP($C1507,Listen!$B$5:$G$95,$N1507+1,FALSE)/VLOOKUP(R$2,Listen!$B$5:$G$95,$N1507+1,FALSE),"-")</f>
        <v>0</v>
      </c>
      <c r="S1507" s="54">
        <f>IF($C1507&lt;=S$2,H1507*VLOOKUP($C1507,Listen!$B$5:$G$95,$N1507+1,FALSE)/VLOOKUP(S$2,Listen!$B$5:$G$95,$N1507+1,FALSE),"-")</f>
        <v>0</v>
      </c>
      <c r="T1507" s="54">
        <f>IF($C1507&lt;=T$2,I1507*VLOOKUP($C1507,Listen!$B$5:$G$95,$N1507+1,FALSE)/VLOOKUP(T$2,Listen!$B$5:$G$95,$N1507+1,FALSE),"-")</f>
        <v>0</v>
      </c>
      <c r="U1507" s="54">
        <f>IF($C1507&lt;=U$2,J1507*VLOOKUP($C1507,Listen!$B$5:$G$95,$N1507+1,FALSE)/VLOOKUP(U$2,Listen!$B$5:$G$95,$N1507+1,FALSE),"-")</f>
        <v>0</v>
      </c>
      <c r="V1507" s="54">
        <f>IF($C1507&lt;=V$2,K1507*VLOOKUP($C1507,Listen!$B$5:$G$95,$N1507+1,FALSE)/VLOOKUP(V$2,Listen!$B$5:$G$95,$N1507+1,FALSE),"-")</f>
        <v>0</v>
      </c>
    </row>
    <row r="1508" spans="2:22">
      <c r="B1508" s="25"/>
      <c r="C1508" s="3">
        <v>1952</v>
      </c>
      <c r="D1508" s="141"/>
      <c r="E1508" s="141"/>
      <c r="F1508" s="141"/>
      <c r="G1508" s="141"/>
      <c r="H1508" s="141"/>
      <c r="I1508" s="141"/>
      <c r="J1508" s="141"/>
      <c r="K1508" s="141"/>
      <c r="M1508" s="52">
        <v>11</v>
      </c>
      <c r="N1508" s="52">
        <v>5</v>
      </c>
      <c r="O1508" s="54">
        <f>IF($C1508&lt;=O$2,D1508*VLOOKUP($C1508,Listen!$B$5:$G$95,$N1508+1,FALSE)/VLOOKUP(O$2,Listen!$B$5:$G$95,$N1508+1,FALSE),"-")</f>
        <v>0</v>
      </c>
      <c r="P1508" s="54">
        <f>IF($C1508&lt;=P$2,E1508*VLOOKUP($C1508,Listen!$B$5:$G$95,$N1508+1,FALSE)/VLOOKUP(P$2,Listen!$B$5:$G$95,$N1508+1,FALSE),"-")</f>
        <v>0</v>
      </c>
      <c r="Q1508" s="54">
        <f>IF($C1508&lt;=Q$2,F1508*VLOOKUP($C1508,Listen!$B$5:$G$95,$N1508+1,FALSE)/VLOOKUP(Q$2,Listen!$B$5:$G$95,$N1508+1,FALSE),"-")</f>
        <v>0</v>
      </c>
      <c r="R1508" s="54">
        <f>IF($C1508&lt;=R$2,G1508*VLOOKUP($C1508,Listen!$B$5:$G$95,$N1508+1,FALSE)/VLOOKUP(R$2,Listen!$B$5:$G$95,$N1508+1,FALSE),"-")</f>
        <v>0</v>
      </c>
      <c r="S1508" s="54">
        <f>IF($C1508&lt;=S$2,H1508*VLOOKUP($C1508,Listen!$B$5:$G$95,$N1508+1,FALSE)/VLOOKUP(S$2,Listen!$B$5:$G$95,$N1508+1,FALSE),"-")</f>
        <v>0</v>
      </c>
      <c r="T1508" s="54">
        <f>IF($C1508&lt;=T$2,I1508*VLOOKUP($C1508,Listen!$B$5:$G$95,$N1508+1,FALSE)/VLOOKUP(T$2,Listen!$B$5:$G$95,$N1508+1,FALSE),"-")</f>
        <v>0</v>
      </c>
      <c r="U1508" s="54">
        <f>IF($C1508&lt;=U$2,J1508*VLOOKUP($C1508,Listen!$B$5:$G$95,$N1508+1,FALSE)/VLOOKUP(U$2,Listen!$B$5:$G$95,$N1508+1,FALSE),"-")</f>
        <v>0</v>
      </c>
      <c r="V1508" s="54">
        <f>IF($C1508&lt;=V$2,K1508*VLOOKUP($C1508,Listen!$B$5:$G$95,$N1508+1,FALSE)/VLOOKUP(V$2,Listen!$B$5:$G$95,$N1508+1,FALSE),"-")</f>
        <v>0</v>
      </c>
    </row>
    <row r="1509" spans="2:22">
      <c r="B1509" s="25"/>
      <c r="C1509" s="3">
        <v>1951</v>
      </c>
      <c r="D1509" s="141"/>
      <c r="E1509" s="141"/>
      <c r="F1509" s="141"/>
      <c r="G1509" s="141"/>
      <c r="H1509" s="141"/>
      <c r="I1509" s="141"/>
      <c r="J1509" s="141"/>
      <c r="K1509" s="141"/>
      <c r="M1509" s="52">
        <v>11</v>
      </c>
      <c r="N1509" s="52">
        <v>5</v>
      </c>
      <c r="O1509" s="54">
        <f>IF($C1509&lt;=O$2,D1509*VLOOKUP($C1509,Listen!$B$5:$G$95,$N1509+1,FALSE)/VLOOKUP(O$2,Listen!$B$5:$G$95,$N1509+1,FALSE),"-")</f>
        <v>0</v>
      </c>
      <c r="P1509" s="54">
        <f>IF($C1509&lt;=P$2,E1509*VLOOKUP($C1509,Listen!$B$5:$G$95,$N1509+1,FALSE)/VLOOKUP(P$2,Listen!$B$5:$G$95,$N1509+1,FALSE),"-")</f>
        <v>0</v>
      </c>
      <c r="Q1509" s="54">
        <f>IF($C1509&lt;=Q$2,F1509*VLOOKUP($C1509,Listen!$B$5:$G$95,$N1509+1,FALSE)/VLOOKUP(Q$2,Listen!$B$5:$G$95,$N1509+1,FALSE),"-")</f>
        <v>0</v>
      </c>
      <c r="R1509" s="54">
        <f>IF($C1509&lt;=R$2,G1509*VLOOKUP($C1509,Listen!$B$5:$G$95,$N1509+1,FALSE)/VLOOKUP(R$2,Listen!$B$5:$G$95,$N1509+1,FALSE),"-")</f>
        <v>0</v>
      </c>
      <c r="S1509" s="54">
        <f>IF($C1509&lt;=S$2,H1509*VLOOKUP($C1509,Listen!$B$5:$G$95,$N1509+1,FALSE)/VLOOKUP(S$2,Listen!$B$5:$G$95,$N1509+1,FALSE),"-")</f>
        <v>0</v>
      </c>
      <c r="T1509" s="54">
        <f>IF($C1509&lt;=T$2,I1509*VLOOKUP($C1509,Listen!$B$5:$G$95,$N1509+1,FALSE)/VLOOKUP(T$2,Listen!$B$5:$G$95,$N1509+1,FALSE),"-")</f>
        <v>0</v>
      </c>
      <c r="U1509" s="54">
        <f>IF($C1509&lt;=U$2,J1509*VLOOKUP($C1509,Listen!$B$5:$G$95,$N1509+1,FALSE)/VLOOKUP(U$2,Listen!$B$5:$G$95,$N1509+1,FALSE),"-")</f>
        <v>0</v>
      </c>
      <c r="V1509" s="54">
        <f>IF($C1509&lt;=V$2,K1509*VLOOKUP($C1509,Listen!$B$5:$G$95,$N1509+1,FALSE)/VLOOKUP(V$2,Listen!$B$5:$G$95,$N1509+1,FALSE),"-")</f>
        <v>0</v>
      </c>
    </row>
    <row r="1510" spans="2:22">
      <c r="B1510" s="25"/>
      <c r="C1510" s="3">
        <v>1950</v>
      </c>
      <c r="D1510" s="141"/>
      <c r="E1510" s="141"/>
      <c r="F1510" s="141"/>
      <c r="G1510" s="141"/>
      <c r="H1510" s="141"/>
      <c r="I1510" s="141"/>
      <c r="J1510" s="141"/>
      <c r="K1510" s="141"/>
      <c r="M1510" s="52">
        <v>11</v>
      </c>
      <c r="N1510" s="52">
        <v>5</v>
      </c>
      <c r="O1510" s="54">
        <f>IF($C1510&lt;=O$2,D1510*VLOOKUP($C1510,Listen!$B$5:$G$95,$N1510+1,FALSE)/VLOOKUP(O$2,Listen!$B$5:$G$95,$N1510+1,FALSE),"-")</f>
        <v>0</v>
      </c>
      <c r="P1510" s="54">
        <f>IF($C1510&lt;=P$2,E1510*VLOOKUP($C1510,Listen!$B$5:$G$95,$N1510+1,FALSE)/VLOOKUP(P$2,Listen!$B$5:$G$95,$N1510+1,FALSE),"-")</f>
        <v>0</v>
      </c>
      <c r="Q1510" s="54">
        <f>IF($C1510&lt;=Q$2,F1510*VLOOKUP($C1510,Listen!$B$5:$G$95,$N1510+1,FALSE)/VLOOKUP(Q$2,Listen!$B$5:$G$95,$N1510+1,FALSE),"-")</f>
        <v>0</v>
      </c>
      <c r="R1510" s="54">
        <f>IF($C1510&lt;=R$2,G1510*VLOOKUP($C1510,Listen!$B$5:$G$95,$N1510+1,FALSE)/VLOOKUP(R$2,Listen!$B$5:$G$95,$N1510+1,FALSE),"-")</f>
        <v>0</v>
      </c>
      <c r="S1510" s="54">
        <f>IF($C1510&lt;=S$2,H1510*VLOOKUP($C1510,Listen!$B$5:$G$95,$N1510+1,FALSE)/VLOOKUP(S$2,Listen!$B$5:$G$95,$N1510+1,FALSE),"-")</f>
        <v>0</v>
      </c>
      <c r="T1510" s="54">
        <f>IF($C1510&lt;=T$2,I1510*VLOOKUP($C1510,Listen!$B$5:$G$95,$N1510+1,FALSE)/VLOOKUP(T$2,Listen!$B$5:$G$95,$N1510+1,FALSE),"-")</f>
        <v>0</v>
      </c>
      <c r="U1510" s="54">
        <f>IF($C1510&lt;=U$2,J1510*VLOOKUP($C1510,Listen!$B$5:$G$95,$N1510+1,FALSE)/VLOOKUP(U$2,Listen!$B$5:$G$95,$N1510+1,FALSE),"-")</f>
        <v>0</v>
      </c>
      <c r="V1510" s="54">
        <f>IF($C1510&lt;=V$2,K1510*VLOOKUP($C1510,Listen!$B$5:$G$95,$N1510+1,FALSE)/VLOOKUP(V$2,Listen!$B$5:$G$95,$N1510+1,FALSE),"-")</f>
        <v>0</v>
      </c>
    </row>
    <row r="1511" spans="2:22">
      <c r="B1511" s="25"/>
      <c r="C1511" s="3">
        <v>1949</v>
      </c>
      <c r="D1511" s="141"/>
      <c r="E1511" s="141"/>
      <c r="F1511" s="141"/>
      <c r="G1511" s="141"/>
      <c r="H1511" s="141"/>
      <c r="I1511" s="141"/>
      <c r="J1511" s="141"/>
      <c r="K1511" s="141"/>
      <c r="M1511" s="52">
        <v>11</v>
      </c>
      <c r="N1511" s="52">
        <v>5</v>
      </c>
      <c r="O1511" s="54">
        <f>IF($C1511&lt;=O$2,D1511*VLOOKUP($C1511,Listen!$B$5:$G$95,$N1511+1,FALSE)/VLOOKUP(O$2,Listen!$B$5:$G$95,$N1511+1,FALSE),"-")</f>
        <v>0</v>
      </c>
      <c r="P1511" s="54">
        <f>IF($C1511&lt;=P$2,E1511*VLOOKUP($C1511,Listen!$B$5:$G$95,$N1511+1,FALSE)/VLOOKUP(P$2,Listen!$B$5:$G$95,$N1511+1,FALSE),"-")</f>
        <v>0</v>
      </c>
      <c r="Q1511" s="54">
        <f>IF($C1511&lt;=Q$2,F1511*VLOOKUP($C1511,Listen!$B$5:$G$95,$N1511+1,FALSE)/VLOOKUP(Q$2,Listen!$B$5:$G$95,$N1511+1,FALSE),"-")</f>
        <v>0</v>
      </c>
      <c r="R1511" s="54">
        <f>IF($C1511&lt;=R$2,G1511*VLOOKUP($C1511,Listen!$B$5:$G$95,$N1511+1,FALSE)/VLOOKUP(R$2,Listen!$B$5:$G$95,$N1511+1,FALSE),"-")</f>
        <v>0</v>
      </c>
      <c r="S1511" s="54">
        <f>IF($C1511&lt;=S$2,H1511*VLOOKUP($C1511,Listen!$B$5:$G$95,$N1511+1,FALSE)/VLOOKUP(S$2,Listen!$B$5:$G$95,$N1511+1,FALSE),"-")</f>
        <v>0</v>
      </c>
      <c r="T1511" s="54">
        <f>IF($C1511&lt;=T$2,I1511*VLOOKUP($C1511,Listen!$B$5:$G$95,$N1511+1,FALSE)/VLOOKUP(T$2,Listen!$B$5:$G$95,$N1511+1,FALSE),"-")</f>
        <v>0</v>
      </c>
      <c r="U1511" s="54">
        <f>IF($C1511&lt;=U$2,J1511*VLOOKUP($C1511,Listen!$B$5:$G$95,$N1511+1,FALSE)/VLOOKUP(U$2,Listen!$B$5:$G$95,$N1511+1,FALSE),"-")</f>
        <v>0</v>
      </c>
      <c r="V1511" s="54">
        <f>IF($C1511&lt;=V$2,K1511*VLOOKUP($C1511,Listen!$B$5:$G$95,$N1511+1,FALSE)/VLOOKUP(V$2,Listen!$B$5:$G$95,$N1511+1,FALSE),"-")</f>
        <v>0</v>
      </c>
    </row>
    <row r="1512" spans="2:22">
      <c r="B1512" s="25"/>
      <c r="C1512" s="3">
        <v>1948</v>
      </c>
      <c r="D1512" s="141"/>
      <c r="E1512" s="141"/>
      <c r="F1512" s="141"/>
      <c r="G1512" s="141"/>
      <c r="H1512" s="141"/>
      <c r="I1512" s="141"/>
      <c r="J1512" s="141"/>
      <c r="K1512" s="141"/>
      <c r="M1512" s="52">
        <v>11</v>
      </c>
      <c r="N1512" s="52">
        <v>5</v>
      </c>
      <c r="O1512" s="54">
        <f>IF($C1512&lt;=O$2,D1512*VLOOKUP($C1512,Listen!$B$5:$G$95,$N1512+1,FALSE)/VLOOKUP(O$2,Listen!$B$5:$G$95,$N1512+1,FALSE),"-")</f>
        <v>0</v>
      </c>
      <c r="P1512" s="54">
        <f>IF($C1512&lt;=P$2,E1512*VLOOKUP($C1512,Listen!$B$5:$G$95,$N1512+1,FALSE)/VLOOKUP(P$2,Listen!$B$5:$G$95,$N1512+1,FALSE),"-")</f>
        <v>0</v>
      </c>
      <c r="Q1512" s="54">
        <f>IF($C1512&lt;=Q$2,F1512*VLOOKUP($C1512,Listen!$B$5:$G$95,$N1512+1,FALSE)/VLOOKUP(Q$2,Listen!$B$5:$G$95,$N1512+1,FALSE),"-")</f>
        <v>0</v>
      </c>
      <c r="R1512" s="54">
        <f>IF($C1512&lt;=R$2,G1512*VLOOKUP($C1512,Listen!$B$5:$G$95,$N1512+1,FALSE)/VLOOKUP(R$2,Listen!$B$5:$G$95,$N1512+1,FALSE),"-")</f>
        <v>0</v>
      </c>
      <c r="S1512" s="54">
        <f>IF($C1512&lt;=S$2,H1512*VLOOKUP($C1512,Listen!$B$5:$G$95,$N1512+1,FALSE)/VLOOKUP(S$2,Listen!$B$5:$G$95,$N1512+1,FALSE),"-")</f>
        <v>0</v>
      </c>
      <c r="T1512" s="54">
        <f>IF($C1512&lt;=T$2,I1512*VLOOKUP($C1512,Listen!$B$5:$G$95,$N1512+1,FALSE)/VLOOKUP(T$2,Listen!$B$5:$G$95,$N1512+1,FALSE),"-")</f>
        <v>0</v>
      </c>
      <c r="U1512" s="54">
        <f>IF($C1512&lt;=U$2,J1512*VLOOKUP($C1512,Listen!$B$5:$G$95,$N1512+1,FALSE)/VLOOKUP(U$2,Listen!$B$5:$G$95,$N1512+1,FALSE),"-")</f>
        <v>0</v>
      </c>
      <c r="V1512" s="54">
        <f>IF($C1512&lt;=V$2,K1512*VLOOKUP($C1512,Listen!$B$5:$G$95,$N1512+1,FALSE)/VLOOKUP(V$2,Listen!$B$5:$G$95,$N1512+1,FALSE),"-")</f>
        <v>0</v>
      </c>
    </row>
    <row r="1513" spans="2:22">
      <c r="B1513" s="25"/>
      <c r="C1513" s="3">
        <v>1947</v>
      </c>
      <c r="D1513" s="141"/>
      <c r="E1513" s="141"/>
      <c r="F1513" s="141"/>
      <c r="G1513" s="141"/>
      <c r="H1513" s="141"/>
      <c r="I1513" s="141"/>
      <c r="J1513" s="141"/>
      <c r="K1513" s="141"/>
      <c r="M1513" s="52">
        <v>11</v>
      </c>
      <c r="N1513" s="52">
        <v>5</v>
      </c>
      <c r="O1513" s="54">
        <f>IF($C1513&lt;=O$2,D1513*VLOOKUP($C1513,Listen!$B$5:$G$95,$N1513+1,FALSE)/VLOOKUP(O$2,Listen!$B$5:$G$95,$N1513+1,FALSE),"-")</f>
        <v>0</v>
      </c>
      <c r="P1513" s="54">
        <f>IF($C1513&lt;=P$2,E1513*VLOOKUP($C1513,Listen!$B$5:$G$95,$N1513+1,FALSE)/VLOOKUP(P$2,Listen!$B$5:$G$95,$N1513+1,FALSE),"-")</f>
        <v>0</v>
      </c>
      <c r="Q1513" s="54">
        <f>IF($C1513&lt;=Q$2,F1513*VLOOKUP($C1513,Listen!$B$5:$G$95,$N1513+1,FALSE)/VLOOKUP(Q$2,Listen!$B$5:$G$95,$N1513+1,FALSE),"-")</f>
        <v>0</v>
      </c>
      <c r="R1513" s="54">
        <f>IF($C1513&lt;=R$2,G1513*VLOOKUP($C1513,Listen!$B$5:$G$95,$N1513+1,FALSE)/VLOOKUP(R$2,Listen!$B$5:$G$95,$N1513+1,FALSE),"-")</f>
        <v>0</v>
      </c>
      <c r="S1513" s="54">
        <f>IF($C1513&lt;=S$2,H1513*VLOOKUP($C1513,Listen!$B$5:$G$95,$N1513+1,FALSE)/VLOOKUP(S$2,Listen!$B$5:$G$95,$N1513+1,FALSE),"-")</f>
        <v>0</v>
      </c>
      <c r="T1513" s="54">
        <f>IF($C1513&lt;=T$2,I1513*VLOOKUP($C1513,Listen!$B$5:$G$95,$N1513+1,FALSE)/VLOOKUP(T$2,Listen!$B$5:$G$95,$N1513+1,FALSE),"-")</f>
        <v>0</v>
      </c>
      <c r="U1513" s="54">
        <f>IF($C1513&lt;=U$2,J1513*VLOOKUP($C1513,Listen!$B$5:$G$95,$N1513+1,FALSE)/VLOOKUP(U$2,Listen!$B$5:$G$95,$N1513+1,FALSE),"-")</f>
        <v>0</v>
      </c>
      <c r="V1513" s="54">
        <f>IF($C1513&lt;=V$2,K1513*VLOOKUP($C1513,Listen!$B$5:$G$95,$N1513+1,FALSE)/VLOOKUP(V$2,Listen!$B$5:$G$95,$N1513+1,FALSE),"-")</f>
        <v>0</v>
      </c>
    </row>
    <row r="1514" spans="2:22">
      <c r="B1514" s="25"/>
      <c r="C1514" s="3">
        <v>1946</v>
      </c>
      <c r="D1514" s="141"/>
      <c r="E1514" s="141"/>
      <c r="F1514" s="141"/>
      <c r="G1514" s="141"/>
      <c r="H1514" s="141"/>
      <c r="I1514" s="141"/>
      <c r="J1514" s="141"/>
      <c r="K1514" s="141"/>
      <c r="M1514" s="52">
        <v>11</v>
      </c>
      <c r="N1514" s="52">
        <v>5</v>
      </c>
      <c r="O1514" s="54">
        <f>IF($C1514&lt;=O$2,D1514*VLOOKUP($C1514,Listen!$B$5:$G$95,$N1514+1,FALSE)/VLOOKUP(O$2,Listen!$B$5:$G$95,$N1514+1,FALSE),"-")</f>
        <v>0</v>
      </c>
      <c r="P1514" s="54">
        <f>IF($C1514&lt;=P$2,E1514*VLOOKUP($C1514,Listen!$B$5:$G$95,$N1514+1,FALSE)/VLOOKUP(P$2,Listen!$B$5:$G$95,$N1514+1,FALSE),"-")</f>
        <v>0</v>
      </c>
      <c r="Q1514" s="54">
        <f>IF($C1514&lt;=Q$2,F1514*VLOOKUP($C1514,Listen!$B$5:$G$95,$N1514+1,FALSE)/VLOOKUP(Q$2,Listen!$B$5:$G$95,$N1514+1,FALSE),"-")</f>
        <v>0</v>
      </c>
      <c r="R1514" s="54">
        <f>IF($C1514&lt;=R$2,G1514*VLOOKUP($C1514,Listen!$B$5:$G$95,$N1514+1,FALSE)/VLOOKUP(R$2,Listen!$B$5:$G$95,$N1514+1,FALSE),"-")</f>
        <v>0</v>
      </c>
      <c r="S1514" s="54">
        <f>IF($C1514&lt;=S$2,H1514*VLOOKUP($C1514,Listen!$B$5:$G$95,$N1514+1,FALSE)/VLOOKUP(S$2,Listen!$B$5:$G$95,$N1514+1,FALSE),"-")</f>
        <v>0</v>
      </c>
      <c r="T1514" s="54">
        <f>IF($C1514&lt;=T$2,I1514*VLOOKUP($C1514,Listen!$B$5:$G$95,$N1514+1,FALSE)/VLOOKUP(T$2,Listen!$B$5:$G$95,$N1514+1,FALSE),"-")</f>
        <v>0</v>
      </c>
      <c r="U1514" s="54">
        <f>IF($C1514&lt;=U$2,J1514*VLOOKUP($C1514,Listen!$B$5:$G$95,$N1514+1,FALSE)/VLOOKUP(U$2,Listen!$B$5:$G$95,$N1514+1,FALSE),"-")</f>
        <v>0</v>
      </c>
      <c r="V1514" s="54">
        <f>IF($C1514&lt;=V$2,K1514*VLOOKUP($C1514,Listen!$B$5:$G$95,$N1514+1,FALSE)/VLOOKUP(V$2,Listen!$B$5:$G$95,$N1514+1,FALSE),"-")</f>
        <v>0</v>
      </c>
    </row>
    <row r="1515" spans="2:22">
      <c r="B1515" s="25"/>
      <c r="C1515" s="3">
        <v>1945</v>
      </c>
      <c r="D1515" s="141"/>
      <c r="E1515" s="141"/>
      <c r="F1515" s="141"/>
      <c r="G1515" s="141"/>
      <c r="H1515" s="141"/>
      <c r="I1515" s="141"/>
      <c r="J1515" s="141"/>
      <c r="K1515" s="141"/>
      <c r="M1515" s="52">
        <v>11</v>
      </c>
      <c r="N1515" s="52">
        <v>5</v>
      </c>
      <c r="O1515" s="54">
        <f>IF($C1515&lt;=O$2,D1515*VLOOKUP($C1515,Listen!$B$5:$G$95,$N1515+1,FALSE)/VLOOKUP(O$2,Listen!$B$5:$G$95,$N1515+1,FALSE),"-")</f>
        <v>0</v>
      </c>
      <c r="P1515" s="54">
        <f>IF($C1515&lt;=P$2,E1515*VLOOKUP($C1515,Listen!$B$5:$G$95,$N1515+1,FALSE)/VLOOKUP(P$2,Listen!$B$5:$G$95,$N1515+1,FALSE),"-")</f>
        <v>0</v>
      </c>
      <c r="Q1515" s="54">
        <f>IF($C1515&lt;=Q$2,F1515*VLOOKUP($C1515,Listen!$B$5:$G$95,$N1515+1,FALSE)/VLOOKUP(Q$2,Listen!$B$5:$G$95,$N1515+1,FALSE),"-")</f>
        <v>0</v>
      </c>
      <c r="R1515" s="54">
        <f>IF($C1515&lt;=R$2,G1515*VLOOKUP($C1515,Listen!$B$5:$G$95,$N1515+1,FALSE)/VLOOKUP(R$2,Listen!$B$5:$G$95,$N1515+1,FALSE),"-")</f>
        <v>0</v>
      </c>
      <c r="S1515" s="54">
        <f>IF($C1515&lt;=S$2,H1515*VLOOKUP($C1515,Listen!$B$5:$G$95,$N1515+1,FALSE)/VLOOKUP(S$2,Listen!$B$5:$G$95,$N1515+1,FALSE),"-")</f>
        <v>0</v>
      </c>
      <c r="T1515" s="54">
        <f>IF($C1515&lt;=T$2,I1515*VLOOKUP($C1515,Listen!$B$5:$G$95,$N1515+1,FALSE)/VLOOKUP(T$2,Listen!$B$5:$G$95,$N1515+1,FALSE),"-")</f>
        <v>0</v>
      </c>
      <c r="U1515" s="54">
        <f>IF($C1515&lt;=U$2,J1515*VLOOKUP($C1515,Listen!$B$5:$G$95,$N1515+1,FALSE)/VLOOKUP(U$2,Listen!$B$5:$G$95,$N1515+1,FALSE),"-")</f>
        <v>0</v>
      </c>
      <c r="V1515" s="54">
        <f>IF($C1515&lt;=V$2,K1515*VLOOKUP($C1515,Listen!$B$5:$G$95,$N1515+1,FALSE)/VLOOKUP(V$2,Listen!$B$5:$G$95,$N1515+1,FALSE),"-")</f>
        <v>0</v>
      </c>
    </row>
    <row r="1516" spans="2:22">
      <c r="B1516" s="25"/>
      <c r="C1516" s="3">
        <v>1944</v>
      </c>
      <c r="D1516" s="141"/>
      <c r="E1516" s="141"/>
      <c r="F1516" s="141"/>
      <c r="G1516" s="141"/>
      <c r="H1516" s="141"/>
      <c r="I1516" s="141"/>
      <c r="J1516" s="141"/>
      <c r="K1516" s="141"/>
      <c r="M1516" s="52">
        <v>11</v>
      </c>
      <c r="N1516" s="52">
        <v>5</v>
      </c>
      <c r="O1516" s="54">
        <f>IF($C1516&lt;=O$2,D1516*VLOOKUP($C1516,Listen!$B$5:$G$95,$N1516+1,FALSE)/VLOOKUP(O$2,Listen!$B$5:$G$95,$N1516+1,FALSE),"-")</f>
        <v>0</v>
      </c>
      <c r="P1516" s="54">
        <f>IF($C1516&lt;=P$2,E1516*VLOOKUP($C1516,Listen!$B$5:$G$95,$N1516+1,FALSE)/VLOOKUP(P$2,Listen!$B$5:$G$95,$N1516+1,FALSE),"-")</f>
        <v>0</v>
      </c>
      <c r="Q1516" s="54">
        <f>IF($C1516&lt;=Q$2,F1516*VLOOKUP($C1516,Listen!$B$5:$G$95,$N1516+1,FALSE)/VLOOKUP(Q$2,Listen!$B$5:$G$95,$N1516+1,FALSE),"-")</f>
        <v>0</v>
      </c>
      <c r="R1516" s="54">
        <f>IF($C1516&lt;=R$2,G1516*VLOOKUP($C1516,Listen!$B$5:$G$95,$N1516+1,FALSE)/VLOOKUP(R$2,Listen!$B$5:$G$95,$N1516+1,FALSE),"-")</f>
        <v>0</v>
      </c>
      <c r="S1516" s="54">
        <f>IF($C1516&lt;=S$2,H1516*VLOOKUP($C1516,Listen!$B$5:$G$95,$N1516+1,FALSE)/VLOOKUP(S$2,Listen!$B$5:$G$95,$N1516+1,FALSE),"-")</f>
        <v>0</v>
      </c>
      <c r="T1516" s="54">
        <f>IF($C1516&lt;=T$2,I1516*VLOOKUP($C1516,Listen!$B$5:$G$95,$N1516+1,FALSE)/VLOOKUP(T$2,Listen!$B$5:$G$95,$N1516+1,FALSE),"-")</f>
        <v>0</v>
      </c>
      <c r="U1516" s="54">
        <f>IF($C1516&lt;=U$2,J1516*VLOOKUP($C1516,Listen!$B$5:$G$95,$N1516+1,FALSE)/VLOOKUP(U$2,Listen!$B$5:$G$95,$N1516+1,FALSE),"-")</f>
        <v>0</v>
      </c>
      <c r="V1516" s="54">
        <f>IF($C1516&lt;=V$2,K1516*VLOOKUP($C1516,Listen!$B$5:$G$95,$N1516+1,FALSE)/VLOOKUP(V$2,Listen!$B$5:$G$95,$N1516+1,FALSE),"-")</f>
        <v>0</v>
      </c>
    </row>
    <row r="1517" spans="2:22">
      <c r="B1517" s="25"/>
      <c r="C1517" s="3">
        <v>1943</v>
      </c>
      <c r="D1517" s="141"/>
      <c r="E1517" s="141"/>
      <c r="F1517" s="141"/>
      <c r="G1517" s="141"/>
      <c r="H1517" s="141"/>
      <c r="I1517" s="141"/>
      <c r="J1517" s="141"/>
      <c r="K1517" s="141"/>
      <c r="M1517" s="52">
        <v>11</v>
      </c>
      <c r="N1517" s="52">
        <v>5</v>
      </c>
      <c r="O1517" s="54">
        <f>IF($C1517&lt;=O$2,D1517*VLOOKUP($C1517,Listen!$B$5:$G$95,$N1517+1,FALSE)/VLOOKUP(O$2,Listen!$B$5:$G$95,$N1517+1,FALSE),"-")</f>
        <v>0</v>
      </c>
      <c r="P1517" s="54">
        <f>IF($C1517&lt;=P$2,E1517*VLOOKUP($C1517,Listen!$B$5:$G$95,$N1517+1,FALSE)/VLOOKUP(P$2,Listen!$B$5:$G$95,$N1517+1,FALSE),"-")</f>
        <v>0</v>
      </c>
      <c r="Q1517" s="54">
        <f>IF($C1517&lt;=Q$2,F1517*VLOOKUP($C1517,Listen!$B$5:$G$95,$N1517+1,FALSE)/VLOOKUP(Q$2,Listen!$B$5:$G$95,$N1517+1,FALSE),"-")</f>
        <v>0</v>
      </c>
      <c r="R1517" s="54">
        <f>IF($C1517&lt;=R$2,G1517*VLOOKUP($C1517,Listen!$B$5:$G$95,$N1517+1,FALSE)/VLOOKUP(R$2,Listen!$B$5:$G$95,$N1517+1,FALSE),"-")</f>
        <v>0</v>
      </c>
      <c r="S1517" s="54">
        <f>IF($C1517&lt;=S$2,H1517*VLOOKUP($C1517,Listen!$B$5:$G$95,$N1517+1,FALSE)/VLOOKUP(S$2,Listen!$B$5:$G$95,$N1517+1,FALSE),"-")</f>
        <v>0</v>
      </c>
      <c r="T1517" s="54">
        <f>IF($C1517&lt;=T$2,I1517*VLOOKUP($C1517,Listen!$B$5:$G$95,$N1517+1,FALSE)/VLOOKUP(T$2,Listen!$B$5:$G$95,$N1517+1,FALSE),"-")</f>
        <v>0</v>
      </c>
      <c r="U1517" s="54">
        <f>IF($C1517&lt;=U$2,J1517*VLOOKUP($C1517,Listen!$B$5:$G$95,$N1517+1,FALSE)/VLOOKUP(U$2,Listen!$B$5:$G$95,$N1517+1,FALSE),"-")</f>
        <v>0</v>
      </c>
      <c r="V1517" s="54">
        <f>IF($C1517&lt;=V$2,K1517*VLOOKUP($C1517,Listen!$B$5:$G$95,$N1517+1,FALSE)/VLOOKUP(V$2,Listen!$B$5:$G$95,$N1517+1,FALSE),"-")</f>
        <v>0</v>
      </c>
    </row>
    <row r="1518" spans="2:22">
      <c r="B1518" s="25"/>
      <c r="C1518" s="3">
        <v>1942</v>
      </c>
      <c r="D1518" s="141"/>
      <c r="E1518" s="141"/>
      <c r="F1518" s="141"/>
      <c r="G1518" s="141"/>
      <c r="H1518" s="141"/>
      <c r="I1518" s="141"/>
      <c r="J1518" s="141"/>
      <c r="K1518" s="141"/>
      <c r="M1518" s="52">
        <v>11</v>
      </c>
      <c r="N1518" s="52">
        <v>5</v>
      </c>
      <c r="O1518" s="54">
        <f>IF($C1518&lt;=O$2,D1518*VLOOKUP($C1518,Listen!$B$5:$G$95,$N1518+1,FALSE)/VLOOKUP(O$2,Listen!$B$5:$G$95,$N1518+1,FALSE),"-")</f>
        <v>0</v>
      </c>
      <c r="P1518" s="54">
        <f>IF($C1518&lt;=P$2,E1518*VLOOKUP($C1518,Listen!$B$5:$G$95,$N1518+1,FALSE)/VLOOKUP(P$2,Listen!$B$5:$G$95,$N1518+1,FALSE),"-")</f>
        <v>0</v>
      </c>
      <c r="Q1518" s="54">
        <f>IF($C1518&lt;=Q$2,F1518*VLOOKUP($C1518,Listen!$B$5:$G$95,$N1518+1,FALSE)/VLOOKUP(Q$2,Listen!$B$5:$G$95,$N1518+1,FALSE),"-")</f>
        <v>0</v>
      </c>
      <c r="R1518" s="54">
        <f>IF($C1518&lt;=R$2,G1518*VLOOKUP($C1518,Listen!$B$5:$G$95,$N1518+1,FALSE)/VLOOKUP(R$2,Listen!$B$5:$G$95,$N1518+1,FALSE),"-")</f>
        <v>0</v>
      </c>
      <c r="S1518" s="54">
        <f>IF($C1518&lt;=S$2,H1518*VLOOKUP($C1518,Listen!$B$5:$G$95,$N1518+1,FALSE)/VLOOKUP(S$2,Listen!$B$5:$G$95,$N1518+1,FALSE),"-")</f>
        <v>0</v>
      </c>
      <c r="T1518" s="54">
        <f>IF($C1518&lt;=T$2,I1518*VLOOKUP($C1518,Listen!$B$5:$G$95,$N1518+1,FALSE)/VLOOKUP(T$2,Listen!$B$5:$G$95,$N1518+1,FALSE),"-")</f>
        <v>0</v>
      </c>
      <c r="U1518" s="54">
        <f>IF($C1518&lt;=U$2,J1518*VLOOKUP($C1518,Listen!$B$5:$G$95,$N1518+1,FALSE)/VLOOKUP(U$2,Listen!$B$5:$G$95,$N1518+1,FALSE),"-")</f>
        <v>0</v>
      </c>
      <c r="V1518" s="54">
        <f>IF($C1518&lt;=V$2,K1518*VLOOKUP($C1518,Listen!$B$5:$G$95,$N1518+1,FALSE)/VLOOKUP(V$2,Listen!$B$5:$G$95,$N1518+1,FALSE),"-")</f>
        <v>0</v>
      </c>
    </row>
    <row r="1519" spans="2:22">
      <c r="B1519" s="25"/>
      <c r="C1519" s="3">
        <v>1941</v>
      </c>
      <c r="D1519" s="141"/>
      <c r="E1519" s="141"/>
      <c r="F1519" s="141"/>
      <c r="G1519" s="141"/>
      <c r="H1519" s="141"/>
      <c r="I1519" s="141"/>
      <c r="J1519" s="141"/>
      <c r="K1519" s="141"/>
      <c r="M1519" s="52">
        <v>11</v>
      </c>
      <c r="N1519" s="52">
        <v>5</v>
      </c>
      <c r="O1519" s="54">
        <f>IF($C1519&lt;=O$2,D1519*VLOOKUP($C1519,Listen!$B$5:$G$95,$N1519+1,FALSE)/VLOOKUP(O$2,Listen!$B$5:$G$95,$N1519+1,FALSE),"-")</f>
        <v>0</v>
      </c>
      <c r="P1519" s="54">
        <f>IF($C1519&lt;=P$2,E1519*VLOOKUP($C1519,Listen!$B$5:$G$95,$N1519+1,FALSE)/VLOOKUP(P$2,Listen!$B$5:$G$95,$N1519+1,FALSE),"-")</f>
        <v>0</v>
      </c>
      <c r="Q1519" s="54">
        <f>IF($C1519&lt;=Q$2,F1519*VLOOKUP($C1519,Listen!$B$5:$G$95,$N1519+1,FALSE)/VLOOKUP(Q$2,Listen!$B$5:$G$95,$N1519+1,FALSE),"-")</f>
        <v>0</v>
      </c>
      <c r="R1519" s="54">
        <f>IF($C1519&lt;=R$2,G1519*VLOOKUP($C1519,Listen!$B$5:$G$95,$N1519+1,FALSE)/VLOOKUP(R$2,Listen!$B$5:$G$95,$N1519+1,FALSE),"-")</f>
        <v>0</v>
      </c>
      <c r="S1519" s="54">
        <f>IF($C1519&lt;=S$2,H1519*VLOOKUP($C1519,Listen!$B$5:$G$95,$N1519+1,FALSE)/VLOOKUP(S$2,Listen!$B$5:$G$95,$N1519+1,FALSE),"-")</f>
        <v>0</v>
      </c>
      <c r="T1519" s="54">
        <f>IF($C1519&lt;=T$2,I1519*VLOOKUP($C1519,Listen!$B$5:$G$95,$N1519+1,FALSE)/VLOOKUP(T$2,Listen!$B$5:$G$95,$N1519+1,FALSE),"-")</f>
        <v>0</v>
      </c>
      <c r="U1519" s="54">
        <f>IF($C1519&lt;=U$2,J1519*VLOOKUP($C1519,Listen!$B$5:$G$95,$N1519+1,FALSE)/VLOOKUP(U$2,Listen!$B$5:$G$95,$N1519+1,FALSE),"-")</f>
        <v>0</v>
      </c>
      <c r="V1519" s="54">
        <f>IF($C1519&lt;=V$2,K1519*VLOOKUP($C1519,Listen!$B$5:$G$95,$N1519+1,FALSE)/VLOOKUP(V$2,Listen!$B$5:$G$95,$N1519+1,FALSE),"-")</f>
        <v>0</v>
      </c>
    </row>
    <row r="1520" spans="2:22">
      <c r="B1520" s="25"/>
      <c r="C1520" s="3">
        <v>1940</v>
      </c>
      <c r="D1520" s="141"/>
      <c r="E1520" s="141"/>
      <c r="F1520" s="141"/>
      <c r="G1520" s="141"/>
      <c r="H1520" s="141"/>
      <c r="I1520" s="141"/>
      <c r="J1520" s="141"/>
      <c r="K1520" s="141"/>
      <c r="M1520" s="52">
        <v>11</v>
      </c>
      <c r="N1520" s="52">
        <v>5</v>
      </c>
      <c r="O1520" s="54">
        <f>IF($C1520&lt;=O$2,D1520*VLOOKUP($C1520,Listen!$B$5:$G$95,$N1520+1,FALSE)/VLOOKUP(O$2,Listen!$B$5:$G$95,$N1520+1,FALSE),"-")</f>
        <v>0</v>
      </c>
      <c r="P1520" s="54">
        <f>IF($C1520&lt;=P$2,E1520*VLOOKUP($C1520,Listen!$B$5:$G$95,$N1520+1,FALSE)/VLOOKUP(P$2,Listen!$B$5:$G$95,$N1520+1,FALSE),"-")</f>
        <v>0</v>
      </c>
      <c r="Q1520" s="54">
        <f>IF($C1520&lt;=Q$2,F1520*VLOOKUP($C1520,Listen!$B$5:$G$95,$N1520+1,FALSE)/VLOOKUP(Q$2,Listen!$B$5:$G$95,$N1520+1,FALSE),"-")</f>
        <v>0</v>
      </c>
      <c r="R1520" s="54">
        <f>IF($C1520&lt;=R$2,G1520*VLOOKUP($C1520,Listen!$B$5:$G$95,$N1520+1,FALSE)/VLOOKUP(R$2,Listen!$B$5:$G$95,$N1520+1,FALSE),"-")</f>
        <v>0</v>
      </c>
      <c r="S1520" s="54">
        <f>IF($C1520&lt;=S$2,H1520*VLOOKUP($C1520,Listen!$B$5:$G$95,$N1520+1,FALSE)/VLOOKUP(S$2,Listen!$B$5:$G$95,$N1520+1,FALSE),"-")</f>
        <v>0</v>
      </c>
      <c r="T1520" s="54">
        <f>IF($C1520&lt;=T$2,I1520*VLOOKUP($C1520,Listen!$B$5:$G$95,$N1520+1,FALSE)/VLOOKUP(T$2,Listen!$B$5:$G$95,$N1520+1,FALSE),"-")</f>
        <v>0</v>
      </c>
      <c r="U1520" s="54">
        <f>IF($C1520&lt;=U$2,J1520*VLOOKUP($C1520,Listen!$B$5:$G$95,$N1520+1,FALSE)/VLOOKUP(U$2,Listen!$B$5:$G$95,$N1520+1,FALSE),"-")</f>
        <v>0</v>
      </c>
      <c r="V1520" s="54">
        <f>IF($C1520&lt;=V$2,K1520*VLOOKUP($C1520,Listen!$B$5:$G$95,$N1520+1,FALSE)/VLOOKUP(V$2,Listen!$B$5:$G$95,$N1520+1,FALSE),"-")</f>
        <v>0</v>
      </c>
    </row>
    <row r="1521" spans="2:22">
      <c r="B1521" s="25"/>
      <c r="C1521" s="3">
        <v>1939</v>
      </c>
      <c r="D1521" s="141"/>
      <c r="E1521" s="141"/>
      <c r="F1521" s="141"/>
      <c r="G1521" s="141"/>
      <c r="H1521" s="141"/>
      <c r="I1521" s="141"/>
      <c r="J1521" s="141"/>
      <c r="K1521" s="141"/>
      <c r="M1521" s="52">
        <v>11</v>
      </c>
      <c r="N1521" s="52">
        <v>5</v>
      </c>
      <c r="O1521" s="54">
        <f>IF($C1521&lt;=O$2,D1521*VLOOKUP($C1521,Listen!$B$5:$G$95,$N1521+1,FALSE)/VLOOKUP(O$2,Listen!$B$5:$G$95,$N1521+1,FALSE),"-")</f>
        <v>0</v>
      </c>
      <c r="P1521" s="54">
        <f>IF($C1521&lt;=P$2,E1521*VLOOKUP($C1521,Listen!$B$5:$G$95,$N1521+1,FALSE)/VLOOKUP(P$2,Listen!$B$5:$G$95,$N1521+1,FALSE),"-")</f>
        <v>0</v>
      </c>
      <c r="Q1521" s="54">
        <f>IF($C1521&lt;=Q$2,F1521*VLOOKUP($C1521,Listen!$B$5:$G$95,$N1521+1,FALSE)/VLOOKUP(Q$2,Listen!$B$5:$G$95,$N1521+1,FALSE),"-")</f>
        <v>0</v>
      </c>
      <c r="R1521" s="54">
        <f>IF($C1521&lt;=R$2,G1521*VLOOKUP($C1521,Listen!$B$5:$G$95,$N1521+1,FALSE)/VLOOKUP(R$2,Listen!$B$5:$G$95,$N1521+1,FALSE),"-")</f>
        <v>0</v>
      </c>
      <c r="S1521" s="54">
        <f>IF($C1521&lt;=S$2,H1521*VLOOKUP($C1521,Listen!$B$5:$G$95,$N1521+1,FALSE)/VLOOKUP(S$2,Listen!$B$5:$G$95,$N1521+1,FALSE),"-")</f>
        <v>0</v>
      </c>
      <c r="T1521" s="54">
        <f>IF($C1521&lt;=T$2,I1521*VLOOKUP($C1521,Listen!$B$5:$G$95,$N1521+1,FALSE)/VLOOKUP(T$2,Listen!$B$5:$G$95,$N1521+1,FALSE),"-")</f>
        <v>0</v>
      </c>
      <c r="U1521" s="54">
        <f>IF($C1521&lt;=U$2,J1521*VLOOKUP($C1521,Listen!$B$5:$G$95,$N1521+1,FALSE)/VLOOKUP(U$2,Listen!$B$5:$G$95,$N1521+1,FALSE),"-")</f>
        <v>0</v>
      </c>
      <c r="V1521" s="54">
        <f>IF($C1521&lt;=V$2,K1521*VLOOKUP($C1521,Listen!$B$5:$G$95,$N1521+1,FALSE)/VLOOKUP(V$2,Listen!$B$5:$G$95,$N1521+1,FALSE),"-")</f>
        <v>0</v>
      </c>
    </row>
    <row r="1522" spans="2:22">
      <c r="B1522" s="25"/>
      <c r="C1522" s="3">
        <v>1938</v>
      </c>
      <c r="D1522" s="141"/>
      <c r="E1522" s="141"/>
      <c r="F1522" s="141"/>
      <c r="G1522" s="141"/>
      <c r="H1522" s="141"/>
      <c r="I1522" s="141"/>
      <c r="J1522" s="141"/>
      <c r="K1522" s="141"/>
      <c r="M1522" s="52">
        <v>11</v>
      </c>
      <c r="N1522" s="52">
        <v>5</v>
      </c>
      <c r="O1522" s="54">
        <f>IF($C1522&lt;=O$2,D1522*VLOOKUP($C1522,Listen!$B$5:$G$95,$N1522+1,FALSE)/VLOOKUP(O$2,Listen!$B$5:$G$95,$N1522+1,FALSE),"-")</f>
        <v>0</v>
      </c>
      <c r="P1522" s="54">
        <f>IF($C1522&lt;=P$2,E1522*VLOOKUP($C1522,Listen!$B$5:$G$95,$N1522+1,FALSE)/VLOOKUP(P$2,Listen!$B$5:$G$95,$N1522+1,FALSE),"-")</f>
        <v>0</v>
      </c>
      <c r="Q1522" s="54">
        <f>IF($C1522&lt;=Q$2,F1522*VLOOKUP($C1522,Listen!$B$5:$G$95,$N1522+1,FALSE)/VLOOKUP(Q$2,Listen!$B$5:$G$95,$N1522+1,FALSE),"-")</f>
        <v>0</v>
      </c>
      <c r="R1522" s="54">
        <f>IF($C1522&lt;=R$2,G1522*VLOOKUP($C1522,Listen!$B$5:$G$95,$N1522+1,FALSE)/VLOOKUP(R$2,Listen!$B$5:$G$95,$N1522+1,FALSE),"-")</f>
        <v>0</v>
      </c>
      <c r="S1522" s="54">
        <f>IF($C1522&lt;=S$2,H1522*VLOOKUP($C1522,Listen!$B$5:$G$95,$N1522+1,FALSE)/VLOOKUP(S$2,Listen!$B$5:$G$95,$N1522+1,FALSE),"-")</f>
        <v>0</v>
      </c>
      <c r="T1522" s="54">
        <f>IF($C1522&lt;=T$2,I1522*VLOOKUP($C1522,Listen!$B$5:$G$95,$N1522+1,FALSE)/VLOOKUP(T$2,Listen!$B$5:$G$95,$N1522+1,FALSE),"-")</f>
        <v>0</v>
      </c>
      <c r="U1522" s="54">
        <f>IF($C1522&lt;=U$2,J1522*VLOOKUP($C1522,Listen!$B$5:$G$95,$N1522+1,FALSE)/VLOOKUP(U$2,Listen!$B$5:$G$95,$N1522+1,FALSE),"-")</f>
        <v>0</v>
      </c>
      <c r="V1522" s="54">
        <f>IF($C1522&lt;=V$2,K1522*VLOOKUP($C1522,Listen!$B$5:$G$95,$N1522+1,FALSE)/VLOOKUP(V$2,Listen!$B$5:$G$95,$N1522+1,FALSE),"-")</f>
        <v>0</v>
      </c>
    </row>
    <row r="1523" spans="2:22">
      <c r="B1523" s="25"/>
      <c r="C1523" s="3">
        <v>1937</v>
      </c>
      <c r="D1523" s="141"/>
      <c r="E1523" s="141"/>
      <c r="F1523" s="141"/>
      <c r="G1523" s="141"/>
      <c r="H1523" s="141"/>
      <c r="I1523" s="141"/>
      <c r="J1523" s="141"/>
      <c r="K1523" s="141"/>
      <c r="M1523" s="52">
        <v>11</v>
      </c>
      <c r="N1523" s="52">
        <v>5</v>
      </c>
      <c r="O1523" s="54">
        <f>IF($C1523&lt;=O$2,D1523*VLOOKUP($C1523,Listen!$B$5:$G$95,$N1523+1,FALSE)/VLOOKUP(O$2,Listen!$B$5:$G$95,$N1523+1,FALSE),"-")</f>
        <v>0</v>
      </c>
      <c r="P1523" s="54">
        <f>IF($C1523&lt;=P$2,E1523*VLOOKUP($C1523,Listen!$B$5:$G$95,$N1523+1,FALSE)/VLOOKUP(P$2,Listen!$B$5:$G$95,$N1523+1,FALSE),"-")</f>
        <v>0</v>
      </c>
      <c r="Q1523" s="54">
        <f>IF($C1523&lt;=Q$2,F1523*VLOOKUP($C1523,Listen!$B$5:$G$95,$N1523+1,FALSE)/VLOOKUP(Q$2,Listen!$B$5:$G$95,$N1523+1,FALSE),"-")</f>
        <v>0</v>
      </c>
      <c r="R1523" s="54">
        <f>IF($C1523&lt;=R$2,G1523*VLOOKUP($C1523,Listen!$B$5:$G$95,$N1523+1,FALSE)/VLOOKUP(R$2,Listen!$B$5:$G$95,$N1523+1,FALSE),"-")</f>
        <v>0</v>
      </c>
      <c r="S1523" s="54">
        <f>IF($C1523&lt;=S$2,H1523*VLOOKUP($C1523,Listen!$B$5:$G$95,$N1523+1,FALSE)/VLOOKUP(S$2,Listen!$B$5:$G$95,$N1523+1,FALSE),"-")</f>
        <v>0</v>
      </c>
      <c r="T1523" s="54">
        <f>IF($C1523&lt;=T$2,I1523*VLOOKUP($C1523,Listen!$B$5:$G$95,$N1523+1,FALSE)/VLOOKUP(T$2,Listen!$B$5:$G$95,$N1523+1,FALSE),"-")</f>
        <v>0</v>
      </c>
      <c r="U1523" s="54">
        <f>IF($C1523&lt;=U$2,J1523*VLOOKUP($C1523,Listen!$B$5:$G$95,$N1523+1,FALSE)/VLOOKUP(U$2,Listen!$B$5:$G$95,$N1523+1,FALSE),"-")</f>
        <v>0</v>
      </c>
      <c r="V1523" s="54">
        <f>IF($C1523&lt;=V$2,K1523*VLOOKUP($C1523,Listen!$B$5:$G$95,$N1523+1,FALSE)/VLOOKUP(V$2,Listen!$B$5:$G$95,$N1523+1,FALSE),"-")</f>
        <v>0</v>
      </c>
    </row>
    <row r="1524" spans="2:22">
      <c r="B1524" s="25"/>
      <c r="C1524" s="3">
        <v>1936</v>
      </c>
      <c r="D1524" s="141"/>
      <c r="E1524" s="141"/>
      <c r="F1524" s="141"/>
      <c r="G1524" s="141"/>
      <c r="H1524" s="141"/>
      <c r="I1524" s="141"/>
      <c r="J1524" s="141"/>
      <c r="K1524" s="141"/>
      <c r="M1524" s="52">
        <v>11</v>
      </c>
      <c r="N1524" s="52">
        <v>5</v>
      </c>
      <c r="O1524" s="54">
        <f>IF($C1524&lt;=O$2,D1524*VLOOKUP($C1524,Listen!$B$5:$G$95,$N1524+1,FALSE)/VLOOKUP(O$2,Listen!$B$5:$G$95,$N1524+1,FALSE),"-")</f>
        <v>0</v>
      </c>
      <c r="P1524" s="54">
        <f>IF($C1524&lt;=P$2,E1524*VLOOKUP($C1524,Listen!$B$5:$G$95,$N1524+1,FALSE)/VLOOKUP(P$2,Listen!$B$5:$G$95,$N1524+1,FALSE),"-")</f>
        <v>0</v>
      </c>
      <c r="Q1524" s="54">
        <f>IF($C1524&lt;=Q$2,F1524*VLOOKUP($C1524,Listen!$B$5:$G$95,$N1524+1,FALSE)/VLOOKUP(Q$2,Listen!$B$5:$G$95,$N1524+1,FALSE),"-")</f>
        <v>0</v>
      </c>
      <c r="R1524" s="54">
        <f>IF($C1524&lt;=R$2,G1524*VLOOKUP($C1524,Listen!$B$5:$G$95,$N1524+1,FALSE)/VLOOKUP(R$2,Listen!$B$5:$G$95,$N1524+1,FALSE),"-")</f>
        <v>0</v>
      </c>
      <c r="S1524" s="54">
        <f>IF($C1524&lt;=S$2,H1524*VLOOKUP($C1524,Listen!$B$5:$G$95,$N1524+1,FALSE)/VLOOKUP(S$2,Listen!$B$5:$G$95,$N1524+1,FALSE),"-")</f>
        <v>0</v>
      </c>
      <c r="T1524" s="54">
        <f>IF($C1524&lt;=T$2,I1524*VLOOKUP($C1524,Listen!$B$5:$G$95,$N1524+1,FALSE)/VLOOKUP(T$2,Listen!$B$5:$G$95,$N1524+1,FALSE),"-")</f>
        <v>0</v>
      </c>
      <c r="U1524" s="54">
        <f>IF($C1524&lt;=U$2,J1524*VLOOKUP($C1524,Listen!$B$5:$G$95,$N1524+1,FALSE)/VLOOKUP(U$2,Listen!$B$5:$G$95,$N1524+1,FALSE),"-")</f>
        <v>0</v>
      </c>
      <c r="V1524" s="54">
        <f>IF($C1524&lt;=V$2,K1524*VLOOKUP($C1524,Listen!$B$5:$G$95,$N1524+1,FALSE)/VLOOKUP(V$2,Listen!$B$5:$G$95,$N1524+1,FALSE),"-")</f>
        <v>0</v>
      </c>
    </row>
    <row r="1525" spans="2:22">
      <c r="B1525" s="25"/>
      <c r="C1525" s="3">
        <v>1935</v>
      </c>
      <c r="D1525" s="141"/>
      <c r="E1525" s="141"/>
      <c r="F1525" s="141"/>
      <c r="G1525" s="141"/>
      <c r="H1525" s="141"/>
      <c r="I1525" s="141"/>
      <c r="J1525" s="141"/>
      <c r="K1525" s="141"/>
      <c r="M1525" s="52">
        <v>11</v>
      </c>
      <c r="N1525" s="52">
        <v>5</v>
      </c>
      <c r="O1525" s="54">
        <f>IF($C1525&lt;=O$2,D1525*VLOOKUP($C1525,Listen!$B$5:$G$95,$N1525+1,FALSE)/VLOOKUP(O$2,Listen!$B$5:$G$95,$N1525+1,FALSE),"-")</f>
        <v>0</v>
      </c>
      <c r="P1525" s="54">
        <f>IF($C1525&lt;=P$2,E1525*VLOOKUP($C1525,Listen!$B$5:$G$95,$N1525+1,FALSE)/VLOOKUP(P$2,Listen!$B$5:$G$95,$N1525+1,FALSE),"-")</f>
        <v>0</v>
      </c>
      <c r="Q1525" s="54">
        <f>IF($C1525&lt;=Q$2,F1525*VLOOKUP($C1525,Listen!$B$5:$G$95,$N1525+1,FALSE)/VLOOKUP(Q$2,Listen!$B$5:$G$95,$N1525+1,FALSE),"-")</f>
        <v>0</v>
      </c>
      <c r="R1525" s="54">
        <f>IF($C1525&lt;=R$2,G1525*VLOOKUP($C1525,Listen!$B$5:$G$95,$N1525+1,FALSE)/VLOOKUP(R$2,Listen!$B$5:$G$95,$N1525+1,FALSE),"-")</f>
        <v>0</v>
      </c>
      <c r="S1525" s="54">
        <f>IF($C1525&lt;=S$2,H1525*VLOOKUP($C1525,Listen!$B$5:$G$95,$N1525+1,FALSE)/VLOOKUP(S$2,Listen!$B$5:$G$95,$N1525+1,FALSE),"-")</f>
        <v>0</v>
      </c>
      <c r="T1525" s="54">
        <f>IF($C1525&lt;=T$2,I1525*VLOOKUP($C1525,Listen!$B$5:$G$95,$N1525+1,FALSE)/VLOOKUP(T$2,Listen!$B$5:$G$95,$N1525+1,FALSE),"-")</f>
        <v>0</v>
      </c>
      <c r="U1525" s="54">
        <f>IF($C1525&lt;=U$2,J1525*VLOOKUP($C1525,Listen!$B$5:$G$95,$N1525+1,FALSE)/VLOOKUP(U$2,Listen!$B$5:$G$95,$N1525+1,FALSE),"-")</f>
        <v>0</v>
      </c>
      <c r="V1525" s="54">
        <f>IF($C1525&lt;=V$2,K1525*VLOOKUP($C1525,Listen!$B$5:$G$95,$N1525+1,FALSE)/VLOOKUP(V$2,Listen!$B$5:$G$95,$N1525+1,FALSE),"-")</f>
        <v>0</v>
      </c>
    </row>
    <row r="1526" spans="2:22">
      <c r="B1526" s="25"/>
      <c r="C1526" s="3">
        <v>1934</v>
      </c>
      <c r="D1526" s="141"/>
      <c r="E1526" s="141"/>
      <c r="F1526" s="141"/>
      <c r="G1526" s="141"/>
      <c r="H1526" s="141"/>
      <c r="I1526" s="141"/>
      <c r="J1526" s="141"/>
      <c r="K1526" s="141"/>
      <c r="M1526" s="52">
        <v>11</v>
      </c>
      <c r="N1526" s="52">
        <v>5</v>
      </c>
      <c r="O1526" s="54">
        <f>IF($C1526&lt;=O$2,D1526*VLOOKUP($C1526,Listen!$B$5:$G$95,$N1526+1,FALSE)/VLOOKUP(O$2,Listen!$B$5:$G$95,$N1526+1,FALSE),"-")</f>
        <v>0</v>
      </c>
      <c r="P1526" s="54">
        <f>IF($C1526&lt;=P$2,E1526*VLOOKUP($C1526,Listen!$B$5:$G$95,$N1526+1,FALSE)/VLOOKUP(P$2,Listen!$B$5:$G$95,$N1526+1,FALSE),"-")</f>
        <v>0</v>
      </c>
      <c r="Q1526" s="54">
        <f>IF($C1526&lt;=Q$2,F1526*VLOOKUP($C1526,Listen!$B$5:$G$95,$N1526+1,FALSE)/VLOOKUP(Q$2,Listen!$B$5:$G$95,$N1526+1,FALSE),"-")</f>
        <v>0</v>
      </c>
      <c r="R1526" s="54">
        <f>IF($C1526&lt;=R$2,G1526*VLOOKUP($C1526,Listen!$B$5:$G$95,$N1526+1,FALSE)/VLOOKUP(R$2,Listen!$B$5:$G$95,$N1526+1,FALSE),"-")</f>
        <v>0</v>
      </c>
      <c r="S1526" s="54">
        <f>IF($C1526&lt;=S$2,H1526*VLOOKUP($C1526,Listen!$B$5:$G$95,$N1526+1,FALSE)/VLOOKUP(S$2,Listen!$B$5:$G$95,$N1526+1,FALSE),"-")</f>
        <v>0</v>
      </c>
      <c r="T1526" s="54">
        <f>IF($C1526&lt;=T$2,I1526*VLOOKUP($C1526,Listen!$B$5:$G$95,$N1526+1,FALSE)/VLOOKUP(T$2,Listen!$B$5:$G$95,$N1526+1,FALSE),"-")</f>
        <v>0</v>
      </c>
      <c r="U1526" s="54">
        <f>IF($C1526&lt;=U$2,J1526*VLOOKUP($C1526,Listen!$B$5:$G$95,$N1526+1,FALSE)/VLOOKUP(U$2,Listen!$B$5:$G$95,$N1526+1,FALSE),"-")</f>
        <v>0</v>
      </c>
      <c r="V1526" s="54">
        <f>IF($C1526&lt;=V$2,K1526*VLOOKUP($C1526,Listen!$B$5:$G$95,$N1526+1,FALSE)/VLOOKUP(V$2,Listen!$B$5:$G$95,$N1526+1,FALSE),"-")</f>
        <v>0</v>
      </c>
    </row>
    <row r="1527" spans="2:22">
      <c r="B1527" s="25"/>
      <c r="C1527" s="3">
        <v>1933</v>
      </c>
      <c r="D1527" s="141"/>
      <c r="E1527" s="141"/>
      <c r="F1527" s="141"/>
      <c r="G1527" s="141"/>
      <c r="H1527" s="141"/>
      <c r="I1527" s="141"/>
      <c r="J1527" s="141"/>
      <c r="K1527" s="141"/>
      <c r="M1527" s="52">
        <v>11</v>
      </c>
      <c r="N1527" s="52">
        <v>5</v>
      </c>
      <c r="O1527" s="54">
        <f>IF($C1527&lt;=O$2,D1527*VLOOKUP($C1527,Listen!$B$5:$G$95,$N1527+1,FALSE)/VLOOKUP(O$2,Listen!$B$5:$G$95,$N1527+1,FALSE),"-")</f>
        <v>0</v>
      </c>
      <c r="P1527" s="54">
        <f>IF($C1527&lt;=P$2,E1527*VLOOKUP($C1527,Listen!$B$5:$G$95,$N1527+1,FALSE)/VLOOKUP(P$2,Listen!$B$5:$G$95,$N1527+1,FALSE),"-")</f>
        <v>0</v>
      </c>
      <c r="Q1527" s="54">
        <f>IF($C1527&lt;=Q$2,F1527*VLOOKUP($C1527,Listen!$B$5:$G$95,$N1527+1,FALSE)/VLOOKUP(Q$2,Listen!$B$5:$G$95,$N1527+1,FALSE),"-")</f>
        <v>0</v>
      </c>
      <c r="R1527" s="54">
        <f>IF($C1527&lt;=R$2,G1527*VLOOKUP($C1527,Listen!$B$5:$G$95,$N1527+1,FALSE)/VLOOKUP(R$2,Listen!$B$5:$G$95,$N1527+1,FALSE),"-")</f>
        <v>0</v>
      </c>
      <c r="S1527" s="54">
        <f>IF($C1527&lt;=S$2,H1527*VLOOKUP($C1527,Listen!$B$5:$G$95,$N1527+1,FALSE)/VLOOKUP(S$2,Listen!$B$5:$G$95,$N1527+1,FALSE),"-")</f>
        <v>0</v>
      </c>
      <c r="T1527" s="54">
        <f>IF($C1527&lt;=T$2,I1527*VLOOKUP($C1527,Listen!$B$5:$G$95,$N1527+1,FALSE)/VLOOKUP(T$2,Listen!$B$5:$G$95,$N1527+1,FALSE),"-")</f>
        <v>0</v>
      </c>
      <c r="U1527" s="54">
        <f>IF($C1527&lt;=U$2,J1527*VLOOKUP($C1527,Listen!$B$5:$G$95,$N1527+1,FALSE)/VLOOKUP(U$2,Listen!$B$5:$G$95,$N1527+1,FALSE),"-")</f>
        <v>0</v>
      </c>
      <c r="V1527" s="54">
        <f>IF($C1527&lt;=V$2,K1527*VLOOKUP($C1527,Listen!$B$5:$G$95,$N1527+1,FALSE)/VLOOKUP(V$2,Listen!$B$5:$G$95,$N1527+1,FALSE),"-")</f>
        <v>0</v>
      </c>
    </row>
    <row r="1528" spans="2:22">
      <c r="B1528" s="25"/>
      <c r="C1528" s="3">
        <v>1932</v>
      </c>
      <c r="D1528" s="141"/>
      <c r="E1528" s="141"/>
      <c r="F1528" s="141"/>
      <c r="G1528" s="141"/>
      <c r="H1528" s="141"/>
      <c r="I1528" s="141"/>
      <c r="J1528" s="141"/>
      <c r="K1528" s="141"/>
      <c r="M1528" s="52">
        <v>11</v>
      </c>
      <c r="N1528" s="52">
        <v>5</v>
      </c>
      <c r="O1528" s="54">
        <f>IF($C1528&lt;=O$2,D1528*VLOOKUP($C1528,Listen!$B$5:$G$95,$N1528+1,FALSE)/VLOOKUP(O$2,Listen!$B$5:$G$95,$N1528+1,FALSE),"-")</f>
        <v>0</v>
      </c>
      <c r="P1528" s="54">
        <f>IF($C1528&lt;=P$2,E1528*VLOOKUP($C1528,Listen!$B$5:$G$95,$N1528+1,FALSE)/VLOOKUP(P$2,Listen!$B$5:$G$95,$N1528+1,FALSE),"-")</f>
        <v>0</v>
      </c>
      <c r="Q1528" s="54">
        <f>IF($C1528&lt;=Q$2,F1528*VLOOKUP($C1528,Listen!$B$5:$G$95,$N1528+1,FALSE)/VLOOKUP(Q$2,Listen!$B$5:$G$95,$N1528+1,FALSE),"-")</f>
        <v>0</v>
      </c>
      <c r="R1528" s="54">
        <f>IF($C1528&lt;=R$2,G1528*VLOOKUP($C1528,Listen!$B$5:$G$95,$N1528+1,FALSE)/VLOOKUP(R$2,Listen!$B$5:$G$95,$N1528+1,FALSE),"-")</f>
        <v>0</v>
      </c>
      <c r="S1528" s="54">
        <f>IF($C1528&lt;=S$2,H1528*VLOOKUP($C1528,Listen!$B$5:$G$95,$N1528+1,FALSE)/VLOOKUP(S$2,Listen!$B$5:$G$95,$N1528+1,FALSE),"-")</f>
        <v>0</v>
      </c>
      <c r="T1528" s="54">
        <f>IF($C1528&lt;=T$2,I1528*VLOOKUP($C1528,Listen!$B$5:$G$95,$N1528+1,FALSE)/VLOOKUP(T$2,Listen!$B$5:$G$95,$N1528+1,FALSE),"-")</f>
        <v>0</v>
      </c>
      <c r="U1528" s="54">
        <f>IF($C1528&lt;=U$2,J1528*VLOOKUP($C1528,Listen!$B$5:$G$95,$N1528+1,FALSE)/VLOOKUP(U$2,Listen!$B$5:$G$95,$N1528+1,FALSE),"-")</f>
        <v>0</v>
      </c>
      <c r="V1528" s="54">
        <f>IF($C1528&lt;=V$2,K1528*VLOOKUP($C1528,Listen!$B$5:$G$95,$N1528+1,FALSE)/VLOOKUP(V$2,Listen!$B$5:$G$95,$N1528+1,FALSE),"-")</f>
        <v>0</v>
      </c>
    </row>
    <row r="1529" spans="2:22">
      <c r="B1529" s="25"/>
      <c r="C1529" s="3">
        <v>1931</v>
      </c>
      <c r="D1529" s="141"/>
      <c r="E1529" s="141"/>
      <c r="F1529" s="141"/>
      <c r="G1529" s="141"/>
      <c r="H1529" s="141"/>
      <c r="I1529" s="141"/>
      <c r="J1529" s="141"/>
      <c r="K1529" s="141"/>
      <c r="M1529" s="52">
        <v>11</v>
      </c>
      <c r="N1529" s="52">
        <v>5</v>
      </c>
      <c r="O1529" s="54">
        <f>IF($C1529&lt;=O$2,D1529*VLOOKUP($C1529,Listen!$B$5:$G$95,$N1529+1,FALSE)/VLOOKUP(O$2,Listen!$B$5:$G$95,$N1529+1,FALSE),"-")</f>
        <v>0</v>
      </c>
      <c r="P1529" s="54">
        <f>IF($C1529&lt;=P$2,E1529*VLOOKUP($C1529,Listen!$B$5:$G$95,$N1529+1,FALSE)/VLOOKUP(P$2,Listen!$B$5:$G$95,$N1529+1,FALSE),"-")</f>
        <v>0</v>
      </c>
      <c r="Q1529" s="54">
        <f>IF($C1529&lt;=Q$2,F1529*VLOOKUP($C1529,Listen!$B$5:$G$95,$N1529+1,FALSE)/VLOOKUP(Q$2,Listen!$B$5:$G$95,$N1529+1,FALSE),"-")</f>
        <v>0</v>
      </c>
      <c r="R1529" s="54">
        <f>IF($C1529&lt;=R$2,G1529*VLOOKUP($C1529,Listen!$B$5:$G$95,$N1529+1,FALSE)/VLOOKUP(R$2,Listen!$B$5:$G$95,$N1529+1,FALSE),"-")</f>
        <v>0</v>
      </c>
      <c r="S1529" s="54">
        <f>IF($C1529&lt;=S$2,H1529*VLOOKUP($C1529,Listen!$B$5:$G$95,$N1529+1,FALSE)/VLOOKUP(S$2,Listen!$B$5:$G$95,$N1529+1,FALSE),"-")</f>
        <v>0</v>
      </c>
      <c r="T1529" s="54">
        <f>IF($C1529&lt;=T$2,I1529*VLOOKUP($C1529,Listen!$B$5:$G$95,$N1529+1,FALSE)/VLOOKUP(T$2,Listen!$B$5:$G$95,$N1529+1,FALSE),"-")</f>
        <v>0</v>
      </c>
      <c r="U1529" s="54">
        <f>IF($C1529&lt;=U$2,J1529*VLOOKUP($C1529,Listen!$B$5:$G$95,$N1529+1,FALSE)/VLOOKUP(U$2,Listen!$B$5:$G$95,$N1529+1,FALSE),"-")</f>
        <v>0</v>
      </c>
      <c r="V1529" s="54">
        <f>IF($C1529&lt;=V$2,K1529*VLOOKUP($C1529,Listen!$B$5:$G$95,$N1529+1,FALSE)/VLOOKUP(V$2,Listen!$B$5:$G$95,$N1529+1,FALSE),"-")</f>
        <v>0</v>
      </c>
    </row>
    <row r="1530" spans="2:22" ht="13.5" thickBot="1">
      <c r="B1530" s="25"/>
      <c r="C1530" s="3">
        <v>1930</v>
      </c>
      <c r="D1530" s="141"/>
      <c r="E1530" s="141"/>
      <c r="F1530" s="141"/>
      <c r="G1530" s="141"/>
      <c r="H1530" s="141"/>
      <c r="I1530" s="141"/>
      <c r="J1530" s="141"/>
      <c r="K1530" s="141"/>
      <c r="M1530" s="52">
        <v>11</v>
      </c>
      <c r="N1530" s="52">
        <v>5</v>
      </c>
      <c r="O1530" s="54">
        <f>IF($C1530&lt;=O$2,D1530*VLOOKUP($C1530,Listen!$B$5:$G$95,$N1530+1,FALSE)/VLOOKUP(O$2,Listen!$B$5:$G$95,$N1530+1,FALSE),"-")</f>
        <v>0</v>
      </c>
      <c r="P1530" s="54">
        <f>IF($C1530&lt;=P$2,E1530*VLOOKUP($C1530,Listen!$B$5:$G$95,$N1530+1,FALSE)/VLOOKUP(P$2,Listen!$B$5:$G$95,$N1530+1,FALSE),"-")</f>
        <v>0</v>
      </c>
      <c r="Q1530" s="54">
        <f>IF($C1530&lt;=Q$2,F1530*VLOOKUP($C1530,Listen!$B$5:$G$95,$N1530+1,FALSE)/VLOOKUP(Q$2,Listen!$B$5:$G$95,$N1530+1,FALSE),"-")</f>
        <v>0</v>
      </c>
      <c r="R1530" s="54">
        <f>IF($C1530&lt;=R$2,G1530*VLOOKUP($C1530,Listen!$B$5:$G$95,$N1530+1,FALSE)/VLOOKUP(R$2,Listen!$B$5:$G$95,$N1530+1,FALSE),"-")</f>
        <v>0</v>
      </c>
      <c r="S1530" s="54">
        <f>IF($C1530&lt;=S$2,H1530*VLOOKUP($C1530,Listen!$B$5:$G$95,$N1530+1,FALSE)/VLOOKUP(S$2,Listen!$B$5:$G$95,$N1530+1,FALSE),"-")</f>
        <v>0</v>
      </c>
      <c r="T1530" s="54">
        <f>IF($C1530&lt;=T$2,I1530*VLOOKUP($C1530,Listen!$B$5:$G$95,$N1530+1,FALSE)/VLOOKUP(T$2,Listen!$B$5:$G$95,$N1530+1,FALSE),"-")</f>
        <v>0</v>
      </c>
      <c r="U1530" s="54">
        <f>IF($C1530&lt;=U$2,J1530*VLOOKUP($C1530,Listen!$B$5:$G$95,$N1530+1,FALSE)/VLOOKUP(U$2,Listen!$B$5:$G$95,$N1530+1,FALSE),"-")</f>
        <v>0</v>
      </c>
      <c r="V1530" s="54">
        <f>IF($C1530&lt;=V$2,K1530*VLOOKUP($C1530,Listen!$B$5:$G$95,$N1530+1,FALSE)/VLOOKUP(V$2,Listen!$B$5:$G$95,$N1530+1,FALSE),"-")</f>
        <v>0</v>
      </c>
    </row>
    <row r="1531" spans="2:22" ht="90" thickBot="1">
      <c r="B1531" s="37" t="s">
        <v>54</v>
      </c>
      <c r="C1531" s="27" t="s">
        <v>22</v>
      </c>
      <c r="D1531" s="143">
        <f t="shared" ref="D1531:K1531" si="17">SUM(D1443:D1530)</f>
        <v>0</v>
      </c>
      <c r="E1531" s="143">
        <f t="shared" si="17"/>
        <v>0</v>
      </c>
      <c r="F1531" s="143">
        <f t="shared" si="17"/>
        <v>0</v>
      </c>
      <c r="G1531" s="143">
        <f t="shared" si="17"/>
        <v>0</v>
      </c>
      <c r="H1531" s="143">
        <f t="shared" si="17"/>
        <v>0</v>
      </c>
      <c r="I1531" s="143">
        <f t="shared" si="17"/>
        <v>0</v>
      </c>
      <c r="J1531" s="143">
        <f t="shared" si="17"/>
        <v>0</v>
      </c>
      <c r="K1531" s="143">
        <f t="shared" si="17"/>
        <v>0</v>
      </c>
      <c r="O1531" s="55"/>
      <c r="P1531" s="55"/>
      <c r="Q1531" s="55"/>
      <c r="R1531" s="55"/>
      <c r="S1531" s="55"/>
      <c r="T1531" s="55"/>
      <c r="U1531" s="55"/>
      <c r="V1531" s="55"/>
    </row>
    <row r="1532" spans="2:22" ht="13.5" thickBot="1">
      <c r="B1532" s="40"/>
      <c r="C1532" s="4"/>
      <c r="D1532" s="143"/>
      <c r="E1532" s="143"/>
      <c r="F1532" s="143"/>
      <c r="G1532" s="143"/>
      <c r="H1532" s="143"/>
      <c r="I1532" s="143"/>
      <c r="J1532" s="143"/>
      <c r="K1532" s="143"/>
      <c r="O1532" s="55"/>
      <c r="P1532" s="55"/>
      <c r="Q1532" s="55"/>
      <c r="R1532" s="55"/>
      <c r="S1532" s="55"/>
      <c r="T1532" s="55"/>
      <c r="U1532" s="55"/>
      <c r="V1532" s="55"/>
    </row>
    <row r="1533" spans="2:22" ht="13.5" thickBot="1">
      <c r="B1533" s="31" t="s">
        <v>55</v>
      </c>
      <c r="C1533" s="41">
        <v>2017</v>
      </c>
      <c r="D1533" s="140"/>
      <c r="E1533" s="140"/>
      <c r="F1533" s="140"/>
      <c r="G1533" s="140"/>
      <c r="H1533" s="140"/>
      <c r="I1533" s="140"/>
      <c r="J1533" s="140"/>
      <c r="K1533" s="140"/>
      <c r="M1533" s="52">
        <v>12</v>
      </c>
      <c r="N1533" s="52">
        <v>5</v>
      </c>
      <c r="O1533" s="54" t="str">
        <f>IF($C1533&lt;=O$2,D1533*VLOOKUP($C1533,Listen!$B$5:$G$95,$N1533+1,FALSE)/VLOOKUP(O$2,Listen!$B$5:$G$95,$N1533+1,FALSE),"-")</f>
        <v>-</v>
      </c>
      <c r="P1533" s="54" t="str">
        <f>IF($C1533&lt;=P$2,E1533*VLOOKUP($C1533,Listen!$B$5:$G$95,$N1533+1,FALSE)/VLOOKUP(P$2,Listen!$B$5:$G$95,$N1533+1,FALSE),"-")</f>
        <v>-</v>
      </c>
      <c r="Q1533" s="54" t="str">
        <f>IF($C1533&lt;=Q$2,F1533*VLOOKUP($C1533,Listen!$B$5:$G$95,$N1533+1,FALSE)/VLOOKUP(Q$2,Listen!$B$5:$G$95,$N1533+1,FALSE),"-")</f>
        <v>-</v>
      </c>
      <c r="R1533" s="54" t="str">
        <f>IF($C1533&lt;=R$2,G1533*VLOOKUP($C1533,Listen!$B$5:$G$95,$N1533+1,FALSE)/VLOOKUP(R$2,Listen!$B$5:$G$95,$N1533+1,FALSE),"-")</f>
        <v>-</v>
      </c>
      <c r="S1533" s="54" t="str">
        <f>IF($C1533&lt;=S$2,H1533*VLOOKUP($C1533,Listen!$B$5:$G$95,$N1533+1,FALSE)/VLOOKUP(S$2,Listen!$B$5:$G$95,$N1533+1,FALSE),"-")</f>
        <v>-</v>
      </c>
      <c r="T1533" s="54" t="str">
        <f>IF($C1533&lt;=T$2,I1533*VLOOKUP($C1533,Listen!$B$5:$G$95,$N1533+1,FALSE)/VLOOKUP(T$2,Listen!$B$5:$G$95,$N1533+1,FALSE),"-")</f>
        <v>-</v>
      </c>
      <c r="U1533" s="54" t="str">
        <f>IF($C1533&lt;=U$2,J1533*VLOOKUP($C1533,Listen!$B$5:$G$95,$N1533+1,FALSE)/VLOOKUP(U$2,Listen!$B$5:$G$95,$N1533+1,FALSE),"-")</f>
        <v>-</v>
      </c>
      <c r="V1533" s="54" t="str">
        <f>IF($C1533&lt;=V$2,K1533*VLOOKUP($C1533,Listen!$B$5:$G$95,$N1533+1,FALSE)/VLOOKUP(V$2,Listen!$B$5:$G$95,$N1533+1,FALSE),"-")</f>
        <v>-</v>
      </c>
    </row>
    <row r="1534" spans="2:22">
      <c r="B1534" s="25"/>
      <c r="C1534" s="3">
        <v>2016</v>
      </c>
      <c r="D1534" s="140"/>
      <c r="E1534" s="140"/>
      <c r="F1534" s="140"/>
      <c r="G1534" s="140"/>
      <c r="H1534" s="140"/>
      <c r="I1534" s="140"/>
      <c r="J1534" s="140"/>
      <c r="K1534" s="141"/>
      <c r="M1534" s="52">
        <v>12</v>
      </c>
      <c r="N1534" s="52">
        <v>5</v>
      </c>
      <c r="O1534" s="54" t="str">
        <f>IF($C1534&lt;=O$2,D1534*VLOOKUP($C1534,Listen!$B$5:$G$95,$N1534+1,FALSE)/VLOOKUP(O$2,Listen!$B$5:$G$95,$N1534+1,FALSE),"-")</f>
        <v>-</v>
      </c>
      <c r="P1534" s="54" t="str">
        <f>IF($C1534&lt;=P$2,E1534*VLOOKUP($C1534,Listen!$B$5:$G$95,$N1534+1,FALSE)/VLOOKUP(P$2,Listen!$B$5:$G$95,$N1534+1,FALSE),"-")</f>
        <v>-</v>
      </c>
      <c r="Q1534" s="54" t="str">
        <f>IF($C1534&lt;=Q$2,F1534*VLOOKUP($C1534,Listen!$B$5:$G$95,$N1534+1,FALSE)/VLOOKUP(Q$2,Listen!$B$5:$G$95,$N1534+1,FALSE),"-")</f>
        <v>-</v>
      </c>
      <c r="R1534" s="54" t="str">
        <f>IF($C1534&lt;=R$2,G1534*VLOOKUP($C1534,Listen!$B$5:$G$95,$N1534+1,FALSE)/VLOOKUP(R$2,Listen!$B$5:$G$95,$N1534+1,FALSE),"-")</f>
        <v>-</v>
      </c>
      <c r="S1534" s="54" t="str">
        <f>IF($C1534&lt;=S$2,H1534*VLOOKUP($C1534,Listen!$B$5:$G$95,$N1534+1,FALSE)/VLOOKUP(S$2,Listen!$B$5:$G$95,$N1534+1,FALSE),"-")</f>
        <v>-</v>
      </c>
      <c r="T1534" s="54" t="str">
        <f>IF($C1534&lt;=T$2,I1534*VLOOKUP($C1534,Listen!$B$5:$G$95,$N1534+1,FALSE)/VLOOKUP(T$2,Listen!$B$5:$G$95,$N1534+1,FALSE),"-")</f>
        <v>-</v>
      </c>
      <c r="U1534" s="54" t="str">
        <f>IF($C1534&lt;=U$2,J1534*VLOOKUP($C1534,Listen!$B$5:$G$95,$N1534+1,FALSE)/VLOOKUP(U$2,Listen!$B$5:$G$95,$N1534+1,FALSE),"-")</f>
        <v>-</v>
      </c>
      <c r="V1534" s="54">
        <f>IF($C1534&lt;=V$2,K1534*VLOOKUP($C1534,Listen!$B$5:$G$95,$N1534+1,FALSE)/VLOOKUP(V$2,Listen!$B$5:$G$95,$N1534+1,FALSE),"-")</f>
        <v>0</v>
      </c>
    </row>
    <row r="1535" spans="2:22">
      <c r="B1535" s="25"/>
      <c r="C1535" s="3">
        <v>2015</v>
      </c>
      <c r="D1535" s="140"/>
      <c r="E1535" s="140"/>
      <c r="F1535" s="140"/>
      <c r="G1535" s="140"/>
      <c r="H1535" s="140"/>
      <c r="I1535" s="140"/>
      <c r="J1535" s="141"/>
      <c r="K1535" s="141"/>
      <c r="M1535" s="52">
        <v>12</v>
      </c>
      <c r="N1535" s="52">
        <v>5</v>
      </c>
      <c r="O1535" s="54" t="str">
        <f>IF($C1535&lt;=O$2,D1535*VLOOKUP($C1535,Listen!$B$5:$G$95,$N1535+1,FALSE)/VLOOKUP(O$2,Listen!$B$5:$G$95,$N1535+1,FALSE),"-")</f>
        <v>-</v>
      </c>
      <c r="P1535" s="54" t="str">
        <f>IF($C1535&lt;=P$2,E1535*VLOOKUP($C1535,Listen!$B$5:$G$95,$N1535+1,FALSE)/VLOOKUP(P$2,Listen!$B$5:$G$95,$N1535+1,FALSE),"-")</f>
        <v>-</v>
      </c>
      <c r="Q1535" s="54" t="str">
        <f>IF($C1535&lt;=Q$2,F1535*VLOOKUP($C1535,Listen!$B$5:$G$95,$N1535+1,FALSE)/VLOOKUP(Q$2,Listen!$B$5:$G$95,$N1535+1,FALSE),"-")</f>
        <v>-</v>
      </c>
      <c r="R1535" s="54" t="str">
        <f>IF($C1535&lt;=R$2,G1535*VLOOKUP($C1535,Listen!$B$5:$G$95,$N1535+1,FALSE)/VLOOKUP(R$2,Listen!$B$5:$G$95,$N1535+1,FALSE),"-")</f>
        <v>-</v>
      </c>
      <c r="S1535" s="54" t="str">
        <f>IF($C1535&lt;=S$2,H1535*VLOOKUP($C1535,Listen!$B$5:$G$95,$N1535+1,FALSE)/VLOOKUP(S$2,Listen!$B$5:$G$95,$N1535+1,FALSE),"-")</f>
        <v>-</v>
      </c>
      <c r="T1535" s="54" t="str">
        <f>IF($C1535&lt;=T$2,I1535*VLOOKUP($C1535,Listen!$B$5:$G$95,$N1535+1,FALSE)/VLOOKUP(T$2,Listen!$B$5:$G$95,$N1535+1,FALSE),"-")</f>
        <v>-</v>
      </c>
      <c r="U1535" s="54">
        <f>IF($C1535&lt;=U$2,J1535*VLOOKUP($C1535,Listen!$B$5:$G$95,$N1535+1,FALSE)/VLOOKUP(U$2,Listen!$B$5:$G$95,$N1535+1,FALSE),"-")</f>
        <v>0</v>
      </c>
      <c r="V1535" s="54">
        <f>IF($C1535&lt;=V$2,K1535*VLOOKUP($C1535,Listen!$B$5:$G$95,$N1535+1,FALSE)/VLOOKUP(V$2,Listen!$B$5:$G$95,$N1535+1,FALSE),"-")</f>
        <v>0</v>
      </c>
    </row>
    <row r="1536" spans="2:22">
      <c r="B1536" s="25"/>
      <c r="C1536" s="3">
        <v>2014</v>
      </c>
      <c r="D1536" s="140"/>
      <c r="E1536" s="140"/>
      <c r="F1536" s="140"/>
      <c r="G1536" s="140"/>
      <c r="H1536" s="140"/>
      <c r="I1536" s="141"/>
      <c r="J1536" s="141"/>
      <c r="K1536" s="141"/>
      <c r="M1536" s="52">
        <v>12</v>
      </c>
      <c r="N1536" s="52">
        <v>5</v>
      </c>
      <c r="O1536" s="54" t="str">
        <f>IF($C1536&lt;=O$2,D1536*VLOOKUP($C1536,Listen!$B$5:$G$95,$N1536+1,FALSE)/VLOOKUP(O$2,Listen!$B$5:$G$95,$N1536+1,FALSE),"-")</f>
        <v>-</v>
      </c>
      <c r="P1536" s="54" t="str">
        <f>IF($C1536&lt;=P$2,E1536*VLOOKUP($C1536,Listen!$B$5:$G$95,$N1536+1,FALSE)/VLOOKUP(P$2,Listen!$B$5:$G$95,$N1536+1,FALSE),"-")</f>
        <v>-</v>
      </c>
      <c r="Q1536" s="54" t="str">
        <f>IF($C1536&lt;=Q$2,F1536*VLOOKUP($C1536,Listen!$B$5:$G$95,$N1536+1,FALSE)/VLOOKUP(Q$2,Listen!$B$5:$G$95,$N1536+1,FALSE),"-")</f>
        <v>-</v>
      </c>
      <c r="R1536" s="54" t="str">
        <f>IF($C1536&lt;=R$2,G1536*VLOOKUP($C1536,Listen!$B$5:$G$95,$N1536+1,FALSE)/VLOOKUP(R$2,Listen!$B$5:$G$95,$N1536+1,FALSE),"-")</f>
        <v>-</v>
      </c>
      <c r="S1536" s="54" t="str">
        <f>IF($C1536&lt;=S$2,H1536*VLOOKUP($C1536,Listen!$B$5:$G$95,$N1536+1,FALSE)/VLOOKUP(S$2,Listen!$B$5:$G$95,$N1536+1,FALSE),"-")</f>
        <v>-</v>
      </c>
      <c r="T1536" s="54">
        <f>IF($C1536&lt;=T$2,I1536*VLOOKUP($C1536,Listen!$B$5:$G$95,$N1536+1,FALSE)/VLOOKUP(T$2,Listen!$B$5:$G$95,$N1536+1,FALSE),"-")</f>
        <v>0</v>
      </c>
      <c r="U1536" s="54">
        <f>IF($C1536&lt;=U$2,J1536*VLOOKUP($C1536,Listen!$B$5:$G$95,$N1536+1,FALSE)/VLOOKUP(U$2,Listen!$B$5:$G$95,$N1536+1,FALSE),"-")</f>
        <v>0</v>
      </c>
      <c r="V1536" s="54">
        <f>IF($C1536&lt;=V$2,K1536*VLOOKUP($C1536,Listen!$B$5:$G$95,$N1536+1,FALSE)/VLOOKUP(V$2,Listen!$B$5:$G$95,$N1536+1,FALSE),"-")</f>
        <v>0</v>
      </c>
    </row>
    <row r="1537" spans="2:22">
      <c r="B1537" s="25"/>
      <c r="C1537" s="3">
        <v>2013</v>
      </c>
      <c r="D1537" s="140"/>
      <c r="E1537" s="140"/>
      <c r="F1537" s="140"/>
      <c r="G1537" s="140"/>
      <c r="H1537" s="141"/>
      <c r="I1537" s="141"/>
      <c r="J1537" s="141"/>
      <c r="K1537" s="141"/>
      <c r="M1537" s="52">
        <v>12</v>
      </c>
      <c r="N1537" s="52">
        <v>5</v>
      </c>
      <c r="O1537" s="54" t="str">
        <f>IF($C1537&lt;=O$2,D1537*VLOOKUP($C1537,Listen!$B$5:$G$95,$N1537+1,FALSE)/VLOOKUP(O$2,Listen!$B$5:$G$95,$N1537+1,FALSE),"-")</f>
        <v>-</v>
      </c>
      <c r="P1537" s="54" t="str">
        <f>IF($C1537&lt;=P$2,E1537*VLOOKUP($C1537,Listen!$B$5:$G$95,$N1537+1,FALSE)/VLOOKUP(P$2,Listen!$B$5:$G$95,$N1537+1,FALSE),"-")</f>
        <v>-</v>
      </c>
      <c r="Q1537" s="54" t="str">
        <f>IF($C1537&lt;=Q$2,F1537*VLOOKUP($C1537,Listen!$B$5:$G$95,$N1537+1,FALSE)/VLOOKUP(Q$2,Listen!$B$5:$G$95,$N1537+1,FALSE),"-")</f>
        <v>-</v>
      </c>
      <c r="R1537" s="54" t="str">
        <f>IF($C1537&lt;=R$2,G1537*VLOOKUP($C1537,Listen!$B$5:$G$95,$N1537+1,FALSE)/VLOOKUP(R$2,Listen!$B$5:$G$95,$N1537+1,FALSE),"-")</f>
        <v>-</v>
      </c>
      <c r="S1537" s="54">
        <f>IF($C1537&lt;=S$2,H1537*VLOOKUP($C1537,Listen!$B$5:$G$95,$N1537+1,FALSE)/VLOOKUP(S$2,Listen!$B$5:$G$95,$N1537+1,FALSE),"-")</f>
        <v>0</v>
      </c>
      <c r="T1537" s="54">
        <f>IF($C1537&lt;=T$2,I1537*VLOOKUP($C1537,Listen!$B$5:$G$95,$N1537+1,FALSE)/VLOOKUP(T$2,Listen!$B$5:$G$95,$N1537+1,FALSE),"-")</f>
        <v>0</v>
      </c>
      <c r="U1537" s="54">
        <f>IF($C1537&lt;=U$2,J1537*VLOOKUP($C1537,Listen!$B$5:$G$95,$N1537+1,FALSE)/VLOOKUP(U$2,Listen!$B$5:$G$95,$N1537+1,FALSE),"-")</f>
        <v>0</v>
      </c>
      <c r="V1537" s="54">
        <f>IF($C1537&lt;=V$2,K1537*VLOOKUP($C1537,Listen!$B$5:$G$95,$N1537+1,FALSE)/VLOOKUP(V$2,Listen!$B$5:$G$95,$N1537+1,FALSE),"-")</f>
        <v>0</v>
      </c>
    </row>
    <row r="1538" spans="2:22">
      <c r="B1538" s="25"/>
      <c r="C1538" s="3">
        <v>2012</v>
      </c>
      <c r="D1538" s="140"/>
      <c r="E1538" s="140"/>
      <c r="F1538" s="140"/>
      <c r="G1538" s="141"/>
      <c r="H1538" s="141"/>
      <c r="I1538" s="141"/>
      <c r="J1538" s="141"/>
      <c r="K1538" s="141"/>
      <c r="M1538" s="52">
        <v>12</v>
      </c>
      <c r="N1538" s="52">
        <v>5</v>
      </c>
      <c r="O1538" s="54" t="str">
        <f>IF($C1538&lt;=O$2,D1538*VLOOKUP($C1538,Listen!$B$5:$G$95,$N1538+1,FALSE)/VLOOKUP(O$2,Listen!$B$5:$G$95,$N1538+1,FALSE),"-")</f>
        <v>-</v>
      </c>
      <c r="P1538" s="54" t="str">
        <f>IF($C1538&lt;=P$2,E1538*VLOOKUP($C1538,Listen!$B$5:$G$95,$N1538+1,FALSE)/VLOOKUP(P$2,Listen!$B$5:$G$95,$N1538+1,FALSE),"-")</f>
        <v>-</v>
      </c>
      <c r="Q1538" s="54" t="str">
        <f>IF($C1538&lt;=Q$2,F1538*VLOOKUP($C1538,Listen!$B$5:$G$95,$N1538+1,FALSE)/VLOOKUP(Q$2,Listen!$B$5:$G$95,$N1538+1,FALSE),"-")</f>
        <v>-</v>
      </c>
      <c r="R1538" s="54">
        <f>IF($C1538&lt;=R$2,G1538*VLOOKUP($C1538,Listen!$B$5:$G$95,$N1538+1,FALSE)/VLOOKUP(R$2,Listen!$B$5:$G$95,$N1538+1,FALSE),"-")</f>
        <v>0</v>
      </c>
      <c r="S1538" s="54">
        <f>IF($C1538&lt;=S$2,H1538*VLOOKUP($C1538,Listen!$B$5:$G$95,$N1538+1,FALSE)/VLOOKUP(S$2,Listen!$B$5:$G$95,$N1538+1,FALSE),"-")</f>
        <v>0</v>
      </c>
      <c r="T1538" s="54">
        <f>IF($C1538&lt;=T$2,I1538*VLOOKUP($C1538,Listen!$B$5:$G$95,$N1538+1,FALSE)/VLOOKUP(T$2,Listen!$B$5:$G$95,$N1538+1,FALSE),"-")</f>
        <v>0</v>
      </c>
      <c r="U1538" s="54">
        <f>IF($C1538&lt;=U$2,J1538*VLOOKUP($C1538,Listen!$B$5:$G$95,$N1538+1,FALSE)/VLOOKUP(U$2,Listen!$B$5:$G$95,$N1538+1,FALSE),"-")</f>
        <v>0</v>
      </c>
      <c r="V1538" s="54">
        <f>IF($C1538&lt;=V$2,K1538*VLOOKUP($C1538,Listen!$B$5:$G$95,$N1538+1,FALSE)/VLOOKUP(V$2,Listen!$B$5:$G$95,$N1538+1,FALSE),"-")</f>
        <v>0</v>
      </c>
    </row>
    <row r="1539" spans="2:22">
      <c r="B1539" s="25"/>
      <c r="C1539" s="3">
        <v>2011</v>
      </c>
      <c r="D1539" s="140"/>
      <c r="E1539" s="140"/>
      <c r="F1539" s="141"/>
      <c r="G1539" s="141"/>
      <c r="H1539" s="141"/>
      <c r="I1539" s="141"/>
      <c r="J1539" s="141"/>
      <c r="K1539" s="141"/>
      <c r="M1539" s="52">
        <v>12</v>
      </c>
      <c r="N1539" s="52">
        <v>5</v>
      </c>
      <c r="O1539" s="54" t="str">
        <f>IF($C1539&lt;=O$2,D1539*VLOOKUP($C1539,Listen!$B$5:$G$95,$N1539+1,FALSE)/VLOOKUP(O$2,Listen!$B$5:$G$95,$N1539+1,FALSE),"-")</f>
        <v>-</v>
      </c>
      <c r="P1539" s="54" t="str">
        <f>IF($C1539&lt;=P$2,E1539*VLOOKUP($C1539,Listen!$B$5:$G$95,$N1539+1,FALSE)/VLOOKUP(P$2,Listen!$B$5:$G$95,$N1539+1,FALSE),"-")</f>
        <v>-</v>
      </c>
      <c r="Q1539" s="54">
        <f>IF($C1539&lt;=Q$2,F1539*VLOOKUP($C1539,Listen!$B$5:$G$95,$N1539+1,FALSE)/VLOOKUP(Q$2,Listen!$B$5:$G$95,$N1539+1,FALSE),"-")</f>
        <v>0</v>
      </c>
      <c r="R1539" s="54">
        <f>IF($C1539&lt;=R$2,G1539*VLOOKUP($C1539,Listen!$B$5:$G$95,$N1539+1,FALSE)/VLOOKUP(R$2,Listen!$B$5:$G$95,$N1539+1,FALSE),"-")</f>
        <v>0</v>
      </c>
      <c r="S1539" s="54">
        <f>IF($C1539&lt;=S$2,H1539*VLOOKUP($C1539,Listen!$B$5:$G$95,$N1539+1,FALSE)/VLOOKUP(S$2,Listen!$B$5:$G$95,$N1539+1,FALSE),"-")</f>
        <v>0</v>
      </c>
      <c r="T1539" s="54">
        <f>IF($C1539&lt;=T$2,I1539*VLOOKUP($C1539,Listen!$B$5:$G$95,$N1539+1,FALSE)/VLOOKUP(T$2,Listen!$B$5:$G$95,$N1539+1,FALSE),"-")</f>
        <v>0</v>
      </c>
      <c r="U1539" s="54">
        <f>IF($C1539&lt;=U$2,J1539*VLOOKUP($C1539,Listen!$B$5:$G$95,$N1539+1,FALSE)/VLOOKUP(U$2,Listen!$B$5:$G$95,$N1539+1,FALSE),"-")</f>
        <v>0</v>
      </c>
      <c r="V1539" s="54">
        <f>IF($C1539&lt;=V$2,K1539*VLOOKUP($C1539,Listen!$B$5:$G$95,$N1539+1,FALSE)/VLOOKUP(V$2,Listen!$B$5:$G$95,$N1539+1,FALSE),"-")</f>
        <v>0</v>
      </c>
    </row>
    <row r="1540" spans="2:22">
      <c r="B1540" s="25"/>
      <c r="C1540" s="3">
        <v>2010</v>
      </c>
      <c r="D1540" s="140"/>
      <c r="E1540" s="141"/>
      <c r="F1540" s="141"/>
      <c r="G1540" s="141"/>
      <c r="H1540" s="141"/>
      <c r="I1540" s="141"/>
      <c r="J1540" s="141"/>
      <c r="K1540" s="141"/>
      <c r="M1540" s="52">
        <v>12</v>
      </c>
      <c r="N1540" s="52">
        <v>5</v>
      </c>
      <c r="O1540" s="54" t="str">
        <f>IF($C1540&lt;=O$2,D1540*VLOOKUP($C1540,Listen!$B$5:$G$95,$N1540+1,FALSE)/VLOOKUP(O$2,Listen!$B$5:$G$95,$N1540+1,FALSE),"-")</f>
        <v>-</v>
      </c>
      <c r="P1540" s="54">
        <f>IF($C1540&lt;=P$2,E1540*VLOOKUP($C1540,Listen!$B$5:$G$95,$N1540+1,FALSE)/VLOOKUP(P$2,Listen!$B$5:$G$95,$N1540+1,FALSE),"-")</f>
        <v>0</v>
      </c>
      <c r="Q1540" s="54">
        <f>IF($C1540&lt;=Q$2,F1540*VLOOKUP($C1540,Listen!$B$5:$G$95,$N1540+1,FALSE)/VLOOKUP(Q$2,Listen!$B$5:$G$95,$N1540+1,FALSE),"-")</f>
        <v>0</v>
      </c>
      <c r="R1540" s="54">
        <f>IF($C1540&lt;=R$2,G1540*VLOOKUP($C1540,Listen!$B$5:$G$95,$N1540+1,FALSE)/VLOOKUP(R$2,Listen!$B$5:$G$95,$N1540+1,FALSE),"-")</f>
        <v>0</v>
      </c>
      <c r="S1540" s="54">
        <f>IF($C1540&lt;=S$2,H1540*VLOOKUP($C1540,Listen!$B$5:$G$95,$N1540+1,FALSE)/VLOOKUP(S$2,Listen!$B$5:$G$95,$N1540+1,FALSE),"-")</f>
        <v>0</v>
      </c>
      <c r="T1540" s="54">
        <f>IF($C1540&lt;=T$2,I1540*VLOOKUP($C1540,Listen!$B$5:$G$95,$N1540+1,FALSE)/VLOOKUP(T$2,Listen!$B$5:$G$95,$N1540+1,FALSE),"-")</f>
        <v>0</v>
      </c>
      <c r="U1540" s="54">
        <f>IF($C1540&lt;=U$2,J1540*VLOOKUP($C1540,Listen!$B$5:$G$95,$N1540+1,FALSE)/VLOOKUP(U$2,Listen!$B$5:$G$95,$N1540+1,FALSE),"-")</f>
        <v>0</v>
      </c>
      <c r="V1540" s="54">
        <f>IF($C1540&lt;=V$2,K1540*VLOOKUP($C1540,Listen!$B$5:$G$95,$N1540+1,FALSE)/VLOOKUP(V$2,Listen!$B$5:$G$95,$N1540+1,FALSE),"-")</f>
        <v>0</v>
      </c>
    </row>
    <row r="1541" spans="2:22">
      <c r="B1541" s="25"/>
      <c r="C1541" s="3">
        <v>2009</v>
      </c>
      <c r="D1541" s="141"/>
      <c r="E1541" s="141"/>
      <c r="F1541" s="141"/>
      <c r="G1541" s="141"/>
      <c r="H1541" s="141"/>
      <c r="I1541" s="141"/>
      <c r="J1541" s="141"/>
      <c r="K1541" s="141"/>
      <c r="M1541" s="52">
        <v>12</v>
      </c>
      <c r="N1541" s="52">
        <v>5</v>
      </c>
      <c r="O1541" s="54">
        <f>IF($C1541&lt;=O$2,D1541*VLOOKUP($C1541,Listen!$B$5:$G$95,$N1541+1,FALSE)/VLOOKUP(O$2,Listen!$B$5:$G$95,$N1541+1,FALSE),"-")</f>
        <v>0</v>
      </c>
      <c r="P1541" s="54">
        <f>IF($C1541&lt;=P$2,E1541*VLOOKUP($C1541,Listen!$B$5:$G$95,$N1541+1,FALSE)/VLOOKUP(P$2,Listen!$B$5:$G$95,$N1541+1,FALSE),"-")</f>
        <v>0</v>
      </c>
      <c r="Q1541" s="54">
        <f>IF($C1541&lt;=Q$2,F1541*VLOOKUP($C1541,Listen!$B$5:$G$95,$N1541+1,FALSE)/VLOOKUP(Q$2,Listen!$B$5:$G$95,$N1541+1,FALSE),"-")</f>
        <v>0</v>
      </c>
      <c r="R1541" s="54">
        <f>IF($C1541&lt;=R$2,G1541*VLOOKUP($C1541,Listen!$B$5:$G$95,$N1541+1,FALSE)/VLOOKUP(R$2,Listen!$B$5:$G$95,$N1541+1,FALSE),"-")</f>
        <v>0</v>
      </c>
      <c r="S1541" s="54">
        <f>IF($C1541&lt;=S$2,H1541*VLOOKUP($C1541,Listen!$B$5:$G$95,$N1541+1,FALSE)/VLOOKUP(S$2,Listen!$B$5:$G$95,$N1541+1,FALSE),"-")</f>
        <v>0</v>
      </c>
      <c r="T1541" s="54">
        <f>IF($C1541&lt;=T$2,I1541*VLOOKUP($C1541,Listen!$B$5:$G$95,$N1541+1,FALSE)/VLOOKUP(T$2,Listen!$B$5:$G$95,$N1541+1,FALSE),"-")</f>
        <v>0</v>
      </c>
      <c r="U1541" s="54">
        <f>IF($C1541&lt;=U$2,J1541*VLOOKUP($C1541,Listen!$B$5:$G$95,$N1541+1,FALSE)/VLOOKUP(U$2,Listen!$B$5:$G$95,$N1541+1,FALSE),"-")</f>
        <v>0</v>
      </c>
      <c r="V1541" s="54">
        <f>IF($C1541&lt;=V$2,K1541*VLOOKUP($C1541,Listen!$B$5:$G$95,$N1541+1,FALSE)/VLOOKUP(V$2,Listen!$B$5:$G$95,$N1541+1,FALSE),"-")</f>
        <v>0</v>
      </c>
    </row>
    <row r="1542" spans="2:22">
      <c r="B1542" s="25"/>
      <c r="C1542" s="3">
        <v>2008</v>
      </c>
      <c r="D1542" s="141"/>
      <c r="E1542" s="141"/>
      <c r="F1542" s="141"/>
      <c r="G1542" s="141"/>
      <c r="H1542" s="141"/>
      <c r="I1542" s="141"/>
      <c r="J1542" s="141"/>
      <c r="K1542" s="141"/>
      <c r="M1542" s="52">
        <v>12</v>
      </c>
      <c r="N1542" s="52">
        <v>5</v>
      </c>
      <c r="O1542" s="54">
        <f>IF($C1542&lt;=O$2,D1542*VLOOKUP($C1542,Listen!$B$5:$G$95,$N1542+1,FALSE)/VLOOKUP(O$2,Listen!$B$5:$G$95,$N1542+1,FALSE),"-")</f>
        <v>0</v>
      </c>
      <c r="P1542" s="54">
        <f>IF($C1542&lt;=P$2,E1542*VLOOKUP($C1542,Listen!$B$5:$G$95,$N1542+1,FALSE)/VLOOKUP(P$2,Listen!$B$5:$G$95,$N1542+1,FALSE),"-")</f>
        <v>0</v>
      </c>
      <c r="Q1542" s="54">
        <f>IF($C1542&lt;=Q$2,F1542*VLOOKUP($C1542,Listen!$B$5:$G$95,$N1542+1,FALSE)/VLOOKUP(Q$2,Listen!$B$5:$G$95,$N1542+1,FALSE),"-")</f>
        <v>0</v>
      </c>
      <c r="R1542" s="54">
        <f>IF($C1542&lt;=R$2,G1542*VLOOKUP($C1542,Listen!$B$5:$G$95,$N1542+1,FALSE)/VLOOKUP(R$2,Listen!$B$5:$G$95,$N1542+1,FALSE),"-")</f>
        <v>0</v>
      </c>
      <c r="S1542" s="54">
        <f>IF($C1542&lt;=S$2,H1542*VLOOKUP($C1542,Listen!$B$5:$G$95,$N1542+1,FALSE)/VLOOKUP(S$2,Listen!$B$5:$G$95,$N1542+1,FALSE),"-")</f>
        <v>0</v>
      </c>
      <c r="T1542" s="54">
        <f>IF($C1542&lt;=T$2,I1542*VLOOKUP($C1542,Listen!$B$5:$G$95,$N1542+1,FALSE)/VLOOKUP(T$2,Listen!$B$5:$G$95,$N1542+1,FALSE),"-")</f>
        <v>0</v>
      </c>
      <c r="U1542" s="54">
        <f>IF($C1542&lt;=U$2,J1542*VLOOKUP($C1542,Listen!$B$5:$G$95,$N1542+1,FALSE)/VLOOKUP(U$2,Listen!$B$5:$G$95,$N1542+1,FALSE),"-")</f>
        <v>0</v>
      </c>
      <c r="V1542" s="54">
        <f>IF($C1542&lt;=V$2,K1542*VLOOKUP($C1542,Listen!$B$5:$G$95,$N1542+1,FALSE)/VLOOKUP(V$2,Listen!$B$5:$G$95,$N1542+1,FALSE),"-")</f>
        <v>0</v>
      </c>
    </row>
    <row r="1543" spans="2:22">
      <c r="B1543" s="25"/>
      <c r="C1543" s="3">
        <v>2007</v>
      </c>
      <c r="D1543" s="141"/>
      <c r="E1543" s="141"/>
      <c r="F1543" s="141"/>
      <c r="G1543" s="141"/>
      <c r="H1543" s="141"/>
      <c r="I1543" s="141"/>
      <c r="J1543" s="141"/>
      <c r="K1543" s="141"/>
      <c r="M1543" s="52">
        <v>12</v>
      </c>
      <c r="N1543" s="52">
        <v>5</v>
      </c>
      <c r="O1543" s="54">
        <f>IF($C1543&lt;=O$2,D1543*VLOOKUP($C1543,Listen!$B$5:$G$95,$N1543+1,FALSE)/VLOOKUP(O$2,Listen!$B$5:$G$95,$N1543+1,FALSE),"-")</f>
        <v>0</v>
      </c>
      <c r="P1543" s="54">
        <f>IF($C1543&lt;=P$2,E1543*VLOOKUP($C1543,Listen!$B$5:$G$95,$N1543+1,FALSE)/VLOOKUP(P$2,Listen!$B$5:$G$95,$N1543+1,FALSE),"-")</f>
        <v>0</v>
      </c>
      <c r="Q1543" s="54">
        <f>IF($C1543&lt;=Q$2,F1543*VLOOKUP($C1543,Listen!$B$5:$G$95,$N1543+1,FALSE)/VLOOKUP(Q$2,Listen!$B$5:$G$95,$N1543+1,FALSE),"-")</f>
        <v>0</v>
      </c>
      <c r="R1543" s="54">
        <f>IF($C1543&lt;=R$2,G1543*VLOOKUP($C1543,Listen!$B$5:$G$95,$N1543+1,FALSE)/VLOOKUP(R$2,Listen!$B$5:$G$95,$N1543+1,FALSE),"-")</f>
        <v>0</v>
      </c>
      <c r="S1543" s="54">
        <f>IF($C1543&lt;=S$2,H1543*VLOOKUP($C1543,Listen!$B$5:$G$95,$N1543+1,FALSE)/VLOOKUP(S$2,Listen!$B$5:$G$95,$N1543+1,FALSE),"-")</f>
        <v>0</v>
      </c>
      <c r="T1543" s="54">
        <f>IF($C1543&lt;=T$2,I1543*VLOOKUP($C1543,Listen!$B$5:$G$95,$N1543+1,FALSE)/VLOOKUP(T$2,Listen!$B$5:$G$95,$N1543+1,FALSE),"-")</f>
        <v>0</v>
      </c>
      <c r="U1543" s="54">
        <f>IF($C1543&lt;=U$2,J1543*VLOOKUP($C1543,Listen!$B$5:$G$95,$N1543+1,FALSE)/VLOOKUP(U$2,Listen!$B$5:$G$95,$N1543+1,FALSE),"-")</f>
        <v>0</v>
      </c>
      <c r="V1543" s="54">
        <f>IF($C1543&lt;=V$2,K1543*VLOOKUP($C1543,Listen!$B$5:$G$95,$N1543+1,FALSE)/VLOOKUP(V$2,Listen!$B$5:$G$95,$N1543+1,FALSE),"-")</f>
        <v>0</v>
      </c>
    </row>
    <row r="1544" spans="2:22">
      <c r="B1544" s="25"/>
      <c r="C1544" s="3">
        <v>2006</v>
      </c>
      <c r="D1544" s="141"/>
      <c r="E1544" s="141"/>
      <c r="F1544" s="141"/>
      <c r="G1544" s="141"/>
      <c r="H1544" s="141"/>
      <c r="I1544" s="141"/>
      <c r="J1544" s="141"/>
      <c r="K1544" s="141"/>
      <c r="M1544" s="52">
        <v>12</v>
      </c>
      <c r="N1544" s="52">
        <v>5</v>
      </c>
      <c r="O1544" s="54">
        <f>IF($C1544&lt;=O$2,D1544*VLOOKUP($C1544,Listen!$B$5:$G$95,$N1544+1,FALSE)/VLOOKUP(O$2,Listen!$B$5:$G$95,$N1544+1,FALSE),"-")</f>
        <v>0</v>
      </c>
      <c r="P1544" s="54">
        <f>IF($C1544&lt;=P$2,E1544*VLOOKUP($C1544,Listen!$B$5:$G$95,$N1544+1,FALSE)/VLOOKUP(P$2,Listen!$B$5:$G$95,$N1544+1,FALSE),"-")</f>
        <v>0</v>
      </c>
      <c r="Q1544" s="54">
        <f>IF($C1544&lt;=Q$2,F1544*VLOOKUP($C1544,Listen!$B$5:$G$95,$N1544+1,FALSE)/VLOOKUP(Q$2,Listen!$B$5:$G$95,$N1544+1,FALSE),"-")</f>
        <v>0</v>
      </c>
      <c r="R1544" s="54">
        <f>IF($C1544&lt;=R$2,G1544*VLOOKUP($C1544,Listen!$B$5:$G$95,$N1544+1,FALSE)/VLOOKUP(R$2,Listen!$B$5:$G$95,$N1544+1,FALSE),"-")</f>
        <v>0</v>
      </c>
      <c r="S1544" s="54">
        <f>IF($C1544&lt;=S$2,H1544*VLOOKUP($C1544,Listen!$B$5:$G$95,$N1544+1,FALSE)/VLOOKUP(S$2,Listen!$B$5:$G$95,$N1544+1,FALSE),"-")</f>
        <v>0</v>
      </c>
      <c r="T1544" s="54">
        <f>IF($C1544&lt;=T$2,I1544*VLOOKUP($C1544,Listen!$B$5:$G$95,$N1544+1,FALSE)/VLOOKUP(T$2,Listen!$B$5:$G$95,$N1544+1,FALSE),"-")</f>
        <v>0</v>
      </c>
      <c r="U1544" s="54">
        <f>IF($C1544&lt;=U$2,J1544*VLOOKUP($C1544,Listen!$B$5:$G$95,$N1544+1,FALSE)/VLOOKUP(U$2,Listen!$B$5:$G$95,$N1544+1,FALSE),"-")</f>
        <v>0</v>
      </c>
      <c r="V1544" s="54">
        <f>IF($C1544&lt;=V$2,K1544*VLOOKUP($C1544,Listen!$B$5:$G$95,$N1544+1,FALSE)/VLOOKUP(V$2,Listen!$B$5:$G$95,$N1544+1,FALSE),"-")</f>
        <v>0</v>
      </c>
    </row>
    <row r="1545" spans="2:22">
      <c r="B1545" s="25"/>
      <c r="C1545" s="3">
        <v>2005</v>
      </c>
      <c r="D1545" s="141"/>
      <c r="E1545" s="141"/>
      <c r="F1545" s="141"/>
      <c r="G1545" s="141"/>
      <c r="H1545" s="141"/>
      <c r="I1545" s="141"/>
      <c r="J1545" s="141"/>
      <c r="K1545" s="141"/>
      <c r="M1545" s="52">
        <v>12</v>
      </c>
      <c r="N1545" s="52">
        <v>5</v>
      </c>
      <c r="O1545" s="54">
        <f>IF($C1545&lt;=O$2,D1545*VLOOKUP($C1545,Listen!$B$5:$G$95,$N1545+1,FALSE)/VLOOKUP(O$2,Listen!$B$5:$G$95,$N1545+1,FALSE),"-")</f>
        <v>0</v>
      </c>
      <c r="P1545" s="54">
        <f>IF($C1545&lt;=P$2,E1545*VLOOKUP($C1545,Listen!$B$5:$G$95,$N1545+1,FALSE)/VLOOKUP(P$2,Listen!$B$5:$G$95,$N1545+1,FALSE),"-")</f>
        <v>0</v>
      </c>
      <c r="Q1545" s="54">
        <f>IF($C1545&lt;=Q$2,F1545*VLOOKUP($C1545,Listen!$B$5:$G$95,$N1545+1,FALSE)/VLOOKUP(Q$2,Listen!$B$5:$G$95,$N1545+1,FALSE),"-")</f>
        <v>0</v>
      </c>
      <c r="R1545" s="54">
        <f>IF($C1545&lt;=R$2,G1545*VLOOKUP($C1545,Listen!$B$5:$G$95,$N1545+1,FALSE)/VLOOKUP(R$2,Listen!$B$5:$G$95,$N1545+1,FALSE),"-")</f>
        <v>0</v>
      </c>
      <c r="S1545" s="54">
        <f>IF($C1545&lt;=S$2,H1545*VLOOKUP($C1545,Listen!$B$5:$G$95,$N1545+1,FALSE)/VLOOKUP(S$2,Listen!$B$5:$G$95,$N1545+1,FALSE),"-")</f>
        <v>0</v>
      </c>
      <c r="T1545" s="54">
        <f>IF($C1545&lt;=T$2,I1545*VLOOKUP($C1545,Listen!$B$5:$G$95,$N1545+1,FALSE)/VLOOKUP(T$2,Listen!$B$5:$G$95,$N1545+1,FALSE),"-")</f>
        <v>0</v>
      </c>
      <c r="U1545" s="54">
        <f>IF($C1545&lt;=U$2,J1545*VLOOKUP($C1545,Listen!$B$5:$G$95,$N1545+1,FALSE)/VLOOKUP(U$2,Listen!$B$5:$G$95,$N1545+1,FALSE),"-")</f>
        <v>0</v>
      </c>
      <c r="V1545" s="54">
        <f>IF($C1545&lt;=V$2,K1545*VLOOKUP($C1545,Listen!$B$5:$G$95,$N1545+1,FALSE)/VLOOKUP(V$2,Listen!$B$5:$G$95,$N1545+1,FALSE),"-")</f>
        <v>0</v>
      </c>
    </row>
    <row r="1546" spans="2:22">
      <c r="B1546" s="25"/>
      <c r="C1546" s="3">
        <v>2004</v>
      </c>
      <c r="D1546" s="141"/>
      <c r="E1546" s="141"/>
      <c r="F1546" s="141"/>
      <c r="G1546" s="141"/>
      <c r="H1546" s="141"/>
      <c r="I1546" s="141"/>
      <c r="J1546" s="141"/>
      <c r="K1546" s="141"/>
      <c r="M1546" s="52">
        <v>12</v>
      </c>
      <c r="N1546" s="52">
        <v>5</v>
      </c>
      <c r="O1546" s="54">
        <f>IF($C1546&lt;=O$2,D1546*VLOOKUP($C1546,Listen!$B$5:$G$95,$N1546+1,FALSE)/VLOOKUP(O$2,Listen!$B$5:$G$95,$N1546+1,FALSE),"-")</f>
        <v>0</v>
      </c>
      <c r="P1546" s="54">
        <f>IF($C1546&lt;=P$2,E1546*VLOOKUP($C1546,Listen!$B$5:$G$95,$N1546+1,FALSE)/VLOOKUP(P$2,Listen!$B$5:$G$95,$N1546+1,FALSE),"-")</f>
        <v>0</v>
      </c>
      <c r="Q1546" s="54">
        <f>IF($C1546&lt;=Q$2,F1546*VLOOKUP($C1546,Listen!$B$5:$G$95,$N1546+1,FALSE)/VLOOKUP(Q$2,Listen!$B$5:$G$95,$N1546+1,FALSE),"-")</f>
        <v>0</v>
      </c>
      <c r="R1546" s="54">
        <f>IF($C1546&lt;=R$2,G1546*VLOOKUP($C1546,Listen!$B$5:$G$95,$N1546+1,FALSE)/VLOOKUP(R$2,Listen!$B$5:$G$95,$N1546+1,FALSE),"-")</f>
        <v>0</v>
      </c>
      <c r="S1546" s="54">
        <f>IF($C1546&lt;=S$2,H1546*VLOOKUP($C1546,Listen!$B$5:$G$95,$N1546+1,FALSE)/VLOOKUP(S$2,Listen!$B$5:$G$95,$N1546+1,FALSE),"-")</f>
        <v>0</v>
      </c>
      <c r="T1546" s="54">
        <f>IF($C1546&lt;=T$2,I1546*VLOOKUP($C1546,Listen!$B$5:$G$95,$N1546+1,FALSE)/VLOOKUP(T$2,Listen!$B$5:$G$95,$N1546+1,FALSE),"-")</f>
        <v>0</v>
      </c>
      <c r="U1546" s="54">
        <f>IF($C1546&lt;=U$2,J1546*VLOOKUP($C1546,Listen!$B$5:$G$95,$N1546+1,FALSE)/VLOOKUP(U$2,Listen!$B$5:$G$95,$N1546+1,FALSE),"-")</f>
        <v>0</v>
      </c>
      <c r="V1546" s="54">
        <f>IF($C1546&lt;=V$2,K1546*VLOOKUP($C1546,Listen!$B$5:$G$95,$N1546+1,FALSE)/VLOOKUP(V$2,Listen!$B$5:$G$95,$N1546+1,FALSE),"-")</f>
        <v>0</v>
      </c>
    </row>
    <row r="1547" spans="2:22">
      <c r="B1547" s="25"/>
      <c r="C1547" s="3">
        <v>2003</v>
      </c>
      <c r="D1547" s="141"/>
      <c r="E1547" s="141"/>
      <c r="F1547" s="141"/>
      <c r="G1547" s="141"/>
      <c r="H1547" s="141"/>
      <c r="I1547" s="141"/>
      <c r="J1547" s="141"/>
      <c r="K1547" s="141"/>
      <c r="M1547" s="52">
        <v>12</v>
      </c>
      <c r="N1547" s="52">
        <v>5</v>
      </c>
      <c r="O1547" s="54">
        <f>IF($C1547&lt;=O$2,D1547*VLOOKUP($C1547,Listen!$B$5:$G$95,$N1547+1,FALSE)/VLOOKUP(O$2,Listen!$B$5:$G$95,$N1547+1,FALSE),"-")</f>
        <v>0</v>
      </c>
      <c r="P1547" s="54">
        <f>IF($C1547&lt;=P$2,E1547*VLOOKUP($C1547,Listen!$B$5:$G$95,$N1547+1,FALSE)/VLOOKUP(P$2,Listen!$B$5:$G$95,$N1547+1,FALSE),"-")</f>
        <v>0</v>
      </c>
      <c r="Q1547" s="54">
        <f>IF($C1547&lt;=Q$2,F1547*VLOOKUP($C1547,Listen!$B$5:$G$95,$N1547+1,FALSE)/VLOOKUP(Q$2,Listen!$B$5:$G$95,$N1547+1,FALSE),"-")</f>
        <v>0</v>
      </c>
      <c r="R1547" s="54">
        <f>IF($C1547&lt;=R$2,G1547*VLOOKUP($C1547,Listen!$B$5:$G$95,$N1547+1,FALSE)/VLOOKUP(R$2,Listen!$B$5:$G$95,$N1547+1,FALSE),"-")</f>
        <v>0</v>
      </c>
      <c r="S1547" s="54">
        <f>IF($C1547&lt;=S$2,H1547*VLOOKUP($C1547,Listen!$B$5:$G$95,$N1547+1,FALSE)/VLOOKUP(S$2,Listen!$B$5:$G$95,$N1547+1,FALSE),"-")</f>
        <v>0</v>
      </c>
      <c r="T1547" s="54">
        <f>IF($C1547&lt;=T$2,I1547*VLOOKUP($C1547,Listen!$B$5:$G$95,$N1547+1,FALSE)/VLOOKUP(T$2,Listen!$B$5:$G$95,$N1547+1,FALSE),"-")</f>
        <v>0</v>
      </c>
      <c r="U1547" s="54">
        <f>IF($C1547&lt;=U$2,J1547*VLOOKUP($C1547,Listen!$B$5:$G$95,$N1547+1,FALSE)/VLOOKUP(U$2,Listen!$B$5:$G$95,$N1547+1,FALSE),"-")</f>
        <v>0</v>
      </c>
      <c r="V1547" s="54">
        <f>IF($C1547&lt;=V$2,K1547*VLOOKUP($C1547,Listen!$B$5:$G$95,$N1547+1,FALSE)/VLOOKUP(V$2,Listen!$B$5:$G$95,$N1547+1,FALSE),"-")</f>
        <v>0</v>
      </c>
    </row>
    <row r="1548" spans="2:22">
      <c r="B1548" s="25"/>
      <c r="C1548" s="3">
        <v>2002</v>
      </c>
      <c r="D1548" s="141"/>
      <c r="E1548" s="141"/>
      <c r="F1548" s="141"/>
      <c r="G1548" s="141"/>
      <c r="H1548" s="141"/>
      <c r="I1548" s="141"/>
      <c r="J1548" s="141"/>
      <c r="K1548" s="141"/>
      <c r="M1548" s="52">
        <v>12</v>
      </c>
      <c r="N1548" s="52">
        <v>5</v>
      </c>
      <c r="O1548" s="54">
        <f>IF($C1548&lt;=O$2,D1548*VLOOKUP($C1548,Listen!$B$5:$G$95,$N1548+1,FALSE)/VLOOKUP(O$2,Listen!$B$5:$G$95,$N1548+1,FALSE),"-")</f>
        <v>0</v>
      </c>
      <c r="P1548" s="54">
        <f>IF($C1548&lt;=P$2,E1548*VLOOKUP($C1548,Listen!$B$5:$G$95,$N1548+1,FALSE)/VLOOKUP(P$2,Listen!$B$5:$G$95,$N1548+1,FALSE),"-")</f>
        <v>0</v>
      </c>
      <c r="Q1548" s="54">
        <f>IF($C1548&lt;=Q$2,F1548*VLOOKUP($C1548,Listen!$B$5:$G$95,$N1548+1,FALSE)/VLOOKUP(Q$2,Listen!$B$5:$G$95,$N1548+1,FALSE),"-")</f>
        <v>0</v>
      </c>
      <c r="R1548" s="54">
        <f>IF($C1548&lt;=R$2,G1548*VLOOKUP($C1548,Listen!$B$5:$G$95,$N1548+1,FALSE)/VLOOKUP(R$2,Listen!$B$5:$G$95,$N1548+1,FALSE),"-")</f>
        <v>0</v>
      </c>
      <c r="S1548" s="54">
        <f>IF($C1548&lt;=S$2,H1548*VLOOKUP($C1548,Listen!$B$5:$G$95,$N1548+1,FALSE)/VLOOKUP(S$2,Listen!$B$5:$G$95,$N1548+1,FALSE),"-")</f>
        <v>0</v>
      </c>
      <c r="T1548" s="54">
        <f>IF($C1548&lt;=T$2,I1548*VLOOKUP($C1548,Listen!$B$5:$G$95,$N1548+1,FALSE)/VLOOKUP(T$2,Listen!$B$5:$G$95,$N1548+1,FALSE),"-")</f>
        <v>0</v>
      </c>
      <c r="U1548" s="54">
        <f>IF($C1548&lt;=U$2,J1548*VLOOKUP($C1548,Listen!$B$5:$G$95,$N1548+1,FALSE)/VLOOKUP(U$2,Listen!$B$5:$G$95,$N1548+1,FALSE),"-")</f>
        <v>0</v>
      </c>
      <c r="V1548" s="54">
        <f>IF($C1548&lt;=V$2,K1548*VLOOKUP($C1548,Listen!$B$5:$G$95,$N1548+1,FALSE)/VLOOKUP(V$2,Listen!$B$5:$G$95,$N1548+1,FALSE),"-")</f>
        <v>0</v>
      </c>
    </row>
    <row r="1549" spans="2:22">
      <c r="B1549" s="25"/>
      <c r="C1549" s="3">
        <v>2001</v>
      </c>
      <c r="D1549" s="141"/>
      <c r="E1549" s="141"/>
      <c r="F1549" s="141"/>
      <c r="G1549" s="141"/>
      <c r="H1549" s="141"/>
      <c r="I1549" s="141"/>
      <c r="J1549" s="141"/>
      <c r="K1549" s="141"/>
      <c r="M1549" s="52">
        <v>12</v>
      </c>
      <c r="N1549" s="52">
        <v>5</v>
      </c>
      <c r="O1549" s="54">
        <f>IF($C1549&lt;=O$2,D1549*VLOOKUP($C1549,Listen!$B$5:$G$95,$N1549+1,FALSE)/VLOOKUP(O$2,Listen!$B$5:$G$95,$N1549+1,FALSE),"-")</f>
        <v>0</v>
      </c>
      <c r="P1549" s="54">
        <f>IF($C1549&lt;=P$2,E1549*VLOOKUP($C1549,Listen!$B$5:$G$95,$N1549+1,FALSE)/VLOOKUP(P$2,Listen!$B$5:$G$95,$N1549+1,FALSE),"-")</f>
        <v>0</v>
      </c>
      <c r="Q1549" s="54">
        <f>IF($C1549&lt;=Q$2,F1549*VLOOKUP($C1549,Listen!$B$5:$G$95,$N1549+1,FALSE)/VLOOKUP(Q$2,Listen!$B$5:$G$95,$N1549+1,FALSE),"-")</f>
        <v>0</v>
      </c>
      <c r="R1549" s="54">
        <f>IF($C1549&lt;=R$2,G1549*VLOOKUP($C1549,Listen!$B$5:$G$95,$N1549+1,FALSE)/VLOOKUP(R$2,Listen!$B$5:$G$95,$N1549+1,FALSE),"-")</f>
        <v>0</v>
      </c>
      <c r="S1549" s="54">
        <f>IF($C1549&lt;=S$2,H1549*VLOOKUP($C1549,Listen!$B$5:$G$95,$N1549+1,FALSE)/VLOOKUP(S$2,Listen!$B$5:$G$95,$N1549+1,FALSE),"-")</f>
        <v>0</v>
      </c>
      <c r="T1549" s="54">
        <f>IF($C1549&lt;=T$2,I1549*VLOOKUP($C1549,Listen!$B$5:$G$95,$N1549+1,FALSE)/VLOOKUP(T$2,Listen!$B$5:$G$95,$N1549+1,FALSE),"-")</f>
        <v>0</v>
      </c>
      <c r="U1549" s="54">
        <f>IF($C1549&lt;=U$2,J1549*VLOOKUP($C1549,Listen!$B$5:$G$95,$N1549+1,FALSE)/VLOOKUP(U$2,Listen!$B$5:$G$95,$N1549+1,FALSE),"-")</f>
        <v>0</v>
      </c>
      <c r="V1549" s="54">
        <f>IF($C1549&lt;=V$2,K1549*VLOOKUP($C1549,Listen!$B$5:$G$95,$N1549+1,FALSE)/VLOOKUP(V$2,Listen!$B$5:$G$95,$N1549+1,FALSE),"-")</f>
        <v>0</v>
      </c>
    </row>
    <row r="1550" spans="2:22">
      <c r="B1550" s="25"/>
      <c r="C1550" s="3">
        <v>2000</v>
      </c>
      <c r="D1550" s="141"/>
      <c r="E1550" s="141"/>
      <c r="F1550" s="141"/>
      <c r="G1550" s="141"/>
      <c r="H1550" s="141"/>
      <c r="I1550" s="141"/>
      <c r="J1550" s="141"/>
      <c r="K1550" s="141"/>
      <c r="M1550" s="52">
        <v>12</v>
      </c>
      <c r="N1550" s="52">
        <v>5</v>
      </c>
      <c r="O1550" s="54">
        <f>IF($C1550&lt;=O$2,D1550*VLOOKUP($C1550,Listen!$B$5:$G$95,$N1550+1,FALSE)/VLOOKUP(O$2,Listen!$B$5:$G$95,$N1550+1,FALSE),"-")</f>
        <v>0</v>
      </c>
      <c r="P1550" s="54">
        <f>IF($C1550&lt;=P$2,E1550*VLOOKUP($C1550,Listen!$B$5:$G$95,$N1550+1,FALSE)/VLOOKUP(P$2,Listen!$B$5:$G$95,$N1550+1,FALSE),"-")</f>
        <v>0</v>
      </c>
      <c r="Q1550" s="54">
        <f>IF($C1550&lt;=Q$2,F1550*VLOOKUP($C1550,Listen!$B$5:$G$95,$N1550+1,FALSE)/VLOOKUP(Q$2,Listen!$B$5:$G$95,$N1550+1,FALSE),"-")</f>
        <v>0</v>
      </c>
      <c r="R1550" s="54">
        <f>IF($C1550&lt;=R$2,G1550*VLOOKUP($C1550,Listen!$B$5:$G$95,$N1550+1,FALSE)/VLOOKUP(R$2,Listen!$B$5:$G$95,$N1550+1,FALSE),"-")</f>
        <v>0</v>
      </c>
      <c r="S1550" s="54">
        <f>IF($C1550&lt;=S$2,H1550*VLOOKUP($C1550,Listen!$B$5:$G$95,$N1550+1,FALSE)/VLOOKUP(S$2,Listen!$B$5:$G$95,$N1550+1,FALSE),"-")</f>
        <v>0</v>
      </c>
      <c r="T1550" s="54">
        <f>IF($C1550&lt;=T$2,I1550*VLOOKUP($C1550,Listen!$B$5:$G$95,$N1550+1,FALSE)/VLOOKUP(T$2,Listen!$B$5:$G$95,$N1550+1,FALSE),"-")</f>
        <v>0</v>
      </c>
      <c r="U1550" s="54">
        <f>IF($C1550&lt;=U$2,J1550*VLOOKUP($C1550,Listen!$B$5:$G$95,$N1550+1,FALSE)/VLOOKUP(U$2,Listen!$B$5:$G$95,$N1550+1,FALSE),"-")</f>
        <v>0</v>
      </c>
      <c r="V1550" s="54">
        <f>IF($C1550&lt;=V$2,K1550*VLOOKUP($C1550,Listen!$B$5:$G$95,$N1550+1,FALSE)/VLOOKUP(V$2,Listen!$B$5:$G$95,$N1550+1,FALSE),"-")</f>
        <v>0</v>
      </c>
    </row>
    <row r="1551" spans="2:22">
      <c r="B1551" s="25"/>
      <c r="C1551" s="3">
        <v>1999</v>
      </c>
      <c r="D1551" s="141"/>
      <c r="E1551" s="141"/>
      <c r="F1551" s="141"/>
      <c r="G1551" s="141"/>
      <c r="H1551" s="141"/>
      <c r="I1551" s="141"/>
      <c r="J1551" s="141"/>
      <c r="K1551" s="141"/>
      <c r="M1551" s="52">
        <v>12</v>
      </c>
      <c r="N1551" s="52">
        <v>5</v>
      </c>
      <c r="O1551" s="54">
        <f>IF($C1551&lt;=O$2,D1551*VLOOKUP($C1551,Listen!$B$5:$G$95,$N1551+1,FALSE)/VLOOKUP(O$2,Listen!$B$5:$G$95,$N1551+1,FALSE),"-")</f>
        <v>0</v>
      </c>
      <c r="P1551" s="54">
        <f>IF($C1551&lt;=P$2,E1551*VLOOKUP($C1551,Listen!$B$5:$G$95,$N1551+1,FALSE)/VLOOKUP(P$2,Listen!$B$5:$G$95,$N1551+1,FALSE),"-")</f>
        <v>0</v>
      </c>
      <c r="Q1551" s="54">
        <f>IF($C1551&lt;=Q$2,F1551*VLOOKUP($C1551,Listen!$B$5:$G$95,$N1551+1,FALSE)/VLOOKUP(Q$2,Listen!$B$5:$G$95,$N1551+1,FALSE),"-")</f>
        <v>0</v>
      </c>
      <c r="R1551" s="54">
        <f>IF($C1551&lt;=R$2,G1551*VLOOKUP($C1551,Listen!$B$5:$G$95,$N1551+1,FALSE)/VLOOKUP(R$2,Listen!$B$5:$G$95,$N1551+1,FALSE),"-")</f>
        <v>0</v>
      </c>
      <c r="S1551" s="54">
        <f>IF($C1551&lt;=S$2,H1551*VLOOKUP($C1551,Listen!$B$5:$G$95,$N1551+1,FALSE)/VLOOKUP(S$2,Listen!$B$5:$G$95,$N1551+1,FALSE),"-")</f>
        <v>0</v>
      </c>
      <c r="T1551" s="54">
        <f>IF($C1551&lt;=T$2,I1551*VLOOKUP($C1551,Listen!$B$5:$G$95,$N1551+1,FALSE)/VLOOKUP(T$2,Listen!$B$5:$G$95,$N1551+1,FALSE),"-")</f>
        <v>0</v>
      </c>
      <c r="U1551" s="54">
        <f>IF($C1551&lt;=U$2,J1551*VLOOKUP($C1551,Listen!$B$5:$G$95,$N1551+1,FALSE)/VLOOKUP(U$2,Listen!$B$5:$G$95,$N1551+1,FALSE),"-")</f>
        <v>0</v>
      </c>
      <c r="V1551" s="54">
        <f>IF($C1551&lt;=V$2,K1551*VLOOKUP($C1551,Listen!$B$5:$G$95,$N1551+1,FALSE)/VLOOKUP(V$2,Listen!$B$5:$G$95,$N1551+1,FALSE),"-")</f>
        <v>0</v>
      </c>
    </row>
    <row r="1552" spans="2:22">
      <c r="B1552" s="25"/>
      <c r="C1552" s="3">
        <v>1998</v>
      </c>
      <c r="D1552" s="141"/>
      <c r="E1552" s="141"/>
      <c r="F1552" s="141"/>
      <c r="G1552" s="141"/>
      <c r="H1552" s="141"/>
      <c r="I1552" s="141"/>
      <c r="J1552" s="141"/>
      <c r="K1552" s="141"/>
      <c r="M1552" s="52">
        <v>12</v>
      </c>
      <c r="N1552" s="52">
        <v>5</v>
      </c>
      <c r="O1552" s="54">
        <f>IF($C1552&lt;=O$2,D1552*VLOOKUP($C1552,Listen!$B$5:$G$95,$N1552+1,FALSE)/VLOOKUP(O$2,Listen!$B$5:$G$95,$N1552+1,FALSE),"-")</f>
        <v>0</v>
      </c>
      <c r="P1552" s="54">
        <f>IF($C1552&lt;=P$2,E1552*VLOOKUP($C1552,Listen!$B$5:$G$95,$N1552+1,FALSE)/VLOOKUP(P$2,Listen!$B$5:$G$95,$N1552+1,FALSE),"-")</f>
        <v>0</v>
      </c>
      <c r="Q1552" s="54">
        <f>IF($C1552&lt;=Q$2,F1552*VLOOKUP($C1552,Listen!$B$5:$G$95,$N1552+1,FALSE)/VLOOKUP(Q$2,Listen!$B$5:$G$95,$N1552+1,FALSE),"-")</f>
        <v>0</v>
      </c>
      <c r="R1552" s="54">
        <f>IF($C1552&lt;=R$2,G1552*VLOOKUP($C1552,Listen!$B$5:$G$95,$N1552+1,FALSE)/VLOOKUP(R$2,Listen!$B$5:$G$95,$N1552+1,FALSE),"-")</f>
        <v>0</v>
      </c>
      <c r="S1552" s="54">
        <f>IF($C1552&lt;=S$2,H1552*VLOOKUP($C1552,Listen!$B$5:$G$95,$N1552+1,FALSE)/VLOOKUP(S$2,Listen!$B$5:$G$95,$N1552+1,FALSE),"-")</f>
        <v>0</v>
      </c>
      <c r="T1552" s="54">
        <f>IF($C1552&lt;=T$2,I1552*VLOOKUP($C1552,Listen!$B$5:$G$95,$N1552+1,FALSE)/VLOOKUP(T$2,Listen!$B$5:$G$95,$N1552+1,FALSE),"-")</f>
        <v>0</v>
      </c>
      <c r="U1552" s="54">
        <f>IF($C1552&lt;=U$2,J1552*VLOOKUP($C1552,Listen!$B$5:$G$95,$N1552+1,FALSE)/VLOOKUP(U$2,Listen!$B$5:$G$95,$N1552+1,FALSE),"-")</f>
        <v>0</v>
      </c>
      <c r="V1552" s="54">
        <f>IF($C1552&lt;=V$2,K1552*VLOOKUP($C1552,Listen!$B$5:$G$95,$N1552+1,FALSE)/VLOOKUP(V$2,Listen!$B$5:$G$95,$N1552+1,FALSE),"-")</f>
        <v>0</v>
      </c>
    </row>
    <row r="1553" spans="2:22">
      <c r="B1553" s="25"/>
      <c r="C1553" s="3">
        <v>1997</v>
      </c>
      <c r="D1553" s="141"/>
      <c r="E1553" s="141"/>
      <c r="F1553" s="141"/>
      <c r="G1553" s="141"/>
      <c r="H1553" s="141"/>
      <c r="I1553" s="141"/>
      <c r="J1553" s="141"/>
      <c r="K1553" s="141"/>
      <c r="M1553" s="52">
        <v>12</v>
      </c>
      <c r="N1553" s="52">
        <v>5</v>
      </c>
      <c r="O1553" s="54">
        <f>IF($C1553&lt;=O$2,D1553*VLOOKUP($C1553,Listen!$B$5:$G$95,$N1553+1,FALSE)/VLOOKUP(O$2,Listen!$B$5:$G$95,$N1553+1,FALSE),"-")</f>
        <v>0</v>
      </c>
      <c r="P1553" s="54">
        <f>IF($C1553&lt;=P$2,E1553*VLOOKUP($C1553,Listen!$B$5:$G$95,$N1553+1,FALSE)/VLOOKUP(P$2,Listen!$B$5:$G$95,$N1553+1,FALSE),"-")</f>
        <v>0</v>
      </c>
      <c r="Q1553" s="54">
        <f>IF($C1553&lt;=Q$2,F1553*VLOOKUP($C1553,Listen!$B$5:$G$95,$N1553+1,FALSE)/VLOOKUP(Q$2,Listen!$B$5:$G$95,$N1553+1,FALSE),"-")</f>
        <v>0</v>
      </c>
      <c r="R1553" s="54">
        <f>IF($C1553&lt;=R$2,G1553*VLOOKUP($C1553,Listen!$B$5:$G$95,$N1553+1,FALSE)/VLOOKUP(R$2,Listen!$B$5:$G$95,$N1553+1,FALSE),"-")</f>
        <v>0</v>
      </c>
      <c r="S1553" s="54">
        <f>IF($C1553&lt;=S$2,H1553*VLOOKUP($C1553,Listen!$B$5:$G$95,$N1553+1,FALSE)/VLOOKUP(S$2,Listen!$B$5:$G$95,$N1553+1,FALSE),"-")</f>
        <v>0</v>
      </c>
      <c r="T1553" s="54">
        <f>IF($C1553&lt;=T$2,I1553*VLOOKUP($C1553,Listen!$B$5:$G$95,$N1553+1,FALSE)/VLOOKUP(T$2,Listen!$B$5:$G$95,$N1553+1,FALSE),"-")</f>
        <v>0</v>
      </c>
      <c r="U1553" s="54">
        <f>IF($C1553&lt;=U$2,J1553*VLOOKUP($C1553,Listen!$B$5:$G$95,$N1553+1,FALSE)/VLOOKUP(U$2,Listen!$B$5:$G$95,$N1553+1,FALSE),"-")</f>
        <v>0</v>
      </c>
      <c r="V1553" s="54">
        <f>IF($C1553&lt;=V$2,K1553*VLOOKUP($C1553,Listen!$B$5:$G$95,$N1553+1,FALSE)/VLOOKUP(V$2,Listen!$B$5:$G$95,$N1553+1,FALSE),"-")</f>
        <v>0</v>
      </c>
    </row>
    <row r="1554" spans="2:22">
      <c r="B1554" s="25"/>
      <c r="C1554" s="3">
        <v>1996</v>
      </c>
      <c r="D1554" s="141"/>
      <c r="E1554" s="141"/>
      <c r="F1554" s="141"/>
      <c r="G1554" s="141"/>
      <c r="H1554" s="141"/>
      <c r="I1554" s="141"/>
      <c r="J1554" s="141"/>
      <c r="K1554" s="141"/>
      <c r="M1554" s="52">
        <v>12</v>
      </c>
      <c r="N1554" s="52">
        <v>5</v>
      </c>
      <c r="O1554" s="54">
        <f>IF($C1554&lt;=O$2,D1554*VLOOKUP($C1554,Listen!$B$5:$G$95,$N1554+1,FALSE)/VLOOKUP(O$2,Listen!$B$5:$G$95,$N1554+1,FALSE),"-")</f>
        <v>0</v>
      </c>
      <c r="P1554" s="54">
        <f>IF($C1554&lt;=P$2,E1554*VLOOKUP($C1554,Listen!$B$5:$G$95,$N1554+1,FALSE)/VLOOKUP(P$2,Listen!$B$5:$G$95,$N1554+1,FALSE),"-")</f>
        <v>0</v>
      </c>
      <c r="Q1554" s="54">
        <f>IF($C1554&lt;=Q$2,F1554*VLOOKUP($C1554,Listen!$B$5:$G$95,$N1554+1,FALSE)/VLOOKUP(Q$2,Listen!$B$5:$G$95,$N1554+1,FALSE),"-")</f>
        <v>0</v>
      </c>
      <c r="R1554" s="54">
        <f>IF($C1554&lt;=R$2,G1554*VLOOKUP($C1554,Listen!$B$5:$G$95,$N1554+1,FALSE)/VLOOKUP(R$2,Listen!$B$5:$G$95,$N1554+1,FALSE),"-")</f>
        <v>0</v>
      </c>
      <c r="S1554" s="54">
        <f>IF($C1554&lt;=S$2,H1554*VLOOKUP($C1554,Listen!$B$5:$G$95,$N1554+1,FALSE)/VLOOKUP(S$2,Listen!$B$5:$G$95,$N1554+1,FALSE),"-")</f>
        <v>0</v>
      </c>
      <c r="T1554" s="54">
        <f>IF($C1554&lt;=T$2,I1554*VLOOKUP($C1554,Listen!$B$5:$G$95,$N1554+1,FALSE)/VLOOKUP(T$2,Listen!$B$5:$G$95,$N1554+1,FALSE),"-")</f>
        <v>0</v>
      </c>
      <c r="U1554" s="54">
        <f>IF($C1554&lt;=U$2,J1554*VLOOKUP($C1554,Listen!$B$5:$G$95,$N1554+1,FALSE)/VLOOKUP(U$2,Listen!$B$5:$G$95,$N1554+1,FALSE),"-")</f>
        <v>0</v>
      </c>
      <c r="V1554" s="54">
        <f>IF($C1554&lt;=V$2,K1554*VLOOKUP($C1554,Listen!$B$5:$G$95,$N1554+1,FALSE)/VLOOKUP(V$2,Listen!$B$5:$G$95,$N1554+1,FALSE),"-")</f>
        <v>0</v>
      </c>
    </row>
    <row r="1555" spans="2:22">
      <c r="B1555" s="25"/>
      <c r="C1555" s="3">
        <v>1995</v>
      </c>
      <c r="D1555" s="141"/>
      <c r="E1555" s="141"/>
      <c r="F1555" s="141"/>
      <c r="G1555" s="141"/>
      <c r="H1555" s="141"/>
      <c r="I1555" s="141"/>
      <c r="J1555" s="141"/>
      <c r="K1555" s="141"/>
      <c r="M1555" s="52">
        <v>12</v>
      </c>
      <c r="N1555" s="52">
        <v>5</v>
      </c>
      <c r="O1555" s="54">
        <f>IF($C1555&lt;=O$2,D1555*VLOOKUP($C1555,Listen!$B$5:$G$95,$N1555+1,FALSE)/VLOOKUP(O$2,Listen!$B$5:$G$95,$N1555+1,FALSE),"-")</f>
        <v>0</v>
      </c>
      <c r="P1555" s="54">
        <f>IF($C1555&lt;=P$2,E1555*VLOOKUP($C1555,Listen!$B$5:$G$95,$N1555+1,FALSE)/VLOOKUP(P$2,Listen!$B$5:$G$95,$N1555+1,FALSE),"-")</f>
        <v>0</v>
      </c>
      <c r="Q1555" s="54">
        <f>IF($C1555&lt;=Q$2,F1555*VLOOKUP($C1555,Listen!$B$5:$G$95,$N1555+1,FALSE)/VLOOKUP(Q$2,Listen!$B$5:$G$95,$N1555+1,FALSE),"-")</f>
        <v>0</v>
      </c>
      <c r="R1555" s="54">
        <f>IF($C1555&lt;=R$2,G1555*VLOOKUP($C1555,Listen!$B$5:$G$95,$N1555+1,FALSE)/VLOOKUP(R$2,Listen!$B$5:$G$95,$N1555+1,FALSE),"-")</f>
        <v>0</v>
      </c>
      <c r="S1555" s="54">
        <f>IF($C1555&lt;=S$2,H1555*VLOOKUP($C1555,Listen!$B$5:$G$95,$N1555+1,FALSE)/VLOOKUP(S$2,Listen!$B$5:$G$95,$N1555+1,FALSE),"-")</f>
        <v>0</v>
      </c>
      <c r="T1555" s="54">
        <f>IF($C1555&lt;=T$2,I1555*VLOOKUP($C1555,Listen!$B$5:$G$95,$N1555+1,FALSE)/VLOOKUP(T$2,Listen!$B$5:$G$95,$N1555+1,FALSE),"-")</f>
        <v>0</v>
      </c>
      <c r="U1555" s="54">
        <f>IF($C1555&lt;=U$2,J1555*VLOOKUP($C1555,Listen!$B$5:$G$95,$N1555+1,FALSE)/VLOOKUP(U$2,Listen!$B$5:$G$95,$N1555+1,FALSE),"-")</f>
        <v>0</v>
      </c>
      <c r="V1555" s="54">
        <f>IF($C1555&lt;=V$2,K1555*VLOOKUP($C1555,Listen!$B$5:$G$95,$N1555+1,FALSE)/VLOOKUP(V$2,Listen!$B$5:$G$95,$N1555+1,FALSE),"-")</f>
        <v>0</v>
      </c>
    </row>
    <row r="1556" spans="2:22">
      <c r="B1556" s="25"/>
      <c r="C1556" s="3">
        <v>1994</v>
      </c>
      <c r="D1556" s="141"/>
      <c r="E1556" s="141"/>
      <c r="F1556" s="141"/>
      <c r="G1556" s="141"/>
      <c r="H1556" s="141"/>
      <c r="I1556" s="141"/>
      <c r="J1556" s="141"/>
      <c r="K1556" s="141"/>
      <c r="M1556" s="52">
        <v>12</v>
      </c>
      <c r="N1556" s="52">
        <v>5</v>
      </c>
      <c r="O1556" s="54">
        <f>IF($C1556&lt;=O$2,D1556*VLOOKUP($C1556,Listen!$B$5:$G$95,$N1556+1,FALSE)/VLOOKUP(O$2,Listen!$B$5:$G$95,$N1556+1,FALSE),"-")</f>
        <v>0</v>
      </c>
      <c r="P1556" s="54">
        <f>IF($C1556&lt;=P$2,E1556*VLOOKUP($C1556,Listen!$B$5:$G$95,$N1556+1,FALSE)/VLOOKUP(P$2,Listen!$B$5:$G$95,$N1556+1,FALSE),"-")</f>
        <v>0</v>
      </c>
      <c r="Q1556" s="54">
        <f>IF($C1556&lt;=Q$2,F1556*VLOOKUP($C1556,Listen!$B$5:$G$95,$N1556+1,FALSE)/VLOOKUP(Q$2,Listen!$B$5:$G$95,$N1556+1,FALSE),"-")</f>
        <v>0</v>
      </c>
      <c r="R1556" s="54">
        <f>IF($C1556&lt;=R$2,G1556*VLOOKUP($C1556,Listen!$B$5:$G$95,$N1556+1,FALSE)/VLOOKUP(R$2,Listen!$B$5:$G$95,$N1556+1,FALSE),"-")</f>
        <v>0</v>
      </c>
      <c r="S1556" s="54">
        <f>IF($C1556&lt;=S$2,H1556*VLOOKUP($C1556,Listen!$B$5:$G$95,$N1556+1,FALSE)/VLOOKUP(S$2,Listen!$B$5:$G$95,$N1556+1,FALSE),"-")</f>
        <v>0</v>
      </c>
      <c r="T1556" s="54">
        <f>IF($C1556&lt;=T$2,I1556*VLOOKUP($C1556,Listen!$B$5:$G$95,$N1556+1,FALSE)/VLOOKUP(T$2,Listen!$B$5:$G$95,$N1556+1,FALSE),"-")</f>
        <v>0</v>
      </c>
      <c r="U1556" s="54">
        <f>IF($C1556&lt;=U$2,J1556*VLOOKUP($C1556,Listen!$B$5:$G$95,$N1556+1,FALSE)/VLOOKUP(U$2,Listen!$B$5:$G$95,$N1556+1,FALSE),"-")</f>
        <v>0</v>
      </c>
      <c r="V1556" s="54">
        <f>IF($C1556&lt;=V$2,K1556*VLOOKUP($C1556,Listen!$B$5:$G$95,$N1556+1,FALSE)/VLOOKUP(V$2,Listen!$B$5:$G$95,$N1556+1,FALSE),"-")</f>
        <v>0</v>
      </c>
    </row>
    <row r="1557" spans="2:22">
      <c r="B1557" s="25"/>
      <c r="C1557" s="3">
        <v>1993</v>
      </c>
      <c r="D1557" s="141"/>
      <c r="E1557" s="141"/>
      <c r="F1557" s="141"/>
      <c r="G1557" s="141"/>
      <c r="H1557" s="141"/>
      <c r="I1557" s="141"/>
      <c r="J1557" s="141"/>
      <c r="K1557" s="141"/>
      <c r="M1557" s="52">
        <v>12</v>
      </c>
      <c r="N1557" s="52">
        <v>5</v>
      </c>
      <c r="O1557" s="54">
        <f>IF($C1557&lt;=O$2,D1557*VLOOKUP($C1557,Listen!$B$5:$G$95,$N1557+1,FALSE)/VLOOKUP(O$2,Listen!$B$5:$G$95,$N1557+1,FALSE),"-")</f>
        <v>0</v>
      </c>
      <c r="P1557" s="54">
        <f>IF($C1557&lt;=P$2,E1557*VLOOKUP($C1557,Listen!$B$5:$G$95,$N1557+1,FALSE)/VLOOKUP(P$2,Listen!$B$5:$G$95,$N1557+1,FALSE),"-")</f>
        <v>0</v>
      </c>
      <c r="Q1557" s="54">
        <f>IF($C1557&lt;=Q$2,F1557*VLOOKUP($C1557,Listen!$B$5:$G$95,$N1557+1,FALSE)/VLOOKUP(Q$2,Listen!$B$5:$G$95,$N1557+1,FALSE),"-")</f>
        <v>0</v>
      </c>
      <c r="R1557" s="54">
        <f>IF($C1557&lt;=R$2,G1557*VLOOKUP($C1557,Listen!$B$5:$G$95,$N1557+1,FALSE)/VLOOKUP(R$2,Listen!$B$5:$G$95,$N1557+1,FALSE),"-")</f>
        <v>0</v>
      </c>
      <c r="S1557" s="54">
        <f>IF($C1557&lt;=S$2,H1557*VLOOKUP($C1557,Listen!$B$5:$G$95,$N1557+1,FALSE)/VLOOKUP(S$2,Listen!$B$5:$G$95,$N1557+1,FALSE),"-")</f>
        <v>0</v>
      </c>
      <c r="T1557" s="54">
        <f>IF($C1557&lt;=T$2,I1557*VLOOKUP($C1557,Listen!$B$5:$G$95,$N1557+1,FALSE)/VLOOKUP(T$2,Listen!$B$5:$G$95,$N1557+1,FALSE),"-")</f>
        <v>0</v>
      </c>
      <c r="U1557" s="54">
        <f>IF($C1557&lt;=U$2,J1557*VLOOKUP($C1557,Listen!$B$5:$G$95,$N1557+1,FALSE)/VLOOKUP(U$2,Listen!$B$5:$G$95,$N1557+1,FALSE),"-")</f>
        <v>0</v>
      </c>
      <c r="V1557" s="54">
        <f>IF($C1557&lt;=V$2,K1557*VLOOKUP($C1557,Listen!$B$5:$G$95,$N1557+1,FALSE)/VLOOKUP(V$2,Listen!$B$5:$G$95,$N1557+1,FALSE),"-")</f>
        <v>0</v>
      </c>
    </row>
    <row r="1558" spans="2:22">
      <c r="B1558" s="25"/>
      <c r="C1558" s="3">
        <v>1992</v>
      </c>
      <c r="D1558" s="141"/>
      <c r="E1558" s="141"/>
      <c r="F1558" s="141"/>
      <c r="G1558" s="141"/>
      <c r="H1558" s="141"/>
      <c r="I1558" s="141"/>
      <c r="J1558" s="141"/>
      <c r="K1558" s="141"/>
      <c r="M1558" s="52">
        <v>12</v>
      </c>
      <c r="N1558" s="52">
        <v>5</v>
      </c>
      <c r="O1558" s="54">
        <f>IF($C1558&lt;=O$2,D1558*VLOOKUP($C1558,Listen!$B$5:$G$95,$N1558+1,FALSE)/VLOOKUP(O$2,Listen!$B$5:$G$95,$N1558+1,FALSE),"-")</f>
        <v>0</v>
      </c>
      <c r="P1558" s="54">
        <f>IF($C1558&lt;=P$2,E1558*VLOOKUP($C1558,Listen!$B$5:$G$95,$N1558+1,FALSE)/VLOOKUP(P$2,Listen!$B$5:$G$95,$N1558+1,FALSE),"-")</f>
        <v>0</v>
      </c>
      <c r="Q1558" s="54">
        <f>IF($C1558&lt;=Q$2,F1558*VLOOKUP($C1558,Listen!$B$5:$G$95,$N1558+1,FALSE)/VLOOKUP(Q$2,Listen!$B$5:$G$95,$N1558+1,FALSE),"-")</f>
        <v>0</v>
      </c>
      <c r="R1558" s="54">
        <f>IF($C1558&lt;=R$2,G1558*VLOOKUP($C1558,Listen!$B$5:$G$95,$N1558+1,FALSE)/VLOOKUP(R$2,Listen!$B$5:$G$95,$N1558+1,FALSE),"-")</f>
        <v>0</v>
      </c>
      <c r="S1558" s="54">
        <f>IF($C1558&lt;=S$2,H1558*VLOOKUP($C1558,Listen!$B$5:$G$95,$N1558+1,FALSE)/VLOOKUP(S$2,Listen!$B$5:$G$95,$N1558+1,FALSE),"-")</f>
        <v>0</v>
      </c>
      <c r="T1558" s="54">
        <f>IF($C1558&lt;=T$2,I1558*VLOOKUP($C1558,Listen!$B$5:$G$95,$N1558+1,FALSE)/VLOOKUP(T$2,Listen!$B$5:$G$95,$N1558+1,FALSE),"-")</f>
        <v>0</v>
      </c>
      <c r="U1558" s="54">
        <f>IF($C1558&lt;=U$2,J1558*VLOOKUP($C1558,Listen!$B$5:$G$95,$N1558+1,FALSE)/VLOOKUP(U$2,Listen!$B$5:$G$95,$N1558+1,FALSE),"-")</f>
        <v>0</v>
      </c>
      <c r="V1558" s="54">
        <f>IF($C1558&lt;=V$2,K1558*VLOOKUP($C1558,Listen!$B$5:$G$95,$N1558+1,FALSE)/VLOOKUP(V$2,Listen!$B$5:$G$95,$N1558+1,FALSE),"-")</f>
        <v>0</v>
      </c>
    </row>
    <row r="1559" spans="2:22">
      <c r="B1559" s="25"/>
      <c r="C1559" s="3">
        <v>1991</v>
      </c>
      <c r="D1559" s="141"/>
      <c r="E1559" s="141"/>
      <c r="F1559" s="141"/>
      <c r="G1559" s="141"/>
      <c r="H1559" s="141"/>
      <c r="I1559" s="141"/>
      <c r="J1559" s="141"/>
      <c r="K1559" s="141"/>
      <c r="M1559" s="52">
        <v>12</v>
      </c>
      <c r="N1559" s="52">
        <v>5</v>
      </c>
      <c r="O1559" s="54">
        <f>IF($C1559&lt;=O$2,D1559*VLOOKUP($C1559,Listen!$B$5:$G$95,$N1559+1,FALSE)/VLOOKUP(O$2,Listen!$B$5:$G$95,$N1559+1,FALSE),"-")</f>
        <v>0</v>
      </c>
      <c r="P1559" s="54">
        <f>IF($C1559&lt;=P$2,E1559*VLOOKUP($C1559,Listen!$B$5:$G$95,$N1559+1,FALSE)/VLOOKUP(P$2,Listen!$B$5:$G$95,$N1559+1,FALSE),"-")</f>
        <v>0</v>
      </c>
      <c r="Q1559" s="54">
        <f>IF($C1559&lt;=Q$2,F1559*VLOOKUP($C1559,Listen!$B$5:$G$95,$N1559+1,FALSE)/VLOOKUP(Q$2,Listen!$B$5:$G$95,$N1559+1,FALSE),"-")</f>
        <v>0</v>
      </c>
      <c r="R1559" s="54">
        <f>IF($C1559&lt;=R$2,G1559*VLOOKUP($C1559,Listen!$B$5:$G$95,$N1559+1,FALSE)/VLOOKUP(R$2,Listen!$B$5:$G$95,$N1559+1,FALSE),"-")</f>
        <v>0</v>
      </c>
      <c r="S1559" s="54">
        <f>IF($C1559&lt;=S$2,H1559*VLOOKUP($C1559,Listen!$B$5:$G$95,$N1559+1,FALSE)/VLOOKUP(S$2,Listen!$B$5:$G$95,$N1559+1,FALSE),"-")</f>
        <v>0</v>
      </c>
      <c r="T1559" s="54">
        <f>IF($C1559&lt;=T$2,I1559*VLOOKUP($C1559,Listen!$B$5:$G$95,$N1559+1,FALSE)/VLOOKUP(T$2,Listen!$B$5:$G$95,$N1559+1,FALSE),"-")</f>
        <v>0</v>
      </c>
      <c r="U1559" s="54">
        <f>IF($C1559&lt;=U$2,J1559*VLOOKUP($C1559,Listen!$B$5:$G$95,$N1559+1,FALSE)/VLOOKUP(U$2,Listen!$B$5:$G$95,$N1559+1,FALSE),"-")</f>
        <v>0</v>
      </c>
      <c r="V1559" s="54">
        <f>IF($C1559&lt;=V$2,K1559*VLOOKUP($C1559,Listen!$B$5:$G$95,$N1559+1,FALSE)/VLOOKUP(V$2,Listen!$B$5:$G$95,$N1559+1,FALSE),"-")</f>
        <v>0</v>
      </c>
    </row>
    <row r="1560" spans="2:22">
      <c r="B1560" s="25"/>
      <c r="C1560" s="3">
        <v>1990</v>
      </c>
      <c r="D1560" s="141"/>
      <c r="E1560" s="141"/>
      <c r="F1560" s="141"/>
      <c r="G1560" s="141"/>
      <c r="H1560" s="141"/>
      <c r="I1560" s="141"/>
      <c r="J1560" s="141"/>
      <c r="K1560" s="141"/>
      <c r="M1560" s="52">
        <v>12</v>
      </c>
      <c r="N1560" s="52">
        <v>5</v>
      </c>
      <c r="O1560" s="54">
        <f>IF($C1560&lt;=O$2,D1560*VLOOKUP($C1560,Listen!$B$5:$G$95,$N1560+1,FALSE)/VLOOKUP(O$2,Listen!$B$5:$G$95,$N1560+1,FALSE),"-")</f>
        <v>0</v>
      </c>
      <c r="P1560" s="54">
        <f>IF($C1560&lt;=P$2,E1560*VLOOKUP($C1560,Listen!$B$5:$G$95,$N1560+1,FALSE)/VLOOKUP(P$2,Listen!$B$5:$G$95,$N1560+1,FALSE),"-")</f>
        <v>0</v>
      </c>
      <c r="Q1560" s="54">
        <f>IF($C1560&lt;=Q$2,F1560*VLOOKUP($C1560,Listen!$B$5:$G$95,$N1560+1,FALSE)/VLOOKUP(Q$2,Listen!$B$5:$G$95,$N1560+1,FALSE),"-")</f>
        <v>0</v>
      </c>
      <c r="R1560" s="54">
        <f>IF($C1560&lt;=R$2,G1560*VLOOKUP($C1560,Listen!$B$5:$G$95,$N1560+1,FALSE)/VLOOKUP(R$2,Listen!$B$5:$G$95,$N1560+1,FALSE),"-")</f>
        <v>0</v>
      </c>
      <c r="S1560" s="54">
        <f>IF($C1560&lt;=S$2,H1560*VLOOKUP($C1560,Listen!$B$5:$G$95,$N1560+1,FALSE)/VLOOKUP(S$2,Listen!$B$5:$G$95,$N1560+1,FALSE),"-")</f>
        <v>0</v>
      </c>
      <c r="T1560" s="54">
        <f>IF($C1560&lt;=T$2,I1560*VLOOKUP($C1560,Listen!$B$5:$G$95,$N1560+1,FALSE)/VLOOKUP(T$2,Listen!$B$5:$G$95,$N1560+1,FALSE),"-")</f>
        <v>0</v>
      </c>
      <c r="U1560" s="54">
        <f>IF($C1560&lt;=U$2,J1560*VLOOKUP($C1560,Listen!$B$5:$G$95,$N1560+1,FALSE)/VLOOKUP(U$2,Listen!$B$5:$G$95,$N1560+1,FALSE),"-")</f>
        <v>0</v>
      </c>
      <c r="V1560" s="54">
        <f>IF($C1560&lt;=V$2,K1560*VLOOKUP($C1560,Listen!$B$5:$G$95,$N1560+1,FALSE)/VLOOKUP(V$2,Listen!$B$5:$G$95,$N1560+1,FALSE),"-")</f>
        <v>0</v>
      </c>
    </row>
    <row r="1561" spans="2:22">
      <c r="B1561" s="25"/>
      <c r="C1561" s="3">
        <v>1989</v>
      </c>
      <c r="D1561" s="141"/>
      <c r="E1561" s="141"/>
      <c r="F1561" s="141"/>
      <c r="G1561" s="141"/>
      <c r="H1561" s="141"/>
      <c r="I1561" s="141"/>
      <c r="J1561" s="141"/>
      <c r="K1561" s="141"/>
      <c r="M1561" s="52">
        <v>12</v>
      </c>
      <c r="N1561" s="52">
        <v>5</v>
      </c>
      <c r="O1561" s="54">
        <f>IF($C1561&lt;=O$2,D1561*VLOOKUP($C1561,Listen!$B$5:$G$95,$N1561+1,FALSE)/VLOOKUP(O$2,Listen!$B$5:$G$95,$N1561+1,FALSE),"-")</f>
        <v>0</v>
      </c>
      <c r="P1561" s="54">
        <f>IF($C1561&lt;=P$2,E1561*VLOOKUP($C1561,Listen!$B$5:$G$95,$N1561+1,FALSE)/VLOOKUP(P$2,Listen!$B$5:$G$95,$N1561+1,FALSE),"-")</f>
        <v>0</v>
      </c>
      <c r="Q1561" s="54">
        <f>IF($C1561&lt;=Q$2,F1561*VLOOKUP($C1561,Listen!$B$5:$G$95,$N1561+1,FALSE)/VLOOKUP(Q$2,Listen!$B$5:$G$95,$N1561+1,FALSE),"-")</f>
        <v>0</v>
      </c>
      <c r="R1561" s="54">
        <f>IF($C1561&lt;=R$2,G1561*VLOOKUP($C1561,Listen!$B$5:$G$95,$N1561+1,FALSE)/VLOOKUP(R$2,Listen!$B$5:$G$95,$N1561+1,FALSE),"-")</f>
        <v>0</v>
      </c>
      <c r="S1561" s="54">
        <f>IF($C1561&lt;=S$2,H1561*VLOOKUP($C1561,Listen!$B$5:$G$95,$N1561+1,FALSE)/VLOOKUP(S$2,Listen!$B$5:$G$95,$N1561+1,FALSE),"-")</f>
        <v>0</v>
      </c>
      <c r="T1561" s="54">
        <f>IF($C1561&lt;=T$2,I1561*VLOOKUP($C1561,Listen!$B$5:$G$95,$N1561+1,FALSE)/VLOOKUP(T$2,Listen!$B$5:$G$95,$N1561+1,FALSE),"-")</f>
        <v>0</v>
      </c>
      <c r="U1561" s="54">
        <f>IF($C1561&lt;=U$2,J1561*VLOOKUP($C1561,Listen!$B$5:$G$95,$N1561+1,FALSE)/VLOOKUP(U$2,Listen!$B$5:$G$95,$N1561+1,FALSE),"-")</f>
        <v>0</v>
      </c>
      <c r="V1561" s="54">
        <f>IF($C1561&lt;=V$2,K1561*VLOOKUP($C1561,Listen!$B$5:$G$95,$N1561+1,FALSE)/VLOOKUP(V$2,Listen!$B$5:$G$95,$N1561+1,FALSE),"-")</f>
        <v>0</v>
      </c>
    </row>
    <row r="1562" spans="2:22">
      <c r="B1562" s="25"/>
      <c r="C1562" s="3">
        <v>1988</v>
      </c>
      <c r="D1562" s="141"/>
      <c r="E1562" s="141"/>
      <c r="F1562" s="141"/>
      <c r="G1562" s="141"/>
      <c r="H1562" s="141"/>
      <c r="I1562" s="141"/>
      <c r="J1562" s="141"/>
      <c r="K1562" s="141"/>
      <c r="M1562" s="52">
        <v>12</v>
      </c>
      <c r="N1562" s="52">
        <v>5</v>
      </c>
      <c r="O1562" s="54">
        <f>IF($C1562&lt;=O$2,D1562*VLOOKUP($C1562,Listen!$B$5:$G$95,$N1562+1,FALSE)/VLOOKUP(O$2,Listen!$B$5:$G$95,$N1562+1,FALSE),"-")</f>
        <v>0</v>
      </c>
      <c r="P1562" s="54">
        <f>IF($C1562&lt;=P$2,E1562*VLOOKUP($C1562,Listen!$B$5:$G$95,$N1562+1,FALSE)/VLOOKUP(P$2,Listen!$B$5:$G$95,$N1562+1,FALSE),"-")</f>
        <v>0</v>
      </c>
      <c r="Q1562" s="54">
        <f>IF($C1562&lt;=Q$2,F1562*VLOOKUP($C1562,Listen!$B$5:$G$95,$N1562+1,FALSE)/VLOOKUP(Q$2,Listen!$B$5:$G$95,$N1562+1,FALSE),"-")</f>
        <v>0</v>
      </c>
      <c r="R1562" s="54">
        <f>IF($C1562&lt;=R$2,G1562*VLOOKUP($C1562,Listen!$B$5:$G$95,$N1562+1,FALSE)/VLOOKUP(R$2,Listen!$B$5:$G$95,$N1562+1,FALSE),"-")</f>
        <v>0</v>
      </c>
      <c r="S1562" s="54">
        <f>IF($C1562&lt;=S$2,H1562*VLOOKUP($C1562,Listen!$B$5:$G$95,$N1562+1,FALSE)/VLOOKUP(S$2,Listen!$B$5:$G$95,$N1562+1,FALSE),"-")</f>
        <v>0</v>
      </c>
      <c r="T1562" s="54">
        <f>IF($C1562&lt;=T$2,I1562*VLOOKUP($C1562,Listen!$B$5:$G$95,$N1562+1,FALSE)/VLOOKUP(T$2,Listen!$B$5:$G$95,$N1562+1,FALSE),"-")</f>
        <v>0</v>
      </c>
      <c r="U1562" s="54">
        <f>IF($C1562&lt;=U$2,J1562*VLOOKUP($C1562,Listen!$B$5:$G$95,$N1562+1,FALSE)/VLOOKUP(U$2,Listen!$B$5:$G$95,$N1562+1,FALSE),"-")</f>
        <v>0</v>
      </c>
      <c r="V1562" s="54">
        <f>IF($C1562&lt;=V$2,K1562*VLOOKUP($C1562,Listen!$B$5:$G$95,$N1562+1,FALSE)/VLOOKUP(V$2,Listen!$B$5:$G$95,$N1562+1,FALSE),"-")</f>
        <v>0</v>
      </c>
    </row>
    <row r="1563" spans="2:22">
      <c r="B1563" s="25"/>
      <c r="C1563" s="3">
        <v>1987</v>
      </c>
      <c r="D1563" s="141"/>
      <c r="E1563" s="141"/>
      <c r="F1563" s="141"/>
      <c r="G1563" s="141"/>
      <c r="H1563" s="141"/>
      <c r="I1563" s="141"/>
      <c r="J1563" s="141"/>
      <c r="K1563" s="141"/>
      <c r="M1563" s="52">
        <v>12</v>
      </c>
      <c r="N1563" s="52">
        <v>5</v>
      </c>
      <c r="O1563" s="54">
        <f>IF($C1563&lt;=O$2,D1563*VLOOKUP($C1563,Listen!$B$5:$G$95,$N1563+1,FALSE)/VLOOKUP(O$2,Listen!$B$5:$G$95,$N1563+1,FALSE),"-")</f>
        <v>0</v>
      </c>
      <c r="P1563" s="54">
        <f>IF($C1563&lt;=P$2,E1563*VLOOKUP($C1563,Listen!$B$5:$G$95,$N1563+1,FALSE)/VLOOKUP(P$2,Listen!$B$5:$G$95,$N1563+1,FALSE),"-")</f>
        <v>0</v>
      </c>
      <c r="Q1563" s="54">
        <f>IF($C1563&lt;=Q$2,F1563*VLOOKUP($C1563,Listen!$B$5:$G$95,$N1563+1,FALSE)/VLOOKUP(Q$2,Listen!$B$5:$G$95,$N1563+1,FALSE),"-")</f>
        <v>0</v>
      </c>
      <c r="R1563" s="54">
        <f>IF($C1563&lt;=R$2,G1563*VLOOKUP($C1563,Listen!$B$5:$G$95,$N1563+1,FALSE)/VLOOKUP(R$2,Listen!$B$5:$G$95,$N1563+1,FALSE),"-")</f>
        <v>0</v>
      </c>
      <c r="S1563" s="54">
        <f>IF($C1563&lt;=S$2,H1563*VLOOKUP($C1563,Listen!$B$5:$G$95,$N1563+1,FALSE)/VLOOKUP(S$2,Listen!$B$5:$G$95,$N1563+1,FALSE),"-")</f>
        <v>0</v>
      </c>
      <c r="T1563" s="54">
        <f>IF($C1563&lt;=T$2,I1563*VLOOKUP($C1563,Listen!$B$5:$G$95,$N1563+1,FALSE)/VLOOKUP(T$2,Listen!$B$5:$G$95,$N1563+1,FALSE),"-")</f>
        <v>0</v>
      </c>
      <c r="U1563" s="54">
        <f>IF($C1563&lt;=U$2,J1563*VLOOKUP($C1563,Listen!$B$5:$G$95,$N1563+1,FALSE)/VLOOKUP(U$2,Listen!$B$5:$G$95,$N1563+1,FALSE),"-")</f>
        <v>0</v>
      </c>
      <c r="V1563" s="54">
        <f>IF($C1563&lt;=V$2,K1563*VLOOKUP($C1563,Listen!$B$5:$G$95,$N1563+1,FALSE)/VLOOKUP(V$2,Listen!$B$5:$G$95,$N1563+1,FALSE),"-")</f>
        <v>0</v>
      </c>
    </row>
    <row r="1564" spans="2:22">
      <c r="B1564" s="25"/>
      <c r="C1564" s="3">
        <v>1986</v>
      </c>
      <c r="D1564" s="141"/>
      <c r="E1564" s="141"/>
      <c r="F1564" s="141"/>
      <c r="G1564" s="141"/>
      <c r="H1564" s="141"/>
      <c r="I1564" s="141"/>
      <c r="J1564" s="141"/>
      <c r="K1564" s="141"/>
      <c r="M1564" s="52">
        <v>12</v>
      </c>
      <c r="N1564" s="52">
        <v>5</v>
      </c>
      <c r="O1564" s="54">
        <f>IF($C1564&lt;=O$2,D1564*VLOOKUP($C1564,Listen!$B$5:$G$95,$N1564+1,FALSE)/VLOOKUP(O$2,Listen!$B$5:$G$95,$N1564+1,FALSE),"-")</f>
        <v>0</v>
      </c>
      <c r="P1564" s="54">
        <f>IF($C1564&lt;=P$2,E1564*VLOOKUP($C1564,Listen!$B$5:$G$95,$N1564+1,FALSE)/VLOOKUP(P$2,Listen!$B$5:$G$95,$N1564+1,FALSE),"-")</f>
        <v>0</v>
      </c>
      <c r="Q1564" s="54">
        <f>IF($C1564&lt;=Q$2,F1564*VLOOKUP($C1564,Listen!$B$5:$G$95,$N1564+1,FALSE)/VLOOKUP(Q$2,Listen!$B$5:$G$95,$N1564+1,FALSE),"-")</f>
        <v>0</v>
      </c>
      <c r="R1564" s="54">
        <f>IF($C1564&lt;=R$2,G1564*VLOOKUP($C1564,Listen!$B$5:$G$95,$N1564+1,FALSE)/VLOOKUP(R$2,Listen!$B$5:$G$95,$N1564+1,FALSE),"-")</f>
        <v>0</v>
      </c>
      <c r="S1564" s="54">
        <f>IF($C1564&lt;=S$2,H1564*VLOOKUP($C1564,Listen!$B$5:$G$95,$N1564+1,FALSE)/VLOOKUP(S$2,Listen!$B$5:$G$95,$N1564+1,FALSE),"-")</f>
        <v>0</v>
      </c>
      <c r="T1564" s="54">
        <f>IF($C1564&lt;=T$2,I1564*VLOOKUP($C1564,Listen!$B$5:$G$95,$N1564+1,FALSE)/VLOOKUP(T$2,Listen!$B$5:$G$95,$N1564+1,FALSE),"-")</f>
        <v>0</v>
      </c>
      <c r="U1564" s="54">
        <f>IF($C1564&lt;=U$2,J1564*VLOOKUP($C1564,Listen!$B$5:$G$95,$N1564+1,FALSE)/VLOOKUP(U$2,Listen!$B$5:$G$95,$N1564+1,FALSE),"-")</f>
        <v>0</v>
      </c>
      <c r="V1564" s="54">
        <f>IF($C1564&lt;=V$2,K1564*VLOOKUP($C1564,Listen!$B$5:$G$95,$N1564+1,FALSE)/VLOOKUP(V$2,Listen!$B$5:$G$95,$N1564+1,FALSE),"-")</f>
        <v>0</v>
      </c>
    </row>
    <row r="1565" spans="2:22">
      <c r="B1565" s="25"/>
      <c r="C1565" s="3">
        <v>1985</v>
      </c>
      <c r="D1565" s="141"/>
      <c r="E1565" s="141"/>
      <c r="F1565" s="141"/>
      <c r="G1565" s="141"/>
      <c r="H1565" s="141"/>
      <c r="I1565" s="141"/>
      <c r="J1565" s="141"/>
      <c r="K1565" s="141"/>
      <c r="M1565" s="52">
        <v>12</v>
      </c>
      <c r="N1565" s="52">
        <v>5</v>
      </c>
      <c r="O1565" s="54">
        <f>IF($C1565&lt;=O$2,D1565*VLOOKUP($C1565,Listen!$B$5:$G$95,$N1565+1,FALSE)/VLOOKUP(O$2,Listen!$B$5:$G$95,$N1565+1,FALSE),"-")</f>
        <v>0</v>
      </c>
      <c r="P1565" s="54">
        <f>IF($C1565&lt;=P$2,E1565*VLOOKUP($C1565,Listen!$B$5:$G$95,$N1565+1,FALSE)/VLOOKUP(P$2,Listen!$B$5:$G$95,$N1565+1,FALSE),"-")</f>
        <v>0</v>
      </c>
      <c r="Q1565" s="54">
        <f>IF($C1565&lt;=Q$2,F1565*VLOOKUP($C1565,Listen!$B$5:$G$95,$N1565+1,FALSE)/VLOOKUP(Q$2,Listen!$B$5:$G$95,$N1565+1,FALSE),"-")</f>
        <v>0</v>
      </c>
      <c r="R1565" s="54">
        <f>IF($C1565&lt;=R$2,G1565*VLOOKUP($C1565,Listen!$B$5:$G$95,$N1565+1,FALSE)/VLOOKUP(R$2,Listen!$B$5:$G$95,$N1565+1,FALSE),"-")</f>
        <v>0</v>
      </c>
      <c r="S1565" s="54">
        <f>IF($C1565&lt;=S$2,H1565*VLOOKUP($C1565,Listen!$B$5:$G$95,$N1565+1,FALSE)/VLOOKUP(S$2,Listen!$B$5:$G$95,$N1565+1,FALSE),"-")</f>
        <v>0</v>
      </c>
      <c r="T1565" s="54">
        <f>IF($C1565&lt;=T$2,I1565*VLOOKUP($C1565,Listen!$B$5:$G$95,$N1565+1,FALSE)/VLOOKUP(T$2,Listen!$B$5:$G$95,$N1565+1,FALSE),"-")</f>
        <v>0</v>
      </c>
      <c r="U1565" s="54">
        <f>IF($C1565&lt;=U$2,J1565*VLOOKUP($C1565,Listen!$B$5:$G$95,$N1565+1,FALSE)/VLOOKUP(U$2,Listen!$B$5:$G$95,$N1565+1,FALSE),"-")</f>
        <v>0</v>
      </c>
      <c r="V1565" s="54">
        <f>IF($C1565&lt;=V$2,K1565*VLOOKUP($C1565,Listen!$B$5:$G$95,$N1565+1,FALSE)/VLOOKUP(V$2,Listen!$B$5:$G$95,$N1565+1,FALSE),"-")</f>
        <v>0</v>
      </c>
    </row>
    <row r="1566" spans="2:22">
      <c r="B1566" s="25"/>
      <c r="C1566" s="3">
        <v>1984</v>
      </c>
      <c r="D1566" s="141"/>
      <c r="E1566" s="141"/>
      <c r="F1566" s="141"/>
      <c r="G1566" s="141"/>
      <c r="H1566" s="141"/>
      <c r="I1566" s="141"/>
      <c r="J1566" s="141"/>
      <c r="K1566" s="141"/>
      <c r="M1566" s="52">
        <v>12</v>
      </c>
      <c r="N1566" s="52">
        <v>5</v>
      </c>
      <c r="O1566" s="54">
        <f>IF($C1566&lt;=O$2,D1566*VLOOKUP($C1566,Listen!$B$5:$G$95,$N1566+1,FALSE)/VLOOKUP(O$2,Listen!$B$5:$G$95,$N1566+1,FALSE),"-")</f>
        <v>0</v>
      </c>
      <c r="P1566" s="54">
        <f>IF($C1566&lt;=P$2,E1566*VLOOKUP($C1566,Listen!$B$5:$G$95,$N1566+1,FALSE)/VLOOKUP(P$2,Listen!$B$5:$G$95,$N1566+1,FALSE),"-")</f>
        <v>0</v>
      </c>
      <c r="Q1566" s="54">
        <f>IF($C1566&lt;=Q$2,F1566*VLOOKUP($C1566,Listen!$B$5:$G$95,$N1566+1,FALSE)/VLOOKUP(Q$2,Listen!$B$5:$G$95,$N1566+1,FALSE),"-")</f>
        <v>0</v>
      </c>
      <c r="R1566" s="54">
        <f>IF($C1566&lt;=R$2,G1566*VLOOKUP($C1566,Listen!$B$5:$G$95,$N1566+1,FALSE)/VLOOKUP(R$2,Listen!$B$5:$G$95,$N1566+1,FALSE),"-")</f>
        <v>0</v>
      </c>
      <c r="S1566" s="54">
        <f>IF($C1566&lt;=S$2,H1566*VLOOKUP($C1566,Listen!$B$5:$G$95,$N1566+1,FALSE)/VLOOKUP(S$2,Listen!$B$5:$G$95,$N1566+1,FALSE),"-")</f>
        <v>0</v>
      </c>
      <c r="T1566" s="54">
        <f>IF($C1566&lt;=T$2,I1566*VLOOKUP($C1566,Listen!$B$5:$G$95,$N1566+1,FALSE)/VLOOKUP(T$2,Listen!$B$5:$G$95,$N1566+1,FALSE),"-")</f>
        <v>0</v>
      </c>
      <c r="U1566" s="54">
        <f>IF($C1566&lt;=U$2,J1566*VLOOKUP($C1566,Listen!$B$5:$G$95,$N1566+1,FALSE)/VLOOKUP(U$2,Listen!$B$5:$G$95,$N1566+1,FALSE),"-")</f>
        <v>0</v>
      </c>
      <c r="V1566" s="54">
        <f>IF($C1566&lt;=V$2,K1566*VLOOKUP($C1566,Listen!$B$5:$G$95,$N1566+1,FALSE)/VLOOKUP(V$2,Listen!$B$5:$G$95,$N1566+1,FALSE),"-")</f>
        <v>0</v>
      </c>
    </row>
    <row r="1567" spans="2:22">
      <c r="B1567" s="25"/>
      <c r="C1567" s="3">
        <v>1983</v>
      </c>
      <c r="D1567" s="141"/>
      <c r="E1567" s="141"/>
      <c r="F1567" s="141"/>
      <c r="G1567" s="141"/>
      <c r="H1567" s="141"/>
      <c r="I1567" s="141"/>
      <c r="J1567" s="141"/>
      <c r="K1567" s="141"/>
      <c r="M1567" s="52">
        <v>12</v>
      </c>
      <c r="N1567" s="52">
        <v>5</v>
      </c>
      <c r="O1567" s="54">
        <f>IF($C1567&lt;=O$2,D1567*VLOOKUP($C1567,Listen!$B$5:$G$95,$N1567+1,FALSE)/VLOOKUP(O$2,Listen!$B$5:$G$95,$N1567+1,FALSE),"-")</f>
        <v>0</v>
      </c>
      <c r="P1567" s="54">
        <f>IF($C1567&lt;=P$2,E1567*VLOOKUP($C1567,Listen!$B$5:$G$95,$N1567+1,FALSE)/VLOOKUP(P$2,Listen!$B$5:$G$95,$N1567+1,FALSE),"-")</f>
        <v>0</v>
      </c>
      <c r="Q1567" s="54">
        <f>IF($C1567&lt;=Q$2,F1567*VLOOKUP($C1567,Listen!$B$5:$G$95,$N1567+1,FALSE)/VLOOKUP(Q$2,Listen!$B$5:$G$95,$N1567+1,FALSE),"-")</f>
        <v>0</v>
      </c>
      <c r="R1567" s="54">
        <f>IF($C1567&lt;=R$2,G1567*VLOOKUP($C1567,Listen!$B$5:$G$95,$N1567+1,FALSE)/VLOOKUP(R$2,Listen!$B$5:$G$95,$N1567+1,FALSE),"-")</f>
        <v>0</v>
      </c>
      <c r="S1567" s="54">
        <f>IF($C1567&lt;=S$2,H1567*VLOOKUP($C1567,Listen!$B$5:$G$95,$N1567+1,FALSE)/VLOOKUP(S$2,Listen!$B$5:$G$95,$N1567+1,FALSE),"-")</f>
        <v>0</v>
      </c>
      <c r="T1567" s="54">
        <f>IF($C1567&lt;=T$2,I1567*VLOOKUP($C1567,Listen!$B$5:$G$95,$N1567+1,FALSE)/VLOOKUP(T$2,Listen!$B$5:$G$95,$N1567+1,FALSE),"-")</f>
        <v>0</v>
      </c>
      <c r="U1567" s="54">
        <f>IF($C1567&lt;=U$2,J1567*VLOOKUP($C1567,Listen!$B$5:$G$95,$N1567+1,FALSE)/VLOOKUP(U$2,Listen!$B$5:$G$95,$N1567+1,FALSE),"-")</f>
        <v>0</v>
      </c>
      <c r="V1567" s="54">
        <f>IF($C1567&lt;=V$2,K1567*VLOOKUP($C1567,Listen!$B$5:$G$95,$N1567+1,FALSE)/VLOOKUP(V$2,Listen!$B$5:$G$95,$N1567+1,FALSE),"-")</f>
        <v>0</v>
      </c>
    </row>
    <row r="1568" spans="2:22">
      <c r="B1568" s="25"/>
      <c r="C1568" s="3">
        <v>1982</v>
      </c>
      <c r="D1568" s="141"/>
      <c r="E1568" s="141"/>
      <c r="F1568" s="141"/>
      <c r="G1568" s="141"/>
      <c r="H1568" s="141"/>
      <c r="I1568" s="141"/>
      <c r="J1568" s="141"/>
      <c r="K1568" s="141"/>
      <c r="M1568" s="52">
        <v>12</v>
      </c>
      <c r="N1568" s="52">
        <v>5</v>
      </c>
      <c r="O1568" s="54">
        <f>IF($C1568&lt;=O$2,D1568*VLOOKUP($C1568,Listen!$B$5:$G$95,$N1568+1,FALSE)/VLOOKUP(O$2,Listen!$B$5:$G$95,$N1568+1,FALSE),"-")</f>
        <v>0</v>
      </c>
      <c r="P1568" s="54">
        <f>IF($C1568&lt;=P$2,E1568*VLOOKUP($C1568,Listen!$B$5:$G$95,$N1568+1,FALSE)/VLOOKUP(P$2,Listen!$B$5:$G$95,$N1568+1,FALSE),"-")</f>
        <v>0</v>
      </c>
      <c r="Q1568" s="54">
        <f>IF($C1568&lt;=Q$2,F1568*VLOOKUP($C1568,Listen!$B$5:$G$95,$N1568+1,FALSE)/VLOOKUP(Q$2,Listen!$B$5:$G$95,$N1568+1,FALSE),"-")</f>
        <v>0</v>
      </c>
      <c r="R1568" s="54">
        <f>IF($C1568&lt;=R$2,G1568*VLOOKUP($C1568,Listen!$B$5:$G$95,$N1568+1,FALSE)/VLOOKUP(R$2,Listen!$B$5:$G$95,$N1568+1,FALSE),"-")</f>
        <v>0</v>
      </c>
      <c r="S1568" s="54">
        <f>IF($C1568&lt;=S$2,H1568*VLOOKUP($C1568,Listen!$B$5:$G$95,$N1568+1,FALSE)/VLOOKUP(S$2,Listen!$B$5:$G$95,$N1568+1,FALSE),"-")</f>
        <v>0</v>
      </c>
      <c r="T1568" s="54">
        <f>IF($C1568&lt;=T$2,I1568*VLOOKUP($C1568,Listen!$B$5:$G$95,$N1568+1,FALSE)/VLOOKUP(T$2,Listen!$B$5:$G$95,$N1568+1,FALSE),"-")</f>
        <v>0</v>
      </c>
      <c r="U1568" s="54">
        <f>IF($C1568&lt;=U$2,J1568*VLOOKUP($C1568,Listen!$B$5:$G$95,$N1568+1,FALSE)/VLOOKUP(U$2,Listen!$B$5:$G$95,$N1568+1,FALSE),"-")</f>
        <v>0</v>
      </c>
      <c r="V1568" s="54">
        <f>IF($C1568&lt;=V$2,K1568*VLOOKUP($C1568,Listen!$B$5:$G$95,$N1568+1,FALSE)/VLOOKUP(V$2,Listen!$B$5:$G$95,$N1568+1,FALSE),"-")</f>
        <v>0</v>
      </c>
    </row>
    <row r="1569" spans="2:22">
      <c r="B1569" s="25"/>
      <c r="C1569" s="3">
        <v>1981</v>
      </c>
      <c r="D1569" s="141"/>
      <c r="E1569" s="141"/>
      <c r="F1569" s="141"/>
      <c r="G1569" s="141"/>
      <c r="H1569" s="141"/>
      <c r="I1569" s="141"/>
      <c r="J1569" s="141"/>
      <c r="K1569" s="141"/>
      <c r="M1569" s="52">
        <v>12</v>
      </c>
      <c r="N1569" s="52">
        <v>5</v>
      </c>
      <c r="O1569" s="54">
        <f>IF($C1569&lt;=O$2,D1569*VLOOKUP($C1569,Listen!$B$5:$G$95,$N1569+1,FALSE)/VLOOKUP(O$2,Listen!$B$5:$G$95,$N1569+1,FALSE),"-")</f>
        <v>0</v>
      </c>
      <c r="P1569" s="54">
        <f>IF($C1569&lt;=P$2,E1569*VLOOKUP($C1569,Listen!$B$5:$G$95,$N1569+1,FALSE)/VLOOKUP(P$2,Listen!$B$5:$G$95,$N1569+1,FALSE),"-")</f>
        <v>0</v>
      </c>
      <c r="Q1569" s="54">
        <f>IF($C1569&lt;=Q$2,F1569*VLOOKUP($C1569,Listen!$B$5:$G$95,$N1569+1,FALSE)/VLOOKUP(Q$2,Listen!$B$5:$G$95,$N1569+1,FALSE),"-")</f>
        <v>0</v>
      </c>
      <c r="R1569" s="54">
        <f>IF($C1569&lt;=R$2,G1569*VLOOKUP($C1569,Listen!$B$5:$G$95,$N1569+1,FALSE)/VLOOKUP(R$2,Listen!$B$5:$G$95,$N1569+1,FALSE),"-")</f>
        <v>0</v>
      </c>
      <c r="S1569" s="54">
        <f>IF($C1569&lt;=S$2,H1569*VLOOKUP($C1569,Listen!$B$5:$G$95,$N1569+1,FALSE)/VLOOKUP(S$2,Listen!$B$5:$G$95,$N1569+1,FALSE),"-")</f>
        <v>0</v>
      </c>
      <c r="T1569" s="54">
        <f>IF($C1569&lt;=T$2,I1569*VLOOKUP($C1569,Listen!$B$5:$G$95,$N1569+1,FALSE)/VLOOKUP(T$2,Listen!$B$5:$G$95,$N1569+1,FALSE),"-")</f>
        <v>0</v>
      </c>
      <c r="U1569" s="54">
        <f>IF($C1569&lt;=U$2,J1569*VLOOKUP($C1569,Listen!$B$5:$G$95,$N1569+1,FALSE)/VLOOKUP(U$2,Listen!$B$5:$G$95,$N1569+1,FALSE),"-")</f>
        <v>0</v>
      </c>
      <c r="V1569" s="54">
        <f>IF($C1569&lt;=V$2,K1569*VLOOKUP($C1569,Listen!$B$5:$G$95,$N1569+1,FALSE)/VLOOKUP(V$2,Listen!$B$5:$G$95,$N1569+1,FALSE),"-")</f>
        <v>0</v>
      </c>
    </row>
    <row r="1570" spans="2:22">
      <c r="B1570" s="25"/>
      <c r="C1570" s="3">
        <v>1980</v>
      </c>
      <c r="D1570" s="141"/>
      <c r="E1570" s="141"/>
      <c r="F1570" s="141"/>
      <c r="G1570" s="141"/>
      <c r="H1570" s="141"/>
      <c r="I1570" s="141"/>
      <c r="J1570" s="141"/>
      <c r="K1570" s="141"/>
      <c r="M1570" s="52">
        <v>12</v>
      </c>
      <c r="N1570" s="52">
        <v>5</v>
      </c>
      <c r="O1570" s="54">
        <f>IF($C1570&lt;=O$2,D1570*VLOOKUP($C1570,Listen!$B$5:$G$95,$N1570+1,FALSE)/VLOOKUP(O$2,Listen!$B$5:$G$95,$N1570+1,FALSE),"-")</f>
        <v>0</v>
      </c>
      <c r="P1570" s="54">
        <f>IF($C1570&lt;=P$2,E1570*VLOOKUP($C1570,Listen!$B$5:$G$95,$N1570+1,FALSE)/VLOOKUP(P$2,Listen!$B$5:$G$95,$N1570+1,FALSE),"-")</f>
        <v>0</v>
      </c>
      <c r="Q1570" s="54">
        <f>IF($C1570&lt;=Q$2,F1570*VLOOKUP($C1570,Listen!$B$5:$G$95,$N1570+1,FALSE)/VLOOKUP(Q$2,Listen!$B$5:$G$95,$N1570+1,FALSE),"-")</f>
        <v>0</v>
      </c>
      <c r="R1570" s="54">
        <f>IF($C1570&lt;=R$2,G1570*VLOOKUP($C1570,Listen!$B$5:$G$95,$N1570+1,FALSE)/VLOOKUP(R$2,Listen!$B$5:$G$95,$N1570+1,FALSE),"-")</f>
        <v>0</v>
      </c>
      <c r="S1570" s="54">
        <f>IF($C1570&lt;=S$2,H1570*VLOOKUP($C1570,Listen!$B$5:$G$95,$N1570+1,FALSE)/VLOOKUP(S$2,Listen!$B$5:$G$95,$N1570+1,FALSE),"-")</f>
        <v>0</v>
      </c>
      <c r="T1570" s="54">
        <f>IF($C1570&lt;=T$2,I1570*VLOOKUP($C1570,Listen!$B$5:$G$95,$N1570+1,FALSE)/VLOOKUP(T$2,Listen!$B$5:$G$95,$N1570+1,FALSE),"-")</f>
        <v>0</v>
      </c>
      <c r="U1570" s="54">
        <f>IF($C1570&lt;=U$2,J1570*VLOOKUP($C1570,Listen!$B$5:$G$95,$N1570+1,FALSE)/VLOOKUP(U$2,Listen!$B$5:$G$95,$N1570+1,FALSE),"-")</f>
        <v>0</v>
      </c>
      <c r="V1570" s="54">
        <f>IF($C1570&lt;=V$2,K1570*VLOOKUP($C1570,Listen!$B$5:$G$95,$N1570+1,FALSE)/VLOOKUP(V$2,Listen!$B$5:$G$95,$N1570+1,FALSE),"-")</f>
        <v>0</v>
      </c>
    </row>
    <row r="1571" spans="2:22">
      <c r="B1571" s="25"/>
      <c r="C1571" s="3">
        <v>1979</v>
      </c>
      <c r="D1571" s="141"/>
      <c r="E1571" s="141"/>
      <c r="F1571" s="141"/>
      <c r="G1571" s="141"/>
      <c r="H1571" s="141"/>
      <c r="I1571" s="141"/>
      <c r="J1571" s="141"/>
      <c r="K1571" s="141"/>
      <c r="M1571" s="52">
        <v>12</v>
      </c>
      <c r="N1571" s="52">
        <v>5</v>
      </c>
      <c r="O1571" s="54">
        <f>IF($C1571&lt;=O$2,D1571*VLOOKUP($C1571,Listen!$B$5:$G$95,$N1571+1,FALSE)/VLOOKUP(O$2,Listen!$B$5:$G$95,$N1571+1,FALSE),"-")</f>
        <v>0</v>
      </c>
      <c r="P1571" s="54">
        <f>IF($C1571&lt;=P$2,E1571*VLOOKUP($C1571,Listen!$B$5:$G$95,$N1571+1,FALSE)/VLOOKUP(P$2,Listen!$B$5:$G$95,$N1571+1,FALSE),"-")</f>
        <v>0</v>
      </c>
      <c r="Q1571" s="54">
        <f>IF($C1571&lt;=Q$2,F1571*VLOOKUP($C1571,Listen!$B$5:$G$95,$N1571+1,FALSE)/VLOOKUP(Q$2,Listen!$B$5:$G$95,$N1571+1,FALSE),"-")</f>
        <v>0</v>
      </c>
      <c r="R1571" s="54">
        <f>IF($C1571&lt;=R$2,G1571*VLOOKUP($C1571,Listen!$B$5:$G$95,$N1571+1,FALSE)/VLOOKUP(R$2,Listen!$B$5:$G$95,$N1571+1,FALSE),"-")</f>
        <v>0</v>
      </c>
      <c r="S1571" s="54">
        <f>IF($C1571&lt;=S$2,H1571*VLOOKUP($C1571,Listen!$B$5:$G$95,$N1571+1,FALSE)/VLOOKUP(S$2,Listen!$B$5:$G$95,$N1571+1,FALSE),"-")</f>
        <v>0</v>
      </c>
      <c r="T1571" s="54">
        <f>IF($C1571&lt;=T$2,I1571*VLOOKUP($C1571,Listen!$B$5:$G$95,$N1571+1,FALSE)/VLOOKUP(T$2,Listen!$B$5:$G$95,$N1571+1,FALSE),"-")</f>
        <v>0</v>
      </c>
      <c r="U1571" s="54">
        <f>IF($C1571&lt;=U$2,J1571*VLOOKUP($C1571,Listen!$B$5:$G$95,$N1571+1,FALSE)/VLOOKUP(U$2,Listen!$B$5:$G$95,$N1571+1,FALSE),"-")</f>
        <v>0</v>
      </c>
      <c r="V1571" s="54">
        <f>IF($C1571&lt;=V$2,K1571*VLOOKUP($C1571,Listen!$B$5:$G$95,$N1571+1,FALSE)/VLOOKUP(V$2,Listen!$B$5:$G$95,$N1571+1,FALSE),"-")</f>
        <v>0</v>
      </c>
    </row>
    <row r="1572" spans="2:22">
      <c r="B1572" s="25"/>
      <c r="C1572" s="3">
        <v>1978</v>
      </c>
      <c r="D1572" s="141"/>
      <c r="E1572" s="141"/>
      <c r="F1572" s="141"/>
      <c r="G1572" s="141"/>
      <c r="H1572" s="141"/>
      <c r="I1572" s="141"/>
      <c r="J1572" s="141"/>
      <c r="K1572" s="141"/>
      <c r="M1572" s="52">
        <v>12</v>
      </c>
      <c r="N1572" s="52">
        <v>5</v>
      </c>
      <c r="O1572" s="54">
        <f>IF($C1572&lt;=O$2,D1572*VLOOKUP($C1572,Listen!$B$5:$G$95,$N1572+1,FALSE)/VLOOKUP(O$2,Listen!$B$5:$G$95,$N1572+1,FALSE),"-")</f>
        <v>0</v>
      </c>
      <c r="P1572" s="54">
        <f>IF($C1572&lt;=P$2,E1572*VLOOKUP($C1572,Listen!$B$5:$G$95,$N1572+1,FALSE)/VLOOKUP(P$2,Listen!$B$5:$G$95,$N1572+1,FALSE),"-")</f>
        <v>0</v>
      </c>
      <c r="Q1572" s="54">
        <f>IF($C1572&lt;=Q$2,F1572*VLOOKUP($C1572,Listen!$B$5:$G$95,$N1572+1,FALSE)/VLOOKUP(Q$2,Listen!$B$5:$G$95,$N1572+1,FALSE),"-")</f>
        <v>0</v>
      </c>
      <c r="R1572" s="54">
        <f>IF($C1572&lt;=R$2,G1572*VLOOKUP($C1572,Listen!$B$5:$G$95,$N1572+1,FALSE)/VLOOKUP(R$2,Listen!$B$5:$G$95,$N1572+1,FALSE),"-")</f>
        <v>0</v>
      </c>
      <c r="S1572" s="54">
        <f>IF($C1572&lt;=S$2,H1572*VLOOKUP($C1572,Listen!$B$5:$G$95,$N1572+1,FALSE)/VLOOKUP(S$2,Listen!$B$5:$G$95,$N1572+1,FALSE),"-")</f>
        <v>0</v>
      </c>
      <c r="T1572" s="54">
        <f>IF($C1572&lt;=T$2,I1572*VLOOKUP($C1572,Listen!$B$5:$G$95,$N1572+1,FALSE)/VLOOKUP(T$2,Listen!$B$5:$G$95,$N1572+1,FALSE),"-")</f>
        <v>0</v>
      </c>
      <c r="U1572" s="54">
        <f>IF($C1572&lt;=U$2,J1572*VLOOKUP($C1572,Listen!$B$5:$G$95,$N1572+1,FALSE)/VLOOKUP(U$2,Listen!$B$5:$G$95,$N1572+1,FALSE),"-")</f>
        <v>0</v>
      </c>
      <c r="V1572" s="54">
        <f>IF($C1572&lt;=V$2,K1572*VLOOKUP($C1572,Listen!$B$5:$G$95,$N1572+1,FALSE)/VLOOKUP(V$2,Listen!$B$5:$G$95,$N1572+1,FALSE),"-")</f>
        <v>0</v>
      </c>
    </row>
    <row r="1573" spans="2:22">
      <c r="B1573" s="25"/>
      <c r="C1573" s="3">
        <v>1977</v>
      </c>
      <c r="D1573" s="141"/>
      <c r="E1573" s="141"/>
      <c r="F1573" s="141"/>
      <c r="G1573" s="141"/>
      <c r="H1573" s="141"/>
      <c r="I1573" s="141"/>
      <c r="J1573" s="141"/>
      <c r="K1573" s="141"/>
      <c r="M1573" s="52">
        <v>12</v>
      </c>
      <c r="N1573" s="52">
        <v>5</v>
      </c>
      <c r="O1573" s="54">
        <f>IF($C1573&lt;=O$2,D1573*VLOOKUP($C1573,Listen!$B$5:$G$95,$N1573+1,FALSE)/VLOOKUP(O$2,Listen!$B$5:$G$95,$N1573+1,FALSE),"-")</f>
        <v>0</v>
      </c>
      <c r="P1573" s="54">
        <f>IF($C1573&lt;=P$2,E1573*VLOOKUP($C1573,Listen!$B$5:$G$95,$N1573+1,FALSE)/VLOOKUP(P$2,Listen!$B$5:$G$95,$N1573+1,FALSE),"-")</f>
        <v>0</v>
      </c>
      <c r="Q1573" s="54">
        <f>IF($C1573&lt;=Q$2,F1573*VLOOKUP($C1573,Listen!$B$5:$G$95,$N1573+1,FALSE)/VLOOKUP(Q$2,Listen!$B$5:$G$95,$N1573+1,FALSE),"-")</f>
        <v>0</v>
      </c>
      <c r="R1573" s="54">
        <f>IF($C1573&lt;=R$2,G1573*VLOOKUP($C1573,Listen!$B$5:$G$95,$N1573+1,FALSE)/VLOOKUP(R$2,Listen!$B$5:$G$95,$N1573+1,FALSE),"-")</f>
        <v>0</v>
      </c>
      <c r="S1573" s="54">
        <f>IF($C1573&lt;=S$2,H1573*VLOOKUP($C1573,Listen!$B$5:$G$95,$N1573+1,FALSE)/VLOOKUP(S$2,Listen!$B$5:$G$95,$N1573+1,FALSE),"-")</f>
        <v>0</v>
      </c>
      <c r="T1573" s="54">
        <f>IF($C1573&lt;=T$2,I1573*VLOOKUP($C1573,Listen!$B$5:$G$95,$N1573+1,FALSE)/VLOOKUP(T$2,Listen!$B$5:$G$95,$N1573+1,FALSE),"-")</f>
        <v>0</v>
      </c>
      <c r="U1573" s="54">
        <f>IF($C1573&lt;=U$2,J1573*VLOOKUP($C1573,Listen!$B$5:$G$95,$N1573+1,FALSE)/VLOOKUP(U$2,Listen!$B$5:$G$95,$N1573+1,FALSE),"-")</f>
        <v>0</v>
      </c>
      <c r="V1573" s="54">
        <f>IF($C1573&lt;=V$2,K1573*VLOOKUP($C1573,Listen!$B$5:$G$95,$N1573+1,FALSE)/VLOOKUP(V$2,Listen!$B$5:$G$95,$N1573+1,FALSE),"-")</f>
        <v>0</v>
      </c>
    </row>
    <row r="1574" spans="2:22">
      <c r="B1574" s="25"/>
      <c r="C1574" s="3">
        <v>1976</v>
      </c>
      <c r="D1574" s="141"/>
      <c r="E1574" s="141"/>
      <c r="F1574" s="141"/>
      <c r="G1574" s="141"/>
      <c r="H1574" s="141"/>
      <c r="I1574" s="141"/>
      <c r="J1574" s="141"/>
      <c r="K1574" s="141"/>
      <c r="M1574" s="52">
        <v>12</v>
      </c>
      <c r="N1574" s="52">
        <v>5</v>
      </c>
      <c r="O1574" s="54">
        <f>IF($C1574&lt;=O$2,D1574*VLOOKUP($C1574,Listen!$B$5:$G$95,$N1574+1,FALSE)/VLOOKUP(O$2,Listen!$B$5:$G$95,$N1574+1,FALSE),"-")</f>
        <v>0</v>
      </c>
      <c r="P1574" s="54">
        <f>IF($C1574&lt;=P$2,E1574*VLOOKUP($C1574,Listen!$B$5:$G$95,$N1574+1,FALSE)/VLOOKUP(P$2,Listen!$B$5:$G$95,$N1574+1,FALSE),"-")</f>
        <v>0</v>
      </c>
      <c r="Q1574" s="54">
        <f>IF($C1574&lt;=Q$2,F1574*VLOOKUP($C1574,Listen!$B$5:$G$95,$N1574+1,FALSE)/VLOOKUP(Q$2,Listen!$B$5:$G$95,$N1574+1,FALSE),"-")</f>
        <v>0</v>
      </c>
      <c r="R1574" s="54">
        <f>IF($C1574&lt;=R$2,G1574*VLOOKUP($C1574,Listen!$B$5:$G$95,$N1574+1,FALSE)/VLOOKUP(R$2,Listen!$B$5:$G$95,$N1574+1,FALSE),"-")</f>
        <v>0</v>
      </c>
      <c r="S1574" s="54">
        <f>IF($C1574&lt;=S$2,H1574*VLOOKUP($C1574,Listen!$B$5:$G$95,$N1574+1,FALSE)/VLOOKUP(S$2,Listen!$B$5:$G$95,$N1574+1,FALSE),"-")</f>
        <v>0</v>
      </c>
      <c r="T1574" s="54">
        <f>IF($C1574&lt;=T$2,I1574*VLOOKUP($C1574,Listen!$B$5:$G$95,$N1574+1,FALSE)/VLOOKUP(T$2,Listen!$B$5:$G$95,$N1574+1,FALSE),"-")</f>
        <v>0</v>
      </c>
      <c r="U1574" s="54">
        <f>IF($C1574&lt;=U$2,J1574*VLOOKUP($C1574,Listen!$B$5:$G$95,$N1574+1,FALSE)/VLOOKUP(U$2,Listen!$B$5:$G$95,$N1574+1,FALSE),"-")</f>
        <v>0</v>
      </c>
      <c r="V1574" s="54">
        <f>IF($C1574&lt;=V$2,K1574*VLOOKUP($C1574,Listen!$B$5:$G$95,$N1574+1,FALSE)/VLOOKUP(V$2,Listen!$B$5:$G$95,$N1574+1,FALSE),"-")</f>
        <v>0</v>
      </c>
    </row>
    <row r="1575" spans="2:22">
      <c r="B1575" s="25"/>
      <c r="C1575" s="3">
        <v>1975</v>
      </c>
      <c r="D1575" s="141"/>
      <c r="E1575" s="141"/>
      <c r="F1575" s="141"/>
      <c r="G1575" s="141"/>
      <c r="H1575" s="141"/>
      <c r="I1575" s="141"/>
      <c r="J1575" s="141"/>
      <c r="K1575" s="141"/>
      <c r="M1575" s="52">
        <v>12</v>
      </c>
      <c r="N1575" s="52">
        <v>5</v>
      </c>
      <c r="O1575" s="54">
        <f>IF($C1575&lt;=O$2,D1575*VLOOKUP($C1575,Listen!$B$5:$G$95,$N1575+1,FALSE)/VLOOKUP(O$2,Listen!$B$5:$G$95,$N1575+1,FALSE),"-")</f>
        <v>0</v>
      </c>
      <c r="P1575" s="54">
        <f>IF($C1575&lt;=P$2,E1575*VLOOKUP($C1575,Listen!$B$5:$G$95,$N1575+1,FALSE)/VLOOKUP(P$2,Listen!$B$5:$G$95,$N1575+1,FALSE),"-")</f>
        <v>0</v>
      </c>
      <c r="Q1575" s="54">
        <f>IF($C1575&lt;=Q$2,F1575*VLOOKUP($C1575,Listen!$B$5:$G$95,$N1575+1,FALSE)/VLOOKUP(Q$2,Listen!$B$5:$G$95,$N1575+1,FALSE),"-")</f>
        <v>0</v>
      </c>
      <c r="R1575" s="54">
        <f>IF($C1575&lt;=R$2,G1575*VLOOKUP($C1575,Listen!$B$5:$G$95,$N1575+1,FALSE)/VLOOKUP(R$2,Listen!$B$5:$G$95,$N1575+1,FALSE),"-")</f>
        <v>0</v>
      </c>
      <c r="S1575" s="54">
        <f>IF($C1575&lt;=S$2,H1575*VLOOKUP($C1575,Listen!$B$5:$G$95,$N1575+1,FALSE)/VLOOKUP(S$2,Listen!$B$5:$G$95,$N1575+1,FALSE),"-")</f>
        <v>0</v>
      </c>
      <c r="T1575" s="54">
        <f>IF($C1575&lt;=T$2,I1575*VLOOKUP($C1575,Listen!$B$5:$G$95,$N1575+1,FALSE)/VLOOKUP(T$2,Listen!$B$5:$G$95,$N1575+1,FALSE),"-")</f>
        <v>0</v>
      </c>
      <c r="U1575" s="54">
        <f>IF($C1575&lt;=U$2,J1575*VLOOKUP($C1575,Listen!$B$5:$G$95,$N1575+1,FALSE)/VLOOKUP(U$2,Listen!$B$5:$G$95,$N1575+1,FALSE),"-")</f>
        <v>0</v>
      </c>
      <c r="V1575" s="54">
        <f>IF($C1575&lt;=V$2,K1575*VLOOKUP($C1575,Listen!$B$5:$G$95,$N1575+1,FALSE)/VLOOKUP(V$2,Listen!$B$5:$G$95,$N1575+1,FALSE),"-")</f>
        <v>0</v>
      </c>
    </row>
    <row r="1576" spans="2:22">
      <c r="B1576" s="25"/>
      <c r="C1576" s="3">
        <v>1974</v>
      </c>
      <c r="D1576" s="141"/>
      <c r="E1576" s="141"/>
      <c r="F1576" s="141"/>
      <c r="G1576" s="141"/>
      <c r="H1576" s="141"/>
      <c r="I1576" s="141"/>
      <c r="J1576" s="141"/>
      <c r="K1576" s="141"/>
      <c r="M1576" s="52">
        <v>12</v>
      </c>
      <c r="N1576" s="52">
        <v>5</v>
      </c>
      <c r="O1576" s="54">
        <f>IF($C1576&lt;=O$2,D1576*VLOOKUP($C1576,Listen!$B$5:$G$95,$N1576+1,FALSE)/VLOOKUP(O$2,Listen!$B$5:$G$95,$N1576+1,FALSE),"-")</f>
        <v>0</v>
      </c>
      <c r="P1576" s="54">
        <f>IF($C1576&lt;=P$2,E1576*VLOOKUP($C1576,Listen!$B$5:$G$95,$N1576+1,FALSE)/VLOOKUP(P$2,Listen!$B$5:$G$95,$N1576+1,FALSE),"-")</f>
        <v>0</v>
      </c>
      <c r="Q1576" s="54">
        <f>IF($C1576&lt;=Q$2,F1576*VLOOKUP($C1576,Listen!$B$5:$G$95,$N1576+1,FALSE)/VLOOKUP(Q$2,Listen!$B$5:$G$95,$N1576+1,FALSE),"-")</f>
        <v>0</v>
      </c>
      <c r="R1576" s="54">
        <f>IF($C1576&lt;=R$2,G1576*VLOOKUP($C1576,Listen!$B$5:$G$95,$N1576+1,FALSE)/VLOOKUP(R$2,Listen!$B$5:$G$95,$N1576+1,FALSE),"-")</f>
        <v>0</v>
      </c>
      <c r="S1576" s="54">
        <f>IF($C1576&lt;=S$2,H1576*VLOOKUP($C1576,Listen!$B$5:$G$95,$N1576+1,FALSE)/VLOOKUP(S$2,Listen!$B$5:$G$95,$N1576+1,FALSE),"-")</f>
        <v>0</v>
      </c>
      <c r="T1576" s="54">
        <f>IF($C1576&lt;=T$2,I1576*VLOOKUP($C1576,Listen!$B$5:$G$95,$N1576+1,FALSE)/VLOOKUP(T$2,Listen!$B$5:$G$95,$N1576+1,FALSE),"-")</f>
        <v>0</v>
      </c>
      <c r="U1576" s="54">
        <f>IF($C1576&lt;=U$2,J1576*VLOOKUP($C1576,Listen!$B$5:$G$95,$N1576+1,FALSE)/VLOOKUP(U$2,Listen!$B$5:$G$95,$N1576+1,FALSE),"-")</f>
        <v>0</v>
      </c>
      <c r="V1576" s="54">
        <f>IF($C1576&lt;=V$2,K1576*VLOOKUP($C1576,Listen!$B$5:$G$95,$N1576+1,FALSE)/VLOOKUP(V$2,Listen!$B$5:$G$95,$N1576+1,FALSE),"-")</f>
        <v>0</v>
      </c>
    </row>
    <row r="1577" spans="2:22">
      <c r="B1577" s="25"/>
      <c r="C1577" s="3">
        <v>1973</v>
      </c>
      <c r="D1577" s="141"/>
      <c r="E1577" s="141"/>
      <c r="F1577" s="141"/>
      <c r="G1577" s="141"/>
      <c r="H1577" s="141"/>
      <c r="I1577" s="141"/>
      <c r="J1577" s="141"/>
      <c r="K1577" s="141"/>
      <c r="M1577" s="52">
        <v>12</v>
      </c>
      <c r="N1577" s="52">
        <v>5</v>
      </c>
      <c r="O1577" s="54">
        <f>IF($C1577&lt;=O$2,D1577*VLOOKUP($C1577,Listen!$B$5:$G$95,$N1577+1,FALSE)/VLOOKUP(O$2,Listen!$B$5:$G$95,$N1577+1,FALSE),"-")</f>
        <v>0</v>
      </c>
      <c r="P1577" s="54">
        <f>IF($C1577&lt;=P$2,E1577*VLOOKUP($C1577,Listen!$B$5:$G$95,$N1577+1,FALSE)/VLOOKUP(P$2,Listen!$B$5:$G$95,$N1577+1,FALSE),"-")</f>
        <v>0</v>
      </c>
      <c r="Q1577" s="54">
        <f>IF($C1577&lt;=Q$2,F1577*VLOOKUP($C1577,Listen!$B$5:$G$95,$N1577+1,FALSE)/VLOOKUP(Q$2,Listen!$B$5:$G$95,$N1577+1,FALSE),"-")</f>
        <v>0</v>
      </c>
      <c r="R1577" s="54">
        <f>IF($C1577&lt;=R$2,G1577*VLOOKUP($C1577,Listen!$B$5:$G$95,$N1577+1,FALSE)/VLOOKUP(R$2,Listen!$B$5:$G$95,$N1577+1,FALSE),"-")</f>
        <v>0</v>
      </c>
      <c r="S1577" s="54">
        <f>IF($C1577&lt;=S$2,H1577*VLOOKUP($C1577,Listen!$B$5:$G$95,$N1577+1,FALSE)/VLOOKUP(S$2,Listen!$B$5:$G$95,$N1577+1,FALSE),"-")</f>
        <v>0</v>
      </c>
      <c r="T1577" s="54">
        <f>IF($C1577&lt;=T$2,I1577*VLOOKUP($C1577,Listen!$B$5:$G$95,$N1577+1,FALSE)/VLOOKUP(T$2,Listen!$B$5:$G$95,$N1577+1,FALSE),"-")</f>
        <v>0</v>
      </c>
      <c r="U1577" s="54">
        <f>IF($C1577&lt;=U$2,J1577*VLOOKUP($C1577,Listen!$B$5:$G$95,$N1577+1,FALSE)/VLOOKUP(U$2,Listen!$B$5:$G$95,$N1577+1,FALSE),"-")</f>
        <v>0</v>
      </c>
      <c r="V1577" s="54">
        <f>IF($C1577&lt;=V$2,K1577*VLOOKUP($C1577,Listen!$B$5:$G$95,$N1577+1,FALSE)/VLOOKUP(V$2,Listen!$B$5:$G$95,$N1577+1,FALSE),"-")</f>
        <v>0</v>
      </c>
    </row>
    <row r="1578" spans="2:22">
      <c r="B1578" s="25"/>
      <c r="C1578" s="3">
        <v>1972</v>
      </c>
      <c r="D1578" s="141"/>
      <c r="E1578" s="141"/>
      <c r="F1578" s="141"/>
      <c r="G1578" s="141"/>
      <c r="H1578" s="141"/>
      <c r="I1578" s="141"/>
      <c r="J1578" s="141"/>
      <c r="K1578" s="141"/>
      <c r="M1578" s="52">
        <v>12</v>
      </c>
      <c r="N1578" s="52">
        <v>5</v>
      </c>
      <c r="O1578" s="54">
        <f>IF($C1578&lt;=O$2,D1578*VLOOKUP($C1578,Listen!$B$5:$G$95,$N1578+1,FALSE)/VLOOKUP(O$2,Listen!$B$5:$G$95,$N1578+1,FALSE),"-")</f>
        <v>0</v>
      </c>
      <c r="P1578" s="54">
        <f>IF($C1578&lt;=P$2,E1578*VLOOKUP($C1578,Listen!$B$5:$G$95,$N1578+1,FALSE)/VLOOKUP(P$2,Listen!$B$5:$G$95,$N1578+1,FALSE),"-")</f>
        <v>0</v>
      </c>
      <c r="Q1578" s="54">
        <f>IF($C1578&lt;=Q$2,F1578*VLOOKUP($C1578,Listen!$B$5:$G$95,$N1578+1,FALSE)/VLOOKUP(Q$2,Listen!$B$5:$G$95,$N1578+1,FALSE),"-")</f>
        <v>0</v>
      </c>
      <c r="R1578" s="54">
        <f>IF($C1578&lt;=R$2,G1578*VLOOKUP($C1578,Listen!$B$5:$G$95,$N1578+1,FALSE)/VLOOKUP(R$2,Listen!$B$5:$G$95,$N1578+1,FALSE),"-")</f>
        <v>0</v>
      </c>
      <c r="S1578" s="54">
        <f>IF($C1578&lt;=S$2,H1578*VLOOKUP($C1578,Listen!$B$5:$G$95,$N1578+1,FALSE)/VLOOKUP(S$2,Listen!$B$5:$G$95,$N1578+1,FALSE),"-")</f>
        <v>0</v>
      </c>
      <c r="T1578" s="54">
        <f>IF($C1578&lt;=T$2,I1578*VLOOKUP($C1578,Listen!$B$5:$G$95,$N1578+1,FALSE)/VLOOKUP(T$2,Listen!$B$5:$G$95,$N1578+1,FALSE),"-")</f>
        <v>0</v>
      </c>
      <c r="U1578" s="54">
        <f>IF($C1578&lt;=U$2,J1578*VLOOKUP($C1578,Listen!$B$5:$G$95,$N1578+1,FALSE)/VLOOKUP(U$2,Listen!$B$5:$G$95,$N1578+1,FALSE),"-")</f>
        <v>0</v>
      </c>
      <c r="V1578" s="54">
        <f>IF($C1578&lt;=V$2,K1578*VLOOKUP($C1578,Listen!$B$5:$G$95,$N1578+1,FALSE)/VLOOKUP(V$2,Listen!$B$5:$G$95,$N1578+1,FALSE),"-")</f>
        <v>0</v>
      </c>
    </row>
    <row r="1579" spans="2:22">
      <c r="B1579" s="25"/>
      <c r="C1579" s="3">
        <v>1971</v>
      </c>
      <c r="D1579" s="141"/>
      <c r="E1579" s="141"/>
      <c r="F1579" s="141"/>
      <c r="G1579" s="141"/>
      <c r="H1579" s="141"/>
      <c r="I1579" s="141"/>
      <c r="J1579" s="141"/>
      <c r="K1579" s="141"/>
      <c r="M1579" s="52">
        <v>12</v>
      </c>
      <c r="N1579" s="52">
        <v>5</v>
      </c>
      <c r="O1579" s="54">
        <f>IF($C1579&lt;=O$2,D1579*VLOOKUP($C1579,Listen!$B$5:$G$95,$N1579+1,FALSE)/VLOOKUP(O$2,Listen!$B$5:$G$95,$N1579+1,FALSE),"-")</f>
        <v>0</v>
      </c>
      <c r="P1579" s="54">
        <f>IF($C1579&lt;=P$2,E1579*VLOOKUP($C1579,Listen!$B$5:$G$95,$N1579+1,FALSE)/VLOOKUP(P$2,Listen!$B$5:$G$95,$N1579+1,FALSE),"-")</f>
        <v>0</v>
      </c>
      <c r="Q1579" s="54">
        <f>IF($C1579&lt;=Q$2,F1579*VLOOKUP($C1579,Listen!$B$5:$G$95,$N1579+1,FALSE)/VLOOKUP(Q$2,Listen!$B$5:$G$95,$N1579+1,FALSE),"-")</f>
        <v>0</v>
      </c>
      <c r="R1579" s="54">
        <f>IF($C1579&lt;=R$2,G1579*VLOOKUP($C1579,Listen!$B$5:$G$95,$N1579+1,FALSE)/VLOOKUP(R$2,Listen!$B$5:$G$95,$N1579+1,FALSE),"-")</f>
        <v>0</v>
      </c>
      <c r="S1579" s="54">
        <f>IF($C1579&lt;=S$2,H1579*VLOOKUP($C1579,Listen!$B$5:$G$95,$N1579+1,FALSE)/VLOOKUP(S$2,Listen!$B$5:$G$95,$N1579+1,FALSE),"-")</f>
        <v>0</v>
      </c>
      <c r="T1579" s="54">
        <f>IF($C1579&lt;=T$2,I1579*VLOOKUP($C1579,Listen!$B$5:$G$95,$N1579+1,FALSE)/VLOOKUP(T$2,Listen!$B$5:$G$95,$N1579+1,FALSE),"-")</f>
        <v>0</v>
      </c>
      <c r="U1579" s="54">
        <f>IF($C1579&lt;=U$2,J1579*VLOOKUP($C1579,Listen!$B$5:$G$95,$N1579+1,FALSE)/VLOOKUP(U$2,Listen!$B$5:$G$95,$N1579+1,FALSE),"-")</f>
        <v>0</v>
      </c>
      <c r="V1579" s="54">
        <f>IF($C1579&lt;=V$2,K1579*VLOOKUP($C1579,Listen!$B$5:$G$95,$N1579+1,FALSE)/VLOOKUP(V$2,Listen!$B$5:$G$95,$N1579+1,FALSE),"-")</f>
        <v>0</v>
      </c>
    </row>
    <row r="1580" spans="2:22">
      <c r="B1580" s="25"/>
      <c r="C1580" s="3">
        <v>1970</v>
      </c>
      <c r="D1580" s="141"/>
      <c r="E1580" s="141"/>
      <c r="F1580" s="141"/>
      <c r="G1580" s="141"/>
      <c r="H1580" s="141"/>
      <c r="I1580" s="141"/>
      <c r="J1580" s="141"/>
      <c r="K1580" s="141"/>
      <c r="M1580" s="52">
        <v>12</v>
      </c>
      <c r="N1580" s="52">
        <v>5</v>
      </c>
      <c r="O1580" s="54">
        <f>IF($C1580&lt;=O$2,D1580*VLOOKUP($C1580,Listen!$B$5:$G$95,$N1580+1,FALSE)/VLOOKUP(O$2,Listen!$B$5:$G$95,$N1580+1,FALSE),"-")</f>
        <v>0</v>
      </c>
      <c r="P1580" s="54">
        <f>IF($C1580&lt;=P$2,E1580*VLOOKUP($C1580,Listen!$B$5:$G$95,$N1580+1,FALSE)/VLOOKUP(P$2,Listen!$B$5:$G$95,$N1580+1,FALSE),"-")</f>
        <v>0</v>
      </c>
      <c r="Q1580" s="54">
        <f>IF($C1580&lt;=Q$2,F1580*VLOOKUP($C1580,Listen!$B$5:$G$95,$N1580+1,FALSE)/VLOOKUP(Q$2,Listen!$B$5:$G$95,$N1580+1,FALSE),"-")</f>
        <v>0</v>
      </c>
      <c r="R1580" s="54">
        <f>IF($C1580&lt;=R$2,G1580*VLOOKUP($C1580,Listen!$B$5:$G$95,$N1580+1,FALSE)/VLOOKUP(R$2,Listen!$B$5:$G$95,$N1580+1,FALSE),"-")</f>
        <v>0</v>
      </c>
      <c r="S1580" s="54">
        <f>IF($C1580&lt;=S$2,H1580*VLOOKUP($C1580,Listen!$B$5:$G$95,$N1580+1,FALSE)/VLOOKUP(S$2,Listen!$B$5:$G$95,$N1580+1,FALSE),"-")</f>
        <v>0</v>
      </c>
      <c r="T1580" s="54">
        <f>IF($C1580&lt;=T$2,I1580*VLOOKUP($C1580,Listen!$B$5:$G$95,$N1580+1,FALSE)/VLOOKUP(T$2,Listen!$B$5:$G$95,$N1580+1,FALSE),"-")</f>
        <v>0</v>
      </c>
      <c r="U1580" s="54">
        <f>IF($C1580&lt;=U$2,J1580*VLOOKUP($C1580,Listen!$B$5:$G$95,$N1580+1,FALSE)/VLOOKUP(U$2,Listen!$B$5:$G$95,$N1580+1,FALSE),"-")</f>
        <v>0</v>
      </c>
      <c r="V1580" s="54">
        <f>IF($C1580&lt;=V$2,K1580*VLOOKUP($C1580,Listen!$B$5:$G$95,$N1580+1,FALSE)/VLOOKUP(V$2,Listen!$B$5:$G$95,$N1580+1,FALSE),"-")</f>
        <v>0</v>
      </c>
    </row>
    <row r="1581" spans="2:22">
      <c r="B1581" s="25"/>
      <c r="C1581" s="3">
        <v>1969</v>
      </c>
      <c r="D1581" s="141"/>
      <c r="E1581" s="141"/>
      <c r="F1581" s="141"/>
      <c r="G1581" s="141"/>
      <c r="H1581" s="141"/>
      <c r="I1581" s="141"/>
      <c r="J1581" s="141"/>
      <c r="K1581" s="141"/>
      <c r="M1581" s="52">
        <v>12</v>
      </c>
      <c r="N1581" s="52">
        <v>5</v>
      </c>
      <c r="O1581" s="54">
        <f>IF($C1581&lt;=O$2,D1581*VLOOKUP($C1581,Listen!$B$5:$G$95,$N1581+1,FALSE)/VLOOKUP(O$2,Listen!$B$5:$G$95,$N1581+1,FALSE),"-")</f>
        <v>0</v>
      </c>
      <c r="P1581" s="54">
        <f>IF($C1581&lt;=P$2,E1581*VLOOKUP($C1581,Listen!$B$5:$G$95,$N1581+1,FALSE)/VLOOKUP(P$2,Listen!$B$5:$G$95,$N1581+1,FALSE),"-")</f>
        <v>0</v>
      </c>
      <c r="Q1581" s="54">
        <f>IF($C1581&lt;=Q$2,F1581*VLOOKUP($C1581,Listen!$B$5:$G$95,$N1581+1,FALSE)/VLOOKUP(Q$2,Listen!$B$5:$G$95,$N1581+1,FALSE),"-")</f>
        <v>0</v>
      </c>
      <c r="R1581" s="54">
        <f>IF($C1581&lt;=R$2,G1581*VLOOKUP($C1581,Listen!$B$5:$G$95,$N1581+1,FALSE)/VLOOKUP(R$2,Listen!$B$5:$G$95,$N1581+1,FALSE),"-")</f>
        <v>0</v>
      </c>
      <c r="S1581" s="54">
        <f>IF($C1581&lt;=S$2,H1581*VLOOKUP($C1581,Listen!$B$5:$G$95,$N1581+1,FALSE)/VLOOKUP(S$2,Listen!$B$5:$G$95,$N1581+1,FALSE),"-")</f>
        <v>0</v>
      </c>
      <c r="T1581" s="54">
        <f>IF($C1581&lt;=T$2,I1581*VLOOKUP($C1581,Listen!$B$5:$G$95,$N1581+1,FALSE)/VLOOKUP(T$2,Listen!$B$5:$G$95,$N1581+1,FALSE),"-")</f>
        <v>0</v>
      </c>
      <c r="U1581" s="54">
        <f>IF($C1581&lt;=U$2,J1581*VLOOKUP($C1581,Listen!$B$5:$G$95,$N1581+1,FALSE)/VLOOKUP(U$2,Listen!$B$5:$G$95,$N1581+1,FALSE),"-")</f>
        <v>0</v>
      </c>
      <c r="V1581" s="54">
        <f>IF($C1581&lt;=V$2,K1581*VLOOKUP($C1581,Listen!$B$5:$G$95,$N1581+1,FALSE)/VLOOKUP(V$2,Listen!$B$5:$G$95,$N1581+1,FALSE),"-")</f>
        <v>0</v>
      </c>
    </row>
    <row r="1582" spans="2:22">
      <c r="B1582" s="25"/>
      <c r="C1582" s="3">
        <v>1968</v>
      </c>
      <c r="D1582" s="141"/>
      <c r="E1582" s="141"/>
      <c r="F1582" s="141"/>
      <c r="G1582" s="141"/>
      <c r="H1582" s="141"/>
      <c r="I1582" s="141"/>
      <c r="J1582" s="141"/>
      <c r="K1582" s="141"/>
      <c r="M1582" s="52">
        <v>12</v>
      </c>
      <c r="N1582" s="52">
        <v>5</v>
      </c>
      <c r="O1582" s="54">
        <f>IF($C1582&lt;=O$2,D1582*VLOOKUP($C1582,Listen!$B$5:$G$95,$N1582+1,FALSE)/VLOOKUP(O$2,Listen!$B$5:$G$95,$N1582+1,FALSE),"-")</f>
        <v>0</v>
      </c>
      <c r="P1582" s="54">
        <f>IF($C1582&lt;=P$2,E1582*VLOOKUP($C1582,Listen!$B$5:$G$95,$N1582+1,FALSE)/VLOOKUP(P$2,Listen!$B$5:$G$95,$N1582+1,FALSE),"-")</f>
        <v>0</v>
      </c>
      <c r="Q1582" s="54">
        <f>IF($C1582&lt;=Q$2,F1582*VLOOKUP($C1582,Listen!$B$5:$G$95,$N1582+1,FALSE)/VLOOKUP(Q$2,Listen!$B$5:$G$95,$N1582+1,FALSE),"-")</f>
        <v>0</v>
      </c>
      <c r="R1582" s="54">
        <f>IF($C1582&lt;=R$2,G1582*VLOOKUP($C1582,Listen!$B$5:$G$95,$N1582+1,FALSE)/VLOOKUP(R$2,Listen!$B$5:$G$95,$N1582+1,FALSE),"-")</f>
        <v>0</v>
      </c>
      <c r="S1582" s="54">
        <f>IF($C1582&lt;=S$2,H1582*VLOOKUP($C1582,Listen!$B$5:$G$95,$N1582+1,FALSE)/VLOOKUP(S$2,Listen!$B$5:$G$95,$N1582+1,FALSE),"-")</f>
        <v>0</v>
      </c>
      <c r="T1582" s="54">
        <f>IF($C1582&lt;=T$2,I1582*VLOOKUP($C1582,Listen!$B$5:$G$95,$N1582+1,FALSE)/VLOOKUP(T$2,Listen!$B$5:$G$95,$N1582+1,FALSE),"-")</f>
        <v>0</v>
      </c>
      <c r="U1582" s="54">
        <f>IF($C1582&lt;=U$2,J1582*VLOOKUP($C1582,Listen!$B$5:$G$95,$N1582+1,FALSE)/VLOOKUP(U$2,Listen!$B$5:$G$95,$N1582+1,FALSE),"-")</f>
        <v>0</v>
      </c>
      <c r="V1582" s="54">
        <f>IF($C1582&lt;=V$2,K1582*VLOOKUP($C1582,Listen!$B$5:$G$95,$N1582+1,FALSE)/VLOOKUP(V$2,Listen!$B$5:$G$95,$N1582+1,FALSE),"-")</f>
        <v>0</v>
      </c>
    </row>
    <row r="1583" spans="2:22">
      <c r="B1583" s="25"/>
      <c r="C1583" s="3">
        <v>1967</v>
      </c>
      <c r="D1583" s="141"/>
      <c r="E1583" s="141"/>
      <c r="F1583" s="141"/>
      <c r="G1583" s="141"/>
      <c r="H1583" s="141"/>
      <c r="I1583" s="141"/>
      <c r="J1583" s="141"/>
      <c r="K1583" s="141"/>
      <c r="M1583" s="52">
        <v>12</v>
      </c>
      <c r="N1583" s="52">
        <v>5</v>
      </c>
      <c r="O1583" s="54">
        <f>IF($C1583&lt;=O$2,D1583*VLOOKUP($C1583,Listen!$B$5:$G$95,$N1583+1,FALSE)/VLOOKUP(O$2,Listen!$B$5:$G$95,$N1583+1,FALSE),"-")</f>
        <v>0</v>
      </c>
      <c r="P1583" s="54">
        <f>IF($C1583&lt;=P$2,E1583*VLOOKUP($C1583,Listen!$B$5:$G$95,$N1583+1,FALSE)/VLOOKUP(P$2,Listen!$B$5:$G$95,$N1583+1,FALSE),"-")</f>
        <v>0</v>
      </c>
      <c r="Q1583" s="54">
        <f>IF($C1583&lt;=Q$2,F1583*VLOOKUP($C1583,Listen!$B$5:$G$95,$N1583+1,FALSE)/VLOOKUP(Q$2,Listen!$B$5:$G$95,$N1583+1,FALSE),"-")</f>
        <v>0</v>
      </c>
      <c r="R1583" s="54">
        <f>IF($C1583&lt;=R$2,G1583*VLOOKUP($C1583,Listen!$B$5:$G$95,$N1583+1,FALSE)/VLOOKUP(R$2,Listen!$B$5:$G$95,$N1583+1,FALSE),"-")</f>
        <v>0</v>
      </c>
      <c r="S1583" s="54">
        <f>IF($C1583&lt;=S$2,H1583*VLOOKUP($C1583,Listen!$B$5:$G$95,$N1583+1,FALSE)/VLOOKUP(S$2,Listen!$B$5:$G$95,$N1583+1,FALSE),"-")</f>
        <v>0</v>
      </c>
      <c r="T1583" s="54">
        <f>IF($C1583&lt;=T$2,I1583*VLOOKUP($C1583,Listen!$B$5:$G$95,$N1583+1,FALSE)/VLOOKUP(T$2,Listen!$B$5:$G$95,$N1583+1,FALSE),"-")</f>
        <v>0</v>
      </c>
      <c r="U1583" s="54">
        <f>IF($C1583&lt;=U$2,J1583*VLOOKUP($C1583,Listen!$B$5:$G$95,$N1583+1,FALSE)/VLOOKUP(U$2,Listen!$B$5:$G$95,$N1583+1,FALSE),"-")</f>
        <v>0</v>
      </c>
      <c r="V1583" s="54">
        <f>IF($C1583&lt;=V$2,K1583*VLOOKUP($C1583,Listen!$B$5:$G$95,$N1583+1,FALSE)/VLOOKUP(V$2,Listen!$B$5:$G$95,$N1583+1,FALSE),"-")</f>
        <v>0</v>
      </c>
    </row>
    <row r="1584" spans="2:22">
      <c r="B1584" s="25"/>
      <c r="C1584" s="3">
        <v>1966</v>
      </c>
      <c r="D1584" s="141"/>
      <c r="E1584" s="141"/>
      <c r="F1584" s="141"/>
      <c r="G1584" s="141"/>
      <c r="H1584" s="141"/>
      <c r="I1584" s="141"/>
      <c r="J1584" s="141"/>
      <c r="K1584" s="141"/>
      <c r="M1584" s="52">
        <v>12</v>
      </c>
      <c r="N1584" s="52">
        <v>5</v>
      </c>
      <c r="O1584" s="54">
        <f>IF($C1584&lt;=O$2,D1584*VLOOKUP($C1584,Listen!$B$5:$G$95,$N1584+1,FALSE)/VLOOKUP(O$2,Listen!$B$5:$G$95,$N1584+1,FALSE),"-")</f>
        <v>0</v>
      </c>
      <c r="P1584" s="54">
        <f>IF($C1584&lt;=P$2,E1584*VLOOKUP($C1584,Listen!$B$5:$G$95,$N1584+1,FALSE)/VLOOKUP(P$2,Listen!$B$5:$G$95,$N1584+1,FALSE),"-")</f>
        <v>0</v>
      </c>
      <c r="Q1584" s="54">
        <f>IF($C1584&lt;=Q$2,F1584*VLOOKUP($C1584,Listen!$B$5:$G$95,$N1584+1,FALSE)/VLOOKUP(Q$2,Listen!$B$5:$G$95,$N1584+1,FALSE),"-")</f>
        <v>0</v>
      </c>
      <c r="R1584" s="54">
        <f>IF($C1584&lt;=R$2,G1584*VLOOKUP($C1584,Listen!$B$5:$G$95,$N1584+1,FALSE)/VLOOKUP(R$2,Listen!$B$5:$G$95,$N1584+1,FALSE),"-")</f>
        <v>0</v>
      </c>
      <c r="S1584" s="54">
        <f>IF($C1584&lt;=S$2,H1584*VLOOKUP($C1584,Listen!$B$5:$G$95,$N1584+1,FALSE)/VLOOKUP(S$2,Listen!$B$5:$G$95,$N1584+1,FALSE),"-")</f>
        <v>0</v>
      </c>
      <c r="T1584" s="54">
        <f>IF($C1584&lt;=T$2,I1584*VLOOKUP($C1584,Listen!$B$5:$G$95,$N1584+1,FALSE)/VLOOKUP(T$2,Listen!$B$5:$G$95,$N1584+1,FALSE),"-")</f>
        <v>0</v>
      </c>
      <c r="U1584" s="54">
        <f>IF($C1584&lt;=U$2,J1584*VLOOKUP($C1584,Listen!$B$5:$G$95,$N1584+1,FALSE)/VLOOKUP(U$2,Listen!$B$5:$G$95,$N1584+1,FALSE),"-")</f>
        <v>0</v>
      </c>
      <c r="V1584" s="54">
        <f>IF($C1584&lt;=V$2,K1584*VLOOKUP($C1584,Listen!$B$5:$G$95,$N1584+1,FALSE)/VLOOKUP(V$2,Listen!$B$5:$G$95,$N1584+1,FALSE),"-")</f>
        <v>0</v>
      </c>
    </row>
    <row r="1585" spans="2:22">
      <c r="B1585" s="25"/>
      <c r="C1585" s="3">
        <v>1965</v>
      </c>
      <c r="D1585" s="141"/>
      <c r="E1585" s="141"/>
      <c r="F1585" s="141"/>
      <c r="G1585" s="141"/>
      <c r="H1585" s="141"/>
      <c r="I1585" s="141"/>
      <c r="J1585" s="141"/>
      <c r="K1585" s="141"/>
      <c r="M1585" s="52">
        <v>12</v>
      </c>
      <c r="N1585" s="52">
        <v>5</v>
      </c>
      <c r="O1585" s="54">
        <f>IF($C1585&lt;=O$2,D1585*VLOOKUP($C1585,Listen!$B$5:$G$95,$N1585+1,FALSE)/VLOOKUP(O$2,Listen!$B$5:$G$95,$N1585+1,FALSE),"-")</f>
        <v>0</v>
      </c>
      <c r="P1585" s="54">
        <f>IF($C1585&lt;=P$2,E1585*VLOOKUP($C1585,Listen!$B$5:$G$95,$N1585+1,FALSE)/VLOOKUP(P$2,Listen!$B$5:$G$95,$N1585+1,FALSE),"-")</f>
        <v>0</v>
      </c>
      <c r="Q1585" s="54">
        <f>IF($C1585&lt;=Q$2,F1585*VLOOKUP($C1585,Listen!$B$5:$G$95,$N1585+1,FALSE)/VLOOKUP(Q$2,Listen!$B$5:$G$95,$N1585+1,FALSE),"-")</f>
        <v>0</v>
      </c>
      <c r="R1585" s="54">
        <f>IF($C1585&lt;=R$2,G1585*VLOOKUP($C1585,Listen!$B$5:$G$95,$N1585+1,FALSE)/VLOOKUP(R$2,Listen!$B$5:$G$95,$N1585+1,FALSE),"-")</f>
        <v>0</v>
      </c>
      <c r="S1585" s="54">
        <f>IF($C1585&lt;=S$2,H1585*VLOOKUP($C1585,Listen!$B$5:$G$95,$N1585+1,FALSE)/VLOOKUP(S$2,Listen!$B$5:$G$95,$N1585+1,FALSE),"-")</f>
        <v>0</v>
      </c>
      <c r="T1585" s="54">
        <f>IF($C1585&lt;=T$2,I1585*VLOOKUP($C1585,Listen!$B$5:$G$95,$N1585+1,FALSE)/VLOOKUP(T$2,Listen!$B$5:$G$95,$N1585+1,FALSE),"-")</f>
        <v>0</v>
      </c>
      <c r="U1585" s="54">
        <f>IF($C1585&lt;=U$2,J1585*VLOOKUP($C1585,Listen!$B$5:$G$95,$N1585+1,FALSE)/VLOOKUP(U$2,Listen!$B$5:$G$95,$N1585+1,FALSE),"-")</f>
        <v>0</v>
      </c>
      <c r="V1585" s="54">
        <f>IF($C1585&lt;=V$2,K1585*VLOOKUP($C1585,Listen!$B$5:$G$95,$N1585+1,FALSE)/VLOOKUP(V$2,Listen!$B$5:$G$95,$N1585+1,FALSE),"-")</f>
        <v>0</v>
      </c>
    </row>
    <row r="1586" spans="2:22">
      <c r="B1586" s="25"/>
      <c r="C1586" s="3">
        <v>1964</v>
      </c>
      <c r="D1586" s="141"/>
      <c r="E1586" s="141"/>
      <c r="F1586" s="141"/>
      <c r="G1586" s="141"/>
      <c r="H1586" s="141"/>
      <c r="I1586" s="141"/>
      <c r="J1586" s="141"/>
      <c r="K1586" s="141"/>
      <c r="M1586" s="52">
        <v>12</v>
      </c>
      <c r="N1586" s="52">
        <v>5</v>
      </c>
      <c r="O1586" s="54">
        <f>IF($C1586&lt;=O$2,D1586*VLOOKUP($C1586,Listen!$B$5:$G$95,$N1586+1,FALSE)/VLOOKUP(O$2,Listen!$B$5:$G$95,$N1586+1,FALSE),"-")</f>
        <v>0</v>
      </c>
      <c r="P1586" s="54">
        <f>IF($C1586&lt;=P$2,E1586*VLOOKUP($C1586,Listen!$B$5:$G$95,$N1586+1,FALSE)/VLOOKUP(P$2,Listen!$B$5:$G$95,$N1586+1,FALSE),"-")</f>
        <v>0</v>
      </c>
      <c r="Q1586" s="54">
        <f>IF($C1586&lt;=Q$2,F1586*VLOOKUP($C1586,Listen!$B$5:$G$95,$N1586+1,FALSE)/VLOOKUP(Q$2,Listen!$B$5:$G$95,$N1586+1,FALSE),"-")</f>
        <v>0</v>
      </c>
      <c r="R1586" s="54">
        <f>IF($C1586&lt;=R$2,G1586*VLOOKUP($C1586,Listen!$B$5:$G$95,$N1586+1,FALSE)/VLOOKUP(R$2,Listen!$B$5:$G$95,$N1586+1,FALSE),"-")</f>
        <v>0</v>
      </c>
      <c r="S1586" s="54">
        <f>IF($C1586&lt;=S$2,H1586*VLOOKUP($C1586,Listen!$B$5:$G$95,$N1586+1,FALSE)/VLOOKUP(S$2,Listen!$B$5:$G$95,$N1586+1,FALSE),"-")</f>
        <v>0</v>
      </c>
      <c r="T1586" s="54">
        <f>IF($C1586&lt;=T$2,I1586*VLOOKUP($C1586,Listen!$B$5:$G$95,$N1586+1,FALSE)/VLOOKUP(T$2,Listen!$B$5:$G$95,$N1586+1,FALSE),"-")</f>
        <v>0</v>
      </c>
      <c r="U1586" s="54">
        <f>IF($C1586&lt;=U$2,J1586*VLOOKUP($C1586,Listen!$B$5:$G$95,$N1586+1,FALSE)/VLOOKUP(U$2,Listen!$B$5:$G$95,$N1586+1,FALSE),"-")</f>
        <v>0</v>
      </c>
      <c r="V1586" s="54">
        <f>IF($C1586&lt;=V$2,K1586*VLOOKUP($C1586,Listen!$B$5:$G$95,$N1586+1,FALSE)/VLOOKUP(V$2,Listen!$B$5:$G$95,$N1586+1,FALSE),"-")</f>
        <v>0</v>
      </c>
    </row>
    <row r="1587" spans="2:22">
      <c r="B1587" s="25"/>
      <c r="C1587" s="3">
        <v>1963</v>
      </c>
      <c r="D1587" s="141"/>
      <c r="E1587" s="141"/>
      <c r="F1587" s="141"/>
      <c r="G1587" s="141"/>
      <c r="H1587" s="141"/>
      <c r="I1587" s="141"/>
      <c r="J1587" s="141"/>
      <c r="K1587" s="141"/>
      <c r="M1587" s="52">
        <v>12</v>
      </c>
      <c r="N1587" s="52">
        <v>5</v>
      </c>
      <c r="O1587" s="54">
        <f>IF($C1587&lt;=O$2,D1587*VLOOKUP($C1587,Listen!$B$5:$G$95,$N1587+1,FALSE)/VLOOKUP(O$2,Listen!$B$5:$G$95,$N1587+1,FALSE),"-")</f>
        <v>0</v>
      </c>
      <c r="P1587" s="54">
        <f>IF($C1587&lt;=P$2,E1587*VLOOKUP($C1587,Listen!$B$5:$G$95,$N1587+1,FALSE)/VLOOKUP(P$2,Listen!$B$5:$G$95,$N1587+1,FALSE),"-")</f>
        <v>0</v>
      </c>
      <c r="Q1587" s="54">
        <f>IF($C1587&lt;=Q$2,F1587*VLOOKUP($C1587,Listen!$B$5:$G$95,$N1587+1,FALSE)/VLOOKUP(Q$2,Listen!$B$5:$G$95,$N1587+1,FALSE),"-")</f>
        <v>0</v>
      </c>
      <c r="R1587" s="54">
        <f>IF($C1587&lt;=R$2,G1587*VLOOKUP($C1587,Listen!$B$5:$G$95,$N1587+1,FALSE)/VLOOKUP(R$2,Listen!$B$5:$G$95,$N1587+1,FALSE),"-")</f>
        <v>0</v>
      </c>
      <c r="S1587" s="54">
        <f>IF($C1587&lt;=S$2,H1587*VLOOKUP($C1587,Listen!$B$5:$G$95,$N1587+1,FALSE)/VLOOKUP(S$2,Listen!$B$5:$G$95,$N1587+1,FALSE),"-")</f>
        <v>0</v>
      </c>
      <c r="T1587" s="54">
        <f>IF($C1587&lt;=T$2,I1587*VLOOKUP($C1587,Listen!$B$5:$G$95,$N1587+1,FALSE)/VLOOKUP(T$2,Listen!$B$5:$G$95,$N1587+1,FALSE),"-")</f>
        <v>0</v>
      </c>
      <c r="U1587" s="54">
        <f>IF($C1587&lt;=U$2,J1587*VLOOKUP($C1587,Listen!$B$5:$G$95,$N1587+1,FALSE)/VLOOKUP(U$2,Listen!$B$5:$G$95,$N1587+1,FALSE),"-")</f>
        <v>0</v>
      </c>
      <c r="V1587" s="54">
        <f>IF($C1587&lt;=V$2,K1587*VLOOKUP($C1587,Listen!$B$5:$G$95,$N1587+1,FALSE)/VLOOKUP(V$2,Listen!$B$5:$G$95,$N1587+1,FALSE),"-")</f>
        <v>0</v>
      </c>
    </row>
    <row r="1588" spans="2:22">
      <c r="B1588" s="25"/>
      <c r="C1588" s="3">
        <v>1962</v>
      </c>
      <c r="D1588" s="141"/>
      <c r="E1588" s="141"/>
      <c r="F1588" s="141"/>
      <c r="G1588" s="141"/>
      <c r="H1588" s="141"/>
      <c r="I1588" s="141"/>
      <c r="J1588" s="141"/>
      <c r="K1588" s="141"/>
      <c r="M1588" s="52">
        <v>12</v>
      </c>
      <c r="N1588" s="52">
        <v>5</v>
      </c>
      <c r="O1588" s="54">
        <f>IF($C1588&lt;=O$2,D1588*VLOOKUP($C1588,Listen!$B$5:$G$95,$N1588+1,FALSE)/VLOOKUP(O$2,Listen!$B$5:$G$95,$N1588+1,FALSE),"-")</f>
        <v>0</v>
      </c>
      <c r="P1588" s="54">
        <f>IF($C1588&lt;=P$2,E1588*VLOOKUP($C1588,Listen!$B$5:$G$95,$N1588+1,FALSE)/VLOOKUP(P$2,Listen!$B$5:$G$95,$N1588+1,FALSE),"-")</f>
        <v>0</v>
      </c>
      <c r="Q1588" s="54">
        <f>IF($C1588&lt;=Q$2,F1588*VLOOKUP($C1588,Listen!$B$5:$G$95,$N1588+1,FALSE)/VLOOKUP(Q$2,Listen!$B$5:$G$95,$N1588+1,FALSE),"-")</f>
        <v>0</v>
      </c>
      <c r="R1588" s="54">
        <f>IF($C1588&lt;=R$2,G1588*VLOOKUP($C1588,Listen!$B$5:$G$95,$N1588+1,FALSE)/VLOOKUP(R$2,Listen!$B$5:$G$95,$N1588+1,FALSE),"-")</f>
        <v>0</v>
      </c>
      <c r="S1588" s="54">
        <f>IF($C1588&lt;=S$2,H1588*VLOOKUP($C1588,Listen!$B$5:$G$95,$N1588+1,FALSE)/VLOOKUP(S$2,Listen!$B$5:$G$95,$N1588+1,FALSE),"-")</f>
        <v>0</v>
      </c>
      <c r="T1588" s="54">
        <f>IF($C1588&lt;=T$2,I1588*VLOOKUP($C1588,Listen!$B$5:$G$95,$N1588+1,FALSE)/VLOOKUP(T$2,Listen!$B$5:$G$95,$N1588+1,FALSE),"-")</f>
        <v>0</v>
      </c>
      <c r="U1588" s="54">
        <f>IF($C1588&lt;=U$2,J1588*VLOOKUP($C1588,Listen!$B$5:$G$95,$N1588+1,FALSE)/VLOOKUP(U$2,Listen!$B$5:$G$95,$N1588+1,FALSE),"-")</f>
        <v>0</v>
      </c>
      <c r="V1588" s="54">
        <f>IF($C1588&lt;=V$2,K1588*VLOOKUP($C1588,Listen!$B$5:$G$95,$N1588+1,FALSE)/VLOOKUP(V$2,Listen!$B$5:$G$95,$N1588+1,FALSE),"-")</f>
        <v>0</v>
      </c>
    </row>
    <row r="1589" spans="2:22">
      <c r="B1589" s="25"/>
      <c r="C1589" s="3">
        <v>1961</v>
      </c>
      <c r="D1589" s="141"/>
      <c r="E1589" s="141"/>
      <c r="F1589" s="141"/>
      <c r="G1589" s="141"/>
      <c r="H1589" s="141"/>
      <c r="I1589" s="141"/>
      <c r="J1589" s="141"/>
      <c r="K1589" s="141"/>
      <c r="M1589" s="52">
        <v>12</v>
      </c>
      <c r="N1589" s="52">
        <v>5</v>
      </c>
      <c r="O1589" s="54">
        <f>IF($C1589&lt;=O$2,D1589*VLOOKUP($C1589,Listen!$B$5:$G$95,$N1589+1,FALSE)/VLOOKUP(O$2,Listen!$B$5:$G$95,$N1589+1,FALSE),"-")</f>
        <v>0</v>
      </c>
      <c r="P1589" s="54">
        <f>IF($C1589&lt;=P$2,E1589*VLOOKUP($C1589,Listen!$B$5:$G$95,$N1589+1,FALSE)/VLOOKUP(P$2,Listen!$B$5:$G$95,$N1589+1,FALSE),"-")</f>
        <v>0</v>
      </c>
      <c r="Q1589" s="54">
        <f>IF($C1589&lt;=Q$2,F1589*VLOOKUP($C1589,Listen!$B$5:$G$95,$N1589+1,FALSE)/VLOOKUP(Q$2,Listen!$B$5:$G$95,$N1589+1,FALSE),"-")</f>
        <v>0</v>
      </c>
      <c r="R1589" s="54">
        <f>IF($C1589&lt;=R$2,G1589*VLOOKUP($C1589,Listen!$B$5:$G$95,$N1589+1,FALSE)/VLOOKUP(R$2,Listen!$B$5:$G$95,$N1589+1,FALSE),"-")</f>
        <v>0</v>
      </c>
      <c r="S1589" s="54">
        <f>IF($C1589&lt;=S$2,H1589*VLOOKUP($C1589,Listen!$B$5:$G$95,$N1589+1,FALSE)/VLOOKUP(S$2,Listen!$B$5:$G$95,$N1589+1,FALSE),"-")</f>
        <v>0</v>
      </c>
      <c r="T1589" s="54">
        <f>IF($C1589&lt;=T$2,I1589*VLOOKUP($C1589,Listen!$B$5:$G$95,$N1589+1,FALSE)/VLOOKUP(T$2,Listen!$B$5:$G$95,$N1589+1,FALSE),"-")</f>
        <v>0</v>
      </c>
      <c r="U1589" s="54">
        <f>IF($C1589&lt;=U$2,J1589*VLOOKUP($C1589,Listen!$B$5:$G$95,$N1589+1,FALSE)/VLOOKUP(U$2,Listen!$B$5:$G$95,$N1589+1,FALSE),"-")</f>
        <v>0</v>
      </c>
      <c r="V1589" s="54">
        <f>IF($C1589&lt;=V$2,K1589*VLOOKUP($C1589,Listen!$B$5:$G$95,$N1589+1,FALSE)/VLOOKUP(V$2,Listen!$B$5:$G$95,$N1589+1,FALSE),"-")</f>
        <v>0</v>
      </c>
    </row>
    <row r="1590" spans="2:22">
      <c r="B1590" s="25"/>
      <c r="C1590" s="3">
        <v>1960</v>
      </c>
      <c r="D1590" s="141"/>
      <c r="E1590" s="141"/>
      <c r="F1590" s="141"/>
      <c r="G1590" s="141"/>
      <c r="H1590" s="141"/>
      <c r="I1590" s="141"/>
      <c r="J1590" s="141"/>
      <c r="K1590" s="141"/>
      <c r="M1590" s="52">
        <v>12</v>
      </c>
      <c r="N1590" s="52">
        <v>5</v>
      </c>
      <c r="O1590" s="54">
        <f>IF($C1590&lt;=O$2,D1590*VLOOKUP($C1590,Listen!$B$5:$G$95,$N1590+1,FALSE)/VLOOKUP(O$2,Listen!$B$5:$G$95,$N1590+1,FALSE),"-")</f>
        <v>0</v>
      </c>
      <c r="P1590" s="54">
        <f>IF($C1590&lt;=P$2,E1590*VLOOKUP($C1590,Listen!$B$5:$G$95,$N1590+1,FALSE)/VLOOKUP(P$2,Listen!$B$5:$G$95,$N1590+1,FALSE),"-")</f>
        <v>0</v>
      </c>
      <c r="Q1590" s="54">
        <f>IF($C1590&lt;=Q$2,F1590*VLOOKUP($C1590,Listen!$B$5:$G$95,$N1590+1,FALSE)/VLOOKUP(Q$2,Listen!$B$5:$G$95,$N1590+1,FALSE),"-")</f>
        <v>0</v>
      </c>
      <c r="R1590" s="54">
        <f>IF($C1590&lt;=R$2,G1590*VLOOKUP($C1590,Listen!$B$5:$G$95,$N1590+1,FALSE)/VLOOKUP(R$2,Listen!$B$5:$G$95,$N1590+1,FALSE),"-")</f>
        <v>0</v>
      </c>
      <c r="S1590" s="54">
        <f>IF($C1590&lt;=S$2,H1590*VLOOKUP($C1590,Listen!$B$5:$G$95,$N1590+1,FALSE)/VLOOKUP(S$2,Listen!$B$5:$G$95,$N1590+1,FALSE),"-")</f>
        <v>0</v>
      </c>
      <c r="T1590" s="54">
        <f>IF($C1590&lt;=T$2,I1590*VLOOKUP($C1590,Listen!$B$5:$G$95,$N1590+1,FALSE)/VLOOKUP(T$2,Listen!$B$5:$G$95,$N1590+1,FALSE),"-")</f>
        <v>0</v>
      </c>
      <c r="U1590" s="54">
        <f>IF($C1590&lt;=U$2,J1590*VLOOKUP($C1590,Listen!$B$5:$G$95,$N1590+1,FALSE)/VLOOKUP(U$2,Listen!$B$5:$G$95,$N1590+1,FALSE),"-")</f>
        <v>0</v>
      </c>
      <c r="V1590" s="54">
        <f>IF($C1590&lt;=V$2,K1590*VLOOKUP($C1590,Listen!$B$5:$G$95,$N1590+1,FALSE)/VLOOKUP(V$2,Listen!$B$5:$G$95,$N1590+1,FALSE),"-")</f>
        <v>0</v>
      </c>
    </row>
    <row r="1591" spans="2:22">
      <c r="B1591" s="25"/>
      <c r="C1591" s="3">
        <v>1959</v>
      </c>
      <c r="D1591" s="141"/>
      <c r="E1591" s="141"/>
      <c r="F1591" s="141"/>
      <c r="G1591" s="141"/>
      <c r="H1591" s="141"/>
      <c r="I1591" s="141"/>
      <c r="J1591" s="141"/>
      <c r="K1591" s="141"/>
      <c r="M1591" s="52">
        <v>12</v>
      </c>
      <c r="N1591" s="52">
        <v>5</v>
      </c>
      <c r="O1591" s="54">
        <f>IF($C1591&lt;=O$2,D1591*VLOOKUP($C1591,Listen!$B$5:$G$95,$N1591+1,FALSE)/VLOOKUP(O$2,Listen!$B$5:$G$95,$N1591+1,FALSE),"-")</f>
        <v>0</v>
      </c>
      <c r="P1591" s="54">
        <f>IF($C1591&lt;=P$2,E1591*VLOOKUP($C1591,Listen!$B$5:$G$95,$N1591+1,FALSE)/VLOOKUP(P$2,Listen!$B$5:$G$95,$N1591+1,FALSE),"-")</f>
        <v>0</v>
      </c>
      <c r="Q1591" s="54">
        <f>IF($C1591&lt;=Q$2,F1591*VLOOKUP($C1591,Listen!$B$5:$G$95,$N1591+1,FALSE)/VLOOKUP(Q$2,Listen!$B$5:$G$95,$N1591+1,FALSE),"-")</f>
        <v>0</v>
      </c>
      <c r="R1591" s="54">
        <f>IF($C1591&lt;=R$2,G1591*VLOOKUP($C1591,Listen!$B$5:$G$95,$N1591+1,FALSE)/VLOOKUP(R$2,Listen!$B$5:$G$95,$N1591+1,FALSE),"-")</f>
        <v>0</v>
      </c>
      <c r="S1591" s="54">
        <f>IF($C1591&lt;=S$2,H1591*VLOOKUP($C1591,Listen!$B$5:$G$95,$N1591+1,FALSE)/VLOOKUP(S$2,Listen!$B$5:$G$95,$N1591+1,FALSE),"-")</f>
        <v>0</v>
      </c>
      <c r="T1591" s="54">
        <f>IF($C1591&lt;=T$2,I1591*VLOOKUP($C1591,Listen!$B$5:$G$95,$N1591+1,FALSE)/VLOOKUP(T$2,Listen!$B$5:$G$95,$N1591+1,FALSE),"-")</f>
        <v>0</v>
      </c>
      <c r="U1591" s="54">
        <f>IF($C1591&lt;=U$2,J1591*VLOOKUP($C1591,Listen!$B$5:$G$95,$N1591+1,FALSE)/VLOOKUP(U$2,Listen!$B$5:$G$95,$N1591+1,FALSE),"-")</f>
        <v>0</v>
      </c>
      <c r="V1591" s="54">
        <f>IF($C1591&lt;=V$2,K1591*VLOOKUP($C1591,Listen!$B$5:$G$95,$N1591+1,FALSE)/VLOOKUP(V$2,Listen!$B$5:$G$95,$N1591+1,FALSE),"-")</f>
        <v>0</v>
      </c>
    </row>
    <row r="1592" spans="2:22">
      <c r="B1592" s="25"/>
      <c r="C1592" s="3">
        <v>1958</v>
      </c>
      <c r="D1592" s="141"/>
      <c r="E1592" s="141"/>
      <c r="F1592" s="141"/>
      <c r="G1592" s="141"/>
      <c r="H1592" s="141"/>
      <c r="I1592" s="141"/>
      <c r="J1592" s="141"/>
      <c r="K1592" s="141"/>
      <c r="M1592" s="52">
        <v>12</v>
      </c>
      <c r="N1592" s="52">
        <v>5</v>
      </c>
      <c r="O1592" s="54">
        <f>IF($C1592&lt;=O$2,D1592*VLOOKUP($C1592,Listen!$B$5:$G$95,$N1592+1,FALSE)/VLOOKUP(O$2,Listen!$B$5:$G$95,$N1592+1,FALSE),"-")</f>
        <v>0</v>
      </c>
      <c r="P1592" s="54">
        <f>IF($C1592&lt;=P$2,E1592*VLOOKUP($C1592,Listen!$B$5:$G$95,$N1592+1,FALSE)/VLOOKUP(P$2,Listen!$B$5:$G$95,$N1592+1,FALSE),"-")</f>
        <v>0</v>
      </c>
      <c r="Q1592" s="54">
        <f>IF($C1592&lt;=Q$2,F1592*VLOOKUP($C1592,Listen!$B$5:$G$95,$N1592+1,FALSE)/VLOOKUP(Q$2,Listen!$B$5:$G$95,$N1592+1,FALSE),"-")</f>
        <v>0</v>
      </c>
      <c r="R1592" s="54">
        <f>IF($C1592&lt;=R$2,G1592*VLOOKUP($C1592,Listen!$B$5:$G$95,$N1592+1,FALSE)/VLOOKUP(R$2,Listen!$B$5:$G$95,$N1592+1,FALSE),"-")</f>
        <v>0</v>
      </c>
      <c r="S1592" s="54">
        <f>IF($C1592&lt;=S$2,H1592*VLOOKUP($C1592,Listen!$B$5:$G$95,$N1592+1,FALSE)/VLOOKUP(S$2,Listen!$B$5:$G$95,$N1592+1,FALSE),"-")</f>
        <v>0</v>
      </c>
      <c r="T1592" s="54">
        <f>IF($C1592&lt;=T$2,I1592*VLOOKUP($C1592,Listen!$B$5:$G$95,$N1592+1,FALSE)/VLOOKUP(T$2,Listen!$B$5:$G$95,$N1592+1,FALSE),"-")</f>
        <v>0</v>
      </c>
      <c r="U1592" s="54">
        <f>IF($C1592&lt;=U$2,J1592*VLOOKUP($C1592,Listen!$B$5:$G$95,$N1592+1,FALSE)/VLOOKUP(U$2,Listen!$B$5:$G$95,$N1592+1,FALSE),"-")</f>
        <v>0</v>
      </c>
      <c r="V1592" s="54">
        <f>IF($C1592&lt;=V$2,K1592*VLOOKUP($C1592,Listen!$B$5:$G$95,$N1592+1,FALSE)/VLOOKUP(V$2,Listen!$B$5:$G$95,$N1592+1,FALSE),"-")</f>
        <v>0</v>
      </c>
    </row>
    <row r="1593" spans="2:22">
      <c r="B1593" s="25"/>
      <c r="C1593" s="3">
        <v>1957</v>
      </c>
      <c r="D1593" s="141"/>
      <c r="E1593" s="141"/>
      <c r="F1593" s="141"/>
      <c r="G1593" s="141"/>
      <c r="H1593" s="141"/>
      <c r="I1593" s="141"/>
      <c r="J1593" s="141"/>
      <c r="K1593" s="141"/>
      <c r="M1593" s="52">
        <v>12</v>
      </c>
      <c r="N1593" s="52">
        <v>5</v>
      </c>
      <c r="O1593" s="54">
        <f>IF($C1593&lt;=O$2,D1593*VLOOKUP($C1593,Listen!$B$5:$G$95,$N1593+1,FALSE)/VLOOKUP(O$2,Listen!$B$5:$G$95,$N1593+1,FALSE),"-")</f>
        <v>0</v>
      </c>
      <c r="P1593" s="54">
        <f>IF($C1593&lt;=P$2,E1593*VLOOKUP($C1593,Listen!$B$5:$G$95,$N1593+1,FALSE)/VLOOKUP(P$2,Listen!$B$5:$G$95,$N1593+1,FALSE),"-")</f>
        <v>0</v>
      </c>
      <c r="Q1593" s="54">
        <f>IF($C1593&lt;=Q$2,F1593*VLOOKUP($C1593,Listen!$B$5:$G$95,$N1593+1,FALSE)/VLOOKUP(Q$2,Listen!$B$5:$G$95,$N1593+1,FALSE),"-")</f>
        <v>0</v>
      </c>
      <c r="R1593" s="54">
        <f>IF($C1593&lt;=R$2,G1593*VLOOKUP($C1593,Listen!$B$5:$G$95,$N1593+1,FALSE)/VLOOKUP(R$2,Listen!$B$5:$G$95,$N1593+1,FALSE),"-")</f>
        <v>0</v>
      </c>
      <c r="S1593" s="54">
        <f>IF($C1593&lt;=S$2,H1593*VLOOKUP($C1593,Listen!$B$5:$G$95,$N1593+1,FALSE)/VLOOKUP(S$2,Listen!$B$5:$G$95,$N1593+1,FALSE),"-")</f>
        <v>0</v>
      </c>
      <c r="T1593" s="54">
        <f>IF($C1593&lt;=T$2,I1593*VLOOKUP($C1593,Listen!$B$5:$G$95,$N1593+1,FALSE)/VLOOKUP(T$2,Listen!$B$5:$G$95,$N1593+1,FALSE),"-")</f>
        <v>0</v>
      </c>
      <c r="U1593" s="54">
        <f>IF($C1593&lt;=U$2,J1593*VLOOKUP($C1593,Listen!$B$5:$G$95,$N1593+1,FALSE)/VLOOKUP(U$2,Listen!$B$5:$G$95,$N1593+1,FALSE),"-")</f>
        <v>0</v>
      </c>
      <c r="V1593" s="54">
        <f>IF($C1593&lt;=V$2,K1593*VLOOKUP($C1593,Listen!$B$5:$G$95,$N1593+1,FALSE)/VLOOKUP(V$2,Listen!$B$5:$G$95,$N1593+1,FALSE),"-")</f>
        <v>0</v>
      </c>
    </row>
    <row r="1594" spans="2:22">
      <c r="B1594" s="25"/>
      <c r="C1594" s="3">
        <v>1956</v>
      </c>
      <c r="D1594" s="141"/>
      <c r="E1594" s="141"/>
      <c r="F1594" s="141"/>
      <c r="G1594" s="141"/>
      <c r="H1594" s="141"/>
      <c r="I1594" s="141"/>
      <c r="J1594" s="141"/>
      <c r="K1594" s="141"/>
      <c r="M1594" s="52">
        <v>12</v>
      </c>
      <c r="N1594" s="52">
        <v>5</v>
      </c>
      <c r="O1594" s="54">
        <f>IF($C1594&lt;=O$2,D1594*VLOOKUP($C1594,Listen!$B$5:$G$95,$N1594+1,FALSE)/VLOOKUP(O$2,Listen!$B$5:$G$95,$N1594+1,FALSE),"-")</f>
        <v>0</v>
      </c>
      <c r="P1594" s="54">
        <f>IF($C1594&lt;=P$2,E1594*VLOOKUP($C1594,Listen!$B$5:$G$95,$N1594+1,FALSE)/VLOOKUP(P$2,Listen!$B$5:$G$95,$N1594+1,FALSE),"-")</f>
        <v>0</v>
      </c>
      <c r="Q1594" s="54">
        <f>IF($C1594&lt;=Q$2,F1594*VLOOKUP($C1594,Listen!$B$5:$G$95,$N1594+1,FALSE)/VLOOKUP(Q$2,Listen!$B$5:$G$95,$N1594+1,FALSE),"-")</f>
        <v>0</v>
      </c>
      <c r="R1594" s="54">
        <f>IF($C1594&lt;=R$2,G1594*VLOOKUP($C1594,Listen!$B$5:$G$95,$N1594+1,FALSE)/VLOOKUP(R$2,Listen!$B$5:$G$95,$N1594+1,FALSE),"-")</f>
        <v>0</v>
      </c>
      <c r="S1594" s="54">
        <f>IF($C1594&lt;=S$2,H1594*VLOOKUP($C1594,Listen!$B$5:$G$95,$N1594+1,FALSE)/VLOOKUP(S$2,Listen!$B$5:$G$95,$N1594+1,FALSE),"-")</f>
        <v>0</v>
      </c>
      <c r="T1594" s="54">
        <f>IF($C1594&lt;=T$2,I1594*VLOOKUP($C1594,Listen!$B$5:$G$95,$N1594+1,FALSE)/VLOOKUP(T$2,Listen!$B$5:$G$95,$N1594+1,FALSE),"-")</f>
        <v>0</v>
      </c>
      <c r="U1594" s="54">
        <f>IF($C1594&lt;=U$2,J1594*VLOOKUP($C1594,Listen!$B$5:$G$95,$N1594+1,FALSE)/VLOOKUP(U$2,Listen!$B$5:$G$95,$N1594+1,FALSE),"-")</f>
        <v>0</v>
      </c>
      <c r="V1594" s="54">
        <f>IF($C1594&lt;=V$2,K1594*VLOOKUP($C1594,Listen!$B$5:$G$95,$N1594+1,FALSE)/VLOOKUP(V$2,Listen!$B$5:$G$95,$N1594+1,FALSE),"-")</f>
        <v>0</v>
      </c>
    </row>
    <row r="1595" spans="2:22">
      <c r="B1595" s="25"/>
      <c r="C1595" s="3">
        <v>1955</v>
      </c>
      <c r="D1595" s="141"/>
      <c r="E1595" s="141"/>
      <c r="F1595" s="141"/>
      <c r="G1595" s="141"/>
      <c r="H1595" s="141"/>
      <c r="I1595" s="141"/>
      <c r="J1595" s="141"/>
      <c r="K1595" s="141"/>
      <c r="M1595" s="52">
        <v>12</v>
      </c>
      <c r="N1595" s="52">
        <v>5</v>
      </c>
      <c r="O1595" s="54">
        <f>IF($C1595&lt;=O$2,D1595*VLOOKUP($C1595,Listen!$B$5:$G$95,$N1595+1,FALSE)/VLOOKUP(O$2,Listen!$B$5:$G$95,$N1595+1,FALSE),"-")</f>
        <v>0</v>
      </c>
      <c r="P1595" s="54">
        <f>IF($C1595&lt;=P$2,E1595*VLOOKUP($C1595,Listen!$B$5:$G$95,$N1595+1,FALSE)/VLOOKUP(P$2,Listen!$B$5:$G$95,$N1595+1,FALSE),"-")</f>
        <v>0</v>
      </c>
      <c r="Q1595" s="54">
        <f>IF($C1595&lt;=Q$2,F1595*VLOOKUP($C1595,Listen!$B$5:$G$95,$N1595+1,FALSE)/VLOOKUP(Q$2,Listen!$B$5:$G$95,$N1595+1,FALSE),"-")</f>
        <v>0</v>
      </c>
      <c r="R1595" s="54">
        <f>IF($C1595&lt;=R$2,G1595*VLOOKUP($C1595,Listen!$B$5:$G$95,$N1595+1,FALSE)/VLOOKUP(R$2,Listen!$B$5:$G$95,$N1595+1,FALSE),"-")</f>
        <v>0</v>
      </c>
      <c r="S1595" s="54">
        <f>IF($C1595&lt;=S$2,H1595*VLOOKUP($C1595,Listen!$B$5:$G$95,$N1595+1,FALSE)/VLOOKUP(S$2,Listen!$B$5:$G$95,$N1595+1,FALSE),"-")</f>
        <v>0</v>
      </c>
      <c r="T1595" s="54">
        <f>IF($C1595&lt;=T$2,I1595*VLOOKUP($C1595,Listen!$B$5:$G$95,$N1595+1,FALSE)/VLOOKUP(T$2,Listen!$B$5:$G$95,$N1595+1,FALSE),"-")</f>
        <v>0</v>
      </c>
      <c r="U1595" s="54">
        <f>IF($C1595&lt;=U$2,J1595*VLOOKUP($C1595,Listen!$B$5:$G$95,$N1595+1,FALSE)/VLOOKUP(U$2,Listen!$B$5:$G$95,$N1595+1,FALSE),"-")</f>
        <v>0</v>
      </c>
      <c r="V1595" s="54">
        <f>IF($C1595&lt;=V$2,K1595*VLOOKUP($C1595,Listen!$B$5:$G$95,$N1595+1,FALSE)/VLOOKUP(V$2,Listen!$B$5:$G$95,$N1595+1,FALSE),"-")</f>
        <v>0</v>
      </c>
    </row>
    <row r="1596" spans="2:22">
      <c r="B1596" s="25"/>
      <c r="C1596" s="3">
        <v>1954</v>
      </c>
      <c r="D1596" s="141"/>
      <c r="E1596" s="141"/>
      <c r="F1596" s="141"/>
      <c r="G1596" s="141"/>
      <c r="H1596" s="141"/>
      <c r="I1596" s="141"/>
      <c r="J1596" s="141"/>
      <c r="K1596" s="141"/>
      <c r="M1596" s="52">
        <v>12</v>
      </c>
      <c r="N1596" s="52">
        <v>5</v>
      </c>
      <c r="O1596" s="54">
        <f>IF($C1596&lt;=O$2,D1596*VLOOKUP($C1596,Listen!$B$5:$G$95,$N1596+1,FALSE)/VLOOKUP(O$2,Listen!$B$5:$G$95,$N1596+1,FALSE),"-")</f>
        <v>0</v>
      </c>
      <c r="P1596" s="54">
        <f>IF($C1596&lt;=P$2,E1596*VLOOKUP($C1596,Listen!$B$5:$G$95,$N1596+1,FALSE)/VLOOKUP(P$2,Listen!$B$5:$G$95,$N1596+1,FALSE),"-")</f>
        <v>0</v>
      </c>
      <c r="Q1596" s="54">
        <f>IF($C1596&lt;=Q$2,F1596*VLOOKUP($C1596,Listen!$B$5:$G$95,$N1596+1,FALSE)/VLOOKUP(Q$2,Listen!$B$5:$G$95,$N1596+1,FALSE),"-")</f>
        <v>0</v>
      </c>
      <c r="R1596" s="54">
        <f>IF($C1596&lt;=R$2,G1596*VLOOKUP($C1596,Listen!$B$5:$G$95,$N1596+1,FALSE)/VLOOKUP(R$2,Listen!$B$5:$G$95,$N1596+1,FALSE),"-")</f>
        <v>0</v>
      </c>
      <c r="S1596" s="54">
        <f>IF($C1596&lt;=S$2,H1596*VLOOKUP($C1596,Listen!$B$5:$G$95,$N1596+1,FALSE)/VLOOKUP(S$2,Listen!$B$5:$G$95,$N1596+1,FALSE),"-")</f>
        <v>0</v>
      </c>
      <c r="T1596" s="54">
        <f>IF($C1596&lt;=T$2,I1596*VLOOKUP($C1596,Listen!$B$5:$G$95,$N1596+1,FALSE)/VLOOKUP(T$2,Listen!$B$5:$G$95,$N1596+1,FALSE),"-")</f>
        <v>0</v>
      </c>
      <c r="U1596" s="54">
        <f>IF($C1596&lt;=U$2,J1596*VLOOKUP($C1596,Listen!$B$5:$G$95,$N1596+1,FALSE)/VLOOKUP(U$2,Listen!$B$5:$G$95,$N1596+1,FALSE),"-")</f>
        <v>0</v>
      </c>
      <c r="V1596" s="54">
        <f>IF($C1596&lt;=V$2,K1596*VLOOKUP($C1596,Listen!$B$5:$G$95,$N1596+1,FALSE)/VLOOKUP(V$2,Listen!$B$5:$G$95,$N1596+1,FALSE),"-")</f>
        <v>0</v>
      </c>
    </row>
    <row r="1597" spans="2:22">
      <c r="B1597" s="25"/>
      <c r="C1597" s="3">
        <v>1953</v>
      </c>
      <c r="D1597" s="141"/>
      <c r="E1597" s="141"/>
      <c r="F1597" s="141"/>
      <c r="G1597" s="141"/>
      <c r="H1597" s="141"/>
      <c r="I1597" s="141"/>
      <c r="J1597" s="141"/>
      <c r="K1597" s="141"/>
      <c r="M1597" s="52">
        <v>12</v>
      </c>
      <c r="N1597" s="52">
        <v>5</v>
      </c>
      <c r="O1597" s="54">
        <f>IF($C1597&lt;=O$2,D1597*VLOOKUP($C1597,Listen!$B$5:$G$95,$N1597+1,FALSE)/VLOOKUP(O$2,Listen!$B$5:$G$95,$N1597+1,FALSE),"-")</f>
        <v>0</v>
      </c>
      <c r="P1597" s="54">
        <f>IF($C1597&lt;=P$2,E1597*VLOOKUP($C1597,Listen!$B$5:$G$95,$N1597+1,FALSE)/VLOOKUP(P$2,Listen!$B$5:$G$95,$N1597+1,FALSE),"-")</f>
        <v>0</v>
      </c>
      <c r="Q1597" s="54">
        <f>IF($C1597&lt;=Q$2,F1597*VLOOKUP($C1597,Listen!$B$5:$G$95,$N1597+1,FALSE)/VLOOKUP(Q$2,Listen!$B$5:$G$95,$N1597+1,FALSE),"-")</f>
        <v>0</v>
      </c>
      <c r="R1597" s="54">
        <f>IF($C1597&lt;=R$2,G1597*VLOOKUP($C1597,Listen!$B$5:$G$95,$N1597+1,FALSE)/VLOOKUP(R$2,Listen!$B$5:$G$95,$N1597+1,FALSE),"-")</f>
        <v>0</v>
      </c>
      <c r="S1597" s="54">
        <f>IF($C1597&lt;=S$2,H1597*VLOOKUP($C1597,Listen!$B$5:$G$95,$N1597+1,FALSE)/VLOOKUP(S$2,Listen!$B$5:$G$95,$N1597+1,FALSE),"-")</f>
        <v>0</v>
      </c>
      <c r="T1597" s="54">
        <f>IF($C1597&lt;=T$2,I1597*VLOOKUP($C1597,Listen!$B$5:$G$95,$N1597+1,FALSE)/VLOOKUP(T$2,Listen!$B$5:$G$95,$N1597+1,FALSE),"-")</f>
        <v>0</v>
      </c>
      <c r="U1597" s="54">
        <f>IF($C1597&lt;=U$2,J1597*VLOOKUP($C1597,Listen!$B$5:$G$95,$N1597+1,FALSE)/VLOOKUP(U$2,Listen!$B$5:$G$95,$N1597+1,FALSE),"-")</f>
        <v>0</v>
      </c>
      <c r="V1597" s="54">
        <f>IF($C1597&lt;=V$2,K1597*VLOOKUP($C1597,Listen!$B$5:$G$95,$N1597+1,FALSE)/VLOOKUP(V$2,Listen!$B$5:$G$95,$N1597+1,FALSE),"-")</f>
        <v>0</v>
      </c>
    </row>
    <row r="1598" spans="2:22">
      <c r="B1598" s="25"/>
      <c r="C1598" s="3">
        <v>1952</v>
      </c>
      <c r="D1598" s="141"/>
      <c r="E1598" s="141"/>
      <c r="F1598" s="141"/>
      <c r="G1598" s="141"/>
      <c r="H1598" s="141"/>
      <c r="I1598" s="141"/>
      <c r="J1598" s="141"/>
      <c r="K1598" s="141"/>
      <c r="M1598" s="52">
        <v>12</v>
      </c>
      <c r="N1598" s="52">
        <v>5</v>
      </c>
      <c r="O1598" s="54">
        <f>IF($C1598&lt;=O$2,D1598*VLOOKUP($C1598,Listen!$B$5:$G$95,$N1598+1,FALSE)/VLOOKUP(O$2,Listen!$B$5:$G$95,$N1598+1,FALSE),"-")</f>
        <v>0</v>
      </c>
      <c r="P1598" s="54">
        <f>IF($C1598&lt;=P$2,E1598*VLOOKUP($C1598,Listen!$B$5:$G$95,$N1598+1,FALSE)/VLOOKUP(P$2,Listen!$B$5:$G$95,$N1598+1,FALSE),"-")</f>
        <v>0</v>
      </c>
      <c r="Q1598" s="54">
        <f>IF($C1598&lt;=Q$2,F1598*VLOOKUP($C1598,Listen!$B$5:$G$95,$N1598+1,FALSE)/VLOOKUP(Q$2,Listen!$B$5:$G$95,$N1598+1,FALSE),"-")</f>
        <v>0</v>
      </c>
      <c r="R1598" s="54">
        <f>IF($C1598&lt;=R$2,G1598*VLOOKUP($C1598,Listen!$B$5:$G$95,$N1598+1,FALSE)/VLOOKUP(R$2,Listen!$B$5:$G$95,$N1598+1,FALSE),"-")</f>
        <v>0</v>
      </c>
      <c r="S1598" s="54">
        <f>IF($C1598&lt;=S$2,H1598*VLOOKUP($C1598,Listen!$B$5:$G$95,$N1598+1,FALSE)/VLOOKUP(S$2,Listen!$B$5:$G$95,$N1598+1,FALSE),"-")</f>
        <v>0</v>
      </c>
      <c r="T1598" s="54">
        <f>IF($C1598&lt;=T$2,I1598*VLOOKUP($C1598,Listen!$B$5:$G$95,$N1598+1,FALSE)/VLOOKUP(T$2,Listen!$B$5:$G$95,$N1598+1,FALSE),"-")</f>
        <v>0</v>
      </c>
      <c r="U1598" s="54">
        <f>IF($C1598&lt;=U$2,J1598*VLOOKUP($C1598,Listen!$B$5:$G$95,$N1598+1,FALSE)/VLOOKUP(U$2,Listen!$B$5:$G$95,$N1598+1,FALSE),"-")</f>
        <v>0</v>
      </c>
      <c r="V1598" s="54">
        <f>IF($C1598&lt;=V$2,K1598*VLOOKUP($C1598,Listen!$B$5:$G$95,$N1598+1,FALSE)/VLOOKUP(V$2,Listen!$B$5:$G$95,$N1598+1,FALSE),"-")</f>
        <v>0</v>
      </c>
    </row>
    <row r="1599" spans="2:22">
      <c r="B1599" s="25"/>
      <c r="C1599" s="3">
        <v>1951</v>
      </c>
      <c r="D1599" s="141"/>
      <c r="E1599" s="141"/>
      <c r="F1599" s="141"/>
      <c r="G1599" s="141"/>
      <c r="H1599" s="141"/>
      <c r="I1599" s="141"/>
      <c r="J1599" s="141"/>
      <c r="K1599" s="141"/>
      <c r="M1599" s="52">
        <v>12</v>
      </c>
      <c r="N1599" s="52">
        <v>5</v>
      </c>
      <c r="O1599" s="54">
        <f>IF($C1599&lt;=O$2,D1599*VLOOKUP($C1599,Listen!$B$5:$G$95,$N1599+1,FALSE)/VLOOKUP(O$2,Listen!$B$5:$G$95,$N1599+1,FALSE),"-")</f>
        <v>0</v>
      </c>
      <c r="P1599" s="54">
        <f>IF($C1599&lt;=P$2,E1599*VLOOKUP($C1599,Listen!$B$5:$G$95,$N1599+1,FALSE)/VLOOKUP(P$2,Listen!$B$5:$G$95,$N1599+1,FALSE),"-")</f>
        <v>0</v>
      </c>
      <c r="Q1599" s="54">
        <f>IF($C1599&lt;=Q$2,F1599*VLOOKUP($C1599,Listen!$B$5:$G$95,$N1599+1,FALSE)/VLOOKUP(Q$2,Listen!$B$5:$G$95,$N1599+1,FALSE),"-")</f>
        <v>0</v>
      </c>
      <c r="R1599" s="54">
        <f>IF($C1599&lt;=R$2,G1599*VLOOKUP($C1599,Listen!$B$5:$G$95,$N1599+1,FALSE)/VLOOKUP(R$2,Listen!$B$5:$G$95,$N1599+1,FALSE),"-")</f>
        <v>0</v>
      </c>
      <c r="S1599" s="54">
        <f>IF($C1599&lt;=S$2,H1599*VLOOKUP($C1599,Listen!$B$5:$G$95,$N1599+1,FALSE)/VLOOKUP(S$2,Listen!$B$5:$G$95,$N1599+1,FALSE),"-")</f>
        <v>0</v>
      </c>
      <c r="T1599" s="54">
        <f>IF($C1599&lt;=T$2,I1599*VLOOKUP($C1599,Listen!$B$5:$G$95,$N1599+1,FALSE)/VLOOKUP(T$2,Listen!$B$5:$G$95,$N1599+1,FALSE),"-")</f>
        <v>0</v>
      </c>
      <c r="U1599" s="54">
        <f>IF($C1599&lt;=U$2,J1599*VLOOKUP($C1599,Listen!$B$5:$G$95,$N1599+1,FALSE)/VLOOKUP(U$2,Listen!$B$5:$G$95,$N1599+1,FALSE),"-")</f>
        <v>0</v>
      </c>
      <c r="V1599" s="54">
        <f>IF($C1599&lt;=V$2,K1599*VLOOKUP($C1599,Listen!$B$5:$G$95,$N1599+1,FALSE)/VLOOKUP(V$2,Listen!$B$5:$G$95,$N1599+1,FALSE),"-")</f>
        <v>0</v>
      </c>
    </row>
    <row r="1600" spans="2:22">
      <c r="B1600" s="25"/>
      <c r="C1600" s="3">
        <v>1950</v>
      </c>
      <c r="D1600" s="141"/>
      <c r="E1600" s="141"/>
      <c r="F1600" s="141"/>
      <c r="G1600" s="141"/>
      <c r="H1600" s="141"/>
      <c r="I1600" s="141"/>
      <c r="J1600" s="141"/>
      <c r="K1600" s="141"/>
      <c r="M1600" s="52">
        <v>12</v>
      </c>
      <c r="N1600" s="52">
        <v>5</v>
      </c>
      <c r="O1600" s="54">
        <f>IF($C1600&lt;=O$2,D1600*VLOOKUP($C1600,Listen!$B$5:$G$95,$N1600+1,FALSE)/VLOOKUP(O$2,Listen!$B$5:$G$95,$N1600+1,FALSE),"-")</f>
        <v>0</v>
      </c>
      <c r="P1600" s="54">
        <f>IF($C1600&lt;=P$2,E1600*VLOOKUP($C1600,Listen!$B$5:$G$95,$N1600+1,FALSE)/VLOOKUP(P$2,Listen!$B$5:$G$95,$N1600+1,FALSE),"-")</f>
        <v>0</v>
      </c>
      <c r="Q1600" s="54">
        <f>IF($C1600&lt;=Q$2,F1600*VLOOKUP($C1600,Listen!$B$5:$G$95,$N1600+1,FALSE)/VLOOKUP(Q$2,Listen!$B$5:$G$95,$N1600+1,FALSE),"-")</f>
        <v>0</v>
      </c>
      <c r="R1600" s="54">
        <f>IF($C1600&lt;=R$2,G1600*VLOOKUP($C1600,Listen!$B$5:$G$95,$N1600+1,FALSE)/VLOOKUP(R$2,Listen!$B$5:$G$95,$N1600+1,FALSE),"-")</f>
        <v>0</v>
      </c>
      <c r="S1600" s="54">
        <f>IF($C1600&lt;=S$2,H1600*VLOOKUP($C1600,Listen!$B$5:$G$95,$N1600+1,FALSE)/VLOOKUP(S$2,Listen!$B$5:$G$95,$N1600+1,FALSE),"-")</f>
        <v>0</v>
      </c>
      <c r="T1600" s="54">
        <f>IF($C1600&lt;=T$2,I1600*VLOOKUP($C1600,Listen!$B$5:$G$95,$N1600+1,FALSE)/VLOOKUP(T$2,Listen!$B$5:$G$95,$N1600+1,FALSE),"-")</f>
        <v>0</v>
      </c>
      <c r="U1600" s="54">
        <f>IF($C1600&lt;=U$2,J1600*VLOOKUP($C1600,Listen!$B$5:$G$95,$N1600+1,FALSE)/VLOOKUP(U$2,Listen!$B$5:$G$95,$N1600+1,FALSE),"-")</f>
        <v>0</v>
      </c>
      <c r="V1600" s="54">
        <f>IF($C1600&lt;=V$2,K1600*VLOOKUP($C1600,Listen!$B$5:$G$95,$N1600+1,FALSE)/VLOOKUP(V$2,Listen!$B$5:$G$95,$N1600+1,FALSE),"-")</f>
        <v>0</v>
      </c>
    </row>
    <row r="1601" spans="2:22">
      <c r="B1601" s="25"/>
      <c r="C1601" s="3">
        <v>1949</v>
      </c>
      <c r="D1601" s="141"/>
      <c r="E1601" s="141"/>
      <c r="F1601" s="141"/>
      <c r="G1601" s="141"/>
      <c r="H1601" s="141"/>
      <c r="I1601" s="141"/>
      <c r="J1601" s="141"/>
      <c r="K1601" s="141"/>
      <c r="M1601" s="52">
        <v>12</v>
      </c>
      <c r="N1601" s="52">
        <v>5</v>
      </c>
      <c r="O1601" s="54">
        <f>IF($C1601&lt;=O$2,D1601*VLOOKUP($C1601,Listen!$B$5:$G$95,$N1601+1,FALSE)/VLOOKUP(O$2,Listen!$B$5:$G$95,$N1601+1,FALSE),"-")</f>
        <v>0</v>
      </c>
      <c r="P1601" s="54">
        <f>IF($C1601&lt;=P$2,E1601*VLOOKUP($C1601,Listen!$B$5:$G$95,$N1601+1,FALSE)/VLOOKUP(P$2,Listen!$B$5:$G$95,$N1601+1,FALSE),"-")</f>
        <v>0</v>
      </c>
      <c r="Q1601" s="54">
        <f>IF($C1601&lt;=Q$2,F1601*VLOOKUP($C1601,Listen!$B$5:$G$95,$N1601+1,FALSE)/VLOOKUP(Q$2,Listen!$B$5:$G$95,$N1601+1,FALSE),"-")</f>
        <v>0</v>
      </c>
      <c r="R1601" s="54">
        <f>IF($C1601&lt;=R$2,G1601*VLOOKUP($C1601,Listen!$B$5:$G$95,$N1601+1,FALSE)/VLOOKUP(R$2,Listen!$B$5:$G$95,$N1601+1,FALSE),"-")</f>
        <v>0</v>
      </c>
      <c r="S1601" s="54">
        <f>IF($C1601&lt;=S$2,H1601*VLOOKUP($C1601,Listen!$B$5:$G$95,$N1601+1,FALSE)/VLOOKUP(S$2,Listen!$B$5:$G$95,$N1601+1,FALSE),"-")</f>
        <v>0</v>
      </c>
      <c r="T1601" s="54">
        <f>IF($C1601&lt;=T$2,I1601*VLOOKUP($C1601,Listen!$B$5:$G$95,$N1601+1,FALSE)/VLOOKUP(T$2,Listen!$B$5:$G$95,$N1601+1,FALSE),"-")</f>
        <v>0</v>
      </c>
      <c r="U1601" s="54">
        <f>IF($C1601&lt;=U$2,J1601*VLOOKUP($C1601,Listen!$B$5:$G$95,$N1601+1,FALSE)/VLOOKUP(U$2,Listen!$B$5:$G$95,$N1601+1,FALSE),"-")</f>
        <v>0</v>
      </c>
      <c r="V1601" s="54">
        <f>IF($C1601&lt;=V$2,K1601*VLOOKUP($C1601,Listen!$B$5:$G$95,$N1601+1,FALSE)/VLOOKUP(V$2,Listen!$B$5:$G$95,$N1601+1,FALSE),"-")</f>
        <v>0</v>
      </c>
    </row>
    <row r="1602" spans="2:22">
      <c r="B1602" s="25"/>
      <c r="C1602" s="3">
        <v>1948</v>
      </c>
      <c r="D1602" s="141"/>
      <c r="E1602" s="141"/>
      <c r="F1602" s="141"/>
      <c r="G1602" s="141"/>
      <c r="H1602" s="141"/>
      <c r="I1602" s="141"/>
      <c r="J1602" s="141"/>
      <c r="K1602" s="141"/>
      <c r="M1602" s="52">
        <v>12</v>
      </c>
      <c r="N1602" s="52">
        <v>5</v>
      </c>
      <c r="O1602" s="54">
        <f>IF($C1602&lt;=O$2,D1602*VLOOKUP($C1602,Listen!$B$5:$G$95,$N1602+1,FALSE)/VLOOKUP(O$2,Listen!$B$5:$G$95,$N1602+1,FALSE),"-")</f>
        <v>0</v>
      </c>
      <c r="P1602" s="54">
        <f>IF($C1602&lt;=P$2,E1602*VLOOKUP($C1602,Listen!$B$5:$G$95,$N1602+1,FALSE)/VLOOKUP(P$2,Listen!$B$5:$G$95,$N1602+1,FALSE),"-")</f>
        <v>0</v>
      </c>
      <c r="Q1602" s="54">
        <f>IF($C1602&lt;=Q$2,F1602*VLOOKUP($C1602,Listen!$B$5:$G$95,$N1602+1,FALSE)/VLOOKUP(Q$2,Listen!$B$5:$G$95,$N1602+1,FALSE),"-")</f>
        <v>0</v>
      </c>
      <c r="R1602" s="54">
        <f>IF($C1602&lt;=R$2,G1602*VLOOKUP($C1602,Listen!$B$5:$G$95,$N1602+1,FALSE)/VLOOKUP(R$2,Listen!$B$5:$G$95,$N1602+1,FALSE),"-")</f>
        <v>0</v>
      </c>
      <c r="S1602" s="54">
        <f>IF($C1602&lt;=S$2,H1602*VLOOKUP($C1602,Listen!$B$5:$G$95,$N1602+1,FALSE)/VLOOKUP(S$2,Listen!$B$5:$G$95,$N1602+1,FALSE),"-")</f>
        <v>0</v>
      </c>
      <c r="T1602" s="54">
        <f>IF($C1602&lt;=T$2,I1602*VLOOKUP($C1602,Listen!$B$5:$G$95,$N1602+1,FALSE)/VLOOKUP(T$2,Listen!$B$5:$G$95,$N1602+1,FALSE),"-")</f>
        <v>0</v>
      </c>
      <c r="U1602" s="54">
        <f>IF($C1602&lt;=U$2,J1602*VLOOKUP($C1602,Listen!$B$5:$G$95,$N1602+1,FALSE)/VLOOKUP(U$2,Listen!$B$5:$G$95,$N1602+1,FALSE),"-")</f>
        <v>0</v>
      </c>
      <c r="V1602" s="54">
        <f>IF($C1602&lt;=V$2,K1602*VLOOKUP($C1602,Listen!$B$5:$G$95,$N1602+1,FALSE)/VLOOKUP(V$2,Listen!$B$5:$G$95,$N1602+1,FALSE),"-")</f>
        <v>0</v>
      </c>
    </row>
    <row r="1603" spans="2:22">
      <c r="B1603" s="25"/>
      <c r="C1603" s="3">
        <v>1947</v>
      </c>
      <c r="D1603" s="141"/>
      <c r="E1603" s="141"/>
      <c r="F1603" s="141"/>
      <c r="G1603" s="141"/>
      <c r="H1603" s="141"/>
      <c r="I1603" s="141"/>
      <c r="J1603" s="141"/>
      <c r="K1603" s="141"/>
      <c r="M1603" s="52">
        <v>12</v>
      </c>
      <c r="N1603" s="52">
        <v>5</v>
      </c>
      <c r="O1603" s="54">
        <f>IF($C1603&lt;=O$2,D1603*VLOOKUP($C1603,Listen!$B$5:$G$95,$N1603+1,FALSE)/VLOOKUP(O$2,Listen!$B$5:$G$95,$N1603+1,FALSE),"-")</f>
        <v>0</v>
      </c>
      <c r="P1603" s="54">
        <f>IF($C1603&lt;=P$2,E1603*VLOOKUP($C1603,Listen!$B$5:$G$95,$N1603+1,FALSE)/VLOOKUP(P$2,Listen!$B$5:$G$95,$N1603+1,FALSE),"-")</f>
        <v>0</v>
      </c>
      <c r="Q1603" s="54">
        <f>IF($C1603&lt;=Q$2,F1603*VLOOKUP($C1603,Listen!$B$5:$G$95,$N1603+1,FALSE)/VLOOKUP(Q$2,Listen!$B$5:$G$95,$N1603+1,FALSE),"-")</f>
        <v>0</v>
      </c>
      <c r="R1603" s="54">
        <f>IF($C1603&lt;=R$2,G1603*VLOOKUP($C1603,Listen!$B$5:$G$95,$N1603+1,FALSE)/VLOOKUP(R$2,Listen!$B$5:$G$95,$N1603+1,FALSE),"-")</f>
        <v>0</v>
      </c>
      <c r="S1603" s="54">
        <f>IF($C1603&lt;=S$2,H1603*VLOOKUP($C1603,Listen!$B$5:$G$95,$N1603+1,FALSE)/VLOOKUP(S$2,Listen!$B$5:$G$95,$N1603+1,FALSE),"-")</f>
        <v>0</v>
      </c>
      <c r="T1603" s="54">
        <f>IF($C1603&lt;=T$2,I1603*VLOOKUP($C1603,Listen!$B$5:$G$95,$N1603+1,FALSE)/VLOOKUP(T$2,Listen!$B$5:$G$95,$N1603+1,FALSE),"-")</f>
        <v>0</v>
      </c>
      <c r="U1603" s="54">
        <f>IF($C1603&lt;=U$2,J1603*VLOOKUP($C1603,Listen!$B$5:$G$95,$N1603+1,FALSE)/VLOOKUP(U$2,Listen!$B$5:$G$95,$N1603+1,FALSE),"-")</f>
        <v>0</v>
      </c>
      <c r="V1603" s="54">
        <f>IF($C1603&lt;=V$2,K1603*VLOOKUP($C1603,Listen!$B$5:$G$95,$N1603+1,FALSE)/VLOOKUP(V$2,Listen!$B$5:$G$95,$N1603+1,FALSE),"-")</f>
        <v>0</v>
      </c>
    </row>
    <row r="1604" spans="2:22">
      <c r="B1604" s="25"/>
      <c r="C1604" s="3">
        <v>1946</v>
      </c>
      <c r="D1604" s="141"/>
      <c r="E1604" s="141"/>
      <c r="F1604" s="141"/>
      <c r="G1604" s="141"/>
      <c r="H1604" s="141"/>
      <c r="I1604" s="141"/>
      <c r="J1604" s="141"/>
      <c r="K1604" s="141"/>
      <c r="M1604" s="52">
        <v>12</v>
      </c>
      <c r="N1604" s="52">
        <v>5</v>
      </c>
      <c r="O1604" s="54">
        <f>IF($C1604&lt;=O$2,D1604*VLOOKUP($C1604,Listen!$B$5:$G$95,$N1604+1,FALSE)/VLOOKUP(O$2,Listen!$B$5:$G$95,$N1604+1,FALSE),"-")</f>
        <v>0</v>
      </c>
      <c r="P1604" s="54">
        <f>IF($C1604&lt;=P$2,E1604*VLOOKUP($C1604,Listen!$B$5:$G$95,$N1604+1,FALSE)/VLOOKUP(P$2,Listen!$B$5:$G$95,$N1604+1,FALSE),"-")</f>
        <v>0</v>
      </c>
      <c r="Q1604" s="54">
        <f>IF($C1604&lt;=Q$2,F1604*VLOOKUP($C1604,Listen!$B$5:$G$95,$N1604+1,FALSE)/VLOOKUP(Q$2,Listen!$B$5:$G$95,$N1604+1,FALSE),"-")</f>
        <v>0</v>
      </c>
      <c r="R1604" s="54">
        <f>IF($C1604&lt;=R$2,G1604*VLOOKUP($C1604,Listen!$B$5:$G$95,$N1604+1,FALSE)/VLOOKUP(R$2,Listen!$B$5:$G$95,$N1604+1,FALSE),"-")</f>
        <v>0</v>
      </c>
      <c r="S1604" s="54">
        <f>IF($C1604&lt;=S$2,H1604*VLOOKUP($C1604,Listen!$B$5:$G$95,$N1604+1,FALSE)/VLOOKUP(S$2,Listen!$B$5:$G$95,$N1604+1,FALSE),"-")</f>
        <v>0</v>
      </c>
      <c r="T1604" s="54">
        <f>IF($C1604&lt;=T$2,I1604*VLOOKUP($C1604,Listen!$B$5:$G$95,$N1604+1,FALSE)/VLOOKUP(T$2,Listen!$B$5:$G$95,$N1604+1,FALSE),"-")</f>
        <v>0</v>
      </c>
      <c r="U1604" s="54">
        <f>IF($C1604&lt;=U$2,J1604*VLOOKUP($C1604,Listen!$B$5:$G$95,$N1604+1,FALSE)/VLOOKUP(U$2,Listen!$B$5:$G$95,$N1604+1,FALSE),"-")</f>
        <v>0</v>
      </c>
      <c r="V1604" s="54">
        <f>IF($C1604&lt;=V$2,K1604*VLOOKUP($C1604,Listen!$B$5:$G$95,$N1604+1,FALSE)/VLOOKUP(V$2,Listen!$B$5:$G$95,$N1604+1,FALSE),"-")</f>
        <v>0</v>
      </c>
    </row>
    <row r="1605" spans="2:22">
      <c r="B1605" s="25"/>
      <c r="C1605" s="3">
        <v>1945</v>
      </c>
      <c r="D1605" s="141"/>
      <c r="E1605" s="141"/>
      <c r="F1605" s="141"/>
      <c r="G1605" s="141"/>
      <c r="H1605" s="141"/>
      <c r="I1605" s="141"/>
      <c r="J1605" s="141"/>
      <c r="K1605" s="141"/>
      <c r="M1605" s="52">
        <v>12</v>
      </c>
      <c r="N1605" s="52">
        <v>5</v>
      </c>
      <c r="O1605" s="54">
        <f>IF($C1605&lt;=O$2,D1605*VLOOKUP($C1605,Listen!$B$5:$G$95,$N1605+1,FALSE)/VLOOKUP(O$2,Listen!$B$5:$G$95,$N1605+1,FALSE),"-")</f>
        <v>0</v>
      </c>
      <c r="P1605" s="54">
        <f>IF($C1605&lt;=P$2,E1605*VLOOKUP($C1605,Listen!$B$5:$G$95,$N1605+1,FALSE)/VLOOKUP(P$2,Listen!$B$5:$G$95,$N1605+1,FALSE),"-")</f>
        <v>0</v>
      </c>
      <c r="Q1605" s="54">
        <f>IF($C1605&lt;=Q$2,F1605*VLOOKUP($C1605,Listen!$B$5:$G$95,$N1605+1,FALSE)/VLOOKUP(Q$2,Listen!$B$5:$G$95,$N1605+1,FALSE),"-")</f>
        <v>0</v>
      </c>
      <c r="R1605" s="54">
        <f>IF($C1605&lt;=R$2,G1605*VLOOKUP($C1605,Listen!$B$5:$G$95,$N1605+1,FALSE)/VLOOKUP(R$2,Listen!$B$5:$G$95,$N1605+1,FALSE),"-")</f>
        <v>0</v>
      </c>
      <c r="S1605" s="54">
        <f>IF($C1605&lt;=S$2,H1605*VLOOKUP($C1605,Listen!$B$5:$G$95,$N1605+1,FALSE)/VLOOKUP(S$2,Listen!$B$5:$G$95,$N1605+1,FALSE),"-")</f>
        <v>0</v>
      </c>
      <c r="T1605" s="54">
        <f>IF($C1605&lt;=T$2,I1605*VLOOKUP($C1605,Listen!$B$5:$G$95,$N1605+1,FALSE)/VLOOKUP(T$2,Listen!$B$5:$G$95,$N1605+1,FALSE),"-")</f>
        <v>0</v>
      </c>
      <c r="U1605" s="54">
        <f>IF($C1605&lt;=U$2,J1605*VLOOKUP($C1605,Listen!$B$5:$G$95,$N1605+1,FALSE)/VLOOKUP(U$2,Listen!$B$5:$G$95,$N1605+1,FALSE),"-")</f>
        <v>0</v>
      </c>
      <c r="V1605" s="54">
        <f>IF($C1605&lt;=V$2,K1605*VLOOKUP($C1605,Listen!$B$5:$G$95,$N1605+1,FALSE)/VLOOKUP(V$2,Listen!$B$5:$G$95,$N1605+1,FALSE),"-")</f>
        <v>0</v>
      </c>
    </row>
    <row r="1606" spans="2:22">
      <c r="B1606" s="25"/>
      <c r="C1606" s="3">
        <v>1944</v>
      </c>
      <c r="D1606" s="141"/>
      <c r="E1606" s="141"/>
      <c r="F1606" s="141"/>
      <c r="G1606" s="141"/>
      <c r="H1606" s="141"/>
      <c r="I1606" s="141"/>
      <c r="J1606" s="141"/>
      <c r="K1606" s="141"/>
      <c r="M1606" s="52">
        <v>12</v>
      </c>
      <c r="N1606" s="52">
        <v>5</v>
      </c>
      <c r="O1606" s="54">
        <f>IF($C1606&lt;=O$2,D1606*VLOOKUP($C1606,Listen!$B$5:$G$95,$N1606+1,FALSE)/VLOOKUP(O$2,Listen!$B$5:$G$95,$N1606+1,FALSE),"-")</f>
        <v>0</v>
      </c>
      <c r="P1606" s="54">
        <f>IF($C1606&lt;=P$2,E1606*VLOOKUP($C1606,Listen!$B$5:$G$95,$N1606+1,FALSE)/VLOOKUP(P$2,Listen!$B$5:$G$95,$N1606+1,FALSE),"-")</f>
        <v>0</v>
      </c>
      <c r="Q1606" s="54">
        <f>IF($C1606&lt;=Q$2,F1606*VLOOKUP($C1606,Listen!$B$5:$G$95,$N1606+1,FALSE)/VLOOKUP(Q$2,Listen!$B$5:$G$95,$N1606+1,FALSE),"-")</f>
        <v>0</v>
      </c>
      <c r="R1606" s="54">
        <f>IF($C1606&lt;=R$2,G1606*VLOOKUP($C1606,Listen!$B$5:$G$95,$N1606+1,FALSE)/VLOOKUP(R$2,Listen!$B$5:$G$95,$N1606+1,FALSE),"-")</f>
        <v>0</v>
      </c>
      <c r="S1606" s="54">
        <f>IF($C1606&lt;=S$2,H1606*VLOOKUP($C1606,Listen!$B$5:$G$95,$N1606+1,FALSE)/VLOOKUP(S$2,Listen!$B$5:$G$95,$N1606+1,FALSE),"-")</f>
        <v>0</v>
      </c>
      <c r="T1606" s="54">
        <f>IF($C1606&lt;=T$2,I1606*VLOOKUP($C1606,Listen!$B$5:$G$95,$N1606+1,FALSE)/VLOOKUP(T$2,Listen!$B$5:$G$95,$N1606+1,FALSE),"-")</f>
        <v>0</v>
      </c>
      <c r="U1606" s="54">
        <f>IF($C1606&lt;=U$2,J1606*VLOOKUP($C1606,Listen!$B$5:$G$95,$N1606+1,FALSE)/VLOOKUP(U$2,Listen!$B$5:$G$95,$N1606+1,FALSE),"-")</f>
        <v>0</v>
      </c>
      <c r="V1606" s="54">
        <f>IF($C1606&lt;=V$2,K1606*VLOOKUP($C1606,Listen!$B$5:$G$95,$N1606+1,FALSE)/VLOOKUP(V$2,Listen!$B$5:$G$95,$N1606+1,FALSE),"-")</f>
        <v>0</v>
      </c>
    </row>
    <row r="1607" spans="2:22">
      <c r="B1607" s="25"/>
      <c r="C1607" s="3">
        <v>1943</v>
      </c>
      <c r="D1607" s="141"/>
      <c r="E1607" s="141"/>
      <c r="F1607" s="141"/>
      <c r="G1607" s="141"/>
      <c r="H1607" s="141"/>
      <c r="I1607" s="141"/>
      <c r="J1607" s="141"/>
      <c r="K1607" s="141"/>
      <c r="M1607" s="52">
        <v>12</v>
      </c>
      <c r="N1607" s="52">
        <v>5</v>
      </c>
      <c r="O1607" s="54">
        <f>IF($C1607&lt;=O$2,D1607*VLOOKUP($C1607,Listen!$B$5:$G$95,$N1607+1,FALSE)/VLOOKUP(O$2,Listen!$B$5:$G$95,$N1607+1,FALSE),"-")</f>
        <v>0</v>
      </c>
      <c r="P1607" s="54">
        <f>IF($C1607&lt;=P$2,E1607*VLOOKUP($C1607,Listen!$B$5:$G$95,$N1607+1,FALSE)/VLOOKUP(P$2,Listen!$B$5:$G$95,$N1607+1,FALSE),"-")</f>
        <v>0</v>
      </c>
      <c r="Q1607" s="54">
        <f>IF($C1607&lt;=Q$2,F1607*VLOOKUP($C1607,Listen!$B$5:$G$95,$N1607+1,FALSE)/VLOOKUP(Q$2,Listen!$B$5:$G$95,$N1607+1,FALSE),"-")</f>
        <v>0</v>
      </c>
      <c r="R1607" s="54">
        <f>IF($C1607&lt;=R$2,G1607*VLOOKUP($C1607,Listen!$B$5:$G$95,$N1607+1,FALSE)/VLOOKUP(R$2,Listen!$B$5:$G$95,$N1607+1,FALSE),"-")</f>
        <v>0</v>
      </c>
      <c r="S1607" s="54">
        <f>IF($C1607&lt;=S$2,H1607*VLOOKUP($C1607,Listen!$B$5:$G$95,$N1607+1,FALSE)/VLOOKUP(S$2,Listen!$B$5:$G$95,$N1607+1,FALSE),"-")</f>
        <v>0</v>
      </c>
      <c r="T1607" s="54">
        <f>IF($C1607&lt;=T$2,I1607*VLOOKUP($C1607,Listen!$B$5:$G$95,$N1607+1,FALSE)/VLOOKUP(T$2,Listen!$B$5:$G$95,$N1607+1,FALSE),"-")</f>
        <v>0</v>
      </c>
      <c r="U1607" s="54">
        <f>IF($C1607&lt;=U$2,J1607*VLOOKUP($C1607,Listen!$B$5:$G$95,$N1607+1,FALSE)/VLOOKUP(U$2,Listen!$B$5:$G$95,$N1607+1,FALSE),"-")</f>
        <v>0</v>
      </c>
      <c r="V1607" s="54">
        <f>IF($C1607&lt;=V$2,K1607*VLOOKUP($C1607,Listen!$B$5:$G$95,$N1607+1,FALSE)/VLOOKUP(V$2,Listen!$B$5:$G$95,$N1607+1,FALSE),"-")</f>
        <v>0</v>
      </c>
    </row>
    <row r="1608" spans="2:22">
      <c r="B1608" s="25"/>
      <c r="C1608" s="3">
        <v>1942</v>
      </c>
      <c r="D1608" s="141"/>
      <c r="E1608" s="141"/>
      <c r="F1608" s="141"/>
      <c r="G1608" s="141"/>
      <c r="H1608" s="141"/>
      <c r="I1608" s="141"/>
      <c r="J1608" s="141"/>
      <c r="K1608" s="141"/>
      <c r="M1608" s="52">
        <v>12</v>
      </c>
      <c r="N1608" s="52">
        <v>5</v>
      </c>
      <c r="O1608" s="54">
        <f>IF($C1608&lt;=O$2,D1608*VLOOKUP($C1608,Listen!$B$5:$G$95,$N1608+1,FALSE)/VLOOKUP(O$2,Listen!$B$5:$G$95,$N1608+1,FALSE),"-")</f>
        <v>0</v>
      </c>
      <c r="P1608" s="54">
        <f>IF($C1608&lt;=P$2,E1608*VLOOKUP($C1608,Listen!$B$5:$G$95,$N1608+1,FALSE)/VLOOKUP(P$2,Listen!$B$5:$G$95,$N1608+1,FALSE),"-")</f>
        <v>0</v>
      </c>
      <c r="Q1608" s="54">
        <f>IF($C1608&lt;=Q$2,F1608*VLOOKUP($C1608,Listen!$B$5:$G$95,$N1608+1,FALSE)/VLOOKUP(Q$2,Listen!$B$5:$G$95,$N1608+1,FALSE),"-")</f>
        <v>0</v>
      </c>
      <c r="R1608" s="54">
        <f>IF($C1608&lt;=R$2,G1608*VLOOKUP($C1608,Listen!$B$5:$G$95,$N1608+1,FALSE)/VLOOKUP(R$2,Listen!$B$5:$G$95,$N1608+1,FALSE),"-")</f>
        <v>0</v>
      </c>
      <c r="S1608" s="54">
        <f>IF($C1608&lt;=S$2,H1608*VLOOKUP($C1608,Listen!$B$5:$G$95,$N1608+1,FALSE)/VLOOKUP(S$2,Listen!$B$5:$G$95,$N1608+1,FALSE),"-")</f>
        <v>0</v>
      </c>
      <c r="T1608" s="54">
        <f>IF($C1608&lt;=T$2,I1608*VLOOKUP($C1608,Listen!$B$5:$G$95,$N1608+1,FALSE)/VLOOKUP(T$2,Listen!$B$5:$G$95,$N1608+1,FALSE),"-")</f>
        <v>0</v>
      </c>
      <c r="U1608" s="54">
        <f>IF($C1608&lt;=U$2,J1608*VLOOKUP($C1608,Listen!$B$5:$G$95,$N1608+1,FALSE)/VLOOKUP(U$2,Listen!$B$5:$G$95,$N1608+1,FALSE),"-")</f>
        <v>0</v>
      </c>
      <c r="V1608" s="54">
        <f>IF($C1608&lt;=V$2,K1608*VLOOKUP($C1608,Listen!$B$5:$G$95,$N1608+1,FALSE)/VLOOKUP(V$2,Listen!$B$5:$G$95,$N1608+1,FALSE),"-")</f>
        <v>0</v>
      </c>
    </row>
    <row r="1609" spans="2:22">
      <c r="B1609" s="25"/>
      <c r="C1609" s="3">
        <v>1941</v>
      </c>
      <c r="D1609" s="141"/>
      <c r="E1609" s="141"/>
      <c r="F1609" s="141"/>
      <c r="G1609" s="141"/>
      <c r="H1609" s="141"/>
      <c r="I1609" s="141"/>
      <c r="J1609" s="141"/>
      <c r="K1609" s="141"/>
      <c r="M1609" s="52">
        <v>12</v>
      </c>
      <c r="N1609" s="52">
        <v>5</v>
      </c>
      <c r="O1609" s="54">
        <f>IF($C1609&lt;=O$2,D1609*VLOOKUP($C1609,Listen!$B$5:$G$95,$N1609+1,FALSE)/VLOOKUP(O$2,Listen!$B$5:$G$95,$N1609+1,FALSE),"-")</f>
        <v>0</v>
      </c>
      <c r="P1609" s="54">
        <f>IF($C1609&lt;=P$2,E1609*VLOOKUP($C1609,Listen!$B$5:$G$95,$N1609+1,FALSE)/VLOOKUP(P$2,Listen!$B$5:$G$95,$N1609+1,FALSE),"-")</f>
        <v>0</v>
      </c>
      <c r="Q1609" s="54">
        <f>IF($C1609&lt;=Q$2,F1609*VLOOKUP($C1609,Listen!$B$5:$G$95,$N1609+1,FALSE)/VLOOKUP(Q$2,Listen!$B$5:$G$95,$N1609+1,FALSE),"-")</f>
        <v>0</v>
      </c>
      <c r="R1609" s="54">
        <f>IF($C1609&lt;=R$2,G1609*VLOOKUP($C1609,Listen!$B$5:$G$95,$N1609+1,FALSE)/VLOOKUP(R$2,Listen!$B$5:$G$95,$N1609+1,FALSE),"-")</f>
        <v>0</v>
      </c>
      <c r="S1609" s="54">
        <f>IF($C1609&lt;=S$2,H1609*VLOOKUP($C1609,Listen!$B$5:$G$95,$N1609+1,FALSE)/VLOOKUP(S$2,Listen!$B$5:$G$95,$N1609+1,FALSE),"-")</f>
        <v>0</v>
      </c>
      <c r="T1609" s="54">
        <f>IF($C1609&lt;=T$2,I1609*VLOOKUP($C1609,Listen!$B$5:$G$95,$N1609+1,FALSE)/VLOOKUP(T$2,Listen!$B$5:$G$95,$N1609+1,FALSE),"-")</f>
        <v>0</v>
      </c>
      <c r="U1609" s="54">
        <f>IF($C1609&lt;=U$2,J1609*VLOOKUP($C1609,Listen!$B$5:$G$95,$N1609+1,FALSE)/VLOOKUP(U$2,Listen!$B$5:$G$95,$N1609+1,FALSE),"-")</f>
        <v>0</v>
      </c>
      <c r="V1609" s="54">
        <f>IF($C1609&lt;=V$2,K1609*VLOOKUP($C1609,Listen!$B$5:$G$95,$N1609+1,FALSE)/VLOOKUP(V$2,Listen!$B$5:$G$95,$N1609+1,FALSE),"-")</f>
        <v>0</v>
      </c>
    </row>
    <row r="1610" spans="2:22">
      <c r="B1610" s="25"/>
      <c r="C1610" s="3">
        <v>1940</v>
      </c>
      <c r="D1610" s="141"/>
      <c r="E1610" s="141"/>
      <c r="F1610" s="141"/>
      <c r="G1610" s="141"/>
      <c r="H1610" s="141"/>
      <c r="I1610" s="141"/>
      <c r="J1610" s="141"/>
      <c r="K1610" s="141"/>
      <c r="M1610" s="52">
        <v>12</v>
      </c>
      <c r="N1610" s="52">
        <v>5</v>
      </c>
      <c r="O1610" s="54">
        <f>IF($C1610&lt;=O$2,D1610*VLOOKUP($C1610,Listen!$B$5:$G$95,$N1610+1,FALSE)/VLOOKUP(O$2,Listen!$B$5:$G$95,$N1610+1,FALSE),"-")</f>
        <v>0</v>
      </c>
      <c r="P1610" s="54">
        <f>IF($C1610&lt;=P$2,E1610*VLOOKUP($C1610,Listen!$B$5:$G$95,$N1610+1,FALSE)/VLOOKUP(P$2,Listen!$B$5:$G$95,$N1610+1,FALSE),"-")</f>
        <v>0</v>
      </c>
      <c r="Q1610" s="54">
        <f>IF($C1610&lt;=Q$2,F1610*VLOOKUP($C1610,Listen!$B$5:$G$95,$N1610+1,FALSE)/VLOOKUP(Q$2,Listen!$B$5:$G$95,$N1610+1,FALSE),"-")</f>
        <v>0</v>
      </c>
      <c r="R1610" s="54">
        <f>IF($C1610&lt;=R$2,G1610*VLOOKUP($C1610,Listen!$B$5:$G$95,$N1610+1,FALSE)/VLOOKUP(R$2,Listen!$B$5:$G$95,$N1610+1,FALSE),"-")</f>
        <v>0</v>
      </c>
      <c r="S1610" s="54">
        <f>IF($C1610&lt;=S$2,H1610*VLOOKUP($C1610,Listen!$B$5:$G$95,$N1610+1,FALSE)/VLOOKUP(S$2,Listen!$B$5:$G$95,$N1610+1,FALSE),"-")</f>
        <v>0</v>
      </c>
      <c r="T1610" s="54">
        <f>IF($C1610&lt;=T$2,I1610*VLOOKUP($C1610,Listen!$B$5:$G$95,$N1610+1,FALSE)/VLOOKUP(T$2,Listen!$B$5:$G$95,$N1610+1,FALSE),"-")</f>
        <v>0</v>
      </c>
      <c r="U1610" s="54">
        <f>IF($C1610&lt;=U$2,J1610*VLOOKUP($C1610,Listen!$B$5:$G$95,$N1610+1,FALSE)/VLOOKUP(U$2,Listen!$B$5:$G$95,$N1610+1,FALSE),"-")</f>
        <v>0</v>
      </c>
      <c r="V1610" s="54">
        <f>IF($C1610&lt;=V$2,K1610*VLOOKUP($C1610,Listen!$B$5:$G$95,$N1610+1,FALSE)/VLOOKUP(V$2,Listen!$B$5:$G$95,$N1610+1,FALSE),"-")</f>
        <v>0</v>
      </c>
    </row>
    <row r="1611" spans="2:22">
      <c r="B1611" s="25"/>
      <c r="C1611" s="3">
        <v>1939</v>
      </c>
      <c r="D1611" s="141"/>
      <c r="E1611" s="141"/>
      <c r="F1611" s="141"/>
      <c r="G1611" s="141"/>
      <c r="H1611" s="141"/>
      <c r="I1611" s="141"/>
      <c r="J1611" s="141"/>
      <c r="K1611" s="141"/>
      <c r="M1611" s="52">
        <v>12</v>
      </c>
      <c r="N1611" s="52">
        <v>5</v>
      </c>
      <c r="O1611" s="54">
        <f>IF($C1611&lt;=O$2,D1611*VLOOKUP($C1611,Listen!$B$5:$G$95,$N1611+1,FALSE)/VLOOKUP(O$2,Listen!$B$5:$G$95,$N1611+1,FALSE),"-")</f>
        <v>0</v>
      </c>
      <c r="P1611" s="54">
        <f>IF($C1611&lt;=P$2,E1611*VLOOKUP($C1611,Listen!$B$5:$G$95,$N1611+1,FALSE)/VLOOKUP(P$2,Listen!$B$5:$G$95,$N1611+1,FALSE),"-")</f>
        <v>0</v>
      </c>
      <c r="Q1611" s="54">
        <f>IF($C1611&lt;=Q$2,F1611*VLOOKUP($C1611,Listen!$B$5:$G$95,$N1611+1,FALSE)/VLOOKUP(Q$2,Listen!$B$5:$G$95,$N1611+1,FALSE),"-")</f>
        <v>0</v>
      </c>
      <c r="R1611" s="54">
        <f>IF($C1611&lt;=R$2,G1611*VLOOKUP($C1611,Listen!$B$5:$G$95,$N1611+1,FALSE)/VLOOKUP(R$2,Listen!$B$5:$G$95,$N1611+1,FALSE),"-")</f>
        <v>0</v>
      </c>
      <c r="S1611" s="54">
        <f>IF($C1611&lt;=S$2,H1611*VLOOKUP($C1611,Listen!$B$5:$G$95,$N1611+1,FALSE)/VLOOKUP(S$2,Listen!$B$5:$G$95,$N1611+1,FALSE),"-")</f>
        <v>0</v>
      </c>
      <c r="T1611" s="54">
        <f>IF($C1611&lt;=T$2,I1611*VLOOKUP($C1611,Listen!$B$5:$G$95,$N1611+1,FALSE)/VLOOKUP(T$2,Listen!$B$5:$G$95,$N1611+1,FALSE),"-")</f>
        <v>0</v>
      </c>
      <c r="U1611" s="54">
        <f>IF($C1611&lt;=U$2,J1611*VLOOKUP($C1611,Listen!$B$5:$G$95,$N1611+1,FALSE)/VLOOKUP(U$2,Listen!$B$5:$G$95,$N1611+1,FALSE),"-")</f>
        <v>0</v>
      </c>
      <c r="V1611" s="54">
        <f>IF($C1611&lt;=V$2,K1611*VLOOKUP($C1611,Listen!$B$5:$G$95,$N1611+1,FALSE)/VLOOKUP(V$2,Listen!$B$5:$G$95,$N1611+1,FALSE),"-")</f>
        <v>0</v>
      </c>
    </row>
    <row r="1612" spans="2:22">
      <c r="B1612" s="25"/>
      <c r="C1612" s="3">
        <v>1938</v>
      </c>
      <c r="D1612" s="141"/>
      <c r="E1612" s="141"/>
      <c r="F1612" s="141"/>
      <c r="G1612" s="141"/>
      <c r="H1612" s="141"/>
      <c r="I1612" s="141"/>
      <c r="J1612" s="141"/>
      <c r="K1612" s="141"/>
      <c r="M1612" s="52">
        <v>12</v>
      </c>
      <c r="N1612" s="52">
        <v>5</v>
      </c>
      <c r="O1612" s="54">
        <f>IF($C1612&lt;=O$2,D1612*VLOOKUP($C1612,Listen!$B$5:$G$95,$N1612+1,FALSE)/VLOOKUP(O$2,Listen!$B$5:$G$95,$N1612+1,FALSE),"-")</f>
        <v>0</v>
      </c>
      <c r="P1612" s="54">
        <f>IF($C1612&lt;=P$2,E1612*VLOOKUP($C1612,Listen!$B$5:$G$95,$N1612+1,FALSE)/VLOOKUP(P$2,Listen!$B$5:$G$95,$N1612+1,FALSE),"-")</f>
        <v>0</v>
      </c>
      <c r="Q1612" s="54">
        <f>IF($C1612&lt;=Q$2,F1612*VLOOKUP($C1612,Listen!$B$5:$G$95,$N1612+1,FALSE)/VLOOKUP(Q$2,Listen!$B$5:$G$95,$N1612+1,FALSE),"-")</f>
        <v>0</v>
      </c>
      <c r="R1612" s="54">
        <f>IF($C1612&lt;=R$2,G1612*VLOOKUP($C1612,Listen!$B$5:$G$95,$N1612+1,FALSE)/VLOOKUP(R$2,Listen!$B$5:$G$95,$N1612+1,FALSE),"-")</f>
        <v>0</v>
      </c>
      <c r="S1612" s="54">
        <f>IF($C1612&lt;=S$2,H1612*VLOOKUP($C1612,Listen!$B$5:$G$95,$N1612+1,FALSE)/VLOOKUP(S$2,Listen!$B$5:$G$95,$N1612+1,FALSE),"-")</f>
        <v>0</v>
      </c>
      <c r="T1612" s="54">
        <f>IF($C1612&lt;=T$2,I1612*VLOOKUP($C1612,Listen!$B$5:$G$95,$N1612+1,FALSE)/VLOOKUP(T$2,Listen!$B$5:$G$95,$N1612+1,FALSE),"-")</f>
        <v>0</v>
      </c>
      <c r="U1612" s="54">
        <f>IF($C1612&lt;=U$2,J1612*VLOOKUP($C1612,Listen!$B$5:$G$95,$N1612+1,FALSE)/VLOOKUP(U$2,Listen!$B$5:$G$95,$N1612+1,FALSE),"-")</f>
        <v>0</v>
      </c>
      <c r="V1612" s="54">
        <f>IF($C1612&lt;=V$2,K1612*VLOOKUP($C1612,Listen!$B$5:$G$95,$N1612+1,FALSE)/VLOOKUP(V$2,Listen!$B$5:$G$95,$N1612+1,FALSE),"-")</f>
        <v>0</v>
      </c>
    </row>
    <row r="1613" spans="2:22">
      <c r="B1613" s="25"/>
      <c r="C1613" s="3">
        <v>1937</v>
      </c>
      <c r="D1613" s="141"/>
      <c r="E1613" s="141"/>
      <c r="F1613" s="141"/>
      <c r="G1613" s="141"/>
      <c r="H1613" s="141"/>
      <c r="I1613" s="141"/>
      <c r="J1613" s="141"/>
      <c r="K1613" s="141"/>
      <c r="M1613" s="52">
        <v>12</v>
      </c>
      <c r="N1613" s="52">
        <v>5</v>
      </c>
      <c r="O1613" s="54">
        <f>IF($C1613&lt;=O$2,D1613*VLOOKUP($C1613,Listen!$B$5:$G$95,$N1613+1,FALSE)/VLOOKUP(O$2,Listen!$B$5:$G$95,$N1613+1,FALSE),"-")</f>
        <v>0</v>
      </c>
      <c r="P1613" s="54">
        <f>IF($C1613&lt;=P$2,E1613*VLOOKUP($C1613,Listen!$B$5:$G$95,$N1613+1,FALSE)/VLOOKUP(P$2,Listen!$B$5:$G$95,$N1613+1,FALSE),"-")</f>
        <v>0</v>
      </c>
      <c r="Q1613" s="54">
        <f>IF($C1613&lt;=Q$2,F1613*VLOOKUP($C1613,Listen!$B$5:$G$95,$N1613+1,FALSE)/VLOOKUP(Q$2,Listen!$B$5:$G$95,$N1613+1,FALSE),"-")</f>
        <v>0</v>
      </c>
      <c r="R1613" s="54">
        <f>IF($C1613&lt;=R$2,G1613*VLOOKUP($C1613,Listen!$B$5:$G$95,$N1613+1,FALSE)/VLOOKUP(R$2,Listen!$B$5:$G$95,$N1613+1,FALSE),"-")</f>
        <v>0</v>
      </c>
      <c r="S1613" s="54">
        <f>IF($C1613&lt;=S$2,H1613*VLOOKUP($C1613,Listen!$B$5:$G$95,$N1613+1,FALSE)/VLOOKUP(S$2,Listen!$B$5:$G$95,$N1613+1,FALSE),"-")</f>
        <v>0</v>
      </c>
      <c r="T1613" s="54">
        <f>IF($C1613&lt;=T$2,I1613*VLOOKUP($C1613,Listen!$B$5:$G$95,$N1613+1,FALSE)/VLOOKUP(T$2,Listen!$B$5:$G$95,$N1613+1,FALSE),"-")</f>
        <v>0</v>
      </c>
      <c r="U1613" s="54">
        <f>IF($C1613&lt;=U$2,J1613*VLOOKUP($C1613,Listen!$B$5:$G$95,$N1613+1,FALSE)/VLOOKUP(U$2,Listen!$B$5:$G$95,$N1613+1,FALSE),"-")</f>
        <v>0</v>
      </c>
      <c r="V1613" s="54">
        <f>IF($C1613&lt;=V$2,K1613*VLOOKUP($C1613,Listen!$B$5:$G$95,$N1613+1,FALSE)/VLOOKUP(V$2,Listen!$B$5:$G$95,$N1613+1,FALSE),"-")</f>
        <v>0</v>
      </c>
    </row>
    <row r="1614" spans="2:22">
      <c r="B1614" s="25"/>
      <c r="C1614" s="3">
        <v>1936</v>
      </c>
      <c r="D1614" s="141"/>
      <c r="E1614" s="141"/>
      <c r="F1614" s="141"/>
      <c r="G1614" s="141"/>
      <c r="H1614" s="141"/>
      <c r="I1614" s="141"/>
      <c r="J1614" s="141"/>
      <c r="K1614" s="141"/>
      <c r="M1614" s="52">
        <v>12</v>
      </c>
      <c r="N1614" s="52">
        <v>5</v>
      </c>
      <c r="O1614" s="54">
        <f>IF($C1614&lt;=O$2,D1614*VLOOKUP($C1614,Listen!$B$5:$G$95,$N1614+1,FALSE)/VLOOKUP(O$2,Listen!$B$5:$G$95,$N1614+1,FALSE),"-")</f>
        <v>0</v>
      </c>
      <c r="P1614" s="54">
        <f>IF($C1614&lt;=P$2,E1614*VLOOKUP($C1614,Listen!$B$5:$G$95,$N1614+1,FALSE)/VLOOKUP(P$2,Listen!$B$5:$G$95,$N1614+1,FALSE),"-")</f>
        <v>0</v>
      </c>
      <c r="Q1614" s="54">
        <f>IF($C1614&lt;=Q$2,F1614*VLOOKUP($C1614,Listen!$B$5:$G$95,$N1614+1,FALSE)/VLOOKUP(Q$2,Listen!$B$5:$G$95,$N1614+1,FALSE),"-")</f>
        <v>0</v>
      </c>
      <c r="R1614" s="54">
        <f>IF($C1614&lt;=R$2,G1614*VLOOKUP($C1614,Listen!$B$5:$G$95,$N1614+1,FALSE)/VLOOKUP(R$2,Listen!$B$5:$G$95,$N1614+1,FALSE),"-")</f>
        <v>0</v>
      </c>
      <c r="S1614" s="54">
        <f>IF($C1614&lt;=S$2,H1614*VLOOKUP($C1614,Listen!$B$5:$G$95,$N1614+1,FALSE)/VLOOKUP(S$2,Listen!$B$5:$G$95,$N1614+1,FALSE),"-")</f>
        <v>0</v>
      </c>
      <c r="T1614" s="54">
        <f>IF($C1614&lt;=T$2,I1614*VLOOKUP($C1614,Listen!$B$5:$G$95,$N1614+1,FALSE)/VLOOKUP(T$2,Listen!$B$5:$G$95,$N1614+1,FALSE),"-")</f>
        <v>0</v>
      </c>
      <c r="U1614" s="54">
        <f>IF($C1614&lt;=U$2,J1614*VLOOKUP($C1614,Listen!$B$5:$G$95,$N1614+1,FALSE)/VLOOKUP(U$2,Listen!$B$5:$G$95,$N1614+1,FALSE),"-")</f>
        <v>0</v>
      </c>
      <c r="V1614" s="54">
        <f>IF($C1614&lt;=V$2,K1614*VLOOKUP($C1614,Listen!$B$5:$G$95,$N1614+1,FALSE)/VLOOKUP(V$2,Listen!$B$5:$G$95,$N1614+1,FALSE),"-")</f>
        <v>0</v>
      </c>
    </row>
    <row r="1615" spans="2:22">
      <c r="B1615" s="25"/>
      <c r="C1615" s="3">
        <v>1935</v>
      </c>
      <c r="D1615" s="141"/>
      <c r="E1615" s="141"/>
      <c r="F1615" s="141"/>
      <c r="G1615" s="141"/>
      <c r="H1615" s="141"/>
      <c r="I1615" s="141"/>
      <c r="J1615" s="141"/>
      <c r="K1615" s="141"/>
      <c r="M1615" s="52">
        <v>12</v>
      </c>
      <c r="N1615" s="52">
        <v>5</v>
      </c>
      <c r="O1615" s="54">
        <f>IF($C1615&lt;=O$2,D1615*VLOOKUP($C1615,Listen!$B$5:$G$95,$N1615+1,FALSE)/VLOOKUP(O$2,Listen!$B$5:$G$95,$N1615+1,FALSE),"-")</f>
        <v>0</v>
      </c>
      <c r="P1615" s="54">
        <f>IF($C1615&lt;=P$2,E1615*VLOOKUP($C1615,Listen!$B$5:$G$95,$N1615+1,FALSE)/VLOOKUP(P$2,Listen!$B$5:$G$95,$N1615+1,FALSE),"-")</f>
        <v>0</v>
      </c>
      <c r="Q1615" s="54">
        <f>IF($C1615&lt;=Q$2,F1615*VLOOKUP($C1615,Listen!$B$5:$G$95,$N1615+1,FALSE)/VLOOKUP(Q$2,Listen!$B$5:$G$95,$N1615+1,FALSE),"-")</f>
        <v>0</v>
      </c>
      <c r="R1615" s="54">
        <f>IF($C1615&lt;=R$2,G1615*VLOOKUP($C1615,Listen!$B$5:$G$95,$N1615+1,FALSE)/VLOOKUP(R$2,Listen!$B$5:$G$95,$N1615+1,FALSE),"-")</f>
        <v>0</v>
      </c>
      <c r="S1615" s="54">
        <f>IF($C1615&lt;=S$2,H1615*VLOOKUP($C1615,Listen!$B$5:$G$95,$N1615+1,FALSE)/VLOOKUP(S$2,Listen!$B$5:$G$95,$N1615+1,FALSE),"-")</f>
        <v>0</v>
      </c>
      <c r="T1615" s="54">
        <f>IF($C1615&lt;=T$2,I1615*VLOOKUP($C1615,Listen!$B$5:$G$95,$N1615+1,FALSE)/VLOOKUP(T$2,Listen!$B$5:$G$95,$N1615+1,FALSE),"-")</f>
        <v>0</v>
      </c>
      <c r="U1615" s="54">
        <f>IF($C1615&lt;=U$2,J1615*VLOOKUP($C1615,Listen!$B$5:$G$95,$N1615+1,FALSE)/VLOOKUP(U$2,Listen!$B$5:$G$95,$N1615+1,FALSE),"-")</f>
        <v>0</v>
      </c>
      <c r="V1615" s="54">
        <f>IF($C1615&lt;=V$2,K1615*VLOOKUP($C1615,Listen!$B$5:$G$95,$N1615+1,FALSE)/VLOOKUP(V$2,Listen!$B$5:$G$95,$N1615+1,FALSE),"-")</f>
        <v>0</v>
      </c>
    </row>
    <row r="1616" spans="2:22">
      <c r="B1616" s="25"/>
      <c r="C1616" s="3">
        <v>1934</v>
      </c>
      <c r="D1616" s="141"/>
      <c r="E1616" s="141"/>
      <c r="F1616" s="141"/>
      <c r="G1616" s="141"/>
      <c r="H1616" s="141"/>
      <c r="I1616" s="141"/>
      <c r="J1616" s="141"/>
      <c r="K1616" s="141"/>
      <c r="M1616" s="52">
        <v>12</v>
      </c>
      <c r="N1616" s="52">
        <v>5</v>
      </c>
      <c r="O1616" s="54">
        <f>IF($C1616&lt;=O$2,D1616*VLOOKUP($C1616,Listen!$B$5:$G$95,$N1616+1,FALSE)/VLOOKUP(O$2,Listen!$B$5:$G$95,$N1616+1,FALSE),"-")</f>
        <v>0</v>
      </c>
      <c r="P1616" s="54">
        <f>IF($C1616&lt;=P$2,E1616*VLOOKUP($C1616,Listen!$B$5:$G$95,$N1616+1,FALSE)/VLOOKUP(P$2,Listen!$B$5:$G$95,$N1616+1,FALSE),"-")</f>
        <v>0</v>
      </c>
      <c r="Q1616" s="54">
        <f>IF($C1616&lt;=Q$2,F1616*VLOOKUP($C1616,Listen!$B$5:$G$95,$N1616+1,FALSE)/VLOOKUP(Q$2,Listen!$B$5:$G$95,$N1616+1,FALSE),"-")</f>
        <v>0</v>
      </c>
      <c r="R1616" s="54">
        <f>IF($C1616&lt;=R$2,G1616*VLOOKUP($C1616,Listen!$B$5:$G$95,$N1616+1,FALSE)/VLOOKUP(R$2,Listen!$B$5:$G$95,$N1616+1,FALSE),"-")</f>
        <v>0</v>
      </c>
      <c r="S1616" s="54">
        <f>IF($C1616&lt;=S$2,H1616*VLOOKUP($C1616,Listen!$B$5:$G$95,$N1616+1,FALSE)/VLOOKUP(S$2,Listen!$B$5:$G$95,$N1616+1,FALSE),"-")</f>
        <v>0</v>
      </c>
      <c r="T1616" s="54">
        <f>IF($C1616&lt;=T$2,I1616*VLOOKUP($C1616,Listen!$B$5:$G$95,$N1616+1,FALSE)/VLOOKUP(T$2,Listen!$B$5:$G$95,$N1616+1,FALSE),"-")</f>
        <v>0</v>
      </c>
      <c r="U1616" s="54">
        <f>IF($C1616&lt;=U$2,J1616*VLOOKUP($C1616,Listen!$B$5:$G$95,$N1616+1,FALSE)/VLOOKUP(U$2,Listen!$B$5:$G$95,$N1616+1,FALSE),"-")</f>
        <v>0</v>
      </c>
      <c r="V1616" s="54">
        <f>IF($C1616&lt;=V$2,K1616*VLOOKUP($C1616,Listen!$B$5:$G$95,$N1616+1,FALSE)/VLOOKUP(V$2,Listen!$B$5:$G$95,$N1616+1,FALSE),"-")</f>
        <v>0</v>
      </c>
    </row>
    <row r="1617" spans="2:22">
      <c r="B1617" s="25"/>
      <c r="C1617" s="3">
        <v>1933</v>
      </c>
      <c r="D1617" s="141"/>
      <c r="E1617" s="141"/>
      <c r="F1617" s="141"/>
      <c r="G1617" s="141"/>
      <c r="H1617" s="141"/>
      <c r="I1617" s="141"/>
      <c r="J1617" s="141"/>
      <c r="K1617" s="141"/>
      <c r="M1617" s="52">
        <v>12</v>
      </c>
      <c r="N1617" s="52">
        <v>5</v>
      </c>
      <c r="O1617" s="54">
        <f>IF($C1617&lt;=O$2,D1617*VLOOKUP($C1617,Listen!$B$5:$G$95,$N1617+1,FALSE)/VLOOKUP(O$2,Listen!$B$5:$G$95,$N1617+1,FALSE),"-")</f>
        <v>0</v>
      </c>
      <c r="P1617" s="54">
        <f>IF($C1617&lt;=P$2,E1617*VLOOKUP($C1617,Listen!$B$5:$G$95,$N1617+1,FALSE)/VLOOKUP(P$2,Listen!$B$5:$G$95,$N1617+1,FALSE),"-")</f>
        <v>0</v>
      </c>
      <c r="Q1617" s="54">
        <f>IF($C1617&lt;=Q$2,F1617*VLOOKUP($C1617,Listen!$B$5:$G$95,$N1617+1,FALSE)/VLOOKUP(Q$2,Listen!$B$5:$G$95,$N1617+1,FALSE),"-")</f>
        <v>0</v>
      </c>
      <c r="R1617" s="54">
        <f>IF($C1617&lt;=R$2,G1617*VLOOKUP($C1617,Listen!$B$5:$G$95,$N1617+1,FALSE)/VLOOKUP(R$2,Listen!$B$5:$G$95,$N1617+1,FALSE),"-")</f>
        <v>0</v>
      </c>
      <c r="S1617" s="54">
        <f>IF($C1617&lt;=S$2,H1617*VLOOKUP($C1617,Listen!$B$5:$G$95,$N1617+1,FALSE)/VLOOKUP(S$2,Listen!$B$5:$G$95,$N1617+1,FALSE),"-")</f>
        <v>0</v>
      </c>
      <c r="T1617" s="54">
        <f>IF($C1617&lt;=T$2,I1617*VLOOKUP($C1617,Listen!$B$5:$G$95,$N1617+1,FALSE)/VLOOKUP(T$2,Listen!$B$5:$G$95,$N1617+1,FALSE),"-")</f>
        <v>0</v>
      </c>
      <c r="U1617" s="54">
        <f>IF($C1617&lt;=U$2,J1617*VLOOKUP($C1617,Listen!$B$5:$G$95,$N1617+1,FALSE)/VLOOKUP(U$2,Listen!$B$5:$G$95,$N1617+1,FALSE),"-")</f>
        <v>0</v>
      </c>
      <c r="V1617" s="54">
        <f>IF($C1617&lt;=V$2,K1617*VLOOKUP($C1617,Listen!$B$5:$G$95,$N1617+1,FALSE)/VLOOKUP(V$2,Listen!$B$5:$G$95,$N1617+1,FALSE),"-")</f>
        <v>0</v>
      </c>
    </row>
    <row r="1618" spans="2:22">
      <c r="B1618" s="25"/>
      <c r="C1618" s="3">
        <v>1932</v>
      </c>
      <c r="D1618" s="141"/>
      <c r="E1618" s="141"/>
      <c r="F1618" s="141"/>
      <c r="G1618" s="141"/>
      <c r="H1618" s="141"/>
      <c r="I1618" s="141"/>
      <c r="J1618" s="141"/>
      <c r="K1618" s="141"/>
      <c r="M1618" s="52">
        <v>12</v>
      </c>
      <c r="N1618" s="52">
        <v>5</v>
      </c>
      <c r="O1618" s="54">
        <f>IF($C1618&lt;=O$2,D1618*VLOOKUP($C1618,Listen!$B$5:$G$95,$N1618+1,FALSE)/VLOOKUP(O$2,Listen!$B$5:$G$95,$N1618+1,FALSE),"-")</f>
        <v>0</v>
      </c>
      <c r="P1618" s="54">
        <f>IF($C1618&lt;=P$2,E1618*VLOOKUP($C1618,Listen!$B$5:$G$95,$N1618+1,FALSE)/VLOOKUP(P$2,Listen!$B$5:$G$95,$N1618+1,FALSE),"-")</f>
        <v>0</v>
      </c>
      <c r="Q1618" s="54">
        <f>IF($C1618&lt;=Q$2,F1618*VLOOKUP($C1618,Listen!$B$5:$G$95,$N1618+1,FALSE)/VLOOKUP(Q$2,Listen!$B$5:$G$95,$N1618+1,FALSE),"-")</f>
        <v>0</v>
      </c>
      <c r="R1618" s="54">
        <f>IF($C1618&lt;=R$2,G1618*VLOOKUP($C1618,Listen!$B$5:$G$95,$N1618+1,FALSE)/VLOOKUP(R$2,Listen!$B$5:$G$95,$N1618+1,FALSE),"-")</f>
        <v>0</v>
      </c>
      <c r="S1618" s="54">
        <f>IF($C1618&lt;=S$2,H1618*VLOOKUP($C1618,Listen!$B$5:$G$95,$N1618+1,FALSE)/VLOOKUP(S$2,Listen!$B$5:$G$95,$N1618+1,FALSE),"-")</f>
        <v>0</v>
      </c>
      <c r="T1618" s="54">
        <f>IF($C1618&lt;=T$2,I1618*VLOOKUP($C1618,Listen!$B$5:$G$95,$N1618+1,FALSE)/VLOOKUP(T$2,Listen!$B$5:$G$95,$N1618+1,FALSE),"-")</f>
        <v>0</v>
      </c>
      <c r="U1618" s="54">
        <f>IF($C1618&lt;=U$2,J1618*VLOOKUP($C1618,Listen!$B$5:$G$95,$N1618+1,FALSE)/VLOOKUP(U$2,Listen!$B$5:$G$95,$N1618+1,FALSE),"-")</f>
        <v>0</v>
      </c>
      <c r="V1618" s="54">
        <f>IF($C1618&lt;=V$2,K1618*VLOOKUP($C1618,Listen!$B$5:$G$95,$N1618+1,FALSE)/VLOOKUP(V$2,Listen!$B$5:$G$95,$N1618+1,FALSE),"-")</f>
        <v>0</v>
      </c>
    </row>
    <row r="1619" spans="2:22">
      <c r="B1619" s="25"/>
      <c r="C1619" s="3">
        <v>1931</v>
      </c>
      <c r="D1619" s="141"/>
      <c r="E1619" s="141"/>
      <c r="F1619" s="141"/>
      <c r="G1619" s="141"/>
      <c r="H1619" s="141"/>
      <c r="I1619" s="141"/>
      <c r="J1619" s="141"/>
      <c r="K1619" s="141"/>
      <c r="M1619" s="52">
        <v>12</v>
      </c>
      <c r="N1619" s="52">
        <v>5</v>
      </c>
      <c r="O1619" s="54">
        <f>IF($C1619&lt;=O$2,D1619*VLOOKUP($C1619,Listen!$B$5:$G$95,$N1619+1,FALSE)/VLOOKUP(O$2,Listen!$B$5:$G$95,$N1619+1,FALSE),"-")</f>
        <v>0</v>
      </c>
      <c r="P1619" s="54">
        <f>IF($C1619&lt;=P$2,E1619*VLOOKUP($C1619,Listen!$B$5:$G$95,$N1619+1,FALSE)/VLOOKUP(P$2,Listen!$B$5:$G$95,$N1619+1,FALSE),"-")</f>
        <v>0</v>
      </c>
      <c r="Q1619" s="54">
        <f>IF($C1619&lt;=Q$2,F1619*VLOOKUP($C1619,Listen!$B$5:$G$95,$N1619+1,FALSE)/VLOOKUP(Q$2,Listen!$B$5:$G$95,$N1619+1,FALSE),"-")</f>
        <v>0</v>
      </c>
      <c r="R1619" s="54">
        <f>IF($C1619&lt;=R$2,G1619*VLOOKUP($C1619,Listen!$B$5:$G$95,$N1619+1,FALSE)/VLOOKUP(R$2,Listen!$B$5:$G$95,$N1619+1,FALSE),"-")</f>
        <v>0</v>
      </c>
      <c r="S1619" s="54">
        <f>IF($C1619&lt;=S$2,H1619*VLOOKUP($C1619,Listen!$B$5:$G$95,$N1619+1,FALSE)/VLOOKUP(S$2,Listen!$B$5:$G$95,$N1619+1,FALSE),"-")</f>
        <v>0</v>
      </c>
      <c r="T1619" s="54">
        <f>IF($C1619&lt;=T$2,I1619*VLOOKUP($C1619,Listen!$B$5:$G$95,$N1619+1,FALSE)/VLOOKUP(T$2,Listen!$B$5:$G$95,$N1619+1,FALSE),"-")</f>
        <v>0</v>
      </c>
      <c r="U1619" s="54">
        <f>IF($C1619&lt;=U$2,J1619*VLOOKUP($C1619,Listen!$B$5:$G$95,$N1619+1,FALSE)/VLOOKUP(U$2,Listen!$B$5:$G$95,$N1619+1,FALSE),"-")</f>
        <v>0</v>
      </c>
      <c r="V1619" s="54">
        <f>IF($C1619&lt;=V$2,K1619*VLOOKUP($C1619,Listen!$B$5:$G$95,$N1619+1,FALSE)/VLOOKUP(V$2,Listen!$B$5:$G$95,$N1619+1,FALSE),"-")</f>
        <v>0</v>
      </c>
    </row>
    <row r="1620" spans="2:22" ht="13.5" thickBot="1">
      <c r="B1620" s="25"/>
      <c r="C1620" s="3">
        <v>1930</v>
      </c>
      <c r="D1620" s="141"/>
      <c r="E1620" s="141"/>
      <c r="F1620" s="141"/>
      <c r="G1620" s="141"/>
      <c r="H1620" s="141"/>
      <c r="I1620" s="141"/>
      <c r="J1620" s="141"/>
      <c r="K1620" s="141"/>
      <c r="M1620" s="52">
        <v>12</v>
      </c>
      <c r="N1620" s="52">
        <v>5</v>
      </c>
      <c r="O1620" s="54">
        <f>IF($C1620&lt;=O$2,D1620*VLOOKUP($C1620,Listen!$B$5:$G$95,$N1620+1,FALSE)/VLOOKUP(O$2,Listen!$B$5:$G$95,$N1620+1,FALSE),"-")</f>
        <v>0</v>
      </c>
      <c r="P1620" s="54">
        <f>IF($C1620&lt;=P$2,E1620*VLOOKUP($C1620,Listen!$B$5:$G$95,$N1620+1,FALSE)/VLOOKUP(P$2,Listen!$B$5:$G$95,$N1620+1,FALSE),"-")</f>
        <v>0</v>
      </c>
      <c r="Q1620" s="54">
        <f>IF($C1620&lt;=Q$2,F1620*VLOOKUP($C1620,Listen!$B$5:$G$95,$N1620+1,FALSE)/VLOOKUP(Q$2,Listen!$B$5:$G$95,$N1620+1,FALSE),"-")</f>
        <v>0</v>
      </c>
      <c r="R1620" s="54">
        <f>IF($C1620&lt;=R$2,G1620*VLOOKUP($C1620,Listen!$B$5:$G$95,$N1620+1,FALSE)/VLOOKUP(R$2,Listen!$B$5:$G$95,$N1620+1,FALSE),"-")</f>
        <v>0</v>
      </c>
      <c r="S1620" s="54">
        <f>IF($C1620&lt;=S$2,H1620*VLOOKUP($C1620,Listen!$B$5:$G$95,$N1620+1,FALSE)/VLOOKUP(S$2,Listen!$B$5:$G$95,$N1620+1,FALSE),"-")</f>
        <v>0</v>
      </c>
      <c r="T1620" s="54">
        <f>IF($C1620&lt;=T$2,I1620*VLOOKUP($C1620,Listen!$B$5:$G$95,$N1620+1,FALSE)/VLOOKUP(T$2,Listen!$B$5:$G$95,$N1620+1,FALSE),"-")</f>
        <v>0</v>
      </c>
      <c r="U1620" s="54">
        <f>IF($C1620&lt;=U$2,J1620*VLOOKUP($C1620,Listen!$B$5:$G$95,$N1620+1,FALSE)/VLOOKUP(U$2,Listen!$B$5:$G$95,$N1620+1,FALSE),"-")</f>
        <v>0</v>
      </c>
      <c r="V1620" s="54">
        <f>IF($C1620&lt;=V$2,K1620*VLOOKUP($C1620,Listen!$B$5:$G$95,$N1620+1,FALSE)/VLOOKUP(V$2,Listen!$B$5:$G$95,$N1620+1,FALSE),"-")</f>
        <v>0</v>
      </c>
    </row>
    <row r="1621" spans="2:22" ht="13.5" thickBot="1">
      <c r="B1621" s="37" t="s">
        <v>55</v>
      </c>
      <c r="C1621" s="27" t="s">
        <v>22</v>
      </c>
      <c r="D1621" s="143">
        <f t="shared" ref="D1621:K1621" si="18">SUM(D1533:D1620)</f>
        <v>0</v>
      </c>
      <c r="E1621" s="143">
        <f t="shared" si="18"/>
        <v>0</v>
      </c>
      <c r="F1621" s="143">
        <f t="shared" si="18"/>
        <v>0</v>
      </c>
      <c r="G1621" s="143">
        <f t="shared" si="18"/>
        <v>0</v>
      </c>
      <c r="H1621" s="143">
        <f t="shared" si="18"/>
        <v>0</v>
      </c>
      <c r="I1621" s="143">
        <f t="shared" si="18"/>
        <v>0</v>
      </c>
      <c r="J1621" s="143">
        <f t="shared" si="18"/>
        <v>0</v>
      </c>
      <c r="K1621" s="143">
        <f t="shared" si="18"/>
        <v>0</v>
      </c>
      <c r="O1621" s="55"/>
      <c r="P1621" s="55"/>
      <c r="Q1621" s="55"/>
      <c r="R1621" s="55"/>
      <c r="S1621" s="55"/>
      <c r="T1621" s="55"/>
      <c r="U1621" s="55"/>
      <c r="V1621" s="55"/>
    </row>
    <row r="1622" spans="2:22" ht="13.5" thickBot="1">
      <c r="B1622" s="40"/>
      <c r="C1622" s="4"/>
      <c r="D1622" s="143"/>
      <c r="E1622" s="143"/>
      <c r="F1622" s="143"/>
      <c r="G1622" s="143"/>
      <c r="H1622" s="143"/>
      <c r="I1622" s="143"/>
      <c r="J1622" s="143"/>
      <c r="K1622" s="143"/>
      <c r="O1622" s="55"/>
      <c r="P1622" s="55"/>
      <c r="Q1622" s="55"/>
      <c r="R1622" s="55"/>
      <c r="S1622" s="55"/>
      <c r="T1622" s="55"/>
      <c r="U1622" s="55"/>
      <c r="V1622" s="55"/>
    </row>
    <row r="1623" spans="2:22" ht="13.5" thickBot="1">
      <c r="B1623" s="31" t="s">
        <v>56</v>
      </c>
      <c r="C1623" s="41">
        <v>2017</v>
      </c>
      <c r="D1623" s="140"/>
      <c r="E1623" s="140"/>
      <c r="F1623" s="140"/>
      <c r="G1623" s="140"/>
      <c r="H1623" s="140"/>
      <c r="I1623" s="140"/>
      <c r="J1623" s="140"/>
      <c r="K1623" s="140"/>
      <c r="M1623" s="52">
        <v>3</v>
      </c>
      <c r="N1623" s="52">
        <v>2</v>
      </c>
      <c r="O1623" s="54" t="str">
        <f>IF($C1623&lt;=O$2,D1623*VLOOKUP($C1623,Listen!$B$5:$G$95,$N1623+1,FALSE)/VLOOKUP(O$2,Listen!$B$5:$G$95,$N1623+1,FALSE),"-")</f>
        <v>-</v>
      </c>
      <c r="P1623" s="54" t="str">
        <f>IF($C1623&lt;=P$2,E1623*VLOOKUP($C1623,Listen!$B$5:$G$95,$N1623+1,FALSE)/VLOOKUP(P$2,Listen!$B$5:$G$95,$N1623+1,FALSE),"-")</f>
        <v>-</v>
      </c>
      <c r="Q1623" s="54" t="str">
        <f>IF($C1623&lt;=Q$2,F1623*VLOOKUP($C1623,Listen!$B$5:$G$95,$N1623+1,FALSE)/VLOOKUP(Q$2,Listen!$B$5:$G$95,$N1623+1,FALSE),"-")</f>
        <v>-</v>
      </c>
      <c r="R1623" s="54" t="str">
        <f>IF($C1623&lt;=R$2,G1623*VLOOKUP($C1623,Listen!$B$5:$G$95,$N1623+1,FALSE)/VLOOKUP(R$2,Listen!$B$5:$G$95,$N1623+1,FALSE),"-")</f>
        <v>-</v>
      </c>
      <c r="S1623" s="54" t="str">
        <f>IF($C1623&lt;=S$2,H1623*VLOOKUP($C1623,Listen!$B$5:$G$95,$N1623+1,FALSE)/VLOOKUP(S$2,Listen!$B$5:$G$95,$N1623+1,FALSE),"-")</f>
        <v>-</v>
      </c>
      <c r="T1623" s="54" t="str">
        <f>IF($C1623&lt;=T$2,I1623*VLOOKUP($C1623,Listen!$B$5:$G$95,$N1623+1,FALSE)/VLOOKUP(T$2,Listen!$B$5:$G$95,$N1623+1,FALSE),"-")</f>
        <v>-</v>
      </c>
      <c r="U1623" s="54" t="str">
        <f>IF($C1623&lt;=U$2,J1623*VLOOKUP($C1623,Listen!$B$5:$G$95,$N1623+1,FALSE)/VLOOKUP(U$2,Listen!$B$5:$G$95,$N1623+1,FALSE),"-")</f>
        <v>-</v>
      </c>
      <c r="V1623" s="54" t="str">
        <f>IF($C1623&lt;=V$2,K1623*VLOOKUP($C1623,Listen!$B$5:$G$95,$N1623+1,FALSE)/VLOOKUP(V$2,Listen!$B$5:$G$95,$N1623+1,FALSE),"-")</f>
        <v>-</v>
      </c>
    </row>
    <row r="1624" spans="2:22">
      <c r="B1624" s="25"/>
      <c r="C1624" s="3">
        <v>2016</v>
      </c>
      <c r="D1624" s="140"/>
      <c r="E1624" s="140"/>
      <c r="F1624" s="140"/>
      <c r="G1624" s="140"/>
      <c r="H1624" s="140"/>
      <c r="I1624" s="140"/>
      <c r="J1624" s="140"/>
      <c r="K1624" s="141"/>
      <c r="M1624" s="52">
        <v>3</v>
      </c>
      <c r="N1624" s="52">
        <v>2</v>
      </c>
      <c r="O1624" s="54" t="str">
        <f>IF($C1624&lt;=O$2,D1624*VLOOKUP($C1624,Listen!$B$5:$G$95,$N1624+1,FALSE)/VLOOKUP(O$2,Listen!$B$5:$G$95,$N1624+1,FALSE),"-")</f>
        <v>-</v>
      </c>
      <c r="P1624" s="54" t="str">
        <f>IF($C1624&lt;=P$2,E1624*VLOOKUP($C1624,Listen!$B$5:$G$95,$N1624+1,FALSE)/VLOOKUP(P$2,Listen!$B$5:$G$95,$N1624+1,FALSE),"-")</f>
        <v>-</v>
      </c>
      <c r="Q1624" s="54" t="str">
        <f>IF($C1624&lt;=Q$2,F1624*VLOOKUP($C1624,Listen!$B$5:$G$95,$N1624+1,FALSE)/VLOOKUP(Q$2,Listen!$B$5:$G$95,$N1624+1,FALSE),"-")</f>
        <v>-</v>
      </c>
      <c r="R1624" s="54" t="str">
        <f>IF($C1624&lt;=R$2,G1624*VLOOKUP($C1624,Listen!$B$5:$G$95,$N1624+1,FALSE)/VLOOKUP(R$2,Listen!$B$5:$G$95,$N1624+1,FALSE),"-")</f>
        <v>-</v>
      </c>
      <c r="S1624" s="54" t="str">
        <f>IF($C1624&lt;=S$2,H1624*VLOOKUP($C1624,Listen!$B$5:$G$95,$N1624+1,FALSE)/VLOOKUP(S$2,Listen!$B$5:$G$95,$N1624+1,FALSE),"-")</f>
        <v>-</v>
      </c>
      <c r="T1624" s="54" t="str">
        <f>IF($C1624&lt;=T$2,I1624*VLOOKUP($C1624,Listen!$B$5:$G$95,$N1624+1,FALSE)/VLOOKUP(T$2,Listen!$B$5:$G$95,$N1624+1,FALSE),"-")</f>
        <v>-</v>
      </c>
      <c r="U1624" s="54" t="str">
        <f>IF($C1624&lt;=U$2,J1624*VLOOKUP($C1624,Listen!$B$5:$G$95,$N1624+1,FALSE)/VLOOKUP(U$2,Listen!$B$5:$G$95,$N1624+1,FALSE),"-")</f>
        <v>-</v>
      </c>
      <c r="V1624" s="54">
        <f>IF($C1624&lt;=V$2,K1624*VLOOKUP($C1624,Listen!$B$5:$G$95,$N1624+1,FALSE)/VLOOKUP(V$2,Listen!$B$5:$G$95,$N1624+1,FALSE),"-")</f>
        <v>0</v>
      </c>
    </row>
    <row r="1625" spans="2:22">
      <c r="B1625" s="25"/>
      <c r="C1625" s="3">
        <v>2015</v>
      </c>
      <c r="D1625" s="140"/>
      <c r="E1625" s="140"/>
      <c r="F1625" s="140"/>
      <c r="G1625" s="140"/>
      <c r="H1625" s="140"/>
      <c r="I1625" s="140"/>
      <c r="J1625" s="141"/>
      <c r="K1625" s="141"/>
      <c r="M1625" s="52">
        <v>3</v>
      </c>
      <c r="N1625" s="52">
        <v>2</v>
      </c>
      <c r="O1625" s="54" t="str">
        <f>IF($C1625&lt;=O$2,D1625*VLOOKUP($C1625,Listen!$B$5:$G$95,$N1625+1,FALSE)/VLOOKUP(O$2,Listen!$B$5:$G$95,$N1625+1,FALSE),"-")</f>
        <v>-</v>
      </c>
      <c r="P1625" s="54" t="str">
        <f>IF($C1625&lt;=P$2,E1625*VLOOKUP($C1625,Listen!$B$5:$G$95,$N1625+1,FALSE)/VLOOKUP(P$2,Listen!$B$5:$G$95,$N1625+1,FALSE),"-")</f>
        <v>-</v>
      </c>
      <c r="Q1625" s="54" t="str">
        <f>IF($C1625&lt;=Q$2,F1625*VLOOKUP($C1625,Listen!$B$5:$G$95,$N1625+1,FALSE)/VLOOKUP(Q$2,Listen!$B$5:$G$95,$N1625+1,FALSE),"-")</f>
        <v>-</v>
      </c>
      <c r="R1625" s="54" t="str">
        <f>IF($C1625&lt;=R$2,G1625*VLOOKUP($C1625,Listen!$B$5:$G$95,$N1625+1,FALSE)/VLOOKUP(R$2,Listen!$B$5:$G$95,$N1625+1,FALSE),"-")</f>
        <v>-</v>
      </c>
      <c r="S1625" s="54" t="str">
        <f>IF($C1625&lt;=S$2,H1625*VLOOKUP($C1625,Listen!$B$5:$G$95,$N1625+1,FALSE)/VLOOKUP(S$2,Listen!$B$5:$G$95,$N1625+1,FALSE),"-")</f>
        <v>-</v>
      </c>
      <c r="T1625" s="54" t="str">
        <f>IF($C1625&lt;=T$2,I1625*VLOOKUP($C1625,Listen!$B$5:$G$95,$N1625+1,FALSE)/VLOOKUP(T$2,Listen!$B$5:$G$95,$N1625+1,FALSE),"-")</f>
        <v>-</v>
      </c>
      <c r="U1625" s="54">
        <f>IF($C1625&lt;=U$2,J1625*VLOOKUP($C1625,Listen!$B$5:$G$95,$N1625+1,FALSE)/VLOOKUP(U$2,Listen!$B$5:$G$95,$N1625+1,FALSE),"-")</f>
        <v>0</v>
      </c>
      <c r="V1625" s="54">
        <f>IF($C1625&lt;=V$2,K1625*VLOOKUP($C1625,Listen!$B$5:$G$95,$N1625+1,FALSE)/VLOOKUP(V$2,Listen!$B$5:$G$95,$N1625+1,FALSE),"-")</f>
        <v>0</v>
      </c>
    </row>
    <row r="1626" spans="2:22">
      <c r="B1626" s="25"/>
      <c r="C1626" s="3">
        <v>2014</v>
      </c>
      <c r="D1626" s="140"/>
      <c r="E1626" s="140"/>
      <c r="F1626" s="140"/>
      <c r="G1626" s="140"/>
      <c r="H1626" s="140"/>
      <c r="I1626" s="141"/>
      <c r="J1626" s="141"/>
      <c r="K1626" s="141"/>
      <c r="M1626" s="52">
        <v>3</v>
      </c>
      <c r="N1626" s="52">
        <v>2</v>
      </c>
      <c r="O1626" s="54" t="str">
        <f>IF($C1626&lt;=O$2,D1626*VLOOKUP($C1626,Listen!$B$5:$G$95,$N1626+1,FALSE)/VLOOKUP(O$2,Listen!$B$5:$G$95,$N1626+1,FALSE),"-")</f>
        <v>-</v>
      </c>
      <c r="P1626" s="54" t="str">
        <f>IF($C1626&lt;=P$2,E1626*VLOOKUP($C1626,Listen!$B$5:$G$95,$N1626+1,FALSE)/VLOOKUP(P$2,Listen!$B$5:$G$95,$N1626+1,FALSE),"-")</f>
        <v>-</v>
      </c>
      <c r="Q1626" s="54" t="str">
        <f>IF($C1626&lt;=Q$2,F1626*VLOOKUP($C1626,Listen!$B$5:$G$95,$N1626+1,FALSE)/VLOOKUP(Q$2,Listen!$B$5:$G$95,$N1626+1,FALSE),"-")</f>
        <v>-</v>
      </c>
      <c r="R1626" s="54" t="str">
        <f>IF($C1626&lt;=R$2,G1626*VLOOKUP($C1626,Listen!$B$5:$G$95,$N1626+1,FALSE)/VLOOKUP(R$2,Listen!$B$5:$G$95,$N1626+1,FALSE),"-")</f>
        <v>-</v>
      </c>
      <c r="S1626" s="54" t="str">
        <f>IF($C1626&lt;=S$2,H1626*VLOOKUP($C1626,Listen!$B$5:$G$95,$N1626+1,FALSE)/VLOOKUP(S$2,Listen!$B$5:$G$95,$N1626+1,FALSE),"-")</f>
        <v>-</v>
      </c>
      <c r="T1626" s="54">
        <f>IF($C1626&lt;=T$2,I1626*VLOOKUP($C1626,Listen!$B$5:$G$95,$N1626+1,FALSE)/VLOOKUP(T$2,Listen!$B$5:$G$95,$N1626+1,FALSE),"-")</f>
        <v>0</v>
      </c>
      <c r="U1626" s="54">
        <f>IF($C1626&lt;=U$2,J1626*VLOOKUP($C1626,Listen!$B$5:$G$95,$N1626+1,FALSE)/VLOOKUP(U$2,Listen!$B$5:$G$95,$N1626+1,FALSE),"-")</f>
        <v>0</v>
      </c>
      <c r="V1626" s="54">
        <f>IF($C1626&lt;=V$2,K1626*VLOOKUP($C1626,Listen!$B$5:$G$95,$N1626+1,FALSE)/VLOOKUP(V$2,Listen!$B$5:$G$95,$N1626+1,FALSE),"-")</f>
        <v>0</v>
      </c>
    </row>
    <row r="1627" spans="2:22">
      <c r="B1627" s="25"/>
      <c r="C1627" s="3">
        <v>2013</v>
      </c>
      <c r="D1627" s="140"/>
      <c r="E1627" s="140"/>
      <c r="F1627" s="140"/>
      <c r="G1627" s="140"/>
      <c r="H1627" s="141"/>
      <c r="I1627" s="141"/>
      <c r="J1627" s="141"/>
      <c r="K1627" s="141"/>
      <c r="M1627" s="52">
        <v>3</v>
      </c>
      <c r="N1627" s="52">
        <v>2</v>
      </c>
      <c r="O1627" s="54" t="str">
        <f>IF($C1627&lt;=O$2,D1627*VLOOKUP($C1627,Listen!$B$5:$G$95,$N1627+1,FALSE)/VLOOKUP(O$2,Listen!$B$5:$G$95,$N1627+1,FALSE),"-")</f>
        <v>-</v>
      </c>
      <c r="P1627" s="54" t="str">
        <f>IF($C1627&lt;=P$2,E1627*VLOOKUP($C1627,Listen!$B$5:$G$95,$N1627+1,FALSE)/VLOOKUP(P$2,Listen!$B$5:$G$95,$N1627+1,FALSE),"-")</f>
        <v>-</v>
      </c>
      <c r="Q1627" s="54" t="str">
        <f>IF($C1627&lt;=Q$2,F1627*VLOOKUP($C1627,Listen!$B$5:$G$95,$N1627+1,FALSE)/VLOOKUP(Q$2,Listen!$B$5:$G$95,$N1627+1,FALSE),"-")</f>
        <v>-</v>
      </c>
      <c r="R1627" s="54" t="str">
        <f>IF($C1627&lt;=R$2,G1627*VLOOKUP($C1627,Listen!$B$5:$G$95,$N1627+1,FALSE)/VLOOKUP(R$2,Listen!$B$5:$G$95,$N1627+1,FALSE),"-")</f>
        <v>-</v>
      </c>
      <c r="S1627" s="54">
        <f>IF($C1627&lt;=S$2,H1627*VLOOKUP($C1627,Listen!$B$5:$G$95,$N1627+1,FALSE)/VLOOKUP(S$2,Listen!$B$5:$G$95,$N1627+1,FALSE),"-")</f>
        <v>0</v>
      </c>
      <c r="T1627" s="54">
        <f>IF($C1627&lt;=T$2,I1627*VLOOKUP($C1627,Listen!$B$5:$G$95,$N1627+1,FALSE)/VLOOKUP(T$2,Listen!$B$5:$G$95,$N1627+1,FALSE),"-")</f>
        <v>0</v>
      </c>
      <c r="U1627" s="54">
        <f>IF($C1627&lt;=U$2,J1627*VLOOKUP($C1627,Listen!$B$5:$G$95,$N1627+1,FALSE)/VLOOKUP(U$2,Listen!$B$5:$G$95,$N1627+1,FALSE),"-")</f>
        <v>0</v>
      </c>
      <c r="V1627" s="54">
        <f>IF($C1627&lt;=V$2,K1627*VLOOKUP($C1627,Listen!$B$5:$G$95,$N1627+1,FALSE)/VLOOKUP(V$2,Listen!$B$5:$G$95,$N1627+1,FALSE),"-")</f>
        <v>0</v>
      </c>
    </row>
    <row r="1628" spans="2:22">
      <c r="B1628" s="25"/>
      <c r="C1628" s="3">
        <v>2012</v>
      </c>
      <c r="D1628" s="140"/>
      <c r="E1628" s="140"/>
      <c r="F1628" s="140"/>
      <c r="G1628" s="141"/>
      <c r="H1628" s="141"/>
      <c r="I1628" s="141"/>
      <c r="J1628" s="141"/>
      <c r="K1628" s="141"/>
      <c r="M1628" s="52">
        <v>3</v>
      </c>
      <c r="N1628" s="52">
        <v>2</v>
      </c>
      <c r="O1628" s="54" t="str">
        <f>IF($C1628&lt;=O$2,D1628*VLOOKUP($C1628,Listen!$B$5:$G$95,$N1628+1,FALSE)/VLOOKUP(O$2,Listen!$B$5:$G$95,$N1628+1,FALSE),"-")</f>
        <v>-</v>
      </c>
      <c r="P1628" s="54" t="str">
        <f>IF($C1628&lt;=P$2,E1628*VLOOKUP($C1628,Listen!$B$5:$G$95,$N1628+1,FALSE)/VLOOKUP(P$2,Listen!$B$5:$G$95,$N1628+1,FALSE),"-")</f>
        <v>-</v>
      </c>
      <c r="Q1628" s="54" t="str">
        <f>IF($C1628&lt;=Q$2,F1628*VLOOKUP($C1628,Listen!$B$5:$G$95,$N1628+1,FALSE)/VLOOKUP(Q$2,Listen!$B$5:$G$95,$N1628+1,FALSE),"-")</f>
        <v>-</v>
      </c>
      <c r="R1628" s="54">
        <f>IF($C1628&lt;=R$2,G1628*VLOOKUP($C1628,Listen!$B$5:$G$95,$N1628+1,FALSE)/VLOOKUP(R$2,Listen!$B$5:$G$95,$N1628+1,FALSE),"-")</f>
        <v>0</v>
      </c>
      <c r="S1628" s="54">
        <f>IF($C1628&lt;=S$2,H1628*VLOOKUP($C1628,Listen!$B$5:$G$95,$N1628+1,FALSE)/VLOOKUP(S$2,Listen!$B$5:$G$95,$N1628+1,FALSE),"-")</f>
        <v>0</v>
      </c>
      <c r="T1628" s="54">
        <f>IF($C1628&lt;=T$2,I1628*VLOOKUP($C1628,Listen!$B$5:$G$95,$N1628+1,FALSE)/VLOOKUP(T$2,Listen!$B$5:$G$95,$N1628+1,FALSE),"-")</f>
        <v>0</v>
      </c>
      <c r="U1628" s="54">
        <f>IF($C1628&lt;=U$2,J1628*VLOOKUP($C1628,Listen!$B$5:$G$95,$N1628+1,FALSE)/VLOOKUP(U$2,Listen!$B$5:$G$95,$N1628+1,FALSE),"-")</f>
        <v>0</v>
      </c>
      <c r="V1628" s="54">
        <f>IF($C1628&lt;=V$2,K1628*VLOOKUP($C1628,Listen!$B$5:$G$95,$N1628+1,FALSE)/VLOOKUP(V$2,Listen!$B$5:$G$95,$N1628+1,FALSE),"-")</f>
        <v>0</v>
      </c>
    </row>
    <row r="1629" spans="2:22">
      <c r="B1629" s="25"/>
      <c r="C1629" s="3">
        <v>2011</v>
      </c>
      <c r="D1629" s="140"/>
      <c r="E1629" s="140"/>
      <c r="F1629" s="141"/>
      <c r="G1629" s="141"/>
      <c r="H1629" s="141"/>
      <c r="I1629" s="141"/>
      <c r="J1629" s="141"/>
      <c r="K1629" s="141"/>
      <c r="M1629" s="52">
        <v>3</v>
      </c>
      <c r="N1629" s="52">
        <v>2</v>
      </c>
      <c r="O1629" s="54" t="str">
        <f>IF($C1629&lt;=O$2,D1629*VLOOKUP($C1629,Listen!$B$5:$G$95,$N1629+1,FALSE)/VLOOKUP(O$2,Listen!$B$5:$G$95,$N1629+1,FALSE),"-")</f>
        <v>-</v>
      </c>
      <c r="P1629" s="54" t="str">
        <f>IF($C1629&lt;=P$2,E1629*VLOOKUP($C1629,Listen!$B$5:$G$95,$N1629+1,FALSE)/VLOOKUP(P$2,Listen!$B$5:$G$95,$N1629+1,FALSE),"-")</f>
        <v>-</v>
      </c>
      <c r="Q1629" s="54">
        <f>IF($C1629&lt;=Q$2,F1629*VLOOKUP($C1629,Listen!$B$5:$G$95,$N1629+1,FALSE)/VLOOKUP(Q$2,Listen!$B$5:$G$95,$N1629+1,FALSE),"-")</f>
        <v>0</v>
      </c>
      <c r="R1629" s="54">
        <f>IF($C1629&lt;=R$2,G1629*VLOOKUP($C1629,Listen!$B$5:$G$95,$N1629+1,FALSE)/VLOOKUP(R$2,Listen!$B$5:$G$95,$N1629+1,FALSE),"-")</f>
        <v>0</v>
      </c>
      <c r="S1629" s="54">
        <f>IF($C1629&lt;=S$2,H1629*VLOOKUP($C1629,Listen!$B$5:$G$95,$N1629+1,FALSE)/VLOOKUP(S$2,Listen!$B$5:$G$95,$N1629+1,FALSE),"-")</f>
        <v>0</v>
      </c>
      <c r="T1629" s="54">
        <f>IF($C1629&lt;=T$2,I1629*VLOOKUP($C1629,Listen!$B$5:$G$95,$N1629+1,FALSE)/VLOOKUP(T$2,Listen!$B$5:$G$95,$N1629+1,FALSE),"-")</f>
        <v>0</v>
      </c>
      <c r="U1629" s="54">
        <f>IF($C1629&lt;=U$2,J1629*VLOOKUP($C1629,Listen!$B$5:$G$95,$N1629+1,FALSE)/VLOOKUP(U$2,Listen!$B$5:$G$95,$N1629+1,FALSE),"-")</f>
        <v>0</v>
      </c>
      <c r="V1629" s="54">
        <f>IF($C1629&lt;=V$2,K1629*VLOOKUP($C1629,Listen!$B$5:$G$95,$N1629+1,FALSE)/VLOOKUP(V$2,Listen!$B$5:$G$95,$N1629+1,FALSE),"-")</f>
        <v>0</v>
      </c>
    </row>
    <row r="1630" spans="2:22">
      <c r="B1630" s="25"/>
      <c r="C1630" s="3">
        <v>2010</v>
      </c>
      <c r="D1630" s="140"/>
      <c r="E1630" s="141"/>
      <c r="F1630" s="141"/>
      <c r="G1630" s="141"/>
      <c r="H1630" s="141"/>
      <c r="I1630" s="141"/>
      <c r="J1630" s="141"/>
      <c r="K1630" s="141"/>
      <c r="M1630" s="52">
        <v>3</v>
      </c>
      <c r="N1630" s="52">
        <v>2</v>
      </c>
      <c r="O1630" s="54" t="str">
        <f>IF($C1630&lt;=O$2,D1630*VLOOKUP($C1630,Listen!$B$5:$G$95,$N1630+1,FALSE)/VLOOKUP(O$2,Listen!$B$5:$G$95,$N1630+1,FALSE),"-")</f>
        <v>-</v>
      </c>
      <c r="P1630" s="54">
        <f>IF($C1630&lt;=P$2,E1630*VLOOKUP($C1630,Listen!$B$5:$G$95,$N1630+1,FALSE)/VLOOKUP(P$2,Listen!$B$5:$G$95,$N1630+1,FALSE),"-")</f>
        <v>0</v>
      </c>
      <c r="Q1630" s="54">
        <f>IF($C1630&lt;=Q$2,F1630*VLOOKUP($C1630,Listen!$B$5:$G$95,$N1630+1,FALSE)/VLOOKUP(Q$2,Listen!$B$5:$G$95,$N1630+1,FALSE),"-")</f>
        <v>0</v>
      </c>
      <c r="R1630" s="54">
        <f>IF($C1630&lt;=R$2,G1630*VLOOKUP($C1630,Listen!$B$5:$G$95,$N1630+1,FALSE)/VLOOKUP(R$2,Listen!$B$5:$G$95,$N1630+1,FALSE),"-")</f>
        <v>0</v>
      </c>
      <c r="S1630" s="54">
        <f>IF($C1630&lt;=S$2,H1630*VLOOKUP($C1630,Listen!$B$5:$G$95,$N1630+1,FALSE)/VLOOKUP(S$2,Listen!$B$5:$G$95,$N1630+1,FALSE),"-")</f>
        <v>0</v>
      </c>
      <c r="T1630" s="54">
        <f>IF($C1630&lt;=T$2,I1630*VLOOKUP($C1630,Listen!$B$5:$G$95,$N1630+1,FALSE)/VLOOKUP(T$2,Listen!$B$5:$G$95,$N1630+1,FALSE),"-")</f>
        <v>0</v>
      </c>
      <c r="U1630" s="54">
        <f>IF($C1630&lt;=U$2,J1630*VLOOKUP($C1630,Listen!$B$5:$G$95,$N1630+1,FALSE)/VLOOKUP(U$2,Listen!$B$5:$G$95,$N1630+1,FALSE),"-")</f>
        <v>0</v>
      </c>
      <c r="V1630" s="54">
        <f>IF($C1630&lt;=V$2,K1630*VLOOKUP($C1630,Listen!$B$5:$G$95,$N1630+1,FALSE)/VLOOKUP(V$2,Listen!$B$5:$G$95,$N1630+1,FALSE),"-")</f>
        <v>0</v>
      </c>
    </row>
    <row r="1631" spans="2:22">
      <c r="B1631" s="25"/>
      <c r="C1631" s="3">
        <v>2009</v>
      </c>
      <c r="D1631" s="141"/>
      <c r="E1631" s="141"/>
      <c r="F1631" s="141"/>
      <c r="G1631" s="141"/>
      <c r="H1631" s="141"/>
      <c r="I1631" s="141"/>
      <c r="J1631" s="141"/>
      <c r="K1631" s="141"/>
      <c r="M1631" s="52">
        <v>3</v>
      </c>
      <c r="N1631" s="52">
        <v>2</v>
      </c>
      <c r="O1631" s="54">
        <f>IF($C1631&lt;=O$2,D1631*VLOOKUP($C1631,Listen!$B$5:$G$95,$N1631+1,FALSE)/VLOOKUP(O$2,Listen!$B$5:$G$95,$N1631+1,FALSE),"-")</f>
        <v>0</v>
      </c>
      <c r="P1631" s="54">
        <f>IF($C1631&lt;=P$2,E1631*VLOOKUP($C1631,Listen!$B$5:$G$95,$N1631+1,FALSE)/VLOOKUP(P$2,Listen!$B$5:$G$95,$N1631+1,FALSE),"-")</f>
        <v>0</v>
      </c>
      <c r="Q1631" s="54">
        <f>IF($C1631&lt;=Q$2,F1631*VLOOKUP($C1631,Listen!$B$5:$G$95,$N1631+1,FALSE)/VLOOKUP(Q$2,Listen!$B$5:$G$95,$N1631+1,FALSE),"-")</f>
        <v>0</v>
      </c>
      <c r="R1631" s="54">
        <f>IF($C1631&lt;=R$2,G1631*VLOOKUP($C1631,Listen!$B$5:$G$95,$N1631+1,FALSE)/VLOOKUP(R$2,Listen!$B$5:$G$95,$N1631+1,FALSE),"-")</f>
        <v>0</v>
      </c>
      <c r="S1631" s="54">
        <f>IF($C1631&lt;=S$2,H1631*VLOOKUP($C1631,Listen!$B$5:$G$95,$N1631+1,FALSE)/VLOOKUP(S$2,Listen!$B$5:$G$95,$N1631+1,FALSE),"-")</f>
        <v>0</v>
      </c>
      <c r="T1631" s="54">
        <f>IF($C1631&lt;=T$2,I1631*VLOOKUP($C1631,Listen!$B$5:$G$95,$N1631+1,FALSE)/VLOOKUP(T$2,Listen!$B$5:$G$95,$N1631+1,FALSE),"-")</f>
        <v>0</v>
      </c>
      <c r="U1631" s="54">
        <f>IF($C1631&lt;=U$2,J1631*VLOOKUP($C1631,Listen!$B$5:$G$95,$N1631+1,FALSE)/VLOOKUP(U$2,Listen!$B$5:$G$95,$N1631+1,FALSE),"-")</f>
        <v>0</v>
      </c>
      <c r="V1631" s="54">
        <f>IF($C1631&lt;=V$2,K1631*VLOOKUP($C1631,Listen!$B$5:$G$95,$N1631+1,FALSE)/VLOOKUP(V$2,Listen!$B$5:$G$95,$N1631+1,FALSE),"-")</f>
        <v>0</v>
      </c>
    </row>
    <row r="1632" spans="2:22">
      <c r="B1632" s="25"/>
      <c r="C1632" s="3">
        <v>2008</v>
      </c>
      <c r="D1632" s="141"/>
      <c r="E1632" s="141"/>
      <c r="F1632" s="141"/>
      <c r="G1632" s="141"/>
      <c r="H1632" s="141"/>
      <c r="I1632" s="141"/>
      <c r="J1632" s="141"/>
      <c r="K1632" s="141"/>
      <c r="M1632" s="52">
        <v>3</v>
      </c>
      <c r="N1632" s="52">
        <v>2</v>
      </c>
      <c r="O1632" s="54">
        <f>IF($C1632&lt;=O$2,D1632*VLOOKUP($C1632,Listen!$B$5:$G$95,$N1632+1,FALSE)/VLOOKUP(O$2,Listen!$B$5:$G$95,$N1632+1,FALSE),"-")</f>
        <v>0</v>
      </c>
      <c r="P1632" s="54">
        <f>IF($C1632&lt;=P$2,E1632*VLOOKUP($C1632,Listen!$B$5:$G$95,$N1632+1,FALSE)/VLOOKUP(P$2,Listen!$B$5:$G$95,$N1632+1,FALSE),"-")</f>
        <v>0</v>
      </c>
      <c r="Q1632" s="54">
        <f>IF($C1632&lt;=Q$2,F1632*VLOOKUP($C1632,Listen!$B$5:$G$95,$N1632+1,FALSE)/VLOOKUP(Q$2,Listen!$B$5:$G$95,$N1632+1,FALSE),"-")</f>
        <v>0</v>
      </c>
      <c r="R1632" s="54">
        <f>IF($C1632&lt;=R$2,G1632*VLOOKUP($C1632,Listen!$B$5:$G$95,$N1632+1,FALSE)/VLOOKUP(R$2,Listen!$B$5:$G$95,$N1632+1,FALSE),"-")</f>
        <v>0</v>
      </c>
      <c r="S1632" s="54">
        <f>IF($C1632&lt;=S$2,H1632*VLOOKUP($C1632,Listen!$B$5:$G$95,$N1632+1,FALSE)/VLOOKUP(S$2,Listen!$B$5:$G$95,$N1632+1,FALSE),"-")</f>
        <v>0</v>
      </c>
      <c r="T1632" s="54">
        <f>IF($C1632&lt;=T$2,I1632*VLOOKUP($C1632,Listen!$B$5:$G$95,$N1632+1,FALSE)/VLOOKUP(T$2,Listen!$B$5:$G$95,$N1632+1,FALSE),"-")</f>
        <v>0</v>
      </c>
      <c r="U1632" s="54">
        <f>IF($C1632&lt;=U$2,J1632*VLOOKUP($C1632,Listen!$B$5:$G$95,$N1632+1,FALSE)/VLOOKUP(U$2,Listen!$B$5:$G$95,$N1632+1,FALSE),"-")</f>
        <v>0</v>
      </c>
      <c r="V1632" s="54">
        <f>IF($C1632&lt;=V$2,K1632*VLOOKUP($C1632,Listen!$B$5:$G$95,$N1632+1,FALSE)/VLOOKUP(V$2,Listen!$B$5:$G$95,$N1632+1,FALSE),"-")</f>
        <v>0</v>
      </c>
    </row>
    <row r="1633" spans="2:22">
      <c r="B1633" s="25"/>
      <c r="C1633" s="3">
        <v>2007</v>
      </c>
      <c r="D1633" s="141"/>
      <c r="E1633" s="141"/>
      <c r="F1633" s="141"/>
      <c r="G1633" s="141"/>
      <c r="H1633" s="141"/>
      <c r="I1633" s="141"/>
      <c r="J1633" s="141"/>
      <c r="K1633" s="141"/>
      <c r="M1633" s="52">
        <v>3</v>
      </c>
      <c r="N1633" s="52">
        <v>2</v>
      </c>
      <c r="O1633" s="54">
        <f>IF($C1633&lt;=O$2,D1633*VLOOKUP($C1633,Listen!$B$5:$G$95,$N1633+1,FALSE)/VLOOKUP(O$2,Listen!$B$5:$G$95,$N1633+1,FALSE),"-")</f>
        <v>0</v>
      </c>
      <c r="P1633" s="54">
        <f>IF($C1633&lt;=P$2,E1633*VLOOKUP($C1633,Listen!$B$5:$G$95,$N1633+1,FALSE)/VLOOKUP(P$2,Listen!$B$5:$G$95,$N1633+1,FALSE),"-")</f>
        <v>0</v>
      </c>
      <c r="Q1633" s="54">
        <f>IF($C1633&lt;=Q$2,F1633*VLOOKUP($C1633,Listen!$B$5:$G$95,$N1633+1,FALSE)/VLOOKUP(Q$2,Listen!$B$5:$G$95,$N1633+1,FALSE),"-")</f>
        <v>0</v>
      </c>
      <c r="R1633" s="54">
        <f>IF($C1633&lt;=R$2,G1633*VLOOKUP($C1633,Listen!$B$5:$G$95,$N1633+1,FALSE)/VLOOKUP(R$2,Listen!$B$5:$G$95,$N1633+1,FALSE),"-")</f>
        <v>0</v>
      </c>
      <c r="S1633" s="54">
        <f>IF($C1633&lt;=S$2,H1633*VLOOKUP($C1633,Listen!$B$5:$G$95,$N1633+1,FALSE)/VLOOKUP(S$2,Listen!$B$5:$G$95,$N1633+1,FALSE),"-")</f>
        <v>0</v>
      </c>
      <c r="T1633" s="54">
        <f>IF($C1633&lt;=T$2,I1633*VLOOKUP($C1633,Listen!$B$5:$G$95,$N1633+1,FALSE)/VLOOKUP(T$2,Listen!$B$5:$G$95,$N1633+1,FALSE),"-")</f>
        <v>0</v>
      </c>
      <c r="U1633" s="54">
        <f>IF($C1633&lt;=U$2,J1633*VLOOKUP($C1633,Listen!$B$5:$G$95,$N1633+1,FALSE)/VLOOKUP(U$2,Listen!$B$5:$G$95,$N1633+1,FALSE),"-")</f>
        <v>0</v>
      </c>
      <c r="V1633" s="54">
        <f>IF($C1633&lt;=V$2,K1633*VLOOKUP($C1633,Listen!$B$5:$G$95,$N1633+1,FALSE)/VLOOKUP(V$2,Listen!$B$5:$G$95,$N1633+1,FALSE),"-")</f>
        <v>0</v>
      </c>
    </row>
    <row r="1634" spans="2:22">
      <c r="B1634" s="25"/>
      <c r="C1634" s="3">
        <v>2006</v>
      </c>
      <c r="D1634" s="141"/>
      <c r="E1634" s="141"/>
      <c r="F1634" s="141"/>
      <c r="G1634" s="141"/>
      <c r="H1634" s="141"/>
      <c r="I1634" s="141"/>
      <c r="J1634" s="141"/>
      <c r="K1634" s="141"/>
      <c r="M1634" s="52">
        <v>3</v>
      </c>
      <c r="N1634" s="52">
        <v>2</v>
      </c>
      <c r="O1634" s="54">
        <f>IF($C1634&lt;=O$2,D1634*VLOOKUP($C1634,Listen!$B$5:$G$95,$N1634+1,FALSE)/VLOOKUP(O$2,Listen!$B$5:$G$95,$N1634+1,FALSE),"-")</f>
        <v>0</v>
      </c>
      <c r="P1634" s="54">
        <f>IF($C1634&lt;=P$2,E1634*VLOOKUP($C1634,Listen!$B$5:$G$95,$N1634+1,FALSE)/VLOOKUP(P$2,Listen!$B$5:$G$95,$N1634+1,FALSE),"-")</f>
        <v>0</v>
      </c>
      <c r="Q1634" s="54">
        <f>IF($C1634&lt;=Q$2,F1634*VLOOKUP($C1634,Listen!$B$5:$G$95,$N1634+1,FALSE)/VLOOKUP(Q$2,Listen!$B$5:$G$95,$N1634+1,FALSE),"-")</f>
        <v>0</v>
      </c>
      <c r="R1634" s="54">
        <f>IF($C1634&lt;=R$2,G1634*VLOOKUP($C1634,Listen!$B$5:$G$95,$N1634+1,FALSE)/VLOOKUP(R$2,Listen!$B$5:$G$95,$N1634+1,FALSE),"-")</f>
        <v>0</v>
      </c>
      <c r="S1634" s="54">
        <f>IF($C1634&lt;=S$2,H1634*VLOOKUP($C1634,Listen!$B$5:$G$95,$N1634+1,FALSE)/VLOOKUP(S$2,Listen!$B$5:$G$95,$N1634+1,FALSE),"-")</f>
        <v>0</v>
      </c>
      <c r="T1634" s="54">
        <f>IF($C1634&lt;=T$2,I1634*VLOOKUP($C1634,Listen!$B$5:$G$95,$N1634+1,FALSE)/VLOOKUP(T$2,Listen!$B$5:$G$95,$N1634+1,FALSE),"-")</f>
        <v>0</v>
      </c>
      <c r="U1634" s="54">
        <f>IF($C1634&lt;=U$2,J1634*VLOOKUP($C1634,Listen!$B$5:$G$95,$N1634+1,FALSE)/VLOOKUP(U$2,Listen!$B$5:$G$95,$N1634+1,FALSE),"-")</f>
        <v>0</v>
      </c>
      <c r="V1634" s="54">
        <f>IF($C1634&lt;=V$2,K1634*VLOOKUP($C1634,Listen!$B$5:$G$95,$N1634+1,FALSE)/VLOOKUP(V$2,Listen!$B$5:$G$95,$N1634+1,FALSE),"-")</f>
        <v>0</v>
      </c>
    </row>
    <row r="1635" spans="2:22">
      <c r="B1635" s="25"/>
      <c r="C1635" s="3">
        <v>2005</v>
      </c>
      <c r="D1635" s="141"/>
      <c r="E1635" s="141"/>
      <c r="F1635" s="141"/>
      <c r="G1635" s="141"/>
      <c r="H1635" s="141"/>
      <c r="I1635" s="141"/>
      <c r="J1635" s="141"/>
      <c r="K1635" s="141"/>
      <c r="M1635" s="52">
        <v>3</v>
      </c>
      <c r="N1635" s="52">
        <v>2</v>
      </c>
      <c r="O1635" s="54">
        <f>IF($C1635&lt;=O$2,D1635*VLOOKUP($C1635,Listen!$B$5:$G$95,$N1635+1,FALSE)/VLOOKUP(O$2,Listen!$B$5:$G$95,$N1635+1,FALSE),"-")</f>
        <v>0</v>
      </c>
      <c r="P1635" s="54">
        <f>IF($C1635&lt;=P$2,E1635*VLOOKUP($C1635,Listen!$B$5:$G$95,$N1635+1,FALSE)/VLOOKUP(P$2,Listen!$B$5:$G$95,$N1635+1,FALSE),"-")</f>
        <v>0</v>
      </c>
      <c r="Q1635" s="54">
        <f>IF($C1635&lt;=Q$2,F1635*VLOOKUP($C1635,Listen!$B$5:$G$95,$N1635+1,FALSE)/VLOOKUP(Q$2,Listen!$B$5:$G$95,$N1635+1,FALSE),"-")</f>
        <v>0</v>
      </c>
      <c r="R1635" s="54">
        <f>IF($C1635&lt;=R$2,G1635*VLOOKUP($C1635,Listen!$B$5:$G$95,$N1635+1,FALSE)/VLOOKUP(R$2,Listen!$B$5:$G$95,$N1635+1,FALSE),"-")</f>
        <v>0</v>
      </c>
      <c r="S1635" s="54">
        <f>IF($C1635&lt;=S$2,H1635*VLOOKUP($C1635,Listen!$B$5:$G$95,$N1635+1,FALSE)/VLOOKUP(S$2,Listen!$B$5:$G$95,$N1635+1,FALSE),"-")</f>
        <v>0</v>
      </c>
      <c r="T1635" s="54">
        <f>IF($C1635&lt;=T$2,I1635*VLOOKUP($C1635,Listen!$B$5:$G$95,$N1635+1,FALSE)/VLOOKUP(T$2,Listen!$B$5:$G$95,$N1635+1,FALSE),"-")</f>
        <v>0</v>
      </c>
      <c r="U1635" s="54">
        <f>IF($C1635&lt;=U$2,J1635*VLOOKUP($C1635,Listen!$B$5:$G$95,$N1635+1,FALSE)/VLOOKUP(U$2,Listen!$B$5:$G$95,$N1635+1,FALSE),"-")</f>
        <v>0</v>
      </c>
      <c r="V1635" s="54">
        <f>IF($C1635&lt;=V$2,K1635*VLOOKUP($C1635,Listen!$B$5:$G$95,$N1635+1,FALSE)/VLOOKUP(V$2,Listen!$B$5:$G$95,$N1635+1,FALSE),"-")</f>
        <v>0</v>
      </c>
    </row>
    <row r="1636" spans="2:22">
      <c r="B1636" s="25"/>
      <c r="C1636" s="3">
        <v>2004</v>
      </c>
      <c r="D1636" s="141"/>
      <c r="E1636" s="141"/>
      <c r="F1636" s="141"/>
      <c r="G1636" s="141"/>
      <c r="H1636" s="141"/>
      <c r="I1636" s="141"/>
      <c r="J1636" s="141"/>
      <c r="K1636" s="141"/>
      <c r="M1636" s="52">
        <v>3</v>
      </c>
      <c r="N1636" s="52">
        <v>2</v>
      </c>
      <c r="O1636" s="54">
        <f>IF($C1636&lt;=O$2,D1636*VLOOKUP($C1636,Listen!$B$5:$G$95,$N1636+1,FALSE)/VLOOKUP(O$2,Listen!$B$5:$G$95,$N1636+1,FALSE),"-")</f>
        <v>0</v>
      </c>
      <c r="P1636" s="54">
        <f>IF($C1636&lt;=P$2,E1636*VLOOKUP($C1636,Listen!$B$5:$G$95,$N1636+1,FALSE)/VLOOKUP(P$2,Listen!$B$5:$G$95,$N1636+1,FALSE),"-")</f>
        <v>0</v>
      </c>
      <c r="Q1636" s="54">
        <f>IF($C1636&lt;=Q$2,F1636*VLOOKUP($C1636,Listen!$B$5:$G$95,$N1636+1,FALSE)/VLOOKUP(Q$2,Listen!$B$5:$G$95,$N1636+1,FALSE),"-")</f>
        <v>0</v>
      </c>
      <c r="R1636" s="54">
        <f>IF($C1636&lt;=R$2,G1636*VLOOKUP($C1636,Listen!$B$5:$G$95,$N1636+1,FALSE)/VLOOKUP(R$2,Listen!$B$5:$G$95,$N1636+1,FALSE),"-")</f>
        <v>0</v>
      </c>
      <c r="S1636" s="54">
        <f>IF($C1636&lt;=S$2,H1636*VLOOKUP($C1636,Listen!$B$5:$G$95,$N1636+1,FALSE)/VLOOKUP(S$2,Listen!$B$5:$G$95,$N1636+1,FALSE),"-")</f>
        <v>0</v>
      </c>
      <c r="T1636" s="54">
        <f>IF($C1636&lt;=T$2,I1636*VLOOKUP($C1636,Listen!$B$5:$G$95,$N1636+1,FALSE)/VLOOKUP(T$2,Listen!$B$5:$G$95,$N1636+1,FALSE),"-")</f>
        <v>0</v>
      </c>
      <c r="U1636" s="54">
        <f>IF($C1636&lt;=U$2,J1636*VLOOKUP($C1636,Listen!$B$5:$G$95,$N1636+1,FALSE)/VLOOKUP(U$2,Listen!$B$5:$G$95,$N1636+1,FALSE),"-")</f>
        <v>0</v>
      </c>
      <c r="V1636" s="54">
        <f>IF($C1636&lt;=V$2,K1636*VLOOKUP($C1636,Listen!$B$5:$G$95,$N1636+1,FALSE)/VLOOKUP(V$2,Listen!$B$5:$G$95,$N1636+1,FALSE),"-")</f>
        <v>0</v>
      </c>
    </row>
    <row r="1637" spans="2:22">
      <c r="B1637" s="25"/>
      <c r="C1637" s="3">
        <v>2003</v>
      </c>
      <c r="D1637" s="141"/>
      <c r="E1637" s="141"/>
      <c r="F1637" s="141"/>
      <c r="G1637" s="141"/>
      <c r="H1637" s="141"/>
      <c r="I1637" s="141"/>
      <c r="J1637" s="141"/>
      <c r="K1637" s="141"/>
      <c r="M1637" s="52">
        <v>3</v>
      </c>
      <c r="N1637" s="52">
        <v>2</v>
      </c>
      <c r="O1637" s="54">
        <f>IF($C1637&lt;=O$2,D1637*VLOOKUP($C1637,Listen!$B$5:$G$95,$N1637+1,FALSE)/VLOOKUP(O$2,Listen!$B$5:$G$95,$N1637+1,FALSE),"-")</f>
        <v>0</v>
      </c>
      <c r="P1637" s="54">
        <f>IF($C1637&lt;=P$2,E1637*VLOOKUP($C1637,Listen!$B$5:$G$95,$N1637+1,FALSE)/VLOOKUP(P$2,Listen!$B$5:$G$95,$N1637+1,FALSE),"-")</f>
        <v>0</v>
      </c>
      <c r="Q1637" s="54">
        <f>IF($C1637&lt;=Q$2,F1637*VLOOKUP($C1637,Listen!$B$5:$G$95,$N1637+1,FALSE)/VLOOKUP(Q$2,Listen!$B$5:$G$95,$N1637+1,FALSE),"-")</f>
        <v>0</v>
      </c>
      <c r="R1637" s="54">
        <f>IF($C1637&lt;=R$2,G1637*VLOOKUP($C1637,Listen!$B$5:$G$95,$N1637+1,FALSE)/VLOOKUP(R$2,Listen!$B$5:$G$95,$N1637+1,FALSE),"-")</f>
        <v>0</v>
      </c>
      <c r="S1637" s="54">
        <f>IF($C1637&lt;=S$2,H1637*VLOOKUP($C1637,Listen!$B$5:$G$95,$N1637+1,FALSE)/VLOOKUP(S$2,Listen!$B$5:$G$95,$N1637+1,FALSE),"-")</f>
        <v>0</v>
      </c>
      <c r="T1637" s="54">
        <f>IF($C1637&lt;=T$2,I1637*VLOOKUP($C1637,Listen!$B$5:$G$95,$N1637+1,FALSE)/VLOOKUP(T$2,Listen!$B$5:$G$95,$N1637+1,FALSE),"-")</f>
        <v>0</v>
      </c>
      <c r="U1637" s="54">
        <f>IF($C1637&lt;=U$2,J1637*VLOOKUP($C1637,Listen!$B$5:$G$95,$N1637+1,FALSE)/VLOOKUP(U$2,Listen!$B$5:$G$95,$N1637+1,FALSE),"-")</f>
        <v>0</v>
      </c>
      <c r="V1637" s="54">
        <f>IF($C1637&lt;=V$2,K1637*VLOOKUP($C1637,Listen!$B$5:$G$95,$N1637+1,FALSE)/VLOOKUP(V$2,Listen!$B$5:$G$95,$N1637+1,FALSE),"-")</f>
        <v>0</v>
      </c>
    </row>
    <row r="1638" spans="2:22">
      <c r="B1638" s="25"/>
      <c r="C1638" s="3">
        <v>2002</v>
      </c>
      <c r="D1638" s="141"/>
      <c r="E1638" s="141"/>
      <c r="F1638" s="141"/>
      <c r="G1638" s="141"/>
      <c r="H1638" s="141"/>
      <c r="I1638" s="141"/>
      <c r="J1638" s="141"/>
      <c r="K1638" s="141"/>
      <c r="M1638" s="52">
        <v>3</v>
      </c>
      <c r="N1638" s="52">
        <v>2</v>
      </c>
      <c r="O1638" s="54">
        <f>IF($C1638&lt;=O$2,D1638*VLOOKUP($C1638,Listen!$B$5:$G$95,$N1638+1,FALSE)/VLOOKUP(O$2,Listen!$B$5:$G$95,$N1638+1,FALSE),"-")</f>
        <v>0</v>
      </c>
      <c r="P1638" s="54">
        <f>IF($C1638&lt;=P$2,E1638*VLOOKUP($C1638,Listen!$B$5:$G$95,$N1638+1,FALSE)/VLOOKUP(P$2,Listen!$B$5:$G$95,$N1638+1,FALSE),"-")</f>
        <v>0</v>
      </c>
      <c r="Q1638" s="54">
        <f>IF($C1638&lt;=Q$2,F1638*VLOOKUP($C1638,Listen!$B$5:$G$95,$N1638+1,FALSE)/VLOOKUP(Q$2,Listen!$B$5:$G$95,$N1638+1,FALSE),"-")</f>
        <v>0</v>
      </c>
      <c r="R1638" s="54">
        <f>IF($C1638&lt;=R$2,G1638*VLOOKUP($C1638,Listen!$B$5:$G$95,$N1638+1,FALSE)/VLOOKUP(R$2,Listen!$B$5:$G$95,$N1638+1,FALSE),"-")</f>
        <v>0</v>
      </c>
      <c r="S1638" s="54">
        <f>IF($C1638&lt;=S$2,H1638*VLOOKUP($C1638,Listen!$B$5:$G$95,$N1638+1,FALSE)/VLOOKUP(S$2,Listen!$B$5:$G$95,$N1638+1,FALSE),"-")</f>
        <v>0</v>
      </c>
      <c r="T1638" s="54">
        <f>IF($C1638&lt;=T$2,I1638*VLOOKUP($C1638,Listen!$B$5:$G$95,$N1638+1,FALSE)/VLOOKUP(T$2,Listen!$B$5:$G$95,$N1638+1,FALSE),"-")</f>
        <v>0</v>
      </c>
      <c r="U1638" s="54">
        <f>IF($C1638&lt;=U$2,J1638*VLOOKUP($C1638,Listen!$B$5:$G$95,$N1638+1,FALSE)/VLOOKUP(U$2,Listen!$B$5:$G$95,$N1638+1,FALSE),"-")</f>
        <v>0</v>
      </c>
      <c r="V1638" s="54">
        <f>IF($C1638&lt;=V$2,K1638*VLOOKUP($C1638,Listen!$B$5:$G$95,$N1638+1,FALSE)/VLOOKUP(V$2,Listen!$B$5:$G$95,$N1638+1,FALSE),"-")</f>
        <v>0</v>
      </c>
    </row>
    <row r="1639" spans="2:22">
      <c r="B1639" s="25"/>
      <c r="C1639" s="3">
        <v>2001</v>
      </c>
      <c r="D1639" s="141"/>
      <c r="E1639" s="141"/>
      <c r="F1639" s="141"/>
      <c r="G1639" s="141"/>
      <c r="H1639" s="141"/>
      <c r="I1639" s="141"/>
      <c r="J1639" s="141"/>
      <c r="K1639" s="141"/>
      <c r="M1639" s="52">
        <v>3</v>
      </c>
      <c r="N1639" s="52">
        <v>2</v>
      </c>
      <c r="O1639" s="54">
        <f>IF($C1639&lt;=O$2,D1639*VLOOKUP($C1639,Listen!$B$5:$G$95,$N1639+1,FALSE)/VLOOKUP(O$2,Listen!$B$5:$G$95,$N1639+1,FALSE),"-")</f>
        <v>0</v>
      </c>
      <c r="P1639" s="54">
        <f>IF($C1639&lt;=P$2,E1639*VLOOKUP($C1639,Listen!$B$5:$G$95,$N1639+1,FALSE)/VLOOKUP(P$2,Listen!$B$5:$G$95,$N1639+1,FALSE),"-")</f>
        <v>0</v>
      </c>
      <c r="Q1639" s="54">
        <f>IF($C1639&lt;=Q$2,F1639*VLOOKUP($C1639,Listen!$B$5:$G$95,$N1639+1,FALSE)/VLOOKUP(Q$2,Listen!$B$5:$G$95,$N1639+1,FALSE),"-")</f>
        <v>0</v>
      </c>
      <c r="R1639" s="54">
        <f>IF($C1639&lt;=R$2,G1639*VLOOKUP($C1639,Listen!$B$5:$G$95,$N1639+1,FALSE)/VLOOKUP(R$2,Listen!$B$5:$G$95,$N1639+1,FALSE),"-")</f>
        <v>0</v>
      </c>
      <c r="S1639" s="54">
        <f>IF($C1639&lt;=S$2,H1639*VLOOKUP($C1639,Listen!$B$5:$G$95,$N1639+1,FALSE)/VLOOKUP(S$2,Listen!$B$5:$G$95,$N1639+1,FALSE),"-")</f>
        <v>0</v>
      </c>
      <c r="T1639" s="54">
        <f>IF($C1639&lt;=T$2,I1639*VLOOKUP($C1639,Listen!$B$5:$G$95,$N1639+1,FALSE)/VLOOKUP(T$2,Listen!$B$5:$G$95,$N1639+1,FALSE),"-")</f>
        <v>0</v>
      </c>
      <c r="U1639" s="54">
        <f>IF($C1639&lt;=U$2,J1639*VLOOKUP($C1639,Listen!$B$5:$G$95,$N1639+1,FALSE)/VLOOKUP(U$2,Listen!$B$5:$G$95,$N1639+1,FALSE),"-")</f>
        <v>0</v>
      </c>
      <c r="V1639" s="54">
        <f>IF($C1639&lt;=V$2,K1639*VLOOKUP($C1639,Listen!$B$5:$G$95,$N1639+1,FALSE)/VLOOKUP(V$2,Listen!$B$5:$G$95,$N1639+1,FALSE),"-")</f>
        <v>0</v>
      </c>
    </row>
    <row r="1640" spans="2:22">
      <c r="B1640" s="25"/>
      <c r="C1640" s="3">
        <v>2000</v>
      </c>
      <c r="D1640" s="141"/>
      <c r="E1640" s="141"/>
      <c r="F1640" s="141"/>
      <c r="G1640" s="141"/>
      <c r="H1640" s="141"/>
      <c r="I1640" s="141"/>
      <c r="J1640" s="141"/>
      <c r="K1640" s="141"/>
      <c r="M1640" s="52">
        <v>3</v>
      </c>
      <c r="N1640" s="52">
        <v>2</v>
      </c>
      <c r="O1640" s="54">
        <f>IF($C1640&lt;=O$2,D1640*VLOOKUP($C1640,Listen!$B$5:$G$95,$N1640+1,FALSE)/VLOOKUP(O$2,Listen!$B$5:$G$95,$N1640+1,FALSE),"-")</f>
        <v>0</v>
      </c>
      <c r="P1640" s="54">
        <f>IF($C1640&lt;=P$2,E1640*VLOOKUP($C1640,Listen!$B$5:$G$95,$N1640+1,FALSE)/VLOOKUP(P$2,Listen!$B$5:$G$95,$N1640+1,FALSE),"-")</f>
        <v>0</v>
      </c>
      <c r="Q1640" s="54">
        <f>IF($C1640&lt;=Q$2,F1640*VLOOKUP($C1640,Listen!$B$5:$G$95,$N1640+1,FALSE)/VLOOKUP(Q$2,Listen!$B$5:$G$95,$N1640+1,FALSE),"-")</f>
        <v>0</v>
      </c>
      <c r="R1640" s="54">
        <f>IF($C1640&lt;=R$2,G1640*VLOOKUP($C1640,Listen!$B$5:$G$95,$N1640+1,FALSE)/VLOOKUP(R$2,Listen!$B$5:$G$95,$N1640+1,FALSE),"-")</f>
        <v>0</v>
      </c>
      <c r="S1640" s="54">
        <f>IF($C1640&lt;=S$2,H1640*VLOOKUP($C1640,Listen!$B$5:$G$95,$N1640+1,FALSE)/VLOOKUP(S$2,Listen!$B$5:$G$95,$N1640+1,FALSE),"-")</f>
        <v>0</v>
      </c>
      <c r="T1640" s="54">
        <f>IF($C1640&lt;=T$2,I1640*VLOOKUP($C1640,Listen!$B$5:$G$95,$N1640+1,FALSE)/VLOOKUP(T$2,Listen!$B$5:$G$95,$N1640+1,FALSE),"-")</f>
        <v>0</v>
      </c>
      <c r="U1640" s="54">
        <f>IF($C1640&lt;=U$2,J1640*VLOOKUP($C1640,Listen!$B$5:$G$95,$N1640+1,FALSE)/VLOOKUP(U$2,Listen!$B$5:$G$95,$N1640+1,FALSE),"-")</f>
        <v>0</v>
      </c>
      <c r="V1640" s="54">
        <f>IF($C1640&lt;=V$2,K1640*VLOOKUP($C1640,Listen!$B$5:$G$95,$N1640+1,FALSE)/VLOOKUP(V$2,Listen!$B$5:$G$95,$N1640+1,FALSE),"-")</f>
        <v>0</v>
      </c>
    </row>
    <row r="1641" spans="2:22">
      <c r="B1641" s="25"/>
      <c r="C1641" s="3">
        <v>1999</v>
      </c>
      <c r="D1641" s="141"/>
      <c r="E1641" s="141"/>
      <c r="F1641" s="141"/>
      <c r="G1641" s="141"/>
      <c r="H1641" s="141"/>
      <c r="I1641" s="141"/>
      <c r="J1641" s="141"/>
      <c r="K1641" s="141"/>
      <c r="M1641" s="52">
        <v>3</v>
      </c>
      <c r="N1641" s="52">
        <v>2</v>
      </c>
      <c r="O1641" s="54">
        <f>IF($C1641&lt;=O$2,D1641*VLOOKUP($C1641,Listen!$B$5:$G$95,$N1641+1,FALSE)/VLOOKUP(O$2,Listen!$B$5:$G$95,$N1641+1,FALSE),"-")</f>
        <v>0</v>
      </c>
      <c r="P1641" s="54">
        <f>IF($C1641&lt;=P$2,E1641*VLOOKUP($C1641,Listen!$B$5:$G$95,$N1641+1,FALSE)/VLOOKUP(P$2,Listen!$B$5:$G$95,$N1641+1,FALSE),"-")</f>
        <v>0</v>
      </c>
      <c r="Q1641" s="54">
        <f>IF($C1641&lt;=Q$2,F1641*VLOOKUP($C1641,Listen!$B$5:$G$95,$N1641+1,FALSE)/VLOOKUP(Q$2,Listen!$B$5:$G$95,$N1641+1,FALSE),"-")</f>
        <v>0</v>
      </c>
      <c r="R1641" s="54">
        <f>IF($C1641&lt;=R$2,G1641*VLOOKUP($C1641,Listen!$B$5:$G$95,$N1641+1,FALSE)/VLOOKUP(R$2,Listen!$B$5:$G$95,$N1641+1,FALSE),"-")</f>
        <v>0</v>
      </c>
      <c r="S1641" s="54">
        <f>IF($C1641&lt;=S$2,H1641*VLOOKUP($C1641,Listen!$B$5:$G$95,$N1641+1,FALSE)/VLOOKUP(S$2,Listen!$B$5:$G$95,$N1641+1,FALSE),"-")</f>
        <v>0</v>
      </c>
      <c r="T1641" s="54">
        <f>IF($C1641&lt;=T$2,I1641*VLOOKUP($C1641,Listen!$B$5:$G$95,$N1641+1,FALSE)/VLOOKUP(T$2,Listen!$B$5:$G$95,$N1641+1,FALSE),"-")</f>
        <v>0</v>
      </c>
      <c r="U1641" s="54">
        <f>IF($C1641&lt;=U$2,J1641*VLOOKUP($C1641,Listen!$B$5:$G$95,$N1641+1,FALSE)/VLOOKUP(U$2,Listen!$B$5:$G$95,$N1641+1,FALSE),"-")</f>
        <v>0</v>
      </c>
      <c r="V1641" s="54">
        <f>IF($C1641&lt;=V$2,K1641*VLOOKUP($C1641,Listen!$B$5:$G$95,$N1641+1,FALSE)/VLOOKUP(V$2,Listen!$B$5:$G$95,$N1641+1,FALSE),"-")</f>
        <v>0</v>
      </c>
    </row>
    <row r="1642" spans="2:22">
      <c r="B1642" s="25"/>
      <c r="C1642" s="3">
        <v>1998</v>
      </c>
      <c r="D1642" s="141"/>
      <c r="E1642" s="141"/>
      <c r="F1642" s="141"/>
      <c r="G1642" s="141"/>
      <c r="H1642" s="141"/>
      <c r="I1642" s="141"/>
      <c r="J1642" s="141"/>
      <c r="K1642" s="141"/>
      <c r="M1642" s="52">
        <v>3</v>
      </c>
      <c r="N1642" s="52">
        <v>2</v>
      </c>
      <c r="O1642" s="54">
        <f>IF($C1642&lt;=O$2,D1642*VLOOKUP($C1642,Listen!$B$5:$G$95,$N1642+1,FALSE)/VLOOKUP(O$2,Listen!$B$5:$G$95,$N1642+1,FALSE),"-")</f>
        <v>0</v>
      </c>
      <c r="P1642" s="54">
        <f>IF($C1642&lt;=P$2,E1642*VLOOKUP($C1642,Listen!$B$5:$G$95,$N1642+1,FALSE)/VLOOKUP(P$2,Listen!$B$5:$G$95,$N1642+1,FALSE),"-")</f>
        <v>0</v>
      </c>
      <c r="Q1642" s="54">
        <f>IF($C1642&lt;=Q$2,F1642*VLOOKUP($C1642,Listen!$B$5:$G$95,$N1642+1,FALSE)/VLOOKUP(Q$2,Listen!$B$5:$G$95,$N1642+1,FALSE),"-")</f>
        <v>0</v>
      </c>
      <c r="R1642" s="54">
        <f>IF($C1642&lt;=R$2,G1642*VLOOKUP($C1642,Listen!$B$5:$G$95,$N1642+1,FALSE)/VLOOKUP(R$2,Listen!$B$5:$G$95,$N1642+1,FALSE),"-")</f>
        <v>0</v>
      </c>
      <c r="S1642" s="54">
        <f>IF($C1642&lt;=S$2,H1642*VLOOKUP($C1642,Listen!$B$5:$G$95,$N1642+1,FALSE)/VLOOKUP(S$2,Listen!$B$5:$G$95,$N1642+1,FALSE),"-")</f>
        <v>0</v>
      </c>
      <c r="T1642" s="54">
        <f>IF($C1642&lt;=T$2,I1642*VLOOKUP($C1642,Listen!$B$5:$G$95,$N1642+1,FALSE)/VLOOKUP(T$2,Listen!$B$5:$G$95,$N1642+1,FALSE),"-")</f>
        <v>0</v>
      </c>
      <c r="U1642" s="54">
        <f>IF($C1642&lt;=U$2,J1642*VLOOKUP($C1642,Listen!$B$5:$G$95,$N1642+1,FALSE)/VLOOKUP(U$2,Listen!$B$5:$G$95,$N1642+1,FALSE),"-")</f>
        <v>0</v>
      </c>
      <c r="V1642" s="54">
        <f>IF($C1642&lt;=V$2,K1642*VLOOKUP($C1642,Listen!$B$5:$G$95,$N1642+1,FALSE)/VLOOKUP(V$2,Listen!$B$5:$G$95,$N1642+1,FALSE),"-")</f>
        <v>0</v>
      </c>
    </row>
    <row r="1643" spans="2:22">
      <c r="B1643" s="25"/>
      <c r="C1643" s="3">
        <v>1997</v>
      </c>
      <c r="D1643" s="141"/>
      <c r="E1643" s="141"/>
      <c r="F1643" s="141"/>
      <c r="G1643" s="141"/>
      <c r="H1643" s="141"/>
      <c r="I1643" s="141"/>
      <c r="J1643" s="141"/>
      <c r="K1643" s="141"/>
      <c r="M1643" s="52">
        <v>3</v>
      </c>
      <c r="N1643" s="52">
        <v>2</v>
      </c>
      <c r="O1643" s="54">
        <f>IF($C1643&lt;=O$2,D1643*VLOOKUP($C1643,Listen!$B$5:$G$95,$N1643+1,FALSE)/VLOOKUP(O$2,Listen!$B$5:$G$95,$N1643+1,FALSE),"-")</f>
        <v>0</v>
      </c>
      <c r="P1643" s="54">
        <f>IF($C1643&lt;=P$2,E1643*VLOOKUP($C1643,Listen!$B$5:$G$95,$N1643+1,FALSE)/VLOOKUP(P$2,Listen!$B$5:$G$95,$N1643+1,FALSE),"-")</f>
        <v>0</v>
      </c>
      <c r="Q1643" s="54">
        <f>IF($C1643&lt;=Q$2,F1643*VLOOKUP($C1643,Listen!$B$5:$G$95,$N1643+1,FALSE)/VLOOKUP(Q$2,Listen!$B$5:$G$95,$N1643+1,FALSE),"-")</f>
        <v>0</v>
      </c>
      <c r="R1643" s="54">
        <f>IF($C1643&lt;=R$2,G1643*VLOOKUP($C1643,Listen!$B$5:$G$95,$N1643+1,FALSE)/VLOOKUP(R$2,Listen!$B$5:$G$95,$N1643+1,FALSE),"-")</f>
        <v>0</v>
      </c>
      <c r="S1643" s="54">
        <f>IF($C1643&lt;=S$2,H1643*VLOOKUP($C1643,Listen!$B$5:$G$95,$N1643+1,FALSE)/VLOOKUP(S$2,Listen!$B$5:$G$95,$N1643+1,FALSE),"-")</f>
        <v>0</v>
      </c>
      <c r="T1643" s="54">
        <f>IF($C1643&lt;=T$2,I1643*VLOOKUP($C1643,Listen!$B$5:$G$95,$N1643+1,FALSE)/VLOOKUP(T$2,Listen!$B$5:$G$95,$N1643+1,FALSE),"-")</f>
        <v>0</v>
      </c>
      <c r="U1643" s="54">
        <f>IF($C1643&lt;=U$2,J1643*VLOOKUP($C1643,Listen!$B$5:$G$95,$N1643+1,FALSE)/VLOOKUP(U$2,Listen!$B$5:$G$95,$N1643+1,FALSE),"-")</f>
        <v>0</v>
      </c>
      <c r="V1643" s="54">
        <f>IF($C1643&lt;=V$2,K1643*VLOOKUP($C1643,Listen!$B$5:$G$95,$N1643+1,FALSE)/VLOOKUP(V$2,Listen!$B$5:$G$95,$N1643+1,FALSE),"-")</f>
        <v>0</v>
      </c>
    </row>
    <row r="1644" spans="2:22">
      <c r="B1644" s="25"/>
      <c r="C1644" s="3">
        <v>1996</v>
      </c>
      <c r="D1644" s="141"/>
      <c r="E1644" s="141"/>
      <c r="F1644" s="141"/>
      <c r="G1644" s="141"/>
      <c r="H1644" s="141"/>
      <c r="I1644" s="141"/>
      <c r="J1644" s="141"/>
      <c r="K1644" s="141"/>
      <c r="M1644" s="52">
        <v>3</v>
      </c>
      <c r="N1644" s="52">
        <v>2</v>
      </c>
      <c r="O1644" s="54">
        <f>IF($C1644&lt;=O$2,D1644*VLOOKUP($C1644,Listen!$B$5:$G$95,$N1644+1,FALSE)/VLOOKUP(O$2,Listen!$B$5:$G$95,$N1644+1,FALSE),"-")</f>
        <v>0</v>
      </c>
      <c r="P1644" s="54">
        <f>IF($C1644&lt;=P$2,E1644*VLOOKUP($C1644,Listen!$B$5:$G$95,$N1644+1,FALSE)/VLOOKUP(P$2,Listen!$B$5:$G$95,$N1644+1,FALSE),"-")</f>
        <v>0</v>
      </c>
      <c r="Q1644" s="54">
        <f>IF($C1644&lt;=Q$2,F1644*VLOOKUP($C1644,Listen!$B$5:$G$95,$N1644+1,FALSE)/VLOOKUP(Q$2,Listen!$B$5:$G$95,$N1644+1,FALSE),"-")</f>
        <v>0</v>
      </c>
      <c r="R1644" s="54">
        <f>IF($C1644&lt;=R$2,G1644*VLOOKUP($C1644,Listen!$B$5:$G$95,$N1644+1,FALSE)/VLOOKUP(R$2,Listen!$B$5:$G$95,$N1644+1,FALSE),"-")</f>
        <v>0</v>
      </c>
      <c r="S1644" s="54">
        <f>IF($C1644&lt;=S$2,H1644*VLOOKUP($C1644,Listen!$B$5:$G$95,$N1644+1,FALSE)/VLOOKUP(S$2,Listen!$B$5:$G$95,$N1644+1,FALSE),"-")</f>
        <v>0</v>
      </c>
      <c r="T1644" s="54">
        <f>IF($C1644&lt;=T$2,I1644*VLOOKUP($C1644,Listen!$B$5:$G$95,$N1644+1,FALSE)/VLOOKUP(T$2,Listen!$B$5:$G$95,$N1644+1,FALSE),"-")</f>
        <v>0</v>
      </c>
      <c r="U1644" s="54">
        <f>IF($C1644&lt;=U$2,J1644*VLOOKUP($C1644,Listen!$B$5:$G$95,$N1644+1,FALSE)/VLOOKUP(U$2,Listen!$B$5:$G$95,$N1644+1,FALSE),"-")</f>
        <v>0</v>
      </c>
      <c r="V1644" s="54">
        <f>IF($C1644&lt;=V$2,K1644*VLOOKUP($C1644,Listen!$B$5:$G$95,$N1644+1,FALSE)/VLOOKUP(V$2,Listen!$B$5:$G$95,$N1644+1,FALSE),"-")</f>
        <v>0</v>
      </c>
    </row>
    <row r="1645" spans="2:22">
      <c r="B1645" s="25"/>
      <c r="C1645" s="3">
        <v>1995</v>
      </c>
      <c r="D1645" s="141"/>
      <c r="E1645" s="141"/>
      <c r="F1645" s="141"/>
      <c r="G1645" s="141"/>
      <c r="H1645" s="141"/>
      <c r="I1645" s="141"/>
      <c r="J1645" s="141"/>
      <c r="K1645" s="141"/>
      <c r="M1645" s="52">
        <v>3</v>
      </c>
      <c r="N1645" s="52">
        <v>2</v>
      </c>
      <c r="O1645" s="54">
        <f>IF($C1645&lt;=O$2,D1645*VLOOKUP($C1645,Listen!$B$5:$G$95,$N1645+1,FALSE)/VLOOKUP(O$2,Listen!$B$5:$G$95,$N1645+1,FALSE),"-")</f>
        <v>0</v>
      </c>
      <c r="P1645" s="54">
        <f>IF($C1645&lt;=P$2,E1645*VLOOKUP($C1645,Listen!$B$5:$G$95,$N1645+1,FALSE)/VLOOKUP(P$2,Listen!$B$5:$G$95,$N1645+1,FALSE),"-")</f>
        <v>0</v>
      </c>
      <c r="Q1645" s="54">
        <f>IF($C1645&lt;=Q$2,F1645*VLOOKUP($C1645,Listen!$B$5:$G$95,$N1645+1,FALSE)/VLOOKUP(Q$2,Listen!$B$5:$G$95,$N1645+1,FALSE),"-")</f>
        <v>0</v>
      </c>
      <c r="R1645" s="54">
        <f>IF($C1645&lt;=R$2,G1645*VLOOKUP($C1645,Listen!$B$5:$G$95,$N1645+1,FALSE)/VLOOKUP(R$2,Listen!$B$5:$G$95,$N1645+1,FALSE),"-")</f>
        <v>0</v>
      </c>
      <c r="S1645" s="54">
        <f>IF($C1645&lt;=S$2,H1645*VLOOKUP($C1645,Listen!$B$5:$G$95,$N1645+1,FALSE)/VLOOKUP(S$2,Listen!$B$5:$G$95,$N1645+1,FALSE),"-")</f>
        <v>0</v>
      </c>
      <c r="T1645" s="54">
        <f>IF($C1645&lt;=T$2,I1645*VLOOKUP($C1645,Listen!$B$5:$G$95,$N1645+1,FALSE)/VLOOKUP(T$2,Listen!$B$5:$G$95,$N1645+1,FALSE),"-")</f>
        <v>0</v>
      </c>
      <c r="U1645" s="54">
        <f>IF($C1645&lt;=U$2,J1645*VLOOKUP($C1645,Listen!$B$5:$G$95,$N1645+1,FALSE)/VLOOKUP(U$2,Listen!$B$5:$G$95,$N1645+1,FALSE),"-")</f>
        <v>0</v>
      </c>
      <c r="V1645" s="54">
        <f>IF($C1645&lt;=V$2,K1645*VLOOKUP($C1645,Listen!$B$5:$G$95,$N1645+1,FALSE)/VLOOKUP(V$2,Listen!$B$5:$G$95,$N1645+1,FALSE),"-")</f>
        <v>0</v>
      </c>
    </row>
    <row r="1646" spans="2:22">
      <c r="B1646" s="25"/>
      <c r="C1646" s="3">
        <v>1994</v>
      </c>
      <c r="D1646" s="141"/>
      <c r="E1646" s="141"/>
      <c r="F1646" s="141"/>
      <c r="G1646" s="141"/>
      <c r="H1646" s="141"/>
      <c r="I1646" s="141"/>
      <c r="J1646" s="141"/>
      <c r="K1646" s="141"/>
      <c r="M1646" s="52">
        <v>3</v>
      </c>
      <c r="N1646" s="52">
        <v>2</v>
      </c>
      <c r="O1646" s="54">
        <f>IF($C1646&lt;=O$2,D1646*VLOOKUP($C1646,Listen!$B$5:$G$95,$N1646+1,FALSE)/VLOOKUP(O$2,Listen!$B$5:$G$95,$N1646+1,FALSE),"-")</f>
        <v>0</v>
      </c>
      <c r="P1646" s="54">
        <f>IF($C1646&lt;=P$2,E1646*VLOOKUP($C1646,Listen!$B$5:$G$95,$N1646+1,FALSE)/VLOOKUP(P$2,Listen!$B$5:$G$95,$N1646+1,FALSE),"-")</f>
        <v>0</v>
      </c>
      <c r="Q1646" s="54">
        <f>IF($C1646&lt;=Q$2,F1646*VLOOKUP($C1646,Listen!$B$5:$G$95,$N1646+1,FALSE)/VLOOKUP(Q$2,Listen!$B$5:$G$95,$N1646+1,FALSE),"-")</f>
        <v>0</v>
      </c>
      <c r="R1646" s="54">
        <f>IF($C1646&lt;=R$2,G1646*VLOOKUP($C1646,Listen!$B$5:$G$95,$N1646+1,FALSE)/VLOOKUP(R$2,Listen!$B$5:$G$95,$N1646+1,FALSE),"-")</f>
        <v>0</v>
      </c>
      <c r="S1646" s="54">
        <f>IF($C1646&lt;=S$2,H1646*VLOOKUP($C1646,Listen!$B$5:$G$95,$N1646+1,FALSE)/VLOOKUP(S$2,Listen!$B$5:$G$95,$N1646+1,FALSE),"-")</f>
        <v>0</v>
      </c>
      <c r="T1646" s="54">
        <f>IF($C1646&lt;=T$2,I1646*VLOOKUP($C1646,Listen!$B$5:$G$95,$N1646+1,FALSE)/VLOOKUP(T$2,Listen!$B$5:$G$95,$N1646+1,FALSE),"-")</f>
        <v>0</v>
      </c>
      <c r="U1646" s="54">
        <f>IF($C1646&lt;=U$2,J1646*VLOOKUP($C1646,Listen!$B$5:$G$95,$N1646+1,FALSE)/VLOOKUP(U$2,Listen!$B$5:$G$95,$N1646+1,FALSE),"-")</f>
        <v>0</v>
      </c>
      <c r="V1646" s="54">
        <f>IF($C1646&lt;=V$2,K1646*VLOOKUP($C1646,Listen!$B$5:$G$95,$N1646+1,FALSE)/VLOOKUP(V$2,Listen!$B$5:$G$95,$N1646+1,FALSE),"-")</f>
        <v>0</v>
      </c>
    </row>
    <row r="1647" spans="2:22">
      <c r="B1647" s="25"/>
      <c r="C1647" s="3">
        <v>1993</v>
      </c>
      <c r="D1647" s="141"/>
      <c r="E1647" s="141"/>
      <c r="F1647" s="141"/>
      <c r="G1647" s="141"/>
      <c r="H1647" s="141"/>
      <c r="I1647" s="141"/>
      <c r="J1647" s="141"/>
      <c r="K1647" s="141"/>
      <c r="M1647" s="52">
        <v>3</v>
      </c>
      <c r="N1647" s="52">
        <v>2</v>
      </c>
      <c r="O1647" s="54">
        <f>IF($C1647&lt;=O$2,D1647*VLOOKUP($C1647,Listen!$B$5:$G$95,$N1647+1,FALSE)/VLOOKUP(O$2,Listen!$B$5:$G$95,$N1647+1,FALSE),"-")</f>
        <v>0</v>
      </c>
      <c r="P1647" s="54">
        <f>IF($C1647&lt;=P$2,E1647*VLOOKUP($C1647,Listen!$B$5:$G$95,$N1647+1,FALSE)/VLOOKUP(P$2,Listen!$B$5:$G$95,$N1647+1,FALSE),"-")</f>
        <v>0</v>
      </c>
      <c r="Q1647" s="54">
        <f>IF($C1647&lt;=Q$2,F1647*VLOOKUP($C1647,Listen!$B$5:$G$95,$N1647+1,FALSE)/VLOOKUP(Q$2,Listen!$B$5:$G$95,$N1647+1,FALSE),"-")</f>
        <v>0</v>
      </c>
      <c r="R1647" s="54">
        <f>IF($C1647&lt;=R$2,G1647*VLOOKUP($C1647,Listen!$B$5:$G$95,$N1647+1,FALSE)/VLOOKUP(R$2,Listen!$B$5:$G$95,$N1647+1,FALSE),"-")</f>
        <v>0</v>
      </c>
      <c r="S1647" s="54">
        <f>IF($C1647&lt;=S$2,H1647*VLOOKUP($C1647,Listen!$B$5:$G$95,$N1647+1,FALSE)/VLOOKUP(S$2,Listen!$B$5:$G$95,$N1647+1,FALSE),"-")</f>
        <v>0</v>
      </c>
      <c r="T1647" s="54">
        <f>IF($C1647&lt;=T$2,I1647*VLOOKUP($C1647,Listen!$B$5:$G$95,$N1647+1,FALSE)/VLOOKUP(T$2,Listen!$B$5:$G$95,$N1647+1,FALSE),"-")</f>
        <v>0</v>
      </c>
      <c r="U1647" s="54">
        <f>IF($C1647&lt;=U$2,J1647*VLOOKUP($C1647,Listen!$B$5:$G$95,$N1647+1,FALSE)/VLOOKUP(U$2,Listen!$B$5:$G$95,$N1647+1,FALSE),"-")</f>
        <v>0</v>
      </c>
      <c r="V1647" s="54">
        <f>IF($C1647&lt;=V$2,K1647*VLOOKUP($C1647,Listen!$B$5:$G$95,$N1647+1,FALSE)/VLOOKUP(V$2,Listen!$B$5:$G$95,$N1647+1,FALSE),"-")</f>
        <v>0</v>
      </c>
    </row>
    <row r="1648" spans="2:22">
      <c r="B1648" s="25"/>
      <c r="C1648" s="3">
        <v>1992</v>
      </c>
      <c r="D1648" s="141"/>
      <c r="E1648" s="141"/>
      <c r="F1648" s="141"/>
      <c r="G1648" s="141"/>
      <c r="H1648" s="141"/>
      <c r="I1648" s="141"/>
      <c r="J1648" s="141"/>
      <c r="K1648" s="141"/>
      <c r="M1648" s="52">
        <v>3</v>
      </c>
      <c r="N1648" s="52">
        <v>2</v>
      </c>
      <c r="O1648" s="54">
        <f>IF($C1648&lt;=O$2,D1648*VLOOKUP($C1648,Listen!$B$5:$G$95,$N1648+1,FALSE)/VLOOKUP(O$2,Listen!$B$5:$G$95,$N1648+1,FALSE),"-")</f>
        <v>0</v>
      </c>
      <c r="P1648" s="54">
        <f>IF($C1648&lt;=P$2,E1648*VLOOKUP($C1648,Listen!$B$5:$G$95,$N1648+1,FALSE)/VLOOKUP(P$2,Listen!$B$5:$G$95,$N1648+1,FALSE),"-")</f>
        <v>0</v>
      </c>
      <c r="Q1648" s="54">
        <f>IF($C1648&lt;=Q$2,F1648*VLOOKUP($C1648,Listen!$B$5:$G$95,$N1648+1,FALSE)/VLOOKUP(Q$2,Listen!$B$5:$G$95,$N1648+1,FALSE),"-")</f>
        <v>0</v>
      </c>
      <c r="R1648" s="54">
        <f>IF($C1648&lt;=R$2,G1648*VLOOKUP($C1648,Listen!$B$5:$G$95,$N1648+1,FALSE)/VLOOKUP(R$2,Listen!$B$5:$G$95,$N1648+1,FALSE),"-")</f>
        <v>0</v>
      </c>
      <c r="S1648" s="54">
        <f>IF($C1648&lt;=S$2,H1648*VLOOKUP($C1648,Listen!$B$5:$G$95,$N1648+1,FALSE)/VLOOKUP(S$2,Listen!$B$5:$G$95,$N1648+1,FALSE),"-")</f>
        <v>0</v>
      </c>
      <c r="T1648" s="54">
        <f>IF($C1648&lt;=T$2,I1648*VLOOKUP($C1648,Listen!$B$5:$G$95,$N1648+1,FALSE)/VLOOKUP(T$2,Listen!$B$5:$G$95,$N1648+1,FALSE),"-")</f>
        <v>0</v>
      </c>
      <c r="U1648" s="54">
        <f>IF($C1648&lt;=U$2,J1648*VLOOKUP($C1648,Listen!$B$5:$G$95,$N1648+1,FALSE)/VLOOKUP(U$2,Listen!$B$5:$G$95,$N1648+1,FALSE),"-")</f>
        <v>0</v>
      </c>
      <c r="V1648" s="54">
        <f>IF($C1648&lt;=V$2,K1648*VLOOKUP($C1648,Listen!$B$5:$G$95,$N1648+1,FALSE)/VLOOKUP(V$2,Listen!$B$5:$G$95,$N1648+1,FALSE),"-")</f>
        <v>0</v>
      </c>
    </row>
    <row r="1649" spans="2:22">
      <c r="B1649" s="25"/>
      <c r="C1649" s="3">
        <v>1991</v>
      </c>
      <c r="D1649" s="141"/>
      <c r="E1649" s="141"/>
      <c r="F1649" s="141"/>
      <c r="G1649" s="141"/>
      <c r="H1649" s="141"/>
      <c r="I1649" s="141"/>
      <c r="J1649" s="141"/>
      <c r="K1649" s="141"/>
      <c r="M1649" s="52">
        <v>3</v>
      </c>
      <c r="N1649" s="52">
        <v>2</v>
      </c>
      <c r="O1649" s="54">
        <f>IF($C1649&lt;=O$2,D1649*VLOOKUP($C1649,Listen!$B$5:$G$95,$N1649+1,FALSE)/VLOOKUP(O$2,Listen!$B$5:$G$95,$N1649+1,FALSE),"-")</f>
        <v>0</v>
      </c>
      <c r="P1649" s="54">
        <f>IF($C1649&lt;=P$2,E1649*VLOOKUP($C1649,Listen!$B$5:$G$95,$N1649+1,FALSE)/VLOOKUP(P$2,Listen!$B$5:$G$95,$N1649+1,FALSE),"-")</f>
        <v>0</v>
      </c>
      <c r="Q1649" s="54">
        <f>IF($C1649&lt;=Q$2,F1649*VLOOKUP($C1649,Listen!$B$5:$G$95,$N1649+1,FALSE)/VLOOKUP(Q$2,Listen!$B$5:$G$95,$N1649+1,FALSE),"-")</f>
        <v>0</v>
      </c>
      <c r="R1649" s="54">
        <f>IF($C1649&lt;=R$2,G1649*VLOOKUP($C1649,Listen!$B$5:$G$95,$N1649+1,FALSE)/VLOOKUP(R$2,Listen!$B$5:$G$95,$N1649+1,FALSE),"-")</f>
        <v>0</v>
      </c>
      <c r="S1649" s="54">
        <f>IF($C1649&lt;=S$2,H1649*VLOOKUP($C1649,Listen!$B$5:$G$95,$N1649+1,FALSE)/VLOOKUP(S$2,Listen!$B$5:$G$95,$N1649+1,FALSE),"-")</f>
        <v>0</v>
      </c>
      <c r="T1649" s="54">
        <f>IF($C1649&lt;=T$2,I1649*VLOOKUP($C1649,Listen!$B$5:$G$95,$N1649+1,FALSE)/VLOOKUP(T$2,Listen!$B$5:$G$95,$N1649+1,FALSE),"-")</f>
        <v>0</v>
      </c>
      <c r="U1649" s="54">
        <f>IF($C1649&lt;=U$2,J1649*VLOOKUP($C1649,Listen!$B$5:$G$95,$N1649+1,FALSE)/VLOOKUP(U$2,Listen!$B$5:$G$95,$N1649+1,FALSE),"-")</f>
        <v>0</v>
      </c>
      <c r="V1649" s="54">
        <f>IF($C1649&lt;=V$2,K1649*VLOOKUP($C1649,Listen!$B$5:$G$95,$N1649+1,FALSE)/VLOOKUP(V$2,Listen!$B$5:$G$95,$N1649+1,FALSE),"-")</f>
        <v>0</v>
      </c>
    </row>
    <row r="1650" spans="2:22">
      <c r="B1650" s="25"/>
      <c r="C1650" s="3">
        <v>1990</v>
      </c>
      <c r="D1650" s="141"/>
      <c r="E1650" s="141"/>
      <c r="F1650" s="141"/>
      <c r="G1650" s="141"/>
      <c r="H1650" s="141"/>
      <c r="I1650" s="141"/>
      <c r="J1650" s="141"/>
      <c r="K1650" s="141"/>
      <c r="M1650" s="52">
        <v>3</v>
      </c>
      <c r="N1650" s="52">
        <v>2</v>
      </c>
      <c r="O1650" s="54">
        <f>IF($C1650&lt;=O$2,D1650*VLOOKUP($C1650,Listen!$B$5:$G$95,$N1650+1,FALSE)/VLOOKUP(O$2,Listen!$B$5:$G$95,$N1650+1,FALSE),"-")</f>
        <v>0</v>
      </c>
      <c r="P1650" s="54">
        <f>IF($C1650&lt;=P$2,E1650*VLOOKUP($C1650,Listen!$B$5:$G$95,$N1650+1,FALSE)/VLOOKUP(P$2,Listen!$B$5:$G$95,$N1650+1,FALSE),"-")</f>
        <v>0</v>
      </c>
      <c r="Q1650" s="54">
        <f>IF($C1650&lt;=Q$2,F1650*VLOOKUP($C1650,Listen!$B$5:$G$95,$N1650+1,FALSE)/VLOOKUP(Q$2,Listen!$B$5:$G$95,$N1650+1,FALSE),"-")</f>
        <v>0</v>
      </c>
      <c r="R1650" s="54">
        <f>IF($C1650&lt;=R$2,G1650*VLOOKUP($C1650,Listen!$B$5:$G$95,$N1650+1,FALSE)/VLOOKUP(R$2,Listen!$B$5:$G$95,$N1650+1,FALSE),"-")</f>
        <v>0</v>
      </c>
      <c r="S1650" s="54">
        <f>IF($C1650&lt;=S$2,H1650*VLOOKUP($C1650,Listen!$B$5:$G$95,$N1650+1,FALSE)/VLOOKUP(S$2,Listen!$B$5:$G$95,$N1650+1,FALSE),"-")</f>
        <v>0</v>
      </c>
      <c r="T1650" s="54">
        <f>IF($C1650&lt;=T$2,I1650*VLOOKUP($C1650,Listen!$B$5:$G$95,$N1650+1,FALSE)/VLOOKUP(T$2,Listen!$B$5:$G$95,$N1650+1,FALSE),"-")</f>
        <v>0</v>
      </c>
      <c r="U1650" s="54">
        <f>IF($C1650&lt;=U$2,J1650*VLOOKUP($C1650,Listen!$B$5:$G$95,$N1650+1,FALSE)/VLOOKUP(U$2,Listen!$B$5:$G$95,$N1650+1,FALSE),"-")</f>
        <v>0</v>
      </c>
      <c r="V1650" s="54">
        <f>IF($C1650&lt;=V$2,K1650*VLOOKUP($C1650,Listen!$B$5:$G$95,$N1650+1,FALSE)/VLOOKUP(V$2,Listen!$B$5:$G$95,$N1650+1,FALSE),"-")</f>
        <v>0</v>
      </c>
    </row>
    <row r="1651" spans="2:22">
      <c r="B1651" s="25"/>
      <c r="C1651" s="3">
        <v>1989</v>
      </c>
      <c r="D1651" s="141"/>
      <c r="E1651" s="141"/>
      <c r="F1651" s="141"/>
      <c r="G1651" s="141"/>
      <c r="H1651" s="141"/>
      <c r="I1651" s="141"/>
      <c r="J1651" s="141"/>
      <c r="K1651" s="141"/>
      <c r="M1651" s="52">
        <v>3</v>
      </c>
      <c r="N1651" s="52">
        <v>2</v>
      </c>
      <c r="O1651" s="54">
        <f>IF($C1651&lt;=O$2,D1651*VLOOKUP($C1651,Listen!$B$5:$G$95,$N1651+1,FALSE)/VLOOKUP(O$2,Listen!$B$5:$G$95,$N1651+1,FALSE),"-")</f>
        <v>0</v>
      </c>
      <c r="P1651" s="54">
        <f>IF($C1651&lt;=P$2,E1651*VLOOKUP($C1651,Listen!$B$5:$G$95,$N1651+1,FALSE)/VLOOKUP(P$2,Listen!$B$5:$G$95,$N1651+1,FALSE),"-")</f>
        <v>0</v>
      </c>
      <c r="Q1651" s="54">
        <f>IF($C1651&lt;=Q$2,F1651*VLOOKUP($C1651,Listen!$B$5:$G$95,$N1651+1,FALSE)/VLOOKUP(Q$2,Listen!$B$5:$G$95,$N1651+1,FALSE),"-")</f>
        <v>0</v>
      </c>
      <c r="R1651" s="54">
        <f>IF($C1651&lt;=R$2,G1651*VLOOKUP($C1651,Listen!$B$5:$G$95,$N1651+1,FALSE)/VLOOKUP(R$2,Listen!$B$5:$G$95,$N1651+1,FALSE),"-")</f>
        <v>0</v>
      </c>
      <c r="S1651" s="54">
        <f>IF($C1651&lt;=S$2,H1651*VLOOKUP($C1651,Listen!$B$5:$G$95,$N1651+1,FALSE)/VLOOKUP(S$2,Listen!$B$5:$G$95,$N1651+1,FALSE),"-")</f>
        <v>0</v>
      </c>
      <c r="T1651" s="54">
        <f>IF($C1651&lt;=T$2,I1651*VLOOKUP($C1651,Listen!$B$5:$G$95,$N1651+1,FALSE)/VLOOKUP(T$2,Listen!$B$5:$G$95,$N1651+1,FALSE),"-")</f>
        <v>0</v>
      </c>
      <c r="U1651" s="54">
        <f>IF($C1651&lt;=U$2,J1651*VLOOKUP($C1651,Listen!$B$5:$G$95,$N1651+1,FALSE)/VLOOKUP(U$2,Listen!$B$5:$G$95,$N1651+1,FALSE),"-")</f>
        <v>0</v>
      </c>
      <c r="V1651" s="54">
        <f>IF($C1651&lt;=V$2,K1651*VLOOKUP($C1651,Listen!$B$5:$G$95,$N1651+1,FALSE)/VLOOKUP(V$2,Listen!$B$5:$G$95,$N1651+1,FALSE),"-")</f>
        <v>0</v>
      </c>
    </row>
    <row r="1652" spans="2:22">
      <c r="B1652" s="25"/>
      <c r="C1652" s="3">
        <v>1988</v>
      </c>
      <c r="D1652" s="141"/>
      <c r="E1652" s="141"/>
      <c r="F1652" s="141"/>
      <c r="G1652" s="141"/>
      <c r="H1652" s="141"/>
      <c r="I1652" s="141"/>
      <c r="J1652" s="141"/>
      <c r="K1652" s="141"/>
      <c r="M1652" s="52">
        <v>3</v>
      </c>
      <c r="N1652" s="52">
        <v>2</v>
      </c>
      <c r="O1652" s="54">
        <f>IF($C1652&lt;=O$2,D1652*VLOOKUP($C1652,Listen!$B$5:$G$95,$N1652+1,FALSE)/VLOOKUP(O$2,Listen!$B$5:$G$95,$N1652+1,FALSE),"-")</f>
        <v>0</v>
      </c>
      <c r="P1652" s="54">
        <f>IF($C1652&lt;=P$2,E1652*VLOOKUP($C1652,Listen!$B$5:$G$95,$N1652+1,FALSE)/VLOOKUP(P$2,Listen!$B$5:$G$95,$N1652+1,FALSE),"-")</f>
        <v>0</v>
      </c>
      <c r="Q1652" s="54">
        <f>IF($C1652&lt;=Q$2,F1652*VLOOKUP($C1652,Listen!$B$5:$G$95,$N1652+1,FALSE)/VLOOKUP(Q$2,Listen!$B$5:$G$95,$N1652+1,FALSE),"-")</f>
        <v>0</v>
      </c>
      <c r="R1652" s="54">
        <f>IF($C1652&lt;=R$2,G1652*VLOOKUP($C1652,Listen!$B$5:$G$95,$N1652+1,FALSE)/VLOOKUP(R$2,Listen!$B$5:$G$95,$N1652+1,FALSE),"-")</f>
        <v>0</v>
      </c>
      <c r="S1652" s="54">
        <f>IF($C1652&lt;=S$2,H1652*VLOOKUP($C1652,Listen!$B$5:$G$95,$N1652+1,FALSE)/VLOOKUP(S$2,Listen!$B$5:$G$95,$N1652+1,FALSE),"-")</f>
        <v>0</v>
      </c>
      <c r="T1652" s="54">
        <f>IF($C1652&lt;=T$2,I1652*VLOOKUP($C1652,Listen!$B$5:$G$95,$N1652+1,FALSE)/VLOOKUP(T$2,Listen!$B$5:$G$95,$N1652+1,FALSE),"-")</f>
        <v>0</v>
      </c>
      <c r="U1652" s="54">
        <f>IF($C1652&lt;=U$2,J1652*VLOOKUP($C1652,Listen!$B$5:$G$95,$N1652+1,FALSE)/VLOOKUP(U$2,Listen!$B$5:$G$95,$N1652+1,FALSE),"-")</f>
        <v>0</v>
      </c>
      <c r="V1652" s="54">
        <f>IF($C1652&lt;=V$2,K1652*VLOOKUP($C1652,Listen!$B$5:$G$95,$N1652+1,FALSE)/VLOOKUP(V$2,Listen!$B$5:$G$95,$N1652+1,FALSE),"-")</f>
        <v>0</v>
      </c>
    </row>
    <row r="1653" spans="2:22">
      <c r="B1653" s="25"/>
      <c r="C1653" s="3">
        <v>1987</v>
      </c>
      <c r="D1653" s="141"/>
      <c r="E1653" s="141"/>
      <c r="F1653" s="141"/>
      <c r="G1653" s="141"/>
      <c r="H1653" s="141"/>
      <c r="I1653" s="141"/>
      <c r="J1653" s="141"/>
      <c r="K1653" s="141"/>
      <c r="M1653" s="52">
        <v>3</v>
      </c>
      <c r="N1653" s="52">
        <v>2</v>
      </c>
      <c r="O1653" s="54">
        <f>IF($C1653&lt;=O$2,D1653*VLOOKUP($C1653,Listen!$B$5:$G$95,$N1653+1,FALSE)/VLOOKUP(O$2,Listen!$B$5:$G$95,$N1653+1,FALSE),"-")</f>
        <v>0</v>
      </c>
      <c r="P1653" s="54">
        <f>IF($C1653&lt;=P$2,E1653*VLOOKUP($C1653,Listen!$B$5:$G$95,$N1653+1,FALSE)/VLOOKUP(P$2,Listen!$B$5:$G$95,$N1653+1,FALSE),"-")</f>
        <v>0</v>
      </c>
      <c r="Q1653" s="54">
        <f>IF($C1653&lt;=Q$2,F1653*VLOOKUP($C1653,Listen!$B$5:$G$95,$N1653+1,FALSE)/VLOOKUP(Q$2,Listen!$B$5:$G$95,$N1653+1,FALSE),"-")</f>
        <v>0</v>
      </c>
      <c r="R1653" s="54">
        <f>IF($C1653&lt;=R$2,G1653*VLOOKUP($C1653,Listen!$B$5:$G$95,$N1653+1,FALSE)/VLOOKUP(R$2,Listen!$B$5:$G$95,$N1653+1,FALSE),"-")</f>
        <v>0</v>
      </c>
      <c r="S1653" s="54">
        <f>IF($C1653&lt;=S$2,H1653*VLOOKUP($C1653,Listen!$B$5:$G$95,$N1653+1,FALSE)/VLOOKUP(S$2,Listen!$B$5:$G$95,$N1653+1,FALSE),"-")</f>
        <v>0</v>
      </c>
      <c r="T1653" s="54">
        <f>IF($C1653&lt;=T$2,I1653*VLOOKUP($C1653,Listen!$B$5:$G$95,$N1653+1,FALSE)/VLOOKUP(T$2,Listen!$B$5:$G$95,$N1653+1,FALSE),"-")</f>
        <v>0</v>
      </c>
      <c r="U1653" s="54">
        <f>IF($C1653&lt;=U$2,J1653*VLOOKUP($C1653,Listen!$B$5:$G$95,$N1653+1,FALSE)/VLOOKUP(U$2,Listen!$B$5:$G$95,$N1653+1,FALSE),"-")</f>
        <v>0</v>
      </c>
      <c r="V1653" s="54">
        <f>IF($C1653&lt;=V$2,K1653*VLOOKUP($C1653,Listen!$B$5:$G$95,$N1653+1,FALSE)/VLOOKUP(V$2,Listen!$B$5:$G$95,$N1653+1,FALSE),"-")</f>
        <v>0</v>
      </c>
    </row>
    <row r="1654" spans="2:22">
      <c r="B1654" s="25"/>
      <c r="C1654" s="3">
        <v>1986</v>
      </c>
      <c r="D1654" s="141"/>
      <c r="E1654" s="141"/>
      <c r="F1654" s="141"/>
      <c r="G1654" s="141"/>
      <c r="H1654" s="141"/>
      <c r="I1654" s="141"/>
      <c r="J1654" s="141"/>
      <c r="K1654" s="141"/>
      <c r="M1654" s="52">
        <v>3</v>
      </c>
      <c r="N1654" s="52">
        <v>2</v>
      </c>
      <c r="O1654" s="54">
        <f>IF($C1654&lt;=O$2,D1654*VLOOKUP($C1654,Listen!$B$5:$G$95,$N1654+1,FALSE)/VLOOKUP(O$2,Listen!$B$5:$G$95,$N1654+1,FALSE),"-")</f>
        <v>0</v>
      </c>
      <c r="P1654" s="54">
        <f>IF($C1654&lt;=P$2,E1654*VLOOKUP($C1654,Listen!$B$5:$G$95,$N1654+1,FALSE)/VLOOKUP(P$2,Listen!$B$5:$G$95,$N1654+1,FALSE),"-")</f>
        <v>0</v>
      </c>
      <c r="Q1654" s="54">
        <f>IF($C1654&lt;=Q$2,F1654*VLOOKUP($C1654,Listen!$B$5:$G$95,$N1654+1,FALSE)/VLOOKUP(Q$2,Listen!$B$5:$G$95,$N1654+1,FALSE),"-")</f>
        <v>0</v>
      </c>
      <c r="R1654" s="54">
        <f>IF($C1654&lt;=R$2,G1654*VLOOKUP($C1654,Listen!$B$5:$G$95,$N1654+1,FALSE)/VLOOKUP(R$2,Listen!$B$5:$G$95,$N1654+1,FALSE),"-")</f>
        <v>0</v>
      </c>
      <c r="S1654" s="54">
        <f>IF($C1654&lt;=S$2,H1654*VLOOKUP($C1654,Listen!$B$5:$G$95,$N1654+1,FALSE)/VLOOKUP(S$2,Listen!$B$5:$G$95,$N1654+1,FALSE),"-")</f>
        <v>0</v>
      </c>
      <c r="T1654" s="54">
        <f>IF($C1654&lt;=T$2,I1654*VLOOKUP($C1654,Listen!$B$5:$G$95,$N1654+1,FALSE)/VLOOKUP(T$2,Listen!$B$5:$G$95,$N1654+1,FALSE),"-")</f>
        <v>0</v>
      </c>
      <c r="U1654" s="54">
        <f>IF($C1654&lt;=U$2,J1654*VLOOKUP($C1654,Listen!$B$5:$G$95,$N1654+1,FALSE)/VLOOKUP(U$2,Listen!$B$5:$G$95,$N1654+1,FALSE),"-")</f>
        <v>0</v>
      </c>
      <c r="V1654" s="54">
        <f>IF($C1654&lt;=V$2,K1654*VLOOKUP($C1654,Listen!$B$5:$G$95,$N1654+1,FALSE)/VLOOKUP(V$2,Listen!$B$5:$G$95,$N1654+1,FALSE),"-")</f>
        <v>0</v>
      </c>
    </row>
    <row r="1655" spans="2:22">
      <c r="B1655" s="25"/>
      <c r="C1655" s="3">
        <v>1985</v>
      </c>
      <c r="D1655" s="141"/>
      <c r="E1655" s="141"/>
      <c r="F1655" s="141"/>
      <c r="G1655" s="141"/>
      <c r="H1655" s="141"/>
      <c r="I1655" s="141"/>
      <c r="J1655" s="141"/>
      <c r="K1655" s="141"/>
      <c r="M1655" s="52">
        <v>3</v>
      </c>
      <c r="N1655" s="52">
        <v>2</v>
      </c>
      <c r="O1655" s="54">
        <f>IF($C1655&lt;=O$2,D1655*VLOOKUP($C1655,Listen!$B$5:$G$95,$N1655+1,FALSE)/VLOOKUP(O$2,Listen!$B$5:$G$95,$N1655+1,FALSE),"-")</f>
        <v>0</v>
      </c>
      <c r="P1655" s="54">
        <f>IF($C1655&lt;=P$2,E1655*VLOOKUP($C1655,Listen!$B$5:$G$95,$N1655+1,FALSE)/VLOOKUP(P$2,Listen!$B$5:$G$95,$N1655+1,FALSE),"-")</f>
        <v>0</v>
      </c>
      <c r="Q1655" s="54">
        <f>IF($C1655&lt;=Q$2,F1655*VLOOKUP($C1655,Listen!$B$5:$G$95,$N1655+1,FALSE)/VLOOKUP(Q$2,Listen!$B$5:$G$95,$N1655+1,FALSE),"-")</f>
        <v>0</v>
      </c>
      <c r="R1655" s="54">
        <f>IF($C1655&lt;=R$2,G1655*VLOOKUP($C1655,Listen!$B$5:$G$95,$N1655+1,FALSE)/VLOOKUP(R$2,Listen!$B$5:$G$95,$N1655+1,FALSE),"-")</f>
        <v>0</v>
      </c>
      <c r="S1655" s="54">
        <f>IF($C1655&lt;=S$2,H1655*VLOOKUP($C1655,Listen!$B$5:$G$95,$N1655+1,FALSE)/VLOOKUP(S$2,Listen!$B$5:$G$95,$N1655+1,FALSE),"-")</f>
        <v>0</v>
      </c>
      <c r="T1655" s="54">
        <f>IF($C1655&lt;=T$2,I1655*VLOOKUP($C1655,Listen!$B$5:$G$95,$N1655+1,FALSE)/VLOOKUP(T$2,Listen!$B$5:$G$95,$N1655+1,FALSE),"-")</f>
        <v>0</v>
      </c>
      <c r="U1655" s="54">
        <f>IF($C1655&lt;=U$2,J1655*VLOOKUP($C1655,Listen!$B$5:$G$95,$N1655+1,FALSE)/VLOOKUP(U$2,Listen!$B$5:$G$95,$N1655+1,FALSE),"-")</f>
        <v>0</v>
      </c>
      <c r="V1655" s="54">
        <f>IF($C1655&lt;=V$2,K1655*VLOOKUP($C1655,Listen!$B$5:$G$95,$N1655+1,FALSE)/VLOOKUP(V$2,Listen!$B$5:$G$95,$N1655+1,FALSE),"-")</f>
        <v>0</v>
      </c>
    </row>
    <row r="1656" spans="2:22">
      <c r="B1656" s="25"/>
      <c r="C1656" s="3">
        <v>1984</v>
      </c>
      <c r="D1656" s="141"/>
      <c r="E1656" s="141"/>
      <c r="F1656" s="141"/>
      <c r="G1656" s="141"/>
      <c r="H1656" s="141"/>
      <c r="I1656" s="141"/>
      <c r="J1656" s="141"/>
      <c r="K1656" s="141"/>
      <c r="M1656" s="52">
        <v>3</v>
      </c>
      <c r="N1656" s="52">
        <v>2</v>
      </c>
      <c r="O1656" s="54">
        <f>IF($C1656&lt;=O$2,D1656*VLOOKUP($C1656,Listen!$B$5:$G$95,$N1656+1,FALSE)/VLOOKUP(O$2,Listen!$B$5:$G$95,$N1656+1,FALSE),"-")</f>
        <v>0</v>
      </c>
      <c r="P1656" s="54">
        <f>IF($C1656&lt;=P$2,E1656*VLOOKUP($C1656,Listen!$B$5:$G$95,$N1656+1,FALSE)/VLOOKUP(P$2,Listen!$B$5:$G$95,$N1656+1,FALSE),"-")</f>
        <v>0</v>
      </c>
      <c r="Q1656" s="54">
        <f>IF($C1656&lt;=Q$2,F1656*VLOOKUP($C1656,Listen!$B$5:$G$95,$N1656+1,FALSE)/VLOOKUP(Q$2,Listen!$B$5:$G$95,$N1656+1,FALSE),"-")</f>
        <v>0</v>
      </c>
      <c r="R1656" s="54">
        <f>IF($C1656&lt;=R$2,G1656*VLOOKUP($C1656,Listen!$B$5:$G$95,$N1656+1,FALSE)/VLOOKUP(R$2,Listen!$B$5:$G$95,$N1656+1,FALSE),"-")</f>
        <v>0</v>
      </c>
      <c r="S1656" s="54">
        <f>IF($C1656&lt;=S$2,H1656*VLOOKUP($C1656,Listen!$B$5:$G$95,$N1656+1,FALSE)/VLOOKUP(S$2,Listen!$B$5:$G$95,$N1656+1,FALSE),"-")</f>
        <v>0</v>
      </c>
      <c r="T1656" s="54">
        <f>IF($C1656&lt;=T$2,I1656*VLOOKUP($C1656,Listen!$B$5:$G$95,$N1656+1,FALSE)/VLOOKUP(T$2,Listen!$B$5:$G$95,$N1656+1,FALSE),"-")</f>
        <v>0</v>
      </c>
      <c r="U1656" s="54">
        <f>IF($C1656&lt;=U$2,J1656*VLOOKUP($C1656,Listen!$B$5:$G$95,$N1656+1,FALSE)/VLOOKUP(U$2,Listen!$B$5:$G$95,$N1656+1,FALSE),"-")</f>
        <v>0</v>
      </c>
      <c r="V1656" s="54">
        <f>IF($C1656&lt;=V$2,K1656*VLOOKUP($C1656,Listen!$B$5:$G$95,$N1656+1,FALSE)/VLOOKUP(V$2,Listen!$B$5:$G$95,$N1656+1,FALSE),"-")</f>
        <v>0</v>
      </c>
    </row>
    <row r="1657" spans="2:22">
      <c r="B1657" s="25"/>
      <c r="C1657" s="3">
        <v>1983</v>
      </c>
      <c r="D1657" s="141"/>
      <c r="E1657" s="141"/>
      <c r="F1657" s="141"/>
      <c r="G1657" s="141"/>
      <c r="H1657" s="141"/>
      <c r="I1657" s="141"/>
      <c r="J1657" s="141"/>
      <c r="K1657" s="141"/>
      <c r="M1657" s="52">
        <v>3</v>
      </c>
      <c r="N1657" s="52">
        <v>2</v>
      </c>
      <c r="O1657" s="54">
        <f>IF($C1657&lt;=O$2,D1657*VLOOKUP($C1657,Listen!$B$5:$G$95,$N1657+1,FALSE)/VLOOKUP(O$2,Listen!$B$5:$G$95,$N1657+1,FALSE),"-")</f>
        <v>0</v>
      </c>
      <c r="P1657" s="54">
        <f>IF($C1657&lt;=P$2,E1657*VLOOKUP($C1657,Listen!$B$5:$G$95,$N1657+1,FALSE)/VLOOKUP(P$2,Listen!$B$5:$G$95,$N1657+1,FALSE),"-")</f>
        <v>0</v>
      </c>
      <c r="Q1657" s="54">
        <f>IF($C1657&lt;=Q$2,F1657*VLOOKUP($C1657,Listen!$B$5:$G$95,$N1657+1,FALSE)/VLOOKUP(Q$2,Listen!$B$5:$G$95,$N1657+1,FALSE),"-")</f>
        <v>0</v>
      </c>
      <c r="R1657" s="54">
        <f>IF($C1657&lt;=R$2,G1657*VLOOKUP($C1657,Listen!$B$5:$G$95,$N1657+1,FALSE)/VLOOKUP(R$2,Listen!$B$5:$G$95,$N1657+1,FALSE),"-")</f>
        <v>0</v>
      </c>
      <c r="S1657" s="54">
        <f>IF($C1657&lt;=S$2,H1657*VLOOKUP($C1657,Listen!$B$5:$G$95,$N1657+1,FALSE)/VLOOKUP(S$2,Listen!$B$5:$G$95,$N1657+1,FALSE),"-")</f>
        <v>0</v>
      </c>
      <c r="T1657" s="54">
        <f>IF($C1657&lt;=T$2,I1657*VLOOKUP($C1657,Listen!$B$5:$G$95,$N1657+1,FALSE)/VLOOKUP(T$2,Listen!$B$5:$G$95,$N1657+1,FALSE),"-")</f>
        <v>0</v>
      </c>
      <c r="U1657" s="54">
        <f>IF($C1657&lt;=U$2,J1657*VLOOKUP($C1657,Listen!$B$5:$G$95,$N1657+1,FALSE)/VLOOKUP(U$2,Listen!$B$5:$G$95,$N1657+1,FALSE),"-")</f>
        <v>0</v>
      </c>
      <c r="V1657" s="54">
        <f>IF($C1657&lt;=V$2,K1657*VLOOKUP($C1657,Listen!$B$5:$G$95,$N1657+1,FALSE)/VLOOKUP(V$2,Listen!$B$5:$G$95,$N1657+1,FALSE),"-")</f>
        <v>0</v>
      </c>
    </row>
    <row r="1658" spans="2:22">
      <c r="B1658" s="25"/>
      <c r="C1658" s="3">
        <v>1982</v>
      </c>
      <c r="D1658" s="141"/>
      <c r="E1658" s="141"/>
      <c r="F1658" s="141"/>
      <c r="G1658" s="141"/>
      <c r="H1658" s="141"/>
      <c r="I1658" s="141"/>
      <c r="J1658" s="141"/>
      <c r="K1658" s="141"/>
      <c r="M1658" s="52">
        <v>3</v>
      </c>
      <c r="N1658" s="52">
        <v>2</v>
      </c>
      <c r="O1658" s="54">
        <f>IF($C1658&lt;=O$2,D1658*VLOOKUP($C1658,Listen!$B$5:$G$95,$N1658+1,FALSE)/VLOOKUP(O$2,Listen!$B$5:$G$95,$N1658+1,FALSE),"-")</f>
        <v>0</v>
      </c>
      <c r="P1658" s="54">
        <f>IF($C1658&lt;=P$2,E1658*VLOOKUP($C1658,Listen!$B$5:$G$95,$N1658+1,FALSE)/VLOOKUP(P$2,Listen!$B$5:$G$95,$N1658+1,FALSE),"-")</f>
        <v>0</v>
      </c>
      <c r="Q1658" s="54">
        <f>IF($C1658&lt;=Q$2,F1658*VLOOKUP($C1658,Listen!$B$5:$G$95,$N1658+1,FALSE)/VLOOKUP(Q$2,Listen!$B$5:$G$95,$N1658+1,FALSE),"-")</f>
        <v>0</v>
      </c>
      <c r="R1658" s="54">
        <f>IF($C1658&lt;=R$2,G1658*VLOOKUP($C1658,Listen!$B$5:$G$95,$N1658+1,FALSE)/VLOOKUP(R$2,Listen!$B$5:$G$95,$N1658+1,FALSE),"-")</f>
        <v>0</v>
      </c>
      <c r="S1658" s="54">
        <f>IF($C1658&lt;=S$2,H1658*VLOOKUP($C1658,Listen!$B$5:$G$95,$N1658+1,FALSE)/VLOOKUP(S$2,Listen!$B$5:$G$95,$N1658+1,FALSE),"-")</f>
        <v>0</v>
      </c>
      <c r="T1658" s="54">
        <f>IF($C1658&lt;=T$2,I1658*VLOOKUP($C1658,Listen!$B$5:$G$95,$N1658+1,FALSE)/VLOOKUP(T$2,Listen!$B$5:$G$95,$N1658+1,FALSE),"-")</f>
        <v>0</v>
      </c>
      <c r="U1658" s="54">
        <f>IF($C1658&lt;=U$2,J1658*VLOOKUP($C1658,Listen!$B$5:$G$95,$N1658+1,FALSE)/VLOOKUP(U$2,Listen!$B$5:$G$95,$N1658+1,FALSE),"-")</f>
        <v>0</v>
      </c>
      <c r="V1658" s="54">
        <f>IF($C1658&lt;=V$2,K1658*VLOOKUP($C1658,Listen!$B$5:$G$95,$N1658+1,FALSE)/VLOOKUP(V$2,Listen!$B$5:$G$95,$N1658+1,FALSE),"-")</f>
        <v>0</v>
      </c>
    </row>
    <row r="1659" spans="2:22">
      <c r="B1659" s="25"/>
      <c r="C1659" s="3">
        <v>1981</v>
      </c>
      <c r="D1659" s="141"/>
      <c r="E1659" s="141"/>
      <c r="F1659" s="141"/>
      <c r="G1659" s="141"/>
      <c r="H1659" s="141"/>
      <c r="I1659" s="141"/>
      <c r="J1659" s="141"/>
      <c r="K1659" s="141"/>
      <c r="M1659" s="52">
        <v>3</v>
      </c>
      <c r="N1659" s="52">
        <v>2</v>
      </c>
      <c r="O1659" s="54">
        <f>IF($C1659&lt;=O$2,D1659*VLOOKUP($C1659,Listen!$B$5:$G$95,$N1659+1,FALSE)/VLOOKUP(O$2,Listen!$B$5:$G$95,$N1659+1,FALSE),"-")</f>
        <v>0</v>
      </c>
      <c r="P1659" s="54">
        <f>IF($C1659&lt;=P$2,E1659*VLOOKUP($C1659,Listen!$B$5:$G$95,$N1659+1,FALSE)/VLOOKUP(P$2,Listen!$B$5:$G$95,$N1659+1,FALSE),"-")</f>
        <v>0</v>
      </c>
      <c r="Q1659" s="54">
        <f>IF($C1659&lt;=Q$2,F1659*VLOOKUP($C1659,Listen!$B$5:$G$95,$N1659+1,FALSE)/VLOOKUP(Q$2,Listen!$B$5:$G$95,$N1659+1,FALSE),"-")</f>
        <v>0</v>
      </c>
      <c r="R1659" s="54">
        <f>IF($C1659&lt;=R$2,G1659*VLOOKUP($C1659,Listen!$B$5:$G$95,$N1659+1,FALSE)/VLOOKUP(R$2,Listen!$B$5:$G$95,$N1659+1,FALSE),"-")</f>
        <v>0</v>
      </c>
      <c r="S1659" s="54">
        <f>IF($C1659&lt;=S$2,H1659*VLOOKUP($C1659,Listen!$B$5:$G$95,$N1659+1,FALSE)/VLOOKUP(S$2,Listen!$B$5:$G$95,$N1659+1,FALSE),"-")</f>
        <v>0</v>
      </c>
      <c r="T1659" s="54">
        <f>IF($C1659&lt;=T$2,I1659*VLOOKUP($C1659,Listen!$B$5:$G$95,$N1659+1,FALSE)/VLOOKUP(T$2,Listen!$B$5:$G$95,$N1659+1,FALSE),"-")</f>
        <v>0</v>
      </c>
      <c r="U1659" s="54">
        <f>IF($C1659&lt;=U$2,J1659*VLOOKUP($C1659,Listen!$B$5:$G$95,$N1659+1,FALSE)/VLOOKUP(U$2,Listen!$B$5:$G$95,$N1659+1,FALSE),"-")</f>
        <v>0</v>
      </c>
      <c r="V1659" s="54">
        <f>IF($C1659&lt;=V$2,K1659*VLOOKUP($C1659,Listen!$B$5:$G$95,$N1659+1,FALSE)/VLOOKUP(V$2,Listen!$B$5:$G$95,$N1659+1,FALSE),"-")</f>
        <v>0</v>
      </c>
    </row>
    <row r="1660" spans="2:22">
      <c r="B1660" s="25"/>
      <c r="C1660" s="3">
        <v>1980</v>
      </c>
      <c r="D1660" s="141"/>
      <c r="E1660" s="141"/>
      <c r="F1660" s="141"/>
      <c r="G1660" s="141"/>
      <c r="H1660" s="141"/>
      <c r="I1660" s="141"/>
      <c r="J1660" s="141"/>
      <c r="K1660" s="141"/>
      <c r="M1660" s="52">
        <v>3</v>
      </c>
      <c r="N1660" s="52">
        <v>2</v>
      </c>
      <c r="O1660" s="54">
        <f>IF($C1660&lt;=O$2,D1660*VLOOKUP($C1660,Listen!$B$5:$G$95,$N1660+1,FALSE)/VLOOKUP(O$2,Listen!$B$5:$G$95,$N1660+1,FALSE),"-")</f>
        <v>0</v>
      </c>
      <c r="P1660" s="54">
        <f>IF($C1660&lt;=P$2,E1660*VLOOKUP($C1660,Listen!$B$5:$G$95,$N1660+1,FALSE)/VLOOKUP(P$2,Listen!$B$5:$G$95,$N1660+1,FALSE),"-")</f>
        <v>0</v>
      </c>
      <c r="Q1660" s="54">
        <f>IF($C1660&lt;=Q$2,F1660*VLOOKUP($C1660,Listen!$B$5:$G$95,$N1660+1,FALSE)/VLOOKUP(Q$2,Listen!$B$5:$G$95,$N1660+1,FALSE),"-")</f>
        <v>0</v>
      </c>
      <c r="R1660" s="54">
        <f>IF($C1660&lt;=R$2,G1660*VLOOKUP($C1660,Listen!$B$5:$G$95,$N1660+1,FALSE)/VLOOKUP(R$2,Listen!$B$5:$G$95,$N1660+1,FALSE),"-")</f>
        <v>0</v>
      </c>
      <c r="S1660" s="54">
        <f>IF($C1660&lt;=S$2,H1660*VLOOKUP($C1660,Listen!$B$5:$G$95,$N1660+1,FALSE)/VLOOKUP(S$2,Listen!$B$5:$G$95,$N1660+1,FALSE),"-")</f>
        <v>0</v>
      </c>
      <c r="T1660" s="54">
        <f>IF($C1660&lt;=T$2,I1660*VLOOKUP($C1660,Listen!$B$5:$G$95,$N1660+1,FALSE)/VLOOKUP(T$2,Listen!$B$5:$G$95,$N1660+1,FALSE),"-")</f>
        <v>0</v>
      </c>
      <c r="U1660" s="54">
        <f>IF($C1660&lt;=U$2,J1660*VLOOKUP($C1660,Listen!$B$5:$G$95,$N1660+1,FALSE)/VLOOKUP(U$2,Listen!$B$5:$G$95,$N1660+1,FALSE),"-")</f>
        <v>0</v>
      </c>
      <c r="V1660" s="54">
        <f>IF($C1660&lt;=V$2,K1660*VLOOKUP($C1660,Listen!$B$5:$G$95,$N1660+1,FALSE)/VLOOKUP(V$2,Listen!$B$5:$G$95,$N1660+1,FALSE),"-")</f>
        <v>0</v>
      </c>
    </row>
    <row r="1661" spans="2:22">
      <c r="B1661" s="25"/>
      <c r="C1661" s="3">
        <v>1979</v>
      </c>
      <c r="D1661" s="141"/>
      <c r="E1661" s="141"/>
      <c r="F1661" s="141"/>
      <c r="G1661" s="141"/>
      <c r="H1661" s="141"/>
      <c r="I1661" s="141"/>
      <c r="J1661" s="141"/>
      <c r="K1661" s="141"/>
      <c r="M1661" s="52">
        <v>3</v>
      </c>
      <c r="N1661" s="52">
        <v>2</v>
      </c>
      <c r="O1661" s="54">
        <f>IF($C1661&lt;=O$2,D1661*VLOOKUP($C1661,Listen!$B$5:$G$95,$N1661+1,FALSE)/VLOOKUP(O$2,Listen!$B$5:$G$95,$N1661+1,FALSE),"-")</f>
        <v>0</v>
      </c>
      <c r="P1661" s="54">
        <f>IF($C1661&lt;=P$2,E1661*VLOOKUP($C1661,Listen!$B$5:$G$95,$N1661+1,FALSE)/VLOOKUP(P$2,Listen!$B$5:$G$95,$N1661+1,FALSE),"-")</f>
        <v>0</v>
      </c>
      <c r="Q1661" s="54">
        <f>IF($C1661&lt;=Q$2,F1661*VLOOKUP($C1661,Listen!$B$5:$G$95,$N1661+1,FALSE)/VLOOKUP(Q$2,Listen!$B$5:$G$95,$N1661+1,FALSE),"-")</f>
        <v>0</v>
      </c>
      <c r="R1661" s="54">
        <f>IF($C1661&lt;=R$2,G1661*VLOOKUP($C1661,Listen!$B$5:$G$95,$N1661+1,FALSE)/VLOOKUP(R$2,Listen!$B$5:$G$95,$N1661+1,FALSE),"-")</f>
        <v>0</v>
      </c>
      <c r="S1661" s="54">
        <f>IF($C1661&lt;=S$2,H1661*VLOOKUP($C1661,Listen!$B$5:$G$95,$N1661+1,FALSE)/VLOOKUP(S$2,Listen!$B$5:$G$95,$N1661+1,FALSE),"-")</f>
        <v>0</v>
      </c>
      <c r="T1661" s="54">
        <f>IF($C1661&lt;=T$2,I1661*VLOOKUP($C1661,Listen!$B$5:$G$95,$N1661+1,FALSE)/VLOOKUP(T$2,Listen!$B$5:$G$95,$N1661+1,FALSE),"-")</f>
        <v>0</v>
      </c>
      <c r="U1661" s="54">
        <f>IF($C1661&lt;=U$2,J1661*VLOOKUP($C1661,Listen!$B$5:$G$95,$N1661+1,FALSE)/VLOOKUP(U$2,Listen!$B$5:$G$95,$N1661+1,FALSE),"-")</f>
        <v>0</v>
      </c>
      <c r="V1661" s="54">
        <f>IF($C1661&lt;=V$2,K1661*VLOOKUP($C1661,Listen!$B$5:$G$95,$N1661+1,FALSE)/VLOOKUP(V$2,Listen!$B$5:$G$95,$N1661+1,FALSE),"-")</f>
        <v>0</v>
      </c>
    </row>
    <row r="1662" spans="2:22">
      <c r="B1662" s="25"/>
      <c r="C1662" s="3">
        <v>1978</v>
      </c>
      <c r="D1662" s="141"/>
      <c r="E1662" s="141"/>
      <c r="F1662" s="141"/>
      <c r="G1662" s="141"/>
      <c r="H1662" s="141"/>
      <c r="I1662" s="141"/>
      <c r="J1662" s="141"/>
      <c r="K1662" s="141"/>
      <c r="M1662" s="52">
        <v>3</v>
      </c>
      <c r="N1662" s="52">
        <v>2</v>
      </c>
      <c r="O1662" s="54">
        <f>IF($C1662&lt;=O$2,D1662*VLOOKUP($C1662,Listen!$B$5:$G$95,$N1662+1,FALSE)/VLOOKUP(O$2,Listen!$B$5:$G$95,$N1662+1,FALSE),"-")</f>
        <v>0</v>
      </c>
      <c r="P1662" s="54">
        <f>IF($C1662&lt;=P$2,E1662*VLOOKUP($C1662,Listen!$B$5:$G$95,$N1662+1,FALSE)/VLOOKUP(P$2,Listen!$B$5:$G$95,$N1662+1,FALSE),"-")</f>
        <v>0</v>
      </c>
      <c r="Q1662" s="54">
        <f>IF($C1662&lt;=Q$2,F1662*VLOOKUP($C1662,Listen!$B$5:$G$95,$N1662+1,FALSE)/VLOOKUP(Q$2,Listen!$B$5:$G$95,$N1662+1,FALSE),"-")</f>
        <v>0</v>
      </c>
      <c r="R1662" s="54">
        <f>IF($C1662&lt;=R$2,G1662*VLOOKUP($C1662,Listen!$B$5:$G$95,$N1662+1,FALSE)/VLOOKUP(R$2,Listen!$B$5:$G$95,$N1662+1,FALSE),"-")</f>
        <v>0</v>
      </c>
      <c r="S1662" s="54">
        <f>IF($C1662&lt;=S$2,H1662*VLOOKUP($C1662,Listen!$B$5:$G$95,$N1662+1,FALSE)/VLOOKUP(S$2,Listen!$B$5:$G$95,$N1662+1,FALSE),"-")</f>
        <v>0</v>
      </c>
      <c r="T1662" s="54">
        <f>IF($C1662&lt;=T$2,I1662*VLOOKUP($C1662,Listen!$B$5:$G$95,$N1662+1,FALSE)/VLOOKUP(T$2,Listen!$B$5:$G$95,$N1662+1,FALSE),"-")</f>
        <v>0</v>
      </c>
      <c r="U1662" s="54">
        <f>IF($C1662&lt;=U$2,J1662*VLOOKUP($C1662,Listen!$B$5:$G$95,$N1662+1,FALSE)/VLOOKUP(U$2,Listen!$B$5:$G$95,$N1662+1,FALSE),"-")</f>
        <v>0</v>
      </c>
      <c r="V1662" s="54">
        <f>IF($C1662&lt;=V$2,K1662*VLOOKUP($C1662,Listen!$B$5:$G$95,$N1662+1,FALSE)/VLOOKUP(V$2,Listen!$B$5:$G$95,$N1662+1,FALSE),"-")</f>
        <v>0</v>
      </c>
    </row>
    <row r="1663" spans="2:22">
      <c r="B1663" s="25"/>
      <c r="C1663" s="3">
        <v>1977</v>
      </c>
      <c r="D1663" s="141"/>
      <c r="E1663" s="141"/>
      <c r="F1663" s="141"/>
      <c r="G1663" s="141"/>
      <c r="H1663" s="141"/>
      <c r="I1663" s="141"/>
      <c r="J1663" s="141"/>
      <c r="K1663" s="141"/>
      <c r="M1663" s="52">
        <v>3</v>
      </c>
      <c r="N1663" s="52">
        <v>2</v>
      </c>
      <c r="O1663" s="54">
        <f>IF($C1663&lt;=O$2,D1663*VLOOKUP($C1663,Listen!$B$5:$G$95,$N1663+1,FALSE)/VLOOKUP(O$2,Listen!$B$5:$G$95,$N1663+1,FALSE),"-")</f>
        <v>0</v>
      </c>
      <c r="P1663" s="54">
        <f>IF($C1663&lt;=P$2,E1663*VLOOKUP($C1663,Listen!$B$5:$G$95,$N1663+1,FALSE)/VLOOKUP(P$2,Listen!$B$5:$G$95,$N1663+1,FALSE),"-")</f>
        <v>0</v>
      </c>
      <c r="Q1663" s="54">
        <f>IF($C1663&lt;=Q$2,F1663*VLOOKUP($C1663,Listen!$B$5:$G$95,$N1663+1,FALSE)/VLOOKUP(Q$2,Listen!$B$5:$G$95,$N1663+1,FALSE),"-")</f>
        <v>0</v>
      </c>
      <c r="R1663" s="54">
        <f>IF($C1663&lt;=R$2,G1663*VLOOKUP($C1663,Listen!$B$5:$G$95,$N1663+1,FALSE)/VLOOKUP(R$2,Listen!$B$5:$G$95,$N1663+1,FALSE),"-")</f>
        <v>0</v>
      </c>
      <c r="S1663" s="54">
        <f>IF($C1663&lt;=S$2,H1663*VLOOKUP($C1663,Listen!$B$5:$G$95,$N1663+1,FALSE)/VLOOKUP(S$2,Listen!$B$5:$G$95,$N1663+1,FALSE),"-")</f>
        <v>0</v>
      </c>
      <c r="T1663" s="54">
        <f>IF($C1663&lt;=T$2,I1663*VLOOKUP($C1663,Listen!$B$5:$G$95,$N1663+1,FALSE)/VLOOKUP(T$2,Listen!$B$5:$G$95,$N1663+1,FALSE),"-")</f>
        <v>0</v>
      </c>
      <c r="U1663" s="54">
        <f>IF($C1663&lt;=U$2,J1663*VLOOKUP($C1663,Listen!$B$5:$G$95,$N1663+1,FALSE)/VLOOKUP(U$2,Listen!$B$5:$G$95,$N1663+1,FALSE),"-")</f>
        <v>0</v>
      </c>
      <c r="V1663" s="54">
        <f>IF($C1663&lt;=V$2,K1663*VLOOKUP($C1663,Listen!$B$5:$G$95,$N1663+1,FALSE)/VLOOKUP(V$2,Listen!$B$5:$G$95,$N1663+1,FALSE),"-")</f>
        <v>0</v>
      </c>
    </row>
    <row r="1664" spans="2:22">
      <c r="B1664" s="25"/>
      <c r="C1664" s="3">
        <v>1976</v>
      </c>
      <c r="D1664" s="141"/>
      <c r="E1664" s="141"/>
      <c r="F1664" s="141"/>
      <c r="G1664" s="141"/>
      <c r="H1664" s="141"/>
      <c r="I1664" s="141"/>
      <c r="J1664" s="141"/>
      <c r="K1664" s="141"/>
      <c r="M1664" s="52">
        <v>3</v>
      </c>
      <c r="N1664" s="52">
        <v>2</v>
      </c>
      <c r="O1664" s="54">
        <f>IF($C1664&lt;=O$2,D1664*VLOOKUP($C1664,Listen!$B$5:$G$95,$N1664+1,FALSE)/VLOOKUP(O$2,Listen!$B$5:$G$95,$N1664+1,FALSE),"-")</f>
        <v>0</v>
      </c>
      <c r="P1664" s="54">
        <f>IF($C1664&lt;=P$2,E1664*VLOOKUP($C1664,Listen!$B$5:$G$95,$N1664+1,FALSE)/VLOOKUP(P$2,Listen!$B$5:$G$95,$N1664+1,FALSE),"-")</f>
        <v>0</v>
      </c>
      <c r="Q1664" s="54">
        <f>IF($C1664&lt;=Q$2,F1664*VLOOKUP($C1664,Listen!$B$5:$G$95,$N1664+1,FALSE)/VLOOKUP(Q$2,Listen!$B$5:$G$95,$N1664+1,FALSE),"-")</f>
        <v>0</v>
      </c>
      <c r="R1664" s="54">
        <f>IF($C1664&lt;=R$2,G1664*VLOOKUP($C1664,Listen!$B$5:$G$95,$N1664+1,FALSE)/VLOOKUP(R$2,Listen!$B$5:$G$95,$N1664+1,FALSE),"-")</f>
        <v>0</v>
      </c>
      <c r="S1664" s="54">
        <f>IF($C1664&lt;=S$2,H1664*VLOOKUP($C1664,Listen!$B$5:$G$95,$N1664+1,FALSE)/VLOOKUP(S$2,Listen!$B$5:$G$95,$N1664+1,FALSE),"-")</f>
        <v>0</v>
      </c>
      <c r="T1664" s="54">
        <f>IF($C1664&lt;=T$2,I1664*VLOOKUP($C1664,Listen!$B$5:$G$95,$N1664+1,FALSE)/VLOOKUP(T$2,Listen!$B$5:$G$95,$N1664+1,FALSE),"-")</f>
        <v>0</v>
      </c>
      <c r="U1664" s="54">
        <f>IF($C1664&lt;=U$2,J1664*VLOOKUP($C1664,Listen!$B$5:$G$95,$N1664+1,FALSE)/VLOOKUP(U$2,Listen!$B$5:$G$95,$N1664+1,FALSE),"-")</f>
        <v>0</v>
      </c>
      <c r="V1664" s="54">
        <f>IF($C1664&lt;=V$2,K1664*VLOOKUP($C1664,Listen!$B$5:$G$95,$N1664+1,FALSE)/VLOOKUP(V$2,Listen!$B$5:$G$95,$N1664+1,FALSE),"-")</f>
        <v>0</v>
      </c>
    </row>
    <row r="1665" spans="2:22">
      <c r="B1665" s="25"/>
      <c r="C1665" s="3">
        <v>1975</v>
      </c>
      <c r="D1665" s="141"/>
      <c r="E1665" s="141"/>
      <c r="F1665" s="141"/>
      <c r="G1665" s="141"/>
      <c r="H1665" s="141"/>
      <c r="I1665" s="141"/>
      <c r="J1665" s="141"/>
      <c r="K1665" s="141"/>
      <c r="M1665" s="52">
        <v>3</v>
      </c>
      <c r="N1665" s="52">
        <v>2</v>
      </c>
      <c r="O1665" s="54">
        <f>IF($C1665&lt;=O$2,D1665*VLOOKUP($C1665,Listen!$B$5:$G$95,$N1665+1,FALSE)/VLOOKUP(O$2,Listen!$B$5:$G$95,$N1665+1,FALSE),"-")</f>
        <v>0</v>
      </c>
      <c r="P1665" s="54">
        <f>IF($C1665&lt;=P$2,E1665*VLOOKUP($C1665,Listen!$B$5:$G$95,$N1665+1,FALSE)/VLOOKUP(P$2,Listen!$B$5:$G$95,$N1665+1,FALSE),"-")</f>
        <v>0</v>
      </c>
      <c r="Q1665" s="54">
        <f>IF($C1665&lt;=Q$2,F1665*VLOOKUP($C1665,Listen!$B$5:$G$95,$N1665+1,FALSE)/VLOOKUP(Q$2,Listen!$B$5:$G$95,$N1665+1,FALSE),"-")</f>
        <v>0</v>
      </c>
      <c r="R1665" s="54">
        <f>IF($C1665&lt;=R$2,G1665*VLOOKUP($C1665,Listen!$B$5:$G$95,$N1665+1,FALSE)/VLOOKUP(R$2,Listen!$B$5:$G$95,$N1665+1,FALSE),"-")</f>
        <v>0</v>
      </c>
      <c r="S1665" s="54">
        <f>IF($C1665&lt;=S$2,H1665*VLOOKUP($C1665,Listen!$B$5:$G$95,$N1665+1,FALSE)/VLOOKUP(S$2,Listen!$B$5:$G$95,$N1665+1,FALSE),"-")</f>
        <v>0</v>
      </c>
      <c r="T1665" s="54">
        <f>IF($C1665&lt;=T$2,I1665*VLOOKUP($C1665,Listen!$B$5:$G$95,$N1665+1,FALSE)/VLOOKUP(T$2,Listen!$B$5:$G$95,$N1665+1,FALSE),"-")</f>
        <v>0</v>
      </c>
      <c r="U1665" s="54">
        <f>IF($C1665&lt;=U$2,J1665*VLOOKUP($C1665,Listen!$B$5:$G$95,$N1665+1,FALSE)/VLOOKUP(U$2,Listen!$B$5:$G$95,$N1665+1,FALSE),"-")</f>
        <v>0</v>
      </c>
      <c r="V1665" s="54">
        <f>IF($C1665&lt;=V$2,K1665*VLOOKUP($C1665,Listen!$B$5:$G$95,$N1665+1,FALSE)/VLOOKUP(V$2,Listen!$B$5:$G$95,$N1665+1,FALSE),"-")</f>
        <v>0</v>
      </c>
    </row>
    <row r="1666" spans="2:22">
      <c r="B1666" s="25"/>
      <c r="C1666" s="3">
        <v>1974</v>
      </c>
      <c r="D1666" s="141"/>
      <c r="E1666" s="141"/>
      <c r="F1666" s="141"/>
      <c r="G1666" s="141"/>
      <c r="H1666" s="141"/>
      <c r="I1666" s="141"/>
      <c r="J1666" s="141"/>
      <c r="K1666" s="141"/>
      <c r="M1666" s="52">
        <v>3</v>
      </c>
      <c r="N1666" s="52">
        <v>2</v>
      </c>
      <c r="O1666" s="54">
        <f>IF($C1666&lt;=O$2,D1666*VLOOKUP($C1666,Listen!$B$5:$G$95,$N1666+1,FALSE)/VLOOKUP(O$2,Listen!$B$5:$G$95,$N1666+1,FALSE),"-")</f>
        <v>0</v>
      </c>
      <c r="P1666" s="54">
        <f>IF($C1666&lt;=P$2,E1666*VLOOKUP($C1666,Listen!$B$5:$G$95,$N1666+1,FALSE)/VLOOKUP(P$2,Listen!$B$5:$G$95,$N1666+1,FALSE),"-")</f>
        <v>0</v>
      </c>
      <c r="Q1666" s="54">
        <f>IF($C1666&lt;=Q$2,F1666*VLOOKUP($C1666,Listen!$B$5:$G$95,$N1666+1,FALSE)/VLOOKUP(Q$2,Listen!$B$5:$G$95,$N1666+1,FALSE),"-")</f>
        <v>0</v>
      </c>
      <c r="R1666" s="54">
        <f>IF($C1666&lt;=R$2,G1666*VLOOKUP($C1666,Listen!$B$5:$G$95,$N1666+1,FALSE)/VLOOKUP(R$2,Listen!$B$5:$G$95,$N1666+1,FALSE),"-")</f>
        <v>0</v>
      </c>
      <c r="S1666" s="54">
        <f>IF($C1666&lt;=S$2,H1666*VLOOKUP($C1666,Listen!$B$5:$G$95,$N1666+1,FALSE)/VLOOKUP(S$2,Listen!$B$5:$G$95,$N1666+1,FALSE),"-")</f>
        <v>0</v>
      </c>
      <c r="T1666" s="54">
        <f>IF($C1666&lt;=T$2,I1666*VLOOKUP($C1666,Listen!$B$5:$G$95,$N1666+1,FALSE)/VLOOKUP(T$2,Listen!$B$5:$G$95,$N1666+1,FALSE),"-")</f>
        <v>0</v>
      </c>
      <c r="U1666" s="54">
        <f>IF($C1666&lt;=U$2,J1666*VLOOKUP($C1666,Listen!$B$5:$G$95,$N1666+1,FALSE)/VLOOKUP(U$2,Listen!$B$5:$G$95,$N1666+1,FALSE),"-")</f>
        <v>0</v>
      </c>
      <c r="V1666" s="54">
        <f>IF($C1666&lt;=V$2,K1666*VLOOKUP($C1666,Listen!$B$5:$G$95,$N1666+1,FALSE)/VLOOKUP(V$2,Listen!$B$5:$G$95,$N1666+1,FALSE),"-")</f>
        <v>0</v>
      </c>
    </row>
    <row r="1667" spans="2:22">
      <c r="B1667" s="25"/>
      <c r="C1667" s="3">
        <v>1973</v>
      </c>
      <c r="D1667" s="141"/>
      <c r="E1667" s="141"/>
      <c r="F1667" s="141"/>
      <c r="G1667" s="141"/>
      <c r="H1667" s="141"/>
      <c r="I1667" s="141"/>
      <c r="J1667" s="141"/>
      <c r="K1667" s="141"/>
      <c r="M1667" s="52">
        <v>3</v>
      </c>
      <c r="N1667" s="52">
        <v>2</v>
      </c>
      <c r="O1667" s="54">
        <f>IF($C1667&lt;=O$2,D1667*VLOOKUP($C1667,Listen!$B$5:$G$95,$N1667+1,FALSE)/VLOOKUP(O$2,Listen!$B$5:$G$95,$N1667+1,FALSE),"-")</f>
        <v>0</v>
      </c>
      <c r="P1667" s="54">
        <f>IF($C1667&lt;=P$2,E1667*VLOOKUP($C1667,Listen!$B$5:$G$95,$N1667+1,FALSE)/VLOOKUP(P$2,Listen!$B$5:$G$95,$N1667+1,FALSE),"-")</f>
        <v>0</v>
      </c>
      <c r="Q1667" s="54">
        <f>IF($C1667&lt;=Q$2,F1667*VLOOKUP($C1667,Listen!$B$5:$G$95,$N1667+1,FALSE)/VLOOKUP(Q$2,Listen!$B$5:$G$95,$N1667+1,FALSE),"-")</f>
        <v>0</v>
      </c>
      <c r="R1667" s="54">
        <f>IF($C1667&lt;=R$2,G1667*VLOOKUP($C1667,Listen!$B$5:$G$95,$N1667+1,FALSE)/VLOOKUP(R$2,Listen!$B$5:$G$95,$N1667+1,FALSE),"-")</f>
        <v>0</v>
      </c>
      <c r="S1667" s="54">
        <f>IF($C1667&lt;=S$2,H1667*VLOOKUP($C1667,Listen!$B$5:$G$95,$N1667+1,FALSE)/VLOOKUP(S$2,Listen!$B$5:$G$95,$N1667+1,FALSE),"-")</f>
        <v>0</v>
      </c>
      <c r="T1667" s="54">
        <f>IF($C1667&lt;=T$2,I1667*VLOOKUP($C1667,Listen!$B$5:$G$95,$N1667+1,FALSE)/VLOOKUP(T$2,Listen!$B$5:$G$95,$N1667+1,FALSE),"-")</f>
        <v>0</v>
      </c>
      <c r="U1667" s="54">
        <f>IF($C1667&lt;=U$2,J1667*VLOOKUP($C1667,Listen!$B$5:$G$95,$N1667+1,FALSE)/VLOOKUP(U$2,Listen!$B$5:$G$95,$N1667+1,FALSE),"-")</f>
        <v>0</v>
      </c>
      <c r="V1667" s="54">
        <f>IF($C1667&lt;=V$2,K1667*VLOOKUP($C1667,Listen!$B$5:$G$95,$N1667+1,FALSE)/VLOOKUP(V$2,Listen!$B$5:$G$95,$N1667+1,FALSE),"-")</f>
        <v>0</v>
      </c>
    </row>
    <row r="1668" spans="2:22">
      <c r="B1668" s="25"/>
      <c r="C1668" s="3">
        <v>1972</v>
      </c>
      <c r="D1668" s="141"/>
      <c r="E1668" s="141"/>
      <c r="F1668" s="141"/>
      <c r="G1668" s="141"/>
      <c r="H1668" s="141"/>
      <c r="I1668" s="141"/>
      <c r="J1668" s="141"/>
      <c r="K1668" s="141"/>
      <c r="M1668" s="52">
        <v>3</v>
      </c>
      <c r="N1668" s="52">
        <v>2</v>
      </c>
      <c r="O1668" s="54">
        <f>IF($C1668&lt;=O$2,D1668*VLOOKUP($C1668,Listen!$B$5:$G$95,$N1668+1,FALSE)/VLOOKUP(O$2,Listen!$B$5:$G$95,$N1668+1,FALSE),"-")</f>
        <v>0</v>
      </c>
      <c r="P1668" s="54">
        <f>IF($C1668&lt;=P$2,E1668*VLOOKUP($C1668,Listen!$B$5:$G$95,$N1668+1,FALSE)/VLOOKUP(P$2,Listen!$B$5:$G$95,$N1668+1,FALSE),"-")</f>
        <v>0</v>
      </c>
      <c r="Q1668" s="54">
        <f>IF($C1668&lt;=Q$2,F1668*VLOOKUP($C1668,Listen!$B$5:$G$95,$N1668+1,FALSE)/VLOOKUP(Q$2,Listen!$B$5:$G$95,$N1668+1,FALSE),"-")</f>
        <v>0</v>
      </c>
      <c r="R1668" s="54">
        <f>IF($C1668&lt;=R$2,G1668*VLOOKUP($C1668,Listen!$B$5:$G$95,$N1668+1,FALSE)/VLOOKUP(R$2,Listen!$B$5:$G$95,$N1668+1,FALSE),"-")</f>
        <v>0</v>
      </c>
      <c r="S1668" s="54">
        <f>IF($C1668&lt;=S$2,H1668*VLOOKUP($C1668,Listen!$B$5:$G$95,$N1668+1,FALSE)/VLOOKUP(S$2,Listen!$B$5:$G$95,$N1668+1,FALSE),"-")</f>
        <v>0</v>
      </c>
      <c r="T1668" s="54">
        <f>IF($C1668&lt;=T$2,I1668*VLOOKUP($C1668,Listen!$B$5:$G$95,$N1668+1,FALSE)/VLOOKUP(T$2,Listen!$B$5:$G$95,$N1668+1,FALSE),"-")</f>
        <v>0</v>
      </c>
      <c r="U1668" s="54">
        <f>IF($C1668&lt;=U$2,J1668*VLOOKUP($C1668,Listen!$B$5:$G$95,$N1668+1,FALSE)/VLOOKUP(U$2,Listen!$B$5:$G$95,$N1668+1,FALSE),"-")</f>
        <v>0</v>
      </c>
      <c r="V1668" s="54">
        <f>IF($C1668&lt;=V$2,K1668*VLOOKUP($C1668,Listen!$B$5:$G$95,$N1668+1,FALSE)/VLOOKUP(V$2,Listen!$B$5:$G$95,$N1668+1,FALSE),"-")</f>
        <v>0</v>
      </c>
    </row>
    <row r="1669" spans="2:22">
      <c r="B1669" s="25"/>
      <c r="C1669" s="3">
        <v>1971</v>
      </c>
      <c r="D1669" s="141"/>
      <c r="E1669" s="141"/>
      <c r="F1669" s="141"/>
      <c r="G1669" s="141"/>
      <c r="H1669" s="141"/>
      <c r="I1669" s="141"/>
      <c r="J1669" s="141"/>
      <c r="K1669" s="141"/>
      <c r="M1669" s="52">
        <v>3</v>
      </c>
      <c r="N1669" s="52">
        <v>2</v>
      </c>
      <c r="O1669" s="54">
        <f>IF($C1669&lt;=O$2,D1669*VLOOKUP($C1669,Listen!$B$5:$G$95,$N1669+1,FALSE)/VLOOKUP(O$2,Listen!$B$5:$G$95,$N1669+1,FALSE),"-")</f>
        <v>0</v>
      </c>
      <c r="P1669" s="54">
        <f>IF($C1669&lt;=P$2,E1669*VLOOKUP($C1669,Listen!$B$5:$G$95,$N1669+1,FALSE)/VLOOKUP(P$2,Listen!$B$5:$G$95,$N1669+1,FALSE),"-")</f>
        <v>0</v>
      </c>
      <c r="Q1669" s="54">
        <f>IF($C1669&lt;=Q$2,F1669*VLOOKUP($C1669,Listen!$B$5:$G$95,$N1669+1,FALSE)/VLOOKUP(Q$2,Listen!$B$5:$G$95,$N1669+1,FALSE),"-")</f>
        <v>0</v>
      </c>
      <c r="R1669" s="54">
        <f>IF($C1669&lt;=R$2,G1669*VLOOKUP($C1669,Listen!$B$5:$G$95,$N1669+1,FALSE)/VLOOKUP(R$2,Listen!$B$5:$G$95,$N1669+1,FALSE),"-")</f>
        <v>0</v>
      </c>
      <c r="S1669" s="54">
        <f>IF($C1669&lt;=S$2,H1669*VLOOKUP($C1669,Listen!$B$5:$G$95,$N1669+1,FALSE)/VLOOKUP(S$2,Listen!$B$5:$G$95,$N1669+1,FALSE),"-")</f>
        <v>0</v>
      </c>
      <c r="T1669" s="54">
        <f>IF($C1669&lt;=T$2,I1669*VLOOKUP($C1669,Listen!$B$5:$G$95,$N1669+1,FALSE)/VLOOKUP(T$2,Listen!$B$5:$G$95,$N1669+1,FALSE),"-")</f>
        <v>0</v>
      </c>
      <c r="U1669" s="54">
        <f>IF($C1669&lt;=U$2,J1669*VLOOKUP($C1669,Listen!$B$5:$G$95,$N1669+1,FALSE)/VLOOKUP(U$2,Listen!$B$5:$G$95,$N1669+1,FALSE),"-")</f>
        <v>0</v>
      </c>
      <c r="V1669" s="54">
        <f>IF($C1669&lt;=V$2,K1669*VLOOKUP($C1669,Listen!$B$5:$G$95,$N1669+1,FALSE)/VLOOKUP(V$2,Listen!$B$5:$G$95,$N1669+1,FALSE),"-")</f>
        <v>0</v>
      </c>
    </row>
    <row r="1670" spans="2:22">
      <c r="B1670" s="25"/>
      <c r="C1670" s="3">
        <v>1970</v>
      </c>
      <c r="D1670" s="141"/>
      <c r="E1670" s="141"/>
      <c r="F1670" s="141"/>
      <c r="G1670" s="141"/>
      <c r="H1670" s="141"/>
      <c r="I1670" s="141"/>
      <c r="J1670" s="141"/>
      <c r="K1670" s="141"/>
      <c r="M1670" s="52">
        <v>3</v>
      </c>
      <c r="N1670" s="52">
        <v>2</v>
      </c>
      <c r="O1670" s="54">
        <f>IF($C1670&lt;=O$2,D1670*VLOOKUP($C1670,Listen!$B$5:$G$95,$N1670+1,FALSE)/VLOOKUP(O$2,Listen!$B$5:$G$95,$N1670+1,FALSE),"-")</f>
        <v>0</v>
      </c>
      <c r="P1670" s="54">
        <f>IF($C1670&lt;=P$2,E1670*VLOOKUP($C1670,Listen!$B$5:$G$95,$N1670+1,FALSE)/VLOOKUP(P$2,Listen!$B$5:$G$95,$N1670+1,FALSE),"-")</f>
        <v>0</v>
      </c>
      <c r="Q1670" s="54">
        <f>IF($C1670&lt;=Q$2,F1670*VLOOKUP($C1670,Listen!$B$5:$G$95,$N1670+1,FALSE)/VLOOKUP(Q$2,Listen!$B$5:$G$95,$N1670+1,FALSE),"-")</f>
        <v>0</v>
      </c>
      <c r="R1670" s="54">
        <f>IF($C1670&lt;=R$2,G1670*VLOOKUP($C1670,Listen!$B$5:$G$95,$N1670+1,FALSE)/VLOOKUP(R$2,Listen!$B$5:$G$95,$N1670+1,FALSE),"-")</f>
        <v>0</v>
      </c>
      <c r="S1670" s="54">
        <f>IF($C1670&lt;=S$2,H1670*VLOOKUP($C1670,Listen!$B$5:$G$95,$N1670+1,FALSE)/VLOOKUP(S$2,Listen!$B$5:$G$95,$N1670+1,FALSE),"-")</f>
        <v>0</v>
      </c>
      <c r="T1670" s="54">
        <f>IF($C1670&lt;=T$2,I1670*VLOOKUP($C1670,Listen!$B$5:$G$95,$N1670+1,FALSE)/VLOOKUP(T$2,Listen!$B$5:$G$95,$N1670+1,FALSE),"-")</f>
        <v>0</v>
      </c>
      <c r="U1670" s="54">
        <f>IF($C1670&lt;=U$2,J1670*VLOOKUP($C1670,Listen!$B$5:$G$95,$N1670+1,FALSE)/VLOOKUP(U$2,Listen!$B$5:$G$95,$N1670+1,FALSE),"-")</f>
        <v>0</v>
      </c>
      <c r="V1670" s="54">
        <f>IF($C1670&lt;=V$2,K1670*VLOOKUP($C1670,Listen!$B$5:$G$95,$N1670+1,FALSE)/VLOOKUP(V$2,Listen!$B$5:$G$95,$N1670+1,FALSE),"-")</f>
        <v>0</v>
      </c>
    </row>
    <row r="1671" spans="2:22">
      <c r="B1671" s="25"/>
      <c r="C1671" s="3">
        <v>1969</v>
      </c>
      <c r="D1671" s="141"/>
      <c r="E1671" s="141"/>
      <c r="F1671" s="141"/>
      <c r="G1671" s="141"/>
      <c r="H1671" s="141"/>
      <c r="I1671" s="141"/>
      <c r="J1671" s="141"/>
      <c r="K1671" s="141"/>
      <c r="M1671" s="52">
        <v>3</v>
      </c>
      <c r="N1671" s="52">
        <v>2</v>
      </c>
      <c r="O1671" s="54">
        <f>IF($C1671&lt;=O$2,D1671*VLOOKUP($C1671,Listen!$B$5:$G$95,$N1671+1,FALSE)/VLOOKUP(O$2,Listen!$B$5:$G$95,$N1671+1,FALSE),"-")</f>
        <v>0</v>
      </c>
      <c r="P1671" s="54">
        <f>IF($C1671&lt;=P$2,E1671*VLOOKUP($C1671,Listen!$B$5:$G$95,$N1671+1,FALSE)/VLOOKUP(P$2,Listen!$B$5:$G$95,$N1671+1,FALSE),"-")</f>
        <v>0</v>
      </c>
      <c r="Q1671" s="54">
        <f>IF($C1671&lt;=Q$2,F1671*VLOOKUP($C1671,Listen!$B$5:$G$95,$N1671+1,FALSE)/VLOOKUP(Q$2,Listen!$B$5:$G$95,$N1671+1,FALSE),"-")</f>
        <v>0</v>
      </c>
      <c r="R1671" s="54">
        <f>IF($C1671&lt;=R$2,G1671*VLOOKUP($C1671,Listen!$B$5:$G$95,$N1671+1,FALSE)/VLOOKUP(R$2,Listen!$B$5:$G$95,$N1671+1,FALSE),"-")</f>
        <v>0</v>
      </c>
      <c r="S1671" s="54">
        <f>IF($C1671&lt;=S$2,H1671*VLOOKUP($C1671,Listen!$B$5:$G$95,$N1671+1,FALSE)/VLOOKUP(S$2,Listen!$B$5:$G$95,$N1671+1,FALSE),"-")</f>
        <v>0</v>
      </c>
      <c r="T1671" s="54">
        <f>IF($C1671&lt;=T$2,I1671*VLOOKUP($C1671,Listen!$B$5:$G$95,$N1671+1,FALSE)/VLOOKUP(T$2,Listen!$B$5:$G$95,$N1671+1,FALSE),"-")</f>
        <v>0</v>
      </c>
      <c r="U1671" s="54">
        <f>IF($C1671&lt;=U$2,J1671*VLOOKUP($C1671,Listen!$B$5:$G$95,$N1671+1,FALSE)/VLOOKUP(U$2,Listen!$B$5:$G$95,$N1671+1,FALSE),"-")</f>
        <v>0</v>
      </c>
      <c r="V1671" s="54">
        <f>IF($C1671&lt;=V$2,K1671*VLOOKUP($C1671,Listen!$B$5:$G$95,$N1671+1,FALSE)/VLOOKUP(V$2,Listen!$B$5:$G$95,$N1671+1,FALSE),"-")</f>
        <v>0</v>
      </c>
    </row>
    <row r="1672" spans="2:22">
      <c r="B1672" s="25"/>
      <c r="C1672" s="3">
        <v>1968</v>
      </c>
      <c r="D1672" s="141"/>
      <c r="E1672" s="141"/>
      <c r="F1672" s="141"/>
      <c r="G1672" s="141"/>
      <c r="H1672" s="141"/>
      <c r="I1672" s="141"/>
      <c r="J1672" s="141"/>
      <c r="K1672" s="141"/>
      <c r="M1672" s="52">
        <v>3</v>
      </c>
      <c r="N1672" s="52">
        <v>2</v>
      </c>
      <c r="O1672" s="54">
        <f>IF($C1672&lt;=O$2,D1672*VLOOKUP($C1672,Listen!$B$5:$G$95,$N1672+1,FALSE)/VLOOKUP(O$2,Listen!$B$5:$G$95,$N1672+1,FALSE),"-")</f>
        <v>0</v>
      </c>
      <c r="P1672" s="54">
        <f>IF($C1672&lt;=P$2,E1672*VLOOKUP($C1672,Listen!$B$5:$G$95,$N1672+1,FALSE)/VLOOKUP(P$2,Listen!$B$5:$G$95,$N1672+1,FALSE),"-")</f>
        <v>0</v>
      </c>
      <c r="Q1672" s="54">
        <f>IF($C1672&lt;=Q$2,F1672*VLOOKUP($C1672,Listen!$B$5:$G$95,$N1672+1,FALSE)/VLOOKUP(Q$2,Listen!$B$5:$G$95,$N1672+1,FALSE),"-")</f>
        <v>0</v>
      </c>
      <c r="R1672" s="54">
        <f>IF($C1672&lt;=R$2,G1672*VLOOKUP($C1672,Listen!$B$5:$G$95,$N1672+1,FALSE)/VLOOKUP(R$2,Listen!$B$5:$G$95,$N1672+1,FALSE),"-")</f>
        <v>0</v>
      </c>
      <c r="S1672" s="54">
        <f>IF($C1672&lt;=S$2,H1672*VLOOKUP($C1672,Listen!$B$5:$G$95,$N1672+1,FALSE)/VLOOKUP(S$2,Listen!$B$5:$G$95,$N1672+1,FALSE),"-")</f>
        <v>0</v>
      </c>
      <c r="T1672" s="54">
        <f>IF($C1672&lt;=T$2,I1672*VLOOKUP($C1672,Listen!$B$5:$G$95,$N1672+1,FALSE)/VLOOKUP(T$2,Listen!$B$5:$G$95,$N1672+1,FALSE),"-")</f>
        <v>0</v>
      </c>
      <c r="U1672" s="54">
        <f>IF($C1672&lt;=U$2,J1672*VLOOKUP($C1672,Listen!$B$5:$G$95,$N1672+1,FALSE)/VLOOKUP(U$2,Listen!$B$5:$G$95,$N1672+1,FALSE),"-")</f>
        <v>0</v>
      </c>
      <c r="V1672" s="54">
        <f>IF($C1672&lt;=V$2,K1672*VLOOKUP($C1672,Listen!$B$5:$G$95,$N1672+1,FALSE)/VLOOKUP(V$2,Listen!$B$5:$G$95,$N1672+1,FALSE),"-")</f>
        <v>0</v>
      </c>
    </row>
    <row r="1673" spans="2:22">
      <c r="B1673" s="25"/>
      <c r="C1673" s="3">
        <v>1967</v>
      </c>
      <c r="D1673" s="141"/>
      <c r="E1673" s="141"/>
      <c r="F1673" s="141"/>
      <c r="G1673" s="141"/>
      <c r="H1673" s="141"/>
      <c r="I1673" s="141"/>
      <c r="J1673" s="141"/>
      <c r="K1673" s="141"/>
      <c r="M1673" s="52">
        <v>3</v>
      </c>
      <c r="N1673" s="52">
        <v>2</v>
      </c>
      <c r="O1673" s="54">
        <f>IF($C1673&lt;=O$2,D1673*VLOOKUP($C1673,Listen!$B$5:$G$95,$N1673+1,FALSE)/VLOOKUP(O$2,Listen!$B$5:$G$95,$N1673+1,FALSE),"-")</f>
        <v>0</v>
      </c>
      <c r="P1673" s="54">
        <f>IF($C1673&lt;=P$2,E1673*VLOOKUP($C1673,Listen!$B$5:$G$95,$N1673+1,FALSE)/VLOOKUP(P$2,Listen!$B$5:$G$95,$N1673+1,FALSE),"-")</f>
        <v>0</v>
      </c>
      <c r="Q1673" s="54">
        <f>IF($C1673&lt;=Q$2,F1673*VLOOKUP($C1673,Listen!$B$5:$G$95,$N1673+1,FALSE)/VLOOKUP(Q$2,Listen!$B$5:$G$95,$N1673+1,FALSE),"-")</f>
        <v>0</v>
      </c>
      <c r="R1673" s="54">
        <f>IF($C1673&lt;=R$2,G1673*VLOOKUP($C1673,Listen!$B$5:$G$95,$N1673+1,FALSE)/VLOOKUP(R$2,Listen!$B$5:$G$95,$N1673+1,FALSE),"-")</f>
        <v>0</v>
      </c>
      <c r="S1673" s="54">
        <f>IF($C1673&lt;=S$2,H1673*VLOOKUP($C1673,Listen!$B$5:$G$95,$N1673+1,FALSE)/VLOOKUP(S$2,Listen!$B$5:$G$95,$N1673+1,FALSE),"-")</f>
        <v>0</v>
      </c>
      <c r="T1673" s="54">
        <f>IF($C1673&lt;=T$2,I1673*VLOOKUP($C1673,Listen!$B$5:$G$95,$N1673+1,FALSE)/VLOOKUP(T$2,Listen!$B$5:$G$95,$N1673+1,FALSE),"-")</f>
        <v>0</v>
      </c>
      <c r="U1673" s="54">
        <f>IF($C1673&lt;=U$2,J1673*VLOOKUP($C1673,Listen!$B$5:$G$95,$N1673+1,FALSE)/VLOOKUP(U$2,Listen!$B$5:$G$95,$N1673+1,FALSE),"-")</f>
        <v>0</v>
      </c>
      <c r="V1673" s="54">
        <f>IF($C1673&lt;=V$2,K1673*VLOOKUP($C1673,Listen!$B$5:$G$95,$N1673+1,FALSE)/VLOOKUP(V$2,Listen!$B$5:$G$95,$N1673+1,FALSE),"-")</f>
        <v>0</v>
      </c>
    </row>
    <row r="1674" spans="2:22">
      <c r="B1674" s="25"/>
      <c r="C1674" s="3">
        <v>1966</v>
      </c>
      <c r="D1674" s="141"/>
      <c r="E1674" s="141"/>
      <c r="F1674" s="141"/>
      <c r="G1674" s="141"/>
      <c r="H1674" s="141"/>
      <c r="I1674" s="141"/>
      <c r="J1674" s="141"/>
      <c r="K1674" s="141"/>
      <c r="M1674" s="52">
        <v>3</v>
      </c>
      <c r="N1674" s="52">
        <v>2</v>
      </c>
      <c r="O1674" s="54">
        <f>IF($C1674&lt;=O$2,D1674*VLOOKUP($C1674,Listen!$B$5:$G$95,$N1674+1,FALSE)/VLOOKUP(O$2,Listen!$B$5:$G$95,$N1674+1,FALSE),"-")</f>
        <v>0</v>
      </c>
      <c r="P1674" s="54">
        <f>IF($C1674&lt;=P$2,E1674*VLOOKUP($C1674,Listen!$B$5:$G$95,$N1674+1,FALSE)/VLOOKUP(P$2,Listen!$B$5:$G$95,$N1674+1,FALSE),"-")</f>
        <v>0</v>
      </c>
      <c r="Q1674" s="54">
        <f>IF($C1674&lt;=Q$2,F1674*VLOOKUP($C1674,Listen!$B$5:$G$95,$N1674+1,FALSE)/VLOOKUP(Q$2,Listen!$B$5:$G$95,$N1674+1,FALSE),"-")</f>
        <v>0</v>
      </c>
      <c r="R1674" s="54">
        <f>IF($C1674&lt;=R$2,G1674*VLOOKUP($C1674,Listen!$B$5:$G$95,$N1674+1,FALSE)/VLOOKUP(R$2,Listen!$B$5:$G$95,$N1674+1,FALSE),"-")</f>
        <v>0</v>
      </c>
      <c r="S1674" s="54">
        <f>IF($C1674&lt;=S$2,H1674*VLOOKUP($C1674,Listen!$B$5:$G$95,$N1674+1,FALSE)/VLOOKUP(S$2,Listen!$B$5:$G$95,$N1674+1,FALSE),"-")</f>
        <v>0</v>
      </c>
      <c r="T1674" s="54">
        <f>IF($C1674&lt;=T$2,I1674*VLOOKUP($C1674,Listen!$B$5:$G$95,$N1674+1,FALSE)/VLOOKUP(T$2,Listen!$B$5:$G$95,$N1674+1,FALSE),"-")</f>
        <v>0</v>
      </c>
      <c r="U1674" s="54">
        <f>IF($C1674&lt;=U$2,J1674*VLOOKUP($C1674,Listen!$B$5:$G$95,$N1674+1,FALSE)/VLOOKUP(U$2,Listen!$B$5:$G$95,$N1674+1,FALSE),"-")</f>
        <v>0</v>
      </c>
      <c r="V1674" s="54">
        <f>IF($C1674&lt;=V$2,K1674*VLOOKUP($C1674,Listen!$B$5:$G$95,$N1674+1,FALSE)/VLOOKUP(V$2,Listen!$B$5:$G$95,$N1674+1,FALSE),"-")</f>
        <v>0</v>
      </c>
    </row>
    <row r="1675" spans="2:22">
      <c r="B1675" s="25"/>
      <c r="C1675" s="3">
        <v>1965</v>
      </c>
      <c r="D1675" s="141"/>
      <c r="E1675" s="141"/>
      <c r="F1675" s="141"/>
      <c r="G1675" s="141"/>
      <c r="H1675" s="141"/>
      <c r="I1675" s="141"/>
      <c r="J1675" s="141"/>
      <c r="K1675" s="141"/>
      <c r="M1675" s="52">
        <v>3</v>
      </c>
      <c r="N1675" s="52">
        <v>2</v>
      </c>
      <c r="O1675" s="54">
        <f>IF($C1675&lt;=O$2,D1675*VLOOKUP($C1675,Listen!$B$5:$G$95,$N1675+1,FALSE)/VLOOKUP(O$2,Listen!$B$5:$G$95,$N1675+1,FALSE),"-")</f>
        <v>0</v>
      </c>
      <c r="P1675" s="54">
        <f>IF($C1675&lt;=P$2,E1675*VLOOKUP($C1675,Listen!$B$5:$G$95,$N1675+1,FALSE)/VLOOKUP(P$2,Listen!$B$5:$G$95,$N1675+1,FALSE),"-")</f>
        <v>0</v>
      </c>
      <c r="Q1675" s="54">
        <f>IF($C1675&lt;=Q$2,F1675*VLOOKUP($C1675,Listen!$B$5:$G$95,$N1675+1,FALSE)/VLOOKUP(Q$2,Listen!$B$5:$G$95,$N1675+1,FALSE),"-")</f>
        <v>0</v>
      </c>
      <c r="R1675" s="54">
        <f>IF($C1675&lt;=R$2,G1675*VLOOKUP($C1675,Listen!$B$5:$G$95,$N1675+1,FALSE)/VLOOKUP(R$2,Listen!$B$5:$G$95,$N1675+1,FALSE),"-")</f>
        <v>0</v>
      </c>
      <c r="S1675" s="54">
        <f>IF($C1675&lt;=S$2,H1675*VLOOKUP($C1675,Listen!$B$5:$G$95,$N1675+1,FALSE)/VLOOKUP(S$2,Listen!$B$5:$G$95,$N1675+1,FALSE),"-")</f>
        <v>0</v>
      </c>
      <c r="T1675" s="54">
        <f>IF($C1675&lt;=T$2,I1675*VLOOKUP($C1675,Listen!$B$5:$G$95,$N1675+1,FALSE)/VLOOKUP(T$2,Listen!$B$5:$G$95,$N1675+1,FALSE),"-")</f>
        <v>0</v>
      </c>
      <c r="U1675" s="54">
        <f>IF($C1675&lt;=U$2,J1675*VLOOKUP($C1675,Listen!$B$5:$G$95,$N1675+1,FALSE)/VLOOKUP(U$2,Listen!$B$5:$G$95,$N1675+1,FALSE),"-")</f>
        <v>0</v>
      </c>
      <c r="V1675" s="54">
        <f>IF($C1675&lt;=V$2,K1675*VLOOKUP($C1675,Listen!$B$5:$G$95,$N1675+1,FALSE)/VLOOKUP(V$2,Listen!$B$5:$G$95,$N1675+1,FALSE),"-")</f>
        <v>0</v>
      </c>
    </row>
    <row r="1676" spans="2:22">
      <c r="B1676" s="25"/>
      <c r="C1676" s="3">
        <v>1964</v>
      </c>
      <c r="D1676" s="141"/>
      <c r="E1676" s="141"/>
      <c r="F1676" s="141"/>
      <c r="G1676" s="141"/>
      <c r="H1676" s="141"/>
      <c r="I1676" s="141"/>
      <c r="J1676" s="141"/>
      <c r="K1676" s="141"/>
      <c r="M1676" s="52">
        <v>3</v>
      </c>
      <c r="N1676" s="52">
        <v>2</v>
      </c>
      <c r="O1676" s="54">
        <f>IF($C1676&lt;=O$2,D1676*VLOOKUP($C1676,Listen!$B$5:$G$95,$N1676+1,FALSE)/VLOOKUP(O$2,Listen!$B$5:$G$95,$N1676+1,FALSE),"-")</f>
        <v>0</v>
      </c>
      <c r="P1676" s="54">
        <f>IF($C1676&lt;=P$2,E1676*VLOOKUP($C1676,Listen!$B$5:$G$95,$N1676+1,FALSE)/VLOOKUP(P$2,Listen!$B$5:$G$95,$N1676+1,FALSE),"-")</f>
        <v>0</v>
      </c>
      <c r="Q1676" s="54">
        <f>IF($C1676&lt;=Q$2,F1676*VLOOKUP($C1676,Listen!$B$5:$G$95,$N1676+1,FALSE)/VLOOKUP(Q$2,Listen!$B$5:$G$95,$N1676+1,FALSE),"-")</f>
        <v>0</v>
      </c>
      <c r="R1676" s="54">
        <f>IF($C1676&lt;=R$2,G1676*VLOOKUP($C1676,Listen!$B$5:$G$95,$N1676+1,FALSE)/VLOOKUP(R$2,Listen!$B$5:$G$95,$N1676+1,FALSE),"-")</f>
        <v>0</v>
      </c>
      <c r="S1676" s="54">
        <f>IF($C1676&lt;=S$2,H1676*VLOOKUP($C1676,Listen!$B$5:$G$95,$N1676+1,FALSE)/VLOOKUP(S$2,Listen!$B$5:$G$95,$N1676+1,FALSE),"-")</f>
        <v>0</v>
      </c>
      <c r="T1676" s="54">
        <f>IF($C1676&lt;=T$2,I1676*VLOOKUP($C1676,Listen!$B$5:$G$95,$N1676+1,FALSE)/VLOOKUP(T$2,Listen!$B$5:$G$95,$N1676+1,FALSE),"-")</f>
        <v>0</v>
      </c>
      <c r="U1676" s="54">
        <f>IF($C1676&lt;=U$2,J1676*VLOOKUP($C1676,Listen!$B$5:$G$95,$N1676+1,FALSE)/VLOOKUP(U$2,Listen!$B$5:$G$95,$N1676+1,FALSE),"-")</f>
        <v>0</v>
      </c>
      <c r="V1676" s="54">
        <f>IF($C1676&lt;=V$2,K1676*VLOOKUP($C1676,Listen!$B$5:$G$95,$N1676+1,FALSE)/VLOOKUP(V$2,Listen!$B$5:$G$95,$N1676+1,FALSE),"-")</f>
        <v>0</v>
      </c>
    </row>
    <row r="1677" spans="2:22">
      <c r="B1677" s="25"/>
      <c r="C1677" s="3">
        <v>1963</v>
      </c>
      <c r="D1677" s="141"/>
      <c r="E1677" s="141"/>
      <c r="F1677" s="141"/>
      <c r="G1677" s="141"/>
      <c r="H1677" s="141"/>
      <c r="I1677" s="141"/>
      <c r="J1677" s="141"/>
      <c r="K1677" s="141"/>
      <c r="M1677" s="52">
        <v>3</v>
      </c>
      <c r="N1677" s="52">
        <v>2</v>
      </c>
      <c r="O1677" s="54">
        <f>IF($C1677&lt;=O$2,D1677*VLOOKUP($C1677,Listen!$B$5:$G$95,$N1677+1,FALSE)/VLOOKUP(O$2,Listen!$B$5:$G$95,$N1677+1,FALSE),"-")</f>
        <v>0</v>
      </c>
      <c r="P1677" s="54">
        <f>IF($C1677&lt;=P$2,E1677*VLOOKUP($C1677,Listen!$B$5:$G$95,$N1677+1,FALSE)/VLOOKUP(P$2,Listen!$B$5:$G$95,$N1677+1,FALSE),"-")</f>
        <v>0</v>
      </c>
      <c r="Q1677" s="54">
        <f>IF($C1677&lt;=Q$2,F1677*VLOOKUP($C1677,Listen!$B$5:$G$95,$N1677+1,FALSE)/VLOOKUP(Q$2,Listen!$B$5:$G$95,$N1677+1,FALSE),"-")</f>
        <v>0</v>
      </c>
      <c r="R1677" s="54">
        <f>IF($C1677&lt;=R$2,G1677*VLOOKUP($C1677,Listen!$B$5:$G$95,$N1677+1,FALSE)/VLOOKUP(R$2,Listen!$B$5:$G$95,$N1677+1,FALSE),"-")</f>
        <v>0</v>
      </c>
      <c r="S1677" s="54">
        <f>IF($C1677&lt;=S$2,H1677*VLOOKUP($C1677,Listen!$B$5:$G$95,$N1677+1,FALSE)/VLOOKUP(S$2,Listen!$B$5:$G$95,$N1677+1,FALSE),"-")</f>
        <v>0</v>
      </c>
      <c r="T1677" s="54">
        <f>IF($C1677&lt;=T$2,I1677*VLOOKUP($C1677,Listen!$B$5:$G$95,$N1677+1,FALSE)/VLOOKUP(T$2,Listen!$B$5:$G$95,$N1677+1,FALSE),"-")</f>
        <v>0</v>
      </c>
      <c r="U1677" s="54">
        <f>IF($C1677&lt;=U$2,J1677*VLOOKUP($C1677,Listen!$B$5:$G$95,$N1677+1,FALSE)/VLOOKUP(U$2,Listen!$B$5:$G$95,$N1677+1,FALSE),"-")</f>
        <v>0</v>
      </c>
      <c r="V1677" s="54">
        <f>IF($C1677&lt;=V$2,K1677*VLOOKUP($C1677,Listen!$B$5:$G$95,$N1677+1,FALSE)/VLOOKUP(V$2,Listen!$B$5:$G$95,$N1677+1,FALSE),"-")</f>
        <v>0</v>
      </c>
    </row>
    <row r="1678" spans="2:22">
      <c r="B1678" s="25"/>
      <c r="C1678" s="3">
        <v>1962</v>
      </c>
      <c r="D1678" s="141"/>
      <c r="E1678" s="141"/>
      <c r="F1678" s="141"/>
      <c r="G1678" s="141"/>
      <c r="H1678" s="141"/>
      <c r="I1678" s="141"/>
      <c r="J1678" s="141"/>
      <c r="K1678" s="141"/>
      <c r="M1678" s="52">
        <v>3</v>
      </c>
      <c r="N1678" s="52">
        <v>2</v>
      </c>
      <c r="O1678" s="54">
        <f>IF($C1678&lt;=O$2,D1678*VLOOKUP($C1678,Listen!$B$5:$G$95,$N1678+1,FALSE)/VLOOKUP(O$2,Listen!$B$5:$G$95,$N1678+1,FALSE),"-")</f>
        <v>0</v>
      </c>
      <c r="P1678" s="54">
        <f>IF($C1678&lt;=P$2,E1678*VLOOKUP($C1678,Listen!$B$5:$G$95,$N1678+1,FALSE)/VLOOKUP(P$2,Listen!$B$5:$G$95,$N1678+1,FALSE),"-")</f>
        <v>0</v>
      </c>
      <c r="Q1678" s="54">
        <f>IF($C1678&lt;=Q$2,F1678*VLOOKUP($C1678,Listen!$B$5:$G$95,$N1678+1,FALSE)/VLOOKUP(Q$2,Listen!$B$5:$G$95,$N1678+1,FALSE),"-")</f>
        <v>0</v>
      </c>
      <c r="R1678" s="54">
        <f>IF($C1678&lt;=R$2,G1678*VLOOKUP($C1678,Listen!$B$5:$G$95,$N1678+1,FALSE)/VLOOKUP(R$2,Listen!$B$5:$G$95,$N1678+1,FALSE),"-")</f>
        <v>0</v>
      </c>
      <c r="S1678" s="54">
        <f>IF($C1678&lt;=S$2,H1678*VLOOKUP($C1678,Listen!$B$5:$G$95,$N1678+1,FALSE)/VLOOKUP(S$2,Listen!$B$5:$G$95,$N1678+1,FALSE),"-")</f>
        <v>0</v>
      </c>
      <c r="T1678" s="54">
        <f>IF($C1678&lt;=T$2,I1678*VLOOKUP($C1678,Listen!$B$5:$G$95,$N1678+1,FALSE)/VLOOKUP(T$2,Listen!$B$5:$G$95,$N1678+1,FALSE),"-")</f>
        <v>0</v>
      </c>
      <c r="U1678" s="54">
        <f>IF($C1678&lt;=U$2,J1678*VLOOKUP($C1678,Listen!$B$5:$G$95,$N1678+1,FALSE)/VLOOKUP(U$2,Listen!$B$5:$G$95,$N1678+1,FALSE),"-")</f>
        <v>0</v>
      </c>
      <c r="V1678" s="54">
        <f>IF($C1678&lt;=V$2,K1678*VLOOKUP($C1678,Listen!$B$5:$G$95,$N1678+1,FALSE)/VLOOKUP(V$2,Listen!$B$5:$G$95,$N1678+1,FALSE),"-")</f>
        <v>0</v>
      </c>
    </row>
    <row r="1679" spans="2:22">
      <c r="B1679" s="25"/>
      <c r="C1679" s="3">
        <v>1961</v>
      </c>
      <c r="D1679" s="141"/>
      <c r="E1679" s="141"/>
      <c r="F1679" s="141"/>
      <c r="G1679" s="141"/>
      <c r="H1679" s="141"/>
      <c r="I1679" s="141"/>
      <c r="J1679" s="141"/>
      <c r="K1679" s="141"/>
      <c r="M1679" s="52">
        <v>3</v>
      </c>
      <c r="N1679" s="52">
        <v>2</v>
      </c>
      <c r="O1679" s="54">
        <f>IF($C1679&lt;=O$2,D1679*VLOOKUP($C1679,Listen!$B$5:$G$95,$N1679+1,FALSE)/VLOOKUP(O$2,Listen!$B$5:$G$95,$N1679+1,FALSE),"-")</f>
        <v>0</v>
      </c>
      <c r="P1679" s="54">
        <f>IF($C1679&lt;=P$2,E1679*VLOOKUP($C1679,Listen!$B$5:$G$95,$N1679+1,FALSE)/VLOOKUP(P$2,Listen!$B$5:$G$95,$N1679+1,FALSE),"-")</f>
        <v>0</v>
      </c>
      <c r="Q1679" s="54">
        <f>IF($C1679&lt;=Q$2,F1679*VLOOKUP($C1679,Listen!$B$5:$G$95,$N1679+1,FALSE)/VLOOKUP(Q$2,Listen!$B$5:$G$95,$N1679+1,FALSE),"-")</f>
        <v>0</v>
      </c>
      <c r="R1679" s="54">
        <f>IF($C1679&lt;=R$2,G1679*VLOOKUP($C1679,Listen!$B$5:$G$95,$N1679+1,FALSE)/VLOOKUP(R$2,Listen!$B$5:$G$95,$N1679+1,FALSE),"-")</f>
        <v>0</v>
      </c>
      <c r="S1679" s="54">
        <f>IF($C1679&lt;=S$2,H1679*VLOOKUP($C1679,Listen!$B$5:$G$95,$N1679+1,FALSE)/VLOOKUP(S$2,Listen!$B$5:$G$95,$N1679+1,FALSE),"-")</f>
        <v>0</v>
      </c>
      <c r="T1679" s="54">
        <f>IF($C1679&lt;=T$2,I1679*VLOOKUP($C1679,Listen!$B$5:$G$95,$N1679+1,FALSE)/VLOOKUP(T$2,Listen!$B$5:$G$95,$N1679+1,FALSE),"-")</f>
        <v>0</v>
      </c>
      <c r="U1679" s="54">
        <f>IF($C1679&lt;=U$2,J1679*VLOOKUP($C1679,Listen!$B$5:$G$95,$N1679+1,FALSE)/VLOOKUP(U$2,Listen!$B$5:$G$95,$N1679+1,FALSE),"-")</f>
        <v>0</v>
      </c>
      <c r="V1679" s="54">
        <f>IF($C1679&lt;=V$2,K1679*VLOOKUP($C1679,Listen!$B$5:$G$95,$N1679+1,FALSE)/VLOOKUP(V$2,Listen!$B$5:$G$95,$N1679+1,FALSE),"-")</f>
        <v>0</v>
      </c>
    </row>
    <row r="1680" spans="2:22">
      <c r="B1680" s="25"/>
      <c r="C1680" s="3">
        <v>1960</v>
      </c>
      <c r="D1680" s="141"/>
      <c r="E1680" s="141"/>
      <c r="F1680" s="141"/>
      <c r="G1680" s="141"/>
      <c r="H1680" s="141"/>
      <c r="I1680" s="141"/>
      <c r="J1680" s="141"/>
      <c r="K1680" s="141"/>
      <c r="M1680" s="52">
        <v>3</v>
      </c>
      <c r="N1680" s="52">
        <v>2</v>
      </c>
      <c r="O1680" s="54">
        <f>IF($C1680&lt;=O$2,D1680*VLOOKUP($C1680,Listen!$B$5:$G$95,$N1680+1,FALSE)/VLOOKUP(O$2,Listen!$B$5:$G$95,$N1680+1,FALSE),"-")</f>
        <v>0</v>
      </c>
      <c r="P1680" s="54">
        <f>IF($C1680&lt;=P$2,E1680*VLOOKUP($C1680,Listen!$B$5:$G$95,$N1680+1,FALSE)/VLOOKUP(P$2,Listen!$B$5:$G$95,$N1680+1,FALSE),"-")</f>
        <v>0</v>
      </c>
      <c r="Q1680" s="54">
        <f>IF($C1680&lt;=Q$2,F1680*VLOOKUP($C1680,Listen!$B$5:$G$95,$N1680+1,FALSE)/VLOOKUP(Q$2,Listen!$B$5:$G$95,$N1680+1,FALSE),"-")</f>
        <v>0</v>
      </c>
      <c r="R1680" s="54">
        <f>IF($C1680&lt;=R$2,G1680*VLOOKUP($C1680,Listen!$B$5:$G$95,$N1680+1,FALSE)/VLOOKUP(R$2,Listen!$B$5:$G$95,$N1680+1,FALSE),"-")</f>
        <v>0</v>
      </c>
      <c r="S1680" s="54">
        <f>IF($C1680&lt;=S$2,H1680*VLOOKUP($C1680,Listen!$B$5:$G$95,$N1680+1,FALSE)/VLOOKUP(S$2,Listen!$B$5:$G$95,$N1680+1,FALSE),"-")</f>
        <v>0</v>
      </c>
      <c r="T1680" s="54">
        <f>IF($C1680&lt;=T$2,I1680*VLOOKUP($C1680,Listen!$B$5:$G$95,$N1680+1,FALSE)/VLOOKUP(T$2,Listen!$B$5:$G$95,$N1680+1,FALSE),"-")</f>
        <v>0</v>
      </c>
      <c r="U1680" s="54">
        <f>IF($C1680&lt;=U$2,J1680*VLOOKUP($C1680,Listen!$B$5:$G$95,$N1680+1,FALSE)/VLOOKUP(U$2,Listen!$B$5:$G$95,$N1680+1,FALSE),"-")</f>
        <v>0</v>
      </c>
      <c r="V1680" s="54">
        <f>IF($C1680&lt;=V$2,K1680*VLOOKUP($C1680,Listen!$B$5:$G$95,$N1680+1,FALSE)/VLOOKUP(V$2,Listen!$B$5:$G$95,$N1680+1,FALSE),"-")</f>
        <v>0</v>
      </c>
    </row>
    <row r="1681" spans="2:22">
      <c r="B1681" s="25"/>
      <c r="C1681" s="3">
        <v>1959</v>
      </c>
      <c r="D1681" s="141"/>
      <c r="E1681" s="141"/>
      <c r="F1681" s="141"/>
      <c r="G1681" s="141"/>
      <c r="H1681" s="141"/>
      <c r="I1681" s="141"/>
      <c r="J1681" s="141"/>
      <c r="K1681" s="141"/>
      <c r="M1681" s="52">
        <v>3</v>
      </c>
      <c r="N1681" s="52">
        <v>2</v>
      </c>
      <c r="O1681" s="54">
        <f>IF($C1681&lt;=O$2,D1681*VLOOKUP($C1681,Listen!$B$5:$G$95,$N1681+1,FALSE)/VLOOKUP(O$2,Listen!$B$5:$G$95,$N1681+1,FALSE),"-")</f>
        <v>0</v>
      </c>
      <c r="P1681" s="54">
        <f>IF($C1681&lt;=P$2,E1681*VLOOKUP($C1681,Listen!$B$5:$G$95,$N1681+1,FALSE)/VLOOKUP(P$2,Listen!$B$5:$G$95,$N1681+1,FALSE),"-")</f>
        <v>0</v>
      </c>
      <c r="Q1681" s="54">
        <f>IF($C1681&lt;=Q$2,F1681*VLOOKUP($C1681,Listen!$B$5:$G$95,$N1681+1,FALSE)/VLOOKUP(Q$2,Listen!$B$5:$G$95,$N1681+1,FALSE),"-")</f>
        <v>0</v>
      </c>
      <c r="R1681" s="54">
        <f>IF($C1681&lt;=R$2,G1681*VLOOKUP($C1681,Listen!$B$5:$G$95,$N1681+1,FALSE)/VLOOKUP(R$2,Listen!$B$5:$G$95,$N1681+1,FALSE),"-")</f>
        <v>0</v>
      </c>
      <c r="S1681" s="54">
        <f>IF($C1681&lt;=S$2,H1681*VLOOKUP($C1681,Listen!$B$5:$G$95,$N1681+1,FALSE)/VLOOKUP(S$2,Listen!$B$5:$G$95,$N1681+1,FALSE),"-")</f>
        <v>0</v>
      </c>
      <c r="T1681" s="54">
        <f>IF($C1681&lt;=T$2,I1681*VLOOKUP($C1681,Listen!$B$5:$G$95,$N1681+1,FALSE)/VLOOKUP(T$2,Listen!$B$5:$G$95,$N1681+1,FALSE),"-")</f>
        <v>0</v>
      </c>
      <c r="U1681" s="54">
        <f>IF($C1681&lt;=U$2,J1681*VLOOKUP($C1681,Listen!$B$5:$G$95,$N1681+1,FALSE)/VLOOKUP(U$2,Listen!$B$5:$G$95,$N1681+1,FALSE),"-")</f>
        <v>0</v>
      </c>
      <c r="V1681" s="54">
        <f>IF($C1681&lt;=V$2,K1681*VLOOKUP($C1681,Listen!$B$5:$G$95,$N1681+1,FALSE)/VLOOKUP(V$2,Listen!$B$5:$G$95,$N1681+1,FALSE),"-")</f>
        <v>0</v>
      </c>
    </row>
    <row r="1682" spans="2:22">
      <c r="B1682" s="25"/>
      <c r="C1682" s="3">
        <v>1958</v>
      </c>
      <c r="D1682" s="141"/>
      <c r="E1682" s="141"/>
      <c r="F1682" s="141"/>
      <c r="G1682" s="141"/>
      <c r="H1682" s="141"/>
      <c r="I1682" s="141"/>
      <c r="J1682" s="141"/>
      <c r="K1682" s="141"/>
      <c r="M1682" s="52">
        <v>3</v>
      </c>
      <c r="N1682" s="52">
        <v>2</v>
      </c>
      <c r="O1682" s="54">
        <f>IF($C1682&lt;=O$2,D1682*VLOOKUP($C1682,Listen!$B$5:$G$95,$N1682+1,FALSE)/VLOOKUP(O$2,Listen!$B$5:$G$95,$N1682+1,FALSE),"-")</f>
        <v>0</v>
      </c>
      <c r="P1682" s="54">
        <f>IF($C1682&lt;=P$2,E1682*VLOOKUP($C1682,Listen!$B$5:$G$95,$N1682+1,FALSE)/VLOOKUP(P$2,Listen!$B$5:$G$95,$N1682+1,FALSE),"-")</f>
        <v>0</v>
      </c>
      <c r="Q1682" s="54">
        <f>IF($C1682&lt;=Q$2,F1682*VLOOKUP($C1682,Listen!$B$5:$G$95,$N1682+1,FALSE)/VLOOKUP(Q$2,Listen!$B$5:$G$95,$N1682+1,FALSE),"-")</f>
        <v>0</v>
      </c>
      <c r="R1682" s="54">
        <f>IF($C1682&lt;=R$2,G1682*VLOOKUP($C1682,Listen!$B$5:$G$95,$N1682+1,FALSE)/VLOOKUP(R$2,Listen!$B$5:$G$95,$N1682+1,FALSE),"-")</f>
        <v>0</v>
      </c>
      <c r="S1682" s="54">
        <f>IF($C1682&lt;=S$2,H1682*VLOOKUP($C1682,Listen!$B$5:$G$95,$N1682+1,FALSE)/VLOOKUP(S$2,Listen!$B$5:$G$95,$N1682+1,FALSE),"-")</f>
        <v>0</v>
      </c>
      <c r="T1682" s="54">
        <f>IF($C1682&lt;=T$2,I1682*VLOOKUP($C1682,Listen!$B$5:$G$95,$N1682+1,FALSE)/VLOOKUP(T$2,Listen!$B$5:$G$95,$N1682+1,FALSE),"-")</f>
        <v>0</v>
      </c>
      <c r="U1682" s="54">
        <f>IF($C1682&lt;=U$2,J1682*VLOOKUP($C1682,Listen!$B$5:$G$95,$N1682+1,FALSE)/VLOOKUP(U$2,Listen!$B$5:$G$95,$N1682+1,FALSE),"-")</f>
        <v>0</v>
      </c>
      <c r="V1682" s="54">
        <f>IF($C1682&lt;=V$2,K1682*VLOOKUP($C1682,Listen!$B$5:$G$95,$N1682+1,FALSE)/VLOOKUP(V$2,Listen!$B$5:$G$95,$N1682+1,FALSE),"-")</f>
        <v>0</v>
      </c>
    </row>
    <row r="1683" spans="2:22">
      <c r="B1683" s="25"/>
      <c r="C1683" s="3">
        <v>1957</v>
      </c>
      <c r="D1683" s="141"/>
      <c r="E1683" s="141"/>
      <c r="F1683" s="141"/>
      <c r="G1683" s="141"/>
      <c r="H1683" s="141"/>
      <c r="I1683" s="141"/>
      <c r="J1683" s="141"/>
      <c r="K1683" s="141"/>
      <c r="M1683" s="52">
        <v>3</v>
      </c>
      <c r="N1683" s="52">
        <v>2</v>
      </c>
      <c r="O1683" s="54">
        <f>IF($C1683&lt;=O$2,D1683*VLOOKUP($C1683,Listen!$B$5:$G$95,$N1683+1,FALSE)/VLOOKUP(O$2,Listen!$B$5:$G$95,$N1683+1,FALSE),"-")</f>
        <v>0</v>
      </c>
      <c r="P1683" s="54">
        <f>IF($C1683&lt;=P$2,E1683*VLOOKUP($C1683,Listen!$B$5:$G$95,$N1683+1,FALSE)/VLOOKUP(P$2,Listen!$B$5:$G$95,$N1683+1,FALSE),"-")</f>
        <v>0</v>
      </c>
      <c r="Q1683" s="54">
        <f>IF($C1683&lt;=Q$2,F1683*VLOOKUP($C1683,Listen!$B$5:$G$95,$N1683+1,FALSE)/VLOOKUP(Q$2,Listen!$B$5:$G$95,$N1683+1,FALSE),"-")</f>
        <v>0</v>
      </c>
      <c r="R1683" s="54">
        <f>IF($C1683&lt;=R$2,G1683*VLOOKUP($C1683,Listen!$B$5:$G$95,$N1683+1,FALSE)/VLOOKUP(R$2,Listen!$B$5:$G$95,$N1683+1,FALSE),"-")</f>
        <v>0</v>
      </c>
      <c r="S1683" s="54">
        <f>IF($C1683&lt;=S$2,H1683*VLOOKUP($C1683,Listen!$B$5:$G$95,$N1683+1,FALSE)/VLOOKUP(S$2,Listen!$B$5:$G$95,$N1683+1,FALSE),"-")</f>
        <v>0</v>
      </c>
      <c r="T1683" s="54">
        <f>IF($C1683&lt;=T$2,I1683*VLOOKUP($C1683,Listen!$B$5:$G$95,$N1683+1,FALSE)/VLOOKUP(T$2,Listen!$B$5:$G$95,$N1683+1,FALSE),"-")</f>
        <v>0</v>
      </c>
      <c r="U1683" s="54">
        <f>IF($C1683&lt;=U$2,J1683*VLOOKUP($C1683,Listen!$B$5:$G$95,$N1683+1,FALSE)/VLOOKUP(U$2,Listen!$B$5:$G$95,$N1683+1,FALSE),"-")</f>
        <v>0</v>
      </c>
      <c r="V1683" s="54">
        <f>IF($C1683&lt;=V$2,K1683*VLOOKUP($C1683,Listen!$B$5:$G$95,$N1683+1,FALSE)/VLOOKUP(V$2,Listen!$B$5:$G$95,$N1683+1,FALSE),"-")</f>
        <v>0</v>
      </c>
    </row>
    <row r="1684" spans="2:22">
      <c r="B1684" s="25"/>
      <c r="C1684" s="3">
        <v>1956</v>
      </c>
      <c r="D1684" s="141"/>
      <c r="E1684" s="141"/>
      <c r="F1684" s="141"/>
      <c r="G1684" s="141"/>
      <c r="H1684" s="141"/>
      <c r="I1684" s="141"/>
      <c r="J1684" s="141"/>
      <c r="K1684" s="141"/>
      <c r="M1684" s="52">
        <v>3</v>
      </c>
      <c r="N1684" s="52">
        <v>2</v>
      </c>
      <c r="O1684" s="54">
        <f>IF($C1684&lt;=O$2,D1684*VLOOKUP($C1684,Listen!$B$5:$G$95,$N1684+1,FALSE)/VLOOKUP(O$2,Listen!$B$5:$G$95,$N1684+1,FALSE),"-")</f>
        <v>0</v>
      </c>
      <c r="P1684" s="54">
        <f>IF($C1684&lt;=P$2,E1684*VLOOKUP($C1684,Listen!$B$5:$G$95,$N1684+1,FALSE)/VLOOKUP(P$2,Listen!$B$5:$G$95,$N1684+1,FALSE),"-")</f>
        <v>0</v>
      </c>
      <c r="Q1684" s="54">
        <f>IF($C1684&lt;=Q$2,F1684*VLOOKUP($C1684,Listen!$B$5:$G$95,$N1684+1,FALSE)/VLOOKUP(Q$2,Listen!$B$5:$G$95,$N1684+1,FALSE),"-")</f>
        <v>0</v>
      </c>
      <c r="R1684" s="54">
        <f>IF($C1684&lt;=R$2,G1684*VLOOKUP($C1684,Listen!$B$5:$G$95,$N1684+1,FALSE)/VLOOKUP(R$2,Listen!$B$5:$G$95,$N1684+1,FALSE),"-")</f>
        <v>0</v>
      </c>
      <c r="S1684" s="54">
        <f>IF($C1684&lt;=S$2,H1684*VLOOKUP($C1684,Listen!$B$5:$G$95,$N1684+1,FALSE)/VLOOKUP(S$2,Listen!$B$5:$G$95,$N1684+1,FALSE),"-")</f>
        <v>0</v>
      </c>
      <c r="T1684" s="54">
        <f>IF($C1684&lt;=T$2,I1684*VLOOKUP($C1684,Listen!$B$5:$G$95,$N1684+1,FALSE)/VLOOKUP(T$2,Listen!$B$5:$G$95,$N1684+1,FALSE),"-")</f>
        <v>0</v>
      </c>
      <c r="U1684" s="54">
        <f>IF($C1684&lt;=U$2,J1684*VLOOKUP($C1684,Listen!$B$5:$G$95,$N1684+1,FALSE)/VLOOKUP(U$2,Listen!$B$5:$G$95,$N1684+1,FALSE),"-")</f>
        <v>0</v>
      </c>
      <c r="V1684" s="54">
        <f>IF($C1684&lt;=V$2,K1684*VLOOKUP($C1684,Listen!$B$5:$G$95,$N1684+1,FALSE)/VLOOKUP(V$2,Listen!$B$5:$G$95,$N1684+1,FALSE),"-")</f>
        <v>0</v>
      </c>
    </row>
    <row r="1685" spans="2:22">
      <c r="B1685" s="25"/>
      <c r="C1685" s="3">
        <v>1955</v>
      </c>
      <c r="D1685" s="141"/>
      <c r="E1685" s="141"/>
      <c r="F1685" s="141"/>
      <c r="G1685" s="141"/>
      <c r="H1685" s="141"/>
      <c r="I1685" s="141"/>
      <c r="J1685" s="141"/>
      <c r="K1685" s="141"/>
      <c r="M1685" s="52">
        <v>3</v>
      </c>
      <c r="N1685" s="52">
        <v>2</v>
      </c>
      <c r="O1685" s="54">
        <f>IF($C1685&lt;=O$2,D1685*VLOOKUP($C1685,Listen!$B$5:$G$95,$N1685+1,FALSE)/VLOOKUP(O$2,Listen!$B$5:$G$95,$N1685+1,FALSE),"-")</f>
        <v>0</v>
      </c>
      <c r="P1685" s="54">
        <f>IF($C1685&lt;=P$2,E1685*VLOOKUP($C1685,Listen!$B$5:$G$95,$N1685+1,FALSE)/VLOOKUP(P$2,Listen!$B$5:$G$95,$N1685+1,FALSE),"-")</f>
        <v>0</v>
      </c>
      <c r="Q1685" s="54">
        <f>IF($C1685&lt;=Q$2,F1685*VLOOKUP($C1685,Listen!$B$5:$G$95,$N1685+1,FALSE)/VLOOKUP(Q$2,Listen!$B$5:$G$95,$N1685+1,FALSE),"-")</f>
        <v>0</v>
      </c>
      <c r="R1685" s="54">
        <f>IF($C1685&lt;=R$2,G1685*VLOOKUP($C1685,Listen!$B$5:$G$95,$N1685+1,FALSE)/VLOOKUP(R$2,Listen!$B$5:$G$95,$N1685+1,FALSE),"-")</f>
        <v>0</v>
      </c>
      <c r="S1685" s="54">
        <f>IF($C1685&lt;=S$2,H1685*VLOOKUP($C1685,Listen!$B$5:$G$95,$N1685+1,FALSE)/VLOOKUP(S$2,Listen!$B$5:$G$95,$N1685+1,FALSE),"-")</f>
        <v>0</v>
      </c>
      <c r="T1685" s="54">
        <f>IF($C1685&lt;=T$2,I1685*VLOOKUP($C1685,Listen!$B$5:$G$95,$N1685+1,FALSE)/VLOOKUP(T$2,Listen!$B$5:$G$95,$N1685+1,FALSE),"-")</f>
        <v>0</v>
      </c>
      <c r="U1685" s="54">
        <f>IF($C1685&lt;=U$2,J1685*VLOOKUP($C1685,Listen!$B$5:$G$95,$N1685+1,FALSE)/VLOOKUP(U$2,Listen!$B$5:$G$95,$N1685+1,FALSE),"-")</f>
        <v>0</v>
      </c>
      <c r="V1685" s="54">
        <f>IF($C1685&lt;=V$2,K1685*VLOOKUP($C1685,Listen!$B$5:$G$95,$N1685+1,FALSE)/VLOOKUP(V$2,Listen!$B$5:$G$95,$N1685+1,FALSE),"-")</f>
        <v>0</v>
      </c>
    </row>
    <row r="1686" spans="2:22">
      <c r="B1686" s="25"/>
      <c r="C1686" s="3">
        <v>1954</v>
      </c>
      <c r="D1686" s="141"/>
      <c r="E1686" s="141"/>
      <c r="F1686" s="141"/>
      <c r="G1686" s="141"/>
      <c r="H1686" s="141"/>
      <c r="I1686" s="141"/>
      <c r="J1686" s="141"/>
      <c r="K1686" s="141"/>
      <c r="M1686" s="52">
        <v>3</v>
      </c>
      <c r="N1686" s="52">
        <v>2</v>
      </c>
      <c r="O1686" s="54">
        <f>IF($C1686&lt;=O$2,D1686*VLOOKUP($C1686,Listen!$B$5:$G$95,$N1686+1,FALSE)/VLOOKUP(O$2,Listen!$B$5:$G$95,$N1686+1,FALSE),"-")</f>
        <v>0</v>
      </c>
      <c r="P1686" s="54">
        <f>IF($C1686&lt;=P$2,E1686*VLOOKUP($C1686,Listen!$B$5:$G$95,$N1686+1,FALSE)/VLOOKUP(P$2,Listen!$B$5:$G$95,$N1686+1,FALSE),"-")</f>
        <v>0</v>
      </c>
      <c r="Q1686" s="54">
        <f>IF($C1686&lt;=Q$2,F1686*VLOOKUP($C1686,Listen!$B$5:$G$95,$N1686+1,FALSE)/VLOOKUP(Q$2,Listen!$B$5:$G$95,$N1686+1,FALSE),"-")</f>
        <v>0</v>
      </c>
      <c r="R1686" s="54">
        <f>IF($C1686&lt;=R$2,G1686*VLOOKUP($C1686,Listen!$B$5:$G$95,$N1686+1,FALSE)/VLOOKUP(R$2,Listen!$B$5:$G$95,$N1686+1,FALSE),"-")</f>
        <v>0</v>
      </c>
      <c r="S1686" s="54">
        <f>IF($C1686&lt;=S$2,H1686*VLOOKUP($C1686,Listen!$B$5:$G$95,$N1686+1,FALSE)/VLOOKUP(S$2,Listen!$B$5:$G$95,$N1686+1,FALSE),"-")</f>
        <v>0</v>
      </c>
      <c r="T1686" s="54">
        <f>IF($C1686&lt;=T$2,I1686*VLOOKUP($C1686,Listen!$B$5:$G$95,$N1686+1,FALSE)/VLOOKUP(T$2,Listen!$B$5:$G$95,$N1686+1,FALSE),"-")</f>
        <v>0</v>
      </c>
      <c r="U1686" s="54">
        <f>IF($C1686&lt;=U$2,J1686*VLOOKUP($C1686,Listen!$B$5:$G$95,$N1686+1,FALSE)/VLOOKUP(U$2,Listen!$B$5:$G$95,$N1686+1,FALSE),"-")</f>
        <v>0</v>
      </c>
      <c r="V1686" s="54">
        <f>IF($C1686&lt;=V$2,K1686*VLOOKUP($C1686,Listen!$B$5:$G$95,$N1686+1,FALSE)/VLOOKUP(V$2,Listen!$B$5:$G$95,$N1686+1,FALSE),"-")</f>
        <v>0</v>
      </c>
    </row>
    <row r="1687" spans="2:22">
      <c r="B1687" s="25"/>
      <c r="C1687" s="3">
        <v>1953</v>
      </c>
      <c r="D1687" s="141"/>
      <c r="E1687" s="141"/>
      <c r="F1687" s="141"/>
      <c r="G1687" s="141"/>
      <c r="H1687" s="141"/>
      <c r="I1687" s="141"/>
      <c r="J1687" s="141"/>
      <c r="K1687" s="141"/>
      <c r="M1687" s="52">
        <v>3</v>
      </c>
      <c r="N1687" s="52">
        <v>2</v>
      </c>
      <c r="O1687" s="54">
        <f>IF($C1687&lt;=O$2,D1687*VLOOKUP($C1687,Listen!$B$5:$G$95,$N1687+1,FALSE)/VLOOKUP(O$2,Listen!$B$5:$G$95,$N1687+1,FALSE),"-")</f>
        <v>0</v>
      </c>
      <c r="P1687" s="54">
        <f>IF($C1687&lt;=P$2,E1687*VLOOKUP($C1687,Listen!$B$5:$G$95,$N1687+1,FALSE)/VLOOKUP(P$2,Listen!$B$5:$G$95,$N1687+1,FALSE),"-")</f>
        <v>0</v>
      </c>
      <c r="Q1687" s="54">
        <f>IF($C1687&lt;=Q$2,F1687*VLOOKUP($C1687,Listen!$B$5:$G$95,$N1687+1,FALSE)/VLOOKUP(Q$2,Listen!$B$5:$G$95,$N1687+1,FALSE),"-")</f>
        <v>0</v>
      </c>
      <c r="R1687" s="54">
        <f>IF($C1687&lt;=R$2,G1687*VLOOKUP($C1687,Listen!$B$5:$G$95,$N1687+1,FALSE)/VLOOKUP(R$2,Listen!$B$5:$G$95,$N1687+1,FALSE),"-")</f>
        <v>0</v>
      </c>
      <c r="S1687" s="54">
        <f>IF($C1687&lt;=S$2,H1687*VLOOKUP($C1687,Listen!$B$5:$G$95,$N1687+1,FALSE)/VLOOKUP(S$2,Listen!$B$5:$G$95,$N1687+1,FALSE),"-")</f>
        <v>0</v>
      </c>
      <c r="T1687" s="54">
        <f>IF($C1687&lt;=T$2,I1687*VLOOKUP($C1687,Listen!$B$5:$G$95,$N1687+1,FALSE)/VLOOKUP(T$2,Listen!$B$5:$G$95,$N1687+1,FALSE),"-")</f>
        <v>0</v>
      </c>
      <c r="U1687" s="54">
        <f>IF($C1687&lt;=U$2,J1687*VLOOKUP($C1687,Listen!$B$5:$G$95,$N1687+1,FALSE)/VLOOKUP(U$2,Listen!$B$5:$G$95,$N1687+1,FALSE),"-")</f>
        <v>0</v>
      </c>
      <c r="V1687" s="54">
        <f>IF($C1687&lt;=V$2,K1687*VLOOKUP($C1687,Listen!$B$5:$G$95,$N1687+1,FALSE)/VLOOKUP(V$2,Listen!$B$5:$G$95,$N1687+1,FALSE),"-")</f>
        <v>0</v>
      </c>
    </row>
    <row r="1688" spans="2:22">
      <c r="B1688" s="25"/>
      <c r="C1688" s="3">
        <v>1952</v>
      </c>
      <c r="D1688" s="141"/>
      <c r="E1688" s="141"/>
      <c r="F1688" s="141"/>
      <c r="G1688" s="141"/>
      <c r="H1688" s="141"/>
      <c r="I1688" s="141"/>
      <c r="J1688" s="141"/>
      <c r="K1688" s="141"/>
      <c r="M1688" s="52">
        <v>3</v>
      </c>
      <c r="N1688" s="52">
        <v>2</v>
      </c>
      <c r="O1688" s="54">
        <f>IF($C1688&lt;=O$2,D1688*VLOOKUP($C1688,Listen!$B$5:$G$95,$N1688+1,FALSE)/VLOOKUP(O$2,Listen!$B$5:$G$95,$N1688+1,FALSE),"-")</f>
        <v>0</v>
      </c>
      <c r="P1688" s="54">
        <f>IF($C1688&lt;=P$2,E1688*VLOOKUP($C1688,Listen!$B$5:$G$95,$N1688+1,FALSE)/VLOOKUP(P$2,Listen!$B$5:$G$95,$N1688+1,FALSE),"-")</f>
        <v>0</v>
      </c>
      <c r="Q1688" s="54">
        <f>IF($C1688&lt;=Q$2,F1688*VLOOKUP($C1688,Listen!$B$5:$G$95,$N1688+1,FALSE)/VLOOKUP(Q$2,Listen!$B$5:$G$95,$N1688+1,FALSE),"-")</f>
        <v>0</v>
      </c>
      <c r="R1688" s="54">
        <f>IF($C1688&lt;=R$2,G1688*VLOOKUP($C1688,Listen!$B$5:$G$95,$N1688+1,FALSE)/VLOOKUP(R$2,Listen!$B$5:$G$95,$N1688+1,FALSE),"-")</f>
        <v>0</v>
      </c>
      <c r="S1688" s="54">
        <f>IF($C1688&lt;=S$2,H1688*VLOOKUP($C1688,Listen!$B$5:$G$95,$N1688+1,FALSE)/VLOOKUP(S$2,Listen!$B$5:$G$95,$N1688+1,FALSE),"-")</f>
        <v>0</v>
      </c>
      <c r="T1688" s="54">
        <f>IF($C1688&lt;=T$2,I1688*VLOOKUP($C1688,Listen!$B$5:$G$95,$N1688+1,FALSE)/VLOOKUP(T$2,Listen!$B$5:$G$95,$N1688+1,FALSE),"-")</f>
        <v>0</v>
      </c>
      <c r="U1688" s="54">
        <f>IF($C1688&lt;=U$2,J1688*VLOOKUP($C1688,Listen!$B$5:$G$95,$N1688+1,FALSE)/VLOOKUP(U$2,Listen!$B$5:$G$95,$N1688+1,FALSE),"-")</f>
        <v>0</v>
      </c>
      <c r="V1688" s="54">
        <f>IF($C1688&lt;=V$2,K1688*VLOOKUP($C1688,Listen!$B$5:$G$95,$N1688+1,FALSE)/VLOOKUP(V$2,Listen!$B$5:$G$95,$N1688+1,FALSE),"-")</f>
        <v>0</v>
      </c>
    </row>
    <row r="1689" spans="2:22">
      <c r="B1689" s="25"/>
      <c r="C1689" s="3">
        <v>1951</v>
      </c>
      <c r="D1689" s="141"/>
      <c r="E1689" s="141"/>
      <c r="F1689" s="141"/>
      <c r="G1689" s="141"/>
      <c r="H1689" s="141"/>
      <c r="I1689" s="141"/>
      <c r="J1689" s="141"/>
      <c r="K1689" s="141"/>
      <c r="M1689" s="52">
        <v>3</v>
      </c>
      <c r="N1689" s="52">
        <v>2</v>
      </c>
      <c r="O1689" s="54">
        <f>IF($C1689&lt;=O$2,D1689*VLOOKUP($C1689,Listen!$B$5:$G$95,$N1689+1,FALSE)/VLOOKUP(O$2,Listen!$B$5:$G$95,$N1689+1,FALSE),"-")</f>
        <v>0</v>
      </c>
      <c r="P1689" s="54">
        <f>IF($C1689&lt;=P$2,E1689*VLOOKUP($C1689,Listen!$B$5:$G$95,$N1689+1,FALSE)/VLOOKUP(P$2,Listen!$B$5:$G$95,$N1689+1,FALSE),"-")</f>
        <v>0</v>
      </c>
      <c r="Q1689" s="54">
        <f>IF($C1689&lt;=Q$2,F1689*VLOOKUP($C1689,Listen!$B$5:$G$95,$N1689+1,FALSE)/VLOOKUP(Q$2,Listen!$B$5:$G$95,$N1689+1,FALSE),"-")</f>
        <v>0</v>
      </c>
      <c r="R1689" s="54">
        <f>IF($C1689&lt;=R$2,G1689*VLOOKUP($C1689,Listen!$B$5:$G$95,$N1689+1,FALSE)/VLOOKUP(R$2,Listen!$B$5:$G$95,$N1689+1,FALSE),"-")</f>
        <v>0</v>
      </c>
      <c r="S1689" s="54">
        <f>IF($C1689&lt;=S$2,H1689*VLOOKUP($C1689,Listen!$B$5:$G$95,$N1689+1,FALSE)/VLOOKUP(S$2,Listen!$B$5:$G$95,$N1689+1,FALSE),"-")</f>
        <v>0</v>
      </c>
      <c r="T1689" s="54">
        <f>IF($C1689&lt;=T$2,I1689*VLOOKUP($C1689,Listen!$B$5:$G$95,$N1689+1,FALSE)/VLOOKUP(T$2,Listen!$B$5:$G$95,$N1689+1,FALSE),"-")</f>
        <v>0</v>
      </c>
      <c r="U1689" s="54">
        <f>IF($C1689&lt;=U$2,J1689*VLOOKUP($C1689,Listen!$B$5:$G$95,$N1689+1,FALSE)/VLOOKUP(U$2,Listen!$B$5:$G$95,$N1689+1,FALSE),"-")</f>
        <v>0</v>
      </c>
      <c r="V1689" s="54">
        <f>IF($C1689&lt;=V$2,K1689*VLOOKUP($C1689,Listen!$B$5:$G$95,$N1689+1,FALSE)/VLOOKUP(V$2,Listen!$B$5:$G$95,$N1689+1,FALSE),"-")</f>
        <v>0</v>
      </c>
    </row>
    <row r="1690" spans="2:22">
      <c r="B1690" s="25"/>
      <c r="C1690" s="3">
        <v>1950</v>
      </c>
      <c r="D1690" s="141"/>
      <c r="E1690" s="141"/>
      <c r="F1690" s="141"/>
      <c r="G1690" s="141"/>
      <c r="H1690" s="141"/>
      <c r="I1690" s="141"/>
      <c r="J1690" s="141"/>
      <c r="K1690" s="141"/>
      <c r="M1690" s="52">
        <v>3</v>
      </c>
      <c r="N1690" s="52">
        <v>2</v>
      </c>
      <c r="O1690" s="54">
        <f>IF($C1690&lt;=O$2,D1690*VLOOKUP($C1690,Listen!$B$5:$G$95,$N1690+1,FALSE)/VLOOKUP(O$2,Listen!$B$5:$G$95,$N1690+1,FALSE),"-")</f>
        <v>0</v>
      </c>
      <c r="P1690" s="54">
        <f>IF($C1690&lt;=P$2,E1690*VLOOKUP($C1690,Listen!$B$5:$G$95,$N1690+1,FALSE)/VLOOKUP(P$2,Listen!$B$5:$G$95,$N1690+1,FALSE),"-")</f>
        <v>0</v>
      </c>
      <c r="Q1690" s="54">
        <f>IF($C1690&lt;=Q$2,F1690*VLOOKUP($C1690,Listen!$B$5:$G$95,$N1690+1,FALSE)/VLOOKUP(Q$2,Listen!$B$5:$G$95,$N1690+1,FALSE),"-")</f>
        <v>0</v>
      </c>
      <c r="R1690" s="54">
        <f>IF($C1690&lt;=R$2,G1690*VLOOKUP($C1690,Listen!$B$5:$G$95,$N1690+1,FALSE)/VLOOKUP(R$2,Listen!$B$5:$G$95,$N1690+1,FALSE),"-")</f>
        <v>0</v>
      </c>
      <c r="S1690" s="54">
        <f>IF($C1690&lt;=S$2,H1690*VLOOKUP($C1690,Listen!$B$5:$G$95,$N1690+1,FALSE)/VLOOKUP(S$2,Listen!$B$5:$G$95,$N1690+1,FALSE),"-")</f>
        <v>0</v>
      </c>
      <c r="T1690" s="54">
        <f>IF($C1690&lt;=T$2,I1690*VLOOKUP($C1690,Listen!$B$5:$G$95,$N1690+1,FALSE)/VLOOKUP(T$2,Listen!$B$5:$G$95,$N1690+1,FALSE),"-")</f>
        <v>0</v>
      </c>
      <c r="U1690" s="54">
        <f>IF($C1690&lt;=U$2,J1690*VLOOKUP($C1690,Listen!$B$5:$G$95,$N1690+1,FALSE)/VLOOKUP(U$2,Listen!$B$5:$G$95,$N1690+1,FALSE),"-")</f>
        <v>0</v>
      </c>
      <c r="V1690" s="54">
        <f>IF($C1690&lt;=V$2,K1690*VLOOKUP($C1690,Listen!$B$5:$G$95,$N1690+1,FALSE)/VLOOKUP(V$2,Listen!$B$5:$G$95,$N1690+1,FALSE),"-")</f>
        <v>0</v>
      </c>
    </row>
    <row r="1691" spans="2:22">
      <c r="B1691" s="25"/>
      <c r="C1691" s="3">
        <v>1949</v>
      </c>
      <c r="D1691" s="141"/>
      <c r="E1691" s="141"/>
      <c r="F1691" s="141"/>
      <c r="G1691" s="141"/>
      <c r="H1691" s="141"/>
      <c r="I1691" s="141"/>
      <c r="J1691" s="141"/>
      <c r="K1691" s="141"/>
      <c r="M1691" s="52">
        <v>3</v>
      </c>
      <c r="N1691" s="52">
        <v>2</v>
      </c>
      <c r="O1691" s="54">
        <f>IF($C1691&lt;=O$2,D1691*VLOOKUP($C1691,Listen!$B$5:$G$95,$N1691+1,FALSE)/VLOOKUP(O$2,Listen!$B$5:$G$95,$N1691+1,FALSE),"-")</f>
        <v>0</v>
      </c>
      <c r="P1691" s="54">
        <f>IF($C1691&lt;=P$2,E1691*VLOOKUP($C1691,Listen!$B$5:$G$95,$N1691+1,FALSE)/VLOOKUP(P$2,Listen!$B$5:$G$95,$N1691+1,FALSE),"-")</f>
        <v>0</v>
      </c>
      <c r="Q1691" s="54">
        <f>IF($C1691&lt;=Q$2,F1691*VLOOKUP($C1691,Listen!$B$5:$G$95,$N1691+1,FALSE)/VLOOKUP(Q$2,Listen!$B$5:$G$95,$N1691+1,FALSE),"-")</f>
        <v>0</v>
      </c>
      <c r="R1691" s="54">
        <f>IF($C1691&lt;=R$2,G1691*VLOOKUP($C1691,Listen!$B$5:$G$95,$N1691+1,FALSE)/VLOOKUP(R$2,Listen!$B$5:$G$95,$N1691+1,FALSE),"-")</f>
        <v>0</v>
      </c>
      <c r="S1691" s="54">
        <f>IF($C1691&lt;=S$2,H1691*VLOOKUP($C1691,Listen!$B$5:$G$95,$N1691+1,FALSE)/VLOOKUP(S$2,Listen!$B$5:$G$95,$N1691+1,FALSE),"-")</f>
        <v>0</v>
      </c>
      <c r="T1691" s="54">
        <f>IF($C1691&lt;=T$2,I1691*VLOOKUP($C1691,Listen!$B$5:$G$95,$N1691+1,FALSE)/VLOOKUP(T$2,Listen!$B$5:$G$95,$N1691+1,FALSE),"-")</f>
        <v>0</v>
      </c>
      <c r="U1691" s="54">
        <f>IF($C1691&lt;=U$2,J1691*VLOOKUP($C1691,Listen!$B$5:$G$95,$N1691+1,FALSE)/VLOOKUP(U$2,Listen!$B$5:$G$95,$N1691+1,FALSE),"-")</f>
        <v>0</v>
      </c>
      <c r="V1691" s="54">
        <f>IF($C1691&lt;=V$2,K1691*VLOOKUP($C1691,Listen!$B$5:$G$95,$N1691+1,FALSE)/VLOOKUP(V$2,Listen!$B$5:$G$95,$N1691+1,FALSE),"-")</f>
        <v>0</v>
      </c>
    </row>
    <row r="1692" spans="2:22">
      <c r="B1692" s="25"/>
      <c r="C1692" s="3">
        <v>1948</v>
      </c>
      <c r="D1692" s="141"/>
      <c r="E1692" s="141"/>
      <c r="F1692" s="141"/>
      <c r="G1692" s="141"/>
      <c r="H1692" s="141"/>
      <c r="I1692" s="141"/>
      <c r="J1692" s="141"/>
      <c r="K1692" s="141"/>
      <c r="M1692" s="52">
        <v>3</v>
      </c>
      <c r="N1692" s="52">
        <v>2</v>
      </c>
      <c r="O1692" s="54">
        <f>IF($C1692&lt;=O$2,D1692*VLOOKUP($C1692,Listen!$B$5:$G$95,$N1692+1,FALSE)/VLOOKUP(O$2,Listen!$B$5:$G$95,$N1692+1,FALSE),"-")</f>
        <v>0</v>
      </c>
      <c r="P1692" s="54">
        <f>IF($C1692&lt;=P$2,E1692*VLOOKUP($C1692,Listen!$B$5:$G$95,$N1692+1,FALSE)/VLOOKUP(P$2,Listen!$B$5:$G$95,$N1692+1,FALSE),"-")</f>
        <v>0</v>
      </c>
      <c r="Q1692" s="54">
        <f>IF($C1692&lt;=Q$2,F1692*VLOOKUP($C1692,Listen!$B$5:$G$95,$N1692+1,FALSE)/VLOOKUP(Q$2,Listen!$B$5:$G$95,$N1692+1,FALSE),"-")</f>
        <v>0</v>
      </c>
      <c r="R1692" s="54">
        <f>IF($C1692&lt;=R$2,G1692*VLOOKUP($C1692,Listen!$B$5:$G$95,$N1692+1,FALSE)/VLOOKUP(R$2,Listen!$B$5:$G$95,$N1692+1,FALSE),"-")</f>
        <v>0</v>
      </c>
      <c r="S1692" s="54">
        <f>IF($C1692&lt;=S$2,H1692*VLOOKUP($C1692,Listen!$B$5:$G$95,$N1692+1,FALSE)/VLOOKUP(S$2,Listen!$B$5:$G$95,$N1692+1,FALSE),"-")</f>
        <v>0</v>
      </c>
      <c r="T1692" s="54">
        <f>IF($C1692&lt;=T$2,I1692*VLOOKUP($C1692,Listen!$B$5:$G$95,$N1692+1,FALSE)/VLOOKUP(T$2,Listen!$B$5:$G$95,$N1692+1,FALSE),"-")</f>
        <v>0</v>
      </c>
      <c r="U1692" s="54">
        <f>IF($C1692&lt;=U$2,J1692*VLOOKUP($C1692,Listen!$B$5:$G$95,$N1692+1,FALSE)/VLOOKUP(U$2,Listen!$B$5:$G$95,$N1692+1,FALSE),"-")</f>
        <v>0</v>
      </c>
      <c r="V1692" s="54">
        <f>IF($C1692&lt;=V$2,K1692*VLOOKUP($C1692,Listen!$B$5:$G$95,$N1692+1,FALSE)/VLOOKUP(V$2,Listen!$B$5:$G$95,$N1692+1,FALSE),"-")</f>
        <v>0</v>
      </c>
    </row>
    <row r="1693" spans="2:22">
      <c r="B1693" s="25"/>
      <c r="C1693" s="3">
        <v>1947</v>
      </c>
      <c r="D1693" s="141"/>
      <c r="E1693" s="141"/>
      <c r="F1693" s="141"/>
      <c r="G1693" s="141"/>
      <c r="H1693" s="141"/>
      <c r="I1693" s="141"/>
      <c r="J1693" s="141"/>
      <c r="K1693" s="141"/>
      <c r="M1693" s="52">
        <v>3</v>
      </c>
      <c r="N1693" s="52">
        <v>2</v>
      </c>
      <c r="O1693" s="54">
        <f>IF($C1693&lt;=O$2,D1693*VLOOKUP($C1693,Listen!$B$5:$G$95,$N1693+1,FALSE)/VLOOKUP(O$2,Listen!$B$5:$G$95,$N1693+1,FALSE),"-")</f>
        <v>0</v>
      </c>
      <c r="P1693" s="54">
        <f>IF($C1693&lt;=P$2,E1693*VLOOKUP($C1693,Listen!$B$5:$G$95,$N1693+1,FALSE)/VLOOKUP(P$2,Listen!$B$5:$G$95,$N1693+1,FALSE),"-")</f>
        <v>0</v>
      </c>
      <c r="Q1693" s="54">
        <f>IF($C1693&lt;=Q$2,F1693*VLOOKUP($C1693,Listen!$B$5:$G$95,$N1693+1,FALSE)/VLOOKUP(Q$2,Listen!$B$5:$G$95,$N1693+1,FALSE),"-")</f>
        <v>0</v>
      </c>
      <c r="R1693" s="54">
        <f>IF($C1693&lt;=R$2,G1693*VLOOKUP($C1693,Listen!$B$5:$G$95,$N1693+1,FALSE)/VLOOKUP(R$2,Listen!$B$5:$G$95,$N1693+1,FALSE),"-")</f>
        <v>0</v>
      </c>
      <c r="S1693" s="54">
        <f>IF($C1693&lt;=S$2,H1693*VLOOKUP($C1693,Listen!$B$5:$G$95,$N1693+1,FALSE)/VLOOKUP(S$2,Listen!$B$5:$G$95,$N1693+1,FALSE),"-")</f>
        <v>0</v>
      </c>
      <c r="T1693" s="54">
        <f>IF($C1693&lt;=T$2,I1693*VLOOKUP($C1693,Listen!$B$5:$G$95,$N1693+1,FALSE)/VLOOKUP(T$2,Listen!$B$5:$G$95,$N1693+1,FALSE),"-")</f>
        <v>0</v>
      </c>
      <c r="U1693" s="54">
        <f>IF($C1693&lt;=U$2,J1693*VLOOKUP($C1693,Listen!$B$5:$G$95,$N1693+1,FALSE)/VLOOKUP(U$2,Listen!$B$5:$G$95,$N1693+1,FALSE),"-")</f>
        <v>0</v>
      </c>
      <c r="V1693" s="54">
        <f>IF($C1693&lt;=V$2,K1693*VLOOKUP($C1693,Listen!$B$5:$G$95,$N1693+1,FALSE)/VLOOKUP(V$2,Listen!$B$5:$G$95,$N1693+1,FALSE),"-")</f>
        <v>0</v>
      </c>
    </row>
    <row r="1694" spans="2:22">
      <c r="B1694" s="25"/>
      <c r="C1694" s="3">
        <v>1946</v>
      </c>
      <c r="D1694" s="141"/>
      <c r="E1694" s="141"/>
      <c r="F1694" s="141"/>
      <c r="G1694" s="141"/>
      <c r="H1694" s="141"/>
      <c r="I1694" s="141"/>
      <c r="J1694" s="141"/>
      <c r="K1694" s="141"/>
      <c r="M1694" s="52">
        <v>3</v>
      </c>
      <c r="N1694" s="52">
        <v>2</v>
      </c>
      <c r="O1694" s="54">
        <f>IF($C1694&lt;=O$2,D1694*VLOOKUP($C1694,Listen!$B$5:$G$95,$N1694+1,FALSE)/VLOOKUP(O$2,Listen!$B$5:$G$95,$N1694+1,FALSE),"-")</f>
        <v>0</v>
      </c>
      <c r="P1694" s="54">
        <f>IF($C1694&lt;=P$2,E1694*VLOOKUP($C1694,Listen!$B$5:$G$95,$N1694+1,FALSE)/VLOOKUP(P$2,Listen!$B$5:$G$95,$N1694+1,FALSE),"-")</f>
        <v>0</v>
      </c>
      <c r="Q1694" s="54">
        <f>IF($C1694&lt;=Q$2,F1694*VLOOKUP($C1694,Listen!$B$5:$G$95,$N1694+1,FALSE)/VLOOKUP(Q$2,Listen!$B$5:$G$95,$N1694+1,FALSE),"-")</f>
        <v>0</v>
      </c>
      <c r="R1694" s="54">
        <f>IF($C1694&lt;=R$2,G1694*VLOOKUP($C1694,Listen!$B$5:$G$95,$N1694+1,FALSE)/VLOOKUP(R$2,Listen!$B$5:$G$95,$N1694+1,FALSE),"-")</f>
        <v>0</v>
      </c>
      <c r="S1694" s="54">
        <f>IF($C1694&lt;=S$2,H1694*VLOOKUP($C1694,Listen!$B$5:$G$95,$N1694+1,FALSE)/VLOOKUP(S$2,Listen!$B$5:$G$95,$N1694+1,FALSE),"-")</f>
        <v>0</v>
      </c>
      <c r="T1694" s="54">
        <f>IF($C1694&lt;=T$2,I1694*VLOOKUP($C1694,Listen!$B$5:$G$95,$N1694+1,FALSE)/VLOOKUP(T$2,Listen!$B$5:$G$95,$N1694+1,FALSE),"-")</f>
        <v>0</v>
      </c>
      <c r="U1694" s="54">
        <f>IF($C1694&lt;=U$2,J1694*VLOOKUP($C1694,Listen!$B$5:$G$95,$N1694+1,FALSE)/VLOOKUP(U$2,Listen!$B$5:$G$95,$N1694+1,FALSE),"-")</f>
        <v>0</v>
      </c>
      <c r="V1694" s="54">
        <f>IF($C1694&lt;=V$2,K1694*VLOOKUP($C1694,Listen!$B$5:$G$95,$N1694+1,FALSE)/VLOOKUP(V$2,Listen!$B$5:$G$95,$N1694+1,FALSE),"-")</f>
        <v>0</v>
      </c>
    </row>
    <row r="1695" spans="2:22">
      <c r="B1695" s="25"/>
      <c r="C1695" s="3">
        <v>1945</v>
      </c>
      <c r="D1695" s="141"/>
      <c r="E1695" s="141"/>
      <c r="F1695" s="141"/>
      <c r="G1695" s="141"/>
      <c r="H1695" s="141"/>
      <c r="I1695" s="141"/>
      <c r="J1695" s="141"/>
      <c r="K1695" s="141"/>
      <c r="M1695" s="52">
        <v>3</v>
      </c>
      <c r="N1695" s="52">
        <v>2</v>
      </c>
      <c r="O1695" s="54">
        <f>IF($C1695&lt;=O$2,D1695*VLOOKUP($C1695,Listen!$B$5:$G$95,$N1695+1,FALSE)/VLOOKUP(O$2,Listen!$B$5:$G$95,$N1695+1,FALSE),"-")</f>
        <v>0</v>
      </c>
      <c r="P1695" s="54">
        <f>IF($C1695&lt;=P$2,E1695*VLOOKUP($C1695,Listen!$B$5:$G$95,$N1695+1,FALSE)/VLOOKUP(P$2,Listen!$B$5:$G$95,$N1695+1,FALSE),"-")</f>
        <v>0</v>
      </c>
      <c r="Q1695" s="54">
        <f>IF($C1695&lt;=Q$2,F1695*VLOOKUP($C1695,Listen!$B$5:$G$95,$N1695+1,FALSE)/VLOOKUP(Q$2,Listen!$B$5:$G$95,$N1695+1,FALSE),"-")</f>
        <v>0</v>
      </c>
      <c r="R1695" s="54">
        <f>IF($C1695&lt;=R$2,G1695*VLOOKUP($C1695,Listen!$B$5:$G$95,$N1695+1,FALSE)/VLOOKUP(R$2,Listen!$B$5:$G$95,$N1695+1,FALSE),"-")</f>
        <v>0</v>
      </c>
      <c r="S1695" s="54">
        <f>IF($C1695&lt;=S$2,H1695*VLOOKUP($C1695,Listen!$B$5:$G$95,$N1695+1,FALSE)/VLOOKUP(S$2,Listen!$B$5:$G$95,$N1695+1,FALSE),"-")</f>
        <v>0</v>
      </c>
      <c r="T1695" s="54">
        <f>IF($C1695&lt;=T$2,I1695*VLOOKUP($C1695,Listen!$B$5:$G$95,$N1695+1,FALSE)/VLOOKUP(T$2,Listen!$B$5:$G$95,$N1695+1,FALSE),"-")</f>
        <v>0</v>
      </c>
      <c r="U1695" s="54">
        <f>IF($C1695&lt;=U$2,J1695*VLOOKUP($C1695,Listen!$B$5:$G$95,$N1695+1,FALSE)/VLOOKUP(U$2,Listen!$B$5:$G$95,$N1695+1,FALSE),"-")</f>
        <v>0</v>
      </c>
      <c r="V1695" s="54">
        <f>IF($C1695&lt;=V$2,K1695*VLOOKUP($C1695,Listen!$B$5:$G$95,$N1695+1,FALSE)/VLOOKUP(V$2,Listen!$B$5:$G$95,$N1695+1,FALSE),"-")</f>
        <v>0</v>
      </c>
    </row>
    <row r="1696" spans="2:22">
      <c r="B1696" s="25"/>
      <c r="C1696" s="3">
        <v>1944</v>
      </c>
      <c r="D1696" s="141"/>
      <c r="E1696" s="141"/>
      <c r="F1696" s="141"/>
      <c r="G1696" s="141"/>
      <c r="H1696" s="141"/>
      <c r="I1696" s="141"/>
      <c r="J1696" s="141"/>
      <c r="K1696" s="141"/>
      <c r="M1696" s="52">
        <v>3</v>
      </c>
      <c r="N1696" s="52">
        <v>2</v>
      </c>
      <c r="O1696" s="54">
        <f>IF($C1696&lt;=O$2,D1696*VLOOKUP($C1696,Listen!$B$5:$G$95,$N1696+1,FALSE)/VLOOKUP(O$2,Listen!$B$5:$G$95,$N1696+1,FALSE),"-")</f>
        <v>0</v>
      </c>
      <c r="P1696" s="54">
        <f>IF($C1696&lt;=P$2,E1696*VLOOKUP($C1696,Listen!$B$5:$G$95,$N1696+1,FALSE)/VLOOKUP(P$2,Listen!$B$5:$G$95,$N1696+1,FALSE),"-")</f>
        <v>0</v>
      </c>
      <c r="Q1696" s="54">
        <f>IF($C1696&lt;=Q$2,F1696*VLOOKUP($C1696,Listen!$B$5:$G$95,$N1696+1,FALSE)/VLOOKUP(Q$2,Listen!$B$5:$G$95,$N1696+1,FALSE),"-")</f>
        <v>0</v>
      </c>
      <c r="R1696" s="54">
        <f>IF($C1696&lt;=R$2,G1696*VLOOKUP($C1696,Listen!$B$5:$G$95,$N1696+1,FALSE)/VLOOKUP(R$2,Listen!$B$5:$G$95,$N1696+1,FALSE),"-")</f>
        <v>0</v>
      </c>
      <c r="S1696" s="54">
        <f>IF($C1696&lt;=S$2,H1696*VLOOKUP($C1696,Listen!$B$5:$G$95,$N1696+1,FALSE)/VLOOKUP(S$2,Listen!$B$5:$G$95,$N1696+1,FALSE),"-")</f>
        <v>0</v>
      </c>
      <c r="T1696" s="54">
        <f>IF($C1696&lt;=T$2,I1696*VLOOKUP($C1696,Listen!$B$5:$G$95,$N1696+1,FALSE)/VLOOKUP(T$2,Listen!$B$5:$G$95,$N1696+1,FALSE),"-")</f>
        <v>0</v>
      </c>
      <c r="U1696" s="54">
        <f>IF($C1696&lt;=U$2,J1696*VLOOKUP($C1696,Listen!$B$5:$G$95,$N1696+1,FALSE)/VLOOKUP(U$2,Listen!$B$5:$G$95,$N1696+1,FALSE),"-")</f>
        <v>0</v>
      </c>
      <c r="V1696" s="54">
        <f>IF($C1696&lt;=V$2,K1696*VLOOKUP($C1696,Listen!$B$5:$G$95,$N1696+1,FALSE)/VLOOKUP(V$2,Listen!$B$5:$G$95,$N1696+1,FALSE),"-")</f>
        <v>0</v>
      </c>
    </row>
    <row r="1697" spans="2:22">
      <c r="B1697" s="25"/>
      <c r="C1697" s="3">
        <v>1943</v>
      </c>
      <c r="D1697" s="141"/>
      <c r="E1697" s="141"/>
      <c r="F1697" s="141"/>
      <c r="G1697" s="141"/>
      <c r="H1697" s="141"/>
      <c r="I1697" s="141"/>
      <c r="J1697" s="141"/>
      <c r="K1697" s="141"/>
      <c r="M1697" s="52">
        <v>3</v>
      </c>
      <c r="N1697" s="52">
        <v>2</v>
      </c>
      <c r="O1697" s="54">
        <f>IF($C1697&lt;=O$2,D1697*VLOOKUP($C1697,Listen!$B$5:$G$95,$N1697+1,FALSE)/VLOOKUP(O$2,Listen!$B$5:$G$95,$N1697+1,FALSE),"-")</f>
        <v>0</v>
      </c>
      <c r="P1697" s="54">
        <f>IF($C1697&lt;=P$2,E1697*VLOOKUP($C1697,Listen!$B$5:$G$95,$N1697+1,FALSE)/VLOOKUP(P$2,Listen!$B$5:$G$95,$N1697+1,FALSE),"-")</f>
        <v>0</v>
      </c>
      <c r="Q1697" s="54">
        <f>IF($C1697&lt;=Q$2,F1697*VLOOKUP($C1697,Listen!$B$5:$G$95,$N1697+1,FALSE)/VLOOKUP(Q$2,Listen!$B$5:$G$95,$N1697+1,FALSE),"-")</f>
        <v>0</v>
      </c>
      <c r="R1697" s="54">
        <f>IF($C1697&lt;=R$2,G1697*VLOOKUP($C1697,Listen!$B$5:$G$95,$N1697+1,FALSE)/VLOOKUP(R$2,Listen!$B$5:$G$95,$N1697+1,FALSE),"-")</f>
        <v>0</v>
      </c>
      <c r="S1697" s="54">
        <f>IF($C1697&lt;=S$2,H1697*VLOOKUP($C1697,Listen!$B$5:$G$95,$N1697+1,FALSE)/VLOOKUP(S$2,Listen!$B$5:$G$95,$N1697+1,FALSE),"-")</f>
        <v>0</v>
      </c>
      <c r="T1697" s="54">
        <f>IF($C1697&lt;=T$2,I1697*VLOOKUP($C1697,Listen!$B$5:$G$95,$N1697+1,FALSE)/VLOOKUP(T$2,Listen!$B$5:$G$95,$N1697+1,FALSE),"-")</f>
        <v>0</v>
      </c>
      <c r="U1697" s="54">
        <f>IF($C1697&lt;=U$2,J1697*VLOOKUP($C1697,Listen!$B$5:$G$95,$N1697+1,FALSE)/VLOOKUP(U$2,Listen!$B$5:$G$95,$N1697+1,FALSE),"-")</f>
        <v>0</v>
      </c>
      <c r="V1697" s="54">
        <f>IF($C1697&lt;=V$2,K1697*VLOOKUP($C1697,Listen!$B$5:$G$95,$N1697+1,FALSE)/VLOOKUP(V$2,Listen!$B$5:$G$95,$N1697+1,FALSE),"-")</f>
        <v>0</v>
      </c>
    </row>
    <row r="1698" spans="2:22">
      <c r="B1698" s="25"/>
      <c r="C1698" s="3">
        <v>1942</v>
      </c>
      <c r="D1698" s="141"/>
      <c r="E1698" s="141"/>
      <c r="F1698" s="141"/>
      <c r="G1698" s="141"/>
      <c r="H1698" s="141"/>
      <c r="I1698" s="141"/>
      <c r="J1698" s="141"/>
      <c r="K1698" s="141"/>
      <c r="M1698" s="52">
        <v>3</v>
      </c>
      <c r="N1698" s="52">
        <v>2</v>
      </c>
      <c r="O1698" s="54">
        <f>IF($C1698&lt;=O$2,D1698*VLOOKUP($C1698,Listen!$B$5:$G$95,$N1698+1,FALSE)/VLOOKUP(O$2,Listen!$B$5:$G$95,$N1698+1,FALSE),"-")</f>
        <v>0</v>
      </c>
      <c r="P1698" s="54">
        <f>IF($C1698&lt;=P$2,E1698*VLOOKUP($C1698,Listen!$B$5:$G$95,$N1698+1,FALSE)/VLOOKUP(P$2,Listen!$B$5:$G$95,$N1698+1,FALSE),"-")</f>
        <v>0</v>
      </c>
      <c r="Q1698" s="54">
        <f>IF($C1698&lt;=Q$2,F1698*VLOOKUP($C1698,Listen!$B$5:$G$95,$N1698+1,FALSE)/VLOOKUP(Q$2,Listen!$B$5:$G$95,$N1698+1,FALSE),"-")</f>
        <v>0</v>
      </c>
      <c r="R1698" s="54">
        <f>IF($C1698&lt;=R$2,G1698*VLOOKUP($C1698,Listen!$B$5:$G$95,$N1698+1,FALSE)/VLOOKUP(R$2,Listen!$B$5:$G$95,$N1698+1,FALSE),"-")</f>
        <v>0</v>
      </c>
      <c r="S1698" s="54">
        <f>IF($C1698&lt;=S$2,H1698*VLOOKUP($C1698,Listen!$B$5:$G$95,$N1698+1,FALSE)/VLOOKUP(S$2,Listen!$B$5:$G$95,$N1698+1,FALSE),"-")</f>
        <v>0</v>
      </c>
      <c r="T1698" s="54">
        <f>IF($C1698&lt;=T$2,I1698*VLOOKUP($C1698,Listen!$B$5:$G$95,$N1698+1,FALSE)/VLOOKUP(T$2,Listen!$B$5:$G$95,$N1698+1,FALSE),"-")</f>
        <v>0</v>
      </c>
      <c r="U1698" s="54">
        <f>IF($C1698&lt;=U$2,J1698*VLOOKUP($C1698,Listen!$B$5:$G$95,$N1698+1,FALSE)/VLOOKUP(U$2,Listen!$B$5:$G$95,$N1698+1,FALSE),"-")</f>
        <v>0</v>
      </c>
      <c r="V1698" s="54">
        <f>IF($C1698&lt;=V$2,K1698*VLOOKUP($C1698,Listen!$B$5:$G$95,$N1698+1,FALSE)/VLOOKUP(V$2,Listen!$B$5:$G$95,$N1698+1,FALSE),"-")</f>
        <v>0</v>
      </c>
    </row>
    <row r="1699" spans="2:22">
      <c r="B1699" s="25"/>
      <c r="C1699" s="3">
        <v>1941</v>
      </c>
      <c r="D1699" s="141"/>
      <c r="E1699" s="141"/>
      <c r="F1699" s="141"/>
      <c r="G1699" s="141"/>
      <c r="H1699" s="141"/>
      <c r="I1699" s="141"/>
      <c r="J1699" s="141"/>
      <c r="K1699" s="141"/>
      <c r="M1699" s="52">
        <v>3</v>
      </c>
      <c r="N1699" s="52">
        <v>2</v>
      </c>
      <c r="O1699" s="54">
        <f>IF($C1699&lt;=O$2,D1699*VLOOKUP($C1699,Listen!$B$5:$G$95,$N1699+1,FALSE)/VLOOKUP(O$2,Listen!$B$5:$G$95,$N1699+1,FALSE),"-")</f>
        <v>0</v>
      </c>
      <c r="P1699" s="54">
        <f>IF($C1699&lt;=P$2,E1699*VLOOKUP($C1699,Listen!$B$5:$G$95,$N1699+1,FALSE)/VLOOKUP(P$2,Listen!$B$5:$G$95,$N1699+1,FALSE),"-")</f>
        <v>0</v>
      </c>
      <c r="Q1699" s="54">
        <f>IF($C1699&lt;=Q$2,F1699*VLOOKUP($C1699,Listen!$B$5:$G$95,$N1699+1,FALSE)/VLOOKUP(Q$2,Listen!$B$5:$G$95,$N1699+1,FALSE),"-")</f>
        <v>0</v>
      </c>
      <c r="R1699" s="54">
        <f>IF($C1699&lt;=R$2,G1699*VLOOKUP($C1699,Listen!$B$5:$G$95,$N1699+1,FALSE)/VLOOKUP(R$2,Listen!$B$5:$G$95,$N1699+1,FALSE),"-")</f>
        <v>0</v>
      </c>
      <c r="S1699" s="54">
        <f>IF($C1699&lt;=S$2,H1699*VLOOKUP($C1699,Listen!$B$5:$G$95,$N1699+1,FALSE)/VLOOKUP(S$2,Listen!$B$5:$G$95,$N1699+1,FALSE),"-")</f>
        <v>0</v>
      </c>
      <c r="T1699" s="54">
        <f>IF($C1699&lt;=T$2,I1699*VLOOKUP($C1699,Listen!$B$5:$G$95,$N1699+1,FALSE)/VLOOKUP(T$2,Listen!$B$5:$G$95,$N1699+1,FALSE),"-")</f>
        <v>0</v>
      </c>
      <c r="U1699" s="54">
        <f>IF($C1699&lt;=U$2,J1699*VLOOKUP($C1699,Listen!$B$5:$G$95,$N1699+1,FALSE)/VLOOKUP(U$2,Listen!$B$5:$G$95,$N1699+1,FALSE),"-")</f>
        <v>0</v>
      </c>
      <c r="V1699" s="54">
        <f>IF($C1699&lt;=V$2,K1699*VLOOKUP($C1699,Listen!$B$5:$G$95,$N1699+1,FALSE)/VLOOKUP(V$2,Listen!$B$5:$G$95,$N1699+1,FALSE),"-")</f>
        <v>0</v>
      </c>
    </row>
    <row r="1700" spans="2:22">
      <c r="B1700" s="25"/>
      <c r="C1700" s="3">
        <v>1940</v>
      </c>
      <c r="D1700" s="141"/>
      <c r="E1700" s="141"/>
      <c r="F1700" s="141"/>
      <c r="G1700" s="141"/>
      <c r="H1700" s="141"/>
      <c r="I1700" s="141"/>
      <c r="J1700" s="141"/>
      <c r="K1700" s="141"/>
      <c r="M1700" s="52">
        <v>3</v>
      </c>
      <c r="N1700" s="52">
        <v>2</v>
      </c>
      <c r="O1700" s="54">
        <f>IF($C1700&lt;=O$2,D1700*VLOOKUP($C1700,Listen!$B$5:$G$95,$N1700+1,FALSE)/VLOOKUP(O$2,Listen!$B$5:$G$95,$N1700+1,FALSE),"-")</f>
        <v>0</v>
      </c>
      <c r="P1700" s="54">
        <f>IF($C1700&lt;=P$2,E1700*VLOOKUP($C1700,Listen!$B$5:$G$95,$N1700+1,FALSE)/VLOOKUP(P$2,Listen!$B$5:$G$95,$N1700+1,FALSE),"-")</f>
        <v>0</v>
      </c>
      <c r="Q1700" s="54">
        <f>IF($C1700&lt;=Q$2,F1700*VLOOKUP($C1700,Listen!$B$5:$G$95,$N1700+1,FALSE)/VLOOKUP(Q$2,Listen!$B$5:$G$95,$N1700+1,FALSE),"-")</f>
        <v>0</v>
      </c>
      <c r="R1700" s="54">
        <f>IF($C1700&lt;=R$2,G1700*VLOOKUP($C1700,Listen!$B$5:$G$95,$N1700+1,FALSE)/VLOOKUP(R$2,Listen!$B$5:$G$95,$N1700+1,FALSE),"-")</f>
        <v>0</v>
      </c>
      <c r="S1700" s="54">
        <f>IF($C1700&lt;=S$2,H1700*VLOOKUP($C1700,Listen!$B$5:$G$95,$N1700+1,FALSE)/VLOOKUP(S$2,Listen!$B$5:$G$95,$N1700+1,FALSE),"-")</f>
        <v>0</v>
      </c>
      <c r="T1700" s="54">
        <f>IF($C1700&lt;=T$2,I1700*VLOOKUP($C1700,Listen!$B$5:$G$95,$N1700+1,FALSE)/VLOOKUP(T$2,Listen!$B$5:$G$95,$N1700+1,FALSE),"-")</f>
        <v>0</v>
      </c>
      <c r="U1700" s="54">
        <f>IF($C1700&lt;=U$2,J1700*VLOOKUP($C1700,Listen!$B$5:$G$95,$N1700+1,FALSE)/VLOOKUP(U$2,Listen!$B$5:$G$95,$N1700+1,FALSE),"-")</f>
        <v>0</v>
      </c>
      <c r="V1700" s="54">
        <f>IF($C1700&lt;=V$2,K1700*VLOOKUP($C1700,Listen!$B$5:$G$95,$N1700+1,FALSE)/VLOOKUP(V$2,Listen!$B$5:$G$95,$N1700+1,FALSE),"-")</f>
        <v>0</v>
      </c>
    </row>
    <row r="1701" spans="2:22">
      <c r="B1701" s="25"/>
      <c r="C1701" s="3">
        <v>1939</v>
      </c>
      <c r="D1701" s="141"/>
      <c r="E1701" s="141"/>
      <c r="F1701" s="141"/>
      <c r="G1701" s="141"/>
      <c r="H1701" s="141"/>
      <c r="I1701" s="141"/>
      <c r="J1701" s="141"/>
      <c r="K1701" s="141"/>
      <c r="M1701" s="52">
        <v>3</v>
      </c>
      <c r="N1701" s="52">
        <v>2</v>
      </c>
      <c r="O1701" s="54">
        <f>IF($C1701&lt;=O$2,D1701*VLOOKUP($C1701,Listen!$B$5:$G$95,$N1701+1,FALSE)/VLOOKUP(O$2,Listen!$B$5:$G$95,$N1701+1,FALSE),"-")</f>
        <v>0</v>
      </c>
      <c r="P1701" s="54">
        <f>IF($C1701&lt;=P$2,E1701*VLOOKUP($C1701,Listen!$B$5:$G$95,$N1701+1,FALSE)/VLOOKUP(P$2,Listen!$B$5:$G$95,$N1701+1,FALSE),"-")</f>
        <v>0</v>
      </c>
      <c r="Q1701" s="54">
        <f>IF($C1701&lt;=Q$2,F1701*VLOOKUP($C1701,Listen!$B$5:$G$95,$N1701+1,FALSE)/VLOOKUP(Q$2,Listen!$B$5:$G$95,$N1701+1,FALSE),"-")</f>
        <v>0</v>
      </c>
      <c r="R1701" s="54">
        <f>IF($C1701&lt;=R$2,G1701*VLOOKUP($C1701,Listen!$B$5:$G$95,$N1701+1,FALSE)/VLOOKUP(R$2,Listen!$B$5:$G$95,$N1701+1,FALSE),"-")</f>
        <v>0</v>
      </c>
      <c r="S1701" s="54">
        <f>IF($C1701&lt;=S$2,H1701*VLOOKUP($C1701,Listen!$B$5:$G$95,$N1701+1,FALSE)/VLOOKUP(S$2,Listen!$B$5:$G$95,$N1701+1,FALSE),"-")</f>
        <v>0</v>
      </c>
      <c r="T1701" s="54">
        <f>IF($C1701&lt;=T$2,I1701*VLOOKUP($C1701,Listen!$B$5:$G$95,$N1701+1,FALSE)/VLOOKUP(T$2,Listen!$B$5:$G$95,$N1701+1,FALSE),"-")</f>
        <v>0</v>
      </c>
      <c r="U1701" s="54">
        <f>IF($C1701&lt;=U$2,J1701*VLOOKUP($C1701,Listen!$B$5:$G$95,$N1701+1,FALSE)/VLOOKUP(U$2,Listen!$B$5:$G$95,$N1701+1,FALSE),"-")</f>
        <v>0</v>
      </c>
      <c r="V1701" s="54">
        <f>IF($C1701&lt;=V$2,K1701*VLOOKUP($C1701,Listen!$B$5:$G$95,$N1701+1,FALSE)/VLOOKUP(V$2,Listen!$B$5:$G$95,$N1701+1,FALSE),"-")</f>
        <v>0</v>
      </c>
    </row>
    <row r="1702" spans="2:22">
      <c r="B1702" s="25"/>
      <c r="C1702" s="3">
        <v>1938</v>
      </c>
      <c r="D1702" s="141"/>
      <c r="E1702" s="141"/>
      <c r="F1702" s="141"/>
      <c r="G1702" s="141"/>
      <c r="H1702" s="141"/>
      <c r="I1702" s="141"/>
      <c r="J1702" s="141"/>
      <c r="K1702" s="141"/>
      <c r="M1702" s="52">
        <v>3</v>
      </c>
      <c r="N1702" s="52">
        <v>2</v>
      </c>
      <c r="O1702" s="54">
        <f>IF($C1702&lt;=O$2,D1702*VLOOKUP($C1702,Listen!$B$5:$G$95,$N1702+1,FALSE)/VLOOKUP(O$2,Listen!$B$5:$G$95,$N1702+1,FALSE),"-")</f>
        <v>0</v>
      </c>
      <c r="P1702" s="54">
        <f>IF($C1702&lt;=P$2,E1702*VLOOKUP($C1702,Listen!$B$5:$G$95,$N1702+1,FALSE)/VLOOKUP(P$2,Listen!$B$5:$G$95,$N1702+1,FALSE),"-")</f>
        <v>0</v>
      </c>
      <c r="Q1702" s="54">
        <f>IF($C1702&lt;=Q$2,F1702*VLOOKUP($C1702,Listen!$B$5:$G$95,$N1702+1,FALSE)/VLOOKUP(Q$2,Listen!$B$5:$G$95,$N1702+1,FALSE),"-")</f>
        <v>0</v>
      </c>
      <c r="R1702" s="54">
        <f>IF($C1702&lt;=R$2,G1702*VLOOKUP($C1702,Listen!$B$5:$G$95,$N1702+1,FALSE)/VLOOKUP(R$2,Listen!$B$5:$G$95,$N1702+1,FALSE),"-")</f>
        <v>0</v>
      </c>
      <c r="S1702" s="54">
        <f>IF($C1702&lt;=S$2,H1702*VLOOKUP($C1702,Listen!$B$5:$G$95,$N1702+1,FALSE)/VLOOKUP(S$2,Listen!$B$5:$G$95,$N1702+1,FALSE),"-")</f>
        <v>0</v>
      </c>
      <c r="T1702" s="54">
        <f>IF($C1702&lt;=T$2,I1702*VLOOKUP($C1702,Listen!$B$5:$G$95,$N1702+1,FALSE)/VLOOKUP(T$2,Listen!$B$5:$G$95,$N1702+1,FALSE),"-")</f>
        <v>0</v>
      </c>
      <c r="U1702" s="54">
        <f>IF($C1702&lt;=U$2,J1702*VLOOKUP($C1702,Listen!$B$5:$G$95,$N1702+1,FALSE)/VLOOKUP(U$2,Listen!$B$5:$G$95,$N1702+1,FALSE),"-")</f>
        <v>0</v>
      </c>
      <c r="V1702" s="54">
        <f>IF($C1702&lt;=V$2,K1702*VLOOKUP($C1702,Listen!$B$5:$G$95,$N1702+1,FALSE)/VLOOKUP(V$2,Listen!$B$5:$G$95,$N1702+1,FALSE),"-")</f>
        <v>0</v>
      </c>
    </row>
    <row r="1703" spans="2:22">
      <c r="B1703" s="25"/>
      <c r="C1703" s="3">
        <v>1937</v>
      </c>
      <c r="D1703" s="141"/>
      <c r="E1703" s="141"/>
      <c r="F1703" s="141"/>
      <c r="G1703" s="141"/>
      <c r="H1703" s="141"/>
      <c r="I1703" s="141"/>
      <c r="J1703" s="141"/>
      <c r="K1703" s="141"/>
      <c r="M1703" s="52">
        <v>3</v>
      </c>
      <c r="N1703" s="52">
        <v>2</v>
      </c>
      <c r="O1703" s="54">
        <f>IF($C1703&lt;=O$2,D1703*VLOOKUP($C1703,Listen!$B$5:$G$95,$N1703+1,FALSE)/VLOOKUP(O$2,Listen!$B$5:$G$95,$N1703+1,FALSE),"-")</f>
        <v>0</v>
      </c>
      <c r="P1703" s="54">
        <f>IF($C1703&lt;=P$2,E1703*VLOOKUP($C1703,Listen!$B$5:$G$95,$N1703+1,FALSE)/VLOOKUP(P$2,Listen!$B$5:$G$95,$N1703+1,FALSE),"-")</f>
        <v>0</v>
      </c>
      <c r="Q1703" s="54">
        <f>IF($C1703&lt;=Q$2,F1703*VLOOKUP($C1703,Listen!$B$5:$G$95,$N1703+1,FALSE)/VLOOKUP(Q$2,Listen!$B$5:$G$95,$N1703+1,FALSE),"-")</f>
        <v>0</v>
      </c>
      <c r="R1703" s="54">
        <f>IF($C1703&lt;=R$2,G1703*VLOOKUP($C1703,Listen!$B$5:$G$95,$N1703+1,FALSE)/VLOOKUP(R$2,Listen!$B$5:$G$95,$N1703+1,FALSE),"-")</f>
        <v>0</v>
      </c>
      <c r="S1703" s="54">
        <f>IF($C1703&lt;=S$2,H1703*VLOOKUP($C1703,Listen!$B$5:$G$95,$N1703+1,FALSE)/VLOOKUP(S$2,Listen!$B$5:$G$95,$N1703+1,FALSE),"-")</f>
        <v>0</v>
      </c>
      <c r="T1703" s="54">
        <f>IF($C1703&lt;=T$2,I1703*VLOOKUP($C1703,Listen!$B$5:$G$95,$N1703+1,FALSE)/VLOOKUP(T$2,Listen!$B$5:$G$95,$N1703+1,FALSE),"-")</f>
        <v>0</v>
      </c>
      <c r="U1703" s="54">
        <f>IF($C1703&lt;=U$2,J1703*VLOOKUP($C1703,Listen!$B$5:$G$95,$N1703+1,FALSE)/VLOOKUP(U$2,Listen!$B$5:$G$95,$N1703+1,FALSE),"-")</f>
        <v>0</v>
      </c>
      <c r="V1703" s="54">
        <f>IF($C1703&lt;=V$2,K1703*VLOOKUP($C1703,Listen!$B$5:$G$95,$N1703+1,FALSE)/VLOOKUP(V$2,Listen!$B$5:$G$95,$N1703+1,FALSE),"-")</f>
        <v>0</v>
      </c>
    </row>
    <row r="1704" spans="2:22">
      <c r="B1704" s="25"/>
      <c r="C1704" s="3">
        <v>1936</v>
      </c>
      <c r="D1704" s="141"/>
      <c r="E1704" s="141"/>
      <c r="F1704" s="141"/>
      <c r="G1704" s="141"/>
      <c r="H1704" s="141"/>
      <c r="I1704" s="141"/>
      <c r="J1704" s="141"/>
      <c r="K1704" s="141"/>
      <c r="M1704" s="52">
        <v>3</v>
      </c>
      <c r="N1704" s="52">
        <v>2</v>
      </c>
      <c r="O1704" s="54">
        <f>IF($C1704&lt;=O$2,D1704*VLOOKUP($C1704,Listen!$B$5:$G$95,$N1704+1,FALSE)/VLOOKUP(O$2,Listen!$B$5:$G$95,$N1704+1,FALSE),"-")</f>
        <v>0</v>
      </c>
      <c r="P1704" s="54">
        <f>IF($C1704&lt;=P$2,E1704*VLOOKUP($C1704,Listen!$B$5:$G$95,$N1704+1,FALSE)/VLOOKUP(P$2,Listen!$B$5:$G$95,$N1704+1,FALSE),"-")</f>
        <v>0</v>
      </c>
      <c r="Q1704" s="54">
        <f>IF($C1704&lt;=Q$2,F1704*VLOOKUP($C1704,Listen!$B$5:$G$95,$N1704+1,FALSE)/VLOOKUP(Q$2,Listen!$B$5:$G$95,$N1704+1,FALSE),"-")</f>
        <v>0</v>
      </c>
      <c r="R1704" s="54">
        <f>IF($C1704&lt;=R$2,G1704*VLOOKUP($C1704,Listen!$B$5:$G$95,$N1704+1,FALSE)/VLOOKUP(R$2,Listen!$B$5:$G$95,$N1704+1,FALSE),"-")</f>
        <v>0</v>
      </c>
      <c r="S1704" s="54">
        <f>IF($C1704&lt;=S$2,H1704*VLOOKUP($C1704,Listen!$B$5:$G$95,$N1704+1,FALSE)/VLOOKUP(S$2,Listen!$B$5:$G$95,$N1704+1,FALSE),"-")</f>
        <v>0</v>
      </c>
      <c r="T1704" s="54">
        <f>IF($C1704&lt;=T$2,I1704*VLOOKUP($C1704,Listen!$B$5:$G$95,$N1704+1,FALSE)/VLOOKUP(T$2,Listen!$B$5:$G$95,$N1704+1,FALSE),"-")</f>
        <v>0</v>
      </c>
      <c r="U1704" s="54">
        <f>IF($C1704&lt;=U$2,J1704*VLOOKUP($C1704,Listen!$B$5:$G$95,$N1704+1,FALSE)/VLOOKUP(U$2,Listen!$B$5:$G$95,$N1704+1,FALSE),"-")</f>
        <v>0</v>
      </c>
      <c r="V1704" s="54">
        <f>IF($C1704&lt;=V$2,K1704*VLOOKUP($C1704,Listen!$B$5:$G$95,$N1704+1,FALSE)/VLOOKUP(V$2,Listen!$B$5:$G$95,$N1704+1,FALSE),"-")</f>
        <v>0</v>
      </c>
    </row>
    <row r="1705" spans="2:22">
      <c r="B1705" s="25"/>
      <c r="C1705" s="3">
        <v>1935</v>
      </c>
      <c r="D1705" s="141"/>
      <c r="E1705" s="141"/>
      <c r="F1705" s="141"/>
      <c r="G1705" s="141"/>
      <c r="H1705" s="141"/>
      <c r="I1705" s="141"/>
      <c r="J1705" s="141"/>
      <c r="K1705" s="141"/>
      <c r="M1705" s="52">
        <v>3</v>
      </c>
      <c r="N1705" s="52">
        <v>2</v>
      </c>
      <c r="O1705" s="54">
        <f>IF($C1705&lt;=O$2,D1705*VLOOKUP($C1705,Listen!$B$5:$G$95,$N1705+1,FALSE)/VLOOKUP(O$2,Listen!$B$5:$G$95,$N1705+1,FALSE),"-")</f>
        <v>0</v>
      </c>
      <c r="P1705" s="54">
        <f>IF($C1705&lt;=P$2,E1705*VLOOKUP($C1705,Listen!$B$5:$G$95,$N1705+1,FALSE)/VLOOKUP(P$2,Listen!$B$5:$G$95,$N1705+1,FALSE),"-")</f>
        <v>0</v>
      </c>
      <c r="Q1705" s="54">
        <f>IF($C1705&lt;=Q$2,F1705*VLOOKUP($C1705,Listen!$B$5:$G$95,$N1705+1,FALSE)/VLOOKUP(Q$2,Listen!$B$5:$G$95,$N1705+1,FALSE),"-")</f>
        <v>0</v>
      </c>
      <c r="R1705" s="54">
        <f>IF($C1705&lt;=R$2,G1705*VLOOKUP($C1705,Listen!$B$5:$G$95,$N1705+1,FALSE)/VLOOKUP(R$2,Listen!$B$5:$G$95,$N1705+1,FALSE),"-")</f>
        <v>0</v>
      </c>
      <c r="S1705" s="54">
        <f>IF($C1705&lt;=S$2,H1705*VLOOKUP($C1705,Listen!$B$5:$G$95,$N1705+1,FALSE)/VLOOKUP(S$2,Listen!$B$5:$G$95,$N1705+1,FALSE),"-")</f>
        <v>0</v>
      </c>
      <c r="T1705" s="54">
        <f>IF($C1705&lt;=T$2,I1705*VLOOKUP($C1705,Listen!$B$5:$G$95,$N1705+1,FALSE)/VLOOKUP(T$2,Listen!$B$5:$G$95,$N1705+1,FALSE),"-")</f>
        <v>0</v>
      </c>
      <c r="U1705" s="54">
        <f>IF($C1705&lt;=U$2,J1705*VLOOKUP($C1705,Listen!$B$5:$G$95,$N1705+1,FALSE)/VLOOKUP(U$2,Listen!$B$5:$G$95,$N1705+1,FALSE),"-")</f>
        <v>0</v>
      </c>
      <c r="V1705" s="54">
        <f>IF($C1705&lt;=V$2,K1705*VLOOKUP($C1705,Listen!$B$5:$G$95,$N1705+1,FALSE)/VLOOKUP(V$2,Listen!$B$5:$G$95,$N1705+1,FALSE),"-")</f>
        <v>0</v>
      </c>
    </row>
    <row r="1706" spans="2:22">
      <c r="B1706" s="25"/>
      <c r="C1706" s="3">
        <v>1934</v>
      </c>
      <c r="D1706" s="141"/>
      <c r="E1706" s="141"/>
      <c r="F1706" s="141"/>
      <c r="G1706" s="141"/>
      <c r="H1706" s="141"/>
      <c r="I1706" s="141"/>
      <c r="J1706" s="141"/>
      <c r="K1706" s="141"/>
      <c r="M1706" s="52">
        <v>3</v>
      </c>
      <c r="N1706" s="52">
        <v>2</v>
      </c>
      <c r="O1706" s="54">
        <f>IF($C1706&lt;=O$2,D1706*VLOOKUP($C1706,Listen!$B$5:$G$95,$N1706+1,FALSE)/VLOOKUP(O$2,Listen!$B$5:$G$95,$N1706+1,FALSE),"-")</f>
        <v>0</v>
      </c>
      <c r="P1706" s="54">
        <f>IF($C1706&lt;=P$2,E1706*VLOOKUP($C1706,Listen!$B$5:$G$95,$N1706+1,FALSE)/VLOOKUP(P$2,Listen!$B$5:$G$95,$N1706+1,FALSE),"-")</f>
        <v>0</v>
      </c>
      <c r="Q1706" s="54">
        <f>IF($C1706&lt;=Q$2,F1706*VLOOKUP($C1706,Listen!$B$5:$G$95,$N1706+1,FALSE)/VLOOKUP(Q$2,Listen!$B$5:$G$95,$N1706+1,FALSE),"-")</f>
        <v>0</v>
      </c>
      <c r="R1706" s="54">
        <f>IF($C1706&lt;=R$2,G1706*VLOOKUP($C1706,Listen!$B$5:$G$95,$N1706+1,FALSE)/VLOOKUP(R$2,Listen!$B$5:$G$95,$N1706+1,FALSE),"-")</f>
        <v>0</v>
      </c>
      <c r="S1706" s="54">
        <f>IF($C1706&lt;=S$2,H1706*VLOOKUP($C1706,Listen!$B$5:$G$95,$N1706+1,FALSE)/VLOOKUP(S$2,Listen!$B$5:$G$95,$N1706+1,FALSE),"-")</f>
        <v>0</v>
      </c>
      <c r="T1706" s="54">
        <f>IF($C1706&lt;=T$2,I1706*VLOOKUP($C1706,Listen!$B$5:$G$95,$N1706+1,FALSE)/VLOOKUP(T$2,Listen!$B$5:$G$95,$N1706+1,FALSE),"-")</f>
        <v>0</v>
      </c>
      <c r="U1706" s="54">
        <f>IF($C1706&lt;=U$2,J1706*VLOOKUP($C1706,Listen!$B$5:$G$95,$N1706+1,FALSE)/VLOOKUP(U$2,Listen!$B$5:$G$95,$N1706+1,FALSE),"-")</f>
        <v>0</v>
      </c>
      <c r="V1706" s="54">
        <f>IF($C1706&lt;=V$2,K1706*VLOOKUP($C1706,Listen!$B$5:$G$95,$N1706+1,FALSE)/VLOOKUP(V$2,Listen!$B$5:$G$95,$N1706+1,FALSE),"-")</f>
        <v>0</v>
      </c>
    </row>
    <row r="1707" spans="2:22">
      <c r="B1707" s="25"/>
      <c r="C1707" s="3">
        <v>1933</v>
      </c>
      <c r="D1707" s="141"/>
      <c r="E1707" s="141"/>
      <c r="F1707" s="141"/>
      <c r="G1707" s="141"/>
      <c r="H1707" s="141"/>
      <c r="I1707" s="141"/>
      <c r="J1707" s="141"/>
      <c r="K1707" s="141"/>
      <c r="M1707" s="52">
        <v>3</v>
      </c>
      <c r="N1707" s="52">
        <v>2</v>
      </c>
      <c r="O1707" s="54">
        <f>IF($C1707&lt;=O$2,D1707*VLOOKUP($C1707,Listen!$B$5:$G$95,$N1707+1,FALSE)/VLOOKUP(O$2,Listen!$B$5:$G$95,$N1707+1,FALSE),"-")</f>
        <v>0</v>
      </c>
      <c r="P1707" s="54">
        <f>IF($C1707&lt;=P$2,E1707*VLOOKUP($C1707,Listen!$B$5:$G$95,$N1707+1,FALSE)/VLOOKUP(P$2,Listen!$B$5:$G$95,$N1707+1,FALSE),"-")</f>
        <v>0</v>
      </c>
      <c r="Q1707" s="54">
        <f>IF($C1707&lt;=Q$2,F1707*VLOOKUP($C1707,Listen!$B$5:$G$95,$N1707+1,FALSE)/VLOOKUP(Q$2,Listen!$B$5:$G$95,$N1707+1,FALSE),"-")</f>
        <v>0</v>
      </c>
      <c r="R1707" s="54">
        <f>IF($C1707&lt;=R$2,G1707*VLOOKUP($C1707,Listen!$B$5:$G$95,$N1707+1,FALSE)/VLOOKUP(R$2,Listen!$B$5:$G$95,$N1707+1,FALSE),"-")</f>
        <v>0</v>
      </c>
      <c r="S1707" s="54">
        <f>IF($C1707&lt;=S$2,H1707*VLOOKUP($C1707,Listen!$B$5:$G$95,$N1707+1,FALSE)/VLOOKUP(S$2,Listen!$B$5:$G$95,$N1707+1,FALSE),"-")</f>
        <v>0</v>
      </c>
      <c r="T1707" s="54">
        <f>IF($C1707&lt;=T$2,I1707*VLOOKUP($C1707,Listen!$B$5:$G$95,$N1707+1,FALSE)/VLOOKUP(T$2,Listen!$B$5:$G$95,$N1707+1,FALSE),"-")</f>
        <v>0</v>
      </c>
      <c r="U1707" s="54">
        <f>IF($C1707&lt;=U$2,J1707*VLOOKUP($C1707,Listen!$B$5:$G$95,$N1707+1,FALSE)/VLOOKUP(U$2,Listen!$B$5:$G$95,$N1707+1,FALSE),"-")</f>
        <v>0</v>
      </c>
      <c r="V1707" s="54">
        <f>IF($C1707&lt;=V$2,K1707*VLOOKUP($C1707,Listen!$B$5:$G$95,$N1707+1,FALSE)/VLOOKUP(V$2,Listen!$B$5:$G$95,$N1707+1,FALSE),"-")</f>
        <v>0</v>
      </c>
    </row>
    <row r="1708" spans="2:22">
      <c r="B1708" s="25"/>
      <c r="C1708" s="3">
        <v>1932</v>
      </c>
      <c r="D1708" s="141"/>
      <c r="E1708" s="141"/>
      <c r="F1708" s="141"/>
      <c r="G1708" s="141"/>
      <c r="H1708" s="141"/>
      <c r="I1708" s="141"/>
      <c r="J1708" s="141"/>
      <c r="K1708" s="141"/>
      <c r="M1708" s="52">
        <v>3</v>
      </c>
      <c r="N1708" s="52">
        <v>2</v>
      </c>
      <c r="O1708" s="54">
        <f>IF($C1708&lt;=O$2,D1708*VLOOKUP($C1708,Listen!$B$5:$G$95,$N1708+1,FALSE)/VLOOKUP(O$2,Listen!$B$5:$G$95,$N1708+1,FALSE),"-")</f>
        <v>0</v>
      </c>
      <c r="P1708" s="54">
        <f>IF($C1708&lt;=P$2,E1708*VLOOKUP($C1708,Listen!$B$5:$G$95,$N1708+1,FALSE)/VLOOKUP(P$2,Listen!$B$5:$G$95,$N1708+1,FALSE),"-")</f>
        <v>0</v>
      </c>
      <c r="Q1708" s="54">
        <f>IF($C1708&lt;=Q$2,F1708*VLOOKUP($C1708,Listen!$B$5:$G$95,$N1708+1,FALSE)/VLOOKUP(Q$2,Listen!$B$5:$G$95,$N1708+1,FALSE),"-")</f>
        <v>0</v>
      </c>
      <c r="R1708" s="54">
        <f>IF($C1708&lt;=R$2,G1708*VLOOKUP($C1708,Listen!$B$5:$G$95,$N1708+1,FALSE)/VLOOKUP(R$2,Listen!$B$5:$G$95,$N1708+1,FALSE),"-")</f>
        <v>0</v>
      </c>
      <c r="S1708" s="54">
        <f>IF($C1708&lt;=S$2,H1708*VLOOKUP($C1708,Listen!$B$5:$G$95,$N1708+1,FALSE)/VLOOKUP(S$2,Listen!$B$5:$G$95,$N1708+1,FALSE),"-")</f>
        <v>0</v>
      </c>
      <c r="T1708" s="54">
        <f>IF($C1708&lt;=T$2,I1708*VLOOKUP($C1708,Listen!$B$5:$G$95,$N1708+1,FALSE)/VLOOKUP(T$2,Listen!$B$5:$G$95,$N1708+1,FALSE),"-")</f>
        <v>0</v>
      </c>
      <c r="U1708" s="54">
        <f>IF($C1708&lt;=U$2,J1708*VLOOKUP($C1708,Listen!$B$5:$G$95,$N1708+1,FALSE)/VLOOKUP(U$2,Listen!$B$5:$G$95,$N1708+1,FALSE),"-")</f>
        <v>0</v>
      </c>
      <c r="V1708" s="54">
        <f>IF($C1708&lt;=V$2,K1708*VLOOKUP($C1708,Listen!$B$5:$G$95,$N1708+1,FALSE)/VLOOKUP(V$2,Listen!$B$5:$G$95,$N1708+1,FALSE),"-")</f>
        <v>0</v>
      </c>
    </row>
    <row r="1709" spans="2:22">
      <c r="B1709" s="25"/>
      <c r="C1709" s="3">
        <v>1931</v>
      </c>
      <c r="D1709" s="141"/>
      <c r="E1709" s="141"/>
      <c r="F1709" s="141"/>
      <c r="G1709" s="141"/>
      <c r="H1709" s="141"/>
      <c r="I1709" s="141"/>
      <c r="J1709" s="141"/>
      <c r="K1709" s="141"/>
      <c r="M1709" s="52">
        <v>3</v>
      </c>
      <c r="N1709" s="52">
        <v>2</v>
      </c>
      <c r="O1709" s="54">
        <f>IF($C1709&lt;=O$2,D1709*VLOOKUP($C1709,Listen!$B$5:$G$95,$N1709+1,FALSE)/VLOOKUP(O$2,Listen!$B$5:$G$95,$N1709+1,FALSE),"-")</f>
        <v>0</v>
      </c>
      <c r="P1709" s="54">
        <f>IF($C1709&lt;=P$2,E1709*VLOOKUP($C1709,Listen!$B$5:$G$95,$N1709+1,FALSE)/VLOOKUP(P$2,Listen!$B$5:$G$95,$N1709+1,FALSE),"-")</f>
        <v>0</v>
      </c>
      <c r="Q1709" s="54">
        <f>IF($C1709&lt;=Q$2,F1709*VLOOKUP($C1709,Listen!$B$5:$G$95,$N1709+1,FALSE)/VLOOKUP(Q$2,Listen!$B$5:$G$95,$N1709+1,FALSE),"-")</f>
        <v>0</v>
      </c>
      <c r="R1709" s="54">
        <f>IF($C1709&lt;=R$2,G1709*VLOOKUP($C1709,Listen!$B$5:$G$95,$N1709+1,FALSE)/VLOOKUP(R$2,Listen!$B$5:$G$95,$N1709+1,FALSE),"-")</f>
        <v>0</v>
      </c>
      <c r="S1709" s="54">
        <f>IF($C1709&lt;=S$2,H1709*VLOOKUP($C1709,Listen!$B$5:$G$95,$N1709+1,FALSE)/VLOOKUP(S$2,Listen!$B$5:$G$95,$N1709+1,FALSE),"-")</f>
        <v>0</v>
      </c>
      <c r="T1709" s="54">
        <f>IF($C1709&lt;=T$2,I1709*VLOOKUP($C1709,Listen!$B$5:$G$95,$N1709+1,FALSE)/VLOOKUP(T$2,Listen!$B$5:$G$95,$N1709+1,FALSE),"-")</f>
        <v>0</v>
      </c>
      <c r="U1709" s="54">
        <f>IF($C1709&lt;=U$2,J1709*VLOOKUP($C1709,Listen!$B$5:$G$95,$N1709+1,FALSE)/VLOOKUP(U$2,Listen!$B$5:$G$95,$N1709+1,FALSE),"-")</f>
        <v>0</v>
      </c>
      <c r="V1709" s="54">
        <f>IF($C1709&lt;=V$2,K1709*VLOOKUP($C1709,Listen!$B$5:$G$95,$N1709+1,FALSE)/VLOOKUP(V$2,Listen!$B$5:$G$95,$N1709+1,FALSE),"-")</f>
        <v>0</v>
      </c>
    </row>
    <row r="1710" spans="2:22" ht="13.5" thickBot="1">
      <c r="B1710" s="25"/>
      <c r="C1710" s="3">
        <v>1930</v>
      </c>
      <c r="D1710" s="141"/>
      <c r="E1710" s="141"/>
      <c r="F1710" s="141"/>
      <c r="G1710" s="141"/>
      <c r="H1710" s="141"/>
      <c r="I1710" s="141"/>
      <c r="J1710" s="141"/>
      <c r="K1710" s="141"/>
      <c r="M1710" s="52">
        <v>3</v>
      </c>
      <c r="N1710" s="52">
        <v>2</v>
      </c>
      <c r="O1710" s="54">
        <f>IF($C1710&lt;=O$2,D1710*VLOOKUP($C1710,Listen!$B$5:$G$95,$N1710+1,FALSE)/VLOOKUP(O$2,Listen!$B$5:$G$95,$N1710+1,FALSE),"-")</f>
        <v>0</v>
      </c>
      <c r="P1710" s="54">
        <f>IF($C1710&lt;=P$2,E1710*VLOOKUP($C1710,Listen!$B$5:$G$95,$N1710+1,FALSE)/VLOOKUP(P$2,Listen!$B$5:$G$95,$N1710+1,FALSE),"-")</f>
        <v>0</v>
      </c>
      <c r="Q1710" s="54">
        <f>IF($C1710&lt;=Q$2,F1710*VLOOKUP($C1710,Listen!$B$5:$G$95,$N1710+1,FALSE)/VLOOKUP(Q$2,Listen!$B$5:$G$95,$N1710+1,FALSE),"-")</f>
        <v>0</v>
      </c>
      <c r="R1710" s="54">
        <f>IF($C1710&lt;=R$2,G1710*VLOOKUP($C1710,Listen!$B$5:$G$95,$N1710+1,FALSE)/VLOOKUP(R$2,Listen!$B$5:$G$95,$N1710+1,FALSE),"-")</f>
        <v>0</v>
      </c>
      <c r="S1710" s="54">
        <f>IF($C1710&lt;=S$2,H1710*VLOOKUP($C1710,Listen!$B$5:$G$95,$N1710+1,FALSE)/VLOOKUP(S$2,Listen!$B$5:$G$95,$N1710+1,FALSE),"-")</f>
        <v>0</v>
      </c>
      <c r="T1710" s="54">
        <f>IF($C1710&lt;=T$2,I1710*VLOOKUP($C1710,Listen!$B$5:$G$95,$N1710+1,FALSE)/VLOOKUP(T$2,Listen!$B$5:$G$95,$N1710+1,FALSE),"-")</f>
        <v>0</v>
      </c>
      <c r="U1710" s="54">
        <f>IF($C1710&lt;=U$2,J1710*VLOOKUP($C1710,Listen!$B$5:$G$95,$N1710+1,FALSE)/VLOOKUP(U$2,Listen!$B$5:$G$95,$N1710+1,FALSE),"-")</f>
        <v>0</v>
      </c>
      <c r="V1710" s="54">
        <f>IF($C1710&lt;=V$2,K1710*VLOOKUP($C1710,Listen!$B$5:$G$95,$N1710+1,FALSE)/VLOOKUP(V$2,Listen!$B$5:$G$95,$N1710+1,FALSE),"-")</f>
        <v>0</v>
      </c>
    </row>
    <row r="1711" spans="2:22" ht="13.5" thickBot="1">
      <c r="B1711" s="37" t="s">
        <v>56</v>
      </c>
      <c r="C1711" s="27" t="s">
        <v>22</v>
      </c>
      <c r="D1711" s="143">
        <f t="shared" ref="D1711:K1711" si="19">SUM(D1623:D1710)</f>
        <v>0</v>
      </c>
      <c r="E1711" s="143">
        <f t="shared" si="19"/>
        <v>0</v>
      </c>
      <c r="F1711" s="143">
        <f t="shared" si="19"/>
        <v>0</v>
      </c>
      <c r="G1711" s="143">
        <f t="shared" si="19"/>
        <v>0</v>
      </c>
      <c r="H1711" s="143">
        <f t="shared" si="19"/>
        <v>0</v>
      </c>
      <c r="I1711" s="143">
        <f t="shared" si="19"/>
        <v>0</v>
      </c>
      <c r="J1711" s="143">
        <f t="shared" si="19"/>
        <v>0</v>
      </c>
      <c r="K1711" s="143">
        <f t="shared" si="19"/>
        <v>0</v>
      </c>
      <c r="O1711" s="55"/>
      <c r="P1711" s="55"/>
      <c r="Q1711" s="55"/>
      <c r="R1711" s="55"/>
      <c r="S1711" s="55"/>
      <c r="T1711" s="55"/>
      <c r="U1711" s="55"/>
      <c r="V1711" s="55"/>
    </row>
    <row r="1712" spans="2:22" ht="13.5" thickBot="1">
      <c r="B1712" s="40"/>
      <c r="C1712" s="4"/>
      <c r="D1712" s="143"/>
      <c r="E1712" s="143"/>
      <c r="F1712" s="143"/>
      <c r="G1712" s="143"/>
      <c r="H1712" s="143"/>
      <c r="I1712" s="143"/>
      <c r="J1712" s="143"/>
      <c r="K1712" s="143"/>
      <c r="O1712" s="55"/>
      <c r="P1712" s="55"/>
      <c r="Q1712" s="55"/>
      <c r="R1712" s="55"/>
      <c r="S1712" s="55"/>
      <c r="T1712" s="55"/>
      <c r="U1712" s="55"/>
      <c r="V1712" s="55"/>
    </row>
    <row r="1713" spans="2:22" ht="13.5" thickBot="1">
      <c r="B1713" s="31" t="s">
        <v>57</v>
      </c>
      <c r="C1713" s="41">
        <v>2017</v>
      </c>
      <c r="D1713" s="140"/>
      <c r="E1713" s="140"/>
      <c r="F1713" s="140"/>
      <c r="G1713" s="140"/>
      <c r="H1713" s="140"/>
      <c r="I1713" s="140"/>
      <c r="J1713" s="140"/>
      <c r="K1713" s="140"/>
      <c r="M1713" s="52">
        <v>4</v>
      </c>
      <c r="N1713" s="52">
        <v>2</v>
      </c>
      <c r="O1713" s="54" t="str">
        <f>IF($C1713&lt;=O$2,D1713*VLOOKUP($C1713,Listen!$B$5:$G$95,$N1713+1,FALSE)/VLOOKUP(O$2,Listen!$B$5:$G$95,$N1713+1,FALSE),"-")</f>
        <v>-</v>
      </c>
      <c r="P1713" s="54" t="str">
        <f>IF($C1713&lt;=P$2,E1713*VLOOKUP($C1713,Listen!$B$5:$G$95,$N1713+1,FALSE)/VLOOKUP(P$2,Listen!$B$5:$G$95,$N1713+1,FALSE),"-")</f>
        <v>-</v>
      </c>
      <c r="Q1713" s="54" t="str">
        <f>IF($C1713&lt;=Q$2,F1713*VLOOKUP($C1713,Listen!$B$5:$G$95,$N1713+1,FALSE)/VLOOKUP(Q$2,Listen!$B$5:$G$95,$N1713+1,FALSE),"-")</f>
        <v>-</v>
      </c>
      <c r="R1713" s="54" t="str">
        <f>IF($C1713&lt;=R$2,G1713*VLOOKUP($C1713,Listen!$B$5:$G$95,$N1713+1,FALSE)/VLOOKUP(R$2,Listen!$B$5:$G$95,$N1713+1,FALSE),"-")</f>
        <v>-</v>
      </c>
      <c r="S1713" s="54" t="str">
        <f>IF($C1713&lt;=S$2,H1713*VLOOKUP($C1713,Listen!$B$5:$G$95,$N1713+1,FALSE)/VLOOKUP(S$2,Listen!$B$5:$G$95,$N1713+1,FALSE),"-")</f>
        <v>-</v>
      </c>
      <c r="T1713" s="54" t="str">
        <f>IF($C1713&lt;=T$2,I1713*VLOOKUP($C1713,Listen!$B$5:$G$95,$N1713+1,FALSE)/VLOOKUP(T$2,Listen!$B$5:$G$95,$N1713+1,FALSE),"-")</f>
        <v>-</v>
      </c>
      <c r="U1713" s="54" t="str">
        <f>IF($C1713&lt;=U$2,J1713*VLOOKUP($C1713,Listen!$B$5:$G$95,$N1713+1,FALSE)/VLOOKUP(U$2,Listen!$B$5:$G$95,$N1713+1,FALSE),"-")</f>
        <v>-</v>
      </c>
      <c r="V1713" s="54" t="str">
        <f>IF($C1713&lt;=V$2,K1713*VLOOKUP($C1713,Listen!$B$5:$G$95,$N1713+1,FALSE)/VLOOKUP(V$2,Listen!$B$5:$G$95,$N1713+1,FALSE),"-")</f>
        <v>-</v>
      </c>
    </row>
    <row r="1714" spans="2:22">
      <c r="B1714" s="25"/>
      <c r="C1714" s="3">
        <v>2016</v>
      </c>
      <c r="D1714" s="140"/>
      <c r="E1714" s="140"/>
      <c r="F1714" s="140"/>
      <c r="G1714" s="140"/>
      <c r="H1714" s="140"/>
      <c r="I1714" s="140"/>
      <c r="J1714" s="140"/>
      <c r="K1714" s="141"/>
      <c r="M1714" s="52">
        <v>4</v>
      </c>
      <c r="N1714" s="52">
        <v>2</v>
      </c>
      <c r="O1714" s="54" t="str">
        <f>IF($C1714&lt;=O$2,D1714*VLOOKUP($C1714,Listen!$B$5:$G$95,$N1714+1,FALSE)/VLOOKUP(O$2,Listen!$B$5:$G$95,$N1714+1,FALSE),"-")</f>
        <v>-</v>
      </c>
      <c r="P1714" s="54" t="str">
        <f>IF($C1714&lt;=P$2,E1714*VLOOKUP($C1714,Listen!$B$5:$G$95,$N1714+1,FALSE)/VLOOKUP(P$2,Listen!$B$5:$G$95,$N1714+1,FALSE),"-")</f>
        <v>-</v>
      </c>
      <c r="Q1714" s="54" t="str">
        <f>IF($C1714&lt;=Q$2,F1714*VLOOKUP($C1714,Listen!$B$5:$G$95,$N1714+1,FALSE)/VLOOKUP(Q$2,Listen!$B$5:$G$95,$N1714+1,FALSE),"-")</f>
        <v>-</v>
      </c>
      <c r="R1714" s="54" t="str">
        <f>IF($C1714&lt;=R$2,G1714*VLOOKUP($C1714,Listen!$B$5:$G$95,$N1714+1,FALSE)/VLOOKUP(R$2,Listen!$B$5:$G$95,$N1714+1,FALSE),"-")</f>
        <v>-</v>
      </c>
      <c r="S1714" s="54" t="str">
        <f>IF($C1714&lt;=S$2,H1714*VLOOKUP($C1714,Listen!$B$5:$G$95,$N1714+1,FALSE)/VLOOKUP(S$2,Listen!$B$5:$G$95,$N1714+1,FALSE),"-")</f>
        <v>-</v>
      </c>
      <c r="T1714" s="54" t="str">
        <f>IF($C1714&lt;=T$2,I1714*VLOOKUP($C1714,Listen!$B$5:$G$95,$N1714+1,FALSE)/VLOOKUP(T$2,Listen!$B$5:$G$95,$N1714+1,FALSE),"-")</f>
        <v>-</v>
      </c>
      <c r="U1714" s="54" t="str">
        <f>IF($C1714&lt;=U$2,J1714*VLOOKUP($C1714,Listen!$B$5:$G$95,$N1714+1,FALSE)/VLOOKUP(U$2,Listen!$B$5:$G$95,$N1714+1,FALSE),"-")</f>
        <v>-</v>
      </c>
      <c r="V1714" s="54">
        <f>IF($C1714&lt;=V$2,K1714*VLOOKUP($C1714,Listen!$B$5:$G$95,$N1714+1,FALSE)/VLOOKUP(V$2,Listen!$B$5:$G$95,$N1714+1,FALSE),"-")</f>
        <v>0</v>
      </c>
    </row>
    <row r="1715" spans="2:22">
      <c r="B1715" s="25"/>
      <c r="C1715" s="3">
        <v>2015</v>
      </c>
      <c r="D1715" s="140"/>
      <c r="E1715" s="140"/>
      <c r="F1715" s="140"/>
      <c r="G1715" s="140"/>
      <c r="H1715" s="140"/>
      <c r="I1715" s="140"/>
      <c r="J1715" s="141"/>
      <c r="K1715" s="141"/>
      <c r="M1715" s="52">
        <v>4</v>
      </c>
      <c r="N1715" s="52">
        <v>2</v>
      </c>
      <c r="O1715" s="54" t="str">
        <f>IF($C1715&lt;=O$2,D1715*VLOOKUP($C1715,Listen!$B$5:$G$95,$N1715+1,FALSE)/VLOOKUP(O$2,Listen!$B$5:$G$95,$N1715+1,FALSE),"-")</f>
        <v>-</v>
      </c>
      <c r="P1715" s="54" t="str">
        <f>IF($C1715&lt;=P$2,E1715*VLOOKUP($C1715,Listen!$B$5:$G$95,$N1715+1,FALSE)/VLOOKUP(P$2,Listen!$B$5:$G$95,$N1715+1,FALSE),"-")</f>
        <v>-</v>
      </c>
      <c r="Q1715" s="54" t="str">
        <f>IF($C1715&lt;=Q$2,F1715*VLOOKUP($C1715,Listen!$B$5:$G$95,$N1715+1,FALSE)/VLOOKUP(Q$2,Listen!$B$5:$G$95,$N1715+1,FALSE),"-")</f>
        <v>-</v>
      </c>
      <c r="R1715" s="54" t="str">
        <f>IF($C1715&lt;=R$2,G1715*VLOOKUP($C1715,Listen!$B$5:$G$95,$N1715+1,FALSE)/VLOOKUP(R$2,Listen!$B$5:$G$95,$N1715+1,FALSE),"-")</f>
        <v>-</v>
      </c>
      <c r="S1715" s="54" t="str">
        <f>IF($C1715&lt;=S$2,H1715*VLOOKUP($C1715,Listen!$B$5:$G$95,$N1715+1,FALSE)/VLOOKUP(S$2,Listen!$B$5:$G$95,$N1715+1,FALSE),"-")</f>
        <v>-</v>
      </c>
      <c r="T1715" s="54" t="str">
        <f>IF($C1715&lt;=T$2,I1715*VLOOKUP($C1715,Listen!$B$5:$G$95,$N1715+1,FALSE)/VLOOKUP(T$2,Listen!$B$5:$G$95,$N1715+1,FALSE),"-")</f>
        <v>-</v>
      </c>
      <c r="U1715" s="54">
        <f>IF($C1715&lt;=U$2,J1715*VLOOKUP($C1715,Listen!$B$5:$G$95,$N1715+1,FALSE)/VLOOKUP(U$2,Listen!$B$5:$G$95,$N1715+1,FALSE),"-")</f>
        <v>0</v>
      </c>
      <c r="V1715" s="54">
        <f>IF($C1715&lt;=V$2,K1715*VLOOKUP($C1715,Listen!$B$5:$G$95,$N1715+1,FALSE)/VLOOKUP(V$2,Listen!$B$5:$G$95,$N1715+1,FALSE),"-")</f>
        <v>0</v>
      </c>
    </row>
    <row r="1716" spans="2:22">
      <c r="B1716" s="25"/>
      <c r="C1716" s="3">
        <v>2014</v>
      </c>
      <c r="D1716" s="140"/>
      <c r="E1716" s="140"/>
      <c r="F1716" s="140"/>
      <c r="G1716" s="140"/>
      <c r="H1716" s="140"/>
      <c r="I1716" s="141"/>
      <c r="J1716" s="141"/>
      <c r="K1716" s="141"/>
      <c r="M1716" s="52">
        <v>4</v>
      </c>
      <c r="N1716" s="52">
        <v>2</v>
      </c>
      <c r="O1716" s="54" t="str">
        <f>IF($C1716&lt;=O$2,D1716*VLOOKUP($C1716,Listen!$B$5:$G$95,$N1716+1,FALSE)/VLOOKUP(O$2,Listen!$B$5:$G$95,$N1716+1,FALSE),"-")</f>
        <v>-</v>
      </c>
      <c r="P1716" s="54" t="str">
        <f>IF($C1716&lt;=P$2,E1716*VLOOKUP($C1716,Listen!$B$5:$G$95,$N1716+1,FALSE)/VLOOKUP(P$2,Listen!$B$5:$G$95,$N1716+1,FALSE),"-")</f>
        <v>-</v>
      </c>
      <c r="Q1716" s="54" t="str">
        <f>IF($C1716&lt;=Q$2,F1716*VLOOKUP($C1716,Listen!$B$5:$G$95,$N1716+1,FALSE)/VLOOKUP(Q$2,Listen!$B$5:$G$95,$N1716+1,FALSE),"-")</f>
        <v>-</v>
      </c>
      <c r="R1716" s="54" t="str">
        <f>IF($C1716&lt;=R$2,G1716*VLOOKUP($C1716,Listen!$B$5:$G$95,$N1716+1,FALSE)/VLOOKUP(R$2,Listen!$B$5:$G$95,$N1716+1,FALSE),"-")</f>
        <v>-</v>
      </c>
      <c r="S1716" s="54" t="str">
        <f>IF($C1716&lt;=S$2,H1716*VLOOKUP($C1716,Listen!$B$5:$G$95,$N1716+1,FALSE)/VLOOKUP(S$2,Listen!$B$5:$G$95,$N1716+1,FALSE),"-")</f>
        <v>-</v>
      </c>
      <c r="T1716" s="54">
        <f>IF($C1716&lt;=T$2,I1716*VLOOKUP($C1716,Listen!$B$5:$G$95,$N1716+1,FALSE)/VLOOKUP(T$2,Listen!$B$5:$G$95,$N1716+1,FALSE),"-")</f>
        <v>0</v>
      </c>
      <c r="U1716" s="54">
        <f>IF($C1716&lt;=U$2,J1716*VLOOKUP($C1716,Listen!$B$5:$G$95,$N1716+1,FALSE)/VLOOKUP(U$2,Listen!$B$5:$G$95,$N1716+1,FALSE),"-")</f>
        <v>0</v>
      </c>
      <c r="V1716" s="54">
        <f>IF($C1716&lt;=V$2,K1716*VLOOKUP($C1716,Listen!$B$5:$G$95,$N1716+1,FALSE)/VLOOKUP(V$2,Listen!$B$5:$G$95,$N1716+1,FALSE),"-")</f>
        <v>0</v>
      </c>
    </row>
    <row r="1717" spans="2:22">
      <c r="B1717" s="25"/>
      <c r="C1717" s="3">
        <v>2013</v>
      </c>
      <c r="D1717" s="140"/>
      <c r="E1717" s="140"/>
      <c r="F1717" s="140"/>
      <c r="G1717" s="140"/>
      <c r="H1717" s="141"/>
      <c r="I1717" s="141"/>
      <c r="J1717" s="141"/>
      <c r="K1717" s="141"/>
      <c r="M1717" s="52">
        <v>4</v>
      </c>
      <c r="N1717" s="52">
        <v>2</v>
      </c>
      <c r="O1717" s="54" t="str">
        <f>IF($C1717&lt;=O$2,D1717*VLOOKUP($C1717,Listen!$B$5:$G$95,$N1717+1,FALSE)/VLOOKUP(O$2,Listen!$B$5:$G$95,$N1717+1,FALSE),"-")</f>
        <v>-</v>
      </c>
      <c r="P1717" s="54" t="str">
        <f>IF($C1717&lt;=P$2,E1717*VLOOKUP($C1717,Listen!$B$5:$G$95,$N1717+1,FALSE)/VLOOKUP(P$2,Listen!$B$5:$G$95,$N1717+1,FALSE),"-")</f>
        <v>-</v>
      </c>
      <c r="Q1717" s="54" t="str">
        <f>IF($C1717&lt;=Q$2,F1717*VLOOKUP($C1717,Listen!$B$5:$G$95,$N1717+1,FALSE)/VLOOKUP(Q$2,Listen!$B$5:$G$95,$N1717+1,FALSE),"-")</f>
        <v>-</v>
      </c>
      <c r="R1717" s="54" t="str">
        <f>IF($C1717&lt;=R$2,G1717*VLOOKUP($C1717,Listen!$B$5:$G$95,$N1717+1,FALSE)/VLOOKUP(R$2,Listen!$B$5:$G$95,$N1717+1,FALSE),"-")</f>
        <v>-</v>
      </c>
      <c r="S1717" s="54">
        <f>IF($C1717&lt;=S$2,H1717*VLOOKUP($C1717,Listen!$B$5:$G$95,$N1717+1,FALSE)/VLOOKUP(S$2,Listen!$B$5:$G$95,$N1717+1,FALSE),"-")</f>
        <v>0</v>
      </c>
      <c r="T1717" s="54">
        <f>IF($C1717&lt;=T$2,I1717*VLOOKUP($C1717,Listen!$B$5:$G$95,$N1717+1,FALSE)/VLOOKUP(T$2,Listen!$B$5:$G$95,$N1717+1,FALSE),"-")</f>
        <v>0</v>
      </c>
      <c r="U1717" s="54">
        <f>IF($C1717&lt;=U$2,J1717*VLOOKUP($C1717,Listen!$B$5:$G$95,$N1717+1,FALSE)/VLOOKUP(U$2,Listen!$B$5:$G$95,$N1717+1,FALSE),"-")</f>
        <v>0</v>
      </c>
      <c r="V1717" s="54">
        <f>IF($C1717&lt;=V$2,K1717*VLOOKUP($C1717,Listen!$B$5:$G$95,$N1717+1,FALSE)/VLOOKUP(V$2,Listen!$B$5:$G$95,$N1717+1,FALSE),"-")</f>
        <v>0</v>
      </c>
    </row>
    <row r="1718" spans="2:22">
      <c r="B1718" s="25"/>
      <c r="C1718" s="3">
        <v>2012</v>
      </c>
      <c r="D1718" s="140"/>
      <c r="E1718" s="140"/>
      <c r="F1718" s="140"/>
      <c r="G1718" s="141"/>
      <c r="H1718" s="141"/>
      <c r="I1718" s="141"/>
      <c r="J1718" s="141"/>
      <c r="K1718" s="141"/>
      <c r="M1718" s="52">
        <v>4</v>
      </c>
      <c r="N1718" s="52">
        <v>2</v>
      </c>
      <c r="O1718" s="54" t="str">
        <f>IF($C1718&lt;=O$2,D1718*VLOOKUP($C1718,Listen!$B$5:$G$95,$N1718+1,FALSE)/VLOOKUP(O$2,Listen!$B$5:$G$95,$N1718+1,FALSE),"-")</f>
        <v>-</v>
      </c>
      <c r="P1718" s="54" t="str">
        <f>IF($C1718&lt;=P$2,E1718*VLOOKUP($C1718,Listen!$B$5:$G$95,$N1718+1,FALSE)/VLOOKUP(P$2,Listen!$B$5:$G$95,$N1718+1,FALSE),"-")</f>
        <v>-</v>
      </c>
      <c r="Q1718" s="54" t="str">
        <f>IF($C1718&lt;=Q$2,F1718*VLOOKUP($C1718,Listen!$B$5:$G$95,$N1718+1,FALSE)/VLOOKUP(Q$2,Listen!$B$5:$G$95,$N1718+1,FALSE),"-")</f>
        <v>-</v>
      </c>
      <c r="R1718" s="54">
        <f>IF($C1718&lt;=R$2,G1718*VLOOKUP($C1718,Listen!$B$5:$G$95,$N1718+1,FALSE)/VLOOKUP(R$2,Listen!$B$5:$G$95,$N1718+1,FALSE),"-")</f>
        <v>0</v>
      </c>
      <c r="S1718" s="54">
        <f>IF($C1718&lt;=S$2,H1718*VLOOKUP($C1718,Listen!$B$5:$G$95,$N1718+1,FALSE)/VLOOKUP(S$2,Listen!$B$5:$G$95,$N1718+1,FALSE),"-")</f>
        <v>0</v>
      </c>
      <c r="T1718" s="54">
        <f>IF($C1718&lt;=T$2,I1718*VLOOKUP($C1718,Listen!$B$5:$G$95,$N1718+1,FALSE)/VLOOKUP(T$2,Listen!$B$5:$G$95,$N1718+1,FALSE),"-")</f>
        <v>0</v>
      </c>
      <c r="U1718" s="54">
        <f>IF($C1718&lt;=U$2,J1718*VLOOKUP($C1718,Listen!$B$5:$G$95,$N1718+1,FALSE)/VLOOKUP(U$2,Listen!$B$5:$G$95,$N1718+1,FALSE),"-")</f>
        <v>0</v>
      </c>
      <c r="V1718" s="54">
        <f>IF($C1718&lt;=V$2,K1718*VLOOKUP($C1718,Listen!$B$5:$G$95,$N1718+1,FALSE)/VLOOKUP(V$2,Listen!$B$5:$G$95,$N1718+1,FALSE),"-")</f>
        <v>0</v>
      </c>
    </row>
    <row r="1719" spans="2:22">
      <c r="B1719" s="25"/>
      <c r="C1719" s="3">
        <v>2011</v>
      </c>
      <c r="D1719" s="140"/>
      <c r="E1719" s="140"/>
      <c r="F1719" s="141"/>
      <c r="G1719" s="141"/>
      <c r="H1719" s="141"/>
      <c r="I1719" s="141"/>
      <c r="J1719" s="141"/>
      <c r="K1719" s="141"/>
      <c r="M1719" s="52">
        <v>4</v>
      </c>
      <c r="N1719" s="52">
        <v>2</v>
      </c>
      <c r="O1719" s="54" t="str">
        <f>IF($C1719&lt;=O$2,D1719*VLOOKUP($C1719,Listen!$B$5:$G$95,$N1719+1,FALSE)/VLOOKUP(O$2,Listen!$B$5:$G$95,$N1719+1,FALSE),"-")</f>
        <v>-</v>
      </c>
      <c r="P1719" s="54" t="str">
        <f>IF($C1719&lt;=P$2,E1719*VLOOKUP($C1719,Listen!$B$5:$G$95,$N1719+1,FALSE)/VLOOKUP(P$2,Listen!$B$5:$G$95,$N1719+1,FALSE),"-")</f>
        <v>-</v>
      </c>
      <c r="Q1719" s="54">
        <f>IF($C1719&lt;=Q$2,F1719*VLOOKUP($C1719,Listen!$B$5:$G$95,$N1719+1,FALSE)/VLOOKUP(Q$2,Listen!$B$5:$G$95,$N1719+1,FALSE),"-")</f>
        <v>0</v>
      </c>
      <c r="R1719" s="54">
        <f>IF($C1719&lt;=R$2,G1719*VLOOKUP($C1719,Listen!$B$5:$G$95,$N1719+1,FALSE)/VLOOKUP(R$2,Listen!$B$5:$G$95,$N1719+1,FALSE),"-")</f>
        <v>0</v>
      </c>
      <c r="S1719" s="54">
        <f>IF($C1719&lt;=S$2,H1719*VLOOKUP($C1719,Listen!$B$5:$G$95,$N1719+1,FALSE)/VLOOKUP(S$2,Listen!$B$5:$G$95,$N1719+1,FALSE),"-")</f>
        <v>0</v>
      </c>
      <c r="T1719" s="54">
        <f>IF($C1719&lt;=T$2,I1719*VLOOKUP($C1719,Listen!$B$5:$G$95,$N1719+1,FALSE)/VLOOKUP(T$2,Listen!$B$5:$G$95,$N1719+1,FALSE),"-")</f>
        <v>0</v>
      </c>
      <c r="U1719" s="54">
        <f>IF($C1719&lt;=U$2,J1719*VLOOKUP($C1719,Listen!$B$5:$G$95,$N1719+1,FALSE)/VLOOKUP(U$2,Listen!$B$5:$G$95,$N1719+1,FALSE),"-")</f>
        <v>0</v>
      </c>
      <c r="V1719" s="54">
        <f>IF($C1719&lt;=V$2,K1719*VLOOKUP($C1719,Listen!$B$5:$G$95,$N1719+1,FALSE)/VLOOKUP(V$2,Listen!$B$5:$G$95,$N1719+1,FALSE),"-")</f>
        <v>0</v>
      </c>
    </row>
    <row r="1720" spans="2:22">
      <c r="B1720" s="25"/>
      <c r="C1720" s="3">
        <v>2010</v>
      </c>
      <c r="D1720" s="140"/>
      <c r="E1720" s="141"/>
      <c r="F1720" s="141"/>
      <c r="G1720" s="141"/>
      <c r="H1720" s="141"/>
      <c r="I1720" s="141"/>
      <c r="J1720" s="141"/>
      <c r="K1720" s="141"/>
      <c r="M1720" s="52">
        <v>4</v>
      </c>
      <c r="N1720" s="52">
        <v>2</v>
      </c>
      <c r="O1720" s="54" t="str">
        <f>IF($C1720&lt;=O$2,D1720*VLOOKUP($C1720,Listen!$B$5:$G$95,$N1720+1,FALSE)/VLOOKUP(O$2,Listen!$B$5:$G$95,$N1720+1,FALSE),"-")</f>
        <v>-</v>
      </c>
      <c r="P1720" s="54">
        <f>IF($C1720&lt;=P$2,E1720*VLOOKUP($C1720,Listen!$B$5:$G$95,$N1720+1,FALSE)/VLOOKUP(P$2,Listen!$B$5:$G$95,$N1720+1,FALSE),"-")</f>
        <v>0</v>
      </c>
      <c r="Q1720" s="54">
        <f>IF($C1720&lt;=Q$2,F1720*VLOOKUP($C1720,Listen!$B$5:$G$95,$N1720+1,FALSE)/VLOOKUP(Q$2,Listen!$B$5:$G$95,$N1720+1,FALSE),"-")</f>
        <v>0</v>
      </c>
      <c r="R1720" s="54">
        <f>IF($C1720&lt;=R$2,G1720*VLOOKUP($C1720,Listen!$B$5:$G$95,$N1720+1,FALSE)/VLOOKUP(R$2,Listen!$B$5:$G$95,$N1720+1,FALSE),"-")</f>
        <v>0</v>
      </c>
      <c r="S1720" s="54">
        <f>IF($C1720&lt;=S$2,H1720*VLOOKUP($C1720,Listen!$B$5:$G$95,$N1720+1,FALSE)/VLOOKUP(S$2,Listen!$B$5:$G$95,$N1720+1,FALSE),"-")</f>
        <v>0</v>
      </c>
      <c r="T1720" s="54">
        <f>IF($C1720&lt;=T$2,I1720*VLOOKUP($C1720,Listen!$B$5:$G$95,$N1720+1,FALSE)/VLOOKUP(T$2,Listen!$B$5:$G$95,$N1720+1,FALSE),"-")</f>
        <v>0</v>
      </c>
      <c r="U1720" s="54">
        <f>IF($C1720&lt;=U$2,J1720*VLOOKUP($C1720,Listen!$B$5:$G$95,$N1720+1,FALSE)/VLOOKUP(U$2,Listen!$B$5:$G$95,$N1720+1,FALSE),"-")</f>
        <v>0</v>
      </c>
      <c r="V1720" s="54">
        <f>IF($C1720&lt;=V$2,K1720*VLOOKUP($C1720,Listen!$B$5:$G$95,$N1720+1,FALSE)/VLOOKUP(V$2,Listen!$B$5:$G$95,$N1720+1,FALSE),"-")</f>
        <v>0</v>
      </c>
    </row>
    <row r="1721" spans="2:22">
      <c r="B1721" s="25"/>
      <c r="C1721" s="3">
        <v>2009</v>
      </c>
      <c r="D1721" s="141"/>
      <c r="E1721" s="141"/>
      <c r="F1721" s="141"/>
      <c r="G1721" s="141"/>
      <c r="H1721" s="141"/>
      <c r="I1721" s="141"/>
      <c r="J1721" s="141"/>
      <c r="K1721" s="141"/>
      <c r="M1721" s="52">
        <v>4</v>
      </c>
      <c r="N1721" s="52">
        <v>2</v>
      </c>
      <c r="O1721" s="54">
        <f>IF($C1721&lt;=O$2,D1721*VLOOKUP($C1721,Listen!$B$5:$G$95,$N1721+1,FALSE)/VLOOKUP(O$2,Listen!$B$5:$G$95,$N1721+1,FALSE),"-")</f>
        <v>0</v>
      </c>
      <c r="P1721" s="54">
        <f>IF($C1721&lt;=P$2,E1721*VLOOKUP($C1721,Listen!$B$5:$G$95,$N1721+1,FALSE)/VLOOKUP(P$2,Listen!$B$5:$G$95,$N1721+1,FALSE),"-")</f>
        <v>0</v>
      </c>
      <c r="Q1721" s="54">
        <f>IF($C1721&lt;=Q$2,F1721*VLOOKUP($C1721,Listen!$B$5:$G$95,$N1721+1,FALSE)/VLOOKUP(Q$2,Listen!$B$5:$G$95,$N1721+1,FALSE),"-")</f>
        <v>0</v>
      </c>
      <c r="R1721" s="54">
        <f>IF($C1721&lt;=R$2,G1721*VLOOKUP($C1721,Listen!$B$5:$G$95,$N1721+1,FALSE)/VLOOKUP(R$2,Listen!$B$5:$G$95,$N1721+1,FALSE),"-")</f>
        <v>0</v>
      </c>
      <c r="S1721" s="54">
        <f>IF($C1721&lt;=S$2,H1721*VLOOKUP($C1721,Listen!$B$5:$G$95,$N1721+1,FALSE)/VLOOKUP(S$2,Listen!$B$5:$G$95,$N1721+1,FALSE),"-")</f>
        <v>0</v>
      </c>
      <c r="T1721" s="54">
        <f>IF($C1721&lt;=T$2,I1721*VLOOKUP($C1721,Listen!$B$5:$G$95,$N1721+1,FALSE)/VLOOKUP(T$2,Listen!$B$5:$G$95,$N1721+1,FALSE),"-")</f>
        <v>0</v>
      </c>
      <c r="U1721" s="54">
        <f>IF($C1721&lt;=U$2,J1721*VLOOKUP($C1721,Listen!$B$5:$G$95,$N1721+1,FALSE)/VLOOKUP(U$2,Listen!$B$5:$G$95,$N1721+1,FALSE),"-")</f>
        <v>0</v>
      </c>
      <c r="V1721" s="54">
        <f>IF($C1721&lt;=V$2,K1721*VLOOKUP($C1721,Listen!$B$5:$G$95,$N1721+1,FALSE)/VLOOKUP(V$2,Listen!$B$5:$G$95,$N1721+1,FALSE),"-")</f>
        <v>0</v>
      </c>
    </row>
    <row r="1722" spans="2:22">
      <c r="B1722" s="25"/>
      <c r="C1722" s="3">
        <v>2008</v>
      </c>
      <c r="D1722" s="141"/>
      <c r="E1722" s="141"/>
      <c r="F1722" s="141"/>
      <c r="G1722" s="141"/>
      <c r="H1722" s="141"/>
      <c r="I1722" s="141"/>
      <c r="J1722" s="141"/>
      <c r="K1722" s="141"/>
      <c r="M1722" s="52">
        <v>4</v>
      </c>
      <c r="N1722" s="52">
        <v>2</v>
      </c>
      <c r="O1722" s="54">
        <f>IF($C1722&lt;=O$2,D1722*VLOOKUP($C1722,Listen!$B$5:$G$95,$N1722+1,FALSE)/VLOOKUP(O$2,Listen!$B$5:$G$95,$N1722+1,FALSE),"-")</f>
        <v>0</v>
      </c>
      <c r="P1722" s="54">
        <f>IF($C1722&lt;=P$2,E1722*VLOOKUP($C1722,Listen!$B$5:$G$95,$N1722+1,FALSE)/VLOOKUP(P$2,Listen!$B$5:$G$95,$N1722+1,FALSE),"-")</f>
        <v>0</v>
      </c>
      <c r="Q1722" s="54">
        <f>IF($C1722&lt;=Q$2,F1722*VLOOKUP($C1722,Listen!$B$5:$G$95,$N1722+1,FALSE)/VLOOKUP(Q$2,Listen!$B$5:$G$95,$N1722+1,FALSE),"-")</f>
        <v>0</v>
      </c>
      <c r="R1722" s="54">
        <f>IF($C1722&lt;=R$2,G1722*VLOOKUP($C1722,Listen!$B$5:$G$95,$N1722+1,FALSE)/VLOOKUP(R$2,Listen!$B$5:$G$95,$N1722+1,FALSE),"-")</f>
        <v>0</v>
      </c>
      <c r="S1722" s="54">
        <f>IF($C1722&lt;=S$2,H1722*VLOOKUP($C1722,Listen!$B$5:$G$95,$N1722+1,FALSE)/VLOOKUP(S$2,Listen!$B$5:$G$95,$N1722+1,FALSE),"-")</f>
        <v>0</v>
      </c>
      <c r="T1722" s="54">
        <f>IF($C1722&lt;=T$2,I1722*VLOOKUP($C1722,Listen!$B$5:$G$95,$N1722+1,FALSE)/VLOOKUP(T$2,Listen!$B$5:$G$95,$N1722+1,FALSE),"-")</f>
        <v>0</v>
      </c>
      <c r="U1722" s="54">
        <f>IF($C1722&lt;=U$2,J1722*VLOOKUP($C1722,Listen!$B$5:$G$95,$N1722+1,FALSE)/VLOOKUP(U$2,Listen!$B$5:$G$95,$N1722+1,FALSE),"-")</f>
        <v>0</v>
      </c>
      <c r="V1722" s="54">
        <f>IF($C1722&lt;=V$2,K1722*VLOOKUP($C1722,Listen!$B$5:$G$95,$N1722+1,FALSE)/VLOOKUP(V$2,Listen!$B$5:$G$95,$N1722+1,FALSE),"-")</f>
        <v>0</v>
      </c>
    </row>
    <row r="1723" spans="2:22">
      <c r="B1723" s="25"/>
      <c r="C1723" s="3">
        <v>2007</v>
      </c>
      <c r="D1723" s="141"/>
      <c r="E1723" s="141"/>
      <c r="F1723" s="141"/>
      <c r="G1723" s="141"/>
      <c r="H1723" s="141"/>
      <c r="I1723" s="141"/>
      <c r="J1723" s="141"/>
      <c r="K1723" s="141"/>
      <c r="M1723" s="52">
        <v>4</v>
      </c>
      <c r="N1723" s="52">
        <v>2</v>
      </c>
      <c r="O1723" s="54">
        <f>IF($C1723&lt;=O$2,D1723*VLOOKUP($C1723,Listen!$B$5:$G$95,$N1723+1,FALSE)/VLOOKUP(O$2,Listen!$B$5:$G$95,$N1723+1,FALSE),"-")</f>
        <v>0</v>
      </c>
      <c r="P1723" s="54">
        <f>IF($C1723&lt;=P$2,E1723*VLOOKUP($C1723,Listen!$B$5:$G$95,$N1723+1,FALSE)/VLOOKUP(P$2,Listen!$B$5:$G$95,$N1723+1,FALSE),"-")</f>
        <v>0</v>
      </c>
      <c r="Q1723" s="54">
        <f>IF($C1723&lt;=Q$2,F1723*VLOOKUP($C1723,Listen!$B$5:$G$95,$N1723+1,FALSE)/VLOOKUP(Q$2,Listen!$B$5:$G$95,$N1723+1,FALSE),"-")</f>
        <v>0</v>
      </c>
      <c r="R1723" s="54">
        <f>IF($C1723&lt;=R$2,G1723*VLOOKUP($C1723,Listen!$B$5:$G$95,$N1723+1,FALSE)/VLOOKUP(R$2,Listen!$B$5:$G$95,$N1723+1,FALSE),"-")</f>
        <v>0</v>
      </c>
      <c r="S1723" s="54">
        <f>IF($C1723&lt;=S$2,H1723*VLOOKUP($C1723,Listen!$B$5:$G$95,$N1723+1,FALSE)/VLOOKUP(S$2,Listen!$B$5:$G$95,$N1723+1,FALSE),"-")</f>
        <v>0</v>
      </c>
      <c r="T1723" s="54">
        <f>IF($C1723&lt;=T$2,I1723*VLOOKUP($C1723,Listen!$B$5:$G$95,$N1723+1,FALSE)/VLOOKUP(T$2,Listen!$B$5:$G$95,$N1723+1,FALSE),"-")</f>
        <v>0</v>
      </c>
      <c r="U1723" s="54">
        <f>IF($C1723&lt;=U$2,J1723*VLOOKUP($C1723,Listen!$B$5:$G$95,$N1723+1,FALSE)/VLOOKUP(U$2,Listen!$B$5:$G$95,$N1723+1,FALSE),"-")</f>
        <v>0</v>
      </c>
      <c r="V1723" s="54">
        <f>IF($C1723&lt;=V$2,K1723*VLOOKUP($C1723,Listen!$B$5:$G$95,$N1723+1,FALSE)/VLOOKUP(V$2,Listen!$B$5:$G$95,$N1723+1,FALSE),"-")</f>
        <v>0</v>
      </c>
    </row>
    <row r="1724" spans="2:22">
      <c r="B1724" s="25"/>
      <c r="C1724" s="3">
        <v>2006</v>
      </c>
      <c r="D1724" s="141"/>
      <c r="E1724" s="141"/>
      <c r="F1724" s="141"/>
      <c r="G1724" s="141"/>
      <c r="H1724" s="141"/>
      <c r="I1724" s="141"/>
      <c r="J1724" s="141"/>
      <c r="K1724" s="141"/>
      <c r="M1724" s="52">
        <v>4</v>
      </c>
      <c r="N1724" s="52">
        <v>2</v>
      </c>
      <c r="O1724" s="54">
        <f>IF($C1724&lt;=O$2,D1724*VLOOKUP($C1724,Listen!$B$5:$G$95,$N1724+1,FALSE)/VLOOKUP(O$2,Listen!$B$5:$G$95,$N1724+1,FALSE),"-")</f>
        <v>0</v>
      </c>
      <c r="P1724" s="54">
        <f>IF($C1724&lt;=P$2,E1724*VLOOKUP($C1724,Listen!$B$5:$G$95,$N1724+1,FALSE)/VLOOKUP(P$2,Listen!$B$5:$G$95,$N1724+1,FALSE),"-")</f>
        <v>0</v>
      </c>
      <c r="Q1724" s="54">
        <f>IF($C1724&lt;=Q$2,F1724*VLOOKUP($C1724,Listen!$B$5:$G$95,$N1724+1,FALSE)/VLOOKUP(Q$2,Listen!$B$5:$G$95,$N1724+1,FALSE),"-")</f>
        <v>0</v>
      </c>
      <c r="R1724" s="54">
        <f>IF($C1724&lt;=R$2,G1724*VLOOKUP($C1724,Listen!$B$5:$G$95,$N1724+1,FALSE)/VLOOKUP(R$2,Listen!$B$5:$G$95,$N1724+1,FALSE),"-")</f>
        <v>0</v>
      </c>
      <c r="S1724" s="54">
        <f>IF($C1724&lt;=S$2,H1724*VLOOKUP($C1724,Listen!$B$5:$G$95,$N1724+1,FALSE)/VLOOKUP(S$2,Listen!$B$5:$G$95,$N1724+1,FALSE),"-")</f>
        <v>0</v>
      </c>
      <c r="T1724" s="54">
        <f>IF($C1724&lt;=T$2,I1724*VLOOKUP($C1724,Listen!$B$5:$G$95,$N1724+1,FALSE)/VLOOKUP(T$2,Listen!$B$5:$G$95,$N1724+1,FALSE),"-")</f>
        <v>0</v>
      </c>
      <c r="U1724" s="54">
        <f>IF($C1724&lt;=U$2,J1724*VLOOKUP($C1724,Listen!$B$5:$G$95,$N1724+1,FALSE)/VLOOKUP(U$2,Listen!$B$5:$G$95,$N1724+1,FALSE),"-")</f>
        <v>0</v>
      </c>
      <c r="V1724" s="54">
        <f>IF($C1724&lt;=V$2,K1724*VLOOKUP($C1724,Listen!$B$5:$G$95,$N1724+1,FALSE)/VLOOKUP(V$2,Listen!$B$5:$G$95,$N1724+1,FALSE),"-")</f>
        <v>0</v>
      </c>
    </row>
    <row r="1725" spans="2:22">
      <c r="B1725" s="25"/>
      <c r="C1725" s="3">
        <v>2005</v>
      </c>
      <c r="D1725" s="141"/>
      <c r="E1725" s="141"/>
      <c r="F1725" s="141"/>
      <c r="G1725" s="141"/>
      <c r="H1725" s="141"/>
      <c r="I1725" s="141"/>
      <c r="J1725" s="141"/>
      <c r="K1725" s="141"/>
      <c r="M1725" s="52">
        <v>4</v>
      </c>
      <c r="N1725" s="52">
        <v>2</v>
      </c>
      <c r="O1725" s="54">
        <f>IF($C1725&lt;=O$2,D1725*VLOOKUP($C1725,Listen!$B$5:$G$95,$N1725+1,FALSE)/VLOOKUP(O$2,Listen!$B$5:$G$95,$N1725+1,FALSE),"-")</f>
        <v>0</v>
      </c>
      <c r="P1725" s="54">
        <f>IF($C1725&lt;=P$2,E1725*VLOOKUP($C1725,Listen!$B$5:$G$95,$N1725+1,FALSE)/VLOOKUP(P$2,Listen!$B$5:$G$95,$N1725+1,FALSE),"-")</f>
        <v>0</v>
      </c>
      <c r="Q1725" s="54">
        <f>IF($C1725&lt;=Q$2,F1725*VLOOKUP($C1725,Listen!$B$5:$G$95,$N1725+1,FALSE)/VLOOKUP(Q$2,Listen!$B$5:$G$95,$N1725+1,FALSE),"-")</f>
        <v>0</v>
      </c>
      <c r="R1725" s="54">
        <f>IF($C1725&lt;=R$2,G1725*VLOOKUP($C1725,Listen!$B$5:$G$95,$N1725+1,FALSE)/VLOOKUP(R$2,Listen!$B$5:$G$95,$N1725+1,FALSE),"-")</f>
        <v>0</v>
      </c>
      <c r="S1725" s="54">
        <f>IF($C1725&lt;=S$2,H1725*VLOOKUP($C1725,Listen!$B$5:$G$95,$N1725+1,FALSE)/VLOOKUP(S$2,Listen!$B$5:$G$95,$N1725+1,FALSE),"-")</f>
        <v>0</v>
      </c>
      <c r="T1725" s="54">
        <f>IF($C1725&lt;=T$2,I1725*VLOOKUP($C1725,Listen!$B$5:$G$95,$N1725+1,FALSE)/VLOOKUP(T$2,Listen!$B$5:$G$95,$N1725+1,FALSE),"-")</f>
        <v>0</v>
      </c>
      <c r="U1725" s="54">
        <f>IF($C1725&lt;=U$2,J1725*VLOOKUP($C1725,Listen!$B$5:$G$95,$N1725+1,FALSE)/VLOOKUP(U$2,Listen!$B$5:$G$95,$N1725+1,FALSE),"-")</f>
        <v>0</v>
      </c>
      <c r="V1725" s="54">
        <f>IF($C1725&lt;=V$2,K1725*VLOOKUP($C1725,Listen!$B$5:$G$95,$N1725+1,FALSE)/VLOOKUP(V$2,Listen!$B$5:$G$95,$N1725+1,FALSE),"-")</f>
        <v>0</v>
      </c>
    </row>
    <row r="1726" spans="2:22">
      <c r="B1726" s="25"/>
      <c r="C1726" s="3">
        <v>2004</v>
      </c>
      <c r="D1726" s="141"/>
      <c r="E1726" s="141"/>
      <c r="F1726" s="141"/>
      <c r="G1726" s="141"/>
      <c r="H1726" s="141"/>
      <c r="I1726" s="141"/>
      <c r="J1726" s="141"/>
      <c r="K1726" s="141"/>
      <c r="M1726" s="52">
        <v>4</v>
      </c>
      <c r="N1726" s="52">
        <v>2</v>
      </c>
      <c r="O1726" s="54">
        <f>IF($C1726&lt;=O$2,D1726*VLOOKUP($C1726,Listen!$B$5:$G$95,$N1726+1,FALSE)/VLOOKUP(O$2,Listen!$B$5:$G$95,$N1726+1,FALSE),"-")</f>
        <v>0</v>
      </c>
      <c r="P1726" s="54">
        <f>IF($C1726&lt;=P$2,E1726*VLOOKUP($C1726,Listen!$B$5:$G$95,$N1726+1,FALSE)/VLOOKUP(P$2,Listen!$B$5:$G$95,$N1726+1,FALSE),"-")</f>
        <v>0</v>
      </c>
      <c r="Q1726" s="54">
        <f>IF($C1726&lt;=Q$2,F1726*VLOOKUP($C1726,Listen!$B$5:$G$95,$N1726+1,FALSE)/VLOOKUP(Q$2,Listen!$B$5:$G$95,$N1726+1,FALSE),"-")</f>
        <v>0</v>
      </c>
      <c r="R1726" s="54">
        <f>IF($C1726&lt;=R$2,G1726*VLOOKUP($C1726,Listen!$B$5:$G$95,$N1726+1,FALSE)/VLOOKUP(R$2,Listen!$B$5:$G$95,$N1726+1,FALSE),"-")</f>
        <v>0</v>
      </c>
      <c r="S1726" s="54">
        <f>IF($C1726&lt;=S$2,H1726*VLOOKUP($C1726,Listen!$B$5:$G$95,$N1726+1,FALSE)/VLOOKUP(S$2,Listen!$B$5:$G$95,$N1726+1,FALSE),"-")</f>
        <v>0</v>
      </c>
      <c r="T1726" s="54">
        <f>IF($C1726&lt;=T$2,I1726*VLOOKUP($C1726,Listen!$B$5:$G$95,$N1726+1,FALSE)/VLOOKUP(T$2,Listen!$B$5:$G$95,$N1726+1,FALSE),"-")</f>
        <v>0</v>
      </c>
      <c r="U1726" s="54">
        <f>IF($C1726&lt;=U$2,J1726*VLOOKUP($C1726,Listen!$B$5:$G$95,$N1726+1,FALSE)/VLOOKUP(U$2,Listen!$B$5:$G$95,$N1726+1,FALSE),"-")</f>
        <v>0</v>
      </c>
      <c r="V1726" s="54">
        <f>IF($C1726&lt;=V$2,K1726*VLOOKUP($C1726,Listen!$B$5:$G$95,$N1726+1,FALSE)/VLOOKUP(V$2,Listen!$B$5:$G$95,$N1726+1,FALSE),"-")</f>
        <v>0</v>
      </c>
    </row>
    <row r="1727" spans="2:22">
      <c r="B1727" s="25"/>
      <c r="C1727" s="3">
        <v>2003</v>
      </c>
      <c r="D1727" s="141"/>
      <c r="E1727" s="141"/>
      <c r="F1727" s="141"/>
      <c r="G1727" s="141"/>
      <c r="H1727" s="141"/>
      <c r="I1727" s="141"/>
      <c r="J1727" s="141"/>
      <c r="K1727" s="141"/>
      <c r="M1727" s="52">
        <v>4</v>
      </c>
      <c r="N1727" s="52">
        <v>2</v>
      </c>
      <c r="O1727" s="54">
        <f>IF($C1727&lt;=O$2,D1727*VLOOKUP($C1727,Listen!$B$5:$G$95,$N1727+1,FALSE)/VLOOKUP(O$2,Listen!$B$5:$G$95,$N1727+1,FALSE),"-")</f>
        <v>0</v>
      </c>
      <c r="P1727" s="54">
        <f>IF($C1727&lt;=P$2,E1727*VLOOKUP($C1727,Listen!$B$5:$G$95,$N1727+1,FALSE)/VLOOKUP(P$2,Listen!$B$5:$G$95,$N1727+1,FALSE),"-")</f>
        <v>0</v>
      </c>
      <c r="Q1727" s="54">
        <f>IF($C1727&lt;=Q$2,F1727*VLOOKUP($C1727,Listen!$B$5:$G$95,$N1727+1,FALSE)/VLOOKUP(Q$2,Listen!$B$5:$G$95,$N1727+1,FALSE),"-")</f>
        <v>0</v>
      </c>
      <c r="R1727" s="54">
        <f>IF($C1727&lt;=R$2,G1727*VLOOKUP($C1727,Listen!$B$5:$G$95,$N1727+1,FALSE)/VLOOKUP(R$2,Listen!$B$5:$G$95,$N1727+1,FALSE),"-")</f>
        <v>0</v>
      </c>
      <c r="S1727" s="54">
        <f>IF($C1727&lt;=S$2,H1727*VLOOKUP($C1727,Listen!$B$5:$G$95,$N1727+1,FALSE)/VLOOKUP(S$2,Listen!$B$5:$G$95,$N1727+1,FALSE),"-")</f>
        <v>0</v>
      </c>
      <c r="T1727" s="54">
        <f>IF($C1727&lt;=T$2,I1727*VLOOKUP($C1727,Listen!$B$5:$G$95,$N1727+1,FALSE)/VLOOKUP(T$2,Listen!$B$5:$G$95,$N1727+1,FALSE),"-")</f>
        <v>0</v>
      </c>
      <c r="U1727" s="54">
        <f>IF($C1727&lt;=U$2,J1727*VLOOKUP($C1727,Listen!$B$5:$G$95,$N1727+1,FALSE)/VLOOKUP(U$2,Listen!$B$5:$G$95,$N1727+1,FALSE),"-")</f>
        <v>0</v>
      </c>
      <c r="V1727" s="54">
        <f>IF($C1727&lt;=V$2,K1727*VLOOKUP($C1727,Listen!$B$5:$G$95,$N1727+1,FALSE)/VLOOKUP(V$2,Listen!$B$5:$G$95,$N1727+1,FALSE),"-")</f>
        <v>0</v>
      </c>
    </row>
    <row r="1728" spans="2:22">
      <c r="B1728" s="25"/>
      <c r="C1728" s="3">
        <v>2002</v>
      </c>
      <c r="D1728" s="141"/>
      <c r="E1728" s="141"/>
      <c r="F1728" s="141"/>
      <c r="G1728" s="141"/>
      <c r="H1728" s="141"/>
      <c r="I1728" s="141"/>
      <c r="J1728" s="141"/>
      <c r="K1728" s="141"/>
      <c r="M1728" s="52">
        <v>4</v>
      </c>
      <c r="N1728" s="52">
        <v>2</v>
      </c>
      <c r="O1728" s="54">
        <f>IF($C1728&lt;=O$2,D1728*VLOOKUP($C1728,Listen!$B$5:$G$95,$N1728+1,FALSE)/VLOOKUP(O$2,Listen!$B$5:$G$95,$N1728+1,FALSE),"-")</f>
        <v>0</v>
      </c>
      <c r="P1728" s="54">
        <f>IF($C1728&lt;=P$2,E1728*VLOOKUP($C1728,Listen!$B$5:$G$95,$N1728+1,FALSE)/VLOOKUP(P$2,Listen!$B$5:$G$95,$N1728+1,FALSE),"-")</f>
        <v>0</v>
      </c>
      <c r="Q1728" s="54">
        <f>IF($C1728&lt;=Q$2,F1728*VLOOKUP($C1728,Listen!$B$5:$G$95,$N1728+1,FALSE)/VLOOKUP(Q$2,Listen!$B$5:$G$95,$N1728+1,FALSE),"-")</f>
        <v>0</v>
      </c>
      <c r="R1728" s="54">
        <f>IF($C1728&lt;=R$2,G1728*VLOOKUP($C1728,Listen!$B$5:$G$95,$N1728+1,FALSE)/VLOOKUP(R$2,Listen!$B$5:$G$95,$N1728+1,FALSE),"-")</f>
        <v>0</v>
      </c>
      <c r="S1728" s="54">
        <f>IF($C1728&lt;=S$2,H1728*VLOOKUP($C1728,Listen!$B$5:$G$95,$N1728+1,FALSE)/VLOOKUP(S$2,Listen!$B$5:$G$95,$N1728+1,FALSE),"-")</f>
        <v>0</v>
      </c>
      <c r="T1728" s="54">
        <f>IF($C1728&lt;=T$2,I1728*VLOOKUP($C1728,Listen!$B$5:$G$95,$N1728+1,FALSE)/VLOOKUP(T$2,Listen!$B$5:$G$95,$N1728+1,FALSE),"-")</f>
        <v>0</v>
      </c>
      <c r="U1728" s="54">
        <f>IF($C1728&lt;=U$2,J1728*VLOOKUP($C1728,Listen!$B$5:$G$95,$N1728+1,FALSE)/VLOOKUP(U$2,Listen!$B$5:$G$95,$N1728+1,FALSE),"-")</f>
        <v>0</v>
      </c>
      <c r="V1728" s="54">
        <f>IF($C1728&lt;=V$2,K1728*VLOOKUP($C1728,Listen!$B$5:$G$95,$N1728+1,FALSE)/VLOOKUP(V$2,Listen!$B$5:$G$95,$N1728+1,FALSE),"-")</f>
        <v>0</v>
      </c>
    </row>
    <row r="1729" spans="2:22">
      <c r="B1729" s="25"/>
      <c r="C1729" s="3">
        <v>2001</v>
      </c>
      <c r="D1729" s="141"/>
      <c r="E1729" s="141"/>
      <c r="F1729" s="141"/>
      <c r="G1729" s="141"/>
      <c r="H1729" s="141"/>
      <c r="I1729" s="141"/>
      <c r="J1729" s="141"/>
      <c r="K1729" s="141"/>
      <c r="M1729" s="52">
        <v>4</v>
      </c>
      <c r="N1729" s="52">
        <v>2</v>
      </c>
      <c r="O1729" s="54">
        <f>IF($C1729&lt;=O$2,D1729*VLOOKUP($C1729,Listen!$B$5:$G$95,$N1729+1,FALSE)/VLOOKUP(O$2,Listen!$B$5:$G$95,$N1729+1,FALSE),"-")</f>
        <v>0</v>
      </c>
      <c r="P1729" s="54">
        <f>IF($C1729&lt;=P$2,E1729*VLOOKUP($C1729,Listen!$B$5:$G$95,$N1729+1,FALSE)/VLOOKUP(P$2,Listen!$B$5:$G$95,$N1729+1,FALSE),"-")</f>
        <v>0</v>
      </c>
      <c r="Q1729" s="54">
        <f>IF($C1729&lt;=Q$2,F1729*VLOOKUP($C1729,Listen!$B$5:$G$95,$N1729+1,FALSE)/VLOOKUP(Q$2,Listen!$B$5:$G$95,$N1729+1,FALSE),"-")</f>
        <v>0</v>
      </c>
      <c r="R1729" s="54">
        <f>IF($C1729&lt;=R$2,G1729*VLOOKUP($C1729,Listen!$B$5:$G$95,$N1729+1,FALSE)/VLOOKUP(R$2,Listen!$B$5:$G$95,$N1729+1,FALSE),"-")</f>
        <v>0</v>
      </c>
      <c r="S1729" s="54">
        <f>IF($C1729&lt;=S$2,H1729*VLOOKUP($C1729,Listen!$B$5:$G$95,$N1729+1,FALSE)/VLOOKUP(S$2,Listen!$B$5:$G$95,$N1729+1,FALSE),"-")</f>
        <v>0</v>
      </c>
      <c r="T1729" s="54">
        <f>IF($C1729&lt;=T$2,I1729*VLOOKUP($C1729,Listen!$B$5:$G$95,$N1729+1,FALSE)/VLOOKUP(T$2,Listen!$B$5:$G$95,$N1729+1,FALSE),"-")</f>
        <v>0</v>
      </c>
      <c r="U1729" s="54">
        <f>IF($C1729&lt;=U$2,J1729*VLOOKUP($C1729,Listen!$B$5:$G$95,$N1729+1,FALSE)/VLOOKUP(U$2,Listen!$B$5:$G$95,$N1729+1,FALSE),"-")</f>
        <v>0</v>
      </c>
      <c r="V1729" s="54">
        <f>IF($C1729&lt;=V$2,K1729*VLOOKUP($C1729,Listen!$B$5:$G$95,$N1729+1,FALSE)/VLOOKUP(V$2,Listen!$B$5:$G$95,$N1729+1,FALSE),"-")</f>
        <v>0</v>
      </c>
    </row>
    <row r="1730" spans="2:22">
      <c r="B1730" s="25"/>
      <c r="C1730" s="3">
        <v>2000</v>
      </c>
      <c r="D1730" s="141"/>
      <c r="E1730" s="141"/>
      <c r="F1730" s="141"/>
      <c r="G1730" s="141"/>
      <c r="H1730" s="141"/>
      <c r="I1730" s="141"/>
      <c r="J1730" s="141"/>
      <c r="K1730" s="141"/>
      <c r="M1730" s="52">
        <v>4</v>
      </c>
      <c r="N1730" s="52">
        <v>2</v>
      </c>
      <c r="O1730" s="54">
        <f>IF($C1730&lt;=O$2,D1730*VLOOKUP($C1730,Listen!$B$5:$G$95,$N1730+1,FALSE)/VLOOKUP(O$2,Listen!$B$5:$G$95,$N1730+1,FALSE),"-")</f>
        <v>0</v>
      </c>
      <c r="P1730" s="54">
        <f>IF($C1730&lt;=P$2,E1730*VLOOKUP($C1730,Listen!$B$5:$G$95,$N1730+1,FALSE)/VLOOKUP(P$2,Listen!$B$5:$G$95,$N1730+1,FALSE),"-")</f>
        <v>0</v>
      </c>
      <c r="Q1730" s="54">
        <f>IF($C1730&lt;=Q$2,F1730*VLOOKUP($C1730,Listen!$B$5:$G$95,$N1730+1,FALSE)/VLOOKUP(Q$2,Listen!$B$5:$G$95,$N1730+1,FALSE),"-")</f>
        <v>0</v>
      </c>
      <c r="R1730" s="54">
        <f>IF($C1730&lt;=R$2,G1730*VLOOKUP($C1730,Listen!$B$5:$G$95,$N1730+1,FALSE)/VLOOKUP(R$2,Listen!$B$5:$G$95,$N1730+1,FALSE),"-")</f>
        <v>0</v>
      </c>
      <c r="S1730" s="54">
        <f>IF($C1730&lt;=S$2,H1730*VLOOKUP($C1730,Listen!$B$5:$G$95,$N1730+1,FALSE)/VLOOKUP(S$2,Listen!$B$5:$G$95,$N1730+1,FALSE),"-")</f>
        <v>0</v>
      </c>
      <c r="T1730" s="54">
        <f>IF($C1730&lt;=T$2,I1730*VLOOKUP($C1730,Listen!$B$5:$G$95,$N1730+1,FALSE)/VLOOKUP(T$2,Listen!$B$5:$G$95,$N1730+1,FALSE),"-")</f>
        <v>0</v>
      </c>
      <c r="U1730" s="54">
        <f>IF($C1730&lt;=U$2,J1730*VLOOKUP($C1730,Listen!$B$5:$G$95,$N1730+1,FALSE)/VLOOKUP(U$2,Listen!$B$5:$G$95,$N1730+1,FALSE),"-")</f>
        <v>0</v>
      </c>
      <c r="V1730" s="54">
        <f>IF($C1730&lt;=V$2,K1730*VLOOKUP($C1730,Listen!$B$5:$G$95,$N1730+1,FALSE)/VLOOKUP(V$2,Listen!$B$5:$G$95,$N1730+1,FALSE),"-")</f>
        <v>0</v>
      </c>
    </row>
    <row r="1731" spans="2:22">
      <c r="B1731" s="25"/>
      <c r="C1731" s="3">
        <v>1999</v>
      </c>
      <c r="D1731" s="141"/>
      <c r="E1731" s="141"/>
      <c r="F1731" s="141"/>
      <c r="G1731" s="141"/>
      <c r="H1731" s="141"/>
      <c r="I1731" s="141"/>
      <c r="J1731" s="141"/>
      <c r="K1731" s="141"/>
      <c r="M1731" s="52">
        <v>4</v>
      </c>
      <c r="N1731" s="52">
        <v>2</v>
      </c>
      <c r="O1731" s="54">
        <f>IF($C1731&lt;=O$2,D1731*VLOOKUP($C1731,Listen!$B$5:$G$95,$N1731+1,FALSE)/VLOOKUP(O$2,Listen!$B$5:$G$95,$N1731+1,FALSE),"-")</f>
        <v>0</v>
      </c>
      <c r="P1731" s="54">
        <f>IF($C1731&lt;=P$2,E1731*VLOOKUP($C1731,Listen!$B$5:$G$95,$N1731+1,FALSE)/VLOOKUP(P$2,Listen!$B$5:$G$95,$N1731+1,FALSE),"-")</f>
        <v>0</v>
      </c>
      <c r="Q1731" s="54">
        <f>IF($C1731&lt;=Q$2,F1731*VLOOKUP($C1731,Listen!$B$5:$G$95,$N1731+1,FALSE)/VLOOKUP(Q$2,Listen!$B$5:$G$95,$N1731+1,FALSE),"-")</f>
        <v>0</v>
      </c>
      <c r="R1731" s="54">
        <f>IF($C1731&lt;=R$2,G1731*VLOOKUP($C1731,Listen!$B$5:$G$95,$N1731+1,FALSE)/VLOOKUP(R$2,Listen!$B$5:$G$95,$N1731+1,FALSE),"-")</f>
        <v>0</v>
      </c>
      <c r="S1731" s="54">
        <f>IF($C1731&lt;=S$2,H1731*VLOOKUP($C1731,Listen!$B$5:$G$95,$N1731+1,FALSE)/VLOOKUP(S$2,Listen!$B$5:$G$95,$N1731+1,FALSE),"-")</f>
        <v>0</v>
      </c>
      <c r="T1731" s="54">
        <f>IF($C1731&lt;=T$2,I1731*VLOOKUP($C1731,Listen!$B$5:$G$95,$N1731+1,FALSE)/VLOOKUP(T$2,Listen!$B$5:$G$95,$N1731+1,FALSE),"-")</f>
        <v>0</v>
      </c>
      <c r="U1731" s="54">
        <f>IF($C1731&lt;=U$2,J1731*VLOOKUP($C1731,Listen!$B$5:$G$95,$N1731+1,FALSE)/VLOOKUP(U$2,Listen!$B$5:$G$95,$N1731+1,FALSE),"-")</f>
        <v>0</v>
      </c>
      <c r="V1731" s="54">
        <f>IF($C1731&lt;=V$2,K1731*VLOOKUP($C1731,Listen!$B$5:$G$95,$N1731+1,FALSE)/VLOOKUP(V$2,Listen!$B$5:$G$95,$N1731+1,FALSE),"-")</f>
        <v>0</v>
      </c>
    </row>
    <row r="1732" spans="2:22">
      <c r="B1732" s="25"/>
      <c r="C1732" s="3">
        <v>1998</v>
      </c>
      <c r="D1732" s="141"/>
      <c r="E1732" s="141"/>
      <c r="F1732" s="141"/>
      <c r="G1732" s="141"/>
      <c r="H1732" s="141"/>
      <c r="I1732" s="141"/>
      <c r="J1732" s="141"/>
      <c r="K1732" s="141"/>
      <c r="M1732" s="52">
        <v>4</v>
      </c>
      <c r="N1732" s="52">
        <v>2</v>
      </c>
      <c r="O1732" s="54">
        <f>IF($C1732&lt;=O$2,D1732*VLOOKUP($C1732,Listen!$B$5:$G$95,$N1732+1,FALSE)/VLOOKUP(O$2,Listen!$B$5:$G$95,$N1732+1,FALSE),"-")</f>
        <v>0</v>
      </c>
      <c r="P1732" s="54">
        <f>IF($C1732&lt;=P$2,E1732*VLOOKUP($C1732,Listen!$B$5:$G$95,$N1732+1,FALSE)/VLOOKUP(P$2,Listen!$B$5:$G$95,$N1732+1,FALSE),"-")</f>
        <v>0</v>
      </c>
      <c r="Q1732" s="54">
        <f>IF($C1732&lt;=Q$2,F1732*VLOOKUP($C1732,Listen!$B$5:$G$95,$N1732+1,FALSE)/VLOOKUP(Q$2,Listen!$B$5:$G$95,$N1732+1,FALSE),"-")</f>
        <v>0</v>
      </c>
      <c r="R1732" s="54">
        <f>IF($C1732&lt;=R$2,G1732*VLOOKUP($C1732,Listen!$B$5:$G$95,$N1732+1,FALSE)/VLOOKUP(R$2,Listen!$B$5:$G$95,$N1732+1,FALSE),"-")</f>
        <v>0</v>
      </c>
      <c r="S1732" s="54">
        <f>IF($C1732&lt;=S$2,H1732*VLOOKUP($C1732,Listen!$B$5:$G$95,$N1732+1,FALSE)/VLOOKUP(S$2,Listen!$B$5:$G$95,$N1732+1,FALSE),"-")</f>
        <v>0</v>
      </c>
      <c r="T1732" s="54">
        <f>IF($C1732&lt;=T$2,I1732*VLOOKUP($C1732,Listen!$B$5:$G$95,$N1732+1,FALSE)/VLOOKUP(T$2,Listen!$B$5:$G$95,$N1732+1,FALSE),"-")</f>
        <v>0</v>
      </c>
      <c r="U1732" s="54">
        <f>IF($C1732&lt;=U$2,J1732*VLOOKUP($C1732,Listen!$B$5:$G$95,$N1732+1,FALSE)/VLOOKUP(U$2,Listen!$B$5:$G$95,$N1732+1,FALSE),"-")</f>
        <v>0</v>
      </c>
      <c r="V1732" s="54">
        <f>IF($C1732&lt;=V$2,K1732*VLOOKUP($C1732,Listen!$B$5:$G$95,$N1732+1,FALSE)/VLOOKUP(V$2,Listen!$B$5:$G$95,$N1732+1,FALSE),"-")</f>
        <v>0</v>
      </c>
    </row>
    <row r="1733" spans="2:22">
      <c r="B1733" s="25"/>
      <c r="C1733" s="3">
        <v>1997</v>
      </c>
      <c r="D1733" s="141"/>
      <c r="E1733" s="141"/>
      <c r="F1733" s="141"/>
      <c r="G1733" s="141"/>
      <c r="H1733" s="141"/>
      <c r="I1733" s="141"/>
      <c r="J1733" s="141"/>
      <c r="K1733" s="141"/>
      <c r="M1733" s="52">
        <v>4</v>
      </c>
      <c r="N1733" s="52">
        <v>2</v>
      </c>
      <c r="O1733" s="54">
        <f>IF($C1733&lt;=O$2,D1733*VLOOKUP($C1733,Listen!$B$5:$G$95,$N1733+1,FALSE)/VLOOKUP(O$2,Listen!$B$5:$G$95,$N1733+1,FALSE),"-")</f>
        <v>0</v>
      </c>
      <c r="P1733" s="54">
        <f>IF($C1733&lt;=P$2,E1733*VLOOKUP($C1733,Listen!$B$5:$G$95,$N1733+1,FALSE)/VLOOKUP(P$2,Listen!$B$5:$G$95,$N1733+1,FALSE),"-")</f>
        <v>0</v>
      </c>
      <c r="Q1733" s="54">
        <f>IF($C1733&lt;=Q$2,F1733*VLOOKUP($C1733,Listen!$B$5:$G$95,$N1733+1,FALSE)/VLOOKUP(Q$2,Listen!$B$5:$G$95,$N1733+1,FALSE),"-")</f>
        <v>0</v>
      </c>
      <c r="R1733" s="54">
        <f>IF($C1733&lt;=R$2,G1733*VLOOKUP($C1733,Listen!$B$5:$G$95,$N1733+1,FALSE)/VLOOKUP(R$2,Listen!$B$5:$G$95,$N1733+1,FALSE),"-")</f>
        <v>0</v>
      </c>
      <c r="S1733" s="54">
        <f>IF($C1733&lt;=S$2,H1733*VLOOKUP($C1733,Listen!$B$5:$G$95,$N1733+1,FALSE)/VLOOKUP(S$2,Listen!$B$5:$G$95,$N1733+1,FALSE),"-")</f>
        <v>0</v>
      </c>
      <c r="T1733" s="54">
        <f>IF($C1733&lt;=T$2,I1733*VLOOKUP($C1733,Listen!$B$5:$G$95,$N1733+1,FALSE)/VLOOKUP(T$2,Listen!$B$5:$G$95,$N1733+1,FALSE),"-")</f>
        <v>0</v>
      </c>
      <c r="U1733" s="54">
        <f>IF($C1733&lt;=U$2,J1733*VLOOKUP($C1733,Listen!$B$5:$G$95,$N1733+1,FALSE)/VLOOKUP(U$2,Listen!$B$5:$G$95,$N1733+1,FALSE),"-")</f>
        <v>0</v>
      </c>
      <c r="V1733" s="54">
        <f>IF($C1733&lt;=V$2,K1733*VLOOKUP($C1733,Listen!$B$5:$G$95,$N1733+1,FALSE)/VLOOKUP(V$2,Listen!$B$5:$G$95,$N1733+1,FALSE),"-")</f>
        <v>0</v>
      </c>
    </row>
    <row r="1734" spans="2:22">
      <c r="B1734" s="25"/>
      <c r="C1734" s="3">
        <v>1996</v>
      </c>
      <c r="D1734" s="141"/>
      <c r="E1734" s="141"/>
      <c r="F1734" s="141"/>
      <c r="G1734" s="141"/>
      <c r="H1734" s="141"/>
      <c r="I1734" s="141"/>
      <c r="J1734" s="141"/>
      <c r="K1734" s="141"/>
      <c r="M1734" s="52">
        <v>4</v>
      </c>
      <c r="N1734" s="52">
        <v>2</v>
      </c>
      <c r="O1734" s="54">
        <f>IF($C1734&lt;=O$2,D1734*VLOOKUP($C1734,Listen!$B$5:$G$95,$N1734+1,FALSE)/VLOOKUP(O$2,Listen!$B$5:$G$95,$N1734+1,FALSE),"-")</f>
        <v>0</v>
      </c>
      <c r="P1734" s="54">
        <f>IF($C1734&lt;=P$2,E1734*VLOOKUP($C1734,Listen!$B$5:$G$95,$N1734+1,FALSE)/VLOOKUP(P$2,Listen!$B$5:$G$95,$N1734+1,FALSE),"-")</f>
        <v>0</v>
      </c>
      <c r="Q1734" s="54">
        <f>IF($C1734&lt;=Q$2,F1734*VLOOKUP($C1734,Listen!$B$5:$G$95,$N1734+1,FALSE)/VLOOKUP(Q$2,Listen!$B$5:$G$95,$N1734+1,FALSE),"-")</f>
        <v>0</v>
      </c>
      <c r="R1734" s="54">
        <f>IF($C1734&lt;=R$2,G1734*VLOOKUP($C1734,Listen!$B$5:$G$95,$N1734+1,FALSE)/VLOOKUP(R$2,Listen!$B$5:$G$95,$N1734+1,FALSE),"-")</f>
        <v>0</v>
      </c>
      <c r="S1734" s="54">
        <f>IF($C1734&lt;=S$2,H1734*VLOOKUP($C1734,Listen!$B$5:$G$95,$N1734+1,FALSE)/VLOOKUP(S$2,Listen!$B$5:$G$95,$N1734+1,FALSE),"-")</f>
        <v>0</v>
      </c>
      <c r="T1734" s="54">
        <f>IF($C1734&lt;=T$2,I1734*VLOOKUP($C1734,Listen!$B$5:$G$95,$N1734+1,FALSE)/VLOOKUP(T$2,Listen!$B$5:$G$95,$N1734+1,FALSE),"-")</f>
        <v>0</v>
      </c>
      <c r="U1734" s="54">
        <f>IF($C1734&lt;=U$2,J1734*VLOOKUP($C1734,Listen!$B$5:$G$95,$N1734+1,FALSE)/VLOOKUP(U$2,Listen!$B$5:$G$95,$N1734+1,FALSE),"-")</f>
        <v>0</v>
      </c>
      <c r="V1734" s="54">
        <f>IF($C1734&lt;=V$2,K1734*VLOOKUP($C1734,Listen!$B$5:$G$95,$N1734+1,FALSE)/VLOOKUP(V$2,Listen!$B$5:$G$95,$N1734+1,FALSE),"-")</f>
        <v>0</v>
      </c>
    </row>
    <row r="1735" spans="2:22">
      <c r="B1735" s="25"/>
      <c r="C1735" s="3">
        <v>1995</v>
      </c>
      <c r="D1735" s="141"/>
      <c r="E1735" s="141"/>
      <c r="F1735" s="141"/>
      <c r="G1735" s="141"/>
      <c r="H1735" s="141"/>
      <c r="I1735" s="141"/>
      <c r="J1735" s="141"/>
      <c r="K1735" s="141"/>
      <c r="M1735" s="52">
        <v>4</v>
      </c>
      <c r="N1735" s="52">
        <v>2</v>
      </c>
      <c r="O1735" s="54">
        <f>IF($C1735&lt;=O$2,D1735*VLOOKUP($C1735,Listen!$B$5:$G$95,$N1735+1,FALSE)/VLOOKUP(O$2,Listen!$B$5:$G$95,$N1735+1,FALSE),"-")</f>
        <v>0</v>
      </c>
      <c r="P1735" s="54">
        <f>IF($C1735&lt;=P$2,E1735*VLOOKUP($C1735,Listen!$B$5:$G$95,$N1735+1,FALSE)/VLOOKUP(P$2,Listen!$B$5:$G$95,$N1735+1,FALSE),"-")</f>
        <v>0</v>
      </c>
      <c r="Q1735" s="54">
        <f>IF($C1735&lt;=Q$2,F1735*VLOOKUP($C1735,Listen!$B$5:$G$95,$N1735+1,FALSE)/VLOOKUP(Q$2,Listen!$B$5:$G$95,$N1735+1,FALSE),"-")</f>
        <v>0</v>
      </c>
      <c r="R1735" s="54">
        <f>IF($C1735&lt;=R$2,G1735*VLOOKUP($C1735,Listen!$B$5:$G$95,$N1735+1,FALSE)/VLOOKUP(R$2,Listen!$B$5:$G$95,$N1735+1,FALSE),"-")</f>
        <v>0</v>
      </c>
      <c r="S1735" s="54">
        <f>IF($C1735&lt;=S$2,H1735*VLOOKUP($C1735,Listen!$B$5:$G$95,$N1735+1,FALSE)/VLOOKUP(S$2,Listen!$B$5:$G$95,$N1735+1,FALSE),"-")</f>
        <v>0</v>
      </c>
      <c r="T1735" s="54">
        <f>IF($C1735&lt;=T$2,I1735*VLOOKUP($C1735,Listen!$B$5:$G$95,$N1735+1,FALSE)/VLOOKUP(T$2,Listen!$B$5:$G$95,$N1735+1,FALSE),"-")</f>
        <v>0</v>
      </c>
      <c r="U1735" s="54">
        <f>IF($C1735&lt;=U$2,J1735*VLOOKUP($C1735,Listen!$B$5:$G$95,$N1735+1,FALSE)/VLOOKUP(U$2,Listen!$B$5:$G$95,$N1735+1,FALSE),"-")</f>
        <v>0</v>
      </c>
      <c r="V1735" s="54">
        <f>IF($C1735&lt;=V$2,K1735*VLOOKUP($C1735,Listen!$B$5:$G$95,$N1735+1,FALSE)/VLOOKUP(V$2,Listen!$B$5:$G$95,$N1735+1,FALSE),"-")</f>
        <v>0</v>
      </c>
    </row>
    <row r="1736" spans="2:22">
      <c r="B1736" s="25"/>
      <c r="C1736" s="3">
        <v>1994</v>
      </c>
      <c r="D1736" s="141"/>
      <c r="E1736" s="141"/>
      <c r="F1736" s="141"/>
      <c r="G1736" s="141"/>
      <c r="H1736" s="141"/>
      <c r="I1736" s="141"/>
      <c r="J1736" s="141"/>
      <c r="K1736" s="141"/>
      <c r="M1736" s="52">
        <v>4</v>
      </c>
      <c r="N1736" s="52">
        <v>2</v>
      </c>
      <c r="O1736" s="54">
        <f>IF($C1736&lt;=O$2,D1736*VLOOKUP($C1736,Listen!$B$5:$G$95,$N1736+1,FALSE)/VLOOKUP(O$2,Listen!$B$5:$G$95,$N1736+1,FALSE),"-")</f>
        <v>0</v>
      </c>
      <c r="P1736" s="54">
        <f>IF($C1736&lt;=P$2,E1736*VLOOKUP($C1736,Listen!$B$5:$G$95,$N1736+1,FALSE)/VLOOKUP(P$2,Listen!$B$5:$G$95,$N1736+1,FALSE),"-")</f>
        <v>0</v>
      </c>
      <c r="Q1736" s="54">
        <f>IF($C1736&lt;=Q$2,F1736*VLOOKUP($C1736,Listen!$B$5:$G$95,$N1736+1,FALSE)/VLOOKUP(Q$2,Listen!$B$5:$G$95,$N1736+1,FALSE),"-")</f>
        <v>0</v>
      </c>
      <c r="R1736" s="54">
        <f>IF($C1736&lt;=R$2,G1736*VLOOKUP($C1736,Listen!$B$5:$G$95,$N1736+1,FALSE)/VLOOKUP(R$2,Listen!$B$5:$G$95,$N1736+1,FALSE),"-")</f>
        <v>0</v>
      </c>
      <c r="S1736" s="54">
        <f>IF($C1736&lt;=S$2,H1736*VLOOKUP($C1736,Listen!$B$5:$G$95,$N1736+1,FALSE)/VLOOKUP(S$2,Listen!$B$5:$G$95,$N1736+1,FALSE),"-")</f>
        <v>0</v>
      </c>
      <c r="T1736" s="54">
        <f>IF($C1736&lt;=T$2,I1736*VLOOKUP($C1736,Listen!$B$5:$G$95,$N1736+1,FALSE)/VLOOKUP(T$2,Listen!$B$5:$G$95,$N1736+1,FALSE),"-")</f>
        <v>0</v>
      </c>
      <c r="U1736" s="54">
        <f>IF($C1736&lt;=U$2,J1736*VLOOKUP($C1736,Listen!$B$5:$G$95,$N1736+1,FALSE)/VLOOKUP(U$2,Listen!$B$5:$G$95,$N1736+1,FALSE),"-")</f>
        <v>0</v>
      </c>
      <c r="V1736" s="54">
        <f>IF($C1736&lt;=V$2,K1736*VLOOKUP($C1736,Listen!$B$5:$G$95,$N1736+1,FALSE)/VLOOKUP(V$2,Listen!$B$5:$G$95,$N1736+1,FALSE),"-")</f>
        <v>0</v>
      </c>
    </row>
    <row r="1737" spans="2:22">
      <c r="B1737" s="25"/>
      <c r="C1737" s="3">
        <v>1993</v>
      </c>
      <c r="D1737" s="141"/>
      <c r="E1737" s="141"/>
      <c r="F1737" s="141"/>
      <c r="G1737" s="141"/>
      <c r="H1737" s="141"/>
      <c r="I1737" s="141"/>
      <c r="J1737" s="141"/>
      <c r="K1737" s="141"/>
      <c r="M1737" s="52">
        <v>4</v>
      </c>
      <c r="N1737" s="52">
        <v>2</v>
      </c>
      <c r="O1737" s="54">
        <f>IF($C1737&lt;=O$2,D1737*VLOOKUP($C1737,Listen!$B$5:$G$95,$N1737+1,FALSE)/VLOOKUP(O$2,Listen!$B$5:$G$95,$N1737+1,FALSE),"-")</f>
        <v>0</v>
      </c>
      <c r="P1737" s="54">
        <f>IF($C1737&lt;=P$2,E1737*VLOOKUP($C1737,Listen!$B$5:$G$95,$N1737+1,FALSE)/VLOOKUP(P$2,Listen!$B$5:$G$95,$N1737+1,FALSE),"-")</f>
        <v>0</v>
      </c>
      <c r="Q1737" s="54">
        <f>IF($C1737&lt;=Q$2,F1737*VLOOKUP($C1737,Listen!$B$5:$G$95,$N1737+1,FALSE)/VLOOKUP(Q$2,Listen!$B$5:$G$95,$N1737+1,FALSE),"-")</f>
        <v>0</v>
      </c>
      <c r="R1737" s="54">
        <f>IF($C1737&lt;=R$2,G1737*VLOOKUP($C1737,Listen!$B$5:$G$95,$N1737+1,FALSE)/VLOOKUP(R$2,Listen!$B$5:$G$95,$N1737+1,FALSE),"-")</f>
        <v>0</v>
      </c>
      <c r="S1737" s="54">
        <f>IF($C1737&lt;=S$2,H1737*VLOOKUP($C1737,Listen!$B$5:$G$95,$N1737+1,FALSE)/VLOOKUP(S$2,Listen!$B$5:$G$95,$N1737+1,FALSE),"-")</f>
        <v>0</v>
      </c>
      <c r="T1737" s="54">
        <f>IF($C1737&lt;=T$2,I1737*VLOOKUP($C1737,Listen!$B$5:$G$95,$N1737+1,FALSE)/VLOOKUP(T$2,Listen!$B$5:$G$95,$N1737+1,FALSE),"-")</f>
        <v>0</v>
      </c>
      <c r="U1737" s="54">
        <f>IF($C1737&lt;=U$2,J1737*VLOOKUP($C1737,Listen!$B$5:$G$95,$N1737+1,FALSE)/VLOOKUP(U$2,Listen!$B$5:$G$95,$N1737+1,FALSE),"-")</f>
        <v>0</v>
      </c>
      <c r="V1737" s="54">
        <f>IF($C1737&lt;=V$2,K1737*VLOOKUP($C1737,Listen!$B$5:$G$95,$N1737+1,FALSE)/VLOOKUP(V$2,Listen!$B$5:$G$95,$N1737+1,FALSE),"-")</f>
        <v>0</v>
      </c>
    </row>
    <row r="1738" spans="2:22">
      <c r="B1738" s="25"/>
      <c r="C1738" s="3">
        <v>1992</v>
      </c>
      <c r="D1738" s="141"/>
      <c r="E1738" s="141"/>
      <c r="F1738" s="141"/>
      <c r="G1738" s="141"/>
      <c r="H1738" s="141"/>
      <c r="I1738" s="141"/>
      <c r="J1738" s="141"/>
      <c r="K1738" s="141"/>
      <c r="M1738" s="52">
        <v>4</v>
      </c>
      <c r="N1738" s="52">
        <v>2</v>
      </c>
      <c r="O1738" s="54">
        <f>IF($C1738&lt;=O$2,D1738*VLOOKUP($C1738,Listen!$B$5:$G$95,$N1738+1,FALSE)/VLOOKUP(O$2,Listen!$B$5:$G$95,$N1738+1,FALSE),"-")</f>
        <v>0</v>
      </c>
      <c r="P1738" s="54">
        <f>IF($C1738&lt;=P$2,E1738*VLOOKUP($C1738,Listen!$B$5:$G$95,$N1738+1,FALSE)/VLOOKUP(P$2,Listen!$B$5:$G$95,$N1738+1,FALSE),"-")</f>
        <v>0</v>
      </c>
      <c r="Q1738" s="54">
        <f>IF($C1738&lt;=Q$2,F1738*VLOOKUP($C1738,Listen!$B$5:$G$95,$N1738+1,FALSE)/VLOOKUP(Q$2,Listen!$B$5:$G$95,$N1738+1,FALSE),"-")</f>
        <v>0</v>
      </c>
      <c r="R1738" s="54">
        <f>IF($C1738&lt;=R$2,G1738*VLOOKUP($C1738,Listen!$B$5:$G$95,$N1738+1,FALSE)/VLOOKUP(R$2,Listen!$B$5:$G$95,$N1738+1,FALSE),"-")</f>
        <v>0</v>
      </c>
      <c r="S1738" s="54">
        <f>IF($C1738&lt;=S$2,H1738*VLOOKUP($C1738,Listen!$B$5:$G$95,$N1738+1,FALSE)/VLOOKUP(S$2,Listen!$B$5:$G$95,$N1738+1,FALSE),"-")</f>
        <v>0</v>
      </c>
      <c r="T1738" s="54">
        <f>IF($C1738&lt;=T$2,I1738*VLOOKUP($C1738,Listen!$B$5:$G$95,$N1738+1,FALSE)/VLOOKUP(T$2,Listen!$B$5:$G$95,$N1738+1,FALSE),"-")</f>
        <v>0</v>
      </c>
      <c r="U1738" s="54">
        <f>IF($C1738&lt;=U$2,J1738*VLOOKUP($C1738,Listen!$B$5:$G$95,$N1738+1,FALSE)/VLOOKUP(U$2,Listen!$B$5:$G$95,$N1738+1,FALSE),"-")</f>
        <v>0</v>
      </c>
      <c r="V1738" s="54">
        <f>IF($C1738&lt;=V$2,K1738*VLOOKUP($C1738,Listen!$B$5:$G$95,$N1738+1,FALSE)/VLOOKUP(V$2,Listen!$B$5:$G$95,$N1738+1,FALSE),"-")</f>
        <v>0</v>
      </c>
    </row>
    <row r="1739" spans="2:22">
      <c r="B1739" s="25"/>
      <c r="C1739" s="3">
        <v>1991</v>
      </c>
      <c r="D1739" s="141"/>
      <c r="E1739" s="141"/>
      <c r="F1739" s="141"/>
      <c r="G1739" s="141"/>
      <c r="H1739" s="141"/>
      <c r="I1739" s="141"/>
      <c r="J1739" s="141"/>
      <c r="K1739" s="141"/>
      <c r="M1739" s="52">
        <v>4</v>
      </c>
      <c r="N1739" s="52">
        <v>2</v>
      </c>
      <c r="O1739" s="54">
        <f>IF($C1739&lt;=O$2,D1739*VLOOKUP($C1739,Listen!$B$5:$G$95,$N1739+1,FALSE)/VLOOKUP(O$2,Listen!$B$5:$G$95,$N1739+1,FALSE),"-")</f>
        <v>0</v>
      </c>
      <c r="P1739" s="54">
        <f>IF($C1739&lt;=P$2,E1739*VLOOKUP($C1739,Listen!$B$5:$G$95,$N1739+1,FALSE)/VLOOKUP(P$2,Listen!$B$5:$G$95,$N1739+1,FALSE),"-")</f>
        <v>0</v>
      </c>
      <c r="Q1739" s="54">
        <f>IF($C1739&lt;=Q$2,F1739*VLOOKUP($C1739,Listen!$B$5:$G$95,$N1739+1,FALSE)/VLOOKUP(Q$2,Listen!$B$5:$G$95,$N1739+1,FALSE),"-")</f>
        <v>0</v>
      </c>
      <c r="R1739" s="54">
        <f>IF($C1739&lt;=R$2,G1739*VLOOKUP($C1739,Listen!$B$5:$G$95,$N1739+1,FALSE)/VLOOKUP(R$2,Listen!$B$5:$G$95,$N1739+1,FALSE),"-")</f>
        <v>0</v>
      </c>
      <c r="S1739" s="54">
        <f>IF($C1739&lt;=S$2,H1739*VLOOKUP($C1739,Listen!$B$5:$G$95,$N1739+1,FALSE)/VLOOKUP(S$2,Listen!$B$5:$G$95,$N1739+1,FALSE),"-")</f>
        <v>0</v>
      </c>
      <c r="T1739" s="54">
        <f>IF($C1739&lt;=T$2,I1739*VLOOKUP($C1739,Listen!$B$5:$G$95,$N1739+1,FALSE)/VLOOKUP(T$2,Listen!$B$5:$G$95,$N1739+1,FALSE),"-")</f>
        <v>0</v>
      </c>
      <c r="U1739" s="54">
        <f>IF($C1739&lt;=U$2,J1739*VLOOKUP($C1739,Listen!$B$5:$G$95,$N1739+1,FALSE)/VLOOKUP(U$2,Listen!$B$5:$G$95,$N1739+1,FALSE),"-")</f>
        <v>0</v>
      </c>
      <c r="V1739" s="54">
        <f>IF($C1739&lt;=V$2,K1739*VLOOKUP($C1739,Listen!$B$5:$G$95,$N1739+1,FALSE)/VLOOKUP(V$2,Listen!$B$5:$G$95,$N1739+1,FALSE),"-")</f>
        <v>0</v>
      </c>
    </row>
    <row r="1740" spans="2:22">
      <c r="B1740" s="25"/>
      <c r="C1740" s="3">
        <v>1990</v>
      </c>
      <c r="D1740" s="141"/>
      <c r="E1740" s="141"/>
      <c r="F1740" s="141"/>
      <c r="G1740" s="141"/>
      <c r="H1740" s="141"/>
      <c r="I1740" s="141"/>
      <c r="J1740" s="141"/>
      <c r="K1740" s="141"/>
      <c r="M1740" s="52">
        <v>4</v>
      </c>
      <c r="N1740" s="52">
        <v>2</v>
      </c>
      <c r="O1740" s="54">
        <f>IF($C1740&lt;=O$2,D1740*VLOOKUP($C1740,Listen!$B$5:$G$95,$N1740+1,FALSE)/VLOOKUP(O$2,Listen!$B$5:$G$95,$N1740+1,FALSE),"-")</f>
        <v>0</v>
      </c>
      <c r="P1740" s="54">
        <f>IF($C1740&lt;=P$2,E1740*VLOOKUP($C1740,Listen!$B$5:$G$95,$N1740+1,FALSE)/VLOOKUP(P$2,Listen!$B$5:$G$95,$N1740+1,FALSE),"-")</f>
        <v>0</v>
      </c>
      <c r="Q1740" s="54">
        <f>IF($C1740&lt;=Q$2,F1740*VLOOKUP($C1740,Listen!$B$5:$G$95,$N1740+1,FALSE)/VLOOKUP(Q$2,Listen!$B$5:$G$95,$N1740+1,FALSE),"-")</f>
        <v>0</v>
      </c>
      <c r="R1740" s="54">
        <f>IF($C1740&lt;=R$2,G1740*VLOOKUP($C1740,Listen!$B$5:$G$95,$N1740+1,FALSE)/VLOOKUP(R$2,Listen!$B$5:$G$95,$N1740+1,FALSE),"-")</f>
        <v>0</v>
      </c>
      <c r="S1740" s="54">
        <f>IF($C1740&lt;=S$2,H1740*VLOOKUP($C1740,Listen!$B$5:$G$95,$N1740+1,FALSE)/VLOOKUP(S$2,Listen!$B$5:$G$95,$N1740+1,FALSE),"-")</f>
        <v>0</v>
      </c>
      <c r="T1740" s="54">
        <f>IF($C1740&lt;=T$2,I1740*VLOOKUP($C1740,Listen!$B$5:$G$95,$N1740+1,FALSE)/VLOOKUP(T$2,Listen!$B$5:$G$95,$N1740+1,FALSE),"-")</f>
        <v>0</v>
      </c>
      <c r="U1740" s="54">
        <f>IF($C1740&lt;=U$2,J1740*VLOOKUP($C1740,Listen!$B$5:$G$95,$N1740+1,FALSE)/VLOOKUP(U$2,Listen!$B$5:$G$95,$N1740+1,FALSE),"-")</f>
        <v>0</v>
      </c>
      <c r="V1740" s="54">
        <f>IF($C1740&lt;=V$2,K1740*VLOOKUP($C1740,Listen!$B$5:$G$95,$N1740+1,FALSE)/VLOOKUP(V$2,Listen!$B$5:$G$95,$N1740+1,FALSE),"-")</f>
        <v>0</v>
      </c>
    </row>
    <row r="1741" spans="2:22">
      <c r="B1741" s="25"/>
      <c r="C1741" s="3">
        <v>1989</v>
      </c>
      <c r="D1741" s="141"/>
      <c r="E1741" s="141"/>
      <c r="F1741" s="141"/>
      <c r="G1741" s="141"/>
      <c r="H1741" s="141"/>
      <c r="I1741" s="141"/>
      <c r="J1741" s="141"/>
      <c r="K1741" s="141"/>
      <c r="M1741" s="52">
        <v>4</v>
      </c>
      <c r="N1741" s="52">
        <v>2</v>
      </c>
      <c r="O1741" s="54">
        <f>IF($C1741&lt;=O$2,D1741*VLOOKUP($C1741,Listen!$B$5:$G$95,$N1741+1,FALSE)/VLOOKUP(O$2,Listen!$B$5:$G$95,$N1741+1,FALSE),"-")</f>
        <v>0</v>
      </c>
      <c r="P1741" s="54">
        <f>IF($C1741&lt;=P$2,E1741*VLOOKUP($C1741,Listen!$B$5:$G$95,$N1741+1,FALSE)/VLOOKUP(P$2,Listen!$B$5:$G$95,$N1741+1,FALSE),"-")</f>
        <v>0</v>
      </c>
      <c r="Q1741" s="54">
        <f>IF($C1741&lt;=Q$2,F1741*VLOOKUP($C1741,Listen!$B$5:$G$95,$N1741+1,FALSE)/VLOOKUP(Q$2,Listen!$B$5:$G$95,$N1741+1,FALSE),"-")</f>
        <v>0</v>
      </c>
      <c r="R1741" s="54">
        <f>IF($C1741&lt;=R$2,G1741*VLOOKUP($C1741,Listen!$B$5:$G$95,$N1741+1,FALSE)/VLOOKUP(R$2,Listen!$B$5:$G$95,$N1741+1,FALSE),"-")</f>
        <v>0</v>
      </c>
      <c r="S1741" s="54">
        <f>IF($C1741&lt;=S$2,H1741*VLOOKUP($C1741,Listen!$B$5:$G$95,$N1741+1,FALSE)/VLOOKUP(S$2,Listen!$B$5:$G$95,$N1741+1,FALSE),"-")</f>
        <v>0</v>
      </c>
      <c r="T1741" s="54">
        <f>IF($C1741&lt;=T$2,I1741*VLOOKUP($C1741,Listen!$B$5:$G$95,$N1741+1,FALSE)/VLOOKUP(T$2,Listen!$B$5:$G$95,$N1741+1,FALSE),"-")</f>
        <v>0</v>
      </c>
      <c r="U1741" s="54">
        <f>IF($C1741&lt;=U$2,J1741*VLOOKUP($C1741,Listen!$B$5:$G$95,$N1741+1,FALSE)/VLOOKUP(U$2,Listen!$B$5:$G$95,$N1741+1,FALSE),"-")</f>
        <v>0</v>
      </c>
      <c r="V1741" s="54">
        <f>IF($C1741&lt;=V$2,K1741*VLOOKUP($C1741,Listen!$B$5:$G$95,$N1741+1,FALSE)/VLOOKUP(V$2,Listen!$B$5:$G$95,$N1741+1,FALSE),"-")</f>
        <v>0</v>
      </c>
    </row>
    <row r="1742" spans="2:22">
      <c r="B1742" s="25"/>
      <c r="C1742" s="3">
        <v>1988</v>
      </c>
      <c r="D1742" s="141"/>
      <c r="E1742" s="141"/>
      <c r="F1742" s="141"/>
      <c r="G1742" s="141"/>
      <c r="H1742" s="141"/>
      <c r="I1742" s="141"/>
      <c r="J1742" s="141"/>
      <c r="K1742" s="141"/>
      <c r="M1742" s="52">
        <v>4</v>
      </c>
      <c r="N1742" s="52">
        <v>2</v>
      </c>
      <c r="O1742" s="54">
        <f>IF($C1742&lt;=O$2,D1742*VLOOKUP($C1742,Listen!$B$5:$G$95,$N1742+1,FALSE)/VLOOKUP(O$2,Listen!$B$5:$G$95,$N1742+1,FALSE),"-")</f>
        <v>0</v>
      </c>
      <c r="P1742" s="54">
        <f>IF($C1742&lt;=P$2,E1742*VLOOKUP($C1742,Listen!$B$5:$G$95,$N1742+1,FALSE)/VLOOKUP(P$2,Listen!$B$5:$G$95,$N1742+1,FALSE),"-")</f>
        <v>0</v>
      </c>
      <c r="Q1742" s="54">
        <f>IF($C1742&lt;=Q$2,F1742*VLOOKUP($C1742,Listen!$B$5:$G$95,$N1742+1,FALSE)/VLOOKUP(Q$2,Listen!$B$5:$G$95,$N1742+1,FALSE),"-")</f>
        <v>0</v>
      </c>
      <c r="R1742" s="54">
        <f>IF($C1742&lt;=R$2,G1742*VLOOKUP($C1742,Listen!$B$5:$G$95,$N1742+1,FALSE)/VLOOKUP(R$2,Listen!$B$5:$G$95,$N1742+1,FALSE),"-")</f>
        <v>0</v>
      </c>
      <c r="S1742" s="54">
        <f>IF($C1742&lt;=S$2,H1742*VLOOKUP($C1742,Listen!$B$5:$G$95,$N1742+1,FALSE)/VLOOKUP(S$2,Listen!$B$5:$G$95,$N1742+1,FALSE),"-")</f>
        <v>0</v>
      </c>
      <c r="T1742" s="54">
        <f>IF($C1742&lt;=T$2,I1742*VLOOKUP($C1742,Listen!$B$5:$G$95,$N1742+1,FALSE)/VLOOKUP(T$2,Listen!$B$5:$G$95,$N1742+1,FALSE),"-")</f>
        <v>0</v>
      </c>
      <c r="U1742" s="54">
        <f>IF($C1742&lt;=U$2,J1742*VLOOKUP($C1742,Listen!$B$5:$G$95,$N1742+1,FALSE)/VLOOKUP(U$2,Listen!$B$5:$G$95,$N1742+1,FALSE),"-")</f>
        <v>0</v>
      </c>
      <c r="V1742" s="54">
        <f>IF($C1742&lt;=V$2,K1742*VLOOKUP($C1742,Listen!$B$5:$G$95,$N1742+1,FALSE)/VLOOKUP(V$2,Listen!$B$5:$G$95,$N1742+1,FALSE),"-")</f>
        <v>0</v>
      </c>
    </row>
    <row r="1743" spans="2:22">
      <c r="B1743" s="25"/>
      <c r="C1743" s="3">
        <v>1987</v>
      </c>
      <c r="D1743" s="141"/>
      <c r="E1743" s="141"/>
      <c r="F1743" s="141"/>
      <c r="G1743" s="141"/>
      <c r="H1743" s="141"/>
      <c r="I1743" s="141"/>
      <c r="J1743" s="141"/>
      <c r="K1743" s="141"/>
      <c r="M1743" s="52">
        <v>4</v>
      </c>
      <c r="N1743" s="52">
        <v>2</v>
      </c>
      <c r="O1743" s="54">
        <f>IF($C1743&lt;=O$2,D1743*VLOOKUP($C1743,Listen!$B$5:$G$95,$N1743+1,FALSE)/VLOOKUP(O$2,Listen!$B$5:$G$95,$N1743+1,FALSE),"-")</f>
        <v>0</v>
      </c>
      <c r="P1743" s="54">
        <f>IF($C1743&lt;=P$2,E1743*VLOOKUP($C1743,Listen!$B$5:$G$95,$N1743+1,FALSE)/VLOOKUP(P$2,Listen!$B$5:$G$95,$N1743+1,FALSE),"-")</f>
        <v>0</v>
      </c>
      <c r="Q1743" s="54">
        <f>IF($C1743&lt;=Q$2,F1743*VLOOKUP($C1743,Listen!$B$5:$G$95,$N1743+1,FALSE)/VLOOKUP(Q$2,Listen!$B$5:$G$95,$N1743+1,FALSE),"-")</f>
        <v>0</v>
      </c>
      <c r="R1743" s="54">
        <f>IF($C1743&lt;=R$2,G1743*VLOOKUP($C1743,Listen!$B$5:$G$95,$N1743+1,FALSE)/VLOOKUP(R$2,Listen!$B$5:$G$95,$N1743+1,FALSE),"-")</f>
        <v>0</v>
      </c>
      <c r="S1743" s="54">
        <f>IF($C1743&lt;=S$2,H1743*VLOOKUP($C1743,Listen!$B$5:$G$95,$N1743+1,FALSE)/VLOOKUP(S$2,Listen!$B$5:$G$95,$N1743+1,FALSE),"-")</f>
        <v>0</v>
      </c>
      <c r="T1743" s="54">
        <f>IF($C1743&lt;=T$2,I1743*VLOOKUP($C1743,Listen!$B$5:$G$95,$N1743+1,FALSE)/VLOOKUP(T$2,Listen!$B$5:$G$95,$N1743+1,FALSE),"-")</f>
        <v>0</v>
      </c>
      <c r="U1743" s="54">
        <f>IF($C1743&lt;=U$2,J1743*VLOOKUP($C1743,Listen!$B$5:$G$95,$N1743+1,FALSE)/VLOOKUP(U$2,Listen!$B$5:$G$95,$N1743+1,FALSE),"-")</f>
        <v>0</v>
      </c>
      <c r="V1743" s="54">
        <f>IF($C1743&lt;=V$2,K1743*VLOOKUP($C1743,Listen!$B$5:$G$95,$N1743+1,FALSE)/VLOOKUP(V$2,Listen!$B$5:$G$95,$N1743+1,FALSE),"-")</f>
        <v>0</v>
      </c>
    </row>
    <row r="1744" spans="2:22">
      <c r="B1744" s="25"/>
      <c r="C1744" s="3">
        <v>1986</v>
      </c>
      <c r="D1744" s="141"/>
      <c r="E1744" s="141"/>
      <c r="F1744" s="141"/>
      <c r="G1744" s="141"/>
      <c r="H1744" s="141"/>
      <c r="I1744" s="141"/>
      <c r="J1744" s="141"/>
      <c r="K1744" s="141"/>
      <c r="M1744" s="52">
        <v>4</v>
      </c>
      <c r="N1744" s="52">
        <v>2</v>
      </c>
      <c r="O1744" s="54">
        <f>IF($C1744&lt;=O$2,D1744*VLOOKUP($C1744,Listen!$B$5:$G$95,$N1744+1,FALSE)/VLOOKUP(O$2,Listen!$B$5:$G$95,$N1744+1,FALSE),"-")</f>
        <v>0</v>
      </c>
      <c r="P1744" s="54">
        <f>IF($C1744&lt;=P$2,E1744*VLOOKUP($C1744,Listen!$B$5:$G$95,$N1744+1,FALSE)/VLOOKUP(P$2,Listen!$B$5:$G$95,$N1744+1,FALSE),"-")</f>
        <v>0</v>
      </c>
      <c r="Q1744" s="54">
        <f>IF($C1744&lt;=Q$2,F1744*VLOOKUP($C1744,Listen!$B$5:$G$95,$N1744+1,FALSE)/VLOOKUP(Q$2,Listen!$B$5:$G$95,$N1744+1,FALSE),"-")</f>
        <v>0</v>
      </c>
      <c r="R1744" s="54">
        <f>IF($C1744&lt;=R$2,G1744*VLOOKUP($C1744,Listen!$B$5:$G$95,$N1744+1,FALSE)/VLOOKUP(R$2,Listen!$B$5:$G$95,$N1744+1,FALSE),"-")</f>
        <v>0</v>
      </c>
      <c r="S1744" s="54">
        <f>IF($C1744&lt;=S$2,H1744*VLOOKUP($C1744,Listen!$B$5:$G$95,$N1744+1,FALSE)/VLOOKUP(S$2,Listen!$B$5:$G$95,$N1744+1,FALSE),"-")</f>
        <v>0</v>
      </c>
      <c r="T1744" s="54">
        <f>IF($C1744&lt;=T$2,I1744*VLOOKUP($C1744,Listen!$B$5:$G$95,$N1744+1,FALSE)/VLOOKUP(T$2,Listen!$B$5:$G$95,$N1744+1,FALSE),"-")</f>
        <v>0</v>
      </c>
      <c r="U1744" s="54">
        <f>IF($C1744&lt;=U$2,J1744*VLOOKUP($C1744,Listen!$B$5:$G$95,$N1744+1,FALSE)/VLOOKUP(U$2,Listen!$B$5:$G$95,$N1744+1,FALSE),"-")</f>
        <v>0</v>
      </c>
      <c r="V1744" s="54">
        <f>IF($C1744&lt;=V$2,K1744*VLOOKUP($C1744,Listen!$B$5:$G$95,$N1744+1,FALSE)/VLOOKUP(V$2,Listen!$B$5:$G$95,$N1744+1,FALSE),"-")</f>
        <v>0</v>
      </c>
    </row>
    <row r="1745" spans="2:22">
      <c r="B1745" s="25"/>
      <c r="C1745" s="3">
        <v>1985</v>
      </c>
      <c r="D1745" s="141"/>
      <c r="E1745" s="141"/>
      <c r="F1745" s="141"/>
      <c r="G1745" s="141"/>
      <c r="H1745" s="141"/>
      <c r="I1745" s="141"/>
      <c r="J1745" s="141"/>
      <c r="K1745" s="141"/>
      <c r="M1745" s="52">
        <v>4</v>
      </c>
      <c r="N1745" s="52">
        <v>2</v>
      </c>
      <c r="O1745" s="54">
        <f>IF($C1745&lt;=O$2,D1745*VLOOKUP($C1745,Listen!$B$5:$G$95,$N1745+1,FALSE)/VLOOKUP(O$2,Listen!$B$5:$G$95,$N1745+1,FALSE),"-")</f>
        <v>0</v>
      </c>
      <c r="P1745" s="54">
        <f>IF($C1745&lt;=P$2,E1745*VLOOKUP($C1745,Listen!$B$5:$G$95,$N1745+1,FALSE)/VLOOKUP(P$2,Listen!$B$5:$G$95,$N1745+1,FALSE),"-")</f>
        <v>0</v>
      </c>
      <c r="Q1745" s="54">
        <f>IF($C1745&lt;=Q$2,F1745*VLOOKUP($C1745,Listen!$B$5:$G$95,$N1745+1,FALSE)/VLOOKUP(Q$2,Listen!$B$5:$G$95,$N1745+1,FALSE),"-")</f>
        <v>0</v>
      </c>
      <c r="R1745" s="54">
        <f>IF($C1745&lt;=R$2,G1745*VLOOKUP($C1745,Listen!$B$5:$G$95,$N1745+1,FALSE)/VLOOKUP(R$2,Listen!$B$5:$G$95,$N1745+1,FALSE),"-")</f>
        <v>0</v>
      </c>
      <c r="S1745" s="54">
        <f>IF($C1745&lt;=S$2,H1745*VLOOKUP($C1745,Listen!$B$5:$G$95,$N1745+1,FALSE)/VLOOKUP(S$2,Listen!$B$5:$G$95,$N1745+1,FALSE),"-")</f>
        <v>0</v>
      </c>
      <c r="T1745" s="54">
        <f>IF($C1745&lt;=T$2,I1745*VLOOKUP($C1745,Listen!$B$5:$G$95,$N1745+1,FALSE)/VLOOKUP(T$2,Listen!$B$5:$G$95,$N1745+1,FALSE),"-")</f>
        <v>0</v>
      </c>
      <c r="U1745" s="54">
        <f>IF($C1745&lt;=U$2,J1745*VLOOKUP($C1745,Listen!$B$5:$G$95,$N1745+1,FALSE)/VLOOKUP(U$2,Listen!$B$5:$G$95,$N1745+1,FALSE),"-")</f>
        <v>0</v>
      </c>
      <c r="V1745" s="54">
        <f>IF($C1745&lt;=V$2,K1745*VLOOKUP($C1745,Listen!$B$5:$G$95,$N1745+1,FALSE)/VLOOKUP(V$2,Listen!$B$5:$G$95,$N1745+1,FALSE),"-")</f>
        <v>0</v>
      </c>
    </row>
    <row r="1746" spans="2:22">
      <c r="B1746" s="25"/>
      <c r="C1746" s="3">
        <v>1984</v>
      </c>
      <c r="D1746" s="141"/>
      <c r="E1746" s="141"/>
      <c r="F1746" s="141"/>
      <c r="G1746" s="141"/>
      <c r="H1746" s="141"/>
      <c r="I1746" s="141"/>
      <c r="J1746" s="141"/>
      <c r="K1746" s="141"/>
      <c r="M1746" s="52">
        <v>4</v>
      </c>
      <c r="N1746" s="52">
        <v>2</v>
      </c>
      <c r="O1746" s="54">
        <f>IF($C1746&lt;=O$2,D1746*VLOOKUP($C1746,Listen!$B$5:$G$95,$N1746+1,FALSE)/VLOOKUP(O$2,Listen!$B$5:$G$95,$N1746+1,FALSE),"-")</f>
        <v>0</v>
      </c>
      <c r="P1746" s="54">
        <f>IF($C1746&lt;=P$2,E1746*VLOOKUP($C1746,Listen!$B$5:$G$95,$N1746+1,FALSE)/VLOOKUP(P$2,Listen!$B$5:$G$95,$N1746+1,FALSE),"-")</f>
        <v>0</v>
      </c>
      <c r="Q1746" s="54">
        <f>IF($C1746&lt;=Q$2,F1746*VLOOKUP($C1746,Listen!$B$5:$G$95,$N1746+1,FALSE)/VLOOKUP(Q$2,Listen!$B$5:$G$95,$N1746+1,FALSE),"-")</f>
        <v>0</v>
      </c>
      <c r="R1746" s="54">
        <f>IF($C1746&lt;=R$2,G1746*VLOOKUP($C1746,Listen!$B$5:$G$95,$N1746+1,FALSE)/VLOOKUP(R$2,Listen!$B$5:$G$95,$N1746+1,FALSE),"-")</f>
        <v>0</v>
      </c>
      <c r="S1746" s="54">
        <f>IF($C1746&lt;=S$2,H1746*VLOOKUP($C1746,Listen!$B$5:$G$95,$N1746+1,FALSE)/VLOOKUP(S$2,Listen!$B$5:$G$95,$N1746+1,FALSE),"-")</f>
        <v>0</v>
      </c>
      <c r="T1746" s="54">
        <f>IF($C1746&lt;=T$2,I1746*VLOOKUP($C1746,Listen!$B$5:$G$95,$N1746+1,FALSE)/VLOOKUP(T$2,Listen!$B$5:$G$95,$N1746+1,FALSE),"-")</f>
        <v>0</v>
      </c>
      <c r="U1746" s="54">
        <f>IF($C1746&lt;=U$2,J1746*VLOOKUP($C1746,Listen!$B$5:$G$95,$N1746+1,FALSE)/VLOOKUP(U$2,Listen!$B$5:$G$95,$N1746+1,FALSE),"-")</f>
        <v>0</v>
      </c>
      <c r="V1746" s="54">
        <f>IF($C1746&lt;=V$2,K1746*VLOOKUP($C1746,Listen!$B$5:$G$95,$N1746+1,FALSE)/VLOOKUP(V$2,Listen!$B$5:$G$95,$N1746+1,FALSE),"-")</f>
        <v>0</v>
      </c>
    </row>
    <row r="1747" spans="2:22">
      <c r="B1747" s="25"/>
      <c r="C1747" s="3">
        <v>1983</v>
      </c>
      <c r="D1747" s="141"/>
      <c r="E1747" s="141"/>
      <c r="F1747" s="141"/>
      <c r="G1747" s="141"/>
      <c r="H1747" s="141"/>
      <c r="I1747" s="141"/>
      <c r="J1747" s="141"/>
      <c r="K1747" s="141"/>
      <c r="M1747" s="52">
        <v>4</v>
      </c>
      <c r="N1747" s="52">
        <v>2</v>
      </c>
      <c r="O1747" s="54">
        <f>IF($C1747&lt;=O$2,D1747*VLOOKUP($C1747,Listen!$B$5:$G$95,$N1747+1,FALSE)/VLOOKUP(O$2,Listen!$B$5:$G$95,$N1747+1,FALSE),"-")</f>
        <v>0</v>
      </c>
      <c r="P1747" s="54">
        <f>IF($C1747&lt;=P$2,E1747*VLOOKUP($C1747,Listen!$B$5:$G$95,$N1747+1,FALSE)/VLOOKUP(P$2,Listen!$B$5:$G$95,$N1747+1,FALSE),"-")</f>
        <v>0</v>
      </c>
      <c r="Q1747" s="54">
        <f>IF($C1747&lt;=Q$2,F1747*VLOOKUP($C1747,Listen!$B$5:$G$95,$N1747+1,FALSE)/VLOOKUP(Q$2,Listen!$B$5:$G$95,$N1747+1,FALSE),"-")</f>
        <v>0</v>
      </c>
      <c r="R1747" s="54">
        <f>IF($C1747&lt;=R$2,G1747*VLOOKUP($C1747,Listen!$B$5:$G$95,$N1747+1,FALSE)/VLOOKUP(R$2,Listen!$B$5:$G$95,$N1747+1,FALSE),"-")</f>
        <v>0</v>
      </c>
      <c r="S1747" s="54">
        <f>IF($C1747&lt;=S$2,H1747*VLOOKUP($C1747,Listen!$B$5:$G$95,$N1747+1,FALSE)/VLOOKUP(S$2,Listen!$B$5:$G$95,$N1747+1,FALSE),"-")</f>
        <v>0</v>
      </c>
      <c r="T1747" s="54">
        <f>IF($C1747&lt;=T$2,I1747*VLOOKUP($C1747,Listen!$B$5:$G$95,$N1747+1,FALSE)/VLOOKUP(T$2,Listen!$B$5:$G$95,$N1747+1,FALSE),"-")</f>
        <v>0</v>
      </c>
      <c r="U1747" s="54">
        <f>IF($C1747&lt;=U$2,J1747*VLOOKUP($C1747,Listen!$B$5:$G$95,$N1747+1,FALSE)/VLOOKUP(U$2,Listen!$B$5:$G$95,$N1747+1,FALSE),"-")</f>
        <v>0</v>
      </c>
      <c r="V1747" s="54">
        <f>IF($C1747&lt;=V$2,K1747*VLOOKUP($C1747,Listen!$B$5:$G$95,$N1747+1,FALSE)/VLOOKUP(V$2,Listen!$B$5:$G$95,$N1747+1,FALSE),"-")</f>
        <v>0</v>
      </c>
    </row>
    <row r="1748" spans="2:22">
      <c r="B1748" s="25"/>
      <c r="C1748" s="3">
        <v>1982</v>
      </c>
      <c r="D1748" s="141"/>
      <c r="E1748" s="141"/>
      <c r="F1748" s="141"/>
      <c r="G1748" s="141"/>
      <c r="H1748" s="141"/>
      <c r="I1748" s="141"/>
      <c r="J1748" s="141"/>
      <c r="K1748" s="141"/>
      <c r="M1748" s="52">
        <v>4</v>
      </c>
      <c r="N1748" s="52">
        <v>2</v>
      </c>
      <c r="O1748" s="54">
        <f>IF($C1748&lt;=O$2,D1748*VLOOKUP($C1748,Listen!$B$5:$G$95,$N1748+1,FALSE)/VLOOKUP(O$2,Listen!$B$5:$G$95,$N1748+1,FALSE),"-")</f>
        <v>0</v>
      </c>
      <c r="P1748" s="54">
        <f>IF($C1748&lt;=P$2,E1748*VLOOKUP($C1748,Listen!$B$5:$G$95,$N1748+1,FALSE)/VLOOKUP(P$2,Listen!$B$5:$G$95,$N1748+1,FALSE),"-")</f>
        <v>0</v>
      </c>
      <c r="Q1748" s="54">
        <f>IF($C1748&lt;=Q$2,F1748*VLOOKUP($C1748,Listen!$B$5:$G$95,$N1748+1,FALSE)/VLOOKUP(Q$2,Listen!$B$5:$G$95,$N1748+1,FALSE),"-")</f>
        <v>0</v>
      </c>
      <c r="R1748" s="54">
        <f>IF($C1748&lt;=R$2,G1748*VLOOKUP($C1748,Listen!$B$5:$G$95,$N1748+1,FALSE)/VLOOKUP(R$2,Listen!$B$5:$G$95,$N1748+1,FALSE),"-")</f>
        <v>0</v>
      </c>
      <c r="S1748" s="54">
        <f>IF($C1748&lt;=S$2,H1748*VLOOKUP($C1748,Listen!$B$5:$G$95,$N1748+1,FALSE)/VLOOKUP(S$2,Listen!$B$5:$G$95,$N1748+1,FALSE),"-")</f>
        <v>0</v>
      </c>
      <c r="T1748" s="54">
        <f>IF($C1748&lt;=T$2,I1748*VLOOKUP($C1748,Listen!$B$5:$G$95,$N1748+1,FALSE)/VLOOKUP(T$2,Listen!$B$5:$G$95,$N1748+1,FALSE),"-")</f>
        <v>0</v>
      </c>
      <c r="U1748" s="54">
        <f>IF($C1748&lt;=U$2,J1748*VLOOKUP($C1748,Listen!$B$5:$G$95,$N1748+1,FALSE)/VLOOKUP(U$2,Listen!$B$5:$G$95,$N1748+1,FALSE),"-")</f>
        <v>0</v>
      </c>
      <c r="V1748" s="54">
        <f>IF($C1748&lt;=V$2,K1748*VLOOKUP($C1748,Listen!$B$5:$G$95,$N1748+1,FALSE)/VLOOKUP(V$2,Listen!$B$5:$G$95,$N1748+1,FALSE),"-")</f>
        <v>0</v>
      </c>
    </row>
    <row r="1749" spans="2:22">
      <c r="B1749" s="25"/>
      <c r="C1749" s="3">
        <v>1981</v>
      </c>
      <c r="D1749" s="141"/>
      <c r="E1749" s="141"/>
      <c r="F1749" s="141"/>
      <c r="G1749" s="141"/>
      <c r="H1749" s="141"/>
      <c r="I1749" s="141"/>
      <c r="J1749" s="141"/>
      <c r="K1749" s="141"/>
      <c r="M1749" s="52">
        <v>4</v>
      </c>
      <c r="N1749" s="52">
        <v>2</v>
      </c>
      <c r="O1749" s="54">
        <f>IF($C1749&lt;=O$2,D1749*VLOOKUP($C1749,Listen!$B$5:$G$95,$N1749+1,FALSE)/VLOOKUP(O$2,Listen!$B$5:$G$95,$N1749+1,FALSE),"-")</f>
        <v>0</v>
      </c>
      <c r="P1749" s="54">
        <f>IF($C1749&lt;=P$2,E1749*VLOOKUP($C1749,Listen!$B$5:$G$95,$N1749+1,FALSE)/VLOOKUP(P$2,Listen!$B$5:$G$95,$N1749+1,FALSE),"-")</f>
        <v>0</v>
      </c>
      <c r="Q1749" s="54">
        <f>IF($C1749&lt;=Q$2,F1749*VLOOKUP($C1749,Listen!$B$5:$G$95,$N1749+1,FALSE)/VLOOKUP(Q$2,Listen!$B$5:$G$95,$N1749+1,FALSE),"-")</f>
        <v>0</v>
      </c>
      <c r="R1749" s="54">
        <f>IF($C1749&lt;=R$2,G1749*VLOOKUP($C1749,Listen!$B$5:$G$95,$N1749+1,FALSE)/VLOOKUP(R$2,Listen!$B$5:$G$95,$N1749+1,FALSE),"-")</f>
        <v>0</v>
      </c>
      <c r="S1749" s="54">
        <f>IF($C1749&lt;=S$2,H1749*VLOOKUP($C1749,Listen!$B$5:$G$95,$N1749+1,FALSE)/VLOOKUP(S$2,Listen!$B$5:$G$95,$N1749+1,FALSE),"-")</f>
        <v>0</v>
      </c>
      <c r="T1749" s="54">
        <f>IF($C1749&lt;=T$2,I1749*VLOOKUP($C1749,Listen!$B$5:$G$95,$N1749+1,FALSE)/VLOOKUP(T$2,Listen!$B$5:$G$95,$N1749+1,FALSE),"-")</f>
        <v>0</v>
      </c>
      <c r="U1749" s="54">
        <f>IF($C1749&lt;=U$2,J1749*VLOOKUP($C1749,Listen!$B$5:$G$95,$N1749+1,FALSE)/VLOOKUP(U$2,Listen!$B$5:$G$95,$N1749+1,FALSE),"-")</f>
        <v>0</v>
      </c>
      <c r="V1749" s="54">
        <f>IF($C1749&lt;=V$2,K1749*VLOOKUP($C1749,Listen!$B$5:$G$95,$N1749+1,FALSE)/VLOOKUP(V$2,Listen!$B$5:$G$95,$N1749+1,FALSE),"-")</f>
        <v>0</v>
      </c>
    </row>
    <row r="1750" spans="2:22">
      <c r="B1750" s="25"/>
      <c r="C1750" s="3">
        <v>1980</v>
      </c>
      <c r="D1750" s="141"/>
      <c r="E1750" s="141"/>
      <c r="F1750" s="141"/>
      <c r="G1750" s="141"/>
      <c r="H1750" s="141"/>
      <c r="I1750" s="141"/>
      <c r="J1750" s="141"/>
      <c r="K1750" s="141"/>
      <c r="M1750" s="52">
        <v>4</v>
      </c>
      <c r="N1750" s="52">
        <v>2</v>
      </c>
      <c r="O1750" s="54">
        <f>IF($C1750&lt;=O$2,D1750*VLOOKUP($C1750,Listen!$B$5:$G$95,$N1750+1,FALSE)/VLOOKUP(O$2,Listen!$B$5:$G$95,$N1750+1,FALSE),"-")</f>
        <v>0</v>
      </c>
      <c r="P1750" s="54">
        <f>IF($C1750&lt;=P$2,E1750*VLOOKUP($C1750,Listen!$B$5:$G$95,$N1750+1,FALSE)/VLOOKUP(P$2,Listen!$B$5:$G$95,$N1750+1,FALSE),"-")</f>
        <v>0</v>
      </c>
      <c r="Q1750" s="54">
        <f>IF($C1750&lt;=Q$2,F1750*VLOOKUP($C1750,Listen!$B$5:$G$95,$N1750+1,FALSE)/VLOOKUP(Q$2,Listen!$B$5:$G$95,$N1750+1,FALSE),"-")</f>
        <v>0</v>
      </c>
      <c r="R1750" s="54">
        <f>IF($C1750&lt;=R$2,G1750*VLOOKUP($C1750,Listen!$B$5:$G$95,$N1750+1,FALSE)/VLOOKUP(R$2,Listen!$B$5:$G$95,$N1750+1,FALSE),"-")</f>
        <v>0</v>
      </c>
      <c r="S1750" s="54">
        <f>IF($C1750&lt;=S$2,H1750*VLOOKUP($C1750,Listen!$B$5:$G$95,$N1750+1,FALSE)/VLOOKUP(S$2,Listen!$B$5:$G$95,$N1750+1,FALSE),"-")</f>
        <v>0</v>
      </c>
      <c r="T1750" s="54">
        <f>IF($C1750&lt;=T$2,I1750*VLOOKUP($C1750,Listen!$B$5:$G$95,$N1750+1,FALSE)/VLOOKUP(T$2,Listen!$B$5:$G$95,$N1750+1,FALSE),"-")</f>
        <v>0</v>
      </c>
      <c r="U1750" s="54">
        <f>IF($C1750&lt;=U$2,J1750*VLOOKUP($C1750,Listen!$B$5:$G$95,$N1750+1,FALSE)/VLOOKUP(U$2,Listen!$B$5:$G$95,$N1750+1,FALSE),"-")</f>
        <v>0</v>
      </c>
      <c r="V1750" s="54">
        <f>IF($C1750&lt;=V$2,K1750*VLOOKUP($C1750,Listen!$B$5:$G$95,$N1750+1,FALSE)/VLOOKUP(V$2,Listen!$B$5:$G$95,$N1750+1,FALSE),"-")</f>
        <v>0</v>
      </c>
    </row>
    <row r="1751" spans="2:22">
      <c r="B1751" s="25"/>
      <c r="C1751" s="3">
        <v>1979</v>
      </c>
      <c r="D1751" s="141"/>
      <c r="E1751" s="141"/>
      <c r="F1751" s="141"/>
      <c r="G1751" s="141"/>
      <c r="H1751" s="141"/>
      <c r="I1751" s="141"/>
      <c r="J1751" s="141"/>
      <c r="K1751" s="141"/>
      <c r="M1751" s="52">
        <v>4</v>
      </c>
      <c r="N1751" s="52">
        <v>2</v>
      </c>
      <c r="O1751" s="54">
        <f>IF($C1751&lt;=O$2,D1751*VLOOKUP($C1751,Listen!$B$5:$G$95,$N1751+1,FALSE)/VLOOKUP(O$2,Listen!$B$5:$G$95,$N1751+1,FALSE),"-")</f>
        <v>0</v>
      </c>
      <c r="P1751" s="54">
        <f>IF($C1751&lt;=P$2,E1751*VLOOKUP($C1751,Listen!$B$5:$G$95,$N1751+1,FALSE)/VLOOKUP(P$2,Listen!$B$5:$G$95,$N1751+1,FALSE),"-")</f>
        <v>0</v>
      </c>
      <c r="Q1751" s="54">
        <f>IF($C1751&lt;=Q$2,F1751*VLOOKUP($C1751,Listen!$B$5:$G$95,$N1751+1,FALSE)/VLOOKUP(Q$2,Listen!$B$5:$G$95,$N1751+1,FALSE),"-")</f>
        <v>0</v>
      </c>
      <c r="R1751" s="54">
        <f>IF($C1751&lt;=R$2,G1751*VLOOKUP($C1751,Listen!$B$5:$G$95,$N1751+1,FALSE)/VLOOKUP(R$2,Listen!$B$5:$G$95,$N1751+1,FALSE),"-")</f>
        <v>0</v>
      </c>
      <c r="S1751" s="54">
        <f>IF($C1751&lt;=S$2,H1751*VLOOKUP($C1751,Listen!$B$5:$G$95,$N1751+1,FALSE)/VLOOKUP(S$2,Listen!$B$5:$G$95,$N1751+1,FALSE),"-")</f>
        <v>0</v>
      </c>
      <c r="T1751" s="54">
        <f>IF($C1751&lt;=T$2,I1751*VLOOKUP($C1751,Listen!$B$5:$G$95,$N1751+1,FALSE)/VLOOKUP(T$2,Listen!$B$5:$G$95,$N1751+1,FALSE),"-")</f>
        <v>0</v>
      </c>
      <c r="U1751" s="54">
        <f>IF($C1751&lt;=U$2,J1751*VLOOKUP($C1751,Listen!$B$5:$G$95,$N1751+1,FALSE)/VLOOKUP(U$2,Listen!$B$5:$G$95,$N1751+1,FALSE),"-")</f>
        <v>0</v>
      </c>
      <c r="V1751" s="54">
        <f>IF($C1751&lt;=V$2,K1751*VLOOKUP($C1751,Listen!$B$5:$G$95,$N1751+1,FALSE)/VLOOKUP(V$2,Listen!$B$5:$G$95,$N1751+1,FALSE),"-")</f>
        <v>0</v>
      </c>
    </row>
    <row r="1752" spans="2:22">
      <c r="B1752" s="25"/>
      <c r="C1752" s="3">
        <v>1978</v>
      </c>
      <c r="D1752" s="141"/>
      <c r="E1752" s="141"/>
      <c r="F1752" s="141"/>
      <c r="G1752" s="141"/>
      <c r="H1752" s="141"/>
      <c r="I1752" s="141"/>
      <c r="J1752" s="141"/>
      <c r="K1752" s="141"/>
      <c r="M1752" s="52">
        <v>4</v>
      </c>
      <c r="N1752" s="52">
        <v>2</v>
      </c>
      <c r="O1752" s="54">
        <f>IF($C1752&lt;=O$2,D1752*VLOOKUP($C1752,Listen!$B$5:$G$95,$N1752+1,FALSE)/VLOOKUP(O$2,Listen!$B$5:$G$95,$N1752+1,FALSE),"-")</f>
        <v>0</v>
      </c>
      <c r="P1752" s="54">
        <f>IF($C1752&lt;=P$2,E1752*VLOOKUP($C1752,Listen!$B$5:$G$95,$N1752+1,FALSE)/VLOOKUP(P$2,Listen!$B$5:$G$95,$N1752+1,FALSE),"-")</f>
        <v>0</v>
      </c>
      <c r="Q1752" s="54">
        <f>IF($C1752&lt;=Q$2,F1752*VLOOKUP($C1752,Listen!$B$5:$G$95,$N1752+1,FALSE)/VLOOKUP(Q$2,Listen!$B$5:$G$95,$N1752+1,FALSE),"-")</f>
        <v>0</v>
      </c>
      <c r="R1752" s="54">
        <f>IF($C1752&lt;=R$2,G1752*VLOOKUP($C1752,Listen!$B$5:$G$95,$N1752+1,FALSE)/VLOOKUP(R$2,Listen!$B$5:$G$95,$N1752+1,FALSE),"-")</f>
        <v>0</v>
      </c>
      <c r="S1752" s="54">
        <f>IF($C1752&lt;=S$2,H1752*VLOOKUP($C1752,Listen!$B$5:$G$95,$N1752+1,FALSE)/VLOOKUP(S$2,Listen!$B$5:$G$95,$N1752+1,FALSE),"-")</f>
        <v>0</v>
      </c>
      <c r="T1752" s="54">
        <f>IF($C1752&lt;=T$2,I1752*VLOOKUP($C1752,Listen!$B$5:$G$95,$N1752+1,FALSE)/VLOOKUP(T$2,Listen!$B$5:$G$95,$N1752+1,FALSE),"-")</f>
        <v>0</v>
      </c>
      <c r="U1752" s="54">
        <f>IF($C1752&lt;=U$2,J1752*VLOOKUP($C1752,Listen!$B$5:$G$95,$N1752+1,FALSE)/VLOOKUP(U$2,Listen!$B$5:$G$95,$N1752+1,FALSE),"-")</f>
        <v>0</v>
      </c>
      <c r="V1752" s="54">
        <f>IF($C1752&lt;=V$2,K1752*VLOOKUP($C1752,Listen!$B$5:$G$95,$N1752+1,FALSE)/VLOOKUP(V$2,Listen!$B$5:$G$95,$N1752+1,FALSE),"-")</f>
        <v>0</v>
      </c>
    </row>
    <row r="1753" spans="2:22">
      <c r="B1753" s="25"/>
      <c r="C1753" s="3">
        <v>1977</v>
      </c>
      <c r="D1753" s="141"/>
      <c r="E1753" s="141"/>
      <c r="F1753" s="141"/>
      <c r="G1753" s="141"/>
      <c r="H1753" s="141"/>
      <c r="I1753" s="141"/>
      <c r="J1753" s="141"/>
      <c r="K1753" s="141"/>
      <c r="M1753" s="52">
        <v>4</v>
      </c>
      <c r="N1753" s="52">
        <v>2</v>
      </c>
      <c r="O1753" s="54">
        <f>IF($C1753&lt;=O$2,D1753*VLOOKUP($C1753,Listen!$B$5:$G$95,$N1753+1,FALSE)/VLOOKUP(O$2,Listen!$B$5:$G$95,$N1753+1,FALSE),"-")</f>
        <v>0</v>
      </c>
      <c r="P1753" s="54">
        <f>IF($C1753&lt;=P$2,E1753*VLOOKUP($C1753,Listen!$B$5:$G$95,$N1753+1,FALSE)/VLOOKUP(P$2,Listen!$B$5:$G$95,$N1753+1,FALSE),"-")</f>
        <v>0</v>
      </c>
      <c r="Q1753" s="54">
        <f>IF($C1753&lt;=Q$2,F1753*VLOOKUP($C1753,Listen!$B$5:$G$95,$N1753+1,FALSE)/VLOOKUP(Q$2,Listen!$B$5:$G$95,$N1753+1,FALSE),"-")</f>
        <v>0</v>
      </c>
      <c r="R1753" s="54">
        <f>IF($C1753&lt;=R$2,G1753*VLOOKUP($C1753,Listen!$B$5:$G$95,$N1753+1,FALSE)/VLOOKUP(R$2,Listen!$B$5:$G$95,$N1753+1,FALSE),"-")</f>
        <v>0</v>
      </c>
      <c r="S1753" s="54">
        <f>IF($C1753&lt;=S$2,H1753*VLOOKUP($C1753,Listen!$B$5:$G$95,$N1753+1,FALSE)/VLOOKUP(S$2,Listen!$B$5:$G$95,$N1753+1,FALSE),"-")</f>
        <v>0</v>
      </c>
      <c r="T1753" s="54">
        <f>IF($C1753&lt;=T$2,I1753*VLOOKUP($C1753,Listen!$B$5:$G$95,$N1753+1,FALSE)/VLOOKUP(T$2,Listen!$B$5:$G$95,$N1753+1,FALSE),"-")</f>
        <v>0</v>
      </c>
      <c r="U1753" s="54">
        <f>IF($C1753&lt;=U$2,J1753*VLOOKUP($C1753,Listen!$B$5:$G$95,$N1753+1,FALSE)/VLOOKUP(U$2,Listen!$B$5:$G$95,$N1753+1,FALSE),"-")</f>
        <v>0</v>
      </c>
      <c r="V1753" s="54">
        <f>IF($C1753&lt;=V$2,K1753*VLOOKUP($C1753,Listen!$B$5:$G$95,$N1753+1,FALSE)/VLOOKUP(V$2,Listen!$B$5:$G$95,$N1753+1,FALSE),"-")</f>
        <v>0</v>
      </c>
    </row>
    <row r="1754" spans="2:22">
      <c r="B1754" s="25"/>
      <c r="C1754" s="3">
        <v>1976</v>
      </c>
      <c r="D1754" s="141"/>
      <c r="E1754" s="141"/>
      <c r="F1754" s="141"/>
      <c r="G1754" s="141"/>
      <c r="H1754" s="141"/>
      <c r="I1754" s="141"/>
      <c r="J1754" s="141"/>
      <c r="K1754" s="141"/>
      <c r="M1754" s="52">
        <v>4</v>
      </c>
      <c r="N1754" s="52">
        <v>2</v>
      </c>
      <c r="O1754" s="54">
        <f>IF($C1754&lt;=O$2,D1754*VLOOKUP($C1754,Listen!$B$5:$G$95,$N1754+1,FALSE)/VLOOKUP(O$2,Listen!$B$5:$G$95,$N1754+1,FALSE),"-")</f>
        <v>0</v>
      </c>
      <c r="P1754" s="54">
        <f>IF($C1754&lt;=P$2,E1754*VLOOKUP($C1754,Listen!$B$5:$G$95,$N1754+1,FALSE)/VLOOKUP(P$2,Listen!$B$5:$G$95,$N1754+1,FALSE),"-")</f>
        <v>0</v>
      </c>
      <c r="Q1754" s="54">
        <f>IF($C1754&lt;=Q$2,F1754*VLOOKUP($C1754,Listen!$B$5:$G$95,$N1754+1,FALSE)/VLOOKUP(Q$2,Listen!$B$5:$G$95,$N1754+1,FALSE),"-")</f>
        <v>0</v>
      </c>
      <c r="R1754" s="54">
        <f>IF($C1754&lt;=R$2,G1754*VLOOKUP($C1754,Listen!$B$5:$G$95,$N1754+1,FALSE)/VLOOKUP(R$2,Listen!$B$5:$G$95,$N1754+1,FALSE),"-")</f>
        <v>0</v>
      </c>
      <c r="S1754" s="54">
        <f>IF($C1754&lt;=S$2,H1754*VLOOKUP($C1754,Listen!$B$5:$G$95,$N1754+1,FALSE)/VLOOKUP(S$2,Listen!$B$5:$G$95,$N1754+1,FALSE),"-")</f>
        <v>0</v>
      </c>
      <c r="T1754" s="54">
        <f>IF($C1754&lt;=T$2,I1754*VLOOKUP($C1754,Listen!$B$5:$G$95,$N1754+1,FALSE)/VLOOKUP(T$2,Listen!$B$5:$G$95,$N1754+1,FALSE),"-")</f>
        <v>0</v>
      </c>
      <c r="U1754" s="54">
        <f>IF($C1754&lt;=U$2,J1754*VLOOKUP($C1754,Listen!$B$5:$G$95,$N1754+1,FALSE)/VLOOKUP(U$2,Listen!$B$5:$G$95,$N1754+1,FALSE),"-")</f>
        <v>0</v>
      </c>
      <c r="V1754" s="54">
        <f>IF($C1754&lt;=V$2,K1754*VLOOKUP($C1754,Listen!$B$5:$G$95,$N1754+1,FALSE)/VLOOKUP(V$2,Listen!$B$5:$G$95,$N1754+1,FALSE),"-")</f>
        <v>0</v>
      </c>
    </row>
    <row r="1755" spans="2:22">
      <c r="B1755" s="25"/>
      <c r="C1755" s="3">
        <v>1975</v>
      </c>
      <c r="D1755" s="141"/>
      <c r="E1755" s="141"/>
      <c r="F1755" s="141"/>
      <c r="G1755" s="141"/>
      <c r="H1755" s="141"/>
      <c r="I1755" s="141"/>
      <c r="J1755" s="141"/>
      <c r="K1755" s="141"/>
      <c r="M1755" s="52">
        <v>4</v>
      </c>
      <c r="N1755" s="52">
        <v>2</v>
      </c>
      <c r="O1755" s="54">
        <f>IF($C1755&lt;=O$2,D1755*VLOOKUP($C1755,Listen!$B$5:$G$95,$N1755+1,FALSE)/VLOOKUP(O$2,Listen!$B$5:$G$95,$N1755+1,FALSE),"-")</f>
        <v>0</v>
      </c>
      <c r="P1755" s="54">
        <f>IF($C1755&lt;=P$2,E1755*VLOOKUP($C1755,Listen!$B$5:$G$95,$N1755+1,FALSE)/VLOOKUP(P$2,Listen!$B$5:$G$95,$N1755+1,FALSE),"-")</f>
        <v>0</v>
      </c>
      <c r="Q1755" s="54">
        <f>IF($C1755&lt;=Q$2,F1755*VLOOKUP($C1755,Listen!$B$5:$G$95,$N1755+1,FALSE)/VLOOKUP(Q$2,Listen!$B$5:$G$95,$N1755+1,FALSE),"-")</f>
        <v>0</v>
      </c>
      <c r="R1755" s="54">
        <f>IF($C1755&lt;=R$2,G1755*VLOOKUP($C1755,Listen!$B$5:$G$95,$N1755+1,FALSE)/VLOOKUP(R$2,Listen!$B$5:$G$95,$N1755+1,FALSE),"-")</f>
        <v>0</v>
      </c>
      <c r="S1755" s="54">
        <f>IF($C1755&lt;=S$2,H1755*VLOOKUP($C1755,Listen!$B$5:$G$95,$N1755+1,FALSE)/VLOOKUP(S$2,Listen!$B$5:$G$95,$N1755+1,FALSE),"-")</f>
        <v>0</v>
      </c>
      <c r="T1755" s="54">
        <f>IF($C1755&lt;=T$2,I1755*VLOOKUP($C1755,Listen!$B$5:$G$95,$N1755+1,FALSE)/VLOOKUP(T$2,Listen!$B$5:$G$95,$N1755+1,FALSE),"-")</f>
        <v>0</v>
      </c>
      <c r="U1755" s="54">
        <f>IF($C1755&lt;=U$2,J1755*VLOOKUP($C1755,Listen!$B$5:$G$95,$N1755+1,FALSE)/VLOOKUP(U$2,Listen!$B$5:$G$95,$N1755+1,FALSE),"-")</f>
        <v>0</v>
      </c>
      <c r="V1755" s="54">
        <f>IF($C1755&lt;=V$2,K1755*VLOOKUP($C1755,Listen!$B$5:$G$95,$N1755+1,FALSE)/VLOOKUP(V$2,Listen!$B$5:$G$95,$N1755+1,FALSE),"-")</f>
        <v>0</v>
      </c>
    </row>
    <row r="1756" spans="2:22">
      <c r="B1756" s="25"/>
      <c r="C1756" s="3">
        <v>1974</v>
      </c>
      <c r="D1756" s="141"/>
      <c r="E1756" s="141"/>
      <c r="F1756" s="141"/>
      <c r="G1756" s="141"/>
      <c r="H1756" s="141"/>
      <c r="I1756" s="141"/>
      <c r="J1756" s="141"/>
      <c r="K1756" s="141"/>
      <c r="M1756" s="52">
        <v>4</v>
      </c>
      <c r="N1756" s="52">
        <v>2</v>
      </c>
      <c r="O1756" s="54">
        <f>IF($C1756&lt;=O$2,D1756*VLOOKUP($C1756,Listen!$B$5:$G$95,$N1756+1,FALSE)/VLOOKUP(O$2,Listen!$B$5:$G$95,$N1756+1,FALSE),"-")</f>
        <v>0</v>
      </c>
      <c r="P1756" s="54">
        <f>IF($C1756&lt;=P$2,E1756*VLOOKUP($C1756,Listen!$B$5:$G$95,$N1756+1,FALSE)/VLOOKUP(P$2,Listen!$B$5:$G$95,$N1756+1,FALSE),"-")</f>
        <v>0</v>
      </c>
      <c r="Q1756" s="54">
        <f>IF($C1756&lt;=Q$2,F1756*VLOOKUP($C1756,Listen!$B$5:$G$95,$N1756+1,FALSE)/VLOOKUP(Q$2,Listen!$B$5:$G$95,$N1756+1,FALSE),"-")</f>
        <v>0</v>
      </c>
      <c r="R1756" s="54">
        <f>IF($C1756&lt;=R$2,G1756*VLOOKUP($C1756,Listen!$B$5:$G$95,$N1756+1,FALSE)/VLOOKUP(R$2,Listen!$B$5:$G$95,$N1756+1,FALSE),"-")</f>
        <v>0</v>
      </c>
      <c r="S1756" s="54">
        <f>IF($C1756&lt;=S$2,H1756*VLOOKUP($C1756,Listen!$B$5:$G$95,$N1756+1,FALSE)/VLOOKUP(S$2,Listen!$B$5:$G$95,$N1756+1,FALSE),"-")</f>
        <v>0</v>
      </c>
      <c r="T1756" s="54">
        <f>IF($C1756&lt;=T$2,I1756*VLOOKUP($C1756,Listen!$B$5:$G$95,$N1756+1,FALSE)/VLOOKUP(T$2,Listen!$B$5:$G$95,$N1756+1,FALSE),"-")</f>
        <v>0</v>
      </c>
      <c r="U1756" s="54">
        <f>IF($C1756&lt;=U$2,J1756*VLOOKUP($C1756,Listen!$B$5:$G$95,$N1756+1,FALSE)/VLOOKUP(U$2,Listen!$B$5:$G$95,$N1756+1,FALSE),"-")</f>
        <v>0</v>
      </c>
      <c r="V1756" s="54">
        <f>IF($C1756&lt;=V$2,K1756*VLOOKUP($C1756,Listen!$B$5:$G$95,$N1756+1,FALSE)/VLOOKUP(V$2,Listen!$B$5:$G$95,$N1756+1,FALSE),"-")</f>
        <v>0</v>
      </c>
    </row>
    <row r="1757" spans="2:22">
      <c r="B1757" s="25"/>
      <c r="C1757" s="3">
        <v>1973</v>
      </c>
      <c r="D1757" s="141"/>
      <c r="E1757" s="141"/>
      <c r="F1757" s="141"/>
      <c r="G1757" s="141"/>
      <c r="H1757" s="141"/>
      <c r="I1757" s="141"/>
      <c r="J1757" s="141"/>
      <c r="K1757" s="141"/>
      <c r="M1757" s="52">
        <v>4</v>
      </c>
      <c r="N1757" s="52">
        <v>2</v>
      </c>
      <c r="O1757" s="54">
        <f>IF($C1757&lt;=O$2,D1757*VLOOKUP($C1757,Listen!$B$5:$G$95,$N1757+1,FALSE)/VLOOKUP(O$2,Listen!$B$5:$G$95,$N1757+1,FALSE),"-")</f>
        <v>0</v>
      </c>
      <c r="P1757" s="54">
        <f>IF($C1757&lt;=P$2,E1757*VLOOKUP($C1757,Listen!$B$5:$G$95,$N1757+1,FALSE)/VLOOKUP(P$2,Listen!$B$5:$G$95,$N1757+1,FALSE),"-")</f>
        <v>0</v>
      </c>
      <c r="Q1757" s="54">
        <f>IF($C1757&lt;=Q$2,F1757*VLOOKUP($C1757,Listen!$B$5:$G$95,$N1757+1,FALSE)/VLOOKUP(Q$2,Listen!$B$5:$G$95,$N1757+1,FALSE),"-")</f>
        <v>0</v>
      </c>
      <c r="R1757" s="54">
        <f>IF($C1757&lt;=R$2,G1757*VLOOKUP($C1757,Listen!$B$5:$G$95,$N1757+1,FALSE)/VLOOKUP(R$2,Listen!$B$5:$G$95,$N1757+1,FALSE),"-")</f>
        <v>0</v>
      </c>
      <c r="S1757" s="54">
        <f>IF($C1757&lt;=S$2,H1757*VLOOKUP($C1757,Listen!$B$5:$G$95,$N1757+1,FALSE)/VLOOKUP(S$2,Listen!$B$5:$G$95,$N1757+1,FALSE),"-")</f>
        <v>0</v>
      </c>
      <c r="T1757" s="54">
        <f>IF($C1757&lt;=T$2,I1757*VLOOKUP($C1757,Listen!$B$5:$G$95,$N1757+1,FALSE)/VLOOKUP(T$2,Listen!$B$5:$G$95,$N1757+1,FALSE),"-")</f>
        <v>0</v>
      </c>
      <c r="U1757" s="54">
        <f>IF($C1757&lt;=U$2,J1757*VLOOKUP($C1757,Listen!$B$5:$G$95,$N1757+1,FALSE)/VLOOKUP(U$2,Listen!$B$5:$G$95,$N1757+1,FALSE),"-")</f>
        <v>0</v>
      </c>
      <c r="V1757" s="54">
        <f>IF($C1757&lt;=V$2,K1757*VLOOKUP($C1757,Listen!$B$5:$G$95,$N1757+1,FALSE)/VLOOKUP(V$2,Listen!$B$5:$G$95,$N1757+1,FALSE),"-")</f>
        <v>0</v>
      </c>
    </row>
    <row r="1758" spans="2:22">
      <c r="B1758" s="25"/>
      <c r="C1758" s="3">
        <v>1972</v>
      </c>
      <c r="D1758" s="141"/>
      <c r="E1758" s="141"/>
      <c r="F1758" s="141"/>
      <c r="G1758" s="141"/>
      <c r="H1758" s="141"/>
      <c r="I1758" s="141"/>
      <c r="J1758" s="141"/>
      <c r="K1758" s="141"/>
      <c r="M1758" s="52">
        <v>4</v>
      </c>
      <c r="N1758" s="52">
        <v>2</v>
      </c>
      <c r="O1758" s="54">
        <f>IF($C1758&lt;=O$2,D1758*VLOOKUP($C1758,Listen!$B$5:$G$95,$N1758+1,FALSE)/VLOOKUP(O$2,Listen!$B$5:$G$95,$N1758+1,FALSE),"-")</f>
        <v>0</v>
      </c>
      <c r="P1758" s="54">
        <f>IF($C1758&lt;=P$2,E1758*VLOOKUP($C1758,Listen!$B$5:$G$95,$N1758+1,FALSE)/VLOOKUP(P$2,Listen!$B$5:$G$95,$N1758+1,FALSE),"-")</f>
        <v>0</v>
      </c>
      <c r="Q1758" s="54">
        <f>IF($C1758&lt;=Q$2,F1758*VLOOKUP($C1758,Listen!$B$5:$G$95,$N1758+1,FALSE)/VLOOKUP(Q$2,Listen!$B$5:$G$95,$N1758+1,FALSE),"-")</f>
        <v>0</v>
      </c>
      <c r="R1758" s="54">
        <f>IF($C1758&lt;=R$2,G1758*VLOOKUP($C1758,Listen!$B$5:$G$95,$N1758+1,FALSE)/VLOOKUP(R$2,Listen!$B$5:$G$95,$N1758+1,FALSE),"-")</f>
        <v>0</v>
      </c>
      <c r="S1758" s="54">
        <f>IF($C1758&lt;=S$2,H1758*VLOOKUP($C1758,Listen!$B$5:$G$95,$N1758+1,FALSE)/VLOOKUP(S$2,Listen!$B$5:$G$95,$N1758+1,FALSE),"-")</f>
        <v>0</v>
      </c>
      <c r="T1758" s="54">
        <f>IF($C1758&lt;=T$2,I1758*VLOOKUP($C1758,Listen!$B$5:$G$95,$N1758+1,FALSE)/VLOOKUP(T$2,Listen!$B$5:$G$95,$N1758+1,FALSE),"-")</f>
        <v>0</v>
      </c>
      <c r="U1758" s="54">
        <f>IF($C1758&lt;=U$2,J1758*VLOOKUP($C1758,Listen!$B$5:$G$95,$N1758+1,FALSE)/VLOOKUP(U$2,Listen!$B$5:$G$95,$N1758+1,FALSE),"-")</f>
        <v>0</v>
      </c>
      <c r="V1758" s="54">
        <f>IF($C1758&lt;=V$2,K1758*VLOOKUP($C1758,Listen!$B$5:$G$95,$N1758+1,FALSE)/VLOOKUP(V$2,Listen!$B$5:$G$95,$N1758+1,FALSE),"-")</f>
        <v>0</v>
      </c>
    </row>
    <row r="1759" spans="2:22">
      <c r="B1759" s="25"/>
      <c r="C1759" s="3">
        <v>1971</v>
      </c>
      <c r="D1759" s="141"/>
      <c r="E1759" s="141"/>
      <c r="F1759" s="141"/>
      <c r="G1759" s="141"/>
      <c r="H1759" s="141"/>
      <c r="I1759" s="141"/>
      <c r="J1759" s="141"/>
      <c r="K1759" s="141"/>
      <c r="M1759" s="52">
        <v>4</v>
      </c>
      <c r="N1759" s="52">
        <v>2</v>
      </c>
      <c r="O1759" s="54">
        <f>IF($C1759&lt;=O$2,D1759*VLOOKUP($C1759,Listen!$B$5:$G$95,$N1759+1,FALSE)/VLOOKUP(O$2,Listen!$B$5:$G$95,$N1759+1,FALSE),"-")</f>
        <v>0</v>
      </c>
      <c r="P1759" s="54">
        <f>IF($C1759&lt;=P$2,E1759*VLOOKUP($C1759,Listen!$B$5:$G$95,$N1759+1,FALSE)/VLOOKUP(P$2,Listen!$B$5:$G$95,$N1759+1,FALSE),"-")</f>
        <v>0</v>
      </c>
      <c r="Q1759" s="54">
        <f>IF($C1759&lt;=Q$2,F1759*VLOOKUP($C1759,Listen!$B$5:$G$95,$N1759+1,FALSE)/VLOOKUP(Q$2,Listen!$B$5:$G$95,$N1759+1,FALSE),"-")</f>
        <v>0</v>
      </c>
      <c r="R1759" s="54">
        <f>IF($C1759&lt;=R$2,G1759*VLOOKUP($C1759,Listen!$B$5:$G$95,$N1759+1,FALSE)/VLOOKUP(R$2,Listen!$B$5:$G$95,$N1759+1,FALSE),"-")</f>
        <v>0</v>
      </c>
      <c r="S1759" s="54">
        <f>IF($C1759&lt;=S$2,H1759*VLOOKUP($C1759,Listen!$B$5:$G$95,$N1759+1,FALSE)/VLOOKUP(S$2,Listen!$B$5:$G$95,$N1759+1,FALSE),"-")</f>
        <v>0</v>
      </c>
      <c r="T1759" s="54">
        <f>IF($C1759&lt;=T$2,I1759*VLOOKUP($C1759,Listen!$B$5:$G$95,$N1759+1,FALSE)/VLOOKUP(T$2,Listen!$B$5:$G$95,$N1759+1,FALSE),"-")</f>
        <v>0</v>
      </c>
      <c r="U1759" s="54">
        <f>IF($C1759&lt;=U$2,J1759*VLOOKUP($C1759,Listen!$B$5:$G$95,$N1759+1,FALSE)/VLOOKUP(U$2,Listen!$B$5:$G$95,$N1759+1,FALSE),"-")</f>
        <v>0</v>
      </c>
      <c r="V1759" s="54">
        <f>IF($C1759&lt;=V$2,K1759*VLOOKUP($C1759,Listen!$B$5:$G$95,$N1759+1,FALSE)/VLOOKUP(V$2,Listen!$B$5:$G$95,$N1759+1,FALSE),"-")</f>
        <v>0</v>
      </c>
    </row>
    <row r="1760" spans="2:22">
      <c r="B1760" s="25"/>
      <c r="C1760" s="3">
        <v>1970</v>
      </c>
      <c r="D1760" s="141"/>
      <c r="E1760" s="141"/>
      <c r="F1760" s="141"/>
      <c r="G1760" s="141"/>
      <c r="H1760" s="141"/>
      <c r="I1760" s="141"/>
      <c r="J1760" s="141"/>
      <c r="K1760" s="141"/>
      <c r="M1760" s="52">
        <v>4</v>
      </c>
      <c r="N1760" s="52">
        <v>2</v>
      </c>
      <c r="O1760" s="54">
        <f>IF($C1760&lt;=O$2,D1760*VLOOKUP($C1760,Listen!$B$5:$G$95,$N1760+1,FALSE)/VLOOKUP(O$2,Listen!$B$5:$G$95,$N1760+1,FALSE),"-")</f>
        <v>0</v>
      </c>
      <c r="P1760" s="54">
        <f>IF($C1760&lt;=P$2,E1760*VLOOKUP($C1760,Listen!$B$5:$G$95,$N1760+1,FALSE)/VLOOKUP(P$2,Listen!$B$5:$G$95,$N1760+1,FALSE),"-")</f>
        <v>0</v>
      </c>
      <c r="Q1760" s="54">
        <f>IF($C1760&lt;=Q$2,F1760*VLOOKUP($C1760,Listen!$B$5:$G$95,$N1760+1,FALSE)/VLOOKUP(Q$2,Listen!$B$5:$G$95,$N1760+1,FALSE),"-")</f>
        <v>0</v>
      </c>
      <c r="R1760" s="54">
        <f>IF($C1760&lt;=R$2,G1760*VLOOKUP($C1760,Listen!$B$5:$G$95,$N1760+1,FALSE)/VLOOKUP(R$2,Listen!$B$5:$G$95,$N1760+1,FALSE),"-")</f>
        <v>0</v>
      </c>
      <c r="S1760" s="54">
        <f>IF($C1760&lt;=S$2,H1760*VLOOKUP($C1760,Listen!$B$5:$G$95,$N1760+1,FALSE)/VLOOKUP(S$2,Listen!$B$5:$G$95,$N1760+1,FALSE),"-")</f>
        <v>0</v>
      </c>
      <c r="T1760" s="54">
        <f>IF($C1760&lt;=T$2,I1760*VLOOKUP($C1760,Listen!$B$5:$G$95,$N1760+1,FALSE)/VLOOKUP(T$2,Listen!$B$5:$G$95,$N1760+1,FALSE),"-")</f>
        <v>0</v>
      </c>
      <c r="U1760" s="54">
        <f>IF($C1760&lt;=U$2,J1760*VLOOKUP($C1760,Listen!$B$5:$G$95,$N1760+1,FALSE)/VLOOKUP(U$2,Listen!$B$5:$G$95,$N1760+1,FALSE),"-")</f>
        <v>0</v>
      </c>
      <c r="V1760" s="54">
        <f>IF($C1760&lt;=V$2,K1760*VLOOKUP($C1760,Listen!$B$5:$G$95,$N1760+1,FALSE)/VLOOKUP(V$2,Listen!$B$5:$G$95,$N1760+1,FALSE),"-")</f>
        <v>0</v>
      </c>
    </row>
    <row r="1761" spans="2:22">
      <c r="B1761" s="25"/>
      <c r="C1761" s="3">
        <v>1969</v>
      </c>
      <c r="D1761" s="141"/>
      <c r="E1761" s="141"/>
      <c r="F1761" s="141"/>
      <c r="G1761" s="141"/>
      <c r="H1761" s="141"/>
      <c r="I1761" s="141"/>
      <c r="J1761" s="141"/>
      <c r="K1761" s="141"/>
      <c r="M1761" s="52">
        <v>4</v>
      </c>
      <c r="N1761" s="52">
        <v>2</v>
      </c>
      <c r="O1761" s="54">
        <f>IF($C1761&lt;=O$2,D1761*VLOOKUP($C1761,Listen!$B$5:$G$95,$N1761+1,FALSE)/VLOOKUP(O$2,Listen!$B$5:$G$95,$N1761+1,FALSE),"-")</f>
        <v>0</v>
      </c>
      <c r="P1761" s="54">
        <f>IF($C1761&lt;=P$2,E1761*VLOOKUP($C1761,Listen!$B$5:$G$95,$N1761+1,FALSE)/VLOOKUP(P$2,Listen!$B$5:$G$95,$N1761+1,FALSE),"-")</f>
        <v>0</v>
      </c>
      <c r="Q1761" s="54">
        <f>IF($C1761&lt;=Q$2,F1761*VLOOKUP($C1761,Listen!$B$5:$G$95,$N1761+1,FALSE)/VLOOKUP(Q$2,Listen!$B$5:$G$95,$N1761+1,FALSE),"-")</f>
        <v>0</v>
      </c>
      <c r="R1761" s="54">
        <f>IF($C1761&lt;=R$2,G1761*VLOOKUP($C1761,Listen!$B$5:$G$95,$N1761+1,FALSE)/VLOOKUP(R$2,Listen!$B$5:$G$95,$N1761+1,FALSE),"-")</f>
        <v>0</v>
      </c>
      <c r="S1761" s="54">
        <f>IF($C1761&lt;=S$2,H1761*VLOOKUP($C1761,Listen!$B$5:$G$95,$N1761+1,FALSE)/VLOOKUP(S$2,Listen!$B$5:$G$95,$N1761+1,FALSE),"-")</f>
        <v>0</v>
      </c>
      <c r="T1761" s="54">
        <f>IF($C1761&lt;=T$2,I1761*VLOOKUP($C1761,Listen!$B$5:$G$95,$N1761+1,FALSE)/VLOOKUP(T$2,Listen!$B$5:$G$95,$N1761+1,FALSE),"-")</f>
        <v>0</v>
      </c>
      <c r="U1761" s="54">
        <f>IF($C1761&lt;=U$2,J1761*VLOOKUP($C1761,Listen!$B$5:$G$95,$N1761+1,FALSE)/VLOOKUP(U$2,Listen!$B$5:$G$95,$N1761+1,FALSE),"-")</f>
        <v>0</v>
      </c>
      <c r="V1761" s="54">
        <f>IF($C1761&lt;=V$2,K1761*VLOOKUP($C1761,Listen!$B$5:$G$95,$N1761+1,FALSE)/VLOOKUP(V$2,Listen!$B$5:$G$95,$N1761+1,FALSE),"-")</f>
        <v>0</v>
      </c>
    </row>
    <row r="1762" spans="2:22">
      <c r="B1762" s="25"/>
      <c r="C1762" s="3">
        <v>1968</v>
      </c>
      <c r="D1762" s="141"/>
      <c r="E1762" s="141"/>
      <c r="F1762" s="141"/>
      <c r="G1762" s="141"/>
      <c r="H1762" s="141"/>
      <c r="I1762" s="141"/>
      <c r="J1762" s="141"/>
      <c r="K1762" s="141"/>
      <c r="M1762" s="52">
        <v>4</v>
      </c>
      <c r="N1762" s="52">
        <v>2</v>
      </c>
      <c r="O1762" s="54">
        <f>IF($C1762&lt;=O$2,D1762*VLOOKUP($C1762,Listen!$B$5:$G$95,$N1762+1,FALSE)/VLOOKUP(O$2,Listen!$B$5:$G$95,$N1762+1,FALSE),"-")</f>
        <v>0</v>
      </c>
      <c r="P1762" s="54">
        <f>IF($C1762&lt;=P$2,E1762*VLOOKUP($C1762,Listen!$B$5:$G$95,$N1762+1,FALSE)/VLOOKUP(P$2,Listen!$B$5:$G$95,$N1762+1,FALSE),"-")</f>
        <v>0</v>
      </c>
      <c r="Q1762" s="54">
        <f>IF($C1762&lt;=Q$2,F1762*VLOOKUP($C1762,Listen!$B$5:$G$95,$N1762+1,FALSE)/VLOOKUP(Q$2,Listen!$B$5:$G$95,$N1762+1,FALSE),"-")</f>
        <v>0</v>
      </c>
      <c r="R1762" s="54">
        <f>IF($C1762&lt;=R$2,G1762*VLOOKUP($C1762,Listen!$B$5:$G$95,$N1762+1,FALSE)/VLOOKUP(R$2,Listen!$B$5:$G$95,$N1762+1,FALSE),"-")</f>
        <v>0</v>
      </c>
      <c r="S1762" s="54">
        <f>IF($C1762&lt;=S$2,H1762*VLOOKUP($C1762,Listen!$B$5:$G$95,$N1762+1,FALSE)/VLOOKUP(S$2,Listen!$B$5:$G$95,$N1762+1,FALSE),"-")</f>
        <v>0</v>
      </c>
      <c r="T1762" s="54">
        <f>IF($C1762&lt;=T$2,I1762*VLOOKUP($C1762,Listen!$B$5:$G$95,$N1762+1,FALSE)/VLOOKUP(T$2,Listen!$B$5:$G$95,$N1762+1,FALSE),"-")</f>
        <v>0</v>
      </c>
      <c r="U1762" s="54">
        <f>IF($C1762&lt;=U$2,J1762*VLOOKUP($C1762,Listen!$B$5:$G$95,$N1762+1,FALSE)/VLOOKUP(U$2,Listen!$B$5:$G$95,$N1762+1,FALSE),"-")</f>
        <v>0</v>
      </c>
      <c r="V1762" s="54">
        <f>IF($C1762&lt;=V$2,K1762*VLOOKUP($C1762,Listen!$B$5:$G$95,$N1762+1,FALSE)/VLOOKUP(V$2,Listen!$B$5:$G$95,$N1762+1,FALSE),"-")</f>
        <v>0</v>
      </c>
    </row>
    <row r="1763" spans="2:22">
      <c r="B1763" s="25"/>
      <c r="C1763" s="3">
        <v>1967</v>
      </c>
      <c r="D1763" s="141"/>
      <c r="E1763" s="141"/>
      <c r="F1763" s="141"/>
      <c r="G1763" s="141"/>
      <c r="H1763" s="141"/>
      <c r="I1763" s="141"/>
      <c r="J1763" s="141"/>
      <c r="K1763" s="141"/>
      <c r="M1763" s="52">
        <v>4</v>
      </c>
      <c r="N1763" s="52">
        <v>2</v>
      </c>
      <c r="O1763" s="54">
        <f>IF($C1763&lt;=O$2,D1763*VLOOKUP($C1763,Listen!$B$5:$G$95,$N1763+1,FALSE)/VLOOKUP(O$2,Listen!$B$5:$G$95,$N1763+1,FALSE),"-")</f>
        <v>0</v>
      </c>
      <c r="P1763" s="54">
        <f>IF($C1763&lt;=P$2,E1763*VLOOKUP($C1763,Listen!$B$5:$G$95,$N1763+1,FALSE)/VLOOKUP(P$2,Listen!$B$5:$G$95,$N1763+1,FALSE),"-")</f>
        <v>0</v>
      </c>
      <c r="Q1763" s="54">
        <f>IF($C1763&lt;=Q$2,F1763*VLOOKUP($C1763,Listen!$B$5:$G$95,$N1763+1,FALSE)/VLOOKUP(Q$2,Listen!$B$5:$G$95,$N1763+1,FALSE),"-")</f>
        <v>0</v>
      </c>
      <c r="R1763" s="54">
        <f>IF($C1763&lt;=R$2,G1763*VLOOKUP($C1763,Listen!$B$5:$G$95,$N1763+1,FALSE)/VLOOKUP(R$2,Listen!$B$5:$G$95,$N1763+1,FALSE),"-")</f>
        <v>0</v>
      </c>
      <c r="S1763" s="54">
        <f>IF($C1763&lt;=S$2,H1763*VLOOKUP($C1763,Listen!$B$5:$G$95,$N1763+1,FALSE)/VLOOKUP(S$2,Listen!$B$5:$G$95,$N1763+1,FALSE),"-")</f>
        <v>0</v>
      </c>
      <c r="T1763" s="54">
        <f>IF($C1763&lt;=T$2,I1763*VLOOKUP($C1763,Listen!$B$5:$G$95,$N1763+1,FALSE)/VLOOKUP(T$2,Listen!$B$5:$G$95,$N1763+1,FALSE),"-")</f>
        <v>0</v>
      </c>
      <c r="U1763" s="54">
        <f>IF($C1763&lt;=U$2,J1763*VLOOKUP($C1763,Listen!$B$5:$G$95,$N1763+1,FALSE)/VLOOKUP(U$2,Listen!$B$5:$G$95,$N1763+1,FALSE),"-")</f>
        <v>0</v>
      </c>
      <c r="V1763" s="54">
        <f>IF($C1763&lt;=V$2,K1763*VLOOKUP($C1763,Listen!$B$5:$G$95,$N1763+1,FALSE)/VLOOKUP(V$2,Listen!$B$5:$G$95,$N1763+1,FALSE),"-")</f>
        <v>0</v>
      </c>
    </row>
    <row r="1764" spans="2:22">
      <c r="B1764" s="25"/>
      <c r="C1764" s="3">
        <v>1966</v>
      </c>
      <c r="D1764" s="141"/>
      <c r="E1764" s="141"/>
      <c r="F1764" s="141"/>
      <c r="G1764" s="141"/>
      <c r="H1764" s="141"/>
      <c r="I1764" s="141"/>
      <c r="J1764" s="141"/>
      <c r="K1764" s="141"/>
      <c r="M1764" s="52">
        <v>4</v>
      </c>
      <c r="N1764" s="52">
        <v>2</v>
      </c>
      <c r="O1764" s="54">
        <f>IF($C1764&lt;=O$2,D1764*VLOOKUP($C1764,Listen!$B$5:$G$95,$N1764+1,FALSE)/VLOOKUP(O$2,Listen!$B$5:$G$95,$N1764+1,FALSE),"-")</f>
        <v>0</v>
      </c>
      <c r="P1764" s="54">
        <f>IF($C1764&lt;=P$2,E1764*VLOOKUP($C1764,Listen!$B$5:$G$95,$N1764+1,FALSE)/VLOOKUP(P$2,Listen!$B$5:$G$95,$N1764+1,FALSE),"-")</f>
        <v>0</v>
      </c>
      <c r="Q1764" s="54">
        <f>IF($C1764&lt;=Q$2,F1764*VLOOKUP($C1764,Listen!$B$5:$G$95,$N1764+1,FALSE)/VLOOKUP(Q$2,Listen!$B$5:$G$95,$N1764+1,FALSE),"-")</f>
        <v>0</v>
      </c>
      <c r="R1764" s="54">
        <f>IF($C1764&lt;=R$2,G1764*VLOOKUP($C1764,Listen!$B$5:$G$95,$N1764+1,FALSE)/VLOOKUP(R$2,Listen!$B$5:$G$95,$N1764+1,FALSE),"-")</f>
        <v>0</v>
      </c>
      <c r="S1764" s="54">
        <f>IF($C1764&lt;=S$2,H1764*VLOOKUP($C1764,Listen!$B$5:$G$95,$N1764+1,FALSE)/VLOOKUP(S$2,Listen!$B$5:$G$95,$N1764+1,FALSE),"-")</f>
        <v>0</v>
      </c>
      <c r="T1764" s="54">
        <f>IF($C1764&lt;=T$2,I1764*VLOOKUP($C1764,Listen!$B$5:$G$95,$N1764+1,FALSE)/VLOOKUP(T$2,Listen!$B$5:$G$95,$N1764+1,FALSE),"-")</f>
        <v>0</v>
      </c>
      <c r="U1764" s="54">
        <f>IF($C1764&lt;=U$2,J1764*VLOOKUP($C1764,Listen!$B$5:$G$95,$N1764+1,FALSE)/VLOOKUP(U$2,Listen!$B$5:$G$95,$N1764+1,FALSE),"-")</f>
        <v>0</v>
      </c>
      <c r="V1764" s="54">
        <f>IF($C1764&lt;=V$2,K1764*VLOOKUP($C1764,Listen!$B$5:$G$95,$N1764+1,FALSE)/VLOOKUP(V$2,Listen!$B$5:$G$95,$N1764+1,FALSE),"-")</f>
        <v>0</v>
      </c>
    </row>
    <row r="1765" spans="2:22">
      <c r="B1765" s="25"/>
      <c r="C1765" s="3">
        <v>1965</v>
      </c>
      <c r="D1765" s="141"/>
      <c r="E1765" s="141"/>
      <c r="F1765" s="141"/>
      <c r="G1765" s="141"/>
      <c r="H1765" s="141"/>
      <c r="I1765" s="141"/>
      <c r="J1765" s="141"/>
      <c r="K1765" s="141"/>
      <c r="M1765" s="52">
        <v>4</v>
      </c>
      <c r="N1765" s="52">
        <v>2</v>
      </c>
      <c r="O1765" s="54">
        <f>IF($C1765&lt;=O$2,D1765*VLOOKUP($C1765,Listen!$B$5:$G$95,$N1765+1,FALSE)/VLOOKUP(O$2,Listen!$B$5:$G$95,$N1765+1,FALSE),"-")</f>
        <v>0</v>
      </c>
      <c r="P1765" s="54">
        <f>IF($C1765&lt;=P$2,E1765*VLOOKUP($C1765,Listen!$B$5:$G$95,$N1765+1,FALSE)/VLOOKUP(P$2,Listen!$B$5:$G$95,$N1765+1,FALSE),"-")</f>
        <v>0</v>
      </c>
      <c r="Q1765" s="54">
        <f>IF($C1765&lt;=Q$2,F1765*VLOOKUP($C1765,Listen!$B$5:$G$95,$N1765+1,FALSE)/VLOOKUP(Q$2,Listen!$B$5:$G$95,$N1765+1,FALSE),"-")</f>
        <v>0</v>
      </c>
      <c r="R1765" s="54">
        <f>IF($C1765&lt;=R$2,G1765*VLOOKUP($C1765,Listen!$B$5:$G$95,$N1765+1,FALSE)/VLOOKUP(R$2,Listen!$B$5:$G$95,$N1765+1,FALSE),"-")</f>
        <v>0</v>
      </c>
      <c r="S1765" s="54">
        <f>IF($C1765&lt;=S$2,H1765*VLOOKUP($C1765,Listen!$B$5:$G$95,$N1765+1,FALSE)/VLOOKUP(S$2,Listen!$B$5:$G$95,$N1765+1,FALSE),"-")</f>
        <v>0</v>
      </c>
      <c r="T1765" s="54">
        <f>IF($C1765&lt;=T$2,I1765*VLOOKUP($C1765,Listen!$B$5:$G$95,$N1765+1,FALSE)/VLOOKUP(T$2,Listen!$B$5:$G$95,$N1765+1,FALSE),"-")</f>
        <v>0</v>
      </c>
      <c r="U1765" s="54">
        <f>IF($C1765&lt;=U$2,J1765*VLOOKUP($C1765,Listen!$B$5:$G$95,$N1765+1,FALSE)/VLOOKUP(U$2,Listen!$B$5:$G$95,$N1765+1,FALSE),"-")</f>
        <v>0</v>
      </c>
      <c r="V1765" s="54">
        <f>IF($C1765&lt;=V$2,K1765*VLOOKUP($C1765,Listen!$B$5:$G$95,$N1765+1,FALSE)/VLOOKUP(V$2,Listen!$B$5:$G$95,$N1765+1,FALSE),"-")</f>
        <v>0</v>
      </c>
    </row>
    <row r="1766" spans="2:22">
      <c r="B1766" s="25"/>
      <c r="C1766" s="3">
        <v>1964</v>
      </c>
      <c r="D1766" s="141"/>
      <c r="E1766" s="141"/>
      <c r="F1766" s="141"/>
      <c r="G1766" s="141"/>
      <c r="H1766" s="141"/>
      <c r="I1766" s="141"/>
      <c r="J1766" s="141"/>
      <c r="K1766" s="141"/>
      <c r="M1766" s="52">
        <v>4</v>
      </c>
      <c r="N1766" s="52">
        <v>2</v>
      </c>
      <c r="O1766" s="54">
        <f>IF($C1766&lt;=O$2,D1766*VLOOKUP($C1766,Listen!$B$5:$G$95,$N1766+1,FALSE)/VLOOKUP(O$2,Listen!$B$5:$G$95,$N1766+1,FALSE),"-")</f>
        <v>0</v>
      </c>
      <c r="P1766" s="54">
        <f>IF($C1766&lt;=P$2,E1766*VLOOKUP($C1766,Listen!$B$5:$G$95,$N1766+1,FALSE)/VLOOKUP(P$2,Listen!$B$5:$G$95,$N1766+1,FALSE),"-")</f>
        <v>0</v>
      </c>
      <c r="Q1766" s="54">
        <f>IF($C1766&lt;=Q$2,F1766*VLOOKUP($C1766,Listen!$B$5:$G$95,$N1766+1,FALSE)/VLOOKUP(Q$2,Listen!$B$5:$G$95,$N1766+1,FALSE),"-")</f>
        <v>0</v>
      </c>
      <c r="R1766" s="54">
        <f>IF($C1766&lt;=R$2,G1766*VLOOKUP($C1766,Listen!$B$5:$G$95,$N1766+1,FALSE)/VLOOKUP(R$2,Listen!$B$5:$G$95,$N1766+1,FALSE),"-")</f>
        <v>0</v>
      </c>
      <c r="S1766" s="54">
        <f>IF($C1766&lt;=S$2,H1766*VLOOKUP($C1766,Listen!$B$5:$G$95,$N1766+1,FALSE)/VLOOKUP(S$2,Listen!$B$5:$G$95,$N1766+1,FALSE),"-")</f>
        <v>0</v>
      </c>
      <c r="T1766" s="54">
        <f>IF($C1766&lt;=T$2,I1766*VLOOKUP($C1766,Listen!$B$5:$G$95,$N1766+1,FALSE)/VLOOKUP(T$2,Listen!$B$5:$G$95,$N1766+1,FALSE),"-")</f>
        <v>0</v>
      </c>
      <c r="U1766" s="54">
        <f>IF($C1766&lt;=U$2,J1766*VLOOKUP($C1766,Listen!$B$5:$G$95,$N1766+1,FALSE)/VLOOKUP(U$2,Listen!$B$5:$G$95,$N1766+1,FALSE),"-")</f>
        <v>0</v>
      </c>
      <c r="V1766" s="54">
        <f>IF($C1766&lt;=V$2,K1766*VLOOKUP($C1766,Listen!$B$5:$G$95,$N1766+1,FALSE)/VLOOKUP(V$2,Listen!$B$5:$G$95,$N1766+1,FALSE),"-")</f>
        <v>0</v>
      </c>
    </row>
    <row r="1767" spans="2:22">
      <c r="B1767" s="25"/>
      <c r="C1767" s="3">
        <v>1963</v>
      </c>
      <c r="D1767" s="141"/>
      <c r="E1767" s="141"/>
      <c r="F1767" s="141"/>
      <c r="G1767" s="141"/>
      <c r="H1767" s="141"/>
      <c r="I1767" s="141"/>
      <c r="J1767" s="141"/>
      <c r="K1767" s="141"/>
      <c r="M1767" s="52">
        <v>4</v>
      </c>
      <c r="N1767" s="52">
        <v>2</v>
      </c>
      <c r="O1767" s="54">
        <f>IF($C1767&lt;=O$2,D1767*VLOOKUP($C1767,Listen!$B$5:$G$95,$N1767+1,FALSE)/VLOOKUP(O$2,Listen!$B$5:$G$95,$N1767+1,FALSE),"-")</f>
        <v>0</v>
      </c>
      <c r="P1767" s="54">
        <f>IF($C1767&lt;=P$2,E1767*VLOOKUP($C1767,Listen!$B$5:$G$95,$N1767+1,FALSE)/VLOOKUP(P$2,Listen!$B$5:$G$95,$N1767+1,FALSE),"-")</f>
        <v>0</v>
      </c>
      <c r="Q1767" s="54">
        <f>IF($C1767&lt;=Q$2,F1767*VLOOKUP($C1767,Listen!$B$5:$G$95,$N1767+1,FALSE)/VLOOKUP(Q$2,Listen!$B$5:$G$95,$N1767+1,FALSE),"-")</f>
        <v>0</v>
      </c>
      <c r="R1767" s="54">
        <f>IF($C1767&lt;=R$2,G1767*VLOOKUP($C1767,Listen!$B$5:$G$95,$N1767+1,FALSE)/VLOOKUP(R$2,Listen!$B$5:$G$95,$N1767+1,FALSE),"-")</f>
        <v>0</v>
      </c>
      <c r="S1767" s="54">
        <f>IF($C1767&lt;=S$2,H1767*VLOOKUP($C1767,Listen!$B$5:$G$95,$N1767+1,FALSE)/VLOOKUP(S$2,Listen!$B$5:$G$95,$N1767+1,FALSE),"-")</f>
        <v>0</v>
      </c>
      <c r="T1767" s="54">
        <f>IF($C1767&lt;=T$2,I1767*VLOOKUP($C1767,Listen!$B$5:$G$95,$N1767+1,FALSE)/VLOOKUP(T$2,Listen!$B$5:$G$95,$N1767+1,FALSE),"-")</f>
        <v>0</v>
      </c>
      <c r="U1767" s="54">
        <f>IF($C1767&lt;=U$2,J1767*VLOOKUP($C1767,Listen!$B$5:$G$95,$N1767+1,FALSE)/VLOOKUP(U$2,Listen!$B$5:$G$95,$N1767+1,FALSE),"-")</f>
        <v>0</v>
      </c>
      <c r="V1767" s="54">
        <f>IF($C1767&lt;=V$2,K1767*VLOOKUP($C1767,Listen!$B$5:$G$95,$N1767+1,FALSE)/VLOOKUP(V$2,Listen!$B$5:$G$95,$N1767+1,FALSE),"-")</f>
        <v>0</v>
      </c>
    </row>
    <row r="1768" spans="2:22">
      <c r="B1768" s="25"/>
      <c r="C1768" s="3">
        <v>1962</v>
      </c>
      <c r="D1768" s="141"/>
      <c r="E1768" s="141"/>
      <c r="F1768" s="141"/>
      <c r="G1768" s="141"/>
      <c r="H1768" s="141"/>
      <c r="I1768" s="141"/>
      <c r="J1768" s="141"/>
      <c r="K1768" s="141"/>
      <c r="M1768" s="52">
        <v>4</v>
      </c>
      <c r="N1768" s="52">
        <v>2</v>
      </c>
      <c r="O1768" s="54">
        <f>IF($C1768&lt;=O$2,D1768*VLOOKUP($C1768,Listen!$B$5:$G$95,$N1768+1,FALSE)/VLOOKUP(O$2,Listen!$B$5:$G$95,$N1768+1,FALSE),"-")</f>
        <v>0</v>
      </c>
      <c r="P1768" s="54">
        <f>IF($C1768&lt;=P$2,E1768*VLOOKUP($C1768,Listen!$B$5:$G$95,$N1768+1,FALSE)/VLOOKUP(P$2,Listen!$B$5:$G$95,$N1768+1,FALSE),"-")</f>
        <v>0</v>
      </c>
      <c r="Q1768" s="54">
        <f>IF($C1768&lt;=Q$2,F1768*VLOOKUP($C1768,Listen!$B$5:$G$95,$N1768+1,FALSE)/VLOOKUP(Q$2,Listen!$B$5:$G$95,$N1768+1,FALSE),"-")</f>
        <v>0</v>
      </c>
      <c r="R1768" s="54">
        <f>IF($C1768&lt;=R$2,G1768*VLOOKUP($C1768,Listen!$B$5:$G$95,$N1768+1,FALSE)/VLOOKUP(R$2,Listen!$B$5:$G$95,$N1768+1,FALSE),"-")</f>
        <v>0</v>
      </c>
      <c r="S1768" s="54">
        <f>IF($C1768&lt;=S$2,H1768*VLOOKUP($C1768,Listen!$B$5:$G$95,$N1768+1,FALSE)/VLOOKUP(S$2,Listen!$B$5:$G$95,$N1768+1,FALSE),"-")</f>
        <v>0</v>
      </c>
      <c r="T1768" s="54">
        <f>IF($C1768&lt;=T$2,I1768*VLOOKUP($C1768,Listen!$B$5:$G$95,$N1768+1,FALSE)/VLOOKUP(T$2,Listen!$B$5:$G$95,$N1768+1,FALSE),"-")</f>
        <v>0</v>
      </c>
      <c r="U1768" s="54">
        <f>IF($C1768&lt;=U$2,J1768*VLOOKUP($C1768,Listen!$B$5:$G$95,$N1768+1,FALSE)/VLOOKUP(U$2,Listen!$B$5:$G$95,$N1768+1,FALSE),"-")</f>
        <v>0</v>
      </c>
      <c r="V1768" s="54">
        <f>IF($C1768&lt;=V$2,K1768*VLOOKUP($C1768,Listen!$B$5:$G$95,$N1768+1,FALSE)/VLOOKUP(V$2,Listen!$B$5:$G$95,$N1768+1,FALSE),"-")</f>
        <v>0</v>
      </c>
    </row>
    <row r="1769" spans="2:22">
      <c r="B1769" s="25"/>
      <c r="C1769" s="3">
        <v>1961</v>
      </c>
      <c r="D1769" s="141"/>
      <c r="E1769" s="141"/>
      <c r="F1769" s="141"/>
      <c r="G1769" s="141"/>
      <c r="H1769" s="141"/>
      <c r="I1769" s="141"/>
      <c r="J1769" s="141"/>
      <c r="K1769" s="141"/>
      <c r="M1769" s="52">
        <v>4</v>
      </c>
      <c r="N1769" s="52">
        <v>2</v>
      </c>
      <c r="O1769" s="54">
        <f>IF($C1769&lt;=O$2,D1769*VLOOKUP($C1769,Listen!$B$5:$G$95,$N1769+1,FALSE)/VLOOKUP(O$2,Listen!$B$5:$G$95,$N1769+1,FALSE),"-")</f>
        <v>0</v>
      </c>
      <c r="P1769" s="54">
        <f>IF($C1769&lt;=P$2,E1769*VLOOKUP($C1769,Listen!$B$5:$G$95,$N1769+1,FALSE)/VLOOKUP(P$2,Listen!$B$5:$G$95,$N1769+1,FALSE),"-")</f>
        <v>0</v>
      </c>
      <c r="Q1769" s="54">
        <f>IF($C1769&lt;=Q$2,F1769*VLOOKUP($C1769,Listen!$B$5:$G$95,$N1769+1,FALSE)/VLOOKUP(Q$2,Listen!$B$5:$G$95,$N1769+1,FALSE),"-")</f>
        <v>0</v>
      </c>
      <c r="R1769" s="54">
        <f>IF($C1769&lt;=R$2,G1769*VLOOKUP($C1769,Listen!$B$5:$G$95,$N1769+1,FALSE)/VLOOKUP(R$2,Listen!$B$5:$G$95,$N1769+1,FALSE),"-")</f>
        <v>0</v>
      </c>
      <c r="S1769" s="54">
        <f>IF($C1769&lt;=S$2,H1769*VLOOKUP($C1769,Listen!$B$5:$G$95,$N1769+1,FALSE)/VLOOKUP(S$2,Listen!$B$5:$G$95,$N1769+1,FALSE),"-")</f>
        <v>0</v>
      </c>
      <c r="T1769" s="54">
        <f>IF($C1769&lt;=T$2,I1769*VLOOKUP($C1769,Listen!$B$5:$G$95,$N1769+1,FALSE)/VLOOKUP(T$2,Listen!$B$5:$G$95,$N1769+1,FALSE),"-")</f>
        <v>0</v>
      </c>
      <c r="U1769" s="54">
        <f>IF($C1769&lt;=U$2,J1769*VLOOKUP($C1769,Listen!$B$5:$G$95,$N1769+1,FALSE)/VLOOKUP(U$2,Listen!$B$5:$G$95,$N1769+1,FALSE),"-")</f>
        <v>0</v>
      </c>
      <c r="V1769" s="54">
        <f>IF($C1769&lt;=V$2,K1769*VLOOKUP($C1769,Listen!$B$5:$G$95,$N1769+1,FALSE)/VLOOKUP(V$2,Listen!$B$5:$G$95,$N1769+1,FALSE),"-")</f>
        <v>0</v>
      </c>
    </row>
    <row r="1770" spans="2:22">
      <c r="B1770" s="25"/>
      <c r="C1770" s="3">
        <v>1960</v>
      </c>
      <c r="D1770" s="141"/>
      <c r="E1770" s="141"/>
      <c r="F1770" s="141"/>
      <c r="G1770" s="141"/>
      <c r="H1770" s="141"/>
      <c r="I1770" s="141"/>
      <c r="J1770" s="141"/>
      <c r="K1770" s="141"/>
      <c r="M1770" s="52">
        <v>4</v>
      </c>
      <c r="N1770" s="52">
        <v>2</v>
      </c>
      <c r="O1770" s="54">
        <f>IF($C1770&lt;=O$2,D1770*VLOOKUP($C1770,Listen!$B$5:$G$95,$N1770+1,FALSE)/VLOOKUP(O$2,Listen!$B$5:$G$95,$N1770+1,FALSE),"-")</f>
        <v>0</v>
      </c>
      <c r="P1770" s="54">
        <f>IF($C1770&lt;=P$2,E1770*VLOOKUP($C1770,Listen!$B$5:$G$95,$N1770+1,FALSE)/VLOOKUP(P$2,Listen!$B$5:$G$95,$N1770+1,FALSE),"-")</f>
        <v>0</v>
      </c>
      <c r="Q1770" s="54">
        <f>IF($C1770&lt;=Q$2,F1770*VLOOKUP($C1770,Listen!$B$5:$G$95,$N1770+1,FALSE)/VLOOKUP(Q$2,Listen!$B$5:$G$95,$N1770+1,FALSE),"-")</f>
        <v>0</v>
      </c>
      <c r="R1770" s="54">
        <f>IF($C1770&lt;=R$2,G1770*VLOOKUP($C1770,Listen!$B$5:$G$95,$N1770+1,FALSE)/VLOOKUP(R$2,Listen!$B$5:$G$95,$N1770+1,FALSE),"-")</f>
        <v>0</v>
      </c>
      <c r="S1770" s="54">
        <f>IF($C1770&lt;=S$2,H1770*VLOOKUP($C1770,Listen!$B$5:$G$95,$N1770+1,FALSE)/VLOOKUP(S$2,Listen!$B$5:$G$95,$N1770+1,FALSE),"-")</f>
        <v>0</v>
      </c>
      <c r="T1770" s="54">
        <f>IF($C1770&lt;=T$2,I1770*VLOOKUP($C1770,Listen!$B$5:$G$95,$N1770+1,FALSE)/VLOOKUP(T$2,Listen!$B$5:$G$95,$N1770+1,FALSE),"-")</f>
        <v>0</v>
      </c>
      <c r="U1770" s="54">
        <f>IF($C1770&lt;=U$2,J1770*VLOOKUP($C1770,Listen!$B$5:$G$95,$N1770+1,FALSE)/VLOOKUP(U$2,Listen!$B$5:$G$95,$N1770+1,FALSE),"-")</f>
        <v>0</v>
      </c>
      <c r="V1770" s="54">
        <f>IF($C1770&lt;=V$2,K1770*VLOOKUP($C1770,Listen!$B$5:$G$95,$N1770+1,FALSE)/VLOOKUP(V$2,Listen!$B$5:$G$95,$N1770+1,FALSE),"-")</f>
        <v>0</v>
      </c>
    </row>
    <row r="1771" spans="2:22">
      <c r="B1771" s="25"/>
      <c r="C1771" s="3">
        <v>1959</v>
      </c>
      <c r="D1771" s="141"/>
      <c r="E1771" s="141"/>
      <c r="F1771" s="141"/>
      <c r="G1771" s="141"/>
      <c r="H1771" s="141"/>
      <c r="I1771" s="141"/>
      <c r="J1771" s="141"/>
      <c r="K1771" s="141"/>
      <c r="M1771" s="52">
        <v>4</v>
      </c>
      <c r="N1771" s="52">
        <v>2</v>
      </c>
      <c r="O1771" s="54">
        <f>IF($C1771&lt;=O$2,D1771*VLOOKUP($C1771,Listen!$B$5:$G$95,$N1771+1,FALSE)/VLOOKUP(O$2,Listen!$B$5:$G$95,$N1771+1,FALSE),"-")</f>
        <v>0</v>
      </c>
      <c r="P1771" s="54">
        <f>IF($C1771&lt;=P$2,E1771*VLOOKUP($C1771,Listen!$B$5:$G$95,$N1771+1,FALSE)/VLOOKUP(P$2,Listen!$B$5:$G$95,$N1771+1,FALSE),"-")</f>
        <v>0</v>
      </c>
      <c r="Q1771" s="54">
        <f>IF($C1771&lt;=Q$2,F1771*VLOOKUP($C1771,Listen!$B$5:$G$95,$N1771+1,FALSE)/VLOOKUP(Q$2,Listen!$B$5:$G$95,$N1771+1,FALSE),"-")</f>
        <v>0</v>
      </c>
      <c r="R1771" s="54">
        <f>IF($C1771&lt;=R$2,G1771*VLOOKUP($C1771,Listen!$B$5:$G$95,$N1771+1,FALSE)/VLOOKUP(R$2,Listen!$B$5:$G$95,$N1771+1,FALSE),"-")</f>
        <v>0</v>
      </c>
      <c r="S1771" s="54">
        <f>IF($C1771&lt;=S$2,H1771*VLOOKUP($C1771,Listen!$B$5:$G$95,$N1771+1,FALSE)/VLOOKUP(S$2,Listen!$B$5:$G$95,$N1771+1,FALSE),"-")</f>
        <v>0</v>
      </c>
      <c r="T1771" s="54">
        <f>IF($C1771&lt;=T$2,I1771*VLOOKUP($C1771,Listen!$B$5:$G$95,$N1771+1,FALSE)/VLOOKUP(T$2,Listen!$B$5:$G$95,$N1771+1,FALSE),"-")</f>
        <v>0</v>
      </c>
      <c r="U1771" s="54">
        <f>IF($C1771&lt;=U$2,J1771*VLOOKUP($C1771,Listen!$B$5:$G$95,$N1771+1,FALSE)/VLOOKUP(U$2,Listen!$B$5:$G$95,$N1771+1,FALSE),"-")</f>
        <v>0</v>
      </c>
      <c r="V1771" s="54">
        <f>IF($C1771&lt;=V$2,K1771*VLOOKUP($C1771,Listen!$B$5:$G$95,$N1771+1,FALSE)/VLOOKUP(V$2,Listen!$B$5:$G$95,$N1771+1,FALSE),"-")</f>
        <v>0</v>
      </c>
    </row>
    <row r="1772" spans="2:22">
      <c r="B1772" s="25"/>
      <c r="C1772" s="3">
        <v>1958</v>
      </c>
      <c r="D1772" s="141"/>
      <c r="E1772" s="141"/>
      <c r="F1772" s="141"/>
      <c r="G1772" s="141"/>
      <c r="H1772" s="141"/>
      <c r="I1772" s="141"/>
      <c r="J1772" s="141"/>
      <c r="K1772" s="141"/>
      <c r="M1772" s="52">
        <v>4</v>
      </c>
      <c r="N1772" s="52">
        <v>2</v>
      </c>
      <c r="O1772" s="54">
        <f>IF($C1772&lt;=O$2,D1772*VLOOKUP($C1772,Listen!$B$5:$G$95,$N1772+1,FALSE)/VLOOKUP(O$2,Listen!$B$5:$G$95,$N1772+1,FALSE),"-")</f>
        <v>0</v>
      </c>
      <c r="P1772" s="54">
        <f>IF($C1772&lt;=P$2,E1772*VLOOKUP($C1772,Listen!$B$5:$G$95,$N1772+1,FALSE)/VLOOKUP(P$2,Listen!$B$5:$G$95,$N1772+1,FALSE),"-")</f>
        <v>0</v>
      </c>
      <c r="Q1772" s="54">
        <f>IF($C1772&lt;=Q$2,F1772*VLOOKUP($C1772,Listen!$B$5:$G$95,$N1772+1,FALSE)/VLOOKUP(Q$2,Listen!$B$5:$G$95,$N1772+1,FALSE),"-")</f>
        <v>0</v>
      </c>
      <c r="R1772" s="54">
        <f>IF($C1772&lt;=R$2,G1772*VLOOKUP($C1772,Listen!$B$5:$G$95,$N1772+1,FALSE)/VLOOKUP(R$2,Listen!$B$5:$G$95,$N1772+1,FALSE),"-")</f>
        <v>0</v>
      </c>
      <c r="S1772" s="54">
        <f>IF($C1772&lt;=S$2,H1772*VLOOKUP($C1772,Listen!$B$5:$G$95,$N1772+1,FALSE)/VLOOKUP(S$2,Listen!$B$5:$G$95,$N1772+1,FALSE),"-")</f>
        <v>0</v>
      </c>
      <c r="T1772" s="54">
        <f>IF($C1772&lt;=T$2,I1772*VLOOKUP($C1772,Listen!$B$5:$G$95,$N1772+1,FALSE)/VLOOKUP(T$2,Listen!$B$5:$G$95,$N1772+1,FALSE),"-")</f>
        <v>0</v>
      </c>
      <c r="U1772" s="54">
        <f>IF($C1772&lt;=U$2,J1772*VLOOKUP($C1772,Listen!$B$5:$G$95,$N1772+1,FALSE)/VLOOKUP(U$2,Listen!$B$5:$G$95,$N1772+1,FALSE),"-")</f>
        <v>0</v>
      </c>
      <c r="V1772" s="54">
        <f>IF($C1772&lt;=V$2,K1772*VLOOKUP($C1772,Listen!$B$5:$G$95,$N1772+1,FALSE)/VLOOKUP(V$2,Listen!$B$5:$G$95,$N1772+1,FALSE),"-")</f>
        <v>0</v>
      </c>
    </row>
    <row r="1773" spans="2:22">
      <c r="B1773" s="25"/>
      <c r="C1773" s="3">
        <v>1957</v>
      </c>
      <c r="D1773" s="141"/>
      <c r="E1773" s="141"/>
      <c r="F1773" s="141"/>
      <c r="G1773" s="141"/>
      <c r="H1773" s="141"/>
      <c r="I1773" s="141"/>
      <c r="J1773" s="141"/>
      <c r="K1773" s="141"/>
      <c r="M1773" s="52">
        <v>4</v>
      </c>
      <c r="N1773" s="52">
        <v>2</v>
      </c>
      <c r="O1773" s="54">
        <f>IF($C1773&lt;=O$2,D1773*VLOOKUP($C1773,Listen!$B$5:$G$95,$N1773+1,FALSE)/VLOOKUP(O$2,Listen!$B$5:$G$95,$N1773+1,FALSE),"-")</f>
        <v>0</v>
      </c>
      <c r="P1773" s="54">
        <f>IF($C1773&lt;=P$2,E1773*VLOOKUP($C1773,Listen!$B$5:$G$95,$N1773+1,FALSE)/VLOOKUP(P$2,Listen!$B$5:$G$95,$N1773+1,FALSE),"-")</f>
        <v>0</v>
      </c>
      <c r="Q1773" s="54">
        <f>IF($C1773&lt;=Q$2,F1773*VLOOKUP($C1773,Listen!$B$5:$G$95,$N1773+1,FALSE)/VLOOKUP(Q$2,Listen!$B$5:$G$95,$N1773+1,FALSE),"-")</f>
        <v>0</v>
      </c>
      <c r="R1773" s="54">
        <f>IF($C1773&lt;=R$2,G1773*VLOOKUP($C1773,Listen!$B$5:$G$95,$N1773+1,FALSE)/VLOOKUP(R$2,Listen!$B$5:$G$95,$N1773+1,FALSE),"-")</f>
        <v>0</v>
      </c>
      <c r="S1773" s="54">
        <f>IF($C1773&lt;=S$2,H1773*VLOOKUP($C1773,Listen!$B$5:$G$95,$N1773+1,FALSE)/VLOOKUP(S$2,Listen!$B$5:$G$95,$N1773+1,FALSE),"-")</f>
        <v>0</v>
      </c>
      <c r="T1773" s="54">
        <f>IF($C1773&lt;=T$2,I1773*VLOOKUP($C1773,Listen!$B$5:$G$95,$N1773+1,FALSE)/VLOOKUP(T$2,Listen!$B$5:$G$95,$N1773+1,FALSE),"-")</f>
        <v>0</v>
      </c>
      <c r="U1773" s="54">
        <f>IF($C1773&lt;=U$2,J1773*VLOOKUP($C1773,Listen!$B$5:$G$95,$N1773+1,FALSE)/VLOOKUP(U$2,Listen!$B$5:$G$95,$N1773+1,FALSE),"-")</f>
        <v>0</v>
      </c>
      <c r="V1773" s="54">
        <f>IF($C1773&lt;=V$2,K1773*VLOOKUP($C1773,Listen!$B$5:$G$95,$N1773+1,FALSE)/VLOOKUP(V$2,Listen!$B$5:$G$95,$N1773+1,FALSE),"-")</f>
        <v>0</v>
      </c>
    </row>
    <row r="1774" spans="2:22">
      <c r="B1774" s="25"/>
      <c r="C1774" s="3">
        <v>1956</v>
      </c>
      <c r="D1774" s="141"/>
      <c r="E1774" s="141"/>
      <c r="F1774" s="141"/>
      <c r="G1774" s="141"/>
      <c r="H1774" s="141"/>
      <c r="I1774" s="141"/>
      <c r="J1774" s="141"/>
      <c r="K1774" s="141"/>
      <c r="M1774" s="52">
        <v>4</v>
      </c>
      <c r="N1774" s="52">
        <v>2</v>
      </c>
      <c r="O1774" s="54">
        <f>IF($C1774&lt;=O$2,D1774*VLOOKUP($C1774,Listen!$B$5:$G$95,$N1774+1,FALSE)/VLOOKUP(O$2,Listen!$B$5:$G$95,$N1774+1,FALSE),"-")</f>
        <v>0</v>
      </c>
      <c r="P1774" s="54">
        <f>IF($C1774&lt;=P$2,E1774*VLOOKUP($C1774,Listen!$B$5:$G$95,$N1774+1,FALSE)/VLOOKUP(P$2,Listen!$B$5:$G$95,$N1774+1,FALSE),"-")</f>
        <v>0</v>
      </c>
      <c r="Q1774" s="54">
        <f>IF($C1774&lt;=Q$2,F1774*VLOOKUP($C1774,Listen!$B$5:$G$95,$N1774+1,FALSE)/VLOOKUP(Q$2,Listen!$B$5:$G$95,$N1774+1,FALSE),"-")</f>
        <v>0</v>
      </c>
      <c r="R1774" s="54">
        <f>IF($C1774&lt;=R$2,G1774*VLOOKUP($C1774,Listen!$B$5:$G$95,$N1774+1,FALSE)/VLOOKUP(R$2,Listen!$B$5:$G$95,$N1774+1,FALSE),"-")</f>
        <v>0</v>
      </c>
      <c r="S1774" s="54">
        <f>IF($C1774&lt;=S$2,H1774*VLOOKUP($C1774,Listen!$B$5:$G$95,$N1774+1,FALSE)/VLOOKUP(S$2,Listen!$B$5:$G$95,$N1774+1,FALSE),"-")</f>
        <v>0</v>
      </c>
      <c r="T1774" s="54">
        <f>IF($C1774&lt;=T$2,I1774*VLOOKUP($C1774,Listen!$B$5:$G$95,$N1774+1,FALSE)/VLOOKUP(T$2,Listen!$B$5:$G$95,$N1774+1,FALSE),"-")</f>
        <v>0</v>
      </c>
      <c r="U1774" s="54">
        <f>IF($C1774&lt;=U$2,J1774*VLOOKUP($C1774,Listen!$B$5:$G$95,$N1774+1,FALSE)/VLOOKUP(U$2,Listen!$B$5:$G$95,$N1774+1,FALSE),"-")</f>
        <v>0</v>
      </c>
      <c r="V1774" s="54">
        <f>IF($C1774&lt;=V$2,K1774*VLOOKUP($C1774,Listen!$B$5:$G$95,$N1774+1,FALSE)/VLOOKUP(V$2,Listen!$B$5:$G$95,$N1774+1,FALSE),"-")</f>
        <v>0</v>
      </c>
    </row>
    <row r="1775" spans="2:22">
      <c r="B1775" s="25"/>
      <c r="C1775" s="3">
        <v>1955</v>
      </c>
      <c r="D1775" s="141"/>
      <c r="E1775" s="141"/>
      <c r="F1775" s="141"/>
      <c r="G1775" s="141"/>
      <c r="H1775" s="141"/>
      <c r="I1775" s="141"/>
      <c r="J1775" s="141"/>
      <c r="K1775" s="141"/>
      <c r="M1775" s="52">
        <v>4</v>
      </c>
      <c r="N1775" s="52">
        <v>2</v>
      </c>
      <c r="O1775" s="54">
        <f>IF($C1775&lt;=O$2,D1775*VLOOKUP($C1775,Listen!$B$5:$G$95,$N1775+1,FALSE)/VLOOKUP(O$2,Listen!$B$5:$G$95,$N1775+1,FALSE),"-")</f>
        <v>0</v>
      </c>
      <c r="P1775" s="54">
        <f>IF($C1775&lt;=P$2,E1775*VLOOKUP($C1775,Listen!$B$5:$G$95,$N1775+1,FALSE)/VLOOKUP(P$2,Listen!$B$5:$G$95,$N1775+1,FALSE),"-")</f>
        <v>0</v>
      </c>
      <c r="Q1775" s="54">
        <f>IF($C1775&lt;=Q$2,F1775*VLOOKUP($C1775,Listen!$B$5:$G$95,$N1775+1,FALSE)/VLOOKUP(Q$2,Listen!$B$5:$G$95,$N1775+1,FALSE),"-")</f>
        <v>0</v>
      </c>
      <c r="R1775" s="54">
        <f>IF($C1775&lt;=R$2,G1775*VLOOKUP($C1775,Listen!$B$5:$G$95,$N1775+1,FALSE)/VLOOKUP(R$2,Listen!$B$5:$G$95,$N1775+1,FALSE),"-")</f>
        <v>0</v>
      </c>
      <c r="S1775" s="54">
        <f>IF($C1775&lt;=S$2,H1775*VLOOKUP($C1775,Listen!$B$5:$G$95,$N1775+1,FALSE)/VLOOKUP(S$2,Listen!$B$5:$G$95,$N1775+1,FALSE),"-")</f>
        <v>0</v>
      </c>
      <c r="T1775" s="54">
        <f>IF($C1775&lt;=T$2,I1775*VLOOKUP($C1775,Listen!$B$5:$G$95,$N1775+1,FALSE)/VLOOKUP(T$2,Listen!$B$5:$G$95,$N1775+1,FALSE),"-")</f>
        <v>0</v>
      </c>
      <c r="U1775" s="54">
        <f>IF($C1775&lt;=U$2,J1775*VLOOKUP($C1775,Listen!$B$5:$G$95,$N1775+1,FALSE)/VLOOKUP(U$2,Listen!$B$5:$G$95,$N1775+1,FALSE),"-")</f>
        <v>0</v>
      </c>
      <c r="V1775" s="54">
        <f>IF($C1775&lt;=V$2,K1775*VLOOKUP($C1775,Listen!$B$5:$G$95,$N1775+1,FALSE)/VLOOKUP(V$2,Listen!$B$5:$G$95,$N1775+1,FALSE),"-")</f>
        <v>0</v>
      </c>
    </row>
    <row r="1776" spans="2:22">
      <c r="B1776" s="25"/>
      <c r="C1776" s="3">
        <v>1954</v>
      </c>
      <c r="D1776" s="141"/>
      <c r="E1776" s="141"/>
      <c r="F1776" s="141"/>
      <c r="G1776" s="141"/>
      <c r="H1776" s="141"/>
      <c r="I1776" s="141"/>
      <c r="J1776" s="141"/>
      <c r="K1776" s="141"/>
      <c r="M1776" s="52">
        <v>4</v>
      </c>
      <c r="N1776" s="52">
        <v>2</v>
      </c>
      <c r="O1776" s="54">
        <f>IF($C1776&lt;=O$2,D1776*VLOOKUP($C1776,Listen!$B$5:$G$95,$N1776+1,FALSE)/VLOOKUP(O$2,Listen!$B$5:$G$95,$N1776+1,FALSE),"-")</f>
        <v>0</v>
      </c>
      <c r="P1776" s="54">
        <f>IF($C1776&lt;=P$2,E1776*VLOOKUP($C1776,Listen!$B$5:$G$95,$N1776+1,FALSE)/VLOOKUP(P$2,Listen!$B$5:$G$95,$N1776+1,FALSE),"-")</f>
        <v>0</v>
      </c>
      <c r="Q1776" s="54">
        <f>IF($C1776&lt;=Q$2,F1776*VLOOKUP($C1776,Listen!$B$5:$G$95,$N1776+1,FALSE)/VLOOKUP(Q$2,Listen!$B$5:$G$95,$N1776+1,FALSE),"-")</f>
        <v>0</v>
      </c>
      <c r="R1776" s="54">
        <f>IF($C1776&lt;=R$2,G1776*VLOOKUP($C1776,Listen!$B$5:$G$95,$N1776+1,FALSE)/VLOOKUP(R$2,Listen!$B$5:$G$95,$N1776+1,FALSE),"-")</f>
        <v>0</v>
      </c>
      <c r="S1776" s="54">
        <f>IF($C1776&lt;=S$2,H1776*VLOOKUP($C1776,Listen!$B$5:$G$95,$N1776+1,FALSE)/VLOOKUP(S$2,Listen!$B$5:$G$95,$N1776+1,FALSE),"-")</f>
        <v>0</v>
      </c>
      <c r="T1776" s="54">
        <f>IF($C1776&lt;=T$2,I1776*VLOOKUP($C1776,Listen!$B$5:$G$95,$N1776+1,FALSE)/VLOOKUP(T$2,Listen!$B$5:$G$95,$N1776+1,FALSE),"-")</f>
        <v>0</v>
      </c>
      <c r="U1776" s="54">
        <f>IF($C1776&lt;=U$2,J1776*VLOOKUP($C1776,Listen!$B$5:$G$95,$N1776+1,FALSE)/VLOOKUP(U$2,Listen!$B$5:$G$95,$N1776+1,FALSE),"-")</f>
        <v>0</v>
      </c>
      <c r="V1776" s="54">
        <f>IF($C1776&lt;=V$2,K1776*VLOOKUP($C1776,Listen!$B$5:$G$95,$N1776+1,FALSE)/VLOOKUP(V$2,Listen!$B$5:$G$95,$N1776+1,FALSE),"-")</f>
        <v>0</v>
      </c>
    </row>
    <row r="1777" spans="2:22">
      <c r="B1777" s="25"/>
      <c r="C1777" s="3">
        <v>1953</v>
      </c>
      <c r="D1777" s="141"/>
      <c r="E1777" s="141"/>
      <c r="F1777" s="141"/>
      <c r="G1777" s="141"/>
      <c r="H1777" s="141"/>
      <c r="I1777" s="141"/>
      <c r="J1777" s="141"/>
      <c r="K1777" s="141"/>
      <c r="M1777" s="52">
        <v>4</v>
      </c>
      <c r="N1777" s="52">
        <v>2</v>
      </c>
      <c r="O1777" s="54">
        <f>IF($C1777&lt;=O$2,D1777*VLOOKUP($C1777,Listen!$B$5:$G$95,$N1777+1,FALSE)/VLOOKUP(O$2,Listen!$B$5:$G$95,$N1777+1,FALSE),"-")</f>
        <v>0</v>
      </c>
      <c r="P1777" s="54">
        <f>IF($C1777&lt;=P$2,E1777*VLOOKUP($C1777,Listen!$B$5:$G$95,$N1777+1,FALSE)/VLOOKUP(P$2,Listen!$B$5:$G$95,$N1777+1,FALSE),"-")</f>
        <v>0</v>
      </c>
      <c r="Q1777" s="54">
        <f>IF($C1777&lt;=Q$2,F1777*VLOOKUP($C1777,Listen!$B$5:$G$95,$N1777+1,FALSE)/VLOOKUP(Q$2,Listen!$B$5:$G$95,$N1777+1,FALSE),"-")</f>
        <v>0</v>
      </c>
      <c r="R1777" s="54">
        <f>IF($C1777&lt;=R$2,G1777*VLOOKUP($C1777,Listen!$B$5:$G$95,$N1777+1,FALSE)/VLOOKUP(R$2,Listen!$B$5:$G$95,$N1777+1,FALSE),"-")</f>
        <v>0</v>
      </c>
      <c r="S1777" s="54">
        <f>IF($C1777&lt;=S$2,H1777*VLOOKUP($C1777,Listen!$B$5:$G$95,$N1777+1,FALSE)/VLOOKUP(S$2,Listen!$B$5:$G$95,$N1777+1,FALSE),"-")</f>
        <v>0</v>
      </c>
      <c r="T1777" s="54">
        <f>IF($C1777&lt;=T$2,I1777*VLOOKUP($C1777,Listen!$B$5:$G$95,$N1777+1,FALSE)/VLOOKUP(T$2,Listen!$B$5:$G$95,$N1777+1,FALSE),"-")</f>
        <v>0</v>
      </c>
      <c r="U1777" s="54">
        <f>IF($C1777&lt;=U$2,J1777*VLOOKUP($C1777,Listen!$B$5:$G$95,$N1777+1,FALSE)/VLOOKUP(U$2,Listen!$B$5:$G$95,$N1777+1,FALSE),"-")</f>
        <v>0</v>
      </c>
      <c r="V1777" s="54">
        <f>IF($C1777&lt;=V$2,K1777*VLOOKUP($C1777,Listen!$B$5:$G$95,$N1777+1,FALSE)/VLOOKUP(V$2,Listen!$B$5:$G$95,$N1777+1,FALSE),"-")</f>
        <v>0</v>
      </c>
    </row>
    <row r="1778" spans="2:22">
      <c r="B1778" s="25"/>
      <c r="C1778" s="3">
        <v>1952</v>
      </c>
      <c r="D1778" s="141"/>
      <c r="E1778" s="141"/>
      <c r="F1778" s="141"/>
      <c r="G1778" s="141"/>
      <c r="H1778" s="141"/>
      <c r="I1778" s="141"/>
      <c r="J1778" s="141"/>
      <c r="K1778" s="141"/>
      <c r="M1778" s="52">
        <v>4</v>
      </c>
      <c r="N1778" s="52">
        <v>2</v>
      </c>
      <c r="O1778" s="54">
        <f>IF($C1778&lt;=O$2,D1778*VLOOKUP($C1778,Listen!$B$5:$G$95,$N1778+1,FALSE)/VLOOKUP(O$2,Listen!$B$5:$G$95,$N1778+1,FALSE),"-")</f>
        <v>0</v>
      </c>
      <c r="P1778" s="54">
        <f>IF($C1778&lt;=P$2,E1778*VLOOKUP($C1778,Listen!$B$5:$G$95,$N1778+1,FALSE)/VLOOKUP(P$2,Listen!$B$5:$G$95,$N1778+1,FALSE),"-")</f>
        <v>0</v>
      </c>
      <c r="Q1778" s="54">
        <f>IF($C1778&lt;=Q$2,F1778*VLOOKUP($C1778,Listen!$B$5:$G$95,$N1778+1,FALSE)/VLOOKUP(Q$2,Listen!$B$5:$G$95,$N1778+1,FALSE),"-")</f>
        <v>0</v>
      </c>
      <c r="R1778" s="54">
        <f>IF($C1778&lt;=R$2,G1778*VLOOKUP($C1778,Listen!$B$5:$G$95,$N1778+1,FALSE)/VLOOKUP(R$2,Listen!$B$5:$G$95,$N1778+1,FALSE),"-")</f>
        <v>0</v>
      </c>
      <c r="S1778" s="54">
        <f>IF($C1778&lt;=S$2,H1778*VLOOKUP($C1778,Listen!$B$5:$G$95,$N1778+1,FALSE)/VLOOKUP(S$2,Listen!$B$5:$G$95,$N1778+1,FALSE),"-")</f>
        <v>0</v>
      </c>
      <c r="T1778" s="54">
        <f>IF($C1778&lt;=T$2,I1778*VLOOKUP($C1778,Listen!$B$5:$G$95,$N1778+1,FALSE)/VLOOKUP(T$2,Listen!$B$5:$G$95,$N1778+1,FALSE),"-")</f>
        <v>0</v>
      </c>
      <c r="U1778" s="54">
        <f>IF($C1778&lt;=U$2,J1778*VLOOKUP($C1778,Listen!$B$5:$G$95,$N1778+1,FALSE)/VLOOKUP(U$2,Listen!$B$5:$G$95,$N1778+1,FALSE),"-")</f>
        <v>0</v>
      </c>
      <c r="V1778" s="54">
        <f>IF($C1778&lt;=V$2,K1778*VLOOKUP($C1778,Listen!$B$5:$G$95,$N1778+1,FALSE)/VLOOKUP(V$2,Listen!$B$5:$G$95,$N1778+1,FALSE),"-")</f>
        <v>0</v>
      </c>
    </row>
    <row r="1779" spans="2:22">
      <c r="B1779" s="25"/>
      <c r="C1779" s="3">
        <v>1951</v>
      </c>
      <c r="D1779" s="141"/>
      <c r="E1779" s="141"/>
      <c r="F1779" s="141"/>
      <c r="G1779" s="141"/>
      <c r="H1779" s="141"/>
      <c r="I1779" s="141"/>
      <c r="J1779" s="141"/>
      <c r="K1779" s="141"/>
      <c r="M1779" s="52">
        <v>4</v>
      </c>
      <c r="N1779" s="52">
        <v>2</v>
      </c>
      <c r="O1779" s="54">
        <f>IF($C1779&lt;=O$2,D1779*VLOOKUP($C1779,Listen!$B$5:$G$95,$N1779+1,FALSE)/VLOOKUP(O$2,Listen!$B$5:$G$95,$N1779+1,FALSE),"-")</f>
        <v>0</v>
      </c>
      <c r="P1779" s="54">
        <f>IF($C1779&lt;=P$2,E1779*VLOOKUP($C1779,Listen!$B$5:$G$95,$N1779+1,FALSE)/VLOOKUP(P$2,Listen!$B$5:$G$95,$N1779+1,FALSE),"-")</f>
        <v>0</v>
      </c>
      <c r="Q1779" s="54">
        <f>IF($C1779&lt;=Q$2,F1779*VLOOKUP($C1779,Listen!$B$5:$G$95,$N1779+1,FALSE)/VLOOKUP(Q$2,Listen!$B$5:$G$95,$N1779+1,FALSE),"-")</f>
        <v>0</v>
      </c>
      <c r="R1779" s="54">
        <f>IF($C1779&lt;=R$2,G1779*VLOOKUP($C1779,Listen!$B$5:$G$95,$N1779+1,FALSE)/VLOOKUP(R$2,Listen!$B$5:$G$95,$N1779+1,FALSE),"-")</f>
        <v>0</v>
      </c>
      <c r="S1779" s="54">
        <f>IF($C1779&lt;=S$2,H1779*VLOOKUP($C1779,Listen!$B$5:$G$95,$N1779+1,FALSE)/VLOOKUP(S$2,Listen!$B$5:$G$95,$N1779+1,FALSE),"-")</f>
        <v>0</v>
      </c>
      <c r="T1779" s="54">
        <f>IF($C1779&lt;=T$2,I1779*VLOOKUP($C1779,Listen!$B$5:$G$95,$N1779+1,FALSE)/VLOOKUP(T$2,Listen!$B$5:$G$95,$N1779+1,FALSE),"-")</f>
        <v>0</v>
      </c>
      <c r="U1779" s="54">
        <f>IF($C1779&lt;=U$2,J1779*VLOOKUP($C1779,Listen!$B$5:$G$95,$N1779+1,FALSE)/VLOOKUP(U$2,Listen!$B$5:$G$95,$N1779+1,FALSE),"-")</f>
        <v>0</v>
      </c>
      <c r="V1779" s="54">
        <f>IF($C1779&lt;=V$2,K1779*VLOOKUP($C1779,Listen!$B$5:$G$95,$N1779+1,FALSE)/VLOOKUP(V$2,Listen!$B$5:$G$95,$N1779+1,FALSE),"-")</f>
        <v>0</v>
      </c>
    </row>
    <row r="1780" spans="2:22">
      <c r="B1780" s="25"/>
      <c r="C1780" s="3">
        <v>1950</v>
      </c>
      <c r="D1780" s="141"/>
      <c r="E1780" s="141"/>
      <c r="F1780" s="141"/>
      <c r="G1780" s="141"/>
      <c r="H1780" s="141"/>
      <c r="I1780" s="141"/>
      <c r="J1780" s="141"/>
      <c r="K1780" s="141"/>
      <c r="M1780" s="52">
        <v>4</v>
      </c>
      <c r="N1780" s="52">
        <v>2</v>
      </c>
      <c r="O1780" s="54">
        <f>IF($C1780&lt;=O$2,D1780*VLOOKUP($C1780,Listen!$B$5:$G$95,$N1780+1,FALSE)/VLOOKUP(O$2,Listen!$B$5:$G$95,$N1780+1,FALSE),"-")</f>
        <v>0</v>
      </c>
      <c r="P1780" s="54">
        <f>IF($C1780&lt;=P$2,E1780*VLOOKUP($C1780,Listen!$B$5:$G$95,$N1780+1,FALSE)/VLOOKUP(P$2,Listen!$B$5:$G$95,$N1780+1,FALSE),"-")</f>
        <v>0</v>
      </c>
      <c r="Q1780" s="54">
        <f>IF($C1780&lt;=Q$2,F1780*VLOOKUP($C1780,Listen!$B$5:$G$95,$N1780+1,FALSE)/VLOOKUP(Q$2,Listen!$B$5:$G$95,$N1780+1,FALSE),"-")</f>
        <v>0</v>
      </c>
      <c r="R1780" s="54">
        <f>IF($C1780&lt;=R$2,G1780*VLOOKUP($C1780,Listen!$B$5:$G$95,$N1780+1,FALSE)/VLOOKUP(R$2,Listen!$B$5:$G$95,$N1780+1,FALSE),"-")</f>
        <v>0</v>
      </c>
      <c r="S1780" s="54">
        <f>IF($C1780&lt;=S$2,H1780*VLOOKUP($C1780,Listen!$B$5:$G$95,$N1780+1,FALSE)/VLOOKUP(S$2,Listen!$B$5:$G$95,$N1780+1,FALSE),"-")</f>
        <v>0</v>
      </c>
      <c r="T1780" s="54">
        <f>IF($C1780&lt;=T$2,I1780*VLOOKUP($C1780,Listen!$B$5:$G$95,$N1780+1,FALSE)/VLOOKUP(T$2,Listen!$B$5:$G$95,$N1780+1,FALSE),"-")</f>
        <v>0</v>
      </c>
      <c r="U1780" s="54">
        <f>IF($C1780&lt;=U$2,J1780*VLOOKUP($C1780,Listen!$B$5:$G$95,$N1780+1,FALSE)/VLOOKUP(U$2,Listen!$B$5:$G$95,$N1780+1,FALSE),"-")</f>
        <v>0</v>
      </c>
      <c r="V1780" s="54">
        <f>IF($C1780&lt;=V$2,K1780*VLOOKUP($C1780,Listen!$B$5:$G$95,$N1780+1,FALSE)/VLOOKUP(V$2,Listen!$B$5:$G$95,$N1780+1,FALSE),"-")</f>
        <v>0</v>
      </c>
    </row>
    <row r="1781" spans="2:22">
      <c r="B1781" s="25"/>
      <c r="C1781" s="3">
        <v>1949</v>
      </c>
      <c r="D1781" s="141"/>
      <c r="E1781" s="141"/>
      <c r="F1781" s="141"/>
      <c r="G1781" s="141"/>
      <c r="H1781" s="141"/>
      <c r="I1781" s="141"/>
      <c r="J1781" s="141"/>
      <c r="K1781" s="141"/>
      <c r="M1781" s="52">
        <v>4</v>
      </c>
      <c r="N1781" s="52">
        <v>2</v>
      </c>
      <c r="O1781" s="54">
        <f>IF($C1781&lt;=O$2,D1781*VLOOKUP($C1781,Listen!$B$5:$G$95,$N1781+1,FALSE)/VLOOKUP(O$2,Listen!$B$5:$G$95,$N1781+1,FALSE),"-")</f>
        <v>0</v>
      </c>
      <c r="P1781" s="54">
        <f>IF($C1781&lt;=P$2,E1781*VLOOKUP($C1781,Listen!$B$5:$G$95,$N1781+1,FALSE)/VLOOKUP(P$2,Listen!$B$5:$G$95,$N1781+1,FALSE),"-")</f>
        <v>0</v>
      </c>
      <c r="Q1781" s="54">
        <f>IF($C1781&lt;=Q$2,F1781*VLOOKUP($C1781,Listen!$B$5:$G$95,$N1781+1,FALSE)/VLOOKUP(Q$2,Listen!$B$5:$G$95,$N1781+1,FALSE),"-")</f>
        <v>0</v>
      </c>
      <c r="R1781" s="54">
        <f>IF($C1781&lt;=R$2,G1781*VLOOKUP($C1781,Listen!$B$5:$G$95,$N1781+1,FALSE)/VLOOKUP(R$2,Listen!$B$5:$G$95,$N1781+1,FALSE),"-")</f>
        <v>0</v>
      </c>
      <c r="S1781" s="54">
        <f>IF($C1781&lt;=S$2,H1781*VLOOKUP($C1781,Listen!$B$5:$G$95,$N1781+1,FALSE)/VLOOKUP(S$2,Listen!$B$5:$G$95,$N1781+1,FALSE),"-")</f>
        <v>0</v>
      </c>
      <c r="T1781" s="54">
        <f>IF($C1781&lt;=T$2,I1781*VLOOKUP($C1781,Listen!$B$5:$G$95,$N1781+1,FALSE)/VLOOKUP(T$2,Listen!$B$5:$G$95,$N1781+1,FALSE),"-")</f>
        <v>0</v>
      </c>
      <c r="U1781" s="54">
        <f>IF($C1781&lt;=U$2,J1781*VLOOKUP($C1781,Listen!$B$5:$G$95,$N1781+1,FALSE)/VLOOKUP(U$2,Listen!$B$5:$G$95,$N1781+1,FALSE),"-")</f>
        <v>0</v>
      </c>
      <c r="V1781" s="54">
        <f>IF($C1781&lt;=V$2,K1781*VLOOKUP($C1781,Listen!$B$5:$G$95,$N1781+1,FALSE)/VLOOKUP(V$2,Listen!$B$5:$G$95,$N1781+1,FALSE),"-")</f>
        <v>0</v>
      </c>
    </row>
    <row r="1782" spans="2:22">
      <c r="B1782" s="25"/>
      <c r="C1782" s="3">
        <v>1948</v>
      </c>
      <c r="D1782" s="141"/>
      <c r="E1782" s="141"/>
      <c r="F1782" s="141"/>
      <c r="G1782" s="141"/>
      <c r="H1782" s="141"/>
      <c r="I1782" s="141"/>
      <c r="J1782" s="141"/>
      <c r="K1782" s="141"/>
      <c r="M1782" s="52">
        <v>4</v>
      </c>
      <c r="N1782" s="52">
        <v>2</v>
      </c>
      <c r="O1782" s="54">
        <f>IF($C1782&lt;=O$2,D1782*VLOOKUP($C1782,Listen!$B$5:$G$95,$N1782+1,FALSE)/VLOOKUP(O$2,Listen!$B$5:$G$95,$N1782+1,FALSE),"-")</f>
        <v>0</v>
      </c>
      <c r="P1782" s="54">
        <f>IF($C1782&lt;=P$2,E1782*VLOOKUP($C1782,Listen!$B$5:$G$95,$N1782+1,FALSE)/VLOOKUP(P$2,Listen!$B$5:$G$95,$N1782+1,FALSE),"-")</f>
        <v>0</v>
      </c>
      <c r="Q1782" s="54">
        <f>IF($C1782&lt;=Q$2,F1782*VLOOKUP($C1782,Listen!$B$5:$G$95,$N1782+1,FALSE)/VLOOKUP(Q$2,Listen!$B$5:$G$95,$N1782+1,FALSE),"-")</f>
        <v>0</v>
      </c>
      <c r="R1782" s="54">
        <f>IF($C1782&lt;=R$2,G1782*VLOOKUP($C1782,Listen!$B$5:$G$95,$N1782+1,FALSE)/VLOOKUP(R$2,Listen!$B$5:$G$95,$N1782+1,FALSE),"-")</f>
        <v>0</v>
      </c>
      <c r="S1782" s="54">
        <f>IF($C1782&lt;=S$2,H1782*VLOOKUP($C1782,Listen!$B$5:$G$95,$N1782+1,FALSE)/VLOOKUP(S$2,Listen!$B$5:$G$95,$N1782+1,FALSE),"-")</f>
        <v>0</v>
      </c>
      <c r="T1782" s="54">
        <f>IF($C1782&lt;=T$2,I1782*VLOOKUP($C1782,Listen!$B$5:$G$95,$N1782+1,FALSE)/VLOOKUP(T$2,Listen!$B$5:$G$95,$N1782+1,FALSE),"-")</f>
        <v>0</v>
      </c>
      <c r="U1782" s="54">
        <f>IF($C1782&lt;=U$2,J1782*VLOOKUP($C1782,Listen!$B$5:$G$95,$N1782+1,FALSE)/VLOOKUP(U$2,Listen!$B$5:$G$95,$N1782+1,FALSE),"-")</f>
        <v>0</v>
      </c>
      <c r="V1782" s="54">
        <f>IF($C1782&lt;=V$2,K1782*VLOOKUP($C1782,Listen!$B$5:$G$95,$N1782+1,FALSE)/VLOOKUP(V$2,Listen!$B$5:$G$95,$N1782+1,FALSE),"-")</f>
        <v>0</v>
      </c>
    </row>
    <row r="1783" spans="2:22">
      <c r="B1783" s="25"/>
      <c r="C1783" s="3">
        <v>1947</v>
      </c>
      <c r="D1783" s="141"/>
      <c r="E1783" s="141"/>
      <c r="F1783" s="141"/>
      <c r="G1783" s="141"/>
      <c r="H1783" s="141"/>
      <c r="I1783" s="141"/>
      <c r="J1783" s="141"/>
      <c r="K1783" s="141"/>
      <c r="M1783" s="52">
        <v>4</v>
      </c>
      <c r="N1783" s="52">
        <v>2</v>
      </c>
      <c r="O1783" s="54">
        <f>IF($C1783&lt;=O$2,D1783*VLOOKUP($C1783,Listen!$B$5:$G$95,$N1783+1,FALSE)/VLOOKUP(O$2,Listen!$B$5:$G$95,$N1783+1,FALSE),"-")</f>
        <v>0</v>
      </c>
      <c r="P1783" s="54">
        <f>IF($C1783&lt;=P$2,E1783*VLOOKUP($C1783,Listen!$B$5:$G$95,$N1783+1,FALSE)/VLOOKUP(P$2,Listen!$B$5:$G$95,$N1783+1,FALSE),"-")</f>
        <v>0</v>
      </c>
      <c r="Q1783" s="54">
        <f>IF($C1783&lt;=Q$2,F1783*VLOOKUP($C1783,Listen!$B$5:$G$95,$N1783+1,FALSE)/VLOOKUP(Q$2,Listen!$B$5:$G$95,$N1783+1,FALSE),"-")</f>
        <v>0</v>
      </c>
      <c r="R1783" s="54">
        <f>IF($C1783&lt;=R$2,G1783*VLOOKUP($C1783,Listen!$B$5:$G$95,$N1783+1,FALSE)/VLOOKUP(R$2,Listen!$B$5:$G$95,$N1783+1,FALSE),"-")</f>
        <v>0</v>
      </c>
      <c r="S1783" s="54">
        <f>IF($C1783&lt;=S$2,H1783*VLOOKUP($C1783,Listen!$B$5:$G$95,$N1783+1,FALSE)/VLOOKUP(S$2,Listen!$B$5:$G$95,$N1783+1,FALSE),"-")</f>
        <v>0</v>
      </c>
      <c r="T1783" s="54">
        <f>IF($C1783&lt;=T$2,I1783*VLOOKUP($C1783,Listen!$B$5:$G$95,$N1783+1,FALSE)/VLOOKUP(T$2,Listen!$B$5:$G$95,$N1783+1,FALSE),"-")</f>
        <v>0</v>
      </c>
      <c r="U1783" s="54">
        <f>IF($C1783&lt;=U$2,J1783*VLOOKUP($C1783,Listen!$B$5:$G$95,$N1783+1,FALSE)/VLOOKUP(U$2,Listen!$B$5:$G$95,$N1783+1,FALSE),"-")</f>
        <v>0</v>
      </c>
      <c r="V1783" s="54">
        <f>IF($C1783&lt;=V$2,K1783*VLOOKUP($C1783,Listen!$B$5:$G$95,$N1783+1,FALSE)/VLOOKUP(V$2,Listen!$B$5:$G$95,$N1783+1,FALSE),"-")</f>
        <v>0</v>
      </c>
    </row>
    <row r="1784" spans="2:22">
      <c r="B1784" s="25"/>
      <c r="C1784" s="3">
        <v>1946</v>
      </c>
      <c r="D1784" s="141"/>
      <c r="E1784" s="141"/>
      <c r="F1784" s="141"/>
      <c r="G1784" s="141"/>
      <c r="H1784" s="141"/>
      <c r="I1784" s="141"/>
      <c r="J1784" s="141"/>
      <c r="K1784" s="141"/>
      <c r="M1784" s="52">
        <v>4</v>
      </c>
      <c r="N1784" s="52">
        <v>2</v>
      </c>
      <c r="O1784" s="54">
        <f>IF($C1784&lt;=O$2,D1784*VLOOKUP($C1784,Listen!$B$5:$G$95,$N1784+1,FALSE)/VLOOKUP(O$2,Listen!$B$5:$G$95,$N1784+1,FALSE),"-")</f>
        <v>0</v>
      </c>
      <c r="P1784" s="54">
        <f>IF($C1784&lt;=P$2,E1784*VLOOKUP($C1784,Listen!$B$5:$G$95,$N1784+1,FALSE)/VLOOKUP(P$2,Listen!$B$5:$G$95,$N1784+1,FALSE),"-")</f>
        <v>0</v>
      </c>
      <c r="Q1784" s="54">
        <f>IF($C1784&lt;=Q$2,F1784*VLOOKUP($C1784,Listen!$B$5:$G$95,$N1784+1,FALSE)/VLOOKUP(Q$2,Listen!$B$5:$G$95,$N1784+1,FALSE),"-")</f>
        <v>0</v>
      </c>
      <c r="R1784" s="54">
        <f>IF($C1784&lt;=R$2,G1784*VLOOKUP($C1784,Listen!$B$5:$G$95,$N1784+1,FALSE)/VLOOKUP(R$2,Listen!$B$5:$G$95,$N1784+1,FALSE),"-")</f>
        <v>0</v>
      </c>
      <c r="S1784" s="54">
        <f>IF($C1784&lt;=S$2,H1784*VLOOKUP($C1784,Listen!$B$5:$G$95,$N1784+1,FALSE)/VLOOKUP(S$2,Listen!$B$5:$G$95,$N1784+1,FALSE),"-")</f>
        <v>0</v>
      </c>
      <c r="T1784" s="54">
        <f>IF($C1784&lt;=T$2,I1784*VLOOKUP($C1784,Listen!$B$5:$G$95,$N1784+1,FALSE)/VLOOKUP(T$2,Listen!$B$5:$G$95,$N1784+1,FALSE),"-")</f>
        <v>0</v>
      </c>
      <c r="U1784" s="54">
        <f>IF($C1784&lt;=U$2,J1784*VLOOKUP($C1784,Listen!$B$5:$G$95,$N1784+1,FALSE)/VLOOKUP(U$2,Listen!$B$5:$G$95,$N1784+1,FALSE),"-")</f>
        <v>0</v>
      </c>
      <c r="V1784" s="54">
        <f>IF($C1784&lt;=V$2,K1784*VLOOKUP($C1784,Listen!$B$5:$G$95,$N1784+1,FALSE)/VLOOKUP(V$2,Listen!$B$5:$G$95,$N1784+1,FALSE),"-")</f>
        <v>0</v>
      </c>
    </row>
    <row r="1785" spans="2:22">
      <c r="B1785" s="25"/>
      <c r="C1785" s="3">
        <v>1945</v>
      </c>
      <c r="D1785" s="141"/>
      <c r="E1785" s="141"/>
      <c r="F1785" s="141"/>
      <c r="G1785" s="141"/>
      <c r="H1785" s="141"/>
      <c r="I1785" s="141"/>
      <c r="J1785" s="141"/>
      <c r="K1785" s="141"/>
      <c r="M1785" s="52">
        <v>4</v>
      </c>
      <c r="N1785" s="52">
        <v>2</v>
      </c>
      <c r="O1785" s="54">
        <f>IF($C1785&lt;=O$2,D1785*VLOOKUP($C1785,Listen!$B$5:$G$95,$N1785+1,FALSE)/VLOOKUP(O$2,Listen!$B$5:$G$95,$N1785+1,FALSE),"-")</f>
        <v>0</v>
      </c>
      <c r="P1785" s="54">
        <f>IF($C1785&lt;=P$2,E1785*VLOOKUP($C1785,Listen!$B$5:$G$95,$N1785+1,FALSE)/VLOOKUP(P$2,Listen!$B$5:$G$95,$N1785+1,FALSE),"-")</f>
        <v>0</v>
      </c>
      <c r="Q1785" s="54">
        <f>IF($C1785&lt;=Q$2,F1785*VLOOKUP($C1785,Listen!$B$5:$G$95,$N1785+1,FALSE)/VLOOKUP(Q$2,Listen!$B$5:$G$95,$N1785+1,FALSE),"-")</f>
        <v>0</v>
      </c>
      <c r="R1785" s="54">
        <f>IF($C1785&lt;=R$2,G1785*VLOOKUP($C1785,Listen!$B$5:$G$95,$N1785+1,FALSE)/VLOOKUP(R$2,Listen!$B$5:$G$95,$N1785+1,FALSE),"-")</f>
        <v>0</v>
      </c>
      <c r="S1785" s="54">
        <f>IF($C1785&lt;=S$2,H1785*VLOOKUP($C1785,Listen!$B$5:$G$95,$N1785+1,FALSE)/VLOOKUP(S$2,Listen!$B$5:$G$95,$N1785+1,FALSE),"-")</f>
        <v>0</v>
      </c>
      <c r="T1785" s="54">
        <f>IF($C1785&lt;=T$2,I1785*VLOOKUP($C1785,Listen!$B$5:$G$95,$N1785+1,FALSE)/VLOOKUP(T$2,Listen!$B$5:$G$95,$N1785+1,FALSE),"-")</f>
        <v>0</v>
      </c>
      <c r="U1785" s="54">
        <f>IF($C1785&lt;=U$2,J1785*VLOOKUP($C1785,Listen!$B$5:$G$95,$N1785+1,FALSE)/VLOOKUP(U$2,Listen!$B$5:$G$95,$N1785+1,FALSE),"-")</f>
        <v>0</v>
      </c>
      <c r="V1785" s="54">
        <f>IF($C1785&lt;=V$2,K1785*VLOOKUP($C1785,Listen!$B$5:$G$95,$N1785+1,FALSE)/VLOOKUP(V$2,Listen!$B$5:$G$95,$N1785+1,FALSE),"-")</f>
        <v>0</v>
      </c>
    </row>
    <row r="1786" spans="2:22">
      <c r="B1786" s="25"/>
      <c r="C1786" s="3">
        <v>1944</v>
      </c>
      <c r="D1786" s="141"/>
      <c r="E1786" s="141"/>
      <c r="F1786" s="141"/>
      <c r="G1786" s="141"/>
      <c r="H1786" s="141"/>
      <c r="I1786" s="141"/>
      <c r="J1786" s="141"/>
      <c r="K1786" s="141"/>
      <c r="M1786" s="52">
        <v>4</v>
      </c>
      <c r="N1786" s="52">
        <v>2</v>
      </c>
      <c r="O1786" s="54">
        <f>IF($C1786&lt;=O$2,D1786*VLOOKUP($C1786,Listen!$B$5:$G$95,$N1786+1,FALSE)/VLOOKUP(O$2,Listen!$B$5:$G$95,$N1786+1,FALSE),"-")</f>
        <v>0</v>
      </c>
      <c r="P1786" s="54">
        <f>IF($C1786&lt;=P$2,E1786*VLOOKUP($C1786,Listen!$B$5:$G$95,$N1786+1,FALSE)/VLOOKUP(P$2,Listen!$B$5:$G$95,$N1786+1,FALSE),"-")</f>
        <v>0</v>
      </c>
      <c r="Q1786" s="54">
        <f>IF($C1786&lt;=Q$2,F1786*VLOOKUP($C1786,Listen!$B$5:$G$95,$N1786+1,FALSE)/VLOOKUP(Q$2,Listen!$B$5:$G$95,$N1786+1,FALSE),"-")</f>
        <v>0</v>
      </c>
      <c r="R1786" s="54">
        <f>IF($C1786&lt;=R$2,G1786*VLOOKUP($C1786,Listen!$B$5:$G$95,$N1786+1,FALSE)/VLOOKUP(R$2,Listen!$B$5:$G$95,$N1786+1,FALSE),"-")</f>
        <v>0</v>
      </c>
      <c r="S1786" s="54">
        <f>IF($C1786&lt;=S$2,H1786*VLOOKUP($C1786,Listen!$B$5:$G$95,$N1786+1,FALSE)/VLOOKUP(S$2,Listen!$B$5:$G$95,$N1786+1,FALSE),"-")</f>
        <v>0</v>
      </c>
      <c r="T1786" s="54">
        <f>IF($C1786&lt;=T$2,I1786*VLOOKUP($C1786,Listen!$B$5:$G$95,$N1786+1,FALSE)/VLOOKUP(T$2,Listen!$B$5:$G$95,$N1786+1,FALSE),"-")</f>
        <v>0</v>
      </c>
      <c r="U1786" s="54">
        <f>IF($C1786&lt;=U$2,J1786*VLOOKUP($C1786,Listen!$B$5:$G$95,$N1786+1,FALSE)/VLOOKUP(U$2,Listen!$B$5:$G$95,$N1786+1,FALSE),"-")</f>
        <v>0</v>
      </c>
      <c r="V1786" s="54">
        <f>IF($C1786&lt;=V$2,K1786*VLOOKUP($C1786,Listen!$B$5:$G$95,$N1786+1,FALSE)/VLOOKUP(V$2,Listen!$B$5:$G$95,$N1786+1,FALSE),"-")</f>
        <v>0</v>
      </c>
    </row>
    <row r="1787" spans="2:22">
      <c r="B1787" s="25"/>
      <c r="C1787" s="3">
        <v>1943</v>
      </c>
      <c r="D1787" s="141"/>
      <c r="E1787" s="141"/>
      <c r="F1787" s="141"/>
      <c r="G1787" s="141"/>
      <c r="H1787" s="141"/>
      <c r="I1787" s="141"/>
      <c r="J1787" s="141"/>
      <c r="K1787" s="141"/>
      <c r="M1787" s="52">
        <v>4</v>
      </c>
      <c r="N1787" s="52">
        <v>2</v>
      </c>
      <c r="O1787" s="54">
        <f>IF($C1787&lt;=O$2,D1787*VLOOKUP($C1787,Listen!$B$5:$G$95,$N1787+1,FALSE)/VLOOKUP(O$2,Listen!$B$5:$G$95,$N1787+1,FALSE),"-")</f>
        <v>0</v>
      </c>
      <c r="P1787" s="54">
        <f>IF($C1787&lt;=P$2,E1787*VLOOKUP($C1787,Listen!$B$5:$G$95,$N1787+1,FALSE)/VLOOKUP(P$2,Listen!$B$5:$G$95,$N1787+1,FALSE),"-")</f>
        <v>0</v>
      </c>
      <c r="Q1787" s="54">
        <f>IF($C1787&lt;=Q$2,F1787*VLOOKUP($C1787,Listen!$B$5:$G$95,$N1787+1,FALSE)/VLOOKUP(Q$2,Listen!$B$5:$G$95,$N1787+1,FALSE),"-")</f>
        <v>0</v>
      </c>
      <c r="R1787" s="54">
        <f>IF($C1787&lt;=R$2,G1787*VLOOKUP($C1787,Listen!$B$5:$G$95,$N1787+1,FALSE)/VLOOKUP(R$2,Listen!$B$5:$G$95,$N1787+1,FALSE),"-")</f>
        <v>0</v>
      </c>
      <c r="S1787" s="54">
        <f>IF($C1787&lt;=S$2,H1787*VLOOKUP($C1787,Listen!$B$5:$G$95,$N1787+1,FALSE)/VLOOKUP(S$2,Listen!$B$5:$G$95,$N1787+1,FALSE),"-")</f>
        <v>0</v>
      </c>
      <c r="T1787" s="54">
        <f>IF($C1787&lt;=T$2,I1787*VLOOKUP($C1787,Listen!$B$5:$G$95,$N1787+1,FALSE)/VLOOKUP(T$2,Listen!$B$5:$G$95,$N1787+1,FALSE),"-")</f>
        <v>0</v>
      </c>
      <c r="U1787" s="54">
        <f>IF($C1787&lt;=U$2,J1787*VLOOKUP($C1787,Listen!$B$5:$G$95,$N1787+1,FALSE)/VLOOKUP(U$2,Listen!$B$5:$G$95,$N1787+1,FALSE),"-")</f>
        <v>0</v>
      </c>
      <c r="V1787" s="54">
        <f>IF($C1787&lt;=V$2,K1787*VLOOKUP($C1787,Listen!$B$5:$G$95,$N1787+1,FALSE)/VLOOKUP(V$2,Listen!$B$5:$G$95,$N1787+1,FALSE),"-")</f>
        <v>0</v>
      </c>
    </row>
    <row r="1788" spans="2:22">
      <c r="B1788" s="25"/>
      <c r="C1788" s="3">
        <v>1942</v>
      </c>
      <c r="D1788" s="141"/>
      <c r="E1788" s="141"/>
      <c r="F1788" s="141"/>
      <c r="G1788" s="141"/>
      <c r="H1788" s="141"/>
      <c r="I1788" s="141"/>
      <c r="J1788" s="141"/>
      <c r="K1788" s="141"/>
      <c r="M1788" s="52">
        <v>4</v>
      </c>
      <c r="N1788" s="52">
        <v>2</v>
      </c>
      <c r="O1788" s="54">
        <f>IF($C1788&lt;=O$2,D1788*VLOOKUP($C1788,Listen!$B$5:$G$95,$N1788+1,FALSE)/VLOOKUP(O$2,Listen!$B$5:$G$95,$N1788+1,FALSE),"-")</f>
        <v>0</v>
      </c>
      <c r="P1788" s="54">
        <f>IF($C1788&lt;=P$2,E1788*VLOOKUP($C1788,Listen!$B$5:$G$95,$N1788+1,FALSE)/VLOOKUP(P$2,Listen!$B$5:$G$95,$N1788+1,FALSE),"-")</f>
        <v>0</v>
      </c>
      <c r="Q1788" s="54">
        <f>IF($C1788&lt;=Q$2,F1788*VLOOKUP($C1788,Listen!$B$5:$G$95,$N1788+1,FALSE)/VLOOKUP(Q$2,Listen!$B$5:$G$95,$N1788+1,FALSE),"-")</f>
        <v>0</v>
      </c>
      <c r="R1788" s="54">
        <f>IF($C1788&lt;=R$2,G1788*VLOOKUP($C1788,Listen!$B$5:$G$95,$N1788+1,FALSE)/VLOOKUP(R$2,Listen!$B$5:$G$95,$N1788+1,FALSE),"-")</f>
        <v>0</v>
      </c>
      <c r="S1788" s="54">
        <f>IF($C1788&lt;=S$2,H1788*VLOOKUP($C1788,Listen!$B$5:$G$95,$N1788+1,FALSE)/VLOOKUP(S$2,Listen!$B$5:$G$95,$N1788+1,FALSE),"-")</f>
        <v>0</v>
      </c>
      <c r="T1788" s="54">
        <f>IF($C1788&lt;=T$2,I1788*VLOOKUP($C1788,Listen!$B$5:$G$95,$N1788+1,FALSE)/VLOOKUP(T$2,Listen!$B$5:$G$95,$N1788+1,FALSE),"-")</f>
        <v>0</v>
      </c>
      <c r="U1788" s="54">
        <f>IF($C1788&lt;=U$2,J1788*VLOOKUP($C1788,Listen!$B$5:$G$95,$N1788+1,FALSE)/VLOOKUP(U$2,Listen!$B$5:$G$95,$N1788+1,FALSE),"-")</f>
        <v>0</v>
      </c>
      <c r="V1788" s="54">
        <f>IF($C1788&lt;=V$2,K1788*VLOOKUP($C1788,Listen!$B$5:$G$95,$N1788+1,FALSE)/VLOOKUP(V$2,Listen!$B$5:$G$95,$N1788+1,FALSE),"-")</f>
        <v>0</v>
      </c>
    </row>
    <row r="1789" spans="2:22">
      <c r="B1789" s="25"/>
      <c r="C1789" s="3">
        <v>1941</v>
      </c>
      <c r="D1789" s="141"/>
      <c r="E1789" s="141"/>
      <c r="F1789" s="141"/>
      <c r="G1789" s="141"/>
      <c r="H1789" s="141"/>
      <c r="I1789" s="141"/>
      <c r="J1789" s="141"/>
      <c r="K1789" s="141"/>
      <c r="M1789" s="52">
        <v>4</v>
      </c>
      <c r="N1789" s="52">
        <v>2</v>
      </c>
      <c r="O1789" s="54">
        <f>IF($C1789&lt;=O$2,D1789*VLOOKUP($C1789,Listen!$B$5:$G$95,$N1789+1,FALSE)/VLOOKUP(O$2,Listen!$B$5:$G$95,$N1789+1,FALSE),"-")</f>
        <v>0</v>
      </c>
      <c r="P1789" s="54">
        <f>IF($C1789&lt;=P$2,E1789*VLOOKUP($C1789,Listen!$B$5:$G$95,$N1789+1,FALSE)/VLOOKUP(P$2,Listen!$B$5:$G$95,$N1789+1,FALSE),"-")</f>
        <v>0</v>
      </c>
      <c r="Q1789" s="54">
        <f>IF($C1789&lt;=Q$2,F1789*VLOOKUP($C1789,Listen!$B$5:$G$95,$N1789+1,FALSE)/VLOOKUP(Q$2,Listen!$B$5:$G$95,$N1789+1,FALSE),"-")</f>
        <v>0</v>
      </c>
      <c r="R1789" s="54">
        <f>IF($C1789&lt;=R$2,G1789*VLOOKUP($C1789,Listen!$B$5:$G$95,$N1789+1,FALSE)/VLOOKUP(R$2,Listen!$B$5:$G$95,$N1789+1,FALSE),"-")</f>
        <v>0</v>
      </c>
      <c r="S1789" s="54">
        <f>IF($C1789&lt;=S$2,H1789*VLOOKUP($C1789,Listen!$B$5:$G$95,$N1789+1,FALSE)/VLOOKUP(S$2,Listen!$B$5:$G$95,$N1789+1,FALSE),"-")</f>
        <v>0</v>
      </c>
      <c r="T1789" s="54">
        <f>IF($C1789&lt;=T$2,I1789*VLOOKUP($C1789,Listen!$B$5:$G$95,$N1789+1,FALSE)/VLOOKUP(T$2,Listen!$B$5:$G$95,$N1789+1,FALSE),"-")</f>
        <v>0</v>
      </c>
      <c r="U1789" s="54">
        <f>IF($C1789&lt;=U$2,J1789*VLOOKUP($C1789,Listen!$B$5:$G$95,$N1789+1,FALSE)/VLOOKUP(U$2,Listen!$B$5:$G$95,$N1789+1,FALSE),"-")</f>
        <v>0</v>
      </c>
      <c r="V1789" s="54">
        <f>IF($C1789&lt;=V$2,K1789*VLOOKUP($C1789,Listen!$B$5:$G$95,$N1789+1,FALSE)/VLOOKUP(V$2,Listen!$B$5:$G$95,$N1789+1,FALSE),"-")</f>
        <v>0</v>
      </c>
    </row>
    <row r="1790" spans="2:22">
      <c r="B1790" s="25"/>
      <c r="C1790" s="3">
        <v>1940</v>
      </c>
      <c r="D1790" s="141"/>
      <c r="E1790" s="141"/>
      <c r="F1790" s="141"/>
      <c r="G1790" s="141"/>
      <c r="H1790" s="141"/>
      <c r="I1790" s="141"/>
      <c r="J1790" s="141"/>
      <c r="K1790" s="141"/>
      <c r="M1790" s="52">
        <v>4</v>
      </c>
      <c r="N1790" s="52">
        <v>2</v>
      </c>
      <c r="O1790" s="54">
        <f>IF($C1790&lt;=O$2,D1790*VLOOKUP($C1790,Listen!$B$5:$G$95,$N1790+1,FALSE)/VLOOKUP(O$2,Listen!$B$5:$G$95,$N1790+1,FALSE),"-")</f>
        <v>0</v>
      </c>
      <c r="P1790" s="54">
        <f>IF($C1790&lt;=P$2,E1790*VLOOKUP($C1790,Listen!$B$5:$G$95,$N1790+1,FALSE)/VLOOKUP(P$2,Listen!$B$5:$G$95,$N1790+1,FALSE),"-")</f>
        <v>0</v>
      </c>
      <c r="Q1790" s="54">
        <f>IF($C1790&lt;=Q$2,F1790*VLOOKUP($C1790,Listen!$B$5:$G$95,$N1790+1,FALSE)/VLOOKUP(Q$2,Listen!$B$5:$G$95,$N1790+1,FALSE),"-")</f>
        <v>0</v>
      </c>
      <c r="R1790" s="54">
        <f>IF($C1790&lt;=R$2,G1790*VLOOKUP($C1790,Listen!$B$5:$G$95,$N1790+1,FALSE)/VLOOKUP(R$2,Listen!$B$5:$G$95,$N1790+1,FALSE),"-")</f>
        <v>0</v>
      </c>
      <c r="S1790" s="54">
        <f>IF($C1790&lt;=S$2,H1790*VLOOKUP($C1790,Listen!$B$5:$G$95,$N1790+1,FALSE)/VLOOKUP(S$2,Listen!$B$5:$G$95,$N1790+1,FALSE),"-")</f>
        <v>0</v>
      </c>
      <c r="T1790" s="54">
        <f>IF($C1790&lt;=T$2,I1790*VLOOKUP($C1790,Listen!$B$5:$G$95,$N1790+1,FALSE)/VLOOKUP(T$2,Listen!$B$5:$G$95,$N1790+1,FALSE),"-")</f>
        <v>0</v>
      </c>
      <c r="U1790" s="54">
        <f>IF($C1790&lt;=U$2,J1790*VLOOKUP($C1790,Listen!$B$5:$G$95,$N1790+1,FALSE)/VLOOKUP(U$2,Listen!$B$5:$G$95,$N1790+1,FALSE),"-")</f>
        <v>0</v>
      </c>
      <c r="V1790" s="54">
        <f>IF($C1790&lt;=V$2,K1790*VLOOKUP($C1790,Listen!$B$5:$G$95,$N1790+1,FALSE)/VLOOKUP(V$2,Listen!$B$5:$G$95,$N1790+1,FALSE),"-")</f>
        <v>0</v>
      </c>
    </row>
    <row r="1791" spans="2:22">
      <c r="B1791" s="25"/>
      <c r="C1791" s="3">
        <v>1939</v>
      </c>
      <c r="D1791" s="141"/>
      <c r="E1791" s="141"/>
      <c r="F1791" s="141"/>
      <c r="G1791" s="141"/>
      <c r="H1791" s="141"/>
      <c r="I1791" s="141"/>
      <c r="J1791" s="141"/>
      <c r="K1791" s="141"/>
      <c r="M1791" s="52">
        <v>4</v>
      </c>
      <c r="N1791" s="52">
        <v>2</v>
      </c>
      <c r="O1791" s="54">
        <f>IF($C1791&lt;=O$2,D1791*VLOOKUP($C1791,Listen!$B$5:$G$95,$N1791+1,FALSE)/VLOOKUP(O$2,Listen!$B$5:$G$95,$N1791+1,FALSE),"-")</f>
        <v>0</v>
      </c>
      <c r="P1791" s="54">
        <f>IF($C1791&lt;=P$2,E1791*VLOOKUP($C1791,Listen!$B$5:$G$95,$N1791+1,FALSE)/VLOOKUP(P$2,Listen!$B$5:$G$95,$N1791+1,FALSE),"-")</f>
        <v>0</v>
      </c>
      <c r="Q1791" s="54">
        <f>IF($C1791&lt;=Q$2,F1791*VLOOKUP($C1791,Listen!$B$5:$G$95,$N1791+1,FALSE)/VLOOKUP(Q$2,Listen!$B$5:$G$95,$N1791+1,FALSE),"-")</f>
        <v>0</v>
      </c>
      <c r="R1791" s="54">
        <f>IF($C1791&lt;=R$2,G1791*VLOOKUP($C1791,Listen!$B$5:$G$95,$N1791+1,FALSE)/VLOOKUP(R$2,Listen!$B$5:$G$95,$N1791+1,FALSE),"-")</f>
        <v>0</v>
      </c>
      <c r="S1791" s="54">
        <f>IF($C1791&lt;=S$2,H1791*VLOOKUP($C1791,Listen!$B$5:$G$95,$N1791+1,FALSE)/VLOOKUP(S$2,Listen!$B$5:$G$95,$N1791+1,FALSE),"-")</f>
        <v>0</v>
      </c>
      <c r="T1791" s="54">
        <f>IF($C1791&lt;=T$2,I1791*VLOOKUP($C1791,Listen!$B$5:$G$95,$N1791+1,FALSE)/VLOOKUP(T$2,Listen!$B$5:$G$95,$N1791+1,FALSE),"-")</f>
        <v>0</v>
      </c>
      <c r="U1791" s="54">
        <f>IF($C1791&lt;=U$2,J1791*VLOOKUP($C1791,Listen!$B$5:$G$95,$N1791+1,FALSE)/VLOOKUP(U$2,Listen!$B$5:$G$95,$N1791+1,FALSE),"-")</f>
        <v>0</v>
      </c>
      <c r="V1791" s="54">
        <f>IF($C1791&lt;=V$2,K1791*VLOOKUP($C1791,Listen!$B$5:$G$95,$N1791+1,FALSE)/VLOOKUP(V$2,Listen!$B$5:$G$95,$N1791+1,FALSE),"-")</f>
        <v>0</v>
      </c>
    </row>
    <row r="1792" spans="2:22">
      <c r="B1792" s="25"/>
      <c r="C1792" s="3">
        <v>1938</v>
      </c>
      <c r="D1792" s="141"/>
      <c r="E1792" s="141"/>
      <c r="F1792" s="141"/>
      <c r="G1792" s="141"/>
      <c r="H1792" s="141"/>
      <c r="I1792" s="141"/>
      <c r="J1792" s="141"/>
      <c r="K1792" s="141"/>
      <c r="M1792" s="52">
        <v>4</v>
      </c>
      <c r="N1792" s="52">
        <v>2</v>
      </c>
      <c r="O1792" s="54">
        <f>IF($C1792&lt;=O$2,D1792*VLOOKUP($C1792,Listen!$B$5:$G$95,$N1792+1,FALSE)/VLOOKUP(O$2,Listen!$B$5:$G$95,$N1792+1,FALSE),"-")</f>
        <v>0</v>
      </c>
      <c r="P1792" s="54">
        <f>IF($C1792&lt;=P$2,E1792*VLOOKUP($C1792,Listen!$B$5:$G$95,$N1792+1,FALSE)/VLOOKUP(P$2,Listen!$B$5:$G$95,$N1792+1,FALSE),"-")</f>
        <v>0</v>
      </c>
      <c r="Q1792" s="54">
        <f>IF($C1792&lt;=Q$2,F1792*VLOOKUP($C1792,Listen!$B$5:$G$95,$N1792+1,FALSE)/VLOOKUP(Q$2,Listen!$B$5:$G$95,$N1792+1,FALSE),"-")</f>
        <v>0</v>
      </c>
      <c r="R1792" s="54">
        <f>IF($C1792&lt;=R$2,G1792*VLOOKUP($C1792,Listen!$B$5:$G$95,$N1792+1,FALSE)/VLOOKUP(R$2,Listen!$B$5:$G$95,$N1792+1,FALSE),"-")</f>
        <v>0</v>
      </c>
      <c r="S1792" s="54">
        <f>IF($C1792&lt;=S$2,H1792*VLOOKUP($C1792,Listen!$B$5:$G$95,$N1792+1,FALSE)/VLOOKUP(S$2,Listen!$B$5:$G$95,$N1792+1,FALSE),"-")</f>
        <v>0</v>
      </c>
      <c r="T1792" s="54">
        <f>IF($C1792&lt;=T$2,I1792*VLOOKUP($C1792,Listen!$B$5:$G$95,$N1792+1,FALSE)/VLOOKUP(T$2,Listen!$B$5:$G$95,$N1792+1,FALSE),"-")</f>
        <v>0</v>
      </c>
      <c r="U1792" s="54">
        <f>IF($C1792&lt;=U$2,J1792*VLOOKUP($C1792,Listen!$B$5:$G$95,$N1792+1,FALSE)/VLOOKUP(U$2,Listen!$B$5:$G$95,$N1792+1,FALSE),"-")</f>
        <v>0</v>
      </c>
      <c r="V1792" s="54">
        <f>IF($C1792&lt;=V$2,K1792*VLOOKUP($C1792,Listen!$B$5:$G$95,$N1792+1,FALSE)/VLOOKUP(V$2,Listen!$B$5:$G$95,$N1792+1,FALSE),"-")</f>
        <v>0</v>
      </c>
    </row>
    <row r="1793" spans="2:22">
      <c r="B1793" s="25"/>
      <c r="C1793" s="3">
        <v>1937</v>
      </c>
      <c r="D1793" s="141"/>
      <c r="E1793" s="141"/>
      <c r="F1793" s="141"/>
      <c r="G1793" s="141"/>
      <c r="H1793" s="141"/>
      <c r="I1793" s="141"/>
      <c r="J1793" s="141"/>
      <c r="K1793" s="141"/>
      <c r="M1793" s="52">
        <v>4</v>
      </c>
      <c r="N1793" s="52">
        <v>2</v>
      </c>
      <c r="O1793" s="54">
        <f>IF($C1793&lt;=O$2,D1793*VLOOKUP($C1793,Listen!$B$5:$G$95,$N1793+1,FALSE)/VLOOKUP(O$2,Listen!$B$5:$G$95,$N1793+1,FALSE),"-")</f>
        <v>0</v>
      </c>
      <c r="P1793" s="54">
        <f>IF($C1793&lt;=P$2,E1793*VLOOKUP($C1793,Listen!$B$5:$G$95,$N1793+1,FALSE)/VLOOKUP(P$2,Listen!$B$5:$G$95,$N1793+1,FALSE),"-")</f>
        <v>0</v>
      </c>
      <c r="Q1793" s="54">
        <f>IF($C1793&lt;=Q$2,F1793*VLOOKUP($C1793,Listen!$B$5:$G$95,$N1793+1,FALSE)/VLOOKUP(Q$2,Listen!$B$5:$G$95,$N1793+1,FALSE),"-")</f>
        <v>0</v>
      </c>
      <c r="R1793" s="54">
        <f>IF($C1793&lt;=R$2,G1793*VLOOKUP($C1793,Listen!$B$5:$G$95,$N1793+1,FALSE)/VLOOKUP(R$2,Listen!$B$5:$G$95,$N1793+1,FALSE),"-")</f>
        <v>0</v>
      </c>
      <c r="S1793" s="54">
        <f>IF($C1793&lt;=S$2,H1793*VLOOKUP($C1793,Listen!$B$5:$G$95,$N1793+1,FALSE)/VLOOKUP(S$2,Listen!$B$5:$G$95,$N1793+1,FALSE),"-")</f>
        <v>0</v>
      </c>
      <c r="T1793" s="54">
        <f>IF($C1793&lt;=T$2,I1793*VLOOKUP($C1793,Listen!$B$5:$G$95,$N1793+1,FALSE)/VLOOKUP(T$2,Listen!$B$5:$G$95,$N1793+1,FALSE),"-")</f>
        <v>0</v>
      </c>
      <c r="U1793" s="54">
        <f>IF($C1793&lt;=U$2,J1793*VLOOKUP($C1793,Listen!$B$5:$G$95,$N1793+1,FALSE)/VLOOKUP(U$2,Listen!$B$5:$G$95,$N1793+1,FALSE),"-")</f>
        <v>0</v>
      </c>
      <c r="V1793" s="54">
        <f>IF($C1793&lt;=V$2,K1793*VLOOKUP($C1793,Listen!$B$5:$G$95,$N1793+1,FALSE)/VLOOKUP(V$2,Listen!$B$5:$G$95,$N1793+1,FALSE),"-")</f>
        <v>0</v>
      </c>
    </row>
    <row r="1794" spans="2:22">
      <c r="B1794" s="25"/>
      <c r="C1794" s="3">
        <v>1936</v>
      </c>
      <c r="D1794" s="141"/>
      <c r="E1794" s="141"/>
      <c r="F1794" s="141"/>
      <c r="G1794" s="141"/>
      <c r="H1794" s="141"/>
      <c r="I1794" s="141"/>
      <c r="J1794" s="141"/>
      <c r="K1794" s="141"/>
      <c r="M1794" s="52">
        <v>4</v>
      </c>
      <c r="N1794" s="52">
        <v>2</v>
      </c>
      <c r="O1794" s="54">
        <f>IF($C1794&lt;=O$2,D1794*VLOOKUP($C1794,Listen!$B$5:$G$95,$N1794+1,FALSE)/VLOOKUP(O$2,Listen!$B$5:$G$95,$N1794+1,FALSE),"-")</f>
        <v>0</v>
      </c>
      <c r="P1794" s="54">
        <f>IF($C1794&lt;=P$2,E1794*VLOOKUP($C1794,Listen!$B$5:$G$95,$N1794+1,FALSE)/VLOOKUP(P$2,Listen!$B$5:$G$95,$N1794+1,FALSE),"-")</f>
        <v>0</v>
      </c>
      <c r="Q1794" s="54">
        <f>IF($C1794&lt;=Q$2,F1794*VLOOKUP($C1794,Listen!$B$5:$G$95,$N1794+1,FALSE)/VLOOKUP(Q$2,Listen!$B$5:$G$95,$N1794+1,FALSE),"-")</f>
        <v>0</v>
      </c>
      <c r="R1794" s="54">
        <f>IF($C1794&lt;=R$2,G1794*VLOOKUP($C1794,Listen!$B$5:$G$95,$N1794+1,FALSE)/VLOOKUP(R$2,Listen!$B$5:$G$95,$N1794+1,FALSE),"-")</f>
        <v>0</v>
      </c>
      <c r="S1794" s="54">
        <f>IF($C1794&lt;=S$2,H1794*VLOOKUP($C1794,Listen!$B$5:$G$95,$N1794+1,FALSE)/VLOOKUP(S$2,Listen!$B$5:$G$95,$N1794+1,FALSE),"-")</f>
        <v>0</v>
      </c>
      <c r="T1794" s="54">
        <f>IF($C1794&lt;=T$2,I1794*VLOOKUP($C1794,Listen!$B$5:$G$95,$N1794+1,FALSE)/VLOOKUP(T$2,Listen!$B$5:$G$95,$N1794+1,FALSE),"-")</f>
        <v>0</v>
      </c>
      <c r="U1794" s="54">
        <f>IF($C1794&lt;=U$2,J1794*VLOOKUP($C1794,Listen!$B$5:$G$95,$N1794+1,FALSE)/VLOOKUP(U$2,Listen!$B$5:$G$95,$N1794+1,FALSE),"-")</f>
        <v>0</v>
      </c>
      <c r="V1794" s="54">
        <f>IF($C1794&lt;=V$2,K1794*VLOOKUP($C1794,Listen!$B$5:$G$95,$N1794+1,FALSE)/VLOOKUP(V$2,Listen!$B$5:$G$95,$N1794+1,FALSE),"-")</f>
        <v>0</v>
      </c>
    </row>
    <row r="1795" spans="2:22">
      <c r="B1795" s="25"/>
      <c r="C1795" s="3">
        <v>1935</v>
      </c>
      <c r="D1795" s="141"/>
      <c r="E1795" s="141"/>
      <c r="F1795" s="141"/>
      <c r="G1795" s="141"/>
      <c r="H1795" s="141"/>
      <c r="I1795" s="141"/>
      <c r="J1795" s="141"/>
      <c r="K1795" s="141"/>
      <c r="M1795" s="52">
        <v>4</v>
      </c>
      <c r="N1795" s="52">
        <v>2</v>
      </c>
      <c r="O1795" s="54">
        <f>IF($C1795&lt;=O$2,D1795*VLOOKUP($C1795,Listen!$B$5:$G$95,$N1795+1,FALSE)/VLOOKUP(O$2,Listen!$B$5:$G$95,$N1795+1,FALSE),"-")</f>
        <v>0</v>
      </c>
      <c r="P1795" s="54">
        <f>IF($C1795&lt;=P$2,E1795*VLOOKUP($C1795,Listen!$B$5:$G$95,$N1795+1,FALSE)/VLOOKUP(P$2,Listen!$B$5:$G$95,$N1795+1,FALSE),"-")</f>
        <v>0</v>
      </c>
      <c r="Q1795" s="54">
        <f>IF($C1795&lt;=Q$2,F1795*VLOOKUP($C1795,Listen!$B$5:$G$95,$N1795+1,FALSE)/VLOOKUP(Q$2,Listen!$B$5:$G$95,$N1795+1,FALSE),"-")</f>
        <v>0</v>
      </c>
      <c r="R1795" s="54">
        <f>IF($C1795&lt;=R$2,G1795*VLOOKUP($C1795,Listen!$B$5:$G$95,$N1795+1,FALSE)/VLOOKUP(R$2,Listen!$B$5:$G$95,$N1795+1,FALSE),"-")</f>
        <v>0</v>
      </c>
      <c r="S1795" s="54">
        <f>IF($C1795&lt;=S$2,H1795*VLOOKUP($C1795,Listen!$B$5:$G$95,$N1795+1,FALSE)/VLOOKUP(S$2,Listen!$B$5:$G$95,$N1795+1,FALSE),"-")</f>
        <v>0</v>
      </c>
      <c r="T1795" s="54">
        <f>IF($C1795&lt;=T$2,I1795*VLOOKUP($C1795,Listen!$B$5:$G$95,$N1795+1,FALSE)/VLOOKUP(T$2,Listen!$B$5:$G$95,$N1795+1,FALSE),"-")</f>
        <v>0</v>
      </c>
      <c r="U1795" s="54">
        <f>IF($C1795&lt;=U$2,J1795*VLOOKUP($C1795,Listen!$B$5:$G$95,$N1795+1,FALSE)/VLOOKUP(U$2,Listen!$B$5:$G$95,$N1795+1,FALSE),"-")</f>
        <v>0</v>
      </c>
      <c r="V1795" s="54">
        <f>IF($C1795&lt;=V$2,K1795*VLOOKUP($C1795,Listen!$B$5:$G$95,$N1795+1,FALSE)/VLOOKUP(V$2,Listen!$B$5:$G$95,$N1795+1,FALSE),"-")</f>
        <v>0</v>
      </c>
    </row>
    <row r="1796" spans="2:22">
      <c r="B1796" s="25"/>
      <c r="C1796" s="3">
        <v>1934</v>
      </c>
      <c r="D1796" s="141"/>
      <c r="E1796" s="141"/>
      <c r="F1796" s="141"/>
      <c r="G1796" s="141"/>
      <c r="H1796" s="141"/>
      <c r="I1796" s="141"/>
      <c r="J1796" s="141"/>
      <c r="K1796" s="141"/>
      <c r="M1796" s="52">
        <v>4</v>
      </c>
      <c r="N1796" s="52">
        <v>2</v>
      </c>
      <c r="O1796" s="54">
        <f>IF($C1796&lt;=O$2,D1796*VLOOKUP($C1796,Listen!$B$5:$G$95,$N1796+1,FALSE)/VLOOKUP(O$2,Listen!$B$5:$G$95,$N1796+1,FALSE),"-")</f>
        <v>0</v>
      </c>
      <c r="P1796" s="54">
        <f>IF($C1796&lt;=P$2,E1796*VLOOKUP($C1796,Listen!$B$5:$G$95,$N1796+1,FALSE)/VLOOKUP(P$2,Listen!$B$5:$G$95,$N1796+1,FALSE),"-")</f>
        <v>0</v>
      </c>
      <c r="Q1796" s="54">
        <f>IF($C1796&lt;=Q$2,F1796*VLOOKUP($C1796,Listen!$B$5:$G$95,$N1796+1,FALSE)/VLOOKUP(Q$2,Listen!$B$5:$G$95,$N1796+1,FALSE),"-")</f>
        <v>0</v>
      </c>
      <c r="R1796" s="54">
        <f>IF($C1796&lt;=R$2,G1796*VLOOKUP($C1796,Listen!$B$5:$G$95,$N1796+1,FALSE)/VLOOKUP(R$2,Listen!$B$5:$G$95,$N1796+1,FALSE),"-")</f>
        <v>0</v>
      </c>
      <c r="S1796" s="54">
        <f>IF($C1796&lt;=S$2,H1796*VLOOKUP($C1796,Listen!$B$5:$G$95,$N1796+1,FALSE)/VLOOKUP(S$2,Listen!$B$5:$G$95,$N1796+1,FALSE),"-")</f>
        <v>0</v>
      </c>
      <c r="T1796" s="54">
        <f>IF($C1796&lt;=T$2,I1796*VLOOKUP($C1796,Listen!$B$5:$G$95,$N1796+1,FALSE)/VLOOKUP(T$2,Listen!$B$5:$G$95,$N1796+1,FALSE),"-")</f>
        <v>0</v>
      </c>
      <c r="U1796" s="54">
        <f>IF($C1796&lt;=U$2,J1796*VLOOKUP($C1796,Listen!$B$5:$G$95,$N1796+1,FALSE)/VLOOKUP(U$2,Listen!$B$5:$G$95,$N1796+1,FALSE),"-")</f>
        <v>0</v>
      </c>
      <c r="V1796" s="54">
        <f>IF($C1796&lt;=V$2,K1796*VLOOKUP($C1796,Listen!$B$5:$G$95,$N1796+1,FALSE)/VLOOKUP(V$2,Listen!$B$5:$G$95,$N1796+1,FALSE),"-")</f>
        <v>0</v>
      </c>
    </row>
    <row r="1797" spans="2:22">
      <c r="B1797" s="25"/>
      <c r="C1797" s="3">
        <v>1933</v>
      </c>
      <c r="D1797" s="141"/>
      <c r="E1797" s="141"/>
      <c r="F1797" s="141"/>
      <c r="G1797" s="141"/>
      <c r="H1797" s="141"/>
      <c r="I1797" s="141"/>
      <c r="J1797" s="141"/>
      <c r="K1797" s="141"/>
      <c r="M1797" s="52">
        <v>4</v>
      </c>
      <c r="N1797" s="52">
        <v>2</v>
      </c>
      <c r="O1797" s="54">
        <f>IF($C1797&lt;=O$2,D1797*VLOOKUP($C1797,Listen!$B$5:$G$95,$N1797+1,FALSE)/VLOOKUP(O$2,Listen!$B$5:$G$95,$N1797+1,FALSE),"-")</f>
        <v>0</v>
      </c>
      <c r="P1797" s="54">
        <f>IF($C1797&lt;=P$2,E1797*VLOOKUP($C1797,Listen!$B$5:$G$95,$N1797+1,FALSE)/VLOOKUP(P$2,Listen!$B$5:$G$95,$N1797+1,FALSE),"-")</f>
        <v>0</v>
      </c>
      <c r="Q1797" s="54">
        <f>IF($C1797&lt;=Q$2,F1797*VLOOKUP($C1797,Listen!$B$5:$G$95,$N1797+1,FALSE)/VLOOKUP(Q$2,Listen!$B$5:$G$95,$N1797+1,FALSE),"-")</f>
        <v>0</v>
      </c>
      <c r="R1797" s="54">
        <f>IF($C1797&lt;=R$2,G1797*VLOOKUP($C1797,Listen!$B$5:$G$95,$N1797+1,FALSE)/VLOOKUP(R$2,Listen!$B$5:$G$95,$N1797+1,FALSE),"-")</f>
        <v>0</v>
      </c>
      <c r="S1797" s="54">
        <f>IF($C1797&lt;=S$2,H1797*VLOOKUP($C1797,Listen!$B$5:$G$95,$N1797+1,FALSE)/VLOOKUP(S$2,Listen!$B$5:$G$95,$N1797+1,FALSE),"-")</f>
        <v>0</v>
      </c>
      <c r="T1797" s="54">
        <f>IF($C1797&lt;=T$2,I1797*VLOOKUP($C1797,Listen!$B$5:$G$95,$N1797+1,FALSE)/VLOOKUP(T$2,Listen!$B$5:$G$95,$N1797+1,FALSE),"-")</f>
        <v>0</v>
      </c>
      <c r="U1797" s="54">
        <f>IF($C1797&lt;=U$2,J1797*VLOOKUP($C1797,Listen!$B$5:$G$95,$N1797+1,FALSE)/VLOOKUP(U$2,Listen!$B$5:$G$95,$N1797+1,FALSE),"-")</f>
        <v>0</v>
      </c>
      <c r="V1797" s="54">
        <f>IF($C1797&lt;=V$2,K1797*VLOOKUP($C1797,Listen!$B$5:$G$95,$N1797+1,FALSE)/VLOOKUP(V$2,Listen!$B$5:$G$95,$N1797+1,FALSE),"-")</f>
        <v>0</v>
      </c>
    </row>
    <row r="1798" spans="2:22">
      <c r="B1798" s="25"/>
      <c r="C1798" s="3">
        <v>1932</v>
      </c>
      <c r="D1798" s="141"/>
      <c r="E1798" s="141"/>
      <c r="F1798" s="141"/>
      <c r="G1798" s="141"/>
      <c r="H1798" s="141"/>
      <c r="I1798" s="141"/>
      <c r="J1798" s="141"/>
      <c r="K1798" s="141"/>
      <c r="M1798" s="52">
        <v>4</v>
      </c>
      <c r="N1798" s="52">
        <v>2</v>
      </c>
      <c r="O1798" s="54">
        <f>IF($C1798&lt;=O$2,D1798*VLOOKUP($C1798,Listen!$B$5:$G$95,$N1798+1,FALSE)/VLOOKUP(O$2,Listen!$B$5:$G$95,$N1798+1,FALSE),"-")</f>
        <v>0</v>
      </c>
      <c r="P1798" s="54">
        <f>IF($C1798&lt;=P$2,E1798*VLOOKUP($C1798,Listen!$B$5:$G$95,$N1798+1,FALSE)/VLOOKUP(P$2,Listen!$B$5:$G$95,$N1798+1,FALSE),"-")</f>
        <v>0</v>
      </c>
      <c r="Q1798" s="54">
        <f>IF($C1798&lt;=Q$2,F1798*VLOOKUP($C1798,Listen!$B$5:$G$95,$N1798+1,FALSE)/VLOOKUP(Q$2,Listen!$B$5:$G$95,$N1798+1,FALSE),"-")</f>
        <v>0</v>
      </c>
      <c r="R1798" s="54">
        <f>IF($C1798&lt;=R$2,G1798*VLOOKUP($C1798,Listen!$B$5:$G$95,$N1798+1,FALSE)/VLOOKUP(R$2,Listen!$B$5:$G$95,$N1798+1,FALSE),"-")</f>
        <v>0</v>
      </c>
      <c r="S1798" s="54">
        <f>IF($C1798&lt;=S$2,H1798*VLOOKUP($C1798,Listen!$B$5:$G$95,$N1798+1,FALSE)/VLOOKUP(S$2,Listen!$B$5:$G$95,$N1798+1,FALSE),"-")</f>
        <v>0</v>
      </c>
      <c r="T1798" s="54">
        <f>IF($C1798&lt;=T$2,I1798*VLOOKUP($C1798,Listen!$B$5:$G$95,$N1798+1,FALSE)/VLOOKUP(T$2,Listen!$B$5:$G$95,$N1798+1,FALSE),"-")</f>
        <v>0</v>
      </c>
      <c r="U1798" s="54">
        <f>IF($C1798&lt;=U$2,J1798*VLOOKUP($C1798,Listen!$B$5:$G$95,$N1798+1,FALSE)/VLOOKUP(U$2,Listen!$B$5:$G$95,$N1798+1,FALSE),"-")</f>
        <v>0</v>
      </c>
      <c r="V1798" s="54">
        <f>IF($C1798&lt;=V$2,K1798*VLOOKUP($C1798,Listen!$B$5:$G$95,$N1798+1,FALSE)/VLOOKUP(V$2,Listen!$B$5:$G$95,$N1798+1,FALSE),"-")</f>
        <v>0</v>
      </c>
    </row>
    <row r="1799" spans="2:22">
      <c r="B1799" s="25"/>
      <c r="C1799" s="3">
        <v>1931</v>
      </c>
      <c r="D1799" s="141"/>
      <c r="E1799" s="141"/>
      <c r="F1799" s="141"/>
      <c r="G1799" s="141"/>
      <c r="H1799" s="141"/>
      <c r="I1799" s="141"/>
      <c r="J1799" s="141"/>
      <c r="K1799" s="141"/>
      <c r="M1799" s="52">
        <v>4</v>
      </c>
      <c r="N1799" s="52">
        <v>2</v>
      </c>
      <c r="O1799" s="54">
        <f>IF($C1799&lt;=O$2,D1799*VLOOKUP($C1799,Listen!$B$5:$G$95,$N1799+1,FALSE)/VLOOKUP(O$2,Listen!$B$5:$G$95,$N1799+1,FALSE),"-")</f>
        <v>0</v>
      </c>
      <c r="P1799" s="54">
        <f>IF($C1799&lt;=P$2,E1799*VLOOKUP($C1799,Listen!$B$5:$G$95,$N1799+1,FALSE)/VLOOKUP(P$2,Listen!$B$5:$G$95,$N1799+1,FALSE),"-")</f>
        <v>0</v>
      </c>
      <c r="Q1799" s="54">
        <f>IF($C1799&lt;=Q$2,F1799*VLOOKUP($C1799,Listen!$B$5:$G$95,$N1799+1,FALSE)/VLOOKUP(Q$2,Listen!$B$5:$G$95,$N1799+1,FALSE),"-")</f>
        <v>0</v>
      </c>
      <c r="R1799" s="54">
        <f>IF($C1799&lt;=R$2,G1799*VLOOKUP($C1799,Listen!$B$5:$G$95,$N1799+1,FALSE)/VLOOKUP(R$2,Listen!$B$5:$G$95,$N1799+1,FALSE),"-")</f>
        <v>0</v>
      </c>
      <c r="S1799" s="54">
        <f>IF($C1799&lt;=S$2,H1799*VLOOKUP($C1799,Listen!$B$5:$G$95,$N1799+1,FALSE)/VLOOKUP(S$2,Listen!$B$5:$G$95,$N1799+1,FALSE),"-")</f>
        <v>0</v>
      </c>
      <c r="T1799" s="54">
        <f>IF($C1799&lt;=T$2,I1799*VLOOKUP($C1799,Listen!$B$5:$G$95,$N1799+1,FALSE)/VLOOKUP(T$2,Listen!$B$5:$G$95,$N1799+1,FALSE),"-")</f>
        <v>0</v>
      </c>
      <c r="U1799" s="54">
        <f>IF($C1799&lt;=U$2,J1799*VLOOKUP($C1799,Listen!$B$5:$G$95,$N1799+1,FALSE)/VLOOKUP(U$2,Listen!$B$5:$G$95,$N1799+1,FALSE),"-")</f>
        <v>0</v>
      </c>
      <c r="V1799" s="54">
        <f>IF($C1799&lt;=V$2,K1799*VLOOKUP($C1799,Listen!$B$5:$G$95,$N1799+1,FALSE)/VLOOKUP(V$2,Listen!$B$5:$G$95,$N1799+1,FALSE),"-")</f>
        <v>0</v>
      </c>
    </row>
    <row r="1800" spans="2:22" ht="13.5" thickBot="1">
      <c r="B1800" s="25"/>
      <c r="C1800" s="3">
        <v>1930</v>
      </c>
      <c r="D1800" s="141"/>
      <c r="E1800" s="141"/>
      <c r="F1800" s="141"/>
      <c r="G1800" s="141"/>
      <c r="H1800" s="141"/>
      <c r="I1800" s="141"/>
      <c r="J1800" s="141"/>
      <c r="K1800" s="141"/>
      <c r="M1800" s="52">
        <v>4</v>
      </c>
      <c r="N1800" s="52">
        <v>2</v>
      </c>
      <c r="O1800" s="54">
        <f>IF($C1800&lt;=O$2,D1800*VLOOKUP($C1800,Listen!$B$5:$G$95,$N1800+1,FALSE)/VLOOKUP(O$2,Listen!$B$5:$G$95,$N1800+1,FALSE),"-")</f>
        <v>0</v>
      </c>
      <c r="P1800" s="54">
        <f>IF($C1800&lt;=P$2,E1800*VLOOKUP($C1800,Listen!$B$5:$G$95,$N1800+1,FALSE)/VLOOKUP(P$2,Listen!$B$5:$G$95,$N1800+1,FALSE),"-")</f>
        <v>0</v>
      </c>
      <c r="Q1800" s="54">
        <f>IF($C1800&lt;=Q$2,F1800*VLOOKUP($C1800,Listen!$B$5:$G$95,$N1800+1,FALSE)/VLOOKUP(Q$2,Listen!$B$5:$G$95,$N1800+1,FALSE),"-")</f>
        <v>0</v>
      </c>
      <c r="R1800" s="54">
        <f>IF($C1800&lt;=R$2,G1800*VLOOKUP($C1800,Listen!$B$5:$G$95,$N1800+1,FALSE)/VLOOKUP(R$2,Listen!$B$5:$G$95,$N1800+1,FALSE),"-")</f>
        <v>0</v>
      </c>
      <c r="S1800" s="54">
        <f>IF($C1800&lt;=S$2,H1800*VLOOKUP($C1800,Listen!$B$5:$G$95,$N1800+1,FALSE)/VLOOKUP(S$2,Listen!$B$5:$G$95,$N1800+1,FALSE),"-")</f>
        <v>0</v>
      </c>
      <c r="T1800" s="54">
        <f>IF($C1800&lt;=T$2,I1800*VLOOKUP($C1800,Listen!$B$5:$G$95,$N1800+1,FALSE)/VLOOKUP(T$2,Listen!$B$5:$G$95,$N1800+1,FALSE),"-")</f>
        <v>0</v>
      </c>
      <c r="U1800" s="54">
        <f>IF($C1800&lt;=U$2,J1800*VLOOKUP($C1800,Listen!$B$5:$G$95,$N1800+1,FALSE)/VLOOKUP(U$2,Listen!$B$5:$G$95,$N1800+1,FALSE),"-")</f>
        <v>0</v>
      </c>
      <c r="V1800" s="54">
        <f>IF($C1800&lt;=V$2,K1800*VLOOKUP($C1800,Listen!$B$5:$G$95,$N1800+1,FALSE)/VLOOKUP(V$2,Listen!$B$5:$G$95,$N1800+1,FALSE),"-")</f>
        <v>0</v>
      </c>
    </row>
    <row r="1801" spans="2:22" ht="13.5" thickBot="1">
      <c r="B1801" s="37" t="s">
        <v>57</v>
      </c>
      <c r="C1801" s="27" t="s">
        <v>22</v>
      </c>
      <c r="D1801" s="143">
        <f t="shared" ref="D1801:K1801" si="20">SUM(D1713:D1800)</f>
        <v>0</v>
      </c>
      <c r="E1801" s="143">
        <f t="shared" si="20"/>
        <v>0</v>
      </c>
      <c r="F1801" s="143">
        <f t="shared" si="20"/>
        <v>0</v>
      </c>
      <c r="G1801" s="143">
        <f t="shared" si="20"/>
        <v>0</v>
      </c>
      <c r="H1801" s="143">
        <f t="shared" si="20"/>
        <v>0</v>
      </c>
      <c r="I1801" s="143">
        <f t="shared" si="20"/>
        <v>0</v>
      </c>
      <c r="J1801" s="143">
        <f t="shared" si="20"/>
        <v>0</v>
      </c>
      <c r="K1801" s="143">
        <f t="shared" si="20"/>
        <v>0</v>
      </c>
      <c r="O1801" s="55"/>
      <c r="P1801" s="55"/>
      <c r="Q1801" s="55"/>
      <c r="R1801" s="55"/>
      <c r="S1801" s="55"/>
      <c r="T1801" s="55"/>
      <c r="U1801" s="55"/>
      <c r="V1801" s="55"/>
    </row>
    <row r="1802" spans="2:22" ht="13.5" thickBot="1">
      <c r="B1802" s="40"/>
      <c r="C1802" s="4"/>
      <c r="D1802" s="143"/>
      <c r="E1802" s="143"/>
      <c r="F1802" s="143"/>
      <c r="G1802" s="143"/>
      <c r="H1802" s="143"/>
      <c r="I1802" s="143"/>
      <c r="J1802" s="143"/>
      <c r="K1802" s="143"/>
      <c r="O1802" s="55"/>
      <c r="P1802" s="55"/>
      <c r="Q1802" s="55"/>
      <c r="R1802" s="55"/>
      <c r="S1802" s="55"/>
      <c r="T1802" s="55"/>
      <c r="U1802" s="55"/>
      <c r="V1802" s="55"/>
    </row>
    <row r="1803" spans="2:22" ht="26.25" thickBot="1">
      <c r="B1803" s="31" t="s">
        <v>58</v>
      </c>
      <c r="C1803" s="41">
        <v>2017</v>
      </c>
      <c r="D1803" s="140"/>
      <c r="E1803" s="140"/>
      <c r="F1803" s="140"/>
      <c r="G1803" s="140"/>
      <c r="H1803" s="140"/>
      <c r="I1803" s="140"/>
      <c r="J1803" s="140"/>
      <c r="K1803" s="140"/>
      <c r="M1803" s="52">
        <v>8</v>
      </c>
      <c r="N1803" s="52">
        <v>3</v>
      </c>
      <c r="O1803" s="54" t="str">
        <f>IF($C1803&lt;=O$2,D1803*VLOOKUP($C1803,Listen!$B$5:$G$95,$N1803+1,FALSE)/VLOOKUP(O$2,Listen!$B$5:$G$95,$N1803+1,FALSE),"-")</f>
        <v>-</v>
      </c>
      <c r="P1803" s="54" t="str">
        <f>IF($C1803&lt;=P$2,E1803*VLOOKUP($C1803,Listen!$B$5:$G$95,$N1803+1,FALSE)/VLOOKUP(P$2,Listen!$B$5:$G$95,$N1803+1,FALSE),"-")</f>
        <v>-</v>
      </c>
      <c r="Q1803" s="54" t="str">
        <f>IF($C1803&lt;=Q$2,F1803*VLOOKUP($C1803,Listen!$B$5:$G$95,$N1803+1,FALSE)/VLOOKUP(Q$2,Listen!$B$5:$G$95,$N1803+1,FALSE),"-")</f>
        <v>-</v>
      </c>
      <c r="R1803" s="54" t="str">
        <f>IF($C1803&lt;=R$2,G1803*VLOOKUP($C1803,Listen!$B$5:$G$95,$N1803+1,FALSE)/VLOOKUP(R$2,Listen!$B$5:$G$95,$N1803+1,FALSE),"-")</f>
        <v>-</v>
      </c>
      <c r="S1803" s="54" t="str">
        <f>IF($C1803&lt;=S$2,H1803*VLOOKUP($C1803,Listen!$B$5:$G$95,$N1803+1,FALSE)/VLOOKUP(S$2,Listen!$B$5:$G$95,$N1803+1,FALSE),"-")</f>
        <v>-</v>
      </c>
      <c r="T1803" s="54" t="str">
        <f>IF($C1803&lt;=T$2,I1803*VLOOKUP($C1803,Listen!$B$5:$G$95,$N1803+1,FALSE)/VLOOKUP(T$2,Listen!$B$5:$G$95,$N1803+1,FALSE),"-")</f>
        <v>-</v>
      </c>
      <c r="U1803" s="54" t="str">
        <f>IF($C1803&lt;=U$2,J1803*VLOOKUP($C1803,Listen!$B$5:$G$95,$N1803+1,FALSE)/VLOOKUP(U$2,Listen!$B$5:$G$95,$N1803+1,FALSE),"-")</f>
        <v>-</v>
      </c>
      <c r="V1803" s="54" t="str">
        <f>IF($C1803&lt;=V$2,K1803*VLOOKUP($C1803,Listen!$B$5:$G$95,$N1803+1,FALSE)/VLOOKUP(V$2,Listen!$B$5:$G$95,$N1803+1,FALSE),"-")</f>
        <v>-</v>
      </c>
    </row>
    <row r="1804" spans="2:22">
      <c r="B1804" s="25"/>
      <c r="C1804" s="3">
        <v>2016</v>
      </c>
      <c r="D1804" s="140"/>
      <c r="E1804" s="140"/>
      <c r="F1804" s="140"/>
      <c r="G1804" s="140"/>
      <c r="H1804" s="140"/>
      <c r="I1804" s="140"/>
      <c r="J1804" s="140"/>
      <c r="K1804" s="141"/>
      <c r="M1804" s="52">
        <v>8</v>
      </c>
      <c r="N1804" s="52">
        <v>3</v>
      </c>
      <c r="O1804" s="54" t="str">
        <f>IF($C1804&lt;=O$2,D1804*VLOOKUP($C1804,Listen!$B$5:$G$95,$N1804+1,FALSE)/VLOOKUP(O$2,Listen!$B$5:$G$95,$N1804+1,FALSE),"-")</f>
        <v>-</v>
      </c>
      <c r="P1804" s="54" t="str">
        <f>IF($C1804&lt;=P$2,E1804*VLOOKUP($C1804,Listen!$B$5:$G$95,$N1804+1,FALSE)/VLOOKUP(P$2,Listen!$B$5:$G$95,$N1804+1,FALSE),"-")</f>
        <v>-</v>
      </c>
      <c r="Q1804" s="54" t="str">
        <f>IF($C1804&lt;=Q$2,F1804*VLOOKUP($C1804,Listen!$B$5:$G$95,$N1804+1,FALSE)/VLOOKUP(Q$2,Listen!$B$5:$G$95,$N1804+1,FALSE),"-")</f>
        <v>-</v>
      </c>
      <c r="R1804" s="54" t="str">
        <f>IF($C1804&lt;=R$2,G1804*VLOOKUP($C1804,Listen!$B$5:$G$95,$N1804+1,FALSE)/VLOOKUP(R$2,Listen!$B$5:$G$95,$N1804+1,FALSE),"-")</f>
        <v>-</v>
      </c>
      <c r="S1804" s="54" t="str">
        <f>IF($C1804&lt;=S$2,H1804*VLOOKUP($C1804,Listen!$B$5:$G$95,$N1804+1,FALSE)/VLOOKUP(S$2,Listen!$B$5:$G$95,$N1804+1,FALSE),"-")</f>
        <v>-</v>
      </c>
      <c r="T1804" s="54" t="str">
        <f>IF($C1804&lt;=T$2,I1804*VLOOKUP($C1804,Listen!$B$5:$G$95,$N1804+1,FALSE)/VLOOKUP(T$2,Listen!$B$5:$G$95,$N1804+1,FALSE),"-")</f>
        <v>-</v>
      </c>
      <c r="U1804" s="54" t="str">
        <f>IF($C1804&lt;=U$2,J1804*VLOOKUP($C1804,Listen!$B$5:$G$95,$N1804+1,FALSE)/VLOOKUP(U$2,Listen!$B$5:$G$95,$N1804+1,FALSE),"-")</f>
        <v>-</v>
      </c>
      <c r="V1804" s="54">
        <f>IF($C1804&lt;=V$2,K1804*VLOOKUP($C1804,Listen!$B$5:$G$95,$N1804+1,FALSE)/VLOOKUP(V$2,Listen!$B$5:$G$95,$N1804+1,FALSE),"-")</f>
        <v>0</v>
      </c>
    </row>
    <row r="1805" spans="2:22">
      <c r="B1805" s="25"/>
      <c r="C1805" s="3">
        <v>2015</v>
      </c>
      <c r="D1805" s="140"/>
      <c r="E1805" s="140"/>
      <c r="F1805" s="140"/>
      <c r="G1805" s="140"/>
      <c r="H1805" s="140"/>
      <c r="I1805" s="140"/>
      <c r="J1805" s="141"/>
      <c r="K1805" s="141"/>
      <c r="M1805" s="52">
        <v>8</v>
      </c>
      <c r="N1805" s="52">
        <v>3</v>
      </c>
      <c r="O1805" s="54" t="str">
        <f>IF($C1805&lt;=O$2,D1805*VLOOKUP($C1805,Listen!$B$5:$G$95,$N1805+1,FALSE)/VLOOKUP(O$2,Listen!$B$5:$G$95,$N1805+1,FALSE),"-")</f>
        <v>-</v>
      </c>
      <c r="P1805" s="54" t="str">
        <f>IF($C1805&lt;=P$2,E1805*VLOOKUP($C1805,Listen!$B$5:$G$95,$N1805+1,FALSE)/VLOOKUP(P$2,Listen!$B$5:$G$95,$N1805+1,FALSE),"-")</f>
        <v>-</v>
      </c>
      <c r="Q1805" s="54" t="str">
        <f>IF($C1805&lt;=Q$2,F1805*VLOOKUP($C1805,Listen!$B$5:$G$95,$N1805+1,FALSE)/VLOOKUP(Q$2,Listen!$B$5:$G$95,$N1805+1,FALSE),"-")</f>
        <v>-</v>
      </c>
      <c r="R1805" s="54" t="str">
        <f>IF($C1805&lt;=R$2,G1805*VLOOKUP($C1805,Listen!$B$5:$G$95,$N1805+1,FALSE)/VLOOKUP(R$2,Listen!$B$5:$G$95,$N1805+1,FALSE),"-")</f>
        <v>-</v>
      </c>
      <c r="S1805" s="54" t="str">
        <f>IF($C1805&lt;=S$2,H1805*VLOOKUP($C1805,Listen!$B$5:$G$95,$N1805+1,FALSE)/VLOOKUP(S$2,Listen!$B$5:$G$95,$N1805+1,FALSE),"-")</f>
        <v>-</v>
      </c>
      <c r="T1805" s="54" t="str">
        <f>IF($C1805&lt;=T$2,I1805*VLOOKUP($C1805,Listen!$B$5:$G$95,$N1805+1,FALSE)/VLOOKUP(T$2,Listen!$B$5:$G$95,$N1805+1,FALSE),"-")</f>
        <v>-</v>
      </c>
      <c r="U1805" s="54">
        <f>IF($C1805&lt;=U$2,J1805*VLOOKUP($C1805,Listen!$B$5:$G$95,$N1805+1,FALSE)/VLOOKUP(U$2,Listen!$B$5:$G$95,$N1805+1,FALSE),"-")</f>
        <v>0</v>
      </c>
      <c r="V1805" s="54">
        <f>IF($C1805&lt;=V$2,K1805*VLOOKUP($C1805,Listen!$B$5:$G$95,$N1805+1,FALSE)/VLOOKUP(V$2,Listen!$B$5:$G$95,$N1805+1,FALSE),"-")</f>
        <v>0</v>
      </c>
    </row>
    <row r="1806" spans="2:22">
      <c r="B1806" s="25"/>
      <c r="C1806" s="3">
        <v>2014</v>
      </c>
      <c r="D1806" s="140"/>
      <c r="E1806" s="140"/>
      <c r="F1806" s="140"/>
      <c r="G1806" s="140"/>
      <c r="H1806" s="140"/>
      <c r="I1806" s="141"/>
      <c r="J1806" s="141"/>
      <c r="K1806" s="141"/>
      <c r="M1806" s="52">
        <v>8</v>
      </c>
      <c r="N1806" s="52">
        <v>3</v>
      </c>
      <c r="O1806" s="54" t="str">
        <f>IF($C1806&lt;=O$2,D1806*VLOOKUP($C1806,Listen!$B$5:$G$95,$N1806+1,FALSE)/VLOOKUP(O$2,Listen!$B$5:$G$95,$N1806+1,FALSE),"-")</f>
        <v>-</v>
      </c>
      <c r="P1806" s="54" t="str">
        <f>IF($C1806&lt;=P$2,E1806*VLOOKUP($C1806,Listen!$B$5:$G$95,$N1806+1,FALSE)/VLOOKUP(P$2,Listen!$B$5:$G$95,$N1806+1,FALSE),"-")</f>
        <v>-</v>
      </c>
      <c r="Q1806" s="54" t="str">
        <f>IF($C1806&lt;=Q$2,F1806*VLOOKUP($C1806,Listen!$B$5:$G$95,$N1806+1,FALSE)/VLOOKUP(Q$2,Listen!$B$5:$G$95,$N1806+1,FALSE),"-")</f>
        <v>-</v>
      </c>
      <c r="R1806" s="54" t="str">
        <f>IF($C1806&lt;=R$2,G1806*VLOOKUP($C1806,Listen!$B$5:$G$95,$N1806+1,FALSE)/VLOOKUP(R$2,Listen!$B$5:$G$95,$N1806+1,FALSE),"-")</f>
        <v>-</v>
      </c>
      <c r="S1806" s="54" t="str">
        <f>IF($C1806&lt;=S$2,H1806*VLOOKUP($C1806,Listen!$B$5:$G$95,$N1806+1,FALSE)/VLOOKUP(S$2,Listen!$B$5:$G$95,$N1806+1,FALSE),"-")</f>
        <v>-</v>
      </c>
      <c r="T1806" s="54">
        <f>IF($C1806&lt;=T$2,I1806*VLOOKUP($C1806,Listen!$B$5:$G$95,$N1806+1,FALSE)/VLOOKUP(T$2,Listen!$B$5:$G$95,$N1806+1,FALSE),"-")</f>
        <v>0</v>
      </c>
      <c r="U1806" s="54">
        <f>IF($C1806&lt;=U$2,J1806*VLOOKUP($C1806,Listen!$B$5:$G$95,$N1806+1,FALSE)/VLOOKUP(U$2,Listen!$B$5:$G$95,$N1806+1,FALSE),"-")</f>
        <v>0</v>
      </c>
      <c r="V1806" s="54">
        <f>IF($C1806&lt;=V$2,K1806*VLOOKUP($C1806,Listen!$B$5:$G$95,$N1806+1,FALSE)/VLOOKUP(V$2,Listen!$B$5:$G$95,$N1806+1,FALSE),"-")</f>
        <v>0</v>
      </c>
    </row>
    <row r="1807" spans="2:22">
      <c r="B1807" s="25"/>
      <c r="C1807" s="3">
        <v>2013</v>
      </c>
      <c r="D1807" s="140"/>
      <c r="E1807" s="140"/>
      <c r="F1807" s="140"/>
      <c r="G1807" s="140"/>
      <c r="H1807" s="141"/>
      <c r="I1807" s="141"/>
      <c r="J1807" s="141"/>
      <c r="K1807" s="141"/>
      <c r="M1807" s="52">
        <v>8</v>
      </c>
      <c r="N1807" s="52">
        <v>3</v>
      </c>
      <c r="O1807" s="54" t="str">
        <f>IF($C1807&lt;=O$2,D1807*VLOOKUP($C1807,Listen!$B$5:$G$95,$N1807+1,FALSE)/VLOOKUP(O$2,Listen!$B$5:$G$95,$N1807+1,FALSE),"-")</f>
        <v>-</v>
      </c>
      <c r="P1807" s="54" t="str">
        <f>IF($C1807&lt;=P$2,E1807*VLOOKUP($C1807,Listen!$B$5:$G$95,$N1807+1,FALSE)/VLOOKUP(P$2,Listen!$B$5:$G$95,$N1807+1,FALSE),"-")</f>
        <v>-</v>
      </c>
      <c r="Q1807" s="54" t="str">
        <f>IF($C1807&lt;=Q$2,F1807*VLOOKUP($C1807,Listen!$B$5:$G$95,$N1807+1,FALSE)/VLOOKUP(Q$2,Listen!$B$5:$G$95,$N1807+1,FALSE),"-")</f>
        <v>-</v>
      </c>
      <c r="R1807" s="54" t="str">
        <f>IF($C1807&lt;=R$2,G1807*VLOOKUP($C1807,Listen!$B$5:$G$95,$N1807+1,FALSE)/VLOOKUP(R$2,Listen!$B$5:$G$95,$N1807+1,FALSE),"-")</f>
        <v>-</v>
      </c>
      <c r="S1807" s="54">
        <f>IF($C1807&lt;=S$2,H1807*VLOOKUP($C1807,Listen!$B$5:$G$95,$N1807+1,FALSE)/VLOOKUP(S$2,Listen!$B$5:$G$95,$N1807+1,FALSE),"-")</f>
        <v>0</v>
      </c>
      <c r="T1807" s="54">
        <f>IF($C1807&lt;=T$2,I1807*VLOOKUP($C1807,Listen!$B$5:$G$95,$N1807+1,FALSE)/VLOOKUP(T$2,Listen!$B$5:$G$95,$N1807+1,FALSE),"-")</f>
        <v>0</v>
      </c>
      <c r="U1807" s="54">
        <f>IF($C1807&lt;=U$2,J1807*VLOOKUP($C1807,Listen!$B$5:$G$95,$N1807+1,FALSE)/VLOOKUP(U$2,Listen!$B$5:$G$95,$N1807+1,FALSE),"-")</f>
        <v>0</v>
      </c>
      <c r="V1807" s="54">
        <f>IF($C1807&lt;=V$2,K1807*VLOOKUP($C1807,Listen!$B$5:$G$95,$N1807+1,FALSE)/VLOOKUP(V$2,Listen!$B$5:$G$95,$N1807+1,FALSE),"-")</f>
        <v>0</v>
      </c>
    </row>
    <row r="1808" spans="2:22">
      <c r="B1808" s="25"/>
      <c r="C1808" s="3">
        <v>2012</v>
      </c>
      <c r="D1808" s="140"/>
      <c r="E1808" s="140"/>
      <c r="F1808" s="140"/>
      <c r="G1808" s="141"/>
      <c r="H1808" s="141"/>
      <c r="I1808" s="141"/>
      <c r="J1808" s="141"/>
      <c r="K1808" s="141"/>
      <c r="M1808" s="52">
        <v>8</v>
      </c>
      <c r="N1808" s="52">
        <v>3</v>
      </c>
      <c r="O1808" s="54" t="str">
        <f>IF($C1808&lt;=O$2,D1808*VLOOKUP($C1808,Listen!$B$5:$G$95,$N1808+1,FALSE)/VLOOKUP(O$2,Listen!$B$5:$G$95,$N1808+1,FALSE),"-")</f>
        <v>-</v>
      </c>
      <c r="P1808" s="54" t="str">
        <f>IF($C1808&lt;=P$2,E1808*VLOOKUP($C1808,Listen!$B$5:$G$95,$N1808+1,FALSE)/VLOOKUP(P$2,Listen!$B$5:$G$95,$N1808+1,FALSE),"-")</f>
        <v>-</v>
      </c>
      <c r="Q1808" s="54" t="str">
        <f>IF($C1808&lt;=Q$2,F1808*VLOOKUP($C1808,Listen!$B$5:$G$95,$N1808+1,FALSE)/VLOOKUP(Q$2,Listen!$B$5:$G$95,$N1808+1,FALSE),"-")</f>
        <v>-</v>
      </c>
      <c r="R1808" s="54">
        <f>IF($C1808&lt;=R$2,G1808*VLOOKUP($C1808,Listen!$B$5:$G$95,$N1808+1,FALSE)/VLOOKUP(R$2,Listen!$B$5:$G$95,$N1808+1,FALSE),"-")</f>
        <v>0</v>
      </c>
      <c r="S1808" s="54">
        <f>IF($C1808&lt;=S$2,H1808*VLOOKUP($C1808,Listen!$B$5:$G$95,$N1808+1,FALSE)/VLOOKUP(S$2,Listen!$B$5:$G$95,$N1808+1,FALSE),"-")</f>
        <v>0</v>
      </c>
      <c r="T1808" s="54">
        <f>IF($C1808&lt;=T$2,I1808*VLOOKUP($C1808,Listen!$B$5:$G$95,$N1808+1,FALSE)/VLOOKUP(T$2,Listen!$B$5:$G$95,$N1808+1,FALSE),"-")</f>
        <v>0</v>
      </c>
      <c r="U1808" s="54">
        <f>IF($C1808&lt;=U$2,J1808*VLOOKUP($C1808,Listen!$B$5:$G$95,$N1808+1,FALSE)/VLOOKUP(U$2,Listen!$B$5:$G$95,$N1808+1,FALSE),"-")</f>
        <v>0</v>
      </c>
      <c r="V1808" s="54">
        <f>IF($C1808&lt;=V$2,K1808*VLOOKUP($C1808,Listen!$B$5:$G$95,$N1808+1,FALSE)/VLOOKUP(V$2,Listen!$B$5:$G$95,$N1808+1,FALSE),"-")</f>
        <v>0</v>
      </c>
    </row>
    <row r="1809" spans="2:22">
      <c r="B1809" s="25"/>
      <c r="C1809" s="3">
        <v>2011</v>
      </c>
      <c r="D1809" s="140"/>
      <c r="E1809" s="140"/>
      <c r="F1809" s="141"/>
      <c r="G1809" s="141"/>
      <c r="H1809" s="141"/>
      <c r="I1809" s="141"/>
      <c r="J1809" s="141"/>
      <c r="K1809" s="141"/>
      <c r="M1809" s="52">
        <v>8</v>
      </c>
      <c r="N1809" s="52">
        <v>3</v>
      </c>
      <c r="O1809" s="54" t="str">
        <f>IF($C1809&lt;=O$2,D1809*VLOOKUP($C1809,Listen!$B$5:$G$95,$N1809+1,FALSE)/VLOOKUP(O$2,Listen!$B$5:$G$95,$N1809+1,FALSE),"-")</f>
        <v>-</v>
      </c>
      <c r="P1809" s="54" t="str">
        <f>IF($C1809&lt;=P$2,E1809*VLOOKUP($C1809,Listen!$B$5:$G$95,$N1809+1,FALSE)/VLOOKUP(P$2,Listen!$B$5:$G$95,$N1809+1,FALSE),"-")</f>
        <v>-</v>
      </c>
      <c r="Q1809" s="54">
        <f>IF($C1809&lt;=Q$2,F1809*VLOOKUP($C1809,Listen!$B$5:$G$95,$N1809+1,FALSE)/VLOOKUP(Q$2,Listen!$B$5:$G$95,$N1809+1,FALSE),"-")</f>
        <v>0</v>
      </c>
      <c r="R1809" s="54">
        <f>IF($C1809&lt;=R$2,G1809*VLOOKUP($C1809,Listen!$B$5:$G$95,$N1809+1,FALSE)/VLOOKUP(R$2,Listen!$B$5:$G$95,$N1809+1,FALSE),"-")</f>
        <v>0</v>
      </c>
      <c r="S1809" s="54">
        <f>IF($C1809&lt;=S$2,H1809*VLOOKUP($C1809,Listen!$B$5:$G$95,$N1809+1,FALSE)/VLOOKUP(S$2,Listen!$B$5:$G$95,$N1809+1,FALSE),"-")</f>
        <v>0</v>
      </c>
      <c r="T1809" s="54">
        <f>IF($C1809&lt;=T$2,I1809*VLOOKUP($C1809,Listen!$B$5:$G$95,$N1809+1,FALSE)/VLOOKUP(T$2,Listen!$B$5:$G$95,$N1809+1,FALSE),"-")</f>
        <v>0</v>
      </c>
      <c r="U1809" s="54">
        <f>IF($C1809&lt;=U$2,J1809*VLOOKUP($C1809,Listen!$B$5:$G$95,$N1809+1,FALSE)/VLOOKUP(U$2,Listen!$B$5:$G$95,$N1809+1,FALSE),"-")</f>
        <v>0</v>
      </c>
      <c r="V1809" s="54">
        <f>IF($C1809&lt;=V$2,K1809*VLOOKUP($C1809,Listen!$B$5:$G$95,$N1809+1,FALSE)/VLOOKUP(V$2,Listen!$B$5:$G$95,$N1809+1,FALSE),"-")</f>
        <v>0</v>
      </c>
    </row>
    <row r="1810" spans="2:22">
      <c r="B1810" s="25"/>
      <c r="C1810" s="3">
        <v>2010</v>
      </c>
      <c r="D1810" s="140"/>
      <c r="E1810" s="141"/>
      <c r="F1810" s="141"/>
      <c r="G1810" s="141"/>
      <c r="H1810" s="141"/>
      <c r="I1810" s="141"/>
      <c r="J1810" s="141"/>
      <c r="K1810" s="141"/>
      <c r="M1810" s="52">
        <v>8</v>
      </c>
      <c r="N1810" s="52">
        <v>3</v>
      </c>
      <c r="O1810" s="54" t="str">
        <f>IF($C1810&lt;=O$2,D1810*VLOOKUP($C1810,Listen!$B$5:$G$95,$N1810+1,FALSE)/VLOOKUP(O$2,Listen!$B$5:$G$95,$N1810+1,FALSE),"-")</f>
        <v>-</v>
      </c>
      <c r="P1810" s="54">
        <f>IF($C1810&lt;=P$2,E1810*VLOOKUP($C1810,Listen!$B$5:$G$95,$N1810+1,FALSE)/VLOOKUP(P$2,Listen!$B$5:$G$95,$N1810+1,FALSE),"-")</f>
        <v>0</v>
      </c>
      <c r="Q1810" s="54">
        <f>IF($C1810&lt;=Q$2,F1810*VLOOKUP($C1810,Listen!$B$5:$G$95,$N1810+1,FALSE)/VLOOKUP(Q$2,Listen!$B$5:$G$95,$N1810+1,FALSE),"-")</f>
        <v>0</v>
      </c>
      <c r="R1810" s="54">
        <f>IF($C1810&lt;=R$2,G1810*VLOOKUP($C1810,Listen!$B$5:$G$95,$N1810+1,FALSE)/VLOOKUP(R$2,Listen!$B$5:$G$95,$N1810+1,FALSE),"-")</f>
        <v>0</v>
      </c>
      <c r="S1810" s="54">
        <f>IF($C1810&lt;=S$2,H1810*VLOOKUP($C1810,Listen!$B$5:$G$95,$N1810+1,FALSE)/VLOOKUP(S$2,Listen!$B$5:$G$95,$N1810+1,FALSE),"-")</f>
        <v>0</v>
      </c>
      <c r="T1810" s="54">
        <f>IF($C1810&lt;=T$2,I1810*VLOOKUP($C1810,Listen!$B$5:$G$95,$N1810+1,FALSE)/VLOOKUP(T$2,Listen!$B$5:$G$95,$N1810+1,FALSE),"-")</f>
        <v>0</v>
      </c>
      <c r="U1810" s="54">
        <f>IF($C1810&lt;=U$2,J1810*VLOOKUP($C1810,Listen!$B$5:$G$95,$N1810+1,FALSE)/VLOOKUP(U$2,Listen!$B$5:$G$95,$N1810+1,FALSE),"-")</f>
        <v>0</v>
      </c>
      <c r="V1810" s="54">
        <f>IF($C1810&lt;=V$2,K1810*VLOOKUP($C1810,Listen!$B$5:$G$95,$N1810+1,FALSE)/VLOOKUP(V$2,Listen!$B$5:$G$95,$N1810+1,FALSE),"-")</f>
        <v>0</v>
      </c>
    </row>
    <row r="1811" spans="2:22">
      <c r="B1811" s="25"/>
      <c r="C1811" s="3">
        <v>2009</v>
      </c>
      <c r="D1811" s="141"/>
      <c r="E1811" s="141"/>
      <c r="F1811" s="141"/>
      <c r="G1811" s="141"/>
      <c r="H1811" s="141"/>
      <c r="I1811" s="141"/>
      <c r="J1811" s="141"/>
      <c r="K1811" s="141"/>
      <c r="M1811" s="52">
        <v>8</v>
      </c>
      <c r="N1811" s="52">
        <v>3</v>
      </c>
      <c r="O1811" s="54">
        <f>IF($C1811&lt;=O$2,D1811*VLOOKUP($C1811,Listen!$B$5:$G$95,$N1811+1,FALSE)/VLOOKUP(O$2,Listen!$B$5:$G$95,$N1811+1,FALSE),"-")</f>
        <v>0</v>
      </c>
      <c r="P1811" s="54">
        <f>IF($C1811&lt;=P$2,E1811*VLOOKUP($C1811,Listen!$B$5:$G$95,$N1811+1,FALSE)/VLOOKUP(P$2,Listen!$B$5:$G$95,$N1811+1,FALSE),"-")</f>
        <v>0</v>
      </c>
      <c r="Q1811" s="54">
        <f>IF($C1811&lt;=Q$2,F1811*VLOOKUP($C1811,Listen!$B$5:$G$95,$N1811+1,FALSE)/VLOOKUP(Q$2,Listen!$B$5:$G$95,$N1811+1,FALSE),"-")</f>
        <v>0</v>
      </c>
      <c r="R1811" s="54">
        <f>IF($C1811&lt;=R$2,G1811*VLOOKUP($C1811,Listen!$B$5:$G$95,$N1811+1,FALSE)/VLOOKUP(R$2,Listen!$B$5:$G$95,$N1811+1,FALSE),"-")</f>
        <v>0</v>
      </c>
      <c r="S1811" s="54">
        <f>IF($C1811&lt;=S$2,H1811*VLOOKUP($C1811,Listen!$B$5:$G$95,$N1811+1,FALSE)/VLOOKUP(S$2,Listen!$B$5:$G$95,$N1811+1,FALSE),"-")</f>
        <v>0</v>
      </c>
      <c r="T1811" s="54">
        <f>IF($C1811&lt;=T$2,I1811*VLOOKUP($C1811,Listen!$B$5:$G$95,$N1811+1,FALSE)/VLOOKUP(T$2,Listen!$B$5:$G$95,$N1811+1,FALSE),"-")</f>
        <v>0</v>
      </c>
      <c r="U1811" s="54">
        <f>IF($C1811&lt;=U$2,J1811*VLOOKUP($C1811,Listen!$B$5:$G$95,$N1811+1,FALSE)/VLOOKUP(U$2,Listen!$B$5:$G$95,$N1811+1,FALSE),"-")</f>
        <v>0</v>
      </c>
      <c r="V1811" s="54">
        <f>IF($C1811&lt;=V$2,K1811*VLOOKUP($C1811,Listen!$B$5:$G$95,$N1811+1,FALSE)/VLOOKUP(V$2,Listen!$B$5:$G$95,$N1811+1,FALSE),"-")</f>
        <v>0</v>
      </c>
    </row>
    <row r="1812" spans="2:22">
      <c r="B1812" s="25"/>
      <c r="C1812" s="3">
        <v>2008</v>
      </c>
      <c r="D1812" s="141"/>
      <c r="E1812" s="141"/>
      <c r="F1812" s="141"/>
      <c r="G1812" s="141"/>
      <c r="H1812" s="141"/>
      <c r="I1812" s="141"/>
      <c r="J1812" s="141"/>
      <c r="K1812" s="141"/>
      <c r="M1812" s="52">
        <v>8</v>
      </c>
      <c r="N1812" s="52">
        <v>3</v>
      </c>
      <c r="O1812" s="54">
        <f>IF($C1812&lt;=O$2,D1812*VLOOKUP($C1812,Listen!$B$5:$G$95,$N1812+1,FALSE)/VLOOKUP(O$2,Listen!$B$5:$G$95,$N1812+1,FALSE),"-")</f>
        <v>0</v>
      </c>
      <c r="P1812" s="54">
        <f>IF($C1812&lt;=P$2,E1812*VLOOKUP($C1812,Listen!$B$5:$G$95,$N1812+1,FALSE)/VLOOKUP(P$2,Listen!$B$5:$G$95,$N1812+1,FALSE),"-")</f>
        <v>0</v>
      </c>
      <c r="Q1812" s="54">
        <f>IF($C1812&lt;=Q$2,F1812*VLOOKUP($C1812,Listen!$B$5:$G$95,$N1812+1,FALSE)/VLOOKUP(Q$2,Listen!$B$5:$G$95,$N1812+1,FALSE),"-")</f>
        <v>0</v>
      </c>
      <c r="R1812" s="54">
        <f>IF($C1812&lt;=R$2,G1812*VLOOKUP($C1812,Listen!$B$5:$G$95,$N1812+1,FALSE)/VLOOKUP(R$2,Listen!$B$5:$G$95,$N1812+1,FALSE),"-")</f>
        <v>0</v>
      </c>
      <c r="S1812" s="54">
        <f>IF($C1812&lt;=S$2,H1812*VLOOKUP($C1812,Listen!$B$5:$G$95,$N1812+1,FALSE)/VLOOKUP(S$2,Listen!$B$5:$G$95,$N1812+1,FALSE),"-")</f>
        <v>0</v>
      </c>
      <c r="T1812" s="54">
        <f>IF($C1812&lt;=T$2,I1812*VLOOKUP($C1812,Listen!$B$5:$G$95,$N1812+1,FALSE)/VLOOKUP(T$2,Listen!$B$5:$G$95,$N1812+1,FALSE),"-")</f>
        <v>0</v>
      </c>
      <c r="U1812" s="54">
        <f>IF($C1812&lt;=U$2,J1812*VLOOKUP($C1812,Listen!$B$5:$G$95,$N1812+1,FALSE)/VLOOKUP(U$2,Listen!$B$5:$G$95,$N1812+1,FALSE),"-")</f>
        <v>0</v>
      </c>
      <c r="V1812" s="54">
        <f>IF($C1812&lt;=V$2,K1812*VLOOKUP($C1812,Listen!$B$5:$G$95,$N1812+1,FALSE)/VLOOKUP(V$2,Listen!$B$5:$G$95,$N1812+1,FALSE),"-")</f>
        <v>0</v>
      </c>
    </row>
    <row r="1813" spans="2:22">
      <c r="B1813" s="25"/>
      <c r="C1813" s="3">
        <v>2007</v>
      </c>
      <c r="D1813" s="141"/>
      <c r="E1813" s="141"/>
      <c r="F1813" s="141"/>
      <c r="G1813" s="141"/>
      <c r="H1813" s="141"/>
      <c r="I1813" s="141"/>
      <c r="J1813" s="141"/>
      <c r="K1813" s="141"/>
      <c r="M1813" s="52">
        <v>8</v>
      </c>
      <c r="N1813" s="52">
        <v>3</v>
      </c>
      <c r="O1813" s="54">
        <f>IF($C1813&lt;=O$2,D1813*VLOOKUP($C1813,Listen!$B$5:$G$95,$N1813+1,FALSE)/VLOOKUP(O$2,Listen!$B$5:$G$95,$N1813+1,FALSE),"-")</f>
        <v>0</v>
      </c>
      <c r="P1813" s="54">
        <f>IF($C1813&lt;=P$2,E1813*VLOOKUP($C1813,Listen!$B$5:$G$95,$N1813+1,FALSE)/VLOOKUP(P$2,Listen!$B$5:$G$95,$N1813+1,FALSE),"-")</f>
        <v>0</v>
      </c>
      <c r="Q1813" s="54">
        <f>IF($C1813&lt;=Q$2,F1813*VLOOKUP($C1813,Listen!$B$5:$G$95,$N1813+1,FALSE)/VLOOKUP(Q$2,Listen!$B$5:$G$95,$N1813+1,FALSE),"-")</f>
        <v>0</v>
      </c>
      <c r="R1813" s="54">
        <f>IF($C1813&lt;=R$2,G1813*VLOOKUP($C1813,Listen!$B$5:$G$95,$N1813+1,FALSE)/VLOOKUP(R$2,Listen!$B$5:$G$95,$N1813+1,FALSE),"-")</f>
        <v>0</v>
      </c>
      <c r="S1813" s="54">
        <f>IF($C1813&lt;=S$2,H1813*VLOOKUP($C1813,Listen!$B$5:$G$95,$N1813+1,FALSE)/VLOOKUP(S$2,Listen!$B$5:$G$95,$N1813+1,FALSE),"-")</f>
        <v>0</v>
      </c>
      <c r="T1813" s="54">
        <f>IF($C1813&lt;=T$2,I1813*VLOOKUP($C1813,Listen!$B$5:$G$95,$N1813+1,FALSE)/VLOOKUP(T$2,Listen!$B$5:$G$95,$N1813+1,FALSE),"-")</f>
        <v>0</v>
      </c>
      <c r="U1813" s="54">
        <f>IF($C1813&lt;=U$2,J1813*VLOOKUP($C1813,Listen!$B$5:$G$95,$N1813+1,FALSE)/VLOOKUP(U$2,Listen!$B$5:$G$95,$N1813+1,FALSE),"-")</f>
        <v>0</v>
      </c>
      <c r="V1813" s="54">
        <f>IF($C1813&lt;=V$2,K1813*VLOOKUP($C1813,Listen!$B$5:$G$95,$N1813+1,FALSE)/VLOOKUP(V$2,Listen!$B$5:$G$95,$N1813+1,FALSE),"-")</f>
        <v>0</v>
      </c>
    </row>
    <row r="1814" spans="2:22">
      <c r="B1814" s="25"/>
      <c r="C1814" s="3">
        <v>2006</v>
      </c>
      <c r="D1814" s="141"/>
      <c r="E1814" s="141"/>
      <c r="F1814" s="141"/>
      <c r="G1814" s="141"/>
      <c r="H1814" s="141"/>
      <c r="I1814" s="141"/>
      <c r="J1814" s="141"/>
      <c r="K1814" s="141"/>
      <c r="M1814" s="52">
        <v>8</v>
      </c>
      <c r="N1814" s="52">
        <v>3</v>
      </c>
      <c r="O1814" s="54">
        <f>IF($C1814&lt;=O$2,D1814*VLOOKUP($C1814,Listen!$B$5:$G$95,$N1814+1,FALSE)/VLOOKUP(O$2,Listen!$B$5:$G$95,$N1814+1,FALSE),"-")</f>
        <v>0</v>
      </c>
      <c r="P1814" s="54">
        <f>IF($C1814&lt;=P$2,E1814*VLOOKUP($C1814,Listen!$B$5:$G$95,$N1814+1,FALSE)/VLOOKUP(P$2,Listen!$B$5:$G$95,$N1814+1,FALSE),"-")</f>
        <v>0</v>
      </c>
      <c r="Q1814" s="54">
        <f>IF($C1814&lt;=Q$2,F1814*VLOOKUP($C1814,Listen!$B$5:$G$95,$N1814+1,FALSE)/VLOOKUP(Q$2,Listen!$B$5:$G$95,$N1814+1,FALSE),"-")</f>
        <v>0</v>
      </c>
      <c r="R1814" s="54">
        <f>IF($C1814&lt;=R$2,G1814*VLOOKUP($C1814,Listen!$B$5:$G$95,$N1814+1,FALSE)/VLOOKUP(R$2,Listen!$B$5:$G$95,$N1814+1,FALSE),"-")</f>
        <v>0</v>
      </c>
      <c r="S1814" s="54">
        <f>IF($C1814&lt;=S$2,H1814*VLOOKUP($C1814,Listen!$B$5:$G$95,$N1814+1,FALSE)/VLOOKUP(S$2,Listen!$B$5:$G$95,$N1814+1,FALSE),"-")</f>
        <v>0</v>
      </c>
      <c r="T1814" s="54">
        <f>IF($C1814&lt;=T$2,I1814*VLOOKUP($C1814,Listen!$B$5:$G$95,$N1814+1,FALSE)/VLOOKUP(T$2,Listen!$B$5:$G$95,$N1814+1,FALSE),"-")</f>
        <v>0</v>
      </c>
      <c r="U1814" s="54">
        <f>IF($C1814&lt;=U$2,J1814*VLOOKUP($C1814,Listen!$B$5:$G$95,$N1814+1,FALSE)/VLOOKUP(U$2,Listen!$B$5:$G$95,$N1814+1,FALSE),"-")</f>
        <v>0</v>
      </c>
      <c r="V1814" s="54">
        <f>IF($C1814&lt;=V$2,K1814*VLOOKUP($C1814,Listen!$B$5:$G$95,$N1814+1,FALSE)/VLOOKUP(V$2,Listen!$B$5:$G$95,$N1814+1,FALSE),"-")</f>
        <v>0</v>
      </c>
    </row>
    <row r="1815" spans="2:22">
      <c r="B1815" s="25"/>
      <c r="C1815" s="3">
        <v>2005</v>
      </c>
      <c r="D1815" s="141"/>
      <c r="E1815" s="141"/>
      <c r="F1815" s="141"/>
      <c r="G1815" s="141"/>
      <c r="H1815" s="141"/>
      <c r="I1815" s="141"/>
      <c r="J1815" s="141"/>
      <c r="K1815" s="141"/>
      <c r="M1815" s="52">
        <v>8</v>
      </c>
      <c r="N1815" s="52">
        <v>3</v>
      </c>
      <c r="O1815" s="54">
        <f>IF($C1815&lt;=O$2,D1815*VLOOKUP($C1815,Listen!$B$5:$G$95,$N1815+1,FALSE)/VLOOKUP(O$2,Listen!$B$5:$G$95,$N1815+1,FALSE),"-")</f>
        <v>0</v>
      </c>
      <c r="P1815" s="54">
        <f>IF($C1815&lt;=P$2,E1815*VLOOKUP($C1815,Listen!$B$5:$G$95,$N1815+1,FALSE)/VLOOKUP(P$2,Listen!$B$5:$G$95,$N1815+1,FALSE),"-")</f>
        <v>0</v>
      </c>
      <c r="Q1815" s="54">
        <f>IF($C1815&lt;=Q$2,F1815*VLOOKUP($C1815,Listen!$B$5:$G$95,$N1815+1,FALSE)/VLOOKUP(Q$2,Listen!$B$5:$G$95,$N1815+1,FALSE),"-")</f>
        <v>0</v>
      </c>
      <c r="R1815" s="54">
        <f>IF($C1815&lt;=R$2,G1815*VLOOKUP($C1815,Listen!$B$5:$G$95,$N1815+1,FALSE)/VLOOKUP(R$2,Listen!$B$5:$G$95,$N1815+1,FALSE),"-")</f>
        <v>0</v>
      </c>
      <c r="S1815" s="54">
        <f>IF($C1815&lt;=S$2,H1815*VLOOKUP($C1815,Listen!$B$5:$G$95,$N1815+1,FALSE)/VLOOKUP(S$2,Listen!$B$5:$G$95,$N1815+1,FALSE),"-")</f>
        <v>0</v>
      </c>
      <c r="T1815" s="54">
        <f>IF($C1815&lt;=T$2,I1815*VLOOKUP($C1815,Listen!$B$5:$G$95,$N1815+1,FALSE)/VLOOKUP(T$2,Listen!$B$5:$G$95,$N1815+1,FALSE),"-")</f>
        <v>0</v>
      </c>
      <c r="U1815" s="54">
        <f>IF($C1815&lt;=U$2,J1815*VLOOKUP($C1815,Listen!$B$5:$G$95,$N1815+1,FALSE)/VLOOKUP(U$2,Listen!$B$5:$G$95,$N1815+1,FALSE),"-")</f>
        <v>0</v>
      </c>
      <c r="V1815" s="54">
        <f>IF($C1815&lt;=V$2,K1815*VLOOKUP($C1815,Listen!$B$5:$G$95,$N1815+1,FALSE)/VLOOKUP(V$2,Listen!$B$5:$G$95,$N1815+1,FALSE),"-")</f>
        <v>0</v>
      </c>
    </row>
    <row r="1816" spans="2:22">
      <c r="B1816" s="25"/>
      <c r="C1816" s="3">
        <v>2004</v>
      </c>
      <c r="D1816" s="141"/>
      <c r="E1816" s="141"/>
      <c r="F1816" s="141"/>
      <c r="G1816" s="141"/>
      <c r="H1816" s="141"/>
      <c r="I1816" s="141"/>
      <c r="J1816" s="141"/>
      <c r="K1816" s="141"/>
      <c r="M1816" s="52">
        <v>8</v>
      </c>
      <c r="N1816" s="52">
        <v>3</v>
      </c>
      <c r="O1816" s="54">
        <f>IF($C1816&lt;=O$2,D1816*VLOOKUP($C1816,Listen!$B$5:$G$95,$N1816+1,FALSE)/VLOOKUP(O$2,Listen!$B$5:$G$95,$N1816+1,FALSE),"-")</f>
        <v>0</v>
      </c>
      <c r="P1816" s="54">
        <f>IF($C1816&lt;=P$2,E1816*VLOOKUP($C1816,Listen!$B$5:$G$95,$N1816+1,FALSE)/VLOOKUP(P$2,Listen!$B$5:$G$95,$N1816+1,FALSE),"-")</f>
        <v>0</v>
      </c>
      <c r="Q1816" s="54">
        <f>IF($C1816&lt;=Q$2,F1816*VLOOKUP($C1816,Listen!$B$5:$G$95,$N1816+1,FALSE)/VLOOKUP(Q$2,Listen!$B$5:$G$95,$N1816+1,FALSE),"-")</f>
        <v>0</v>
      </c>
      <c r="R1816" s="54">
        <f>IF($C1816&lt;=R$2,G1816*VLOOKUP($C1816,Listen!$B$5:$G$95,$N1816+1,FALSE)/VLOOKUP(R$2,Listen!$B$5:$G$95,$N1816+1,FALSE),"-")</f>
        <v>0</v>
      </c>
      <c r="S1816" s="54">
        <f>IF($C1816&lt;=S$2,H1816*VLOOKUP($C1816,Listen!$B$5:$G$95,$N1816+1,FALSE)/VLOOKUP(S$2,Listen!$B$5:$G$95,$N1816+1,FALSE),"-")</f>
        <v>0</v>
      </c>
      <c r="T1816" s="54">
        <f>IF($C1816&lt;=T$2,I1816*VLOOKUP($C1816,Listen!$B$5:$G$95,$N1816+1,FALSE)/VLOOKUP(T$2,Listen!$B$5:$G$95,$N1816+1,FALSE),"-")</f>
        <v>0</v>
      </c>
      <c r="U1816" s="54">
        <f>IF($C1816&lt;=U$2,J1816*VLOOKUP($C1816,Listen!$B$5:$G$95,$N1816+1,FALSE)/VLOOKUP(U$2,Listen!$B$5:$G$95,$N1816+1,FALSE),"-")</f>
        <v>0</v>
      </c>
      <c r="V1816" s="54">
        <f>IF($C1816&lt;=V$2,K1816*VLOOKUP($C1816,Listen!$B$5:$G$95,$N1816+1,FALSE)/VLOOKUP(V$2,Listen!$B$5:$G$95,$N1816+1,FALSE),"-")</f>
        <v>0</v>
      </c>
    </row>
    <row r="1817" spans="2:22">
      <c r="B1817" s="25"/>
      <c r="C1817" s="3">
        <v>2003</v>
      </c>
      <c r="D1817" s="141"/>
      <c r="E1817" s="141"/>
      <c r="F1817" s="141"/>
      <c r="G1817" s="141"/>
      <c r="H1817" s="141"/>
      <c r="I1817" s="141"/>
      <c r="J1817" s="141"/>
      <c r="K1817" s="141"/>
      <c r="M1817" s="52">
        <v>8</v>
      </c>
      <c r="N1817" s="52">
        <v>3</v>
      </c>
      <c r="O1817" s="54">
        <f>IF($C1817&lt;=O$2,D1817*VLOOKUP($C1817,Listen!$B$5:$G$95,$N1817+1,FALSE)/VLOOKUP(O$2,Listen!$B$5:$G$95,$N1817+1,FALSE),"-")</f>
        <v>0</v>
      </c>
      <c r="P1817" s="54">
        <f>IF($C1817&lt;=P$2,E1817*VLOOKUP($C1817,Listen!$B$5:$G$95,$N1817+1,FALSE)/VLOOKUP(P$2,Listen!$B$5:$G$95,$N1817+1,FALSE),"-")</f>
        <v>0</v>
      </c>
      <c r="Q1817" s="54">
        <f>IF($C1817&lt;=Q$2,F1817*VLOOKUP($C1817,Listen!$B$5:$G$95,$N1817+1,FALSE)/VLOOKUP(Q$2,Listen!$B$5:$G$95,$N1817+1,FALSE),"-")</f>
        <v>0</v>
      </c>
      <c r="R1817" s="54">
        <f>IF($C1817&lt;=R$2,G1817*VLOOKUP($C1817,Listen!$B$5:$G$95,$N1817+1,FALSE)/VLOOKUP(R$2,Listen!$B$5:$G$95,$N1817+1,FALSE),"-")</f>
        <v>0</v>
      </c>
      <c r="S1817" s="54">
        <f>IF($C1817&lt;=S$2,H1817*VLOOKUP($C1817,Listen!$B$5:$G$95,$N1817+1,FALSE)/VLOOKUP(S$2,Listen!$B$5:$G$95,$N1817+1,FALSE),"-")</f>
        <v>0</v>
      </c>
      <c r="T1817" s="54">
        <f>IF($C1817&lt;=T$2,I1817*VLOOKUP($C1817,Listen!$B$5:$G$95,$N1817+1,FALSE)/VLOOKUP(T$2,Listen!$B$5:$G$95,$N1817+1,FALSE),"-")</f>
        <v>0</v>
      </c>
      <c r="U1817" s="54">
        <f>IF($C1817&lt;=U$2,J1817*VLOOKUP($C1817,Listen!$B$5:$G$95,$N1817+1,FALSE)/VLOOKUP(U$2,Listen!$B$5:$G$95,$N1817+1,FALSE),"-")</f>
        <v>0</v>
      </c>
      <c r="V1817" s="54">
        <f>IF($C1817&lt;=V$2,K1817*VLOOKUP($C1817,Listen!$B$5:$G$95,$N1817+1,FALSE)/VLOOKUP(V$2,Listen!$B$5:$G$95,$N1817+1,FALSE),"-")</f>
        <v>0</v>
      </c>
    </row>
    <row r="1818" spans="2:22">
      <c r="B1818" s="25"/>
      <c r="C1818" s="3">
        <v>2002</v>
      </c>
      <c r="D1818" s="141"/>
      <c r="E1818" s="141"/>
      <c r="F1818" s="141"/>
      <c r="G1818" s="141"/>
      <c r="H1818" s="141"/>
      <c r="I1818" s="141"/>
      <c r="J1818" s="141"/>
      <c r="K1818" s="141"/>
      <c r="M1818" s="52">
        <v>8</v>
      </c>
      <c r="N1818" s="52">
        <v>3</v>
      </c>
      <c r="O1818" s="54">
        <f>IF($C1818&lt;=O$2,D1818*VLOOKUP($C1818,Listen!$B$5:$G$95,$N1818+1,FALSE)/VLOOKUP(O$2,Listen!$B$5:$G$95,$N1818+1,FALSE),"-")</f>
        <v>0</v>
      </c>
      <c r="P1818" s="54">
        <f>IF($C1818&lt;=P$2,E1818*VLOOKUP($C1818,Listen!$B$5:$G$95,$N1818+1,FALSE)/VLOOKUP(P$2,Listen!$B$5:$G$95,$N1818+1,FALSE),"-")</f>
        <v>0</v>
      </c>
      <c r="Q1818" s="54">
        <f>IF($C1818&lt;=Q$2,F1818*VLOOKUP($C1818,Listen!$B$5:$G$95,$N1818+1,FALSE)/VLOOKUP(Q$2,Listen!$B$5:$G$95,$N1818+1,FALSE),"-")</f>
        <v>0</v>
      </c>
      <c r="R1818" s="54">
        <f>IF($C1818&lt;=R$2,G1818*VLOOKUP($C1818,Listen!$B$5:$G$95,$N1818+1,FALSE)/VLOOKUP(R$2,Listen!$B$5:$G$95,$N1818+1,FALSE),"-")</f>
        <v>0</v>
      </c>
      <c r="S1818" s="54">
        <f>IF($C1818&lt;=S$2,H1818*VLOOKUP($C1818,Listen!$B$5:$G$95,$N1818+1,FALSE)/VLOOKUP(S$2,Listen!$B$5:$G$95,$N1818+1,FALSE),"-")</f>
        <v>0</v>
      </c>
      <c r="T1818" s="54">
        <f>IF($C1818&lt;=T$2,I1818*VLOOKUP($C1818,Listen!$B$5:$G$95,$N1818+1,FALSE)/VLOOKUP(T$2,Listen!$B$5:$G$95,$N1818+1,FALSE),"-")</f>
        <v>0</v>
      </c>
      <c r="U1818" s="54">
        <f>IF($C1818&lt;=U$2,J1818*VLOOKUP($C1818,Listen!$B$5:$G$95,$N1818+1,FALSE)/VLOOKUP(U$2,Listen!$B$5:$G$95,$N1818+1,FALSE),"-")</f>
        <v>0</v>
      </c>
      <c r="V1818" s="54">
        <f>IF($C1818&lt;=V$2,K1818*VLOOKUP($C1818,Listen!$B$5:$G$95,$N1818+1,FALSE)/VLOOKUP(V$2,Listen!$B$5:$G$95,$N1818+1,FALSE),"-")</f>
        <v>0</v>
      </c>
    </row>
    <row r="1819" spans="2:22">
      <c r="B1819" s="25"/>
      <c r="C1819" s="3">
        <v>2001</v>
      </c>
      <c r="D1819" s="141"/>
      <c r="E1819" s="141"/>
      <c r="F1819" s="141"/>
      <c r="G1819" s="141"/>
      <c r="H1819" s="141"/>
      <c r="I1819" s="141"/>
      <c r="J1819" s="141"/>
      <c r="K1819" s="141"/>
      <c r="M1819" s="52">
        <v>8</v>
      </c>
      <c r="N1819" s="52">
        <v>3</v>
      </c>
      <c r="O1819" s="54">
        <f>IF($C1819&lt;=O$2,D1819*VLOOKUP($C1819,Listen!$B$5:$G$95,$N1819+1,FALSE)/VLOOKUP(O$2,Listen!$B$5:$G$95,$N1819+1,FALSE),"-")</f>
        <v>0</v>
      </c>
      <c r="P1819" s="54">
        <f>IF($C1819&lt;=P$2,E1819*VLOOKUP($C1819,Listen!$B$5:$G$95,$N1819+1,FALSE)/VLOOKUP(P$2,Listen!$B$5:$G$95,$N1819+1,FALSE),"-")</f>
        <v>0</v>
      </c>
      <c r="Q1819" s="54">
        <f>IF($C1819&lt;=Q$2,F1819*VLOOKUP($C1819,Listen!$B$5:$G$95,$N1819+1,FALSE)/VLOOKUP(Q$2,Listen!$B$5:$G$95,$N1819+1,FALSE),"-")</f>
        <v>0</v>
      </c>
      <c r="R1819" s="54">
        <f>IF($C1819&lt;=R$2,G1819*VLOOKUP($C1819,Listen!$B$5:$G$95,$N1819+1,FALSE)/VLOOKUP(R$2,Listen!$B$5:$G$95,$N1819+1,FALSE),"-")</f>
        <v>0</v>
      </c>
      <c r="S1819" s="54">
        <f>IF($C1819&lt;=S$2,H1819*VLOOKUP($C1819,Listen!$B$5:$G$95,$N1819+1,FALSE)/VLOOKUP(S$2,Listen!$B$5:$G$95,$N1819+1,FALSE),"-")</f>
        <v>0</v>
      </c>
      <c r="T1819" s="54">
        <f>IF($C1819&lt;=T$2,I1819*VLOOKUP($C1819,Listen!$B$5:$G$95,$N1819+1,FALSE)/VLOOKUP(T$2,Listen!$B$5:$G$95,$N1819+1,FALSE),"-")</f>
        <v>0</v>
      </c>
      <c r="U1819" s="54">
        <f>IF($C1819&lt;=U$2,J1819*VLOOKUP($C1819,Listen!$B$5:$G$95,$N1819+1,FALSE)/VLOOKUP(U$2,Listen!$B$5:$G$95,$N1819+1,FALSE),"-")</f>
        <v>0</v>
      </c>
      <c r="V1819" s="54">
        <f>IF($C1819&lt;=V$2,K1819*VLOOKUP($C1819,Listen!$B$5:$G$95,$N1819+1,FALSE)/VLOOKUP(V$2,Listen!$B$5:$G$95,$N1819+1,FALSE),"-")</f>
        <v>0</v>
      </c>
    </row>
    <row r="1820" spans="2:22">
      <c r="B1820" s="25"/>
      <c r="C1820" s="3">
        <v>2000</v>
      </c>
      <c r="D1820" s="141"/>
      <c r="E1820" s="141"/>
      <c r="F1820" s="141"/>
      <c r="G1820" s="141"/>
      <c r="H1820" s="141"/>
      <c r="I1820" s="141"/>
      <c r="J1820" s="141"/>
      <c r="K1820" s="141"/>
      <c r="M1820" s="52">
        <v>8</v>
      </c>
      <c r="N1820" s="52">
        <v>3</v>
      </c>
      <c r="O1820" s="54">
        <f>IF($C1820&lt;=O$2,D1820*VLOOKUP($C1820,Listen!$B$5:$G$95,$N1820+1,FALSE)/VLOOKUP(O$2,Listen!$B$5:$G$95,$N1820+1,FALSE),"-")</f>
        <v>0</v>
      </c>
      <c r="P1820" s="54">
        <f>IF($C1820&lt;=P$2,E1820*VLOOKUP($C1820,Listen!$B$5:$G$95,$N1820+1,FALSE)/VLOOKUP(P$2,Listen!$B$5:$G$95,$N1820+1,FALSE),"-")</f>
        <v>0</v>
      </c>
      <c r="Q1820" s="54">
        <f>IF($C1820&lt;=Q$2,F1820*VLOOKUP($C1820,Listen!$B$5:$G$95,$N1820+1,FALSE)/VLOOKUP(Q$2,Listen!$B$5:$G$95,$N1820+1,FALSE),"-")</f>
        <v>0</v>
      </c>
      <c r="R1820" s="54">
        <f>IF($C1820&lt;=R$2,G1820*VLOOKUP($C1820,Listen!$B$5:$G$95,$N1820+1,FALSE)/VLOOKUP(R$2,Listen!$B$5:$G$95,$N1820+1,FALSE),"-")</f>
        <v>0</v>
      </c>
      <c r="S1820" s="54">
        <f>IF($C1820&lt;=S$2,H1820*VLOOKUP($C1820,Listen!$B$5:$G$95,$N1820+1,FALSE)/VLOOKUP(S$2,Listen!$B$5:$G$95,$N1820+1,FALSE),"-")</f>
        <v>0</v>
      </c>
      <c r="T1820" s="54">
        <f>IF($C1820&lt;=T$2,I1820*VLOOKUP($C1820,Listen!$B$5:$G$95,$N1820+1,FALSE)/VLOOKUP(T$2,Listen!$B$5:$G$95,$N1820+1,FALSE),"-")</f>
        <v>0</v>
      </c>
      <c r="U1820" s="54">
        <f>IF($C1820&lt;=U$2,J1820*VLOOKUP($C1820,Listen!$B$5:$G$95,$N1820+1,FALSE)/VLOOKUP(U$2,Listen!$B$5:$G$95,$N1820+1,FALSE),"-")</f>
        <v>0</v>
      </c>
      <c r="V1820" s="54">
        <f>IF($C1820&lt;=V$2,K1820*VLOOKUP($C1820,Listen!$B$5:$G$95,$N1820+1,FALSE)/VLOOKUP(V$2,Listen!$B$5:$G$95,$N1820+1,FALSE),"-")</f>
        <v>0</v>
      </c>
    </row>
    <row r="1821" spans="2:22">
      <c r="B1821" s="25"/>
      <c r="C1821" s="3">
        <v>1999</v>
      </c>
      <c r="D1821" s="141"/>
      <c r="E1821" s="141"/>
      <c r="F1821" s="141"/>
      <c r="G1821" s="141"/>
      <c r="H1821" s="141"/>
      <c r="I1821" s="141"/>
      <c r="J1821" s="141"/>
      <c r="K1821" s="141"/>
      <c r="M1821" s="52">
        <v>8</v>
      </c>
      <c r="N1821" s="52">
        <v>3</v>
      </c>
      <c r="O1821" s="54">
        <f>IF($C1821&lt;=O$2,D1821*VLOOKUP($C1821,Listen!$B$5:$G$95,$N1821+1,FALSE)/VLOOKUP(O$2,Listen!$B$5:$G$95,$N1821+1,FALSE),"-")</f>
        <v>0</v>
      </c>
      <c r="P1821" s="54">
        <f>IF($C1821&lt;=P$2,E1821*VLOOKUP($C1821,Listen!$B$5:$G$95,$N1821+1,FALSE)/VLOOKUP(P$2,Listen!$B$5:$G$95,$N1821+1,FALSE),"-")</f>
        <v>0</v>
      </c>
      <c r="Q1821" s="54">
        <f>IF($C1821&lt;=Q$2,F1821*VLOOKUP($C1821,Listen!$B$5:$G$95,$N1821+1,FALSE)/VLOOKUP(Q$2,Listen!$B$5:$G$95,$N1821+1,FALSE),"-")</f>
        <v>0</v>
      </c>
      <c r="R1821" s="54">
        <f>IF($C1821&lt;=R$2,G1821*VLOOKUP($C1821,Listen!$B$5:$G$95,$N1821+1,FALSE)/VLOOKUP(R$2,Listen!$B$5:$G$95,$N1821+1,FALSE),"-")</f>
        <v>0</v>
      </c>
      <c r="S1821" s="54">
        <f>IF($C1821&lt;=S$2,H1821*VLOOKUP($C1821,Listen!$B$5:$G$95,$N1821+1,FALSE)/VLOOKUP(S$2,Listen!$B$5:$G$95,$N1821+1,FALSE),"-")</f>
        <v>0</v>
      </c>
      <c r="T1821" s="54">
        <f>IF($C1821&lt;=T$2,I1821*VLOOKUP($C1821,Listen!$B$5:$G$95,$N1821+1,FALSE)/VLOOKUP(T$2,Listen!$B$5:$G$95,$N1821+1,FALSE),"-")</f>
        <v>0</v>
      </c>
      <c r="U1821" s="54">
        <f>IF($C1821&lt;=U$2,J1821*VLOOKUP($C1821,Listen!$B$5:$G$95,$N1821+1,FALSE)/VLOOKUP(U$2,Listen!$B$5:$G$95,$N1821+1,FALSE),"-")</f>
        <v>0</v>
      </c>
      <c r="V1821" s="54">
        <f>IF($C1821&lt;=V$2,K1821*VLOOKUP($C1821,Listen!$B$5:$G$95,$N1821+1,FALSE)/VLOOKUP(V$2,Listen!$B$5:$G$95,$N1821+1,FALSE),"-")</f>
        <v>0</v>
      </c>
    </row>
    <row r="1822" spans="2:22">
      <c r="B1822" s="25"/>
      <c r="C1822" s="3">
        <v>1998</v>
      </c>
      <c r="D1822" s="141"/>
      <c r="E1822" s="141"/>
      <c r="F1822" s="141"/>
      <c r="G1822" s="141"/>
      <c r="H1822" s="141"/>
      <c r="I1822" s="141"/>
      <c r="J1822" s="141"/>
      <c r="K1822" s="141"/>
      <c r="M1822" s="52">
        <v>8</v>
      </c>
      <c r="N1822" s="52">
        <v>3</v>
      </c>
      <c r="O1822" s="54">
        <f>IF($C1822&lt;=O$2,D1822*VLOOKUP($C1822,Listen!$B$5:$G$95,$N1822+1,FALSE)/VLOOKUP(O$2,Listen!$B$5:$G$95,$N1822+1,FALSE),"-")</f>
        <v>0</v>
      </c>
      <c r="P1822" s="54">
        <f>IF($C1822&lt;=P$2,E1822*VLOOKUP($C1822,Listen!$B$5:$G$95,$N1822+1,FALSE)/VLOOKUP(P$2,Listen!$B$5:$G$95,$N1822+1,FALSE),"-")</f>
        <v>0</v>
      </c>
      <c r="Q1822" s="54">
        <f>IF($C1822&lt;=Q$2,F1822*VLOOKUP($C1822,Listen!$B$5:$G$95,$N1822+1,FALSE)/VLOOKUP(Q$2,Listen!$B$5:$G$95,$N1822+1,FALSE),"-")</f>
        <v>0</v>
      </c>
      <c r="R1822" s="54">
        <f>IF($C1822&lt;=R$2,G1822*VLOOKUP($C1822,Listen!$B$5:$G$95,$N1822+1,FALSE)/VLOOKUP(R$2,Listen!$B$5:$G$95,$N1822+1,FALSE),"-")</f>
        <v>0</v>
      </c>
      <c r="S1822" s="54">
        <f>IF($C1822&lt;=S$2,H1822*VLOOKUP($C1822,Listen!$B$5:$G$95,$N1822+1,FALSE)/VLOOKUP(S$2,Listen!$B$5:$G$95,$N1822+1,FALSE),"-")</f>
        <v>0</v>
      </c>
      <c r="T1822" s="54">
        <f>IF($C1822&lt;=T$2,I1822*VLOOKUP($C1822,Listen!$B$5:$G$95,$N1822+1,FALSE)/VLOOKUP(T$2,Listen!$B$5:$G$95,$N1822+1,FALSE),"-")</f>
        <v>0</v>
      </c>
      <c r="U1822" s="54">
        <f>IF($C1822&lt;=U$2,J1822*VLOOKUP($C1822,Listen!$B$5:$G$95,$N1822+1,FALSE)/VLOOKUP(U$2,Listen!$B$5:$G$95,$N1822+1,FALSE),"-")</f>
        <v>0</v>
      </c>
      <c r="V1822" s="54">
        <f>IF($C1822&lt;=V$2,K1822*VLOOKUP($C1822,Listen!$B$5:$G$95,$N1822+1,FALSE)/VLOOKUP(V$2,Listen!$B$5:$G$95,$N1822+1,FALSE),"-")</f>
        <v>0</v>
      </c>
    </row>
    <row r="1823" spans="2:22">
      <c r="B1823" s="25"/>
      <c r="C1823" s="3">
        <v>1997</v>
      </c>
      <c r="D1823" s="141"/>
      <c r="E1823" s="141"/>
      <c r="F1823" s="141"/>
      <c r="G1823" s="141"/>
      <c r="H1823" s="141"/>
      <c r="I1823" s="141"/>
      <c r="J1823" s="141"/>
      <c r="K1823" s="141"/>
      <c r="M1823" s="52">
        <v>8</v>
      </c>
      <c r="N1823" s="52">
        <v>3</v>
      </c>
      <c r="O1823" s="54">
        <f>IF($C1823&lt;=O$2,D1823*VLOOKUP($C1823,Listen!$B$5:$G$95,$N1823+1,FALSE)/VLOOKUP(O$2,Listen!$B$5:$G$95,$N1823+1,FALSE),"-")</f>
        <v>0</v>
      </c>
      <c r="P1823" s="54">
        <f>IF($C1823&lt;=P$2,E1823*VLOOKUP($C1823,Listen!$B$5:$G$95,$N1823+1,FALSE)/VLOOKUP(P$2,Listen!$B$5:$G$95,$N1823+1,FALSE),"-")</f>
        <v>0</v>
      </c>
      <c r="Q1823" s="54">
        <f>IF($C1823&lt;=Q$2,F1823*VLOOKUP($C1823,Listen!$B$5:$G$95,$N1823+1,FALSE)/VLOOKUP(Q$2,Listen!$B$5:$G$95,$N1823+1,FALSE),"-")</f>
        <v>0</v>
      </c>
      <c r="R1823" s="54">
        <f>IF($C1823&lt;=R$2,G1823*VLOOKUP($C1823,Listen!$B$5:$G$95,$N1823+1,FALSE)/VLOOKUP(R$2,Listen!$B$5:$G$95,$N1823+1,FALSE),"-")</f>
        <v>0</v>
      </c>
      <c r="S1823" s="54">
        <f>IF($C1823&lt;=S$2,H1823*VLOOKUP($C1823,Listen!$B$5:$G$95,$N1823+1,FALSE)/VLOOKUP(S$2,Listen!$B$5:$G$95,$N1823+1,FALSE),"-")</f>
        <v>0</v>
      </c>
      <c r="T1823" s="54">
        <f>IF($C1823&lt;=T$2,I1823*VLOOKUP($C1823,Listen!$B$5:$G$95,$N1823+1,FALSE)/VLOOKUP(T$2,Listen!$B$5:$G$95,$N1823+1,FALSE),"-")</f>
        <v>0</v>
      </c>
      <c r="U1823" s="54">
        <f>IF($C1823&lt;=U$2,J1823*VLOOKUP($C1823,Listen!$B$5:$G$95,$N1823+1,FALSE)/VLOOKUP(U$2,Listen!$B$5:$G$95,$N1823+1,FALSE),"-")</f>
        <v>0</v>
      </c>
      <c r="V1823" s="54">
        <f>IF($C1823&lt;=V$2,K1823*VLOOKUP($C1823,Listen!$B$5:$G$95,$N1823+1,FALSE)/VLOOKUP(V$2,Listen!$B$5:$G$95,$N1823+1,FALSE),"-")</f>
        <v>0</v>
      </c>
    </row>
    <row r="1824" spans="2:22">
      <c r="B1824" s="25"/>
      <c r="C1824" s="3">
        <v>1996</v>
      </c>
      <c r="D1824" s="141"/>
      <c r="E1824" s="141"/>
      <c r="F1824" s="141"/>
      <c r="G1824" s="141"/>
      <c r="H1824" s="141"/>
      <c r="I1824" s="141"/>
      <c r="J1824" s="141"/>
      <c r="K1824" s="141"/>
      <c r="M1824" s="52">
        <v>8</v>
      </c>
      <c r="N1824" s="52">
        <v>3</v>
      </c>
      <c r="O1824" s="54">
        <f>IF($C1824&lt;=O$2,D1824*VLOOKUP($C1824,Listen!$B$5:$G$95,$N1824+1,FALSE)/VLOOKUP(O$2,Listen!$B$5:$G$95,$N1824+1,FALSE),"-")</f>
        <v>0</v>
      </c>
      <c r="P1824" s="54">
        <f>IF($C1824&lt;=P$2,E1824*VLOOKUP($C1824,Listen!$B$5:$G$95,$N1824+1,FALSE)/VLOOKUP(P$2,Listen!$B$5:$G$95,$N1824+1,FALSE),"-")</f>
        <v>0</v>
      </c>
      <c r="Q1824" s="54">
        <f>IF($C1824&lt;=Q$2,F1824*VLOOKUP($C1824,Listen!$B$5:$G$95,$N1824+1,FALSE)/VLOOKUP(Q$2,Listen!$B$5:$G$95,$N1824+1,FALSE),"-")</f>
        <v>0</v>
      </c>
      <c r="R1824" s="54">
        <f>IF($C1824&lt;=R$2,G1824*VLOOKUP($C1824,Listen!$B$5:$G$95,$N1824+1,FALSE)/VLOOKUP(R$2,Listen!$B$5:$G$95,$N1824+1,FALSE),"-")</f>
        <v>0</v>
      </c>
      <c r="S1824" s="54">
        <f>IF($C1824&lt;=S$2,H1824*VLOOKUP($C1824,Listen!$B$5:$G$95,$N1824+1,FALSE)/VLOOKUP(S$2,Listen!$B$5:$G$95,$N1824+1,FALSE),"-")</f>
        <v>0</v>
      </c>
      <c r="T1824" s="54">
        <f>IF($C1824&lt;=T$2,I1824*VLOOKUP($C1824,Listen!$B$5:$G$95,$N1824+1,FALSE)/VLOOKUP(T$2,Listen!$B$5:$G$95,$N1824+1,FALSE),"-")</f>
        <v>0</v>
      </c>
      <c r="U1824" s="54">
        <f>IF($C1824&lt;=U$2,J1824*VLOOKUP($C1824,Listen!$B$5:$G$95,$N1824+1,FALSE)/VLOOKUP(U$2,Listen!$B$5:$G$95,$N1824+1,FALSE),"-")</f>
        <v>0</v>
      </c>
      <c r="V1824" s="54">
        <f>IF($C1824&lt;=V$2,K1824*VLOOKUP($C1824,Listen!$B$5:$G$95,$N1824+1,FALSE)/VLOOKUP(V$2,Listen!$B$5:$G$95,$N1824+1,FALSE),"-")</f>
        <v>0</v>
      </c>
    </row>
    <row r="1825" spans="2:22">
      <c r="B1825" s="25"/>
      <c r="C1825" s="3">
        <v>1995</v>
      </c>
      <c r="D1825" s="141"/>
      <c r="E1825" s="141"/>
      <c r="F1825" s="141"/>
      <c r="G1825" s="141"/>
      <c r="H1825" s="141"/>
      <c r="I1825" s="141"/>
      <c r="J1825" s="141"/>
      <c r="K1825" s="141"/>
      <c r="M1825" s="52">
        <v>8</v>
      </c>
      <c r="N1825" s="52">
        <v>3</v>
      </c>
      <c r="O1825" s="54">
        <f>IF($C1825&lt;=O$2,D1825*VLOOKUP($C1825,Listen!$B$5:$G$95,$N1825+1,FALSE)/VLOOKUP(O$2,Listen!$B$5:$G$95,$N1825+1,FALSE),"-")</f>
        <v>0</v>
      </c>
      <c r="P1825" s="54">
        <f>IF($C1825&lt;=P$2,E1825*VLOOKUP($C1825,Listen!$B$5:$G$95,$N1825+1,FALSE)/VLOOKUP(P$2,Listen!$B$5:$G$95,$N1825+1,FALSE),"-")</f>
        <v>0</v>
      </c>
      <c r="Q1825" s="54">
        <f>IF($C1825&lt;=Q$2,F1825*VLOOKUP($C1825,Listen!$B$5:$G$95,$N1825+1,FALSE)/VLOOKUP(Q$2,Listen!$B$5:$G$95,$N1825+1,FALSE),"-")</f>
        <v>0</v>
      </c>
      <c r="R1825" s="54">
        <f>IF($C1825&lt;=R$2,G1825*VLOOKUP($C1825,Listen!$B$5:$G$95,$N1825+1,FALSE)/VLOOKUP(R$2,Listen!$B$5:$G$95,$N1825+1,FALSE),"-")</f>
        <v>0</v>
      </c>
      <c r="S1825" s="54">
        <f>IF($C1825&lt;=S$2,H1825*VLOOKUP($C1825,Listen!$B$5:$G$95,$N1825+1,FALSE)/VLOOKUP(S$2,Listen!$B$5:$G$95,$N1825+1,FALSE),"-")</f>
        <v>0</v>
      </c>
      <c r="T1825" s="54">
        <f>IF($C1825&lt;=T$2,I1825*VLOOKUP($C1825,Listen!$B$5:$G$95,$N1825+1,FALSE)/VLOOKUP(T$2,Listen!$B$5:$G$95,$N1825+1,FALSE),"-")</f>
        <v>0</v>
      </c>
      <c r="U1825" s="54">
        <f>IF($C1825&lt;=U$2,J1825*VLOOKUP($C1825,Listen!$B$5:$G$95,$N1825+1,FALSE)/VLOOKUP(U$2,Listen!$B$5:$G$95,$N1825+1,FALSE),"-")</f>
        <v>0</v>
      </c>
      <c r="V1825" s="54">
        <f>IF($C1825&lt;=V$2,K1825*VLOOKUP($C1825,Listen!$B$5:$G$95,$N1825+1,FALSE)/VLOOKUP(V$2,Listen!$B$5:$G$95,$N1825+1,FALSE),"-")</f>
        <v>0</v>
      </c>
    </row>
    <row r="1826" spans="2:22">
      <c r="B1826" s="25"/>
      <c r="C1826" s="3">
        <v>1994</v>
      </c>
      <c r="D1826" s="141"/>
      <c r="E1826" s="141"/>
      <c r="F1826" s="141"/>
      <c r="G1826" s="141"/>
      <c r="H1826" s="141"/>
      <c r="I1826" s="141"/>
      <c r="J1826" s="141"/>
      <c r="K1826" s="141"/>
      <c r="M1826" s="52">
        <v>8</v>
      </c>
      <c r="N1826" s="52">
        <v>3</v>
      </c>
      <c r="O1826" s="54">
        <f>IF($C1826&lt;=O$2,D1826*VLOOKUP($C1826,Listen!$B$5:$G$95,$N1826+1,FALSE)/VLOOKUP(O$2,Listen!$B$5:$G$95,$N1826+1,FALSE),"-")</f>
        <v>0</v>
      </c>
      <c r="P1826" s="54">
        <f>IF($C1826&lt;=P$2,E1826*VLOOKUP($C1826,Listen!$B$5:$G$95,$N1826+1,FALSE)/VLOOKUP(P$2,Listen!$B$5:$G$95,$N1826+1,FALSE),"-")</f>
        <v>0</v>
      </c>
      <c r="Q1826" s="54">
        <f>IF($C1826&lt;=Q$2,F1826*VLOOKUP($C1826,Listen!$B$5:$G$95,$N1826+1,FALSE)/VLOOKUP(Q$2,Listen!$B$5:$G$95,$N1826+1,FALSE),"-")</f>
        <v>0</v>
      </c>
      <c r="R1826" s="54">
        <f>IF($C1826&lt;=R$2,G1826*VLOOKUP($C1826,Listen!$B$5:$G$95,$N1826+1,FALSE)/VLOOKUP(R$2,Listen!$B$5:$G$95,$N1826+1,FALSE),"-")</f>
        <v>0</v>
      </c>
      <c r="S1826" s="54">
        <f>IF($C1826&lt;=S$2,H1826*VLOOKUP($C1826,Listen!$B$5:$G$95,$N1826+1,FALSE)/VLOOKUP(S$2,Listen!$B$5:$G$95,$N1826+1,FALSE),"-")</f>
        <v>0</v>
      </c>
      <c r="T1826" s="54">
        <f>IF($C1826&lt;=T$2,I1826*VLOOKUP($C1826,Listen!$B$5:$G$95,$N1826+1,FALSE)/VLOOKUP(T$2,Listen!$B$5:$G$95,$N1826+1,FALSE),"-")</f>
        <v>0</v>
      </c>
      <c r="U1826" s="54">
        <f>IF($C1826&lt;=U$2,J1826*VLOOKUP($C1826,Listen!$B$5:$G$95,$N1826+1,FALSE)/VLOOKUP(U$2,Listen!$B$5:$G$95,$N1826+1,FALSE),"-")</f>
        <v>0</v>
      </c>
      <c r="V1826" s="54">
        <f>IF($C1826&lt;=V$2,K1826*VLOOKUP($C1826,Listen!$B$5:$G$95,$N1826+1,FALSE)/VLOOKUP(V$2,Listen!$B$5:$G$95,$N1826+1,FALSE),"-")</f>
        <v>0</v>
      </c>
    </row>
    <row r="1827" spans="2:22">
      <c r="B1827" s="25"/>
      <c r="C1827" s="3">
        <v>1993</v>
      </c>
      <c r="D1827" s="141"/>
      <c r="E1827" s="141"/>
      <c r="F1827" s="141"/>
      <c r="G1827" s="141"/>
      <c r="H1827" s="141"/>
      <c r="I1827" s="141"/>
      <c r="J1827" s="141"/>
      <c r="K1827" s="141"/>
      <c r="M1827" s="52">
        <v>8</v>
      </c>
      <c r="N1827" s="52">
        <v>3</v>
      </c>
      <c r="O1827" s="54">
        <f>IF($C1827&lt;=O$2,D1827*VLOOKUP($C1827,Listen!$B$5:$G$95,$N1827+1,FALSE)/VLOOKUP(O$2,Listen!$B$5:$G$95,$N1827+1,FALSE),"-")</f>
        <v>0</v>
      </c>
      <c r="P1827" s="54">
        <f>IF($C1827&lt;=P$2,E1827*VLOOKUP($C1827,Listen!$B$5:$G$95,$N1827+1,FALSE)/VLOOKUP(P$2,Listen!$B$5:$G$95,$N1827+1,FALSE),"-")</f>
        <v>0</v>
      </c>
      <c r="Q1827" s="54">
        <f>IF($C1827&lt;=Q$2,F1827*VLOOKUP($C1827,Listen!$B$5:$G$95,$N1827+1,FALSE)/VLOOKUP(Q$2,Listen!$B$5:$G$95,$N1827+1,FALSE),"-")</f>
        <v>0</v>
      </c>
      <c r="R1827" s="54">
        <f>IF($C1827&lt;=R$2,G1827*VLOOKUP($C1827,Listen!$B$5:$G$95,$N1827+1,FALSE)/VLOOKUP(R$2,Listen!$B$5:$G$95,$N1827+1,FALSE),"-")</f>
        <v>0</v>
      </c>
      <c r="S1827" s="54">
        <f>IF($C1827&lt;=S$2,H1827*VLOOKUP($C1827,Listen!$B$5:$G$95,$N1827+1,FALSE)/VLOOKUP(S$2,Listen!$B$5:$G$95,$N1827+1,FALSE),"-")</f>
        <v>0</v>
      </c>
      <c r="T1827" s="54">
        <f>IF($C1827&lt;=T$2,I1827*VLOOKUP($C1827,Listen!$B$5:$G$95,$N1827+1,FALSE)/VLOOKUP(T$2,Listen!$B$5:$G$95,$N1827+1,FALSE),"-")</f>
        <v>0</v>
      </c>
      <c r="U1827" s="54">
        <f>IF($C1827&lt;=U$2,J1827*VLOOKUP($C1827,Listen!$B$5:$G$95,$N1827+1,FALSE)/VLOOKUP(U$2,Listen!$B$5:$G$95,$N1827+1,FALSE),"-")</f>
        <v>0</v>
      </c>
      <c r="V1827" s="54">
        <f>IF($C1827&lt;=V$2,K1827*VLOOKUP($C1827,Listen!$B$5:$G$95,$N1827+1,FALSE)/VLOOKUP(V$2,Listen!$B$5:$G$95,$N1827+1,FALSE),"-")</f>
        <v>0</v>
      </c>
    </row>
    <row r="1828" spans="2:22">
      <c r="B1828" s="25"/>
      <c r="C1828" s="3">
        <v>1992</v>
      </c>
      <c r="D1828" s="141"/>
      <c r="E1828" s="141"/>
      <c r="F1828" s="141"/>
      <c r="G1828" s="141"/>
      <c r="H1828" s="141"/>
      <c r="I1828" s="141"/>
      <c r="J1828" s="141"/>
      <c r="K1828" s="141"/>
      <c r="M1828" s="52">
        <v>8</v>
      </c>
      <c r="N1828" s="52">
        <v>3</v>
      </c>
      <c r="O1828" s="54">
        <f>IF($C1828&lt;=O$2,D1828*VLOOKUP($C1828,Listen!$B$5:$G$95,$N1828+1,FALSE)/VLOOKUP(O$2,Listen!$B$5:$G$95,$N1828+1,FALSE),"-")</f>
        <v>0</v>
      </c>
      <c r="P1828" s="54">
        <f>IF($C1828&lt;=P$2,E1828*VLOOKUP($C1828,Listen!$B$5:$G$95,$N1828+1,FALSE)/VLOOKUP(P$2,Listen!$B$5:$G$95,$N1828+1,FALSE),"-")</f>
        <v>0</v>
      </c>
      <c r="Q1828" s="54">
        <f>IF($C1828&lt;=Q$2,F1828*VLOOKUP($C1828,Listen!$B$5:$G$95,$N1828+1,FALSE)/VLOOKUP(Q$2,Listen!$B$5:$G$95,$N1828+1,FALSE),"-")</f>
        <v>0</v>
      </c>
      <c r="R1828" s="54">
        <f>IF($C1828&lt;=R$2,G1828*VLOOKUP($C1828,Listen!$B$5:$G$95,$N1828+1,FALSE)/VLOOKUP(R$2,Listen!$B$5:$G$95,$N1828+1,FALSE),"-")</f>
        <v>0</v>
      </c>
      <c r="S1828" s="54">
        <f>IF($C1828&lt;=S$2,H1828*VLOOKUP($C1828,Listen!$B$5:$G$95,$N1828+1,FALSE)/VLOOKUP(S$2,Listen!$B$5:$G$95,$N1828+1,FALSE),"-")</f>
        <v>0</v>
      </c>
      <c r="T1828" s="54">
        <f>IF($C1828&lt;=T$2,I1828*VLOOKUP($C1828,Listen!$B$5:$G$95,$N1828+1,FALSE)/VLOOKUP(T$2,Listen!$B$5:$G$95,$N1828+1,FALSE),"-")</f>
        <v>0</v>
      </c>
      <c r="U1828" s="54">
        <f>IF($C1828&lt;=U$2,J1828*VLOOKUP($C1828,Listen!$B$5:$G$95,$N1828+1,FALSE)/VLOOKUP(U$2,Listen!$B$5:$G$95,$N1828+1,FALSE),"-")</f>
        <v>0</v>
      </c>
      <c r="V1828" s="54">
        <f>IF($C1828&lt;=V$2,K1828*VLOOKUP($C1828,Listen!$B$5:$G$95,$N1828+1,FALSE)/VLOOKUP(V$2,Listen!$B$5:$G$95,$N1828+1,FALSE),"-")</f>
        <v>0</v>
      </c>
    </row>
    <row r="1829" spans="2:22">
      <c r="B1829" s="25"/>
      <c r="C1829" s="3">
        <v>1991</v>
      </c>
      <c r="D1829" s="141"/>
      <c r="E1829" s="141"/>
      <c r="F1829" s="141"/>
      <c r="G1829" s="141"/>
      <c r="H1829" s="141"/>
      <c r="I1829" s="141"/>
      <c r="J1829" s="141"/>
      <c r="K1829" s="141"/>
      <c r="M1829" s="52">
        <v>8</v>
      </c>
      <c r="N1829" s="52">
        <v>3</v>
      </c>
      <c r="O1829" s="54">
        <f>IF($C1829&lt;=O$2,D1829*VLOOKUP($C1829,Listen!$B$5:$G$95,$N1829+1,FALSE)/VLOOKUP(O$2,Listen!$B$5:$G$95,$N1829+1,FALSE),"-")</f>
        <v>0</v>
      </c>
      <c r="P1829" s="54">
        <f>IF($C1829&lt;=P$2,E1829*VLOOKUP($C1829,Listen!$B$5:$G$95,$N1829+1,FALSE)/VLOOKUP(P$2,Listen!$B$5:$G$95,$N1829+1,FALSE),"-")</f>
        <v>0</v>
      </c>
      <c r="Q1829" s="54">
        <f>IF($C1829&lt;=Q$2,F1829*VLOOKUP($C1829,Listen!$B$5:$G$95,$N1829+1,FALSE)/VLOOKUP(Q$2,Listen!$B$5:$G$95,$N1829+1,FALSE),"-")</f>
        <v>0</v>
      </c>
      <c r="R1829" s="54">
        <f>IF($C1829&lt;=R$2,G1829*VLOOKUP($C1829,Listen!$B$5:$G$95,$N1829+1,FALSE)/VLOOKUP(R$2,Listen!$B$5:$G$95,$N1829+1,FALSE),"-")</f>
        <v>0</v>
      </c>
      <c r="S1829" s="54">
        <f>IF($C1829&lt;=S$2,H1829*VLOOKUP($C1829,Listen!$B$5:$G$95,$N1829+1,FALSE)/VLOOKUP(S$2,Listen!$B$5:$G$95,$N1829+1,FALSE),"-")</f>
        <v>0</v>
      </c>
      <c r="T1829" s="54">
        <f>IF($C1829&lt;=T$2,I1829*VLOOKUP($C1829,Listen!$B$5:$G$95,$N1829+1,FALSE)/VLOOKUP(T$2,Listen!$B$5:$G$95,$N1829+1,FALSE),"-")</f>
        <v>0</v>
      </c>
      <c r="U1829" s="54">
        <f>IF($C1829&lt;=U$2,J1829*VLOOKUP($C1829,Listen!$B$5:$G$95,$N1829+1,FALSE)/VLOOKUP(U$2,Listen!$B$5:$G$95,$N1829+1,FALSE),"-")</f>
        <v>0</v>
      </c>
      <c r="V1829" s="54">
        <f>IF($C1829&lt;=V$2,K1829*VLOOKUP($C1829,Listen!$B$5:$G$95,$N1829+1,FALSE)/VLOOKUP(V$2,Listen!$B$5:$G$95,$N1829+1,FALSE),"-")</f>
        <v>0</v>
      </c>
    </row>
    <row r="1830" spans="2:22">
      <c r="B1830" s="25"/>
      <c r="C1830" s="3">
        <v>1990</v>
      </c>
      <c r="D1830" s="141"/>
      <c r="E1830" s="141"/>
      <c r="F1830" s="141"/>
      <c r="G1830" s="141"/>
      <c r="H1830" s="141"/>
      <c r="I1830" s="141"/>
      <c r="J1830" s="141"/>
      <c r="K1830" s="141"/>
      <c r="M1830" s="52">
        <v>8</v>
      </c>
      <c r="N1830" s="52">
        <v>3</v>
      </c>
      <c r="O1830" s="54">
        <f>IF($C1830&lt;=O$2,D1830*VLOOKUP($C1830,Listen!$B$5:$G$95,$N1830+1,FALSE)/VLOOKUP(O$2,Listen!$B$5:$G$95,$N1830+1,FALSE),"-")</f>
        <v>0</v>
      </c>
      <c r="P1830" s="54">
        <f>IF($C1830&lt;=P$2,E1830*VLOOKUP($C1830,Listen!$B$5:$G$95,$N1830+1,FALSE)/VLOOKUP(P$2,Listen!$B$5:$G$95,$N1830+1,FALSE),"-")</f>
        <v>0</v>
      </c>
      <c r="Q1830" s="54">
        <f>IF($C1830&lt;=Q$2,F1830*VLOOKUP($C1830,Listen!$B$5:$G$95,$N1830+1,FALSE)/VLOOKUP(Q$2,Listen!$B$5:$G$95,$N1830+1,FALSE),"-")</f>
        <v>0</v>
      </c>
      <c r="R1830" s="54">
        <f>IF($C1830&lt;=R$2,G1830*VLOOKUP($C1830,Listen!$B$5:$G$95,$N1830+1,FALSE)/VLOOKUP(R$2,Listen!$B$5:$G$95,$N1830+1,FALSE),"-")</f>
        <v>0</v>
      </c>
      <c r="S1830" s="54">
        <f>IF($C1830&lt;=S$2,H1830*VLOOKUP($C1830,Listen!$B$5:$G$95,$N1830+1,FALSE)/VLOOKUP(S$2,Listen!$B$5:$G$95,$N1830+1,FALSE),"-")</f>
        <v>0</v>
      </c>
      <c r="T1830" s="54">
        <f>IF($C1830&lt;=T$2,I1830*VLOOKUP($C1830,Listen!$B$5:$G$95,$N1830+1,FALSE)/VLOOKUP(T$2,Listen!$B$5:$G$95,$N1830+1,FALSE),"-")</f>
        <v>0</v>
      </c>
      <c r="U1830" s="54">
        <f>IF($C1830&lt;=U$2,J1830*VLOOKUP($C1830,Listen!$B$5:$G$95,$N1830+1,FALSE)/VLOOKUP(U$2,Listen!$B$5:$G$95,$N1830+1,FALSE),"-")</f>
        <v>0</v>
      </c>
      <c r="V1830" s="54">
        <f>IF($C1830&lt;=V$2,K1830*VLOOKUP($C1830,Listen!$B$5:$G$95,$N1830+1,FALSE)/VLOOKUP(V$2,Listen!$B$5:$G$95,$N1830+1,FALSE),"-")</f>
        <v>0</v>
      </c>
    </row>
    <row r="1831" spans="2:22">
      <c r="B1831" s="25"/>
      <c r="C1831" s="3">
        <v>1989</v>
      </c>
      <c r="D1831" s="141"/>
      <c r="E1831" s="141"/>
      <c r="F1831" s="141"/>
      <c r="G1831" s="141"/>
      <c r="H1831" s="141"/>
      <c r="I1831" s="141"/>
      <c r="J1831" s="141"/>
      <c r="K1831" s="141"/>
      <c r="M1831" s="52">
        <v>8</v>
      </c>
      <c r="N1831" s="52">
        <v>3</v>
      </c>
      <c r="O1831" s="54">
        <f>IF($C1831&lt;=O$2,D1831*VLOOKUP($C1831,Listen!$B$5:$G$95,$N1831+1,FALSE)/VLOOKUP(O$2,Listen!$B$5:$G$95,$N1831+1,FALSE),"-")</f>
        <v>0</v>
      </c>
      <c r="P1831" s="54">
        <f>IF($C1831&lt;=P$2,E1831*VLOOKUP($C1831,Listen!$B$5:$G$95,$N1831+1,FALSE)/VLOOKUP(P$2,Listen!$B$5:$G$95,$N1831+1,FALSE),"-")</f>
        <v>0</v>
      </c>
      <c r="Q1831" s="54">
        <f>IF($C1831&lt;=Q$2,F1831*VLOOKUP($C1831,Listen!$B$5:$G$95,$N1831+1,FALSE)/VLOOKUP(Q$2,Listen!$B$5:$G$95,$N1831+1,FALSE),"-")</f>
        <v>0</v>
      </c>
      <c r="R1831" s="54">
        <f>IF($C1831&lt;=R$2,G1831*VLOOKUP($C1831,Listen!$B$5:$G$95,$N1831+1,FALSE)/VLOOKUP(R$2,Listen!$B$5:$G$95,$N1831+1,FALSE),"-")</f>
        <v>0</v>
      </c>
      <c r="S1831" s="54">
        <f>IF($C1831&lt;=S$2,H1831*VLOOKUP($C1831,Listen!$B$5:$G$95,$N1831+1,FALSE)/VLOOKUP(S$2,Listen!$B$5:$G$95,$N1831+1,FALSE),"-")</f>
        <v>0</v>
      </c>
      <c r="T1831" s="54">
        <f>IF($C1831&lt;=T$2,I1831*VLOOKUP($C1831,Listen!$B$5:$G$95,$N1831+1,FALSE)/VLOOKUP(T$2,Listen!$B$5:$G$95,$N1831+1,FALSE),"-")</f>
        <v>0</v>
      </c>
      <c r="U1831" s="54">
        <f>IF($C1831&lt;=U$2,J1831*VLOOKUP($C1831,Listen!$B$5:$G$95,$N1831+1,FALSE)/VLOOKUP(U$2,Listen!$B$5:$G$95,$N1831+1,FALSE),"-")</f>
        <v>0</v>
      </c>
      <c r="V1831" s="54">
        <f>IF($C1831&lt;=V$2,K1831*VLOOKUP($C1831,Listen!$B$5:$G$95,$N1831+1,FALSE)/VLOOKUP(V$2,Listen!$B$5:$G$95,$N1831+1,FALSE),"-")</f>
        <v>0</v>
      </c>
    </row>
    <row r="1832" spans="2:22">
      <c r="B1832" s="25"/>
      <c r="C1832" s="3">
        <v>1988</v>
      </c>
      <c r="D1832" s="141"/>
      <c r="E1832" s="141"/>
      <c r="F1832" s="141"/>
      <c r="G1832" s="141"/>
      <c r="H1832" s="141"/>
      <c r="I1832" s="141"/>
      <c r="J1832" s="141"/>
      <c r="K1832" s="141"/>
      <c r="M1832" s="52">
        <v>8</v>
      </c>
      <c r="N1832" s="52">
        <v>3</v>
      </c>
      <c r="O1832" s="54">
        <f>IF($C1832&lt;=O$2,D1832*VLOOKUP($C1832,Listen!$B$5:$G$95,$N1832+1,FALSE)/VLOOKUP(O$2,Listen!$B$5:$G$95,$N1832+1,FALSE),"-")</f>
        <v>0</v>
      </c>
      <c r="P1832" s="54">
        <f>IF($C1832&lt;=P$2,E1832*VLOOKUP($C1832,Listen!$B$5:$G$95,$N1832+1,FALSE)/VLOOKUP(P$2,Listen!$B$5:$G$95,$N1832+1,FALSE),"-")</f>
        <v>0</v>
      </c>
      <c r="Q1832" s="54">
        <f>IF($C1832&lt;=Q$2,F1832*VLOOKUP($C1832,Listen!$B$5:$G$95,$N1832+1,FALSE)/VLOOKUP(Q$2,Listen!$B$5:$G$95,$N1832+1,FALSE),"-")</f>
        <v>0</v>
      </c>
      <c r="R1832" s="54">
        <f>IF($C1832&lt;=R$2,G1832*VLOOKUP($C1832,Listen!$B$5:$G$95,$N1832+1,FALSE)/VLOOKUP(R$2,Listen!$B$5:$G$95,$N1832+1,FALSE),"-")</f>
        <v>0</v>
      </c>
      <c r="S1832" s="54">
        <f>IF($C1832&lt;=S$2,H1832*VLOOKUP($C1832,Listen!$B$5:$G$95,$N1832+1,FALSE)/VLOOKUP(S$2,Listen!$B$5:$G$95,$N1832+1,FALSE),"-")</f>
        <v>0</v>
      </c>
      <c r="T1832" s="54">
        <f>IF($C1832&lt;=T$2,I1832*VLOOKUP($C1832,Listen!$B$5:$G$95,$N1832+1,FALSE)/VLOOKUP(T$2,Listen!$B$5:$G$95,$N1832+1,FALSE),"-")</f>
        <v>0</v>
      </c>
      <c r="U1832" s="54">
        <f>IF($C1832&lt;=U$2,J1832*VLOOKUP($C1832,Listen!$B$5:$G$95,$N1832+1,FALSE)/VLOOKUP(U$2,Listen!$B$5:$G$95,$N1832+1,FALSE),"-")</f>
        <v>0</v>
      </c>
      <c r="V1832" s="54">
        <f>IF($C1832&lt;=V$2,K1832*VLOOKUP($C1832,Listen!$B$5:$G$95,$N1832+1,FALSE)/VLOOKUP(V$2,Listen!$B$5:$G$95,$N1832+1,FALSE),"-")</f>
        <v>0</v>
      </c>
    </row>
    <row r="1833" spans="2:22">
      <c r="B1833" s="25"/>
      <c r="C1833" s="3">
        <v>1987</v>
      </c>
      <c r="D1833" s="141"/>
      <c r="E1833" s="141"/>
      <c r="F1833" s="141"/>
      <c r="G1833" s="141"/>
      <c r="H1833" s="141"/>
      <c r="I1833" s="141"/>
      <c r="J1833" s="141"/>
      <c r="K1833" s="141"/>
      <c r="M1833" s="52">
        <v>8</v>
      </c>
      <c r="N1833" s="52">
        <v>3</v>
      </c>
      <c r="O1833" s="54">
        <f>IF($C1833&lt;=O$2,D1833*VLOOKUP($C1833,Listen!$B$5:$G$95,$N1833+1,FALSE)/VLOOKUP(O$2,Listen!$B$5:$G$95,$N1833+1,FALSE),"-")</f>
        <v>0</v>
      </c>
      <c r="P1833" s="54">
        <f>IF($C1833&lt;=P$2,E1833*VLOOKUP($C1833,Listen!$B$5:$G$95,$N1833+1,FALSE)/VLOOKUP(P$2,Listen!$B$5:$G$95,$N1833+1,FALSE),"-")</f>
        <v>0</v>
      </c>
      <c r="Q1833" s="54">
        <f>IF($C1833&lt;=Q$2,F1833*VLOOKUP($C1833,Listen!$B$5:$G$95,$N1833+1,FALSE)/VLOOKUP(Q$2,Listen!$B$5:$G$95,$N1833+1,FALSE),"-")</f>
        <v>0</v>
      </c>
      <c r="R1833" s="54">
        <f>IF($C1833&lt;=R$2,G1833*VLOOKUP($C1833,Listen!$B$5:$G$95,$N1833+1,FALSE)/VLOOKUP(R$2,Listen!$B$5:$G$95,$N1833+1,FALSE),"-")</f>
        <v>0</v>
      </c>
      <c r="S1833" s="54">
        <f>IF($C1833&lt;=S$2,H1833*VLOOKUP($C1833,Listen!$B$5:$G$95,$N1833+1,FALSE)/VLOOKUP(S$2,Listen!$B$5:$G$95,$N1833+1,FALSE),"-")</f>
        <v>0</v>
      </c>
      <c r="T1833" s="54">
        <f>IF($C1833&lt;=T$2,I1833*VLOOKUP($C1833,Listen!$B$5:$G$95,$N1833+1,FALSE)/VLOOKUP(T$2,Listen!$B$5:$G$95,$N1833+1,FALSE),"-")</f>
        <v>0</v>
      </c>
      <c r="U1833" s="54">
        <f>IF($C1833&lt;=U$2,J1833*VLOOKUP($C1833,Listen!$B$5:$G$95,$N1833+1,FALSE)/VLOOKUP(U$2,Listen!$B$5:$G$95,$N1833+1,FALSE),"-")</f>
        <v>0</v>
      </c>
      <c r="V1833" s="54">
        <f>IF($C1833&lt;=V$2,K1833*VLOOKUP($C1833,Listen!$B$5:$G$95,$N1833+1,FALSE)/VLOOKUP(V$2,Listen!$B$5:$G$95,$N1833+1,FALSE),"-")</f>
        <v>0</v>
      </c>
    </row>
    <row r="1834" spans="2:22">
      <c r="B1834" s="25"/>
      <c r="C1834" s="3">
        <v>1986</v>
      </c>
      <c r="D1834" s="141"/>
      <c r="E1834" s="141"/>
      <c r="F1834" s="141"/>
      <c r="G1834" s="141"/>
      <c r="H1834" s="141"/>
      <c r="I1834" s="141"/>
      <c r="J1834" s="141"/>
      <c r="K1834" s="141"/>
      <c r="M1834" s="52">
        <v>8</v>
      </c>
      <c r="N1834" s="52">
        <v>3</v>
      </c>
      <c r="O1834" s="54">
        <f>IF($C1834&lt;=O$2,D1834*VLOOKUP($C1834,Listen!$B$5:$G$95,$N1834+1,FALSE)/VLOOKUP(O$2,Listen!$B$5:$G$95,$N1834+1,FALSE),"-")</f>
        <v>0</v>
      </c>
      <c r="P1834" s="54">
        <f>IF($C1834&lt;=P$2,E1834*VLOOKUP($C1834,Listen!$B$5:$G$95,$N1834+1,FALSE)/VLOOKUP(P$2,Listen!$B$5:$G$95,$N1834+1,FALSE),"-")</f>
        <v>0</v>
      </c>
      <c r="Q1834" s="54">
        <f>IF($C1834&lt;=Q$2,F1834*VLOOKUP($C1834,Listen!$B$5:$G$95,$N1834+1,FALSE)/VLOOKUP(Q$2,Listen!$B$5:$G$95,$N1834+1,FALSE),"-")</f>
        <v>0</v>
      </c>
      <c r="R1834" s="54">
        <f>IF($C1834&lt;=R$2,G1834*VLOOKUP($C1834,Listen!$B$5:$G$95,$N1834+1,FALSE)/VLOOKUP(R$2,Listen!$B$5:$G$95,$N1834+1,FALSE),"-")</f>
        <v>0</v>
      </c>
      <c r="S1834" s="54">
        <f>IF($C1834&lt;=S$2,H1834*VLOOKUP($C1834,Listen!$B$5:$G$95,$N1834+1,FALSE)/VLOOKUP(S$2,Listen!$B$5:$G$95,$N1834+1,FALSE),"-")</f>
        <v>0</v>
      </c>
      <c r="T1834" s="54">
        <f>IF($C1834&lt;=T$2,I1834*VLOOKUP($C1834,Listen!$B$5:$G$95,$N1834+1,FALSE)/VLOOKUP(T$2,Listen!$B$5:$G$95,$N1834+1,FALSE),"-")</f>
        <v>0</v>
      </c>
      <c r="U1834" s="54">
        <f>IF($C1834&lt;=U$2,J1834*VLOOKUP($C1834,Listen!$B$5:$G$95,$N1834+1,FALSE)/VLOOKUP(U$2,Listen!$B$5:$G$95,$N1834+1,FALSE),"-")</f>
        <v>0</v>
      </c>
      <c r="V1834" s="54">
        <f>IF($C1834&lt;=V$2,K1834*VLOOKUP($C1834,Listen!$B$5:$G$95,$N1834+1,FALSE)/VLOOKUP(V$2,Listen!$B$5:$G$95,$N1834+1,FALSE),"-")</f>
        <v>0</v>
      </c>
    </row>
    <row r="1835" spans="2:22">
      <c r="B1835" s="25"/>
      <c r="C1835" s="3">
        <v>1985</v>
      </c>
      <c r="D1835" s="141"/>
      <c r="E1835" s="141"/>
      <c r="F1835" s="141"/>
      <c r="G1835" s="141"/>
      <c r="H1835" s="141"/>
      <c r="I1835" s="141"/>
      <c r="J1835" s="141"/>
      <c r="K1835" s="141"/>
      <c r="M1835" s="52">
        <v>8</v>
      </c>
      <c r="N1835" s="52">
        <v>3</v>
      </c>
      <c r="O1835" s="54">
        <f>IF($C1835&lt;=O$2,D1835*VLOOKUP($C1835,Listen!$B$5:$G$95,$N1835+1,FALSE)/VLOOKUP(O$2,Listen!$B$5:$G$95,$N1835+1,FALSE),"-")</f>
        <v>0</v>
      </c>
      <c r="P1835" s="54">
        <f>IF($C1835&lt;=P$2,E1835*VLOOKUP($C1835,Listen!$B$5:$G$95,$N1835+1,FALSE)/VLOOKUP(P$2,Listen!$B$5:$G$95,$N1835+1,FALSE),"-")</f>
        <v>0</v>
      </c>
      <c r="Q1835" s="54">
        <f>IF($C1835&lt;=Q$2,F1835*VLOOKUP($C1835,Listen!$B$5:$G$95,$N1835+1,FALSE)/VLOOKUP(Q$2,Listen!$B$5:$G$95,$N1835+1,FALSE),"-")</f>
        <v>0</v>
      </c>
      <c r="R1835" s="54">
        <f>IF($C1835&lt;=R$2,G1835*VLOOKUP($C1835,Listen!$B$5:$G$95,$N1835+1,FALSE)/VLOOKUP(R$2,Listen!$B$5:$G$95,$N1835+1,FALSE),"-")</f>
        <v>0</v>
      </c>
      <c r="S1835" s="54">
        <f>IF($C1835&lt;=S$2,H1835*VLOOKUP($C1835,Listen!$B$5:$G$95,$N1835+1,FALSE)/VLOOKUP(S$2,Listen!$B$5:$G$95,$N1835+1,FALSE),"-")</f>
        <v>0</v>
      </c>
      <c r="T1835" s="54">
        <f>IF($C1835&lt;=T$2,I1835*VLOOKUP($C1835,Listen!$B$5:$G$95,$N1835+1,FALSE)/VLOOKUP(T$2,Listen!$B$5:$G$95,$N1835+1,FALSE),"-")</f>
        <v>0</v>
      </c>
      <c r="U1835" s="54">
        <f>IF($C1835&lt;=U$2,J1835*VLOOKUP($C1835,Listen!$B$5:$G$95,$N1835+1,FALSE)/VLOOKUP(U$2,Listen!$B$5:$G$95,$N1835+1,FALSE),"-")</f>
        <v>0</v>
      </c>
      <c r="V1835" s="54">
        <f>IF($C1835&lt;=V$2,K1835*VLOOKUP($C1835,Listen!$B$5:$G$95,$N1835+1,FALSE)/VLOOKUP(V$2,Listen!$B$5:$G$95,$N1835+1,FALSE),"-")</f>
        <v>0</v>
      </c>
    </row>
    <row r="1836" spans="2:22">
      <c r="B1836" s="25"/>
      <c r="C1836" s="3">
        <v>1984</v>
      </c>
      <c r="D1836" s="141"/>
      <c r="E1836" s="141"/>
      <c r="F1836" s="141"/>
      <c r="G1836" s="141"/>
      <c r="H1836" s="141"/>
      <c r="I1836" s="141"/>
      <c r="J1836" s="141"/>
      <c r="K1836" s="141"/>
      <c r="M1836" s="52">
        <v>8</v>
      </c>
      <c r="N1836" s="52">
        <v>3</v>
      </c>
      <c r="O1836" s="54">
        <f>IF($C1836&lt;=O$2,D1836*VLOOKUP($C1836,Listen!$B$5:$G$95,$N1836+1,FALSE)/VLOOKUP(O$2,Listen!$B$5:$G$95,$N1836+1,FALSE),"-")</f>
        <v>0</v>
      </c>
      <c r="P1836" s="54">
        <f>IF($C1836&lt;=P$2,E1836*VLOOKUP($C1836,Listen!$B$5:$G$95,$N1836+1,FALSE)/VLOOKUP(P$2,Listen!$B$5:$G$95,$N1836+1,FALSE),"-")</f>
        <v>0</v>
      </c>
      <c r="Q1836" s="54">
        <f>IF($C1836&lt;=Q$2,F1836*VLOOKUP($C1836,Listen!$B$5:$G$95,$N1836+1,FALSE)/VLOOKUP(Q$2,Listen!$B$5:$G$95,$N1836+1,FALSE),"-")</f>
        <v>0</v>
      </c>
      <c r="R1836" s="54">
        <f>IF($C1836&lt;=R$2,G1836*VLOOKUP($C1836,Listen!$B$5:$G$95,$N1836+1,FALSE)/VLOOKUP(R$2,Listen!$B$5:$G$95,$N1836+1,FALSE),"-")</f>
        <v>0</v>
      </c>
      <c r="S1836" s="54">
        <f>IF($C1836&lt;=S$2,H1836*VLOOKUP($C1836,Listen!$B$5:$G$95,$N1836+1,FALSE)/VLOOKUP(S$2,Listen!$B$5:$G$95,$N1836+1,FALSE),"-")</f>
        <v>0</v>
      </c>
      <c r="T1836" s="54">
        <f>IF($C1836&lt;=T$2,I1836*VLOOKUP($C1836,Listen!$B$5:$G$95,$N1836+1,FALSE)/VLOOKUP(T$2,Listen!$B$5:$G$95,$N1836+1,FALSE),"-")</f>
        <v>0</v>
      </c>
      <c r="U1836" s="54">
        <f>IF($C1836&lt;=U$2,J1836*VLOOKUP($C1836,Listen!$B$5:$G$95,$N1836+1,FALSE)/VLOOKUP(U$2,Listen!$B$5:$G$95,$N1836+1,FALSE),"-")</f>
        <v>0</v>
      </c>
      <c r="V1836" s="54">
        <f>IF($C1836&lt;=V$2,K1836*VLOOKUP($C1836,Listen!$B$5:$G$95,$N1836+1,FALSE)/VLOOKUP(V$2,Listen!$B$5:$G$95,$N1836+1,FALSE),"-")</f>
        <v>0</v>
      </c>
    </row>
    <row r="1837" spans="2:22">
      <c r="B1837" s="25"/>
      <c r="C1837" s="3">
        <v>1983</v>
      </c>
      <c r="D1837" s="141"/>
      <c r="E1837" s="141"/>
      <c r="F1837" s="141"/>
      <c r="G1837" s="141"/>
      <c r="H1837" s="141"/>
      <c r="I1837" s="141"/>
      <c r="J1837" s="141"/>
      <c r="K1837" s="141"/>
      <c r="M1837" s="52">
        <v>8</v>
      </c>
      <c r="N1837" s="52">
        <v>3</v>
      </c>
      <c r="O1837" s="54">
        <f>IF($C1837&lt;=O$2,D1837*VLOOKUP($C1837,Listen!$B$5:$G$95,$N1837+1,FALSE)/VLOOKUP(O$2,Listen!$B$5:$G$95,$N1837+1,FALSE),"-")</f>
        <v>0</v>
      </c>
      <c r="P1837" s="54">
        <f>IF($C1837&lt;=P$2,E1837*VLOOKUP($C1837,Listen!$B$5:$G$95,$N1837+1,FALSE)/VLOOKUP(P$2,Listen!$B$5:$G$95,$N1837+1,FALSE),"-")</f>
        <v>0</v>
      </c>
      <c r="Q1837" s="54">
        <f>IF($C1837&lt;=Q$2,F1837*VLOOKUP($C1837,Listen!$B$5:$G$95,$N1837+1,FALSE)/VLOOKUP(Q$2,Listen!$B$5:$G$95,$N1837+1,FALSE),"-")</f>
        <v>0</v>
      </c>
      <c r="R1837" s="54">
        <f>IF($C1837&lt;=R$2,G1837*VLOOKUP($C1837,Listen!$B$5:$G$95,$N1837+1,FALSE)/VLOOKUP(R$2,Listen!$B$5:$G$95,$N1837+1,FALSE),"-")</f>
        <v>0</v>
      </c>
      <c r="S1837" s="54">
        <f>IF($C1837&lt;=S$2,H1837*VLOOKUP($C1837,Listen!$B$5:$G$95,$N1837+1,FALSE)/VLOOKUP(S$2,Listen!$B$5:$G$95,$N1837+1,FALSE),"-")</f>
        <v>0</v>
      </c>
      <c r="T1837" s="54">
        <f>IF($C1837&lt;=T$2,I1837*VLOOKUP($C1837,Listen!$B$5:$G$95,$N1837+1,FALSE)/VLOOKUP(T$2,Listen!$B$5:$G$95,$N1837+1,FALSE),"-")</f>
        <v>0</v>
      </c>
      <c r="U1837" s="54">
        <f>IF($C1837&lt;=U$2,J1837*VLOOKUP($C1837,Listen!$B$5:$G$95,$N1837+1,FALSE)/VLOOKUP(U$2,Listen!$B$5:$G$95,$N1837+1,FALSE),"-")</f>
        <v>0</v>
      </c>
      <c r="V1837" s="54">
        <f>IF($C1837&lt;=V$2,K1837*VLOOKUP($C1837,Listen!$B$5:$G$95,$N1837+1,FALSE)/VLOOKUP(V$2,Listen!$B$5:$G$95,$N1837+1,FALSE),"-")</f>
        <v>0</v>
      </c>
    </row>
    <row r="1838" spans="2:22">
      <c r="B1838" s="25"/>
      <c r="C1838" s="3">
        <v>1982</v>
      </c>
      <c r="D1838" s="141"/>
      <c r="E1838" s="141"/>
      <c r="F1838" s="141"/>
      <c r="G1838" s="141"/>
      <c r="H1838" s="141"/>
      <c r="I1838" s="141"/>
      <c r="J1838" s="141"/>
      <c r="K1838" s="141"/>
      <c r="M1838" s="52">
        <v>8</v>
      </c>
      <c r="N1838" s="52">
        <v>3</v>
      </c>
      <c r="O1838" s="54">
        <f>IF($C1838&lt;=O$2,D1838*VLOOKUP($C1838,Listen!$B$5:$G$95,$N1838+1,FALSE)/VLOOKUP(O$2,Listen!$B$5:$G$95,$N1838+1,FALSE),"-")</f>
        <v>0</v>
      </c>
      <c r="P1838" s="54">
        <f>IF($C1838&lt;=P$2,E1838*VLOOKUP($C1838,Listen!$B$5:$G$95,$N1838+1,FALSE)/VLOOKUP(P$2,Listen!$B$5:$G$95,$N1838+1,FALSE),"-")</f>
        <v>0</v>
      </c>
      <c r="Q1838" s="54">
        <f>IF($C1838&lt;=Q$2,F1838*VLOOKUP($C1838,Listen!$B$5:$G$95,$N1838+1,FALSE)/VLOOKUP(Q$2,Listen!$B$5:$G$95,$N1838+1,FALSE),"-")</f>
        <v>0</v>
      </c>
      <c r="R1838" s="54">
        <f>IF($C1838&lt;=R$2,G1838*VLOOKUP($C1838,Listen!$B$5:$G$95,$N1838+1,FALSE)/VLOOKUP(R$2,Listen!$B$5:$G$95,$N1838+1,FALSE),"-")</f>
        <v>0</v>
      </c>
      <c r="S1838" s="54">
        <f>IF($C1838&lt;=S$2,H1838*VLOOKUP($C1838,Listen!$B$5:$G$95,$N1838+1,FALSE)/VLOOKUP(S$2,Listen!$B$5:$G$95,$N1838+1,FALSE),"-")</f>
        <v>0</v>
      </c>
      <c r="T1838" s="54">
        <f>IF($C1838&lt;=T$2,I1838*VLOOKUP($C1838,Listen!$B$5:$G$95,$N1838+1,FALSE)/VLOOKUP(T$2,Listen!$B$5:$G$95,$N1838+1,FALSE),"-")</f>
        <v>0</v>
      </c>
      <c r="U1838" s="54">
        <f>IF($C1838&lt;=U$2,J1838*VLOOKUP($C1838,Listen!$B$5:$G$95,$N1838+1,FALSE)/VLOOKUP(U$2,Listen!$B$5:$G$95,$N1838+1,FALSE),"-")</f>
        <v>0</v>
      </c>
      <c r="V1838" s="54">
        <f>IF($C1838&lt;=V$2,K1838*VLOOKUP($C1838,Listen!$B$5:$G$95,$N1838+1,FALSE)/VLOOKUP(V$2,Listen!$B$5:$G$95,$N1838+1,FALSE),"-")</f>
        <v>0</v>
      </c>
    </row>
    <row r="1839" spans="2:22">
      <c r="B1839" s="25"/>
      <c r="C1839" s="3">
        <v>1981</v>
      </c>
      <c r="D1839" s="141"/>
      <c r="E1839" s="141"/>
      <c r="F1839" s="141"/>
      <c r="G1839" s="141"/>
      <c r="H1839" s="141"/>
      <c r="I1839" s="141"/>
      <c r="J1839" s="141"/>
      <c r="K1839" s="141"/>
      <c r="M1839" s="52">
        <v>8</v>
      </c>
      <c r="N1839" s="52">
        <v>3</v>
      </c>
      <c r="O1839" s="54">
        <f>IF($C1839&lt;=O$2,D1839*VLOOKUP($C1839,Listen!$B$5:$G$95,$N1839+1,FALSE)/VLOOKUP(O$2,Listen!$B$5:$G$95,$N1839+1,FALSE),"-")</f>
        <v>0</v>
      </c>
      <c r="P1839" s="54">
        <f>IF($C1839&lt;=P$2,E1839*VLOOKUP($C1839,Listen!$B$5:$G$95,$N1839+1,FALSE)/VLOOKUP(P$2,Listen!$B$5:$G$95,$N1839+1,FALSE),"-")</f>
        <v>0</v>
      </c>
      <c r="Q1839" s="54">
        <f>IF($C1839&lt;=Q$2,F1839*VLOOKUP($C1839,Listen!$B$5:$G$95,$N1839+1,FALSE)/VLOOKUP(Q$2,Listen!$B$5:$G$95,$N1839+1,FALSE),"-")</f>
        <v>0</v>
      </c>
      <c r="R1839" s="54">
        <f>IF($C1839&lt;=R$2,G1839*VLOOKUP($C1839,Listen!$B$5:$G$95,$N1839+1,FALSE)/VLOOKUP(R$2,Listen!$B$5:$G$95,$N1839+1,FALSE),"-")</f>
        <v>0</v>
      </c>
      <c r="S1839" s="54">
        <f>IF($C1839&lt;=S$2,H1839*VLOOKUP($C1839,Listen!$B$5:$G$95,$N1839+1,FALSE)/VLOOKUP(S$2,Listen!$B$5:$G$95,$N1839+1,FALSE),"-")</f>
        <v>0</v>
      </c>
      <c r="T1839" s="54">
        <f>IF($C1839&lt;=T$2,I1839*VLOOKUP($C1839,Listen!$B$5:$G$95,$N1839+1,FALSE)/VLOOKUP(T$2,Listen!$B$5:$G$95,$N1839+1,FALSE),"-")</f>
        <v>0</v>
      </c>
      <c r="U1839" s="54">
        <f>IF($C1839&lt;=U$2,J1839*VLOOKUP($C1839,Listen!$B$5:$G$95,$N1839+1,FALSE)/VLOOKUP(U$2,Listen!$B$5:$G$95,$N1839+1,FALSE),"-")</f>
        <v>0</v>
      </c>
      <c r="V1839" s="54">
        <f>IF($C1839&lt;=V$2,K1839*VLOOKUP($C1839,Listen!$B$5:$G$95,$N1839+1,FALSE)/VLOOKUP(V$2,Listen!$B$5:$G$95,$N1839+1,FALSE),"-")</f>
        <v>0</v>
      </c>
    </row>
    <row r="1840" spans="2:22">
      <c r="B1840" s="25"/>
      <c r="C1840" s="3">
        <v>1980</v>
      </c>
      <c r="D1840" s="141"/>
      <c r="E1840" s="141"/>
      <c r="F1840" s="141"/>
      <c r="G1840" s="141"/>
      <c r="H1840" s="141"/>
      <c r="I1840" s="141"/>
      <c r="J1840" s="141"/>
      <c r="K1840" s="141"/>
      <c r="M1840" s="52">
        <v>8</v>
      </c>
      <c r="N1840" s="52">
        <v>3</v>
      </c>
      <c r="O1840" s="54">
        <f>IF($C1840&lt;=O$2,D1840*VLOOKUP($C1840,Listen!$B$5:$G$95,$N1840+1,FALSE)/VLOOKUP(O$2,Listen!$B$5:$G$95,$N1840+1,FALSE),"-")</f>
        <v>0</v>
      </c>
      <c r="P1840" s="54">
        <f>IF($C1840&lt;=P$2,E1840*VLOOKUP($C1840,Listen!$B$5:$G$95,$N1840+1,FALSE)/VLOOKUP(P$2,Listen!$B$5:$G$95,$N1840+1,FALSE),"-")</f>
        <v>0</v>
      </c>
      <c r="Q1840" s="54">
        <f>IF($C1840&lt;=Q$2,F1840*VLOOKUP($C1840,Listen!$B$5:$G$95,$N1840+1,FALSE)/VLOOKUP(Q$2,Listen!$B$5:$G$95,$N1840+1,FALSE),"-")</f>
        <v>0</v>
      </c>
      <c r="R1840" s="54">
        <f>IF($C1840&lt;=R$2,G1840*VLOOKUP($C1840,Listen!$B$5:$G$95,$N1840+1,FALSE)/VLOOKUP(R$2,Listen!$B$5:$G$95,$N1840+1,FALSE),"-")</f>
        <v>0</v>
      </c>
      <c r="S1840" s="54">
        <f>IF($C1840&lt;=S$2,H1840*VLOOKUP($C1840,Listen!$B$5:$G$95,$N1840+1,FALSE)/VLOOKUP(S$2,Listen!$B$5:$G$95,$N1840+1,FALSE),"-")</f>
        <v>0</v>
      </c>
      <c r="T1840" s="54">
        <f>IF($C1840&lt;=T$2,I1840*VLOOKUP($C1840,Listen!$B$5:$G$95,$N1840+1,FALSE)/VLOOKUP(T$2,Listen!$B$5:$G$95,$N1840+1,FALSE),"-")</f>
        <v>0</v>
      </c>
      <c r="U1840" s="54">
        <f>IF($C1840&lt;=U$2,J1840*VLOOKUP($C1840,Listen!$B$5:$G$95,$N1840+1,FALSE)/VLOOKUP(U$2,Listen!$B$5:$G$95,$N1840+1,FALSE),"-")</f>
        <v>0</v>
      </c>
      <c r="V1840" s="54">
        <f>IF($C1840&lt;=V$2,K1840*VLOOKUP($C1840,Listen!$B$5:$G$95,$N1840+1,FALSE)/VLOOKUP(V$2,Listen!$B$5:$G$95,$N1840+1,FALSE),"-")</f>
        <v>0</v>
      </c>
    </row>
    <row r="1841" spans="2:22">
      <c r="B1841" s="25"/>
      <c r="C1841" s="3">
        <v>1979</v>
      </c>
      <c r="D1841" s="141"/>
      <c r="E1841" s="141"/>
      <c r="F1841" s="141"/>
      <c r="G1841" s="141"/>
      <c r="H1841" s="141"/>
      <c r="I1841" s="141"/>
      <c r="J1841" s="141"/>
      <c r="K1841" s="141"/>
      <c r="M1841" s="52">
        <v>8</v>
      </c>
      <c r="N1841" s="52">
        <v>3</v>
      </c>
      <c r="O1841" s="54">
        <f>IF($C1841&lt;=O$2,D1841*VLOOKUP($C1841,Listen!$B$5:$G$95,$N1841+1,FALSE)/VLOOKUP(O$2,Listen!$B$5:$G$95,$N1841+1,FALSE),"-")</f>
        <v>0</v>
      </c>
      <c r="P1841" s="54">
        <f>IF($C1841&lt;=P$2,E1841*VLOOKUP($C1841,Listen!$B$5:$G$95,$N1841+1,FALSE)/VLOOKUP(P$2,Listen!$B$5:$G$95,$N1841+1,FALSE),"-")</f>
        <v>0</v>
      </c>
      <c r="Q1841" s="54">
        <f>IF($C1841&lt;=Q$2,F1841*VLOOKUP($C1841,Listen!$B$5:$G$95,$N1841+1,FALSE)/VLOOKUP(Q$2,Listen!$B$5:$G$95,$N1841+1,FALSE),"-")</f>
        <v>0</v>
      </c>
      <c r="R1841" s="54">
        <f>IF($C1841&lt;=R$2,G1841*VLOOKUP($C1841,Listen!$B$5:$G$95,$N1841+1,FALSE)/VLOOKUP(R$2,Listen!$B$5:$G$95,$N1841+1,FALSE),"-")</f>
        <v>0</v>
      </c>
      <c r="S1841" s="54">
        <f>IF($C1841&lt;=S$2,H1841*VLOOKUP($C1841,Listen!$B$5:$G$95,$N1841+1,FALSE)/VLOOKUP(S$2,Listen!$B$5:$G$95,$N1841+1,FALSE),"-")</f>
        <v>0</v>
      </c>
      <c r="T1841" s="54">
        <f>IF($C1841&lt;=T$2,I1841*VLOOKUP($C1841,Listen!$B$5:$G$95,$N1841+1,FALSE)/VLOOKUP(T$2,Listen!$B$5:$G$95,$N1841+1,FALSE),"-")</f>
        <v>0</v>
      </c>
      <c r="U1841" s="54">
        <f>IF($C1841&lt;=U$2,J1841*VLOOKUP($C1841,Listen!$B$5:$G$95,$N1841+1,FALSE)/VLOOKUP(U$2,Listen!$B$5:$G$95,$N1841+1,FALSE),"-")</f>
        <v>0</v>
      </c>
      <c r="V1841" s="54">
        <f>IF($C1841&lt;=V$2,K1841*VLOOKUP($C1841,Listen!$B$5:$G$95,$N1841+1,FALSE)/VLOOKUP(V$2,Listen!$B$5:$G$95,$N1841+1,FALSE),"-")</f>
        <v>0</v>
      </c>
    </row>
    <row r="1842" spans="2:22">
      <c r="B1842" s="25"/>
      <c r="C1842" s="3">
        <v>1978</v>
      </c>
      <c r="D1842" s="141"/>
      <c r="E1842" s="141"/>
      <c r="F1842" s="141"/>
      <c r="G1842" s="141"/>
      <c r="H1842" s="141"/>
      <c r="I1842" s="141"/>
      <c r="J1842" s="141"/>
      <c r="K1842" s="141"/>
      <c r="M1842" s="52">
        <v>8</v>
      </c>
      <c r="N1842" s="52">
        <v>3</v>
      </c>
      <c r="O1842" s="54">
        <f>IF($C1842&lt;=O$2,D1842*VLOOKUP($C1842,Listen!$B$5:$G$95,$N1842+1,FALSE)/VLOOKUP(O$2,Listen!$B$5:$G$95,$N1842+1,FALSE),"-")</f>
        <v>0</v>
      </c>
      <c r="P1842" s="54">
        <f>IF($C1842&lt;=P$2,E1842*VLOOKUP($C1842,Listen!$B$5:$G$95,$N1842+1,FALSE)/VLOOKUP(P$2,Listen!$B$5:$G$95,$N1842+1,FALSE),"-")</f>
        <v>0</v>
      </c>
      <c r="Q1842" s="54">
        <f>IF($C1842&lt;=Q$2,F1842*VLOOKUP($C1842,Listen!$B$5:$G$95,$N1842+1,FALSE)/VLOOKUP(Q$2,Listen!$B$5:$G$95,$N1842+1,FALSE),"-")</f>
        <v>0</v>
      </c>
      <c r="R1842" s="54">
        <f>IF($C1842&lt;=R$2,G1842*VLOOKUP($C1842,Listen!$B$5:$G$95,$N1842+1,FALSE)/VLOOKUP(R$2,Listen!$B$5:$G$95,$N1842+1,FALSE),"-")</f>
        <v>0</v>
      </c>
      <c r="S1842" s="54">
        <f>IF($C1842&lt;=S$2,H1842*VLOOKUP($C1842,Listen!$B$5:$G$95,$N1842+1,FALSE)/VLOOKUP(S$2,Listen!$B$5:$G$95,$N1842+1,FALSE),"-")</f>
        <v>0</v>
      </c>
      <c r="T1842" s="54">
        <f>IF($C1842&lt;=T$2,I1842*VLOOKUP($C1842,Listen!$B$5:$G$95,$N1842+1,FALSE)/VLOOKUP(T$2,Listen!$B$5:$G$95,$N1842+1,FALSE),"-")</f>
        <v>0</v>
      </c>
      <c r="U1842" s="54">
        <f>IF($C1842&lt;=U$2,J1842*VLOOKUP($C1842,Listen!$B$5:$G$95,$N1842+1,FALSE)/VLOOKUP(U$2,Listen!$B$5:$G$95,$N1842+1,FALSE),"-")</f>
        <v>0</v>
      </c>
      <c r="V1842" s="54">
        <f>IF($C1842&lt;=V$2,K1842*VLOOKUP($C1842,Listen!$B$5:$G$95,$N1842+1,FALSE)/VLOOKUP(V$2,Listen!$B$5:$G$95,$N1842+1,FALSE),"-")</f>
        <v>0</v>
      </c>
    </row>
    <row r="1843" spans="2:22">
      <c r="B1843" s="25"/>
      <c r="C1843" s="3">
        <v>1977</v>
      </c>
      <c r="D1843" s="141"/>
      <c r="E1843" s="141"/>
      <c r="F1843" s="141"/>
      <c r="G1843" s="141"/>
      <c r="H1843" s="141"/>
      <c r="I1843" s="141"/>
      <c r="J1843" s="141"/>
      <c r="K1843" s="141"/>
      <c r="M1843" s="52">
        <v>8</v>
      </c>
      <c r="N1843" s="52">
        <v>3</v>
      </c>
      <c r="O1843" s="54">
        <f>IF($C1843&lt;=O$2,D1843*VLOOKUP($C1843,Listen!$B$5:$G$95,$N1843+1,FALSE)/VLOOKUP(O$2,Listen!$B$5:$G$95,$N1843+1,FALSE),"-")</f>
        <v>0</v>
      </c>
      <c r="P1843" s="54">
        <f>IF($C1843&lt;=P$2,E1843*VLOOKUP($C1843,Listen!$B$5:$G$95,$N1843+1,FALSE)/VLOOKUP(P$2,Listen!$B$5:$G$95,$N1843+1,FALSE),"-")</f>
        <v>0</v>
      </c>
      <c r="Q1843" s="54">
        <f>IF($C1843&lt;=Q$2,F1843*VLOOKUP($C1843,Listen!$B$5:$G$95,$N1843+1,FALSE)/VLOOKUP(Q$2,Listen!$B$5:$G$95,$N1843+1,FALSE),"-")</f>
        <v>0</v>
      </c>
      <c r="R1843" s="54">
        <f>IF($C1843&lt;=R$2,G1843*VLOOKUP($C1843,Listen!$B$5:$G$95,$N1843+1,FALSE)/VLOOKUP(R$2,Listen!$B$5:$G$95,$N1843+1,FALSE),"-")</f>
        <v>0</v>
      </c>
      <c r="S1843" s="54">
        <f>IF($C1843&lt;=S$2,H1843*VLOOKUP($C1843,Listen!$B$5:$G$95,$N1843+1,FALSE)/VLOOKUP(S$2,Listen!$B$5:$G$95,$N1843+1,FALSE),"-")</f>
        <v>0</v>
      </c>
      <c r="T1843" s="54">
        <f>IF($C1843&lt;=T$2,I1843*VLOOKUP($C1843,Listen!$B$5:$G$95,$N1843+1,FALSE)/VLOOKUP(T$2,Listen!$B$5:$G$95,$N1843+1,FALSE),"-")</f>
        <v>0</v>
      </c>
      <c r="U1843" s="54">
        <f>IF($C1843&lt;=U$2,J1843*VLOOKUP($C1843,Listen!$B$5:$G$95,$N1843+1,FALSE)/VLOOKUP(U$2,Listen!$B$5:$G$95,$N1843+1,FALSE),"-")</f>
        <v>0</v>
      </c>
      <c r="V1843" s="54">
        <f>IF($C1843&lt;=V$2,K1843*VLOOKUP($C1843,Listen!$B$5:$G$95,$N1843+1,FALSE)/VLOOKUP(V$2,Listen!$B$5:$G$95,$N1843+1,FALSE),"-")</f>
        <v>0</v>
      </c>
    </row>
    <row r="1844" spans="2:22">
      <c r="B1844" s="25"/>
      <c r="C1844" s="3">
        <v>1976</v>
      </c>
      <c r="D1844" s="141"/>
      <c r="E1844" s="141"/>
      <c r="F1844" s="141"/>
      <c r="G1844" s="141"/>
      <c r="H1844" s="141"/>
      <c r="I1844" s="141"/>
      <c r="J1844" s="141"/>
      <c r="K1844" s="141"/>
      <c r="M1844" s="52">
        <v>8</v>
      </c>
      <c r="N1844" s="52">
        <v>3</v>
      </c>
      <c r="O1844" s="54">
        <f>IF($C1844&lt;=O$2,D1844*VLOOKUP($C1844,Listen!$B$5:$G$95,$N1844+1,FALSE)/VLOOKUP(O$2,Listen!$B$5:$G$95,$N1844+1,FALSE),"-")</f>
        <v>0</v>
      </c>
      <c r="P1844" s="54">
        <f>IF($C1844&lt;=P$2,E1844*VLOOKUP($C1844,Listen!$B$5:$G$95,$N1844+1,FALSE)/VLOOKUP(P$2,Listen!$B$5:$G$95,$N1844+1,FALSE),"-")</f>
        <v>0</v>
      </c>
      <c r="Q1844" s="54">
        <f>IF($C1844&lt;=Q$2,F1844*VLOOKUP($C1844,Listen!$B$5:$G$95,$N1844+1,FALSE)/VLOOKUP(Q$2,Listen!$B$5:$G$95,$N1844+1,FALSE),"-")</f>
        <v>0</v>
      </c>
      <c r="R1844" s="54">
        <f>IF($C1844&lt;=R$2,G1844*VLOOKUP($C1844,Listen!$B$5:$G$95,$N1844+1,FALSE)/VLOOKUP(R$2,Listen!$B$5:$G$95,$N1844+1,FALSE),"-")</f>
        <v>0</v>
      </c>
      <c r="S1844" s="54">
        <f>IF($C1844&lt;=S$2,H1844*VLOOKUP($C1844,Listen!$B$5:$G$95,$N1844+1,FALSE)/VLOOKUP(S$2,Listen!$B$5:$G$95,$N1844+1,FALSE),"-")</f>
        <v>0</v>
      </c>
      <c r="T1844" s="54">
        <f>IF($C1844&lt;=T$2,I1844*VLOOKUP($C1844,Listen!$B$5:$G$95,$N1844+1,FALSE)/VLOOKUP(T$2,Listen!$B$5:$G$95,$N1844+1,FALSE),"-")</f>
        <v>0</v>
      </c>
      <c r="U1844" s="54">
        <f>IF($C1844&lt;=U$2,J1844*VLOOKUP($C1844,Listen!$B$5:$G$95,$N1844+1,FALSE)/VLOOKUP(U$2,Listen!$B$5:$G$95,$N1844+1,FALSE),"-")</f>
        <v>0</v>
      </c>
      <c r="V1844" s="54">
        <f>IF($C1844&lt;=V$2,K1844*VLOOKUP($C1844,Listen!$B$5:$G$95,$N1844+1,FALSE)/VLOOKUP(V$2,Listen!$B$5:$G$95,$N1844+1,FALSE),"-")</f>
        <v>0</v>
      </c>
    </row>
    <row r="1845" spans="2:22">
      <c r="B1845" s="25"/>
      <c r="C1845" s="3">
        <v>1975</v>
      </c>
      <c r="D1845" s="141"/>
      <c r="E1845" s="141"/>
      <c r="F1845" s="141"/>
      <c r="G1845" s="141"/>
      <c r="H1845" s="141"/>
      <c r="I1845" s="141"/>
      <c r="J1845" s="141"/>
      <c r="K1845" s="141"/>
      <c r="M1845" s="52">
        <v>8</v>
      </c>
      <c r="N1845" s="52">
        <v>3</v>
      </c>
      <c r="O1845" s="54">
        <f>IF($C1845&lt;=O$2,D1845*VLOOKUP($C1845,Listen!$B$5:$G$95,$N1845+1,FALSE)/VLOOKUP(O$2,Listen!$B$5:$G$95,$N1845+1,FALSE),"-")</f>
        <v>0</v>
      </c>
      <c r="P1845" s="54">
        <f>IF($C1845&lt;=P$2,E1845*VLOOKUP($C1845,Listen!$B$5:$G$95,$N1845+1,FALSE)/VLOOKUP(P$2,Listen!$B$5:$G$95,$N1845+1,FALSE),"-")</f>
        <v>0</v>
      </c>
      <c r="Q1845" s="54">
        <f>IF($C1845&lt;=Q$2,F1845*VLOOKUP($C1845,Listen!$B$5:$G$95,$N1845+1,FALSE)/VLOOKUP(Q$2,Listen!$B$5:$G$95,$N1845+1,FALSE),"-")</f>
        <v>0</v>
      </c>
      <c r="R1845" s="54">
        <f>IF($C1845&lt;=R$2,G1845*VLOOKUP($C1845,Listen!$B$5:$G$95,$N1845+1,FALSE)/VLOOKUP(R$2,Listen!$B$5:$G$95,$N1845+1,FALSE),"-")</f>
        <v>0</v>
      </c>
      <c r="S1845" s="54">
        <f>IF($C1845&lt;=S$2,H1845*VLOOKUP($C1845,Listen!$B$5:$G$95,$N1845+1,FALSE)/VLOOKUP(S$2,Listen!$B$5:$G$95,$N1845+1,FALSE),"-")</f>
        <v>0</v>
      </c>
      <c r="T1845" s="54">
        <f>IF($C1845&lt;=T$2,I1845*VLOOKUP($C1845,Listen!$B$5:$G$95,$N1845+1,FALSE)/VLOOKUP(T$2,Listen!$B$5:$G$95,$N1845+1,FALSE),"-")</f>
        <v>0</v>
      </c>
      <c r="U1845" s="54">
        <f>IF($C1845&lt;=U$2,J1845*VLOOKUP($C1845,Listen!$B$5:$G$95,$N1845+1,FALSE)/VLOOKUP(U$2,Listen!$B$5:$G$95,$N1845+1,FALSE),"-")</f>
        <v>0</v>
      </c>
      <c r="V1845" s="54">
        <f>IF($C1845&lt;=V$2,K1845*VLOOKUP($C1845,Listen!$B$5:$G$95,$N1845+1,FALSE)/VLOOKUP(V$2,Listen!$B$5:$G$95,$N1845+1,FALSE),"-")</f>
        <v>0</v>
      </c>
    </row>
    <row r="1846" spans="2:22">
      <c r="B1846" s="25"/>
      <c r="C1846" s="3">
        <v>1974</v>
      </c>
      <c r="D1846" s="141"/>
      <c r="E1846" s="141"/>
      <c r="F1846" s="141"/>
      <c r="G1846" s="141"/>
      <c r="H1846" s="141"/>
      <c r="I1846" s="141"/>
      <c r="J1846" s="141"/>
      <c r="K1846" s="141"/>
      <c r="M1846" s="52">
        <v>8</v>
      </c>
      <c r="N1846" s="52">
        <v>3</v>
      </c>
      <c r="O1846" s="54">
        <f>IF($C1846&lt;=O$2,D1846*VLOOKUP($C1846,Listen!$B$5:$G$95,$N1846+1,FALSE)/VLOOKUP(O$2,Listen!$B$5:$G$95,$N1846+1,FALSE),"-")</f>
        <v>0</v>
      </c>
      <c r="P1846" s="54">
        <f>IF($C1846&lt;=P$2,E1846*VLOOKUP($C1846,Listen!$B$5:$G$95,$N1846+1,FALSE)/VLOOKUP(P$2,Listen!$B$5:$G$95,$N1846+1,FALSE),"-")</f>
        <v>0</v>
      </c>
      <c r="Q1846" s="54">
        <f>IF($C1846&lt;=Q$2,F1846*VLOOKUP($C1846,Listen!$B$5:$G$95,$N1846+1,FALSE)/VLOOKUP(Q$2,Listen!$B$5:$G$95,$N1846+1,FALSE),"-")</f>
        <v>0</v>
      </c>
      <c r="R1846" s="54">
        <f>IF($C1846&lt;=R$2,G1846*VLOOKUP($C1846,Listen!$B$5:$G$95,$N1846+1,FALSE)/VLOOKUP(R$2,Listen!$B$5:$G$95,$N1846+1,FALSE),"-")</f>
        <v>0</v>
      </c>
      <c r="S1846" s="54">
        <f>IF($C1846&lt;=S$2,H1846*VLOOKUP($C1846,Listen!$B$5:$G$95,$N1846+1,FALSE)/VLOOKUP(S$2,Listen!$B$5:$G$95,$N1846+1,FALSE),"-")</f>
        <v>0</v>
      </c>
      <c r="T1846" s="54">
        <f>IF($C1846&lt;=T$2,I1846*VLOOKUP($C1846,Listen!$B$5:$G$95,$N1846+1,FALSE)/VLOOKUP(T$2,Listen!$B$5:$G$95,$N1846+1,FALSE),"-")</f>
        <v>0</v>
      </c>
      <c r="U1846" s="54">
        <f>IF($C1846&lt;=U$2,J1846*VLOOKUP($C1846,Listen!$B$5:$G$95,$N1846+1,FALSE)/VLOOKUP(U$2,Listen!$B$5:$G$95,$N1846+1,FALSE),"-")</f>
        <v>0</v>
      </c>
      <c r="V1846" s="54">
        <f>IF($C1846&lt;=V$2,K1846*VLOOKUP($C1846,Listen!$B$5:$G$95,$N1846+1,FALSE)/VLOOKUP(V$2,Listen!$B$5:$G$95,$N1846+1,FALSE),"-")</f>
        <v>0</v>
      </c>
    </row>
    <row r="1847" spans="2:22">
      <c r="B1847" s="25"/>
      <c r="C1847" s="3">
        <v>1973</v>
      </c>
      <c r="D1847" s="141"/>
      <c r="E1847" s="141"/>
      <c r="F1847" s="141"/>
      <c r="G1847" s="141"/>
      <c r="H1847" s="141"/>
      <c r="I1847" s="141"/>
      <c r="J1847" s="141"/>
      <c r="K1847" s="141"/>
      <c r="M1847" s="52">
        <v>8</v>
      </c>
      <c r="N1847" s="52">
        <v>3</v>
      </c>
      <c r="O1847" s="54">
        <f>IF($C1847&lt;=O$2,D1847*VLOOKUP($C1847,Listen!$B$5:$G$95,$N1847+1,FALSE)/VLOOKUP(O$2,Listen!$B$5:$G$95,$N1847+1,FALSE),"-")</f>
        <v>0</v>
      </c>
      <c r="P1847" s="54">
        <f>IF($C1847&lt;=P$2,E1847*VLOOKUP($C1847,Listen!$B$5:$G$95,$N1847+1,FALSE)/VLOOKUP(P$2,Listen!$B$5:$G$95,$N1847+1,FALSE),"-")</f>
        <v>0</v>
      </c>
      <c r="Q1847" s="54">
        <f>IF($C1847&lt;=Q$2,F1847*VLOOKUP($C1847,Listen!$B$5:$G$95,$N1847+1,FALSE)/VLOOKUP(Q$2,Listen!$B$5:$G$95,$N1847+1,FALSE),"-")</f>
        <v>0</v>
      </c>
      <c r="R1847" s="54">
        <f>IF($C1847&lt;=R$2,G1847*VLOOKUP($C1847,Listen!$B$5:$G$95,$N1847+1,FALSE)/VLOOKUP(R$2,Listen!$B$5:$G$95,$N1847+1,FALSE),"-")</f>
        <v>0</v>
      </c>
      <c r="S1847" s="54">
        <f>IF($C1847&lt;=S$2,H1847*VLOOKUP($C1847,Listen!$B$5:$G$95,$N1847+1,FALSE)/VLOOKUP(S$2,Listen!$B$5:$G$95,$N1847+1,FALSE),"-")</f>
        <v>0</v>
      </c>
      <c r="T1847" s="54">
        <f>IF($C1847&lt;=T$2,I1847*VLOOKUP($C1847,Listen!$B$5:$G$95,$N1847+1,FALSE)/VLOOKUP(T$2,Listen!$B$5:$G$95,$N1847+1,FALSE),"-")</f>
        <v>0</v>
      </c>
      <c r="U1847" s="54">
        <f>IF($C1847&lt;=U$2,J1847*VLOOKUP($C1847,Listen!$B$5:$G$95,$N1847+1,FALSE)/VLOOKUP(U$2,Listen!$B$5:$G$95,$N1847+1,FALSE),"-")</f>
        <v>0</v>
      </c>
      <c r="V1847" s="54">
        <f>IF($C1847&lt;=V$2,K1847*VLOOKUP($C1847,Listen!$B$5:$G$95,$N1847+1,FALSE)/VLOOKUP(V$2,Listen!$B$5:$G$95,$N1847+1,FALSE),"-")</f>
        <v>0</v>
      </c>
    </row>
    <row r="1848" spans="2:22">
      <c r="B1848" s="25"/>
      <c r="C1848" s="3">
        <v>1972</v>
      </c>
      <c r="D1848" s="141"/>
      <c r="E1848" s="141"/>
      <c r="F1848" s="141"/>
      <c r="G1848" s="141"/>
      <c r="H1848" s="141"/>
      <c r="I1848" s="141"/>
      <c r="J1848" s="141"/>
      <c r="K1848" s="141"/>
      <c r="M1848" s="52">
        <v>8</v>
      </c>
      <c r="N1848" s="52">
        <v>3</v>
      </c>
      <c r="O1848" s="54">
        <f>IF($C1848&lt;=O$2,D1848*VLOOKUP($C1848,Listen!$B$5:$G$95,$N1848+1,FALSE)/VLOOKUP(O$2,Listen!$B$5:$G$95,$N1848+1,FALSE),"-")</f>
        <v>0</v>
      </c>
      <c r="P1848" s="54">
        <f>IF($C1848&lt;=P$2,E1848*VLOOKUP($C1848,Listen!$B$5:$G$95,$N1848+1,FALSE)/VLOOKUP(P$2,Listen!$B$5:$G$95,$N1848+1,FALSE),"-")</f>
        <v>0</v>
      </c>
      <c r="Q1848" s="54">
        <f>IF($C1848&lt;=Q$2,F1848*VLOOKUP($C1848,Listen!$B$5:$G$95,$N1848+1,FALSE)/VLOOKUP(Q$2,Listen!$B$5:$G$95,$N1848+1,FALSE),"-")</f>
        <v>0</v>
      </c>
      <c r="R1848" s="54">
        <f>IF($C1848&lt;=R$2,G1848*VLOOKUP($C1848,Listen!$B$5:$G$95,$N1848+1,FALSE)/VLOOKUP(R$2,Listen!$B$5:$G$95,$N1848+1,FALSE),"-")</f>
        <v>0</v>
      </c>
      <c r="S1848" s="54">
        <f>IF($C1848&lt;=S$2,H1848*VLOOKUP($C1848,Listen!$B$5:$G$95,$N1848+1,FALSE)/VLOOKUP(S$2,Listen!$B$5:$G$95,$N1848+1,FALSE),"-")</f>
        <v>0</v>
      </c>
      <c r="T1848" s="54">
        <f>IF($C1848&lt;=T$2,I1848*VLOOKUP($C1848,Listen!$B$5:$G$95,$N1848+1,FALSE)/VLOOKUP(T$2,Listen!$B$5:$G$95,$N1848+1,FALSE),"-")</f>
        <v>0</v>
      </c>
      <c r="U1848" s="54">
        <f>IF($C1848&lt;=U$2,J1848*VLOOKUP($C1848,Listen!$B$5:$G$95,$N1848+1,FALSE)/VLOOKUP(U$2,Listen!$B$5:$G$95,$N1848+1,FALSE),"-")</f>
        <v>0</v>
      </c>
      <c r="V1848" s="54">
        <f>IF($C1848&lt;=V$2,K1848*VLOOKUP($C1848,Listen!$B$5:$G$95,$N1848+1,FALSE)/VLOOKUP(V$2,Listen!$B$5:$G$95,$N1848+1,FALSE),"-")</f>
        <v>0</v>
      </c>
    </row>
    <row r="1849" spans="2:22">
      <c r="B1849" s="25"/>
      <c r="C1849" s="3">
        <v>1971</v>
      </c>
      <c r="D1849" s="141"/>
      <c r="E1849" s="141"/>
      <c r="F1849" s="141"/>
      <c r="G1849" s="141"/>
      <c r="H1849" s="141"/>
      <c r="I1849" s="141"/>
      <c r="J1849" s="141"/>
      <c r="K1849" s="141"/>
      <c r="M1849" s="52">
        <v>8</v>
      </c>
      <c r="N1849" s="52">
        <v>3</v>
      </c>
      <c r="O1849" s="54">
        <f>IF($C1849&lt;=O$2,D1849*VLOOKUP($C1849,Listen!$B$5:$G$95,$N1849+1,FALSE)/VLOOKUP(O$2,Listen!$B$5:$G$95,$N1849+1,FALSE),"-")</f>
        <v>0</v>
      </c>
      <c r="P1849" s="54">
        <f>IF($C1849&lt;=P$2,E1849*VLOOKUP($C1849,Listen!$B$5:$G$95,$N1849+1,FALSE)/VLOOKUP(P$2,Listen!$B$5:$G$95,$N1849+1,FALSE),"-")</f>
        <v>0</v>
      </c>
      <c r="Q1849" s="54">
        <f>IF($C1849&lt;=Q$2,F1849*VLOOKUP($C1849,Listen!$B$5:$G$95,$N1849+1,FALSE)/VLOOKUP(Q$2,Listen!$B$5:$G$95,$N1849+1,FALSE),"-")</f>
        <v>0</v>
      </c>
      <c r="R1849" s="54">
        <f>IF($C1849&lt;=R$2,G1849*VLOOKUP($C1849,Listen!$B$5:$G$95,$N1849+1,FALSE)/VLOOKUP(R$2,Listen!$B$5:$G$95,$N1849+1,FALSE),"-")</f>
        <v>0</v>
      </c>
      <c r="S1849" s="54">
        <f>IF($C1849&lt;=S$2,H1849*VLOOKUP($C1849,Listen!$B$5:$G$95,$N1849+1,FALSE)/VLOOKUP(S$2,Listen!$B$5:$G$95,$N1849+1,FALSE),"-")</f>
        <v>0</v>
      </c>
      <c r="T1849" s="54">
        <f>IF($C1849&lt;=T$2,I1849*VLOOKUP($C1849,Listen!$B$5:$G$95,$N1849+1,FALSE)/VLOOKUP(T$2,Listen!$B$5:$G$95,$N1849+1,FALSE),"-")</f>
        <v>0</v>
      </c>
      <c r="U1849" s="54">
        <f>IF($C1849&lt;=U$2,J1849*VLOOKUP($C1849,Listen!$B$5:$G$95,$N1849+1,FALSE)/VLOOKUP(U$2,Listen!$B$5:$G$95,$N1849+1,FALSE),"-")</f>
        <v>0</v>
      </c>
      <c r="V1849" s="54">
        <f>IF($C1849&lt;=V$2,K1849*VLOOKUP($C1849,Listen!$B$5:$G$95,$N1849+1,FALSE)/VLOOKUP(V$2,Listen!$B$5:$G$95,$N1849+1,FALSE),"-")</f>
        <v>0</v>
      </c>
    </row>
    <row r="1850" spans="2:22">
      <c r="B1850" s="25"/>
      <c r="C1850" s="3">
        <v>1970</v>
      </c>
      <c r="D1850" s="141"/>
      <c r="E1850" s="141"/>
      <c r="F1850" s="141"/>
      <c r="G1850" s="141"/>
      <c r="H1850" s="141"/>
      <c r="I1850" s="141"/>
      <c r="J1850" s="141"/>
      <c r="K1850" s="141"/>
      <c r="M1850" s="52">
        <v>8</v>
      </c>
      <c r="N1850" s="52">
        <v>3</v>
      </c>
      <c r="O1850" s="54">
        <f>IF($C1850&lt;=O$2,D1850*VLOOKUP($C1850,Listen!$B$5:$G$95,$N1850+1,FALSE)/VLOOKUP(O$2,Listen!$B$5:$G$95,$N1850+1,FALSE),"-")</f>
        <v>0</v>
      </c>
      <c r="P1850" s="54">
        <f>IF($C1850&lt;=P$2,E1850*VLOOKUP($C1850,Listen!$B$5:$G$95,$N1850+1,FALSE)/VLOOKUP(P$2,Listen!$B$5:$G$95,$N1850+1,FALSE),"-")</f>
        <v>0</v>
      </c>
      <c r="Q1850" s="54">
        <f>IF($C1850&lt;=Q$2,F1850*VLOOKUP($C1850,Listen!$B$5:$G$95,$N1850+1,FALSE)/VLOOKUP(Q$2,Listen!$B$5:$G$95,$N1850+1,FALSE),"-")</f>
        <v>0</v>
      </c>
      <c r="R1850" s="54">
        <f>IF($C1850&lt;=R$2,G1850*VLOOKUP($C1850,Listen!$B$5:$G$95,$N1850+1,FALSE)/VLOOKUP(R$2,Listen!$B$5:$G$95,$N1850+1,FALSE),"-")</f>
        <v>0</v>
      </c>
      <c r="S1850" s="54">
        <f>IF($C1850&lt;=S$2,H1850*VLOOKUP($C1850,Listen!$B$5:$G$95,$N1850+1,FALSE)/VLOOKUP(S$2,Listen!$B$5:$G$95,$N1850+1,FALSE),"-")</f>
        <v>0</v>
      </c>
      <c r="T1850" s="54">
        <f>IF($C1850&lt;=T$2,I1850*VLOOKUP($C1850,Listen!$B$5:$G$95,$N1850+1,FALSE)/VLOOKUP(T$2,Listen!$B$5:$G$95,$N1850+1,FALSE),"-")</f>
        <v>0</v>
      </c>
      <c r="U1850" s="54">
        <f>IF($C1850&lt;=U$2,J1850*VLOOKUP($C1850,Listen!$B$5:$G$95,$N1850+1,FALSE)/VLOOKUP(U$2,Listen!$B$5:$G$95,$N1850+1,FALSE),"-")</f>
        <v>0</v>
      </c>
      <c r="V1850" s="54">
        <f>IF($C1850&lt;=V$2,K1850*VLOOKUP($C1850,Listen!$B$5:$G$95,$N1850+1,FALSE)/VLOOKUP(V$2,Listen!$B$5:$G$95,$N1850+1,FALSE),"-")</f>
        <v>0</v>
      </c>
    </row>
    <row r="1851" spans="2:22">
      <c r="B1851" s="25"/>
      <c r="C1851" s="3">
        <v>1969</v>
      </c>
      <c r="D1851" s="141"/>
      <c r="E1851" s="141"/>
      <c r="F1851" s="141"/>
      <c r="G1851" s="141"/>
      <c r="H1851" s="141"/>
      <c r="I1851" s="141"/>
      <c r="J1851" s="141"/>
      <c r="K1851" s="141"/>
      <c r="M1851" s="52">
        <v>8</v>
      </c>
      <c r="N1851" s="52">
        <v>3</v>
      </c>
      <c r="O1851" s="54">
        <f>IF($C1851&lt;=O$2,D1851*VLOOKUP($C1851,Listen!$B$5:$G$95,$N1851+1,FALSE)/VLOOKUP(O$2,Listen!$B$5:$G$95,$N1851+1,FALSE),"-")</f>
        <v>0</v>
      </c>
      <c r="P1851" s="54">
        <f>IF($C1851&lt;=P$2,E1851*VLOOKUP($C1851,Listen!$B$5:$G$95,$N1851+1,FALSE)/VLOOKUP(P$2,Listen!$B$5:$G$95,$N1851+1,FALSE),"-")</f>
        <v>0</v>
      </c>
      <c r="Q1851" s="54">
        <f>IF($C1851&lt;=Q$2,F1851*VLOOKUP($C1851,Listen!$B$5:$G$95,$N1851+1,FALSE)/VLOOKUP(Q$2,Listen!$B$5:$G$95,$N1851+1,FALSE),"-")</f>
        <v>0</v>
      </c>
      <c r="R1851" s="54">
        <f>IF($C1851&lt;=R$2,G1851*VLOOKUP($C1851,Listen!$B$5:$G$95,$N1851+1,FALSE)/VLOOKUP(R$2,Listen!$B$5:$G$95,$N1851+1,FALSE),"-")</f>
        <v>0</v>
      </c>
      <c r="S1851" s="54">
        <f>IF($C1851&lt;=S$2,H1851*VLOOKUP($C1851,Listen!$B$5:$G$95,$N1851+1,FALSE)/VLOOKUP(S$2,Listen!$B$5:$G$95,$N1851+1,FALSE),"-")</f>
        <v>0</v>
      </c>
      <c r="T1851" s="54">
        <f>IF($C1851&lt;=T$2,I1851*VLOOKUP($C1851,Listen!$B$5:$G$95,$N1851+1,FALSE)/VLOOKUP(T$2,Listen!$B$5:$G$95,$N1851+1,FALSE),"-")</f>
        <v>0</v>
      </c>
      <c r="U1851" s="54">
        <f>IF($C1851&lt;=U$2,J1851*VLOOKUP($C1851,Listen!$B$5:$G$95,$N1851+1,FALSE)/VLOOKUP(U$2,Listen!$B$5:$G$95,$N1851+1,FALSE),"-")</f>
        <v>0</v>
      </c>
      <c r="V1851" s="54">
        <f>IF($C1851&lt;=V$2,K1851*VLOOKUP($C1851,Listen!$B$5:$G$95,$N1851+1,FALSE)/VLOOKUP(V$2,Listen!$B$5:$G$95,$N1851+1,FALSE),"-")</f>
        <v>0</v>
      </c>
    </row>
    <row r="1852" spans="2:22">
      <c r="B1852" s="25"/>
      <c r="C1852" s="3">
        <v>1968</v>
      </c>
      <c r="D1852" s="141"/>
      <c r="E1852" s="141"/>
      <c r="F1852" s="141"/>
      <c r="G1852" s="141"/>
      <c r="H1852" s="141"/>
      <c r="I1852" s="141"/>
      <c r="J1852" s="141"/>
      <c r="K1852" s="141"/>
      <c r="M1852" s="52">
        <v>8</v>
      </c>
      <c r="N1852" s="52">
        <v>3</v>
      </c>
      <c r="O1852" s="54">
        <f>IF($C1852&lt;=O$2,D1852*VLOOKUP($C1852,Listen!$B$5:$G$95,$N1852+1,FALSE)/VLOOKUP(O$2,Listen!$B$5:$G$95,$N1852+1,FALSE),"-")</f>
        <v>0</v>
      </c>
      <c r="P1852" s="54">
        <f>IF($C1852&lt;=P$2,E1852*VLOOKUP($C1852,Listen!$B$5:$G$95,$N1852+1,FALSE)/VLOOKUP(P$2,Listen!$B$5:$G$95,$N1852+1,FALSE),"-")</f>
        <v>0</v>
      </c>
      <c r="Q1852" s="54">
        <f>IF($C1852&lt;=Q$2,F1852*VLOOKUP($C1852,Listen!$B$5:$G$95,$N1852+1,FALSE)/VLOOKUP(Q$2,Listen!$B$5:$G$95,$N1852+1,FALSE),"-")</f>
        <v>0</v>
      </c>
      <c r="R1852" s="54">
        <f>IF($C1852&lt;=R$2,G1852*VLOOKUP($C1852,Listen!$B$5:$G$95,$N1852+1,FALSE)/VLOOKUP(R$2,Listen!$B$5:$G$95,$N1852+1,FALSE),"-")</f>
        <v>0</v>
      </c>
      <c r="S1852" s="54">
        <f>IF($C1852&lt;=S$2,H1852*VLOOKUP($C1852,Listen!$B$5:$G$95,$N1852+1,FALSE)/VLOOKUP(S$2,Listen!$B$5:$G$95,$N1852+1,FALSE),"-")</f>
        <v>0</v>
      </c>
      <c r="T1852" s="54">
        <f>IF($C1852&lt;=T$2,I1852*VLOOKUP($C1852,Listen!$B$5:$G$95,$N1852+1,FALSE)/VLOOKUP(T$2,Listen!$B$5:$G$95,$N1852+1,FALSE),"-")</f>
        <v>0</v>
      </c>
      <c r="U1852" s="54">
        <f>IF($C1852&lt;=U$2,J1852*VLOOKUP($C1852,Listen!$B$5:$G$95,$N1852+1,FALSE)/VLOOKUP(U$2,Listen!$B$5:$G$95,$N1852+1,FALSE),"-")</f>
        <v>0</v>
      </c>
      <c r="V1852" s="54">
        <f>IF($C1852&lt;=V$2,K1852*VLOOKUP($C1852,Listen!$B$5:$G$95,$N1852+1,FALSE)/VLOOKUP(V$2,Listen!$B$5:$G$95,$N1852+1,FALSE),"-")</f>
        <v>0</v>
      </c>
    </row>
    <row r="1853" spans="2:22">
      <c r="B1853" s="25"/>
      <c r="C1853" s="3">
        <v>1967</v>
      </c>
      <c r="D1853" s="141"/>
      <c r="E1853" s="141"/>
      <c r="F1853" s="141"/>
      <c r="G1853" s="141"/>
      <c r="H1853" s="141"/>
      <c r="I1853" s="141"/>
      <c r="J1853" s="141"/>
      <c r="K1853" s="141"/>
      <c r="M1853" s="52">
        <v>8</v>
      </c>
      <c r="N1853" s="52">
        <v>3</v>
      </c>
      <c r="O1853" s="54">
        <f>IF($C1853&lt;=O$2,D1853*VLOOKUP($C1853,Listen!$B$5:$G$95,$N1853+1,FALSE)/VLOOKUP(O$2,Listen!$B$5:$G$95,$N1853+1,FALSE),"-")</f>
        <v>0</v>
      </c>
      <c r="P1853" s="54">
        <f>IF($C1853&lt;=P$2,E1853*VLOOKUP($C1853,Listen!$B$5:$G$95,$N1853+1,FALSE)/VLOOKUP(P$2,Listen!$B$5:$G$95,$N1853+1,FALSE),"-")</f>
        <v>0</v>
      </c>
      <c r="Q1853" s="54">
        <f>IF($C1853&lt;=Q$2,F1853*VLOOKUP($C1853,Listen!$B$5:$G$95,$N1853+1,FALSE)/VLOOKUP(Q$2,Listen!$B$5:$G$95,$N1853+1,FALSE),"-")</f>
        <v>0</v>
      </c>
      <c r="R1853" s="54">
        <f>IF($C1853&lt;=R$2,G1853*VLOOKUP($C1853,Listen!$B$5:$G$95,$N1853+1,FALSE)/VLOOKUP(R$2,Listen!$B$5:$G$95,$N1853+1,FALSE),"-")</f>
        <v>0</v>
      </c>
      <c r="S1853" s="54">
        <f>IF($C1853&lt;=S$2,H1853*VLOOKUP($C1853,Listen!$B$5:$G$95,$N1853+1,FALSE)/VLOOKUP(S$2,Listen!$B$5:$G$95,$N1853+1,FALSE),"-")</f>
        <v>0</v>
      </c>
      <c r="T1853" s="54">
        <f>IF($C1853&lt;=T$2,I1853*VLOOKUP($C1853,Listen!$B$5:$G$95,$N1853+1,FALSE)/VLOOKUP(T$2,Listen!$B$5:$G$95,$N1853+1,FALSE),"-")</f>
        <v>0</v>
      </c>
      <c r="U1853" s="54">
        <f>IF($C1853&lt;=U$2,J1853*VLOOKUP($C1853,Listen!$B$5:$G$95,$N1853+1,FALSE)/VLOOKUP(U$2,Listen!$B$5:$G$95,$N1853+1,FALSE),"-")</f>
        <v>0</v>
      </c>
      <c r="V1853" s="54">
        <f>IF($C1853&lt;=V$2,K1853*VLOOKUP($C1853,Listen!$B$5:$G$95,$N1853+1,FALSE)/VLOOKUP(V$2,Listen!$B$5:$G$95,$N1853+1,FALSE),"-")</f>
        <v>0</v>
      </c>
    </row>
    <row r="1854" spans="2:22">
      <c r="B1854" s="25"/>
      <c r="C1854" s="3">
        <v>1966</v>
      </c>
      <c r="D1854" s="141"/>
      <c r="E1854" s="141"/>
      <c r="F1854" s="141"/>
      <c r="G1854" s="141"/>
      <c r="H1854" s="141"/>
      <c r="I1854" s="141"/>
      <c r="J1854" s="141"/>
      <c r="K1854" s="141"/>
      <c r="M1854" s="52">
        <v>8</v>
      </c>
      <c r="N1854" s="52">
        <v>3</v>
      </c>
      <c r="O1854" s="54">
        <f>IF($C1854&lt;=O$2,D1854*VLOOKUP($C1854,Listen!$B$5:$G$95,$N1854+1,FALSE)/VLOOKUP(O$2,Listen!$B$5:$G$95,$N1854+1,FALSE),"-")</f>
        <v>0</v>
      </c>
      <c r="P1854" s="54">
        <f>IF($C1854&lt;=P$2,E1854*VLOOKUP($C1854,Listen!$B$5:$G$95,$N1854+1,FALSE)/VLOOKUP(P$2,Listen!$B$5:$G$95,$N1854+1,FALSE),"-")</f>
        <v>0</v>
      </c>
      <c r="Q1854" s="54">
        <f>IF($C1854&lt;=Q$2,F1854*VLOOKUP($C1854,Listen!$B$5:$G$95,$N1854+1,FALSE)/VLOOKUP(Q$2,Listen!$B$5:$G$95,$N1854+1,FALSE),"-")</f>
        <v>0</v>
      </c>
      <c r="R1854" s="54">
        <f>IF($C1854&lt;=R$2,G1854*VLOOKUP($C1854,Listen!$B$5:$G$95,$N1854+1,FALSE)/VLOOKUP(R$2,Listen!$B$5:$G$95,$N1854+1,FALSE),"-")</f>
        <v>0</v>
      </c>
      <c r="S1854" s="54">
        <f>IF($C1854&lt;=S$2,H1854*VLOOKUP($C1854,Listen!$B$5:$G$95,$N1854+1,FALSE)/VLOOKUP(S$2,Listen!$B$5:$G$95,$N1854+1,FALSE),"-")</f>
        <v>0</v>
      </c>
      <c r="T1854" s="54">
        <f>IF($C1854&lt;=T$2,I1854*VLOOKUP($C1854,Listen!$B$5:$G$95,$N1854+1,FALSE)/VLOOKUP(T$2,Listen!$B$5:$G$95,$N1854+1,FALSE),"-")</f>
        <v>0</v>
      </c>
      <c r="U1854" s="54">
        <f>IF($C1854&lt;=U$2,J1854*VLOOKUP($C1854,Listen!$B$5:$G$95,$N1854+1,FALSE)/VLOOKUP(U$2,Listen!$B$5:$G$95,$N1854+1,FALSE),"-")</f>
        <v>0</v>
      </c>
      <c r="V1854" s="54">
        <f>IF($C1854&lt;=V$2,K1854*VLOOKUP($C1854,Listen!$B$5:$G$95,$N1854+1,FALSE)/VLOOKUP(V$2,Listen!$B$5:$G$95,$N1854+1,FALSE),"-")</f>
        <v>0</v>
      </c>
    </row>
    <row r="1855" spans="2:22">
      <c r="B1855" s="25"/>
      <c r="C1855" s="3">
        <v>1965</v>
      </c>
      <c r="D1855" s="141"/>
      <c r="E1855" s="141"/>
      <c r="F1855" s="141"/>
      <c r="G1855" s="141"/>
      <c r="H1855" s="141"/>
      <c r="I1855" s="141"/>
      <c r="J1855" s="141"/>
      <c r="K1855" s="141"/>
      <c r="M1855" s="52">
        <v>8</v>
      </c>
      <c r="N1855" s="52">
        <v>3</v>
      </c>
      <c r="O1855" s="54">
        <f>IF($C1855&lt;=O$2,D1855*VLOOKUP($C1855,Listen!$B$5:$G$95,$N1855+1,FALSE)/VLOOKUP(O$2,Listen!$B$5:$G$95,$N1855+1,FALSE),"-")</f>
        <v>0</v>
      </c>
      <c r="P1855" s="54">
        <f>IF($C1855&lt;=P$2,E1855*VLOOKUP($C1855,Listen!$B$5:$G$95,$N1855+1,FALSE)/VLOOKUP(P$2,Listen!$B$5:$G$95,$N1855+1,FALSE),"-")</f>
        <v>0</v>
      </c>
      <c r="Q1855" s="54">
        <f>IF($C1855&lt;=Q$2,F1855*VLOOKUP($C1855,Listen!$B$5:$G$95,$N1855+1,FALSE)/VLOOKUP(Q$2,Listen!$B$5:$G$95,$N1855+1,FALSE),"-")</f>
        <v>0</v>
      </c>
      <c r="R1855" s="54">
        <f>IF($C1855&lt;=R$2,G1855*VLOOKUP($C1855,Listen!$B$5:$G$95,$N1855+1,FALSE)/VLOOKUP(R$2,Listen!$B$5:$G$95,$N1855+1,FALSE),"-")</f>
        <v>0</v>
      </c>
      <c r="S1855" s="54">
        <f>IF($C1855&lt;=S$2,H1855*VLOOKUP($C1855,Listen!$B$5:$G$95,$N1855+1,FALSE)/VLOOKUP(S$2,Listen!$B$5:$G$95,$N1855+1,FALSE),"-")</f>
        <v>0</v>
      </c>
      <c r="T1855" s="54">
        <f>IF($C1855&lt;=T$2,I1855*VLOOKUP($C1855,Listen!$B$5:$G$95,$N1855+1,FALSE)/VLOOKUP(T$2,Listen!$B$5:$G$95,$N1855+1,FALSE),"-")</f>
        <v>0</v>
      </c>
      <c r="U1855" s="54">
        <f>IF($C1855&lt;=U$2,J1855*VLOOKUP($C1855,Listen!$B$5:$G$95,$N1855+1,FALSE)/VLOOKUP(U$2,Listen!$B$5:$G$95,$N1855+1,FALSE),"-")</f>
        <v>0</v>
      </c>
      <c r="V1855" s="54">
        <f>IF($C1855&lt;=V$2,K1855*VLOOKUP($C1855,Listen!$B$5:$G$95,$N1855+1,FALSE)/VLOOKUP(V$2,Listen!$B$5:$G$95,$N1855+1,FALSE),"-")</f>
        <v>0</v>
      </c>
    </row>
    <row r="1856" spans="2:22">
      <c r="B1856" s="25"/>
      <c r="C1856" s="3">
        <v>1964</v>
      </c>
      <c r="D1856" s="141"/>
      <c r="E1856" s="141"/>
      <c r="F1856" s="141"/>
      <c r="G1856" s="141"/>
      <c r="H1856" s="141"/>
      <c r="I1856" s="141"/>
      <c r="J1856" s="141"/>
      <c r="K1856" s="141"/>
      <c r="M1856" s="52">
        <v>8</v>
      </c>
      <c r="N1856" s="52">
        <v>3</v>
      </c>
      <c r="O1856" s="54">
        <f>IF($C1856&lt;=O$2,D1856*VLOOKUP($C1856,Listen!$B$5:$G$95,$N1856+1,FALSE)/VLOOKUP(O$2,Listen!$B$5:$G$95,$N1856+1,FALSE),"-")</f>
        <v>0</v>
      </c>
      <c r="P1856" s="54">
        <f>IF($C1856&lt;=P$2,E1856*VLOOKUP($C1856,Listen!$B$5:$G$95,$N1856+1,FALSE)/VLOOKUP(P$2,Listen!$B$5:$G$95,$N1856+1,FALSE),"-")</f>
        <v>0</v>
      </c>
      <c r="Q1856" s="54">
        <f>IF($C1856&lt;=Q$2,F1856*VLOOKUP($C1856,Listen!$B$5:$G$95,$N1856+1,FALSE)/VLOOKUP(Q$2,Listen!$B$5:$G$95,$N1856+1,FALSE),"-")</f>
        <v>0</v>
      </c>
      <c r="R1856" s="54">
        <f>IF($C1856&lt;=R$2,G1856*VLOOKUP($C1856,Listen!$B$5:$G$95,$N1856+1,FALSE)/VLOOKUP(R$2,Listen!$B$5:$G$95,$N1856+1,FALSE),"-")</f>
        <v>0</v>
      </c>
      <c r="S1856" s="54">
        <f>IF($C1856&lt;=S$2,H1856*VLOOKUP($C1856,Listen!$B$5:$G$95,$N1856+1,FALSE)/VLOOKUP(S$2,Listen!$B$5:$G$95,$N1856+1,FALSE),"-")</f>
        <v>0</v>
      </c>
      <c r="T1856" s="54">
        <f>IF($C1856&lt;=T$2,I1856*VLOOKUP($C1856,Listen!$B$5:$G$95,$N1856+1,FALSE)/VLOOKUP(T$2,Listen!$B$5:$G$95,$N1856+1,FALSE),"-")</f>
        <v>0</v>
      </c>
      <c r="U1856" s="54">
        <f>IF($C1856&lt;=U$2,J1856*VLOOKUP($C1856,Listen!$B$5:$G$95,$N1856+1,FALSE)/VLOOKUP(U$2,Listen!$B$5:$G$95,$N1856+1,FALSE),"-")</f>
        <v>0</v>
      </c>
      <c r="V1856" s="54">
        <f>IF($C1856&lt;=V$2,K1856*VLOOKUP($C1856,Listen!$B$5:$G$95,$N1856+1,FALSE)/VLOOKUP(V$2,Listen!$B$5:$G$95,$N1856+1,FALSE),"-")</f>
        <v>0</v>
      </c>
    </row>
    <row r="1857" spans="2:22">
      <c r="B1857" s="25"/>
      <c r="C1857" s="3">
        <v>1963</v>
      </c>
      <c r="D1857" s="141"/>
      <c r="E1857" s="141"/>
      <c r="F1857" s="141"/>
      <c r="G1857" s="141"/>
      <c r="H1857" s="141"/>
      <c r="I1857" s="141"/>
      <c r="J1857" s="141"/>
      <c r="K1857" s="141"/>
      <c r="M1857" s="52">
        <v>8</v>
      </c>
      <c r="N1857" s="52">
        <v>3</v>
      </c>
      <c r="O1857" s="54">
        <f>IF($C1857&lt;=O$2,D1857*VLOOKUP($C1857,Listen!$B$5:$G$95,$N1857+1,FALSE)/VLOOKUP(O$2,Listen!$B$5:$G$95,$N1857+1,FALSE),"-")</f>
        <v>0</v>
      </c>
      <c r="P1857" s="54">
        <f>IF($C1857&lt;=P$2,E1857*VLOOKUP($C1857,Listen!$B$5:$G$95,$N1857+1,FALSE)/VLOOKUP(P$2,Listen!$B$5:$G$95,$N1857+1,FALSE),"-")</f>
        <v>0</v>
      </c>
      <c r="Q1857" s="54">
        <f>IF($C1857&lt;=Q$2,F1857*VLOOKUP($C1857,Listen!$B$5:$G$95,$N1857+1,FALSE)/VLOOKUP(Q$2,Listen!$B$5:$G$95,$N1857+1,FALSE),"-")</f>
        <v>0</v>
      </c>
      <c r="R1857" s="54">
        <f>IF($C1857&lt;=R$2,G1857*VLOOKUP($C1857,Listen!$B$5:$G$95,$N1857+1,FALSE)/VLOOKUP(R$2,Listen!$B$5:$G$95,$N1857+1,FALSE),"-")</f>
        <v>0</v>
      </c>
      <c r="S1857" s="54">
        <f>IF($C1857&lt;=S$2,H1857*VLOOKUP($C1857,Listen!$B$5:$G$95,$N1857+1,FALSE)/VLOOKUP(S$2,Listen!$B$5:$G$95,$N1857+1,FALSE),"-")</f>
        <v>0</v>
      </c>
      <c r="T1857" s="54">
        <f>IF($C1857&lt;=T$2,I1857*VLOOKUP($C1857,Listen!$B$5:$G$95,$N1857+1,FALSE)/VLOOKUP(T$2,Listen!$B$5:$G$95,$N1857+1,FALSE),"-")</f>
        <v>0</v>
      </c>
      <c r="U1857" s="54">
        <f>IF($C1857&lt;=U$2,J1857*VLOOKUP($C1857,Listen!$B$5:$G$95,$N1857+1,FALSE)/VLOOKUP(U$2,Listen!$B$5:$G$95,$N1857+1,FALSE),"-")</f>
        <v>0</v>
      </c>
      <c r="V1857" s="54">
        <f>IF($C1857&lt;=V$2,K1857*VLOOKUP($C1857,Listen!$B$5:$G$95,$N1857+1,FALSE)/VLOOKUP(V$2,Listen!$B$5:$G$95,$N1857+1,FALSE),"-")</f>
        <v>0</v>
      </c>
    </row>
    <row r="1858" spans="2:22">
      <c r="B1858" s="25"/>
      <c r="C1858" s="3">
        <v>1962</v>
      </c>
      <c r="D1858" s="141"/>
      <c r="E1858" s="141"/>
      <c r="F1858" s="141"/>
      <c r="G1858" s="141"/>
      <c r="H1858" s="141"/>
      <c r="I1858" s="141"/>
      <c r="J1858" s="141"/>
      <c r="K1858" s="141"/>
      <c r="M1858" s="52">
        <v>8</v>
      </c>
      <c r="N1858" s="52">
        <v>3</v>
      </c>
      <c r="O1858" s="54">
        <f>IF($C1858&lt;=O$2,D1858*VLOOKUP($C1858,Listen!$B$5:$G$95,$N1858+1,FALSE)/VLOOKUP(O$2,Listen!$B$5:$G$95,$N1858+1,FALSE),"-")</f>
        <v>0</v>
      </c>
      <c r="P1858" s="54">
        <f>IF($C1858&lt;=P$2,E1858*VLOOKUP($C1858,Listen!$B$5:$G$95,$N1858+1,FALSE)/VLOOKUP(P$2,Listen!$B$5:$G$95,$N1858+1,FALSE),"-")</f>
        <v>0</v>
      </c>
      <c r="Q1858" s="54">
        <f>IF($C1858&lt;=Q$2,F1858*VLOOKUP($C1858,Listen!$B$5:$G$95,$N1858+1,FALSE)/VLOOKUP(Q$2,Listen!$B$5:$G$95,$N1858+1,FALSE),"-")</f>
        <v>0</v>
      </c>
      <c r="R1858" s="54">
        <f>IF($C1858&lt;=R$2,G1858*VLOOKUP($C1858,Listen!$B$5:$G$95,$N1858+1,FALSE)/VLOOKUP(R$2,Listen!$B$5:$G$95,$N1858+1,FALSE),"-")</f>
        <v>0</v>
      </c>
      <c r="S1858" s="54">
        <f>IF($C1858&lt;=S$2,H1858*VLOOKUP($C1858,Listen!$B$5:$G$95,$N1858+1,FALSE)/VLOOKUP(S$2,Listen!$B$5:$G$95,$N1858+1,FALSE),"-")</f>
        <v>0</v>
      </c>
      <c r="T1858" s="54">
        <f>IF($C1858&lt;=T$2,I1858*VLOOKUP($C1858,Listen!$B$5:$G$95,$N1858+1,FALSE)/VLOOKUP(T$2,Listen!$B$5:$G$95,$N1858+1,FALSE),"-")</f>
        <v>0</v>
      </c>
      <c r="U1858" s="54">
        <f>IF($C1858&lt;=U$2,J1858*VLOOKUP($C1858,Listen!$B$5:$G$95,$N1858+1,FALSE)/VLOOKUP(U$2,Listen!$B$5:$G$95,$N1858+1,FALSE),"-")</f>
        <v>0</v>
      </c>
      <c r="V1858" s="54">
        <f>IF($C1858&lt;=V$2,K1858*VLOOKUP($C1858,Listen!$B$5:$G$95,$N1858+1,FALSE)/VLOOKUP(V$2,Listen!$B$5:$G$95,$N1858+1,FALSE),"-")</f>
        <v>0</v>
      </c>
    </row>
    <row r="1859" spans="2:22">
      <c r="B1859" s="25"/>
      <c r="C1859" s="3">
        <v>1961</v>
      </c>
      <c r="D1859" s="141"/>
      <c r="E1859" s="141"/>
      <c r="F1859" s="141"/>
      <c r="G1859" s="141"/>
      <c r="H1859" s="141"/>
      <c r="I1859" s="141"/>
      <c r="J1859" s="141"/>
      <c r="K1859" s="141"/>
      <c r="M1859" s="52">
        <v>8</v>
      </c>
      <c r="N1859" s="52">
        <v>3</v>
      </c>
      <c r="O1859" s="54">
        <f>IF($C1859&lt;=O$2,D1859*VLOOKUP($C1859,Listen!$B$5:$G$95,$N1859+1,FALSE)/VLOOKUP(O$2,Listen!$B$5:$G$95,$N1859+1,FALSE),"-")</f>
        <v>0</v>
      </c>
      <c r="P1859" s="54">
        <f>IF($C1859&lt;=P$2,E1859*VLOOKUP($C1859,Listen!$B$5:$G$95,$N1859+1,FALSE)/VLOOKUP(P$2,Listen!$B$5:$G$95,$N1859+1,FALSE),"-")</f>
        <v>0</v>
      </c>
      <c r="Q1859" s="54">
        <f>IF($C1859&lt;=Q$2,F1859*VLOOKUP($C1859,Listen!$B$5:$G$95,$N1859+1,FALSE)/VLOOKUP(Q$2,Listen!$B$5:$G$95,$N1859+1,FALSE),"-")</f>
        <v>0</v>
      </c>
      <c r="R1859" s="54">
        <f>IF($C1859&lt;=R$2,G1859*VLOOKUP($C1859,Listen!$B$5:$G$95,$N1859+1,FALSE)/VLOOKUP(R$2,Listen!$B$5:$G$95,$N1859+1,FALSE),"-")</f>
        <v>0</v>
      </c>
      <c r="S1859" s="54">
        <f>IF($C1859&lt;=S$2,H1859*VLOOKUP($C1859,Listen!$B$5:$G$95,$N1859+1,FALSE)/VLOOKUP(S$2,Listen!$B$5:$G$95,$N1859+1,FALSE),"-")</f>
        <v>0</v>
      </c>
      <c r="T1859" s="54">
        <f>IF($C1859&lt;=T$2,I1859*VLOOKUP($C1859,Listen!$B$5:$G$95,$N1859+1,FALSE)/VLOOKUP(T$2,Listen!$B$5:$G$95,$N1859+1,FALSE),"-")</f>
        <v>0</v>
      </c>
      <c r="U1859" s="54">
        <f>IF($C1859&lt;=U$2,J1859*VLOOKUP($C1859,Listen!$B$5:$G$95,$N1859+1,FALSE)/VLOOKUP(U$2,Listen!$B$5:$G$95,$N1859+1,FALSE),"-")</f>
        <v>0</v>
      </c>
      <c r="V1859" s="54">
        <f>IF($C1859&lt;=V$2,K1859*VLOOKUP($C1859,Listen!$B$5:$G$95,$N1859+1,FALSE)/VLOOKUP(V$2,Listen!$B$5:$G$95,$N1859+1,FALSE),"-")</f>
        <v>0</v>
      </c>
    </row>
    <row r="1860" spans="2:22">
      <c r="B1860" s="25"/>
      <c r="C1860" s="3">
        <v>1960</v>
      </c>
      <c r="D1860" s="141"/>
      <c r="E1860" s="141"/>
      <c r="F1860" s="141"/>
      <c r="G1860" s="141"/>
      <c r="H1860" s="141"/>
      <c r="I1860" s="141"/>
      <c r="J1860" s="141"/>
      <c r="K1860" s="141"/>
      <c r="M1860" s="52">
        <v>8</v>
      </c>
      <c r="N1860" s="52">
        <v>3</v>
      </c>
      <c r="O1860" s="54">
        <f>IF($C1860&lt;=O$2,D1860*VLOOKUP($C1860,Listen!$B$5:$G$95,$N1860+1,FALSE)/VLOOKUP(O$2,Listen!$B$5:$G$95,$N1860+1,FALSE),"-")</f>
        <v>0</v>
      </c>
      <c r="P1860" s="54">
        <f>IF($C1860&lt;=P$2,E1860*VLOOKUP($C1860,Listen!$B$5:$G$95,$N1860+1,FALSE)/VLOOKUP(P$2,Listen!$B$5:$G$95,$N1860+1,FALSE),"-")</f>
        <v>0</v>
      </c>
      <c r="Q1860" s="54">
        <f>IF($C1860&lt;=Q$2,F1860*VLOOKUP($C1860,Listen!$B$5:$G$95,$N1860+1,FALSE)/VLOOKUP(Q$2,Listen!$B$5:$G$95,$N1860+1,FALSE),"-")</f>
        <v>0</v>
      </c>
      <c r="R1860" s="54">
        <f>IF($C1860&lt;=R$2,G1860*VLOOKUP($C1860,Listen!$B$5:$G$95,$N1860+1,FALSE)/VLOOKUP(R$2,Listen!$B$5:$G$95,$N1860+1,FALSE),"-")</f>
        <v>0</v>
      </c>
      <c r="S1860" s="54">
        <f>IF($C1860&lt;=S$2,H1860*VLOOKUP($C1860,Listen!$B$5:$G$95,$N1860+1,FALSE)/VLOOKUP(S$2,Listen!$B$5:$G$95,$N1860+1,FALSE),"-")</f>
        <v>0</v>
      </c>
      <c r="T1860" s="54">
        <f>IF($C1860&lt;=T$2,I1860*VLOOKUP($C1860,Listen!$B$5:$G$95,$N1860+1,FALSE)/VLOOKUP(T$2,Listen!$B$5:$G$95,$N1860+1,FALSE),"-")</f>
        <v>0</v>
      </c>
      <c r="U1860" s="54">
        <f>IF($C1860&lt;=U$2,J1860*VLOOKUP($C1860,Listen!$B$5:$G$95,$N1860+1,FALSE)/VLOOKUP(U$2,Listen!$B$5:$G$95,$N1860+1,FALSE),"-")</f>
        <v>0</v>
      </c>
      <c r="V1860" s="54">
        <f>IF($C1860&lt;=V$2,K1860*VLOOKUP($C1860,Listen!$B$5:$G$95,$N1860+1,FALSE)/VLOOKUP(V$2,Listen!$B$5:$G$95,$N1860+1,FALSE),"-")</f>
        <v>0</v>
      </c>
    </row>
    <row r="1861" spans="2:22">
      <c r="B1861" s="25"/>
      <c r="C1861" s="3">
        <v>1959</v>
      </c>
      <c r="D1861" s="141"/>
      <c r="E1861" s="141"/>
      <c r="F1861" s="141"/>
      <c r="G1861" s="141"/>
      <c r="H1861" s="141"/>
      <c r="I1861" s="141"/>
      <c r="J1861" s="141"/>
      <c r="K1861" s="141"/>
      <c r="M1861" s="52">
        <v>8</v>
      </c>
      <c r="N1861" s="52">
        <v>3</v>
      </c>
      <c r="O1861" s="54">
        <f>IF($C1861&lt;=O$2,D1861*VLOOKUP($C1861,Listen!$B$5:$G$95,$N1861+1,FALSE)/VLOOKUP(O$2,Listen!$B$5:$G$95,$N1861+1,FALSE),"-")</f>
        <v>0</v>
      </c>
      <c r="P1861" s="54">
        <f>IF($C1861&lt;=P$2,E1861*VLOOKUP($C1861,Listen!$B$5:$G$95,$N1861+1,FALSE)/VLOOKUP(P$2,Listen!$B$5:$G$95,$N1861+1,FALSE),"-")</f>
        <v>0</v>
      </c>
      <c r="Q1861" s="54">
        <f>IF($C1861&lt;=Q$2,F1861*VLOOKUP($C1861,Listen!$B$5:$G$95,$N1861+1,FALSE)/VLOOKUP(Q$2,Listen!$B$5:$G$95,$N1861+1,FALSE),"-")</f>
        <v>0</v>
      </c>
      <c r="R1861" s="54">
        <f>IF($C1861&lt;=R$2,G1861*VLOOKUP($C1861,Listen!$B$5:$G$95,$N1861+1,FALSE)/VLOOKUP(R$2,Listen!$B$5:$G$95,$N1861+1,FALSE),"-")</f>
        <v>0</v>
      </c>
      <c r="S1861" s="54">
        <f>IF($C1861&lt;=S$2,H1861*VLOOKUP($C1861,Listen!$B$5:$G$95,$N1861+1,FALSE)/VLOOKUP(S$2,Listen!$B$5:$G$95,$N1861+1,FALSE),"-")</f>
        <v>0</v>
      </c>
      <c r="T1861" s="54">
        <f>IF($C1861&lt;=T$2,I1861*VLOOKUP($C1861,Listen!$B$5:$G$95,$N1861+1,FALSE)/VLOOKUP(T$2,Listen!$B$5:$G$95,$N1861+1,FALSE),"-")</f>
        <v>0</v>
      </c>
      <c r="U1861" s="54">
        <f>IF($C1861&lt;=U$2,J1861*VLOOKUP($C1861,Listen!$B$5:$G$95,$N1861+1,FALSE)/VLOOKUP(U$2,Listen!$B$5:$G$95,$N1861+1,FALSE),"-")</f>
        <v>0</v>
      </c>
      <c r="V1861" s="54">
        <f>IF($C1861&lt;=V$2,K1861*VLOOKUP($C1861,Listen!$B$5:$G$95,$N1861+1,FALSE)/VLOOKUP(V$2,Listen!$B$5:$G$95,$N1861+1,FALSE),"-")</f>
        <v>0</v>
      </c>
    </row>
    <row r="1862" spans="2:22">
      <c r="B1862" s="25"/>
      <c r="C1862" s="3">
        <v>1958</v>
      </c>
      <c r="D1862" s="141"/>
      <c r="E1862" s="141"/>
      <c r="F1862" s="141"/>
      <c r="G1862" s="141"/>
      <c r="H1862" s="141"/>
      <c r="I1862" s="141"/>
      <c r="J1862" s="141"/>
      <c r="K1862" s="141"/>
      <c r="M1862" s="52">
        <v>8</v>
      </c>
      <c r="N1862" s="52">
        <v>3</v>
      </c>
      <c r="O1862" s="54">
        <f>IF($C1862&lt;=O$2,D1862*VLOOKUP($C1862,Listen!$B$5:$G$95,$N1862+1,FALSE)/VLOOKUP(O$2,Listen!$B$5:$G$95,$N1862+1,FALSE),"-")</f>
        <v>0</v>
      </c>
      <c r="P1862" s="54">
        <f>IF($C1862&lt;=P$2,E1862*VLOOKUP($C1862,Listen!$B$5:$G$95,$N1862+1,FALSE)/VLOOKUP(P$2,Listen!$B$5:$G$95,$N1862+1,FALSE),"-")</f>
        <v>0</v>
      </c>
      <c r="Q1862" s="54">
        <f>IF($C1862&lt;=Q$2,F1862*VLOOKUP($C1862,Listen!$B$5:$G$95,$N1862+1,FALSE)/VLOOKUP(Q$2,Listen!$B$5:$G$95,$N1862+1,FALSE),"-")</f>
        <v>0</v>
      </c>
      <c r="R1862" s="54">
        <f>IF($C1862&lt;=R$2,G1862*VLOOKUP($C1862,Listen!$B$5:$G$95,$N1862+1,FALSE)/VLOOKUP(R$2,Listen!$B$5:$G$95,$N1862+1,FALSE),"-")</f>
        <v>0</v>
      </c>
      <c r="S1862" s="54">
        <f>IF($C1862&lt;=S$2,H1862*VLOOKUP($C1862,Listen!$B$5:$G$95,$N1862+1,FALSE)/VLOOKUP(S$2,Listen!$B$5:$G$95,$N1862+1,FALSE),"-")</f>
        <v>0</v>
      </c>
      <c r="T1862" s="54">
        <f>IF($C1862&lt;=T$2,I1862*VLOOKUP($C1862,Listen!$B$5:$G$95,$N1862+1,FALSE)/VLOOKUP(T$2,Listen!$B$5:$G$95,$N1862+1,FALSE),"-")</f>
        <v>0</v>
      </c>
      <c r="U1862" s="54">
        <f>IF($C1862&lt;=U$2,J1862*VLOOKUP($C1862,Listen!$B$5:$G$95,$N1862+1,FALSE)/VLOOKUP(U$2,Listen!$B$5:$G$95,$N1862+1,FALSE),"-")</f>
        <v>0</v>
      </c>
      <c r="V1862" s="54">
        <f>IF($C1862&lt;=V$2,K1862*VLOOKUP($C1862,Listen!$B$5:$G$95,$N1862+1,FALSE)/VLOOKUP(V$2,Listen!$B$5:$G$95,$N1862+1,FALSE),"-")</f>
        <v>0</v>
      </c>
    </row>
    <row r="1863" spans="2:22">
      <c r="B1863" s="25"/>
      <c r="C1863" s="3">
        <v>1957</v>
      </c>
      <c r="D1863" s="141"/>
      <c r="E1863" s="141"/>
      <c r="F1863" s="141"/>
      <c r="G1863" s="141"/>
      <c r="H1863" s="141"/>
      <c r="I1863" s="141"/>
      <c r="J1863" s="141"/>
      <c r="K1863" s="141"/>
      <c r="M1863" s="52">
        <v>8</v>
      </c>
      <c r="N1863" s="52">
        <v>3</v>
      </c>
      <c r="O1863" s="54">
        <f>IF($C1863&lt;=O$2,D1863*VLOOKUP($C1863,Listen!$B$5:$G$95,$N1863+1,FALSE)/VLOOKUP(O$2,Listen!$B$5:$G$95,$N1863+1,FALSE),"-")</f>
        <v>0</v>
      </c>
      <c r="P1863" s="54">
        <f>IF($C1863&lt;=P$2,E1863*VLOOKUP($C1863,Listen!$B$5:$G$95,$N1863+1,FALSE)/VLOOKUP(P$2,Listen!$B$5:$G$95,$N1863+1,FALSE),"-")</f>
        <v>0</v>
      </c>
      <c r="Q1863" s="54">
        <f>IF($C1863&lt;=Q$2,F1863*VLOOKUP($C1863,Listen!$B$5:$G$95,$N1863+1,FALSE)/VLOOKUP(Q$2,Listen!$B$5:$G$95,$N1863+1,FALSE),"-")</f>
        <v>0</v>
      </c>
      <c r="R1863" s="54">
        <f>IF($C1863&lt;=R$2,G1863*VLOOKUP($C1863,Listen!$B$5:$G$95,$N1863+1,FALSE)/VLOOKUP(R$2,Listen!$B$5:$G$95,$N1863+1,FALSE),"-")</f>
        <v>0</v>
      </c>
      <c r="S1863" s="54">
        <f>IF($C1863&lt;=S$2,H1863*VLOOKUP($C1863,Listen!$B$5:$G$95,$N1863+1,FALSE)/VLOOKUP(S$2,Listen!$B$5:$G$95,$N1863+1,FALSE),"-")</f>
        <v>0</v>
      </c>
      <c r="T1863" s="54">
        <f>IF($C1863&lt;=T$2,I1863*VLOOKUP($C1863,Listen!$B$5:$G$95,$N1863+1,FALSE)/VLOOKUP(T$2,Listen!$B$5:$G$95,$N1863+1,FALSE),"-")</f>
        <v>0</v>
      </c>
      <c r="U1863" s="54">
        <f>IF($C1863&lt;=U$2,J1863*VLOOKUP($C1863,Listen!$B$5:$G$95,$N1863+1,FALSE)/VLOOKUP(U$2,Listen!$B$5:$G$95,$N1863+1,FALSE),"-")</f>
        <v>0</v>
      </c>
      <c r="V1863" s="54">
        <f>IF($C1863&lt;=V$2,K1863*VLOOKUP($C1863,Listen!$B$5:$G$95,$N1863+1,FALSE)/VLOOKUP(V$2,Listen!$B$5:$G$95,$N1863+1,FALSE),"-")</f>
        <v>0</v>
      </c>
    </row>
    <row r="1864" spans="2:22">
      <c r="B1864" s="25"/>
      <c r="C1864" s="3">
        <v>1956</v>
      </c>
      <c r="D1864" s="141"/>
      <c r="E1864" s="141"/>
      <c r="F1864" s="141"/>
      <c r="G1864" s="141"/>
      <c r="H1864" s="141"/>
      <c r="I1864" s="141"/>
      <c r="J1864" s="141"/>
      <c r="K1864" s="141"/>
      <c r="M1864" s="52">
        <v>8</v>
      </c>
      <c r="N1864" s="52">
        <v>3</v>
      </c>
      <c r="O1864" s="54">
        <f>IF($C1864&lt;=O$2,D1864*VLOOKUP($C1864,Listen!$B$5:$G$95,$N1864+1,FALSE)/VLOOKUP(O$2,Listen!$B$5:$G$95,$N1864+1,FALSE),"-")</f>
        <v>0</v>
      </c>
      <c r="P1864" s="54">
        <f>IF($C1864&lt;=P$2,E1864*VLOOKUP($C1864,Listen!$B$5:$G$95,$N1864+1,FALSE)/VLOOKUP(P$2,Listen!$B$5:$G$95,$N1864+1,FALSE),"-")</f>
        <v>0</v>
      </c>
      <c r="Q1864" s="54">
        <f>IF($C1864&lt;=Q$2,F1864*VLOOKUP($C1864,Listen!$B$5:$G$95,$N1864+1,FALSE)/VLOOKUP(Q$2,Listen!$B$5:$G$95,$N1864+1,FALSE),"-")</f>
        <v>0</v>
      </c>
      <c r="R1864" s="54">
        <f>IF($C1864&lt;=R$2,G1864*VLOOKUP($C1864,Listen!$B$5:$G$95,$N1864+1,FALSE)/VLOOKUP(R$2,Listen!$B$5:$G$95,$N1864+1,FALSE),"-")</f>
        <v>0</v>
      </c>
      <c r="S1864" s="54">
        <f>IF($C1864&lt;=S$2,H1864*VLOOKUP($C1864,Listen!$B$5:$G$95,$N1864+1,FALSE)/VLOOKUP(S$2,Listen!$B$5:$G$95,$N1864+1,FALSE),"-")</f>
        <v>0</v>
      </c>
      <c r="T1864" s="54">
        <f>IF($C1864&lt;=T$2,I1864*VLOOKUP($C1864,Listen!$B$5:$G$95,$N1864+1,FALSE)/VLOOKUP(T$2,Listen!$B$5:$G$95,$N1864+1,FALSE),"-")</f>
        <v>0</v>
      </c>
      <c r="U1864" s="54">
        <f>IF($C1864&lt;=U$2,J1864*VLOOKUP($C1864,Listen!$B$5:$G$95,$N1864+1,FALSE)/VLOOKUP(U$2,Listen!$B$5:$G$95,$N1864+1,FALSE),"-")</f>
        <v>0</v>
      </c>
      <c r="V1864" s="54">
        <f>IF($C1864&lt;=V$2,K1864*VLOOKUP($C1864,Listen!$B$5:$G$95,$N1864+1,FALSE)/VLOOKUP(V$2,Listen!$B$5:$G$95,$N1864+1,FALSE),"-")</f>
        <v>0</v>
      </c>
    </row>
    <row r="1865" spans="2:22">
      <c r="B1865" s="25"/>
      <c r="C1865" s="3">
        <v>1955</v>
      </c>
      <c r="D1865" s="141"/>
      <c r="E1865" s="141"/>
      <c r="F1865" s="141"/>
      <c r="G1865" s="141"/>
      <c r="H1865" s="141"/>
      <c r="I1865" s="141"/>
      <c r="J1865" s="141"/>
      <c r="K1865" s="141"/>
      <c r="M1865" s="52">
        <v>8</v>
      </c>
      <c r="N1865" s="52">
        <v>3</v>
      </c>
      <c r="O1865" s="54">
        <f>IF($C1865&lt;=O$2,D1865*VLOOKUP($C1865,Listen!$B$5:$G$95,$N1865+1,FALSE)/VLOOKUP(O$2,Listen!$B$5:$G$95,$N1865+1,FALSE),"-")</f>
        <v>0</v>
      </c>
      <c r="P1865" s="54">
        <f>IF($C1865&lt;=P$2,E1865*VLOOKUP($C1865,Listen!$B$5:$G$95,$N1865+1,FALSE)/VLOOKUP(P$2,Listen!$B$5:$G$95,$N1865+1,FALSE),"-")</f>
        <v>0</v>
      </c>
      <c r="Q1865" s="54">
        <f>IF($C1865&lt;=Q$2,F1865*VLOOKUP($C1865,Listen!$B$5:$G$95,$N1865+1,FALSE)/VLOOKUP(Q$2,Listen!$B$5:$G$95,$N1865+1,FALSE),"-")</f>
        <v>0</v>
      </c>
      <c r="R1865" s="54">
        <f>IF($C1865&lt;=R$2,G1865*VLOOKUP($C1865,Listen!$B$5:$G$95,$N1865+1,FALSE)/VLOOKUP(R$2,Listen!$B$5:$G$95,$N1865+1,FALSE),"-")</f>
        <v>0</v>
      </c>
      <c r="S1865" s="54">
        <f>IF($C1865&lt;=S$2,H1865*VLOOKUP($C1865,Listen!$B$5:$G$95,$N1865+1,FALSE)/VLOOKUP(S$2,Listen!$B$5:$G$95,$N1865+1,FALSE),"-")</f>
        <v>0</v>
      </c>
      <c r="T1865" s="54">
        <f>IF($C1865&lt;=T$2,I1865*VLOOKUP($C1865,Listen!$B$5:$G$95,$N1865+1,FALSE)/VLOOKUP(T$2,Listen!$B$5:$G$95,$N1865+1,FALSE),"-")</f>
        <v>0</v>
      </c>
      <c r="U1865" s="54">
        <f>IF($C1865&lt;=U$2,J1865*VLOOKUP($C1865,Listen!$B$5:$G$95,$N1865+1,FALSE)/VLOOKUP(U$2,Listen!$B$5:$G$95,$N1865+1,FALSE),"-")</f>
        <v>0</v>
      </c>
      <c r="V1865" s="54">
        <f>IF($C1865&lt;=V$2,K1865*VLOOKUP($C1865,Listen!$B$5:$G$95,$N1865+1,FALSE)/VLOOKUP(V$2,Listen!$B$5:$G$95,$N1865+1,FALSE),"-")</f>
        <v>0</v>
      </c>
    </row>
    <row r="1866" spans="2:22">
      <c r="B1866" s="25"/>
      <c r="C1866" s="3">
        <v>1954</v>
      </c>
      <c r="D1866" s="141"/>
      <c r="E1866" s="141"/>
      <c r="F1866" s="141"/>
      <c r="G1866" s="141"/>
      <c r="H1866" s="141"/>
      <c r="I1866" s="141"/>
      <c r="J1866" s="141"/>
      <c r="K1866" s="141"/>
      <c r="M1866" s="52">
        <v>8</v>
      </c>
      <c r="N1866" s="52">
        <v>3</v>
      </c>
      <c r="O1866" s="54">
        <f>IF($C1866&lt;=O$2,D1866*VLOOKUP($C1866,Listen!$B$5:$G$95,$N1866+1,FALSE)/VLOOKUP(O$2,Listen!$B$5:$G$95,$N1866+1,FALSE),"-")</f>
        <v>0</v>
      </c>
      <c r="P1866" s="54">
        <f>IF($C1866&lt;=P$2,E1866*VLOOKUP($C1866,Listen!$B$5:$G$95,$N1866+1,FALSE)/VLOOKUP(P$2,Listen!$B$5:$G$95,$N1866+1,FALSE),"-")</f>
        <v>0</v>
      </c>
      <c r="Q1866" s="54">
        <f>IF($C1866&lt;=Q$2,F1866*VLOOKUP($C1866,Listen!$B$5:$G$95,$N1866+1,FALSE)/VLOOKUP(Q$2,Listen!$B$5:$G$95,$N1866+1,FALSE),"-")</f>
        <v>0</v>
      </c>
      <c r="R1866" s="54">
        <f>IF($C1866&lt;=R$2,G1866*VLOOKUP($C1866,Listen!$B$5:$G$95,$N1866+1,FALSE)/VLOOKUP(R$2,Listen!$B$5:$G$95,$N1866+1,FALSE),"-")</f>
        <v>0</v>
      </c>
      <c r="S1866" s="54">
        <f>IF($C1866&lt;=S$2,H1866*VLOOKUP($C1866,Listen!$B$5:$G$95,$N1866+1,FALSE)/VLOOKUP(S$2,Listen!$B$5:$G$95,$N1866+1,FALSE),"-")</f>
        <v>0</v>
      </c>
      <c r="T1866" s="54">
        <f>IF($C1866&lt;=T$2,I1866*VLOOKUP($C1866,Listen!$B$5:$G$95,$N1866+1,FALSE)/VLOOKUP(T$2,Listen!$B$5:$G$95,$N1866+1,FALSE),"-")</f>
        <v>0</v>
      </c>
      <c r="U1866" s="54">
        <f>IF($C1866&lt;=U$2,J1866*VLOOKUP($C1866,Listen!$B$5:$G$95,$N1866+1,FALSE)/VLOOKUP(U$2,Listen!$B$5:$G$95,$N1866+1,FALSE),"-")</f>
        <v>0</v>
      </c>
      <c r="V1866" s="54">
        <f>IF($C1866&lt;=V$2,K1866*VLOOKUP($C1866,Listen!$B$5:$G$95,$N1866+1,FALSE)/VLOOKUP(V$2,Listen!$B$5:$G$95,$N1866+1,FALSE),"-")</f>
        <v>0</v>
      </c>
    </row>
    <row r="1867" spans="2:22">
      <c r="B1867" s="25"/>
      <c r="C1867" s="3">
        <v>1953</v>
      </c>
      <c r="D1867" s="141"/>
      <c r="E1867" s="141"/>
      <c r="F1867" s="141"/>
      <c r="G1867" s="141"/>
      <c r="H1867" s="141"/>
      <c r="I1867" s="141"/>
      <c r="J1867" s="141"/>
      <c r="K1867" s="141"/>
      <c r="M1867" s="52">
        <v>8</v>
      </c>
      <c r="N1867" s="52">
        <v>3</v>
      </c>
      <c r="O1867" s="54">
        <f>IF($C1867&lt;=O$2,D1867*VLOOKUP($C1867,Listen!$B$5:$G$95,$N1867+1,FALSE)/VLOOKUP(O$2,Listen!$B$5:$G$95,$N1867+1,FALSE),"-")</f>
        <v>0</v>
      </c>
      <c r="P1867" s="54">
        <f>IF($C1867&lt;=P$2,E1867*VLOOKUP($C1867,Listen!$B$5:$G$95,$N1867+1,FALSE)/VLOOKUP(P$2,Listen!$B$5:$G$95,$N1867+1,FALSE),"-")</f>
        <v>0</v>
      </c>
      <c r="Q1867" s="54">
        <f>IF($C1867&lt;=Q$2,F1867*VLOOKUP($C1867,Listen!$B$5:$G$95,$N1867+1,FALSE)/VLOOKUP(Q$2,Listen!$B$5:$G$95,$N1867+1,FALSE),"-")</f>
        <v>0</v>
      </c>
      <c r="R1867" s="54">
        <f>IF($C1867&lt;=R$2,G1867*VLOOKUP($C1867,Listen!$B$5:$G$95,$N1867+1,FALSE)/VLOOKUP(R$2,Listen!$B$5:$G$95,$N1867+1,FALSE),"-")</f>
        <v>0</v>
      </c>
      <c r="S1867" s="54">
        <f>IF($C1867&lt;=S$2,H1867*VLOOKUP($C1867,Listen!$B$5:$G$95,$N1867+1,FALSE)/VLOOKUP(S$2,Listen!$B$5:$G$95,$N1867+1,FALSE),"-")</f>
        <v>0</v>
      </c>
      <c r="T1867" s="54">
        <f>IF($C1867&lt;=T$2,I1867*VLOOKUP($C1867,Listen!$B$5:$G$95,$N1867+1,FALSE)/VLOOKUP(T$2,Listen!$B$5:$G$95,$N1867+1,FALSE),"-")</f>
        <v>0</v>
      </c>
      <c r="U1867" s="54">
        <f>IF($C1867&lt;=U$2,J1867*VLOOKUP($C1867,Listen!$B$5:$G$95,$N1867+1,FALSE)/VLOOKUP(U$2,Listen!$B$5:$G$95,$N1867+1,FALSE),"-")</f>
        <v>0</v>
      </c>
      <c r="V1867" s="54">
        <f>IF($C1867&lt;=V$2,K1867*VLOOKUP($C1867,Listen!$B$5:$G$95,$N1867+1,FALSE)/VLOOKUP(V$2,Listen!$B$5:$G$95,$N1867+1,FALSE),"-")</f>
        <v>0</v>
      </c>
    </row>
    <row r="1868" spans="2:22">
      <c r="B1868" s="25"/>
      <c r="C1868" s="3">
        <v>1952</v>
      </c>
      <c r="D1868" s="141"/>
      <c r="E1868" s="141"/>
      <c r="F1868" s="141"/>
      <c r="G1868" s="141"/>
      <c r="H1868" s="141"/>
      <c r="I1868" s="141"/>
      <c r="J1868" s="141"/>
      <c r="K1868" s="141"/>
      <c r="M1868" s="52">
        <v>8</v>
      </c>
      <c r="N1868" s="52">
        <v>3</v>
      </c>
      <c r="O1868" s="54">
        <f>IF($C1868&lt;=O$2,D1868*VLOOKUP($C1868,Listen!$B$5:$G$95,$N1868+1,FALSE)/VLOOKUP(O$2,Listen!$B$5:$G$95,$N1868+1,FALSE),"-")</f>
        <v>0</v>
      </c>
      <c r="P1868" s="54">
        <f>IF($C1868&lt;=P$2,E1868*VLOOKUP($C1868,Listen!$B$5:$G$95,$N1868+1,FALSE)/VLOOKUP(P$2,Listen!$B$5:$G$95,$N1868+1,FALSE),"-")</f>
        <v>0</v>
      </c>
      <c r="Q1868" s="54">
        <f>IF($C1868&lt;=Q$2,F1868*VLOOKUP($C1868,Listen!$B$5:$G$95,$N1868+1,FALSE)/VLOOKUP(Q$2,Listen!$B$5:$G$95,$N1868+1,FALSE),"-")</f>
        <v>0</v>
      </c>
      <c r="R1868" s="54">
        <f>IF($C1868&lt;=R$2,G1868*VLOOKUP($C1868,Listen!$B$5:$G$95,$N1868+1,FALSE)/VLOOKUP(R$2,Listen!$B$5:$G$95,$N1868+1,FALSE),"-")</f>
        <v>0</v>
      </c>
      <c r="S1868" s="54">
        <f>IF($C1868&lt;=S$2,H1868*VLOOKUP($C1868,Listen!$B$5:$G$95,$N1868+1,FALSE)/VLOOKUP(S$2,Listen!$B$5:$G$95,$N1868+1,FALSE),"-")</f>
        <v>0</v>
      </c>
      <c r="T1868" s="54">
        <f>IF($C1868&lt;=T$2,I1868*VLOOKUP($C1868,Listen!$B$5:$G$95,$N1868+1,FALSE)/VLOOKUP(T$2,Listen!$B$5:$G$95,$N1868+1,FALSE),"-")</f>
        <v>0</v>
      </c>
      <c r="U1868" s="54">
        <f>IF($C1868&lt;=U$2,J1868*VLOOKUP($C1868,Listen!$B$5:$G$95,$N1868+1,FALSE)/VLOOKUP(U$2,Listen!$B$5:$G$95,$N1868+1,FALSE),"-")</f>
        <v>0</v>
      </c>
      <c r="V1868" s="54">
        <f>IF($C1868&lt;=V$2,K1868*VLOOKUP($C1868,Listen!$B$5:$G$95,$N1868+1,FALSE)/VLOOKUP(V$2,Listen!$B$5:$G$95,$N1868+1,FALSE),"-")</f>
        <v>0</v>
      </c>
    </row>
    <row r="1869" spans="2:22">
      <c r="B1869" s="25"/>
      <c r="C1869" s="3">
        <v>1951</v>
      </c>
      <c r="D1869" s="141"/>
      <c r="E1869" s="141"/>
      <c r="F1869" s="141"/>
      <c r="G1869" s="141"/>
      <c r="H1869" s="141"/>
      <c r="I1869" s="141"/>
      <c r="J1869" s="141"/>
      <c r="K1869" s="141"/>
      <c r="M1869" s="52">
        <v>8</v>
      </c>
      <c r="N1869" s="52">
        <v>3</v>
      </c>
      <c r="O1869" s="54">
        <f>IF($C1869&lt;=O$2,D1869*VLOOKUP($C1869,Listen!$B$5:$G$95,$N1869+1,FALSE)/VLOOKUP(O$2,Listen!$B$5:$G$95,$N1869+1,FALSE),"-")</f>
        <v>0</v>
      </c>
      <c r="P1869" s="54">
        <f>IF($C1869&lt;=P$2,E1869*VLOOKUP($C1869,Listen!$B$5:$G$95,$N1869+1,FALSE)/VLOOKUP(P$2,Listen!$B$5:$G$95,$N1869+1,FALSE),"-")</f>
        <v>0</v>
      </c>
      <c r="Q1869" s="54">
        <f>IF($C1869&lt;=Q$2,F1869*VLOOKUP($C1869,Listen!$B$5:$G$95,$N1869+1,FALSE)/VLOOKUP(Q$2,Listen!$B$5:$G$95,$N1869+1,FALSE),"-")</f>
        <v>0</v>
      </c>
      <c r="R1869" s="54">
        <f>IF($C1869&lt;=R$2,G1869*VLOOKUP($C1869,Listen!$B$5:$G$95,$N1869+1,FALSE)/VLOOKUP(R$2,Listen!$B$5:$G$95,$N1869+1,FALSE),"-")</f>
        <v>0</v>
      </c>
      <c r="S1869" s="54">
        <f>IF($C1869&lt;=S$2,H1869*VLOOKUP($C1869,Listen!$B$5:$G$95,$N1869+1,FALSE)/VLOOKUP(S$2,Listen!$B$5:$G$95,$N1869+1,FALSE),"-")</f>
        <v>0</v>
      </c>
      <c r="T1869" s="54">
        <f>IF($C1869&lt;=T$2,I1869*VLOOKUP($C1869,Listen!$B$5:$G$95,$N1869+1,FALSE)/VLOOKUP(T$2,Listen!$B$5:$G$95,$N1869+1,FALSE),"-")</f>
        <v>0</v>
      </c>
      <c r="U1869" s="54">
        <f>IF($C1869&lt;=U$2,J1869*VLOOKUP($C1869,Listen!$B$5:$G$95,$N1869+1,FALSE)/VLOOKUP(U$2,Listen!$B$5:$G$95,$N1869+1,FALSE),"-")</f>
        <v>0</v>
      </c>
      <c r="V1869" s="54">
        <f>IF($C1869&lt;=V$2,K1869*VLOOKUP($C1869,Listen!$B$5:$G$95,$N1869+1,FALSE)/VLOOKUP(V$2,Listen!$B$5:$G$95,$N1869+1,FALSE),"-")</f>
        <v>0</v>
      </c>
    </row>
    <row r="1870" spans="2:22">
      <c r="B1870" s="25"/>
      <c r="C1870" s="3">
        <v>1950</v>
      </c>
      <c r="D1870" s="141"/>
      <c r="E1870" s="141"/>
      <c r="F1870" s="141"/>
      <c r="G1870" s="141"/>
      <c r="H1870" s="141"/>
      <c r="I1870" s="141"/>
      <c r="J1870" s="141"/>
      <c r="K1870" s="141"/>
      <c r="M1870" s="52">
        <v>8</v>
      </c>
      <c r="N1870" s="52">
        <v>3</v>
      </c>
      <c r="O1870" s="54">
        <f>IF($C1870&lt;=O$2,D1870*VLOOKUP($C1870,Listen!$B$5:$G$95,$N1870+1,FALSE)/VLOOKUP(O$2,Listen!$B$5:$G$95,$N1870+1,FALSE),"-")</f>
        <v>0</v>
      </c>
      <c r="P1870" s="54">
        <f>IF($C1870&lt;=P$2,E1870*VLOOKUP($C1870,Listen!$B$5:$G$95,$N1870+1,FALSE)/VLOOKUP(P$2,Listen!$B$5:$G$95,$N1870+1,FALSE),"-")</f>
        <v>0</v>
      </c>
      <c r="Q1870" s="54">
        <f>IF($C1870&lt;=Q$2,F1870*VLOOKUP($C1870,Listen!$B$5:$G$95,$N1870+1,FALSE)/VLOOKUP(Q$2,Listen!$B$5:$G$95,$N1870+1,FALSE),"-")</f>
        <v>0</v>
      </c>
      <c r="R1870" s="54">
        <f>IF($C1870&lt;=R$2,G1870*VLOOKUP($C1870,Listen!$B$5:$G$95,$N1870+1,FALSE)/VLOOKUP(R$2,Listen!$B$5:$G$95,$N1870+1,FALSE),"-")</f>
        <v>0</v>
      </c>
      <c r="S1870" s="54">
        <f>IF($C1870&lt;=S$2,H1870*VLOOKUP($C1870,Listen!$B$5:$G$95,$N1870+1,FALSE)/VLOOKUP(S$2,Listen!$B$5:$G$95,$N1870+1,FALSE),"-")</f>
        <v>0</v>
      </c>
      <c r="T1870" s="54">
        <f>IF($C1870&lt;=T$2,I1870*VLOOKUP($C1870,Listen!$B$5:$G$95,$N1870+1,FALSE)/VLOOKUP(T$2,Listen!$B$5:$G$95,$N1870+1,FALSE),"-")</f>
        <v>0</v>
      </c>
      <c r="U1870" s="54">
        <f>IF($C1870&lt;=U$2,J1870*VLOOKUP($C1870,Listen!$B$5:$G$95,$N1870+1,FALSE)/VLOOKUP(U$2,Listen!$B$5:$G$95,$N1870+1,FALSE),"-")</f>
        <v>0</v>
      </c>
      <c r="V1870" s="54">
        <f>IF($C1870&lt;=V$2,K1870*VLOOKUP($C1870,Listen!$B$5:$G$95,$N1870+1,FALSE)/VLOOKUP(V$2,Listen!$B$5:$G$95,$N1870+1,FALSE),"-")</f>
        <v>0</v>
      </c>
    </row>
    <row r="1871" spans="2:22">
      <c r="B1871" s="25"/>
      <c r="C1871" s="3">
        <v>1949</v>
      </c>
      <c r="D1871" s="141"/>
      <c r="E1871" s="141"/>
      <c r="F1871" s="141"/>
      <c r="G1871" s="141"/>
      <c r="H1871" s="141"/>
      <c r="I1871" s="141"/>
      <c r="J1871" s="141"/>
      <c r="K1871" s="141"/>
      <c r="M1871" s="52">
        <v>8</v>
      </c>
      <c r="N1871" s="52">
        <v>3</v>
      </c>
      <c r="O1871" s="54">
        <f>IF($C1871&lt;=O$2,D1871*VLOOKUP($C1871,Listen!$B$5:$G$95,$N1871+1,FALSE)/VLOOKUP(O$2,Listen!$B$5:$G$95,$N1871+1,FALSE),"-")</f>
        <v>0</v>
      </c>
      <c r="P1871" s="54">
        <f>IF($C1871&lt;=P$2,E1871*VLOOKUP($C1871,Listen!$B$5:$G$95,$N1871+1,FALSE)/VLOOKUP(P$2,Listen!$B$5:$G$95,$N1871+1,FALSE),"-")</f>
        <v>0</v>
      </c>
      <c r="Q1871" s="54">
        <f>IF($C1871&lt;=Q$2,F1871*VLOOKUP($C1871,Listen!$B$5:$G$95,$N1871+1,FALSE)/VLOOKUP(Q$2,Listen!$B$5:$G$95,$N1871+1,FALSE),"-")</f>
        <v>0</v>
      </c>
      <c r="R1871" s="54">
        <f>IF($C1871&lt;=R$2,G1871*VLOOKUP($C1871,Listen!$B$5:$G$95,$N1871+1,FALSE)/VLOOKUP(R$2,Listen!$B$5:$G$95,$N1871+1,FALSE),"-")</f>
        <v>0</v>
      </c>
      <c r="S1871" s="54">
        <f>IF($C1871&lt;=S$2,H1871*VLOOKUP($C1871,Listen!$B$5:$G$95,$N1871+1,FALSE)/VLOOKUP(S$2,Listen!$B$5:$G$95,$N1871+1,FALSE),"-")</f>
        <v>0</v>
      </c>
      <c r="T1871" s="54">
        <f>IF($C1871&lt;=T$2,I1871*VLOOKUP($C1871,Listen!$B$5:$G$95,$N1871+1,FALSE)/VLOOKUP(T$2,Listen!$B$5:$G$95,$N1871+1,FALSE),"-")</f>
        <v>0</v>
      </c>
      <c r="U1871" s="54">
        <f>IF($C1871&lt;=U$2,J1871*VLOOKUP($C1871,Listen!$B$5:$G$95,$N1871+1,FALSE)/VLOOKUP(U$2,Listen!$B$5:$G$95,$N1871+1,FALSE),"-")</f>
        <v>0</v>
      </c>
      <c r="V1871" s="54">
        <f>IF($C1871&lt;=V$2,K1871*VLOOKUP($C1871,Listen!$B$5:$G$95,$N1871+1,FALSE)/VLOOKUP(V$2,Listen!$B$5:$G$95,$N1871+1,FALSE),"-")</f>
        <v>0</v>
      </c>
    </row>
    <row r="1872" spans="2:22">
      <c r="B1872" s="25"/>
      <c r="C1872" s="3">
        <v>1948</v>
      </c>
      <c r="D1872" s="141"/>
      <c r="E1872" s="141"/>
      <c r="F1872" s="141"/>
      <c r="G1872" s="141"/>
      <c r="H1872" s="141"/>
      <c r="I1872" s="141"/>
      <c r="J1872" s="141"/>
      <c r="K1872" s="141"/>
      <c r="M1872" s="52">
        <v>8</v>
      </c>
      <c r="N1872" s="52">
        <v>3</v>
      </c>
      <c r="O1872" s="54">
        <f>IF($C1872&lt;=O$2,D1872*VLOOKUP($C1872,Listen!$B$5:$G$95,$N1872+1,FALSE)/VLOOKUP(O$2,Listen!$B$5:$G$95,$N1872+1,FALSE),"-")</f>
        <v>0</v>
      </c>
      <c r="P1872" s="54">
        <f>IF($C1872&lt;=P$2,E1872*VLOOKUP($C1872,Listen!$B$5:$G$95,$N1872+1,FALSE)/VLOOKUP(P$2,Listen!$B$5:$G$95,$N1872+1,FALSE),"-")</f>
        <v>0</v>
      </c>
      <c r="Q1872" s="54">
        <f>IF($C1872&lt;=Q$2,F1872*VLOOKUP($C1872,Listen!$B$5:$G$95,$N1872+1,FALSE)/VLOOKUP(Q$2,Listen!$B$5:$G$95,$N1872+1,FALSE),"-")</f>
        <v>0</v>
      </c>
      <c r="R1872" s="54">
        <f>IF($C1872&lt;=R$2,G1872*VLOOKUP($C1872,Listen!$B$5:$G$95,$N1872+1,FALSE)/VLOOKUP(R$2,Listen!$B$5:$G$95,$N1872+1,FALSE),"-")</f>
        <v>0</v>
      </c>
      <c r="S1872" s="54">
        <f>IF($C1872&lt;=S$2,H1872*VLOOKUP($C1872,Listen!$B$5:$G$95,$N1872+1,FALSE)/VLOOKUP(S$2,Listen!$B$5:$G$95,$N1872+1,FALSE),"-")</f>
        <v>0</v>
      </c>
      <c r="T1872" s="54">
        <f>IF($C1872&lt;=T$2,I1872*VLOOKUP($C1872,Listen!$B$5:$G$95,$N1872+1,FALSE)/VLOOKUP(T$2,Listen!$B$5:$G$95,$N1872+1,FALSE),"-")</f>
        <v>0</v>
      </c>
      <c r="U1872" s="54">
        <f>IF($C1872&lt;=U$2,J1872*VLOOKUP($C1872,Listen!$B$5:$G$95,$N1872+1,FALSE)/VLOOKUP(U$2,Listen!$B$5:$G$95,$N1872+1,FALSE),"-")</f>
        <v>0</v>
      </c>
      <c r="V1872" s="54">
        <f>IF($C1872&lt;=V$2,K1872*VLOOKUP($C1872,Listen!$B$5:$G$95,$N1872+1,FALSE)/VLOOKUP(V$2,Listen!$B$5:$G$95,$N1872+1,FALSE),"-")</f>
        <v>0</v>
      </c>
    </row>
    <row r="1873" spans="2:22">
      <c r="B1873" s="25"/>
      <c r="C1873" s="3">
        <v>1947</v>
      </c>
      <c r="D1873" s="141"/>
      <c r="E1873" s="141"/>
      <c r="F1873" s="141"/>
      <c r="G1873" s="141"/>
      <c r="H1873" s="141"/>
      <c r="I1873" s="141"/>
      <c r="J1873" s="141"/>
      <c r="K1873" s="141"/>
      <c r="M1873" s="52">
        <v>8</v>
      </c>
      <c r="N1873" s="52">
        <v>3</v>
      </c>
      <c r="O1873" s="54">
        <f>IF($C1873&lt;=O$2,D1873*VLOOKUP($C1873,Listen!$B$5:$G$95,$N1873+1,FALSE)/VLOOKUP(O$2,Listen!$B$5:$G$95,$N1873+1,FALSE),"-")</f>
        <v>0</v>
      </c>
      <c r="P1873" s="54">
        <f>IF($C1873&lt;=P$2,E1873*VLOOKUP($C1873,Listen!$B$5:$G$95,$N1873+1,FALSE)/VLOOKUP(P$2,Listen!$B$5:$G$95,$N1873+1,FALSE),"-")</f>
        <v>0</v>
      </c>
      <c r="Q1873" s="54">
        <f>IF($C1873&lt;=Q$2,F1873*VLOOKUP($C1873,Listen!$B$5:$G$95,$N1873+1,FALSE)/VLOOKUP(Q$2,Listen!$B$5:$G$95,$N1873+1,FALSE),"-")</f>
        <v>0</v>
      </c>
      <c r="R1873" s="54">
        <f>IF($C1873&lt;=R$2,G1873*VLOOKUP($C1873,Listen!$B$5:$G$95,$N1873+1,FALSE)/VLOOKUP(R$2,Listen!$B$5:$G$95,$N1873+1,FALSE),"-")</f>
        <v>0</v>
      </c>
      <c r="S1873" s="54">
        <f>IF($C1873&lt;=S$2,H1873*VLOOKUP($C1873,Listen!$B$5:$G$95,$N1873+1,FALSE)/VLOOKUP(S$2,Listen!$B$5:$G$95,$N1873+1,FALSE),"-")</f>
        <v>0</v>
      </c>
      <c r="T1873" s="54">
        <f>IF($C1873&lt;=T$2,I1873*VLOOKUP($C1873,Listen!$B$5:$G$95,$N1873+1,FALSE)/VLOOKUP(T$2,Listen!$B$5:$G$95,$N1873+1,FALSE),"-")</f>
        <v>0</v>
      </c>
      <c r="U1873" s="54">
        <f>IF($C1873&lt;=U$2,J1873*VLOOKUP($C1873,Listen!$B$5:$G$95,$N1873+1,FALSE)/VLOOKUP(U$2,Listen!$B$5:$G$95,$N1873+1,FALSE),"-")</f>
        <v>0</v>
      </c>
      <c r="V1873" s="54">
        <f>IF($C1873&lt;=V$2,K1873*VLOOKUP($C1873,Listen!$B$5:$G$95,$N1873+1,FALSE)/VLOOKUP(V$2,Listen!$B$5:$G$95,$N1873+1,FALSE),"-")</f>
        <v>0</v>
      </c>
    </row>
    <row r="1874" spans="2:22">
      <c r="B1874" s="25"/>
      <c r="C1874" s="3">
        <v>1946</v>
      </c>
      <c r="D1874" s="141"/>
      <c r="E1874" s="141"/>
      <c r="F1874" s="141"/>
      <c r="G1874" s="141"/>
      <c r="H1874" s="141"/>
      <c r="I1874" s="141"/>
      <c r="J1874" s="141"/>
      <c r="K1874" s="141"/>
      <c r="M1874" s="52">
        <v>8</v>
      </c>
      <c r="N1874" s="52">
        <v>3</v>
      </c>
      <c r="O1874" s="54">
        <f>IF($C1874&lt;=O$2,D1874*VLOOKUP($C1874,Listen!$B$5:$G$95,$N1874+1,FALSE)/VLOOKUP(O$2,Listen!$B$5:$G$95,$N1874+1,FALSE),"-")</f>
        <v>0</v>
      </c>
      <c r="P1874" s="54">
        <f>IF($C1874&lt;=P$2,E1874*VLOOKUP($C1874,Listen!$B$5:$G$95,$N1874+1,FALSE)/VLOOKUP(P$2,Listen!$B$5:$G$95,$N1874+1,FALSE),"-")</f>
        <v>0</v>
      </c>
      <c r="Q1874" s="54">
        <f>IF($C1874&lt;=Q$2,F1874*VLOOKUP($C1874,Listen!$B$5:$G$95,$N1874+1,FALSE)/VLOOKUP(Q$2,Listen!$B$5:$G$95,$N1874+1,FALSE),"-")</f>
        <v>0</v>
      </c>
      <c r="R1874" s="54">
        <f>IF($C1874&lt;=R$2,G1874*VLOOKUP($C1874,Listen!$B$5:$G$95,$N1874+1,FALSE)/VLOOKUP(R$2,Listen!$B$5:$G$95,$N1874+1,FALSE),"-")</f>
        <v>0</v>
      </c>
      <c r="S1874" s="54">
        <f>IF($C1874&lt;=S$2,H1874*VLOOKUP($C1874,Listen!$B$5:$G$95,$N1874+1,FALSE)/VLOOKUP(S$2,Listen!$B$5:$G$95,$N1874+1,FALSE),"-")</f>
        <v>0</v>
      </c>
      <c r="T1874" s="54">
        <f>IF($C1874&lt;=T$2,I1874*VLOOKUP($C1874,Listen!$B$5:$G$95,$N1874+1,FALSE)/VLOOKUP(T$2,Listen!$B$5:$G$95,$N1874+1,FALSE),"-")</f>
        <v>0</v>
      </c>
      <c r="U1874" s="54">
        <f>IF($C1874&lt;=U$2,J1874*VLOOKUP($C1874,Listen!$B$5:$G$95,$N1874+1,FALSE)/VLOOKUP(U$2,Listen!$B$5:$G$95,$N1874+1,FALSE),"-")</f>
        <v>0</v>
      </c>
      <c r="V1874" s="54">
        <f>IF($C1874&lt;=V$2,K1874*VLOOKUP($C1874,Listen!$B$5:$G$95,$N1874+1,FALSE)/VLOOKUP(V$2,Listen!$B$5:$G$95,$N1874+1,FALSE),"-")</f>
        <v>0</v>
      </c>
    </row>
    <row r="1875" spans="2:22">
      <c r="B1875" s="25"/>
      <c r="C1875" s="3">
        <v>1945</v>
      </c>
      <c r="D1875" s="141"/>
      <c r="E1875" s="141"/>
      <c r="F1875" s="141"/>
      <c r="G1875" s="141"/>
      <c r="H1875" s="141"/>
      <c r="I1875" s="141"/>
      <c r="J1875" s="141"/>
      <c r="K1875" s="141"/>
      <c r="M1875" s="52">
        <v>8</v>
      </c>
      <c r="N1875" s="52">
        <v>3</v>
      </c>
      <c r="O1875" s="54">
        <f>IF($C1875&lt;=O$2,D1875*VLOOKUP($C1875,Listen!$B$5:$G$95,$N1875+1,FALSE)/VLOOKUP(O$2,Listen!$B$5:$G$95,$N1875+1,FALSE),"-")</f>
        <v>0</v>
      </c>
      <c r="P1875" s="54">
        <f>IF($C1875&lt;=P$2,E1875*VLOOKUP($C1875,Listen!$B$5:$G$95,$N1875+1,FALSE)/VLOOKUP(P$2,Listen!$B$5:$G$95,$N1875+1,FALSE),"-")</f>
        <v>0</v>
      </c>
      <c r="Q1875" s="54">
        <f>IF($C1875&lt;=Q$2,F1875*VLOOKUP($C1875,Listen!$B$5:$G$95,$N1875+1,FALSE)/VLOOKUP(Q$2,Listen!$B$5:$G$95,$N1875+1,FALSE),"-")</f>
        <v>0</v>
      </c>
      <c r="R1875" s="54">
        <f>IF($C1875&lt;=R$2,G1875*VLOOKUP($C1875,Listen!$B$5:$G$95,$N1875+1,FALSE)/VLOOKUP(R$2,Listen!$B$5:$G$95,$N1875+1,FALSE),"-")</f>
        <v>0</v>
      </c>
      <c r="S1875" s="54">
        <f>IF($C1875&lt;=S$2,H1875*VLOOKUP($C1875,Listen!$B$5:$G$95,$N1875+1,FALSE)/VLOOKUP(S$2,Listen!$B$5:$G$95,$N1875+1,FALSE),"-")</f>
        <v>0</v>
      </c>
      <c r="T1875" s="54">
        <f>IF($C1875&lt;=T$2,I1875*VLOOKUP($C1875,Listen!$B$5:$G$95,$N1875+1,FALSE)/VLOOKUP(T$2,Listen!$B$5:$G$95,$N1875+1,FALSE),"-")</f>
        <v>0</v>
      </c>
      <c r="U1875" s="54">
        <f>IF($C1875&lt;=U$2,J1875*VLOOKUP($C1875,Listen!$B$5:$G$95,$N1875+1,FALSE)/VLOOKUP(U$2,Listen!$B$5:$G$95,$N1875+1,FALSE),"-")</f>
        <v>0</v>
      </c>
      <c r="V1875" s="54">
        <f>IF($C1875&lt;=V$2,K1875*VLOOKUP($C1875,Listen!$B$5:$G$95,$N1875+1,FALSE)/VLOOKUP(V$2,Listen!$B$5:$G$95,$N1875+1,FALSE),"-")</f>
        <v>0</v>
      </c>
    </row>
    <row r="1876" spans="2:22">
      <c r="B1876" s="25"/>
      <c r="C1876" s="3">
        <v>1944</v>
      </c>
      <c r="D1876" s="141"/>
      <c r="E1876" s="141"/>
      <c r="F1876" s="141"/>
      <c r="G1876" s="141"/>
      <c r="H1876" s="141"/>
      <c r="I1876" s="141"/>
      <c r="J1876" s="141"/>
      <c r="K1876" s="141"/>
      <c r="M1876" s="52">
        <v>8</v>
      </c>
      <c r="N1876" s="52">
        <v>3</v>
      </c>
      <c r="O1876" s="54">
        <f>IF($C1876&lt;=O$2,D1876*VLOOKUP($C1876,Listen!$B$5:$G$95,$N1876+1,FALSE)/VLOOKUP(O$2,Listen!$B$5:$G$95,$N1876+1,FALSE),"-")</f>
        <v>0</v>
      </c>
      <c r="P1876" s="54">
        <f>IF($C1876&lt;=P$2,E1876*VLOOKUP($C1876,Listen!$B$5:$G$95,$N1876+1,FALSE)/VLOOKUP(P$2,Listen!$B$5:$G$95,$N1876+1,FALSE),"-")</f>
        <v>0</v>
      </c>
      <c r="Q1876" s="54">
        <f>IF($C1876&lt;=Q$2,F1876*VLOOKUP($C1876,Listen!$B$5:$G$95,$N1876+1,FALSE)/VLOOKUP(Q$2,Listen!$B$5:$G$95,$N1876+1,FALSE),"-")</f>
        <v>0</v>
      </c>
      <c r="R1876" s="54">
        <f>IF($C1876&lt;=R$2,G1876*VLOOKUP($C1876,Listen!$B$5:$G$95,$N1876+1,FALSE)/VLOOKUP(R$2,Listen!$B$5:$G$95,$N1876+1,FALSE),"-")</f>
        <v>0</v>
      </c>
      <c r="S1876" s="54">
        <f>IF($C1876&lt;=S$2,H1876*VLOOKUP($C1876,Listen!$B$5:$G$95,$N1876+1,FALSE)/VLOOKUP(S$2,Listen!$B$5:$G$95,$N1876+1,FALSE),"-")</f>
        <v>0</v>
      </c>
      <c r="T1876" s="54">
        <f>IF($C1876&lt;=T$2,I1876*VLOOKUP($C1876,Listen!$B$5:$G$95,$N1876+1,FALSE)/VLOOKUP(T$2,Listen!$B$5:$G$95,$N1876+1,FALSE),"-")</f>
        <v>0</v>
      </c>
      <c r="U1876" s="54">
        <f>IF($C1876&lt;=U$2,J1876*VLOOKUP($C1876,Listen!$B$5:$G$95,$N1876+1,FALSE)/VLOOKUP(U$2,Listen!$B$5:$G$95,$N1876+1,FALSE),"-")</f>
        <v>0</v>
      </c>
      <c r="V1876" s="54">
        <f>IF($C1876&lt;=V$2,K1876*VLOOKUP($C1876,Listen!$B$5:$G$95,$N1876+1,FALSE)/VLOOKUP(V$2,Listen!$B$5:$G$95,$N1876+1,FALSE),"-")</f>
        <v>0</v>
      </c>
    </row>
    <row r="1877" spans="2:22">
      <c r="B1877" s="25"/>
      <c r="C1877" s="3">
        <v>1943</v>
      </c>
      <c r="D1877" s="141"/>
      <c r="E1877" s="141"/>
      <c r="F1877" s="141"/>
      <c r="G1877" s="141"/>
      <c r="H1877" s="141"/>
      <c r="I1877" s="141"/>
      <c r="J1877" s="141"/>
      <c r="K1877" s="141"/>
      <c r="M1877" s="52">
        <v>8</v>
      </c>
      <c r="N1877" s="52">
        <v>3</v>
      </c>
      <c r="O1877" s="54">
        <f>IF($C1877&lt;=O$2,D1877*VLOOKUP($C1877,Listen!$B$5:$G$95,$N1877+1,FALSE)/VLOOKUP(O$2,Listen!$B$5:$G$95,$N1877+1,FALSE),"-")</f>
        <v>0</v>
      </c>
      <c r="P1877" s="54">
        <f>IF($C1877&lt;=P$2,E1877*VLOOKUP($C1877,Listen!$B$5:$G$95,$N1877+1,FALSE)/VLOOKUP(P$2,Listen!$B$5:$G$95,$N1877+1,FALSE),"-")</f>
        <v>0</v>
      </c>
      <c r="Q1877" s="54">
        <f>IF($C1877&lt;=Q$2,F1877*VLOOKUP($C1877,Listen!$B$5:$G$95,$N1877+1,FALSE)/VLOOKUP(Q$2,Listen!$B$5:$G$95,$N1877+1,FALSE),"-")</f>
        <v>0</v>
      </c>
      <c r="R1877" s="54">
        <f>IF($C1877&lt;=R$2,G1877*VLOOKUP($C1877,Listen!$B$5:$G$95,$N1877+1,FALSE)/VLOOKUP(R$2,Listen!$B$5:$G$95,$N1877+1,FALSE),"-")</f>
        <v>0</v>
      </c>
      <c r="S1877" s="54">
        <f>IF($C1877&lt;=S$2,H1877*VLOOKUP($C1877,Listen!$B$5:$G$95,$N1877+1,FALSE)/VLOOKUP(S$2,Listen!$B$5:$G$95,$N1877+1,FALSE),"-")</f>
        <v>0</v>
      </c>
      <c r="T1877" s="54">
        <f>IF($C1877&lt;=T$2,I1877*VLOOKUP($C1877,Listen!$B$5:$G$95,$N1877+1,FALSE)/VLOOKUP(T$2,Listen!$B$5:$G$95,$N1877+1,FALSE),"-")</f>
        <v>0</v>
      </c>
      <c r="U1877" s="54">
        <f>IF($C1877&lt;=U$2,J1877*VLOOKUP($C1877,Listen!$B$5:$G$95,$N1877+1,FALSE)/VLOOKUP(U$2,Listen!$B$5:$G$95,$N1877+1,FALSE),"-")</f>
        <v>0</v>
      </c>
      <c r="V1877" s="54">
        <f>IF($C1877&lt;=V$2,K1877*VLOOKUP($C1877,Listen!$B$5:$G$95,$N1877+1,FALSE)/VLOOKUP(V$2,Listen!$B$5:$G$95,$N1877+1,FALSE),"-")</f>
        <v>0</v>
      </c>
    </row>
    <row r="1878" spans="2:22">
      <c r="B1878" s="25"/>
      <c r="C1878" s="3">
        <v>1942</v>
      </c>
      <c r="D1878" s="141"/>
      <c r="E1878" s="141"/>
      <c r="F1878" s="141"/>
      <c r="G1878" s="141"/>
      <c r="H1878" s="141"/>
      <c r="I1878" s="141"/>
      <c r="J1878" s="141"/>
      <c r="K1878" s="141"/>
      <c r="M1878" s="52">
        <v>8</v>
      </c>
      <c r="N1878" s="52">
        <v>3</v>
      </c>
      <c r="O1878" s="54">
        <f>IF($C1878&lt;=O$2,D1878*VLOOKUP($C1878,Listen!$B$5:$G$95,$N1878+1,FALSE)/VLOOKUP(O$2,Listen!$B$5:$G$95,$N1878+1,FALSE),"-")</f>
        <v>0</v>
      </c>
      <c r="P1878" s="54">
        <f>IF($C1878&lt;=P$2,E1878*VLOOKUP($C1878,Listen!$B$5:$G$95,$N1878+1,FALSE)/VLOOKUP(P$2,Listen!$B$5:$G$95,$N1878+1,FALSE),"-")</f>
        <v>0</v>
      </c>
      <c r="Q1878" s="54">
        <f>IF($C1878&lt;=Q$2,F1878*VLOOKUP($C1878,Listen!$B$5:$G$95,$N1878+1,FALSE)/VLOOKUP(Q$2,Listen!$B$5:$G$95,$N1878+1,FALSE),"-")</f>
        <v>0</v>
      </c>
      <c r="R1878" s="54">
        <f>IF($C1878&lt;=R$2,G1878*VLOOKUP($C1878,Listen!$B$5:$G$95,$N1878+1,FALSE)/VLOOKUP(R$2,Listen!$B$5:$G$95,$N1878+1,FALSE),"-")</f>
        <v>0</v>
      </c>
      <c r="S1878" s="54">
        <f>IF($C1878&lt;=S$2,H1878*VLOOKUP($C1878,Listen!$B$5:$G$95,$N1878+1,FALSE)/VLOOKUP(S$2,Listen!$B$5:$G$95,$N1878+1,FALSE),"-")</f>
        <v>0</v>
      </c>
      <c r="T1878" s="54">
        <f>IF($C1878&lt;=T$2,I1878*VLOOKUP($C1878,Listen!$B$5:$G$95,$N1878+1,FALSE)/VLOOKUP(T$2,Listen!$B$5:$G$95,$N1878+1,FALSE),"-")</f>
        <v>0</v>
      </c>
      <c r="U1878" s="54">
        <f>IF($C1878&lt;=U$2,J1878*VLOOKUP($C1878,Listen!$B$5:$G$95,$N1878+1,FALSE)/VLOOKUP(U$2,Listen!$B$5:$G$95,$N1878+1,FALSE),"-")</f>
        <v>0</v>
      </c>
      <c r="V1878" s="54">
        <f>IF($C1878&lt;=V$2,K1878*VLOOKUP($C1878,Listen!$B$5:$G$95,$N1878+1,FALSE)/VLOOKUP(V$2,Listen!$B$5:$G$95,$N1878+1,FALSE),"-")</f>
        <v>0</v>
      </c>
    </row>
    <row r="1879" spans="2:22">
      <c r="B1879" s="25"/>
      <c r="C1879" s="3">
        <v>1941</v>
      </c>
      <c r="D1879" s="141"/>
      <c r="E1879" s="141"/>
      <c r="F1879" s="141"/>
      <c r="G1879" s="141"/>
      <c r="H1879" s="141"/>
      <c r="I1879" s="141"/>
      <c r="J1879" s="141"/>
      <c r="K1879" s="141"/>
      <c r="M1879" s="52">
        <v>8</v>
      </c>
      <c r="N1879" s="52">
        <v>3</v>
      </c>
      <c r="O1879" s="54">
        <f>IF($C1879&lt;=O$2,D1879*VLOOKUP($C1879,Listen!$B$5:$G$95,$N1879+1,FALSE)/VLOOKUP(O$2,Listen!$B$5:$G$95,$N1879+1,FALSE),"-")</f>
        <v>0</v>
      </c>
      <c r="P1879" s="54">
        <f>IF($C1879&lt;=P$2,E1879*VLOOKUP($C1879,Listen!$B$5:$G$95,$N1879+1,FALSE)/VLOOKUP(P$2,Listen!$B$5:$G$95,$N1879+1,FALSE),"-")</f>
        <v>0</v>
      </c>
      <c r="Q1879" s="54">
        <f>IF($C1879&lt;=Q$2,F1879*VLOOKUP($C1879,Listen!$B$5:$G$95,$N1879+1,FALSE)/VLOOKUP(Q$2,Listen!$B$5:$G$95,$N1879+1,FALSE),"-")</f>
        <v>0</v>
      </c>
      <c r="R1879" s="54">
        <f>IF($C1879&lt;=R$2,G1879*VLOOKUP($C1879,Listen!$B$5:$G$95,$N1879+1,FALSE)/VLOOKUP(R$2,Listen!$B$5:$G$95,$N1879+1,FALSE),"-")</f>
        <v>0</v>
      </c>
      <c r="S1879" s="54">
        <f>IF($C1879&lt;=S$2,H1879*VLOOKUP($C1879,Listen!$B$5:$G$95,$N1879+1,FALSE)/VLOOKUP(S$2,Listen!$B$5:$G$95,$N1879+1,FALSE),"-")</f>
        <v>0</v>
      </c>
      <c r="T1879" s="54">
        <f>IF($C1879&lt;=T$2,I1879*VLOOKUP($C1879,Listen!$B$5:$G$95,$N1879+1,FALSE)/VLOOKUP(T$2,Listen!$B$5:$G$95,$N1879+1,FALSE),"-")</f>
        <v>0</v>
      </c>
      <c r="U1879" s="54">
        <f>IF($C1879&lt;=U$2,J1879*VLOOKUP($C1879,Listen!$B$5:$G$95,$N1879+1,FALSE)/VLOOKUP(U$2,Listen!$B$5:$G$95,$N1879+1,FALSE),"-")</f>
        <v>0</v>
      </c>
      <c r="V1879" s="54">
        <f>IF($C1879&lt;=V$2,K1879*VLOOKUP($C1879,Listen!$B$5:$G$95,$N1879+1,FALSE)/VLOOKUP(V$2,Listen!$B$5:$G$95,$N1879+1,FALSE),"-")</f>
        <v>0</v>
      </c>
    </row>
    <row r="1880" spans="2:22">
      <c r="B1880" s="25"/>
      <c r="C1880" s="3">
        <v>1940</v>
      </c>
      <c r="D1880" s="141"/>
      <c r="E1880" s="141"/>
      <c r="F1880" s="141"/>
      <c r="G1880" s="141"/>
      <c r="H1880" s="141"/>
      <c r="I1880" s="141"/>
      <c r="J1880" s="141"/>
      <c r="K1880" s="141"/>
      <c r="M1880" s="52">
        <v>8</v>
      </c>
      <c r="N1880" s="52">
        <v>3</v>
      </c>
      <c r="O1880" s="54">
        <f>IF($C1880&lt;=O$2,D1880*VLOOKUP($C1880,Listen!$B$5:$G$95,$N1880+1,FALSE)/VLOOKUP(O$2,Listen!$B$5:$G$95,$N1880+1,FALSE),"-")</f>
        <v>0</v>
      </c>
      <c r="P1880" s="54">
        <f>IF($C1880&lt;=P$2,E1880*VLOOKUP($C1880,Listen!$B$5:$G$95,$N1880+1,FALSE)/VLOOKUP(P$2,Listen!$B$5:$G$95,$N1880+1,FALSE),"-")</f>
        <v>0</v>
      </c>
      <c r="Q1880" s="54">
        <f>IF($C1880&lt;=Q$2,F1880*VLOOKUP($C1880,Listen!$B$5:$G$95,$N1880+1,FALSE)/VLOOKUP(Q$2,Listen!$B$5:$G$95,$N1880+1,FALSE),"-")</f>
        <v>0</v>
      </c>
      <c r="R1880" s="54">
        <f>IF($C1880&lt;=R$2,G1880*VLOOKUP($C1880,Listen!$B$5:$G$95,$N1880+1,FALSE)/VLOOKUP(R$2,Listen!$B$5:$G$95,$N1880+1,FALSE),"-")</f>
        <v>0</v>
      </c>
      <c r="S1880" s="54">
        <f>IF($C1880&lt;=S$2,H1880*VLOOKUP($C1880,Listen!$B$5:$G$95,$N1880+1,FALSE)/VLOOKUP(S$2,Listen!$B$5:$G$95,$N1880+1,FALSE),"-")</f>
        <v>0</v>
      </c>
      <c r="T1880" s="54">
        <f>IF($C1880&lt;=T$2,I1880*VLOOKUP($C1880,Listen!$B$5:$G$95,$N1880+1,FALSE)/VLOOKUP(T$2,Listen!$B$5:$G$95,$N1880+1,FALSE),"-")</f>
        <v>0</v>
      </c>
      <c r="U1880" s="54">
        <f>IF($C1880&lt;=U$2,J1880*VLOOKUP($C1880,Listen!$B$5:$G$95,$N1880+1,FALSE)/VLOOKUP(U$2,Listen!$B$5:$G$95,$N1880+1,FALSE),"-")</f>
        <v>0</v>
      </c>
      <c r="V1880" s="54">
        <f>IF($C1880&lt;=V$2,K1880*VLOOKUP($C1880,Listen!$B$5:$G$95,$N1880+1,FALSE)/VLOOKUP(V$2,Listen!$B$5:$G$95,$N1880+1,FALSE),"-")</f>
        <v>0</v>
      </c>
    </row>
    <row r="1881" spans="2:22">
      <c r="B1881" s="25"/>
      <c r="C1881" s="3">
        <v>1939</v>
      </c>
      <c r="D1881" s="141"/>
      <c r="E1881" s="141"/>
      <c r="F1881" s="141"/>
      <c r="G1881" s="141"/>
      <c r="H1881" s="141"/>
      <c r="I1881" s="141"/>
      <c r="J1881" s="141"/>
      <c r="K1881" s="141"/>
      <c r="M1881" s="52">
        <v>8</v>
      </c>
      <c r="N1881" s="52">
        <v>3</v>
      </c>
      <c r="O1881" s="54">
        <f>IF($C1881&lt;=O$2,D1881*VLOOKUP($C1881,Listen!$B$5:$G$95,$N1881+1,FALSE)/VLOOKUP(O$2,Listen!$B$5:$G$95,$N1881+1,FALSE),"-")</f>
        <v>0</v>
      </c>
      <c r="P1881" s="54">
        <f>IF($C1881&lt;=P$2,E1881*VLOOKUP($C1881,Listen!$B$5:$G$95,$N1881+1,FALSE)/VLOOKUP(P$2,Listen!$B$5:$G$95,$N1881+1,FALSE),"-")</f>
        <v>0</v>
      </c>
      <c r="Q1881" s="54">
        <f>IF($C1881&lt;=Q$2,F1881*VLOOKUP($C1881,Listen!$B$5:$G$95,$N1881+1,FALSE)/VLOOKUP(Q$2,Listen!$B$5:$G$95,$N1881+1,FALSE),"-")</f>
        <v>0</v>
      </c>
      <c r="R1881" s="54">
        <f>IF($C1881&lt;=R$2,G1881*VLOOKUP($C1881,Listen!$B$5:$G$95,$N1881+1,FALSE)/VLOOKUP(R$2,Listen!$B$5:$G$95,$N1881+1,FALSE),"-")</f>
        <v>0</v>
      </c>
      <c r="S1881" s="54">
        <f>IF($C1881&lt;=S$2,H1881*VLOOKUP($C1881,Listen!$B$5:$G$95,$N1881+1,FALSE)/VLOOKUP(S$2,Listen!$B$5:$G$95,$N1881+1,FALSE),"-")</f>
        <v>0</v>
      </c>
      <c r="T1881" s="54">
        <f>IF($C1881&lt;=T$2,I1881*VLOOKUP($C1881,Listen!$B$5:$G$95,$N1881+1,FALSE)/VLOOKUP(T$2,Listen!$B$5:$G$95,$N1881+1,FALSE),"-")</f>
        <v>0</v>
      </c>
      <c r="U1881" s="54">
        <f>IF($C1881&lt;=U$2,J1881*VLOOKUP($C1881,Listen!$B$5:$G$95,$N1881+1,FALSE)/VLOOKUP(U$2,Listen!$B$5:$G$95,$N1881+1,FALSE),"-")</f>
        <v>0</v>
      </c>
      <c r="V1881" s="54">
        <f>IF($C1881&lt;=V$2,K1881*VLOOKUP($C1881,Listen!$B$5:$G$95,$N1881+1,FALSE)/VLOOKUP(V$2,Listen!$B$5:$G$95,$N1881+1,FALSE),"-")</f>
        <v>0</v>
      </c>
    </row>
    <row r="1882" spans="2:22">
      <c r="B1882" s="25"/>
      <c r="C1882" s="3">
        <v>1938</v>
      </c>
      <c r="D1882" s="141"/>
      <c r="E1882" s="141"/>
      <c r="F1882" s="141"/>
      <c r="G1882" s="141"/>
      <c r="H1882" s="141"/>
      <c r="I1882" s="141"/>
      <c r="J1882" s="141"/>
      <c r="K1882" s="141"/>
      <c r="M1882" s="52">
        <v>8</v>
      </c>
      <c r="N1882" s="52">
        <v>3</v>
      </c>
      <c r="O1882" s="54">
        <f>IF($C1882&lt;=O$2,D1882*VLOOKUP($C1882,Listen!$B$5:$G$95,$N1882+1,FALSE)/VLOOKUP(O$2,Listen!$B$5:$G$95,$N1882+1,FALSE),"-")</f>
        <v>0</v>
      </c>
      <c r="P1882" s="54">
        <f>IF($C1882&lt;=P$2,E1882*VLOOKUP($C1882,Listen!$B$5:$G$95,$N1882+1,FALSE)/VLOOKUP(P$2,Listen!$B$5:$G$95,$N1882+1,FALSE),"-")</f>
        <v>0</v>
      </c>
      <c r="Q1882" s="54">
        <f>IF($C1882&lt;=Q$2,F1882*VLOOKUP($C1882,Listen!$B$5:$G$95,$N1882+1,FALSE)/VLOOKUP(Q$2,Listen!$B$5:$G$95,$N1882+1,FALSE),"-")</f>
        <v>0</v>
      </c>
      <c r="R1882" s="54">
        <f>IF($C1882&lt;=R$2,G1882*VLOOKUP($C1882,Listen!$B$5:$G$95,$N1882+1,FALSE)/VLOOKUP(R$2,Listen!$B$5:$G$95,$N1882+1,FALSE),"-")</f>
        <v>0</v>
      </c>
      <c r="S1882" s="54">
        <f>IF($C1882&lt;=S$2,H1882*VLOOKUP($C1882,Listen!$B$5:$G$95,$N1882+1,FALSE)/VLOOKUP(S$2,Listen!$B$5:$G$95,$N1882+1,FALSE),"-")</f>
        <v>0</v>
      </c>
      <c r="T1882" s="54">
        <f>IF($C1882&lt;=T$2,I1882*VLOOKUP($C1882,Listen!$B$5:$G$95,$N1882+1,FALSE)/VLOOKUP(T$2,Listen!$B$5:$G$95,$N1882+1,FALSE),"-")</f>
        <v>0</v>
      </c>
      <c r="U1882" s="54">
        <f>IF($C1882&lt;=U$2,J1882*VLOOKUP($C1882,Listen!$B$5:$G$95,$N1882+1,FALSE)/VLOOKUP(U$2,Listen!$B$5:$G$95,$N1882+1,FALSE),"-")</f>
        <v>0</v>
      </c>
      <c r="V1882" s="54">
        <f>IF($C1882&lt;=V$2,K1882*VLOOKUP($C1882,Listen!$B$5:$G$95,$N1882+1,FALSE)/VLOOKUP(V$2,Listen!$B$5:$G$95,$N1882+1,FALSE),"-")</f>
        <v>0</v>
      </c>
    </row>
    <row r="1883" spans="2:22">
      <c r="B1883" s="25"/>
      <c r="C1883" s="3">
        <v>1937</v>
      </c>
      <c r="D1883" s="141"/>
      <c r="E1883" s="141"/>
      <c r="F1883" s="141"/>
      <c r="G1883" s="141"/>
      <c r="H1883" s="141"/>
      <c r="I1883" s="141"/>
      <c r="J1883" s="141"/>
      <c r="K1883" s="141"/>
      <c r="M1883" s="52">
        <v>8</v>
      </c>
      <c r="N1883" s="52">
        <v>3</v>
      </c>
      <c r="O1883" s="54">
        <f>IF($C1883&lt;=O$2,D1883*VLOOKUP($C1883,Listen!$B$5:$G$95,$N1883+1,FALSE)/VLOOKUP(O$2,Listen!$B$5:$G$95,$N1883+1,FALSE),"-")</f>
        <v>0</v>
      </c>
      <c r="P1883" s="54">
        <f>IF($C1883&lt;=P$2,E1883*VLOOKUP($C1883,Listen!$B$5:$G$95,$N1883+1,FALSE)/VLOOKUP(P$2,Listen!$B$5:$G$95,$N1883+1,FALSE),"-")</f>
        <v>0</v>
      </c>
      <c r="Q1883" s="54">
        <f>IF($C1883&lt;=Q$2,F1883*VLOOKUP($C1883,Listen!$B$5:$G$95,$N1883+1,FALSE)/VLOOKUP(Q$2,Listen!$B$5:$G$95,$N1883+1,FALSE),"-")</f>
        <v>0</v>
      </c>
      <c r="R1883" s="54">
        <f>IF($C1883&lt;=R$2,G1883*VLOOKUP($C1883,Listen!$B$5:$G$95,$N1883+1,FALSE)/VLOOKUP(R$2,Listen!$B$5:$G$95,$N1883+1,FALSE),"-")</f>
        <v>0</v>
      </c>
      <c r="S1883" s="54">
        <f>IF($C1883&lt;=S$2,H1883*VLOOKUP($C1883,Listen!$B$5:$G$95,$N1883+1,FALSE)/VLOOKUP(S$2,Listen!$B$5:$G$95,$N1883+1,FALSE),"-")</f>
        <v>0</v>
      </c>
      <c r="T1883" s="54">
        <f>IF($C1883&lt;=T$2,I1883*VLOOKUP($C1883,Listen!$B$5:$G$95,$N1883+1,FALSE)/VLOOKUP(T$2,Listen!$B$5:$G$95,$N1883+1,FALSE),"-")</f>
        <v>0</v>
      </c>
      <c r="U1883" s="54">
        <f>IF($C1883&lt;=U$2,J1883*VLOOKUP($C1883,Listen!$B$5:$G$95,$N1883+1,FALSE)/VLOOKUP(U$2,Listen!$B$5:$G$95,$N1883+1,FALSE),"-")</f>
        <v>0</v>
      </c>
      <c r="V1883" s="54">
        <f>IF($C1883&lt;=V$2,K1883*VLOOKUP($C1883,Listen!$B$5:$G$95,$N1883+1,FALSE)/VLOOKUP(V$2,Listen!$B$5:$G$95,$N1883+1,FALSE),"-")</f>
        <v>0</v>
      </c>
    </row>
    <row r="1884" spans="2:22">
      <c r="B1884" s="25"/>
      <c r="C1884" s="3">
        <v>1936</v>
      </c>
      <c r="D1884" s="141"/>
      <c r="E1884" s="141"/>
      <c r="F1884" s="141"/>
      <c r="G1884" s="141"/>
      <c r="H1884" s="141"/>
      <c r="I1884" s="141"/>
      <c r="J1884" s="141"/>
      <c r="K1884" s="141"/>
      <c r="M1884" s="52">
        <v>8</v>
      </c>
      <c r="N1884" s="52">
        <v>3</v>
      </c>
      <c r="O1884" s="54">
        <f>IF($C1884&lt;=O$2,D1884*VLOOKUP($C1884,Listen!$B$5:$G$95,$N1884+1,FALSE)/VLOOKUP(O$2,Listen!$B$5:$G$95,$N1884+1,FALSE),"-")</f>
        <v>0</v>
      </c>
      <c r="P1884" s="54">
        <f>IF($C1884&lt;=P$2,E1884*VLOOKUP($C1884,Listen!$B$5:$G$95,$N1884+1,FALSE)/VLOOKUP(P$2,Listen!$B$5:$G$95,$N1884+1,FALSE),"-")</f>
        <v>0</v>
      </c>
      <c r="Q1884" s="54">
        <f>IF($C1884&lt;=Q$2,F1884*VLOOKUP($C1884,Listen!$B$5:$G$95,$N1884+1,FALSE)/VLOOKUP(Q$2,Listen!$B$5:$G$95,$N1884+1,FALSE),"-")</f>
        <v>0</v>
      </c>
      <c r="R1884" s="54">
        <f>IF($C1884&lt;=R$2,G1884*VLOOKUP($C1884,Listen!$B$5:$G$95,$N1884+1,FALSE)/VLOOKUP(R$2,Listen!$B$5:$G$95,$N1884+1,FALSE),"-")</f>
        <v>0</v>
      </c>
      <c r="S1884" s="54">
        <f>IF($C1884&lt;=S$2,H1884*VLOOKUP($C1884,Listen!$B$5:$G$95,$N1884+1,FALSE)/VLOOKUP(S$2,Listen!$B$5:$G$95,$N1884+1,FALSE),"-")</f>
        <v>0</v>
      </c>
      <c r="T1884" s="54">
        <f>IF($C1884&lt;=T$2,I1884*VLOOKUP($C1884,Listen!$B$5:$G$95,$N1884+1,FALSE)/VLOOKUP(T$2,Listen!$B$5:$G$95,$N1884+1,FALSE),"-")</f>
        <v>0</v>
      </c>
      <c r="U1884" s="54">
        <f>IF($C1884&lt;=U$2,J1884*VLOOKUP($C1884,Listen!$B$5:$G$95,$N1884+1,FALSE)/VLOOKUP(U$2,Listen!$B$5:$G$95,$N1884+1,FALSE),"-")</f>
        <v>0</v>
      </c>
      <c r="V1884" s="54">
        <f>IF($C1884&lt;=V$2,K1884*VLOOKUP($C1884,Listen!$B$5:$G$95,$N1884+1,FALSE)/VLOOKUP(V$2,Listen!$B$5:$G$95,$N1884+1,FALSE),"-")</f>
        <v>0</v>
      </c>
    </row>
    <row r="1885" spans="2:22">
      <c r="B1885" s="25"/>
      <c r="C1885" s="3">
        <v>1935</v>
      </c>
      <c r="D1885" s="141"/>
      <c r="E1885" s="141"/>
      <c r="F1885" s="141"/>
      <c r="G1885" s="141"/>
      <c r="H1885" s="141"/>
      <c r="I1885" s="141"/>
      <c r="J1885" s="141"/>
      <c r="K1885" s="141"/>
      <c r="M1885" s="52">
        <v>8</v>
      </c>
      <c r="N1885" s="52">
        <v>3</v>
      </c>
      <c r="O1885" s="54">
        <f>IF($C1885&lt;=O$2,D1885*VLOOKUP($C1885,Listen!$B$5:$G$95,$N1885+1,FALSE)/VLOOKUP(O$2,Listen!$B$5:$G$95,$N1885+1,FALSE),"-")</f>
        <v>0</v>
      </c>
      <c r="P1885" s="54">
        <f>IF($C1885&lt;=P$2,E1885*VLOOKUP($C1885,Listen!$B$5:$G$95,$N1885+1,FALSE)/VLOOKUP(P$2,Listen!$B$5:$G$95,$N1885+1,FALSE),"-")</f>
        <v>0</v>
      </c>
      <c r="Q1885" s="54">
        <f>IF($C1885&lt;=Q$2,F1885*VLOOKUP($C1885,Listen!$B$5:$G$95,$N1885+1,FALSE)/VLOOKUP(Q$2,Listen!$B$5:$G$95,$N1885+1,FALSE),"-")</f>
        <v>0</v>
      </c>
      <c r="R1885" s="54">
        <f>IF($C1885&lt;=R$2,G1885*VLOOKUP($C1885,Listen!$B$5:$G$95,$N1885+1,FALSE)/VLOOKUP(R$2,Listen!$B$5:$G$95,$N1885+1,FALSE),"-")</f>
        <v>0</v>
      </c>
      <c r="S1885" s="54">
        <f>IF($C1885&lt;=S$2,H1885*VLOOKUP($C1885,Listen!$B$5:$G$95,$N1885+1,FALSE)/VLOOKUP(S$2,Listen!$B$5:$G$95,$N1885+1,FALSE),"-")</f>
        <v>0</v>
      </c>
      <c r="T1885" s="54">
        <f>IF($C1885&lt;=T$2,I1885*VLOOKUP($C1885,Listen!$B$5:$G$95,$N1885+1,FALSE)/VLOOKUP(T$2,Listen!$B$5:$G$95,$N1885+1,FALSE),"-")</f>
        <v>0</v>
      </c>
      <c r="U1885" s="54">
        <f>IF($C1885&lt;=U$2,J1885*VLOOKUP($C1885,Listen!$B$5:$G$95,$N1885+1,FALSE)/VLOOKUP(U$2,Listen!$B$5:$G$95,$N1885+1,FALSE),"-")</f>
        <v>0</v>
      </c>
      <c r="V1885" s="54">
        <f>IF($C1885&lt;=V$2,K1885*VLOOKUP($C1885,Listen!$B$5:$G$95,$N1885+1,FALSE)/VLOOKUP(V$2,Listen!$B$5:$G$95,$N1885+1,FALSE),"-")</f>
        <v>0</v>
      </c>
    </row>
    <row r="1886" spans="2:22">
      <c r="B1886" s="25"/>
      <c r="C1886" s="3">
        <v>1934</v>
      </c>
      <c r="D1886" s="141"/>
      <c r="E1886" s="141"/>
      <c r="F1886" s="141"/>
      <c r="G1886" s="141"/>
      <c r="H1886" s="141"/>
      <c r="I1886" s="141"/>
      <c r="J1886" s="141"/>
      <c r="K1886" s="141"/>
      <c r="M1886" s="52">
        <v>8</v>
      </c>
      <c r="N1886" s="52">
        <v>3</v>
      </c>
      <c r="O1886" s="54">
        <f>IF($C1886&lt;=O$2,D1886*VLOOKUP($C1886,Listen!$B$5:$G$95,$N1886+1,FALSE)/VLOOKUP(O$2,Listen!$B$5:$G$95,$N1886+1,FALSE),"-")</f>
        <v>0</v>
      </c>
      <c r="P1886" s="54">
        <f>IF($C1886&lt;=P$2,E1886*VLOOKUP($C1886,Listen!$B$5:$G$95,$N1886+1,FALSE)/VLOOKUP(P$2,Listen!$B$5:$G$95,$N1886+1,FALSE),"-")</f>
        <v>0</v>
      </c>
      <c r="Q1886" s="54">
        <f>IF($C1886&lt;=Q$2,F1886*VLOOKUP($C1886,Listen!$B$5:$G$95,$N1886+1,FALSE)/VLOOKUP(Q$2,Listen!$B$5:$G$95,$N1886+1,FALSE),"-")</f>
        <v>0</v>
      </c>
      <c r="R1886" s="54">
        <f>IF($C1886&lt;=R$2,G1886*VLOOKUP($C1886,Listen!$B$5:$G$95,$N1886+1,FALSE)/VLOOKUP(R$2,Listen!$B$5:$G$95,$N1886+1,FALSE),"-")</f>
        <v>0</v>
      </c>
      <c r="S1886" s="54">
        <f>IF($C1886&lt;=S$2,H1886*VLOOKUP($C1886,Listen!$B$5:$G$95,$N1886+1,FALSE)/VLOOKUP(S$2,Listen!$B$5:$G$95,$N1886+1,FALSE),"-")</f>
        <v>0</v>
      </c>
      <c r="T1886" s="54">
        <f>IF($C1886&lt;=T$2,I1886*VLOOKUP($C1886,Listen!$B$5:$G$95,$N1886+1,FALSE)/VLOOKUP(T$2,Listen!$B$5:$G$95,$N1886+1,FALSE),"-")</f>
        <v>0</v>
      </c>
      <c r="U1886" s="54">
        <f>IF($C1886&lt;=U$2,J1886*VLOOKUP($C1886,Listen!$B$5:$G$95,$N1886+1,FALSE)/VLOOKUP(U$2,Listen!$B$5:$G$95,$N1886+1,FALSE),"-")</f>
        <v>0</v>
      </c>
      <c r="V1886" s="54">
        <f>IF($C1886&lt;=V$2,K1886*VLOOKUP($C1886,Listen!$B$5:$G$95,$N1886+1,FALSE)/VLOOKUP(V$2,Listen!$B$5:$G$95,$N1886+1,FALSE),"-")</f>
        <v>0</v>
      </c>
    </row>
    <row r="1887" spans="2:22">
      <c r="B1887" s="25"/>
      <c r="C1887" s="3">
        <v>1933</v>
      </c>
      <c r="D1887" s="141"/>
      <c r="E1887" s="141"/>
      <c r="F1887" s="141"/>
      <c r="G1887" s="141"/>
      <c r="H1887" s="141"/>
      <c r="I1887" s="141"/>
      <c r="J1887" s="141"/>
      <c r="K1887" s="141"/>
      <c r="M1887" s="52">
        <v>8</v>
      </c>
      <c r="N1887" s="52">
        <v>3</v>
      </c>
      <c r="O1887" s="54">
        <f>IF($C1887&lt;=O$2,D1887*VLOOKUP($C1887,Listen!$B$5:$G$95,$N1887+1,FALSE)/VLOOKUP(O$2,Listen!$B$5:$G$95,$N1887+1,FALSE),"-")</f>
        <v>0</v>
      </c>
      <c r="P1887" s="54">
        <f>IF($C1887&lt;=P$2,E1887*VLOOKUP($C1887,Listen!$B$5:$G$95,$N1887+1,FALSE)/VLOOKUP(P$2,Listen!$B$5:$G$95,$N1887+1,FALSE),"-")</f>
        <v>0</v>
      </c>
      <c r="Q1887" s="54">
        <f>IF($C1887&lt;=Q$2,F1887*VLOOKUP($C1887,Listen!$B$5:$G$95,$N1887+1,FALSE)/VLOOKUP(Q$2,Listen!$B$5:$G$95,$N1887+1,FALSE),"-")</f>
        <v>0</v>
      </c>
      <c r="R1887" s="54">
        <f>IF($C1887&lt;=R$2,G1887*VLOOKUP($C1887,Listen!$B$5:$G$95,$N1887+1,FALSE)/VLOOKUP(R$2,Listen!$B$5:$G$95,$N1887+1,FALSE),"-")</f>
        <v>0</v>
      </c>
      <c r="S1887" s="54">
        <f>IF($C1887&lt;=S$2,H1887*VLOOKUP($C1887,Listen!$B$5:$G$95,$N1887+1,FALSE)/VLOOKUP(S$2,Listen!$B$5:$G$95,$N1887+1,FALSE),"-")</f>
        <v>0</v>
      </c>
      <c r="T1887" s="54">
        <f>IF($C1887&lt;=T$2,I1887*VLOOKUP($C1887,Listen!$B$5:$G$95,$N1887+1,FALSE)/VLOOKUP(T$2,Listen!$B$5:$G$95,$N1887+1,FALSE),"-")</f>
        <v>0</v>
      </c>
      <c r="U1887" s="54">
        <f>IF($C1887&lt;=U$2,J1887*VLOOKUP($C1887,Listen!$B$5:$G$95,$N1887+1,FALSE)/VLOOKUP(U$2,Listen!$B$5:$G$95,$N1887+1,FALSE),"-")</f>
        <v>0</v>
      </c>
      <c r="V1887" s="54">
        <f>IF($C1887&lt;=V$2,K1887*VLOOKUP($C1887,Listen!$B$5:$G$95,$N1887+1,FALSE)/VLOOKUP(V$2,Listen!$B$5:$G$95,$N1887+1,FALSE),"-")</f>
        <v>0</v>
      </c>
    </row>
    <row r="1888" spans="2:22">
      <c r="B1888" s="25"/>
      <c r="C1888" s="3">
        <v>1932</v>
      </c>
      <c r="D1888" s="141"/>
      <c r="E1888" s="141"/>
      <c r="F1888" s="141"/>
      <c r="G1888" s="141"/>
      <c r="H1888" s="141"/>
      <c r="I1888" s="141"/>
      <c r="J1888" s="141"/>
      <c r="K1888" s="141"/>
      <c r="M1888" s="52">
        <v>8</v>
      </c>
      <c r="N1888" s="52">
        <v>3</v>
      </c>
      <c r="O1888" s="54">
        <f>IF($C1888&lt;=O$2,D1888*VLOOKUP($C1888,Listen!$B$5:$G$95,$N1888+1,FALSE)/VLOOKUP(O$2,Listen!$B$5:$G$95,$N1888+1,FALSE),"-")</f>
        <v>0</v>
      </c>
      <c r="P1888" s="54">
        <f>IF($C1888&lt;=P$2,E1888*VLOOKUP($C1888,Listen!$B$5:$G$95,$N1888+1,FALSE)/VLOOKUP(P$2,Listen!$B$5:$G$95,$N1888+1,FALSE),"-")</f>
        <v>0</v>
      </c>
      <c r="Q1888" s="54">
        <f>IF($C1888&lt;=Q$2,F1888*VLOOKUP($C1888,Listen!$B$5:$G$95,$N1888+1,FALSE)/VLOOKUP(Q$2,Listen!$B$5:$G$95,$N1888+1,FALSE),"-")</f>
        <v>0</v>
      </c>
      <c r="R1888" s="54">
        <f>IF($C1888&lt;=R$2,G1888*VLOOKUP($C1888,Listen!$B$5:$G$95,$N1888+1,FALSE)/VLOOKUP(R$2,Listen!$B$5:$G$95,$N1888+1,FALSE),"-")</f>
        <v>0</v>
      </c>
      <c r="S1888" s="54">
        <f>IF($C1888&lt;=S$2,H1888*VLOOKUP($C1888,Listen!$B$5:$G$95,$N1888+1,FALSE)/VLOOKUP(S$2,Listen!$B$5:$G$95,$N1888+1,FALSE),"-")</f>
        <v>0</v>
      </c>
      <c r="T1888" s="54">
        <f>IF($C1888&lt;=T$2,I1888*VLOOKUP($C1888,Listen!$B$5:$G$95,$N1888+1,FALSE)/VLOOKUP(T$2,Listen!$B$5:$G$95,$N1888+1,FALSE),"-")</f>
        <v>0</v>
      </c>
      <c r="U1888" s="54">
        <f>IF($C1888&lt;=U$2,J1888*VLOOKUP($C1888,Listen!$B$5:$G$95,$N1888+1,FALSE)/VLOOKUP(U$2,Listen!$B$5:$G$95,$N1888+1,FALSE),"-")</f>
        <v>0</v>
      </c>
      <c r="V1888" s="54">
        <f>IF($C1888&lt;=V$2,K1888*VLOOKUP($C1888,Listen!$B$5:$G$95,$N1888+1,FALSE)/VLOOKUP(V$2,Listen!$B$5:$G$95,$N1888+1,FALSE),"-")</f>
        <v>0</v>
      </c>
    </row>
    <row r="1889" spans="2:22">
      <c r="B1889" s="25"/>
      <c r="C1889" s="3">
        <v>1931</v>
      </c>
      <c r="D1889" s="141"/>
      <c r="E1889" s="141"/>
      <c r="F1889" s="141"/>
      <c r="G1889" s="141"/>
      <c r="H1889" s="141"/>
      <c r="I1889" s="141"/>
      <c r="J1889" s="141"/>
      <c r="K1889" s="141"/>
      <c r="M1889" s="52">
        <v>8</v>
      </c>
      <c r="N1889" s="52">
        <v>3</v>
      </c>
      <c r="O1889" s="54">
        <f>IF($C1889&lt;=O$2,D1889*VLOOKUP($C1889,Listen!$B$5:$G$95,$N1889+1,FALSE)/VLOOKUP(O$2,Listen!$B$5:$G$95,$N1889+1,FALSE),"-")</f>
        <v>0</v>
      </c>
      <c r="P1889" s="54">
        <f>IF($C1889&lt;=P$2,E1889*VLOOKUP($C1889,Listen!$B$5:$G$95,$N1889+1,FALSE)/VLOOKUP(P$2,Listen!$B$5:$G$95,$N1889+1,FALSE),"-")</f>
        <v>0</v>
      </c>
      <c r="Q1889" s="54">
        <f>IF($C1889&lt;=Q$2,F1889*VLOOKUP($C1889,Listen!$B$5:$G$95,$N1889+1,FALSE)/VLOOKUP(Q$2,Listen!$B$5:$G$95,$N1889+1,FALSE),"-")</f>
        <v>0</v>
      </c>
      <c r="R1889" s="54">
        <f>IF($C1889&lt;=R$2,G1889*VLOOKUP($C1889,Listen!$B$5:$G$95,$N1889+1,FALSE)/VLOOKUP(R$2,Listen!$B$5:$G$95,$N1889+1,FALSE),"-")</f>
        <v>0</v>
      </c>
      <c r="S1889" s="54">
        <f>IF($C1889&lt;=S$2,H1889*VLOOKUP($C1889,Listen!$B$5:$G$95,$N1889+1,FALSE)/VLOOKUP(S$2,Listen!$B$5:$G$95,$N1889+1,FALSE),"-")</f>
        <v>0</v>
      </c>
      <c r="T1889" s="54">
        <f>IF($C1889&lt;=T$2,I1889*VLOOKUP($C1889,Listen!$B$5:$G$95,$N1889+1,FALSE)/VLOOKUP(T$2,Listen!$B$5:$G$95,$N1889+1,FALSE),"-")</f>
        <v>0</v>
      </c>
      <c r="U1889" s="54">
        <f>IF($C1889&lt;=U$2,J1889*VLOOKUP($C1889,Listen!$B$5:$G$95,$N1889+1,FALSE)/VLOOKUP(U$2,Listen!$B$5:$G$95,$N1889+1,FALSE),"-")</f>
        <v>0</v>
      </c>
      <c r="V1889" s="54">
        <f>IF($C1889&lt;=V$2,K1889*VLOOKUP($C1889,Listen!$B$5:$G$95,$N1889+1,FALSE)/VLOOKUP(V$2,Listen!$B$5:$G$95,$N1889+1,FALSE),"-")</f>
        <v>0</v>
      </c>
    </row>
    <row r="1890" spans="2:22" ht="13.5" thickBot="1">
      <c r="B1890" s="25"/>
      <c r="C1890" s="3">
        <v>1930</v>
      </c>
      <c r="D1890" s="141"/>
      <c r="E1890" s="141"/>
      <c r="F1890" s="141"/>
      <c r="G1890" s="141"/>
      <c r="H1890" s="141"/>
      <c r="I1890" s="141"/>
      <c r="J1890" s="141"/>
      <c r="K1890" s="141"/>
      <c r="M1890" s="52">
        <v>8</v>
      </c>
      <c r="N1890" s="52">
        <v>3</v>
      </c>
      <c r="O1890" s="54">
        <f>IF($C1890&lt;=O$2,D1890*VLOOKUP($C1890,Listen!$B$5:$G$95,$N1890+1,FALSE)/VLOOKUP(O$2,Listen!$B$5:$G$95,$N1890+1,FALSE),"-")</f>
        <v>0</v>
      </c>
      <c r="P1890" s="54">
        <f>IF($C1890&lt;=P$2,E1890*VLOOKUP($C1890,Listen!$B$5:$G$95,$N1890+1,FALSE)/VLOOKUP(P$2,Listen!$B$5:$G$95,$N1890+1,FALSE),"-")</f>
        <v>0</v>
      </c>
      <c r="Q1890" s="54">
        <f>IF($C1890&lt;=Q$2,F1890*VLOOKUP($C1890,Listen!$B$5:$G$95,$N1890+1,FALSE)/VLOOKUP(Q$2,Listen!$B$5:$G$95,$N1890+1,FALSE),"-")</f>
        <v>0</v>
      </c>
      <c r="R1890" s="54">
        <f>IF($C1890&lt;=R$2,G1890*VLOOKUP($C1890,Listen!$B$5:$G$95,$N1890+1,FALSE)/VLOOKUP(R$2,Listen!$B$5:$G$95,$N1890+1,FALSE),"-")</f>
        <v>0</v>
      </c>
      <c r="S1890" s="54">
        <f>IF($C1890&lt;=S$2,H1890*VLOOKUP($C1890,Listen!$B$5:$G$95,$N1890+1,FALSE)/VLOOKUP(S$2,Listen!$B$5:$G$95,$N1890+1,FALSE),"-")</f>
        <v>0</v>
      </c>
      <c r="T1890" s="54">
        <f>IF($C1890&lt;=T$2,I1890*VLOOKUP($C1890,Listen!$B$5:$G$95,$N1890+1,FALSE)/VLOOKUP(T$2,Listen!$B$5:$G$95,$N1890+1,FALSE),"-")</f>
        <v>0</v>
      </c>
      <c r="U1890" s="54">
        <f>IF($C1890&lt;=U$2,J1890*VLOOKUP($C1890,Listen!$B$5:$G$95,$N1890+1,FALSE)/VLOOKUP(U$2,Listen!$B$5:$G$95,$N1890+1,FALSE),"-")</f>
        <v>0</v>
      </c>
      <c r="V1890" s="54">
        <f>IF($C1890&lt;=V$2,K1890*VLOOKUP($C1890,Listen!$B$5:$G$95,$N1890+1,FALSE)/VLOOKUP(V$2,Listen!$B$5:$G$95,$N1890+1,FALSE),"-")</f>
        <v>0</v>
      </c>
    </row>
    <row r="1891" spans="2:22" ht="26.25" thickBot="1">
      <c r="B1891" s="37" t="s">
        <v>58</v>
      </c>
      <c r="C1891" s="27" t="s">
        <v>22</v>
      </c>
      <c r="D1891" s="143">
        <f t="shared" ref="D1891:K1891" si="21">SUM(D1803:D1890)</f>
        <v>0</v>
      </c>
      <c r="E1891" s="143">
        <f t="shared" si="21"/>
        <v>0</v>
      </c>
      <c r="F1891" s="143">
        <f t="shared" si="21"/>
        <v>0</v>
      </c>
      <c r="G1891" s="143">
        <f t="shared" si="21"/>
        <v>0</v>
      </c>
      <c r="H1891" s="143">
        <f t="shared" si="21"/>
        <v>0</v>
      </c>
      <c r="I1891" s="143">
        <f t="shared" si="21"/>
        <v>0</v>
      </c>
      <c r="J1891" s="143">
        <f t="shared" si="21"/>
        <v>0</v>
      </c>
      <c r="K1891" s="143">
        <f t="shared" si="21"/>
        <v>0</v>
      </c>
      <c r="O1891" s="55"/>
      <c r="P1891" s="55"/>
      <c r="Q1891" s="55"/>
      <c r="R1891" s="55"/>
      <c r="S1891" s="55"/>
      <c r="T1891" s="55"/>
      <c r="U1891" s="55"/>
      <c r="V1891" s="55"/>
    </row>
    <row r="1892" spans="2:22" ht="13.5" thickBot="1">
      <c r="B1892" s="40"/>
      <c r="C1892" s="4"/>
      <c r="D1892" s="143"/>
      <c r="E1892" s="143"/>
      <c r="F1892" s="143"/>
      <c r="G1892" s="143"/>
      <c r="H1892" s="143"/>
      <c r="I1892" s="143"/>
      <c r="J1892" s="143"/>
      <c r="K1892" s="143"/>
      <c r="O1892" s="55"/>
      <c r="P1892" s="55"/>
      <c r="Q1892" s="55"/>
      <c r="R1892" s="55"/>
      <c r="S1892" s="55"/>
      <c r="T1892" s="55"/>
      <c r="U1892" s="55"/>
      <c r="V1892" s="55"/>
    </row>
    <row r="1893" spans="2:22" ht="13.5" thickBot="1">
      <c r="B1893" s="31" t="s">
        <v>59</v>
      </c>
      <c r="C1893" s="41">
        <v>2017</v>
      </c>
      <c r="D1893" s="140"/>
      <c r="E1893" s="140"/>
      <c r="F1893" s="140"/>
      <c r="G1893" s="140"/>
      <c r="H1893" s="140"/>
      <c r="I1893" s="140"/>
      <c r="J1893" s="140"/>
      <c r="K1893" s="140"/>
      <c r="M1893" s="52">
        <v>14</v>
      </c>
      <c r="N1893" s="52">
        <v>4</v>
      </c>
      <c r="O1893" s="54" t="str">
        <f>IF($C1893&lt;=O$2,D1893*VLOOKUP($C1893,Listen!$B$5:$G$95,$N1893+1,FALSE)/VLOOKUP(O$2,Listen!$B$5:$G$95,$N1893+1,FALSE),"-")</f>
        <v>-</v>
      </c>
      <c r="P1893" s="54" t="str">
        <f>IF($C1893&lt;=P$2,E1893*VLOOKUP($C1893,Listen!$B$5:$G$95,$N1893+1,FALSE)/VLOOKUP(P$2,Listen!$B$5:$G$95,$N1893+1,FALSE),"-")</f>
        <v>-</v>
      </c>
      <c r="Q1893" s="54" t="str">
        <f>IF($C1893&lt;=Q$2,F1893*VLOOKUP($C1893,Listen!$B$5:$G$95,$N1893+1,FALSE)/VLOOKUP(Q$2,Listen!$B$5:$G$95,$N1893+1,FALSE),"-")</f>
        <v>-</v>
      </c>
      <c r="R1893" s="54" t="str">
        <f>IF($C1893&lt;=R$2,G1893*VLOOKUP($C1893,Listen!$B$5:$G$95,$N1893+1,FALSE)/VLOOKUP(R$2,Listen!$B$5:$G$95,$N1893+1,FALSE),"-")</f>
        <v>-</v>
      </c>
      <c r="S1893" s="54" t="str">
        <f>IF($C1893&lt;=S$2,H1893*VLOOKUP($C1893,Listen!$B$5:$G$95,$N1893+1,FALSE)/VLOOKUP(S$2,Listen!$B$5:$G$95,$N1893+1,FALSE),"-")</f>
        <v>-</v>
      </c>
      <c r="T1893" s="54" t="str">
        <f>IF($C1893&lt;=T$2,I1893*VLOOKUP($C1893,Listen!$B$5:$G$95,$N1893+1,FALSE)/VLOOKUP(T$2,Listen!$B$5:$G$95,$N1893+1,FALSE),"-")</f>
        <v>-</v>
      </c>
      <c r="U1893" s="54" t="str">
        <f>IF($C1893&lt;=U$2,J1893*VLOOKUP($C1893,Listen!$B$5:$G$95,$N1893+1,FALSE)/VLOOKUP(U$2,Listen!$B$5:$G$95,$N1893+1,FALSE),"-")</f>
        <v>-</v>
      </c>
      <c r="V1893" s="54" t="str">
        <f>IF($C1893&lt;=V$2,K1893*VLOOKUP($C1893,Listen!$B$5:$G$95,$N1893+1,FALSE)/VLOOKUP(V$2,Listen!$B$5:$G$95,$N1893+1,FALSE),"-")</f>
        <v>-</v>
      </c>
    </row>
    <row r="1894" spans="2:22">
      <c r="B1894" s="25"/>
      <c r="C1894" s="3">
        <v>2016</v>
      </c>
      <c r="D1894" s="140"/>
      <c r="E1894" s="140"/>
      <c r="F1894" s="140"/>
      <c r="G1894" s="140"/>
      <c r="H1894" s="140"/>
      <c r="I1894" s="140"/>
      <c r="J1894" s="140"/>
      <c r="K1894" s="141"/>
      <c r="M1894" s="52">
        <v>14</v>
      </c>
      <c r="N1894" s="52">
        <v>4</v>
      </c>
      <c r="O1894" s="54" t="str">
        <f>IF($C1894&lt;=O$2,D1894*VLOOKUP($C1894,Listen!$B$5:$G$95,$N1894+1,FALSE)/VLOOKUP(O$2,Listen!$B$5:$G$95,$N1894+1,FALSE),"-")</f>
        <v>-</v>
      </c>
      <c r="P1894" s="54" t="str">
        <f>IF($C1894&lt;=P$2,E1894*VLOOKUP($C1894,Listen!$B$5:$G$95,$N1894+1,FALSE)/VLOOKUP(P$2,Listen!$B$5:$G$95,$N1894+1,FALSE),"-")</f>
        <v>-</v>
      </c>
      <c r="Q1894" s="54" t="str">
        <f>IF($C1894&lt;=Q$2,F1894*VLOOKUP($C1894,Listen!$B$5:$G$95,$N1894+1,FALSE)/VLOOKUP(Q$2,Listen!$B$5:$G$95,$N1894+1,FALSE),"-")</f>
        <v>-</v>
      </c>
      <c r="R1894" s="54" t="str">
        <f>IF($C1894&lt;=R$2,G1894*VLOOKUP($C1894,Listen!$B$5:$G$95,$N1894+1,FALSE)/VLOOKUP(R$2,Listen!$B$5:$G$95,$N1894+1,FALSE),"-")</f>
        <v>-</v>
      </c>
      <c r="S1894" s="54" t="str">
        <f>IF($C1894&lt;=S$2,H1894*VLOOKUP($C1894,Listen!$B$5:$G$95,$N1894+1,FALSE)/VLOOKUP(S$2,Listen!$B$5:$G$95,$N1894+1,FALSE),"-")</f>
        <v>-</v>
      </c>
      <c r="T1894" s="54" t="str">
        <f>IF($C1894&lt;=T$2,I1894*VLOOKUP($C1894,Listen!$B$5:$G$95,$N1894+1,FALSE)/VLOOKUP(T$2,Listen!$B$5:$G$95,$N1894+1,FALSE),"-")</f>
        <v>-</v>
      </c>
      <c r="U1894" s="54" t="str">
        <f>IF($C1894&lt;=U$2,J1894*VLOOKUP($C1894,Listen!$B$5:$G$95,$N1894+1,FALSE)/VLOOKUP(U$2,Listen!$B$5:$G$95,$N1894+1,FALSE),"-")</f>
        <v>-</v>
      </c>
      <c r="V1894" s="54">
        <f>IF($C1894&lt;=V$2,K1894*VLOOKUP($C1894,Listen!$B$5:$G$95,$N1894+1,FALSE)/VLOOKUP(V$2,Listen!$B$5:$G$95,$N1894+1,FALSE),"-")</f>
        <v>0</v>
      </c>
    </row>
    <row r="1895" spans="2:22">
      <c r="B1895" s="25"/>
      <c r="C1895" s="3">
        <v>2015</v>
      </c>
      <c r="D1895" s="140"/>
      <c r="E1895" s="140"/>
      <c r="F1895" s="140"/>
      <c r="G1895" s="140"/>
      <c r="H1895" s="140"/>
      <c r="I1895" s="140"/>
      <c r="J1895" s="141"/>
      <c r="K1895" s="141"/>
      <c r="M1895" s="52">
        <v>14</v>
      </c>
      <c r="N1895" s="52">
        <v>4</v>
      </c>
      <c r="O1895" s="54" t="str">
        <f>IF($C1895&lt;=O$2,D1895*VLOOKUP($C1895,Listen!$B$5:$G$95,$N1895+1,FALSE)/VLOOKUP(O$2,Listen!$B$5:$G$95,$N1895+1,FALSE),"-")</f>
        <v>-</v>
      </c>
      <c r="P1895" s="54" t="str">
        <f>IF($C1895&lt;=P$2,E1895*VLOOKUP($C1895,Listen!$B$5:$G$95,$N1895+1,FALSE)/VLOOKUP(P$2,Listen!$B$5:$G$95,$N1895+1,FALSE),"-")</f>
        <v>-</v>
      </c>
      <c r="Q1895" s="54" t="str">
        <f>IF($C1895&lt;=Q$2,F1895*VLOOKUP($C1895,Listen!$B$5:$G$95,$N1895+1,FALSE)/VLOOKUP(Q$2,Listen!$B$5:$G$95,$N1895+1,FALSE),"-")</f>
        <v>-</v>
      </c>
      <c r="R1895" s="54" t="str">
        <f>IF($C1895&lt;=R$2,G1895*VLOOKUP($C1895,Listen!$B$5:$G$95,$N1895+1,FALSE)/VLOOKUP(R$2,Listen!$B$5:$G$95,$N1895+1,FALSE),"-")</f>
        <v>-</v>
      </c>
      <c r="S1895" s="54" t="str">
        <f>IF($C1895&lt;=S$2,H1895*VLOOKUP($C1895,Listen!$B$5:$G$95,$N1895+1,FALSE)/VLOOKUP(S$2,Listen!$B$5:$G$95,$N1895+1,FALSE),"-")</f>
        <v>-</v>
      </c>
      <c r="T1895" s="54" t="str">
        <f>IF($C1895&lt;=T$2,I1895*VLOOKUP($C1895,Listen!$B$5:$G$95,$N1895+1,FALSE)/VLOOKUP(T$2,Listen!$B$5:$G$95,$N1895+1,FALSE),"-")</f>
        <v>-</v>
      </c>
      <c r="U1895" s="54">
        <f>IF($C1895&lt;=U$2,J1895*VLOOKUP($C1895,Listen!$B$5:$G$95,$N1895+1,FALSE)/VLOOKUP(U$2,Listen!$B$5:$G$95,$N1895+1,FALSE),"-")</f>
        <v>0</v>
      </c>
      <c r="V1895" s="54">
        <f>IF($C1895&lt;=V$2,K1895*VLOOKUP($C1895,Listen!$B$5:$G$95,$N1895+1,FALSE)/VLOOKUP(V$2,Listen!$B$5:$G$95,$N1895+1,FALSE),"-")</f>
        <v>0</v>
      </c>
    </row>
    <row r="1896" spans="2:22">
      <c r="B1896" s="25"/>
      <c r="C1896" s="3">
        <v>2014</v>
      </c>
      <c r="D1896" s="140"/>
      <c r="E1896" s="140"/>
      <c r="F1896" s="140"/>
      <c r="G1896" s="140"/>
      <c r="H1896" s="140"/>
      <c r="I1896" s="141"/>
      <c r="J1896" s="141"/>
      <c r="K1896" s="141"/>
      <c r="M1896" s="52">
        <v>14</v>
      </c>
      <c r="N1896" s="52">
        <v>4</v>
      </c>
      <c r="O1896" s="54" t="str">
        <f>IF($C1896&lt;=O$2,D1896*VLOOKUP($C1896,Listen!$B$5:$G$95,$N1896+1,FALSE)/VLOOKUP(O$2,Listen!$B$5:$G$95,$N1896+1,FALSE),"-")</f>
        <v>-</v>
      </c>
      <c r="P1896" s="54" t="str">
        <f>IF($C1896&lt;=P$2,E1896*VLOOKUP($C1896,Listen!$B$5:$G$95,$N1896+1,FALSE)/VLOOKUP(P$2,Listen!$B$5:$G$95,$N1896+1,FALSE),"-")</f>
        <v>-</v>
      </c>
      <c r="Q1896" s="54" t="str">
        <f>IF($C1896&lt;=Q$2,F1896*VLOOKUP($C1896,Listen!$B$5:$G$95,$N1896+1,FALSE)/VLOOKUP(Q$2,Listen!$B$5:$G$95,$N1896+1,FALSE),"-")</f>
        <v>-</v>
      </c>
      <c r="R1896" s="54" t="str">
        <f>IF($C1896&lt;=R$2,G1896*VLOOKUP($C1896,Listen!$B$5:$G$95,$N1896+1,FALSE)/VLOOKUP(R$2,Listen!$B$5:$G$95,$N1896+1,FALSE),"-")</f>
        <v>-</v>
      </c>
      <c r="S1896" s="54" t="str">
        <f>IF($C1896&lt;=S$2,H1896*VLOOKUP($C1896,Listen!$B$5:$G$95,$N1896+1,FALSE)/VLOOKUP(S$2,Listen!$B$5:$G$95,$N1896+1,FALSE),"-")</f>
        <v>-</v>
      </c>
      <c r="T1896" s="54">
        <f>IF($C1896&lt;=T$2,I1896*VLOOKUP($C1896,Listen!$B$5:$G$95,$N1896+1,FALSE)/VLOOKUP(T$2,Listen!$B$5:$G$95,$N1896+1,FALSE),"-")</f>
        <v>0</v>
      </c>
      <c r="U1896" s="54">
        <f>IF($C1896&lt;=U$2,J1896*VLOOKUP($C1896,Listen!$B$5:$G$95,$N1896+1,FALSE)/VLOOKUP(U$2,Listen!$B$5:$G$95,$N1896+1,FALSE),"-")</f>
        <v>0</v>
      </c>
      <c r="V1896" s="54">
        <f>IF($C1896&lt;=V$2,K1896*VLOOKUP($C1896,Listen!$B$5:$G$95,$N1896+1,FALSE)/VLOOKUP(V$2,Listen!$B$5:$G$95,$N1896+1,FALSE),"-")</f>
        <v>0</v>
      </c>
    </row>
    <row r="1897" spans="2:22">
      <c r="B1897" s="25"/>
      <c r="C1897" s="3">
        <v>2013</v>
      </c>
      <c r="D1897" s="140"/>
      <c r="E1897" s="140"/>
      <c r="F1897" s="140"/>
      <c r="G1897" s="140"/>
      <c r="H1897" s="141"/>
      <c r="I1897" s="141"/>
      <c r="J1897" s="141"/>
      <c r="K1897" s="141"/>
      <c r="M1897" s="52">
        <v>14</v>
      </c>
      <c r="N1897" s="52">
        <v>4</v>
      </c>
      <c r="O1897" s="54" t="str">
        <f>IF($C1897&lt;=O$2,D1897*VLOOKUP($C1897,Listen!$B$5:$G$95,$N1897+1,FALSE)/VLOOKUP(O$2,Listen!$B$5:$G$95,$N1897+1,FALSE),"-")</f>
        <v>-</v>
      </c>
      <c r="P1897" s="54" t="str">
        <f>IF($C1897&lt;=P$2,E1897*VLOOKUP($C1897,Listen!$B$5:$G$95,$N1897+1,FALSE)/VLOOKUP(P$2,Listen!$B$5:$G$95,$N1897+1,FALSE),"-")</f>
        <v>-</v>
      </c>
      <c r="Q1897" s="54" t="str">
        <f>IF($C1897&lt;=Q$2,F1897*VLOOKUP($C1897,Listen!$B$5:$G$95,$N1897+1,FALSE)/VLOOKUP(Q$2,Listen!$B$5:$G$95,$N1897+1,FALSE),"-")</f>
        <v>-</v>
      </c>
      <c r="R1897" s="54" t="str">
        <f>IF($C1897&lt;=R$2,G1897*VLOOKUP($C1897,Listen!$B$5:$G$95,$N1897+1,FALSE)/VLOOKUP(R$2,Listen!$B$5:$G$95,$N1897+1,FALSE),"-")</f>
        <v>-</v>
      </c>
      <c r="S1897" s="54">
        <f>IF($C1897&lt;=S$2,H1897*VLOOKUP($C1897,Listen!$B$5:$G$95,$N1897+1,FALSE)/VLOOKUP(S$2,Listen!$B$5:$G$95,$N1897+1,FALSE),"-")</f>
        <v>0</v>
      </c>
      <c r="T1897" s="54">
        <f>IF($C1897&lt;=T$2,I1897*VLOOKUP($C1897,Listen!$B$5:$G$95,$N1897+1,FALSE)/VLOOKUP(T$2,Listen!$B$5:$G$95,$N1897+1,FALSE),"-")</f>
        <v>0</v>
      </c>
      <c r="U1897" s="54">
        <f>IF($C1897&lt;=U$2,J1897*VLOOKUP($C1897,Listen!$B$5:$G$95,$N1897+1,FALSE)/VLOOKUP(U$2,Listen!$B$5:$G$95,$N1897+1,FALSE),"-")</f>
        <v>0</v>
      </c>
      <c r="V1897" s="54">
        <f>IF($C1897&lt;=V$2,K1897*VLOOKUP($C1897,Listen!$B$5:$G$95,$N1897+1,FALSE)/VLOOKUP(V$2,Listen!$B$5:$G$95,$N1897+1,FALSE),"-")</f>
        <v>0</v>
      </c>
    </row>
    <row r="1898" spans="2:22">
      <c r="B1898" s="25"/>
      <c r="C1898" s="3">
        <v>2012</v>
      </c>
      <c r="D1898" s="140"/>
      <c r="E1898" s="140"/>
      <c r="F1898" s="140"/>
      <c r="G1898" s="141"/>
      <c r="H1898" s="141"/>
      <c r="I1898" s="141"/>
      <c r="J1898" s="141"/>
      <c r="K1898" s="141"/>
      <c r="M1898" s="52">
        <v>14</v>
      </c>
      <c r="N1898" s="52">
        <v>4</v>
      </c>
      <c r="O1898" s="54" t="str">
        <f>IF($C1898&lt;=O$2,D1898*VLOOKUP($C1898,Listen!$B$5:$G$95,$N1898+1,FALSE)/VLOOKUP(O$2,Listen!$B$5:$G$95,$N1898+1,FALSE),"-")</f>
        <v>-</v>
      </c>
      <c r="P1898" s="54" t="str">
        <f>IF($C1898&lt;=P$2,E1898*VLOOKUP($C1898,Listen!$B$5:$G$95,$N1898+1,FALSE)/VLOOKUP(P$2,Listen!$B$5:$G$95,$N1898+1,FALSE),"-")</f>
        <v>-</v>
      </c>
      <c r="Q1898" s="54" t="str">
        <f>IF($C1898&lt;=Q$2,F1898*VLOOKUP($C1898,Listen!$B$5:$G$95,$N1898+1,FALSE)/VLOOKUP(Q$2,Listen!$B$5:$G$95,$N1898+1,FALSE),"-")</f>
        <v>-</v>
      </c>
      <c r="R1898" s="54">
        <f>IF($C1898&lt;=R$2,G1898*VLOOKUP($C1898,Listen!$B$5:$G$95,$N1898+1,FALSE)/VLOOKUP(R$2,Listen!$B$5:$G$95,$N1898+1,FALSE),"-")</f>
        <v>0</v>
      </c>
      <c r="S1898" s="54">
        <f>IF($C1898&lt;=S$2,H1898*VLOOKUP($C1898,Listen!$B$5:$G$95,$N1898+1,FALSE)/VLOOKUP(S$2,Listen!$B$5:$G$95,$N1898+1,FALSE),"-")</f>
        <v>0</v>
      </c>
      <c r="T1898" s="54">
        <f>IF($C1898&lt;=T$2,I1898*VLOOKUP($C1898,Listen!$B$5:$G$95,$N1898+1,FALSE)/VLOOKUP(T$2,Listen!$B$5:$G$95,$N1898+1,FALSE),"-")</f>
        <v>0</v>
      </c>
      <c r="U1898" s="54">
        <f>IF($C1898&lt;=U$2,J1898*VLOOKUP($C1898,Listen!$B$5:$G$95,$N1898+1,FALSE)/VLOOKUP(U$2,Listen!$B$5:$G$95,$N1898+1,FALSE),"-")</f>
        <v>0</v>
      </c>
      <c r="V1898" s="54">
        <f>IF($C1898&lt;=V$2,K1898*VLOOKUP($C1898,Listen!$B$5:$G$95,$N1898+1,FALSE)/VLOOKUP(V$2,Listen!$B$5:$G$95,$N1898+1,FALSE),"-")</f>
        <v>0</v>
      </c>
    </row>
    <row r="1899" spans="2:22">
      <c r="B1899" s="25"/>
      <c r="C1899" s="3">
        <v>2011</v>
      </c>
      <c r="D1899" s="140"/>
      <c r="E1899" s="140"/>
      <c r="F1899" s="141"/>
      <c r="G1899" s="141"/>
      <c r="H1899" s="141"/>
      <c r="I1899" s="141"/>
      <c r="J1899" s="141"/>
      <c r="K1899" s="141"/>
      <c r="M1899" s="52">
        <v>14</v>
      </c>
      <c r="N1899" s="52">
        <v>4</v>
      </c>
      <c r="O1899" s="54" t="str">
        <f>IF($C1899&lt;=O$2,D1899*VLOOKUP($C1899,Listen!$B$5:$G$95,$N1899+1,FALSE)/VLOOKUP(O$2,Listen!$B$5:$G$95,$N1899+1,FALSE),"-")</f>
        <v>-</v>
      </c>
      <c r="P1899" s="54" t="str">
        <f>IF($C1899&lt;=P$2,E1899*VLOOKUP($C1899,Listen!$B$5:$G$95,$N1899+1,FALSE)/VLOOKUP(P$2,Listen!$B$5:$G$95,$N1899+1,FALSE),"-")</f>
        <v>-</v>
      </c>
      <c r="Q1899" s="54">
        <f>IF($C1899&lt;=Q$2,F1899*VLOOKUP($C1899,Listen!$B$5:$G$95,$N1899+1,FALSE)/VLOOKUP(Q$2,Listen!$B$5:$G$95,$N1899+1,FALSE),"-")</f>
        <v>0</v>
      </c>
      <c r="R1899" s="54">
        <f>IF($C1899&lt;=R$2,G1899*VLOOKUP($C1899,Listen!$B$5:$G$95,$N1899+1,FALSE)/VLOOKUP(R$2,Listen!$B$5:$G$95,$N1899+1,FALSE),"-")</f>
        <v>0</v>
      </c>
      <c r="S1899" s="54">
        <f>IF($C1899&lt;=S$2,H1899*VLOOKUP($C1899,Listen!$B$5:$G$95,$N1899+1,FALSE)/VLOOKUP(S$2,Listen!$B$5:$G$95,$N1899+1,FALSE),"-")</f>
        <v>0</v>
      </c>
      <c r="T1899" s="54">
        <f>IF($C1899&lt;=T$2,I1899*VLOOKUP($C1899,Listen!$B$5:$G$95,$N1899+1,FALSE)/VLOOKUP(T$2,Listen!$B$5:$G$95,$N1899+1,FALSE),"-")</f>
        <v>0</v>
      </c>
      <c r="U1899" s="54">
        <f>IF($C1899&lt;=U$2,J1899*VLOOKUP($C1899,Listen!$B$5:$G$95,$N1899+1,FALSE)/VLOOKUP(U$2,Listen!$B$5:$G$95,$N1899+1,FALSE),"-")</f>
        <v>0</v>
      </c>
      <c r="V1899" s="54">
        <f>IF($C1899&lt;=V$2,K1899*VLOOKUP($C1899,Listen!$B$5:$G$95,$N1899+1,FALSE)/VLOOKUP(V$2,Listen!$B$5:$G$95,$N1899+1,FALSE),"-")</f>
        <v>0</v>
      </c>
    </row>
    <row r="1900" spans="2:22">
      <c r="B1900" s="25"/>
      <c r="C1900" s="3">
        <v>2010</v>
      </c>
      <c r="D1900" s="140"/>
      <c r="E1900" s="141"/>
      <c r="F1900" s="141"/>
      <c r="G1900" s="141"/>
      <c r="H1900" s="141"/>
      <c r="I1900" s="141"/>
      <c r="J1900" s="141"/>
      <c r="K1900" s="141"/>
      <c r="M1900" s="52">
        <v>14</v>
      </c>
      <c r="N1900" s="52">
        <v>4</v>
      </c>
      <c r="O1900" s="54" t="str">
        <f>IF($C1900&lt;=O$2,D1900*VLOOKUP($C1900,Listen!$B$5:$G$95,$N1900+1,FALSE)/VLOOKUP(O$2,Listen!$B$5:$G$95,$N1900+1,FALSE),"-")</f>
        <v>-</v>
      </c>
      <c r="P1900" s="54">
        <f>IF($C1900&lt;=P$2,E1900*VLOOKUP($C1900,Listen!$B$5:$G$95,$N1900+1,FALSE)/VLOOKUP(P$2,Listen!$B$5:$G$95,$N1900+1,FALSE),"-")</f>
        <v>0</v>
      </c>
      <c r="Q1900" s="54">
        <f>IF($C1900&lt;=Q$2,F1900*VLOOKUP($C1900,Listen!$B$5:$G$95,$N1900+1,FALSE)/VLOOKUP(Q$2,Listen!$B$5:$G$95,$N1900+1,FALSE),"-")</f>
        <v>0</v>
      </c>
      <c r="R1900" s="54">
        <f>IF($C1900&lt;=R$2,G1900*VLOOKUP($C1900,Listen!$B$5:$G$95,$N1900+1,FALSE)/VLOOKUP(R$2,Listen!$B$5:$G$95,$N1900+1,FALSE),"-")</f>
        <v>0</v>
      </c>
      <c r="S1900" s="54">
        <f>IF($C1900&lt;=S$2,H1900*VLOOKUP($C1900,Listen!$B$5:$G$95,$N1900+1,FALSE)/VLOOKUP(S$2,Listen!$B$5:$G$95,$N1900+1,FALSE),"-")</f>
        <v>0</v>
      </c>
      <c r="T1900" s="54">
        <f>IF($C1900&lt;=T$2,I1900*VLOOKUP($C1900,Listen!$B$5:$G$95,$N1900+1,FALSE)/VLOOKUP(T$2,Listen!$B$5:$G$95,$N1900+1,FALSE),"-")</f>
        <v>0</v>
      </c>
      <c r="U1900" s="54">
        <f>IF($C1900&lt;=U$2,J1900*VLOOKUP($C1900,Listen!$B$5:$G$95,$N1900+1,FALSE)/VLOOKUP(U$2,Listen!$B$5:$G$95,$N1900+1,FALSE),"-")</f>
        <v>0</v>
      </c>
      <c r="V1900" s="54">
        <f>IF($C1900&lt;=V$2,K1900*VLOOKUP($C1900,Listen!$B$5:$G$95,$N1900+1,FALSE)/VLOOKUP(V$2,Listen!$B$5:$G$95,$N1900+1,FALSE),"-")</f>
        <v>0</v>
      </c>
    </row>
    <row r="1901" spans="2:22">
      <c r="B1901" s="25"/>
      <c r="C1901" s="3">
        <v>2009</v>
      </c>
      <c r="D1901" s="141"/>
      <c r="E1901" s="141"/>
      <c r="F1901" s="141"/>
      <c r="G1901" s="141"/>
      <c r="H1901" s="141"/>
      <c r="I1901" s="141"/>
      <c r="J1901" s="141"/>
      <c r="K1901" s="141"/>
      <c r="M1901" s="52">
        <v>14</v>
      </c>
      <c r="N1901" s="52">
        <v>4</v>
      </c>
      <c r="O1901" s="54">
        <f>IF($C1901&lt;=O$2,D1901*VLOOKUP($C1901,Listen!$B$5:$G$95,$N1901+1,FALSE)/VLOOKUP(O$2,Listen!$B$5:$G$95,$N1901+1,FALSE),"-")</f>
        <v>0</v>
      </c>
      <c r="P1901" s="54">
        <f>IF($C1901&lt;=P$2,E1901*VLOOKUP($C1901,Listen!$B$5:$G$95,$N1901+1,FALSE)/VLOOKUP(P$2,Listen!$B$5:$G$95,$N1901+1,FALSE),"-")</f>
        <v>0</v>
      </c>
      <c r="Q1901" s="54">
        <f>IF($C1901&lt;=Q$2,F1901*VLOOKUP($C1901,Listen!$B$5:$G$95,$N1901+1,FALSE)/VLOOKUP(Q$2,Listen!$B$5:$G$95,$N1901+1,FALSE),"-")</f>
        <v>0</v>
      </c>
      <c r="R1901" s="54">
        <f>IF($C1901&lt;=R$2,G1901*VLOOKUP($C1901,Listen!$B$5:$G$95,$N1901+1,FALSE)/VLOOKUP(R$2,Listen!$B$5:$G$95,$N1901+1,FALSE),"-")</f>
        <v>0</v>
      </c>
      <c r="S1901" s="54">
        <f>IF($C1901&lt;=S$2,H1901*VLOOKUP($C1901,Listen!$B$5:$G$95,$N1901+1,FALSE)/VLOOKUP(S$2,Listen!$B$5:$G$95,$N1901+1,FALSE),"-")</f>
        <v>0</v>
      </c>
      <c r="T1901" s="54">
        <f>IF($C1901&lt;=T$2,I1901*VLOOKUP($C1901,Listen!$B$5:$G$95,$N1901+1,FALSE)/VLOOKUP(T$2,Listen!$B$5:$G$95,$N1901+1,FALSE),"-")</f>
        <v>0</v>
      </c>
      <c r="U1901" s="54">
        <f>IF($C1901&lt;=U$2,J1901*VLOOKUP($C1901,Listen!$B$5:$G$95,$N1901+1,FALSE)/VLOOKUP(U$2,Listen!$B$5:$G$95,$N1901+1,FALSE),"-")</f>
        <v>0</v>
      </c>
      <c r="V1901" s="54">
        <f>IF($C1901&lt;=V$2,K1901*VLOOKUP($C1901,Listen!$B$5:$G$95,$N1901+1,FALSE)/VLOOKUP(V$2,Listen!$B$5:$G$95,$N1901+1,FALSE),"-")</f>
        <v>0</v>
      </c>
    </row>
    <row r="1902" spans="2:22">
      <c r="B1902" s="25"/>
      <c r="C1902" s="3">
        <v>2008</v>
      </c>
      <c r="D1902" s="141"/>
      <c r="E1902" s="141"/>
      <c r="F1902" s="141"/>
      <c r="G1902" s="141"/>
      <c r="H1902" s="141"/>
      <c r="I1902" s="141"/>
      <c r="J1902" s="141"/>
      <c r="K1902" s="141"/>
      <c r="M1902" s="52">
        <v>14</v>
      </c>
      <c r="N1902" s="52">
        <v>4</v>
      </c>
      <c r="O1902" s="54">
        <f>IF($C1902&lt;=O$2,D1902*VLOOKUP($C1902,Listen!$B$5:$G$95,$N1902+1,FALSE)/VLOOKUP(O$2,Listen!$B$5:$G$95,$N1902+1,FALSE),"-")</f>
        <v>0</v>
      </c>
      <c r="P1902" s="54">
        <f>IF($C1902&lt;=P$2,E1902*VLOOKUP($C1902,Listen!$B$5:$G$95,$N1902+1,FALSE)/VLOOKUP(P$2,Listen!$B$5:$G$95,$N1902+1,FALSE),"-")</f>
        <v>0</v>
      </c>
      <c r="Q1902" s="54">
        <f>IF($C1902&lt;=Q$2,F1902*VLOOKUP($C1902,Listen!$B$5:$G$95,$N1902+1,FALSE)/VLOOKUP(Q$2,Listen!$B$5:$G$95,$N1902+1,FALSE),"-")</f>
        <v>0</v>
      </c>
      <c r="R1902" s="54">
        <f>IF($C1902&lt;=R$2,G1902*VLOOKUP($C1902,Listen!$B$5:$G$95,$N1902+1,FALSE)/VLOOKUP(R$2,Listen!$B$5:$G$95,$N1902+1,FALSE),"-")</f>
        <v>0</v>
      </c>
      <c r="S1902" s="54">
        <f>IF($C1902&lt;=S$2,H1902*VLOOKUP($C1902,Listen!$B$5:$G$95,$N1902+1,FALSE)/VLOOKUP(S$2,Listen!$B$5:$G$95,$N1902+1,FALSE),"-")</f>
        <v>0</v>
      </c>
      <c r="T1902" s="54">
        <f>IF($C1902&lt;=T$2,I1902*VLOOKUP($C1902,Listen!$B$5:$G$95,$N1902+1,FALSE)/VLOOKUP(T$2,Listen!$B$5:$G$95,$N1902+1,FALSE),"-")</f>
        <v>0</v>
      </c>
      <c r="U1902" s="54">
        <f>IF($C1902&lt;=U$2,J1902*VLOOKUP($C1902,Listen!$B$5:$G$95,$N1902+1,FALSE)/VLOOKUP(U$2,Listen!$B$5:$G$95,$N1902+1,FALSE),"-")</f>
        <v>0</v>
      </c>
      <c r="V1902" s="54">
        <f>IF($C1902&lt;=V$2,K1902*VLOOKUP($C1902,Listen!$B$5:$G$95,$N1902+1,FALSE)/VLOOKUP(V$2,Listen!$B$5:$G$95,$N1902+1,FALSE),"-")</f>
        <v>0</v>
      </c>
    </row>
    <row r="1903" spans="2:22">
      <c r="B1903" s="25"/>
      <c r="C1903" s="3">
        <v>2007</v>
      </c>
      <c r="D1903" s="141"/>
      <c r="E1903" s="141"/>
      <c r="F1903" s="141"/>
      <c r="G1903" s="141"/>
      <c r="H1903" s="141"/>
      <c r="I1903" s="141"/>
      <c r="J1903" s="141"/>
      <c r="K1903" s="141"/>
      <c r="M1903" s="52">
        <v>14</v>
      </c>
      <c r="N1903" s="52">
        <v>4</v>
      </c>
      <c r="O1903" s="54">
        <f>IF($C1903&lt;=O$2,D1903*VLOOKUP($C1903,Listen!$B$5:$G$95,$N1903+1,FALSE)/VLOOKUP(O$2,Listen!$B$5:$G$95,$N1903+1,FALSE),"-")</f>
        <v>0</v>
      </c>
      <c r="P1903" s="54">
        <f>IF($C1903&lt;=P$2,E1903*VLOOKUP($C1903,Listen!$B$5:$G$95,$N1903+1,FALSE)/VLOOKUP(P$2,Listen!$B$5:$G$95,$N1903+1,FALSE),"-")</f>
        <v>0</v>
      </c>
      <c r="Q1903" s="54">
        <f>IF($C1903&lt;=Q$2,F1903*VLOOKUP($C1903,Listen!$B$5:$G$95,$N1903+1,FALSE)/VLOOKUP(Q$2,Listen!$B$5:$G$95,$N1903+1,FALSE),"-")</f>
        <v>0</v>
      </c>
      <c r="R1903" s="54">
        <f>IF($C1903&lt;=R$2,G1903*VLOOKUP($C1903,Listen!$B$5:$G$95,$N1903+1,FALSE)/VLOOKUP(R$2,Listen!$B$5:$G$95,$N1903+1,FALSE),"-")</f>
        <v>0</v>
      </c>
      <c r="S1903" s="54">
        <f>IF($C1903&lt;=S$2,H1903*VLOOKUP($C1903,Listen!$B$5:$G$95,$N1903+1,FALSE)/VLOOKUP(S$2,Listen!$B$5:$G$95,$N1903+1,FALSE),"-")</f>
        <v>0</v>
      </c>
      <c r="T1903" s="54">
        <f>IF($C1903&lt;=T$2,I1903*VLOOKUP($C1903,Listen!$B$5:$G$95,$N1903+1,FALSE)/VLOOKUP(T$2,Listen!$B$5:$G$95,$N1903+1,FALSE),"-")</f>
        <v>0</v>
      </c>
      <c r="U1903" s="54">
        <f>IF($C1903&lt;=U$2,J1903*VLOOKUP($C1903,Listen!$B$5:$G$95,$N1903+1,FALSE)/VLOOKUP(U$2,Listen!$B$5:$G$95,$N1903+1,FALSE),"-")</f>
        <v>0</v>
      </c>
      <c r="V1903" s="54">
        <f>IF($C1903&lt;=V$2,K1903*VLOOKUP($C1903,Listen!$B$5:$G$95,$N1903+1,FALSE)/VLOOKUP(V$2,Listen!$B$5:$G$95,$N1903+1,FALSE),"-")</f>
        <v>0</v>
      </c>
    </row>
    <row r="1904" spans="2:22">
      <c r="B1904" s="25"/>
      <c r="C1904" s="3">
        <v>2006</v>
      </c>
      <c r="D1904" s="141"/>
      <c r="E1904" s="141"/>
      <c r="F1904" s="141"/>
      <c r="G1904" s="141"/>
      <c r="H1904" s="141"/>
      <c r="I1904" s="141"/>
      <c r="J1904" s="141"/>
      <c r="K1904" s="141"/>
      <c r="M1904" s="52">
        <v>14</v>
      </c>
      <c r="N1904" s="52">
        <v>4</v>
      </c>
      <c r="O1904" s="54">
        <f>IF($C1904&lt;=O$2,D1904*VLOOKUP($C1904,Listen!$B$5:$G$95,$N1904+1,FALSE)/VLOOKUP(O$2,Listen!$B$5:$G$95,$N1904+1,FALSE),"-")</f>
        <v>0</v>
      </c>
      <c r="P1904" s="54">
        <f>IF($C1904&lt;=P$2,E1904*VLOOKUP($C1904,Listen!$B$5:$G$95,$N1904+1,FALSE)/VLOOKUP(P$2,Listen!$B$5:$G$95,$N1904+1,FALSE),"-")</f>
        <v>0</v>
      </c>
      <c r="Q1904" s="54">
        <f>IF($C1904&lt;=Q$2,F1904*VLOOKUP($C1904,Listen!$B$5:$G$95,$N1904+1,FALSE)/VLOOKUP(Q$2,Listen!$B$5:$G$95,$N1904+1,FALSE),"-")</f>
        <v>0</v>
      </c>
      <c r="R1904" s="54">
        <f>IF($C1904&lt;=R$2,G1904*VLOOKUP($C1904,Listen!$B$5:$G$95,$N1904+1,FALSE)/VLOOKUP(R$2,Listen!$B$5:$G$95,$N1904+1,FALSE),"-")</f>
        <v>0</v>
      </c>
      <c r="S1904" s="54">
        <f>IF($C1904&lt;=S$2,H1904*VLOOKUP($C1904,Listen!$B$5:$G$95,$N1904+1,FALSE)/VLOOKUP(S$2,Listen!$B$5:$G$95,$N1904+1,FALSE),"-")</f>
        <v>0</v>
      </c>
      <c r="T1904" s="54">
        <f>IF($C1904&lt;=T$2,I1904*VLOOKUP($C1904,Listen!$B$5:$G$95,$N1904+1,FALSE)/VLOOKUP(T$2,Listen!$B$5:$G$95,$N1904+1,FALSE),"-")</f>
        <v>0</v>
      </c>
      <c r="U1904" s="54">
        <f>IF($C1904&lt;=U$2,J1904*VLOOKUP($C1904,Listen!$B$5:$G$95,$N1904+1,FALSE)/VLOOKUP(U$2,Listen!$B$5:$G$95,$N1904+1,FALSE),"-")</f>
        <v>0</v>
      </c>
      <c r="V1904" s="54">
        <f>IF($C1904&lt;=V$2,K1904*VLOOKUP($C1904,Listen!$B$5:$G$95,$N1904+1,FALSE)/VLOOKUP(V$2,Listen!$B$5:$G$95,$N1904+1,FALSE),"-")</f>
        <v>0</v>
      </c>
    </row>
    <row r="1905" spans="2:22">
      <c r="B1905" s="25"/>
      <c r="C1905" s="3">
        <v>2005</v>
      </c>
      <c r="D1905" s="141"/>
      <c r="E1905" s="141"/>
      <c r="F1905" s="141"/>
      <c r="G1905" s="141"/>
      <c r="H1905" s="141"/>
      <c r="I1905" s="141"/>
      <c r="J1905" s="141"/>
      <c r="K1905" s="141"/>
      <c r="M1905" s="52">
        <v>14</v>
      </c>
      <c r="N1905" s="52">
        <v>4</v>
      </c>
      <c r="O1905" s="54">
        <f>IF($C1905&lt;=O$2,D1905*VLOOKUP($C1905,Listen!$B$5:$G$95,$N1905+1,FALSE)/VLOOKUP(O$2,Listen!$B$5:$G$95,$N1905+1,FALSE),"-")</f>
        <v>0</v>
      </c>
      <c r="P1905" s="54">
        <f>IF($C1905&lt;=P$2,E1905*VLOOKUP($C1905,Listen!$B$5:$G$95,$N1905+1,FALSE)/VLOOKUP(P$2,Listen!$B$5:$G$95,$N1905+1,FALSE),"-")</f>
        <v>0</v>
      </c>
      <c r="Q1905" s="54">
        <f>IF($C1905&lt;=Q$2,F1905*VLOOKUP($C1905,Listen!$B$5:$G$95,$N1905+1,FALSE)/VLOOKUP(Q$2,Listen!$B$5:$G$95,$N1905+1,FALSE),"-")</f>
        <v>0</v>
      </c>
      <c r="R1905" s="54">
        <f>IF($C1905&lt;=R$2,G1905*VLOOKUP($C1905,Listen!$B$5:$G$95,$N1905+1,FALSE)/VLOOKUP(R$2,Listen!$B$5:$G$95,$N1905+1,FALSE),"-")</f>
        <v>0</v>
      </c>
      <c r="S1905" s="54">
        <f>IF($C1905&lt;=S$2,H1905*VLOOKUP($C1905,Listen!$B$5:$G$95,$N1905+1,FALSE)/VLOOKUP(S$2,Listen!$B$5:$G$95,$N1905+1,FALSE),"-")</f>
        <v>0</v>
      </c>
      <c r="T1905" s="54">
        <f>IF($C1905&lt;=T$2,I1905*VLOOKUP($C1905,Listen!$B$5:$G$95,$N1905+1,FALSE)/VLOOKUP(T$2,Listen!$B$5:$G$95,$N1905+1,FALSE),"-")</f>
        <v>0</v>
      </c>
      <c r="U1905" s="54">
        <f>IF($C1905&lt;=U$2,J1905*VLOOKUP($C1905,Listen!$B$5:$G$95,$N1905+1,FALSE)/VLOOKUP(U$2,Listen!$B$5:$G$95,$N1905+1,FALSE),"-")</f>
        <v>0</v>
      </c>
      <c r="V1905" s="54">
        <f>IF($C1905&lt;=V$2,K1905*VLOOKUP($C1905,Listen!$B$5:$G$95,$N1905+1,FALSE)/VLOOKUP(V$2,Listen!$B$5:$G$95,$N1905+1,FALSE),"-")</f>
        <v>0</v>
      </c>
    </row>
    <row r="1906" spans="2:22">
      <c r="B1906" s="25"/>
      <c r="C1906" s="3">
        <v>2004</v>
      </c>
      <c r="D1906" s="141"/>
      <c r="E1906" s="141"/>
      <c r="F1906" s="141"/>
      <c r="G1906" s="141"/>
      <c r="H1906" s="141"/>
      <c r="I1906" s="141"/>
      <c r="J1906" s="141"/>
      <c r="K1906" s="141"/>
      <c r="M1906" s="52">
        <v>14</v>
      </c>
      <c r="N1906" s="52">
        <v>4</v>
      </c>
      <c r="O1906" s="54">
        <f>IF($C1906&lt;=O$2,D1906*VLOOKUP($C1906,Listen!$B$5:$G$95,$N1906+1,FALSE)/VLOOKUP(O$2,Listen!$B$5:$G$95,$N1906+1,FALSE),"-")</f>
        <v>0</v>
      </c>
      <c r="P1906" s="54">
        <f>IF($C1906&lt;=P$2,E1906*VLOOKUP($C1906,Listen!$B$5:$G$95,$N1906+1,FALSE)/VLOOKUP(P$2,Listen!$B$5:$G$95,$N1906+1,FALSE),"-")</f>
        <v>0</v>
      </c>
      <c r="Q1906" s="54">
        <f>IF($C1906&lt;=Q$2,F1906*VLOOKUP($C1906,Listen!$B$5:$G$95,$N1906+1,FALSE)/VLOOKUP(Q$2,Listen!$B$5:$G$95,$N1906+1,FALSE),"-")</f>
        <v>0</v>
      </c>
      <c r="R1906" s="54">
        <f>IF($C1906&lt;=R$2,G1906*VLOOKUP($C1906,Listen!$B$5:$G$95,$N1906+1,FALSE)/VLOOKUP(R$2,Listen!$B$5:$G$95,$N1906+1,FALSE),"-")</f>
        <v>0</v>
      </c>
      <c r="S1906" s="54">
        <f>IF($C1906&lt;=S$2,H1906*VLOOKUP($C1906,Listen!$B$5:$G$95,$N1906+1,FALSE)/VLOOKUP(S$2,Listen!$B$5:$G$95,$N1906+1,FALSE),"-")</f>
        <v>0</v>
      </c>
      <c r="T1906" s="54">
        <f>IF($C1906&lt;=T$2,I1906*VLOOKUP($C1906,Listen!$B$5:$G$95,$N1906+1,FALSE)/VLOOKUP(T$2,Listen!$B$5:$G$95,$N1906+1,FALSE),"-")</f>
        <v>0</v>
      </c>
      <c r="U1906" s="54">
        <f>IF($C1906&lt;=U$2,J1906*VLOOKUP($C1906,Listen!$B$5:$G$95,$N1906+1,FALSE)/VLOOKUP(U$2,Listen!$B$5:$G$95,$N1906+1,FALSE),"-")</f>
        <v>0</v>
      </c>
      <c r="V1906" s="54">
        <f>IF($C1906&lt;=V$2,K1906*VLOOKUP($C1906,Listen!$B$5:$G$95,$N1906+1,FALSE)/VLOOKUP(V$2,Listen!$B$5:$G$95,$N1906+1,FALSE),"-")</f>
        <v>0</v>
      </c>
    </row>
    <row r="1907" spans="2:22">
      <c r="B1907" s="25"/>
      <c r="C1907" s="3">
        <v>2003</v>
      </c>
      <c r="D1907" s="141"/>
      <c r="E1907" s="141"/>
      <c r="F1907" s="141"/>
      <c r="G1907" s="141"/>
      <c r="H1907" s="141"/>
      <c r="I1907" s="141"/>
      <c r="J1907" s="141"/>
      <c r="K1907" s="141"/>
      <c r="M1907" s="52">
        <v>14</v>
      </c>
      <c r="N1907" s="52">
        <v>4</v>
      </c>
      <c r="O1907" s="54">
        <f>IF($C1907&lt;=O$2,D1907*VLOOKUP($C1907,Listen!$B$5:$G$95,$N1907+1,FALSE)/VLOOKUP(O$2,Listen!$B$5:$G$95,$N1907+1,FALSE),"-")</f>
        <v>0</v>
      </c>
      <c r="P1907" s="54">
        <f>IF($C1907&lt;=P$2,E1907*VLOOKUP($C1907,Listen!$B$5:$G$95,$N1907+1,FALSE)/VLOOKUP(P$2,Listen!$B$5:$G$95,$N1907+1,FALSE),"-")</f>
        <v>0</v>
      </c>
      <c r="Q1907" s="54">
        <f>IF($C1907&lt;=Q$2,F1907*VLOOKUP($C1907,Listen!$B$5:$G$95,$N1907+1,FALSE)/VLOOKUP(Q$2,Listen!$B$5:$G$95,$N1907+1,FALSE),"-")</f>
        <v>0</v>
      </c>
      <c r="R1907" s="54">
        <f>IF($C1907&lt;=R$2,G1907*VLOOKUP($C1907,Listen!$B$5:$G$95,$N1907+1,FALSE)/VLOOKUP(R$2,Listen!$B$5:$G$95,$N1907+1,FALSE),"-")</f>
        <v>0</v>
      </c>
      <c r="S1907" s="54">
        <f>IF($C1907&lt;=S$2,H1907*VLOOKUP($C1907,Listen!$B$5:$G$95,$N1907+1,FALSE)/VLOOKUP(S$2,Listen!$B$5:$G$95,$N1907+1,FALSE),"-")</f>
        <v>0</v>
      </c>
      <c r="T1907" s="54">
        <f>IF($C1907&lt;=T$2,I1907*VLOOKUP($C1907,Listen!$B$5:$G$95,$N1907+1,FALSE)/VLOOKUP(T$2,Listen!$B$5:$G$95,$N1907+1,FALSE),"-")</f>
        <v>0</v>
      </c>
      <c r="U1907" s="54">
        <f>IF($C1907&lt;=U$2,J1907*VLOOKUP($C1907,Listen!$B$5:$G$95,$N1907+1,FALSE)/VLOOKUP(U$2,Listen!$B$5:$G$95,$N1907+1,FALSE),"-")</f>
        <v>0</v>
      </c>
      <c r="V1907" s="54">
        <f>IF($C1907&lt;=V$2,K1907*VLOOKUP($C1907,Listen!$B$5:$G$95,$N1907+1,FALSE)/VLOOKUP(V$2,Listen!$B$5:$G$95,$N1907+1,FALSE),"-")</f>
        <v>0</v>
      </c>
    </row>
    <row r="1908" spans="2:22">
      <c r="B1908" s="25"/>
      <c r="C1908" s="3">
        <v>2002</v>
      </c>
      <c r="D1908" s="141"/>
      <c r="E1908" s="141"/>
      <c r="F1908" s="141"/>
      <c r="G1908" s="141"/>
      <c r="H1908" s="141"/>
      <c r="I1908" s="141"/>
      <c r="J1908" s="141"/>
      <c r="K1908" s="141"/>
      <c r="M1908" s="52">
        <v>14</v>
      </c>
      <c r="N1908" s="52">
        <v>4</v>
      </c>
      <c r="O1908" s="54">
        <f>IF($C1908&lt;=O$2,D1908*VLOOKUP($C1908,Listen!$B$5:$G$95,$N1908+1,FALSE)/VLOOKUP(O$2,Listen!$B$5:$G$95,$N1908+1,FALSE),"-")</f>
        <v>0</v>
      </c>
      <c r="P1908" s="54">
        <f>IF($C1908&lt;=P$2,E1908*VLOOKUP($C1908,Listen!$B$5:$G$95,$N1908+1,FALSE)/VLOOKUP(P$2,Listen!$B$5:$G$95,$N1908+1,FALSE),"-")</f>
        <v>0</v>
      </c>
      <c r="Q1908" s="54">
        <f>IF($C1908&lt;=Q$2,F1908*VLOOKUP($C1908,Listen!$B$5:$G$95,$N1908+1,FALSE)/VLOOKUP(Q$2,Listen!$B$5:$G$95,$N1908+1,FALSE),"-")</f>
        <v>0</v>
      </c>
      <c r="R1908" s="54">
        <f>IF($C1908&lt;=R$2,G1908*VLOOKUP($C1908,Listen!$B$5:$G$95,$N1908+1,FALSE)/VLOOKUP(R$2,Listen!$B$5:$G$95,$N1908+1,FALSE),"-")</f>
        <v>0</v>
      </c>
      <c r="S1908" s="54">
        <f>IF($C1908&lt;=S$2,H1908*VLOOKUP($C1908,Listen!$B$5:$G$95,$N1908+1,FALSE)/VLOOKUP(S$2,Listen!$B$5:$G$95,$N1908+1,FALSE),"-")</f>
        <v>0</v>
      </c>
      <c r="T1908" s="54">
        <f>IF($C1908&lt;=T$2,I1908*VLOOKUP($C1908,Listen!$B$5:$G$95,$N1908+1,FALSE)/VLOOKUP(T$2,Listen!$B$5:$G$95,$N1908+1,FALSE),"-")</f>
        <v>0</v>
      </c>
      <c r="U1908" s="54">
        <f>IF($C1908&lt;=U$2,J1908*VLOOKUP($C1908,Listen!$B$5:$G$95,$N1908+1,FALSE)/VLOOKUP(U$2,Listen!$B$5:$G$95,$N1908+1,FALSE),"-")</f>
        <v>0</v>
      </c>
      <c r="V1908" s="54">
        <f>IF($C1908&lt;=V$2,K1908*VLOOKUP($C1908,Listen!$B$5:$G$95,$N1908+1,FALSE)/VLOOKUP(V$2,Listen!$B$5:$G$95,$N1908+1,FALSE),"-")</f>
        <v>0</v>
      </c>
    </row>
    <row r="1909" spans="2:22">
      <c r="B1909" s="25"/>
      <c r="C1909" s="3">
        <v>2001</v>
      </c>
      <c r="D1909" s="141"/>
      <c r="E1909" s="141"/>
      <c r="F1909" s="141"/>
      <c r="G1909" s="141"/>
      <c r="H1909" s="141"/>
      <c r="I1909" s="141"/>
      <c r="J1909" s="141"/>
      <c r="K1909" s="141"/>
      <c r="M1909" s="52">
        <v>14</v>
      </c>
      <c r="N1909" s="52">
        <v>4</v>
      </c>
      <c r="O1909" s="54">
        <f>IF($C1909&lt;=O$2,D1909*VLOOKUP($C1909,Listen!$B$5:$G$95,$N1909+1,FALSE)/VLOOKUP(O$2,Listen!$B$5:$G$95,$N1909+1,FALSE),"-")</f>
        <v>0</v>
      </c>
      <c r="P1909" s="54">
        <f>IF($C1909&lt;=P$2,E1909*VLOOKUP($C1909,Listen!$B$5:$G$95,$N1909+1,FALSE)/VLOOKUP(P$2,Listen!$B$5:$G$95,$N1909+1,FALSE),"-")</f>
        <v>0</v>
      </c>
      <c r="Q1909" s="54">
        <f>IF($C1909&lt;=Q$2,F1909*VLOOKUP($C1909,Listen!$B$5:$G$95,$N1909+1,FALSE)/VLOOKUP(Q$2,Listen!$B$5:$G$95,$N1909+1,FALSE),"-")</f>
        <v>0</v>
      </c>
      <c r="R1909" s="54">
        <f>IF($C1909&lt;=R$2,G1909*VLOOKUP($C1909,Listen!$B$5:$G$95,$N1909+1,FALSE)/VLOOKUP(R$2,Listen!$B$5:$G$95,$N1909+1,FALSE),"-")</f>
        <v>0</v>
      </c>
      <c r="S1909" s="54">
        <f>IF($C1909&lt;=S$2,H1909*VLOOKUP($C1909,Listen!$B$5:$G$95,$N1909+1,FALSE)/VLOOKUP(S$2,Listen!$B$5:$G$95,$N1909+1,FALSE),"-")</f>
        <v>0</v>
      </c>
      <c r="T1909" s="54">
        <f>IF($C1909&lt;=T$2,I1909*VLOOKUP($C1909,Listen!$B$5:$G$95,$N1909+1,FALSE)/VLOOKUP(T$2,Listen!$B$5:$G$95,$N1909+1,FALSE),"-")</f>
        <v>0</v>
      </c>
      <c r="U1909" s="54">
        <f>IF($C1909&lt;=U$2,J1909*VLOOKUP($C1909,Listen!$B$5:$G$95,$N1909+1,FALSE)/VLOOKUP(U$2,Listen!$B$5:$G$95,$N1909+1,FALSE),"-")</f>
        <v>0</v>
      </c>
      <c r="V1909" s="54">
        <f>IF($C1909&lt;=V$2,K1909*VLOOKUP($C1909,Listen!$B$5:$G$95,$N1909+1,FALSE)/VLOOKUP(V$2,Listen!$B$5:$G$95,$N1909+1,FALSE),"-")</f>
        <v>0</v>
      </c>
    </row>
    <row r="1910" spans="2:22">
      <c r="B1910" s="25"/>
      <c r="C1910" s="3">
        <v>2000</v>
      </c>
      <c r="D1910" s="141"/>
      <c r="E1910" s="141"/>
      <c r="F1910" s="141"/>
      <c r="G1910" s="141"/>
      <c r="H1910" s="141"/>
      <c r="I1910" s="141"/>
      <c r="J1910" s="141"/>
      <c r="K1910" s="141"/>
      <c r="M1910" s="52">
        <v>14</v>
      </c>
      <c r="N1910" s="52">
        <v>4</v>
      </c>
      <c r="O1910" s="54">
        <f>IF($C1910&lt;=O$2,D1910*VLOOKUP($C1910,Listen!$B$5:$G$95,$N1910+1,FALSE)/VLOOKUP(O$2,Listen!$B$5:$G$95,$N1910+1,FALSE),"-")</f>
        <v>0</v>
      </c>
      <c r="P1910" s="54">
        <f>IF($C1910&lt;=P$2,E1910*VLOOKUP($C1910,Listen!$B$5:$G$95,$N1910+1,FALSE)/VLOOKUP(P$2,Listen!$B$5:$G$95,$N1910+1,FALSE),"-")</f>
        <v>0</v>
      </c>
      <c r="Q1910" s="54">
        <f>IF($C1910&lt;=Q$2,F1910*VLOOKUP($C1910,Listen!$B$5:$G$95,$N1910+1,FALSE)/VLOOKUP(Q$2,Listen!$B$5:$G$95,$N1910+1,FALSE),"-")</f>
        <v>0</v>
      </c>
      <c r="R1910" s="54">
        <f>IF($C1910&lt;=R$2,G1910*VLOOKUP($C1910,Listen!$B$5:$G$95,$N1910+1,FALSE)/VLOOKUP(R$2,Listen!$B$5:$G$95,$N1910+1,FALSE),"-")</f>
        <v>0</v>
      </c>
      <c r="S1910" s="54">
        <f>IF($C1910&lt;=S$2,H1910*VLOOKUP($C1910,Listen!$B$5:$G$95,$N1910+1,FALSE)/VLOOKUP(S$2,Listen!$B$5:$G$95,$N1910+1,FALSE),"-")</f>
        <v>0</v>
      </c>
      <c r="T1910" s="54">
        <f>IF($C1910&lt;=T$2,I1910*VLOOKUP($C1910,Listen!$B$5:$G$95,$N1910+1,FALSE)/VLOOKUP(T$2,Listen!$B$5:$G$95,$N1910+1,FALSE),"-")</f>
        <v>0</v>
      </c>
      <c r="U1910" s="54">
        <f>IF($C1910&lt;=U$2,J1910*VLOOKUP($C1910,Listen!$B$5:$G$95,$N1910+1,FALSE)/VLOOKUP(U$2,Listen!$B$5:$G$95,$N1910+1,FALSE),"-")</f>
        <v>0</v>
      </c>
      <c r="V1910" s="54">
        <f>IF($C1910&lt;=V$2,K1910*VLOOKUP($C1910,Listen!$B$5:$G$95,$N1910+1,FALSE)/VLOOKUP(V$2,Listen!$B$5:$G$95,$N1910+1,FALSE),"-")</f>
        <v>0</v>
      </c>
    </row>
    <row r="1911" spans="2:22">
      <c r="B1911" s="25"/>
      <c r="C1911" s="3">
        <v>1999</v>
      </c>
      <c r="D1911" s="141"/>
      <c r="E1911" s="141"/>
      <c r="F1911" s="141"/>
      <c r="G1911" s="141"/>
      <c r="H1911" s="141"/>
      <c r="I1911" s="141"/>
      <c r="J1911" s="141"/>
      <c r="K1911" s="141"/>
      <c r="M1911" s="52">
        <v>14</v>
      </c>
      <c r="N1911" s="52">
        <v>4</v>
      </c>
      <c r="O1911" s="54">
        <f>IF($C1911&lt;=O$2,D1911*VLOOKUP($C1911,Listen!$B$5:$G$95,$N1911+1,FALSE)/VLOOKUP(O$2,Listen!$B$5:$G$95,$N1911+1,FALSE),"-")</f>
        <v>0</v>
      </c>
      <c r="P1911" s="54">
        <f>IF($C1911&lt;=P$2,E1911*VLOOKUP($C1911,Listen!$B$5:$G$95,$N1911+1,FALSE)/VLOOKUP(P$2,Listen!$B$5:$G$95,$N1911+1,FALSE),"-")</f>
        <v>0</v>
      </c>
      <c r="Q1911" s="54">
        <f>IF($C1911&lt;=Q$2,F1911*VLOOKUP($C1911,Listen!$B$5:$G$95,$N1911+1,FALSE)/VLOOKUP(Q$2,Listen!$B$5:$G$95,$N1911+1,FALSE),"-")</f>
        <v>0</v>
      </c>
      <c r="R1911" s="54">
        <f>IF($C1911&lt;=R$2,G1911*VLOOKUP($C1911,Listen!$B$5:$G$95,$N1911+1,FALSE)/VLOOKUP(R$2,Listen!$B$5:$G$95,$N1911+1,FALSE),"-")</f>
        <v>0</v>
      </c>
      <c r="S1911" s="54">
        <f>IF($C1911&lt;=S$2,H1911*VLOOKUP($C1911,Listen!$B$5:$G$95,$N1911+1,FALSE)/VLOOKUP(S$2,Listen!$B$5:$G$95,$N1911+1,FALSE),"-")</f>
        <v>0</v>
      </c>
      <c r="T1911" s="54">
        <f>IF($C1911&lt;=T$2,I1911*VLOOKUP($C1911,Listen!$B$5:$G$95,$N1911+1,FALSE)/VLOOKUP(T$2,Listen!$B$5:$G$95,$N1911+1,FALSE),"-")</f>
        <v>0</v>
      </c>
      <c r="U1911" s="54">
        <f>IF($C1911&lt;=U$2,J1911*VLOOKUP($C1911,Listen!$B$5:$G$95,$N1911+1,FALSE)/VLOOKUP(U$2,Listen!$B$5:$G$95,$N1911+1,FALSE),"-")</f>
        <v>0</v>
      </c>
      <c r="V1911" s="54">
        <f>IF($C1911&lt;=V$2,K1911*VLOOKUP($C1911,Listen!$B$5:$G$95,$N1911+1,FALSE)/VLOOKUP(V$2,Listen!$B$5:$G$95,$N1911+1,FALSE),"-")</f>
        <v>0</v>
      </c>
    </row>
    <row r="1912" spans="2:22">
      <c r="B1912" s="25"/>
      <c r="C1912" s="3">
        <v>1998</v>
      </c>
      <c r="D1912" s="141"/>
      <c r="E1912" s="141"/>
      <c r="F1912" s="141"/>
      <c r="G1912" s="141"/>
      <c r="H1912" s="141"/>
      <c r="I1912" s="141"/>
      <c r="J1912" s="141"/>
      <c r="K1912" s="141"/>
      <c r="M1912" s="52">
        <v>14</v>
      </c>
      <c r="N1912" s="52">
        <v>4</v>
      </c>
      <c r="O1912" s="54">
        <f>IF($C1912&lt;=O$2,D1912*VLOOKUP($C1912,Listen!$B$5:$G$95,$N1912+1,FALSE)/VLOOKUP(O$2,Listen!$B$5:$G$95,$N1912+1,FALSE),"-")</f>
        <v>0</v>
      </c>
      <c r="P1912" s="54">
        <f>IF($C1912&lt;=P$2,E1912*VLOOKUP($C1912,Listen!$B$5:$G$95,$N1912+1,FALSE)/VLOOKUP(P$2,Listen!$B$5:$G$95,$N1912+1,FALSE),"-")</f>
        <v>0</v>
      </c>
      <c r="Q1912" s="54">
        <f>IF($C1912&lt;=Q$2,F1912*VLOOKUP($C1912,Listen!$B$5:$G$95,$N1912+1,FALSE)/VLOOKUP(Q$2,Listen!$B$5:$G$95,$N1912+1,FALSE),"-")</f>
        <v>0</v>
      </c>
      <c r="R1912" s="54">
        <f>IF($C1912&lt;=R$2,G1912*VLOOKUP($C1912,Listen!$B$5:$G$95,$N1912+1,FALSE)/VLOOKUP(R$2,Listen!$B$5:$G$95,$N1912+1,FALSE),"-")</f>
        <v>0</v>
      </c>
      <c r="S1912" s="54">
        <f>IF($C1912&lt;=S$2,H1912*VLOOKUP($C1912,Listen!$B$5:$G$95,$N1912+1,FALSE)/VLOOKUP(S$2,Listen!$B$5:$G$95,$N1912+1,FALSE),"-")</f>
        <v>0</v>
      </c>
      <c r="T1912" s="54">
        <f>IF($C1912&lt;=T$2,I1912*VLOOKUP($C1912,Listen!$B$5:$G$95,$N1912+1,FALSE)/VLOOKUP(T$2,Listen!$B$5:$G$95,$N1912+1,FALSE),"-")</f>
        <v>0</v>
      </c>
      <c r="U1912" s="54">
        <f>IF($C1912&lt;=U$2,J1912*VLOOKUP($C1912,Listen!$B$5:$G$95,$N1912+1,FALSE)/VLOOKUP(U$2,Listen!$B$5:$G$95,$N1912+1,FALSE),"-")</f>
        <v>0</v>
      </c>
      <c r="V1912" s="54">
        <f>IF($C1912&lt;=V$2,K1912*VLOOKUP($C1912,Listen!$B$5:$G$95,$N1912+1,FALSE)/VLOOKUP(V$2,Listen!$B$5:$G$95,$N1912+1,FALSE),"-")</f>
        <v>0</v>
      </c>
    </row>
    <row r="1913" spans="2:22">
      <c r="B1913" s="25"/>
      <c r="C1913" s="3">
        <v>1997</v>
      </c>
      <c r="D1913" s="141"/>
      <c r="E1913" s="141"/>
      <c r="F1913" s="141"/>
      <c r="G1913" s="141"/>
      <c r="H1913" s="141"/>
      <c r="I1913" s="141"/>
      <c r="J1913" s="141"/>
      <c r="K1913" s="141"/>
      <c r="M1913" s="52">
        <v>14</v>
      </c>
      <c r="N1913" s="52">
        <v>4</v>
      </c>
      <c r="O1913" s="54">
        <f>IF($C1913&lt;=O$2,D1913*VLOOKUP($C1913,Listen!$B$5:$G$95,$N1913+1,FALSE)/VLOOKUP(O$2,Listen!$B$5:$G$95,$N1913+1,FALSE),"-")</f>
        <v>0</v>
      </c>
      <c r="P1913" s="54">
        <f>IF($C1913&lt;=P$2,E1913*VLOOKUP($C1913,Listen!$B$5:$G$95,$N1913+1,FALSE)/VLOOKUP(P$2,Listen!$B$5:$G$95,$N1913+1,FALSE),"-")</f>
        <v>0</v>
      </c>
      <c r="Q1913" s="54">
        <f>IF($C1913&lt;=Q$2,F1913*VLOOKUP($C1913,Listen!$B$5:$G$95,$N1913+1,FALSE)/VLOOKUP(Q$2,Listen!$B$5:$G$95,$N1913+1,FALSE),"-")</f>
        <v>0</v>
      </c>
      <c r="R1913" s="54">
        <f>IF($C1913&lt;=R$2,G1913*VLOOKUP($C1913,Listen!$B$5:$G$95,$N1913+1,FALSE)/VLOOKUP(R$2,Listen!$B$5:$G$95,$N1913+1,FALSE),"-")</f>
        <v>0</v>
      </c>
      <c r="S1913" s="54">
        <f>IF($C1913&lt;=S$2,H1913*VLOOKUP($C1913,Listen!$B$5:$G$95,$N1913+1,FALSE)/VLOOKUP(S$2,Listen!$B$5:$G$95,$N1913+1,FALSE),"-")</f>
        <v>0</v>
      </c>
      <c r="T1913" s="54">
        <f>IF($C1913&lt;=T$2,I1913*VLOOKUP($C1913,Listen!$B$5:$G$95,$N1913+1,FALSE)/VLOOKUP(T$2,Listen!$B$5:$G$95,$N1913+1,FALSE),"-")</f>
        <v>0</v>
      </c>
      <c r="U1913" s="54">
        <f>IF($C1913&lt;=U$2,J1913*VLOOKUP($C1913,Listen!$B$5:$G$95,$N1913+1,FALSE)/VLOOKUP(U$2,Listen!$B$5:$G$95,$N1913+1,FALSE),"-")</f>
        <v>0</v>
      </c>
      <c r="V1913" s="54">
        <f>IF($C1913&lt;=V$2,K1913*VLOOKUP($C1913,Listen!$B$5:$G$95,$N1913+1,FALSE)/VLOOKUP(V$2,Listen!$B$5:$G$95,$N1913+1,FALSE),"-")</f>
        <v>0</v>
      </c>
    </row>
    <row r="1914" spans="2:22">
      <c r="B1914" s="25"/>
      <c r="C1914" s="3">
        <v>1996</v>
      </c>
      <c r="D1914" s="141"/>
      <c r="E1914" s="141"/>
      <c r="F1914" s="141"/>
      <c r="G1914" s="141"/>
      <c r="H1914" s="141"/>
      <c r="I1914" s="141"/>
      <c r="J1914" s="141"/>
      <c r="K1914" s="141"/>
      <c r="M1914" s="52">
        <v>14</v>
      </c>
      <c r="N1914" s="52">
        <v>4</v>
      </c>
      <c r="O1914" s="54">
        <f>IF($C1914&lt;=O$2,D1914*VLOOKUP($C1914,Listen!$B$5:$G$95,$N1914+1,FALSE)/VLOOKUP(O$2,Listen!$B$5:$G$95,$N1914+1,FALSE),"-")</f>
        <v>0</v>
      </c>
      <c r="P1914" s="54">
        <f>IF($C1914&lt;=P$2,E1914*VLOOKUP($C1914,Listen!$B$5:$G$95,$N1914+1,FALSE)/VLOOKUP(P$2,Listen!$B$5:$G$95,$N1914+1,FALSE),"-")</f>
        <v>0</v>
      </c>
      <c r="Q1914" s="54">
        <f>IF($C1914&lt;=Q$2,F1914*VLOOKUP($C1914,Listen!$B$5:$G$95,$N1914+1,FALSE)/VLOOKUP(Q$2,Listen!$B$5:$G$95,$N1914+1,FALSE),"-")</f>
        <v>0</v>
      </c>
      <c r="R1914" s="54">
        <f>IF($C1914&lt;=R$2,G1914*VLOOKUP($C1914,Listen!$B$5:$G$95,$N1914+1,FALSE)/VLOOKUP(R$2,Listen!$B$5:$G$95,$N1914+1,FALSE),"-")</f>
        <v>0</v>
      </c>
      <c r="S1914" s="54">
        <f>IF($C1914&lt;=S$2,H1914*VLOOKUP($C1914,Listen!$B$5:$G$95,$N1914+1,FALSE)/VLOOKUP(S$2,Listen!$B$5:$G$95,$N1914+1,FALSE),"-")</f>
        <v>0</v>
      </c>
      <c r="T1914" s="54">
        <f>IF($C1914&lt;=T$2,I1914*VLOOKUP($C1914,Listen!$B$5:$G$95,$N1914+1,FALSE)/VLOOKUP(T$2,Listen!$B$5:$G$95,$N1914+1,FALSE),"-")</f>
        <v>0</v>
      </c>
      <c r="U1914" s="54">
        <f>IF($C1914&lt;=U$2,J1914*VLOOKUP($C1914,Listen!$B$5:$G$95,$N1914+1,FALSE)/VLOOKUP(U$2,Listen!$B$5:$G$95,$N1914+1,FALSE),"-")</f>
        <v>0</v>
      </c>
      <c r="V1914" s="54">
        <f>IF($C1914&lt;=V$2,K1914*VLOOKUP($C1914,Listen!$B$5:$G$95,$N1914+1,FALSE)/VLOOKUP(V$2,Listen!$B$5:$G$95,$N1914+1,FALSE),"-")</f>
        <v>0</v>
      </c>
    </row>
    <row r="1915" spans="2:22">
      <c r="B1915" s="25"/>
      <c r="C1915" s="3">
        <v>1995</v>
      </c>
      <c r="D1915" s="141"/>
      <c r="E1915" s="141"/>
      <c r="F1915" s="141"/>
      <c r="G1915" s="141"/>
      <c r="H1915" s="141"/>
      <c r="I1915" s="141"/>
      <c r="J1915" s="141"/>
      <c r="K1915" s="141"/>
      <c r="M1915" s="52">
        <v>14</v>
      </c>
      <c r="N1915" s="52">
        <v>4</v>
      </c>
      <c r="O1915" s="54">
        <f>IF($C1915&lt;=O$2,D1915*VLOOKUP($C1915,Listen!$B$5:$G$95,$N1915+1,FALSE)/VLOOKUP(O$2,Listen!$B$5:$G$95,$N1915+1,FALSE),"-")</f>
        <v>0</v>
      </c>
      <c r="P1915" s="54">
        <f>IF($C1915&lt;=P$2,E1915*VLOOKUP($C1915,Listen!$B$5:$G$95,$N1915+1,FALSE)/VLOOKUP(P$2,Listen!$B$5:$G$95,$N1915+1,FALSE),"-")</f>
        <v>0</v>
      </c>
      <c r="Q1915" s="54">
        <f>IF($C1915&lt;=Q$2,F1915*VLOOKUP($C1915,Listen!$B$5:$G$95,$N1915+1,FALSE)/VLOOKUP(Q$2,Listen!$B$5:$G$95,$N1915+1,FALSE),"-")</f>
        <v>0</v>
      </c>
      <c r="R1915" s="54">
        <f>IF($C1915&lt;=R$2,G1915*VLOOKUP($C1915,Listen!$B$5:$G$95,$N1915+1,FALSE)/VLOOKUP(R$2,Listen!$B$5:$G$95,$N1915+1,FALSE),"-")</f>
        <v>0</v>
      </c>
      <c r="S1915" s="54">
        <f>IF($C1915&lt;=S$2,H1915*VLOOKUP($C1915,Listen!$B$5:$G$95,$N1915+1,FALSE)/VLOOKUP(S$2,Listen!$B$5:$G$95,$N1915+1,FALSE),"-")</f>
        <v>0</v>
      </c>
      <c r="T1915" s="54">
        <f>IF($C1915&lt;=T$2,I1915*VLOOKUP($C1915,Listen!$B$5:$G$95,$N1915+1,FALSE)/VLOOKUP(T$2,Listen!$B$5:$G$95,$N1915+1,FALSE),"-")</f>
        <v>0</v>
      </c>
      <c r="U1915" s="54">
        <f>IF($C1915&lt;=U$2,J1915*VLOOKUP($C1915,Listen!$B$5:$G$95,$N1915+1,FALSE)/VLOOKUP(U$2,Listen!$B$5:$G$95,$N1915+1,FALSE),"-")</f>
        <v>0</v>
      </c>
      <c r="V1915" s="54">
        <f>IF($C1915&lt;=V$2,K1915*VLOOKUP($C1915,Listen!$B$5:$G$95,$N1915+1,FALSE)/VLOOKUP(V$2,Listen!$B$5:$G$95,$N1915+1,FALSE),"-")</f>
        <v>0</v>
      </c>
    </row>
    <row r="1916" spans="2:22">
      <c r="B1916" s="25"/>
      <c r="C1916" s="3">
        <v>1994</v>
      </c>
      <c r="D1916" s="141"/>
      <c r="E1916" s="141"/>
      <c r="F1916" s="141"/>
      <c r="G1916" s="141"/>
      <c r="H1916" s="141"/>
      <c r="I1916" s="141"/>
      <c r="J1916" s="141"/>
      <c r="K1916" s="141"/>
      <c r="M1916" s="52">
        <v>14</v>
      </c>
      <c r="N1916" s="52">
        <v>4</v>
      </c>
      <c r="O1916" s="54">
        <f>IF($C1916&lt;=O$2,D1916*VLOOKUP($C1916,Listen!$B$5:$G$95,$N1916+1,FALSE)/VLOOKUP(O$2,Listen!$B$5:$G$95,$N1916+1,FALSE),"-")</f>
        <v>0</v>
      </c>
      <c r="P1916" s="54">
        <f>IF($C1916&lt;=P$2,E1916*VLOOKUP($C1916,Listen!$B$5:$G$95,$N1916+1,FALSE)/VLOOKUP(P$2,Listen!$B$5:$G$95,$N1916+1,FALSE),"-")</f>
        <v>0</v>
      </c>
      <c r="Q1916" s="54">
        <f>IF($C1916&lt;=Q$2,F1916*VLOOKUP($C1916,Listen!$B$5:$G$95,$N1916+1,FALSE)/VLOOKUP(Q$2,Listen!$B$5:$G$95,$N1916+1,FALSE),"-")</f>
        <v>0</v>
      </c>
      <c r="R1916" s="54">
        <f>IF($C1916&lt;=R$2,G1916*VLOOKUP($C1916,Listen!$B$5:$G$95,$N1916+1,FALSE)/VLOOKUP(R$2,Listen!$B$5:$G$95,$N1916+1,FALSE),"-")</f>
        <v>0</v>
      </c>
      <c r="S1916" s="54">
        <f>IF($C1916&lt;=S$2,H1916*VLOOKUP($C1916,Listen!$B$5:$G$95,$N1916+1,FALSE)/VLOOKUP(S$2,Listen!$B$5:$G$95,$N1916+1,FALSE),"-")</f>
        <v>0</v>
      </c>
      <c r="T1916" s="54">
        <f>IF($C1916&lt;=T$2,I1916*VLOOKUP($C1916,Listen!$B$5:$G$95,$N1916+1,FALSE)/VLOOKUP(T$2,Listen!$B$5:$G$95,$N1916+1,FALSE),"-")</f>
        <v>0</v>
      </c>
      <c r="U1916" s="54">
        <f>IF($C1916&lt;=U$2,J1916*VLOOKUP($C1916,Listen!$B$5:$G$95,$N1916+1,FALSE)/VLOOKUP(U$2,Listen!$B$5:$G$95,$N1916+1,FALSE),"-")</f>
        <v>0</v>
      </c>
      <c r="V1916" s="54">
        <f>IF($C1916&lt;=V$2,K1916*VLOOKUP($C1916,Listen!$B$5:$G$95,$N1916+1,FALSE)/VLOOKUP(V$2,Listen!$B$5:$G$95,$N1916+1,FALSE),"-")</f>
        <v>0</v>
      </c>
    </row>
    <row r="1917" spans="2:22">
      <c r="B1917" s="25"/>
      <c r="C1917" s="3">
        <v>1993</v>
      </c>
      <c r="D1917" s="141"/>
      <c r="E1917" s="141"/>
      <c r="F1917" s="141"/>
      <c r="G1917" s="141"/>
      <c r="H1917" s="141"/>
      <c r="I1917" s="141"/>
      <c r="J1917" s="141"/>
      <c r="K1917" s="141"/>
      <c r="M1917" s="52">
        <v>14</v>
      </c>
      <c r="N1917" s="52">
        <v>4</v>
      </c>
      <c r="O1917" s="54">
        <f>IF($C1917&lt;=O$2,D1917*VLOOKUP($C1917,Listen!$B$5:$G$95,$N1917+1,FALSE)/VLOOKUP(O$2,Listen!$B$5:$G$95,$N1917+1,FALSE),"-")</f>
        <v>0</v>
      </c>
      <c r="P1917" s="54">
        <f>IF($C1917&lt;=P$2,E1917*VLOOKUP($C1917,Listen!$B$5:$G$95,$N1917+1,FALSE)/VLOOKUP(P$2,Listen!$B$5:$G$95,$N1917+1,FALSE),"-")</f>
        <v>0</v>
      </c>
      <c r="Q1917" s="54">
        <f>IF($C1917&lt;=Q$2,F1917*VLOOKUP($C1917,Listen!$B$5:$G$95,$N1917+1,FALSE)/VLOOKUP(Q$2,Listen!$B$5:$G$95,$N1917+1,FALSE),"-")</f>
        <v>0</v>
      </c>
      <c r="R1917" s="54">
        <f>IF($C1917&lt;=R$2,G1917*VLOOKUP($C1917,Listen!$B$5:$G$95,$N1917+1,FALSE)/VLOOKUP(R$2,Listen!$B$5:$G$95,$N1917+1,FALSE),"-")</f>
        <v>0</v>
      </c>
      <c r="S1917" s="54">
        <f>IF($C1917&lt;=S$2,H1917*VLOOKUP($C1917,Listen!$B$5:$G$95,$N1917+1,FALSE)/VLOOKUP(S$2,Listen!$B$5:$G$95,$N1917+1,FALSE),"-")</f>
        <v>0</v>
      </c>
      <c r="T1917" s="54">
        <f>IF($C1917&lt;=T$2,I1917*VLOOKUP($C1917,Listen!$B$5:$G$95,$N1917+1,FALSE)/VLOOKUP(T$2,Listen!$B$5:$G$95,$N1917+1,FALSE),"-")</f>
        <v>0</v>
      </c>
      <c r="U1917" s="54">
        <f>IF($C1917&lt;=U$2,J1917*VLOOKUP($C1917,Listen!$B$5:$G$95,$N1917+1,FALSE)/VLOOKUP(U$2,Listen!$B$5:$G$95,$N1917+1,FALSE),"-")</f>
        <v>0</v>
      </c>
      <c r="V1917" s="54">
        <f>IF($C1917&lt;=V$2,K1917*VLOOKUP($C1917,Listen!$B$5:$G$95,$N1917+1,FALSE)/VLOOKUP(V$2,Listen!$B$5:$G$95,$N1917+1,FALSE),"-")</f>
        <v>0</v>
      </c>
    </row>
    <row r="1918" spans="2:22">
      <c r="B1918" s="25"/>
      <c r="C1918" s="3">
        <v>1992</v>
      </c>
      <c r="D1918" s="141"/>
      <c r="E1918" s="141"/>
      <c r="F1918" s="141"/>
      <c r="G1918" s="141"/>
      <c r="H1918" s="141"/>
      <c r="I1918" s="141"/>
      <c r="J1918" s="141"/>
      <c r="K1918" s="141"/>
      <c r="M1918" s="52">
        <v>14</v>
      </c>
      <c r="N1918" s="52">
        <v>4</v>
      </c>
      <c r="O1918" s="54">
        <f>IF($C1918&lt;=O$2,D1918*VLOOKUP($C1918,Listen!$B$5:$G$95,$N1918+1,FALSE)/VLOOKUP(O$2,Listen!$B$5:$G$95,$N1918+1,FALSE),"-")</f>
        <v>0</v>
      </c>
      <c r="P1918" s="54">
        <f>IF($C1918&lt;=P$2,E1918*VLOOKUP($C1918,Listen!$B$5:$G$95,$N1918+1,FALSE)/VLOOKUP(P$2,Listen!$B$5:$G$95,$N1918+1,FALSE),"-")</f>
        <v>0</v>
      </c>
      <c r="Q1918" s="54">
        <f>IF($C1918&lt;=Q$2,F1918*VLOOKUP($C1918,Listen!$B$5:$G$95,$N1918+1,FALSE)/VLOOKUP(Q$2,Listen!$B$5:$G$95,$N1918+1,FALSE),"-")</f>
        <v>0</v>
      </c>
      <c r="R1918" s="54">
        <f>IF($C1918&lt;=R$2,G1918*VLOOKUP($C1918,Listen!$B$5:$G$95,$N1918+1,FALSE)/VLOOKUP(R$2,Listen!$B$5:$G$95,$N1918+1,FALSE),"-")</f>
        <v>0</v>
      </c>
      <c r="S1918" s="54">
        <f>IF($C1918&lt;=S$2,H1918*VLOOKUP($C1918,Listen!$B$5:$G$95,$N1918+1,FALSE)/VLOOKUP(S$2,Listen!$B$5:$G$95,$N1918+1,FALSE),"-")</f>
        <v>0</v>
      </c>
      <c r="T1918" s="54">
        <f>IF($C1918&lt;=T$2,I1918*VLOOKUP($C1918,Listen!$B$5:$G$95,$N1918+1,FALSE)/VLOOKUP(T$2,Listen!$B$5:$G$95,$N1918+1,FALSE),"-")</f>
        <v>0</v>
      </c>
      <c r="U1918" s="54">
        <f>IF($C1918&lt;=U$2,J1918*VLOOKUP($C1918,Listen!$B$5:$G$95,$N1918+1,FALSE)/VLOOKUP(U$2,Listen!$B$5:$G$95,$N1918+1,FALSE),"-")</f>
        <v>0</v>
      </c>
      <c r="V1918" s="54">
        <f>IF($C1918&lt;=V$2,K1918*VLOOKUP($C1918,Listen!$B$5:$G$95,$N1918+1,FALSE)/VLOOKUP(V$2,Listen!$B$5:$G$95,$N1918+1,FALSE),"-")</f>
        <v>0</v>
      </c>
    </row>
    <row r="1919" spans="2:22">
      <c r="B1919" s="25"/>
      <c r="C1919" s="3">
        <v>1991</v>
      </c>
      <c r="D1919" s="141"/>
      <c r="E1919" s="141"/>
      <c r="F1919" s="141"/>
      <c r="G1919" s="141"/>
      <c r="H1919" s="141"/>
      <c r="I1919" s="141"/>
      <c r="J1919" s="141"/>
      <c r="K1919" s="141"/>
      <c r="M1919" s="52">
        <v>14</v>
      </c>
      <c r="N1919" s="52">
        <v>4</v>
      </c>
      <c r="O1919" s="54">
        <f>IF($C1919&lt;=O$2,D1919*VLOOKUP($C1919,Listen!$B$5:$G$95,$N1919+1,FALSE)/VLOOKUP(O$2,Listen!$B$5:$G$95,$N1919+1,FALSE),"-")</f>
        <v>0</v>
      </c>
      <c r="P1919" s="54">
        <f>IF($C1919&lt;=P$2,E1919*VLOOKUP($C1919,Listen!$B$5:$G$95,$N1919+1,FALSE)/VLOOKUP(P$2,Listen!$B$5:$G$95,$N1919+1,FALSE),"-")</f>
        <v>0</v>
      </c>
      <c r="Q1919" s="54">
        <f>IF($C1919&lt;=Q$2,F1919*VLOOKUP($C1919,Listen!$B$5:$G$95,$N1919+1,FALSE)/VLOOKUP(Q$2,Listen!$B$5:$G$95,$N1919+1,FALSE),"-")</f>
        <v>0</v>
      </c>
      <c r="R1919" s="54">
        <f>IF($C1919&lt;=R$2,G1919*VLOOKUP($C1919,Listen!$B$5:$G$95,$N1919+1,FALSE)/VLOOKUP(R$2,Listen!$B$5:$G$95,$N1919+1,FALSE),"-")</f>
        <v>0</v>
      </c>
      <c r="S1919" s="54">
        <f>IF($C1919&lt;=S$2,H1919*VLOOKUP($C1919,Listen!$B$5:$G$95,$N1919+1,FALSE)/VLOOKUP(S$2,Listen!$B$5:$G$95,$N1919+1,FALSE),"-")</f>
        <v>0</v>
      </c>
      <c r="T1919" s="54">
        <f>IF($C1919&lt;=T$2,I1919*VLOOKUP($C1919,Listen!$B$5:$G$95,$N1919+1,FALSE)/VLOOKUP(T$2,Listen!$B$5:$G$95,$N1919+1,FALSE),"-")</f>
        <v>0</v>
      </c>
      <c r="U1919" s="54">
        <f>IF($C1919&lt;=U$2,J1919*VLOOKUP($C1919,Listen!$B$5:$G$95,$N1919+1,FALSE)/VLOOKUP(U$2,Listen!$B$5:$G$95,$N1919+1,FALSE),"-")</f>
        <v>0</v>
      </c>
      <c r="V1919" s="54">
        <f>IF($C1919&lt;=V$2,K1919*VLOOKUP($C1919,Listen!$B$5:$G$95,$N1919+1,FALSE)/VLOOKUP(V$2,Listen!$B$5:$G$95,$N1919+1,FALSE),"-")</f>
        <v>0</v>
      </c>
    </row>
    <row r="1920" spans="2:22">
      <c r="B1920" s="25"/>
      <c r="C1920" s="3">
        <v>1990</v>
      </c>
      <c r="D1920" s="141"/>
      <c r="E1920" s="141"/>
      <c r="F1920" s="141"/>
      <c r="G1920" s="141"/>
      <c r="H1920" s="141"/>
      <c r="I1920" s="141"/>
      <c r="J1920" s="141"/>
      <c r="K1920" s="141"/>
      <c r="M1920" s="52">
        <v>14</v>
      </c>
      <c r="N1920" s="52">
        <v>4</v>
      </c>
      <c r="O1920" s="54">
        <f>IF($C1920&lt;=O$2,D1920*VLOOKUP($C1920,Listen!$B$5:$G$95,$N1920+1,FALSE)/VLOOKUP(O$2,Listen!$B$5:$G$95,$N1920+1,FALSE),"-")</f>
        <v>0</v>
      </c>
      <c r="P1920" s="54">
        <f>IF($C1920&lt;=P$2,E1920*VLOOKUP($C1920,Listen!$B$5:$G$95,$N1920+1,FALSE)/VLOOKUP(P$2,Listen!$B$5:$G$95,$N1920+1,FALSE),"-")</f>
        <v>0</v>
      </c>
      <c r="Q1920" s="54">
        <f>IF($C1920&lt;=Q$2,F1920*VLOOKUP($C1920,Listen!$B$5:$G$95,$N1920+1,FALSE)/VLOOKUP(Q$2,Listen!$B$5:$G$95,$N1920+1,FALSE),"-")</f>
        <v>0</v>
      </c>
      <c r="R1920" s="54">
        <f>IF($C1920&lt;=R$2,G1920*VLOOKUP($C1920,Listen!$B$5:$G$95,$N1920+1,FALSE)/VLOOKUP(R$2,Listen!$B$5:$G$95,$N1920+1,FALSE),"-")</f>
        <v>0</v>
      </c>
      <c r="S1920" s="54">
        <f>IF($C1920&lt;=S$2,H1920*VLOOKUP($C1920,Listen!$B$5:$G$95,$N1920+1,FALSE)/VLOOKUP(S$2,Listen!$B$5:$G$95,$N1920+1,FALSE),"-")</f>
        <v>0</v>
      </c>
      <c r="T1920" s="54">
        <f>IF($C1920&lt;=T$2,I1920*VLOOKUP($C1920,Listen!$B$5:$G$95,$N1920+1,FALSE)/VLOOKUP(T$2,Listen!$B$5:$G$95,$N1920+1,FALSE),"-")</f>
        <v>0</v>
      </c>
      <c r="U1920" s="54">
        <f>IF($C1920&lt;=U$2,J1920*VLOOKUP($C1920,Listen!$B$5:$G$95,$N1920+1,FALSE)/VLOOKUP(U$2,Listen!$B$5:$G$95,$N1920+1,FALSE),"-")</f>
        <v>0</v>
      </c>
      <c r="V1920" s="54">
        <f>IF($C1920&lt;=V$2,K1920*VLOOKUP($C1920,Listen!$B$5:$G$95,$N1920+1,FALSE)/VLOOKUP(V$2,Listen!$B$5:$G$95,$N1920+1,FALSE),"-")</f>
        <v>0</v>
      </c>
    </row>
    <row r="1921" spans="2:22">
      <c r="B1921" s="25"/>
      <c r="C1921" s="3">
        <v>1989</v>
      </c>
      <c r="D1921" s="141"/>
      <c r="E1921" s="141"/>
      <c r="F1921" s="141"/>
      <c r="G1921" s="141"/>
      <c r="H1921" s="141"/>
      <c r="I1921" s="141"/>
      <c r="J1921" s="141"/>
      <c r="K1921" s="141"/>
      <c r="M1921" s="52">
        <v>14</v>
      </c>
      <c r="N1921" s="52">
        <v>4</v>
      </c>
      <c r="O1921" s="54">
        <f>IF($C1921&lt;=O$2,D1921*VLOOKUP($C1921,Listen!$B$5:$G$95,$N1921+1,FALSE)/VLOOKUP(O$2,Listen!$B$5:$G$95,$N1921+1,FALSE),"-")</f>
        <v>0</v>
      </c>
      <c r="P1921" s="54">
        <f>IF($C1921&lt;=P$2,E1921*VLOOKUP($C1921,Listen!$B$5:$G$95,$N1921+1,FALSE)/VLOOKUP(P$2,Listen!$B$5:$G$95,$N1921+1,FALSE),"-")</f>
        <v>0</v>
      </c>
      <c r="Q1921" s="54">
        <f>IF($C1921&lt;=Q$2,F1921*VLOOKUP($C1921,Listen!$B$5:$G$95,$N1921+1,FALSE)/VLOOKUP(Q$2,Listen!$B$5:$G$95,$N1921+1,FALSE),"-")</f>
        <v>0</v>
      </c>
      <c r="R1921" s="54">
        <f>IF($C1921&lt;=R$2,G1921*VLOOKUP($C1921,Listen!$B$5:$G$95,$N1921+1,FALSE)/VLOOKUP(R$2,Listen!$B$5:$G$95,$N1921+1,FALSE),"-")</f>
        <v>0</v>
      </c>
      <c r="S1921" s="54">
        <f>IF($C1921&lt;=S$2,H1921*VLOOKUP($C1921,Listen!$B$5:$G$95,$N1921+1,FALSE)/VLOOKUP(S$2,Listen!$B$5:$G$95,$N1921+1,FALSE),"-")</f>
        <v>0</v>
      </c>
      <c r="T1921" s="54">
        <f>IF($C1921&lt;=T$2,I1921*VLOOKUP($C1921,Listen!$B$5:$G$95,$N1921+1,FALSE)/VLOOKUP(T$2,Listen!$B$5:$G$95,$N1921+1,FALSE),"-")</f>
        <v>0</v>
      </c>
      <c r="U1921" s="54">
        <f>IF($C1921&lt;=U$2,J1921*VLOOKUP($C1921,Listen!$B$5:$G$95,$N1921+1,FALSE)/VLOOKUP(U$2,Listen!$B$5:$G$95,$N1921+1,FALSE),"-")</f>
        <v>0</v>
      </c>
      <c r="V1921" s="54">
        <f>IF($C1921&lt;=V$2,K1921*VLOOKUP($C1921,Listen!$B$5:$G$95,$N1921+1,FALSE)/VLOOKUP(V$2,Listen!$B$5:$G$95,$N1921+1,FALSE),"-")</f>
        <v>0</v>
      </c>
    </row>
    <row r="1922" spans="2:22">
      <c r="B1922" s="25"/>
      <c r="C1922" s="3">
        <v>1988</v>
      </c>
      <c r="D1922" s="141"/>
      <c r="E1922" s="141"/>
      <c r="F1922" s="141"/>
      <c r="G1922" s="141"/>
      <c r="H1922" s="141"/>
      <c r="I1922" s="141"/>
      <c r="J1922" s="141"/>
      <c r="K1922" s="141"/>
      <c r="M1922" s="52">
        <v>14</v>
      </c>
      <c r="N1922" s="52">
        <v>4</v>
      </c>
      <c r="O1922" s="54">
        <f>IF($C1922&lt;=O$2,D1922*VLOOKUP($C1922,Listen!$B$5:$G$95,$N1922+1,FALSE)/VLOOKUP(O$2,Listen!$B$5:$G$95,$N1922+1,FALSE),"-")</f>
        <v>0</v>
      </c>
      <c r="P1922" s="54">
        <f>IF($C1922&lt;=P$2,E1922*VLOOKUP($C1922,Listen!$B$5:$G$95,$N1922+1,FALSE)/VLOOKUP(P$2,Listen!$B$5:$G$95,$N1922+1,FALSE),"-")</f>
        <v>0</v>
      </c>
      <c r="Q1922" s="54">
        <f>IF($C1922&lt;=Q$2,F1922*VLOOKUP($C1922,Listen!$B$5:$G$95,$N1922+1,FALSE)/VLOOKUP(Q$2,Listen!$B$5:$G$95,$N1922+1,FALSE),"-")</f>
        <v>0</v>
      </c>
      <c r="R1922" s="54">
        <f>IF($C1922&lt;=R$2,G1922*VLOOKUP($C1922,Listen!$B$5:$G$95,$N1922+1,FALSE)/VLOOKUP(R$2,Listen!$B$5:$G$95,$N1922+1,FALSE),"-")</f>
        <v>0</v>
      </c>
      <c r="S1922" s="54">
        <f>IF($C1922&lt;=S$2,H1922*VLOOKUP($C1922,Listen!$B$5:$G$95,$N1922+1,FALSE)/VLOOKUP(S$2,Listen!$B$5:$G$95,$N1922+1,FALSE),"-")</f>
        <v>0</v>
      </c>
      <c r="T1922" s="54">
        <f>IF($C1922&lt;=T$2,I1922*VLOOKUP($C1922,Listen!$B$5:$G$95,$N1922+1,FALSE)/VLOOKUP(T$2,Listen!$B$5:$G$95,$N1922+1,FALSE),"-")</f>
        <v>0</v>
      </c>
      <c r="U1922" s="54">
        <f>IF($C1922&lt;=U$2,J1922*VLOOKUP($C1922,Listen!$B$5:$G$95,$N1922+1,FALSE)/VLOOKUP(U$2,Listen!$B$5:$G$95,$N1922+1,FALSE),"-")</f>
        <v>0</v>
      </c>
      <c r="V1922" s="54">
        <f>IF($C1922&lt;=V$2,K1922*VLOOKUP($C1922,Listen!$B$5:$G$95,$N1922+1,FALSE)/VLOOKUP(V$2,Listen!$B$5:$G$95,$N1922+1,FALSE),"-")</f>
        <v>0</v>
      </c>
    </row>
    <row r="1923" spans="2:22">
      <c r="B1923" s="25"/>
      <c r="C1923" s="3">
        <v>1987</v>
      </c>
      <c r="D1923" s="141"/>
      <c r="E1923" s="141"/>
      <c r="F1923" s="141"/>
      <c r="G1923" s="141"/>
      <c r="H1923" s="141"/>
      <c r="I1923" s="141"/>
      <c r="J1923" s="141"/>
      <c r="K1923" s="141"/>
      <c r="M1923" s="52">
        <v>14</v>
      </c>
      <c r="N1923" s="52">
        <v>4</v>
      </c>
      <c r="O1923" s="54">
        <f>IF($C1923&lt;=O$2,D1923*VLOOKUP($C1923,Listen!$B$5:$G$95,$N1923+1,FALSE)/VLOOKUP(O$2,Listen!$B$5:$G$95,$N1923+1,FALSE),"-")</f>
        <v>0</v>
      </c>
      <c r="P1923" s="54">
        <f>IF($C1923&lt;=P$2,E1923*VLOOKUP($C1923,Listen!$B$5:$G$95,$N1923+1,FALSE)/VLOOKUP(P$2,Listen!$B$5:$G$95,$N1923+1,FALSE),"-")</f>
        <v>0</v>
      </c>
      <c r="Q1923" s="54">
        <f>IF($C1923&lt;=Q$2,F1923*VLOOKUP($C1923,Listen!$B$5:$G$95,$N1923+1,FALSE)/VLOOKUP(Q$2,Listen!$B$5:$G$95,$N1923+1,FALSE),"-")</f>
        <v>0</v>
      </c>
      <c r="R1923" s="54">
        <f>IF($C1923&lt;=R$2,G1923*VLOOKUP($C1923,Listen!$B$5:$G$95,$N1923+1,FALSE)/VLOOKUP(R$2,Listen!$B$5:$G$95,$N1923+1,FALSE),"-")</f>
        <v>0</v>
      </c>
      <c r="S1923" s="54">
        <f>IF($C1923&lt;=S$2,H1923*VLOOKUP($C1923,Listen!$B$5:$G$95,$N1923+1,FALSE)/VLOOKUP(S$2,Listen!$B$5:$G$95,$N1923+1,FALSE),"-")</f>
        <v>0</v>
      </c>
      <c r="T1923" s="54">
        <f>IF($C1923&lt;=T$2,I1923*VLOOKUP($C1923,Listen!$B$5:$G$95,$N1923+1,FALSE)/VLOOKUP(T$2,Listen!$B$5:$G$95,$N1923+1,FALSE),"-")</f>
        <v>0</v>
      </c>
      <c r="U1923" s="54">
        <f>IF($C1923&lt;=U$2,J1923*VLOOKUP($C1923,Listen!$B$5:$G$95,$N1923+1,FALSE)/VLOOKUP(U$2,Listen!$B$5:$G$95,$N1923+1,FALSE),"-")</f>
        <v>0</v>
      </c>
      <c r="V1923" s="54">
        <f>IF($C1923&lt;=V$2,K1923*VLOOKUP($C1923,Listen!$B$5:$G$95,$N1923+1,FALSE)/VLOOKUP(V$2,Listen!$B$5:$G$95,$N1923+1,FALSE),"-")</f>
        <v>0</v>
      </c>
    </row>
    <row r="1924" spans="2:22">
      <c r="B1924" s="25"/>
      <c r="C1924" s="3">
        <v>1986</v>
      </c>
      <c r="D1924" s="141"/>
      <c r="E1924" s="141"/>
      <c r="F1924" s="141"/>
      <c r="G1924" s="141"/>
      <c r="H1924" s="141"/>
      <c r="I1924" s="141"/>
      <c r="J1924" s="141"/>
      <c r="K1924" s="141"/>
      <c r="M1924" s="52">
        <v>14</v>
      </c>
      <c r="N1924" s="52">
        <v>4</v>
      </c>
      <c r="O1924" s="54">
        <f>IF($C1924&lt;=O$2,D1924*VLOOKUP($C1924,Listen!$B$5:$G$95,$N1924+1,FALSE)/VLOOKUP(O$2,Listen!$B$5:$G$95,$N1924+1,FALSE),"-")</f>
        <v>0</v>
      </c>
      <c r="P1924" s="54">
        <f>IF($C1924&lt;=P$2,E1924*VLOOKUP($C1924,Listen!$B$5:$G$95,$N1924+1,FALSE)/VLOOKUP(P$2,Listen!$B$5:$G$95,$N1924+1,FALSE),"-")</f>
        <v>0</v>
      </c>
      <c r="Q1924" s="54">
        <f>IF($C1924&lt;=Q$2,F1924*VLOOKUP($C1924,Listen!$B$5:$G$95,$N1924+1,FALSE)/VLOOKUP(Q$2,Listen!$B$5:$G$95,$N1924+1,FALSE),"-")</f>
        <v>0</v>
      </c>
      <c r="R1924" s="54">
        <f>IF($C1924&lt;=R$2,G1924*VLOOKUP($C1924,Listen!$B$5:$G$95,$N1924+1,FALSE)/VLOOKUP(R$2,Listen!$B$5:$G$95,$N1924+1,FALSE),"-")</f>
        <v>0</v>
      </c>
      <c r="S1924" s="54">
        <f>IF($C1924&lt;=S$2,H1924*VLOOKUP($C1924,Listen!$B$5:$G$95,$N1924+1,FALSE)/VLOOKUP(S$2,Listen!$B$5:$G$95,$N1924+1,FALSE),"-")</f>
        <v>0</v>
      </c>
      <c r="T1924" s="54">
        <f>IF($C1924&lt;=T$2,I1924*VLOOKUP($C1924,Listen!$B$5:$G$95,$N1924+1,FALSE)/VLOOKUP(T$2,Listen!$B$5:$G$95,$N1924+1,FALSE),"-")</f>
        <v>0</v>
      </c>
      <c r="U1924" s="54">
        <f>IF($C1924&lt;=U$2,J1924*VLOOKUP($C1924,Listen!$B$5:$G$95,$N1924+1,FALSE)/VLOOKUP(U$2,Listen!$B$5:$G$95,$N1924+1,FALSE),"-")</f>
        <v>0</v>
      </c>
      <c r="V1924" s="54">
        <f>IF($C1924&lt;=V$2,K1924*VLOOKUP($C1924,Listen!$B$5:$G$95,$N1924+1,FALSE)/VLOOKUP(V$2,Listen!$B$5:$G$95,$N1924+1,FALSE),"-")</f>
        <v>0</v>
      </c>
    </row>
    <row r="1925" spans="2:22">
      <c r="B1925" s="25"/>
      <c r="C1925" s="3">
        <v>1985</v>
      </c>
      <c r="D1925" s="141"/>
      <c r="E1925" s="141"/>
      <c r="F1925" s="141"/>
      <c r="G1925" s="141"/>
      <c r="H1925" s="141"/>
      <c r="I1925" s="141"/>
      <c r="J1925" s="141"/>
      <c r="K1925" s="141"/>
      <c r="M1925" s="52">
        <v>14</v>
      </c>
      <c r="N1925" s="52">
        <v>4</v>
      </c>
      <c r="O1925" s="54">
        <f>IF($C1925&lt;=O$2,D1925*VLOOKUP($C1925,Listen!$B$5:$G$95,$N1925+1,FALSE)/VLOOKUP(O$2,Listen!$B$5:$G$95,$N1925+1,FALSE),"-")</f>
        <v>0</v>
      </c>
      <c r="P1925" s="54">
        <f>IF($C1925&lt;=P$2,E1925*VLOOKUP($C1925,Listen!$B$5:$G$95,$N1925+1,FALSE)/VLOOKUP(P$2,Listen!$B$5:$G$95,$N1925+1,FALSE),"-")</f>
        <v>0</v>
      </c>
      <c r="Q1925" s="54">
        <f>IF($C1925&lt;=Q$2,F1925*VLOOKUP($C1925,Listen!$B$5:$G$95,$N1925+1,FALSE)/VLOOKUP(Q$2,Listen!$B$5:$G$95,$N1925+1,FALSE),"-")</f>
        <v>0</v>
      </c>
      <c r="R1925" s="54">
        <f>IF($C1925&lt;=R$2,G1925*VLOOKUP($C1925,Listen!$B$5:$G$95,$N1925+1,FALSE)/VLOOKUP(R$2,Listen!$B$5:$G$95,$N1925+1,FALSE),"-")</f>
        <v>0</v>
      </c>
      <c r="S1925" s="54">
        <f>IF($C1925&lt;=S$2,H1925*VLOOKUP($C1925,Listen!$B$5:$G$95,$N1925+1,FALSE)/VLOOKUP(S$2,Listen!$B$5:$G$95,$N1925+1,FALSE),"-")</f>
        <v>0</v>
      </c>
      <c r="T1925" s="54">
        <f>IF($C1925&lt;=T$2,I1925*VLOOKUP($C1925,Listen!$B$5:$G$95,$N1925+1,FALSE)/VLOOKUP(T$2,Listen!$B$5:$G$95,$N1925+1,FALSE),"-")</f>
        <v>0</v>
      </c>
      <c r="U1925" s="54">
        <f>IF($C1925&lt;=U$2,J1925*VLOOKUP($C1925,Listen!$B$5:$G$95,$N1925+1,FALSE)/VLOOKUP(U$2,Listen!$B$5:$G$95,$N1925+1,FALSE),"-")</f>
        <v>0</v>
      </c>
      <c r="V1925" s="54">
        <f>IF($C1925&lt;=V$2,K1925*VLOOKUP($C1925,Listen!$B$5:$G$95,$N1925+1,FALSE)/VLOOKUP(V$2,Listen!$B$5:$G$95,$N1925+1,FALSE),"-")</f>
        <v>0</v>
      </c>
    </row>
    <row r="1926" spans="2:22">
      <c r="B1926" s="25"/>
      <c r="C1926" s="3">
        <v>1984</v>
      </c>
      <c r="D1926" s="141"/>
      <c r="E1926" s="141"/>
      <c r="F1926" s="141"/>
      <c r="G1926" s="141"/>
      <c r="H1926" s="141"/>
      <c r="I1926" s="141"/>
      <c r="J1926" s="141"/>
      <c r="K1926" s="141"/>
      <c r="M1926" s="52">
        <v>14</v>
      </c>
      <c r="N1926" s="52">
        <v>4</v>
      </c>
      <c r="O1926" s="54">
        <f>IF($C1926&lt;=O$2,D1926*VLOOKUP($C1926,Listen!$B$5:$G$95,$N1926+1,FALSE)/VLOOKUP(O$2,Listen!$B$5:$G$95,$N1926+1,FALSE),"-")</f>
        <v>0</v>
      </c>
      <c r="P1926" s="54">
        <f>IF($C1926&lt;=P$2,E1926*VLOOKUP($C1926,Listen!$B$5:$G$95,$N1926+1,FALSE)/VLOOKUP(P$2,Listen!$B$5:$G$95,$N1926+1,FALSE),"-")</f>
        <v>0</v>
      </c>
      <c r="Q1926" s="54">
        <f>IF($C1926&lt;=Q$2,F1926*VLOOKUP($C1926,Listen!$B$5:$G$95,$N1926+1,FALSE)/VLOOKUP(Q$2,Listen!$B$5:$G$95,$N1926+1,FALSE),"-")</f>
        <v>0</v>
      </c>
      <c r="R1926" s="54">
        <f>IF($C1926&lt;=R$2,G1926*VLOOKUP($C1926,Listen!$B$5:$G$95,$N1926+1,FALSE)/VLOOKUP(R$2,Listen!$B$5:$G$95,$N1926+1,FALSE),"-")</f>
        <v>0</v>
      </c>
      <c r="S1926" s="54">
        <f>IF($C1926&lt;=S$2,H1926*VLOOKUP($C1926,Listen!$B$5:$G$95,$N1926+1,FALSE)/VLOOKUP(S$2,Listen!$B$5:$G$95,$N1926+1,FALSE),"-")</f>
        <v>0</v>
      </c>
      <c r="T1926" s="54">
        <f>IF($C1926&lt;=T$2,I1926*VLOOKUP($C1926,Listen!$B$5:$G$95,$N1926+1,FALSE)/VLOOKUP(T$2,Listen!$B$5:$G$95,$N1926+1,FALSE),"-")</f>
        <v>0</v>
      </c>
      <c r="U1926" s="54">
        <f>IF($C1926&lt;=U$2,J1926*VLOOKUP($C1926,Listen!$B$5:$G$95,$N1926+1,FALSE)/VLOOKUP(U$2,Listen!$B$5:$G$95,$N1926+1,FALSE),"-")</f>
        <v>0</v>
      </c>
      <c r="V1926" s="54">
        <f>IF($C1926&lt;=V$2,K1926*VLOOKUP($C1926,Listen!$B$5:$G$95,$N1926+1,FALSE)/VLOOKUP(V$2,Listen!$B$5:$G$95,$N1926+1,FALSE),"-")</f>
        <v>0</v>
      </c>
    </row>
    <row r="1927" spans="2:22">
      <c r="B1927" s="25"/>
      <c r="C1927" s="3">
        <v>1983</v>
      </c>
      <c r="D1927" s="141"/>
      <c r="E1927" s="141"/>
      <c r="F1927" s="141"/>
      <c r="G1927" s="141"/>
      <c r="H1927" s="141"/>
      <c r="I1927" s="141"/>
      <c r="J1927" s="141"/>
      <c r="K1927" s="141"/>
      <c r="M1927" s="52">
        <v>14</v>
      </c>
      <c r="N1927" s="52">
        <v>4</v>
      </c>
      <c r="O1927" s="54">
        <f>IF($C1927&lt;=O$2,D1927*VLOOKUP($C1927,Listen!$B$5:$G$95,$N1927+1,FALSE)/VLOOKUP(O$2,Listen!$B$5:$G$95,$N1927+1,FALSE),"-")</f>
        <v>0</v>
      </c>
      <c r="P1927" s="54">
        <f>IF($C1927&lt;=P$2,E1927*VLOOKUP($C1927,Listen!$B$5:$G$95,$N1927+1,FALSE)/VLOOKUP(P$2,Listen!$B$5:$G$95,$N1927+1,FALSE),"-")</f>
        <v>0</v>
      </c>
      <c r="Q1927" s="54">
        <f>IF($C1927&lt;=Q$2,F1927*VLOOKUP($C1927,Listen!$B$5:$G$95,$N1927+1,FALSE)/VLOOKUP(Q$2,Listen!$B$5:$G$95,$N1927+1,FALSE),"-")</f>
        <v>0</v>
      </c>
      <c r="R1927" s="54">
        <f>IF($C1927&lt;=R$2,G1927*VLOOKUP($C1927,Listen!$B$5:$G$95,$N1927+1,FALSE)/VLOOKUP(R$2,Listen!$B$5:$G$95,$N1927+1,FALSE),"-")</f>
        <v>0</v>
      </c>
      <c r="S1927" s="54">
        <f>IF($C1927&lt;=S$2,H1927*VLOOKUP($C1927,Listen!$B$5:$G$95,$N1927+1,FALSE)/VLOOKUP(S$2,Listen!$B$5:$G$95,$N1927+1,FALSE),"-")</f>
        <v>0</v>
      </c>
      <c r="T1927" s="54">
        <f>IF($C1927&lt;=T$2,I1927*VLOOKUP($C1927,Listen!$B$5:$G$95,$N1927+1,FALSE)/VLOOKUP(T$2,Listen!$B$5:$G$95,$N1927+1,FALSE),"-")</f>
        <v>0</v>
      </c>
      <c r="U1927" s="54">
        <f>IF($C1927&lt;=U$2,J1927*VLOOKUP($C1927,Listen!$B$5:$G$95,$N1927+1,FALSE)/VLOOKUP(U$2,Listen!$B$5:$G$95,$N1927+1,FALSE),"-")</f>
        <v>0</v>
      </c>
      <c r="V1927" s="54">
        <f>IF($C1927&lt;=V$2,K1927*VLOOKUP($C1927,Listen!$B$5:$G$95,$N1927+1,FALSE)/VLOOKUP(V$2,Listen!$B$5:$G$95,$N1927+1,FALSE),"-")</f>
        <v>0</v>
      </c>
    </row>
    <row r="1928" spans="2:22">
      <c r="B1928" s="25"/>
      <c r="C1928" s="3">
        <v>1982</v>
      </c>
      <c r="D1928" s="141"/>
      <c r="E1928" s="141"/>
      <c r="F1928" s="141"/>
      <c r="G1928" s="141"/>
      <c r="H1928" s="141"/>
      <c r="I1928" s="141"/>
      <c r="J1928" s="141"/>
      <c r="K1928" s="141"/>
      <c r="M1928" s="52">
        <v>14</v>
      </c>
      <c r="N1928" s="52">
        <v>4</v>
      </c>
      <c r="O1928" s="54">
        <f>IF($C1928&lt;=O$2,D1928*VLOOKUP($C1928,Listen!$B$5:$G$95,$N1928+1,FALSE)/VLOOKUP(O$2,Listen!$B$5:$G$95,$N1928+1,FALSE),"-")</f>
        <v>0</v>
      </c>
      <c r="P1928" s="54">
        <f>IF($C1928&lt;=P$2,E1928*VLOOKUP($C1928,Listen!$B$5:$G$95,$N1928+1,FALSE)/VLOOKUP(P$2,Listen!$B$5:$G$95,$N1928+1,FALSE),"-")</f>
        <v>0</v>
      </c>
      <c r="Q1928" s="54">
        <f>IF($C1928&lt;=Q$2,F1928*VLOOKUP($C1928,Listen!$B$5:$G$95,$N1928+1,FALSE)/VLOOKUP(Q$2,Listen!$B$5:$G$95,$N1928+1,FALSE),"-")</f>
        <v>0</v>
      </c>
      <c r="R1928" s="54">
        <f>IF($C1928&lt;=R$2,G1928*VLOOKUP($C1928,Listen!$B$5:$G$95,$N1928+1,FALSE)/VLOOKUP(R$2,Listen!$B$5:$G$95,$N1928+1,FALSE),"-")</f>
        <v>0</v>
      </c>
      <c r="S1928" s="54">
        <f>IF($C1928&lt;=S$2,H1928*VLOOKUP($C1928,Listen!$B$5:$G$95,$N1928+1,FALSE)/VLOOKUP(S$2,Listen!$B$5:$G$95,$N1928+1,FALSE),"-")</f>
        <v>0</v>
      </c>
      <c r="T1928" s="54">
        <f>IF($C1928&lt;=T$2,I1928*VLOOKUP($C1928,Listen!$B$5:$G$95,$N1928+1,FALSE)/VLOOKUP(T$2,Listen!$B$5:$G$95,$N1928+1,FALSE),"-")</f>
        <v>0</v>
      </c>
      <c r="U1928" s="54">
        <f>IF($C1928&lt;=U$2,J1928*VLOOKUP($C1928,Listen!$B$5:$G$95,$N1928+1,FALSE)/VLOOKUP(U$2,Listen!$B$5:$G$95,$N1928+1,FALSE),"-")</f>
        <v>0</v>
      </c>
      <c r="V1928" s="54">
        <f>IF($C1928&lt;=V$2,K1928*VLOOKUP($C1928,Listen!$B$5:$G$95,$N1928+1,FALSE)/VLOOKUP(V$2,Listen!$B$5:$G$95,$N1928+1,FALSE),"-")</f>
        <v>0</v>
      </c>
    </row>
    <row r="1929" spans="2:22">
      <c r="B1929" s="25"/>
      <c r="C1929" s="3">
        <v>1981</v>
      </c>
      <c r="D1929" s="141"/>
      <c r="E1929" s="141"/>
      <c r="F1929" s="141"/>
      <c r="G1929" s="141"/>
      <c r="H1929" s="141"/>
      <c r="I1929" s="141"/>
      <c r="J1929" s="141"/>
      <c r="K1929" s="141"/>
      <c r="M1929" s="52">
        <v>14</v>
      </c>
      <c r="N1929" s="52">
        <v>4</v>
      </c>
      <c r="O1929" s="54">
        <f>IF($C1929&lt;=O$2,D1929*VLOOKUP($C1929,Listen!$B$5:$G$95,$N1929+1,FALSE)/VLOOKUP(O$2,Listen!$B$5:$G$95,$N1929+1,FALSE),"-")</f>
        <v>0</v>
      </c>
      <c r="P1929" s="54">
        <f>IF($C1929&lt;=P$2,E1929*VLOOKUP($C1929,Listen!$B$5:$G$95,$N1929+1,FALSE)/VLOOKUP(P$2,Listen!$B$5:$G$95,$N1929+1,FALSE),"-")</f>
        <v>0</v>
      </c>
      <c r="Q1929" s="54">
        <f>IF($C1929&lt;=Q$2,F1929*VLOOKUP($C1929,Listen!$B$5:$G$95,$N1929+1,FALSE)/VLOOKUP(Q$2,Listen!$B$5:$G$95,$N1929+1,FALSE),"-")</f>
        <v>0</v>
      </c>
      <c r="R1929" s="54">
        <f>IF($C1929&lt;=R$2,G1929*VLOOKUP($C1929,Listen!$B$5:$G$95,$N1929+1,FALSE)/VLOOKUP(R$2,Listen!$B$5:$G$95,$N1929+1,FALSE),"-")</f>
        <v>0</v>
      </c>
      <c r="S1929" s="54">
        <f>IF($C1929&lt;=S$2,H1929*VLOOKUP($C1929,Listen!$B$5:$G$95,$N1929+1,FALSE)/VLOOKUP(S$2,Listen!$B$5:$G$95,$N1929+1,FALSE),"-")</f>
        <v>0</v>
      </c>
      <c r="T1929" s="54">
        <f>IF($C1929&lt;=T$2,I1929*VLOOKUP($C1929,Listen!$B$5:$G$95,$N1929+1,FALSE)/VLOOKUP(T$2,Listen!$B$5:$G$95,$N1929+1,FALSE),"-")</f>
        <v>0</v>
      </c>
      <c r="U1929" s="54">
        <f>IF($C1929&lt;=U$2,J1929*VLOOKUP($C1929,Listen!$B$5:$G$95,$N1929+1,FALSE)/VLOOKUP(U$2,Listen!$B$5:$G$95,$N1929+1,FALSE),"-")</f>
        <v>0</v>
      </c>
      <c r="V1929" s="54">
        <f>IF($C1929&lt;=V$2,K1929*VLOOKUP($C1929,Listen!$B$5:$G$95,$N1929+1,FALSE)/VLOOKUP(V$2,Listen!$B$5:$G$95,$N1929+1,FALSE),"-")</f>
        <v>0</v>
      </c>
    </row>
    <row r="1930" spans="2:22">
      <c r="B1930" s="25"/>
      <c r="C1930" s="3">
        <v>1980</v>
      </c>
      <c r="D1930" s="141"/>
      <c r="E1930" s="141"/>
      <c r="F1930" s="141"/>
      <c r="G1930" s="141"/>
      <c r="H1930" s="141"/>
      <c r="I1930" s="141"/>
      <c r="J1930" s="141"/>
      <c r="K1930" s="141"/>
      <c r="M1930" s="52">
        <v>14</v>
      </c>
      <c r="N1930" s="52">
        <v>4</v>
      </c>
      <c r="O1930" s="54">
        <f>IF($C1930&lt;=O$2,D1930*VLOOKUP($C1930,Listen!$B$5:$G$95,$N1930+1,FALSE)/VLOOKUP(O$2,Listen!$B$5:$G$95,$N1930+1,FALSE),"-")</f>
        <v>0</v>
      </c>
      <c r="P1930" s="54">
        <f>IF($C1930&lt;=P$2,E1930*VLOOKUP($C1930,Listen!$B$5:$G$95,$N1930+1,FALSE)/VLOOKUP(P$2,Listen!$B$5:$G$95,$N1930+1,FALSE),"-")</f>
        <v>0</v>
      </c>
      <c r="Q1930" s="54">
        <f>IF($C1930&lt;=Q$2,F1930*VLOOKUP($C1930,Listen!$B$5:$G$95,$N1930+1,FALSE)/VLOOKUP(Q$2,Listen!$B$5:$G$95,$N1930+1,FALSE),"-")</f>
        <v>0</v>
      </c>
      <c r="R1930" s="54">
        <f>IF($C1930&lt;=R$2,G1930*VLOOKUP($C1930,Listen!$B$5:$G$95,$N1930+1,FALSE)/VLOOKUP(R$2,Listen!$B$5:$G$95,$N1930+1,FALSE),"-")</f>
        <v>0</v>
      </c>
      <c r="S1930" s="54">
        <f>IF($C1930&lt;=S$2,H1930*VLOOKUP($C1930,Listen!$B$5:$G$95,$N1930+1,FALSE)/VLOOKUP(S$2,Listen!$B$5:$G$95,$N1930+1,FALSE),"-")</f>
        <v>0</v>
      </c>
      <c r="T1930" s="54">
        <f>IF($C1930&lt;=T$2,I1930*VLOOKUP($C1930,Listen!$B$5:$G$95,$N1930+1,FALSE)/VLOOKUP(T$2,Listen!$B$5:$G$95,$N1930+1,FALSE),"-")</f>
        <v>0</v>
      </c>
      <c r="U1930" s="54">
        <f>IF($C1930&lt;=U$2,J1930*VLOOKUP($C1930,Listen!$B$5:$G$95,$N1930+1,FALSE)/VLOOKUP(U$2,Listen!$B$5:$G$95,$N1930+1,FALSE),"-")</f>
        <v>0</v>
      </c>
      <c r="V1930" s="54">
        <f>IF($C1930&lt;=V$2,K1930*VLOOKUP($C1930,Listen!$B$5:$G$95,$N1930+1,FALSE)/VLOOKUP(V$2,Listen!$B$5:$G$95,$N1930+1,FALSE),"-")</f>
        <v>0</v>
      </c>
    </row>
    <row r="1931" spans="2:22">
      <c r="B1931" s="25"/>
      <c r="C1931" s="3">
        <v>1979</v>
      </c>
      <c r="D1931" s="141"/>
      <c r="E1931" s="141"/>
      <c r="F1931" s="141"/>
      <c r="G1931" s="141"/>
      <c r="H1931" s="141"/>
      <c r="I1931" s="141"/>
      <c r="J1931" s="141"/>
      <c r="K1931" s="141"/>
      <c r="M1931" s="52">
        <v>14</v>
      </c>
      <c r="N1931" s="52">
        <v>4</v>
      </c>
      <c r="O1931" s="54">
        <f>IF($C1931&lt;=O$2,D1931*VLOOKUP($C1931,Listen!$B$5:$G$95,$N1931+1,FALSE)/VLOOKUP(O$2,Listen!$B$5:$G$95,$N1931+1,FALSE),"-")</f>
        <v>0</v>
      </c>
      <c r="P1931" s="54">
        <f>IF($C1931&lt;=P$2,E1931*VLOOKUP($C1931,Listen!$B$5:$G$95,$N1931+1,FALSE)/VLOOKUP(P$2,Listen!$B$5:$G$95,$N1931+1,FALSE),"-")</f>
        <v>0</v>
      </c>
      <c r="Q1931" s="54">
        <f>IF($C1931&lt;=Q$2,F1931*VLOOKUP($C1931,Listen!$B$5:$G$95,$N1931+1,FALSE)/VLOOKUP(Q$2,Listen!$B$5:$G$95,$N1931+1,FALSE),"-")</f>
        <v>0</v>
      </c>
      <c r="R1931" s="54">
        <f>IF($C1931&lt;=R$2,G1931*VLOOKUP($C1931,Listen!$B$5:$G$95,$N1931+1,FALSE)/VLOOKUP(R$2,Listen!$B$5:$G$95,$N1931+1,FALSE),"-")</f>
        <v>0</v>
      </c>
      <c r="S1931" s="54">
        <f>IF($C1931&lt;=S$2,H1931*VLOOKUP($C1931,Listen!$B$5:$G$95,$N1931+1,FALSE)/VLOOKUP(S$2,Listen!$B$5:$G$95,$N1931+1,FALSE),"-")</f>
        <v>0</v>
      </c>
      <c r="T1931" s="54">
        <f>IF($C1931&lt;=T$2,I1931*VLOOKUP($C1931,Listen!$B$5:$G$95,$N1931+1,FALSE)/VLOOKUP(T$2,Listen!$B$5:$G$95,$N1931+1,FALSE),"-")</f>
        <v>0</v>
      </c>
      <c r="U1931" s="54">
        <f>IF($C1931&lt;=U$2,J1931*VLOOKUP($C1931,Listen!$B$5:$G$95,$N1931+1,FALSE)/VLOOKUP(U$2,Listen!$B$5:$G$95,$N1931+1,FALSE),"-")</f>
        <v>0</v>
      </c>
      <c r="V1931" s="54">
        <f>IF($C1931&lt;=V$2,K1931*VLOOKUP($C1931,Listen!$B$5:$G$95,$N1931+1,FALSE)/VLOOKUP(V$2,Listen!$B$5:$G$95,$N1931+1,FALSE),"-")</f>
        <v>0</v>
      </c>
    </row>
    <row r="1932" spans="2:22">
      <c r="B1932" s="25"/>
      <c r="C1932" s="3">
        <v>1978</v>
      </c>
      <c r="D1932" s="141"/>
      <c r="E1932" s="141"/>
      <c r="F1932" s="141"/>
      <c r="G1932" s="141"/>
      <c r="H1932" s="141"/>
      <c r="I1932" s="141"/>
      <c r="J1932" s="141"/>
      <c r="K1932" s="141"/>
      <c r="M1932" s="52">
        <v>14</v>
      </c>
      <c r="N1932" s="52">
        <v>4</v>
      </c>
      <c r="O1932" s="54">
        <f>IF($C1932&lt;=O$2,D1932*VLOOKUP($C1932,Listen!$B$5:$G$95,$N1932+1,FALSE)/VLOOKUP(O$2,Listen!$B$5:$G$95,$N1932+1,FALSE),"-")</f>
        <v>0</v>
      </c>
      <c r="P1932" s="54">
        <f>IF($C1932&lt;=P$2,E1932*VLOOKUP($C1932,Listen!$B$5:$G$95,$N1932+1,FALSE)/VLOOKUP(P$2,Listen!$B$5:$G$95,$N1932+1,FALSE),"-")</f>
        <v>0</v>
      </c>
      <c r="Q1932" s="54">
        <f>IF($C1932&lt;=Q$2,F1932*VLOOKUP($C1932,Listen!$B$5:$G$95,$N1932+1,FALSE)/VLOOKUP(Q$2,Listen!$B$5:$G$95,$N1932+1,FALSE),"-")</f>
        <v>0</v>
      </c>
      <c r="R1932" s="54">
        <f>IF($C1932&lt;=R$2,G1932*VLOOKUP($C1932,Listen!$B$5:$G$95,$N1932+1,FALSE)/VLOOKUP(R$2,Listen!$B$5:$G$95,$N1932+1,FALSE),"-")</f>
        <v>0</v>
      </c>
      <c r="S1932" s="54">
        <f>IF($C1932&lt;=S$2,H1932*VLOOKUP($C1932,Listen!$B$5:$G$95,$N1932+1,FALSE)/VLOOKUP(S$2,Listen!$B$5:$G$95,$N1932+1,FALSE),"-")</f>
        <v>0</v>
      </c>
      <c r="T1932" s="54">
        <f>IF($C1932&lt;=T$2,I1932*VLOOKUP($C1932,Listen!$B$5:$G$95,$N1932+1,FALSE)/VLOOKUP(T$2,Listen!$B$5:$G$95,$N1932+1,FALSE),"-")</f>
        <v>0</v>
      </c>
      <c r="U1932" s="54">
        <f>IF($C1932&lt;=U$2,J1932*VLOOKUP($C1932,Listen!$B$5:$G$95,$N1932+1,FALSE)/VLOOKUP(U$2,Listen!$B$5:$G$95,$N1932+1,FALSE),"-")</f>
        <v>0</v>
      </c>
      <c r="V1932" s="54">
        <f>IF($C1932&lt;=V$2,K1932*VLOOKUP($C1932,Listen!$B$5:$G$95,$N1932+1,FALSE)/VLOOKUP(V$2,Listen!$B$5:$G$95,$N1932+1,FALSE),"-")</f>
        <v>0</v>
      </c>
    </row>
    <row r="1933" spans="2:22">
      <c r="B1933" s="25"/>
      <c r="C1933" s="3">
        <v>1977</v>
      </c>
      <c r="D1933" s="141"/>
      <c r="E1933" s="141"/>
      <c r="F1933" s="141"/>
      <c r="G1933" s="141"/>
      <c r="H1933" s="141"/>
      <c r="I1933" s="141"/>
      <c r="J1933" s="141"/>
      <c r="K1933" s="141"/>
      <c r="M1933" s="52">
        <v>14</v>
      </c>
      <c r="N1933" s="52">
        <v>4</v>
      </c>
      <c r="O1933" s="54">
        <f>IF($C1933&lt;=O$2,D1933*VLOOKUP($C1933,Listen!$B$5:$G$95,$N1933+1,FALSE)/VLOOKUP(O$2,Listen!$B$5:$G$95,$N1933+1,FALSE),"-")</f>
        <v>0</v>
      </c>
      <c r="P1933" s="54">
        <f>IF($C1933&lt;=P$2,E1933*VLOOKUP($C1933,Listen!$B$5:$G$95,$N1933+1,FALSE)/VLOOKUP(P$2,Listen!$B$5:$G$95,$N1933+1,FALSE),"-")</f>
        <v>0</v>
      </c>
      <c r="Q1933" s="54">
        <f>IF($C1933&lt;=Q$2,F1933*VLOOKUP($C1933,Listen!$B$5:$G$95,$N1933+1,FALSE)/VLOOKUP(Q$2,Listen!$B$5:$G$95,$N1933+1,FALSE),"-")</f>
        <v>0</v>
      </c>
      <c r="R1933" s="54">
        <f>IF($C1933&lt;=R$2,G1933*VLOOKUP($C1933,Listen!$B$5:$G$95,$N1933+1,FALSE)/VLOOKUP(R$2,Listen!$B$5:$G$95,$N1933+1,FALSE),"-")</f>
        <v>0</v>
      </c>
      <c r="S1933" s="54">
        <f>IF($C1933&lt;=S$2,H1933*VLOOKUP($C1933,Listen!$B$5:$G$95,$N1933+1,FALSE)/VLOOKUP(S$2,Listen!$B$5:$G$95,$N1933+1,FALSE),"-")</f>
        <v>0</v>
      </c>
      <c r="T1933" s="54">
        <f>IF($C1933&lt;=T$2,I1933*VLOOKUP($C1933,Listen!$B$5:$G$95,$N1933+1,FALSE)/VLOOKUP(T$2,Listen!$B$5:$G$95,$N1933+1,FALSE),"-")</f>
        <v>0</v>
      </c>
      <c r="U1933" s="54">
        <f>IF($C1933&lt;=U$2,J1933*VLOOKUP($C1933,Listen!$B$5:$G$95,$N1933+1,FALSE)/VLOOKUP(U$2,Listen!$B$5:$G$95,$N1933+1,FALSE),"-")</f>
        <v>0</v>
      </c>
      <c r="V1933" s="54">
        <f>IF($C1933&lt;=V$2,K1933*VLOOKUP($C1933,Listen!$B$5:$G$95,$N1933+1,FALSE)/VLOOKUP(V$2,Listen!$B$5:$G$95,$N1933+1,FALSE),"-")</f>
        <v>0</v>
      </c>
    </row>
    <row r="1934" spans="2:22">
      <c r="B1934" s="25"/>
      <c r="C1934" s="3">
        <v>1976</v>
      </c>
      <c r="D1934" s="141"/>
      <c r="E1934" s="141"/>
      <c r="F1934" s="141"/>
      <c r="G1934" s="141"/>
      <c r="H1934" s="141"/>
      <c r="I1934" s="141"/>
      <c r="J1934" s="141"/>
      <c r="K1934" s="141"/>
      <c r="M1934" s="52">
        <v>14</v>
      </c>
      <c r="N1934" s="52">
        <v>4</v>
      </c>
      <c r="O1934" s="54">
        <f>IF($C1934&lt;=O$2,D1934*VLOOKUP($C1934,Listen!$B$5:$G$95,$N1934+1,FALSE)/VLOOKUP(O$2,Listen!$B$5:$G$95,$N1934+1,FALSE),"-")</f>
        <v>0</v>
      </c>
      <c r="P1934" s="54">
        <f>IF($C1934&lt;=P$2,E1934*VLOOKUP($C1934,Listen!$B$5:$G$95,$N1934+1,FALSE)/VLOOKUP(P$2,Listen!$B$5:$G$95,$N1934+1,FALSE),"-")</f>
        <v>0</v>
      </c>
      <c r="Q1934" s="54">
        <f>IF($C1934&lt;=Q$2,F1934*VLOOKUP($C1934,Listen!$B$5:$G$95,$N1934+1,FALSE)/VLOOKUP(Q$2,Listen!$B$5:$G$95,$N1934+1,FALSE),"-")</f>
        <v>0</v>
      </c>
      <c r="R1934" s="54">
        <f>IF($C1934&lt;=R$2,G1934*VLOOKUP($C1934,Listen!$B$5:$G$95,$N1934+1,FALSE)/VLOOKUP(R$2,Listen!$B$5:$G$95,$N1934+1,FALSE),"-")</f>
        <v>0</v>
      </c>
      <c r="S1934" s="54">
        <f>IF($C1934&lt;=S$2,H1934*VLOOKUP($C1934,Listen!$B$5:$G$95,$N1934+1,FALSE)/VLOOKUP(S$2,Listen!$B$5:$G$95,$N1934+1,FALSE),"-")</f>
        <v>0</v>
      </c>
      <c r="T1934" s="54">
        <f>IF($C1934&lt;=T$2,I1934*VLOOKUP($C1934,Listen!$B$5:$G$95,$N1934+1,FALSE)/VLOOKUP(T$2,Listen!$B$5:$G$95,$N1934+1,FALSE),"-")</f>
        <v>0</v>
      </c>
      <c r="U1934" s="54">
        <f>IF($C1934&lt;=U$2,J1934*VLOOKUP($C1934,Listen!$B$5:$G$95,$N1934+1,FALSE)/VLOOKUP(U$2,Listen!$B$5:$G$95,$N1934+1,FALSE),"-")</f>
        <v>0</v>
      </c>
      <c r="V1934" s="54">
        <f>IF($C1934&lt;=V$2,K1934*VLOOKUP($C1934,Listen!$B$5:$G$95,$N1934+1,FALSE)/VLOOKUP(V$2,Listen!$B$5:$G$95,$N1934+1,FALSE),"-")</f>
        <v>0</v>
      </c>
    </row>
    <row r="1935" spans="2:22">
      <c r="B1935" s="25"/>
      <c r="C1935" s="3">
        <v>1975</v>
      </c>
      <c r="D1935" s="141"/>
      <c r="E1935" s="141"/>
      <c r="F1935" s="141"/>
      <c r="G1935" s="141"/>
      <c r="H1935" s="141"/>
      <c r="I1935" s="141"/>
      <c r="J1935" s="141"/>
      <c r="K1935" s="141"/>
      <c r="M1935" s="52">
        <v>14</v>
      </c>
      <c r="N1935" s="52">
        <v>4</v>
      </c>
      <c r="O1935" s="54">
        <f>IF($C1935&lt;=O$2,D1935*VLOOKUP($C1935,Listen!$B$5:$G$95,$N1935+1,FALSE)/VLOOKUP(O$2,Listen!$B$5:$G$95,$N1935+1,FALSE),"-")</f>
        <v>0</v>
      </c>
      <c r="P1935" s="54">
        <f>IF($C1935&lt;=P$2,E1935*VLOOKUP($C1935,Listen!$B$5:$G$95,$N1935+1,FALSE)/VLOOKUP(P$2,Listen!$B$5:$G$95,$N1935+1,FALSE),"-")</f>
        <v>0</v>
      </c>
      <c r="Q1935" s="54">
        <f>IF($C1935&lt;=Q$2,F1935*VLOOKUP($C1935,Listen!$B$5:$G$95,$N1935+1,FALSE)/VLOOKUP(Q$2,Listen!$B$5:$G$95,$N1935+1,FALSE),"-")</f>
        <v>0</v>
      </c>
      <c r="R1935" s="54">
        <f>IF($C1935&lt;=R$2,G1935*VLOOKUP($C1935,Listen!$B$5:$G$95,$N1935+1,FALSE)/VLOOKUP(R$2,Listen!$B$5:$G$95,$N1935+1,FALSE),"-")</f>
        <v>0</v>
      </c>
      <c r="S1935" s="54">
        <f>IF($C1935&lt;=S$2,H1935*VLOOKUP($C1935,Listen!$B$5:$G$95,$N1935+1,FALSE)/VLOOKUP(S$2,Listen!$B$5:$G$95,$N1935+1,FALSE),"-")</f>
        <v>0</v>
      </c>
      <c r="T1935" s="54">
        <f>IF($C1935&lt;=T$2,I1935*VLOOKUP($C1935,Listen!$B$5:$G$95,$N1935+1,FALSE)/VLOOKUP(T$2,Listen!$B$5:$G$95,$N1935+1,FALSE),"-")</f>
        <v>0</v>
      </c>
      <c r="U1935" s="54">
        <f>IF($C1935&lt;=U$2,J1935*VLOOKUP($C1935,Listen!$B$5:$G$95,$N1935+1,FALSE)/VLOOKUP(U$2,Listen!$B$5:$G$95,$N1935+1,FALSE),"-")</f>
        <v>0</v>
      </c>
      <c r="V1935" s="54">
        <f>IF($C1935&lt;=V$2,K1935*VLOOKUP($C1935,Listen!$B$5:$G$95,$N1935+1,FALSE)/VLOOKUP(V$2,Listen!$B$5:$G$95,$N1935+1,FALSE),"-")</f>
        <v>0</v>
      </c>
    </row>
    <row r="1936" spans="2:22">
      <c r="B1936" s="25"/>
      <c r="C1936" s="3">
        <v>1974</v>
      </c>
      <c r="D1936" s="141"/>
      <c r="E1936" s="141"/>
      <c r="F1936" s="141"/>
      <c r="G1936" s="141"/>
      <c r="H1936" s="141"/>
      <c r="I1936" s="141"/>
      <c r="J1936" s="141"/>
      <c r="K1936" s="141"/>
      <c r="M1936" s="52">
        <v>14</v>
      </c>
      <c r="N1936" s="52">
        <v>4</v>
      </c>
      <c r="O1936" s="54">
        <f>IF($C1936&lt;=O$2,D1936*VLOOKUP($C1936,Listen!$B$5:$G$95,$N1936+1,FALSE)/VLOOKUP(O$2,Listen!$B$5:$G$95,$N1936+1,FALSE),"-")</f>
        <v>0</v>
      </c>
      <c r="P1936" s="54">
        <f>IF($C1936&lt;=P$2,E1936*VLOOKUP($C1936,Listen!$B$5:$G$95,$N1936+1,FALSE)/VLOOKUP(P$2,Listen!$B$5:$G$95,$N1936+1,FALSE),"-")</f>
        <v>0</v>
      </c>
      <c r="Q1936" s="54">
        <f>IF($C1936&lt;=Q$2,F1936*VLOOKUP($C1936,Listen!$B$5:$G$95,$N1936+1,FALSE)/VLOOKUP(Q$2,Listen!$B$5:$G$95,$N1936+1,FALSE),"-")</f>
        <v>0</v>
      </c>
      <c r="R1936" s="54">
        <f>IF($C1936&lt;=R$2,G1936*VLOOKUP($C1936,Listen!$B$5:$G$95,$N1936+1,FALSE)/VLOOKUP(R$2,Listen!$B$5:$G$95,$N1936+1,FALSE),"-")</f>
        <v>0</v>
      </c>
      <c r="S1936" s="54">
        <f>IF($C1936&lt;=S$2,H1936*VLOOKUP($C1936,Listen!$B$5:$G$95,$N1936+1,FALSE)/VLOOKUP(S$2,Listen!$B$5:$G$95,$N1936+1,FALSE),"-")</f>
        <v>0</v>
      </c>
      <c r="T1936" s="54">
        <f>IF($C1936&lt;=T$2,I1936*VLOOKUP($C1936,Listen!$B$5:$G$95,$N1936+1,FALSE)/VLOOKUP(T$2,Listen!$B$5:$G$95,$N1936+1,FALSE),"-")</f>
        <v>0</v>
      </c>
      <c r="U1936" s="54">
        <f>IF($C1936&lt;=U$2,J1936*VLOOKUP($C1936,Listen!$B$5:$G$95,$N1936+1,FALSE)/VLOOKUP(U$2,Listen!$B$5:$G$95,$N1936+1,FALSE),"-")</f>
        <v>0</v>
      </c>
      <c r="V1936" s="54">
        <f>IF($C1936&lt;=V$2,K1936*VLOOKUP($C1936,Listen!$B$5:$G$95,$N1936+1,FALSE)/VLOOKUP(V$2,Listen!$B$5:$G$95,$N1936+1,FALSE),"-")</f>
        <v>0</v>
      </c>
    </row>
    <row r="1937" spans="2:22">
      <c r="B1937" s="25"/>
      <c r="C1937" s="3">
        <v>1973</v>
      </c>
      <c r="D1937" s="141"/>
      <c r="E1937" s="141"/>
      <c r="F1937" s="141"/>
      <c r="G1937" s="141"/>
      <c r="H1937" s="141"/>
      <c r="I1937" s="141"/>
      <c r="J1937" s="141"/>
      <c r="K1937" s="141"/>
      <c r="M1937" s="52">
        <v>14</v>
      </c>
      <c r="N1937" s="52">
        <v>4</v>
      </c>
      <c r="O1937" s="54">
        <f>IF($C1937&lt;=O$2,D1937*VLOOKUP($C1937,Listen!$B$5:$G$95,$N1937+1,FALSE)/VLOOKUP(O$2,Listen!$B$5:$G$95,$N1937+1,FALSE),"-")</f>
        <v>0</v>
      </c>
      <c r="P1937" s="54">
        <f>IF($C1937&lt;=P$2,E1937*VLOOKUP($C1937,Listen!$B$5:$G$95,$N1937+1,FALSE)/VLOOKUP(P$2,Listen!$B$5:$G$95,$N1937+1,FALSE),"-")</f>
        <v>0</v>
      </c>
      <c r="Q1937" s="54">
        <f>IF($C1937&lt;=Q$2,F1937*VLOOKUP($C1937,Listen!$B$5:$G$95,$N1937+1,FALSE)/VLOOKUP(Q$2,Listen!$B$5:$G$95,$N1937+1,FALSE),"-")</f>
        <v>0</v>
      </c>
      <c r="R1937" s="54">
        <f>IF($C1937&lt;=R$2,G1937*VLOOKUP($C1937,Listen!$B$5:$G$95,$N1937+1,FALSE)/VLOOKUP(R$2,Listen!$B$5:$G$95,$N1937+1,FALSE),"-")</f>
        <v>0</v>
      </c>
      <c r="S1937" s="54">
        <f>IF($C1937&lt;=S$2,H1937*VLOOKUP($C1937,Listen!$B$5:$G$95,$N1937+1,FALSE)/VLOOKUP(S$2,Listen!$B$5:$G$95,$N1937+1,FALSE),"-")</f>
        <v>0</v>
      </c>
      <c r="T1937" s="54">
        <f>IF($C1937&lt;=T$2,I1937*VLOOKUP($C1937,Listen!$B$5:$G$95,$N1937+1,FALSE)/VLOOKUP(T$2,Listen!$B$5:$G$95,$N1937+1,FALSE),"-")</f>
        <v>0</v>
      </c>
      <c r="U1937" s="54">
        <f>IF($C1937&lt;=U$2,J1937*VLOOKUP($C1937,Listen!$B$5:$G$95,$N1937+1,FALSE)/VLOOKUP(U$2,Listen!$B$5:$G$95,$N1937+1,FALSE),"-")</f>
        <v>0</v>
      </c>
      <c r="V1937" s="54">
        <f>IF($C1937&lt;=V$2,K1937*VLOOKUP($C1937,Listen!$B$5:$G$95,$N1937+1,FALSE)/VLOOKUP(V$2,Listen!$B$5:$G$95,$N1937+1,FALSE),"-")</f>
        <v>0</v>
      </c>
    </row>
    <row r="1938" spans="2:22">
      <c r="B1938" s="25"/>
      <c r="C1938" s="3">
        <v>1972</v>
      </c>
      <c r="D1938" s="141"/>
      <c r="E1938" s="141"/>
      <c r="F1938" s="141"/>
      <c r="G1938" s="141"/>
      <c r="H1938" s="141"/>
      <c r="I1938" s="141"/>
      <c r="J1938" s="141"/>
      <c r="K1938" s="141"/>
      <c r="M1938" s="52">
        <v>14</v>
      </c>
      <c r="N1938" s="52">
        <v>4</v>
      </c>
      <c r="O1938" s="54">
        <f>IF($C1938&lt;=O$2,D1938*VLOOKUP($C1938,Listen!$B$5:$G$95,$N1938+1,FALSE)/VLOOKUP(O$2,Listen!$B$5:$G$95,$N1938+1,FALSE),"-")</f>
        <v>0</v>
      </c>
      <c r="P1938" s="54">
        <f>IF($C1938&lt;=P$2,E1938*VLOOKUP($C1938,Listen!$B$5:$G$95,$N1938+1,FALSE)/VLOOKUP(P$2,Listen!$B$5:$G$95,$N1938+1,FALSE),"-")</f>
        <v>0</v>
      </c>
      <c r="Q1938" s="54">
        <f>IF($C1938&lt;=Q$2,F1938*VLOOKUP($C1938,Listen!$B$5:$G$95,$N1938+1,FALSE)/VLOOKUP(Q$2,Listen!$B$5:$G$95,$N1938+1,FALSE),"-")</f>
        <v>0</v>
      </c>
      <c r="R1938" s="54">
        <f>IF($C1938&lt;=R$2,G1938*VLOOKUP($C1938,Listen!$B$5:$G$95,$N1938+1,FALSE)/VLOOKUP(R$2,Listen!$B$5:$G$95,$N1938+1,FALSE),"-")</f>
        <v>0</v>
      </c>
      <c r="S1938" s="54">
        <f>IF($C1938&lt;=S$2,H1938*VLOOKUP($C1938,Listen!$B$5:$G$95,$N1938+1,FALSE)/VLOOKUP(S$2,Listen!$B$5:$G$95,$N1938+1,FALSE),"-")</f>
        <v>0</v>
      </c>
      <c r="T1938" s="54">
        <f>IF($C1938&lt;=T$2,I1938*VLOOKUP($C1938,Listen!$B$5:$G$95,$N1938+1,FALSE)/VLOOKUP(T$2,Listen!$B$5:$G$95,$N1938+1,FALSE),"-")</f>
        <v>0</v>
      </c>
      <c r="U1938" s="54">
        <f>IF($C1938&lt;=U$2,J1938*VLOOKUP($C1938,Listen!$B$5:$G$95,$N1938+1,FALSE)/VLOOKUP(U$2,Listen!$B$5:$G$95,$N1938+1,FALSE),"-")</f>
        <v>0</v>
      </c>
      <c r="V1938" s="54">
        <f>IF($C1938&lt;=V$2,K1938*VLOOKUP($C1938,Listen!$B$5:$G$95,$N1938+1,FALSE)/VLOOKUP(V$2,Listen!$B$5:$G$95,$N1938+1,FALSE),"-")</f>
        <v>0</v>
      </c>
    </row>
    <row r="1939" spans="2:22">
      <c r="B1939" s="25"/>
      <c r="C1939" s="3">
        <v>1971</v>
      </c>
      <c r="D1939" s="141"/>
      <c r="E1939" s="141"/>
      <c r="F1939" s="141"/>
      <c r="G1939" s="141"/>
      <c r="H1939" s="141"/>
      <c r="I1939" s="141"/>
      <c r="J1939" s="141"/>
      <c r="K1939" s="141"/>
      <c r="M1939" s="52">
        <v>14</v>
      </c>
      <c r="N1939" s="52">
        <v>4</v>
      </c>
      <c r="O1939" s="54">
        <f>IF($C1939&lt;=O$2,D1939*VLOOKUP($C1939,Listen!$B$5:$G$95,$N1939+1,FALSE)/VLOOKUP(O$2,Listen!$B$5:$G$95,$N1939+1,FALSE),"-")</f>
        <v>0</v>
      </c>
      <c r="P1939" s="54">
        <f>IF($C1939&lt;=P$2,E1939*VLOOKUP($C1939,Listen!$B$5:$G$95,$N1939+1,FALSE)/VLOOKUP(P$2,Listen!$B$5:$G$95,$N1939+1,FALSE),"-")</f>
        <v>0</v>
      </c>
      <c r="Q1939" s="54">
        <f>IF($C1939&lt;=Q$2,F1939*VLOOKUP($C1939,Listen!$B$5:$G$95,$N1939+1,FALSE)/VLOOKUP(Q$2,Listen!$B$5:$G$95,$N1939+1,FALSE),"-")</f>
        <v>0</v>
      </c>
      <c r="R1939" s="54">
        <f>IF($C1939&lt;=R$2,G1939*VLOOKUP($C1939,Listen!$B$5:$G$95,$N1939+1,FALSE)/VLOOKUP(R$2,Listen!$B$5:$G$95,$N1939+1,FALSE),"-")</f>
        <v>0</v>
      </c>
      <c r="S1939" s="54">
        <f>IF($C1939&lt;=S$2,H1939*VLOOKUP($C1939,Listen!$B$5:$G$95,$N1939+1,FALSE)/VLOOKUP(S$2,Listen!$B$5:$G$95,$N1939+1,FALSE),"-")</f>
        <v>0</v>
      </c>
      <c r="T1939" s="54">
        <f>IF($C1939&lt;=T$2,I1939*VLOOKUP($C1939,Listen!$B$5:$G$95,$N1939+1,FALSE)/VLOOKUP(T$2,Listen!$B$5:$G$95,$N1939+1,FALSE),"-")</f>
        <v>0</v>
      </c>
      <c r="U1939" s="54">
        <f>IF($C1939&lt;=U$2,J1939*VLOOKUP($C1939,Listen!$B$5:$G$95,$N1939+1,FALSE)/VLOOKUP(U$2,Listen!$B$5:$G$95,$N1939+1,FALSE),"-")</f>
        <v>0</v>
      </c>
      <c r="V1939" s="54">
        <f>IF($C1939&lt;=V$2,K1939*VLOOKUP($C1939,Listen!$B$5:$G$95,$N1939+1,FALSE)/VLOOKUP(V$2,Listen!$B$5:$G$95,$N1939+1,FALSE),"-")</f>
        <v>0</v>
      </c>
    </row>
    <row r="1940" spans="2:22">
      <c r="B1940" s="25"/>
      <c r="C1940" s="3">
        <v>1970</v>
      </c>
      <c r="D1940" s="141"/>
      <c r="E1940" s="141"/>
      <c r="F1940" s="141"/>
      <c r="G1940" s="141"/>
      <c r="H1940" s="141"/>
      <c r="I1940" s="141"/>
      <c r="J1940" s="141"/>
      <c r="K1940" s="141"/>
      <c r="M1940" s="52">
        <v>14</v>
      </c>
      <c r="N1940" s="52">
        <v>4</v>
      </c>
      <c r="O1940" s="54">
        <f>IF($C1940&lt;=O$2,D1940*VLOOKUP($C1940,Listen!$B$5:$G$95,$N1940+1,FALSE)/VLOOKUP(O$2,Listen!$B$5:$G$95,$N1940+1,FALSE),"-")</f>
        <v>0</v>
      </c>
      <c r="P1940" s="54">
        <f>IF($C1940&lt;=P$2,E1940*VLOOKUP($C1940,Listen!$B$5:$G$95,$N1940+1,FALSE)/VLOOKUP(P$2,Listen!$B$5:$G$95,$N1940+1,FALSE),"-")</f>
        <v>0</v>
      </c>
      <c r="Q1940" s="54">
        <f>IF($C1940&lt;=Q$2,F1940*VLOOKUP($C1940,Listen!$B$5:$G$95,$N1940+1,FALSE)/VLOOKUP(Q$2,Listen!$B$5:$G$95,$N1940+1,FALSE),"-")</f>
        <v>0</v>
      </c>
      <c r="R1940" s="54">
        <f>IF($C1940&lt;=R$2,G1940*VLOOKUP($C1940,Listen!$B$5:$G$95,$N1940+1,FALSE)/VLOOKUP(R$2,Listen!$B$5:$G$95,$N1940+1,FALSE),"-")</f>
        <v>0</v>
      </c>
      <c r="S1940" s="54">
        <f>IF($C1940&lt;=S$2,H1940*VLOOKUP($C1940,Listen!$B$5:$G$95,$N1940+1,FALSE)/VLOOKUP(S$2,Listen!$B$5:$G$95,$N1940+1,FALSE),"-")</f>
        <v>0</v>
      </c>
      <c r="T1940" s="54">
        <f>IF($C1940&lt;=T$2,I1940*VLOOKUP($C1940,Listen!$B$5:$G$95,$N1940+1,FALSE)/VLOOKUP(T$2,Listen!$B$5:$G$95,$N1940+1,FALSE),"-")</f>
        <v>0</v>
      </c>
      <c r="U1940" s="54">
        <f>IF($C1940&lt;=U$2,J1940*VLOOKUP($C1940,Listen!$B$5:$G$95,$N1940+1,FALSE)/VLOOKUP(U$2,Listen!$B$5:$G$95,$N1940+1,FALSE),"-")</f>
        <v>0</v>
      </c>
      <c r="V1940" s="54">
        <f>IF($C1940&lt;=V$2,K1940*VLOOKUP($C1940,Listen!$B$5:$G$95,$N1940+1,FALSE)/VLOOKUP(V$2,Listen!$B$5:$G$95,$N1940+1,FALSE),"-")</f>
        <v>0</v>
      </c>
    </row>
    <row r="1941" spans="2:22">
      <c r="B1941" s="25"/>
      <c r="C1941" s="3">
        <v>1969</v>
      </c>
      <c r="D1941" s="141"/>
      <c r="E1941" s="141"/>
      <c r="F1941" s="141"/>
      <c r="G1941" s="141"/>
      <c r="H1941" s="141"/>
      <c r="I1941" s="141"/>
      <c r="J1941" s="141"/>
      <c r="K1941" s="141"/>
      <c r="M1941" s="52">
        <v>14</v>
      </c>
      <c r="N1941" s="52">
        <v>4</v>
      </c>
      <c r="O1941" s="54">
        <f>IF($C1941&lt;=O$2,D1941*VLOOKUP($C1941,Listen!$B$5:$G$95,$N1941+1,FALSE)/VLOOKUP(O$2,Listen!$B$5:$G$95,$N1941+1,FALSE),"-")</f>
        <v>0</v>
      </c>
      <c r="P1941" s="54">
        <f>IF($C1941&lt;=P$2,E1941*VLOOKUP($C1941,Listen!$B$5:$G$95,$N1941+1,FALSE)/VLOOKUP(P$2,Listen!$B$5:$G$95,$N1941+1,FALSE),"-")</f>
        <v>0</v>
      </c>
      <c r="Q1941" s="54">
        <f>IF($C1941&lt;=Q$2,F1941*VLOOKUP($C1941,Listen!$B$5:$G$95,$N1941+1,FALSE)/VLOOKUP(Q$2,Listen!$B$5:$G$95,$N1941+1,FALSE),"-")</f>
        <v>0</v>
      </c>
      <c r="R1941" s="54">
        <f>IF($C1941&lt;=R$2,G1941*VLOOKUP($C1941,Listen!$B$5:$G$95,$N1941+1,FALSE)/VLOOKUP(R$2,Listen!$B$5:$G$95,$N1941+1,FALSE),"-")</f>
        <v>0</v>
      </c>
      <c r="S1941" s="54">
        <f>IF($C1941&lt;=S$2,H1941*VLOOKUP($C1941,Listen!$B$5:$G$95,$N1941+1,FALSE)/VLOOKUP(S$2,Listen!$B$5:$G$95,$N1941+1,FALSE),"-")</f>
        <v>0</v>
      </c>
      <c r="T1941" s="54">
        <f>IF($C1941&lt;=T$2,I1941*VLOOKUP($C1941,Listen!$B$5:$G$95,$N1941+1,FALSE)/VLOOKUP(T$2,Listen!$B$5:$G$95,$N1941+1,FALSE),"-")</f>
        <v>0</v>
      </c>
      <c r="U1941" s="54">
        <f>IF($C1941&lt;=U$2,J1941*VLOOKUP($C1941,Listen!$B$5:$G$95,$N1941+1,FALSE)/VLOOKUP(U$2,Listen!$B$5:$G$95,$N1941+1,FALSE),"-")</f>
        <v>0</v>
      </c>
      <c r="V1941" s="54">
        <f>IF($C1941&lt;=V$2,K1941*VLOOKUP($C1941,Listen!$B$5:$G$95,$N1941+1,FALSE)/VLOOKUP(V$2,Listen!$B$5:$G$95,$N1941+1,FALSE),"-")</f>
        <v>0</v>
      </c>
    </row>
    <row r="1942" spans="2:22">
      <c r="B1942" s="25"/>
      <c r="C1942" s="3">
        <v>1968</v>
      </c>
      <c r="D1942" s="141"/>
      <c r="E1942" s="141"/>
      <c r="F1942" s="141"/>
      <c r="G1942" s="141"/>
      <c r="H1942" s="141"/>
      <c r="I1942" s="141"/>
      <c r="J1942" s="141"/>
      <c r="K1942" s="141"/>
      <c r="M1942" s="52">
        <v>14</v>
      </c>
      <c r="N1942" s="52">
        <v>4</v>
      </c>
      <c r="O1942" s="54">
        <f>IF($C1942&lt;=O$2,D1942*VLOOKUP($C1942,Listen!$B$5:$G$95,$N1942+1,FALSE)/VLOOKUP(O$2,Listen!$B$5:$G$95,$N1942+1,FALSE),"-")</f>
        <v>0</v>
      </c>
      <c r="P1942" s="54">
        <f>IF($C1942&lt;=P$2,E1942*VLOOKUP($C1942,Listen!$B$5:$G$95,$N1942+1,FALSE)/VLOOKUP(P$2,Listen!$B$5:$G$95,$N1942+1,FALSE),"-")</f>
        <v>0</v>
      </c>
      <c r="Q1942" s="54">
        <f>IF($C1942&lt;=Q$2,F1942*VLOOKUP($C1942,Listen!$B$5:$G$95,$N1942+1,FALSE)/VLOOKUP(Q$2,Listen!$B$5:$G$95,$N1942+1,FALSE),"-")</f>
        <v>0</v>
      </c>
      <c r="R1942" s="54">
        <f>IF($C1942&lt;=R$2,G1942*VLOOKUP($C1942,Listen!$B$5:$G$95,$N1942+1,FALSE)/VLOOKUP(R$2,Listen!$B$5:$G$95,$N1942+1,FALSE),"-")</f>
        <v>0</v>
      </c>
      <c r="S1942" s="54">
        <f>IF($C1942&lt;=S$2,H1942*VLOOKUP($C1942,Listen!$B$5:$G$95,$N1942+1,FALSE)/VLOOKUP(S$2,Listen!$B$5:$G$95,$N1942+1,FALSE),"-")</f>
        <v>0</v>
      </c>
      <c r="T1942" s="54">
        <f>IF($C1942&lt;=T$2,I1942*VLOOKUP($C1942,Listen!$B$5:$G$95,$N1942+1,FALSE)/VLOOKUP(T$2,Listen!$B$5:$G$95,$N1942+1,FALSE),"-")</f>
        <v>0</v>
      </c>
      <c r="U1942" s="54">
        <f>IF($C1942&lt;=U$2,J1942*VLOOKUP($C1942,Listen!$B$5:$G$95,$N1942+1,FALSE)/VLOOKUP(U$2,Listen!$B$5:$G$95,$N1942+1,FALSE),"-")</f>
        <v>0</v>
      </c>
      <c r="V1942" s="54">
        <f>IF($C1942&lt;=V$2,K1942*VLOOKUP($C1942,Listen!$B$5:$G$95,$N1942+1,FALSE)/VLOOKUP(V$2,Listen!$B$5:$G$95,$N1942+1,FALSE),"-")</f>
        <v>0</v>
      </c>
    </row>
    <row r="1943" spans="2:22">
      <c r="B1943" s="25"/>
      <c r="C1943" s="3">
        <v>1967</v>
      </c>
      <c r="D1943" s="141"/>
      <c r="E1943" s="141"/>
      <c r="F1943" s="141"/>
      <c r="G1943" s="141"/>
      <c r="H1943" s="141"/>
      <c r="I1943" s="141"/>
      <c r="J1943" s="141"/>
      <c r="K1943" s="141"/>
      <c r="M1943" s="52">
        <v>14</v>
      </c>
      <c r="N1943" s="52">
        <v>4</v>
      </c>
      <c r="O1943" s="54">
        <f>IF($C1943&lt;=O$2,D1943*VLOOKUP($C1943,Listen!$B$5:$G$95,$N1943+1,FALSE)/VLOOKUP(O$2,Listen!$B$5:$G$95,$N1943+1,FALSE),"-")</f>
        <v>0</v>
      </c>
      <c r="P1943" s="54">
        <f>IF($C1943&lt;=P$2,E1943*VLOOKUP($C1943,Listen!$B$5:$G$95,$N1943+1,FALSE)/VLOOKUP(P$2,Listen!$B$5:$G$95,$N1943+1,FALSE),"-")</f>
        <v>0</v>
      </c>
      <c r="Q1943" s="54">
        <f>IF($C1943&lt;=Q$2,F1943*VLOOKUP($C1943,Listen!$B$5:$G$95,$N1943+1,FALSE)/VLOOKUP(Q$2,Listen!$B$5:$G$95,$N1943+1,FALSE),"-")</f>
        <v>0</v>
      </c>
      <c r="R1943" s="54">
        <f>IF($C1943&lt;=R$2,G1943*VLOOKUP($C1943,Listen!$B$5:$G$95,$N1943+1,FALSE)/VLOOKUP(R$2,Listen!$B$5:$G$95,$N1943+1,FALSE),"-")</f>
        <v>0</v>
      </c>
      <c r="S1943" s="54">
        <f>IF($C1943&lt;=S$2,H1943*VLOOKUP($C1943,Listen!$B$5:$G$95,$N1943+1,FALSE)/VLOOKUP(S$2,Listen!$B$5:$G$95,$N1943+1,FALSE),"-")</f>
        <v>0</v>
      </c>
      <c r="T1943" s="54">
        <f>IF($C1943&lt;=T$2,I1943*VLOOKUP($C1943,Listen!$B$5:$G$95,$N1943+1,FALSE)/VLOOKUP(T$2,Listen!$B$5:$G$95,$N1943+1,FALSE),"-")</f>
        <v>0</v>
      </c>
      <c r="U1943" s="54">
        <f>IF($C1943&lt;=U$2,J1943*VLOOKUP($C1943,Listen!$B$5:$G$95,$N1943+1,FALSE)/VLOOKUP(U$2,Listen!$B$5:$G$95,$N1943+1,FALSE),"-")</f>
        <v>0</v>
      </c>
      <c r="V1943" s="54">
        <f>IF($C1943&lt;=V$2,K1943*VLOOKUP($C1943,Listen!$B$5:$G$95,$N1943+1,FALSE)/VLOOKUP(V$2,Listen!$B$5:$G$95,$N1943+1,FALSE),"-")</f>
        <v>0</v>
      </c>
    </row>
    <row r="1944" spans="2:22">
      <c r="B1944" s="25"/>
      <c r="C1944" s="3">
        <v>1966</v>
      </c>
      <c r="D1944" s="141"/>
      <c r="E1944" s="141"/>
      <c r="F1944" s="141"/>
      <c r="G1944" s="141"/>
      <c r="H1944" s="141"/>
      <c r="I1944" s="141"/>
      <c r="J1944" s="141"/>
      <c r="K1944" s="141"/>
      <c r="M1944" s="52">
        <v>14</v>
      </c>
      <c r="N1944" s="52">
        <v>4</v>
      </c>
      <c r="O1944" s="54">
        <f>IF($C1944&lt;=O$2,D1944*VLOOKUP($C1944,Listen!$B$5:$G$95,$N1944+1,FALSE)/VLOOKUP(O$2,Listen!$B$5:$G$95,$N1944+1,FALSE),"-")</f>
        <v>0</v>
      </c>
      <c r="P1944" s="54">
        <f>IF($C1944&lt;=P$2,E1944*VLOOKUP($C1944,Listen!$B$5:$G$95,$N1944+1,FALSE)/VLOOKUP(P$2,Listen!$B$5:$G$95,$N1944+1,FALSE),"-")</f>
        <v>0</v>
      </c>
      <c r="Q1944" s="54">
        <f>IF($C1944&lt;=Q$2,F1944*VLOOKUP($C1944,Listen!$B$5:$G$95,$N1944+1,FALSE)/VLOOKUP(Q$2,Listen!$B$5:$G$95,$N1944+1,FALSE),"-")</f>
        <v>0</v>
      </c>
      <c r="R1944" s="54">
        <f>IF($C1944&lt;=R$2,G1944*VLOOKUP($C1944,Listen!$B$5:$G$95,$N1944+1,FALSE)/VLOOKUP(R$2,Listen!$B$5:$G$95,$N1944+1,FALSE),"-")</f>
        <v>0</v>
      </c>
      <c r="S1944" s="54">
        <f>IF($C1944&lt;=S$2,H1944*VLOOKUP($C1944,Listen!$B$5:$G$95,$N1944+1,FALSE)/VLOOKUP(S$2,Listen!$B$5:$G$95,$N1944+1,FALSE),"-")</f>
        <v>0</v>
      </c>
      <c r="T1944" s="54">
        <f>IF($C1944&lt;=T$2,I1944*VLOOKUP($C1944,Listen!$B$5:$G$95,$N1944+1,FALSE)/VLOOKUP(T$2,Listen!$B$5:$G$95,$N1944+1,FALSE),"-")</f>
        <v>0</v>
      </c>
      <c r="U1944" s="54">
        <f>IF($C1944&lt;=U$2,J1944*VLOOKUP($C1944,Listen!$B$5:$G$95,$N1944+1,FALSE)/VLOOKUP(U$2,Listen!$B$5:$G$95,$N1944+1,FALSE),"-")</f>
        <v>0</v>
      </c>
      <c r="V1944" s="54">
        <f>IF($C1944&lt;=V$2,K1944*VLOOKUP($C1944,Listen!$B$5:$G$95,$N1944+1,FALSE)/VLOOKUP(V$2,Listen!$B$5:$G$95,$N1944+1,FALSE),"-")</f>
        <v>0</v>
      </c>
    </row>
    <row r="1945" spans="2:22">
      <c r="B1945" s="25"/>
      <c r="C1945" s="3">
        <v>1965</v>
      </c>
      <c r="D1945" s="141"/>
      <c r="E1945" s="141"/>
      <c r="F1945" s="141"/>
      <c r="G1945" s="141"/>
      <c r="H1945" s="141"/>
      <c r="I1945" s="141"/>
      <c r="J1945" s="141"/>
      <c r="K1945" s="141"/>
      <c r="M1945" s="52">
        <v>14</v>
      </c>
      <c r="N1945" s="52">
        <v>4</v>
      </c>
      <c r="O1945" s="54">
        <f>IF($C1945&lt;=O$2,D1945*VLOOKUP($C1945,Listen!$B$5:$G$95,$N1945+1,FALSE)/VLOOKUP(O$2,Listen!$B$5:$G$95,$N1945+1,FALSE),"-")</f>
        <v>0</v>
      </c>
      <c r="P1945" s="54">
        <f>IF($C1945&lt;=P$2,E1945*VLOOKUP($C1945,Listen!$B$5:$G$95,$N1945+1,FALSE)/VLOOKUP(P$2,Listen!$B$5:$G$95,$N1945+1,FALSE),"-")</f>
        <v>0</v>
      </c>
      <c r="Q1945" s="54">
        <f>IF($C1945&lt;=Q$2,F1945*VLOOKUP($C1945,Listen!$B$5:$G$95,$N1945+1,FALSE)/VLOOKUP(Q$2,Listen!$B$5:$G$95,$N1945+1,FALSE),"-")</f>
        <v>0</v>
      </c>
      <c r="R1945" s="54">
        <f>IF($C1945&lt;=R$2,G1945*VLOOKUP($C1945,Listen!$B$5:$G$95,$N1945+1,FALSE)/VLOOKUP(R$2,Listen!$B$5:$G$95,$N1945+1,FALSE),"-")</f>
        <v>0</v>
      </c>
      <c r="S1945" s="54">
        <f>IF($C1945&lt;=S$2,H1945*VLOOKUP($C1945,Listen!$B$5:$G$95,$N1945+1,FALSE)/VLOOKUP(S$2,Listen!$B$5:$G$95,$N1945+1,FALSE),"-")</f>
        <v>0</v>
      </c>
      <c r="T1945" s="54">
        <f>IF($C1945&lt;=T$2,I1945*VLOOKUP($C1945,Listen!$B$5:$G$95,$N1945+1,FALSE)/VLOOKUP(T$2,Listen!$B$5:$G$95,$N1945+1,FALSE),"-")</f>
        <v>0</v>
      </c>
      <c r="U1945" s="54">
        <f>IF($C1945&lt;=U$2,J1945*VLOOKUP($C1945,Listen!$B$5:$G$95,$N1945+1,FALSE)/VLOOKUP(U$2,Listen!$B$5:$G$95,$N1945+1,FALSE),"-")</f>
        <v>0</v>
      </c>
      <c r="V1945" s="54">
        <f>IF($C1945&lt;=V$2,K1945*VLOOKUP($C1945,Listen!$B$5:$G$95,$N1945+1,FALSE)/VLOOKUP(V$2,Listen!$B$5:$G$95,$N1945+1,FALSE),"-")</f>
        <v>0</v>
      </c>
    </row>
    <row r="1946" spans="2:22">
      <c r="B1946" s="25"/>
      <c r="C1946" s="3">
        <v>1964</v>
      </c>
      <c r="D1946" s="141"/>
      <c r="E1946" s="141"/>
      <c r="F1946" s="141"/>
      <c r="G1946" s="141"/>
      <c r="H1946" s="141"/>
      <c r="I1946" s="141"/>
      <c r="J1946" s="141"/>
      <c r="K1946" s="141"/>
      <c r="M1946" s="52">
        <v>14</v>
      </c>
      <c r="N1946" s="52">
        <v>4</v>
      </c>
      <c r="O1946" s="54">
        <f>IF($C1946&lt;=O$2,D1946*VLOOKUP($C1946,Listen!$B$5:$G$95,$N1946+1,FALSE)/VLOOKUP(O$2,Listen!$B$5:$G$95,$N1946+1,FALSE),"-")</f>
        <v>0</v>
      </c>
      <c r="P1946" s="54">
        <f>IF($C1946&lt;=P$2,E1946*VLOOKUP($C1946,Listen!$B$5:$G$95,$N1946+1,FALSE)/VLOOKUP(P$2,Listen!$B$5:$G$95,$N1946+1,FALSE),"-")</f>
        <v>0</v>
      </c>
      <c r="Q1946" s="54">
        <f>IF($C1946&lt;=Q$2,F1946*VLOOKUP($C1946,Listen!$B$5:$G$95,$N1946+1,FALSE)/VLOOKUP(Q$2,Listen!$B$5:$G$95,$N1946+1,FALSE),"-")</f>
        <v>0</v>
      </c>
      <c r="R1946" s="54">
        <f>IF($C1946&lt;=R$2,G1946*VLOOKUP($C1946,Listen!$B$5:$G$95,$N1946+1,FALSE)/VLOOKUP(R$2,Listen!$B$5:$G$95,$N1946+1,FALSE),"-")</f>
        <v>0</v>
      </c>
      <c r="S1946" s="54">
        <f>IF($C1946&lt;=S$2,H1946*VLOOKUP($C1946,Listen!$B$5:$G$95,$N1946+1,FALSE)/VLOOKUP(S$2,Listen!$B$5:$G$95,$N1946+1,FALSE),"-")</f>
        <v>0</v>
      </c>
      <c r="T1946" s="54">
        <f>IF($C1946&lt;=T$2,I1946*VLOOKUP($C1946,Listen!$B$5:$G$95,$N1946+1,FALSE)/VLOOKUP(T$2,Listen!$B$5:$G$95,$N1946+1,FALSE),"-")</f>
        <v>0</v>
      </c>
      <c r="U1946" s="54">
        <f>IF($C1946&lt;=U$2,J1946*VLOOKUP($C1946,Listen!$B$5:$G$95,$N1946+1,FALSE)/VLOOKUP(U$2,Listen!$B$5:$G$95,$N1946+1,FALSE),"-")</f>
        <v>0</v>
      </c>
      <c r="V1946" s="54">
        <f>IF($C1946&lt;=V$2,K1946*VLOOKUP($C1946,Listen!$B$5:$G$95,$N1946+1,FALSE)/VLOOKUP(V$2,Listen!$B$5:$G$95,$N1946+1,FALSE),"-")</f>
        <v>0</v>
      </c>
    </row>
    <row r="1947" spans="2:22">
      <c r="B1947" s="25"/>
      <c r="C1947" s="3">
        <v>1963</v>
      </c>
      <c r="D1947" s="141"/>
      <c r="E1947" s="141"/>
      <c r="F1947" s="141"/>
      <c r="G1947" s="141"/>
      <c r="H1947" s="141"/>
      <c r="I1947" s="141"/>
      <c r="J1947" s="141"/>
      <c r="K1947" s="141"/>
      <c r="M1947" s="52">
        <v>14</v>
      </c>
      <c r="N1947" s="52">
        <v>4</v>
      </c>
      <c r="O1947" s="54">
        <f>IF($C1947&lt;=O$2,D1947*VLOOKUP($C1947,Listen!$B$5:$G$95,$N1947+1,FALSE)/VLOOKUP(O$2,Listen!$B$5:$G$95,$N1947+1,FALSE),"-")</f>
        <v>0</v>
      </c>
      <c r="P1947" s="54">
        <f>IF($C1947&lt;=P$2,E1947*VLOOKUP($C1947,Listen!$B$5:$G$95,$N1947+1,FALSE)/VLOOKUP(P$2,Listen!$B$5:$G$95,$N1947+1,FALSE),"-")</f>
        <v>0</v>
      </c>
      <c r="Q1947" s="54">
        <f>IF($C1947&lt;=Q$2,F1947*VLOOKUP($C1947,Listen!$B$5:$G$95,$N1947+1,FALSE)/VLOOKUP(Q$2,Listen!$B$5:$G$95,$N1947+1,FALSE),"-")</f>
        <v>0</v>
      </c>
      <c r="R1947" s="54">
        <f>IF($C1947&lt;=R$2,G1947*VLOOKUP($C1947,Listen!$B$5:$G$95,$N1947+1,FALSE)/VLOOKUP(R$2,Listen!$B$5:$G$95,$N1947+1,FALSE),"-")</f>
        <v>0</v>
      </c>
      <c r="S1947" s="54">
        <f>IF($C1947&lt;=S$2,H1947*VLOOKUP($C1947,Listen!$B$5:$G$95,$N1947+1,FALSE)/VLOOKUP(S$2,Listen!$B$5:$G$95,$N1947+1,FALSE),"-")</f>
        <v>0</v>
      </c>
      <c r="T1947" s="54">
        <f>IF($C1947&lt;=T$2,I1947*VLOOKUP($C1947,Listen!$B$5:$G$95,$N1947+1,FALSE)/VLOOKUP(T$2,Listen!$B$5:$G$95,$N1947+1,FALSE),"-")</f>
        <v>0</v>
      </c>
      <c r="U1947" s="54">
        <f>IF($C1947&lt;=U$2,J1947*VLOOKUP($C1947,Listen!$B$5:$G$95,$N1947+1,FALSE)/VLOOKUP(U$2,Listen!$B$5:$G$95,$N1947+1,FALSE),"-")</f>
        <v>0</v>
      </c>
      <c r="V1947" s="54">
        <f>IF($C1947&lt;=V$2,K1947*VLOOKUP($C1947,Listen!$B$5:$G$95,$N1947+1,FALSE)/VLOOKUP(V$2,Listen!$B$5:$G$95,$N1947+1,FALSE),"-")</f>
        <v>0</v>
      </c>
    </row>
    <row r="1948" spans="2:22">
      <c r="B1948" s="25"/>
      <c r="C1948" s="3">
        <v>1962</v>
      </c>
      <c r="D1948" s="141"/>
      <c r="E1948" s="141"/>
      <c r="F1948" s="141"/>
      <c r="G1948" s="141"/>
      <c r="H1948" s="141"/>
      <c r="I1948" s="141"/>
      <c r="J1948" s="141"/>
      <c r="K1948" s="141"/>
      <c r="M1948" s="52">
        <v>14</v>
      </c>
      <c r="N1948" s="52">
        <v>4</v>
      </c>
      <c r="O1948" s="54">
        <f>IF($C1948&lt;=O$2,D1948*VLOOKUP($C1948,Listen!$B$5:$G$95,$N1948+1,FALSE)/VLOOKUP(O$2,Listen!$B$5:$G$95,$N1948+1,FALSE),"-")</f>
        <v>0</v>
      </c>
      <c r="P1948" s="54">
        <f>IF($C1948&lt;=P$2,E1948*VLOOKUP($C1948,Listen!$B$5:$G$95,$N1948+1,FALSE)/VLOOKUP(P$2,Listen!$B$5:$G$95,$N1948+1,FALSE),"-")</f>
        <v>0</v>
      </c>
      <c r="Q1948" s="54">
        <f>IF($C1948&lt;=Q$2,F1948*VLOOKUP($C1948,Listen!$B$5:$G$95,$N1948+1,FALSE)/VLOOKUP(Q$2,Listen!$B$5:$G$95,$N1948+1,FALSE),"-")</f>
        <v>0</v>
      </c>
      <c r="R1948" s="54">
        <f>IF($C1948&lt;=R$2,G1948*VLOOKUP($C1948,Listen!$B$5:$G$95,$N1948+1,FALSE)/VLOOKUP(R$2,Listen!$B$5:$G$95,$N1948+1,FALSE),"-")</f>
        <v>0</v>
      </c>
      <c r="S1948" s="54">
        <f>IF($C1948&lt;=S$2,H1948*VLOOKUP($C1948,Listen!$B$5:$G$95,$N1948+1,FALSE)/VLOOKUP(S$2,Listen!$B$5:$G$95,$N1948+1,FALSE),"-")</f>
        <v>0</v>
      </c>
      <c r="T1948" s="54">
        <f>IF($C1948&lt;=T$2,I1948*VLOOKUP($C1948,Listen!$B$5:$G$95,$N1948+1,FALSE)/VLOOKUP(T$2,Listen!$B$5:$G$95,$N1948+1,FALSE),"-")</f>
        <v>0</v>
      </c>
      <c r="U1948" s="54">
        <f>IF($C1948&lt;=U$2,J1948*VLOOKUP($C1948,Listen!$B$5:$G$95,$N1948+1,FALSE)/VLOOKUP(U$2,Listen!$B$5:$G$95,$N1948+1,FALSE),"-")</f>
        <v>0</v>
      </c>
      <c r="V1948" s="54">
        <f>IF($C1948&lt;=V$2,K1948*VLOOKUP($C1948,Listen!$B$5:$G$95,$N1948+1,FALSE)/VLOOKUP(V$2,Listen!$B$5:$G$95,$N1948+1,FALSE),"-")</f>
        <v>0</v>
      </c>
    </row>
    <row r="1949" spans="2:22">
      <c r="B1949" s="25"/>
      <c r="C1949" s="3">
        <v>1961</v>
      </c>
      <c r="D1949" s="141"/>
      <c r="E1949" s="141"/>
      <c r="F1949" s="141"/>
      <c r="G1949" s="141"/>
      <c r="H1949" s="141"/>
      <c r="I1949" s="141"/>
      <c r="J1949" s="141"/>
      <c r="K1949" s="141"/>
      <c r="M1949" s="52">
        <v>14</v>
      </c>
      <c r="N1949" s="52">
        <v>4</v>
      </c>
      <c r="O1949" s="54">
        <f>IF($C1949&lt;=O$2,D1949*VLOOKUP($C1949,Listen!$B$5:$G$95,$N1949+1,FALSE)/VLOOKUP(O$2,Listen!$B$5:$G$95,$N1949+1,FALSE),"-")</f>
        <v>0</v>
      </c>
      <c r="P1949" s="54">
        <f>IF($C1949&lt;=P$2,E1949*VLOOKUP($C1949,Listen!$B$5:$G$95,$N1949+1,FALSE)/VLOOKUP(P$2,Listen!$B$5:$G$95,$N1949+1,FALSE),"-")</f>
        <v>0</v>
      </c>
      <c r="Q1949" s="54">
        <f>IF($C1949&lt;=Q$2,F1949*VLOOKUP($C1949,Listen!$B$5:$G$95,$N1949+1,FALSE)/VLOOKUP(Q$2,Listen!$B$5:$G$95,$N1949+1,FALSE),"-")</f>
        <v>0</v>
      </c>
      <c r="R1949" s="54">
        <f>IF($C1949&lt;=R$2,G1949*VLOOKUP($C1949,Listen!$B$5:$G$95,$N1949+1,FALSE)/VLOOKUP(R$2,Listen!$B$5:$G$95,$N1949+1,FALSE),"-")</f>
        <v>0</v>
      </c>
      <c r="S1949" s="54">
        <f>IF($C1949&lt;=S$2,H1949*VLOOKUP($C1949,Listen!$B$5:$G$95,$N1949+1,FALSE)/VLOOKUP(S$2,Listen!$B$5:$G$95,$N1949+1,FALSE),"-")</f>
        <v>0</v>
      </c>
      <c r="T1949" s="54">
        <f>IF($C1949&lt;=T$2,I1949*VLOOKUP($C1949,Listen!$B$5:$G$95,$N1949+1,FALSE)/VLOOKUP(T$2,Listen!$B$5:$G$95,$N1949+1,FALSE),"-")</f>
        <v>0</v>
      </c>
      <c r="U1949" s="54">
        <f>IF($C1949&lt;=U$2,J1949*VLOOKUP($C1949,Listen!$B$5:$G$95,$N1949+1,FALSE)/VLOOKUP(U$2,Listen!$B$5:$G$95,$N1949+1,FALSE),"-")</f>
        <v>0</v>
      </c>
      <c r="V1949" s="54">
        <f>IF($C1949&lt;=V$2,K1949*VLOOKUP($C1949,Listen!$B$5:$G$95,$N1949+1,FALSE)/VLOOKUP(V$2,Listen!$B$5:$G$95,$N1949+1,FALSE),"-")</f>
        <v>0</v>
      </c>
    </row>
    <row r="1950" spans="2:22">
      <c r="B1950" s="25"/>
      <c r="C1950" s="3">
        <v>1960</v>
      </c>
      <c r="D1950" s="141"/>
      <c r="E1950" s="141"/>
      <c r="F1950" s="141"/>
      <c r="G1950" s="141"/>
      <c r="H1950" s="141"/>
      <c r="I1950" s="141"/>
      <c r="J1950" s="141"/>
      <c r="K1950" s="141"/>
      <c r="M1950" s="52">
        <v>14</v>
      </c>
      <c r="N1950" s="52">
        <v>4</v>
      </c>
      <c r="O1950" s="54">
        <f>IF($C1950&lt;=O$2,D1950*VLOOKUP($C1950,Listen!$B$5:$G$95,$N1950+1,FALSE)/VLOOKUP(O$2,Listen!$B$5:$G$95,$N1950+1,FALSE),"-")</f>
        <v>0</v>
      </c>
      <c r="P1950" s="54">
        <f>IF($C1950&lt;=P$2,E1950*VLOOKUP($C1950,Listen!$B$5:$G$95,$N1950+1,FALSE)/VLOOKUP(P$2,Listen!$B$5:$G$95,$N1950+1,FALSE),"-")</f>
        <v>0</v>
      </c>
      <c r="Q1950" s="54">
        <f>IF($C1950&lt;=Q$2,F1950*VLOOKUP($C1950,Listen!$B$5:$G$95,$N1950+1,FALSE)/VLOOKUP(Q$2,Listen!$B$5:$G$95,$N1950+1,FALSE),"-")</f>
        <v>0</v>
      </c>
      <c r="R1950" s="54">
        <f>IF($C1950&lt;=R$2,G1950*VLOOKUP($C1950,Listen!$B$5:$G$95,$N1950+1,FALSE)/VLOOKUP(R$2,Listen!$B$5:$G$95,$N1950+1,FALSE),"-")</f>
        <v>0</v>
      </c>
      <c r="S1950" s="54">
        <f>IF($C1950&lt;=S$2,H1950*VLOOKUP($C1950,Listen!$B$5:$G$95,$N1950+1,FALSE)/VLOOKUP(S$2,Listen!$B$5:$G$95,$N1950+1,FALSE),"-")</f>
        <v>0</v>
      </c>
      <c r="T1950" s="54">
        <f>IF($C1950&lt;=T$2,I1950*VLOOKUP($C1950,Listen!$B$5:$G$95,$N1950+1,FALSE)/VLOOKUP(T$2,Listen!$B$5:$G$95,$N1950+1,FALSE),"-")</f>
        <v>0</v>
      </c>
      <c r="U1950" s="54">
        <f>IF($C1950&lt;=U$2,J1950*VLOOKUP($C1950,Listen!$B$5:$G$95,$N1950+1,FALSE)/VLOOKUP(U$2,Listen!$B$5:$G$95,$N1950+1,FALSE),"-")</f>
        <v>0</v>
      </c>
      <c r="V1950" s="54">
        <f>IF($C1950&lt;=V$2,K1950*VLOOKUP($C1950,Listen!$B$5:$G$95,$N1950+1,FALSE)/VLOOKUP(V$2,Listen!$B$5:$G$95,$N1950+1,FALSE),"-")</f>
        <v>0</v>
      </c>
    </row>
    <row r="1951" spans="2:22">
      <c r="B1951" s="25"/>
      <c r="C1951" s="3">
        <v>1959</v>
      </c>
      <c r="D1951" s="141"/>
      <c r="E1951" s="141"/>
      <c r="F1951" s="141"/>
      <c r="G1951" s="141"/>
      <c r="H1951" s="141"/>
      <c r="I1951" s="141"/>
      <c r="J1951" s="141"/>
      <c r="K1951" s="141"/>
      <c r="M1951" s="52">
        <v>14</v>
      </c>
      <c r="N1951" s="52">
        <v>4</v>
      </c>
      <c r="O1951" s="54">
        <f>IF($C1951&lt;=O$2,D1951*VLOOKUP($C1951,Listen!$B$5:$G$95,$N1951+1,FALSE)/VLOOKUP(O$2,Listen!$B$5:$G$95,$N1951+1,FALSE),"-")</f>
        <v>0</v>
      </c>
      <c r="P1951" s="54">
        <f>IF($C1951&lt;=P$2,E1951*VLOOKUP($C1951,Listen!$B$5:$G$95,$N1951+1,FALSE)/VLOOKUP(P$2,Listen!$B$5:$G$95,$N1951+1,FALSE),"-")</f>
        <v>0</v>
      </c>
      <c r="Q1951" s="54">
        <f>IF($C1951&lt;=Q$2,F1951*VLOOKUP($C1951,Listen!$B$5:$G$95,$N1951+1,FALSE)/VLOOKUP(Q$2,Listen!$B$5:$G$95,$N1951+1,FALSE),"-")</f>
        <v>0</v>
      </c>
      <c r="R1951" s="54">
        <f>IF($C1951&lt;=R$2,G1951*VLOOKUP($C1951,Listen!$B$5:$G$95,$N1951+1,FALSE)/VLOOKUP(R$2,Listen!$B$5:$G$95,$N1951+1,FALSE),"-")</f>
        <v>0</v>
      </c>
      <c r="S1951" s="54">
        <f>IF($C1951&lt;=S$2,H1951*VLOOKUP($C1951,Listen!$B$5:$G$95,$N1951+1,FALSE)/VLOOKUP(S$2,Listen!$B$5:$G$95,$N1951+1,FALSE),"-")</f>
        <v>0</v>
      </c>
      <c r="T1951" s="54">
        <f>IF($C1951&lt;=T$2,I1951*VLOOKUP($C1951,Listen!$B$5:$G$95,$N1951+1,FALSE)/VLOOKUP(T$2,Listen!$B$5:$G$95,$N1951+1,FALSE),"-")</f>
        <v>0</v>
      </c>
      <c r="U1951" s="54">
        <f>IF($C1951&lt;=U$2,J1951*VLOOKUP($C1951,Listen!$B$5:$G$95,$N1951+1,FALSE)/VLOOKUP(U$2,Listen!$B$5:$G$95,$N1951+1,FALSE),"-")</f>
        <v>0</v>
      </c>
      <c r="V1951" s="54">
        <f>IF($C1951&lt;=V$2,K1951*VLOOKUP($C1951,Listen!$B$5:$G$95,$N1951+1,FALSE)/VLOOKUP(V$2,Listen!$B$5:$G$95,$N1951+1,FALSE),"-")</f>
        <v>0</v>
      </c>
    </row>
    <row r="1952" spans="2:22">
      <c r="B1952" s="25"/>
      <c r="C1952" s="3">
        <v>1958</v>
      </c>
      <c r="D1952" s="141"/>
      <c r="E1952" s="141"/>
      <c r="F1952" s="141"/>
      <c r="G1952" s="141"/>
      <c r="H1952" s="141"/>
      <c r="I1952" s="141"/>
      <c r="J1952" s="141"/>
      <c r="K1952" s="141"/>
      <c r="M1952" s="52">
        <v>14</v>
      </c>
      <c r="N1952" s="52">
        <v>4</v>
      </c>
      <c r="O1952" s="54">
        <f>IF($C1952&lt;=O$2,D1952*VLOOKUP($C1952,Listen!$B$5:$G$95,$N1952+1,FALSE)/VLOOKUP(O$2,Listen!$B$5:$G$95,$N1952+1,FALSE),"-")</f>
        <v>0</v>
      </c>
      <c r="P1952" s="54">
        <f>IF($C1952&lt;=P$2,E1952*VLOOKUP($C1952,Listen!$B$5:$G$95,$N1952+1,FALSE)/VLOOKUP(P$2,Listen!$B$5:$G$95,$N1952+1,FALSE),"-")</f>
        <v>0</v>
      </c>
      <c r="Q1952" s="54">
        <f>IF($C1952&lt;=Q$2,F1952*VLOOKUP($C1952,Listen!$B$5:$G$95,$N1952+1,FALSE)/VLOOKUP(Q$2,Listen!$B$5:$G$95,$N1952+1,FALSE),"-")</f>
        <v>0</v>
      </c>
      <c r="R1952" s="54">
        <f>IF($C1952&lt;=R$2,G1952*VLOOKUP($C1952,Listen!$B$5:$G$95,$N1952+1,FALSE)/VLOOKUP(R$2,Listen!$B$5:$G$95,$N1952+1,FALSE),"-")</f>
        <v>0</v>
      </c>
      <c r="S1952" s="54">
        <f>IF($C1952&lt;=S$2,H1952*VLOOKUP($C1952,Listen!$B$5:$G$95,$N1952+1,FALSE)/VLOOKUP(S$2,Listen!$B$5:$G$95,$N1952+1,FALSE),"-")</f>
        <v>0</v>
      </c>
      <c r="T1952" s="54">
        <f>IF($C1952&lt;=T$2,I1952*VLOOKUP($C1952,Listen!$B$5:$G$95,$N1952+1,FALSE)/VLOOKUP(T$2,Listen!$B$5:$G$95,$N1952+1,FALSE),"-")</f>
        <v>0</v>
      </c>
      <c r="U1952" s="54">
        <f>IF($C1952&lt;=U$2,J1952*VLOOKUP($C1952,Listen!$B$5:$G$95,$N1952+1,FALSE)/VLOOKUP(U$2,Listen!$B$5:$G$95,$N1952+1,FALSE),"-")</f>
        <v>0</v>
      </c>
      <c r="V1952" s="54">
        <f>IF($C1952&lt;=V$2,K1952*VLOOKUP($C1952,Listen!$B$5:$G$95,$N1952+1,FALSE)/VLOOKUP(V$2,Listen!$B$5:$G$95,$N1952+1,FALSE),"-")</f>
        <v>0</v>
      </c>
    </row>
    <row r="1953" spans="2:22">
      <c r="B1953" s="25"/>
      <c r="C1953" s="3">
        <v>1957</v>
      </c>
      <c r="D1953" s="141"/>
      <c r="E1953" s="141"/>
      <c r="F1953" s="141"/>
      <c r="G1953" s="141"/>
      <c r="H1953" s="141"/>
      <c r="I1953" s="141"/>
      <c r="J1953" s="141"/>
      <c r="K1953" s="141"/>
      <c r="M1953" s="52">
        <v>14</v>
      </c>
      <c r="N1953" s="52">
        <v>4</v>
      </c>
      <c r="O1953" s="54">
        <f>IF($C1953&lt;=O$2,D1953*VLOOKUP($C1953,Listen!$B$5:$G$95,$N1953+1,FALSE)/VLOOKUP(O$2,Listen!$B$5:$G$95,$N1953+1,FALSE),"-")</f>
        <v>0</v>
      </c>
      <c r="P1953" s="54">
        <f>IF($C1953&lt;=P$2,E1953*VLOOKUP($C1953,Listen!$B$5:$G$95,$N1953+1,FALSE)/VLOOKUP(P$2,Listen!$B$5:$G$95,$N1953+1,FALSE),"-")</f>
        <v>0</v>
      </c>
      <c r="Q1953" s="54">
        <f>IF($C1953&lt;=Q$2,F1953*VLOOKUP($C1953,Listen!$B$5:$G$95,$N1953+1,FALSE)/VLOOKUP(Q$2,Listen!$B$5:$G$95,$N1953+1,FALSE),"-")</f>
        <v>0</v>
      </c>
      <c r="R1953" s="54">
        <f>IF($C1953&lt;=R$2,G1953*VLOOKUP($C1953,Listen!$B$5:$G$95,$N1953+1,FALSE)/VLOOKUP(R$2,Listen!$B$5:$G$95,$N1953+1,FALSE),"-")</f>
        <v>0</v>
      </c>
      <c r="S1953" s="54">
        <f>IF($C1953&lt;=S$2,H1953*VLOOKUP($C1953,Listen!$B$5:$G$95,$N1953+1,FALSE)/VLOOKUP(S$2,Listen!$B$5:$G$95,$N1953+1,FALSE),"-")</f>
        <v>0</v>
      </c>
      <c r="T1953" s="54">
        <f>IF($C1953&lt;=T$2,I1953*VLOOKUP($C1953,Listen!$B$5:$G$95,$N1953+1,FALSE)/VLOOKUP(T$2,Listen!$B$5:$G$95,$N1953+1,FALSE),"-")</f>
        <v>0</v>
      </c>
      <c r="U1953" s="54">
        <f>IF($C1953&lt;=U$2,J1953*VLOOKUP($C1953,Listen!$B$5:$G$95,$N1953+1,FALSE)/VLOOKUP(U$2,Listen!$B$5:$G$95,$N1953+1,FALSE),"-")</f>
        <v>0</v>
      </c>
      <c r="V1953" s="54">
        <f>IF($C1953&lt;=V$2,K1953*VLOOKUP($C1953,Listen!$B$5:$G$95,$N1953+1,FALSE)/VLOOKUP(V$2,Listen!$B$5:$G$95,$N1953+1,FALSE),"-")</f>
        <v>0</v>
      </c>
    </row>
    <row r="1954" spans="2:22">
      <c r="B1954" s="25"/>
      <c r="C1954" s="3">
        <v>1956</v>
      </c>
      <c r="D1954" s="141"/>
      <c r="E1954" s="141"/>
      <c r="F1954" s="141"/>
      <c r="G1954" s="141"/>
      <c r="H1954" s="141"/>
      <c r="I1954" s="141"/>
      <c r="J1954" s="141"/>
      <c r="K1954" s="141"/>
      <c r="M1954" s="52">
        <v>14</v>
      </c>
      <c r="N1954" s="52">
        <v>4</v>
      </c>
      <c r="O1954" s="54">
        <f>IF($C1954&lt;=O$2,D1954*VLOOKUP($C1954,Listen!$B$5:$G$95,$N1954+1,FALSE)/VLOOKUP(O$2,Listen!$B$5:$G$95,$N1954+1,FALSE),"-")</f>
        <v>0</v>
      </c>
      <c r="P1954" s="54">
        <f>IF($C1954&lt;=P$2,E1954*VLOOKUP($C1954,Listen!$B$5:$G$95,$N1954+1,FALSE)/VLOOKUP(P$2,Listen!$B$5:$G$95,$N1954+1,FALSE),"-")</f>
        <v>0</v>
      </c>
      <c r="Q1954" s="54">
        <f>IF($C1954&lt;=Q$2,F1954*VLOOKUP($C1954,Listen!$B$5:$G$95,$N1954+1,FALSE)/VLOOKUP(Q$2,Listen!$B$5:$G$95,$N1954+1,FALSE),"-")</f>
        <v>0</v>
      </c>
      <c r="R1954" s="54">
        <f>IF($C1954&lt;=R$2,G1954*VLOOKUP($C1954,Listen!$B$5:$G$95,$N1954+1,FALSE)/VLOOKUP(R$2,Listen!$B$5:$G$95,$N1954+1,FALSE),"-")</f>
        <v>0</v>
      </c>
      <c r="S1954" s="54">
        <f>IF($C1954&lt;=S$2,H1954*VLOOKUP($C1954,Listen!$B$5:$G$95,$N1954+1,FALSE)/VLOOKUP(S$2,Listen!$B$5:$G$95,$N1954+1,FALSE),"-")</f>
        <v>0</v>
      </c>
      <c r="T1954" s="54">
        <f>IF($C1954&lt;=T$2,I1954*VLOOKUP($C1954,Listen!$B$5:$G$95,$N1954+1,FALSE)/VLOOKUP(T$2,Listen!$B$5:$G$95,$N1954+1,FALSE),"-")</f>
        <v>0</v>
      </c>
      <c r="U1954" s="54">
        <f>IF($C1954&lt;=U$2,J1954*VLOOKUP($C1954,Listen!$B$5:$G$95,$N1954+1,FALSE)/VLOOKUP(U$2,Listen!$B$5:$G$95,$N1954+1,FALSE),"-")</f>
        <v>0</v>
      </c>
      <c r="V1954" s="54">
        <f>IF($C1954&lt;=V$2,K1954*VLOOKUP($C1954,Listen!$B$5:$G$95,$N1954+1,FALSE)/VLOOKUP(V$2,Listen!$B$5:$G$95,$N1954+1,FALSE),"-")</f>
        <v>0</v>
      </c>
    </row>
    <row r="1955" spans="2:22">
      <c r="B1955" s="25"/>
      <c r="C1955" s="3">
        <v>1955</v>
      </c>
      <c r="D1955" s="141"/>
      <c r="E1955" s="141"/>
      <c r="F1955" s="141"/>
      <c r="G1955" s="141"/>
      <c r="H1955" s="141"/>
      <c r="I1955" s="141"/>
      <c r="J1955" s="141"/>
      <c r="K1955" s="141"/>
      <c r="M1955" s="52">
        <v>14</v>
      </c>
      <c r="N1955" s="52">
        <v>4</v>
      </c>
      <c r="O1955" s="54">
        <f>IF($C1955&lt;=O$2,D1955*VLOOKUP($C1955,Listen!$B$5:$G$95,$N1955+1,FALSE)/VLOOKUP(O$2,Listen!$B$5:$G$95,$N1955+1,FALSE),"-")</f>
        <v>0</v>
      </c>
      <c r="P1955" s="54">
        <f>IF($C1955&lt;=P$2,E1955*VLOOKUP($C1955,Listen!$B$5:$G$95,$N1955+1,FALSE)/VLOOKUP(P$2,Listen!$B$5:$G$95,$N1955+1,FALSE),"-")</f>
        <v>0</v>
      </c>
      <c r="Q1955" s="54">
        <f>IF($C1955&lt;=Q$2,F1955*VLOOKUP($C1955,Listen!$B$5:$G$95,$N1955+1,FALSE)/VLOOKUP(Q$2,Listen!$B$5:$G$95,$N1955+1,FALSE),"-")</f>
        <v>0</v>
      </c>
      <c r="R1955" s="54">
        <f>IF($C1955&lt;=R$2,G1955*VLOOKUP($C1955,Listen!$B$5:$G$95,$N1955+1,FALSE)/VLOOKUP(R$2,Listen!$B$5:$G$95,$N1955+1,FALSE),"-")</f>
        <v>0</v>
      </c>
      <c r="S1955" s="54">
        <f>IF($C1955&lt;=S$2,H1955*VLOOKUP($C1955,Listen!$B$5:$G$95,$N1955+1,FALSE)/VLOOKUP(S$2,Listen!$B$5:$G$95,$N1955+1,FALSE),"-")</f>
        <v>0</v>
      </c>
      <c r="T1955" s="54">
        <f>IF($C1955&lt;=T$2,I1955*VLOOKUP($C1955,Listen!$B$5:$G$95,$N1955+1,FALSE)/VLOOKUP(T$2,Listen!$B$5:$G$95,$N1955+1,FALSE),"-")</f>
        <v>0</v>
      </c>
      <c r="U1955" s="54">
        <f>IF($C1955&lt;=U$2,J1955*VLOOKUP($C1955,Listen!$B$5:$G$95,$N1955+1,FALSE)/VLOOKUP(U$2,Listen!$B$5:$G$95,$N1955+1,FALSE),"-")</f>
        <v>0</v>
      </c>
      <c r="V1955" s="54">
        <f>IF($C1955&lt;=V$2,K1955*VLOOKUP($C1955,Listen!$B$5:$G$95,$N1955+1,FALSE)/VLOOKUP(V$2,Listen!$B$5:$G$95,$N1955+1,FALSE),"-")</f>
        <v>0</v>
      </c>
    </row>
    <row r="1956" spans="2:22">
      <c r="B1956" s="25"/>
      <c r="C1956" s="3">
        <v>1954</v>
      </c>
      <c r="D1956" s="141"/>
      <c r="E1956" s="141"/>
      <c r="F1956" s="141"/>
      <c r="G1956" s="141"/>
      <c r="H1956" s="141"/>
      <c r="I1956" s="141"/>
      <c r="J1956" s="141"/>
      <c r="K1956" s="141"/>
      <c r="M1956" s="52">
        <v>14</v>
      </c>
      <c r="N1956" s="52">
        <v>4</v>
      </c>
      <c r="O1956" s="54">
        <f>IF($C1956&lt;=O$2,D1956*VLOOKUP($C1956,Listen!$B$5:$G$95,$N1956+1,FALSE)/VLOOKUP(O$2,Listen!$B$5:$G$95,$N1956+1,FALSE),"-")</f>
        <v>0</v>
      </c>
      <c r="P1956" s="54">
        <f>IF($C1956&lt;=P$2,E1956*VLOOKUP($C1956,Listen!$B$5:$G$95,$N1956+1,FALSE)/VLOOKUP(P$2,Listen!$B$5:$G$95,$N1956+1,FALSE),"-")</f>
        <v>0</v>
      </c>
      <c r="Q1956" s="54">
        <f>IF($C1956&lt;=Q$2,F1956*VLOOKUP($C1956,Listen!$B$5:$G$95,$N1956+1,FALSE)/VLOOKUP(Q$2,Listen!$B$5:$G$95,$N1956+1,FALSE),"-")</f>
        <v>0</v>
      </c>
      <c r="R1956" s="54">
        <f>IF($C1956&lt;=R$2,G1956*VLOOKUP($C1956,Listen!$B$5:$G$95,$N1956+1,FALSE)/VLOOKUP(R$2,Listen!$B$5:$G$95,$N1956+1,FALSE),"-")</f>
        <v>0</v>
      </c>
      <c r="S1956" s="54">
        <f>IF($C1956&lt;=S$2,H1956*VLOOKUP($C1956,Listen!$B$5:$G$95,$N1956+1,FALSE)/VLOOKUP(S$2,Listen!$B$5:$G$95,$N1956+1,FALSE),"-")</f>
        <v>0</v>
      </c>
      <c r="T1956" s="54">
        <f>IF($C1956&lt;=T$2,I1956*VLOOKUP($C1956,Listen!$B$5:$G$95,$N1956+1,FALSE)/VLOOKUP(T$2,Listen!$B$5:$G$95,$N1956+1,FALSE),"-")</f>
        <v>0</v>
      </c>
      <c r="U1956" s="54">
        <f>IF($C1956&lt;=U$2,J1956*VLOOKUP($C1956,Listen!$B$5:$G$95,$N1956+1,FALSE)/VLOOKUP(U$2,Listen!$B$5:$G$95,$N1956+1,FALSE),"-")</f>
        <v>0</v>
      </c>
      <c r="V1956" s="54">
        <f>IF($C1956&lt;=V$2,K1956*VLOOKUP($C1956,Listen!$B$5:$G$95,$N1956+1,FALSE)/VLOOKUP(V$2,Listen!$B$5:$G$95,$N1956+1,FALSE),"-")</f>
        <v>0</v>
      </c>
    </row>
    <row r="1957" spans="2:22">
      <c r="B1957" s="25"/>
      <c r="C1957" s="3">
        <v>1953</v>
      </c>
      <c r="D1957" s="141"/>
      <c r="E1957" s="141"/>
      <c r="F1957" s="141"/>
      <c r="G1957" s="141"/>
      <c r="H1957" s="141"/>
      <c r="I1957" s="141"/>
      <c r="J1957" s="141"/>
      <c r="K1957" s="141"/>
      <c r="M1957" s="52">
        <v>14</v>
      </c>
      <c r="N1957" s="52">
        <v>4</v>
      </c>
      <c r="O1957" s="54">
        <f>IF($C1957&lt;=O$2,D1957*VLOOKUP($C1957,Listen!$B$5:$G$95,$N1957+1,FALSE)/VLOOKUP(O$2,Listen!$B$5:$G$95,$N1957+1,FALSE),"-")</f>
        <v>0</v>
      </c>
      <c r="P1957" s="54">
        <f>IF($C1957&lt;=P$2,E1957*VLOOKUP($C1957,Listen!$B$5:$G$95,$N1957+1,FALSE)/VLOOKUP(P$2,Listen!$B$5:$G$95,$N1957+1,FALSE),"-")</f>
        <v>0</v>
      </c>
      <c r="Q1957" s="54">
        <f>IF($C1957&lt;=Q$2,F1957*VLOOKUP($C1957,Listen!$B$5:$G$95,$N1957+1,FALSE)/VLOOKUP(Q$2,Listen!$B$5:$G$95,$N1957+1,FALSE),"-")</f>
        <v>0</v>
      </c>
      <c r="R1957" s="54">
        <f>IF($C1957&lt;=R$2,G1957*VLOOKUP($C1957,Listen!$B$5:$G$95,$N1957+1,FALSE)/VLOOKUP(R$2,Listen!$B$5:$G$95,$N1957+1,FALSE),"-")</f>
        <v>0</v>
      </c>
      <c r="S1957" s="54">
        <f>IF($C1957&lt;=S$2,H1957*VLOOKUP($C1957,Listen!$B$5:$G$95,$N1957+1,FALSE)/VLOOKUP(S$2,Listen!$B$5:$G$95,$N1957+1,FALSE),"-")</f>
        <v>0</v>
      </c>
      <c r="T1957" s="54">
        <f>IF($C1957&lt;=T$2,I1957*VLOOKUP($C1957,Listen!$B$5:$G$95,$N1957+1,FALSE)/VLOOKUP(T$2,Listen!$B$5:$G$95,$N1957+1,FALSE),"-")</f>
        <v>0</v>
      </c>
      <c r="U1957" s="54">
        <f>IF($C1957&lt;=U$2,J1957*VLOOKUP($C1957,Listen!$B$5:$G$95,$N1957+1,FALSE)/VLOOKUP(U$2,Listen!$B$5:$G$95,$N1957+1,FALSE),"-")</f>
        <v>0</v>
      </c>
      <c r="V1957" s="54">
        <f>IF($C1957&lt;=V$2,K1957*VLOOKUP($C1957,Listen!$B$5:$G$95,$N1957+1,FALSE)/VLOOKUP(V$2,Listen!$B$5:$G$95,$N1957+1,FALSE),"-")</f>
        <v>0</v>
      </c>
    </row>
    <row r="1958" spans="2:22">
      <c r="B1958" s="25"/>
      <c r="C1958" s="3">
        <v>1952</v>
      </c>
      <c r="D1958" s="141"/>
      <c r="E1958" s="141"/>
      <c r="F1958" s="141"/>
      <c r="G1958" s="141"/>
      <c r="H1958" s="141"/>
      <c r="I1958" s="141"/>
      <c r="J1958" s="141"/>
      <c r="K1958" s="141"/>
      <c r="M1958" s="52">
        <v>14</v>
      </c>
      <c r="N1958" s="52">
        <v>4</v>
      </c>
      <c r="O1958" s="54">
        <f>IF($C1958&lt;=O$2,D1958*VLOOKUP($C1958,Listen!$B$5:$G$95,$N1958+1,FALSE)/VLOOKUP(O$2,Listen!$B$5:$G$95,$N1958+1,FALSE),"-")</f>
        <v>0</v>
      </c>
      <c r="P1958" s="54">
        <f>IF($C1958&lt;=P$2,E1958*VLOOKUP($C1958,Listen!$B$5:$G$95,$N1958+1,FALSE)/VLOOKUP(P$2,Listen!$B$5:$G$95,$N1958+1,FALSE),"-")</f>
        <v>0</v>
      </c>
      <c r="Q1958" s="54">
        <f>IF($C1958&lt;=Q$2,F1958*VLOOKUP($C1958,Listen!$B$5:$G$95,$N1958+1,FALSE)/VLOOKUP(Q$2,Listen!$B$5:$G$95,$N1958+1,FALSE),"-")</f>
        <v>0</v>
      </c>
      <c r="R1958" s="54">
        <f>IF($C1958&lt;=R$2,G1958*VLOOKUP($C1958,Listen!$B$5:$G$95,$N1958+1,FALSE)/VLOOKUP(R$2,Listen!$B$5:$G$95,$N1958+1,FALSE),"-")</f>
        <v>0</v>
      </c>
      <c r="S1958" s="54">
        <f>IF($C1958&lt;=S$2,H1958*VLOOKUP($C1958,Listen!$B$5:$G$95,$N1958+1,FALSE)/VLOOKUP(S$2,Listen!$B$5:$G$95,$N1958+1,FALSE),"-")</f>
        <v>0</v>
      </c>
      <c r="T1958" s="54">
        <f>IF($C1958&lt;=T$2,I1958*VLOOKUP($C1958,Listen!$B$5:$G$95,$N1958+1,FALSE)/VLOOKUP(T$2,Listen!$B$5:$G$95,$N1958+1,FALSE),"-")</f>
        <v>0</v>
      </c>
      <c r="U1958" s="54">
        <f>IF($C1958&lt;=U$2,J1958*VLOOKUP($C1958,Listen!$B$5:$G$95,$N1958+1,FALSE)/VLOOKUP(U$2,Listen!$B$5:$G$95,$N1958+1,FALSE),"-")</f>
        <v>0</v>
      </c>
      <c r="V1958" s="54">
        <f>IF($C1958&lt;=V$2,K1958*VLOOKUP($C1958,Listen!$B$5:$G$95,$N1958+1,FALSE)/VLOOKUP(V$2,Listen!$B$5:$G$95,$N1958+1,FALSE),"-")</f>
        <v>0</v>
      </c>
    </row>
    <row r="1959" spans="2:22">
      <c r="B1959" s="25"/>
      <c r="C1959" s="3">
        <v>1951</v>
      </c>
      <c r="D1959" s="141"/>
      <c r="E1959" s="141"/>
      <c r="F1959" s="141"/>
      <c r="G1959" s="141"/>
      <c r="H1959" s="141"/>
      <c r="I1959" s="141"/>
      <c r="J1959" s="141"/>
      <c r="K1959" s="141"/>
      <c r="M1959" s="52">
        <v>14</v>
      </c>
      <c r="N1959" s="52">
        <v>4</v>
      </c>
      <c r="O1959" s="54">
        <f>IF($C1959&lt;=O$2,D1959*VLOOKUP($C1959,Listen!$B$5:$G$95,$N1959+1,FALSE)/VLOOKUP(O$2,Listen!$B$5:$G$95,$N1959+1,FALSE),"-")</f>
        <v>0</v>
      </c>
      <c r="P1959" s="54">
        <f>IF($C1959&lt;=P$2,E1959*VLOOKUP($C1959,Listen!$B$5:$G$95,$N1959+1,FALSE)/VLOOKUP(P$2,Listen!$B$5:$G$95,$N1959+1,FALSE),"-")</f>
        <v>0</v>
      </c>
      <c r="Q1959" s="54">
        <f>IF($C1959&lt;=Q$2,F1959*VLOOKUP($C1959,Listen!$B$5:$G$95,$N1959+1,FALSE)/VLOOKUP(Q$2,Listen!$B$5:$G$95,$N1959+1,FALSE),"-")</f>
        <v>0</v>
      </c>
      <c r="R1959" s="54">
        <f>IF($C1959&lt;=R$2,G1959*VLOOKUP($C1959,Listen!$B$5:$G$95,$N1959+1,FALSE)/VLOOKUP(R$2,Listen!$B$5:$G$95,$N1959+1,FALSE),"-")</f>
        <v>0</v>
      </c>
      <c r="S1959" s="54">
        <f>IF($C1959&lt;=S$2,H1959*VLOOKUP($C1959,Listen!$B$5:$G$95,$N1959+1,FALSE)/VLOOKUP(S$2,Listen!$B$5:$G$95,$N1959+1,FALSE),"-")</f>
        <v>0</v>
      </c>
      <c r="T1959" s="54">
        <f>IF($C1959&lt;=T$2,I1959*VLOOKUP($C1959,Listen!$B$5:$G$95,$N1959+1,FALSE)/VLOOKUP(T$2,Listen!$B$5:$G$95,$N1959+1,FALSE),"-")</f>
        <v>0</v>
      </c>
      <c r="U1959" s="54">
        <f>IF($C1959&lt;=U$2,J1959*VLOOKUP($C1959,Listen!$B$5:$G$95,$N1959+1,FALSE)/VLOOKUP(U$2,Listen!$B$5:$G$95,$N1959+1,FALSE),"-")</f>
        <v>0</v>
      </c>
      <c r="V1959" s="54">
        <f>IF($C1959&lt;=V$2,K1959*VLOOKUP($C1959,Listen!$B$5:$G$95,$N1959+1,FALSE)/VLOOKUP(V$2,Listen!$B$5:$G$95,$N1959+1,FALSE),"-")</f>
        <v>0</v>
      </c>
    </row>
    <row r="1960" spans="2:22">
      <c r="B1960" s="25"/>
      <c r="C1960" s="3">
        <v>1950</v>
      </c>
      <c r="D1960" s="141"/>
      <c r="E1960" s="141"/>
      <c r="F1960" s="141"/>
      <c r="G1960" s="141"/>
      <c r="H1960" s="141"/>
      <c r="I1960" s="141"/>
      <c r="J1960" s="141"/>
      <c r="K1960" s="141"/>
      <c r="M1960" s="52">
        <v>14</v>
      </c>
      <c r="N1960" s="52">
        <v>4</v>
      </c>
      <c r="O1960" s="54">
        <f>IF($C1960&lt;=O$2,D1960*VLOOKUP($C1960,Listen!$B$5:$G$95,$N1960+1,FALSE)/VLOOKUP(O$2,Listen!$B$5:$G$95,$N1960+1,FALSE),"-")</f>
        <v>0</v>
      </c>
      <c r="P1960" s="54">
        <f>IF($C1960&lt;=P$2,E1960*VLOOKUP($C1960,Listen!$B$5:$G$95,$N1960+1,FALSE)/VLOOKUP(P$2,Listen!$B$5:$G$95,$N1960+1,FALSE),"-")</f>
        <v>0</v>
      </c>
      <c r="Q1960" s="54">
        <f>IF($C1960&lt;=Q$2,F1960*VLOOKUP($C1960,Listen!$B$5:$G$95,$N1960+1,FALSE)/VLOOKUP(Q$2,Listen!$B$5:$G$95,$N1960+1,FALSE),"-")</f>
        <v>0</v>
      </c>
      <c r="R1960" s="54">
        <f>IF($C1960&lt;=R$2,G1960*VLOOKUP($C1960,Listen!$B$5:$G$95,$N1960+1,FALSE)/VLOOKUP(R$2,Listen!$B$5:$G$95,$N1960+1,FALSE),"-")</f>
        <v>0</v>
      </c>
      <c r="S1960" s="54">
        <f>IF($C1960&lt;=S$2,H1960*VLOOKUP($C1960,Listen!$B$5:$G$95,$N1960+1,FALSE)/VLOOKUP(S$2,Listen!$B$5:$G$95,$N1960+1,FALSE),"-")</f>
        <v>0</v>
      </c>
      <c r="T1960" s="54">
        <f>IF($C1960&lt;=T$2,I1960*VLOOKUP($C1960,Listen!$B$5:$G$95,$N1960+1,FALSE)/VLOOKUP(T$2,Listen!$B$5:$G$95,$N1960+1,FALSE),"-")</f>
        <v>0</v>
      </c>
      <c r="U1960" s="54">
        <f>IF($C1960&lt;=U$2,J1960*VLOOKUP($C1960,Listen!$B$5:$G$95,$N1960+1,FALSE)/VLOOKUP(U$2,Listen!$B$5:$G$95,$N1960+1,FALSE),"-")</f>
        <v>0</v>
      </c>
      <c r="V1960" s="54">
        <f>IF($C1960&lt;=V$2,K1960*VLOOKUP($C1960,Listen!$B$5:$G$95,$N1960+1,FALSE)/VLOOKUP(V$2,Listen!$B$5:$G$95,$N1960+1,FALSE),"-")</f>
        <v>0</v>
      </c>
    </row>
    <row r="1961" spans="2:22">
      <c r="B1961" s="25"/>
      <c r="C1961" s="3">
        <v>1949</v>
      </c>
      <c r="D1961" s="141"/>
      <c r="E1961" s="141"/>
      <c r="F1961" s="141"/>
      <c r="G1961" s="141"/>
      <c r="H1961" s="141"/>
      <c r="I1961" s="141"/>
      <c r="J1961" s="141"/>
      <c r="K1961" s="141"/>
      <c r="M1961" s="52">
        <v>14</v>
      </c>
      <c r="N1961" s="52">
        <v>4</v>
      </c>
      <c r="O1961" s="54">
        <f>IF($C1961&lt;=O$2,D1961*VLOOKUP($C1961,Listen!$B$5:$G$95,$N1961+1,FALSE)/VLOOKUP(O$2,Listen!$B$5:$G$95,$N1961+1,FALSE),"-")</f>
        <v>0</v>
      </c>
      <c r="P1961" s="54">
        <f>IF($C1961&lt;=P$2,E1961*VLOOKUP($C1961,Listen!$B$5:$G$95,$N1961+1,FALSE)/VLOOKUP(P$2,Listen!$B$5:$G$95,$N1961+1,FALSE),"-")</f>
        <v>0</v>
      </c>
      <c r="Q1961" s="54">
        <f>IF($C1961&lt;=Q$2,F1961*VLOOKUP($C1961,Listen!$B$5:$G$95,$N1961+1,FALSE)/VLOOKUP(Q$2,Listen!$B$5:$G$95,$N1961+1,FALSE),"-")</f>
        <v>0</v>
      </c>
      <c r="R1961" s="54">
        <f>IF($C1961&lt;=R$2,G1961*VLOOKUP($C1961,Listen!$B$5:$G$95,$N1961+1,FALSE)/VLOOKUP(R$2,Listen!$B$5:$G$95,$N1961+1,FALSE),"-")</f>
        <v>0</v>
      </c>
      <c r="S1961" s="54">
        <f>IF($C1961&lt;=S$2,H1961*VLOOKUP($C1961,Listen!$B$5:$G$95,$N1961+1,FALSE)/VLOOKUP(S$2,Listen!$B$5:$G$95,$N1961+1,FALSE),"-")</f>
        <v>0</v>
      </c>
      <c r="T1961" s="54">
        <f>IF($C1961&lt;=T$2,I1961*VLOOKUP($C1961,Listen!$B$5:$G$95,$N1961+1,FALSE)/VLOOKUP(T$2,Listen!$B$5:$G$95,$N1961+1,FALSE),"-")</f>
        <v>0</v>
      </c>
      <c r="U1961" s="54">
        <f>IF($C1961&lt;=U$2,J1961*VLOOKUP($C1961,Listen!$B$5:$G$95,$N1961+1,FALSE)/VLOOKUP(U$2,Listen!$B$5:$G$95,$N1961+1,FALSE),"-")</f>
        <v>0</v>
      </c>
      <c r="V1961" s="54">
        <f>IF($C1961&lt;=V$2,K1961*VLOOKUP($C1961,Listen!$B$5:$G$95,$N1961+1,FALSE)/VLOOKUP(V$2,Listen!$B$5:$G$95,$N1961+1,FALSE),"-")</f>
        <v>0</v>
      </c>
    </row>
    <row r="1962" spans="2:22">
      <c r="B1962" s="25"/>
      <c r="C1962" s="3">
        <v>1948</v>
      </c>
      <c r="D1962" s="141"/>
      <c r="E1962" s="141"/>
      <c r="F1962" s="141"/>
      <c r="G1962" s="141"/>
      <c r="H1962" s="141"/>
      <c r="I1962" s="141"/>
      <c r="J1962" s="141"/>
      <c r="K1962" s="141"/>
      <c r="M1962" s="52">
        <v>14</v>
      </c>
      <c r="N1962" s="52">
        <v>4</v>
      </c>
      <c r="O1962" s="54">
        <f>IF($C1962&lt;=O$2,D1962*VLOOKUP($C1962,Listen!$B$5:$G$95,$N1962+1,FALSE)/VLOOKUP(O$2,Listen!$B$5:$G$95,$N1962+1,FALSE),"-")</f>
        <v>0</v>
      </c>
      <c r="P1962" s="54">
        <f>IF($C1962&lt;=P$2,E1962*VLOOKUP($C1962,Listen!$B$5:$G$95,$N1962+1,FALSE)/VLOOKUP(P$2,Listen!$B$5:$G$95,$N1962+1,FALSE),"-")</f>
        <v>0</v>
      </c>
      <c r="Q1962" s="54">
        <f>IF($C1962&lt;=Q$2,F1962*VLOOKUP($C1962,Listen!$B$5:$G$95,$N1962+1,FALSE)/VLOOKUP(Q$2,Listen!$B$5:$G$95,$N1962+1,FALSE),"-")</f>
        <v>0</v>
      </c>
      <c r="R1962" s="54">
        <f>IF($C1962&lt;=R$2,G1962*VLOOKUP($C1962,Listen!$B$5:$G$95,$N1962+1,FALSE)/VLOOKUP(R$2,Listen!$B$5:$G$95,$N1962+1,FALSE),"-")</f>
        <v>0</v>
      </c>
      <c r="S1962" s="54">
        <f>IF($C1962&lt;=S$2,H1962*VLOOKUP($C1962,Listen!$B$5:$G$95,$N1962+1,FALSE)/VLOOKUP(S$2,Listen!$B$5:$G$95,$N1962+1,FALSE),"-")</f>
        <v>0</v>
      </c>
      <c r="T1962" s="54">
        <f>IF($C1962&lt;=T$2,I1962*VLOOKUP($C1962,Listen!$B$5:$G$95,$N1962+1,FALSE)/VLOOKUP(T$2,Listen!$B$5:$G$95,$N1962+1,FALSE),"-")</f>
        <v>0</v>
      </c>
      <c r="U1962" s="54">
        <f>IF($C1962&lt;=U$2,J1962*VLOOKUP($C1962,Listen!$B$5:$G$95,$N1962+1,FALSE)/VLOOKUP(U$2,Listen!$B$5:$G$95,$N1962+1,FALSE),"-")</f>
        <v>0</v>
      </c>
      <c r="V1962" s="54">
        <f>IF($C1962&lt;=V$2,K1962*VLOOKUP($C1962,Listen!$B$5:$G$95,$N1962+1,FALSE)/VLOOKUP(V$2,Listen!$B$5:$G$95,$N1962+1,FALSE),"-")</f>
        <v>0</v>
      </c>
    </row>
    <row r="1963" spans="2:22">
      <c r="B1963" s="25"/>
      <c r="C1963" s="3">
        <v>1947</v>
      </c>
      <c r="D1963" s="141"/>
      <c r="E1963" s="141"/>
      <c r="F1963" s="141"/>
      <c r="G1963" s="141"/>
      <c r="H1963" s="141"/>
      <c r="I1963" s="141"/>
      <c r="J1963" s="141"/>
      <c r="K1963" s="141"/>
      <c r="M1963" s="52">
        <v>14</v>
      </c>
      <c r="N1963" s="52">
        <v>4</v>
      </c>
      <c r="O1963" s="54">
        <f>IF($C1963&lt;=O$2,D1963*VLOOKUP($C1963,Listen!$B$5:$G$95,$N1963+1,FALSE)/VLOOKUP(O$2,Listen!$B$5:$G$95,$N1963+1,FALSE),"-")</f>
        <v>0</v>
      </c>
      <c r="P1963" s="54">
        <f>IF($C1963&lt;=P$2,E1963*VLOOKUP($C1963,Listen!$B$5:$G$95,$N1963+1,FALSE)/VLOOKUP(P$2,Listen!$B$5:$G$95,$N1963+1,FALSE),"-")</f>
        <v>0</v>
      </c>
      <c r="Q1963" s="54">
        <f>IF($C1963&lt;=Q$2,F1963*VLOOKUP($C1963,Listen!$B$5:$G$95,$N1963+1,FALSE)/VLOOKUP(Q$2,Listen!$B$5:$G$95,$N1963+1,FALSE),"-")</f>
        <v>0</v>
      </c>
      <c r="R1963" s="54">
        <f>IF($C1963&lt;=R$2,G1963*VLOOKUP($C1963,Listen!$B$5:$G$95,$N1963+1,FALSE)/VLOOKUP(R$2,Listen!$B$5:$G$95,$N1963+1,FALSE),"-")</f>
        <v>0</v>
      </c>
      <c r="S1963" s="54">
        <f>IF($C1963&lt;=S$2,H1963*VLOOKUP($C1963,Listen!$B$5:$G$95,$N1963+1,FALSE)/VLOOKUP(S$2,Listen!$B$5:$G$95,$N1963+1,FALSE),"-")</f>
        <v>0</v>
      </c>
      <c r="T1963" s="54">
        <f>IF($C1963&lt;=T$2,I1963*VLOOKUP($C1963,Listen!$B$5:$G$95,$N1963+1,FALSE)/VLOOKUP(T$2,Listen!$B$5:$G$95,$N1963+1,FALSE),"-")</f>
        <v>0</v>
      </c>
      <c r="U1963" s="54">
        <f>IF($C1963&lt;=U$2,J1963*VLOOKUP($C1963,Listen!$B$5:$G$95,$N1963+1,FALSE)/VLOOKUP(U$2,Listen!$B$5:$G$95,$N1963+1,FALSE),"-")</f>
        <v>0</v>
      </c>
      <c r="V1963" s="54">
        <f>IF($C1963&lt;=V$2,K1963*VLOOKUP($C1963,Listen!$B$5:$G$95,$N1963+1,FALSE)/VLOOKUP(V$2,Listen!$B$5:$G$95,$N1963+1,FALSE),"-")</f>
        <v>0</v>
      </c>
    </row>
    <row r="1964" spans="2:22">
      <c r="B1964" s="25"/>
      <c r="C1964" s="3">
        <v>1946</v>
      </c>
      <c r="D1964" s="141"/>
      <c r="E1964" s="141"/>
      <c r="F1964" s="141"/>
      <c r="G1964" s="141"/>
      <c r="H1964" s="141"/>
      <c r="I1964" s="141"/>
      <c r="J1964" s="141"/>
      <c r="K1964" s="141"/>
      <c r="M1964" s="52">
        <v>14</v>
      </c>
      <c r="N1964" s="52">
        <v>4</v>
      </c>
      <c r="O1964" s="54">
        <f>IF($C1964&lt;=O$2,D1964*VLOOKUP($C1964,Listen!$B$5:$G$95,$N1964+1,FALSE)/VLOOKUP(O$2,Listen!$B$5:$G$95,$N1964+1,FALSE),"-")</f>
        <v>0</v>
      </c>
      <c r="P1964" s="54">
        <f>IF($C1964&lt;=P$2,E1964*VLOOKUP($C1964,Listen!$B$5:$G$95,$N1964+1,FALSE)/VLOOKUP(P$2,Listen!$B$5:$G$95,$N1964+1,FALSE),"-")</f>
        <v>0</v>
      </c>
      <c r="Q1964" s="54">
        <f>IF($C1964&lt;=Q$2,F1964*VLOOKUP($C1964,Listen!$B$5:$G$95,$N1964+1,FALSE)/VLOOKUP(Q$2,Listen!$B$5:$G$95,$N1964+1,FALSE),"-")</f>
        <v>0</v>
      </c>
      <c r="R1964" s="54">
        <f>IF($C1964&lt;=R$2,G1964*VLOOKUP($C1964,Listen!$B$5:$G$95,$N1964+1,FALSE)/VLOOKUP(R$2,Listen!$B$5:$G$95,$N1964+1,FALSE),"-")</f>
        <v>0</v>
      </c>
      <c r="S1964" s="54">
        <f>IF($C1964&lt;=S$2,H1964*VLOOKUP($C1964,Listen!$B$5:$G$95,$N1964+1,FALSE)/VLOOKUP(S$2,Listen!$B$5:$G$95,$N1964+1,FALSE),"-")</f>
        <v>0</v>
      </c>
      <c r="T1964" s="54">
        <f>IF($C1964&lt;=T$2,I1964*VLOOKUP($C1964,Listen!$B$5:$G$95,$N1964+1,FALSE)/VLOOKUP(T$2,Listen!$B$5:$G$95,$N1964+1,FALSE),"-")</f>
        <v>0</v>
      </c>
      <c r="U1964" s="54">
        <f>IF($C1964&lt;=U$2,J1964*VLOOKUP($C1964,Listen!$B$5:$G$95,$N1964+1,FALSE)/VLOOKUP(U$2,Listen!$B$5:$G$95,$N1964+1,FALSE),"-")</f>
        <v>0</v>
      </c>
      <c r="V1964" s="54">
        <f>IF($C1964&lt;=V$2,K1964*VLOOKUP($C1964,Listen!$B$5:$G$95,$N1964+1,FALSE)/VLOOKUP(V$2,Listen!$B$5:$G$95,$N1964+1,FALSE),"-")</f>
        <v>0</v>
      </c>
    </row>
    <row r="1965" spans="2:22">
      <c r="B1965" s="25"/>
      <c r="C1965" s="3">
        <v>1945</v>
      </c>
      <c r="D1965" s="141"/>
      <c r="E1965" s="141"/>
      <c r="F1965" s="141"/>
      <c r="G1965" s="141"/>
      <c r="H1965" s="141"/>
      <c r="I1965" s="141"/>
      <c r="J1965" s="141"/>
      <c r="K1965" s="141"/>
      <c r="M1965" s="52">
        <v>14</v>
      </c>
      <c r="N1965" s="52">
        <v>4</v>
      </c>
      <c r="O1965" s="54">
        <f>IF($C1965&lt;=O$2,D1965*VLOOKUP($C1965,Listen!$B$5:$G$95,$N1965+1,FALSE)/VLOOKUP(O$2,Listen!$B$5:$G$95,$N1965+1,FALSE),"-")</f>
        <v>0</v>
      </c>
      <c r="P1965" s="54">
        <f>IF($C1965&lt;=P$2,E1965*VLOOKUP($C1965,Listen!$B$5:$G$95,$N1965+1,FALSE)/VLOOKUP(P$2,Listen!$B$5:$G$95,$N1965+1,FALSE),"-")</f>
        <v>0</v>
      </c>
      <c r="Q1965" s="54">
        <f>IF($C1965&lt;=Q$2,F1965*VLOOKUP($C1965,Listen!$B$5:$G$95,$N1965+1,FALSE)/VLOOKUP(Q$2,Listen!$B$5:$G$95,$N1965+1,FALSE),"-")</f>
        <v>0</v>
      </c>
      <c r="R1965" s="54">
        <f>IF($C1965&lt;=R$2,G1965*VLOOKUP($C1965,Listen!$B$5:$G$95,$N1965+1,FALSE)/VLOOKUP(R$2,Listen!$B$5:$G$95,$N1965+1,FALSE),"-")</f>
        <v>0</v>
      </c>
      <c r="S1965" s="54">
        <f>IF($C1965&lt;=S$2,H1965*VLOOKUP($C1965,Listen!$B$5:$G$95,$N1965+1,FALSE)/VLOOKUP(S$2,Listen!$B$5:$G$95,$N1965+1,FALSE),"-")</f>
        <v>0</v>
      </c>
      <c r="T1965" s="54">
        <f>IF($C1965&lt;=T$2,I1965*VLOOKUP($C1965,Listen!$B$5:$G$95,$N1965+1,FALSE)/VLOOKUP(T$2,Listen!$B$5:$G$95,$N1965+1,FALSE),"-")</f>
        <v>0</v>
      </c>
      <c r="U1965" s="54">
        <f>IF($C1965&lt;=U$2,J1965*VLOOKUP($C1965,Listen!$B$5:$G$95,$N1965+1,FALSE)/VLOOKUP(U$2,Listen!$B$5:$G$95,$N1965+1,FALSE),"-")</f>
        <v>0</v>
      </c>
      <c r="V1965" s="54">
        <f>IF($C1965&lt;=V$2,K1965*VLOOKUP($C1965,Listen!$B$5:$G$95,$N1965+1,FALSE)/VLOOKUP(V$2,Listen!$B$5:$G$95,$N1965+1,FALSE),"-")</f>
        <v>0</v>
      </c>
    </row>
    <row r="1966" spans="2:22">
      <c r="B1966" s="25"/>
      <c r="C1966" s="3">
        <v>1944</v>
      </c>
      <c r="D1966" s="141"/>
      <c r="E1966" s="141"/>
      <c r="F1966" s="141"/>
      <c r="G1966" s="141"/>
      <c r="H1966" s="141"/>
      <c r="I1966" s="141"/>
      <c r="J1966" s="141"/>
      <c r="K1966" s="141"/>
      <c r="M1966" s="52">
        <v>14</v>
      </c>
      <c r="N1966" s="52">
        <v>4</v>
      </c>
      <c r="O1966" s="54">
        <f>IF($C1966&lt;=O$2,D1966*VLOOKUP($C1966,Listen!$B$5:$G$95,$N1966+1,FALSE)/VLOOKUP(O$2,Listen!$B$5:$G$95,$N1966+1,FALSE),"-")</f>
        <v>0</v>
      </c>
      <c r="P1966" s="54">
        <f>IF($C1966&lt;=P$2,E1966*VLOOKUP($C1966,Listen!$B$5:$G$95,$N1966+1,FALSE)/VLOOKUP(P$2,Listen!$B$5:$G$95,$N1966+1,FALSE),"-")</f>
        <v>0</v>
      </c>
      <c r="Q1966" s="54">
        <f>IF($C1966&lt;=Q$2,F1966*VLOOKUP($C1966,Listen!$B$5:$G$95,$N1966+1,FALSE)/VLOOKUP(Q$2,Listen!$B$5:$G$95,$N1966+1,FALSE),"-")</f>
        <v>0</v>
      </c>
      <c r="R1966" s="54">
        <f>IF($C1966&lt;=R$2,G1966*VLOOKUP($C1966,Listen!$B$5:$G$95,$N1966+1,FALSE)/VLOOKUP(R$2,Listen!$B$5:$G$95,$N1966+1,FALSE),"-")</f>
        <v>0</v>
      </c>
      <c r="S1966" s="54">
        <f>IF($C1966&lt;=S$2,H1966*VLOOKUP($C1966,Listen!$B$5:$G$95,$N1966+1,FALSE)/VLOOKUP(S$2,Listen!$B$5:$G$95,$N1966+1,FALSE),"-")</f>
        <v>0</v>
      </c>
      <c r="T1966" s="54">
        <f>IF($C1966&lt;=T$2,I1966*VLOOKUP($C1966,Listen!$B$5:$G$95,$N1966+1,FALSE)/VLOOKUP(T$2,Listen!$B$5:$G$95,$N1966+1,FALSE),"-")</f>
        <v>0</v>
      </c>
      <c r="U1966" s="54">
        <f>IF($C1966&lt;=U$2,J1966*VLOOKUP($C1966,Listen!$B$5:$G$95,$N1966+1,FALSE)/VLOOKUP(U$2,Listen!$B$5:$G$95,$N1966+1,FALSE),"-")</f>
        <v>0</v>
      </c>
      <c r="V1966" s="54">
        <f>IF($C1966&lt;=V$2,K1966*VLOOKUP($C1966,Listen!$B$5:$G$95,$N1966+1,FALSE)/VLOOKUP(V$2,Listen!$B$5:$G$95,$N1966+1,FALSE),"-")</f>
        <v>0</v>
      </c>
    </row>
    <row r="1967" spans="2:22">
      <c r="B1967" s="25"/>
      <c r="C1967" s="3">
        <v>1943</v>
      </c>
      <c r="D1967" s="141"/>
      <c r="E1967" s="141"/>
      <c r="F1967" s="141"/>
      <c r="G1967" s="141"/>
      <c r="H1967" s="141"/>
      <c r="I1967" s="141"/>
      <c r="J1967" s="141"/>
      <c r="K1967" s="141"/>
      <c r="M1967" s="52">
        <v>14</v>
      </c>
      <c r="N1967" s="52">
        <v>4</v>
      </c>
      <c r="O1967" s="54">
        <f>IF($C1967&lt;=O$2,D1967*VLOOKUP($C1967,Listen!$B$5:$G$95,$N1967+1,FALSE)/VLOOKUP(O$2,Listen!$B$5:$G$95,$N1967+1,FALSE),"-")</f>
        <v>0</v>
      </c>
      <c r="P1967" s="54">
        <f>IF($C1967&lt;=P$2,E1967*VLOOKUP($C1967,Listen!$B$5:$G$95,$N1967+1,FALSE)/VLOOKUP(P$2,Listen!$B$5:$G$95,$N1967+1,FALSE),"-")</f>
        <v>0</v>
      </c>
      <c r="Q1967" s="54">
        <f>IF($C1967&lt;=Q$2,F1967*VLOOKUP($C1967,Listen!$B$5:$G$95,$N1967+1,FALSE)/VLOOKUP(Q$2,Listen!$B$5:$G$95,$N1967+1,FALSE),"-")</f>
        <v>0</v>
      </c>
      <c r="R1967" s="54">
        <f>IF($C1967&lt;=R$2,G1967*VLOOKUP($C1967,Listen!$B$5:$G$95,$N1967+1,FALSE)/VLOOKUP(R$2,Listen!$B$5:$G$95,$N1967+1,FALSE),"-")</f>
        <v>0</v>
      </c>
      <c r="S1967" s="54">
        <f>IF($C1967&lt;=S$2,H1967*VLOOKUP($C1967,Listen!$B$5:$G$95,$N1967+1,FALSE)/VLOOKUP(S$2,Listen!$B$5:$G$95,$N1967+1,FALSE),"-")</f>
        <v>0</v>
      </c>
      <c r="T1967" s="54">
        <f>IF($C1967&lt;=T$2,I1967*VLOOKUP($C1967,Listen!$B$5:$G$95,$N1967+1,FALSE)/VLOOKUP(T$2,Listen!$B$5:$G$95,$N1967+1,FALSE),"-")</f>
        <v>0</v>
      </c>
      <c r="U1967" s="54">
        <f>IF($C1967&lt;=U$2,J1967*VLOOKUP($C1967,Listen!$B$5:$G$95,$N1967+1,FALSE)/VLOOKUP(U$2,Listen!$B$5:$G$95,$N1967+1,FALSE),"-")</f>
        <v>0</v>
      </c>
      <c r="V1967" s="54">
        <f>IF($C1967&lt;=V$2,K1967*VLOOKUP($C1967,Listen!$B$5:$G$95,$N1967+1,FALSE)/VLOOKUP(V$2,Listen!$B$5:$G$95,$N1967+1,FALSE),"-")</f>
        <v>0</v>
      </c>
    </row>
    <row r="1968" spans="2:22">
      <c r="B1968" s="25"/>
      <c r="C1968" s="3">
        <v>1942</v>
      </c>
      <c r="D1968" s="141"/>
      <c r="E1968" s="141"/>
      <c r="F1968" s="141"/>
      <c r="G1968" s="141"/>
      <c r="H1968" s="141"/>
      <c r="I1968" s="141"/>
      <c r="J1968" s="141"/>
      <c r="K1968" s="141"/>
      <c r="M1968" s="52">
        <v>14</v>
      </c>
      <c r="N1968" s="52">
        <v>4</v>
      </c>
      <c r="O1968" s="54">
        <f>IF($C1968&lt;=O$2,D1968*VLOOKUP($C1968,Listen!$B$5:$G$95,$N1968+1,FALSE)/VLOOKUP(O$2,Listen!$B$5:$G$95,$N1968+1,FALSE),"-")</f>
        <v>0</v>
      </c>
      <c r="P1968" s="54">
        <f>IF($C1968&lt;=P$2,E1968*VLOOKUP($C1968,Listen!$B$5:$G$95,$N1968+1,FALSE)/VLOOKUP(P$2,Listen!$B$5:$G$95,$N1968+1,FALSE),"-")</f>
        <v>0</v>
      </c>
      <c r="Q1968" s="54">
        <f>IF($C1968&lt;=Q$2,F1968*VLOOKUP($C1968,Listen!$B$5:$G$95,$N1968+1,FALSE)/VLOOKUP(Q$2,Listen!$B$5:$G$95,$N1968+1,FALSE),"-")</f>
        <v>0</v>
      </c>
      <c r="R1968" s="54">
        <f>IF($C1968&lt;=R$2,G1968*VLOOKUP($C1968,Listen!$B$5:$G$95,$N1968+1,FALSE)/VLOOKUP(R$2,Listen!$B$5:$G$95,$N1968+1,FALSE),"-")</f>
        <v>0</v>
      </c>
      <c r="S1968" s="54">
        <f>IF($C1968&lt;=S$2,H1968*VLOOKUP($C1968,Listen!$B$5:$G$95,$N1968+1,FALSE)/VLOOKUP(S$2,Listen!$B$5:$G$95,$N1968+1,FALSE),"-")</f>
        <v>0</v>
      </c>
      <c r="T1968" s="54">
        <f>IF($C1968&lt;=T$2,I1968*VLOOKUP($C1968,Listen!$B$5:$G$95,$N1968+1,FALSE)/VLOOKUP(T$2,Listen!$B$5:$G$95,$N1968+1,FALSE),"-")</f>
        <v>0</v>
      </c>
      <c r="U1968" s="54">
        <f>IF($C1968&lt;=U$2,J1968*VLOOKUP($C1968,Listen!$B$5:$G$95,$N1968+1,FALSE)/VLOOKUP(U$2,Listen!$B$5:$G$95,$N1968+1,FALSE),"-")</f>
        <v>0</v>
      </c>
      <c r="V1968" s="54">
        <f>IF($C1968&lt;=V$2,K1968*VLOOKUP($C1968,Listen!$B$5:$G$95,$N1968+1,FALSE)/VLOOKUP(V$2,Listen!$B$5:$G$95,$N1968+1,FALSE),"-")</f>
        <v>0</v>
      </c>
    </row>
    <row r="1969" spans="2:22">
      <c r="B1969" s="25"/>
      <c r="C1969" s="3">
        <v>1941</v>
      </c>
      <c r="D1969" s="141"/>
      <c r="E1969" s="141"/>
      <c r="F1969" s="141"/>
      <c r="G1969" s="141"/>
      <c r="H1969" s="141"/>
      <c r="I1969" s="141"/>
      <c r="J1969" s="141"/>
      <c r="K1969" s="141"/>
      <c r="M1969" s="52">
        <v>14</v>
      </c>
      <c r="N1969" s="52">
        <v>4</v>
      </c>
      <c r="O1969" s="54">
        <f>IF($C1969&lt;=O$2,D1969*VLOOKUP($C1969,Listen!$B$5:$G$95,$N1969+1,FALSE)/VLOOKUP(O$2,Listen!$B$5:$G$95,$N1969+1,FALSE),"-")</f>
        <v>0</v>
      </c>
      <c r="P1969" s="54">
        <f>IF($C1969&lt;=P$2,E1969*VLOOKUP($C1969,Listen!$B$5:$G$95,$N1969+1,FALSE)/VLOOKUP(P$2,Listen!$B$5:$G$95,$N1969+1,FALSE),"-")</f>
        <v>0</v>
      </c>
      <c r="Q1969" s="54">
        <f>IF($C1969&lt;=Q$2,F1969*VLOOKUP($C1969,Listen!$B$5:$G$95,$N1969+1,FALSE)/VLOOKUP(Q$2,Listen!$B$5:$G$95,$N1969+1,FALSE),"-")</f>
        <v>0</v>
      </c>
      <c r="R1969" s="54">
        <f>IF($C1969&lt;=R$2,G1969*VLOOKUP($C1969,Listen!$B$5:$G$95,$N1969+1,FALSE)/VLOOKUP(R$2,Listen!$B$5:$G$95,$N1969+1,FALSE),"-")</f>
        <v>0</v>
      </c>
      <c r="S1969" s="54">
        <f>IF($C1969&lt;=S$2,H1969*VLOOKUP($C1969,Listen!$B$5:$G$95,$N1969+1,FALSE)/VLOOKUP(S$2,Listen!$B$5:$G$95,$N1969+1,FALSE),"-")</f>
        <v>0</v>
      </c>
      <c r="T1969" s="54">
        <f>IF($C1969&lt;=T$2,I1969*VLOOKUP($C1969,Listen!$B$5:$G$95,$N1969+1,FALSE)/VLOOKUP(T$2,Listen!$B$5:$G$95,$N1969+1,FALSE),"-")</f>
        <v>0</v>
      </c>
      <c r="U1969" s="54">
        <f>IF($C1969&lt;=U$2,J1969*VLOOKUP($C1969,Listen!$B$5:$G$95,$N1969+1,FALSE)/VLOOKUP(U$2,Listen!$B$5:$G$95,$N1969+1,FALSE),"-")</f>
        <v>0</v>
      </c>
      <c r="V1969" s="54">
        <f>IF($C1969&lt;=V$2,K1969*VLOOKUP($C1969,Listen!$B$5:$G$95,$N1969+1,FALSE)/VLOOKUP(V$2,Listen!$B$5:$G$95,$N1969+1,FALSE),"-")</f>
        <v>0</v>
      </c>
    </row>
    <row r="1970" spans="2:22">
      <c r="B1970" s="25"/>
      <c r="C1970" s="3">
        <v>1940</v>
      </c>
      <c r="D1970" s="141"/>
      <c r="E1970" s="141"/>
      <c r="F1970" s="141"/>
      <c r="G1970" s="141"/>
      <c r="H1970" s="141"/>
      <c r="I1970" s="141"/>
      <c r="J1970" s="141"/>
      <c r="K1970" s="141"/>
      <c r="M1970" s="52">
        <v>14</v>
      </c>
      <c r="N1970" s="52">
        <v>4</v>
      </c>
      <c r="O1970" s="54">
        <f>IF($C1970&lt;=O$2,D1970*VLOOKUP($C1970,Listen!$B$5:$G$95,$N1970+1,FALSE)/VLOOKUP(O$2,Listen!$B$5:$G$95,$N1970+1,FALSE),"-")</f>
        <v>0</v>
      </c>
      <c r="P1970" s="54">
        <f>IF($C1970&lt;=P$2,E1970*VLOOKUP($C1970,Listen!$B$5:$G$95,$N1970+1,FALSE)/VLOOKUP(P$2,Listen!$B$5:$G$95,$N1970+1,FALSE),"-")</f>
        <v>0</v>
      </c>
      <c r="Q1970" s="54">
        <f>IF($C1970&lt;=Q$2,F1970*VLOOKUP($C1970,Listen!$B$5:$G$95,$N1970+1,FALSE)/VLOOKUP(Q$2,Listen!$B$5:$G$95,$N1970+1,FALSE),"-")</f>
        <v>0</v>
      </c>
      <c r="R1970" s="54">
        <f>IF($C1970&lt;=R$2,G1970*VLOOKUP($C1970,Listen!$B$5:$G$95,$N1970+1,FALSE)/VLOOKUP(R$2,Listen!$B$5:$G$95,$N1970+1,FALSE),"-")</f>
        <v>0</v>
      </c>
      <c r="S1970" s="54">
        <f>IF($C1970&lt;=S$2,H1970*VLOOKUP($C1970,Listen!$B$5:$G$95,$N1970+1,FALSE)/VLOOKUP(S$2,Listen!$B$5:$G$95,$N1970+1,FALSE),"-")</f>
        <v>0</v>
      </c>
      <c r="T1970" s="54">
        <f>IF($C1970&lt;=T$2,I1970*VLOOKUP($C1970,Listen!$B$5:$G$95,$N1970+1,FALSE)/VLOOKUP(T$2,Listen!$B$5:$G$95,$N1970+1,FALSE),"-")</f>
        <v>0</v>
      </c>
      <c r="U1970" s="54">
        <f>IF($C1970&lt;=U$2,J1970*VLOOKUP($C1970,Listen!$B$5:$G$95,$N1970+1,FALSE)/VLOOKUP(U$2,Listen!$B$5:$G$95,$N1970+1,FALSE),"-")</f>
        <v>0</v>
      </c>
      <c r="V1970" s="54">
        <f>IF($C1970&lt;=V$2,K1970*VLOOKUP($C1970,Listen!$B$5:$G$95,$N1970+1,FALSE)/VLOOKUP(V$2,Listen!$B$5:$G$95,$N1970+1,FALSE),"-")</f>
        <v>0</v>
      </c>
    </row>
    <row r="1971" spans="2:22">
      <c r="B1971" s="25"/>
      <c r="C1971" s="3">
        <v>1939</v>
      </c>
      <c r="D1971" s="141"/>
      <c r="E1971" s="141"/>
      <c r="F1971" s="141"/>
      <c r="G1971" s="141"/>
      <c r="H1971" s="141"/>
      <c r="I1971" s="141"/>
      <c r="J1971" s="141"/>
      <c r="K1971" s="141"/>
      <c r="M1971" s="52">
        <v>14</v>
      </c>
      <c r="N1971" s="52">
        <v>4</v>
      </c>
      <c r="O1971" s="54">
        <f>IF($C1971&lt;=O$2,D1971*VLOOKUP($C1971,Listen!$B$5:$G$95,$N1971+1,FALSE)/VLOOKUP(O$2,Listen!$B$5:$G$95,$N1971+1,FALSE),"-")</f>
        <v>0</v>
      </c>
      <c r="P1971" s="54">
        <f>IF($C1971&lt;=P$2,E1971*VLOOKUP($C1971,Listen!$B$5:$G$95,$N1971+1,FALSE)/VLOOKUP(P$2,Listen!$B$5:$G$95,$N1971+1,FALSE),"-")</f>
        <v>0</v>
      </c>
      <c r="Q1971" s="54">
        <f>IF($C1971&lt;=Q$2,F1971*VLOOKUP($C1971,Listen!$B$5:$G$95,$N1971+1,FALSE)/VLOOKUP(Q$2,Listen!$B$5:$G$95,$N1971+1,FALSE),"-")</f>
        <v>0</v>
      </c>
      <c r="R1971" s="54">
        <f>IF($C1971&lt;=R$2,G1971*VLOOKUP($C1971,Listen!$B$5:$G$95,$N1971+1,FALSE)/VLOOKUP(R$2,Listen!$B$5:$G$95,$N1971+1,FALSE),"-")</f>
        <v>0</v>
      </c>
      <c r="S1971" s="54">
        <f>IF($C1971&lt;=S$2,H1971*VLOOKUP($C1971,Listen!$B$5:$G$95,$N1971+1,FALSE)/VLOOKUP(S$2,Listen!$B$5:$G$95,$N1971+1,FALSE),"-")</f>
        <v>0</v>
      </c>
      <c r="T1971" s="54">
        <f>IF($C1971&lt;=T$2,I1971*VLOOKUP($C1971,Listen!$B$5:$G$95,$N1971+1,FALSE)/VLOOKUP(T$2,Listen!$B$5:$G$95,$N1971+1,FALSE),"-")</f>
        <v>0</v>
      </c>
      <c r="U1971" s="54">
        <f>IF($C1971&lt;=U$2,J1971*VLOOKUP($C1971,Listen!$B$5:$G$95,$N1971+1,FALSE)/VLOOKUP(U$2,Listen!$B$5:$G$95,$N1971+1,FALSE),"-")</f>
        <v>0</v>
      </c>
      <c r="V1971" s="54">
        <f>IF($C1971&lt;=V$2,K1971*VLOOKUP($C1971,Listen!$B$5:$G$95,$N1971+1,FALSE)/VLOOKUP(V$2,Listen!$B$5:$G$95,$N1971+1,FALSE),"-")</f>
        <v>0</v>
      </c>
    </row>
    <row r="1972" spans="2:22">
      <c r="B1972" s="25"/>
      <c r="C1972" s="3">
        <v>1938</v>
      </c>
      <c r="D1972" s="141"/>
      <c r="E1972" s="141"/>
      <c r="F1972" s="141"/>
      <c r="G1972" s="141"/>
      <c r="H1972" s="141"/>
      <c r="I1972" s="141"/>
      <c r="J1972" s="141"/>
      <c r="K1972" s="141"/>
      <c r="M1972" s="52">
        <v>14</v>
      </c>
      <c r="N1972" s="52">
        <v>4</v>
      </c>
      <c r="O1972" s="54">
        <f>IF($C1972&lt;=O$2,D1972*VLOOKUP($C1972,Listen!$B$5:$G$95,$N1972+1,FALSE)/VLOOKUP(O$2,Listen!$B$5:$G$95,$N1972+1,FALSE),"-")</f>
        <v>0</v>
      </c>
      <c r="P1972" s="54">
        <f>IF($C1972&lt;=P$2,E1972*VLOOKUP($C1972,Listen!$B$5:$G$95,$N1972+1,FALSE)/VLOOKUP(P$2,Listen!$B$5:$G$95,$N1972+1,FALSE),"-")</f>
        <v>0</v>
      </c>
      <c r="Q1972" s="54">
        <f>IF($C1972&lt;=Q$2,F1972*VLOOKUP($C1972,Listen!$B$5:$G$95,$N1972+1,FALSE)/VLOOKUP(Q$2,Listen!$B$5:$G$95,$N1972+1,FALSE),"-")</f>
        <v>0</v>
      </c>
      <c r="R1972" s="54">
        <f>IF($C1972&lt;=R$2,G1972*VLOOKUP($C1972,Listen!$B$5:$G$95,$N1972+1,FALSE)/VLOOKUP(R$2,Listen!$B$5:$G$95,$N1972+1,FALSE),"-")</f>
        <v>0</v>
      </c>
      <c r="S1972" s="54">
        <f>IF($C1972&lt;=S$2,H1972*VLOOKUP($C1972,Listen!$B$5:$G$95,$N1972+1,FALSE)/VLOOKUP(S$2,Listen!$B$5:$G$95,$N1972+1,FALSE),"-")</f>
        <v>0</v>
      </c>
      <c r="T1972" s="54">
        <f>IF($C1972&lt;=T$2,I1972*VLOOKUP($C1972,Listen!$B$5:$G$95,$N1972+1,FALSE)/VLOOKUP(T$2,Listen!$B$5:$G$95,$N1972+1,FALSE),"-")</f>
        <v>0</v>
      </c>
      <c r="U1972" s="54">
        <f>IF($C1972&lt;=U$2,J1972*VLOOKUP($C1972,Listen!$B$5:$G$95,$N1972+1,FALSE)/VLOOKUP(U$2,Listen!$B$5:$G$95,$N1972+1,FALSE),"-")</f>
        <v>0</v>
      </c>
      <c r="V1972" s="54">
        <f>IF($C1972&lt;=V$2,K1972*VLOOKUP($C1972,Listen!$B$5:$G$95,$N1972+1,FALSE)/VLOOKUP(V$2,Listen!$B$5:$G$95,$N1972+1,FALSE),"-")</f>
        <v>0</v>
      </c>
    </row>
    <row r="1973" spans="2:22">
      <c r="B1973" s="25"/>
      <c r="C1973" s="3">
        <v>1937</v>
      </c>
      <c r="D1973" s="141"/>
      <c r="E1973" s="141"/>
      <c r="F1973" s="141"/>
      <c r="G1973" s="141"/>
      <c r="H1973" s="141"/>
      <c r="I1973" s="141"/>
      <c r="J1973" s="141"/>
      <c r="K1973" s="141"/>
      <c r="M1973" s="52">
        <v>14</v>
      </c>
      <c r="N1973" s="52">
        <v>4</v>
      </c>
      <c r="O1973" s="54">
        <f>IF($C1973&lt;=O$2,D1973*VLOOKUP($C1973,Listen!$B$5:$G$95,$N1973+1,FALSE)/VLOOKUP(O$2,Listen!$B$5:$G$95,$N1973+1,FALSE),"-")</f>
        <v>0</v>
      </c>
      <c r="P1973" s="54">
        <f>IF($C1973&lt;=P$2,E1973*VLOOKUP($C1973,Listen!$B$5:$G$95,$N1973+1,FALSE)/VLOOKUP(P$2,Listen!$B$5:$G$95,$N1973+1,FALSE),"-")</f>
        <v>0</v>
      </c>
      <c r="Q1973" s="54">
        <f>IF($C1973&lt;=Q$2,F1973*VLOOKUP($C1973,Listen!$B$5:$G$95,$N1973+1,FALSE)/VLOOKUP(Q$2,Listen!$B$5:$G$95,$N1973+1,FALSE),"-")</f>
        <v>0</v>
      </c>
      <c r="R1973" s="54">
        <f>IF($C1973&lt;=R$2,G1973*VLOOKUP($C1973,Listen!$B$5:$G$95,$N1973+1,FALSE)/VLOOKUP(R$2,Listen!$B$5:$G$95,$N1973+1,FALSE),"-")</f>
        <v>0</v>
      </c>
      <c r="S1973" s="54">
        <f>IF($C1973&lt;=S$2,H1973*VLOOKUP($C1973,Listen!$B$5:$G$95,$N1973+1,FALSE)/VLOOKUP(S$2,Listen!$B$5:$G$95,$N1973+1,FALSE),"-")</f>
        <v>0</v>
      </c>
      <c r="T1973" s="54">
        <f>IF($C1973&lt;=T$2,I1973*VLOOKUP($C1973,Listen!$B$5:$G$95,$N1973+1,FALSE)/VLOOKUP(T$2,Listen!$B$5:$G$95,$N1973+1,FALSE),"-")</f>
        <v>0</v>
      </c>
      <c r="U1973" s="54">
        <f>IF($C1973&lt;=U$2,J1973*VLOOKUP($C1973,Listen!$B$5:$G$95,$N1973+1,FALSE)/VLOOKUP(U$2,Listen!$B$5:$G$95,$N1973+1,FALSE),"-")</f>
        <v>0</v>
      </c>
      <c r="V1973" s="54">
        <f>IF($C1973&lt;=V$2,K1973*VLOOKUP($C1973,Listen!$B$5:$G$95,$N1973+1,FALSE)/VLOOKUP(V$2,Listen!$B$5:$G$95,$N1973+1,FALSE),"-")</f>
        <v>0</v>
      </c>
    </row>
    <row r="1974" spans="2:22">
      <c r="B1974" s="25"/>
      <c r="C1974" s="3">
        <v>1936</v>
      </c>
      <c r="D1974" s="141"/>
      <c r="E1974" s="141"/>
      <c r="F1974" s="141"/>
      <c r="G1974" s="141"/>
      <c r="H1974" s="141"/>
      <c r="I1974" s="141"/>
      <c r="J1974" s="141"/>
      <c r="K1974" s="141"/>
      <c r="M1974" s="52">
        <v>14</v>
      </c>
      <c r="N1974" s="52">
        <v>4</v>
      </c>
      <c r="O1974" s="54">
        <f>IF($C1974&lt;=O$2,D1974*VLOOKUP($C1974,Listen!$B$5:$G$95,$N1974+1,FALSE)/VLOOKUP(O$2,Listen!$B$5:$G$95,$N1974+1,FALSE),"-")</f>
        <v>0</v>
      </c>
      <c r="P1974" s="54">
        <f>IF($C1974&lt;=P$2,E1974*VLOOKUP($C1974,Listen!$B$5:$G$95,$N1974+1,FALSE)/VLOOKUP(P$2,Listen!$B$5:$G$95,$N1974+1,FALSE),"-")</f>
        <v>0</v>
      </c>
      <c r="Q1974" s="54">
        <f>IF($C1974&lt;=Q$2,F1974*VLOOKUP($C1974,Listen!$B$5:$G$95,$N1974+1,FALSE)/VLOOKUP(Q$2,Listen!$B$5:$G$95,$N1974+1,FALSE),"-")</f>
        <v>0</v>
      </c>
      <c r="R1974" s="54">
        <f>IF($C1974&lt;=R$2,G1974*VLOOKUP($C1974,Listen!$B$5:$G$95,$N1974+1,FALSE)/VLOOKUP(R$2,Listen!$B$5:$G$95,$N1974+1,FALSE),"-")</f>
        <v>0</v>
      </c>
      <c r="S1974" s="54">
        <f>IF($C1974&lt;=S$2,H1974*VLOOKUP($C1974,Listen!$B$5:$G$95,$N1974+1,FALSE)/VLOOKUP(S$2,Listen!$B$5:$G$95,$N1974+1,FALSE),"-")</f>
        <v>0</v>
      </c>
      <c r="T1974" s="54">
        <f>IF($C1974&lt;=T$2,I1974*VLOOKUP($C1974,Listen!$B$5:$G$95,$N1974+1,FALSE)/VLOOKUP(T$2,Listen!$B$5:$G$95,$N1974+1,FALSE),"-")</f>
        <v>0</v>
      </c>
      <c r="U1974" s="54">
        <f>IF($C1974&lt;=U$2,J1974*VLOOKUP($C1974,Listen!$B$5:$G$95,$N1974+1,FALSE)/VLOOKUP(U$2,Listen!$B$5:$G$95,$N1974+1,FALSE),"-")</f>
        <v>0</v>
      </c>
      <c r="V1974" s="54">
        <f>IF($C1974&lt;=V$2,K1974*VLOOKUP($C1974,Listen!$B$5:$G$95,$N1974+1,FALSE)/VLOOKUP(V$2,Listen!$B$5:$G$95,$N1974+1,FALSE),"-")</f>
        <v>0</v>
      </c>
    </row>
    <row r="1975" spans="2:22">
      <c r="B1975" s="25"/>
      <c r="C1975" s="3">
        <v>1935</v>
      </c>
      <c r="D1975" s="141"/>
      <c r="E1975" s="141"/>
      <c r="F1975" s="141"/>
      <c r="G1975" s="141"/>
      <c r="H1975" s="141"/>
      <c r="I1975" s="141"/>
      <c r="J1975" s="141"/>
      <c r="K1975" s="141"/>
      <c r="M1975" s="52">
        <v>14</v>
      </c>
      <c r="N1975" s="52">
        <v>4</v>
      </c>
      <c r="O1975" s="54">
        <f>IF($C1975&lt;=O$2,D1975*VLOOKUP($C1975,Listen!$B$5:$G$95,$N1975+1,FALSE)/VLOOKUP(O$2,Listen!$B$5:$G$95,$N1975+1,FALSE),"-")</f>
        <v>0</v>
      </c>
      <c r="P1975" s="54">
        <f>IF($C1975&lt;=P$2,E1975*VLOOKUP($C1975,Listen!$B$5:$G$95,$N1975+1,FALSE)/VLOOKUP(P$2,Listen!$B$5:$G$95,$N1975+1,FALSE),"-")</f>
        <v>0</v>
      </c>
      <c r="Q1975" s="54">
        <f>IF($C1975&lt;=Q$2,F1975*VLOOKUP($C1975,Listen!$B$5:$G$95,$N1975+1,FALSE)/VLOOKUP(Q$2,Listen!$B$5:$G$95,$N1975+1,FALSE),"-")</f>
        <v>0</v>
      </c>
      <c r="R1975" s="54">
        <f>IF($C1975&lt;=R$2,G1975*VLOOKUP($C1975,Listen!$B$5:$G$95,$N1975+1,FALSE)/VLOOKUP(R$2,Listen!$B$5:$G$95,$N1975+1,FALSE),"-")</f>
        <v>0</v>
      </c>
      <c r="S1975" s="54">
        <f>IF($C1975&lt;=S$2,H1975*VLOOKUP($C1975,Listen!$B$5:$G$95,$N1975+1,FALSE)/VLOOKUP(S$2,Listen!$B$5:$G$95,$N1975+1,FALSE),"-")</f>
        <v>0</v>
      </c>
      <c r="T1975" s="54">
        <f>IF($C1975&lt;=T$2,I1975*VLOOKUP($C1975,Listen!$B$5:$G$95,$N1975+1,FALSE)/VLOOKUP(T$2,Listen!$B$5:$G$95,$N1975+1,FALSE),"-")</f>
        <v>0</v>
      </c>
      <c r="U1975" s="54">
        <f>IF($C1975&lt;=U$2,J1975*VLOOKUP($C1975,Listen!$B$5:$G$95,$N1975+1,FALSE)/VLOOKUP(U$2,Listen!$B$5:$G$95,$N1975+1,FALSE),"-")</f>
        <v>0</v>
      </c>
      <c r="V1975" s="54">
        <f>IF($C1975&lt;=V$2,K1975*VLOOKUP($C1975,Listen!$B$5:$G$95,$N1975+1,FALSE)/VLOOKUP(V$2,Listen!$B$5:$G$95,$N1975+1,FALSE),"-")</f>
        <v>0</v>
      </c>
    </row>
    <row r="1976" spans="2:22">
      <c r="B1976" s="25"/>
      <c r="C1976" s="3">
        <v>1934</v>
      </c>
      <c r="D1976" s="141"/>
      <c r="E1976" s="141"/>
      <c r="F1976" s="141"/>
      <c r="G1976" s="141"/>
      <c r="H1976" s="141"/>
      <c r="I1976" s="141"/>
      <c r="J1976" s="141"/>
      <c r="K1976" s="141"/>
      <c r="M1976" s="52">
        <v>14</v>
      </c>
      <c r="N1976" s="52">
        <v>4</v>
      </c>
      <c r="O1976" s="54">
        <f>IF($C1976&lt;=O$2,D1976*VLOOKUP($C1976,Listen!$B$5:$G$95,$N1976+1,FALSE)/VLOOKUP(O$2,Listen!$B$5:$G$95,$N1976+1,FALSE),"-")</f>
        <v>0</v>
      </c>
      <c r="P1976" s="54">
        <f>IF($C1976&lt;=P$2,E1976*VLOOKUP($C1976,Listen!$B$5:$G$95,$N1976+1,FALSE)/VLOOKUP(P$2,Listen!$B$5:$G$95,$N1976+1,FALSE),"-")</f>
        <v>0</v>
      </c>
      <c r="Q1976" s="54">
        <f>IF($C1976&lt;=Q$2,F1976*VLOOKUP($C1976,Listen!$B$5:$G$95,$N1976+1,FALSE)/VLOOKUP(Q$2,Listen!$B$5:$G$95,$N1976+1,FALSE),"-")</f>
        <v>0</v>
      </c>
      <c r="R1976" s="54">
        <f>IF($C1976&lt;=R$2,G1976*VLOOKUP($C1976,Listen!$B$5:$G$95,$N1976+1,FALSE)/VLOOKUP(R$2,Listen!$B$5:$G$95,$N1976+1,FALSE),"-")</f>
        <v>0</v>
      </c>
      <c r="S1976" s="54">
        <f>IF($C1976&lt;=S$2,H1976*VLOOKUP($C1976,Listen!$B$5:$G$95,$N1976+1,FALSE)/VLOOKUP(S$2,Listen!$B$5:$G$95,$N1976+1,FALSE),"-")</f>
        <v>0</v>
      </c>
      <c r="T1976" s="54">
        <f>IF($C1976&lt;=T$2,I1976*VLOOKUP($C1976,Listen!$B$5:$G$95,$N1976+1,FALSE)/VLOOKUP(T$2,Listen!$B$5:$G$95,$N1976+1,FALSE),"-")</f>
        <v>0</v>
      </c>
      <c r="U1976" s="54">
        <f>IF($C1976&lt;=U$2,J1976*VLOOKUP($C1976,Listen!$B$5:$G$95,$N1976+1,FALSE)/VLOOKUP(U$2,Listen!$B$5:$G$95,$N1976+1,FALSE),"-")</f>
        <v>0</v>
      </c>
      <c r="V1976" s="54">
        <f>IF($C1976&lt;=V$2,K1976*VLOOKUP($C1976,Listen!$B$5:$G$95,$N1976+1,FALSE)/VLOOKUP(V$2,Listen!$B$5:$G$95,$N1976+1,FALSE),"-")</f>
        <v>0</v>
      </c>
    </row>
    <row r="1977" spans="2:22">
      <c r="B1977" s="25"/>
      <c r="C1977" s="3">
        <v>1933</v>
      </c>
      <c r="D1977" s="141"/>
      <c r="E1977" s="141"/>
      <c r="F1977" s="141"/>
      <c r="G1977" s="141"/>
      <c r="H1977" s="141"/>
      <c r="I1977" s="141"/>
      <c r="J1977" s="141"/>
      <c r="K1977" s="141"/>
      <c r="M1977" s="52">
        <v>14</v>
      </c>
      <c r="N1977" s="52">
        <v>4</v>
      </c>
      <c r="O1977" s="54">
        <f>IF($C1977&lt;=O$2,D1977*VLOOKUP($C1977,Listen!$B$5:$G$95,$N1977+1,FALSE)/VLOOKUP(O$2,Listen!$B$5:$G$95,$N1977+1,FALSE),"-")</f>
        <v>0</v>
      </c>
      <c r="P1977" s="54">
        <f>IF($C1977&lt;=P$2,E1977*VLOOKUP($C1977,Listen!$B$5:$G$95,$N1977+1,FALSE)/VLOOKUP(P$2,Listen!$B$5:$G$95,$N1977+1,FALSE),"-")</f>
        <v>0</v>
      </c>
      <c r="Q1977" s="54">
        <f>IF($C1977&lt;=Q$2,F1977*VLOOKUP($C1977,Listen!$B$5:$G$95,$N1977+1,FALSE)/VLOOKUP(Q$2,Listen!$B$5:$G$95,$N1977+1,FALSE),"-")</f>
        <v>0</v>
      </c>
      <c r="R1977" s="54">
        <f>IF($C1977&lt;=R$2,G1977*VLOOKUP($C1977,Listen!$B$5:$G$95,$N1977+1,FALSE)/VLOOKUP(R$2,Listen!$B$5:$G$95,$N1977+1,FALSE),"-")</f>
        <v>0</v>
      </c>
      <c r="S1977" s="54">
        <f>IF($C1977&lt;=S$2,H1977*VLOOKUP($C1977,Listen!$B$5:$G$95,$N1977+1,FALSE)/VLOOKUP(S$2,Listen!$B$5:$G$95,$N1977+1,FALSE),"-")</f>
        <v>0</v>
      </c>
      <c r="T1977" s="54">
        <f>IF($C1977&lt;=T$2,I1977*VLOOKUP($C1977,Listen!$B$5:$G$95,$N1977+1,FALSE)/VLOOKUP(T$2,Listen!$B$5:$G$95,$N1977+1,FALSE),"-")</f>
        <v>0</v>
      </c>
      <c r="U1977" s="54">
        <f>IF($C1977&lt;=U$2,J1977*VLOOKUP($C1977,Listen!$B$5:$G$95,$N1977+1,FALSE)/VLOOKUP(U$2,Listen!$B$5:$G$95,$N1977+1,FALSE),"-")</f>
        <v>0</v>
      </c>
      <c r="V1977" s="54">
        <f>IF($C1977&lt;=V$2,K1977*VLOOKUP($C1977,Listen!$B$5:$G$95,$N1977+1,FALSE)/VLOOKUP(V$2,Listen!$B$5:$G$95,$N1977+1,FALSE),"-")</f>
        <v>0</v>
      </c>
    </row>
    <row r="1978" spans="2:22">
      <c r="B1978" s="25"/>
      <c r="C1978" s="3">
        <v>1932</v>
      </c>
      <c r="D1978" s="141"/>
      <c r="E1978" s="141"/>
      <c r="F1978" s="141"/>
      <c r="G1978" s="141"/>
      <c r="H1978" s="141"/>
      <c r="I1978" s="141"/>
      <c r="J1978" s="141"/>
      <c r="K1978" s="141"/>
      <c r="M1978" s="52">
        <v>14</v>
      </c>
      <c r="N1978" s="52">
        <v>4</v>
      </c>
      <c r="O1978" s="54">
        <f>IF($C1978&lt;=O$2,D1978*VLOOKUP($C1978,Listen!$B$5:$G$95,$N1978+1,FALSE)/VLOOKUP(O$2,Listen!$B$5:$G$95,$N1978+1,FALSE),"-")</f>
        <v>0</v>
      </c>
      <c r="P1978" s="54">
        <f>IF($C1978&lt;=P$2,E1978*VLOOKUP($C1978,Listen!$B$5:$G$95,$N1978+1,FALSE)/VLOOKUP(P$2,Listen!$B$5:$G$95,$N1978+1,FALSE),"-")</f>
        <v>0</v>
      </c>
      <c r="Q1978" s="54">
        <f>IF($C1978&lt;=Q$2,F1978*VLOOKUP($C1978,Listen!$B$5:$G$95,$N1978+1,FALSE)/VLOOKUP(Q$2,Listen!$B$5:$G$95,$N1978+1,FALSE),"-")</f>
        <v>0</v>
      </c>
      <c r="R1978" s="54">
        <f>IF($C1978&lt;=R$2,G1978*VLOOKUP($C1978,Listen!$B$5:$G$95,$N1978+1,FALSE)/VLOOKUP(R$2,Listen!$B$5:$G$95,$N1978+1,FALSE),"-")</f>
        <v>0</v>
      </c>
      <c r="S1978" s="54">
        <f>IF($C1978&lt;=S$2,H1978*VLOOKUP($C1978,Listen!$B$5:$G$95,$N1978+1,FALSE)/VLOOKUP(S$2,Listen!$B$5:$G$95,$N1978+1,FALSE),"-")</f>
        <v>0</v>
      </c>
      <c r="T1978" s="54">
        <f>IF($C1978&lt;=T$2,I1978*VLOOKUP($C1978,Listen!$B$5:$G$95,$N1978+1,FALSE)/VLOOKUP(T$2,Listen!$B$5:$G$95,$N1978+1,FALSE),"-")</f>
        <v>0</v>
      </c>
      <c r="U1978" s="54">
        <f>IF($C1978&lt;=U$2,J1978*VLOOKUP($C1978,Listen!$B$5:$G$95,$N1978+1,FALSE)/VLOOKUP(U$2,Listen!$B$5:$G$95,$N1978+1,FALSE),"-")</f>
        <v>0</v>
      </c>
      <c r="V1978" s="54">
        <f>IF($C1978&lt;=V$2,K1978*VLOOKUP($C1978,Listen!$B$5:$G$95,$N1978+1,FALSE)/VLOOKUP(V$2,Listen!$B$5:$G$95,$N1978+1,FALSE),"-")</f>
        <v>0</v>
      </c>
    </row>
    <row r="1979" spans="2:22">
      <c r="B1979" s="25"/>
      <c r="C1979" s="3">
        <v>1931</v>
      </c>
      <c r="D1979" s="141"/>
      <c r="E1979" s="141"/>
      <c r="F1979" s="141"/>
      <c r="G1979" s="141"/>
      <c r="H1979" s="141"/>
      <c r="I1979" s="141"/>
      <c r="J1979" s="141"/>
      <c r="K1979" s="141"/>
      <c r="M1979" s="52">
        <v>14</v>
      </c>
      <c r="N1979" s="52">
        <v>4</v>
      </c>
      <c r="O1979" s="54">
        <f>IF($C1979&lt;=O$2,D1979*VLOOKUP($C1979,Listen!$B$5:$G$95,$N1979+1,FALSE)/VLOOKUP(O$2,Listen!$B$5:$G$95,$N1979+1,FALSE),"-")</f>
        <v>0</v>
      </c>
      <c r="P1979" s="54">
        <f>IF($C1979&lt;=P$2,E1979*VLOOKUP($C1979,Listen!$B$5:$G$95,$N1979+1,FALSE)/VLOOKUP(P$2,Listen!$B$5:$G$95,$N1979+1,FALSE),"-")</f>
        <v>0</v>
      </c>
      <c r="Q1979" s="54">
        <f>IF($C1979&lt;=Q$2,F1979*VLOOKUP($C1979,Listen!$B$5:$G$95,$N1979+1,FALSE)/VLOOKUP(Q$2,Listen!$B$5:$G$95,$N1979+1,FALSE),"-")</f>
        <v>0</v>
      </c>
      <c r="R1979" s="54">
        <f>IF($C1979&lt;=R$2,G1979*VLOOKUP($C1979,Listen!$B$5:$G$95,$N1979+1,FALSE)/VLOOKUP(R$2,Listen!$B$5:$G$95,$N1979+1,FALSE),"-")</f>
        <v>0</v>
      </c>
      <c r="S1979" s="54">
        <f>IF($C1979&lt;=S$2,H1979*VLOOKUP($C1979,Listen!$B$5:$G$95,$N1979+1,FALSE)/VLOOKUP(S$2,Listen!$B$5:$G$95,$N1979+1,FALSE),"-")</f>
        <v>0</v>
      </c>
      <c r="T1979" s="54">
        <f>IF($C1979&lt;=T$2,I1979*VLOOKUP($C1979,Listen!$B$5:$G$95,$N1979+1,FALSE)/VLOOKUP(T$2,Listen!$B$5:$G$95,$N1979+1,FALSE),"-")</f>
        <v>0</v>
      </c>
      <c r="U1979" s="54">
        <f>IF($C1979&lt;=U$2,J1979*VLOOKUP($C1979,Listen!$B$5:$G$95,$N1979+1,FALSE)/VLOOKUP(U$2,Listen!$B$5:$G$95,$N1979+1,FALSE),"-")</f>
        <v>0</v>
      </c>
      <c r="V1979" s="54">
        <f>IF($C1979&lt;=V$2,K1979*VLOOKUP($C1979,Listen!$B$5:$G$95,$N1979+1,FALSE)/VLOOKUP(V$2,Listen!$B$5:$G$95,$N1979+1,FALSE),"-")</f>
        <v>0</v>
      </c>
    </row>
    <row r="1980" spans="2:22" ht="13.5" thickBot="1">
      <c r="B1980" s="25"/>
      <c r="C1980" s="3">
        <v>1930</v>
      </c>
      <c r="D1980" s="141"/>
      <c r="E1980" s="141"/>
      <c r="F1980" s="141"/>
      <c r="G1980" s="141"/>
      <c r="H1980" s="141"/>
      <c r="I1980" s="141"/>
      <c r="J1980" s="141"/>
      <c r="K1980" s="141"/>
      <c r="M1980" s="52">
        <v>14</v>
      </c>
      <c r="N1980" s="52">
        <v>4</v>
      </c>
      <c r="O1980" s="54">
        <f>IF($C1980&lt;=O$2,D1980*VLOOKUP($C1980,Listen!$B$5:$G$95,$N1980+1,FALSE)/VLOOKUP(O$2,Listen!$B$5:$G$95,$N1980+1,FALSE),"-")</f>
        <v>0</v>
      </c>
      <c r="P1980" s="54">
        <f>IF($C1980&lt;=P$2,E1980*VLOOKUP($C1980,Listen!$B$5:$G$95,$N1980+1,FALSE)/VLOOKUP(P$2,Listen!$B$5:$G$95,$N1980+1,FALSE),"-")</f>
        <v>0</v>
      </c>
      <c r="Q1980" s="54">
        <f>IF($C1980&lt;=Q$2,F1980*VLOOKUP($C1980,Listen!$B$5:$G$95,$N1980+1,FALSE)/VLOOKUP(Q$2,Listen!$B$5:$G$95,$N1980+1,FALSE),"-")</f>
        <v>0</v>
      </c>
      <c r="R1980" s="54">
        <f>IF($C1980&lt;=R$2,G1980*VLOOKUP($C1980,Listen!$B$5:$G$95,$N1980+1,FALSE)/VLOOKUP(R$2,Listen!$B$5:$G$95,$N1980+1,FALSE),"-")</f>
        <v>0</v>
      </c>
      <c r="S1980" s="54">
        <f>IF($C1980&lt;=S$2,H1980*VLOOKUP($C1980,Listen!$B$5:$G$95,$N1980+1,FALSE)/VLOOKUP(S$2,Listen!$B$5:$G$95,$N1980+1,FALSE),"-")</f>
        <v>0</v>
      </c>
      <c r="T1980" s="54">
        <f>IF($C1980&lt;=T$2,I1980*VLOOKUP($C1980,Listen!$B$5:$G$95,$N1980+1,FALSE)/VLOOKUP(T$2,Listen!$B$5:$G$95,$N1980+1,FALSE),"-")</f>
        <v>0</v>
      </c>
      <c r="U1980" s="54">
        <f>IF($C1980&lt;=U$2,J1980*VLOOKUP($C1980,Listen!$B$5:$G$95,$N1980+1,FALSE)/VLOOKUP(U$2,Listen!$B$5:$G$95,$N1980+1,FALSE),"-")</f>
        <v>0</v>
      </c>
      <c r="V1980" s="54">
        <f>IF($C1980&lt;=V$2,K1980*VLOOKUP($C1980,Listen!$B$5:$G$95,$N1980+1,FALSE)/VLOOKUP(V$2,Listen!$B$5:$G$95,$N1980+1,FALSE),"-")</f>
        <v>0</v>
      </c>
    </row>
    <row r="1981" spans="2:22" ht="13.5" thickBot="1">
      <c r="B1981" s="37" t="s">
        <v>59</v>
      </c>
      <c r="C1981" s="27" t="s">
        <v>22</v>
      </c>
      <c r="D1981" s="143">
        <f t="shared" ref="D1981:K1981" si="22">SUM(D1893:D1980)</f>
        <v>0</v>
      </c>
      <c r="E1981" s="143">
        <f t="shared" si="22"/>
        <v>0</v>
      </c>
      <c r="F1981" s="143">
        <f t="shared" si="22"/>
        <v>0</v>
      </c>
      <c r="G1981" s="143">
        <f t="shared" si="22"/>
        <v>0</v>
      </c>
      <c r="H1981" s="143">
        <f t="shared" si="22"/>
        <v>0</v>
      </c>
      <c r="I1981" s="143">
        <f t="shared" si="22"/>
        <v>0</v>
      </c>
      <c r="J1981" s="143">
        <f t="shared" si="22"/>
        <v>0</v>
      </c>
      <c r="K1981" s="143">
        <f t="shared" si="22"/>
        <v>0</v>
      </c>
      <c r="O1981" s="55"/>
      <c r="P1981" s="55"/>
      <c r="Q1981" s="55"/>
      <c r="R1981" s="55"/>
      <c r="S1981" s="55"/>
      <c r="T1981" s="55"/>
      <c r="U1981" s="55"/>
      <c r="V1981" s="55"/>
    </row>
    <row r="1982" spans="2:22" ht="13.5" thickBot="1">
      <c r="B1982" s="40"/>
      <c r="C1982" s="4"/>
      <c r="D1982" s="143"/>
      <c r="E1982" s="143"/>
      <c r="F1982" s="143"/>
      <c r="G1982" s="143"/>
      <c r="H1982" s="143"/>
      <c r="I1982" s="143"/>
      <c r="J1982" s="143"/>
      <c r="K1982" s="143"/>
      <c r="O1982" s="55"/>
      <c r="P1982" s="55"/>
      <c r="Q1982" s="55"/>
      <c r="R1982" s="55"/>
      <c r="S1982" s="55"/>
      <c r="T1982" s="55"/>
      <c r="U1982" s="55"/>
      <c r="V1982" s="55"/>
    </row>
    <row r="1983" spans="2:22" ht="13.5" thickBot="1">
      <c r="B1983" s="31" t="s">
        <v>60</v>
      </c>
      <c r="C1983" s="23">
        <v>2017</v>
      </c>
      <c r="D1983" s="140"/>
      <c r="E1983" s="140"/>
      <c r="F1983" s="140"/>
      <c r="G1983" s="140"/>
      <c r="H1983" s="140"/>
      <c r="I1983" s="140"/>
      <c r="J1983" s="140"/>
      <c r="K1983" s="140"/>
      <c r="M1983" s="52">
        <v>15</v>
      </c>
      <c r="N1983" s="52">
        <v>4</v>
      </c>
      <c r="O1983" s="54" t="str">
        <f>IF($C1983&lt;=O$2,D1983*VLOOKUP($C1983,Listen!$B$5:$G$95,$N1983+1,FALSE)/VLOOKUP(O$2,Listen!$B$5:$G$95,$N1983+1,FALSE),"-")</f>
        <v>-</v>
      </c>
      <c r="P1983" s="54" t="str">
        <f>IF($C1983&lt;=P$2,E1983*VLOOKUP($C1983,Listen!$B$5:$G$95,$N1983+1,FALSE)/VLOOKUP(P$2,Listen!$B$5:$G$95,$N1983+1,FALSE),"-")</f>
        <v>-</v>
      </c>
      <c r="Q1983" s="54" t="str">
        <f>IF($C1983&lt;=Q$2,F1983*VLOOKUP($C1983,Listen!$B$5:$G$95,$N1983+1,FALSE)/VLOOKUP(Q$2,Listen!$B$5:$G$95,$N1983+1,FALSE),"-")</f>
        <v>-</v>
      </c>
      <c r="R1983" s="54" t="str">
        <f>IF($C1983&lt;=R$2,G1983*VLOOKUP($C1983,Listen!$B$5:$G$95,$N1983+1,FALSE)/VLOOKUP(R$2,Listen!$B$5:$G$95,$N1983+1,FALSE),"-")</f>
        <v>-</v>
      </c>
      <c r="S1983" s="54" t="str">
        <f>IF($C1983&lt;=S$2,H1983*VLOOKUP($C1983,Listen!$B$5:$G$95,$N1983+1,FALSE)/VLOOKUP(S$2,Listen!$B$5:$G$95,$N1983+1,FALSE),"-")</f>
        <v>-</v>
      </c>
      <c r="T1983" s="54" t="str">
        <f>IF($C1983&lt;=T$2,I1983*VLOOKUP($C1983,Listen!$B$5:$G$95,$N1983+1,FALSE)/VLOOKUP(T$2,Listen!$B$5:$G$95,$N1983+1,FALSE),"-")</f>
        <v>-</v>
      </c>
      <c r="U1983" s="54" t="str">
        <f>IF($C1983&lt;=U$2,J1983*VLOOKUP($C1983,Listen!$B$5:$G$95,$N1983+1,FALSE)/VLOOKUP(U$2,Listen!$B$5:$G$95,$N1983+1,FALSE),"-")</f>
        <v>-</v>
      </c>
      <c r="V1983" s="54" t="str">
        <f>IF($C1983&lt;=V$2,K1983*VLOOKUP($C1983,Listen!$B$5:$G$95,$N1983+1,FALSE)/VLOOKUP(V$2,Listen!$B$5:$G$95,$N1983+1,FALSE),"-")</f>
        <v>-</v>
      </c>
    </row>
    <row r="1984" spans="2:22">
      <c r="B1984" s="25"/>
      <c r="C1984" s="3">
        <v>2016</v>
      </c>
      <c r="D1984" s="140"/>
      <c r="E1984" s="140"/>
      <c r="F1984" s="140"/>
      <c r="G1984" s="140"/>
      <c r="H1984" s="140"/>
      <c r="I1984" s="140"/>
      <c r="J1984" s="140"/>
      <c r="K1984" s="141"/>
      <c r="M1984" s="52">
        <v>15</v>
      </c>
      <c r="N1984" s="52">
        <v>4</v>
      </c>
      <c r="O1984" s="54" t="str">
        <f>IF($C1984&lt;=O$2,D1984*VLOOKUP($C1984,Listen!$B$5:$G$95,$N1984+1,FALSE)/VLOOKUP(O$2,Listen!$B$5:$G$95,$N1984+1,FALSE),"-")</f>
        <v>-</v>
      </c>
      <c r="P1984" s="54" t="str">
        <f>IF($C1984&lt;=P$2,E1984*VLOOKUP($C1984,Listen!$B$5:$G$95,$N1984+1,FALSE)/VLOOKUP(P$2,Listen!$B$5:$G$95,$N1984+1,FALSE),"-")</f>
        <v>-</v>
      </c>
      <c r="Q1984" s="54" t="str">
        <f>IF($C1984&lt;=Q$2,F1984*VLOOKUP($C1984,Listen!$B$5:$G$95,$N1984+1,FALSE)/VLOOKUP(Q$2,Listen!$B$5:$G$95,$N1984+1,FALSE),"-")</f>
        <v>-</v>
      </c>
      <c r="R1984" s="54" t="str">
        <f>IF($C1984&lt;=R$2,G1984*VLOOKUP($C1984,Listen!$B$5:$G$95,$N1984+1,FALSE)/VLOOKUP(R$2,Listen!$B$5:$G$95,$N1984+1,FALSE),"-")</f>
        <v>-</v>
      </c>
      <c r="S1984" s="54" t="str">
        <f>IF($C1984&lt;=S$2,H1984*VLOOKUP($C1984,Listen!$B$5:$G$95,$N1984+1,FALSE)/VLOOKUP(S$2,Listen!$B$5:$G$95,$N1984+1,FALSE),"-")</f>
        <v>-</v>
      </c>
      <c r="T1984" s="54" t="str">
        <f>IF($C1984&lt;=T$2,I1984*VLOOKUP($C1984,Listen!$B$5:$G$95,$N1984+1,FALSE)/VLOOKUP(T$2,Listen!$B$5:$G$95,$N1984+1,FALSE),"-")</f>
        <v>-</v>
      </c>
      <c r="U1984" s="54" t="str">
        <f>IF($C1984&lt;=U$2,J1984*VLOOKUP($C1984,Listen!$B$5:$G$95,$N1984+1,FALSE)/VLOOKUP(U$2,Listen!$B$5:$G$95,$N1984+1,FALSE),"-")</f>
        <v>-</v>
      </c>
      <c r="V1984" s="54">
        <f>IF($C1984&lt;=V$2,K1984*VLOOKUP($C1984,Listen!$B$5:$G$95,$N1984+1,FALSE)/VLOOKUP(V$2,Listen!$B$5:$G$95,$N1984+1,FALSE),"-")</f>
        <v>0</v>
      </c>
    </row>
    <row r="1985" spans="2:22">
      <c r="B1985" s="25"/>
      <c r="C1985" s="3">
        <v>2015</v>
      </c>
      <c r="D1985" s="140"/>
      <c r="E1985" s="140"/>
      <c r="F1985" s="140"/>
      <c r="G1985" s="140"/>
      <c r="H1985" s="140"/>
      <c r="I1985" s="140"/>
      <c r="J1985" s="141"/>
      <c r="K1985" s="141"/>
      <c r="M1985" s="52">
        <v>15</v>
      </c>
      <c r="N1985" s="52">
        <v>4</v>
      </c>
      <c r="O1985" s="54" t="str">
        <f>IF($C1985&lt;=O$2,D1985*VLOOKUP($C1985,Listen!$B$5:$G$95,$N1985+1,FALSE)/VLOOKUP(O$2,Listen!$B$5:$G$95,$N1985+1,FALSE),"-")</f>
        <v>-</v>
      </c>
      <c r="P1985" s="54" t="str">
        <f>IF($C1985&lt;=P$2,E1985*VLOOKUP($C1985,Listen!$B$5:$G$95,$N1985+1,FALSE)/VLOOKUP(P$2,Listen!$B$5:$G$95,$N1985+1,FALSE),"-")</f>
        <v>-</v>
      </c>
      <c r="Q1985" s="54" t="str">
        <f>IF($C1985&lt;=Q$2,F1985*VLOOKUP($C1985,Listen!$B$5:$G$95,$N1985+1,FALSE)/VLOOKUP(Q$2,Listen!$B$5:$G$95,$N1985+1,FALSE),"-")</f>
        <v>-</v>
      </c>
      <c r="R1985" s="54" t="str">
        <f>IF($C1985&lt;=R$2,G1985*VLOOKUP($C1985,Listen!$B$5:$G$95,$N1985+1,FALSE)/VLOOKUP(R$2,Listen!$B$5:$G$95,$N1985+1,FALSE),"-")</f>
        <v>-</v>
      </c>
      <c r="S1985" s="54" t="str">
        <f>IF($C1985&lt;=S$2,H1985*VLOOKUP($C1985,Listen!$B$5:$G$95,$N1985+1,FALSE)/VLOOKUP(S$2,Listen!$B$5:$G$95,$N1985+1,FALSE),"-")</f>
        <v>-</v>
      </c>
      <c r="T1985" s="54" t="str">
        <f>IF($C1985&lt;=T$2,I1985*VLOOKUP($C1985,Listen!$B$5:$G$95,$N1985+1,FALSE)/VLOOKUP(T$2,Listen!$B$5:$G$95,$N1985+1,FALSE),"-")</f>
        <v>-</v>
      </c>
      <c r="U1985" s="54">
        <f>IF($C1985&lt;=U$2,J1985*VLOOKUP($C1985,Listen!$B$5:$G$95,$N1985+1,FALSE)/VLOOKUP(U$2,Listen!$B$5:$G$95,$N1985+1,FALSE),"-")</f>
        <v>0</v>
      </c>
      <c r="V1985" s="54">
        <f>IF($C1985&lt;=V$2,K1985*VLOOKUP($C1985,Listen!$B$5:$G$95,$N1985+1,FALSE)/VLOOKUP(V$2,Listen!$B$5:$G$95,$N1985+1,FALSE),"-")</f>
        <v>0</v>
      </c>
    </row>
    <row r="1986" spans="2:22">
      <c r="B1986" s="25"/>
      <c r="C1986" s="3">
        <v>2014</v>
      </c>
      <c r="D1986" s="140"/>
      <c r="E1986" s="140"/>
      <c r="F1986" s="140"/>
      <c r="G1986" s="140"/>
      <c r="H1986" s="140"/>
      <c r="I1986" s="141"/>
      <c r="J1986" s="141"/>
      <c r="K1986" s="141"/>
      <c r="M1986" s="52">
        <v>15</v>
      </c>
      <c r="N1986" s="52">
        <v>4</v>
      </c>
      <c r="O1986" s="54" t="str">
        <f>IF($C1986&lt;=O$2,D1986*VLOOKUP($C1986,Listen!$B$5:$G$95,$N1986+1,FALSE)/VLOOKUP(O$2,Listen!$B$5:$G$95,$N1986+1,FALSE),"-")</f>
        <v>-</v>
      </c>
      <c r="P1986" s="54" t="str">
        <f>IF($C1986&lt;=P$2,E1986*VLOOKUP($C1986,Listen!$B$5:$G$95,$N1986+1,FALSE)/VLOOKUP(P$2,Listen!$B$5:$G$95,$N1986+1,FALSE),"-")</f>
        <v>-</v>
      </c>
      <c r="Q1986" s="54" t="str">
        <f>IF($C1986&lt;=Q$2,F1986*VLOOKUP($C1986,Listen!$B$5:$G$95,$N1986+1,FALSE)/VLOOKUP(Q$2,Listen!$B$5:$G$95,$N1986+1,FALSE),"-")</f>
        <v>-</v>
      </c>
      <c r="R1986" s="54" t="str">
        <f>IF($C1986&lt;=R$2,G1986*VLOOKUP($C1986,Listen!$B$5:$G$95,$N1986+1,FALSE)/VLOOKUP(R$2,Listen!$B$5:$G$95,$N1986+1,FALSE),"-")</f>
        <v>-</v>
      </c>
      <c r="S1986" s="54" t="str">
        <f>IF($C1986&lt;=S$2,H1986*VLOOKUP($C1986,Listen!$B$5:$G$95,$N1986+1,FALSE)/VLOOKUP(S$2,Listen!$B$5:$G$95,$N1986+1,FALSE),"-")</f>
        <v>-</v>
      </c>
      <c r="T1986" s="54">
        <f>IF($C1986&lt;=T$2,I1986*VLOOKUP($C1986,Listen!$B$5:$G$95,$N1986+1,FALSE)/VLOOKUP(T$2,Listen!$B$5:$G$95,$N1986+1,FALSE),"-")</f>
        <v>0</v>
      </c>
      <c r="U1986" s="54">
        <f>IF($C1986&lt;=U$2,J1986*VLOOKUP($C1986,Listen!$B$5:$G$95,$N1986+1,FALSE)/VLOOKUP(U$2,Listen!$B$5:$G$95,$N1986+1,FALSE),"-")</f>
        <v>0</v>
      </c>
      <c r="V1986" s="54">
        <f>IF($C1986&lt;=V$2,K1986*VLOOKUP($C1986,Listen!$B$5:$G$95,$N1986+1,FALSE)/VLOOKUP(V$2,Listen!$B$5:$G$95,$N1986+1,FALSE),"-")</f>
        <v>0</v>
      </c>
    </row>
    <row r="1987" spans="2:22">
      <c r="B1987" s="25"/>
      <c r="C1987" s="3">
        <v>2013</v>
      </c>
      <c r="D1987" s="140"/>
      <c r="E1987" s="140"/>
      <c r="F1987" s="140"/>
      <c r="G1987" s="140"/>
      <c r="H1987" s="141"/>
      <c r="I1987" s="141"/>
      <c r="J1987" s="141"/>
      <c r="K1987" s="141"/>
      <c r="M1987" s="52">
        <v>15</v>
      </c>
      <c r="N1987" s="52">
        <v>4</v>
      </c>
      <c r="O1987" s="54" t="str">
        <f>IF($C1987&lt;=O$2,D1987*VLOOKUP($C1987,Listen!$B$5:$G$95,$N1987+1,FALSE)/VLOOKUP(O$2,Listen!$B$5:$G$95,$N1987+1,FALSE),"-")</f>
        <v>-</v>
      </c>
      <c r="P1987" s="54" t="str">
        <f>IF($C1987&lt;=P$2,E1987*VLOOKUP($C1987,Listen!$B$5:$G$95,$N1987+1,FALSE)/VLOOKUP(P$2,Listen!$B$5:$G$95,$N1987+1,FALSE),"-")</f>
        <v>-</v>
      </c>
      <c r="Q1987" s="54" t="str">
        <f>IF($C1987&lt;=Q$2,F1987*VLOOKUP($C1987,Listen!$B$5:$G$95,$N1987+1,FALSE)/VLOOKUP(Q$2,Listen!$B$5:$G$95,$N1987+1,FALSE),"-")</f>
        <v>-</v>
      </c>
      <c r="R1987" s="54" t="str">
        <f>IF($C1987&lt;=R$2,G1987*VLOOKUP($C1987,Listen!$B$5:$G$95,$N1987+1,FALSE)/VLOOKUP(R$2,Listen!$B$5:$G$95,$N1987+1,FALSE),"-")</f>
        <v>-</v>
      </c>
      <c r="S1987" s="54">
        <f>IF($C1987&lt;=S$2,H1987*VLOOKUP($C1987,Listen!$B$5:$G$95,$N1987+1,FALSE)/VLOOKUP(S$2,Listen!$B$5:$G$95,$N1987+1,FALSE),"-")</f>
        <v>0</v>
      </c>
      <c r="T1987" s="54">
        <f>IF($C1987&lt;=T$2,I1987*VLOOKUP($C1987,Listen!$B$5:$G$95,$N1987+1,FALSE)/VLOOKUP(T$2,Listen!$B$5:$G$95,$N1987+1,FALSE),"-")</f>
        <v>0</v>
      </c>
      <c r="U1987" s="54">
        <f>IF($C1987&lt;=U$2,J1987*VLOOKUP($C1987,Listen!$B$5:$G$95,$N1987+1,FALSE)/VLOOKUP(U$2,Listen!$B$5:$G$95,$N1987+1,FALSE),"-")</f>
        <v>0</v>
      </c>
      <c r="V1987" s="54">
        <f>IF($C1987&lt;=V$2,K1987*VLOOKUP($C1987,Listen!$B$5:$G$95,$N1987+1,FALSE)/VLOOKUP(V$2,Listen!$B$5:$G$95,$N1987+1,FALSE),"-")</f>
        <v>0</v>
      </c>
    </row>
    <row r="1988" spans="2:22">
      <c r="B1988" s="25"/>
      <c r="C1988" s="3">
        <v>2012</v>
      </c>
      <c r="D1988" s="140"/>
      <c r="E1988" s="140"/>
      <c r="F1988" s="140"/>
      <c r="G1988" s="141"/>
      <c r="H1988" s="141"/>
      <c r="I1988" s="141"/>
      <c r="J1988" s="141"/>
      <c r="K1988" s="141"/>
      <c r="M1988" s="52">
        <v>15</v>
      </c>
      <c r="N1988" s="52">
        <v>4</v>
      </c>
      <c r="O1988" s="54" t="str">
        <f>IF($C1988&lt;=O$2,D1988*VLOOKUP($C1988,Listen!$B$5:$G$95,$N1988+1,FALSE)/VLOOKUP(O$2,Listen!$B$5:$G$95,$N1988+1,FALSE),"-")</f>
        <v>-</v>
      </c>
      <c r="P1988" s="54" t="str">
        <f>IF($C1988&lt;=P$2,E1988*VLOOKUP($C1988,Listen!$B$5:$G$95,$N1988+1,FALSE)/VLOOKUP(P$2,Listen!$B$5:$G$95,$N1988+1,FALSE),"-")</f>
        <v>-</v>
      </c>
      <c r="Q1988" s="54" t="str">
        <f>IF($C1988&lt;=Q$2,F1988*VLOOKUP($C1988,Listen!$B$5:$G$95,$N1988+1,FALSE)/VLOOKUP(Q$2,Listen!$B$5:$G$95,$N1988+1,FALSE),"-")</f>
        <v>-</v>
      </c>
      <c r="R1988" s="54">
        <f>IF($C1988&lt;=R$2,G1988*VLOOKUP($C1988,Listen!$B$5:$G$95,$N1988+1,FALSE)/VLOOKUP(R$2,Listen!$B$5:$G$95,$N1988+1,FALSE),"-")</f>
        <v>0</v>
      </c>
      <c r="S1988" s="54">
        <f>IF($C1988&lt;=S$2,H1988*VLOOKUP($C1988,Listen!$B$5:$G$95,$N1988+1,FALSE)/VLOOKUP(S$2,Listen!$B$5:$G$95,$N1988+1,FALSE),"-")</f>
        <v>0</v>
      </c>
      <c r="T1988" s="54">
        <f>IF($C1988&lt;=T$2,I1988*VLOOKUP($C1988,Listen!$B$5:$G$95,$N1988+1,FALSE)/VLOOKUP(T$2,Listen!$B$5:$G$95,$N1988+1,FALSE),"-")</f>
        <v>0</v>
      </c>
      <c r="U1988" s="54">
        <f>IF($C1988&lt;=U$2,J1988*VLOOKUP($C1988,Listen!$B$5:$G$95,$N1988+1,FALSE)/VLOOKUP(U$2,Listen!$B$5:$G$95,$N1988+1,FALSE),"-")</f>
        <v>0</v>
      </c>
      <c r="V1988" s="54">
        <f>IF($C1988&lt;=V$2,K1988*VLOOKUP($C1988,Listen!$B$5:$G$95,$N1988+1,FALSE)/VLOOKUP(V$2,Listen!$B$5:$G$95,$N1988+1,FALSE),"-")</f>
        <v>0</v>
      </c>
    </row>
    <row r="1989" spans="2:22">
      <c r="B1989" s="25"/>
      <c r="C1989" s="3">
        <v>2011</v>
      </c>
      <c r="D1989" s="140"/>
      <c r="E1989" s="140"/>
      <c r="F1989" s="141"/>
      <c r="G1989" s="141"/>
      <c r="H1989" s="141"/>
      <c r="I1989" s="141"/>
      <c r="J1989" s="141"/>
      <c r="K1989" s="141"/>
      <c r="M1989" s="52">
        <v>15</v>
      </c>
      <c r="N1989" s="52">
        <v>4</v>
      </c>
      <c r="O1989" s="54" t="str">
        <f>IF($C1989&lt;=O$2,D1989*VLOOKUP($C1989,Listen!$B$5:$G$95,$N1989+1,FALSE)/VLOOKUP(O$2,Listen!$B$5:$G$95,$N1989+1,FALSE),"-")</f>
        <v>-</v>
      </c>
      <c r="P1989" s="54" t="str">
        <f>IF($C1989&lt;=P$2,E1989*VLOOKUP($C1989,Listen!$B$5:$G$95,$N1989+1,FALSE)/VLOOKUP(P$2,Listen!$B$5:$G$95,$N1989+1,FALSE),"-")</f>
        <v>-</v>
      </c>
      <c r="Q1989" s="54">
        <f>IF($C1989&lt;=Q$2,F1989*VLOOKUP($C1989,Listen!$B$5:$G$95,$N1989+1,FALSE)/VLOOKUP(Q$2,Listen!$B$5:$G$95,$N1989+1,FALSE),"-")</f>
        <v>0</v>
      </c>
      <c r="R1989" s="54">
        <f>IF($C1989&lt;=R$2,G1989*VLOOKUP($C1989,Listen!$B$5:$G$95,$N1989+1,FALSE)/VLOOKUP(R$2,Listen!$B$5:$G$95,$N1989+1,FALSE),"-")</f>
        <v>0</v>
      </c>
      <c r="S1989" s="54">
        <f>IF($C1989&lt;=S$2,H1989*VLOOKUP($C1989,Listen!$B$5:$G$95,$N1989+1,FALSE)/VLOOKUP(S$2,Listen!$B$5:$G$95,$N1989+1,FALSE),"-")</f>
        <v>0</v>
      </c>
      <c r="T1989" s="54">
        <f>IF($C1989&lt;=T$2,I1989*VLOOKUP($C1989,Listen!$B$5:$G$95,$N1989+1,FALSE)/VLOOKUP(T$2,Listen!$B$5:$G$95,$N1989+1,FALSE),"-")</f>
        <v>0</v>
      </c>
      <c r="U1989" s="54">
        <f>IF($C1989&lt;=U$2,J1989*VLOOKUP($C1989,Listen!$B$5:$G$95,$N1989+1,FALSE)/VLOOKUP(U$2,Listen!$B$5:$G$95,$N1989+1,FALSE),"-")</f>
        <v>0</v>
      </c>
      <c r="V1989" s="54">
        <f>IF($C1989&lt;=V$2,K1989*VLOOKUP($C1989,Listen!$B$5:$G$95,$N1989+1,FALSE)/VLOOKUP(V$2,Listen!$B$5:$G$95,$N1989+1,FALSE),"-")</f>
        <v>0</v>
      </c>
    </row>
    <row r="1990" spans="2:22">
      <c r="B1990" s="25"/>
      <c r="C1990" s="3">
        <v>2010</v>
      </c>
      <c r="D1990" s="140"/>
      <c r="E1990" s="141"/>
      <c r="F1990" s="141"/>
      <c r="G1990" s="141"/>
      <c r="H1990" s="141"/>
      <c r="I1990" s="141"/>
      <c r="J1990" s="141"/>
      <c r="K1990" s="141"/>
      <c r="M1990" s="52">
        <v>15</v>
      </c>
      <c r="N1990" s="52">
        <v>4</v>
      </c>
      <c r="O1990" s="54" t="str">
        <f>IF($C1990&lt;=O$2,D1990*VLOOKUP($C1990,Listen!$B$5:$G$95,$N1990+1,FALSE)/VLOOKUP(O$2,Listen!$B$5:$G$95,$N1990+1,FALSE),"-")</f>
        <v>-</v>
      </c>
      <c r="P1990" s="54">
        <f>IF($C1990&lt;=P$2,E1990*VLOOKUP($C1990,Listen!$B$5:$G$95,$N1990+1,FALSE)/VLOOKUP(P$2,Listen!$B$5:$G$95,$N1990+1,FALSE),"-")</f>
        <v>0</v>
      </c>
      <c r="Q1990" s="54">
        <f>IF($C1990&lt;=Q$2,F1990*VLOOKUP($C1990,Listen!$B$5:$G$95,$N1990+1,FALSE)/VLOOKUP(Q$2,Listen!$B$5:$G$95,$N1990+1,FALSE),"-")</f>
        <v>0</v>
      </c>
      <c r="R1990" s="54">
        <f>IF($C1990&lt;=R$2,G1990*VLOOKUP($C1990,Listen!$B$5:$G$95,$N1990+1,FALSE)/VLOOKUP(R$2,Listen!$B$5:$G$95,$N1990+1,FALSE),"-")</f>
        <v>0</v>
      </c>
      <c r="S1990" s="54">
        <f>IF($C1990&lt;=S$2,H1990*VLOOKUP($C1990,Listen!$B$5:$G$95,$N1990+1,FALSE)/VLOOKUP(S$2,Listen!$B$5:$G$95,$N1990+1,FALSE),"-")</f>
        <v>0</v>
      </c>
      <c r="T1990" s="54">
        <f>IF($C1990&lt;=T$2,I1990*VLOOKUP($C1990,Listen!$B$5:$G$95,$N1990+1,FALSE)/VLOOKUP(T$2,Listen!$B$5:$G$95,$N1990+1,FALSE),"-")</f>
        <v>0</v>
      </c>
      <c r="U1990" s="54">
        <f>IF($C1990&lt;=U$2,J1990*VLOOKUP($C1990,Listen!$B$5:$G$95,$N1990+1,FALSE)/VLOOKUP(U$2,Listen!$B$5:$G$95,$N1990+1,FALSE),"-")</f>
        <v>0</v>
      </c>
      <c r="V1990" s="54">
        <f>IF($C1990&lt;=V$2,K1990*VLOOKUP($C1990,Listen!$B$5:$G$95,$N1990+1,FALSE)/VLOOKUP(V$2,Listen!$B$5:$G$95,$N1990+1,FALSE),"-")</f>
        <v>0</v>
      </c>
    </row>
    <row r="1991" spans="2:22">
      <c r="B1991" s="25"/>
      <c r="C1991" s="3">
        <v>2009</v>
      </c>
      <c r="D1991" s="141"/>
      <c r="E1991" s="141"/>
      <c r="F1991" s="141"/>
      <c r="G1991" s="141"/>
      <c r="H1991" s="141"/>
      <c r="I1991" s="141"/>
      <c r="J1991" s="141"/>
      <c r="K1991" s="141"/>
      <c r="M1991" s="52">
        <v>15</v>
      </c>
      <c r="N1991" s="52">
        <v>4</v>
      </c>
      <c r="O1991" s="54">
        <f>IF($C1991&lt;=O$2,D1991*VLOOKUP($C1991,Listen!$B$5:$G$95,$N1991+1,FALSE)/VLOOKUP(O$2,Listen!$B$5:$G$95,$N1991+1,FALSE),"-")</f>
        <v>0</v>
      </c>
      <c r="P1991" s="54">
        <f>IF($C1991&lt;=P$2,E1991*VLOOKUP($C1991,Listen!$B$5:$G$95,$N1991+1,FALSE)/VLOOKUP(P$2,Listen!$B$5:$G$95,$N1991+1,FALSE),"-")</f>
        <v>0</v>
      </c>
      <c r="Q1991" s="54">
        <f>IF($C1991&lt;=Q$2,F1991*VLOOKUP($C1991,Listen!$B$5:$G$95,$N1991+1,FALSE)/VLOOKUP(Q$2,Listen!$B$5:$G$95,$N1991+1,FALSE),"-")</f>
        <v>0</v>
      </c>
      <c r="R1991" s="54">
        <f>IF($C1991&lt;=R$2,G1991*VLOOKUP($C1991,Listen!$B$5:$G$95,$N1991+1,FALSE)/VLOOKUP(R$2,Listen!$B$5:$G$95,$N1991+1,FALSE),"-")</f>
        <v>0</v>
      </c>
      <c r="S1991" s="54">
        <f>IF($C1991&lt;=S$2,H1991*VLOOKUP($C1991,Listen!$B$5:$G$95,$N1991+1,FALSE)/VLOOKUP(S$2,Listen!$B$5:$G$95,$N1991+1,FALSE),"-")</f>
        <v>0</v>
      </c>
      <c r="T1991" s="54">
        <f>IF($C1991&lt;=T$2,I1991*VLOOKUP($C1991,Listen!$B$5:$G$95,$N1991+1,FALSE)/VLOOKUP(T$2,Listen!$B$5:$G$95,$N1991+1,FALSE),"-")</f>
        <v>0</v>
      </c>
      <c r="U1991" s="54">
        <f>IF($C1991&lt;=U$2,J1991*VLOOKUP($C1991,Listen!$B$5:$G$95,$N1991+1,FALSE)/VLOOKUP(U$2,Listen!$B$5:$G$95,$N1991+1,FALSE),"-")</f>
        <v>0</v>
      </c>
      <c r="V1991" s="54">
        <f>IF($C1991&lt;=V$2,K1991*VLOOKUP($C1991,Listen!$B$5:$G$95,$N1991+1,FALSE)/VLOOKUP(V$2,Listen!$B$5:$G$95,$N1991+1,FALSE),"-")</f>
        <v>0</v>
      </c>
    </row>
    <row r="1992" spans="2:22">
      <c r="B1992" s="25"/>
      <c r="C1992" s="3">
        <v>2008</v>
      </c>
      <c r="D1992" s="141"/>
      <c r="E1992" s="141"/>
      <c r="F1992" s="141"/>
      <c r="G1992" s="141"/>
      <c r="H1992" s="141"/>
      <c r="I1992" s="141"/>
      <c r="J1992" s="141"/>
      <c r="K1992" s="141"/>
      <c r="M1992" s="52">
        <v>15</v>
      </c>
      <c r="N1992" s="52">
        <v>4</v>
      </c>
      <c r="O1992" s="54">
        <f>IF($C1992&lt;=O$2,D1992*VLOOKUP($C1992,Listen!$B$5:$G$95,$N1992+1,FALSE)/VLOOKUP(O$2,Listen!$B$5:$G$95,$N1992+1,FALSE),"-")</f>
        <v>0</v>
      </c>
      <c r="P1992" s="54">
        <f>IF($C1992&lt;=P$2,E1992*VLOOKUP($C1992,Listen!$B$5:$G$95,$N1992+1,FALSE)/VLOOKUP(P$2,Listen!$B$5:$G$95,$N1992+1,FALSE),"-")</f>
        <v>0</v>
      </c>
      <c r="Q1992" s="54">
        <f>IF($C1992&lt;=Q$2,F1992*VLOOKUP($C1992,Listen!$B$5:$G$95,$N1992+1,FALSE)/VLOOKUP(Q$2,Listen!$B$5:$G$95,$N1992+1,FALSE),"-")</f>
        <v>0</v>
      </c>
      <c r="R1992" s="54">
        <f>IF($C1992&lt;=R$2,G1992*VLOOKUP($C1992,Listen!$B$5:$G$95,$N1992+1,FALSE)/VLOOKUP(R$2,Listen!$B$5:$G$95,$N1992+1,FALSE),"-")</f>
        <v>0</v>
      </c>
      <c r="S1992" s="54">
        <f>IF($C1992&lt;=S$2,H1992*VLOOKUP($C1992,Listen!$B$5:$G$95,$N1992+1,FALSE)/VLOOKUP(S$2,Listen!$B$5:$G$95,$N1992+1,FALSE),"-")</f>
        <v>0</v>
      </c>
      <c r="T1992" s="54">
        <f>IF($C1992&lt;=T$2,I1992*VLOOKUP($C1992,Listen!$B$5:$G$95,$N1992+1,FALSE)/VLOOKUP(T$2,Listen!$B$5:$G$95,$N1992+1,FALSE),"-")</f>
        <v>0</v>
      </c>
      <c r="U1992" s="54">
        <f>IF($C1992&lt;=U$2,J1992*VLOOKUP($C1992,Listen!$B$5:$G$95,$N1992+1,FALSE)/VLOOKUP(U$2,Listen!$B$5:$G$95,$N1992+1,FALSE),"-")</f>
        <v>0</v>
      </c>
      <c r="V1992" s="54">
        <f>IF($C1992&lt;=V$2,K1992*VLOOKUP($C1992,Listen!$B$5:$G$95,$N1992+1,FALSE)/VLOOKUP(V$2,Listen!$B$5:$G$95,$N1992+1,FALSE),"-")</f>
        <v>0</v>
      </c>
    </row>
    <row r="1993" spans="2:22">
      <c r="B1993" s="25"/>
      <c r="C1993" s="3">
        <v>2007</v>
      </c>
      <c r="D1993" s="141"/>
      <c r="E1993" s="141"/>
      <c r="F1993" s="141"/>
      <c r="G1993" s="141"/>
      <c r="H1993" s="141"/>
      <c r="I1993" s="141"/>
      <c r="J1993" s="141"/>
      <c r="K1993" s="141"/>
      <c r="M1993" s="52">
        <v>15</v>
      </c>
      <c r="N1993" s="52">
        <v>4</v>
      </c>
      <c r="O1993" s="54">
        <f>IF($C1993&lt;=O$2,D1993*VLOOKUP($C1993,Listen!$B$5:$G$95,$N1993+1,FALSE)/VLOOKUP(O$2,Listen!$B$5:$G$95,$N1993+1,FALSE),"-")</f>
        <v>0</v>
      </c>
      <c r="P1993" s="54">
        <f>IF($C1993&lt;=P$2,E1993*VLOOKUP($C1993,Listen!$B$5:$G$95,$N1993+1,FALSE)/VLOOKUP(P$2,Listen!$B$5:$G$95,$N1993+1,FALSE),"-")</f>
        <v>0</v>
      </c>
      <c r="Q1993" s="54">
        <f>IF($C1993&lt;=Q$2,F1993*VLOOKUP($C1993,Listen!$B$5:$G$95,$N1993+1,FALSE)/VLOOKUP(Q$2,Listen!$B$5:$G$95,$N1993+1,FALSE),"-")</f>
        <v>0</v>
      </c>
      <c r="R1993" s="54">
        <f>IF($C1993&lt;=R$2,G1993*VLOOKUP($C1993,Listen!$B$5:$G$95,$N1993+1,FALSE)/VLOOKUP(R$2,Listen!$B$5:$G$95,$N1993+1,FALSE),"-")</f>
        <v>0</v>
      </c>
      <c r="S1993" s="54">
        <f>IF($C1993&lt;=S$2,H1993*VLOOKUP($C1993,Listen!$B$5:$G$95,$N1993+1,FALSE)/VLOOKUP(S$2,Listen!$B$5:$G$95,$N1993+1,FALSE),"-")</f>
        <v>0</v>
      </c>
      <c r="T1993" s="54">
        <f>IF($C1993&lt;=T$2,I1993*VLOOKUP($C1993,Listen!$B$5:$G$95,$N1993+1,FALSE)/VLOOKUP(T$2,Listen!$B$5:$G$95,$N1993+1,FALSE),"-")</f>
        <v>0</v>
      </c>
      <c r="U1993" s="54">
        <f>IF($C1993&lt;=U$2,J1993*VLOOKUP($C1993,Listen!$B$5:$G$95,$N1993+1,FALSE)/VLOOKUP(U$2,Listen!$B$5:$G$95,$N1993+1,FALSE),"-")</f>
        <v>0</v>
      </c>
      <c r="V1993" s="54">
        <f>IF($C1993&lt;=V$2,K1993*VLOOKUP($C1993,Listen!$B$5:$G$95,$N1993+1,FALSE)/VLOOKUP(V$2,Listen!$B$5:$G$95,$N1993+1,FALSE),"-")</f>
        <v>0</v>
      </c>
    </row>
    <row r="1994" spans="2:22">
      <c r="B1994" s="25"/>
      <c r="C1994" s="3">
        <v>2006</v>
      </c>
      <c r="D1994" s="141"/>
      <c r="E1994" s="141"/>
      <c r="F1994" s="141"/>
      <c r="G1994" s="141"/>
      <c r="H1994" s="141"/>
      <c r="I1994" s="141"/>
      <c r="J1994" s="141"/>
      <c r="K1994" s="141"/>
      <c r="M1994" s="52">
        <v>15</v>
      </c>
      <c r="N1994" s="52">
        <v>4</v>
      </c>
      <c r="O1994" s="54">
        <f>IF($C1994&lt;=O$2,D1994*VLOOKUP($C1994,Listen!$B$5:$G$95,$N1994+1,FALSE)/VLOOKUP(O$2,Listen!$B$5:$G$95,$N1994+1,FALSE),"-")</f>
        <v>0</v>
      </c>
      <c r="P1994" s="54">
        <f>IF($C1994&lt;=P$2,E1994*VLOOKUP($C1994,Listen!$B$5:$G$95,$N1994+1,FALSE)/VLOOKUP(P$2,Listen!$B$5:$G$95,$N1994+1,FALSE),"-")</f>
        <v>0</v>
      </c>
      <c r="Q1994" s="54">
        <f>IF($C1994&lt;=Q$2,F1994*VLOOKUP($C1994,Listen!$B$5:$G$95,$N1994+1,FALSE)/VLOOKUP(Q$2,Listen!$B$5:$G$95,$N1994+1,FALSE),"-")</f>
        <v>0</v>
      </c>
      <c r="R1994" s="54">
        <f>IF($C1994&lt;=R$2,G1994*VLOOKUP($C1994,Listen!$B$5:$G$95,$N1994+1,FALSE)/VLOOKUP(R$2,Listen!$B$5:$G$95,$N1994+1,FALSE),"-")</f>
        <v>0</v>
      </c>
      <c r="S1994" s="54">
        <f>IF($C1994&lt;=S$2,H1994*VLOOKUP($C1994,Listen!$B$5:$G$95,$N1994+1,FALSE)/VLOOKUP(S$2,Listen!$B$5:$G$95,$N1994+1,FALSE),"-")</f>
        <v>0</v>
      </c>
      <c r="T1994" s="54">
        <f>IF($C1994&lt;=T$2,I1994*VLOOKUP($C1994,Listen!$B$5:$G$95,$N1994+1,FALSE)/VLOOKUP(T$2,Listen!$B$5:$G$95,$N1994+1,FALSE),"-")</f>
        <v>0</v>
      </c>
      <c r="U1994" s="54">
        <f>IF($C1994&lt;=U$2,J1994*VLOOKUP($C1994,Listen!$B$5:$G$95,$N1994+1,FALSE)/VLOOKUP(U$2,Listen!$B$5:$G$95,$N1994+1,FALSE),"-")</f>
        <v>0</v>
      </c>
      <c r="V1994" s="54">
        <f>IF($C1994&lt;=V$2,K1994*VLOOKUP($C1994,Listen!$B$5:$G$95,$N1994+1,FALSE)/VLOOKUP(V$2,Listen!$B$5:$G$95,$N1994+1,FALSE),"-")</f>
        <v>0</v>
      </c>
    </row>
    <row r="1995" spans="2:22">
      <c r="B1995" s="25"/>
      <c r="C1995" s="3">
        <v>2005</v>
      </c>
      <c r="D1995" s="141"/>
      <c r="E1995" s="141"/>
      <c r="F1995" s="141"/>
      <c r="G1995" s="141"/>
      <c r="H1995" s="141"/>
      <c r="I1995" s="141"/>
      <c r="J1995" s="141"/>
      <c r="K1995" s="141"/>
      <c r="M1995" s="52">
        <v>15</v>
      </c>
      <c r="N1995" s="52">
        <v>4</v>
      </c>
      <c r="O1995" s="54">
        <f>IF($C1995&lt;=O$2,D1995*VLOOKUP($C1995,Listen!$B$5:$G$95,$N1995+1,FALSE)/VLOOKUP(O$2,Listen!$B$5:$G$95,$N1995+1,FALSE),"-")</f>
        <v>0</v>
      </c>
      <c r="P1995" s="54">
        <f>IF($C1995&lt;=P$2,E1995*VLOOKUP($C1995,Listen!$B$5:$G$95,$N1995+1,FALSE)/VLOOKUP(P$2,Listen!$B$5:$G$95,$N1995+1,FALSE),"-")</f>
        <v>0</v>
      </c>
      <c r="Q1995" s="54">
        <f>IF($C1995&lt;=Q$2,F1995*VLOOKUP($C1995,Listen!$B$5:$G$95,$N1995+1,FALSE)/VLOOKUP(Q$2,Listen!$B$5:$G$95,$N1995+1,FALSE),"-")</f>
        <v>0</v>
      </c>
      <c r="R1995" s="54">
        <f>IF($C1995&lt;=R$2,G1995*VLOOKUP($C1995,Listen!$B$5:$G$95,$N1995+1,FALSE)/VLOOKUP(R$2,Listen!$B$5:$G$95,$N1995+1,FALSE),"-")</f>
        <v>0</v>
      </c>
      <c r="S1995" s="54">
        <f>IF($C1995&lt;=S$2,H1995*VLOOKUP($C1995,Listen!$B$5:$G$95,$N1995+1,FALSE)/VLOOKUP(S$2,Listen!$B$5:$G$95,$N1995+1,FALSE),"-")</f>
        <v>0</v>
      </c>
      <c r="T1995" s="54">
        <f>IF($C1995&lt;=T$2,I1995*VLOOKUP($C1995,Listen!$B$5:$G$95,$N1995+1,FALSE)/VLOOKUP(T$2,Listen!$B$5:$G$95,$N1995+1,FALSE),"-")</f>
        <v>0</v>
      </c>
      <c r="U1995" s="54">
        <f>IF($C1995&lt;=U$2,J1995*VLOOKUP($C1995,Listen!$B$5:$G$95,$N1995+1,FALSE)/VLOOKUP(U$2,Listen!$B$5:$G$95,$N1995+1,FALSE),"-")</f>
        <v>0</v>
      </c>
      <c r="V1995" s="54">
        <f>IF($C1995&lt;=V$2,K1995*VLOOKUP($C1995,Listen!$B$5:$G$95,$N1995+1,FALSE)/VLOOKUP(V$2,Listen!$B$5:$G$95,$N1995+1,FALSE),"-")</f>
        <v>0</v>
      </c>
    </row>
    <row r="1996" spans="2:22">
      <c r="B1996" s="25"/>
      <c r="C1996" s="3">
        <v>2004</v>
      </c>
      <c r="D1996" s="141"/>
      <c r="E1996" s="141"/>
      <c r="F1996" s="141"/>
      <c r="G1996" s="141"/>
      <c r="H1996" s="141"/>
      <c r="I1996" s="141"/>
      <c r="J1996" s="141"/>
      <c r="K1996" s="141"/>
      <c r="M1996" s="52">
        <v>15</v>
      </c>
      <c r="N1996" s="52">
        <v>4</v>
      </c>
      <c r="O1996" s="54">
        <f>IF($C1996&lt;=O$2,D1996*VLOOKUP($C1996,Listen!$B$5:$G$95,$N1996+1,FALSE)/VLOOKUP(O$2,Listen!$B$5:$G$95,$N1996+1,FALSE),"-")</f>
        <v>0</v>
      </c>
      <c r="P1996" s="54">
        <f>IF($C1996&lt;=P$2,E1996*VLOOKUP($C1996,Listen!$B$5:$G$95,$N1996+1,FALSE)/VLOOKUP(P$2,Listen!$B$5:$G$95,$N1996+1,FALSE),"-")</f>
        <v>0</v>
      </c>
      <c r="Q1996" s="54">
        <f>IF($C1996&lt;=Q$2,F1996*VLOOKUP($C1996,Listen!$B$5:$G$95,$N1996+1,FALSE)/VLOOKUP(Q$2,Listen!$B$5:$G$95,$N1996+1,FALSE),"-")</f>
        <v>0</v>
      </c>
      <c r="R1996" s="54">
        <f>IF($C1996&lt;=R$2,G1996*VLOOKUP($C1996,Listen!$B$5:$G$95,$N1996+1,FALSE)/VLOOKUP(R$2,Listen!$B$5:$G$95,$N1996+1,FALSE),"-")</f>
        <v>0</v>
      </c>
      <c r="S1996" s="54">
        <f>IF($C1996&lt;=S$2,H1996*VLOOKUP($C1996,Listen!$B$5:$G$95,$N1996+1,FALSE)/VLOOKUP(S$2,Listen!$B$5:$G$95,$N1996+1,FALSE),"-")</f>
        <v>0</v>
      </c>
      <c r="T1996" s="54">
        <f>IF($C1996&lt;=T$2,I1996*VLOOKUP($C1996,Listen!$B$5:$G$95,$N1996+1,FALSE)/VLOOKUP(T$2,Listen!$B$5:$G$95,$N1996+1,FALSE),"-")</f>
        <v>0</v>
      </c>
      <c r="U1996" s="54">
        <f>IF($C1996&lt;=U$2,J1996*VLOOKUP($C1996,Listen!$B$5:$G$95,$N1996+1,FALSE)/VLOOKUP(U$2,Listen!$B$5:$G$95,$N1996+1,FALSE),"-")</f>
        <v>0</v>
      </c>
      <c r="V1996" s="54">
        <f>IF($C1996&lt;=V$2,K1996*VLOOKUP($C1996,Listen!$B$5:$G$95,$N1996+1,FALSE)/VLOOKUP(V$2,Listen!$B$5:$G$95,$N1996+1,FALSE),"-")</f>
        <v>0</v>
      </c>
    </row>
    <row r="1997" spans="2:22">
      <c r="B1997" s="25"/>
      <c r="C1997" s="3">
        <v>2003</v>
      </c>
      <c r="D1997" s="141"/>
      <c r="E1997" s="141"/>
      <c r="F1997" s="141"/>
      <c r="G1997" s="141"/>
      <c r="H1997" s="141"/>
      <c r="I1997" s="141"/>
      <c r="J1997" s="141"/>
      <c r="K1997" s="141"/>
      <c r="M1997" s="52">
        <v>15</v>
      </c>
      <c r="N1997" s="52">
        <v>4</v>
      </c>
      <c r="O1997" s="54">
        <f>IF($C1997&lt;=O$2,D1997*VLOOKUP($C1997,Listen!$B$5:$G$95,$N1997+1,FALSE)/VLOOKUP(O$2,Listen!$B$5:$G$95,$N1997+1,FALSE),"-")</f>
        <v>0</v>
      </c>
      <c r="P1997" s="54">
        <f>IF($C1997&lt;=P$2,E1997*VLOOKUP($C1997,Listen!$B$5:$G$95,$N1997+1,FALSE)/VLOOKUP(P$2,Listen!$B$5:$G$95,$N1997+1,FALSE),"-")</f>
        <v>0</v>
      </c>
      <c r="Q1997" s="54">
        <f>IF($C1997&lt;=Q$2,F1997*VLOOKUP($C1997,Listen!$B$5:$G$95,$N1997+1,FALSE)/VLOOKUP(Q$2,Listen!$B$5:$G$95,$N1997+1,FALSE),"-")</f>
        <v>0</v>
      </c>
      <c r="R1997" s="54">
        <f>IF($C1997&lt;=R$2,G1997*VLOOKUP($C1997,Listen!$B$5:$G$95,$N1997+1,FALSE)/VLOOKUP(R$2,Listen!$B$5:$G$95,$N1997+1,FALSE),"-")</f>
        <v>0</v>
      </c>
      <c r="S1997" s="54">
        <f>IF($C1997&lt;=S$2,H1997*VLOOKUP($C1997,Listen!$B$5:$G$95,$N1997+1,FALSE)/VLOOKUP(S$2,Listen!$B$5:$G$95,$N1997+1,FALSE),"-")</f>
        <v>0</v>
      </c>
      <c r="T1997" s="54">
        <f>IF($C1997&lt;=T$2,I1997*VLOOKUP($C1997,Listen!$B$5:$G$95,$N1997+1,FALSE)/VLOOKUP(T$2,Listen!$B$5:$G$95,$N1997+1,FALSE),"-")</f>
        <v>0</v>
      </c>
      <c r="U1997" s="54">
        <f>IF($C1997&lt;=U$2,J1997*VLOOKUP($C1997,Listen!$B$5:$G$95,$N1997+1,FALSE)/VLOOKUP(U$2,Listen!$B$5:$G$95,$N1997+1,FALSE),"-")</f>
        <v>0</v>
      </c>
      <c r="V1997" s="54">
        <f>IF($C1997&lt;=V$2,K1997*VLOOKUP($C1997,Listen!$B$5:$G$95,$N1997+1,FALSE)/VLOOKUP(V$2,Listen!$B$5:$G$95,$N1997+1,FALSE),"-")</f>
        <v>0</v>
      </c>
    </row>
    <row r="1998" spans="2:22">
      <c r="B1998" s="25"/>
      <c r="C1998" s="3">
        <v>2002</v>
      </c>
      <c r="D1998" s="141"/>
      <c r="E1998" s="141"/>
      <c r="F1998" s="141"/>
      <c r="G1998" s="141"/>
      <c r="H1998" s="141"/>
      <c r="I1998" s="141"/>
      <c r="J1998" s="141"/>
      <c r="K1998" s="141"/>
      <c r="M1998" s="52">
        <v>15</v>
      </c>
      <c r="N1998" s="52">
        <v>4</v>
      </c>
      <c r="O1998" s="54">
        <f>IF($C1998&lt;=O$2,D1998*VLOOKUP($C1998,Listen!$B$5:$G$95,$N1998+1,FALSE)/VLOOKUP(O$2,Listen!$B$5:$G$95,$N1998+1,FALSE),"-")</f>
        <v>0</v>
      </c>
      <c r="P1998" s="54">
        <f>IF($C1998&lt;=P$2,E1998*VLOOKUP($C1998,Listen!$B$5:$G$95,$N1998+1,FALSE)/VLOOKUP(P$2,Listen!$B$5:$G$95,$N1998+1,FALSE),"-")</f>
        <v>0</v>
      </c>
      <c r="Q1998" s="54">
        <f>IF($C1998&lt;=Q$2,F1998*VLOOKUP($C1998,Listen!$B$5:$G$95,$N1998+1,FALSE)/VLOOKUP(Q$2,Listen!$B$5:$G$95,$N1998+1,FALSE),"-")</f>
        <v>0</v>
      </c>
      <c r="R1998" s="54">
        <f>IF($C1998&lt;=R$2,G1998*VLOOKUP($C1998,Listen!$B$5:$G$95,$N1998+1,FALSE)/VLOOKUP(R$2,Listen!$B$5:$G$95,$N1998+1,FALSE),"-")</f>
        <v>0</v>
      </c>
      <c r="S1998" s="54">
        <f>IF($C1998&lt;=S$2,H1998*VLOOKUP($C1998,Listen!$B$5:$G$95,$N1998+1,FALSE)/VLOOKUP(S$2,Listen!$B$5:$G$95,$N1998+1,FALSE),"-")</f>
        <v>0</v>
      </c>
      <c r="T1998" s="54">
        <f>IF($C1998&lt;=T$2,I1998*VLOOKUP($C1998,Listen!$B$5:$G$95,$N1998+1,FALSE)/VLOOKUP(T$2,Listen!$B$5:$G$95,$N1998+1,FALSE),"-")</f>
        <v>0</v>
      </c>
      <c r="U1998" s="54">
        <f>IF($C1998&lt;=U$2,J1998*VLOOKUP($C1998,Listen!$B$5:$G$95,$N1998+1,FALSE)/VLOOKUP(U$2,Listen!$B$5:$G$95,$N1998+1,FALSE),"-")</f>
        <v>0</v>
      </c>
      <c r="V1998" s="54">
        <f>IF($C1998&lt;=V$2,K1998*VLOOKUP($C1998,Listen!$B$5:$G$95,$N1998+1,FALSE)/VLOOKUP(V$2,Listen!$B$5:$G$95,$N1998+1,FALSE),"-")</f>
        <v>0</v>
      </c>
    </row>
    <row r="1999" spans="2:22">
      <c r="B1999" s="25"/>
      <c r="C1999" s="3">
        <v>2001</v>
      </c>
      <c r="D1999" s="141"/>
      <c r="E1999" s="141"/>
      <c r="F1999" s="141"/>
      <c r="G1999" s="141"/>
      <c r="H1999" s="141"/>
      <c r="I1999" s="141"/>
      <c r="J1999" s="141"/>
      <c r="K1999" s="141"/>
      <c r="M1999" s="52">
        <v>15</v>
      </c>
      <c r="N1999" s="52">
        <v>4</v>
      </c>
      <c r="O1999" s="54">
        <f>IF($C1999&lt;=O$2,D1999*VLOOKUP($C1999,Listen!$B$5:$G$95,$N1999+1,FALSE)/VLOOKUP(O$2,Listen!$B$5:$G$95,$N1999+1,FALSE),"-")</f>
        <v>0</v>
      </c>
      <c r="P1999" s="54">
        <f>IF($C1999&lt;=P$2,E1999*VLOOKUP($C1999,Listen!$B$5:$G$95,$N1999+1,FALSE)/VLOOKUP(P$2,Listen!$B$5:$G$95,$N1999+1,FALSE),"-")</f>
        <v>0</v>
      </c>
      <c r="Q1999" s="54">
        <f>IF($C1999&lt;=Q$2,F1999*VLOOKUP($C1999,Listen!$B$5:$G$95,$N1999+1,FALSE)/VLOOKUP(Q$2,Listen!$B$5:$G$95,$N1999+1,FALSE),"-")</f>
        <v>0</v>
      </c>
      <c r="R1999" s="54">
        <f>IF($C1999&lt;=R$2,G1999*VLOOKUP($C1999,Listen!$B$5:$G$95,$N1999+1,FALSE)/VLOOKUP(R$2,Listen!$B$5:$G$95,$N1999+1,FALSE),"-")</f>
        <v>0</v>
      </c>
      <c r="S1999" s="54">
        <f>IF($C1999&lt;=S$2,H1999*VLOOKUP($C1999,Listen!$B$5:$G$95,$N1999+1,FALSE)/VLOOKUP(S$2,Listen!$B$5:$G$95,$N1999+1,FALSE),"-")</f>
        <v>0</v>
      </c>
      <c r="T1999" s="54">
        <f>IF($C1999&lt;=T$2,I1999*VLOOKUP($C1999,Listen!$B$5:$G$95,$N1999+1,FALSE)/VLOOKUP(T$2,Listen!$B$5:$G$95,$N1999+1,FALSE),"-")</f>
        <v>0</v>
      </c>
      <c r="U1999" s="54">
        <f>IF($C1999&lt;=U$2,J1999*VLOOKUP($C1999,Listen!$B$5:$G$95,$N1999+1,FALSE)/VLOOKUP(U$2,Listen!$B$5:$G$95,$N1999+1,FALSE),"-")</f>
        <v>0</v>
      </c>
      <c r="V1999" s="54">
        <f>IF($C1999&lt;=V$2,K1999*VLOOKUP($C1999,Listen!$B$5:$G$95,$N1999+1,FALSE)/VLOOKUP(V$2,Listen!$B$5:$G$95,$N1999+1,FALSE),"-")</f>
        <v>0</v>
      </c>
    </row>
    <row r="2000" spans="2:22">
      <c r="B2000" s="25"/>
      <c r="C2000" s="3">
        <v>2000</v>
      </c>
      <c r="D2000" s="141"/>
      <c r="E2000" s="141"/>
      <c r="F2000" s="141"/>
      <c r="G2000" s="141"/>
      <c r="H2000" s="141"/>
      <c r="I2000" s="141"/>
      <c r="J2000" s="141"/>
      <c r="K2000" s="141"/>
      <c r="M2000" s="52">
        <v>15</v>
      </c>
      <c r="N2000" s="52">
        <v>4</v>
      </c>
      <c r="O2000" s="54">
        <f>IF($C2000&lt;=O$2,D2000*VLOOKUP($C2000,Listen!$B$5:$G$95,$N2000+1,FALSE)/VLOOKUP(O$2,Listen!$B$5:$G$95,$N2000+1,FALSE),"-")</f>
        <v>0</v>
      </c>
      <c r="P2000" s="54">
        <f>IF($C2000&lt;=P$2,E2000*VLOOKUP($C2000,Listen!$B$5:$G$95,$N2000+1,FALSE)/VLOOKUP(P$2,Listen!$B$5:$G$95,$N2000+1,FALSE),"-")</f>
        <v>0</v>
      </c>
      <c r="Q2000" s="54">
        <f>IF($C2000&lt;=Q$2,F2000*VLOOKUP($C2000,Listen!$B$5:$G$95,$N2000+1,FALSE)/VLOOKUP(Q$2,Listen!$B$5:$G$95,$N2000+1,FALSE),"-")</f>
        <v>0</v>
      </c>
      <c r="R2000" s="54">
        <f>IF($C2000&lt;=R$2,G2000*VLOOKUP($C2000,Listen!$B$5:$G$95,$N2000+1,FALSE)/VLOOKUP(R$2,Listen!$B$5:$G$95,$N2000+1,FALSE),"-")</f>
        <v>0</v>
      </c>
      <c r="S2000" s="54">
        <f>IF($C2000&lt;=S$2,H2000*VLOOKUP($C2000,Listen!$B$5:$G$95,$N2000+1,FALSE)/VLOOKUP(S$2,Listen!$B$5:$G$95,$N2000+1,FALSE),"-")</f>
        <v>0</v>
      </c>
      <c r="T2000" s="54">
        <f>IF($C2000&lt;=T$2,I2000*VLOOKUP($C2000,Listen!$B$5:$G$95,$N2000+1,FALSE)/VLOOKUP(T$2,Listen!$B$5:$G$95,$N2000+1,FALSE),"-")</f>
        <v>0</v>
      </c>
      <c r="U2000" s="54">
        <f>IF($C2000&lt;=U$2,J2000*VLOOKUP($C2000,Listen!$B$5:$G$95,$N2000+1,FALSE)/VLOOKUP(U$2,Listen!$B$5:$G$95,$N2000+1,FALSE),"-")</f>
        <v>0</v>
      </c>
      <c r="V2000" s="54">
        <f>IF($C2000&lt;=V$2,K2000*VLOOKUP($C2000,Listen!$B$5:$G$95,$N2000+1,FALSE)/VLOOKUP(V$2,Listen!$B$5:$G$95,$N2000+1,FALSE),"-")</f>
        <v>0</v>
      </c>
    </row>
    <row r="2001" spans="2:22">
      <c r="B2001" s="25"/>
      <c r="C2001" s="3">
        <v>1999</v>
      </c>
      <c r="D2001" s="141"/>
      <c r="E2001" s="141"/>
      <c r="F2001" s="141"/>
      <c r="G2001" s="141"/>
      <c r="H2001" s="141"/>
      <c r="I2001" s="141"/>
      <c r="J2001" s="141"/>
      <c r="K2001" s="141"/>
      <c r="M2001" s="52">
        <v>15</v>
      </c>
      <c r="N2001" s="52">
        <v>4</v>
      </c>
      <c r="O2001" s="54">
        <f>IF($C2001&lt;=O$2,D2001*VLOOKUP($C2001,Listen!$B$5:$G$95,$N2001+1,FALSE)/VLOOKUP(O$2,Listen!$B$5:$G$95,$N2001+1,FALSE),"-")</f>
        <v>0</v>
      </c>
      <c r="P2001" s="54">
        <f>IF($C2001&lt;=P$2,E2001*VLOOKUP($C2001,Listen!$B$5:$G$95,$N2001+1,FALSE)/VLOOKUP(P$2,Listen!$B$5:$G$95,$N2001+1,FALSE),"-")</f>
        <v>0</v>
      </c>
      <c r="Q2001" s="54">
        <f>IF($C2001&lt;=Q$2,F2001*VLOOKUP($C2001,Listen!$B$5:$G$95,$N2001+1,FALSE)/VLOOKUP(Q$2,Listen!$B$5:$G$95,$N2001+1,FALSE),"-")</f>
        <v>0</v>
      </c>
      <c r="R2001" s="54">
        <f>IF($C2001&lt;=R$2,G2001*VLOOKUP($C2001,Listen!$B$5:$G$95,$N2001+1,FALSE)/VLOOKUP(R$2,Listen!$B$5:$G$95,$N2001+1,FALSE),"-")</f>
        <v>0</v>
      </c>
      <c r="S2001" s="54">
        <f>IF($C2001&lt;=S$2,H2001*VLOOKUP($C2001,Listen!$B$5:$G$95,$N2001+1,FALSE)/VLOOKUP(S$2,Listen!$B$5:$G$95,$N2001+1,FALSE),"-")</f>
        <v>0</v>
      </c>
      <c r="T2001" s="54">
        <f>IF($C2001&lt;=T$2,I2001*VLOOKUP($C2001,Listen!$B$5:$G$95,$N2001+1,FALSE)/VLOOKUP(T$2,Listen!$B$5:$G$95,$N2001+1,FALSE),"-")</f>
        <v>0</v>
      </c>
      <c r="U2001" s="54">
        <f>IF($C2001&lt;=U$2,J2001*VLOOKUP($C2001,Listen!$B$5:$G$95,$N2001+1,FALSE)/VLOOKUP(U$2,Listen!$B$5:$G$95,$N2001+1,FALSE),"-")</f>
        <v>0</v>
      </c>
      <c r="V2001" s="54">
        <f>IF($C2001&lt;=V$2,K2001*VLOOKUP($C2001,Listen!$B$5:$G$95,$N2001+1,FALSE)/VLOOKUP(V$2,Listen!$B$5:$G$95,$N2001+1,FALSE),"-")</f>
        <v>0</v>
      </c>
    </row>
    <row r="2002" spans="2:22">
      <c r="B2002" s="25"/>
      <c r="C2002" s="3">
        <v>1998</v>
      </c>
      <c r="D2002" s="141"/>
      <c r="E2002" s="141"/>
      <c r="F2002" s="141"/>
      <c r="G2002" s="141"/>
      <c r="H2002" s="141"/>
      <c r="I2002" s="141"/>
      <c r="J2002" s="141"/>
      <c r="K2002" s="141"/>
      <c r="M2002" s="52">
        <v>15</v>
      </c>
      <c r="N2002" s="52">
        <v>4</v>
      </c>
      <c r="O2002" s="54">
        <f>IF($C2002&lt;=O$2,D2002*VLOOKUP($C2002,Listen!$B$5:$G$95,$N2002+1,FALSE)/VLOOKUP(O$2,Listen!$B$5:$G$95,$N2002+1,FALSE),"-")</f>
        <v>0</v>
      </c>
      <c r="P2002" s="54">
        <f>IF($C2002&lt;=P$2,E2002*VLOOKUP($C2002,Listen!$B$5:$G$95,$N2002+1,FALSE)/VLOOKUP(P$2,Listen!$B$5:$G$95,$N2002+1,FALSE),"-")</f>
        <v>0</v>
      </c>
      <c r="Q2002" s="54">
        <f>IF($C2002&lt;=Q$2,F2002*VLOOKUP($C2002,Listen!$B$5:$G$95,$N2002+1,FALSE)/VLOOKUP(Q$2,Listen!$B$5:$G$95,$N2002+1,FALSE),"-")</f>
        <v>0</v>
      </c>
      <c r="R2002" s="54">
        <f>IF($C2002&lt;=R$2,G2002*VLOOKUP($C2002,Listen!$B$5:$G$95,$N2002+1,FALSE)/VLOOKUP(R$2,Listen!$B$5:$G$95,$N2002+1,FALSE),"-")</f>
        <v>0</v>
      </c>
      <c r="S2002" s="54">
        <f>IF($C2002&lt;=S$2,H2002*VLOOKUP($C2002,Listen!$B$5:$G$95,$N2002+1,FALSE)/VLOOKUP(S$2,Listen!$B$5:$G$95,$N2002+1,FALSE),"-")</f>
        <v>0</v>
      </c>
      <c r="T2002" s="54">
        <f>IF($C2002&lt;=T$2,I2002*VLOOKUP($C2002,Listen!$B$5:$G$95,$N2002+1,FALSE)/VLOOKUP(T$2,Listen!$B$5:$G$95,$N2002+1,FALSE),"-")</f>
        <v>0</v>
      </c>
      <c r="U2002" s="54">
        <f>IF($C2002&lt;=U$2,J2002*VLOOKUP($C2002,Listen!$B$5:$G$95,$N2002+1,FALSE)/VLOOKUP(U$2,Listen!$B$5:$G$95,$N2002+1,FALSE),"-")</f>
        <v>0</v>
      </c>
      <c r="V2002" s="54">
        <f>IF($C2002&lt;=V$2,K2002*VLOOKUP($C2002,Listen!$B$5:$G$95,$N2002+1,FALSE)/VLOOKUP(V$2,Listen!$B$5:$G$95,$N2002+1,FALSE),"-")</f>
        <v>0</v>
      </c>
    </row>
    <row r="2003" spans="2:22">
      <c r="B2003" s="25"/>
      <c r="C2003" s="3">
        <v>1997</v>
      </c>
      <c r="D2003" s="141"/>
      <c r="E2003" s="141"/>
      <c r="F2003" s="141"/>
      <c r="G2003" s="141"/>
      <c r="H2003" s="141"/>
      <c r="I2003" s="141"/>
      <c r="J2003" s="141"/>
      <c r="K2003" s="141"/>
      <c r="M2003" s="52">
        <v>15</v>
      </c>
      <c r="N2003" s="52">
        <v>4</v>
      </c>
      <c r="O2003" s="54">
        <f>IF($C2003&lt;=O$2,D2003*VLOOKUP($C2003,Listen!$B$5:$G$95,$N2003+1,FALSE)/VLOOKUP(O$2,Listen!$B$5:$G$95,$N2003+1,FALSE),"-")</f>
        <v>0</v>
      </c>
      <c r="P2003" s="54">
        <f>IF($C2003&lt;=P$2,E2003*VLOOKUP($C2003,Listen!$B$5:$G$95,$N2003+1,FALSE)/VLOOKUP(P$2,Listen!$B$5:$G$95,$N2003+1,FALSE),"-")</f>
        <v>0</v>
      </c>
      <c r="Q2003" s="54">
        <f>IF($C2003&lt;=Q$2,F2003*VLOOKUP($C2003,Listen!$B$5:$G$95,$N2003+1,FALSE)/VLOOKUP(Q$2,Listen!$B$5:$G$95,$N2003+1,FALSE),"-")</f>
        <v>0</v>
      </c>
      <c r="R2003" s="54">
        <f>IF($C2003&lt;=R$2,G2003*VLOOKUP($C2003,Listen!$B$5:$G$95,$N2003+1,FALSE)/VLOOKUP(R$2,Listen!$B$5:$G$95,$N2003+1,FALSE),"-")</f>
        <v>0</v>
      </c>
      <c r="S2003" s="54">
        <f>IF($C2003&lt;=S$2,H2003*VLOOKUP($C2003,Listen!$B$5:$G$95,$N2003+1,FALSE)/VLOOKUP(S$2,Listen!$B$5:$G$95,$N2003+1,FALSE),"-")</f>
        <v>0</v>
      </c>
      <c r="T2003" s="54">
        <f>IF($C2003&lt;=T$2,I2003*VLOOKUP($C2003,Listen!$B$5:$G$95,$N2003+1,FALSE)/VLOOKUP(T$2,Listen!$B$5:$G$95,$N2003+1,FALSE),"-")</f>
        <v>0</v>
      </c>
      <c r="U2003" s="54">
        <f>IF($C2003&lt;=U$2,J2003*VLOOKUP($C2003,Listen!$B$5:$G$95,$N2003+1,FALSE)/VLOOKUP(U$2,Listen!$B$5:$G$95,$N2003+1,FALSE),"-")</f>
        <v>0</v>
      </c>
      <c r="V2003" s="54">
        <f>IF($C2003&lt;=V$2,K2003*VLOOKUP($C2003,Listen!$B$5:$G$95,$N2003+1,FALSE)/VLOOKUP(V$2,Listen!$B$5:$G$95,$N2003+1,FALSE),"-")</f>
        <v>0</v>
      </c>
    </row>
    <row r="2004" spans="2:22">
      <c r="B2004" s="25"/>
      <c r="C2004" s="3">
        <v>1996</v>
      </c>
      <c r="D2004" s="141"/>
      <c r="E2004" s="141"/>
      <c r="F2004" s="141"/>
      <c r="G2004" s="141"/>
      <c r="H2004" s="141"/>
      <c r="I2004" s="141"/>
      <c r="J2004" s="141"/>
      <c r="K2004" s="141"/>
      <c r="M2004" s="52">
        <v>15</v>
      </c>
      <c r="N2004" s="52">
        <v>4</v>
      </c>
      <c r="O2004" s="54">
        <f>IF($C2004&lt;=O$2,D2004*VLOOKUP($C2004,Listen!$B$5:$G$95,$N2004+1,FALSE)/VLOOKUP(O$2,Listen!$B$5:$G$95,$N2004+1,FALSE),"-")</f>
        <v>0</v>
      </c>
      <c r="P2004" s="54">
        <f>IF($C2004&lt;=P$2,E2004*VLOOKUP($C2004,Listen!$B$5:$G$95,$N2004+1,FALSE)/VLOOKUP(P$2,Listen!$B$5:$G$95,$N2004+1,FALSE),"-")</f>
        <v>0</v>
      </c>
      <c r="Q2004" s="54">
        <f>IF($C2004&lt;=Q$2,F2004*VLOOKUP($C2004,Listen!$B$5:$G$95,$N2004+1,FALSE)/VLOOKUP(Q$2,Listen!$B$5:$G$95,$N2004+1,FALSE),"-")</f>
        <v>0</v>
      </c>
      <c r="R2004" s="54">
        <f>IF($C2004&lt;=R$2,G2004*VLOOKUP($C2004,Listen!$B$5:$G$95,$N2004+1,FALSE)/VLOOKUP(R$2,Listen!$B$5:$G$95,$N2004+1,FALSE),"-")</f>
        <v>0</v>
      </c>
      <c r="S2004" s="54">
        <f>IF($C2004&lt;=S$2,H2004*VLOOKUP($C2004,Listen!$B$5:$G$95,$N2004+1,FALSE)/VLOOKUP(S$2,Listen!$B$5:$G$95,$N2004+1,FALSE),"-")</f>
        <v>0</v>
      </c>
      <c r="T2004" s="54">
        <f>IF($C2004&lt;=T$2,I2004*VLOOKUP($C2004,Listen!$B$5:$G$95,$N2004+1,FALSE)/VLOOKUP(T$2,Listen!$B$5:$G$95,$N2004+1,FALSE),"-")</f>
        <v>0</v>
      </c>
      <c r="U2004" s="54">
        <f>IF($C2004&lt;=U$2,J2004*VLOOKUP($C2004,Listen!$B$5:$G$95,$N2004+1,FALSE)/VLOOKUP(U$2,Listen!$B$5:$G$95,$N2004+1,FALSE),"-")</f>
        <v>0</v>
      </c>
      <c r="V2004" s="54">
        <f>IF($C2004&lt;=V$2,K2004*VLOOKUP($C2004,Listen!$B$5:$G$95,$N2004+1,FALSE)/VLOOKUP(V$2,Listen!$B$5:$G$95,$N2004+1,FALSE),"-")</f>
        <v>0</v>
      </c>
    </row>
    <row r="2005" spans="2:22">
      <c r="B2005" s="25"/>
      <c r="C2005" s="3">
        <v>1995</v>
      </c>
      <c r="D2005" s="141"/>
      <c r="E2005" s="141"/>
      <c r="F2005" s="141"/>
      <c r="G2005" s="141"/>
      <c r="H2005" s="141"/>
      <c r="I2005" s="141"/>
      <c r="J2005" s="141"/>
      <c r="K2005" s="141"/>
      <c r="M2005" s="52">
        <v>15</v>
      </c>
      <c r="N2005" s="52">
        <v>4</v>
      </c>
      <c r="O2005" s="54">
        <f>IF($C2005&lt;=O$2,D2005*VLOOKUP($C2005,Listen!$B$5:$G$95,$N2005+1,FALSE)/VLOOKUP(O$2,Listen!$B$5:$G$95,$N2005+1,FALSE),"-")</f>
        <v>0</v>
      </c>
      <c r="P2005" s="54">
        <f>IF($C2005&lt;=P$2,E2005*VLOOKUP($C2005,Listen!$B$5:$G$95,$N2005+1,FALSE)/VLOOKUP(P$2,Listen!$B$5:$G$95,$N2005+1,FALSE),"-")</f>
        <v>0</v>
      </c>
      <c r="Q2005" s="54">
        <f>IF($C2005&lt;=Q$2,F2005*VLOOKUP($C2005,Listen!$B$5:$G$95,$N2005+1,FALSE)/VLOOKUP(Q$2,Listen!$B$5:$G$95,$N2005+1,FALSE),"-")</f>
        <v>0</v>
      </c>
      <c r="R2005" s="54">
        <f>IF($C2005&lt;=R$2,G2005*VLOOKUP($C2005,Listen!$B$5:$G$95,$N2005+1,FALSE)/VLOOKUP(R$2,Listen!$B$5:$G$95,$N2005+1,FALSE),"-")</f>
        <v>0</v>
      </c>
      <c r="S2005" s="54">
        <f>IF($C2005&lt;=S$2,H2005*VLOOKUP($C2005,Listen!$B$5:$G$95,$N2005+1,FALSE)/VLOOKUP(S$2,Listen!$B$5:$G$95,$N2005+1,FALSE),"-")</f>
        <v>0</v>
      </c>
      <c r="T2005" s="54">
        <f>IF($C2005&lt;=T$2,I2005*VLOOKUP($C2005,Listen!$B$5:$G$95,$N2005+1,FALSE)/VLOOKUP(T$2,Listen!$B$5:$G$95,$N2005+1,FALSE),"-")</f>
        <v>0</v>
      </c>
      <c r="U2005" s="54">
        <f>IF($C2005&lt;=U$2,J2005*VLOOKUP($C2005,Listen!$B$5:$G$95,$N2005+1,FALSE)/VLOOKUP(U$2,Listen!$B$5:$G$95,$N2005+1,FALSE),"-")</f>
        <v>0</v>
      </c>
      <c r="V2005" s="54">
        <f>IF($C2005&lt;=V$2,K2005*VLOOKUP($C2005,Listen!$B$5:$G$95,$N2005+1,FALSE)/VLOOKUP(V$2,Listen!$B$5:$G$95,$N2005+1,FALSE),"-")</f>
        <v>0</v>
      </c>
    </row>
    <row r="2006" spans="2:22">
      <c r="B2006" s="25"/>
      <c r="C2006" s="3">
        <v>1994</v>
      </c>
      <c r="D2006" s="141"/>
      <c r="E2006" s="141"/>
      <c r="F2006" s="141"/>
      <c r="G2006" s="141"/>
      <c r="H2006" s="141"/>
      <c r="I2006" s="141"/>
      <c r="J2006" s="141"/>
      <c r="K2006" s="141"/>
      <c r="M2006" s="52">
        <v>15</v>
      </c>
      <c r="N2006" s="52">
        <v>4</v>
      </c>
      <c r="O2006" s="54">
        <f>IF($C2006&lt;=O$2,D2006*VLOOKUP($C2006,Listen!$B$5:$G$95,$N2006+1,FALSE)/VLOOKUP(O$2,Listen!$B$5:$G$95,$N2006+1,FALSE),"-")</f>
        <v>0</v>
      </c>
      <c r="P2006" s="54">
        <f>IF($C2006&lt;=P$2,E2006*VLOOKUP($C2006,Listen!$B$5:$G$95,$N2006+1,FALSE)/VLOOKUP(P$2,Listen!$B$5:$G$95,$N2006+1,FALSE),"-")</f>
        <v>0</v>
      </c>
      <c r="Q2006" s="54">
        <f>IF($C2006&lt;=Q$2,F2006*VLOOKUP($C2006,Listen!$B$5:$G$95,$N2006+1,FALSE)/VLOOKUP(Q$2,Listen!$B$5:$G$95,$N2006+1,FALSE),"-")</f>
        <v>0</v>
      </c>
      <c r="R2006" s="54">
        <f>IF($C2006&lt;=R$2,G2006*VLOOKUP($C2006,Listen!$B$5:$G$95,$N2006+1,FALSE)/VLOOKUP(R$2,Listen!$B$5:$G$95,$N2006+1,FALSE),"-")</f>
        <v>0</v>
      </c>
      <c r="S2006" s="54">
        <f>IF($C2006&lt;=S$2,H2006*VLOOKUP($C2006,Listen!$B$5:$G$95,$N2006+1,FALSE)/VLOOKUP(S$2,Listen!$B$5:$G$95,$N2006+1,FALSE),"-")</f>
        <v>0</v>
      </c>
      <c r="T2006" s="54">
        <f>IF($C2006&lt;=T$2,I2006*VLOOKUP($C2006,Listen!$B$5:$G$95,$N2006+1,FALSE)/VLOOKUP(T$2,Listen!$B$5:$G$95,$N2006+1,FALSE),"-")</f>
        <v>0</v>
      </c>
      <c r="U2006" s="54">
        <f>IF($C2006&lt;=U$2,J2006*VLOOKUP($C2006,Listen!$B$5:$G$95,$N2006+1,FALSE)/VLOOKUP(U$2,Listen!$B$5:$G$95,$N2006+1,FALSE),"-")</f>
        <v>0</v>
      </c>
      <c r="V2006" s="54">
        <f>IF($C2006&lt;=V$2,K2006*VLOOKUP($C2006,Listen!$B$5:$G$95,$N2006+1,FALSE)/VLOOKUP(V$2,Listen!$B$5:$G$95,$N2006+1,FALSE),"-")</f>
        <v>0</v>
      </c>
    </row>
    <row r="2007" spans="2:22">
      <c r="B2007" s="25"/>
      <c r="C2007" s="3">
        <v>1993</v>
      </c>
      <c r="D2007" s="141"/>
      <c r="E2007" s="141"/>
      <c r="F2007" s="141"/>
      <c r="G2007" s="141"/>
      <c r="H2007" s="141"/>
      <c r="I2007" s="141"/>
      <c r="J2007" s="141"/>
      <c r="K2007" s="141"/>
      <c r="M2007" s="52">
        <v>15</v>
      </c>
      <c r="N2007" s="52">
        <v>4</v>
      </c>
      <c r="O2007" s="54">
        <f>IF($C2007&lt;=O$2,D2007*VLOOKUP($C2007,Listen!$B$5:$G$95,$N2007+1,FALSE)/VLOOKUP(O$2,Listen!$B$5:$G$95,$N2007+1,FALSE),"-")</f>
        <v>0</v>
      </c>
      <c r="P2007" s="54">
        <f>IF($C2007&lt;=P$2,E2007*VLOOKUP($C2007,Listen!$B$5:$G$95,$N2007+1,FALSE)/VLOOKUP(P$2,Listen!$B$5:$G$95,$N2007+1,FALSE),"-")</f>
        <v>0</v>
      </c>
      <c r="Q2007" s="54">
        <f>IF($C2007&lt;=Q$2,F2007*VLOOKUP($C2007,Listen!$B$5:$G$95,$N2007+1,FALSE)/VLOOKUP(Q$2,Listen!$B$5:$G$95,$N2007+1,FALSE),"-")</f>
        <v>0</v>
      </c>
      <c r="R2007" s="54">
        <f>IF($C2007&lt;=R$2,G2007*VLOOKUP($C2007,Listen!$B$5:$G$95,$N2007+1,FALSE)/VLOOKUP(R$2,Listen!$B$5:$G$95,$N2007+1,FALSE),"-")</f>
        <v>0</v>
      </c>
      <c r="S2007" s="54">
        <f>IF($C2007&lt;=S$2,H2007*VLOOKUP($C2007,Listen!$B$5:$G$95,$N2007+1,FALSE)/VLOOKUP(S$2,Listen!$B$5:$G$95,$N2007+1,FALSE),"-")</f>
        <v>0</v>
      </c>
      <c r="T2007" s="54">
        <f>IF($C2007&lt;=T$2,I2007*VLOOKUP($C2007,Listen!$B$5:$G$95,$N2007+1,FALSE)/VLOOKUP(T$2,Listen!$B$5:$G$95,$N2007+1,FALSE),"-")</f>
        <v>0</v>
      </c>
      <c r="U2007" s="54">
        <f>IF($C2007&lt;=U$2,J2007*VLOOKUP($C2007,Listen!$B$5:$G$95,$N2007+1,FALSE)/VLOOKUP(U$2,Listen!$B$5:$G$95,$N2007+1,FALSE),"-")</f>
        <v>0</v>
      </c>
      <c r="V2007" s="54">
        <f>IF($C2007&lt;=V$2,K2007*VLOOKUP($C2007,Listen!$B$5:$G$95,$N2007+1,FALSE)/VLOOKUP(V$2,Listen!$B$5:$G$95,$N2007+1,FALSE),"-")</f>
        <v>0</v>
      </c>
    </row>
    <row r="2008" spans="2:22">
      <c r="B2008" s="25"/>
      <c r="C2008" s="3">
        <v>1992</v>
      </c>
      <c r="D2008" s="141"/>
      <c r="E2008" s="141"/>
      <c r="F2008" s="141"/>
      <c r="G2008" s="141"/>
      <c r="H2008" s="141"/>
      <c r="I2008" s="141"/>
      <c r="J2008" s="141"/>
      <c r="K2008" s="141"/>
      <c r="M2008" s="52">
        <v>15</v>
      </c>
      <c r="N2008" s="52">
        <v>4</v>
      </c>
      <c r="O2008" s="54">
        <f>IF($C2008&lt;=O$2,D2008*VLOOKUP($C2008,Listen!$B$5:$G$95,$N2008+1,FALSE)/VLOOKUP(O$2,Listen!$B$5:$G$95,$N2008+1,FALSE),"-")</f>
        <v>0</v>
      </c>
      <c r="P2008" s="54">
        <f>IF($C2008&lt;=P$2,E2008*VLOOKUP($C2008,Listen!$B$5:$G$95,$N2008+1,FALSE)/VLOOKUP(P$2,Listen!$B$5:$G$95,$N2008+1,FALSE),"-")</f>
        <v>0</v>
      </c>
      <c r="Q2008" s="54">
        <f>IF($C2008&lt;=Q$2,F2008*VLOOKUP($C2008,Listen!$B$5:$G$95,$N2008+1,FALSE)/VLOOKUP(Q$2,Listen!$B$5:$G$95,$N2008+1,FALSE),"-")</f>
        <v>0</v>
      </c>
      <c r="R2008" s="54">
        <f>IF($C2008&lt;=R$2,G2008*VLOOKUP($C2008,Listen!$B$5:$G$95,$N2008+1,FALSE)/VLOOKUP(R$2,Listen!$B$5:$G$95,$N2008+1,FALSE),"-")</f>
        <v>0</v>
      </c>
      <c r="S2008" s="54">
        <f>IF($C2008&lt;=S$2,H2008*VLOOKUP($C2008,Listen!$B$5:$G$95,$N2008+1,FALSE)/VLOOKUP(S$2,Listen!$B$5:$G$95,$N2008+1,FALSE),"-")</f>
        <v>0</v>
      </c>
      <c r="T2008" s="54">
        <f>IF($C2008&lt;=T$2,I2008*VLOOKUP($C2008,Listen!$B$5:$G$95,$N2008+1,FALSE)/VLOOKUP(T$2,Listen!$B$5:$G$95,$N2008+1,FALSE),"-")</f>
        <v>0</v>
      </c>
      <c r="U2008" s="54">
        <f>IF($C2008&lt;=U$2,J2008*VLOOKUP($C2008,Listen!$B$5:$G$95,$N2008+1,FALSE)/VLOOKUP(U$2,Listen!$B$5:$G$95,$N2008+1,FALSE),"-")</f>
        <v>0</v>
      </c>
      <c r="V2008" s="54">
        <f>IF($C2008&lt;=V$2,K2008*VLOOKUP($C2008,Listen!$B$5:$G$95,$N2008+1,FALSE)/VLOOKUP(V$2,Listen!$B$5:$G$95,$N2008+1,FALSE),"-")</f>
        <v>0</v>
      </c>
    </row>
    <row r="2009" spans="2:22">
      <c r="B2009" s="25"/>
      <c r="C2009" s="3">
        <v>1991</v>
      </c>
      <c r="D2009" s="141"/>
      <c r="E2009" s="141"/>
      <c r="F2009" s="141"/>
      <c r="G2009" s="141"/>
      <c r="H2009" s="141"/>
      <c r="I2009" s="141"/>
      <c r="J2009" s="141"/>
      <c r="K2009" s="141"/>
      <c r="M2009" s="52">
        <v>15</v>
      </c>
      <c r="N2009" s="52">
        <v>4</v>
      </c>
      <c r="O2009" s="54">
        <f>IF($C2009&lt;=O$2,D2009*VLOOKUP($C2009,Listen!$B$5:$G$95,$N2009+1,FALSE)/VLOOKUP(O$2,Listen!$B$5:$G$95,$N2009+1,FALSE),"-")</f>
        <v>0</v>
      </c>
      <c r="P2009" s="54">
        <f>IF($C2009&lt;=P$2,E2009*VLOOKUP($C2009,Listen!$B$5:$G$95,$N2009+1,FALSE)/VLOOKUP(P$2,Listen!$B$5:$G$95,$N2009+1,FALSE),"-")</f>
        <v>0</v>
      </c>
      <c r="Q2009" s="54">
        <f>IF($C2009&lt;=Q$2,F2009*VLOOKUP($C2009,Listen!$B$5:$G$95,$N2009+1,FALSE)/VLOOKUP(Q$2,Listen!$B$5:$G$95,$N2009+1,FALSE),"-")</f>
        <v>0</v>
      </c>
      <c r="R2009" s="54">
        <f>IF($C2009&lt;=R$2,G2009*VLOOKUP($C2009,Listen!$B$5:$G$95,$N2009+1,FALSE)/VLOOKUP(R$2,Listen!$B$5:$G$95,$N2009+1,FALSE),"-")</f>
        <v>0</v>
      </c>
      <c r="S2009" s="54">
        <f>IF($C2009&lt;=S$2,H2009*VLOOKUP($C2009,Listen!$B$5:$G$95,$N2009+1,FALSE)/VLOOKUP(S$2,Listen!$B$5:$G$95,$N2009+1,FALSE),"-")</f>
        <v>0</v>
      </c>
      <c r="T2009" s="54">
        <f>IF($C2009&lt;=T$2,I2009*VLOOKUP($C2009,Listen!$B$5:$G$95,$N2009+1,FALSE)/VLOOKUP(T$2,Listen!$B$5:$G$95,$N2009+1,FALSE),"-")</f>
        <v>0</v>
      </c>
      <c r="U2009" s="54">
        <f>IF($C2009&lt;=U$2,J2009*VLOOKUP($C2009,Listen!$B$5:$G$95,$N2009+1,FALSE)/VLOOKUP(U$2,Listen!$B$5:$G$95,$N2009+1,FALSE),"-")</f>
        <v>0</v>
      </c>
      <c r="V2009" s="54">
        <f>IF($C2009&lt;=V$2,K2009*VLOOKUP($C2009,Listen!$B$5:$G$95,$N2009+1,FALSE)/VLOOKUP(V$2,Listen!$B$5:$G$95,$N2009+1,FALSE),"-")</f>
        <v>0</v>
      </c>
    </row>
    <row r="2010" spans="2:22">
      <c r="B2010" s="25"/>
      <c r="C2010" s="3">
        <v>1990</v>
      </c>
      <c r="D2010" s="141"/>
      <c r="E2010" s="141"/>
      <c r="F2010" s="141"/>
      <c r="G2010" s="141"/>
      <c r="H2010" s="141"/>
      <c r="I2010" s="141"/>
      <c r="J2010" s="141"/>
      <c r="K2010" s="141"/>
      <c r="M2010" s="52">
        <v>15</v>
      </c>
      <c r="N2010" s="52">
        <v>4</v>
      </c>
      <c r="O2010" s="54">
        <f>IF($C2010&lt;=O$2,D2010*VLOOKUP($C2010,Listen!$B$5:$G$95,$N2010+1,FALSE)/VLOOKUP(O$2,Listen!$B$5:$G$95,$N2010+1,FALSE),"-")</f>
        <v>0</v>
      </c>
      <c r="P2010" s="54">
        <f>IF($C2010&lt;=P$2,E2010*VLOOKUP($C2010,Listen!$B$5:$G$95,$N2010+1,FALSE)/VLOOKUP(P$2,Listen!$B$5:$G$95,$N2010+1,FALSE),"-")</f>
        <v>0</v>
      </c>
      <c r="Q2010" s="54">
        <f>IF($C2010&lt;=Q$2,F2010*VLOOKUP($C2010,Listen!$B$5:$G$95,$N2010+1,FALSE)/VLOOKUP(Q$2,Listen!$B$5:$G$95,$N2010+1,FALSE),"-")</f>
        <v>0</v>
      </c>
      <c r="R2010" s="54">
        <f>IF($C2010&lt;=R$2,G2010*VLOOKUP($C2010,Listen!$B$5:$G$95,$N2010+1,FALSE)/VLOOKUP(R$2,Listen!$B$5:$G$95,$N2010+1,FALSE),"-")</f>
        <v>0</v>
      </c>
      <c r="S2010" s="54">
        <f>IF($C2010&lt;=S$2,H2010*VLOOKUP($C2010,Listen!$B$5:$G$95,$N2010+1,FALSE)/VLOOKUP(S$2,Listen!$B$5:$G$95,$N2010+1,FALSE),"-")</f>
        <v>0</v>
      </c>
      <c r="T2010" s="54">
        <f>IF($C2010&lt;=T$2,I2010*VLOOKUP($C2010,Listen!$B$5:$G$95,$N2010+1,FALSE)/VLOOKUP(T$2,Listen!$B$5:$G$95,$N2010+1,FALSE),"-")</f>
        <v>0</v>
      </c>
      <c r="U2010" s="54">
        <f>IF($C2010&lt;=U$2,J2010*VLOOKUP($C2010,Listen!$B$5:$G$95,$N2010+1,FALSE)/VLOOKUP(U$2,Listen!$B$5:$G$95,$N2010+1,FALSE),"-")</f>
        <v>0</v>
      </c>
      <c r="V2010" s="54">
        <f>IF($C2010&lt;=V$2,K2010*VLOOKUP($C2010,Listen!$B$5:$G$95,$N2010+1,FALSE)/VLOOKUP(V$2,Listen!$B$5:$G$95,$N2010+1,FALSE),"-")</f>
        <v>0</v>
      </c>
    </row>
    <row r="2011" spans="2:22">
      <c r="B2011" s="25"/>
      <c r="C2011" s="3">
        <v>1989</v>
      </c>
      <c r="D2011" s="141"/>
      <c r="E2011" s="141"/>
      <c r="F2011" s="141"/>
      <c r="G2011" s="141"/>
      <c r="H2011" s="141"/>
      <c r="I2011" s="141"/>
      <c r="J2011" s="141"/>
      <c r="K2011" s="141"/>
      <c r="M2011" s="52">
        <v>15</v>
      </c>
      <c r="N2011" s="52">
        <v>4</v>
      </c>
      <c r="O2011" s="54">
        <f>IF($C2011&lt;=O$2,D2011*VLOOKUP($C2011,Listen!$B$5:$G$95,$N2011+1,FALSE)/VLOOKUP(O$2,Listen!$B$5:$G$95,$N2011+1,FALSE),"-")</f>
        <v>0</v>
      </c>
      <c r="P2011" s="54">
        <f>IF($C2011&lt;=P$2,E2011*VLOOKUP($C2011,Listen!$B$5:$G$95,$N2011+1,FALSE)/VLOOKUP(P$2,Listen!$B$5:$G$95,$N2011+1,FALSE),"-")</f>
        <v>0</v>
      </c>
      <c r="Q2011" s="54">
        <f>IF($C2011&lt;=Q$2,F2011*VLOOKUP($C2011,Listen!$B$5:$G$95,$N2011+1,FALSE)/VLOOKUP(Q$2,Listen!$B$5:$G$95,$N2011+1,FALSE),"-")</f>
        <v>0</v>
      </c>
      <c r="R2011" s="54">
        <f>IF($C2011&lt;=R$2,G2011*VLOOKUP($C2011,Listen!$B$5:$G$95,$N2011+1,FALSE)/VLOOKUP(R$2,Listen!$B$5:$G$95,$N2011+1,FALSE),"-")</f>
        <v>0</v>
      </c>
      <c r="S2011" s="54">
        <f>IF($C2011&lt;=S$2,H2011*VLOOKUP($C2011,Listen!$B$5:$G$95,$N2011+1,FALSE)/VLOOKUP(S$2,Listen!$B$5:$G$95,$N2011+1,FALSE),"-")</f>
        <v>0</v>
      </c>
      <c r="T2011" s="54">
        <f>IF($C2011&lt;=T$2,I2011*VLOOKUP($C2011,Listen!$B$5:$G$95,$N2011+1,FALSE)/VLOOKUP(T$2,Listen!$B$5:$G$95,$N2011+1,FALSE),"-")</f>
        <v>0</v>
      </c>
      <c r="U2011" s="54">
        <f>IF($C2011&lt;=U$2,J2011*VLOOKUP($C2011,Listen!$B$5:$G$95,$N2011+1,FALSE)/VLOOKUP(U$2,Listen!$B$5:$G$95,$N2011+1,FALSE),"-")</f>
        <v>0</v>
      </c>
      <c r="V2011" s="54">
        <f>IF($C2011&lt;=V$2,K2011*VLOOKUP($C2011,Listen!$B$5:$G$95,$N2011+1,FALSE)/VLOOKUP(V$2,Listen!$B$5:$G$95,$N2011+1,FALSE),"-")</f>
        <v>0</v>
      </c>
    </row>
    <row r="2012" spans="2:22">
      <c r="B2012" s="25"/>
      <c r="C2012" s="3">
        <v>1988</v>
      </c>
      <c r="D2012" s="141"/>
      <c r="E2012" s="141"/>
      <c r="F2012" s="141"/>
      <c r="G2012" s="141"/>
      <c r="H2012" s="141"/>
      <c r="I2012" s="141"/>
      <c r="J2012" s="141"/>
      <c r="K2012" s="141"/>
      <c r="M2012" s="52">
        <v>15</v>
      </c>
      <c r="N2012" s="52">
        <v>4</v>
      </c>
      <c r="O2012" s="54">
        <f>IF($C2012&lt;=O$2,D2012*VLOOKUP($C2012,Listen!$B$5:$G$95,$N2012+1,FALSE)/VLOOKUP(O$2,Listen!$B$5:$G$95,$N2012+1,FALSE),"-")</f>
        <v>0</v>
      </c>
      <c r="P2012" s="54">
        <f>IF($C2012&lt;=P$2,E2012*VLOOKUP($C2012,Listen!$B$5:$G$95,$N2012+1,FALSE)/VLOOKUP(P$2,Listen!$B$5:$G$95,$N2012+1,FALSE),"-")</f>
        <v>0</v>
      </c>
      <c r="Q2012" s="54">
        <f>IF($C2012&lt;=Q$2,F2012*VLOOKUP($C2012,Listen!$B$5:$G$95,$N2012+1,FALSE)/VLOOKUP(Q$2,Listen!$B$5:$G$95,$N2012+1,FALSE),"-")</f>
        <v>0</v>
      </c>
      <c r="R2012" s="54">
        <f>IF($C2012&lt;=R$2,G2012*VLOOKUP($C2012,Listen!$B$5:$G$95,$N2012+1,FALSE)/VLOOKUP(R$2,Listen!$B$5:$G$95,$N2012+1,FALSE),"-")</f>
        <v>0</v>
      </c>
      <c r="S2012" s="54">
        <f>IF($C2012&lt;=S$2,H2012*VLOOKUP($C2012,Listen!$B$5:$G$95,$N2012+1,FALSE)/VLOOKUP(S$2,Listen!$B$5:$G$95,$N2012+1,FALSE),"-")</f>
        <v>0</v>
      </c>
      <c r="T2012" s="54">
        <f>IF($C2012&lt;=T$2,I2012*VLOOKUP($C2012,Listen!$B$5:$G$95,$N2012+1,FALSE)/VLOOKUP(T$2,Listen!$B$5:$G$95,$N2012+1,FALSE),"-")</f>
        <v>0</v>
      </c>
      <c r="U2012" s="54">
        <f>IF($C2012&lt;=U$2,J2012*VLOOKUP($C2012,Listen!$B$5:$G$95,$N2012+1,FALSE)/VLOOKUP(U$2,Listen!$B$5:$G$95,$N2012+1,FALSE),"-")</f>
        <v>0</v>
      </c>
      <c r="V2012" s="54">
        <f>IF($C2012&lt;=V$2,K2012*VLOOKUP($C2012,Listen!$B$5:$G$95,$N2012+1,FALSE)/VLOOKUP(V$2,Listen!$B$5:$G$95,$N2012+1,FALSE),"-")</f>
        <v>0</v>
      </c>
    </row>
    <row r="2013" spans="2:22">
      <c r="B2013" s="25"/>
      <c r="C2013" s="3">
        <v>1987</v>
      </c>
      <c r="D2013" s="141"/>
      <c r="E2013" s="141"/>
      <c r="F2013" s="141"/>
      <c r="G2013" s="141"/>
      <c r="H2013" s="141"/>
      <c r="I2013" s="141"/>
      <c r="J2013" s="141"/>
      <c r="K2013" s="141"/>
      <c r="M2013" s="52">
        <v>15</v>
      </c>
      <c r="N2013" s="52">
        <v>4</v>
      </c>
      <c r="O2013" s="54">
        <f>IF($C2013&lt;=O$2,D2013*VLOOKUP($C2013,Listen!$B$5:$G$95,$N2013+1,FALSE)/VLOOKUP(O$2,Listen!$B$5:$G$95,$N2013+1,FALSE),"-")</f>
        <v>0</v>
      </c>
      <c r="P2013" s="54">
        <f>IF($C2013&lt;=P$2,E2013*VLOOKUP($C2013,Listen!$B$5:$G$95,$N2013+1,FALSE)/VLOOKUP(P$2,Listen!$B$5:$G$95,$N2013+1,FALSE),"-")</f>
        <v>0</v>
      </c>
      <c r="Q2013" s="54">
        <f>IF($C2013&lt;=Q$2,F2013*VLOOKUP($C2013,Listen!$B$5:$G$95,$N2013+1,FALSE)/VLOOKUP(Q$2,Listen!$B$5:$G$95,$N2013+1,FALSE),"-")</f>
        <v>0</v>
      </c>
      <c r="R2013" s="54">
        <f>IF($C2013&lt;=R$2,G2013*VLOOKUP($C2013,Listen!$B$5:$G$95,$N2013+1,FALSE)/VLOOKUP(R$2,Listen!$B$5:$G$95,$N2013+1,FALSE),"-")</f>
        <v>0</v>
      </c>
      <c r="S2013" s="54">
        <f>IF($C2013&lt;=S$2,H2013*VLOOKUP($C2013,Listen!$B$5:$G$95,$N2013+1,FALSE)/VLOOKUP(S$2,Listen!$B$5:$G$95,$N2013+1,FALSE),"-")</f>
        <v>0</v>
      </c>
      <c r="T2013" s="54">
        <f>IF($C2013&lt;=T$2,I2013*VLOOKUP($C2013,Listen!$B$5:$G$95,$N2013+1,FALSE)/VLOOKUP(T$2,Listen!$B$5:$G$95,$N2013+1,FALSE),"-")</f>
        <v>0</v>
      </c>
      <c r="U2013" s="54">
        <f>IF($C2013&lt;=U$2,J2013*VLOOKUP($C2013,Listen!$B$5:$G$95,$N2013+1,FALSE)/VLOOKUP(U$2,Listen!$B$5:$G$95,$N2013+1,FALSE),"-")</f>
        <v>0</v>
      </c>
      <c r="V2013" s="54">
        <f>IF($C2013&lt;=V$2,K2013*VLOOKUP($C2013,Listen!$B$5:$G$95,$N2013+1,FALSE)/VLOOKUP(V$2,Listen!$B$5:$G$95,$N2013+1,FALSE),"-")</f>
        <v>0</v>
      </c>
    </row>
    <row r="2014" spans="2:22">
      <c r="B2014" s="25"/>
      <c r="C2014" s="3">
        <v>1986</v>
      </c>
      <c r="D2014" s="141"/>
      <c r="E2014" s="141"/>
      <c r="F2014" s="141"/>
      <c r="G2014" s="141"/>
      <c r="H2014" s="141"/>
      <c r="I2014" s="141"/>
      <c r="J2014" s="141"/>
      <c r="K2014" s="141"/>
      <c r="M2014" s="52">
        <v>15</v>
      </c>
      <c r="N2014" s="52">
        <v>4</v>
      </c>
      <c r="O2014" s="54">
        <f>IF($C2014&lt;=O$2,D2014*VLOOKUP($C2014,Listen!$B$5:$G$95,$N2014+1,FALSE)/VLOOKUP(O$2,Listen!$B$5:$G$95,$N2014+1,FALSE),"-")</f>
        <v>0</v>
      </c>
      <c r="P2014" s="54">
        <f>IF($C2014&lt;=P$2,E2014*VLOOKUP($C2014,Listen!$B$5:$G$95,$N2014+1,FALSE)/VLOOKUP(P$2,Listen!$B$5:$G$95,$N2014+1,FALSE),"-")</f>
        <v>0</v>
      </c>
      <c r="Q2014" s="54">
        <f>IF($C2014&lt;=Q$2,F2014*VLOOKUP($C2014,Listen!$B$5:$G$95,$N2014+1,FALSE)/VLOOKUP(Q$2,Listen!$B$5:$G$95,$N2014+1,FALSE),"-")</f>
        <v>0</v>
      </c>
      <c r="R2014" s="54">
        <f>IF($C2014&lt;=R$2,G2014*VLOOKUP($C2014,Listen!$B$5:$G$95,$N2014+1,FALSE)/VLOOKUP(R$2,Listen!$B$5:$G$95,$N2014+1,FALSE),"-")</f>
        <v>0</v>
      </c>
      <c r="S2014" s="54">
        <f>IF($C2014&lt;=S$2,H2014*VLOOKUP($C2014,Listen!$B$5:$G$95,$N2014+1,FALSE)/VLOOKUP(S$2,Listen!$B$5:$G$95,$N2014+1,FALSE),"-")</f>
        <v>0</v>
      </c>
      <c r="T2014" s="54">
        <f>IF($C2014&lt;=T$2,I2014*VLOOKUP($C2014,Listen!$B$5:$G$95,$N2014+1,FALSE)/VLOOKUP(T$2,Listen!$B$5:$G$95,$N2014+1,FALSE),"-")</f>
        <v>0</v>
      </c>
      <c r="U2014" s="54">
        <f>IF($C2014&lt;=U$2,J2014*VLOOKUP($C2014,Listen!$B$5:$G$95,$N2014+1,FALSE)/VLOOKUP(U$2,Listen!$B$5:$G$95,$N2014+1,FALSE),"-")</f>
        <v>0</v>
      </c>
      <c r="V2014" s="54">
        <f>IF($C2014&lt;=V$2,K2014*VLOOKUP($C2014,Listen!$B$5:$G$95,$N2014+1,FALSE)/VLOOKUP(V$2,Listen!$B$5:$G$95,$N2014+1,FALSE),"-")</f>
        <v>0</v>
      </c>
    </row>
    <row r="2015" spans="2:22">
      <c r="B2015" s="25"/>
      <c r="C2015" s="3">
        <v>1985</v>
      </c>
      <c r="D2015" s="141"/>
      <c r="E2015" s="141"/>
      <c r="F2015" s="141"/>
      <c r="G2015" s="141"/>
      <c r="H2015" s="141"/>
      <c r="I2015" s="141"/>
      <c r="J2015" s="141"/>
      <c r="K2015" s="141"/>
      <c r="M2015" s="52">
        <v>15</v>
      </c>
      <c r="N2015" s="52">
        <v>4</v>
      </c>
      <c r="O2015" s="54">
        <f>IF($C2015&lt;=O$2,D2015*VLOOKUP($C2015,Listen!$B$5:$G$95,$N2015+1,FALSE)/VLOOKUP(O$2,Listen!$B$5:$G$95,$N2015+1,FALSE),"-")</f>
        <v>0</v>
      </c>
      <c r="P2015" s="54">
        <f>IF($C2015&lt;=P$2,E2015*VLOOKUP($C2015,Listen!$B$5:$G$95,$N2015+1,FALSE)/VLOOKUP(P$2,Listen!$B$5:$G$95,$N2015+1,FALSE),"-")</f>
        <v>0</v>
      </c>
      <c r="Q2015" s="54">
        <f>IF($C2015&lt;=Q$2,F2015*VLOOKUP($C2015,Listen!$B$5:$G$95,$N2015+1,FALSE)/VLOOKUP(Q$2,Listen!$B$5:$G$95,$N2015+1,FALSE),"-")</f>
        <v>0</v>
      </c>
      <c r="R2015" s="54">
        <f>IF($C2015&lt;=R$2,G2015*VLOOKUP($C2015,Listen!$B$5:$G$95,$N2015+1,FALSE)/VLOOKUP(R$2,Listen!$B$5:$G$95,$N2015+1,FALSE),"-")</f>
        <v>0</v>
      </c>
      <c r="S2015" s="54">
        <f>IF($C2015&lt;=S$2,H2015*VLOOKUP($C2015,Listen!$B$5:$G$95,$N2015+1,FALSE)/VLOOKUP(S$2,Listen!$B$5:$G$95,$N2015+1,FALSE),"-")</f>
        <v>0</v>
      </c>
      <c r="T2015" s="54">
        <f>IF($C2015&lt;=T$2,I2015*VLOOKUP($C2015,Listen!$B$5:$G$95,$N2015+1,FALSE)/VLOOKUP(T$2,Listen!$B$5:$G$95,$N2015+1,FALSE),"-")</f>
        <v>0</v>
      </c>
      <c r="U2015" s="54">
        <f>IF($C2015&lt;=U$2,J2015*VLOOKUP($C2015,Listen!$B$5:$G$95,$N2015+1,FALSE)/VLOOKUP(U$2,Listen!$B$5:$G$95,$N2015+1,FALSE),"-")</f>
        <v>0</v>
      </c>
      <c r="V2015" s="54">
        <f>IF($C2015&lt;=V$2,K2015*VLOOKUP($C2015,Listen!$B$5:$G$95,$N2015+1,FALSE)/VLOOKUP(V$2,Listen!$B$5:$G$95,$N2015+1,FALSE),"-")</f>
        <v>0</v>
      </c>
    </row>
    <row r="2016" spans="2:22">
      <c r="B2016" s="25"/>
      <c r="C2016" s="3">
        <v>1984</v>
      </c>
      <c r="D2016" s="141"/>
      <c r="E2016" s="141"/>
      <c r="F2016" s="141"/>
      <c r="G2016" s="141"/>
      <c r="H2016" s="141"/>
      <c r="I2016" s="141"/>
      <c r="J2016" s="141"/>
      <c r="K2016" s="141"/>
      <c r="M2016" s="52">
        <v>15</v>
      </c>
      <c r="N2016" s="52">
        <v>4</v>
      </c>
      <c r="O2016" s="54">
        <f>IF($C2016&lt;=O$2,D2016*VLOOKUP($C2016,Listen!$B$5:$G$95,$N2016+1,FALSE)/VLOOKUP(O$2,Listen!$B$5:$G$95,$N2016+1,FALSE),"-")</f>
        <v>0</v>
      </c>
      <c r="P2016" s="54">
        <f>IF($C2016&lt;=P$2,E2016*VLOOKUP($C2016,Listen!$B$5:$G$95,$N2016+1,FALSE)/VLOOKUP(P$2,Listen!$B$5:$G$95,$N2016+1,FALSE),"-")</f>
        <v>0</v>
      </c>
      <c r="Q2016" s="54">
        <f>IF($C2016&lt;=Q$2,F2016*VLOOKUP($C2016,Listen!$B$5:$G$95,$N2016+1,FALSE)/VLOOKUP(Q$2,Listen!$B$5:$G$95,$N2016+1,FALSE),"-")</f>
        <v>0</v>
      </c>
      <c r="R2016" s="54">
        <f>IF($C2016&lt;=R$2,G2016*VLOOKUP($C2016,Listen!$B$5:$G$95,$N2016+1,FALSE)/VLOOKUP(R$2,Listen!$B$5:$G$95,$N2016+1,FALSE),"-")</f>
        <v>0</v>
      </c>
      <c r="S2016" s="54">
        <f>IF($C2016&lt;=S$2,H2016*VLOOKUP($C2016,Listen!$B$5:$G$95,$N2016+1,FALSE)/VLOOKUP(S$2,Listen!$B$5:$G$95,$N2016+1,FALSE),"-")</f>
        <v>0</v>
      </c>
      <c r="T2016" s="54">
        <f>IF($C2016&lt;=T$2,I2016*VLOOKUP($C2016,Listen!$B$5:$G$95,$N2016+1,FALSE)/VLOOKUP(T$2,Listen!$B$5:$G$95,$N2016+1,FALSE),"-")</f>
        <v>0</v>
      </c>
      <c r="U2016" s="54">
        <f>IF($C2016&lt;=U$2,J2016*VLOOKUP($C2016,Listen!$B$5:$G$95,$N2016+1,FALSE)/VLOOKUP(U$2,Listen!$B$5:$G$95,$N2016+1,FALSE),"-")</f>
        <v>0</v>
      </c>
      <c r="V2016" s="54">
        <f>IF($C2016&lt;=V$2,K2016*VLOOKUP($C2016,Listen!$B$5:$G$95,$N2016+1,FALSE)/VLOOKUP(V$2,Listen!$B$5:$G$95,$N2016+1,FALSE),"-")</f>
        <v>0</v>
      </c>
    </row>
    <row r="2017" spans="2:22">
      <c r="B2017" s="25"/>
      <c r="C2017" s="3">
        <v>1983</v>
      </c>
      <c r="D2017" s="141"/>
      <c r="E2017" s="141"/>
      <c r="F2017" s="141"/>
      <c r="G2017" s="141"/>
      <c r="H2017" s="141"/>
      <c r="I2017" s="141"/>
      <c r="J2017" s="141"/>
      <c r="K2017" s="141"/>
      <c r="M2017" s="52">
        <v>15</v>
      </c>
      <c r="N2017" s="52">
        <v>4</v>
      </c>
      <c r="O2017" s="54">
        <f>IF($C2017&lt;=O$2,D2017*VLOOKUP($C2017,Listen!$B$5:$G$95,$N2017+1,FALSE)/VLOOKUP(O$2,Listen!$B$5:$G$95,$N2017+1,FALSE),"-")</f>
        <v>0</v>
      </c>
      <c r="P2017" s="54">
        <f>IF($C2017&lt;=P$2,E2017*VLOOKUP($C2017,Listen!$B$5:$G$95,$N2017+1,FALSE)/VLOOKUP(P$2,Listen!$B$5:$G$95,$N2017+1,FALSE),"-")</f>
        <v>0</v>
      </c>
      <c r="Q2017" s="54">
        <f>IF($C2017&lt;=Q$2,F2017*VLOOKUP($C2017,Listen!$B$5:$G$95,$N2017+1,FALSE)/VLOOKUP(Q$2,Listen!$B$5:$G$95,$N2017+1,FALSE),"-")</f>
        <v>0</v>
      </c>
      <c r="R2017" s="54">
        <f>IF($C2017&lt;=R$2,G2017*VLOOKUP($C2017,Listen!$B$5:$G$95,$N2017+1,FALSE)/VLOOKUP(R$2,Listen!$B$5:$G$95,$N2017+1,FALSE),"-")</f>
        <v>0</v>
      </c>
      <c r="S2017" s="54">
        <f>IF($C2017&lt;=S$2,H2017*VLOOKUP($C2017,Listen!$B$5:$G$95,$N2017+1,FALSE)/VLOOKUP(S$2,Listen!$B$5:$G$95,$N2017+1,FALSE),"-")</f>
        <v>0</v>
      </c>
      <c r="T2017" s="54">
        <f>IF($C2017&lt;=T$2,I2017*VLOOKUP($C2017,Listen!$B$5:$G$95,$N2017+1,FALSE)/VLOOKUP(T$2,Listen!$B$5:$G$95,$N2017+1,FALSE),"-")</f>
        <v>0</v>
      </c>
      <c r="U2017" s="54">
        <f>IF($C2017&lt;=U$2,J2017*VLOOKUP($C2017,Listen!$B$5:$G$95,$N2017+1,FALSE)/VLOOKUP(U$2,Listen!$B$5:$G$95,$N2017+1,FALSE),"-")</f>
        <v>0</v>
      </c>
      <c r="V2017" s="54">
        <f>IF($C2017&lt;=V$2,K2017*VLOOKUP($C2017,Listen!$B$5:$G$95,$N2017+1,FALSE)/VLOOKUP(V$2,Listen!$B$5:$G$95,$N2017+1,FALSE),"-")</f>
        <v>0</v>
      </c>
    </row>
    <row r="2018" spans="2:22">
      <c r="B2018" s="25"/>
      <c r="C2018" s="3">
        <v>1982</v>
      </c>
      <c r="D2018" s="141"/>
      <c r="E2018" s="141"/>
      <c r="F2018" s="141"/>
      <c r="G2018" s="141"/>
      <c r="H2018" s="141"/>
      <c r="I2018" s="141"/>
      <c r="J2018" s="141"/>
      <c r="K2018" s="141"/>
      <c r="M2018" s="52">
        <v>15</v>
      </c>
      <c r="N2018" s="52">
        <v>4</v>
      </c>
      <c r="O2018" s="54">
        <f>IF($C2018&lt;=O$2,D2018*VLOOKUP($C2018,Listen!$B$5:$G$95,$N2018+1,FALSE)/VLOOKUP(O$2,Listen!$B$5:$G$95,$N2018+1,FALSE),"-")</f>
        <v>0</v>
      </c>
      <c r="P2018" s="54">
        <f>IF($C2018&lt;=P$2,E2018*VLOOKUP($C2018,Listen!$B$5:$G$95,$N2018+1,FALSE)/VLOOKUP(P$2,Listen!$B$5:$G$95,$N2018+1,FALSE),"-")</f>
        <v>0</v>
      </c>
      <c r="Q2018" s="54">
        <f>IF($C2018&lt;=Q$2,F2018*VLOOKUP($C2018,Listen!$B$5:$G$95,$N2018+1,FALSE)/VLOOKUP(Q$2,Listen!$B$5:$G$95,$N2018+1,FALSE),"-")</f>
        <v>0</v>
      </c>
      <c r="R2018" s="54">
        <f>IF($C2018&lt;=R$2,G2018*VLOOKUP($C2018,Listen!$B$5:$G$95,$N2018+1,FALSE)/VLOOKUP(R$2,Listen!$B$5:$G$95,$N2018+1,FALSE),"-")</f>
        <v>0</v>
      </c>
      <c r="S2018" s="54">
        <f>IF($C2018&lt;=S$2,H2018*VLOOKUP($C2018,Listen!$B$5:$G$95,$N2018+1,FALSE)/VLOOKUP(S$2,Listen!$B$5:$G$95,$N2018+1,FALSE),"-")</f>
        <v>0</v>
      </c>
      <c r="T2018" s="54">
        <f>IF($C2018&lt;=T$2,I2018*VLOOKUP($C2018,Listen!$B$5:$G$95,$N2018+1,FALSE)/VLOOKUP(T$2,Listen!$B$5:$G$95,$N2018+1,FALSE),"-")</f>
        <v>0</v>
      </c>
      <c r="U2018" s="54">
        <f>IF($C2018&lt;=U$2,J2018*VLOOKUP($C2018,Listen!$B$5:$G$95,$N2018+1,FALSE)/VLOOKUP(U$2,Listen!$B$5:$G$95,$N2018+1,FALSE),"-")</f>
        <v>0</v>
      </c>
      <c r="V2018" s="54">
        <f>IF($C2018&lt;=V$2,K2018*VLOOKUP($C2018,Listen!$B$5:$G$95,$N2018+1,FALSE)/VLOOKUP(V$2,Listen!$B$5:$G$95,$N2018+1,FALSE),"-")</f>
        <v>0</v>
      </c>
    </row>
    <row r="2019" spans="2:22">
      <c r="B2019" s="25"/>
      <c r="C2019" s="3">
        <v>1981</v>
      </c>
      <c r="D2019" s="141"/>
      <c r="E2019" s="141"/>
      <c r="F2019" s="141"/>
      <c r="G2019" s="141"/>
      <c r="H2019" s="141"/>
      <c r="I2019" s="141"/>
      <c r="J2019" s="141"/>
      <c r="K2019" s="141"/>
      <c r="M2019" s="52">
        <v>15</v>
      </c>
      <c r="N2019" s="52">
        <v>4</v>
      </c>
      <c r="O2019" s="54">
        <f>IF($C2019&lt;=O$2,D2019*VLOOKUP($C2019,Listen!$B$5:$G$95,$N2019+1,FALSE)/VLOOKUP(O$2,Listen!$B$5:$G$95,$N2019+1,FALSE),"-")</f>
        <v>0</v>
      </c>
      <c r="P2019" s="54">
        <f>IF($C2019&lt;=P$2,E2019*VLOOKUP($C2019,Listen!$B$5:$G$95,$N2019+1,FALSE)/VLOOKUP(P$2,Listen!$B$5:$G$95,$N2019+1,FALSE),"-")</f>
        <v>0</v>
      </c>
      <c r="Q2019" s="54">
        <f>IF($C2019&lt;=Q$2,F2019*VLOOKUP($C2019,Listen!$B$5:$G$95,$N2019+1,FALSE)/VLOOKUP(Q$2,Listen!$B$5:$G$95,$N2019+1,FALSE),"-")</f>
        <v>0</v>
      </c>
      <c r="R2019" s="54">
        <f>IF($C2019&lt;=R$2,G2019*VLOOKUP($C2019,Listen!$B$5:$G$95,$N2019+1,FALSE)/VLOOKUP(R$2,Listen!$B$5:$G$95,$N2019+1,FALSE),"-")</f>
        <v>0</v>
      </c>
      <c r="S2019" s="54">
        <f>IF($C2019&lt;=S$2,H2019*VLOOKUP($C2019,Listen!$B$5:$G$95,$N2019+1,FALSE)/VLOOKUP(S$2,Listen!$B$5:$G$95,$N2019+1,FALSE),"-")</f>
        <v>0</v>
      </c>
      <c r="T2019" s="54">
        <f>IF($C2019&lt;=T$2,I2019*VLOOKUP($C2019,Listen!$B$5:$G$95,$N2019+1,FALSE)/VLOOKUP(T$2,Listen!$B$5:$G$95,$N2019+1,FALSE),"-")</f>
        <v>0</v>
      </c>
      <c r="U2019" s="54">
        <f>IF($C2019&lt;=U$2,J2019*VLOOKUP($C2019,Listen!$B$5:$G$95,$N2019+1,FALSE)/VLOOKUP(U$2,Listen!$B$5:$G$95,$N2019+1,FALSE),"-")</f>
        <v>0</v>
      </c>
      <c r="V2019" s="54">
        <f>IF($C2019&lt;=V$2,K2019*VLOOKUP($C2019,Listen!$B$5:$G$95,$N2019+1,FALSE)/VLOOKUP(V$2,Listen!$B$5:$G$95,$N2019+1,FALSE),"-")</f>
        <v>0</v>
      </c>
    </row>
    <row r="2020" spans="2:22">
      <c r="B2020" s="25"/>
      <c r="C2020" s="3">
        <v>1980</v>
      </c>
      <c r="D2020" s="141"/>
      <c r="E2020" s="141"/>
      <c r="F2020" s="141"/>
      <c r="G2020" s="141"/>
      <c r="H2020" s="141"/>
      <c r="I2020" s="141"/>
      <c r="J2020" s="141"/>
      <c r="K2020" s="141"/>
      <c r="M2020" s="52">
        <v>15</v>
      </c>
      <c r="N2020" s="52">
        <v>4</v>
      </c>
      <c r="O2020" s="54">
        <f>IF($C2020&lt;=O$2,D2020*VLOOKUP($C2020,Listen!$B$5:$G$95,$N2020+1,FALSE)/VLOOKUP(O$2,Listen!$B$5:$G$95,$N2020+1,FALSE),"-")</f>
        <v>0</v>
      </c>
      <c r="P2020" s="54">
        <f>IF($C2020&lt;=P$2,E2020*VLOOKUP($C2020,Listen!$B$5:$G$95,$N2020+1,FALSE)/VLOOKUP(P$2,Listen!$B$5:$G$95,$N2020+1,FALSE),"-")</f>
        <v>0</v>
      </c>
      <c r="Q2020" s="54">
        <f>IF($C2020&lt;=Q$2,F2020*VLOOKUP($C2020,Listen!$B$5:$G$95,$N2020+1,FALSE)/VLOOKUP(Q$2,Listen!$B$5:$G$95,$N2020+1,FALSE),"-")</f>
        <v>0</v>
      </c>
      <c r="R2020" s="54">
        <f>IF($C2020&lt;=R$2,G2020*VLOOKUP($C2020,Listen!$B$5:$G$95,$N2020+1,FALSE)/VLOOKUP(R$2,Listen!$B$5:$G$95,$N2020+1,FALSE),"-")</f>
        <v>0</v>
      </c>
      <c r="S2020" s="54">
        <f>IF($C2020&lt;=S$2,H2020*VLOOKUP($C2020,Listen!$B$5:$G$95,$N2020+1,FALSE)/VLOOKUP(S$2,Listen!$B$5:$G$95,$N2020+1,FALSE),"-")</f>
        <v>0</v>
      </c>
      <c r="T2020" s="54">
        <f>IF($C2020&lt;=T$2,I2020*VLOOKUP($C2020,Listen!$B$5:$G$95,$N2020+1,FALSE)/VLOOKUP(T$2,Listen!$B$5:$G$95,$N2020+1,FALSE),"-")</f>
        <v>0</v>
      </c>
      <c r="U2020" s="54">
        <f>IF($C2020&lt;=U$2,J2020*VLOOKUP($C2020,Listen!$B$5:$G$95,$N2020+1,FALSE)/VLOOKUP(U$2,Listen!$B$5:$G$95,$N2020+1,FALSE),"-")</f>
        <v>0</v>
      </c>
      <c r="V2020" s="54">
        <f>IF($C2020&lt;=V$2,K2020*VLOOKUP($C2020,Listen!$B$5:$G$95,$N2020+1,FALSE)/VLOOKUP(V$2,Listen!$B$5:$G$95,$N2020+1,FALSE),"-")</f>
        <v>0</v>
      </c>
    </row>
    <row r="2021" spans="2:22">
      <c r="B2021" s="25"/>
      <c r="C2021" s="3">
        <v>1979</v>
      </c>
      <c r="D2021" s="141"/>
      <c r="E2021" s="141"/>
      <c r="F2021" s="141"/>
      <c r="G2021" s="141"/>
      <c r="H2021" s="141"/>
      <c r="I2021" s="141"/>
      <c r="J2021" s="141"/>
      <c r="K2021" s="141"/>
      <c r="M2021" s="52">
        <v>15</v>
      </c>
      <c r="N2021" s="52">
        <v>4</v>
      </c>
      <c r="O2021" s="54">
        <f>IF($C2021&lt;=O$2,D2021*VLOOKUP($C2021,Listen!$B$5:$G$95,$N2021+1,FALSE)/VLOOKUP(O$2,Listen!$B$5:$G$95,$N2021+1,FALSE),"-")</f>
        <v>0</v>
      </c>
      <c r="P2021" s="54">
        <f>IF($C2021&lt;=P$2,E2021*VLOOKUP($C2021,Listen!$B$5:$G$95,$N2021+1,FALSE)/VLOOKUP(P$2,Listen!$B$5:$G$95,$N2021+1,FALSE),"-")</f>
        <v>0</v>
      </c>
      <c r="Q2021" s="54">
        <f>IF($C2021&lt;=Q$2,F2021*VLOOKUP($C2021,Listen!$B$5:$G$95,$N2021+1,FALSE)/VLOOKUP(Q$2,Listen!$B$5:$G$95,$N2021+1,FALSE),"-")</f>
        <v>0</v>
      </c>
      <c r="R2021" s="54">
        <f>IF($C2021&lt;=R$2,G2021*VLOOKUP($C2021,Listen!$B$5:$G$95,$N2021+1,FALSE)/VLOOKUP(R$2,Listen!$B$5:$G$95,$N2021+1,FALSE),"-")</f>
        <v>0</v>
      </c>
      <c r="S2021" s="54">
        <f>IF($C2021&lt;=S$2,H2021*VLOOKUP($C2021,Listen!$B$5:$G$95,$N2021+1,FALSE)/VLOOKUP(S$2,Listen!$B$5:$G$95,$N2021+1,FALSE),"-")</f>
        <v>0</v>
      </c>
      <c r="T2021" s="54">
        <f>IF($C2021&lt;=T$2,I2021*VLOOKUP($C2021,Listen!$B$5:$G$95,$N2021+1,FALSE)/VLOOKUP(T$2,Listen!$B$5:$G$95,$N2021+1,FALSE),"-")</f>
        <v>0</v>
      </c>
      <c r="U2021" s="54">
        <f>IF($C2021&lt;=U$2,J2021*VLOOKUP($C2021,Listen!$B$5:$G$95,$N2021+1,FALSE)/VLOOKUP(U$2,Listen!$B$5:$G$95,$N2021+1,FALSE),"-")</f>
        <v>0</v>
      </c>
      <c r="V2021" s="54">
        <f>IF($C2021&lt;=V$2,K2021*VLOOKUP($C2021,Listen!$B$5:$G$95,$N2021+1,FALSE)/VLOOKUP(V$2,Listen!$B$5:$G$95,$N2021+1,FALSE),"-")</f>
        <v>0</v>
      </c>
    </row>
    <row r="2022" spans="2:22">
      <c r="B2022" s="25"/>
      <c r="C2022" s="3">
        <v>1978</v>
      </c>
      <c r="D2022" s="141"/>
      <c r="E2022" s="141"/>
      <c r="F2022" s="141"/>
      <c r="G2022" s="141"/>
      <c r="H2022" s="141"/>
      <c r="I2022" s="141"/>
      <c r="J2022" s="141"/>
      <c r="K2022" s="141"/>
      <c r="M2022" s="52">
        <v>15</v>
      </c>
      <c r="N2022" s="52">
        <v>4</v>
      </c>
      <c r="O2022" s="54">
        <f>IF($C2022&lt;=O$2,D2022*VLOOKUP($C2022,Listen!$B$5:$G$95,$N2022+1,FALSE)/VLOOKUP(O$2,Listen!$B$5:$G$95,$N2022+1,FALSE),"-")</f>
        <v>0</v>
      </c>
      <c r="P2022" s="54">
        <f>IF($C2022&lt;=P$2,E2022*VLOOKUP($C2022,Listen!$B$5:$G$95,$N2022+1,FALSE)/VLOOKUP(P$2,Listen!$B$5:$G$95,$N2022+1,FALSE),"-")</f>
        <v>0</v>
      </c>
      <c r="Q2022" s="54">
        <f>IF($C2022&lt;=Q$2,F2022*VLOOKUP($C2022,Listen!$B$5:$G$95,$N2022+1,FALSE)/VLOOKUP(Q$2,Listen!$B$5:$G$95,$N2022+1,FALSE),"-")</f>
        <v>0</v>
      </c>
      <c r="R2022" s="54">
        <f>IF($C2022&lt;=R$2,G2022*VLOOKUP($C2022,Listen!$B$5:$G$95,$N2022+1,FALSE)/VLOOKUP(R$2,Listen!$B$5:$G$95,$N2022+1,FALSE),"-")</f>
        <v>0</v>
      </c>
      <c r="S2022" s="54">
        <f>IF($C2022&lt;=S$2,H2022*VLOOKUP($C2022,Listen!$B$5:$G$95,$N2022+1,FALSE)/VLOOKUP(S$2,Listen!$B$5:$G$95,$N2022+1,FALSE),"-")</f>
        <v>0</v>
      </c>
      <c r="T2022" s="54">
        <f>IF($C2022&lt;=T$2,I2022*VLOOKUP($C2022,Listen!$B$5:$G$95,$N2022+1,FALSE)/VLOOKUP(T$2,Listen!$B$5:$G$95,$N2022+1,FALSE),"-")</f>
        <v>0</v>
      </c>
      <c r="U2022" s="54">
        <f>IF($C2022&lt;=U$2,J2022*VLOOKUP($C2022,Listen!$B$5:$G$95,$N2022+1,FALSE)/VLOOKUP(U$2,Listen!$B$5:$G$95,$N2022+1,FALSE),"-")</f>
        <v>0</v>
      </c>
      <c r="V2022" s="54">
        <f>IF($C2022&lt;=V$2,K2022*VLOOKUP($C2022,Listen!$B$5:$G$95,$N2022+1,FALSE)/VLOOKUP(V$2,Listen!$B$5:$G$95,$N2022+1,FALSE),"-")</f>
        <v>0</v>
      </c>
    </row>
    <row r="2023" spans="2:22">
      <c r="B2023" s="25"/>
      <c r="C2023" s="3">
        <v>1977</v>
      </c>
      <c r="D2023" s="141"/>
      <c r="E2023" s="141"/>
      <c r="F2023" s="141"/>
      <c r="G2023" s="141"/>
      <c r="H2023" s="141"/>
      <c r="I2023" s="141"/>
      <c r="J2023" s="141"/>
      <c r="K2023" s="141"/>
      <c r="M2023" s="52">
        <v>15</v>
      </c>
      <c r="N2023" s="52">
        <v>4</v>
      </c>
      <c r="O2023" s="54">
        <f>IF($C2023&lt;=O$2,D2023*VLOOKUP($C2023,Listen!$B$5:$G$95,$N2023+1,FALSE)/VLOOKUP(O$2,Listen!$B$5:$G$95,$N2023+1,FALSE),"-")</f>
        <v>0</v>
      </c>
      <c r="P2023" s="54">
        <f>IF($C2023&lt;=P$2,E2023*VLOOKUP($C2023,Listen!$B$5:$G$95,$N2023+1,FALSE)/VLOOKUP(P$2,Listen!$B$5:$G$95,$N2023+1,FALSE),"-")</f>
        <v>0</v>
      </c>
      <c r="Q2023" s="54">
        <f>IF($C2023&lt;=Q$2,F2023*VLOOKUP($C2023,Listen!$B$5:$G$95,$N2023+1,FALSE)/VLOOKUP(Q$2,Listen!$B$5:$G$95,$N2023+1,FALSE),"-")</f>
        <v>0</v>
      </c>
      <c r="R2023" s="54">
        <f>IF($C2023&lt;=R$2,G2023*VLOOKUP($C2023,Listen!$B$5:$G$95,$N2023+1,FALSE)/VLOOKUP(R$2,Listen!$B$5:$G$95,$N2023+1,FALSE),"-")</f>
        <v>0</v>
      </c>
      <c r="S2023" s="54">
        <f>IF($C2023&lt;=S$2,H2023*VLOOKUP($C2023,Listen!$B$5:$G$95,$N2023+1,FALSE)/VLOOKUP(S$2,Listen!$B$5:$G$95,$N2023+1,FALSE),"-")</f>
        <v>0</v>
      </c>
      <c r="T2023" s="54">
        <f>IF($C2023&lt;=T$2,I2023*VLOOKUP($C2023,Listen!$B$5:$G$95,$N2023+1,FALSE)/VLOOKUP(T$2,Listen!$B$5:$G$95,$N2023+1,FALSE),"-")</f>
        <v>0</v>
      </c>
      <c r="U2023" s="54">
        <f>IF($C2023&lt;=U$2,J2023*VLOOKUP($C2023,Listen!$B$5:$G$95,$N2023+1,FALSE)/VLOOKUP(U$2,Listen!$B$5:$G$95,$N2023+1,FALSE),"-")</f>
        <v>0</v>
      </c>
      <c r="V2023" s="54">
        <f>IF($C2023&lt;=V$2,K2023*VLOOKUP($C2023,Listen!$B$5:$G$95,$N2023+1,FALSE)/VLOOKUP(V$2,Listen!$B$5:$G$95,$N2023+1,FALSE),"-")</f>
        <v>0</v>
      </c>
    </row>
    <row r="2024" spans="2:22">
      <c r="B2024" s="25"/>
      <c r="C2024" s="3">
        <v>1976</v>
      </c>
      <c r="D2024" s="141"/>
      <c r="E2024" s="141"/>
      <c r="F2024" s="141"/>
      <c r="G2024" s="141"/>
      <c r="H2024" s="141"/>
      <c r="I2024" s="141"/>
      <c r="J2024" s="141"/>
      <c r="K2024" s="141"/>
      <c r="M2024" s="52">
        <v>15</v>
      </c>
      <c r="N2024" s="52">
        <v>4</v>
      </c>
      <c r="O2024" s="54">
        <f>IF($C2024&lt;=O$2,D2024*VLOOKUP($C2024,Listen!$B$5:$G$95,$N2024+1,FALSE)/VLOOKUP(O$2,Listen!$B$5:$G$95,$N2024+1,FALSE),"-")</f>
        <v>0</v>
      </c>
      <c r="P2024" s="54">
        <f>IF($C2024&lt;=P$2,E2024*VLOOKUP($C2024,Listen!$B$5:$G$95,$N2024+1,FALSE)/VLOOKUP(P$2,Listen!$B$5:$G$95,$N2024+1,FALSE),"-")</f>
        <v>0</v>
      </c>
      <c r="Q2024" s="54">
        <f>IF($C2024&lt;=Q$2,F2024*VLOOKUP($C2024,Listen!$B$5:$G$95,$N2024+1,FALSE)/VLOOKUP(Q$2,Listen!$B$5:$G$95,$N2024+1,FALSE),"-")</f>
        <v>0</v>
      </c>
      <c r="R2024" s="54">
        <f>IF($C2024&lt;=R$2,G2024*VLOOKUP($C2024,Listen!$B$5:$G$95,$N2024+1,FALSE)/VLOOKUP(R$2,Listen!$B$5:$G$95,$N2024+1,FALSE),"-")</f>
        <v>0</v>
      </c>
      <c r="S2024" s="54">
        <f>IF($C2024&lt;=S$2,H2024*VLOOKUP($C2024,Listen!$B$5:$G$95,$N2024+1,FALSE)/VLOOKUP(S$2,Listen!$B$5:$G$95,$N2024+1,FALSE),"-")</f>
        <v>0</v>
      </c>
      <c r="T2024" s="54">
        <f>IF($C2024&lt;=T$2,I2024*VLOOKUP($C2024,Listen!$B$5:$G$95,$N2024+1,FALSE)/VLOOKUP(T$2,Listen!$B$5:$G$95,$N2024+1,FALSE),"-")</f>
        <v>0</v>
      </c>
      <c r="U2024" s="54">
        <f>IF($C2024&lt;=U$2,J2024*VLOOKUP($C2024,Listen!$B$5:$G$95,$N2024+1,FALSE)/VLOOKUP(U$2,Listen!$B$5:$G$95,$N2024+1,FALSE),"-")</f>
        <v>0</v>
      </c>
      <c r="V2024" s="54">
        <f>IF($C2024&lt;=V$2,K2024*VLOOKUP($C2024,Listen!$B$5:$G$95,$N2024+1,FALSE)/VLOOKUP(V$2,Listen!$B$5:$G$95,$N2024+1,FALSE),"-")</f>
        <v>0</v>
      </c>
    </row>
    <row r="2025" spans="2:22">
      <c r="B2025" s="25"/>
      <c r="C2025" s="3">
        <v>1975</v>
      </c>
      <c r="D2025" s="141"/>
      <c r="E2025" s="141"/>
      <c r="F2025" s="141"/>
      <c r="G2025" s="141"/>
      <c r="H2025" s="141"/>
      <c r="I2025" s="141"/>
      <c r="J2025" s="141"/>
      <c r="K2025" s="141"/>
      <c r="M2025" s="52">
        <v>15</v>
      </c>
      <c r="N2025" s="52">
        <v>4</v>
      </c>
      <c r="O2025" s="54">
        <f>IF($C2025&lt;=O$2,D2025*VLOOKUP($C2025,Listen!$B$5:$G$95,$N2025+1,FALSE)/VLOOKUP(O$2,Listen!$B$5:$G$95,$N2025+1,FALSE),"-")</f>
        <v>0</v>
      </c>
      <c r="P2025" s="54">
        <f>IF($C2025&lt;=P$2,E2025*VLOOKUP($C2025,Listen!$B$5:$G$95,$N2025+1,FALSE)/VLOOKUP(P$2,Listen!$B$5:$G$95,$N2025+1,FALSE),"-")</f>
        <v>0</v>
      </c>
      <c r="Q2025" s="54">
        <f>IF($C2025&lt;=Q$2,F2025*VLOOKUP($C2025,Listen!$B$5:$G$95,$N2025+1,FALSE)/VLOOKUP(Q$2,Listen!$B$5:$G$95,$N2025+1,FALSE),"-")</f>
        <v>0</v>
      </c>
      <c r="R2025" s="54">
        <f>IF($C2025&lt;=R$2,G2025*VLOOKUP($C2025,Listen!$B$5:$G$95,$N2025+1,FALSE)/VLOOKUP(R$2,Listen!$B$5:$G$95,$N2025+1,FALSE),"-")</f>
        <v>0</v>
      </c>
      <c r="S2025" s="54">
        <f>IF($C2025&lt;=S$2,H2025*VLOOKUP($C2025,Listen!$B$5:$G$95,$N2025+1,FALSE)/VLOOKUP(S$2,Listen!$B$5:$G$95,$N2025+1,FALSE),"-")</f>
        <v>0</v>
      </c>
      <c r="T2025" s="54">
        <f>IF($C2025&lt;=T$2,I2025*VLOOKUP($C2025,Listen!$B$5:$G$95,$N2025+1,FALSE)/VLOOKUP(T$2,Listen!$B$5:$G$95,$N2025+1,FALSE),"-")</f>
        <v>0</v>
      </c>
      <c r="U2025" s="54">
        <f>IF($C2025&lt;=U$2,J2025*VLOOKUP($C2025,Listen!$B$5:$G$95,$N2025+1,FALSE)/VLOOKUP(U$2,Listen!$B$5:$G$95,$N2025+1,FALSE),"-")</f>
        <v>0</v>
      </c>
      <c r="V2025" s="54">
        <f>IF($C2025&lt;=V$2,K2025*VLOOKUP($C2025,Listen!$B$5:$G$95,$N2025+1,FALSE)/VLOOKUP(V$2,Listen!$B$5:$G$95,$N2025+1,FALSE),"-")</f>
        <v>0</v>
      </c>
    </row>
    <row r="2026" spans="2:22">
      <c r="B2026" s="25"/>
      <c r="C2026" s="3">
        <v>1974</v>
      </c>
      <c r="D2026" s="141"/>
      <c r="E2026" s="141"/>
      <c r="F2026" s="141"/>
      <c r="G2026" s="141"/>
      <c r="H2026" s="141"/>
      <c r="I2026" s="141"/>
      <c r="J2026" s="141"/>
      <c r="K2026" s="141"/>
      <c r="M2026" s="52">
        <v>15</v>
      </c>
      <c r="N2026" s="52">
        <v>4</v>
      </c>
      <c r="O2026" s="54">
        <f>IF($C2026&lt;=O$2,D2026*VLOOKUP($C2026,Listen!$B$5:$G$95,$N2026+1,FALSE)/VLOOKUP(O$2,Listen!$B$5:$G$95,$N2026+1,FALSE),"-")</f>
        <v>0</v>
      </c>
      <c r="P2026" s="54">
        <f>IF($C2026&lt;=P$2,E2026*VLOOKUP($C2026,Listen!$B$5:$G$95,$N2026+1,FALSE)/VLOOKUP(P$2,Listen!$B$5:$G$95,$N2026+1,FALSE),"-")</f>
        <v>0</v>
      </c>
      <c r="Q2026" s="54">
        <f>IF($C2026&lt;=Q$2,F2026*VLOOKUP($C2026,Listen!$B$5:$G$95,$N2026+1,FALSE)/VLOOKUP(Q$2,Listen!$B$5:$G$95,$N2026+1,FALSE),"-")</f>
        <v>0</v>
      </c>
      <c r="R2026" s="54">
        <f>IF($C2026&lt;=R$2,G2026*VLOOKUP($C2026,Listen!$B$5:$G$95,$N2026+1,FALSE)/VLOOKUP(R$2,Listen!$B$5:$G$95,$N2026+1,FALSE),"-")</f>
        <v>0</v>
      </c>
      <c r="S2026" s="54">
        <f>IF($C2026&lt;=S$2,H2026*VLOOKUP($C2026,Listen!$B$5:$G$95,$N2026+1,FALSE)/VLOOKUP(S$2,Listen!$B$5:$G$95,$N2026+1,FALSE),"-")</f>
        <v>0</v>
      </c>
      <c r="T2026" s="54">
        <f>IF($C2026&lt;=T$2,I2026*VLOOKUP($C2026,Listen!$B$5:$G$95,$N2026+1,FALSE)/VLOOKUP(T$2,Listen!$B$5:$G$95,$N2026+1,FALSE),"-")</f>
        <v>0</v>
      </c>
      <c r="U2026" s="54">
        <f>IF($C2026&lt;=U$2,J2026*VLOOKUP($C2026,Listen!$B$5:$G$95,$N2026+1,FALSE)/VLOOKUP(U$2,Listen!$B$5:$G$95,$N2026+1,FALSE),"-")</f>
        <v>0</v>
      </c>
      <c r="V2026" s="54">
        <f>IF($C2026&lt;=V$2,K2026*VLOOKUP($C2026,Listen!$B$5:$G$95,$N2026+1,FALSE)/VLOOKUP(V$2,Listen!$B$5:$G$95,$N2026+1,FALSE),"-")</f>
        <v>0</v>
      </c>
    </row>
    <row r="2027" spans="2:22">
      <c r="B2027" s="25"/>
      <c r="C2027" s="3">
        <v>1973</v>
      </c>
      <c r="D2027" s="141"/>
      <c r="E2027" s="141"/>
      <c r="F2027" s="141"/>
      <c r="G2027" s="141"/>
      <c r="H2027" s="141"/>
      <c r="I2027" s="141"/>
      <c r="J2027" s="141"/>
      <c r="K2027" s="141"/>
      <c r="M2027" s="52">
        <v>15</v>
      </c>
      <c r="N2027" s="52">
        <v>4</v>
      </c>
      <c r="O2027" s="54">
        <f>IF($C2027&lt;=O$2,D2027*VLOOKUP($C2027,Listen!$B$5:$G$95,$N2027+1,FALSE)/VLOOKUP(O$2,Listen!$B$5:$G$95,$N2027+1,FALSE),"-")</f>
        <v>0</v>
      </c>
      <c r="P2027" s="54">
        <f>IF($C2027&lt;=P$2,E2027*VLOOKUP($C2027,Listen!$B$5:$G$95,$N2027+1,FALSE)/VLOOKUP(P$2,Listen!$B$5:$G$95,$N2027+1,FALSE),"-")</f>
        <v>0</v>
      </c>
      <c r="Q2027" s="54">
        <f>IF($C2027&lt;=Q$2,F2027*VLOOKUP($C2027,Listen!$B$5:$G$95,$N2027+1,FALSE)/VLOOKUP(Q$2,Listen!$B$5:$G$95,$N2027+1,FALSE),"-")</f>
        <v>0</v>
      </c>
      <c r="R2027" s="54">
        <f>IF($C2027&lt;=R$2,G2027*VLOOKUP($C2027,Listen!$B$5:$G$95,$N2027+1,FALSE)/VLOOKUP(R$2,Listen!$B$5:$G$95,$N2027+1,FALSE),"-")</f>
        <v>0</v>
      </c>
      <c r="S2027" s="54">
        <f>IF($C2027&lt;=S$2,H2027*VLOOKUP($C2027,Listen!$B$5:$G$95,$N2027+1,FALSE)/VLOOKUP(S$2,Listen!$B$5:$G$95,$N2027+1,FALSE),"-")</f>
        <v>0</v>
      </c>
      <c r="T2027" s="54">
        <f>IF($C2027&lt;=T$2,I2027*VLOOKUP($C2027,Listen!$B$5:$G$95,$N2027+1,FALSE)/VLOOKUP(T$2,Listen!$B$5:$G$95,$N2027+1,FALSE),"-")</f>
        <v>0</v>
      </c>
      <c r="U2027" s="54">
        <f>IF($C2027&lt;=U$2,J2027*VLOOKUP($C2027,Listen!$B$5:$G$95,$N2027+1,FALSE)/VLOOKUP(U$2,Listen!$B$5:$G$95,$N2027+1,FALSE),"-")</f>
        <v>0</v>
      </c>
      <c r="V2027" s="54">
        <f>IF($C2027&lt;=V$2,K2027*VLOOKUP($C2027,Listen!$B$5:$G$95,$N2027+1,FALSE)/VLOOKUP(V$2,Listen!$B$5:$G$95,$N2027+1,FALSE),"-")</f>
        <v>0</v>
      </c>
    </row>
    <row r="2028" spans="2:22">
      <c r="B2028" s="25"/>
      <c r="C2028" s="3">
        <v>1972</v>
      </c>
      <c r="D2028" s="141"/>
      <c r="E2028" s="141"/>
      <c r="F2028" s="141"/>
      <c r="G2028" s="141"/>
      <c r="H2028" s="141"/>
      <c r="I2028" s="141"/>
      <c r="J2028" s="141"/>
      <c r="K2028" s="141"/>
      <c r="M2028" s="52">
        <v>15</v>
      </c>
      <c r="N2028" s="52">
        <v>4</v>
      </c>
      <c r="O2028" s="54">
        <f>IF($C2028&lt;=O$2,D2028*VLOOKUP($C2028,Listen!$B$5:$G$95,$N2028+1,FALSE)/VLOOKUP(O$2,Listen!$B$5:$G$95,$N2028+1,FALSE),"-")</f>
        <v>0</v>
      </c>
      <c r="P2028" s="54">
        <f>IF($C2028&lt;=P$2,E2028*VLOOKUP($C2028,Listen!$B$5:$G$95,$N2028+1,FALSE)/VLOOKUP(P$2,Listen!$B$5:$G$95,$N2028+1,FALSE),"-")</f>
        <v>0</v>
      </c>
      <c r="Q2028" s="54">
        <f>IF($C2028&lt;=Q$2,F2028*VLOOKUP($C2028,Listen!$B$5:$G$95,$N2028+1,FALSE)/VLOOKUP(Q$2,Listen!$B$5:$G$95,$N2028+1,FALSE),"-")</f>
        <v>0</v>
      </c>
      <c r="R2028" s="54">
        <f>IF($C2028&lt;=R$2,G2028*VLOOKUP($C2028,Listen!$B$5:$G$95,$N2028+1,FALSE)/VLOOKUP(R$2,Listen!$B$5:$G$95,$N2028+1,FALSE),"-")</f>
        <v>0</v>
      </c>
      <c r="S2028" s="54">
        <f>IF($C2028&lt;=S$2,H2028*VLOOKUP($C2028,Listen!$B$5:$G$95,$N2028+1,FALSE)/VLOOKUP(S$2,Listen!$B$5:$G$95,$N2028+1,FALSE),"-")</f>
        <v>0</v>
      </c>
      <c r="T2028" s="54">
        <f>IF($C2028&lt;=T$2,I2028*VLOOKUP($C2028,Listen!$B$5:$G$95,$N2028+1,FALSE)/VLOOKUP(T$2,Listen!$B$5:$G$95,$N2028+1,FALSE),"-")</f>
        <v>0</v>
      </c>
      <c r="U2028" s="54">
        <f>IF($C2028&lt;=U$2,J2028*VLOOKUP($C2028,Listen!$B$5:$G$95,$N2028+1,FALSE)/VLOOKUP(U$2,Listen!$B$5:$G$95,$N2028+1,FALSE),"-")</f>
        <v>0</v>
      </c>
      <c r="V2028" s="54">
        <f>IF($C2028&lt;=V$2,K2028*VLOOKUP($C2028,Listen!$B$5:$G$95,$N2028+1,FALSE)/VLOOKUP(V$2,Listen!$B$5:$G$95,$N2028+1,FALSE),"-")</f>
        <v>0</v>
      </c>
    </row>
    <row r="2029" spans="2:22">
      <c r="B2029" s="25"/>
      <c r="C2029" s="3">
        <v>1971</v>
      </c>
      <c r="D2029" s="141"/>
      <c r="E2029" s="141"/>
      <c r="F2029" s="141"/>
      <c r="G2029" s="141"/>
      <c r="H2029" s="141"/>
      <c r="I2029" s="141"/>
      <c r="J2029" s="141"/>
      <c r="K2029" s="141"/>
      <c r="M2029" s="52">
        <v>15</v>
      </c>
      <c r="N2029" s="52">
        <v>4</v>
      </c>
      <c r="O2029" s="54">
        <f>IF($C2029&lt;=O$2,D2029*VLOOKUP($C2029,Listen!$B$5:$G$95,$N2029+1,FALSE)/VLOOKUP(O$2,Listen!$B$5:$G$95,$N2029+1,FALSE),"-")</f>
        <v>0</v>
      </c>
      <c r="P2029" s="54">
        <f>IF($C2029&lt;=P$2,E2029*VLOOKUP($C2029,Listen!$B$5:$G$95,$N2029+1,FALSE)/VLOOKUP(P$2,Listen!$B$5:$G$95,$N2029+1,FALSE),"-")</f>
        <v>0</v>
      </c>
      <c r="Q2029" s="54">
        <f>IF($C2029&lt;=Q$2,F2029*VLOOKUP($C2029,Listen!$B$5:$G$95,$N2029+1,FALSE)/VLOOKUP(Q$2,Listen!$B$5:$G$95,$N2029+1,FALSE),"-")</f>
        <v>0</v>
      </c>
      <c r="R2029" s="54">
        <f>IF($C2029&lt;=R$2,G2029*VLOOKUP($C2029,Listen!$B$5:$G$95,$N2029+1,FALSE)/VLOOKUP(R$2,Listen!$B$5:$G$95,$N2029+1,FALSE),"-")</f>
        <v>0</v>
      </c>
      <c r="S2029" s="54">
        <f>IF($C2029&lt;=S$2,H2029*VLOOKUP($C2029,Listen!$B$5:$G$95,$N2029+1,FALSE)/VLOOKUP(S$2,Listen!$B$5:$G$95,$N2029+1,FALSE),"-")</f>
        <v>0</v>
      </c>
      <c r="T2029" s="54">
        <f>IF($C2029&lt;=T$2,I2029*VLOOKUP($C2029,Listen!$B$5:$G$95,$N2029+1,FALSE)/VLOOKUP(T$2,Listen!$B$5:$G$95,$N2029+1,FALSE),"-")</f>
        <v>0</v>
      </c>
      <c r="U2029" s="54">
        <f>IF($C2029&lt;=U$2,J2029*VLOOKUP($C2029,Listen!$B$5:$G$95,$N2029+1,FALSE)/VLOOKUP(U$2,Listen!$B$5:$G$95,$N2029+1,FALSE),"-")</f>
        <v>0</v>
      </c>
      <c r="V2029" s="54">
        <f>IF($C2029&lt;=V$2,K2029*VLOOKUP($C2029,Listen!$B$5:$G$95,$N2029+1,FALSE)/VLOOKUP(V$2,Listen!$B$5:$G$95,$N2029+1,FALSE),"-")</f>
        <v>0</v>
      </c>
    </row>
    <row r="2030" spans="2:22">
      <c r="B2030" s="25"/>
      <c r="C2030" s="3">
        <v>1970</v>
      </c>
      <c r="D2030" s="141"/>
      <c r="E2030" s="141"/>
      <c r="F2030" s="141"/>
      <c r="G2030" s="141"/>
      <c r="H2030" s="141"/>
      <c r="I2030" s="141"/>
      <c r="J2030" s="141"/>
      <c r="K2030" s="141"/>
      <c r="M2030" s="52">
        <v>15</v>
      </c>
      <c r="N2030" s="52">
        <v>4</v>
      </c>
      <c r="O2030" s="54">
        <f>IF($C2030&lt;=O$2,D2030*VLOOKUP($C2030,Listen!$B$5:$G$95,$N2030+1,FALSE)/VLOOKUP(O$2,Listen!$B$5:$G$95,$N2030+1,FALSE),"-")</f>
        <v>0</v>
      </c>
      <c r="P2030" s="54">
        <f>IF($C2030&lt;=P$2,E2030*VLOOKUP($C2030,Listen!$B$5:$G$95,$N2030+1,FALSE)/VLOOKUP(P$2,Listen!$B$5:$G$95,$N2030+1,FALSE),"-")</f>
        <v>0</v>
      </c>
      <c r="Q2030" s="54">
        <f>IF($C2030&lt;=Q$2,F2030*VLOOKUP($C2030,Listen!$B$5:$G$95,$N2030+1,FALSE)/VLOOKUP(Q$2,Listen!$B$5:$G$95,$N2030+1,FALSE),"-")</f>
        <v>0</v>
      </c>
      <c r="R2030" s="54">
        <f>IF($C2030&lt;=R$2,G2030*VLOOKUP($C2030,Listen!$B$5:$G$95,$N2030+1,FALSE)/VLOOKUP(R$2,Listen!$B$5:$G$95,$N2030+1,FALSE),"-")</f>
        <v>0</v>
      </c>
      <c r="S2030" s="54">
        <f>IF($C2030&lt;=S$2,H2030*VLOOKUP($C2030,Listen!$B$5:$G$95,$N2030+1,FALSE)/VLOOKUP(S$2,Listen!$B$5:$G$95,$N2030+1,FALSE),"-")</f>
        <v>0</v>
      </c>
      <c r="T2030" s="54">
        <f>IF($C2030&lt;=T$2,I2030*VLOOKUP($C2030,Listen!$B$5:$G$95,$N2030+1,FALSE)/VLOOKUP(T$2,Listen!$B$5:$G$95,$N2030+1,FALSE),"-")</f>
        <v>0</v>
      </c>
      <c r="U2030" s="54">
        <f>IF($C2030&lt;=U$2,J2030*VLOOKUP($C2030,Listen!$B$5:$G$95,$N2030+1,FALSE)/VLOOKUP(U$2,Listen!$B$5:$G$95,$N2030+1,FALSE),"-")</f>
        <v>0</v>
      </c>
      <c r="V2030" s="54">
        <f>IF($C2030&lt;=V$2,K2030*VLOOKUP($C2030,Listen!$B$5:$G$95,$N2030+1,FALSE)/VLOOKUP(V$2,Listen!$B$5:$G$95,$N2030+1,FALSE),"-")</f>
        <v>0</v>
      </c>
    </row>
    <row r="2031" spans="2:22">
      <c r="B2031" s="25"/>
      <c r="C2031" s="3">
        <v>1969</v>
      </c>
      <c r="D2031" s="141"/>
      <c r="E2031" s="141"/>
      <c r="F2031" s="141"/>
      <c r="G2031" s="141"/>
      <c r="H2031" s="141"/>
      <c r="I2031" s="141"/>
      <c r="J2031" s="141"/>
      <c r="K2031" s="141"/>
      <c r="M2031" s="52">
        <v>15</v>
      </c>
      <c r="N2031" s="52">
        <v>4</v>
      </c>
      <c r="O2031" s="54">
        <f>IF($C2031&lt;=O$2,D2031*VLOOKUP($C2031,Listen!$B$5:$G$95,$N2031+1,FALSE)/VLOOKUP(O$2,Listen!$B$5:$G$95,$N2031+1,FALSE),"-")</f>
        <v>0</v>
      </c>
      <c r="P2031" s="54">
        <f>IF($C2031&lt;=P$2,E2031*VLOOKUP($C2031,Listen!$B$5:$G$95,$N2031+1,FALSE)/VLOOKUP(P$2,Listen!$B$5:$G$95,$N2031+1,FALSE),"-")</f>
        <v>0</v>
      </c>
      <c r="Q2031" s="54">
        <f>IF($C2031&lt;=Q$2,F2031*VLOOKUP($C2031,Listen!$B$5:$G$95,$N2031+1,FALSE)/VLOOKUP(Q$2,Listen!$B$5:$G$95,$N2031+1,FALSE),"-")</f>
        <v>0</v>
      </c>
      <c r="R2031" s="54">
        <f>IF($C2031&lt;=R$2,G2031*VLOOKUP($C2031,Listen!$B$5:$G$95,$N2031+1,FALSE)/VLOOKUP(R$2,Listen!$B$5:$G$95,$N2031+1,FALSE),"-")</f>
        <v>0</v>
      </c>
      <c r="S2031" s="54">
        <f>IF($C2031&lt;=S$2,H2031*VLOOKUP($C2031,Listen!$B$5:$G$95,$N2031+1,FALSE)/VLOOKUP(S$2,Listen!$B$5:$G$95,$N2031+1,FALSE),"-")</f>
        <v>0</v>
      </c>
      <c r="T2031" s="54">
        <f>IF($C2031&lt;=T$2,I2031*VLOOKUP($C2031,Listen!$B$5:$G$95,$N2031+1,FALSE)/VLOOKUP(T$2,Listen!$B$5:$G$95,$N2031+1,FALSE),"-")</f>
        <v>0</v>
      </c>
      <c r="U2031" s="54">
        <f>IF($C2031&lt;=U$2,J2031*VLOOKUP($C2031,Listen!$B$5:$G$95,$N2031+1,FALSE)/VLOOKUP(U$2,Listen!$B$5:$G$95,$N2031+1,FALSE),"-")</f>
        <v>0</v>
      </c>
      <c r="V2031" s="54">
        <f>IF($C2031&lt;=V$2,K2031*VLOOKUP($C2031,Listen!$B$5:$G$95,$N2031+1,FALSE)/VLOOKUP(V$2,Listen!$B$5:$G$95,$N2031+1,FALSE),"-")</f>
        <v>0</v>
      </c>
    </row>
    <row r="2032" spans="2:22">
      <c r="B2032" s="25"/>
      <c r="C2032" s="3">
        <v>1968</v>
      </c>
      <c r="D2032" s="141"/>
      <c r="E2032" s="141"/>
      <c r="F2032" s="141"/>
      <c r="G2032" s="141"/>
      <c r="H2032" s="141"/>
      <c r="I2032" s="141"/>
      <c r="J2032" s="141"/>
      <c r="K2032" s="141"/>
      <c r="M2032" s="52">
        <v>15</v>
      </c>
      <c r="N2032" s="52">
        <v>4</v>
      </c>
      <c r="O2032" s="54">
        <f>IF($C2032&lt;=O$2,D2032*VLOOKUP($C2032,Listen!$B$5:$G$95,$N2032+1,FALSE)/VLOOKUP(O$2,Listen!$B$5:$G$95,$N2032+1,FALSE),"-")</f>
        <v>0</v>
      </c>
      <c r="P2032" s="54">
        <f>IF($C2032&lt;=P$2,E2032*VLOOKUP($C2032,Listen!$B$5:$G$95,$N2032+1,FALSE)/VLOOKUP(P$2,Listen!$B$5:$G$95,$N2032+1,FALSE),"-")</f>
        <v>0</v>
      </c>
      <c r="Q2032" s="54">
        <f>IF($C2032&lt;=Q$2,F2032*VLOOKUP($C2032,Listen!$B$5:$G$95,$N2032+1,FALSE)/VLOOKUP(Q$2,Listen!$B$5:$G$95,$N2032+1,FALSE),"-")</f>
        <v>0</v>
      </c>
      <c r="R2032" s="54">
        <f>IF($C2032&lt;=R$2,G2032*VLOOKUP($C2032,Listen!$B$5:$G$95,$N2032+1,FALSE)/VLOOKUP(R$2,Listen!$B$5:$G$95,$N2032+1,FALSE),"-")</f>
        <v>0</v>
      </c>
      <c r="S2032" s="54">
        <f>IF($C2032&lt;=S$2,H2032*VLOOKUP($C2032,Listen!$B$5:$G$95,$N2032+1,FALSE)/VLOOKUP(S$2,Listen!$B$5:$G$95,$N2032+1,FALSE),"-")</f>
        <v>0</v>
      </c>
      <c r="T2032" s="54">
        <f>IF($C2032&lt;=T$2,I2032*VLOOKUP($C2032,Listen!$B$5:$G$95,$N2032+1,FALSE)/VLOOKUP(T$2,Listen!$B$5:$G$95,$N2032+1,FALSE),"-")</f>
        <v>0</v>
      </c>
      <c r="U2032" s="54">
        <f>IF($C2032&lt;=U$2,J2032*VLOOKUP($C2032,Listen!$B$5:$G$95,$N2032+1,FALSE)/VLOOKUP(U$2,Listen!$B$5:$G$95,$N2032+1,FALSE),"-")</f>
        <v>0</v>
      </c>
      <c r="V2032" s="54">
        <f>IF($C2032&lt;=V$2,K2032*VLOOKUP($C2032,Listen!$B$5:$G$95,$N2032+1,FALSE)/VLOOKUP(V$2,Listen!$B$5:$G$95,$N2032+1,FALSE),"-")</f>
        <v>0</v>
      </c>
    </row>
    <row r="2033" spans="2:22">
      <c r="B2033" s="25"/>
      <c r="C2033" s="3">
        <v>1967</v>
      </c>
      <c r="D2033" s="141"/>
      <c r="E2033" s="141"/>
      <c r="F2033" s="141"/>
      <c r="G2033" s="141"/>
      <c r="H2033" s="141"/>
      <c r="I2033" s="141"/>
      <c r="J2033" s="141"/>
      <c r="K2033" s="141"/>
      <c r="M2033" s="52">
        <v>15</v>
      </c>
      <c r="N2033" s="52">
        <v>4</v>
      </c>
      <c r="O2033" s="54">
        <f>IF($C2033&lt;=O$2,D2033*VLOOKUP($C2033,Listen!$B$5:$G$95,$N2033+1,FALSE)/VLOOKUP(O$2,Listen!$B$5:$G$95,$N2033+1,FALSE),"-")</f>
        <v>0</v>
      </c>
      <c r="P2033" s="54">
        <f>IF($C2033&lt;=P$2,E2033*VLOOKUP($C2033,Listen!$B$5:$G$95,$N2033+1,FALSE)/VLOOKUP(P$2,Listen!$B$5:$G$95,$N2033+1,FALSE),"-")</f>
        <v>0</v>
      </c>
      <c r="Q2033" s="54">
        <f>IF($C2033&lt;=Q$2,F2033*VLOOKUP($C2033,Listen!$B$5:$G$95,$N2033+1,FALSE)/VLOOKUP(Q$2,Listen!$B$5:$G$95,$N2033+1,FALSE),"-")</f>
        <v>0</v>
      </c>
      <c r="R2033" s="54">
        <f>IF($C2033&lt;=R$2,G2033*VLOOKUP($C2033,Listen!$B$5:$G$95,$N2033+1,FALSE)/VLOOKUP(R$2,Listen!$B$5:$G$95,$N2033+1,FALSE),"-")</f>
        <v>0</v>
      </c>
      <c r="S2033" s="54">
        <f>IF($C2033&lt;=S$2,H2033*VLOOKUP($C2033,Listen!$B$5:$G$95,$N2033+1,FALSE)/VLOOKUP(S$2,Listen!$B$5:$G$95,$N2033+1,FALSE),"-")</f>
        <v>0</v>
      </c>
      <c r="T2033" s="54">
        <f>IF($C2033&lt;=T$2,I2033*VLOOKUP($C2033,Listen!$B$5:$G$95,$N2033+1,FALSE)/VLOOKUP(T$2,Listen!$B$5:$G$95,$N2033+1,FALSE),"-")</f>
        <v>0</v>
      </c>
      <c r="U2033" s="54">
        <f>IF($C2033&lt;=U$2,J2033*VLOOKUP($C2033,Listen!$B$5:$G$95,$N2033+1,FALSE)/VLOOKUP(U$2,Listen!$B$5:$G$95,$N2033+1,FALSE),"-")</f>
        <v>0</v>
      </c>
      <c r="V2033" s="54">
        <f>IF($C2033&lt;=V$2,K2033*VLOOKUP($C2033,Listen!$B$5:$G$95,$N2033+1,FALSE)/VLOOKUP(V$2,Listen!$B$5:$G$95,$N2033+1,FALSE),"-")</f>
        <v>0</v>
      </c>
    </row>
    <row r="2034" spans="2:22">
      <c r="B2034" s="25"/>
      <c r="C2034" s="3">
        <v>1966</v>
      </c>
      <c r="D2034" s="141"/>
      <c r="E2034" s="141"/>
      <c r="F2034" s="141"/>
      <c r="G2034" s="141"/>
      <c r="H2034" s="141"/>
      <c r="I2034" s="141"/>
      <c r="J2034" s="141"/>
      <c r="K2034" s="141"/>
      <c r="M2034" s="52">
        <v>15</v>
      </c>
      <c r="N2034" s="52">
        <v>4</v>
      </c>
      <c r="O2034" s="54">
        <f>IF($C2034&lt;=O$2,D2034*VLOOKUP($C2034,Listen!$B$5:$G$95,$N2034+1,FALSE)/VLOOKUP(O$2,Listen!$B$5:$G$95,$N2034+1,FALSE),"-")</f>
        <v>0</v>
      </c>
      <c r="P2034" s="54">
        <f>IF($C2034&lt;=P$2,E2034*VLOOKUP($C2034,Listen!$B$5:$G$95,$N2034+1,FALSE)/VLOOKUP(P$2,Listen!$B$5:$G$95,$N2034+1,FALSE),"-")</f>
        <v>0</v>
      </c>
      <c r="Q2034" s="54">
        <f>IF($C2034&lt;=Q$2,F2034*VLOOKUP($C2034,Listen!$B$5:$G$95,$N2034+1,FALSE)/VLOOKUP(Q$2,Listen!$B$5:$G$95,$N2034+1,FALSE),"-")</f>
        <v>0</v>
      </c>
      <c r="R2034" s="54">
        <f>IF($C2034&lt;=R$2,G2034*VLOOKUP($C2034,Listen!$B$5:$G$95,$N2034+1,FALSE)/VLOOKUP(R$2,Listen!$B$5:$G$95,$N2034+1,FALSE),"-")</f>
        <v>0</v>
      </c>
      <c r="S2034" s="54">
        <f>IF($C2034&lt;=S$2,H2034*VLOOKUP($C2034,Listen!$B$5:$G$95,$N2034+1,FALSE)/VLOOKUP(S$2,Listen!$B$5:$G$95,$N2034+1,FALSE),"-")</f>
        <v>0</v>
      </c>
      <c r="T2034" s="54">
        <f>IF($C2034&lt;=T$2,I2034*VLOOKUP($C2034,Listen!$B$5:$G$95,$N2034+1,FALSE)/VLOOKUP(T$2,Listen!$B$5:$G$95,$N2034+1,FALSE),"-")</f>
        <v>0</v>
      </c>
      <c r="U2034" s="54">
        <f>IF($C2034&lt;=U$2,J2034*VLOOKUP($C2034,Listen!$B$5:$G$95,$N2034+1,FALSE)/VLOOKUP(U$2,Listen!$B$5:$G$95,$N2034+1,FALSE),"-")</f>
        <v>0</v>
      </c>
      <c r="V2034" s="54">
        <f>IF($C2034&lt;=V$2,K2034*VLOOKUP($C2034,Listen!$B$5:$G$95,$N2034+1,FALSE)/VLOOKUP(V$2,Listen!$B$5:$G$95,$N2034+1,FALSE),"-")</f>
        <v>0</v>
      </c>
    </row>
    <row r="2035" spans="2:22">
      <c r="B2035" s="25"/>
      <c r="C2035" s="3">
        <v>1965</v>
      </c>
      <c r="D2035" s="141"/>
      <c r="E2035" s="141"/>
      <c r="F2035" s="141"/>
      <c r="G2035" s="141"/>
      <c r="H2035" s="141"/>
      <c r="I2035" s="141"/>
      <c r="J2035" s="141"/>
      <c r="K2035" s="141"/>
      <c r="M2035" s="52">
        <v>15</v>
      </c>
      <c r="N2035" s="52">
        <v>4</v>
      </c>
      <c r="O2035" s="54">
        <f>IF($C2035&lt;=O$2,D2035*VLOOKUP($C2035,Listen!$B$5:$G$95,$N2035+1,FALSE)/VLOOKUP(O$2,Listen!$B$5:$G$95,$N2035+1,FALSE),"-")</f>
        <v>0</v>
      </c>
      <c r="P2035" s="54">
        <f>IF($C2035&lt;=P$2,E2035*VLOOKUP($C2035,Listen!$B$5:$G$95,$N2035+1,FALSE)/VLOOKUP(P$2,Listen!$B$5:$G$95,$N2035+1,FALSE),"-")</f>
        <v>0</v>
      </c>
      <c r="Q2035" s="54">
        <f>IF($C2035&lt;=Q$2,F2035*VLOOKUP($C2035,Listen!$B$5:$G$95,$N2035+1,FALSE)/VLOOKUP(Q$2,Listen!$B$5:$G$95,$N2035+1,FALSE),"-")</f>
        <v>0</v>
      </c>
      <c r="R2035" s="54">
        <f>IF($C2035&lt;=R$2,G2035*VLOOKUP($C2035,Listen!$B$5:$G$95,$N2035+1,FALSE)/VLOOKUP(R$2,Listen!$B$5:$G$95,$N2035+1,FALSE),"-")</f>
        <v>0</v>
      </c>
      <c r="S2035" s="54">
        <f>IF($C2035&lt;=S$2,H2035*VLOOKUP($C2035,Listen!$B$5:$G$95,$N2035+1,FALSE)/VLOOKUP(S$2,Listen!$B$5:$G$95,$N2035+1,FALSE),"-")</f>
        <v>0</v>
      </c>
      <c r="T2035" s="54">
        <f>IF($C2035&lt;=T$2,I2035*VLOOKUP($C2035,Listen!$B$5:$G$95,$N2035+1,FALSE)/VLOOKUP(T$2,Listen!$B$5:$G$95,$N2035+1,FALSE),"-")</f>
        <v>0</v>
      </c>
      <c r="U2035" s="54">
        <f>IF($C2035&lt;=U$2,J2035*VLOOKUP($C2035,Listen!$B$5:$G$95,$N2035+1,FALSE)/VLOOKUP(U$2,Listen!$B$5:$G$95,$N2035+1,FALSE),"-")</f>
        <v>0</v>
      </c>
      <c r="V2035" s="54">
        <f>IF($C2035&lt;=V$2,K2035*VLOOKUP($C2035,Listen!$B$5:$G$95,$N2035+1,FALSE)/VLOOKUP(V$2,Listen!$B$5:$G$95,$N2035+1,FALSE),"-")</f>
        <v>0</v>
      </c>
    </row>
    <row r="2036" spans="2:22">
      <c r="B2036" s="25"/>
      <c r="C2036" s="3">
        <v>1964</v>
      </c>
      <c r="D2036" s="141"/>
      <c r="E2036" s="141"/>
      <c r="F2036" s="141"/>
      <c r="G2036" s="141"/>
      <c r="H2036" s="141"/>
      <c r="I2036" s="141"/>
      <c r="J2036" s="141"/>
      <c r="K2036" s="141"/>
      <c r="M2036" s="52">
        <v>15</v>
      </c>
      <c r="N2036" s="52">
        <v>4</v>
      </c>
      <c r="O2036" s="54">
        <f>IF($C2036&lt;=O$2,D2036*VLOOKUP($C2036,Listen!$B$5:$G$95,$N2036+1,FALSE)/VLOOKUP(O$2,Listen!$B$5:$G$95,$N2036+1,FALSE),"-")</f>
        <v>0</v>
      </c>
      <c r="P2036" s="54">
        <f>IF($C2036&lt;=P$2,E2036*VLOOKUP($C2036,Listen!$B$5:$G$95,$N2036+1,FALSE)/VLOOKUP(P$2,Listen!$B$5:$G$95,$N2036+1,FALSE),"-")</f>
        <v>0</v>
      </c>
      <c r="Q2036" s="54">
        <f>IF($C2036&lt;=Q$2,F2036*VLOOKUP($C2036,Listen!$B$5:$G$95,$N2036+1,FALSE)/VLOOKUP(Q$2,Listen!$B$5:$G$95,$N2036+1,FALSE),"-")</f>
        <v>0</v>
      </c>
      <c r="R2036" s="54">
        <f>IF($C2036&lt;=R$2,G2036*VLOOKUP($C2036,Listen!$B$5:$G$95,$N2036+1,FALSE)/VLOOKUP(R$2,Listen!$B$5:$G$95,$N2036+1,FALSE),"-")</f>
        <v>0</v>
      </c>
      <c r="S2036" s="54">
        <f>IF($C2036&lt;=S$2,H2036*VLOOKUP($C2036,Listen!$B$5:$G$95,$N2036+1,FALSE)/VLOOKUP(S$2,Listen!$B$5:$G$95,$N2036+1,FALSE),"-")</f>
        <v>0</v>
      </c>
      <c r="T2036" s="54">
        <f>IF($C2036&lt;=T$2,I2036*VLOOKUP($C2036,Listen!$B$5:$G$95,$N2036+1,FALSE)/VLOOKUP(T$2,Listen!$B$5:$G$95,$N2036+1,FALSE),"-")</f>
        <v>0</v>
      </c>
      <c r="U2036" s="54">
        <f>IF($C2036&lt;=U$2,J2036*VLOOKUP($C2036,Listen!$B$5:$G$95,$N2036+1,FALSE)/VLOOKUP(U$2,Listen!$B$5:$G$95,$N2036+1,FALSE),"-")</f>
        <v>0</v>
      </c>
      <c r="V2036" s="54">
        <f>IF($C2036&lt;=V$2,K2036*VLOOKUP($C2036,Listen!$B$5:$G$95,$N2036+1,FALSE)/VLOOKUP(V$2,Listen!$B$5:$G$95,$N2036+1,FALSE),"-")</f>
        <v>0</v>
      </c>
    </row>
    <row r="2037" spans="2:22">
      <c r="B2037" s="25"/>
      <c r="C2037" s="3">
        <v>1963</v>
      </c>
      <c r="D2037" s="141"/>
      <c r="E2037" s="141"/>
      <c r="F2037" s="141"/>
      <c r="G2037" s="141"/>
      <c r="H2037" s="141"/>
      <c r="I2037" s="141"/>
      <c r="J2037" s="141"/>
      <c r="K2037" s="141"/>
      <c r="M2037" s="52">
        <v>15</v>
      </c>
      <c r="N2037" s="52">
        <v>4</v>
      </c>
      <c r="O2037" s="54">
        <f>IF($C2037&lt;=O$2,D2037*VLOOKUP($C2037,Listen!$B$5:$G$95,$N2037+1,FALSE)/VLOOKUP(O$2,Listen!$B$5:$G$95,$N2037+1,FALSE),"-")</f>
        <v>0</v>
      </c>
      <c r="P2037" s="54">
        <f>IF($C2037&lt;=P$2,E2037*VLOOKUP($C2037,Listen!$B$5:$G$95,$N2037+1,FALSE)/VLOOKUP(P$2,Listen!$B$5:$G$95,$N2037+1,FALSE),"-")</f>
        <v>0</v>
      </c>
      <c r="Q2037" s="54">
        <f>IF($C2037&lt;=Q$2,F2037*VLOOKUP($C2037,Listen!$B$5:$G$95,$N2037+1,FALSE)/VLOOKUP(Q$2,Listen!$B$5:$G$95,$N2037+1,FALSE),"-")</f>
        <v>0</v>
      </c>
      <c r="R2037" s="54">
        <f>IF($C2037&lt;=R$2,G2037*VLOOKUP($C2037,Listen!$B$5:$G$95,$N2037+1,FALSE)/VLOOKUP(R$2,Listen!$B$5:$G$95,$N2037+1,FALSE),"-")</f>
        <v>0</v>
      </c>
      <c r="S2037" s="54">
        <f>IF($C2037&lt;=S$2,H2037*VLOOKUP($C2037,Listen!$B$5:$G$95,$N2037+1,FALSE)/VLOOKUP(S$2,Listen!$B$5:$G$95,$N2037+1,FALSE),"-")</f>
        <v>0</v>
      </c>
      <c r="T2037" s="54">
        <f>IF($C2037&lt;=T$2,I2037*VLOOKUP($C2037,Listen!$B$5:$G$95,$N2037+1,FALSE)/VLOOKUP(T$2,Listen!$B$5:$G$95,$N2037+1,FALSE),"-")</f>
        <v>0</v>
      </c>
      <c r="U2037" s="54">
        <f>IF($C2037&lt;=U$2,J2037*VLOOKUP($C2037,Listen!$B$5:$G$95,$N2037+1,FALSE)/VLOOKUP(U$2,Listen!$B$5:$G$95,$N2037+1,FALSE),"-")</f>
        <v>0</v>
      </c>
      <c r="V2037" s="54">
        <f>IF($C2037&lt;=V$2,K2037*VLOOKUP($C2037,Listen!$B$5:$G$95,$N2037+1,FALSE)/VLOOKUP(V$2,Listen!$B$5:$G$95,$N2037+1,FALSE),"-")</f>
        <v>0</v>
      </c>
    </row>
    <row r="2038" spans="2:22">
      <c r="B2038" s="25"/>
      <c r="C2038" s="3">
        <v>1962</v>
      </c>
      <c r="D2038" s="141"/>
      <c r="E2038" s="141"/>
      <c r="F2038" s="141"/>
      <c r="G2038" s="141"/>
      <c r="H2038" s="141"/>
      <c r="I2038" s="141"/>
      <c r="J2038" s="141"/>
      <c r="K2038" s="141"/>
      <c r="M2038" s="52">
        <v>15</v>
      </c>
      <c r="N2038" s="52">
        <v>4</v>
      </c>
      <c r="O2038" s="54">
        <f>IF($C2038&lt;=O$2,D2038*VLOOKUP($C2038,Listen!$B$5:$G$95,$N2038+1,FALSE)/VLOOKUP(O$2,Listen!$B$5:$G$95,$N2038+1,FALSE),"-")</f>
        <v>0</v>
      </c>
      <c r="P2038" s="54">
        <f>IF($C2038&lt;=P$2,E2038*VLOOKUP($C2038,Listen!$B$5:$G$95,$N2038+1,FALSE)/VLOOKUP(P$2,Listen!$B$5:$G$95,$N2038+1,FALSE),"-")</f>
        <v>0</v>
      </c>
      <c r="Q2038" s="54">
        <f>IF($C2038&lt;=Q$2,F2038*VLOOKUP($C2038,Listen!$B$5:$G$95,$N2038+1,FALSE)/VLOOKUP(Q$2,Listen!$B$5:$G$95,$N2038+1,FALSE),"-")</f>
        <v>0</v>
      </c>
      <c r="R2038" s="54">
        <f>IF($C2038&lt;=R$2,G2038*VLOOKUP($C2038,Listen!$B$5:$G$95,$N2038+1,FALSE)/VLOOKUP(R$2,Listen!$B$5:$G$95,$N2038+1,FALSE),"-")</f>
        <v>0</v>
      </c>
      <c r="S2038" s="54">
        <f>IF($C2038&lt;=S$2,H2038*VLOOKUP($C2038,Listen!$B$5:$G$95,$N2038+1,FALSE)/VLOOKUP(S$2,Listen!$B$5:$G$95,$N2038+1,FALSE),"-")</f>
        <v>0</v>
      </c>
      <c r="T2038" s="54">
        <f>IF($C2038&lt;=T$2,I2038*VLOOKUP($C2038,Listen!$B$5:$G$95,$N2038+1,FALSE)/VLOOKUP(T$2,Listen!$B$5:$G$95,$N2038+1,FALSE),"-")</f>
        <v>0</v>
      </c>
      <c r="U2038" s="54">
        <f>IF($C2038&lt;=U$2,J2038*VLOOKUP($C2038,Listen!$B$5:$G$95,$N2038+1,FALSE)/VLOOKUP(U$2,Listen!$B$5:$G$95,$N2038+1,FALSE),"-")</f>
        <v>0</v>
      </c>
      <c r="V2038" s="54">
        <f>IF($C2038&lt;=V$2,K2038*VLOOKUP($C2038,Listen!$B$5:$G$95,$N2038+1,FALSE)/VLOOKUP(V$2,Listen!$B$5:$G$95,$N2038+1,FALSE),"-")</f>
        <v>0</v>
      </c>
    </row>
    <row r="2039" spans="2:22">
      <c r="B2039" s="25"/>
      <c r="C2039" s="3">
        <v>1961</v>
      </c>
      <c r="D2039" s="141"/>
      <c r="E2039" s="141"/>
      <c r="F2039" s="141"/>
      <c r="G2039" s="141"/>
      <c r="H2039" s="141"/>
      <c r="I2039" s="141"/>
      <c r="J2039" s="141"/>
      <c r="K2039" s="141"/>
      <c r="M2039" s="52">
        <v>15</v>
      </c>
      <c r="N2039" s="52">
        <v>4</v>
      </c>
      <c r="O2039" s="54">
        <f>IF($C2039&lt;=O$2,D2039*VLOOKUP($C2039,Listen!$B$5:$G$95,$N2039+1,FALSE)/VLOOKUP(O$2,Listen!$B$5:$G$95,$N2039+1,FALSE),"-")</f>
        <v>0</v>
      </c>
      <c r="P2039" s="54">
        <f>IF($C2039&lt;=P$2,E2039*VLOOKUP($C2039,Listen!$B$5:$G$95,$N2039+1,FALSE)/VLOOKUP(P$2,Listen!$B$5:$G$95,$N2039+1,FALSE),"-")</f>
        <v>0</v>
      </c>
      <c r="Q2039" s="54">
        <f>IF($C2039&lt;=Q$2,F2039*VLOOKUP($C2039,Listen!$B$5:$G$95,$N2039+1,FALSE)/VLOOKUP(Q$2,Listen!$B$5:$G$95,$N2039+1,FALSE),"-")</f>
        <v>0</v>
      </c>
      <c r="R2039" s="54">
        <f>IF($C2039&lt;=R$2,G2039*VLOOKUP($C2039,Listen!$B$5:$G$95,$N2039+1,FALSE)/VLOOKUP(R$2,Listen!$B$5:$G$95,$N2039+1,FALSE),"-")</f>
        <v>0</v>
      </c>
      <c r="S2039" s="54">
        <f>IF($C2039&lt;=S$2,H2039*VLOOKUP($C2039,Listen!$B$5:$G$95,$N2039+1,FALSE)/VLOOKUP(S$2,Listen!$B$5:$G$95,$N2039+1,FALSE),"-")</f>
        <v>0</v>
      </c>
      <c r="T2039" s="54">
        <f>IF($C2039&lt;=T$2,I2039*VLOOKUP($C2039,Listen!$B$5:$G$95,$N2039+1,FALSE)/VLOOKUP(T$2,Listen!$B$5:$G$95,$N2039+1,FALSE),"-")</f>
        <v>0</v>
      </c>
      <c r="U2039" s="54">
        <f>IF($C2039&lt;=U$2,J2039*VLOOKUP($C2039,Listen!$B$5:$G$95,$N2039+1,FALSE)/VLOOKUP(U$2,Listen!$B$5:$G$95,$N2039+1,FALSE),"-")</f>
        <v>0</v>
      </c>
      <c r="V2039" s="54">
        <f>IF($C2039&lt;=V$2,K2039*VLOOKUP($C2039,Listen!$B$5:$G$95,$N2039+1,FALSE)/VLOOKUP(V$2,Listen!$B$5:$G$95,$N2039+1,FALSE),"-")</f>
        <v>0</v>
      </c>
    </row>
    <row r="2040" spans="2:22">
      <c r="B2040" s="25"/>
      <c r="C2040" s="3">
        <v>1960</v>
      </c>
      <c r="D2040" s="141"/>
      <c r="E2040" s="141"/>
      <c r="F2040" s="141"/>
      <c r="G2040" s="141"/>
      <c r="H2040" s="141"/>
      <c r="I2040" s="141"/>
      <c r="J2040" s="141"/>
      <c r="K2040" s="141"/>
      <c r="M2040" s="52">
        <v>15</v>
      </c>
      <c r="N2040" s="52">
        <v>4</v>
      </c>
      <c r="O2040" s="54">
        <f>IF($C2040&lt;=O$2,D2040*VLOOKUP($C2040,Listen!$B$5:$G$95,$N2040+1,FALSE)/VLOOKUP(O$2,Listen!$B$5:$G$95,$N2040+1,FALSE),"-")</f>
        <v>0</v>
      </c>
      <c r="P2040" s="54">
        <f>IF($C2040&lt;=P$2,E2040*VLOOKUP($C2040,Listen!$B$5:$G$95,$N2040+1,FALSE)/VLOOKUP(P$2,Listen!$B$5:$G$95,$N2040+1,FALSE),"-")</f>
        <v>0</v>
      </c>
      <c r="Q2040" s="54">
        <f>IF($C2040&lt;=Q$2,F2040*VLOOKUP($C2040,Listen!$B$5:$G$95,$N2040+1,FALSE)/VLOOKUP(Q$2,Listen!$B$5:$G$95,$N2040+1,FALSE),"-")</f>
        <v>0</v>
      </c>
      <c r="R2040" s="54">
        <f>IF($C2040&lt;=R$2,G2040*VLOOKUP($C2040,Listen!$B$5:$G$95,$N2040+1,FALSE)/VLOOKUP(R$2,Listen!$B$5:$G$95,$N2040+1,FALSE),"-")</f>
        <v>0</v>
      </c>
      <c r="S2040" s="54">
        <f>IF($C2040&lt;=S$2,H2040*VLOOKUP($C2040,Listen!$B$5:$G$95,$N2040+1,FALSE)/VLOOKUP(S$2,Listen!$B$5:$G$95,$N2040+1,FALSE),"-")</f>
        <v>0</v>
      </c>
      <c r="T2040" s="54">
        <f>IF($C2040&lt;=T$2,I2040*VLOOKUP($C2040,Listen!$B$5:$G$95,$N2040+1,FALSE)/VLOOKUP(T$2,Listen!$B$5:$G$95,$N2040+1,FALSE),"-")</f>
        <v>0</v>
      </c>
      <c r="U2040" s="54">
        <f>IF($C2040&lt;=U$2,J2040*VLOOKUP($C2040,Listen!$B$5:$G$95,$N2040+1,FALSE)/VLOOKUP(U$2,Listen!$B$5:$G$95,$N2040+1,FALSE),"-")</f>
        <v>0</v>
      </c>
      <c r="V2040" s="54">
        <f>IF($C2040&lt;=V$2,K2040*VLOOKUP($C2040,Listen!$B$5:$G$95,$N2040+1,FALSE)/VLOOKUP(V$2,Listen!$B$5:$G$95,$N2040+1,FALSE),"-")</f>
        <v>0</v>
      </c>
    </row>
    <row r="2041" spans="2:22">
      <c r="B2041" s="25"/>
      <c r="C2041" s="3">
        <v>1959</v>
      </c>
      <c r="D2041" s="141"/>
      <c r="E2041" s="141"/>
      <c r="F2041" s="141"/>
      <c r="G2041" s="141"/>
      <c r="H2041" s="141"/>
      <c r="I2041" s="141"/>
      <c r="J2041" s="141"/>
      <c r="K2041" s="141"/>
      <c r="M2041" s="52">
        <v>15</v>
      </c>
      <c r="N2041" s="52">
        <v>4</v>
      </c>
      <c r="O2041" s="54">
        <f>IF($C2041&lt;=O$2,D2041*VLOOKUP($C2041,Listen!$B$5:$G$95,$N2041+1,FALSE)/VLOOKUP(O$2,Listen!$B$5:$G$95,$N2041+1,FALSE),"-")</f>
        <v>0</v>
      </c>
      <c r="P2041" s="54">
        <f>IF($C2041&lt;=P$2,E2041*VLOOKUP($C2041,Listen!$B$5:$G$95,$N2041+1,FALSE)/VLOOKUP(P$2,Listen!$B$5:$G$95,$N2041+1,FALSE),"-")</f>
        <v>0</v>
      </c>
      <c r="Q2041" s="54">
        <f>IF($C2041&lt;=Q$2,F2041*VLOOKUP($C2041,Listen!$B$5:$G$95,$N2041+1,FALSE)/VLOOKUP(Q$2,Listen!$B$5:$G$95,$N2041+1,FALSE),"-")</f>
        <v>0</v>
      </c>
      <c r="R2041" s="54">
        <f>IF($C2041&lt;=R$2,G2041*VLOOKUP($C2041,Listen!$B$5:$G$95,$N2041+1,FALSE)/VLOOKUP(R$2,Listen!$B$5:$G$95,$N2041+1,FALSE),"-")</f>
        <v>0</v>
      </c>
      <c r="S2041" s="54">
        <f>IF($C2041&lt;=S$2,H2041*VLOOKUP($C2041,Listen!$B$5:$G$95,$N2041+1,FALSE)/VLOOKUP(S$2,Listen!$B$5:$G$95,$N2041+1,FALSE),"-")</f>
        <v>0</v>
      </c>
      <c r="T2041" s="54">
        <f>IF($C2041&lt;=T$2,I2041*VLOOKUP($C2041,Listen!$B$5:$G$95,$N2041+1,FALSE)/VLOOKUP(T$2,Listen!$B$5:$G$95,$N2041+1,FALSE),"-")</f>
        <v>0</v>
      </c>
      <c r="U2041" s="54">
        <f>IF($C2041&lt;=U$2,J2041*VLOOKUP($C2041,Listen!$B$5:$G$95,$N2041+1,FALSE)/VLOOKUP(U$2,Listen!$B$5:$G$95,$N2041+1,FALSE),"-")</f>
        <v>0</v>
      </c>
      <c r="V2041" s="54">
        <f>IF($C2041&lt;=V$2,K2041*VLOOKUP($C2041,Listen!$B$5:$G$95,$N2041+1,FALSE)/VLOOKUP(V$2,Listen!$B$5:$G$95,$N2041+1,FALSE),"-")</f>
        <v>0</v>
      </c>
    </row>
    <row r="2042" spans="2:22">
      <c r="B2042" s="25"/>
      <c r="C2042" s="3">
        <v>1958</v>
      </c>
      <c r="D2042" s="141"/>
      <c r="E2042" s="141"/>
      <c r="F2042" s="141"/>
      <c r="G2042" s="141"/>
      <c r="H2042" s="141"/>
      <c r="I2042" s="141"/>
      <c r="J2042" s="141"/>
      <c r="K2042" s="141"/>
      <c r="M2042" s="52">
        <v>15</v>
      </c>
      <c r="N2042" s="52">
        <v>4</v>
      </c>
      <c r="O2042" s="54">
        <f>IF($C2042&lt;=O$2,D2042*VLOOKUP($C2042,Listen!$B$5:$G$95,$N2042+1,FALSE)/VLOOKUP(O$2,Listen!$B$5:$G$95,$N2042+1,FALSE),"-")</f>
        <v>0</v>
      </c>
      <c r="P2042" s="54">
        <f>IF($C2042&lt;=P$2,E2042*VLOOKUP($C2042,Listen!$B$5:$G$95,$N2042+1,FALSE)/VLOOKUP(P$2,Listen!$B$5:$G$95,$N2042+1,FALSE),"-")</f>
        <v>0</v>
      </c>
      <c r="Q2042" s="54">
        <f>IF($C2042&lt;=Q$2,F2042*VLOOKUP($C2042,Listen!$B$5:$G$95,$N2042+1,FALSE)/VLOOKUP(Q$2,Listen!$B$5:$G$95,$N2042+1,FALSE),"-")</f>
        <v>0</v>
      </c>
      <c r="R2042" s="54">
        <f>IF($C2042&lt;=R$2,G2042*VLOOKUP($C2042,Listen!$B$5:$G$95,$N2042+1,FALSE)/VLOOKUP(R$2,Listen!$B$5:$G$95,$N2042+1,FALSE),"-")</f>
        <v>0</v>
      </c>
      <c r="S2042" s="54">
        <f>IF($C2042&lt;=S$2,H2042*VLOOKUP($C2042,Listen!$B$5:$G$95,$N2042+1,FALSE)/VLOOKUP(S$2,Listen!$B$5:$G$95,$N2042+1,FALSE),"-")</f>
        <v>0</v>
      </c>
      <c r="T2042" s="54">
        <f>IF($C2042&lt;=T$2,I2042*VLOOKUP($C2042,Listen!$B$5:$G$95,$N2042+1,FALSE)/VLOOKUP(T$2,Listen!$B$5:$G$95,$N2042+1,FALSE),"-")</f>
        <v>0</v>
      </c>
      <c r="U2042" s="54">
        <f>IF($C2042&lt;=U$2,J2042*VLOOKUP($C2042,Listen!$B$5:$G$95,$N2042+1,FALSE)/VLOOKUP(U$2,Listen!$B$5:$G$95,$N2042+1,FALSE),"-")</f>
        <v>0</v>
      </c>
      <c r="V2042" s="54">
        <f>IF($C2042&lt;=V$2,K2042*VLOOKUP($C2042,Listen!$B$5:$G$95,$N2042+1,FALSE)/VLOOKUP(V$2,Listen!$B$5:$G$95,$N2042+1,FALSE),"-")</f>
        <v>0</v>
      </c>
    </row>
    <row r="2043" spans="2:22">
      <c r="B2043" s="25"/>
      <c r="C2043" s="3">
        <v>1957</v>
      </c>
      <c r="D2043" s="141"/>
      <c r="E2043" s="141"/>
      <c r="F2043" s="141"/>
      <c r="G2043" s="141"/>
      <c r="H2043" s="141"/>
      <c r="I2043" s="141"/>
      <c r="J2043" s="141"/>
      <c r="K2043" s="141"/>
      <c r="M2043" s="52">
        <v>15</v>
      </c>
      <c r="N2043" s="52">
        <v>4</v>
      </c>
      <c r="O2043" s="54">
        <f>IF($C2043&lt;=O$2,D2043*VLOOKUP($C2043,Listen!$B$5:$G$95,$N2043+1,FALSE)/VLOOKUP(O$2,Listen!$B$5:$G$95,$N2043+1,FALSE),"-")</f>
        <v>0</v>
      </c>
      <c r="P2043" s="54">
        <f>IF($C2043&lt;=P$2,E2043*VLOOKUP($C2043,Listen!$B$5:$G$95,$N2043+1,FALSE)/VLOOKUP(P$2,Listen!$B$5:$G$95,$N2043+1,FALSE),"-")</f>
        <v>0</v>
      </c>
      <c r="Q2043" s="54">
        <f>IF($C2043&lt;=Q$2,F2043*VLOOKUP($C2043,Listen!$B$5:$G$95,$N2043+1,FALSE)/VLOOKUP(Q$2,Listen!$B$5:$G$95,$N2043+1,FALSE),"-")</f>
        <v>0</v>
      </c>
      <c r="R2043" s="54">
        <f>IF($C2043&lt;=R$2,G2043*VLOOKUP($C2043,Listen!$B$5:$G$95,$N2043+1,FALSE)/VLOOKUP(R$2,Listen!$B$5:$G$95,$N2043+1,FALSE),"-")</f>
        <v>0</v>
      </c>
      <c r="S2043" s="54">
        <f>IF($C2043&lt;=S$2,H2043*VLOOKUP($C2043,Listen!$B$5:$G$95,$N2043+1,FALSE)/VLOOKUP(S$2,Listen!$B$5:$G$95,$N2043+1,FALSE),"-")</f>
        <v>0</v>
      </c>
      <c r="T2043" s="54">
        <f>IF($C2043&lt;=T$2,I2043*VLOOKUP($C2043,Listen!$B$5:$G$95,$N2043+1,FALSE)/VLOOKUP(T$2,Listen!$B$5:$G$95,$N2043+1,FALSE),"-")</f>
        <v>0</v>
      </c>
      <c r="U2043" s="54">
        <f>IF($C2043&lt;=U$2,J2043*VLOOKUP($C2043,Listen!$B$5:$G$95,$N2043+1,FALSE)/VLOOKUP(U$2,Listen!$B$5:$G$95,$N2043+1,FALSE),"-")</f>
        <v>0</v>
      </c>
      <c r="V2043" s="54">
        <f>IF($C2043&lt;=V$2,K2043*VLOOKUP($C2043,Listen!$B$5:$G$95,$N2043+1,FALSE)/VLOOKUP(V$2,Listen!$B$5:$G$95,$N2043+1,FALSE),"-")</f>
        <v>0</v>
      </c>
    </row>
    <row r="2044" spans="2:22">
      <c r="B2044" s="25"/>
      <c r="C2044" s="3">
        <v>1956</v>
      </c>
      <c r="D2044" s="141"/>
      <c r="E2044" s="141"/>
      <c r="F2044" s="141"/>
      <c r="G2044" s="141"/>
      <c r="H2044" s="141"/>
      <c r="I2044" s="141"/>
      <c r="J2044" s="141"/>
      <c r="K2044" s="141"/>
      <c r="M2044" s="52">
        <v>15</v>
      </c>
      <c r="N2044" s="52">
        <v>4</v>
      </c>
      <c r="O2044" s="54">
        <f>IF($C2044&lt;=O$2,D2044*VLOOKUP($C2044,Listen!$B$5:$G$95,$N2044+1,FALSE)/VLOOKUP(O$2,Listen!$B$5:$G$95,$N2044+1,FALSE),"-")</f>
        <v>0</v>
      </c>
      <c r="P2044" s="54">
        <f>IF($C2044&lt;=P$2,E2044*VLOOKUP($C2044,Listen!$B$5:$G$95,$N2044+1,FALSE)/VLOOKUP(P$2,Listen!$B$5:$G$95,$N2044+1,FALSE),"-")</f>
        <v>0</v>
      </c>
      <c r="Q2044" s="54">
        <f>IF($C2044&lt;=Q$2,F2044*VLOOKUP($C2044,Listen!$B$5:$G$95,$N2044+1,FALSE)/VLOOKUP(Q$2,Listen!$B$5:$G$95,$N2044+1,FALSE),"-")</f>
        <v>0</v>
      </c>
      <c r="R2044" s="54">
        <f>IF($C2044&lt;=R$2,G2044*VLOOKUP($C2044,Listen!$B$5:$G$95,$N2044+1,FALSE)/VLOOKUP(R$2,Listen!$B$5:$G$95,$N2044+1,FALSE),"-")</f>
        <v>0</v>
      </c>
      <c r="S2044" s="54">
        <f>IF($C2044&lt;=S$2,H2044*VLOOKUP($C2044,Listen!$B$5:$G$95,$N2044+1,FALSE)/VLOOKUP(S$2,Listen!$B$5:$G$95,$N2044+1,FALSE),"-")</f>
        <v>0</v>
      </c>
      <c r="T2044" s="54">
        <f>IF($C2044&lt;=T$2,I2044*VLOOKUP($C2044,Listen!$B$5:$G$95,$N2044+1,FALSE)/VLOOKUP(T$2,Listen!$B$5:$G$95,$N2044+1,FALSE),"-")</f>
        <v>0</v>
      </c>
      <c r="U2044" s="54">
        <f>IF($C2044&lt;=U$2,J2044*VLOOKUP($C2044,Listen!$B$5:$G$95,$N2044+1,FALSE)/VLOOKUP(U$2,Listen!$B$5:$G$95,$N2044+1,FALSE),"-")</f>
        <v>0</v>
      </c>
      <c r="V2044" s="54">
        <f>IF($C2044&lt;=V$2,K2044*VLOOKUP($C2044,Listen!$B$5:$G$95,$N2044+1,FALSE)/VLOOKUP(V$2,Listen!$B$5:$G$95,$N2044+1,FALSE),"-")</f>
        <v>0</v>
      </c>
    </row>
    <row r="2045" spans="2:22">
      <c r="B2045" s="25"/>
      <c r="C2045" s="3">
        <v>1955</v>
      </c>
      <c r="D2045" s="141"/>
      <c r="E2045" s="141"/>
      <c r="F2045" s="141"/>
      <c r="G2045" s="141"/>
      <c r="H2045" s="141"/>
      <c r="I2045" s="141"/>
      <c r="J2045" s="141"/>
      <c r="K2045" s="141"/>
      <c r="M2045" s="52">
        <v>15</v>
      </c>
      <c r="N2045" s="52">
        <v>4</v>
      </c>
      <c r="O2045" s="54">
        <f>IF($C2045&lt;=O$2,D2045*VLOOKUP($C2045,Listen!$B$5:$G$95,$N2045+1,FALSE)/VLOOKUP(O$2,Listen!$B$5:$G$95,$N2045+1,FALSE),"-")</f>
        <v>0</v>
      </c>
      <c r="P2045" s="54">
        <f>IF($C2045&lt;=P$2,E2045*VLOOKUP($C2045,Listen!$B$5:$G$95,$N2045+1,FALSE)/VLOOKUP(P$2,Listen!$B$5:$G$95,$N2045+1,FALSE),"-")</f>
        <v>0</v>
      </c>
      <c r="Q2045" s="54">
        <f>IF($C2045&lt;=Q$2,F2045*VLOOKUP($C2045,Listen!$B$5:$G$95,$N2045+1,FALSE)/VLOOKUP(Q$2,Listen!$B$5:$G$95,$N2045+1,FALSE),"-")</f>
        <v>0</v>
      </c>
      <c r="R2045" s="54">
        <f>IF($C2045&lt;=R$2,G2045*VLOOKUP($C2045,Listen!$B$5:$G$95,$N2045+1,FALSE)/VLOOKUP(R$2,Listen!$B$5:$G$95,$N2045+1,FALSE),"-")</f>
        <v>0</v>
      </c>
      <c r="S2045" s="54">
        <f>IF($C2045&lt;=S$2,H2045*VLOOKUP($C2045,Listen!$B$5:$G$95,$N2045+1,FALSE)/VLOOKUP(S$2,Listen!$B$5:$G$95,$N2045+1,FALSE),"-")</f>
        <v>0</v>
      </c>
      <c r="T2045" s="54">
        <f>IF($C2045&lt;=T$2,I2045*VLOOKUP($C2045,Listen!$B$5:$G$95,$N2045+1,FALSE)/VLOOKUP(T$2,Listen!$B$5:$G$95,$N2045+1,FALSE),"-")</f>
        <v>0</v>
      </c>
      <c r="U2045" s="54">
        <f>IF($C2045&lt;=U$2,J2045*VLOOKUP($C2045,Listen!$B$5:$G$95,$N2045+1,FALSE)/VLOOKUP(U$2,Listen!$B$5:$G$95,$N2045+1,FALSE),"-")</f>
        <v>0</v>
      </c>
      <c r="V2045" s="54">
        <f>IF($C2045&lt;=V$2,K2045*VLOOKUP($C2045,Listen!$B$5:$G$95,$N2045+1,FALSE)/VLOOKUP(V$2,Listen!$B$5:$G$95,$N2045+1,FALSE),"-")</f>
        <v>0</v>
      </c>
    </row>
    <row r="2046" spans="2:22">
      <c r="B2046" s="25"/>
      <c r="C2046" s="3">
        <v>1954</v>
      </c>
      <c r="D2046" s="141"/>
      <c r="E2046" s="141"/>
      <c r="F2046" s="141"/>
      <c r="G2046" s="141"/>
      <c r="H2046" s="141"/>
      <c r="I2046" s="141"/>
      <c r="J2046" s="141"/>
      <c r="K2046" s="141"/>
      <c r="M2046" s="52">
        <v>15</v>
      </c>
      <c r="N2046" s="52">
        <v>4</v>
      </c>
      <c r="O2046" s="54">
        <f>IF($C2046&lt;=O$2,D2046*VLOOKUP($C2046,Listen!$B$5:$G$95,$N2046+1,FALSE)/VLOOKUP(O$2,Listen!$B$5:$G$95,$N2046+1,FALSE),"-")</f>
        <v>0</v>
      </c>
      <c r="P2046" s="54">
        <f>IF($C2046&lt;=P$2,E2046*VLOOKUP($C2046,Listen!$B$5:$G$95,$N2046+1,FALSE)/VLOOKUP(P$2,Listen!$B$5:$G$95,$N2046+1,FALSE),"-")</f>
        <v>0</v>
      </c>
      <c r="Q2046" s="54">
        <f>IF($C2046&lt;=Q$2,F2046*VLOOKUP($C2046,Listen!$B$5:$G$95,$N2046+1,FALSE)/VLOOKUP(Q$2,Listen!$B$5:$G$95,$N2046+1,FALSE),"-")</f>
        <v>0</v>
      </c>
      <c r="R2046" s="54">
        <f>IF($C2046&lt;=R$2,G2046*VLOOKUP($C2046,Listen!$B$5:$G$95,$N2046+1,FALSE)/VLOOKUP(R$2,Listen!$B$5:$G$95,$N2046+1,FALSE),"-")</f>
        <v>0</v>
      </c>
      <c r="S2046" s="54">
        <f>IF($C2046&lt;=S$2,H2046*VLOOKUP($C2046,Listen!$B$5:$G$95,$N2046+1,FALSE)/VLOOKUP(S$2,Listen!$B$5:$G$95,$N2046+1,FALSE),"-")</f>
        <v>0</v>
      </c>
      <c r="T2046" s="54">
        <f>IF($C2046&lt;=T$2,I2046*VLOOKUP($C2046,Listen!$B$5:$G$95,$N2046+1,FALSE)/VLOOKUP(T$2,Listen!$B$5:$G$95,$N2046+1,FALSE),"-")</f>
        <v>0</v>
      </c>
      <c r="U2046" s="54">
        <f>IF($C2046&lt;=U$2,J2046*VLOOKUP($C2046,Listen!$B$5:$G$95,$N2046+1,FALSE)/VLOOKUP(U$2,Listen!$B$5:$G$95,$N2046+1,FALSE),"-")</f>
        <v>0</v>
      </c>
      <c r="V2046" s="54">
        <f>IF($C2046&lt;=V$2,K2046*VLOOKUP($C2046,Listen!$B$5:$G$95,$N2046+1,FALSE)/VLOOKUP(V$2,Listen!$B$5:$G$95,$N2046+1,FALSE),"-")</f>
        <v>0</v>
      </c>
    </row>
    <row r="2047" spans="2:22">
      <c r="B2047" s="25"/>
      <c r="C2047" s="3">
        <v>1953</v>
      </c>
      <c r="D2047" s="141"/>
      <c r="E2047" s="141"/>
      <c r="F2047" s="141"/>
      <c r="G2047" s="141"/>
      <c r="H2047" s="141"/>
      <c r="I2047" s="141"/>
      <c r="J2047" s="141"/>
      <c r="K2047" s="141"/>
      <c r="M2047" s="52">
        <v>15</v>
      </c>
      <c r="N2047" s="52">
        <v>4</v>
      </c>
      <c r="O2047" s="54">
        <f>IF($C2047&lt;=O$2,D2047*VLOOKUP($C2047,Listen!$B$5:$G$95,$N2047+1,FALSE)/VLOOKUP(O$2,Listen!$B$5:$G$95,$N2047+1,FALSE),"-")</f>
        <v>0</v>
      </c>
      <c r="P2047" s="54">
        <f>IF($C2047&lt;=P$2,E2047*VLOOKUP($C2047,Listen!$B$5:$G$95,$N2047+1,FALSE)/VLOOKUP(P$2,Listen!$B$5:$G$95,$N2047+1,FALSE),"-")</f>
        <v>0</v>
      </c>
      <c r="Q2047" s="54">
        <f>IF($C2047&lt;=Q$2,F2047*VLOOKUP($C2047,Listen!$B$5:$G$95,$N2047+1,FALSE)/VLOOKUP(Q$2,Listen!$B$5:$G$95,$N2047+1,FALSE),"-")</f>
        <v>0</v>
      </c>
      <c r="R2047" s="54">
        <f>IF($C2047&lt;=R$2,G2047*VLOOKUP($C2047,Listen!$B$5:$G$95,$N2047+1,FALSE)/VLOOKUP(R$2,Listen!$B$5:$G$95,$N2047+1,FALSE),"-")</f>
        <v>0</v>
      </c>
      <c r="S2047" s="54">
        <f>IF($C2047&lt;=S$2,H2047*VLOOKUP($C2047,Listen!$B$5:$G$95,$N2047+1,FALSE)/VLOOKUP(S$2,Listen!$B$5:$G$95,$N2047+1,FALSE),"-")</f>
        <v>0</v>
      </c>
      <c r="T2047" s="54">
        <f>IF($C2047&lt;=T$2,I2047*VLOOKUP($C2047,Listen!$B$5:$G$95,$N2047+1,FALSE)/VLOOKUP(T$2,Listen!$B$5:$G$95,$N2047+1,FALSE),"-")</f>
        <v>0</v>
      </c>
      <c r="U2047" s="54">
        <f>IF($C2047&lt;=U$2,J2047*VLOOKUP($C2047,Listen!$B$5:$G$95,$N2047+1,FALSE)/VLOOKUP(U$2,Listen!$B$5:$G$95,$N2047+1,FALSE),"-")</f>
        <v>0</v>
      </c>
      <c r="V2047" s="54">
        <f>IF($C2047&lt;=V$2,K2047*VLOOKUP($C2047,Listen!$B$5:$G$95,$N2047+1,FALSE)/VLOOKUP(V$2,Listen!$B$5:$G$95,$N2047+1,FALSE),"-")</f>
        <v>0</v>
      </c>
    </row>
    <row r="2048" spans="2:22">
      <c r="B2048" s="25"/>
      <c r="C2048" s="3">
        <v>1952</v>
      </c>
      <c r="D2048" s="141"/>
      <c r="E2048" s="141"/>
      <c r="F2048" s="141"/>
      <c r="G2048" s="141"/>
      <c r="H2048" s="141"/>
      <c r="I2048" s="141"/>
      <c r="J2048" s="141"/>
      <c r="K2048" s="141"/>
      <c r="M2048" s="52">
        <v>15</v>
      </c>
      <c r="N2048" s="52">
        <v>4</v>
      </c>
      <c r="O2048" s="54">
        <f>IF($C2048&lt;=O$2,D2048*VLOOKUP($C2048,Listen!$B$5:$G$95,$N2048+1,FALSE)/VLOOKUP(O$2,Listen!$B$5:$G$95,$N2048+1,FALSE),"-")</f>
        <v>0</v>
      </c>
      <c r="P2048" s="54">
        <f>IF($C2048&lt;=P$2,E2048*VLOOKUP($C2048,Listen!$B$5:$G$95,$N2048+1,FALSE)/VLOOKUP(P$2,Listen!$B$5:$G$95,$N2048+1,FALSE),"-")</f>
        <v>0</v>
      </c>
      <c r="Q2048" s="54">
        <f>IF($C2048&lt;=Q$2,F2048*VLOOKUP($C2048,Listen!$B$5:$G$95,$N2048+1,FALSE)/VLOOKUP(Q$2,Listen!$B$5:$G$95,$N2048+1,FALSE),"-")</f>
        <v>0</v>
      </c>
      <c r="R2048" s="54">
        <f>IF($C2048&lt;=R$2,G2048*VLOOKUP($C2048,Listen!$B$5:$G$95,$N2048+1,FALSE)/VLOOKUP(R$2,Listen!$B$5:$G$95,$N2048+1,FALSE),"-")</f>
        <v>0</v>
      </c>
      <c r="S2048" s="54">
        <f>IF($C2048&lt;=S$2,H2048*VLOOKUP($C2048,Listen!$B$5:$G$95,$N2048+1,FALSE)/VLOOKUP(S$2,Listen!$B$5:$G$95,$N2048+1,FALSE),"-")</f>
        <v>0</v>
      </c>
      <c r="T2048" s="54">
        <f>IF($C2048&lt;=T$2,I2048*VLOOKUP($C2048,Listen!$B$5:$G$95,$N2048+1,FALSE)/VLOOKUP(T$2,Listen!$B$5:$G$95,$N2048+1,FALSE),"-")</f>
        <v>0</v>
      </c>
      <c r="U2048" s="54">
        <f>IF($C2048&lt;=U$2,J2048*VLOOKUP($C2048,Listen!$B$5:$G$95,$N2048+1,FALSE)/VLOOKUP(U$2,Listen!$B$5:$G$95,$N2048+1,FALSE),"-")</f>
        <v>0</v>
      </c>
      <c r="V2048" s="54">
        <f>IF($C2048&lt;=V$2,K2048*VLOOKUP($C2048,Listen!$B$5:$G$95,$N2048+1,FALSE)/VLOOKUP(V$2,Listen!$B$5:$G$95,$N2048+1,FALSE),"-")</f>
        <v>0</v>
      </c>
    </row>
    <row r="2049" spans="2:22">
      <c r="B2049" s="25"/>
      <c r="C2049" s="3">
        <v>1951</v>
      </c>
      <c r="D2049" s="141"/>
      <c r="E2049" s="141"/>
      <c r="F2049" s="141"/>
      <c r="G2049" s="141"/>
      <c r="H2049" s="141"/>
      <c r="I2049" s="141"/>
      <c r="J2049" s="141"/>
      <c r="K2049" s="141"/>
      <c r="M2049" s="52">
        <v>15</v>
      </c>
      <c r="N2049" s="52">
        <v>4</v>
      </c>
      <c r="O2049" s="54">
        <f>IF($C2049&lt;=O$2,D2049*VLOOKUP($C2049,Listen!$B$5:$G$95,$N2049+1,FALSE)/VLOOKUP(O$2,Listen!$B$5:$G$95,$N2049+1,FALSE),"-")</f>
        <v>0</v>
      </c>
      <c r="P2049" s="54">
        <f>IF($C2049&lt;=P$2,E2049*VLOOKUP($C2049,Listen!$B$5:$G$95,$N2049+1,FALSE)/VLOOKUP(P$2,Listen!$B$5:$G$95,$N2049+1,FALSE),"-")</f>
        <v>0</v>
      </c>
      <c r="Q2049" s="54">
        <f>IF($C2049&lt;=Q$2,F2049*VLOOKUP($C2049,Listen!$B$5:$G$95,$N2049+1,FALSE)/VLOOKUP(Q$2,Listen!$B$5:$G$95,$N2049+1,FALSE),"-")</f>
        <v>0</v>
      </c>
      <c r="R2049" s="54">
        <f>IF($C2049&lt;=R$2,G2049*VLOOKUP($C2049,Listen!$B$5:$G$95,$N2049+1,FALSE)/VLOOKUP(R$2,Listen!$B$5:$G$95,$N2049+1,FALSE),"-")</f>
        <v>0</v>
      </c>
      <c r="S2049" s="54">
        <f>IF($C2049&lt;=S$2,H2049*VLOOKUP($C2049,Listen!$B$5:$G$95,$N2049+1,FALSE)/VLOOKUP(S$2,Listen!$B$5:$G$95,$N2049+1,FALSE),"-")</f>
        <v>0</v>
      </c>
      <c r="T2049" s="54">
        <f>IF($C2049&lt;=T$2,I2049*VLOOKUP($C2049,Listen!$B$5:$G$95,$N2049+1,FALSE)/VLOOKUP(T$2,Listen!$B$5:$G$95,$N2049+1,FALSE),"-")</f>
        <v>0</v>
      </c>
      <c r="U2049" s="54">
        <f>IF($C2049&lt;=U$2,J2049*VLOOKUP($C2049,Listen!$B$5:$G$95,$N2049+1,FALSE)/VLOOKUP(U$2,Listen!$B$5:$G$95,$N2049+1,FALSE),"-")</f>
        <v>0</v>
      </c>
      <c r="V2049" s="54">
        <f>IF($C2049&lt;=V$2,K2049*VLOOKUP($C2049,Listen!$B$5:$G$95,$N2049+1,FALSE)/VLOOKUP(V$2,Listen!$B$5:$G$95,$N2049+1,FALSE),"-")</f>
        <v>0</v>
      </c>
    </row>
    <row r="2050" spans="2:22">
      <c r="B2050" s="25"/>
      <c r="C2050" s="3">
        <v>1950</v>
      </c>
      <c r="D2050" s="141"/>
      <c r="E2050" s="141"/>
      <c r="F2050" s="141"/>
      <c r="G2050" s="141"/>
      <c r="H2050" s="141"/>
      <c r="I2050" s="141"/>
      <c r="J2050" s="141"/>
      <c r="K2050" s="141"/>
      <c r="M2050" s="52">
        <v>15</v>
      </c>
      <c r="N2050" s="52">
        <v>4</v>
      </c>
      <c r="O2050" s="54">
        <f>IF($C2050&lt;=O$2,D2050*VLOOKUP($C2050,Listen!$B$5:$G$95,$N2050+1,FALSE)/VLOOKUP(O$2,Listen!$B$5:$G$95,$N2050+1,FALSE),"-")</f>
        <v>0</v>
      </c>
      <c r="P2050" s="54">
        <f>IF($C2050&lt;=P$2,E2050*VLOOKUP($C2050,Listen!$B$5:$G$95,$N2050+1,FALSE)/VLOOKUP(P$2,Listen!$B$5:$G$95,$N2050+1,FALSE),"-")</f>
        <v>0</v>
      </c>
      <c r="Q2050" s="54">
        <f>IF($C2050&lt;=Q$2,F2050*VLOOKUP($C2050,Listen!$B$5:$G$95,$N2050+1,FALSE)/VLOOKUP(Q$2,Listen!$B$5:$G$95,$N2050+1,FALSE),"-")</f>
        <v>0</v>
      </c>
      <c r="R2050" s="54">
        <f>IF($C2050&lt;=R$2,G2050*VLOOKUP($C2050,Listen!$B$5:$G$95,$N2050+1,FALSE)/VLOOKUP(R$2,Listen!$B$5:$G$95,$N2050+1,FALSE),"-")</f>
        <v>0</v>
      </c>
      <c r="S2050" s="54">
        <f>IF($C2050&lt;=S$2,H2050*VLOOKUP($C2050,Listen!$B$5:$G$95,$N2050+1,FALSE)/VLOOKUP(S$2,Listen!$B$5:$G$95,$N2050+1,FALSE),"-")</f>
        <v>0</v>
      </c>
      <c r="T2050" s="54">
        <f>IF($C2050&lt;=T$2,I2050*VLOOKUP($C2050,Listen!$B$5:$G$95,$N2050+1,FALSE)/VLOOKUP(T$2,Listen!$B$5:$G$95,$N2050+1,FALSE),"-")</f>
        <v>0</v>
      </c>
      <c r="U2050" s="54">
        <f>IF($C2050&lt;=U$2,J2050*VLOOKUP($C2050,Listen!$B$5:$G$95,$N2050+1,FALSE)/VLOOKUP(U$2,Listen!$B$5:$G$95,$N2050+1,FALSE),"-")</f>
        <v>0</v>
      </c>
      <c r="V2050" s="54">
        <f>IF($C2050&lt;=V$2,K2050*VLOOKUP($C2050,Listen!$B$5:$G$95,$N2050+1,FALSE)/VLOOKUP(V$2,Listen!$B$5:$G$95,$N2050+1,FALSE),"-")</f>
        <v>0</v>
      </c>
    </row>
    <row r="2051" spans="2:22">
      <c r="B2051" s="25"/>
      <c r="C2051" s="3">
        <v>1949</v>
      </c>
      <c r="D2051" s="141"/>
      <c r="E2051" s="141"/>
      <c r="F2051" s="141"/>
      <c r="G2051" s="141"/>
      <c r="H2051" s="141"/>
      <c r="I2051" s="141"/>
      <c r="J2051" s="141"/>
      <c r="K2051" s="141"/>
      <c r="M2051" s="52">
        <v>15</v>
      </c>
      <c r="N2051" s="52">
        <v>4</v>
      </c>
      <c r="O2051" s="54">
        <f>IF($C2051&lt;=O$2,D2051*VLOOKUP($C2051,Listen!$B$5:$G$95,$N2051+1,FALSE)/VLOOKUP(O$2,Listen!$B$5:$G$95,$N2051+1,FALSE),"-")</f>
        <v>0</v>
      </c>
      <c r="P2051" s="54">
        <f>IF($C2051&lt;=P$2,E2051*VLOOKUP($C2051,Listen!$B$5:$G$95,$N2051+1,FALSE)/VLOOKUP(P$2,Listen!$B$5:$G$95,$N2051+1,FALSE),"-")</f>
        <v>0</v>
      </c>
      <c r="Q2051" s="54">
        <f>IF($C2051&lt;=Q$2,F2051*VLOOKUP($C2051,Listen!$B$5:$G$95,$N2051+1,FALSE)/VLOOKUP(Q$2,Listen!$B$5:$G$95,$N2051+1,FALSE),"-")</f>
        <v>0</v>
      </c>
      <c r="R2051" s="54">
        <f>IF($C2051&lt;=R$2,G2051*VLOOKUP($C2051,Listen!$B$5:$G$95,$N2051+1,FALSE)/VLOOKUP(R$2,Listen!$B$5:$G$95,$N2051+1,FALSE),"-")</f>
        <v>0</v>
      </c>
      <c r="S2051" s="54">
        <f>IF($C2051&lt;=S$2,H2051*VLOOKUP($C2051,Listen!$B$5:$G$95,$N2051+1,FALSE)/VLOOKUP(S$2,Listen!$B$5:$G$95,$N2051+1,FALSE),"-")</f>
        <v>0</v>
      </c>
      <c r="T2051" s="54">
        <f>IF($C2051&lt;=T$2,I2051*VLOOKUP($C2051,Listen!$B$5:$G$95,$N2051+1,FALSE)/VLOOKUP(T$2,Listen!$B$5:$G$95,$N2051+1,FALSE),"-")</f>
        <v>0</v>
      </c>
      <c r="U2051" s="54">
        <f>IF($C2051&lt;=U$2,J2051*VLOOKUP($C2051,Listen!$B$5:$G$95,$N2051+1,FALSE)/VLOOKUP(U$2,Listen!$B$5:$G$95,$N2051+1,FALSE),"-")</f>
        <v>0</v>
      </c>
      <c r="V2051" s="54">
        <f>IF($C2051&lt;=V$2,K2051*VLOOKUP($C2051,Listen!$B$5:$G$95,$N2051+1,FALSE)/VLOOKUP(V$2,Listen!$B$5:$G$95,$N2051+1,FALSE),"-")</f>
        <v>0</v>
      </c>
    </row>
    <row r="2052" spans="2:22">
      <c r="B2052" s="25"/>
      <c r="C2052" s="3">
        <v>1948</v>
      </c>
      <c r="D2052" s="141"/>
      <c r="E2052" s="141"/>
      <c r="F2052" s="141"/>
      <c r="G2052" s="141"/>
      <c r="H2052" s="141"/>
      <c r="I2052" s="141"/>
      <c r="J2052" s="141"/>
      <c r="K2052" s="141"/>
      <c r="M2052" s="52">
        <v>15</v>
      </c>
      <c r="N2052" s="52">
        <v>4</v>
      </c>
      <c r="O2052" s="54">
        <f>IF($C2052&lt;=O$2,D2052*VLOOKUP($C2052,Listen!$B$5:$G$95,$N2052+1,FALSE)/VLOOKUP(O$2,Listen!$B$5:$G$95,$N2052+1,FALSE),"-")</f>
        <v>0</v>
      </c>
      <c r="P2052" s="54">
        <f>IF($C2052&lt;=P$2,E2052*VLOOKUP($C2052,Listen!$B$5:$G$95,$N2052+1,FALSE)/VLOOKUP(P$2,Listen!$B$5:$G$95,$N2052+1,FALSE),"-")</f>
        <v>0</v>
      </c>
      <c r="Q2052" s="54">
        <f>IF($C2052&lt;=Q$2,F2052*VLOOKUP($C2052,Listen!$B$5:$G$95,$N2052+1,FALSE)/VLOOKUP(Q$2,Listen!$B$5:$G$95,$N2052+1,FALSE),"-")</f>
        <v>0</v>
      </c>
      <c r="R2052" s="54">
        <f>IF($C2052&lt;=R$2,G2052*VLOOKUP($C2052,Listen!$B$5:$G$95,$N2052+1,FALSE)/VLOOKUP(R$2,Listen!$B$5:$G$95,$N2052+1,FALSE),"-")</f>
        <v>0</v>
      </c>
      <c r="S2052" s="54">
        <f>IF($C2052&lt;=S$2,H2052*VLOOKUP($C2052,Listen!$B$5:$G$95,$N2052+1,FALSE)/VLOOKUP(S$2,Listen!$B$5:$G$95,$N2052+1,FALSE),"-")</f>
        <v>0</v>
      </c>
      <c r="T2052" s="54">
        <f>IF($C2052&lt;=T$2,I2052*VLOOKUP($C2052,Listen!$B$5:$G$95,$N2052+1,FALSE)/VLOOKUP(T$2,Listen!$B$5:$G$95,$N2052+1,FALSE),"-")</f>
        <v>0</v>
      </c>
      <c r="U2052" s="54">
        <f>IF($C2052&lt;=U$2,J2052*VLOOKUP($C2052,Listen!$B$5:$G$95,$N2052+1,FALSE)/VLOOKUP(U$2,Listen!$B$5:$G$95,$N2052+1,FALSE),"-")</f>
        <v>0</v>
      </c>
      <c r="V2052" s="54">
        <f>IF($C2052&lt;=V$2,K2052*VLOOKUP($C2052,Listen!$B$5:$G$95,$N2052+1,FALSE)/VLOOKUP(V$2,Listen!$B$5:$G$95,$N2052+1,FALSE),"-")</f>
        <v>0</v>
      </c>
    </row>
    <row r="2053" spans="2:22">
      <c r="B2053" s="25"/>
      <c r="C2053" s="3">
        <v>1947</v>
      </c>
      <c r="D2053" s="141"/>
      <c r="E2053" s="141"/>
      <c r="F2053" s="141"/>
      <c r="G2053" s="141"/>
      <c r="H2053" s="141"/>
      <c r="I2053" s="141"/>
      <c r="J2053" s="141"/>
      <c r="K2053" s="141"/>
      <c r="M2053" s="52">
        <v>15</v>
      </c>
      <c r="N2053" s="52">
        <v>4</v>
      </c>
      <c r="O2053" s="54">
        <f>IF($C2053&lt;=O$2,D2053*VLOOKUP($C2053,Listen!$B$5:$G$95,$N2053+1,FALSE)/VLOOKUP(O$2,Listen!$B$5:$G$95,$N2053+1,FALSE),"-")</f>
        <v>0</v>
      </c>
      <c r="P2053" s="54">
        <f>IF($C2053&lt;=P$2,E2053*VLOOKUP($C2053,Listen!$B$5:$G$95,$N2053+1,FALSE)/VLOOKUP(P$2,Listen!$B$5:$G$95,$N2053+1,FALSE),"-")</f>
        <v>0</v>
      </c>
      <c r="Q2053" s="54">
        <f>IF($C2053&lt;=Q$2,F2053*VLOOKUP($C2053,Listen!$B$5:$G$95,$N2053+1,FALSE)/VLOOKUP(Q$2,Listen!$B$5:$G$95,$N2053+1,FALSE),"-")</f>
        <v>0</v>
      </c>
      <c r="R2053" s="54">
        <f>IF($C2053&lt;=R$2,G2053*VLOOKUP($C2053,Listen!$B$5:$G$95,$N2053+1,FALSE)/VLOOKUP(R$2,Listen!$B$5:$G$95,$N2053+1,FALSE),"-")</f>
        <v>0</v>
      </c>
      <c r="S2053" s="54">
        <f>IF($C2053&lt;=S$2,H2053*VLOOKUP($C2053,Listen!$B$5:$G$95,$N2053+1,FALSE)/VLOOKUP(S$2,Listen!$B$5:$G$95,$N2053+1,FALSE),"-")</f>
        <v>0</v>
      </c>
      <c r="T2053" s="54">
        <f>IF($C2053&lt;=T$2,I2053*VLOOKUP($C2053,Listen!$B$5:$G$95,$N2053+1,FALSE)/VLOOKUP(T$2,Listen!$B$5:$G$95,$N2053+1,FALSE),"-")</f>
        <v>0</v>
      </c>
      <c r="U2053" s="54">
        <f>IF($C2053&lt;=U$2,J2053*VLOOKUP($C2053,Listen!$B$5:$G$95,$N2053+1,FALSE)/VLOOKUP(U$2,Listen!$B$5:$G$95,$N2053+1,FALSE),"-")</f>
        <v>0</v>
      </c>
      <c r="V2053" s="54">
        <f>IF($C2053&lt;=V$2,K2053*VLOOKUP($C2053,Listen!$B$5:$G$95,$N2053+1,FALSE)/VLOOKUP(V$2,Listen!$B$5:$G$95,$N2053+1,FALSE),"-")</f>
        <v>0</v>
      </c>
    </row>
    <row r="2054" spans="2:22">
      <c r="B2054" s="25"/>
      <c r="C2054" s="3">
        <v>1946</v>
      </c>
      <c r="D2054" s="141"/>
      <c r="E2054" s="141"/>
      <c r="F2054" s="141"/>
      <c r="G2054" s="141"/>
      <c r="H2054" s="141"/>
      <c r="I2054" s="141"/>
      <c r="J2054" s="141"/>
      <c r="K2054" s="141"/>
      <c r="M2054" s="52">
        <v>15</v>
      </c>
      <c r="N2054" s="52">
        <v>4</v>
      </c>
      <c r="O2054" s="54">
        <f>IF($C2054&lt;=O$2,D2054*VLOOKUP($C2054,Listen!$B$5:$G$95,$N2054+1,FALSE)/VLOOKUP(O$2,Listen!$B$5:$G$95,$N2054+1,FALSE),"-")</f>
        <v>0</v>
      </c>
      <c r="P2054" s="54">
        <f>IF($C2054&lt;=P$2,E2054*VLOOKUP($C2054,Listen!$B$5:$G$95,$N2054+1,FALSE)/VLOOKUP(P$2,Listen!$B$5:$G$95,$N2054+1,FALSE),"-")</f>
        <v>0</v>
      </c>
      <c r="Q2054" s="54">
        <f>IF($C2054&lt;=Q$2,F2054*VLOOKUP($C2054,Listen!$B$5:$G$95,$N2054+1,FALSE)/VLOOKUP(Q$2,Listen!$B$5:$G$95,$N2054+1,FALSE),"-")</f>
        <v>0</v>
      </c>
      <c r="R2054" s="54">
        <f>IF($C2054&lt;=R$2,G2054*VLOOKUP($C2054,Listen!$B$5:$G$95,$N2054+1,FALSE)/VLOOKUP(R$2,Listen!$B$5:$G$95,$N2054+1,FALSE),"-")</f>
        <v>0</v>
      </c>
      <c r="S2054" s="54">
        <f>IF($C2054&lt;=S$2,H2054*VLOOKUP($C2054,Listen!$B$5:$G$95,$N2054+1,FALSE)/VLOOKUP(S$2,Listen!$B$5:$G$95,$N2054+1,FALSE),"-")</f>
        <v>0</v>
      </c>
      <c r="T2054" s="54">
        <f>IF($C2054&lt;=T$2,I2054*VLOOKUP($C2054,Listen!$B$5:$G$95,$N2054+1,FALSE)/VLOOKUP(T$2,Listen!$B$5:$G$95,$N2054+1,FALSE),"-")</f>
        <v>0</v>
      </c>
      <c r="U2054" s="54">
        <f>IF($C2054&lt;=U$2,J2054*VLOOKUP($C2054,Listen!$B$5:$G$95,$N2054+1,FALSE)/VLOOKUP(U$2,Listen!$B$5:$G$95,$N2054+1,FALSE),"-")</f>
        <v>0</v>
      </c>
      <c r="V2054" s="54">
        <f>IF($C2054&lt;=V$2,K2054*VLOOKUP($C2054,Listen!$B$5:$G$95,$N2054+1,FALSE)/VLOOKUP(V$2,Listen!$B$5:$G$95,$N2054+1,FALSE),"-")</f>
        <v>0</v>
      </c>
    </row>
    <row r="2055" spans="2:22">
      <c r="B2055" s="25"/>
      <c r="C2055" s="3">
        <v>1945</v>
      </c>
      <c r="D2055" s="141"/>
      <c r="E2055" s="141"/>
      <c r="F2055" s="141"/>
      <c r="G2055" s="141"/>
      <c r="H2055" s="141"/>
      <c r="I2055" s="141"/>
      <c r="J2055" s="141"/>
      <c r="K2055" s="141"/>
      <c r="M2055" s="52">
        <v>15</v>
      </c>
      <c r="N2055" s="52">
        <v>4</v>
      </c>
      <c r="O2055" s="54">
        <f>IF($C2055&lt;=O$2,D2055*VLOOKUP($C2055,Listen!$B$5:$G$95,$N2055+1,FALSE)/VLOOKUP(O$2,Listen!$B$5:$G$95,$N2055+1,FALSE),"-")</f>
        <v>0</v>
      </c>
      <c r="P2055" s="54">
        <f>IF($C2055&lt;=P$2,E2055*VLOOKUP($C2055,Listen!$B$5:$G$95,$N2055+1,FALSE)/VLOOKUP(P$2,Listen!$B$5:$G$95,$N2055+1,FALSE),"-")</f>
        <v>0</v>
      </c>
      <c r="Q2055" s="54">
        <f>IF($C2055&lt;=Q$2,F2055*VLOOKUP($C2055,Listen!$B$5:$G$95,$N2055+1,FALSE)/VLOOKUP(Q$2,Listen!$B$5:$G$95,$N2055+1,FALSE),"-")</f>
        <v>0</v>
      </c>
      <c r="R2055" s="54">
        <f>IF($C2055&lt;=R$2,G2055*VLOOKUP($C2055,Listen!$B$5:$G$95,$N2055+1,FALSE)/VLOOKUP(R$2,Listen!$B$5:$G$95,$N2055+1,FALSE),"-")</f>
        <v>0</v>
      </c>
      <c r="S2055" s="54">
        <f>IF($C2055&lt;=S$2,H2055*VLOOKUP($C2055,Listen!$B$5:$G$95,$N2055+1,FALSE)/VLOOKUP(S$2,Listen!$B$5:$G$95,$N2055+1,FALSE),"-")</f>
        <v>0</v>
      </c>
      <c r="T2055" s="54">
        <f>IF($C2055&lt;=T$2,I2055*VLOOKUP($C2055,Listen!$B$5:$G$95,$N2055+1,FALSE)/VLOOKUP(T$2,Listen!$B$5:$G$95,$N2055+1,FALSE),"-")</f>
        <v>0</v>
      </c>
      <c r="U2055" s="54">
        <f>IF($C2055&lt;=U$2,J2055*VLOOKUP($C2055,Listen!$B$5:$G$95,$N2055+1,FALSE)/VLOOKUP(U$2,Listen!$B$5:$G$95,$N2055+1,FALSE),"-")</f>
        <v>0</v>
      </c>
      <c r="V2055" s="54">
        <f>IF($C2055&lt;=V$2,K2055*VLOOKUP($C2055,Listen!$B$5:$G$95,$N2055+1,FALSE)/VLOOKUP(V$2,Listen!$B$5:$G$95,$N2055+1,FALSE),"-")</f>
        <v>0</v>
      </c>
    </row>
    <row r="2056" spans="2:22">
      <c r="B2056" s="25"/>
      <c r="C2056" s="3">
        <v>1944</v>
      </c>
      <c r="D2056" s="141"/>
      <c r="E2056" s="141"/>
      <c r="F2056" s="141"/>
      <c r="G2056" s="141"/>
      <c r="H2056" s="141"/>
      <c r="I2056" s="141"/>
      <c r="J2056" s="141"/>
      <c r="K2056" s="141"/>
      <c r="M2056" s="52">
        <v>15</v>
      </c>
      <c r="N2056" s="52">
        <v>4</v>
      </c>
      <c r="O2056" s="54">
        <f>IF($C2056&lt;=O$2,D2056*VLOOKUP($C2056,Listen!$B$5:$G$95,$N2056+1,FALSE)/VLOOKUP(O$2,Listen!$B$5:$G$95,$N2056+1,FALSE),"-")</f>
        <v>0</v>
      </c>
      <c r="P2056" s="54">
        <f>IF($C2056&lt;=P$2,E2056*VLOOKUP($C2056,Listen!$B$5:$G$95,$N2056+1,FALSE)/VLOOKUP(P$2,Listen!$B$5:$G$95,$N2056+1,FALSE),"-")</f>
        <v>0</v>
      </c>
      <c r="Q2056" s="54">
        <f>IF($C2056&lt;=Q$2,F2056*VLOOKUP($C2056,Listen!$B$5:$G$95,$N2056+1,FALSE)/VLOOKUP(Q$2,Listen!$B$5:$G$95,$N2056+1,FALSE),"-")</f>
        <v>0</v>
      </c>
      <c r="R2056" s="54">
        <f>IF($C2056&lt;=R$2,G2056*VLOOKUP($C2056,Listen!$B$5:$G$95,$N2056+1,FALSE)/VLOOKUP(R$2,Listen!$B$5:$G$95,$N2056+1,FALSE),"-")</f>
        <v>0</v>
      </c>
      <c r="S2056" s="54">
        <f>IF($C2056&lt;=S$2,H2056*VLOOKUP($C2056,Listen!$B$5:$G$95,$N2056+1,FALSE)/VLOOKUP(S$2,Listen!$B$5:$G$95,$N2056+1,FALSE),"-")</f>
        <v>0</v>
      </c>
      <c r="T2056" s="54">
        <f>IF($C2056&lt;=T$2,I2056*VLOOKUP($C2056,Listen!$B$5:$G$95,$N2056+1,FALSE)/VLOOKUP(T$2,Listen!$B$5:$G$95,$N2056+1,FALSE),"-")</f>
        <v>0</v>
      </c>
      <c r="U2056" s="54">
        <f>IF($C2056&lt;=U$2,J2056*VLOOKUP($C2056,Listen!$B$5:$G$95,$N2056+1,FALSE)/VLOOKUP(U$2,Listen!$B$5:$G$95,$N2056+1,FALSE),"-")</f>
        <v>0</v>
      </c>
      <c r="V2056" s="54">
        <f>IF($C2056&lt;=V$2,K2056*VLOOKUP($C2056,Listen!$B$5:$G$95,$N2056+1,FALSE)/VLOOKUP(V$2,Listen!$B$5:$G$95,$N2056+1,FALSE),"-")</f>
        <v>0</v>
      </c>
    </row>
    <row r="2057" spans="2:22">
      <c r="B2057" s="25"/>
      <c r="C2057" s="3">
        <v>1943</v>
      </c>
      <c r="D2057" s="141"/>
      <c r="E2057" s="141"/>
      <c r="F2057" s="141"/>
      <c r="G2057" s="141"/>
      <c r="H2057" s="141"/>
      <c r="I2057" s="141"/>
      <c r="J2057" s="141"/>
      <c r="K2057" s="141"/>
      <c r="M2057" s="52">
        <v>15</v>
      </c>
      <c r="N2057" s="52">
        <v>4</v>
      </c>
      <c r="O2057" s="54">
        <f>IF($C2057&lt;=O$2,D2057*VLOOKUP($C2057,Listen!$B$5:$G$95,$N2057+1,FALSE)/VLOOKUP(O$2,Listen!$B$5:$G$95,$N2057+1,FALSE),"-")</f>
        <v>0</v>
      </c>
      <c r="P2057" s="54">
        <f>IF($C2057&lt;=P$2,E2057*VLOOKUP($C2057,Listen!$B$5:$G$95,$N2057+1,FALSE)/VLOOKUP(P$2,Listen!$B$5:$G$95,$N2057+1,FALSE),"-")</f>
        <v>0</v>
      </c>
      <c r="Q2057" s="54">
        <f>IF($C2057&lt;=Q$2,F2057*VLOOKUP($C2057,Listen!$B$5:$G$95,$N2057+1,FALSE)/VLOOKUP(Q$2,Listen!$B$5:$G$95,$N2057+1,FALSE),"-")</f>
        <v>0</v>
      </c>
      <c r="R2057" s="54">
        <f>IF($C2057&lt;=R$2,G2057*VLOOKUP($C2057,Listen!$B$5:$G$95,$N2057+1,FALSE)/VLOOKUP(R$2,Listen!$B$5:$G$95,$N2057+1,FALSE),"-")</f>
        <v>0</v>
      </c>
      <c r="S2057" s="54">
        <f>IF($C2057&lt;=S$2,H2057*VLOOKUP($C2057,Listen!$B$5:$G$95,$N2057+1,FALSE)/VLOOKUP(S$2,Listen!$B$5:$G$95,$N2057+1,FALSE),"-")</f>
        <v>0</v>
      </c>
      <c r="T2057" s="54">
        <f>IF($C2057&lt;=T$2,I2057*VLOOKUP($C2057,Listen!$B$5:$G$95,$N2057+1,FALSE)/VLOOKUP(T$2,Listen!$B$5:$G$95,$N2057+1,FALSE),"-")</f>
        <v>0</v>
      </c>
      <c r="U2057" s="54">
        <f>IF($C2057&lt;=U$2,J2057*VLOOKUP($C2057,Listen!$B$5:$G$95,$N2057+1,FALSE)/VLOOKUP(U$2,Listen!$B$5:$G$95,$N2057+1,FALSE),"-")</f>
        <v>0</v>
      </c>
      <c r="V2057" s="54">
        <f>IF($C2057&lt;=V$2,K2057*VLOOKUP($C2057,Listen!$B$5:$G$95,$N2057+1,FALSE)/VLOOKUP(V$2,Listen!$B$5:$G$95,$N2057+1,FALSE),"-")</f>
        <v>0</v>
      </c>
    </row>
    <row r="2058" spans="2:22">
      <c r="B2058" s="25"/>
      <c r="C2058" s="3">
        <v>1942</v>
      </c>
      <c r="D2058" s="141"/>
      <c r="E2058" s="141"/>
      <c r="F2058" s="141"/>
      <c r="G2058" s="141"/>
      <c r="H2058" s="141"/>
      <c r="I2058" s="141"/>
      <c r="J2058" s="141"/>
      <c r="K2058" s="141"/>
      <c r="M2058" s="52">
        <v>15</v>
      </c>
      <c r="N2058" s="52">
        <v>4</v>
      </c>
      <c r="O2058" s="54">
        <f>IF($C2058&lt;=O$2,D2058*VLOOKUP($C2058,Listen!$B$5:$G$95,$N2058+1,FALSE)/VLOOKUP(O$2,Listen!$B$5:$G$95,$N2058+1,FALSE),"-")</f>
        <v>0</v>
      </c>
      <c r="P2058" s="54">
        <f>IF($C2058&lt;=P$2,E2058*VLOOKUP($C2058,Listen!$B$5:$G$95,$N2058+1,FALSE)/VLOOKUP(P$2,Listen!$B$5:$G$95,$N2058+1,FALSE),"-")</f>
        <v>0</v>
      </c>
      <c r="Q2058" s="54">
        <f>IF($C2058&lt;=Q$2,F2058*VLOOKUP($C2058,Listen!$B$5:$G$95,$N2058+1,FALSE)/VLOOKUP(Q$2,Listen!$B$5:$G$95,$N2058+1,FALSE),"-")</f>
        <v>0</v>
      </c>
      <c r="R2058" s="54">
        <f>IF($C2058&lt;=R$2,G2058*VLOOKUP($C2058,Listen!$B$5:$G$95,$N2058+1,FALSE)/VLOOKUP(R$2,Listen!$B$5:$G$95,$N2058+1,FALSE),"-")</f>
        <v>0</v>
      </c>
      <c r="S2058" s="54">
        <f>IF($C2058&lt;=S$2,H2058*VLOOKUP($C2058,Listen!$B$5:$G$95,$N2058+1,FALSE)/VLOOKUP(S$2,Listen!$B$5:$G$95,$N2058+1,FALSE),"-")</f>
        <v>0</v>
      </c>
      <c r="T2058" s="54">
        <f>IF($C2058&lt;=T$2,I2058*VLOOKUP($C2058,Listen!$B$5:$G$95,$N2058+1,FALSE)/VLOOKUP(T$2,Listen!$B$5:$G$95,$N2058+1,FALSE),"-")</f>
        <v>0</v>
      </c>
      <c r="U2058" s="54">
        <f>IF($C2058&lt;=U$2,J2058*VLOOKUP($C2058,Listen!$B$5:$G$95,$N2058+1,FALSE)/VLOOKUP(U$2,Listen!$B$5:$G$95,$N2058+1,FALSE),"-")</f>
        <v>0</v>
      </c>
      <c r="V2058" s="54">
        <f>IF($C2058&lt;=V$2,K2058*VLOOKUP($C2058,Listen!$B$5:$G$95,$N2058+1,FALSE)/VLOOKUP(V$2,Listen!$B$5:$G$95,$N2058+1,FALSE),"-")</f>
        <v>0</v>
      </c>
    </row>
    <row r="2059" spans="2:22">
      <c r="B2059" s="25"/>
      <c r="C2059" s="3">
        <v>1941</v>
      </c>
      <c r="D2059" s="141"/>
      <c r="E2059" s="141"/>
      <c r="F2059" s="141"/>
      <c r="G2059" s="141"/>
      <c r="H2059" s="141"/>
      <c r="I2059" s="141"/>
      <c r="J2059" s="141"/>
      <c r="K2059" s="141"/>
      <c r="M2059" s="52">
        <v>15</v>
      </c>
      <c r="N2059" s="52">
        <v>4</v>
      </c>
      <c r="O2059" s="54">
        <f>IF($C2059&lt;=O$2,D2059*VLOOKUP($C2059,Listen!$B$5:$G$95,$N2059+1,FALSE)/VLOOKUP(O$2,Listen!$B$5:$G$95,$N2059+1,FALSE),"-")</f>
        <v>0</v>
      </c>
      <c r="P2059" s="54">
        <f>IF($C2059&lt;=P$2,E2059*VLOOKUP($C2059,Listen!$B$5:$G$95,$N2059+1,FALSE)/VLOOKUP(P$2,Listen!$B$5:$G$95,$N2059+1,FALSE),"-")</f>
        <v>0</v>
      </c>
      <c r="Q2059" s="54">
        <f>IF($C2059&lt;=Q$2,F2059*VLOOKUP($C2059,Listen!$B$5:$G$95,$N2059+1,FALSE)/VLOOKUP(Q$2,Listen!$B$5:$G$95,$N2059+1,FALSE),"-")</f>
        <v>0</v>
      </c>
      <c r="R2059" s="54">
        <f>IF($C2059&lt;=R$2,G2059*VLOOKUP($C2059,Listen!$B$5:$G$95,$N2059+1,FALSE)/VLOOKUP(R$2,Listen!$B$5:$G$95,$N2059+1,FALSE),"-")</f>
        <v>0</v>
      </c>
      <c r="S2059" s="54">
        <f>IF($C2059&lt;=S$2,H2059*VLOOKUP($C2059,Listen!$B$5:$G$95,$N2059+1,FALSE)/VLOOKUP(S$2,Listen!$B$5:$G$95,$N2059+1,FALSE),"-")</f>
        <v>0</v>
      </c>
      <c r="T2059" s="54">
        <f>IF($C2059&lt;=T$2,I2059*VLOOKUP($C2059,Listen!$B$5:$G$95,$N2059+1,FALSE)/VLOOKUP(T$2,Listen!$B$5:$G$95,$N2059+1,FALSE),"-")</f>
        <v>0</v>
      </c>
      <c r="U2059" s="54">
        <f>IF($C2059&lt;=U$2,J2059*VLOOKUP($C2059,Listen!$B$5:$G$95,$N2059+1,FALSE)/VLOOKUP(U$2,Listen!$B$5:$G$95,$N2059+1,FALSE),"-")</f>
        <v>0</v>
      </c>
      <c r="V2059" s="54">
        <f>IF($C2059&lt;=V$2,K2059*VLOOKUP($C2059,Listen!$B$5:$G$95,$N2059+1,FALSE)/VLOOKUP(V$2,Listen!$B$5:$G$95,$N2059+1,FALSE),"-")</f>
        <v>0</v>
      </c>
    </row>
    <row r="2060" spans="2:22">
      <c r="B2060" s="25"/>
      <c r="C2060" s="3">
        <v>1940</v>
      </c>
      <c r="D2060" s="141"/>
      <c r="E2060" s="141"/>
      <c r="F2060" s="141"/>
      <c r="G2060" s="141"/>
      <c r="H2060" s="141"/>
      <c r="I2060" s="141"/>
      <c r="J2060" s="141"/>
      <c r="K2060" s="141"/>
      <c r="M2060" s="52">
        <v>15</v>
      </c>
      <c r="N2060" s="52">
        <v>4</v>
      </c>
      <c r="O2060" s="54">
        <f>IF($C2060&lt;=O$2,D2060*VLOOKUP($C2060,Listen!$B$5:$G$95,$N2060+1,FALSE)/VLOOKUP(O$2,Listen!$B$5:$G$95,$N2060+1,FALSE),"-")</f>
        <v>0</v>
      </c>
      <c r="P2060" s="54">
        <f>IF($C2060&lt;=P$2,E2060*VLOOKUP($C2060,Listen!$B$5:$G$95,$N2060+1,FALSE)/VLOOKUP(P$2,Listen!$B$5:$G$95,$N2060+1,FALSE),"-")</f>
        <v>0</v>
      </c>
      <c r="Q2060" s="54">
        <f>IF($C2060&lt;=Q$2,F2060*VLOOKUP($C2060,Listen!$B$5:$G$95,$N2060+1,FALSE)/VLOOKUP(Q$2,Listen!$B$5:$G$95,$N2060+1,FALSE),"-")</f>
        <v>0</v>
      </c>
      <c r="R2060" s="54">
        <f>IF($C2060&lt;=R$2,G2060*VLOOKUP($C2060,Listen!$B$5:$G$95,$N2060+1,FALSE)/VLOOKUP(R$2,Listen!$B$5:$G$95,$N2060+1,FALSE),"-")</f>
        <v>0</v>
      </c>
      <c r="S2060" s="54">
        <f>IF($C2060&lt;=S$2,H2060*VLOOKUP($C2060,Listen!$B$5:$G$95,$N2060+1,FALSE)/VLOOKUP(S$2,Listen!$B$5:$G$95,$N2060+1,FALSE),"-")</f>
        <v>0</v>
      </c>
      <c r="T2060" s="54">
        <f>IF($C2060&lt;=T$2,I2060*VLOOKUP($C2060,Listen!$B$5:$G$95,$N2060+1,FALSE)/VLOOKUP(T$2,Listen!$B$5:$G$95,$N2060+1,FALSE),"-")</f>
        <v>0</v>
      </c>
      <c r="U2060" s="54">
        <f>IF($C2060&lt;=U$2,J2060*VLOOKUP($C2060,Listen!$B$5:$G$95,$N2060+1,FALSE)/VLOOKUP(U$2,Listen!$B$5:$G$95,$N2060+1,FALSE),"-")</f>
        <v>0</v>
      </c>
      <c r="V2060" s="54">
        <f>IF($C2060&lt;=V$2,K2060*VLOOKUP($C2060,Listen!$B$5:$G$95,$N2060+1,FALSE)/VLOOKUP(V$2,Listen!$B$5:$G$95,$N2060+1,FALSE),"-")</f>
        <v>0</v>
      </c>
    </row>
    <row r="2061" spans="2:22">
      <c r="B2061" s="25"/>
      <c r="C2061" s="3">
        <v>1939</v>
      </c>
      <c r="D2061" s="141"/>
      <c r="E2061" s="141"/>
      <c r="F2061" s="141"/>
      <c r="G2061" s="141"/>
      <c r="H2061" s="141"/>
      <c r="I2061" s="141"/>
      <c r="J2061" s="141"/>
      <c r="K2061" s="141"/>
      <c r="M2061" s="52">
        <v>15</v>
      </c>
      <c r="N2061" s="52">
        <v>4</v>
      </c>
      <c r="O2061" s="54">
        <f>IF($C2061&lt;=O$2,D2061*VLOOKUP($C2061,Listen!$B$5:$G$95,$N2061+1,FALSE)/VLOOKUP(O$2,Listen!$B$5:$G$95,$N2061+1,FALSE),"-")</f>
        <v>0</v>
      </c>
      <c r="P2061" s="54">
        <f>IF($C2061&lt;=P$2,E2061*VLOOKUP($C2061,Listen!$B$5:$G$95,$N2061+1,FALSE)/VLOOKUP(P$2,Listen!$B$5:$G$95,$N2061+1,FALSE),"-")</f>
        <v>0</v>
      </c>
      <c r="Q2061" s="54">
        <f>IF($C2061&lt;=Q$2,F2061*VLOOKUP($C2061,Listen!$B$5:$G$95,$N2061+1,FALSE)/VLOOKUP(Q$2,Listen!$B$5:$G$95,$N2061+1,FALSE),"-")</f>
        <v>0</v>
      </c>
      <c r="R2061" s="54">
        <f>IF($C2061&lt;=R$2,G2061*VLOOKUP($C2061,Listen!$B$5:$G$95,$N2061+1,FALSE)/VLOOKUP(R$2,Listen!$B$5:$G$95,$N2061+1,FALSE),"-")</f>
        <v>0</v>
      </c>
      <c r="S2061" s="54">
        <f>IF($C2061&lt;=S$2,H2061*VLOOKUP($C2061,Listen!$B$5:$G$95,$N2061+1,FALSE)/VLOOKUP(S$2,Listen!$B$5:$G$95,$N2061+1,FALSE),"-")</f>
        <v>0</v>
      </c>
      <c r="T2061" s="54">
        <f>IF($C2061&lt;=T$2,I2061*VLOOKUP($C2061,Listen!$B$5:$G$95,$N2061+1,FALSE)/VLOOKUP(T$2,Listen!$B$5:$G$95,$N2061+1,FALSE),"-")</f>
        <v>0</v>
      </c>
      <c r="U2061" s="54">
        <f>IF($C2061&lt;=U$2,J2061*VLOOKUP($C2061,Listen!$B$5:$G$95,$N2061+1,FALSE)/VLOOKUP(U$2,Listen!$B$5:$G$95,$N2061+1,FALSE),"-")</f>
        <v>0</v>
      </c>
      <c r="V2061" s="54">
        <f>IF($C2061&lt;=V$2,K2061*VLOOKUP($C2061,Listen!$B$5:$G$95,$N2061+1,FALSE)/VLOOKUP(V$2,Listen!$B$5:$G$95,$N2061+1,FALSE),"-")</f>
        <v>0</v>
      </c>
    </row>
    <row r="2062" spans="2:22">
      <c r="B2062" s="25"/>
      <c r="C2062" s="3">
        <v>1938</v>
      </c>
      <c r="D2062" s="141"/>
      <c r="E2062" s="141"/>
      <c r="F2062" s="141"/>
      <c r="G2062" s="141"/>
      <c r="H2062" s="141"/>
      <c r="I2062" s="141"/>
      <c r="J2062" s="141"/>
      <c r="K2062" s="141"/>
      <c r="M2062" s="52">
        <v>15</v>
      </c>
      <c r="N2062" s="52">
        <v>4</v>
      </c>
      <c r="O2062" s="54">
        <f>IF($C2062&lt;=O$2,D2062*VLOOKUP($C2062,Listen!$B$5:$G$95,$N2062+1,FALSE)/VLOOKUP(O$2,Listen!$B$5:$G$95,$N2062+1,FALSE),"-")</f>
        <v>0</v>
      </c>
      <c r="P2062" s="54">
        <f>IF($C2062&lt;=P$2,E2062*VLOOKUP($C2062,Listen!$B$5:$G$95,$N2062+1,FALSE)/VLOOKUP(P$2,Listen!$B$5:$G$95,$N2062+1,FALSE),"-")</f>
        <v>0</v>
      </c>
      <c r="Q2062" s="54">
        <f>IF($C2062&lt;=Q$2,F2062*VLOOKUP($C2062,Listen!$B$5:$G$95,$N2062+1,FALSE)/VLOOKUP(Q$2,Listen!$B$5:$G$95,$N2062+1,FALSE),"-")</f>
        <v>0</v>
      </c>
      <c r="R2062" s="54">
        <f>IF($C2062&lt;=R$2,G2062*VLOOKUP($C2062,Listen!$B$5:$G$95,$N2062+1,FALSE)/VLOOKUP(R$2,Listen!$B$5:$G$95,$N2062+1,FALSE),"-")</f>
        <v>0</v>
      </c>
      <c r="S2062" s="54">
        <f>IF($C2062&lt;=S$2,H2062*VLOOKUP($C2062,Listen!$B$5:$G$95,$N2062+1,FALSE)/VLOOKUP(S$2,Listen!$B$5:$G$95,$N2062+1,FALSE),"-")</f>
        <v>0</v>
      </c>
      <c r="T2062" s="54">
        <f>IF($C2062&lt;=T$2,I2062*VLOOKUP($C2062,Listen!$B$5:$G$95,$N2062+1,FALSE)/VLOOKUP(T$2,Listen!$B$5:$G$95,$N2062+1,FALSE),"-")</f>
        <v>0</v>
      </c>
      <c r="U2062" s="54">
        <f>IF($C2062&lt;=U$2,J2062*VLOOKUP($C2062,Listen!$B$5:$G$95,$N2062+1,FALSE)/VLOOKUP(U$2,Listen!$B$5:$G$95,$N2062+1,FALSE),"-")</f>
        <v>0</v>
      </c>
      <c r="V2062" s="54">
        <f>IF($C2062&lt;=V$2,K2062*VLOOKUP($C2062,Listen!$B$5:$G$95,$N2062+1,FALSE)/VLOOKUP(V$2,Listen!$B$5:$G$95,$N2062+1,FALSE),"-")</f>
        <v>0</v>
      </c>
    </row>
    <row r="2063" spans="2:22">
      <c r="B2063" s="25"/>
      <c r="C2063" s="3">
        <v>1937</v>
      </c>
      <c r="D2063" s="141"/>
      <c r="E2063" s="141"/>
      <c r="F2063" s="141"/>
      <c r="G2063" s="141"/>
      <c r="H2063" s="141"/>
      <c r="I2063" s="141"/>
      <c r="J2063" s="141"/>
      <c r="K2063" s="141"/>
      <c r="M2063" s="52">
        <v>15</v>
      </c>
      <c r="N2063" s="52">
        <v>4</v>
      </c>
      <c r="O2063" s="54">
        <f>IF($C2063&lt;=O$2,D2063*VLOOKUP($C2063,Listen!$B$5:$G$95,$N2063+1,FALSE)/VLOOKUP(O$2,Listen!$B$5:$G$95,$N2063+1,FALSE),"-")</f>
        <v>0</v>
      </c>
      <c r="P2063" s="54">
        <f>IF($C2063&lt;=P$2,E2063*VLOOKUP($C2063,Listen!$B$5:$G$95,$N2063+1,FALSE)/VLOOKUP(P$2,Listen!$B$5:$G$95,$N2063+1,FALSE),"-")</f>
        <v>0</v>
      </c>
      <c r="Q2063" s="54">
        <f>IF($C2063&lt;=Q$2,F2063*VLOOKUP($C2063,Listen!$B$5:$G$95,$N2063+1,FALSE)/VLOOKUP(Q$2,Listen!$B$5:$G$95,$N2063+1,FALSE),"-")</f>
        <v>0</v>
      </c>
      <c r="R2063" s="54">
        <f>IF($C2063&lt;=R$2,G2063*VLOOKUP($C2063,Listen!$B$5:$G$95,$N2063+1,FALSE)/VLOOKUP(R$2,Listen!$B$5:$G$95,$N2063+1,FALSE),"-")</f>
        <v>0</v>
      </c>
      <c r="S2063" s="54">
        <f>IF($C2063&lt;=S$2,H2063*VLOOKUP($C2063,Listen!$B$5:$G$95,$N2063+1,FALSE)/VLOOKUP(S$2,Listen!$B$5:$G$95,$N2063+1,FALSE),"-")</f>
        <v>0</v>
      </c>
      <c r="T2063" s="54">
        <f>IF($C2063&lt;=T$2,I2063*VLOOKUP($C2063,Listen!$B$5:$G$95,$N2063+1,FALSE)/VLOOKUP(T$2,Listen!$B$5:$G$95,$N2063+1,FALSE),"-")</f>
        <v>0</v>
      </c>
      <c r="U2063" s="54">
        <f>IF($C2063&lt;=U$2,J2063*VLOOKUP($C2063,Listen!$B$5:$G$95,$N2063+1,FALSE)/VLOOKUP(U$2,Listen!$B$5:$G$95,$N2063+1,FALSE),"-")</f>
        <v>0</v>
      </c>
      <c r="V2063" s="54">
        <f>IF($C2063&lt;=V$2,K2063*VLOOKUP($C2063,Listen!$B$5:$G$95,$N2063+1,FALSE)/VLOOKUP(V$2,Listen!$B$5:$G$95,$N2063+1,FALSE),"-")</f>
        <v>0</v>
      </c>
    </row>
    <row r="2064" spans="2:22">
      <c r="B2064" s="25"/>
      <c r="C2064" s="3">
        <v>1936</v>
      </c>
      <c r="D2064" s="141"/>
      <c r="E2064" s="141"/>
      <c r="F2064" s="141"/>
      <c r="G2064" s="141"/>
      <c r="H2064" s="141"/>
      <c r="I2064" s="141"/>
      <c r="J2064" s="141"/>
      <c r="K2064" s="141"/>
      <c r="M2064" s="52">
        <v>15</v>
      </c>
      <c r="N2064" s="52">
        <v>4</v>
      </c>
      <c r="O2064" s="54">
        <f>IF($C2064&lt;=O$2,D2064*VLOOKUP($C2064,Listen!$B$5:$G$95,$N2064+1,FALSE)/VLOOKUP(O$2,Listen!$B$5:$G$95,$N2064+1,FALSE),"-")</f>
        <v>0</v>
      </c>
      <c r="P2064" s="54">
        <f>IF($C2064&lt;=P$2,E2064*VLOOKUP($C2064,Listen!$B$5:$G$95,$N2064+1,FALSE)/VLOOKUP(P$2,Listen!$B$5:$G$95,$N2064+1,FALSE),"-")</f>
        <v>0</v>
      </c>
      <c r="Q2064" s="54">
        <f>IF($C2064&lt;=Q$2,F2064*VLOOKUP($C2064,Listen!$B$5:$G$95,$N2064+1,FALSE)/VLOOKUP(Q$2,Listen!$B$5:$G$95,$N2064+1,FALSE),"-")</f>
        <v>0</v>
      </c>
      <c r="R2064" s="54">
        <f>IF($C2064&lt;=R$2,G2064*VLOOKUP($C2064,Listen!$B$5:$G$95,$N2064+1,FALSE)/VLOOKUP(R$2,Listen!$B$5:$G$95,$N2064+1,FALSE),"-")</f>
        <v>0</v>
      </c>
      <c r="S2064" s="54">
        <f>IF($C2064&lt;=S$2,H2064*VLOOKUP($C2064,Listen!$B$5:$G$95,$N2064+1,FALSE)/VLOOKUP(S$2,Listen!$B$5:$G$95,$N2064+1,FALSE),"-")</f>
        <v>0</v>
      </c>
      <c r="T2064" s="54">
        <f>IF($C2064&lt;=T$2,I2064*VLOOKUP($C2064,Listen!$B$5:$G$95,$N2064+1,FALSE)/VLOOKUP(T$2,Listen!$B$5:$G$95,$N2064+1,FALSE),"-")</f>
        <v>0</v>
      </c>
      <c r="U2064" s="54">
        <f>IF($C2064&lt;=U$2,J2064*VLOOKUP($C2064,Listen!$B$5:$G$95,$N2064+1,FALSE)/VLOOKUP(U$2,Listen!$B$5:$G$95,$N2064+1,FALSE),"-")</f>
        <v>0</v>
      </c>
      <c r="V2064" s="54">
        <f>IF($C2064&lt;=V$2,K2064*VLOOKUP($C2064,Listen!$B$5:$G$95,$N2064+1,FALSE)/VLOOKUP(V$2,Listen!$B$5:$G$95,$N2064+1,FALSE),"-")</f>
        <v>0</v>
      </c>
    </row>
    <row r="2065" spans="2:22">
      <c r="B2065" s="25"/>
      <c r="C2065" s="3">
        <v>1935</v>
      </c>
      <c r="D2065" s="141"/>
      <c r="E2065" s="141"/>
      <c r="F2065" s="141"/>
      <c r="G2065" s="141"/>
      <c r="H2065" s="141"/>
      <c r="I2065" s="141"/>
      <c r="J2065" s="141"/>
      <c r="K2065" s="141"/>
      <c r="M2065" s="52">
        <v>15</v>
      </c>
      <c r="N2065" s="52">
        <v>4</v>
      </c>
      <c r="O2065" s="54">
        <f>IF($C2065&lt;=O$2,D2065*VLOOKUP($C2065,Listen!$B$5:$G$95,$N2065+1,FALSE)/VLOOKUP(O$2,Listen!$B$5:$G$95,$N2065+1,FALSE),"-")</f>
        <v>0</v>
      </c>
      <c r="P2065" s="54">
        <f>IF($C2065&lt;=P$2,E2065*VLOOKUP($C2065,Listen!$B$5:$G$95,$N2065+1,FALSE)/VLOOKUP(P$2,Listen!$B$5:$G$95,$N2065+1,FALSE),"-")</f>
        <v>0</v>
      </c>
      <c r="Q2065" s="54">
        <f>IF($C2065&lt;=Q$2,F2065*VLOOKUP($C2065,Listen!$B$5:$G$95,$N2065+1,FALSE)/VLOOKUP(Q$2,Listen!$B$5:$G$95,$N2065+1,FALSE),"-")</f>
        <v>0</v>
      </c>
      <c r="R2065" s="54">
        <f>IF($C2065&lt;=R$2,G2065*VLOOKUP($C2065,Listen!$B$5:$G$95,$N2065+1,FALSE)/VLOOKUP(R$2,Listen!$B$5:$G$95,$N2065+1,FALSE),"-")</f>
        <v>0</v>
      </c>
      <c r="S2065" s="54">
        <f>IF($C2065&lt;=S$2,H2065*VLOOKUP($C2065,Listen!$B$5:$G$95,$N2065+1,FALSE)/VLOOKUP(S$2,Listen!$B$5:$G$95,$N2065+1,FALSE),"-")</f>
        <v>0</v>
      </c>
      <c r="T2065" s="54">
        <f>IF($C2065&lt;=T$2,I2065*VLOOKUP($C2065,Listen!$B$5:$G$95,$N2065+1,FALSE)/VLOOKUP(T$2,Listen!$B$5:$G$95,$N2065+1,FALSE),"-")</f>
        <v>0</v>
      </c>
      <c r="U2065" s="54">
        <f>IF($C2065&lt;=U$2,J2065*VLOOKUP($C2065,Listen!$B$5:$G$95,$N2065+1,FALSE)/VLOOKUP(U$2,Listen!$B$5:$G$95,$N2065+1,FALSE),"-")</f>
        <v>0</v>
      </c>
      <c r="V2065" s="54">
        <f>IF($C2065&lt;=V$2,K2065*VLOOKUP($C2065,Listen!$B$5:$G$95,$N2065+1,FALSE)/VLOOKUP(V$2,Listen!$B$5:$G$95,$N2065+1,FALSE),"-")</f>
        <v>0</v>
      </c>
    </row>
    <row r="2066" spans="2:22">
      <c r="B2066" s="25"/>
      <c r="C2066" s="3">
        <v>1934</v>
      </c>
      <c r="D2066" s="141"/>
      <c r="E2066" s="141"/>
      <c r="F2066" s="141"/>
      <c r="G2066" s="141"/>
      <c r="H2066" s="141"/>
      <c r="I2066" s="141"/>
      <c r="J2066" s="141"/>
      <c r="K2066" s="141"/>
      <c r="M2066" s="52">
        <v>15</v>
      </c>
      <c r="N2066" s="52">
        <v>4</v>
      </c>
      <c r="O2066" s="54">
        <f>IF($C2066&lt;=O$2,D2066*VLOOKUP($C2066,Listen!$B$5:$G$95,$N2066+1,FALSE)/VLOOKUP(O$2,Listen!$B$5:$G$95,$N2066+1,FALSE),"-")</f>
        <v>0</v>
      </c>
      <c r="P2066" s="54">
        <f>IF($C2066&lt;=P$2,E2066*VLOOKUP($C2066,Listen!$B$5:$G$95,$N2066+1,FALSE)/VLOOKUP(P$2,Listen!$B$5:$G$95,$N2066+1,FALSE),"-")</f>
        <v>0</v>
      </c>
      <c r="Q2066" s="54">
        <f>IF($C2066&lt;=Q$2,F2066*VLOOKUP($C2066,Listen!$B$5:$G$95,$N2066+1,FALSE)/VLOOKUP(Q$2,Listen!$B$5:$G$95,$N2066+1,FALSE),"-")</f>
        <v>0</v>
      </c>
      <c r="R2066" s="54">
        <f>IF($C2066&lt;=R$2,G2066*VLOOKUP($C2066,Listen!$B$5:$G$95,$N2066+1,FALSE)/VLOOKUP(R$2,Listen!$B$5:$G$95,$N2066+1,FALSE),"-")</f>
        <v>0</v>
      </c>
      <c r="S2066" s="54">
        <f>IF($C2066&lt;=S$2,H2066*VLOOKUP($C2066,Listen!$B$5:$G$95,$N2066+1,FALSE)/VLOOKUP(S$2,Listen!$B$5:$G$95,$N2066+1,FALSE),"-")</f>
        <v>0</v>
      </c>
      <c r="T2066" s="54">
        <f>IF($C2066&lt;=T$2,I2066*VLOOKUP($C2066,Listen!$B$5:$G$95,$N2066+1,FALSE)/VLOOKUP(T$2,Listen!$B$5:$G$95,$N2066+1,FALSE),"-")</f>
        <v>0</v>
      </c>
      <c r="U2066" s="54">
        <f>IF($C2066&lt;=U$2,J2066*VLOOKUP($C2066,Listen!$B$5:$G$95,$N2066+1,FALSE)/VLOOKUP(U$2,Listen!$B$5:$G$95,$N2066+1,FALSE),"-")</f>
        <v>0</v>
      </c>
      <c r="V2066" s="54">
        <f>IF($C2066&lt;=V$2,K2066*VLOOKUP($C2066,Listen!$B$5:$G$95,$N2066+1,FALSE)/VLOOKUP(V$2,Listen!$B$5:$G$95,$N2066+1,FALSE),"-")</f>
        <v>0</v>
      </c>
    </row>
    <row r="2067" spans="2:22">
      <c r="B2067" s="25"/>
      <c r="C2067" s="3">
        <v>1933</v>
      </c>
      <c r="D2067" s="141"/>
      <c r="E2067" s="141"/>
      <c r="F2067" s="141"/>
      <c r="G2067" s="141"/>
      <c r="H2067" s="141"/>
      <c r="I2067" s="141"/>
      <c r="J2067" s="141"/>
      <c r="K2067" s="141"/>
      <c r="M2067" s="52">
        <v>15</v>
      </c>
      <c r="N2067" s="52">
        <v>4</v>
      </c>
      <c r="O2067" s="54">
        <f>IF($C2067&lt;=O$2,D2067*VLOOKUP($C2067,Listen!$B$5:$G$95,$N2067+1,FALSE)/VLOOKUP(O$2,Listen!$B$5:$G$95,$N2067+1,FALSE),"-")</f>
        <v>0</v>
      </c>
      <c r="P2067" s="54">
        <f>IF($C2067&lt;=P$2,E2067*VLOOKUP($C2067,Listen!$B$5:$G$95,$N2067+1,FALSE)/VLOOKUP(P$2,Listen!$B$5:$G$95,$N2067+1,FALSE),"-")</f>
        <v>0</v>
      </c>
      <c r="Q2067" s="54">
        <f>IF($C2067&lt;=Q$2,F2067*VLOOKUP($C2067,Listen!$B$5:$G$95,$N2067+1,FALSE)/VLOOKUP(Q$2,Listen!$B$5:$G$95,$N2067+1,FALSE),"-")</f>
        <v>0</v>
      </c>
      <c r="R2067" s="54">
        <f>IF($C2067&lt;=R$2,G2067*VLOOKUP($C2067,Listen!$B$5:$G$95,$N2067+1,FALSE)/VLOOKUP(R$2,Listen!$B$5:$G$95,$N2067+1,FALSE),"-")</f>
        <v>0</v>
      </c>
      <c r="S2067" s="54">
        <f>IF($C2067&lt;=S$2,H2067*VLOOKUP($C2067,Listen!$B$5:$G$95,$N2067+1,FALSE)/VLOOKUP(S$2,Listen!$B$5:$G$95,$N2067+1,FALSE),"-")</f>
        <v>0</v>
      </c>
      <c r="T2067" s="54">
        <f>IF($C2067&lt;=T$2,I2067*VLOOKUP($C2067,Listen!$B$5:$G$95,$N2067+1,FALSE)/VLOOKUP(T$2,Listen!$B$5:$G$95,$N2067+1,FALSE),"-")</f>
        <v>0</v>
      </c>
      <c r="U2067" s="54">
        <f>IF($C2067&lt;=U$2,J2067*VLOOKUP($C2067,Listen!$B$5:$G$95,$N2067+1,FALSE)/VLOOKUP(U$2,Listen!$B$5:$G$95,$N2067+1,FALSE),"-")</f>
        <v>0</v>
      </c>
      <c r="V2067" s="54">
        <f>IF($C2067&lt;=V$2,K2067*VLOOKUP($C2067,Listen!$B$5:$G$95,$N2067+1,FALSE)/VLOOKUP(V$2,Listen!$B$5:$G$95,$N2067+1,FALSE),"-")</f>
        <v>0</v>
      </c>
    </row>
    <row r="2068" spans="2:22">
      <c r="B2068" s="25"/>
      <c r="C2068" s="3">
        <v>1932</v>
      </c>
      <c r="D2068" s="141"/>
      <c r="E2068" s="141"/>
      <c r="F2068" s="141"/>
      <c r="G2068" s="141"/>
      <c r="H2068" s="141"/>
      <c r="I2068" s="141"/>
      <c r="J2068" s="141"/>
      <c r="K2068" s="141"/>
      <c r="M2068" s="52">
        <v>15</v>
      </c>
      <c r="N2068" s="52">
        <v>4</v>
      </c>
      <c r="O2068" s="54">
        <f>IF($C2068&lt;=O$2,D2068*VLOOKUP($C2068,Listen!$B$5:$G$95,$N2068+1,FALSE)/VLOOKUP(O$2,Listen!$B$5:$G$95,$N2068+1,FALSE),"-")</f>
        <v>0</v>
      </c>
      <c r="P2068" s="54">
        <f>IF($C2068&lt;=P$2,E2068*VLOOKUP($C2068,Listen!$B$5:$G$95,$N2068+1,FALSE)/VLOOKUP(P$2,Listen!$B$5:$G$95,$N2068+1,FALSE),"-")</f>
        <v>0</v>
      </c>
      <c r="Q2068" s="54">
        <f>IF($C2068&lt;=Q$2,F2068*VLOOKUP($C2068,Listen!$B$5:$G$95,$N2068+1,FALSE)/VLOOKUP(Q$2,Listen!$B$5:$G$95,$N2068+1,FALSE),"-")</f>
        <v>0</v>
      </c>
      <c r="R2068" s="54">
        <f>IF($C2068&lt;=R$2,G2068*VLOOKUP($C2068,Listen!$B$5:$G$95,$N2068+1,FALSE)/VLOOKUP(R$2,Listen!$B$5:$G$95,$N2068+1,FALSE),"-")</f>
        <v>0</v>
      </c>
      <c r="S2068" s="54">
        <f>IF($C2068&lt;=S$2,H2068*VLOOKUP($C2068,Listen!$B$5:$G$95,$N2068+1,FALSE)/VLOOKUP(S$2,Listen!$B$5:$G$95,$N2068+1,FALSE),"-")</f>
        <v>0</v>
      </c>
      <c r="T2068" s="54">
        <f>IF($C2068&lt;=T$2,I2068*VLOOKUP($C2068,Listen!$B$5:$G$95,$N2068+1,FALSE)/VLOOKUP(T$2,Listen!$B$5:$G$95,$N2068+1,FALSE),"-")</f>
        <v>0</v>
      </c>
      <c r="U2068" s="54">
        <f>IF($C2068&lt;=U$2,J2068*VLOOKUP($C2068,Listen!$B$5:$G$95,$N2068+1,FALSE)/VLOOKUP(U$2,Listen!$B$5:$G$95,$N2068+1,FALSE),"-")</f>
        <v>0</v>
      </c>
      <c r="V2068" s="54">
        <f>IF($C2068&lt;=V$2,K2068*VLOOKUP($C2068,Listen!$B$5:$G$95,$N2068+1,FALSE)/VLOOKUP(V$2,Listen!$B$5:$G$95,$N2068+1,FALSE),"-")</f>
        <v>0</v>
      </c>
    </row>
    <row r="2069" spans="2:22">
      <c r="B2069" s="25"/>
      <c r="C2069" s="3">
        <v>1931</v>
      </c>
      <c r="D2069" s="141"/>
      <c r="E2069" s="141"/>
      <c r="F2069" s="141"/>
      <c r="G2069" s="141"/>
      <c r="H2069" s="141"/>
      <c r="I2069" s="141"/>
      <c r="J2069" s="141"/>
      <c r="K2069" s="141"/>
      <c r="M2069" s="52">
        <v>15</v>
      </c>
      <c r="N2069" s="52">
        <v>4</v>
      </c>
      <c r="O2069" s="54">
        <f>IF($C2069&lt;=O$2,D2069*VLOOKUP($C2069,Listen!$B$5:$G$95,$N2069+1,FALSE)/VLOOKUP(O$2,Listen!$B$5:$G$95,$N2069+1,FALSE),"-")</f>
        <v>0</v>
      </c>
      <c r="P2069" s="54">
        <f>IF($C2069&lt;=P$2,E2069*VLOOKUP($C2069,Listen!$B$5:$G$95,$N2069+1,FALSE)/VLOOKUP(P$2,Listen!$B$5:$G$95,$N2069+1,FALSE),"-")</f>
        <v>0</v>
      </c>
      <c r="Q2069" s="54">
        <f>IF($C2069&lt;=Q$2,F2069*VLOOKUP($C2069,Listen!$B$5:$G$95,$N2069+1,FALSE)/VLOOKUP(Q$2,Listen!$B$5:$G$95,$N2069+1,FALSE),"-")</f>
        <v>0</v>
      </c>
      <c r="R2069" s="54">
        <f>IF($C2069&lt;=R$2,G2069*VLOOKUP($C2069,Listen!$B$5:$G$95,$N2069+1,FALSE)/VLOOKUP(R$2,Listen!$B$5:$G$95,$N2069+1,FALSE),"-")</f>
        <v>0</v>
      </c>
      <c r="S2069" s="54">
        <f>IF($C2069&lt;=S$2,H2069*VLOOKUP($C2069,Listen!$B$5:$G$95,$N2069+1,FALSE)/VLOOKUP(S$2,Listen!$B$5:$G$95,$N2069+1,FALSE),"-")</f>
        <v>0</v>
      </c>
      <c r="T2069" s="54">
        <f>IF($C2069&lt;=T$2,I2069*VLOOKUP($C2069,Listen!$B$5:$G$95,$N2069+1,FALSE)/VLOOKUP(T$2,Listen!$B$5:$G$95,$N2069+1,FALSE),"-")</f>
        <v>0</v>
      </c>
      <c r="U2069" s="54">
        <f>IF($C2069&lt;=U$2,J2069*VLOOKUP($C2069,Listen!$B$5:$G$95,$N2069+1,FALSE)/VLOOKUP(U$2,Listen!$B$5:$G$95,$N2069+1,FALSE),"-")</f>
        <v>0</v>
      </c>
      <c r="V2069" s="54">
        <f>IF($C2069&lt;=V$2,K2069*VLOOKUP($C2069,Listen!$B$5:$G$95,$N2069+1,FALSE)/VLOOKUP(V$2,Listen!$B$5:$G$95,$N2069+1,FALSE),"-")</f>
        <v>0</v>
      </c>
    </row>
    <row r="2070" spans="2:22" ht="13.5" thickBot="1">
      <c r="B2070" s="25"/>
      <c r="C2070" s="3">
        <v>1930</v>
      </c>
      <c r="D2070" s="141"/>
      <c r="E2070" s="141"/>
      <c r="F2070" s="141"/>
      <c r="G2070" s="141"/>
      <c r="H2070" s="141"/>
      <c r="I2070" s="141"/>
      <c r="J2070" s="141"/>
      <c r="K2070" s="141"/>
      <c r="M2070" s="52">
        <v>15</v>
      </c>
      <c r="N2070" s="52">
        <v>4</v>
      </c>
      <c r="O2070" s="54">
        <f>IF($C2070&lt;=O$2,D2070*VLOOKUP($C2070,Listen!$B$5:$G$95,$N2070+1,FALSE)/VLOOKUP(O$2,Listen!$B$5:$G$95,$N2070+1,FALSE),"-")</f>
        <v>0</v>
      </c>
      <c r="P2070" s="54">
        <f>IF($C2070&lt;=P$2,E2070*VLOOKUP($C2070,Listen!$B$5:$G$95,$N2070+1,FALSE)/VLOOKUP(P$2,Listen!$B$5:$G$95,$N2070+1,FALSE),"-")</f>
        <v>0</v>
      </c>
      <c r="Q2070" s="54">
        <f>IF($C2070&lt;=Q$2,F2070*VLOOKUP($C2070,Listen!$B$5:$G$95,$N2070+1,FALSE)/VLOOKUP(Q$2,Listen!$B$5:$G$95,$N2070+1,FALSE),"-")</f>
        <v>0</v>
      </c>
      <c r="R2070" s="54">
        <f>IF($C2070&lt;=R$2,G2070*VLOOKUP($C2070,Listen!$B$5:$G$95,$N2070+1,FALSE)/VLOOKUP(R$2,Listen!$B$5:$G$95,$N2070+1,FALSE),"-")</f>
        <v>0</v>
      </c>
      <c r="S2070" s="54">
        <f>IF($C2070&lt;=S$2,H2070*VLOOKUP($C2070,Listen!$B$5:$G$95,$N2070+1,FALSE)/VLOOKUP(S$2,Listen!$B$5:$G$95,$N2070+1,FALSE),"-")</f>
        <v>0</v>
      </c>
      <c r="T2070" s="54">
        <f>IF($C2070&lt;=T$2,I2070*VLOOKUP($C2070,Listen!$B$5:$G$95,$N2070+1,FALSE)/VLOOKUP(T$2,Listen!$B$5:$G$95,$N2070+1,FALSE),"-")</f>
        <v>0</v>
      </c>
      <c r="U2070" s="54">
        <f>IF($C2070&lt;=U$2,J2070*VLOOKUP($C2070,Listen!$B$5:$G$95,$N2070+1,FALSE)/VLOOKUP(U$2,Listen!$B$5:$G$95,$N2070+1,FALSE),"-")</f>
        <v>0</v>
      </c>
      <c r="V2070" s="54">
        <f>IF($C2070&lt;=V$2,K2070*VLOOKUP($C2070,Listen!$B$5:$G$95,$N2070+1,FALSE)/VLOOKUP(V$2,Listen!$B$5:$G$95,$N2070+1,FALSE),"-")</f>
        <v>0</v>
      </c>
    </row>
    <row r="2071" spans="2:22" ht="13.5" thickBot="1">
      <c r="B2071" s="37" t="s">
        <v>60</v>
      </c>
      <c r="C2071" s="27" t="s">
        <v>22</v>
      </c>
      <c r="D2071" s="143">
        <f t="shared" ref="D2071:K2071" si="23">SUM(D1983:D2070)</f>
        <v>0</v>
      </c>
      <c r="E2071" s="143">
        <f t="shared" si="23"/>
        <v>0</v>
      </c>
      <c r="F2071" s="143">
        <f t="shared" si="23"/>
        <v>0</v>
      </c>
      <c r="G2071" s="143">
        <f t="shared" si="23"/>
        <v>0</v>
      </c>
      <c r="H2071" s="143">
        <f t="shared" si="23"/>
        <v>0</v>
      </c>
      <c r="I2071" s="143">
        <f t="shared" si="23"/>
        <v>0</v>
      </c>
      <c r="J2071" s="143">
        <f t="shared" si="23"/>
        <v>0</v>
      </c>
      <c r="K2071" s="143">
        <f t="shared" si="23"/>
        <v>0</v>
      </c>
      <c r="O2071" s="55"/>
      <c r="P2071" s="55"/>
      <c r="Q2071" s="55"/>
      <c r="R2071" s="55"/>
      <c r="S2071" s="55"/>
      <c r="T2071" s="55"/>
      <c r="U2071" s="55"/>
      <c r="V2071" s="55"/>
    </row>
    <row r="2072" spans="2:22" ht="13.5" thickBot="1">
      <c r="B2072" s="40"/>
      <c r="C2072" s="4"/>
      <c r="D2072" s="143"/>
      <c r="E2072" s="143"/>
      <c r="F2072" s="143"/>
      <c r="G2072" s="143"/>
      <c r="H2072" s="143"/>
      <c r="I2072" s="143"/>
      <c r="J2072" s="143"/>
      <c r="K2072" s="143"/>
      <c r="O2072" s="55"/>
      <c r="P2072" s="55"/>
      <c r="Q2072" s="55"/>
      <c r="R2072" s="55"/>
      <c r="S2072" s="55"/>
      <c r="T2072" s="55"/>
      <c r="U2072" s="55"/>
      <c r="V2072" s="55"/>
    </row>
    <row r="2073" spans="2:22" ht="13.5" thickBot="1">
      <c r="B2073" s="31" t="s">
        <v>61</v>
      </c>
      <c r="C2073" s="23">
        <v>2017</v>
      </c>
      <c r="D2073" s="140"/>
      <c r="E2073" s="140"/>
      <c r="F2073" s="140"/>
      <c r="G2073" s="140"/>
      <c r="H2073" s="140"/>
      <c r="I2073" s="140"/>
      <c r="J2073" s="140"/>
      <c r="K2073" s="140"/>
      <c r="M2073" s="52">
        <v>16</v>
      </c>
      <c r="N2073" s="52">
        <v>4</v>
      </c>
      <c r="O2073" s="54" t="str">
        <f>IF($C2073&lt;=O$2,D2073*VLOOKUP($C2073,Listen!$B$5:$G$95,$N2073+1,FALSE)/VLOOKUP(O$2,Listen!$B$5:$G$95,$N2073+1,FALSE),"-")</f>
        <v>-</v>
      </c>
      <c r="P2073" s="54" t="str">
        <f>IF($C2073&lt;=P$2,E2073*VLOOKUP($C2073,Listen!$B$5:$G$95,$N2073+1,FALSE)/VLOOKUP(P$2,Listen!$B$5:$G$95,$N2073+1,FALSE),"-")</f>
        <v>-</v>
      </c>
      <c r="Q2073" s="54" t="str">
        <f>IF($C2073&lt;=Q$2,F2073*VLOOKUP($C2073,Listen!$B$5:$G$95,$N2073+1,FALSE)/VLOOKUP(Q$2,Listen!$B$5:$G$95,$N2073+1,FALSE),"-")</f>
        <v>-</v>
      </c>
      <c r="R2073" s="54" t="str">
        <f>IF($C2073&lt;=R$2,G2073*VLOOKUP($C2073,Listen!$B$5:$G$95,$N2073+1,FALSE)/VLOOKUP(R$2,Listen!$B$5:$G$95,$N2073+1,FALSE),"-")</f>
        <v>-</v>
      </c>
      <c r="S2073" s="54" t="str">
        <f>IF($C2073&lt;=S$2,H2073*VLOOKUP($C2073,Listen!$B$5:$G$95,$N2073+1,FALSE)/VLOOKUP(S$2,Listen!$B$5:$G$95,$N2073+1,FALSE),"-")</f>
        <v>-</v>
      </c>
      <c r="T2073" s="54" t="str">
        <f>IF($C2073&lt;=T$2,I2073*VLOOKUP($C2073,Listen!$B$5:$G$95,$N2073+1,FALSE)/VLOOKUP(T$2,Listen!$B$5:$G$95,$N2073+1,FALSE),"-")</f>
        <v>-</v>
      </c>
      <c r="U2073" s="54" t="str">
        <f>IF($C2073&lt;=U$2,J2073*VLOOKUP($C2073,Listen!$B$5:$G$95,$N2073+1,FALSE)/VLOOKUP(U$2,Listen!$B$5:$G$95,$N2073+1,FALSE),"-")</f>
        <v>-</v>
      </c>
      <c r="V2073" s="54" t="str">
        <f>IF($C2073&lt;=V$2,K2073*VLOOKUP($C2073,Listen!$B$5:$G$95,$N2073+1,FALSE)/VLOOKUP(V$2,Listen!$B$5:$G$95,$N2073+1,FALSE),"-")</f>
        <v>-</v>
      </c>
    </row>
    <row r="2074" spans="2:22">
      <c r="B2074" s="25"/>
      <c r="C2074" s="3">
        <v>2016</v>
      </c>
      <c r="D2074" s="140"/>
      <c r="E2074" s="140"/>
      <c r="F2074" s="140"/>
      <c r="G2074" s="140"/>
      <c r="H2074" s="140"/>
      <c r="I2074" s="140"/>
      <c r="J2074" s="140"/>
      <c r="K2074" s="141"/>
      <c r="M2074" s="52">
        <v>16</v>
      </c>
      <c r="N2074" s="52">
        <v>4</v>
      </c>
      <c r="O2074" s="54" t="str">
        <f>IF($C2074&lt;=O$2,D2074*VLOOKUP($C2074,Listen!$B$5:$G$95,$N2074+1,FALSE)/VLOOKUP(O$2,Listen!$B$5:$G$95,$N2074+1,FALSE),"-")</f>
        <v>-</v>
      </c>
      <c r="P2074" s="54" t="str">
        <f>IF($C2074&lt;=P$2,E2074*VLOOKUP($C2074,Listen!$B$5:$G$95,$N2074+1,FALSE)/VLOOKUP(P$2,Listen!$B$5:$G$95,$N2074+1,FALSE),"-")</f>
        <v>-</v>
      </c>
      <c r="Q2074" s="54" t="str">
        <f>IF($C2074&lt;=Q$2,F2074*VLOOKUP($C2074,Listen!$B$5:$G$95,$N2074+1,FALSE)/VLOOKUP(Q$2,Listen!$B$5:$G$95,$N2074+1,FALSE),"-")</f>
        <v>-</v>
      </c>
      <c r="R2074" s="54" t="str">
        <f>IF($C2074&lt;=R$2,G2074*VLOOKUP($C2074,Listen!$B$5:$G$95,$N2074+1,FALSE)/VLOOKUP(R$2,Listen!$B$5:$G$95,$N2074+1,FALSE),"-")</f>
        <v>-</v>
      </c>
      <c r="S2074" s="54" t="str">
        <f>IF($C2074&lt;=S$2,H2074*VLOOKUP($C2074,Listen!$B$5:$G$95,$N2074+1,FALSE)/VLOOKUP(S$2,Listen!$B$5:$G$95,$N2074+1,FALSE),"-")</f>
        <v>-</v>
      </c>
      <c r="T2074" s="54" t="str">
        <f>IF($C2074&lt;=T$2,I2074*VLOOKUP($C2074,Listen!$B$5:$G$95,$N2074+1,FALSE)/VLOOKUP(T$2,Listen!$B$5:$G$95,$N2074+1,FALSE),"-")</f>
        <v>-</v>
      </c>
      <c r="U2074" s="54" t="str">
        <f>IF($C2074&lt;=U$2,J2074*VLOOKUP($C2074,Listen!$B$5:$G$95,$N2074+1,FALSE)/VLOOKUP(U$2,Listen!$B$5:$G$95,$N2074+1,FALSE),"-")</f>
        <v>-</v>
      </c>
      <c r="V2074" s="54">
        <f>IF($C2074&lt;=V$2,K2074*VLOOKUP($C2074,Listen!$B$5:$G$95,$N2074+1,FALSE)/VLOOKUP(V$2,Listen!$B$5:$G$95,$N2074+1,FALSE),"-")</f>
        <v>0</v>
      </c>
    </row>
    <row r="2075" spans="2:22">
      <c r="B2075" s="25"/>
      <c r="C2075" s="3">
        <v>2015</v>
      </c>
      <c r="D2075" s="140"/>
      <c r="E2075" s="140"/>
      <c r="F2075" s="140"/>
      <c r="G2075" s="140"/>
      <c r="H2075" s="140"/>
      <c r="I2075" s="140"/>
      <c r="J2075" s="141"/>
      <c r="K2075" s="141"/>
      <c r="M2075" s="52">
        <v>16</v>
      </c>
      <c r="N2075" s="52">
        <v>4</v>
      </c>
      <c r="O2075" s="54" t="str">
        <f>IF($C2075&lt;=O$2,D2075*VLOOKUP($C2075,Listen!$B$5:$G$95,$N2075+1,FALSE)/VLOOKUP(O$2,Listen!$B$5:$G$95,$N2075+1,FALSE),"-")</f>
        <v>-</v>
      </c>
      <c r="P2075" s="54" t="str">
        <f>IF($C2075&lt;=P$2,E2075*VLOOKUP($C2075,Listen!$B$5:$G$95,$N2075+1,FALSE)/VLOOKUP(P$2,Listen!$B$5:$G$95,$N2075+1,FALSE),"-")</f>
        <v>-</v>
      </c>
      <c r="Q2075" s="54" t="str">
        <f>IF($C2075&lt;=Q$2,F2075*VLOOKUP($C2075,Listen!$B$5:$G$95,$N2075+1,FALSE)/VLOOKUP(Q$2,Listen!$B$5:$G$95,$N2075+1,FALSE),"-")</f>
        <v>-</v>
      </c>
      <c r="R2075" s="54" t="str">
        <f>IF($C2075&lt;=R$2,G2075*VLOOKUP($C2075,Listen!$B$5:$G$95,$N2075+1,FALSE)/VLOOKUP(R$2,Listen!$B$5:$G$95,$N2075+1,FALSE),"-")</f>
        <v>-</v>
      </c>
      <c r="S2075" s="54" t="str">
        <f>IF($C2075&lt;=S$2,H2075*VLOOKUP($C2075,Listen!$B$5:$G$95,$N2075+1,FALSE)/VLOOKUP(S$2,Listen!$B$5:$G$95,$N2075+1,FALSE),"-")</f>
        <v>-</v>
      </c>
      <c r="T2075" s="54" t="str">
        <f>IF($C2075&lt;=T$2,I2075*VLOOKUP($C2075,Listen!$B$5:$G$95,$N2075+1,FALSE)/VLOOKUP(T$2,Listen!$B$5:$G$95,$N2075+1,FALSE),"-")</f>
        <v>-</v>
      </c>
      <c r="U2075" s="54">
        <f>IF($C2075&lt;=U$2,J2075*VLOOKUP($C2075,Listen!$B$5:$G$95,$N2075+1,FALSE)/VLOOKUP(U$2,Listen!$B$5:$G$95,$N2075+1,FALSE),"-")</f>
        <v>0</v>
      </c>
      <c r="V2075" s="54">
        <f>IF($C2075&lt;=V$2,K2075*VLOOKUP($C2075,Listen!$B$5:$G$95,$N2075+1,FALSE)/VLOOKUP(V$2,Listen!$B$5:$G$95,$N2075+1,FALSE),"-")</f>
        <v>0</v>
      </c>
    </row>
    <row r="2076" spans="2:22">
      <c r="B2076" s="25"/>
      <c r="C2076" s="3">
        <v>2014</v>
      </c>
      <c r="D2076" s="140"/>
      <c r="E2076" s="140"/>
      <c r="F2076" s="140"/>
      <c r="G2076" s="140"/>
      <c r="H2076" s="140"/>
      <c r="I2076" s="141"/>
      <c r="J2076" s="141"/>
      <c r="K2076" s="141"/>
      <c r="M2076" s="52">
        <v>16</v>
      </c>
      <c r="N2076" s="52">
        <v>4</v>
      </c>
      <c r="O2076" s="54" t="str">
        <f>IF($C2076&lt;=O$2,D2076*VLOOKUP($C2076,Listen!$B$5:$G$95,$N2076+1,FALSE)/VLOOKUP(O$2,Listen!$B$5:$G$95,$N2076+1,FALSE),"-")</f>
        <v>-</v>
      </c>
      <c r="P2076" s="54" t="str">
        <f>IF($C2076&lt;=P$2,E2076*VLOOKUP($C2076,Listen!$B$5:$G$95,$N2076+1,FALSE)/VLOOKUP(P$2,Listen!$B$5:$G$95,$N2076+1,FALSE),"-")</f>
        <v>-</v>
      </c>
      <c r="Q2076" s="54" t="str">
        <f>IF($C2076&lt;=Q$2,F2076*VLOOKUP($C2076,Listen!$B$5:$G$95,$N2076+1,FALSE)/VLOOKUP(Q$2,Listen!$B$5:$G$95,$N2076+1,FALSE),"-")</f>
        <v>-</v>
      </c>
      <c r="R2076" s="54" t="str">
        <f>IF($C2076&lt;=R$2,G2076*VLOOKUP($C2076,Listen!$B$5:$G$95,$N2076+1,FALSE)/VLOOKUP(R$2,Listen!$B$5:$G$95,$N2076+1,FALSE),"-")</f>
        <v>-</v>
      </c>
      <c r="S2076" s="54" t="str">
        <f>IF($C2076&lt;=S$2,H2076*VLOOKUP($C2076,Listen!$B$5:$G$95,$N2076+1,FALSE)/VLOOKUP(S$2,Listen!$B$5:$G$95,$N2076+1,FALSE),"-")</f>
        <v>-</v>
      </c>
      <c r="T2076" s="54">
        <f>IF($C2076&lt;=T$2,I2076*VLOOKUP($C2076,Listen!$B$5:$G$95,$N2076+1,FALSE)/VLOOKUP(T$2,Listen!$B$5:$G$95,$N2076+1,FALSE),"-")</f>
        <v>0</v>
      </c>
      <c r="U2076" s="54">
        <f>IF($C2076&lt;=U$2,J2076*VLOOKUP($C2076,Listen!$B$5:$G$95,$N2076+1,FALSE)/VLOOKUP(U$2,Listen!$B$5:$G$95,$N2076+1,FALSE),"-")</f>
        <v>0</v>
      </c>
      <c r="V2076" s="54">
        <f>IF($C2076&lt;=V$2,K2076*VLOOKUP($C2076,Listen!$B$5:$G$95,$N2076+1,FALSE)/VLOOKUP(V$2,Listen!$B$5:$G$95,$N2076+1,FALSE),"-")</f>
        <v>0</v>
      </c>
    </row>
    <row r="2077" spans="2:22">
      <c r="B2077" s="25"/>
      <c r="C2077" s="3">
        <v>2013</v>
      </c>
      <c r="D2077" s="140"/>
      <c r="E2077" s="140"/>
      <c r="F2077" s="140"/>
      <c r="G2077" s="140"/>
      <c r="H2077" s="141"/>
      <c r="I2077" s="141"/>
      <c r="J2077" s="141"/>
      <c r="K2077" s="141"/>
      <c r="M2077" s="52">
        <v>16</v>
      </c>
      <c r="N2077" s="52">
        <v>4</v>
      </c>
      <c r="O2077" s="54" t="str">
        <f>IF($C2077&lt;=O$2,D2077*VLOOKUP($C2077,Listen!$B$5:$G$95,$N2077+1,FALSE)/VLOOKUP(O$2,Listen!$B$5:$G$95,$N2077+1,FALSE),"-")</f>
        <v>-</v>
      </c>
      <c r="P2077" s="54" t="str">
        <f>IF($C2077&lt;=P$2,E2077*VLOOKUP($C2077,Listen!$B$5:$G$95,$N2077+1,FALSE)/VLOOKUP(P$2,Listen!$B$5:$G$95,$N2077+1,FALSE),"-")</f>
        <v>-</v>
      </c>
      <c r="Q2077" s="54" t="str">
        <f>IF($C2077&lt;=Q$2,F2077*VLOOKUP($C2077,Listen!$B$5:$G$95,$N2077+1,FALSE)/VLOOKUP(Q$2,Listen!$B$5:$G$95,$N2077+1,FALSE),"-")</f>
        <v>-</v>
      </c>
      <c r="R2077" s="54" t="str">
        <f>IF($C2077&lt;=R$2,G2077*VLOOKUP($C2077,Listen!$B$5:$G$95,$N2077+1,FALSE)/VLOOKUP(R$2,Listen!$B$5:$G$95,$N2077+1,FALSE),"-")</f>
        <v>-</v>
      </c>
      <c r="S2077" s="54">
        <f>IF($C2077&lt;=S$2,H2077*VLOOKUP($C2077,Listen!$B$5:$G$95,$N2077+1,FALSE)/VLOOKUP(S$2,Listen!$B$5:$G$95,$N2077+1,FALSE),"-")</f>
        <v>0</v>
      </c>
      <c r="T2077" s="54">
        <f>IF($C2077&lt;=T$2,I2077*VLOOKUP($C2077,Listen!$B$5:$G$95,$N2077+1,FALSE)/VLOOKUP(T$2,Listen!$B$5:$G$95,$N2077+1,FALSE),"-")</f>
        <v>0</v>
      </c>
      <c r="U2077" s="54">
        <f>IF($C2077&lt;=U$2,J2077*VLOOKUP($C2077,Listen!$B$5:$G$95,$N2077+1,FALSE)/VLOOKUP(U$2,Listen!$B$5:$G$95,$N2077+1,FALSE),"-")</f>
        <v>0</v>
      </c>
      <c r="V2077" s="54">
        <f>IF($C2077&lt;=V$2,K2077*VLOOKUP($C2077,Listen!$B$5:$G$95,$N2077+1,FALSE)/VLOOKUP(V$2,Listen!$B$5:$G$95,$N2077+1,FALSE),"-")</f>
        <v>0</v>
      </c>
    </row>
    <row r="2078" spans="2:22">
      <c r="B2078" s="25"/>
      <c r="C2078" s="3">
        <v>2012</v>
      </c>
      <c r="D2078" s="140"/>
      <c r="E2078" s="140"/>
      <c r="F2078" s="140"/>
      <c r="G2078" s="141"/>
      <c r="H2078" s="141"/>
      <c r="I2078" s="141"/>
      <c r="J2078" s="141"/>
      <c r="K2078" s="141"/>
      <c r="M2078" s="52">
        <v>16</v>
      </c>
      <c r="N2078" s="52">
        <v>4</v>
      </c>
      <c r="O2078" s="54" t="str">
        <f>IF($C2078&lt;=O$2,D2078*VLOOKUP($C2078,Listen!$B$5:$G$95,$N2078+1,FALSE)/VLOOKUP(O$2,Listen!$B$5:$G$95,$N2078+1,FALSE),"-")</f>
        <v>-</v>
      </c>
      <c r="P2078" s="54" t="str">
        <f>IF($C2078&lt;=P$2,E2078*VLOOKUP($C2078,Listen!$B$5:$G$95,$N2078+1,FALSE)/VLOOKUP(P$2,Listen!$B$5:$G$95,$N2078+1,FALSE),"-")</f>
        <v>-</v>
      </c>
      <c r="Q2078" s="54" t="str">
        <f>IF($C2078&lt;=Q$2,F2078*VLOOKUP($C2078,Listen!$B$5:$G$95,$N2078+1,FALSE)/VLOOKUP(Q$2,Listen!$B$5:$G$95,$N2078+1,FALSE),"-")</f>
        <v>-</v>
      </c>
      <c r="R2078" s="54">
        <f>IF($C2078&lt;=R$2,G2078*VLOOKUP($C2078,Listen!$B$5:$G$95,$N2078+1,FALSE)/VLOOKUP(R$2,Listen!$B$5:$G$95,$N2078+1,FALSE),"-")</f>
        <v>0</v>
      </c>
      <c r="S2078" s="54">
        <f>IF($C2078&lt;=S$2,H2078*VLOOKUP($C2078,Listen!$B$5:$G$95,$N2078+1,FALSE)/VLOOKUP(S$2,Listen!$B$5:$G$95,$N2078+1,FALSE),"-")</f>
        <v>0</v>
      </c>
      <c r="T2078" s="54">
        <f>IF($C2078&lt;=T$2,I2078*VLOOKUP($C2078,Listen!$B$5:$G$95,$N2078+1,FALSE)/VLOOKUP(T$2,Listen!$B$5:$G$95,$N2078+1,FALSE),"-")</f>
        <v>0</v>
      </c>
      <c r="U2078" s="54">
        <f>IF($C2078&lt;=U$2,J2078*VLOOKUP($C2078,Listen!$B$5:$G$95,$N2078+1,FALSE)/VLOOKUP(U$2,Listen!$B$5:$G$95,$N2078+1,FALSE),"-")</f>
        <v>0</v>
      </c>
      <c r="V2078" s="54">
        <f>IF($C2078&lt;=V$2,K2078*VLOOKUP($C2078,Listen!$B$5:$G$95,$N2078+1,FALSE)/VLOOKUP(V$2,Listen!$B$5:$G$95,$N2078+1,FALSE),"-")</f>
        <v>0</v>
      </c>
    </row>
    <row r="2079" spans="2:22">
      <c r="B2079" s="25"/>
      <c r="C2079" s="3">
        <v>2011</v>
      </c>
      <c r="D2079" s="140"/>
      <c r="E2079" s="140"/>
      <c r="F2079" s="141"/>
      <c r="G2079" s="141"/>
      <c r="H2079" s="141"/>
      <c r="I2079" s="141"/>
      <c r="J2079" s="141"/>
      <c r="K2079" s="141"/>
      <c r="M2079" s="52">
        <v>16</v>
      </c>
      <c r="N2079" s="52">
        <v>4</v>
      </c>
      <c r="O2079" s="54" t="str">
        <f>IF($C2079&lt;=O$2,D2079*VLOOKUP($C2079,Listen!$B$5:$G$95,$N2079+1,FALSE)/VLOOKUP(O$2,Listen!$B$5:$G$95,$N2079+1,FALSE),"-")</f>
        <v>-</v>
      </c>
      <c r="P2079" s="54" t="str">
        <f>IF($C2079&lt;=P$2,E2079*VLOOKUP($C2079,Listen!$B$5:$G$95,$N2079+1,FALSE)/VLOOKUP(P$2,Listen!$B$5:$G$95,$N2079+1,FALSE),"-")</f>
        <v>-</v>
      </c>
      <c r="Q2079" s="54">
        <f>IF($C2079&lt;=Q$2,F2079*VLOOKUP($C2079,Listen!$B$5:$G$95,$N2079+1,FALSE)/VLOOKUP(Q$2,Listen!$B$5:$G$95,$N2079+1,FALSE),"-")</f>
        <v>0</v>
      </c>
      <c r="R2079" s="54">
        <f>IF($C2079&lt;=R$2,G2079*VLOOKUP($C2079,Listen!$B$5:$G$95,$N2079+1,FALSE)/VLOOKUP(R$2,Listen!$B$5:$G$95,$N2079+1,FALSE),"-")</f>
        <v>0</v>
      </c>
      <c r="S2079" s="54">
        <f>IF($C2079&lt;=S$2,H2079*VLOOKUP($C2079,Listen!$B$5:$G$95,$N2079+1,FALSE)/VLOOKUP(S$2,Listen!$B$5:$G$95,$N2079+1,FALSE),"-")</f>
        <v>0</v>
      </c>
      <c r="T2079" s="54">
        <f>IF($C2079&lt;=T$2,I2079*VLOOKUP($C2079,Listen!$B$5:$G$95,$N2079+1,FALSE)/VLOOKUP(T$2,Listen!$B$5:$G$95,$N2079+1,FALSE),"-")</f>
        <v>0</v>
      </c>
      <c r="U2079" s="54">
        <f>IF($C2079&lt;=U$2,J2079*VLOOKUP($C2079,Listen!$B$5:$G$95,$N2079+1,FALSE)/VLOOKUP(U$2,Listen!$B$5:$G$95,$N2079+1,FALSE),"-")</f>
        <v>0</v>
      </c>
      <c r="V2079" s="54">
        <f>IF($C2079&lt;=V$2,K2079*VLOOKUP($C2079,Listen!$B$5:$G$95,$N2079+1,FALSE)/VLOOKUP(V$2,Listen!$B$5:$G$95,$N2079+1,FALSE),"-")</f>
        <v>0</v>
      </c>
    </row>
    <row r="2080" spans="2:22">
      <c r="B2080" s="25"/>
      <c r="C2080" s="3">
        <v>2010</v>
      </c>
      <c r="D2080" s="140"/>
      <c r="E2080" s="141"/>
      <c r="F2080" s="141"/>
      <c r="G2080" s="141"/>
      <c r="H2080" s="141"/>
      <c r="I2080" s="141"/>
      <c r="J2080" s="141"/>
      <c r="K2080" s="141"/>
      <c r="M2080" s="52">
        <v>16</v>
      </c>
      <c r="N2080" s="52">
        <v>4</v>
      </c>
      <c r="O2080" s="54" t="str">
        <f>IF($C2080&lt;=O$2,D2080*VLOOKUP($C2080,Listen!$B$5:$G$95,$N2080+1,FALSE)/VLOOKUP(O$2,Listen!$B$5:$G$95,$N2080+1,FALSE),"-")</f>
        <v>-</v>
      </c>
      <c r="P2080" s="54">
        <f>IF($C2080&lt;=P$2,E2080*VLOOKUP($C2080,Listen!$B$5:$G$95,$N2080+1,FALSE)/VLOOKUP(P$2,Listen!$B$5:$G$95,$N2080+1,FALSE),"-")</f>
        <v>0</v>
      </c>
      <c r="Q2080" s="54">
        <f>IF($C2080&lt;=Q$2,F2080*VLOOKUP($C2080,Listen!$B$5:$G$95,$N2080+1,FALSE)/VLOOKUP(Q$2,Listen!$B$5:$G$95,$N2080+1,FALSE),"-")</f>
        <v>0</v>
      </c>
      <c r="R2080" s="54">
        <f>IF($C2080&lt;=R$2,G2080*VLOOKUP($C2080,Listen!$B$5:$G$95,$N2080+1,FALSE)/VLOOKUP(R$2,Listen!$B$5:$G$95,$N2080+1,FALSE),"-")</f>
        <v>0</v>
      </c>
      <c r="S2080" s="54">
        <f>IF($C2080&lt;=S$2,H2080*VLOOKUP($C2080,Listen!$B$5:$G$95,$N2080+1,FALSE)/VLOOKUP(S$2,Listen!$B$5:$G$95,$N2080+1,FALSE),"-")</f>
        <v>0</v>
      </c>
      <c r="T2080" s="54">
        <f>IF($C2080&lt;=T$2,I2080*VLOOKUP($C2080,Listen!$B$5:$G$95,$N2080+1,FALSE)/VLOOKUP(T$2,Listen!$B$5:$G$95,$N2080+1,FALSE),"-")</f>
        <v>0</v>
      </c>
      <c r="U2080" s="54">
        <f>IF($C2080&lt;=U$2,J2080*VLOOKUP($C2080,Listen!$B$5:$G$95,$N2080+1,FALSE)/VLOOKUP(U$2,Listen!$B$5:$G$95,$N2080+1,FALSE),"-")</f>
        <v>0</v>
      </c>
      <c r="V2080" s="54">
        <f>IF($C2080&lt;=V$2,K2080*VLOOKUP($C2080,Listen!$B$5:$G$95,$N2080+1,FALSE)/VLOOKUP(V$2,Listen!$B$5:$G$95,$N2080+1,FALSE),"-")</f>
        <v>0</v>
      </c>
    </row>
    <row r="2081" spans="2:22">
      <c r="B2081" s="25"/>
      <c r="C2081" s="3">
        <v>2009</v>
      </c>
      <c r="D2081" s="141"/>
      <c r="E2081" s="141"/>
      <c r="F2081" s="141"/>
      <c r="G2081" s="141"/>
      <c r="H2081" s="141"/>
      <c r="I2081" s="141"/>
      <c r="J2081" s="141"/>
      <c r="K2081" s="141"/>
      <c r="M2081" s="52">
        <v>16</v>
      </c>
      <c r="N2081" s="52">
        <v>4</v>
      </c>
      <c r="O2081" s="54">
        <f>IF($C2081&lt;=O$2,D2081*VLOOKUP($C2081,Listen!$B$5:$G$95,$N2081+1,FALSE)/VLOOKUP(O$2,Listen!$B$5:$G$95,$N2081+1,FALSE),"-")</f>
        <v>0</v>
      </c>
      <c r="P2081" s="54">
        <f>IF($C2081&lt;=P$2,E2081*VLOOKUP($C2081,Listen!$B$5:$G$95,$N2081+1,FALSE)/VLOOKUP(P$2,Listen!$B$5:$G$95,$N2081+1,FALSE),"-")</f>
        <v>0</v>
      </c>
      <c r="Q2081" s="54">
        <f>IF($C2081&lt;=Q$2,F2081*VLOOKUP($C2081,Listen!$B$5:$G$95,$N2081+1,FALSE)/VLOOKUP(Q$2,Listen!$B$5:$G$95,$N2081+1,FALSE),"-")</f>
        <v>0</v>
      </c>
      <c r="R2081" s="54">
        <f>IF($C2081&lt;=R$2,G2081*VLOOKUP($C2081,Listen!$B$5:$G$95,$N2081+1,FALSE)/VLOOKUP(R$2,Listen!$B$5:$G$95,$N2081+1,FALSE),"-")</f>
        <v>0</v>
      </c>
      <c r="S2081" s="54">
        <f>IF($C2081&lt;=S$2,H2081*VLOOKUP($C2081,Listen!$B$5:$G$95,$N2081+1,FALSE)/VLOOKUP(S$2,Listen!$B$5:$G$95,$N2081+1,FALSE),"-")</f>
        <v>0</v>
      </c>
      <c r="T2081" s="54">
        <f>IF($C2081&lt;=T$2,I2081*VLOOKUP($C2081,Listen!$B$5:$G$95,$N2081+1,FALSE)/VLOOKUP(T$2,Listen!$B$5:$G$95,$N2081+1,FALSE),"-")</f>
        <v>0</v>
      </c>
      <c r="U2081" s="54">
        <f>IF($C2081&lt;=U$2,J2081*VLOOKUP($C2081,Listen!$B$5:$G$95,$N2081+1,FALSE)/VLOOKUP(U$2,Listen!$B$5:$G$95,$N2081+1,FALSE),"-")</f>
        <v>0</v>
      </c>
      <c r="V2081" s="54">
        <f>IF($C2081&lt;=V$2,K2081*VLOOKUP($C2081,Listen!$B$5:$G$95,$N2081+1,FALSE)/VLOOKUP(V$2,Listen!$B$5:$G$95,$N2081+1,FALSE),"-")</f>
        <v>0</v>
      </c>
    </row>
    <row r="2082" spans="2:22">
      <c r="B2082" s="25"/>
      <c r="C2082" s="3">
        <v>2008</v>
      </c>
      <c r="D2082" s="141"/>
      <c r="E2082" s="141"/>
      <c r="F2082" s="141"/>
      <c r="G2082" s="141"/>
      <c r="H2082" s="141"/>
      <c r="I2082" s="141"/>
      <c r="J2082" s="141"/>
      <c r="K2082" s="141"/>
      <c r="M2082" s="52">
        <v>16</v>
      </c>
      <c r="N2082" s="52">
        <v>4</v>
      </c>
      <c r="O2082" s="54">
        <f>IF($C2082&lt;=O$2,D2082*VLOOKUP($C2082,Listen!$B$5:$G$95,$N2082+1,FALSE)/VLOOKUP(O$2,Listen!$B$5:$G$95,$N2082+1,FALSE),"-")</f>
        <v>0</v>
      </c>
      <c r="P2082" s="54">
        <f>IF($C2082&lt;=P$2,E2082*VLOOKUP($C2082,Listen!$B$5:$G$95,$N2082+1,FALSE)/VLOOKUP(P$2,Listen!$B$5:$G$95,$N2082+1,FALSE),"-")</f>
        <v>0</v>
      </c>
      <c r="Q2082" s="54">
        <f>IF($C2082&lt;=Q$2,F2082*VLOOKUP($C2082,Listen!$B$5:$G$95,$N2082+1,FALSE)/VLOOKUP(Q$2,Listen!$B$5:$G$95,$N2082+1,FALSE),"-")</f>
        <v>0</v>
      </c>
      <c r="R2082" s="54">
        <f>IF($C2082&lt;=R$2,G2082*VLOOKUP($C2082,Listen!$B$5:$G$95,$N2082+1,FALSE)/VLOOKUP(R$2,Listen!$B$5:$G$95,$N2082+1,FALSE),"-")</f>
        <v>0</v>
      </c>
      <c r="S2082" s="54">
        <f>IF($C2082&lt;=S$2,H2082*VLOOKUP($C2082,Listen!$B$5:$G$95,$N2082+1,FALSE)/VLOOKUP(S$2,Listen!$B$5:$G$95,$N2082+1,FALSE),"-")</f>
        <v>0</v>
      </c>
      <c r="T2082" s="54">
        <f>IF($C2082&lt;=T$2,I2082*VLOOKUP($C2082,Listen!$B$5:$G$95,$N2082+1,FALSE)/VLOOKUP(T$2,Listen!$B$5:$G$95,$N2082+1,FALSE),"-")</f>
        <v>0</v>
      </c>
      <c r="U2082" s="54">
        <f>IF($C2082&lt;=U$2,J2082*VLOOKUP($C2082,Listen!$B$5:$G$95,$N2082+1,FALSE)/VLOOKUP(U$2,Listen!$B$5:$G$95,$N2082+1,FALSE),"-")</f>
        <v>0</v>
      </c>
      <c r="V2082" s="54">
        <f>IF($C2082&lt;=V$2,K2082*VLOOKUP($C2082,Listen!$B$5:$G$95,$N2082+1,FALSE)/VLOOKUP(V$2,Listen!$B$5:$G$95,$N2082+1,FALSE),"-")</f>
        <v>0</v>
      </c>
    </row>
    <row r="2083" spans="2:22">
      <c r="B2083" s="25"/>
      <c r="C2083" s="3">
        <v>2007</v>
      </c>
      <c r="D2083" s="141"/>
      <c r="E2083" s="141"/>
      <c r="F2083" s="141"/>
      <c r="G2083" s="141"/>
      <c r="H2083" s="141"/>
      <c r="I2083" s="141"/>
      <c r="J2083" s="141"/>
      <c r="K2083" s="141"/>
      <c r="M2083" s="52">
        <v>16</v>
      </c>
      <c r="N2083" s="52">
        <v>4</v>
      </c>
      <c r="O2083" s="54">
        <f>IF($C2083&lt;=O$2,D2083*VLOOKUP($C2083,Listen!$B$5:$G$95,$N2083+1,FALSE)/VLOOKUP(O$2,Listen!$B$5:$G$95,$N2083+1,FALSE),"-")</f>
        <v>0</v>
      </c>
      <c r="P2083" s="54">
        <f>IF($C2083&lt;=P$2,E2083*VLOOKUP($C2083,Listen!$B$5:$G$95,$N2083+1,FALSE)/VLOOKUP(P$2,Listen!$B$5:$G$95,$N2083+1,FALSE),"-")</f>
        <v>0</v>
      </c>
      <c r="Q2083" s="54">
        <f>IF($C2083&lt;=Q$2,F2083*VLOOKUP($C2083,Listen!$B$5:$G$95,$N2083+1,FALSE)/VLOOKUP(Q$2,Listen!$B$5:$G$95,$N2083+1,FALSE),"-")</f>
        <v>0</v>
      </c>
      <c r="R2083" s="54">
        <f>IF($C2083&lt;=R$2,G2083*VLOOKUP($C2083,Listen!$B$5:$G$95,$N2083+1,FALSE)/VLOOKUP(R$2,Listen!$B$5:$G$95,$N2083+1,FALSE),"-")</f>
        <v>0</v>
      </c>
      <c r="S2083" s="54">
        <f>IF($C2083&lt;=S$2,H2083*VLOOKUP($C2083,Listen!$B$5:$G$95,$N2083+1,FALSE)/VLOOKUP(S$2,Listen!$B$5:$G$95,$N2083+1,FALSE),"-")</f>
        <v>0</v>
      </c>
      <c r="T2083" s="54">
        <f>IF($C2083&lt;=T$2,I2083*VLOOKUP($C2083,Listen!$B$5:$G$95,$N2083+1,FALSE)/VLOOKUP(T$2,Listen!$B$5:$G$95,$N2083+1,FALSE),"-")</f>
        <v>0</v>
      </c>
      <c r="U2083" s="54">
        <f>IF($C2083&lt;=U$2,J2083*VLOOKUP($C2083,Listen!$B$5:$G$95,$N2083+1,FALSE)/VLOOKUP(U$2,Listen!$B$5:$G$95,$N2083+1,FALSE),"-")</f>
        <v>0</v>
      </c>
      <c r="V2083" s="54">
        <f>IF($C2083&lt;=V$2,K2083*VLOOKUP($C2083,Listen!$B$5:$G$95,$N2083+1,FALSE)/VLOOKUP(V$2,Listen!$B$5:$G$95,$N2083+1,FALSE),"-")</f>
        <v>0</v>
      </c>
    </row>
    <row r="2084" spans="2:22">
      <c r="B2084" s="25"/>
      <c r="C2084" s="3">
        <v>2006</v>
      </c>
      <c r="D2084" s="141"/>
      <c r="E2084" s="141"/>
      <c r="F2084" s="141"/>
      <c r="G2084" s="141"/>
      <c r="H2084" s="141"/>
      <c r="I2084" s="141"/>
      <c r="J2084" s="141"/>
      <c r="K2084" s="141"/>
      <c r="M2084" s="52">
        <v>16</v>
      </c>
      <c r="N2084" s="52">
        <v>4</v>
      </c>
      <c r="O2084" s="54">
        <f>IF($C2084&lt;=O$2,D2084*VLOOKUP($C2084,Listen!$B$5:$G$95,$N2084+1,FALSE)/VLOOKUP(O$2,Listen!$B$5:$G$95,$N2084+1,FALSE),"-")</f>
        <v>0</v>
      </c>
      <c r="P2084" s="54">
        <f>IF($C2084&lt;=P$2,E2084*VLOOKUP($C2084,Listen!$B$5:$G$95,$N2084+1,FALSE)/VLOOKUP(P$2,Listen!$B$5:$G$95,$N2084+1,FALSE),"-")</f>
        <v>0</v>
      </c>
      <c r="Q2084" s="54">
        <f>IF($C2084&lt;=Q$2,F2084*VLOOKUP($C2084,Listen!$B$5:$G$95,$N2084+1,FALSE)/VLOOKUP(Q$2,Listen!$B$5:$G$95,$N2084+1,FALSE),"-")</f>
        <v>0</v>
      </c>
      <c r="R2084" s="54">
        <f>IF($C2084&lt;=R$2,G2084*VLOOKUP($C2084,Listen!$B$5:$G$95,$N2084+1,FALSE)/VLOOKUP(R$2,Listen!$B$5:$G$95,$N2084+1,FALSE),"-")</f>
        <v>0</v>
      </c>
      <c r="S2084" s="54">
        <f>IF($C2084&lt;=S$2,H2084*VLOOKUP($C2084,Listen!$B$5:$G$95,$N2084+1,FALSE)/VLOOKUP(S$2,Listen!$B$5:$G$95,$N2084+1,FALSE),"-")</f>
        <v>0</v>
      </c>
      <c r="T2084" s="54">
        <f>IF($C2084&lt;=T$2,I2084*VLOOKUP($C2084,Listen!$B$5:$G$95,$N2084+1,FALSE)/VLOOKUP(T$2,Listen!$B$5:$G$95,$N2084+1,FALSE),"-")</f>
        <v>0</v>
      </c>
      <c r="U2084" s="54">
        <f>IF($C2084&lt;=U$2,J2084*VLOOKUP($C2084,Listen!$B$5:$G$95,$N2084+1,FALSE)/VLOOKUP(U$2,Listen!$B$5:$G$95,$N2084+1,FALSE),"-")</f>
        <v>0</v>
      </c>
      <c r="V2084" s="54">
        <f>IF($C2084&lt;=V$2,K2084*VLOOKUP($C2084,Listen!$B$5:$G$95,$N2084+1,FALSE)/VLOOKUP(V$2,Listen!$B$5:$G$95,$N2084+1,FALSE),"-")</f>
        <v>0</v>
      </c>
    </row>
    <row r="2085" spans="2:22">
      <c r="B2085" s="25"/>
      <c r="C2085" s="3">
        <v>2005</v>
      </c>
      <c r="D2085" s="141"/>
      <c r="E2085" s="141"/>
      <c r="F2085" s="141"/>
      <c r="G2085" s="141"/>
      <c r="H2085" s="141"/>
      <c r="I2085" s="141"/>
      <c r="J2085" s="141"/>
      <c r="K2085" s="141"/>
      <c r="M2085" s="52">
        <v>16</v>
      </c>
      <c r="N2085" s="52">
        <v>4</v>
      </c>
      <c r="O2085" s="54">
        <f>IF($C2085&lt;=O$2,D2085*VLOOKUP($C2085,Listen!$B$5:$G$95,$N2085+1,FALSE)/VLOOKUP(O$2,Listen!$B$5:$G$95,$N2085+1,FALSE),"-")</f>
        <v>0</v>
      </c>
      <c r="P2085" s="54">
        <f>IF($C2085&lt;=P$2,E2085*VLOOKUP($C2085,Listen!$B$5:$G$95,$N2085+1,FALSE)/VLOOKUP(P$2,Listen!$B$5:$G$95,$N2085+1,FALSE),"-")</f>
        <v>0</v>
      </c>
      <c r="Q2085" s="54">
        <f>IF($C2085&lt;=Q$2,F2085*VLOOKUP($C2085,Listen!$B$5:$G$95,$N2085+1,FALSE)/VLOOKUP(Q$2,Listen!$B$5:$G$95,$N2085+1,FALSE),"-")</f>
        <v>0</v>
      </c>
      <c r="R2085" s="54">
        <f>IF($C2085&lt;=R$2,G2085*VLOOKUP($C2085,Listen!$B$5:$G$95,$N2085+1,FALSE)/VLOOKUP(R$2,Listen!$B$5:$G$95,$N2085+1,FALSE),"-")</f>
        <v>0</v>
      </c>
      <c r="S2085" s="54">
        <f>IF($C2085&lt;=S$2,H2085*VLOOKUP($C2085,Listen!$B$5:$G$95,$N2085+1,FALSE)/VLOOKUP(S$2,Listen!$B$5:$G$95,$N2085+1,FALSE),"-")</f>
        <v>0</v>
      </c>
      <c r="T2085" s="54">
        <f>IF($C2085&lt;=T$2,I2085*VLOOKUP($C2085,Listen!$B$5:$G$95,$N2085+1,FALSE)/VLOOKUP(T$2,Listen!$B$5:$G$95,$N2085+1,FALSE),"-")</f>
        <v>0</v>
      </c>
      <c r="U2085" s="54">
        <f>IF($C2085&lt;=U$2,J2085*VLOOKUP($C2085,Listen!$B$5:$G$95,$N2085+1,FALSE)/VLOOKUP(U$2,Listen!$B$5:$G$95,$N2085+1,FALSE),"-")</f>
        <v>0</v>
      </c>
      <c r="V2085" s="54">
        <f>IF($C2085&lt;=V$2,K2085*VLOOKUP($C2085,Listen!$B$5:$G$95,$N2085+1,FALSE)/VLOOKUP(V$2,Listen!$B$5:$G$95,$N2085+1,FALSE),"-")</f>
        <v>0</v>
      </c>
    </row>
    <row r="2086" spans="2:22">
      <c r="B2086" s="25"/>
      <c r="C2086" s="3">
        <v>2004</v>
      </c>
      <c r="D2086" s="141"/>
      <c r="E2086" s="141"/>
      <c r="F2086" s="141"/>
      <c r="G2086" s="141"/>
      <c r="H2086" s="141"/>
      <c r="I2086" s="141"/>
      <c r="J2086" s="141"/>
      <c r="K2086" s="141"/>
      <c r="M2086" s="52">
        <v>16</v>
      </c>
      <c r="N2086" s="52">
        <v>4</v>
      </c>
      <c r="O2086" s="54">
        <f>IF($C2086&lt;=O$2,D2086*VLOOKUP($C2086,Listen!$B$5:$G$95,$N2086+1,FALSE)/VLOOKUP(O$2,Listen!$B$5:$G$95,$N2086+1,FALSE),"-")</f>
        <v>0</v>
      </c>
      <c r="P2086" s="54">
        <f>IF($C2086&lt;=P$2,E2086*VLOOKUP($C2086,Listen!$B$5:$G$95,$N2086+1,FALSE)/VLOOKUP(P$2,Listen!$B$5:$G$95,$N2086+1,FALSE),"-")</f>
        <v>0</v>
      </c>
      <c r="Q2086" s="54">
        <f>IF($C2086&lt;=Q$2,F2086*VLOOKUP($C2086,Listen!$B$5:$G$95,$N2086+1,FALSE)/VLOOKUP(Q$2,Listen!$B$5:$G$95,$N2086+1,FALSE),"-")</f>
        <v>0</v>
      </c>
      <c r="R2086" s="54">
        <f>IF($C2086&lt;=R$2,G2086*VLOOKUP($C2086,Listen!$B$5:$G$95,$N2086+1,FALSE)/VLOOKUP(R$2,Listen!$B$5:$G$95,$N2086+1,FALSE),"-")</f>
        <v>0</v>
      </c>
      <c r="S2086" s="54">
        <f>IF($C2086&lt;=S$2,H2086*VLOOKUP($C2086,Listen!$B$5:$G$95,$N2086+1,FALSE)/VLOOKUP(S$2,Listen!$B$5:$G$95,$N2086+1,FALSE),"-")</f>
        <v>0</v>
      </c>
      <c r="T2086" s="54">
        <f>IF($C2086&lt;=T$2,I2086*VLOOKUP($C2086,Listen!$B$5:$G$95,$N2086+1,FALSE)/VLOOKUP(T$2,Listen!$B$5:$G$95,$N2086+1,FALSE),"-")</f>
        <v>0</v>
      </c>
      <c r="U2086" s="54">
        <f>IF($C2086&lt;=U$2,J2086*VLOOKUP($C2086,Listen!$B$5:$G$95,$N2086+1,FALSE)/VLOOKUP(U$2,Listen!$B$5:$G$95,$N2086+1,FALSE),"-")</f>
        <v>0</v>
      </c>
      <c r="V2086" s="54">
        <f>IF($C2086&lt;=V$2,K2086*VLOOKUP($C2086,Listen!$B$5:$G$95,$N2086+1,FALSE)/VLOOKUP(V$2,Listen!$B$5:$G$95,$N2086+1,FALSE),"-")</f>
        <v>0</v>
      </c>
    </row>
    <row r="2087" spans="2:22">
      <c r="B2087" s="25"/>
      <c r="C2087" s="3">
        <v>2003</v>
      </c>
      <c r="D2087" s="141"/>
      <c r="E2087" s="141"/>
      <c r="F2087" s="141"/>
      <c r="G2087" s="141"/>
      <c r="H2087" s="141"/>
      <c r="I2087" s="141"/>
      <c r="J2087" s="141"/>
      <c r="K2087" s="141"/>
      <c r="M2087" s="52">
        <v>16</v>
      </c>
      <c r="N2087" s="52">
        <v>4</v>
      </c>
      <c r="O2087" s="54">
        <f>IF($C2087&lt;=O$2,D2087*VLOOKUP($C2087,Listen!$B$5:$G$95,$N2087+1,FALSE)/VLOOKUP(O$2,Listen!$B$5:$G$95,$N2087+1,FALSE),"-")</f>
        <v>0</v>
      </c>
      <c r="P2087" s="54">
        <f>IF($C2087&lt;=P$2,E2087*VLOOKUP($C2087,Listen!$B$5:$G$95,$N2087+1,FALSE)/VLOOKUP(P$2,Listen!$B$5:$G$95,$N2087+1,FALSE),"-")</f>
        <v>0</v>
      </c>
      <c r="Q2087" s="54">
        <f>IF($C2087&lt;=Q$2,F2087*VLOOKUP($C2087,Listen!$B$5:$G$95,$N2087+1,FALSE)/VLOOKUP(Q$2,Listen!$B$5:$G$95,$N2087+1,FALSE),"-")</f>
        <v>0</v>
      </c>
      <c r="R2087" s="54">
        <f>IF($C2087&lt;=R$2,G2087*VLOOKUP($C2087,Listen!$B$5:$G$95,$N2087+1,FALSE)/VLOOKUP(R$2,Listen!$B$5:$G$95,$N2087+1,FALSE),"-")</f>
        <v>0</v>
      </c>
      <c r="S2087" s="54">
        <f>IF($C2087&lt;=S$2,H2087*VLOOKUP($C2087,Listen!$B$5:$G$95,$N2087+1,FALSE)/VLOOKUP(S$2,Listen!$B$5:$G$95,$N2087+1,FALSE),"-")</f>
        <v>0</v>
      </c>
      <c r="T2087" s="54">
        <f>IF($C2087&lt;=T$2,I2087*VLOOKUP($C2087,Listen!$B$5:$G$95,$N2087+1,FALSE)/VLOOKUP(T$2,Listen!$B$5:$G$95,$N2087+1,FALSE),"-")</f>
        <v>0</v>
      </c>
      <c r="U2087" s="54">
        <f>IF($C2087&lt;=U$2,J2087*VLOOKUP($C2087,Listen!$B$5:$G$95,$N2087+1,FALSE)/VLOOKUP(U$2,Listen!$B$5:$G$95,$N2087+1,FALSE),"-")</f>
        <v>0</v>
      </c>
      <c r="V2087" s="54">
        <f>IF($C2087&lt;=V$2,K2087*VLOOKUP($C2087,Listen!$B$5:$G$95,$N2087+1,FALSE)/VLOOKUP(V$2,Listen!$B$5:$G$95,$N2087+1,FALSE),"-")</f>
        <v>0</v>
      </c>
    </row>
    <row r="2088" spans="2:22">
      <c r="B2088" s="25"/>
      <c r="C2088" s="3">
        <v>2002</v>
      </c>
      <c r="D2088" s="141"/>
      <c r="E2088" s="141"/>
      <c r="F2088" s="141"/>
      <c r="G2088" s="141"/>
      <c r="H2088" s="141"/>
      <c r="I2088" s="141"/>
      <c r="J2088" s="141"/>
      <c r="K2088" s="141"/>
      <c r="M2088" s="52">
        <v>16</v>
      </c>
      <c r="N2088" s="52">
        <v>4</v>
      </c>
      <c r="O2088" s="54">
        <f>IF($C2088&lt;=O$2,D2088*VLOOKUP($C2088,Listen!$B$5:$G$95,$N2088+1,FALSE)/VLOOKUP(O$2,Listen!$B$5:$G$95,$N2088+1,FALSE),"-")</f>
        <v>0</v>
      </c>
      <c r="P2088" s="54">
        <f>IF($C2088&lt;=P$2,E2088*VLOOKUP($C2088,Listen!$B$5:$G$95,$N2088+1,FALSE)/VLOOKUP(P$2,Listen!$B$5:$G$95,$N2088+1,FALSE),"-")</f>
        <v>0</v>
      </c>
      <c r="Q2088" s="54">
        <f>IF($C2088&lt;=Q$2,F2088*VLOOKUP($C2088,Listen!$B$5:$G$95,$N2088+1,FALSE)/VLOOKUP(Q$2,Listen!$B$5:$G$95,$N2088+1,FALSE),"-")</f>
        <v>0</v>
      </c>
      <c r="R2088" s="54">
        <f>IF($C2088&lt;=R$2,G2088*VLOOKUP($C2088,Listen!$B$5:$G$95,$N2088+1,FALSE)/VLOOKUP(R$2,Listen!$B$5:$G$95,$N2088+1,FALSE),"-")</f>
        <v>0</v>
      </c>
      <c r="S2088" s="54">
        <f>IF($C2088&lt;=S$2,H2088*VLOOKUP($C2088,Listen!$B$5:$G$95,$N2088+1,FALSE)/VLOOKUP(S$2,Listen!$B$5:$G$95,$N2088+1,FALSE),"-")</f>
        <v>0</v>
      </c>
      <c r="T2088" s="54">
        <f>IF($C2088&lt;=T$2,I2088*VLOOKUP($C2088,Listen!$B$5:$G$95,$N2088+1,FALSE)/VLOOKUP(T$2,Listen!$B$5:$G$95,$N2088+1,FALSE),"-")</f>
        <v>0</v>
      </c>
      <c r="U2088" s="54">
        <f>IF($C2088&lt;=U$2,J2088*VLOOKUP($C2088,Listen!$B$5:$G$95,$N2088+1,FALSE)/VLOOKUP(U$2,Listen!$B$5:$G$95,$N2088+1,FALSE),"-")</f>
        <v>0</v>
      </c>
      <c r="V2088" s="54">
        <f>IF($C2088&lt;=V$2,K2088*VLOOKUP($C2088,Listen!$B$5:$G$95,$N2088+1,FALSE)/VLOOKUP(V$2,Listen!$B$5:$G$95,$N2088+1,FALSE),"-")</f>
        <v>0</v>
      </c>
    </row>
    <row r="2089" spans="2:22">
      <c r="B2089" s="25"/>
      <c r="C2089" s="3">
        <v>2001</v>
      </c>
      <c r="D2089" s="141"/>
      <c r="E2089" s="141"/>
      <c r="F2089" s="141"/>
      <c r="G2089" s="141"/>
      <c r="H2089" s="141"/>
      <c r="I2089" s="141"/>
      <c r="J2089" s="141"/>
      <c r="K2089" s="141"/>
      <c r="M2089" s="52">
        <v>16</v>
      </c>
      <c r="N2089" s="52">
        <v>4</v>
      </c>
      <c r="O2089" s="54">
        <f>IF($C2089&lt;=O$2,D2089*VLOOKUP($C2089,Listen!$B$5:$G$95,$N2089+1,FALSE)/VLOOKUP(O$2,Listen!$B$5:$G$95,$N2089+1,FALSE),"-")</f>
        <v>0</v>
      </c>
      <c r="P2089" s="54">
        <f>IF($C2089&lt;=P$2,E2089*VLOOKUP($C2089,Listen!$B$5:$G$95,$N2089+1,FALSE)/VLOOKUP(P$2,Listen!$B$5:$G$95,$N2089+1,FALSE),"-")</f>
        <v>0</v>
      </c>
      <c r="Q2089" s="54">
        <f>IF($C2089&lt;=Q$2,F2089*VLOOKUP($C2089,Listen!$B$5:$G$95,$N2089+1,FALSE)/VLOOKUP(Q$2,Listen!$B$5:$G$95,$N2089+1,FALSE),"-")</f>
        <v>0</v>
      </c>
      <c r="R2089" s="54">
        <f>IF($C2089&lt;=R$2,G2089*VLOOKUP($C2089,Listen!$B$5:$G$95,$N2089+1,FALSE)/VLOOKUP(R$2,Listen!$B$5:$G$95,$N2089+1,FALSE),"-")</f>
        <v>0</v>
      </c>
      <c r="S2089" s="54">
        <f>IF($C2089&lt;=S$2,H2089*VLOOKUP($C2089,Listen!$B$5:$G$95,$N2089+1,FALSE)/VLOOKUP(S$2,Listen!$B$5:$G$95,$N2089+1,FALSE),"-")</f>
        <v>0</v>
      </c>
      <c r="T2089" s="54">
        <f>IF($C2089&lt;=T$2,I2089*VLOOKUP($C2089,Listen!$B$5:$G$95,$N2089+1,FALSE)/VLOOKUP(T$2,Listen!$B$5:$G$95,$N2089+1,FALSE),"-")</f>
        <v>0</v>
      </c>
      <c r="U2089" s="54">
        <f>IF($C2089&lt;=U$2,J2089*VLOOKUP($C2089,Listen!$B$5:$G$95,$N2089+1,FALSE)/VLOOKUP(U$2,Listen!$B$5:$G$95,$N2089+1,FALSE),"-")</f>
        <v>0</v>
      </c>
      <c r="V2089" s="54">
        <f>IF($C2089&lt;=V$2,K2089*VLOOKUP($C2089,Listen!$B$5:$G$95,$N2089+1,FALSE)/VLOOKUP(V$2,Listen!$B$5:$G$95,$N2089+1,FALSE),"-")</f>
        <v>0</v>
      </c>
    </row>
    <row r="2090" spans="2:22">
      <c r="B2090" s="25"/>
      <c r="C2090" s="3">
        <v>2000</v>
      </c>
      <c r="D2090" s="141"/>
      <c r="E2090" s="141"/>
      <c r="F2090" s="141"/>
      <c r="G2090" s="141"/>
      <c r="H2090" s="141"/>
      <c r="I2090" s="141"/>
      <c r="J2090" s="141"/>
      <c r="K2090" s="141"/>
      <c r="M2090" s="52">
        <v>16</v>
      </c>
      <c r="N2090" s="52">
        <v>4</v>
      </c>
      <c r="O2090" s="54">
        <f>IF($C2090&lt;=O$2,D2090*VLOOKUP($C2090,Listen!$B$5:$G$95,$N2090+1,FALSE)/VLOOKUP(O$2,Listen!$B$5:$G$95,$N2090+1,FALSE),"-")</f>
        <v>0</v>
      </c>
      <c r="P2090" s="54">
        <f>IF($C2090&lt;=P$2,E2090*VLOOKUP($C2090,Listen!$B$5:$G$95,$N2090+1,FALSE)/VLOOKUP(P$2,Listen!$B$5:$G$95,$N2090+1,FALSE),"-")</f>
        <v>0</v>
      </c>
      <c r="Q2090" s="54">
        <f>IF($C2090&lt;=Q$2,F2090*VLOOKUP($C2090,Listen!$B$5:$G$95,$N2090+1,FALSE)/VLOOKUP(Q$2,Listen!$B$5:$G$95,$N2090+1,FALSE),"-")</f>
        <v>0</v>
      </c>
      <c r="R2090" s="54">
        <f>IF($C2090&lt;=R$2,G2090*VLOOKUP($C2090,Listen!$B$5:$G$95,$N2090+1,FALSE)/VLOOKUP(R$2,Listen!$B$5:$G$95,$N2090+1,FALSE),"-")</f>
        <v>0</v>
      </c>
      <c r="S2090" s="54">
        <f>IF($C2090&lt;=S$2,H2090*VLOOKUP($C2090,Listen!$B$5:$G$95,$N2090+1,FALSE)/VLOOKUP(S$2,Listen!$B$5:$G$95,$N2090+1,FALSE),"-")</f>
        <v>0</v>
      </c>
      <c r="T2090" s="54">
        <f>IF($C2090&lt;=T$2,I2090*VLOOKUP($C2090,Listen!$B$5:$G$95,$N2090+1,FALSE)/VLOOKUP(T$2,Listen!$B$5:$G$95,$N2090+1,FALSE),"-")</f>
        <v>0</v>
      </c>
      <c r="U2090" s="54">
        <f>IF($C2090&lt;=U$2,J2090*VLOOKUP($C2090,Listen!$B$5:$G$95,$N2090+1,FALSE)/VLOOKUP(U$2,Listen!$B$5:$G$95,$N2090+1,FALSE),"-")</f>
        <v>0</v>
      </c>
      <c r="V2090" s="54">
        <f>IF($C2090&lt;=V$2,K2090*VLOOKUP($C2090,Listen!$B$5:$G$95,$N2090+1,FALSE)/VLOOKUP(V$2,Listen!$B$5:$G$95,$N2090+1,FALSE),"-")</f>
        <v>0</v>
      </c>
    </row>
    <row r="2091" spans="2:22">
      <c r="B2091" s="25"/>
      <c r="C2091" s="3">
        <v>1999</v>
      </c>
      <c r="D2091" s="141"/>
      <c r="E2091" s="141"/>
      <c r="F2091" s="141"/>
      <c r="G2091" s="141"/>
      <c r="H2091" s="141"/>
      <c r="I2091" s="141"/>
      <c r="J2091" s="141"/>
      <c r="K2091" s="141"/>
      <c r="M2091" s="52">
        <v>16</v>
      </c>
      <c r="N2091" s="52">
        <v>4</v>
      </c>
      <c r="O2091" s="54">
        <f>IF($C2091&lt;=O$2,D2091*VLOOKUP($C2091,Listen!$B$5:$G$95,$N2091+1,FALSE)/VLOOKUP(O$2,Listen!$B$5:$G$95,$N2091+1,FALSE),"-")</f>
        <v>0</v>
      </c>
      <c r="P2091" s="54">
        <f>IF($C2091&lt;=P$2,E2091*VLOOKUP($C2091,Listen!$B$5:$G$95,$N2091+1,FALSE)/VLOOKUP(P$2,Listen!$B$5:$G$95,$N2091+1,FALSE),"-")</f>
        <v>0</v>
      </c>
      <c r="Q2091" s="54">
        <f>IF($C2091&lt;=Q$2,F2091*VLOOKUP($C2091,Listen!$B$5:$G$95,$N2091+1,FALSE)/VLOOKUP(Q$2,Listen!$B$5:$G$95,$N2091+1,FALSE),"-")</f>
        <v>0</v>
      </c>
      <c r="R2091" s="54">
        <f>IF($C2091&lt;=R$2,G2091*VLOOKUP($C2091,Listen!$B$5:$G$95,$N2091+1,FALSE)/VLOOKUP(R$2,Listen!$B$5:$G$95,$N2091+1,FALSE),"-")</f>
        <v>0</v>
      </c>
      <c r="S2091" s="54">
        <f>IF($C2091&lt;=S$2,H2091*VLOOKUP($C2091,Listen!$B$5:$G$95,$N2091+1,FALSE)/VLOOKUP(S$2,Listen!$B$5:$G$95,$N2091+1,FALSE),"-")</f>
        <v>0</v>
      </c>
      <c r="T2091" s="54">
        <f>IF($C2091&lt;=T$2,I2091*VLOOKUP($C2091,Listen!$B$5:$G$95,$N2091+1,FALSE)/VLOOKUP(T$2,Listen!$B$5:$G$95,$N2091+1,FALSE),"-")</f>
        <v>0</v>
      </c>
      <c r="U2091" s="54">
        <f>IF($C2091&lt;=U$2,J2091*VLOOKUP($C2091,Listen!$B$5:$G$95,$N2091+1,FALSE)/VLOOKUP(U$2,Listen!$B$5:$G$95,$N2091+1,FALSE),"-")</f>
        <v>0</v>
      </c>
      <c r="V2091" s="54">
        <f>IF($C2091&lt;=V$2,K2091*VLOOKUP($C2091,Listen!$B$5:$G$95,$N2091+1,FALSE)/VLOOKUP(V$2,Listen!$B$5:$G$95,$N2091+1,FALSE),"-")</f>
        <v>0</v>
      </c>
    </row>
    <row r="2092" spans="2:22">
      <c r="B2092" s="25"/>
      <c r="C2092" s="3">
        <v>1998</v>
      </c>
      <c r="D2092" s="141"/>
      <c r="E2092" s="141"/>
      <c r="F2092" s="141"/>
      <c r="G2092" s="141"/>
      <c r="H2092" s="141"/>
      <c r="I2092" s="141"/>
      <c r="J2092" s="141"/>
      <c r="K2092" s="141"/>
      <c r="M2092" s="52">
        <v>16</v>
      </c>
      <c r="N2092" s="52">
        <v>4</v>
      </c>
      <c r="O2092" s="54">
        <f>IF($C2092&lt;=O$2,D2092*VLOOKUP($C2092,Listen!$B$5:$G$95,$N2092+1,FALSE)/VLOOKUP(O$2,Listen!$B$5:$G$95,$N2092+1,FALSE),"-")</f>
        <v>0</v>
      </c>
      <c r="P2092" s="54">
        <f>IF($C2092&lt;=P$2,E2092*VLOOKUP($C2092,Listen!$B$5:$G$95,$N2092+1,FALSE)/VLOOKUP(P$2,Listen!$B$5:$G$95,$N2092+1,FALSE),"-")</f>
        <v>0</v>
      </c>
      <c r="Q2092" s="54">
        <f>IF($C2092&lt;=Q$2,F2092*VLOOKUP($C2092,Listen!$B$5:$G$95,$N2092+1,FALSE)/VLOOKUP(Q$2,Listen!$B$5:$G$95,$N2092+1,FALSE),"-")</f>
        <v>0</v>
      </c>
      <c r="R2092" s="54">
        <f>IF($C2092&lt;=R$2,G2092*VLOOKUP($C2092,Listen!$B$5:$G$95,$N2092+1,FALSE)/VLOOKUP(R$2,Listen!$B$5:$G$95,$N2092+1,FALSE),"-")</f>
        <v>0</v>
      </c>
      <c r="S2092" s="54">
        <f>IF($C2092&lt;=S$2,H2092*VLOOKUP($C2092,Listen!$B$5:$G$95,$N2092+1,FALSE)/VLOOKUP(S$2,Listen!$B$5:$G$95,$N2092+1,FALSE),"-")</f>
        <v>0</v>
      </c>
      <c r="T2092" s="54">
        <f>IF($C2092&lt;=T$2,I2092*VLOOKUP($C2092,Listen!$B$5:$G$95,$N2092+1,FALSE)/VLOOKUP(T$2,Listen!$B$5:$G$95,$N2092+1,FALSE),"-")</f>
        <v>0</v>
      </c>
      <c r="U2092" s="54">
        <f>IF($C2092&lt;=U$2,J2092*VLOOKUP($C2092,Listen!$B$5:$G$95,$N2092+1,FALSE)/VLOOKUP(U$2,Listen!$B$5:$G$95,$N2092+1,FALSE),"-")</f>
        <v>0</v>
      </c>
      <c r="V2092" s="54">
        <f>IF($C2092&lt;=V$2,K2092*VLOOKUP($C2092,Listen!$B$5:$G$95,$N2092+1,FALSE)/VLOOKUP(V$2,Listen!$B$5:$G$95,$N2092+1,FALSE),"-")</f>
        <v>0</v>
      </c>
    </row>
    <row r="2093" spans="2:22">
      <c r="B2093" s="25"/>
      <c r="C2093" s="3">
        <v>1997</v>
      </c>
      <c r="D2093" s="141"/>
      <c r="E2093" s="141"/>
      <c r="F2093" s="141"/>
      <c r="G2093" s="141"/>
      <c r="H2093" s="141"/>
      <c r="I2093" s="141"/>
      <c r="J2093" s="141"/>
      <c r="K2093" s="141"/>
      <c r="M2093" s="52">
        <v>16</v>
      </c>
      <c r="N2093" s="52">
        <v>4</v>
      </c>
      <c r="O2093" s="54">
        <f>IF($C2093&lt;=O$2,D2093*VLOOKUP($C2093,Listen!$B$5:$G$95,$N2093+1,FALSE)/VLOOKUP(O$2,Listen!$B$5:$G$95,$N2093+1,FALSE),"-")</f>
        <v>0</v>
      </c>
      <c r="P2093" s="54">
        <f>IF($C2093&lt;=P$2,E2093*VLOOKUP($C2093,Listen!$B$5:$G$95,$N2093+1,FALSE)/VLOOKUP(P$2,Listen!$B$5:$G$95,$N2093+1,FALSE),"-")</f>
        <v>0</v>
      </c>
      <c r="Q2093" s="54">
        <f>IF($C2093&lt;=Q$2,F2093*VLOOKUP($C2093,Listen!$B$5:$G$95,$N2093+1,FALSE)/VLOOKUP(Q$2,Listen!$B$5:$G$95,$N2093+1,FALSE),"-")</f>
        <v>0</v>
      </c>
      <c r="R2093" s="54">
        <f>IF($C2093&lt;=R$2,G2093*VLOOKUP($C2093,Listen!$B$5:$G$95,$N2093+1,FALSE)/VLOOKUP(R$2,Listen!$B$5:$G$95,$N2093+1,FALSE),"-")</f>
        <v>0</v>
      </c>
      <c r="S2093" s="54">
        <f>IF($C2093&lt;=S$2,H2093*VLOOKUP($C2093,Listen!$B$5:$G$95,$N2093+1,FALSE)/VLOOKUP(S$2,Listen!$B$5:$G$95,$N2093+1,FALSE),"-")</f>
        <v>0</v>
      </c>
      <c r="T2093" s="54">
        <f>IF($C2093&lt;=T$2,I2093*VLOOKUP($C2093,Listen!$B$5:$G$95,$N2093+1,FALSE)/VLOOKUP(T$2,Listen!$B$5:$G$95,$N2093+1,FALSE),"-")</f>
        <v>0</v>
      </c>
      <c r="U2093" s="54">
        <f>IF($C2093&lt;=U$2,J2093*VLOOKUP($C2093,Listen!$B$5:$G$95,$N2093+1,FALSE)/VLOOKUP(U$2,Listen!$B$5:$G$95,$N2093+1,FALSE),"-")</f>
        <v>0</v>
      </c>
      <c r="V2093" s="54">
        <f>IF($C2093&lt;=V$2,K2093*VLOOKUP($C2093,Listen!$B$5:$G$95,$N2093+1,FALSE)/VLOOKUP(V$2,Listen!$B$5:$G$95,$N2093+1,FALSE),"-")</f>
        <v>0</v>
      </c>
    </row>
    <row r="2094" spans="2:22">
      <c r="B2094" s="25"/>
      <c r="C2094" s="3">
        <v>1996</v>
      </c>
      <c r="D2094" s="141"/>
      <c r="E2094" s="141"/>
      <c r="F2094" s="141"/>
      <c r="G2094" s="141"/>
      <c r="H2094" s="141"/>
      <c r="I2094" s="141"/>
      <c r="J2094" s="141"/>
      <c r="K2094" s="141"/>
      <c r="M2094" s="52">
        <v>16</v>
      </c>
      <c r="N2094" s="52">
        <v>4</v>
      </c>
      <c r="O2094" s="54">
        <f>IF($C2094&lt;=O$2,D2094*VLOOKUP($C2094,Listen!$B$5:$G$95,$N2094+1,FALSE)/VLOOKUP(O$2,Listen!$B$5:$G$95,$N2094+1,FALSE),"-")</f>
        <v>0</v>
      </c>
      <c r="P2094" s="54">
        <f>IF($C2094&lt;=P$2,E2094*VLOOKUP($C2094,Listen!$B$5:$G$95,$N2094+1,FALSE)/VLOOKUP(P$2,Listen!$B$5:$G$95,$N2094+1,FALSE),"-")</f>
        <v>0</v>
      </c>
      <c r="Q2094" s="54">
        <f>IF($C2094&lt;=Q$2,F2094*VLOOKUP($C2094,Listen!$B$5:$G$95,$N2094+1,FALSE)/VLOOKUP(Q$2,Listen!$B$5:$G$95,$N2094+1,FALSE),"-")</f>
        <v>0</v>
      </c>
      <c r="R2094" s="54">
        <f>IF($C2094&lt;=R$2,G2094*VLOOKUP($C2094,Listen!$B$5:$G$95,$N2094+1,FALSE)/VLOOKUP(R$2,Listen!$B$5:$G$95,$N2094+1,FALSE),"-")</f>
        <v>0</v>
      </c>
      <c r="S2094" s="54">
        <f>IF($C2094&lt;=S$2,H2094*VLOOKUP($C2094,Listen!$B$5:$G$95,$N2094+1,FALSE)/VLOOKUP(S$2,Listen!$B$5:$G$95,$N2094+1,FALSE),"-")</f>
        <v>0</v>
      </c>
      <c r="T2094" s="54">
        <f>IF($C2094&lt;=T$2,I2094*VLOOKUP($C2094,Listen!$B$5:$G$95,$N2094+1,FALSE)/VLOOKUP(T$2,Listen!$B$5:$G$95,$N2094+1,FALSE),"-")</f>
        <v>0</v>
      </c>
      <c r="U2094" s="54">
        <f>IF($C2094&lt;=U$2,J2094*VLOOKUP($C2094,Listen!$B$5:$G$95,$N2094+1,FALSE)/VLOOKUP(U$2,Listen!$B$5:$G$95,$N2094+1,FALSE),"-")</f>
        <v>0</v>
      </c>
      <c r="V2094" s="54">
        <f>IF($C2094&lt;=V$2,K2094*VLOOKUP($C2094,Listen!$B$5:$G$95,$N2094+1,FALSE)/VLOOKUP(V$2,Listen!$B$5:$G$95,$N2094+1,FALSE),"-")</f>
        <v>0</v>
      </c>
    </row>
    <row r="2095" spans="2:22">
      <c r="B2095" s="25"/>
      <c r="C2095" s="3">
        <v>1995</v>
      </c>
      <c r="D2095" s="141"/>
      <c r="E2095" s="141"/>
      <c r="F2095" s="141"/>
      <c r="G2095" s="141"/>
      <c r="H2095" s="141"/>
      <c r="I2095" s="141"/>
      <c r="J2095" s="141"/>
      <c r="K2095" s="141"/>
      <c r="M2095" s="52">
        <v>16</v>
      </c>
      <c r="N2095" s="52">
        <v>4</v>
      </c>
      <c r="O2095" s="54">
        <f>IF($C2095&lt;=O$2,D2095*VLOOKUP($C2095,Listen!$B$5:$G$95,$N2095+1,FALSE)/VLOOKUP(O$2,Listen!$B$5:$G$95,$N2095+1,FALSE),"-")</f>
        <v>0</v>
      </c>
      <c r="P2095" s="54">
        <f>IF($C2095&lt;=P$2,E2095*VLOOKUP($C2095,Listen!$B$5:$G$95,$N2095+1,FALSE)/VLOOKUP(P$2,Listen!$B$5:$G$95,$N2095+1,FALSE),"-")</f>
        <v>0</v>
      </c>
      <c r="Q2095" s="54">
        <f>IF($C2095&lt;=Q$2,F2095*VLOOKUP($C2095,Listen!$B$5:$G$95,$N2095+1,FALSE)/VLOOKUP(Q$2,Listen!$B$5:$G$95,$N2095+1,FALSE),"-")</f>
        <v>0</v>
      </c>
      <c r="R2095" s="54">
        <f>IF($C2095&lt;=R$2,G2095*VLOOKUP($C2095,Listen!$B$5:$G$95,$N2095+1,FALSE)/VLOOKUP(R$2,Listen!$B$5:$G$95,$N2095+1,FALSE),"-")</f>
        <v>0</v>
      </c>
      <c r="S2095" s="54">
        <f>IF($C2095&lt;=S$2,H2095*VLOOKUP($C2095,Listen!$B$5:$G$95,$N2095+1,FALSE)/VLOOKUP(S$2,Listen!$B$5:$G$95,$N2095+1,FALSE),"-")</f>
        <v>0</v>
      </c>
      <c r="T2095" s="54">
        <f>IF($C2095&lt;=T$2,I2095*VLOOKUP($C2095,Listen!$B$5:$G$95,$N2095+1,FALSE)/VLOOKUP(T$2,Listen!$B$5:$G$95,$N2095+1,FALSE),"-")</f>
        <v>0</v>
      </c>
      <c r="U2095" s="54">
        <f>IF($C2095&lt;=U$2,J2095*VLOOKUP($C2095,Listen!$B$5:$G$95,$N2095+1,FALSE)/VLOOKUP(U$2,Listen!$B$5:$G$95,$N2095+1,FALSE),"-")</f>
        <v>0</v>
      </c>
      <c r="V2095" s="54">
        <f>IF($C2095&lt;=V$2,K2095*VLOOKUP($C2095,Listen!$B$5:$G$95,$N2095+1,FALSE)/VLOOKUP(V$2,Listen!$B$5:$G$95,$N2095+1,FALSE),"-")</f>
        <v>0</v>
      </c>
    </row>
    <row r="2096" spans="2:22">
      <c r="B2096" s="25"/>
      <c r="C2096" s="3">
        <v>1994</v>
      </c>
      <c r="D2096" s="141"/>
      <c r="E2096" s="141"/>
      <c r="F2096" s="141"/>
      <c r="G2096" s="141"/>
      <c r="H2096" s="141"/>
      <c r="I2096" s="141"/>
      <c r="J2096" s="141"/>
      <c r="K2096" s="141"/>
      <c r="M2096" s="52">
        <v>16</v>
      </c>
      <c r="N2096" s="52">
        <v>4</v>
      </c>
      <c r="O2096" s="54">
        <f>IF($C2096&lt;=O$2,D2096*VLOOKUP($C2096,Listen!$B$5:$G$95,$N2096+1,FALSE)/VLOOKUP(O$2,Listen!$B$5:$G$95,$N2096+1,FALSE),"-")</f>
        <v>0</v>
      </c>
      <c r="P2096" s="54">
        <f>IF($C2096&lt;=P$2,E2096*VLOOKUP($C2096,Listen!$B$5:$G$95,$N2096+1,FALSE)/VLOOKUP(P$2,Listen!$B$5:$G$95,$N2096+1,FALSE),"-")</f>
        <v>0</v>
      </c>
      <c r="Q2096" s="54">
        <f>IF($C2096&lt;=Q$2,F2096*VLOOKUP($C2096,Listen!$B$5:$G$95,$N2096+1,FALSE)/VLOOKUP(Q$2,Listen!$B$5:$G$95,$N2096+1,FALSE),"-")</f>
        <v>0</v>
      </c>
      <c r="R2096" s="54">
        <f>IF($C2096&lt;=R$2,G2096*VLOOKUP($C2096,Listen!$B$5:$G$95,$N2096+1,FALSE)/VLOOKUP(R$2,Listen!$B$5:$G$95,$N2096+1,FALSE),"-")</f>
        <v>0</v>
      </c>
      <c r="S2096" s="54">
        <f>IF($C2096&lt;=S$2,H2096*VLOOKUP($C2096,Listen!$B$5:$G$95,$N2096+1,FALSE)/VLOOKUP(S$2,Listen!$B$5:$G$95,$N2096+1,FALSE),"-")</f>
        <v>0</v>
      </c>
      <c r="T2096" s="54">
        <f>IF($C2096&lt;=T$2,I2096*VLOOKUP($C2096,Listen!$B$5:$G$95,$N2096+1,FALSE)/VLOOKUP(T$2,Listen!$B$5:$G$95,$N2096+1,FALSE),"-")</f>
        <v>0</v>
      </c>
      <c r="U2096" s="54">
        <f>IF($C2096&lt;=U$2,J2096*VLOOKUP($C2096,Listen!$B$5:$G$95,$N2096+1,FALSE)/VLOOKUP(U$2,Listen!$B$5:$G$95,$N2096+1,FALSE),"-")</f>
        <v>0</v>
      </c>
      <c r="V2096" s="54">
        <f>IF($C2096&lt;=V$2,K2096*VLOOKUP($C2096,Listen!$B$5:$G$95,$N2096+1,FALSE)/VLOOKUP(V$2,Listen!$B$5:$G$95,$N2096+1,FALSE),"-")</f>
        <v>0</v>
      </c>
    </row>
    <row r="2097" spans="2:22">
      <c r="B2097" s="25"/>
      <c r="C2097" s="3">
        <v>1993</v>
      </c>
      <c r="D2097" s="141"/>
      <c r="E2097" s="141"/>
      <c r="F2097" s="141"/>
      <c r="G2097" s="141"/>
      <c r="H2097" s="141"/>
      <c r="I2097" s="141"/>
      <c r="J2097" s="141"/>
      <c r="K2097" s="141"/>
      <c r="M2097" s="52">
        <v>16</v>
      </c>
      <c r="N2097" s="52">
        <v>4</v>
      </c>
      <c r="O2097" s="54">
        <f>IF($C2097&lt;=O$2,D2097*VLOOKUP($C2097,Listen!$B$5:$G$95,$N2097+1,FALSE)/VLOOKUP(O$2,Listen!$B$5:$G$95,$N2097+1,FALSE),"-")</f>
        <v>0</v>
      </c>
      <c r="P2097" s="54">
        <f>IF($C2097&lt;=P$2,E2097*VLOOKUP($C2097,Listen!$B$5:$G$95,$N2097+1,FALSE)/VLOOKUP(P$2,Listen!$B$5:$G$95,$N2097+1,FALSE),"-")</f>
        <v>0</v>
      </c>
      <c r="Q2097" s="54">
        <f>IF($C2097&lt;=Q$2,F2097*VLOOKUP($C2097,Listen!$B$5:$G$95,$N2097+1,FALSE)/VLOOKUP(Q$2,Listen!$B$5:$G$95,$N2097+1,FALSE),"-")</f>
        <v>0</v>
      </c>
      <c r="R2097" s="54">
        <f>IF($C2097&lt;=R$2,G2097*VLOOKUP($C2097,Listen!$B$5:$G$95,$N2097+1,FALSE)/VLOOKUP(R$2,Listen!$B$5:$G$95,$N2097+1,FALSE),"-")</f>
        <v>0</v>
      </c>
      <c r="S2097" s="54">
        <f>IF($C2097&lt;=S$2,H2097*VLOOKUP($C2097,Listen!$B$5:$G$95,$N2097+1,FALSE)/VLOOKUP(S$2,Listen!$B$5:$G$95,$N2097+1,FALSE),"-")</f>
        <v>0</v>
      </c>
      <c r="T2097" s="54">
        <f>IF($C2097&lt;=T$2,I2097*VLOOKUP($C2097,Listen!$B$5:$G$95,$N2097+1,FALSE)/VLOOKUP(T$2,Listen!$B$5:$G$95,$N2097+1,FALSE),"-")</f>
        <v>0</v>
      </c>
      <c r="U2097" s="54">
        <f>IF($C2097&lt;=U$2,J2097*VLOOKUP($C2097,Listen!$B$5:$G$95,$N2097+1,FALSE)/VLOOKUP(U$2,Listen!$B$5:$G$95,$N2097+1,FALSE),"-")</f>
        <v>0</v>
      </c>
      <c r="V2097" s="54">
        <f>IF($C2097&lt;=V$2,K2097*VLOOKUP($C2097,Listen!$B$5:$G$95,$N2097+1,FALSE)/VLOOKUP(V$2,Listen!$B$5:$G$95,$N2097+1,FALSE),"-")</f>
        <v>0</v>
      </c>
    </row>
    <row r="2098" spans="2:22">
      <c r="B2098" s="25"/>
      <c r="C2098" s="3">
        <v>1992</v>
      </c>
      <c r="D2098" s="141"/>
      <c r="E2098" s="141"/>
      <c r="F2098" s="141"/>
      <c r="G2098" s="141"/>
      <c r="H2098" s="141"/>
      <c r="I2098" s="141"/>
      <c r="J2098" s="141"/>
      <c r="K2098" s="141"/>
      <c r="M2098" s="52">
        <v>16</v>
      </c>
      <c r="N2098" s="52">
        <v>4</v>
      </c>
      <c r="O2098" s="54">
        <f>IF($C2098&lt;=O$2,D2098*VLOOKUP($C2098,Listen!$B$5:$G$95,$N2098+1,FALSE)/VLOOKUP(O$2,Listen!$B$5:$G$95,$N2098+1,FALSE),"-")</f>
        <v>0</v>
      </c>
      <c r="P2098" s="54">
        <f>IF($C2098&lt;=P$2,E2098*VLOOKUP($C2098,Listen!$B$5:$G$95,$N2098+1,FALSE)/VLOOKUP(P$2,Listen!$B$5:$G$95,$N2098+1,FALSE),"-")</f>
        <v>0</v>
      </c>
      <c r="Q2098" s="54">
        <f>IF($C2098&lt;=Q$2,F2098*VLOOKUP($C2098,Listen!$B$5:$G$95,$N2098+1,FALSE)/VLOOKUP(Q$2,Listen!$B$5:$G$95,$N2098+1,FALSE),"-")</f>
        <v>0</v>
      </c>
      <c r="R2098" s="54">
        <f>IF($C2098&lt;=R$2,G2098*VLOOKUP($C2098,Listen!$B$5:$G$95,$N2098+1,FALSE)/VLOOKUP(R$2,Listen!$B$5:$G$95,$N2098+1,FALSE),"-")</f>
        <v>0</v>
      </c>
      <c r="S2098" s="54">
        <f>IF($C2098&lt;=S$2,H2098*VLOOKUP($C2098,Listen!$B$5:$G$95,$N2098+1,FALSE)/VLOOKUP(S$2,Listen!$B$5:$G$95,$N2098+1,FALSE),"-")</f>
        <v>0</v>
      </c>
      <c r="T2098" s="54">
        <f>IF($C2098&lt;=T$2,I2098*VLOOKUP($C2098,Listen!$B$5:$G$95,$N2098+1,FALSE)/VLOOKUP(T$2,Listen!$B$5:$G$95,$N2098+1,FALSE),"-")</f>
        <v>0</v>
      </c>
      <c r="U2098" s="54">
        <f>IF($C2098&lt;=U$2,J2098*VLOOKUP($C2098,Listen!$B$5:$G$95,$N2098+1,FALSE)/VLOOKUP(U$2,Listen!$B$5:$G$95,$N2098+1,FALSE),"-")</f>
        <v>0</v>
      </c>
      <c r="V2098" s="54">
        <f>IF($C2098&lt;=V$2,K2098*VLOOKUP($C2098,Listen!$B$5:$G$95,$N2098+1,FALSE)/VLOOKUP(V$2,Listen!$B$5:$G$95,$N2098+1,FALSE),"-")</f>
        <v>0</v>
      </c>
    </row>
    <row r="2099" spans="2:22">
      <c r="B2099" s="25"/>
      <c r="C2099" s="3">
        <v>1991</v>
      </c>
      <c r="D2099" s="141"/>
      <c r="E2099" s="141"/>
      <c r="F2099" s="141"/>
      <c r="G2099" s="141"/>
      <c r="H2099" s="141"/>
      <c r="I2099" s="141"/>
      <c r="J2099" s="141"/>
      <c r="K2099" s="141"/>
      <c r="M2099" s="52">
        <v>16</v>
      </c>
      <c r="N2099" s="52">
        <v>4</v>
      </c>
      <c r="O2099" s="54">
        <f>IF($C2099&lt;=O$2,D2099*VLOOKUP($C2099,Listen!$B$5:$G$95,$N2099+1,FALSE)/VLOOKUP(O$2,Listen!$B$5:$G$95,$N2099+1,FALSE),"-")</f>
        <v>0</v>
      </c>
      <c r="P2099" s="54">
        <f>IF($C2099&lt;=P$2,E2099*VLOOKUP($C2099,Listen!$B$5:$G$95,$N2099+1,FALSE)/VLOOKUP(P$2,Listen!$B$5:$G$95,$N2099+1,FALSE),"-")</f>
        <v>0</v>
      </c>
      <c r="Q2099" s="54">
        <f>IF($C2099&lt;=Q$2,F2099*VLOOKUP($C2099,Listen!$B$5:$G$95,$N2099+1,FALSE)/VLOOKUP(Q$2,Listen!$B$5:$G$95,$N2099+1,FALSE),"-")</f>
        <v>0</v>
      </c>
      <c r="R2099" s="54">
        <f>IF($C2099&lt;=R$2,G2099*VLOOKUP($C2099,Listen!$B$5:$G$95,$N2099+1,FALSE)/VLOOKUP(R$2,Listen!$B$5:$G$95,$N2099+1,FALSE),"-")</f>
        <v>0</v>
      </c>
      <c r="S2099" s="54">
        <f>IF($C2099&lt;=S$2,H2099*VLOOKUP($C2099,Listen!$B$5:$G$95,$N2099+1,FALSE)/VLOOKUP(S$2,Listen!$B$5:$G$95,$N2099+1,FALSE),"-")</f>
        <v>0</v>
      </c>
      <c r="T2099" s="54">
        <f>IF($C2099&lt;=T$2,I2099*VLOOKUP($C2099,Listen!$B$5:$G$95,$N2099+1,FALSE)/VLOOKUP(T$2,Listen!$B$5:$G$95,$N2099+1,FALSE),"-")</f>
        <v>0</v>
      </c>
      <c r="U2099" s="54">
        <f>IF($C2099&lt;=U$2,J2099*VLOOKUP($C2099,Listen!$B$5:$G$95,$N2099+1,FALSE)/VLOOKUP(U$2,Listen!$B$5:$G$95,$N2099+1,FALSE),"-")</f>
        <v>0</v>
      </c>
      <c r="V2099" s="54">
        <f>IF($C2099&lt;=V$2,K2099*VLOOKUP($C2099,Listen!$B$5:$G$95,$N2099+1,FALSE)/VLOOKUP(V$2,Listen!$B$5:$G$95,$N2099+1,FALSE),"-")</f>
        <v>0</v>
      </c>
    </row>
    <row r="2100" spans="2:22">
      <c r="B2100" s="25"/>
      <c r="C2100" s="3">
        <v>1990</v>
      </c>
      <c r="D2100" s="141"/>
      <c r="E2100" s="141"/>
      <c r="F2100" s="141"/>
      <c r="G2100" s="141"/>
      <c r="H2100" s="141"/>
      <c r="I2100" s="141"/>
      <c r="J2100" s="141"/>
      <c r="K2100" s="141"/>
      <c r="M2100" s="52">
        <v>16</v>
      </c>
      <c r="N2100" s="52">
        <v>4</v>
      </c>
      <c r="O2100" s="54">
        <f>IF($C2100&lt;=O$2,D2100*VLOOKUP($C2100,Listen!$B$5:$G$95,$N2100+1,FALSE)/VLOOKUP(O$2,Listen!$B$5:$G$95,$N2100+1,FALSE),"-")</f>
        <v>0</v>
      </c>
      <c r="P2100" s="54">
        <f>IF($C2100&lt;=P$2,E2100*VLOOKUP($C2100,Listen!$B$5:$G$95,$N2100+1,FALSE)/VLOOKUP(P$2,Listen!$B$5:$G$95,$N2100+1,FALSE),"-")</f>
        <v>0</v>
      </c>
      <c r="Q2100" s="54">
        <f>IF($C2100&lt;=Q$2,F2100*VLOOKUP($C2100,Listen!$B$5:$G$95,$N2100+1,FALSE)/VLOOKUP(Q$2,Listen!$B$5:$G$95,$N2100+1,FALSE),"-")</f>
        <v>0</v>
      </c>
      <c r="R2100" s="54">
        <f>IF($C2100&lt;=R$2,G2100*VLOOKUP($C2100,Listen!$B$5:$G$95,$N2100+1,FALSE)/VLOOKUP(R$2,Listen!$B$5:$G$95,$N2100+1,FALSE),"-")</f>
        <v>0</v>
      </c>
      <c r="S2100" s="54">
        <f>IF($C2100&lt;=S$2,H2100*VLOOKUP($C2100,Listen!$B$5:$G$95,$N2100+1,FALSE)/VLOOKUP(S$2,Listen!$B$5:$G$95,$N2100+1,FALSE),"-")</f>
        <v>0</v>
      </c>
      <c r="T2100" s="54">
        <f>IF($C2100&lt;=T$2,I2100*VLOOKUP($C2100,Listen!$B$5:$G$95,$N2100+1,FALSE)/VLOOKUP(T$2,Listen!$B$5:$G$95,$N2100+1,FALSE),"-")</f>
        <v>0</v>
      </c>
      <c r="U2100" s="54">
        <f>IF($C2100&lt;=U$2,J2100*VLOOKUP($C2100,Listen!$B$5:$G$95,$N2100+1,FALSE)/VLOOKUP(U$2,Listen!$B$5:$G$95,$N2100+1,FALSE),"-")</f>
        <v>0</v>
      </c>
      <c r="V2100" s="54">
        <f>IF($C2100&lt;=V$2,K2100*VLOOKUP($C2100,Listen!$B$5:$G$95,$N2100+1,FALSE)/VLOOKUP(V$2,Listen!$B$5:$G$95,$N2100+1,FALSE),"-")</f>
        <v>0</v>
      </c>
    </row>
    <row r="2101" spans="2:22">
      <c r="B2101" s="25"/>
      <c r="C2101" s="3">
        <v>1989</v>
      </c>
      <c r="D2101" s="141"/>
      <c r="E2101" s="141"/>
      <c r="F2101" s="141"/>
      <c r="G2101" s="141"/>
      <c r="H2101" s="141"/>
      <c r="I2101" s="141"/>
      <c r="J2101" s="141"/>
      <c r="K2101" s="141"/>
      <c r="M2101" s="52">
        <v>16</v>
      </c>
      <c r="N2101" s="52">
        <v>4</v>
      </c>
      <c r="O2101" s="54">
        <f>IF($C2101&lt;=O$2,D2101*VLOOKUP($C2101,Listen!$B$5:$G$95,$N2101+1,FALSE)/VLOOKUP(O$2,Listen!$B$5:$G$95,$N2101+1,FALSE),"-")</f>
        <v>0</v>
      </c>
      <c r="P2101" s="54">
        <f>IF($C2101&lt;=P$2,E2101*VLOOKUP($C2101,Listen!$B$5:$G$95,$N2101+1,FALSE)/VLOOKUP(P$2,Listen!$B$5:$G$95,$N2101+1,FALSE),"-")</f>
        <v>0</v>
      </c>
      <c r="Q2101" s="54">
        <f>IF($C2101&lt;=Q$2,F2101*VLOOKUP($C2101,Listen!$B$5:$G$95,$N2101+1,FALSE)/VLOOKUP(Q$2,Listen!$B$5:$G$95,$N2101+1,FALSE),"-")</f>
        <v>0</v>
      </c>
      <c r="R2101" s="54">
        <f>IF($C2101&lt;=R$2,G2101*VLOOKUP($C2101,Listen!$B$5:$G$95,$N2101+1,FALSE)/VLOOKUP(R$2,Listen!$B$5:$G$95,$N2101+1,FALSE),"-")</f>
        <v>0</v>
      </c>
      <c r="S2101" s="54">
        <f>IF($C2101&lt;=S$2,H2101*VLOOKUP($C2101,Listen!$B$5:$G$95,$N2101+1,FALSE)/VLOOKUP(S$2,Listen!$B$5:$G$95,$N2101+1,FALSE),"-")</f>
        <v>0</v>
      </c>
      <c r="T2101" s="54">
        <f>IF($C2101&lt;=T$2,I2101*VLOOKUP($C2101,Listen!$B$5:$G$95,$N2101+1,FALSE)/VLOOKUP(T$2,Listen!$B$5:$G$95,$N2101+1,FALSE),"-")</f>
        <v>0</v>
      </c>
      <c r="U2101" s="54">
        <f>IF($C2101&lt;=U$2,J2101*VLOOKUP($C2101,Listen!$B$5:$G$95,$N2101+1,FALSE)/VLOOKUP(U$2,Listen!$B$5:$G$95,$N2101+1,FALSE),"-")</f>
        <v>0</v>
      </c>
      <c r="V2101" s="54">
        <f>IF($C2101&lt;=V$2,K2101*VLOOKUP($C2101,Listen!$B$5:$G$95,$N2101+1,FALSE)/VLOOKUP(V$2,Listen!$B$5:$G$95,$N2101+1,FALSE),"-")</f>
        <v>0</v>
      </c>
    </row>
    <row r="2102" spans="2:22">
      <c r="B2102" s="25"/>
      <c r="C2102" s="3">
        <v>1988</v>
      </c>
      <c r="D2102" s="141"/>
      <c r="E2102" s="141"/>
      <c r="F2102" s="141"/>
      <c r="G2102" s="141"/>
      <c r="H2102" s="141"/>
      <c r="I2102" s="141"/>
      <c r="J2102" s="141"/>
      <c r="K2102" s="141"/>
      <c r="M2102" s="52">
        <v>16</v>
      </c>
      <c r="N2102" s="52">
        <v>4</v>
      </c>
      <c r="O2102" s="54">
        <f>IF($C2102&lt;=O$2,D2102*VLOOKUP($C2102,Listen!$B$5:$G$95,$N2102+1,FALSE)/VLOOKUP(O$2,Listen!$B$5:$G$95,$N2102+1,FALSE),"-")</f>
        <v>0</v>
      </c>
      <c r="P2102" s="54">
        <f>IF($C2102&lt;=P$2,E2102*VLOOKUP($C2102,Listen!$B$5:$G$95,$N2102+1,FALSE)/VLOOKUP(P$2,Listen!$B$5:$G$95,$N2102+1,FALSE),"-")</f>
        <v>0</v>
      </c>
      <c r="Q2102" s="54">
        <f>IF($C2102&lt;=Q$2,F2102*VLOOKUP($C2102,Listen!$B$5:$G$95,$N2102+1,FALSE)/VLOOKUP(Q$2,Listen!$B$5:$G$95,$N2102+1,FALSE),"-")</f>
        <v>0</v>
      </c>
      <c r="R2102" s="54">
        <f>IF($C2102&lt;=R$2,G2102*VLOOKUP($C2102,Listen!$B$5:$G$95,$N2102+1,FALSE)/VLOOKUP(R$2,Listen!$B$5:$G$95,$N2102+1,FALSE),"-")</f>
        <v>0</v>
      </c>
      <c r="S2102" s="54">
        <f>IF($C2102&lt;=S$2,H2102*VLOOKUP($C2102,Listen!$B$5:$G$95,$N2102+1,FALSE)/VLOOKUP(S$2,Listen!$B$5:$G$95,$N2102+1,FALSE),"-")</f>
        <v>0</v>
      </c>
      <c r="T2102" s="54">
        <f>IF($C2102&lt;=T$2,I2102*VLOOKUP($C2102,Listen!$B$5:$G$95,$N2102+1,FALSE)/VLOOKUP(T$2,Listen!$B$5:$G$95,$N2102+1,FALSE),"-")</f>
        <v>0</v>
      </c>
      <c r="U2102" s="54">
        <f>IF($C2102&lt;=U$2,J2102*VLOOKUP($C2102,Listen!$B$5:$G$95,$N2102+1,FALSE)/VLOOKUP(U$2,Listen!$B$5:$G$95,$N2102+1,FALSE),"-")</f>
        <v>0</v>
      </c>
      <c r="V2102" s="54">
        <f>IF($C2102&lt;=V$2,K2102*VLOOKUP($C2102,Listen!$B$5:$G$95,$N2102+1,FALSE)/VLOOKUP(V$2,Listen!$B$5:$G$95,$N2102+1,FALSE),"-")</f>
        <v>0</v>
      </c>
    </row>
    <row r="2103" spans="2:22">
      <c r="B2103" s="25"/>
      <c r="C2103" s="3">
        <v>1987</v>
      </c>
      <c r="D2103" s="141"/>
      <c r="E2103" s="141"/>
      <c r="F2103" s="141"/>
      <c r="G2103" s="141"/>
      <c r="H2103" s="141"/>
      <c r="I2103" s="141"/>
      <c r="J2103" s="141"/>
      <c r="K2103" s="141"/>
      <c r="M2103" s="52">
        <v>16</v>
      </c>
      <c r="N2103" s="52">
        <v>4</v>
      </c>
      <c r="O2103" s="54">
        <f>IF($C2103&lt;=O$2,D2103*VLOOKUP($C2103,Listen!$B$5:$G$95,$N2103+1,FALSE)/VLOOKUP(O$2,Listen!$B$5:$G$95,$N2103+1,FALSE),"-")</f>
        <v>0</v>
      </c>
      <c r="P2103" s="54">
        <f>IF($C2103&lt;=P$2,E2103*VLOOKUP($C2103,Listen!$B$5:$G$95,$N2103+1,FALSE)/VLOOKUP(P$2,Listen!$B$5:$G$95,$N2103+1,FALSE),"-")</f>
        <v>0</v>
      </c>
      <c r="Q2103" s="54">
        <f>IF($C2103&lt;=Q$2,F2103*VLOOKUP($C2103,Listen!$B$5:$G$95,$N2103+1,FALSE)/VLOOKUP(Q$2,Listen!$B$5:$G$95,$N2103+1,FALSE),"-")</f>
        <v>0</v>
      </c>
      <c r="R2103" s="54">
        <f>IF($C2103&lt;=R$2,G2103*VLOOKUP($C2103,Listen!$B$5:$G$95,$N2103+1,FALSE)/VLOOKUP(R$2,Listen!$B$5:$G$95,$N2103+1,FALSE),"-")</f>
        <v>0</v>
      </c>
      <c r="S2103" s="54">
        <f>IF($C2103&lt;=S$2,H2103*VLOOKUP($C2103,Listen!$B$5:$G$95,$N2103+1,FALSE)/VLOOKUP(S$2,Listen!$B$5:$G$95,$N2103+1,FALSE),"-")</f>
        <v>0</v>
      </c>
      <c r="T2103" s="54">
        <f>IF($C2103&lt;=T$2,I2103*VLOOKUP($C2103,Listen!$B$5:$G$95,$N2103+1,FALSE)/VLOOKUP(T$2,Listen!$B$5:$G$95,$N2103+1,FALSE),"-")</f>
        <v>0</v>
      </c>
      <c r="U2103" s="54">
        <f>IF($C2103&lt;=U$2,J2103*VLOOKUP($C2103,Listen!$B$5:$G$95,$N2103+1,FALSE)/VLOOKUP(U$2,Listen!$B$5:$G$95,$N2103+1,FALSE),"-")</f>
        <v>0</v>
      </c>
      <c r="V2103" s="54">
        <f>IF($C2103&lt;=V$2,K2103*VLOOKUP($C2103,Listen!$B$5:$G$95,$N2103+1,FALSE)/VLOOKUP(V$2,Listen!$B$5:$G$95,$N2103+1,FALSE),"-")</f>
        <v>0</v>
      </c>
    </row>
    <row r="2104" spans="2:22">
      <c r="B2104" s="25"/>
      <c r="C2104" s="3">
        <v>1986</v>
      </c>
      <c r="D2104" s="141"/>
      <c r="E2104" s="141"/>
      <c r="F2104" s="141"/>
      <c r="G2104" s="141"/>
      <c r="H2104" s="141"/>
      <c r="I2104" s="141"/>
      <c r="J2104" s="141"/>
      <c r="K2104" s="141"/>
      <c r="M2104" s="52">
        <v>16</v>
      </c>
      <c r="N2104" s="52">
        <v>4</v>
      </c>
      <c r="O2104" s="54">
        <f>IF($C2104&lt;=O$2,D2104*VLOOKUP($C2104,Listen!$B$5:$G$95,$N2104+1,FALSE)/VLOOKUP(O$2,Listen!$B$5:$G$95,$N2104+1,FALSE),"-")</f>
        <v>0</v>
      </c>
      <c r="P2104" s="54">
        <f>IF($C2104&lt;=P$2,E2104*VLOOKUP($C2104,Listen!$B$5:$G$95,$N2104+1,FALSE)/VLOOKUP(P$2,Listen!$B$5:$G$95,$N2104+1,FALSE),"-")</f>
        <v>0</v>
      </c>
      <c r="Q2104" s="54">
        <f>IF($C2104&lt;=Q$2,F2104*VLOOKUP($C2104,Listen!$B$5:$G$95,$N2104+1,FALSE)/VLOOKUP(Q$2,Listen!$B$5:$G$95,$N2104+1,FALSE),"-")</f>
        <v>0</v>
      </c>
      <c r="R2104" s="54">
        <f>IF($C2104&lt;=R$2,G2104*VLOOKUP($C2104,Listen!$B$5:$G$95,$N2104+1,FALSE)/VLOOKUP(R$2,Listen!$B$5:$G$95,$N2104+1,FALSE),"-")</f>
        <v>0</v>
      </c>
      <c r="S2104" s="54">
        <f>IF($C2104&lt;=S$2,H2104*VLOOKUP($C2104,Listen!$B$5:$G$95,$N2104+1,FALSE)/VLOOKUP(S$2,Listen!$B$5:$G$95,$N2104+1,FALSE),"-")</f>
        <v>0</v>
      </c>
      <c r="T2104" s="54">
        <f>IF($C2104&lt;=T$2,I2104*VLOOKUP($C2104,Listen!$B$5:$G$95,$N2104+1,FALSE)/VLOOKUP(T$2,Listen!$B$5:$G$95,$N2104+1,FALSE),"-")</f>
        <v>0</v>
      </c>
      <c r="U2104" s="54">
        <f>IF($C2104&lt;=U$2,J2104*VLOOKUP($C2104,Listen!$B$5:$G$95,$N2104+1,FALSE)/VLOOKUP(U$2,Listen!$B$5:$G$95,$N2104+1,FALSE),"-")</f>
        <v>0</v>
      </c>
      <c r="V2104" s="54">
        <f>IF($C2104&lt;=V$2,K2104*VLOOKUP($C2104,Listen!$B$5:$G$95,$N2104+1,FALSE)/VLOOKUP(V$2,Listen!$B$5:$G$95,$N2104+1,FALSE),"-")</f>
        <v>0</v>
      </c>
    </row>
    <row r="2105" spans="2:22">
      <c r="B2105" s="25"/>
      <c r="C2105" s="3">
        <v>1985</v>
      </c>
      <c r="D2105" s="141"/>
      <c r="E2105" s="141"/>
      <c r="F2105" s="141"/>
      <c r="G2105" s="141"/>
      <c r="H2105" s="141"/>
      <c r="I2105" s="141"/>
      <c r="J2105" s="141"/>
      <c r="K2105" s="141"/>
      <c r="M2105" s="52">
        <v>16</v>
      </c>
      <c r="N2105" s="52">
        <v>4</v>
      </c>
      <c r="O2105" s="54">
        <f>IF($C2105&lt;=O$2,D2105*VLOOKUP($C2105,Listen!$B$5:$G$95,$N2105+1,FALSE)/VLOOKUP(O$2,Listen!$B$5:$G$95,$N2105+1,FALSE),"-")</f>
        <v>0</v>
      </c>
      <c r="P2105" s="54">
        <f>IF($C2105&lt;=P$2,E2105*VLOOKUP($C2105,Listen!$B$5:$G$95,$N2105+1,FALSE)/VLOOKUP(P$2,Listen!$B$5:$G$95,$N2105+1,FALSE),"-")</f>
        <v>0</v>
      </c>
      <c r="Q2105" s="54">
        <f>IF($C2105&lt;=Q$2,F2105*VLOOKUP($C2105,Listen!$B$5:$G$95,$N2105+1,FALSE)/VLOOKUP(Q$2,Listen!$B$5:$G$95,$N2105+1,FALSE),"-")</f>
        <v>0</v>
      </c>
      <c r="R2105" s="54">
        <f>IF($C2105&lt;=R$2,G2105*VLOOKUP($C2105,Listen!$B$5:$G$95,$N2105+1,FALSE)/VLOOKUP(R$2,Listen!$B$5:$G$95,$N2105+1,FALSE),"-")</f>
        <v>0</v>
      </c>
      <c r="S2105" s="54">
        <f>IF($C2105&lt;=S$2,H2105*VLOOKUP($C2105,Listen!$B$5:$G$95,$N2105+1,FALSE)/VLOOKUP(S$2,Listen!$B$5:$G$95,$N2105+1,FALSE),"-")</f>
        <v>0</v>
      </c>
      <c r="T2105" s="54">
        <f>IF($C2105&lt;=T$2,I2105*VLOOKUP($C2105,Listen!$B$5:$G$95,$N2105+1,FALSE)/VLOOKUP(T$2,Listen!$B$5:$G$95,$N2105+1,FALSE),"-")</f>
        <v>0</v>
      </c>
      <c r="U2105" s="54">
        <f>IF($C2105&lt;=U$2,J2105*VLOOKUP($C2105,Listen!$B$5:$G$95,$N2105+1,FALSE)/VLOOKUP(U$2,Listen!$B$5:$G$95,$N2105+1,FALSE),"-")</f>
        <v>0</v>
      </c>
      <c r="V2105" s="54">
        <f>IF($C2105&lt;=V$2,K2105*VLOOKUP($C2105,Listen!$B$5:$G$95,$N2105+1,FALSE)/VLOOKUP(V$2,Listen!$B$5:$G$95,$N2105+1,FALSE),"-")</f>
        <v>0</v>
      </c>
    </row>
    <row r="2106" spans="2:22">
      <c r="B2106" s="25"/>
      <c r="C2106" s="3">
        <v>1984</v>
      </c>
      <c r="D2106" s="141"/>
      <c r="E2106" s="141"/>
      <c r="F2106" s="141"/>
      <c r="G2106" s="141"/>
      <c r="H2106" s="141"/>
      <c r="I2106" s="141"/>
      <c r="J2106" s="141"/>
      <c r="K2106" s="141"/>
      <c r="M2106" s="52">
        <v>16</v>
      </c>
      <c r="N2106" s="52">
        <v>4</v>
      </c>
      <c r="O2106" s="54">
        <f>IF($C2106&lt;=O$2,D2106*VLOOKUP($C2106,Listen!$B$5:$G$95,$N2106+1,FALSE)/VLOOKUP(O$2,Listen!$B$5:$G$95,$N2106+1,FALSE),"-")</f>
        <v>0</v>
      </c>
      <c r="P2106" s="54">
        <f>IF($C2106&lt;=P$2,E2106*VLOOKUP($C2106,Listen!$B$5:$G$95,$N2106+1,FALSE)/VLOOKUP(P$2,Listen!$B$5:$G$95,$N2106+1,FALSE),"-")</f>
        <v>0</v>
      </c>
      <c r="Q2106" s="54">
        <f>IF($C2106&lt;=Q$2,F2106*VLOOKUP($C2106,Listen!$B$5:$G$95,$N2106+1,FALSE)/VLOOKUP(Q$2,Listen!$B$5:$G$95,$N2106+1,FALSE),"-")</f>
        <v>0</v>
      </c>
      <c r="R2106" s="54">
        <f>IF($C2106&lt;=R$2,G2106*VLOOKUP($C2106,Listen!$B$5:$G$95,$N2106+1,FALSE)/VLOOKUP(R$2,Listen!$B$5:$G$95,$N2106+1,FALSE),"-")</f>
        <v>0</v>
      </c>
      <c r="S2106" s="54">
        <f>IF($C2106&lt;=S$2,H2106*VLOOKUP($C2106,Listen!$B$5:$G$95,$N2106+1,FALSE)/VLOOKUP(S$2,Listen!$B$5:$G$95,$N2106+1,FALSE),"-")</f>
        <v>0</v>
      </c>
      <c r="T2106" s="54">
        <f>IF($C2106&lt;=T$2,I2106*VLOOKUP($C2106,Listen!$B$5:$G$95,$N2106+1,FALSE)/VLOOKUP(T$2,Listen!$B$5:$G$95,$N2106+1,FALSE),"-")</f>
        <v>0</v>
      </c>
      <c r="U2106" s="54">
        <f>IF($C2106&lt;=U$2,J2106*VLOOKUP($C2106,Listen!$B$5:$G$95,$N2106+1,FALSE)/VLOOKUP(U$2,Listen!$B$5:$G$95,$N2106+1,FALSE),"-")</f>
        <v>0</v>
      </c>
      <c r="V2106" s="54">
        <f>IF($C2106&lt;=V$2,K2106*VLOOKUP($C2106,Listen!$B$5:$G$95,$N2106+1,FALSE)/VLOOKUP(V$2,Listen!$B$5:$G$95,$N2106+1,FALSE),"-")</f>
        <v>0</v>
      </c>
    </row>
    <row r="2107" spans="2:22">
      <c r="B2107" s="25"/>
      <c r="C2107" s="3">
        <v>1983</v>
      </c>
      <c r="D2107" s="141"/>
      <c r="E2107" s="141"/>
      <c r="F2107" s="141"/>
      <c r="G2107" s="141"/>
      <c r="H2107" s="141"/>
      <c r="I2107" s="141"/>
      <c r="J2107" s="141"/>
      <c r="K2107" s="141"/>
      <c r="M2107" s="52">
        <v>16</v>
      </c>
      <c r="N2107" s="52">
        <v>4</v>
      </c>
      <c r="O2107" s="54">
        <f>IF($C2107&lt;=O$2,D2107*VLOOKUP($C2107,Listen!$B$5:$G$95,$N2107+1,FALSE)/VLOOKUP(O$2,Listen!$B$5:$G$95,$N2107+1,FALSE),"-")</f>
        <v>0</v>
      </c>
      <c r="P2107" s="54">
        <f>IF($C2107&lt;=P$2,E2107*VLOOKUP($C2107,Listen!$B$5:$G$95,$N2107+1,FALSE)/VLOOKUP(P$2,Listen!$B$5:$G$95,$N2107+1,FALSE),"-")</f>
        <v>0</v>
      </c>
      <c r="Q2107" s="54">
        <f>IF($C2107&lt;=Q$2,F2107*VLOOKUP($C2107,Listen!$B$5:$G$95,$N2107+1,FALSE)/VLOOKUP(Q$2,Listen!$B$5:$G$95,$N2107+1,FALSE),"-")</f>
        <v>0</v>
      </c>
      <c r="R2107" s="54">
        <f>IF($C2107&lt;=R$2,G2107*VLOOKUP($C2107,Listen!$B$5:$G$95,$N2107+1,FALSE)/VLOOKUP(R$2,Listen!$B$5:$G$95,$N2107+1,FALSE),"-")</f>
        <v>0</v>
      </c>
      <c r="S2107" s="54">
        <f>IF($C2107&lt;=S$2,H2107*VLOOKUP($C2107,Listen!$B$5:$G$95,$N2107+1,FALSE)/VLOOKUP(S$2,Listen!$B$5:$G$95,$N2107+1,FALSE),"-")</f>
        <v>0</v>
      </c>
      <c r="T2107" s="54">
        <f>IF($C2107&lt;=T$2,I2107*VLOOKUP($C2107,Listen!$B$5:$G$95,$N2107+1,FALSE)/VLOOKUP(T$2,Listen!$B$5:$G$95,$N2107+1,FALSE),"-")</f>
        <v>0</v>
      </c>
      <c r="U2107" s="54">
        <f>IF($C2107&lt;=U$2,J2107*VLOOKUP($C2107,Listen!$B$5:$G$95,$N2107+1,FALSE)/VLOOKUP(U$2,Listen!$B$5:$G$95,$N2107+1,FALSE),"-")</f>
        <v>0</v>
      </c>
      <c r="V2107" s="54">
        <f>IF($C2107&lt;=V$2,K2107*VLOOKUP($C2107,Listen!$B$5:$G$95,$N2107+1,FALSE)/VLOOKUP(V$2,Listen!$B$5:$G$95,$N2107+1,FALSE),"-")</f>
        <v>0</v>
      </c>
    </row>
    <row r="2108" spans="2:22">
      <c r="B2108" s="25"/>
      <c r="C2108" s="3">
        <v>1982</v>
      </c>
      <c r="D2108" s="141"/>
      <c r="E2108" s="141"/>
      <c r="F2108" s="141"/>
      <c r="G2108" s="141"/>
      <c r="H2108" s="141"/>
      <c r="I2108" s="141"/>
      <c r="J2108" s="141"/>
      <c r="K2108" s="141"/>
      <c r="M2108" s="52">
        <v>16</v>
      </c>
      <c r="N2108" s="52">
        <v>4</v>
      </c>
      <c r="O2108" s="54">
        <f>IF($C2108&lt;=O$2,D2108*VLOOKUP($C2108,Listen!$B$5:$G$95,$N2108+1,FALSE)/VLOOKUP(O$2,Listen!$B$5:$G$95,$N2108+1,FALSE),"-")</f>
        <v>0</v>
      </c>
      <c r="P2108" s="54">
        <f>IF($C2108&lt;=P$2,E2108*VLOOKUP($C2108,Listen!$B$5:$G$95,$N2108+1,FALSE)/VLOOKUP(P$2,Listen!$B$5:$G$95,$N2108+1,FALSE),"-")</f>
        <v>0</v>
      </c>
      <c r="Q2108" s="54">
        <f>IF($C2108&lt;=Q$2,F2108*VLOOKUP($C2108,Listen!$B$5:$G$95,$N2108+1,FALSE)/VLOOKUP(Q$2,Listen!$B$5:$G$95,$N2108+1,FALSE),"-")</f>
        <v>0</v>
      </c>
      <c r="R2108" s="54">
        <f>IF($C2108&lt;=R$2,G2108*VLOOKUP($C2108,Listen!$B$5:$G$95,$N2108+1,FALSE)/VLOOKUP(R$2,Listen!$B$5:$G$95,$N2108+1,FALSE),"-")</f>
        <v>0</v>
      </c>
      <c r="S2108" s="54">
        <f>IF($C2108&lt;=S$2,H2108*VLOOKUP($C2108,Listen!$B$5:$G$95,$N2108+1,FALSE)/VLOOKUP(S$2,Listen!$B$5:$G$95,$N2108+1,FALSE),"-")</f>
        <v>0</v>
      </c>
      <c r="T2108" s="54">
        <f>IF($C2108&lt;=T$2,I2108*VLOOKUP($C2108,Listen!$B$5:$G$95,$N2108+1,FALSE)/VLOOKUP(T$2,Listen!$B$5:$G$95,$N2108+1,FALSE),"-")</f>
        <v>0</v>
      </c>
      <c r="U2108" s="54">
        <f>IF($C2108&lt;=U$2,J2108*VLOOKUP($C2108,Listen!$B$5:$G$95,$N2108+1,FALSE)/VLOOKUP(U$2,Listen!$B$5:$G$95,$N2108+1,FALSE),"-")</f>
        <v>0</v>
      </c>
      <c r="V2108" s="54">
        <f>IF($C2108&lt;=V$2,K2108*VLOOKUP($C2108,Listen!$B$5:$G$95,$N2108+1,FALSE)/VLOOKUP(V$2,Listen!$B$5:$G$95,$N2108+1,FALSE),"-")</f>
        <v>0</v>
      </c>
    </row>
    <row r="2109" spans="2:22">
      <c r="B2109" s="25"/>
      <c r="C2109" s="3">
        <v>1981</v>
      </c>
      <c r="D2109" s="141"/>
      <c r="E2109" s="141"/>
      <c r="F2109" s="141"/>
      <c r="G2109" s="141"/>
      <c r="H2109" s="141"/>
      <c r="I2109" s="141"/>
      <c r="J2109" s="141"/>
      <c r="K2109" s="141"/>
      <c r="M2109" s="52">
        <v>16</v>
      </c>
      <c r="N2109" s="52">
        <v>4</v>
      </c>
      <c r="O2109" s="54">
        <f>IF($C2109&lt;=O$2,D2109*VLOOKUP($C2109,Listen!$B$5:$G$95,$N2109+1,FALSE)/VLOOKUP(O$2,Listen!$B$5:$G$95,$N2109+1,FALSE),"-")</f>
        <v>0</v>
      </c>
      <c r="P2109" s="54">
        <f>IF($C2109&lt;=P$2,E2109*VLOOKUP($C2109,Listen!$B$5:$G$95,$N2109+1,FALSE)/VLOOKUP(P$2,Listen!$B$5:$G$95,$N2109+1,FALSE),"-")</f>
        <v>0</v>
      </c>
      <c r="Q2109" s="54">
        <f>IF($C2109&lt;=Q$2,F2109*VLOOKUP($C2109,Listen!$B$5:$G$95,$N2109+1,FALSE)/VLOOKUP(Q$2,Listen!$B$5:$G$95,$N2109+1,FALSE),"-")</f>
        <v>0</v>
      </c>
      <c r="R2109" s="54">
        <f>IF($C2109&lt;=R$2,G2109*VLOOKUP($C2109,Listen!$B$5:$G$95,$N2109+1,FALSE)/VLOOKUP(R$2,Listen!$B$5:$G$95,$N2109+1,FALSE),"-")</f>
        <v>0</v>
      </c>
      <c r="S2109" s="54">
        <f>IF($C2109&lt;=S$2,H2109*VLOOKUP($C2109,Listen!$B$5:$G$95,$N2109+1,FALSE)/VLOOKUP(S$2,Listen!$B$5:$G$95,$N2109+1,FALSE),"-")</f>
        <v>0</v>
      </c>
      <c r="T2109" s="54">
        <f>IF($C2109&lt;=T$2,I2109*VLOOKUP($C2109,Listen!$B$5:$G$95,$N2109+1,FALSE)/VLOOKUP(T$2,Listen!$B$5:$G$95,$N2109+1,FALSE),"-")</f>
        <v>0</v>
      </c>
      <c r="U2109" s="54">
        <f>IF($C2109&lt;=U$2,J2109*VLOOKUP($C2109,Listen!$B$5:$G$95,$N2109+1,FALSE)/VLOOKUP(U$2,Listen!$B$5:$G$95,$N2109+1,FALSE),"-")</f>
        <v>0</v>
      </c>
      <c r="V2109" s="54">
        <f>IF($C2109&lt;=V$2,K2109*VLOOKUP($C2109,Listen!$B$5:$G$95,$N2109+1,FALSE)/VLOOKUP(V$2,Listen!$B$5:$G$95,$N2109+1,FALSE),"-")</f>
        <v>0</v>
      </c>
    </row>
    <row r="2110" spans="2:22">
      <c r="B2110" s="25"/>
      <c r="C2110" s="3">
        <v>1980</v>
      </c>
      <c r="D2110" s="141"/>
      <c r="E2110" s="141"/>
      <c r="F2110" s="141"/>
      <c r="G2110" s="141"/>
      <c r="H2110" s="141"/>
      <c r="I2110" s="141"/>
      <c r="J2110" s="141"/>
      <c r="K2110" s="141"/>
      <c r="M2110" s="52">
        <v>16</v>
      </c>
      <c r="N2110" s="52">
        <v>4</v>
      </c>
      <c r="O2110" s="54">
        <f>IF($C2110&lt;=O$2,D2110*VLOOKUP($C2110,Listen!$B$5:$G$95,$N2110+1,FALSE)/VLOOKUP(O$2,Listen!$B$5:$G$95,$N2110+1,FALSE),"-")</f>
        <v>0</v>
      </c>
      <c r="P2110" s="54">
        <f>IF($C2110&lt;=P$2,E2110*VLOOKUP($C2110,Listen!$B$5:$G$95,$N2110+1,FALSE)/VLOOKUP(P$2,Listen!$B$5:$G$95,$N2110+1,FALSE),"-")</f>
        <v>0</v>
      </c>
      <c r="Q2110" s="54">
        <f>IF($C2110&lt;=Q$2,F2110*VLOOKUP($C2110,Listen!$B$5:$G$95,$N2110+1,FALSE)/VLOOKUP(Q$2,Listen!$B$5:$G$95,$N2110+1,FALSE),"-")</f>
        <v>0</v>
      </c>
      <c r="R2110" s="54">
        <f>IF($C2110&lt;=R$2,G2110*VLOOKUP($C2110,Listen!$B$5:$G$95,$N2110+1,FALSE)/VLOOKUP(R$2,Listen!$B$5:$G$95,$N2110+1,FALSE),"-")</f>
        <v>0</v>
      </c>
      <c r="S2110" s="54">
        <f>IF($C2110&lt;=S$2,H2110*VLOOKUP($C2110,Listen!$B$5:$G$95,$N2110+1,FALSE)/VLOOKUP(S$2,Listen!$B$5:$G$95,$N2110+1,FALSE),"-")</f>
        <v>0</v>
      </c>
      <c r="T2110" s="54">
        <f>IF($C2110&lt;=T$2,I2110*VLOOKUP($C2110,Listen!$B$5:$G$95,$N2110+1,FALSE)/VLOOKUP(T$2,Listen!$B$5:$G$95,$N2110+1,FALSE),"-")</f>
        <v>0</v>
      </c>
      <c r="U2110" s="54">
        <f>IF($C2110&lt;=U$2,J2110*VLOOKUP($C2110,Listen!$B$5:$G$95,$N2110+1,FALSE)/VLOOKUP(U$2,Listen!$B$5:$G$95,$N2110+1,FALSE),"-")</f>
        <v>0</v>
      </c>
      <c r="V2110" s="54">
        <f>IF($C2110&lt;=V$2,K2110*VLOOKUP($C2110,Listen!$B$5:$G$95,$N2110+1,FALSE)/VLOOKUP(V$2,Listen!$B$5:$G$95,$N2110+1,FALSE),"-")</f>
        <v>0</v>
      </c>
    </row>
    <row r="2111" spans="2:22">
      <c r="B2111" s="25"/>
      <c r="C2111" s="3">
        <v>1979</v>
      </c>
      <c r="D2111" s="141"/>
      <c r="E2111" s="141"/>
      <c r="F2111" s="141"/>
      <c r="G2111" s="141"/>
      <c r="H2111" s="141"/>
      <c r="I2111" s="141"/>
      <c r="J2111" s="141"/>
      <c r="K2111" s="141"/>
      <c r="M2111" s="52">
        <v>16</v>
      </c>
      <c r="N2111" s="52">
        <v>4</v>
      </c>
      <c r="O2111" s="54">
        <f>IF($C2111&lt;=O$2,D2111*VLOOKUP($C2111,Listen!$B$5:$G$95,$N2111+1,FALSE)/VLOOKUP(O$2,Listen!$B$5:$G$95,$N2111+1,FALSE),"-")</f>
        <v>0</v>
      </c>
      <c r="P2111" s="54">
        <f>IF($C2111&lt;=P$2,E2111*VLOOKUP($C2111,Listen!$B$5:$G$95,$N2111+1,FALSE)/VLOOKUP(P$2,Listen!$B$5:$G$95,$N2111+1,FALSE),"-")</f>
        <v>0</v>
      </c>
      <c r="Q2111" s="54">
        <f>IF($C2111&lt;=Q$2,F2111*VLOOKUP($C2111,Listen!$B$5:$G$95,$N2111+1,FALSE)/VLOOKUP(Q$2,Listen!$B$5:$G$95,$N2111+1,FALSE),"-")</f>
        <v>0</v>
      </c>
      <c r="R2111" s="54">
        <f>IF($C2111&lt;=R$2,G2111*VLOOKUP($C2111,Listen!$B$5:$G$95,$N2111+1,FALSE)/VLOOKUP(R$2,Listen!$B$5:$G$95,$N2111+1,FALSE),"-")</f>
        <v>0</v>
      </c>
      <c r="S2111" s="54">
        <f>IF($C2111&lt;=S$2,H2111*VLOOKUP($C2111,Listen!$B$5:$G$95,$N2111+1,FALSE)/VLOOKUP(S$2,Listen!$B$5:$G$95,$N2111+1,FALSE),"-")</f>
        <v>0</v>
      </c>
      <c r="T2111" s="54">
        <f>IF($C2111&lt;=T$2,I2111*VLOOKUP($C2111,Listen!$B$5:$G$95,$N2111+1,FALSE)/VLOOKUP(T$2,Listen!$B$5:$G$95,$N2111+1,FALSE),"-")</f>
        <v>0</v>
      </c>
      <c r="U2111" s="54">
        <f>IF($C2111&lt;=U$2,J2111*VLOOKUP($C2111,Listen!$B$5:$G$95,$N2111+1,FALSE)/VLOOKUP(U$2,Listen!$B$5:$G$95,$N2111+1,FALSE),"-")</f>
        <v>0</v>
      </c>
      <c r="V2111" s="54">
        <f>IF($C2111&lt;=V$2,K2111*VLOOKUP($C2111,Listen!$B$5:$G$95,$N2111+1,FALSE)/VLOOKUP(V$2,Listen!$B$5:$G$95,$N2111+1,FALSE),"-")</f>
        <v>0</v>
      </c>
    </row>
    <row r="2112" spans="2:22">
      <c r="B2112" s="25"/>
      <c r="C2112" s="3">
        <v>1978</v>
      </c>
      <c r="D2112" s="141"/>
      <c r="E2112" s="141"/>
      <c r="F2112" s="141"/>
      <c r="G2112" s="141"/>
      <c r="H2112" s="141"/>
      <c r="I2112" s="141"/>
      <c r="J2112" s="141"/>
      <c r="K2112" s="141"/>
      <c r="M2112" s="52">
        <v>16</v>
      </c>
      <c r="N2112" s="52">
        <v>4</v>
      </c>
      <c r="O2112" s="54">
        <f>IF($C2112&lt;=O$2,D2112*VLOOKUP($C2112,Listen!$B$5:$G$95,$N2112+1,FALSE)/VLOOKUP(O$2,Listen!$B$5:$G$95,$N2112+1,FALSE),"-")</f>
        <v>0</v>
      </c>
      <c r="P2112" s="54">
        <f>IF($C2112&lt;=P$2,E2112*VLOOKUP($C2112,Listen!$B$5:$G$95,$N2112+1,FALSE)/VLOOKUP(P$2,Listen!$B$5:$G$95,$N2112+1,FALSE),"-")</f>
        <v>0</v>
      </c>
      <c r="Q2112" s="54">
        <f>IF($C2112&lt;=Q$2,F2112*VLOOKUP($C2112,Listen!$B$5:$G$95,$N2112+1,FALSE)/VLOOKUP(Q$2,Listen!$B$5:$G$95,$N2112+1,FALSE),"-")</f>
        <v>0</v>
      </c>
      <c r="R2112" s="54">
        <f>IF($C2112&lt;=R$2,G2112*VLOOKUP($C2112,Listen!$B$5:$G$95,$N2112+1,FALSE)/VLOOKUP(R$2,Listen!$B$5:$G$95,$N2112+1,FALSE),"-")</f>
        <v>0</v>
      </c>
      <c r="S2112" s="54">
        <f>IF($C2112&lt;=S$2,H2112*VLOOKUP($C2112,Listen!$B$5:$G$95,$N2112+1,FALSE)/VLOOKUP(S$2,Listen!$B$5:$G$95,$N2112+1,FALSE),"-")</f>
        <v>0</v>
      </c>
      <c r="T2112" s="54">
        <f>IF($C2112&lt;=T$2,I2112*VLOOKUP($C2112,Listen!$B$5:$G$95,$N2112+1,FALSE)/VLOOKUP(T$2,Listen!$B$5:$G$95,$N2112+1,FALSE),"-")</f>
        <v>0</v>
      </c>
      <c r="U2112" s="54">
        <f>IF($C2112&lt;=U$2,J2112*VLOOKUP($C2112,Listen!$B$5:$G$95,$N2112+1,FALSE)/VLOOKUP(U$2,Listen!$B$5:$G$95,$N2112+1,FALSE),"-")</f>
        <v>0</v>
      </c>
      <c r="V2112" s="54">
        <f>IF($C2112&lt;=V$2,K2112*VLOOKUP($C2112,Listen!$B$5:$G$95,$N2112+1,FALSE)/VLOOKUP(V$2,Listen!$B$5:$G$95,$N2112+1,FALSE),"-")</f>
        <v>0</v>
      </c>
    </row>
    <row r="2113" spans="2:22">
      <c r="B2113" s="25"/>
      <c r="C2113" s="3">
        <v>1977</v>
      </c>
      <c r="D2113" s="141"/>
      <c r="E2113" s="141"/>
      <c r="F2113" s="141"/>
      <c r="G2113" s="141"/>
      <c r="H2113" s="141"/>
      <c r="I2113" s="141"/>
      <c r="J2113" s="141"/>
      <c r="K2113" s="141"/>
      <c r="M2113" s="52">
        <v>16</v>
      </c>
      <c r="N2113" s="52">
        <v>4</v>
      </c>
      <c r="O2113" s="54">
        <f>IF($C2113&lt;=O$2,D2113*VLOOKUP($C2113,Listen!$B$5:$G$95,$N2113+1,FALSE)/VLOOKUP(O$2,Listen!$B$5:$G$95,$N2113+1,FALSE),"-")</f>
        <v>0</v>
      </c>
      <c r="P2113" s="54">
        <f>IF($C2113&lt;=P$2,E2113*VLOOKUP($C2113,Listen!$B$5:$G$95,$N2113+1,FALSE)/VLOOKUP(P$2,Listen!$B$5:$G$95,$N2113+1,FALSE),"-")</f>
        <v>0</v>
      </c>
      <c r="Q2113" s="54">
        <f>IF($C2113&lt;=Q$2,F2113*VLOOKUP($C2113,Listen!$B$5:$G$95,$N2113+1,FALSE)/VLOOKUP(Q$2,Listen!$B$5:$G$95,$N2113+1,FALSE),"-")</f>
        <v>0</v>
      </c>
      <c r="R2113" s="54">
        <f>IF($C2113&lt;=R$2,G2113*VLOOKUP($C2113,Listen!$B$5:$G$95,$N2113+1,FALSE)/VLOOKUP(R$2,Listen!$B$5:$G$95,$N2113+1,FALSE),"-")</f>
        <v>0</v>
      </c>
      <c r="S2113" s="54">
        <f>IF($C2113&lt;=S$2,H2113*VLOOKUP($C2113,Listen!$B$5:$G$95,$N2113+1,FALSE)/VLOOKUP(S$2,Listen!$B$5:$G$95,$N2113+1,FALSE),"-")</f>
        <v>0</v>
      </c>
      <c r="T2113" s="54">
        <f>IF($C2113&lt;=T$2,I2113*VLOOKUP($C2113,Listen!$B$5:$G$95,$N2113+1,FALSE)/VLOOKUP(T$2,Listen!$B$5:$G$95,$N2113+1,FALSE),"-")</f>
        <v>0</v>
      </c>
      <c r="U2113" s="54">
        <f>IF($C2113&lt;=U$2,J2113*VLOOKUP($C2113,Listen!$B$5:$G$95,$N2113+1,FALSE)/VLOOKUP(U$2,Listen!$B$5:$G$95,$N2113+1,FALSE),"-")</f>
        <v>0</v>
      </c>
      <c r="V2113" s="54">
        <f>IF($C2113&lt;=V$2,K2113*VLOOKUP($C2113,Listen!$B$5:$G$95,$N2113+1,FALSE)/VLOOKUP(V$2,Listen!$B$5:$G$95,$N2113+1,FALSE),"-")</f>
        <v>0</v>
      </c>
    </row>
    <row r="2114" spans="2:22">
      <c r="B2114" s="25"/>
      <c r="C2114" s="3">
        <v>1976</v>
      </c>
      <c r="D2114" s="141"/>
      <c r="E2114" s="141"/>
      <c r="F2114" s="141"/>
      <c r="G2114" s="141"/>
      <c r="H2114" s="141"/>
      <c r="I2114" s="141"/>
      <c r="J2114" s="141"/>
      <c r="K2114" s="141"/>
      <c r="M2114" s="52">
        <v>16</v>
      </c>
      <c r="N2114" s="52">
        <v>4</v>
      </c>
      <c r="O2114" s="54">
        <f>IF($C2114&lt;=O$2,D2114*VLOOKUP($C2114,Listen!$B$5:$G$95,$N2114+1,FALSE)/VLOOKUP(O$2,Listen!$B$5:$G$95,$N2114+1,FALSE),"-")</f>
        <v>0</v>
      </c>
      <c r="P2114" s="54">
        <f>IF($C2114&lt;=P$2,E2114*VLOOKUP($C2114,Listen!$B$5:$G$95,$N2114+1,FALSE)/VLOOKUP(P$2,Listen!$B$5:$G$95,$N2114+1,FALSE),"-")</f>
        <v>0</v>
      </c>
      <c r="Q2114" s="54">
        <f>IF($C2114&lt;=Q$2,F2114*VLOOKUP($C2114,Listen!$B$5:$G$95,$N2114+1,FALSE)/VLOOKUP(Q$2,Listen!$B$5:$G$95,$N2114+1,FALSE),"-")</f>
        <v>0</v>
      </c>
      <c r="R2114" s="54">
        <f>IF($C2114&lt;=R$2,G2114*VLOOKUP($C2114,Listen!$B$5:$G$95,$N2114+1,FALSE)/VLOOKUP(R$2,Listen!$B$5:$G$95,$N2114+1,FALSE),"-")</f>
        <v>0</v>
      </c>
      <c r="S2114" s="54">
        <f>IF($C2114&lt;=S$2,H2114*VLOOKUP($C2114,Listen!$B$5:$G$95,$N2114+1,FALSE)/VLOOKUP(S$2,Listen!$B$5:$G$95,$N2114+1,FALSE),"-")</f>
        <v>0</v>
      </c>
      <c r="T2114" s="54">
        <f>IF($C2114&lt;=T$2,I2114*VLOOKUP($C2114,Listen!$B$5:$G$95,$N2114+1,FALSE)/VLOOKUP(T$2,Listen!$B$5:$G$95,$N2114+1,FALSE),"-")</f>
        <v>0</v>
      </c>
      <c r="U2114" s="54">
        <f>IF($C2114&lt;=U$2,J2114*VLOOKUP($C2114,Listen!$B$5:$G$95,$N2114+1,FALSE)/VLOOKUP(U$2,Listen!$B$5:$G$95,$N2114+1,FALSE),"-")</f>
        <v>0</v>
      </c>
      <c r="V2114" s="54">
        <f>IF($C2114&lt;=V$2,K2114*VLOOKUP($C2114,Listen!$B$5:$G$95,$N2114+1,FALSE)/VLOOKUP(V$2,Listen!$B$5:$G$95,$N2114+1,FALSE),"-")</f>
        <v>0</v>
      </c>
    </row>
    <row r="2115" spans="2:22">
      <c r="B2115" s="25"/>
      <c r="C2115" s="3">
        <v>1975</v>
      </c>
      <c r="D2115" s="141"/>
      <c r="E2115" s="141"/>
      <c r="F2115" s="141"/>
      <c r="G2115" s="141"/>
      <c r="H2115" s="141"/>
      <c r="I2115" s="141"/>
      <c r="J2115" s="141"/>
      <c r="K2115" s="141"/>
      <c r="M2115" s="52">
        <v>16</v>
      </c>
      <c r="N2115" s="52">
        <v>4</v>
      </c>
      <c r="O2115" s="54">
        <f>IF($C2115&lt;=O$2,D2115*VLOOKUP($C2115,Listen!$B$5:$G$95,$N2115+1,FALSE)/VLOOKUP(O$2,Listen!$B$5:$G$95,$N2115+1,FALSE),"-")</f>
        <v>0</v>
      </c>
      <c r="P2115" s="54">
        <f>IF($C2115&lt;=P$2,E2115*VLOOKUP($C2115,Listen!$B$5:$G$95,$N2115+1,FALSE)/VLOOKUP(P$2,Listen!$B$5:$G$95,$N2115+1,FALSE),"-")</f>
        <v>0</v>
      </c>
      <c r="Q2115" s="54">
        <f>IF($C2115&lt;=Q$2,F2115*VLOOKUP($C2115,Listen!$B$5:$G$95,$N2115+1,FALSE)/VLOOKUP(Q$2,Listen!$B$5:$G$95,$N2115+1,FALSE),"-")</f>
        <v>0</v>
      </c>
      <c r="R2115" s="54">
        <f>IF($C2115&lt;=R$2,G2115*VLOOKUP($C2115,Listen!$B$5:$G$95,$N2115+1,FALSE)/VLOOKUP(R$2,Listen!$B$5:$G$95,$N2115+1,FALSE),"-")</f>
        <v>0</v>
      </c>
      <c r="S2115" s="54">
        <f>IF($C2115&lt;=S$2,H2115*VLOOKUP($C2115,Listen!$B$5:$G$95,$N2115+1,FALSE)/VLOOKUP(S$2,Listen!$B$5:$G$95,$N2115+1,FALSE),"-")</f>
        <v>0</v>
      </c>
      <c r="T2115" s="54">
        <f>IF($C2115&lt;=T$2,I2115*VLOOKUP($C2115,Listen!$B$5:$G$95,$N2115+1,FALSE)/VLOOKUP(T$2,Listen!$B$5:$G$95,$N2115+1,FALSE),"-")</f>
        <v>0</v>
      </c>
      <c r="U2115" s="54">
        <f>IF($C2115&lt;=U$2,J2115*VLOOKUP($C2115,Listen!$B$5:$G$95,$N2115+1,FALSE)/VLOOKUP(U$2,Listen!$B$5:$G$95,$N2115+1,FALSE),"-")</f>
        <v>0</v>
      </c>
      <c r="V2115" s="54">
        <f>IF($C2115&lt;=V$2,K2115*VLOOKUP($C2115,Listen!$B$5:$G$95,$N2115+1,FALSE)/VLOOKUP(V$2,Listen!$B$5:$G$95,$N2115+1,FALSE),"-")</f>
        <v>0</v>
      </c>
    </row>
    <row r="2116" spans="2:22">
      <c r="B2116" s="25"/>
      <c r="C2116" s="3">
        <v>1974</v>
      </c>
      <c r="D2116" s="141"/>
      <c r="E2116" s="141"/>
      <c r="F2116" s="141"/>
      <c r="G2116" s="141"/>
      <c r="H2116" s="141"/>
      <c r="I2116" s="141"/>
      <c r="J2116" s="141"/>
      <c r="K2116" s="141"/>
      <c r="M2116" s="52">
        <v>16</v>
      </c>
      <c r="N2116" s="52">
        <v>4</v>
      </c>
      <c r="O2116" s="54">
        <f>IF($C2116&lt;=O$2,D2116*VLOOKUP($C2116,Listen!$B$5:$G$95,$N2116+1,FALSE)/VLOOKUP(O$2,Listen!$B$5:$G$95,$N2116+1,FALSE),"-")</f>
        <v>0</v>
      </c>
      <c r="P2116" s="54">
        <f>IF($C2116&lt;=P$2,E2116*VLOOKUP($C2116,Listen!$B$5:$G$95,$N2116+1,FALSE)/VLOOKUP(P$2,Listen!$B$5:$G$95,$N2116+1,FALSE),"-")</f>
        <v>0</v>
      </c>
      <c r="Q2116" s="54">
        <f>IF($C2116&lt;=Q$2,F2116*VLOOKUP($C2116,Listen!$B$5:$G$95,$N2116+1,FALSE)/VLOOKUP(Q$2,Listen!$B$5:$G$95,$N2116+1,FALSE),"-")</f>
        <v>0</v>
      </c>
      <c r="R2116" s="54">
        <f>IF($C2116&lt;=R$2,G2116*VLOOKUP($C2116,Listen!$B$5:$G$95,$N2116+1,FALSE)/VLOOKUP(R$2,Listen!$B$5:$G$95,$N2116+1,FALSE),"-")</f>
        <v>0</v>
      </c>
      <c r="S2116" s="54">
        <f>IF($C2116&lt;=S$2,H2116*VLOOKUP($C2116,Listen!$B$5:$G$95,$N2116+1,FALSE)/VLOOKUP(S$2,Listen!$B$5:$G$95,$N2116+1,FALSE),"-")</f>
        <v>0</v>
      </c>
      <c r="T2116" s="54">
        <f>IF($C2116&lt;=T$2,I2116*VLOOKUP($C2116,Listen!$B$5:$G$95,$N2116+1,FALSE)/VLOOKUP(T$2,Listen!$B$5:$G$95,$N2116+1,FALSE),"-")</f>
        <v>0</v>
      </c>
      <c r="U2116" s="54">
        <f>IF($C2116&lt;=U$2,J2116*VLOOKUP($C2116,Listen!$B$5:$G$95,$N2116+1,FALSE)/VLOOKUP(U$2,Listen!$B$5:$G$95,$N2116+1,FALSE),"-")</f>
        <v>0</v>
      </c>
      <c r="V2116" s="54">
        <f>IF($C2116&lt;=V$2,K2116*VLOOKUP($C2116,Listen!$B$5:$G$95,$N2116+1,FALSE)/VLOOKUP(V$2,Listen!$B$5:$G$95,$N2116+1,FALSE),"-")</f>
        <v>0</v>
      </c>
    </row>
    <row r="2117" spans="2:22">
      <c r="B2117" s="25"/>
      <c r="C2117" s="3">
        <v>1973</v>
      </c>
      <c r="D2117" s="141"/>
      <c r="E2117" s="141"/>
      <c r="F2117" s="141"/>
      <c r="G2117" s="141"/>
      <c r="H2117" s="141"/>
      <c r="I2117" s="141"/>
      <c r="J2117" s="141"/>
      <c r="K2117" s="141"/>
      <c r="M2117" s="52">
        <v>16</v>
      </c>
      <c r="N2117" s="52">
        <v>4</v>
      </c>
      <c r="O2117" s="54">
        <f>IF($C2117&lt;=O$2,D2117*VLOOKUP($C2117,Listen!$B$5:$G$95,$N2117+1,FALSE)/VLOOKUP(O$2,Listen!$B$5:$G$95,$N2117+1,FALSE),"-")</f>
        <v>0</v>
      </c>
      <c r="P2117" s="54">
        <f>IF($C2117&lt;=P$2,E2117*VLOOKUP($C2117,Listen!$B$5:$G$95,$N2117+1,FALSE)/VLOOKUP(P$2,Listen!$B$5:$G$95,$N2117+1,FALSE),"-")</f>
        <v>0</v>
      </c>
      <c r="Q2117" s="54">
        <f>IF($C2117&lt;=Q$2,F2117*VLOOKUP($C2117,Listen!$B$5:$G$95,$N2117+1,FALSE)/VLOOKUP(Q$2,Listen!$B$5:$G$95,$N2117+1,FALSE),"-")</f>
        <v>0</v>
      </c>
      <c r="R2117" s="54">
        <f>IF($C2117&lt;=R$2,G2117*VLOOKUP($C2117,Listen!$B$5:$G$95,$N2117+1,FALSE)/VLOOKUP(R$2,Listen!$B$5:$G$95,$N2117+1,FALSE),"-")</f>
        <v>0</v>
      </c>
      <c r="S2117" s="54">
        <f>IF($C2117&lt;=S$2,H2117*VLOOKUP($C2117,Listen!$B$5:$G$95,$N2117+1,FALSE)/VLOOKUP(S$2,Listen!$B$5:$G$95,$N2117+1,FALSE),"-")</f>
        <v>0</v>
      </c>
      <c r="T2117" s="54">
        <f>IF($C2117&lt;=T$2,I2117*VLOOKUP($C2117,Listen!$B$5:$G$95,$N2117+1,FALSE)/VLOOKUP(T$2,Listen!$B$5:$G$95,$N2117+1,FALSE),"-")</f>
        <v>0</v>
      </c>
      <c r="U2117" s="54">
        <f>IF($C2117&lt;=U$2,J2117*VLOOKUP($C2117,Listen!$B$5:$G$95,$N2117+1,FALSE)/VLOOKUP(U$2,Listen!$B$5:$G$95,$N2117+1,FALSE),"-")</f>
        <v>0</v>
      </c>
      <c r="V2117" s="54">
        <f>IF($C2117&lt;=V$2,K2117*VLOOKUP($C2117,Listen!$B$5:$G$95,$N2117+1,FALSE)/VLOOKUP(V$2,Listen!$B$5:$G$95,$N2117+1,FALSE),"-")</f>
        <v>0</v>
      </c>
    </row>
    <row r="2118" spans="2:22">
      <c r="B2118" s="25"/>
      <c r="C2118" s="3">
        <v>1972</v>
      </c>
      <c r="D2118" s="141"/>
      <c r="E2118" s="141"/>
      <c r="F2118" s="141"/>
      <c r="G2118" s="141"/>
      <c r="H2118" s="141"/>
      <c r="I2118" s="141"/>
      <c r="J2118" s="141"/>
      <c r="K2118" s="141"/>
      <c r="M2118" s="52">
        <v>16</v>
      </c>
      <c r="N2118" s="52">
        <v>4</v>
      </c>
      <c r="O2118" s="54">
        <f>IF($C2118&lt;=O$2,D2118*VLOOKUP($C2118,Listen!$B$5:$G$95,$N2118+1,FALSE)/VLOOKUP(O$2,Listen!$B$5:$G$95,$N2118+1,FALSE),"-")</f>
        <v>0</v>
      </c>
      <c r="P2118" s="54">
        <f>IF($C2118&lt;=P$2,E2118*VLOOKUP($C2118,Listen!$B$5:$G$95,$N2118+1,FALSE)/VLOOKUP(P$2,Listen!$B$5:$G$95,$N2118+1,FALSE),"-")</f>
        <v>0</v>
      </c>
      <c r="Q2118" s="54">
        <f>IF($C2118&lt;=Q$2,F2118*VLOOKUP($C2118,Listen!$B$5:$G$95,$N2118+1,FALSE)/VLOOKUP(Q$2,Listen!$B$5:$G$95,$N2118+1,FALSE),"-")</f>
        <v>0</v>
      </c>
      <c r="R2118" s="54">
        <f>IF($C2118&lt;=R$2,G2118*VLOOKUP($C2118,Listen!$B$5:$G$95,$N2118+1,FALSE)/VLOOKUP(R$2,Listen!$B$5:$G$95,$N2118+1,FALSE),"-")</f>
        <v>0</v>
      </c>
      <c r="S2118" s="54">
        <f>IF($C2118&lt;=S$2,H2118*VLOOKUP($C2118,Listen!$B$5:$G$95,$N2118+1,FALSE)/VLOOKUP(S$2,Listen!$B$5:$G$95,$N2118+1,FALSE),"-")</f>
        <v>0</v>
      </c>
      <c r="T2118" s="54">
        <f>IF($C2118&lt;=T$2,I2118*VLOOKUP($C2118,Listen!$B$5:$G$95,$N2118+1,FALSE)/VLOOKUP(T$2,Listen!$B$5:$G$95,$N2118+1,FALSE),"-")</f>
        <v>0</v>
      </c>
      <c r="U2118" s="54">
        <f>IF($C2118&lt;=U$2,J2118*VLOOKUP($C2118,Listen!$B$5:$G$95,$N2118+1,FALSE)/VLOOKUP(U$2,Listen!$B$5:$G$95,$N2118+1,FALSE),"-")</f>
        <v>0</v>
      </c>
      <c r="V2118" s="54">
        <f>IF($C2118&lt;=V$2,K2118*VLOOKUP($C2118,Listen!$B$5:$G$95,$N2118+1,FALSE)/VLOOKUP(V$2,Listen!$B$5:$G$95,$N2118+1,FALSE),"-")</f>
        <v>0</v>
      </c>
    </row>
    <row r="2119" spans="2:22">
      <c r="B2119" s="25"/>
      <c r="C2119" s="3">
        <v>1971</v>
      </c>
      <c r="D2119" s="141"/>
      <c r="E2119" s="141"/>
      <c r="F2119" s="141"/>
      <c r="G2119" s="141"/>
      <c r="H2119" s="141"/>
      <c r="I2119" s="141"/>
      <c r="J2119" s="141"/>
      <c r="K2119" s="141"/>
      <c r="M2119" s="52">
        <v>16</v>
      </c>
      <c r="N2119" s="52">
        <v>4</v>
      </c>
      <c r="O2119" s="54">
        <f>IF($C2119&lt;=O$2,D2119*VLOOKUP($C2119,Listen!$B$5:$G$95,$N2119+1,FALSE)/VLOOKUP(O$2,Listen!$B$5:$G$95,$N2119+1,FALSE),"-")</f>
        <v>0</v>
      </c>
      <c r="P2119" s="54">
        <f>IF($C2119&lt;=P$2,E2119*VLOOKUP($C2119,Listen!$B$5:$G$95,$N2119+1,FALSE)/VLOOKUP(P$2,Listen!$B$5:$G$95,$N2119+1,FALSE),"-")</f>
        <v>0</v>
      </c>
      <c r="Q2119" s="54">
        <f>IF($C2119&lt;=Q$2,F2119*VLOOKUP($C2119,Listen!$B$5:$G$95,$N2119+1,FALSE)/VLOOKUP(Q$2,Listen!$B$5:$G$95,$N2119+1,FALSE),"-")</f>
        <v>0</v>
      </c>
      <c r="R2119" s="54">
        <f>IF($C2119&lt;=R$2,G2119*VLOOKUP($C2119,Listen!$B$5:$G$95,$N2119+1,FALSE)/VLOOKUP(R$2,Listen!$B$5:$G$95,$N2119+1,FALSE),"-")</f>
        <v>0</v>
      </c>
      <c r="S2119" s="54">
        <f>IF($C2119&lt;=S$2,H2119*VLOOKUP($C2119,Listen!$B$5:$G$95,$N2119+1,FALSE)/VLOOKUP(S$2,Listen!$B$5:$G$95,$N2119+1,FALSE),"-")</f>
        <v>0</v>
      </c>
      <c r="T2119" s="54">
        <f>IF($C2119&lt;=T$2,I2119*VLOOKUP($C2119,Listen!$B$5:$G$95,$N2119+1,FALSE)/VLOOKUP(T$2,Listen!$B$5:$G$95,$N2119+1,FALSE),"-")</f>
        <v>0</v>
      </c>
      <c r="U2119" s="54">
        <f>IF($C2119&lt;=U$2,J2119*VLOOKUP($C2119,Listen!$B$5:$G$95,$N2119+1,FALSE)/VLOOKUP(U$2,Listen!$B$5:$G$95,$N2119+1,FALSE),"-")</f>
        <v>0</v>
      </c>
      <c r="V2119" s="54">
        <f>IF($C2119&lt;=V$2,K2119*VLOOKUP($C2119,Listen!$B$5:$G$95,$N2119+1,FALSE)/VLOOKUP(V$2,Listen!$B$5:$G$95,$N2119+1,FALSE),"-")</f>
        <v>0</v>
      </c>
    </row>
    <row r="2120" spans="2:22">
      <c r="B2120" s="25"/>
      <c r="C2120" s="3">
        <v>1970</v>
      </c>
      <c r="D2120" s="141"/>
      <c r="E2120" s="141"/>
      <c r="F2120" s="141"/>
      <c r="G2120" s="141"/>
      <c r="H2120" s="141"/>
      <c r="I2120" s="141"/>
      <c r="J2120" s="141"/>
      <c r="K2120" s="141"/>
      <c r="M2120" s="52">
        <v>16</v>
      </c>
      <c r="N2120" s="52">
        <v>4</v>
      </c>
      <c r="O2120" s="54">
        <f>IF($C2120&lt;=O$2,D2120*VLOOKUP($C2120,Listen!$B$5:$G$95,$N2120+1,FALSE)/VLOOKUP(O$2,Listen!$B$5:$G$95,$N2120+1,FALSE),"-")</f>
        <v>0</v>
      </c>
      <c r="P2120" s="54">
        <f>IF($C2120&lt;=P$2,E2120*VLOOKUP($C2120,Listen!$B$5:$G$95,$N2120+1,FALSE)/VLOOKUP(P$2,Listen!$B$5:$G$95,$N2120+1,FALSE),"-")</f>
        <v>0</v>
      </c>
      <c r="Q2120" s="54">
        <f>IF($C2120&lt;=Q$2,F2120*VLOOKUP($C2120,Listen!$B$5:$G$95,$N2120+1,FALSE)/VLOOKUP(Q$2,Listen!$B$5:$G$95,$N2120+1,FALSE),"-")</f>
        <v>0</v>
      </c>
      <c r="R2120" s="54">
        <f>IF($C2120&lt;=R$2,G2120*VLOOKUP($C2120,Listen!$B$5:$G$95,$N2120+1,FALSE)/VLOOKUP(R$2,Listen!$B$5:$G$95,$N2120+1,FALSE),"-")</f>
        <v>0</v>
      </c>
      <c r="S2120" s="54">
        <f>IF($C2120&lt;=S$2,H2120*VLOOKUP($C2120,Listen!$B$5:$G$95,$N2120+1,FALSE)/VLOOKUP(S$2,Listen!$B$5:$G$95,$N2120+1,FALSE),"-")</f>
        <v>0</v>
      </c>
      <c r="T2120" s="54">
        <f>IF($C2120&lt;=T$2,I2120*VLOOKUP($C2120,Listen!$B$5:$G$95,$N2120+1,FALSE)/VLOOKUP(T$2,Listen!$B$5:$G$95,$N2120+1,FALSE),"-")</f>
        <v>0</v>
      </c>
      <c r="U2120" s="54">
        <f>IF($C2120&lt;=U$2,J2120*VLOOKUP($C2120,Listen!$B$5:$G$95,$N2120+1,FALSE)/VLOOKUP(U$2,Listen!$B$5:$G$95,$N2120+1,FALSE),"-")</f>
        <v>0</v>
      </c>
      <c r="V2120" s="54">
        <f>IF($C2120&lt;=V$2,K2120*VLOOKUP($C2120,Listen!$B$5:$G$95,$N2120+1,FALSE)/VLOOKUP(V$2,Listen!$B$5:$G$95,$N2120+1,FALSE),"-")</f>
        <v>0</v>
      </c>
    </row>
    <row r="2121" spans="2:22">
      <c r="B2121" s="25"/>
      <c r="C2121" s="3">
        <v>1969</v>
      </c>
      <c r="D2121" s="141"/>
      <c r="E2121" s="141"/>
      <c r="F2121" s="141"/>
      <c r="G2121" s="141"/>
      <c r="H2121" s="141"/>
      <c r="I2121" s="141"/>
      <c r="J2121" s="141"/>
      <c r="K2121" s="141"/>
      <c r="M2121" s="52">
        <v>16</v>
      </c>
      <c r="N2121" s="52">
        <v>4</v>
      </c>
      <c r="O2121" s="54">
        <f>IF($C2121&lt;=O$2,D2121*VLOOKUP($C2121,Listen!$B$5:$G$95,$N2121+1,FALSE)/VLOOKUP(O$2,Listen!$B$5:$G$95,$N2121+1,FALSE),"-")</f>
        <v>0</v>
      </c>
      <c r="P2121" s="54">
        <f>IF($C2121&lt;=P$2,E2121*VLOOKUP($C2121,Listen!$B$5:$G$95,$N2121+1,FALSE)/VLOOKUP(P$2,Listen!$B$5:$G$95,$N2121+1,FALSE),"-")</f>
        <v>0</v>
      </c>
      <c r="Q2121" s="54">
        <f>IF($C2121&lt;=Q$2,F2121*VLOOKUP($C2121,Listen!$B$5:$G$95,$N2121+1,FALSE)/VLOOKUP(Q$2,Listen!$B$5:$G$95,$N2121+1,FALSE),"-")</f>
        <v>0</v>
      </c>
      <c r="R2121" s="54">
        <f>IF($C2121&lt;=R$2,G2121*VLOOKUP($C2121,Listen!$B$5:$G$95,$N2121+1,FALSE)/VLOOKUP(R$2,Listen!$B$5:$G$95,$N2121+1,FALSE),"-")</f>
        <v>0</v>
      </c>
      <c r="S2121" s="54">
        <f>IF($C2121&lt;=S$2,H2121*VLOOKUP($C2121,Listen!$B$5:$G$95,$N2121+1,FALSE)/VLOOKUP(S$2,Listen!$B$5:$G$95,$N2121+1,FALSE),"-")</f>
        <v>0</v>
      </c>
      <c r="T2121" s="54">
        <f>IF($C2121&lt;=T$2,I2121*VLOOKUP($C2121,Listen!$B$5:$G$95,$N2121+1,FALSE)/VLOOKUP(T$2,Listen!$B$5:$G$95,$N2121+1,FALSE),"-")</f>
        <v>0</v>
      </c>
      <c r="U2121" s="54">
        <f>IF($C2121&lt;=U$2,J2121*VLOOKUP($C2121,Listen!$B$5:$G$95,$N2121+1,FALSE)/VLOOKUP(U$2,Listen!$B$5:$G$95,$N2121+1,FALSE),"-")</f>
        <v>0</v>
      </c>
      <c r="V2121" s="54">
        <f>IF($C2121&lt;=V$2,K2121*VLOOKUP($C2121,Listen!$B$5:$G$95,$N2121+1,FALSE)/VLOOKUP(V$2,Listen!$B$5:$G$95,$N2121+1,FALSE),"-")</f>
        <v>0</v>
      </c>
    </row>
    <row r="2122" spans="2:22">
      <c r="B2122" s="25"/>
      <c r="C2122" s="3">
        <v>1968</v>
      </c>
      <c r="D2122" s="141"/>
      <c r="E2122" s="141"/>
      <c r="F2122" s="141"/>
      <c r="G2122" s="141"/>
      <c r="H2122" s="141"/>
      <c r="I2122" s="141"/>
      <c r="J2122" s="141"/>
      <c r="K2122" s="141"/>
      <c r="M2122" s="52">
        <v>16</v>
      </c>
      <c r="N2122" s="52">
        <v>4</v>
      </c>
      <c r="O2122" s="54">
        <f>IF($C2122&lt;=O$2,D2122*VLOOKUP($C2122,Listen!$B$5:$G$95,$N2122+1,FALSE)/VLOOKUP(O$2,Listen!$B$5:$G$95,$N2122+1,FALSE),"-")</f>
        <v>0</v>
      </c>
      <c r="P2122" s="54">
        <f>IF($C2122&lt;=P$2,E2122*VLOOKUP($C2122,Listen!$B$5:$G$95,$N2122+1,FALSE)/VLOOKUP(P$2,Listen!$B$5:$G$95,$N2122+1,FALSE),"-")</f>
        <v>0</v>
      </c>
      <c r="Q2122" s="54">
        <f>IF($C2122&lt;=Q$2,F2122*VLOOKUP($C2122,Listen!$B$5:$G$95,$N2122+1,FALSE)/VLOOKUP(Q$2,Listen!$B$5:$G$95,$N2122+1,FALSE),"-")</f>
        <v>0</v>
      </c>
      <c r="R2122" s="54">
        <f>IF($C2122&lt;=R$2,G2122*VLOOKUP($C2122,Listen!$B$5:$G$95,$N2122+1,FALSE)/VLOOKUP(R$2,Listen!$B$5:$G$95,$N2122+1,FALSE),"-")</f>
        <v>0</v>
      </c>
      <c r="S2122" s="54">
        <f>IF($C2122&lt;=S$2,H2122*VLOOKUP($C2122,Listen!$B$5:$G$95,$N2122+1,FALSE)/VLOOKUP(S$2,Listen!$B$5:$G$95,$N2122+1,FALSE),"-")</f>
        <v>0</v>
      </c>
      <c r="T2122" s="54">
        <f>IF($C2122&lt;=T$2,I2122*VLOOKUP($C2122,Listen!$B$5:$G$95,$N2122+1,FALSE)/VLOOKUP(T$2,Listen!$B$5:$G$95,$N2122+1,FALSE),"-")</f>
        <v>0</v>
      </c>
      <c r="U2122" s="54">
        <f>IF($C2122&lt;=U$2,J2122*VLOOKUP($C2122,Listen!$B$5:$G$95,$N2122+1,FALSE)/VLOOKUP(U$2,Listen!$B$5:$G$95,$N2122+1,FALSE),"-")</f>
        <v>0</v>
      </c>
      <c r="V2122" s="54">
        <f>IF($C2122&lt;=V$2,K2122*VLOOKUP($C2122,Listen!$B$5:$G$95,$N2122+1,FALSE)/VLOOKUP(V$2,Listen!$B$5:$G$95,$N2122+1,FALSE),"-")</f>
        <v>0</v>
      </c>
    </row>
    <row r="2123" spans="2:22">
      <c r="B2123" s="25"/>
      <c r="C2123" s="3">
        <v>1967</v>
      </c>
      <c r="D2123" s="141"/>
      <c r="E2123" s="141"/>
      <c r="F2123" s="141"/>
      <c r="G2123" s="141"/>
      <c r="H2123" s="141"/>
      <c r="I2123" s="141"/>
      <c r="J2123" s="141"/>
      <c r="K2123" s="141"/>
      <c r="M2123" s="52">
        <v>16</v>
      </c>
      <c r="N2123" s="52">
        <v>4</v>
      </c>
      <c r="O2123" s="54">
        <f>IF($C2123&lt;=O$2,D2123*VLOOKUP($C2123,Listen!$B$5:$G$95,$N2123+1,FALSE)/VLOOKUP(O$2,Listen!$B$5:$G$95,$N2123+1,FALSE),"-")</f>
        <v>0</v>
      </c>
      <c r="P2123" s="54">
        <f>IF($C2123&lt;=P$2,E2123*VLOOKUP($C2123,Listen!$B$5:$G$95,$N2123+1,FALSE)/VLOOKUP(P$2,Listen!$B$5:$G$95,$N2123+1,FALSE),"-")</f>
        <v>0</v>
      </c>
      <c r="Q2123" s="54">
        <f>IF($C2123&lt;=Q$2,F2123*VLOOKUP($C2123,Listen!$B$5:$G$95,$N2123+1,FALSE)/VLOOKUP(Q$2,Listen!$B$5:$G$95,$N2123+1,FALSE),"-")</f>
        <v>0</v>
      </c>
      <c r="R2123" s="54">
        <f>IF($C2123&lt;=R$2,G2123*VLOOKUP($C2123,Listen!$B$5:$G$95,$N2123+1,FALSE)/VLOOKUP(R$2,Listen!$B$5:$G$95,$N2123+1,FALSE),"-")</f>
        <v>0</v>
      </c>
      <c r="S2123" s="54">
        <f>IF($C2123&lt;=S$2,H2123*VLOOKUP($C2123,Listen!$B$5:$G$95,$N2123+1,FALSE)/VLOOKUP(S$2,Listen!$B$5:$G$95,$N2123+1,FALSE),"-")</f>
        <v>0</v>
      </c>
      <c r="T2123" s="54">
        <f>IF($C2123&lt;=T$2,I2123*VLOOKUP($C2123,Listen!$B$5:$G$95,$N2123+1,FALSE)/VLOOKUP(T$2,Listen!$B$5:$G$95,$N2123+1,FALSE),"-")</f>
        <v>0</v>
      </c>
      <c r="U2123" s="54">
        <f>IF($C2123&lt;=U$2,J2123*VLOOKUP($C2123,Listen!$B$5:$G$95,$N2123+1,FALSE)/VLOOKUP(U$2,Listen!$B$5:$G$95,$N2123+1,FALSE),"-")</f>
        <v>0</v>
      </c>
      <c r="V2123" s="54">
        <f>IF($C2123&lt;=V$2,K2123*VLOOKUP($C2123,Listen!$B$5:$G$95,$N2123+1,FALSE)/VLOOKUP(V$2,Listen!$B$5:$G$95,$N2123+1,FALSE),"-")</f>
        <v>0</v>
      </c>
    </row>
    <row r="2124" spans="2:22">
      <c r="B2124" s="25"/>
      <c r="C2124" s="3">
        <v>1966</v>
      </c>
      <c r="D2124" s="141"/>
      <c r="E2124" s="141"/>
      <c r="F2124" s="141"/>
      <c r="G2124" s="141"/>
      <c r="H2124" s="141"/>
      <c r="I2124" s="141"/>
      <c r="J2124" s="141"/>
      <c r="K2124" s="141"/>
      <c r="M2124" s="52">
        <v>16</v>
      </c>
      <c r="N2124" s="52">
        <v>4</v>
      </c>
      <c r="O2124" s="54">
        <f>IF($C2124&lt;=O$2,D2124*VLOOKUP($C2124,Listen!$B$5:$G$95,$N2124+1,FALSE)/VLOOKUP(O$2,Listen!$B$5:$G$95,$N2124+1,FALSE),"-")</f>
        <v>0</v>
      </c>
      <c r="P2124" s="54">
        <f>IF($C2124&lt;=P$2,E2124*VLOOKUP($C2124,Listen!$B$5:$G$95,$N2124+1,FALSE)/VLOOKUP(P$2,Listen!$B$5:$G$95,$N2124+1,FALSE),"-")</f>
        <v>0</v>
      </c>
      <c r="Q2124" s="54">
        <f>IF($C2124&lt;=Q$2,F2124*VLOOKUP($C2124,Listen!$B$5:$G$95,$N2124+1,FALSE)/VLOOKUP(Q$2,Listen!$B$5:$G$95,$N2124+1,FALSE),"-")</f>
        <v>0</v>
      </c>
      <c r="R2124" s="54">
        <f>IF($C2124&lt;=R$2,G2124*VLOOKUP($C2124,Listen!$B$5:$G$95,$N2124+1,FALSE)/VLOOKUP(R$2,Listen!$B$5:$G$95,$N2124+1,FALSE),"-")</f>
        <v>0</v>
      </c>
      <c r="S2124" s="54">
        <f>IF($C2124&lt;=S$2,H2124*VLOOKUP($C2124,Listen!$B$5:$G$95,$N2124+1,FALSE)/VLOOKUP(S$2,Listen!$B$5:$G$95,$N2124+1,FALSE),"-")</f>
        <v>0</v>
      </c>
      <c r="T2124" s="54">
        <f>IF($C2124&lt;=T$2,I2124*VLOOKUP($C2124,Listen!$B$5:$G$95,$N2124+1,FALSE)/VLOOKUP(T$2,Listen!$B$5:$G$95,$N2124+1,FALSE),"-")</f>
        <v>0</v>
      </c>
      <c r="U2124" s="54">
        <f>IF($C2124&lt;=U$2,J2124*VLOOKUP($C2124,Listen!$B$5:$G$95,$N2124+1,FALSE)/VLOOKUP(U$2,Listen!$B$5:$G$95,$N2124+1,FALSE),"-")</f>
        <v>0</v>
      </c>
      <c r="V2124" s="54">
        <f>IF($C2124&lt;=V$2,K2124*VLOOKUP($C2124,Listen!$B$5:$G$95,$N2124+1,FALSE)/VLOOKUP(V$2,Listen!$B$5:$G$95,$N2124+1,FALSE),"-")</f>
        <v>0</v>
      </c>
    </row>
    <row r="2125" spans="2:22">
      <c r="B2125" s="25"/>
      <c r="C2125" s="3">
        <v>1965</v>
      </c>
      <c r="D2125" s="141"/>
      <c r="E2125" s="141"/>
      <c r="F2125" s="141"/>
      <c r="G2125" s="141"/>
      <c r="H2125" s="141"/>
      <c r="I2125" s="141"/>
      <c r="J2125" s="141"/>
      <c r="K2125" s="141"/>
      <c r="M2125" s="52">
        <v>16</v>
      </c>
      <c r="N2125" s="52">
        <v>4</v>
      </c>
      <c r="O2125" s="54">
        <f>IF($C2125&lt;=O$2,D2125*VLOOKUP($C2125,Listen!$B$5:$G$95,$N2125+1,FALSE)/VLOOKUP(O$2,Listen!$B$5:$G$95,$N2125+1,FALSE),"-")</f>
        <v>0</v>
      </c>
      <c r="P2125" s="54">
        <f>IF($C2125&lt;=P$2,E2125*VLOOKUP($C2125,Listen!$B$5:$G$95,$N2125+1,FALSE)/VLOOKUP(P$2,Listen!$B$5:$G$95,$N2125+1,FALSE),"-")</f>
        <v>0</v>
      </c>
      <c r="Q2125" s="54">
        <f>IF($C2125&lt;=Q$2,F2125*VLOOKUP($C2125,Listen!$B$5:$G$95,$N2125+1,FALSE)/VLOOKUP(Q$2,Listen!$B$5:$G$95,$N2125+1,FALSE),"-")</f>
        <v>0</v>
      </c>
      <c r="R2125" s="54">
        <f>IF($C2125&lt;=R$2,G2125*VLOOKUP($C2125,Listen!$B$5:$G$95,$N2125+1,FALSE)/VLOOKUP(R$2,Listen!$B$5:$G$95,$N2125+1,FALSE),"-")</f>
        <v>0</v>
      </c>
      <c r="S2125" s="54">
        <f>IF($C2125&lt;=S$2,H2125*VLOOKUP($C2125,Listen!$B$5:$G$95,$N2125+1,FALSE)/VLOOKUP(S$2,Listen!$B$5:$G$95,$N2125+1,FALSE),"-")</f>
        <v>0</v>
      </c>
      <c r="T2125" s="54">
        <f>IF($C2125&lt;=T$2,I2125*VLOOKUP($C2125,Listen!$B$5:$G$95,$N2125+1,FALSE)/VLOOKUP(T$2,Listen!$B$5:$G$95,$N2125+1,FALSE),"-")</f>
        <v>0</v>
      </c>
      <c r="U2125" s="54">
        <f>IF($C2125&lt;=U$2,J2125*VLOOKUP($C2125,Listen!$B$5:$G$95,$N2125+1,FALSE)/VLOOKUP(U$2,Listen!$B$5:$G$95,$N2125+1,FALSE),"-")</f>
        <v>0</v>
      </c>
      <c r="V2125" s="54">
        <f>IF($C2125&lt;=V$2,K2125*VLOOKUP($C2125,Listen!$B$5:$G$95,$N2125+1,FALSE)/VLOOKUP(V$2,Listen!$B$5:$G$95,$N2125+1,FALSE),"-")</f>
        <v>0</v>
      </c>
    </row>
    <row r="2126" spans="2:22">
      <c r="B2126" s="25"/>
      <c r="C2126" s="3">
        <v>1964</v>
      </c>
      <c r="D2126" s="141"/>
      <c r="E2126" s="141"/>
      <c r="F2126" s="141"/>
      <c r="G2126" s="141"/>
      <c r="H2126" s="141"/>
      <c r="I2126" s="141"/>
      <c r="J2126" s="141"/>
      <c r="K2126" s="141"/>
      <c r="M2126" s="52">
        <v>16</v>
      </c>
      <c r="N2126" s="52">
        <v>4</v>
      </c>
      <c r="O2126" s="54">
        <f>IF($C2126&lt;=O$2,D2126*VLOOKUP($C2126,Listen!$B$5:$G$95,$N2126+1,FALSE)/VLOOKUP(O$2,Listen!$B$5:$G$95,$N2126+1,FALSE),"-")</f>
        <v>0</v>
      </c>
      <c r="P2126" s="54">
        <f>IF($C2126&lt;=P$2,E2126*VLOOKUP($C2126,Listen!$B$5:$G$95,$N2126+1,FALSE)/VLOOKUP(P$2,Listen!$B$5:$G$95,$N2126+1,FALSE),"-")</f>
        <v>0</v>
      </c>
      <c r="Q2126" s="54">
        <f>IF($C2126&lt;=Q$2,F2126*VLOOKUP($C2126,Listen!$B$5:$G$95,$N2126+1,FALSE)/VLOOKUP(Q$2,Listen!$B$5:$G$95,$N2126+1,FALSE),"-")</f>
        <v>0</v>
      </c>
      <c r="R2126" s="54">
        <f>IF($C2126&lt;=R$2,G2126*VLOOKUP($C2126,Listen!$B$5:$G$95,$N2126+1,FALSE)/VLOOKUP(R$2,Listen!$B$5:$G$95,$N2126+1,FALSE),"-")</f>
        <v>0</v>
      </c>
      <c r="S2126" s="54">
        <f>IF($C2126&lt;=S$2,H2126*VLOOKUP($C2126,Listen!$B$5:$G$95,$N2126+1,FALSE)/VLOOKUP(S$2,Listen!$B$5:$G$95,$N2126+1,FALSE),"-")</f>
        <v>0</v>
      </c>
      <c r="T2126" s="54">
        <f>IF($C2126&lt;=T$2,I2126*VLOOKUP($C2126,Listen!$B$5:$G$95,$N2126+1,FALSE)/VLOOKUP(T$2,Listen!$B$5:$G$95,$N2126+1,FALSE),"-")</f>
        <v>0</v>
      </c>
      <c r="U2126" s="54">
        <f>IF($C2126&lt;=U$2,J2126*VLOOKUP($C2126,Listen!$B$5:$G$95,$N2126+1,FALSE)/VLOOKUP(U$2,Listen!$B$5:$G$95,$N2126+1,FALSE),"-")</f>
        <v>0</v>
      </c>
      <c r="V2126" s="54">
        <f>IF($C2126&lt;=V$2,K2126*VLOOKUP($C2126,Listen!$B$5:$G$95,$N2126+1,FALSE)/VLOOKUP(V$2,Listen!$B$5:$G$95,$N2126+1,FALSE),"-")</f>
        <v>0</v>
      </c>
    </row>
    <row r="2127" spans="2:22">
      <c r="B2127" s="25"/>
      <c r="C2127" s="3">
        <v>1963</v>
      </c>
      <c r="D2127" s="141"/>
      <c r="E2127" s="141"/>
      <c r="F2127" s="141"/>
      <c r="G2127" s="141"/>
      <c r="H2127" s="141"/>
      <c r="I2127" s="141"/>
      <c r="J2127" s="141"/>
      <c r="K2127" s="141"/>
      <c r="M2127" s="52">
        <v>16</v>
      </c>
      <c r="N2127" s="52">
        <v>4</v>
      </c>
      <c r="O2127" s="54">
        <f>IF($C2127&lt;=O$2,D2127*VLOOKUP($C2127,Listen!$B$5:$G$95,$N2127+1,FALSE)/VLOOKUP(O$2,Listen!$B$5:$G$95,$N2127+1,FALSE),"-")</f>
        <v>0</v>
      </c>
      <c r="P2127" s="54">
        <f>IF($C2127&lt;=P$2,E2127*VLOOKUP($C2127,Listen!$B$5:$G$95,$N2127+1,FALSE)/VLOOKUP(P$2,Listen!$B$5:$G$95,$N2127+1,FALSE),"-")</f>
        <v>0</v>
      </c>
      <c r="Q2127" s="54">
        <f>IF($C2127&lt;=Q$2,F2127*VLOOKUP($C2127,Listen!$B$5:$G$95,$N2127+1,FALSE)/VLOOKUP(Q$2,Listen!$B$5:$G$95,$N2127+1,FALSE),"-")</f>
        <v>0</v>
      </c>
      <c r="R2127" s="54">
        <f>IF($C2127&lt;=R$2,G2127*VLOOKUP($C2127,Listen!$B$5:$G$95,$N2127+1,FALSE)/VLOOKUP(R$2,Listen!$B$5:$G$95,$N2127+1,FALSE),"-")</f>
        <v>0</v>
      </c>
      <c r="S2127" s="54">
        <f>IF($C2127&lt;=S$2,H2127*VLOOKUP($C2127,Listen!$B$5:$G$95,$N2127+1,FALSE)/VLOOKUP(S$2,Listen!$B$5:$G$95,$N2127+1,FALSE),"-")</f>
        <v>0</v>
      </c>
      <c r="T2127" s="54">
        <f>IF($C2127&lt;=T$2,I2127*VLOOKUP($C2127,Listen!$B$5:$G$95,$N2127+1,FALSE)/VLOOKUP(T$2,Listen!$B$5:$G$95,$N2127+1,FALSE),"-")</f>
        <v>0</v>
      </c>
      <c r="U2127" s="54">
        <f>IF($C2127&lt;=U$2,J2127*VLOOKUP($C2127,Listen!$B$5:$G$95,$N2127+1,FALSE)/VLOOKUP(U$2,Listen!$B$5:$G$95,$N2127+1,FALSE),"-")</f>
        <v>0</v>
      </c>
      <c r="V2127" s="54">
        <f>IF($C2127&lt;=V$2,K2127*VLOOKUP($C2127,Listen!$B$5:$G$95,$N2127+1,FALSE)/VLOOKUP(V$2,Listen!$B$5:$G$95,$N2127+1,FALSE),"-")</f>
        <v>0</v>
      </c>
    </row>
    <row r="2128" spans="2:22">
      <c r="B2128" s="25"/>
      <c r="C2128" s="3">
        <v>1962</v>
      </c>
      <c r="D2128" s="141"/>
      <c r="E2128" s="141"/>
      <c r="F2128" s="141"/>
      <c r="G2128" s="141"/>
      <c r="H2128" s="141"/>
      <c r="I2128" s="141"/>
      <c r="J2128" s="141"/>
      <c r="K2128" s="141"/>
      <c r="M2128" s="52">
        <v>16</v>
      </c>
      <c r="N2128" s="52">
        <v>4</v>
      </c>
      <c r="O2128" s="54">
        <f>IF($C2128&lt;=O$2,D2128*VLOOKUP($C2128,Listen!$B$5:$G$95,$N2128+1,FALSE)/VLOOKUP(O$2,Listen!$B$5:$G$95,$N2128+1,FALSE),"-")</f>
        <v>0</v>
      </c>
      <c r="P2128" s="54">
        <f>IF($C2128&lt;=P$2,E2128*VLOOKUP($C2128,Listen!$B$5:$G$95,$N2128+1,FALSE)/VLOOKUP(P$2,Listen!$B$5:$G$95,$N2128+1,FALSE),"-")</f>
        <v>0</v>
      </c>
      <c r="Q2128" s="54">
        <f>IF($C2128&lt;=Q$2,F2128*VLOOKUP($C2128,Listen!$B$5:$G$95,$N2128+1,FALSE)/VLOOKUP(Q$2,Listen!$B$5:$G$95,$N2128+1,FALSE),"-")</f>
        <v>0</v>
      </c>
      <c r="R2128" s="54">
        <f>IF($C2128&lt;=R$2,G2128*VLOOKUP($C2128,Listen!$B$5:$G$95,$N2128+1,FALSE)/VLOOKUP(R$2,Listen!$B$5:$G$95,$N2128+1,FALSE),"-")</f>
        <v>0</v>
      </c>
      <c r="S2128" s="54">
        <f>IF($C2128&lt;=S$2,H2128*VLOOKUP($C2128,Listen!$B$5:$G$95,$N2128+1,FALSE)/VLOOKUP(S$2,Listen!$B$5:$G$95,$N2128+1,FALSE),"-")</f>
        <v>0</v>
      </c>
      <c r="T2128" s="54">
        <f>IF($C2128&lt;=T$2,I2128*VLOOKUP($C2128,Listen!$B$5:$G$95,$N2128+1,FALSE)/VLOOKUP(T$2,Listen!$B$5:$G$95,$N2128+1,FALSE),"-")</f>
        <v>0</v>
      </c>
      <c r="U2128" s="54">
        <f>IF($C2128&lt;=U$2,J2128*VLOOKUP($C2128,Listen!$B$5:$G$95,$N2128+1,FALSE)/VLOOKUP(U$2,Listen!$B$5:$G$95,$N2128+1,FALSE),"-")</f>
        <v>0</v>
      </c>
      <c r="V2128" s="54">
        <f>IF($C2128&lt;=V$2,K2128*VLOOKUP($C2128,Listen!$B$5:$G$95,$N2128+1,FALSE)/VLOOKUP(V$2,Listen!$B$5:$G$95,$N2128+1,FALSE),"-")</f>
        <v>0</v>
      </c>
    </row>
    <row r="2129" spans="2:22">
      <c r="B2129" s="25"/>
      <c r="C2129" s="3">
        <v>1961</v>
      </c>
      <c r="D2129" s="141"/>
      <c r="E2129" s="141"/>
      <c r="F2129" s="141"/>
      <c r="G2129" s="141"/>
      <c r="H2129" s="141"/>
      <c r="I2129" s="141"/>
      <c r="J2129" s="141"/>
      <c r="K2129" s="141"/>
      <c r="M2129" s="52">
        <v>16</v>
      </c>
      <c r="N2129" s="52">
        <v>4</v>
      </c>
      <c r="O2129" s="54">
        <f>IF($C2129&lt;=O$2,D2129*VLOOKUP($C2129,Listen!$B$5:$G$95,$N2129+1,FALSE)/VLOOKUP(O$2,Listen!$B$5:$G$95,$N2129+1,FALSE),"-")</f>
        <v>0</v>
      </c>
      <c r="P2129" s="54">
        <f>IF($C2129&lt;=P$2,E2129*VLOOKUP($C2129,Listen!$B$5:$G$95,$N2129+1,FALSE)/VLOOKUP(P$2,Listen!$B$5:$G$95,$N2129+1,FALSE),"-")</f>
        <v>0</v>
      </c>
      <c r="Q2129" s="54">
        <f>IF($C2129&lt;=Q$2,F2129*VLOOKUP($C2129,Listen!$B$5:$G$95,$N2129+1,FALSE)/VLOOKUP(Q$2,Listen!$B$5:$G$95,$N2129+1,FALSE),"-")</f>
        <v>0</v>
      </c>
      <c r="R2129" s="54">
        <f>IF($C2129&lt;=R$2,G2129*VLOOKUP($C2129,Listen!$B$5:$G$95,$N2129+1,FALSE)/VLOOKUP(R$2,Listen!$B$5:$G$95,$N2129+1,FALSE),"-")</f>
        <v>0</v>
      </c>
      <c r="S2129" s="54">
        <f>IF($C2129&lt;=S$2,H2129*VLOOKUP($C2129,Listen!$B$5:$G$95,$N2129+1,FALSE)/VLOOKUP(S$2,Listen!$B$5:$G$95,$N2129+1,FALSE),"-")</f>
        <v>0</v>
      </c>
      <c r="T2129" s="54">
        <f>IF($C2129&lt;=T$2,I2129*VLOOKUP($C2129,Listen!$B$5:$G$95,$N2129+1,FALSE)/VLOOKUP(T$2,Listen!$B$5:$G$95,$N2129+1,FALSE),"-")</f>
        <v>0</v>
      </c>
      <c r="U2129" s="54">
        <f>IF($C2129&lt;=U$2,J2129*VLOOKUP($C2129,Listen!$B$5:$G$95,$N2129+1,FALSE)/VLOOKUP(U$2,Listen!$B$5:$G$95,$N2129+1,FALSE),"-")</f>
        <v>0</v>
      </c>
      <c r="V2129" s="54">
        <f>IF($C2129&lt;=V$2,K2129*VLOOKUP($C2129,Listen!$B$5:$G$95,$N2129+1,FALSE)/VLOOKUP(V$2,Listen!$B$5:$G$95,$N2129+1,FALSE),"-")</f>
        <v>0</v>
      </c>
    </row>
    <row r="2130" spans="2:22">
      <c r="B2130" s="25"/>
      <c r="C2130" s="3">
        <v>1960</v>
      </c>
      <c r="D2130" s="141"/>
      <c r="E2130" s="141"/>
      <c r="F2130" s="141"/>
      <c r="G2130" s="141"/>
      <c r="H2130" s="141"/>
      <c r="I2130" s="141"/>
      <c r="J2130" s="141"/>
      <c r="K2130" s="141"/>
      <c r="M2130" s="52">
        <v>16</v>
      </c>
      <c r="N2130" s="52">
        <v>4</v>
      </c>
      <c r="O2130" s="54">
        <f>IF($C2130&lt;=O$2,D2130*VLOOKUP($C2130,Listen!$B$5:$G$95,$N2130+1,FALSE)/VLOOKUP(O$2,Listen!$B$5:$G$95,$N2130+1,FALSE),"-")</f>
        <v>0</v>
      </c>
      <c r="P2130" s="54">
        <f>IF($C2130&lt;=P$2,E2130*VLOOKUP($C2130,Listen!$B$5:$G$95,$N2130+1,FALSE)/VLOOKUP(P$2,Listen!$B$5:$G$95,$N2130+1,FALSE),"-")</f>
        <v>0</v>
      </c>
      <c r="Q2130" s="54">
        <f>IF($C2130&lt;=Q$2,F2130*VLOOKUP($C2130,Listen!$B$5:$G$95,$N2130+1,FALSE)/VLOOKUP(Q$2,Listen!$B$5:$G$95,$N2130+1,FALSE),"-")</f>
        <v>0</v>
      </c>
      <c r="R2130" s="54">
        <f>IF($C2130&lt;=R$2,G2130*VLOOKUP($C2130,Listen!$B$5:$G$95,$N2130+1,FALSE)/VLOOKUP(R$2,Listen!$B$5:$G$95,$N2130+1,FALSE),"-")</f>
        <v>0</v>
      </c>
      <c r="S2130" s="54">
        <f>IF($C2130&lt;=S$2,H2130*VLOOKUP($C2130,Listen!$B$5:$G$95,$N2130+1,FALSE)/VLOOKUP(S$2,Listen!$B$5:$G$95,$N2130+1,FALSE),"-")</f>
        <v>0</v>
      </c>
      <c r="T2130" s="54">
        <f>IF($C2130&lt;=T$2,I2130*VLOOKUP($C2130,Listen!$B$5:$G$95,$N2130+1,FALSE)/VLOOKUP(T$2,Listen!$B$5:$G$95,$N2130+1,FALSE),"-")</f>
        <v>0</v>
      </c>
      <c r="U2130" s="54">
        <f>IF($C2130&lt;=U$2,J2130*VLOOKUP($C2130,Listen!$B$5:$G$95,$N2130+1,FALSE)/VLOOKUP(U$2,Listen!$B$5:$G$95,$N2130+1,FALSE),"-")</f>
        <v>0</v>
      </c>
      <c r="V2130" s="54">
        <f>IF($C2130&lt;=V$2,K2130*VLOOKUP($C2130,Listen!$B$5:$G$95,$N2130+1,FALSE)/VLOOKUP(V$2,Listen!$B$5:$G$95,$N2130+1,FALSE),"-")</f>
        <v>0</v>
      </c>
    </row>
    <row r="2131" spans="2:22">
      <c r="B2131" s="25"/>
      <c r="C2131" s="3">
        <v>1959</v>
      </c>
      <c r="D2131" s="141"/>
      <c r="E2131" s="141"/>
      <c r="F2131" s="141"/>
      <c r="G2131" s="141"/>
      <c r="H2131" s="141"/>
      <c r="I2131" s="141"/>
      <c r="J2131" s="141"/>
      <c r="K2131" s="141"/>
      <c r="M2131" s="52">
        <v>16</v>
      </c>
      <c r="N2131" s="52">
        <v>4</v>
      </c>
      <c r="O2131" s="54">
        <f>IF($C2131&lt;=O$2,D2131*VLOOKUP($C2131,Listen!$B$5:$G$95,$N2131+1,FALSE)/VLOOKUP(O$2,Listen!$B$5:$G$95,$N2131+1,FALSE),"-")</f>
        <v>0</v>
      </c>
      <c r="P2131" s="54">
        <f>IF($C2131&lt;=P$2,E2131*VLOOKUP($C2131,Listen!$B$5:$G$95,$N2131+1,FALSE)/VLOOKUP(P$2,Listen!$B$5:$G$95,$N2131+1,FALSE),"-")</f>
        <v>0</v>
      </c>
      <c r="Q2131" s="54">
        <f>IF($C2131&lt;=Q$2,F2131*VLOOKUP($C2131,Listen!$B$5:$G$95,$N2131+1,FALSE)/VLOOKUP(Q$2,Listen!$B$5:$G$95,$N2131+1,FALSE),"-")</f>
        <v>0</v>
      </c>
      <c r="R2131" s="54">
        <f>IF($C2131&lt;=R$2,G2131*VLOOKUP($C2131,Listen!$B$5:$G$95,$N2131+1,FALSE)/VLOOKUP(R$2,Listen!$B$5:$G$95,$N2131+1,FALSE),"-")</f>
        <v>0</v>
      </c>
      <c r="S2131" s="54">
        <f>IF($C2131&lt;=S$2,H2131*VLOOKUP($C2131,Listen!$B$5:$G$95,$N2131+1,FALSE)/VLOOKUP(S$2,Listen!$B$5:$G$95,$N2131+1,FALSE),"-")</f>
        <v>0</v>
      </c>
      <c r="T2131" s="54">
        <f>IF($C2131&lt;=T$2,I2131*VLOOKUP($C2131,Listen!$B$5:$G$95,$N2131+1,FALSE)/VLOOKUP(T$2,Listen!$B$5:$G$95,$N2131+1,FALSE),"-")</f>
        <v>0</v>
      </c>
      <c r="U2131" s="54">
        <f>IF($C2131&lt;=U$2,J2131*VLOOKUP($C2131,Listen!$B$5:$G$95,$N2131+1,FALSE)/VLOOKUP(U$2,Listen!$B$5:$G$95,$N2131+1,FALSE),"-")</f>
        <v>0</v>
      </c>
      <c r="V2131" s="54">
        <f>IF($C2131&lt;=V$2,K2131*VLOOKUP($C2131,Listen!$B$5:$G$95,$N2131+1,FALSE)/VLOOKUP(V$2,Listen!$B$5:$G$95,$N2131+1,FALSE),"-")</f>
        <v>0</v>
      </c>
    </row>
    <row r="2132" spans="2:22">
      <c r="B2132" s="25"/>
      <c r="C2132" s="3">
        <v>1958</v>
      </c>
      <c r="D2132" s="141"/>
      <c r="E2132" s="141"/>
      <c r="F2132" s="141"/>
      <c r="G2132" s="141"/>
      <c r="H2132" s="141"/>
      <c r="I2132" s="141"/>
      <c r="J2132" s="141"/>
      <c r="K2132" s="141"/>
      <c r="M2132" s="52">
        <v>16</v>
      </c>
      <c r="N2132" s="52">
        <v>4</v>
      </c>
      <c r="O2132" s="54">
        <f>IF($C2132&lt;=O$2,D2132*VLOOKUP($C2132,Listen!$B$5:$G$95,$N2132+1,FALSE)/VLOOKUP(O$2,Listen!$B$5:$G$95,$N2132+1,FALSE),"-")</f>
        <v>0</v>
      </c>
      <c r="P2132" s="54">
        <f>IF($C2132&lt;=P$2,E2132*VLOOKUP($C2132,Listen!$B$5:$G$95,$N2132+1,FALSE)/VLOOKUP(P$2,Listen!$B$5:$G$95,$N2132+1,FALSE),"-")</f>
        <v>0</v>
      </c>
      <c r="Q2132" s="54">
        <f>IF($C2132&lt;=Q$2,F2132*VLOOKUP($C2132,Listen!$B$5:$G$95,$N2132+1,FALSE)/VLOOKUP(Q$2,Listen!$B$5:$G$95,$N2132+1,FALSE),"-")</f>
        <v>0</v>
      </c>
      <c r="R2132" s="54">
        <f>IF($C2132&lt;=R$2,G2132*VLOOKUP($C2132,Listen!$B$5:$G$95,$N2132+1,FALSE)/VLOOKUP(R$2,Listen!$B$5:$G$95,$N2132+1,FALSE),"-")</f>
        <v>0</v>
      </c>
      <c r="S2132" s="54">
        <f>IF($C2132&lt;=S$2,H2132*VLOOKUP($C2132,Listen!$B$5:$G$95,$N2132+1,FALSE)/VLOOKUP(S$2,Listen!$B$5:$G$95,$N2132+1,FALSE),"-")</f>
        <v>0</v>
      </c>
      <c r="T2132" s="54">
        <f>IF($C2132&lt;=T$2,I2132*VLOOKUP($C2132,Listen!$B$5:$G$95,$N2132+1,FALSE)/VLOOKUP(T$2,Listen!$B$5:$G$95,$N2132+1,FALSE),"-")</f>
        <v>0</v>
      </c>
      <c r="U2132" s="54">
        <f>IF($C2132&lt;=U$2,J2132*VLOOKUP($C2132,Listen!$B$5:$G$95,$N2132+1,FALSE)/VLOOKUP(U$2,Listen!$B$5:$G$95,$N2132+1,FALSE),"-")</f>
        <v>0</v>
      </c>
      <c r="V2132" s="54">
        <f>IF($C2132&lt;=V$2,K2132*VLOOKUP($C2132,Listen!$B$5:$G$95,$N2132+1,FALSE)/VLOOKUP(V$2,Listen!$B$5:$G$95,$N2132+1,FALSE),"-")</f>
        <v>0</v>
      </c>
    </row>
    <row r="2133" spans="2:22">
      <c r="B2133" s="25"/>
      <c r="C2133" s="3">
        <v>1957</v>
      </c>
      <c r="D2133" s="141"/>
      <c r="E2133" s="141"/>
      <c r="F2133" s="141"/>
      <c r="G2133" s="141"/>
      <c r="H2133" s="141"/>
      <c r="I2133" s="141"/>
      <c r="J2133" s="141"/>
      <c r="K2133" s="141"/>
      <c r="M2133" s="52">
        <v>16</v>
      </c>
      <c r="N2133" s="52">
        <v>4</v>
      </c>
      <c r="O2133" s="54">
        <f>IF($C2133&lt;=O$2,D2133*VLOOKUP($C2133,Listen!$B$5:$G$95,$N2133+1,FALSE)/VLOOKUP(O$2,Listen!$B$5:$G$95,$N2133+1,FALSE),"-")</f>
        <v>0</v>
      </c>
      <c r="P2133" s="54">
        <f>IF($C2133&lt;=P$2,E2133*VLOOKUP($C2133,Listen!$B$5:$G$95,$N2133+1,FALSE)/VLOOKUP(P$2,Listen!$B$5:$G$95,$N2133+1,FALSE),"-")</f>
        <v>0</v>
      </c>
      <c r="Q2133" s="54">
        <f>IF($C2133&lt;=Q$2,F2133*VLOOKUP($C2133,Listen!$B$5:$G$95,$N2133+1,FALSE)/VLOOKUP(Q$2,Listen!$B$5:$G$95,$N2133+1,FALSE),"-")</f>
        <v>0</v>
      </c>
      <c r="R2133" s="54">
        <f>IF($C2133&lt;=R$2,G2133*VLOOKUP($C2133,Listen!$B$5:$G$95,$N2133+1,FALSE)/VLOOKUP(R$2,Listen!$B$5:$G$95,$N2133+1,FALSE),"-")</f>
        <v>0</v>
      </c>
      <c r="S2133" s="54">
        <f>IF($C2133&lt;=S$2,H2133*VLOOKUP($C2133,Listen!$B$5:$G$95,$N2133+1,FALSE)/VLOOKUP(S$2,Listen!$B$5:$G$95,$N2133+1,FALSE),"-")</f>
        <v>0</v>
      </c>
      <c r="T2133" s="54">
        <f>IF($C2133&lt;=T$2,I2133*VLOOKUP($C2133,Listen!$B$5:$G$95,$N2133+1,FALSE)/VLOOKUP(T$2,Listen!$B$5:$G$95,$N2133+1,FALSE),"-")</f>
        <v>0</v>
      </c>
      <c r="U2133" s="54">
        <f>IF($C2133&lt;=U$2,J2133*VLOOKUP($C2133,Listen!$B$5:$G$95,$N2133+1,FALSE)/VLOOKUP(U$2,Listen!$B$5:$G$95,$N2133+1,FALSE),"-")</f>
        <v>0</v>
      </c>
      <c r="V2133" s="54">
        <f>IF($C2133&lt;=V$2,K2133*VLOOKUP($C2133,Listen!$B$5:$G$95,$N2133+1,FALSE)/VLOOKUP(V$2,Listen!$B$5:$G$95,$N2133+1,FALSE),"-")</f>
        <v>0</v>
      </c>
    </row>
    <row r="2134" spans="2:22">
      <c r="B2134" s="25"/>
      <c r="C2134" s="3">
        <v>1956</v>
      </c>
      <c r="D2134" s="141"/>
      <c r="E2134" s="141"/>
      <c r="F2134" s="141"/>
      <c r="G2134" s="141"/>
      <c r="H2134" s="141"/>
      <c r="I2134" s="141"/>
      <c r="J2134" s="141"/>
      <c r="K2134" s="141"/>
      <c r="M2134" s="52">
        <v>16</v>
      </c>
      <c r="N2134" s="52">
        <v>4</v>
      </c>
      <c r="O2134" s="54">
        <f>IF($C2134&lt;=O$2,D2134*VLOOKUP($C2134,Listen!$B$5:$G$95,$N2134+1,FALSE)/VLOOKUP(O$2,Listen!$B$5:$G$95,$N2134+1,FALSE),"-")</f>
        <v>0</v>
      </c>
      <c r="P2134" s="54">
        <f>IF($C2134&lt;=P$2,E2134*VLOOKUP($C2134,Listen!$B$5:$G$95,$N2134+1,FALSE)/VLOOKUP(P$2,Listen!$B$5:$G$95,$N2134+1,FALSE),"-")</f>
        <v>0</v>
      </c>
      <c r="Q2134" s="54">
        <f>IF($C2134&lt;=Q$2,F2134*VLOOKUP($C2134,Listen!$B$5:$G$95,$N2134+1,FALSE)/VLOOKUP(Q$2,Listen!$B$5:$G$95,$N2134+1,FALSE),"-")</f>
        <v>0</v>
      </c>
      <c r="R2134" s="54">
        <f>IF($C2134&lt;=R$2,G2134*VLOOKUP($C2134,Listen!$B$5:$G$95,$N2134+1,FALSE)/VLOOKUP(R$2,Listen!$B$5:$G$95,$N2134+1,FALSE),"-")</f>
        <v>0</v>
      </c>
      <c r="S2134" s="54">
        <f>IF($C2134&lt;=S$2,H2134*VLOOKUP($C2134,Listen!$B$5:$G$95,$N2134+1,FALSE)/VLOOKUP(S$2,Listen!$B$5:$G$95,$N2134+1,FALSE),"-")</f>
        <v>0</v>
      </c>
      <c r="T2134" s="54">
        <f>IF($C2134&lt;=T$2,I2134*VLOOKUP($C2134,Listen!$B$5:$G$95,$N2134+1,FALSE)/VLOOKUP(T$2,Listen!$B$5:$G$95,$N2134+1,FALSE),"-")</f>
        <v>0</v>
      </c>
      <c r="U2134" s="54">
        <f>IF($C2134&lt;=U$2,J2134*VLOOKUP($C2134,Listen!$B$5:$G$95,$N2134+1,FALSE)/VLOOKUP(U$2,Listen!$B$5:$G$95,$N2134+1,FALSE),"-")</f>
        <v>0</v>
      </c>
      <c r="V2134" s="54">
        <f>IF($C2134&lt;=V$2,K2134*VLOOKUP($C2134,Listen!$B$5:$G$95,$N2134+1,FALSE)/VLOOKUP(V$2,Listen!$B$5:$G$95,$N2134+1,FALSE),"-")</f>
        <v>0</v>
      </c>
    </row>
    <row r="2135" spans="2:22">
      <c r="B2135" s="25"/>
      <c r="C2135" s="3">
        <v>1955</v>
      </c>
      <c r="D2135" s="141"/>
      <c r="E2135" s="141"/>
      <c r="F2135" s="141"/>
      <c r="G2135" s="141"/>
      <c r="H2135" s="141"/>
      <c r="I2135" s="141"/>
      <c r="J2135" s="141"/>
      <c r="K2135" s="141"/>
      <c r="M2135" s="52">
        <v>16</v>
      </c>
      <c r="N2135" s="52">
        <v>4</v>
      </c>
      <c r="O2135" s="54">
        <f>IF($C2135&lt;=O$2,D2135*VLOOKUP($C2135,Listen!$B$5:$G$95,$N2135+1,FALSE)/VLOOKUP(O$2,Listen!$B$5:$G$95,$N2135+1,FALSE),"-")</f>
        <v>0</v>
      </c>
      <c r="P2135" s="54">
        <f>IF($C2135&lt;=P$2,E2135*VLOOKUP($C2135,Listen!$B$5:$G$95,$N2135+1,FALSE)/VLOOKUP(P$2,Listen!$B$5:$G$95,$N2135+1,FALSE),"-")</f>
        <v>0</v>
      </c>
      <c r="Q2135" s="54">
        <f>IF($C2135&lt;=Q$2,F2135*VLOOKUP($C2135,Listen!$B$5:$G$95,$N2135+1,FALSE)/VLOOKUP(Q$2,Listen!$B$5:$G$95,$N2135+1,FALSE),"-")</f>
        <v>0</v>
      </c>
      <c r="R2135" s="54">
        <f>IF($C2135&lt;=R$2,G2135*VLOOKUP($C2135,Listen!$B$5:$G$95,$N2135+1,FALSE)/VLOOKUP(R$2,Listen!$B$5:$G$95,$N2135+1,FALSE),"-")</f>
        <v>0</v>
      </c>
      <c r="S2135" s="54">
        <f>IF($C2135&lt;=S$2,H2135*VLOOKUP($C2135,Listen!$B$5:$G$95,$N2135+1,FALSE)/VLOOKUP(S$2,Listen!$B$5:$G$95,$N2135+1,FALSE),"-")</f>
        <v>0</v>
      </c>
      <c r="T2135" s="54">
        <f>IF($C2135&lt;=T$2,I2135*VLOOKUP($C2135,Listen!$B$5:$G$95,$N2135+1,FALSE)/VLOOKUP(T$2,Listen!$B$5:$G$95,$N2135+1,FALSE),"-")</f>
        <v>0</v>
      </c>
      <c r="U2135" s="54">
        <f>IF($C2135&lt;=U$2,J2135*VLOOKUP($C2135,Listen!$B$5:$G$95,$N2135+1,FALSE)/VLOOKUP(U$2,Listen!$B$5:$G$95,$N2135+1,FALSE),"-")</f>
        <v>0</v>
      </c>
      <c r="V2135" s="54">
        <f>IF($C2135&lt;=V$2,K2135*VLOOKUP($C2135,Listen!$B$5:$G$95,$N2135+1,FALSE)/VLOOKUP(V$2,Listen!$B$5:$G$95,$N2135+1,FALSE),"-")</f>
        <v>0</v>
      </c>
    </row>
    <row r="2136" spans="2:22">
      <c r="B2136" s="25"/>
      <c r="C2136" s="3">
        <v>1954</v>
      </c>
      <c r="D2136" s="141"/>
      <c r="E2136" s="141"/>
      <c r="F2136" s="141"/>
      <c r="G2136" s="141"/>
      <c r="H2136" s="141"/>
      <c r="I2136" s="141"/>
      <c r="J2136" s="141"/>
      <c r="K2136" s="141"/>
      <c r="M2136" s="52">
        <v>16</v>
      </c>
      <c r="N2136" s="52">
        <v>4</v>
      </c>
      <c r="O2136" s="54">
        <f>IF($C2136&lt;=O$2,D2136*VLOOKUP($C2136,Listen!$B$5:$G$95,$N2136+1,FALSE)/VLOOKUP(O$2,Listen!$B$5:$G$95,$N2136+1,FALSE),"-")</f>
        <v>0</v>
      </c>
      <c r="P2136" s="54">
        <f>IF($C2136&lt;=P$2,E2136*VLOOKUP($C2136,Listen!$B$5:$G$95,$N2136+1,FALSE)/VLOOKUP(P$2,Listen!$B$5:$G$95,$N2136+1,FALSE),"-")</f>
        <v>0</v>
      </c>
      <c r="Q2136" s="54">
        <f>IF($C2136&lt;=Q$2,F2136*VLOOKUP($C2136,Listen!$B$5:$G$95,$N2136+1,FALSE)/VLOOKUP(Q$2,Listen!$B$5:$G$95,$N2136+1,FALSE),"-")</f>
        <v>0</v>
      </c>
      <c r="R2136" s="54">
        <f>IF($C2136&lt;=R$2,G2136*VLOOKUP($C2136,Listen!$B$5:$G$95,$N2136+1,FALSE)/VLOOKUP(R$2,Listen!$B$5:$G$95,$N2136+1,FALSE),"-")</f>
        <v>0</v>
      </c>
      <c r="S2136" s="54">
        <f>IF($C2136&lt;=S$2,H2136*VLOOKUP($C2136,Listen!$B$5:$G$95,$N2136+1,FALSE)/VLOOKUP(S$2,Listen!$B$5:$G$95,$N2136+1,FALSE),"-")</f>
        <v>0</v>
      </c>
      <c r="T2136" s="54">
        <f>IF($C2136&lt;=T$2,I2136*VLOOKUP($C2136,Listen!$B$5:$G$95,$N2136+1,FALSE)/VLOOKUP(T$2,Listen!$B$5:$G$95,$N2136+1,FALSE),"-")</f>
        <v>0</v>
      </c>
      <c r="U2136" s="54">
        <f>IF($C2136&lt;=U$2,J2136*VLOOKUP($C2136,Listen!$B$5:$G$95,$N2136+1,FALSE)/VLOOKUP(U$2,Listen!$B$5:$G$95,$N2136+1,FALSE),"-")</f>
        <v>0</v>
      </c>
      <c r="V2136" s="54">
        <f>IF($C2136&lt;=V$2,K2136*VLOOKUP($C2136,Listen!$B$5:$G$95,$N2136+1,FALSE)/VLOOKUP(V$2,Listen!$B$5:$G$95,$N2136+1,FALSE),"-")</f>
        <v>0</v>
      </c>
    </row>
    <row r="2137" spans="2:22">
      <c r="B2137" s="25"/>
      <c r="C2137" s="3">
        <v>1953</v>
      </c>
      <c r="D2137" s="141"/>
      <c r="E2137" s="141"/>
      <c r="F2137" s="141"/>
      <c r="G2137" s="141"/>
      <c r="H2137" s="141"/>
      <c r="I2137" s="141"/>
      <c r="J2137" s="141"/>
      <c r="K2137" s="141"/>
      <c r="M2137" s="52">
        <v>16</v>
      </c>
      <c r="N2137" s="52">
        <v>4</v>
      </c>
      <c r="O2137" s="54">
        <f>IF($C2137&lt;=O$2,D2137*VLOOKUP($C2137,Listen!$B$5:$G$95,$N2137+1,FALSE)/VLOOKUP(O$2,Listen!$B$5:$G$95,$N2137+1,FALSE),"-")</f>
        <v>0</v>
      </c>
      <c r="P2137" s="54">
        <f>IF($C2137&lt;=P$2,E2137*VLOOKUP($C2137,Listen!$B$5:$G$95,$N2137+1,FALSE)/VLOOKUP(P$2,Listen!$B$5:$G$95,$N2137+1,FALSE),"-")</f>
        <v>0</v>
      </c>
      <c r="Q2137" s="54">
        <f>IF($C2137&lt;=Q$2,F2137*VLOOKUP($C2137,Listen!$B$5:$G$95,$N2137+1,FALSE)/VLOOKUP(Q$2,Listen!$B$5:$G$95,$N2137+1,FALSE),"-")</f>
        <v>0</v>
      </c>
      <c r="R2137" s="54">
        <f>IF($C2137&lt;=R$2,G2137*VLOOKUP($C2137,Listen!$B$5:$G$95,$N2137+1,FALSE)/VLOOKUP(R$2,Listen!$B$5:$G$95,$N2137+1,FALSE),"-")</f>
        <v>0</v>
      </c>
      <c r="S2137" s="54">
        <f>IF($C2137&lt;=S$2,H2137*VLOOKUP($C2137,Listen!$B$5:$G$95,$N2137+1,FALSE)/VLOOKUP(S$2,Listen!$B$5:$G$95,$N2137+1,FALSE),"-")</f>
        <v>0</v>
      </c>
      <c r="T2137" s="54">
        <f>IF($C2137&lt;=T$2,I2137*VLOOKUP($C2137,Listen!$B$5:$G$95,$N2137+1,FALSE)/VLOOKUP(T$2,Listen!$B$5:$G$95,$N2137+1,FALSE),"-")</f>
        <v>0</v>
      </c>
      <c r="U2137" s="54">
        <f>IF($C2137&lt;=U$2,J2137*VLOOKUP($C2137,Listen!$B$5:$G$95,$N2137+1,FALSE)/VLOOKUP(U$2,Listen!$B$5:$G$95,$N2137+1,FALSE),"-")</f>
        <v>0</v>
      </c>
      <c r="V2137" s="54">
        <f>IF($C2137&lt;=V$2,K2137*VLOOKUP($C2137,Listen!$B$5:$G$95,$N2137+1,FALSE)/VLOOKUP(V$2,Listen!$B$5:$G$95,$N2137+1,FALSE),"-")</f>
        <v>0</v>
      </c>
    </row>
    <row r="2138" spans="2:22">
      <c r="B2138" s="25"/>
      <c r="C2138" s="3">
        <v>1952</v>
      </c>
      <c r="D2138" s="141"/>
      <c r="E2138" s="141"/>
      <c r="F2138" s="141"/>
      <c r="G2138" s="141"/>
      <c r="H2138" s="141"/>
      <c r="I2138" s="141"/>
      <c r="J2138" s="141"/>
      <c r="K2138" s="141"/>
      <c r="M2138" s="52">
        <v>16</v>
      </c>
      <c r="N2138" s="52">
        <v>4</v>
      </c>
      <c r="O2138" s="54">
        <f>IF($C2138&lt;=O$2,D2138*VLOOKUP($C2138,Listen!$B$5:$G$95,$N2138+1,FALSE)/VLOOKUP(O$2,Listen!$B$5:$G$95,$N2138+1,FALSE),"-")</f>
        <v>0</v>
      </c>
      <c r="P2138" s="54">
        <f>IF($C2138&lt;=P$2,E2138*VLOOKUP($C2138,Listen!$B$5:$G$95,$N2138+1,FALSE)/VLOOKUP(P$2,Listen!$B$5:$G$95,$N2138+1,FALSE),"-")</f>
        <v>0</v>
      </c>
      <c r="Q2138" s="54">
        <f>IF($C2138&lt;=Q$2,F2138*VLOOKUP($C2138,Listen!$B$5:$G$95,$N2138+1,FALSE)/VLOOKUP(Q$2,Listen!$B$5:$G$95,$N2138+1,FALSE),"-")</f>
        <v>0</v>
      </c>
      <c r="R2138" s="54">
        <f>IF($C2138&lt;=R$2,G2138*VLOOKUP($C2138,Listen!$B$5:$G$95,$N2138+1,FALSE)/VLOOKUP(R$2,Listen!$B$5:$G$95,$N2138+1,FALSE),"-")</f>
        <v>0</v>
      </c>
      <c r="S2138" s="54">
        <f>IF($C2138&lt;=S$2,H2138*VLOOKUP($C2138,Listen!$B$5:$G$95,$N2138+1,FALSE)/VLOOKUP(S$2,Listen!$B$5:$G$95,$N2138+1,FALSE),"-")</f>
        <v>0</v>
      </c>
      <c r="T2138" s="54">
        <f>IF($C2138&lt;=T$2,I2138*VLOOKUP($C2138,Listen!$B$5:$G$95,$N2138+1,FALSE)/VLOOKUP(T$2,Listen!$B$5:$G$95,$N2138+1,FALSE),"-")</f>
        <v>0</v>
      </c>
      <c r="U2138" s="54">
        <f>IF($C2138&lt;=U$2,J2138*VLOOKUP($C2138,Listen!$B$5:$G$95,$N2138+1,FALSE)/VLOOKUP(U$2,Listen!$B$5:$G$95,$N2138+1,FALSE),"-")</f>
        <v>0</v>
      </c>
      <c r="V2138" s="54">
        <f>IF($C2138&lt;=V$2,K2138*VLOOKUP($C2138,Listen!$B$5:$G$95,$N2138+1,FALSE)/VLOOKUP(V$2,Listen!$B$5:$G$95,$N2138+1,FALSE),"-")</f>
        <v>0</v>
      </c>
    </row>
    <row r="2139" spans="2:22">
      <c r="B2139" s="25"/>
      <c r="C2139" s="3">
        <v>1951</v>
      </c>
      <c r="D2139" s="141"/>
      <c r="E2139" s="141"/>
      <c r="F2139" s="141"/>
      <c r="G2139" s="141"/>
      <c r="H2139" s="141"/>
      <c r="I2139" s="141"/>
      <c r="J2139" s="141"/>
      <c r="K2139" s="141"/>
      <c r="M2139" s="52">
        <v>16</v>
      </c>
      <c r="N2139" s="52">
        <v>4</v>
      </c>
      <c r="O2139" s="54">
        <f>IF($C2139&lt;=O$2,D2139*VLOOKUP($C2139,Listen!$B$5:$G$95,$N2139+1,FALSE)/VLOOKUP(O$2,Listen!$B$5:$G$95,$N2139+1,FALSE),"-")</f>
        <v>0</v>
      </c>
      <c r="P2139" s="54">
        <f>IF($C2139&lt;=P$2,E2139*VLOOKUP($C2139,Listen!$B$5:$G$95,$N2139+1,FALSE)/VLOOKUP(P$2,Listen!$B$5:$G$95,$N2139+1,FALSE),"-")</f>
        <v>0</v>
      </c>
      <c r="Q2139" s="54">
        <f>IF($C2139&lt;=Q$2,F2139*VLOOKUP($C2139,Listen!$B$5:$G$95,$N2139+1,FALSE)/VLOOKUP(Q$2,Listen!$B$5:$G$95,$N2139+1,FALSE),"-")</f>
        <v>0</v>
      </c>
      <c r="R2139" s="54">
        <f>IF($C2139&lt;=R$2,G2139*VLOOKUP($C2139,Listen!$B$5:$G$95,$N2139+1,FALSE)/VLOOKUP(R$2,Listen!$B$5:$G$95,$N2139+1,FALSE),"-")</f>
        <v>0</v>
      </c>
      <c r="S2139" s="54">
        <f>IF($C2139&lt;=S$2,H2139*VLOOKUP($C2139,Listen!$B$5:$G$95,$N2139+1,FALSE)/VLOOKUP(S$2,Listen!$B$5:$G$95,$N2139+1,FALSE),"-")</f>
        <v>0</v>
      </c>
      <c r="T2139" s="54">
        <f>IF($C2139&lt;=T$2,I2139*VLOOKUP($C2139,Listen!$B$5:$G$95,$N2139+1,FALSE)/VLOOKUP(T$2,Listen!$B$5:$G$95,$N2139+1,FALSE),"-")</f>
        <v>0</v>
      </c>
      <c r="U2139" s="54">
        <f>IF($C2139&lt;=U$2,J2139*VLOOKUP($C2139,Listen!$B$5:$G$95,$N2139+1,FALSE)/VLOOKUP(U$2,Listen!$B$5:$G$95,$N2139+1,FALSE),"-")</f>
        <v>0</v>
      </c>
      <c r="V2139" s="54">
        <f>IF($C2139&lt;=V$2,K2139*VLOOKUP($C2139,Listen!$B$5:$G$95,$N2139+1,FALSE)/VLOOKUP(V$2,Listen!$B$5:$G$95,$N2139+1,FALSE),"-")</f>
        <v>0</v>
      </c>
    </row>
    <row r="2140" spans="2:22">
      <c r="B2140" s="25"/>
      <c r="C2140" s="3">
        <v>1950</v>
      </c>
      <c r="D2140" s="141"/>
      <c r="E2140" s="141"/>
      <c r="F2140" s="141"/>
      <c r="G2140" s="141"/>
      <c r="H2140" s="141"/>
      <c r="I2140" s="141"/>
      <c r="J2140" s="141"/>
      <c r="K2140" s="141"/>
      <c r="M2140" s="52">
        <v>16</v>
      </c>
      <c r="N2140" s="52">
        <v>4</v>
      </c>
      <c r="O2140" s="54">
        <f>IF($C2140&lt;=O$2,D2140*VLOOKUP($C2140,Listen!$B$5:$G$95,$N2140+1,FALSE)/VLOOKUP(O$2,Listen!$B$5:$G$95,$N2140+1,FALSE),"-")</f>
        <v>0</v>
      </c>
      <c r="P2140" s="54">
        <f>IF($C2140&lt;=P$2,E2140*VLOOKUP($C2140,Listen!$B$5:$G$95,$N2140+1,FALSE)/VLOOKUP(P$2,Listen!$B$5:$G$95,$N2140+1,FALSE),"-")</f>
        <v>0</v>
      </c>
      <c r="Q2140" s="54">
        <f>IF($C2140&lt;=Q$2,F2140*VLOOKUP($C2140,Listen!$B$5:$G$95,$N2140+1,FALSE)/VLOOKUP(Q$2,Listen!$B$5:$G$95,$N2140+1,FALSE),"-")</f>
        <v>0</v>
      </c>
      <c r="R2140" s="54">
        <f>IF($C2140&lt;=R$2,G2140*VLOOKUP($C2140,Listen!$B$5:$G$95,$N2140+1,FALSE)/VLOOKUP(R$2,Listen!$B$5:$G$95,$N2140+1,FALSE),"-")</f>
        <v>0</v>
      </c>
      <c r="S2140" s="54">
        <f>IF($C2140&lt;=S$2,H2140*VLOOKUP($C2140,Listen!$B$5:$G$95,$N2140+1,FALSE)/VLOOKUP(S$2,Listen!$B$5:$G$95,$N2140+1,FALSE),"-")</f>
        <v>0</v>
      </c>
      <c r="T2140" s="54">
        <f>IF($C2140&lt;=T$2,I2140*VLOOKUP($C2140,Listen!$B$5:$G$95,$N2140+1,FALSE)/VLOOKUP(T$2,Listen!$B$5:$G$95,$N2140+1,FALSE),"-")</f>
        <v>0</v>
      </c>
      <c r="U2140" s="54">
        <f>IF($C2140&lt;=U$2,J2140*VLOOKUP($C2140,Listen!$B$5:$G$95,$N2140+1,FALSE)/VLOOKUP(U$2,Listen!$B$5:$G$95,$N2140+1,FALSE),"-")</f>
        <v>0</v>
      </c>
      <c r="V2140" s="54">
        <f>IF($C2140&lt;=V$2,K2140*VLOOKUP($C2140,Listen!$B$5:$G$95,$N2140+1,FALSE)/VLOOKUP(V$2,Listen!$B$5:$G$95,$N2140+1,FALSE),"-")</f>
        <v>0</v>
      </c>
    </row>
    <row r="2141" spans="2:22">
      <c r="B2141" s="25"/>
      <c r="C2141" s="3">
        <v>1949</v>
      </c>
      <c r="D2141" s="141"/>
      <c r="E2141" s="141"/>
      <c r="F2141" s="141"/>
      <c r="G2141" s="141"/>
      <c r="H2141" s="141"/>
      <c r="I2141" s="141"/>
      <c r="J2141" s="141"/>
      <c r="K2141" s="141"/>
      <c r="M2141" s="52">
        <v>16</v>
      </c>
      <c r="N2141" s="52">
        <v>4</v>
      </c>
      <c r="O2141" s="54">
        <f>IF($C2141&lt;=O$2,D2141*VLOOKUP($C2141,Listen!$B$5:$G$95,$N2141+1,FALSE)/VLOOKUP(O$2,Listen!$B$5:$G$95,$N2141+1,FALSE),"-")</f>
        <v>0</v>
      </c>
      <c r="P2141" s="54">
        <f>IF($C2141&lt;=P$2,E2141*VLOOKUP($C2141,Listen!$B$5:$G$95,$N2141+1,FALSE)/VLOOKUP(P$2,Listen!$B$5:$G$95,$N2141+1,FALSE),"-")</f>
        <v>0</v>
      </c>
      <c r="Q2141" s="54">
        <f>IF($C2141&lt;=Q$2,F2141*VLOOKUP($C2141,Listen!$B$5:$G$95,$N2141+1,FALSE)/VLOOKUP(Q$2,Listen!$B$5:$G$95,$N2141+1,FALSE),"-")</f>
        <v>0</v>
      </c>
      <c r="R2141" s="54">
        <f>IF($C2141&lt;=R$2,G2141*VLOOKUP($C2141,Listen!$B$5:$G$95,$N2141+1,FALSE)/VLOOKUP(R$2,Listen!$B$5:$G$95,$N2141+1,FALSE),"-")</f>
        <v>0</v>
      </c>
      <c r="S2141" s="54">
        <f>IF($C2141&lt;=S$2,H2141*VLOOKUP($C2141,Listen!$B$5:$G$95,$N2141+1,FALSE)/VLOOKUP(S$2,Listen!$B$5:$G$95,$N2141+1,FALSE),"-")</f>
        <v>0</v>
      </c>
      <c r="T2141" s="54">
        <f>IF($C2141&lt;=T$2,I2141*VLOOKUP($C2141,Listen!$B$5:$G$95,$N2141+1,FALSE)/VLOOKUP(T$2,Listen!$B$5:$G$95,$N2141+1,FALSE),"-")</f>
        <v>0</v>
      </c>
      <c r="U2141" s="54">
        <f>IF($C2141&lt;=U$2,J2141*VLOOKUP($C2141,Listen!$B$5:$G$95,$N2141+1,FALSE)/VLOOKUP(U$2,Listen!$B$5:$G$95,$N2141+1,FALSE),"-")</f>
        <v>0</v>
      </c>
      <c r="V2141" s="54">
        <f>IF($C2141&lt;=V$2,K2141*VLOOKUP($C2141,Listen!$B$5:$G$95,$N2141+1,FALSE)/VLOOKUP(V$2,Listen!$B$5:$G$95,$N2141+1,FALSE),"-")</f>
        <v>0</v>
      </c>
    </row>
    <row r="2142" spans="2:22">
      <c r="B2142" s="25"/>
      <c r="C2142" s="3">
        <v>1948</v>
      </c>
      <c r="D2142" s="141"/>
      <c r="E2142" s="141"/>
      <c r="F2142" s="141"/>
      <c r="G2142" s="141"/>
      <c r="H2142" s="141"/>
      <c r="I2142" s="141"/>
      <c r="J2142" s="141"/>
      <c r="K2142" s="141"/>
      <c r="M2142" s="52">
        <v>16</v>
      </c>
      <c r="N2142" s="52">
        <v>4</v>
      </c>
      <c r="O2142" s="54">
        <f>IF($C2142&lt;=O$2,D2142*VLOOKUP($C2142,Listen!$B$5:$G$95,$N2142+1,FALSE)/VLOOKUP(O$2,Listen!$B$5:$G$95,$N2142+1,FALSE),"-")</f>
        <v>0</v>
      </c>
      <c r="P2142" s="54">
        <f>IF($C2142&lt;=P$2,E2142*VLOOKUP($C2142,Listen!$B$5:$G$95,$N2142+1,FALSE)/VLOOKUP(P$2,Listen!$B$5:$G$95,$N2142+1,FALSE),"-")</f>
        <v>0</v>
      </c>
      <c r="Q2142" s="54">
        <f>IF($C2142&lt;=Q$2,F2142*VLOOKUP($C2142,Listen!$B$5:$G$95,$N2142+1,FALSE)/VLOOKUP(Q$2,Listen!$B$5:$G$95,$N2142+1,FALSE),"-")</f>
        <v>0</v>
      </c>
      <c r="R2142" s="54">
        <f>IF($C2142&lt;=R$2,G2142*VLOOKUP($C2142,Listen!$B$5:$G$95,$N2142+1,FALSE)/VLOOKUP(R$2,Listen!$B$5:$G$95,$N2142+1,FALSE),"-")</f>
        <v>0</v>
      </c>
      <c r="S2142" s="54">
        <f>IF($C2142&lt;=S$2,H2142*VLOOKUP($C2142,Listen!$B$5:$G$95,$N2142+1,FALSE)/VLOOKUP(S$2,Listen!$B$5:$G$95,$N2142+1,FALSE),"-")</f>
        <v>0</v>
      </c>
      <c r="T2142" s="54">
        <f>IF($C2142&lt;=T$2,I2142*VLOOKUP($C2142,Listen!$B$5:$G$95,$N2142+1,FALSE)/VLOOKUP(T$2,Listen!$B$5:$G$95,$N2142+1,FALSE),"-")</f>
        <v>0</v>
      </c>
      <c r="U2142" s="54">
        <f>IF($C2142&lt;=U$2,J2142*VLOOKUP($C2142,Listen!$B$5:$G$95,$N2142+1,FALSE)/VLOOKUP(U$2,Listen!$B$5:$G$95,$N2142+1,FALSE),"-")</f>
        <v>0</v>
      </c>
      <c r="V2142" s="54">
        <f>IF($C2142&lt;=V$2,K2142*VLOOKUP($C2142,Listen!$B$5:$G$95,$N2142+1,FALSE)/VLOOKUP(V$2,Listen!$B$5:$G$95,$N2142+1,FALSE),"-")</f>
        <v>0</v>
      </c>
    </row>
    <row r="2143" spans="2:22">
      <c r="B2143" s="25"/>
      <c r="C2143" s="3">
        <v>1947</v>
      </c>
      <c r="D2143" s="141"/>
      <c r="E2143" s="141"/>
      <c r="F2143" s="141"/>
      <c r="G2143" s="141"/>
      <c r="H2143" s="141"/>
      <c r="I2143" s="141"/>
      <c r="J2143" s="141"/>
      <c r="K2143" s="141"/>
      <c r="M2143" s="52">
        <v>16</v>
      </c>
      <c r="N2143" s="52">
        <v>4</v>
      </c>
      <c r="O2143" s="54">
        <f>IF($C2143&lt;=O$2,D2143*VLOOKUP($C2143,Listen!$B$5:$G$95,$N2143+1,FALSE)/VLOOKUP(O$2,Listen!$B$5:$G$95,$N2143+1,FALSE),"-")</f>
        <v>0</v>
      </c>
      <c r="P2143" s="54">
        <f>IF($C2143&lt;=P$2,E2143*VLOOKUP($C2143,Listen!$B$5:$G$95,$N2143+1,FALSE)/VLOOKUP(P$2,Listen!$B$5:$G$95,$N2143+1,FALSE),"-")</f>
        <v>0</v>
      </c>
      <c r="Q2143" s="54">
        <f>IF($C2143&lt;=Q$2,F2143*VLOOKUP($C2143,Listen!$B$5:$G$95,$N2143+1,FALSE)/VLOOKUP(Q$2,Listen!$B$5:$G$95,$N2143+1,FALSE),"-")</f>
        <v>0</v>
      </c>
      <c r="R2143" s="54">
        <f>IF($C2143&lt;=R$2,G2143*VLOOKUP($C2143,Listen!$B$5:$G$95,$N2143+1,FALSE)/VLOOKUP(R$2,Listen!$B$5:$G$95,$N2143+1,FALSE),"-")</f>
        <v>0</v>
      </c>
      <c r="S2143" s="54">
        <f>IF($C2143&lt;=S$2,H2143*VLOOKUP($C2143,Listen!$B$5:$G$95,$N2143+1,FALSE)/VLOOKUP(S$2,Listen!$B$5:$G$95,$N2143+1,FALSE),"-")</f>
        <v>0</v>
      </c>
      <c r="T2143" s="54">
        <f>IF($C2143&lt;=T$2,I2143*VLOOKUP($C2143,Listen!$B$5:$G$95,$N2143+1,FALSE)/VLOOKUP(T$2,Listen!$B$5:$G$95,$N2143+1,FALSE),"-")</f>
        <v>0</v>
      </c>
      <c r="U2143" s="54">
        <f>IF($C2143&lt;=U$2,J2143*VLOOKUP($C2143,Listen!$B$5:$G$95,$N2143+1,FALSE)/VLOOKUP(U$2,Listen!$B$5:$G$95,$N2143+1,FALSE),"-")</f>
        <v>0</v>
      </c>
      <c r="V2143" s="54">
        <f>IF($C2143&lt;=V$2,K2143*VLOOKUP($C2143,Listen!$B$5:$G$95,$N2143+1,FALSE)/VLOOKUP(V$2,Listen!$B$5:$G$95,$N2143+1,FALSE),"-")</f>
        <v>0</v>
      </c>
    </row>
    <row r="2144" spans="2:22">
      <c r="B2144" s="25"/>
      <c r="C2144" s="3">
        <v>1946</v>
      </c>
      <c r="D2144" s="141"/>
      <c r="E2144" s="141"/>
      <c r="F2144" s="141"/>
      <c r="G2144" s="141"/>
      <c r="H2144" s="141"/>
      <c r="I2144" s="141"/>
      <c r="J2144" s="141"/>
      <c r="K2144" s="141"/>
      <c r="M2144" s="52">
        <v>16</v>
      </c>
      <c r="N2144" s="52">
        <v>4</v>
      </c>
      <c r="O2144" s="54">
        <f>IF($C2144&lt;=O$2,D2144*VLOOKUP($C2144,Listen!$B$5:$G$95,$N2144+1,FALSE)/VLOOKUP(O$2,Listen!$B$5:$G$95,$N2144+1,FALSE),"-")</f>
        <v>0</v>
      </c>
      <c r="P2144" s="54">
        <f>IF($C2144&lt;=P$2,E2144*VLOOKUP($C2144,Listen!$B$5:$G$95,$N2144+1,FALSE)/VLOOKUP(P$2,Listen!$B$5:$G$95,$N2144+1,FALSE),"-")</f>
        <v>0</v>
      </c>
      <c r="Q2144" s="54">
        <f>IF($C2144&lt;=Q$2,F2144*VLOOKUP($C2144,Listen!$B$5:$G$95,$N2144+1,FALSE)/VLOOKUP(Q$2,Listen!$B$5:$G$95,$N2144+1,FALSE),"-")</f>
        <v>0</v>
      </c>
      <c r="R2144" s="54">
        <f>IF($C2144&lt;=R$2,G2144*VLOOKUP($C2144,Listen!$B$5:$G$95,$N2144+1,FALSE)/VLOOKUP(R$2,Listen!$B$5:$G$95,$N2144+1,FALSE),"-")</f>
        <v>0</v>
      </c>
      <c r="S2144" s="54">
        <f>IF($C2144&lt;=S$2,H2144*VLOOKUP($C2144,Listen!$B$5:$G$95,$N2144+1,FALSE)/VLOOKUP(S$2,Listen!$B$5:$G$95,$N2144+1,FALSE),"-")</f>
        <v>0</v>
      </c>
      <c r="T2144" s="54">
        <f>IF($C2144&lt;=T$2,I2144*VLOOKUP($C2144,Listen!$B$5:$G$95,$N2144+1,FALSE)/VLOOKUP(T$2,Listen!$B$5:$G$95,$N2144+1,FALSE),"-")</f>
        <v>0</v>
      </c>
      <c r="U2144" s="54">
        <f>IF($C2144&lt;=U$2,J2144*VLOOKUP($C2144,Listen!$B$5:$G$95,$N2144+1,FALSE)/VLOOKUP(U$2,Listen!$B$5:$G$95,$N2144+1,FALSE),"-")</f>
        <v>0</v>
      </c>
      <c r="V2144" s="54">
        <f>IF($C2144&lt;=V$2,K2144*VLOOKUP($C2144,Listen!$B$5:$G$95,$N2144+1,FALSE)/VLOOKUP(V$2,Listen!$B$5:$G$95,$N2144+1,FALSE),"-")</f>
        <v>0</v>
      </c>
    </row>
    <row r="2145" spans="2:22">
      <c r="B2145" s="25"/>
      <c r="C2145" s="3">
        <v>1945</v>
      </c>
      <c r="D2145" s="141"/>
      <c r="E2145" s="141"/>
      <c r="F2145" s="141"/>
      <c r="G2145" s="141"/>
      <c r="H2145" s="141"/>
      <c r="I2145" s="141"/>
      <c r="J2145" s="141"/>
      <c r="K2145" s="141"/>
      <c r="M2145" s="52">
        <v>16</v>
      </c>
      <c r="N2145" s="52">
        <v>4</v>
      </c>
      <c r="O2145" s="54">
        <f>IF($C2145&lt;=O$2,D2145*VLOOKUP($C2145,Listen!$B$5:$G$95,$N2145+1,FALSE)/VLOOKUP(O$2,Listen!$B$5:$G$95,$N2145+1,FALSE),"-")</f>
        <v>0</v>
      </c>
      <c r="P2145" s="54">
        <f>IF($C2145&lt;=P$2,E2145*VLOOKUP($C2145,Listen!$B$5:$G$95,$N2145+1,FALSE)/VLOOKUP(P$2,Listen!$B$5:$G$95,$N2145+1,FALSE),"-")</f>
        <v>0</v>
      </c>
      <c r="Q2145" s="54">
        <f>IF($C2145&lt;=Q$2,F2145*VLOOKUP($C2145,Listen!$B$5:$G$95,$N2145+1,FALSE)/VLOOKUP(Q$2,Listen!$B$5:$G$95,$N2145+1,FALSE),"-")</f>
        <v>0</v>
      </c>
      <c r="R2145" s="54">
        <f>IF($C2145&lt;=R$2,G2145*VLOOKUP($C2145,Listen!$B$5:$G$95,$N2145+1,FALSE)/VLOOKUP(R$2,Listen!$B$5:$G$95,$N2145+1,FALSE),"-")</f>
        <v>0</v>
      </c>
      <c r="S2145" s="54">
        <f>IF($C2145&lt;=S$2,H2145*VLOOKUP($C2145,Listen!$B$5:$G$95,$N2145+1,FALSE)/VLOOKUP(S$2,Listen!$B$5:$G$95,$N2145+1,FALSE),"-")</f>
        <v>0</v>
      </c>
      <c r="T2145" s="54">
        <f>IF($C2145&lt;=T$2,I2145*VLOOKUP($C2145,Listen!$B$5:$G$95,$N2145+1,FALSE)/VLOOKUP(T$2,Listen!$B$5:$G$95,$N2145+1,FALSE),"-")</f>
        <v>0</v>
      </c>
      <c r="U2145" s="54">
        <f>IF($C2145&lt;=U$2,J2145*VLOOKUP($C2145,Listen!$B$5:$G$95,$N2145+1,FALSE)/VLOOKUP(U$2,Listen!$B$5:$G$95,$N2145+1,FALSE),"-")</f>
        <v>0</v>
      </c>
      <c r="V2145" s="54">
        <f>IF($C2145&lt;=V$2,K2145*VLOOKUP($C2145,Listen!$B$5:$G$95,$N2145+1,FALSE)/VLOOKUP(V$2,Listen!$B$5:$G$95,$N2145+1,FALSE),"-")</f>
        <v>0</v>
      </c>
    </row>
    <row r="2146" spans="2:22">
      <c r="B2146" s="25"/>
      <c r="C2146" s="3">
        <v>1944</v>
      </c>
      <c r="D2146" s="141"/>
      <c r="E2146" s="141"/>
      <c r="F2146" s="141"/>
      <c r="G2146" s="141"/>
      <c r="H2146" s="141"/>
      <c r="I2146" s="141"/>
      <c r="J2146" s="141"/>
      <c r="K2146" s="141"/>
      <c r="M2146" s="52">
        <v>16</v>
      </c>
      <c r="N2146" s="52">
        <v>4</v>
      </c>
      <c r="O2146" s="54">
        <f>IF($C2146&lt;=O$2,D2146*VLOOKUP($C2146,Listen!$B$5:$G$95,$N2146+1,FALSE)/VLOOKUP(O$2,Listen!$B$5:$G$95,$N2146+1,FALSE),"-")</f>
        <v>0</v>
      </c>
      <c r="P2146" s="54">
        <f>IF($C2146&lt;=P$2,E2146*VLOOKUP($C2146,Listen!$B$5:$G$95,$N2146+1,FALSE)/VLOOKUP(P$2,Listen!$B$5:$G$95,$N2146+1,FALSE),"-")</f>
        <v>0</v>
      </c>
      <c r="Q2146" s="54">
        <f>IF($C2146&lt;=Q$2,F2146*VLOOKUP($C2146,Listen!$B$5:$G$95,$N2146+1,FALSE)/VLOOKUP(Q$2,Listen!$B$5:$G$95,$N2146+1,FALSE),"-")</f>
        <v>0</v>
      </c>
      <c r="R2146" s="54">
        <f>IF($C2146&lt;=R$2,G2146*VLOOKUP($C2146,Listen!$B$5:$G$95,$N2146+1,FALSE)/VLOOKUP(R$2,Listen!$B$5:$G$95,$N2146+1,FALSE),"-")</f>
        <v>0</v>
      </c>
      <c r="S2146" s="54">
        <f>IF($C2146&lt;=S$2,H2146*VLOOKUP($C2146,Listen!$B$5:$G$95,$N2146+1,FALSE)/VLOOKUP(S$2,Listen!$B$5:$G$95,$N2146+1,FALSE),"-")</f>
        <v>0</v>
      </c>
      <c r="T2146" s="54">
        <f>IF($C2146&lt;=T$2,I2146*VLOOKUP($C2146,Listen!$B$5:$G$95,$N2146+1,FALSE)/VLOOKUP(T$2,Listen!$B$5:$G$95,$N2146+1,FALSE),"-")</f>
        <v>0</v>
      </c>
      <c r="U2146" s="54">
        <f>IF($C2146&lt;=U$2,J2146*VLOOKUP($C2146,Listen!$B$5:$G$95,$N2146+1,FALSE)/VLOOKUP(U$2,Listen!$B$5:$G$95,$N2146+1,FALSE),"-")</f>
        <v>0</v>
      </c>
      <c r="V2146" s="54">
        <f>IF($C2146&lt;=V$2,K2146*VLOOKUP($C2146,Listen!$B$5:$G$95,$N2146+1,FALSE)/VLOOKUP(V$2,Listen!$B$5:$G$95,$N2146+1,FALSE),"-")</f>
        <v>0</v>
      </c>
    </row>
    <row r="2147" spans="2:22">
      <c r="B2147" s="25"/>
      <c r="C2147" s="3">
        <v>1943</v>
      </c>
      <c r="D2147" s="141"/>
      <c r="E2147" s="141"/>
      <c r="F2147" s="141"/>
      <c r="G2147" s="141"/>
      <c r="H2147" s="141"/>
      <c r="I2147" s="141"/>
      <c r="J2147" s="141"/>
      <c r="K2147" s="141"/>
      <c r="M2147" s="52">
        <v>16</v>
      </c>
      <c r="N2147" s="52">
        <v>4</v>
      </c>
      <c r="O2147" s="54">
        <f>IF($C2147&lt;=O$2,D2147*VLOOKUP($C2147,Listen!$B$5:$G$95,$N2147+1,FALSE)/VLOOKUP(O$2,Listen!$B$5:$G$95,$N2147+1,FALSE),"-")</f>
        <v>0</v>
      </c>
      <c r="P2147" s="54">
        <f>IF($C2147&lt;=P$2,E2147*VLOOKUP($C2147,Listen!$B$5:$G$95,$N2147+1,FALSE)/VLOOKUP(P$2,Listen!$B$5:$G$95,$N2147+1,FALSE),"-")</f>
        <v>0</v>
      </c>
      <c r="Q2147" s="54">
        <f>IF($C2147&lt;=Q$2,F2147*VLOOKUP($C2147,Listen!$B$5:$G$95,$N2147+1,FALSE)/VLOOKUP(Q$2,Listen!$B$5:$G$95,$N2147+1,FALSE),"-")</f>
        <v>0</v>
      </c>
      <c r="R2147" s="54">
        <f>IF($C2147&lt;=R$2,G2147*VLOOKUP($C2147,Listen!$B$5:$G$95,$N2147+1,FALSE)/VLOOKUP(R$2,Listen!$B$5:$G$95,$N2147+1,FALSE),"-")</f>
        <v>0</v>
      </c>
      <c r="S2147" s="54">
        <f>IF($C2147&lt;=S$2,H2147*VLOOKUP($C2147,Listen!$B$5:$G$95,$N2147+1,FALSE)/VLOOKUP(S$2,Listen!$B$5:$G$95,$N2147+1,FALSE),"-")</f>
        <v>0</v>
      </c>
      <c r="T2147" s="54">
        <f>IF($C2147&lt;=T$2,I2147*VLOOKUP($C2147,Listen!$B$5:$G$95,$N2147+1,FALSE)/VLOOKUP(T$2,Listen!$B$5:$G$95,$N2147+1,FALSE),"-")</f>
        <v>0</v>
      </c>
      <c r="U2147" s="54">
        <f>IF($C2147&lt;=U$2,J2147*VLOOKUP($C2147,Listen!$B$5:$G$95,$N2147+1,FALSE)/VLOOKUP(U$2,Listen!$B$5:$G$95,$N2147+1,FALSE),"-")</f>
        <v>0</v>
      </c>
      <c r="V2147" s="54">
        <f>IF($C2147&lt;=V$2,K2147*VLOOKUP($C2147,Listen!$B$5:$G$95,$N2147+1,FALSE)/VLOOKUP(V$2,Listen!$B$5:$G$95,$N2147+1,FALSE),"-")</f>
        <v>0</v>
      </c>
    </row>
    <row r="2148" spans="2:22">
      <c r="B2148" s="25"/>
      <c r="C2148" s="3">
        <v>1942</v>
      </c>
      <c r="D2148" s="141"/>
      <c r="E2148" s="141"/>
      <c r="F2148" s="141"/>
      <c r="G2148" s="141"/>
      <c r="H2148" s="141"/>
      <c r="I2148" s="141"/>
      <c r="J2148" s="141"/>
      <c r="K2148" s="141"/>
      <c r="M2148" s="52">
        <v>16</v>
      </c>
      <c r="N2148" s="52">
        <v>4</v>
      </c>
      <c r="O2148" s="54">
        <f>IF($C2148&lt;=O$2,D2148*VLOOKUP($C2148,Listen!$B$5:$G$95,$N2148+1,FALSE)/VLOOKUP(O$2,Listen!$B$5:$G$95,$N2148+1,FALSE),"-")</f>
        <v>0</v>
      </c>
      <c r="P2148" s="54">
        <f>IF($C2148&lt;=P$2,E2148*VLOOKUP($C2148,Listen!$B$5:$G$95,$N2148+1,FALSE)/VLOOKUP(P$2,Listen!$B$5:$G$95,$N2148+1,FALSE),"-")</f>
        <v>0</v>
      </c>
      <c r="Q2148" s="54">
        <f>IF($C2148&lt;=Q$2,F2148*VLOOKUP($C2148,Listen!$B$5:$G$95,$N2148+1,FALSE)/VLOOKUP(Q$2,Listen!$B$5:$G$95,$N2148+1,FALSE),"-")</f>
        <v>0</v>
      </c>
      <c r="R2148" s="54">
        <f>IF($C2148&lt;=R$2,G2148*VLOOKUP($C2148,Listen!$B$5:$G$95,$N2148+1,FALSE)/VLOOKUP(R$2,Listen!$B$5:$G$95,$N2148+1,FALSE),"-")</f>
        <v>0</v>
      </c>
      <c r="S2148" s="54">
        <f>IF($C2148&lt;=S$2,H2148*VLOOKUP($C2148,Listen!$B$5:$G$95,$N2148+1,FALSE)/VLOOKUP(S$2,Listen!$B$5:$G$95,$N2148+1,FALSE),"-")</f>
        <v>0</v>
      </c>
      <c r="T2148" s="54">
        <f>IF($C2148&lt;=T$2,I2148*VLOOKUP($C2148,Listen!$B$5:$G$95,$N2148+1,FALSE)/VLOOKUP(T$2,Listen!$B$5:$G$95,$N2148+1,FALSE),"-")</f>
        <v>0</v>
      </c>
      <c r="U2148" s="54">
        <f>IF($C2148&lt;=U$2,J2148*VLOOKUP($C2148,Listen!$B$5:$G$95,$N2148+1,FALSE)/VLOOKUP(U$2,Listen!$B$5:$G$95,$N2148+1,FALSE),"-")</f>
        <v>0</v>
      </c>
      <c r="V2148" s="54">
        <f>IF($C2148&lt;=V$2,K2148*VLOOKUP($C2148,Listen!$B$5:$G$95,$N2148+1,FALSE)/VLOOKUP(V$2,Listen!$B$5:$G$95,$N2148+1,FALSE),"-")</f>
        <v>0</v>
      </c>
    </row>
    <row r="2149" spans="2:22">
      <c r="B2149" s="25"/>
      <c r="C2149" s="3">
        <v>1941</v>
      </c>
      <c r="D2149" s="141"/>
      <c r="E2149" s="141"/>
      <c r="F2149" s="141"/>
      <c r="G2149" s="141"/>
      <c r="H2149" s="141"/>
      <c r="I2149" s="141"/>
      <c r="J2149" s="141"/>
      <c r="K2149" s="141"/>
      <c r="M2149" s="52">
        <v>16</v>
      </c>
      <c r="N2149" s="52">
        <v>4</v>
      </c>
      <c r="O2149" s="54">
        <f>IF($C2149&lt;=O$2,D2149*VLOOKUP($C2149,Listen!$B$5:$G$95,$N2149+1,FALSE)/VLOOKUP(O$2,Listen!$B$5:$G$95,$N2149+1,FALSE),"-")</f>
        <v>0</v>
      </c>
      <c r="P2149" s="54">
        <f>IF($C2149&lt;=P$2,E2149*VLOOKUP($C2149,Listen!$B$5:$G$95,$N2149+1,FALSE)/VLOOKUP(P$2,Listen!$B$5:$G$95,$N2149+1,FALSE),"-")</f>
        <v>0</v>
      </c>
      <c r="Q2149" s="54">
        <f>IF($C2149&lt;=Q$2,F2149*VLOOKUP($C2149,Listen!$B$5:$G$95,$N2149+1,FALSE)/VLOOKUP(Q$2,Listen!$B$5:$G$95,$N2149+1,FALSE),"-")</f>
        <v>0</v>
      </c>
      <c r="R2149" s="54">
        <f>IF($C2149&lt;=R$2,G2149*VLOOKUP($C2149,Listen!$B$5:$G$95,$N2149+1,FALSE)/VLOOKUP(R$2,Listen!$B$5:$G$95,$N2149+1,FALSE),"-")</f>
        <v>0</v>
      </c>
      <c r="S2149" s="54">
        <f>IF($C2149&lt;=S$2,H2149*VLOOKUP($C2149,Listen!$B$5:$G$95,$N2149+1,FALSE)/VLOOKUP(S$2,Listen!$B$5:$G$95,$N2149+1,FALSE),"-")</f>
        <v>0</v>
      </c>
      <c r="T2149" s="54">
        <f>IF($C2149&lt;=T$2,I2149*VLOOKUP($C2149,Listen!$B$5:$G$95,$N2149+1,FALSE)/VLOOKUP(T$2,Listen!$B$5:$G$95,$N2149+1,FALSE),"-")</f>
        <v>0</v>
      </c>
      <c r="U2149" s="54">
        <f>IF($C2149&lt;=U$2,J2149*VLOOKUP($C2149,Listen!$B$5:$G$95,$N2149+1,FALSE)/VLOOKUP(U$2,Listen!$B$5:$G$95,$N2149+1,FALSE),"-")</f>
        <v>0</v>
      </c>
      <c r="V2149" s="54">
        <f>IF($C2149&lt;=V$2,K2149*VLOOKUP($C2149,Listen!$B$5:$G$95,$N2149+1,FALSE)/VLOOKUP(V$2,Listen!$B$5:$G$95,$N2149+1,FALSE),"-")</f>
        <v>0</v>
      </c>
    </row>
    <row r="2150" spans="2:22">
      <c r="B2150" s="25"/>
      <c r="C2150" s="3">
        <v>1940</v>
      </c>
      <c r="D2150" s="141"/>
      <c r="E2150" s="141"/>
      <c r="F2150" s="141"/>
      <c r="G2150" s="141"/>
      <c r="H2150" s="141"/>
      <c r="I2150" s="141"/>
      <c r="J2150" s="141"/>
      <c r="K2150" s="141"/>
      <c r="M2150" s="52">
        <v>16</v>
      </c>
      <c r="N2150" s="52">
        <v>4</v>
      </c>
      <c r="O2150" s="54">
        <f>IF($C2150&lt;=O$2,D2150*VLOOKUP($C2150,Listen!$B$5:$G$95,$N2150+1,FALSE)/VLOOKUP(O$2,Listen!$B$5:$G$95,$N2150+1,FALSE),"-")</f>
        <v>0</v>
      </c>
      <c r="P2150" s="54">
        <f>IF($C2150&lt;=P$2,E2150*VLOOKUP($C2150,Listen!$B$5:$G$95,$N2150+1,FALSE)/VLOOKUP(P$2,Listen!$B$5:$G$95,$N2150+1,FALSE),"-")</f>
        <v>0</v>
      </c>
      <c r="Q2150" s="54">
        <f>IF($C2150&lt;=Q$2,F2150*VLOOKUP($C2150,Listen!$B$5:$G$95,$N2150+1,FALSE)/VLOOKUP(Q$2,Listen!$B$5:$G$95,$N2150+1,FALSE),"-")</f>
        <v>0</v>
      </c>
      <c r="R2150" s="54">
        <f>IF($C2150&lt;=R$2,G2150*VLOOKUP($C2150,Listen!$B$5:$G$95,$N2150+1,FALSE)/VLOOKUP(R$2,Listen!$B$5:$G$95,$N2150+1,FALSE),"-")</f>
        <v>0</v>
      </c>
      <c r="S2150" s="54">
        <f>IF($C2150&lt;=S$2,H2150*VLOOKUP($C2150,Listen!$B$5:$G$95,$N2150+1,FALSE)/VLOOKUP(S$2,Listen!$B$5:$G$95,$N2150+1,FALSE),"-")</f>
        <v>0</v>
      </c>
      <c r="T2150" s="54">
        <f>IF($C2150&lt;=T$2,I2150*VLOOKUP($C2150,Listen!$B$5:$G$95,$N2150+1,FALSE)/VLOOKUP(T$2,Listen!$B$5:$G$95,$N2150+1,FALSE),"-")</f>
        <v>0</v>
      </c>
      <c r="U2150" s="54">
        <f>IF($C2150&lt;=U$2,J2150*VLOOKUP($C2150,Listen!$B$5:$G$95,$N2150+1,FALSE)/VLOOKUP(U$2,Listen!$B$5:$G$95,$N2150+1,FALSE),"-")</f>
        <v>0</v>
      </c>
      <c r="V2150" s="54">
        <f>IF($C2150&lt;=V$2,K2150*VLOOKUP($C2150,Listen!$B$5:$G$95,$N2150+1,FALSE)/VLOOKUP(V$2,Listen!$B$5:$G$95,$N2150+1,FALSE),"-")</f>
        <v>0</v>
      </c>
    </row>
    <row r="2151" spans="2:22">
      <c r="B2151" s="25"/>
      <c r="C2151" s="3">
        <v>1939</v>
      </c>
      <c r="D2151" s="141"/>
      <c r="E2151" s="141"/>
      <c r="F2151" s="141"/>
      <c r="G2151" s="141"/>
      <c r="H2151" s="141"/>
      <c r="I2151" s="141"/>
      <c r="J2151" s="141"/>
      <c r="K2151" s="141"/>
      <c r="M2151" s="52">
        <v>16</v>
      </c>
      <c r="N2151" s="52">
        <v>4</v>
      </c>
      <c r="O2151" s="54">
        <f>IF($C2151&lt;=O$2,D2151*VLOOKUP($C2151,Listen!$B$5:$G$95,$N2151+1,FALSE)/VLOOKUP(O$2,Listen!$B$5:$G$95,$N2151+1,FALSE),"-")</f>
        <v>0</v>
      </c>
      <c r="P2151" s="54">
        <f>IF($C2151&lt;=P$2,E2151*VLOOKUP($C2151,Listen!$B$5:$G$95,$N2151+1,FALSE)/VLOOKUP(P$2,Listen!$B$5:$G$95,$N2151+1,FALSE),"-")</f>
        <v>0</v>
      </c>
      <c r="Q2151" s="54">
        <f>IF($C2151&lt;=Q$2,F2151*VLOOKUP($C2151,Listen!$B$5:$G$95,$N2151+1,FALSE)/VLOOKUP(Q$2,Listen!$B$5:$G$95,$N2151+1,FALSE),"-")</f>
        <v>0</v>
      </c>
      <c r="R2151" s="54">
        <f>IF($C2151&lt;=R$2,G2151*VLOOKUP($C2151,Listen!$B$5:$G$95,$N2151+1,FALSE)/VLOOKUP(R$2,Listen!$B$5:$G$95,$N2151+1,FALSE),"-")</f>
        <v>0</v>
      </c>
      <c r="S2151" s="54">
        <f>IF($C2151&lt;=S$2,H2151*VLOOKUP($C2151,Listen!$B$5:$G$95,$N2151+1,FALSE)/VLOOKUP(S$2,Listen!$B$5:$G$95,$N2151+1,FALSE),"-")</f>
        <v>0</v>
      </c>
      <c r="T2151" s="54">
        <f>IF($C2151&lt;=T$2,I2151*VLOOKUP($C2151,Listen!$B$5:$G$95,$N2151+1,FALSE)/VLOOKUP(T$2,Listen!$B$5:$G$95,$N2151+1,FALSE),"-")</f>
        <v>0</v>
      </c>
      <c r="U2151" s="54">
        <f>IF($C2151&lt;=U$2,J2151*VLOOKUP($C2151,Listen!$B$5:$G$95,$N2151+1,FALSE)/VLOOKUP(U$2,Listen!$B$5:$G$95,$N2151+1,FALSE),"-")</f>
        <v>0</v>
      </c>
      <c r="V2151" s="54">
        <f>IF($C2151&lt;=V$2,K2151*VLOOKUP($C2151,Listen!$B$5:$G$95,$N2151+1,FALSE)/VLOOKUP(V$2,Listen!$B$5:$G$95,$N2151+1,FALSE),"-")</f>
        <v>0</v>
      </c>
    </row>
    <row r="2152" spans="2:22">
      <c r="B2152" s="25"/>
      <c r="C2152" s="3">
        <v>1938</v>
      </c>
      <c r="D2152" s="141"/>
      <c r="E2152" s="141"/>
      <c r="F2152" s="141"/>
      <c r="G2152" s="141"/>
      <c r="H2152" s="141"/>
      <c r="I2152" s="141"/>
      <c r="J2152" s="141"/>
      <c r="K2152" s="141"/>
      <c r="M2152" s="52">
        <v>16</v>
      </c>
      <c r="N2152" s="52">
        <v>4</v>
      </c>
      <c r="O2152" s="54">
        <f>IF($C2152&lt;=O$2,D2152*VLOOKUP($C2152,Listen!$B$5:$G$95,$N2152+1,FALSE)/VLOOKUP(O$2,Listen!$B$5:$G$95,$N2152+1,FALSE),"-")</f>
        <v>0</v>
      </c>
      <c r="P2152" s="54">
        <f>IF($C2152&lt;=P$2,E2152*VLOOKUP($C2152,Listen!$B$5:$G$95,$N2152+1,FALSE)/VLOOKUP(P$2,Listen!$B$5:$G$95,$N2152+1,FALSE),"-")</f>
        <v>0</v>
      </c>
      <c r="Q2152" s="54">
        <f>IF($C2152&lt;=Q$2,F2152*VLOOKUP($C2152,Listen!$B$5:$G$95,$N2152+1,FALSE)/VLOOKUP(Q$2,Listen!$B$5:$G$95,$N2152+1,FALSE),"-")</f>
        <v>0</v>
      </c>
      <c r="R2152" s="54">
        <f>IF($C2152&lt;=R$2,G2152*VLOOKUP($C2152,Listen!$B$5:$G$95,$N2152+1,FALSE)/VLOOKUP(R$2,Listen!$B$5:$G$95,$N2152+1,FALSE),"-")</f>
        <v>0</v>
      </c>
      <c r="S2152" s="54">
        <f>IF($C2152&lt;=S$2,H2152*VLOOKUP($C2152,Listen!$B$5:$G$95,$N2152+1,FALSE)/VLOOKUP(S$2,Listen!$B$5:$G$95,$N2152+1,FALSE),"-")</f>
        <v>0</v>
      </c>
      <c r="T2152" s="54">
        <f>IF($C2152&lt;=T$2,I2152*VLOOKUP($C2152,Listen!$B$5:$G$95,$N2152+1,FALSE)/VLOOKUP(T$2,Listen!$B$5:$G$95,$N2152+1,FALSE),"-")</f>
        <v>0</v>
      </c>
      <c r="U2152" s="54">
        <f>IF($C2152&lt;=U$2,J2152*VLOOKUP($C2152,Listen!$B$5:$G$95,$N2152+1,FALSE)/VLOOKUP(U$2,Listen!$B$5:$G$95,$N2152+1,FALSE),"-")</f>
        <v>0</v>
      </c>
      <c r="V2152" s="54">
        <f>IF($C2152&lt;=V$2,K2152*VLOOKUP($C2152,Listen!$B$5:$G$95,$N2152+1,FALSE)/VLOOKUP(V$2,Listen!$B$5:$G$95,$N2152+1,FALSE),"-")</f>
        <v>0</v>
      </c>
    </row>
    <row r="2153" spans="2:22">
      <c r="B2153" s="25"/>
      <c r="C2153" s="3">
        <v>1937</v>
      </c>
      <c r="D2153" s="141"/>
      <c r="E2153" s="141"/>
      <c r="F2153" s="141"/>
      <c r="G2153" s="141"/>
      <c r="H2153" s="141"/>
      <c r="I2153" s="141"/>
      <c r="J2153" s="141"/>
      <c r="K2153" s="141"/>
      <c r="M2153" s="52">
        <v>16</v>
      </c>
      <c r="N2153" s="52">
        <v>4</v>
      </c>
      <c r="O2153" s="54">
        <f>IF($C2153&lt;=O$2,D2153*VLOOKUP($C2153,Listen!$B$5:$G$95,$N2153+1,FALSE)/VLOOKUP(O$2,Listen!$B$5:$G$95,$N2153+1,FALSE),"-")</f>
        <v>0</v>
      </c>
      <c r="P2153" s="54">
        <f>IF($C2153&lt;=P$2,E2153*VLOOKUP($C2153,Listen!$B$5:$G$95,$N2153+1,FALSE)/VLOOKUP(P$2,Listen!$B$5:$G$95,$N2153+1,FALSE),"-")</f>
        <v>0</v>
      </c>
      <c r="Q2153" s="54">
        <f>IF($C2153&lt;=Q$2,F2153*VLOOKUP($C2153,Listen!$B$5:$G$95,$N2153+1,FALSE)/VLOOKUP(Q$2,Listen!$B$5:$G$95,$N2153+1,FALSE),"-")</f>
        <v>0</v>
      </c>
      <c r="R2153" s="54">
        <f>IF($C2153&lt;=R$2,G2153*VLOOKUP($C2153,Listen!$B$5:$G$95,$N2153+1,FALSE)/VLOOKUP(R$2,Listen!$B$5:$G$95,$N2153+1,FALSE),"-")</f>
        <v>0</v>
      </c>
      <c r="S2153" s="54">
        <f>IF($C2153&lt;=S$2,H2153*VLOOKUP($C2153,Listen!$B$5:$G$95,$N2153+1,FALSE)/VLOOKUP(S$2,Listen!$B$5:$G$95,$N2153+1,FALSE),"-")</f>
        <v>0</v>
      </c>
      <c r="T2153" s="54">
        <f>IF($C2153&lt;=T$2,I2153*VLOOKUP($C2153,Listen!$B$5:$G$95,$N2153+1,FALSE)/VLOOKUP(T$2,Listen!$B$5:$G$95,$N2153+1,FALSE),"-")</f>
        <v>0</v>
      </c>
      <c r="U2153" s="54">
        <f>IF($C2153&lt;=U$2,J2153*VLOOKUP($C2153,Listen!$B$5:$G$95,$N2153+1,FALSE)/VLOOKUP(U$2,Listen!$B$5:$G$95,$N2153+1,FALSE),"-")</f>
        <v>0</v>
      </c>
      <c r="V2153" s="54">
        <f>IF($C2153&lt;=V$2,K2153*VLOOKUP($C2153,Listen!$B$5:$G$95,$N2153+1,FALSE)/VLOOKUP(V$2,Listen!$B$5:$G$95,$N2153+1,FALSE),"-")</f>
        <v>0</v>
      </c>
    </row>
    <row r="2154" spans="2:22">
      <c r="B2154" s="25"/>
      <c r="C2154" s="3">
        <v>1936</v>
      </c>
      <c r="D2154" s="141"/>
      <c r="E2154" s="141"/>
      <c r="F2154" s="141"/>
      <c r="G2154" s="141"/>
      <c r="H2154" s="141"/>
      <c r="I2154" s="141"/>
      <c r="J2154" s="141"/>
      <c r="K2154" s="141"/>
      <c r="M2154" s="52">
        <v>16</v>
      </c>
      <c r="N2154" s="52">
        <v>4</v>
      </c>
      <c r="O2154" s="54">
        <f>IF($C2154&lt;=O$2,D2154*VLOOKUP($C2154,Listen!$B$5:$G$95,$N2154+1,FALSE)/VLOOKUP(O$2,Listen!$B$5:$G$95,$N2154+1,FALSE),"-")</f>
        <v>0</v>
      </c>
      <c r="P2154" s="54">
        <f>IF($C2154&lt;=P$2,E2154*VLOOKUP($C2154,Listen!$B$5:$G$95,$N2154+1,FALSE)/VLOOKUP(P$2,Listen!$B$5:$G$95,$N2154+1,FALSE),"-")</f>
        <v>0</v>
      </c>
      <c r="Q2154" s="54">
        <f>IF($C2154&lt;=Q$2,F2154*VLOOKUP($C2154,Listen!$B$5:$G$95,$N2154+1,FALSE)/VLOOKUP(Q$2,Listen!$B$5:$G$95,$N2154+1,FALSE),"-")</f>
        <v>0</v>
      </c>
      <c r="R2154" s="54">
        <f>IF($C2154&lt;=R$2,G2154*VLOOKUP($C2154,Listen!$B$5:$G$95,$N2154+1,FALSE)/VLOOKUP(R$2,Listen!$B$5:$G$95,$N2154+1,FALSE),"-")</f>
        <v>0</v>
      </c>
      <c r="S2154" s="54">
        <f>IF($C2154&lt;=S$2,H2154*VLOOKUP($C2154,Listen!$B$5:$G$95,$N2154+1,FALSE)/VLOOKUP(S$2,Listen!$B$5:$G$95,$N2154+1,FALSE),"-")</f>
        <v>0</v>
      </c>
      <c r="T2154" s="54">
        <f>IF($C2154&lt;=T$2,I2154*VLOOKUP($C2154,Listen!$B$5:$G$95,$N2154+1,FALSE)/VLOOKUP(T$2,Listen!$B$5:$G$95,$N2154+1,FALSE),"-")</f>
        <v>0</v>
      </c>
      <c r="U2154" s="54">
        <f>IF($C2154&lt;=U$2,J2154*VLOOKUP($C2154,Listen!$B$5:$G$95,$N2154+1,FALSE)/VLOOKUP(U$2,Listen!$B$5:$G$95,$N2154+1,FALSE),"-")</f>
        <v>0</v>
      </c>
      <c r="V2154" s="54">
        <f>IF($C2154&lt;=V$2,K2154*VLOOKUP($C2154,Listen!$B$5:$G$95,$N2154+1,FALSE)/VLOOKUP(V$2,Listen!$B$5:$G$95,$N2154+1,FALSE),"-")</f>
        <v>0</v>
      </c>
    </row>
    <row r="2155" spans="2:22">
      <c r="B2155" s="25"/>
      <c r="C2155" s="3">
        <v>1935</v>
      </c>
      <c r="D2155" s="141"/>
      <c r="E2155" s="141"/>
      <c r="F2155" s="141"/>
      <c r="G2155" s="141"/>
      <c r="H2155" s="141"/>
      <c r="I2155" s="141"/>
      <c r="J2155" s="141"/>
      <c r="K2155" s="141"/>
      <c r="M2155" s="52">
        <v>16</v>
      </c>
      <c r="N2155" s="52">
        <v>4</v>
      </c>
      <c r="O2155" s="54">
        <f>IF($C2155&lt;=O$2,D2155*VLOOKUP($C2155,Listen!$B$5:$G$95,$N2155+1,FALSE)/VLOOKUP(O$2,Listen!$B$5:$G$95,$N2155+1,FALSE),"-")</f>
        <v>0</v>
      </c>
      <c r="P2155" s="54">
        <f>IF($C2155&lt;=P$2,E2155*VLOOKUP($C2155,Listen!$B$5:$G$95,$N2155+1,FALSE)/VLOOKUP(P$2,Listen!$B$5:$G$95,$N2155+1,FALSE),"-")</f>
        <v>0</v>
      </c>
      <c r="Q2155" s="54">
        <f>IF($C2155&lt;=Q$2,F2155*VLOOKUP($C2155,Listen!$B$5:$G$95,$N2155+1,FALSE)/VLOOKUP(Q$2,Listen!$B$5:$G$95,$N2155+1,FALSE),"-")</f>
        <v>0</v>
      </c>
      <c r="R2155" s="54">
        <f>IF($C2155&lt;=R$2,G2155*VLOOKUP($C2155,Listen!$B$5:$G$95,$N2155+1,FALSE)/VLOOKUP(R$2,Listen!$B$5:$G$95,$N2155+1,FALSE),"-")</f>
        <v>0</v>
      </c>
      <c r="S2155" s="54">
        <f>IF($C2155&lt;=S$2,H2155*VLOOKUP($C2155,Listen!$B$5:$G$95,$N2155+1,FALSE)/VLOOKUP(S$2,Listen!$B$5:$G$95,$N2155+1,FALSE),"-")</f>
        <v>0</v>
      </c>
      <c r="T2155" s="54">
        <f>IF($C2155&lt;=T$2,I2155*VLOOKUP($C2155,Listen!$B$5:$G$95,$N2155+1,FALSE)/VLOOKUP(T$2,Listen!$B$5:$G$95,$N2155+1,FALSE),"-")</f>
        <v>0</v>
      </c>
      <c r="U2155" s="54">
        <f>IF($C2155&lt;=U$2,J2155*VLOOKUP($C2155,Listen!$B$5:$G$95,$N2155+1,FALSE)/VLOOKUP(U$2,Listen!$B$5:$G$95,$N2155+1,FALSE),"-")</f>
        <v>0</v>
      </c>
      <c r="V2155" s="54">
        <f>IF($C2155&lt;=V$2,K2155*VLOOKUP($C2155,Listen!$B$5:$G$95,$N2155+1,FALSE)/VLOOKUP(V$2,Listen!$B$5:$G$95,$N2155+1,FALSE),"-")</f>
        <v>0</v>
      </c>
    </row>
    <row r="2156" spans="2:22">
      <c r="B2156" s="25"/>
      <c r="C2156" s="3">
        <v>1934</v>
      </c>
      <c r="D2156" s="141"/>
      <c r="E2156" s="141"/>
      <c r="F2156" s="141"/>
      <c r="G2156" s="141"/>
      <c r="H2156" s="141"/>
      <c r="I2156" s="141"/>
      <c r="J2156" s="141"/>
      <c r="K2156" s="141"/>
      <c r="M2156" s="52">
        <v>16</v>
      </c>
      <c r="N2156" s="52">
        <v>4</v>
      </c>
      <c r="O2156" s="54">
        <f>IF($C2156&lt;=O$2,D2156*VLOOKUP($C2156,Listen!$B$5:$G$95,$N2156+1,FALSE)/VLOOKUP(O$2,Listen!$B$5:$G$95,$N2156+1,FALSE),"-")</f>
        <v>0</v>
      </c>
      <c r="P2156" s="54">
        <f>IF($C2156&lt;=P$2,E2156*VLOOKUP($C2156,Listen!$B$5:$G$95,$N2156+1,FALSE)/VLOOKUP(P$2,Listen!$B$5:$G$95,$N2156+1,FALSE),"-")</f>
        <v>0</v>
      </c>
      <c r="Q2156" s="54">
        <f>IF($C2156&lt;=Q$2,F2156*VLOOKUP($C2156,Listen!$B$5:$G$95,$N2156+1,FALSE)/VLOOKUP(Q$2,Listen!$B$5:$G$95,$N2156+1,FALSE),"-")</f>
        <v>0</v>
      </c>
      <c r="R2156" s="54">
        <f>IF($C2156&lt;=R$2,G2156*VLOOKUP($C2156,Listen!$B$5:$G$95,$N2156+1,FALSE)/VLOOKUP(R$2,Listen!$B$5:$G$95,$N2156+1,FALSE),"-")</f>
        <v>0</v>
      </c>
      <c r="S2156" s="54">
        <f>IF($C2156&lt;=S$2,H2156*VLOOKUP($C2156,Listen!$B$5:$G$95,$N2156+1,FALSE)/VLOOKUP(S$2,Listen!$B$5:$G$95,$N2156+1,FALSE),"-")</f>
        <v>0</v>
      </c>
      <c r="T2156" s="54">
        <f>IF($C2156&lt;=T$2,I2156*VLOOKUP($C2156,Listen!$B$5:$G$95,$N2156+1,FALSE)/VLOOKUP(T$2,Listen!$B$5:$G$95,$N2156+1,FALSE),"-")</f>
        <v>0</v>
      </c>
      <c r="U2156" s="54">
        <f>IF($C2156&lt;=U$2,J2156*VLOOKUP($C2156,Listen!$B$5:$G$95,$N2156+1,FALSE)/VLOOKUP(U$2,Listen!$B$5:$G$95,$N2156+1,FALSE),"-")</f>
        <v>0</v>
      </c>
      <c r="V2156" s="54">
        <f>IF($C2156&lt;=V$2,K2156*VLOOKUP($C2156,Listen!$B$5:$G$95,$N2156+1,FALSE)/VLOOKUP(V$2,Listen!$B$5:$G$95,$N2156+1,FALSE),"-")</f>
        <v>0</v>
      </c>
    </row>
    <row r="2157" spans="2:22">
      <c r="B2157" s="25"/>
      <c r="C2157" s="3">
        <v>1933</v>
      </c>
      <c r="D2157" s="141"/>
      <c r="E2157" s="141"/>
      <c r="F2157" s="141"/>
      <c r="G2157" s="141"/>
      <c r="H2157" s="141"/>
      <c r="I2157" s="141"/>
      <c r="J2157" s="141"/>
      <c r="K2157" s="141"/>
      <c r="M2157" s="52">
        <v>16</v>
      </c>
      <c r="N2157" s="52">
        <v>4</v>
      </c>
      <c r="O2157" s="54">
        <f>IF($C2157&lt;=O$2,D2157*VLOOKUP($C2157,Listen!$B$5:$G$95,$N2157+1,FALSE)/VLOOKUP(O$2,Listen!$B$5:$G$95,$N2157+1,FALSE),"-")</f>
        <v>0</v>
      </c>
      <c r="P2157" s="54">
        <f>IF($C2157&lt;=P$2,E2157*VLOOKUP($C2157,Listen!$B$5:$G$95,$N2157+1,FALSE)/VLOOKUP(P$2,Listen!$B$5:$G$95,$N2157+1,FALSE),"-")</f>
        <v>0</v>
      </c>
      <c r="Q2157" s="54">
        <f>IF($C2157&lt;=Q$2,F2157*VLOOKUP($C2157,Listen!$B$5:$G$95,$N2157+1,FALSE)/VLOOKUP(Q$2,Listen!$B$5:$G$95,$N2157+1,FALSE),"-")</f>
        <v>0</v>
      </c>
      <c r="R2157" s="54">
        <f>IF($C2157&lt;=R$2,G2157*VLOOKUP($C2157,Listen!$B$5:$G$95,$N2157+1,FALSE)/VLOOKUP(R$2,Listen!$B$5:$G$95,$N2157+1,FALSE),"-")</f>
        <v>0</v>
      </c>
      <c r="S2157" s="54">
        <f>IF($C2157&lt;=S$2,H2157*VLOOKUP($C2157,Listen!$B$5:$G$95,$N2157+1,FALSE)/VLOOKUP(S$2,Listen!$B$5:$G$95,$N2157+1,FALSE),"-")</f>
        <v>0</v>
      </c>
      <c r="T2157" s="54">
        <f>IF($C2157&lt;=T$2,I2157*VLOOKUP($C2157,Listen!$B$5:$G$95,$N2157+1,FALSE)/VLOOKUP(T$2,Listen!$B$5:$G$95,$N2157+1,FALSE),"-")</f>
        <v>0</v>
      </c>
      <c r="U2157" s="54">
        <f>IF($C2157&lt;=U$2,J2157*VLOOKUP($C2157,Listen!$B$5:$G$95,$N2157+1,FALSE)/VLOOKUP(U$2,Listen!$B$5:$G$95,$N2157+1,FALSE),"-")</f>
        <v>0</v>
      </c>
      <c r="V2157" s="54">
        <f>IF($C2157&lt;=V$2,K2157*VLOOKUP($C2157,Listen!$B$5:$G$95,$N2157+1,FALSE)/VLOOKUP(V$2,Listen!$B$5:$G$95,$N2157+1,FALSE),"-")</f>
        <v>0</v>
      </c>
    </row>
    <row r="2158" spans="2:22">
      <c r="B2158" s="25"/>
      <c r="C2158" s="3">
        <v>1932</v>
      </c>
      <c r="D2158" s="141"/>
      <c r="E2158" s="141"/>
      <c r="F2158" s="141"/>
      <c r="G2158" s="141"/>
      <c r="H2158" s="141"/>
      <c r="I2158" s="141"/>
      <c r="J2158" s="141"/>
      <c r="K2158" s="141"/>
      <c r="M2158" s="52">
        <v>16</v>
      </c>
      <c r="N2158" s="52">
        <v>4</v>
      </c>
      <c r="O2158" s="54">
        <f>IF($C2158&lt;=O$2,D2158*VLOOKUP($C2158,Listen!$B$5:$G$95,$N2158+1,FALSE)/VLOOKUP(O$2,Listen!$B$5:$G$95,$N2158+1,FALSE),"-")</f>
        <v>0</v>
      </c>
      <c r="P2158" s="54">
        <f>IF($C2158&lt;=P$2,E2158*VLOOKUP($C2158,Listen!$B$5:$G$95,$N2158+1,FALSE)/VLOOKUP(P$2,Listen!$B$5:$G$95,$N2158+1,FALSE),"-")</f>
        <v>0</v>
      </c>
      <c r="Q2158" s="54">
        <f>IF($C2158&lt;=Q$2,F2158*VLOOKUP($C2158,Listen!$B$5:$G$95,$N2158+1,FALSE)/VLOOKUP(Q$2,Listen!$B$5:$G$95,$N2158+1,FALSE),"-")</f>
        <v>0</v>
      </c>
      <c r="R2158" s="54">
        <f>IF($C2158&lt;=R$2,G2158*VLOOKUP($C2158,Listen!$B$5:$G$95,$N2158+1,FALSE)/VLOOKUP(R$2,Listen!$B$5:$G$95,$N2158+1,FALSE),"-")</f>
        <v>0</v>
      </c>
      <c r="S2158" s="54">
        <f>IF($C2158&lt;=S$2,H2158*VLOOKUP($C2158,Listen!$B$5:$G$95,$N2158+1,FALSE)/VLOOKUP(S$2,Listen!$B$5:$G$95,$N2158+1,FALSE),"-")</f>
        <v>0</v>
      </c>
      <c r="T2158" s="54">
        <f>IF($C2158&lt;=T$2,I2158*VLOOKUP($C2158,Listen!$B$5:$G$95,$N2158+1,FALSE)/VLOOKUP(T$2,Listen!$B$5:$G$95,$N2158+1,FALSE),"-")</f>
        <v>0</v>
      </c>
      <c r="U2158" s="54">
        <f>IF($C2158&lt;=U$2,J2158*VLOOKUP($C2158,Listen!$B$5:$G$95,$N2158+1,FALSE)/VLOOKUP(U$2,Listen!$B$5:$G$95,$N2158+1,FALSE),"-")</f>
        <v>0</v>
      </c>
      <c r="V2158" s="54">
        <f>IF($C2158&lt;=V$2,K2158*VLOOKUP($C2158,Listen!$B$5:$G$95,$N2158+1,FALSE)/VLOOKUP(V$2,Listen!$B$5:$G$95,$N2158+1,FALSE),"-")</f>
        <v>0</v>
      </c>
    </row>
    <row r="2159" spans="2:22">
      <c r="B2159" s="25"/>
      <c r="C2159" s="3">
        <v>1931</v>
      </c>
      <c r="D2159" s="141"/>
      <c r="E2159" s="141"/>
      <c r="F2159" s="141"/>
      <c r="G2159" s="141"/>
      <c r="H2159" s="141"/>
      <c r="I2159" s="141"/>
      <c r="J2159" s="141"/>
      <c r="K2159" s="141"/>
      <c r="M2159" s="52">
        <v>16</v>
      </c>
      <c r="N2159" s="52">
        <v>4</v>
      </c>
      <c r="O2159" s="54">
        <f>IF($C2159&lt;=O$2,D2159*VLOOKUP($C2159,Listen!$B$5:$G$95,$N2159+1,FALSE)/VLOOKUP(O$2,Listen!$B$5:$G$95,$N2159+1,FALSE),"-")</f>
        <v>0</v>
      </c>
      <c r="P2159" s="54">
        <f>IF($C2159&lt;=P$2,E2159*VLOOKUP($C2159,Listen!$B$5:$G$95,$N2159+1,FALSE)/VLOOKUP(P$2,Listen!$B$5:$G$95,$N2159+1,FALSE),"-")</f>
        <v>0</v>
      </c>
      <c r="Q2159" s="54">
        <f>IF($C2159&lt;=Q$2,F2159*VLOOKUP($C2159,Listen!$B$5:$G$95,$N2159+1,FALSE)/VLOOKUP(Q$2,Listen!$B$5:$G$95,$N2159+1,FALSE),"-")</f>
        <v>0</v>
      </c>
      <c r="R2159" s="54">
        <f>IF($C2159&lt;=R$2,G2159*VLOOKUP($C2159,Listen!$B$5:$G$95,$N2159+1,FALSE)/VLOOKUP(R$2,Listen!$B$5:$G$95,$N2159+1,FALSE),"-")</f>
        <v>0</v>
      </c>
      <c r="S2159" s="54">
        <f>IF($C2159&lt;=S$2,H2159*VLOOKUP($C2159,Listen!$B$5:$G$95,$N2159+1,FALSE)/VLOOKUP(S$2,Listen!$B$5:$G$95,$N2159+1,FALSE),"-")</f>
        <v>0</v>
      </c>
      <c r="T2159" s="54">
        <f>IF($C2159&lt;=T$2,I2159*VLOOKUP($C2159,Listen!$B$5:$G$95,$N2159+1,FALSE)/VLOOKUP(T$2,Listen!$B$5:$G$95,$N2159+1,FALSE),"-")</f>
        <v>0</v>
      </c>
      <c r="U2159" s="54">
        <f>IF($C2159&lt;=U$2,J2159*VLOOKUP($C2159,Listen!$B$5:$G$95,$N2159+1,FALSE)/VLOOKUP(U$2,Listen!$B$5:$G$95,$N2159+1,FALSE),"-")</f>
        <v>0</v>
      </c>
      <c r="V2159" s="54">
        <f>IF($C2159&lt;=V$2,K2159*VLOOKUP($C2159,Listen!$B$5:$G$95,$N2159+1,FALSE)/VLOOKUP(V$2,Listen!$B$5:$G$95,$N2159+1,FALSE),"-")</f>
        <v>0</v>
      </c>
    </row>
    <row r="2160" spans="2:22" ht="13.5" thickBot="1">
      <c r="B2160" s="25"/>
      <c r="C2160" s="3">
        <v>1930</v>
      </c>
      <c r="D2160" s="141"/>
      <c r="E2160" s="141"/>
      <c r="F2160" s="141"/>
      <c r="G2160" s="141"/>
      <c r="H2160" s="141"/>
      <c r="I2160" s="141"/>
      <c r="J2160" s="141"/>
      <c r="K2160" s="141"/>
      <c r="M2160" s="52">
        <v>16</v>
      </c>
      <c r="N2160" s="52">
        <v>4</v>
      </c>
      <c r="O2160" s="54">
        <f>IF($C2160&lt;=O$2,D2160*VLOOKUP($C2160,Listen!$B$5:$G$95,$N2160+1,FALSE)/VLOOKUP(O$2,Listen!$B$5:$G$95,$N2160+1,FALSE),"-")</f>
        <v>0</v>
      </c>
      <c r="P2160" s="54">
        <f>IF($C2160&lt;=P$2,E2160*VLOOKUP($C2160,Listen!$B$5:$G$95,$N2160+1,FALSE)/VLOOKUP(P$2,Listen!$B$5:$G$95,$N2160+1,FALSE),"-")</f>
        <v>0</v>
      </c>
      <c r="Q2160" s="54">
        <f>IF($C2160&lt;=Q$2,F2160*VLOOKUP($C2160,Listen!$B$5:$G$95,$N2160+1,FALSE)/VLOOKUP(Q$2,Listen!$B$5:$G$95,$N2160+1,FALSE),"-")</f>
        <v>0</v>
      </c>
      <c r="R2160" s="54">
        <f>IF($C2160&lt;=R$2,G2160*VLOOKUP($C2160,Listen!$B$5:$G$95,$N2160+1,FALSE)/VLOOKUP(R$2,Listen!$B$5:$G$95,$N2160+1,FALSE),"-")</f>
        <v>0</v>
      </c>
      <c r="S2160" s="54">
        <f>IF($C2160&lt;=S$2,H2160*VLOOKUP($C2160,Listen!$B$5:$G$95,$N2160+1,FALSE)/VLOOKUP(S$2,Listen!$B$5:$G$95,$N2160+1,FALSE),"-")</f>
        <v>0</v>
      </c>
      <c r="T2160" s="54">
        <f>IF($C2160&lt;=T$2,I2160*VLOOKUP($C2160,Listen!$B$5:$G$95,$N2160+1,FALSE)/VLOOKUP(T$2,Listen!$B$5:$G$95,$N2160+1,FALSE),"-")</f>
        <v>0</v>
      </c>
      <c r="U2160" s="54">
        <f>IF($C2160&lt;=U$2,J2160*VLOOKUP($C2160,Listen!$B$5:$G$95,$N2160+1,FALSE)/VLOOKUP(U$2,Listen!$B$5:$G$95,$N2160+1,FALSE),"-")</f>
        <v>0</v>
      </c>
      <c r="V2160" s="54">
        <f>IF($C2160&lt;=V$2,K2160*VLOOKUP($C2160,Listen!$B$5:$G$95,$N2160+1,FALSE)/VLOOKUP(V$2,Listen!$B$5:$G$95,$N2160+1,FALSE),"-")</f>
        <v>0</v>
      </c>
    </row>
    <row r="2161" spans="2:22" ht="13.5" thickBot="1">
      <c r="B2161" s="37" t="s">
        <v>61</v>
      </c>
      <c r="C2161" s="27" t="s">
        <v>22</v>
      </c>
      <c r="D2161" s="143">
        <f t="shared" ref="D2161:K2161" si="24">SUM(D2073:D2160)</f>
        <v>0</v>
      </c>
      <c r="E2161" s="143">
        <f t="shared" si="24"/>
        <v>0</v>
      </c>
      <c r="F2161" s="143">
        <f t="shared" si="24"/>
        <v>0</v>
      </c>
      <c r="G2161" s="143">
        <f t="shared" si="24"/>
        <v>0</v>
      </c>
      <c r="H2161" s="143">
        <f t="shared" si="24"/>
        <v>0</v>
      </c>
      <c r="I2161" s="143">
        <f t="shared" si="24"/>
        <v>0</v>
      </c>
      <c r="J2161" s="143">
        <f t="shared" si="24"/>
        <v>0</v>
      </c>
      <c r="K2161" s="143">
        <f t="shared" si="24"/>
        <v>0</v>
      </c>
      <c r="O2161" s="55"/>
      <c r="P2161" s="55"/>
      <c r="Q2161" s="55"/>
      <c r="R2161" s="55"/>
      <c r="S2161" s="55"/>
      <c r="T2161" s="55"/>
      <c r="U2161" s="55"/>
      <c r="V2161" s="55"/>
    </row>
    <row r="2162" spans="2:22" ht="13.5" thickBot="1">
      <c r="B2162" s="40"/>
      <c r="C2162" s="4"/>
      <c r="D2162" s="143"/>
      <c r="E2162" s="143"/>
      <c r="F2162" s="143"/>
      <c r="G2162" s="143"/>
      <c r="H2162" s="143"/>
      <c r="I2162" s="143"/>
      <c r="J2162" s="143"/>
      <c r="K2162" s="143"/>
      <c r="O2162" s="55"/>
      <c r="P2162" s="55"/>
      <c r="Q2162" s="55"/>
      <c r="R2162" s="55"/>
      <c r="S2162" s="55"/>
      <c r="T2162" s="55"/>
      <c r="U2162" s="55"/>
      <c r="V2162" s="55"/>
    </row>
    <row r="2163" spans="2:22" ht="13.5" thickBot="1">
      <c r="B2163" s="31" t="s">
        <v>62</v>
      </c>
      <c r="C2163" s="23">
        <v>2017</v>
      </c>
      <c r="D2163" s="140"/>
      <c r="E2163" s="140"/>
      <c r="F2163" s="140"/>
      <c r="G2163" s="140"/>
      <c r="H2163" s="140"/>
      <c r="I2163" s="140"/>
      <c r="J2163" s="140"/>
      <c r="K2163" s="140"/>
      <c r="M2163" s="52">
        <v>17</v>
      </c>
      <c r="N2163" s="52">
        <v>1</v>
      </c>
      <c r="O2163" s="54" t="str">
        <f>IF($C2163&lt;=O$2,D2163*VLOOKUP($C2163,Listen!$B$5:$G$95,$N2163+1,FALSE)/VLOOKUP(O$2,Listen!$B$5:$G$95,$N2163+1,FALSE),"-")</f>
        <v>-</v>
      </c>
      <c r="P2163" s="54" t="str">
        <f>IF($C2163&lt;=P$2,E2163*VLOOKUP($C2163,Listen!$B$5:$G$95,$N2163+1,FALSE)/VLOOKUP(P$2,Listen!$B$5:$G$95,$N2163+1,FALSE),"-")</f>
        <v>-</v>
      </c>
      <c r="Q2163" s="54" t="str">
        <f>IF($C2163&lt;=Q$2,F2163*VLOOKUP($C2163,Listen!$B$5:$G$95,$N2163+1,FALSE)/VLOOKUP(Q$2,Listen!$B$5:$G$95,$N2163+1,FALSE),"-")</f>
        <v>-</v>
      </c>
      <c r="R2163" s="54" t="str">
        <f>IF($C2163&lt;=R$2,G2163*VLOOKUP($C2163,Listen!$B$5:$G$95,$N2163+1,FALSE)/VLOOKUP(R$2,Listen!$B$5:$G$95,$N2163+1,FALSE),"-")</f>
        <v>-</v>
      </c>
      <c r="S2163" s="54" t="str">
        <f>IF($C2163&lt;=S$2,H2163*VLOOKUP($C2163,Listen!$B$5:$G$95,$N2163+1,FALSE)/VLOOKUP(S$2,Listen!$B$5:$G$95,$N2163+1,FALSE),"-")</f>
        <v>-</v>
      </c>
      <c r="T2163" s="54" t="str">
        <f>IF($C2163&lt;=T$2,I2163*VLOOKUP($C2163,Listen!$B$5:$G$95,$N2163+1,FALSE)/VLOOKUP(T$2,Listen!$B$5:$G$95,$N2163+1,FALSE),"-")</f>
        <v>-</v>
      </c>
      <c r="U2163" s="54" t="str">
        <f>IF($C2163&lt;=U$2,J2163*VLOOKUP($C2163,Listen!$B$5:$G$95,$N2163+1,FALSE)/VLOOKUP(U$2,Listen!$B$5:$G$95,$N2163+1,FALSE),"-")</f>
        <v>-</v>
      </c>
      <c r="V2163" s="54" t="str">
        <f>IF($C2163&lt;=V$2,K2163*VLOOKUP($C2163,Listen!$B$5:$G$95,$N2163+1,FALSE)/VLOOKUP(V$2,Listen!$B$5:$G$95,$N2163+1,FALSE),"-")</f>
        <v>-</v>
      </c>
    </row>
    <row r="2164" spans="2:22">
      <c r="B2164" s="25"/>
      <c r="C2164" s="3">
        <v>2016</v>
      </c>
      <c r="D2164" s="140"/>
      <c r="E2164" s="140"/>
      <c r="F2164" s="140"/>
      <c r="G2164" s="140"/>
      <c r="H2164" s="140"/>
      <c r="I2164" s="140"/>
      <c r="J2164" s="140"/>
      <c r="K2164" s="141"/>
      <c r="M2164" s="52">
        <v>17</v>
      </c>
      <c r="N2164" s="52">
        <v>1</v>
      </c>
      <c r="O2164" s="54" t="str">
        <f>IF($C2164&lt;=O$2,D2164*VLOOKUP($C2164,Listen!$B$5:$G$95,$N2164+1,FALSE)/VLOOKUP(O$2,Listen!$B$5:$G$95,$N2164+1,FALSE),"-")</f>
        <v>-</v>
      </c>
      <c r="P2164" s="54" t="str">
        <f>IF($C2164&lt;=P$2,E2164*VLOOKUP($C2164,Listen!$B$5:$G$95,$N2164+1,FALSE)/VLOOKUP(P$2,Listen!$B$5:$G$95,$N2164+1,FALSE),"-")</f>
        <v>-</v>
      </c>
      <c r="Q2164" s="54" t="str">
        <f>IF($C2164&lt;=Q$2,F2164*VLOOKUP($C2164,Listen!$B$5:$G$95,$N2164+1,FALSE)/VLOOKUP(Q$2,Listen!$B$5:$G$95,$N2164+1,FALSE),"-")</f>
        <v>-</v>
      </c>
      <c r="R2164" s="54" t="str">
        <f>IF($C2164&lt;=R$2,G2164*VLOOKUP($C2164,Listen!$B$5:$G$95,$N2164+1,FALSE)/VLOOKUP(R$2,Listen!$B$5:$G$95,$N2164+1,FALSE),"-")</f>
        <v>-</v>
      </c>
      <c r="S2164" s="54" t="str">
        <f>IF($C2164&lt;=S$2,H2164*VLOOKUP($C2164,Listen!$B$5:$G$95,$N2164+1,FALSE)/VLOOKUP(S$2,Listen!$B$5:$G$95,$N2164+1,FALSE),"-")</f>
        <v>-</v>
      </c>
      <c r="T2164" s="54" t="str">
        <f>IF($C2164&lt;=T$2,I2164*VLOOKUP($C2164,Listen!$B$5:$G$95,$N2164+1,FALSE)/VLOOKUP(T$2,Listen!$B$5:$G$95,$N2164+1,FALSE),"-")</f>
        <v>-</v>
      </c>
      <c r="U2164" s="54" t="str">
        <f>IF($C2164&lt;=U$2,J2164*VLOOKUP($C2164,Listen!$B$5:$G$95,$N2164+1,FALSE)/VLOOKUP(U$2,Listen!$B$5:$G$95,$N2164+1,FALSE),"-")</f>
        <v>-</v>
      </c>
      <c r="V2164" s="54">
        <f>IF($C2164&lt;=V$2,K2164*VLOOKUP($C2164,Listen!$B$5:$G$95,$N2164+1,FALSE)/VLOOKUP(V$2,Listen!$B$5:$G$95,$N2164+1,FALSE),"-")</f>
        <v>0</v>
      </c>
    </row>
    <row r="2165" spans="2:22">
      <c r="B2165" s="25"/>
      <c r="C2165" s="3">
        <v>2015</v>
      </c>
      <c r="D2165" s="140"/>
      <c r="E2165" s="140"/>
      <c r="F2165" s="140"/>
      <c r="G2165" s="140"/>
      <c r="H2165" s="140"/>
      <c r="I2165" s="140"/>
      <c r="J2165" s="141"/>
      <c r="K2165" s="141"/>
      <c r="M2165" s="52">
        <v>17</v>
      </c>
      <c r="N2165" s="52">
        <v>1</v>
      </c>
      <c r="O2165" s="54" t="str">
        <f>IF($C2165&lt;=O$2,D2165*VLOOKUP($C2165,Listen!$B$5:$G$95,$N2165+1,FALSE)/VLOOKUP(O$2,Listen!$B$5:$G$95,$N2165+1,FALSE),"-")</f>
        <v>-</v>
      </c>
      <c r="P2165" s="54" t="str">
        <f>IF($C2165&lt;=P$2,E2165*VLOOKUP($C2165,Listen!$B$5:$G$95,$N2165+1,FALSE)/VLOOKUP(P$2,Listen!$B$5:$G$95,$N2165+1,FALSE),"-")</f>
        <v>-</v>
      </c>
      <c r="Q2165" s="54" t="str">
        <f>IF($C2165&lt;=Q$2,F2165*VLOOKUP($C2165,Listen!$B$5:$G$95,$N2165+1,FALSE)/VLOOKUP(Q$2,Listen!$B$5:$G$95,$N2165+1,FALSE),"-")</f>
        <v>-</v>
      </c>
      <c r="R2165" s="54" t="str">
        <f>IF($C2165&lt;=R$2,G2165*VLOOKUP($C2165,Listen!$B$5:$G$95,$N2165+1,FALSE)/VLOOKUP(R$2,Listen!$B$5:$G$95,$N2165+1,FALSE),"-")</f>
        <v>-</v>
      </c>
      <c r="S2165" s="54" t="str">
        <f>IF($C2165&lt;=S$2,H2165*VLOOKUP($C2165,Listen!$B$5:$G$95,$N2165+1,FALSE)/VLOOKUP(S$2,Listen!$B$5:$G$95,$N2165+1,FALSE),"-")</f>
        <v>-</v>
      </c>
      <c r="T2165" s="54" t="str">
        <f>IF($C2165&lt;=T$2,I2165*VLOOKUP($C2165,Listen!$B$5:$G$95,$N2165+1,FALSE)/VLOOKUP(T$2,Listen!$B$5:$G$95,$N2165+1,FALSE),"-")</f>
        <v>-</v>
      </c>
      <c r="U2165" s="54">
        <f>IF($C2165&lt;=U$2,J2165*VLOOKUP($C2165,Listen!$B$5:$G$95,$N2165+1,FALSE)/VLOOKUP(U$2,Listen!$B$5:$G$95,$N2165+1,FALSE),"-")</f>
        <v>0</v>
      </c>
      <c r="V2165" s="54">
        <f>IF($C2165&lt;=V$2,K2165*VLOOKUP($C2165,Listen!$B$5:$G$95,$N2165+1,FALSE)/VLOOKUP(V$2,Listen!$B$5:$G$95,$N2165+1,FALSE),"-")</f>
        <v>0</v>
      </c>
    </row>
    <row r="2166" spans="2:22">
      <c r="B2166" s="25"/>
      <c r="C2166" s="3">
        <v>2014</v>
      </c>
      <c r="D2166" s="140"/>
      <c r="E2166" s="140"/>
      <c r="F2166" s="140"/>
      <c r="G2166" s="140"/>
      <c r="H2166" s="140"/>
      <c r="I2166" s="141"/>
      <c r="J2166" s="141"/>
      <c r="K2166" s="141"/>
      <c r="M2166" s="52">
        <v>17</v>
      </c>
      <c r="N2166" s="52">
        <v>1</v>
      </c>
      <c r="O2166" s="54" t="str">
        <f>IF($C2166&lt;=O$2,D2166*VLOOKUP($C2166,Listen!$B$5:$G$95,$N2166+1,FALSE)/VLOOKUP(O$2,Listen!$B$5:$G$95,$N2166+1,FALSE),"-")</f>
        <v>-</v>
      </c>
      <c r="P2166" s="54" t="str">
        <f>IF($C2166&lt;=P$2,E2166*VLOOKUP($C2166,Listen!$B$5:$G$95,$N2166+1,FALSE)/VLOOKUP(P$2,Listen!$B$5:$G$95,$N2166+1,FALSE),"-")</f>
        <v>-</v>
      </c>
      <c r="Q2166" s="54" t="str">
        <f>IF($C2166&lt;=Q$2,F2166*VLOOKUP($C2166,Listen!$B$5:$G$95,$N2166+1,FALSE)/VLOOKUP(Q$2,Listen!$B$5:$G$95,$N2166+1,FALSE),"-")</f>
        <v>-</v>
      </c>
      <c r="R2166" s="54" t="str">
        <f>IF($C2166&lt;=R$2,G2166*VLOOKUP($C2166,Listen!$B$5:$G$95,$N2166+1,FALSE)/VLOOKUP(R$2,Listen!$B$5:$G$95,$N2166+1,FALSE),"-")</f>
        <v>-</v>
      </c>
      <c r="S2166" s="54" t="str">
        <f>IF($C2166&lt;=S$2,H2166*VLOOKUP($C2166,Listen!$B$5:$G$95,$N2166+1,FALSE)/VLOOKUP(S$2,Listen!$B$5:$G$95,$N2166+1,FALSE),"-")</f>
        <v>-</v>
      </c>
      <c r="T2166" s="54">
        <f>IF($C2166&lt;=T$2,I2166*VLOOKUP($C2166,Listen!$B$5:$G$95,$N2166+1,FALSE)/VLOOKUP(T$2,Listen!$B$5:$G$95,$N2166+1,FALSE),"-")</f>
        <v>0</v>
      </c>
      <c r="U2166" s="54">
        <f>IF($C2166&lt;=U$2,J2166*VLOOKUP($C2166,Listen!$B$5:$G$95,$N2166+1,FALSE)/VLOOKUP(U$2,Listen!$B$5:$G$95,$N2166+1,FALSE),"-")</f>
        <v>0</v>
      </c>
      <c r="V2166" s="54">
        <f>IF($C2166&lt;=V$2,K2166*VLOOKUP($C2166,Listen!$B$5:$G$95,$N2166+1,FALSE)/VLOOKUP(V$2,Listen!$B$5:$G$95,$N2166+1,FALSE),"-")</f>
        <v>0</v>
      </c>
    </row>
    <row r="2167" spans="2:22">
      <c r="B2167" s="25"/>
      <c r="C2167" s="3">
        <v>2013</v>
      </c>
      <c r="D2167" s="140"/>
      <c r="E2167" s="140"/>
      <c r="F2167" s="140"/>
      <c r="G2167" s="140"/>
      <c r="H2167" s="141"/>
      <c r="I2167" s="141"/>
      <c r="J2167" s="141"/>
      <c r="K2167" s="141"/>
      <c r="M2167" s="52">
        <v>17</v>
      </c>
      <c r="N2167" s="52">
        <v>1</v>
      </c>
      <c r="O2167" s="54" t="str">
        <f>IF($C2167&lt;=O$2,D2167*VLOOKUP($C2167,Listen!$B$5:$G$95,$N2167+1,FALSE)/VLOOKUP(O$2,Listen!$B$5:$G$95,$N2167+1,FALSE),"-")</f>
        <v>-</v>
      </c>
      <c r="P2167" s="54" t="str">
        <f>IF($C2167&lt;=P$2,E2167*VLOOKUP($C2167,Listen!$B$5:$G$95,$N2167+1,FALSE)/VLOOKUP(P$2,Listen!$B$5:$G$95,$N2167+1,FALSE),"-")</f>
        <v>-</v>
      </c>
      <c r="Q2167" s="54" t="str">
        <f>IF($C2167&lt;=Q$2,F2167*VLOOKUP($C2167,Listen!$B$5:$G$95,$N2167+1,FALSE)/VLOOKUP(Q$2,Listen!$B$5:$G$95,$N2167+1,FALSE),"-")</f>
        <v>-</v>
      </c>
      <c r="R2167" s="54" t="str">
        <f>IF($C2167&lt;=R$2,G2167*VLOOKUP($C2167,Listen!$B$5:$G$95,$N2167+1,FALSE)/VLOOKUP(R$2,Listen!$B$5:$G$95,$N2167+1,FALSE),"-")</f>
        <v>-</v>
      </c>
      <c r="S2167" s="54">
        <f>IF($C2167&lt;=S$2,H2167*VLOOKUP($C2167,Listen!$B$5:$G$95,$N2167+1,FALSE)/VLOOKUP(S$2,Listen!$B$5:$G$95,$N2167+1,FALSE),"-")</f>
        <v>0</v>
      </c>
      <c r="T2167" s="54">
        <f>IF($C2167&lt;=T$2,I2167*VLOOKUP($C2167,Listen!$B$5:$G$95,$N2167+1,FALSE)/VLOOKUP(T$2,Listen!$B$5:$G$95,$N2167+1,FALSE),"-")</f>
        <v>0</v>
      </c>
      <c r="U2167" s="54">
        <f>IF($C2167&lt;=U$2,J2167*VLOOKUP($C2167,Listen!$B$5:$G$95,$N2167+1,FALSE)/VLOOKUP(U$2,Listen!$B$5:$G$95,$N2167+1,FALSE),"-")</f>
        <v>0</v>
      </c>
      <c r="V2167" s="54">
        <f>IF($C2167&lt;=V$2,K2167*VLOOKUP($C2167,Listen!$B$5:$G$95,$N2167+1,FALSE)/VLOOKUP(V$2,Listen!$B$5:$G$95,$N2167+1,FALSE),"-")</f>
        <v>0</v>
      </c>
    </row>
    <row r="2168" spans="2:22">
      <c r="B2168" s="25"/>
      <c r="C2168" s="3">
        <v>2012</v>
      </c>
      <c r="D2168" s="140"/>
      <c r="E2168" s="140"/>
      <c r="F2168" s="140"/>
      <c r="G2168" s="141"/>
      <c r="H2168" s="141"/>
      <c r="I2168" s="141"/>
      <c r="J2168" s="141"/>
      <c r="K2168" s="141"/>
      <c r="M2168" s="52">
        <v>17</v>
      </c>
      <c r="N2168" s="52">
        <v>1</v>
      </c>
      <c r="O2168" s="54" t="str">
        <f>IF($C2168&lt;=O$2,D2168*VLOOKUP($C2168,Listen!$B$5:$G$95,$N2168+1,FALSE)/VLOOKUP(O$2,Listen!$B$5:$G$95,$N2168+1,FALSE),"-")</f>
        <v>-</v>
      </c>
      <c r="P2168" s="54" t="str">
        <f>IF($C2168&lt;=P$2,E2168*VLOOKUP($C2168,Listen!$B$5:$G$95,$N2168+1,FALSE)/VLOOKUP(P$2,Listen!$B$5:$G$95,$N2168+1,FALSE),"-")</f>
        <v>-</v>
      </c>
      <c r="Q2168" s="54" t="str">
        <f>IF($C2168&lt;=Q$2,F2168*VLOOKUP($C2168,Listen!$B$5:$G$95,$N2168+1,FALSE)/VLOOKUP(Q$2,Listen!$B$5:$G$95,$N2168+1,FALSE),"-")</f>
        <v>-</v>
      </c>
      <c r="R2168" s="54">
        <f>IF($C2168&lt;=R$2,G2168*VLOOKUP($C2168,Listen!$B$5:$G$95,$N2168+1,FALSE)/VLOOKUP(R$2,Listen!$B$5:$G$95,$N2168+1,FALSE),"-")</f>
        <v>0</v>
      </c>
      <c r="S2168" s="54">
        <f>IF($C2168&lt;=S$2,H2168*VLOOKUP($C2168,Listen!$B$5:$G$95,$N2168+1,FALSE)/VLOOKUP(S$2,Listen!$B$5:$G$95,$N2168+1,FALSE),"-")</f>
        <v>0</v>
      </c>
      <c r="T2168" s="54">
        <f>IF($C2168&lt;=T$2,I2168*VLOOKUP($C2168,Listen!$B$5:$G$95,$N2168+1,FALSE)/VLOOKUP(T$2,Listen!$B$5:$G$95,$N2168+1,FALSE),"-")</f>
        <v>0</v>
      </c>
      <c r="U2168" s="54">
        <f>IF($C2168&lt;=U$2,J2168*VLOOKUP($C2168,Listen!$B$5:$G$95,$N2168+1,FALSE)/VLOOKUP(U$2,Listen!$B$5:$G$95,$N2168+1,FALSE),"-")</f>
        <v>0</v>
      </c>
      <c r="V2168" s="54">
        <f>IF($C2168&lt;=V$2,K2168*VLOOKUP($C2168,Listen!$B$5:$G$95,$N2168+1,FALSE)/VLOOKUP(V$2,Listen!$B$5:$G$95,$N2168+1,FALSE),"-")</f>
        <v>0</v>
      </c>
    </row>
    <row r="2169" spans="2:22">
      <c r="B2169" s="25"/>
      <c r="C2169" s="3">
        <v>2011</v>
      </c>
      <c r="D2169" s="140"/>
      <c r="E2169" s="140"/>
      <c r="F2169" s="141"/>
      <c r="G2169" s="141"/>
      <c r="H2169" s="141"/>
      <c r="I2169" s="141"/>
      <c r="J2169" s="141"/>
      <c r="K2169" s="141"/>
      <c r="M2169" s="52">
        <v>17</v>
      </c>
      <c r="N2169" s="52">
        <v>1</v>
      </c>
      <c r="O2169" s="54" t="str">
        <f>IF($C2169&lt;=O$2,D2169*VLOOKUP($C2169,Listen!$B$5:$G$95,$N2169+1,FALSE)/VLOOKUP(O$2,Listen!$B$5:$G$95,$N2169+1,FALSE),"-")</f>
        <v>-</v>
      </c>
      <c r="P2169" s="54" t="str">
        <f>IF($C2169&lt;=P$2,E2169*VLOOKUP($C2169,Listen!$B$5:$G$95,$N2169+1,FALSE)/VLOOKUP(P$2,Listen!$B$5:$G$95,$N2169+1,FALSE),"-")</f>
        <v>-</v>
      </c>
      <c r="Q2169" s="54">
        <f>IF($C2169&lt;=Q$2,F2169*VLOOKUP($C2169,Listen!$B$5:$G$95,$N2169+1,FALSE)/VLOOKUP(Q$2,Listen!$B$5:$G$95,$N2169+1,FALSE),"-")</f>
        <v>0</v>
      </c>
      <c r="R2169" s="54">
        <f>IF($C2169&lt;=R$2,G2169*VLOOKUP($C2169,Listen!$B$5:$G$95,$N2169+1,FALSE)/VLOOKUP(R$2,Listen!$B$5:$G$95,$N2169+1,FALSE),"-")</f>
        <v>0</v>
      </c>
      <c r="S2169" s="54">
        <f>IF($C2169&lt;=S$2,H2169*VLOOKUP($C2169,Listen!$B$5:$G$95,$N2169+1,FALSE)/VLOOKUP(S$2,Listen!$B$5:$G$95,$N2169+1,FALSE),"-")</f>
        <v>0</v>
      </c>
      <c r="T2169" s="54">
        <f>IF($C2169&lt;=T$2,I2169*VLOOKUP($C2169,Listen!$B$5:$G$95,$N2169+1,FALSE)/VLOOKUP(T$2,Listen!$B$5:$G$95,$N2169+1,FALSE),"-")</f>
        <v>0</v>
      </c>
      <c r="U2169" s="54">
        <f>IF($C2169&lt;=U$2,J2169*VLOOKUP($C2169,Listen!$B$5:$G$95,$N2169+1,FALSE)/VLOOKUP(U$2,Listen!$B$5:$G$95,$N2169+1,FALSE),"-")</f>
        <v>0</v>
      </c>
      <c r="V2169" s="54">
        <f>IF($C2169&lt;=V$2,K2169*VLOOKUP($C2169,Listen!$B$5:$G$95,$N2169+1,FALSE)/VLOOKUP(V$2,Listen!$B$5:$G$95,$N2169+1,FALSE),"-")</f>
        <v>0</v>
      </c>
    </row>
    <row r="2170" spans="2:22">
      <c r="B2170" s="25"/>
      <c r="C2170" s="3">
        <v>2010</v>
      </c>
      <c r="D2170" s="140"/>
      <c r="E2170" s="141"/>
      <c r="F2170" s="141"/>
      <c r="G2170" s="141"/>
      <c r="H2170" s="141"/>
      <c r="I2170" s="141"/>
      <c r="J2170" s="141"/>
      <c r="K2170" s="141"/>
      <c r="M2170" s="52">
        <v>17</v>
      </c>
      <c r="N2170" s="52">
        <v>1</v>
      </c>
      <c r="O2170" s="54" t="str">
        <f>IF($C2170&lt;=O$2,D2170*VLOOKUP($C2170,Listen!$B$5:$G$95,$N2170+1,FALSE)/VLOOKUP(O$2,Listen!$B$5:$G$95,$N2170+1,FALSE),"-")</f>
        <v>-</v>
      </c>
      <c r="P2170" s="54">
        <f>IF($C2170&lt;=P$2,E2170*VLOOKUP($C2170,Listen!$B$5:$G$95,$N2170+1,FALSE)/VLOOKUP(P$2,Listen!$B$5:$G$95,$N2170+1,FALSE),"-")</f>
        <v>0</v>
      </c>
      <c r="Q2170" s="54">
        <f>IF($C2170&lt;=Q$2,F2170*VLOOKUP($C2170,Listen!$B$5:$G$95,$N2170+1,FALSE)/VLOOKUP(Q$2,Listen!$B$5:$G$95,$N2170+1,FALSE),"-")</f>
        <v>0</v>
      </c>
      <c r="R2170" s="54">
        <f>IF($C2170&lt;=R$2,G2170*VLOOKUP($C2170,Listen!$B$5:$G$95,$N2170+1,FALSE)/VLOOKUP(R$2,Listen!$B$5:$G$95,$N2170+1,FALSE),"-")</f>
        <v>0</v>
      </c>
      <c r="S2170" s="54">
        <f>IF($C2170&lt;=S$2,H2170*VLOOKUP($C2170,Listen!$B$5:$G$95,$N2170+1,FALSE)/VLOOKUP(S$2,Listen!$B$5:$G$95,$N2170+1,FALSE),"-")</f>
        <v>0</v>
      </c>
      <c r="T2170" s="54">
        <f>IF($C2170&lt;=T$2,I2170*VLOOKUP($C2170,Listen!$B$5:$G$95,$N2170+1,FALSE)/VLOOKUP(T$2,Listen!$B$5:$G$95,$N2170+1,FALSE),"-")</f>
        <v>0</v>
      </c>
      <c r="U2170" s="54">
        <f>IF($C2170&lt;=U$2,J2170*VLOOKUP($C2170,Listen!$B$5:$G$95,$N2170+1,FALSE)/VLOOKUP(U$2,Listen!$B$5:$G$95,$N2170+1,FALSE),"-")</f>
        <v>0</v>
      </c>
      <c r="V2170" s="54">
        <f>IF($C2170&lt;=V$2,K2170*VLOOKUP($C2170,Listen!$B$5:$G$95,$N2170+1,FALSE)/VLOOKUP(V$2,Listen!$B$5:$G$95,$N2170+1,FALSE),"-")</f>
        <v>0</v>
      </c>
    </row>
    <row r="2171" spans="2:22">
      <c r="B2171" s="25"/>
      <c r="C2171" s="3">
        <v>2009</v>
      </c>
      <c r="D2171" s="141"/>
      <c r="E2171" s="141"/>
      <c r="F2171" s="141"/>
      <c r="G2171" s="141"/>
      <c r="H2171" s="141"/>
      <c r="I2171" s="141"/>
      <c r="J2171" s="141"/>
      <c r="K2171" s="141"/>
      <c r="M2171" s="52">
        <v>17</v>
      </c>
      <c r="N2171" s="52">
        <v>1</v>
      </c>
      <c r="O2171" s="54">
        <f>IF($C2171&lt;=O$2,D2171*VLOOKUP($C2171,Listen!$B$5:$G$95,$N2171+1,FALSE)/VLOOKUP(O$2,Listen!$B$5:$G$95,$N2171+1,FALSE),"-")</f>
        <v>0</v>
      </c>
      <c r="P2171" s="54">
        <f>IF($C2171&lt;=P$2,E2171*VLOOKUP($C2171,Listen!$B$5:$G$95,$N2171+1,FALSE)/VLOOKUP(P$2,Listen!$B$5:$G$95,$N2171+1,FALSE),"-")</f>
        <v>0</v>
      </c>
      <c r="Q2171" s="54">
        <f>IF($C2171&lt;=Q$2,F2171*VLOOKUP($C2171,Listen!$B$5:$G$95,$N2171+1,FALSE)/VLOOKUP(Q$2,Listen!$B$5:$G$95,$N2171+1,FALSE),"-")</f>
        <v>0</v>
      </c>
      <c r="R2171" s="54">
        <f>IF($C2171&lt;=R$2,G2171*VLOOKUP($C2171,Listen!$B$5:$G$95,$N2171+1,FALSE)/VLOOKUP(R$2,Listen!$B$5:$G$95,$N2171+1,FALSE),"-")</f>
        <v>0</v>
      </c>
      <c r="S2171" s="54">
        <f>IF($C2171&lt;=S$2,H2171*VLOOKUP($C2171,Listen!$B$5:$G$95,$N2171+1,FALSE)/VLOOKUP(S$2,Listen!$B$5:$G$95,$N2171+1,FALSE),"-")</f>
        <v>0</v>
      </c>
      <c r="T2171" s="54">
        <f>IF($C2171&lt;=T$2,I2171*VLOOKUP($C2171,Listen!$B$5:$G$95,$N2171+1,FALSE)/VLOOKUP(T$2,Listen!$B$5:$G$95,$N2171+1,FALSE),"-")</f>
        <v>0</v>
      </c>
      <c r="U2171" s="54">
        <f>IF($C2171&lt;=U$2,J2171*VLOOKUP($C2171,Listen!$B$5:$G$95,$N2171+1,FALSE)/VLOOKUP(U$2,Listen!$B$5:$G$95,$N2171+1,FALSE),"-")</f>
        <v>0</v>
      </c>
      <c r="V2171" s="54">
        <f>IF($C2171&lt;=V$2,K2171*VLOOKUP($C2171,Listen!$B$5:$G$95,$N2171+1,FALSE)/VLOOKUP(V$2,Listen!$B$5:$G$95,$N2171+1,FALSE),"-")</f>
        <v>0</v>
      </c>
    </row>
    <row r="2172" spans="2:22">
      <c r="B2172" s="25"/>
      <c r="C2172" s="3">
        <v>2008</v>
      </c>
      <c r="D2172" s="141"/>
      <c r="E2172" s="141"/>
      <c r="F2172" s="141"/>
      <c r="G2172" s="141"/>
      <c r="H2172" s="141"/>
      <c r="I2172" s="141"/>
      <c r="J2172" s="141"/>
      <c r="K2172" s="141"/>
      <c r="M2172" s="52">
        <v>17</v>
      </c>
      <c r="N2172" s="52">
        <v>1</v>
      </c>
      <c r="O2172" s="54">
        <f>IF($C2172&lt;=O$2,D2172*VLOOKUP($C2172,Listen!$B$5:$G$95,$N2172+1,FALSE)/VLOOKUP(O$2,Listen!$B$5:$G$95,$N2172+1,FALSE),"-")</f>
        <v>0</v>
      </c>
      <c r="P2172" s="54">
        <f>IF($C2172&lt;=P$2,E2172*VLOOKUP($C2172,Listen!$B$5:$G$95,$N2172+1,FALSE)/VLOOKUP(P$2,Listen!$B$5:$G$95,$N2172+1,FALSE),"-")</f>
        <v>0</v>
      </c>
      <c r="Q2172" s="54">
        <f>IF($C2172&lt;=Q$2,F2172*VLOOKUP($C2172,Listen!$B$5:$G$95,$N2172+1,FALSE)/VLOOKUP(Q$2,Listen!$B$5:$G$95,$N2172+1,FALSE),"-")</f>
        <v>0</v>
      </c>
      <c r="R2172" s="54">
        <f>IF($C2172&lt;=R$2,G2172*VLOOKUP($C2172,Listen!$B$5:$G$95,$N2172+1,FALSE)/VLOOKUP(R$2,Listen!$B$5:$G$95,$N2172+1,FALSE),"-")</f>
        <v>0</v>
      </c>
      <c r="S2172" s="54">
        <f>IF($C2172&lt;=S$2,H2172*VLOOKUP($C2172,Listen!$B$5:$G$95,$N2172+1,FALSE)/VLOOKUP(S$2,Listen!$B$5:$G$95,$N2172+1,FALSE),"-")</f>
        <v>0</v>
      </c>
      <c r="T2172" s="54">
        <f>IF($C2172&lt;=T$2,I2172*VLOOKUP($C2172,Listen!$B$5:$G$95,$N2172+1,FALSE)/VLOOKUP(T$2,Listen!$B$5:$G$95,$N2172+1,FALSE),"-")</f>
        <v>0</v>
      </c>
      <c r="U2172" s="54">
        <f>IF($C2172&lt;=U$2,J2172*VLOOKUP($C2172,Listen!$B$5:$G$95,$N2172+1,FALSE)/VLOOKUP(U$2,Listen!$B$5:$G$95,$N2172+1,FALSE),"-")</f>
        <v>0</v>
      </c>
      <c r="V2172" s="54">
        <f>IF($C2172&lt;=V$2,K2172*VLOOKUP($C2172,Listen!$B$5:$G$95,$N2172+1,FALSE)/VLOOKUP(V$2,Listen!$B$5:$G$95,$N2172+1,FALSE),"-")</f>
        <v>0</v>
      </c>
    </row>
    <row r="2173" spans="2:22">
      <c r="B2173" s="25"/>
      <c r="C2173" s="3">
        <v>2007</v>
      </c>
      <c r="D2173" s="141"/>
      <c r="E2173" s="141"/>
      <c r="F2173" s="141"/>
      <c r="G2173" s="141"/>
      <c r="H2173" s="141"/>
      <c r="I2173" s="141"/>
      <c r="J2173" s="141"/>
      <c r="K2173" s="141"/>
      <c r="M2173" s="52">
        <v>17</v>
      </c>
      <c r="N2173" s="52">
        <v>1</v>
      </c>
      <c r="O2173" s="54">
        <f>IF($C2173&lt;=O$2,D2173*VLOOKUP($C2173,Listen!$B$5:$G$95,$N2173+1,FALSE)/VLOOKUP(O$2,Listen!$B$5:$G$95,$N2173+1,FALSE),"-")</f>
        <v>0</v>
      </c>
      <c r="P2173" s="54">
        <f>IF($C2173&lt;=P$2,E2173*VLOOKUP($C2173,Listen!$B$5:$G$95,$N2173+1,FALSE)/VLOOKUP(P$2,Listen!$B$5:$G$95,$N2173+1,FALSE),"-")</f>
        <v>0</v>
      </c>
      <c r="Q2173" s="54">
        <f>IF($C2173&lt;=Q$2,F2173*VLOOKUP($C2173,Listen!$B$5:$G$95,$N2173+1,FALSE)/VLOOKUP(Q$2,Listen!$B$5:$G$95,$N2173+1,FALSE),"-")</f>
        <v>0</v>
      </c>
      <c r="R2173" s="54">
        <f>IF($C2173&lt;=R$2,G2173*VLOOKUP($C2173,Listen!$B$5:$G$95,$N2173+1,FALSE)/VLOOKUP(R$2,Listen!$B$5:$G$95,$N2173+1,FALSE),"-")</f>
        <v>0</v>
      </c>
      <c r="S2173" s="54">
        <f>IF($C2173&lt;=S$2,H2173*VLOOKUP($C2173,Listen!$B$5:$G$95,$N2173+1,FALSE)/VLOOKUP(S$2,Listen!$B$5:$G$95,$N2173+1,FALSE),"-")</f>
        <v>0</v>
      </c>
      <c r="T2173" s="54">
        <f>IF($C2173&lt;=T$2,I2173*VLOOKUP($C2173,Listen!$B$5:$G$95,$N2173+1,FALSE)/VLOOKUP(T$2,Listen!$B$5:$G$95,$N2173+1,FALSE),"-")</f>
        <v>0</v>
      </c>
      <c r="U2173" s="54">
        <f>IF($C2173&lt;=U$2,J2173*VLOOKUP($C2173,Listen!$B$5:$G$95,$N2173+1,FALSE)/VLOOKUP(U$2,Listen!$B$5:$G$95,$N2173+1,FALSE),"-")</f>
        <v>0</v>
      </c>
      <c r="V2173" s="54">
        <f>IF($C2173&lt;=V$2,K2173*VLOOKUP($C2173,Listen!$B$5:$G$95,$N2173+1,FALSE)/VLOOKUP(V$2,Listen!$B$5:$G$95,$N2173+1,FALSE),"-")</f>
        <v>0</v>
      </c>
    </row>
    <row r="2174" spans="2:22">
      <c r="B2174" s="25"/>
      <c r="C2174" s="3">
        <v>2006</v>
      </c>
      <c r="D2174" s="141"/>
      <c r="E2174" s="141"/>
      <c r="F2174" s="141"/>
      <c r="G2174" s="141"/>
      <c r="H2174" s="141"/>
      <c r="I2174" s="141"/>
      <c r="J2174" s="141"/>
      <c r="K2174" s="141"/>
      <c r="M2174" s="52">
        <v>17</v>
      </c>
      <c r="N2174" s="52">
        <v>1</v>
      </c>
      <c r="O2174" s="54">
        <f>IF($C2174&lt;=O$2,D2174*VLOOKUP($C2174,Listen!$B$5:$G$95,$N2174+1,FALSE)/VLOOKUP(O$2,Listen!$B$5:$G$95,$N2174+1,FALSE),"-")</f>
        <v>0</v>
      </c>
      <c r="P2174" s="54">
        <f>IF($C2174&lt;=P$2,E2174*VLOOKUP($C2174,Listen!$B$5:$G$95,$N2174+1,FALSE)/VLOOKUP(P$2,Listen!$B$5:$G$95,$N2174+1,FALSE),"-")</f>
        <v>0</v>
      </c>
      <c r="Q2174" s="54">
        <f>IF($C2174&lt;=Q$2,F2174*VLOOKUP($C2174,Listen!$B$5:$G$95,$N2174+1,FALSE)/VLOOKUP(Q$2,Listen!$B$5:$G$95,$N2174+1,FALSE),"-")</f>
        <v>0</v>
      </c>
      <c r="R2174" s="54">
        <f>IF($C2174&lt;=R$2,G2174*VLOOKUP($C2174,Listen!$B$5:$G$95,$N2174+1,FALSE)/VLOOKUP(R$2,Listen!$B$5:$G$95,$N2174+1,FALSE),"-")</f>
        <v>0</v>
      </c>
      <c r="S2174" s="54">
        <f>IF($C2174&lt;=S$2,H2174*VLOOKUP($C2174,Listen!$B$5:$G$95,$N2174+1,FALSE)/VLOOKUP(S$2,Listen!$B$5:$G$95,$N2174+1,FALSE),"-")</f>
        <v>0</v>
      </c>
      <c r="T2174" s="54">
        <f>IF($C2174&lt;=T$2,I2174*VLOOKUP($C2174,Listen!$B$5:$G$95,$N2174+1,FALSE)/VLOOKUP(T$2,Listen!$B$5:$G$95,$N2174+1,FALSE),"-")</f>
        <v>0</v>
      </c>
      <c r="U2174" s="54">
        <f>IF($C2174&lt;=U$2,J2174*VLOOKUP($C2174,Listen!$B$5:$G$95,$N2174+1,FALSE)/VLOOKUP(U$2,Listen!$B$5:$G$95,$N2174+1,FALSE),"-")</f>
        <v>0</v>
      </c>
      <c r="V2174" s="54">
        <f>IF($C2174&lt;=V$2,K2174*VLOOKUP($C2174,Listen!$B$5:$G$95,$N2174+1,FALSE)/VLOOKUP(V$2,Listen!$B$5:$G$95,$N2174+1,FALSE),"-")</f>
        <v>0</v>
      </c>
    </row>
    <row r="2175" spans="2:22">
      <c r="B2175" s="25"/>
      <c r="C2175" s="3">
        <v>2005</v>
      </c>
      <c r="D2175" s="141"/>
      <c r="E2175" s="141"/>
      <c r="F2175" s="141"/>
      <c r="G2175" s="141"/>
      <c r="H2175" s="141"/>
      <c r="I2175" s="141"/>
      <c r="J2175" s="141"/>
      <c r="K2175" s="141"/>
      <c r="M2175" s="52">
        <v>17</v>
      </c>
      <c r="N2175" s="52">
        <v>1</v>
      </c>
      <c r="O2175" s="54">
        <f>IF($C2175&lt;=O$2,D2175*VLOOKUP($C2175,Listen!$B$5:$G$95,$N2175+1,FALSE)/VLOOKUP(O$2,Listen!$B$5:$G$95,$N2175+1,FALSE),"-")</f>
        <v>0</v>
      </c>
      <c r="P2175" s="54">
        <f>IF($C2175&lt;=P$2,E2175*VLOOKUP($C2175,Listen!$B$5:$G$95,$N2175+1,FALSE)/VLOOKUP(P$2,Listen!$B$5:$G$95,$N2175+1,FALSE),"-")</f>
        <v>0</v>
      </c>
      <c r="Q2175" s="54">
        <f>IF($C2175&lt;=Q$2,F2175*VLOOKUP($C2175,Listen!$B$5:$G$95,$N2175+1,FALSE)/VLOOKUP(Q$2,Listen!$B$5:$G$95,$N2175+1,FALSE),"-")</f>
        <v>0</v>
      </c>
      <c r="R2175" s="54">
        <f>IF($C2175&lt;=R$2,G2175*VLOOKUP($C2175,Listen!$B$5:$G$95,$N2175+1,FALSE)/VLOOKUP(R$2,Listen!$B$5:$G$95,$N2175+1,FALSE),"-")</f>
        <v>0</v>
      </c>
      <c r="S2175" s="54">
        <f>IF($C2175&lt;=S$2,H2175*VLOOKUP($C2175,Listen!$B$5:$G$95,$N2175+1,FALSE)/VLOOKUP(S$2,Listen!$B$5:$G$95,$N2175+1,FALSE),"-")</f>
        <v>0</v>
      </c>
      <c r="T2175" s="54">
        <f>IF($C2175&lt;=T$2,I2175*VLOOKUP($C2175,Listen!$B$5:$G$95,$N2175+1,FALSE)/VLOOKUP(T$2,Listen!$B$5:$G$95,$N2175+1,FALSE),"-")</f>
        <v>0</v>
      </c>
      <c r="U2175" s="54">
        <f>IF($C2175&lt;=U$2,J2175*VLOOKUP($C2175,Listen!$B$5:$G$95,$N2175+1,FALSE)/VLOOKUP(U$2,Listen!$B$5:$G$95,$N2175+1,FALSE),"-")</f>
        <v>0</v>
      </c>
      <c r="V2175" s="54">
        <f>IF($C2175&lt;=V$2,K2175*VLOOKUP($C2175,Listen!$B$5:$G$95,$N2175+1,FALSE)/VLOOKUP(V$2,Listen!$B$5:$G$95,$N2175+1,FALSE),"-")</f>
        <v>0</v>
      </c>
    </row>
    <row r="2176" spans="2:22">
      <c r="B2176" s="25"/>
      <c r="C2176" s="3">
        <v>2004</v>
      </c>
      <c r="D2176" s="141"/>
      <c r="E2176" s="141"/>
      <c r="F2176" s="141"/>
      <c r="G2176" s="141"/>
      <c r="H2176" s="141"/>
      <c r="I2176" s="141"/>
      <c r="J2176" s="141"/>
      <c r="K2176" s="141"/>
      <c r="M2176" s="52">
        <v>17</v>
      </c>
      <c r="N2176" s="52">
        <v>1</v>
      </c>
      <c r="O2176" s="54">
        <f>IF($C2176&lt;=O$2,D2176*VLOOKUP($C2176,Listen!$B$5:$G$95,$N2176+1,FALSE)/VLOOKUP(O$2,Listen!$B$5:$G$95,$N2176+1,FALSE),"-")</f>
        <v>0</v>
      </c>
      <c r="P2176" s="54">
        <f>IF($C2176&lt;=P$2,E2176*VLOOKUP($C2176,Listen!$B$5:$G$95,$N2176+1,FALSE)/VLOOKUP(P$2,Listen!$B$5:$G$95,$N2176+1,FALSE),"-")</f>
        <v>0</v>
      </c>
      <c r="Q2176" s="54">
        <f>IF($C2176&lt;=Q$2,F2176*VLOOKUP($C2176,Listen!$B$5:$G$95,$N2176+1,FALSE)/VLOOKUP(Q$2,Listen!$B$5:$G$95,$N2176+1,FALSE),"-")</f>
        <v>0</v>
      </c>
      <c r="R2176" s="54">
        <f>IF($C2176&lt;=R$2,G2176*VLOOKUP($C2176,Listen!$B$5:$G$95,$N2176+1,FALSE)/VLOOKUP(R$2,Listen!$B$5:$G$95,$N2176+1,FALSE),"-")</f>
        <v>0</v>
      </c>
      <c r="S2176" s="54">
        <f>IF($C2176&lt;=S$2,H2176*VLOOKUP($C2176,Listen!$B$5:$G$95,$N2176+1,FALSE)/VLOOKUP(S$2,Listen!$B$5:$G$95,$N2176+1,FALSE),"-")</f>
        <v>0</v>
      </c>
      <c r="T2176" s="54">
        <f>IF($C2176&lt;=T$2,I2176*VLOOKUP($C2176,Listen!$B$5:$G$95,$N2176+1,FALSE)/VLOOKUP(T$2,Listen!$B$5:$G$95,$N2176+1,FALSE),"-")</f>
        <v>0</v>
      </c>
      <c r="U2176" s="54">
        <f>IF($C2176&lt;=U$2,J2176*VLOOKUP($C2176,Listen!$B$5:$G$95,$N2176+1,FALSE)/VLOOKUP(U$2,Listen!$B$5:$G$95,$N2176+1,FALSE),"-")</f>
        <v>0</v>
      </c>
      <c r="V2176" s="54">
        <f>IF($C2176&lt;=V$2,K2176*VLOOKUP($C2176,Listen!$B$5:$G$95,$N2176+1,FALSE)/VLOOKUP(V$2,Listen!$B$5:$G$95,$N2176+1,FALSE),"-")</f>
        <v>0</v>
      </c>
    </row>
    <row r="2177" spans="2:22">
      <c r="B2177" s="25"/>
      <c r="C2177" s="3">
        <v>2003</v>
      </c>
      <c r="D2177" s="141"/>
      <c r="E2177" s="141"/>
      <c r="F2177" s="141"/>
      <c r="G2177" s="141"/>
      <c r="H2177" s="141"/>
      <c r="I2177" s="141"/>
      <c r="J2177" s="141"/>
      <c r="K2177" s="141"/>
      <c r="M2177" s="52">
        <v>17</v>
      </c>
      <c r="N2177" s="52">
        <v>1</v>
      </c>
      <c r="O2177" s="54">
        <f>IF($C2177&lt;=O$2,D2177*VLOOKUP($C2177,Listen!$B$5:$G$95,$N2177+1,FALSE)/VLOOKUP(O$2,Listen!$B$5:$G$95,$N2177+1,FALSE),"-")</f>
        <v>0</v>
      </c>
      <c r="P2177" s="54">
        <f>IF($C2177&lt;=P$2,E2177*VLOOKUP($C2177,Listen!$B$5:$G$95,$N2177+1,FALSE)/VLOOKUP(P$2,Listen!$B$5:$G$95,$N2177+1,FALSE),"-")</f>
        <v>0</v>
      </c>
      <c r="Q2177" s="54">
        <f>IF($C2177&lt;=Q$2,F2177*VLOOKUP($C2177,Listen!$B$5:$G$95,$N2177+1,FALSE)/VLOOKUP(Q$2,Listen!$B$5:$G$95,$N2177+1,FALSE),"-")</f>
        <v>0</v>
      </c>
      <c r="R2177" s="54">
        <f>IF($C2177&lt;=R$2,G2177*VLOOKUP($C2177,Listen!$B$5:$G$95,$N2177+1,FALSE)/VLOOKUP(R$2,Listen!$B$5:$G$95,$N2177+1,FALSE),"-")</f>
        <v>0</v>
      </c>
      <c r="S2177" s="54">
        <f>IF($C2177&lt;=S$2,H2177*VLOOKUP($C2177,Listen!$B$5:$G$95,$N2177+1,FALSE)/VLOOKUP(S$2,Listen!$B$5:$G$95,$N2177+1,FALSE),"-")</f>
        <v>0</v>
      </c>
      <c r="T2177" s="54">
        <f>IF($C2177&lt;=T$2,I2177*VLOOKUP($C2177,Listen!$B$5:$G$95,$N2177+1,FALSE)/VLOOKUP(T$2,Listen!$B$5:$G$95,$N2177+1,FALSE),"-")</f>
        <v>0</v>
      </c>
      <c r="U2177" s="54">
        <f>IF($C2177&lt;=U$2,J2177*VLOOKUP($C2177,Listen!$B$5:$G$95,$N2177+1,FALSE)/VLOOKUP(U$2,Listen!$B$5:$G$95,$N2177+1,FALSE),"-")</f>
        <v>0</v>
      </c>
      <c r="V2177" s="54">
        <f>IF($C2177&lt;=V$2,K2177*VLOOKUP($C2177,Listen!$B$5:$G$95,$N2177+1,FALSE)/VLOOKUP(V$2,Listen!$B$5:$G$95,$N2177+1,FALSE),"-")</f>
        <v>0</v>
      </c>
    </row>
    <row r="2178" spans="2:22">
      <c r="B2178" s="25"/>
      <c r="C2178" s="3">
        <v>2002</v>
      </c>
      <c r="D2178" s="141"/>
      <c r="E2178" s="141"/>
      <c r="F2178" s="141"/>
      <c r="G2178" s="141"/>
      <c r="H2178" s="141"/>
      <c r="I2178" s="141"/>
      <c r="J2178" s="141"/>
      <c r="K2178" s="141"/>
      <c r="M2178" s="52">
        <v>17</v>
      </c>
      <c r="N2178" s="52">
        <v>1</v>
      </c>
      <c r="O2178" s="54">
        <f>IF($C2178&lt;=O$2,D2178*VLOOKUP($C2178,Listen!$B$5:$G$95,$N2178+1,FALSE)/VLOOKUP(O$2,Listen!$B$5:$G$95,$N2178+1,FALSE),"-")</f>
        <v>0</v>
      </c>
      <c r="P2178" s="54">
        <f>IF($C2178&lt;=P$2,E2178*VLOOKUP($C2178,Listen!$B$5:$G$95,$N2178+1,FALSE)/VLOOKUP(P$2,Listen!$B$5:$G$95,$N2178+1,FALSE),"-")</f>
        <v>0</v>
      </c>
      <c r="Q2178" s="54">
        <f>IF($C2178&lt;=Q$2,F2178*VLOOKUP($C2178,Listen!$B$5:$G$95,$N2178+1,FALSE)/VLOOKUP(Q$2,Listen!$B$5:$G$95,$N2178+1,FALSE),"-")</f>
        <v>0</v>
      </c>
      <c r="R2178" s="54">
        <f>IF($C2178&lt;=R$2,G2178*VLOOKUP($C2178,Listen!$B$5:$G$95,$N2178+1,FALSE)/VLOOKUP(R$2,Listen!$B$5:$G$95,$N2178+1,FALSE),"-")</f>
        <v>0</v>
      </c>
      <c r="S2178" s="54">
        <f>IF($C2178&lt;=S$2,H2178*VLOOKUP($C2178,Listen!$B$5:$G$95,$N2178+1,FALSE)/VLOOKUP(S$2,Listen!$B$5:$G$95,$N2178+1,FALSE),"-")</f>
        <v>0</v>
      </c>
      <c r="T2178" s="54">
        <f>IF($C2178&lt;=T$2,I2178*VLOOKUP($C2178,Listen!$B$5:$G$95,$N2178+1,FALSE)/VLOOKUP(T$2,Listen!$B$5:$G$95,$N2178+1,FALSE),"-")</f>
        <v>0</v>
      </c>
      <c r="U2178" s="54">
        <f>IF($C2178&lt;=U$2,J2178*VLOOKUP($C2178,Listen!$B$5:$G$95,$N2178+1,FALSE)/VLOOKUP(U$2,Listen!$B$5:$G$95,$N2178+1,FALSE),"-")</f>
        <v>0</v>
      </c>
      <c r="V2178" s="54">
        <f>IF($C2178&lt;=V$2,K2178*VLOOKUP($C2178,Listen!$B$5:$G$95,$N2178+1,FALSE)/VLOOKUP(V$2,Listen!$B$5:$G$95,$N2178+1,FALSE),"-")</f>
        <v>0</v>
      </c>
    </row>
    <row r="2179" spans="2:22">
      <c r="B2179" s="25"/>
      <c r="C2179" s="3">
        <v>2001</v>
      </c>
      <c r="D2179" s="141"/>
      <c r="E2179" s="141"/>
      <c r="F2179" s="141"/>
      <c r="G2179" s="141"/>
      <c r="H2179" s="141"/>
      <c r="I2179" s="141"/>
      <c r="J2179" s="141"/>
      <c r="K2179" s="141"/>
      <c r="M2179" s="52">
        <v>17</v>
      </c>
      <c r="N2179" s="52">
        <v>1</v>
      </c>
      <c r="O2179" s="54">
        <f>IF($C2179&lt;=O$2,D2179*VLOOKUP($C2179,Listen!$B$5:$G$95,$N2179+1,FALSE)/VLOOKUP(O$2,Listen!$B$5:$G$95,$N2179+1,FALSE),"-")</f>
        <v>0</v>
      </c>
      <c r="P2179" s="54">
        <f>IF($C2179&lt;=P$2,E2179*VLOOKUP($C2179,Listen!$B$5:$G$95,$N2179+1,FALSE)/VLOOKUP(P$2,Listen!$B$5:$G$95,$N2179+1,FALSE),"-")</f>
        <v>0</v>
      </c>
      <c r="Q2179" s="54">
        <f>IF($C2179&lt;=Q$2,F2179*VLOOKUP($C2179,Listen!$B$5:$G$95,$N2179+1,FALSE)/VLOOKUP(Q$2,Listen!$B$5:$G$95,$N2179+1,FALSE),"-")</f>
        <v>0</v>
      </c>
      <c r="R2179" s="54">
        <f>IF($C2179&lt;=R$2,G2179*VLOOKUP($C2179,Listen!$B$5:$G$95,$N2179+1,FALSE)/VLOOKUP(R$2,Listen!$B$5:$G$95,$N2179+1,FALSE),"-")</f>
        <v>0</v>
      </c>
      <c r="S2179" s="54">
        <f>IF($C2179&lt;=S$2,H2179*VLOOKUP($C2179,Listen!$B$5:$G$95,$N2179+1,FALSE)/VLOOKUP(S$2,Listen!$B$5:$G$95,$N2179+1,FALSE),"-")</f>
        <v>0</v>
      </c>
      <c r="T2179" s="54">
        <f>IF($C2179&lt;=T$2,I2179*VLOOKUP($C2179,Listen!$B$5:$G$95,$N2179+1,FALSE)/VLOOKUP(T$2,Listen!$B$5:$G$95,$N2179+1,FALSE),"-")</f>
        <v>0</v>
      </c>
      <c r="U2179" s="54">
        <f>IF($C2179&lt;=U$2,J2179*VLOOKUP($C2179,Listen!$B$5:$G$95,$N2179+1,FALSE)/VLOOKUP(U$2,Listen!$B$5:$G$95,$N2179+1,FALSE),"-")</f>
        <v>0</v>
      </c>
      <c r="V2179" s="54">
        <f>IF($C2179&lt;=V$2,K2179*VLOOKUP($C2179,Listen!$B$5:$G$95,$N2179+1,FALSE)/VLOOKUP(V$2,Listen!$B$5:$G$95,$N2179+1,FALSE),"-")</f>
        <v>0</v>
      </c>
    </row>
    <row r="2180" spans="2:22">
      <c r="B2180" s="25"/>
      <c r="C2180" s="3">
        <v>2000</v>
      </c>
      <c r="D2180" s="141"/>
      <c r="E2180" s="141"/>
      <c r="F2180" s="141"/>
      <c r="G2180" s="141"/>
      <c r="H2180" s="141"/>
      <c r="I2180" s="141"/>
      <c r="J2180" s="141"/>
      <c r="K2180" s="141"/>
      <c r="M2180" s="52">
        <v>17</v>
      </c>
      <c r="N2180" s="52">
        <v>1</v>
      </c>
      <c r="O2180" s="54">
        <f>IF($C2180&lt;=O$2,D2180*VLOOKUP($C2180,Listen!$B$5:$G$95,$N2180+1,FALSE)/VLOOKUP(O$2,Listen!$B$5:$G$95,$N2180+1,FALSE),"-")</f>
        <v>0</v>
      </c>
      <c r="P2180" s="54">
        <f>IF($C2180&lt;=P$2,E2180*VLOOKUP($C2180,Listen!$B$5:$G$95,$N2180+1,FALSE)/VLOOKUP(P$2,Listen!$B$5:$G$95,$N2180+1,FALSE),"-")</f>
        <v>0</v>
      </c>
      <c r="Q2180" s="54">
        <f>IF($C2180&lt;=Q$2,F2180*VLOOKUP($C2180,Listen!$B$5:$G$95,$N2180+1,FALSE)/VLOOKUP(Q$2,Listen!$B$5:$G$95,$N2180+1,FALSE),"-")</f>
        <v>0</v>
      </c>
      <c r="R2180" s="54">
        <f>IF($C2180&lt;=R$2,G2180*VLOOKUP($C2180,Listen!$B$5:$G$95,$N2180+1,FALSE)/VLOOKUP(R$2,Listen!$B$5:$G$95,$N2180+1,FALSE),"-")</f>
        <v>0</v>
      </c>
      <c r="S2180" s="54">
        <f>IF($C2180&lt;=S$2,H2180*VLOOKUP($C2180,Listen!$B$5:$G$95,$N2180+1,FALSE)/VLOOKUP(S$2,Listen!$B$5:$G$95,$N2180+1,FALSE),"-")</f>
        <v>0</v>
      </c>
      <c r="T2180" s="54">
        <f>IF($C2180&lt;=T$2,I2180*VLOOKUP($C2180,Listen!$B$5:$G$95,$N2180+1,FALSE)/VLOOKUP(T$2,Listen!$B$5:$G$95,$N2180+1,FALSE),"-")</f>
        <v>0</v>
      </c>
      <c r="U2180" s="54">
        <f>IF($C2180&lt;=U$2,J2180*VLOOKUP($C2180,Listen!$B$5:$G$95,$N2180+1,FALSE)/VLOOKUP(U$2,Listen!$B$5:$G$95,$N2180+1,FALSE),"-")</f>
        <v>0</v>
      </c>
      <c r="V2180" s="54">
        <f>IF($C2180&lt;=V$2,K2180*VLOOKUP($C2180,Listen!$B$5:$G$95,$N2180+1,FALSE)/VLOOKUP(V$2,Listen!$B$5:$G$95,$N2180+1,FALSE),"-")</f>
        <v>0</v>
      </c>
    </row>
    <row r="2181" spans="2:22">
      <c r="B2181" s="25"/>
      <c r="C2181" s="3">
        <v>1999</v>
      </c>
      <c r="D2181" s="141"/>
      <c r="E2181" s="141"/>
      <c r="F2181" s="141"/>
      <c r="G2181" s="141"/>
      <c r="H2181" s="141"/>
      <c r="I2181" s="141"/>
      <c r="J2181" s="141"/>
      <c r="K2181" s="141"/>
      <c r="M2181" s="52">
        <v>17</v>
      </c>
      <c r="N2181" s="52">
        <v>1</v>
      </c>
      <c r="O2181" s="54">
        <f>IF($C2181&lt;=O$2,D2181*VLOOKUP($C2181,Listen!$B$5:$G$95,$N2181+1,FALSE)/VLOOKUP(O$2,Listen!$B$5:$G$95,$N2181+1,FALSE),"-")</f>
        <v>0</v>
      </c>
      <c r="P2181" s="54">
        <f>IF($C2181&lt;=P$2,E2181*VLOOKUP($C2181,Listen!$B$5:$G$95,$N2181+1,FALSE)/VLOOKUP(P$2,Listen!$B$5:$G$95,$N2181+1,FALSE),"-")</f>
        <v>0</v>
      </c>
      <c r="Q2181" s="54">
        <f>IF($C2181&lt;=Q$2,F2181*VLOOKUP($C2181,Listen!$B$5:$G$95,$N2181+1,FALSE)/VLOOKUP(Q$2,Listen!$B$5:$G$95,$N2181+1,FALSE),"-")</f>
        <v>0</v>
      </c>
      <c r="R2181" s="54">
        <f>IF($C2181&lt;=R$2,G2181*VLOOKUP($C2181,Listen!$B$5:$G$95,$N2181+1,FALSE)/VLOOKUP(R$2,Listen!$B$5:$G$95,$N2181+1,FALSE),"-")</f>
        <v>0</v>
      </c>
      <c r="S2181" s="54">
        <f>IF($C2181&lt;=S$2,H2181*VLOOKUP($C2181,Listen!$B$5:$G$95,$N2181+1,FALSE)/VLOOKUP(S$2,Listen!$B$5:$G$95,$N2181+1,FALSE),"-")</f>
        <v>0</v>
      </c>
      <c r="T2181" s="54">
        <f>IF($C2181&lt;=T$2,I2181*VLOOKUP($C2181,Listen!$B$5:$G$95,$N2181+1,FALSE)/VLOOKUP(T$2,Listen!$B$5:$G$95,$N2181+1,FALSE),"-")</f>
        <v>0</v>
      </c>
      <c r="U2181" s="54">
        <f>IF($C2181&lt;=U$2,J2181*VLOOKUP($C2181,Listen!$B$5:$G$95,$N2181+1,FALSE)/VLOOKUP(U$2,Listen!$B$5:$G$95,$N2181+1,FALSE),"-")</f>
        <v>0</v>
      </c>
      <c r="V2181" s="54">
        <f>IF($C2181&lt;=V$2,K2181*VLOOKUP($C2181,Listen!$B$5:$G$95,$N2181+1,FALSE)/VLOOKUP(V$2,Listen!$B$5:$G$95,$N2181+1,FALSE),"-")</f>
        <v>0</v>
      </c>
    </row>
    <row r="2182" spans="2:22">
      <c r="B2182" s="25"/>
      <c r="C2182" s="3">
        <v>1998</v>
      </c>
      <c r="D2182" s="141"/>
      <c r="E2182" s="141"/>
      <c r="F2182" s="141"/>
      <c r="G2182" s="141"/>
      <c r="H2182" s="141"/>
      <c r="I2182" s="141"/>
      <c r="J2182" s="141"/>
      <c r="K2182" s="141"/>
      <c r="M2182" s="52">
        <v>17</v>
      </c>
      <c r="N2182" s="52">
        <v>1</v>
      </c>
      <c r="O2182" s="54">
        <f>IF($C2182&lt;=O$2,D2182*VLOOKUP($C2182,Listen!$B$5:$G$95,$N2182+1,FALSE)/VLOOKUP(O$2,Listen!$B$5:$G$95,$N2182+1,FALSE),"-")</f>
        <v>0</v>
      </c>
      <c r="P2182" s="54">
        <f>IF($C2182&lt;=P$2,E2182*VLOOKUP($C2182,Listen!$B$5:$G$95,$N2182+1,FALSE)/VLOOKUP(P$2,Listen!$B$5:$G$95,$N2182+1,FALSE),"-")</f>
        <v>0</v>
      </c>
      <c r="Q2182" s="54">
        <f>IF($C2182&lt;=Q$2,F2182*VLOOKUP($C2182,Listen!$B$5:$G$95,$N2182+1,FALSE)/VLOOKUP(Q$2,Listen!$B$5:$G$95,$N2182+1,FALSE),"-")</f>
        <v>0</v>
      </c>
      <c r="R2182" s="54">
        <f>IF($C2182&lt;=R$2,G2182*VLOOKUP($C2182,Listen!$B$5:$G$95,$N2182+1,FALSE)/VLOOKUP(R$2,Listen!$B$5:$G$95,$N2182+1,FALSE),"-")</f>
        <v>0</v>
      </c>
      <c r="S2182" s="54">
        <f>IF($C2182&lt;=S$2,H2182*VLOOKUP($C2182,Listen!$B$5:$G$95,$N2182+1,FALSE)/VLOOKUP(S$2,Listen!$B$5:$G$95,$N2182+1,FALSE),"-")</f>
        <v>0</v>
      </c>
      <c r="T2182" s="54">
        <f>IF($C2182&lt;=T$2,I2182*VLOOKUP($C2182,Listen!$B$5:$G$95,$N2182+1,FALSE)/VLOOKUP(T$2,Listen!$B$5:$G$95,$N2182+1,FALSE),"-")</f>
        <v>0</v>
      </c>
      <c r="U2182" s="54">
        <f>IF($C2182&lt;=U$2,J2182*VLOOKUP($C2182,Listen!$B$5:$G$95,$N2182+1,FALSE)/VLOOKUP(U$2,Listen!$B$5:$G$95,$N2182+1,FALSE),"-")</f>
        <v>0</v>
      </c>
      <c r="V2182" s="54">
        <f>IF($C2182&lt;=V$2,K2182*VLOOKUP($C2182,Listen!$B$5:$G$95,$N2182+1,FALSE)/VLOOKUP(V$2,Listen!$B$5:$G$95,$N2182+1,FALSE),"-")</f>
        <v>0</v>
      </c>
    </row>
    <row r="2183" spans="2:22">
      <c r="B2183" s="25"/>
      <c r="C2183" s="3">
        <v>1997</v>
      </c>
      <c r="D2183" s="141"/>
      <c r="E2183" s="141"/>
      <c r="F2183" s="141"/>
      <c r="G2183" s="141"/>
      <c r="H2183" s="141"/>
      <c r="I2183" s="141"/>
      <c r="J2183" s="141"/>
      <c r="K2183" s="141"/>
      <c r="M2183" s="52">
        <v>17</v>
      </c>
      <c r="N2183" s="52">
        <v>1</v>
      </c>
      <c r="O2183" s="54">
        <f>IF($C2183&lt;=O$2,D2183*VLOOKUP($C2183,Listen!$B$5:$G$95,$N2183+1,FALSE)/VLOOKUP(O$2,Listen!$B$5:$G$95,$N2183+1,FALSE),"-")</f>
        <v>0</v>
      </c>
      <c r="P2183" s="54">
        <f>IF($C2183&lt;=P$2,E2183*VLOOKUP($C2183,Listen!$B$5:$G$95,$N2183+1,FALSE)/VLOOKUP(P$2,Listen!$B$5:$G$95,$N2183+1,FALSE),"-")</f>
        <v>0</v>
      </c>
      <c r="Q2183" s="54">
        <f>IF($C2183&lt;=Q$2,F2183*VLOOKUP($C2183,Listen!$B$5:$G$95,$N2183+1,FALSE)/VLOOKUP(Q$2,Listen!$B$5:$G$95,$N2183+1,FALSE),"-")</f>
        <v>0</v>
      </c>
      <c r="R2183" s="54">
        <f>IF($C2183&lt;=R$2,G2183*VLOOKUP($C2183,Listen!$B$5:$G$95,$N2183+1,FALSE)/VLOOKUP(R$2,Listen!$B$5:$G$95,$N2183+1,FALSE),"-")</f>
        <v>0</v>
      </c>
      <c r="S2183" s="54">
        <f>IF($C2183&lt;=S$2,H2183*VLOOKUP($C2183,Listen!$B$5:$G$95,$N2183+1,FALSE)/VLOOKUP(S$2,Listen!$B$5:$G$95,$N2183+1,FALSE),"-")</f>
        <v>0</v>
      </c>
      <c r="T2183" s="54">
        <f>IF($C2183&lt;=T$2,I2183*VLOOKUP($C2183,Listen!$B$5:$G$95,$N2183+1,FALSE)/VLOOKUP(T$2,Listen!$B$5:$G$95,$N2183+1,FALSE),"-")</f>
        <v>0</v>
      </c>
      <c r="U2183" s="54">
        <f>IF($C2183&lt;=U$2,J2183*VLOOKUP($C2183,Listen!$B$5:$G$95,$N2183+1,FALSE)/VLOOKUP(U$2,Listen!$B$5:$G$95,$N2183+1,FALSE),"-")</f>
        <v>0</v>
      </c>
      <c r="V2183" s="54">
        <f>IF($C2183&lt;=V$2,K2183*VLOOKUP($C2183,Listen!$B$5:$G$95,$N2183+1,FALSE)/VLOOKUP(V$2,Listen!$B$5:$G$95,$N2183+1,FALSE),"-")</f>
        <v>0</v>
      </c>
    </row>
    <row r="2184" spans="2:22">
      <c r="B2184" s="25"/>
      <c r="C2184" s="3">
        <v>1996</v>
      </c>
      <c r="D2184" s="141"/>
      <c r="E2184" s="141"/>
      <c r="F2184" s="141"/>
      <c r="G2184" s="141"/>
      <c r="H2184" s="141"/>
      <c r="I2184" s="141"/>
      <c r="J2184" s="141"/>
      <c r="K2184" s="141"/>
      <c r="M2184" s="52">
        <v>17</v>
      </c>
      <c r="N2184" s="52">
        <v>1</v>
      </c>
      <c r="O2184" s="54">
        <f>IF($C2184&lt;=O$2,D2184*VLOOKUP($C2184,Listen!$B$5:$G$95,$N2184+1,FALSE)/VLOOKUP(O$2,Listen!$B$5:$G$95,$N2184+1,FALSE),"-")</f>
        <v>0</v>
      </c>
      <c r="P2184" s="54">
        <f>IF($C2184&lt;=P$2,E2184*VLOOKUP($C2184,Listen!$B$5:$G$95,$N2184+1,FALSE)/VLOOKUP(P$2,Listen!$B$5:$G$95,$N2184+1,FALSE),"-")</f>
        <v>0</v>
      </c>
      <c r="Q2184" s="54">
        <f>IF($C2184&lt;=Q$2,F2184*VLOOKUP($C2184,Listen!$B$5:$G$95,$N2184+1,FALSE)/VLOOKUP(Q$2,Listen!$B$5:$G$95,$N2184+1,FALSE),"-")</f>
        <v>0</v>
      </c>
      <c r="R2184" s="54">
        <f>IF($C2184&lt;=R$2,G2184*VLOOKUP($C2184,Listen!$B$5:$G$95,$N2184+1,FALSE)/VLOOKUP(R$2,Listen!$B$5:$G$95,$N2184+1,FALSE),"-")</f>
        <v>0</v>
      </c>
      <c r="S2184" s="54">
        <f>IF($C2184&lt;=S$2,H2184*VLOOKUP($C2184,Listen!$B$5:$G$95,$N2184+1,FALSE)/VLOOKUP(S$2,Listen!$B$5:$G$95,$N2184+1,FALSE),"-")</f>
        <v>0</v>
      </c>
      <c r="T2184" s="54">
        <f>IF($C2184&lt;=T$2,I2184*VLOOKUP($C2184,Listen!$B$5:$G$95,$N2184+1,FALSE)/VLOOKUP(T$2,Listen!$B$5:$G$95,$N2184+1,FALSE),"-")</f>
        <v>0</v>
      </c>
      <c r="U2184" s="54">
        <f>IF($C2184&lt;=U$2,J2184*VLOOKUP($C2184,Listen!$B$5:$G$95,$N2184+1,FALSE)/VLOOKUP(U$2,Listen!$B$5:$G$95,$N2184+1,FALSE),"-")</f>
        <v>0</v>
      </c>
      <c r="V2184" s="54">
        <f>IF($C2184&lt;=V$2,K2184*VLOOKUP($C2184,Listen!$B$5:$G$95,$N2184+1,FALSE)/VLOOKUP(V$2,Listen!$B$5:$G$95,$N2184+1,FALSE),"-")</f>
        <v>0</v>
      </c>
    </row>
    <row r="2185" spans="2:22">
      <c r="B2185" s="25"/>
      <c r="C2185" s="3">
        <v>1995</v>
      </c>
      <c r="D2185" s="141"/>
      <c r="E2185" s="141"/>
      <c r="F2185" s="141"/>
      <c r="G2185" s="141"/>
      <c r="H2185" s="141"/>
      <c r="I2185" s="141"/>
      <c r="J2185" s="141"/>
      <c r="K2185" s="141"/>
      <c r="M2185" s="52">
        <v>17</v>
      </c>
      <c r="N2185" s="52">
        <v>1</v>
      </c>
      <c r="O2185" s="54">
        <f>IF($C2185&lt;=O$2,D2185*VLOOKUP($C2185,Listen!$B$5:$G$95,$N2185+1,FALSE)/VLOOKUP(O$2,Listen!$B$5:$G$95,$N2185+1,FALSE),"-")</f>
        <v>0</v>
      </c>
      <c r="P2185" s="54">
        <f>IF($C2185&lt;=P$2,E2185*VLOOKUP($C2185,Listen!$B$5:$G$95,$N2185+1,FALSE)/VLOOKUP(P$2,Listen!$B$5:$G$95,$N2185+1,FALSE),"-")</f>
        <v>0</v>
      </c>
      <c r="Q2185" s="54">
        <f>IF($C2185&lt;=Q$2,F2185*VLOOKUP($C2185,Listen!$B$5:$G$95,$N2185+1,FALSE)/VLOOKUP(Q$2,Listen!$B$5:$G$95,$N2185+1,FALSE),"-")</f>
        <v>0</v>
      </c>
      <c r="R2185" s="54">
        <f>IF($C2185&lt;=R$2,G2185*VLOOKUP($C2185,Listen!$B$5:$G$95,$N2185+1,FALSE)/VLOOKUP(R$2,Listen!$B$5:$G$95,$N2185+1,FALSE),"-")</f>
        <v>0</v>
      </c>
      <c r="S2185" s="54">
        <f>IF($C2185&lt;=S$2,H2185*VLOOKUP($C2185,Listen!$B$5:$G$95,$N2185+1,FALSE)/VLOOKUP(S$2,Listen!$B$5:$G$95,$N2185+1,FALSE),"-")</f>
        <v>0</v>
      </c>
      <c r="T2185" s="54">
        <f>IF($C2185&lt;=T$2,I2185*VLOOKUP($C2185,Listen!$B$5:$G$95,$N2185+1,FALSE)/VLOOKUP(T$2,Listen!$B$5:$G$95,$N2185+1,FALSE),"-")</f>
        <v>0</v>
      </c>
      <c r="U2185" s="54">
        <f>IF($C2185&lt;=U$2,J2185*VLOOKUP($C2185,Listen!$B$5:$G$95,$N2185+1,FALSE)/VLOOKUP(U$2,Listen!$B$5:$G$95,$N2185+1,FALSE),"-")</f>
        <v>0</v>
      </c>
      <c r="V2185" s="54">
        <f>IF($C2185&lt;=V$2,K2185*VLOOKUP($C2185,Listen!$B$5:$G$95,$N2185+1,FALSE)/VLOOKUP(V$2,Listen!$B$5:$G$95,$N2185+1,FALSE),"-")</f>
        <v>0</v>
      </c>
    </row>
    <row r="2186" spans="2:22">
      <c r="B2186" s="25"/>
      <c r="C2186" s="3">
        <v>1994</v>
      </c>
      <c r="D2186" s="141"/>
      <c r="E2186" s="141"/>
      <c r="F2186" s="141"/>
      <c r="G2186" s="141"/>
      <c r="H2186" s="141"/>
      <c r="I2186" s="141"/>
      <c r="J2186" s="141"/>
      <c r="K2186" s="141"/>
      <c r="M2186" s="52">
        <v>17</v>
      </c>
      <c r="N2186" s="52">
        <v>1</v>
      </c>
      <c r="O2186" s="54">
        <f>IF($C2186&lt;=O$2,D2186*VLOOKUP($C2186,Listen!$B$5:$G$95,$N2186+1,FALSE)/VLOOKUP(O$2,Listen!$B$5:$G$95,$N2186+1,FALSE),"-")</f>
        <v>0</v>
      </c>
      <c r="P2186" s="54">
        <f>IF($C2186&lt;=P$2,E2186*VLOOKUP($C2186,Listen!$B$5:$G$95,$N2186+1,FALSE)/VLOOKUP(P$2,Listen!$B$5:$G$95,$N2186+1,FALSE),"-")</f>
        <v>0</v>
      </c>
      <c r="Q2186" s="54">
        <f>IF($C2186&lt;=Q$2,F2186*VLOOKUP($C2186,Listen!$B$5:$G$95,$N2186+1,FALSE)/VLOOKUP(Q$2,Listen!$B$5:$G$95,$N2186+1,FALSE),"-")</f>
        <v>0</v>
      </c>
      <c r="R2186" s="54">
        <f>IF($C2186&lt;=R$2,G2186*VLOOKUP($C2186,Listen!$B$5:$G$95,$N2186+1,FALSE)/VLOOKUP(R$2,Listen!$B$5:$G$95,$N2186+1,FALSE),"-")</f>
        <v>0</v>
      </c>
      <c r="S2186" s="54">
        <f>IF($C2186&lt;=S$2,H2186*VLOOKUP($C2186,Listen!$B$5:$G$95,$N2186+1,FALSE)/VLOOKUP(S$2,Listen!$B$5:$G$95,$N2186+1,FALSE),"-")</f>
        <v>0</v>
      </c>
      <c r="T2186" s="54">
        <f>IF($C2186&lt;=T$2,I2186*VLOOKUP($C2186,Listen!$B$5:$G$95,$N2186+1,FALSE)/VLOOKUP(T$2,Listen!$B$5:$G$95,$N2186+1,FALSE),"-")</f>
        <v>0</v>
      </c>
      <c r="U2186" s="54">
        <f>IF($C2186&lt;=U$2,J2186*VLOOKUP($C2186,Listen!$B$5:$G$95,$N2186+1,FALSE)/VLOOKUP(U$2,Listen!$B$5:$G$95,$N2186+1,FALSE),"-")</f>
        <v>0</v>
      </c>
      <c r="V2186" s="54">
        <f>IF($C2186&lt;=V$2,K2186*VLOOKUP($C2186,Listen!$B$5:$G$95,$N2186+1,FALSE)/VLOOKUP(V$2,Listen!$B$5:$G$95,$N2186+1,FALSE),"-")</f>
        <v>0</v>
      </c>
    </row>
    <row r="2187" spans="2:22">
      <c r="B2187" s="25"/>
      <c r="C2187" s="3">
        <v>1993</v>
      </c>
      <c r="D2187" s="141"/>
      <c r="E2187" s="141"/>
      <c r="F2187" s="141"/>
      <c r="G2187" s="141"/>
      <c r="H2187" s="141"/>
      <c r="I2187" s="141"/>
      <c r="J2187" s="141"/>
      <c r="K2187" s="141"/>
      <c r="M2187" s="52">
        <v>17</v>
      </c>
      <c r="N2187" s="52">
        <v>1</v>
      </c>
      <c r="O2187" s="54">
        <f>IF($C2187&lt;=O$2,D2187*VLOOKUP($C2187,Listen!$B$5:$G$95,$N2187+1,FALSE)/VLOOKUP(O$2,Listen!$B$5:$G$95,$N2187+1,FALSE),"-")</f>
        <v>0</v>
      </c>
      <c r="P2187" s="54">
        <f>IF($C2187&lt;=P$2,E2187*VLOOKUP($C2187,Listen!$B$5:$G$95,$N2187+1,FALSE)/VLOOKUP(P$2,Listen!$B$5:$G$95,$N2187+1,FALSE),"-")</f>
        <v>0</v>
      </c>
      <c r="Q2187" s="54">
        <f>IF($C2187&lt;=Q$2,F2187*VLOOKUP($C2187,Listen!$B$5:$G$95,$N2187+1,FALSE)/VLOOKUP(Q$2,Listen!$B$5:$G$95,$N2187+1,FALSE),"-")</f>
        <v>0</v>
      </c>
      <c r="R2187" s="54">
        <f>IF($C2187&lt;=R$2,G2187*VLOOKUP($C2187,Listen!$B$5:$G$95,$N2187+1,FALSE)/VLOOKUP(R$2,Listen!$B$5:$G$95,$N2187+1,FALSE),"-")</f>
        <v>0</v>
      </c>
      <c r="S2187" s="54">
        <f>IF($C2187&lt;=S$2,H2187*VLOOKUP($C2187,Listen!$B$5:$G$95,$N2187+1,FALSE)/VLOOKUP(S$2,Listen!$B$5:$G$95,$N2187+1,FALSE),"-")</f>
        <v>0</v>
      </c>
      <c r="T2187" s="54">
        <f>IF($C2187&lt;=T$2,I2187*VLOOKUP($C2187,Listen!$B$5:$G$95,$N2187+1,FALSE)/VLOOKUP(T$2,Listen!$B$5:$G$95,$N2187+1,FALSE),"-")</f>
        <v>0</v>
      </c>
      <c r="U2187" s="54">
        <f>IF($C2187&lt;=U$2,J2187*VLOOKUP($C2187,Listen!$B$5:$G$95,$N2187+1,FALSE)/VLOOKUP(U$2,Listen!$B$5:$G$95,$N2187+1,FALSE),"-")</f>
        <v>0</v>
      </c>
      <c r="V2187" s="54">
        <f>IF($C2187&lt;=V$2,K2187*VLOOKUP($C2187,Listen!$B$5:$G$95,$N2187+1,FALSE)/VLOOKUP(V$2,Listen!$B$5:$G$95,$N2187+1,FALSE),"-")</f>
        <v>0</v>
      </c>
    </row>
    <row r="2188" spans="2:22">
      <c r="B2188" s="25"/>
      <c r="C2188" s="3">
        <v>1992</v>
      </c>
      <c r="D2188" s="141"/>
      <c r="E2188" s="141"/>
      <c r="F2188" s="141"/>
      <c r="G2188" s="141"/>
      <c r="H2188" s="141"/>
      <c r="I2188" s="141"/>
      <c r="J2188" s="141"/>
      <c r="K2188" s="141"/>
      <c r="M2188" s="52">
        <v>17</v>
      </c>
      <c r="N2188" s="52">
        <v>1</v>
      </c>
      <c r="O2188" s="54">
        <f>IF($C2188&lt;=O$2,D2188*VLOOKUP($C2188,Listen!$B$5:$G$95,$N2188+1,FALSE)/VLOOKUP(O$2,Listen!$B$5:$G$95,$N2188+1,FALSE),"-")</f>
        <v>0</v>
      </c>
      <c r="P2188" s="54">
        <f>IF($C2188&lt;=P$2,E2188*VLOOKUP($C2188,Listen!$B$5:$G$95,$N2188+1,FALSE)/VLOOKUP(P$2,Listen!$B$5:$G$95,$N2188+1,FALSE),"-")</f>
        <v>0</v>
      </c>
      <c r="Q2188" s="54">
        <f>IF($C2188&lt;=Q$2,F2188*VLOOKUP($C2188,Listen!$B$5:$G$95,$N2188+1,FALSE)/VLOOKUP(Q$2,Listen!$B$5:$G$95,$N2188+1,FALSE),"-")</f>
        <v>0</v>
      </c>
      <c r="R2188" s="54">
        <f>IF($C2188&lt;=R$2,G2188*VLOOKUP($C2188,Listen!$B$5:$G$95,$N2188+1,FALSE)/VLOOKUP(R$2,Listen!$B$5:$G$95,$N2188+1,FALSE),"-")</f>
        <v>0</v>
      </c>
      <c r="S2188" s="54">
        <f>IF($C2188&lt;=S$2,H2188*VLOOKUP($C2188,Listen!$B$5:$G$95,$N2188+1,FALSE)/VLOOKUP(S$2,Listen!$B$5:$G$95,$N2188+1,FALSE),"-")</f>
        <v>0</v>
      </c>
      <c r="T2188" s="54">
        <f>IF($C2188&lt;=T$2,I2188*VLOOKUP($C2188,Listen!$B$5:$G$95,$N2188+1,FALSE)/VLOOKUP(T$2,Listen!$B$5:$G$95,$N2188+1,FALSE),"-")</f>
        <v>0</v>
      </c>
      <c r="U2188" s="54">
        <f>IF($C2188&lt;=U$2,J2188*VLOOKUP($C2188,Listen!$B$5:$G$95,$N2188+1,FALSE)/VLOOKUP(U$2,Listen!$B$5:$G$95,$N2188+1,FALSE),"-")</f>
        <v>0</v>
      </c>
      <c r="V2188" s="54">
        <f>IF($C2188&lt;=V$2,K2188*VLOOKUP($C2188,Listen!$B$5:$G$95,$N2188+1,FALSE)/VLOOKUP(V$2,Listen!$B$5:$G$95,$N2188+1,FALSE),"-")</f>
        <v>0</v>
      </c>
    </row>
    <row r="2189" spans="2:22">
      <c r="B2189" s="25"/>
      <c r="C2189" s="3">
        <v>1991</v>
      </c>
      <c r="D2189" s="141"/>
      <c r="E2189" s="141"/>
      <c r="F2189" s="141"/>
      <c r="G2189" s="141"/>
      <c r="H2189" s="141"/>
      <c r="I2189" s="141"/>
      <c r="J2189" s="141"/>
      <c r="K2189" s="141"/>
      <c r="M2189" s="52">
        <v>17</v>
      </c>
      <c r="N2189" s="52">
        <v>1</v>
      </c>
      <c r="O2189" s="54">
        <f>IF($C2189&lt;=O$2,D2189*VLOOKUP($C2189,Listen!$B$5:$G$95,$N2189+1,FALSE)/VLOOKUP(O$2,Listen!$B$5:$G$95,$N2189+1,FALSE),"-")</f>
        <v>0</v>
      </c>
      <c r="P2189" s="54">
        <f>IF($C2189&lt;=P$2,E2189*VLOOKUP($C2189,Listen!$B$5:$G$95,$N2189+1,FALSE)/VLOOKUP(P$2,Listen!$B$5:$G$95,$N2189+1,FALSE),"-")</f>
        <v>0</v>
      </c>
      <c r="Q2189" s="54">
        <f>IF($C2189&lt;=Q$2,F2189*VLOOKUP($C2189,Listen!$B$5:$G$95,$N2189+1,FALSE)/VLOOKUP(Q$2,Listen!$B$5:$G$95,$N2189+1,FALSE),"-")</f>
        <v>0</v>
      </c>
      <c r="R2189" s="54">
        <f>IF($C2189&lt;=R$2,G2189*VLOOKUP($C2189,Listen!$B$5:$G$95,$N2189+1,FALSE)/VLOOKUP(R$2,Listen!$B$5:$G$95,$N2189+1,FALSE),"-")</f>
        <v>0</v>
      </c>
      <c r="S2189" s="54">
        <f>IF($C2189&lt;=S$2,H2189*VLOOKUP($C2189,Listen!$B$5:$G$95,$N2189+1,FALSE)/VLOOKUP(S$2,Listen!$B$5:$G$95,$N2189+1,FALSE),"-")</f>
        <v>0</v>
      </c>
      <c r="T2189" s="54">
        <f>IF($C2189&lt;=T$2,I2189*VLOOKUP($C2189,Listen!$B$5:$G$95,$N2189+1,FALSE)/VLOOKUP(T$2,Listen!$B$5:$G$95,$N2189+1,FALSE),"-")</f>
        <v>0</v>
      </c>
      <c r="U2189" s="54">
        <f>IF($C2189&lt;=U$2,J2189*VLOOKUP($C2189,Listen!$B$5:$G$95,$N2189+1,FALSE)/VLOOKUP(U$2,Listen!$B$5:$G$95,$N2189+1,FALSE),"-")</f>
        <v>0</v>
      </c>
      <c r="V2189" s="54">
        <f>IF($C2189&lt;=V$2,K2189*VLOOKUP($C2189,Listen!$B$5:$G$95,$N2189+1,FALSE)/VLOOKUP(V$2,Listen!$B$5:$G$95,$N2189+1,FALSE),"-")</f>
        <v>0</v>
      </c>
    </row>
    <row r="2190" spans="2:22">
      <c r="B2190" s="25"/>
      <c r="C2190" s="3">
        <v>1990</v>
      </c>
      <c r="D2190" s="141"/>
      <c r="E2190" s="141"/>
      <c r="F2190" s="141"/>
      <c r="G2190" s="141"/>
      <c r="H2190" s="141"/>
      <c r="I2190" s="141"/>
      <c r="J2190" s="141"/>
      <c r="K2190" s="141"/>
      <c r="M2190" s="52">
        <v>17</v>
      </c>
      <c r="N2190" s="52">
        <v>1</v>
      </c>
      <c r="O2190" s="54">
        <f>IF($C2190&lt;=O$2,D2190*VLOOKUP($C2190,Listen!$B$5:$G$95,$N2190+1,FALSE)/VLOOKUP(O$2,Listen!$B$5:$G$95,$N2190+1,FALSE),"-")</f>
        <v>0</v>
      </c>
      <c r="P2190" s="54">
        <f>IF($C2190&lt;=P$2,E2190*VLOOKUP($C2190,Listen!$B$5:$G$95,$N2190+1,FALSE)/VLOOKUP(P$2,Listen!$B$5:$G$95,$N2190+1,FALSE),"-")</f>
        <v>0</v>
      </c>
      <c r="Q2190" s="54">
        <f>IF($C2190&lt;=Q$2,F2190*VLOOKUP($C2190,Listen!$B$5:$G$95,$N2190+1,FALSE)/VLOOKUP(Q$2,Listen!$B$5:$G$95,$N2190+1,FALSE),"-")</f>
        <v>0</v>
      </c>
      <c r="R2190" s="54">
        <f>IF($C2190&lt;=R$2,G2190*VLOOKUP($C2190,Listen!$B$5:$G$95,$N2190+1,FALSE)/VLOOKUP(R$2,Listen!$B$5:$G$95,$N2190+1,FALSE),"-")</f>
        <v>0</v>
      </c>
      <c r="S2190" s="54">
        <f>IF($C2190&lt;=S$2,H2190*VLOOKUP($C2190,Listen!$B$5:$G$95,$N2190+1,FALSE)/VLOOKUP(S$2,Listen!$B$5:$G$95,$N2190+1,FALSE),"-")</f>
        <v>0</v>
      </c>
      <c r="T2190" s="54">
        <f>IF($C2190&lt;=T$2,I2190*VLOOKUP($C2190,Listen!$B$5:$G$95,$N2190+1,FALSE)/VLOOKUP(T$2,Listen!$B$5:$G$95,$N2190+1,FALSE),"-")</f>
        <v>0</v>
      </c>
      <c r="U2190" s="54">
        <f>IF($C2190&lt;=U$2,J2190*VLOOKUP($C2190,Listen!$B$5:$G$95,$N2190+1,FALSE)/VLOOKUP(U$2,Listen!$B$5:$G$95,$N2190+1,FALSE),"-")</f>
        <v>0</v>
      </c>
      <c r="V2190" s="54">
        <f>IF($C2190&lt;=V$2,K2190*VLOOKUP($C2190,Listen!$B$5:$G$95,$N2190+1,FALSE)/VLOOKUP(V$2,Listen!$B$5:$G$95,$N2190+1,FALSE),"-")</f>
        <v>0</v>
      </c>
    </row>
    <row r="2191" spans="2:22">
      <c r="B2191" s="25"/>
      <c r="C2191" s="3">
        <v>1989</v>
      </c>
      <c r="D2191" s="141"/>
      <c r="E2191" s="141"/>
      <c r="F2191" s="141"/>
      <c r="G2191" s="141"/>
      <c r="H2191" s="141"/>
      <c r="I2191" s="141"/>
      <c r="J2191" s="141"/>
      <c r="K2191" s="141"/>
      <c r="M2191" s="52">
        <v>17</v>
      </c>
      <c r="N2191" s="52">
        <v>1</v>
      </c>
      <c r="O2191" s="54">
        <f>IF($C2191&lt;=O$2,D2191*VLOOKUP($C2191,Listen!$B$5:$G$95,$N2191+1,FALSE)/VLOOKUP(O$2,Listen!$B$5:$G$95,$N2191+1,FALSE),"-")</f>
        <v>0</v>
      </c>
      <c r="P2191" s="54">
        <f>IF($C2191&lt;=P$2,E2191*VLOOKUP($C2191,Listen!$B$5:$G$95,$N2191+1,FALSE)/VLOOKUP(P$2,Listen!$B$5:$G$95,$N2191+1,FALSE),"-")</f>
        <v>0</v>
      </c>
      <c r="Q2191" s="54">
        <f>IF($C2191&lt;=Q$2,F2191*VLOOKUP($C2191,Listen!$B$5:$G$95,$N2191+1,FALSE)/VLOOKUP(Q$2,Listen!$B$5:$G$95,$N2191+1,FALSE),"-")</f>
        <v>0</v>
      </c>
      <c r="R2191" s="54">
        <f>IF($C2191&lt;=R$2,G2191*VLOOKUP($C2191,Listen!$B$5:$G$95,$N2191+1,FALSE)/VLOOKUP(R$2,Listen!$B$5:$G$95,$N2191+1,FALSE),"-")</f>
        <v>0</v>
      </c>
      <c r="S2191" s="54">
        <f>IF($C2191&lt;=S$2,H2191*VLOOKUP($C2191,Listen!$B$5:$G$95,$N2191+1,FALSE)/VLOOKUP(S$2,Listen!$B$5:$G$95,$N2191+1,FALSE),"-")</f>
        <v>0</v>
      </c>
      <c r="T2191" s="54">
        <f>IF($C2191&lt;=T$2,I2191*VLOOKUP($C2191,Listen!$B$5:$G$95,$N2191+1,FALSE)/VLOOKUP(T$2,Listen!$B$5:$G$95,$N2191+1,FALSE),"-")</f>
        <v>0</v>
      </c>
      <c r="U2191" s="54">
        <f>IF($C2191&lt;=U$2,J2191*VLOOKUP($C2191,Listen!$B$5:$G$95,$N2191+1,FALSE)/VLOOKUP(U$2,Listen!$B$5:$G$95,$N2191+1,FALSE),"-")</f>
        <v>0</v>
      </c>
      <c r="V2191" s="54">
        <f>IF($C2191&lt;=V$2,K2191*VLOOKUP($C2191,Listen!$B$5:$G$95,$N2191+1,FALSE)/VLOOKUP(V$2,Listen!$B$5:$G$95,$N2191+1,FALSE),"-")</f>
        <v>0</v>
      </c>
    </row>
    <row r="2192" spans="2:22">
      <c r="B2192" s="25"/>
      <c r="C2192" s="3">
        <v>1988</v>
      </c>
      <c r="D2192" s="141"/>
      <c r="E2192" s="141"/>
      <c r="F2192" s="141"/>
      <c r="G2192" s="141"/>
      <c r="H2192" s="141"/>
      <c r="I2192" s="141"/>
      <c r="J2192" s="141"/>
      <c r="K2192" s="141"/>
      <c r="M2192" s="52">
        <v>17</v>
      </c>
      <c r="N2192" s="52">
        <v>1</v>
      </c>
      <c r="O2192" s="54">
        <f>IF($C2192&lt;=O$2,D2192*VLOOKUP($C2192,Listen!$B$5:$G$95,$N2192+1,FALSE)/VLOOKUP(O$2,Listen!$B$5:$G$95,$N2192+1,FALSE),"-")</f>
        <v>0</v>
      </c>
      <c r="P2192" s="54">
        <f>IF($C2192&lt;=P$2,E2192*VLOOKUP($C2192,Listen!$B$5:$G$95,$N2192+1,FALSE)/VLOOKUP(P$2,Listen!$B$5:$G$95,$N2192+1,FALSE),"-")</f>
        <v>0</v>
      </c>
      <c r="Q2192" s="54">
        <f>IF($C2192&lt;=Q$2,F2192*VLOOKUP($C2192,Listen!$B$5:$G$95,$N2192+1,FALSE)/VLOOKUP(Q$2,Listen!$B$5:$G$95,$N2192+1,FALSE),"-")</f>
        <v>0</v>
      </c>
      <c r="R2192" s="54">
        <f>IF($C2192&lt;=R$2,G2192*VLOOKUP($C2192,Listen!$B$5:$G$95,$N2192+1,FALSE)/VLOOKUP(R$2,Listen!$B$5:$G$95,$N2192+1,FALSE),"-")</f>
        <v>0</v>
      </c>
      <c r="S2192" s="54">
        <f>IF($C2192&lt;=S$2,H2192*VLOOKUP($C2192,Listen!$B$5:$G$95,$N2192+1,FALSE)/VLOOKUP(S$2,Listen!$B$5:$G$95,$N2192+1,FALSE),"-")</f>
        <v>0</v>
      </c>
      <c r="T2192" s="54">
        <f>IF($C2192&lt;=T$2,I2192*VLOOKUP($C2192,Listen!$B$5:$G$95,$N2192+1,FALSE)/VLOOKUP(T$2,Listen!$B$5:$G$95,$N2192+1,FALSE),"-")</f>
        <v>0</v>
      </c>
      <c r="U2192" s="54">
        <f>IF($C2192&lt;=U$2,J2192*VLOOKUP($C2192,Listen!$B$5:$G$95,$N2192+1,FALSE)/VLOOKUP(U$2,Listen!$B$5:$G$95,$N2192+1,FALSE),"-")</f>
        <v>0</v>
      </c>
      <c r="V2192" s="54">
        <f>IF($C2192&lt;=V$2,K2192*VLOOKUP($C2192,Listen!$B$5:$G$95,$N2192+1,FALSE)/VLOOKUP(V$2,Listen!$B$5:$G$95,$N2192+1,FALSE),"-")</f>
        <v>0</v>
      </c>
    </row>
    <row r="2193" spans="2:22">
      <c r="B2193" s="25"/>
      <c r="C2193" s="3">
        <v>1987</v>
      </c>
      <c r="D2193" s="141"/>
      <c r="E2193" s="141"/>
      <c r="F2193" s="141"/>
      <c r="G2193" s="141"/>
      <c r="H2193" s="141"/>
      <c r="I2193" s="141"/>
      <c r="J2193" s="141"/>
      <c r="K2193" s="141"/>
      <c r="M2193" s="52">
        <v>17</v>
      </c>
      <c r="N2193" s="52">
        <v>1</v>
      </c>
      <c r="O2193" s="54">
        <f>IF($C2193&lt;=O$2,D2193*VLOOKUP($C2193,Listen!$B$5:$G$95,$N2193+1,FALSE)/VLOOKUP(O$2,Listen!$B$5:$G$95,$N2193+1,FALSE),"-")</f>
        <v>0</v>
      </c>
      <c r="P2193" s="54">
        <f>IF($C2193&lt;=P$2,E2193*VLOOKUP($C2193,Listen!$B$5:$G$95,$N2193+1,FALSE)/VLOOKUP(P$2,Listen!$B$5:$G$95,$N2193+1,FALSE),"-")</f>
        <v>0</v>
      </c>
      <c r="Q2193" s="54">
        <f>IF($C2193&lt;=Q$2,F2193*VLOOKUP($C2193,Listen!$B$5:$G$95,$N2193+1,FALSE)/VLOOKUP(Q$2,Listen!$B$5:$G$95,$N2193+1,FALSE),"-")</f>
        <v>0</v>
      </c>
      <c r="R2193" s="54">
        <f>IF($C2193&lt;=R$2,G2193*VLOOKUP($C2193,Listen!$B$5:$G$95,$N2193+1,FALSE)/VLOOKUP(R$2,Listen!$B$5:$G$95,$N2193+1,FALSE),"-")</f>
        <v>0</v>
      </c>
      <c r="S2193" s="54">
        <f>IF($C2193&lt;=S$2,H2193*VLOOKUP($C2193,Listen!$B$5:$G$95,$N2193+1,FALSE)/VLOOKUP(S$2,Listen!$B$5:$G$95,$N2193+1,FALSE),"-")</f>
        <v>0</v>
      </c>
      <c r="T2193" s="54">
        <f>IF($C2193&lt;=T$2,I2193*VLOOKUP($C2193,Listen!$B$5:$G$95,$N2193+1,FALSE)/VLOOKUP(T$2,Listen!$B$5:$G$95,$N2193+1,FALSE),"-")</f>
        <v>0</v>
      </c>
      <c r="U2193" s="54">
        <f>IF($C2193&lt;=U$2,J2193*VLOOKUP($C2193,Listen!$B$5:$G$95,$N2193+1,FALSE)/VLOOKUP(U$2,Listen!$B$5:$G$95,$N2193+1,FALSE),"-")</f>
        <v>0</v>
      </c>
      <c r="V2193" s="54">
        <f>IF($C2193&lt;=V$2,K2193*VLOOKUP($C2193,Listen!$B$5:$G$95,$N2193+1,FALSE)/VLOOKUP(V$2,Listen!$B$5:$G$95,$N2193+1,FALSE),"-")</f>
        <v>0</v>
      </c>
    </row>
    <row r="2194" spans="2:22">
      <c r="B2194" s="25"/>
      <c r="C2194" s="3">
        <v>1986</v>
      </c>
      <c r="D2194" s="141"/>
      <c r="E2194" s="141"/>
      <c r="F2194" s="141"/>
      <c r="G2194" s="141"/>
      <c r="H2194" s="141"/>
      <c r="I2194" s="141"/>
      <c r="J2194" s="141"/>
      <c r="K2194" s="141"/>
      <c r="M2194" s="52">
        <v>17</v>
      </c>
      <c r="N2194" s="52">
        <v>1</v>
      </c>
      <c r="O2194" s="54">
        <f>IF($C2194&lt;=O$2,D2194*VLOOKUP($C2194,Listen!$B$5:$G$95,$N2194+1,FALSE)/VLOOKUP(O$2,Listen!$B$5:$G$95,$N2194+1,FALSE),"-")</f>
        <v>0</v>
      </c>
      <c r="P2194" s="54">
        <f>IF($C2194&lt;=P$2,E2194*VLOOKUP($C2194,Listen!$B$5:$G$95,$N2194+1,FALSE)/VLOOKUP(P$2,Listen!$B$5:$G$95,$N2194+1,FALSE),"-")</f>
        <v>0</v>
      </c>
      <c r="Q2194" s="54">
        <f>IF($C2194&lt;=Q$2,F2194*VLOOKUP($C2194,Listen!$B$5:$G$95,$N2194+1,FALSE)/VLOOKUP(Q$2,Listen!$B$5:$G$95,$N2194+1,FALSE),"-")</f>
        <v>0</v>
      </c>
      <c r="R2194" s="54">
        <f>IF($C2194&lt;=R$2,G2194*VLOOKUP($C2194,Listen!$B$5:$G$95,$N2194+1,FALSE)/VLOOKUP(R$2,Listen!$B$5:$G$95,$N2194+1,FALSE),"-")</f>
        <v>0</v>
      </c>
      <c r="S2194" s="54">
        <f>IF($C2194&lt;=S$2,H2194*VLOOKUP($C2194,Listen!$B$5:$G$95,$N2194+1,FALSE)/VLOOKUP(S$2,Listen!$B$5:$G$95,$N2194+1,FALSE),"-")</f>
        <v>0</v>
      </c>
      <c r="T2194" s="54">
        <f>IF($C2194&lt;=T$2,I2194*VLOOKUP($C2194,Listen!$B$5:$G$95,$N2194+1,FALSE)/VLOOKUP(T$2,Listen!$B$5:$G$95,$N2194+1,FALSE),"-")</f>
        <v>0</v>
      </c>
      <c r="U2194" s="54">
        <f>IF($C2194&lt;=U$2,J2194*VLOOKUP($C2194,Listen!$B$5:$G$95,$N2194+1,FALSE)/VLOOKUP(U$2,Listen!$B$5:$G$95,$N2194+1,FALSE),"-")</f>
        <v>0</v>
      </c>
      <c r="V2194" s="54">
        <f>IF($C2194&lt;=V$2,K2194*VLOOKUP($C2194,Listen!$B$5:$G$95,$N2194+1,FALSE)/VLOOKUP(V$2,Listen!$B$5:$G$95,$N2194+1,FALSE),"-")</f>
        <v>0</v>
      </c>
    </row>
    <row r="2195" spans="2:22">
      <c r="B2195" s="25"/>
      <c r="C2195" s="3">
        <v>1985</v>
      </c>
      <c r="D2195" s="141"/>
      <c r="E2195" s="141"/>
      <c r="F2195" s="141"/>
      <c r="G2195" s="141"/>
      <c r="H2195" s="141"/>
      <c r="I2195" s="141"/>
      <c r="J2195" s="141"/>
      <c r="K2195" s="141"/>
      <c r="M2195" s="52">
        <v>17</v>
      </c>
      <c r="N2195" s="52">
        <v>1</v>
      </c>
      <c r="O2195" s="54">
        <f>IF($C2195&lt;=O$2,D2195*VLOOKUP($C2195,Listen!$B$5:$G$95,$N2195+1,FALSE)/VLOOKUP(O$2,Listen!$B$5:$G$95,$N2195+1,FALSE),"-")</f>
        <v>0</v>
      </c>
      <c r="P2195" s="54">
        <f>IF($C2195&lt;=P$2,E2195*VLOOKUP($C2195,Listen!$B$5:$G$95,$N2195+1,FALSE)/VLOOKUP(P$2,Listen!$B$5:$G$95,$N2195+1,FALSE),"-")</f>
        <v>0</v>
      </c>
      <c r="Q2195" s="54">
        <f>IF($C2195&lt;=Q$2,F2195*VLOOKUP($C2195,Listen!$B$5:$G$95,$N2195+1,FALSE)/VLOOKUP(Q$2,Listen!$B$5:$G$95,$N2195+1,FALSE),"-")</f>
        <v>0</v>
      </c>
      <c r="R2195" s="54">
        <f>IF($C2195&lt;=R$2,G2195*VLOOKUP($C2195,Listen!$B$5:$G$95,$N2195+1,FALSE)/VLOOKUP(R$2,Listen!$B$5:$G$95,$N2195+1,FALSE),"-")</f>
        <v>0</v>
      </c>
      <c r="S2195" s="54">
        <f>IF($C2195&lt;=S$2,H2195*VLOOKUP($C2195,Listen!$B$5:$G$95,$N2195+1,FALSE)/VLOOKUP(S$2,Listen!$B$5:$G$95,$N2195+1,FALSE),"-")</f>
        <v>0</v>
      </c>
      <c r="T2195" s="54">
        <f>IF($C2195&lt;=T$2,I2195*VLOOKUP($C2195,Listen!$B$5:$G$95,$N2195+1,FALSE)/VLOOKUP(T$2,Listen!$B$5:$G$95,$N2195+1,FALSE),"-")</f>
        <v>0</v>
      </c>
      <c r="U2195" s="54">
        <f>IF($C2195&lt;=U$2,J2195*VLOOKUP($C2195,Listen!$B$5:$G$95,$N2195+1,FALSE)/VLOOKUP(U$2,Listen!$B$5:$G$95,$N2195+1,FALSE),"-")</f>
        <v>0</v>
      </c>
      <c r="V2195" s="54">
        <f>IF($C2195&lt;=V$2,K2195*VLOOKUP($C2195,Listen!$B$5:$G$95,$N2195+1,FALSE)/VLOOKUP(V$2,Listen!$B$5:$G$95,$N2195+1,FALSE),"-")</f>
        <v>0</v>
      </c>
    </row>
    <row r="2196" spans="2:22">
      <c r="B2196" s="25"/>
      <c r="C2196" s="3">
        <v>1984</v>
      </c>
      <c r="D2196" s="141"/>
      <c r="E2196" s="141"/>
      <c r="F2196" s="141"/>
      <c r="G2196" s="141"/>
      <c r="H2196" s="141"/>
      <c r="I2196" s="141"/>
      <c r="J2196" s="141"/>
      <c r="K2196" s="141"/>
      <c r="M2196" s="52">
        <v>17</v>
      </c>
      <c r="N2196" s="52">
        <v>1</v>
      </c>
      <c r="O2196" s="54">
        <f>IF($C2196&lt;=O$2,D2196*VLOOKUP($C2196,Listen!$B$5:$G$95,$N2196+1,FALSE)/VLOOKUP(O$2,Listen!$B$5:$G$95,$N2196+1,FALSE),"-")</f>
        <v>0</v>
      </c>
      <c r="P2196" s="54">
        <f>IF($C2196&lt;=P$2,E2196*VLOOKUP($C2196,Listen!$B$5:$G$95,$N2196+1,FALSE)/VLOOKUP(P$2,Listen!$B$5:$G$95,$N2196+1,FALSE),"-")</f>
        <v>0</v>
      </c>
      <c r="Q2196" s="54">
        <f>IF($C2196&lt;=Q$2,F2196*VLOOKUP($C2196,Listen!$B$5:$G$95,$N2196+1,FALSE)/VLOOKUP(Q$2,Listen!$B$5:$G$95,$N2196+1,FALSE),"-")</f>
        <v>0</v>
      </c>
      <c r="R2196" s="54">
        <f>IF($C2196&lt;=R$2,G2196*VLOOKUP($C2196,Listen!$B$5:$G$95,$N2196+1,FALSE)/VLOOKUP(R$2,Listen!$B$5:$G$95,$N2196+1,FALSE),"-")</f>
        <v>0</v>
      </c>
      <c r="S2196" s="54">
        <f>IF($C2196&lt;=S$2,H2196*VLOOKUP($C2196,Listen!$B$5:$G$95,$N2196+1,FALSE)/VLOOKUP(S$2,Listen!$B$5:$G$95,$N2196+1,FALSE),"-")</f>
        <v>0</v>
      </c>
      <c r="T2196" s="54">
        <f>IF($C2196&lt;=T$2,I2196*VLOOKUP($C2196,Listen!$B$5:$G$95,$N2196+1,FALSE)/VLOOKUP(T$2,Listen!$B$5:$G$95,$N2196+1,FALSE),"-")</f>
        <v>0</v>
      </c>
      <c r="U2196" s="54">
        <f>IF($C2196&lt;=U$2,J2196*VLOOKUP($C2196,Listen!$B$5:$G$95,$N2196+1,FALSE)/VLOOKUP(U$2,Listen!$B$5:$G$95,$N2196+1,FALSE),"-")</f>
        <v>0</v>
      </c>
      <c r="V2196" s="54">
        <f>IF($C2196&lt;=V$2,K2196*VLOOKUP($C2196,Listen!$B$5:$G$95,$N2196+1,FALSE)/VLOOKUP(V$2,Listen!$B$5:$G$95,$N2196+1,FALSE),"-")</f>
        <v>0</v>
      </c>
    </row>
    <row r="2197" spans="2:22">
      <c r="B2197" s="25"/>
      <c r="C2197" s="3">
        <v>1983</v>
      </c>
      <c r="D2197" s="141"/>
      <c r="E2197" s="141"/>
      <c r="F2197" s="141"/>
      <c r="G2197" s="141"/>
      <c r="H2197" s="141"/>
      <c r="I2197" s="141"/>
      <c r="J2197" s="141"/>
      <c r="K2197" s="141"/>
      <c r="M2197" s="52">
        <v>17</v>
      </c>
      <c r="N2197" s="52">
        <v>1</v>
      </c>
      <c r="O2197" s="54">
        <f>IF($C2197&lt;=O$2,D2197*VLOOKUP($C2197,Listen!$B$5:$G$95,$N2197+1,FALSE)/VLOOKUP(O$2,Listen!$B$5:$G$95,$N2197+1,FALSE),"-")</f>
        <v>0</v>
      </c>
      <c r="P2197" s="54">
        <f>IF($C2197&lt;=P$2,E2197*VLOOKUP($C2197,Listen!$B$5:$G$95,$N2197+1,FALSE)/VLOOKUP(P$2,Listen!$B$5:$G$95,$N2197+1,FALSE),"-")</f>
        <v>0</v>
      </c>
      <c r="Q2197" s="54">
        <f>IF($C2197&lt;=Q$2,F2197*VLOOKUP($C2197,Listen!$B$5:$G$95,$N2197+1,FALSE)/VLOOKUP(Q$2,Listen!$B$5:$G$95,$N2197+1,FALSE),"-")</f>
        <v>0</v>
      </c>
      <c r="R2197" s="54">
        <f>IF($C2197&lt;=R$2,G2197*VLOOKUP($C2197,Listen!$B$5:$G$95,$N2197+1,FALSE)/VLOOKUP(R$2,Listen!$B$5:$G$95,$N2197+1,FALSE),"-")</f>
        <v>0</v>
      </c>
      <c r="S2197" s="54">
        <f>IF($C2197&lt;=S$2,H2197*VLOOKUP($C2197,Listen!$B$5:$G$95,$N2197+1,FALSE)/VLOOKUP(S$2,Listen!$B$5:$G$95,$N2197+1,FALSE),"-")</f>
        <v>0</v>
      </c>
      <c r="T2197" s="54">
        <f>IF($C2197&lt;=T$2,I2197*VLOOKUP($C2197,Listen!$B$5:$G$95,$N2197+1,FALSE)/VLOOKUP(T$2,Listen!$B$5:$G$95,$N2197+1,FALSE),"-")</f>
        <v>0</v>
      </c>
      <c r="U2197" s="54">
        <f>IF($C2197&lt;=U$2,J2197*VLOOKUP($C2197,Listen!$B$5:$G$95,$N2197+1,FALSE)/VLOOKUP(U$2,Listen!$B$5:$G$95,$N2197+1,FALSE),"-")</f>
        <v>0</v>
      </c>
      <c r="V2197" s="54">
        <f>IF($C2197&lt;=V$2,K2197*VLOOKUP($C2197,Listen!$B$5:$G$95,$N2197+1,FALSE)/VLOOKUP(V$2,Listen!$B$5:$G$95,$N2197+1,FALSE),"-")</f>
        <v>0</v>
      </c>
    </row>
    <row r="2198" spans="2:22">
      <c r="B2198" s="25"/>
      <c r="C2198" s="3">
        <v>1982</v>
      </c>
      <c r="D2198" s="141"/>
      <c r="E2198" s="141"/>
      <c r="F2198" s="141"/>
      <c r="G2198" s="141"/>
      <c r="H2198" s="141"/>
      <c r="I2198" s="141"/>
      <c r="J2198" s="141"/>
      <c r="K2198" s="141"/>
      <c r="M2198" s="52">
        <v>17</v>
      </c>
      <c r="N2198" s="52">
        <v>1</v>
      </c>
      <c r="O2198" s="54">
        <f>IF($C2198&lt;=O$2,D2198*VLOOKUP($C2198,Listen!$B$5:$G$95,$N2198+1,FALSE)/VLOOKUP(O$2,Listen!$B$5:$G$95,$N2198+1,FALSE),"-")</f>
        <v>0</v>
      </c>
      <c r="P2198" s="54">
        <f>IF($C2198&lt;=P$2,E2198*VLOOKUP($C2198,Listen!$B$5:$G$95,$N2198+1,FALSE)/VLOOKUP(P$2,Listen!$B$5:$G$95,$N2198+1,FALSE),"-")</f>
        <v>0</v>
      </c>
      <c r="Q2198" s="54">
        <f>IF($C2198&lt;=Q$2,F2198*VLOOKUP($C2198,Listen!$B$5:$G$95,$N2198+1,FALSE)/VLOOKUP(Q$2,Listen!$B$5:$G$95,$N2198+1,FALSE),"-")</f>
        <v>0</v>
      </c>
      <c r="R2198" s="54">
        <f>IF($C2198&lt;=R$2,G2198*VLOOKUP($C2198,Listen!$B$5:$G$95,$N2198+1,FALSE)/VLOOKUP(R$2,Listen!$B$5:$G$95,$N2198+1,FALSE),"-")</f>
        <v>0</v>
      </c>
      <c r="S2198" s="54">
        <f>IF($C2198&lt;=S$2,H2198*VLOOKUP($C2198,Listen!$B$5:$G$95,$N2198+1,FALSE)/VLOOKUP(S$2,Listen!$B$5:$G$95,$N2198+1,FALSE),"-")</f>
        <v>0</v>
      </c>
      <c r="T2198" s="54">
        <f>IF($C2198&lt;=T$2,I2198*VLOOKUP($C2198,Listen!$B$5:$G$95,$N2198+1,FALSE)/VLOOKUP(T$2,Listen!$B$5:$G$95,$N2198+1,FALSE),"-")</f>
        <v>0</v>
      </c>
      <c r="U2198" s="54">
        <f>IF($C2198&lt;=U$2,J2198*VLOOKUP($C2198,Listen!$B$5:$G$95,$N2198+1,FALSE)/VLOOKUP(U$2,Listen!$B$5:$G$95,$N2198+1,FALSE),"-")</f>
        <v>0</v>
      </c>
      <c r="V2198" s="54">
        <f>IF($C2198&lt;=V$2,K2198*VLOOKUP($C2198,Listen!$B$5:$G$95,$N2198+1,FALSE)/VLOOKUP(V$2,Listen!$B$5:$G$95,$N2198+1,FALSE),"-")</f>
        <v>0</v>
      </c>
    </row>
    <row r="2199" spans="2:22">
      <c r="B2199" s="25"/>
      <c r="C2199" s="3">
        <v>1981</v>
      </c>
      <c r="D2199" s="141"/>
      <c r="E2199" s="141"/>
      <c r="F2199" s="141"/>
      <c r="G2199" s="141"/>
      <c r="H2199" s="141"/>
      <c r="I2199" s="141"/>
      <c r="J2199" s="141"/>
      <c r="K2199" s="141"/>
      <c r="M2199" s="52">
        <v>17</v>
      </c>
      <c r="N2199" s="52">
        <v>1</v>
      </c>
      <c r="O2199" s="54">
        <f>IF($C2199&lt;=O$2,D2199*VLOOKUP($C2199,Listen!$B$5:$G$95,$N2199+1,FALSE)/VLOOKUP(O$2,Listen!$B$5:$G$95,$N2199+1,FALSE),"-")</f>
        <v>0</v>
      </c>
      <c r="P2199" s="54">
        <f>IF($C2199&lt;=P$2,E2199*VLOOKUP($C2199,Listen!$B$5:$G$95,$N2199+1,FALSE)/VLOOKUP(P$2,Listen!$B$5:$G$95,$N2199+1,FALSE),"-")</f>
        <v>0</v>
      </c>
      <c r="Q2199" s="54">
        <f>IF($C2199&lt;=Q$2,F2199*VLOOKUP($C2199,Listen!$B$5:$G$95,$N2199+1,FALSE)/VLOOKUP(Q$2,Listen!$B$5:$G$95,$N2199+1,FALSE),"-")</f>
        <v>0</v>
      </c>
      <c r="R2199" s="54">
        <f>IF($C2199&lt;=R$2,G2199*VLOOKUP($C2199,Listen!$B$5:$G$95,$N2199+1,FALSE)/VLOOKUP(R$2,Listen!$B$5:$G$95,$N2199+1,FALSE),"-")</f>
        <v>0</v>
      </c>
      <c r="S2199" s="54">
        <f>IF($C2199&lt;=S$2,H2199*VLOOKUP($C2199,Listen!$B$5:$G$95,$N2199+1,FALSE)/VLOOKUP(S$2,Listen!$B$5:$G$95,$N2199+1,FALSE),"-")</f>
        <v>0</v>
      </c>
      <c r="T2199" s="54">
        <f>IF($C2199&lt;=T$2,I2199*VLOOKUP($C2199,Listen!$B$5:$G$95,$N2199+1,FALSE)/VLOOKUP(T$2,Listen!$B$5:$G$95,$N2199+1,FALSE),"-")</f>
        <v>0</v>
      </c>
      <c r="U2199" s="54">
        <f>IF($C2199&lt;=U$2,J2199*VLOOKUP($C2199,Listen!$B$5:$G$95,$N2199+1,FALSE)/VLOOKUP(U$2,Listen!$B$5:$G$95,$N2199+1,FALSE),"-")</f>
        <v>0</v>
      </c>
      <c r="V2199" s="54">
        <f>IF($C2199&lt;=V$2,K2199*VLOOKUP($C2199,Listen!$B$5:$G$95,$N2199+1,FALSE)/VLOOKUP(V$2,Listen!$B$5:$G$95,$N2199+1,FALSE),"-")</f>
        <v>0</v>
      </c>
    </row>
    <row r="2200" spans="2:22">
      <c r="B2200" s="25"/>
      <c r="C2200" s="3">
        <v>1980</v>
      </c>
      <c r="D2200" s="141"/>
      <c r="E2200" s="141"/>
      <c r="F2200" s="141"/>
      <c r="G2200" s="141"/>
      <c r="H2200" s="141"/>
      <c r="I2200" s="141"/>
      <c r="J2200" s="141"/>
      <c r="K2200" s="141"/>
      <c r="M2200" s="52">
        <v>17</v>
      </c>
      <c r="N2200" s="52">
        <v>1</v>
      </c>
      <c r="O2200" s="54">
        <f>IF($C2200&lt;=O$2,D2200*VLOOKUP($C2200,Listen!$B$5:$G$95,$N2200+1,FALSE)/VLOOKUP(O$2,Listen!$B$5:$G$95,$N2200+1,FALSE),"-")</f>
        <v>0</v>
      </c>
      <c r="P2200" s="54">
        <f>IF($C2200&lt;=P$2,E2200*VLOOKUP($C2200,Listen!$B$5:$G$95,$N2200+1,FALSE)/VLOOKUP(P$2,Listen!$B$5:$G$95,$N2200+1,FALSE),"-")</f>
        <v>0</v>
      </c>
      <c r="Q2200" s="54">
        <f>IF($C2200&lt;=Q$2,F2200*VLOOKUP($C2200,Listen!$B$5:$G$95,$N2200+1,FALSE)/VLOOKUP(Q$2,Listen!$B$5:$G$95,$N2200+1,FALSE),"-")</f>
        <v>0</v>
      </c>
      <c r="R2200" s="54">
        <f>IF($C2200&lt;=R$2,G2200*VLOOKUP($C2200,Listen!$B$5:$G$95,$N2200+1,FALSE)/VLOOKUP(R$2,Listen!$B$5:$G$95,$N2200+1,FALSE),"-")</f>
        <v>0</v>
      </c>
      <c r="S2200" s="54">
        <f>IF($C2200&lt;=S$2,H2200*VLOOKUP($C2200,Listen!$B$5:$G$95,$N2200+1,FALSE)/VLOOKUP(S$2,Listen!$B$5:$G$95,$N2200+1,FALSE),"-")</f>
        <v>0</v>
      </c>
      <c r="T2200" s="54">
        <f>IF($C2200&lt;=T$2,I2200*VLOOKUP($C2200,Listen!$B$5:$G$95,$N2200+1,FALSE)/VLOOKUP(T$2,Listen!$B$5:$G$95,$N2200+1,FALSE),"-")</f>
        <v>0</v>
      </c>
      <c r="U2200" s="54">
        <f>IF($C2200&lt;=U$2,J2200*VLOOKUP($C2200,Listen!$B$5:$G$95,$N2200+1,FALSE)/VLOOKUP(U$2,Listen!$B$5:$G$95,$N2200+1,FALSE),"-")</f>
        <v>0</v>
      </c>
      <c r="V2200" s="54">
        <f>IF($C2200&lt;=V$2,K2200*VLOOKUP($C2200,Listen!$B$5:$G$95,$N2200+1,FALSE)/VLOOKUP(V$2,Listen!$B$5:$G$95,$N2200+1,FALSE),"-")</f>
        <v>0</v>
      </c>
    </row>
    <row r="2201" spans="2:22">
      <c r="B2201" s="25"/>
      <c r="C2201" s="3">
        <v>1979</v>
      </c>
      <c r="D2201" s="141"/>
      <c r="E2201" s="141"/>
      <c r="F2201" s="141"/>
      <c r="G2201" s="141"/>
      <c r="H2201" s="141"/>
      <c r="I2201" s="141"/>
      <c r="J2201" s="141"/>
      <c r="K2201" s="141"/>
      <c r="M2201" s="52">
        <v>17</v>
      </c>
      <c r="N2201" s="52">
        <v>1</v>
      </c>
      <c r="O2201" s="54">
        <f>IF($C2201&lt;=O$2,D2201*VLOOKUP($C2201,Listen!$B$5:$G$95,$N2201+1,FALSE)/VLOOKUP(O$2,Listen!$B$5:$G$95,$N2201+1,FALSE),"-")</f>
        <v>0</v>
      </c>
      <c r="P2201" s="54">
        <f>IF($C2201&lt;=P$2,E2201*VLOOKUP($C2201,Listen!$B$5:$G$95,$N2201+1,FALSE)/VLOOKUP(P$2,Listen!$B$5:$G$95,$N2201+1,FALSE),"-")</f>
        <v>0</v>
      </c>
      <c r="Q2201" s="54">
        <f>IF($C2201&lt;=Q$2,F2201*VLOOKUP($C2201,Listen!$B$5:$G$95,$N2201+1,FALSE)/VLOOKUP(Q$2,Listen!$B$5:$G$95,$N2201+1,FALSE),"-")</f>
        <v>0</v>
      </c>
      <c r="R2201" s="54">
        <f>IF($C2201&lt;=R$2,G2201*VLOOKUP($C2201,Listen!$B$5:$G$95,$N2201+1,FALSE)/VLOOKUP(R$2,Listen!$B$5:$G$95,$N2201+1,FALSE),"-")</f>
        <v>0</v>
      </c>
      <c r="S2201" s="54">
        <f>IF($C2201&lt;=S$2,H2201*VLOOKUP($C2201,Listen!$B$5:$G$95,$N2201+1,FALSE)/VLOOKUP(S$2,Listen!$B$5:$G$95,$N2201+1,FALSE),"-")</f>
        <v>0</v>
      </c>
      <c r="T2201" s="54">
        <f>IF($C2201&lt;=T$2,I2201*VLOOKUP($C2201,Listen!$B$5:$G$95,$N2201+1,FALSE)/VLOOKUP(T$2,Listen!$B$5:$G$95,$N2201+1,FALSE),"-")</f>
        <v>0</v>
      </c>
      <c r="U2201" s="54">
        <f>IF($C2201&lt;=U$2,J2201*VLOOKUP($C2201,Listen!$B$5:$G$95,$N2201+1,FALSE)/VLOOKUP(U$2,Listen!$B$5:$G$95,$N2201+1,FALSE),"-")</f>
        <v>0</v>
      </c>
      <c r="V2201" s="54">
        <f>IF($C2201&lt;=V$2,K2201*VLOOKUP($C2201,Listen!$B$5:$G$95,$N2201+1,FALSE)/VLOOKUP(V$2,Listen!$B$5:$G$95,$N2201+1,FALSE),"-")</f>
        <v>0</v>
      </c>
    </row>
    <row r="2202" spans="2:22">
      <c r="B2202" s="25"/>
      <c r="C2202" s="3">
        <v>1978</v>
      </c>
      <c r="D2202" s="141"/>
      <c r="E2202" s="141"/>
      <c r="F2202" s="141"/>
      <c r="G2202" s="141"/>
      <c r="H2202" s="141"/>
      <c r="I2202" s="141"/>
      <c r="J2202" s="141"/>
      <c r="K2202" s="141"/>
      <c r="M2202" s="52">
        <v>17</v>
      </c>
      <c r="N2202" s="52">
        <v>1</v>
      </c>
      <c r="O2202" s="54">
        <f>IF($C2202&lt;=O$2,D2202*VLOOKUP($C2202,Listen!$B$5:$G$95,$N2202+1,FALSE)/VLOOKUP(O$2,Listen!$B$5:$G$95,$N2202+1,FALSE),"-")</f>
        <v>0</v>
      </c>
      <c r="P2202" s="54">
        <f>IF($C2202&lt;=P$2,E2202*VLOOKUP($C2202,Listen!$B$5:$G$95,$N2202+1,FALSE)/VLOOKUP(P$2,Listen!$B$5:$G$95,$N2202+1,FALSE),"-")</f>
        <v>0</v>
      </c>
      <c r="Q2202" s="54">
        <f>IF($C2202&lt;=Q$2,F2202*VLOOKUP($C2202,Listen!$B$5:$G$95,$N2202+1,FALSE)/VLOOKUP(Q$2,Listen!$B$5:$G$95,$N2202+1,FALSE),"-")</f>
        <v>0</v>
      </c>
      <c r="R2202" s="54">
        <f>IF($C2202&lt;=R$2,G2202*VLOOKUP($C2202,Listen!$B$5:$G$95,$N2202+1,FALSE)/VLOOKUP(R$2,Listen!$B$5:$G$95,$N2202+1,FALSE),"-")</f>
        <v>0</v>
      </c>
      <c r="S2202" s="54">
        <f>IF($C2202&lt;=S$2,H2202*VLOOKUP($C2202,Listen!$B$5:$G$95,$N2202+1,FALSE)/VLOOKUP(S$2,Listen!$B$5:$G$95,$N2202+1,FALSE),"-")</f>
        <v>0</v>
      </c>
      <c r="T2202" s="54">
        <f>IF($C2202&lt;=T$2,I2202*VLOOKUP($C2202,Listen!$B$5:$G$95,$N2202+1,FALSE)/VLOOKUP(T$2,Listen!$B$5:$G$95,$N2202+1,FALSE),"-")</f>
        <v>0</v>
      </c>
      <c r="U2202" s="54">
        <f>IF($C2202&lt;=U$2,J2202*VLOOKUP($C2202,Listen!$B$5:$G$95,$N2202+1,FALSE)/VLOOKUP(U$2,Listen!$B$5:$G$95,$N2202+1,FALSE),"-")</f>
        <v>0</v>
      </c>
      <c r="V2202" s="54">
        <f>IF($C2202&lt;=V$2,K2202*VLOOKUP($C2202,Listen!$B$5:$G$95,$N2202+1,FALSE)/VLOOKUP(V$2,Listen!$B$5:$G$95,$N2202+1,FALSE),"-")</f>
        <v>0</v>
      </c>
    </row>
    <row r="2203" spans="2:22">
      <c r="B2203" s="25"/>
      <c r="C2203" s="3">
        <v>1977</v>
      </c>
      <c r="D2203" s="141"/>
      <c r="E2203" s="141"/>
      <c r="F2203" s="141"/>
      <c r="G2203" s="141"/>
      <c r="H2203" s="141"/>
      <c r="I2203" s="141"/>
      <c r="J2203" s="141"/>
      <c r="K2203" s="141"/>
      <c r="M2203" s="52">
        <v>17</v>
      </c>
      <c r="N2203" s="52">
        <v>1</v>
      </c>
      <c r="O2203" s="54">
        <f>IF($C2203&lt;=O$2,D2203*VLOOKUP($C2203,Listen!$B$5:$G$95,$N2203+1,FALSE)/VLOOKUP(O$2,Listen!$B$5:$G$95,$N2203+1,FALSE),"-")</f>
        <v>0</v>
      </c>
      <c r="P2203" s="54">
        <f>IF($C2203&lt;=P$2,E2203*VLOOKUP($C2203,Listen!$B$5:$G$95,$N2203+1,FALSE)/VLOOKUP(P$2,Listen!$B$5:$G$95,$N2203+1,FALSE),"-")</f>
        <v>0</v>
      </c>
      <c r="Q2203" s="54">
        <f>IF($C2203&lt;=Q$2,F2203*VLOOKUP($C2203,Listen!$B$5:$G$95,$N2203+1,FALSE)/VLOOKUP(Q$2,Listen!$B$5:$G$95,$N2203+1,FALSE),"-")</f>
        <v>0</v>
      </c>
      <c r="R2203" s="54">
        <f>IF($C2203&lt;=R$2,G2203*VLOOKUP($C2203,Listen!$B$5:$G$95,$N2203+1,FALSE)/VLOOKUP(R$2,Listen!$B$5:$G$95,$N2203+1,FALSE),"-")</f>
        <v>0</v>
      </c>
      <c r="S2203" s="54">
        <f>IF($C2203&lt;=S$2,H2203*VLOOKUP($C2203,Listen!$B$5:$G$95,$N2203+1,FALSE)/VLOOKUP(S$2,Listen!$B$5:$G$95,$N2203+1,FALSE),"-")</f>
        <v>0</v>
      </c>
      <c r="T2203" s="54">
        <f>IF($C2203&lt;=T$2,I2203*VLOOKUP($C2203,Listen!$B$5:$G$95,$N2203+1,FALSE)/VLOOKUP(T$2,Listen!$B$5:$G$95,$N2203+1,FALSE),"-")</f>
        <v>0</v>
      </c>
      <c r="U2203" s="54">
        <f>IF($C2203&lt;=U$2,J2203*VLOOKUP($C2203,Listen!$B$5:$G$95,$N2203+1,FALSE)/VLOOKUP(U$2,Listen!$B$5:$G$95,$N2203+1,FALSE),"-")</f>
        <v>0</v>
      </c>
      <c r="V2203" s="54">
        <f>IF($C2203&lt;=V$2,K2203*VLOOKUP($C2203,Listen!$B$5:$G$95,$N2203+1,FALSE)/VLOOKUP(V$2,Listen!$B$5:$G$95,$N2203+1,FALSE),"-")</f>
        <v>0</v>
      </c>
    </row>
    <row r="2204" spans="2:22">
      <c r="B2204" s="25"/>
      <c r="C2204" s="3">
        <v>1976</v>
      </c>
      <c r="D2204" s="141"/>
      <c r="E2204" s="141"/>
      <c r="F2204" s="141"/>
      <c r="G2204" s="141"/>
      <c r="H2204" s="141"/>
      <c r="I2204" s="141"/>
      <c r="J2204" s="141"/>
      <c r="K2204" s="141"/>
      <c r="M2204" s="52">
        <v>17</v>
      </c>
      <c r="N2204" s="52">
        <v>1</v>
      </c>
      <c r="O2204" s="54">
        <f>IF($C2204&lt;=O$2,D2204*VLOOKUP($C2204,Listen!$B$5:$G$95,$N2204+1,FALSE)/VLOOKUP(O$2,Listen!$B$5:$G$95,$N2204+1,FALSE),"-")</f>
        <v>0</v>
      </c>
      <c r="P2204" s="54">
        <f>IF($C2204&lt;=P$2,E2204*VLOOKUP($C2204,Listen!$B$5:$G$95,$N2204+1,FALSE)/VLOOKUP(P$2,Listen!$B$5:$G$95,$N2204+1,FALSE),"-")</f>
        <v>0</v>
      </c>
      <c r="Q2204" s="54">
        <f>IF($C2204&lt;=Q$2,F2204*VLOOKUP($C2204,Listen!$B$5:$G$95,$N2204+1,FALSE)/VLOOKUP(Q$2,Listen!$B$5:$G$95,$N2204+1,FALSE),"-")</f>
        <v>0</v>
      </c>
      <c r="R2204" s="54">
        <f>IF($C2204&lt;=R$2,G2204*VLOOKUP($C2204,Listen!$B$5:$G$95,$N2204+1,FALSE)/VLOOKUP(R$2,Listen!$B$5:$G$95,$N2204+1,FALSE),"-")</f>
        <v>0</v>
      </c>
      <c r="S2204" s="54">
        <f>IF($C2204&lt;=S$2,H2204*VLOOKUP($C2204,Listen!$B$5:$G$95,$N2204+1,FALSE)/VLOOKUP(S$2,Listen!$B$5:$G$95,$N2204+1,FALSE),"-")</f>
        <v>0</v>
      </c>
      <c r="T2204" s="54">
        <f>IF($C2204&lt;=T$2,I2204*VLOOKUP($C2204,Listen!$B$5:$G$95,$N2204+1,FALSE)/VLOOKUP(T$2,Listen!$B$5:$G$95,$N2204+1,FALSE),"-")</f>
        <v>0</v>
      </c>
      <c r="U2204" s="54">
        <f>IF($C2204&lt;=U$2,J2204*VLOOKUP($C2204,Listen!$B$5:$G$95,$N2204+1,FALSE)/VLOOKUP(U$2,Listen!$B$5:$G$95,$N2204+1,FALSE),"-")</f>
        <v>0</v>
      </c>
      <c r="V2204" s="54">
        <f>IF($C2204&lt;=V$2,K2204*VLOOKUP($C2204,Listen!$B$5:$G$95,$N2204+1,FALSE)/VLOOKUP(V$2,Listen!$B$5:$G$95,$N2204+1,FALSE),"-")</f>
        <v>0</v>
      </c>
    </row>
    <row r="2205" spans="2:22">
      <c r="B2205" s="25"/>
      <c r="C2205" s="3">
        <v>1975</v>
      </c>
      <c r="D2205" s="141"/>
      <c r="E2205" s="141"/>
      <c r="F2205" s="141"/>
      <c r="G2205" s="141"/>
      <c r="H2205" s="141"/>
      <c r="I2205" s="141"/>
      <c r="J2205" s="141"/>
      <c r="K2205" s="141"/>
      <c r="M2205" s="52">
        <v>17</v>
      </c>
      <c r="N2205" s="52">
        <v>1</v>
      </c>
      <c r="O2205" s="54">
        <f>IF($C2205&lt;=O$2,D2205*VLOOKUP($C2205,Listen!$B$5:$G$95,$N2205+1,FALSE)/VLOOKUP(O$2,Listen!$B$5:$G$95,$N2205+1,FALSE),"-")</f>
        <v>0</v>
      </c>
      <c r="P2205" s="54">
        <f>IF($C2205&lt;=P$2,E2205*VLOOKUP($C2205,Listen!$B$5:$G$95,$N2205+1,FALSE)/VLOOKUP(P$2,Listen!$B$5:$G$95,$N2205+1,FALSE),"-")</f>
        <v>0</v>
      </c>
      <c r="Q2205" s="54">
        <f>IF($C2205&lt;=Q$2,F2205*VLOOKUP($C2205,Listen!$B$5:$G$95,$N2205+1,FALSE)/VLOOKUP(Q$2,Listen!$B$5:$G$95,$N2205+1,FALSE),"-")</f>
        <v>0</v>
      </c>
      <c r="R2205" s="54">
        <f>IF($C2205&lt;=R$2,G2205*VLOOKUP($C2205,Listen!$B$5:$G$95,$N2205+1,FALSE)/VLOOKUP(R$2,Listen!$B$5:$G$95,$N2205+1,FALSE),"-")</f>
        <v>0</v>
      </c>
      <c r="S2205" s="54">
        <f>IF($C2205&lt;=S$2,H2205*VLOOKUP($C2205,Listen!$B$5:$G$95,$N2205+1,FALSE)/VLOOKUP(S$2,Listen!$B$5:$G$95,$N2205+1,FALSE),"-")</f>
        <v>0</v>
      </c>
      <c r="T2205" s="54">
        <f>IF($C2205&lt;=T$2,I2205*VLOOKUP($C2205,Listen!$B$5:$G$95,$N2205+1,FALSE)/VLOOKUP(T$2,Listen!$B$5:$G$95,$N2205+1,FALSE),"-")</f>
        <v>0</v>
      </c>
      <c r="U2205" s="54">
        <f>IF($C2205&lt;=U$2,J2205*VLOOKUP($C2205,Listen!$B$5:$G$95,$N2205+1,FALSE)/VLOOKUP(U$2,Listen!$B$5:$G$95,$N2205+1,FALSE),"-")</f>
        <v>0</v>
      </c>
      <c r="V2205" s="54">
        <f>IF($C2205&lt;=V$2,K2205*VLOOKUP($C2205,Listen!$B$5:$G$95,$N2205+1,FALSE)/VLOOKUP(V$2,Listen!$B$5:$G$95,$N2205+1,FALSE),"-")</f>
        <v>0</v>
      </c>
    </row>
    <row r="2206" spans="2:22">
      <c r="B2206" s="25"/>
      <c r="C2206" s="3">
        <v>1974</v>
      </c>
      <c r="D2206" s="141"/>
      <c r="E2206" s="141"/>
      <c r="F2206" s="141"/>
      <c r="G2206" s="141"/>
      <c r="H2206" s="141"/>
      <c r="I2206" s="141"/>
      <c r="J2206" s="141"/>
      <c r="K2206" s="141"/>
      <c r="M2206" s="52">
        <v>17</v>
      </c>
      <c r="N2206" s="52">
        <v>1</v>
      </c>
      <c r="O2206" s="54">
        <f>IF($C2206&lt;=O$2,D2206*VLOOKUP($C2206,Listen!$B$5:$G$95,$N2206+1,FALSE)/VLOOKUP(O$2,Listen!$B$5:$G$95,$N2206+1,FALSE),"-")</f>
        <v>0</v>
      </c>
      <c r="P2206" s="54">
        <f>IF($C2206&lt;=P$2,E2206*VLOOKUP($C2206,Listen!$B$5:$G$95,$N2206+1,FALSE)/VLOOKUP(P$2,Listen!$B$5:$G$95,$N2206+1,FALSE),"-")</f>
        <v>0</v>
      </c>
      <c r="Q2206" s="54">
        <f>IF($C2206&lt;=Q$2,F2206*VLOOKUP($C2206,Listen!$B$5:$G$95,$N2206+1,FALSE)/VLOOKUP(Q$2,Listen!$B$5:$G$95,$N2206+1,FALSE),"-")</f>
        <v>0</v>
      </c>
      <c r="R2206" s="54">
        <f>IF($C2206&lt;=R$2,G2206*VLOOKUP($C2206,Listen!$B$5:$G$95,$N2206+1,FALSE)/VLOOKUP(R$2,Listen!$B$5:$G$95,$N2206+1,FALSE),"-")</f>
        <v>0</v>
      </c>
      <c r="S2206" s="54">
        <f>IF($C2206&lt;=S$2,H2206*VLOOKUP($C2206,Listen!$B$5:$G$95,$N2206+1,FALSE)/VLOOKUP(S$2,Listen!$B$5:$G$95,$N2206+1,FALSE),"-")</f>
        <v>0</v>
      </c>
      <c r="T2206" s="54">
        <f>IF($C2206&lt;=T$2,I2206*VLOOKUP($C2206,Listen!$B$5:$G$95,$N2206+1,FALSE)/VLOOKUP(T$2,Listen!$B$5:$G$95,$N2206+1,FALSE),"-")</f>
        <v>0</v>
      </c>
      <c r="U2206" s="54">
        <f>IF($C2206&lt;=U$2,J2206*VLOOKUP($C2206,Listen!$B$5:$G$95,$N2206+1,FALSE)/VLOOKUP(U$2,Listen!$B$5:$G$95,$N2206+1,FALSE),"-")</f>
        <v>0</v>
      </c>
      <c r="V2206" s="54">
        <f>IF($C2206&lt;=V$2,K2206*VLOOKUP($C2206,Listen!$B$5:$G$95,$N2206+1,FALSE)/VLOOKUP(V$2,Listen!$B$5:$G$95,$N2206+1,FALSE),"-")</f>
        <v>0</v>
      </c>
    </row>
    <row r="2207" spans="2:22">
      <c r="B2207" s="25"/>
      <c r="C2207" s="3">
        <v>1973</v>
      </c>
      <c r="D2207" s="141"/>
      <c r="E2207" s="141"/>
      <c r="F2207" s="141"/>
      <c r="G2207" s="141"/>
      <c r="H2207" s="141"/>
      <c r="I2207" s="141"/>
      <c r="J2207" s="141"/>
      <c r="K2207" s="141"/>
      <c r="M2207" s="52">
        <v>17</v>
      </c>
      <c r="N2207" s="52">
        <v>1</v>
      </c>
      <c r="O2207" s="54">
        <f>IF($C2207&lt;=O$2,D2207*VLOOKUP($C2207,Listen!$B$5:$G$95,$N2207+1,FALSE)/VLOOKUP(O$2,Listen!$B$5:$G$95,$N2207+1,FALSE),"-")</f>
        <v>0</v>
      </c>
      <c r="P2207" s="54">
        <f>IF($C2207&lt;=P$2,E2207*VLOOKUP($C2207,Listen!$B$5:$G$95,$N2207+1,FALSE)/VLOOKUP(P$2,Listen!$B$5:$G$95,$N2207+1,FALSE),"-")</f>
        <v>0</v>
      </c>
      <c r="Q2207" s="54">
        <f>IF($C2207&lt;=Q$2,F2207*VLOOKUP($C2207,Listen!$B$5:$G$95,$N2207+1,FALSE)/VLOOKUP(Q$2,Listen!$B$5:$G$95,$N2207+1,FALSE),"-")</f>
        <v>0</v>
      </c>
      <c r="R2207" s="54">
        <f>IF($C2207&lt;=R$2,G2207*VLOOKUP($C2207,Listen!$B$5:$G$95,$N2207+1,FALSE)/VLOOKUP(R$2,Listen!$B$5:$G$95,$N2207+1,FALSE),"-")</f>
        <v>0</v>
      </c>
      <c r="S2207" s="54">
        <f>IF($C2207&lt;=S$2,H2207*VLOOKUP($C2207,Listen!$B$5:$G$95,$N2207+1,FALSE)/VLOOKUP(S$2,Listen!$B$5:$G$95,$N2207+1,FALSE),"-")</f>
        <v>0</v>
      </c>
      <c r="T2207" s="54">
        <f>IF($C2207&lt;=T$2,I2207*VLOOKUP($C2207,Listen!$B$5:$G$95,$N2207+1,FALSE)/VLOOKUP(T$2,Listen!$B$5:$G$95,$N2207+1,FALSE),"-")</f>
        <v>0</v>
      </c>
      <c r="U2207" s="54">
        <f>IF($C2207&lt;=U$2,J2207*VLOOKUP($C2207,Listen!$B$5:$G$95,$N2207+1,FALSE)/VLOOKUP(U$2,Listen!$B$5:$G$95,$N2207+1,FALSE),"-")</f>
        <v>0</v>
      </c>
      <c r="V2207" s="54">
        <f>IF($C2207&lt;=V$2,K2207*VLOOKUP($C2207,Listen!$B$5:$G$95,$N2207+1,FALSE)/VLOOKUP(V$2,Listen!$B$5:$G$95,$N2207+1,FALSE),"-")</f>
        <v>0</v>
      </c>
    </row>
    <row r="2208" spans="2:22">
      <c r="B2208" s="25"/>
      <c r="C2208" s="3">
        <v>1972</v>
      </c>
      <c r="D2208" s="141"/>
      <c r="E2208" s="141"/>
      <c r="F2208" s="141"/>
      <c r="G2208" s="141"/>
      <c r="H2208" s="141"/>
      <c r="I2208" s="141"/>
      <c r="J2208" s="141"/>
      <c r="K2208" s="141"/>
      <c r="M2208" s="52">
        <v>17</v>
      </c>
      <c r="N2208" s="52">
        <v>1</v>
      </c>
      <c r="O2208" s="54">
        <f>IF($C2208&lt;=O$2,D2208*VLOOKUP($C2208,Listen!$B$5:$G$95,$N2208+1,FALSE)/VLOOKUP(O$2,Listen!$B$5:$G$95,$N2208+1,FALSE),"-")</f>
        <v>0</v>
      </c>
      <c r="P2208" s="54">
        <f>IF($C2208&lt;=P$2,E2208*VLOOKUP($C2208,Listen!$B$5:$G$95,$N2208+1,FALSE)/VLOOKUP(P$2,Listen!$B$5:$G$95,$N2208+1,FALSE),"-")</f>
        <v>0</v>
      </c>
      <c r="Q2208" s="54">
        <f>IF($C2208&lt;=Q$2,F2208*VLOOKUP($C2208,Listen!$B$5:$G$95,$N2208+1,FALSE)/VLOOKUP(Q$2,Listen!$B$5:$G$95,$N2208+1,FALSE),"-")</f>
        <v>0</v>
      </c>
      <c r="R2208" s="54">
        <f>IF($C2208&lt;=R$2,G2208*VLOOKUP($C2208,Listen!$B$5:$G$95,$N2208+1,FALSE)/VLOOKUP(R$2,Listen!$B$5:$G$95,$N2208+1,FALSE),"-")</f>
        <v>0</v>
      </c>
      <c r="S2208" s="54">
        <f>IF($C2208&lt;=S$2,H2208*VLOOKUP($C2208,Listen!$B$5:$G$95,$N2208+1,FALSE)/VLOOKUP(S$2,Listen!$B$5:$G$95,$N2208+1,FALSE),"-")</f>
        <v>0</v>
      </c>
      <c r="T2208" s="54">
        <f>IF($C2208&lt;=T$2,I2208*VLOOKUP($C2208,Listen!$B$5:$G$95,$N2208+1,FALSE)/VLOOKUP(T$2,Listen!$B$5:$G$95,$N2208+1,FALSE),"-")</f>
        <v>0</v>
      </c>
      <c r="U2208" s="54">
        <f>IF($C2208&lt;=U$2,J2208*VLOOKUP($C2208,Listen!$B$5:$G$95,$N2208+1,FALSE)/VLOOKUP(U$2,Listen!$B$5:$G$95,$N2208+1,FALSE),"-")</f>
        <v>0</v>
      </c>
      <c r="V2208" s="54">
        <f>IF($C2208&lt;=V$2,K2208*VLOOKUP($C2208,Listen!$B$5:$G$95,$N2208+1,FALSE)/VLOOKUP(V$2,Listen!$B$5:$G$95,$N2208+1,FALSE),"-")</f>
        <v>0</v>
      </c>
    </row>
    <row r="2209" spans="2:22">
      <c r="B2209" s="25"/>
      <c r="C2209" s="3">
        <v>1971</v>
      </c>
      <c r="D2209" s="141"/>
      <c r="E2209" s="141"/>
      <c r="F2209" s="141"/>
      <c r="G2209" s="141"/>
      <c r="H2209" s="141"/>
      <c r="I2209" s="141"/>
      <c r="J2209" s="141"/>
      <c r="K2209" s="141"/>
      <c r="M2209" s="52">
        <v>17</v>
      </c>
      <c r="N2209" s="52">
        <v>1</v>
      </c>
      <c r="O2209" s="54">
        <f>IF($C2209&lt;=O$2,D2209*VLOOKUP($C2209,Listen!$B$5:$G$95,$N2209+1,FALSE)/VLOOKUP(O$2,Listen!$B$5:$G$95,$N2209+1,FALSE),"-")</f>
        <v>0</v>
      </c>
      <c r="P2209" s="54">
        <f>IF($C2209&lt;=P$2,E2209*VLOOKUP($C2209,Listen!$B$5:$G$95,$N2209+1,FALSE)/VLOOKUP(P$2,Listen!$B$5:$G$95,$N2209+1,FALSE),"-")</f>
        <v>0</v>
      </c>
      <c r="Q2209" s="54">
        <f>IF($C2209&lt;=Q$2,F2209*VLOOKUP($C2209,Listen!$B$5:$G$95,$N2209+1,FALSE)/VLOOKUP(Q$2,Listen!$B$5:$G$95,$N2209+1,FALSE),"-")</f>
        <v>0</v>
      </c>
      <c r="R2209" s="54">
        <f>IF($C2209&lt;=R$2,G2209*VLOOKUP($C2209,Listen!$B$5:$G$95,$N2209+1,FALSE)/VLOOKUP(R$2,Listen!$B$5:$G$95,$N2209+1,FALSE),"-")</f>
        <v>0</v>
      </c>
      <c r="S2209" s="54">
        <f>IF($C2209&lt;=S$2,H2209*VLOOKUP($C2209,Listen!$B$5:$G$95,$N2209+1,FALSE)/VLOOKUP(S$2,Listen!$B$5:$G$95,$N2209+1,FALSE),"-")</f>
        <v>0</v>
      </c>
      <c r="T2209" s="54">
        <f>IF($C2209&lt;=T$2,I2209*VLOOKUP($C2209,Listen!$B$5:$G$95,$N2209+1,FALSE)/VLOOKUP(T$2,Listen!$B$5:$G$95,$N2209+1,FALSE),"-")</f>
        <v>0</v>
      </c>
      <c r="U2209" s="54">
        <f>IF($C2209&lt;=U$2,J2209*VLOOKUP($C2209,Listen!$B$5:$G$95,$N2209+1,FALSE)/VLOOKUP(U$2,Listen!$B$5:$G$95,$N2209+1,FALSE),"-")</f>
        <v>0</v>
      </c>
      <c r="V2209" s="54">
        <f>IF($C2209&lt;=V$2,K2209*VLOOKUP($C2209,Listen!$B$5:$G$95,$N2209+1,FALSE)/VLOOKUP(V$2,Listen!$B$5:$G$95,$N2209+1,FALSE),"-")</f>
        <v>0</v>
      </c>
    </row>
    <row r="2210" spans="2:22">
      <c r="B2210" s="25"/>
      <c r="C2210" s="3">
        <v>1970</v>
      </c>
      <c r="D2210" s="141"/>
      <c r="E2210" s="141"/>
      <c r="F2210" s="141"/>
      <c r="G2210" s="141"/>
      <c r="H2210" s="141"/>
      <c r="I2210" s="141"/>
      <c r="J2210" s="141"/>
      <c r="K2210" s="141"/>
      <c r="M2210" s="52">
        <v>17</v>
      </c>
      <c r="N2210" s="52">
        <v>1</v>
      </c>
      <c r="O2210" s="54">
        <f>IF($C2210&lt;=O$2,D2210*VLOOKUP($C2210,Listen!$B$5:$G$95,$N2210+1,FALSE)/VLOOKUP(O$2,Listen!$B$5:$G$95,$N2210+1,FALSE),"-")</f>
        <v>0</v>
      </c>
      <c r="P2210" s="54">
        <f>IF($C2210&lt;=P$2,E2210*VLOOKUP($C2210,Listen!$B$5:$G$95,$N2210+1,FALSE)/VLOOKUP(P$2,Listen!$B$5:$G$95,$N2210+1,FALSE),"-")</f>
        <v>0</v>
      </c>
      <c r="Q2210" s="54">
        <f>IF($C2210&lt;=Q$2,F2210*VLOOKUP($C2210,Listen!$B$5:$G$95,$N2210+1,FALSE)/VLOOKUP(Q$2,Listen!$B$5:$G$95,$N2210+1,FALSE),"-")</f>
        <v>0</v>
      </c>
      <c r="R2210" s="54">
        <f>IF($C2210&lt;=R$2,G2210*VLOOKUP($C2210,Listen!$B$5:$G$95,$N2210+1,FALSE)/VLOOKUP(R$2,Listen!$B$5:$G$95,$N2210+1,FALSE),"-")</f>
        <v>0</v>
      </c>
      <c r="S2210" s="54">
        <f>IF($C2210&lt;=S$2,H2210*VLOOKUP($C2210,Listen!$B$5:$G$95,$N2210+1,FALSE)/VLOOKUP(S$2,Listen!$B$5:$G$95,$N2210+1,FALSE),"-")</f>
        <v>0</v>
      </c>
      <c r="T2210" s="54">
        <f>IF($C2210&lt;=T$2,I2210*VLOOKUP($C2210,Listen!$B$5:$G$95,$N2210+1,FALSE)/VLOOKUP(T$2,Listen!$B$5:$G$95,$N2210+1,FALSE),"-")</f>
        <v>0</v>
      </c>
      <c r="U2210" s="54">
        <f>IF($C2210&lt;=U$2,J2210*VLOOKUP($C2210,Listen!$B$5:$G$95,$N2210+1,FALSE)/VLOOKUP(U$2,Listen!$B$5:$G$95,$N2210+1,FALSE),"-")</f>
        <v>0</v>
      </c>
      <c r="V2210" s="54">
        <f>IF($C2210&lt;=V$2,K2210*VLOOKUP($C2210,Listen!$B$5:$G$95,$N2210+1,FALSE)/VLOOKUP(V$2,Listen!$B$5:$G$95,$N2210+1,FALSE),"-")</f>
        <v>0</v>
      </c>
    </row>
    <row r="2211" spans="2:22">
      <c r="B2211" s="25"/>
      <c r="C2211" s="3">
        <v>1969</v>
      </c>
      <c r="D2211" s="141"/>
      <c r="E2211" s="141"/>
      <c r="F2211" s="141"/>
      <c r="G2211" s="141"/>
      <c r="H2211" s="141"/>
      <c r="I2211" s="141"/>
      <c r="J2211" s="141"/>
      <c r="K2211" s="141"/>
      <c r="M2211" s="52">
        <v>17</v>
      </c>
      <c r="N2211" s="52">
        <v>1</v>
      </c>
      <c r="O2211" s="54">
        <f>IF($C2211&lt;=O$2,D2211*VLOOKUP($C2211,Listen!$B$5:$G$95,$N2211+1,FALSE)/VLOOKUP(O$2,Listen!$B$5:$G$95,$N2211+1,FALSE),"-")</f>
        <v>0</v>
      </c>
      <c r="P2211" s="54">
        <f>IF($C2211&lt;=P$2,E2211*VLOOKUP($C2211,Listen!$B$5:$G$95,$N2211+1,FALSE)/VLOOKUP(P$2,Listen!$B$5:$G$95,$N2211+1,FALSE),"-")</f>
        <v>0</v>
      </c>
      <c r="Q2211" s="54">
        <f>IF($C2211&lt;=Q$2,F2211*VLOOKUP($C2211,Listen!$B$5:$G$95,$N2211+1,FALSE)/VLOOKUP(Q$2,Listen!$B$5:$G$95,$N2211+1,FALSE),"-")</f>
        <v>0</v>
      </c>
      <c r="R2211" s="54">
        <f>IF($C2211&lt;=R$2,G2211*VLOOKUP($C2211,Listen!$B$5:$G$95,$N2211+1,FALSE)/VLOOKUP(R$2,Listen!$B$5:$G$95,$N2211+1,FALSE),"-")</f>
        <v>0</v>
      </c>
      <c r="S2211" s="54">
        <f>IF($C2211&lt;=S$2,H2211*VLOOKUP($C2211,Listen!$B$5:$G$95,$N2211+1,FALSE)/VLOOKUP(S$2,Listen!$B$5:$G$95,$N2211+1,FALSE),"-")</f>
        <v>0</v>
      </c>
      <c r="T2211" s="54">
        <f>IF($C2211&lt;=T$2,I2211*VLOOKUP($C2211,Listen!$B$5:$G$95,$N2211+1,FALSE)/VLOOKUP(T$2,Listen!$B$5:$G$95,$N2211+1,FALSE),"-")</f>
        <v>0</v>
      </c>
      <c r="U2211" s="54">
        <f>IF($C2211&lt;=U$2,J2211*VLOOKUP($C2211,Listen!$B$5:$G$95,$N2211+1,FALSE)/VLOOKUP(U$2,Listen!$B$5:$G$95,$N2211+1,FALSE),"-")</f>
        <v>0</v>
      </c>
      <c r="V2211" s="54">
        <f>IF($C2211&lt;=V$2,K2211*VLOOKUP($C2211,Listen!$B$5:$G$95,$N2211+1,FALSE)/VLOOKUP(V$2,Listen!$B$5:$G$95,$N2211+1,FALSE),"-")</f>
        <v>0</v>
      </c>
    </row>
    <row r="2212" spans="2:22">
      <c r="B2212" s="25"/>
      <c r="C2212" s="3">
        <v>1968</v>
      </c>
      <c r="D2212" s="141"/>
      <c r="E2212" s="141"/>
      <c r="F2212" s="141"/>
      <c r="G2212" s="141"/>
      <c r="H2212" s="141"/>
      <c r="I2212" s="141"/>
      <c r="J2212" s="141"/>
      <c r="K2212" s="141"/>
      <c r="M2212" s="52">
        <v>17</v>
      </c>
      <c r="N2212" s="52">
        <v>1</v>
      </c>
      <c r="O2212" s="54">
        <f>IF($C2212&lt;=O$2,D2212*VLOOKUP($C2212,Listen!$B$5:$G$95,$N2212+1,FALSE)/VLOOKUP(O$2,Listen!$B$5:$G$95,$N2212+1,FALSE),"-")</f>
        <v>0</v>
      </c>
      <c r="P2212" s="54">
        <f>IF($C2212&lt;=P$2,E2212*VLOOKUP($C2212,Listen!$B$5:$G$95,$N2212+1,FALSE)/VLOOKUP(P$2,Listen!$B$5:$G$95,$N2212+1,FALSE),"-")</f>
        <v>0</v>
      </c>
      <c r="Q2212" s="54">
        <f>IF($C2212&lt;=Q$2,F2212*VLOOKUP($C2212,Listen!$B$5:$G$95,$N2212+1,FALSE)/VLOOKUP(Q$2,Listen!$B$5:$G$95,$N2212+1,FALSE),"-")</f>
        <v>0</v>
      </c>
      <c r="R2212" s="54">
        <f>IF($C2212&lt;=R$2,G2212*VLOOKUP($C2212,Listen!$B$5:$G$95,$N2212+1,FALSE)/VLOOKUP(R$2,Listen!$B$5:$G$95,$N2212+1,FALSE),"-")</f>
        <v>0</v>
      </c>
      <c r="S2212" s="54">
        <f>IF($C2212&lt;=S$2,H2212*VLOOKUP($C2212,Listen!$B$5:$G$95,$N2212+1,FALSE)/VLOOKUP(S$2,Listen!$B$5:$G$95,$N2212+1,FALSE),"-")</f>
        <v>0</v>
      </c>
      <c r="T2212" s="54">
        <f>IF($C2212&lt;=T$2,I2212*VLOOKUP($C2212,Listen!$B$5:$G$95,$N2212+1,FALSE)/VLOOKUP(T$2,Listen!$B$5:$G$95,$N2212+1,FALSE),"-")</f>
        <v>0</v>
      </c>
      <c r="U2212" s="54">
        <f>IF($C2212&lt;=U$2,J2212*VLOOKUP($C2212,Listen!$B$5:$G$95,$N2212+1,FALSE)/VLOOKUP(U$2,Listen!$B$5:$G$95,$N2212+1,FALSE),"-")</f>
        <v>0</v>
      </c>
      <c r="V2212" s="54">
        <f>IF($C2212&lt;=V$2,K2212*VLOOKUP($C2212,Listen!$B$5:$G$95,$N2212+1,FALSE)/VLOOKUP(V$2,Listen!$B$5:$G$95,$N2212+1,FALSE),"-")</f>
        <v>0</v>
      </c>
    </row>
    <row r="2213" spans="2:22">
      <c r="B2213" s="25"/>
      <c r="C2213" s="3">
        <v>1967</v>
      </c>
      <c r="D2213" s="141"/>
      <c r="E2213" s="141"/>
      <c r="F2213" s="141"/>
      <c r="G2213" s="141"/>
      <c r="H2213" s="141"/>
      <c r="I2213" s="141"/>
      <c r="J2213" s="141"/>
      <c r="K2213" s="141"/>
      <c r="M2213" s="52">
        <v>17</v>
      </c>
      <c r="N2213" s="52">
        <v>1</v>
      </c>
      <c r="O2213" s="54">
        <f>IF($C2213&lt;=O$2,D2213*VLOOKUP($C2213,Listen!$B$5:$G$95,$N2213+1,FALSE)/VLOOKUP(O$2,Listen!$B$5:$G$95,$N2213+1,FALSE),"-")</f>
        <v>0</v>
      </c>
      <c r="P2213" s="54">
        <f>IF($C2213&lt;=P$2,E2213*VLOOKUP($C2213,Listen!$B$5:$G$95,$N2213+1,FALSE)/VLOOKUP(P$2,Listen!$B$5:$G$95,$N2213+1,FALSE),"-")</f>
        <v>0</v>
      </c>
      <c r="Q2213" s="54">
        <f>IF($C2213&lt;=Q$2,F2213*VLOOKUP($C2213,Listen!$B$5:$G$95,$N2213+1,FALSE)/VLOOKUP(Q$2,Listen!$B$5:$G$95,$N2213+1,FALSE),"-")</f>
        <v>0</v>
      </c>
      <c r="R2213" s="54">
        <f>IF($C2213&lt;=R$2,G2213*VLOOKUP($C2213,Listen!$B$5:$G$95,$N2213+1,FALSE)/VLOOKUP(R$2,Listen!$B$5:$G$95,$N2213+1,FALSE),"-")</f>
        <v>0</v>
      </c>
      <c r="S2213" s="54">
        <f>IF($C2213&lt;=S$2,H2213*VLOOKUP($C2213,Listen!$B$5:$G$95,$N2213+1,FALSE)/VLOOKUP(S$2,Listen!$B$5:$G$95,$N2213+1,FALSE),"-")</f>
        <v>0</v>
      </c>
      <c r="T2213" s="54">
        <f>IF($C2213&lt;=T$2,I2213*VLOOKUP($C2213,Listen!$B$5:$G$95,$N2213+1,FALSE)/VLOOKUP(T$2,Listen!$B$5:$G$95,$N2213+1,FALSE),"-")</f>
        <v>0</v>
      </c>
      <c r="U2213" s="54">
        <f>IF($C2213&lt;=U$2,J2213*VLOOKUP($C2213,Listen!$B$5:$G$95,$N2213+1,FALSE)/VLOOKUP(U$2,Listen!$B$5:$G$95,$N2213+1,FALSE),"-")</f>
        <v>0</v>
      </c>
      <c r="V2213" s="54">
        <f>IF($C2213&lt;=V$2,K2213*VLOOKUP($C2213,Listen!$B$5:$G$95,$N2213+1,FALSE)/VLOOKUP(V$2,Listen!$B$5:$G$95,$N2213+1,FALSE),"-")</f>
        <v>0</v>
      </c>
    </row>
    <row r="2214" spans="2:22">
      <c r="B2214" s="25"/>
      <c r="C2214" s="3">
        <v>1966</v>
      </c>
      <c r="D2214" s="141"/>
      <c r="E2214" s="141"/>
      <c r="F2214" s="141"/>
      <c r="G2214" s="141"/>
      <c r="H2214" s="141"/>
      <c r="I2214" s="141"/>
      <c r="J2214" s="141"/>
      <c r="K2214" s="141"/>
      <c r="M2214" s="52">
        <v>17</v>
      </c>
      <c r="N2214" s="52">
        <v>1</v>
      </c>
      <c r="O2214" s="54">
        <f>IF($C2214&lt;=O$2,D2214*VLOOKUP($C2214,Listen!$B$5:$G$95,$N2214+1,FALSE)/VLOOKUP(O$2,Listen!$B$5:$G$95,$N2214+1,FALSE),"-")</f>
        <v>0</v>
      </c>
      <c r="P2214" s="54">
        <f>IF($C2214&lt;=P$2,E2214*VLOOKUP($C2214,Listen!$B$5:$G$95,$N2214+1,FALSE)/VLOOKUP(P$2,Listen!$B$5:$G$95,$N2214+1,FALSE),"-")</f>
        <v>0</v>
      </c>
      <c r="Q2214" s="54">
        <f>IF($C2214&lt;=Q$2,F2214*VLOOKUP($C2214,Listen!$B$5:$G$95,$N2214+1,FALSE)/VLOOKUP(Q$2,Listen!$B$5:$G$95,$N2214+1,FALSE),"-")</f>
        <v>0</v>
      </c>
      <c r="R2214" s="54">
        <f>IF($C2214&lt;=R$2,G2214*VLOOKUP($C2214,Listen!$B$5:$G$95,$N2214+1,FALSE)/VLOOKUP(R$2,Listen!$B$5:$G$95,$N2214+1,FALSE),"-")</f>
        <v>0</v>
      </c>
      <c r="S2214" s="54">
        <f>IF($C2214&lt;=S$2,H2214*VLOOKUP($C2214,Listen!$B$5:$G$95,$N2214+1,FALSE)/VLOOKUP(S$2,Listen!$B$5:$G$95,$N2214+1,FALSE),"-")</f>
        <v>0</v>
      </c>
      <c r="T2214" s="54">
        <f>IF($C2214&lt;=T$2,I2214*VLOOKUP($C2214,Listen!$B$5:$G$95,$N2214+1,FALSE)/VLOOKUP(T$2,Listen!$B$5:$G$95,$N2214+1,FALSE),"-")</f>
        <v>0</v>
      </c>
      <c r="U2214" s="54">
        <f>IF($C2214&lt;=U$2,J2214*VLOOKUP($C2214,Listen!$B$5:$G$95,$N2214+1,FALSE)/VLOOKUP(U$2,Listen!$B$5:$G$95,$N2214+1,FALSE),"-")</f>
        <v>0</v>
      </c>
      <c r="V2214" s="54">
        <f>IF($C2214&lt;=V$2,K2214*VLOOKUP($C2214,Listen!$B$5:$G$95,$N2214+1,FALSE)/VLOOKUP(V$2,Listen!$B$5:$G$95,$N2214+1,FALSE),"-")</f>
        <v>0</v>
      </c>
    </row>
    <row r="2215" spans="2:22">
      <c r="B2215" s="25"/>
      <c r="C2215" s="3">
        <v>1965</v>
      </c>
      <c r="D2215" s="141"/>
      <c r="E2215" s="141"/>
      <c r="F2215" s="141"/>
      <c r="G2215" s="141"/>
      <c r="H2215" s="141"/>
      <c r="I2215" s="141"/>
      <c r="J2215" s="141"/>
      <c r="K2215" s="141"/>
      <c r="M2215" s="52">
        <v>17</v>
      </c>
      <c r="N2215" s="52">
        <v>1</v>
      </c>
      <c r="O2215" s="54">
        <f>IF($C2215&lt;=O$2,D2215*VLOOKUP($C2215,Listen!$B$5:$G$95,$N2215+1,FALSE)/VLOOKUP(O$2,Listen!$B$5:$G$95,$N2215+1,FALSE),"-")</f>
        <v>0</v>
      </c>
      <c r="P2215" s="54">
        <f>IF($C2215&lt;=P$2,E2215*VLOOKUP($C2215,Listen!$B$5:$G$95,$N2215+1,FALSE)/VLOOKUP(P$2,Listen!$B$5:$G$95,$N2215+1,FALSE),"-")</f>
        <v>0</v>
      </c>
      <c r="Q2215" s="54">
        <f>IF($C2215&lt;=Q$2,F2215*VLOOKUP($C2215,Listen!$B$5:$G$95,$N2215+1,FALSE)/VLOOKUP(Q$2,Listen!$B$5:$G$95,$N2215+1,FALSE),"-")</f>
        <v>0</v>
      </c>
      <c r="R2215" s="54">
        <f>IF($C2215&lt;=R$2,G2215*VLOOKUP($C2215,Listen!$B$5:$G$95,$N2215+1,FALSE)/VLOOKUP(R$2,Listen!$B$5:$G$95,$N2215+1,FALSE),"-")</f>
        <v>0</v>
      </c>
      <c r="S2215" s="54">
        <f>IF($C2215&lt;=S$2,H2215*VLOOKUP($C2215,Listen!$B$5:$G$95,$N2215+1,FALSE)/VLOOKUP(S$2,Listen!$B$5:$G$95,$N2215+1,FALSE),"-")</f>
        <v>0</v>
      </c>
      <c r="T2215" s="54">
        <f>IF($C2215&lt;=T$2,I2215*VLOOKUP($C2215,Listen!$B$5:$G$95,$N2215+1,FALSE)/VLOOKUP(T$2,Listen!$B$5:$G$95,$N2215+1,FALSE),"-")</f>
        <v>0</v>
      </c>
      <c r="U2215" s="54">
        <f>IF($C2215&lt;=U$2,J2215*VLOOKUP($C2215,Listen!$B$5:$G$95,$N2215+1,FALSE)/VLOOKUP(U$2,Listen!$B$5:$G$95,$N2215+1,FALSE),"-")</f>
        <v>0</v>
      </c>
      <c r="V2215" s="54">
        <f>IF($C2215&lt;=V$2,K2215*VLOOKUP($C2215,Listen!$B$5:$G$95,$N2215+1,FALSE)/VLOOKUP(V$2,Listen!$B$5:$G$95,$N2215+1,FALSE),"-")</f>
        <v>0</v>
      </c>
    </row>
    <row r="2216" spans="2:22">
      <c r="B2216" s="25"/>
      <c r="C2216" s="3">
        <v>1964</v>
      </c>
      <c r="D2216" s="141"/>
      <c r="E2216" s="141"/>
      <c r="F2216" s="141"/>
      <c r="G2216" s="141"/>
      <c r="H2216" s="141"/>
      <c r="I2216" s="141"/>
      <c r="J2216" s="141"/>
      <c r="K2216" s="141"/>
      <c r="M2216" s="52">
        <v>17</v>
      </c>
      <c r="N2216" s="52">
        <v>1</v>
      </c>
      <c r="O2216" s="54">
        <f>IF($C2216&lt;=O$2,D2216*VLOOKUP($C2216,Listen!$B$5:$G$95,$N2216+1,FALSE)/VLOOKUP(O$2,Listen!$B$5:$G$95,$N2216+1,FALSE),"-")</f>
        <v>0</v>
      </c>
      <c r="P2216" s="54">
        <f>IF($C2216&lt;=P$2,E2216*VLOOKUP($C2216,Listen!$B$5:$G$95,$N2216+1,FALSE)/VLOOKUP(P$2,Listen!$B$5:$G$95,$N2216+1,FALSE),"-")</f>
        <v>0</v>
      </c>
      <c r="Q2216" s="54">
        <f>IF($C2216&lt;=Q$2,F2216*VLOOKUP($C2216,Listen!$B$5:$G$95,$N2216+1,FALSE)/VLOOKUP(Q$2,Listen!$B$5:$G$95,$N2216+1,FALSE),"-")</f>
        <v>0</v>
      </c>
      <c r="R2216" s="54">
        <f>IF($C2216&lt;=R$2,G2216*VLOOKUP($C2216,Listen!$B$5:$G$95,$N2216+1,FALSE)/VLOOKUP(R$2,Listen!$B$5:$G$95,$N2216+1,FALSE),"-")</f>
        <v>0</v>
      </c>
      <c r="S2216" s="54">
        <f>IF($C2216&lt;=S$2,H2216*VLOOKUP($C2216,Listen!$B$5:$G$95,$N2216+1,FALSE)/VLOOKUP(S$2,Listen!$B$5:$G$95,$N2216+1,FALSE),"-")</f>
        <v>0</v>
      </c>
      <c r="T2216" s="54">
        <f>IF($C2216&lt;=T$2,I2216*VLOOKUP($C2216,Listen!$B$5:$G$95,$N2216+1,FALSE)/VLOOKUP(T$2,Listen!$B$5:$G$95,$N2216+1,FALSE),"-")</f>
        <v>0</v>
      </c>
      <c r="U2216" s="54">
        <f>IF($C2216&lt;=U$2,J2216*VLOOKUP($C2216,Listen!$B$5:$G$95,$N2216+1,FALSE)/VLOOKUP(U$2,Listen!$B$5:$G$95,$N2216+1,FALSE),"-")</f>
        <v>0</v>
      </c>
      <c r="V2216" s="54">
        <f>IF($C2216&lt;=V$2,K2216*VLOOKUP($C2216,Listen!$B$5:$G$95,$N2216+1,FALSE)/VLOOKUP(V$2,Listen!$B$5:$G$95,$N2216+1,FALSE),"-")</f>
        <v>0</v>
      </c>
    </row>
    <row r="2217" spans="2:22">
      <c r="B2217" s="25"/>
      <c r="C2217" s="3">
        <v>1963</v>
      </c>
      <c r="D2217" s="141"/>
      <c r="E2217" s="141"/>
      <c r="F2217" s="141"/>
      <c r="G2217" s="141"/>
      <c r="H2217" s="141"/>
      <c r="I2217" s="141"/>
      <c r="J2217" s="141"/>
      <c r="K2217" s="141"/>
      <c r="M2217" s="52">
        <v>17</v>
      </c>
      <c r="N2217" s="52">
        <v>1</v>
      </c>
      <c r="O2217" s="54">
        <f>IF($C2217&lt;=O$2,D2217*VLOOKUP($C2217,Listen!$B$5:$G$95,$N2217+1,FALSE)/VLOOKUP(O$2,Listen!$B$5:$G$95,$N2217+1,FALSE),"-")</f>
        <v>0</v>
      </c>
      <c r="P2217" s="54">
        <f>IF($C2217&lt;=P$2,E2217*VLOOKUP($C2217,Listen!$B$5:$G$95,$N2217+1,FALSE)/VLOOKUP(P$2,Listen!$B$5:$G$95,$N2217+1,FALSE),"-")</f>
        <v>0</v>
      </c>
      <c r="Q2217" s="54">
        <f>IF($C2217&lt;=Q$2,F2217*VLOOKUP($C2217,Listen!$B$5:$G$95,$N2217+1,FALSE)/VLOOKUP(Q$2,Listen!$B$5:$G$95,$N2217+1,FALSE),"-")</f>
        <v>0</v>
      </c>
      <c r="R2217" s="54">
        <f>IF($C2217&lt;=R$2,G2217*VLOOKUP($C2217,Listen!$B$5:$G$95,$N2217+1,FALSE)/VLOOKUP(R$2,Listen!$B$5:$G$95,$N2217+1,FALSE),"-")</f>
        <v>0</v>
      </c>
      <c r="S2217" s="54">
        <f>IF($C2217&lt;=S$2,H2217*VLOOKUP($C2217,Listen!$B$5:$G$95,$N2217+1,FALSE)/VLOOKUP(S$2,Listen!$B$5:$G$95,$N2217+1,FALSE),"-")</f>
        <v>0</v>
      </c>
      <c r="T2217" s="54">
        <f>IF($C2217&lt;=T$2,I2217*VLOOKUP($C2217,Listen!$B$5:$G$95,$N2217+1,FALSE)/VLOOKUP(T$2,Listen!$B$5:$G$95,$N2217+1,FALSE),"-")</f>
        <v>0</v>
      </c>
      <c r="U2217" s="54">
        <f>IF($C2217&lt;=U$2,J2217*VLOOKUP($C2217,Listen!$B$5:$G$95,$N2217+1,FALSE)/VLOOKUP(U$2,Listen!$B$5:$G$95,$N2217+1,FALSE),"-")</f>
        <v>0</v>
      </c>
      <c r="V2217" s="54">
        <f>IF($C2217&lt;=V$2,K2217*VLOOKUP($C2217,Listen!$B$5:$G$95,$N2217+1,FALSE)/VLOOKUP(V$2,Listen!$B$5:$G$95,$N2217+1,FALSE),"-")</f>
        <v>0</v>
      </c>
    </row>
    <row r="2218" spans="2:22">
      <c r="B2218" s="25"/>
      <c r="C2218" s="3">
        <v>1962</v>
      </c>
      <c r="D2218" s="141"/>
      <c r="E2218" s="141"/>
      <c r="F2218" s="141"/>
      <c r="G2218" s="141"/>
      <c r="H2218" s="141"/>
      <c r="I2218" s="141"/>
      <c r="J2218" s="141"/>
      <c r="K2218" s="141"/>
      <c r="M2218" s="52">
        <v>17</v>
      </c>
      <c r="N2218" s="52">
        <v>1</v>
      </c>
      <c r="O2218" s="54">
        <f>IF($C2218&lt;=O$2,D2218*VLOOKUP($C2218,Listen!$B$5:$G$95,$N2218+1,FALSE)/VLOOKUP(O$2,Listen!$B$5:$G$95,$N2218+1,FALSE),"-")</f>
        <v>0</v>
      </c>
      <c r="P2218" s="54">
        <f>IF($C2218&lt;=P$2,E2218*VLOOKUP($C2218,Listen!$B$5:$G$95,$N2218+1,FALSE)/VLOOKUP(P$2,Listen!$B$5:$G$95,$N2218+1,FALSE),"-")</f>
        <v>0</v>
      </c>
      <c r="Q2218" s="54">
        <f>IF($C2218&lt;=Q$2,F2218*VLOOKUP($C2218,Listen!$B$5:$G$95,$N2218+1,FALSE)/VLOOKUP(Q$2,Listen!$B$5:$G$95,$N2218+1,FALSE),"-")</f>
        <v>0</v>
      </c>
      <c r="R2218" s="54">
        <f>IF($C2218&lt;=R$2,G2218*VLOOKUP($C2218,Listen!$B$5:$G$95,$N2218+1,FALSE)/VLOOKUP(R$2,Listen!$B$5:$G$95,$N2218+1,FALSE),"-")</f>
        <v>0</v>
      </c>
      <c r="S2218" s="54">
        <f>IF($C2218&lt;=S$2,H2218*VLOOKUP($C2218,Listen!$B$5:$G$95,$N2218+1,FALSE)/VLOOKUP(S$2,Listen!$B$5:$G$95,$N2218+1,FALSE),"-")</f>
        <v>0</v>
      </c>
      <c r="T2218" s="54">
        <f>IF($C2218&lt;=T$2,I2218*VLOOKUP($C2218,Listen!$B$5:$G$95,$N2218+1,FALSE)/VLOOKUP(T$2,Listen!$B$5:$G$95,$N2218+1,FALSE),"-")</f>
        <v>0</v>
      </c>
      <c r="U2218" s="54">
        <f>IF($C2218&lt;=U$2,J2218*VLOOKUP($C2218,Listen!$B$5:$G$95,$N2218+1,FALSE)/VLOOKUP(U$2,Listen!$B$5:$G$95,$N2218+1,FALSE),"-")</f>
        <v>0</v>
      </c>
      <c r="V2218" s="54">
        <f>IF($C2218&lt;=V$2,K2218*VLOOKUP($C2218,Listen!$B$5:$G$95,$N2218+1,FALSE)/VLOOKUP(V$2,Listen!$B$5:$G$95,$N2218+1,FALSE),"-")</f>
        <v>0</v>
      </c>
    </row>
    <row r="2219" spans="2:22">
      <c r="B2219" s="25"/>
      <c r="C2219" s="3">
        <v>1961</v>
      </c>
      <c r="D2219" s="141"/>
      <c r="E2219" s="141"/>
      <c r="F2219" s="141"/>
      <c r="G2219" s="141"/>
      <c r="H2219" s="141"/>
      <c r="I2219" s="141"/>
      <c r="J2219" s="141"/>
      <c r="K2219" s="141"/>
      <c r="M2219" s="52">
        <v>17</v>
      </c>
      <c r="N2219" s="52">
        <v>1</v>
      </c>
      <c r="O2219" s="54">
        <f>IF($C2219&lt;=O$2,D2219*VLOOKUP($C2219,Listen!$B$5:$G$95,$N2219+1,FALSE)/VLOOKUP(O$2,Listen!$B$5:$G$95,$N2219+1,FALSE),"-")</f>
        <v>0</v>
      </c>
      <c r="P2219" s="54">
        <f>IF($C2219&lt;=P$2,E2219*VLOOKUP($C2219,Listen!$B$5:$G$95,$N2219+1,FALSE)/VLOOKUP(P$2,Listen!$B$5:$G$95,$N2219+1,FALSE),"-")</f>
        <v>0</v>
      </c>
      <c r="Q2219" s="54">
        <f>IF($C2219&lt;=Q$2,F2219*VLOOKUP($C2219,Listen!$B$5:$G$95,$N2219+1,FALSE)/VLOOKUP(Q$2,Listen!$B$5:$G$95,$N2219+1,FALSE),"-")</f>
        <v>0</v>
      </c>
      <c r="R2219" s="54">
        <f>IF($C2219&lt;=R$2,G2219*VLOOKUP($C2219,Listen!$B$5:$G$95,$N2219+1,FALSE)/VLOOKUP(R$2,Listen!$B$5:$G$95,$N2219+1,FALSE),"-")</f>
        <v>0</v>
      </c>
      <c r="S2219" s="54">
        <f>IF($C2219&lt;=S$2,H2219*VLOOKUP($C2219,Listen!$B$5:$G$95,$N2219+1,FALSE)/VLOOKUP(S$2,Listen!$B$5:$G$95,$N2219+1,FALSE),"-")</f>
        <v>0</v>
      </c>
      <c r="T2219" s="54">
        <f>IF($C2219&lt;=T$2,I2219*VLOOKUP($C2219,Listen!$B$5:$G$95,$N2219+1,FALSE)/VLOOKUP(T$2,Listen!$B$5:$G$95,$N2219+1,FALSE),"-")</f>
        <v>0</v>
      </c>
      <c r="U2219" s="54">
        <f>IF($C2219&lt;=U$2,J2219*VLOOKUP($C2219,Listen!$B$5:$G$95,$N2219+1,FALSE)/VLOOKUP(U$2,Listen!$B$5:$G$95,$N2219+1,FALSE),"-")</f>
        <v>0</v>
      </c>
      <c r="V2219" s="54">
        <f>IF($C2219&lt;=V$2,K2219*VLOOKUP($C2219,Listen!$B$5:$G$95,$N2219+1,FALSE)/VLOOKUP(V$2,Listen!$B$5:$G$95,$N2219+1,FALSE),"-")</f>
        <v>0</v>
      </c>
    </row>
    <row r="2220" spans="2:22">
      <c r="B2220" s="25"/>
      <c r="C2220" s="3">
        <v>1960</v>
      </c>
      <c r="D2220" s="141"/>
      <c r="E2220" s="141"/>
      <c r="F2220" s="141"/>
      <c r="G2220" s="141"/>
      <c r="H2220" s="141"/>
      <c r="I2220" s="141"/>
      <c r="J2220" s="141"/>
      <c r="K2220" s="141"/>
      <c r="M2220" s="52">
        <v>17</v>
      </c>
      <c r="N2220" s="52">
        <v>1</v>
      </c>
      <c r="O2220" s="54">
        <f>IF($C2220&lt;=O$2,D2220*VLOOKUP($C2220,Listen!$B$5:$G$95,$N2220+1,FALSE)/VLOOKUP(O$2,Listen!$B$5:$G$95,$N2220+1,FALSE),"-")</f>
        <v>0</v>
      </c>
      <c r="P2220" s="54">
        <f>IF($C2220&lt;=P$2,E2220*VLOOKUP($C2220,Listen!$B$5:$G$95,$N2220+1,FALSE)/VLOOKUP(P$2,Listen!$B$5:$G$95,$N2220+1,FALSE),"-")</f>
        <v>0</v>
      </c>
      <c r="Q2220" s="54">
        <f>IF($C2220&lt;=Q$2,F2220*VLOOKUP($C2220,Listen!$B$5:$G$95,$N2220+1,FALSE)/VLOOKUP(Q$2,Listen!$B$5:$G$95,$N2220+1,FALSE),"-")</f>
        <v>0</v>
      </c>
      <c r="R2220" s="54">
        <f>IF($C2220&lt;=R$2,G2220*VLOOKUP($C2220,Listen!$B$5:$G$95,$N2220+1,FALSE)/VLOOKUP(R$2,Listen!$B$5:$G$95,$N2220+1,FALSE),"-")</f>
        <v>0</v>
      </c>
      <c r="S2220" s="54">
        <f>IF($C2220&lt;=S$2,H2220*VLOOKUP($C2220,Listen!$B$5:$G$95,$N2220+1,FALSE)/VLOOKUP(S$2,Listen!$B$5:$G$95,$N2220+1,FALSE),"-")</f>
        <v>0</v>
      </c>
      <c r="T2220" s="54">
        <f>IF($C2220&lt;=T$2,I2220*VLOOKUP($C2220,Listen!$B$5:$G$95,$N2220+1,FALSE)/VLOOKUP(T$2,Listen!$B$5:$G$95,$N2220+1,FALSE),"-")</f>
        <v>0</v>
      </c>
      <c r="U2220" s="54">
        <f>IF($C2220&lt;=U$2,J2220*VLOOKUP($C2220,Listen!$B$5:$G$95,$N2220+1,FALSE)/VLOOKUP(U$2,Listen!$B$5:$G$95,$N2220+1,FALSE),"-")</f>
        <v>0</v>
      </c>
      <c r="V2220" s="54">
        <f>IF($C2220&lt;=V$2,K2220*VLOOKUP($C2220,Listen!$B$5:$G$95,$N2220+1,FALSE)/VLOOKUP(V$2,Listen!$B$5:$G$95,$N2220+1,FALSE),"-")</f>
        <v>0</v>
      </c>
    </row>
    <row r="2221" spans="2:22">
      <c r="B2221" s="25"/>
      <c r="C2221" s="3">
        <v>1959</v>
      </c>
      <c r="D2221" s="141"/>
      <c r="E2221" s="141"/>
      <c r="F2221" s="141"/>
      <c r="G2221" s="141"/>
      <c r="H2221" s="141"/>
      <c r="I2221" s="141"/>
      <c r="J2221" s="141"/>
      <c r="K2221" s="141"/>
      <c r="M2221" s="52">
        <v>17</v>
      </c>
      <c r="N2221" s="52">
        <v>1</v>
      </c>
      <c r="O2221" s="54">
        <f>IF($C2221&lt;=O$2,D2221*VLOOKUP($C2221,Listen!$B$5:$G$95,$N2221+1,FALSE)/VLOOKUP(O$2,Listen!$B$5:$G$95,$N2221+1,FALSE),"-")</f>
        <v>0</v>
      </c>
      <c r="P2221" s="54">
        <f>IF($C2221&lt;=P$2,E2221*VLOOKUP($C2221,Listen!$B$5:$G$95,$N2221+1,FALSE)/VLOOKUP(P$2,Listen!$B$5:$G$95,$N2221+1,FALSE),"-")</f>
        <v>0</v>
      </c>
      <c r="Q2221" s="54">
        <f>IF($C2221&lt;=Q$2,F2221*VLOOKUP($C2221,Listen!$B$5:$G$95,$N2221+1,FALSE)/VLOOKUP(Q$2,Listen!$B$5:$G$95,$N2221+1,FALSE),"-")</f>
        <v>0</v>
      </c>
      <c r="R2221" s="54">
        <f>IF($C2221&lt;=R$2,G2221*VLOOKUP($C2221,Listen!$B$5:$G$95,$N2221+1,FALSE)/VLOOKUP(R$2,Listen!$B$5:$G$95,$N2221+1,FALSE),"-")</f>
        <v>0</v>
      </c>
      <c r="S2221" s="54">
        <f>IF($C2221&lt;=S$2,H2221*VLOOKUP($C2221,Listen!$B$5:$G$95,$N2221+1,FALSE)/VLOOKUP(S$2,Listen!$B$5:$G$95,$N2221+1,FALSE),"-")</f>
        <v>0</v>
      </c>
      <c r="T2221" s="54">
        <f>IF($C2221&lt;=T$2,I2221*VLOOKUP($C2221,Listen!$B$5:$G$95,$N2221+1,FALSE)/VLOOKUP(T$2,Listen!$B$5:$G$95,$N2221+1,FALSE),"-")</f>
        <v>0</v>
      </c>
      <c r="U2221" s="54">
        <f>IF($C2221&lt;=U$2,J2221*VLOOKUP($C2221,Listen!$B$5:$G$95,$N2221+1,FALSE)/VLOOKUP(U$2,Listen!$B$5:$G$95,$N2221+1,FALSE),"-")</f>
        <v>0</v>
      </c>
      <c r="V2221" s="54">
        <f>IF($C2221&lt;=V$2,K2221*VLOOKUP($C2221,Listen!$B$5:$G$95,$N2221+1,FALSE)/VLOOKUP(V$2,Listen!$B$5:$G$95,$N2221+1,FALSE),"-")</f>
        <v>0</v>
      </c>
    </row>
    <row r="2222" spans="2:22">
      <c r="B2222" s="25"/>
      <c r="C2222" s="3">
        <v>1958</v>
      </c>
      <c r="D2222" s="141"/>
      <c r="E2222" s="141"/>
      <c r="F2222" s="141"/>
      <c r="G2222" s="141"/>
      <c r="H2222" s="141"/>
      <c r="I2222" s="141"/>
      <c r="J2222" s="141"/>
      <c r="K2222" s="141"/>
      <c r="M2222" s="52">
        <v>17</v>
      </c>
      <c r="N2222" s="52">
        <v>1</v>
      </c>
      <c r="O2222" s="54">
        <f>IF($C2222&lt;=O$2,D2222*VLOOKUP($C2222,Listen!$B$5:$G$95,$N2222+1,FALSE)/VLOOKUP(O$2,Listen!$B$5:$G$95,$N2222+1,FALSE),"-")</f>
        <v>0</v>
      </c>
      <c r="P2222" s="54">
        <f>IF($C2222&lt;=P$2,E2222*VLOOKUP($C2222,Listen!$B$5:$G$95,$N2222+1,FALSE)/VLOOKUP(P$2,Listen!$B$5:$G$95,$N2222+1,FALSE),"-")</f>
        <v>0</v>
      </c>
      <c r="Q2222" s="54">
        <f>IF($C2222&lt;=Q$2,F2222*VLOOKUP($C2222,Listen!$B$5:$G$95,$N2222+1,FALSE)/VLOOKUP(Q$2,Listen!$B$5:$G$95,$N2222+1,FALSE),"-")</f>
        <v>0</v>
      </c>
      <c r="R2222" s="54">
        <f>IF($C2222&lt;=R$2,G2222*VLOOKUP($C2222,Listen!$B$5:$G$95,$N2222+1,FALSE)/VLOOKUP(R$2,Listen!$B$5:$G$95,$N2222+1,FALSE),"-")</f>
        <v>0</v>
      </c>
      <c r="S2222" s="54">
        <f>IF($C2222&lt;=S$2,H2222*VLOOKUP($C2222,Listen!$B$5:$G$95,$N2222+1,FALSE)/VLOOKUP(S$2,Listen!$B$5:$G$95,$N2222+1,FALSE),"-")</f>
        <v>0</v>
      </c>
      <c r="T2222" s="54">
        <f>IF($C2222&lt;=T$2,I2222*VLOOKUP($C2222,Listen!$B$5:$G$95,$N2222+1,FALSE)/VLOOKUP(T$2,Listen!$B$5:$G$95,$N2222+1,FALSE),"-")</f>
        <v>0</v>
      </c>
      <c r="U2222" s="54">
        <f>IF($C2222&lt;=U$2,J2222*VLOOKUP($C2222,Listen!$B$5:$G$95,$N2222+1,FALSE)/VLOOKUP(U$2,Listen!$B$5:$G$95,$N2222+1,FALSE),"-")</f>
        <v>0</v>
      </c>
      <c r="V2222" s="54">
        <f>IF($C2222&lt;=V$2,K2222*VLOOKUP($C2222,Listen!$B$5:$G$95,$N2222+1,FALSE)/VLOOKUP(V$2,Listen!$B$5:$G$95,$N2222+1,FALSE),"-")</f>
        <v>0</v>
      </c>
    </row>
    <row r="2223" spans="2:22">
      <c r="B2223" s="25"/>
      <c r="C2223" s="3">
        <v>1957</v>
      </c>
      <c r="D2223" s="141"/>
      <c r="E2223" s="141"/>
      <c r="F2223" s="141"/>
      <c r="G2223" s="141"/>
      <c r="H2223" s="141"/>
      <c r="I2223" s="141"/>
      <c r="J2223" s="141"/>
      <c r="K2223" s="141"/>
      <c r="M2223" s="52">
        <v>17</v>
      </c>
      <c r="N2223" s="52">
        <v>1</v>
      </c>
      <c r="O2223" s="54">
        <f>IF($C2223&lt;=O$2,D2223*VLOOKUP($C2223,Listen!$B$5:$G$95,$N2223+1,FALSE)/VLOOKUP(O$2,Listen!$B$5:$G$95,$N2223+1,FALSE),"-")</f>
        <v>0</v>
      </c>
      <c r="P2223" s="54">
        <f>IF($C2223&lt;=P$2,E2223*VLOOKUP($C2223,Listen!$B$5:$G$95,$N2223+1,FALSE)/VLOOKUP(P$2,Listen!$B$5:$G$95,$N2223+1,FALSE),"-")</f>
        <v>0</v>
      </c>
      <c r="Q2223" s="54">
        <f>IF($C2223&lt;=Q$2,F2223*VLOOKUP($C2223,Listen!$B$5:$G$95,$N2223+1,FALSE)/VLOOKUP(Q$2,Listen!$B$5:$G$95,$N2223+1,FALSE),"-")</f>
        <v>0</v>
      </c>
      <c r="R2223" s="54">
        <f>IF($C2223&lt;=R$2,G2223*VLOOKUP($C2223,Listen!$B$5:$G$95,$N2223+1,FALSE)/VLOOKUP(R$2,Listen!$B$5:$G$95,$N2223+1,FALSE),"-")</f>
        <v>0</v>
      </c>
      <c r="S2223" s="54">
        <f>IF($C2223&lt;=S$2,H2223*VLOOKUP($C2223,Listen!$B$5:$G$95,$N2223+1,FALSE)/VLOOKUP(S$2,Listen!$B$5:$G$95,$N2223+1,FALSE),"-")</f>
        <v>0</v>
      </c>
      <c r="T2223" s="54">
        <f>IF($C2223&lt;=T$2,I2223*VLOOKUP($C2223,Listen!$B$5:$G$95,$N2223+1,FALSE)/VLOOKUP(T$2,Listen!$B$5:$G$95,$N2223+1,FALSE),"-")</f>
        <v>0</v>
      </c>
      <c r="U2223" s="54">
        <f>IF($C2223&lt;=U$2,J2223*VLOOKUP($C2223,Listen!$B$5:$G$95,$N2223+1,FALSE)/VLOOKUP(U$2,Listen!$B$5:$G$95,$N2223+1,FALSE),"-")</f>
        <v>0</v>
      </c>
      <c r="V2223" s="54">
        <f>IF($C2223&lt;=V$2,K2223*VLOOKUP($C2223,Listen!$B$5:$G$95,$N2223+1,FALSE)/VLOOKUP(V$2,Listen!$B$5:$G$95,$N2223+1,FALSE),"-")</f>
        <v>0</v>
      </c>
    </row>
    <row r="2224" spans="2:22">
      <c r="B2224" s="25"/>
      <c r="C2224" s="3">
        <v>1956</v>
      </c>
      <c r="D2224" s="141"/>
      <c r="E2224" s="141"/>
      <c r="F2224" s="141"/>
      <c r="G2224" s="141"/>
      <c r="H2224" s="141"/>
      <c r="I2224" s="141"/>
      <c r="J2224" s="141"/>
      <c r="K2224" s="141"/>
      <c r="M2224" s="52">
        <v>17</v>
      </c>
      <c r="N2224" s="52">
        <v>1</v>
      </c>
      <c r="O2224" s="54">
        <f>IF($C2224&lt;=O$2,D2224*VLOOKUP($C2224,Listen!$B$5:$G$95,$N2224+1,FALSE)/VLOOKUP(O$2,Listen!$B$5:$G$95,$N2224+1,FALSE),"-")</f>
        <v>0</v>
      </c>
      <c r="P2224" s="54">
        <f>IF($C2224&lt;=P$2,E2224*VLOOKUP($C2224,Listen!$B$5:$G$95,$N2224+1,FALSE)/VLOOKUP(P$2,Listen!$B$5:$G$95,$N2224+1,FALSE),"-")</f>
        <v>0</v>
      </c>
      <c r="Q2224" s="54">
        <f>IF($C2224&lt;=Q$2,F2224*VLOOKUP($C2224,Listen!$B$5:$G$95,$N2224+1,FALSE)/VLOOKUP(Q$2,Listen!$B$5:$G$95,$N2224+1,FALSE),"-")</f>
        <v>0</v>
      </c>
      <c r="R2224" s="54">
        <f>IF($C2224&lt;=R$2,G2224*VLOOKUP($C2224,Listen!$B$5:$G$95,$N2224+1,FALSE)/VLOOKUP(R$2,Listen!$B$5:$G$95,$N2224+1,FALSE),"-")</f>
        <v>0</v>
      </c>
      <c r="S2224" s="54">
        <f>IF($C2224&lt;=S$2,H2224*VLOOKUP($C2224,Listen!$B$5:$G$95,$N2224+1,FALSE)/VLOOKUP(S$2,Listen!$B$5:$G$95,$N2224+1,FALSE),"-")</f>
        <v>0</v>
      </c>
      <c r="T2224" s="54">
        <f>IF($C2224&lt;=T$2,I2224*VLOOKUP($C2224,Listen!$B$5:$G$95,$N2224+1,FALSE)/VLOOKUP(T$2,Listen!$B$5:$G$95,$N2224+1,FALSE),"-")</f>
        <v>0</v>
      </c>
      <c r="U2224" s="54">
        <f>IF($C2224&lt;=U$2,J2224*VLOOKUP($C2224,Listen!$B$5:$G$95,$N2224+1,FALSE)/VLOOKUP(U$2,Listen!$B$5:$G$95,$N2224+1,FALSE),"-")</f>
        <v>0</v>
      </c>
      <c r="V2224" s="54">
        <f>IF($C2224&lt;=V$2,K2224*VLOOKUP($C2224,Listen!$B$5:$G$95,$N2224+1,FALSE)/VLOOKUP(V$2,Listen!$B$5:$G$95,$N2224+1,FALSE),"-")</f>
        <v>0</v>
      </c>
    </row>
    <row r="2225" spans="2:22">
      <c r="B2225" s="25"/>
      <c r="C2225" s="3">
        <v>1955</v>
      </c>
      <c r="D2225" s="141"/>
      <c r="E2225" s="141"/>
      <c r="F2225" s="141"/>
      <c r="G2225" s="141"/>
      <c r="H2225" s="141"/>
      <c r="I2225" s="141"/>
      <c r="J2225" s="141"/>
      <c r="K2225" s="141"/>
      <c r="M2225" s="52">
        <v>17</v>
      </c>
      <c r="N2225" s="52">
        <v>1</v>
      </c>
      <c r="O2225" s="54">
        <f>IF($C2225&lt;=O$2,D2225*VLOOKUP($C2225,Listen!$B$5:$G$95,$N2225+1,FALSE)/VLOOKUP(O$2,Listen!$B$5:$G$95,$N2225+1,FALSE),"-")</f>
        <v>0</v>
      </c>
      <c r="P2225" s="54">
        <f>IF($C2225&lt;=P$2,E2225*VLOOKUP($C2225,Listen!$B$5:$G$95,$N2225+1,FALSE)/VLOOKUP(P$2,Listen!$B$5:$G$95,$N2225+1,FALSE),"-")</f>
        <v>0</v>
      </c>
      <c r="Q2225" s="54">
        <f>IF($C2225&lt;=Q$2,F2225*VLOOKUP($C2225,Listen!$B$5:$G$95,$N2225+1,FALSE)/VLOOKUP(Q$2,Listen!$B$5:$G$95,$N2225+1,FALSE),"-")</f>
        <v>0</v>
      </c>
      <c r="R2225" s="54">
        <f>IF($C2225&lt;=R$2,G2225*VLOOKUP($C2225,Listen!$B$5:$G$95,$N2225+1,FALSE)/VLOOKUP(R$2,Listen!$B$5:$G$95,$N2225+1,FALSE),"-")</f>
        <v>0</v>
      </c>
      <c r="S2225" s="54">
        <f>IF($C2225&lt;=S$2,H2225*VLOOKUP($C2225,Listen!$B$5:$G$95,$N2225+1,FALSE)/VLOOKUP(S$2,Listen!$B$5:$G$95,$N2225+1,FALSE),"-")</f>
        <v>0</v>
      </c>
      <c r="T2225" s="54">
        <f>IF($C2225&lt;=T$2,I2225*VLOOKUP($C2225,Listen!$B$5:$G$95,$N2225+1,FALSE)/VLOOKUP(T$2,Listen!$B$5:$G$95,$N2225+1,FALSE),"-")</f>
        <v>0</v>
      </c>
      <c r="U2225" s="54">
        <f>IF($C2225&lt;=U$2,J2225*VLOOKUP($C2225,Listen!$B$5:$G$95,$N2225+1,FALSE)/VLOOKUP(U$2,Listen!$B$5:$G$95,$N2225+1,FALSE),"-")</f>
        <v>0</v>
      </c>
      <c r="V2225" s="54">
        <f>IF($C2225&lt;=V$2,K2225*VLOOKUP($C2225,Listen!$B$5:$G$95,$N2225+1,FALSE)/VLOOKUP(V$2,Listen!$B$5:$G$95,$N2225+1,FALSE),"-")</f>
        <v>0</v>
      </c>
    </row>
    <row r="2226" spans="2:22">
      <c r="B2226" s="25"/>
      <c r="C2226" s="3">
        <v>1954</v>
      </c>
      <c r="D2226" s="141"/>
      <c r="E2226" s="141"/>
      <c r="F2226" s="141"/>
      <c r="G2226" s="141"/>
      <c r="H2226" s="141"/>
      <c r="I2226" s="141"/>
      <c r="J2226" s="141"/>
      <c r="K2226" s="141"/>
      <c r="M2226" s="52">
        <v>17</v>
      </c>
      <c r="N2226" s="52">
        <v>1</v>
      </c>
      <c r="O2226" s="54">
        <f>IF($C2226&lt;=O$2,D2226*VLOOKUP($C2226,Listen!$B$5:$G$95,$N2226+1,FALSE)/VLOOKUP(O$2,Listen!$B$5:$G$95,$N2226+1,FALSE),"-")</f>
        <v>0</v>
      </c>
      <c r="P2226" s="54">
        <f>IF($C2226&lt;=P$2,E2226*VLOOKUP($C2226,Listen!$B$5:$G$95,$N2226+1,FALSE)/VLOOKUP(P$2,Listen!$B$5:$G$95,$N2226+1,FALSE),"-")</f>
        <v>0</v>
      </c>
      <c r="Q2226" s="54">
        <f>IF($C2226&lt;=Q$2,F2226*VLOOKUP($C2226,Listen!$B$5:$G$95,$N2226+1,FALSE)/VLOOKUP(Q$2,Listen!$B$5:$G$95,$N2226+1,FALSE),"-")</f>
        <v>0</v>
      </c>
      <c r="R2226" s="54">
        <f>IF($C2226&lt;=R$2,G2226*VLOOKUP($C2226,Listen!$B$5:$G$95,$N2226+1,FALSE)/VLOOKUP(R$2,Listen!$B$5:$G$95,$N2226+1,FALSE),"-")</f>
        <v>0</v>
      </c>
      <c r="S2226" s="54">
        <f>IF($C2226&lt;=S$2,H2226*VLOOKUP($C2226,Listen!$B$5:$G$95,$N2226+1,FALSE)/VLOOKUP(S$2,Listen!$B$5:$G$95,$N2226+1,FALSE),"-")</f>
        <v>0</v>
      </c>
      <c r="T2226" s="54">
        <f>IF($C2226&lt;=T$2,I2226*VLOOKUP($C2226,Listen!$B$5:$G$95,$N2226+1,FALSE)/VLOOKUP(T$2,Listen!$B$5:$G$95,$N2226+1,FALSE),"-")</f>
        <v>0</v>
      </c>
      <c r="U2226" s="54">
        <f>IF($C2226&lt;=U$2,J2226*VLOOKUP($C2226,Listen!$B$5:$G$95,$N2226+1,FALSE)/VLOOKUP(U$2,Listen!$B$5:$G$95,$N2226+1,FALSE),"-")</f>
        <v>0</v>
      </c>
      <c r="V2226" s="54">
        <f>IF($C2226&lt;=V$2,K2226*VLOOKUP($C2226,Listen!$B$5:$G$95,$N2226+1,FALSE)/VLOOKUP(V$2,Listen!$B$5:$G$95,$N2226+1,FALSE),"-")</f>
        <v>0</v>
      </c>
    </row>
    <row r="2227" spans="2:22">
      <c r="B2227" s="25"/>
      <c r="C2227" s="3">
        <v>1953</v>
      </c>
      <c r="D2227" s="141"/>
      <c r="E2227" s="141"/>
      <c r="F2227" s="141"/>
      <c r="G2227" s="141"/>
      <c r="H2227" s="141"/>
      <c r="I2227" s="141"/>
      <c r="J2227" s="141"/>
      <c r="K2227" s="141"/>
      <c r="M2227" s="52">
        <v>17</v>
      </c>
      <c r="N2227" s="52">
        <v>1</v>
      </c>
      <c r="O2227" s="54">
        <f>IF($C2227&lt;=O$2,D2227*VLOOKUP($C2227,Listen!$B$5:$G$95,$N2227+1,FALSE)/VLOOKUP(O$2,Listen!$B$5:$G$95,$N2227+1,FALSE),"-")</f>
        <v>0</v>
      </c>
      <c r="P2227" s="54">
        <f>IF($C2227&lt;=P$2,E2227*VLOOKUP($C2227,Listen!$B$5:$G$95,$N2227+1,FALSE)/VLOOKUP(P$2,Listen!$B$5:$G$95,$N2227+1,FALSE),"-")</f>
        <v>0</v>
      </c>
      <c r="Q2227" s="54">
        <f>IF($C2227&lt;=Q$2,F2227*VLOOKUP($C2227,Listen!$B$5:$G$95,$N2227+1,FALSE)/VLOOKUP(Q$2,Listen!$B$5:$G$95,$N2227+1,FALSE),"-")</f>
        <v>0</v>
      </c>
      <c r="R2227" s="54">
        <f>IF($C2227&lt;=R$2,G2227*VLOOKUP($C2227,Listen!$B$5:$G$95,$N2227+1,FALSE)/VLOOKUP(R$2,Listen!$B$5:$G$95,$N2227+1,FALSE),"-")</f>
        <v>0</v>
      </c>
      <c r="S2227" s="54">
        <f>IF($C2227&lt;=S$2,H2227*VLOOKUP($C2227,Listen!$B$5:$G$95,$N2227+1,FALSE)/VLOOKUP(S$2,Listen!$B$5:$G$95,$N2227+1,FALSE),"-")</f>
        <v>0</v>
      </c>
      <c r="T2227" s="54">
        <f>IF($C2227&lt;=T$2,I2227*VLOOKUP($C2227,Listen!$B$5:$G$95,$N2227+1,FALSE)/VLOOKUP(T$2,Listen!$B$5:$G$95,$N2227+1,FALSE),"-")</f>
        <v>0</v>
      </c>
      <c r="U2227" s="54">
        <f>IF($C2227&lt;=U$2,J2227*VLOOKUP($C2227,Listen!$B$5:$G$95,$N2227+1,FALSE)/VLOOKUP(U$2,Listen!$B$5:$G$95,$N2227+1,FALSE),"-")</f>
        <v>0</v>
      </c>
      <c r="V2227" s="54">
        <f>IF($C2227&lt;=V$2,K2227*VLOOKUP($C2227,Listen!$B$5:$G$95,$N2227+1,FALSE)/VLOOKUP(V$2,Listen!$B$5:$G$95,$N2227+1,FALSE),"-")</f>
        <v>0</v>
      </c>
    </row>
    <row r="2228" spans="2:22">
      <c r="B2228" s="25"/>
      <c r="C2228" s="3">
        <v>1952</v>
      </c>
      <c r="D2228" s="141"/>
      <c r="E2228" s="141"/>
      <c r="F2228" s="141"/>
      <c r="G2228" s="141"/>
      <c r="H2228" s="141"/>
      <c r="I2228" s="141"/>
      <c r="J2228" s="141"/>
      <c r="K2228" s="141"/>
      <c r="M2228" s="52">
        <v>17</v>
      </c>
      <c r="N2228" s="52">
        <v>1</v>
      </c>
      <c r="O2228" s="54">
        <f>IF($C2228&lt;=O$2,D2228*VLOOKUP($C2228,Listen!$B$5:$G$95,$N2228+1,FALSE)/VLOOKUP(O$2,Listen!$B$5:$G$95,$N2228+1,FALSE),"-")</f>
        <v>0</v>
      </c>
      <c r="P2228" s="54">
        <f>IF($C2228&lt;=P$2,E2228*VLOOKUP($C2228,Listen!$B$5:$G$95,$N2228+1,FALSE)/VLOOKUP(P$2,Listen!$B$5:$G$95,$N2228+1,FALSE),"-")</f>
        <v>0</v>
      </c>
      <c r="Q2228" s="54">
        <f>IF($C2228&lt;=Q$2,F2228*VLOOKUP($C2228,Listen!$B$5:$G$95,$N2228+1,FALSE)/VLOOKUP(Q$2,Listen!$B$5:$G$95,$N2228+1,FALSE),"-")</f>
        <v>0</v>
      </c>
      <c r="R2228" s="54">
        <f>IF($C2228&lt;=R$2,G2228*VLOOKUP($C2228,Listen!$B$5:$G$95,$N2228+1,FALSE)/VLOOKUP(R$2,Listen!$B$5:$G$95,$N2228+1,FALSE),"-")</f>
        <v>0</v>
      </c>
      <c r="S2228" s="54">
        <f>IF($C2228&lt;=S$2,H2228*VLOOKUP($C2228,Listen!$B$5:$G$95,$N2228+1,FALSE)/VLOOKUP(S$2,Listen!$B$5:$G$95,$N2228+1,FALSE),"-")</f>
        <v>0</v>
      </c>
      <c r="T2228" s="54">
        <f>IF($C2228&lt;=T$2,I2228*VLOOKUP($C2228,Listen!$B$5:$G$95,$N2228+1,FALSE)/VLOOKUP(T$2,Listen!$B$5:$G$95,$N2228+1,FALSE),"-")</f>
        <v>0</v>
      </c>
      <c r="U2228" s="54">
        <f>IF($C2228&lt;=U$2,J2228*VLOOKUP($C2228,Listen!$B$5:$G$95,$N2228+1,FALSE)/VLOOKUP(U$2,Listen!$B$5:$G$95,$N2228+1,FALSE),"-")</f>
        <v>0</v>
      </c>
      <c r="V2228" s="54">
        <f>IF($C2228&lt;=V$2,K2228*VLOOKUP($C2228,Listen!$B$5:$G$95,$N2228+1,FALSE)/VLOOKUP(V$2,Listen!$B$5:$G$95,$N2228+1,FALSE),"-")</f>
        <v>0</v>
      </c>
    </row>
    <row r="2229" spans="2:22">
      <c r="B2229" s="25"/>
      <c r="C2229" s="3">
        <v>1951</v>
      </c>
      <c r="D2229" s="141"/>
      <c r="E2229" s="141"/>
      <c r="F2229" s="141"/>
      <c r="G2229" s="141"/>
      <c r="H2229" s="141"/>
      <c r="I2229" s="141"/>
      <c r="J2229" s="141"/>
      <c r="K2229" s="141"/>
      <c r="M2229" s="52">
        <v>17</v>
      </c>
      <c r="N2229" s="52">
        <v>1</v>
      </c>
      <c r="O2229" s="54">
        <f>IF($C2229&lt;=O$2,D2229*VLOOKUP($C2229,Listen!$B$5:$G$95,$N2229+1,FALSE)/VLOOKUP(O$2,Listen!$B$5:$G$95,$N2229+1,FALSE),"-")</f>
        <v>0</v>
      </c>
      <c r="P2229" s="54">
        <f>IF($C2229&lt;=P$2,E2229*VLOOKUP($C2229,Listen!$B$5:$G$95,$N2229+1,FALSE)/VLOOKUP(P$2,Listen!$B$5:$G$95,$N2229+1,FALSE),"-")</f>
        <v>0</v>
      </c>
      <c r="Q2229" s="54">
        <f>IF($C2229&lt;=Q$2,F2229*VLOOKUP($C2229,Listen!$B$5:$G$95,$N2229+1,FALSE)/VLOOKUP(Q$2,Listen!$B$5:$G$95,$N2229+1,FALSE),"-")</f>
        <v>0</v>
      </c>
      <c r="R2229" s="54">
        <f>IF($C2229&lt;=R$2,G2229*VLOOKUP($C2229,Listen!$B$5:$G$95,$N2229+1,FALSE)/VLOOKUP(R$2,Listen!$B$5:$G$95,$N2229+1,FALSE),"-")</f>
        <v>0</v>
      </c>
      <c r="S2229" s="54">
        <f>IF($C2229&lt;=S$2,H2229*VLOOKUP($C2229,Listen!$B$5:$G$95,$N2229+1,FALSE)/VLOOKUP(S$2,Listen!$B$5:$G$95,$N2229+1,FALSE),"-")</f>
        <v>0</v>
      </c>
      <c r="T2229" s="54">
        <f>IF($C2229&lt;=T$2,I2229*VLOOKUP($C2229,Listen!$B$5:$G$95,$N2229+1,FALSE)/VLOOKUP(T$2,Listen!$B$5:$G$95,$N2229+1,FALSE),"-")</f>
        <v>0</v>
      </c>
      <c r="U2229" s="54">
        <f>IF($C2229&lt;=U$2,J2229*VLOOKUP($C2229,Listen!$B$5:$G$95,$N2229+1,FALSE)/VLOOKUP(U$2,Listen!$B$5:$G$95,$N2229+1,FALSE),"-")</f>
        <v>0</v>
      </c>
      <c r="V2229" s="54">
        <f>IF($C2229&lt;=V$2,K2229*VLOOKUP($C2229,Listen!$B$5:$G$95,$N2229+1,FALSE)/VLOOKUP(V$2,Listen!$B$5:$G$95,$N2229+1,FALSE),"-")</f>
        <v>0</v>
      </c>
    </row>
    <row r="2230" spans="2:22">
      <c r="B2230" s="25"/>
      <c r="C2230" s="3">
        <v>1950</v>
      </c>
      <c r="D2230" s="141"/>
      <c r="E2230" s="141"/>
      <c r="F2230" s="141"/>
      <c r="G2230" s="141"/>
      <c r="H2230" s="141"/>
      <c r="I2230" s="141"/>
      <c r="J2230" s="141"/>
      <c r="K2230" s="141"/>
      <c r="M2230" s="52">
        <v>17</v>
      </c>
      <c r="N2230" s="52">
        <v>1</v>
      </c>
      <c r="O2230" s="54">
        <f>IF($C2230&lt;=O$2,D2230*VLOOKUP($C2230,Listen!$B$5:$G$95,$N2230+1,FALSE)/VLOOKUP(O$2,Listen!$B$5:$G$95,$N2230+1,FALSE),"-")</f>
        <v>0</v>
      </c>
      <c r="P2230" s="54">
        <f>IF($C2230&lt;=P$2,E2230*VLOOKUP($C2230,Listen!$B$5:$G$95,$N2230+1,FALSE)/VLOOKUP(P$2,Listen!$B$5:$G$95,$N2230+1,FALSE),"-")</f>
        <v>0</v>
      </c>
      <c r="Q2230" s="54">
        <f>IF($C2230&lt;=Q$2,F2230*VLOOKUP($C2230,Listen!$B$5:$G$95,$N2230+1,FALSE)/VLOOKUP(Q$2,Listen!$B$5:$G$95,$N2230+1,FALSE),"-")</f>
        <v>0</v>
      </c>
      <c r="R2230" s="54">
        <f>IF($C2230&lt;=R$2,G2230*VLOOKUP($C2230,Listen!$B$5:$G$95,$N2230+1,FALSE)/VLOOKUP(R$2,Listen!$B$5:$G$95,$N2230+1,FALSE),"-")</f>
        <v>0</v>
      </c>
      <c r="S2230" s="54">
        <f>IF($C2230&lt;=S$2,H2230*VLOOKUP($C2230,Listen!$B$5:$G$95,$N2230+1,FALSE)/VLOOKUP(S$2,Listen!$B$5:$G$95,$N2230+1,FALSE),"-")</f>
        <v>0</v>
      </c>
      <c r="T2230" s="54">
        <f>IF($C2230&lt;=T$2,I2230*VLOOKUP($C2230,Listen!$B$5:$G$95,$N2230+1,FALSE)/VLOOKUP(T$2,Listen!$B$5:$G$95,$N2230+1,FALSE),"-")</f>
        <v>0</v>
      </c>
      <c r="U2230" s="54">
        <f>IF($C2230&lt;=U$2,J2230*VLOOKUP($C2230,Listen!$B$5:$G$95,$N2230+1,FALSE)/VLOOKUP(U$2,Listen!$B$5:$G$95,$N2230+1,FALSE),"-")</f>
        <v>0</v>
      </c>
      <c r="V2230" s="54">
        <f>IF($C2230&lt;=V$2,K2230*VLOOKUP($C2230,Listen!$B$5:$G$95,$N2230+1,FALSE)/VLOOKUP(V$2,Listen!$B$5:$G$95,$N2230+1,FALSE),"-")</f>
        <v>0</v>
      </c>
    </row>
    <row r="2231" spans="2:22">
      <c r="B2231" s="25"/>
      <c r="C2231" s="3">
        <v>1949</v>
      </c>
      <c r="D2231" s="141"/>
      <c r="E2231" s="141"/>
      <c r="F2231" s="141"/>
      <c r="G2231" s="141"/>
      <c r="H2231" s="141"/>
      <c r="I2231" s="141"/>
      <c r="J2231" s="141"/>
      <c r="K2231" s="141"/>
      <c r="M2231" s="52">
        <v>17</v>
      </c>
      <c r="N2231" s="52">
        <v>1</v>
      </c>
      <c r="O2231" s="54">
        <f>IF($C2231&lt;=O$2,D2231*VLOOKUP($C2231,Listen!$B$5:$G$95,$N2231+1,FALSE)/VLOOKUP(O$2,Listen!$B$5:$G$95,$N2231+1,FALSE),"-")</f>
        <v>0</v>
      </c>
      <c r="P2231" s="54">
        <f>IF($C2231&lt;=P$2,E2231*VLOOKUP($C2231,Listen!$B$5:$G$95,$N2231+1,FALSE)/VLOOKUP(P$2,Listen!$B$5:$G$95,$N2231+1,FALSE),"-")</f>
        <v>0</v>
      </c>
      <c r="Q2231" s="54">
        <f>IF($C2231&lt;=Q$2,F2231*VLOOKUP($C2231,Listen!$B$5:$G$95,$N2231+1,FALSE)/VLOOKUP(Q$2,Listen!$B$5:$G$95,$N2231+1,FALSE),"-")</f>
        <v>0</v>
      </c>
      <c r="R2231" s="54">
        <f>IF($C2231&lt;=R$2,G2231*VLOOKUP($C2231,Listen!$B$5:$G$95,$N2231+1,FALSE)/VLOOKUP(R$2,Listen!$B$5:$G$95,$N2231+1,FALSE),"-")</f>
        <v>0</v>
      </c>
      <c r="S2231" s="54">
        <f>IF($C2231&lt;=S$2,H2231*VLOOKUP($C2231,Listen!$B$5:$G$95,$N2231+1,FALSE)/VLOOKUP(S$2,Listen!$B$5:$G$95,$N2231+1,FALSE),"-")</f>
        <v>0</v>
      </c>
      <c r="T2231" s="54">
        <f>IF($C2231&lt;=T$2,I2231*VLOOKUP($C2231,Listen!$B$5:$G$95,$N2231+1,FALSE)/VLOOKUP(T$2,Listen!$B$5:$G$95,$N2231+1,FALSE),"-")</f>
        <v>0</v>
      </c>
      <c r="U2231" s="54">
        <f>IF($C2231&lt;=U$2,J2231*VLOOKUP($C2231,Listen!$B$5:$G$95,$N2231+1,FALSE)/VLOOKUP(U$2,Listen!$B$5:$G$95,$N2231+1,FALSE),"-")</f>
        <v>0</v>
      </c>
      <c r="V2231" s="54">
        <f>IF($C2231&lt;=V$2,K2231*VLOOKUP($C2231,Listen!$B$5:$G$95,$N2231+1,FALSE)/VLOOKUP(V$2,Listen!$B$5:$G$95,$N2231+1,FALSE),"-")</f>
        <v>0</v>
      </c>
    </row>
    <row r="2232" spans="2:22">
      <c r="B2232" s="25"/>
      <c r="C2232" s="3">
        <v>1948</v>
      </c>
      <c r="D2232" s="141"/>
      <c r="E2232" s="141"/>
      <c r="F2232" s="141"/>
      <c r="G2232" s="141"/>
      <c r="H2232" s="141"/>
      <c r="I2232" s="141"/>
      <c r="J2232" s="141"/>
      <c r="K2232" s="141"/>
      <c r="M2232" s="52">
        <v>17</v>
      </c>
      <c r="N2232" s="52">
        <v>1</v>
      </c>
      <c r="O2232" s="54">
        <f>IF($C2232&lt;=O$2,D2232*VLOOKUP($C2232,Listen!$B$5:$G$95,$N2232+1,FALSE)/VLOOKUP(O$2,Listen!$B$5:$G$95,$N2232+1,FALSE),"-")</f>
        <v>0</v>
      </c>
      <c r="P2232" s="54">
        <f>IF($C2232&lt;=P$2,E2232*VLOOKUP($C2232,Listen!$B$5:$G$95,$N2232+1,FALSE)/VLOOKUP(P$2,Listen!$B$5:$G$95,$N2232+1,FALSE),"-")</f>
        <v>0</v>
      </c>
      <c r="Q2232" s="54">
        <f>IF($C2232&lt;=Q$2,F2232*VLOOKUP($C2232,Listen!$B$5:$G$95,$N2232+1,FALSE)/VLOOKUP(Q$2,Listen!$B$5:$G$95,$N2232+1,FALSE),"-")</f>
        <v>0</v>
      </c>
      <c r="R2232" s="54">
        <f>IF($C2232&lt;=R$2,G2232*VLOOKUP($C2232,Listen!$B$5:$G$95,$N2232+1,FALSE)/VLOOKUP(R$2,Listen!$B$5:$G$95,$N2232+1,FALSE),"-")</f>
        <v>0</v>
      </c>
      <c r="S2232" s="54">
        <f>IF($C2232&lt;=S$2,H2232*VLOOKUP($C2232,Listen!$B$5:$G$95,$N2232+1,FALSE)/VLOOKUP(S$2,Listen!$B$5:$G$95,$N2232+1,FALSE),"-")</f>
        <v>0</v>
      </c>
      <c r="T2232" s="54">
        <f>IF($C2232&lt;=T$2,I2232*VLOOKUP($C2232,Listen!$B$5:$G$95,$N2232+1,FALSE)/VLOOKUP(T$2,Listen!$B$5:$G$95,$N2232+1,FALSE),"-")</f>
        <v>0</v>
      </c>
      <c r="U2232" s="54">
        <f>IF($C2232&lt;=U$2,J2232*VLOOKUP($C2232,Listen!$B$5:$G$95,$N2232+1,FALSE)/VLOOKUP(U$2,Listen!$B$5:$G$95,$N2232+1,FALSE),"-")</f>
        <v>0</v>
      </c>
      <c r="V2232" s="54">
        <f>IF($C2232&lt;=V$2,K2232*VLOOKUP($C2232,Listen!$B$5:$G$95,$N2232+1,FALSE)/VLOOKUP(V$2,Listen!$B$5:$G$95,$N2232+1,FALSE),"-")</f>
        <v>0</v>
      </c>
    </row>
    <row r="2233" spans="2:22">
      <c r="B2233" s="25"/>
      <c r="C2233" s="3">
        <v>1947</v>
      </c>
      <c r="D2233" s="141"/>
      <c r="E2233" s="141"/>
      <c r="F2233" s="141"/>
      <c r="G2233" s="141"/>
      <c r="H2233" s="141"/>
      <c r="I2233" s="141"/>
      <c r="J2233" s="141"/>
      <c r="K2233" s="141"/>
      <c r="M2233" s="52">
        <v>17</v>
      </c>
      <c r="N2233" s="52">
        <v>1</v>
      </c>
      <c r="O2233" s="54">
        <f>IF($C2233&lt;=O$2,D2233*VLOOKUP($C2233,Listen!$B$5:$G$95,$N2233+1,FALSE)/VLOOKUP(O$2,Listen!$B$5:$G$95,$N2233+1,FALSE),"-")</f>
        <v>0</v>
      </c>
      <c r="P2233" s="54">
        <f>IF($C2233&lt;=P$2,E2233*VLOOKUP($C2233,Listen!$B$5:$G$95,$N2233+1,FALSE)/VLOOKUP(P$2,Listen!$B$5:$G$95,$N2233+1,FALSE),"-")</f>
        <v>0</v>
      </c>
      <c r="Q2233" s="54">
        <f>IF($C2233&lt;=Q$2,F2233*VLOOKUP($C2233,Listen!$B$5:$G$95,$N2233+1,FALSE)/VLOOKUP(Q$2,Listen!$B$5:$G$95,$N2233+1,FALSE),"-")</f>
        <v>0</v>
      </c>
      <c r="R2233" s="54">
        <f>IF($C2233&lt;=R$2,G2233*VLOOKUP($C2233,Listen!$B$5:$G$95,$N2233+1,FALSE)/VLOOKUP(R$2,Listen!$B$5:$G$95,$N2233+1,FALSE),"-")</f>
        <v>0</v>
      </c>
      <c r="S2233" s="54">
        <f>IF($C2233&lt;=S$2,H2233*VLOOKUP($C2233,Listen!$B$5:$G$95,$N2233+1,FALSE)/VLOOKUP(S$2,Listen!$B$5:$G$95,$N2233+1,FALSE),"-")</f>
        <v>0</v>
      </c>
      <c r="T2233" s="54">
        <f>IF($C2233&lt;=T$2,I2233*VLOOKUP($C2233,Listen!$B$5:$G$95,$N2233+1,FALSE)/VLOOKUP(T$2,Listen!$B$5:$G$95,$N2233+1,FALSE),"-")</f>
        <v>0</v>
      </c>
      <c r="U2233" s="54">
        <f>IF($C2233&lt;=U$2,J2233*VLOOKUP($C2233,Listen!$B$5:$G$95,$N2233+1,FALSE)/VLOOKUP(U$2,Listen!$B$5:$G$95,$N2233+1,FALSE),"-")</f>
        <v>0</v>
      </c>
      <c r="V2233" s="54">
        <f>IF($C2233&lt;=V$2,K2233*VLOOKUP($C2233,Listen!$B$5:$G$95,$N2233+1,FALSE)/VLOOKUP(V$2,Listen!$B$5:$G$95,$N2233+1,FALSE),"-")</f>
        <v>0</v>
      </c>
    </row>
    <row r="2234" spans="2:22">
      <c r="B2234" s="25"/>
      <c r="C2234" s="3">
        <v>1946</v>
      </c>
      <c r="D2234" s="141"/>
      <c r="E2234" s="141"/>
      <c r="F2234" s="141"/>
      <c r="G2234" s="141"/>
      <c r="H2234" s="141"/>
      <c r="I2234" s="141"/>
      <c r="J2234" s="141"/>
      <c r="K2234" s="141"/>
      <c r="M2234" s="52">
        <v>17</v>
      </c>
      <c r="N2234" s="52">
        <v>1</v>
      </c>
      <c r="O2234" s="54">
        <f>IF($C2234&lt;=O$2,D2234*VLOOKUP($C2234,Listen!$B$5:$G$95,$N2234+1,FALSE)/VLOOKUP(O$2,Listen!$B$5:$G$95,$N2234+1,FALSE),"-")</f>
        <v>0</v>
      </c>
      <c r="P2234" s="54">
        <f>IF($C2234&lt;=P$2,E2234*VLOOKUP($C2234,Listen!$B$5:$G$95,$N2234+1,FALSE)/VLOOKUP(P$2,Listen!$B$5:$G$95,$N2234+1,FALSE),"-")</f>
        <v>0</v>
      </c>
      <c r="Q2234" s="54">
        <f>IF($C2234&lt;=Q$2,F2234*VLOOKUP($C2234,Listen!$B$5:$G$95,$N2234+1,FALSE)/VLOOKUP(Q$2,Listen!$B$5:$G$95,$N2234+1,FALSE),"-")</f>
        <v>0</v>
      </c>
      <c r="R2234" s="54">
        <f>IF($C2234&lt;=R$2,G2234*VLOOKUP($C2234,Listen!$B$5:$G$95,$N2234+1,FALSE)/VLOOKUP(R$2,Listen!$B$5:$G$95,$N2234+1,FALSE),"-")</f>
        <v>0</v>
      </c>
      <c r="S2234" s="54">
        <f>IF($C2234&lt;=S$2,H2234*VLOOKUP($C2234,Listen!$B$5:$G$95,$N2234+1,FALSE)/VLOOKUP(S$2,Listen!$B$5:$G$95,$N2234+1,FALSE),"-")</f>
        <v>0</v>
      </c>
      <c r="T2234" s="54">
        <f>IF($C2234&lt;=T$2,I2234*VLOOKUP($C2234,Listen!$B$5:$G$95,$N2234+1,FALSE)/VLOOKUP(T$2,Listen!$B$5:$G$95,$N2234+1,FALSE),"-")</f>
        <v>0</v>
      </c>
      <c r="U2234" s="54">
        <f>IF($C2234&lt;=U$2,J2234*VLOOKUP($C2234,Listen!$B$5:$G$95,$N2234+1,FALSE)/VLOOKUP(U$2,Listen!$B$5:$G$95,$N2234+1,FALSE),"-")</f>
        <v>0</v>
      </c>
      <c r="V2234" s="54">
        <f>IF($C2234&lt;=V$2,K2234*VLOOKUP($C2234,Listen!$B$5:$G$95,$N2234+1,FALSE)/VLOOKUP(V$2,Listen!$B$5:$G$95,$N2234+1,FALSE),"-")</f>
        <v>0</v>
      </c>
    </row>
    <row r="2235" spans="2:22">
      <c r="B2235" s="25"/>
      <c r="C2235" s="3">
        <v>1945</v>
      </c>
      <c r="D2235" s="141"/>
      <c r="E2235" s="141"/>
      <c r="F2235" s="141"/>
      <c r="G2235" s="141"/>
      <c r="H2235" s="141"/>
      <c r="I2235" s="141"/>
      <c r="J2235" s="141"/>
      <c r="K2235" s="141"/>
      <c r="M2235" s="52">
        <v>17</v>
      </c>
      <c r="N2235" s="52">
        <v>1</v>
      </c>
      <c r="O2235" s="54">
        <f>IF($C2235&lt;=O$2,D2235*VLOOKUP($C2235,Listen!$B$5:$G$95,$N2235+1,FALSE)/VLOOKUP(O$2,Listen!$B$5:$G$95,$N2235+1,FALSE),"-")</f>
        <v>0</v>
      </c>
      <c r="P2235" s="54">
        <f>IF($C2235&lt;=P$2,E2235*VLOOKUP($C2235,Listen!$B$5:$G$95,$N2235+1,FALSE)/VLOOKUP(P$2,Listen!$B$5:$G$95,$N2235+1,FALSE),"-")</f>
        <v>0</v>
      </c>
      <c r="Q2235" s="54">
        <f>IF($C2235&lt;=Q$2,F2235*VLOOKUP($C2235,Listen!$B$5:$G$95,$N2235+1,FALSE)/VLOOKUP(Q$2,Listen!$B$5:$G$95,$N2235+1,FALSE),"-")</f>
        <v>0</v>
      </c>
      <c r="R2235" s="54">
        <f>IF($C2235&lt;=R$2,G2235*VLOOKUP($C2235,Listen!$B$5:$G$95,$N2235+1,FALSE)/VLOOKUP(R$2,Listen!$B$5:$G$95,$N2235+1,FALSE),"-")</f>
        <v>0</v>
      </c>
      <c r="S2235" s="54">
        <f>IF($C2235&lt;=S$2,H2235*VLOOKUP($C2235,Listen!$B$5:$G$95,$N2235+1,FALSE)/VLOOKUP(S$2,Listen!$B$5:$G$95,$N2235+1,FALSE),"-")</f>
        <v>0</v>
      </c>
      <c r="T2235" s="54">
        <f>IF($C2235&lt;=T$2,I2235*VLOOKUP($C2235,Listen!$B$5:$G$95,$N2235+1,FALSE)/VLOOKUP(T$2,Listen!$B$5:$G$95,$N2235+1,FALSE),"-")</f>
        <v>0</v>
      </c>
      <c r="U2235" s="54">
        <f>IF($C2235&lt;=U$2,J2235*VLOOKUP($C2235,Listen!$B$5:$G$95,$N2235+1,FALSE)/VLOOKUP(U$2,Listen!$B$5:$G$95,$N2235+1,FALSE),"-")</f>
        <v>0</v>
      </c>
      <c r="V2235" s="54">
        <f>IF($C2235&lt;=V$2,K2235*VLOOKUP($C2235,Listen!$B$5:$G$95,$N2235+1,FALSE)/VLOOKUP(V$2,Listen!$B$5:$G$95,$N2235+1,FALSE),"-")</f>
        <v>0</v>
      </c>
    </row>
    <row r="2236" spans="2:22">
      <c r="B2236" s="25"/>
      <c r="C2236" s="3">
        <v>1944</v>
      </c>
      <c r="D2236" s="141"/>
      <c r="E2236" s="141"/>
      <c r="F2236" s="141"/>
      <c r="G2236" s="141"/>
      <c r="H2236" s="141"/>
      <c r="I2236" s="141"/>
      <c r="J2236" s="141"/>
      <c r="K2236" s="141"/>
      <c r="M2236" s="52">
        <v>17</v>
      </c>
      <c r="N2236" s="52">
        <v>1</v>
      </c>
      <c r="O2236" s="54">
        <f>IF($C2236&lt;=O$2,D2236*VLOOKUP($C2236,Listen!$B$5:$G$95,$N2236+1,FALSE)/VLOOKUP(O$2,Listen!$B$5:$G$95,$N2236+1,FALSE),"-")</f>
        <v>0</v>
      </c>
      <c r="P2236" s="54">
        <f>IF($C2236&lt;=P$2,E2236*VLOOKUP($C2236,Listen!$B$5:$G$95,$N2236+1,FALSE)/VLOOKUP(P$2,Listen!$B$5:$G$95,$N2236+1,FALSE),"-")</f>
        <v>0</v>
      </c>
      <c r="Q2236" s="54">
        <f>IF($C2236&lt;=Q$2,F2236*VLOOKUP($C2236,Listen!$B$5:$G$95,$N2236+1,FALSE)/VLOOKUP(Q$2,Listen!$B$5:$G$95,$N2236+1,FALSE),"-")</f>
        <v>0</v>
      </c>
      <c r="R2236" s="54">
        <f>IF($C2236&lt;=R$2,G2236*VLOOKUP($C2236,Listen!$B$5:$G$95,$N2236+1,FALSE)/VLOOKUP(R$2,Listen!$B$5:$G$95,$N2236+1,FALSE),"-")</f>
        <v>0</v>
      </c>
      <c r="S2236" s="54">
        <f>IF($C2236&lt;=S$2,H2236*VLOOKUP($C2236,Listen!$B$5:$G$95,$N2236+1,FALSE)/VLOOKUP(S$2,Listen!$B$5:$G$95,$N2236+1,FALSE),"-")</f>
        <v>0</v>
      </c>
      <c r="T2236" s="54">
        <f>IF($C2236&lt;=T$2,I2236*VLOOKUP($C2236,Listen!$B$5:$G$95,$N2236+1,FALSE)/VLOOKUP(T$2,Listen!$B$5:$G$95,$N2236+1,FALSE),"-")</f>
        <v>0</v>
      </c>
      <c r="U2236" s="54">
        <f>IF($C2236&lt;=U$2,J2236*VLOOKUP($C2236,Listen!$B$5:$G$95,$N2236+1,FALSE)/VLOOKUP(U$2,Listen!$B$5:$G$95,$N2236+1,FALSE),"-")</f>
        <v>0</v>
      </c>
      <c r="V2236" s="54">
        <f>IF($C2236&lt;=V$2,K2236*VLOOKUP($C2236,Listen!$B$5:$G$95,$N2236+1,FALSE)/VLOOKUP(V$2,Listen!$B$5:$G$95,$N2236+1,FALSE),"-")</f>
        <v>0</v>
      </c>
    </row>
    <row r="2237" spans="2:22">
      <c r="B2237" s="25"/>
      <c r="C2237" s="3">
        <v>1943</v>
      </c>
      <c r="D2237" s="141"/>
      <c r="E2237" s="141"/>
      <c r="F2237" s="141"/>
      <c r="G2237" s="141"/>
      <c r="H2237" s="141"/>
      <c r="I2237" s="141"/>
      <c r="J2237" s="141"/>
      <c r="K2237" s="141"/>
      <c r="M2237" s="52">
        <v>17</v>
      </c>
      <c r="N2237" s="52">
        <v>1</v>
      </c>
      <c r="O2237" s="54">
        <f>IF($C2237&lt;=O$2,D2237*VLOOKUP($C2237,Listen!$B$5:$G$95,$N2237+1,FALSE)/VLOOKUP(O$2,Listen!$B$5:$G$95,$N2237+1,FALSE),"-")</f>
        <v>0</v>
      </c>
      <c r="P2237" s="54">
        <f>IF($C2237&lt;=P$2,E2237*VLOOKUP($C2237,Listen!$B$5:$G$95,$N2237+1,FALSE)/VLOOKUP(P$2,Listen!$B$5:$G$95,$N2237+1,FALSE),"-")</f>
        <v>0</v>
      </c>
      <c r="Q2237" s="54">
        <f>IF($C2237&lt;=Q$2,F2237*VLOOKUP($C2237,Listen!$B$5:$G$95,$N2237+1,FALSE)/VLOOKUP(Q$2,Listen!$B$5:$G$95,$N2237+1,FALSE),"-")</f>
        <v>0</v>
      </c>
      <c r="R2237" s="54">
        <f>IF($C2237&lt;=R$2,G2237*VLOOKUP($C2237,Listen!$B$5:$G$95,$N2237+1,FALSE)/VLOOKUP(R$2,Listen!$B$5:$G$95,$N2237+1,FALSE),"-")</f>
        <v>0</v>
      </c>
      <c r="S2237" s="54">
        <f>IF($C2237&lt;=S$2,H2237*VLOOKUP($C2237,Listen!$B$5:$G$95,$N2237+1,FALSE)/VLOOKUP(S$2,Listen!$B$5:$G$95,$N2237+1,FALSE),"-")</f>
        <v>0</v>
      </c>
      <c r="T2237" s="54">
        <f>IF($C2237&lt;=T$2,I2237*VLOOKUP($C2237,Listen!$B$5:$G$95,$N2237+1,FALSE)/VLOOKUP(T$2,Listen!$B$5:$G$95,$N2237+1,FALSE),"-")</f>
        <v>0</v>
      </c>
      <c r="U2237" s="54">
        <f>IF($C2237&lt;=U$2,J2237*VLOOKUP($C2237,Listen!$B$5:$G$95,$N2237+1,FALSE)/VLOOKUP(U$2,Listen!$B$5:$G$95,$N2237+1,FALSE),"-")</f>
        <v>0</v>
      </c>
      <c r="V2237" s="54">
        <f>IF($C2237&lt;=V$2,K2237*VLOOKUP($C2237,Listen!$B$5:$G$95,$N2237+1,FALSE)/VLOOKUP(V$2,Listen!$B$5:$G$95,$N2237+1,FALSE),"-")</f>
        <v>0</v>
      </c>
    </row>
    <row r="2238" spans="2:22">
      <c r="B2238" s="25"/>
      <c r="C2238" s="3">
        <v>1942</v>
      </c>
      <c r="D2238" s="141"/>
      <c r="E2238" s="141"/>
      <c r="F2238" s="141"/>
      <c r="G2238" s="141"/>
      <c r="H2238" s="141"/>
      <c r="I2238" s="141"/>
      <c r="J2238" s="141"/>
      <c r="K2238" s="141"/>
      <c r="M2238" s="52">
        <v>17</v>
      </c>
      <c r="N2238" s="52">
        <v>1</v>
      </c>
      <c r="O2238" s="54">
        <f>IF($C2238&lt;=O$2,D2238*VLOOKUP($C2238,Listen!$B$5:$G$95,$N2238+1,FALSE)/VLOOKUP(O$2,Listen!$B$5:$G$95,$N2238+1,FALSE),"-")</f>
        <v>0</v>
      </c>
      <c r="P2238" s="54">
        <f>IF($C2238&lt;=P$2,E2238*VLOOKUP($C2238,Listen!$B$5:$G$95,$N2238+1,FALSE)/VLOOKUP(P$2,Listen!$B$5:$G$95,$N2238+1,FALSE),"-")</f>
        <v>0</v>
      </c>
      <c r="Q2238" s="54">
        <f>IF($C2238&lt;=Q$2,F2238*VLOOKUP($C2238,Listen!$B$5:$G$95,$N2238+1,FALSE)/VLOOKUP(Q$2,Listen!$B$5:$G$95,$N2238+1,FALSE),"-")</f>
        <v>0</v>
      </c>
      <c r="R2238" s="54">
        <f>IF($C2238&lt;=R$2,G2238*VLOOKUP($C2238,Listen!$B$5:$G$95,$N2238+1,FALSE)/VLOOKUP(R$2,Listen!$B$5:$G$95,$N2238+1,FALSE),"-")</f>
        <v>0</v>
      </c>
      <c r="S2238" s="54">
        <f>IF($C2238&lt;=S$2,H2238*VLOOKUP($C2238,Listen!$B$5:$G$95,$N2238+1,FALSE)/VLOOKUP(S$2,Listen!$B$5:$G$95,$N2238+1,FALSE),"-")</f>
        <v>0</v>
      </c>
      <c r="T2238" s="54">
        <f>IF($C2238&lt;=T$2,I2238*VLOOKUP($C2238,Listen!$B$5:$G$95,$N2238+1,FALSE)/VLOOKUP(T$2,Listen!$B$5:$G$95,$N2238+1,FALSE),"-")</f>
        <v>0</v>
      </c>
      <c r="U2238" s="54">
        <f>IF($C2238&lt;=U$2,J2238*VLOOKUP($C2238,Listen!$B$5:$G$95,$N2238+1,FALSE)/VLOOKUP(U$2,Listen!$B$5:$G$95,$N2238+1,FALSE),"-")</f>
        <v>0</v>
      </c>
      <c r="V2238" s="54">
        <f>IF($C2238&lt;=V$2,K2238*VLOOKUP($C2238,Listen!$B$5:$G$95,$N2238+1,FALSE)/VLOOKUP(V$2,Listen!$B$5:$G$95,$N2238+1,FALSE),"-")</f>
        <v>0</v>
      </c>
    </row>
    <row r="2239" spans="2:22">
      <c r="B2239" s="25"/>
      <c r="C2239" s="3">
        <v>1941</v>
      </c>
      <c r="D2239" s="141"/>
      <c r="E2239" s="141"/>
      <c r="F2239" s="141"/>
      <c r="G2239" s="141"/>
      <c r="H2239" s="141"/>
      <c r="I2239" s="141"/>
      <c r="J2239" s="141"/>
      <c r="K2239" s="141"/>
      <c r="M2239" s="52">
        <v>17</v>
      </c>
      <c r="N2239" s="52">
        <v>1</v>
      </c>
      <c r="O2239" s="54">
        <f>IF($C2239&lt;=O$2,D2239*VLOOKUP($C2239,Listen!$B$5:$G$95,$N2239+1,FALSE)/VLOOKUP(O$2,Listen!$B$5:$G$95,$N2239+1,FALSE),"-")</f>
        <v>0</v>
      </c>
      <c r="P2239" s="54">
        <f>IF($C2239&lt;=P$2,E2239*VLOOKUP($C2239,Listen!$B$5:$G$95,$N2239+1,FALSE)/VLOOKUP(P$2,Listen!$B$5:$G$95,$N2239+1,FALSE),"-")</f>
        <v>0</v>
      </c>
      <c r="Q2239" s="54">
        <f>IF($C2239&lt;=Q$2,F2239*VLOOKUP($C2239,Listen!$B$5:$G$95,$N2239+1,FALSE)/VLOOKUP(Q$2,Listen!$B$5:$G$95,$N2239+1,FALSE),"-")</f>
        <v>0</v>
      </c>
      <c r="R2239" s="54">
        <f>IF($C2239&lt;=R$2,G2239*VLOOKUP($C2239,Listen!$B$5:$G$95,$N2239+1,FALSE)/VLOOKUP(R$2,Listen!$B$5:$G$95,$N2239+1,FALSE),"-")</f>
        <v>0</v>
      </c>
      <c r="S2239" s="54">
        <f>IF($C2239&lt;=S$2,H2239*VLOOKUP($C2239,Listen!$B$5:$G$95,$N2239+1,FALSE)/VLOOKUP(S$2,Listen!$B$5:$G$95,$N2239+1,FALSE),"-")</f>
        <v>0</v>
      </c>
      <c r="T2239" s="54">
        <f>IF($C2239&lt;=T$2,I2239*VLOOKUP($C2239,Listen!$B$5:$G$95,$N2239+1,FALSE)/VLOOKUP(T$2,Listen!$B$5:$G$95,$N2239+1,FALSE),"-")</f>
        <v>0</v>
      </c>
      <c r="U2239" s="54">
        <f>IF($C2239&lt;=U$2,J2239*VLOOKUP($C2239,Listen!$B$5:$G$95,$N2239+1,FALSE)/VLOOKUP(U$2,Listen!$B$5:$G$95,$N2239+1,FALSE),"-")</f>
        <v>0</v>
      </c>
      <c r="V2239" s="54">
        <f>IF($C2239&lt;=V$2,K2239*VLOOKUP($C2239,Listen!$B$5:$G$95,$N2239+1,FALSE)/VLOOKUP(V$2,Listen!$B$5:$G$95,$N2239+1,FALSE),"-")</f>
        <v>0</v>
      </c>
    </row>
    <row r="2240" spans="2:22">
      <c r="B2240" s="25"/>
      <c r="C2240" s="3">
        <v>1940</v>
      </c>
      <c r="D2240" s="141"/>
      <c r="E2240" s="141"/>
      <c r="F2240" s="141"/>
      <c r="G2240" s="141"/>
      <c r="H2240" s="141"/>
      <c r="I2240" s="141"/>
      <c r="J2240" s="141"/>
      <c r="K2240" s="141"/>
      <c r="M2240" s="52">
        <v>17</v>
      </c>
      <c r="N2240" s="52">
        <v>1</v>
      </c>
      <c r="O2240" s="54">
        <f>IF($C2240&lt;=O$2,D2240*VLOOKUP($C2240,Listen!$B$5:$G$95,$N2240+1,FALSE)/VLOOKUP(O$2,Listen!$B$5:$G$95,$N2240+1,FALSE),"-")</f>
        <v>0</v>
      </c>
      <c r="P2240" s="54">
        <f>IF($C2240&lt;=P$2,E2240*VLOOKUP($C2240,Listen!$B$5:$G$95,$N2240+1,FALSE)/VLOOKUP(P$2,Listen!$B$5:$G$95,$N2240+1,FALSE),"-")</f>
        <v>0</v>
      </c>
      <c r="Q2240" s="54">
        <f>IF($C2240&lt;=Q$2,F2240*VLOOKUP($C2240,Listen!$B$5:$G$95,$N2240+1,FALSE)/VLOOKUP(Q$2,Listen!$B$5:$G$95,$N2240+1,FALSE),"-")</f>
        <v>0</v>
      </c>
      <c r="R2240" s="54">
        <f>IF($C2240&lt;=R$2,G2240*VLOOKUP($C2240,Listen!$B$5:$G$95,$N2240+1,FALSE)/VLOOKUP(R$2,Listen!$B$5:$G$95,$N2240+1,FALSE),"-")</f>
        <v>0</v>
      </c>
      <c r="S2240" s="54">
        <f>IF($C2240&lt;=S$2,H2240*VLOOKUP($C2240,Listen!$B$5:$G$95,$N2240+1,FALSE)/VLOOKUP(S$2,Listen!$B$5:$G$95,$N2240+1,FALSE),"-")</f>
        <v>0</v>
      </c>
      <c r="T2240" s="54">
        <f>IF($C2240&lt;=T$2,I2240*VLOOKUP($C2240,Listen!$B$5:$G$95,$N2240+1,FALSE)/VLOOKUP(T$2,Listen!$B$5:$G$95,$N2240+1,FALSE),"-")</f>
        <v>0</v>
      </c>
      <c r="U2240" s="54">
        <f>IF($C2240&lt;=U$2,J2240*VLOOKUP($C2240,Listen!$B$5:$G$95,$N2240+1,FALSE)/VLOOKUP(U$2,Listen!$B$5:$G$95,$N2240+1,FALSE),"-")</f>
        <v>0</v>
      </c>
      <c r="V2240" s="54">
        <f>IF($C2240&lt;=V$2,K2240*VLOOKUP($C2240,Listen!$B$5:$G$95,$N2240+1,FALSE)/VLOOKUP(V$2,Listen!$B$5:$G$95,$N2240+1,FALSE),"-")</f>
        <v>0</v>
      </c>
    </row>
    <row r="2241" spans="2:22">
      <c r="B2241" s="25"/>
      <c r="C2241" s="3">
        <v>1939</v>
      </c>
      <c r="D2241" s="141"/>
      <c r="E2241" s="141"/>
      <c r="F2241" s="141"/>
      <c r="G2241" s="141"/>
      <c r="H2241" s="141"/>
      <c r="I2241" s="141"/>
      <c r="J2241" s="141"/>
      <c r="K2241" s="141"/>
      <c r="M2241" s="52">
        <v>17</v>
      </c>
      <c r="N2241" s="52">
        <v>1</v>
      </c>
      <c r="O2241" s="54">
        <f>IF($C2241&lt;=O$2,D2241*VLOOKUP($C2241,Listen!$B$5:$G$95,$N2241+1,FALSE)/VLOOKUP(O$2,Listen!$B$5:$G$95,$N2241+1,FALSE),"-")</f>
        <v>0</v>
      </c>
      <c r="P2241" s="54">
        <f>IF($C2241&lt;=P$2,E2241*VLOOKUP($C2241,Listen!$B$5:$G$95,$N2241+1,FALSE)/VLOOKUP(P$2,Listen!$B$5:$G$95,$N2241+1,FALSE),"-")</f>
        <v>0</v>
      </c>
      <c r="Q2241" s="54">
        <f>IF($C2241&lt;=Q$2,F2241*VLOOKUP($C2241,Listen!$B$5:$G$95,$N2241+1,FALSE)/VLOOKUP(Q$2,Listen!$B$5:$G$95,$N2241+1,FALSE),"-")</f>
        <v>0</v>
      </c>
      <c r="R2241" s="54">
        <f>IF($C2241&lt;=R$2,G2241*VLOOKUP($C2241,Listen!$B$5:$G$95,$N2241+1,FALSE)/VLOOKUP(R$2,Listen!$B$5:$G$95,$N2241+1,FALSE),"-")</f>
        <v>0</v>
      </c>
      <c r="S2241" s="54">
        <f>IF($C2241&lt;=S$2,H2241*VLOOKUP($C2241,Listen!$B$5:$G$95,$N2241+1,FALSE)/VLOOKUP(S$2,Listen!$B$5:$G$95,$N2241+1,FALSE),"-")</f>
        <v>0</v>
      </c>
      <c r="T2241" s="54">
        <f>IF($C2241&lt;=T$2,I2241*VLOOKUP($C2241,Listen!$B$5:$G$95,$N2241+1,FALSE)/VLOOKUP(T$2,Listen!$B$5:$G$95,$N2241+1,FALSE),"-")</f>
        <v>0</v>
      </c>
      <c r="U2241" s="54">
        <f>IF($C2241&lt;=U$2,J2241*VLOOKUP($C2241,Listen!$B$5:$G$95,$N2241+1,FALSE)/VLOOKUP(U$2,Listen!$B$5:$G$95,$N2241+1,FALSE),"-")</f>
        <v>0</v>
      </c>
      <c r="V2241" s="54">
        <f>IF($C2241&lt;=V$2,K2241*VLOOKUP($C2241,Listen!$B$5:$G$95,$N2241+1,FALSE)/VLOOKUP(V$2,Listen!$B$5:$G$95,$N2241+1,FALSE),"-")</f>
        <v>0</v>
      </c>
    </row>
    <row r="2242" spans="2:22">
      <c r="B2242" s="25"/>
      <c r="C2242" s="3">
        <v>1938</v>
      </c>
      <c r="D2242" s="141"/>
      <c r="E2242" s="141"/>
      <c r="F2242" s="141"/>
      <c r="G2242" s="141"/>
      <c r="H2242" s="141"/>
      <c r="I2242" s="141"/>
      <c r="J2242" s="141"/>
      <c r="K2242" s="141"/>
      <c r="M2242" s="52">
        <v>17</v>
      </c>
      <c r="N2242" s="52">
        <v>1</v>
      </c>
      <c r="O2242" s="54">
        <f>IF($C2242&lt;=O$2,D2242*VLOOKUP($C2242,Listen!$B$5:$G$95,$N2242+1,FALSE)/VLOOKUP(O$2,Listen!$B$5:$G$95,$N2242+1,FALSE),"-")</f>
        <v>0</v>
      </c>
      <c r="P2242" s="54">
        <f>IF($C2242&lt;=P$2,E2242*VLOOKUP($C2242,Listen!$B$5:$G$95,$N2242+1,FALSE)/VLOOKUP(P$2,Listen!$B$5:$G$95,$N2242+1,FALSE),"-")</f>
        <v>0</v>
      </c>
      <c r="Q2242" s="54">
        <f>IF($C2242&lt;=Q$2,F2242*VLOOKUP($C2242,Listen!$B$5:$G$95,$N2242+1,FALSE)/VLOOKUP(Q$2,Listen!$B$5:$G$95,$N2242+1,FALSE),"-")</f>
        <v>0</v>
      </c>
      <c r="R2242" s="54">
        <f>IF($C2242&lt;=R$2,G2242*VLOOKUP($C2242,Listen!$B$5:$G$95,$N2242+1,FALSE)/VLOOKUP(R$2,Listen!$B$5:$G$95,$N2242+1,FALSE),"-")</f>
        <v>0</v>
      </c>
      <c r="S2242" s="54">
        <f>IF($C2242&lt;=S$2,H2242*VLOOKUP($C2242,Listen!$B$5:$G$95,$N2242+1,FALSE)/VLOOKUP(S$2,Listen!$B$5:$G$95,$N2242+1,FALSE),"-")</f>
        <v>0</v>
      </c>
      <c r="T2242" s="54">
        <f>IF($C2242&lt;=T$2,I2242*VLOOKUP($C2242,Listen!$B$5:$G$95,$N2242+1,FALSE)/VLOOKUP(T$2,Listen!$B$5:$G$95,$N2242+1,FALSE),"-")</f>
        <v>0</v>
      </c>
      <c r="U2242" s="54">
        <f>IF($C2242&lt;=U$2,J2242*VLOOKUP($C2242,Listen!$B$5:$G$95,$N2242+1,FALSE)/VLOOKUP(U$2,Listen!$B$5:$G$95,$N2242+1,FALSE),"-")</f>
        <v>0</v>
      </c>
      <c r="V2242" s="54">
        <f>IF($C2242&lt;=V$2,K2242*VLOOKUP($C2242,Listen!$B$5:$G$95,$N2242+1,FALSE)/VLOOKUP(V$2,Listen!$B$5:$G$95,$N2242+1,FALSE),"-")</f>
        <v>0</v>
      </c>
    </row>
    <row r="2243" spans="2:22">
      <c r="B2243" s="25"/>
      <c r="C2243" s="3">
        <v>1937</v>
      </c>
      <c r="D2243" s="141"/>
      <c r="E2243" s="141"/>
      <c r="F2243" s="141"/>
      <c r="G2243" s="141"/>
      <c r="H2243" s="141"/>
      <c r="I2243" s="141"/>
      <c r="J2243" s="141"/>
      <c r="K2243" s="141"/>
      <c r="M2243" s="52">
        <v>17</v>
      </c>
      <c r="N2243" s="52">
        <v>1</v>
      </c>
      <c r="O2243" s="54">
        <f>IF($C2243&lt;=O$2,D2243*VLOOKUP($C2243,Listen!$B$5:$G$95,$N2243+1,FALSE)/VLOOKUP(O$2,Listen!$B$5:$G$95,$N2243+1,FALSE),"-")</f>
        <v>0</v>
      </c>
      <c r="P2243" s="54">
        <f>IF($C2243&lt;=P$2,E2243*VLOOKUP($C2243,Listen!$B$5:$G$95,$N2243+1,FALSE)/VLOOKUP(P$2,Listen!$B$5:$G$95,$N2243+1,FALSE),"-")</f>
        <v>0</v>
      </c>
      <c r="Q2243" s="54">
        <f>IF($C2243&lt;=Q$2,F2243*VLOOKUP($C2243,Listen!$B$5:$G$95,$N2243+1,FALSE)/VLOOKUP(Q$2,Listen!$B$5:$G$95,$N2243+1,FALSE),"-")</f>
        <v>0</v>
      </c>
      <c r="R2243" s="54">
        <f>IF($C2243&lt;=R$2,G2243*VLOOKUP($C2243,Listen!$B$5:$G$95,$N2243+1,FALSE)/VLOOKUP(R$2,Listen!$B$5:$G$95,$N2243+1,FALSE),"-")</f>
        <v>0</v>
      </c>
      <c r="S2243" s="54">
        <f>IF($C2243&lt;=S$2,H2243*VLOOKUP($C2243,Listen!$B$5:$G$95,$N2243+1,FALSE)/VLOOKUP(S$2,Listen!$B$5:$G$95,$N2243+1,FALSE),"-")</f>
        <v>0</v>
      </c>
      <c r="T2243" s="54">
        <f>IF($C2243&lt;=T$2,I2243*VLOOKUP($C2243,Listen!$B$5:$G$95,$N2243+1,FALSE)/VLOOKUP(T$2,Listen!$B$5:$G$95,$N2243+1,FALSE),"-")</f>
        <v>0</v>
      </c>
      <c r="U2243" s="54">
        <f>IF($C2243&lt;=U$2,J2243*VLOOKUP($C2243,Listen!$B$5:$G$95,$N2243+1,FALSE)/VLOOKUP(U$2,Listen!$B$5:$G$95,$N2243+1,FALSE),"-")</f>
        <v>0</v>
      </c>
      <c r="V2243" s="54">
        <f>IF($C2243&lt;=V$2,K2243*VLOOKUP($C2243,Listen!$B$5:$G$95,$N2243+1,FALSE)/VLOOKUP(V$2,Listen!$B$5:$G$95,$N2243+1,FALSE),"-")</f>
        <v>0</v>
      </c>
    </row>
    <row r="2244" spans="2:22">
      <c r="B2244" s="25"/>
      <c r="C2244" s="3">
        <v>1936</v>
      </c>
      <c r="D2244" s="141"/>
      <c r="E2244" s="141"/>
      <c r="F2244" s="141"/>
      <c r="G2244" s="141"/>
      <c r="H2244" s="141"/>
      <c r="I2244" s="141"/>
      <c r="J2244" s="141"/>
      <c r="K2244" s="141"/>
      <c r="M2244" s="52">
        <v>17</v>
      </c>
      <c r="N2244" s="52">
        <v>1</v>
      </c>
      <c r="O2244" s="54">
        <f>IF($C2244&lt;=O$2,D2244*VLOOKUP($C2244,Listen!$B$5:$G$95,$N2244+1,FALSE)/VLOOKUP(O$2,Listen!$B$5:$G$95,$N2244+1,FALSE),"-")</f>
        <v>0</v>
      </c>
      <c r="P2244" s="54">
        <f>IF($C2244&lt;=P$2,E2244*VLOOKUP($C2244,Listen!$B$5:$G$95,$N2244+1,FALSE)/VLOOKUP(P$2,Listen!$B$5:$G$95,$N2244+1,FALSE),"-")</f>
        <v>0</v>
      </c>
      <c r="Q2244" s="54">
        <f>IF($C2244&lt;=Q$2,F2244*VLOOKUP($C2244,Listen!$B$5:$G$95,$N2244+1,FALSE)/VLOOKUP(Q$2,Listen!$B$5:$G$95,$N2244+1,FALSE),"-")</f>
        <v>0</v>
      </c>
      <c r="R2244" s="54">
        <f>IF($C2244&lt;=R$2,G2244*VLOOKUP($C2244,Listen!$B$5:$G$95,$N2244+1,FALSE)/VLOOKUP(R$2,Listen!$B$5:$G$95,$N2244+1,FALSE),"-")</f>
        <v>0</v>
      </c>
      <c r="S2244" s="54">
        <f>IF($C2244&lt;=S$2,H2244*VLOOKUP($C2244,Listen!$B$5:$G$95,$N2244+1,FALSE)/VLOOKUP(S$2,Listen!$B$5:$G$95,$N2244+1,FALSE),"-")</f>
        <v>0</v>
      </c>
      <c r="T2244" s="54">
        <f>IF($C2244&lt;=T$2,I2244*VLOOKUP($C2244,Listen!$B$5:$G$95,$N2244+1,FALSE)/VLOOKUP(T$2,Listen!$B$5:$G$95,$N2244+1,FALSE),"-")</f>
        <v>0</v>
      </c>
      <c r="U2244" s="54">
        <f>IF($C2244&lt;=U$2,J2244*VLOOKUP($C2244,Listen!$B$5:$G$95,$N2244+1,FALSE)/VLOOKUP(U$2,Listen!$B$5:$G$95,$N2244+1,FALSE),"-")</f>
        <v>0</v>
      </c>
      <c r="V2244" s="54">
        <f>IF($C2244&lt;=V$2,K2244*VLOOKUP($C2244,Listen!$B$5:$G$95,$N2244+1,FALSE)/VLOOKUP(V$2,Listen!$B$5:$G$95,$N2244+1,FALSE),"-")</f>
        <v>0</v>
      </c>
    </row>
    <row r="2245" spans="2:22">
      <c r="B2245" s="25"/>
      <c r="C2245" s="3">
        <v>1935</v>
      </c>
      <c r="D2245" s="141"/>
      <c r="E2245" s="141"/>
      <c r="F2245" s="141"/>
      <c r="G2245" s="141"/>
      <c r="H2245" s="141"/>
      <c r="I2245" s="141"/>
      <c r="J2245" s="141"/>
      <c r="K2245" s="141"/>
      <c r="M2245" s="52">
        <v>17</v>
      </c>
      <c r="N2245" s="52">
        <v>1</v>
      </c>
      <c r="O2245" s="54">
        <f>IF($C2245&lt;=O$2,D2245*VLOOKUP($C2245,Listen!$B$5:$G$95,$N2245+1,FALSE)/VLOOKUP(O$2,Listen!$B$5:$G$95,$N2245+1,FALSE),"-")</f>
        <v>0</v>
      </c>
      <c r="P2245" s="54">
        <f>IF($C2245&lt;=P$2,E2245*VLOOKUP($C2245,Listen!$B$5:$G$95,$N2245+1,FALSE)/VLOOKUP(P$2,Listen!$B$5:$G$95,$N2245+1,FALSE),"-")</f>
        <v>0</v>
      </c>
      <c r="Q2245" s="54">
        <f>IF($C2245&lt;=Q$2,F2245*VLOOKUP($C2245,Listen!$B$5:$G$95,$N2245+1,FALSE)/VLOOKUP(Q$2,Listen!$B$5:$G$95,$N2245+1,FALSE),"-")</f>
        <v>0</v>
      </c>
      <c r="R2245" s="54">
        <f>IF($C2245&lt;=R$2,G2245*VLOOKUP($C2245,Listen!$B$5:$G$95,$N2245+1,FALSE)/VLOOKUP(R$2,Listen!$B$5:$G$95,$N2245+1,FALSE),"-")</f>
        <v>0</v>
      </c>
      <c r="S2245" s="54">
        <f>IF($C2245&lt;=S$2,H2245*VLOOKUP($C2245,Listen!$B$5:$G$95,$N2245+1,FALSE)/VLOOKUP(S$2,Listen!$B$5:$G$95,$N2245+1,FALSE),"-")</f>
        <v>0</v>
      </c>
      <c r="T2245" s="54">
        <f>IF($C2245&lt;=T$2,I2245*VLOOKUP($C2245,Listen!$B$5:$G$95,$N2245+1,FALSE)/VLOOKUP(T$2,Listen!$B$5:$G$95,$N2245+1,FALSE),"-")</f>
        <v>0</v>
      </c>
      <c r="U2245" s="54">
        <f>IF($C2245&lt;=U$2,J2245*VLOOKUP($C2245,Listen!$B$5:$G$95,$N2245+1,FALSE)/VLOOKUP(U$2,Listen!$B$5:$G$95,$N2245+1,FALSE),"-")</f>
        <v>0</v>
      </c>
      <c r="V2245" s="54">
        <f>IF($C2245&lt;=V$2,K2245*VLOOKUP($C2245,Listen!$B$5:$G$95,$N2245+1,FALSE)/VLOOKUP(V$2,Listen!$B$5:$G$95,$N2245+1,FALSE),"-")</f>
        <v>0</v>
      </c>
    </row>
    <row r="2246" spans="2:22">
      <c r="B2246" s="25"/>
      <c r="C2246" s="3">
        <v>1934</v>
      </c>
      <c r="D2246" s="141"/>
      <c r="E2246" s="141"/>
      <c r="F2246" s="141"/>
      <c r="G2246" s="141"/>
      <c r="H2246" s="141"/>
      <c r="I2246" s="141"/>
      <c r="J2246" s="141"/>
      <c r="K2246" s="141"/>
      <c r="M2246" s="52">
        <v>17</v>
      </c>
      <c r="N2246" s="52">
        <v>1</v>
      </c>
      <c r="O2246" s="54">
        <f>IF($C2246&lt;=O$2,D2246*VLOOKUP($C2246,Listen!$B$5:$G$95,$N2246+1,FALSE)/VLOOKUP(O$2,Listen!$B$5:$G$95,$N2246+1,FALSE),"-")</f>
        <v>0</v>
      </c>
      <c r="P2246" s="54">
        <f>IF($C2246&lt;=P$2,E2246*VLOOKUP($C2246,Listen!$B$5:$G$95,$N2246+1,FALSE)/VLOOKUP(P$2,Listen!$B$5:$G$95,$N2246+1,FALSE),"-")</f>
        <v>0</v>
      </c>
      <c r="Q2246" s="54">
        <f>IF($C2246&lt;=Q$2,F2246*VLOOKUP($C2246,Listen!$B$5:$G$95,$N2246+1,FALSE)/VLOOKUP(Q$2,Listen!$B$5:$G$95,$N2246+1,FALSE),"-")</f>
        <v>0</v>
      </c>
      <c r="R2246" s="54">
        <f>IF($C2246&lt;=R$2,G2246*VLOOKUP($C2246,Listen!$B$5:$G$95,$N2246+1,FALSE)/VLOOKUP(R$2,Listen!$B$5:$G$95,$N2246+1,FALSE),"-")</f>
        <v>0</v>
      </c>
      <c r="S2246" s="54">
        <f>IF($C2246&lt;=S$2,H2246*VLOOKUP($C2246,Listen!$B$5:$G$95,$N2246+1,FALSE)/VLOOKUP(S$2,Listen!$B$5:$G$95,$N2246+1,FALSE),"-")</f>
        <v>0</v>
      </c>
      <c r="T2246" s="54">
        <f>IF($C2246&lt;=T$2,I2246*VLOOKUP($C2246,Listen!$B$5:$G$95,$N2246+1,FALSE)/VLOOKUP(T$2,Listen!$B$5:$G$95,$N2246+1,FALSE),"-")</f>
        <v>0</v>
      </c>
      <c r="U2246" s="54">
        <f>IF($C2246&lt;=U$2,J2246*VLOOKUP($C2246,Listen!$B$5:$G$95,$N2246+1,FALSE)/VLOOKUP(U$2,Listen!$B$5:$G$95,$N2246+1,FALSE),"-")</f>
        <v>0</v>
      </c>
      <c r="V2246" s="54">
        <f>IF($C2246&lt;=V$2,K2246*VLOOKUP($C2246,Listen!$B$5:$G$95,$N2246+1,FALSE)/VLOOKUP(V$2,Listen!$B$5:$G$95,$N2246+1,FALSE),"-")</f>
        <v>0</v>
      </c>
    </row>
    <row r="2247" spans="2:22">
      <c r="B2247" s="25"/>
      <c r="C2247" s="3">
        <v>1933</v>
      </c>
      <c r="D2247" s="141"/>
      <c r="E2247" s="141"/>
      <c r="F2247" s="141"/>
      <c r="G2247" s="141"/>
      <c r="H2247" s="141"/>
      <c r="I2247" s="141"/>
      <c r="J2247" s="141"/>
      <c r="K2247" s="141"/>
      <c r="M2247" s="52">
        <v>17</v>
      </c>
      <c r="N2247" s="52">
        <v>1</v>
      </c>
      <c r="O2247" s="54">
        <f>IF($C2247&lt;=O$2,D2247*VLOOKUP($C2247,Listen!$B$5:$G$95,$N2247+1,FALSE)/VLOOKUP(O$2,Listen!$B$5:$G$95,$N2247+1,FALSE),"-")</f>
        <v>0</v>
      </c>
      <c r="P2247" s="54">
        <f>IF($C2247&lt;=P$2,E2247*VLOOKUP($C2247,Listen!$B$5:$G$95,$N2247+1,FALSE)/VLOOKUP(P$2,Listen!$B$5:$G$95,$N2247+1,FALSE),"-")</f>
        <v>0</v>
      </c>
      <c r="Q2247" s="54">
        <f>IF($C2247&lt;=Q$2,F2247*VLOOKUP($C2247,Listen!$B$5:$G$95,$N2247+1,FALSE)/VLOOKUP(Q$2,Listen!$B$5:$G$95,$N2247+1,FALSE),"-")</f>
        <v>0</v>
      </c>
      <c r="R2247" s="54">
        <f>IF($C2247&lt;=R$2,G2247*VLOOKUP($C2247,Listen!$B$5:$G$95,$N2247+1,FALSE)/VLOOKUP(R$2,Listen!$B$5:$G$95,$N2247+1,FALSE),"-")</f>
        <v>0</v>
      </c>
      <c r="S2247" s="54">
        <f>IF($C2247&lt;=S$2,H2247*VLOOKUP($C2247,Listen!$B$5:$G$95,$N2247+1,FALSE)/VLOOKUP(S$2,Listen!$B$5:$G$95,$N2247+1,FALSE),"-")</f>
        <v>0</v>
      </c>
      <c r="T2247" s="54">
        <f>IF($C2247&lt;=T$2,I2247*VLOOKUP($C2247,Listen!$B$5:$G$95,$N2247+1,FALSE)/VLOOKUP(T$2,Listen!$B$5:$G$95,$N2247+1,FALSE),"-")</f>
        <v>0</v>
      </c>
      <c r="U2247" s="54">
        <f>IF($C2247&lt;=U$2,J2247*VLOOKUP($C2247,Listen!$B$5:$G$95,$N2247+1,FALSE)/VLOOKUP(U$2,Listen!$B$5:$G$95,$N2247+1,FALSE),"-")</f>
        <v>0</v>
      </c>
      <c r="V2247" s="54">
        <f>IF($C2247&lt;=V$2,K2247*VLOOKUP($C2247,Listen!$B$5:$G$95,$N2247+1,FALSE)/VLOOKUP(V$2,Listen!$B$5:$G$95,$N2247+1,FALSE),"-")</f>
        <v>0</v>
      </c>
    </row>
    <row r="2248" spans="2:22">
      <c r="B2248" s="25"/>
      <c r="C2248" s="3">
        <v>1932</v>
      </c>
      <c r="D2248" s="141"/>
      <c r="E2248" s="141"/>
      <c r="F2248" s="141"/>
      <c r="G2248" s="141"/>
      <c r="H2248" s="141"/>
      <c r="I2248" s="141"/>
      <c r="J2248" s="141"/>
      <c r="K2248" s="141"/>
      <c r="M2248" s="52">
        <v>17</v>
      </c>
      <c r="N2248" s="52">
        <v>1</v>
      </c>
      <c r="O2248" s="54">
        <f>IF($C2248&lt;=O$2,D2248*VLOOKUP($C2248,Listen!$B$5:$G$95,$N2248+1,FALSE)/VLOOKUP(O$2,Listen!$B$5:$G$95,$N2248+1,FALSE),"-")</f>
        <v>0</v>
      </c>
      <c r="P2248" s="54">
        <f>IF($C2248&lt;=P$2,E2248*VLOOKUP($C2248,Listen!$B$5:$G$95,$N2248+1,FALSE)/VLOOKUP(P$2,Listen!$B$5:$G$95,$N2248+1,FALSE),"-")</f>
        <v>0</v>
      </c>
      <c r="Q2248" s="54">
        <f>IF($C2248&lt;=Q$2,F2248*VLOOKUP($C2248,Listen!$B$5:$G$95,$N2248+1,FALSE)/VLOOKUP(Q$2,Listen!$B$5:$G$95,$N2248+1,FALSE),"-")</f>
        <v>0</v>
      </c>
      <c r="R2248" s="54">
        <f>IF($C2248&lt;=R$2,G2248*VLOOKUP($C2248,Listen!$B$5:$G$95,$N2248+1,FALSE)/VLOOKUP(R$2,Listen!$B$5:$G$95,$N2248+1,FALSE),"-")</f>
        <v>0</v>
      </c>
      <c r="S2248" s="54">
        <f>IF($C2248&lt;=S$2,H2248*VLOOKUP($C2248,Listen!$B$5:$G$95,$N2248+1,FALSE)/VLOOKUP(S$2,Listen!$B$5:$G$95,$N2248+1,FALSE),"-")</f>
        <v>0</v>
      </c>
      <c r="T2248" s="54">
        <f>IF($C2248&lt;=T$2,I2248*VLOOKUP($C2248,Listen!$B$5:$G$95,$N2248+1,FALSE)/VLOOKUP(T$2,Listen!$B$5:$G$95,$N2248+1,FALSE),"-")</f>
        <v>0</v>
      </c>
      <c r="U2248" s="54">
        <f>IF($C2248&lt;=U$2,J2248*VLOOKUP($C2248,Listen!$B$5:$G$95,$N2248+1,FALSE)/VLOOKUP(U$2,Listen!$B$5:$G$95,$N2248+1,FALSE),"-")</f>
        <v>0</v>
      </c>
      <c r="V2248" s="54">
        <f>IF($C2248&lt;=V$2,K2248*VLOOKUP($C2248,Listen!$B$5:$G$95,$N2248+1,FALSE)/VLOOKUP(V$2,Listen!$B$5:$G$95,$N2248+1,FALSE),"-")</f>
        <v>0</v>
      </c>
    </row>
    <row r="2249" spans="2:22">
      <c r="B2249" s="25"/>
      <c r="C2249" s="3">
        <v>1931</v>
      </c>
      <c r="D2249" s="141"/>
      <c r="E2249" s="141"/>
      <c r="F2249" s="141"/>
      <c r="G2249" s="141"/>
      <c r="H2249" s="141"/>
      <c r="I2249" s="141"/>
      <c r="J2249" s="141"/>
      <c r="K2249" s="141"/>
      <c r="M2249" s="52">
        <v>17</v>
      </c>
      <c r="N2249" s="52">
        <v>1</v>
      </c>
      <c r="O2249" s="54">
        <f>IF($C2249&lt;=O$2,D2249*VLOOKUP($C2249,Listen!$B$5:$G$95,$N2249+1,FALSE)/VLOOKUP(O$2,Listen!$B$5:$G$95,$N2249+1,FALSE),"-")</f>
        <v>0</v>
      </c>
      <c r="P2249" s="54">
        <f>IF($C2249&lt;=P$2,E2249*VLOOKUP($C2249,Listen!$B$5:$G$95,$N2249+1,FALSE)/VLOOKUP(P$2,Listen!$B$5:$G$95,$N2249+1,FALSE),"-")</f>
        <v>0</v>
      </c>
      <c r="Q2249" s="54">
        <f>IF($C2249&lt;=Q$2,F2249*VLOOKUP($C2249,Listen!$B$5:$G$95,$N2249+1,FALSE)/VLOOKUP(Q$2,Listen!$B$5:$G$95,$N2249+1,FALSE),"-")</f>
        <v>0</v>
      </c>
      <c r="R2249" s="54">
        <f>IF($C2249&lt;=R$2,G2249*VLOOKUP($C2249,Listen!$B$5:$G$95,$N2249+1,FALSE)/VLOOKUP(R$2,Listen!$B$5:$G$95,$N2249+1,FALSE),"-")</f>
        <v>0</v>
      </c>
      <c r="S2249" s="54">
        <f>IF($C2249&lt;=S$2,H2249*VLOOKUP($C2249,Listen!$B$5:$G$95,$N2249+1,FALSE)/VLOOKUP(S$2,Listen!$B$5:$G$95,$N2249+1,FALSE),"-")</f>
        <v>0</v>
      </c>
      <c r="T2249" s="54">
        <f>IF($C2249&lt;=T$2,I2249*VLOOKUP($C2249,Listen!$B$5:$G$95,$N2249+1,FALSE)/VLOOKUP(T$2,Listen!$B$5:$G$95,$N2249+1,FALSE),"-")</f>
        <v>0</v>
      </c>
      <c r="U2249" s="54">
        <f>IF($C2249&lt;=U$2,J2249*VLOOKUP($C2249,Listen!$B$5:$G$95,$N2249+1,FALSE)/VLOOKUP(U$2,Listen!$B$5:$G$95,$N2249+1,FALSE),"-")</f>
        <v>0</v>
      </c>
      <c r="V2249" s="54">
        <f>IF($C2249&lt;=V$2,K2249*VLOOKUP($C2249,Listen!$B$5:$G$95,$N2249+1,FALSE)/VLOOKUP(V$2,Listen!$B$5:$G$95,$N2249+1,FALSE),"-")</f>
        <v>0</v>
      </c>
    </row>
    <row r="2250" spans="2:22" ht="13.5" thickBot="1">
      <c r="B2250" s="25"/>
      <c r="C2250" s="3">
        <v>1930</v>
      </c>
      <c r="D2250" s="141"/>
      <c r="E2250" s="141"/>
      <c r="F2250" s="141"/>
      <c r="G2250" s="141"/>
      <c r="H2250" s="141"/>
      <c r="I2250" s="141"/>
      <c r="J2250" s="141"/>
      <c r="K2250" s="141"/>
      <c r="M2250" s="52">
        <v>17</v>
      </c>
      <c r="N2250" s="52">
        <v>1</v>
      </c>
      <c r="O2250" s="54">
        <f>IF($C2250&lt;=O$2,D2250*VLOOKUP($C2250,Listen!$B$5:$G$95,$N2250+1,FALSE)/VLOOKUP(O$2,Listen!$B$5:$G$95,$N2250+1,FALSE),"-")</f>
        <v>0</v>
      </c>
      <c r="P2250" s="54">
        <f>IF($C2250&lt;=P$2,E2250*VLOOKUP($C2250,Listen!$B$5:$G$95,$N2250+1,FALSE)/VLOOKUP(P$2,Listen!$B$5:$G$95,$N2250+1,FALSE),"-")</f>
        <v>0</v>
      </c>
      <c r="Q2250" s="54">
        <f>IF($C2250&lt;=Q$2,F2250*VLOOKUP($C2250,Listen!$B$5:$G$95,$N2250+1,FALSE)/VLOOKUP(Q$2,Listen!$B$5:$G$95,$N2250+1,FALSE),"-")</f>
        <v>0</v>
      </c>
      <c r="R2250" s="54">
        <f>IF($C2250&lt;=R$2,G2250*VLOOKUP($C2250,Listen!$B$5:$G$95,$N2250+1,FALSE)/VLOOKUP(R$2,Listen!$B$5:$G$95,$N2250+1,FALSE),"-")</f>
        <v>0</v>
      </c>
      <c r="S2250" s="54">
        <f>IF($C2250&lt;=S$2,H2250*VLOOKUP($C2250,Listen!$B$5:$G$95,$N2250+1,FALSE)/VLOOKUP(S$2,Listen!$B$5:$G$95,$N2250+1,FALSE),"-")</f>
        <v>0</v>
      </c>
      <c r="T2250" s="54">
        <f>IF($C2250&lt;=T$2,I2250*VLOOKUP($C2250,Listen!$B$5:$G$95,$N2250+1,FALSE)/VLOOKUP(T$2,Listen!$B$5:$G$95,$N2250+1,FALSE),"-")</f>
        <v>0</v>
      </c>
      <c r="U2250" s="54">
        <f>IF($C2250&lt;=U$2,J2250*VLOOKUP($C2250,Listen!$B$5:$G$95,$N2250+1,FALSE)/VLOOKUP(U$2,Listen!$B$5:$G$95,$N2250+1,FALSE),"-")</f>
        <v>0</v>
      </c>
      <c r="V2250" s="54">
        <f>IF($C2250&lt;=V$2,K2250*VLOOKUP($C2250,Listen!$B$5:$G$95,$N2250+1,FALSE)/VLOOKUP(V$2,Listen!$B$5:$G$95,$N2250+1,FALSE),"-")</f>
        <v>0</v>
      </c>
    </row>
    <row r="2251" spans="2:22" ht="13.5" thickBot="1">
      <c r="B2251" s="37" t="s">
        <v>62</v>
      </c>
      <c r="C2251" s="27" t="s">
        <v>22</v>
      </c>
      <c r="D2251" s="143">
        <f t="shared" ref="D2251:K2251" si="25">SUM(D2163:D2250)</f>
        <v>0</v>
      </c>
      <c r="E2251" s="143">
        <f t="shared" si="25"/>
        <v>0</v>
      </c>
      <c r="F2251" s="143">
        <f t="shared" si="25"/>
        <v>0</v>
      </c>
      <c r="G2251" s="143">
        <f t="shared" si="25"/>
        <v>0</v>
      </c>
      <c r="H2251" s="143">
        <f t="shared" si="25"/>
        <v>0</v>
      </c>
      <c r="I2251" s="143">
        <f t="shared" si="25"/>
        <v>0</v>
      </c>
      <c r="J2251" s="143">
        <f t="shared" si="25"/>
        <v>0</v>
      </c>
      <c r="K2251" s="143">
        <f t="shared" si="25"/>
        <v>0</v>
      </c>
      <c r="O2251" s="55"/>
      <c r="P2251" s="55"/>
      <c r="Q2251" s="55"/>
      <c r="R2251" s="55"/>
      <c r="S2251" s="55"/>
      <c r="T2251" s="55"/>
      <c r="U2251" s="55"/>
      <c r="V2251" s="55"/>
    </row>
    <row r="2252" spans="2:22" ht="13.5" thickBot="1">
      <c r="B2252" s="40"/>
      <c r="C2252" s="4"/>
      <c r="D2252" s="143"/>
      <c r="E2252" s="143"/>
      <c r="F2252" s="143"/>
      <c r="G2252" s="143"/>
      <c r="H2252" s="143"/>
      <c r="I2252" s="143"/>
      <c r="J2252" s="143"/>
      <c r="K2252" s="143"/>
      <c r="O2252" s="55"/>
      <c r="P2252" s="55"/>
      <c r="Q2252" s="55"/>
      <c r="R2252" s="55"/>
      <c r="S2252" s="55"/>
      <c r="T2252" s="55"/>
      <c r="U2252" s="55"/>
      <c r="V2252" s="55"/>
    </row>
    <row r="2253" spans="2:22" ht="26.25" thickBot="1">
      <c r="B2253" s="31" t="s">
        <v>63</v>
      </c>
      <c r="C2253" s="23">
        <v>2017</v>
      </c>
      <c r="D2253" s="140"/>
      <c r="E2253" s="140"/>
      <c r="F2253" s="140"/>
      <c r="G2253" s="140"/>
      <c r="H2253" s="140"/>
      <c r="I2253" s="140"/>
      <c r="J2253" s="140"/>
      <c r="K2253" s="140"/>
      <c r="M2253" s="52">
        <v>18</v>
      </c>
      <c r="N2253" s="52">
        <v>5</v>
      </c>
      <c r="O2253" s="54" t="str">
        <f>IF($C2253&lt;=O$2,D2253*VLOOKUP($C2253,Listen!$B$5:$G$95,$N2253+1,FALSE)/VLOOKUP(O$2,Listen!$B$5:$G$95,$N2253+1,FALSE),"-")</f>
        <v>-</v>
      </c>
      <c r="P2253" s="54" t="str">
        <f>IF($C2253&lt;=P$2,E2253*VLOOKUP($C2253,Listen!$B$5:$G$95,$N2253+1,FALSE)/VLOOKUP(P$2,Listen!$B$5:$G$95,$N2253+1,FALSE),"-")</f>
        <v>-</v>
      </c>
      <c r="Q2253" s="54" t="str">
        <f>IF($C2253&lt;=Q$2,F2253*VLOOKUP($C2253,Listen!$B$5:$G$95,$N2253+1,FALSE)/VLOOKUP(Q$2,Listen!$B$5:$G$95,$N2253+1,FALSE),"-")</f>
        <v>-</v>
      </c>
      <c r="R2253" s="54" t="str">
        <f>IF($C2253&lt;=R$2,G2253*VLOOKUP($C2253,Listen!$B$5:$G$95,$N2253+1,FALSE)/VLOOKUP(R$2,Listen!$B$5:$G$95,$N2253+1,FALSE),"-")</f>
        <v>-</v>
      </c>
      <c r="S2253" s="54" t="str">
        <f>IF($C2253&lt;=S$2,H2253*VLOOKUP($C2253,Listen!$B$5:$G$95,$N2253+1,FALSE)/VLOOKUP(S$2,Listen!$B$5:$G$95,$N2253+1,FALSE),"-")</f>
        <v>-</v>
      </c>
      <c r="T2253" s="54" t="str">
        <f>IF($C2253&lt;=T$2,I2253*VLOOKUP($C2253,Listen!$B$5:$G$95,$N2253+1,FALSE)/VLOOKUP(T$2,Listen!$B$5:$G$95,$N2253+1,FALSE),"-")</f>
        <v>-</v>
      </c>
      <c r="U2253" s="54" t="str">
        <f>IF($C2253&lt;=U$2,J2253*VLOOKUP($C2253,Listen!$B$5:$G$95,$N2253+1,FALSE)/VLOOKUP(U$2,Listen!$B$5:$G$95,$N2253+1,FALSE),"-")</f>
        <v>-</v>
      </c>
      <c r="V2253" s="54" t="str">
        <f>IF($C2253&lt;=V$2,K2253*VLOOKUP($C2253,Listen!$B$5:$G$95,$N2253+1,FALSE)/VLOOKUP(V$2,Listen!$B$5:$G$95,$N2253+1,FALSE),"-")</f>
        <v>-</v>
      </c>
    </row>
    <row r="2254" spans="2:22">
      <c r="B2254" s="25"/>
      <c r="C2254" s="3">
        <v>2016</v>
      </c>
      <c r="D2254" s="140"/>
      <c r="E2254" s="140"/>
      <c r="F2254" s="140"/>
      <c r="G2254" s="140"/>
      <c r="H2254" s="140"/>
      <c r="I2254" s="140"/>
      <c r="J2254" s="140"/>
      <c r="K2254" s="141"/>
      <c r="M2254" s="52">
        <v>18</v>
      </c>
      <c r="N2254" s="52">
        <v>5</v>
      </c>
      <c r="O2254" s="54" t="str">
        <f>IF($C2254&lt;=O$2,D2254*VLOOKUP($C2254,Listen!$B$5:$G$95,$N2254+1,FALSE)/VLOOKUP(O$2,Listen!$B$5:$G$95,$N2254+1,FALSE),"-")</f>
        <v>-</v>
      </c>
      <c r="P2254" s="54" t="str">
        <f>IF($C2254&lt;=P$2,E2254*VLOOKUP($C2254,Listen!$B$5:$G$95,$N2254+1,FALSE)/VLOOKUP(P$2,Listen!$B$5:$G$95,$N2254+1,FALSE),"-")</f>
        <v>-</v>
      </c>
      <c r="Q2254" s="54" t="str">
        <f>IF($C2254&lt;=Q$2,F2254*VLOOKUP($C2254,Listen!$B$5:$G$95,$N2254+1,FALSE)/VLOOKUP(Q$2,Listen!$B$5:$G$95,$N2254+1,FALSE),"-")</f>
        <v>-</v>
      </c>
      <c r="R2254" s="54" t="str">
        <f>IF($C2254&lt;=R$2,G2254*VLOOKUP($C2254,Listen!$B$5:$G$95,$N2254+1,FALSE)/VLOOKUP(R$2,Listen!$B$5:$G$95,$N2254+1,FALSE),"-")</f>
        <v>-</v>
      </c>
      <c r="S2254" s="54" t="str">
        <f>IF($C2254&lt;=S$2,H2254*VLOOKUP($C2254,Listen!$B$5:$G$95,$N2254+1,FALSE)/VLOOKUP(S$2,Listen!$B$5:$G$95,$N2254+1,FALSE),"-")</f>
        <v>-</v>
      </c>
      <c r="T2254" s="54" t="str">
        <f>IF($C2254&lt;=T$2,I2254*VLOOKUP($C2254,Listen!$B$5:$G$95,$N2254+1,FALSE)/VLOOKUP(T$2,Listen!$B$5:$G$95,$N2254+1,FALSE),"-")</f>
        <v>-</v>
      </c>
      <c r="U2254" s="54" t="str">
        <f>IF($C2254&lt;=U$2,J2254*VLOOKUP($C2254,Listen!$B$5:$G$95,$N2254+1,FALSE)/VLOOKUP(U$2,Listen!$B$5:$G$95,$N2254+1,FALSE),"-")</f>
        <v>-</v>
      </c>
      <c r="V2254" s="54">
        <f>IF($C2254&lt;=V$2,K2254*VLOOKUP($C2254,Listen!$B$5:$G$95,$N2254+1,FALSE)/VLOOKUP(V$2,Listen!$B$5:$G$95,$N2254+1,FALSE),"-")</f>
        <v>0</v>
      </c>
    </row>
    <row r="2255" spans="2:22">
      <c r="B2255" s="25"/>
      <c r="C2255" s="3">
        <v>2015</v>
      </c>
      <c r="D2255" s="140"/>
      <c r="E2255" s="140"/>
      <c r="F2255" s="140"/>
      <c r="G2255" s="140"/>
      <c r="H2255" s="140"/>
      <c r="I2255" s="140"/>
      <c r="J2255" s="141"/>
      <c r="K2255" s="141"/>
      <c r="M2255" s="52">
        <v>18</v>
      </c>
      <c r="N2255" s="52">
        <v>5</v>
      </c>
      <c r="O2255" s="54" t="str">
        <f>IF($C2255&lt;=O$2,D2255*VLOOKUP($C2255,Listen!$B$5:$G$95,$N2255+1,FALSE)/VLOOKUP(O$2,Listen!$B$5:$G$95,$N2255+1,FALSE),"-")</f>
        <v>-</v>
      </c>
      <c r="P2255" s="54" t="str">
        <f>IF($C2255&lt;=P$2,E2255*VLOOKUP($C2255,Listen!$B$5:$G$95,$N2255+1,FALSE)/VLOOKUP(P$2,Listen!$B$5:$G$95,$N2255+1,FALSE),"-")</f>
        <v>-</v>
      </c>
      <c r="Q2255" s="54" t="str">
        <f>IF($C2255&lt;=Q$2,F2255*VLOOKUP($C2255,Listen!$B$5:$G$95,$N2255+1,FALSE)/VLOOKUP(Q$2,Listen!$B$5:$G$95,$N2255+1,FALSE),"-")</f>
        <v>-</v>
      </c>
      <c r="R2255" s="54" t="str">
        <f>IF($C2255&lt;=R$2,G2255*VLOOKUP($C2255,Listen!$B$5:$G$95,$N2255+1,FALSE)/VLOOKUP(R$2,Listen!$B$5:$G$95,$N2255+1,FALSE),"-")</f>
        <v>-</v>
      </c>
      <c r="S2255" s="54" t="str">
        <f>IF($C2255&lt;=S$2,H2255*VLOOKUP($C2255,Listen!$B$5:$G$95,$N2255+1,FALSE)/VLOOKUP(S$2,Listen!$B$5:$G$95,$N2255+1,FALSE),"-")</f>
        <v>-</v>
      </c>
      <c r="T2255" s="54" t="str">
        <f>IF($C2255&lt;=T$2,I2255*VLOOKUP($C2255,Listen!$B$5:$G$95,$N2255+1,FALSE)/VLOOKUP(T$2,Listen!$B$5:$G$95,$N2255+1,FALSE),"-")</f>
        <v>-</v>
      </c>
      <c r="U2255" s="54">
        <f>IF($C2255&lt;=U$2,J2255*VLOOKUP($C2255,Listen!$B$5:$G$95,$N2255+1,FALSE)/VLOOKUP(U$2,Listen!$B$5:$G$95,$N2255+1,FALSE),"-")</f>
        <v>0</v>
      </c>
      <c r="V2255" s="54">
        <f>IF($C2255&lt;=V$2,K2255*VLOOKUP($C2255,Listen!$B$5:$G$95,$N2255+1,FALSE)/VLOOKUP(V$2,Listen!$B$5:$G$95,$N2255+1,FALSE),"-")</f>
        <v>0</v>
      </c>
    </row>
    <row r="2256" spans="2:22">
      <c r="B2256" s="25"/>
      <c r="C2256" s="3">
        <v>2014</v>
      </c>
      <c r="D2256" s="140"/>
      <c r="E2256" s="140"/>
      <c r="F2256" s="140"/>
      <c r="G2256" s="140"/>
      <c r="H2256" s="140"/>
      <c r="I2256" s="141"/>
      <c r="J2256" s="141"/>
      <c r="K2256" s="141"/>
      <c r="M2256" s="52">
        <v>18</v>
      </c>
      <c r="N2256" s="52">
        <v>5</v>
      </c>
      <c r="O2256" s="54" t="str">
        <f>IF($C2256&lt;=O$2,D2256*VLOOKUP($C2256,Listen!$B$5:$G$95,$N2256+1,FALSE)/VLOOKUP(O$2,Listen!$B$5:$G$95,$N2256+1,FALSE),"-")</f>
        <v>-</v>
      </c>
      <c r="P2256" s="54" t="str">
        <f>IF($C2256&lt;=P$2,E2256*VLOOKUP($C2256,Listen!$B$5:$G$95,$N2256+1,FALSE)/VLOOKUP(P$2,Listen!$B$5:$G$95,$N2256+1,FALSE),"-")</f>
        <v>-</v>
      </c>
      <c r="Q2256" s="54" t="str">
        <f>IF($C2256&lt;=Q$2,F2256*VLOOKUP($C2256,Listen!$B$5:$G$95,$N2256+1,FALSE)/VLOOKUP(Q$2,Listen!$B$5:$G$95,$N2256+1,FALSE),"-")</f>
        <v>-</v>
      </c>
      <c r="R2256" s="54" t="str">
        <f>IF($C2256&lt;=R$2,G2256*VLOOKUP($C2256,Listen!$B$5:$G$95,$N2256+1,FALSE)/VLOOKUP(R$2,Listen!$B$5:$G$95,$N2256+1,FALSE),"-")</f>
        <v>-</v>
      </c>
      <c r="S2256" s="54" t="str">
        <f>IF($C2256&lt;=S$2,H2256*VLOOKUP($C2256,Listen!$B$5:$G$95,$N2256+1,FALSE)/VLOOKUP(S$2,Listen!$B$5:$G$95,$N2256+1,FALSE),"-")</f>
        <v>-</v>
      </c>
      <c r="T2256" s="54">
        <f>IF($C2256&lt;=T$2,I2256*VLOOKUP($C2256,Listen!$B$5:$G$95,$N2256+1,FALSE)/VLOOKUP(T$2,Listen!$B$5:$G$95,$N2256+1,FALSE),"-")</f>
        <v>0</v>
      </c>
      <c r="U2256" s="54">
        <f>IF($C2256&lt;=U$2,J2256*VLOOKUP($C2256,Listen!$B$5:$G$95,$N2256+1,FALSE)/VLOOKUP(U$2,Listen!$B$5:$G$95,$N2256+1,FALSE),"-")</f>
        <v>0</v>
      </c>
      <c r="V2256" s="54">
        <f>IF($C2256&lt;=V$2,K2256*VLOOKUP($C2256,Listen!$B$5:$G$95,$N2256+1,FALSE)/VLOOKUP(V$2,Listen!$B$5:$G$95,$N2256+1,FALSE),"-")</f>
        <v>0</v>
      </c>
    </row>
    <row r="2257" spans="2:22">
      <c r="B2257" s="25"/>
      <c r="C2257" s="3">
        <v>2013</v>
      </c>
      <c r="D2257" s="140"/>
      <c r="E2257" s="140"/>
      <c r="F2257" s="140"/>
      <c r="G2257" s="140"/>
      <c r="H2257" s="141"/>
      <c r="I2257" s="141"/>
      <c r="J2257" s="141"/>
      <c r="K2257" s="141"/>
      <c r="M2257" s="52">
        <v>18</v>
      </c>
      <c r="N2257" s="52">
        <v>5</v>
      </c>
      <c r="O2257" s="54" t="str">
        <f>IF($C2257&lt;=O$2,D2257*VLOOKUP($C2257,Listen!$B$5:$G$95,$N2257+1,FALSE)/VLOOKUP(O$2,Listen!$B$5:$G$95,$N2257+1,FALSE),"-")</f>
        <v>-</v>
      </c>
      <c r="P2257" s="54" t="str">
        <f>IF($C2257&lt;=P$2,E2257*VLOOKUP($C2257,Listen!$B$5:$G$95,$N2257+1,FALSE)/VLOOKUP(P$2,Listen!$B$5:$G$95,$N2257+1,FALSE),"-")</f>
        <v>-</v>
      </c>
      <c r="Q2257" s="54" t="str">
        <f>IF($C2257&lt;=Q$2,F2257*VLOOKUP($C2257,Listen!$B$5:$G$95,$N2257+1,FALSE)/VLOOKUP(Q$2,Listen!$B$5:$G$95,$N2257+1,FALSE),"-")</f>
        <v>-</v>
      </c>
      <c r="R2257" s="54" t="str">
        <f>IF($C2257&lt;=R$2,G2257*VLOOKUP($C2257,Listen!$B$5:$G$95,$N2257+1,FALSE)/VLOOKUP(R$2,Listen!$B$5:$G$95,$N2257+1,FALSE),"-")</f>
        <v>-</v>
      </c>
      <c r="S2257" s="54">
        <f>IF($C2257&lt;=S$2,H2257*VLOOKUP($C2257,Listen!$B$5:$G$95,$N2257+1,FALSE)/VLOOKUP(S$2,Listen!$B$5:$G$95,$N2257+1,FALSE),"-")</f>
        <v>0</v>
      </c>
      <c r="T2257" s="54">
        <f>IF($C2257&lt;=T$2,I2257*VLOOKUP($C2257,Listen!$B$5:$G$95,$N2257+1,FALSE)/VLOOKUP(T$2,Listen!$B$5:$G$95,$N2257+1,FALSE),"-")</f>
        <v>0</v>
      </c>
      <c r="U2257" s="54">
        <f>IF($C2257&lt;=U$2,J2257*VLOOKUP($C2257,Listen!$B$5:$G$95,$N2257+1,FALSE)/VLOOKUP(U$2,Listen!$B$5:$G$95,$N2257+1,FALSE),"-")</f>
        <v>0</v>
      </c>
      <c r="V2257" s="54">
        <f>IF($C2257&lt;=V$2,K2257*VLOOKUP($C2257,Listen!$B$5:$G$95,$N2257+1,FALSE)/VLOOKUP(V$2,Listen!$B$5:$G$95,$N2257+1,FALSE),"-")</f>
        <v>0</v>
      </c>
    </row>
    <row r="2258" spans="2:22">
      <c r="B2258" s="25"/>
      <c r="C2258" s="3">
        <v>2012</v>
      </c>
      <c r="D2258" s="140"/>
      <c r="E2258" s="140"/>
      <c r="F2258" s="140"/>
      <c r="G2258" s="141"/>
      <c r="H2258" s="141"/>
      <c r="I2258" s="141"/>
      <c r="J2258" s="141"/>
      <c r="K2258" s="141"/>
      <c r="M2258" s="52">
        <v>18</v>
      </c>
      <c r="N2258" s="52">
        <v>5</v>
      </c>
      <c r="O2258" s="54" t="str">
        <f>IF($C2258&lt;=O$2,D2258*VLOOKUP($C2258,Listen!$B$5:$G$95,$N2258+1,FALSE)/VLOOKUP(O$2,Listen!$B$5:$G$95,$N2258+1,FALSE),"-")</f>
        <v>-</v>
      </c>
      <c r="P2258" s="54" t="str">
        <f>IF($C2258&lt;=P$2,E2258*VLOOKUP($C2258,Listen!$B$5:$G$95,$N2258+1,FALSE)/VLOOKUP(P$2,Listen!$B$5:$G$95,$N2258+1,FALSE),"-")</f>
        <v>-</v>
      </c>
      <c r="Q2258" s="54" t="str">
        <f>IF($C2258&lt;=Q$2,F2258*VLOOKUP($C2258,Listen!$B$5:$G$95,$N2258+1,FALSE)/VLOOKUP(Q$2,Listen!$B$5:$G$95,$N2258+1,FALSE),"-")</f>
        <v>-</v>
      </c>
      <c r="R2258" s="54">
        <f>IF($C2258&lt;=R$2,G2258*VLOOKUP($C2258,Listen!$B$5:$G$95,$N2258+1,FALSE)/VLOOKUP(R$2,Listen!$B$5:$G$95,$N2258+1,FALSE),"-")</f>
        <v>0</v>
      </c>
      <c r="S2258" s="54">
        <f>IF($C2258&lt;=S$2,H2258*VLOOKUP($C2258,Listen!$B$5:$G$95,$N2258+1,FALSE)/VLOOKUP(S$2,Listen!$B$5:$G$95,$N2258+1,FALSE),"-")</f>
        <v>0</v>
      </c>
      <c r="T2258" s="54">
        <f>IF($C2258&lt;=T$2,I2258*VLOOKUP($C2258,Listen!$B$5:$G$95,$N2258+1,FALSE)/VLOOKUP(T$2,Listen!$B$5:$G$95,$N2258+1,FALSE),"-")</f>
        <v>0</v>
      </c>
      <c r="U2258" s="54">
        <f>IF($C2258&lt;=U$2,J2258*VLOOKUP($C2258,Listen!$B$5:$G$95,$N2258+1,FALSE)/VLOOKUP(U$2,Listen!$B$5:$G$95,$N2258+1,FALSE),"-")</f>
        <v>0</v>
      </c>
      <c r="V2258" s="54">
        <f>IF($C2258&lt;=V$2,K2258*VLOOKUP($C2258,Listen!$B$5:$G$95,$N2258+1,FALSE)/VLOOKUP(V$2,Listen!$B$5:$G$95,$N2258+1,FALSE),"-")</f>
        <v>0</v>
      </c>
    </row>
    <row r="2259" spans="2:22">
      <c r="B2259" s="25"/>
      <c r="C2259" s="3">
        <v>2011</v>
      </c>
      <c r="D2259" s="140"/>
      <c r="E2259" s="140"/>
      <c r="F2259" s="141"/>
      <c r="G2259" s="141"/>
      <c r="H2259" s="141"/>
      <c r="I2259" s="141"/>
      <c r="J2259" s="141"/>
      <c r="K2259" s="141"/>
      <c r="M2259" s="52">
        <v>18</v>
      </c>
      <c r="N2259" s="52">
        <v>5</v>
      </c>
      <c r="O2259" s="54" t="str">
        <f>IF($C2259&lt;=O$2,D2259*VLOOKUP($C2259,Listen!$B$5:$G$95,$N2259+1,FALSE)/VLOOKUP(O$2,Listen!$B$5:$G$95,$N2259+1,FALSE),"-")</f>
        <v>-</v>
      </c>
      <c r="P2259" s="54" t="str">
        <f>IF($C2259&lt;=P$2,E2259*VLOOKUP($C2259,Listen!$B$5:$G$95,$N2259+1,FALSE)/VLOOKUP(P$2,Listen!$B$5:$G$95,$N2259+1,FALSE),"-")</f>
        <v>-</v>
      </c>
      <c r="Q2259" s="54">
        <f>IF($C2259&lt;=Q$2,F2259*VLOOKUP($C2259,Listen!$B$5:$G$95,$N2259+1,FALSE)/VLOOKUP(Q$2,Listen!$B$5:$G$95,$N2259+1,FALSE),"-")</f>
        <v>0</v>
      </c>
      <c r="R2259" s="54">
        <f>IF($C2259&lt;=R$2,G2259*VLOOKUP($C2259,Listen!$B$5:$G$95,$N2259+1,FALSE)/VLOOKUP(R$2,Listen!$B$5:$G$95,$N2259+1,FALSE),"-")</f>
        <v>0</v>
      </c>
      <c r="S2259" s="54">
        <f>IF($C2259&lt;=S$2,H2259*VLOOKUP($C2259,Listen!$B$5:$G$95,$N2259+1,FALSE)/VLOOKUP(S$2,Listen!$B$5:$G$95,$N2259+1,FALSE),"-")</f>
        <v>0</v>
      </c>
      <c r="T2259" s="54">
        <f>IF($C2259&lt;=T$2,I2259*VLOOKUP($C2259,Listen!$B$5:$G$95,$N2259+1,FALSE)/VLOOKUP(T$2,Listen!$B$5:$G$95,$N2259+1,FALSE),"-")</f>
        <v>0</v>
      </c>
      <c r="U2259" s="54">
        <f>IF($C2259&lt;=U$2,J2259*VLOOKUP($C2259,Listen!$B$5:$G$95,$N2259+1,FALSE)/VLOOKUP(U$2,Listen!$B$5:$G$95,$N2259+1,FALSE),"-")</f>
        <v>0</v>
      </c>
      <c r="V2259" s="54">
        <f>IF($C2259&lt;=V$2,K2259*VLOOKUP($C2259,Listen!$B$5:$G$95,$N2259+1,FALSE)/VLOOKUP(V$2,Listen!$B$5:$G$95,$N2259+1,FALSE),"-")</f>
        <v>0</v>
      </c>
    </row>
    <row r="2260" spans="2:22">
      <c r="B2260" s="25"/>
      <c r="C2260" s="3">
        <v>2010</v>
      </c>
      <c r="D2260" s="140"/>
      <c r="E2260" s="141"/>
      <c r="F2260" s="141"/>
      <c r="G2260" s="141"/>
      <c r="H2260" s="141"/>
      <c r="I2260" s="141"/>
      <c r="J2260" s="141"/>
      <c r="K2260" s="141"/>
      <c r="M2260" s="52">
        <v>18</v>
      </c>
      <c r="N2260" s="52">
        <v>5</v>
      </c>
      <c r="O2260" s="54" t="str">
        <f>IF($C2260&lt;=O$2,D2260*VLOOKUP($C2260,Listen!$B$5:$G$95,$N2260+1,FALSE)/VLOOKUP(O$2,Listen!$B$5:$G$95,$N2260+1,FALSE),"-")</f>
        <v>-</v>
      </c>
      <c r="P2260" s="54">
        <f>IF($C2260&lt;=P$2,E2260*VLOOKUP($C2260,Listen!$B$5:$G$95,$N2260+1,FALSE)/VLOOKUP(P$2,Listen!$B$5:$G$95,$N2260+1,FALSE),"-")</f>
        <v>0</v>
      </c>
      <c r="Q2260" s="54">
        <f>IF($C2260&lt;=Q$2,F2260*VLOOKUP($C2260,Listen!$B$5:$G$95,$N2260+1,FALSE)/VLOOKUP(Q$2,Listen!$B$5:$G$95,$N2260+1,FALSE),"-")</f>
        <v>0</v>
      </c>
      <c r="R2260" s="54">
        <f>IF($C2260&lt;=R$2,G2260*VLOOKUP($C2260,Listen!$B$5:$G$95,$N2260+1,FALSE)/VLOOKUP(R$2,Listen!$B$5:$G$95,$N2260+1,FALSE),"-")</f>
        <v>0</v>
      </c>
      <c r="S2260" s="54">
        <f>IF($C2260&lt;=S$2,H2260*VLOOKUP($C2260,Listen!$B$5:$G$95,$N2260+1,FALSE)/VLOOKUP(S$2,Listen!$B$5:$G$95,$N2260+1,FALSE),"-")</f>
        <v>0</v>
      </c>
      <c r="T2260" s="54">
        <f>IF($C2260&lt;=T$2,I2260*VLOOKUP($C2260,Listen!$B$5:$G$95,$N2260+1,FALSE)/VLOOKUP(T$2,Listen!$B$5:$G$95,$N2260+1,FALSE),"-")</f>
        <v>0</v>
      </c>
      <c r="U2260" s="54">
        <f>IF($C2260&lt;=U$2,J2260*VLOOKUP($C2260,Listen!$B$5:$G$95,$N2260+1,FALSE)/VLOOKUP(U$2,Listen!$B$5:$G$95,$N2260+1,FALSE),"-")</f>
        <v>0</v>
      </c>
      <c r="V2260" s="54">
        <f>IF($C2260&lt;=V$2,K2260*VLOOKUP($C2260,Listen!$B$5:$G$95,$N2260+1,FALSE)/VLOOKUP(V$2,Listen!$B$5:$G$95,$N2260+1,FALSE),"-")</f>
        <v>0</v>
      </c>
    </row>
    <row r="2261" spans="2:22">
      <c r="B2261" s="25"/>
      <c r="C2261" s="3">
        <v>2009</v>
      </c>
      <c r="D2261" s="141"/>
      <c r="E2261" s="141"/>
      <c r="F2261" s="141"/>
      <c r="G2261" s="141"/>
      <c r="H2261" s="141"/>
      <c r="I2261" s="141"/>
      <c r="J2261" s="141"/>
      <c r="K2261" s="141"/>
      <c r="M2261" s="52">
        <v>18</v>
      </c>
      <c r="N2261" s="52">
        <v>5</v>
      </c>
      <c r="O2261" s="54">
        <f>IF($C2261&lt;=O$2,D2261*VLOOKUP($C2261,Listen!$B$5:$G$95,$N2261+1,FALSE)/VLOOKUP(O$2,Listen!$B$5:$G$95,$N2261+1,FALSE),"-")</f>
        <v>0</v>
      </c>
      <c r="P2261" s="54">
        <f>IF($C2261&lt;=P$2,E2261*VLOOKUP($C2261,Listen!$B$5:$G$95,$N2261+1,FALSE)/VLOOKUP(P$2,Listen!$B$5:$G$95,$N2261+1,FALSE),"-")</f>
        <v>0</v>
      </c>
      <c r="Q2261" s="54">
        <f>IF($C2261&lt;=Q$2,F2261*VLOOKUP($C2261,Listen!$B$5:$G$95,$N2261+1,FALSE)/VLOOKUP(Q$2,Listen!$B$5:$G$95,$N2261+1,FALSE),"-")</f>
        <v>0</v>
      </c>
      <c r="R2261" s="54">
        <f>IF($C2261&lt;=R$2,G2261*VLOOKUP($C2261,Listen!$B$5:$G$95,$N2261+1,FALSE)/VLOOKUP(R$2,Listen!$B$5:$G$95,$N2261+1,FALSE),"-")</f>
        <v>0</v>
      </c>
      <c r="S2261" s="54">
        <f>IF($C2261&lt;=S$2,H2261*VLOOKUP($C2261,Listen!$B$5:$G$95,$N2261+1,FALSE)/VLOOKUP(S$2,Listen!$B$5:$G$95,$N2261+1,FALSE),"-")</f>
        <v>0</v>
      </c>
      <c r="T2261" s="54">
        <f>IF($C2261&lt;=T$2,I2261*VLOOKUP($C2261,Listen!$B$5:$G$95,$N2261+1,FALSE)/VLOOKUP(T$2,Listen!$B$5:$G$95,$N2261+1,FALSE),"-")</f>
        <v>0</v>
      </c>
      <c r="U2261" s="54">
        <f>IF($C2261&lt;=U$2,J2261*VLOOKUP($C2261,Listen!$B$5:$G$95,$N2261+1,FALSE)/VLOOKUP(U$2,Listen!$B$5:$G$95,$N2261+1,FALSE),"-")</f>
        <v>0</v>
      </c>
      <c r="V2261" s="54">
        <f>IF($C2261&lt;=V$2,K2261*VLOOKUP($C2261,Listen!$B$5:$G$95,$N2261+1,FALSE)/VLOOKUP(V$2,Listen!$B$5:$G$95,$N2261+1,FALSE),"-")</f>
        <v>0</v>
      </c>
    </row>
    <row r="2262" spans="2:22">
      <c r="B2262" s="25"/>
      <c r="C2262" s="3">
        <v>2008</v>
      </c>
      <c r="D2262" s="141"/>
      <c r="E2262" s="141"/>
      <c r="F2262" s="141"/>
      <c r="G2262" s="141"/>
      <c r="H2262" s="141"/>
      <c r="I2262" s="141"/>
      <c r="J2262" s="141"/>
      <c r="K2262" s="141"/>
      <c r="M2262" s="52">
        <v>18</v>
      </c>
      <c r="N2262" s="52">
        <v>5</v>
      </c>
      <c r="O2262" s="54">
        <f>IF($C2262&lt;=O$2,D2262*VLOOKUP($C2262,Listen!$B$5:$G$95,$N2262+1,FALSE)/VLOOKUP(O$2,Listen!$B$5:$G$95,$N2262+1,FALSE),"-")</f>
        <v>0</v>
      </c>
      <c r="P2262" s="54">
        <f>IF($C2262&lt;=P$2,E2262*VLOOKUP($C2262,Listen!$B$5:$G$95,$N2262+1,FALSE)/VLOOKUP(P$2,Listen!$B$5:$G$95,$N2262+1,FALSE),"-")</f>
        <v>0</v>
      </c>
      <c r="Q2262" s="54">
        <f>IF($C2262&lt;=Q$2,F2262*VLOOKUP($C2262,Listen!$B$5:$G$95,$N2262+1,FALSE)/VLOOKUP(Q$2,Listen!$B$5:$G$95,$N2262+1,FALSE),"-")</f>
        <v>0</v>
      </c>
      <c r="R2262" s="54">
        <f>IF($C2262&lt;=R$2,G2262*VLOOKUP($C2262,Listen!$B$5:$G$95,$N2262+1,FALSE)/VLOOKUP(R$2,Listen!$B$5:$G$95,$N2262+1,FALSE),"-")</f>
        <v>0</v>
      </c>
      <c r="S2262" s="54">
        <f>IF($C2262&lt;=S$2,H2262*VLOOKUP($C2262,Listen!$B$5:$G$95,$N2262+1,FALSE)/VLOOKUP(S$2,Listen!$B$5:$G$95,$N2262+1,FALSE),"-")</f>
        <v>0</v>
      </c>
      <c r="T2262" s="54">
        <f>IF($C2262&lt;=T$2,I2262*VLOOKUP($C2262,Listen!$B$5:$G$95,$N2262+1,FALSE)/VLOOKUP(T$2,Listen!$B$5:$G$95,$N2262+1,FALSE),"-")</f>
        <v>0</v>
      </c>
      <c r="U2262" s="54">
        <f>IF($C2262&lt;=U$2,J2262*VLOOKUP($C2262,Listen!$B$5:$G$95,$N2262+1,FALSE)/VLOOKUP(U$2,Listen!$B$5:$G$95,$N2262+1,FALSE),"-")</f>
        <v>0</v>
      </c>
      <c r="V2262" s="54">
        <f>IF($C2262&lt;=V$2,K2262*VLOOKUP($C2262,Listen!$B$5:$G$95,$N2262+1,FALSE)/VLOOKUP(V$2,Listen!$B$5:$G$95,$N2262+1,FALSE),"-")</f>
        <v>0</v>
      </c>
    </row>
    <row r="2263" spans="2:22">
      <c r="B2263" s="25"/>
      <c r="C2263" s="3">
        <v>2007</v>
      </c>
      <c r="D2263" s="141"/>
      <c r="E2263" s="141"/>
      <c r="F2263" s="141"/>
      <c r="G2263" s="141"/>
      <c r="H2263" s="141"/>
      <c r="I2263" s="141"/>
      <c r="J2263" s="141"/>
      <c r="K2263" s="141"/>
      <c r="M2263" s="52">
        <v>18</v>
      </c>
      <c r="N2263" s="52">
        <v>5</v>
      </c>
      <c r="O2263" s="54">
        <f>IF($C2263&lt;=O$2,D2263*VLOOKUP($C2263,Listen!$B$5:$G$95,$N2263+1,FALSE)/VLOOKUP(O$2,Listen!$B$5:$G$95,$N2263+1,FALSE),"-")</f>
        <v>0</v>
      </c>
      <c r="P2263" s="54">
        <f>IF($C2263&lt;=P$2,E2263*VLOOKUP($C2263,Listen!$B$5:$G$95,$N2263+1,FALSE)/VLOOKUP(P$2,Listen!$B$5:$G$95,$N2263+1,FALSE),"-")</f>
        <v>0</v>
      </c>
      <c r="Q2263" s="54">
        <f>IF($C2263&lt;=Q$2,F2263*VLOOKUP($C2263,Listen!$B$5:$G$95,$N2263+1,FALSE)/VLOOKUP(Q$2,Listen!$B$5:$G$95,$N2263+1,FALSE),"-")</f>
        <v>0</v>
      </c>
      <c r="R2263" s="54">
        <f>IF($C2263&lt;=R$2,G2263*VLOOKUP($C2263,Listen!$B$5:$G$95,$N2263+1,FALSE)/VLOOKUP(R$2,Listen!$B$5:$G$95,$N2263+1,FALSE),"-")</f>
        <v>0</v>
      </c>
      <c r="S2263" s="54">
        <f>IF($C2263&lt;=S$2,H2263*VLOOKUP($C2263,Listen!$B$5:$G$95,$N2263+1,FALSE)/VLOOKUP(S$2,Listen!$B$5:$G$95,$N2263+1,FALSE),"-")</f>
        <v>0</v>
      </c>
      <c r="T2263" s="54">
        <f>IF($C2263&lt;=T$2,I2263*VLOOKUP($C2263,Listen!$B$5:$G$95,$N2263+1,FALSE)/VLOOKUP(T$2,Listen!$B$5:$G$95,$N2263+1,FALSE),"-")</f>
        <v>0</v>
      </c>
      <c r="U2263" s="54">
        <f>IF($C2263&lt;=U$2,J2263*VLOOKUP($C2263,Listen!$B$5:$G$95,$N2263+1,FALSE)/VLOOKUP(U$2,Listen!$B$5:$G$95,$N2263+1,FALSE),"-")</f>
        <v>0</v>
      </c>
      <c r="V2263" s="54">
        <f>IF($C2263&lt;=V$2,K2263*VLOOKUP($C2263,Listen!$B$5:$G$95,$N2263+1,FALSE)/VLOOKUP(V$2,Listen!$B$5:$G$95,$N2263+1,FALSE),"-")</f>
        <v>0</v>
      </c>
    </row>
    <row r="2264" spans="2:22">
      <c r="B2264" s="25"/>
      <c r="C2264" s="3">
        <v>2006</v>
      </c>
      <c r="D2264" s="141"/>
      <c r="E2264" s="141"/>
      <c r="F2264" s="141"/>
      <c r="G2264" s="141"/>
      <c r="H2264" s="141"/>
      <c r="I2264" s="141"/>
      <c r="J2264" s="141"/>
      <c r="K2264" s="141"/>
      <c r="M2264" s="52">
        <v>18</v>
      </c>
      <c r="N2264" s="52">
        <v>5</v>
      </c>
      <c r="O2264" s="54">
        <f>IF($C2264&lt;=O$2,D2264*VLOOKUP($C2264,Listen!$B$5:$G$95,$N2264+1,FALSE)/VLOOKUP(O$2,Listen!$B$5:$G$95,$N2264+1,FALSE),"-")</f>
        <v>0</v>
      </c>
      <c r="P2264" s="54">
        <f>IF($C2264&lt;=P$2,E2264*VLOOKUP($C2264,Listen!$B$5:$G$95,$N2264+1,FALSE)/VLOOKUP(P$2,Listen!$B$5:$G$95,$N2264+1,FALSE),"-")</f>
        <v>0</v>
      </c>
      <c r="Q2264" s="54">
        <f>IF($C2264&lt;=Q$2,F2264*VLOOKUP($C2264,Listen!$B$5:$G$95,$N2264+1,FALSE)/VLOOKUP(Q$2,Listen!$B$5:$G$95,$N2264+1,FALSE),"-")</f>
        <v>0</v>
      </c>
      <c r="R2264" s="54">
        <f>IF($C2264&lt;=R$2,G2264*VLOOKUP($C2264,Listen!$B$5:$G$95,$N2264+1,FALSE)/VLOOKUP(R$2,Listen!$B$5:$G$95,$N2264+1,FALSE),"-")</f>
        <v>0</v>
      </c>
      <c r="S2264" s="54">
        <f>IF($C2264&lt;=S$2,H2264*VLOOKUP($C2264,Listen!$B$5:$G$95,$N2264+1,FALSE)/VLOOKUP(S$2,Listen!$B$5:$G$95,$N2264+1,FALSE),"-")</f>
        <v>0</v>
      </c>
      <c r="T2264" s="54">
        <f>IF($C2264&lt;=T$2,I2264*VLOOKUP($C2264,Listen!$B$5:$G$95,$N2264+1,FALSE)/VLOOKUP(T$2,Listen!$B$5:$G$95,$N2264+1,FALSE),"-")</f>
        <v>0</v>
      </c>
      <c r="U2264" s="54">
        <f>IF($C2264&lt;=U$2,J2264*VLOOKUP($C2264,Listen!$B$5:$G$95,$N2264+1,FALSE)/VLOOKUP(U$2,Listen!$B$5:$G$95,$N2264+1,FALSE),"-")</f>
        <v>0</v>
      </c>
      <c r="V2264" s="54">
        <f>IF($C2264&lt;=V$2,K2264*VLOOKUP($C2264,Listen!$B$5:$G$95,$N2264+1,FALSE)/VLOOKUP(V$2,Listen!$B$5:$G$95,$N2264+1,FALSE),"-")</f>
        <v>0</v>
      </c>
    </row>
    <row r="2265" spans="2:22">
      <c r="B2265" s="25"/>
      <c r="C2265" s="3">
        <v>2005</v>
      </c>
      <c r="D2265" s="141"/>
      <c r="E2265" s="141"/>
      <c r="F2265" s="141"/>
      <c r="G2265" s="141"/>
      <c r="H2265" s="141"/>
      <c r="I2265" s="141"/>
      <c r="J2265" s="141"/>
      <c r="K2265" s="141"/>
      <c r="M2265" s="52">
        <v>18</v>
      </c>
      <c r="N2265" s="52">
        <v>5</v>
      </c>
      <c r="O2265" s="54">
        <f>IF($C2265&lt;=O$2,D2265*VLOOKUP($C2265,Listen!$B$5:$G$95,$N2265+1,FALSE)/VLOOKUP(O$2,Listen!$B$5:$G$95,$N2265+1,FALSE),"-")</f>
        <v>0</v>
      </c>
      <c r="P2265" s="54">
        <f>IF($C2265&lt;=P$2,E2265*VLOOKUP($C2265,Listen!$B$5:$G$95,$N2265+1,FALSE)/VLOOKUP(P$2,Listen!$B$5:$G$95,$N2265+1,FALSE),"-")</f>
        <v>0</v>
      </c>
      <c r="Q2265" s="54">
        <f>IF($C2265&lt;=Q$2,F2265*VLOOKUP($C2265,Listen!$B$5:$G$95,$N2265+1,FALSE)/VLOOKUP(Q$2,Listen!$B$5:$G$95,$N2265+1,FALSE),"-")</f>
        <v>0</v>
      </c>
      <c r="R2265" s="54">
        <f>IF($C2265&lt;=R$2,G2265*VLOOKUP($C2265,Listen!$B$5:$G$95,$N2265+1,FALSE)/VLOOKUP(R$2,Listen!$B$5:$G$95,$N2265+1,FALSE),"-")</f>
        <v>0</v>
      </c>
      <c r="S2265" s="54">
        <f>IF($C2265&lt;=S$2,H2265*VLOOKUP($C2265,Listen!$B$5:$G$95,$N2265+1,FALSE)/VLOOKUP(S$2,Listen!$B$5:$G$95,$N2265+1,FALSE),"-")</f>
        <v>0</v>
      </c>
      <c r="T2265" s="54">
        <f>IF($C2265&lt;=T$2,I2265*VLOOKUP($C2265,Listen!$B$5:$G$95,$N2265+1,FALSE)/VLOOKUP(T$2,Listen!$B$5:$G$95,$N2265+1,FALSE),"-")</f>
        <v>0</v>
      </c>
      <c r="U2265" s="54">
        <f>IF($C2265&lt;=U$2,J2265*VLOOKUP($C2265,Listen!$B$5:$G$95,$N2265+1,FALSE)/VLOOKUP(U$2,Listen!$B$5:$G$95,$N2265+1,FALSE),"-")</f>
        <v>0</v>
      </c>
      <c r="V2265" s="54">
        <f>IF($C2265&lt;=V$2,K2265*VLOOKUP($C2265,Listen!$B$5:$G$95,$N2265+1,FALSE)/VLOOKUP(V$2,Listen!$B$5:$G$95,$N2265+1,FALSE),"-")</f>
        <v>0</v>
      </c>
    </row>
    <row r="2266" spans="2:22">
      <c r="B2266" s="25"/>
      <c r="C2266" s="3">
        <v>2004</v>
      </c>
      <c r="D2266" s="141"/>
      <c r="E2266" s="141"/>
      <c r="F2266" s="141"/>
      <c r="G2266" s="141"/>
      <c r="H2266" s="141"/>
      <c r="I2266" s="141"/>
      <c r="J2266" s="141"/>
      <c r="K2266" s="141"/>
      <c r="M2266" s="52">
        <v>18</v>
      </c>
      <c r="N2266" s="52">
        <v>5</v>
      </c>
      <c r="O2266" s="54">
        <f>IF($C2266&lt;=O$2,D2266*VLOOKUP($C2266,Listen!$B$5:$G$95,$N2266+1,FALSE)/VLOOKUP(O$2,Listen!$B$5:$G$95,$N2266+1,FALSE),"-")</f>
        <v>0</v>
      </c>
      <c r="P2266" s="54">
        <f>IF($C2266&lt;=P$2,E2266*VLOOKUP($C2266,Listen!$B$5:$G$95,$N2266+1,FALSE)/VLOOKUP(P$2,Listen!$B$5:$G$95,$N2266+1,FALSE),"-")</f>
        <v>0</v>
      </c>
      <c r="Q2266" s="54">
        <f>IF($C2266&lt;=Q$2,F2266*VLOOKUP($C2266,Listen!$B$5:$G$95,$N2266+1,FALSE)/VLOOKUP(Q$2,Listen!$B$5:$G$95,$N2266+1,FALSE),"-")</f>
        <v>0</v>
      </c>
      <c r="R2266" s="54">
        <f>IF($C2266&lt;=R$2,G2266*VLOOKUP($C2266,Listen!$B$5:$G$95,$N2266+1,FALSE)/VLOOKUP(R$2,Listen!$B$5:$G$95,$N2266+1,FALSE),"-")</f>
        <v>0</v>
      </c>
      <c r="S2266" s="54">
        <f>IF($C2266&lt;=S$2,H2266*VLOOKUP($C2266,Listen!$B$5:$G$95,$N2266+1,FALSE)/VLOOKUP(S$2,Listen!$B$5:$G$95,$N2266+1,FALSE),"-")</f>
        <v>0</v>
      </c>
      <c r="T2266" s="54">
        <f>IF($C2266&lt;=T$2,I2266*VLOOKUP($C2266,Listen!$B$5:$G$95,$N2266+1,FALSE)/VLOOKUP(T$2,Listen!$B$5:$G$95,$N2266+1,FALSE),"-")</f>
        <v>0</v>
      </c>
      <c r="U2266" s="54">
        <f>IF($C2266&lt;=U$2,J2266*VLOOKUP($C2266,Listen!$B$5:$G$95,$N2266+1,FALSE)/VLOOKUP(U$2,Listen!$B$5:$G$95,$N2266+1,FALSE),"-")</f>
        <v>0</v>
      </c>
      <c r="V2266" s="54">
        <f>IF($C2266&lt;=V$2,K2266*VLOOKUP($C2266,Listen!$B$5:$G$95,$N2266+1,FALSE)/VLOOKUP(V$2,Listen!$B$5:$G$95,$N2266+1,FALSE),"-")</f>
        <v>0</v>
      </c>
    </row>
    <row r="2267" spans="2:22">
      <c r="B2267" s="25"/>
      <c r="C2267" s="3">
        <v>2003</v>
      </c>
      <c r="D2267" s="141"/>
      <c r="E2267" s="141"/>
      <c r="F2267" s="141"/>
      <c r="G2267" s="141"/>
      <c r="H2267" s="141"/>
      <c r="I2267" s="141"/>
      <c r="J2267" s="141"/>
      <c r="K2267" s="141"/>
      <c r="M2267" s="52">
        <v>18</v>
      </c>
      <c r="N2267" s="52">
        <v>5</v>
      </c>
      <c r="O2267" s="54">
        <f>IF($C2267&lt;=O$2,D2267*VLOOKUP($C2267,Listen!$B$5:$G$95,$N2267+1,FALSE)/VLOOKUP(O$2,Listen!$B$5:$G$95,$N2267+1,FALSE),"-")</f>
        <v>0</v>
      </c>
      <c r="P2267" s="54">
        <f>IF($C2267&lt;=P$2,E2267*VLOOKUP($C2267,Listen!$B$5:$G$95,$N2267+1,FALSE)/VLOOKUP(P$2,Listen!$B$5:$G$95,$N2267+1,FALSE),"-")</f>
        <v>0</v>
      </c>
      <c r="Q2267" s="54">
        <f>IF($C2267&lt;=Q$2,F2267*VLOOKUP($C2267,Listen!$B$5:$G$95,$N2267+1,FALSE)/VLOOKUP(Q$2,Listen!$B$5:$G$95,$N2267+1,FALSE),"-")</f>
        <v>0</v>
      </c>
      <c r="R2267" s="54">
        <f>IF($C2267&lt;=R$2,G2267*VLOOKUP($C2267,Listen!$B$5:$G$95,$N2267+1,FALSE)/VLOOKUP(R$2,Listen!$B$5:$G$95,$N2267+1,FALSE),"-")</f>
        <v>0</v>
      </c>
      <c r="S2267" s="54">
        <f>IF($C2267&lt;=S$2,H2267*VLOOKUP($C2267,Listen!$B$5:$G$95,$N2267+1,FALSE)/VLOOKUP(S$2,Listen!$B$5:$G$95,$N2267+1,FALSE),"-")</f>
        <v>0</v>
      </c>
      <c r="T2267" s="54">
        <f>IF($C2267&lt;=T$2,I2267*VLOOKUP($C2267,Listen!$B$5:$G$95,$N2267+1,FALSE)/VLOOKUP(T$2,Listen!$B$5:$G$95,$N2267+1,FALSE),"-")</f>
        <v>0</v>
      </c>
      <c r="U2267" s="54">
        <f>IF($C2267&lt;=U$2,J2267*VLOOKUP($C2267,Listen!$B$5:$G$95,$N2267+1,FALSE)/VLOOKUP(U$2,Listen!$B$5:$G$95,$N2267+1,FALSE),"-")</f>
        <v>0</v>
      </c>
      <c r="V2267" s="54">
        <f>IF($C2267&lt;=V$2,K2267*VLOOKUP($C2267,Listen!$B$5:$G$95,$N2267+1,FALSE)/VLOOKUP(V$2,Listen!$B$5:$G$95,$N2267+1,FALSE),"-")</f>
        <v>0</v>
      </c>
    </row>
    <row r="2268" spans="2:22">
      <c r="B2268" s="25"/>
      <c r="C2268" s="3">
        <v>2002</v>
      </c>
      <c r="D2268" s="141"/>
      <c r="E2268" s="141"/>
      <c r="F2268" s="141"/>
      <c r="G2268" s="141"/>
      <c r="H2268" s="141"/>
      <c r="I2268" s="141"/>
      <c r="J2268" s="141"/>
      <c r="K2268" s="141"/>
      <c r="M2268" s="52">
        <v>18</v>
      </c>
      <c r="N2268" s="52">
        <v>5</v>
      </c>
      <c r="O2268" s="54">
        <f>IF($C2268&lt;=O$2,D2268*VLOOKUP($C2268,Listen!$B$5:$G$95,$N2268+1,FALSE)/VLOOKUP(O$2,Listen!$B$5:$G$95,$N2268+1,FALSE),"-")</f>
        <v>0</v>
      </c>
      <c r="P2268" s="54">
        <f>IF($C2268&lt;=P$2,E2268*VLOOKUP($C2268,Listen!$B$5:$G$95,$N2268+1,FALSE)/VLOOKUP(P$2,Listen!$B$5:$G$95,$N2268+1,FALSE),"-")</f>
        <v>0</v>
      </c>
      <c r="Q2268" s="54">
        <f>IF($C2268&lt;=Q$2,F2268*VLOOKUP($C2268,Listen!$B$5:$G$95,$N2268+1,FALSE)/VLOOKUP(Q$2,Listen!$B$5:$G$95,$N2268+1,FALSE),"-")</f>
        <v>0</v>
      </c>
      <c r="R2268" s="54">
        <f>IF($C2268&lt;=R$2,G2268*VLOOKUP($C2268,Listen!$B$5:$G$95,$N2268+1,FALSE)/VLOOKUP(R$2,Listen!$B$5:$G$95,$N2268+1,FALSE),"-")</f>
        <v>0</v>
      </c>
      <c r="S2268" s="54">
        <f>IF($C2268&lt;=S$2,H2268*VLOOKUP($C2268,Listen!$B$5:$G$95,$N2268+1,FALSE)/VLOOKUP(S$2,Listen!$B$5:$G$95,$N2268+1,FALSE),"-")</f>
        <v>0</v>
      </c>
      <c r="T2268" s="54">
        <f>IF($C2268&lt;=T$2,I2268*VLOOKUP($C2268,Listen!$B$5:$G$95,$N2268+1,FALSE)/VLOOKUP(T$2,Listen!$B$5:$G$95,$N2268+1,FALSE),"-")</f>
        <v>0</v>
      </c>
      <c r="U2268" s="54">
        <f>IF($C2268&lt;=U$2,J2268*VLOOKUP($C2268,Listen!$B$5:$G$95,$N2268+1,FALSE)/VLOOKUP(U$2,Listen!$B$5:$G$95,$N2268+1,FALSE),"-")</f>
        <v>0</v>
      </c>
      <c r="V2268" s="54">
        <f>IF($C2268&lt;=V$2,K2268*VLOOKUP($C2268,Listen!$B$5:$G$95,$N2268+1,FALSE)/VLOOKUP(V$2,Listen!$B$5:$G$95,$N2268+1,FALSE),"-")</f>
        <v>0</v>
      </c>
    </row>
    <row r="2269" spans="2:22">
      <c r="B2269" s="25"/>
      <c r="C2269" s="3">
        <v>2001</v>
      </c>
      <c r="D2269" s="141"/>
      <c r="E2269" s="141"/>
      <c r="F2269" s="141"/>
      <c r="G2269" s="141"/>
      <c r="H2269" s="141"/>
      <c r="I2269" s="141"/>
      <c r="J2269" s="141"/>
      <c r="K2269" s="141"/>
      <c r="M2269" s="52">
        <v>18</v>
      </c>
      <c r="N2269" s="52">
        <v>5</v>
      </c>
      <c r="O2269" s="54">
        <f>IF($C2269&lt;=O$2,D2269*VLOOKUP($C2269,Listen!$B$5:$G$95,$N2269+1,FALSE)/VLOOKUP(O$2,Listen!$B$5:$G$95,$N2269+1,FALSE),"-")</f>
        <v>0</v>
      </c>
      <c r="P2269" s="54">
        <f>IF($C2269&lt;=P$2,E2269*VLOOKUP($C2269,Listen!$B$5:$G$95,$N2269+1,FALSE)/VLOOKUP(P$2,Listen!$B$5:$G$95,$N2269+1,FALSE),"-")</f>
        <v>0</v>
      </c>
      <c r="Q2269" s="54">
        <f>IF($C2269&lt;=Q$2,F2269*VLOOKUP($C2269,Listen!$B$5:$G$95,$N2269+1,FALSE)/VLOOKUP(Q$2,Listen!$B$5:$G$95,$N2269+1,FALSE),"-")</f>
        <v>0</v>
      </c>
      <c r="R2269" s="54">
        <f>IF($C2269&lt;=R$2,G2269*VLOOKUP($C2269,Listen!$B$5:$G$95,$N2269+1,FALSE)/VLOOKUP(R$2,Listen!$B$5:$G$95,$N2269+1,FALSE),"-")</f>
        <v>0</v>
      </c>
      <c r="S2269" s="54">
        <f>IF($C2269&lt;=S$2,H2269*VLOOKUP($C2269,Listen!$B$5:$G$95,$N2269+1,FALSE)/VLOOKUP(S$2,Listen!$B$5:$G$95,$N2269+1,FALSE),"-")</f>
        <v>0</v>
      </c>
      <c r="T2269" s="54">
        <f>IF($C2269&lt;=T$2,I2269*VLOOKUP($C2269,Listen!$B$5:$G$95,$N2269+1,FALSE)/VLOOKUP(T$2,Listen!$B$5:$G$95,$N2269+1,FALSE),"-")</f>
        <v>0</v>
      </c>
      <c r="U2269" s="54">
        <f>IF($C2269&lt;=U$2,J2269*VLOOKUP($C2269,Listen!$B$5:$G$95,$N2269+1,FALSE)/VLOOKUP(U$2,Listen!$B$5:$G$95,$N2269+1,FALSE),"-")</f>
        <v>0</v>
      </c>
      <c r="V2269" s="54">
        <f>IF($C2269&lt;=V$2,K2269*VLOOKUP($C2269,Listen!$B$5:$G$95,$N2269+1,FALSE)/VLOOKUP(V$2,Listen!$B$5:$G$95,$N2269+1,FALSE),"-")</f>
        <v>0</v>
      </c>
    </row>
    <row r="2270" spans="2:22">
      <c r="B2270" s="25"/>
      <c r="C2270" s="3">
        <v>2000</v>
      </c>
      <c r="D2270" s="141"/>
      <c r="E2270" s="141"/>
      <c r="F2270" s="141"/>
      <c r="G2270" s="141"/>
      <c r="H2270" s="141"/>
      <c r="I2270" s="141"/>
      <c r="J2270" s="141"/>
      <c r="K2270" s="141"/>
      <c r="M2270" s="52">
        <v>18</v>
      </c>
      <c r="N2270" s="52">
        <v>5</v>
      </c>
      <c r="O2270" s="54">
        <f>IF($C2270&lt;=O$2,D2270*VLOOKUP($C2270,Listen!$B$5:$G$95,$N2270+1,FALSE)/VLOOKUP(O$2,Listen!$B$5:$G$95,$N2270+1,FALSE),"-")</f>
        <v>0</v>
      </c>
      <c r="P2270" s="54">
        <f>IF($C2270&lt;=P$2,E2270*VLOOKUP($C2270,Listen!$B$5:$G$95,$N2270+1,FALSE)/VLOOKUP(P$2,Listen!$B$5:$G$95,$N2270+1,FALSE),"-")</f>
        <v>0</v>
      </c>
      <c r="Q2270" s="54">
        <f>IF($C2270&lt;=Q$2,F2270*VLOOKUP($C2270,Listen!$B$5:$G$95,$N2270+1,FALSE)/VLOOKUP(Q$2,Listen!$B$5:$G$95,$N2270+1,FALSE),"-")</f>
        <v>0</v>
      </c>
      <c r="R2270" s="54">
        <f>IF($C2270&lt;=R$2,G2270*VLOOKUP($C2270,Listen!$B$5:$G$95,$N2270+1,FALSE)/VLOOKUP(R$2,Listen!$B$5:$G$95,$N2270+1,FALSE),"-")</f>
        <v>0</v>
      </c>
      <c r="S2270" s="54">
        <f>IF($C2270&lt;=S$2,H2270*VLOOKUP($C2270,Listen!$B$5:$G$95,$N2270+1,FALSE)/VLOOKUP(S$2,Listen!$B$5:$G$95,$N2270+1,FALSE),"-")</f>
        <v>0</v>
      </c>
      <c r="T2270" s="54">
        <f>IF($C2270&lt;=T$2,I2270*VLOOKUP($C2270,Listen!$B$5:$G$95,$N2270+1,FALSE)/VLOOKUP(T$2,Listen!$B$5:$G$95,$N2270+1,FALSE),"-")</f>
        <v>0</v>
      </c>
      <c r="U2270" s="54">
        <f>IF($C2270&lt;=U$2,J2270*VLOOKUP($C2270,Listen!$B$5:$G$95,$N2270+1,FALSE)/VLOOKUP(U$2,Listen!$B$5:$G$95,$N2270+1,FALSE),"-")</f>
        <v>0</v>
      </c>
      <c r="V2270" s="54">
        <f>IF($C2270&lt;=V$2,K2270*VLOOKUP($C2270,Listen!$B$5:$G$95,$N2270+1,FALSE)/VLOOKUP(V$2,Listen!$B$5:$G$95,$N2270+1,FALSE),"-")</f>
        <v>0</v>
      </c>
    </row>
    <row r="2271" spans="2:22">
      <c r="B2271" s="25"/>
      <c r="C2271" s="3">
        <v>1999</v>
      </c>
      <c r="D2271" s="141"/>
      <c r="E2271" s="141"/>
      <c r="F2271" s="141"/>
      <c r="G2271" s="141"/>
      <c r="H2271" s="141"/>
      <c r="I2271" s="141"/>
      <c r="J2271" s="141"/>
      <c r="K2271" s="141"/>
      <c r="M2271" s="52">
        <v>18</v>
      </c>
      <c r="N2271" s="52">
        <v>5</v>
      </c>
      <c r="O2271" s="54">
        <f>IF($C2271&lt;=O$2,D2271*VLOOKUP($C2271,Listen!$B$5:$G$95,$N2271+1,FALSE)/VLOOKUP(O$2,Listen!$B$5:$G$95,$N2271+1,FALSE),"-")</f>
        <v>0</v>
      </c>
      <c r="P2271" s="54">
        <f>IF($C2271&lt;=P$2,E2271*VLOOKUP($C2271,Listen!$B$5:$G$95,$N2271+1,FALSE)/VLOOKUP(P$2,Listen!$B$5:$G$95,$N2271+1,FALSE),"-")</f>
        <v>0</v>
      </c>
      <c r="Q2271" s="54">
        <f>IF($C2271&lt;=Q$2,F2271*VLOOKUP($C2271,Listen!$B$5:$G$95,$N2271+1,FALSE)/VLOOKUP(Q$2,Listen!$B$5:$G$95,$N2271+1,FALSE),"-")</f>
        <v>0</v>
      </c>
      <c r="R2271" s="54">
        <f>IF($C2271&lt;=R$2,G2271*VLOOKUP($C2271,Listen!$B$5:$G$95,$N2271+1,FALSE)/VLOOKUP(R$2,Listen!$B$5:$G$95,$N2271+1,FALSE),"-")</f>
        <v>0</v>
      </c>
      <c r="S2271" s="54">
        <f>IF($C2271&lt;=S$2,H2271*VLOOKUP($C2271,Listen!$B$5:$G$95,$N2271+1,FALSE)/VLOOKUP(S$2,Listen!$B$5:$G$95,$N2271+1,FALSE),"-")</f>
        <v>0</v>
      </c>
      <c r="T2271" s="54">
        <f>IF($C2271&lt;=T$2,I2271*VLOOKUP($C2271,Listen!$B$5:$G$95,$N2271+1,FALSE)/VLOOKUP(T$2,Listen!$B$5:$G$95,$N2271+1,FALSE),"-")</f>
        <v>0</v>
      </c>
      <c r="U2271" s="54">
        <f>IF($C2271&lt;=U$2,J2271*VLOOKUP($C2271,Listen!$B$5:$G$95,$N2271+1,FALSE)/VLOOKUP(U$2,Listen!$B$5:$G$95,$N2271+1,FALSE),"-")</f>
        <v>0</v>
      </c>
      <c r="V2271" s="54">
        <f>IF($C2271&lt;=V$2,K2271*VLOOKUP($C2271,Listen!$B$5:$G$95,$N2271+1,FALSE)/VLOOKUP(V$2,Listen!$B$5:$G$95,$N2271+1,FALSE),"-")</f>
        <v>0</v>
      </c>
    </row>
    <row r="2272" spans="2:22">
      <c r="B2272" s="25"/>
      <c r="C2272" s="3">
        <v>1998</v>
      </c>
      <c r="D2272" s="141"/>
      <c r="E2272" s="141"/>
      <c r="F2272" s="141"/>
      <c r="G2272" s="141"/>
      <c r="H2272" s="141"/>
      <c r="I2272" s="141"/>
      <c r="J2272" s="141"/>
      <c r="K2272" s="141"/>
      <c r="M2272" s="52">
        <v>18</v>
      </c>
      <c r="N2272" s="52">
        <v>5</v>
      </c>
      <c r="O2272" s="54">
        <f>IF($C2272&lt;=O$2,D2272*VLOOKUP($C2272,Listen!$B$5:$G$95,$N2272+1,FALSE)/VLOOKUP(O$2,Listen!$B$5:$G$95,$N2272+1,FALSE),"-")</f>
        <v>0</v>
      </c>
      <c r="P2272" s="54">
        <f>IF($C2272&lt;=P$2,E2272*VLOOKUP($C2272,Listen!$B$5:$G$95,$N2272+1,FALSE)/VLOOKUP(P$2,Listen!$B$5:$G$95,$N2272+1,FALSE),"-")</f>
        <v>0</v>
      </c>
      <c r="Q2272" s="54">
        <f>IF($C2272&lt;=Q$2,F2272*VLOOKUP($C2272,Listen!$B$5:$G$95,$N2272+1,FALSE)/VLOOKUP(Q$2,Listen!$B$5:$G$95,$N2272+1,FALSE),"-")</f>
        <v>0</v>
      </c>
      <c r="R2272" s="54">
        <f>IF($C2272&lt;=R$2,G2272*VLOOKUP($C2272,Listen!$B$5:$G$95,$N2272+1,FALSE)/VLOOKUP(R$2,Listen!$B$5:$G$95,$N2272+1,FALSE),"-")</f>
        <v>0</v>
      </c>
      <c r="S2272" s="54">
        <f>IF($C2272&lt;=S$2,H2272*VLOOKUP($C2272,Listen!$B$5:$G$95,$N2272+1,FALSE)/VLOOKUP(S$2,Listen!$B$5:$G$95,$N2272+1,FALSE),"-")</f>
        <v>0</v>
      </c>
      <c r="T2272" s="54">
        <f>IF($C2272&lt;=T$2,I2272*VLOOKUP($C2272,Listen!$B$5:$G$95,$N2272+1,FALSE)/VLOOKUP(T$2,Listen!$B$5:$G$95,$N2272+1,FALSE),"-")</f>
        <v>0</v>
      </c>
      <c r="U2272" s="54">
        <f>IF($C2272&lt;=U$2,J2272*VLOOKUP($C2272,Listen!$B$5:$G$95,$N2272+1,FALSE)/VLOOKUP(U$2,Listen!$B$5:$G$95,$N2272+1,FALSE),"-")</f>
        <v>0</v>
      </c>
      <c r="V2272" s="54">
        <f>IF($C2272&lt;=V$2,K2272*VLOOKUP($C2272,Listen!$B$5:$G$95,$N2272+1,FALSE)/VLOOKUP(V$2,Listen!$B$5:$G$95,$N2272+1,FALSE),"-")</f>
        <v>0</v>
      </c>
    </row>
    <row r="2273" spans="2:22">
      <c r="B2273" s="25"/>
      <c r="C2273" s="3">
        <v>1997</v>
      </c>
      <c r="D2273" s="141"/>
      <c r="E2273" s="141"/>
      <c r="F2273" s="141"/>
      <c r="G2273" s="141"/>
      <c r="H2273" s="141"/>
      <c r="I2273" s="141"/>
      <c r="J2273" s="141"/>
      <c r="K2273" s="141"/>
      <c r="M2273" s="52">
        <v>18</v>
      </c>
      <c r="N2273" s="52">
        <v>5</v>
      </c>
      <c r="O2273" s="54">
        <f>IF($C2273&lt;=O$2,D2273*VLOOKUP($C2273,Listen!$B$5:$G$95,$N2273+1,FALSE)/VLOOKUP(O$2,Listen!$B$5:$G$95,$N2273+1,FALSE),"-")</f>
        <v>0</v>
      </c>
      <c r="P2273" s="54">
        <f>IF($C2273&lt;=P$2,E2273*VLOOKUP($C2273,Listen!$B$5:$G$95,$N2273+1,FALSE)/VLOOKUP(P$2,Listen!$B$5:$G$95,$N2273+1,FALSE),"-")</f>
        <v>0</v>
      </c>
      <c r="Q2273" s="54">
        <f>IF($C2273&lt;=Q$2,F2273*VLOOKUP($C2273,Listen!$B$5:$G$95,$N2273+1,FALSE)/VLOOKUP(Q$2,Listen!$B$5:$G$95,$N2273+1,FALSE),"-")</f>
        <v>0</v>
      </c>
      <c r="R2273" s="54">
        <f>IF($C2273&lt;=R$2,G2273*VLOOKUP($C2273,Listen!$B$5:$G$95,$N2273+1,FALSE)/VLOOKUP(R$2,Listen!$B$5:$G$95,$N2273+1,FALSE),"-")</f>
        <v>0</v>
      </c>
      <c r="S2273" s="54">
        <f>IF($C2273&lt;=S$2,H2273*VLOOKUP($C2273,Listen!$B$5:$G$95,$N2273+1,FALSE)/VLOOKUP(S$2,Listen!$B$5:$G$95,$N2273+1,FALSE),"-")</f>
        <v>0</v>
      </c>
      <c r="T2273" s="54">
        <f>IF($C2273&lt;=T$2,I2273*VLOOKUP($C2273,Listen!$B$5:$G$95,$N2273+1,FALSE)/VLOOKUP(T$2,Listen!$B$5:$G$95,$N2273+1,FALSE),"-")</f>
        <v>0</v>
      </c>
      <c r="U2273" s="54">
        <f>IF($C2273&lt;=U$2,J2273*VLOOKUP($C2273,Listen!$B$5:$G$95,$N2273+1,FALSE)/VLOOKUP(U$2,Listen!$B$5:$G$95,$N2273+1,FALSE),"-")</f>
        <v>0</v>
      </c>
      <c r="V2273" s="54">
        <f>IF($C2273&lt;=V$2,K2273*VLOOKUP($C2273,Listen!$B$5:$G$95,$N2273+1,FALSE)/VLOOKUP(V$2,Listen!$B$5:$G$95,$N2273+1,FALSE),"-")</f>
        <v>0</v>
      </c>
    </row>
    <row r="2274" spans="2:22">
      <c r="B2274" s="25"/>
      <c r="C2274" s="3">
        <v>1996</v>
      </c>
      <c r="D2274" s="141"/>
      <c r="E2274" s="141"/>
      <c r="F2274" s="141"/>
      <c r="G2274" s="141"/>
      <c r="H2274" s="141"/>
      <c r="I2274" s="141"/>
      <c r="J2274" s="141"/>
      <c r="K2274" s="141"/>
      <c r="M2274" s="52">
        <v>18</v>
      </c>
      <c r="N2274" s="52">
        <v>5</v>
      </c>
      <c r="O2274" s="54">
        <f>IF($C2274&lt;=O$2,D2274*VLOOKUP($C2274,Listen!$B$5:$G$95,$N2274+1,FALSE)/VLOOKUP(O$2,Listen!$B$5:$G$95,$N2274+1,FALSE),"-")</f>
        <v>0</v>
      </c>
      <c r="P2274" s="54">
        <f>IF($C2274&lt;=P$2,E2274*VLOOKUP($C2274,Listen!$B$5:$G$95,$N2274+1,FALSE)/VLOOKUP(P$2,Listen!$B$5:$G$95,$N2274+1,FALSE),"-")</f>
        <v>0</v>
      </c>
      <c r="Q2274" s="54">
        <f>IF($C2274&lt;=Q$2,F2274*VLOOKUP($C2274,Listen!$B$5:$G$95,$N2274+1,FALSE)/VLOOKUP(Q$2,Listen!$B$5:$G$95,$N2274+1,FALSE),"-")</f>
        <v>0</v>
      </c>
      <c r="R2274" s="54">
        <f>IF($C2274&lt;=R$2,G2274*VLOOKUP($C2274,Listen!$B$5:$G$95,$N2274+1,FALSE)/VLOOKUP(R$2,Listen!$B$5:$G$95,$N2274+1,FALSE),"-")</f>
        <v>0</v>
      </c>
      <c r="S2274" s="54">
        <f>IF($C2274&lt;=S$2,H2274*VLOOKUP($C2274,Listen!$B$5:$G$95,$N2274+1,FALSE)/VLOOKUP(S$2,Listen!$B$5:$G$95,$N2274+1,FALSE),"-")</f>
        <v>0</v>
      </c>
      <c r="T2274" s="54">
        <f>IF($C2274&lt;=T$2,I2274*VLOOKUP($C2274,Listen!$B$5:$G$95,$N2274+1,FALSE)/VLOOKUP(T$2,Listen!$B$5:$G$95,$N2274+1,FALSE),"-")</f>
        <v>0</v>
      </c>
      <c r="U2274" s="54">
        <f>IF($C2274&lt;=U$2,J2274*VLOOKUP($C2274,Listen!$B$5:$G$95,$N2274+1,FALSE)/VLOOKUP(U$2,Listen!$B$5:$G$95,$N2274+1,FALSE),"-")</f>
        <v>0</v>
      </c>
      <c r="V2274" s="54">
        <f>IF($C2274&lt;=V$2,K2274*VLOOKUP($C2274,Listen!$B$5:$G$95,$N2274+1,FALSE)/VLOOKUP(V$2,Listen!$B$5:$G$95,$N2274+1,FALSE),"-")</f>
        <v>0</v>
      </c>
    </row>
    <row r="2275" spans="2:22">
      <c r="B2275" s="25"/>
      <c r="C2275" s="3">
        <v>1995</v>
      </c>
      <c r="D2275" s="141"/>
      <c r="E2275" s="141"/>
      <c r="F2275" s="141"/>
      <c r="G2275" s="141"/>
      <c r="H2275" s="141"/>
      <c r="I2275" s="141"/>
      <c r="J2275" s="141"/>
      <c r="K2275" s="141"/>
      <c r="M2275" s="52">
        <v>18</v>
      </c>
      <c r="N2275" s="52">
        <v>5</v>
      </c>
      <c r="O2275" s="54">
        <f>IF($C2275&lt;=O$2,D2275*VLOOKUP($C2275,Listen!$B$5:$G$95,$N2275+1,FALSE)/VLOOKUP(O$2,Listen!$B$5:$G$95,$N2275+1,FALSE),"-")</f>
        <v>0</v>
      </c>
      <c r="P2275" s="54">
        <f>IF($C2275&lt;=P$2,E2275*VLOOKUP($C2275,Listen!$B$5:$G$95,$N2275+1,FALSE)/VLOOKUP(P$2,Listen!$B$5:$G$95,$N2275+1,FALSE),"-")</f>
        <v>0</v>
      </c>
      <c r="Q2275" s="54">
        <f>IF($C2275&lt;=Q$2,F2275*VLOOKUP($C2275,Listen!$B$5:$G$95,$N2275+1,FALSE)/VLOOKUP(Q$2,Listen!$B$5:$G$95,$N2275+1,FALSE),"-")</f>
        <v>0</v>
      </c>
      <c r="R2275" s="54">
        <f>IF($C2275&lt;=R$2,G2275*VLOOKUP($C2275,Listen!$B$5:$G$95,$N2275+1,FALSE)/VLOOKUP(R$2,Listen!$B$5:$G$95,$N2275+1,FALSE),"-")</f>
        <v>0</v>
      </c>
      <c r="S2275" s="54">
        <f>IF($C2275&lt;=S$2,H2275*VLOOKUP($C2275,Listen!$B$5:$G$95,$N2275+1,FALSE)/VLOOKUP(S$2,Listen!$B$5:$G$95,$N2275+1,FALSE),"-")</f>
        <v>0</v>
      </c>
      <c r="T2275" s="54">
        <f>IF($C2275&lt;=T$2,I2275*VLOOKUP($C2275,Listen!$B$5:$G$95,$N2275+1,FALSE)/VLOOKUP(T$2,Listen!$B$5:$G$95,$N2275+1,FALSE),"-")</f>
        <v>0</v>
      </c>
      <c r="U2275" s="54">
        <f>IF($C2275&lt;=U$2,J2275*VLOOKUP($C2275,Listen!$B$5:$G$95,$N2275+1,FALSE)/VLOOKUP(U$2,Listen!$B$5:$G$95,$N2275+1,FALSE),"-")</f>
        <v>0</v>
      </c>
      <c r="V2275" s="54">
        <f>IF($C2275&lt;=V$2,K2275*VLOOKUP($C2275,Listen!$B$5:$G$95,$N2275+1,FALSE)/VLOOKUP(V$2,Listen!$B$5:$G$95,$N2275+1,FALSE),"-")</f>
        <v>0</v>
      </c>
    </row>
    <row r="2276" spans="2:22">
      <c r="B2276" s="25"/>
      <c r="C2276" s="3">
        <v>1994</v>
      </c>
      <c r="D2276" s="141"/>
      <c r="E2276" s="141"/>
      <c r="F2276" s="141"/>
      <c r="G2276" s="141"/>
      <c r="H2276" s="141"/>
      <c r="I2276" s="141"/>
      <c r="J2276" s="141"/>
      <c r="K2276" s="141"/>
      <c r="M2276" s="52">
        <v>18</v>
      </c>
      <c r="N2276" s="52">
        <v>5</v>
      </c>
      <c r="O2276" s="54">
        <f>IF($C2276&lt;=O$2,D2276*VLOOKUP($C2276,Listen!$B$5:$G$95,$N2276+1,FALSE)/VLOOKUP(O$2,Listen!$B$5:$G$95,$N2276+1,FALSE),"-")</f>
        <v>0</v>
      </c>
      <c r="P2276" s="54">
        <f>IF($C2276&lt;=P$2,E2276*VLOOKUP($C2276,Listen!$B$5:$G$95,$N2276+1,FALSE)/VLOOKUP(P$2,Listen!$B$5:$G$95,$N2276+1,FALSE),"-")</f>
        <v>0</v>
      </c>
      <c r="Q2276" s="54">
        <f>IF($C2276&lt;=Q$2,F2276*VLOOKUP($C2276,Listen!$B$5:$G$95,$N2276+1,FALSE)/VLOOKUP(Q$2,Listen!$B$5:$G$95,$N2276+1,FALSE),"-")</f>
        <v>0</v>
      </c>
      <c r="R2276" s="54">
        <f>IF($C2276&lt;=R$2,G2276*VLOOKUP($C2276,Listen!$B$5:$G$95,$N2276+1,FALSE)/VLOOKUP(R$2,Listen!$B$5:$G$95,$N2276+1,FALSE),"-")</f>
        <v>0</v>
      </c>
      <c r="S2276" s="54">
        <f>IF($C2276&lt;=S$2,H2276*VLOOKUP($C2276,Listen!$B$5:$G$95,$N2276+1,FALSE)/VLOOKUP(S$2,Listen!$B$5:$G$95,$N2276+1,FALSE),"-")</f>
        <v>0</v>
      </c>
      <c r="T2276" s="54">
        <f>IF($C2276&lt;=T$2,I2276*VLOOKUP($C2276,Listen!$B$5:$G$95,$N2276+1,FALSE)/VLOOKUP(T$2,Listen!$B$5:$G$95,$N2276+1,FALSE),"-")</f>
        <v>0</v>
      </c>
      <c r="U2276" s="54">
        <f>IF($C2276&lt;=U$2,J2276*VLOOKUP($C2276,Listen!$B$5:$G$95,$N2276+1,FALSE)/VLOOKUP(U$2,Listen!$B$5:$G$95,$N2276+1,FALSE),"-")</f>
        <v>0</v>
      </c>
      <c r="V2276" s="54">
        <f>IF($C2276&lt;=V$2,K2276*VLOOKUP($C2276,Listen!$B$5:$G$95,$N2276+1,FALSE)/VLOOKUP(V$2,Listen!$B$5:$G$95,$N2276+1,FALSE),"-")</f>
        <v>0</v>
      </c>
    </row>
    <row r="2277" spans="2:22">
      <c r="B2277" s="25"/>
      <c r="C2277" s="3">
        <v>1993</v>
      </c>
      <c r="D2277" s="141"/>
      <c r="E2277" s="141"/>
      <c r="F2277" s="141"/>
      <c r="G2277" s="141"/>
      <c r="H2277" s="141"/>
      <c r="I2277" s="141"/>
      <c r="J2277" s="141"/>
      <c r="K2277" s="141"/>
      <c r="M2277" s="52">
        <v>18</v>
      </c>
      <c r="N2277" s="52">
        <v>5</v>
      </c>
      <c r="O2277" s="54">
        <f>IF($C2277&lt;=O$2,D2277*VLOOKUP($C2277,Listen!$B$5:$G$95,$N2277+1,FALSE)/VLOOKUP(O$2,Listen!$B$5:$G$95,$N2277+1,FALSE),"-")</f>
        <v>0</v>
      </c>
      <c r="P2277" s="54">
        <f>IF($C2277&lt;=P$2,E2277*VLOOKUP($C2277,Listen!$B$5:$G$95,$N2277+1,FALSE)/VLOOKUP(P$2,Listen!$B$5:$G$95,$N2277+1,FALSE),"-")</f>
        <v>0</v>
      </c>
      <c r="Q2277" s="54">
        <f>IF($C2277&lt;=Q$2,F2277*VLOOKUP($C2277,Listen!$B$5:$G$95,$N2277+1,FALSE)/VLOOKUP(Q$2,Listen!$B$5:$G$95,$N2277+1,FALSE),"-")</f>
        <v>0</v>
      </c>
      <c r="R2277" s="54">
        <f>IF($C2277&lt;=R$2,G2277*VLOOKUP($C2277,Listen!$B$5:$G$95,$N2277+1,FALSE)/VLOOKUP(R$2,Listen!$B$5:$G$95,$N2277+1,FALSE),"-")</f>
        <v>0</v>
      </c>
      <c r="S2277" s="54">
        <f>IF($C2277&lt;=S$2,H2277*VLOOKUP($C2277,Listen!$B$5:$G$95,$N2277+1,FALSE)/VLOOKUP(S$2,Listen!$B$5:$G$95,$N2277+1,FALSE),"-")</f>
        <v>0</v>
      </c>
      <c r="T2277" s="54">
        <f>IF($C2277&lt;=T$2,I2277*VLOOKUP($C2277,Listen!$B$5:$G$95,$N2277+1,FALSE)/VLOOKUP(T$2,Listen!$B$5:$G$95,$N2277+1,FALSE),"-")</f>
        <v>0</v>
      </c>
      <c r="U2277" s="54">
        <f>IF($C2277&lt;=U$2,J2277*VLOOKUP($C2277,Listen!$B$5:$G$95,$N2277+1,FALSE)/VLOOKUP(U$2,Listen!$B$5:$G$95,$N2277+1,FALSE),"-")</f>
        <v>0</v>
      </c>
      <c r="V2277" s="54">
        <f>IF($C2277&lt;=V$2,K2277*VLOOKUP($C2277,Listen!$B$5:$G$95,$N2277+1,FALSE)/VLOOKUP(V$2,Listen!$B$5:$G$95,$N2277+1,FALSE),"-")</f>
        <v>0</v>
      </c>
    </row>
    <row r="2278" spans="2:22">
      <c r="B2278" s="25"/>
      <c r="C2278" s="3">
        <v>1992</v>
      </c>
      <c r="D2278" s="141"/>
      <c r="E2278" s="141"/>
      <c r="F2278" s="141"/>
      <c r="G2278" s="141"/>
      <c r="H2278" s="141"/>
      <c r="I2278" s="141"/>
      <c r="J2278" s="141"/>
      <c r="K2278" s="141"/>
      <c r="M2278" s="52">
        <v>18</v>
      </c>
      <c r="N2278" s="52">
        <v>5</v>
      </c>
      <c r="O2278" s="54">
        <f>IF($C2278&lt;=O$2,D2278*VLOOKUP($C2278,Listen!$B$5:$G$95,$N2278+1,FALSE)/VLOOKUP(O$2,Listen!$B$5:$G$95,$N2278+1,FALSE),"-")</f>
        <v>0</v>
      </c>
      <c r="P2278" s="54">
        <f>IF($C2278&lt;=P$2,E2278*VLOOKUP($C2278,Listen!$B$5:$G$95,$N2278+1,FALSE)/VLOOKUP(P$2,Listen!$B$5:$G$95,$N2278+1,FALSE),"-")</f>
        <v>0</v>
      </c>
      <c r="Q2278" s="54">
        <f>IF($C2278&lt;=Q$2,F2278*VLOOKUP($C2278,Listen!$B$5:$G$95,$N2278+1,FALSE)/VLOOKUP(Q$2,Listen!$B$5:$G$95,$N2278+1,FALSE),"-")</f>
        <v>0</v>
      </c>
      <c r="R2278" s="54">
        <f>IF($C2278&lt;=R$2,G2278*VLOOKUP($C2278,Listen!$B$5:$G$95,$N2278+1,FALSE)/VLOOKUP(R$2,Listen!$B$5:$G$95,$N2278+1,FALSE),"-")</f>
        <v>0</v>
      </c>
      <c r="S2278" s="54">
        <f>IF($C2278&lt;=S$2,H2278*VLOOKUP($C2278,Listen!$B$5:$G$95,$N2278+1,FALSE)/VLOOKUP(S$2,Listen!$B$5:$G$95,$N2278+1,FALSE),"-")</f>
        <v>0</v>
      </c>
      <c r="T2278" s="54">
        <f>IF($C2278&lt;=T$2,I2278*VLOOKUP($C2278,Listen!$B$5:$G$95,$N2278+1,FALSE)/VLOOKUP(T$2,Listen!$B$5:$G$95,$N2278+1,FALSE),"-")</f>
        <v>0</v>
      </c>
      <c r="U2278" s="54">
        <f>IF($C2278&lt;=U$2,J2278*VLOOKUP($C2278,Listen!$B$5:$G$95,$N2278+1,FALSE)/VLOOKUP(U$2,Listen!$B$5:$G$95,$N2278+1,FALSE),"-")</f>
        <v>0</v>
      </c>
      <c r="V2278" s="54">
        <f>IF($C2278&lt;=V$2,K2278*VLOOKUP($C2278,Listen!$B$5:$G$95,$N2278+1,FALSE)/VLOOKUP(V$2,Listen!$B$5:$G$95,$N2278+1,FALSE),"-")</f>
        <v>0</v>
      </c>
    </row>
    <row r="2279" spans="2:22">
      <c r="B2279" s="25"/>
      <c r="C2279" s="3">
        <v>1991</v>
      </c>
      <c r="D2279" s="141"/>
      <c r="E2279" s="141"/>
      <c r="F2279" s="141"/>
      <c r="G2279" s="141"/>
      <c r="H2279" s="141"/>
      <c r="I2279" s="141"/>
      <c r="J2279" s="141"/>
      <c r="K2279" s="141"/>
      <c r="M2279" s="52">
        <v>18</v>
      </c>
      <c r="N2279" s="52">
        <v>5</v>
      </c>
      <c r="O2279" s="54">
        <f>IF($C2279&lt;=O$2,D2279*VLOOKUP($C2279,Listen!$B$5:$G$95,$N2279+1,FALSE)/VLOOKUP(O$2,Listen!$B$5:$G$95,$N2279+1,FALSE),"-")</f>
        <v>0</v>
      </c>
      <c r="P2279" s="54">
        <f>IF($C2279&lt;=P$2,E2279*VLOOKUP($C2279,Listen!$B$5:$G$95,$N2279+1,FALSE)/VLOOKUP(P$2,Listen!$B$5:$G$95,$N2279+1,FALSE),"-")</f>
        <v>0</v>
      </c>
      <c r="Q2279" s="54">
        <f>IF($C2279&lt;=Q$2,F2279*VLOOKUP($C2279,Listen!$B$5:$G$95,$N2279+1,FALSE)/VLOOKUP(Q$2,Listen!$B$5:$G$95,$N2279+1,FALSE),"-")</f>
        <v>0</v>
      </c>
      <c r="R2279" s="54">
        <f>IF($C2279&lt;=R$2,G2279*VLOOKUP($C2279,Listen!$B$5:$G$95,$N2279+1,FALSE)/VLOOKUP(R$2,Listen!$B$5:$G$95,$N2279+1,FALSE),"-")</f>
        <v>0</v>
      </c>
      <c r="S2279" s="54">
        <f>IF($C2279&lt;=S$2,H2279*VLOOKUP($C2279,Listen!$B$5:$G$95,$N2279+1,FALSE)/VLOOKUP(S$2,Listen!$B$5:$G$95,$N2279+1,FALSE),"-")</f>
        <v>0</v>
      </c>
      <c r="T2279" s="54">
        <f>IF($C2279&lt;=T$2,I2279*VLOOKUP($C2279,Listen!$B$5:$G$95,$N2279+1,FALSE)/VLOOKUP(T$2,Listen!$B$5:$G$95,$N2279+1,FALSE),"-")</f>
        <v>0</v>
      </c>
      <c r="U2279" s="54">
        <f>IF($C2279&lt;=U$2,J2279*VLOOKUP($C2279,Listen!$B$5:$G$95,$N2279+1,FALSE)/VLOOKUP(U$2,Listen!$B$5:$G$95,$N2279+1,FALSE),"-")</f>
        <v>0</v>
      </c>
      <c r="V2279" s="54">
        <f>IF($C2279&lt;=V$2,K2279*VLOOKUP($C2279,Listen!$B$5:$G$95,$N2279+1,FALSE)/VLOOKUP(V$2,Listen!$B$5:$G$95,$N2279+1,FALSE),"-")</f>
        <v>0</v>
      </c>
    </row>
    <row r="2280" spans="2:22">
      <c r="B2280" s="25"/>
      <c r="C2280" s="3">
        <v>1990</v>
      </c>
      <c r="D2280" s="141"/>
      <c r="E2280" s="141"/>
      <c r="F2280" s="141"/>
      <c r="G2280" s="141"/>
      <c r="H2280" s="141"/>
      <c r="I2280" s="141"/>
      <c r="J2280" s="141"/>
      <c r="K2280" s="141"/>
      <c r="M2280" s="52">
        <v>18</v>
      </c>
      <c r="N2280" s="52">
        <v>5</v>
      </c>
      <c r="O2280" s="54">
        <f>IF($C2280&lt;=O$2,D2280*VLOOKUP($C2280,Listen!$B$5:$G$95,$N2280+1,FALSE)/VLOOKUP(O$2,Listen!$B$5:$G$95,$N2280+1,FALSE),"-")</f>
        <v>0</v>
      </c>
      <c r="P2280" s="54">
        <f>IF($C2280&lt;=P$2,E2280*VLOOKUP($C2280,Listen!$B$5:$G$95,$N2280+1,FALSE)/VLOOKUP(P$2,Listen!$B$5:$G$95,$N2280+1,FALSE),"-")</f>
        <v>0</v>
      </c>
      <c r="Q2280" s="54">
        <f>IF($C2280&lt;=Q$2,F2280*VLOOKUP($C2280,Listen!$B$5:$G$95,$N2280+1,FALSE)/VLOOKUP(Q$2,Listen!$B$5:$G$95,$N2280+1,FALSE),"-")</f>
        <v>0</v>
      </c>
      <c r="R2280" s="54">
        <f>IF($C2280&lt;=R$2,G2280*VLOOKUP($C2280,Listen!$B$5:$G$95,$N2280+1,FALSE)/VLOOKUP(R$2,Listen!$B$5:$G$95,$N2280+1,FALSE),"-")</f>
        <v>0</v>
      </c>
      <c r="S2280" s="54">
        <f>IF($C2280&lt;=S$2,H2280*VLOOKUP($C2280,Listen!$B$5:$G$95,$N2280+1,FALSE)/VLOOKUP(S$2,Listen!$B$5:$G$95,$N2280+1,FALSE),"-")</f>
        <v>0</v>
      </c>
      <c r="T2280" s="54">
        <f>IF($C2280&lt;=T$2,I2280*VLOOKUP($C2280,Listen!$B$5:$G$95,$N2280+1,FALSE)/VLOOKUP(T$2,Listen!$B$5:$G$95,$N2280+1,FALSE),"-")</f>
        <v>0</v>
      </c>
      <c r="U2280" s="54">
        <f>IF($C2280&lt;=U$2,J2280*VLOOKUP($C2280,Listen!$B$5:$G$95,$N2280+1,FALSE)/VLOOKUP(U$2,Listen!$B$5:$G$95,$N2280+1,FALSE),"-")</f>
        <v>0</v>
      </c>
      <c r="V2280" s="54">
        <f>IF($C2280&lt;=V$2,K2280*VLOOKUP($C2280,Listen!$B$5:$G$95,$N2280+1,FALSE)/VLOOKUP(V$2,Listen!$B$5:$G$95,$N2280+1,FALSE),"-")</f>
        <v>0</v>
      </c>
    </row>
    <row r="2281" spans="2:22">
      <c r="B2281" s="25"/>
      <c r="C2281" s="3">
        <v>1989</v>
      </c>
      <c r="D2281" s="141"/>
      <c r="E2281" s="141"/>
      <c r="F2281" s="141"/>
      <c r="G2281" s="141"/>
      <c r="H2281" s="141"/>
      <c r="I2281" s="141"/>
      <c r="J2281" s="141"/>
      <c r="K2281" s="141"/>
      <c r="M2281" s="52">
        <v>18</v>
      </c>
      <c r="N2281" s="52">
        <v>5</v>
      </c>
      <c r="O2281" s="54">
        <f>IF($C2281&lt;=O$2,D2281*VLOOKUP($C2281,Listen!$B$5:$G$95,$N2281+1,FALSE)/VLOOKUP(O$2,Listen!$B$5:$G$95,$N2281+1,FALSE),"-")</f>
        <v>0</v>
      </c>
      <c r="P2281" s="54">
        <f>IF($C2281&lt;=P$2,E2281*VLOOKUP($C2281,Listen!$B$5:$G$95,$N2281+1,FALSE)/VLOOKUP(P$2,Listen!$B$5:$G$95,$N2281+1,FALSE),"-")</f>
        <v>0</v>
      </c>
      <c r="Q2281" s="54">
        <f>IF($C2281&lt;=Q$2,F2281*VLOOKUP($C2281,Listen!$B$5:$G$95,$N2281+1,FALSE)/VLOOKUP(Q$2,Listen!$B$5:$G$95,$N2281+1,FALSE),"-")</f>
        <v>0</v>
      </c>
      <c r="R2281" s="54">
        <f>IF($C2281&lt;=R$2,G2281*VLOOKUP($C2281,Listen!$B$5:$G$95,$N2281+1,FALSE)/VLOOKUP(R$2,Listen!$B$5:$G$95,$N2281+1,FALSE),"-")</f>
        <v>0</v>
      </c>
      <c r="S2281" s="54">
        <f>IF($C2281&lt;=S$2,H2281*VLOOKUP($C2281,Listen!$B$5:$G$95,$N2281+1,FALSE)/VLOOKUP(S$2,Listen!$B$5:$G$95,$N2281+1,FALSE),"-")</f>
        <v>0</v>
      </c>
      <c r="T2281" s="54">
        <f>IF($C2281&lt;=T$2,I2281*VLOOKUP($C2281,Listen!$B$5:$G$95,$N2281+1,FALSE)/VLOOKUP(T$2,Listen!$B$5:$G$95,$N2281+1,FALSE),"-")</f>
        <v>0</v>
      </c>
      <c r="U2281" s="54">
        <f>IF($C2281&lt;=U$2,J2281*VLOOKUP($C2281,Listen!$B$5:$G$95,$N2281+1,FALSE)/VLOOKUP(U$2,Listen!$B$5:$G$95,$N2281+1,FALSE),"-")</f>
        <v>0</v>
      </c>
      <c r="V2281" s="54">
        <f>IF($C2281&lt;=V$2,K2281*VLOOKUP($C2281,Listen!$B$5:$G$95,$N2281+1,FALSE)/VLOOKUP(V$2,Listen!$B$5:$G$95,$N2281+1,FALSE),"-")</f>
        <v>0</v>
      </c>
    </row>
    <row r="2282" spans="2:22">
      <c r="B2282" s="25"/>
      <c r="C2282" s="3">
        <v>1988</v>
      </c>
      <c r="D2282" s="141"/>
      <c r="E2282" s="141"/>
      <c r="F2282" s="141"/>
      <c r="G2282" s="141"/>
      <c r="H2282" s="141"/>
      <c r="I2282" s="141"/>
      <c r="J2282" s="141"/>
      <c r="K2282" s="141"/>
      <c r="M2282" s="52">
        <v>18</v>
      </c>
      <c r="N2282" s="52">
        <v>5</v>
      </c>
      <c r="O2282" s="54">
        <f>IF($C2282&lt;=O$2,D2282*VLOOKUP($C2282,Listen!$B$5:$G$95,$N2282+1,FALSE)/VLOOKUP(O$2,Listen!$B$5:$G$95,$N2282+1,FALSE),"-")</f>
        <v>0</v>
      </c>
      <c r="P2282" s="54">
        <f>IF($C2282&lt;=P$2,E2282*VLOOKUP($C2282,Listen!$B$5:$G$95,$N2282+1,FALSE)/VLOOKUP(P$2,Listen!$B$5:$G$95,$N2282+1,FALSE),"-")</f>
        <v>0</v>
      </c>
      <c r="Q2282" s="54">
        <f>IF($C2282&lt;=Q$2,F2282*VLOOKUP($C2282,Listen!$B$5:$G$95,$N2282+1,FALSE)/VLOOKUP(Q$2,Listen!$B$5:$G$95,$N2282+1,FALSE),"-")</f>
        <v>0</v>
      </c>
      <c r="R2282" s="54">
        <f>IF($C2282&lt;=R$2,G2282*VLOOKUP($C2282,Listen!$B$5:$G$95,$N2282+1,FALSE)/VLOOKUP(R$2,Listen!$B$5:$G$95,$N2282+1,FALSE),"-")</f>
        <v>0</v>
      </c>
      <c r="S2282" s="54">
        <f>IF($C2282&lt;=S$2,H2282*VLOOKUP($C2282,Listen!$B$5:$G$95,$N2282+1,FALSE)/VLOOKUP(S$2,Listen!$B$5:$G$95,$N2282+1,FALSE),"-")</f>
        <v>0</v>
      </c>
      <c r="T2282" s="54">
        <f>IF($C2282&lt;=T$2,I2282*VLOOKUP($C2282,Listen!$B$5:$G$95,$N2282+1,FALSE)/VLOOKUP(T$2,Listen!$B$5:$G$95,$N2282+1,FALSE),"-")</f>
        <v>0</v>
      </c>
      <c r="U2282" s="54">
        <f>IF($C2282&lt;=U$2,J2282*VLOOKUP($C2282,Listen!$B$5:$G$95,$N2282+1,FALSE)/VLOOKUP(U$2,Listen!$B$5:$G$95,$N2282+1,FALSE),"-")</f>
        <v>0</v>
      </c>
      <c r="V2282" s="54">
        <f>IF($C2282&lt;=V$2,K2282*VLOOKUP($C2282,Listen!$B$5:$G$95,$N2282+1,FALSE)/VLOOKUP(V$2,Listen!$B$5:$G$95,$N2282+1,FALSE),"-")</f>
        <v>0</v>
      </c>
    </row>
    <row r="2283" spans="2:22">
      <c r="B2283" s="25"/>
      <c r="C2283" s="3">
        <v>1987</v>
      </c>
      <c r="D2283" s="141"/>
      <c r="E2283" s="141"/>
      <c r="F2283" s="141"/>
      <c r="G2283" s="141"/>
      <c r="H2283" s="141"/>
      <c r="I2283" s="141"/>
      <c r="J2283" s="141"/>
      <c r="K2283" s="141"/>
      <c r="M2283" s="52">
        <v>18</v>
      </c>
      <c r="N2283" s="52">
        <v>5</v>
      </c>
      <c r="O2283" s="54">
        <f>IF($C2283&lt;=O$2,D2283*VLOOKUP($C2283,Listen!$B$5:$G$95,$N2283+1,FALSE)/VLOOKUP(O$2,Listen!$B$5:$G$95,$N2283+1,FALSE),"-")</f>
        <v>0</v>
      </c>
      <c r="P2283" s="54">
        <f>IF($C2283&lt;=P$2,E2283*VLOOKUP($C2283,Listen!$B$5:$G$95,$N2283+1,FALSE)/VLOOKUP(P$2,Listen!$B$5:$G$95,$N2283+1,FALSE),"-")</f>
        <v>0</v>
      </c>
      <c r="Q2283" s="54">
        <f>IF($C2283&lt;=Q$2,F2283*VLOOKUP($C2283,Listen!$B$5:$G$95,$N2283+1,FALSE)/VLOOKUP(Q$2,Listen!$B$5:$G$95,$N2283+1,FALSE),"-")</f>
        <v>0</v>
      </c>
      <c r="R2283" s="54">
        <f>IF($C2283&lt;=R$2,G2283*VLOOKUP($C2283,Listen!$B$5:$G$95,$N2283+1,FALSE)/VLOOKUP(R$2,Listen!$B$5:$G$95,$N2283+1,FALSE),"-")</f>
        <v>0</v>
      </c>
      <c r="S2283" s="54">
        <f>IF($C2283&lt;=S$2,H2283*VLOOKUP($C2283,Listen!$B$5:$G$95,$N2283+1,FALSE)/VLOOKUP(S$2,Listen!$B$5:$G$95,$N2283+1,FALSE),"-")</f>
        <v>0</v>
      </c>
      <c r="T2283" s="54">
        <f>IF($C2283&lt;=T$2,I2283*VLOOKUP($C2283,Listen!$B$5:$G$95,$N2283+1,FALSE)/VLOOKUP(T$2,Listen!$B$5:$G$95,$N2283+1,FALSE),"-")</f>
        <v>0</v>
      </c>
      <c r="U2283" s="54">
        <f>IF($C2283&lt;=U$2,J2283*VLOOKUP($C2283,Listen!$B$5:$G$95,$N2283+1,FALSE)/VLOOKUP(U$2,Listen!$B$5:$G$95,$N2283+1,FALSE),"-")</f>
        <v>0</v>
      </c>
      <c r="V2283" s="54">
        <f>IF($C2283&lt;=V$2,K2283*VLOOKUP($C2283,Listen!$B$5:$G$95,$N2283+1,FALSE)/VLOOKUP(V$2,Listen!$B$5:$G$95,$N2283+1,FALSE),"-")</f>
        <v>0</v>
      </c>
    </row>
    <row r="2284" spans="2:22">
      <c r="B2284" s="25"/>
      <c r="C2284" s="3">
        <v>1986</v>
      </c>
      <c r="D2284" s="141"/>
      <c r="E2284" s="141"/>
      <c r="F2284" s="141"/>
      <c r="G2284" s="141"/>
      <c r="H2284" s="141"/>
      <c r="I2284" s="141"/>
      <c r="J2284" s="141"/>
      <c r="K2284" s="141"/>
      <c r="M2284" s="52">
        <v>18</v>
      </c>
      <c r="N2284" s="52">
        <v>5</v>
      </c>
      <c r="O2284" s="54">
        <f>IF($C2284&lt;=O$2,D2284*VLOOKUP($C2284,Listen!$B$5:$G$95,$N2284+1,FALSE)/VLOOKUP(O$2,Listen!$B$5:$G$95,$N2284+1,FALSE),"-")</f>
        <v>0</v>
      </c>
      <c r="P2284" s="54">
        <f>IF($C2284&lt;=P$2,E2284*VLOOKUP($C2284,Listen!$B$5:$G$95,$N2284+1,FALSE)/VLOOKUP(P$2,Listen!$B$5:$G$95,$N2284+1,FALSE),"-")</f>
        <v>0</v>
      </c>
      <c r="Q2284" s="54">
        <f>IF($C2284&lt;=Q$2,F2284*VLOOKUP($C2284,Listen!$B$5:$G$95,$N2284+1,FALSE)/VLOOKUP(Q$2,Listen!$B$5:$G$95,$N2284+1,FALSE),"-")</f>
        <v>0</v>
      </c>
      <c r="R2284" s="54">
        <f>IF($C2284&lt;=R$2,G2284*VLOOKUP($C2284,Listen!$B$5:$G$95,$N2284+1,FALSE)/VLOOKUP(R$2,Listen!$B$5:$G$95,$N2284+1,FALSE),"-")</f>
        <v>0</v>
      </c>
      <c r="S2284" s="54">
        <f>IF($C2284&lt;=S$2,H2284*VLOOKUP($C2284,Listen!$B$5:$G$95,$N2284+1,FALSE)/VLOOKUP(S$2,Listen!$B$5:$G$95,$N2284+1,FALSE),"-")</f>
        <v>0</v>
      </c>
      <c r="T2284" s="54">
        <f>IF($C2284&lt;=T$2,I2284*VLOOKUP($C2284,Listen!$B$5:$G$95,$N2284+1,FALSE)/VLOOKUP(T$2,Listen!$B$5:$G$95,$N2284+1,FALSE),"-")</f>
        <v>0</v>
      </c>
      <c r="U2284" s="54">
        <f>IF($C2284&lt;=U$2,J2284*VLOOKUP($C2284,Listen!$B$5:$G$95,$N2284+1,FALSE)/VLOOKUP(U$2,Listen!$B$5:$G$95,$N2284+1,FALSE),"-")</f>
        <v>0</v>
      </c>
      <c r="V2284" s="54">
        <f>IF($C2284&lt;=V$2,K2284*VLOOKUP($C2284,Listen!$B$5:$G$95,$N2284+1,FALSE)/VLOOKUP(V$2,Listen!$B$5:$G$95,$N2284+1,FALSE),"-")</f>
        <v>0</v>
      </c>
    </row>
    <row r="2285" spans="2:22">
      <c r="B2285" s="25"/>
      <c r="C2285" s="3">
        <v>1985</v>
      </c>
      <c r="D2285" s="141"/>
      <c r="E2285" s="141"/>
      <c r="F2285" s="141"/>
      <c r="G2285" s="141"/>
      <c r="H2285" s="141"/>
      <c r="I2285" s="141"/>
      <c r="J2285" s="141"/>
      <c r="K2285" s="141"/>
      <c r="M2285" s="52">
        <v>18</v>
      </c>
      <c r="N2285" s="52">
        <v>5</v>
      </c>
      <c r="O2285" s="54">
        <f>IF($C2285&lt;=O$2,D2285*VLOOKUP($C2285,Listen!$B$5:$G$95,$N2285+1,FALSE)/VLOOKUP(O$2,Listen!$B$5:$G$95,$N2285+1,FALSE),"-")</f>
        <v>0</v>
      </c>
      <c r="P2285" s="54">
        <f>IF($C2285&lt;=P$2,E2285*VLOOKUP($C2285,Listen!$B$5:$G$95,$N2285+1,FALSE)/VLOOKUP(P$2,Listen!$B$5:$G$95,$N2285+1,FALSE),"-")</f>
        <v>0</v>
      </c>
      <c r="Q2285" s="54">
        <f>IF($C2285&lt;=Q$2,F2285*VLOOKUP($C2285,Listen!$B$5:$G$95,$N2285+1,FALSE)/VLOOKUP(Q$2,Listen!$B$5:$G$95,$N2285+1,FALSE),"-")</f>
        <v>0</v>
      </c>
      <c r="R2285" s="54">
        <f>IF($C2285&lt;=R$2,G2285*VLOOKUP($C2285,Listen!$B$5:$G$95,$N2285+1,FALSE)/VLOOKUP(R$2,Listen!$B$5:$G$95,$N2285+1,FALSE),"-")</f>
        <v>0</v>
      </c>
      <c r="S2285" s="54">
        <f>IF($C2285&lt;=S$2,H2285*VLOOKUP($C2285,Listen!$B$5:$G$95,$N2285+1,FALSE)/VLOOKUP(S$2,Listen!$B$5:$G$95,$N2285+1,FALSE),"-")</f>
        <v>0</v>
      </c>
      <c r="T2285" s="54">
        <f>IF($C2285&lt;=T$2,I2285*VLOOKUP($C2285,Listen!$B$5:$G$95,$N2285+1,FALSE)/VLOOKUP(T$2,Listen!$B$5:$G$95,$N2285+1,FALSE),"-")</f>
        <v>0</v>
      </c>
      <c r="U2285" s="54">
        <f>IF($C2285&lt;=U$2,J2285*VLOOKUP($C2285,Listen!$B$5:$G$95,$N2285+1,FALSE)/VLOOKUP(U$2,Listen!$B$5:$G$95,$N2285+1,FALSE),"-")</f>
        <v>0</v>
      </c>
      <c r="V2285" s="54">
        <f>IF($C2285&lt;=V$2,K2285*VLOOKUP($C2285,Listen!$B$5:$G$95,$N2285+1,FALSE)/VLOOKUP(V$2,Listen!$B$5:$G$95,$N2285+1,FALSE),"-")</f>
        <v>0</v>
      </c>
    </row>
    <row r="2286" spans="2:22">
      <c r="B2286" s="25"/>
      <c r="C2286" s="3">
        <v>1984</v>
      </c>
      <c r="D2286" s="141"/>
      <c r="E2286" s="141"/>
      <c r="F2286" s="141"/>
      <c r="G2286" s="141"/>
      <c r="H2286" s="141"/>
      <c r="I2286" s="141"/>
      <c r="J2286" s="141"/>
      <c r="K2286" s="141"/>
      <c r="M2286" s="52">
        <v>18</v>
      </c>
      <c r="N2286" s="52">
        <v>5</v>
      </c>
      <c r="O2286" s="54">
        <f>IF($C2286&lt;=O$2,D2286*VLOOKUP($C2286,Listen!$B$5:$G$95,$N2286+1,FALSE)/VLOOKUP(O$2,Listen!$B$5:$G$95,$N2286+1,FALSE),"-")</f>
        <v>0</v>
      </c>
      <c r="P2286" s="54">
        <f>IF($C2286&lt;=P$2,E2286*VLOOKUP($C2286,Listen!$B$5:$G$95,$N2286+1,FALSE)/VLOOKUP(P$2,Listen!$B$5:$G$95,$N2286+1,FALSE),"-")</f>
        <v>0</v>
      </c>
      <c r="Q2286" s="54">
        <f>IF($C2286&lt;=Q$2,F2286*VLOOKUP($C2286,Listen!$B$5:$G$95,$N2286+1,FALSE)/VLOOKUP(Q$2,Listen!$B$5:$G$95,$N2286+1,FALSE),"-")</f>
        <v>0</v>
      </c>
      <c r="R2286" s="54">
        <f>IF($C2286&lt;=R$2,G2286*VLOOKUP($C2286,Listen!$B$5:$G$95,$N2286+1,FALSE)/VLOOKUP(R$2,Listen!$B$5:$G$95,$N2286+1,FALSE),"-")</f>
        <v>0</v>
      </c>
      <c r="S2286" s="54">
        <f>IF($C2286&lt;=S$2,H2286*VLOOKUP($C2286,Listen!$B$5:$G$95,$N2286+1,FALSE)/VLOOKUP(S$2,Listen!$B$5:$G$95,$N2286+1,FALSE),"-")</f>
        <v>0</v>
      </c>
      <c r="T2286" s="54">
        <f>IF($C2286&lt;=T$2,I2286*VLOOKUP($C2286,Listen!$B$5:$G$95,$N2286+1,FALSE)/VLOOKUP(T$2,Listen!$B$5:$G$95,$N2286+1,FALSE),"-")</f>
        <v>0</v>
      </c>
      <c r="U2286" s="54">
        <f>IF($C2286&lt;=U$2,J2286*VLOOKUP($C2286,Listen!$B$5:$G$95,$N2286+1,FALSE)/VLOOKUP(U$2,Listen!$B$5:$G$95,$N2286+1,FALSE),"-")</f>
        <v>0</v>
      </c>
      <c r="V2286" s="54">
        <f>IF($C2286&lt;=V$2,K2286*VLOOKUP($C2286,Listen!$B$5:$G$95,$N2286+1,FALSE)/VLOOKUP(V$2,Listen!$B$5:$G$95,$N2286+1,FALSE),"-")</f>
        <v>0</v>
      </c>
    </row>
    <row r="2287" spans="2:22">
      <c r="B2287" s="25"/>
      <c r="C2287" s="3">
        <v>1983</v>
      </c>
      <c r="D2287" s="141"/>
      <c r="E2287" s="141"/>
      <c r="F2287" s="141"/>
      <c r="G2287" s="141"/>
      <c r="H2287" s="141"/>
      <c r="I2287" s="141"/>
      <c r="J2287" s="141"/>
      <c r="K2287" s="141"/>
      <c r="M2287" s="52">
        <v>18</v>
      </c>
      <c r="N2287" s="52">
        <v>5</v>
      </c>
      <c r="O2287" s="54">
        <f>IF($C2287&lt;=O$2,D2287*VLOOKUP($C2287,Listen!$B$5:$G$95,$N2287+1,FALSE)/VLOOKUP(O$2,Listen!$B$5:$G$95,$N2287+1,FALSE),"-")</f>
        <v>0</v>
      </c>
      <c r="P2287" s="54">
        <f>IF($C2287&lt;=P$2,E2287*VLOOKUP($C2287,Listen!$B$5:$G$95,$N2287+1,FALSE)/VLOOKUP(P$2,Listen!$B$5:$G$95,$N2287+1,FALSE),"-")</f>
        <v>0</v>
      </c>
      <c r="Q2287" s="54">
        <f>IF($C2287&lt;=Q$2,F2287*VLOOKUP($C2287,Listen!$B$5:$G$95,$N2287+1,FALSE)/VLOOKUP(Q$2,Listen!$B$5:$G$95,$N2287+1,FALSE),"-")</f>
        <v>0</v>
      </c>
      <c r="R2287" s="54">
        <f>IF($C2287&lt;=R$2,G2287*VLOOKUP($C2287,Listen!$B$5:$G$95,$N2287+1,FALSE)/VLOOKUP(R$2,Listen!$B$5:$G$95,$N2287+1,FALSE),"-")</f>
        <v>0</v>
      </c>
      <c r="S2287" s="54">
        <f>IF($C2287&lt;=S$2,H2287*VLOOKUP($C2287,Listen!$B$5:$G$95,$N2287+1,FALSE)/VLOOKUP(S$2,Listen!$B$5:$G$95,$N2287+1,FALSE),"-")</f>
        <v>0</v>
      </c>
      <c r="T2287" s="54">
        <f>IF($C2287&lt;=T$2,I2287*VLOOKUP($C2287,Listen!$B$5:$G$95,$N2287+1,FALSE)/VLOOKUP(T$2,Listen!$B$5:$G$95,$N2287+1,FALSE),"-")</f>
        <v>0</v>
      </c>
      <c r="U2287" s="54">
        <f>IF($C2287&lt;=U$2,J2287*VLOOKUP($C2287,Listen!$B$5:$G$95,$N2287+1,FALSE)/VLOOKUP(U$2,Listen!$B$5:$G$95,$N2287+1,FALSE),"-")</f>
        <v>0</v>
      </c>
      <c r="V2287" s="54">
        <f>IF($C2287&lt;=V$2,K2287*VLOOKUP($C2287,Listen!$B$5:$G$95,$N2287+1,FALSE)/VLOOKUP(V$2,Listen!$B$5:$G$95,$N2287+1,FALSE),"-")</f>
        <v>0</v>
      </c>
    </row>
    <row r="2288" spans="2:22">
      <c r="B2288" s="25"/>
      <c r="C2288" s="3">
        <v>1982</v>
      </c>
      <c r="D2288" s="141"/>
      <c r="E2288" s="141"/>
      <c r="F2288" s="141"/>
      <c r="G2288" s="141"/>
      <c r="H2288" s="141"/>
      <c r="I2288" s="141"/>
      <c r="J2288" s="141"/>
      <c r="K2288" s="141"/>
      <c r="M2288" s="52">
        <v>18</v>
      </c>
      <c r="N2288" s="52">
        <v>5</v>
      </c>
      <c r="O2288" s="54">
        <f>IF($C2288&lt;=O$2,D2288*VLOOKUP($C2288,Listen!$B$5:$G$95,$N2288+1,FALSE)/VLOOKUP(O$2,Listen!$B$5:$G$95,$N2288+1,FALSE),"-")</f>
        <v>0</v>
      </c>
      <c r="P2288" s="54">
        <f>IF($C2288&lt;=P$2,E2288*VLOOKUP($C2288,Listen!$B$5:$G$95,$N2288+1,FALSE)/VLOOKUP(P$2,Listen!$B$5:$G$95,$N2288+1,FALSE),"-")</f>
        <v>0</v>
      </c>
      <c r="Q2288" s="54">
        <f>IF($C2288&lt;=Q$2,F2288*VLOOKUP($C2288,Listen!$B$5:$G$95,$N2288+1,FALSE)/VLOOKUP(Q$2,Listen!$B$5:$G$95,$N2288+1,FALSE),"-")</f>
        <v>0</v>
      </c>
      <c r="R2288" s="54">
        <f>IF($C2288&lt;=R$2,G2288*VLOOKUP($C2288,Listen!$B$5:$G$95,$N2288+1,FALSE)/VLOOKUP(R$2,Listen!$B$5:$G$95,$N2288+1,FALSE),"-")</f>
        <v>0</v>
      </c>
      <c r="S2288" s="54">
        <f>IF($C2288&lt;=S$2,H2288*VLOOKUP($C2288,Listen!$B$5:$G$95,$N2288+1,FALSE)/VLOOKUP(S$2,Listen!$B$5:$G$95,$N2288+1,FALSE),"-")</f>
        <v>0</v>
      </c>
      <c r="T2288" s="54">
        <f>IF($C2288&lt;=T$2,I2288*VLOOKUP($C2288,Listen!$B$5:$G$95,$N2288+1,FALSE)/VLOOKUP(T$2,Listen!$B$5:$G$95,$N2288+1,FALSE),"-")</f>
        <v>0</v>
      </c>
      <c r="U2288" s="54">
        <f>IF($C2288&lt;=U$2,J2288*VLOOKUP($C2288,Listen!$B$5:$G$95,$N2288+1,FALSE)/VLOOKUP(U$2,Listen!$B$5:$G$95,$N2288+1,FALSE),"-")</f>
        <v>0</v>
      </c>
      <c r="V2288" s="54">
        <f>IF($C2288&lt;=V$2,K2288*VLOOKUP($C2288,Listen!$B$5:$G$95,$N2288+1,FALSE)/VLOOKUP(V$2,Listen!$B$5:$G$95,$N2288+1,FALSE),"-")</f>
        <v>0</v>
      </c>
    </row>
    <row r="2289" spans="2:22">
      <c r="B2289" s="25"/>
      <c r="C2289" s="3">
        <v>1981</v>
      </c>
      <c r="D2289" s="141"/>
      <c r="E2289" s="141"/>
      <c r="F2289" s="141"/>
      <c r="G2289" s="141"/>
      <c r="H2289" s="141"/>
      <c r="I2289" s="141"/>
      <c r="J2289" s="141"/>
      <c r="K2289" s="141"/>
      <c r="M2289" s="52">
        <v>18</v>
      </c>
      <c r="N2289" s="52">
        <v>5</v>
      </c>
      <c r="O2289" s="54">
        <f>IF($C2289&lt;=O$2,D2289*VLOOKUP($C2289,Listen!$B$5:$G$95,$N2289+1,FALSE)/VLOOKUP(O$2,Listen!$B$5:$G$95,$N2289+1,FALSE),"-")</f>
        <v>0</v>
      </c>
      <c r="P2289" s="54">
        <f>IF($C2289&lt;=P$2,E2289*VLOOKUP($C2289,Listen!$B$5:$G$95,$N2289+1,FALSE)/VLOOKUP(P$2,Listen!$B$5:$G$95,$N2289+1,FALSE),"-")</f>
        <v>0</v>
      </c>
      <c r="Q2289" s="54">
        <f>IF($C2289&lt;=Q$2,F2289*VLOOKUP($C2289,Listen!$B$5:$G$95,$N2289+1,FALSE)/VLOOKUP(Q$2,Listen!$B$5:$G$95,$N2289+1,FALSE),"-")</f>
        <v>0</v>
      </c>
      <c r="R2289" s="54">
        <f>IF($C2289&lt;=R$2,G2289*VLOOKUP($C2289,Listen!$B$5:$G$95,$N2289+1,FALSE)/VLOOKUP(R$2,Listen!$B$5:$G$95,$N2289+1,FALSE),"-")</f>
        <v>0</v>
      </c>
      <c r="S2289" s="54">
        <f>IF($C2289&lt;=S$2,H2289*VLOOKUP($C2289,Listen!$B$5:$G$95,$N2289+1,FALSE)/VLOOKUP(S$2,Listen!$B$5:$G$95,$N2289+1,FALSE),"-")</f>
        <v>0</v>
      </c>
      <c r="T2289" s="54">
        <f>IF($C2289&lt;=T$2,I2289*VLOOKUP($C2289,Listen!$B$5:$G$95,$N2289+1,FALSE)/VLOOKUP(T$2,Listen!$B$5:$G$95,$N2289+1,FALSE),"-")</f>
        <v>0</v>
      </c>
      <c r="U2289" s="54">
        <f>IF($C2289&lt;=U$2,J2289*VLOOKUP($C2289,Listen!$B$5:$G$95,$N2289+1,FALSE)/VLOOKUP(U$2,Listen!$B$5:$G$95,$N2289+1,FALSE),"-")</f>
        <v>0</v>
      </c>
      <c r="V2289" s="54">
        <f>IF($C2289&lt;=V$2,K2289*VLOOKUP($C2289,Listen!$B$5:$G$95,$N2289+1,FALSE)/VLOOKUP(V$2,Listen!$B$5:$G$95,$N2289+1,FALSE),"-")</f>
        <v>0</v>
      </c>
    </row>
    <row r="2290" spans="2:22">
      <c r="B2290" s="25"/>
      <c r="C2290" s="3">
        <v>1980</v>
      </c>
      <c r="D2290" s="141"/>
      <c r="E2290" s="141"/>
      <c r="F2290" s="141"/>
      <c r="G2290" s="141"/>
      <c r="H2290" s="141"/>
      <c r="I2290" s="141"/>
      <c r="J2290" s="141"/>
      <c r="K2290" s="141"/>
      <c r="M2290" s="52">
        <v>18</v>
      </c>
      <c r="N2290" s="52">
        <v>5</v>
      </c>
      <c r="O2290" s="54">
        <f>IF($C2290&lt;=O$2,D2290*VLOOKUP($C2290,Listen!$B$5:$G$95,$N2290+1,FALSE)/VLOOKUP(O$2,Listen!$B$5:$G$95,$N2290+1,FALSE),"-")</f>
        <v>0</v>
      </c>
      <c r="P2290" s="54">
        <f>IF($C2290&lt;=P$2,E2290*VLOOKUP($C2290,Listen!$B$5:$G$95,$N2290+1,FALSE)/VLOOKUP(P$2,Listen!$B$5:$G$95,$N2290+1,FALSE),"-")</f>
        <v>0</v>
      </c>
      <c r="Q2290" s="54">
        <f>IF($C2290&lt;=Q$2,F2290*VLOOKUP($C2290,Listen!$B$5:$G$95,$N2290+1,FALSE)/VLOOKUP(Q$2,Listen!$B$5:$G$95,$N2290+1,FALSE),"-")</f>
        <v>0</v>
      </c>
      <c r="R2290" s="54">
        <f>IF($C2290&lt;=R$2,G2290*VLOOKUP($C2290,Listen!$B$5:$G$95,$N2290+1,FALSE)/VLOOKUP(R$2,Listen!$B$5:$G$95,$N2290+1,FALSE),"-")</f>
        <v>0</v>
      </c>
      <c r="S2290" s="54">
        <f>IF($C2290&lt;=S$2,H2290*VLOOKUP($C2290,Listen!$B$5:$G$95,$N2290+1,FALSE)/VLOOKUP(S$2,Listen!$B$5:$G$95,$N2290+1,FALSE),"-")</f>
        <v>0</v>
      </c>
      <c r="T2290" s="54">
        <f>IF($C2290&lt;=T$2,I2290*VLOOKUP($C2290,Listen!$B$5:$G$95,$N2290+1,FALSE)/VLOOKUP(T$2,Listen!$B$5:$G$95,$N2290+1,FALSE),"-")</f>
        <v>0</v>
      </c>
      <c r="U2290" s="54">
        <f>IF($C2290&lt;=U$2,J2290*VLOOKUP($C2290,Listen!$B$5:$G$95,$N2290+1,FALSE)/VLOOKUP(U$2,Listen!$B$5:$G$95,$N2290+1,FALSE),"-")</f>
        <v>0</v>
      </c>
      <c r="V2290" s="54">
        <f>IF($C2290&lt;=V$2,K2290*VLOOKUP($C2290,Listen!$B$5:$G$95,$N2290+1,FALSE)/VLOOKUP(V$2,Listen!$B$5:$G$95,$N2290+1,FALSE),"-")</f>
        <v>0</v>
      </c>
    </row>
    <row r="2291" spans="2:22">
      <c r="B2291" s="25"/>
      <c r="C2291" s="3">
        <v>1979</v>
      </c>
      <c r="D2291" s="141"/>
      <c r="E2291" s="141"/>
      <c r="F2291" s="141"/>
      <c r="G2291" s="141"/>
      <c r="H2291" s="141"/>
      <c r="I2291" s="141"/>
      <c r="J2291" s="141"/>
      <c r="K2291" s="141"/>
      <c r="M2291" s="52">
        <v>18</v>
      </c>
      <c r="N2291" s="52">
        <v>5</v>
      </c>
      <c r="O2291" s="54">
        <f>IF($C2291&lt;=O$2,D2291*VLOOKUP($C2291,Listen!$B$5:$G$95,$N2291+1,FALSE)/VLOOKUP(O$2,Listen!$B$5:$G$95,$N2291+1,FALSE),"-")</f>
        <v>0</v>
      </c>
      <c r="P2291" s="54">
        <f>IF($C2291&lt;=P$2,E2291*VLOOKUP($C2291,Listen!$B$5:$G$95,$N2291+1,FALSE)/VLOOKUP(P$2,Listen!$B$5:$G$95,$N2291+1,FALSE),"-")</f>
        <v>0</v>
      </c>
      <c r="Q2291" s="54">
        <f>IF($C2291&lt;=Q$2,F2291*VLOOKUP($C2291,Listen!$B$5:$G$95,$N2291+1,FALSE)/VLOOKUP(Q$2,Listen!$B$5:$G$95,$N2291+1,FALSE),"-")</f>
        <v>0</v>
      </c>
      <c r="R2291" s="54">
        <f>IF($C2291&lt;=R$2,G2291*VLOOKUP($C2291,Listen!$B$5:$G$95,$N2291+1,FALSE)/VLOOKUP(R$2,Listen!$B$5:$G$95,$N2291+1,FALSE),"-")</f>
        <v>0</v>
      </c>
      <c r="S2291" s="54">
        <f>IF($C2291&lt;=S$2,H2291*VLOOKUP($C2291,Listen!$B$5:$G$95,$N2291+1,FALSE)/VLOOKUP(S$2,Listen!$B$5:$G$95,$N2291+1,FALSE),"-")</f>
        <v>0</v>
      </c>
      <c r="T2291" s="54">
        <f>IF($C2291&lt;=T$2,I2291*VLOOKUP($C2291,Listen!$B$5:$G$95,$N2291+1,FALSE)/VLOOKUP(T$2,Listen!$B$5:$G$95,$N2291+1,FALSE),"-")</f>
        <v>0</v>
      </c>
      <c r="U2291" s="54">
        <f>IF($C2291&lt;=U$2,J2291*VLOOKUP($C2291,Listen!$B$5:$G$95,$N2291+1,FALSE)/VLOOKUP(U$2,Listen!$B$5:$G$95,$N2291+1,FALSE),"-")</f>
        <v>0</v>
      </c>
      <c r="V2291" s="54">
        <f>IF($C2291&lt;=V$2,K2291*VLOOKUP($C2291,Listen!$B$5:$G$95,$N2291+1,FALSE)/VLOOKUP(V$2,Listen!$B$5:$G$95,$N2291+1,FALSE),"-")</f>
        <v>0</v>
      </c>
    </row>
    <row r="2292" spans="2:22">
      <c r="B2292" s="25"/>
      <c r="C2292" s="3">
        <v>1978</v>
      </c>
      <c r="D2292" s="141"/>
      <c r="E2292" s="141"/>
      <c r="F2292" s="141"/>
      <c r="G2292" s="141"/>
      <c r="H2292" s="141"/>
      <c r="I2292" s="141"/>
      <c r="J2292" s="141"/>
      <c r="K2292" s="141"/>
      <c r="M2292" s="52">
        <v>18</v>
      </c>
      <c r="N2292" s="52">
        <v>5</v>
      </c>
      <c r="O2292" s="54">
        <f>IF($C2292&lt;=O$2,D2292*VLOOKUP($C2292,Listen!$B$5:$G$95,$N2292+1,FALSE)/VLOOKUP(O$2,Listen!$B$5:$G$95,$N2292+1,FALSE),"-")</f>
        <v>0</v>
      </c>
      <c r="P2292" s="54">
        <f>IF($C2292&lt;=P$2,E2292*VLOOKUP($C2292,Listen!$B$5:$G$95,$N2292+1,FALSE)/VLOOKUP(P$2,Listen!$B$5:$G$95,$N2292+1,FALSE),"-")</f>
        <v>0</v>
      </c>
      <c r="Q2292" s="54">
        <f>IF($C2292&lt;=Q$2,F2292*VLOOKUP($C2292,Listen!$B$5:$G$95,$N2292+1,FALSE)/VLOOKUP(Q$2,Listen!$B$5:$G$95,$N2292+1,FALSE),"-")</f>
        <v>0</v>
      </c>
      <c r="R2292" s="54">
        <f>IF($C2292&lt;=R$2,G2292*VLOOKUP($C2292,Listen!$B$5:$G$95,$N2292+1,FALSE)/VLOOKUP(R$2,Listen!$B$5:$G$95,$N2292+1,FALSE),"-")</f>
        <v>0</v>
      </c>
      <c r="S2292" s="54">
        <f>IF($C2292&lt;=S$2,H2292*VLOOKUP($C2292,Listen!$B$5:$G$95,$N2292+1,FALSE)/VLOOKUP(S$2,Listen!$B$5:$G$95,$N2292+1,FALSE),"-")</f>
        <v>0</v>
      </c>
      <c r="T2292" s="54">
        <f>IF($C2292&lt;=T$2,I2292*VLOOKUP($C2292,Listen!$B$5:$G$95,$N2292+1,FALSE)/VLOOKUP(T$2,Listen!$B$5:$G$95,$N2292+1,FALSE),"-")</f>
        <v>0</v>
      </c>
      <c r="U2292" s="54">
        <f>IF($C2292&lt;=U$2,J2292*VLOOKUP($C2292,Listen!$B$5:$G$95,$N2292+1,FALSE)/VLOOKUP(U$2,Listen!$B$5:$G$95,$N2292+1,FALSE),"-")</f>
        <v>0</v>
      </c>
      <c r="V2292" s="54">
        <f>IF($C2292&lt;=V$2,K2292*VLOOKUP($C2292,Listen!$B$5:$G$95,$N2292+1,FALSE)/VLOOKUP(V$2,Listen!$B$5:$G$95,$N2292+1,FALSE),"-")</f>
        <v>0</v>
      </c>
    </row>
    <row r="2293" spans="2:22">
      <c r="B2293" s="25"/>
      <c r="C2293" s="3">
        <v>1977</v>
      </c>
      <c r="D2293" s="141"/>
      <c r="E2293" s="141"/>
      <c r="F2293" s="141"/>
      <c r="G2293" s="141"/>
      <c r="H2293" s="141"/>
      <c r="I2293" s="141"/>
      <c r="J2293" s="141"/>
      <c r="K2293" s="141"/>
      <c r="M2293" s="52">
        <v>18</v>
      </c>
      <c r="N2293" s="52">
        <v>5</v>
      </c>
      <c r="O2293" s="54">
        <f>IF($C2293&lt;=O$2,D2293*VLOOKUP($C2293,Listen!$B$5:$G$95,$N2293+1,FALSE)/VLOOKUP(O$2,Listen!$B$5:$G$95,$N2293+1,FALSE),"-")</f>
        <v>0</v>
      </c>
      <c r="P2293" s="54">
        <f>IF($C2293&lt;=P$2,E2293*VLOOKUP($C2293,Listen!$B$5:$G$95,$N2293+1,FALSE)/VLOOKUP(P$2,Listen!$B$5:$G$95,$N2293+1,FALSE),"-")</f>
        <v>0</v>
      </c>
      <c r="Q2293" s="54">
        <f>IF($C2293&lt;=Q$2,F2293*VLOOKUP($C2293,Listen!$B$5:$G$95,$N2293+1,FALSE)/VLOOKUP(Q$2,Listen!$B$5:$G$95,$N2293+1,FALSE),"-")</f>
        <v>0</v>
      </c>
      <c r="R2293" s="54">
        <f>IF($C2293&lt;=R$2,G2293*VLOOKUP($C2293,Listen!$B$5:$G$95,$N2293+1,FALSE)/VLOOKUP(R$2,Listen!$B$5:$G$95,$N2293+1,FALSE),"-")</f>
        <v>0</v>
      </c>
      <c r="S2293" s="54">
        <f>IF($C2293&lt;=S$2,H2293*VLOOKUP($C2293,Listen!$B$5:$G$95,$N2293+1,FALSE)/VLOOKUP(S$2,Listen!$B$5:$G$95,$N2293+1,FALSE),"-")</f>
        <v>0</v>
      </c>
      <c r="T2293" s="54">
        <f>IF($C2293&lt;=T$2,I2293*VLOOKUP($C2293,Listen!$B$5:$G$95,$N2293+1,FALSE)/VLOOKUP(T$2,Listen!$B$5:$G$95,$N2293+1,FALSE),"-")</f>
        <v>0</v>
      </c>
      <c r="U2293" s="54">
        <f>IF($C2293&lt;=U$2,J2293*VLOOKUP($C2293,Listen!$B$5:$G$95,$N2293+1,FALSE)/VLOOKUP(U$2,Listen!$B$5:$G$95,$N2293+1,FALSE),"-")</f>
        <v>0</v>
      </c>
      <c r="V2293" s="54">
        <f>IF($C2293&lt;=V$2,K2293*VLOOKUP($C2293,Listen!$B$5:$G$95,$N2293+1,FALSE)/VLOOKUP(V$2,Listen!$B$5:$G$95,$N2293+1,FALSE),"-")</f>
        <v>0</v>
      </c>
    </row>
    <row r="2294" spans="2:22">
      <c r="B2294" s="25"/>
      <c r="C2294" s="3">
        <v>1976</v>
      </c>
      <c r="D2294" s="141"/>
      <c r="E2294" s="141"/>
      <c r="F2294" s="141"/>
      <c r="G2294" s="141"/>
      <c r="H2294" s="141"/>
      <c r="I2294" s="141"/>
      <c r="J2294" s="141"/>
      <c r="K2294" s="141"/>
      <c r="M2294" s="52">
        <v>18</v>
      </c>
      <c r="N2294" s="52">
        <v>5</v>
      </c>
      <c r="O2294" s="54">
        <f>IF($C2294&lt;=O$2,D2294*VLOOKUP($C2294,Listen!$B$5:$G$95,$N2294+1,FALSE)/VLOOKUP(O$2,Listen!$B$5:$G$95,$N2294+1,FALSE),"-")</f>
        <v>0</v>
      </c>
      <c r="P2294" s="54">
        <f>IF($C2294&lt;=P$2,E2294*VLOOKUP($C2294,Listen!$B$5:$G$95,$N2294+1,FALSE)/VLOOKUP(P$2,Listen!$B$5:$G$95,$N2294+1,FALSE),"-")</f>
        <v>0</v>
      </c>
      <c r="Q2294" s="54">
        <f>IF($C2294&lt;=Q$2,F2294*VLOOKUP($C2294,Listen!$B$5:$G$95,$N2294+1,FALSE)/VLOOKUP(Q$2,Listen!$B$5:$G$95,$N2294+1,FALSE),"-")</f>
        <v>0</v>
      </c>
      <c r="R2294" s="54">
        <f>IF($C2294&lt;=R$2,G2294*VLOOKUP($C2294,Listen!$B$5:$G$95,$N2294+1,FALSE)/VLOOKUP(R$2,Listen!$B$5:$G$95,$N2294+1,FALSE),"-")</f>
        <v>0</v>
      </c>
      <c r="S2294" s="54">
        <f>IF($C2294&lt;=S$2,H2294*VLOOKUP($C2294,Listen!$B$5:$G$95,$N2294+1,FALSE)/VLOOKUP(S$2,Listen!$B$5:$G$95,$N2294+1,FALSE),"-")</f>
        <v>0</v>
      </c>
      <c r="T2294" s="54">
        <f>IF($C2294&lt;=T$2,I2294*VLOOKUP($C2294,Listen!$B$5:$G$95,$N2294+1,FALSE)/VLOOKUP(T$2,Listen!$B$5:$G$95,$N2294+1,FALSE),"-")</f>
        <v>0</v>
      </c>
      <c r="U2294" s="54">
        <f>IF($C2294&lt;=U$2,J2294*VLOOKUP($C2294,Listen!$B$5:$G$95,$N2294+1,FALSE)/VLOOKUP(U$2,Listen!$B$5:$G$95,$N2294+1,FALSE),"-")</f>
        <v>0</v>
      </c>
      <c r="V2294" s="54">
        <f>IF($C2294&lt;=V$2,K2294*VLOOKUP($C2294,Listen!$B$5:$G$95,$N2294+1,FALSE)/VLOOKUP(V$2,Listen!$B$5:$G$95,$N2294+1,FALSE),"-")</f>
        <v>0</v>
      </c>
    </row>
    <row r="2295" spans="2:22">
      <c r="B2295" s="25"/>
      <c r="C2295" s="3">
        <v>1975</v>
      </c>
      <c r="D2295" s="141"/>
      <c r="E2295" s="141"/>
      <c r="F2295" s="141"/>
      <c r="G2295" s="141"/>
      <c r="H2295" s="141"/>
      <c r="I2295" s="141"/>
      <c r="J2295" s="141"/>
      <c r="K2295" s="141"/>
      <c r="M2295" s="52">
        <v>18</v>
      </c>
      <c r="N2295" s="52">
        <v>5</v>
      </c>
      <c r="O2295" s="54">
        <f>IF($C2295&lt;=O$2,D2295*VLOOKUP($C2295,Listen!$B$5:$G$95,$N2295+1,FALSE)/VLOOKUP(O$2,Listen!$B$5:$G$95,$N2295+1,FALSE),"-")</f>
        <v>0</v>
      </c>
      <c r="P2295" s="54">
        <f>IF($C2295&lt;=P$2,E2295*VLOOKUP($C2295,Listen!$B$5:$G$95,$N2295+1,FALSE)/VLOOKUP(P$2,Listen!$B$5:$G$95,$N2295+1,FALSE),"-")</f>
        <v>0</v>
      </c>
      <c r="Q2295" s="54">
        <f>IF($C2295&lt;=Q$2,F2295*VLOOKUP($C2295,Listen!$B$5:$G$95,$N2295+1,FALSE)/VLOOKUP(Q$2,Listen!$B$5:$G$95,$N2295+1,FALSE),"-")</f>
        <v>0</v>
      </c>
      <c r="R2295" s="54">
        <f>IF($C2295&lt;=R$2,G2295*VLOOKUP($C2295,Listen!$B$5:$G$95,$N2295+1,FALSE)/VLOOKUP(R$2,Listen!$B$5:$G$95,$N2295+1,FALSE),"-")</f>
        <v>0</v>
      </c>
      <c r="S2295" s="54">
        <f>IF($C2295&lt;=S$2,H2295*VLOOKUP($C2295,Listen!$B$5:$G$95,$N2295+1,FALSE)/VLOOKUP(S$2,Listen!$B$5:$G$95,$N2295+1,FALSE),"-")</f>
        <v>0</v>
      </c>
      <c r="T2295" s="54">
        <f>IF($C2295&lt;=T$2,I2295*VLOOKUP($C2295,Listen!$B$5:$G$95,$N2295+1,FALSE)/VLOOKUP(T$2,Listen!$B$5:$G$95,$N2295+1,FALSE),"-")</f>
        <v>0</v>
      </c>
      <c r="U2295" s="54">
        <f>IF($C2295&lt;=U$2,J2295*VLOOKUP($C2295,Listen!$B$5:$G$95,$N2295+1,FALSE)/VLOOKUP(U$2,Listen!$B$5:$G$95,$N2295+1,FALSE),"-")</f>
        <v>0</v>
      </c>
      <c r="V2295" s="54">
        <f>IF($C2295&lt;=V$2,K2295*VLOOKUP($C2295,Listen!$B$5:$G$95,$N2295+1,FALSE)/VLOOKUP(V$2,Listen!$B$5:$G$95,$N2295+1,FALSE),"-")</f>
        <v>0</v>
      </c>
    </row>
    <row r="2296" spans="2:22">
      <c r="B2296" s="25"/>
      <c r="C2296" s="3">
        <v>1974</v>
      </c>
      <c r="D2296" s="141"/>
      <c r="E2296" s="141"/>
      <c r="F2296" s="141"/>
      <c r="G2296" s="141"/>
      <c r="H2296" s="141"/>
      <c r="I2296" s="141"/>
      <c r="J2296" s="141"/>
      <c r="K2296" s="141"/>
      <c r="M2296" s="52">
        <v>18</v>
      </c>
      <c r="N2296" s="52">
        <v>5</v>
      </c>
      <c r="O2296" s="54">
        <f>IF($C2296&lt;=O$2,D2296*VLOOKUP($C2296,Listen!$B$5:$G$95,$N2296+1,FALSE)/VLOOKUP(O$2,Listen!$B$5:$G$95,$N2296+1,FALSE),"-")</f>
        <v>0</v>
      </c>
      <c r="P2296" s="54">
        <f>IF($C2296&lt;=P$2,E2296*VLOOKUP($C2296,Listen!$B$5:$G$95,$N2296+1,FALSE)/VLOOKUP(P$2,Listen!$B$5:$G$95,$N2296+1,FALSE),"-")</f>
        <v>0</v>
      </c>
      <c r="Q2296" s="54">
        <f>IF($C2296&lt;=Q$2,F2296*VLOOKUP($C2296,Listen!$B$5:$G$95,$N2296+1,FALSE)/VLOOKUP(Q$2,Listen!$B$5:$G$95,$N2296+1,FALSE),"-")</f>
        <v>0</v>
      </c>
      <c r="R2296" s="54">
        <f>IF($C2296&lt;=R$2,G2296*VLOOKUP($C2296,Listen!$B$5:$G$95,$N2296+1,FALSE)/VLOOKUP(R$2,Listen!$B$5:$G$95,$N2296+1,FALSE),"-")</f>
        <v>0</v>
      </c>
      <c r="S2296" s="54">
        <f>IF($C2296&lt;=S$2,H2296*VLOOKUP($C2296,Listen!$B$5:$G$95,$N2296+1,FALSE)/VLOOKUP(S$2,Listen!$B$5:$G$95,$N2296+1,FALSE),"-")</f>
        <v>0</v>
      </c>
      <c r="T2296" s="54">
        <f>IF($C2296&lt;=T$2,I2296*VLOOKUP($C2296,Listen!$B$5:$G$95,$N2296+1,FALSE)/VLOOKUP(T$2,Listen!$B$5:$G$95,$N2296+1,FALSE),"-")</f>
        <v>0</v>
      </c>
      <c r="U2296" s="54">
        <f>IF($C2296&lt;=U$2,J2296*VLOOKUP($C2296,Listen!$B$5:$G$95,$N2296+1,FALSE)/VLOOKUP(U$2,Listen!$B$5:$G$95,$N2296+1,FALSE),"-")</f>
        <v>0</v>
      </c>
      <c r="V2296" s="54">
        <f>IF($C2296&lt;=V$2,K2296*VLOOKUP($C2296,Listen!$B$5:$G$95,$N2296+1,FALSE)/VLOOKUP(V$2,Listen!$B$5:$G$95,$N2296+1,FALSE),"-")</f>
        <v>0</v>
      </c>
    </row>
    <row r="2297" spans="2:22">
      <c r="B2297" s="25"/>
      <c r="C2297" s="3">
        <v>1973</v>
      </c>
      <c r="D2297" s="141"/>
      <c r="E2297" s="141"/>
      <c r="F2297" s="141"/>
      <c r="G2297" s="141"/>
      <c r="H2297" s="141"/>
      <c r="I2297" s="141"/>
      <c r="J2297" s="141"/>
      <c r="K2297" s="141"/>
      <c r="M2297" s="52">
        <v>18</v>
      </c>
      <c r="N2297" s="52">
        <v>5</v>
      </c>
      <c r="O2297" s="54">
        <f>IF($C2297&lt;=O$2,D2297*VLOOKUP($C2297,Listen!$B$5:$G$95,$N2297+1,FALSE)/VLOOKUP(O$2,Listen!$B$5:$G$95,$N2297+1,FALSE),"-")</f>
        <v>0</v>
      </c>
      <c r="P2297" s="54">
        <f>IF($C2297&lt;=P$2,E2297*VLOOKUP($C2297,Listen!$B$5:$G$95,$N2297+1,FALSE)/VLOOKUP(P$2,Listen!$B$5:$G$95,$N2297+1,FALSE),"-")</f>
        <v>0</v>
      </c>
      <c r="Q2297" s="54">
        <f>IF($C2297&lt;=Q$2,F2297*VLOOKUP($C2297,Listen!$B$5:$G$95,$N2297+1,FALSE)/VLOOKUP(Q$2,Listen!$B$5:$G$95,$N2297+1,FALSE),"-")</f>
        <v>0</v>
      </c>
      <c r="R2297" s="54">
        <f>IF($C2297&lt;=R$2,G2297*VLOOKUP($C2297,Listen!$B$5:$G$95,$N2297+1,FALSE)/VLOOKUP(R$2,Listen!$B$5:$G$95,$N2297+1,FALSE),"-")</f>
        <v>0</v>
      </c>
      <c r="S2297" s="54">
        <f>IF($C2297&lt;=S$2,H2297*VLOOKUP($C2297,Listen!$B$5:$G$95,$N2297+1,FALSE)/VLOOKUP(S$2,Listen!$B$5:$G$95,$N2297+1,FALSE),"-")</f>
        <v>0</v>
      </c>
      <c r="T2297" s="54">
        <f>IF($C2297&lt;=T$2,I2297*VLOOKUP($C2297,Listen!$B$5:$G$95,$N2297+1,FALSE)/VLOOKUP(T$2,Listen!$B$5:$G$95,$N2297+1,FALSE),"-")</f>
        <v>0</v>
      </c>
      <c r="U2297" s="54">
        <f>IF($C2297&lt;=U$2,J2297*VLOOKUP($C2297,Listen!$B$5:$G$95,$N2297+1,FALSE)/VLOOKUP(U$2,Listen!$B$5:$G$95,$N2297+1,FALSE),"-")</f>
        <v>0</v>
      </c>
      <c r="V2297" s="54">
        <f>IF($C2297&lt;=V$2,K2297*VLOOKUP($C2297,Listen!$B$5:$G$95,$N2297+1,FALSE)/VLOOKUP(V$2,Listen!$B$5:$G$95,$N2297+1,FALSE),"-")</f>
        <v>0</v>
      </c>
    </row>
    <row r="2298" spans="2:22">
      <c r="B2298" s="25"/>
      <c r="C2298" s="3">
        <v>1972</v>
      </c>
      <c r="D2298" s="141"/>
      <c r="E2298" s="141"/>
      <c r="F2298" s="141"/>
      <c r="G2298" s="141"/>
      <c r="H2298" s="141"/>
      <c r="I2298" s="141"/>
      <c r="J2298" s="141"/>
      <c r="K2298" s="141"/>
      <c r="M2298" s="52">
        <v>18</v>
      </c>
      <c r="N2298" s="52">
        <v>5</v>
      </c>
      <c r="O2298" s="54">
        <f>IF($C2298&lt;=O$2,D2298*VLOOKUP($C2298,Listen!$B$5:$G$95,$N2298+1,FALSE)/VLOOKUP(O$2,Listen!$B$5:$G$95,$N2298+1,FALSE),"-")</f>
        <v>0</v>
      </c>
      <c r="P2298" s="54">
        <f>IF($C2298&lt;=P$2,E2298*VLOOKUP($C2298,Listen!$B$5:$G$95,$N2298+1,FALSE)/VLOOKUP(P$2,Listen!$B$5:$G$95,$N2298+1,FALSE),"-")</f>
        <v>0</v>
      </c>
      <c r="Q2298" s="54">
        <f>IF($C2298&lt;=Q$2,F2298*VLOOKUP($C2298,Listen!$B$5:$G$95,$N2298+1,FALSE)/VLOOKUP(Q$2,Listen!$B$5:$G$95,$N2298+1,FALSE),"-")</f>
        <v>0</v>
      </c>
      <c r="R2298" s="54">
        <f>IF($C2298&lt;=R$2,G2298*VLOOKUP($C2298,Listen!$B$5:$G$95,$N2298+1,FALSE)/VLOOKUP(R$2,Listen!$B$5:$G$95,$N2298+1,FALSE),"-")</f>
        <v>0</v>
      </c>
      <c r="S2298" s="54">
        <f>IF($C2298&lt;=S$2,H2298*VLOOKUP($C2298,Listen!$B$5:$G$95,$N2298+1,FALSE)/VLOOKUP(S$2,Listen!$B$5:$G$95,$N2298+1,FALSE),"-")</f>
        <v>0</v>
      </c>
      <c r="T2298" s="54">
        <f>IF($C2298&lt;=T$2,I2298*VLOOKUP($C2298,Listen!$B$5:$G$95,$N2298+1,FALSE)/VLOOKUP(T$2,Listen!$B$5:$G$95,$N2298+1,FALSE),"-")</f>
        <v>0</v>
      </c>
      <c r="U2298" s="54">
        <f>IF($C2298&lt;=U$2,J2298*VLOOKUP($C2298,Listen!$B$5:$G$95,$N2298+1,FALSE)/VLOOKUP(U$2,Listen!$B$5:$G$95,$N2298+1,FALSE),"-")</f>
        <v>0</v>
      </c>
      <c r="V2298" s="54">
        <f>IF($C2298&lt;=V$2,K2298*VLOOKUP($C2298,Listen!$B$5:$G$95,$N2298+1,FALSE)/VLOOKUP(V$2,Listen!$B$5:$G$95,$N2298+1,FALSE),"-")</f>
        <v>0</v>
      </c>
    </row>
    <row r="2299" spans="2:22">
      <c r="B2299" s="25"/>
      <c r="C2299" s="3">
        <v>1971</v>
      </c>
      <c r="D2299" s="141"/>
      <c r="E2299" s="141"/>
      <c r="F2299" s="141"/>
      <c r="G2299" s="141"/>
      <c r="H2299" s="141"/>
      <c r="I2299" s="141"/>
      <c r="J2299" s="141"/>
      <c r="K2299" s="141"/>
      <c r="M2299" s="52">
        <v>18</v>
      </c>
      <c r="N2299" s="52">
        <v>5</v>
      </c>
      <c r="O2299" s="54">
        <f>IF($C2299&lt;=O$2,D2299*VLOOKUP($C2299,Listen!$B$5:$G$95,$N2299+1,FALSE)/VLOOKUP(O$2,Listen!$B$5:$G$95,$N2299+1,FALSE),"-")</f>
        <v>0</v>
      </c>
      <c r="P2299" s="54">
        <f>IF($C2299&lt;=P$2,E2299*VLOOKUP($C2299,Listen!$B$5:$G$95,$N2299+1,FALSE)/VLOOKUP(P$2,Listen!$B$5:$G$95,$N2299+1,FALSE),"-")</f>
        <v>0</v>
      </c>
      <c r="Q2299" s="54">
        <f>IF($C2299&lt;=Q$2,F2299*VLOOKUP($C2299,Listen!$B$5:$G$95,$N2299+1,FALSE)/VLOOKUP(Q$2,Listen!$B$5:$G$95,$N2299+1,FALSE),"-")</f>
        <v>0</v>
      </c>
      <c r="R2299" s="54">
        <f>IF($C2299&lt;=R$2,G2299*VLOOKUP($C2299,Listen!$B$5:$G$95,$N2299+1,FALSE)/VLOOKUP(R$2,Listen!$B$5:$G$95,$N2299+1,FALSE),"-")</f>
        <v>0</v>
      </c>
      <c r="S2299" s="54">
        <f>IF($C2299&lt;=S$2,H2299*VLOOKUP($C2299,Listen!$B$5:$G$95,$N2299+1,FALSE)/VLOOKUP(S$2,Listen!$B$5:$G$95,$N2299+1,FALSE),"-")</f>
        <v>0</v>
      </c>
      <c r="T2299" s="54">
        <f>IF($C2299&lt;=T$2,I2299*VLOOKUP($C2299,Listen!$B$5:$G$95,$N2299+1,FALSE)/VLOOKUP(T$2,Listen!$B$5:$G$95,$N2299+1,FALSE),"-")</f>
        <v>0</v>
      </c>
      <c r="U2299" s="54">
        <f>IF($C2299&lt;=U$2,J2299*VLOOKUP($C2299,Listen!$B$5:$G$95,$N2299+1,FALSE)/VLOOKUP(U$2,Listen!$B$5:$G$95,$N2299+1,FALSE),"-")</f>
        <v>0</v>
      </c>
      <c r="V2299" s="54">
        <f>IF($C2299&lt;=V$2,K2299*VLOOKUP($C2299,Listen!$B$5:$G$95,$N2299+1,FALSE)/VLOOKUP(V$2,Listen!$B$5:$G$95,$N2299+1,FALSE),"-")</f>
        <v>0</v>
      </c>
    </row>
    <row r="2300" spans="2:22">
      <c r="B2300" s="25"/>
      <c r="C2300" s="3">
        <v>1970</v>
      </c>
      <c r="D2300" s="141"/>
      <c r="E2300" s="141"/>
      <c r="F2300" s="141"/>
      <c r="G2300" s="141"/>
      <c r="H2300" s="141"/>
      <c r="I2300" s="141"/>
      <c r="J2300" s="141"/>
      <c r="K2300" s="141"/>
      <c r="M2300" s="52">
        <v>18</v>
      </c>
      <c r="N2300" s="52">
        <v>5</v>
      </c>
      <c r="O2300" s="54">
        <f>IF($C2300&lt;=O$2,D2300*VLOOKUP($C2300,Listen!$B$5:$G$95,$N2300+1,FALSE)/VLOOKUP(O$2,Listen!$B$5:$G$95,$N2300+1,FALSE),"-")</f>
        <v>0</v>
      </c>
      <c r="P2300" s="54">
        <f>IF($C2300&lt;=P$2,E2300*VLOOKUP($C2300,Listen!$B$5:$G$95,$N2300+1,FALSE)/VLOOKUP(P$2,Listen!$B$5:$G$95,$N2300+1,FALSE),"-")</f>
        <v>0</v>
      </c>
      <c r="Q2300" s="54">
        <f>IF($C2300&lt;=Q$2,F2300*VLOOKUP($C2300,Listen!$B$5:$G$95,$N2300+1,FALSE)/VLOOKUP(Q$2,Listen!$B$5:$G$95,$N2300+1,FALSE),"-")</f>
        <v>0</v>
      </c>
      <c r="R2300" s="54">
        <f>IF($C2300&lt;=R$2,G2300*VLOOKUP($C2300,Listen!$B$5:$G$95,$N2300+1,FALSE)/VLOOKUP(R$2,Listen!$B$5:$G$95,$N2300+1,FALSE),"-")</f>
        <v>0</v>
      </c>
      <c r="S2300" s="54">
        <f>IF($C2300&lt;=S$2,H2300*VLOOKUP($C2300,Listen!$B$5:$G$95,$N2300+1,FALSE)/VLOOKUP(S$2,Listen!$B$5:$G$95,$N2300+1,FALSE),"-")</f>
        <v>0</v>
      </c>
      <c r="T2300" s="54">
        <f>IF($C2300&lt;=T$2,I2300*VLOOKUP($C2300,Listen!$B$5:$G$95,$N2300+1,FALSE)/VLOOKUP(T$2,Listen!$B$5:$G$95,$N2300+1,FALSE),"-")</f>
        <v>0</v>
      </c>
      <c r="U2300" s="54">
        <f>IF($C2300&lt;=U$2,J2300*VLOOKUP($C2300,Listen!$B$5:$G$95,$N2300+1,FALSE)/VLOOKUP(U$2,Listen!$B$5:$G$95,$N2300+1,FALSE),"-")</f>
        <v>0</v>
      </c>
      <c r="V2300" s="54">
        <f>IF($C2300&lt;=V$2,K2300*VLOOKUP($C2300,Listen!$B$5:$G$95,$N2300+1,FALSE)/VLOOKUP(V$2,Listen!$B$5:$G$95,$N2300+1,FALSE),"-")</f>
        <v>0</v>
      </c>
    </row>
    <row r="2301" spans="2:22">
      <c r="B2301" s="25"/>
      <c r="C2301" s="3">
        <v>1969</v>
      </c>
      <c r="D2301" s="141"/>
      <c r="E2301" s="141"/>
      <c r="F2301" s="141"/>
      <c r="G2301" s="141"/>
      <c r="H2301" s="141"/>
      <c r="I2301" s="141"/>
      <c r="J2301" s="141"/>
      <c r="K2301" s="141"/>
      <c r="M2301" s="52">
        <v>18</v>
      </c>
      <c r="N2301" s="52">
        <v>5</v>
      </c>
      <c r="O2301" s="54">
        <f>IF($C2301&lt;=O$2,D2301*VLOOKUP($C2301,Listen!$B$5:$G$95,$N2301+1,FALSE)/VLOOKUP(O$2,Listen!$B$5:$G$95,$N2301+1,FALSE),"-")</f>
        <v>0</v>
      </c>
      <c r="P2301" s="54">
        <f>IF($C2301&lt;=P$2,E2301*VLOOKUP($C2301,Listen!$B$5:$G$95,$N2301+1,FALSE)/VLOOKUP(P$2,Listen!$B$5:$G$95,$N2301+1,FALSE),"-")</f>
        <v>0</v>
      </c>
      <c r="Q2301" s="54">
        <f>IF($C2301&lt;=Q$2,F2301*VLOOKUP($C2301,Listen!$B$5:$G$95,$N2301+1,FALSE)/VLOOKUP(Q$2,Listen!$B$5:$G$95,$N2301+1,FALSE),"-")</f>
        <v>0</v>
      </c>
      <c r="R2301" s="54">
        <f>IF($C2301&lt;=R$2,G2301*VLOOKUP($C2301,Listen!$B$5:$G$95,$N2301+1,FALSE)/VLOOKUP(R$2,Listen!$B$5:$G$95,$N2301+1,FALSE),"-")</f>
        <v>0</v>
      </c>
      <c r="S2301" s="54">
        <f>IF($C2301&lt;=S$2,H2301*VLOOKUP($C2301,Listen!$B$5:$G$95,$N2301+1,FALSE)/VLOOKUP(S$2,Listen!$B$5:$G$95,$N2301+1,FALSE),"-")</f>
        <v>0</v>
      </c>
      <c r="T2301" s="54">
        <f>IF($C2301&lt;=T$2,I2301*VLOOKUP($C2301,Listen!$B$5:$G$95,$N2301+1,FALSE)/VLOOKUP(T$2,Listen!$B$5:$G$95,$N2301+1,FALSE),"-")</f>
        <v>0</v>
      </c>
      <c r="U2301" s="54">
        <f>IF($C2301&lt;=U$2,J2301*VLOOKUP($C2301,Listen!$B$5:$G$95,$N2301+1,FALSE)/VLOOKUP(U$2,Listen!$B$5:$G$95,$N2301+1,FALSE),"-")</f>
        <v>0</v>
      </c>
      <c r="V2301" s="54">
        <f>IF($C2301&lt;=V$2,K2301*VLOOKUP($C2301,Listen!$B$5:$G$95,$N2301+1,FALSE)/VLOOKUP(V$2,Listen!$B$5:$G$95,$N2301+1,FALSE),"-")</f>
        <v>0</v>
      </c>
    </row>
    <row r="2302" spans="2:22">
      <c r="B2302" s="25"/>
      <c r="C2302" s="3">
        <v>1968</v>
      </c>
      <c r="D2302" s="141"/>
      <c r="E2302" s="141"/>
      <c r="F2302" s="141"/>
      <c r="G2302" s="141"/>
      <c r="H2302" s="141"/>
      <c r="I2302" s="141"/>
      <c r="J2302" s="141"/>
      <c r="K2302" s="141"/>
      <c r="M2302" s="52">
        <v>18</v>
      </c>
      <c r="N2302" s="52">
        <v>5</v>
      </c>
      <c r="O2302" s="54">
        <f>IF($C2302&lt;=O$2,D2302*VLOOKUP($C2302,Listen!$B$5:$G$95,$N2302+1,FALSE)/VLOOKUP(O$2,Listen!$B$5:$G$95,$N2302+1,FALSE),"-")</f>
        <v>0</v>
      </c>
      <c r="P2302" s="54">
        <f>IF($C2302&lt;=P$2,E2302*VLOOKUP($C2302,Listen!$B$5:$G$95,$N2302+1,FALSE)/VLOOKUP(P$2,Listen!$B$5:$G$95,$N2302+1,FALSE),"-")</f>
        <v>0</v>
      </c>
      <c r="Q2302" s="54">
        <f>IF($C2302&lt;=Q$2,F2302*VLOOKUP($C2302,Listen!$B$5:$G$95,$N2302+1,FALSE)/VLOOKUP(Q$2,Listen!$B$5:$G$95,$N2302+1,FALSE),"-")</f>
        <v>0</v>
      </c>
      <c r="R2302" s="54">
        <f>IF($C2302&lt;=R$2,G2302*VLOOKUP($C2302,Listen!$B$5:$G$95,$N2302+1,FALSE)/VLOOKUP(R$2,Listen!$B$5:$G$95,$N2302+1,FALSE),"-")</f>
        <v>0</v>
      </c>
      <c r="S2302" s="54">
        <f>IF($C2302&lt;=S$2,H2302*VLOOKUP($C2302,Listen!$B$5:$G$95,$N2302+1,FALSE)/VLOOKUP(S$2,Listen!$B$5:$G$95,$N2302+1,FALSE),"-")</f>
        <v>0</v>
      </c>
      <c r="T2302" s="54">
        <f>IF($C2302&lt;=T$2,I2302*VLOOKUP($C2302,Listen!$B$5:$G$95,$N2302+1,FALSE)/VLOOKUP(T$2,Listen!$B$5:$G$95,$N2302+1,FALSE),"-")</f>
        <v>0</v>
      </c>
      <c r="U2302" s="54">
        <f>IF($C2302&lt;=U$2,J2302*VLOOKUP($C2302,Listen!$B$5:$G$95,$N2302+1,FALSE)/VLOOKUP(U$2,Listen!$B$5:$G$95,$N2302+1,FALSE),"-")</f>
        <v>0</v>
      </c>
      <c r="V2302" s="54">
        <f>IF($C2302&lt;=V$2,K2302*VLOOKUP($C2302,Listen!$B$5:$G$95,$N2302+1,FALSE)/VLOOKUP(V$2,Listen!$B$5:$G$95,$N2302+1,FALSE),"-")</f>
        <v>0</v>
      </c>
    </row>
    <row r="2303" spans="2:22">
      <c r="B2303" s="25"/>
      <c r="C2303" s="3">
        <v>1967</v>
      </c>
      <c r="D2303" s="141"/>
      <c r="E2303" s="141"/>
      <c r="F2303" s="141"/>
      <c r="G2303" s="141"/>
      <c r="H2303" s="141"/>
      <c r="I2303" s="141"/>
      <c r="J2303" s="141"/>
      <c r="K2303" s="141"/>
      <c r="M2303" s="52">
        <v>18</v>
      </c>
      <c r="N2303" s="52">
        <v>5</v>
      </c>
      <c r="O2303" s="54">
        <f>IF($C2303&lt;=O$2,D2303*VLOOKUP($C2303,Listen!$B$5:$G$95,$N2303+1,FALSE)/VLOOKUP(O$2,Listen!$B$5:$G$95,$N2303+1,FALSE),"-")</f>
        <v>0</v>
      </c>
      <c r="P2303" s="54">
        <f>IF($C2303&lt;=P$2,E2303*VLOOKUP($C2303,Listen!$B$5:$G$95,$N2303+1,FALSE)/VLOOKUP(P$2,Listen!$B$5:$G$95,$N2303+1,FALSE),"-")</f>
        <v>0</v>
      </c>
      <c r="Q2303" s="54">
        <f>IF($C2303&lt;=Q$2,F2303*VLOOKUP($C2303,Listen!$B$5:$G$95,$N2303+1,FALSE)/VLOOKUP(Q$2,Listen!$B$5:$G$95,$N2303+1,FALSE),"-")</f>
        <v>0</v>
      </c>
      <c r="R2303" s="54">
        <f>IF($C2303&lt;=R$2,G2303*VLOOKUP($C2303,Listen!$B$5:$G$95,$N2303+1,FALSE)/VLOOKUP(R$2,Listen!$B$5:$G$95,$N2303+1,FALSE),"-")</f>
        <v>0</v>
      </c>
      <c r="S2303" s="54">
        <f>IF($C2303&lt;=S$2,H2303*VLOOKUP($C2303,Listen!$B$5:$G$95,$N2303+1,FALSE)/VLOOKUP(S$2,Listen!$B$5:$G$95,$N2303+1,FALSE),"-")</f>
        <v>0</v>
      </c>
      <c r="T2303" s="54">
        <f>IF($C2303&lt;=T$2,I2303*VLOOKUP($C2303,Listen!$B$5:$G$95,$N2303+1,FALSE)/VLOOKUP(T$2,Listen!$B$5:$G$95,$N2303+1,FALSE),"-")</f>
        <v>0</v>
      </c>
      <c r="U2303" s="54">
        <f>IF($C2303&lt;=U$2,J2303*VLOOKUP($C2303,Listen!$B$5:$G$95,$N2303+1,FALSE)/VLOOKUP(U$2,Listen!$B$5:$G$95,$N2303+1,FALSE),"-")</f>
        <v>0</v>
      </c>
      <c r="V2303" s="54">
        <f>IF($C2303&lt;=V$2,K2303*VLOOKUP($C2303,Listen!$B$5:$G$95,$N2303+1,FALSE)/VLOOKUP(V$2,Listen!$B$5:$G$95,$N2303+1,FALSE),"-")</f>
        <v>0</v>
      </c>
    </row>
    <row r="2304" spans="2:22">
      <c r="B2304" s="25"/>
      <c r="C2304" s="3">
        <v>1966</v>
      </c>
      <c r="D2304" s="141"/>
      <c r="E2304" s="141"/>
      <c r="F2304" s="141"/>
      <c r="G2304" s="141"/>
      <c r="H2304" s="141"/>
      <c r="I2304" s="141"/>
      <c r="J2304" s="141"/>
      <c r="K2304" s="141"/>
      <c r="M2304" s="52">
        <v>18</v>
      </c>
      <c r="N2304" s="52">
        <v>5</v>
      </c>
      <c r="O2304" s="54">
        <f>IF($C2304&lt;=O$2,D2304*VLOOKUP($C2304,Listen!$B$5:$G$95,$N2304+1,FALSE)/VLOOKUP(O$2,Listen!$B$5:$G$95,$N2304+1,FALSE),"-")</f>
        <v>0</v>
      </c>
      <c r="P2304" s="54">
        <f>IF($C2304&lt;=P$2,E2304*VLOOKUP($C2304,Listen!$B$5:$G$95,$N2304+1,FALSE)/VLOOKUP(P$2,Listen!$B$5:$G$95,$N2304+1,FALSE),"-")</f>
        <v>0</v>
      </c>
      <c r="Q2304" s="54">
        <f>IF($C2304&lt;=Q$2,F2304*VLOOKUP($C2304,Listen!$B$5:$G$95,$N2304+1,FALSE)/VLOOKUP(Q$2,Listen!$B$5:$G$95,$N2304+1,FALSE),"-")</f>
        <v>0</v>
      </c>
      <c r="R2304" s="54">
        <f>IF($C2304&lt;=R$2,G2304*VLOOKUP($C2304,Listen!$B$5:$G$95,$N2304+1,FALSE)/VLOOKUP(R$2,Listen!$B$5:$G$95,$N2304+1,FALSE),"-")</f>
        <v>0</v>
      </c>
      <c r="S2304" s="54">
        <f>IF($C2304&lt;=S$2,H2304*VLOOKUP($C2304,Listen!$B$5:$G$95,$N2304+1,FALSE)/VLOOKUP(S$2,Listen!$B$5:$G$95,$N2304+1,FALSE),"-")</f>
        <v>0</v>
      </c>
      <c r="T2304" s="54">
        <f>IF($C2304&lt;=T$2,I2304*VLOOKUP($C2304,Listen!$B$5:$G$95,$N2304+1,FALSE)/VLOOKUP(T$2,Listen!$B$5:$G$95,$N2304+1,FALSE),"-")</f>
        <v>0</v>
      </c>
      <c r="U2304" s="54">
        <f>IF($C2304&lt;=U$2,J2304*VLOOKUP($C2304,Listen!$B$5:$G$95,$N2304+1,FALSE)/VLOOKUP(U$2,Listen!$B$5:$G$95,$N2304+1,FALSE),"-")</f>
        <v>0</v>
      </c>
      <c r="V2304" s="54">
        <f>IF($C2304&lt;=V$2,K2304*VLOOKUP($C2304,Listen!$B$5:$G$95,$N2304+1,FALSE)/VLOOKUP(V$2,Listen!$B$5:$G$95,$N2304+1,FALSE),"-")</f>
        <v>0</v>
      </c>
    </row>
    <row r="2305" spans="2:22">
      <c r="B2305" s="25"/>
      <c r="C2305" s="3">
        <v>1965</v>
      </c>
      <c r="D2305" s="141"/>
      <c r="E2305" s="141"/>
      <c r="F2305" s="141"/>
      <c r="G2305" s="141"/>
      <c r="H2305" s="141"/>
      <c r="I2305" s="141"/>
      <c r="J2305" s="141"/>
      <c r="K2305" s="141"/>
      <c r="M2305" s="52">
        <v>18</v>
      </c>
      <c r="N2305" s="52">
        <v>5</v>
      </c>
      <c r="O2305" s="54">
        <f>IF($C2305&lt;=O$2,D2305*VLOOKUP($C2305,Listen!$B$5:$G$95,$N2305+1,FALSE)/VLOOKUP(O$2,Listen!$B$5:$G$95,$N2305+1,FALSE),"-")</f>
        <v>0</v>
      </c>
      <c r="P2305" s="54">
        <f>IF($C2305&lt;=P$2,E2305*VLOOKUP($C2305,Listen!$B$5:$G$95,$N2305+1,FALSE)/VLOOKUP(P$2,Listen!$B$5:$G$95,$N2305+1,FALSE),"-")</f>
        <v>0</v>
      </c>
      <c r="Q2305" s="54">
        <f>IF($C2305&lt;=Q$2,F2305*VLOOKUP($C2305,Listen!$B$5:$G$95,$N2305+1,FALSE)/VLOOKUP(Q$2,Listen!$B$5:$G$95,$N2305+1,FALSE),"-")</f>
        <v>0</v>
      </c>
      <c r="R2305" s="54">
        <f>IF($C2305&lt;=R$2,G2305*VLOOKUP($C2305,Listen!$B$5:$G$95,$N2305+1,FALSE)/VLOOKUP(R$2,Listen!$B$5:$G$95,$N2305+1,FALSE),"-")</f>
        <v>0</v>
      </c>
      <c r="S2305" s="54">
        <f>IF($C2305&lt;=S$2,H2305*VLOOKUP($C2305,Listen!$B$5:$G$95,$N2305+1,FALSE)/VLOOKUP(S$2,Listen!$B$5:$G$95,$N2305+1,FALSE),"-")</f>
        <v>0</v>
      </c>
      <c r="T2305" s="54">
        <f>IF($C2305&lt;=T$2,I2305*VLOOKUP($C2305,Listen!$B$5:$G$95,$N2305+1,FALSE)/VLOOKUP(T$2,Listen!$B$5:$G$95,$N2305+1,FALSE),"-")</f>
        <v>0</v>
      </c>
      <c r="U2305" s="54">
        <f>IF($C2305&lt;=U$2,J2305*VLOOKUP($C2305,Listen!$B$5:$G$95,$N2305+1,FALSE)/VLOOKUP(U$2,Listen!$B$5:$G$95,$N2305+1,FALSE),"-")</f>
        <v>0</v>
      </c>
      <c r="V2305" s="54">
        <f>IF($C2305&lt;=V$2,K2305*VLOOKUP($C2305,Listen!$B$5:$G$95,$N2305+1,FALSE)/VLOOKUP(V$2,Listen!$B$5:$G$95,$N2305+1,FALSE),"-")</f>
        <v>0</v>
      </c>
    </row>
    <row r="2306" spans="2:22">
      <c r="B2306" s="25"/>
      <c r="C2306" s="3">
        <v>1964</v>
      </c>
      <c r="D2306" s="141"/>
      <c r="E2306" s="141"/>
      <c r="F2306" s="141"/>
      <c r="G2306" s="141"/>
      <c r="H2306" s="141"/>
      <c r="I2306" s="141"/>
      <c r="J2306" s="141"/>
      <c r="K2306" s="141"/>
      <c r="M2306" s="52">
        <v>18</v>
      </c>
      <c r="N2306" s="52">
        <v>5</v>
      </c>
      <c r="O2306" s="54">
        <f>IF($C2306&lt;=O$2,D2306*VLOOKUP($C2306,Listen!$B$5:$G$95,$N2306+1,FALSE)/VLOOKUP(O$2,Listen!$B$5:$G$95,$N2306+1,FALSE),"-")</f>
        <v>0</v>
      </c>
      <c r="P2306" s="54">
        <f>IF($C2306&lt;=P$2,E2306*VLOOKUP($C2306,Listen!$B$5:$G$95,$N2306+1,FALSE)/VLOOKUP(P$2,Listen!$B$5:$G$95,$N2306+1,FALSE),"-")</f>
        <v>0</v>
      </c>
      <c r="Q2306" s="54">
        <f>IF($C2306&lt;=Q$2,F2306*VLOOKUP($C2306,Listen!$B$5:$G$95,$N2306+1,FALSE)/VLOOKUP(Q$2,Listen!$B$5:$G$95,$N2306+1,FALSE),"-")</f>
        <v>0</v>
      </c>
      <c r="R2306" s="54">
        <f>IF($C2306&lt;=R$2,G2306*VLOOKUP($C2306,Listen!$B$5:$G$95,$N2306+1,FALSE)/VLOOKUP(R$2,Listen!$B$5:$G$95,$N2306+1,FALSE),"-")</f>
        <v>0</v>
      </c>
      <c r="S2306" s="54">
        <f>IF($C2306&lt;=S$2,H2306*VLOOKUP($C2306,Listen!$B$5:$G$95,$N2306+1,FALSE)/VLOOKUP(S$2,Listen!$B$5:$G$95,$N2306+1,FALSE),"-")</f>
        <v>0</v>
      </c>
      <c r="T2306" s="54">
        <f>IF($C2306&lt;=T$2,I2306*VLOOKUP($C2306,Listen!$B$5:$G$95,$N2306+1,FALSE)/VLOOKUP(T$2,Listen!$B$5:$G$95,$N2306+1,FALSE),"-")</f>
        <v>0</v>
      </c>
      <c r="U2306" s="54">
        <f>IF($C2306&lt;=U$2,J2306*VLOOKUP($C2306,Listen!$B$5:$G$95,$N2306+1,FALSE)/VLOOKUP(U$2,Listen!$B$5:$G$95,$N2306+1,FALSE),"-")</f>
        <v>0</v>
      </c>
      <c r="V2306" s="54">
        <f>IF($C2306&lt;=V$2,K2306*VLOOKUP($C2306,Listen!$B$5:$G$95,$N2306+1,FALSE)/VLOOKUP(V$2,Listen!$B$5:$G$95,$N2306+1,FALSE),"-")</f>
        <v>0</v>
      </c>
    </row>
    <row r="2307" spans="2:22">
      <c r="B2307" s="25"/>
      <c r="C2307" s="3">
        <v>1963</v>
      </c>
      <c r="D2307" s="141"/>
      <c r="E2307" s="141"/>
      <c r="F2307" s="141"/>
      <c r="G2307" s="141"/>
      <c r="H2307" s="141"/>
      <c r="I2307" s="141"/>
      <c r="J2307" s="141"/>
      <c r="K2307" s="141"/>
      <c r="M2307" s="52">
        <v>18</v>
      </c>
      <c r="N2307" s="52">
        <v>5</v>
      </c>
      <c r="O2307" s="54">
        <f>IF($C2307&lt;=O$2,D2307*VLOOKUP($C2307,Listen!$B$5:$G$95,$N2307+1,FALSE)/VLOOKUP(O$2,Listen!$B$5:$G$95,$N2307+1,FALSE),"-")</f>
        <v>0</v>
      </c>
      <c r="P2307" s="54">
        <f>IF($C2307&lt;=P$2,E2307*VLOOKUP($C2307,Listen!$B$5:$G$95,$N2307+1,FALSE)/VLOOKUP(P$2,Listen!$B$5:$G$95,$N2307+1,FALSE),"-")</f>
        <v>0</v>
      </c>
      <c r="Q2307" s="54">
        <f>IF($C2307&lt;=Q$2,F2307*VLOOKUP($C2307,Listen!$B$5:$G$95,$N2307+1,FALSE)/VLOOKUP(Q$2,Listen!$B$5:$G$95,$N2307+1,FALSE),"-")</f>
        <v>0</v>
      </c>
      <c r="R2307" s="54">
        <f>IF($C2307&lt;=R$2,G2307*VLOOKUP($C2307,Listen!$B$5:$G$95,$N2307+1,FALSE)/VLOOKUP(R$2,Listen!$B$5:$G$95,$N2307+1,FALSE),"-")</f>
        <v>0</v>
      </c>
      <c r="S2307" s="54">
        <f>IF($C2307&lt;=S$2,H2307*VLOOKUP($C2307,Listen!$B$5:$G$95,$N2307+1,FALSE)/VLOOKUP(S$2,Listen!$B$5:$G$95,$N2307+1,FALSE),"-")</f>
        <v>0</v>
      </c>
      <c r="T2307" s="54">
        <f>IF($C2307&lt;=T$2,I2307*VLOOKUP($C2307,Listen!$B$5:$G$95,$N2307+1,FALSE)/VLOOKUP(T$2,Listen!$B$5:$G$95,$N2307+1,FALSE),"-")</f>
        <v>0</v>
      </c>
      <c r="U2307" s="54">
        <f>IF($C2307&lt;=U$2,J2307*VLOOKUP($C2307,Listen!$B$5:$G$95,$N2307+1,FALSE)/VLOOKUP(U$2,Listen!$B$5:$G$95,$N2307+1,FALSE),"-")</f>
        <v>0</v>
      </c>
      <c r="V2307" s="54">
        <f>IF($C2307&lt;=V$2,K2307*VLOOKUP($C2307,Listen!$B$5:$G$95,$N2307+1,FALSE)/VLOOKUP(V$2,Listen!$B$5:$G$95,$N2307+1,FALSE),"-")</f>
        <v>0</v>
      </c>
    </row>
    <row r="2308" spans="2:22">
      <c r="B2308" s="25"/>
      <c r="C2308" s="3">
        <v>1962</v>
      </c>
      <c r="D2308" s="141"/>
      <c r="E2308" s="141"/>
      <c r="F2308" s="141"/>
      <c r="G2308" s="141"/>
      <c r="H2308" s="141"/>
      <c r="I2308" s="141"/>
      <c r="J2308" s="141"/>
      <c r="K2308" s="141"/>
      <c r="M2308" s="52">
        <v>18</v>
      </c>
      <c r="N2308" s="52">
        <v>5</v>
      </c>
      <c r="O2308" s="54">
        <f>IF($C2308&lt;=O$2,D2308*VLOOKUP($C2308,Listen!$B$5:$G$95,$N2308+1,FALSE)/VLOOKUP(O$2,Listen!$B$5:$G$95,$N2308+1,FALSE),"-")</f>
        <v>0</v>
      </c>
      <c r="P2308" s="54">
        <f>IF($C2308&lt;=P$2,E2308*VLOOKUP($C2308,Listen!$B$5:$G$95,$N2308+1,FALSE)/VLOOKUP(P$2,Listen!$B$5:$G$95,$N2308+1,FALSE),"-")</f>
        <v>0</v>
      </c>
      <c r="Q2308" s="54">
        <f>IF($C2308&lt;=Q$2,F2308*VLOOKUP($C2308,Listen!$B$5:$G$95,$N2308+1,FALSE)/VLOOKUP(Q$2,Listen!$B$5:$G$95,$N2308+1,FALSE),"-")</f>
        <v>0</v>
      </c>
      <c r="R2308" s="54">
        <f>IF($C2308&lt;=R$2,G2308*VLOOKUP($C2308,Listen!$B$5:$G$95,$N2308+1,FALSE)/VLOOKUP(R$2,Listen!$B$5:$G$95,$N2308+1,FALSE),"-")</f>
        <v>0</v>
      </c>
      <c r="S2308" s="54">
        <f>IF($C2308&lt;=S$2,H2308*VLOOKUP($C2308,Listen!$B$5:$G$95,$N2308+1,FALSE)/VLOOKUP(S$2,Listen!$B$5:$G$95,$N2308+1,FALSE),"-")</f>
        <v>0</v>
      </c>
      <c r="T2308" s="54">
        <f>IF($C2308&lt;=T$2,I2308*VLOOKUP($C2308,Listen!$B$5:$G$95,$N2308+1,FALSE)/VLOOKUP(T$2,Listen!$B$5:$G$95,$N2308+1,FALSE),"-")</f>
        <v>0</v>
      </c>
      <c r="U2308" s="54">
        <f>IF($C2308&lt;=U$2,J2308*VLOOKUP($C2308,Listen!$B$5:$G$95,$N2308+1,FALSE)/VLOOKUP(U$2,Listen!$B$5:$G$95,$N2308+1,FALSE),"-")</f>
        <v>0</v>
      </c>
      <c r="V2308" s="54">
        <f>IF($C2308&lt;=V$2,K2308*VLOOKUP($C2308,Listen!$B$5:$G$95,$N2308+1,FALSE)/VLOOKUP(V$2,Listen!$B$5:$G$95,$N2308+1,FALSE),"-")</f>
        <v>0</v>
      </c>
    </row>
    <row r="2309" spans="2:22">
      <c r="B2309" s="25"/>
      <c r="C2309" s="3">
        <v>1961</v>
      </c>
      <c r="D2309" s="141"/>
      <c r="E2309" s="141"/>
      <c r="F2309" s="141"/>
      <c r="G2309" s="141"/>
      <c r="H2309" s="141"/>
      <c r="I2309" s="141"/>
      <c r="J2309" s="141"/>
      <c r="K2309" s="141"/>
      <c r="M2309" s="52">
        <v>18</v>
      </c>
      <c r="N2309" s="52">
        <v>5</v>
      </c>
      <c r="O2309" s="54">
        <f>IF($C2309&lt;=O$2,D2309*VLOOKUP($C2309,Listen!$B$5:$G$95,$N2309+1,FALSE)/VLOOKUP(O$2,Listen!$B$5:$G$95,$N2309+1,FALSE),"-")</f>
        <v>0</v>
      </c>
      <c r="P2309" s="54">
        <f>IF($C2309&lt;=P$2,E2309*VLOOKUP($C2309,Listen!$B$5:$G$95,$N2309+1,FALSE)/VLOOKUP(P$2,Listen!$B$5:$G$95,$N2309+1,FALSE),"-")</f>
        <v>0</v>
      </c>
      <c r="Q2309" s="54">
        <f>IF($C2309&lt;=Q$2,F2309*VLOOKUP($C2309,Listen!$B$5:$G$95,$N2309+1,FALSE)/VLOOKUP(Q$2,Listen!$B$5:$G$95,$N2309+1,FALSE),"-")</f>
        <v>0</v>
      </c>
      <c r="R2309" s="54">
        <f>IF($C2309&lt;=R$2,G2309*VLOOKUP($C2309,Listen!$B$5:$G$95,$N2309+1,FALSE)/VLOOKUP(R$2,Listen!$B$5:$G$95,$N2309+1,FALSE),"-")</f>
        <v>0</v>
      </c>
      <c r="S2309" s="54">
        <f>IF($C2309&lt;=S$2,H2309*VLOOKUP($C2309,Listen!$B$5:$G$95,$N2309+1,FALSE)/VLOOKUP(S$2,Listen!$B$5:$G$95,$N2309+1,FALSE),"-")</f>
        <v>0</v>
      </c>
      <c r="T2309" s="54">
        <f>IF($C2309&lt;=T$2,I2309*VLOOKUP($C2309,Listen!$B$5:$G$95,$N2309+1,FALSE)/VLOOKUP(T$2,Listen!$B$5:$G$95,$N2309+1,FALSE),"-")</f>
        <v>0</v>
      </c>
      <c r="U2309" s="54">
        <f>IF($C2309&lt;=U$2,J2309*VLOOKUP($C2309,Listen!$B$5:$G$95,$N2309+1,FALSE)/VLOOKUP(U$2,Listen!$B$5:$G$95,$N2309+1,FALSE),"-")</f>
        <v>0</v>
      </c>
      <c r="V2309" s="54">
        <f>IF($C2309&lt;=V$2,K2309*VLOOKUP($C2309,Listen!$B$5:$G$95,$N2309+1,FALSE)/VLOOKUP(V$2,Listen!$B$5:$G$95,$N2309+1,FALSE),"-")</f>
        <v>0</v>
      </c>
    </row>
    <row r="2310" spans="2:22">
      <c r="B2310" s="25"/>
      <c r="C2310" s="3">
        <v>1960</v>
      </c>
      <c r="D2310" s="141"/>
      <c r="E2310" s="141"/>
      <c r="F2310" s="141"/>
      <c r="G2310" s="141"/>
      <c r="H2310" s="141"/>
      <c r="I2310" s="141"/>
      <c r="J2310" s="141"/>
      <c r="K2310" s="141"/>
      <c r="M2310" s="52">
        <v>18</v>
      </c>
      <c r="N2310" s="52">
        <v>5</v>
      </c>
      <c r="O2310" s="54">
        <f>IF($C2310&lt;=O$2,D2310*VLOOKUP($C2310,Listen!$B$5:$G$95,$N2310+1,FALSE)/VLOOKUP(O$2,Listen!$B$5:$G$95,$N2310+1,FALSE),"-")</f>
        <v>0</v>
      </c>
      <c r="P2310" s="54">
        <f>IF($C2310&lt;=P$2,E2310*VLOOKUP($C2310,Listen!$B$5:$G$95,$N2310+1,FALSE)/VLOOKUP(P$2,Listen!$B$5:$G$95,$N2310+1,FALSE),"-")</f>
        <v>0</v>
      </c>
      <c r="Q2310" s="54">
        <f>IF($C2310&lt;=Q$2,F2310*VLOOKUP($C2310,Listen!$B$5:$G$95,$N2310+1,FALSE)/VLOOKUP(Q$2,Listen!$B$5:$G$95,$N2310+1,FALSE),"-")</f>
        <v>0</v>
      </c>
      <c r="R2310" s="54">
        <f>IF($C2310&lt;=R$2,G2310*VLOOKUP($C2310,Listen!$B$5:$G$95,$N2310+1,FALSE)/VLOOKUP(R$2,Listen!$B$5:$G$95,$N2310+1,FALSE),"-")</f>
        <v>0</v>
      </c>
      <c r="S2310" s="54">
        <f>IF($C2310&lt;=S$2,H2310*VLOOKUP($C2310,Listen!$B$5:$G$95,$N2310+1,FALSE)/VLOOKUP(S$2,Listen!$B$5:$G$95,$N2310+1,FALSE),"-")</f>
        <v>0</v>
      </c>
      <c r="T2310" s="54">
        <f>IF($C2310&lt;=T$2,I2310*VLOOKUP($C2310,Listen!$B$5:$G$95,$N2310+1,FALSE)/VLOOKUP(T$2,Listen!$B$5:$G$95,$N2310+1,FALSE),"-")</f>
        <v>0</v>
      </c>
      <c r="U2310" s="54">
        <f>IF($C2310&lt;=U$2,J2310*VLOOKUP($C2310,Listen!$B$5:$G$95,$N2310+1,FALSE)/VLOOKUP(U$2,Listen!$B$5:$G$95,$N2310+1,FALSE),"-")</f>
        <v>0</v>
      </c>
      <c r="V2310" s="54">
        <f>IF($C2310&lt;=V$2,K2310*VLOOKUP($C2310,Listen!$B$5:$G$95,$N2310+1,FALSE)/VLOOKUP(V$2,Listen!$B$5:$G$95,$N2310+1,FALSE),"-")</f>
        <v>0</v>
      </c>
    </row>
    <row r="2311" spans="2:22">
      <c r="B2311" s="25"/>
      <c r="C2311" s="3">
        <v>1959</v>
      </c>
      <c r="D2311" s="141"/>
      <c r="E2311" s="141"/>
      <c r="F2311" s="141"/>
      <c r="G2311" s="141"/>
      <c r="H2311" s="141"/>
      <c r="I2311" s="141"/>
      <c r="J2311" s="141"/>
      <c r="K2311" s="141"/>
      <c r="M2311" s="52">
        <v>18</v>
      </c>
      <c r="N2311" s="52">
        <v>5</v>
      </c>
      <c r="O2311" s="54">
        <f>IF($C2311&lt;=O$2,D2311*VLOOKUP($C2311,Listen!$B$5:$G$95,$N2311+1,FALSE)/VLOOKUP(O$2,Listen!$B$5:$G$95,$N2311+1,FALSE),"-")</f>
        <v>0</v>
      </c>
      <c r="P2311" s="54">
        <f>IF($C2311&lt;=P$2,E2311*VLOOKUP($C2311,Listen!$B$5:$G$95,$N2311+1,FALSE)/VLOOKUP(P$2,Listen!$B$5:$G$95,$N2311+1,FALSE),"-")</f>
        <v>0</v>
      </c>
      <c r="Q2311" s="54">
        <f>IF($C2311&lt;=Q$2,F2311*VLOOKUP($C2311,Listen!$B$5:$G$95,$N2311+1,FALSE)/VLOOKUP(Q$2,Listen!$B$5:$G$95,$N2311+1,FALSE),"-")</f>
        <v>0</v>
      </c>
      <c r="R2311" s="54">
        <f>IF($C2311&lt;=R$2,G2311*VLOOKUP($C2311,Listen!$B$5:$G$95,$N2311+1,FALSE)/VLOOKUP(R$2,Listen!$B$5:$G$95,$N2311+1,FALSE),"-")</f>
        <v>0</v>
      </c>
      <c r="S2311" s="54">
        <f>IF($C2311&lt;=S$2,H2311*VLOOKUP($C2311,Listen!$B$5:$G$95,$N2311+1,FALSE)/VLOOKUP(S$2,Listen!$B$5:$G$95,$N2311+1,FALSE),"-")</f>
        <v>0</v>
      </c>
      <c r="T2311" s="54">
        <f>IF($C2311&lt;=T$2,I2311*VLOOKUP($C2311,Listen!$B$5:$G$95,$N2311+1,FALSE)/VLOOKUP(T$2,Listen!$B$5:$G$95,$N2311+1,FALSE),"-")</f>
        <v>0</v>
      </c>
      <c r="U2311" s="54">
        <f>IF($C2311&lt;=U$2,J2311*VLOOKUP($C2311,Listen!$B$5:$G$95,$N2311+1,FALSE)/VLOOKUP(U$2,Listen!$B$5:$G$95,$N2311+1,FALSE),"-")</f>
        <v>0</v>
      </c>
      <c r="V2311" s="54">
        <f>IF($C2311&lt;=V$2,K2311*VLOOKUP($C2311,Listen!$B$5:$G$95,$N2311+1,FALSE)/VLOOKUP(V$2,Listen!$B$5:$G$95,$N2311+1,FALSE),"-")</f>
        <v>0</v>
      </c>
    </row>
    <row r="2312" spans="2:22">
      <c r="B2312" s="25"/>
      <c r="C2312" s="3">
        <v>1958</v>
      </c>
      <c r="D2312" s="141"/>
      <c r="E2312" s="141"/>
      <c r="F2312" s="141"/>
      <c r="G2312" s="141"/>
      <c r="H2312" s="141"/>
      <c r="I2312" s="141"/>
      <c r="J2312" s="141"/>
      <c r="K2312" s="141"/>
      <c r="M2312" s="52">
        <v>18</v>
      </c>
      <c r="N2312" s="52">
        <v>5</v>
      </c>
      <c r="O2312" s="54">
        <f>IF($C2312&lt;=O$2,D2312*VLOOKUP($C2312,Listen!$B$5:$G$95,$N2312+1,FALSE)/VLOOKUP(O$2,Listen!$B$5:$G$95,$N2312+1,FALSE),"-")</f>
        <v>0</v>
      </c>
      <c r="P2312" s="54">
        <f>IF($C2312&lt;=P$2,E2312*VLOOKUP($C2312,Listen!$B$5:$G$95,$N2312+1,FALSE)/VLOOKUP(P$2,Listen!$B$5:$G$95,$N2312+1,FALSE),"-")</f>
        <v>0</v>
      </c>
      <c r="Q2312" s="54">
        <f>IF($C2312&lt;=Q$2,F2312*VLOOKUP($C2312,Listen!$B$5:$G$95,$N2312+1,FALSE)/VLOOKUP(Q$2,Listen!$B$5:$G$95,$N2312+1,FALSE),"-")</f>
        <v>0</v>
      </c>
      <c r="R2312" s="54">
        <f>IF($C2312&lt;=R$2,G2312*VLOOKUP($C2312,Listen!$B$5:$G$95,$N2312+1,FALSE)/VLOOKUP(R$2,Listen!$B$5:$G$95,$N2312+1,FALSE),"-")</f>
        <v>0</v>
      </c>
      <c r="S2312" s="54">
        <f>IF($C2312&lt;=S$2,H2312*VLOOKUP($C2312,Listen!$B$5:$G$95,$N2312+1,FALSE)/VLOOKUP(S$2,Listen!$B$5:$G$95,$N2312+1,FALSE),"-")</f>
        <v>0</v>
      </c>
      <c r="T2312" s="54">
        <f>IF($C2312&lt;=T$2,I2312*VLOOKUP($C2312,Listen!$B$5:$G$95,$N2312+1,FALSE)/VLOOKUP(T$2,Listen!$B$5:$G$95,$N2312+1,FALSE),"-")</f>
        <v>0</v>
      </c>
      <c r="U2312" s="54">
        <f>IF($C2312&lt;=U$2,J2312*VLOOKUP($C2312,Listen!$B$5:$G$95,$N2312+1,FALSE)/VLOOKUP(U$2,Listen!$B$5:$G$95,$N2312+1,FALSE),"-")</f>
        <v>0</v>
      </c>
      <c r="V2312" s="54">
        <f>IF($C2312&lt;=V$2,K2312*VLOOKUP($C2312,Listen!$B$5:$G$95,$N2312+1,FALSE)/VLOOKUP(V$2,Listen!$B$5:$G$95,$N2312+1,FALSE),"-")</f>
        <v>0</v>
      </c>
    </row>
    <row r="2313" spans="2:22">
      <c r="B2313" s="25"/>
      <c r="C2313" s="3">
        <v>1957</v>
      </c>
      <c r="D2313" s="141"/>
      <c r="E2313" s="141"/>
      <c r="F2313" s="141"/>
      <c r="G2313" s="141"/>
      <c r="H2313" s="141"/>
      <c r="I2313" s="141"/>
      <c r="J2313" s="141"/>
      <c r="K2313" s="141"/>
      <c r="M2313" s="52">
        <v>18</v>
      </c>
      <c r="N2313" s="52">
        <v>5</v>
      </c>
      <c r="O2313" s="54">
        <f>IF($C2313&lt;=O$2,D2313*VLOOKUP($C2313,Listen!$B$5:$G$95,$N2313+1,FALSE)/VLOOKUP(O$2,Listen!$B$5:$G$95,$N2313+1,FALSE),"-")</f>
        <v>0</v>
      </c>
      <c r="P2313" s="54">
        <f>IF($C2313&lt;=P$2,E2313*VLOOKUP($C2313,Listen!$B$5:$G$95,$N2313+1,FALSE)/VLOOKUP(P$2,Listen!$B$5:$G$95,$N2313+1,FALSE),"-")</f>
        <v>0</v>
      </c>
      <c r="Q2313" s="54">
        <f>IF($C2313&lt;=Q$2,F2313*VLOOKUP($C2313,Listen!$B$5:$G$95,$N2313+1,FALSE)/VLOOKUP(Q$2,Listen!$B$5:$G$95,$N2313+1,FALSE),"-")</f>
        <v>0</v>
      </c>
      <c r="R2313" s="54">
        <f>IF($C2313&lt;=R$2,G2313*VLOOKUP($C2313,Listen!$B$5:$G$95,$N2313+1,FALSE)/VLOOKUP(R$2,Listen!$B$5:$G$95,$N2313+1,FALSE),"-")</f>
        <v>0</v>
      </c>
      <c r="S2313" s="54">
        <f>IF($C2313&lt;=S$2,H2313*VLOOKUP($C2313,Listen!$B$5:$G$95,$N2313+1,FALSE)/VLOOKUP(S$2,Listen!$B$5:$G$95,$N2313+1,FALSE),"-")</f>
        <v>0</v>
      </c>
      <c r="T2313" s="54">
        <f>IF($C2313&lt;=T$2,I2313*VLOOKUP($C2313,Listen!$B$5:$G$95,$N2313+1,FALSE)/VLOOKUP(T$2,Listen!$B$5:$G$95,$N2313+1,FALSE),"-")</f>
        <v>0</v>
      </c>
      <c r="U2313" s="54">
        <f>IF($C2313&lt;=U$2,J2313*VLOOKUP($C2313,Listen!$B$5:$G$95,$N2313+1,FALSE)/VLOOKUP(U$2,Listen!$B$5:$G$95,$N2313+1,FALSE),"-")</f>
        <v>0</v>
      </c>
      <c r="V2313" s="54">
        <f>IF($C2313&lt;=V$2,K2313*VLOOKUP($C2313,Listen!$B$5:$G$95,$N2313+1,FALSE)/VLOOKUP(V$2,Listen!$B$5:$G$95,$N2313+1,FALSE),"-")</f>
        <v>0</v>
      </c>
    </row>
    <row r="2314" spans="2:22">
      <c r="B2314" s="25"/>
      <c r="C2314" s="3">
        <v>1956</v>
      </c>
      <c r="D2314" s="141"/>
      <c r="E2314" s="141"/>
      <c r="F2314" s="141"/>
      <c r="G2314" s="141"/>
      <c r="H2314" s="141"/>
      <c r="I2314" s="141"/>
      <c r="J2314" s="141"/>
      <c r="K2314" s="141"/>
      <c r="M2314" s="52">
        <v>18</v>
      </c>
      <c r="N2314" s="52">
        <v>5</v>
      </c>
      <c r="O2314" s="54">
        <f>IF($C2314&lt;=O$2,D2314*VLOOKUP($C2314,Listen!$B$5:$G$95,$N2314+1,FALSE)/VLOOKUP(O$2,Listen!$B$5:$G$95,$N2314+1,FALSE),"-")</f>
        <v>0</v>
      </c>
      <c r="P2314" s="54">
        <f>IF($C2314&lt;=P$2,E2314*VLOOKUP($C2314,Listen!$B$5:$G$95,$N2314+1,FALSE)/VLOOKUP(P$2,Listen!$B$5:$G$95,$N2314+1,FALSE),"-")</f>
        <v>0</v>
      </c>
      <c r="Q2314" s="54">
        <f>IF($C2314&lt;=Q$2,F2314*VLOOKUP($C2314,Listen!$B$5:$G$95,$N2314+1,FALSE)/VLOOKUP(Q$2,Listen!$B$5:$G$95,$N2314+1,FALSE),"-")</f>
        <v>0</v>
      </c>
      <c r="R2314" s="54">
        <f>IF($C2314&lt;=R$2,G2314*VLOOKUP($C2314,Listen!$B$5:$G$95,$N2314+1,FALSE)/VLOOKUP(R$2,Listen!$B$5:$G$95,$N2314+1,FALSE),"-")</f>
        <v>0</v>
      </c>
      <c r="S2314" s="54">
        <f>IF($C2314&lt;=S$2,H2314*VLOOKUP($C2314,Listen!$B$5:$G$95,$N2314+1,FALSE)/VLOOKUP(S$2,Listen!$B$5:$G$95,$N2314+1,FALSE),"-")</f>
        <v>0</v>
      </c>
      <c r="T2314" s="54">
        <f>IF($C2314&lt;=T$2,I2314*VLOOKUP($C2314,Listen!$B$5:$G$95,$N2314+1,FALSE)/VLOOKUP(T$2,Listen!$B$5:$G$95,$N2314+1,FALSE),"-")</f>
        <v>0</v>
      </c>
      <c r="U2314" s="54">
        <f>IF($C2314&lt;=U$2,J2314*VLOOKUP($C2314,Listen!$B$5:$G$95,$N2314+1,FALSE)/VLOOKUP(U$2,Listen!$B$5:$G$95,$N2314+1,FALSE),"-")</f>
        <v>0</v>
      </c>
      <c r="V2314" s="54">
        <f>IF($C2314&lt;=V$2,K2314*VLOOKUP($C2314,Listen!$B$5:$G$95,$N2314+1,FALSE)/VLOOKUP(V$2,Listen!$B$5:$G$95,$N2314+1,FALSE),"-")</f>
        <v>0</v>
      </c>
    </row>
    <row r="2315" spans="2:22">
      <c r="B2315" s="25"/>
      <c r="C2315" s="3">
        <v>1955</v>
      </c>
      <c r="D2315" s="141"/>
      <c r="E2315" s="141"/>
      <c r="F2315" s="141"/>
      <c r="G2315" s="141"/>
      <c r="H2315" s="141"/>
      <c r="I2315" s="141"/>
      <c r="J2315" s="141"/>
      <c r="K2315" s="141"/>
      <c r="M2315" s="52">
        <v>18</v>
      </c>
      <c r="N2315" s="52">
        <v>5</v>
      </c>
      <c r="O2315" s="54">
        <f>IF($C2315&lt;=O$2,D2315*VLOOKUP($C2315,Listen!$B$5:$G$95,$N2315+1,FALSE)/VLOOKUP(O$2,Listen!$B$5:$G$95,$N2315+1,FALSE),"-")</f>
        <v>0</v>
      </c>
      <c r="P2315" s="54">
        <f>IF($C2315&lt;=P$2,E2315*VLOOKUP($C2315,Listen!$B$5:$G$95,$N2315+1,FALSE)/VLOOKUP(P$2,Listen!$B$5:$G$95,$N2315+1,FALSE),"-")</f>
        <v>0</v>
      </c>
      <c r="Q2315" s="54">
        <f>IF($C2315&lt;=Q$2,F2315*VLOOKUP($C2315,Listen!$B$5:$G$95,$N2315+1,FALSE)/VLOOKUP(Q$2,Listen!$B$5:$G$95,$N2315+1,FALSE),"-")</f>
        <v>0</v>
      </c>
      <c r="R2315" s="54">
        <f>IF($C2315&lt;=R$2,G2315*VLOOKUP($C2315,Listen!$B$5:$G$95,$N2315+1,FALSE)/VLOOKUP(R$2,Listen!$B$5:$G$95,$N2315+1,FALSE),"-")</f>
        <v>0</v>
      </c>
      <c r="S2315" s="54">
        <f>IF($C2315&lt;=S$2,H2315*VLOOKUP($C2315,Listen!$B$5:$G$95,$N2315+1,FALSE)/VLOOKUP(S$2,Listen!$B$5:$G$95,$N2315+1,FALSE),"-")</f>
        <v>0</v>
      </c>
      <c r="T2315" s="54">
        <f>IF($C2315&lt;=T$2,I2315*VLOOKUP($C2315,Listen!$B$5:$G$95,$N2315+1,FALSE)/VLOOKUP(T$2,Listen!$B$5:$G$95,$N2315+1,FALSE),"-")</f>
        <v>0</v>
      </c>
      <c r="U2315" s="54">
        <f>IF($C2315&lt;=U$2,J2315*VLOOKUP($C2315,Listen!$B$5:$G$95,$N2315+1,FALSE)/VLOOKUP(U$2,Listen!$B$5:$G$95,$N2315+1,FALSE),"-")</f>
        <v>0</v>
      </c>
      <c r="V2315" s="54">
        <f>IF($C2315&lt;=V$2,K2315*VLOOKUP($C2315,Listen!$B$5:$G$95,$N2315+1,FALSE)/VLOOKUP(V$2,Listen!$B$5:$G$95,$N2315+1,FALSE),"-")</f>
        <v>0</v>
      </c>
    </row>
    <row r="2316" spans="2:22">
      <c r="B2316" s="25"/>
      <c r="C2316" s="3">
        <v>1954</v>
      </c>
      <c r="D2316" s="141"/>
      <c r="E2316" s="141"/>
      <c r="F2316" s="141"/>
      <c r="G2316" s="141"/>
      <c r="H2316" s="141"/>
      <c r="I2316" s="141"/>
      <c r="J2316" s="141"/>
      <c r="K2316" s="141"/>
      <c r="M2316" s="52">
        <v>18</v>
      </c>
      <c r="N2316" s="52">
        <v>5</v>
      </c>
      <c r="O2316" s="54">
        <f>IF($C2316&lt;=O$2,D2316*VLOOKUP($C2316,Listen!$B$5:$G$95,$N2316+1,FALSE)/VLOOKUP(O$2,Listen!$B$5:$G$95,$N2316+1,FALSE),"-")</f>
        <v>0</v>
      </c>
      <c r="P2316" s="54">
        <f>IF($C2316&lt;=P$2,E2316*VLOOKUP($C2316,Listen!$B$5:$G$95,$N2316+1,FALSE)/VLOOKUP(P$2,Listen!$B$5:$G$95,$N2316+1,FALSE),"-")</f>
        <v>0</v>
      </c>
      <c r="Q2316" s="54">
        <f>IF($C2316&lt;=Q$2,F2316*VLOOKUP($C2316,Listen!$B$5:$G$95,$N2316+1,FALSE)/VLOOKUP(Q$2,Listen!$B$5:$G$95,$N2316+1,FALSE),"-")</f>
        <v>0</v>
      </c>
      <c r="R2316" s="54">
        <f>IF($C2316&lt;=R$2,G2316*VLOOKUP($C2316,Listen!$B$5:$G$95,$N2316+1,FALSE)/VLOOKUP(R$2,Listen!$B$5:$G$95,$N2316+1,FALSE),"-")</f>
        <v>0</v>
      </c>
      <c r="S2316" s="54">
        <f>IF($C2316&lt;=S$2,H2316*VLOOKUP($C2316,Listen!$B$5:$G$95,$N2316+1,FALSE)/VLOOKUP(S$2,Listen!$B$5:$G$95,$N2316+1,FALSE),"-")</f>
        <v>0</v>
      </c>
      <c r="T2316" s="54">
        <f>IF($C2316&lt;=T$2,I2316*VLOOKUP($C2316,Listen!$B$5:$G$95,$N2316+1,FALSE)/VLOOKUP(T$2,Listen!$B$5:$G$95,$N2316+1,FALSE),"-")</f>
        <v>0</v>
      </c>
      <c r="U2316" s="54">
        <f>IF($C2316&lt;=U$2,J2316*VLOOKUP($C2316,Listen!$B$5:$G$95,$N2316+1,FALSE)/VLOOKUP(U$2,Listen!$B$5:$G$95,$N2316+1,FALSE),"-")</f>
        <v>0</v>
      </c>
      <c r="V2316" s="54">
        <f>IF($C2316&lt;=V$2,K2316*VLOOKUP($C2316,Listen!$B$5:$G$95,$N2316+1,FALSE)/VLOOKUP(V$2,Listen!$B$5:$G$95,$N2316+1,FALSE),"-")</f>
        <v>0</v>
      </c>
    </row>
    <row r="2317" spans="2:22">
      <c r="B2317" s="25"/>
      <c r="C2317" s="3">
        <v>1953</v>
      </c>
      <c r="D2317" s="141"/>
      <c r="E2317" s="141"/>
      <c r="F2317" s="141"/>
      <c r="G2317" s="141"/>
      <c r="H2317" s="141"/>
      <c r="I2317" s="141"/>
      <c r="J2317" s="141"/>
      <c r="K2317" s="141"/>
      <c r="M2317" s="52">
        <v>18</v>
      </c>
      <c r="N2317" s="52">
        <v>5</v>
      </c>
      <c r="O2317" s="54">
        <f>IF($C2317&lt;=O$2,D2317*VLOOKUP($C2317,Listen!$B$5:$G$95,$N2317+1,FALSE)/VLOOKUP(O$2,Listen!$B$5:$G$95,$N2317+1,FALSE),"-")</f>
        <v>0</v>
      </c>
      <c r="P2317" s="54">
        <f>IF($C2317&lt;=P$2,E2317*VLOOKUP($C2317,Listen!$B$5:$G$95,$N2317+1,FALSE)/VLOOKUP(P$2,Listen!$B$5:$G$95,$N2317+1,FALSE),"-")</f>
        <v>0</v>
      </c>
      <c r="Q2317" s="54">
        <f>IF($C2317&lt;=Q$2,F2317*VLOOKUP($C2317,Listen!$B$5:$G$95,$N2317+1,FALSE)/VLOOKUP(Q$2,Listen!$B$5:$G$95,$N2317+1,FALSE),"-")</f>
        <v>0</v>
      </c>
      <c r="R2317" s="54">
        <f>IF($C2317&lt;=R$2,G2317*VLOOKUP($C2317,Listen!$B$5:$G$95,$N2317+1,FALSE)/VLOOKUP(R$2,Listen!$B$5:$G$95,$N2317+1,FALSE),"-")</f>
        <v>0</v>
      </c>
      <c r="S2317" s="54">
        <f>IF($C2317&lt;=S$2,H2317*VLOOKUP($C2317,Listen!$B$5:$G$95,$N2317+1,FALSE)/VLOOKUP(S$2,Listen!$B$5:$G$95,$N2317+1,FALSE),"-")</f>
        <v>0</v>
      </c>
      <c r="T2317" s="54">
        <f>IF($C2317&lt;=T$2,I2317*VLOOKUP($C2317,Listen!$B$5:$G$95,$N2317+1,FALSE)/VLOOKUP(T$2,Listen!$B$5:$G$95,$N2317+1,FALSE),"-")</f>
        <v>0</v>
      </c>
      <c r="U2317" s="54">
        <f>IF($C2317&lt;=U$2,J2317*VLOOKUP($C2317,Listen!$B$5:$G$95,$N2317+1,FALSE)/VLOOKUP(U$2,Listen!$B$5:$G$95,$N2317+1,FALSE),"-")</f>
        <v>0</v>
      </c>
      <c r="V2317" s="54">
        <f>IF($C2317&lt;=V$2,K2317*VLOOKUP($C2317,Listen!$B$5:$G$95,$N2317+1,FALSE)/VLOOKUP(V$2,Listen!$B$5:$G$95,$N2317+1,FALSE),"-")</f>
        <v>0</v>
      </c>
    </row>
    <row r="2318" spans="2:22">
      <c r="B2318" s="25"/>
      <c r="C2318" s="3">
        <v>1952</v>
      </c>
      <c r="D2318" s="141"/>
      <c r="E2318" s="141"/>
      <c r="F2318" s="141"/>
      <c r="G2318" s="141"/>
      <c r="H2318" s="141"/>
      <c r="I2318" s="141"/>
      <c r="J2318" s="141"/>
      <c r="K2318" s="141"/>
      <c r="M2318" s="52">
        <v>18</v>
      </c>
      <c r="N2318" s="52">
        <v>5</v>
      </c>
      <c r="O2318" s="54">
        <f>IF($C2318&lt;=O$2,D2318*VLOOKUP($C2318,Listen!$B$5:$G$95,$N2318+1,FALSE)/VLOOKUP(O$2,Listen!$B$5:$G$95,$N2318+1,FALSE),"-")</f>
        <v>0</v>
      </c>
      <c r="P2318" s="54">
        <f>IF($C2318&lt;=P$2,E2318*VLOOKUP($C2318,Listen!$B$5:$G$95,$N2318+1,FALSE)/VLOOKUP(P$2,Listen!$B$5:$G$95,$N2318+1,FALSE),"-")</f>
        <v>0</v>
      </c>
      <c r="Q2318" s="54">
        <f>IF($C2318&lt;=Q$2,F2318*VLOOKUP($C2318,Listen!$B$5:$G$95,$N2318+1,FALSE)/VLOOKUP(Q$2,Listen!$B$5:$G$95,$N2318+1,FALSE),"-")</f>
        <v>0</v>
      </c>
      <c r="R2318" s="54">
        <f>IF($C2318&lt;=R$2,G2318*VLOOKUP($C2318,Listen!$B$5:$G$95,$N2318+1,FALSE)/VLOOKUP(R$2,Listen!$B$5:$G$95,$N2318+1,FALSE),"-")</f>
        <v>0</v>
      </c>
      <c r="S2318" s="54">
        <f>IF($C2318&lt;=S$2,H2318*VLOOKUP($C2318,Listen!$B$5:$G$95,$N2318+1,FALSE)/VLOOKUP(S$2,Listen!$B$5:$G$95,$N2318+1,FALSE),"-")</f>
        <v>0</v>
      </c>
      <c r="T2318" s="54">
        <f>IF($C2318&lt;=T$2,I2318*VLOOKUP($C2318,Listen!$B$5:$G$95,$N2318+1,FALSE)/VLOOKUP(T$2,Listen!$B$5:$G$95,$N2318+1,FALSE),"-")</f>
        <v>0</v>
      </c>
      <c r="U2318" s="54">
        <f>IF($C2318&lt;=U$2,J2318*VLOOKUP($C2318,Listen!$B$5:$G$95,$N2318+1,FALSE)/VLOOKUP(U$2,Listen!$B$5:$G$95,$N2318+1,FALSE),"-")</f>
        <v>0</v>
      </c>
      <c r="V2318" s="54">
        <f>IF($C2318&lt;=V$2,K2318*VLOOKUP($C2318,Listen!$B$5:$G$95,$N2318+1,FALSE)/VLOOKUP(V$2,Listen!$B$5:$G$95,$N2318+1,FALSE),"-")</f>
        <v>0</v>
      </c>
    </row>
    <row r="2319" spans="2:22">
      <c r="B2319" s="25"/>
      <c r="C2319" s="3">
        <v>1951</v>
      </c>
      <c r="D2319" s="141"/>
      <c r="E2319" s="141"/>
      <c r="F2319" s="141"/>
      <c r="G2319" s="141"/>
      <c r="H2319" s="141"/>
      <c r="I2319" s="141"/>
      <c r="J2319" s="141"/>
      <c r="K2319" s="141"/>
      <c r="M2319" s="52">
        <v>18</v>
      </c>
      <c r="N2319" s="52">
        <v>5</v>
      </c>
      <c r="O2319" s="54">
        <f>IF($C2319&lt;=O$2,D2319*VLOOKUP($C2319,Listen!$B$5:$G$95,$N2319+1,FALSE)/VLOOKUP(O$2,Listen!$B$5:$G$95,$N2319+1,FALSE),"-")</f>
        <v>0</v>
      </c>
      <c r="P2319" s="54">
        <f>IF($C2319&lt;=P$2,E2319*VLOOKUP($C2319,Listen!$B$5:$G$95,$N2319+1,FALSE)/VLOOKUP(P$2,Listen!$B$5:$G$95,$N2319+1,FALSE),"-")</f>
        <v>0</v>
      </c>
      <c r="Q2319" s="54">
        <f>IF($C2319&lt;=Q$2,F2319*VLOOKUP($C2319,Listen!$B$5:$G$95,$N2319+1,FALSE)/VLOOKUP(Q$2,Listen!$B$5:$G$95,$N2319+1,FALSE),"-")</f>
        <v>0</v>
      </c>
      <c r="R2319" s="54">
        <f>IF($C2319&lt;=R$2,G2319*VLOOKUP($C2319,Listen!$B$5:$G$95,$N2319+1,FALSE)/VLOOKUP(R$2,Listen!$B$5:$G$95,$N2319+1,FALSE),"-")</f>
        <v>0</v>
      </c>
      <c r="S2319" s="54">
        <f>IF($C2319&lt;=S$2,H2319*VLOOKUP($C2319,Listen!$B$5:$G$95,$N2319+1,FALSE)/VLOOKUP(S$2,Listen!$B$5:$G$95,$N2319+1,FALSE),"-")</f>
        <v>0</v>
      </c>
      <c r="T2319" s="54">
        <f>IF($C2319&lt;=T$2,I2319*VLOOKUP($C2319,Listen!$B$5:$G$95,$N2319+1,FALSE)/VLOOKUP(T$2,Listen!$B$5:$G$95,$N2319+1,FALSE),"-")</f>
        <v>0</v>
      </c>
      <c r="U2319" s="54">
        <f>IF($C2319&lt;=U$2,J2319*VLOOKUP($C2319,Listen!$B$5:$G$95,$N2319+1,FALSE)/VLOOKUP(U$2,Listen!$B$5:$G$95,$N2319+1,FALSE),"-")</f>
        <v>0</v>
      </c>
      <c r="V2319" s="54">
        <f>IF($C2319&lt;=V$2,K2319*VLOOKUP($C2319,Listen!$B$5:$G$95,$N2319+1,FALSE)/VLOOKUP(V$2,Listen!$B$5:$G$95,$N2319+1,FALSE),"-")</f>
        <v>0</v>
      </c>
    </row>
    <row r="2320" spans="2:22">
      <c r="B2320" s="25"/>
      <c r="C2320" s="3">
        <v>1950</v>
      </c>
      <c r="D2320" s="141"/>
      <c r="E2320" s="141"/>
      <c r="F2320" s="141"/>
      <c r="G2320" s="141"/>
      <c r="H2320" s="141"/>
      <c r="I2320" s="141"/>
      <c r="J2320" s="141"/>
      <c r="K2320" s="141"/>
      <c r="M2320" s="52">
        <v>18</v>
      </c>
      <c r="N2320" s="52">
        <v>5</v>
      </c>
      <c r="O2320" s="54">
        <f>IF($C2320&lt;=O$2,D2320*VLOOKUP($C2320,Listen!$B$5:$G$95,$N2320+1,FALSE)/VLOOKUP(O$2,Listen!$B$5:$G$95,$N2320+1,FALSE),"-")</f>
        <v>0</v>
      </c>
      <c r="P2320" s="54">
        <f>IF($C2320&lt;=P$2,E2320*VLOOKUP($C2320,Listen!$B$5:$G$95,$N2320+1,FALSE)/VLOOKUP(P$2,Listen!$B$5:$G$95,$N2320+1,FALSE),"-")</f>
        <v>0</v>
      </c>
      <c r="Q2320" s="54">
        <f>IF($C2320&lt;=Q$2,F2320*VLOOKUP($C2320,Listen!$B$5:$G$95,$N2320+1,FALSE)/VLOOKUP(Q$2,Listen!$B$5:$G$95,$N2320+1,FALSE),"-")</f>
        <v>0</v>
      </c>
      <c r="R2320" s="54">
        <f>IF($C2320&lt;=R$2,G2320*VLOOKUP($C2320,Listen!$B$5:$G$95,$N2320+1,FALSE)/VLOOKUP(R$2,Listen!$B$5:$G$95,$N2320+1,FALSE),"-")</f>
        <v>0</v>
      </c>
      <c r="S2320" s="54">
        <f>IF($C2320&lt;=S$2,H2320*VLOOKUP($C2320,Listen!$B$5:$G$95,$N2320+1,FALSE)/VLOOKUP(S$2,Listen!$B$5:$G$95,$N2320+1,FALSE),"-")</f>
        <v>0</v>
      </c>
      <c r="T2320" s="54">
        <f>IF($C2320&lt;=T$2,I2320*VLOOKUP($C2320,Listen!$B$5:$G$95,$N2320+1,FALSE)/VLOOKUP(T$2,Listen!$B$5:$G$95,$N2320+1,FALSE),"-")</f>
        <v>0</v>
      </c>
      <c r="U2320" s="54">
        <f>IF($C2320&lt;=U$2,J2320*VLOOKUP($C2320,Listen!$B$5:$G$95,$N2320+1,FALSE)/VLOOKUP(U$2,Listen!$B$5:$G$95,$N2320+1,FALSE),"-")</f>
        <v>0</v>
      </c>
      <c r="V2320" s="54">
        <f>IF($C2320&lt;=V$2,K2320*VLOOKUP($C2320,Listen!$B$5:$G$95,$N2320+1,FALSE)/VLOOKUP(V$2,Listen!$B$5:$G$95,$N2320+1,FALSE),"-")</f>
        <v>0</v>
      </c>
    </row>
    <row r="2321" spans="2:22">
      <c r="B2321" s="25"/>
      <c r="C2321" s="3">
        <v>1949</v>
      </c>
      <c r="D2321" s="141"/>
      <c r="E2321" s="141"/>
      <c r="F2321" s="141"/>
      <c r="G2321" s="141"/>
      <c r="H2321" s="141"/>
      <c r="I2321" s="141"/>
      <c r="J2321" s="141"/>
      <c r="K2321" s="141"/>
      <c r="M2321" s="52">
        <v>18</v>
      </c>
      <c r="N2321" s="52">
        <v>5</v>
      </c>
      <c r="O2321" s="54">
        <f>IF($C2321&lt;=O$2,D2321*VLOOKUP($C2321,Listen!$B$5:$G$95,$N2321+1,FALSE)/VLOOKUP(O$2,Listen!$B$5:$G$95,$N2321+1,FALSE),"-")</f>
        <v>0</v>
      </c>
      <c r="P2321" s="54">
        <f>IF($C2321&lt;=P$2,E2321*VLOOKUP($C2321,Listen!$B$5:$G$95,$N2321+1,FALSE)/VLOOKUP(P$2,Listen!$B$5:$G$95,$N2321+1,FALSE),"-")</f>
        <v>0</v>
      </c>
      <c r="Q2321" s="54">
        <f>IF($C2321&lt;=Q$2,F2321*VLOOKUP($C2321,Listen!$B$5:$G$95,$N2321+1,FALSE)/VLOOKUP(Q$2,Listen!$B$5:$G$95,$N2321+1,FALSE),"-")</f>
        <v>0</v>
      </c>
      <c r="R2321" s="54">
        <f>IF($C2321&lt;=R$2,G2321*VLOOKUP($C2321,Listen!$B$5:$G$95,$N2321+1,FALSE)/VLOOKUP(R$2,Listen!$B$5:$G$95,$N2321+1,FALSE),"-")</f>
        <v>0</v>
      </c>
      <c r="S2321" s="54">
        <f>IF($C2321&lt;=S$2,H2321*VLOOKUP($C2321,Listen!$B$5:$G$95,$N2321+1,FALSE)/VLOOKUP(S$2,Listen!$B$5:$G$95,$N2321+1,FALSE),"-")</f>
        <v>0</v>
      </c>
      <c r="T2321" s="54">
        <f>IF($C2321&lt;=T$2,I2321*VLOOKUP($C2321,Listen!$B$5:$G$95,$N2321+1,FALSE)/VLOOKUP(T$2,Listen!$B$5:$G$95,$N2321+1,FALSE),"-")</f>
        <v>0</v>
      </c>
      <c r="U2321" s="54">
        <f>IF($C2321&lt;=U$2,J2321*VLOOKUP($C2321,Listen!$B$5:$G$95,$N2321+1,FALSE)/VLOOKUP(U$2,Listen!$B$5:$G$95,$N2321+1,FALSE),"-")</f>
        <v>0</v>
      </c>
      <c r="V2321" s="54">
        <f>IF($C2321&lt;=V$2,K2321*VLOOKUP($C2321,Listen!$B$5:$G$95,$N2321+1,FALSE)/VLOOKUP(V$2,Listen!$B$5:$G$95,$N2321+1,FALSE),"-")</f>
        <v>0</v>
      </c>
    </row>
    <row r="2322" spans="2:22">
      <c r="B2322" s="25"/>
      <c r="C2322" s="3">
        <v>1948</v>
      </c>
      <c r="D2322" s="141"/>
      <c r="E2322" s="141"/>
      <c r="F2322" s="141"/>
      <c r="G2322" s="141"/>
      <c r="H2322" s="141"/>
      <c r="I2322" s="141"/>
      <c r="J2322" s="141"/>
      <c r="K2322" s="141"/>
      <c r="M2322" s="52">
        <v>18</v>
      </c>
      <c r="N2322" s="52">
        <v>5</v>
      </c>
      <c r="O2322" s="54">
        <f>IF($C2322&lt;=O$2,D2322*VLOOKUP($C2322,Listen!$B$5:$G$95,$N2322+1,FALSE)/VLOOKUP(O$2,Listen!$B$5:$G$95,$N2322+1,FALSE),"-")</f>
        <v>0</v>
      </c>
      <c r="P2322" s="54">
        <f>IF($C2322&lt;=P$2,E2322*VLOOKUP($C2322,Listen!$B$5:$G$95,$N2322+1,FALSE)/VLOOKUP(P$2,Listen!$B$5:$G$95,$N2322+1,FALSE),"-")</f>
        <v>0</v>
      </c>
      <c r="Q2322" s="54">
        <f>IF($C2322&lt;=Q$2,F2322*VLOOKUP($C2322,Listen!$B$5:$G$95,$N2322+1,FALSE)/VLOOKUP(Q$2,Listen!$B$5:$G$95,$N2322+1,FALSE),"-")</f>
        <v>0</v>
      </c>
      <c r="R2322" s="54">
        <f>IF($C2322&lt;=R$2,G2322*VLOOKUP($C2322,Listen!$B$5:$G$95,$N2322+1,FALSE)/VLOOKUP(R$2,Listen!$B$5:$G$95,$N2322+1,FALSE),"-")</f>
        <v>0</v>
      </c>
      <c r="S2322" s="54">
        <f>IF($C2322&lt;=S$2,H2322*VLOOKUP($C2322,Listen!$B$5:$G$95,$N2322+1,FALSE)/VLOOKUP(S$2,Listen!$B$5:$G$95,$N2322+1,FALSE),"-")</f>
        <v>0</v>
      </c>
      <c r="T2322" s="54">
        <f>IF($C2322&lt;=T$2,I2322*VLOOKUP($C2322,Listen!$B$5:$G$95,$N2322+1,FALSE)/VLOOKUP(T$2,Listen!$B$5:$G$95,$N2322+1,FALSE),"-")</f>
        <v>0</v>
      </c>
      <c r="U2322" s="54">
        <f>IF($C2322&lt;=U$2,J2322*VLOOKUP($C2322,Listen!$B$5:$G$95,$N2322+1,FALSE)/VLOOKUP(U$2,Listen!$B$5:$G$95,$N2322+1,FALSE),"-")</f>
        <v>0</v>
      </c>
      <c r="V2322" s="54">
        <f>IF($C2322&lt;=V$2,K2322*VLOOKUP($C2322,Listen!$B$5:$G$95,$N2322+1,FALSE)/VLOOKUP(V$2,Listen!$B$5:$G$95,$N2322+1,FALSE),"-")</f>
        <v>0</v>
      </c>
    </row>
    <row r="2323" spans="2:22">
      <c r="B2323" s="25"/>
      <c r="C2323" s="3">
        <v>1947</v>
      </c>
      <c r="D2323" s="141"/>
      <c r="E2323" s="141"/>
      <c r="F2323" s="141"/>
      <c r="G2323" s="141"/>
      <c r="H2323" s="141"/>
      <c r="I2323" s="141"/>
      <c r="J2323" s="141"/>
      <c r="K2323" s="141"/>
      <c r="M2323" s="52">
        <v>18</v>
      </c>
      <c r="N2323" s="52">
        <v>5</v>
      </c>
      <c r="O2323" s="54">
        <f>IF($C2323&lt;=O$2,D2323*VLOOKUP($C2323,Listen!$B$5:$G$95,$N2323+1,FALSE)/VLOOKUP(O$2,Listen!$B$5:$G$95,$N2323+1,FALSE),"-")</f>
        <v>0</v>
      </c>
      <c r="P2323" s="54">
        <f>IF($C2323&lt;=P$2,E2323*VLOOKUP($C2323,Listen!$B$5:$G$95,$N2323+1,FALSE)/VLOOKUP(P$2,Listen!$B$5:$G$95,$N2323+1,FALSE),"-")</f>
        <v>0</v>
      </c>
      <c r="Q2323" s="54">
        <f>IF($C2323&lt;=Q$2,F2323*VLOOKUP($C2323,Listen!$B$5:$G$95,$N2323+1,FALSE)/VLOOKUP(Q$2,Listen!$B$5:$G$95,$N2323+1,FALSE),"-")</f>
        <v>0</v>
      </c>
      <c r="R2323" s="54">
        <f>IF($C2323&lt;=R$2,G2323*VLOOKUP($C2323,Listen!$B$5:$G$95,$N2323+1,FALSE)/VLOOKUP(R$2,Listen!$B$5:$G$95,$N2323+1,FALSE),"-")</f>
        <v>0</v>
      </c>
      <c r="S2323" s="54">
        <f>IF($C2323&lt;=S$2,H2323*VLOOKUP($C2323,Listen!$B$5:$G$95,$N2323+1,FALSE)/VLOOKUP(S$2,Listen!$B$5:$G$95,$N2323+1,FALSE),"-")</f>
        <v>0</v>
      </c>
      <c r="T2323" s="54">
        <f>IF($C2323&lt;=T$2,I2323*VLOOKUP($C2323,Listen!$B$5:$G$95,$N2323+1,FALSE)/VLOOKUP(T$2,Listen!$B$5:$G$95,$N2323+1,FALSE),"-")</f>
        <v>0</v>
      </c>
      <c r="U2323" s="54">
        <f>IF($C2323&lt;=U$2,J2323*VLOOKUP($C2323,Listen!$B$5:$G$95,$N2323+1,FALSE)/VLOOKUP(U$2,Listen!$B$5:$G$95,$N2323+1,FALSE),"-")</f>
        <v>0</v>
      </c>
      <c r="V2323" s="54">
        <f>IF($C2323&lt;=V$2,K2323*VLOOKUP($C2323,Listen!$B$5:$G$95,$N2323+1,FALSE)/VLOOKUP(V$2,Listen!$B$5:$G$95,$N2323+1,FALSE),"-")</f>
        <v>0</v>
      </c>
    </row>
    <row r="2324" spans="2:22">
      <c r="B2324" s="25"/>
      <c r="C2324" s="3">
        <v>1946</v>
      </c>
      <c r="D2324" s="141"/>
      <c r="E2324" s="141"/>
      <c r="F2324" s="141"/>
      <c r="G2324" s="141"/>
      <c r="H2324" s="141"/>
      <c r="I2324" s="141"/>
      <c r="J2324" s="141"/>
      <c r="K2324" s="141"/>
      <c r="M2324" s="52">
        <v>18</v>
      </c>
      <c r="N2324" s="52">
        <v>5</v>
      </c>
      <c r="O2324" s="54">
        <f>IF($C2324&lt;=O$2,D2324*VLOOKUP($C2324,Listen!$B$5:$G$95,$N2324+1,FALSE)/VLOOKUP(O$2,Listen!$B$5:$G$95,$N2324+1,FALSE),"-")</f>
        <v>0</v>
      </c>
      <c r="P2324" s="54">
        <f>IF($C2324&lt;=P$2,E2324*VLOOKUP($C2324,Listen!$B$5:$G$95,$N2324+1,FALSE)/VLOOKUP(P$2,Listen!$B$5:$G$95,$N2324+1,FALSE),"-")</f>
        <v>0</v>
      </c>
      <c r="Q2324" s="54">
        <f>IF($C2324&lt;=Q$2,F2324*VLOOKUP($C2324,Listen!$B$5:$G$95,$N2324+1,FALSE)/VLOOKUP(Q$2,Listen!$B$5:$G$95,$N2324+1,FALSE),"-")</f>
        <v>0</v>
      </c>
      <c r="R2324" s="54">
        <f>IF($C2324&lt;=R$2,G2324*VLOOKUP($C2324,Listen!$B$5:$G$95,$N2324+1,FALSE)/VLOOKUP(R$2,Listen!$B$5:$G$95,$N2324+1,FALSE),"-")</f>
        <v>0</v>
      </c>
      <c r="S2324" s="54">
        <f>IF($C2324&lt;=S$2,H2324*VLOOKUP($C2324,Listen!$B$5:$G$95,$N2324+1,FALSE)/VLOOKUP(S$2,Listen!$B$5:$G$95,$N2324+1,FALSE),"-")</f>
        <v>0</v>
      </c>
      <c r="T2324" s="54">
        <f>IF($C2324&lt;=T$2,I2324*VLOOKUP($C2324,Listen!$B$5:$G$95,$N2324+1,FALSE)/VLOOKUP(T$2,Listen!$B$5:$G$95,$N2324+1,FALSE),"-")</f>
        <v>0</v>
      </c>
      <c r="U2324" s="54">
        <f>IF($C2324&lt;=U$2,J2324*VLOOKUP($C2324,Listen!$B$5:$G$95,$N2324+1,FALSE)/VLOOKUP(U$2,Listen!$B$5:$G$95,$N2324+1,FALSE),"-")</f>
        <v>0</v>
      </c>
      <c r="V2324" s="54">
        <f>IF($C2324&lt;=V$2,K2324*VLOOKUP($C2324,Listen!$B$5:$G$95,$N2324+1,FALSE)/VLOOKUP(V$2,Listen!$B$5:$G$95,$N2324+1,FALSE),"-")</f>
        <v>0</v>
      </c>
    </row>
    <row r="2325" spans="2:22">
      <c r="B2325" s="25"/>
      <c r="C2325" s="3">
        <v>1945</v>
      </c>
      <c r="D2325" s="141"/>
      <c r="E2325" s="141"/>
      <c r="F2325" s="141"/>
      <c r="G2325" s="141"/>
      <c r="H2325" s="141"/>
      <c r="I2325" s="141"/>
      <c r="J2325" s="141"/>
      <c r="K2325" s="141"/>
      <c r="M2325" s="52">
        <v>18</v>
      </c>
      <c r="N2325" s="52">
        <v>5</v>
      </c>
      <c r="O2325" s="54">
        <f>IF($C2325&lt;=O$2,D2325*VLOOKUP($C2325,Listen!$B$5:$G$95,$N2325+1,FALSE)/VLOOKUP(O$2,Listen!$B$5:$G$95,$N2325+1,FALSE),"-")</f>
        <v>0</v>
      </c>
      <c r="P2325" s="54">
        <f>IF($C2325&lt;=P$2,E2325*VLOOKUP($C2325,Listen!$B$5:$G$95,$N2325+1,FALSE)/VLOOKUP(P$2,Listen!$B$5:$G$95,$N2325+1,FALSE),"-")</f>
        <v>0</v>
      </c>
      <c r="Q2325" s="54">
        <f>IF($C2325&lt;=Q$2,F2325*VLOOKUP($C2325,Listen!$B$5:$G$95,$N2325+1,FALSE)/VLOOKUP(Q$2,Listen!$B$5:$G$95,$N2325+1,FALSE),"-")</f>
        <v>0</v>
      </c>
      <c r="R2325" s="54">
        <f>IF($C2325&lt;=R$2,G2325*VLOOKUP($C2325,Listen!$B$5:$G$95,$N2325+1,FALSE)/VLOOKUP(R$2,Listen!$B$5:$G$95,$N2325+1,FALSE),"-")</f>
        <v>0</v>
      </c>
      <c r="S2325" s="54">
        <f>IF($C2325&lt;=S$2,H2325*VLOOKUP($C2325,Listen!$B$5:$G$95,$N2325+1,FALSE)/VLOOKUP(S$2,Listen!$B$5:$G$95,$N2325+1,FALSE),"-")</f>
        <v>0</v>
      </c>
      <c r="T2325" s="54">
        <f>IF($C2325&lt;=T$2,I2325*VLOOKUP($C2325,Listen!$B$5:$G$95,$N2325+1,FALSE)/VLOOKUP(T$2,Listen!$B$5:$G$95,$N2325+1,FALSE),"-")</f>
        <v>0</v>
      </c>
      <c r="U2325" s="54">
        <f>IF($C2325&lt;=U$2,J2325*VLOOKUP($C2325,Listen!$B$5:$G$95,$N2325+1,FALSE)/VLOOKUP(U$2,Listen!$B$5:$G$95,$N2325+1,FALSE),"-")</f>
        <v>0</v>
      </c>
      <c r="V2325" s="54">
        <f>IF($C2325&lt;=V$2,K2325*VLOOKUP($C2325,Listen!$B$5:$G$95,$N2325+1,FALSE)/VLOOKUP(V$2,Listen!$B$5:$G$95,$N2325+1,FALSE),"-")</f>
        <v>0</v>
      </c>
    </row>
    <row r="2326" spans="2:22">
      <c r="B2326" s="25"/>
      <c r="C2326" s="3">
        <v>1944</v>
      </c>
      <c r="D2326" s="141"/>
      <c r="E2326" s="141"/>
      <c r="F2326" s="141"/>
      <c r="G2326" s="141"/>
      <c r="H2326" s="141"/>
      <c r="I2326" s="141"/>
      <c r="J2326" s="141"/>
      <c r="K2326" s="141"/>
      <c r="M2326" s="52">
        <v>18</v>
      </c>
      <c r="N2326" s="52">
        <v>5</v>
      </c>
      <c r="O2326" s="54">
        <f>IF($C2326&lt;=O$2,D2326*VLOOKUP($C2326,Listen!$B$5:$G$95,$N2326+1,FALSE)/VLOOKUP(O$2,Listen!$B$5:$G$95,$N2326+1,FALSE),"-")</f>
        <v>0</v>
      </c>
      <c r="P2326" s="54">
        <f>IF($C2326&lt;=P$2,E2326*VLOOKUP($C2326,Listen!$B$5:$G$95,$N2326+1,FALSE)/VLOOKUP(P$2,Listen!$B$5:$G$95,$N2326+1,FALSE),"-")</f>
        <v>0</v>
      </c>
      <c r="Q2326" s="54">
        <f>IF($C2326&lt;=Q$2,F2326*VLOOKUP($C2326,Listen!$B$5:$G$95,$N2326+1,FALSE)/VLOOKUP(Q$2,Listen!$B$5:$G$95,$N2326+1,FALSE),"-")</f>
        <v>0</v>
      </c>
      <c r="R2326" s="54">
        <f>IF($C2326&lt;=R$2,G2326*VLOOKUP($C2326,Listen!$B$5:$G$95,$N2326+1,FALSE)/VLOOKUP(R$2,Listen!$B$5:$G$95,$N2326+1,FALSE),"-")</f>
        <v>0</v>
      </c>
      <c r="S2326" s="54">
        <f>IF($C2326&lt;=S$2,H2326*VLOOKUP($C2326,Listen!$B$5:$G$95,$N2326+1,FALSE)/VLOOKUP(S$2,Listen!$B$5:$G$95,$N2326+1,FALSE),"-")</f>
        <v>0</v>
      </c>
      <c r="T2326" s="54">
        <f>IF($C2326&lt;=T$2,I2326*VLOOKUP($C2326,Listen!$B$5:$G$95,$N2326+1,FALSE)/VLOOKUP(T$2,Listen!$B$5:$G$95,$N2326+1,FALSE),"-")</f>
        <v>0</v>
      </c>
      <c r="U2326" s="54">
        <f>IF($C2326&lt;=U$2,J2326*VLOOKUP($C2326,Listen!$B$5:$G$95,$N2326+1,FALSE)/VLOOKUP(U$2,Listen!$B$5:$G$95,$N2326+1,FALSE),"-")</f>
        <v>0</v>
      </c>
      <c r="V2326" s="54">
        <f>IF($C2326&lt;=V$2,K2326*VLOOKUP($C2326,Listen!$B$5:$G$95,$N2326+1,FALSE)/VLOOKUP(V$2,Listen!$B$5:$G$95,$N2326+1,FALSE),"-")</f>
        <v>0</v>
      </c>
    </row>
    <row r="2327" spans="2:22">
      <c r="B2327" s="25"/>
      <c r="C2327" s="3">
        <v>1943</v>
      </c>
      <c r="D2327" s="141"/>
      <c r="E2327" s="141"/>
      <c r="F2327" s="141"/>
      <c r="G2327" s="141"/>
      <c r="H2327" s="141"/>
      <c r="I2327" s="141"/>
      <c r="J2327" s="141"/>
      <c r="K2327" s="141"/>
      <c r="M2327" s="52">
        <v>18</v>
      </c>
      <c r="N2327" s="52">
        <v>5</v>
      </c>
      <c r="O2327" s="54">
        <f>IF($C2327&lt;=O$2,D2327*VLOOKUP($C2327,Listen!$B$5:$G$95,$N2327+1,FALSE)/VLOOKUP(O$2,Listen!$B$5:$G$95,$N2327+1,FALSE),"-")</f>
        <v>0</v>
      </c>
      <c r="P2327" s="54">
        <f>IF($C2327&lt;=P$2,E2327*VLOOKUP($C2327,Listen!$B$5:$G$95,$N2327+1,FALSE)/VLOOKUP(P$2,Listen!$B$5:$G$95,$N2327+1,FALSE),"-")</f>
        <v>0</v>
      </c>
      <c r="Q2327" s="54">
        <f>IF($C2327&lt;=Q$2,F2327*VLOOKUP($C2327,Listen!$B$5:$G$95,$N2327+1,FALSE)/VLOOKUP(Q$2,Listen!$B$5:$G$95,$N2327+1,FALSE),"-")</f>
        <v>0</v>
      </c>
      <c r="R2327" s="54">
        <f>IF($C2327&lt;=R$2,G2327*VLOOKUP($C2327,Listen!$B$5:$G$95,$N2327+1,FALSE)/VLOOKUP(R$2,Listen!$B$5:$G$95,$N2327+1,FALSE),"-")</f>
        <v>0</v>
      </c>
      <c r="S2327" s="54">
        <f>IF($C2327&lt;=S$2,H2327*VLOOKUP($C2327,Listen!$B$5:$G$95,$N2327+1,FALSE)/VLOOKUP(S$2,Listen!$B$5:$G$95,$N2327+1,FALSE),"-")</f>
        <v>0</v>
      </c>
      <c r="T2327" s="54">
        <f>IF($C2327&lt;=T$2,I2327*VLOOKUP($C2327,Listen!$B$5:$G$95,$N2327+1,FALSE)/VLOOKUP(T$2,Listen!$B$5:$G$95,$N2327+1,FALSE),"-")</f>
        <v>0</v>
      </c>
      <c r="U2327" s="54">
        <f>IF($C2327&lt;=U$2,J2327*VLOOKUP($C2327,Listen!$B$5:$G$95,$N2327+1,FALSE)/VLOOKUP(U$2,Listen!$B$5:$G$95,$N2327+1,FALSE),"-")</f>
        <v>0</v>
      </c>
      <c r="V2327" s="54">
        <f>IF($C2327&lt;=V$2,K2327*VLOOKUP($C2327,Listen!$B$5:$G$95,$N2327+1,FALSE)/VLOOKUP(V$2,Listen!$B$5:$G$95,$N2327+1,FALSE),"-")</f>
        <v>0</v>
      </c>
    </row>
    <row r="2328" spans="2:22">
      <c r="B2328" s="25"/>
      <c r="C2328" s="3">
        <v>1942</v>
      </c>
      <c r="D2328" s="141"/>
      <c r="E2328" s="141"/>
      <c r="F2328" s="141"/>
      <c r="G2328" s="141"/>
      <c r="H2328" s="141"/>
      <c r="I2328" s="141"/>
      <c r="J2328" s="141"/>
      <c r="K2328" s="141"/>
      <c r="M2328" s="52">
        <v>18</v>
      </c>
      <c r="N2328" s="52">
        <v>5</v>
      </c>
      <c r="O2328" s="54">
        <f>IF($C2328&lt;=O$2,D2328*VLOOKUP($C2328,Listen!$B$5:$G$95,$N2328+1,FALSE)/VLOOKUP(O$2,Listen!$B$5:$G$95,$N2328+1,FALSE),"-")</f>
        <v>0</v>
      </c>
      <c r="P2328" s="54">
        <f>IF($C2328&lt;=P$2,E2328*VLOOKUP($C2328,Listen!$B$5:$G$95,$N2328+1,FALSE)/VLOOKUP(P$2,Listen!$B$5:$G$95,$N2328+1,FALSE),"-")</f>
        <v>0</v>
      </c>
      <c r="Q2328" s="54">
        <f>IF($C2328&lt;=Q$2,F2328*VLOOKUP($C2328,Listen!$B$5:$G$95,$N2328+1,FALSE)/VLOOKUP(Q$2,Listen!$B$5:$G$95,$N2328+1,FALSE),"-")</f>
        <v>0</v>
      </c>
      <c r="R2328" s="54">
        <f>IF($C2328&lt;=R$2,G2328*VLOOKUP($C2328,Listen!$B$5:$G$95,$N2328+1,FALSE)/VLOOKUP(R$2,Listen!$B$5:$G$95,$N2328+1,FALSE),"-")</f>
        <v>0</v>
      </c>
      <c r="S2328" s="54">
        <f>IF($C2328&lt;=S$2,H2328*VLOOKUP($C2328,Listen!$B$5:$G$95,$N2328+1,FALSE)/VLOOKUP(S$2,Listen!$B$5:$G$95,$N2328+1,FALSE),"-")</f>
        <v>0</v>
      </c>
      <c r="T2328" s="54">
        <f>IF($C2328&lt;=T$2,I2328*VLOOKUP($C2328,Listen!$B$5:$G$95,$N2328+1,FALSE)/VLOOKUP(T$2,Listen!$B$5:$G$95,$N2328+1,FALSE),"-")</f>
        <v>0</v>
      </c>
      <c r="U2328" s="54">
        <f>IF($C2328&lt;=U$2,J2328*VLOOKUP($C2328,Listen!$B$5:$G$95,$N2328+1,FALSE)/VLOOKUP(U$2,Listen!$B$5:$G$95,$N2328+1,FALSE),"-")</f>
        <v>0</v>
      </c>
      <c r="V2328" s="54">
        <f>IF($C2328&lt;=V$2,K2328*VLOOKUP($C2328,Listen!$B$5:$G$95,$N2328+1,FALSE)/VLOOKUP(V$2,Listen!$B$5:$G$95,$N2328+1,FALSE),"-")</f>
        <v>0</v>
      </c>
    </row>
    <row r="2329" spans="2:22">
      <c r="B2329" s="25"/>
      <c r="C2329" s="3">
        <v>1941</v>
      </c>
      <c r="D2329" s="141"/>
      <c r="E2329" s="141"/>
      <c r="F2329" s="141"/>
      <c r="G2329" s="141"/>
      <c r="H2329" s="141"/>
      <c r="I2329" s="141"/>
      <c r="J2329" s="141"/>
      <c r="K2329" s="141"/>
      <c r="M2329" s="52">
        <v>18</v>
      </c>
      <c r="N2329" s="52">
        <v>5</v>
      </c>
      <c r="O2329" s="54">
        <f>IF($C2329&lt;=O$2,D2329*VLOOKUP($C2329,Listen!$B$5:$G$95,$N2329+1,FALSE)/VLOOKUP(O$2,Listen!$B$5:$G$95,$N2329+1,FALSE),"-")</f>
        <v>0</v>
      </c>
      <c r="P2329" s="54">
        <f>IF($C2329&lt;=P$2,E2329*VLOOKUP($C2329,Listen!$B$5:$G$95,$N2329+1,FALSE)/VLOOKUP(P$2,Listen!$B$5:$G$95,$N2329+1,FALSE),"-")</f>
        <v>0</v>
      </c>
      <c r="Q2329" s="54">
        <f>IF($C2329&lt;=Q$2,F2329*VLOOKUP($C2329,Listen!$B$5:$G$95,$N2329+1,FALSE)/VLOOKUP(Q$2,Listen!$B$5:$G$95,$N2329+1,FALSE),"-")</f>
        <v>0</v>
      </c>
      <c r="R2329" s="54">
        <f>IF($C2329&lt;=R$2,G2329*VLOOKUP($C2329,Listen!$B$5:$G$95,$N2329+1,FALSE)/VLOOKUP(R$2,Listen!$B$5:$G$95,$N2329+1,FALSE),"-")</f>
        <v>0</v>
      </c>
      <c r="S2329" s="54">
        <f>IF($C2329&lt;=S$2,H2329*VLOOKUP($C2329,Listen!$B$5:$G$95,$N2329+1,FALSE)/VLOOKUP(S$2,Listen!$B$5:$G$95,$N2329+1,FALSE),"-")</f>
        <v>0</v>
      </c>
      <c r="T2329" s="54">
        <f>IF($C2329&lt;=T$2,I2329*VLOOKUP($C2329,Listen!$B$5:$G$95,$N2329+1,FALSE)/VLOOKUP(T$2,Listen!$B$5:$G$95,$N2329+1,FALSE),"-")</f>
        <v>0</v>
      </c>
      <c r="U2329" s="54">
        <f>IF($C2329&lt;=U$2,J2329*VLOOKUP($C2329,Listen!$B$5:$G$95,$N2329+1,FALSE)/VLOOKUP(U$2,Listen!$B$5:$G$95,$N2329+1,FALSE),"-")</f>
        <v>0</v>
      </c>
      <c r="V2329" s="54">
        <f>IF($C2329&lt;=V$2,K2329*VLOOKUP($C2329,Listen!$B$5:$G$95,$N2329+1,FALSE)/VLOOKUP(V$2,Listen!$B$5:$G$95,$N2329+1,FALSE),"-")</f>
        <v>0</v>
      </c>
    </row>
    <row r="2330" spans="2:22">
      <c r="B2330" s="25"/>
      <c r="C2330" s="3">
        <v>1940</v>
      </c>
      <c r="D2330" s="141"/>
      <c r="E2330" s="141"/>
      <c r="F2330" s="141"/>
      <c r="G2330" s="141"/>
      <c r="H2330" s="141"/>
      <c r="I2330" s="141"/>
      <c r="J2330" s="141"/>
      <c r="K2330" s="141"/>
      <c r="M2330" s="52">
        <v>18</v>
      </c>
      <c r="N2330" s="52">
        <v>5</v>
      </c>
      <c r="O2330" s="54">
        <f>IF($C2330&lt;=O$2,D2330*VLOOKUP($C2330,Listen!$B$5:$G$95,$N2330+1,FALSE)/VLOOKUP(O$2,Listen!$B$5:$G$95,$N2330+1,FALSE),"-")</f>
        <v>0</v>
      </c>
      <c r="P2330" s="54">
        <f>IF($C2330&lt;=P$2,E2330*VLOOKUP($C2330,Listen!$B$5:$G$95,$N2330+1,FALSE)/VLOOKUP(P$2,Listen!$B$5:$G$95,$N2330+1,FALSE),"-")</f>
        <v>0</v>
      </c>
      <c r="Q2330" s="54">
        <f>IF($C2330&lt;=Q$2,F2330*VLOOKUP($C2330,Listen!$B$5:$G$95,$N2330+1,FALSE)/VLOOKUP(Q$2,Listen!$B$5:$G$95,$N2330+1,FALSE),"-")</f>
        <v>0</v>
      </c>
      <c r="R2330" s="54">
        <f>IF($C2330&lt;=R$2,G2330*VLOOKUP($C2330,Listen!$B$5:$G$95,$N2330+1,FALSE)/VLOOKUP(R$2,Listen!$B$5:$G$95,$N2330+1,FALSE),"-")</f>
        <v>0</v>
      </c>
      <c r="S2330" s="54">
        <f>IF($C2330&lt;=S$2,H2330*VLOOKUP($C2330,Listen!$B$5:$G$95,$N2330+1,FALSE)/VLOOKUP(S$2,Listen!$B$5:$G$95,$N2330+1,FALSE),"-")</f>
        <v>0</v>
      </c>
      <c r="T2330" s="54">
        <f>IF($C2330&lt;=T$2,I2330*VLOOKUP($C2330,Listen!$B$5:$G$95,$N2330+1,FALSE)/VLOOKUP(T$2,Listen!$B$5:$G$95,$N2330+1,FALSE),"-")</f>
        <v>0</v>
      </c>
      <c r="U2330" s="54">
        <f>IF($C2330&lt;=U$2,J2330*VLOOKUP($C2330,Listen!$B$5:$G$95,$N2330+1,FALSE)/VLOOKUP(U$2,Listen!$B$5:$G$95,$N2330+1,FALSE),"-")</f>
        <v>0</v>
      </c>
      <c r="V2330" s="54">
        <f>IF($C2330&lt;=V$2,K2330*VLOOKUP($C2330,Listen!$B$5:$G$95,$N2330+1,FALSE)/VLOOKUP(V$2,Listen!$B$5:$G$95,$N2330+1,FALSE),"-")</f>
        <v>0</v>
      </c>
    </row>
    <row r="2331" spans="2:22">
      <c r="B2331" s="25"/>
      <c r="C2331" s="3">
        <v>1939</v>
      </c>
      <c r="D2331" s="141"/>
      <c r="E2331" s="141"/>
      <c r="F2331" s="141"/>
      <c r="G2331" s="141"/>
      <c r="H2331" s="141"/>
      <c r="I2331" s="141"/>
      <c r="J2331" s="141"/>
      <c r="K2331" s="141"/>
      <c r="M2331" s="52">
        <v>18</v>
      </c>
      <c r="N2331" s="52">
        <v>5</v>
      </c>
      <c r="O2331" s="54">
        <f>IF($C2331&lt;=O$2,D2331*VLOOKUP($C2331,Listen!$B$5:$G$95,$N2331+1,FALSE)/VLOOKUP(O$2,Listen!$B$5:$G$95,$N2331+1,FALSE),"-")</f>
        <v>0</v>
      </c>
      <c r="P2331" s="54">
        <f>IF($C2331&lt;=P$2,E2331*VLOOKUP($C2331,Listen!$B$5:$G$95,$N2331+1,FALSE)/VLOOKUP(P$2,Listen!$B$5:$G$95,$N2331+1,FALSE),"-")</f>
        <v>0</v>
      </c>
      <c r="Q2331" s="54">
        <f>IF($C2331&lt;=Q$2,F2331*VLOOKUP($C2331,Listen!$B$5:$G$95,$N2331+1,FALSE)/VLOOKUP(Q$2,Listen!$B$5:$G$95,$N2331+1,FALSE),"-")</f>
        <v>0</v>
      </c>
      <c r="R2331" s="54">
        <f>IF($C2331&lt;=R$2,G2331*VLOOKUP($C2331,Listen!$B$5:$G$95,$N2331+1,FALSE)/VLOOKUP(R$2,Listen!$B$5:$G$95,$N2331+1,FALSE),"-")</f>
        <v>0</v>
      </c>
      <c r="S2331" s="54">
        <f>IF($C2331&lt;=S$2,H2331*VLOOKUP($C2331,Listen!$B$5:$G$95,$N2331+1,FALSE)/VLOOKUP(S$2,Listen!$B$5:$G$95,$N2331+1,FALSE),"-")</f>
        <v>0</v>
      </c>
      <c r="T2331" s="54">
        <f>IF($C2331&lt;=T$2,I2331*VLOOKUP($C2331,Listen!$B$5:$G$95,$N2331+1,FALSE)/VLOOKUP(T$2,Listen!$B$5:$G$95,$N2331+1,FALSE),"-")</f>
        <v>0</v>
      </c>
      <c r="U2331" s="54">
        <f>IF($C2331&lt;=U$2,J2331*VLOOKUP($C2331,Listen!$B$5:$G$95,$N2331+1,FALSE)/VLOOKUP(U$2,Listen!$B$5:$G$95,$N2331+1,FALSE),"-")</f>
        <v>0</v>
      </c>
      <c r="V2331" s="54">
        <f>IF($C2331&lt;=V$2,K2331*VLOOKUP($C2331,Listen!$B$5:$G$95,$N2331+1,FALSE)/VLOOKUP(V$2,Listen!$B$5:$G$95,$N2331+1,FALSE),"-")</f>
        <v>0</v>
      </c>
    </row>
    <row r="2332" spans="2:22">
      <c r="B2332" s="25"/>
      <c r="C2332" s="3">
        <v>1938</v>
      </c>
      <c r="D2332" s="141"/>
      <c r="E2332" s="141"/>
      <c r="F2332" s="141"/>
      <c r="G2332" s="141"/>
      <c r="H2332" s="141"/>
      <c r="I2332" s="141"/>
      <c r="J2332" s="141"/>
      <c r="K2332" s="141"/>
      <c r="M2332" s="52">
        <v>18</v>
      </c>
      <c r="N2332" s="52">
        <v>5</v>
      </c>
      <c r="O2332" s="54">
        <f>IF($C2332&lt;=O$2,D2332*VLOOKUP($C2332,Listen!$B$5:$G$95,$N2332+1,FALSE)/VLOOKUP(O$2,Listen!$B$5:$G$95,$N2332+1,FALSE),"-")</f>
        <v>0</v>
      </c>
      <c r="P2332" s="54">
        <f>IF($C2332&lt;=P$2,E2332*VLOOKUP($C2332,Listen!$B$5:$G$95,$N2332+1,FALSE)/VLOOKUP(P$2,Listen!$B$5:$G$95,$N2332+1,FALSE),"-")</f>
        <v>0</v>
      </c>
      <c r="Q2332" s="54">
        <f>IF($C2332&lt;=Q$2,F2332*VLOOKUP($C2332,Listen!$B$5:$G$95,$N2332+1,FALSE)/VLOOKUP(Q$2,Listen!$B$5:$G$95,$N2332+1,FALSE),"-")</f>
        <v>0</v>
      </c>
      <c r="R2332" s="54">
        <f>IF($C2332&lt;=R$2,G2332*VLOOKUP($C2332,Listen!$B$5:$G$95,$N2332+1,FALSE)/VLOOKUP(R$2,Listen!$B$5:$G$95,$N2332+1,FALSE),"-")</f>
        <v>0</v>
      </c>
      <c r="S2332" s="54">
        <f>IF($C2332&lt;=S$2,H2332*VLOOKUP($C2332,Listen!$B$5:$G$95,$N2332+1,FALSE)/VLOOKUP(S$2,Listen!$B$5:$G$95,$N2332+1,FALSE),"-")</f>
        <v>0</v>
      </c>
      <c r="T2332" s="54">
        <f>IF($C2332&lt;=T$2,I2332*VLOOKUP($C2332,Listen!$B$5:$G$95,$N2332+1,FALSE)/VLOOKUP(T$2,Listen!$B$5:$G$95,$N2332+1,FALSE),"-")</f>
        <v>0</v>
      </c>
      <c r="U2332" s="54">
        <f>IF($C2332&lt;=U$2,J2332*VLOOKUP($C2332,Listen!$B$5:$G$95,$N2332+1,FALSE)/VLOOKUP(U$2,Listen!$B$5:$G$95,$N2332+1,FALSE),"-")</f>
        <v>0</v>
      </c>
      <c r="V2332" s="54">
        <f>IF($C2332&lt;=V$2,K2332*VLOOKUP($C2332,Listen!$B$5:$G$95,$N2332+1,FALSE)/VLOOKUP(V$2,Listen!$B$5:$G$95,$N2332+1,FALSE),"-")</f>
        <v>0</v>
      </c>
    </row>
    <row r="2333" spans="2:22">
      <c r="B2333" s="25"/>
      <c r="C2333" s="3">
        <v>1937</v>
      </c>
      <c r="D2333" s="141"/>
      <c r="E2333" s="141"/>
      <c r="F2333" s="141"/>
      <c r="G2333" s="141"/>
      <c r="H2333" s="141"/>
      <c r="I2333" s="141"/>
      <c r="J2333" s="141"/>
      <c r="K2333" s="141"/>
      <c r="M2333" s="52">
        <v>18</v>
      </c>
      <c r="N2333" s="52">
        <v>5</v>
      </c>
      <c r="O2333" s="54">
        <f>IF($C2333&lt;=O$2,D2333*VLOOKUP($C2333,Listen!$B$5:$G$95,$N2333+1,FALSE)/VLOOKUP(O$2,Listen!$B$5:$G$95,$N2333+1,FALSE),"-")</f>
        <v>0</v>
      </c>
      <c r="P2333" s="54">
        <f>IF($C2333&lt;=P$2,E2333*VLOOKUP($C2333,Listen!$B$5:$G$95,$N2333+1,FALSE)/VLOOKUP(P$2,Listen!$B$5:$G$95,$N2333+1,FALSE),"-")</f>
        <v>0</v>
      </c>
      <c r="Q2333" s="54">
        <f>IF($C2333&lt;=Q$2,F2333*VLOOKUP($C2333,Listen!$B$5:$G$95,$N2333+1,FALSE)/VLOOKUP(Q$2,Listen!$B$5:$G$95,$N2333+1,FALSE),"-")</f>
        <v>0</v>
      </c>
      <c r="R2333" s="54">
        <f>IF($C2333&lt;=R$2,G2333*VLOOKUP($C2333,Listen!$B$5:$G$95,$N2333+1,FALSE)/VLOOKUP(R$2,Listen!$B$5:$G$95,$N2333+1,FALSE),"-")</f>
        <v>0</v>
      </c>
      <c r="S2333" s="54">
        <f>IF($C2333&lt;=S$2,H2333*VLOOKUP($C2333,Listen!$B$5:$G$95,$N2333+1,FALSE)/VLOOKUP(S$2,Listen!$B$5:$G$95,$N2333+1,FALSE),"-")</f>
        <v>0</v>
      </c>
      <c r="T2333" s="54">
        <f>IF($C2333&lt;=T$2,I2333*VLOOKUP($C2333,Listen!$B$5:$G$95,$N2333+1,FALSE)/VLOOKUP(T$2,Listen!$B$5:$G$95,$N2333+1,FALSE),"-")</f>
        <v>0</v>
      </c>
      <c r="U2333" s="54">
        <f>IF($C2333&lt;=U$2,J2333*VLOOKUP($C2333,Listen!$B$5:$G$95,$N2333+1,FALSE)/VLOOKUP(U$2,Listen!$B$5:$G$95,$N2333+1,FALSE),"-")</f>
        <v>0</v>
      </c>
      <c r="V2333" s="54">
        <f>IF($C2333&lt;=V$2,K2333*VLOOKUP($C2333,Listen!$B$5:$G$95,$N2333+1,FALSE)/VLOOKUP(V$2,Listen!$B$5:$G$95,$N2333+1,FALSE),"-")</f>
        <v>0</v>
      </c>
    </row>
    <row r="2334" spans="2:22">
      <c r="B2334" s="25"/>
      <c r="C2334" s="3">
        <v>1936</v>
      </c>
      <c r="D2334" s="141"/>
      <c r="E2334" s="141"/>
      <c r="F2334" s="141"/>
      <c r="G2334" s="141"/>
      <c r="H2334" s="141"/>
      <c r="I2334" s="141"/>
      <c r="J2334" s="141"/>
      <c r="K2334" s="141"/>
      <c r="M2334" s="52">
        <v>18</v>
      </c>
      <c r="N2334" s="52">
        <v>5</v>
      </c>
      <c r="O2334" s="54">
        <f>IF($C2334&lt;=O$2,D2334*VLOOKUP($C2334,Listen!$B$5:$G$95,$N2334+1,FALSE)/VLOOKUP(O$2,Listen!$B$5:$G$95,$N2334+1,FALSE),"-")</f>
        <v>0</v>
      </c>
      <c r="P2334" s="54">
        <f>IF($C2334&lt;=P$2,E2334*VLOOKUP($C2334,Listen!$B$5:$G$95,$N2334+1,FALSE)/VLOOKUP(P$2,Listen!$B$5:$G$95,$N2334+1,FALSE),"-")</f>
        <v>0</v>
      </c>
      <c r="Q2334" s="54">
        <f>IF($C2334&lt;=Q$2,F2334*VLOOKUP($C2334,Listen!$B$5:$G$95,$N2334+1,FALSE)/VLOOKUP(Q$2,Listen!$B$5:$G$95,$N2334+1,FALSE),"-")</f>
        <v>0</v>
      </c>
      <c r="R2334" s="54">
        <f>IF($C2334&lt;=R$2,G2334*VLOOKUP($C2334,Listen!$B$5:$G$95,$N2334+1,FALSE)/VLOOKUP(R$2,Listen!$B$5:$G$95,$N2334+1,FALSE),"-")</f>
        <v>0</v>
      </c>
      <c r="S2334" s="54">
        <f>IF($C2334&lt;=S$2,H2334*VLOOKUP($C2334,Listen!$B$5:$G$95,$N2334+1,FALSE)/VLOOKUP(S$2,Listen!$B$5:$G$95,$N2334+1,FALSE),"-")</f>
        <v>0</v>
      </c>
      <c r="T2334" s="54">
        <f>IF($C2334&lt;=T$2,I2334*VLOOKUP($C2334,Listen!$B$5:$G$95,$N2334+1,FALSE)/VLOOKUP(T$2,Listen!$B$5:$G$95,$N2334+1,FALSE),"-")</f>
        <v>0</v>
      </c>
      <c r="U2334" s="54">
        <f>IF($C2334&lt;=U$2,J2334*VLOOKUP($C2334,Listen!$B$5:$G$95,$N2334+1,FALSE)/VLOOKUP(U$2,Listen!$B$5:$G$95,$N2334+1,FALSE),"-")</f>
        <v>0</v>
      </c>
      <c r="V2334" s="54">
        <f>IF($C2334&lt;=V$2,K2334*VLOOKUP($C2334,Listen!$B$5:$G$95,$N2334+1,FALSE)/VLOOKUP(V$2,Listen!$B$5:$G$95,$N2334+1,FALSE),"-")</f>
        <v>0</v>
      </c>
    </row>
    <row r="2335" spans="2:22">
      <c r="B2335" s="25"/>
      <c r="C2335" s="3">
        <v>1935</v>
      </c>
      <c r="D2335" s="141"/>
      <c r="E2335" s="141"/>
      <c r="F2335" s="141"/>
      <c r="G2335" s="141"/>
      <c r="H2335" s="141"/>
      <c r="I2335" s="141"/>
      <c r="J2335" s="141"/>
      <c r="K2335" s="141"/>
      <c r="M2335" s="52">
        <v>18</v>
      </c>
      <c r="N2335" s="52">
        <v>5</v>
      </c>
      <c r="O2335" s="54">
        <f>IF($C2335&lt;=O$2,D2335*VLOOKUP($C2335,Listen!$B$5:$G$95,$N2335+1,FALSE)/VLOOKUP(O$2,Listen!$B$5:$G$95,$N2335+1,FALSE),"-")</f>
        <v>0</v>
      </c>
      <c r="P2335" s="54">
        <f>IF($C2335&lt;=P$2,E2335*VLOOKUP($C2335,Listen!$B$5:$G$95,$N2335+1,FALSE)/VLOOKUP(P$2,Listen!$B$5:$G$95,$N2335+1,FALSE),"-")</f>
        <v>0</v>
      </c>
      <c r="Q2335" s="54">
        <f>IF($C2335&lt;=Q$2,F2335*VLOOKUP($C2335,Listen!$B$5:$G$95,$N2335+1,FALSE)/VLOOKUP(Q$2,Listen!$B$5:$G$95,$N2335+1,FALSE),"-")</f>
        <v>0</v>
      </c>
      <c r="R2335" s="54">
        <f>IF($C2335&lt;=R$2,G2335*VLOOKUP($C2335,Listen!$B$5:$G$95,$N2335+1,FALSE)/VLOOKUP(R$2,Listen!$B$5:$G$95,$N2335+1,FALSE),"-")</f>
        <v>0</v>
      </c>
      <c r="S2335" s="54">
        <f>IF($C2335&lt;=S$2,H2335*VLOOKUP($C2335,Listen!$B$5:$G$95,$N2335+1,FALSE)/VLOOKUP(S$2,Listen!$B$5:$G$95,$N2335+1,FALSE),"-")</f>
        <v>0</v>
      </c>
      <c r="T2335" s="54">
        <f>IF($C2335&lt;=T$2,I2335*VLOOKUP($C2335,Listen!$B$5:$G$95,$N2335+1,FALSE)/VLOOKUP(T$2,Listen!$B$5:$G$95,$N2335+1,FALSE),"-")</f>
        <v>0</v>
      </c>
      <c r="U2335" s="54">
        <f>IF($C2335&lt;=U$2,J2335*VLOOKUP($C2335,Listen!$B$5:$G$95,$N2335+1,FALSE)/VLOOKUP(U$2,Listen!$B$5:$G$95,$N2335+1,FALSE),"-")</f>
        <v>0</v>
      </c>
      <c r="V2335" s="54">
        <f>IF($C2335&lt;=V$2,K2335*VLOOKUP($C2335,Listen!$B$5:$G$95,$N2335+1,FALSE)/VLOOKUP(V$2,Listen!$B$5:$G$95,$N2335+1,FALSE),"-")</f>
        <v>0</v>
      </c>
    </row>
    <row r="2336" spans="2:22">
      <c r="B2336" s="25"/>
      <c r="C2336" s="3">
        <v>1934</v>
      </c>
      <c r="D2336" s="141"/>
      <c r="E2336" s="141"/>
      <c r="F2336" s="141"/>
      <c r="G2336" s="141"/>
      <c r="H2336" s="141"/>
      <c r="I2336" s="141"/>
      <c r="J2336" s="141"/>
      <c r="K2336" s="141"/>
      <c r="M2336" s="52">
        <v>18</v>
      </c>
      <c r="N2336" s="52">
        <v>5</v>
      </c>
      <c r="O2336" s="54">
        <f>IF($C2336&lt;=O$2,D2336*VLOOKUP($C2336,Listen!$B$5:$G$95,$N2336+1,FALSE)/VLOOKUP(O$2,Listen!$B$5:$G$95,$N2336+1,FALSE),"-")</f>
        <v>0</v>
      </c>
      <c r="P2336" s="54">
        <f>IF($C2336&lt;=P$2,E2336*VLOOKUP($C2336,Listen!$B$5:$G$95,$N2336+1,FALSE)/VLOOKUP(P$2,Listen!$B$5:$G$95,$N2336+1,FALSE),"-")</f>
        <v>0</v>
      </c>
      <c r="Q2336" s="54">
        <f>IF($C2336&lt;=Q$2,F2336*VLOOKUP($C2336,Listen!$B$5:$G$95,$N2336+1,FALSE)/VLOOKUP(Q$2,Listen!$B$5:$G$95,$N2336+1,FALSE),"-")</f>
        <v>0</v>
      </c>
      <c r="R2336" s="54">
        <f>IF($C2336&lt;=R$2,G2336*VLOOKUP($C2336,Listen!$B$5:$G$95,$N2336+1,FALSE)/VLOOKUP(R$2,Listen!$B$5:$G$95,$N2336+1,FALSE),"-")</f>
        <v>0</v>
      </c>
      <c r="S2336" s="54">
        <f>IF($C2336&lt;=S$2,H2336*VLOOKUP($C2336,Listen!$B$5:$G$95,$N2336+1,FALSE)/VLOOKUP(S$2,Listen!$B$5:$G$95,$N2336+1,FALSE),"-")</f>
        <v>0</v>
      </c>
      <c r="T2336" s="54">
        <f>IF($C2336&lt;=T$2,I2336*VLOOKUP($C2336,Listen!$B$5:$G$95,$N2336+1,FALSE)/VLOOKUP(T$2,Listen!$B$5:$G$95,$N2336+1,FALSE),"-")</f>
        <v>0</v>
      </c>
      <c r="U2336" s="54">
        <f>IF($C2336&lt;=U$2,J2336*VLOOKUP($C2336,Listen!$B$5:$G$95,$N2336+1,FALSE)/VLOOKUP(U$2,Listen!$B$5:$G$95,$N2336+1,FALSE),"-")</f>
        <v>0</v>
      </c>
      <c r="V2336" s="54">
        <f>IF($C2336&lt;=V$2,K2336*VLOOKUP($C2336,Listen!$B$5:$G$95,$N2336+1,FALSE)/VLOOKUP(V$2,Listen!$B$5:$G$95,$N2336+1,FALSE),"-")</f>
        <v>0</v>
      </c>
    </row>
    <row r="2337" spans="2:22">
      <c r="B2337" s="25"/>
      <c r="C2337" s="3">
        <v>1933</v>
      </c>
      <c r="D2337" s="141"/>
      <c r="E2337" s="141"/>
      <c r="F2337" s="141"/>
      <c r="G2337" s="141"/>
      <c r="H2337" s="141"/>
      <c r="I2337" s="141"/>
      <c r="J2337" s="141"/>
      <c r="K2337" s="141"/>
      <c r="M2337" s="52">
        <v>18</v>
      </c>
      <c r="N2337" s="52">
        <v>5</v>
      </c>
      <c r="O2337" s="54">
        <f>IF($C2337&lt;=O$2,D2337*VLOOKUP($C2337,Listen!$B$5:$G$95,$N2337+1,FALSE)/VLOOKUP(O$2,Listen!$B$5:$G$95,$N2337+1,FALSE),"-")</f>
        <v>0</v>
      </c>
      <c r="P2337" s="54">
        <f>IF($C2337&lt;=P$2,E2337*VLOOKUP($C2337,Listen!$B$5:$G$95,$N2337+1,FALSE)/VLOOKUP(P$2,Listen!$B$5:$G$95,$N2337+1,FALSE),"-")</f>
        <v>0</v>
      </c>
      <c r="Q2337" s="54">
        <f>IF($C2337&lt;=Q$2,F2337*VLOOKUP($C2337,Listen!$B$5:$G$95,$N2337+1,FALSE)/VLOOKUP(Q$2,Listen!$B$5:$G$95,$N2337+1,FALSE),"-")</f>
        <v>0</v>
      </c>
      <c r="R2337" s="54">
        <f>IF($C2337&lt;=R$2,G2337*VLOOKUP($C2337,Listen!$B$5:$G$95,$N2337+1,FALSE)/VLOOKUP(R$2,Listen!$B$5:$G$95,$N2337+1,FALSE),"-")</f>
        <v>0</v>
      </c>
      <c r="S2337" s="54">
        <f>IF($C2337&lt;=S$2,H2337*VLOOKUP($C2337,Listen!$B$5:$G$95,$N2337+1,FALSE)/VLOOKUP(S$2,Listen!$B$5:$G$95,$N2337+1,FALSE),"-")</f>
        <v>0</v>
      </c>
      <c r="T2337" s="54">
        <f>IF($C2337&lt;=T$2,I2337*VLOOKUP($C2337,Listen!$B$5:$G$95,$N2337+1,FALSE)/VLOOKUP(T$2,Listen!$B$5:$G$95,$N2337+1,FALSE),"-")</f>
        <v>0</v>
      </c>
      <c r="U2337" s="54">
        <f>IF($C2337&lt;=U$2,J2337*VLOOKUP($C2337,Listen!$B$5:$G$95,$N2337+1,FALSE)/VLOOKUP(U$2,Listen!$B$5:$G$95,$N2337+1,FALSE),"-")</f>
        <v>0</v>
      </c>
      <c r="V2337" s="54">
        <f>IF($C2337&lt;=V$2,K2337*VLOOKUP($C2337,Listen!$B$5:$G$95,$N2337+1,FALSE)/VLOOKUP(V$2,Listen!$B$5:$G$95,$N2337+1,FALSE),"-")</f>
        <v>0</v>
      </c>
    </row>
    <row r="2338" spans="2:22">
      <c r="B2338" s="25"/>
      <c r="C2338" s="3">
        <v>1932</v>
      </c>
      <c r="D2338" s="141"/>
      <c r="E2338" s="141"/>
      <c r="F2338" s="141"/>
      <c r="G2338" s="141"/>
      <c r="H2338" s="141"/>
      <c r="I2338" s="141"/>
      <c r="J2338" s="141"/>
      <c r="K2338" s="141"/>
      <c r="M2338" s="52">
        <v>18</v>
      </c>
      <c r="N2338" s="52">
        <v>5</v>
      </c>
      <c r="O2338" s="54">
        <f>IF($C2338&lt;=O$2,D2338*VLOOKUP($C2338,Listen!$B$5:$G$95,$N2338+1,FALSE)/VLOOKUP(O$2,Listen!$B$5:$G$95,$N2338+1,FALSE),"-")</f>
        <v>0</v>
      </c>
      <c r="P2338" s="54">
        <f>IF($C2338&lt;=P$2,E2338*VLOOKUP($C2338,Listen!$B$5:$G$95,$N2338+1,FALSE)/VLOOKUP(P$2,Listen!$B$5:$G$95,$N2338+1,FALSE),"-")</f>
        <v>0</v>
      </c>
      <c r="Q2338" s="54">
        <f>IF($C2338&lt;=Q$2,F2338*VLOOKUP($C2338,Listen!$B$5:$G$95,$N2338+1,FALSE)/VLOOKUP(Q$2,Listen!$B$5:$G$95,$N2338+1,FALSE),"-")</f>
        <v>0</v>
      </c>
      <c r="R2338" s="54">
        <f>IF($C2338&lt;=R$2,G2338*VLOOKUP($C2338,Listen!$B$5:$G$95,$N2338+1,FALSE)/VLOOKUP(R$2,Listen!$B$5:$G$95,$N2338+1,FALSE),"-")</f>
        <v>0</v>
      </c>
      <c r="S2338" s="54">
        <f>IF($C2338&lt;=S$2,H2338*VLOOKUP($C2338,Listen!$B$5:$G$95,$N2338+1,FALSE)/VLOOKUP(S$2,Listen!$B$5:$G$95,$N2338+1,FALSE),"-")</f>
        <v>0</v>
      </c>
      <c r="T2338" s="54">
        <f>IF($C2338&lt;=T$2,I2338*VLOOKUP($C2338,Listen!$B$5:$G$95,$N2338+1,FALSE)/VLOOKUP(T$2,Listen!$B$5:$G$95,$N2338+1,FALSE),"-")</f>
        <v>0</v>
      </c>
      <c r="U2338" s="54">
        <f>IF($C2338&lt;=U$2,J2338*VLOOKUP($C2338,Listen!$B$5:$G$95,$N2338+1,FALSE)/VLOOKUP(U$2,Listen!$B$5:$G$95,$N2338+1,FALSE),"-")</f>
        <v>0</v>
      </c>
      <c r="V2338" s="54">
        <f>IF($C2338&lt;=V$2,K2338*VLOOKUP($C2338,Listen!$B$5:$G$95,$N2338+1,FALSE)/VLOOKUP(V$2,Listen!$B$5:$G$95,$N2338+1,FALSE),"-")</f>
        <v>0</v>
      </c>
    </row>
    <row r="2339" spans="2:22">
      <c r="B2339" s="25"/>
      <c r="C2339" s="3">
        <v>1931</v>
      </c>
      <c r="D2339" s="141"/>
      <c r="E2339" s="141"/>
      <c r="F2339" s="141"/>
      <c r="G2339" s="141"/>
      <c r="H2339" s="141"/>
      <c r="I2339" s="141"/>
      <c r="J2339" s="141"/>
      <c r="K2339" s="141"/>
      <c r="M2339" s="52">
        <v>18</v>
      </c>
      <c r="N2339" s="52">
        <v>5</v>
      </c>
      <c r="O2339" s="54">
        <f>IF($C2339&lt;=O$2,D2339*VLOOKUP($C2339,Listen!$B$5:$G$95,$N2339+1,FALSE)/VLOOKUP(O$2,Listen!$B$5:$G$95,$N2339+1,FALSE),"-")</f>
        <v>0</v>
      </c>
      <c r="P2339" s="54">
        <f>IF($C2339&lt;=P$2,E2339*VLOOKUP($C2339,Listen!$B$5:$G$95,$N2339+1,FALSE)/VLOOKUP(P$2,Listen!$B$5:$G$95,$N2339+1,FALSE),"-")</f>
        <v>0</v>
      </c>
      <c r="Q2339" s="54">
        <f>IF($C2339&lt;=Q$2,F2339*VLOOKUP($C2339,Listen!$B$5:$G$95,$N2339+1,FALSE)/VLOOKUP(Q$2,Listen!$B$5:$G$95,$N2339+1,FALSE),"-")</f>
        <v>0</v>
      </c>
      <c r="R2339" s="54">
        <f>IF($C2339&lt;=R$2,G2339*VLOOKUP($C2339,Listen!$B$5:$G$95,$N2339+1,FALSE)/VLOOKUP(R$2,Listen!$B$5:$G$95,$N2339+1,FALSE),"-")</f>
        <v>0</v>
      </c>
      <c r="S2339" s="54">
        <f>IF($C2339&lt;=S$2,H2339*VLOOKUP($C2339,Listen!$B$5:$G$95,$N2339+1,FALSE)/VLOOKUP(S$2,Listen!$B$5:$G$95,$N2339+1,FALSE),"-")</f>
        <v>0</v>
      </c>
      <c r="T2339" s="54">
        <f>IF($C2339&lt;=T$2,I2339*VLOOKUP($C2339,Listen!$B$5:$G$95,$N2339+1,FALSE)/VLOOKUP(T$2,Listen!$B$5:$G$95,$N2339+1,FALSE),"-")</f>
        <v>0</v>
      </c>
      <c r="U2339" s="54">
        <f>IF($C2339&lt;=U$2,J2339*VLOOKUP($C2339,Listen!$B$5:$G$95,$N2339+1,FALSE)/VLOOKUP(U$2,Listen!$B$5:$G$95,$N2339+1,FALSE),"-")</f>
        <v>0</v>
      </c>
      <c r="V2339" s="54">
        <f>IF($C2339&lt;=V$2,K2339*VLOOKUP($C2339,Listen!$B$5:$G$95,$N2339+1,FALSE)/VLOOKUP(V$2,Listen!$B$5:$G$95,$N2339+1,FALSE),"-")</f>
        <v>0</v>
      </c>
    </row>
    <row r="2340" spans="2:22" ht="13.5" thickBot="1">
      <c r="B2340" s="25"/>
      <c r="C2340" s="3">
        <v>1930</v>
      </c>
      <c r="D2340" s="141"/>
      <c r="E2340" s="141"/>
      <c r="F2340" s="141"/>
      <c r="G2340" s="141"/>
      <c r="H2340" s="141"/>
      <c r="I2340" s="141"/>
      <c r="J2340" s="141"/>
      <c r="K2340" s="141"/>
      <c r="M2340" s="52">
        <v>18</v>
      </c>
      <c r="N2340" s="52">
        <v>5</v>
      </c>
      <c r="O2340" s="54">
        <f>IF($C2340&lt;=O$2,D2340*VLOOKUP($C2340,Listen!$B$5:$G$95,$N2340+1,FALSE)/VLOOKUP(O$2,Listen!$B$5:$G$95,$N2340+1,FALSE),"-")</f>
        <v>0</v>
      </c>
      <c r="P2340" s="54">
        <f>IF($C2340&lt;=P$2,E2340*VLOOKUP($C2340,Listen!$B$5:$G$95,$N2340+1,FALSE)/VLOOKUP(P$2,Listen!$B$5:$G$95,$N2340+1,FALSE),"-")</f>
        <v>0</v>
      </c>
      <c r="Q2340" s="54">
        <f>IF($C2340&lt;=Q$2,F2340*VLOOKUP($C2340,Listen!$B$5:$G$95,$N2340+1,FALSE)/VLOOKUP(Q$2,Listen!$B$5:$G$95,$N2340+1,FALSE),"-")</f>
        <v>0</v>
      </c>
      <c r="R2340" s="54">
        <f>IF($C2340&lt;=R$2,G2340*VLOOKUP($C2340,Listen!$B$5:$G$95,$N2340+1,FALSE)/VLOOKUP(R$2,Listen!$B$5:$G$95,$N2340+1,FALSE),"-")</f>
        <v>0</v>
      </c>
      <c r="S2340" s="54">
        <f>IF($C2340&lt;=S$2,H2340*VLOOKUP($C2340,Listen!$B$5:$G$95,$N2340+1,FALSE)/VLOOKUP(S$2,Listen!$B$5:$G$95,$N2340+1,FALSE),"-")</f>
        <v>0</v>
      </c>
      <c r="T2340" s="54">
        <f>IF($C2340&lt;=T$2,I2340*VLOOKUP($C2340,Listen!$B$5:$G$95,$N2340+1,FALSE)/VLOOKUP(T$2,Listen!$B$5:$G$95,$N2340+1,FALSE),"-")</f>
        <v>0</v>
      </c>
      <c r="U2340" s="54">
        <f>IF($C2340&lt;=U$2,J2340*VLOOKUP($C2340,Listen!$B$5:$G$95,$N2340+1,FALSE)/VLOOKUP(U$2,Listen!$B$5:$G$95,$N2340+1,FALSE),"-")</f>
        <v>0</v>
      </c>
      <c r="V2340" s="54">
        <f>IF($C2340&lt;=V$2,K2340*VLOOKUP($C2340,Listen!$B$5:$G$95,$N2340+1,FALSE)/VLOOKUP(V$2,Listen!$B$5:$G$95,$N2340+1,FALSE),"-")</f>
        <v>0</v>
      </c>
    </row>
    <row r="2341" spans="2:22" ht="26.25" thickBot="1">
      <c r="B2341" s="37" t="s">
        <v>63</v>
      </c>
      <c r="C2341" s="27" t="s">
        <v>22</v>
      </c>
      <c r="D2341" s="143">
        <f t="shared" ref="D2341:K2341" si="26">SUM(D2253:D2340)</f>
        <v>0</v>
      </c>
      <c r="E2341" s="143">
        <f t="shared" si="26"/>
        <v>0</v>
      </c>
      <c r="F2341" s="143">
        <f t="shared" si="26"/>
        <v>0</v>
      </c>
      <c r="G2341" s="143">
        <f t="shared" si="26"/>
        <v>0</v>
      </c>
      <c r="H2341" s="143">
        <f t="shared" si="26"/>
        <v>0</v>
      </c>
      <c r="I2341" s="143">
        <f t="shared" si="26"/>
        <v>0</v>
      </c>
      <c r="J2341" s="143">
        <f t="shared" si="26"/>
        <v>0</v>
      </c>
      <c r="K2341" s="143">
        <f t="shared" si="26"/>
        <v>0</v>
      </c>
      <c r="O2341" s="55"/>
      <c r="P2341" s="55"/>
      <c r="Q2341" s="55"/>
      <c r="R2341" s="55"/>
      <c r="S2341" s="55"/>
      <c r="T2341" s="55"/>
      <c r="U2341" s="55"/>
      <c r="V2341" s="55"/>
    </row>
    <row r="2342" spans="2:22" ht="13.5" thickBot="1">
      <c r="B2342" s="40"/>
      <c r="C2342" s="4"/>
      <c r="D2342" s="143"/>
      <c r="E2342" s="143"/>
      <c r="F2342" s="143"/>
      <c r="G2342" s="143"/>
      <c r="H2342" s="143"/>
      <c r="I2342" s="143"/>
      <c r="J2342" s="143"/>
      <c r="K2342" s="143"/>
      <c r="O2342" s="55"/>
      <c r="P2342" s="55"/>
      <c r="Q2342" s="55"/>
      <c r="R2342" s="55"/>
      <c r="S2342" s="55"/>
      <c r="T2342" s="55"/>
      <c r="U2342" s="55"/>
      <c r="V2342" s="55"/>
    </row>
    <row r="2343" spans="2:22" ht="51.75" thickBot="1">
      <c r="B2343" s="31" t="s">
        <v>64</v>
      </c>
      <c r="C2343" s="23">
        <v>2017</v>
      </c>
      <c r="D2343" s="140"/>
      <c r="E2343" s="140"/>
      <c r="F2343" s="140"/>
      <c r="G2343" s="140"/>
      <c r="H2343" s="140"/>
      <c r="I2343" s="140"/>
      <c r="J2343" s="140"/>
      <c r="K2343" s="140"/>
      <c r="M2343" s="52">
        <v>19</v>
      </c>
      <c r="N2343" s="52">
        <v>5</v>
      </c>
      <c r="O2343" s="54" t="str">
        <f>IF($C2343&lt;=O$2,D2343*VLOOKUP($C2343,Listen!$B$5:$G$95,$N2343+1,FALSE)/VLOOKUP(O$2,Listen!$B$5:$G$95,$N2343+1,FALSE),"-")</f>
        <v>-</v>
      </c>
      <c r="P2343" s="54" t="str">
        <f>IF($C2343&lt;=P$2,E2343*VLOOKUP($C2343,Listen!$B$5:$G$95,$N2343+1,FALSE)/VLOOKUP(P$2,Listen!$B$5:$G$95,$N2343+1,FALSE),"-")</f>
        <v>-</v>
      </c>
      <c r="Q2343" s="54" t="str">
        <f>IF($C2343&lt;=Q$2,F2343*VLOOKUP($C2343,Listen!$B$5:$G$95,$N2343+1,FALSE)/VLOOKUP(Q$2,Listen!$B$5:$G$95,$N2343+1,FALSE),"-")</f>
        <v>-</v>
      </c>
      <c r="R2343" s="54" t="str">
        <f>IF($C2343&lt;=R$2,G2343*VLOOKUP($C2343,Listen!$B$5:$G$95,$N2343+1,FALSE)/VLOOKUP(R$2,Listen!$B$5:$G$95,$N2343+1,FALSE),"-")</f>
        <v>-</v>
      </c>
      <c r="S2343" s="54" t="str">
        <f>IF($C2343&lt;=S$2,H2343*VLOOKUP($C2343,Listen!$B$5:$G$95,$N2343+1,FALSE)/VLOOKUP(S$2,Listen!$B$5:$G$95,$N2343+1,FALSE),"-")</f>
        <v>-</v>
      </c>
      <c r="T2343" s="54" t="str">
        <f>IF($C2343&lt;=T$2,I2343*VLOOKUP($C2343,Listen!$B$5:$G$95,$N2343+1,FALSE)/VLOOKUP(T$2,Listen!$B$5:$G$95,$N2343+1,FALSE),"-")</f>
        <v>-</v>
      </c>
      <c r="U2343" s="54" t="str">
        <f>IF($C2343&lt;=U$2,J2343*VLOOKUP($C2343,Listen!$B$5:$G$95,$N2343+1,FALSE)/VLOOKUP(U$2,Listen!$B$5:$G$95,$N2343+1,FALSE),"-")</f>
        <v>-</v>
      </c>
      <c r="V2343" s="54" t="str">
        <f>IF($C2343&lt;=V$2,K2343*VLOOKUP($C2343,Listen!$B$5:$G$95,$N2343+1,FALSE)/VLOOKUP(V$2,Listen!$B$5:$G$95,$N2343+1,FALSE),"-")</f>
        <v>-</v>
      </c>
    </row>
    <row r="2344" spans="2:22">
      <c r="B2344" s="25"/>
      <c r="C2344" s="3">
        <v>2016</v>
      </c>
      <c r="D2344" s="140"/>
      <c r="E2344" s="140"/>
      <c r="F2344" s="140"/>
      <c r="G2344" s="140"/>
      <c r="H2344" s="140"/>
      <c r="I2344" s="140"/>
      <c r="J2344" s="140"/>
      <c r="K2344" s="141"/>
      <c r="M2344" s="52">
        <v>19</v>
      </c>
      <c r="N2344" s="52">
        <v>5</v>
      </c>
      <c r="O2344" s="54" t="str">
        <f>IF($C2344&lt;=O$2,D2344*VLOOKUP($C2344,Listen!$B$5:$G$95,$N2344+1,FALSE)/VLOOKUP(O$2,Listen!$B$5:$G$95,$N2344+1,FALSE),"-")</f>
        <v>-</v>
      </c>
      <c r="P2344" s="54" t="str">
        <f>IF($C2344&lt;=P$2,E2344*VLOOKUP($C2344,Listen!$B$5:$G$95,$N2344+1,FALSE)/VLOOKUP(P$2,Listen!$B$5:$G$95,$N2344+1,FALSE),"-")</f>
        <v>-</v>
      </c>
      <c r="Q2344" s="54" t="str">
        <f>IF($C2344&lt;=Q$2,F2344*VLOOKUP($C2344,Listen!$B$5:$G$95,$N2344+1,FALSE)/VLOOKUP(Q$2,Listen!$B$5:$G$95,$N2344+1,FALSE),"-")</f>
        <v>-</v>
      </c>
      <c r="R2344" s="54" t="str">
        <f>IF($C2344&lt;=R$2,G2344*VLOOKUP($C2344,Listen!$B$5:$G$95,$N2344+1,FALSE)/VLOOKUP(R$2,Listen!$B$5:$G$95,$N2344+1,FALSE),"-")</f>
        <v>-</v>
      </c>
      <c r="S2344" s="54" t="str">
        <f>IF($C2344&lt;=S$2,H2344*VLOOKUP($C2344,Listen!$B$5:$G$95,$N2344+1,FALSE)/VLOOKUP(S$2,Listen!$B$5:$G$95,$N2344+1,FALSE),"-")</f>
        <v>-</v>
      </c>
      <c r="T2344" s="54" t="str">
        <f>IF($C2344&lt;=T$2,I2344*VLOOKUP($C2344,Listen!$B$5:$G$95,$N2344+1,FALSE)/VLOOKUP(T$2,Listen!$B$5:$G$95,$N2344+1,FALSE),"-")</f>
        <v>-</v>
      </c>
      <c r="U2344" s="54" t="str">
        <f>IF($C2344&lt;=U$2,J2344*VLOOKUP($C2344,Listen!$B$5:$G$95,$N2344+1,FALSE)/VLOOKUP(U$2,Listen!$B$5:$G$95,$N2344+1,FALSE),"-")</f>
        <v>-</v>
      </c>
      <c r="V2344" s="54">
        <f>IF($C2344&lt;=V$2,K2344*VLOOKUP($C2344,Listen!$B$5:$G$95,$N2344+1,FALSE)/VLOOKUP(V$2,Listen!$B$5:$G$95,$N2344+1,FALSE),"-")</f>
        <v>0</v>
      </c>
    </row>
    <row r="2345" spans="2:22">
      <c r="B2345" s="25"/>
      <c r="C2345" s="3">
        <v>2015</v>
      </c>
      <c r="D2345" s="140"/>
      <c r="E2345" s="140"/>
      <c r="F2345" s="140"/>
      <c r="G2345" s="140"/>
      <c r="H2345" s="140"/>
      <c r="I2345" s="140"/>
      <c r="J2345" s="141"/>
      <c r="K2345" s="141"/>
      <c r="M2345" s="52">
        <v>19</v>
      </c>
      <c r="N2345" s="52">
        <v>5</v>
      </c>
      <c r="O2345" s="54" t="str">
        <f>IF($C2345&lt;=O$2,D2345*VLOOKUP($C2345,Listen!$B$5:$G$95,$N2345+1,FALSE)/VLOOKUP(O$2,Listen!$B$5:$G$95,$N2345+1,FALSE),"-")</f>
        <v>-</v>
      </c>
      <c r="P2345" s="54" t="str">
        <f>IF($C2345&lt;=P$2,E2345*VLOOKUP($C2345,Listen!$B$5:$G$95,$N2345+1,FALSE)/VLOOKUP(P$2,Listen!$B$5:$G$95,$N2345+1,FALSE),"-")</f>
        <v>-</v>
      </c>
      <c r="Q2345" s="54" t="str">
        <f>IF($C2345&lt;=Q$2,F2345*VLOOKUP($C2345,Listen!$B$5:$G$95,$N2345+1,FALSE)/VLOOKUP(Q$2,Listen!$B$5:$G$95,$N2345+1,FALSE),"-")</f>
        <v>-</v>
      </c>
      <c r="R2345" s="54" t="str">
        <f>IF($C2345&lt;=R$2,G2345*VLOOKUP($C2345,Listen!$B$5:$G$95,$N2345+1,FALSE)/VLOOKUP(R$2,Listen!$B$5:$G$95,$N2345+1,FALSE),"-")</f>
        <v>-</v>
      </c>
      <c r="S2345" s="54" t="str">
        <f>IF($C2345&lt;=S$2,H2345*VLOOKUP($C2345,Listen!$B$5:$G$95,$N2345+1,FALSE)/VLOOKUP(S$2,Listen!$B$5:$G$95,$N2345+1,FALSE),"-")</f>
        <v>-</v>
      </c>
      <c r="T2345" s="54" t="str">
        <f>IF($C2345&lt;=T$2,I2345*VLOOKUP($C2345,Listen!$B$5:$G$95,$N2345+1,FALSE)/VLOOKUP(T$2,Listen!$B$5:$G$95,$N2345+1,FALSE),"-")</f>
        <v>-</v>
      </c>
      <c r="U2345" s="54">
        <f>IF($C2345&lt;=U$2,J2345*VLOOKUP($C2345,Listen!$B$5:$G$95,$N2345+1,FALSE)/VLOOKUP(U$2,Listen!$B$5:$G$95,$N2345+1,FALSE),"-")</f>
        <v>0</v>
      </c>
      <c r="V2345" s="54">
        <f>IF($C2345&lt;=V$2,K2345*VLOOKUP($C2345,Listen!$B$5:$G$95,$N2345+1,FALSE)/VLOOKUP(V$2,Listen!$B$5:$G$95,$N2345+1,FALSE),"-")</f>
        <v>0</v>
      </c>
    </row>
    <row r="2346" spans="2:22">
      <c r="B2346" s="25"/>
      <c r="C2346" s="3">
        <v>2014</v>
      </c>
      <c r="D2346" s="140"/>
      <c r="E2346" s="140"/>
      <c r="F2346" s="140"/>
      <c r="G2346" s="140"/>
      <c r="H2346" s="140"/>
      <c r="I2346" s="141"/>
      <c r="J2346" s="141"/>
      <c r="K2346" s="141"/>
      <c r="M2346" s="52">
        <v>19</v>
      </c>
      <c r="N2346" s="52">
        <v>5</v>
      </c>
      <c r="O2346" s="54" t="str">
        <f>IF($C2346&lt;=O$2,D2346*VLOOKUP($C2346,Listen!$B$5:$G$95,$N2346+1,FALSE)/VLOOKUP(O$2,Listen!$B$5:$G$95,$N2346+1,FALSE),"-")</f>
        <v>-</v>
      </c>
      <c r="P2346" s="54" t="str">
        <f>IF($C2346&lt;=P$2,E2346*VLOOKUP($C2346,Listen!$B$5:$G$95,$N2346+1,FALSE)/VLOOKUP(P$2,Listen!$B$5:$G$95,$N2346+1,FALSE),"-")</f>
        <v>-</v>
      </c>
      <c r="Q2346" s="54" t="str">
        <f>IF($C2346&lt;=Q$2,F2346*VLOOKUP($C2346,Listen!$B$5:$G$95,$N2346+1,FALSE)/VLOOKUP(Q$2,Listen!$B$5:$G$95,$N2346+1,FALSE),"-")</f>
        <v>-</v>
      </c>
      <c r="R2346" s="54" t="str">
        <f>IF($C2346&lt;=R$2,G2346*VLOOKUP($C2346,Listen!$B$5:$G$95,$N2346+1,FALSE)/VLOOKUP(R$2,Listen!$B$5:$G$95,$N2346+1,FALSE),"-")</f>
        <v>-</v>
      </c>
      <c r="S2346" s="54" t="str">
        <f>IF($C2346&lt;=S$2,H2346*VLOOKUP($C2346,Listen!$B$5:$G$95,$N2346+1,FALSE)/VLOOKUP(S$2,Listen!$B$5:$G$95,$N2346+1,FALSE),"-")</f>
        <v>-</v>
      </c>
      <c r="T2346" s="54">
        <f>IF($C2346&lt;=T$2,I2346*VLOOKUP($C2346,Listen!$B$5:$G$95,$N2346+1,FALSE)/VLOOKUP(T$2,Listen!$B$5:$G$95,$N2346+1,FALSE),"-")</f>
        <v>0</v>
      </c>
      <c r="U2346" s="54">
        <f>IF($C2346&lt;=U$2,J2346*VLOOKUP($C2346,Listen!$B$5:$G$95,$N2346+1,FALSE)/VLOOKUP(U$2,Listen!$B$5:$G$95,$N2346+1,FALSE),"-")</f>
        <v>0</v>
      </c>
      <c r="V2346" s="54">
        <f>IF($C2346&lt;=V$2,K2346*VLOOKUP($C2346,Listen!$B$5:$G$95,$N2346+1,FALSE)/VLOOKUP(V$2,Listen!$B$5:$G$95,$N2346+1,FALSE),"-")</f>
        <v>0</v>
      </c>
    </row>
    <row r="2347" spans="2:22">
      <c r="B2347" s="25"/>
      <c r="C2347" s="3">
        <v>2013</v>
      </c>
      <c r="D2347" s="140"/>
      <c r="E2347" s="140"/>
      <c r="F2347" s="140"/>
      <c r="G2347" s="140"/>
      <c r="H2347" s="141"/>
      <c r="I2347" s="141"/>
      <c r="J2347" s="141"/>
      <c r="K2347" s="141"/>
      <c r="M2347" s="52">
        <v>19</v>
      </c>
      <c r="N2347" s="52">
        <v>5</v>
      </c>
      <c r="O2347" s="54" t="str">
        <f>IF($C2347&lt;=O$2,D2347*VLOOKUP($C2347,Listen!$B$5:$G$95,$N2347+1,FALSE)/VLOOKUP(O$2,Listen!$B$5:$G$95,$N2347+1,FALSE),"-")</f>
        <v>-</v>
      </c>
      <c r="P2347" s="54" t="str">
        <f>IF($C2347&lt;=P$2,E2347*VLOOKUP($C2347,Listen!$B$5:$G$95,$N2347+1,FALSE)/VLOOKUP(P$2,Listen!$B$5:$G$95,$N2347+1,FALSE),"-")</f>
        <v>-</v>
      </c>
      <c r="Q2347" s="54" t="str">
        <f>IF($C2347&lt;=Q$2,F2347*VLOOKUP($C2347,Listen!$B$5:$G$95,$N2347+1,FALSE)/VLOOKUP(Q$2,Listen!$B$5:$G$95,$N2347+1,FALSE),"-")</f>
        <v>-</v>
      </c>
      <c r="R2347" s="54" t="str">
        <f>IF($C2347&lt;=R$2,G2347*VLOOKUP($C2347,Listen!$B$5:$G$95,$N2347+1,FALSE)/VLOOKUP(R$2,Listen!$B$5:$G$95,$N2347+1,FALSE),"-")</f>
        <v>-</v>
      </c>
      <c r="S2347" s="54">
        <f>IF($C2347&lt;=S$2,H2347*VLOOKUP($C2347,Listen!$B$5:$G$95,$N2347+1,FALSE)/VLOOKUP(S$2,Listen!$B$5:$G$95,$N2347+1,FALSE),"-")</f>
        <v>0</v>
      </c>
      <c r="T2347" s="54">
        <f>IF($C2347&lt;=T$2,I2347*VLOOKUP($C2347,Listen!$B$5:$G$95,$N2347+1,FALSE)/VLOOKUP(T$2,Listen!$B$5:$G$95,$N2347+1,FALSE),"-")</f>
        <v>0</v>
      </c>
      <c r="U2347" s="54">
        <f>IF($C2347&lt;=U$2,J2347*VLOOKUP($C2347,Listen!$B$5:$G$95,$N2347+1,FALSE)/VLOOKUP(U$2,Listen!$B$5:$G$95,$N2347+1,FALSE),"-")</f>
        <v>0</v>
      </c>
      <c r="V2347" s="54">
        <f>IF($C2347&lt;=V$2,K2347*VLOOKUP($C2347,Listen!$B$5:$G$95,$N2347+1,FALSE)/VLOOKUP(V$2,Listen!$B$5:$G$95,$N2347+1,FALSE),"-")</f>
        <v>0</v>
      </c>
    </row>
    <row r="2348" spans="2:22">
      <c r="B2348" s="25"/>
      <c r="C2348" s="3">
        <v>2012</v>
      </c>
      <c r="D2348" s="140"/>
      <c r="E2348" s="140"/>
      <c r="F2348" s="140"/>
      <c r="G2348" s="141"/>
      <c r="H2348" s="141"/>
      <c r="I2348" s="141"/>
      <c r="J2348" s="141"/>
      <c r="K2348" s="141"/>
      <c r="M2348" s="52">
        <v>19</v>
      </c>
      <c r="N2348" s="52">
        <v>5</v>
      </c>
      <c r="O2348" s="54" t="str">
        <f>IF($C2348&lt;=O$2,D2348*VLOOKUP($C2348,Listen!$B$5:$G$95,$N2348+1,FALSE)/VLOOKUP(O$2,Listen!$B$5:$G$95,$N2348+1,FALSE),"-")</f>
        <v>-</v>
      </c>
      <c r="P2348" s="54" t="str">
        <f>IF($C2348&lt;=P$2,E2348*VLOOKUP($C2348,Listen!$B$5:$G$95,$N2348+1,FALSE)/VLOOKUP(P$2,Listen!$B$5:$G$95,$N2348+1,FALSE),"-")</f>
        <v>-</v>
      </c>
      <c r="Q2348" s="54" t="str">
        <f>IF($C2348&lt;=Q$2,F2348*VLOOKUP($C2348,Listen!$B$5:$G$95,$N2348+1,FALSE)/VLOOKUP(Q$2,Listen!$B$5:$G$95,$N2348+1,FALSE),"-")</f>
        <v>-</v>
      </c>
      <c r="R2348" s="54">
        <f>IF($C2348&lt;=R$2,G2348*VLOOKUP($C2348,Listen!$B$5:$G$95,$N2348+1,FALSE)/VLOOKUP(R$2,Listen!$B$5:$G$95,$N2348+1,FALSE),"-")</f>
        <v>0</v>
      </c>
      <c r="S2348" s="54">
        <f>IF($C2348&lt;=S$2,H2348*VLOOKUP($C2348,Listen!$B$5:$G$95,$N2348+1,FALSE)/VLOOKUP(S$2,Listen!$B$5:$G$95,$N2348+1,FALSE),"-")</f>
        <v>0</v>
      </c>
      <c r="T2348" s="54">
        <f>IF($C2348&lt;=T$2,I2348*VLOOKUP($C2348,Listen!$B$5:$G$95,$N2348+1,FALSE)/VLOOKUP(T$2,Listen!$B$5:$G$95,$N2348+1,FALSE),"-")</f>
        <v>0</v>
      </c>
      <c r="U2348" s="54">
        <f>IF($C2348&lt;=U$2,J2348*VLOOKUP($C2348,Listen!$B$5:$G$95,$N2348+1,FALSE)/VLOOKUP(U$2,Listen!$B$5:$G$95,$N2348+1,FALSE),"-")</f>
        <v>0</v>
      </c>
      <c r="V2348" s="54">
        <f>IF($C2348&lt;=V$2,K2348*VLOOKUP($C2348,Listen!$B$5:$G$95,$N2348+1,FALSE)/VLOOKUP(V$2,Listen!$B$5:$G$95,$N2348+1,FALSE),"-")</f>
        <v>0</v>
      </c>
    </row>
    <row r="2349" spans="2:22">
      <c r="B2349" s="25"/>
      <c r="C2349" s="3">
        <v>2011</v>
      </c>
      <c r="D2349" s="140"/>
      <c r="E2349" s="140"/>
      <c r="F2349" s="141"/>
      <c r="G2349" s="141"/>
      <c r="H2349" s="141"/>
      <c r="I2349" s="141"/>
      <c r="J2349" s="141"/>
      <c r="K2349" s="141"/>
      <c r="M2349" s="52">
        <v>19</v>
      </c>
      <c r="N2349" s="52">
        <v>5</v>
      </c>
      <c r="O2349" s="54" t="str">
        <f>IF($C2349&lt;=O$2,D2349*VLOOKUP($C2349,Listen!$B$5:$G$95,$N2349+1,FALSE)/VLOOKUP(O$2,Listen!$B$5:$G$95,$N2349+1,FALSE),"-")</f>
        <v>-</v>
      </c>
      <c r="P2349" s="54" t="str">
        <f>IF($C2349&lt;=P$2,E2349*VLOOKUP($C2349,Listen!$B$5:$G$95,$N2349+1,FALSE)/VLOOKUP(P$2,Listen!$B$5:$G$95,$N2349+1,FALSE),"-")</f>
        <v>-</v>
      </c>
      <c r="Q2349" s="54">
        <f>IF($C2349&lt;=Q$2,F2349*VLOOKUP($C2349,Listen!$B$5:$G$95,$N2349+1,FALSE)/VLOOKUP(Q$2,Listen!$B$5:$G$95,$N2349+1,FALSE),"-")</f>
        <v>0</v>
      </c>
      <c r="R2349" s="54">
        <f>IF($C2349&lt;=R$2,G2349*VLOOKUP($C2349,Listen!$B$5:$G$95,$N2349+1,FALSE)/VLOOKUP(R$2,Listen!$B$5:$G$95,$N2349+1,FALSE),"-")</f>
        <v>0</v>
      </c>
      <c r="S2349" s="54">
        <f>IF($C2349&lt;=S$2,H2349*VLOOKUP($C2349,Listen!$B$5:$G$95,$N2349+1,FALSE)/VLOOKUP(S$2,Listen!$B$5:$G$95,$N2349+1,FALSE),"-")</f>
        <v>0</v>
      </c>
      <c r="T2349" s="54">
        <f>IF($C2349&lt;=T$2,I2349*VLOOKUP($C2349,Listen!$B$5:$G$95,$N2349+1,FALSE)/VLOOKUP(T$2,Listen!$B$5:$G$95,$N2349+1,FALSE),"-")</f>
        <v>0</v>
      </c>
      <c r="U2349" s="54">
        <f>IF($C2349&lt;=U$2,J2349*VLOOKUP($C2349,Listen!$B$5:$G$95,$N2349+1,FALSE)/VLOOKUP(U$2,Listen!$B$5:$G$95,$N2349+1,FALSE),"-")</f>
        <v>0</v>
      </c>
      <c r="V2349" s="54">
        <f>IF($C2349&lt;=V$2,K2349*VLOOKUP($C2349,Listen!$B$5:$G$95,$N2349+1,FALSE)/VLOOKUP(V$2,Listen!$B$5:$G$95,$N2349+1,FALSE),"-")</f>
        <v>0</v>
      </c>
    </row>
    <row r="2350" spans="2:22">
      <c r="B2350" s="25"/>
      <c r="C2350" s="3">
        <v>2010</v>
      </c>
      <c r="D2350" s="140"/>
      <c r="E2350" s="141"/>
      <c r="F2350" s="141"/>
      <c r="G2350" s="141"/>
      <c r="H2350" s="141"/>
      <c r="I2350" s="141"/>
      <c r="J2350" s="141"/>
      <c r="K2350" s="141"/>
      <c r="M2350" s="52">
        <v>19</v>
      </c>
      <c r="N2350" s="52">
        <v>5</v>
      </c>
      <c r="O2350" s="54" t="str">
        <f>IF($C2350&lt;=O$2,D2350*VLOOKUP($C2350,Listen!$B$5:$G$95,$N2350+1,FALSE)/VLOOKUP(O$2,Listen!$B$5:$G$95,$N2350+1,FALSE),"-")</f>
        <v>-</v>
      </c>
      <c r="P2350" s="54">
        <f>IF($C2350&lt;=P$2,E2350*VLOOKUP($C2350,Listen!$B$5:$G$95,$N2350+1,FALSE)/VLOOKUP(P$2,Listen!$B$5:$G$95,$N2350+1,FALSE),"-")</f>
        <v>0</v>
      </c>
      <c r="Q2350" s="54">
        <f>IF($C2350&lt;=Q$2,F2350*VLOOKUP($C2350,Listen!$B$5:$G$95,$N2350+1,FALSE)/VLOOKUP(Q$2,Listen!$B$5:$G$95,$N2350+1,FALSE),"-")</f>
        <v>0</v>
      </c>
      <c r="R2350" s="54">
        <f>IF($C2350&lt;=R$2,G2350*VLOOKUP($C2350,Listen!$B$5:$G$95,$N2350+1,FALSE)/VLOOKUP(R$2,Listen!$B$5:$G$95,$N2350+1,FALSE),"-")</f>
        <v>0</v>
      </c>
      <c r="S2350" s="54">
        <f>IF($C2350&lt;=S$2,H2350*VLOOKUP($C2350,Listen!$B$5:$G$95,$N2350+1,FALSE)/VLOOKUP(S$2,Listen!$B$5:$G$95,$N2350+1,FALSE),"-")</f>
        <v>0</v>
      </c>
      <c r="T2350" s="54">
        <f>IF($C2350&lt;=T$2,I2350*VLOOKUP($C2350,Listen!$B$5:$G$95,$N2350+1,FALSE)/VLOOKUP(T$2,Listen!$B$5:$G$95,$N2350+1,FALSE),"-")</f>
        <v>0</v>
      </c>
      <c r="U2350" s="54">
        <f>IF($C2350&lt;=U$2,J2350*VLOOKUP($C2350,Listen!$B$5:$G$95,$N2350+1,FALSE)/VLOOKUP(U$2,Listen!$B$5:$G$95,$N2350+1,FALSE),"-")</f>
        <v>0</v>
      </c>
      <c r="V2350" s="54">
        <f>IF($C2350&lt;=V$2,K2350*VLOOKUP($C2350,Listen!$B$5:$G$95,$N2350+1,FALSE)/VLOOKUP(V$2,Listen!$B$5:$G$95,$N2350+1,FALSE),"-")</f>
        <v>0</v>
      </c>
    </row>
    <row r="2351" spans="2:22">
      <c r="B2351" s="25"/>
      <c r="C2351" s="3">
        <v>2009</v>
      </c>
      <c r="D2351" s="141"/>
      <c r="E2351" s="141"/>
      <c r="F2351" s="141"/>
      <c r="G2351" s="141"/>
      <c r="H2351" s="141"/>
      <c r="I2351" s="141"/>
      <c r="J2351" s="141"/>
      <c r="K2351" s="141"/>
      <c r="M2351" s="52">
        <v>19</v>
      </c>
      <c r="N2351" s="52">
        <v>5</v>
      </c>
      <c r="O2351" s="54">
        <f>IF($C2351&lt;=O$2,D2351*VLOOKUP($C2351,Listen!$B$5:$G$95,$N2351+1,FALSE)/VLOOKUP(O$2,Listen!$B$5:$G$95,$N2351+1,FALSE),"-")</f>
        <v>0</v>
      </c>
      <c r="P2351" s="54">
        <f>IF($C2351&lt;=P$2,E2351*VLOOKUP($C2351,Listen!$B$5:$G$95,$N2351+1,FALSE)/VLOOKUP(P$2,Listen!$B$5:$G$95,$N2351+1,FALSE),"-")</f>
        <v>0</v>
      </c>
      <c r="Q2351" s="54">
        <f>IF($C2351&lt;=Q$2,F2351*VLOOKUP($C2351,Listen!$B$5:$G$95,$N2351+1,FALSE)/VLOOKUP(Q$2,Listen!$B$5:$G$95,$N2351+1,FALSE),"-")</f>
        <v>0</v>
      </c>
      <c r="R2351" s="54">
        <f>IF($C2351&lt;=R$2,G2351*VLOOKUP($C2351,Listen!$B$5:$G$95,$N2351+1,FALSE)/VLOOKUP(R$2,Listen!$B$5:$G$95,$N2351+1,FALSE),"-")</f>
        <v>0</v>
      </c>
      <c r="S2351" s="54">
        <f>IF($C2351&lt;=S$2,H2351*VLOOKUP($C2351,Listen!$B$5:$G$95,$N2351+1,FALSE)/VLOOKUP(S$2,Listen!$B$5:$G$95,$N2351+1,FALSE),"-")</f>
        <v>0</v>
      </c>
      <c r="T2351" s="54">
        <f>IF($C2351&lt;=T$2,I2351*VLOOKUP($C2351,Listen!$B$5:$G$95,$N2351+1,FALSE)/VLOOKUP(T$2,Listen!$B$5:$G$95,$N2351+1,FALSE),"-")</f>
        <v>0</v>
      </c>
      <c r="U2351" s="54">
        <f>IF($C2351&lt;=U$2,J2351*VLOOKUP($C2351,Listen!$B$5:$G$95,$N2351+1,FALSE)/VLOOKUP(U$2,Listen!$B$5:$G$95,$N2351+1,FALSE),"-")</f>
        <v>0</v>
      </c>
      <c r="V2351" s="54">
        <f>IF($C2351&lt;=V$2,K2351*VLOOKUP($C2351,Listen!$B$5:$G$95,$N2351+1,FALSE)/VLOOKUP(V$2,Listen!$B$5:$G$95,$N2351+1,FALSE),"-")</f>
        <v>0</v>
      </c>
    </row>
    <row r="2352" spans="2:22">
      <c r="B2352" s="25"/>
      <c r="C2352" s="3">
        <v>2008</v>
      </c>
      <c r="D2352" s="141"/>
      <c r="E2352" s="141"/>
      <c r="F2352" s="141"/>
      <c r="G2352" s="141"/>
      <c r="H2352" s="141"/>
      <c r="I2352" s="141"/>
      <c r="J2352" s="141"/>
      <c r="K2352" s="141"/>
      <c r="M2352" s="52">
        <v>19</v>
      </c>
      <c r="N2352" s="52">
        <v>5</v>
      </c>
      <c r="O2352" s="54">
        <f>IF($C2352&lt;=O$2,D2352*VLOOKUP($C2352,Listen!$B$5:$G$95,$N2352+1,FALSE)/VLOOKUP(O$2,Listen!$B$5:$G$95,$N2352+1,FALSE),"-")</f>
        <v>0</v>
      </c>
      <c r="P2352" s="54">
        <f>IF($C2352&lt;=P$2,E2352*VLOOKUP($C2352,Listen!$B$5:$G$95,$N2352+1,FALSE)/VLOOKUP(P$2,Listen!$B$5:$G$95,$N2352+1,FALSE),"-")</f>
        <v>0</v>
      </c>
      <c r="Q2352" s="54">
        <f>IF($C2352&lt;=Q$2,F2352*VLOOKUP($C2352,Listen!$B$5:$G$95,$N2352+1,FALSE)/VLOOKUP(Q$2,Listen!$B$5:$G$95,$N2352+1,FALSE),"-")</f>
        <v>0</v>
      </c>
      <c r="R2352" s="54">
        <f>IF($C2352&lt;=R$2,G2352*VLOOKUP($C2352,Listen!$B$5:$G$95,$N2352+1,FALSE)/VLOOKUP(R$2,Listen!$B$5:$G$95,$N2352+1,FALSE),"-")</f>
        <v>0</v>
      </c>
      <c r="S2352" s="54">
        <f>IF($C2352&lt;=S$2,H2352*VLOOKUP($C2352,Listen!$B$5:$G$95,$N2352+1,FALSE)/VLOOKUP(S$2,Listen!$B$5:$G$95,$N2352+1,FALSE),"-")</f>
        <v>0</v>
      </c>
      <c r="T2352" s="54">
        <f>IF($C2352&lt;=T$2,I2352*VLOOKUP($C2352,Listen!$B$5:$G$95,$N2352+1,FALSE)/VLOOKUP(T$2,Listen!$B$5:$G$95,$N2352+1,FALSE),"-")</f>
        <v>0</v>
      </c>
      <c r="U2352" s="54">
        <f>IF($C2352&lt;=U$2,J2352*VLOOKUP($C2352,Listen!$B$5:$G$95,$N2352+1,FALSE)/VLOOKUP(U$2,Listen!$B$5:$G$95,$N2352+1,FALSE),"-")</f>
        <v>0</v>
      </c>
      <c r="V2352" s="54">
        <f>IF($C2352&lt;=V$2,K2352*VLOOKUP($C2352,Listen!$B$5:$G$95,$N2352+1,FALSE)/VLOOKUP(V$2,Listen!$B$5:$G$95,$N2352+1,FALSE),"-")</f>
        <v>0</v>
      </c>
    </row>
    <row r="2353" spans="2:22">
      <c r="B2353" s="25"/>
      <c r="C2353" s="3">
        <v>2007</v>
      </c>
      <c r="D2353" s="141"/>
      <c r="E2353" s="141"/>
      <c r="F2353" s="141"/>
      <c r="G2353" s="141"/>
      <c r="H2353" s="141"/>
      <c r="I2353" s="141"/>
      <c r="J2353" s="141"/>
      <c r="K2353" s="141"/>
      <c r="M2353" s="52">
        <v>19</v>
      </c>
      <c r="N2353" s="52">
        <v>5</v>
      </c>
      <c r="O2353" s="54">
        <f>IF($C2353&lt;=O$2,D2353*VLOOKUP($C2353,Listen!$B$5:$G$95,$N2353+1,FALSE)/VLOOKUP(O$2,Listen!$B$5:$G$95,$N2353+1,FALSE),"-")</f>
        <v>0</v>
      </c>
      <c r="P2353" s="54">
        <f>IF($C2353&lt;=P$2,E2353*VLOOKUP($C2353,Listen!$B$5:$G$95,$N2353+1,FALSE)/VLOOKUP(P$2,Listen!$B$5:$G$95,$N2353+1,FALSE),"-")</f>
        <v>0</v>
      </c>
      <c r="Q2353" s="54">
        <f>IF($C2353&lt;=Q$2,F2353*VLOOKUP($C2353,Listen!$B$5:$G$95,$N2353+1,FALSE)/VLOOKUP(Q$2,Listen!$B$5:$G$95,$N2353+1,FALSE),"-")</f>
        <v>0</v>
      </c>
      <c r="R2353" s="54">
        <f>IF($C2353&lt;=R$2,G2353*VLOOKUP($C2353,Listen!$B$5:$G$95,$N2353+1,FALSE)/VLOOKUP(R$2,Listen!$B$5:$G$95,$N2353+1,FALSE),"-")</f>
        <v>0</v>
      </c>
      <c r="S2353" s="54">
        <f>IF($C2353&lt;=S$2,H2353*VLOOKUP($C2353,Listen!$B$5:$G$95,$N2353+1,FALSE)/VLOOKUP(S$2,Listen!$B$5:$G$95,$N2353+1,FALSE),"-")</f>
        <v>0</v>
      </c>
      <c r="T2353" s="54">
        <f>IF($C2353&lt;=T$2,I2353*VLOOKUP($C2353,Listen!$B$5:$G$95,$N2353+1,FALSE)/VLOOKUP(T$2,Listen!$B$5:$G$95,$N2353+1,FALSE),"-")</f>
        <v>0</v>
      </c>
      <c r="U2353" s="54">
        <f>IF($C2353&lt;=U$2,J2353*VLOOKUP($C2353,Listen!$B$5:$G$95,$N2353+1,FALSE)/VLOOKUP(U$2,Listen!$B$5:$G$95,$N2353+1,FALSE),"-")</f>
        <v>0</v>
      </c>
      <c r="V2353" s="54">
        <f>IF($C2353&lt;=V$2,K2353*VLOOKUP($C2353,Listen!$B$5:$G$95,$N2353+1,FALSE)/VLOOKUP(V$2,Listen!$B$5:$G$95,$N2353+1,FALSE),"-")</f>
        <v>0</v>
      </c>
    </row>
    <row r="2354" spans="2:22">
      <c r="B2354" s="25"/>
      <c r="C2354" s="3">
        <v>2006</v>
      </c>
      <c r="D2354" s="141"/>
      <c r="E2354" s="141"/>
      <c r="F2354" s="141"/>
      <c r="G2354" s="141"/>
      <c r="H2354" s="141"/>
      <c r="I2354" s="141"/>
      <c r="J2354" s="141"/>
      <c r="K2354" s="141"/>
      <c r="M2354" s="52">
        <v>19</v>
      </c>
      <c r="N2354" s="52">
        <v>5</v>
      </c>
      <c r="O2354" s="54">
        <f>IF($C2354&lt;=O$2,D2354*VLOOKUP($C2354,Listen!$B$5:$G$95,$N2354+1,FALSE)/VLOOKUP(O$2,Listen!$B$5:$G$95,$N2354+1,FALSE),"-")</f>
        <v>0</v>
      </c>
      <c r="P2354" s="54">
        <f>IF($C2354&lt;=P$2,E2354*VLOOKUP($C2354,Listen!$B$5:$G$95,$N2354+1,FALSE)/VLOOKUP(P$2,Listen!$B$5:$G$95,$N2354+1,FALSE),"-")</f>
        <v>0</v>
      </c>
      <c r="Q2354" s="54">
        <f>IF($C2354&lt;=Q$2,F2354*VLOOKUP($C2354,Listen!$B$5:$G$95,$N2354+1,FALSE)/VLOOKUP(Q$2,Listen!$B$5:$G$95,$N2354+1,FALSE),"-")</f>
        <v>0</v>
      </c>
      <c r="R2354" s="54">
        <f>IF($C2354&lt;=R$2,G2354*VLOOKUP($C2354,Listen!$B$5:$G$95,$N2354+1,FALSE)/VLOOKUP(R$2,Listen!$B$5:$G$95,$N2354+1,FALSE),"-")</f>
        <v>0</v>
      </c>
      <c r="S2354" s="54">
        <f>IF($C2354&lt;=S$2,H2354*VLOOKUP($C2354,Listen!$B$5:$G$95,$N2354+1,FALSE)/VLOOKUP(S$2,Listen!$B$5:$G$95,$N2354+1,FALSE),"-")</f>
        <v>0</v>
      </c>
      <c r="T2354" s="54">
        <f>IF($C2354&lt;=T$2,I2354*VLOOKUP($C2354,Listen!$B$5:$G$95,$N2354+1,FALSE)/VLOOKUP(T$2,Listen!$B$5:$G$95,$N2354+1,FALSE),"-")</f>
        <v>0</v>
      </c>
      <c r="U2354" s="54">
        <f>IF($C2354&lt;=U$2,J2354*VLOOKUP($C2354,Listen!$B$5:$G$95,$N2354+1,FALSE)/VLOOKUP(U$2,Listen!$B$5:$G$95,$N2354+1,FALSE),"-")</f>
        <v>0</v>
      </c>
      <c r="V2354" s="54">
        <f>IF($C2354&lt;=V$2,K2354*VLOOKUP($C2354,Listen!$B$5:$G$95,$N2354+1,FALSE)/VLOOKUP(V$2,Listen!$B$5:$G$95,$N2354+1,FALSE),"-")</f>
        <v>0</v>
      </c>
    </row>
    <row r="2355" spans="2:22">
      <c r="B2355" s="25"/>
      <c r="C2355" s="3">
        <v>2005</v>
      </c>
      <c r="D2355" s="141"/>
      <c r="E2355" s="141"/>
      <c r="F2355" s="141"/>
      <c r="G2355" s="141"/>
      <c r="H2355" s="141"/>
      <c r="I2355" s="141"/>
      <c r="J2355" s="141"/>
      <c r="K2355" s="141"/>
      <c r="M2355" s="52">
        <v>19</v>
      </c>
      <c r="N2355" s="52">
        <v>5</v>
      </c>
      <c r="O2355" s="54">
        <f>IF($C2355&lt;=O$2,D2355*VLOOKUP($C2355,Listen!$B$5:$G$95,$N2355+1,FALSE)/VLOOKUP(O$2,Listen!$B$5:$G$95,$N2355+1,FALSE),"-")</f>
        <v>0</v>
      </c>
      <c r="P2355" s="54">
        <f>IF($C2355&lt;=P$2,E2355*VLOOKUP($C2355,Listen!$B$5:$G$95,$N2355+1,FALSE)/VLOOKUP(P$2,Listen!$B$5:$G$95,$N2355+1,FALSE),"-")</f>
        <v>0</v>
      </c>
      <c r="Q2355" s="54">
        <f>IF($C2355&lt;=Q$2,F2355*VLOOKUP($C2355,Listen!$B$5:$G$95,$N2355+1,FALSE)/VLOOKUP(Q$2,Listen!$B$5:$G$95,$N2355+1,FALSE),"-")</f>
        <v>0</v>
      </c>
      <c r="R2355" s="54">
        <f>IF($C2355&lt;=R$2,G2355*VLOOKUP($C2355,Listen!$B$5:$G$95,$N2355+1,FALSE)/VLOOKUP(R$2,Listen!$B$5:$G$95,$N2355+1,FALSE),"-")</f>
        <v>0</v>
      </c>
      <c r="S2355" s="54">
        <f>IF($C2355&lt;=S$2,H2355*VLOOKUP($C2355,Listen!$B$5:$G$95,$N2355+1,FALSE)/VLOOKUP(S$2,Listen!$B$5:$G$95,$N2355+1,FALSE),"-")</f>
        <v>0</v>
      </c>
      <c r="T2355" s="54">
        <f>IF($C2355&lt;=T$2,I2355*VLOOKUP($C2355,Listen!$B$5:$G$95,$N2355+1,FALSE)/VLOOKUP(T$2,Listen!$B$5:$G$95,$N2355+1,FALSE),"-")</f>
        <v>0</v>
      </c>
      <c r="U2355" s="54">
        <f>IF($C2355&lt;=U$2,J2355*VLOOKUP($C2355,Listen!$B$5:$G$95,$N2355+1,FALSE)/VLOOKUP(U$2,Listen!$B$5:$G$95,$N2355+1,FALSE),"-")</f>
        <v>0</v>
      </c>
      <c r="V2355" s="54">
        <f>IF($C2355&lt;=V$2,K2355*VLOOKUP($C2355,Listen!$B$5:$G$95,$N2355+1,FALSE)/VLOOKUP(V$2,Listen!$B$5:$G$95,$N2355+1,FALSE),"-")</f>
        <v>0</v>
      </c>
    </row>
    <row r="2356" spans="2:22">
      <c r="B2356" s="25"/>
      <c r="C2356" s="3">
        <v>2004</v>
      </c>
      <c r="D2356" s="141"/>
      <c r="E2356" s="141"/>
      <c r="F2356" s="141"/>
      <c r="G2356" s="141"/>
      <c r="H2356" s="141"/>
      <c r="I2356" s="141"/>
      <c r="J2356" s="141"/>
      <c r="K2356" s="141"/>
      <c r="M2356" s="52">
        <v>19</v>
      </c>
      <c r="N2356" s="52">
        <v>5</v>
      </c>
      <c r="O2356" s="54">
        <f>IF($C2356&lt;=O$2,D2356*VLOOKUP($C2356,Listen!$B$5:$G$95,$N2356+1,FALSE)/VLOOKUP(O$2,Listen!$B$5:$G$95,$N2356+1,FALSE),"-")</f>
        <v>0</v>
      </c>
      <c r="P2356" s="54">
        <f>IF($C2356&lt;=P$2,E2356*VLOOKUP($C2356,Listen!$B$5:$G$95,$N2356+1,FALSE)/VLOOKUP(P$2,Listen!$B$5:$G$95,$N2356+1,FALSE),"-")</f>
        <v>0</v>
      </c>
      <c r="Q2356" s="54">
        <f>IF($C2356&lt;=Q$2,F2356*VLOOKUP($C2356,Listen!$B$5:$G$95,$N2356+1,FALSE)/VLOOKUP(Q$2,Listen!$B$5:$G$95,$N2356+1,FALSE),"-")</f>
        <v>0</v>
      </c>
      <c r="R2356" s="54">
        <f>IF($C2356&lt;=R$2,G2356*VLOOKUP($C2356,Listen!$B$5:$G$95,$N2356+1,FALSE)/VLOOKUP(R$2,Listen!$B$5:$G$95,$N2356+1,FALSE),"-")</f>
        <v>0</v>
      </c>
      <c r="S2356" s="54">
        <f>IF($C2356&lt;=S$2,H2356*VLOOKUP($C2356,Listen!$B$5:$G$95,$N2356+1,FALSE)/VLOOKUP(S$2,Listen!$B$5:$G$95,$N2356+1,FALSE),"-")</f>
        <v>0</v>
      </c>
      <c r="T2356" s="54">
        <f>IF($C2356&lt;=T$2,I2356*VLOOKUP($C2356,Listen!$B$5:$G$95,$N2356+1,FALSE)/VLOOKUP(T$2,Listen!$B$5:$G$95,$N2356+1,FALSE),"-")</f>
        <v>0</v>
      </c>
      <c r="U2356" s="54">
        <f>IF($C2356&lt;=U$2,J2356*VLOOKUP($C2356,Listen!$B$5:$G$95,$N2356+1,FALSE)/VLOOKUP(U$2,Listen!$B$5:$G$95,$N2356+1,FALSE),"-")</f>
        <v>0</v>
      </c>
      <c r="V2356" s="54">
        <f>IF($C2356&lt;=V$2,K2356*VLOOKUP($C2356,Listen!$B$5:$G$95,$N2356+1,FALSE)/VLOOKUP(V$2,Listen!$B$5:$G$95,$N2356+1,FALSE),"-")</f>
        <v>0</v>
      </c>
    </row>
    <row r="2357" spans="2:22">
      <c r="B2357" s="25"/>
      <c r="C2357" s="3">
        <v>2003</v>
      </c>
      <c r="D2357" s="141"/>
      <c r="E2357" s="141"/>
      <c r="F2357" s="141"/>
      <c r="G2357" s="141"/>
      <c r="H2357" s="141"/>
      <c r="I2357" s="141"/>
      <c r="J2357" s="141"/>
      <c r="K2357" s="141"/>
      <c r="M2357" s="52">
        <v>19</v>
      </c>
      <c r="N2357" s="52">
        <v>5</v>
      </c>
      <c r="O2357" s="54">
        <f>IF($C2357&lt;=O$2,D2357*VLOOKUP($C2357,Listen!$B$5:$G$95,$N2357+1,FALSE)/VLOOKUP(O$2,Listen!$B$5:$G$95,$N2357+1,FALSE),"-")</f>
        <v>0</v>
      </c>
      <c r="P2357" s="54">
        <f>IF($C2357&lt;=P$2,E2357*VLOOKUP($C2357,Listen!$B$5:$G$95,$N2357+1,FALSE)/VLOOKUP(P$2,Listen!$B$5:$G$95,$N2357+1,FALSE),"-")</f>
        <v>0</v>
      </c>
      <c r="Q2357" s="54">
        <f>IF($C2357&lt;=Q$2,F2357*VLOOKUP($C2357,Listen!$B$5:$G$95,$N2357+1,FALSE)/VLOOKUP(Q$2,Listen!$B$5:$G$95,$N2357+1,FALSE),"-")</f>
        <v>0</v>
      </c>
      <c r="R2357" s="54">
        <f>IF($C2357&lt;=R$2,G2357*VLOOKUP($C2357,Listen!$B$5:$G$95,$N2357+1,FALSE)/VLOOKUP(R$2,Listen!$B$5:$G$95,$N2357+1,FALSE),"-")</f>
        <v>0</v>
      </c>
      <c r="S2357" s="54">
        <f>IF($C2357&lt;=S$2,H2357*VLOOKUP($C2357,Listen!$B$5:$G$95,$N2357+1,FALSE)/VLOOKUP(S$2,Listen!$B$5:$G$95,$N2357+1,FALSE),"-")</f>
        <v>0</v>
      </c>
      <c r="T2357" s="54">
        <f>IF($C2357&lt;=T$2,I2357*VLOOKUP($C2357,Listen!$B$5:$G$95,$N2357+1,FALSE)/VLOOKUP(T$2,Listen!$B$5:$G$95,$N2357+1,FALSE),"-")</f>
        <v>0</v>
      </c>
      <c r="U2357" s="54">
        <f>IF($C2357&lt;=U$2,J2357*VLOOKUP($C2357,Listen!$B$5:$G$95,$N2357+1,FALSE)/VLOOKUP(U$2,Listen!$B$5:$G$95,$N2357+1,FALSE),"-")</f>
        <v>0</v>
      </c>
      <c r="V2357" s="54">
        <f>IF($C2357&lt;=V$2,K2357*VLOOKUP($C2357,Listen!$B$5:$G$95,$N2357+1,FALSE)/VLOOKUP(V$2,Listen!$B$5:$G$95,$N2357+1,FALSE),"-")</f>
        <v>0</v>
      </c>
    </row>
    <row r="2358" spans="2:22">
      <c r="B2358" s="25"/>
      <c r="C2358" s="3">
        <v>2002</v>
      </c>
      <c r="D2358" s="141"/>
      <c r="E2358" s="141"/>
      <c r="F2358" s="141"/>
      <c r="G2358" s="141"/>
      <c r="H2358" s="141"/>
      <c r="I2358" s="141"/>
      <c r="J2358" s="141"/>
      <c r="K2358" s="141"/>
      <c r="M2358" s="52">
        <v>19</v>
      </c>
      <c r="N2358" s="52">
        <v>5</v>
      </c>
      <c r="O2358" s="54">
        <f>IF($C2358&lt;=O$2,D2358*VLOOKUP($C2358,Listen!$B$5:$G$95,$N2358+1,FALSE)/VLOOKUP(O$2,Listen!$B$5:$G$95,$N2358+1,FALSE),"-")</f>
        <v>0</v>
      </c>
      <c r="P2358" s="54">
        <f>IF($C2358&lt;=P$2,E2358*VLOOKUP($C2358,Listen!$B$5:$G$95,$N2358+1,FALSE)/VLOOKUP(P$2,Listen!$B$5:$G$95,$N2358+1,FALSE),"-")</f>
        <v>0</v>
      </c>
      <c r="Q2358" s="54">
        <f>IF($C2358&lt;=Q$2,F2358*VLOOKUP($C2358,Listen!$B$5:$G$95,$N2358+1,FALSE)/VLOOKUP(Q$2,Listen!$B$5:$G$95,$N2358+1,FALSE),"-")</f>
        <v>0</v>
      </c>
      <c r="R2358" s="54">
        <f>IF($C2358&lt;=R$2,G2358*VLOOKUP($C2358,Listen!$B$5:$G$95,$N2358+1,FALSE)/VLOOKUP(R$2,Listen!$B$5:$G$95,$N2358+1,FALSE),"-")</f>
        <v>0</v>
      </c>
      <c r="S2358" s="54">
        <f>IF($C2358&lt;=S$2,H2358*VLOOKUP($C2358,Listen!$B$5:$G$95,$N2358+1,FALSE)/VLOOKUP(S$2,Listen!$B$5:$G$95,$N2358+1,FALSE),"-")</f>
        <v>0</v>
      </c>
      <c r="T2358" s="54">
        <f>IF($C2358&lt;=T$2,I2358*VLOOKUP($C2358,Listen!$B$5:$G$95,$N2358+1,FALSE)/VLOOKUP(T$2,Listen!$B$5:$G$95,$N2358+1,FALSE),"-")</f>
        <v>0</v>
      </c>
      <c r="U2358" s="54">
        <f>IF($C2358&lt;=U$2,J2358*VLOOKUP($C2358,Listen!$B$5:$G$95,$N2358+1,FALSE)/VLOOKUP(U$2,Listen!$B$5:$G$95,$N2358+1,FALSE),"-")</f>
        <v>0</v>
      </c>
      <c r="V2358" s="54">
        <f>IF($C2358&lt;=V$2,K2358*VLOOKUP($C2358,Listen!$B$5:$G$95,$N2358+1,FALSE)/VLOOKUP(V$2,Listen!$B$5:$G$95,$N2358+1,FALSE),"-")</f>
        <v>0</v>
      </c>
    </row>
    <row r="2359" spans="2:22">
      <c r="B2359" s="25"/>
      <c r="C2359" s="3">
        <v>2001</v>
      </c>
      <c r="D2359" s="141"/>
      <c r="E2359" s="141"/>
      <c r="F2359" s="141"/>
      <c r="G2359" s="141"/>
      <c r="H2359" s="141"/>
      <c r="I2359" s="141"/>
      <c r="J2359" s="141"/>
      <c r="K2359" s="141"/>
      <c r="M2359" s="52">
        <v>19</v>
      </c>
      <c r="N2359" s="52">
        <v>5</v>
      </c>
      <c r="O2359" s="54">
        <f>IF($C2359&lt;=O$2,D2359*VLOOKUP($C2359,Listen!$B$5:$G$95,$N2359+1,FALSE)/VLOOKUP(O$2,Listen!$B$5:$G$95,$N2359+1,FALSE),"-")</f>
        <v>0</v>
      </c>
      <c r="P2359" s="54">
        <f>IF($C2359&lt;=P$2,E2359*VLOOKUP($C2359,Listen!$B$5:$G$95,$N2359+1,FALSE)/VLOOKUP(P$2,Listen!$B$5:$G$95,$N2359+1,FALSE),"-")</f>
        <v>0</v>
      </c>
      <c r="Q2359" s="54">
        <f>IF($C2359&lt;=Q$2,F2359*VLOOKUP($C2359,Listen!$B$5:$G$95,$N2359+1,FALSE)/VLOOKUP(Q$2,Listen!$B$5:$G$95,$N2359+1,FALSE),"-")</f>
        <v>0</v>
      </c>
      <c r="R2359" s="54">
        <f>IF($C2359&lt;=R$2,G2359*VLOOKUP($C2359,Listen!$B$5:$G$95,$N2359+1,FALSE)/VLOOKUP(R$2,Listen!$B$5:$G$95,$N2359+1,FALSE),"-")</f>
        <v>0</v>
      </c>
      <c r="S2359" s="54">
        <f>IF($C2359&lt;=S$2,H2359*VLOOKUP($C2359,Listen!$B$5:$G$95,$N2359+1,FALSE)/VLOOKUP(S$2,Listen!$B$5:$G$95,$N2359+1,FALSE),"-")</f>
        <v>0</v>
      </c>
      <c r="T2359" s="54">
        <f>IF($C2359&lt;=T$2,I2359*VLOOKUP($C2359,Listen!$B$5:$G$95,$N2359+1,FALSE)/VLOOKUP(T$2,Listen!$B$5:$G$95,$N2359+1,FALSE),"-")</f>
        <v>0</v>
      </c>
      <c r="U2359" s="54">
        <f>IF($C2359&lt;=U$2,J2359*VLOOKUP($C2359,Listen!$B$5:$G$95,$N2359+1,FALSE)/VLOOKUP(U$2,Listen!$B$5:$G$95,$N2359+1,FALSE),"-")</f>
        <v>0</v>
      </c>
      <c r="V2359" s="54">
        <f>IF($C2359&lt;=V$2,K2359*VLOOKUP($C2359,Listen!$B$5:$G$95,$N2359+1,FALSE)/VLOOKUP(V$2,Listen!$B$5:$G$95,$N2359+1,FALSE),"-")</f>
        <v>0</v>
      </c>
    </row>
    <row r="2360" spans="2:22">
      <c r="B2360" s="25"/>
      <c r="C2360" s="3">
        <v>2000</v>
      </c>
      <c r="D2360" s="141"/>
      <c r="E2360" s="141"/>
      <c r="F2360" s="141"/>
      <c r="G2360" s="141"/>
      <c r="H2360" s="141"/>
      <c r="I2360" s="141"/>
      <c r="J2360" s="141"/>
      <c r="K2360" s="141"/>
      <c r="M2360" s="52">
        <v>19</v>
      </c>
      <c r="N2360" s="52">
        <v>5</v>
      </c>
      <c r="O2360" s="54">
        <f>IF($C2360&lt;=O$2,D2360*VLOOKUP($C2360,Listen!$B$5:$G$95,$N2360+1,FALSE)/VLOOKUP(O$2,Listen!$B$5:$G$95,$N2360+1,FALSE),"-")</f>
        <v>0</v>
      </c>
      <c r="P2360" s="54">
        <f>IF($C2360&lt;=P$2,E2360*VLOOKUP($C2360,Listen!$B$5:$G$95,$N2360+1,FALSE)/VLOOKUP(P$2,Listen!$B$5:$G$95,$N2360+1,FALSE),"-")</f>
        <v>0</v>
      </c>
      <c r="Q2360" s="54">
        <f>IF($C2360&lt;=Q$2,F2360*VLOOKUP($C2360,Listen!$B$5:$G$95,$N2360+1,FALSE)/VLOOKUP(Q$2,Listen!$B$5:$G$95,$N2360+1,FALSE),"-")</f>
        <v>0</v>
      </c>
      <c r="R2360" s="54">
        <f>IF($C2360&lt;=R$2,G2360*VLOOKUP($C2360,Listen!$B$5:$G$95,$N2360+1,FALSE)/VLOOKUP(R$2,Listen!$B$5:$G$95,$N2360+1,FALSE),"-")</f>
        <v>0</v>
      </c>
      <c r="S2360" s="54">
        <f>IF($C2360&lt;=S$2,H2360*VLOOKUP($C2360,Listen!$B$5:$G$95,$N2360+1,FALSE)/VLOOKUP(S$2,Listen!$B$5:$G$95,$N2360+1,FALSE),"-")</f>
        <v>0</v>
      </c>
      <c r="T2360" s="54">
        <f>IF($C2360&lt;=T$2,I2360*VLOOKUP($C2360,Listen!$B$5:$G$95,$N2360+1,FALSE)/VLOOKUP(T$2,Listen!$B$5:$G$95,$N2360+1,FALSE),"-")</f>
        <v>0</v>
      </c>
      <c r="U2360" s="54">
        <f>IF($C2360&lt;=U$2,J2360*VLOOKUP($C2360,Listen!$B$5:$G$95,$N2360+1,FALSE)/VLOOKUP(U$2,Listen!$B$5:$G$95,$N2360+1,FALSE),"-")</f>
        <v>0</v>
      </c>
      <c r="V2360" s="54">
        <f>IF($C2360&lt;=V$2,K2360*VLOOKUP($C2360,Listen!$B$5:$G$95,$N2360+1,FALSE)/VLOOKUP(V$2,Listen!$B$5:$G$95,$N2360+1,FALSE),"-")</f>
        <v>0</v>
      </c>
    </row>
    <row r="2361" spans="2:22">
      <c r="B2361" s="25"/>
      <c r="C2361" s="3">
        <v>1999</v>
      </c>
      <c r="D2361" s="141"/>
      <c r="E2361" s="141"/>
      <c r="F2361" s="141"/>
      <c r="G2361" s="141"/>
      <c r="H2361" s="141"/>
      <c r="I2361" s="141"/>
      <c r="J2361" s="141"/>
      <c r="K2361" s="141"/>
      <c r="M2361" s="52">
        <v>19</v>
      </c>
      <c r="N2361" s="52">
        <v>5</v>
      </c>
      <c r="O2361" s="54">
        <f>IF($C2361&lt;=O$2,D2361*VLOOKUP($C2361,Listen!$B$5:$G$95,$N2361+1,FALSE)/VLOOKUP(O$2,Listen!$B$5:$G$95,$N2361+1,FALSE),"-")</f>
        <v>0</v>
      </c>
      <c r="P2361" s="54">
        <f>IF($C2361&lt;=P$2,E2361*VLOOKUP($C2361,Listen!$B$5:$G$95,$N2361+1,FALSE)/VLOOKUP(P$2,Listen!$B$5:$G$95,$N2361+1,FALSE),"-")</f>
        <v>0</v>
      </c>
      <c r="Q2361" s="54">
        <f>IF($C2361&lt;=Q$2,F2361*VLOOKUP($C2361,Listen!$B$5:$G$95,$N2361+1,FALSE)/VLOOKUP(Q$2,Listen!$B$5:$G$95,$N2361+1,FALSE),"-")</f>
        <v>0</v>
      </c>
      <c r="R2361" s="54">
        <f>IF($C2361&lt;=R$2,G2361*VLOOKUP($C2361,Listen!$B$5:$G$95,$N2361+1,FALSE)/VLOOKUP(R$2,Listen!$B$5:$G$95,$N2361+1,FALSE),"-")</f>
        <v>0</v>
      </c>
      <c r="S2361" s="54">
        <f>IF($C2361&lt;=S$2,H2361*VLOOKUP($C2361,Listen!$B$5:$G$95,$N2361+1,FALSE)/VLOOKUP(S$2,Listen!$B$5:$G$95,$N2361+1,FALSE),"-")</f>
        <v>0</v>
      </c>
      <c r="T2361" s="54">
        <f>IF($C2361&lt;=T$2,I2361*VLOOKUP($C2361,Listen!$B$5:$G$95,$N2361+1,FALSE)/VLOOKUP(T$2,Listen!$B$5:$G$95,$N2361+1,FALSE),"-")</f>
        <v>0</v>
      </c>
      <c r="U2361" s="54">
        <f>IF($C2361&lt;=U$2,J2361*VLOOKUP($C2361,Listen!$B$5:$G$95,$N2361+1,FALSE)/VLOOKUP(U$2,Listen!$B$5:$G$95,$N2361+1,FALSE),"-")</f>
        <v>0</v>
      </c>
      <c r="V2361" s="54">
        <f>IF($C2361&lt;=V$2,K2361*VLOOKUP($C2361,Listen!$B$5:$G$95,$N2361+1,FALSE)/VLOOKUP(V$2,Listen!$B$5:$G$95,$N2361+1,FALSE),"-")</f>
        <v>0</v>
      </c>
    </row>
    <row r="2362" spans="2:22">
      <c r="B2362" s="25"/>
      <c r="C2362" s="3">
        <v>1998</v>
      </c>
      <c r="D2362" s="141"/>
      <c r="E2362" s="141"/>
      <c r="F2362" s="141"/>
      <c r="G2362" s="141"/>
      <c r="H2362" s="141"/>
      <c r="I2362" s="141"/>
      <c r="J2362" s="141"/>
      <c r="K2362" s="141"/>
      <c r="M2362" s="52">
        <v>19</v>
      </c>
      <c r="N2362" s="52">
        <v>5</v>
      </c>
      <c r="O2362" s="54">
        <f>IF($C2362&lt;=O$2,D2362*VLOOKUP($C2362,Listen!$B$5:$G$95,$N2362+1,FALSE)/VLOOKUP(O$2,Listen!$B$5:$G$95,$N2362+1,FALSE),"-")</f>
        <v>0</v>
      </c>
      <c r="P2362" s="54">
        <f>IF($C2362&lt;=P$2,E2362*VLOOKUP($C2362,Listen!$B$5:$G$95,$N2362+1,FALSE)/VLOOKUP(P$2,Listen!$B$5:$G$95,$N2362+1,FALSE),"-")</f>
        <v>0</v>
      </c>
      <c r="Q2362" s="54">
        <f>IF($C2362&lt;=Q$2,F2362*VLOOKUP($C2362,Listen!$B$5:$G$95,$N2362+1,FALSE)/VLOOKUP(Q$2,Listen!$B$5:$G$95,$N2362+1,FALSE),"-")</f>
        <v>0</v>
      </c>
      <c r="R2362" s="54">
        <f>IF($C2362&lt;=R$2,G2362*VLOOKUP($C2362,Listen!$B$5:$G$95,$N2362+1,FALSE)/VLOOKUP(R$2,Listen!$B$5:$G$95,$N2362+1,FALSE),"-")</f>
        <v>0</v>
      </c>
      <c r="S2362" s="54">
        <f>IF($C2362&lt;=S$2,H2362*VLOOKUP($C2362,Listen!$B$5:$G$95,$N2362+1,FALSE)/VLOOKUP(S$2,Listen!$B$5:$G$95,$N2362+1,FALSE),"-")</f>
        <v>0</v>
      </c>
      <c r="T2362" s="54">
        <f>IF($C2362&lt;=T$2,I2362*VLOOKUP($C2362,Listen!$B$5:$G$95,$N2362+1,FALSE)/VLOOKUP(T$2,Listen!$B$5:$G$95,$N2362+1,FALSE),"-")</f>
        <v>0</v>
      </c>
      <c r="U2362" s="54">
        <f>IF($C2362&lt;=U$2,J2362*VLOOKUP($C2362,Listen!$B$5:$G$95,$N2362+1,FALSE)/VLOOKUP(U$2,Listen!$B$5:$G$95,$N2362+1,FALSE),"-")</f>
        <v>0</v>
      </c>
      <c r="V2362" s="54">
        <f>IF($C2362&lt;=V$2,K2362*VLOOKUP($C2362,Listen!$B$5:$G$95,$N2362+1,FALSE)/VLOOKUP(V$2,Listen!$B$5:$G$95,$N2362+1,FALSE),"-")</f>
        <v>0</v>
      </c>
    </row>
    <row r="2363" spans="2:22">
      <c r="B2363" s="25"/>
      <c r="C2363" s="3">
        <v>1997</v>
      </c>
      <c r="D2363" s="141"/>
      <c r="E2363" s="141"/>
      <c r="F2363" s="141"/>
      <c r="G2363" s="141"/>
      <c r="H2363" s="141"/>
      <c r="I2363" s="141"/>
      <c r="J2363" s="141"/>
      <c r="K2363" s="141"/>
      <c r="M2363" s="52">
        <v>19</v>
      </c>
      <c r="N2363" s="52">
        <v>5</v>
      </c>
      <c r="O2363" s="54">
        <f>IF($C2363&lt;=O$2,D2363*VLOOKUP($C2363,Listen!$B$5:$G$95,$N2363+1,FALSE)/VLOOKUP(O$2,Listen!$B$5:$G$95,$N2363+1,FALSE),"-")</f>
        <v>0</v>
      </c>
      <c r="P2363" s="54">
        <f>IF($C2363&lt;=P$2,E2363*VLOOKUP($C2363,Listen!$B$5:$G$95,$N2363+1,FALSE)/VLOOKUP(P$2,Listen!$B$5:$G$95,$N2363+1,FALSE),"-")</f>
        <v>0</v>
      </c>
      <c r="Q2363" s="54">
        <f>IF($C2363&lt;=Q$2,F2363*VLOOKUP($C2363,Listen!$B$5:$G$95,$N2363+1,FALSE)/VLOOKUP(Q$2,Listen!$B$5:$G$95,$N2363+1,FALSE),"-")</f>
        <v>0</v>
      </c>
      <c r="R2363" s="54">
        <f>IF($C2363&lt;=R$2,G2363*VLOOKUP($C2363,Listen!$B$5:$G$95,$N2363+1,FALSE)/VLOOKUP(R$2,Listen!$B$5:$G$95,$N2363+1,FALSE),"-")</f>
        <v>0</v>
      </c>
      <c r="S2363" s="54">
        <f>IF($C2363&lt;=S$2,H2363*VLOOKUP($C2363,Listen!$B$5:$G$95,$N2363+1,FALSE)/VLOOKUP(S$2,Listen!$B$5:$G$95,$N2363+1,FALSE),"-")</f>
        <v>0</v>
      </c>
      <c r="T2363" s="54">
        <f>IF($C2363&lt;=T$2,I2363*VLOOKUP($C2363,Listen!$B$5:$G$95,$N2363+1,FALSE)/VLOOKUP(T$2,Listen!$B$5:$G$95,$N2363+1,FALSE),"-")</f>
        <v>0</v>
      </c>
      <c r="U2363" s="54">
        <f>IF($C2363&lt;=U$2,J2363*VLOOKUP($C2363,Listen!$B$5:$G$95,$N2363+1,FALSE)/VLOOKUP(U$2,Listen!$B$5:$G$95,$N2363+1,FALSE),"-")</f>
        <v>0</v>
      </c>
      <c r="V2363" s="54">
        <f>IF($C2363&lt;=V$2,K2363*VLOOKUP($C2363,Listen!$B$5:$G$95,$N2363+1,FALSE)/VLOOKUP(V$2,Listen!$B$5:$G$95,$N2363+1,FALSE),"-")</f>
        <v>0</v>
      </c>
    </row>
    <row r="2364" spans="2:22">
      <c r="B2364" s="25"/>
      <c r="C2364" s="3">
        <v>1996</v>
      </c>
      <c r="D2364" s="141"/>
      <c r="E2364" s="141"/>
      <c r="F2364" s="141"/>
      <c r="G2364" s="141"/>
      <c r="H2364" s="141"/>
      <c r="I2364" s="141"/>
      <c r="J2364" s="141"/>
      <c r="K2364" s="141"/>
      <c r="M2364" s="52">
        <v>19</v>
      </c>
      <c r="N2364" s="52">
        <v>5</v>
      </c>
      <c r="O2364" s="54">
        <f>IF($C2364&lt;=O$2,D2364*VLOOKUP($C2364,Listen!$B$5:$G$95,$N2364+1,FALSE)/VLOOKUP(O$2,Listen!$B$5:$G$95,$N2364+1,FALSE),"-")</f>
        <v>0</v>
      </c>
      <c r="P2364" s="54">
        <f>IF($C2364&lt;=P$2,E2364*VLOOKUP($C2364,Listen!$B$5:$G$95,$N2364+1,FALSE)/VLOOKUP(P$2,Listen!$B$5:$G$95,$N2364+1,FALSE),"-")</f>
        <v>0</v>
      </c>
      <c r="Q2364" s="54">
        <f>IF($C2364&lt;=Q$2,F2364*VLOOKUP($C2364,Listen!$B$5:$G$95,$N2364+1,FALSE)/VLOOKUP(Q$2,Listen!$B$5:$G$95,$N2364+1,FALSE),"-")</f>
        <v>0</v>
      </c>
      <c r="R2364" s="54">
        <f>IF($C2364&lt;=R$2,G2364*VLOOKUP($C2364,Listen!$B$5:$G$95,$N2364+1,FALSE)/VLOOKUP(R$2,Listen!$B$5:$G$95,$N2364+1,FALSE),"-")</f>
        <v>0</v>
      </c>
      <c r="S2364" s="54">
        <f>IF($C2364&lt;=S$2,H2364*VLOOKUP($C2364,Listen!$B$5:$G$95,$N2364+1,FALSE)/VLOOKUP(S$2,Listen!$B$5:$G$95,$N2364+1,FALSE),"-")</f>
        <v>0</v>
      </c>
      <c r="T2364" s="54">
        <f>IF($C2364&lt;=T$2,I2364*VLOOKUP($C2364,Listen!$B$5:$G$95,$N2364+1,FALSE)/VLOOKUP(T$2,Listen!$B$5:$G$95,$N2364+1,FALSE),"-")</f>
        <v>0</v>
      </c>
      <c r="U2364" s="54">
        <f>IF($C2364&lt;=U$2,J2364*VLOOKUP($C2364,Listen!$B$5:$G$95,$N2364+1,FALSE)/VLOOKUP(U$2,Listen!$B$5:$G$95,$N2364+1,FALSE),"-")</f>
        <v>0</v>
      </c>
      <c r="V2364" s="54">
        <f>IF($C2364&lt;=V$2,K2364*VLOOKUP($C2364,Listen!$B$5:$G$95,$N2364+1,FALSE)/VLOOKUP(V$2,Listen!$B$5:$G$95,$N2364+1,FALSE),"-")</f>
        <v>0</v>
      </c>
    </row>
    <row r="2365" spans="2:22">
      <c r="B2365" s="25"/>
      <c r="C2365" s="3">
        <v>1995</v>
      </c>
      <c r="D2365" s="141"/>
      <c r="E2365" s="141"/>
      <c r="F2365" s="141"/>
      <c r="G2365" s="141"/>
      <c r="H2365" s="141"/>
      <c r="I2365" s="141"/>
      <c r="J2365" s="141"/>
      <c r="K2365" s="141"/>
      <c r="M2365" s="52">
        <v>19</v>
      </c>
      <c r="N2365" s="52">
        <v>5</v>
      </c>
      <c r="O2365" s="54">
        <f>IF($C2365&lt;=O$2,D2365*VLOOKUP($C2365,Listen!$B$5:$G$95,$N2365+1,FALSE)/VLOOKUP(O$2,Listen!$B$5:$G$95,$N2365+1,FALSE),"-")</f>
        <v>0</v>
      </c>
      <c r="P2365" s="54">
        <f>IF($C2365&lt;=P$2,E2365*VLOOKUP($C2365,Listen!$B$5:$G$95,$N2365+1,FALSE)/VLOOKUP(P$2,Listen!$B$5:$G$95,$N2365+1,FALSE),"-")</f>
        <v>0</v>
      </c>
      <c r="Q2365" s="54">
        <f>IF($C2365&lt;=Q$2,F2365*VLOOKUP($C2365,Listen!$B$5:$G$95,$N2365+1,FALSE)/VLOOKUP(Q$2,Listen!$B$5:$G$95,$N2365+1,FALSE),"-")</f>
        <v>0</v>
      </c>
      <c r="R2365" s="54">
        <f>IF($C2365&lt;=R$2,G2365*VLOOKUP($C2365,Listen!$B$5:$G$95,$N2365+1,FALSE)/VLOOKUP(R$2,Listen!$B$5:$G$95,$N2365+1,FALSE),"-")</f>
        <v>0</v>
      </c>
      <c r="S2365" s="54">
        <f>IF($C2365&lt;=S$2,H2365*VLOOKUP($C2365,Listen!$B$5:$G$95,$N2365+1,FALSE)/VLOOKUP(S$2,Listen!$B$5:$G$95,$N2365+1,FALSE),"-")</f>
        <v>0</v>
      </c>
      <c r="T2365" s="54">
        <f>IF($C2365&lt;=T$2,I2365*VLOOKUP($C2365,Listen!$B$5:$G$95,$N2365+1,FALSE)/VLOOKUP(T$2,Listen!$B$5:$G$95,$N2365+1,FALSE),"-")</f>
        <v>0</v>
      </c>
      <c r="U2365" s="54">
        <f>IF($C2365&lt;=U$2,J2365*VLOOKUP($C2365,Listen!$B$5:$G$95,$N2365+1,FALSE)/VLOOKUP(U$2,Listen!$B$5:$G$95,$N2365+1,FALSE),"-")</f>
        <v>0</v>
      </c>
      <c r="V2365" s="54">
        <f>IF($C2365&lt;=V$2,K2365*VLOOKUP($C2365,Listen!$B$5:$G$95,$N2365+1,FALSE)/VLOOKUP(V$2,Listen!$B$5:$G$95,$N2365+1,FALSE),"-")</f>
        <v>0</v>
      </c>
    </row>
    <row r="2366" spans="2:22">
      <c r="B2366" s="25"/>
      <c r="C2366" s="3">
        <v>1994</v>
      </c>
      <c r="D2366" s="141"/>
      <c r="E2366" s="141"/>
      <c r="F2366" s="141"/>
      <c r="G2366" s="141"/>
      <c r="H2366" s="141"/>
      <c r="I2366" s="141"/>
      <c r="J2366" s="141"/>
      <c r="K2366" s="141"/>
      <c r="M2366" s="52">
        <v>19</v>
      </c>
      <c r="N2366" s="52">
        <v>5</v>
      </c>
      <c r="O2366" s="54">
        <f>IF($C2366&lt;=O$2,D2366*VLOOKUP($C2366,Listen!$B$5:$G$95,$N2366+1,FALSE)/VLOOKUP(O$2,Listen!$B$5:$G$95,$N2366+1,FALSE),"-")</f>
        <v>0</v>
      </c>
      <c r="P2366" s="54">
        <f>IF($C2366&lt;=P$2,E2366*VLOOKUP($C2366,Listen!$B$5:$G$95,$N2366+1,FALSE)/VLOOKUP(P$2,Listen!$B$5:$G$95,$N2366+1,FALSE),"-")</f>
        <v>0</v>
      </c>
      <c r="Q2366" s="54">
        <f>IF($C2366&lt;=Q$2,F2366*VLOOKUP($C2366,Listen!$B$5:$G$95,$N2366+1,FALSE)/VLOOKUP(Q$2,Listen!$B$5:$G$95,$N2366+1,FALSE),"-")</f>
        <v>0</v>
      </c>
      <c r="R2366" s="54">
        <f>IF($C2366&lt;=R$2,G2366*VLOOKUP($C2366,Listen!$B$5:$G$95,$N2366+1,FALSE)/VLOOKUP(R$2,Listen!$B$5:$G$95,$N2366+1,FALSE),"-")</f>
        <v>0</v>
      </c>
      <c r="S2366" s="54">
        <f>IF($C2366&lt;=S$2,H2366*VLOOKUP($C2366,Listen!$B$5:$G$95,$N2366+1,FALSE)/VLOOKUP(S$2,Listen!$B$5:$G$95,$N2366+1,FALSE),"-")</f>
        <v>0</v>
      </c>
      <c r="T2366" s="54">
        <f>IF($C2366&lt;=T$2,I2366*VLOOKUP($C2366,Listen!$B$5:$G$95,$N2366+1,FALSE)/VLOOKUP(T$2,Listen!$B$5:$G$95,$N2366+1,FALSE),"-")</f>
        <v>0</v>
      </c>
      <c r="U2366" s="54">
        <f>IF($C2366&lt;=U$2,J2366*VLOOKUP($C2366,Listen!$B$5:$G$95,$N2366+1,FALSE)/VLOOKUP(U$2,Listen!$B$5:$G$95,$N2366+1,FALSE),"-")</f>
        <v>0</v>
      </c>
      <c r="V2366" s="54">
        <f>IF($C2366&lt;=V$2,K2366*VLOOKUP($C2366,Listen!$B$5:$G$95,$N2366+1,FALSE)/VLOOKUP(V$2,Listen!$B$5:$G$95,$N2366+1,FALSE),"-")</f>
        <v>0</v>
      </c>
    </row>
    <row r="2367" spans="2:22">
      <c r="B2367" s="25"/>
      <c r="C2367" s="3">
        <v>1993</v>
      </c>
      <c r="D2367" s="141"/>
      <c r="E2367" s="141"/>
      <c r="F2367" s="141"/>
      <c r="G2367" s="141"/>
      <c r="H2367" s="141"/>
      <c r="I2367" s="141"/>
      <c r="J2367" s="141"/>
      <c r="K2367" s="141"/>
      <c r="M2367" s="52">
        <v>19</v>
      </c>
      <c r="N2367" s="52">
        <v>5</v>
      </c>
      <c r="O2367" s="54">
        <f>IF($C2367&lt;=O$2,D2367*VLOOKUP($C2367,Listen!$B$5:$G$95,$N2367+1,FALSE)/VLOOKUP(O$2,Listen!$B$5:$G$95,$N2367+1,FALSE),"-")</f>
        <v>0</v>
      </c>
      <c r="P2367" s="54">
        <f>IF($C2367&lt;=P$2,E2367*VLOOKUP($C2367,Listen!$B$5:$G$95,$N2367+1,FALSE)/VLOOKUP(P$2,Listen!$B$5:$G$95,$N2367+1,FALSE),"-")</f>
        <v>0</v>
      </c>
      <c r="Q2367" s="54">
        <f>IF($C2367&lt;=Q$2,F2367*VLOOKUP($C2367,Listen!$B$5:$G$95,$N2367+1,FALSE)/VLOOKUP(Q$2,Listen!$B$5:$G$95,$N2367+1,FALSE),"-")</f>
        <v>0</v>
      </c>
      <c r="R2367" s="54">
        <f>IF($C2367&lt;=R$2,G2367*VLOOKUP($C2367,Listen!$B$5:$G$95,$N2367+1,FALSE)/VLOOKUP(R$2,Listen!$B$5:$G$95,$N2367+1,FALSE),"-")</f>
        <v>0</v>
      </c>
      <c r="S2367" s="54">
        <f>IF($C2367&lt;=S$2,H2367*VLOOKUP($C2367,Listen!$B$5:$G$95,$N2367+1,FALSE)/VLOOKUP(S$2,Listen!$B$5:$G$95,$N2367+1,FALSE),"-")</f>
        <v>0</v>
      </c>
      <c r="T2367" s="54">
        <f>IF($C2367&lt;=T$2,I2367*VLOOKUP($C2367,Listen!$B$5:$G$95,$N2367+1,FALSE)/VLOOKUP(T$2,Listen!$B$5:$G$95,$N2367+1,FALSE),"-")</f>
        <v>0</v>
      </c>
      <c r="U2367" s="54">
        <f>IF($C2367&lt;=U$2,J2367*VLOOKUP($C2367,Listen!$B$5:$G$95,$N2367+1,FALSE)/VLOOKUP(U$2,Listen!$B$5:$G$95,$N2367+1,FALSE),"-")</f>
        <v>0</v>
      </c>
      <c r="V2367" s="54">
        <f>IF($C2367&lt;=V$2,K2367*VLOOKUP($C2367,Listen!$B$5:$G$95,$N2367+1,FALSE)/VLOOKUP(V$2,Listen!$B$5:$G$95,$N2367+1,FALSE),"-")</f>
        <v>0</v>
      </c>
    </row>
    <row r="2368" spans="2:22">
      <c r="B2368" s="25"/>
      <c r="C2368" s="3">
        <v>1992</v>
      </c>
      <c r="D2368" s="141"/>
      <c r="E2368" s="141"/>
      <c r="F2368" s="141"/>
      <c r="G2368" s="141"/>
      <c r="H2368" s="141"/>
      <c r="I2368" s="141"/>
      <c r="J2368" s="141"/>
      <c r="K2368" s="141"/>
      <c r="M2368" s="52">
        <v>19</v>
      </c>
      <c r="N2368" s="52">
        <v>5</v>
      </c>
      <c r="O2368" s="54">
        <f>IF($C2368&lt;=O$2,D2368*VLOOKUP($C2368,Listen!$B$5:$G$95,$N2368+1,FALSE)/VLOOKUP(O$2,Listen!$B$5:$G$95,$N2368+1,FALSE),"-")</f>
        <v>0</v>
      </c>
      <c r="P2368" s="54">
        <f>IF($C2368&lt;=P$2,E2368*VLOOKUP($C2368,Listen!$B$5:$G$95,$N2368+1,FALSE)/VLOOKUP(P$2,Listen!$B$5:$G$95,$N2368+1,FALSE),"-")</f>
        <v>0</v>
      </c>
      <c r="Q2368" s="54">
        <f>IF($C2368&lt;=Q$2,F2368*VLOOKUP($C2368,Listen!$B$5:$G$95,$N2368+1,FALSE)/VLOOKUP(Q$2,Listen!$B$5:$G$95,$N2368+1,FALSE),"-")</f>
        <v>0</v>
      </c>
      <c r="R2368" s="54">
        <f>IF($C2368&lt;=R$2,G2368*VLOOKUP($C2368,Listen!$B$5:$G$95,$N2368+1,FALSE)/VLOOKUP(R$2,Listen!$B$5:$G$95,$N2368+1,FALSE),"-")</f>
        <v>0</v>
      </c>
      <c r="S2368" s="54">
        <f>IF($C2368&lt;=S$2,H2368*VLOOKUP($C2368,Listen!$B$5:$G$95,$N2368+1,FALSE)/VLOOKUP(S$2,Listen!$B$5:$G$95,$N2368+1,FALSE),"-")</f>
        <v>0</v>
      </c>
      <c r="T2368" s="54">
        <f>IF($C2368&lt;=T$2,I2368*VLOOKUP($C2368,Listen!$B$5:$G$95,$N2368+1,FALSE)/VLOOKUP(T$2,Listen!$B$5:$G$95,$N2368+1,FALSE),"-")</f>
        <v>0</v>
      </c>
      <c r="U2368" s="54">
        <f>IF($C2368&lt;=U$2,J2368*VLOOKUP($C2368,Listen!$B$5:$G$95,$N2368+1,FALSE)/VLOOKUP(U$2,Listen!$B$5:$G$95,$N2368+1,FALSE),"-")</f>
        <v>0</v>
      </c>
      <c r="V2368" s="54">
        <f>IF($C2368&lt;=V$2,K2368*VLOOKUP($C2368,Listen!$B$5:$G$95,$N2368+1,FALSE)/VLOOKUP(V$2,Listen!$B$5:$G$95,$N2368+1,FALSE),"-")</f>
        <v>0</v>
      </c>
    </row>
    <row r="2369" spans="2:22">
      <c r="B2369" s="25"/>
      <c r="C2369" s="3">
        <v>1991</v>
      </c>
      <c r="D2369" s="141"/>
      <c r="E2369" s="141"/>
      <c r="F2369" s="141"/>
      <c r="G2369" s="141"/>
      <c r="H2369" s="141"/>
      <c r="I2369" s="141"/>
      <c r="J2369" s="141"/>
      <c r="K2369" s="141"/>
      <c r="M2369" s="52">
        <v>19</v>
      </c>
      <c r="N2369" s="52">
        <v>5</v>
      </c>
      <c r="O2369" s="54">
        <f>IF($C2369&lt;=O$2,D2369*VLOOKUP($C2369,Listen!$B$5:$G$95,$N2369+1,FALSE)/VLOOKUP(O$2,Listen!$B$5:$G$95,$N2369+1,FALSE),"-")</f>
        <v>0</v>
      </c>
      <c r="P2369" s="54">
        <f>IF($C2369&lt;=P$2,E2369*VLOOKUP($C2369,Listen!$B$5:$G$95,$N2369+1,FALSE)/VLOOKUP(P$2,Listen!$B$5:$G$95,$N2369+1,FALSE),"-")</f>
        <v>0</v>
      </c>
      <c r="Q2369" s="54">
        <f>IF($C2369&lt;=Q$2,F2369*VLOOKUP($C2369,Listen!$B$5:$G$95,$N2369+1,FALSE)/VLOOKUP(Q$2,Listen!$B$5:$G$95,$N2369+1,FALSE),"-")</f>
        <v>0</v>
      </c>
      <c r="R2369" s="54">
        <f>IF($C2369&lt;=R$2,G2369*VLOOKUP($C2369,Listen!$B$5:$G$95,$N2369+1,FALSE)/VLOOKUP(R$2,Listen!$B$5:$G$95,$N2369+1,FALSE),"-")</f>
        <v>0</v>
      </c>
      <c r="S2369" s="54">
        <f>IF($C2369&lt;=S$2,H2369*VLOOKUP($C2369,Listen!$B$5:$G$95,$N2369+1,FALSE)/VLOOKUP(S$2,Listen!$B$5:$G$95,$N2369+1,FALSE),"-")</f>
        <v>0</v>
      </c>
      <c r="T2369" s="54">
        <f>IF($C2369&lt;=T$2,I2369*VLOOKUP($C2369,Listen!$B$5:$G$95,$N2369+1,FALSE)/VLOOKUP(T$2,Listen!$B$5:$G$95,$N2369+1,FALSE),"-")</f>
        <v>0</v>
      </c>
      <c r="U2369" s="54">
        <f>IF($C2369&lt;=U$2,J2369*VLOOKUP($C2369,Listen!$B$5:$G$95,$N2369+1,FALSE)/VLOOKUP(U$2,Listen!$B$5:$G$95,$N2369+1,FALSE),"-")</f>
        <v>0</v>
      </c>
      <c r="V2369" s="54">
        <f>IF($C2369&lt;=V$2,K2369*VLOOKUP($C2369,Listen!$B$5:$G$95,$N2369+1,FALSE)/VLOOKUP(V$2,Listen!$B$5:$G$95,$N2369+1,FALSE),"-")</f>
        <v>0</v>
      </c>
    </row>
    <row r="2370" spans="2:22">
      <c r="B2370" s="25"/>
      <c r="C2370" s="3">
        <v>1990</v>
      </c>
      <c r="D2370" s="141"/>
      <c r="E2370" s="141"/>
      <c r="F2370" s="141"/>
      <c r="G2370" s="141"/>
      <c r="H2370" s="141"/>
      <c r="I2370" s="141"/>
      <c r="J2370" s="141"/>
      <c r="K2370" s="141"/>
      <c r="M2370" s="52">
        <v>19</v>
      </c>
      <c r="N2370" s="52">
        <v>5</v>
      </c>
      <c r="O2370" s="54">
        <f>IF($C2370&lt;=O$2,D2370*VLOOKUP($C2370,Listen!$B$5:$G$95,$N2370+1,FALSE)/VLOOKUP(O$2,Listen!$B$5:$G$95,$N2370+1,FALSE),"-")</f>
        <v>0</v>
      </c>
      <c r="P2370" s="54">
        <f>IF($C2370&lt;=P$2,E2370*VLOOKUP($C2370,Listen!$B$5:$G$95,$N2370+1,FALSE)/VLOOKUP(P$2,Listen!$B$5:$G$95,$N2370+1,FALSE),"-")</f>
        <v>0</v>
      </c>
      <c r="Q2370" s="54">
        <f>IF($C2370&lt;=Q$2,F2370*VLOOKUP($C2370,Listen!$B$5:$G$95,$N2370+1,FALSE)/VLOOKUP(Q$2,Listen!$B$5:$G$95,$N2370+1,FALSE),"-")</f>
        <v>0</v>
      </c>
      <c r="R2370" s="54">
        <f>IF($C2370&lt;=R$2,G2370*VLOOKUP($C2370,Listen!$B$5:$G$95,$N2370+1,FALSE)/VLOOKUP(R$2,Listen!$B$5:$G$95,$N2370+1,FALSE),"-")</f>
        <v>0</v>
      </c>
      <c r="S2370" s="54">
        <f>IF($C2370&lt;=S$2,H2370*VLOOKUP($C2370,Listen!$B$5:$G$95,$N2370+1,FALSE)/VLOOKUP(S$2,Listen!$B$5:$G$95,$N2370+1,FALSE),"-")</f>
        <v>0</v>
      </c>
      <c r="T2370" s="54">
        <f>IF($C2370&lt;=T$2,I2370*VLOOKUP($C2370,Listen!$B$5:$G$95,$N2370+1,FALSE)/VLOOKUP(T$2,Listen!$B$5:$G$95,$N2370+1,FALSE),"-")</f>
        <v>0</v>
      </c>
      <c r="U2370" s="54">
        <f>IF($C2370&lt;=U$2,J2370*VLOOKUP($C2370,Listen!$B$5:$G$95,$N2370+1,FALSE)/VLOOKUP(U$2,Listen!$B$5:$G$95,$N2370+1,FALSE),"-")</f>
        <v>0</v>
      </c>
      <c r="V2370" s="54">
        <f>IF($C2370&lt;=V$2,K2370*VLOOKUP($C2370,Listen!$B$5:$G$95,$N2370+1,FALSE)/VLOOKUP(V$2,Listen!$B$5:$G$95,$N2370+1,FALSE),"-")</f>
        <v>0</v>
      </c>
    </row>
    <row r="2371" spans="2:22">
      <c r="B2371" s="25"/>
      <c r="C2371" s="3">
        <v>1989</v>
      </c>
      <c r="D2371" s="141"/>
      <c r="E2371" s="141"/>
      <c r="F2371" s="141"/>
      <c r="G2371" s="141"/>
      <c r="H2371" s="141"/>
      <c r="I2371" s="141"/>
      <c r="J2371" s="141"/>
      <c r="K2371" s="141"/>
      <c r="M2371" s="52">
        <v>19</v>
      </c>
      <c r="N2371" s="52">
        <v>5</v>
      </c>
      <c r="O2371" s="54">
        <f>IF($C2371&lt;=O$2,D2371*VLOOKUP($C2371,Listen!$B$5:$G$95,$N2371+1,FALSE)/VLOOKUP(O$2,Listen!$B$5:$G$95,$N2371+1,FALSE),"-")</f>
        <v>0</v>
      </c>
      <c r="P2371" s="54">
        <f>IF($C2371&lt;=P$2,E2371*VLOOKUP($C2371,Listen!$B$5:$G$95,$N2371+1,FALSE)/VLOOKUP(P$2,Listen!$B$5:$G$95,$N2371+1,FALSE),"-")</f>
        <v>0</v>
      </c>
      <c r="Q2371" s="54">
        <f>IF($C2371&lt;=Q$2,F2371*VLOOKUP($C2371,Listen!$B$5:$G$95,$N2371+1,FALSE)/VLOOKUP(Q$2,Listen!$B$5:$G$95,$N2371+1,FALSE),"-")</f>
        <v>0</v>
      </c>
      <c r="R2371" s="54">
        <f>IF($C2371&lt;=R$2,G2371*VLOOKUP($C2371,Listen!$B$5:$G$95,$N2371+1,FALSE)/VLOOKUP(R$2,Listen!$B$5:$G$95,$N2371+1,FALSE),"-")</f>
        <v>0</v>
      </c>
      <c r="S2371" s="54">
        <f>IF($C2371&lt;=S$2,H2371*VLOOKUP($C2371,Listen!$B$5:$G$95,$N2371+1,FALSE)/VLOOKUP(S$2,Listen!$B$5:$G$95,$N2371+1,FALSE),"-")</f>
        <v>0</v>
      </c>
      <c r="T2371" s="54">
        <f>IF($C2371&lt;=T$2,I2371*VLOOKUP($C2371,Listen!$B$5:$G$95,$N2371+1,FALSE)/VLOOKUP(T$2,Listen!$B$5:$G$95,$N2371+1,FALSE),"-")</f>
        <v>0</v>
      </c>
      <c r="U2371" s="54">
        <f>IF($C2371&lt;=U$2,J2371*VLOOKUP($C2371,Listen!$B$5:$G$95,$N2371+1,FALSE)/VLOOKUP(U$2,Listen!$B$5:$G$95,$N2371+1,FALSE),"-")</f>
        <v>0</v>
      </c>
      <c r="V2371" s="54">
        <f>IF($C2371&lt;=V$2,K2371*VLOOKUP($C2371,Listen!$B$5:$G$95,$N2371+1,FALSE)/VLOOKUP(V$2,Listen!$B$5:$G$95,$N2371+1,FALSE),"-")</f>
        <v>0</v>
      </c>
    </row>
    <row r="2372" spans="2:22">
      <c r="B2372" s="25"/>
      <c r="C2372" s="3">
        <v>1988</v>
      </c>
      <c r="D2372" s="141"/>
      <c r="E2372" s="141"/>
      <c r="F2372" s="141"/>
      <c r="G2372" s="141"/>
      <c r="H2372" s="141"/>
      <c r="I2372" s="141"/>
      <c r="J2372" s="141"/>
      <c r="K2372" s="141"/>
      <c r="M2372" s="52">
        <v>19</v>
      </c>
      <c r="N2372" s="52">
        <v>5</v>
      </c>
      <c r="O2372" s="54">
        <f>IF($C2372&lt;=O$2,D2372*VLOOKUP($C2372,Listen!$B$5:$G$95,$N2372+1,FALSE)/VLOOKUP(O$2,Listen!$B$5:$G$95,$N2372+1,FALSE),"-")</f>
        <v>0</v>
      </c>
      <c r="P2372" s="54">
        <f>IF($C2372&lt;=P$2,E2372*VLOOKUP($C2372,Listen!$B$5:$G$95,$N2372+1,FALSE)/VLOOKUP(P$2,Listen!$B$5:$G$95,$N2372+1,FALSE),"-")</f>
        <v>0</v>
      </c>
      <c r="Q2372" s="54">
        <f>IF($C2372&lt;=Q$2,F2372*VLOOKUP($C2372,Listen!$B$5:$G$95,$N2372+1,FALSE)/VLOOKUP(Q$2,Listen!$B$5:$G$95,$N2372+1,FALSE),"-")</f>
        <v>0</v>
      </c>
      <c r="R2372" s="54">
        <f>IF($C2372&lt;=R$2,G2372*VLOOKUP($C2372,Listen!$B$5:$G$95,$N2372+1,FALSE)/VLOOKUP(R$2,Listen!$B$5:$G$95,$N2372+1,FALSE),"-")</f>
        <v>0</v>
      </c>
      <c r="S2372" s="54">
        <f>IF($C2372&lt;=S$2,H2372*VLOOKUP($C2372,Listen!$B$5:$G$95,$N2372+1,FALSE)/VLOOKUP(S$2,Listen!$B$5:$G$95,$N2372+1,FALSE),"-")</f>
        <v>0</v>
      </c>
      <c r="T2372" s="54">
        <f>IF($C2372&lt;=T$2,I2372*VLOOKUP($C2372,Listen!$B$5:$G$95,$N2372+1,FALSE)/VLOOKUP(T$2,Listen!$B$5:$G$95,$N2372+1,FALSE),"-")</f>
        <v>0</v>
      </c>
      <c r="U2372" s="54">
        <f>IF($C2372&lt;=U$2,J2372*VLOOKUP($C2372,Listen!$B$5:$G$95,$N2372+1,FALSE)/VLOOKUP(U$2,Listen!$B$5:$G$95,$N2372+1,FALSE),"-")</f>
        <v>0</v>
      </c>
      <c r="V2372" s="54">
        <f>IF($C2372&lt;=V$2,K2372*VLOOKUP($C2372,Listen!$B$5:$G$95,$N2372+1,FALSE)/VLOOKUP(V$2,Listen!$B$5:$G$95,$N2372+1,FALSE),"-")</f>
        <v>0</v>
      </c>
    </row>
    <row r="2373" spans="2:22">
      <c r="B2373" s="25"/>
      <c r="C2373" s="3">
        <v>1987</v>
      </c>
      <c r="D2373" s="141"/>
      <c r="E2373" s="141"/>
      <c r="F2373" s="141"/>
      <c r="G2373" s="141"/>
      <c r="H2373" s="141"/>
      <c r="I2373" s="141"/>
      <c r="J2373" s="141"/>
      <c r="K2373" s="141"/>
      <c r="M2373" s="52">
        <v>19</v>
      </c>
      <c r="N2373" s="52">
        <v>5</v>
      </c>
      <c r="O2373" s="54">
        <f>IF($C2373&lt;=O$2,D2373*VLOOKUP($C2373,Listen!$B$5:$G$95,$N2373+1,FALSE)/VLOOKUP(O$2,Listen!$B$5:$G$95,$N2373+1,FALSE),"-")</f>
        <v>0</v>
      </c>
      <c r="P2373" s="54">
        <f>IF($C2373&lt;=P$2,E2373*VLOOKUP($C2373,Listen!$B$5:$G$95,$N2373+1,FALSE)/VLOOKUP(P$2,Listen!$B$5:$G$95,$N2373+1,FALSE),"-")</f>
        <v>0</v>
      </c>
      <c r="Q2373" s="54">
        <f>IF($C2373&lt;=Q$2,F2373*VLOOKUP($C2373,Listen!$B$5:$G$95,$N2373+1,FALSE)/VLOOKUP(Q$2,Listen!$B$5:$G$95,$N2373+1,FALSE),"-")</f>
        <v>0</v>
      </c>
      <c r="R2373" s="54">
        <f>IF($C2373&lt;=R$2,G2373*VLOOKUP($C2373,Listen!$B$5:$G$95,$N2373+1,FALSE)/VLOOKUP(R$2,Listen!$B$5:$G$95,$N2373+1,FALSE),"-")</f>
        <v>0</v>
      </c>
      <c r="S2373" s="54">
        <f>IF($C2373&lt;=S$2,H2373*VLOOKUP($C2373,Listen!$B$5:$G$95,$N2373+1,FALSE)/VLOOKUP(S$2,Listen!$B$5:$G$95,$N2373+1,FALSE),"-")</f>
        <v>0</v>
      </c>
      <c r="T2373" s="54">
        <f>IF($C2373&lt;=T$2,I2373*VLOOKUP($C2373,Listen!$B$5:$G$95,$N2373+1,FALSE)/VLOOKUP(T$2,Listen!$B$5:$G$95,$N2373+1,FALSE),"-")</f>
        <v>0</v>
      </c>
      <c r="U2373" s="54">
        <f>IF($C2373&lt;=U$2,J2373*VLOOKUP($C2373,Listen!$B$5:$G$95,$N2373+1,FALSE)/VLOOKUP(U$2,Listen!$B$5:$G$95,$N2373+1,FALSE),"-")</f>
        <v>0</v>
      </c>
      <c r="V2373" s="54">
        <f>IF($C2373&lt;=V$2,K2373*VLOOKUP($C2373,Listen!$B$5:$G$95,$N2373+1,FALSE)/VLOOKUP(V$2,Listen!$B$5:$G$95,$N2373+1,FALSE),"-")</f>
        <v>0</v>
      </c>
    </row>
    <row r="2374" spans="2:22">
      <c r="B2374" s="25"/>
      <c r="C2374" s="3">
        <v>1986</v>
      </c>
      <c r="D2374" s="141"/>
      <c r="E2374" s="141"/>
      <c r="F2374" s="141"/>
      <c r="G2374" s="141"/>
      <c r="H2374" s="141"/>
      <c r="I2374" s="141"/>
      <c r="J2374" s="141"/>
      <c r="K2374" s="141"/>
      <c r="M2374" s="52">
        <v>19</v>
      </c>
      <c r="N2374" s="52">
        <v>5</v>
      </c>
      <c r="O2374" s="54">
        <f>IF($C2374&lt;=O$2,D2374*VLOOKUP($C2374,Listen!$B$5:$G$95,$N2374+1,FALSE)/VLOOKUP(O$2,Listen!$B$5:$G$95,$N2374+1,FALSE),"-")</f>
        <v>0</v>
      </c>
      <c r="P2374" s="54">
        <f>IF($C2374&lt;=P$2,E2374*VLOOKUP($C2374,Listen!$B$5:$G$95,$N2374+1,FALSE)/VLOOKUP(P$2,Listen!$B$5:$G$95,$N2374+1,FALSE),"-")</f>
        <v>0</v>
      </c>
      <c r="Q2374" s="54">
        <f>IF($C2374&lt;=Q$2,F2374*VLOOKUP($C2374,Listen!$B$5:$G$95,$N2374+1,FALSE)/VLOOKUP(Q$2,Listen!$B$5:$G$95,$N2374+1,FALSE),"-")</f>
        <v>0</v>
      </c>
      <c r="R2374" s="54">
        <f>IF($C2374&lt;=R$2,G2374*VLOOKUP($C2374,Listen!$B$5:$G$95,$N2374+1,FALSE)/VLOOKUP(R$2,Listen!$B$5:$G$95,$N2374+1,FALSE),"-")</f>
        <v>0</v>
      </c>
      <c r="S2374" s="54">
        <f>IF($C2374&lt;=S$2,H2374*VLOOKUP($C2374,Listen!$B$5:$G$95,$N2374+1,FALSE)/VLOOKUP(S$2,Listen!$B$5:$G$95,$N2374+1,FALSE),"-")</f>
        <v>0</v>
      </c>
      <c r="T2374" s="54">
        <f>IF($C2374&lt;=T$2,I2374*VLOOKUP($C2374,Listen!$B$5:$G$95,$N2374+1,FALSE)/VLOOKUP(T$2,Listen!$B$5:$G$95,$N2374+1,FALSE),"-")</f>
        <v>0</v>
      </c>
      <c r="U2374" s="54">
        <f>IF($C2374&lt;=U$2,J2374*VLOOKUP($C2374,Listen!$B$5:$G$95,$N2374+1,FALSE)/VLOOKUP(U$2,Listen!$B$5:$G$95,$N2374+1,FALSE),"-")</f>
        <v>0</v>
      </c>
      <c r="V2374" s="54">
        <f>IF($C2374&lt;=V$2,K2374*VLOOKUP($C2374,Listen!$B$5:$G$95,$N2374+1,FALSE)/VLOOKUP(V$2,Listen!$B$5:$G$95,$N2374+1,FALSE),"-")</f>
        <v>0</v>
      </c>
    </row>
    <row r="2375" spans="2:22">
      <c r="B2375" s="25"/>
      <c r="C2375" s="3">
        <v>1985</v>
      </c>
      <c r="D2375" s="141"/>
      <c r="E2375" s="141"/>
      <c r="F2375" s="141"/>
      <c r="G2375" s="141"/>
      <c r="H2375" s="141"/>
      <c r="I2375" s="141"/>
      <c r="J2375" s="141"/>
      <c r="K2375" s="141"/>
      <c r="M2375" s="52">
        <v>19</v>
      </c>
      <c r="N2375" s="52">
        <v>5</v>
      </c>
      <c r="O2375" s="54">
        <f>IF($C2375&lt;=O$2,D2375*VLOOKUP($C2375,Listen!$B$5:$G$95,$N2375+1,FALSE)/VLOOKUP(O$2,Listen!$B$5:$G$95,$N2375+1,FALSE),"-")</f>
        <v>0</v>
      </c>
      <c r="P2375" s="54">
        <f>IF($C2375&lt;=P$2,E2375*VLOOKUP($C2375,Listen!$B$5:$G$95,$N2375+1,FALSE)/VLOOKUP(P$2,Listen!$B$5:$G$95,$N2375+1,FALSE),"-")</f>
        <v>0</v>
      </c>
      <c r="Q2375" s="54">
        <f>IF($C2375&lt;=Q$2,F2375*VLOOKUP($C2375,Listen!$B$5:$G$95,$N2375+1,FALSE)/VLOOKUP(Q$2,Listen!$B$5:$G$95,$N2375+1,FALSE),"-")</f>
        <v>0</v>
      </c>
      <c r="R2375" s="54">
        <f>IF($C2375&lt;=R$2,G2375*VLOOKUP($C2375,Listen!$B$5:$G$95,$N2375+1,FALSE)/VLOOKUP(R$2,Listen!$B$5:$G$95,$N2375+1,FALSE),"-")</f>
        <v>0</v>
      </c>
      <c r="S2375" s="54">
        <f>IF($C2375&lt;=S$2,H2375*VLOOKUP($C2375,Listen!$B$5:$G$95,$N2375+1,FALSE)/VLOOKUP(S$2,Listen!$B$5:$G$95,$N2375+1,FALSE),"-")</f>
        <v>0</v>
      </c>
      <c r="T2375" s="54">
        <f>IF($C2375&lt;=T$2,I2375*VLOOKUP($C2375,Listen!$B$5:$G$95,$N2375+1,FALSE)/VLOOKUP(T$2,Listen!$B$5:$G$95,$N2375+1,FALSE),"-")</f>
        <v>0</v>
      </c>
      <c r="U2375" s="54">
        <f>IF($C2375&lt;=U$2,J2375*VLOOKUP($C2375,Listen!$B$5:$G$95,$N2375+1,FALSE)/VLOOKUP(U$2,Listen!$B$5:$G$95,$N2375+1,FALSE),"-")</f>
        <v>0</v>
      </c>
      <c r="V2375" s="54">
        <f>IF($C2375&lt;=V$2,K2375*VLOOKUP($C2375,Listen!$B$5:$G$95,$N2375+1,FALSE)/VLOOKUP(V$2,Listen!$B$5:$G$95,$N2375+1,FALSE),"-")</f>
        <v>0</v>
      </c>
    </row>
    <row r="2376" spans="2:22">
      <c r="B2376" s="25"/>
      <c r="C2376" s="3">
        <v>1984</v>
      </c>
      <c r="D2376" s="141"/>
      <c r="E2376" s="141"/>
      <c r="F2376" s="141"/>
      <c r="G2376" s="141"/>
      <c r="H2376" s="141"/>
      <c r="I2376" s="141"/>
      <c r="J2376" s="141"/>
      <c r="K2376" s="141"/>
      <c r="M2376" s="52">
        <v>19</v>
      </c>
      <c r="N2376" s="52">
        <v>5</v>
      </c>
      <c r="O2376" s="54">
        <f>IF($C2376&lt;=O$2,D2376*VLOOKUP($C2376,Listen!$B$5:$G$95,$N2376+1,FALSE)/VLOOKUP(O$2,Listen!$B$5:$G$95,$N2376+1,FALSE),"-")</f>
        <v>0</v>
      </c>
      <c r="P2376" s="54">
        <f>IF($C2376&lt;=P$2,E2376*VLOOKUP($C2376,Listen!$B$5:$G$95,$N2376+1,FALSE)/VLOOKUP(P$2,Listen!$B$5:$G$95,$N2376+1,FALSE),"-")</f>
        <v>0</v>
      </c>
      <c r="Q2376" s="54">
        <f>IF($C2376&lt;=Q$2,F2376*VLOOKUP($C2376,Listen!$B$5:$G$95,$N2376+1,FALSE)/VLOOKUP(Q$2,Listen!$B$5:$G$95,$N2376+1,FALSE),"-")</f>
        <v>0</v>
      </c>
      <c r="R2376" s="54">
        <f>IF($C2376&lt;=R$2,G2376*VLOOKUP($C2376,Listen!$B$5:$G$95,$N2376+1,FALSE)/VLOOKUP(R$2,Listen!$B$5:$G$95,$N2376+1,FALSE),"-")</f>
        <v>0</v>
      </c>
      <c r="S2376" s="54">
        <f>IF($C2376&lt;=S$2,H2376*VLOOKUP($C2376,Listen!$B$5:$G$95,$N2376+1,FALSE)/VLOOKUP(S$2,Listen!$B$5:$G$95,$N2376+1,FALSE),"-")</f>
        <v>0</v>
      </c>
      <c r="T2376" s="54">
        <f>IF($C2376&lt;=T$2,I2376*VLOOKUP($C2376,Listen!$B$5:$G$95,$N2376+1,FALSE)/VLOOKUP(T$2,Listen!$B$5:$G$95,$N2376+1,FALSE),"-")</f>
        <v>0</v>
      </c>
      <c r="U2376" s="54">
        <f>IF($C2376&lt;=U$2,J2376*VLOOKUP($C2376,Listen!$B$5:$G$95,$N2376+1,FALSE)/VLOOKUP(U$2,Listen!$B$5:$G$95,$N2376+1,FALSE),"-")</f>
        <v>0</v>
      </c>
      <c r="V2376" s="54">
        <f>IF($C2376&lt;=V$2,K2376*VLOOKUP($C2376,Listen!$B$5:$G$95,$N2376+1,FALSE)/VLOOKUP(V$2,Listen!$B$5:$G$95,$N2376+1,FALSE),"-")</f>
        <v>0</v>
      </c>
    </row>
    <row r="2377" spans="2:22">
      <c r="B2377" s="25"/>
      <c r="C2377" s="3">
        <v>1983</v>
      </c>
      <c r="D2377" s="141"/>
      <c r="E2377" s="141"/>
      <c r="F2377" s="141"/>
      <c r="G2377" s="141"/>
      <c r="H2377" s="141"/>
      <c r="I2377" s="141"/>
      <c r="J2377" s="141"/>
      <c r="K2377" s="141"/>
      <c r="M2377" s="52">
        <v>19</v>
      </c>
      <c r="N2377" s="52">
        <v>5</v>
      </c>
      <c r="O2377" s="54">
        <f>IF($C2377&lt;=O$2,D2377*VLOOKUP($C2377,Listen!$B$5:$G$95,$N2377+1,FALSE)/VLOOKUP(O$2,Listen!$B$5:$G$95,$N2377+1,FALSE),"-")</f>
        <v>0</v>
      </c>
      <c r="P2377" s="54">
        <f>IF($C2377&lt;=P$2,E2377*VLOOKUP($C2377,Listen!$B$5:$G$95,$N2377+1,FALSE)/VLOOKUP(P$2,Listen!$B$5:$G$95,$N2377+1,FALSE),"-")</f>
        <v>0</v>
      </c>
      <c r="Q2377" s="54">
        <f>IF($C2377&lt;=Q$2,F2377*VLOOKUP($C2377,Listen!$B$5:$G$95,$N2377+1,FALSE)/VLOOKUP(Q$2,Listen!$B$5:$G$95,$N2377+1,FALSE),"-")</f>
        <v>0</v>
      </c>
      <c r="R2377" s="54">
        <f>IF($C2377&lt;=R$2,G2377*VLOOKUP($C2377,Listen!$B$5:$G$95,$N2377+1,FALSE)/VLOOKUP(R$2,Listen!$B$5:$G$95,$N2377+1,FALSE),"-")</f>
        <v>0</v>
      </c>
      <c r="S2377" s="54">
        <f>IF($C2377&lt;=S$2,H2377*VLOOKUP($C2377,Listen!$B$5:$G$95,$N2377+1,FALSE)/VLOOKUP(S$2,Listen!$B$5:$G$95,$N2377+1,FALSE),"-")</f>
        <v>0</v>
      </c>
      <c r="T2377" s="54">
        <f>IF($C2377&lt;=T$2,I2377*VLOOKUP($C2377,Listen!$B$5:$G$95,$N2377+1,FALSE)/VLOOKUP(T$2,Listen!$B$5:$G$95,$N2377+1,FALSE),"-")</f>
        <v>0</v>
      </c>
      <c r="U2377" s="54">
        <f>IF($C2377&lt;=U$2,J2377*VLOOKUP($C2377,Listen!$B$5:$G$95,$N2377+1,FALSE)/VLOOKUP(U$2,Listen!$B$5:$G$95,$N2377+1,FALSE),"-")</f>
        <v>0</v>
      </c>
      <c r="V2377" s="54">
        <f>IF($C2377&lt;=V$2,K2377*VLOOKUP($C2377,Listen!$B$5:$G$95,$N2377+1,FALSE)/VLOOKUP(V$2,Listen!$B$5:$G$95,$N2377+1,FALSE),"-")</f>
        <v>0</v>
      </c>
    </row>
    <row r="2378" spans="2:22">
      <c r="B2378" s="25"/>
      <c r="C2378" s="3">
        <v>1982</v>
      </c>
      <c r="D2378" s="141"/>
      <c r="E2378" s="141"/>
      <c r="F2378" s="141"/>
      <c r="G2378" s="141"/>
      <c r="H2378" s="141"/>
      <c r="I2378" s="141"/>
      <c r="J2378" s="141"/>
      <c r="K2378" s="141"/>
      <c r="M2378" s="52">
        <v>19</v>
      </c>
      <c r="N2378" s="52">
        <v>5</v>
      </c>
      <c r="O2378" s="54">
        <f>IF($C2378&lt;=O$2,D2378*VLOOKUP($C2378,Listen!$B$5:$G$95,$N2378+1,FALSE)/VLOOKUP(O$2,Listen!$B$5:$G$95,$N2378+1,FALSE),"-")</f>
        <v>0</v>
      </c>
      <c r="P2378" s="54">
        <f>IF($C2378&lt;=P$2,E2378*VLOOKUP($C2378,Listen!$B$5:$G$95,$N2378+1,FALSE)/VLOOKUP(P$2,Listen!$B$5:$G$95,$N2378+1,FALSE),"-")</f>
        <v>0</v>
      </c>
      <c r="Q2378" s="54">
        <f>IF($C2378&lt;=Q$2,F2378*VLOOKUP($C2378,Listen!$B$5:$G$95,$N2378+1,FALSE)/VLOOKUP(Q$2,Listen!$B$5:$G$95,$N2378+1,FALSE),"-")</f>
        <v>0</v>
      </c>
      <c r="R2378" s="54">
        <f>IF($C2378&lt;=R$2,G2378*VLOOKUP($C2378,Listen!$B$5:$G$95,$N2378+1,FALSE)/VLOOKUP(R$2,Listen!$B$5:$G$95,$N2378+1,FALSE),"-")</f>
        <v>0</v>
      </c>
      <c r="S2378" s="54">
        <f>IF($C2378&lt;=S$2,H2378*VLOOKUP($C2378,Listen!$B$5:$G$95,$N2378+1,FALSE)/VLOOKUP(S$2,Listen!$B$5:$G$95,$N2378+1,FALSE),"-")</f>
        <v>0</v>
      </c>
      <c r="T2378" s="54">
        <f>IF($C2378&lt;=T$2,I2378*VLOOKUP($C2378,Listen!$B$5:$G$95,$N2378+1,FALSE)/VLOOKUP(T$2,Listen!$B$5:$G$95,$N2378+1,FALSE),"-")</f>
        <v>0</v>
      </c>
      <c r="U2378" s="54">
        <f>IF($C2378&lt;=U$2,J2378*VLOOKUP($C2378,Listen!$B$5:$G$95,$N2378+1,FALSE)/VLOOKUP(U$2,Listen!$B$5:$G$95,$N2378+1,FALSE),"-")</f>
        <v>0</v>
      </c>
      <c r="V2378" s="54">
        <f>IF($C2378&lt;=V$2,K2378*VLOOKUP($C2378,Listen!$B$5:$G$95,$N2378+1,FALSE)/VLOOKUP(V$2,Listen!$B$5:$G$95,$N2378+1,FALSE),"-")</f>
        <v>0</v>
      </c>
    </row>
    <row r="2379" spans="2:22">
      <c r="B2379" s="25"/>
      <c r="C2379" s="3">
        <v>1981</v>
      </c>
      <c r="D2379" s="141"/>
      <c r="E2379" s="141"/>
      <c r="F2379" s="141"/>
      <c r="G2379" s="141"/>
      <c r="H2379" s="141"/>
      <c r="I2379" s="141"/>
      <c r="J2379" s="141"/>
      <c r="K2379" s="141"/>
      <c r="M2379" s="52">
        <v>19</v>
      </c>
      <c r="N2379" s="52">
        <v>5</v>
      </c>
      <c r="O2379" s="54">
        <f>IF($C2379&lt;=O$2,D2379*VLOOKUP($C2379,Listen!$B$5:$G$95,$N2379+1,FALSE)/VLOOKUP(O$2,Listen!$B$5:$G$95,$N2379+1,FALSE),"-")</f>
        <v>0</v>
      </c>
      <c r="P2379" s="54">
        <f>IF($C2379&lt;=P$2,E2379*VLOOKUP($C2379,Listen!$B$5:$G$95,$N2379+1,FALSE)/VLOOKUP(P$2,Listen!$B$5:$G$95,$N2379+1,FALSE),"-")</f>
        <v>0</v>
      </c>
      <c r="Q2379" s="54">
        <f>IF($C2379&lt;=Q$2,F2379*VLOOKUP($C2379,Listen!$B$5:$G$95,$N2379+1,FALSE)/VLOOKUP(Q$2,Listen!$B$5:$G$95,$N2379+1,FALSE),"-")</f>
        <v>0</v>
      </c>
      <c r="R2379" s="54">
        <f>IF($C2379&lt;=R$2,G2379*VLOOKUP($C2379,Listen!$B$5:$G$95,$N2379+1,FALSE)/VLOOKUP(R$2,Listen!$B$5:$G$95,$N2379+1,FALSE),"-")</f>
        <v>0</v>
      </c>
      <c r="S2379" s="54">
        <f>IF($C2379&lt;=S$2,H2379*VLOOKUP($C2379,Listen!$B$5:$G$95,$N2379+1,FALSE)/VLOOKUP(S$2,Listen!$B$5:$G$95,$N2379+1,FALSE),"-")</f>
        <v>0</v>
      </c>
      <c r="T2379" s="54">
        <f>IF($C2379&lt;=T$2,I2379*VLOOKUP($C2379,Listen!$B$5:$G$95,$N2379+1,FALSE)/VLOOKUP(T$2,Listen!$B$5:$G$95,$N2379+1,FALSE),"-")</f>
        <v>0</v>
      </c>
      <c r="U2379" s="54">
        <f>IF($C2379&lt;=U$2,J2379*VLOOKUP($C2379,Listen!$B$5:$G$95,$N2379+1,FALSE)/VLOOKUP(U$2,Listen!$B$5:$G$95,$N2379+1,FALSE),"-")</f>
        <v>0</v>
      </c>
      <c r="V2379" s="54">
        <f>IF($C2379&lt;=V$2,K2379*VLOOKUP($C2379,Listen!$B$5:$G$95,$N2379+1,FALSE)/VLOOKUP(V$2,Listen!$B$5:$G$95,$N2379+1,FALSE),"-")</f>
        <v>0</v>
      </c>
    </row>
    <row r="2380" spans="2:22">
      <c r="B2380" s="25"/>
      <c r="C2380" s="3">
        <v>1980</v>
      </c>
      <c r="D2380" s="141"/>
      <c r="E2380" s="141"/>
      <c r="F2380" s="141"/>
      <c r="G2380" s="141"/>
      <c r="H2380" s="141"/>
      <c r="I2380" s="141"/>
      <c r="J2380" s="141"/>
      <c r="K2380" s="141"/>
      <c r="M2380" s="52">
        <v>19</v>
      </c>
      <c r="N2380" s="52">
        <v>5</v>
      </c>
      <c r="O2380" s="54">
        <f>IF($C2380&lt;=O$2,D2380*VLOOKUP($C2380,Listen!$B$5:$G$95,$N2380+1,FALSE)/VLOOKUP(O$2,Listen!$B$5:$G$95,$N2380+1,FALSE),"-")</f>
        <v>0</v>
      </c>
      <c r="P2380" s="54">
        <f>IF($C2380&lt;=P$2,E2380*VLOOKUP($C2380,Listen!$B$5:$G$95,$N2380+1,FALSE)/VLOOKUP(P$2,Listen!$B$5:$G$95,$N2380+1,FALSE),"-")</f>
        <v>0</v>
      </c>
      <c r="Q2380" s="54">
        <f>IF($C2380&lt;=Q$2,F2380*VLOOKUP($C2380,Listen!$B$5:$G$95,$N2380+1,FALSE)/VLOOKUP(Q$2,Listen!$B$5:$G$95,$N2380+1,FALSE),"-")</f>
        <v>0</v>
      </c>
      <c r="R2380" s="54">
        <f>IF($C2380&lt;=R$2,G2380*VLOOKUP($C2380,Listen!$B$5:$G$95,$N2380+1,FALSE)/VLOOKUP(R$2,Listen!$B$5:$G$95,$N2380+1,FALSE),"-")</f>
        <v>0</v>
      </c>
      <c r="S2380" s="54">
        <f>IF($C2380&lt;=S$2,H2380*VLOOKUP($C2380,Listen!$B$5:$G$95,$N2380+1,FALSE)/VLOOKUP(S$2,Listen!$B$5:$G$95,$N2380+1,FALSE),"-")</f>
        <v>0</v>
      </c>
      <c r="T2380" s="54">
        <f>IF($C2380&lt;=T$2,I2380*VLOOKUP($C2380,Listen!$B$5:$G$95,$N2380+1,FALSE)/VLOOKUP(T$2,Listen!$B$5:$G$95,$N2380+1,FALSE),"-")</f>
        <v>0</v>
      </c>
      <c r="U2380" s="54">
        <f>IF($C2380&lt;=U$2,J2380*VLOOKUP($C2380,Listen!$B$5:$G$95,$N2380+1,FALSE)/VLOOKUP(U$2,Listen!$B$5:$G$95,$N2380+1,FALSE),"-")</f>
        <v>0</v>
      </c>
      <c r="V2380" s="54">
        <f>IF($C2380&lt;=V$2,K2380*VLOOKUP($C2380,Listen!$B$5:$G$95,$N2380+1,FALSE)/VLOOKUP(V$2,Listen!$B$5:$G$95,$N2380+1,FALSE),"-")</f>
        <v>0</v>
      </c>
    </row>
    <row r="2381" spans="2:22">
      <c r="B2381" s="25"/>
      <c r="C2381" s="3">
        <v>1979</v>
      </c>
      <c r="D2381" s="141"/>
      <c r="E2381" s="141"/>
      <c r="F2381" s="141"/>
      <c r="G2381" s="141"/>
      <c r="H2381" s="141"/>
      <c r="I2381" s="141"/>
      <c r="J2381" s="141"/>
      <c r="K2381" s="141"/>
      <c r="M2381" s="52">
        <v>19</v>
      </c>
      <c r="N2381" s="52">
        <v>5</v>
      </c>
      <c r="O2381" s="54">
        <f>IF($C2381&lt;=O$2,D2381*VLOOKUP($C2381,Listen!$B$5:$G$95,$N2381+1,FALSE)/VLOOKUP(O$2,Listen!$B$5:$G$95,$N2381+1,FALSE),"-")</f>
        <v>0</v>
      </c>
      <c r="P2381" s="54">
        <f>IF($C2381&lt;=P$2,E2381*VLOOKUP($C2381,Listen!$B$5:$G$95,$N2381+1,FALSE)/VLOOKUP(P$2,Listen!$B$5:$G$95,$N2381+1,FALSE),"-")</f>
        <v>0</v>
      </c>
      <c r="Q2381" s="54">
        <f>IF($C2381&lt;=Q$2,F2381*VLOOKUP($C2381,Listen!$B$5:$G$95,$N2381+1,FALSE)/VLOOKUP(Q$2,Listen!$B$5:$G$95,$N2381+1,FALSE),"-")</f>
        <v>0</v>
      </c>
      <c r="R2381" s="54">
        <f>IF($C2381&lt;=R$2,G2381*VLOOKUP($C2381,Listen!$B$5:$G$95,$N2381+1,FALSE)/VLOOKUP(R$2,Listen!$B$5:$G$95,$N2381+1,FALSE),"-")</f>
        <v>0</v>
      </c>
      <c r="S2381" s="54">
        <f>IF($C2381&lt;=S$2,H2381*VLOOKUP($C2381,Listen!$B$5:$G$95,$N2381+1,FALSE)/VLOOKUP(S$2,Listen!$B$5:$G$95,$N2381+1,FALSE),"-")</f>
        <v>0</v>
      </c>
      <c r="T2381" s="54">
        <f>IF($C2381&lt;=T$2,I2381*VLOOKUP($C2381,Listen!$B$5:$G$95,$N2381+1,FALSE)/VLOOKUP(T$2,Listen!$B$5:$G$95,$N2381+1,FALSE),"-")</f>
        <v>0</v>
      </c>
      <c r="U2381" s="54">
        <f>IF($C2381&lt;=U$2,J2381*VLOOKUP($C2381,Listen!$B$5:$G$95,$N2381+1,FALSE)/VLOOKUP(U$2,Listen!$B$5:$G$95,$N2381+1,FALSE),"-")</f>
        <v>0</v>
      </c>
      <c r="V2381" s="54">
        <f>IF($C2381&lt;=V$2,K2381*VLOOKUP($C2381,Listen!$B$5:$G$95,$N2381+1,FALSE)/VLOOKUP(V$2,Listen!$B$5:$G$95,$N2381+1,FALSE),"-")</f>
        <v>0</v>
      </c>
    </row>
    <row r="2382" spans="2:22">
      <c r="B2382" s="25"/>
      <c r="C2382" s="3">
        <v>1978</v>
      </c>
      <c r="D2382" s="141"/>
      <c r="E2382" s="141"/>
      <c r="F2382" s="141"/>
      <c r="G2382" s="141"/>
      <c r="H2382" s="141"/>
      <c r="I2382" s="141"/>
      <c r="J2382" s="141"/>
      <c r="K2382" s="141"/>
      <c r="M2382" s="52">
        <v>19</v>
      </c>
      <c r="N2382" s="52">
        <v>5</v>
      </c>
      <c r="O2382" s="54">
        <f>IF($C2382&lt;=O$2,D2382*VLOOKUP($C2382,Listen!$B$5:$G$95,$N2382+1,FALSE)/VLOOKUP(O$2,Listen!$B$5:$G$95,$N2382+1,FALSE),"-")</f>
        <v>0</v>
      </c>
      <c r="P2382" s="54">
        <f>IF($C2382&lt;=P$2,E2382*VLOOKUP($C2382,Listen!$B$5:$G$95,$N2382+1,FALSE)/VLOOKUP(P$2,Listen!$B$5:$G$95,$N2382+1,FALSE),"-")</f>
        <v>0</v>
      </c>
      <c r="Q2382" s="54">
        <f>IF($C2382&lt;=Q$2,F2382*VLOOKUP($C2382,Listen!$B$5:$G$95,$N2382+1,FALSE)/VLOOKUP(Q$2,Listen!$B$5:$G$95,$N2382+1,FALSE),"-")</f>
        <v>0</v>
      </c>
      <c r="R2382" s="54">
        <f>IF($C2382&lt;=R$2,G2382*VLOOKUP($C2382,Listen!$B$5:$G$95,$N2382+1,FALSE)/VLOOKUP(R$2,Listen!$B$5:$G$95,$N2382+1,FALSE),"-")</f>
        <v>0</v>
      </c>
      <c r="S2382" s="54">
        <f>IF($C2382&lt;=S$2,H2382*VLOOKUP($C2382,Listen!$B$5:$G$95,$N2382+1,FALSE)/VLOOKUP(S$2,Listen!$B$5:$G$95,$N2382+1,FALSE),"-")</f>
        <v>0</v>
      </c>
      <c r="T2382" s="54">
        <f>IF($C2382&lt;=T$2,I2382*VLOOKUP($C2382,Listen!$B$5:$G$95,$N2382+1,FALSE)/VLOOKUP(T$2,Listen!$B$5:$G$95,$N2382+1,FALSE),"-")</f>
        <v>0</v>
      </c>
      <c r="U2382" s="54">
        <f>IF($C2382&lt;=U$2,J2382*VLOOKUP($C2382,Listen!$B$5:$G$95,$N2382+1,FALSE)/VLOOKUP(U$2,Listen!$B$5:$G$95,$N2382+1,FALSE),"-")</f>
        <v>0</v>
      </c>
      <c r="V2382" s="54">
        <f>IF($C2382&lt;=V$2,K2382*VLOOKUP($C2382,Listen!$B$5:$G$95,$N2382+1,FALSE)/VLOOKUP(V$2,Listen!$B$5:$G$95,$N2382+1,FALSE),"-")</f>
        <v>0</v>
      </c>
    </row>
    <row r="2383" spans="2:22">
      <c r="B2383" s="25"/>
      <c r="C2383" s="3">
        <v>1977</v>
      </c>
      <c r="D2383" s="141"/>
      <c r="E2383" s="141"/>
      <c r="F2383" s="141"/>
      <c r="G2383" s="141"/>
      <c r="H2383" s="141"/>
      <c r="I2383" s="141"/>
      <c r="J2383" s="141"/>
      <c r="K2383" s="141"/>
      <c r="M2383" s="52">
        <v>19</v>
      </c>
      <c r="N2383" s="52">
        <v>5</v>
      </c>
      <c r="O2383" s="54">
        <f>IF($C2383&lt;=O$2,D2383*VLOOKUP($C2383,Listen!$B$5:$G$95,$N2383+1,FALSE)/VLOOKUP(O$2,Listen!$B$5:$G$95,$N2383+1,FALSE),"-")</f>
        <v>0</v>
      </c>
      <c r="P2383" s="54">
        <f>IF($C2383&lt;=P$2,E2383*VLOOKUP($C2383,Listen!$B$5:$G$95,$N2383+1,FALSE)/VLOOKUP(P$2,Listen!$B$5:$G$95,$N2383+1,FALSE),"-")</f>
        <v>0</v>
      </c>
      <c r="Q2383" s="54">
        <f>IF($C2383&lt;=Q$2,F2383*VLOOKUP($C2383,Listen!$B$5:$G$95,$N2383+1,FALSE)/VLOOKUP(Q$2,Listen!$B$5:$G$95,$N2383+1,FALSE),"-")</f>
        <v>0</v>
      </c>
      <c r="R2383" s="54">
        <f>IF($C2383&lt;=R$2,G2383*VLOOKUP($C2383,Listen!$B$5:$G$95,$N2383+1,FALSE)/VLOOKUP(R$2,Listen!$B$5:$G$95,$N2383+1,FALSE),"-")</f>
        <v>0</v>
      </c>
      <c r="S2383" s="54">
        <f>IF($C2383&lt;=S$2,H2383*VLOOKUP($C2383,Listen!$B$5:$G$95,$N2383+1,FALSE)/VLOOKUP(S$2,Listen!$B$5:$G$95,$N2383+1,FALSE),"-")</f>
        <v>0</v>
      </c>
      <c r="T2383" s="54">
        <f>IF($C2383&lt;=T$2,I2383*VLOOKUP($C2383,Listen!$B$5:$G$95,$N2383+1,FALSE)/VLOOKUP(T$2,Listen!$B$5:$G$95,$N2383+1,FALSE),"-")</f>
        <v>0</v>
      </c>
      <c r="U2383" s="54">
        <f>IF($C2383&lt;=U$2,J2383*VLOOKUP($C2383,Listen!$B$5:$G$95,$N2383+1,FALSE)/VLOOKUP(U$2,Listen!$B$5:$G$95,$N2383+1,FALSE),"-")</f>
        <v>0</v>
      </c>
      <c r="V2383" s="54">
        <f>IF($C2383&lt;=V$2,K2383*VLOOKUP($C2383,Listen!$B$5:$G$95,$N2383+1,FALSE)/VLOOKUP(V$2,Listen!$B$5:$G$95,$N2383+1,FALSE),"-")</f>
        <v>0</v>
      </c>
    </row>
    <row r="2384" spans="2:22">
      <c r="B2384" s="25"/>
      <c r="C2384" s="3">
        <v>1976</v>
      </c>
      <c r="D2384" s="141"/>
      <c r="E2384" s="141"/>
      <c r="F2384" s="141"/>
      <c r="G2384" s="141"/>
      <c r="H2384" s="141"/>
      <c r="I2384" s="141"/>
      <c r="J2384" s="141"/>
      <c r="K2384" s="141"/>
      <c r="M2384" s="52">
        <v>19</v>
      </c>
      <c r="N2384" s="52">
        <v>5</v>
      </c>
      <c r="O2384" s="54">
        <f>IF($C2384&lt;=O$2,D2384*VLOOKUP($C2384,Listen!$B$5:$G$95,$N2384+1,FALSE)/VLOOKUP(O$2,Listen!$B$5:$G$95,$N2384+1,FALSE),"-")</f>
        <v>0</v>
      </c>
      <c r="P2384" s="54">
        <f>IF($C2384&lt;=P$2,E2384*VLOOKUP($C2384,Listen!$B$5:$G$95,$N2384+1,FALSE)/VLOOKUP(P$2,Listen!$B$5:$G$95,$N2384+1,FALSE),"-")</f>
        <v>0</v>
      </c>
      <c r="Q2384" s="54">
        <f>IF($C2384&lt;=Q$2,F2384*VLOOKUP($C2384,Listen!$B$5:$G$95,$N2384+1,FALSE)/VLOOKUP(Q$2,Listen!$B$5:$G$95,$N2384+1,FALSE),"-")</f>
        <v>0</v>
      </c>
      <c r="R2384" s="54">
        <f>IF($C2384&lt;=R$2,G2384*VLOOKUP($C2384,Listen!$B$5:$G$95,$N2384+1,FALSE)/VLOOKUP(R$2,Listen!$B$5:$G$95,$N2384+1,FALSE),"-")</f>
        <v>0</v>
      </c>
      <c r="S2384" s="54">
        <f>IF($C2384&lt;=S$2,H2384*VLOOKUP($C2384,Listen!$B$5:$G$95,$N2384+1,FALSE)/VLOOKUP(S$2,Listen!$B$5:$G$95,$N2384+1,FALSE),"-")</f>
        <v>0</v>
      </c>
      <c r="T2384" s="54">
        <f>IF($C2384&lt;=T$2,I2384*VLOOKUP($C2384,Listen!$B$5:$G$95,$N2384+1,FALSE)/VLOOKUP(T$2,Listen!$B$5:$G$95,$N2384+1,FALSE),"-")</f>
        <v>0</v>
      </c>
      <c r="U2384" s="54">
        <f>IF($C2384&lt;=U$2,J2384*VLOOKUP($C2384,Listen!$B$5:$G$95,$N2384+1,FALSE)/VLOOKUP(U$2,Listen!$B$5:$G$95,$N2384+1,FALSE),"-")</f>
        <v>0</v>
      </c>
      <c r="V2384" s="54">
        <f>IF($C2384&lt;=V$2,K2384*VLOOKUP($C2384,Listen!$B$5:$G$95,$N2384+1,FALSE)/VLOOKUP(V$2,Listen!$B$5:$G$95,$N2384+1,FALSE),"-")</f>
        <v>0</v>
      </c>
    </row>
    <row r="2385" spans="2:22">
      <c r="B2385" s="25"/>
      <c r="C2385" s="3">
        <v>1975</v>
      </c>
      <c r="D2385" s="141"/>
      <c r="E2385" s="141"/>
      <c r="F2385" s="141"/>
      <c r="G2385" s="141"/>
      <c r="H2385" s="141"/>
      <c r="I2385" s="141"/>
      <c r="J2385" s="141"/>
      <c r="K2385" s="141"/>
      <c r="M2385" s="52">
        <v>19</v>
      </c>
      <c r="N2385" s="52">
        <v>5</v>
      </c>
      <c r="O2385" s="54">
        <f>IF($C2385&lt;=O$2,D2385*VLOOKUP($C2385,Listen!$B$5:$G$95,$N2385+1,FALSE)/VLOOKUP(O$2,Listen!$B$5:$G$95,$N2385+1,FALSE),"-")</f>
        <v>0</v>
      </c>
      <c r="P2385" s="54">
        <f>IF($C2385&lt;=P$2,E2385*VLOOKUP($C2385,Listen!$B$5:$G$95,$N2385+1,FALSE)/VLOOKUP(P$2,Listen!$B$5:$G$95,$N2385+1,FALSE),"-")</f>
        <v>0</v>
      </c>
      <c r="Q2385" s="54">
        <f>IF($C2385&lt;=Q$2,F2385*VLOOKUP($C2385,Listen!$B$5:$G$95,$N2385+1,FALSE)/VLOOKUP(Q$2,Listen!$B$5:$G$95,$N2385+1,FALSE),"-")</f>
        <v>0</v>
      </c>
      <c r="R2385" s="54">
        <f>IF($C2385&lt;=R$2,G2385*VLOOKUP($C2385,Listen!$B$5:$G$95,$N2385+1,FALSE)/VLOOKUP(R$2,Listen!$B$5:$G$95,$N2385+1,FALSE),"-")</f>
        <v>0</v>
      </c>
      <c r="S2385" s="54">
        <f>IF($C2385&lt;=S$2,H2385*VLOOKUP($C2385,Listen!$B$5:$G$95,$N2385+1,FALSE)/VLOOKUP(S$2,Listen!$B$5:$G$95,$N2385+1,FALSE),"-")</f>
        <v>0</v>
      </c>
      <c r="T2385" s="54">
        <f>IF($C2385&lt;=T$2,I2385*VLOOKUP($C2385,Listen!$B$5:$G$95,$N2385+1,FALSE)/VLOOKUP(T$2,Listen!$B$5:$G$95,$N2385+1,FALSE),"-")</f>
        <v>0</v>
      </c>
      <c r="U2385" s="54">
        <f>IF($C2385&lt;=U$2,J2385*VLOOKUP($C2385,Listen!$B$5:$G$95,$N2385+1,FALSE)/VLOOKUP(U$2,Listen!$B$5:$G$95,$N2385+1,FALSE),"-")</f>
        <v>0</v>
      </c>
      <c r="V2385" s="54">
        <f>IF($C2385&lt;=V$2,K2385*VLOOKUP($C2385,Listen!$B$5:$G$95,$N2385+1,FALSE)/VLOOKUP(V$2,Listen!$B$5:$G$95,$N2385+1,FALSE),"-")</f>
        <v>0</v>
      </c>
    </row>
    <row r="2386" spans="2:22">
      <c r="B2386" s="25"/>
      <c r="C2386" s="3">
        <v>1974</v>
      </c>
      <c r="D2386" s="141"/>
      <c r="E2386" s="141"/>
      <c r="F2386" s="141"/>
      <c r="G2386" s="141"/>
      <c r="H2386" s="141"/>
      <c r="I2386" s="141"/>
      <c r="J2386" s="141"/>
      <c r="K2386" s="141"/>
      <c r="M2386" s="52">
        <v>19</v>
      </c>
      <c r="N2386" s="52">
        <v>5</v>
      </c>
      <c r="O2386" s="54">
        <f>IF($C2386&lt;=O$2,D2386*VLOOKUP($C2386,Listen!$B$5:$G$95,$N2386+1,FALSE)/VLOOKUP(O$2,Listen!$B$5:$G$95,$N2386+1,FALSE),"-")</f>
        <v>0</v>
      </c>
      <c r="P2386" s="54">
        <f>IF($C2386&lt;=P$2,E2386*VLOOKUP($C2386,Listen!$B$5:$G$95,$N2386+1,FALSE)/VLOOKUP(P$2,Listen!$B$5:$G$95,$N2386+1,FALSE),"-")</f>
        <v>0</v>
      </c>
      <c r="Q2386" s="54">
        <f>IF($C2386&lt;=Q$2,F2386*VLOOKUP($C2386,Listen!$B$5:$G$95,$N2386+1,FALSE)/VLOOKUP(Q$2,Listen!$B$5:$G$95,$N2386+1,FALSE),"-")</f>
        <v>0</v>
      </c>
      <c r="R2386" s="54">
        <f>IF($C2386&lt;=R$2,G2386*VLOOKUP($C2386,Listen!$B$5:$G$95,$N2386+1,FALSE)/VLOOKUP(R$2,Listen!$B$5:$G$95,$N2386+1,FALSE),"-")</f>
        <v>0</v>
      </c>
      <c r="S2386" s="54">
        <f>IF($C2386&lt;=S$2,H2386*VLOOKUP($C2386,Listen!$B$5:$G$95,$N2386+1,FALSE)/VLOOKUP(S$2,Listen!$B$5:$G$95,$N2386+1,FALSE),"-")</f>
        <v>0</v>
      </c>
      <c r="T2386" s="54">
        <f>IF($C2386&lt;=T$2,I2386*VLOOKUP($C2386,Listen!$B$5:$G$95,$N2386+1,FALSE)/VLOOKUP(T$2,Listen!$B$5:$G$95,$N2386+1,FALSE),"-")</f>
        <v>0</v>
      </c>
      <c r="U2386" s="54">
        <f>IF($C2386&lt;=U$2,J2386*VLOOKUP($C2386,Listen!$B$5:$G$95,$N2386+1,FALSE)/VLOOKUP(U$2,Listen!$B$5:$G$95,$N2386+1,FALSE),"-")</f>
        <v>0</v>
      </c>
      <c r="V2386" s="54">
        <f>IF($C2386&lt;=V$2,K2386*VLOOKUP($C2386,Listen!$B$5:$G$95,$N2386+1,FALSE)/VLOOKUP(V$2,Listen!$B$5:$G$95,$N2386+1,FALSE),"-")</f>
        <v>0</v>
      </c>
    </row>
    <row r="2387" spans="2:22">
      <c r="B2387" s="25"/>
      <c r="C2387" s="3">
        <v>1973</v>
      </c>
      <c r="D2387" s="141"/>
      <c r="E2387" s="141"/>
      <c r="F2387" s="141"/>
      <c r="G2387" s="141"/>
      <c r="H2387" s="141"/>
      <c r="I2387" s="141"/>
      <c r="J2387" s="141"/>
      <c r="K2387" s="141"/>
      <c r="M2387" s="52">
        <v>19</v>
      </c>
      <c r="N2387" s="52">
        <v>5</v>
      </c>
      <c r="O2387" s="54">
        <f>IF($C2387&lt;=O$2,D2387*VLOOKUP($C2387,Listen!$B$5:$G$95,$N2387+1,FALSE)/VLOOKUP(O$2,Listen!$B$5:$G$95,$N2387+1,FALSE),"-")</f>
        <v>0</v>
      </c>
      <c r="P2387" s="54">
        <f>IF($C2387&lt;=P$2,E2387*VLOOKUP($C2387,Listen!$B$5:$G$95,$N2387+1,FALSE)/VLOOKUP(P$2,Listen!$B$5:$G$95,$N2387+1,FALSE),"-")</f>
        <v>0</v>
      </c>
      <c r="Q2387" s="54">
        <f>IF($C2387&lt;=Q$2,F2387*VLOOKUP($C2387,Listen!$B$5:$G$95,$N2387+1,FALSE)/VLOOKUP(Q$2,Listen!$B$5:$G$95,$N2387+1,FALSE),"-")</f>
        <v>0</v>
      </c>
      <c r="R2387" s="54">
        <f>IF($C2387&lt;=R$2,G2387*VLOOKUP($C2387,Listen!$B$5:$G$95,$N2387+1,FALSE)/VLOOKUP(R$2,Listen!$B$5:$G$95,$N2387+1,FALSE),"-")</f>
        <v>0</v>
      </c>
      <c r="S2387" s="54">
        <f>IF($C2387&lt;=S$2,H2387*VLOOKUP($C2387,Listen!$B$5:$G$95,$N2387+1,FALSE)/VLOOKUP(S$2,Listen!$B$5:$G$95,$N2387+1,FALSE),"-")</f>
        <v>0</v>
      </c>
      <c r="T2387" s="54">
        <f>IF($C2387&lt;=T$2,I2387*VLOOKUP($C2387,Listen!$B$5:$G$95,$N2387+1,FALSE)/VLOOKUP(T$2,Listen!$B$5:$G$95,$N2387+1,FALSE),"-")</f>
        <v>0</v>
      </c>
      <c r="U2387" s="54">
        <f>IF($C2387&lt;=U$2,J2387*VLOOKUP($C2387,Listen!$B$5:$G$95,$N2387+1,FALSE)/VLOOKUP(U$2,Listen!$B$5:$G$95,$N2387+1,FALSE),"-")</f>
        <v>0</v>
      </c>
      <c r="V2387" s="54">
        <f>IF($C2387&lt;=V$2,K2387*VLOOKUP($C2387,Listen!$B$5:$G$95,$N2387+1,FALSE)/VLOOKUP(V$2,Listen!$B$5:$G$95,$N2387+1,FALSE),"-")</f>
        <v>0</v>
      </c>
    </row>
    <row r="2388" spans="2:22">
      <c r="B2388" s="25"/>
      <c r="C2388" s="3">
        <v>1972</v>
      </c>
      <c r="D2388" s="141"/>
      <c r="E2388" s="141"/>
      <c r="F2388" s="141"/>
      <c r="G2388" s="141"/>
      <c r="H2388" s="141"/>
      <c r="I2388" s="141"/>
      <c r="J2388" s="141"/>
      <c r="K2388" s="141"/>
      <c r="M2388" s="52">
        <v>19</v>
      </c>
      <c r="N2388" s="52">
        <v>5</v>
      </c>
      <c r="O2388" s="54">
        <f>IF($C2388&lt;=O$2,D2388*VLOOKUP($C2388,Listen!$B$5:$G$95,$N2388+1,FALSE)/VLOOKUP(O$2,Listen!$B$5:$G$95,$N2388+1,FALSE),"-")</f>
        <v>0</v>
      </c>
      <c r="P2388" s="54">
        <f>IF($C2388&lt;=P$2,E2388*VLOOKUP($C2388,Listen!$B$5:$G$95,$N2388+1,FALSE)/VLOOKUP(P$2,Listen!$B$5:$G$95,$N2388+1,FALSE),"-")</f>
        <v>0</v>
      </c>
      <c r="Q2388" s="54">
        <f>IF($C2388&lt;=Q$2,F2388*VLOOKUP($C2388,Listen!$B$5:$G$95,$N2388+1,FALSE)/VLOOKUP(Q$2,Listen!$B$5:$G$95,$N2388+1,FALSE),"-")</f>
        <v>0</v>
      </c>
      <c r="R2388" s="54">
        <f>IF($C2388&lt;=R$2,G2388*VLOOKUP($C2388,Listen!$B$5:$G$95,$N2388+1,FALSE)/VLOOKUP(R$2,Listen!$B$5:$G$95,$N2388+1,FALSE),"-")</f>
        <v>0</v>
      </c>
      <c r="S2388" s="54">
        <f>IF($C2388&lt;=S$2,H2388*VLOOKUP($C2388,Listen!$B$5:$G$95,$N2388+1,FALSE)/VLOOKUP(S$2,Listen!$B$5:$G$95,$N2388+1,FALSE),"-")</f>
        <v>0</v>
      </c>
      <c r="T2388" s="54">
        <f>IF($C2388&lt;=T$2,I2388*VLOOKUP($C2388,Listen!$B$5:$G$95,$N2388+1,FALSE)/VLOOKUP(T$2,Listen!$B$5:$G$95,$N2388+1,FALSE),"-")</f>
        <v>0</v>
      </c>
      <c r="U2388" s="54">
        <f>IF($C2388&lt;=U$2,J2388*VLOOKUP($C2388,Listen!$B$5:$G$95,$N2388+1,FALSE)/VLOOKUP(U$2,Listen!$B$5:$G$95,$N2388+1,FALSE),"-")</f>
        <v>0</v>
      </c>
      <c r="V2388" s="54">
        <f>IF($C2388&lt;=V$2,K2388*VLOOKUP($C2388,Listen!$B$5:$G$95,$N2388+1,FALSE)/VLOOKUP(V$2,Listen!$B$5:$G$95,$N2388+1,FALSE),"-")</f>
        <v>0</v>
      </c>
    </row>
    <row r="2389" spans="2:22">
      <c r="B2389" s="25"/>
      <c r="C2389" s="3">
        <v>1971</v>
      </c>
      <c r="D2389" s="141"/>
      <c r="E2389" s="141"/>
      <c r="F2389" s="141"/>
      <c r="G2389" s="141"/>
      <c r="H2389" s="141"/>
      <c r="I2389" s="141"/>
      <c r="J2389" s="141"/>
      <c r="K2389" s="141"/>
      <c r="M2389" s="52">
        <v>19</v>
      </c>
      <c r="N2389" s="52">
        <v>5</v>
      </c>
      <c r="O2389" s="54">
        <f>IF($C2389&lt;=O$2,D2389*VLOOKUP($C2389,Listen!$B$5:$G$95,$N2389+1,FALSE)/VLOOKUP(O$2,Listen!$B$5:$G$95,$N2389+1,FALSE),"-")</f>
        <v>0</v>
      </c>
      <c r="P2389" s="54">
        <f>IF($C2389&lt;=P$2,E2389*VLOOKUP($C2389,Listen!$B$5:$G$95,$N2389+1,FALSE)/VLOOKUP(P$2,Listen!$B$5:$G$95,$N2389+1,FALSE),"-")</f>
        <v>0</v>
      </c>
      <c r="Q2389" s="54">
        <f>IF($C2389&lt;=Q$2,F2389*VLOOKUP($C2389,Listen!$B$5:$G$95,$N2389+1,FALSE)/VLOOKUP(Q$2,Listen!$B$5:$G$95,$N2389+1,FALSE),"-")</f>
        <v>0</v>
      </c>
      <c r="R2389" s="54">
        <f>IF($C2389&lt;=R$2,G2389*VLOOKUP($C2389,Listen!$B$5:$G$95,$N2389+1,FALSE)/VLOOKUP(R$2,Listen!$B$5:$G$95,$N2389+1,FALSE),"-")</f>
        <v>0</v>
      </c>
      <c r="S2389" s="54">
        <f>IF($C2389&lt;=S$2,H2389*VLOOKUP($C2389,Listen!$B$5:$G$95,$N2389+1,FALSE)/VLOOKUP(S$2,Listen!$B$5:$G$95,$N2389+1,FALSE),"-")</f>
        <v>0</v>
      </c>
      <c r="T2389" s="54">
        <f>IF($C2389&lt;=T$2,I2389*VLOOKUP($C2389,Listen!$B$5:$G$95,$N2389+1,FALSE)/VLOOKUP(T$2,Listen!$B$5:$G$95,$N2389+1,FALSE),"-")</f>
        <v>0</v>
      </c>
      <c r="U2389" s="54">
        <f>IF($C2389&lt;=U$2,J2389*VLOOKUP($C2389,Listen!$B$5:$G$95,$N2389+1,FALSE)/VLOOKUP(U$2,Listen!$B$5:$G$95,$N2389+1,FALSE),"-")</f>
        <v>0</v>
      </c>
      <c r="V2389" s="54">
        <f>IF($C2389&lt;=V$2,K2389*VLOOKUP($C2389,Listen!$B$5:$G$95,$N2389+1,FALSE)/VLOOKUP(V$2,Listen!$B$5:$G$95,$N2389+1,FALSE),"-")</f>
        <v>0</v>
      </c>
    </row>
    <row r="2390" spans="2:22">
      <c r="B2390" s="25"/>
      <c r="C2390" s="3">
        <v>1970</v>
      </c>
      <c r="D2390" s="141"/>
      <c r="E2390" s="141"/>
      <c r="F2390" s="141"/>
      <c r="G2390" s="141"/>
      <c r="H2390" s="141"/>
      <c r="I2390" s="141"/>
      <c r="J2390" s="141"/>
      <c r="K2390" s="141"/>
      <c r="M2390" s="52">
        <v>19</v>
      </c>
      <c r="N2390" s="52">
        <v>5</v>
      </c>
      <c r="O2390" s="54">
        <f>IF($C2390&lt;=O$2,D2390*VLOOKUP($C2390,Listen!$B$5:$G$95,$N2390+1,FALSE)/VLOOKUP(O$2,Listen!$B$5:$G$95,$N2390+1,FALSE),"-")</f>
        <v>0</v>
      </c>
      <c r="P2390" s="54">
        <f>IF($C2390&lt;=P$2,E2390*VLOOKUP($C2390,Listen!$B$5:$G$95,$N2390+1,FALSE)/VLOOKUP(P$2,Listen!$B$5:$G$95,$N2390+1,FALSE),"-")</f>
        <v>0</v>
      </c>
      <c r="Q2390" s="54">
        <f>IF($C2390&lt;=Q$2,F2390*VLOOKUP($C2390,Listen!$B$5:$G$95,$N2390+1,FALSE)/VLOOKUP(Q$2,Listen!$B$5:$G$95,$N2390+1,FALSE),"-")</f>
        <v>0</v>
      </c>
      <c r="R2390" s="54">
        <f>IF($C2390&lt;=R$2,G2390*VLOOKUP($C2390,Listen!$B$5:$G$95,$N2390+1,FALSE)/VLOOKUP(R$2,Listen!$B$5:$G$95,$N2390+1,FALSE),"-")</f>
        <v>0</v>
      </c>
      <c r="S2390" s="54">
        <f>IF($C2390&lt;=S$2,H2390*VLOOKUP($C2390,Listen!$B$5:$G$95,$N2390+1,FALSE)/VLOOKUP(S$2,Listen!$B$5:$G$95,$N2390+1,FALSE),"-")</f>
        <v>0</v>
      </c>
      <c r="T2390" s="54">
        <f>IF($C2390&lt;=T$2,I2390*VLOOKUP($C2390,Listen!$B$5:$G$95,$N2390+1,FALSE)/VLOOKUP(T$2,Listen!$B$5:$G$95,$N2390+1,FALSE),"-")</f>
        <v>0</v>
      </c>
      <c r="U2390" s="54">
        <f>IF($C2390&lt;=U$2,J2390*VLOOKUP($C2390,Listen!$B$5:$G$95,$N2390+1,FALSE)/VLOOKUP(U$2,Listen!$B$5:$G$95,$N2390+1,FALSE),"-")</f>
        <v>0</v>
      </c>
      <c r="V2390" s="54">
        <f>IF($C2390&lt;=V$2,K2390*VLOOKUP($C2390,Listen!$B$5:$G$95,$N2390+1,FALSE)/VLOOKUP(V$2,Listen!$B$5:$G$95,$N2390+1,FALSE),"-")</f>
        <v>0</v>
      </c>
    </row>
    <row r="2391" spans="2:22">
      <c r="B2391" s="25"/>
      <c r="C2391" s="3">
        <v>1969</v>
      </c>
      <c r="D2391" s="141"/>
      <c r="E2391" s="141"/>
      <c r="F2391" s="141"/>
      <c r="G2391" s="141"/>
      <c r="H2391" s="141"/>
      <c r="I2391" s="141"/>
      <c r="J2391" s="141"/>
      <c r="K2391" s="141"/>
      <c r="M2391" s="52">
        <v>19</v>
      </c>
      <c r="N2391" s="52">
        <v>5</v>
      </c>
      <c r="O2391" s="54">
        <f>IF($C2391&lt;=O$2,D2391*VLOOKUP($C2391,Listen!$B$5:$G$95,$N2391+1,FALSE)/VLOOKUP(O$2,Listen!$B$5:$G$95,$N2391+1,FALSE),"-")</f>
        <v>0</v>
      </c>
      <c r="P2391" s="54">
        <f>IF($C2391&lt;=P$2,E2391*VLOOKUP($C2391,Listen!$B$5:$G$95,$N2391+1,FALSE)/VLOOKUP(P$2,Listen!$B$5:$G$95,$N2391+1,FALSE),"-")</f>
        <v>0</v>
      </c>
      <c r="Q2391" s="54">
        <f>IF($C2391&lt;=Q$2,F2391*VLOOKUP($C2391,Listen!$B$5:$G$95,$N2391+1,FALSE)/VLOOKUP(Q$2,Listen!$B$5:$G$95,$N2391+1,FALSE),"-")</f>
        <v>0</v>
      </c>
      <c r="R2391" s="54">
        <f>IF($C2391&lt;=R$2,G2391*VLOOKUP($C2391,Listen!$B$5:$G$95,$N2391+1,FALSE)/VLOOKUP(R$2,Listen!$B$5:$G$95,$N2391+1,FALSE),"-")</f>
        <v>0</v>
      </c>
      <c r="S2391" s="54">
        <f>IF($C2391&lt;=S$2,H2391*VLOOKUP($C2391,Listen!$B$5:$G$95,$N2391+1,FALSE)/VLOOKUP(S$2,Listen!$B$5:$G$95,$N2391+1,FALSE),"-")</f>
        <v>0</v>
      </c>
      <c r="T2391" s="54">
        <f>IF($C2391&lt;=T$2,I2391*VLOOKUP($C2391,Listen!$B$5:$G$95,$N2391+1,FALSE)/VLOOKUP(T$2,Listen!$B$5:$G$95,$N2391+1,FALSE),"-")</f>
        <v>0</v>
      </c>
      <c r="U2391" s="54">
        <f>IF($C2391&lt;=U$2,J2391*VLOOKUP($C2391,Listen!$B$5:$G$95,$N2391+1,FALSE)/VLOOKUP(U$2,Listen!$B$5:$G$95,$N2391+1,FALSE),"-")</f>
        <v>0</v>
      </c>
      <c r="V2391" s="54">
        <f>IF($C2391&lt;=V$2,K2391*VLOOKUP($C2391,Listen!$B$5:$G$95,$N2391+1,FALSE)/VLOOKUP(V$2,Listen!$B$5:$G$95,$N2391+1,FALSE),"-")</f>
        <v>0</v>
      </c>
    </row>
    <row r="2392" spans="2:22">
      <c r="B2392" s="25"/>
      <c r="C2392" s="3">
        <v>1968</v>
      </c>
      <c r="D2392" s="141"/>
      <c r="E2392" s="141"/>
      <c r="F2392" s="141"/>
      <c r="G2392" s="141"/>
      <c r="H2392" s="141"/>
      <c r="I2392" s="141"/>
      <c r="J2392" s="141"/>
      <c r="K2392" s="141"/>
      <c r="M2392" s="52">
        <v>19</v>
      </c>
      <c r="N2392" s="52">
        <v>5</v>
      </c>
      <c r="O2392" s="54">
        <f>IF($C2392&lt;=O$2,D2392*VLOOKUP($C2392,Listen!$B$5:$G$95,$N2392+1,FALSE)/VLOOKUP(O$2,Listen!$B$5:$G$95,$N2392+1,FALSE),"-")</f>
        <v>0</v>
      </c>
      <c r="P2392" s="54">
        <f>IF($C2392&lt;=P$2,E2392*VLOOKUP($C2392,Listen!$B$5:$G$95,$N2392+1,FALSE)/VLOOKUP(P$2,Listen!$B$5:$G$95,$N2392+1,FALSE),"-")</f>
        <v>0</v>
      </c>
      <c r="Q2392" s="54">
        <f>IF($C2392&lt;=Q$2,F2392*VLOOKUP($C2392,Listen!$B$5:$G$95,$N2392+1,FALSE)/VLOOKUP(Q$2,Listen!$B$5:$G$95,$N2392+1,FALSE),"-")</f>
        <v>0</v>
      </c>
      <c r="R2392" s="54">
        <f>IF($C2392&lt;=R$2,G2392*VLOOKUP($C2392,Listen!$B$5:$G$95,$N2392+1,FALSE)/VLOOKUP(R$2,Listen!$B$5:$G$95,$N2392+1,FALSE),"-")</f>
        <v>0</v>
      </c>
      <c r="S2392" s="54">
        <f>IF($C2392&lt;=S$2,H2392*VLOOKUP($C2392,Listen!$B$5:$G$95,$N2392+1,FALSE)/VLOOKUP(S$2,Listen!$B$5:$G$95,$N2392+1,FALSE),"-")</f>
        <v>0</v>
      </c>
      <c r="T2392" s="54">
        <f>IF($C2392&lt;=T$2,I2392*VLOOKUP($C2392,Listen!$B$5:$G$95,$N2392+1,FALSE)/VLOOKUP(T$2,Listen!$B$5:$G$95,$N2392+1,FALSE),"-")</f>
        <v>0</v>
      </c>
      <c r="U2392" s="54">
        <f>IF($C2392&lt;=U$2,J2392*VLOOKUP($C2392,Listen!$B$5:$G$95,$N2392+1,FALSE)/VLOOKUP(U$2,Listen!$B$5:$G$95,$N2392+1,FALSE),"-")</f>
        <v>0</v>
      </c>
      <c r="V2392" s="54">
        <f>IF($C2392&lt;=V$2,K2392*VLOOKUP($C2392,Listen!$B$5:$G$95,$N2392+1,FALSE)/VLOOKUP(V$2,Listen!$B$5:$G$95,$N2392+1,FALSE),"-")</f>
        <v>0</v>
      </c>
    </row>
    <row r="2393" spans="2:22">
      <c r="B2393" s="25"/>
      <c r="C2393" s="3">
        <v>1967</v>
      </c>
      <c r="D2393" s="141"/>
      <c r="E2393" s="141"/>
      <c r="F2393" s="141"/>
      <c r="G2393" s="141"/>
      <c r="H2393" s="141"/>
      <c r="I2393" s="141"/>
      <c r="J2393" s="141"/>
      <c r="K2393" s="141"/>
      <c r="M2393" s="52">
        <v>19</v>
      </c>
      <c r="N2393" s="52">
        <v>5</v>
      </c>
      <c r="O2393" s="54">
        <f>IF($C2393&lt;=O$2,D2393*VLOOKUP($C2393,Listen!$B$5:$G$95,$N2393+1,FALSE)/VLOOKUP(O$2,Listen!$B$5:$G$95,$N2393+1,FALSE),"-")</f>
        <v>0</v>
      </c>
      <c r="P2393" s="54">
        <f>IF($C2393&lt;=P$2,E2393*VLOOKUP($C2393,Listen!$B$5:$G$95,$N2393+1,FALSE)/VLOOKUP(P$2,Listen!$B$5:$G$95,$N2393+1,FALSE),"-")</f>
        <v>0</v>
      </c>
      <c r="Q2393" s="54">
        <f>IF($C2393&lt;=Q$2,F2393*VLOOKUP($C2393,Listen!$B$5:$G$95,$N2393+1,FALSE)/VLOOKUP(Q$2,Listen!$B$5:$G$95,$N2393+1,FALSE),"-")</f>
        <v>0</v>
      </c>
      <c r="R2393" s="54">
        <f>IF($C2393&lt;=R$2,G2393*VLOOKUP($C2393,Listen!$B$5:$G$95,$N2393+1,FALSE)/VLOOKUP(R$2,Listen!$B$5:$G$95,$N2393+1,FALSE),"-")</f>
        <v>0</v>
      </c>
      <c r="S2393" s="54">
        <f>IF($C2393&lt;=S$2,H2393*VLOOKUP($C2393,Listen!$B$5:$G$95,$N2393+1,FALSE)/VLOOKUP(S$2,Listen!$B$5:$G$95,$N2393+1,FALSE),"-")</f>
        <v>0</v>
      </c>
      <c r="T2393" s="54">
        <f>IF($C2393&lt;=T$2,I2393*VLOOKUP($C2393,Listen!$B$5:$G$95,$N2393+1,FALSE)/VLOOKUP(T$2,Listen!$B$5:$G$95,$N2393+1,FALSE),"-")</f>
        <v>0</v>
      </c>
      <c r="U2393" s="54">
        <f>IF($C2393&lt;=U$2,J2393*VLOOKUP($C2393,Listen!$B$5:$G$95,$N2393+1,FALSE)/VLOOKUP(U$2,Listen!$B$5:$G$95,$N2393+1,FALSE),"-")</f>
        <v>0</v>
      </c>
      <c r="V2393" s="54">
        <f>IF($C2393&lt;=V$2,K2393*VLOOKUP($C2393,Listen!$B$5:$G$95,$N2393+1,FALSE)/VLOOKUP(V$2,Listen!$B$5:$G$95,$N2393+1,FALSE),"-")</f>
        <v>0</v>
      </c>
    </row>
    <row r="2394" spans="2:22">
      <c r="B2394" s="25"/>
      <c r="C2394" s="3">
        <v>1966</v>
      </c>
      <c r="D2394" s="141"/>
      <c r="E2394" s="141"/>
      <c r="F2394" s="141"/>
      <c r="G2394" s="141"/>
      <c r="H2394" s="141"/>
      <c r="I2394" s="141"/>
      <c r="J2394" s="141"/>
      <c r="K2394" s="141"/>
      <c r="M2394" s="52">
        <v>19</v>
      </c>
      <c r="N2394" s="52">
        <v>5</v>
      </c>
      <c r="O2394" s="54">
        <f>IF($C2394&lt;=O$2,D2394*VLOOKUP($C2394,Listen!$B$5:$G$95,$N2394+1,FALSE)/VLOOKUP(O$2,Listen!$B$5:$G$95,$N2394+1,FALSE),"-")</f>
        <v>0</v>
      </c>
      <c r="P2394" s="54">
        <f>IF($C2394&lt;=P$2,E2394*VLOOKUP($C2394,Listen!$B$5:$G$95,$N2394+1,FALSE)/VLOOKUP(P$2,Listen!$B$5:$G$95,$N2394+1,FALSE),"-")</f>
        <v>0</v>
      </c>
      <c r="Q2394" s="54">
        <f>IF($C2394&lt;=Q$2,F2394*VLOOKUP($C2394,Listen!$B$5:$G$95,$N2394+1,FALSE)/VLOOKUP(Q$2,Listen!$B$5:$G$95,$N2394+1,FALSE),"-")</f>
        <v>0</v>
      </c>
      <c r="R2394" s="54">
        <f>IF($C2394&lt;=R$2,G2394*VLOOKUP($C2394,Listen!$B$5:$G$95,$N2394+1,FALSE)/VLOOKUP(R$2,Listen!$B$5:$G$95,$N2394+1,FALSE),"-")</f>
        <v>0</v>
      </c>
      <c r="S2394" s="54">
        <f>IF($C2394&lt;=S$2,H2394*VLOOKUP($C2394,Listen!$B$5:$G$95,$N2394+1,FALSE)/VLOOKUP(S$2,Listen!$B$5:$G$95,$N2394+1,FALSE),"-")</f>
        <v>0</v>
      </c>
      <c r="T2394" s="54">
        <f>IF($C2394&lt;=T$2,I2394*VLOOKUP($C2394,Listen!$B$5:$G$95,$N2394+1,FALSE)/VLOOKUP(T$2,Listen!$B$5:$G$95,$N2394+1,FALSE),"-")</f>
        <v>0</v>
      </c>
      <c r="U2394" s="54">
        <f>IF($C2394&lt;=U$2,J2394*VLOOKUP($C2394,Listen!$B$5:$G$95,$N2394+1,FALSE)/VLOOKUP(U$2,Listen!$B$5:$G$95,$N2394+1,FALSE),"-")</f>
        <v>0</v>
      </c>
      <c r="V2394" s="54">
        <f>IF($C2394&lt;=V$2,K2394*VLOOKUP($C2394,Listen!$B$5:$G$95,$N2394+1,FALSE)/VLOOKUP(V$2,Listen!$B$5:$G$95,$N2394+1,FALSE),"-")</f>
        <v>0</v>
      </c>
    </row>
    <row r="2395" spans="2:22">
      <c r="B2395" s="25"/>
      <c r="C2395" s="3">
        <v>1965</v>
      </c>
      <c r="D2395" s="141"/>
      <c r="E2395" s="141"/>
      <c r="F2395" s="141"/>
      <c r="G2395" s="141"/>
      <c r="H2395" s="141"/>
      <c r="I2395" s="141"/>
      <c r="J2395" s="141"/>
      <c r="K2395" s="141"/>
      <c r="M2395" s="52">
        <v>19</v>
      </c>
      <c r="N2395" s="52">
        <v>5</v>
      </c>
      <c r="O2395" s="54">
        <f>IF($C2395&lt;=O$2,D2395*VLOOKUP($C2395,Listen!$B$5:$G$95,$N2395+1,FALSE)/VLOOKUP(O$2,Listen!$B$5:$G$95,$N2395+1,FALSE),"-")</f>
        <v>0</v>
      </c>
      <c r="P2395" s="54">
        <f>IF($C2395&lt;=P$2,E2395*VLOOKUP($C2395,Listen!$B$5:$G$95,$N2395+1,FALSE)/VLOOKUP(P$2,Listen!$B$5:$G$95,$N2395+1,FALSE),"-")</f>
        <v>0</v>
      </c>
      <c r="Q2395" s="54">
        <f>IF($C2395&lt;=Q$2,F2395*VLOOKUP($C2395,Listen!$B$5:$G$95,$N2395+1,FALSE)/VLOOKUP(Q$2,Listen!$B$5:$G$95,$N2395+1,FALSE),"-")</f>
        <v>0</v>
      </c>
      <c r="R2395" s="54">
        <f>IF($C2395&lt;=R$2,G2395*VLOOKUP($C2395,Listen!$B$5:$G$95,$N2395+1,FALSE)/VLOOKUP(R$2,Listen!$B$5:$G$95,$N2395+1,FALSE),"-")</f>
        <v>0</v>
      </c>
      <c r="S2395" s="54">
        <f>IF($C2395&lt;=S$2,H2395*VLOOKUP($C2395,Listen!$B$5:$G$95,$N2395+1,FALSE)/VLOOKUP(S$2,Listen!$B$5:$G$95,$N2395+1,FALSE),"-")</f>
        <v>0</v>
      </c>
      <c r="T2395" s="54">
        <f>IF($C2395&lt;=T$2,I2395*VLOOKUP($C2395,Listen!$B$5:$G$95,$N2395+1,FALSE)/VLOOKUP(T$2,Listen!$B$5:$G$95,$N2395+1,FALSE),"-")</f>
        <v>0</v>
      </c>
      <c r="U2395" s="54">
        <f>IF($C2395&lt;=U$2,J2395*VLOOKUP($C2395,Listen!$B$5:$G$95,$N2395+1,FALSE)/VLOOKUP(U$2,Listen!$B$5:$G$95,$N2395+1,FALSE),"-")</f>
        <v>0</v>
      </c>
      <c r="V2395" s="54">
        <f>IF($C2395&lt;=V$2,K2395*VLOOKUP($C2395,Listen!$B$5:$G$95,$N2395+1,FALSE)/VLOOKUP(V$2,Listen!$B$5:$G$95,$N2395+1,FALSE),"-")</f>
        <v>0</v>
      </c>
    </row>
    <row r="2396" spans="2:22">
      <c r="B2396" s="25"/>
      <c r="C2396" s="3">
        <v>1964</v>
      </c>
      <c r="D2396" s="141"/>
      <c r="E2396" s="141"/>
      <c r="F2396" s="141"/>
      <c r="G2396" s="141"/>
      <c r="H2396" s="141"/>
      <c r="I2396" s="141"/>
      <c r="J2396" s="141"/>
      <c r="K2396" s="141"/>
      <c r="M2396" s="52">
        <v>19</v>
      </c>
      <c r="N2396" s="52">
        <v>5</v>
      </c>
      <c r="O2396" s="54">
        <f>IF($C2396&lt;=O$2,D2396*VLOOKUP($C2396,Listen!$B$5:$G$95,$N2396+1,FALSE)/VLOOKUP(O$2,Listen!$B$5:$G$95,$N2396+1,FALSE),"-")</f>
        <v>0</v>
      </c>
      <c r="P2396" s="54">
        <f>IF($C2396&lt;=P$2,E2396*VLOOKUP($C2396,Listen!$B$5:$G$95,$N2396+1,FALSE)/VLOOKUP(P$2,Listen!$B$5:$G$95,$N2396+1,FALSE),"-")</f>
        <v>0</v>
      </c>
      <c r="Q2396" s="54">
        <f>IF($C2396&lt;=Q$2,F2396*VLOOKUP($C2396,Listen!$B$5:$G$95,$N2396+1,FALSE)/VLOOKUP(Q$2,Listen!$B$5:$G$95,$N2396+1,FALSE),"-")</f>
        <v>0</v>
      </c>
      <c r="R2396" s="54">
        <f>IF($C2396&lt;=R$2,G2396*VLOOKUP($C2396,Listen!$B$5:$G$95,$N2396+1,FALSE)/VLOOKUP(R$2,Listen!$B$5:$G$95,$N2396+1,FALSE),"-")</f>
        <v>0</v>
      </c>
      <c r="S2396" s="54">
        <f>IF($C2396&lt;=S$2,H2396*VLOOKUP($C2396,Listen!$B$5:$G$95,$N2396+1,FALSE)/VLOOKUP(S$2,Listen!$B$5:$G$95,$N2396+1,FALSE),"-")</f>
        <v>0</v>
      </c>
      <c r="T2396" s="54">
        <f>IF($C2396&lt;=T$2,I2396*VLOOKUP($C2396,Listen!$B$5:$G$95,$N2396+1,FALSE)/VLOOKUP(T$2,Listen!$B$5:$G$95,$N2396+1,FALSE),"-")</f>
        <v>0</v>
      </c>
      <c r="U2396" s="54">
        <f>IF($C2396&lt;=U$2,J2396*VLOOKUP($C2396,Listen!$B$5:$G$95,$N2396+1,FALSE)/VLOOKUP(U$2,Listen!$B$5:$G$95,$N2396+1,FALSE),"-")</f>
        <v>0</v>
      </c>
      <c r="V2396" s="54">
        <f>IF($C2396&lt;=V$2,K2396*VLOOKUP($C2396,Listen!$B$5:$G$95,$N2396+1,FALSE)/VLOOKUP(V$2,Listen!$B$5:$G$95,$N2396+1,FALSE),"-")</f>
        <v>0</v>
      </c>
    </row>
    <row r="2397" spans="2:22">
      <c r="B2397" s="25"/>
      <c r="C2397" s="3">
        <v>1963</v>
      </c>
      <c r="D2397" s="141"/>
      <c r="E2397" s="141"/>
      <c r="F2397" s="141"/>
      <c r="G2397" s="141"/>
      <c r="H2397" s="141"/>
      <c r="I2397" s="141"/>
      <c r="J2397" s="141"/>
      <c r="K2397" s="141"/>
      <c r="M2397" s="52">
        <v>19</v>
      </c>
      <c r="N2397" s="52">
        <v>5</v>
      </c>
      <c r="O2397" s="54">
        <f>IF($C2397&lt;=O$2,D2397*VLOOKUP($C2397,Listen!$B$5:$G$95,$N2397+1,FALSE)/VLOOKUP(O$2,Listen!$B$5:$G$95,$N2397+1,FALSE),"-")</f>
        <v>0</v>
      </c>
      <c r="P2397" s="54">
        <f>IF($C2397&lt;=P$2,E2397*VLOOKUP($C2397,Listen!$B$5:$G$95,$N2397+1,FALSE)/VLOOKUP(P$2,Listen!$B$5:$G$95,$N2397+1,FALSE),"-")</f>
        <v>0</v>
      </c>
      <c r="Q2397" s="54">
        <f>IF($C2397&lt;=Q$2,F2397*VLOOKUP($C2397,Listen!$B$5:$G$95,$N2397+1,FALSE)/VLOOKUP(Q$2,Listen!$B$5:$G$95,$N2397+1,FALSE),"-")</f>
        <v>0</v>
      </c>
      <c r="R2397" s="54">
        <f>IF($C2397&lt;=R$2,G2397*VLOOKUP($C2397,Listen!$B$5:$G$95,$N2397+1,FALSE)/VLOOKUP(R$2,Listen!$B$5:$G$95,$N2397+1,FALSE),"-")</f>
        <v>0</v>
      </c>
      <c r="S2397" s="54">
        <f>IF($C2397&lt;=S$2,H2397*VLOOKUP($C2397,Listen!$B$5:$G$95,$N2397+1,FALSE)/VLOOKUP(S$2,Listen!$B$5:$G$95,$N2397+1,FALSE),"-")</f>
        <v>0</v>
      </c>
      <c r="T2397" s="54">
        <f>IF($C2397&lt;=T$2,I2397*VLOOKUP($C2397,Listen!$B$5:$G$95,$N2397+1,FALSE)/VLOOKUP(T$2,Listen!$B$5:$G$95,$N2397+1,FALSE),"-")</f>
        <v>0</v>
      </c>
      <c r="U2397" s="54">
        <f>IF($C2397&lt;=U$2,J2397*VLOOKUP($C2397,Listen!$B$5:$G$95,$N2397+1,FALSE)/VLOOKUP(U$2,Listen!$B$5:$G$95,$N2397+1,FALSE),"-")</f>
        <v>0</v>
      </c>
      <c r="V2397" s="54">
        <f>IF($C2397&lt;=V$2,K2397*VLOOKUP($C2397,Listen!$B$5:$G$95,$N2397+1,FALSE)/VLOOKUP(V$2,Listen!$B$5:$G$95,$N2397+1,FALSE),"-")</f>
        <v>0</v>
      </c>
    </row>
    <row r="2398" spans="2:22">
      <c r="B2398" s="25"/>
      <c r="C2398" s="3">
        <v>1962</v>
      </c>
      <c r="D2398" s="141"/>
      <c r="E2398" s="141"/>
      <c r="F2398" s="141"/>
      <c r="G2398" s="141"/>
      <c r="H2398" s="141"/>
      <c r="I2398" s="141"/>
      <c r="J2398" s="141"/>
      <c r="K2398" s="141"/>
      <c r="M2398" s="52">
        <v>19</v>
      </c>
      <c r="N2398" s="52">
        <v>5</v>
      </c>
      <c r="O2398" s="54">
        <f>IF($C2398&lt;=O$2,D2398*VLOOKUP($C2398,Listen!$B$5:$G$95,$N2398+1,FALSE)/VLOOKUP(O$2,Listen!$B$5:$G$95,$N2398+1,FALSE),"-")</f>
        <v>0</v>
      </c>
      <c r="P2398" s="54">
        <f>IF($C2398&lt;=P$2,E2398*VLOOKUP($C2398,Listen!$B$5:$G$95,$N2398+1,FALSE)/VLOOKUP(P$2,Listen!$B$5:$G$95,$N2398+1,FALSE),"-")</f>
        <v>0</v>
      </c>
      <c r="Q2398" s="54">
        <f>IF($C2398&lt;=Q$2,F2398*VLOOKUP($C2398,Listen!$B$5:$G$95,$N2398+1,FALSE)/VLOOKUP(Q$2,Listen!$B$5:$G$95,$N2398+1,FALSE),"-")</f>
        <v>0</v>
      </c>
      <c r="R2398" s="54">
        <f>IF($C2398&lt;=R$2,G2398*VLOOKUP($C2398,Listen!$B$5:$G$95,$N2398+1,FALSE)/VLOOKUP(R$2,Listen!$B$5:$G$95,$N2398+1,FALSE),"-")</f>
        <v>0</v>
      </c>
      <c r="S2398" s="54">
        <f>IF($C2398&lt;=S$2,H2398*VLOOKUP($C2398,Listen!$B$5:$G$95,$N2398+1,FALSE)/VLOOKUP(S$2,Listen!$B$5:$G$95,$N2398+1,FALSE),"-")</f>
        <v>0</v>
      </c>
      <c r="T2398" s="54">
        <f>IF($C2398&lt;=T$2,I2398*VLOOKUP($C2398,Listen!$B$5:$G$95,$N2398+1,FALSE)/VLOOKUP(T$2,Listen!$B$5:$G$95,$N2398+1,FALSE),"-")</f>
        <v>0</v>
      </c>
      <c r="U2398" s="54">
        <f>IF($C2398&lt;=U$2,J2398*VLOOKUP($C2398,Listen!$B$5:$G$95,$N2398+1,FALSE)/VLOOKUP(U$2,Listen!$B$5:$G$95,$N2398+1,FALSE),"-")</f>
        <v>0</v>
      </c>
      <c r="V2398" s="54">
        <f>IF($C2398&lt;=V$2,K2398*VLOOKUP($C2398,Listen!$B$5:$G$95,$N2398+1,FALSE)/VLOOKUP(V$2,Listen!$B$5:$G$95,$N2398+1,FALSE),"-")</f>
        <v>0</v>
      </c>
    </row>
    <row r="2399" spans="2:22">
      <c r="B2399" s="25"/>
      <c r="C2399" s="3">
        <v>1961</v>
      </c>
      <c r="D2399" s="141"/>
      <c r="E2399" s="141"/>
      <c r="F2399" s="141"/>
      <c r="G2399" s="141"/>
      <c r="H2399" s="141"/>
      <c r="I2399" s="141"/>
      <c r="J2399" s="141"/>
      <c r="K2399" s="141"/>
      <c r="M2399" s="52">
        <v>19</v>
      </c>
      <c r="N2399" s="52">
        <v>5</v>
      </c>
      <c r="O2399" s="54">
        <f>IF($C2399&lt;=O$2,D2399*VLOOKUP($C2399,Listen!$B$5:$G$95,$N2399+1,FALSE)/VLOOKUP(O$2,Listen!$B$5:$G$95,$N2399+1,FALSE),"-")</f>
        <v>0</v>
      </c>
      <c r="P2399" s="54">
        <f>IF($C2399&lt;=P$2,E2399*VLOOKUP($C2399,Listen!$B$5:$G$95,$N2399+1,FALSE)/VLOOKUP(P$2,Listen!$B$5:$G$95,$N2399+1,FALSE),"-")</f>
        <v>0</v>
      </c>
      <c r="Q2399" s="54">
        <f>IF($C2399&lt;=Q$2,F2399*VLOOKUP($C2399,Listen!$B$5:$G$95,$N2399+1,FALSE)/VLOOKUP(Q$2,Listen!$B$5:$G$95,$N2399+1,FALSE),"-")</f>
        <v>0</v>
      </c>
      <c r="R2399" s="54">
        <f>IF($C2399&lt;=R$2,G2399*VLOOKUP($C2399,Listen!$B$5:$G$95,$N2399+1,FALSE)/VLOOKUP(R$2,Listen!$B$5:$G$95,$N2399+1,FALSE),"-")</f>
        <v>0</v>
      </c>
      <c r="S2399" s="54">
        <f>IF($C2399&lt;=S$2,H2399*VLOOKUP($C2399,Listen!$B$5:$G$95,$N2399+1,FALSE)/VLOOKUP(S$2,Listen!$B$5:$G$95,$N2399+1,FALSE),"-")</f>
        <v>0</v>
      </c>
      <c r="T2399" s="54">
        <f>IF($C2399&lt;=T$2,I2399*VLOOKUP($C2399,Listen!$B$5:$G$95,$N2399+1,FALSE)/VLOOKUP(T$2,Listen!$B$5:$G$95,$N2399+1,FALSE),"-")</f>
        <v>0</v>
      </c>
      <c r="U2399" s="54">
        <f>IF($C2399&lt;=U$2,J2399*VLOOKUP($C2399,Listen!$B$5:$G$95,$N2399+1,FALSE)/VLOOKUP(U$2,Listen!$B$5:$G$95,$N2399+1,FALSE),"-")</f>
        <v>0</v>
      </c>
      <c r="V2399" s="54">
        <f>IF($C2399&lt;=V$2,K2399*VLOOKUP($C2399,Listen!$B$5:$G$95,$N2399+1,FALSE)/VLOOKUP(V$2,Listen!$B$5:$G$95,$N2399+1,FALSE),"-")</f>
        <v>0</v>
      </c>
    </row>
    <row r="2400" spans="2:22">
      <c r="B2400" s="25"/>
      <c r="C2400" s="3">
        <v>1960</v>
      </c>
      <c r="D2400" s="141"/>
      <c r="E2400" s="141"/>
      <c r="F2400" s="141"/>
      <c r="G2400" s="141"/>
      <c r="H2400" s="141"/>
      <c r="I2400" s="141"/>
      <c r="J2400" s="141"/>
      <c r="K2400" s="141"/>
      <c r="M2400" s="52">
        <v>19</v>
      </c>
      <c r="N2400" s="52">
        <v>5</v>
      </c>
      <c r="O2400" s="54">
        <f>IF($C2400&lt;=O$2,D2400*VLOOKUP($C2400,Listen!$B$5:$G$95,$N2400+1,FALSE)/VLOOKUP(O$2,Listen!$B$5:$G$95,$N2400+1,FALSE),"-")</f>
        <v>0</v>
      </c>
      <c r="P2400" s="54">
        <f>IF($C2400&lt;=P$2,E2400*VLOOKUP($C2400,Listen!$B$5:$G$95,$N2400+1,FALSE)/VLOOKUP(P$2,Listen!$B$5:$G$95,$N2400+1,FALSE),"-")</f>
        <v>0</v>
      </c>
      <c r="Q2400" s="54">
        <f>IF($C2400&lt;=Q$2,F2400*VLOOKUP($C2400,Listen!$B$5:$G$95,$N2400+1,FALSE)/VLOOKUP(Q$2,Listen!$B$5:$G$95,$N2400+1,FALSE),"-")</f>
        <v>0</v>
      </c>
      <c r="R2400" s="54">
        <f>IF($C2400&lt;=R$2,G2400*VLOOKUP($C2400,Listen!$B$5:$G$95,$N2400+1,FALSE)/VLOOKUP(R$2,Listen!$B$5:$G$95,$N2400+1,FALSE),"-")</f>
        <v>0</v>
      </c>
      <c r="S2400" s="54">
        <f>IF($C2400&lt;=S$2,H2400*VLOOKUP($C2400,Listen!$B$5:$G$95,$N2400+1,FALSE)/VLOOKUP(S$2,Listen!$B$5:$G$95,$N2400+1,FALSE),"-")</f>
        <v>0</v>
      </c>
      <c r="T2400" s="54">
        <f>IF($C2400&lt;=T$2,I2400*VLOOKUP($C2400,Listen!$B$5:$G$95,$N2400+1,FALSE)/VLOOKUP(T$2,Listen!$B$5:$G$95,$N2400+1,FALSE),"-")</f>
        <v>0</v>
      </c>
      <c r="U2400" s="54">
        <f>IF($C2400&lt;=U$2,J2400*VLOOKUP($C2400,Listen!$B$5:$G$95,$N2400+1,FALSE)/VLOOKUP(U$2,Listen!$B$5:$G$95,$N2400+1,FALSE),"-")</f>
        <v>0</v>
      </c>
      <c r="V2400" s="54">
        <f>IF($C2400&lt;=V$2,K2400*VLOOKUP($C2400,Listen!$B$5:$G$95,$N2400+1,FALSE)/VLOOKUP(V$2,Listen!$B$5:$G$95,$N2400+1,FALSE),"-")</f>
        <v>0</v>
      </c>
    </row>
    <row r="2401" spans="2:22">
      <c r="B2401" s="25"/>
      <c r="C2401" s="3">
        <v>1959</v>
      </c>
      <c r="D2401" s="141"/>
      <c r="E2401" s="141"/>
      <c r="F2401" s="141"/>
      <c r="G2401" s="141"/>
      <c r="H2401" s="141"/>
      <c r="I2401" s="141"/>
      <c r="J2401" s="141"/>
      <c r="K2401" s="141"/>
      <c r="M2401" s="52">
        <v>19</v>
      </c>
      <c r="N2401" s="52">
        <v>5</v>
      </c>
      <c r="O2401" s="54">
        <f>IF($C2401&lt;=O$2,D2401*VLOOKUP($C2401,Listen!$B$5:$G$95,$N2401+1,FALSE)/VLOOKUP(O$2,Listen!$B$5:$G$95,$N2401+1,FALSE),"-")</f>
        <v>0</v>
      </c>
      <c r="P2401" s="54">
        <f>IF($C2401&lt;=P$2,E2401*VLOOKUP($C2401,Listen!$B$5:$G$95,$N2401+1,FALSE)/VLOOKUP(P$2,Listen!$B$5:$G$95,$N2401+1,FALSE),"-")</f>
        <v>0</v>
      </c>
      <c r="Q2401" s="54">
        <f>IF($C2401&lt;=Q$2,F2401*VLOOKUP($C2401,Listen!$B$5:$G$95,$N2401+1,FALSE)/VLOOKUP(Q$2,Listen!$B$5:$G$95,$N2401+1,FALSE),"-")</f>
        <v>0</v>
      </c>
      <c r="R2401" s="54">
        <f>IF($C2401&lt;=R$2,G2401*VLOOKUP($C2401,Listen!$B$5:$G$95,$N2401+1,FALSE)/VLOOKUP(R$2,Listen!$B$5:$G$95,$N2401+1,FALSE),"-")</f>
        <v>0</v>
      </c>
      <c r="S2401" s="54">
        <f>IF($C2401&lt;=S$2,H2401*VLOOKUP($C2401,Listen!$B$5:$G$95,$N2401+1,FALSE)/VLOOKUP(S$2,Listen!$B$5:$G$95,$N2401+1,FALSE),"-")</f>
        <v>0</v>
      </c>
      <c r="T2401" s="54">
        <f>IF($C2401&lt;=T$2,I2401*VLOOKUP($C2401,Listen!$B$5:$G$95,$N2401+1,FALSE)/VLOOKUP(T$2,Listen!$B$5:$G$95,$N2401+1,FALSE),"-")</f>
        <v>0</v>
      </c>
      <c r="U2401" s="54">
        <f>IF($C2401&lt;=U$2,J2401*VLOOKUP($C2401,Listen!$B$5:$G$95,$N2401+1,FALSE)/VLOOKUP(U$2,Listen!$B$5:$G$95,$N2401+1,FALSE),"-")</f>
        <v>0</v>
      </c>
      <c r="V2401" s="54">
        <f>IF($C2401&lt;=V$2,K2401*VLOOKUP($C2401,Listen!$B$5:$G$95,$N2401+1,FALSE)/VLOOKUP(V$2,Listen!$B$5:$G$95,$N2401+1,FALSE),"-")</f>
        <v>0</v>
      </c>
    </row>
    <row r="2402" spans="2:22">
      <c r="B2402" s="25"/>
      <c r="C2402" s="3">
        <v>1958</v>
      </c>
      <c r="D2402" s="141"/>
      <c r="E2402" s="141"/>
      <c r="F2402" s="141"/>
      <c r="G2402" s="141"/>
      <c r="H2402" s="141"/>
      <c r="I2402" s="141"/>
      <c r="J2402" s="141"/>
      <c r="K2402" s="141"/>
      <c r="M2402" s="52">
        <v>19</v>
      </c>
      <c r="N2402" s="52">
        <v>5</v>
      </c>
      <c r="O2402" s="54">
        <f>IF($C2402&lt;=O$2,D2402*VLOOKUP($C2402,Listen!$B$5:$G$95,$N2402+1,FALSE)/VLOOKUP(O$2,Listen!$B$5:$G$95,$N2402+1,FALSE),"-")</f>
        <v>0</v>
      </c>
      <c r="P2402" s="54">
        <f>IF($C2402&lt;=P$2,E2402*VLOOKUP($C2402,Listen!$B$5:$G$95,$N2402+1,FALSE)/VLOOKUP(P$2,Listen!$B$5:$G$95,$N2402+1,FALSE),"-")</f>
        <v>0</v>
      </c>
      <c r="Q2402" s="54">
        <f>IF($C2402&lt;=Q$2,F2402*VLOOKUP($C2402,Listen!$B$5:$G$95,$N2402+1,FALSE)/VLOOKUP(Q$2,Listen!$B$5:$G$95,$N2402+1,FALSE),"-")</f>
        <v>0</v>
      </c>
      <c r="R2402" s="54">
        <f>IF($C2402&lt;=R$2,G2402*VLOOKUP($C2402,Listen!$B$5:$G$95,$N2402+1,FALSE)/VLOOKUP(R$2,Listen!$B$5:$G$95,$N2402+1,FALSE),"-")</f>
        <v>0</v>
      </c>
      <c r="S2402" s="54">
        <f>IF($C2402&lt;=S$2,H2402*VLOOKUP($C2402,Listen!$B$5:$G$95,$N2402+1,FALSE)/VLOOKUP(S$2,Listen!$B$5:$G$95,$N2402+1,FALSE),"-")</f>
        <v>0</v>
      </c>
      <c r="T2402" s="54">
        <f>IF($C2402&lt;=T$2,I2402*VLOOKUP($C2402,Listen!$B$5:$G$95,$N2402+1,FALSE)/VLOOKUP(T$2,Listen!$B$5:$G$95,$N2402+1,FALSE),"-")</f>
        <v>0</v>
      </c>
      <c r="U2402" s="54">
        <f>IF($C2402&lt;=U$2,J2402*VLOOKUP($C2402,Listen!$B$5:$G$95,$N2402+1,FALSE)/VLOOKUP(U$2,Listen!$B$5:$G$95,$N2402+1,FALSE),"-")</f>
        <v>0</v>
      </c>
      <c r="V2402" s="54">
        <f>IF($C2402&lt;=V$2,K2402*VLOOKUP($C2402,Listen!$B$5:$G$95,$N2402+1,FALSE)/VLOOKUP(V$2,Listen!$B$5:$G$95,$N2402+1,FALSE),"-")</f>
        <v>0</v>
      </c>
    </row>
    <row r="2403" spans="2:22">
      <c r="B2403" s="25"/>
      <c r="C2403" s="3">
        <v>1957</v>
      </c>
      <c r="D2403" s="141"/>
      <c r="E2403" s="141"/>
      <c r="F2403" s="141"/>
      <c r="G2403" s="141"/>
      <c r="H2403" s="141"/>
      <c r="I2403" s="141"/>
      <c r="J2403" s="141"/>
      <c r="K2403" s="141"/>
      <c r="M2403" s="52">
        <v>19</v>
      </c>
      <c r="N2403" s="52">
        <v>5</v>
      </c>
      <c r="O2403" s="54">
        <f>IF($C2403&lt;=O$2,D2403*VLOOKUP($C2403,Listen!$B$5:$G$95,$N2403+1,FALSE)/VLOOKUP(O$2,Listen!$B$5:$G$95,$N2403+1,FALSE),"-")</f>
        <v>0</v>
      </c>
      <c r="P2403" s="54">
        <f>IF($C2403&lt;=P$2,E2403*VLOOKUP($C2403,Listen!$B$5:$G$95,$N2403+1,FALSE)/VLOOKUP(P$2,Listen!$B$5:$G$95,$N2403+1,FALSE),"-")</f>
        <v>0</v>
      </c>
      <c r="Q2403" s="54">
        <f>IF($C2403&lt;=Q$2,F2403*VLOOKUP($C2403,Listen!$B$5:$G$95,$N2403+1,FALSE)/VLOOKUP(Q$2,Listen!$B$5:$G$95,$N2403+1,FALSE),"-")</f>
        <v>0</v>
      </c>
      <c r="R2403" s="54">
        <f>IF($C2403&lt;=R$2,G2403*VLOOKUP($C2403,Listen!$B$5:$G$95,$N2403+1,FALSE)/VLOOKUP(R$2,Listen!$B$5:$G$95,$N2403+1,FALSE),"-")</f>
        <v>0</v>
      </c>
      <c r="S2403" s="54">
        <f>IF($C2403&lt;=S$2,H2403*VLOOKUP($C2403,Listen!$B$5:$G$95,$N2403+1,FALSE)/VLOOKUP(S$2,Listen!$B$5:$G$95,$N2403+1,FALSE),"-")</f>
        <v>0</v>
      </c>
      <c r="T2403" s="54">
        <f>IF($C2403&lt;=T$2,I2403*VLOOKUP($C2403,Listen!$B$5:$G$95,$N2403+1,FALSE)/VLOOKUP(T$2,Listen!$B$5:$G$95,$N2403+1,FALSE),"-")</f>
        <v>0</v>
      </c>
      <c r="U2403" s="54">
        <f>IF($C2403&lt;=U$2,J2403*VLOOKUP($C2403,Listen!$B$5:$G$95,$N2403+1,FALSE)/VLOOKUP(U$2,Listen!$B$5:$G$95,$N2403+1,FALSE),"-")</f>
        <v>0</v>
      </c>
      <c r="V2403" s="54">
        <f>IF($C2403&lt;=V$2,K2403*VLOOKUP($C2403,Listen!$B$5:$G$95,$N2403+1,FALSE)/VLOOKUP(V$2,Listen!$B$5:$G$95,$N2403+1,FALSE),"-")</f>
        <v>0</v>
      </c>
    </row>
    <row r="2404" spans="2:22">
      <c r="B2404" s="25"/>
      <c r="C2404" s="3">
        <v>1956</v>
      </c>
      <c r="D2404" s="141"/>
      <c r="E2404" s="141"/>
      <c r="F2404" s="141"/>
      <c r="G2404" s="141"/>
      <c r="H2404" s="141"/>
      <c r="I2404" s="141"/>
      <c r="J2404" s="141"/>
      <c r="K2404" s="141"/>
      <c r="M2404" s="52">
        <v>19</v>
      </c>
      <c r="N2404" s="52">
        <v>5</v>
      </c>
      <c r="O2404" s="54">
        <f>IF($C2404&lt;=O$2,D2404*VLOOKUP($C2404,Listen!$B$5:$G$95,$N2404+1,FALSE)/VLOOKUP(O$2,Listen!$B$5:$G$95,$N2404+1,FALSE),"-")</f>
        <v>0</v>
      </c>
      <c r="P2404" s="54">
        <f>IF($C2404&lt;=P$2,E2404*VLOOKUP($C2404,Listen!$B$5:$G$95,$N2404+1,FALSE)/VLOOKUP(P$2,Listen!$B$5:$G$95,$N2404+1,FALSE),"-")</f>
        <v>0</v>
      </c>
      <c r="Q2404" s="54">
        <f>IF($C2404&lt;=Q$2,F2404*VLOOKUP($C2404,Listen!$B$5:$G$95,$N2404+1,FALSE)/VLOOKUP(Q$2,Listen!$B$5:$G$95,$N2404+1,FALSE),"-")</f>
        <v>0</v>
      </c>
      <c r="R2404" s="54">
        <f>IF($C2404&lt;=R$2,G2404*VLOOKUP($C2404,Listen!$B$5:$G$95,$N2404+1,FALSE)/VLOOKUP(R$2,Listen!$B$5:$G$95,$N2404+1,FALSE),"-")</f>
        <v>0</v>
      </c>
      <c r="S2404" s="54">
        <f>IF($C2404&lt;=S$2,H2404*VLOOKUP($C2404,Listen!$B$5:$G$95,$N2404+1,FALSE)/VLOOKUP(S$2,Listen!$B$5:$G$95,$N2404+1,FALSE),"-")</f>
        <v>0</v>
      </c>
      <c r="T2404" s="54">
        <f>IF($C2404&lt;=T$2,I2404*VLOOKUP($C2404,Listen!$B$5:$G$95,$N2404+1,FALSE)/VLOOKUP(T$2,Listen!$B$5:$G$95,$N2404+1,FALSE),"-")</f>
        <v>0</v>
      </c>
      <c r="U2404" s="54">
        <f>IF($C2404&lt;=U$2,J2404*VLOOKUP($C2404,Listen!$B$5:$G$95,$N2404+1,FALSE)/VLOOKUP(U$2,Listen!$B$5:$G$95,$N2404+1,FALSE),"-")</f>
        <v>0</v>
      </c>
      <c r="V2404" s="54">
        <f>IF($C2404&lt;=V$2,K2404*VLOOKUP($C2404,Listen!$B$5:$G$95,$N2404+1,FALSE)/VLOOKUP(V$2,Listen!$B$5:$G$95,$N2404+1,FALSE),"-")</f>
        <v>0</v>
      </c>
    </row>
    <row r="2405" spans="2:22">
      <c r="B2405" s="25"/>
      <c r="C2405" s="3">
        <v>1955</v>
      </c>
      <c r="D2405" s="141"/>
      <c r="E2405" s="141"/>
      <c r="F2405" s="141"/>
      <c r="G2405" s="141"/>
      <c r="H2405" s="141"/>
      <c r="I2405" s="141"/>
      <c r="J2405" s="141"/>
      <c r="K2405" s="141"/>
      <c r="M2405" s="52">
        <v>19</v>
      </c>
      <c r="N2405" s="52">
        <v>5</v>
      </c>
      <c r="O2405" s="54">
        <f>IF($C2405&lt;=O$2,D2405*VLOOKUP($C2405,Listen!$B$5:$G$95,$N2405+1,FALSE)/VLOOKUP(O$2,Listen!$B$5:$G$95,$N2405+1,FALSE),"-")</f>
        <v>0</v>
      </c>
      <c r="P2405" s="54">
        <f>IF($C2405&lt;=P$2,E2405*VLOOKUP($C2405,Listen!$B$5:$G$95,$N2405+1,FALSE)/VLOOKUP(P$2,Listen!$B$5:$G$95,$N2405+1,FALSE),"-")</f>
        <v>0</v>
      </c>
      <c r="Q2405" s="54">
        <f>IF($C2405&lt;=Q$2,F2405*VLOOKUP($C2405,Listen!$B$5:$G$95,$N2405+1,FALSE)/VLOOKUP(Q$2,Listen!$B$5:$G$95,$N2405+1,FALSE),"-")</f>
        <v>0</v>
      </c>
      <c r="R2405" s="54">
        <f>IF($C2405&lt;=R$2,G2405*VLOOKUP($C2405,Listen!$B$5:$G$95,$N2405+1,FALSE)/VLOOKUP(R$2,Listen!$B$5:$G$95,$N2405+1,FALSE),"-")</f>
        <v>0</v>
      </c>
      <c r="S2405" s="54">
        <f>IF($C2405&lt;=S$2,H2405*VLOOKUP($C2405,Listen!$B$5:$G$95,$N2405+1,FALSE)/VLOOKUP(S$2,Listen!$B$5:$G$95,$N2405+1,FALSE),"-")</f>
        <v>0</v>
      </c>
      <c r="T2405" s="54">
        <f>IF($C2405&lt;=T$2,I2405*VLOOKUP($C2405,Listen!$B$5:$G$95,$N2405+1,FALSE)/VLOOKUP(T$2,Listen!$B$5:$G$95,$N2405+1,FALSE),"-")</f>
        <v>0</v>
      </c>
      <c r="U2405" s="54">
        <f>IF($C2405&lt;=U$2,J2405*VLOOKUP($C2405,Listen!$B$5:$G$95,$N2405+1,FALSE)/VLOOKUP(U$2,Listen!$B$5:$G$95,$N2405+1,FALSE),"-")</f>
        <v>0</v>
      </c>
      <c r="V2405" s="54">
        <f>IF($C2405&lt;=V$2,K2405*VLOOKUP($C2405,Listen!$B$5:$G$95,$N2405+1,FALSE)/VLOOKUP(V$2,Listen!$B$5:$G$95,$N2405+1,FALSE),"-")</f>
        <v>0</v>
      </c>
    </row>
    <row r="2406" spans="2:22">
      <c r="B2406" s="25"/>
      <c r="C2406" s="3">
        <v>1954</v>
      </c>
      <c r="D2406" s="141"/>
      <c r="E2406" s="141"/>
      <c r="F2406" s="141"/>
      <c r="G2406" s="141"/>
      <c r="H2406" s="141"/>
      <c r="I2406" s="141"/>
      <c r="J2406" s="141"/>
      <c r="K2406" s="141"/>
      <c r="M2406" s="52">
        <v>19</v>
      </c>
      <c r="N2406" s="52">
        <v>5</v>
      </c>
      <c r="O2406" s="54">
        <f>IF($C2406&lt;=O$2,D2406*VLOOKUP($C2406,Listen!$B$5:$G$95,$N2406+1,FALSE)/VLOOKUP(O$2,Listen!$B$5:$G$95,$N2406+1,FALSE),"-")</f>
        <v>0</v>
      </c>
      <c r="P2406" s="54">
        <f>IF($C2406&lt;=P$2,E2406*VLOOKUP($C2406,Listen!$B$5:$G$95,$N2406+1,FALSE)/VLOOKUP(P$2,Listen!$B$5:$G$95,$N2406+1,FALSE),"-")</f>
        <v>0</v>
      </c>
      <c r="Q2406" s="54">
        <f>IF($C2406&lt;=Q$2,F2406*VLOOKUP($C2406,Listen!$B$5:$G$95,$N2406+1,FALSE)/VLOOKUP(Q$2,Listen!$B$5:$G$95,$N2406+1,FALSE),"-")</f>
        <v>0</v>
      </c>
      <c r="R2406" s="54">
        <f>IF($C2406&lt;=R$2,G2406*VLOOKUP($C2406,Listen!$B$5:$G$95,$N2406+1,FALSE)/VLOOKUP(R$2,Listen!$B$5:$G$95,$N2406+1,FALSE),"-")</f>
        <v>0</v>
      </c>
      <c r="S2406" s="54">
        <f>IF($C2406&lt;=S$2,H2406*VLOOKUP($C2406,Listen!$B$5:$G$95,$N2406+1,FALSE)/VLOOKUP(S$2,Listen!$B$5:$G$95,$N2406+1,FALSE),"-")</f>
        <v>0</v>
      </c>
      <c r="T2406" s="54">
        <f>IF($C2406&lt;=T$2,I2406*VLOOKUP($C2406,Listen!$B$5:$G$95,$N2406+1,FALSE)/VLOOKUP(T$2,Listen!$B$5:$G$95,$N2406+1,FALSE),"-")</f>
        <v>0</v>
      </c>
      <c r="U2406" s="54">
        <f>IF($C2406&lt;=U$2,J2406*VLOOKUP($C2406,Listen!$B$5:$G$95,$N2406+1,FALSE)/VLOOKUP(U$2,Listen!$B$5:$G$95,$N2406+1,FALSE),"-")</f>
        <v>0</v>
      </c>
      <c r="V2406" s="54">
        <f>IF($C2406&lt;=V$2,K2406*VLOOKUP($C2406,Listen!$B$5:$G$95,$N2406+1,FALSE)/VLOOKUP(V$2,Listen!$B$5:$G$95,$N2406+1,FALSE),"-")</f>
        <v>0</v>
      </c>
    </row>
    <row r="2407" spans="2:22">
      <c r="B2407" s="25"/>
      <c r="C2407" s="3">
        <v>1953</v>
      </c>
      <c r="D2407" s="141"/>
      <c r="E2407" s="141"/>
      <c r="F2407" s="141"/>
      <c r="G2407" s="141"/>
      <c r="H2407" s="141"/>
      <c r="I2407" s="141"/>
      <c r="J2407" s="141"/>
      <c r="K2407" s="141"/>
      <c r="M2407" s="52">
        <v>19</v>
      </c>
      <c r="N2407" s="52">
        <v>5</v>
      </c>
      <c r="O2407" s="54">
        <f>IF($C2407&lt;=O$2,D2407*VLOOKUP($C2407,Listen!$B$5:$G$95,$N2407+1,FALSE)/VLOOKUP(O$2,Listen!$B$5:$G$95,$N2407+1,FALSE),"-")</f>
        <v>0</v>
      </c>
      <c r="P2407" s="54">
        <f>IF($C2407&lt;=P$2,E2407*VLOOKUP($C2407,Listen!$B$5:$G$95,$N2407+1,FALSE)/VLOOKUP(P$2,Listen!$B$5:$G$95,$N2407+1,FALSE),"-")</f>
        <v>0</v>
      </c>
      <c r="Q2407" s="54">
        <f>IF($C2407&lt;=Q$2,F2407*VLOOKUP($C2407,Listen!$B$5:$G$95,$N2407+1,FALSE)/VLOOKUP(Q$2,Listen!$B$5:$G$95,$N2407+1,FALSE),"-")</f>
        <v>0</v>
      </c>
      <c r="R2407" s="54">
        <f>IF($C2407&lt;=R$2,G2407*VLOOKUP($C2407,Listen!$B$5:$G$95,$N2407+1,FALSE)/VLOOKUP(R$2,Listen!$B$5:$G$95,$N2407+1,FALSE),"-")</f>
        <v>0</v>
      </c>
      <c r="S2407" s="54">
        <f>IF($C2407&lt;=S$2,H2407*VLOOKUP($C2407,Listen!$B$5:$G$95,$N2407+1,FALSE)/VLOOKUP(S$2,Listen!$B$5:$G$95,$N2407+1,FALSE),"-")</f>
        <v>0</v>
      </c>
      <c r="T2407" s="54">
        <f>IF($C2407&lt;=T$2,I2407*VLOOKUP($C2407,Listen!$B$5:$G$95,$N2407+1,FALSE)/VLOOKUP(T$2,Listen!$B$5:$G$95,$N2407+1,FALSE),"-")</f>
        <v>0</v>
      </c>
      <c r="U2407" s="54">
        <f>IF($C2407&lt;=U$2,J2407*VLOOKUP($C2407,Listen!$B$5:$G$95,$N2407+1,FALSE)/VLOOKUP(U$2,Listen!$B$5:$G$95,$N2407+1,FALSE),"-")</f>
        <v>0</v>
      </c>
      <c r="V2407" s="54">
        <f>IF($C2407&lt;=V$2,K2407*VLOOKUP($C2407,Listen!$B$5:$G$95,$N2407+1,FALSE)/VLOOKUP(V$2,Listen!$B$5:$G$95,$N2407+1,FALSE),"-")</f>
        <v>0</v>
      </c>
    </row>
    <row r="2408" spans="2:22">
      <c r="B2408" s="25"/>
      <c r="C2408" s="3">
        <v>1952</v>
      </c>
      <c r="D2408" s="141"/>
      <c r="E2408" s="141"/>
      <c r="F2408" s="141"/>
      <c r="G2408" s="141"/>
      <c r="H2408" s="141"/>
      <c r="I2408" s="141"/>
      <c r="J2408" s="141"/>
      <c r="K2408" s="141"/>
      <c r="M2408" s="52">
        <v>19</v>
      </c>
      <c r="N2408" s="52">
        <v>5</v>
      </c>
      <c r="O2408" s="54">
        <f>IF($C2408&lt;=O$2,D2408*VLOOKUP($C2408,Listen!$B$5:$G$95,$N2408+1,FALSE)/VLOOKUP(O$2,Listen!$B$5:$G$95,$N2408+1,FALSE),"-")</f>
        <v>0</v>
      </c>
      <c r="P2408" s="54">
        <f>IF($C2408&lt;=P$2,E2408*VLOOKUP($C2408,Listen!$B$5:$G$95,$N2408+1,FALSE)/VLOOKUP(P$2,Listen!$B$5:$G$95,$N2408+1,FALSE),"-")</f>
        <v>0</v>
      </c>
      <c r="Q2408" s="54">
        <f>IF($C2408&lt;=Q$2,F2408*VLOOKUP($C2408,Listen!$B$5:$G$95,$N2408+1,FALSE)/VLOOKUP(Q$2,Listen!$B$5:$G$95,$N2408+1,FALSE),"-")</f>
        <v>0</v>
      </c>
      <c r="R2408" s="54">
        <f>IF($C2408&lt;=R$2,G2408*VLOOKUP($C2408,Listen!$B$5:$G$95,$N2408+1,FALSE)/VLOOKUP(R$2,Listen!$B$5:$G$95,$N2408+1,FALSE),"-")</f>
        <v>0</v>
      </c>
      <c r="S2408" s="54">
        <f>IF($C2408&lt;=S$2,H2408*VLOOKUP($C2408,Listen!$B$5:$G$95,$N2408+1,FALSE)/VLOOKUP(S$2,Listen!$B$5:$G$95,$N2408+1,FALSE),"-")</f>
        <v>0</v>
      </c>
      <c r="T2408" s="54">
        <f>IF($C2408&lt;=T$2,I2408*VLOOKUP($C2408,Listen!$B$5:$G$95,$N2408+1,FALSE)/VLOOKUP(T$2,Listen!$B$5:$G$95,$N2408+1,FALSE),"-")</f>
        <v>0</v>
      </c>
      <c r="U2408" s="54">
        <f>IF($C2408&lt;=U$2,J2408*VLOOKUP($C2408,Listen!$B$5:$G$95,$N2408+1,FALSE)/VLOOKUP(U$2,Listen!$B$5:$G$95,$N2408+1,FALSE),"-")</f>
        <v>0</v>
      </c>
      <c r="V2408" s="54">
        <f>IF($C2408&lt;=V$2,K2408*VLOOKUP($C2408,Listen!$B$5:$G$95,$N2408+1,FALSE)/VLOOKUP(V$2,Listen!$B$5:$G$95,$N2408+1,FALSE),"-")</f>
        <v>0</v>
      </c>
    </row>
    <row r="2409" spans="2:22">
      <c r="B2409" s="25"/>
      <c r="C2409" s="3">
        <v>1951</v>
      </c>
      <c r="D2409" s="141"/>
      <c r="E2409" s="141"/>
      <c r="F2409" s="141"/>
      <c r="G2409" s="141"/>
      <c r="H2409" s="141"/>
      <c r="I2409" s="141"/>
      <c r="J2409" s="141"/>
      <c r="K2409" s="141"/>
      <c r="M2409" s="52">
        <v>19</v>
      </c>
      <c r="N2409" s="52">
        <v>5</v>
      </c>
      <c r="O2409" s="54">
        <f>IF($C2409&lt;=O$2,D2409*VLOOKUP($C2409,Listen!$B$5:$G$95,$N2409+1,FALSE)/VLOOKUP(O$2,Listen!$B$5:$G$95,$N2409+1,FALSE),"-")</f>
        <v>0</v>
      </c>
      <c r="P2409" s="54">
        <f>IF($C2409&lt;=P$2,E2409*VLOOKUP($C2409,Listen!$B$5:$G$95,$N2409+1,FALSE)/VLOOKUP(P$2,Listen!$B$5:$G$95,$N2409+1,FALSE),"-")</f>
        <v>0</v>
      </c>
      <c r="Q2409" s="54">
        <f>IF($C2409&lt;=Q$2,F2409*VLOOKUP($C2409,Listen!$B$5:$G$95,$N2409+1,FALSE)/VLOOKUP(Q$2,Listen!$B$5:$G$95,$N2409+1,FALSE),"-")</f>
        <v>0</v>
      </c>
      <c r="R2409" s="54">
        <f>IF($C2409&lt;=R$2,G2409*VLOOKUP($C2409,Listen!$B$5:$G$95,$N2409+1,FALSE)/VLOOKUP(R$2,Listen!$B$5:$G$95,$N2409+1,FALSE),"-")</f>
        <v>0</v>
      </c>
      <c r="S2409" s="54">
        <f>IF($C2409&lt;=S$2,H2409*VLOOKUP($C2409,Listen!$B$5:$G$95,$N2409+1,FALSE)/VLOOKUP(S$2,Listen!$B$5:$G$95,$N2409+1,FALSE),"-")</f>
        <v>0</v>
      </c>
      <c r="T2409" s="54">
        <f>IF($C2409&lt;=T$2,I2409*VLOOKUP($C2409,Listen!$B$5:$G$95,$N2409+1,FALSE)/VLOOKUP(T$2,Listen!$B$5:$G$95,$N2409+1,FALSE),"-")</f>
        <v>0</v>
      </c>
      <c r="U2409" s="54">
        <f>IF($C2409&lt;=U$2,J2409*VLOOKUP($C2409,Listen!$B$5:$G$95,$N2409+1,FALSE)/VLOOKUP(U$2,Listen!$B$5:$G$95,$N2409+1,FALSE),"-")</f>
        <v>0</v>
      </c>
      <c r="V2409" s="54">
        <f>IF($C2409&lt;=V$2,K2409*VLOOKUP($C2409,Listen!$B$5:$G$95,$N2409+1,FALSE)/VLOOKUP(V$2,Listen!$B$5:$G$95,$N2409+1,FALSE),"-")</f>
        <v>0</v>
      </c>
    </row>
    <row r="2410" spans="2:22">
      <c r="B2410" s="25"/>
      <c r="C2410" s="3">
        <v>1950</v>
      </c>
      <c r="D2410" s="141"/>
      <c r="E2410" s="141"/>
      <c r="F2410" s="141"/>
      <c r="G2410" s="141"/>
      <c r="H2410" s="141"/>
      <c r="I2410" s="141"/>
      <c r="J2410" s="141"/>
      <c r="K2410" s="141"/>
      <c r="M2410" s="52">
        <v>19</v>
      </c>
      <c r="N2410" s="52">
        <v>5</v>
      </c>
      <c r="O2410" s="54">
        <f>IF($C2410&lt;=O$2,D2410*VLOOKUP($C2410,Listen!$B$5:$G$95,$N2410+1,FALSE)/VLOOKUP(O$2,Listen!$B$5:$G$95,$N2410+1,FALSE),"-")</f>
        <v>0</v>
      </c>
      <c r="P2410" s="54">
        <f>IF($C2410&lt;=P$2,E2410*VLOOKUP($C2410,Listen!$B$5:$G$95,$N2410+1,FALSE)/VLOOKUP(P$2,Listen!$B$5:$G$95,$N2410+1,FALSE),"-")</f>
        <v>0</v>
      </c>
      <c r="Q2410" s="54">
        <f>IF($C2410&lt;=Q$2,F2410*VLOOKUP($C2410,Listen!$B$5:$G$95,$N2410+1,FALSE)/VLOOKUP(Q$2,Listen!$B$5:$G$95,$N2410+1,FALSE),"-")</f>
        <v>0</v>
      </c>
      <c r="R2410" s="54">
        <f>IF($C2410&lt;=R$2,G2410*VLOOKUP($C2410,Listen!$B$5:$G$95,$N2410+1,FALSE)/VLOOKUP(R$2,Listen!$B$5:$G$95,$N2410+1,FALSE),"-")</f>
        <v>0</v>
      </c>
      <c r="S2410" s="54">
        <f>IF($C2410&lt;=S$2,H2410*VLOOKUP($C2410,Listen!$B$5:$G$95,$N2410+1,FALSE)/VLOOKUP(S$2,Listen!$B$5:$G$95,$N2410+1,FALSE),"-")</f>
        <v>0</v>
      </c>
      <c r="T2410" s="54">
        <f>IF($C2410&lt;=T$2,I2410*VLOOKUP($C2410,Listen!$B$5:$G$95,$N2410+1,FALSE)/VLOOKUP(T$2,Listen!$B$5:$G$95,$N2410+1,FALSE),"-")</f>
        <v>0</v>
      </c>
      <c r="U2410" s="54">
        <f>IF($C2410&lt;=U$2,J2410*VLOOKUP($C2410,Listen!$B$5:$G$95,$N2410+1,FALSE)/VLOOKUP(U$2,Listen!$B$5:$G$95,$N2410+1,FALSE),"-")</f>
        <v>0</v>
      </c>
      <c r="V2410" s="54">
        <f>IF($C2410&lt;=V$2,K2410*VLOOKUP($C2410,Listen!$B$5:$G$95,$N2410+1,FALSE)/VLOOKUP(V$2,Listen!$B$5:$G$95,$N2410+1,FALSE),"-")</f>
        <v>0</v>
      </c>
    </row>
    <row r="2411" spans="2:22">
      <c r="B2411" s="25"/>
      <c r="C2411" s="3">
        <v>1949</v>
      </c>
      <c r="D2411" s="141"/>
      <c r="E2411" s="141"/>
      <c r="F2411" s="141"/>
      <c r="G2411" s="141"/>
      <c r="H2411" s="141"/>
      <c r="I2411" s="141"/>
      <c r="J2411" s="141"/>
      <c r="K2411" s="141"/>
      <c r="M2411" s="52">
        <v>19</v>
      </c>
      <c r="N2411" s="52">
        <v>5</v>
      </c>
      <c r="O2411" s="54">
        <f>IF($C2411&lt;=O$2,D2411*VLOOKUP($C2411,Listen!$B$5:$G$95,$N2411+1,FALSE)/VLOOKUP(O$2,Listen!$B$5:$G$95,$N2411+1,FALSE),"-")</f>
        <v>0</v>
      </c>
      <c r="P2411" s="54">
        <f>IF($C2411&lt;=P$2,E2411*VLOOKUP($C2411,Listen!$B$5:$G$95,$N2411+1,FALSE)/VLOOKUP(P$2,Listen!$B$5:$G$95,$N2411+1,FALSE),"-")</f>
        <v>0</v>
      </c>
      <c r="Q2411" s="54">
        <f>IF($C2411&lt;=Q$2,F2411*VLOOKUP($C2411,Listen!$B$5:$G$95,$N2411+1,FALSE)/VLOOKUP(Q$2,Listen!$B$5:$G$95,$N2411+1,FALSE),"-")</f>
        <v>0</v>
      </c>
      <c r="R2411" s="54">
        <f>IF($C2411&lt;=R$2,G2411*VLOOKUP($C2411,Listen!$B$5:$G$95,$N2411+1,FALSE)/VLOOKUP(R$2,Listen!$B$5:$G$95,$N2411+1,FALSE),"-")</f>
        <v>0</v>
      </c>
      <c r="S2411" s="54">
        <f>IF($C2411&lt;=S$2,H2411*VLOOKUP($C2411,Listen!$B$5:$G$95,$N2411+1,FALSE)/VLOOKUP(S$2,Listen!$B$5:$G$95,$N2411+1,FALSE),"-")</f>
        <v>0</v>
      </c>
      <c r="T2411" s="54">
        <f>IF($C2411&lt;=T$2,I2411*VLOOKUP($C2411,Listen!$B$5:$G$95,$N2411+1,FALSE)/VLOOKUP(T$2,Listen!$B$5:$G$95,$N2411+1,FALSE),"-")</f>
        <v>0</v>
      </c>
      <c r="U2411" s="54">
        <f>IF($C2411&lt;=U$2,J2411*VLOOKUP($C2411,Listen!$B$5:$G$95,$N2411+1,FALSE)/VLOOKUP(U$2,Listen!$B$5:$G$95,$N2411+1,FALSE),"-")</f>
        <v>0</v>
      </c>
      <c r="V2411" s="54">
        <f>IF($C2411&lt;=V$2,K2411*VLOOKUP($C2411,Listen!$B$5:$G$95,$N2411+1,FALSE)/VLOOKUP(V$2,Listen!$B$5:$G$95,$N2411+1,FALSE),"-")</f>
        <v>0</v>
      </c>
    </row>
    <row r="2412" spans="2:22">
      <c r="B2412" s="25"/>
      <c r="C2412" s="3">
        <v>1948</v>
      </c>
      <c r="D2412" s="141"/>
      <c r="E2412" s="141"/>
      <c r="F2412" s="141"/>
      <c r="G2412" s="141"/>
      <c r="H2412" s="141"/>
      <c r="I2412" s="141"/>
      <c r="J2412" s="141"/>
      <c r="K2412" s="141"/>
      <c r="M2412" s="52">
        <v>19</v>
      </c>
      <c r="N2412" s="52">
        <v>5</v>
      </c>
      <c r="O2412" s="54">
        <f>IF($C2412&lt;=O$2,D2412*VLOOKUP($C2412,Listen!$B$5:$G$95,$N2412+1,FALSE)/VLOOKUP(O$2,Listen!$B$5:$G$95,$N2412+1,FALSE),"-")</f>
        <v>0</v>
      </c>
      <c r="P2412" s="54">
        <f>IF($C2412&lt;=P$2,E2412*VLOOKUP($C2412,Listen!$B$5:$G$95,$N2412+1,FALSE)/VLOOKUP(P$2,Listen!$B$5:$G$95,$N2412+1,FALSE),"-")</f>
        <v>0</v>
      </c>
      <c r="Q2412" s="54">
        <f>IF($C2412&lt;=Q$2,F2412*VLOOKUP($C2412,Listen!$B$5:$G$95,$N2412+1,FALSE)/VLOOKUP(Q$2,Listen!$B$5:$G$95,$N2412+1,FALSE),"-")</f>
        <v>0</v>
      </c>
      <c r="R2412" s="54">
        <f>IF($C2412&lt;=R$2,G2412*VLOOKUP($C2412,Listen!$B$5:$G$95,$N2412+1,FALSE)/VLOOKUP(R$2,Listen!$B$5:$G$95,$N2412+1,FALSE),"-")</f>
        <v>0</v>
      </c>
      <c r="S2412" s="54">
        <f>IF($C2412&lt;=S$2,H2412*VLOOKUP($C2412,Listen!$B$5:$G$95,$N2412+1,FALSE)/VLOOKUP(S$2,Listen!$B$5:$G$95,$N2412+1,FALSE),"-")</f>
        <v>0</v>
      </c>
      <c r="T2412" s="54">
        <f>IF($C2412&lt;=T$2,I2412*VLOOKUP($C2412,Listen!$B$5:$G$95,$N2412+1,FALSE)/VLOOKUP(T$2,Listen!$B$5:$G$95,$N2412+1,FALSE),"-")</f>
        <v>0</v>
      </c>
      <c r="U2412" s="54">
        <f>IF($C2412&lt;=U$2,J2412*VLOOKUP($C2412,Listen!$B$5:$G$95,$N2412+1,FALSE)/VLOOKUP(U$2,Listen!$B$5:$G$95,$N2412+1,FALSE),"-")</f>
        <v>0</v>
      </c>
      <c r="V2412" s="54">
        <f>IF($C2412&lt;=V$2,K2412*VLOOKUP($C2412,Listen!$B$5:$G$95,$N2412+1,FALSE)/VLOOKUP(V$2,Listen!$B$5:$G$95,$N2412+1,FALSE),"-")</f>
        <v>0</v>
      </c>
    </row>
    <row r="2413" spans="2:22">
      <c r="B2413" s="25"/>
      <c r="C2413" s="3">
        <v>1947</v>
      </c>
      <c r="D2413" s="141"/>
      <c r="E2413" s="141"/>
      <c r="F2413" s="141"/>
      <c r="G2413" s="141"/>
      <c r="H2413" s="141"/>
      <c r="I2413" s="141"/>
      <c r="J2413" s="141"/>
      <c r="K2413" s="141"/>
      <c r="M2413" s="52">
        <v>19</v>
      </c>
      <c r="N2413" s="52">
        <v>5</v>
      </c>
      <c r="O2413" s="54">
        <f>IF($C2413&lt;=O$2,D2413*VLOOKUP($C2413,Listen!$B$5:$G$95,$N2413+1,FALSE)/VLOOKUP(O$2,Listen!$B$5:$G$95,$N2413+1,FALSE),"-")</f>
        <v>0</v>
      </c>
      <c r="P2413" s="54">
        <f>IF($C2413&lt;=P$2,E2413*VLOOKUP($C2413,Listen!$B$5:$G$95,$N2413+1,FALSE)/VLOOKUP(P$2,Listen!$B$5:$G$95,$N2413+1,FALSE),"-")</f>
        <v>0</v>
      </c>
      <c r="Q2413" s="54">
        <f>IF($C2413&lt;=Q$2,F2413*VLOOKUP($C2413,Listen!$B$5:$G$95,$N2413+1,FALSE)/VLOOKUP(Q$2,Listen!$B$5:$G$95,$N2413+1,FALSE),"-")</f>
        <v>0</v>
      </c>
      <c r="R2413" s="54">
        <f>IF($C2413&lt;=R$2,G2413*VLOOKUP($C2413,Listen!$B$5:$G$95,$N2413+1,FALSE)/VLOOKUP(R$2,Listen!$B$5:$G$95,$N2413+1,FALSE),"-")</f>
        <v>0</v>
      </c>
      <c r="S2413" s="54">
        <f>IF($C2413&lt;=S$2,H2413*VLOOKUP($C2413,Listen!$B$5:$G$95,$N2413+1,FALSE)/VLOOKUP(S$2,Listen!$B$5:$G$95,$N2413+1,FALSE),"-")</f>
        <v>0</v>
      </c>
      <c r="T2413" s="54">
        <f>IF($C2413&lt;=T$2,I2413*VLOOKUP($C2413,Listen!$B$5:$G$95,$N2413+1,FALSE)/VLOOKUP(T$2,Listen!$B$5:$G$95,$N2413+1,FALSE),"-")</f>
        <v>0</v>
      </c>
      <c r="U2413" s="54">
        <f>IF($C2413&lt;=U$2,J2413*VLOOKUP($C2413,Listen!$B$5:$G$95,$N2413+1,FALSE)/VLOOKUP(U$2,Listen!$B$5:$G$95,$N2413+1,FALSE),"-")</f>
        <v>0</v>
      </c>
      <c r="V2413" s="54">
        <f>IF($C2413&lt;=V$2,K2413*VLOOKUP($C2413,Listen!$B$5:$G$95,$N2413+1,FALSE)/VLOOKUP(V$2,Listen!$B$5:$G$95,$N2413+1,FALSE),"-")</f>
        <v>0</v>
      </c>
    </row>
    <row r="2414" spans="2:22">
      <c r="B2414" s="25"/>
      <c r="C2414" s="3">
        <v>1946</v>
      </c>
      <c r="D2414" s="141"/>
      <c r="E2414" s="141"/>
      <c r="F2414" s="141"/>
      <c r="G2414" s="141"/>
      <c r="H2414" s="141"/>
      <c r="I2414" s="141"/>
      <c r="J2414" s="141"/>
      <c r="K2414" s="141"/>
      <c r="M2414" s="52">
        <v>19</v>
      </c>
      <c r="N2414" s="52">
        <v>5</v>
      </c>
      <c r="O2414" s="54">
        <f>IF($C2414&lt;=O$2,D2414*VLOOKUP($C2414,Listen!$B$5:$G$95,$N2414+1,FALSE)/VLOOKUP(O$2,Listen!$B$5:$G$95,$N2414+1,FALSE),"-")</f>
        <v>0</v>
      </c>
      <c r="P2414" s="54">
        <f>IF($C2414&lt;=P$2,E2414*VLOOKUP($C2414,Listen!$B$5:$G$95,$N2414+1,FALSE)/VLOOKUP(P$2,Listen!$B$5:$G$95,$N2414+1,FALSE),"-")</f>
        <v>0</v>
      </c>
      <c r="Q2414" s="54">
        <f>IF($C2414&lt;=Q$2,F2414*VLOOKUP($C2414,Listen!$B$5:$G$95,$N2414+1,FALSE)/VLOOKUP(Q$2,Listen!$B$5:$G$95,$N2414+1,FALSE),"-")</f>
        <v>0</v>
      </c>
      <c r="R2414" s="54">
        <f>IF($C2414&lt;=R$2,G2414*VLOOKUP($C2414,Listen!$B$5:$G$95,$N2414+1,FALSE)/VLOOKUP(R$2,Listen!$B$5:$G$95,$N2414+1,FALSE),"-")</f>
        <v>0</v>
      </c>
      <c r="S2414" s="54">
        <f>IF($C2414&lt;=S$2,H2414*VLOOKUP($C2414,Listen!$B$5:$G$95,$N2414+1,FALSE)/VLOOKUP(S$2,Listen!$B$5:$G$95,$N2414+1,FALSE),"-")</f>
        <v>0</v>
      </c>
      <c r="T2414" s="54">
        <f>IF($C2414&lt;=T$2,I2414*VLOOKUP($C2414,Listen!$B$5:$G$95,$N2414+1,FALSE)/VLOOKUP(T$2,Listen!$B$5:$G$95,$N2414+1,FALSE),"-")</f>
        <v>0</v>
      </c>
      <c r="U2414" s="54">
        <f>IF($C2414&lt;=U$2,J2414*VLOOKUP($C2414,Listen!$B$5:$G$95,$N2414+1,FALSE)/VLOOKUP(U$2,Listen!$B$5:$G$95,$N2414+1,FALSE),"-")</f>
        <v>0</v>
      </c>
      <c r="V2414" s="54">
        <f>IF($C2414&lt;=V$2,K2414*VLOOKUP($C2414,Listen!$B$5:$G$95,$N2414+1,FALSE)/VLOOKUP(V$2,Listen!$B$5:$G$95,$N2414+1,FALSE),"-")</f>
        <v>0</v>
      </c>
    </row>
    <row r="2415" spans="2:22">
      <c r="B2415" s="25"/>
      <c r="C2415" s="3">
        <v>1945</v>
      </c>
      <c r="D2415" s="141"/>
      <c r="E2415" s="141"/>
      <c r="F2415" s="141"/>
      <c r="G2415" s="141"/>
      <c r="H2415" s="141"/>
      <c r="I2415" s="141"/>
      <c r="J2415" s="141"/>
      <c r="K2415" s="141"/>
      <c r="M2415" s="52">
        <v>19</v>
      </c>
      <c r="N2415" s="52">
        <v>5</v>
      </c>
      <c r="O2415" s="54">
        <f>IF($C2415&lt;=O$2,D2415*VLOOKUP($C2415,Listen!$B$5:$G$95,$N2415+1,FALSE)/VLOOKUP(O$2,Listen!$B$5:$G$95,$N2415+1,FALSE),"-")</f>
        <v>0</v>
      </c>
      <c r="P2415" s="54">
        <f>IF($C2415&lt;=P$2,E2415*VLOOKUP($C2415,Listen!$B$5:$G$95,$N2415+1,FALSE)/VLOOKUP(P$2,Listen!$B$5:$G$95,$N2415+1,FALSE),"-")</f>
        <v>0</v>
      </c>
      <c r="Q2415" s="54">
        <f>IF($C2415&lt;=Q$2,F2415*VLOOKUP($C2415,Listen!$B$5:$G$95,$N2415+1,FALSE)/VLOOKUP(Q$2,Listen!$B$5:$G$95,$N2415+1,FALSE),"-")</f>
        <v>0</v>
      </c>
      <c r="R2415" s="54">
        <f>IF($C2415&lt;=R$2,G2415*VLOOKUP($C2415,Listen!$B$5:$G$95,$N2415+1,FALSE)/VLOOKUP(R$2,Listen!$B$5:$G$95,$N2415+1,FALSE),"-")</f>
        <v>0</v>
      </c>
      <c r="S2415" s="54">
        <f>IF($C2415&lt;=S$2,H2415*VLOOKUP($C2415,Listen!$B$5:$G$95,$N2415+1,FALSE)/VLOOKUP(S$2,Listen!$B$5:$G$95,$N2415+1,FALSE),"-")</f>
        <v>0</v>
      </c>
      <c r="T2415" s="54">
        <f>IF($C2415&lt;=T$2,I2415*VLOOKUP($C2415,Listen!$B$5:$G$95,$N2415+1,FALSE)/VLOOKUP(T$2,Listen!$B$5:$G$95,$N2415+1,FALSE),"-")</f>
        <v>0</v>
      </c>
      <c r="U2415" s="54">
        <f>IF($C2415&lt;=U$2,J2415*VLOOKUP($C2415,Listen!$B$5:$G$95,$N2415+1,FALSE)/VLOOKUP(U$2,Listen!$B$5:$G$95,$N2415+1,FALSE),"-")</f>
        <v>0</v>
      </c>
      <c r="V2415" s="54">
        <f>IF($C2415&lt;=V$2,K2415*VLOOKUP($C2415,Listen!$B$5:$G$95,$N2415+1,FALSE)/VLOOKUP(V$2,Listen!$B$5:$G$95,$N2415+1,FALSE),"-")</f>
        <v>0</v>
      </c>
    </row>
    <row r="2416" spans="2:22">
      <c r="B2416" s="25"/>
      <c r="C2416" s="3">
        <v>1944</v>
      </c>
      <c r="D2416" s="141"/>
      <c r="E2416" s="141"/>
      <c r="F2416" s="141"/>
      <c r="G2416" s="141"/>
      <c r="H2416" s="141"/>
      <c r="I2416" s="141"/>
      <c r="J2416" s="141"/>
      <c r="K2416" s="141"/>
      <c r="M2416" s="52">
        <v>19</v>
      </c>
      <c r="N2416" s="52">
        <v>5</v>
      </c>
      <c r="O2416" s="54">
        <f>IF($C2416&lt;=O$2,D2416*VLOOKUP($C2416,Listen!$B$5:$G$95,$N2416+1,FALSE)/VLOOKUP(O$2,Listen!$B$5:$G$95,$N2416+1,FALSE),"-")</f>
        <v>0</v>
      </c>
      <c r="P2416" s="54">
        <f>IF($C2416&lt;=P$2,E2416*VLOOKUP($C2416,Listen!$B$5:$G$95,$N2416+1,FALSE)/VLOOKUP(P$2,Listen!$B$5:$G$95,$N2416+1,FALSE),"-")</f>
        <v>0</v>
      </c>
      <c r="Q2416" s="54">
        <f>IF($C2416&lt;=Q$2,F2416*VLOOKUP($C2416,Listen!$B$5:$G$95,$N2416+1,FALSE)/VLOOKUP(Q$2,Listen!$B$5:$G$95,$N2416+1,FALSE),"-")</f>
        <v>0</v>
      </c>
      <c r="R2416" s="54">
        <f>IF($C2416&lt;=R$2,G2416*VLOOKUP($C2416,Listen!$B$5:$G$95,$N2416+1,FALSE)/VLOOKUP(R$2,Listen!$B$5:$G$95,$N2416+1,FALSE),"-")</f>
        <v>0</v>
      </c>
      <c r="S2416" s="54">
        <f>IF($C2416&lt;=S$2,H2416*VLOOKUP($C2416,Listen!$B$5:$G$95,$N2416+1,FALSE)/VLOOKUP(S$2,Listen!$B$5:$G$95,$N2416+1,FALSE),"-")</f>
        <v>0</v>
      </c>
      <c r="T2416" s="54">
        <f>IF($C2416&lt;=T$2,I2416*VLOOKUP($C2416,Listen!$B$5:$G$95,$N2416+1,FALSE)/VLOOKUP(T$2,Listen!$B$5:$G$95,$N2416+1,FALSE),"-")</f>
        <v>0</v>
      </c>
      <c r="U2416" s="54">
        <f>IF($C2416&lt;=U$2,J2416*VLOOKUP($C2416,Listen!$B$5:$G$95,$N2416+1,FALSE)/VLOOKUP(U$2,Listen!$B$5:$G$95,$N2416+1,FALSE),"-")</f>
        <v>0</v>
      </c>
      <c r="V2416" s="54">
        <f>IF($C2416&lt;=V$2,K2416*VLOOKUP($C2416,Listen!$B$5:$G$95,$N2416+1,FALSE)/VLOOKUP(V$2,Listen!$B$5:$G$95,$N2416+1,FALSE),"-")</f>
        <v>0</v>
      </c>
    </row>
    <row r="2417" spans="2:22">
      <c r="B2417" s="25"/>
      <c r="C2417" s="3">
        <v>1943</v>
      </c>
      <c r="D2417" s="141"/>
      <c r="E2417" s="141"/>
      <c r="F2417" s="141"/>
      <c r="G2417" s="141"/>
      <c r="H2417" s="141"/>
      <c r="I2417" s="141"/>
      <c r="J2417" s="141"/>
      <c r="K2417" s="141"/>
      <c r="M2417" s="52">
        <v>19</v>
      </c>
      <c r="N2417" s="52">
        <v>5</v>
      </c>
      <c r="O2417" s="54">
        <f>IF($C2417&lt;=O$2,D2417*VLOOKUP($C2417,Listen!$B$5:$G$95,$N2417+1,FALSE)/VLOOKUP(O$2,Listen!$B$5:$G$95,$N2417+1,FALSE),"-")</f>
        <v>0</v>
      </c>
      <c r="P2417" s="54">
        <f>IF($C2417&lt;=P$2,E2417*VLOOKUP($C2417,Listen!$B$5:$G$95,$N2417+1,FALSE)/VLOOKUP(P$2,Listen!$B$5:$G$95,$N2417+1,FALSE),"-")</f>
        <v>0</v>
      </c>
      <c r="Q2417" s="54">
        <f>IF($C2417&lt;=Q$2,F2417*VLOOKUP($C2417,Listen!$B$5:$G$95,$N2417+1,FALSE)/VLOOKUP(Q$2,Listen!$B$5:$G$95,$N2417+1,FALSE),"-")</f>
        <v>0</v>
      </c>
      <c r="R2417" s="54">
        <f>IF($C2417&lt;=R$2,G2417*VLOOKUP($C2417,Listen!$B$5:$G$95,$N2417+1,FALSE)/VLOOKUP(R$2,Listen!$B$5:$G$95,$N2417+1,FALSE),"-")</f>
        <v>0</v>
      </c>
      <c r="S2417" s="54">
        <f>IF($C2417&lt;=S$2,H2417*VLOOKUP($C2417,Listen!$B$5:$G$95,$N2417+1,FALSE)/VLOOKUP(S$2,Listen!$B$5:$G$95,$N2417+1,FALSE),"-")</f>
        <v>0</v>
      </c>
      <c r="T2417" s="54">
        <f>IF($C2417&lt;=T$2,I2417*VLOOKUP($C2417,Listen!$B$5:$G$95,$N2417+1,FALSE)/VLOOKUP(T$2,Listen!$B$5:$G$95,$N2417+1,FALSE),"-")</f>
        <v>0</v>
      </c>
      <c r="U2417" s="54">
        <f>IF($C2417&lt;=U$2,J2417*VLOOKUP($C2417,Listen!$B$5:$G$95,$N2417+1,FALSE)/VLOOKUP(U$2,Listen!$B$5:$G$95,$N2417+1,FALSE),"-")</f>
        <v>0</v>
      </c>
      <c r="V2417" s="54">
        <f>IF($C2417&lt;=V$2,K2417*VLOOKUP($C2417,Listen!$B$5:$G$95,$N2417+1,FALSE)/VLOOKUP(V$2,Listen!$B$5:$G$95,$N2417+1,FALSE),"-")</f>
        <v>0</v>
      </c>
    </row>
    <row r="2418" spans="2:22">
      <c r="B2418" s="25"/>
      <c r="C2418" s="3">
        <v>1942</v>
      </c>
      <c r="D2418" s="141"/>
      <c r="E2418" s="141"/>
      <c r="F2418" s="141"/>
      <c r="G2418" s="141"/>
      <c r="H2418" s="141"/>
      <c r="I2418" s="141"/>
      <c r="J2418" s="141"/>
      <c r="K2418" s="141"/>
      <c r="M2418" s="52">
        <v>19</v>
      </c>
      <c r="N2418" s="52">
        <v>5</v>
      </c>
      <c r="O2418" s="54">
        <f>IF($C2418&lt;=O$2,D2418*VLOOKUP($C2418,Listen!$B$5:$G$95,$N2418+1,FALSE)/VLOOKUP(O$2,Listen!$B$5:$G$95,$N2418+1,FALSE),"-")</f>
        <v>0</v>
      </c>
      <c r="P2418" s="54">
        <f>IF($C2418&lt;=P$2,E2418*VLOOKUP($C2418,Listen!$B$5:$G$95,$N2418+1,FALSE)/VLOOKUP(P$2,Listen!$B$5:$G$95,$N2418+1,FALSE),"-")</f>
        <v>0</v>
      </c>
      <c r="Q2418" s="54">
        <f>IF($C2418&lt;=Q$2,F2418*VLOOKUP($C2418,Listen!$B$5:$G$95,$N2418+1,FALSE)/VLOOKUP(Q$2,Listen!$B$5:$G$95,$N2418+1,FALSE),"-")</f>
        <v>0</v>
      </c>
      <c r="R2418" s="54">
        <f>IF($C2418&lt;=R$2,G2418*VLOOKUP($C2418,Listen!$B$5:$G$95,$N2418+1,FALSE)/VLOOKUP(R$2,Listen!$B$5:$G$95,$N2418+1,FALSE),"-")</f>
        <v>0</v>
      </c>
      <c r="S2418" s="54">
        <f>IF($C2418&lt;=S$2,H2418*VLOOKUP($C2418,Listen!$B$5:$G$95,$N2418+1,FALSE)/VLOOKUP(S$2,Listen!$B$5:$G$95,$N2418+1,FALSE),"-")</f>
        <v>0</v>
      </c>
      <c r="T2418" s="54">
        <f>IF($C2418&lt;=T$2,I2418*VLOOKUP($C2418,Listen!$B$5:$G$95,$N2418+1,FALSE)/VLOOKUP(T$2,Listen!$B$5:$G$95,$N2418+1,FALSE),"-")</f>
        <v>0</v>
      </c>
      <c r="U2418" s="54">
        <f>IF($C2418&lt;=U$2,J2418*VLOOKUP($C2418,Listen!$B$5:$G$95,$N2418+1,FALSE)/VLOOKUP(U$2,Listen!$B$5:$G$95,$N2418+1,FALSE),"-")</f>
        <v>0</v>
      </c>
      <c r="V2418" s="54">
        <f>IF($C2418&lt;=V$2,K2418*VLOOKUP($C2418,Listen!$B$5:$G$95,$N2418+1,FALSE)/VLOOKUP(V$2,Listen!$B$5:$G$95,$N2418+1,FALSE),"-")</f>
        <v>0</v>
      </c>
    </row>
    <row r="2419" spans="2:22">
      <c r="B2419" s="25"/>
      <c r="C2419" s="3">
        <v>1941</v>
      </c>
      <c r="D2419" s="141"/>
      <c r="E2419" s="141"/>
      <c r="F2419" s="141"/>
      <c r="G2419" s="141"/>
      <c r="H2419" s="141"/>
      <c r="I2419" s="141"/>
      <c r="J2419" s="141"/>
      <c r="K2419" s="141"/>
      <c r="M2419" s="52">
        <v>19</v>
      </c>
      <c r="N2419" s="52">
        <v>5</v>
      </c>
      <c r="O2419" s="54">
        <f>IF($C2419&lt;=O$2,D2419*VLOOKUP($C2419,Listen!$B$5:$G$95,$N2419+1,FALSE)/VLOOKUP(O$2,Listen!$B$5:$G$95,$N2419+1,FALSE),"-")</f>
        <v>0</v>
      </c>
      <c r="P2419" s="54">
        <f>IF($C2419&lt;=P$2,E2419*VLOOKUP($C2419,Listen!$B$5:$G$95,$N2419+1,FALSE)/VLOOKUP(P$2,Listen!$B$5:$G$95,$N2419+1,FALSE),"-")</f>
        <v>0</v>
      </c>
      <c r="Q2419" s="54">
        <f>IF($C2419&lt;=Q$2,F2419*VLOOKUP($C2419,Listen!$B$5:$G$95,$N2419+1,FALSE)/VLOOKUP(Q$2,Listen!$B$5:$G$95,$N2419+1,FALSE),"-")</f>
        <v>0</v>
      </c>
      <c r="R2419" s="54">
        <f>IF($C2419&lt;=R$2,G2419*VLOOKUP($C2419,Listen!$B$5:$G$95,$N2419+1,FALSE)/VLOOKUP(R$2,Listen!$B$5:$G$95,$N2419+1,FALSE),"-")</f>
        <v>0</v>
      </c>
      <c r="S2419" s="54">
        <f>IF($C2419&lt;=S$2,H2419*VLOOKUP($C2419,Listen!$B$5:$G$95,$N2419+1,FALSE)/VLOOKUP(S$2,Listen!$B$5:$G$95,$N2419+1,FALSE),"-")</f>
        <v>0</v>
      </c>
      <c r="T2419" s="54">
        <f>IF($C2419&lt;=T$2,I2419*VLOOKUP($C2419,Listen!$B$5:$G$95,$N2419+1,FALSE)/VLOOKUP(T$2,Listen!$B$5:$G$95,$N2419+1,FALSE),"-")</f>
        <v>0</v>
      </c>
      <c r="U2419" s="54">
        <f>IF($C2419&lt;=U$2,J2419*VLOOKUP($C2419,Listen!$B$5:$G$95,$N2419+1,FALSE)/VLOOKUP(U$2,Listen!$B$5:$G$95,$N2419+1,FALSE),"-")</f>
        <v>0</v>
      </c>
      <c r="V2419" s="54">
        <f>IF($C2419&lt;=V$2,K2419*VLOOKUP($C2419,Listen!$B$5:$G$95,$N2419+1,FALSE)/VLOOKUP(V$2,Listen!$B$5:$G$95,$N2419+1,FALSE),"-")</f>
        <v>0</v>
      </c>
    </row>
    <row r="2420" spans="2:22">
      <c r="B2420" s="25"/>
      <c r="C2420" s="3">
        <v>1940</v>
      </c>
      <c r="D2420" s="141"/>
      <c r="E2420" s="141"/>
      <c r="F2420" s="141"/>
      <c r="G2420" s="141"/>
      <c r="H2420" s="141"/>
      <c r="I2420" s="141"/>
      <c r="J2420" s="141"/>
      <c r="K2420" s="141"/>
      <c r="M2420" s="52">
        <v>19</v>
      </c>
      <c r="N2420" s="52">
        <v>5</v>
      </c>
      <c r="O2420" s="54">
        <f>IF($C2420&lt;=O$2,D2420*VLOOKUP($C2420,Listen!$B$5:$G$95,$N2420+1,FALSE)/VLOOKUP(O$2,Listen!$B$5:$G$95,$N2420+1,FALSE),"-")</f>
        <v>0</v>
      </c>
      <c r="P2420" s="54">
        <f>IF($C2420&lt;=P$2,E2420*VLOOKUP($C2420,Listen!$B$5:$G$95,$N2420+1,FALSE)/VLOOKUP(P$2,Listen!$B$5:$G$95,$N2420+1,FALSE),"-")</f>
        <v>0</v>
      </c>
      <c r="Q2420" s="54">
        <f>IF($C2420&lt;=Q$2,F2420*VLOOKUP($C2420,Listen!$B$5:$G$95,$N2420+1,FALSE)/VLOOKUP(Q$2,Listen!$B$5:$G$95,$N2420+1,FALSE),"-")</f>
        <v>0</v>
      </c>
      <c r="R2420" s="54">
        <f>IF($C2420&lt;=R$2,G2420*VLOOKUP($C2420,Listen!$B$5:$G$95,$N2420+1,FALSE)/VLOOKUP(R$2,Listen!$B$5:$G$95,$N2420+1,FALSE),"-")</f>
        <v>0</v>
      </c>
      <c r="S2420" s="54">
        <f>IF($C2420&lt;=S$2,H2420*VLOOKUP($C2420,Listen!$B$5:$G$95,$N2420+1,FALSE)/VLOOKUP(S$2,Listen!$B$5:$G$95,$N2420+1,FALSE),"-")</f>
        <v>0</v>
      </c>
      <c r="T2420" s="54">
        <f>IF($C2420&lt;=T$2,I2420*VLOOKUP($C2420,Listen!$B$5:$G$95,$N2420+1,FALSE)/VLOOKUP(T$2,Listen!$B$5:$G$95,$N2420+1,FALSE),"-")</f>
        <v>0</v>
      </c>
      <c r="U2420" s="54">
        <f>IF($C2420&lt;=U$2,J2420*VLOOKUP($C2420,Listen!$B$5:$G$95,$N2420+1,FALSE)/VLOOKUP(U$2,Listen!$B$5:$G$95,$N2420+1,FALSE),"-")</f>
        <v>0</v>
      </c>
      <c r="V2420" s="54">
        <f>IF($C2420&lt;=V$2,K2420*VLOOKUP($C2420,Listen!$B$5:$G$95,$N2420+1,FALSE)/VLOOKUP(V$2,Listen!$B$5:$G$95,$N2420+1,FALSE),"-")</f>
        <v>0</v>
      </c>
    </row>
    <row r="2421" spans="2:22">
      <c r="B2421" s="25"/>
      <c r="C2421" s="3">
        <v>1939</v>
      </c>
      <c r="D2421" s="141"/>
      <c r="E2421" s="141"/>
      <c r="F2421" s="141"/>
      <c r="G2421" s="141"/>
      <c r="H2421" s="141"/>
      <c r="I2421" s="141"/>
      <c r="J2421" s="141"/>
      <c r="K2421" s="141"/>
      <c r="M2421" s="52">
        <v>19</v>
      </c>
      <c r="N2421" s="52">
        <v>5</v>
      </c>
      <c r="O2421" s="54">
        <f>IF($C2421&lt;=O$2,D2421*VLOOKUP($C2421,Listen!$B$5:$G$95,$N2421+1,FALSE)/VLOOKUP(O$2,Listen!$B$5:$G$95,$N2421+1,FALSE),"-")</f>
        <v>0</v>
      </c>
      <c r="P2421" s="54">
        <f>IF($C2421&lt;=P$2,E2421*VLOOKUP($C2421,Listen!$B$5:$G$95,$N2421+1,FALSE)/VLOOKUP(P$2,Listen!$B$5:$G$95,$N2421+1,FALSE),"-")</f>
        <v>0</v>
      </c>
      <c r="Q2421" s="54">
        <f>IF($C2421&lt;=Q$2,F2421*VLOOKUP($C2421,Listen!$B$5:$G$95,$N2421+1,FALSE)/VLOOKUP(Q$2,Listen!$B$5:$G$95,$N2421+1,FALSE),"-")</f>
        <v>0</v>
      </c>
      <c r="R2421" s="54">
        <f>IF($C2421&lt;=R$2,G2421*VLOOKUP($C2421,Listen!$B$5:$G$95,$N2421+1,FALSE)/VLOOKUP(R$2,Listen!$B$5:$G$95,$N2421+1,FALSE),"-")</f>
        <v>0</v>
      </c>
      <c r="S2421" s="54">
        <f>IF($C2421&lt;=S$2,H2421*VLOOKUP($C2421,Listen!$B$5:$G$95,$N2421+1,FALSE)/VLOOKUP(S$2,Listen!$B$5:$G$95,$N2421+1,FALSE),"-")</f>
        <v>0</v>
      </c>
      <c r="T2421" s="54">
        <f>IF($C2421&lt;=T$2,I2421*VLOOKUP($C2421,Listen!$B$5:$G$95,$N2421+1,FALSE)/VLOOKUP(T$2,Listen!$B$5:$G$95,$N2421+1,FALSE),"-")</f>
        <v>0</v>
      </c>
      <c r="U2421" s="54">
        <f>IF($C2421&lt;=U$2,J2421*VLOOKUP($C2421,Listen!$B$5:$G$95,$N2421+1,FALSE)/VLOOKUP(U$2,Listen!$B$5:$G$95,$N2421+1,FALSE),"-")</f>
        <v>0</v>
      </c>
      <c r="V2421" s="54">
        <f>IF($C2421&lt;=V$2,K2421*VLOOKUP($C2421,Listen!$B$5:$G$95,$N2421+1,FALSE)/VLOOKUP(V$2,Listen!$B$5:$G$95,$N2421+1,FALSE),"-")</f>
        <v>0</v>
      </c>
    </row>
    <row r="2422" spans="2:22">
      <c r="B2422" s="25"/>
      <c r="C2422" s="3">
        <v>1938</v>
      </c>
      <c r="D2422" s="141"/>
      <c r="E2422" s="141"/>
      <c r="F2422" s="141"/>
      <c r="G2422" s="141"/>
      <c r="H2422" s="141"/>
      <c r="I2422" s="141"/>
      <c r="J2422" s="141"/>
      <c r="K2422" s="141"/>
      <c r="M2422" s="52">
        <v>19</v>
      </c>
      <c r="N2422" s="52">
        <v>5</v>
      </c>
      <c r="O2422" s="54">
        <f>IF($C2422&lt;=O$2,D2422*VLOOKUP($C2422,Listen!$B$5:$G$95,$N2422+1,FALSE)/VLOOKUP(O$2,Listen!$B$5:$G$95,$N2422+1,FALSE),"-")</f>
        <v>0</v>
      </c>
      <c r="P2422" s="54">
        <f>IF($C2422&lt;=P$2,E2422*VLOOKUP($C2422,Listen!$B$5:$G$95,$N2422+1,FALSE)/VLOOKUP(P$2,Listen!$B$5:$G$95,$N2422+1,FALSE),"-")</f>
        <v>0</v>
      </c>
      <c r="Q2422" s="54">
        <f>IF($C2422&lt;=Q$2,F2422*VLOOKUP($C2422,Listen!$B$5:$G$95,$N2422+1,FALSE)/VLOOKUP(Q$2,Listen!$B$5:$G$95,$N2422+1,FALSE),"-")</f>
        <v>0</v>
      </c>
      <c r="R2422" s="54">
        <f>IF($C2422&lt;=R$2,G2422*VLOOKUP($C2422,Listen!$B$5:$G$95,$N2422+1,FALSE)/VLOOKUP(R$2,Listen!$B$5:$G$95,$N2422+1,FALSE),"-")</f>
        <v>0</v>
      </c>
      <c r="S2422" s="54">
        <f>IF($C2422&lt;=S$2,H2422*VLOOKUP($C2422,Listen!$B$5:$G$95,$N2422+1,FALSE)/VLOOKUP(S$2,Listen!$B$5:$G$95,$N2422+1,FALSE),"-")</f>
        <v>0</v>
      </c>
      <c r="T2422" s="54">
        <f>IF($C2422&lt;=T$2,I2422*VLOOKUP($C2422,Listen!$B$5:$G$95,$N2422+1,FALSE)/VLOOKUP(T$2,Listen!$B$5:$G$95,$N2422+1,FALSE),"-")</f>
        <v>0</v>
      </c>
      <c r="U2422" s="54">
        <f>IF($C2422&lt;=U$2,J2422*VLOOKUP($C2422,Listen!$B$5:$G$95,$N2422+1,FALSE)/VLOOKUP(U$2,Listen!$B$5:$G$95,$N2422+1,FALSE),"-")</f>
        <v>0</v>
      </c>
      <c r="V2422" s="54">
        <f>IF($C2422&lt;=V$2,K2422*VLOOKUP($C2422,Listen!$B$5:$G$95,$N2422+1,FALSE)/VLOOKUP(V$2,Listen!$B$5:$G$95,$N2422+1,FALSE),"-")</f>
        <v>0</v>
      </c>
    </row>
    <row r="2423" spans="2:22">
      <c r="B2423" s="25"/>
      <c r="C2423" s="3">
        <v>1937</v>
      </c>
      <c r="D2423" s="141"/>
      <c r="E2423" s="141"/>
      <c r="F2423" s="141"/>
      <c r="G2423" s="141"/>
      <c r="H2423" s="141"/>
      <c r="I2423" s="141"/>
      <c r="J2423" s="141"/>
      <c r="K2423" s="141"/>
      <c r="M2423" s="52">
        <v>19</v>
      </c>
      <c r="N2423" s="52">
        <v>5</v>
      </c>
      <c r="O2423" s="54">
        <f>IF($C2423&lt;=O$2,D2423*VLOOKUP($C2423,Listen!$B$5:$G$95,$N2423+1,FALSE)/VLOOKUP(O$2,Listen!$B$5:$G$95,$N2423+1,FALSE),"-")</f>
        <v>0</v>
      </c>
      <c r="P2423" s="54">
        <f>IF($C2423&lt;=P$2,E2423*VLOOKUP($C2423,Listen!$B$5:$G$95,$N2423+1,FALSE)/VLOOKUP(P$2,Listen!$B$5:$G$95,$N2423+1,FALSE),"-")</f>
        <v>0</v>
      </c>
      <c r="Q2423" s="54">
        <f>IF($C2423&lt;=Q$2,F2423*VLOOKUP($C2423,Listen!$B$5:$G$95,$N2423+1,FALSE)/VLOOKUP(Q$2,Listen!$B$5:$G$95,$N2423+1,FALSE),"-")</f>
        <v>0</v>
      </c>
      <c r="R2423" s="54">
        <f>IF($C2423&lt;=R$2,G2423*VLOOKUP($C2423,Listen!$B$5:$G$95,$N2423+1,FALSE)/VLOOKUP(R$2,Listen!$B$5:$G$95,$N2423+1,FALSE),"-")</f>
        <v>0</v>
      </c>
      <c r="S2423" s="54">
        <f>IF($C2423&lt;=S$2,H2423*VLOOKUP($C2423,Listen!$B$5:$G$95,$N2423+1,FALSE)/VLOOKUP(S$2,Listen!$B$5:$G$95,$N2423+1,FALSE),"-")</f>
        <v>0</v>
      </c>
      <c r="T2423" s="54">
        <f>IF($C2423&lt;=T$2,I2423*VLOOKUP($C2423,Listen!$B$5:$G$95,$N2423+1,FALSE)/VLOOKUP(T$2,Listen!$B$5:$G$95,$N2423+1,FALSE),"-")</f>
        <v>0</v>
      </c>
      <c r="U2423" s="54">
        <f>IF($C2423&lt;=U$2,J2423*VLOOKUP($C2423,Listen!$B$5:$G$95,$N2423+1,FALSE)/VLOOKUP(U$2,Listen!$B$5:$G$95,$N2423+1,FALSE),"-")</f>
        <v>0</v>
      </c>
      <c r="V2423" s="54">
        <f>IF($C2423&lt;=V$2,K2423*VLOOKUP($C2423,Listen!$B$5:$G$95,$N2423+1,FALSE)/VLOOKUP(V$2,Listen!$B$5:$G$95,$N2423+1,FALSE),"-")</f>
        <v>0</v>
      </c>
    </row>
    <row r="2424" spans="2:22">
      <c r="B2424" s="25"/>
      <c r="C2424" s="3">
        <v>1936</v>
      </c>
      <c r="D2424" s="141"/>
      <c r="E2424" s="141"/>
      <c r="F2424" s="141"/>
      <c r="G2424" s="141"/>
      <c r="H2424" s="141"/>
      <c r="I2424" s="141"/>
      <c r="J2424" s="141"/>
      <c r="K2424" s="141"/>
      <c r="M2424" s="52">
        <v>19</v>
      </c>
      <c r="N2424" s="52">
        <v>5</v>
      </c>
      <c r="O2424" s="54">
        <f>IF($C2424&lt;=O$2,D2424*VLOOKUP($C2424,Listen!$B$5:$G$95,$N2424+1,FALSE)/VLOOKUP(O$2,Listen!$B$5:$G$95,$N2424+1,FALSE),"-")</f>
        <v>0</v>
      </c>
      <c r="P2424" s="54">
        <f>IF($C2424&lt;=P$2,E2424*VLOOKUP($C2424,Listen!$B$5:$G$95,$N2424+1,FALSE)/VLOOKUP(P$2,Listen!$B$5:$G$95,$N2424+1,FALSE),"-")</f>
        <v>0</v>
      </c>
      <c r="Q2424" s="54">
        <f>IF($C2424&lt;=Q$2,F2424*VLOOKUP($C2424,Listen!$B$5:$G$95,$N2424+1,FALSE)/VLOOKUP(Q$2,Listen!$B$5:$G$95,$N2424+1,FALSE),"-")</f>
        <v>0</v>
      </c>
      <c r="R2424" s="54">
        <f>IF($C2424&lt;=R$2,G2424*VLOOKUP($C2424,Listen!$B$5:$G$95,$N2424+1,FALSE)/VLOOKUP(R$2,Listen!$B$5:$G$95,$N2424+1,FALSE),"-")</f>
        <v>0</v>
      </c>
      <c r="S2424" s="54">
        <f>IF($C2424&lt;=S$2,H2424*VLOOKUP($C2424,Listen!$B$5:$G$95,$N2424+1,FALSE)/VLOOKUP(S$2,Listen!$B$5:$G$95,$N2424+1,FALSE),"-")</f>
        <v>0</v>
      </c>
      <c r="T2424" s="54">
        <f>IF($C2424&lt;=T$2,I2424*VLOOKUP($C2424,Listen!$B$5:$G$95,$N2424+1,FALSE)/VLOOKUP(T$2,Listen!$B$5:$G$95,$N2424+1,FALSE),"-")</f>
        <v>0</v>
      </c>
      <c r="U2424" s="54">
        <f>IF($C2424&lt;=U$2,J2424*VLOOKUP($C2424,Listen!$B$5:$G$95,$N2424+1,FALSE)/VLOOKUP(U$2,Listen!$B$5:$G$95,$N2424+1,FALSE),"-")</f>
        <v>0</v>
      </c>
      <c r="V2424" s="54">
        <f>IF($C2424&lt;=V$2,K2424*VLOOKUP($C2424,Listen!$B$5:$G$95,$N2424+1,FALSE)/VLOOKUP(V$2,Listen!$B$5:$G$95,$N2424+1,FALSE),"-")</f>
        <v>0</v>
      </c>
    </row>
    <row r="2425" spans="2:22">
      <c r="B2425" s="25"/>
      <c r="C2425" s="3">
        <v>1935</v>
      </c>
      <c r="D2425" s="141"/>
      <c r="E2425" s="141"/>
      <c r="F2425" s="141"/>
      <c r="G2425" s="141"/>
      <c r="H2425" s="141"/>
      <c r="I2425" s="141"/>
      <c r="J2425" s="141"/>
      <c r="K2425" s="141"/>
      <c r="M2425" s="52">
        <v>19</v>
      </c>
      <c r="N2425" s="52">
        <v>5</v>
      </c>
      <c r="O2425" s="54">
        <f>IF($C2425&lt;=O$2,D2425*VLOOKUP($C2425,Listen!$B$5:$G$95,$N2425+1,FALSE)/VLOOKUP(O$2,Listen!$B$5:$G$95,$N2425+1,FALSE),"-")</f>
        <v>0</v>
      </c>
      <c r="P2425" s="54">
        <f>IF($C2425&lt;=P$2,E2425*VLOOKUP($C2425,Listen!$B$5:$G$95,$N2425+1,FALSE)/VLOOKUP(P$2,Listen!$B$5:$G$95,$N2425+1,FALSE),"-")</f>
        <v>0</v>
      </c>
      <c r="Q2425" s="54">
        <f>IF($C2425&lt;=Q$2,F2425*VLOOKUP($C2425,Listen!$B$5:$G$95,$N2425+1,FALSE)/VLOOKUP(Q$2,Listen!$B$5:$G$95,$N2425+1,FALSE),"-")</f>
        <v>0</v>
      </c>
      <c r="R2425" s="54">
        <f>IF($C2425&lt;=R$2,G2425*VLOOKUP($C2425,Listen!$B$5:$G$95,$N2425+1,FALSE)/VLOOKUP(R$2,Listen!$B$5:$G$95,$N2425+1,FALSE),"-")</f>
        <v>0</v>
      </c>
      <c r="S2425" s="54">
        <f>IF($C2425&lt;=S$2,H2425*VLOOKUP($C2425,Listen!$B$5:$G$95,$N2425+1,FALSE)/VLOOKUP(S$2,Listen!$B$5:$G$95,$N2425+1,FALSE),"-")</f>
        <v>0</v>
      </c>
      <c r="T2425" s="54">
        <f>IF($C2425&lt;=T$2,I2425*VLOOKUP($C2425,Listen!$B$5:$G$95,$N2425+1,FALSE)/VLOOKUP(T$2,Listen!$B$5:$G$95,$N2425+1,FALSE),"-")</f>
        <v>0</v>
      </c>
      <c r="U2425" s="54">
        <f>IF($C2425&lt;=U$2,J2425*VLOOKUP($C2425,Listen!$B$5:$G$95,$N2425+1,FALSE)/VLOOKUP(U$2,Listen!$B$5:$G$95,$N2425+1,FALSE),"-")</f>
        <v>0</v>
      </c>
      <c r="V2425" s="54">
        <f>IF($C2425&lt;=V$2,K2425*VLOOKUP($C2425,Listen!$B$5:$G$95,$N2425+1,FALSE)/VLOOKUP(V$2,Listen!$B$5:$G$95,$N2425+1,FALSE),"-")</f>
        <v>0</v>
      </c>
    </row>
    <row r="2426" spans="2:22">
      <c r="B2426" s="25"/>
      <c r="C2426" s="3">
        <v>1934</v>
      </c>
      <c r="D2426" s="141"/>
      <c r="E2426" s="141"/>
      <c r="F2426" s="141"/>
      <c r="G2426" s="141"/>
      <c r="H2426" s="141"/>
      <c r="I2426" s="141"/>
      <c r="J2426" s="141"/>
      <c r="K2426" s="141"/>
      <c r="M2426" s="52">
        <v>19</v>
      </c>
      <c r="N2426" s="52">
        <v>5</v>
      </c>
      <c r="O2426" s="54">
        <f>IF($C2426&lt;=O$2,D2426*VLOOKUP($C2426,Listen!$B$5:$G$95,$N2426+1,FALSE)/VLOOKUP(O$2,Listen!$B$5:$G$95,$N2426+1,FALSE),"-")</f>
        <v>0</v>
      </c>
      <c r="P2426" s="54">
        <f>IF($C2426&lt;=P$2,E2426*VLOOKUP($C2426,Listen!$B$5:$G$95,$N2426+1,FALSE)/VLOOKUP(P$2,Listen!$B$5:$G$95,$N2426+1,FALSE),"-")</f>
        <v>0</v>
      </c>
      <c r="Q2426" s="54">
        <f>IF($C2426&lt;=Q$2,F2426*VLOOKUP($C2426,Listen!$B$5:$G$95,$N2426+1,FALSE)/VLOOKUP(Q$2,Listen!$B$5:$G$95,$N2426+1,FALSE),"-")</f>
        <v>0</v>
      </c>
      <c r="R2426" s="54">
        <f>IF($C2426&lt;=R$2,G2426*VLOOKUP($C2426,Listen!$B$5:$G$95,$N2426+1,FALSE)/VLOOKUP(R$2,Listen!$B$5:$G$95,$N2426+1,FALSE),"-")</f>
        <v>0</v>
      </c>
      <c r="S2426" s="54">
        <f>IF($C2426&lt;=S$2,H2426*VLOOKUP($C2426,Listen!$B$5:$G$95,$N2426+1,FALSE)/VLOOKUP(S$2,Listen!$B$5:$G$95,$N2426+1,FALSE),"-")</f>
        <v>0</v>
      </c>
      <c r="T2426" s="54">
        <f>IF($C2426&lt;=T$2,I2426*VLOOKUP($C2426,Listen!$B$5:$G$95,$N2426+1,FALSE)/VLOOKUP(T$2,Listen!$B$5:$G$95,$N2426+1,FALSE),"-")</f>
        <v>0</v>
      </c>
      <c r="U2426" s="54">
        <f>IF($C2426&lt;=U$2,J2426*VLOOKUP($C2426,Listen!$B$5:$G$95,$N2426+1,FALSE)/VLOOKUP(U$2,Listen!$B$5:$G$95,$N2426+1,FALSE),"-")</f>
        <v>0</v>
      </c>
      <c r="V2426" s="54">
        <f>IF($C2426&lt;=V$2,K2426*VLOOKUP($C2426,Listen!$B$5:$G$95,$N2426+1,FALSE)/VLOOKUP(V$2,Listen!$B$5:$G$95,$N2426+1,FALSE),"-")</f>
        <v>0</v>
      </c>
    </row>
    <row r="2427" spans="2:22">
      <c r="B2427" s="25"/>
      <c r="C2427" s="3">
        <v>1933</v>
      </c>
      <c r="D2427" s="141"/>
      <c r="E2427" s="141"/>
      <c r="F2427" s="141"/>
      <c r="G2427" s="141"/>
      <c r="H2427" s="141"/>
      <c r="I2427" s="141"/>
      <c r="J2427" s="141"/>
      <c r="K2427" s="141"/>
      <c r="M2427" s="52">
        <v>19</v>
      </c>
      <c r="N2427" s="52">
        <v>5</v>
      </c>
      <c r="O2427" s="54">
        <f>IF($C2427&lt;=O$2,D2427*VLOOKUP($C2427,Listen!$B$5:$G$95,$N2427+1,FALSE)/VLOOKUP(O$2,Listen!$B$5:$G$95,$N2427+1,FALSE),"-")</f>
        <v>0</v>
      </c>
      <c r="P2427" s="54">
        <f>IF($C2427&lt;=P$2,E2427*VLOOKUP($C2427,Listen!$B$5:$G$95,$N2427+1,FALSE)/VLOOKUP(P$2,Listen!$B$5:$G$95,$N2427+1,FALSE),"-")</f>
        <v>0</v>
      </c>
      <c r="Q2427" s="54">
        <f>IF($C2427&lt;=Q$2,F2427*VLOOKUP($C2427,Listen!$B$5:$G$95,$N2427+1,FALSE)/VLOOKUP(Q$2,Listen!$B$5:$G$95,$N2427+1,FALSE),"-")</f>
        <v>0</v>
      </c>
      <c r="R2427" s="54">
        <f>IF($C2427&lt;=R$2,G2427*VLOOKUP($C2427,Listen!$B$5:$G$95,$N2427+1,FALSE)/VLOOKUP(R$2,Listen!$B$5:$G$95,$N2427+1,FALSE),"-")</f>
        <v>0</v>
      </c>
      <c r="S2427" s="54">
        <f>IF($C2427&lt;=S$2,H2427*VLOOKUP($C2427,Listen!$B$5:$G$95,$N2427+1,FALSE)/VLOOKUP(S$2,Listen!$B$5:$G$95,$N2427+1,FALSE),"-")</f>
        <v>0</v>
      </c>
      <c r="T2427" s="54">
        <f>IF($C2427&lt;=T$2,I2427*VLOOKUP($C2427,Listen!$B$5:$G$95,$N2427+1,FALSE)/VLOOKUP(T$2,Listen!$B$5:$G$95,$N2427+1,FALSE),"-")</f>
        <v>0</v>
      </c>
      <c r="U2427" s="54">
        <f>IF($C2427&lt;=U$2,J2427*VLOOKUP($C2427,Listen!$B$5:$G$95,$N2427+1,FALSE)/VLOOKUP(U$2,Listen!$B$5:$G$95,$N2427+1,FALSE),"-")</f>
        <v>0</v>
      </c>
      <c r="V2427" s="54">
        <f>IF($C2427&lt;=V$2,K2427*VLOOKUP($C2427,Listen!$B$5:$G$95,$N2427+1,FALSE)/VLOOKUP(V$2,Listen!$B$5:$G$95,$N2427+1,FALSE),"-")</f>
        <v>0</v>
      </c>
    </row>
    <row r="2428" spans="2:22">
      <c r="B2428" s="25"/>
      <c r="C2428" s="3">
        <v>1932</v>
      </c>
      <c r="D2428" s="141"/>
      <c r="E2428" s="141"/>
      <c r="F2428" s="141"/>
      <c r="G2428" s="141"/>
      <c r="H2428" s="141"/>
      <c r="I2428" s="141"/>
      <c r="J2428" s="141"/>
      <c r="K2428" s="141"/>
      <c r="M2428" s="52">
        <v>19</v>
      </c>
      <c r="N2428" s="52">
        <v>5</v>
      </c>
      <c r="O2428" s="54">
        <f>IF($C2428&lt;=O$2,D2428*VLOOKUP($C2428,Listen!$B$5:$G$95,$N2428+1,FALSE)/VLOOKUP(O$2,Listen!$B$5:$G$95,$N2428+1,FALSE),"-")</f>
        <v>0</v>
      </c>
      <c r="P2428" s="54">
        <f>IF($C2428&lt;=P$2,E2428*VLOOKUP($C2428,Listen!$B$5:$G$95,$N2428+1,FALSE)/VLOOKUP(P$2,Listen!$B$5:$G$95,$N2428+1,FALSE),"-")</f>
        <v>0</v>
      </c>
      <c r="Q2428" s="54">
        <f>IF($C2428&lt;=Q$2,F2428*VLOOKUP($C2428,Listen!$B$5:$G$95,$N2428+1,FALSE)/VLOOKUP(Q$2,Listen!$B$5:$G$95,$N2428+1,FALSE),"-")</f>
        <v>0</v>
      </c>
      <c r="R2428" s="54">
        <f>IF($C2428&lt;=R$2,G2428*VLOOKUP($C2428,Listen!$B$5:$G$95,$N2428+1,FALSE)/VLOOKUP(R$2,Listen!$B$5:$G$95,$N2428+1,FALSE),"-")</f>
        <v>0</v>
      </c>
      <c r="S2428" s="54">
        <f>IF($C2428&lt;=S$2,H2428*VLOOKUP($C2428,Listen!$B$5:$G$95,$N2428+1,FALSE)/VLOOKUP(S$2,Listen!$B$5:$G$95,$N2428+1,FALSE),"-")</f>
        <v>0</v>
      </c>
      <c r="T2428" s="54">
        <f>IF($C2428&lt;=T$2,I2428*VLOOKUP($C2428,Listen!$B$5:$G$95,$N2428+1,FALSE)/VLOOKUP(T$2,Listen!$B$5:$G$95,$N2428+1,FALSE),"-")</f>
        <v>0</v>
      </c>
      <c r="U2428" s="54">
        <f>IF($C2428&lt;=U$2,J2428*VLOOKUP($C2428,Listen!$B$5:$G$95,$N2428+1,FALSE)/VLOOKUP(U$2,Listen!$B$5:$G$95,$N2428+1,FALSE),"-")</f>
        <v>0</v>
      </c>
      <c r="V2428" s="54">
        <f>IF($C2428&lt;=V$2,K2428*VLOOKUP($C2428,Listen!$B$5:$G$95,$N2428+1,FALSE)/VLOOKUP(V$2,Listen!$B$5:$G$95,$N2428+1,FALSE),"-")</f>
        <v>0</v>
      </c>
    </row>
    <row r="2429" spans="2:22">
      <c r="B2429" s="25"/>
      <c r="C2429" s="3">
        <v>1931</v>
      </c>
      <c r="D2429" s="141"/>
      <c r="E2429" s="141"/>
      <c r="F2429" s="141"/>
      <c r="G2429" s="141"/>
      <c r="H2429" s="141"/>
      <c r="I2429" s="141"/>
      <c r="J2429" s="141"/>
      <c r="K2429" s="141"/>
      <c r="M2429" s="52">
        <v>19</v>
      </c>
      <c r="N2429" s="52">
        <v>5</v>
      </c>
      <c r="O2429" s="54">
        <f>IF($C2429&lt;=O$2,D2429*VLOOKUP($C2429,Listen!$B$5:$G$95,$N2429+1,FALSE)/VLOOKUP(O$2,Listen!$B$5:$G$95,$N2429+1,FALSE),"-")</f>
        <v>0</v>
      </c>
      <c r="P2429" s="54">
        <f>IF($C2429&lt;=P$2,E2429*VLOOKUP($C2429,Listen!$B$5:$G$95,$N2429+1,FALSE)/VLOOKUP(P$2,Listen!$B$5:$G$95,$N2429+1,FALSE),"-")</f>
        <v>0</v>
      </c>
      <c r="Q2429" s="54">
        <f>IF($C2429&lt;=Q$2,F2429*VLOOKUP($C2429,Listen!$B$5:$G$95,$N2429+1,FALSE)/VLOOKUP(Q$2,Listen!$B$5:$G$95,$N2429+1,FALSE),"-")</f>
        <v>0</v>
      </c>
      <c r="R2429" s="54">
        <f>IF($C2429&lt;=R$2,G2429*VLOOKUP($C2429,Listen!$B$5:$G$95,$N2429+1,FALSE)/VLOOKUP(R$2,Listen!$B$5:$G$95,$N2429+1,FALSE),"-")</f>
        <v>0</v>
      </c>
      <c r="S2429" s="54">
        <f>IF($C2429&lt;=S$2,H2429*VLOOKUP($C2429,Listen!$B$5:$G$95,$N2429+1,FALSE)/VLOOKUP(S$2,Listen!$B$5:$G$95,$N2429+1,FALSE),"-")</f>
        <v>0</v>
      </c>
      <c r="T2429" s="54">
        <f>IF($C2429&lt;=T$2,I2429*VLOOKUP($C2429,Listen!$B$5:$G$95,$N2429+1,FALSE)/VLOOKUP(T$2,Listen!$B$5:$G$95,$N2429+1,FALSE),"-")</f>
        <v>0</v>
      </c>
      <c r="U2429" s="54">
        <f>IF($C2429&lt;=U$2,J2429*VLOOKUP($C2429,Listen!$B$5:$G$95,$N2429+1,FALSE)/VLOOKUP(U$2,Listen!$B$5:$G$95,$N2429+1,FALSE),"-")</f>
        <v>0</v>
      </c>
      <c r="V2429" s="54">
        <f>IF($C2429&lt;=V$2,K2429*VLOOKUP($C2429,Listen!$B$5:$G$95,$N2429+1,FALSE)/VLOOKUP(V$2,Listen!$B$5:$G$95,$N2429+1,FALSE),"-")</f>
        <v>0</v>
      </c>
    </row>
    <row r="2430" spans="2:22" ht="13.5" thickBot="1">
      <c r="B2430" s="25"/>
      <c r="C2430" s="3">
        <v>1930</v>
      </c>
      <c r="D2430" s="141"/>
      <c r="E2430" s="141"/>
      <c r="F2430" s="141"/>
      <c r="G2430" s="141"/>
      <c r="H2430" s="141"/>
      <c r="I2430" s="141"/>
      <c r="J2430" s="141"/>
      <c r="K2430" s="141"/>
      <c r="M2430" s="52">
        <v>19</v>
      </c>
      <c r="N2430" s="52">
        <v>5</v>
      </c>
      <c r="O2430" s="54">
        <f>IF($C2430&lt;=O$2,D2430*VLOOKUP($C2430,Listen!$B$5:$G$95,$N2430+1,FALSE)/VLOOKUP(O$2,Listen!$B$5:$G$95,$N2430+1,FALSE),"-")</f>
        <v>0</v>
      </c>
      <c r="P2430" s="54">
        <f>IF($C2430&lt;=P$2,E2430*VLOOKUP($C2430,Listen!$B$5:$G$95,$N2430+1,FALSE)/VLOOKUP(P$2,Listen!$B$5:$G$95,$N2430+1,FALSE),"-")</f>
        <v>0</v>
      </c>
      <c r="Q2430" s="54">
        <f>IF($C2430&lt;=Q$2,F2430*VLOOKUP($C2430,Listen!$B$5:$G$95,$N2430+1,FALSE)/VLOOKUP(Q$2,Listen!$B$5:$G$95,$N2430+1,FALSE),"-")</f>
        <v>0</v>
      </c>
      <c r="R2430" s="54">
        <f>IF($C2430&lt;=R$2,G2430*VLOOKUP($C2430,Listen!$B$5:$G$95,$N2430+1,FALSE)/VLOOKUP(R$2,Listen!$B$5:$G$95,$N2430+1,FALSE),"-")</f>
        <v>0</v>
      </c>
      <c r="S2430" s="54">
        <f>IF($C2430&lt;=S$2,H2430*VLOOKUP($C2430,Listen!$B$5:$G$95,$N2430+1,FALSE)/VLOOKUP(S$2,Listen!$B$5:$G$95,$N2430+1,FALSE),"-")</f>
        <v>0</v>
      </c>
      <c r="T2430" s="54">
        <f>IF($C2430&lt;=T$2,I2430*VLOOKUP($C2430,Listen!$B$5:$G$95,$N2430+1,FALSE)/VLOOKUP(T$2,Listen!$B$5:$G$95,$N2430+1,FALSE),"-")</f>
        <v>0</v>
      </c>
      <c r="U2430" s="54">
        <f>IF($C2430&lt;=U$2,J2430*VLOOKUP($C2430,Listen!$B$5:$G$95,$N2430+1,FALSE)/VLOOKUP(U$2,Listen!$B$5:$G$95,$N2430+1,FALSE),"-")</f>
        <v>0</v>
      </c>
      <c r="V2430" s="54">
        <f>IF($C2430&lt;=V$2,K2430*VLOOKUP($C2430,Listen!$B$5:$G$95,$N2430+1,FALSE)/VLOOKUP(V$2,Listen!$B$5:$G$95,$N2430+1,FALSE),"-")</f>
        <v>0</v>
      </c>
    </row>
    <row r="2431" spans="2:22" ht="51.75" thickBot="1">
      <c r="B2431" s="37" t="s">
        <v>64</v>
      </c>
      <c r="C2431" s="27" t="s">
        <v>22</v>
      </c>
      <c r="D2431" s="143">
        <f t="shared" ref="D2431:K2431" si="27">SUM(D2343:D2430)</f>
        <v>0</v>
      </c>
      <c r="E2431" s="143">
        <f t="shared" si="27"/>
        <v>0</v>
      </c>
      <c r="F2431" s="143">
        <f t="shared" si="27"/>
        <v>0</v>
      </c>
      <c r="G2431" s="143">
        <f t="shared" si="27"/>
        <v>0</v>
      </c>
      <c r="H2431" s="143">
        <f t="shared" si="27"/>
        <v>0</v>
      </c>
      <c r="I2431" s="143">
        <f t="shared" si="27"/>
        <v>0</v>
      </c>
      <c r="J2431" s="143">
        <f t="shared" si="27"/>
        <v>0</v>
      </c>
      <c r="K2431" s="143">
        <f t="shared" si="27"/>
        <v>0</v>
      </c>
      <c r="O2431" s="55"/>
      <c r="P2431" s="55"/>
      <c r="Q2431" s="55"/>
      <c r="R2431" s="55"/>
      <c r="S2431" s="55"/>
      <c r="T2431" s="55"/>
      <c r="U2431" s="55"/>
      <c r="V2431" s="55"/>
    </row>
    <row r="2432" spans="2:22" ht="13.5" thickBot="1">
      <c r="B2432" s="40"/>
      <c r="C2432" s="4"/>
      <c r="D2432" s="143"/>
      <c r="E2432" s="143"/>
      <c r="F2432" s="143"/>
      <c r="G2432" s="143"/>
      <c r="H2432" s="143"/>
      <c r="I2432" s="143"/>
      <c r="J2432" s="143"/>
      <c r="K2432" s="143"/>
      <c r="O2432" s="55"/>
      <c r="P2432" s="55"/>
      <c r="Q2432" s="55"/>
      <c r="R2432" s="55"/>
      <c r="S2432" s="55"/>
      <c r="T2432" s="55"/>
      <c r="U2432" s="55"/>
      <c r="V2432" s="55"/>
    </row>
    <row r="2433" spans="2:22" ht="13.5" thickBot="1">
      <c r="B2433" s="31" t="s">
        <v>65</v>
      </c>
      <c r="C2433" s="23">
        <v>2017</v>
      </c>
      <c r="D2433" s="140"/>
      <c r="E2433" s="140"/>
      <c r="F2433" s="140"/>
      <c r="G2433" s="140"/>
      <c r="H2433" s="140"/>
      <c r="I2433" s="140"/>
      <c r="J2433" s="140"/>
      <c r="K2433" s="140"/>
      <c r="M2433" s="52">
        <v>20</v>
      </c>
      <c r="N2433" s="52">
        <v>5</v>
      </c>
      <c r="O2433" s="54" t="str">
        <f>IF($C2433&lt;=O$2,D2433*VLOOKUP($C2433,Listen!$B$5:$G$95,$N2433+1,FALSE)/VLOOKUP(O$2,Listen!$B$5:$G$95,$N2433+1,FALSE),"-")</f>
        <v>-</v>
      </c>
      <c r="P2433" s="54" t="str">
        <f>IF($C2433&lt;=P$2,E2433*VLOOKUP($C2433,Listen!$B$5:$G$95,$N2433+1,FALSE)/VLOOKUP(P$2,Listen!$B$5:$G$95,$N2433+1,FALSE),"-")</f>
        <v>-</v>
      </c>
      <c r="Q2433" s="54" t="str">
        <f>IF($C2433&lt;=Q$2,F2433*VLOOKUP($C2433,Listen!$B$5:$G$95,$N2433+1,FALSE)/VLOOKUP(Q$2,Listen!$B$5:$G$95,$N2433+1,FALSE),"-")</f>
        <v>-</v>
      </c>
      <c r="R2433" s="54" t="str">
        <f>IF($C2433&lt;=R$2,G2433*VLOOKUP($C2433,Listen!$B$5:$G$95,$N2433+1,FALSE)/VLOOKUP(R$2,Listen!$B$5:$G$95,$N2433+1,FALSE),"-")</f>
        <v>-</v>
      </c>
      <c r="S2433" s="54" t="str">
        <f>IF($C2433&lt;=S$2,H2433*VLOOKUP($C2433,Listen!$B$5:$G$95,$N2433+1,FALSE)/VLOOKUP(S$2,Listen!$B$5:$G$95,$N2433+1,FALSE),"-")</f>
        <v>-</v>
      </c>
      <c r="T2433" s="54" t="str">
        <f>IF($C2433&lt;=T$2,I2433*VLOOKUP($C2433,Listen!$B$5:$G$95,$N2433+1,FALSE)/VLOOKUP(T$2,Listen!$B$5:$G$95,$N2433+1,FALSE),"-")</f>
        <v>-</v>
      </c>
      <c r="U2433" s="54" t="str">
        <f>IF($C2433&lt;=U$2,J2433*VLOOKUP($C2433,Listen!$B$5:$G$95,$N2433+1,FALSE)/VLOOKUP(U$2,Listen!$B$5:$G$95,$N2433+1,FALSE),"-")</f>
        <v>-</v>
      </c>
      <c r="V2433" s="54" t="str">
        <f>IF($C2433&lt;=V$2,K2433*VLOOKUP($C2433,Listen!$B$5:$G$95,$N2433+1,FALSE)/VLOOKUP(V$2,Listen!$B$5:$G$95,$N2433+1,FALSE),"-")</f>
        <v>-</v>
      </c>
    </row>
    <row r="2434" spans="2:22">
      <c r="B2434" s="25"/>
      <c r="C2434" s="3">
        <v>2016</v>
      </c>
      <c r="D2434" s="140"/>
      <c r="E2434" s="140"/>
      <c r="F2434" s="140"/>
      <c r="G2434" s="140"/>
      <c r="H2434" s="140"/>
      <c r="I2434" s="140"/>
      <c r="J2434" s="140"/>
      <c r="K2434" s="141"/>
      <c r="M2434" s="52">
        <v>20</v>
      </c>
      <c r="N2434" s="52">
        <v>5</v>
      </c>
      <c r="O2434" s="54" t="str">
        <f>IF($C2434&lt;=O$2,D2434*VLOOKUP($C2434,Listen!$B$5:$G$95,$N2434+1,FALSE)/VLOOKUP(O$2,Listen!$B$5:$G$95,$N2434+1,FALSE),"-")</f>
        <v>-</v>
      </c>
      <c r="P2434" s="54" t="str">
        <f>IF($C2434&lt;=P$2,E2434*VLOOKUP($C2434,Listen!$B$5:$G$95,$N2434+1,FALSE)/VLOOKUP(P$2,Listen!$B$5:$G$95,$N2434+1,FALSE),"-")</f>
        <v>-</v>
      </c>
      <c r="Q2434" s="54" t="str">
        <f>IF($C2434&lt;=Q$2,F2434*VLOOKUP($C2434,Listen!$B$5:$G$95,$N2434+1,FALSE)/VLOOKUP(Q$2,Listen!$B$5:$G$95,$N2434+1,FALSE),"-")</f>
        <v>-</v>
      </c>
      <c r="R2434" s="54" t="str">
        <f>IF($C2434&lt;=R$2,G2434*VLOOKUP($C2434,Listen!$B$5:$G$95,$N2434+1,FALSE)/VLOOKUP(R$2,Listen!$B$5:$G$95,$N2434+1,FALSE),"-")</f>
        <v>-</v>
      </c>
      <c r="S2434" s="54" t="str">
        <f>IF($C2434&lt;=S$2,H2434*VLOOKUP($C2434,Listen!$B$5:$G$95,$N2434+1,FALSE)/VLOOKUP(S$2,Listen!$B$5:$G$95,$N2434+1,FALSE),"-")</f>
        <v>-</v>
      </c>
      <c r="T2434" s="54" t="str">
        <f>IF($C2434&lt;=T$2,I2434*VLOOKUP($C2434,Listen!$B$5:$G$95,$N2434+1,FALSE)/VLOOKUP(T$2,Listen!$B$5:$G$95,$N2434+1,FALSE),"-")</f>
        <v>-</v>
      </c>
      <c r="U2434" s="54" t="str">
        <f>IF($C2434&lt;=U$2,J2434*VLOOKUP($C2434,Listen!$B$5:$G$95,$N2434+1,FALSE)/VLOOKUP(U$2,Listen!$B$5:$G$95,$N2434+1,FALSE),"-")</f>
        <v>-</v>
      </c>
      <c r="V2434" s="54">
        <f>IF($C2434&lt;=V$2,K2434*VLOOKUP($C2434,Listen!$B$5:$G$95,$N2434+1,FALSE)/VLOOKUP(V$2,Listen!$B$5:$G$95,$N2434+1,FALSE),"-")</f>
        <v>0</v>
      </c>
    </row>
    <row r="2435" spans="2:22">
      <c r="B2435" s="25"/>
      <c r="C2435" s="3">
        <v>2015</v>
      </c>
      <c r="D2435" s="140"/>
      <c r="E2435" s="140"/>
      <c r="F2435" s="140"/>
      <c r="G2435" s="140"/>
      <c r="H2435" s="140"/>
      <c r="I2435" s="140"/>
      <c r="J2435" s="141"/>
      <c r="K2435" s="141"/>
      <c r="M2435" s="52">
        <v>20</v>
      </c>
      <c r="N2435" s="52">
        <v>5</v>
      </c>
      <c r="O2435" s="54" t="str">
        <f>IF($C2435&lt;=O$2,D2435*VLOOKUP($C2435,Listen!$B$5:$G$95,$N2435+1,FALSE)/VLOOKUP(O$2,Listen!$B$5:$G$95,$N2435+1,FALSE),"-")</f>
        <v>-</v>
      </c>
      <c r="P2435" s="54" t="str">
        <f>IF($C2435&lt;=P$2,E2435*VLOOKUP($C2435,Listen!$B$5:$G$95,$N2435+1,FALSE)/VLOOKUP(P$2,Listen!$B$5:$G$95,$N2435+1,FALSE),"-")</f>
        <v>-</v>
      </c>
      <c r="Q2435" s="54" t="str">
        <f>IF($C2435&lt;=Q$2,F2435*VLOOKUP($C2435,Listen!$B$5:$G$95,$N2435+1,FALSE)/VLOOKUP(Q$2,Listen!$B$5:$G$95,$N2435+1,FALSE),"-")</f>
        <v>-</v>
      </c>
      <c r="R2435" s="54" t="str">
        <f>IF($C2435&lt;=R$2,G2435*VLOOKUP($C2435,Listen!$B$5:$G$95,$N2435+1,FALSE)/VLOOKUP(R$2,Listen!$B$5:$G$95,$N2435+1,FALSE),"-")</f>
        <v>-</v>
      </c>
      <c r="S2435" s="54" t="str">
        <f>IF($C2435&lt;=S$2,H2435*VLOOKUP($C2435,Listen!$B$5:$G$95,$N2435+1,FALSE)/VLOOKUP(S$2,Listen!$B$5:$G$95,$N2435+1,FALSE),"-")</f>
        <v>-</v>
      </c>
      <c r="T2435" s="54" t="str">
        <f>IF($C2435&lt;=T$2,I2435*VLOOKUP($C2435,Listen!$B$5:$G$95,$N2435+1,FALSE)/VLOOKUP(T$2,Listen!$B$5:$G$95,$N2435+1,FALSE),"-")</f>
        <v>-</v>
      </c>
      <c r="U2435" s="54">
        <f>IF($C2435&lt;=U$2,J2435*VLOOKUP($C2435,Listen!$B$5:$G$95,$N2435+1,FALSE)/VLOOKUP(U$2,Listen!$B$5:$G$95,$N2435+1,FALSE),"-")</f>
        <v>0</v>
      </c>
      <c r="V2435" s="54">
        <f>IF($C2435&lt;=V$2,K2435*VLOOKUP($C2435,Listen!$B$5:$G$95,$N2435+1,FALSE)/VLOOKUP(V$2,Listen!$B$5:$G$95,$N2435+1,FALSE),"-")</f>
        <v>0</v>
      </c>
    </row>
    <row r="2436" spans="2:22">
      <c r="B2436" s="25"/>
      <c r="C2436" s="3">
        <v>2014</v>
      </c>
      <c r="D2436" s="140"/>
      <c r="E2436" s="140"/>
      <c r="F2436" s="140"/>
      <c r="G2436" s="140"/>
      <c r="H2436" s="140"/>
      <c r="I2436" s="141"/>
      <c r="J2436" s="141"/>
      <c r="K2436" s="141"/>
      <c r="M2436" s="52">
        <v>20</v>
      </c>
      <c r="N2436" s="52">
        <v>5</v>
      </c>
      <c r="O2436" s="54" t="str">
        <f>IF($C2436&lt;=O$2,D2436*VLOOKUP($C2436,Listen!$B$5:$G$95,$N2436+1,FALSE)/VLOOKUP(O$2,Listen!$B$5:$G$95,$N2436+1,FALSE),"-")</f>
        <v>-</v>
      </c>
      <c r="P2436" s="54" t="str">
        <f>IF($C2436&lt;=P$2,E2436*VLOOKUP($C2436,Listen!$B$5:$G$95,$N2436+1,FALSE)/VLOOKUP(P$2,Listen!$B$5:$G$95,$N2436+1,FALSE),"-")</f>
        <v>-</v>
      </c>
      <c r="Q2436" s="54" t="str">
        <f>IF($C2436&lt;=Q$2,F2436*VLOOKUP($C2436,Listen!$B$5:$G$95,$N2436+1,FALSE)/VLOOKUP(Q$2,Listen!$B$5:$G$95,$N2436+1,FALSE),"-")</f>
        <v>-</v>
      </c>
      <c r="R2436" s="54" t="str">
        <f>IF($C2436&lt;=R$2,G2436*VLOOKUP($C2436,Listen!$B$5:$G$95,$N2436+1,FALSE)/VLOOKUP(R$2,Listen!$B$5:$G$95,$N2436+1,FALSE),"-")</f>
        <v>-</v>
      </c>
      <c r="S2436" s="54" t="str">
        <f>IF($C2436&lt;=S$2,H2436*VLOOKUP($C2436,Listen!$B$5:$G$95,$N2436+1,FALSE)/VLOOKUP(S$2,Listen!$B$5:$G$95,$N2436+1,FALSE),"-")</f>
        <v>-</v>
      </c>
      <c r="T2436" s="54">
        <f>IF($C2436&lt;=T$2,I2436*VLOOKUP($C2436,Listen!$B$5:$G$95,$N2436+1,FALSE)/VLOOKUP(T$2,Listen!$B$5:$G$95,$N2436+1,FALSE),"-")</f>
        <v>0</v>
      </c>
      <c r="U2436" s="54">
        <f>IF($C2436&lt;=U$2,J2436*VLOOKUP($C2436,Listen!$B$5:$G$95,$N2436+1,FALSE)/VLOOKUP(U$2,Listen!$B$5:$G$95,$N2436+1,FALSE),"-")</f>
        <v>0</v>
      </c>
      <c r="V2436" s="54">
        <f>IF($C2436&lt;=V$2,K2436*VLOOKUP($C2436,Listen!$B$5:$G$95,$N2436+1,FALSE)/VLOOKUP(V$2,Listen!$B$5:$G$95,$N2436+1,FALSE),"-")</f>
        <v>0</v>
      </c>
    </row>
    <row r="2437" spans="2:22">
      <c r="B2437" s="25"/>
      <c r="C2437" s="3">
        <v>2013</v>
      </c>
      <c r="D2437" s="140"/>
      <c r="E2437" s="140"/>
      <c r="F2437" s="140"/>
      <c r="G2437" s="140"/>
      <c r="H2437" s="141"/>
      <c r="I2437" s="141"/>
      <c r="J2437" s="141"/>
      <c r="K2437" s="141"/>
      <c r="M2437" s="52">
        <v>20</v>
      </c>
      <c r="N2437" s="52">
        <v>5</v>
      </c>
      <c r="O2437" s="54" t="str">
        <f>IF($C2437&lt;=O$2,D2437*VLOOKUP($C2437,Listen!$B$5:$G$95,$N2437+1,FALSE)/VLOOKUP(O$2,Listen!$B$5:$G$95,$N2437+1,FALSE),"-")</f>
        <v>-</v>
      </c>
      <c r="P2437" s="54" t="str">
        <f>IF($C2437&lt;=P$2,E2437*VLOOKUP($C2437,Listen!$B$5:$G$95,$N2437+1,FALSE)/VLOOKUP(P$2,Listen!$B$5:$G$95,$N2437+1,FALSE),"-")</f>
        <v>-</v>
      </c>
      <c r="Q2437" s="54" t="str">
        <f>IF($C2437&lt;=Q$2,F2437*VLOOKUP($C2437,Listen!$B$5:$G$95,$N2437+1,FALSE)/VLOOKUP(Q$2,Listen!$B$5:$G$95,$N2437+1,FALSE),"-")</f>
        <v>-</v>
      </c>
      <c r="R2437" s="54" t="str">
        <f>IF($C2437&lt;=R$2,G2437*VLOOKUP($C2437,Listen!$B$5:$G$95,$N2437+1,FALSE)/VLOOKUP(R$2,Listen!$B$5:$G$95,$N2437+1,FALSE),"-")</f>
        <v>-</v>
      </c>
      <c r="S2437" s="54">
        <f>IF($C2437&lt;=S$2,H2437*VLOOKUP($C2437,Listen!$B$5:$G$95,$N2437+1,FALSE)/VLOOKUP(S$2,Listen!$B$5:$G$95,$N2437+1,FALSE),"-")</f>
        <v>0</v>
      </c>
      <c r="T2437" s="54">
        <f>IF($C2437&lt;=T$2,I2437*VLOOKUP($C2437,Listen!$B$5:$G$95,$N2437+1,FALSE)/VLOOKUP(T$2,Listen!$B$5:$G$95,$N2437+1,FALSE),"-")</f>
        <v>0</v>
      </c>
      <c r="U2437" s="54">
        <f>IF($C2437&lt;=U$2,J2437*VLOOKUP($C2437,Listen!$B$5:$G$95,$N2437+1,FALSE)/VLOOKUP(U$2,Listen!$B$5:$G$95,$N2437+1,FALSE),"-")</f>
        <v>0</v>
      </c>
      <c r="V2437" s="54">
        <f>IF($C2437&lt;=V$2,K2437*VLOOKUP($C2437,Listen!$B$5:$G$95,$N2437+1,FALSE)/VLOOKUP(V$2,Listen!$B$5:$G$95,$N2437+1,FALSE),"-")</f>
        <v>0</v>
      </c>
    </row>
    <row r="2438" spans="2:22">
      <c r="B2438" s="25"/>
      <c r="C2438" s="3">
        <v>2012</v>
      </c>
      <c r="D2438" s="140"/>
      <c r="E2438" s="140"/>
      <c r="F2438" s="140"/>
      <c r="G2438" s="141"/>
      <c r="H2438" s="141"/>
      <c r="I2438" s="141"/>
      <c r="J2438" s="141"/>
      <c r="K2438" s="141"/>
      <c r="M2438" s="52">
        <v>20</v>
      </c>
      <c r="N2438" s="52">
        <v>5</v>
      </c>
      <c r="O2438" s="54" t="str">
        <f>IF($C2438&lt;=O$2,D2438*VLOOKUP($C2438,Listen!$B$5:$G$95,$N2438+1,FALSE)/VLOOKUP(O$2,Listen!$B$5:$G$95,$N2438+1,FALSE),"-")</f>
        <v>-</v>
      </c>
      <c r="P2438" s="54" t="str">
        <f>IF($C2438&lt;=P$2,E2438*VLOOKUP($C2438,Listen!$B$5:$G$95,$N2438+1,FALSE)/VLOOKUP(P$2,Listen!$B$5:$G$95,$N2438+1,FALSE),"-")</f>
        <v>-</v>
      </c>
      <c r="Q2438" s="54" t="str">
        <f>IF($C2438&lt;=Q$2,F2438*VLOOKUP($C2438,Listen!$B$5:$G$95,$N2438+1,FALSE)/VLOOKUP(Q$2,Listen!$B$5:$G$95,$N2438+1,FALSE),"-")</f>
        <v>-</v>
      </c>
      <c r="R2438" s="54">
        <f>IF($C2438&lt;=R$2,G2438*VLOOKUP($C2438,Listen!$B$5:$G$95,$N2438+1,FALSE)/VLOOKUP(R$2,Listen!$B$5:$G$95,$N2438+1,FALSE),"-")</f>
        <v>0</v>
      </c>
      <c r="S2438" s="54">
        <f>IF($C2438&lt;=S$2,H2438*VLOOKUP($C2438,Listen!$B$5:$G$95,$N2438+1,FALSE)/VLOOKUP(S$2,Listen!$B$5:$G$95,$N2438+1,FALSE),"-")</f>
        <v>0</v>
      </c>
      <c r="T2438" s="54">
        <f>IF($C2438&lt;=T$2,I2438*VLOOKUP($C2438,Listen!$B$5:$G$95,$N2438+1,FALSE)/VLOOKUP(T$2,Listen!$B$5:$G$95,$N2438+1,FALSE),"-")</f>
        <v>0</v>
      </c>
      <c r="U2438" s="54">
        <f>IF($C2438&lt;=U$2,J2438*VLOOKUP($C2438,Listen!$B$5:$G$95,$N2438+1,FALSE)/VLOOKUP(U$2,Listen!$B$5:$G$95,$N2438+1,FALSE),"-")</f>
        <v>0</v>
      </c>
      <c r="V2438" s="54">
        <f>IF($C2438&lt;=V$2,K2438*VLOOKUP($C2438,Listen!$B$5:$G$95,$N2438+1,FALSE)/VLOOKUP(V$2,Listen!$B$5:$G$95,$N2438+1,FALSE),"-")</f>
        <v>0</v>
      </c>
    </row>
    <row r="2439" spans="2:22">
      <c r="B2439" s="25"/>
      <c r="C2439" s="3">
        <v>2011</v>
      </c>
      <c r="D2439" s="140"/>
      <c r="E2439" s="140"/>
      <c r="F2439" s="141"/>
      <c r="G2439" s="141"/>
      <c r="H2439" s="141"/>
      <c r="I2439" s="141"/>
      <c r="J2439" s="141"/>
      <c r="K2439" s="141"/>
      <c r="M2439" s="52">
        <v>20</v>
      </c>
      <c r="N2439" s="52">
        <v>5</v>
      </c>
      <c r="O2439" s="54" t="str">
        <f>IF($C2439&lt;=O$2,D2439*VLOOKUP($C2439,Listen!$B$5:$G$95,$N2439+1,FALSE)/VLOOKUP(O$2,Listen!$B$5:$G$95,$N2439+1,FALSE),"-")</f>
        <v>-</v>
      </c>
      <c r="P2439" s="54" t="str">
        <f>IF($C2439&lt;=P$2,E2439*VLOOKUP($C2439,Listen!$B$5:$G$95,$N2439+1,FALSE)/VLOOKUP(P$2,Listen!$B$5:$G$95,$N2439+1,FALSE),"-")</f>
        <v>-</v>
      </c>
      <c r="Q2439" s="54">
        <f>IF($C2439&lt;=Q$2,F2439*VLOOKUP($C2439,Listen!$B$5:$G$95,$N2439+1,FALSE)/VLOOKUP(Q$2,Listen!$B$5:$G$95,$N2439+1,FALSE),"-")</f>
        <v>0</v>
      </c>
      <c r="R2439" s="54">
        <f>IF($C2439&lt;=R$2,G2439*VLOOKUP($C2439,Listen!$B$5:$G$95,$N2439+1,FALSE)/VLOOKUP(R$2,Listen!$B$5:$G$95,$N2439+1,FALSE),"-")</f>
        <v>0</v>
      </c>
      <c r="S2439" s="54">
        <f>IF($C2439&lt;=S$2,H2439*VLOOKUP($C2439,Listen!$B$5:$G$95,$N2439+1,FALSE)/VLOOKUP(S$2,Listen!$B$5:$G$95,$N2439+1,FALSE),"-")</f>
        <v>0</v>
      </c>
      <c r="T2439" s="54">
        <f>IF($C2439&lt;=T$2,I2439*VLOOKUP($C2439,Listen!$B$5:$G$95,$N2439+1,FALSE)/VLOOKUP(T$2,Listen!$B$5:$G$95,$N2439+1,FALSE),"-")</f>
        <v>0</v>
      </c>
      <c r="U2439" s="54">
        <f>IF($C2439&lt;=U$2,J2439*VLOOKUP($C2439,Listen!$B$5:$G$95,$N2439+1,FALSE)/VLOOKUP(U$2,Listen!$B$5:$G$95,$N2439+1,FALSE),"-")</f>
        <v>0</v>
      </c>
      <c r="V2439" s="54">
        <f>IF($C2439&lt;=V$2,K2439*VLOOKUP($C2439,Listen!$B$5:$G$95,$N2439+1,FALSE)/VLOOKUP(V$2,Listen!$B$5:$G$95,$N2439+1,FALSE),"-")</f>
        <v>0</v>
      </c>
    </row>
    <row r="2440" spans="2:22">
      <c r="B2440" s="25"/>
      <c r="C2440" s="3">
        <v>2010</v>
      </c>
      <c r="D2440" s="140"/>
      <c r="E2440" s="141"/>
      <c r="F2440" s="141"/>
      <c r="G2440" s="141"/>
      <c r="H2440" s="141"/>
      <c r="I2440" s="141"/>
      <c r="J2440" s="141"/>
      <c r="K2440" s="141"/>
      <c r="M2440" s="52">
        <v>20</v>
      </c>
      <c r="N2440" s="52">
        <v>5</v>
      </c>
      <c r="O2440" s="54" t="str">
        <f>IF($C2440&lt;=O$2,D2440*VLOOKUP($C2440,Listen!$B$5:$G$95,$N2440+1,FALSE)/VLOOKUP(O$2,Listen!$B$5:$G$95,$N2440+1,FALSE),"-")</f>
        <v>-</v>
      </c>
      <c r="P2440" s="54">
        <f>IF($C2440&lt;=P$2,E2440*VLOOKUP($C2440,Listen!$B$5:$G$95,$N2440+1,FALSE)/VLOOKUP(P$2,Listen!$B$5:$G$95,$N2440+1,FALSE),"-")</f>
        <v>0</v>
      </c>
      <c r="Q2440" s="54">
        <f>IF($C2440&lt;=Q$2,F2440*VLOOKUP($C2440,Listen!$B$5:$G$95,$N2440+1,FALSE)/VLOOKUP(Q$2,Listen!$B$5:$G$95,$N2440+1,FALSE),"-")</f>
        <v>0</v>
      </c>
      <c r="R2440" s="54">
        <f>IF($C2440&lt;=R$2,G2440*VLOOKUP($C2440,Listen!$B$5:$G$95,$N2440+1,FALSE)/VLOOKUP(R$2,Listen!$B$5:$G$95,$N2440+1,FALSE),"-")</f>
        <v>0</v>
      </c>
      <c r="S2440" s="54">
        <f>IF($C2440&lt;=S$2,H2440*VLOOKUP($C2440,Listen!$B$5:$G$95,$N2440+1,FALSE)/VLOOKUP(S$2,Listen!$B$5:$G$95,$N2440+1,FALSE),"-")</f>
        <v>0</v>
      </c>
      <c r="T2440" s="54">
        <f>IF($C2440&lt;=T$2,I2440*VLOOKUP($C2440,Listen!$B$5:$G$95,$N2440+1,FALSE)/VLOOKUP(T$2,Listen!$B$5:$G$95,$N2440+1,FALSE),"-")</f>
        <v>0</v>
      </c>
      <c r="U2440" s="54">
        <f>IF($C2440&lt;=U$2,J2440*VLOOKUP($C2440,Listen!$B$5:$G$95,$N2440+1,FALSE)/VLOOKUP(U$2,Listen!$B$5:$G$95,$N2440+1,FALSE),"-")</f>
        <v>0</v>
      </c>
      <c r="V2440" s="54">
        <f>IF($C2440&lt;=V$2,K2440*VLOOKUP($C2440,Listen!$B$5:$G$95,$N2440+1,FALSE)/VLOOKUP(V$2,Listen!$B$5:$G$95,$N2440+1,FALSE),"-")</f>
        <v>0</v>
      </c>
    </row>
    <row r="2441" spans="2:22">
      <c r="B2441" s="25"/>
      <c r="C2441" s="3">
        <v>2009</v>
      </c>
      <c r="D2441" s="141"/>
      <c r="E2441" s="141"/>
      <c r="F2441" s="141"/>
      <c r="G2441" s="141"/>
      <c r="H2441" s="141"/>
      <c r="I2441" s="141"/>
      <c r="J2441" s="141"/>
      <c r="K2441" s="141"/>
      <c r="M2441" s="52">
        <v>20</v>
      </c>
      <c r="N2441" s="52">
        <v>5</v>
      </c>
      <c r="O2441" s="54">
        <f>IF($C2441&lt;=O$2,D2441*VLOOKUP($C2441,Listen!$B$5:$G$95,$N2441+1,FALSE)/VLOOKUP(O$2,Listen!$B$5:$G$95,$N2441+1,FALSE),"-")</f>
        <v>0</v>
      </c>
      <c r="P2441" s="54">
        <f>IF($C2441&lt;=P$2,E2441*VLOOKUP($C2441,Listen!$B$5:$G$95,$N2441+1,FALSE)/VLOOKUP(P$2,Listen!$B$5:$G$95,$N2441+1,FALSE),"-")</f>
        <v>0</v>
      </c>
      <c r="Q2441" s="54">
        <f>IF($C2441&lt;=Q$2,F2441*VLOOKUP($C2441,Listen!$B$5:$G$95,$N2441+1,FALSE)/VLOOKUP(Q$2,Listen!$B$5:$G$95,$N2441+1,FALSE),"-")</f>
        <v>0</v>
      </c>
      <c r="R2441" s="54">
        <f>IF($C2441&lt;=R$2,G2441*VLOOKUP($C2441,Listen!$B$5:$G$95,$N2441+1,FALSE)/VLOOKUP(R$2,Listen!$B$5:$G$95,$N2441+1,FALSE),"-")</f>
        <v>0</v>
      </c>
      <c r="S2441" s="54">
        <f>IF($C2441&lt;=S$2,H2441*VLOOKUP($C2441,Listen!$B$5:$G$95,$N2441+1,FALSE)/VLOOKUP(S$2,Listen!$B$5:$G$95,$N2441+1,FALSE),"-")</f>
        <v>0</v>
      </c>
      <c r="T2441" s="54">
        <f>IF($C2441&lt;=T$2,I2441*VLOOKUP($C2441,Listen!$B$5:$G$95,$N2441+1,FALSE)/VLOOKUP(T$2,Listen!$B$5:$G$95,$N2441+1,FALSE),"-")</f>
        <v>0</v>
      </c>
      <c r="U2441" s="54">
        <f>IF($C2441&lt;=U$2,J2441*VLOOKUP($C2441,Listen!$B$5:$G$95,$N2441+1,FALSE)/VLOOKUP(U$2,Listen!$B$5:$G$95,$N2441+1,FALSE),"-")</f>
        <v>0</v>
      </c>
      <c r="V2441" s="54">
        <f>IF($C2441&lt;=V$2,K2441*VLOOKUP($C2441,Listen!$B$5:$G$95,$N2441+1,FALSE)/VLOOKUP(V$2,Listen!$B$5:$G$95,$N2441+1,FALSE),"-")</f>
        <v>0</v>
      </c>
    </row>
    <row r="2442" spans="2:22">
      <c r="B2442" s="25"/>
      <c r="C2442" s="3">
        <v>2008</v>
      </c>
      <c r="D2442" s="141"/>
      <c r="E2442" s="141"/>
      <c r="F2442" s="141"/>
      <c r="G2442" s="141"/>
      <c r="H2442" s="141"/>
      <c r="I2442" s="141"/>
      <c r="J2442" s="141"/>
      <c r="K2442" s="141"/>
      <c r="M2442" s="52">
        <v>20</v>
      </c>
      <c r="N2442" s="52">
        <v>5</v>
      </c>
      <c r="O2442" s="54">
        <f>IF($C2442&lt;=O$2,D2442*VLOOKUP($C2442,Listen!$B$5:$G$95,$N2442+1,FALSE)/VLOOKUP(O$2,Listen!$B$5:$G$95,$N2442+1,FALSE),"-")</f>
        <v>0</v>
      </c>
      <c r="P2442" s="54">
        <f>IF($C2442&lt;=P$2,E2442*VLOOKUP($C2442,Listen!$B$5:$G$95,$N2442+1,FALSE)/VLOOKUP(P$2,Listen!$B$5:$G$95,$N2442+1,FALSE),"-")</f>
        <v>0</v>
      </c>
      <c r="Q2442" s="54">
        <f>IF($C2442&lt;=Q$2,F2442*VLOOKUP($C2442,Listen!$B$5:$G$95,$N2442+1,FALSE)/VLOOKUP(Q$2,Listen!$B$5:$G$95,$N2442+1,FALSE),"-")</f>
        <v>0</v>
      </c>
      <c r="R2442" s="54">
        <f>IF($C2442&lt;=R$2,G2442*VLOOKUP($C2442,Listen!$B$5:$G$95,$N2442+1,FALSE)/VLOOKUP(R$2,Listen!$B$5:$G$95,$N2442+1,FALSE),"-")</f>
        <v>0</v>
      </c>
      <c r="S2442" s="54">
        <f>IF($C2442&lt;=S$2,H2442*VLOOKUP($C2442,Listen!$B$5:$G$95,$N2442+1,FALSE)/VLOOKUP(S$2,Listen!$B$5:$G$95,$N2442+1,FALSE),"-")</f>
        <v>0</v>
      </c>
      <c r="T2442" s="54">
        <f>IF($C2442&lt;=T$2,I2442*VLOOKUP($C2442,Listen!$B$5:$G$95,$N2442+1,FALSE)/VLOOKUP(T$2,Listen!$B$5:$G$95,$N2442+1,FALSE),"-")</f>
        <v>0</v>
      </c>
      <c r="U2442" s="54">
        <f>IF($C2442&lt;=U$2,J2442*VLOOKUP($C2442,Listen!$B$5:$G$95,$N2442+1,FALSE)/VLOOKUP(U$2,Listen!$B$5:$G$95,$N2442+1,FALSE),"-")</f>
        <v>0</v>
      </c>
      <c r="V2442" s="54">
        <f>IF($C2442&lt;=V$2,K2442*VLOOKUP($C2442,Listen!$B$5:$G$95,$N2442+1,FALSE)/VLOOKUP(V$2,Listen!$B$5:$G$95,$N2442+1,FALSE),"-")</f>
        <v>0</v>
      </c>
    </row>
    <row r="2443" spans="2:22">
      <c r="B2443" s="25"/>
      <c r="C2443" s="3">
        <v>2007</v>
      </c>
      <c r="D2443" s="141"/>
      <c r="E2443" s="141"/>
      <c r="F2443" s="141"/>
      <c r="G2443" s="141"/>
      <c r="H2443" s="141"/>
      <c r="I2443" s="141"/>
      <c r="J2443" s="141"/>
      <c r="K2443" s="141"/>
      <c r="M2443" s="52">
        <v>20</v>
      </c>
      <c r="N2443" s="52">
        <v>5</v>
      </c>
      <c r="O2443" s="54">
        <f>IF($C2443&lt;=O$2,D2443*VLOOKUP($C2443,Listen!$B$5:$G$95,$N2443+1,FALSE)/VLOOKUP(O$2,Listen!$B$5:$G$95,$N2443+1,FALSE),"-")</f>
        <v>0</v>
      </c>
      <c r="P2443" s="54">
        <f>IF($C2443&lt;=P$2,E2443*VLOOKUP($C2443,Listen!$B$5:$G$95,$N2443+1,FALSE)/VLOOKUP(P$2,Listen!$B$5:$G$95,$N2443+1,FALSE),"-")</f>
        <v>0</v>
      </c>
      <c r="Q2443" s="54">
        <f>IF($C2443&lt;=Q$2,F2443*VLOOKUP($C2443,Listen!$B$5:$G$95,$N2443+1,FALSE)/VLOOKUP(Q$2,Listen!$B$5:$G$95,$N2443+1,FALSE),"-")</f>
        <v>0</v>
      </c>
      <c r="R2443" s="54">
        <f>IF($C2443&lt;=R$2,G2443*VLOOKUP($C2443,Listen!$B$5:$G$95,$N2443+1,FALSE)/VLOOKUP(R$2,Listen!$B$5:$G$95,$N2443+1,FALSE),"-")</f>
        <v>0</v>
      </c>
      <c r="S2443" s="54">
        <f>IF($C2443&lt;=S$2,H2443*VLOOKUP($C2443,Listen!$B$5:$G$95,$N2443+1,FALSE)/VLOOKUP(S$2,Listen!$B$5:$G$95,$N2443+1,FALSE),"-")</f>
        <v>0</v>
      </c>
      <c r="T2443" s="54">
        <f>IF($C2443&lt;=T$2,I2443*VLOOKUP($C2443,Listen!$B$5:$G$95,$N2443+1,FALSE)/VLOOKUP(T$2,Listen!$B$5:$G$95,$N2443+1,FALSE),"-")</f>
        <v>0</v>
      </c>
      <c r="U2443" s="54">
        <f>IF($C2443&lt;=U$2,J2443*VLOOKUP($C2443,Listen!$B$5:$G$95,$N2443+1,FALSE)/VLOOKUP(U$2,Listen!$B$5:$G$95,$N2443+1,FALSE),"-")</f>
        <v>0</v>
      </c>
      <c r="V2443" s="54">
        <f>IF($C2443&lt;=V$2,K2443*VLOOKUP($C2443,Listen!$B$5:$G$95,$N2443+1,FALSE)/VLOOKUP(V$2,Listen!$B$5:$G$95,$N2443+1,FALSE),"-")</f>
        <v>0</v>
      </c>
    </row>
    <row r="2444" spans="2:22">
      <c r="B2444" s="25"/>
      <c r="C2444" s="3">
        <v>2006</v>
      </c>
      <c r="D2444" s="141"/>
      <c r="E2444" s="141"/>
      <c r="F2444" s="141"/>
      <c r="G2444" s="141"/>
      <c r="H2444" s="141"/>
      <c r="I2444" s="141"/>
      <c r="J2444" s="141"/>
      <c r="K2444" s="141"/>
      <c r="M2444" s="52">
        <v>20</v>
      </c>
      <c r="N2444" s="52">
        <v>5</v>
      </c>
      <c r="O2444" s="54">
        <f>IF($C2444&lt;=O$2,D2444*VLOOKUP($C2444,Listen!$B$5:$G$95,$N2444+1,FALSE)/VLOOKUP(O$2,Listen!$B$5:$G$95,$N2444+1,FALSE),"-")</f>
        <v>0</v>
      </c>
      <c r="P2444" s="54">
        <f>IF($C2444&lt;=P$2,E2444*VLOOKUP($C2444,Listen!$B$5:$G$95,$N2444+1,FALSE)/VLOOKUP(P$2,Listen!$B$5:$G$95,$N2444+1,FALSE),"-")</f>
        <v>0</v>
      </c>
      <c r="Q2444" s="54">
        <f>IF($C2444&lt;=Q$2,F2444*VLOOKUP($C2444,Listen!$B$5:$G$95,$N2444+1,FALSE)/VLOOKUP(Q$2,Listen!$B$5:$G$95,$N2444+1,FALSE),"-")</f>
        <v>0</v>
      </c>
      <c r="R2444" s="54">
        <f>IF($C2444&lt;=R$2,G2444*VLOOKUP($C2444,Listen!$B$5:$G$95,$N2444+1,FALSE)/VLOOKUP(R$2,Listen!$B$5:$G$95,$N2444+1,FALSE),"-")</f>
        <v>0</v>
      </c>
      <c r="S2444" s="54">
        <f>IF($C2444&lt;=S$2,H2444*VLOOKUP($C2444,Listen!$B$5:$G$95,$N2444+1,FALSE)/VLOOKUP(S$2,Listen!$B$5:$G$95,$N2444+1,FALSE),"-")</f>
        <v>0</v>
      </c>
      <c r="T2444" s="54">
        <f>IF($C2444&lt;=T$2,I2444*VLOOKUP($C2444,Listen!$B$5:$G$95,$N2444+1,FALSE)/VLOOKUP(T$2,Listen!$B$5:$G$95,$N2444+1,FALSE),"-")</f>
        <v>0</v>
      </c>
      <c r="U2444" s="54">
        <f>IF($C2444&lt;=U$2,J2444*VLOOKUP($C2444,Listen!$B$5:$G$95,$N2444+1,FALSE)/VLOOKUP(U$2,Listen!$B$5:$G$95,$N2444+1,FALSE),"-")</f>
        <v>0</v>
      </c>
      <c r="V2444" s="54">
        <f>IF($C2444&lt;=V$2,K2444*VLOOKUP($C2444,Listen!$B$5:$G$95,$N2444+1,FALSE)/VLOOKUP(V$2,Listen!$B$5:$G$95,$N2444+1,FALSE),"-")</f>
        <v>0</v>
      </c>
    </row>
    <row r="2445" spans="2:22">
      <c r="B2445" s="25"/>
      <c r="C2445" s="3">
        <v>2005</v>
      </c>
      <c r="D2445" s="141"/>
      <c r="E2445" s="141"/>
      <c r="F2445" s="141"/>
      <c r="G2445" s="141"/>
      <c r="H2445" s="141"/>
      <c r="I2445" s="141"/>
      <c r="J2445" s="141"/>
      <c r="K2445" s="141"/>
      <c r="M2445" s="52">
        <v>20</v>
      </c>
      <c r="N2445" s="52">
        <v>5</v>
      </c>
      <c r="O2445" s="54">
        <f>IF($C2445&lt;=O$2,D2445*VLOOKUP($C2445,Listen!$B$5:$G$95,$N2445+1,FALSE)/VLOOKUP(O$2,Listen!$B$5:$G$95,$N2445+1,FALSE),"-")</f>
        <v>0</v>
      </c>
      <c r="P2445" s="54">
        <f>IF($C2445&lt;=P$2,E2445*VLOOKUP($C2445,Listen!$B$5:$G$95,$N2445+1,FALSE)/VLOOKUP(P$2,Listen!$B$5:$G$95,$N2445+1,FALSE),"-")</f>
        <v>0</v>
      </c>
      <c r="Q2445" s="54">
        <f>IF($C2445&lt;=Q$2,F2445*VLOOKUP($C2445,Listen!$B$5:$G$95,$N2445+1,FALSE)/VLOOKUP(Q$2,Listen!$B$5:$G$95,$N2445+1,FALSE),"-")</f>
        <v>0</v>
      </c>
      <c r="R2445" s="54">
        <f>IF($C2445&lt;=R$2,G2445*VLOOKUP($C2445,Listen!$B$5:$G$95,$N2445+1,FALSE)/VLOOKUP(R$2,Listen!$B$5:$G$95,$N2445+1,FALSE),"-")</f>
        <v>0</v>
      </c>
      <c r="S2445" s="54">
        <f>IF($C2445&lt;=S$2,H2445*VLOOKUP($C2445,Listen!$B$5:$G$95,$N2445+1,FALSE)/VLOOKUP(S$2,Listen!$B$5:$G$95,$N2445+1,FALSE),"-")</f>
        <v>0</v>
      </c>
      <c r="T2445" s="54">
        <f>IF($C2445&lt;=T$2,I2445*VLOOKUP($C2445,Listen!$B$5:$G$95,$N2445+1,FALSE)/VLOOKUP(T$2,Listen!$B$5:$G$95,$N2445+1,FALSE),"-")</f>
        <v>0</v>
      </c>
      <c r="U2445" s="54">
        <f>IF($C2445&lt;=U$2,J2445*VLOOKUP($C2445,Listen!$B$5:$G$95,$N2445+1,FALSE)/VLOOKUP(U$2,Listen!$B$5:$G$95,$N2445+1,FALSE),"-")</f>
        <v>0</v>
      </c>
      <c r="V2445" s="54">
        <f>IF($C2445&lt;=V$2,K2445*VLOOKUP($C2445,Listen!$B$5:$G$95,$N2445+1,FALSE)/VLOOKUP(V$2,Listen!$B$5:$G$95,$N2445+1,FALSE),"-")</f>
        <v>0</v>
      </c>
    </row>
    <row r="2446" spans="2:22">
      <c r="B2446" s="25"/>
      <c r="C2446" s="3">
        <v>2004</v>
      </c>
      <c r="D2446" s="141"/>
      <c r="E2446" s="141"/>
      <c r="F2446" s="141"/>
      <c r="G2446" s="141"/>
      <c r="H2446" s="141"/>
      <c r="I2446" s="141"/>
      <c r="J2446" s="141"/>
      <c r="K2446" s="141"/>
      <c r="M2446" s="52">
        <v>20</v>
      </c>
      <c r="N2446" s="52">
        <v>5</v>
      </c>
      <c r="O2446" s="54">
        <f>IF($C2446&lt;=O$2,D2446*VLOOKUP($C2446,Listen!$B$5:$G$95,$N2446+1,FALSE)/VLOOKUP(O$2,Listen!$B$5:$G$95,$N2446+1,FALSE),"-")</f>
        <v>0</v>
      </c>
      <c r="P2446" s="54">
        <f>IF($C2446&lt;=P$2,E2446*VLOOKUP($C2446,Listen!$B$5:$G$95,$N2446+1,FALSE)/VLOOKUP(P$2,Listen!$B$5:$G$95,$N2446+1,FALSE),"-")</f>
        <v>0</v>
      </c>
      <c r="Q2446" s="54">
        <f>IF($C2446&lt;=Q$2,F2446*VLOOKUP($C2446,Listen!$B$5:$G$95,$N2446+1,FALSE)/VLOOKUP(Q$2,Listen!$B$5:$G$95,$N2446+1,FALSE),"-")</f>
        <v>0</v>
      </c>
      <c r="R2446" s="54">
        <f>IF($C2446&lt;=R$2,G2446*VLOOKUP($C2446,Listen!$B$5:$G$95,$N2446+1,FALSE)/VLOOKUP(R$2,Listen!$B$5:$G$95,$N2446+1,FALSE),"-")</f>
        <v>0</v>
      </c>
      <c r="S2446" s="54">
        <f>IF($C2446&lt;=S$2,H2446*VLOOKUP($C2446,Listen!$B$5:$G$95,$N2446+1,FALSE)/VLOOKUP(S$2,Listen!$B$5:$G$95,$N2446+1,FALSE),"-")</f>
        <v>0</v>
      </c>
      <c r="T2446" s="54">
        <f>IF($C2446&lt;=T$2,I2446*VLOOKUP($C2446,Listen!$B$5:$G$95,$N2446+1,FALSE)/VLOOKUP(T$2,Listen!$B$5:$G$95,$N2446+1,FALSE),"-")</f>
        <v>0</v>
      </c>
      <c r="U2446" s="54">
        <f>IF($C2446&lt;=U$2,J2446*VLOOKUP($C2446,Listen!$B$5:$G$95,$N2446+1,FALSE)/VLOOKUP(U$2,Listen!$B$5:$G$95,$N2446+1,FALSE),"-")</f>
        <v>0</v>
      </c>
      <c r="V2446" s="54">
        <f>IF($C2446&lt;=V$2,K2446*VLOOKUP($C2446,Listen!$B$5:$G$95,$N2446+1,FALSE)/VLOOKUP(V$2,Listen!$B$5:$G$95,$N2446+1,FALSE),"-")</f>
        <v>0</v>
      </c>
    </row>
    <row r="2447" spans="2:22">
      <c r="B2447" s="25"/>
      <c r="C2447" s="3">
        <v>2003</v>
      </c>
      <c r="D2447" s="141"/>
      <c r="E2447" s="141"/>
      <c r="F2447" s="141"/>
      <c r="G2447" s="141"/>
      <c r="H2447" s="141"/>
      <c r="I2447" s="141"/>
      <c r="J2447" s="141"/>
      <c r="K2447" s="141"/>
      <c r="M2447" s="52">
        <v>20</v>
      </c>
      <c r="N2447" s="52">
        <v>5</v>
      </c>
      <c r="O2447" s="54">
        <f>IF($C2447&lt;=O$2,D2447*VLOOKUP($C2447,Listen!$B$5:$G$95,$N2447+1,FALSE)/VLOOKUP(O$2,Listen!$B$5:$G$95,$N2447+1,FALSE),"-")</f>
        <v>0</v>
      </c>
      <c r="P2447" s="54">
        <f>IF($C2447&lt;=P$2,E2447*VLOOKUP($C2447,Listen!$B$5:$G$95,$N2447+1,FALSE)/VLOOKUP(P$2,Listen!$B$5:$G$95,$N2447+1,FALSE),"-")</f>
        <v>0</v>
      </c>
      <c r="Q2447" s="54">
        <f>IF($C2447&lt;=Q$2,F2447*VLOOKUP($C2447,Listen!$B$5:$G$95,$N2447+1,FALSE)/VLOOKUP(Q$2,Listen!$B$5:$G$95,$N2447+1,FALSE),"-")</f>
        <v>0</v>
      </c>
      <c r="R2447" s="54">
        <f>IF($C2447&lt;=R$2,G2447*VLOOKUP($C2447,Listen!$B$5:$G$95,$N2447+1,FALSE)/VLOOKUP(R$2,Listen!$B$5:$G$95,$N2447+1,FALSE),"-")</f>
        <v>0</v>
      </c>
      <c r="S2447" s="54">
        <f>IF($C2447&lt;=S$2,H2447*VLOOKUP($C2447,Listen!$B$5:$G$95,$N2447+1,FALSE)/VLOOKUP(S$2,Listen!$B$5:$G$95,$N2447+1,FALSE),"-")</f>
        <v>0</v>
      </c>
      <c r="T2447" s="54">
        <f>IF($C2447&lt;=T$2,I2447*VLOOKUP($C2447,Listen!$B$5:$G$95,$N2447+1,FALSE)/VLOOKUP(T$2,Listen!$B$5:$G$95,$N2447+1,FALSE),"-")</f>
        <v>0</v>
      </c>
      <c r="U2447" s="54">
        <f>IF($C2447&lt;=U$2,J2447*VLOOKUP($C2447,Listen!$B$5:$G$95,$N2447+1,FALSE)/VLOOKUP(U$2,Listen!$B$5:$G$95,$N2447+1,FALSE),"-")</f>
        <v>0</v>
      </c>
      <c r="V2447" s="54">
        <f>IF($C2447&lt;=V$2,K2447*VLOOKUP($C2447,Listen!$B$5:$G$95,$N2447+1,FALSE)/VLOOKUP(V$2,Listen!$B$5:$G$95,$N2447+1,FALSE),"-")</f>
        <v>0</v>
      </c>
    </row>
    <row r="2448" spans="2:22">
      <c r="B2448" s="25"/>
      <c r="C2448" s="3">
        <v>2002</v>
      </c>
      <c r="D2448" s="141"/>
      <c r="E2448" s="141"/>
      <c r="F2448" s="141"/>
      <c r="G2448" s="141"/>
      <c r="H2448" s="141"/>
      <c r="I2448" s="141"/>
      <c r="J2448" s="141"/>
      <c r="K2448" s="141"/>
      <c r="M2448" s="52">
        <v>20</v>
      </c>
      <c r="N2448" s="52">
        <v>5</v>
      </c>
      <c r="O2448" s="54">
        <f>IF($C2448&lt;=O$2,D2448*VLOOKUP($C2448,Listen!$B$5:$G$95,$N2448+1,FALSE)/VLOOKUP(O$2,Listen!$B$5:$G$95,$N2448+1,FALSE),"-")</f>
        <v>0</v>
      </c>
      <c r="P2448" s="54">
        <f>IF($C2448&lt;=P$2,E2448*VLOOKUP($C2448,Listen!$B$5:$G$95,$N2448+1,FALSE)/VLOOKUP(P$2,Listen!$B$5:$G$95,$N2448+1,FALSE),"-")</f>
        <v>0</v>
      </c>
      <c r="Q2448" s="54">
        <f>IF($C2448&lt;=Q$2,F2448*VLOOKUP($C2448,Listen!$B$5:$G$95,$N2448+1,FALSE)/VLOOKUP(Q$2,Listen!$B$5:$G$95,$N2448+1,FALSE),"-")</f>
        <v>0</v>
      </c>
      <c r="R2448" s="54">
        <f>IF($C2448&lt;=R$2,G2448*VLOOKUP($C2448,Listen!$B$5:$G$95,$N2448+1,FALSE)/VLOOKUP(R$2,Listen!$B$5:$G$95,$N2448+1,FALSE),"-")</f>
        <v>0</v>
      </c>
      <c r="S2448" s="54">
        <f>IF($C2448&lt;=S$2,H2448*VLOOKUP($C2448,Listen!$B$5:$G$95,$N2448+1,FALSE)/VLOOKUP(S$2,Listen!$B$5:$G$95,$N2448+1,FALSE),"-")</f>
        <v>0</v>
      </c>
      <c r="T2448" s="54">
        <f>IF($C2448&lt;=T$2,I2448*VLOOKUP($C2448,Listen!$B$5:$G$95,$N2448+1,FALSE)/VLOOKUP(T$2,Listen!$B$5:$G$95,$N2448+1,FALSE),"-")</f>
        <v>0</v>
      </c>
      <c r="U2448" s="54">
        <f>IF($C2448&lt;=U$2,J2448*VLOOKUP($C2448,Listen!$B$5:$G$95,$N2448+1,FALSE)/VLOOKUP(U$2,Listen!$B$5:$G$95,$N2448+1,FALSE),"-")</f>
        <v>0</v>
      </c>
      <c r="V2448" s="54">
        <f>IF($C2448&lt;=V$2,K2448*VLOOKUP($C2448,Listen!$B$5:$G$95,$N2448+1,FALSE)/VLOOKUP(V$2,Listen!$B$5:$G$95,$N2448+1,FALSE),"-")</f>
        <v>0</v>
      </c>
    </row>
    <row r="2449" spans="2:22">
      <c r="B2449" s="25"/>
      <c r="C2449" s="3">
        <v>2001</v>
      </c>
      <c r="D2449" s="141"/>
      <c r="E2449" s="141"/>
      <c r="F2449" s="141"/>
      <c r="G2449" s="141"/>
      <c r="H2449" s="141"/>
      <c r="I2449" s="141"/>
      <c r="J2449" s="141"/>
      <c r="K2449" s="141"/>
      <c r="M2449" s="52">
        <v>20</v>
      </c>
      <c r="N2449" s="52">
        <v>5</v>
      </c>
      <c r="O2449" s="54">
        <f>IF($C2449&lt;=O$2,D2449*VLOOKUP($C2449,Listen!$B$5:$G$95,$N2449+1,FALSE)/VLOOKUP(O$2,Listen!$B$5:$G$95,$N2449+1,FALSE),"-")</f>
        <v>0</v>
      </c>
      <c r="P2449" s="54">
        <f>IF($C2449&lt;=P$2,E2449*VLOOKUP($C2449,Listen!$B$5:$G$95,$N2449+1,FALSE)/VLOOKUP(P$2,Listen!$B$5:$G$95,$N2449+1,FALSE),"-")</f>
        <v>0</v>
      </c>
      <c r="Q2449" s="54">
        <f>IF($C2449&lt;=Q$2,F2449*VLOOKUP($C2449,Listen!$B$5:$G$95,$N2449+1,FALSE)/VLOOKUP(Q$2,Listen!$B$5:$G$95,$N2449+1,FALSE),"-")</f>
        <v>0</v>
      </c>
      <c r="R2449" s="54">
        <f>IF($C2449&lt;=R$2,G2449*VLOOKUP($C2449,Listen!$B$5:$G$95,$N2449+1,FALSE)/VLOOKUP(R$2,Listen!$B$5:$G$95,$N2449+1,FALSE),"-")</f>
        <v>0</v>
      </c>
      <c r="S2449" s="54">
        <f>IF($C2449&lt;=S$2,H2449*VLOOKUP($C2449,Listen!$B$5:$G$95,$N2449+1,FALSE)/VLOOKUP(S$2,Listen!$B$5:$G$95,$N2449+1,FALSE),"-")</f>
        <v>0</v>
      </c>
      <c r="T2449" s="54">
        <f>IF($C2449&lt;=T$2,I2449*VLOOKUP($C2449,Listen!$B$5:$G$95,$N2449+1,FALSE)/VLOOKUP(T$2,Listen!$B$5:$G$95,$N2449+1,FALSE),"-")</f>
        <v>0</v>
      </c>
      <c r="U2449" s="54">
        <f>IF($C2449&lt;=U$2,J2449*VLOOKUP($C2449,Listen!$B$5:$G$95,$N2449+1,FALSE)/VLOOKUP(U$2,Listen!$B$5:$G$95,$N2449+1,FALSE),"-")</f>
        <v>0</v>
      </c>
      <c r="V2449" s="54">
        <f>IF($C2449&lt;=V$2,K2449*VLOOKUP($C2449,Listen!$B$5:$G$95,$N2449+1,FALSE)/VLOOKUP(V$2,Listen!$B$5:$G$95,$N2449+1,FALSE),"-")</f>
        <v>0</v>
      </c>
    </row>
    <row r="2450" spans="2:22">
      <c r="B2450" s="25"/>
      <c r="C2450" s="3">
        <v>2000</v>
      </c>
      <c r="D2450" s="141"/>
      <c r="E2450" s="141"/>
      <c r="F2450" s="141"/>
      <c r="G2450" s="141"/>
      <c r="H2450" s="141"/>
      <c r="I2450" s="141"/>
      <c r="J2450" s="141"/>
      <c r="K2450" s="141"/>
      <c r="M2450" s="52">
        <v>20</v>
      </c>
      <c r="N2450" s="52">
        <v>5</v>
      </c>
      <c r="O2450" s="54">
        <f>IF($C2450&lt;=O$2,D2450*VLOOKUP($C2450,Listen!$B$5:$G$95,$N2450+1,FALSE)/VLOOKUP(O$2,Listen!$B$5:$G$95,$N2450+1,FALSE),"-")</f>
        <v>0</v>
      </c>
      <c r="P2450" s="54">
        <f>IF($C2450&lt;=P$2,E2450*VLOOKUP($C2450,Listen!$B$5:$G$95,$N2450+1,FALSE)/VLOOKUP(P$2,Listen!$B$5:$G$95,$N2450+1,FALSE),"-")</f>
        <v>0</v>
      </c>
      <c r="Q2450" s="54">
        <f>IF($C2450&lt;=Q$2,F2450*VLOOKUP($C2450,Listen!$B$5:$G$95,$N2450+1,FALSE)/VLOOKUP(Q$2,Listen!$B$5:$G$95,$N2450+1,FALSE),"-")</f>
        <v>0</v>
      </c>
      <c r="R2450" s="54">
        <f>IF($C2450&lt;=R$2,G2450*VLOOKUP($C2450,Listen!$B$5:$G$95,$N2450+1,FALSE)/VLOOKUP(R$2,Listen!$B$5:$G$95,$N2450+1,FALSE),"-")</f>
        <v>0</v>
      </c>
      <c r="S2450" s="54">
        <f>IF($C2450&lt;=S$2,H2450*VLOOKUP($C2450,Listen!$B$5:$G$95,$N2450+1,FALSE)/VLOOKUP(S$2,Listen!$B$5:$G$95,$N2450+1,FALSE),"-")</f>
        <v>0</v>
      </c>
      <c r="T2450" s="54">
        <f>IF($C2450&lt;=T$2,I2450*VLOOKUP($C2450,Listen!$B$5:$G$95,$N2450+1,FALSE)/VLOOKUP(T$2,Listen!$B$5:$G$95,$N2450+1,FALSE),"-")</f>
        <v>0</v>
      </c>
      <c r="U2450" s="54">
        <f>IF($C2450&lt;=U$2,J2450*VLOOKUP($C2450,Listen!$B$5:$G$95,$N2450+1,FALSE)/VLOOKUP(U$2,Listen!$B$5:$G$95,$N2450+1,FALSE),"-")</f>
        <v>0</v>
      </c>
      <c r="V2450" s="54">
        <f>IF($C2450&lt;=V$2,K2450*VLOOKUP($C2450,Listen!$B$5:$G$95,$N2450+1,FALSE)/VLOOKUP(V$2,Listen!$B$5:$G$95,$N2450+1,FALSE),"-")</f>
        <v>0</v>
      </c>
    </row>
    <row r="2451" spans="2:22">
      <c r="B2451" s="25"/>
      <c r="C2451" s="3">
        <v>1999</v>
      </c>
      <c r="D2451" s="141"/>
      <c r="E2451" s="141"/>
      <c r="F2451" s="141"/>
      <c r="G2451" s="141"/>
      <c r="H2451" s="141"/>
      <c r="I2451" s="141"/>
      <c r="J2451" s="141"/>
      <c r="K2451" s="141"/>
      <c r="M2451" s="52">
        <v>20</v>
      </c>
      <c r="N2451" s="52">
        <v>5</v>
      </c>
      <c r="O2451" s="54">
        <f>IF($C2451&lt;=O$2,D2451*VLOOKUP($C2451,Listen!$B$5:$G$95,$N2451+1,FALSE)/VLOOKUP(O$2,Listen!$B$5:$G$95,$N2451+1,FALSE),"-")</f>
        <v>0</v>
      </c>
      <c r="P2451" s="54">
        <f>IF($C2451&lt;=P$2,E2451*VLOOKUP($C2451,Listen!$B$5:$G$95,$N2451+1,FALSE)/VLOOKUP(P$2,Listen!$B$5:$G$95,$N2451+1,FALSE),"-")</f>
        <v>0</v>
      </c>
      <c r="Q2451" s="54">
        <f>IF($C2451&lt;=Q$2,F2451*VLOOKUP($C2451,Listen!$B$5:$G$95,$N2451+1,FALSE)/VLOOKUP(Q$2,Listen!$B$5:$G$95,$N2451+1,FALSE),"-")</f>
        <v>0</v>
      </c>
      <c r="R2451" s="54">
        <f>IF($C2451&lt;=R$2,G2451*VLOOKUP($C2451,Listen!$B$5:$G$95,$N2451+1,FALSE)/VLOOKUP(R$2,Listen!$B$5:$G$95,$N2451+1,FALSE),"-")</f>
        <v>0</v>
      </c>
      <c r="S2451" s="54">
        <f>IF($C2451&lt;=S$2,H2451*VLOOKUP($C2451,Listen!$B$5:$G$95,$N2451+1,FALSE)/VLOOKUP(S$2,Listen!$B$5:$G$95,$N2451+1,FALSE),"-")</f>
        <v>0</v>
      </c>
      <c r="T2451" s="54">
        <f>IF($C2451&lt;=T$2,I2451*VLOOKUP($C2451,Listen!$B$5:$G$95,$N2451+1,FALSE)/VLOOKUP(T$2,Listen!$B$5:$G$95,$N2451+1,FALSE),"-")</f>
        <v>0</v>
      </c>
      <c r="U2451" s="54">
        <f>IF($C2451&lt;=U$2,J2451*VLOOKUP($C2451,Listen!$B$5:$G$95,$N2451+1,FALSE)/VLOOKUP(U$2,Listen!$B$5:$G$95,$N2451+1,FALSE),"-")</f>
        <v>0</v>
      </c>
      <c r="V2451" s="54">
        <f>IF($C2451&lt;=V$2,K2451*VLOOKUP($C2451,Listen!$B$5:$G$95,$N2451+1,FALSE)/VLOOKUP(V$2,Listen!$B$5:$G$95,$N2451+1,FALSE),"-")</f>
        <v>0</v>
      </c>
    </row>
    <row r="2452" spans="2:22">
      <c r="B2452" s="25"/>
      <c r="C2452" s="3">
        <v>1998</v>
      </c>
      <c r="D2452" s="141"/>
      <c r="E2452" s="141"/>
      <c r="F2452" s="141"/>
      <c r="G2452" s="141"/>
      <c r="H2452" s="141"/>
      <c r="I2452" s="141"/>
      <c r="J2452" s="141"/>
      <c r="K2452" s="141"/>
      <c r="M2452" s="52">
        <v>20</v>
      </c>
      <c r="N2452" s="52">
        <v>5</v>
      </c>
      <c r="O2452" s="54">
        <f>IF($C2452&lt;=O$2,D2452*VLOOKUP($C2452,Listen!$B$5:$G$95,$N2452+1,FALSE)/VLOOKUP(O$2,Listen!$B$5:$G$95,$N2452+1,FALSE),"-")</f>
        <v>0</v>
      </c>
      <c r="P2452" s="54">
        <f>IF($C2452&lt;=P$2,E2452*VLOOKUP($C2452,Listen!$B$5:$G$95,$N2452+1,FALSE)/VLOOKUP(P$2,Listen!$B$5:$G$95,$N2452+1,FALSE),"-")</f>
        <v>0</v>
      </c>
      <c r="Q2452" s="54">
        <f>IF($C2452&lt;=Q$2,F2452*VLOOKUP($C2452,Listen!$B$5:$G$95,$N2452+1,FALSE)/VLOOKUP(Q$2,Listen!$B$5:$G$95,$N2452+1,FALSE),"-")</f>
        <v>0</v>
      </c>
      <c r="R2452" s="54">
        <f>IF($C2452&lt;=R$2,G2452*VLOOKUP($C2452,Listen!$B$5:$G$95,$N2452+1,FALSE)/VLOOKUP(R$2,Listen!$B$5:$G$95,$N2452+1,FALSE),"-")</f>
        <v>0</v>
      </c>
      <c r="S2452" s="54">
        <f>IF($C2452&lt;=S$2,H2452*VLOOKUP($C2452,Listen!$B$5:$G$95,$N2452+1,FALSE)/VLOOKUP(S$2,Listen!$B$5:$G$95,$N2452+1,FALSE),"-")</f>
        <v>0</v>
      </c>
      <c r="T2452" s="54">
        <f>IF($C2452&lt;=T$2,I2452*VLOOKUP($C2452,Listen!$B$5:$G$95,$N2452+1,FALSE)/VLOOKUP(T$2,Listen!$B$5:$G$95,$N2452+1,FALSE),"-")</f>
        <v>0</v>
      </c>
      <c r="U2452" s="54">
        <f>IF($C2452&lt;=U$2,J2452*VLOOKUP($C2452,Listen!$B$5:$G$95,$N2452+1,FALSE)/VLOOKUP(U$2,Listen!$B$5:$G$95,$N2452+1,FALSE),"-")</f>
        <v>0</v>
      </c>
      <c r="V2452" s="54">
        <f>IF($C2452&lt;=V$2,K2452*VLOOKUP($C2452,Listen!$B$5:$G$95,$N2452+1,FALSE)/VLOOKUP(V$2,Listen!$B$5:$G$95,$N2452+1,FALSE),"-")</f>
        <v>0</v>
      </c>
    </row>
    <row r="2453" spans="2:22">
      <c r="B2453" s="25"/>
      <c r="C2453" s="3">
        <v>1997</v>
      </c>
      <c r="D2453" s="141"/>
      <c r="E2453" s="141"/>
      <c r="F2453" s="141"/>
      <c r="G2453" s="141"/>
      <c r="H2453" s="141"/>
      <c r="I2453" s="141"/>
      <c r="J2453" s="141"/>
      <c r="K2453" s="141"/>
      <c r="M2453" s="52">
        <v>20</v>
      </c>
      <c r="N2453" s="52">
        <v>5</v>
      </c>
      <c r="O2453" s="54">
        <f>IF($C2453&lt;=O$2,D2453*VLOOKUP($C2453,Listen!$B$5:$G$95,$N2453+1,FALSE)/VLOOKUP(O$2,Listen!$B$5:$G$95,$N2453+1,FALSE),"-")</f>
        <v>0</v>
      </c>
      <c r="P2453" s="54">
        <f>IF($C2453&lt;=P$2,E2453*VLOOKUP($C2453,Listen!$B$5:$G$95,$N2453+1,FALSE)/VLOOKUP(P$2,Listen!$B$5:$G$95,$N2453+1,FALSE),"-")</f>
        <v>0</v>
      </c>
      <c r="Q2453" s="54">
        <f>IF($C2453&lt;=Q$2,F2453*VLOOKUP($C2453,Listen!$B$5:$G$95,$N2453+1,FALSE)/VLOOKUP(Q$2,Listen!$B$5:$G$95,$N2453+1,FALSE),"-")</f>
        <v>0</v>
      </c>
      <c r="R2453" s="54">
        <f>IF($C2453&lt;=R$2,G2453*VLOOKUP($C2453,Listen!$B$5:$G$95,$N2453+1,FALSE)/VLOOKUP(R$2,Listen!$B$5:$G$95,$N2453+1,FALSE),"-")</f>
        <v>0</v>
      </c>
      <c r="S2453" s="54">
        <f>IF($C2453&lt;=S$2,H2453*VLOOKUP($C2453,Listen!$B$5:$G$95,$N2453+1,FALSE)/VLOOKUP(S$2,Listen!$B$5:$G$95,$N2453+1,FALSE),"-")</f>
        <v>0</v>
      </c>
      <c r="T2453" s="54">
        <f>IF($C2453&lt;=T$2,I2453*VLOOKUP($C2453,Listen!$B$5:$G$95,$N2453+1,FALSE)/VLOOKUP(T$2,Listen!$B$5:$G$95,$N2453+1,FALSE),"-")</f>
        <v>0</v>
      </c>
      <c r="U2453" s="54">
        <f>IF($C2453&lt;=U$2,J2453*VLOOKUP($C2453,Listen!$B$5:$G$95,$N2453+1,FALSE)/VLOOKUP(U$2,Listen!$B$5:$G$95,$N2453+1,FALSE),"-")</f>
        <v>0</v>
      </c>
      <c r="V2453" s="54">
        <f>IF($C2453&lt;=V$2,K2453*VLOOKUP($C2453,Listen!$B$5:$G$95,$N2453+1,FALSE)/VLOOKUP(V$2,Listen!$B$5:$G$95,$N2453+1,FALSE),"-")</f>
        <v>0</v>
      </c>
    </row>
    <row r="2454" spans="2:22">
      <c r="B2454" s="25"/>
      <c r="C2454" s="3">
        <v>1996</v>
      </c>
      <c r="D2454" s="141"/>
      <c r="E2454" s="141"/>
      <c r="F2454" s="141"/>
      <c r="G2454" s="141"/>
      <c r="H2454" s="141"/>
      <c r="I2454" s="141"/>
      <c r="J2454" s="141"/>
      <c r="K2454" s="141"/>
      <c r="M2454" s="52">
        <v>20</v>
      </c>
      <c r="N2454" s="52">
        <v>5</v>
      </c>
      <c r="O2454" s="54">
        <f>IF($C2454&lt;=O$2,D2454*VLOOKUP($C2454,Listen!$B$5:$G$95,$N2454+1,FALSE)/VLOOKUP(O$2,Listen!$B$5:$G$95,$N2454+1,FALSE),"-")</f>
        <v>0</v>
      </c>
      <c r="P2454" s="54">
        <f>IF($C2454&lt;=P$2,E2454*VLOOKUP($C2454,Listen!$B$5:$G$95,$N2454+1,FALSE)/VLOOKUP(P$2,Listen!$B$5:$G$95,$N2454+1,FALSE),"-")</f>
        <v>0</v>
      </c>
      <c r="Q2454" s="54">
        <f>IF($C2454&lt;=Q$2,F2454*VLOOKUP($C2454,Listen!$B$5:$G$95,$N2454+1,FALSE)/VLOOKUP(Q$2,Listen!$B$5:$G$95,$N2454+1,FALSE),"-")</f>
        <v>0</v>
      </c>
      <c r="R2454" s="54">
        <f>IF($C2454&lt;=R$2,G2454*VLOOKUP($C2454,Listen!$B$5:$G$95,$N2454+1,FALSE)/VLOOKUP(R$2,Listen!$B$5:$G$95,$N2454+1,FALSE),"-")</f>
        <v>0</v>
      </c>
      <c r="S2454" s="54">
        <f>IF($C2454&lt;=S$2,H2454*VLOOKUP($C2454,Listen!$B$5:$G$95,$N2454+1,FALSE)/VLOOKUP(S$2,Listen!$B$5:$G$95,$N2454+1,FALSE),"-")</f>
        <v>0</v>
      </c>
      <c r="T2454" s="54">
        <f>IF($C2454&lt;=T$2,I2454*VLOOKUP($C2454,Listen!$B$5:$G$95,$N2454+1,FALSE)/VLOOKUP(T$2,Listen!$B$5:$G$95,$N2454+1,FALSE),"-")</f>
        <v>0</v>
      </c>
      <c r="U2454" s="54">
        <f>IF($C2454&lt;=U$2,J2454*VLOOKUP($C2454,Listen!$B$5:$G$95,$N2454+1,FALSE)/VLOOKUP(U$2,Listen!$B$5:$G$95,$N2454+1,FALSE),"-")</f>
        <v>0</v>
      </c>
      <c r="V2454" s="54">
        <f>IF($C2454&lt;=V$2,K2454*VLOOKUP($C2454,Listen!$B$5:$G$95,$N2454+1,FALSE)/VLOOKUP(V$2,Listen!$B$5:$G$95,$N2454+1,FALSE),"-")</f>
        <v>0</v>
      </c>
    </row>
    <row r="2455" spans="2:22">
      <c r="B2455" s="25"/>
      <c r="C2455" s="3">
        <v>1995</v>
      </c>
      <c r="D2455" s="141"/>
      <c r="E2455" s="141"/>
      <c r="F2455" s="141"/>
      <c r="G2455" s="141"/>
      <c r="H2455" s="141"/>
      <c r="I2455" s="141"/>
      <c r="J2455" s="141"/>
      <c r="K2455" s="141"/>
      <c r="M2455" s="52">
        <v>20</v>
      </c>
      <c r="N2455" s="52">
        <v>5</v>
      </c>
      <c r="O2455" s="54">
        <f>IF($C2455&lt;=O$2,D2455*VLOOKUP($C2455,Listen!$B$5:$G$95,$N2455+1,FALSE)/VLOOKUP(O$2,Listen!$B$5:$G$95,$N2455+1,FALSE),"-")</f>
        <v>0</v>
      </c>
      <c r="P2455" s="54">
        <f>IF($C2455&lt;=P$2,E2455*VLOOKUP($C2455,Listen!$B$5:$G$95,$N2455+1,FALSE)/VLOOKUP(P$2,Listen!$B$5:$G$95,$N2455+1,FALSE),"-")</f>
        <v>0</v>
      </c>
      <c r="Q2455" s="54">
        <f>IF($C2455&lt;=Q$2,F2455*VLOOKUP($C2455,Listen!$B$5:$G$95,$N2455+1,FALSE)/VLOOKUP(Q$2,Listen!$B$5:$G$95,$N2455+1,FALSE),"-")</f>
        <v>0</v>
      </c>
      <c r="R2455" s="54">
        <f>IF($C2455&lt;=R$2,G2455*VLOOKUP($C2455,Listen!$B$5:$G$95,$N2455+1,FALSE)/VLOOKUP(R$2,Listen!$B$5:$G$95,$N2455+1,FALSE),"-")</f>
        <v>0</v>
      </c>
      <c r="S2455" s="54">
        <f>IF($C2455&lt;=S$2,H2455*VLOOKUP($C2455,Listen!$B$5:$G$95,$N2455+1,FALSE)/VLOOKUP(S$2,Listen!$B$5:$G$95,$N2455+1,FALSE),"-")</f>
        <v>0</v>
      </c>
      <c r="T2455" s="54">
        <f>IF($C2455&lt;=T$2,I2455*VLOOKUP($C2455,Listen!$B$5:$G$95,$N2455+1,FALSE)/VLOOKUP(T$2,Listen!$B$5:$G$95,$N2455+1,FALSE),"-")</f>
        <v>0</v>
      </c>
      <c r="U2455" s="54">
        <f>IF($C2455&lt;=U$2,J2455*VLOOKUP($C2455,Listen!$B$5:$G$95,$N2455+1,FALSE)/VLOOKUP(U$2,Listen!$B$5:$G$95,$N2455+1,FALSE),"-")</f>
        <v>0</v>
      </c>
      <c r="V2455" s="54">
        <f>IF($C2455&lt;=V$2,K2455*VLOOKUP($C2455,Listen!$B$5:$G$95,$N2455+1,FALSE)/VLOOKUP(V$2,Listen!$B$5:$G$95,$N2455+1,FALSE),"-")</f>
        <v>0</v>
      </c>
    </row>
    <row r="2456" spans="2:22">
      <c r="B2456" s="25"/>
      <c r="C2456" s="3">
        <v>1994</v>
      </c>
      <c r="D2456" s="141"/>
      <c r="E2456" s="141"/>
      <c r="F2456" s="141"/>
      <c r="G2456" s="141"/>
      <c r="H2456" s="141"/>
      <c r="I2456" s="141"/>
      <c r="J2456" s="141"/>
      <c r="K2456" s="141"/>
      <c r="M2456" s="52">
        <v>20</v>
      </c>
      <c r="N2456" s="52">
        <v>5</v>
      </c>
      <c r="O2456" s="54">
        <f>IF($C2456&lt;=O$2,D2456*VLOOKUP($C2456,Listen!$B$5:$G$95,$N2456+1,FALSE)/VLOOKUP(O$2,Listen!$B$5:$G$95,$N2456+1,FALSE),"-")</f>
        <v>0</v>
      </c>
      <c r="P2456" s="54">
        <f>IF($C2456&lt;=P$2,E2456*VLOOKUP($C2456,Listen!$B$5:$G$95,$N2456+1,FALSE)/VLOOKUP(P$2,Listen!$B$5:$G$95,$N2456+1,FALSE),"-")</f>
        <v>0</v>
      </c>
      <c r="Q2456" s="54">
        <f>IF($C2456&lt;=Q$2,F2456*VLOOKUP($C2456,Listen!$B$5:$G$95,$N2456+1,FALSE)/VLOOKUP(Q$2,Listen!$B$5:$G$95,$N2456+1,FALSE),"-")</f>
        <v>0</v>
      </c>
      <c r="R2456" s="54">
        <f>IF($C2456&lt;=R$2,G2456*VLOOKUP($C2456,Listen!$B$5:$G$95,$N2456+1,FALSE)/VLOOKUP(R$2,Listen!$B$5:$G$95,$N2456+1,FALSE),"-")</f>
        <v>0</v>
      </c>
      <c r="S2456" s="54">
        <f>IF($C2456&lt;=S$2,H2456*VLOOKUP($C2456,Listen!$B$5:$G$95,$N2456+1,FALSE)/VLOOKUP(S$2,Listen!$B$5:$G$95,$N2456+1,FALSE),"-")</f>
        <v>0</v>
      </c>
      <c r="T2456" s="54">
        <f>IF($C2456&lt;=T$2,I2456*VLOOKUP($C2456,Listen!$B$5:$G$95,$N2456+1,FALSE)/VLOOKUP(T$2,Listen!$B$5:$G$95,$N2456+1,FALSE),"-")</f>
        <v>0</v>
      </c>
      <c r="U2456" s="54">
        <f>IF($C2456&lt;=U$2,J2456*VLOOKUP($C2456,Listen!$B$5:$G$95,$N2456+1,FALSE)/VLOOKUP(U$2,Listen!$B$5:$G$95,$N2456+1,FALSE),"-")</f>
        <v>0</v>
      </c>
      <c r="V2456" s="54">
        <f>IF($C2456&lt;=V$2,K2456*VLOOKUP($C2456,Listen!$B$5:$G$95,$N2456+1,FALSE)/VLOOKUP(V$2,Listen!$B$5:$G$95,$N2456+1,FALSE),"-")</f>
        <v>0</v>
      </c>
    </row>
    <row r="2457" spans="2:22">
      <c r="B2457" s="25"/>
      <c r="C2457" s="3">
        <v>1993</v>
      </c>
      <c r="D2457" s="141"/>
      <c r="E2457" s="141"/>
      <c r="F2457" s="141"/>
      <c r="G2457" s="141"/>
      <c r="H2457" s="141"/>
      <c r="I2457" s="141"/>
      <c r="J2457" s="141"/>
      <c r="K2457" s="141"/>
      <c r="M2457" s="52">
        <v>20</v>
      </c>
      <c r="N2457" s="52">
        <v>5</v>
      </c>
      <c r="O2457" s="54">
        <f>IF($C2457&lt;=O$2,D2457*VLOOKUP($C2457,Listen!$B$5:$G$95,$N2457+1,FALSE)/VLOOKUP(O$2,Listen!$B$5:$G$95,$N2457+1,FALSE),"-")</f>
        <v>0</v>
      </c>
      <c r="P2457" s="54">
        <f>IF($C2457&lt;=P$2,E2457*VLOOKUP($C2457,Listen!$B$5:$G$95,$N2457+1,FALSE)/VLOOKUP(P$2,Listen!$B$5:$G$95,$N2457+1,FALSE),"-")</f>
        <v>0</v>
      </c>
      <c r="Q2457" s="54">
        <f>IF($C2457&lt;=Q$2,F2457*VLOOKUP($C2457,Listen!$B$5:$G$95,$N2457+1,FALSE)/VLOOKUP(Q$2,Listen!$B$5:$G$95,$N2457+1,FALSE),"-")</f>
        <v>0</v>
      </c>
      <c r="R2457" s="54">
        <f>IF($C2457&lt;=R$2,G2457*VLOOKUP($C2457,Listen!$B$5:$G$95,$N2457+1,FALSE)/VLOOKUP(R$2,Listen!$B$5:$G$95,$N2457+1,FALSE),"-")</f>
        <v>0</v>
      </c>
      <c r="S2457" s="54">
        <f>IF($C2457&lt;=S$2,H2457*VLOOKUP($C2457,Listen!$B$5:$G$95,$N2457+1,FALSE)/VLOOKUP(S$2,Listen!$B$5:$G$95,$N2457+1,FALSE),"-")</f>
        <v>0</v>
      </c>
      <c r="T2457" s="54">
        <f>IF($C2457&lt;=T$2,I2457*VLOOKUP($C2457,Listen!$B$5:$G$95,$N2457+1,FALSE)/VLOOKUP(T$2,Listen!$B$5:$G$95,$N2457+1,FALSE),"-")</f>
        <v>0</v>
      </c>
      <c r="U2457" s="54">
        <f>IF($C2457&lt;=U$2,J2457*VLOOKUP($C2457,Listen!$B$5:$G$95,$N2457+1,FALSE)/VLOOKUP(U$2,Listen!$B$5:$G$95,$N2457+1,FALSE),"-")</f>
        <v>0</v>
      </c>
      <c r="V2457" s="54">
        <f>IF($C2457&lt;=V$2,K2457*VLOOKUP($C2457,Listen!$B$5:$G$95,$N2457+1,FALSE)/VLOOKUP(V$2,Listen!$B$5:$G$95,$N2457+1,FALSE),"-")</f>
        <v>0</v>
      </c>
    </row>
    <row r="2458" spans="2:22">
      <c r="B2458" s="25"/>
      <c r="C2458" s="3">
        <v>1992</v>
      </c>
      <c r="D2458" s="141"/>
      <c r="E2458" s="141"/>
      <c r="F2458" s="141"/>
      <c r="G2458" s="141"/>
      <c r="H2458" s="141"/>
      <c r="I2458" s="141"/>
      <c r="J2458" s="141"/>
      <c r="K2458" s="141"/>
      <c r="M2458" s="52">
        <v>20</v>
      </c>
      <c r="N2458" s="52">
        <v>5</v>
      </c>
      <c r="O2458" s="54">
        <f>IF($C2458&lt;=O$2,D2458*VLOOKUP($C2458,Listen!$B$5:$G$95,$N2458+1,FALSE)/VLOOKUP(O$2,Listen!$B$5:$G$95,$N2458+1,FALSE),"-")</f>
        <v>0</v>
      </c>
      <c r="P2458" s="54">
        <f>IF($C2458&lt;=P$2,E2458*VLOOKUP($C2458,Listen!$B$5:$G$95,$N2458+1,FALSE)/VLOOKUP(P$2,Listen!$B$5:$G$95,$N2458+1,FALSE),"-")</f>
        <v>0</v>
      </c>
      <c r="Q2458" s="54">
        <f>IF($C2458&lt;=Q$2,F2458*VLOOKUP($C2458,Listen!$B$5:$G$95,$N2458+1,FALSE)/VLOOKUP(Q$2,Listen!$B$5:$G$95,$N2458+1,FALSE),"-")</f>
        <v>0</v>
      </c>
      <c r="R2458" s="54">
        <f>IF($C2458&lt;=R$2,G2458*VLOOKUP($C2458,Listen!$B$5:$G$95,$N2458+1,FALSE)/VLOOKUP(R$2,Listen!$B$5:$G$95,$N2458+1,FALSE),"-")</f>
        <v>0</v>
      </c>
      <c r="S2458" s="54">
        <f>IF($C2458&lt;=S$2,H2458*VLOOKUP($C2458,Listen!$B$5:$G$95,$N2458+1,FALSE)/VLOOKUP(S$2,Listen!$B$5:$G$95,$N2458+1,FALSE),"-")</f>
        <v>0</v>
      </c>
      <c r="T2458" s="54">
        <f>IF($C2458&lt;=T$2,I2458*VLOOKUP($C2458,Listen!$B$5:$G$95,$N2458+1,FALSE)/VLOOKUP(T$2,Listen!$B$5:$G$95,$N2458+1,FALSE),"-")</f>
        <v>0</v>
      </c>
      <c r="U2458" s="54">
        <f>IF($C2458&lt;=U$2,J2458*VLOOKUP($C2458,Listen!$B$5:$G$95,$N2458+1,FALSE)/VLOOKUP(U$2,Listen!$B$5:$G$95,$N2458+1,FALSE),"-")</f>
        <v>0</v>
      </c>
      <c r="V2458" s="54">
        <f>IF($C2458&lt;=V$2,K2458*VLOOKUP($C2458,Listen!$B$5:$G$95,$N2458+1,FALSE)/VLOOKUP(V$2,Listen!$B$5:$G$95,$N2458+1,FALSE),"-")</f>
        <v>0</v>
      </c>
    </row>
    <row r="2459" spans="2:22">
      <c r="B2459" s="25"/>
      <c r="C2459" s="3">
        <v>1991</v>
      </c>
      <c r="D2459" s="141"/>
      <c r="E2459" s="141"/>
      <c r="F2459" s="141"/>
      <c r="G2459" s="141"/>
      <c r="H2459" s="141"/>
      <c r="I2459" s="141"/>
      <c r="J2459" s="141"/>
      <c r="K2459" s="141"/>
      <c r="M2459" s="52">
        <v>20</v>
      </c>
      <c r="N2459" s="52">
        <v>5</v>
      </c>
      <c r="O2459" s="54">
        <f>IF($C2459&lt;=O$2,D2459*VLOOKUP($C2459,Listen!$B$5:$G$95,$N2459+1,FALSE)/VLOOKUP(O$2,Listen!$B$5:$G$95,$N2459+1,FALSE),"-")</f>
        <v>0</v>
      </c>
      <c r="P2459" s="54">
        <f>IF($C2459&lt;=P$2,E2459*VLOOKUP($C2459,Listen!$B$5:$G$95,$N2459+1,FALSE)/VLOOKUP(P$2,Listen!$B$5:$G$95,$N2459+1,FALSE),"-")</f>
        <v>0</v>
      </c>
      <c r="Q2459" s="54">
        <f>IF($C2459&lt;=Q$2,F2459*VLOOKUP($C2459,Listen!$B$5:$G$95,$N2459+1,FALSE)/VLOOKUP(Q$2,Listen!$B$5:$G$95,$N2459+1,FALSE),"-")</f>
        <v>0</v>
      </c>
      <c r="R2459" s="54">
        <f>IF($C2459&lt;=R$2,G2459*VLOOKUP($C2459,Listen!$B$5:$G$95,$N2459+1,FALSE)/VLOOKUP(R$2,Listen!$B$5:$G$95,$N2459+1,FALSE),"-")</f>
        <v>0</v>
      </c>
      <c r="S2459" s="54">
        <f>IF($C2459&lt;=S$2,H2459*VLOOKUP($C2459,Listen!$B$5:$G$95,$N2459+1,FALSE)/VLOOKUP(S$2,Listen!$B$5:$G$95,$N2459+1,FALSE),"-")</f>
        <v>0</v>
      </c>
      <c r="T2459" s="54">
        <f>IF($C2459&lt;=T$2,I2459*VLOOKUP($C2459,Listen!$B$5:$G$95,$N2459+1,FALSE)/VLOOKUP(T$2,Listen!$B$5:$G$95,$N2459+1,FALSE),"-")</f>
        <v>0</v>
      </c>
      <c r="U2459" s="54">
        <f>IF($C2459&lt;=U$2,J2459*VLOOKUP($C2459,Listen!$B$5:$G$95,$N2459+1,FALSE)/VLOOKUP(U$2,Listen!$B$5:$G$95,$N2459+1,FALSE),"-")</f>
        <v>0</v>
      </c>
      <c r="V2459" s="54">
        <f>IF($C2459&lt;=V$2,K2459*VLOOKUP($C2459,Listen!$B$5:$G$95,$N2459+1,FALSE)/VLOOKUP(V$2,Listen!$B$5:$G$95,$N2459+1,FALSE),"-")</f>
        <v>0</v>
      </c>
    </row>
    <row r="2460" spans="2:22">
      <c r="B2460" s="25"/>
      <c r="C2460" s="3">
        <v>1990</v>
      </c>
      <c r="D2460" s="141"/>
      <c r="E2460" s="141"/>
      <c r="F2460" s="141"/>
      <c r="G2460" s="141"/>
      <c r="H2460" s="141"/>
      <c r="I2460" s="141"/>
      <c r="J2460" s="141"/>
      <c r="K2460" s="141"/>
      <c r="M2460" s="52">
        <v>20</v>
      </c>
      <c r="N2460" s="52">
        <v>5</v>
      </c>
      <c r="O2460" s="54">
        <f>IF($C2460&lt;=O$2,D2460*VLOOKUP($C2460,Listen!$B$5:$G$95,$N2460+1,FALSE)/VLOOKUP(O$2,Listen!$B$5:$G$95,$N2460+1,FALSE),"-")</f>
        <v>0</v>
      </c>
      <c r="P2460" s="54">
        <f>IF($C2460&lt;=P$2,E2460*VLOOKUP($C2460,Listen!$B$5:$G$95,$N2460+1,FALSE)/VLOOKUP(P$2,Listen!$B$5:$G$95,$N2460+1,FALSE),"-")</f>
        <v>0</v>
      </c>
      <c r="Q2460" s="54">
        <f>IF($C2460&lt;=Q$2,F2460*VLOOKUP($C2460,Listen!$B$5:$G$95,$N2460+1,FALSE)/VLOOKUP(Q$2,Listen!$B$5:$G$95,$N2460+1,FALSE),"-")</f>
        <v>0</v>
      </c>
      <c r="R2460" s="54">
        <f>IF($C2460&lt;=R$2,G2460*VLOOKUP($C2460,Listen!$B$5:$G$95,$N2460+1,FALSE)/VLOOKUP(R$2,Listen!$B$5:$G$95,$N2460+1,FALSE),"-")</f>
        <v>0</v>
      </c>
      <c r="S2460" s="54">
        <f>IF($C2460&lt;=S$2,H2460*VLOOKUP($C2460,Listen!$B$5:$G$95,$N2460+1,FALSE)/VLOOKUP(S$2,Listen!$B$5:$G$95,$N2460+1,FALSE),"-")</f>
        <v>0</v>
      </c>
      <c r="T2460" s="54">
        <f>IF($C2460&lt;=T$2,I2460*VLOOKUP($C2460,Listen!$B$5:$G$95,$N2460+1,FALSE)/VLOOKUP(T$2,Listen!$B$5:$G$95,$N2460+1,FALSE),"-")</f>
        <v>0</v>
      </c>
      <c r="U2460" s="54">
        <f>IF($C2460&lt;=U$2,J2460*VLOOKUP($C2460,Listen!$B$5:$G$95,$N2460+1,FALSE)/VLOOKUP(U$2,Listen!$B$5:$G$95,$N2460+1,FALSE),"-")</f>
        <v>0</v>
      </c>
      <c r="V2460" s="54">
        <f>IF($C2460&lt;=V$2,K2460*VLOOKUP($C2460,Listen!$B$5:$G$95,$N2460+1,FALSE)/VLOOKUP(V$2,Listen!$B$5:$G$95,$N2460+1,FALSE),"-")</f>
        <v>0</v>
      </c>
    </row>
    <row r="2461" spans="2:22">
      <c r="B2461" s="25"/>
      <c r="C2461" s="3">
        <v>1989</v>
      </c>
      <c r="D2461" s="141"/>
      <c r="E2461" s="141"/>
      <c r="F2461" s="141"/>
      <c r="G2461" s="141"/>
      <c r="H2461" s="141"/>
      <c r="I2461" s="141"/>
      <c r="J2461" s="141"/>
      <c r="K2461" s="141"/>
      <c r="M2461" s="52">
        <v>20</v>
      </c>
      <c r="N2461" s="52">
        <v>5</v>
      </c>
      <c r="O2461" s="54">
        <f>IF($C2461&lt;=O$2,D2461*VLOOKUP($C2461,Listen!$B$5:$G$95,$N2461+1,FALSE)/VLOOKUP(O$2,Listen!$B$5:$G$95,$N2461+1,FALSE),"-")</f>
        <v>0</v>
      </c>
      <c r="P2461" s="54">
        <f>IF($C2461&lt;=P$2,E2461*VLOOKUP($C2461,Listen!$B$5:$G$95,$N2461+1,FALSE)/VLOOKUP(P$2,Listen!$B$5:$G$95,$N2461+1,FALSE),"-")</f>
        <v>0</v>
      </c>
      <c r="Q2461" s="54">
        <f>IF($C2461&lt;=Q$2,F2461*VLOOKUP($C2461,Listen!$B$5:$G$95,$N2461+1,FALSE)/VLOOKUP(Q$2,Listen!$B$5:$G$95,$N2461+1,FALSE),"-")</f>
        <v>0</v>
      </c>
      <c r="R2461" s="54">
        <f>IF($C2461&lt;=R$2,G2461*VLOOKUP($C2461,Listen!$B$5:$G$95,$N2461+1,FALSE)/VLOOKUP(R$2,Listen!$B$5:$G$95,$N2461+1,FALSE),"-")</f>
        <v>0</v>
      </c>
      <c r="S2461" s="54">
        <f>IF($C2461&lt;=S$2,H2461*VLOOKUP($C2461,Listen!$B$5:$G$95,$N2461+1,FALSE)/VLOOKUP(S$2,Listen!$B$5:$G$95,$N2461+1,FALSE),"-")</f>
        <v>0</v>
      </c>
      <c r="T2461" s="54">
        <f>IF($C2461&lt;=T$2,I2461*VLOOKUP($C2461,Listen!$B$5:$G$95,$N2461+1,FALSE)/VLOOKUP(T$2,Listen!$B$5:$G$95,$N2461+1,FALSE),"-")</f>
        <v>0</v>
      </c>
      <c r="U2461" s="54">
        <f>IF($C2461&lt;=U$2,J2461*VLOOKUP($C2461,Listen!$B$5:$G$95,$N2461+1,FALSE)/VLOOKUP(U$2,Listen!$B$5:$G$95,$N2461+1,FALSE),"-")</f>
        <v>0</v>
      </c>
      <c r="V2461" s="54">
        <f>IF($C2461&lt;=V$2,K2461*VLOOKUP($C2461,Listen!$B$5:$G$95,$N2461+1,FALSE)/VLOOKUP(V$2,Listen!$B$5:$G$95,$N2461+1,FALSE),"-")</f>
        <v>0</v>
      </c>
    </row>
    <row r="2462" spans="2:22">
      <c r="B2462" s="25"/>
      <c r="C2462" s="3">
        <v>1988</v>
      </c>
      <c r="D2462" s="141"/>
      <c r="E2462" s="141"/>
      <c r="F2462" s="141"/>
      <c r="G2462" s="141"/>
      <c r="H2462" s="141"/>
      <c r="I2462" s="141"/>
      <c r="J2462" s="141"/>
      <c r="K2462" s="141"/>
      <c r="M2462" s="52">
        <v>20</v>
      </c>
      <c r="N2462" s="52">
        <v>5</v>
      </c>
      <c r="O2462" s="54">
        <f>IF($C2462&lt;=O$2,D2462*VLOOKUP($C2462,Listen!$B$5:$G$95,$N2462+1,FALSE)/VLOOKUP(O$2,Listen!$B$5:$G$95,$N2462+1,FALSE),"-")</f>
        <v>0</v>
      </c>
      <c r="P2462" s="54">
        <f>IF($C2462&lt;=P$2,E2462*VLOOKUP($C2462,Listen!$B$5:$G$95,$N2462+1,FALSE)/VLOOKUP(P$2,Listen!$B$5:$G$95,$N2462+1,FALSE),"-")</f>
        <v>0</v>
      </c>
      <c r="Q2462" s="54">
        <f>IF($C2462&lt;=Q$2,F2462*VLOOKUP($C2462,Listen!$B$5:$G$95,$N2462+1,FALSE)/VLOOKUP(Q$2,Listen!$B$5:$G$95,$N2462+1,FALSE),"-")</f>
        <v>0</v>
      </c>
      <c r="R2462" s="54">
        <f>IF($C2462&lt;=R$2,G2462*VLOOKUP($C2462,Listen!$B$5:$G$95,$N2462+1,FALSE)/VLOOKUP(R$2,Listen!$B$5:$G$95,$N2462+1,FALSE),"-")</f>
        <v>0</v>
      </c>
      <c r="S2462" s="54">
        <f>IF($C2462&lt;=S$2,H2462*VLOOKUP($C2462,Listen!$B$5:$G$95,$N2462+1,FALSE)/VLOOKUP(S$2,Listen!$B$5:$G$95,$N2462+1,FALSE),"-")</f>
        <v>0</v>
      </c>
      <c r="T2462" s="54">
        <f>IF($C2462&lt;=T$2,I2462*VLOOKUP($C2462,Listen!$B$5:$G$95,$N2462+1,FALSE)/VLOOKUP(T$2,Listen!$B$5:$G$95,$N2462+1,FALSE),"-")</f>
        <v>0</v>
      </c>
      <c r="U2462" s="54">
        <f>IF($C2462&lt;=U$2,J2462*VLOOKUP($C2462,Listen!$B$5:$G$95,$N2462+1,FALSE)/VLOOKUP(U$2,Listen!$B$5:$G$95,$N2462+1,FALSE),"-")</f>
        <v>0</v>
      </c>
      <c r="V2462" s="54">
        <f>IF($C2462&lt;=V$2,K2462*VLOOKUP($C2462,Listen!$B$5:$G$95,$N2462+1,FALSE)/VLOOKUP(V$2,Listen!$B$5:$G$95,$N2462+1,FALSE),"-")</f>
        <v>0</v>
      </c>
    </row>
    <row r="2463" spans="2:22">
      <c r="B2463" s="25"/>
      <c r="C2463" s="3">
        <v>1987</v>
      </c>
      <c r="D2463" s="141"/>
      <c r="E2463" s="141"/>
      <c r="F2463" s="141"/>
      <c r="G2463" s="141"/>
      <c r="H2463" s="141"/>
      <c r="I2463" s="141"/>
      <c r="J2463" s="141"/>
      <c r="K2463" s="141"/>
      <c r="M2463" s="52">
        <v>20</v>
      </c>
      <c r="N2463" s="52">
        <v>5</v>
      </c>
      <c r="O2463" s="54">
        <f>IF($C2463&lt;=O$2,D2463*VLOOKUP($C2463,Listen!$B$5:$G$95,$N2463+1,FALSE)/VLOOKUP(O$2,Listen!$B$5:$G$95,$N2463+1,FALSE),"-")</f>
        <v>0</v>
      </c>
      <c r="P2463" s="54">
        <f>IF($C2463&lt;=P$2,E2463*VLOOKUP($C2463,Listen!$B$5:$G$95,$N2463+1,FALSE)/VLOOKUP(P$2,Listen!$B$5:$G$95,$N2463+1,FALSE),"-")</f>
        <v>0</v>
      </c>
      <c r="Q2463" s="54">
        <f>IF($C2463&lt;=Q$2,F2463*VLOOKUP($C2463,Listen!$B$5:$G$95,$N2463+1,FALSE)/VLOOKUP(Q$2,Listen!$B$5:$G$95,$N2463+1,FALSE),"-")</f>
        <v>0</v>
      </c>
      <c r="R2463" s="54">
        <f>IF($C2463&lt;=R$2,G2463*VLOOKUP($C2463,Listen!$B$5:$G$95,$N2463+1,FALSE)/VLOOKUP(R$2,Listen!$B$5:$G$95,$N2463+1,FALSE),"-")</f>
        <v>0</v>
      </c>
      <c r="S2463" s="54">
        <f>IF($C2463&lt;=S$2,H2463*VLOOKUP($C2463,Listen!$B$5:$G$95,$N2463+1,FALSE)/VLOOKUP(S$2,Listen!$B$5:$G$95,$N2463+1,FALSE),"-")</f>
        <v>0</v>
      </c>
      <c r="T2463" s="54">
        <f>IF($C2463&lt;=T$2,I2463*VLOOKUP($C2463,Listen!$B$5:$G$95,$N2463+1,FALSE)/VLOOKUP(T$2,Listen!$B$5:$G$95,$N2463+1,FALSE),"-")</f>
        <v>0</v>
      </c>
      <c r="U2463" s="54">
        <f>IF($C2463&lt;=U$2,J2463*VLOOKUP($C2463,Listen!$B$5:$G$95,$N2463+1,FALSE)/VLOOKUP(U$2,Listen!$B$5:$G$95,$N2463+1,FALSE),"-")</f>
        <v>0</v>
      </c>
      <c r="V2463" s="54">
        <f>IF($C2463&lt;=V$2,K2463*VLOOKUP($C2463,Listen!$B$5:$G$95,$N2463+1,FALSE)/VLOOKUP(V$2,Listen!$B$5:$G$95,$N2463+1,FALSE),"-")</f>
        <v>0</v>
      </c>
    </row>
    <row r="2464" spans="2:22">
      <c r="B2464" s="25"/>
      <c r="C2464" s="3">
        <v>1986</v>
      </c>
      <c r="D2464" s="141"/>
      <c r="E2464" s="141"/>
      <c r="F2464" s="141"/>
      <c r="G2464" s="141"/>
      <c r="H2464" s="141"/>
      <c r="I2464" s="141"/>
      <c r="J2464" s="141"/>
      <c r="K2464" s="141"/>
      <c r="M2464" s="52">
        <v>20</v>
      </c>
      <c r="N2464" s="52">
        <v>5</v>
      </c>
      <c r="O2464" s="54">
        <f>IF($C2464&lt;=O$2,D2464*VLOOKUP($C2464,Listen!$B$5:$G$95,$N2464+1,FALSE)/VLOOKUP(O$2,Listen!$B$5:$G$95,$N2464+1,FALSE),"-")</f>
        <v>0</v>
      </c>
      <c r="P2464" s="54">
        <f>IF($C2464&lt;=P$2,E2464*VLOOKUP($C2464,Listen!$B$5:$G$95,$N2464+1,FALSE)/VLOOKUP(P$2,Listen!$B$5:$G$95,$N2464+1,FALSE),"-")</f>
        <v>0</v>
      </c>
      <c r="Q2464" s="54">
        <f>IF($C2464&lt;=Q$2,F2464*VLOOKUP($C2464,Listen!$B$5:$G$95,$N2464+1,FALSE)/VLOOKUP(Q$2,Listen!$B$5:$G$95,$N2464+1,FALSE),"-")</f>
        <v>0</v>
      </c>
      <c r="R2464" s="54">
        <f>IF($C2464&lt;=R$2,G2464*VLOOKUP($C2464,Listen!$B$5:$G$95,$N2464+1,FALSE)/VLOOKUP(R$2,Listen!$B$5:$G$95,$N2464+1,FALSE),"-")</f>
        <v>0</v>
      </c>
      <c r="S2464" s="54">
        <f>IF($C2464&lt;=S$2,H2464*VLOOKUP($C2464,Listen!$B$5:$G$95,$N2464+1,FALSE)/VLOOKUP(S$2,Listen!$B$5:$G$95,$N2464+1,FALSE),"-")</f>
        <v>0</v>
      </c>
      <c r="T2464" s="54">
        <f>IF($C2464&lt;=T$2,I2464*VLOOKUP($C2464,Listen!$B$5:$G$95,$N2464+1,FALSE)/VLOOKUP(T$2,Listen!$B$5:$G$95,$N2464+1,FALSE),"-")</f>
        <v>0</v>
      </c>
      <c r="U2464" s="54">
        <f>IF($C2464&lt;=U$2,J2464*VLOOKUP($C2464,Listen!$B$5:$G$95,$N2464+1,FALSE)/VLOOKUP(U$2,Listen!$B$5:$G$95,$N2464+1,FALSE),"-")</f>
        <v>0</v>
      </c>
      <c r="V2464" s="54">
        <f>IF($C2464&lt;=V$2,K2464*VLOOKUP($C2464,Listen!$B$5:$G$95,$N2464+1,FALSE)/VLOOKUP(V$2,Listen!$B$5:$G$95,$N2464+1,FALSE),"-")</f>
        <v>0</v>
      </c>
    </row>
    <row r="2465" spans="2:22">
      <c r="B2465" s="25"/>
      <c r="C2465" s="3">
        <v>1985</v>
      </c>
      <c r="D2465" s="141"/>
      <c r="E2465" s="141"/>
      <c r="F2465" s="141"/>
      <c r="G2465" s="141"/>
      <c r="H2465" s="141"/>
      <c r="I2465" s="141"/>
      <c r="J2465" s="141"/>
      <c r="K2465" s="141"/>
      <c r="M2465" s="52">
        <v>20</v>
      </c>
      <c r="N2465" s="52">
        <v>5</v>
      </c>
      <c r="O2465" s="54">
        <f>IF($C2465&lt;=O$2,D2465*VLOOKUP($C2465,Listen!$B$5:$G$95,$N2465+1,FALSE)/VLOOKUP(O$2,Listen!$B$5:$G$95,$N2465+1,FALSE),"-")</f>
        <v>0</v>
      </c>
      <c r="P2465" s="54">
        <f>IF($C2465&lt;=P$2,E2465*VLOOKUP($C2465,Listen!$B$5:$G$95,$N2465+1,FALSE)/VLOOKUP(P$2,Listen!$B$5:$G$95,$N2465+1,FALSE),"-")</f>
        <v>0</v>
      </c>
      <c r="Q2465" s="54">
        <f>IF($C2465&lt;=Q$2,F2465*VLOOKUP($C2465,Listen!$B$5:$G$95,$N2465+1,FALSE)/VLOOKUP(Q$2,Listen!$B$5:$G$95,$N2465+1,FALSE),"-")</f>
        <v>0</v>
      </c>
      <c r="R2465" s="54">
        <f>IF($C2465&lt;=R$2,G2465*VLOOKUP($C2465,Listen!$B$5:$G$95,$N2465+1,FALSE)/VLOOKUP(R$2,Listen!$B$5:$G$95,$N2465+1,FALSE),"-")</f>
        <v>0</v>
      </c>
      <c r="S2465" s="54">
        <f>IF($C2465&lt;=S$2,H2465*VLOOKUP($C2465,Listen!$B$5:$G$95,$N2465+1,FALSE)/VLOOKUP(S$2,Listen!$B$5:$G$95,$N2465+1,FALSE),"-")</f>
        <v>0</v>
      </c>
      <c r="T2465" s="54">
        <f>IF($C2465&lt;=T$2,I2465*VLOOKUP($C2465,Listen!$B$5:$G$95,$N2465+1,FALSE)/VLOOKUP(T$2,Listen!$B$5:$G$95,$N2465+1,FALSE),"-")</f>
        <v>0</v>
      </c>
      <c r="U2465" s="54">
        <f>IF($C2465&lt;=U$2,J2465*VLOOKUP($C2465,Listen!$B$5:$G$95,$N2465+1,FALSE)/VLOOKUP(U$2,Listen!$B$5:$G$95,$N2465+1,FALSE),"-")</f>
        <v>0</v>
      </c>
      <c r="V2465" s="54">
        <f>IF($C2465&lt;=V$2,K2465*VLOOKUP($C2465,Listen!$B$5:$G$95,$N2465+1,FALSE)/VLOOKUP(V$2,Listen!$B$5:$G$95,$N2465+1,FALSE),"-")</f>
        <v>0</v>
      </c>
    </row>
    <row r="2466" spans="2:22">
      <c r="B2466" s="25"/>
      <c r="C2466" s="3">
        <v>1984</v>
      </c>
      <c r="D2466" s="141"/>
      <c r="E2466" s="141"/>
      <c r="F2466" s="141"/>
      <c r="G2466" s="141"/>
      <c r="H2466" s="141"/>
      <c r="I2466" s="141"/>
      <c r="J2466" s="141"/>
      <c r="K2466" s="141"/>
      <c r="M2466" s="52">
        <v>20</v>
      </c>
      <c r="N2466" s="52">
        <v>5</v>
      </c>
      <c r="O2466" s="54">
        <f>IF($C2466&lt;=O$2,D2466*VLOOKUP($C2466,Listen!$B$5:$G$95,$N2466+1,FALSE)/VLOOKUP(O$2,Listen!$B$5:$G$95,$N2466+1,FALSE),"-")</f>
        <v>0</v>
      </c>
      <c r="P2466" s="54">
        <f>IF($C2466&lt;=P$2,E2466*VLOOKUP($C2466,Listen!$B$5:$G$95,$N2466+1,FALSE)/VLOOKUP(P$2,Listen!$B$5:$G$95,$N2466+1,FALSE),"-")</f>
        <v>0</v>
      </c>
      <c r="Q2466" s="54">
        <f>IF($C2466&lt;=Q$2,F2466*VLOOKUP($C2466,Listen!$B$5:$G$95,$N2466+1,FALSE)/VLOOKUP(Q$2,Listen!$B$5:$G$95,$N2466+1,FALSE),"-")</f>
        <v>0</v>
      </c>
      <c r="R2466" s="54">
        <f>IF($C2466&lt;=R$2,G2466*VLOOKUP($C2466,Listen!$B$5:$G$95,$N2466+1,FALSE)/VLOOKUP(R$2,Listen!$B$5:$G$95,$N2466+1,FALSE),"-")</f>
        <v>0</v>
      </c>
      <c r="S2466" s="54">
        <f>IF($C2466&lt;=S$2,H2466*VLOOKUP($C2466,Listen!$B$5:$G$95,$N2466+1,FALSE)/VLOOKUP(S$2,Listen!$B$5:$G$95,$N2466+1,FALSE),"-")</f>
        <v>0</v>
      </c>
      <c r="T2466" s="54">
        <f>IF($C2466&lt;=T$2,I2466*VLOOKUP($C2466,Listen!$B$5:$G$95,$N2466+1,FALSE)/VLOOKUP(T$2,Listen!$B$5:$G$95,$N2466+1,FALSE),"-")</f>
        <v>0</v>
      </c>
      <c r="U2466" s="54">
        <f>IF($C2466&lt;=U$2,J2466*VLOOKUP($C2466,Listen!$B$5:$G$95,$N2466+1,FALSE)/VLOOKUP(U$2,Listen!$B$5:$G$95,$N2466+1,FALSE),"-")</f>
        <v>0</v>
      </c>
      <c r="V2466" s="54">
        <f>IF($C2466&lt;=V$2,K2466*VLOOKUP($C2466,Listen!$B$5:$G$95,$N2466+1,FALSE)/VLOOKUP(V$2,Listen!$B$5:$G$95,$N2466+1,FALSE),"-")</f>
        <v>0</v>
      </c>
    </row>
    <row r="2467" spans="2:22">
      <c r="B2467" s="25"/>
      <c r="C2467" s="3">
        <v>1983</v>
      </c>
      <c r="D2467" s="141"/>
      <c r="E2467" s="141"/>
      <c r="F2467" s="141"/>
      <c r="G2467" s="141"/>
      <c r="H2467" s="141"/>
      <c r="I2467" s="141"/>
      <c r="J2467" s="141"/>
      <c r="K2467" s="141"/>
      <c r="M2467" s="52">
        <v>20</v>
      </c>
      <c r="N2467" s="52">
        <v>5</v>
      </c>
      <c r="O2467" s="54">
        <f>IF($C2467&lt;=O$2,D2467*VLOOKUP($C2467,Listen!$B$5:$G$95,$N2467+1,FALSE)/VLOOKUP(O$2,Listen!$B$5:$G$95,$N2467+1,FALSE),"-")</f>
        <v>0</v>
      </c>
      <c r="P2467" s="54">
        <f>IF($C2467&lt;=P$2,E2467*VLOOKUP($C2467,Listen!$B$5:$G$95,$N2467+1,FALSE)/VLOOKUP(P$2,Listen!$B$5:$G$95,$N2467+1,FALSE),"-")</f>
        <v>0</v>
      </c>
      <c r="Q2467" s="54">
        <f>IF($C2467&lt;=Q$2,F2467*VLOOKUP($C2467,Listen!$B$5:$G$95,$N2467+1,FALSE)/VLOOKUP(Q$2,Listen!$B$5:$G$95,$N2467+1,FALSE),"-")</f>
        <v>0</v>
      </c>
      <c r="R2467" s="54">
        <f>IF($C2467&lt;=R$2,G2467*VLOOKUP($C2467,Listen!$B$5:$G$95,$N2467+1,FALSE)/VLOOKUP(R$2,Listen!$B$5:$G$95,$N2467+1,FALSE),"-")</f>
        <v>0</v>
      </c>
      <c r="S2467" s="54">
        <f>IF($C2467&lt;=S$2,H2467*VLOOKUP($C2467,Listen!$B$5:$G$95,$N2467+1,FALSE)/VLOOKUP(S$2,Listen!$B$5:$G$95,$N2467+1,FALSE),"-")</f>
        <v>0</v>
      </c>
      <c r="T2467" s="54">
        <f>IF($C2467&lt;=T$2,I2467*VLOOKUP($C2467,Listen!$B$5:$G$95,$N2467+1,FALSE)/VLOOKUP(T$2,Listen!$B$5:$G$95,$N2467+1,FALSE),"-")</f>
        <v>0</v>
      </c>
      <c r="U2467" s="54">
        <f>IF($C2467&lt;=U$2,J2467*VLOOKUP($C2467,Listen!$B$5:$G$95,$N2467+1,FALSE)/VLOOKUP(U$2,Listen!$B$5:$G$95,$N2467+1,FALSE),"-")</f>
        <v>0</v>
      </c>
      <c r="V2467" s="54">
        <f>IF($C2467&lt;=V$2,K2467*VLOOKUP($C2467,Listen!$B$5:$G$95,$N2467+1,FALSE)/VLOOKUP(V$2,Listen!$B$5:$G$95,$N2467+1,FALSE),"-")</f>
        <v>0</v>
      </c>
    </row>
    <row r="2468" spans="2:22">
      <c r="B2468" s="25"/>
      <c r="C2468" s="3">
        <v>1982</v>
      </c>
      <c r="D2468" s="141"/>
      <c r="E2468" s="141"/>
      <c r="F2468" s="141"/>
      <c r="G2468" s="141"/>
      <c r="H2468" s="141"/>
      <c r="I2468" s="141"/>
      <c r="J2468" s="141"/>
      <c r="K2468" s="141"/>
      <c r="M2468" s="52">
        <v>20</v>
      </c>
      <c r="N2468" s="52">
        <v>5</v>
      </c>
      <c r="O2468" s="54">
        <f>IF($C2468&lt;=O$2,D2468*VLOOKUP($C2468,Listen!$B$5:$G$95,$N2468+1,FALSE)/VLOOKUP(O$2,Listen!$B$5:$G$95,$N2468+1,FALSE),"-")</f>
        <v>0</v>
      </c>
      <c r="P2468" s="54">
        <f>IF($C2468&lt;=P$2,E2468*VLOOKUP($C2468,Listen!$B$5:$G$95,$N2468+1,FALSE)/VLOOKUP(P$2,Listen!$B$5:$G$95,$N2468+1,FALSE),"-")</f>
        <v>0</v>
      </c>
      <c r="Q2468" s="54">
        <f>IF($C2468&lt;=Q$2,F2468*VLOOKUP($C2468,Listen!$B$5:$G$95,$N2468+1,FALSE)/VLOOKUP(Q$2,Listen!$B$5:$G$95,$N2468+1,FALSE),"-")</f>
        <v>0</v>
      </c>
      <c r="R2468" s="54">
        <f>IF($C2468&lt;=R$2,G2468*VLOOKUP($C2468,Listen!$B$5:$G$95,$N2468+1,FALSE)/VLOOKUP(R$2,Listen!$B$5:$G$95,$N2468+1,FALSE),"-")</f>
        <v>0</v>
      </c>
      <c r="S2468" s="54">
        <f>IF($C2468&lt;=S$2,H2468*VLOOKUP($C2468,Listen!$B$5:$G$95,$N2468+1,FALSE)/VLOOKUP(S$2,Listen!$B$5:$G$95,$N2468+1,FALSE),"-")</f>
        <v>0</v>
      </c>
      <c r="T2468" s="54">
        <f>IF($C2468&lt;=T$2,I2468*VLOOKUP($C2468,Listen!$B$5:$G$95,$N2468+1,FALSE)/VLOOKUP(T$2,Listen!$B$5:$G$95,$N2468+1,FALSE),"-")</f>
        <v>0</v>
      </c>
      <c r="U2468" s="54">
        <f>IF($C2468&lt;=U$2,J2468*VLOOKUP($C2468,Listen!$B$5:$G$95,$N2468+1,FALSE)/VLOOKUP(U$2,Listen!$B$5:$G$95,$N2468+1,FALSE),"-")</f>
        <v>0</v>
      </c>
      <c r="V2468" s="54">
        <f>IF($C2468&lt;=V$2,K2468*VLOOKUP($C2468,Listen!$B$5:$G$95,$N2468+1,FALSE)/VLOOKUP(V$2,Listen!$B$5:$G$95,$N2468+1,FALSE),"-")</f>
        <v>0</v>
      </c>
    </row>
    <row r="2469" spans="2:22">
      <c r="B2469" s="25"/>
      <c r="C2469" s="3">
        <v>1981</v>
      </c>
      <c r="D2469" s="141"/>
      <c r="E2469" s="141"/>
      <c r="F2469" s="141"/>
      <c r="G2469" s="141"/>
      <c r="H2469" s="141"/>
      <c r="I2469" s="141"/>
      <c r="J2469" s="141"/>
      <c r="K2469" s="141"/>
      <c r="M2469" s="52">
        <v>20</v>
      </c>
      <c r="N2469" s="52">
        <v>5</v>
      </c>
      <c r="O2469" s="54">
        <f>IF($C2469&lt;=O$2,D2469*VLOOKUP($C2469,Listen!$B$5:$G$95,$N2469+1,FALSE)/VLOOKUP(O$2,Listen!$B$5:$G$95,$N2469+1,FALSE),"-")</f>
        <v>0</v>
      </c>
      <c r="P2469" s="54">
        <f>IF($C2469&lt;=P$2,E2469*VLOOKUP($C2469,Listen!$B$5:$G$95,$N2469+1,FALSE)/VLOOKUP(P$2,Listen!$B$5:$G$95,$N2469+1,FALSE),"-")</f>
        <v>0</v>
      </c>
      <c r="Q2469" s="54">
        <f>IF($C2469&lt;=Q$2,F2469*VLOOKUP($C2469,Listen!$B$5:$G$95,$N2469+1,FALSE)/VLOOKUP(Q$2,Listen!$B$5:$G$95,$N2469+1,FALSE),"-")</f>
        <v>0</v>
      </c>
      <c r="R2469" s="54">
        <f>IF($C2469&lt;=R$2,G2469*VLOOKUP($C2469,Listen!$B$5:$G$95,$N2469+1,FALSE)/VLOOKUP(R$2,Listen!$B$5:$G$95,$N2469+1,FALSE),"-")</f>
        <v>0</v>
      </c>
      <c r="S2469" s="54">
        <f>IF($C2469&lt;=S$2,H2469*VLOOKUP($C2469,Listen!$B$5:$G$95,$N2469+1,FALSE)/VLOOKUP(S$2,Listen!$B$5:$G$95,$N2469+1,FALSE),"-")</f>
        <v>0</v>
      </c>
      <c r="T2469" s="54">
        <f>IF($C2469&lt;=T$2,I2469*VLOOKUP($C2469,Listen!$B$5:$G$95,$N2469+1,FALSE)/VLOOKUP(T$2,Listen!$B$5:$G$95,$N2469+1,FALSE),"-")</f>
        <v>0</v>
      </c>
      <c r="U2469" s="54">
        <f>IF($C2469&lt;=U$2,J2469*VLOOKUP($C2469,Listen!$B$5:$G$95,$N2469+1,FALSE)/VLOOKUP(U$2,Listen!$B$5:$G$95,$N2469+1,FALSE),"-")</f>
        <v>0</v>
      </c>
      <c r="V2469" s="54">
        <f>IF($C2469&lt;=V$2,K2469*VLOOKUP($C2469,Listen!$B$5:$G$95,$N2469+1,FALSE)/VLOOKUP(V$2,Listen!$B$5:$G$95,$N2469+1,FALSE),"-")</f>
        <v>0</v>
      </c>
    </row>
    <row r="2470" spans="2:22">
      <c r="B2470" s="25"/>
      <c r="C2470" s="3">
        <v>1980</v>
      </c>
      <c r="D2470" s="141"/>
      <c r="E2470" s="141"/>
      <c r="F2470" s="141"/>
      <c r="G2470" s="141"/>
      <c r="H2470" s="141"/>
      <c r="I2470" s="141"/>
      <c r="J2470" s="141"/>
      <c r="K2470" s="141"/>
      <c r="M2470" s="52">
        <v>20</v>
      </c>
      <c r="N2470" s="52">
        <v>5</v>
      </c>
      <c r="O2470" s="54">
        <f>IF($C2470&lt;=O$2,D2470*VLOOKUP($C2470,Listen!$B$5:$G$95,$N2470+1,FALSE)/VLOOKUP(O$2,Listen!$B$5:$G$95,$N2470+1,FALSE),"-")</f>
        <v>0</v>
      </c>
      <c r="P2470" s="54">
        <f>IF($C2470&lt;=P$2,E2470*VLOOKUP($C2470,Listen!$B$5:$G$95,$N2470+1,FALSE)/VLOOKUP(P$2,Listen!$B$5:$G$95,$N2470+1,FALSE),"-")</f>
        <v>0</v>
      </c>
      <c r="Q2470" s="54">
        <f>IF($C2470&lt;=Q$2,F2470*VLOOKUP($C2470,Listen!$B$5:$G$95,$N2470+1,FALSE)/VLOOKUP(Q$2,Listen!$B$5:$G$95,$N2470+1,FALSE),"-")</f>
        <v>0</v>
      </c>
      <c r="R2470" s="54">
        <f>IF($C2470&lt;=R$2,G2470*VLOOKUP($C2470,Listen!$B$5:$G$95,$N2470+1,FALSE)/VLOOKUP(R$2,Listen!$B$5:$G$95,$N2470+1,FALSE),"-")</f>
        <v>0</v>
      </c>
      <c r="S2470" s="54">
        <f>IF($C2470&lt;=S$2,H2470*VLOOKUP($C2470,Listen!$B$5:$G$95,$N2470+1,FALSE)/VLOOKUP(S$2,Listen!$B$5:$G$95,$N2470+1,FALSE),"-")</f>
        <v>0</v>
      </c>
      <c r="T2470" s="54">
        <f>IF($C2470&lt;=T$2,I2470*VLOOKUP($C2470,Listen!$B$5:$G$95,$N2470+1,FALSE)/VLOOKUP(T$2,Listen!$B$5:$G$95,$N2470+1,FALSE),"-")</f>
        <v>0</v>
      </c>
      <c r="U2470" s="54">
        <f>IF($C2470&lt;=U$2,J2470*VLOOKUP($C2470,Listen!$B$5:$G$95,$N2470+1,FALSE)/VLOOKUP(U$2,Listen!$B$5:$G$95,$N2470+1,FALSE),"-")</f>
        <v>0</v>
      </c>
      <c r="V2470" s="54">
        <f>IF($C2470&lt;=V$2,K2470*VLOOKUP($C2470,Listen!$B$5:$G$95,$N2470+1,FALSE)/VLOOKUP(V$2,Listen!$B$5:$G$95,$N2470+1,FALSE),"-")</f>
        <v>0</v>
      </c>
    </row>
    <row r="2471" spans="2:22">
      <c r="B2471" s="25"/>
      <c r="C2471" s="3">
        <v>1979</v>
      </c>
      <c r="D2471" s="141"/>
      <c r="E2471" s="141"/>
      <c r="F2471" s="141"/>
      <c r="G2471" s="141"/>
      <c r="H2471" s="141"/>
      <c r="I2471" s="141"/>
      <c r="J2471" s="141"/>
      <c r="K2471" s="141"/>
      <c r="M2471" s="52">
        <v>20</v>
      </c>
      <c r="N2471" s="52">
        <v>5</v>
      </c>
      <c r="O2471" s="54">
        <f>IF($C2471&lt;=O$2,D2471*VLOOKUP($C2471,Listen!$B$5:$G$95,$N2471+1,FALSE)/VLOOKUP(O$2,Listen!$B$5:$G$95,$N2471+1,FALSE),"-")</f>
        <v>0</v>
      </c>
      <c r="P2471" s="54">
        <f>IF($C2471&lt;=P$2,E2471*VLOOKUP($C2471,Listen!$B$5:$G$95,$N2471+1,FALSE)/VLOOKUP(P$2,Listen!$B$5:$G$95,$N2471+1,FALSE),"-")</f>
        <v>0</v>
      </c>
      <c r="Q2471" s="54">
        <f>IF($C2471&lt;=Q$2,F2471*VLOOKUP($C2471,Listen!$B$5:$G$95,$N2471+1,FALSE)/VLOOKUP(Q$2,Listen!$B$5:$G$95,$N2471+1,FALSE),"-")</f>
        <v>0</v>
      </c>
      <c r="R2471" s="54">
        <f>IF($C2471&lt;=R$2,G2471*VLOOKUP($C2471,Listen!$B$5:$G$95,$N2471+1,FALSE)/VLOOKUP(R$2,Listen!$B$5:$G$95,$N2471+1,FALSE),"-")</f>
        <v>0</v>
      </c>
      <c r="S2471" s="54">
        <f>IF($C2471&lt;=S$2,H2471*VLOOKUP($C2471,Listen!$B$5:$G$95,$N2471+1,FALSE)/VLOOKUP(S$2,Listen!$B$5:$G$95,$N2471+1,FALSE),"-")</f>
        <v>0</v>
      </c>
      <c r="T2471" s="54">
        <f>IF($C2471&lt;=T$2,I2471*VLOOKUP($C2471,Listen!$B$5:$G$95,$N2471+1,FALSE)/VLOOKUP(T$2,Listen!$B$5:$G$95,$N2471+1,FALSE),"-")</f>
        <v>0</v>
      </c>
      <c r="U2471" s="54">
        <f>IF($C2471&lt;=U$2,J2471*VLOOKUP($C2471,Listen!$B$5:$G$95,$N2471+1,FALSE)/VLOOKUP(U$2,Listen!$B$5:$G$95,$N2471+1,FALSE),"-")</f>
        <v>0</v>
      </c>
      <c r="V2471" s="54">
        <f>IF($C2471&lt;=V$2,K2471*VLOOKUP($C2471,Listen!$B$5:$G$95,$N2471+1,FALSE)/VLOOKUP(V$2,Listen!$B$5:$G$95,$N2471+1,FALSE),"-")</f>
        <v>0</v>
      </c>
    </row>
    <row r="2472" spans="2:22">
      <c r="B2472" s="25"/>
      <c r="C2472" s="3">
        <v>1978</v>
      </c>
      <c r="D2472" s="141"/>
      <c r="E2472" s="141"/>
      <c r="F2472" s="141"/>
      <c r="G2472" s="141"/>
      <c r="H2472" s="141"/>
      <c r="I2472" s="141"/>
      <c r="J2472" s="141"/>
      <c r="K2472" s="141"/>
      <c r="M2472" s="52">
        <v>20</v>
      </c>
      <c r="N2472" s="52">
        <v>5</v>
      </c>
      <c r="O2472" s="54">
        <f>IF($C2472&lt;=O$2,D2472*VLOOKUP($C2472,Listen!$B$5:$G$95,$N2472+1,FALSE)/VLOOKUP(O$2,Listen!$B$5:$G$95,$N2472+1,FALSE),"-")</f>
        <v>0</v>
      </c>
      <c r="P2472" s="54">
        <f>IF($C2472&lt;=P$2,E2472*VLOOKUP($C2472,Listen!$B$5:$G$95,$N2472+1,FALSE)/VLOOKUP(P$2,Listen!$B$5:$G$95,$N2472+1,FALSE),"-")</f>
        <v>0</v>
      </c>
      <c r="Q2472" s="54">
        <f>IF($C2472&lt;=Q$2,F2472*VLOOKUP($C2472,Listen!$B$5:$G$95,$N2472+1,FALSE)/VLOOKUP(Q$2,Listen!$B$5:$G$95,$N2472+1,FALSE),"-")</f>
        <v>0</v>
      </c>
      <c r="R2472" s="54">
        <f>IF($C2472&lt;=R$2,G2472*VLOOKUP($C2472,Listen!$B$5:$G$95,$N2472+1,FALSE)/VLOOKUP(R$2,Listen!$B$5:$G$95,$N2472+1,FALSE),"-")</f>
        <v>0</v>
      </c>
      <c r="S2472" s="54">
        <f>IF($C2472&lt;=S$2,H2472*VLOOKUP($C2472,Listen!$B$5:$G$95,$N2472+1,FALSE)/VLOOKUP(S$2,Listen!$B$5:$G$95,$N2472+1,FALSE),"-")</f>
        <v>0</v>
      </c>
      <c r="T2472" s="54">
        <f>IF($C2472&lt;=T$2,I2472*VLOOKUP($C2472,Listen!$B$5:$G$95,$N2472+1,FALSE)/VLOOKUP(T$2,Listen!$B$5:$G$95,$N2472+1,FALSE),"-")</f>
        <v>0</v>
      </c>
      <c r="U2472" s="54">
        <f>IF($C2472&lt;=U$2,J2472*VLOOKUP($C2472,Listen!$B$5:$G$95,$N2472+1,FALSE)/VLOOKUP(U$2,Listen!$B$5:$G$95,$N2472+1,FALSE),"-")</f>
        <v>0</v>
      </c>
      <c r="V2472" s="54">
        <f>IF($C2472&lt;=V$2,K2472*VLOOKUP($C2472,Listen!$B$5:$G$95,$N2472+1,FALSE)/VLOOKUP(V$2,Listen!$B$5:$G$95,$N2472+1,FALSE),"-")</f>
        <v>0</v>
      </c>
    </row>
    <row r="2473" spans="2:22">
      <c r="B2473" s="25"/>
      <c r="C2473" s="3">
        <v>1977</v>
      </c>
      <c r="D2473" s="141"/>
      <c r="E2473" s="141"/>
      <c r="F2473" s="141"/>
      <c r="G2473" s="141"/>
      <c r="H2473" s="141"/>
      <c r="I2473" s="141"/>
      <c r="J2473" s="141"/>
      <c r="K2473" s="141"/>
      <c r="M2473" s="52">
        <v>20</v>
      </c>
      <c r="N2473" s="52">
        <v>5</v>
      </c>
      <c r="O2473" s="54">
        <f>IF($C2473&lt;=O$2,D2473*VLOOKUP($C2473,Listen!$B$5:$G$95,$N2473+1,FALSE)/VLOOKUP(O$2,Listen!$B$5:$G$95,$N2473+1,FALSE),"-")</f>
        <v>0</v>
      </c>
      <c r="P2473" s="54">
        <f>IF($C2473&lt;=P$2,E2473*VLOOKUP($C2473,Listen!$B$5:$G$95,$N2473+1,FALSE)/VLOOKUP(P$2,Listen!$B$5:$G$95,$N2473+1,FALSE),"-")</f>
        <v>0</v>
      </c>
      <c r="Q2473" s="54">
        <f>IF($C2473&lt;=Q$2,F2473*VLOOKUP($C2473,Listen!$B$5:$G$95,$N2473+1,FALSE)/VLOOKUP(Q$2,Listen!$B$5:$G$95,$N2473+1,FALSE),"-")</f>
        <v>0</v>
      </c>
      <c r="R2473" s="54">
        <f>IF($C2473&lt;=R$2,G2473*VLOOKUP($C2473,Listen!$B$5:$G$95,$N2473+1,FALSE)/VLOOKUP(R$2,Listen!$B$5:$G$95,$N2473+1,FALSE),"-")</f>
        <v>0</v>
      </c>
      <c r="S2473" s="54">
        <f>IF($C2473&lt;=S$2,H2473*VLOOKUP($C2473,Listen!$B$5:$G$95,$N2473+1,FALSE)/VLOOKUP(S$2,Listen!$B$5:$G$95,$N2473+1,FALSE),"-")</f>
        <v>0</v>
      </c>
      <c r="T2473" s="54">
        <f>IF($C2473&lt;=T$2,I2473*VLOOKUP($C2473,Listen!$B$5:$G$95,$N2473+1,FALSE)/VLOOKUP(T$2,Listen!$B$5:$G$95,$N2473+1,FALSE),"-")</f>
        <v>0</v>
      </c>
      <c r="U2473" s="54">
        <f>IF($C2473&lt;=U$2,J2473*VLOOKUP($C2473,Listen!$B$5:$G$95,$N2473+1,FALSE)/VLOOKUP(U$2,Listen!$B$5:$G$95,$N2473+1,FALSE),"-")</f>
        <v>0</v>
      </c>
      <c r="V2473" s="54">
        <f>IF($C2473&lt;=V$2,K2473*VLOOKUP($C2473,Listen!$B$5:$G$95,$N2473+1,FALSE)/VLOOKUP(V$2,Listen!$B$5:$G$95,$N2473+1,FALSE),"-")</f>
        <v>0</v>
      </c>
    </row>
    <row r="2474" spans="2:22">
      <c r="B2474" s="25"/>
      <c r="C2474" s="3">
        <v>1976</v>
      </c>
      <c r="D2474" s="141"/>
      <c r="E2474" s="141"/>
      <c r="F2474" s="141"/>
      <c r="G2474" s="141"/>
      <c r="H2474" s="141"/>
      <c r="I2474" s="141"/>
      <c r="J2474" s="141"/>
      <c r="K2474" s="141"/>
      <c r="M2474" s="52">
        <v>20</v>
      </c>
      <c r="N2474" s="52">
        <v>5</v>
      </c>
      <c r="O2474" s="54">
        <f>IF($C2474&lt;=O$2,D2474*VLOOKUP($C2474,Listen!$B$5:$G$95,$N2474+1,FALSE)/VLOOKUP(O$2,Listen!$B$5:$G$95,$N2474+1,FALSE),"-")</f>
        <v>0</v>
      </c>
      <c r="P2474" s="54">
        <f>IF($C2474&lt;=P$2,E2474*VLOOKUP($C2474,Listen!$B$5:$G$95,$N2474+1,FALSE)/VLOOKUP(P$2,Listen!$B$5:$G$95,$N2474+1,FALSE),"-")</f>
        <v>0</v>
      </c>
      <c r="Q2474" s="54">
        <f>IF($C2474&lt;=Q$2,F2474*VLOOKUP($C2474,Listen!$B$5:$G$95,$N2474+1,FALSE)/VLOOKUP(Q$2,Listen!$B$5:$G$95,$N2474+1,FALSE),"-")</f>
        <v>0</v>
      </c>
      <c r="R2474" s="54">
        <f>IF($C2474&lt;=R$2,G2474*VLOOKUP($C2474,Listen!$B$5:$G$95,$N2474+1,FALSE)/VLOOKUP(R$2,Listen!$B$5:$G$95,$N2474+1,FALSE),"-")</f>
        <v>0</v>
      </c>
      <c r="S2474" s="54">
        <f>IF($C2474&lt;=S$2,H2474*VLOOKUP($C2474,Listen!$B$5:$G$95,$N2474+1,FALSE)/VLOOKUP(S$2,Listen!$B$5:$G$95,$N2474+1,FALSE),"-")</f>
        <v>0</v>
      </c>
      <c r="T2474" s="54">
        <f>IF($C2474&lt;=T$2,I2474*VLOOKUP($C2474,Listen!$B$5:$G$95,$N2474+1,FALSE)/VLOOKUP(T$2,Listen!$B$5:$G$95,$N2474+1,FALSE),"-")</f>
        <v>0</v>
      </c>
      <c r="U2474" s="54">
        <f>IF($C2474&lt;=U$2,J2474*VLOOKUP($C2474,Listen!$B$5:$G$95,$N2474+1,FALSE)/VLOOKUP(U$2,Listen!$B$5:$G$95,$N2474+1,FALSE),"-")</f>
        <v>0</v>
      </c>
      <c r="V2474" s="54">
        <f>IF($C2474&lt;=V$2,K2474*VLOOKUP($C2474,Listen!$B$5:$G$95,$N2474+1,FALSE)/VLOOKUP(V$2,Listen!$B$5:$G$95,$N2474+1,FALSE),"-")</f>
        <v>0</v>
      </c>
    </row>
    <row r="2475" spans="2:22">
      <c r="B2475" s="25"/>
      <c r="C2475" s="3">
        <v>1975</v>
      </c>
      <c r="D2475" s="141"/>
      <c r="E2475" s="141"/>
      <c r="F2475" s="141"/>
      <c r="G2475" s="141"/>
      <c r="H2475" s="141"/>
      <c r="I2475" s="141"/>
      <c r="J2475" s="141"/>
      <c r="K2475" s="141"/>
      <c r="M2475" s="52">
        <v>20</v>
      </c>
      <c r="N2475" s="52">
        <v>5</v>
      </c>
      <c r="O2475" s="54">
        <f>IF($C2475&lt;=O$2,D2475*VLOOKUP($C2475,Listen!$B$5:$G$95,$N2475+1,FALSE)/VLOOKUP(O$2,Listen!$B$5:$G$95,$N2475+1,FALSE),"-")</f>
        <v>0</v>
      </c>
      <c r="P2475" s="54">
        <f>IF($C2475&lt;=P$2,E2475*VLOOKUP($C2475,Listen!$B$5:$G$95,$N2475+1,FALSE)/VLOOKUP(P$2,Listen!$B$5:$G$95,$N2475+1,FALSE),"-")</f>
        <v>0</v>
      </c>
      <c r="Q2475" s="54">
        <f>IF($C2475&lt;=Q$2,F2475*VLOOKUP($C2475,Listen!$B$5:$G$95,$N2475+1,FALSE)/VLOOKUP(Q$2,Listen!$B$5:$G$95,$N2475+1,FALSE),"-")</f>
        <v>0</v>
      </c>
      <c r="R2475" s="54">
        <f>IF($C2475&lt;=R$2,G2475*VLOOKUP($C2475,Listen!$B$5:$G$95,$N2475+1,FALSE)/VLOOKUP(R$2,Listen!$B$5:$G$95,$N2475+1,FALSE),"-")</f>
        <v>0</v>
      </c>
      <c r="S2475" s="54">
        <f>IF($C2475&lt;=S$2,H2475*VLOOKUP($C2475,Listen!$B$5:$G$95,$N2475+1,FALSE)/VLOOKUP(S$2,Listen!$B$5:$G$95,$N2475+1,FALSE),"-")</f>
        <v>0</v>
      </c>
      <c r="T2475" s="54">
        <f>IF($C2475&lt;=T$2,I2475*VLOOKUP($C2475,Listen!$B$5:$G$95,$N2475+1,FALSE)/VLOOKUP(T$2,Listen!$B$5:$G$95,$N2475+1,FALSE),"-")</f>
        <v>0</v>
      </c>
      <c r="U2475" s="54">
        <f>IF($C2475&lt;=U$2,J2475*VLOOKUP($C2475,Listen!$B$5:$G$95,$N2475+1,FALSE)/VLOOKUP(U$2,Listen!$B$5:$G$95,$N2475+1,FALSE),"-")</f>
        <v>0</v>
      </c>
      <c r="V2475" s="54">
        <f>IF($C2475&lt;=V$2,K2475*VLOOKUP($C2475,Listen!$B$5:$G$95,$N2475+1,FALSE)/VLOOKUP(V$2,Listen!$B$5:$G$95,$N2475+1,FALSE),"-")</f>
        <v>0</v>
      </c>
    </row>
    <row r="2476" spans="2:22">
      <c r="B2476" s="25"/>
      <c r="C2476" s="3">
        <v>1974</v>
      </c>
      <c r="D2476" s="141"/>
      <c r="E2476" s="141"/>
      <c r="F2476" s="141"/>
      <c r="G2476" s="141"/>
      <c r="H2476" s="141"/>
      <c r="I2476" s="141"/>
      <c r="J2476" s="141"/>
      <c r="K2476" s="141"/>
      <c r="M2476" s="52">
        <v>20</v>
      </c>
      <c r="N2476" s="52">
        <v>5</v>
      </c>
      <c r="O2476" s="54">
        <f>IF($C2476&lt;=O$2,D2476*VLOOKUP($C2476,Listen!$B$5:$G$95,$N2476+1,FALSE)/VLOOKUP(O$2,Listen!$B$5:$G$95,$N2476+1,FALSE),"-")</f>
        <v>0</v>
      </c>
      <c r="P2476" s="54">
        <f>IF($C2476&lt;=P$2,E2476*VLOOKUP($C2476,Listen!$B$5:$G$95,$N2476+1,FALSE)/VLOOKUP(P$2,Listen!$B$5:$G$95,$N2476+1,FALSE),"-")</f>
        <v>0</v>
      </c>
      <c r="Q2476" s="54">
        <f>IF($C2476&lt;=Q$2,F2476*VLOOKUP($C2476,Listen!$B$5:$G$95,$N2476+1,FALSE)/VLOOKUP(Q$2,Listen!$B$5:$G$95,$N2476+1,FALSE),"-")</f>
        <v>0</v>
      </c>
      <c r="R2476" s="54">
        <f>IF($C2476&lt;=R$2,G2476*VLOOKUP($C2476,Listen!$B$5:$G$95,$N2476+1,FALSE)/VLOOKUP(R$2,Listen!$B$5:$G$95,$N2476+1,FALSE),"-")</f>
        <v>0</v>
      </c>
      <c r="S2476" s="54">
        <f>IF($C2476&lt;=S$2,H2476*VLOOKUP($C2476,Listen!$B$5:$G$95,$N2476+1,FALSE)/VLOOKUP(S$2,Listen!$B$5:$G$95,$N2476+1,FALSE),"-")</f>
        <v>0</v>
      </c>
      <c r="T2476" s="54">
        <f>IF($C2476&lt;=T$2,I2476*VLOOKUP($C2476,Listen!$B$5:$G$95,$N2476+1,FALSE)/VLOOKUP(T$2,Listen!$B$5:$G$95,$N2476+1,FALSE),"-")</f>
        <v>0</v>
      </c>
      <c r="U2476" s="54">
        <f>IF($C2476&lt;=U$2,J2476*VLOOKUP($C2476,Listen!$B$5:$G$95,$N2476+1,FALSE)/VLOOKUP(U$2,Listen!$B$5:$G$95,$N2476+1,FALSE),"-")</f>
        <v>0</v>
      </c>
      <c r="V2476" s="54">
        <f>IF($C2476&lt;=V$2,K2476*VLOOKUP($C2476,Listen!$B$5:$G$95,$N2476+1,FALSE)/VLOOKUP(V$2,Listen!$B$5:$G$95,$N2476+1,FALSE),"-")</f>
        <v>0</v>
      </c>
    </row>
    <row r="2477" spans="2:22">
      <c r="B2477" s="25"/>
      <c r="C2477" s="3">
        <v>1973</v>
      </c>
      <c r="D2477" s="141"/>
      <c r="E2477" s="141"/>
      <c r="F2477" s="141"/>
      <c r="G2477" s="141"/>
      <c r="H2477" s="141"/>
      <c r="I2477" s="141"/>
      <c r="J2477" s="141"/>
      <c r="K2477" s="141"/>
      <c r="M2477" s="52">
        <v>20</v>
      </c>
      <c r="N2477" s="52">
        <v>5</v>
      </c>
      <c r="O2477" s="54">
        <f>IF($C2477&lt;=O$2,D2477*VLOOKUP($C2477,Listen!$B$5:$G$95,$N2477+1,FALSE)/VLOOKUP(O$2,Listen!$B$5:$G$95,$N2477+1,FALSE),"-")</f>
        <v>0</v>
      </c>
      <c r="P2477" s="54">
        <f>IF($C2477&lt;=P$2,E2477*VLOOKUP($C2477,Listen!$B$5:$G$95,$N2477+1,FALSE)/VLOOKUP(P$2,Listen!$B$5:$G$95,$N2477+1,FALSE),"-")</f>
        <v>0</v>
      </c>
      <c r="Q2477" s="54">
        <f>IF($C2477&lt;=Q$2,F2477*VLOOKUP($C2477,Listen!$B$5:$G$95,$N2477+1,FALSE)/VLOOKUP(Q$2,Listen!$B$5:$G$95,$N2477+1,FALSE),"-")</f>
        <v>0</v>
      </c>
      <c r="R2477" s="54">
        <f>IF($C2477&lt;=R$2,G2477*VLOOKUP($C2477,Listen!$B$5:$G$95,$N2477+1,FALSE)/VLOOKUP(R$2,Listen!$B$5:$G$95,$N2477+1,FALSE),"-")</f>
        <v>0</v>
      </c>
      <c r="S2477" s="54">
        <f>IF($C2477&lt;=S$2,H2477*VLOOKUP($C2477,Listen!$B$5:$G$95,$N2477+1,FALSE)/VLOOKUP(S$2,Listen!$B$5:$G$95,$N2477+1,FALSE),"-")</f>
        <v>0</v>
      </c>
      <c r="T2477" s="54">
        <f>IF($C2477&lt;=T$2,I2477*VLOOKUP($C2477,Listen!$B$5:$G$95,$N2477+1,FALSE)/VLOOKUP(T$2,Listen!$B$5:$G$95,$N2477+1,FALSE),"-")</f>
        <v>0</v>
      </c>
      <c r="U2477" s="54">
        <f>IF($C2477&lt;=U$2,J2477*VLOOKUP($C2477,Listen!$B$5:$G$95,$N2477+1,FALSE)/VLOOKUP(U$2,Listen!$B$5:$G$95,$N2477+1,FALSE),"-")</f>
        <v>0</v>
      </c>
      <c r="V2477" s="54">
        <f>IF($C2477&lt;=V$2,K2477*VLOOKUP($C2477,Listen!$B$5:$G$95,$N2477+1,FALSE)/VLOOKUP(V$2,Listen!$B$5:$G$95,$N2477+1,FALSE),"-")</f>
        <v>0</v>
      </c>
    </row>
    <row r="2478" spans="2:22">
      <c r="B2478" s="25"/>
      <c r="C2478" s="3">
        <v>1972</v>
      </c>
      <c r="D2478" s="141"/>
      <c r="E2478" s="141"/>
      <c r="F2478" s="141"/>
      <c r="G2478" s="141"/>
      <c r="H2478" s="141"/>
      <c r="I2478" s="141"/>
      <c r="J2478" s="141"/>
      <c r="K2478" s="141"/>
      <c r="M2478" s="52">
        <v>20</v>
      </c>
      <c r="N2478" s="52">
        <v>5</v>
      </c>
      <c r="O2478" s="54">
        <f>IF($C2478&lt;=O$2,D2478*VLOOKUP($C2478,Listen!$B$5:$G$95,$N2478+1,FALSE)/VLOOKUP(O$2,Listen!$B$5:$G$95,$N2478+1,FALSE),"-")</f>
        <v>0</v>
      </c>
      <c r="P2478" s="54">
        <f>IF($C2478&lt;=P$2,E2478*VLOOKUP($C2478,Listen!$B$5:$G$95,$N2478+1,FALSE)/VLOOKUP(P$2,Listen!$B$5:$G$95,$N2478+1,FALSE),"-")</f>
        <v>0</v>
      </c>
      <c r="Q2478" s="54">
        <f>IF($C2478&lt;=Q$2,F2478*VLOOKUP($C2478,Listen!$B$5:$G$95,$N2478+1,FALSE)/VLOOKUP(Q$2,Listen!$B$5:$G$95,$N2478+1,FALSE),"-")</f>
        <v>0</v>
      </c>
      <c r="R2478" s="54">
        <f>IF($C2478&lt;=R$2,G2478*VLOOKUP($C2478,Listen!$B$5:$G$95,$N2478+1,FALSE)/VLOOKUP(R$2,Listen!$B$5:$G$95,$N2478+1,FALSE),"-")</f>
        <v>0</v>
      </c>
      <c r="S2478" s="54">
        <f>IF($C2478&lt;=S$2,H2478*VLOOKUP($C2478,Listen!$B$5:$G$95,$N2478+1,FALSE)/VLOOKUP(S$2,Listen!$B$5:$G$95,$N2478+1,FALSE),"-")</f>
        <v>0</v>
      </c>
      <c r="T2478" s="54">
        <f>IF($C2478&lt;=T$2,I2478*VLOOKUP($C2478,Listen!$B$5:$G$95,$N2478+1,FALSE)/VLOOKUP(T$2,Listen!$B$5:$G$95,$N2478+1,FALSE),"-")</f>
        <v>0</v>
      </c>
      <c r="U2478" s="54">
        <f>IF($C2478&lt;=U$2,J2478*VLOOKUP($C2478,Listen!$B$5:$G$95,$N2478+1,FALSE)/VLOOKUP(U$2,Listen!$B$5:$G$95,$N2478+1,FALSE),"-")</f>
        <v>0</v>
      </c>
      <c r="V2478" s="54">
        <f>IF($C2478&lt;=V$2,K2478*VLOOKUP($C2478,Listen!$B$5:$G$95,$N2478+1,FALSE)/VLOOKUP(V$2,Listen!$B$5:$G$95,$N2478+1,FALSE),"-")</f>
        <v>0</v>
      </c>
    </row>
    <row r="2479" spans="2:22">
      <c r="B2479" s="25"/>
      <c r="C2479" s="3">
        <v>1971</v>
      </c>
      <c r="D2479" s="141"/>
      <c r="E2479" s="141"/>
      <c r="F2479" s="141"/>
      <c r="G2479" s="141"/>
      <c r="H2479" s="141"/>
      <c r="I2479" s="141"/>
      <c r="J2479" s="141"/>
      <c r="K2479" s="141"/>
      <c r="M2479" s="52">
        <v>20</v>
      </c>
      <c r="N2479" s="52">
        <v>5</v>
      </c>
      <c r="O2479" s="54">
        <f>IF($C2479&lt;=O$2,D2479*VLOOKUP($C2479,Listen!$B$5:$G$95,$N2479+1,FALSE)/VLOOKUP(O$2,Listen!$B$5:$G$95,$N2479+1,FALSE),"-")</f>
        <v>0</v>
      </c>
      <c r="P2479" s="54">
        <f>IF($C2479&lt;=P$2,E2479*VLOOKUP($C2479,Listen!$B$5:$G$95,$N2479+1,FALSE)/VLOOKUP(P$2,Listen!$B$5:$G$95,$N2479+1,FALSE),"-")</f>
        <v>0</v>
      </c>
      <c r="Q2479" s="54">
        <f>IF($C2479&lt;=Q$2,F2479*VLOOKUP($C2479,Listen!$B$5:$G$95,$N2479+1,FALSE)/VLOOKUP(Q$2,Listen!$B$5:$G$95,$N2479+1,FALSE),"-")</f>
        <v>0</v>
      </c>
      <c r="R2479" s="54">
        <f>IF($C2479&lt;=R$2,G2479*VLOOKUP($C2479,Listen!$B$5:$G$95,$N2479+1,FALSE)/VLOOKUP(R$2,Listen!$B$5:$G$95,$N2479+1,FALSE),"-")</f>
        <v>0</v>
      </c>
      <c r="S2479" s="54">
        <f>IF($C2479&lt;=S$2,H2479*VLOOKUP($C2479,Listen!$B$5:$G$95,$N2479+1,FALSE)/VLOOKUP(S$2,Listen!$B$5:$G$95,$N2479+1,FALSE),"-")</f>
        <v>0</v>
      </c>
      <c r="T2479" s="54">
        <f>IF($C2479&lt;=T$2,I2479*VLOOKUP($C2479,Listen!$B$5:$G$95,$N2479+1,FALSE)/VLOOKUP(T$2,Listen!$B$5:$G$95,$N2479+1,FALSE),"-")</f>
        <v>0</v>
      </c>
      <c r="U2479" s="54">
        <f>IF($C2479&lt;=U$2,J2479*VLOOKUP($C2479,Listen!$B$5:$G$95,$N2479+1,FALSE)/VLOOKUP(U$2,Listen!$B$5:$G$95,$N2479+1,FALSE),"-")</f>
        <v>0</v>
      </c>
      <c r="V2479" s="54">
        <f>IF($C2479&lt;=V$2,K2479*VLOOKUP($C2479,Listen!$B$5:$G$95,$N2479+1,FALSE)/VLOOKUP(V$2,Listen!$B$5:$G$95,$N2479+1,FALSE),"-")</f>
        <v>0</v>
      </c>
    </row>
    <row r="2480" spans="2:22">
      <c r="B2480" s="25"/>
      <c r="C2480" s="3">
        <v>1970</v>
      </c>
      <c r="D2480" s="141"/>
      <c r="E2480" s="141"/>
      <c r="F2480" s="141"/>
      <c r="G2480" s="141"/>
      <c r="H2480" s="141"/>
      <c r="I2480" s="141"/>
      <c r="J2480" s="141"/>
      <c r="K2480" s="141"/>
      <c r="M2480" s="52">
        <v>20</v>
      </c>
      <c r="N2480" s="52">
        <v>5</v>
      </c>
      <c r="O2480" s="54">
        <f>IF($C2480&lt;=O$2,D2480*VLOOKUP($C2480,Listen!$B$5:$G$95,$N2480+1,FALSE)/VLOOKUP(O$2,Listen!$B$5:$G$95,$N2480+1,FALSE),"-")</f>
        <v>0</v>
      </c>
      <c r="P2480" s="54">
        <f>IF($C2480&lt;=P$2,E2480*VLOOKUP($C2480,Listen!$B$5:$G$95,$N2480+1,FALSE)/VLOOKUP(P$2,Listen!$B$5:$G$95,$N2480+1,FALSE),"-")</f>
        <v>0</v>
      </c>
      <c r="Q2480" s="54">
        <f>IF($C2480&lt;=Q$2,F2480*VLOOKUP($C2480,Listen!$B$5:$G$95,$N2480+1,FALSE)/VLOOKUP(Q$2,Listen!$B$5:$G$95,$N2480+1,FALSE),"-")</f>
        <v>0</v>
      </c>
      <c r="R2480" s="54">
        <f>IF($C2480&lt;=R$2,G2480*VLOOKUP($C2480,Listen!$B$5:$G$95,$N2480+1,FALSE)/VLOOKUP(R$2,Listen!$B$5:$G$95,$N2480+1,FALSE),"-")</f>
        <v>0</v>
      </c>
      <c r="S2480" s="54">
        <f>IF($C2480&lt;=S$2,H2480*VLOOKUP($C2480,Listen!$B$5:$G$95,$N2480+1,FALSE)/VLOOKUP(S$2,Listen!$B$5:$G$95,$N2480+1,FALSE),"-")</f>
        <v>0</v>
      </c>
      <c r="T2480" s="54">
        <f>IF($C2480&lt;=T$2,I2480*VLOOKUP($C2480,Listen!$B$5:$G$95,$N2480+1,FALSE)/VLOOKUP(T$2,Listen!$B$5:$G$95,$N2480+1,FALSE),"-")</f>
        <v>0</v>
      </c>
      <c r="U2480" s="54">
        <f>IF($C2480&lt;=U$2,J2480*VLOOKUP($C2480,Listen!$B$5:$G$95,$N2480+1,FALSE)/VLOOKUP(U$2,Listen!$B$5:$G$95,$N2480+1,FALSE),"-")</f>
        <v>0</v>
      </c>
      <c r="V2480" s="54">
        <f>IF($C2480&lt;=V$2,K2480*VLOOKUP($C2480,Listen!$B$5:$G$95,$N2480+1,FALSE)/VLOOKUP(V$2,Listen!$B$5:$G$95,$N2480+1,FALSE),"-")</f>
        <v>0</v>
      </c>
    </row>
    <row r="2481" spans="2:22">
      <c r="B2481" s="25"/>
      <c r="C2481" s="3">
        <v>1969</v>
      </c>
      <c r="D2481" s="141"/>
      <c r="E2481" s="141"/>
      <c r="F2481" s="141"/>
      <c r="G2481" s="141"/>
      <c r="H2481" s="141"/>
      <c r="I2481" s="141"/>
      <c r="J2481" s="141"/>
      <c r="K2481" s="141"/>
      <c r="M2481" s="52">
        <v>20</v>
      </c>
      <c r="N2481" s="52">
        <v>5</v>
      </c>
      <c r="O2481" s="54">
        <f>IF($C2481&lt;=O$2,D2481*VLOOKUP($C2481,Listen!$B$5:$G$95,$N2481+1,FALSE)/VLOOKUP(O$2,Listen!$B$5:$G$95,$N2481+1,FALSE),"-")</f>
        <v>0</v>
      </c>
      <c r="P2481" s="54">
        <f>IF($C2481&lt;=P$2,E2481*VLOOKUP($C2481,Listen!$B$5:$G$95,$N2481+1,FALSE)/VLOOKUP(P$2,Listen!$B$5:$G$95,$N2481+1,FALSE),"-")</f>
        <v>0</v>
      </c>
      <c r="Q2481" s="54">
        <f>IF($C2481&lt;=Q$2,F2481*VLOOKUP($C2481,Listen!$B$5:$G$95,$N2481+1,FALSE)/VLOOKUP(Q$2,Listen!$B$5:$G$95,$N2481+1,FALSE),"-")</f>
        <v>0</v>
      </c>
      <c r="R2481" s="54">
        <f>IF($C2481&lt;=R$2,G2481*VLOOKUP($C2481,Listen!$B$5:$G$95,$N2481+1,FALSE)/VLOOKUP(R$2,Listen!$B$5:$G$95,$N2481+1,FALSE),"-")</f>
        <v>0</v>
      </c>
      <c r="S2481" s="54">
        <f>IF($C2481&lt;=S$2,H2481*VLOOKUP($C2481,Listen!$B$5:$G$95,$N2481+1,FALSE)/VLOOKUP(S$2,Listen!$B$5:$G$95,$N2481+1,FALSE),"-")</f>
        <v>0</v>
      </c>
      <c r="T2481" s="54">
        <f>IF($C2481&lt;=T$2,I2481*VLOOKUP($C2481,Listen!$B$5:$G$95,$N2481+1,FALSE)/VLOOKUP(T$2,Listen!$B$5:$G$95,$N2481+1,FALSE),"-")</f>
        <v>0</v>
      </c>
      <c r="U2481" s="54">
        <f>IF($C2481&lt;=U$2,J2481*VLOOKUP($C2481,Listen!$B$5:$G$95,$N2481+1,FALSE)/VLOOKUP(U$2,Listen!$B$5:$G$95,$N2481+1,FALSE),"-")</f>
        <v>0</v>
      </c>
      <c r="V2481" s="54">
        <f>IF($C2481&lt;=V$2,K2481*VLOOKUP($C2481,Listen!$B$5:$G$95,$N2481+1,FALSE)/VLOOKUP(V$2,Listen!$B$5:$G$95,$N2481+1,FALSE),"-")</f>
        <v>0</v>
      </c>
    </row>
    <row r="2482" spans="2:22">
      <c r="B2482" s="25"/>
      <c r="C2482" s="3">
        <v>1968</v>
      </c>
      <c r="D2482" s="141"/>
      <c r="E2482" s="141"/>
      <c r="F2482" s="141"/>
      <c r="G2482" s="141"/>
      <c r="H2482" s="141"/>
      <c r="I2482" s="141"/>
      <c r="J2482" s="141"/>
      <c r="K2482" s="141"/>
      <c r="M2482" s="52">
        <v>20</v>
      </c>
      <c r="N2482" s="52">
        <v>5</v>
      </c>
      <c r="O2482" s="54">
        <f>IF($C2482&lt;=O$2,D2482*VLOOKUP($C2482,Listen!$B$5:$G$95,$N2482+1,FALSE)/VLOOKUP(O$2,Listen!$B$5:$G$95,$N2482+1,FALSE),"-")</f>
        <v>0</v>
      </c>
      <c r="P2482" s="54">
        <f>IF($C2482&lt;=P$2,E2482*VLOOKUP($C2482,Listen!$B$5:$G$95,$N2482+1,FALSE)/VLOOKUP(P$2,Listen!$B$5:$G$95,$N2482+1,FALSE),"-")</f>
        <v>0</v>
      </c>
      <c r="Q2482" s="54">
        <f>IF($C2482&lt;=Q$2,F2482*VLOOKUP($C2482,Listen!$B$5:$G$95,$N2482+1,FALSE)/VLOOKUP(Q$2,Listen!$B$5:$G$95,$N2482+1,FALSE),"-")</f>
        <v>0</v>
      </c>
      <c r="R2482" s="54">
        <f>IF($C2482&lt;=R$2,G2482*VLOOKUP($C2482,Listen!$B$5:$G$95,$N2482+1,FALSE)/VLOOKUP(R$2,Listen!$B$5:$G$95,$N2482+1,FALSE),"-")</f>
        <v>0</v>
      </c>
      <c r="S2482" s="54">
        <f>IF($C2482&lt;=S$2,H2482*VLOOKUP($C2482,Listen!$B$5:$G$95,$N2482+1,FALSE)/VLOOKUP(S$2,Listen!$B$5:$G$95,$N2482+1,FALSE),"-")</f>
        <v>0</v>
      </c>
      <c r="T2482" s="54">
        <f>IF($C2482&lt;=T$2,I2482*VLOOKUP($C2482,Listen!$B$5:$G$95,$N2482+1,FALSE)/VLOOKUP(T$2,Listen!$B$5:$G$95,$N2482+1,FALSE),"-")</f>
        <v>0</v>
      </c>
      <c r="U2482" s="54">
        <f>IF($C2482&lt;=U$2,J2482*VLOOKUP($C2482,Listen!$B$5:$G$95,$N2482+1,FALSE)/VLOOKUP(U$2,Listen!$B$5:$G$95,$N2482+1,FALSE),"-")</f>
        <v>0</v>
      </c>
      <c r="V2482" s="54">
        <f>IF($C2482&lt;=V$2,K2482*VLOOKUP($C2482,Listen!$B$5:$G$95,$N2482+1,FALSE)/VLOOKUP(V$2,Listen!$B$5:$G$95,$N2482+1,FALSE),"-")</f>
        <v>0</v>
      </c>
    </row>
    <row r="2483" spans="2:22">
      <c r="B2483" s="25"/>
      <c r="C2483" s="3">
        <v>1967</v>
      </c>
      <c r="D2483" s="141"/>
      <c r="E2483" s="141"/>
      <c r="F2483" s="141"/>
      <c r="G2483" s="141"/>
      <c r="H2483" s="141"/>
      <c r="I2483" s="141"/>
      <c r="J2483" s="141"/>
      <c r="K2483" s="141"/>
      <c r="M2483" s="52">
        <v>20</v>
      </c>
      <c r="N2483" s="52">
        <v>5</v>
      </c>
      <c r="O2483" s="54">
        <f>IF($C2483&lt;=O$2,D2483*VLOOKUP($C2483,Listen!$B$5:$G$95,$N2483+1,FALSE)/VLOOKUP(O$2,Listen!$B$5:$G$95,$N2483+1,FALSE),"-")</f>
        <v>0</v>
      </c>
      <c r="P2483" s="54">
        <f>IF($C2483&lt;=P$2,E2483*VLOOKUP($C2483,Listen!$B$5:$G$95,$N2483+1,FALSE)/VLOOKUP(P$2,Listen!$B$5:$G$95,$N2483+1,FALSE),"-")</f>
        <v>0</v>
      </c>
      <c r="Q2483" s="54">
        <f>IF($C2483&lt;=Q$2,F2483*VLOOKUP($C2483,Listen!$B$5:$G$95,$N2483+1,FALSE)/VLOOKUP(Q$2,Listen!$B$5:$G$95,$N2483+1,FALSE),"-")</f>
        <v>0</v>
      </c>
      <c r="R2483" s="54">
        <f>IF($C2483&lt;=R$2,G2483*VLOOKUP($C2483,Listen!$B$5:$G$95,$N2483+1,FALSE)/VLOOKUP(R$2,Listen!$B$5:$G$95,$N2483+1,FALSE),"-")</f>
        <v>0</v>
      </c>
      <c r="S2483" s="54">
        <f>IF($C2483&lt;=S$2,H2483*VLOOKUP($C2483,Listen!$B$5:$G$95,$N2483+1,FALSE)/VLOOKUP(S$2,Listen!$B$5:$G$95,$N2483+1,FALSE),"-")</f>
        <v>0</v>
      </c>
      <c r="T2483" s="54">
        <f>IF($C2483&lt;=T$2,I2483*VLOOKUP($C2483,Listen!$B$5:$G$95,$N2483+1,FALSE)/VLOOKUP(T$2,Listen!$B$5:$G$95,$N2483+1,FALSE),"-")</f>
        <v>0</v>
      </c>
      <c r="U2483" s="54">
        <f>IF($C2483&lt;=U$2,J2483*VLOOKUP($C2483,Listen!$B$5:$G$95,$N2483+1,FALSE)/VLOOKUP(U$2,Listen!$B$5:$G$95,$N2483+1,FALSE),"-")</f>
        <v>0</v>
      </c>
      <c r="V2483" s="54">
        <f>IF($C2483&lt;=V$2,K2483*VLOOKUP($C2483,Listen!$B$5:$G$95,$N2483+1,FALSE)/VLOOKUP(V$2,Listen!$B$5:$G$95,$N2483+1,FALSE),"-")</f>
        <v>0</v>
      </c>
    </row>
    <row r="2484" spans="2:22">
      <c r="B2484" s="25"/>
      <c r="C2484" s="3">
        <v>1966</v>
      </c>
      <c r="D2484" s="141"/>
      <c r="E2484" s="141"/>
      <c r="F2484" s="141"/>
      <c r="G2484" s="141"/>
      <c r="H2484" s="141"/>
      <c r="I2484" s="141"/>
      <c r="J2484" s="141"/>
      <c r="K2484" s="141"/>
      <c r="M2484" s="52">
        <v>20</v>
      </c>
      <c r="N2484" s="52">
        <v>5</v>
      </c>
      <c r="O2484" s="54">
        <f>IF($C2484&lt;=O$2,D2484*VLOOKUP($C2484,Listen!$B$5:$G$95,$N2484+1,FALSE)/VLOOKUP(O$2,Listen!$B$5:$G$95,$N2484+1,FALSE),"-")</f>
        <v>0</v>
      </c>
      <c r="P2484" s="54">
        <f>IF($C2484&lt;=P$2,E2484*VLOOKUP($C2484,Listen!$B$5:$G$95,$N2484+1,FALSE)/VLOOKUP(P$2,Listen!$B$5:$G$95,$N2484+1,FALSE),"-")</f>
        <v>0</v>
      </c>
      <c r="Q2484" s="54">
        <f>IF($C2484&lt;=Q$2,F2484*VLOOKUP($C2484,Listen!$B$5:$G$95,$N2484+1,FALSE)/VLOOKUP(Q$2,Listen!$B$5:$G$95,$N2484+1,FALSE),"-")</f>
        <v>0</v>
      </c>
      <c r="R2484" s="54">
        <f>IF($C2484&lt;=R$2,G2484*VLOOKUP($C2484,Listen!$B$5:$G$95,$N2484+1,FALSE)/VLOOKUP(R$2,Listen!$B$5:$G$95,$N2484+1,FALSE),"-")</f>
        <v>0</v>
      </c>
      <c r="S2484" s="54">
        <f>IF($C2484&lt;=S$2,H2484*VLOOKUP($C2484,Listen!$B$5:$G$95,$N2484+1,FALSE)/VLOOKUP(S$2,Listen!$B$5:$G$95,$N2484+1,FALSE),"-")</f>
        <v>0</v>
      </c>
      <c r="T2484" s="54">
        <f>IF($C2484&lt;=T$2,I2484*VLOOKUP($C2484,Listen!$B$5:$G$95,$N2484+1,FALSE)/VLOOKUP(T$2,Listen!$B$5:$G$95,$N2484+1,FALSE),"-")</f>
        <v>0</v>
      </c>
      <c r="U2484" s="54">
        <f>IF($C2484&lt;=U$2,J2484*VLOOKUP($C2484,Listen!$B$5:$G$95,$N2484+1,FALSE)/VLOOKUP(U$2,Listen!$B$5:$G$95,$N2484+1,FALSE),"-")</f>
        <v>0</v>
      </c>
      <c r="V2484" s="54">
        <f>IF($C2484&lt;=V$2,K2484*VLOOKUP($C2484,Listen!$B$5:$G$95,$N2484+1,FALSE)/VLOOKUP(V$2,Listen!$B$5:$G$95,$N2484+1,FALSE),"-")</f>
        <v>0</v>
      </c>
    </row>
    <row r="2485" spans="2:22">
      <c r="B2485" s="25"/>
      <c r="C2485" s="3">
        <v>1965</v>
      </c>
      <c r="D2485" s="141"/>
      <c r="E2485" s="141"/>
      <c r="F2485" s="141"/>
      <c r="G2485" s="141"/>
      <c r="H2485" s="141"/>
      <c r="I2485" s="141"/>
      <c r="J2485" s="141"/>
      <c r="K2485" s="141"/>
      <c r="M2485" s="52">
        <v>20</v>
      </c>
      <c r="N2485" s="52">
        <v>5</v>
      </c>
      <c r="O2485" s="54">
        <f>IF($C2485&lt;=O$2,D2485*VLOOKUP($C2485,Listen!$B$5:$G$95,$N2485+1,FALSE)/VLOOKUP(O$2,Listen!$B$5:$G$95,$N2485+1,FALSE),"-")</f>
        <v>0</v>
      </c>
      <c r="P2485" s="54">
        <f>IF($C2485&lt;=P$2,E2485*VLOOKUP($C2485,Listen!$B$5:$G$95,$N2485+1,FALSE)/VLOOKUP(P$2,Listen!$B$5:$G$95,$N2485+1,FALSE),"-")</f>
        <v>0</v>
      </c>
      <c r="Q2485" s="54">
        <f>IF($C2485&lt;=Q$2,F2485*VLOOKUP($C2485,Listen!$B$5:$G$95,$N2485+1,FALSE)/VLOOKUP(Q$2,Listen!$B$5:$G$95,$N2485+1,FALSE),"-")</f>
        <v>0</v>
      </c>
      <c r="R2485" s="54">
        <f>IF($C2485&lt;=R$2,G2485*VLOOKUP($C2485,Listen!$B$5:$G$95,$N2485+1,FALSE)/VLOOKUP(R$2,Listen!$B$5:$G$95,$N2485+1,FALSE),"-")</f>
        <v>0</v>
      </c>
      <c r="S2485" s="54">
        <f>IF($C2485&lt;=S$2,H2485*VLOOKUP($C2485,Listen!$B$5:$G$95,$N2485+1,FALSE)/VLOOKUP(S$2,Listen!$B$5:$G$95,$N2485+1,FALSE),"-")</f>
        <v>0</v>
      </c>
      <c r="T2485" s="54">
        <f>IF($C2485&lt;=T$2,I2485*VLOOKUP($C2485,Listen!$B$5:$G$95,$N2485+1,FALSE)/VLOOKUP(T$2,Listen!$B$5:$G$95,$N2485+1,FALSE),"-")</f>
        <v>0</v>
      </c>
      <c r="U2485" s="54">
        <f>IF($C2485&lt;=U$2,J2485*VLOOKUP($C2485,Listen!$B$5:$G$95,$N2485+1,FALSE)/VLOOKUP(U$2,Listen!$B$5:$G$95,$N2485+1,FALSE),"-")</f>
        <v>0</v>
      </c>
      <c r="V2485" s="54">
        <f>IF($C2485&lt;=V$2,K2485*VLOOKUP($C2485,Listen!$B$5:$G$95,$N2485+1,FALSE)/VLOOKUP(V$2,Listen!$B$5:$G$95,$N2485+1,FALSE),"-")</f>
        <v>0</v>
      </c>
    </row>
    <row r="2486" spans="2:22">
      <c r="B2486" s="25"/>
      <c r="C2486" s="3">
        <v>1964</v>
      </c>
      <c r="D2486" s="141"/>
      <c r="E2486" s="141"/>
      <c r="F2486" s="141"/>
      <c r="G2486" s="141"/>
      <c r="H2486" s="141"/>
      <c r="I2486" s="141"/>
      <c r="J2486" s="141"/>
      <c r="K2486" s="141"/>
      <c r="M2486" s="52">
        <v>20</v>
      </c>
      <c r="N2486" s="52">
        <v>5</v>
      </c>
      <c r="O2486" s="54">
        <f>IF($C2486&lt;=O$2,D2486*VLOOKUP($C2486,Listen!$B$5:$G$95,$N2486+1,FALSE)/VLOOKUP(O$2,Listen!$B$5:$G$95,$N2486+1,FALSE),"-")</f>
        <v>0</v>
      </c>
      <c r="P2486" s="54">
        <f>IF($C2486&lt;=P$2,E2486*VLOOKUP($C2486,Listen!$B$5:$G$95,$N2486+1,FALSE)/VLOOKUP(P$2,Listen!$B$5:$G$95,$N2486+1,FALSE),"-")</f>
        <v>0</v>
      </c>
      <c r="Q2486" s="54">
        <f>IF($C2486&lt;=Q$2,F2486*VLOOKUP($C2486,Listen!$B$5:$G$95,$N2486+1,FALSE)/VLOOKUP(Q$2,Listen!$B$5:$G$95,$N2486+1,FALSE),"-")</f>
        <v>0</v>
      </c>
      <c r="R2486" s="54">
        <f>IF($C2486&lt;=R$2,G2486*VLOOKUP($C2486,Listen!$B$5:$G$95,$N2486+1,FALSE)/VLOOKUP(R$2,Listen!$B$5:$G$95,$N2486+1,FALSE),"-")</f>
        <v>0</v>
      </c>
      <c r="S2486" s="54">
        <f>IF($C2486&lt;=S$2,H2486*VLOOKUP($C2486,Listen!$B$5:$G$95,$N2486+1,FALSE)/VLOOKUP(S$2,Listen!$B$5:$G$95,$N2486+1,FALSE),"-")</f>
        <v>0</v>
      </c>
      <c r="T2486" s="54">
        <f>IF($C2486&lt;=T$2,I2486*VLOOKUP($C2486,Listen!$B$5:$G$95,$N2486+1,FALSE)/VLOOKUP(T$2,Listen!$B$5:$G$95,$N2486+1,FALSE),"-")</f>
        <v>0</v>
      </c>
      <c r="U2486" s="54">
        <f>IF($C2486&lt;=U$2,J2486*VLOOKUP($C2486,Listen!$B$5:$G$95,$N2486+1,FALSE)/VLOOKUP(U$2,Listen!$B$5:$G$95,$N2486+1,FALSE),"-")</f>
        <v>0</v>
      </c>
      <c r="V2486" s="54">
        <f>IF($C2486&lt;=V$2,K2486*VLOOKUP($C2486,Listen!$B$5:$G$95,$N2486+1,FALSE)/VLOOKUP(V$2,Listen!$B$5:$G$95,$N2486+1,FALSE),"-")</f>
        <v>0</v>
      </c>
    </row>
    <row r="2487" spans="2:22">
      <c r="B2487" s="25"/>
      <c r="C2487" s="3">
        <v>1963</v>
      </c>
      <c r="D2487" s="141"/>
      <c r="E2487" s="141"/>
      <c r="F2487" s="141"/>
      <c r="G2487" s="141"/>
      <c r="H2487" s="141"/>
      <c r="I2487" s="141"/>
      <c r="J2487" s="141"/>
      <c r="K2487" s="141"/>
      <c r="M2487" s="52">
        <v>20</v>
      </c>
      <c r="N2487" s="52">
        <v>5</v>
      </c>
      <c r="O2487" s="54">
        <f>IF($C2487&lt;=O$2,D2487*VLOOKUP($C2487,Listen!$B$5:$G$95,$N2487+1,FALSE)/VLOOKUP(O$2,Listen!$B$5:$G$95,$N2487+1,FALSE),"-")</f>
        <v>0</v>
      </c>
      <c r="P2487" s="54">
        <f>IF($C2487&lt;=P$2,E2487*VLOOKUP($C2487,Listen!$B$5:$G$95,$N2487+1,FALSE)/VLOOKUP(P$2,Listen!$B$5:$G$95,$N2487+1,FALSE),"-")</f>
        <v>0</v>
      </c>
      <c r="Q2487" s="54">
        <f>IF($C2487&lt;=Q$2,F2487*VLOOKUP($C2487,Listen!$B$5:$G$95,$N2487+1,FALSE)/VLOOKUP(Q$2,Listen!$B$5:$G$95,$N2487+1,FALSE),"-")</f>
        <v>0</v>
      </c>
      <c r="R2487" s="54">
        <f>IF($C2487&lt;=R$2,G2487*VLOOKUP($C2487,Listen!$B$5:$G$95,$N2487+1,FALSE)/VLOOKUP(R$2,Listen!$B$5:$G$95,$N2487+1,FALSE),"-")</f>
        <v>0</v>
      </c>
      <c r="S2487" s="54">
        <f>IF($C2487&lt;=S$2,H2487*VLOOKUP($C2487,Listen!$B$5:$G$95,$N2487+1,FALSE)/VLOOKUP(S$2,Listen!$B$5:$G$95,$N2487+1,FALSE),"-")</f>
        <v>0</v>
      </c>
      <c r="T2487" s="54">
        <f>IF($C2487&lt;=T$2,I2487*VLOOKUP($C2487,Listen!$B$5:$G$95,$N2487+1,FALSE)/VLOOKUP(T$2,Listen!$B$5:$G$95,$N2487+1,FALSE),"-")</f>
        <v>0</v>
      </c>
      <c r="U2487" s="54">
        <f>IF($C2487&lt;=U$2,J2487*VLOOKUP($C2487,Listen!$B$5:$G$95,$N2487+1,FALSE)/VLOOKUP(U$2,Listen!$B$5:$G$95,$N2487+1,FALSE),"-")</f>
        <v>0</v>
      </c>
      <c r="V2487" s="54">
        <f>IF($C2487&lt;=V$2,K2487*VLOOKUP($C2487,Listen!$B$5:$G$95,$N2487+1,FALSE)/VLOOKUP(V$2,Listen!$B$5:$G$95,$N2487+1,FALSE),"-")</f>
        <v>0</v>
      </c>
    </row>
    <row r="2488" spans="2:22">
      <c r="B2488" s="25"/>
      <c r="C2488" s="3">
        <v>1962</v>
      </c>
      <c r="D2488" s="141"/>
      <c r="E2488" s="141"/>
      <c r="F2488" s="141"/>
      <c r="G2488" s="141"/>
      <c r="H2488" s="141"/>
      <c r="I2488" s="141"/>
      <c r="J2488" s="141"/>
      <c r="K2488" s="141"/>
      <c r="M2488" s="52">
        <v>20</v>
      </c>
      <c r="N2488" s="52">
        <v>5</v>
      </c>
      <c r="O2488" s="54">
        <f>IF($C2488&lt;=O$2,D2488*VLOOKUP($C2488,Listen!$B$5:$G$95,$N2488+1,FALSE)/VLOOKUP(O$2,Listen!$B$5:$G$95,$N2488+1,FALSE),"-")</f>
        <v>0</v>
      </c>
      <c r="P2488" s="54">
        <f>IF($C2488&lt;=P$2,E2488*VLOOKUP($C2488,Listen!$B$5:$G$95,$N2488+1,FALSE)/VLOOKUP(P$2,Listen!$B$5:$G$95,$N2488+1,FALSE),"-")</f>
        <v>0</v>
      </c>
      <c r="Q2488" s="54">
        <f>IF($C2488&lt;=Q$2,F2488*VLOOKUP($C2488,Listen!$B$5:$G$95,$N2488+1,FALSE)/VLOOKUP(Q$2,Listen!$B$5:$G$95,$N2488+1,FALSE),"-")</f>
        <v>0</v>
      </c>
      <c r="R2488" s="54">
        <f>IF($C2488&lt;=R$2,G2488*VLOOKUP($C2488,Listen!$B$5:$G$95,$N2488+1,FALSE)/VLOOKUP(R$2,Listen!$B$5:$G$95,$N2488+1,FALSE),"-")</f>
        <v>0</v>
      </c>
      <c r="S2488" s="54">
        <f>IF($C2488&lt;=S$2,H2488*VLOOKUP($C2488,Listen!$B$5:$G$95,$N2488+1,FALSE)/VLOOKUP(S$2,Listen!$B$5:$G$95,$N2488+1,FALSE),"-")</f>
        <v>0</v>
      </c>
      <c r="T2488" s="54">
        <f>IF($C2488&lt;=T$2,I2488*VLOOKUP($C2488,Listen!$B$5:$G$95,$N2488+1,FALSE)/VLOOKUP(T$2,Listen!$B$5:$G$95,$N2488+1,FALSE),"-")</f>
        <v>0</v>
      </c>
      <c r="U2488" s="54">
        <f>IF($C2488&lt;=U$2,J2488*VLOOKUP($C2488,Listen!$B$5:$G$95,$N2488+1,FALSE)/VLOOKUP(U$2,Listen!$B$5:$G$95,$N2488+1,FALSE),"-")</f>
        <v>0</v>
      </c>
      <c r="V2488" s="54">
        <f>IF($C2488&lt;=V$2,K2488*VLOOKUP($C2488,Listen!$B$5:$G$95,$N2488+1,FALSE)/VLOOKUP(V$2,Listen!$B$5:$G$95,$N2488+1,FALSE),"-")</f>
        <v>0</v>
      </c>
    </row>
    <row r="2489" spans="2:22">
      <c r="B2489" s="25"/>
      <c r="C2489" s="3">
        <v>1961</v>
      </c>
      <c r="D2489" s="141"/>
      <c r="E2489" s="141"/>
      <c r="F2489" s="141"/>
      <c r="G2489" s="141"/>
      <c r="H2489" s="141"/>
      <c r="I2489" s="141"/>
      <c r="J2489" s="141"/>
      <c r="K2489" s="141"/>
      <c r="M2489" s="52">
        <v>20</v>
      </c>
      <c r="N2489" s="52">
        <v>5</v>
      </c>
      <c r="O2489" s="54">
        <f>IF($C2489&lt;=O$2,D2489*VLOOKUP($C2489,Listen!$B$5:$G$95,$N2489+1,FALSE)/VLOOKUP(O$2,Listen!$B$5:$G$95,$N2489+1,FALSE),"-")</f>
        <v>0</v>
      </c>
      <c r="P2489" s="54">
        <f>IF($C2489&lt;=P$2,E2489*VLOOKUP($C2489,Listen!$B$5:$G$95,$N2489+1,FALSE)/VLOOKUP(P$2,Listen!$B$5:$G$95,$N2489+1,FALSE),"-")</f>
        <v>0</v>
      </c>
      <c r="Q2489" s="54">
        <f>IF($C2489&lt;=Q$2,F2489*VLOOKUP($C2489,Listen!$B$5:$G$95,$N2489+1,FALSE)/VLOOKUP(Q$2,Listen!$B$5:$G$95,$N2489+1,FALSE),"-")</f>
        <v>0</v>
      </c>
      <c r="R2489" s="54">
        <f>IF($C2489&lt;=R$2,G2489*VLOOKUP($C2489,Listen!$B$5:$G$95,$N2489+1,FALSE)/VLOOKUP(R$2,Listen!$B$5:$G$95,$N2489+1,FALSE),"-")</f>
        <v>0</v>
      </c>
      <c r="S2489" s="54">
        <f>IF($C2489&lt;=S$2,H2489*VLOOKUP($C2489,Listen!$B$5:$G$95,$N2489+1,FALSE)/VLOOKUP(S$2,Listen!$B$5:$G$95,$N2489+1,FALSE),"-")</f>
        <v>0</v>
      </c>
      <c r="T2489" s="54">
        <f>IF($C2489&lt;=T$2,I2489*VLOOKUP($C2489,Listen!$B$5:$G$95,$N2489+1,FALSE)/VLOOKUP(T$2,Listen!$B$5:$G$95,$N2489+1,FALSE),"-")</f>
        <v>0</v>
      </c>
      <c r="U2489" s="54">
        <f>IF($C2489&lt;=U$2,J2489*VLOOKUP($C2489,Listen!$B$5:$G$95,$N2489+1,FALSE)/VLOOKUP(U$2,Listen!$B$5:$G$95,$N2489+1,FALSE),"-")</f>
        <v>0</v>
      </c>
      <c r="V2489" s="54">
        <f>IF($C2489&lt;=V$2,K2489*VLOOKUP($C2489,Listen!$B$5:$G$95,$N2489+1,FALSE)/VLOOKUP(V$2,Listen!$B$5:$G$95,$N2489+1,FALSE),"-")</f>
        <v>0</v>
      </c>
    </row>
    <row r="2490" spans="2:22">
      <c r="B2490" s="25"/>
      <c r="C2490" s="3">
        <v>1960</v>
      </c>
      <c r="D2490" s="141"/>
      <c r="E2490" s="141"/>
      <c r="F2490" s="141"/>
      <c r="G2490" s="141"/>
      <c r="H2490" s="141"/>
      <c r="I2490" s="141"/>
      <c r="J2490" s="141"/>
      <c r="K2490" s="141"/>
      <c r="M2490" s="52">
        <v>20</v>
      </c>
      <c r="N2490" s="52">
        <v>5</v>
      </c>
      <c r="O2490" s="54">
        <f>IF($C2490&lt;=O$2,D2490*VLOOKUP($C2490,Listen!$B$5:$G$95,$N2490+1,FALSE)/VLOOKUP(O$2,Listen!$B$5:$G$95,$N2490+1,FALSE),"-")</f>
        <v>0</v>
      </c>
      <c r="P2490" s="54">
        <f>IF($C2490&lt;=P$2,E2490*VLOOKUP($C2490,Listen!$B$5:$G$95,$N2490+1,FALSE)/VLOOKUP(P$2,Listen!$B$5:$G$95,$N2490+1,FALSE),"-")</f>
        <v>0</v>
      </c>
      <c r="Q2490" s="54">
        <f>IF($C2490&lt;=Q$2,F2490*VLOOKUP($C2490,Listen!$B$5:$G$95,$N2490+1,FALSE)/VLOOKUP(Q$2,Listen!$B$5:$G$95,$N2490+1,FALSE),"-")</f>
        <v>0</v>
      </c>
      <c r="R2490" s="54">
        <f>IF($C2490&lt;=R$2,G2490*VLOOKUP($C2490,Listen!$B$5:$G$95,$N2490+1,FALSE)/VLOOKUP(R$2,Listen!$B$5:$G$95,$N2490+1,FALSE),"-")</f>
        <v>0</v>
      </c>
      <c r="S2490" s="54">
        <f>IF($C2490&lt;=S$2,H2490*VLOOKUP($C2490,Listen!$B$5:$G$95,$N2490+1,FALSE)/VLOOKUP(S$2,Listen!$B$5:$G$95,$N2490+1,FALSE),"-")</f>
        <v>0</v>
      </c>
      <c r="T2490" s="54">
        <f>IF($C2490&lt;=T$2,I2490*VLOOKUP($C2490,Listen!$B$5:$G$95,$N2490+1,FALSE)/VLOOKUP(T$2,Listen!$B$5:$G$95,$N2490+1,FALSE),"-")</f>
        <v>0</v>
      </c>
      <c r="U2490" s="54">
        <f>IF($C2490&lt;=U$2,J2490*VLOOKUP($C2490,Listen!$B$5:$G$95,$N2490+1,FALSE)/VLOOKUP(U$2,Listen!$B$5:$G$95,$N2490+1,FALSE),"-")</f>
        <v>0</v>
      </c>
      <c r="V2490" s="54">
        <f>IF($C2490&lt;=V$2,K2490*VLOOKUP($C2490,Listen!$B$5:$G$95,$N2490+1,FALSE)/VLOOKUP(V$2,Listen!$B$5:$G$95,$N2490+1,FALSE),"-")</f>
        <v>0</v>
      </c>
    </row>
    <row r="2491" spans="2:22">
      <c r="B2491" s="25"/>
      <c r="C2491" s="3">
        <v>1959</v>
      </c>
      <c r="D2491" s="141"/>
      <c r="E2491" s="141"/>
      <c r="F2491" s="141"/>
      <c r="G2491" s="141"/>
      <c r="H2491" s="141"/>
      <c r="I2491" s="141"/>
      <c r="J2491" s="141"/>
      <c r="K2491" s="141"/>
      <c r="M2491" s="52">
        <v>20</v>
      </c>
      <c r="N2491" s="52">
        <v>5</v>
      </c>
      <c r="O2491" s="54">
        <f>IF($C2491&lt;=O$2,D2491*VLOOKUP($C2491,Listen!$B$5:$G$95,$N2491+1,FALSE)/VLOOKUP(O$2,Listen!$B$5:$G$95,$N2491+1,FALSE),"-")</f>
        <v>0</v>
      </c>
      <c r="P2491" s="54">
        <f>IF($C2491&lt;=P$2,E2491*VLOOKUP($C2491,Listen!$B$5:$G$95,$N2491+1,FALSE)/VLOOKUP(P$2,Listen!$B$5:$G$95,$N2491+1,FALSE),"-")</f>
        <v>0</v>
      </c>
      <c r="Q2491" s="54">
        <f>IF($C2491&lt;=Q$2,F2491*VLOOKUP($C2491,Listen!$B$5:$G$95,$N2491+1,FALSE)/VLOOKUP(Q$2,Listen!$B$5:$G$95,$N2491+1,FALSE),"-")</f>
        <v>0</v>
      </c>
      <c r="R2491" s="54">
        <f>IF($C2491&lt;=R$2,G2491*VLOOKUP($C2491,Listen!$B$5:$G$95,$N2491+1,FALSE)/VLOOKUP(R$2,Listen!$B$5:$G$95,$N2491+1,FALSE),"-")</f>
        <v>0</v>
      </c>
      <c r="S2491" s="54">
        <f>IF($C2491&lt;=S$2,H2491*VLOOKUP($C2491,Listen!$B$5:$G$95,$N2491+1,FALSE)/VLOOKUP(S$2,Listen!$B$5:$G$95,$N2491+1,FALSE),"-")</f>
        <v>0</v>
      </c>
      <c r="T2491" s="54">
        <f>IF($C2491&lt;=T$2,I2491*VLOOKUP($C2491,Listen!$B$5:$G$95,$N2491+1,FALSE)/VLOOKUP(T$2,Listen!$B$5:$G$95,$N2491+1,FALSE),"-")</f>
        <v>0</v>
      </c>
      <c r="U2491" s="54">
        <f>IF($C2491&lt;=U$2,J2491*VLOOKUP($C2491,Listen!$B$5:$G$95,$N2491+1,FALSE)/VLOOKUP(U$2,Listen!$B$5:$G$95,$N2491+1,FALSE),"-")</f>
        <v>0</v>
      </c>
      <c r="V2491" s="54">
        <f>IF($C2491&lt;=V$2,K2491*VLOOKUP($C2491,Listen!$B$5:$G$95,$N2491+1,FALSE)/VLOOKUP(V$2,Listen!$B$5:$G$95,$N2491+1,FALSE),"-")</f>
        <v>0</v>
      </c>
    </row>
    <row r="2492" spans="2:22">
      <c r="B2492" s="25"/>
      <c r="C2492" s="3">
        <v>1958</v>
      </c>
      <c r="D2492" s="141"/>
      <c r="E2492" s="141"/>
      <c r="F2492" s="141"/>
      <c r="G2492" s="141"/>
      <c r="H2492" s="141"/>
      <c r="I2492" s="141"/>
      <c r="J2492" s="141"/>
      <c r="K2492" s="141"/>
      <c r="M2492" s="52">
        <v>20</v>
      </c>
      <c r="N2492" s="52">
        <v>5</v>
      </c>
      <c r="O2492" s="54">
        <f>IF($C2492&lt;=O$2,D2492*VLOOKUP($C2492,Listen!$B$5:$G$95,$N2492+1,FALSE)/VLOOKUP(O$2,Listen!$B$5:$G$95,$N2492+1,FALSE),"-")</f>
        <v>0</v>
      </c>
      <c r="P2492" s="54">
        <f>IF($C2492&lt;=P$2,E2492*VLOOKUP($C2492,Listen!$B$5:$G$95,$N2492+1,FALSE)/VLOOKUP(P$2,Listen!$B$5:$G$95,$N2492+1,FALSE),"-")</f>
        <v>0</v>
      </c>
      <c r="Q2492" s="54">
        <f>IF($C2492&lt;=Q$2,F2492*VLOOKUP($C2492,Listen!$B$5:$G$95,$N2492+1,FALSE)/VLOOKUP(Q$2,Listen!$B$5:$G$95,$N2492+1,FALSE),"-")</f>
        <v>0</v>
      </c>
      <c r="R2492" s="54">
        <f>IF($C2492&lt;=R$2,G2492*VLOOKUP($C2492,Listen!$B$5:$G$95,$N2492+1,FALSE)/VLOOKUP(R$2,Listen!$B$5:$G$95,$N2492+1,FALSE),"-")</f>
        <v>0</v>
      </c>
      <c r="S2492" s="54">
        <f>IF($C2492&lt;=S$2,H2492*VLOOKUP($C2492,Listen!$B$5:$G$95,$N2492+1,FALSE)/VLOOKUP(S$2,Listen!$B$5:$G$95,$N2492+1,FALSE),"-")</f>
        <v>0</v>
      </c>
      <c r="T2492" s="54">
        <f>IF($C2492&lt;=T$2,I2492*VLOOKUP($C2492,Listen!$B$5:$G$95,$N2492+1,FALSE)/VLOOKUP(T$2,Listen!$B$5:$G$95,$N2492+1,FALSE),"-")</f>
        <v>0</v>
      </c>
      <c r="U2492" s="54">
        <f>IF($C2492&lt;=U$2,J2492*VLOOKUP($C2492,Listen!$B$5:$G$95,$N2492+1,FALSE)/VLOOKUP(U$2,Listen!$B$5:$G$95,$N2492+1,FALSE),"-")</f>
        <v>0</v>
      </c>
      <c r="V2492" s="54">
        <f>IF($C2492&lt;=V$2,K2492*VLOOKUP($C2492,Listen!$B$5:$G$95,$N2492+1,FALSE)/VLOOKUP(V$2,Listen!$B$5:$G$95,$N2492+1,FALSE),"-")</f>
        <v>0</v>
      </c>
    </row>
    <row r="2493" spans="2:22">
      <c r="B2493" s="25"/>
      <c r="C2493" s="3">
        <v>1957</v>
      </c>
      <c r="D2493" s="141"/>
      <c r="E2493" s="141"/>
      <c r="F2493" s="141"/>
      <c r="G2493" s="141"/>
      <c r="H2493" s="141"/>
      <c r="I2493" s="141"/>
      <c r="J2493" s="141"/>
      <c r="K2493" s="141"/>
      <c r="M2493" s="52">
        <v>20</v>
      </c>
      <c r="N2493" s="52">
        <v>5</v>
      </c>
      <c r="O2493" s="54">
        <f>IF($C2493&lt;=O$2,D2493*VLOOKUP($C2493,Listen!$B$5:$G$95,$N2493+1,FALSE)/VLOOKUP(O$2,Listen!$B$5:$G$95,$N2493+1,FALSE),"-")</f>
        <v>0</v>
      </c>
      <c r="P2493" s="54">
        <f>IF($C2493&lt;=P$2,E2493*VLOOKUP($C2493,Listen!$B$5:$G$95,$N2493+1,FALSE)/VLOOKUP(P$2,Listen!$B$5:$G$95,$N2493+1,FALSE),"-")</f>
        <v>0</v>
      </c>
      <c r="Q2493" s="54">
        <f>IF($C2493&lt;=Q$2,F2493*VLOOKUP($C2493,Listen!$B$5:$G$95,$N2493+1,FALSE)/VLOOKUP(Q$2,Listen!$B$5:$G$95,$N2493+1,FALSE),"-")</f>
        <v>0</v>
      </c>
      <c r="R2493" s="54">
        <f>IF($C2493&lt;=R$2,G2493*VLOOKUP($C2493,Listen!$B$5:$G$95,$N2493+1,FALSE)/VLOOKUP(R$2,Listen!$B$5:$G$95,$N2493+1,FALSE),"-")</f>
        <v>0</v>
      </c>
      <c r="S2493" s="54">
        <f>IF($C2493&lt;=S$2,H2493*VLOOKUP($C2493,Listen!$B$5:$G$95,$N2493+1,FALSE)/VLOOKUP(S$2,Listen!$B$5:$G$95,$N2493+1,FALSE),"-")</f>
        <v>0</v>
      </c>
      <c r="T2493" s="54">
        <f>IF($C2493&lt;=T$2,I2493*VLOOKUP($C2493,Listen!$B$5:$G$95,$N2493+1,FALSE)/VLOOKUP(T$2,Listen!$B$5:$G$95,$N2493+1,FALSE),"-")</f>
        <v>0</v>
      </c>
      <c r="U2493" s="54">
        <f>IF($C2493&lt;=U$2,J2493*VLOOKUP($C2493,Listen!$B$5:$G$95,$N2493+1,FALSE)/VLOOKUP(U$2,Listen!$B$5:$G$95,$N2493+1,FALSE),"-")</f>
        <v>0</v>
      </c>
      <c r="V2493" s="54">
        <f>IF($C2493&lt;=V$2,K2493*VLOOKUP($C2493,Listen!$B$5:$G$95,$N2493+1,FALSE)/VLOOKUP(V$2,Listen!$B$5:$G$95,$N2493+1,FALSE),"-")</f>
        <v>0</v>
      </c>
    </row>
    <row r="2494" spans="2:22">
      <c r="B2494" s="25"/>
      <c r="C2494" s="3">
        <v>1956</v>
      </c>
      <c r="D2494" s="141"/>
      <c r="E2494" s="141"/>
      <c r="F2494" s="141"/>
      <c r="G2494" s="141"/>
      <c r="H2494" s="141"/>
      <c r="I2494" s="141"/>
      <c r="J2494" s="141"/>
      <c r="K2494" s="141"/>
      <c r="M2494" s="52">
        <v>20</v>
      </c>
      <c r="N2494" s="52">
        <v>5</v>
      </c>
      <c r="O2494" s="54">
        <f>IF($C2494&lt;=O$2,D2494*VLOOKUP($C2494,Listen!$B$5:$G$95,$N2494+1,FALSE)/VLOOKUP(O$2,Listen!$B$5:$G$95,$N2494+1,FALSE),"-")</f>
        <v>0</v>
      </c>
      <c r="P2494" s="54">
        <f>IF($C2494&lt;=P$2,E2494*VLOOKUP($C2494,Listen!$B$5:$G$95,$N2494+1,FALSE)/VLOOKUP(P$2,Listen!$B$5:$G$95,$N2494+1,FALSE),"-")</f>
        <v>0</v>
      </c>
      <c r="Q2494" s="54">
        <f>IF($C2494&lt;=Q$2,F2494*VLOOKUP($C2494,Listen!$B$5:$G$95,$N2494+1,FALSE)/VLOOKUP(Q$2,Listen!$B$5:$G$95,$N2494+1,FALSE),"-")</f>
        <v>0</v>
      </c>
      <c r="R2494" s="54">
        <f>IF($C2494&lt;=R$2,G2494*VLOOKUP($C2494,Listen!$B$5:$G$95,$N2494+1,FALSE)/VLOOKUP(R$2,Listen!$B$5:$G$95,$N2494+1,FALSE),"-")</f>
        <v>0</v>
      </c>
      <c r="S2494" s="54">
        <f>IF($C2494&lt;=S$2,H2494*VLOOKUP($C2494,Listen!$B$5:$G$95,$N2494+1,FALSE)/VLOOKUP(S$2,Listen!$B$5:$G$95,$N2494+1,FALSE),"-")</f>
        <v>0</v>
      </c>
      <c r="T2494" s="54">
        <f>IF($C2494&lt;=T$2,I2494*VLOOKUP($C2494,Listen!$B$5:$G$95,$N2494+1,FALSE)/VLOOKUP(T$2,Listen!$B$5:$G$95,$N2494+1,FALSE),"-")</f>
        <v>0</v>
      </c>
      <c r="U2494" s="54">
        <f>IF($C2494&lt;=U$2,J2494*VLOOKUP($C2494,Listen!$B$5:$G$95,$N2494+1,FALSE)/VLOOKUP(U$2,Listen!$B$5:$G$95,$N2494+1,FALSE),"-")</f>
        <v>0</v>
      </c>
      <c r="V2494" s="54">
        <f>IF($C2494&lt;=V$2,K2494*VLOOKUP($C2494,Listen!$B$5:$G$95,$N2494+1,FALSE)/VLOOKUP(V$2,Listen!$B$5:$G$95,$N2494+1,FALSE),"-")</f>
        <v>0</v>
      </c>
    </row>
    <row r="2495" spans="2:22">
      <c r="B2495" s="25"/>
      <c r="C2495" s="3">
        <v>1955</v>
      </c>
      <c r="D2495" s="141"/>
      <c r="E2495" s="141"/>
      <c r="F2495" s="141"/>
      <c r="G2495" s="141"/>
      <c r="H2495" s="141"/>
      <c r="I2495" s="141"/>
      <c r="J2495" s="141"/>
      <c r="K2495" s="141"/>
      <c r="M2495" s="52">
        <v>20</v>
      </c>
      <c r="N2495" s="52">
        <v>5</v>
      </c>
      <c r="O2495" s="54">
        <f>IF($C2495&lt;=O$2,D2495*VLOOKUP($C2495,Listen!$B$5:$G$95,$N2495+1,FALSE)/VLOOKUP(O$2,Listen!$B$5:$G$95,$N2495+1,FALSE),"-")</f>
        <v>0</v>
      </c>
      <c r="P2495" s="54">
        <f>IF($C2495&lt;=P$2,E2495*VLOOKUP($C2495,Listen!$B$5:$G$95,$N2495+1,FALSE)/VLOOKUP(P$2,Listen!$B$5:$G$95,$N2495+1,FALSE),"-")</f>
        <v>0</v>
      </c>
      <c r="Q2495" s="54">
        <f>IF($C2495&lt;=Q$2,F2495*VLOOKUP($C2495,Listen!$B$5:$G$95,$N2495+1,FALSE)/VLOOKUP(Q$2,Listen!$B$5:$G$95,$N2495+1,FALSE),"-")</f>
        <v>0</v>
      </c>
      <c r="R2495" s="54">
        <f>IF($C2495&lt;=R$2,G2495*VLOOKUP($C2495,Listen!$B$5:$G$95,$N2495+1,FALSE)/VLOOKUP(R$2,Listen!$B$5:$G$95,$N2495+1,FALSE),"-")</f>
        <v>0</v>
      </c>
      <c r="S2495" s="54">
        <f>IF($C2495&lt;=S$2,H2495*VLOOKUP($C2495,Listen!$B$5:$G$95,$N2495+1,FALSE)/VLOOKUP(S$2,Listen!$B$5:$G$95,$N2495+1,FALSE),"-")</f>
        <v>0</v>
      </c>
      <c r="T2495" s="54">
        <f>IF($C2495&lt;=T$2,I2495*VLOOKUP($C2495,Listen!$B$5:$G$95,$N2495+1,FALSE)/VLOOKUP(T$2,Listen!$B$5:$G$95,$N2495+1,FALSE),"-")</f>
        <v>0</v>
      </c>
      <c r="U2495" s="54">
        <f>IF($C2495&lt;=U$2,J2495*VLOOKUP($C2495,Listen!$B$5:$G$95,$N2495+1,FALSE)/VLOOKUP(U$2,Listen!$B$5:$G$95,$N2495+1,FALSE),"-")</f>
        <v>0</v>
      </c>
      <c r="V2495" s="54">
        <f>IF($C2495&lt;=V$2,K2495*VLOOKUP($C2495,Listen!$B$5:$G$95,$N2495+1,FALSE)/VLOOKUP(V$2,Listen!$B$5:$G$95,$N2495+1,FALSE),"-")</f>
        <v>0</v>
      </c>
    </row>
    <row r="2496" spans="2:22">
      <c r="B2496" s="25"/>
      <c r="C2496" s="3">
        <v>1954</v>
      </c>
      <c r="D2496" s="141"/>
      <c r="E2496" s="141"/>
      <c r="F2496" s="141"/>
      <c r="G2496" s="141"/>
      <c r="H2496" s="141"/>
      <c r="I2496" s="141"/>
      <c r="J2496" s="141"/>
      <c r="K2496" s="141"/>
      <c r="M2496" s="52">
        <v>20</v>
      </c>
      <c r="N2496" s="52">
        <v>5</v>
      </c>
      <c r="O2496" s="54">
        <f>IF($C2496&lt;=O$2,D2496*VLOOKUP($C2496,Listen!$B$5:$G$95,$N2496+1,FALSE)/VLOOKUP(O$2,Listen!$B$5:$G$95,$N2496+1,FALSE),"-")</f>
        <v>0</v>
      </c>
      <c r="P2496" s="54">
        <f>IF($C2496&lt;=P$2,E2496*VLOOKUP($C2496,Listen!$B$5:$G$95,$N2496+1,FALSE)/VLOOKUP(P$2,Listen!$B$5:$G$95,$N2496+1,FALSE),"-")</f>
        <v>0</v>
      </c>
      <c r="Q2496" s="54">
        <f>IF($C2496&lt;=Q$2,F2496*VLOOKUP($C2496,Listen!$B$5:$G$95,$N2496+1,FALSE)/VLOOKUP(Q$2,Listen!$B$5:$G$95,$N2496+1,FALSE),"-")</f>
        <v>0</v>
      </c>
      <c r="R2496" s="54">
        <f>IF($C2496&lt;=R$2,G2496*VLOOKUP($C2496,Listen!$B$5:$G$95,$N2496+1,FALSE)/VLOOKUP(R$2,Listen!$B$5:$G$95,$N2496+1,FALSE),"-")</f>
        <v>0</v>
      </c>
      <c r="S2496" s="54">
        <f>IF($C2496&lt;=S$2,H2496*VLOOKUP($C2496,Listen!$B$5:$G$95,$N2496+1,FALSE)/VLOOKUP(S$2,Listen!$B$5:$G$95,$N2496+1,FALSE),"-")</f>
        <v>0</v>
      </c>
      <c r="T2496" s="54">
        <f>IF($C2496&lt;=T$2,I2496*VLOOKUP($C2496,Listen!$B$5:$G$95,$N2496+1,FALSE)/VLOOKUP(T$2,Listen!$B$5:$G$95,$N2496+1,FALSE),"-")</f>
        <v>0</v>
      </c>
      <c r="U2496" s="54">
        <f>IF($C2496&lt;=U$2,J2496*VLOOKUP($C2496,Listen!$B$5:$G$95,$N2496+1,FALSE)/VLOOKUP(U$2,Listen!$B$5:$G$95,$N2496+1,FALSE),"-")</f>
        <v>0</v>
      </c>
      <c r="V2496" s="54">
        <f>IF($C2496&lt;=V$2,K2496*VLOOKUP($C2496,Listen!$B$5:$G$95,$N2496+1,FALSE)/VLOOKUP(V$2,Listen!$B$5:$G$95,$N2496+1,FALSE),"-")</f>
        <v>0</v>
      </c>
    </row>
    <row r="2497" spans="2:22">
      <c r="B2497" s="25"/>
      <c r="C2497" s="3">
        <v>1953</v>
      </c>
      <c r="D2497" s="141"/>
      <c r="E2497" s="141"/>
      <c r="F2497" s="141"/>
      <c r="G2497" s="141"/>
      <c r="H2497" s="141"/>
      <c r="I2497" s="141"/>
      <c r="J2497" s="141"/>
      <c r="K2497" s="141"/>
      <c r="M2497" s="52">
        <v>20</v>
      </c>
      <c r="N2497" s="52">
        <v>5</v>
      </c>
      <c r="O2497" s="54">
        <f>IF($C2497&lt;=O$2,D2497*VLOOKUP($C2497,Listen!$B$5:$G$95,$N2497+1,FALSE)/VLOOKUP(O$2,Listen!$B$5:$G$95,$N2497+1,FALSE),"-")</f>
        <v>0</v>
      </c>
      <c r="P2497" s="54">
        <f>IF($C2497&lt;=P$2,E2497*VLOOKUP($C2497,Listen!$B$5:$G$95,$N2497+1,FALSE)/VLOOKUP(P$2,Listen!$B$5:$G$95,$N2497+1,FALSE),"-")</f>
        <v>0</v>
      </c>
      <c r="Q2497" s="54">
        <f>IF($C2497&lt;=Q$2,F2497*VLOOKUP($C2497,Listen!$B$5:$G$95,$N2497+1,FALSE)/VLOOKUP(Q$2,Listen!$B$5:$G$95,$N2497+1,FALSE),"-")</f>
        <v>0</v>
      </c>
      <c r="R2497" s="54">
        <f>IF($C2497&lt;=R$2,G2497*VLOOKUP($C2497,Listen!$B$5:$G$95,$N2497+1,FALSE)/VLOOKUP(R$2,Listen!$B$5:$G$95,$N2497+1,FALSE),"-")</f>
        <v>0</v>
      </c>
      <c r="S2497" s="54">
        <f>IF($C2497&lt;=S$2,H2497*VLOOKUP($C2497,Listen!$B$5:$G$95,$N2497+1,FALSE)/VLOOKUP(S$2,Listen!$B$5:$G$95,$N2497+1,FALSE),"-")</f>
        <v>0</v>
      </c>
      <c r="T2497" s="54">
        <f>IF($C2497&lt;=T$2,I2497*VLOOKUP($C2497,Listen!$B$5:$G$95,$N2497+1,FALSE)/VLOOKUP(T$2,Listen!$B$5:$G$95,$N2497+1,FALSE),"-")</f>
        <v>0</v>
      </c>
      <c r="U2497" s="54">
        <f>IF($C2497&lt;=U$2,J2497*VLOOKUP($C2497,Listen!$B$5:$G$95,$N2497+1,FALSE)/VLOOKUP(U$2,Listen!$B$5:$G$95,$N2497+1,FALSE),"-")</f>
        <v>0</v>
      </c>
      <c r="V2497" s="54">
        <f>IF($C2497&lt;=V$2,K2497*VLOOKUP($C2497,Listen!$B$5:$G$95,$N2497+1,FALSE)/VLOOKUP(V$2,Listen!$B$5:$G$95,$N2497+1,FALSE),"-")</f>
        <v>0</v>
      </c>
    </row>
    <row r="2498" spans="2:22">
      <c r="B2498" s="25"/>
      <c r="C2498" s="3">
        <v>1952</v>
      </c>
      <c r="D2498" s="141"/>
      <c r="E2498" s="141"/>
      <c r="F2498" s="141"/>
      <c r="G2498" s="141"/>
      <c r="H2498" s="141"/>
      <c r="I2498" s="141"/>
      <c r="J2498" s="141"/>
      <c r="K2498" s="141"/>
      <c r="M2498" s="52">
        <v>20</v>
      </c>
      <c r="N2498" s="52">
        <v>5</v>
      </c>
      <c r="O2498" s="54">
        <f>IF($C2498&lt;=O$2,D2498*VLOOKUP($C2498,Listen!$B$5:$G$95,$N2498+1,FALSE)/VLOOKUP(O$2,Listen!$B$5:$G$95,$N2498+1,FALSE),"-")</f>
        <v>0</v>
      </c>
      <c r="P2498" s="54">
        <f>IF($C2498&lt;=P$2,E2498*VLOOKUP($C2498,Listen!$B$5:$G$95,$N2498+1,FALSE)/VLOOKUP(P$2,Listen!$B$5:$G$95,$N2498+1,FALSE),"-")</f>
        <v>0</v>
      </c>
      <c r="Q2498" s="54">
        <f>IF($C2498&lt;=Q$2,F2498*VLOOKUP($C2498,Listen!$B$5:$G$95,$N2498+1,FALSE)/VLOOKUP(Q$2,Listen!$B$5:$G$95,$N2498+1,FALSE),"-")</f>
        <v>0</v>
      </c>
      <c r="R2498" s="54">
        <f>IF($C2498&lt;=R$2,G2498*VLOOKUP($C2498,Listen!$B$5:$G$95,$N2498+1,FALSE)/VLOOKUP(R$2,Listen!$B$5:$G$95,$N2498+1,FALSE),"-")</f>
        <v>0</v>
      </c>
      <c r="S2498" s="54">
        <f>IF($C2498&lt;=S$2,H2498*VLOOKUP($C2498,Listen!$B$5:$G$95,$N2498+1,FALSE)/VLOOKUP(S$2,Listen!$B$5:$G$95,$N2498+1,FALSE),"-")</f>
        <v>0</v>
      </c>
      <c r="T2498" s="54">
        <f>IF($C2498&lt;=T$2,I2498*VLOOKUP($C2498,Listen!$B$5:$G$95,$N2498+1,FALSE)/VLOOKUP(T$2,Listen!$B$5:$G$95,$N2498+1,FALSE),"-")</f>
        <v>0</v>
      </c>
      <c r="U2498" s="54">
        <f>IF($C2498&lt;=U$2,J2498*VLOOKUP($C2498,Listen!$B$5:$G$95,$N2498+1,FALSE)/VLOOKUP(U$2,Listen!$B$5:$G$95,$N2498+1,FALSE),"-")</f>
        <v>0</v>
      </c>
      <c r="V2498" s="54">
        <f>IF($C2498&lt;=V$2,K2498*VLOOKUP($C2498,Listen!$B$5:$G$95,$N2498+1,FALSE)/VLOOKUP(V$2,Listen!$B$5:$G$95,$N2498+1,FALSE),"-")</f>
        <v>0</v>
      </c>
    </row>
    <row r="2499" spans="2:22">
      <c r="B2499" s="25"/>
      <c r="C2499" s="3">
        <v>1951</v>
      </c>
      <c r="D2499" s="141"/>
      <c r="E2499" s="141"/>
      <c r="F2499" s="141"/>
      <c r="G2499" s="141"/>
      <c r="H2499" s="141"/>
      <c r="I2499" s="141"/>
      <c r="J2499" s="141"/>
      <c r="K2499" s="141"/>
      <c r="M2499" s="52">
        <v>20</v>
      </c>
      <c r="N2499" s="52">
        <v>5</v>
      </c>
      <c r="O2499" s="54">
        <f>IF($C2499&lt;=O$2,D2499*VLOOKUP($C2499,Listen!$B$5:$G$95,$N2499+1,FALSE)/VLOOKUP(O$2,Listen!$B$5:$G$95,$N2499+1,FALSE),"-")</f>
        <v>0</v>
      </c>
      <c r="P2499" s="54">
        <f>IF($C2499&lt;=P$2,E2499*VLOOKUP($C2499,Listen!$B$5:$G$95,$N2499+1,FALSE)/VLOOKUP(P$2,Listen!$B$5:$G$95,$N2499+1,FALSE),"-")</f>
        <v>0</v>
      </c>
      <c r="Q2499" s="54">
        <f>IF($C2499&lt;=Q$2,F2499*VLOOKUP($C2499,Listen!$B$5:$G$95,$N2499+1,FALSE)/VLOOKUP(Q$2,Listen!$B$5:$G$95,$N2499+1,FALSE),"-")</f>
        <v>0</v>
      </c>
      <c r="R2499" s="54">
        <f>IF($C2499&lt;=R$2,G2499*VLOOKUP($C2499,Listen!$B$5:$G$95,$N2499+1,FALSE)/VLOOKUP(R$2,Listen!$B$5:$G$95,$N2499+1,FALSE),"-")</f>
        <v>0</v>
      </c>
      <c r="S2499" s="54">
        <f>IF($C2499&lt;=S$2,H2499*VLOOKUP($C2499,Listen!$B$5:$G$95,$N2499+1,FALSE)/VLOOKUP(S$2,Listen!$B$5:$G$95,$N2499+1,FALSE),"-")</f>
        <v>0</v>
      </c>
      <c r="T2499" s="54">
        <f>IF($C2499&lt;=T$2,I2499*VLOOKUP($C2499,Listen!$B$5:$G$95,$N2499+1,FALSE)/VLOOKUP(T$2,Listen!$B$5:$G$95,$N2499+1,FALSE),"-")</f>
        <v>0</v>
      </c>
      <c r="U2499" s="54">
        <f>IF($C2499&lt;=U$2,J2499*VLOOKUP($C2499,Listen!$B$5:$G$95,$N2499+1,FALSE)/VLOOKUP(U$2,Listen!$B$5:$G$95,$N2499+1,FALSE),"-")</f>
        <v>0</v>
      </c>
      <c r="V2499" s="54">
        <f>IF($C2499&lt;=V$2,K2499*VLOOKUP($C2499,Listen!$B$5:$G$95,$N2499+1,FALSE)/VLOOKUP(V$2,Listen!$B$5:$G$95,$N2499+1,FALSE),"-")</f>
        <v>0</v>
      </c>
    </row>
    <row r="2500" spans="2:22">
      <c r="B2500" s="25"/>
      <c r="C2500" s="3">
        <v>1950</v>
      </c>
      <c r="D2500" s="141"/>
      <c r="E2500" s="141"/>
      <c r="F2500" s="141"/>
      <c r="G2500" s="141"/>
      <c r="H2500" s="141"/>
      <c r="I2500" s="141"/>
      <c r="J2500" s="141"/>
      <c r="K2500" s="141"/>
      <c r="M2500" s="52">
        <v>20</v>
      </c>
      <c r="N2500" s="52">
        <v>5</v>
      </c>
      <c r="O2500" s="54">
        <f>IF($C2500&lt;=O$2,D2500*VLOOKUP($C2500,Listen!$B$5:$G$95,$N2500+1,FALSE)/VLOOKUP(O$2,Listen!$B$5:$G$95,$N2500+1,FALSE),"-")</f>
        <v>0</v>
      </c>
      <c r="P2500" s="54">
        <f>IF($C2500&lt;=P$2,E2500*VLOOKUP($C2500,Listen!$B$5:$G$95,$N2500+1,FALSE)/VLOOKUP(P$2,Listen!$B$5:$G$95,$N2500+1,FALSE),"-")</f>
        <v>0</v>
      </c>
      <c r="Q2500" s="54">
        <f>IF($C2500&lt;=Q$2,F2500*VLOOKUP($C2500,Listen!$B$5:$G$95,$N2500+1,FALSE)/VLOOKUP(Q$2,Listen!$B$5:$G$95,$N2500+1,FALSE),"-")</f>
        <v>0</v>
      </c>
      <c r="R2500" s="54">
        <f>IF($C2500&lt;=R$2,G2500*VLOOKUP($C2500,Listen!$B$5:$G$95,$N2500+1,FALSE)/VLOOKUP(R$2,Listen!$B$5:$G$95,$N2500+1,FALSE),"-")</f>
        <v>0</v>
      </c>
      <c r="S2500" s="54">
        <f>IF($C2500&lt;=S$2,H2500*VLOOKUP($C2500,Listen!$B$5:$G$95,$N2500+1,FALSE)/VLOOKUP(S$2,Listen!$B$5:$G$95,$N2500+1,FALSE),"-")</f>
        <v>0</v>
      </c>
      <c r="T2500" s="54">
        <f>IF($C2500&lt;=T$2,I2500*VLOOKUP($C2500,Listen!$B$5:$G$95,$N2500+1,FALSE)/VLOOKUP(T$2,Listen!$B$5:$G$95,$N2500+1,FALSE),"-")</f>
        <v>0</v>
      </c>
      <c r="U2500" s="54">
        <f>IF($C2500&lt;=U$2,J2500*VLOOKUP($C2500,Listen!$B$5:$G$95,$N2500+1,FALSE)/VLOOKUP(U$2,Listen!$B$5:$G$95,$N2500+1,FALSE),"-")</f>
        <v>0</v>
      </c>
      <c r="V2500" s="54">
        <f>IF($C2500&lt;=V$2,K2500*VLOOKUP($C2500,Listen!$B$5:$G$95,$N2500+1,FALSE)/VLOOKUP(V$2,Listen!$B$5:$G$95,$N2500+1,FALSE),"-")</f>
        <v>0</v>
      </c>
    </row>
    <row r="2501" spans="2:22">
      <c r="B2501" s="25"/>
      <c r="C2501" s="3">
        <v>1949</v>
      </c>
      <c r="D2501" s="141"/>
      <c r="E2501" s="141"/>
      <c r="F2501" s="141"/>
      <c r="G2501" s="141"/>
      <c r="H2501" s="141"/>
      <c r="I2501" s="141"/>
      <c r="J2501" s="141"/>
      <c r="K2501" s="141"/>
      <c r="M2501" s="52">
        <v>20</v>
      </c>
      <c r="N2501" s="52">
        <v>5</v>
      </c>
      <c r="O2501" s="54">
        <f>IF($C2501&lt;=O$2,D2501*VLOOKUP($C2501,Listen!$B$5:$G$95,$N2501+1,FALSE)/VLOOKUP(O$2,Listen!$B$5:$G$95,$N2501+1,FALSE),"-")</f>
        <v>0</v>
      </c>
      <c r="P2501" s="54">
        <f>IF($C2501&lt;=P$2,E2501*VLOOKUP($C2501,Listen!$B$5:$G$95,$N2501+1,FALSE)/VLOOKUP(P$2,Listen!$B$5:$G$95,$N2501+1,FALSE),"-")</f>
        <v>0</v>
      </c>
      <c r="Q2501" s="54">
        <f>IF($C2501&lt;=Q$2,F2501*VLOOKUP($C2501,Listen!$B$5:$G$95,$N2501+1,FALSE)/VLOOKUP(Q$2,Listen!$B$5:$G$95,$N2501+1,FALSE),"-")</f>
        <v>0</v>
      </c>
      <c r="R2501" s="54">
        <f>IF($C2501&lt;=R$2,G2501*VLOOKUP($C2501,Listen!$B$5:$G$95,$N2501+1,FALSE)/VLOOKUP(R$2,Listen!$B$5:$G$95,$N2501+1,FALSE),"-")</f>
        <v>0</v>
      </c>
      <c r="S2501" s="54">
        <f>IF($C2501&lt;=S$2,H2501*VLOOKUP($C2501,Listen!$B$5:$G$95,$N2501+1,FALSE)/VLOOKUP(S$2,Listen!$B$5:$G$95,$N2501+1,FALSE),"-")</f>
        <v>0</v>
      </c>
      <c r="T2501" s="54">
        <f>IF($C2501&lt;=T$2,I2501*VLOOKUP($C2501,Listen!$B$5:$G$95,$N2501+1,FALSE)/VLOOKUP(T$2,Listen!$B$5:$G$95,$N2501+1,FALSE),"-")</f>
        <v>0</v>
      </c>
      <c r="U2501" s="54">
        <f>IF($C2501&lt;=U$2,J2501*VLOOKUP($C2501,Listen!$B$5:$G$95,$N2501+1,FALSE)/VLOOKUP(U$2,Listen!$B$5:$G$95,$N2501+1,FALSE),"-")</f>
        <v>0</v>
      </c>
      <c r="V2501" s="54">
        <f>IF($C2501&lt;=V$2,K2501*VLOOKUP($C2501,Listen!$B$5:$G$95,$N2501+1,FALSE)/VLOOKUP(V$2,Listen!$B$5:$G$95,$N2501+1,FALSE),"-")</f>
        <v>0</v>
      </c>
    </row>
    <row r="2502" spans="2:22">
      <c r="B2502" s="25"/>
      <c r="C2502" s="3">
        <v>1948</v>
      </c>
      <c r="D2502" s="141"/>
      <c r="E2502" s="141"/>
      <c r="F2502" s="141"/>
      <c r="G2502" s="141"/>
      <c r="H2502" s="141"/>
      <c r="I2502" s="141"/>
      <c r="J2502" s="141"/>
      <c r="K2502" s="141"/>
      <c r="M2502" s="52">
        <v>20</v>
      </c>
      <c r="N2502" s="52">
        <v>5</v>
      </c>
      <c r="O2502" s="54">
        <f>IF($C2502&lt;=O$2,D2502*VLOOKUP($C2502,Listen!$B$5:$G$95,$N2502+1,FALSE)/VLOOKUP(O$2,Listen!$B$5:$G$95,$N2502+1,FALSE),"-")</f>
        <v>0</v>
      </c>
      <c r="P2502" s="54">
        <f>IF($C2502&lt;=P$2,E2502*VLOOKUP($C2502,Listen!$B$5:$G$95,$N2502+1,FALSE)/VLOOKUP(P$2,Listen!$B$5:$G$95,$N2502+1,FALSE),"-")</f>
        <v>0</v>
      </c>
      <c r="Q2502" s="54">
        <f>IF($C2502&lt;=Q$2,F2502*VLOOKUP($C2502,Listen!$B$5:$G$95,$N2502+1,FALSE)/VLOOKUP(Q$2,Listen!$B$5:$G$95,$N2502+1,FALSE),"-")</f>
        <v>0</v>
      </c>
      <c r="R2502" s="54">
        <f>IF($C2502&lt;=R$2,G2502*VLOOKUP($C2502,Listen!$B$5:$G$95,$N2502+1,FALSE)/VLOOKUP(R$2,Listen!$B$5:$G$95,$N2502+1,FALSE),"-")</f>
        <v>0</v>
      </c>
      <c r="S2502" s="54">
        <f>IF($C2502&lt;=S$2,H2502*VLOOKUP($C2502,Listen!$B$5:$G$95,$N2502+1,FALSE)/VLOOKUP(S$2,Listen!$B$5:$G$95,$N2502+1,FALSE),"-")</f>
        <v>0</v>
      </c>
      <c r="T2502" s="54">
        <f>IF($C2502&lt;=T$2,I2502*VLOOKUP($C2502,Listen!$B$5:$G$95,$N2502+1,FALSE)/VLOOKUP(T$2,Listen!$B$5:$G$95,$N2502+1,FALSE),"-")</f>
        <v>0</v>
      </c>
      <c r="U2502" s="54">
        <f>IF($C2502&lt;=U$2,J2502*VLOOKUP($C2502,Listen!$B$5:$G$95,$N2502+1,FALSE)/VLOOKUP(U$2,Listen!$B$5:$G$95,$N2502+1,FALSE),"-")</f>
        <v>0</v>
      </c>
      <c r="V2502" s="54">
        <f>IF($C2502&lt;=V$2,K2502*VLOOKUP($C2502,Listen!$B$5:$G$95,$N2502+1,FALSE)/VLOOKUP(V$2,Listen!$B$5:$G$95,$N2502+1,FALSE),"-")</f>
        <v>0</v>
      </c>
    </row>
    <row r="2503" spans="2:22">
      <c r="B2503" s="25"/>
      <c r="C2503" s="3">
        <v>1947</v>
      </c>
      <c r="D2503" s="141"/>
      <c r="E2503" s="141"/>
      <c r="F2503" s="141"/>
      <c r="G2503" s="141"/>
      <c r="H2503" s="141"/>
      <c r="I2503" s="141"/>
      <c r="J2503" s="141"/>
      <c r="K2503" s="141"/>
      <c r="M2503" s="52">
        <v>20</v>
      </c>
      <c r="N2503" s="52">
        <v>5</v>
      </c>
      <c r="O2503" s="54">
        <f>IF($C2503&lt;=O$2,D2503*VLOOKUP($C2503,Listen!$B$5:$G$95,$N2503+1,FALSE)/VLOOKUP(O$2,Listen!$B$5:$G$95,$N2503+1,FALSE),"-")</f>
        <v>0</v>
      </c>
      <c r="P2503" s="54">
        <f>IF($C2503&lt;=P$2,E2503*VLOOKUP($C2503,Listen!$B$5:$G$95,$N2503+1,FALSE)/VLOOKUP(P$2,Listen!$B$5:$G$95,$N2503+1,FALSE),"-")</f>
        <v>0</v>
      </c>
      <c r="Q2503" s="54">
        <f>IF($C2503&lt;=Q$2,F2503*VLOOKUP($C2503,Listen!$B$5:$G$95,$N2503+1,FALSE)/VLOOKUP(Q$2,Listen!$B$5:$G$95,$N2503+1,FALSE),"-")</f>
        <v>0</v>
      </c>
      <c r="R2503" s="54">
        <f>IF($C2503&lt;=R$2,G2503*VLOOKUP($C2503,Listen!$B$5:$G$95,$N2503+1,FALSE)/VLOOKUP(R$2,Listen!$B$5:$G$95,$N2503+1,FALSE),"-")</f>
        <v>0</v>
      </c>
      <c r="S2503" s="54">
        <f>IF($C2503&lt;=S$2,H2503*VLOOKUP($C2503,Listen!$B$5:$G$95,$N2503+1,FALSE)/VLOOKUP(S$2,Listen!$B$5:$G$95,$N2503+1,FALSE),"-")</f>
        <v>0</v>
      </c>
      <c r="T2503" s="54">
        <f>IF($C2503&lt;=T$2,I2503*VLOOKUP($C2503,Listen!$B$5:$G$95,$N2503+1,FALSE)/VLOOKUP(T$2,Listen!$B$5:$G$95,$N2503+1,FALSE),"-")</f>
        <v>0</v>
      </c>
      <c r="U2503" s="54">
        <f>IF($C2503&lt;=U$2,J2503*VLOOKUP($C2503,Listen!$B$5:$G$95,$N2503+1,FALSE)/VLOOKUP(U$2,Listen!$B$5:$G$95,$N2503+1,FALSE),"-")</f>
        <v>0</v>
      </c>
      <c r="V2503" s="54">
        <f>IF($C2503&lt;=V$2,K2503*VLOOKUP($C2503,Listen!$B$5:$G$95,$N2503+1,FALSE)/VLOOKUP(V$2,Listen!$B$5:$G$95,$N2503+1,FALSE),"-")</f>
        <v>0</v>
      </c>
    </row>
    <row r="2504" spans="2:22">
      <c r="B2504" s="25"/>
      <c r="C2504" s="3">
        <v>1946</v>
      </c>
      <c r="D2504" s="141"/>
      <c r="E2504" s="141"/>
      <c r="F2504" s="141"/>
      <c r="G2504" s="141"/>
      <c r="H2504" s="141"/>
      <c r="I2504" s="141"/>
      <c r="J2504" s="141"/>
      <c r="K2504" s="141"/>
      <c r="M2504" s="52">
        <v>20</v>
      </c>
      <c r="N2504" s="52">
        <v>5</v>
      </c>
      <c r="O2504" s="54">
        <f>IF($C2504&lt;=O$2,D2504*VLOOKUP($C2504,Listen!$B$5:$G$95,$N2504+1,FALSE)/VLOOKUP(O$2,Listen!$B$5:$G$95,$N2504+1,FALSE),"-")</f>
        <v>0</v>
      </c>
      <c r="P2504" s="54">
        <f>IF($C2504&lt;=P$2,E2504*VLOOKUP($C2504,Listen!$B$5:$G$95,$N2504+1,FALSE)/VLOOKUP(P$2,Listen!$B$5:$G$95,$N2504+1,FALSE),"-")</f>
        <v>0</v>
      </c>
      <c r="Q2504" s="54">
        <f>IF($C2504&lt;=Q$2,F2504*VLOOKUP($C2504,Listen!$B$5:$G$95,$N2504+1,FALSE)/VLOOKUP(Q$2,Listen!$B$5:$G$95,$N2504+1,FALSE),"-")</f>
        <v>0</v>
      </c>
      <c r="R2504" s="54">
        <f>IF($C2504&lt;=R$2,G2504*VLOOKUP($C2504,Listen!$B$5:$G$95,$N2504+1,FALSE)/VLOOKUP(R$2,Listen!$B$5:$G$95,$N2504+1,FALSE),"-")</f>
        <v>0</v>
      </c>
      <c r="S2504" s="54">
        <f>IF($C2504&lt;=S$2,H2504*VLOOKUP($C2504,Listen!$B$5:$G$95,$N2504+1,FALSE)/VLOOKUP(S$2,Listen!$B$5:$G$95,$N2504+1,FALSE),"-")</f>
        <v>0</v>
      </c>
      <c r="T2504" s="54">
        <f>IF($C2504&lt;=T$2,I2504*VLOOKUP($C2504,Listen!$B$5:$G$95,$N2504+1,FALSE)/VLOOKUP(T$2,Listen!$B$5:$G$95,$N2504+1,FALSE),"-")</f>
        <v>0</v>
      </c>
      <c r="U2504" s="54">
        <f>IF($C2504&lt;=U$2,J2504*VLOOKUP($C2504,Listen!$B$5:$G$95,$N2504+1,FALSE)/VLOOKUP(U$2,Listen!$B$5:$G$95,$N2504+1,FALSE),"-")</f>
        <v>0</v>
      </c>
      <c r="V2504" s="54">
        <f>IF($C2504&lt;=V$2,K2504*VLOOKUP($C2504,Listen!$B$5:$G$95,$N2504+1,FALSE)/VLOOKUP(V$2,Listen!$B$5:$G$95,$N2504+1,FALSE),"-")</f>
        <v>0</v>
      </c>
    </row>
    <row r="2505" spans="2:22">
      <c r="B2505" s="25"/>
      <c r="C2505" s="3">
        <v>1945</v>
      </c>
      <c r="D2505" s="141"/>
      <c r="E2505" s="141"/>
      <c r="F2505" s="141"/>
      <c r="G2505" s="141"/>
      <c r="H2505" s="141"/>
      <c r="I2505" s="141"/>
      <c r="J2505" s="141"/>
      <c r="K2505" s="141"/>
      <c r="M2505" s="52">
        <v>20</v>
      </c>
      <c r="N2505" s="52">
        <v>5</v>
      </c>
      <c r="O2505" s="54">
        <f>IF($C2505&lt;=O$2,D2505*VLOOKUP($C2505,Listen!$B$5:$G$95,$N2505+1,FALSE)/VLOOKUP(O$2,Listen!$B$5:$G$95,$N2505+1,FALSE),"-")</f>
        <v>0</v>
      </c>
      <c r="P2505" s="54">
        <f>IF($C2505&lt;=P$2,E2505*VLOOKUP($C2505,Listen!$B$5:$G$95,$N2505+1,FALSE)/VLOOKUP(P$2,Listen!$B$5:$G$95,$N2505+1,FALSE),"-")</f>
        <v>0</v>
      </c>
      <c r="Q2505" s="54">
        <f>IF($C2505&lt;=Q$2,F2505*VLOOKUP($C2505,Listen!$B$5:$G$95,$N2505+1,FALSE)/VLOOKUP(Q$2,Listen!$B$5:$G$95,$N2505+1,FALSE),"-")</f>
        <v>0</v>
      </c>
      <c r="R2505" s="54">
        <f>IF($C2505&lt;=R$2,G2505*VLOOKUP($C2505,Listen!$B$5:$G$95,$N2505+1,FALSE)/VLOOKUP(R$2,Listen!$B$5:$G$95,$N2505+1,FALSE),"-")</f>
        <v>0</v>
      </c>
      <c r="S2505" s="54">
        <f>IF($C2505&lt;=S$2,H2505*VLOOKUP($C2505,Listen!$B$5:$G$95,$N2505+1,FALSE)/VLOOKUP(S$2,Listen!$B$5:$G$95,$N2505+1,FALSE),"-")</f>
        <v>0</v>
      </c>
      <c r="T2505" s="54">
        <f>IF($C2505&lt;=T$2,I2505*VLOOKUP($C2505,Listen!$B$5:$G$95,$N2505+1,FALSE)/VLOOKUP(T$2,Listen!$B$5:$G$95,$N2505+1,FALSE),"-")</f>
        <v>0</v>
      </c>
      <c r="U2505" s="54">
        <f>IF($C2505&lt;=U$2,J2505*VLOOKUP($C2505,Listen!$B$5:$G$95,$N2505+1,FALSE)/VLOOKUP(U$2,Listen!$B$5:$G$95,$N2505+1,FALSE),"-")</f>
        <v>0</v>
      </c>
      <c r="V2505" s="54">
        <f>IF($C2505&lt;=V$2,K2505*VLOOKUP($C2505,Listen!$B$5:$G$95,$N2505+1,FALSE)/VLOOKUP(V$2,Listen!$B$5:$G$95,$N2505+1,FALSE),"-")</f>
        <v>0</v>
      </c>
    </row>
    <row r="2506" spans="2:22">
      <c r="B2506" s="25"/>
      <c r="C2506" s="3">
        <v>1944</v>
      </c>
      <c r="D2506" s="141"/>
      <c r="E2506" s="141"/>
      <c r="F2506" s="141"/>
      <c r="G2506" s="141"/>
      <c r="H2506" s="141"/>
      <c r="I2506" s="141"/>
      <c r="J2506" s="141"/>
      <c r="K2506" s="141"/>
      <c r="M2506" s="52">
        <v>20</v>
      </c>
      <c r="N2506" s="52">
        <v>5</v>
      </c>
      <c r="O2506" s="54">
        <f>IF($C2506&lt;=O$2,D2506*VLOOKUP($C2506,Listen!$B$5:$G$95,$N2506+1,FALSE)/VLOOKUP(O$2,Listen!$B$5:$G$95,$N2506+1,FALSE),"-")</f>
        <v>0</v>
      </c>
      <c r="P2506" s="54">
        <f>IF($C2506&lt;=P$2,E2506*VLOOKUP($C2506,Listen!$B$5:$G$95,$N2506+1,FALSE)/VLOOKUP(P$2,Listen!$B$5:$G$95,$N2506+1,FALSE),"-")</f>
        <v>0</v>
      </c>
      <c r="Q2506" s="54">
        <f>IF($C2506&lt;=Q$2,F2506*VLOOKUP($C2506,Listen!$B$5:$G$95,$N2506+1,FALSE)/VLOOKUP(Q$2,Listen!$B$5:$G$95,$N2506+1,FALSE),"-")</f>
        <v>0</v>
      </c>
      <c r="R2506" s="54">
        <f>IF($C2506&lt;=R$2,G2506*VLOOKUP($C2506,Listen!$B$5:$G$95,$N2506+1,FALSE)/VLOOKUP(R$2,Listen!$B$5:$G$95,$N2506+1,FALSE),"-")</f>
        <v>0</v>
      </c>
      <c r="S2506" s="54">
        <f>IF($C2506&lt;=S$2,H2506*VLOOKUP($C2506,Listen!$B$5:$G$95,$N2506+1,FALSE)/VLOOKUP(S$2,Listen!$B$5:$G$95,$N2506+1,FALSE),"-")</f>
        <v>0</v>
      </c>
      <c r="T2506" s="54">
        <f>IF($C2506&lt;=T$2,I2506*VLOOKUP($C2506,Listen!$B$5:$G$95,$N2506+1,FALSE)/VLOOKUP(T$2,Listen!$B$5:$G$95,$N2506+1,FALSE),"-")</f>
        <v>0</v>
      </c>
      <c r="U2506" s="54">
        <f>IF($C2506&lt;=U$2,J2506*VLOOKUP($C2506,Listen!$B$5:$G$95,$N2506+1,FALSE)/VLOOKUP(U$2,Listen!$B$5:$G$95,$N2506+1,FALSE),"-")</f>
        <v>0</v>
      </c>
      <c r="V2506" s="54">
        <f>IF($C2506&lt;=V$2,K2506*VLOOKUP($C2506,Listen!$B$5:$G$95,$N2506+1,FALSE)/VLOOKUP(V$2,Listen!$B$5:$G$95,$N2506+1,FALSE),"-")</f>
        <v>0</v>
      </c>
    </row>
    <row r="2507" spans="2:22">
      <c r="B2507" s="25"/>
      <c r="C2507" s="3">
        <v>1943</v>
      </c>
      <c r="D2507" s="141"/>
      <c r="E2507" s="141"/>
      <c r="F2507" s="141"/>
      <c r="G2507" s="141"/>
      <c r="H2507" s="141"/>
      <c r="I2507" s="141"/>
      <c r="J2507" s="141"/>
      <c r="K2507" s="141"/>
      <c r="M2507" s="52">
        <v>20</v>
      </c>
      <c r="N2507" s="52">
        <v>5</v>
      </c>
      <c r="O2507" s="54">
        <f>IF($C2507&lt;=O$2,D2507*VLOOKUP($C2507,Listen!$B$5:$G$95,$N2507+1,FALSE)/VLOOKUP(O$2,Listen!$B$5:$G$95,$N2507+1,FALSE),"-")</f>
        <v>0</v>
      </c>
      <c r="P2507" s="54">
        <f>IF($C2507&lt;=P$2,E2507*VLOOKUP($C2507,Listen!$B$5:$G$95,$N2507+1,FALSE)/VLOOKUP(P$2,Listen!$B$5:$G$95,$N2507+1,FALSE),"-")</f>
        <v>0</v>
      </c>
      <c r="Q2507" s="54">
        <f>IF($C2507&lt;=Q$2,F2507*VLOOKUP($C2507,Listen!$B$5:$G$95,$N2507+1,FALSE)/VLOOKUP(Q$2,Listen!$B$5:$G$95,$N2507+1,FALSE),"-")</f>
        <v>0</v>
      </c>
      <c r="R2507" s="54">
        <f>IF($C2507&lt;=R$2,G2507*VLOOKUP($C2507,Listen!$B$5:$G$95,$N2507+1,FALSE)/VLOOKUP(R$2,Listen!$B$5:$G$95,$N2507+1,FALSE),"-")</f>
        <v>0</v>
      </c>
      <c r="S2507" s="54">
        <f>IF($C2507&lt;=S$2,H2507*VLOOKUP($C2507,Listen!$B$5:$G$95,$N2507+1,FALSE)/VLOOKUP(S$2,Listen!$B$5:$G$95,$N2507+1,FALSE),"-")</f>
        <v>0</v>
      </c>
      <c r="T2507" s="54">
        <f>IF($C2507&lt;=T$2,I2507*VLOOKUP($C2507,Listen!$B$5:$G$95,$N2507+1,FALSE)/VLOOKUP(T$2,Listen!$B$5:$G$95,$N2507+1,FALSE),"-")</f>
        <v>0</v>
      </c>
      <c r="U2507" s="54">
        <f>IF($C2507&lt;=U$2,J2507*VLOOKUP($C2507,Listen!$B$5:$G$95,$N2507+1,FALSE)/VLOOKUP(U$2,Listen!$B$5:$G$95,$N2507+1,FALSE),"-")</f>
        <v>0</v>
      </c>
      <c r="V2507" s="54">
        <f>IF($C2507&lt;=V$2,K2507*VLOOKUP($C2507,Listen!$B$5:$G$95,$N2507+1,FALSE)/VLOOKUP(V$2,Listen!$B$5:$G$95,$N2507+1,FALSE),"-")</f>
        <v>0</v>
      </c>
    </row>
    <row r="2508" spans="2:22">
      <c r="B2508" s="25"/>
      <c r="C2508" s="3">
        <v>1942</v>
      </c>
      <c r="D2508" s="141"/>
      <c r="E2508" s="141"/>
      <c r="F2508" s="141"/>
      <c r="G2508" s="141"/>
      <c r="H2508" s="141"/>
      <c r="I2508" s="141"/>
      <c r="J2508" s="141"/>
      <c r="K2508" s="141"/>
      <c r="M2508" s="52">
        <v>20</v>
      </c>
      <c r="N2508" s="52">
        <v>5</v>
      </c>
      <c r="O2508" s="54">
        <f>IF($C2508&lt;=O$2,D2508*VLOOKUP($C2508,Listen!$B$5:$G$95,$N2508+1,FALSE)/VLOOKUP(O$2,Listen!$B$5:$G$95,$N2508+1,FALSE),"-")</f>
        <v>0</v>
      </c>
      <c r="P2508" s="54">
        <f>IF($C2508&lt;=P$2,E2508*VLOOKUP($C2508,Listen!$B$5:$G$95,$N2508+1,FALSE)/VLOOKUP(P$2,Listen!$B$5:$G$95,$N2508+1,FALSE),"-")</f>
        <v>0</v>
      </c>
      <c r="Q2508" s="54">
        <f>IF($C2508&lt;=Q$2,F2508*VLOOKUP($C2508,Listen!$B$5:$G$95,$N2508+1,FALSE)/VLOOKUP(Q$2,Listen!$B$5:$G$95,$N2508+1,FALSE),"-")</f>
        <v>0</v>
      </c>
      <c r="R2508" s="54">
        <f>IF($C2508&lt;=R$2,G2508*VLOOKUP($C2508,Listen!$B$5:$G$95,$N2508+1,FALSE)/VLOOKUP(R$2,Listen!$B$5:$G$95,$N2508+1,FALSE),"-")</f>
        <v>0</v>
      </c>
      <c r="S2508" s="54">
        <f>IF($C2508&lt;=S$2,H2508*VLOOKUP($C2508,Listen!$B$5:$G$95,$N2508+1,FALSE)/VLOOKUP(S$2,Listen!$B$5:$G$95,$N2508+1,FALSE),"-")</f>
        <v>0</v>
      </c>
      <c r="T2508" s="54">
        <f>IF($C2508&lt;=T$2,I2508*VLOOKUP($C2508,Listen!$B$5:$G$95,$N2508+1,FALSE)/VLOOKUP(T$2,Listen!$B$5:$G$95,$N2508+1,FALSE),"-")</f>
        <v>0</v>
      </c>
      <c r="U2508" s="54">
        <f>IF($C2508&lt;=U$2,J2508*VLOOKUP($C2508,Listen!$B$5:$G$95,$N2508+1,FALSE)/VLOOKUP(U$2,Listen!$B$5:$G$95,$N2508+1,FALSE),"-")</f>
        <v>0</v>
      </c>
      <c r="V2508" s="54">
        <f>IF($C2508&lt;=V$2,K2508*VLOOKUP($C2508,Listen!$B$5:$G$95,$N2508+1,FALSE)/VLOOKUP(V$2,Listen!$B$5:$G$95,$N2508+1,FALSE),"-")</f>
        <v>0</v>
      </c>
    </row>
    <row r="2509" spans="2:22">
      <c r="B2509" s="25"/>
      <c r="C2509" s="3">
        <v>1941</v>
      </c>
      <c r="D2509" s="141"/>
      <c r="E2509" s="141"/>
      <c r="F2509" s="141"/>
      <c r="G2509" s="141"/>
      <c r="H2509" s="141"/>
      <c r="I2509" s="141"/>
      <c r="J2509" s="141"/>
      <c r="K2509" s="141"/>
      <c r="M2509" s="52">
        <v>20</v>
      </c>
      <c r="N2509" s="52">
        <v>5</v>
      </c>
      <c r="O2509" s="54">
        <f>IF($C2509&lt;=O$2,D2509*VLOOKUP($C2509,Listen!$B$5:$G$95,$N2509+1,FALSE)/VLOOKUP(O$2,Listen!$B$5:$G$95,$N2509+1,FALSE),"-")</f>
        <v>0</v>
      </c>
      <c r="P2509" s="54">
        <f>IF($C2509&lt;=P$2,E2509*VLOOKUP($C2509,Listen!$B$5:$G$95,$N2509+1,FALSE)/VLOOKUP(P$2,Listen!$B$5:$G$95,$N2509+1,FALSE),"-")</f>
        <v>0</v>
      </c>
      <c r="Q2509" s="54">
        <f>IF($C2509&lt;=Q$2,F2509*VLOOKUP($C2509,Listen!$B$5:$G$95,$N2509+1,FALSE)/VLOOKUP(Q$2,Listen!$B$5:$G$95,$N2509+1,FALSE),"-")</f>
        <v>0</v>
      </c>
      <c r="R2509" s="54">
        <f>IF($C2509&lt;=R$2,G2509*VLOOKUP($C2509,Listen!$B$5:$G$95,$N2509+1,FALSE)/VLOOKUP(R$2,Listen!$B$5:$G$95,$N2509+1,FALSE),"-")</f>
        <v>0</v>
      </c>
      <c r="S2509" s="54">
        <f>IF($C2509&lt;=S$2,H2509*VLOOKUP($C2509,Listen!$B$5:$G$95,$N2509+1,FALSE)/VLOOKUP(S$2,Listen!$B$5:$G$95,$N2509+1,FALSE),"-")</f>
        <v>0</v>
      </c>
      <c r="T2509" s="54">
        <f>IF($C2509&lt;=T$2,I2509*VLOOKUP($C2509,Listen!$B$5:$G$95,$N2509+1,FALSE)/VLOOKUP(T$2,Listen!$B$5:$G$95,$N2509+1,FALSE),"-")</f>
        <v>0</v>
      </c>
      <c r="U2509" s="54">
        <f>IF($C2509&lt;=U$2,J2509*VLOOKUP($C2509,Listen!$B$5:$G$95,$N2509+1,FALSE)/VLOOKUP(U$2,Listen!$B$5:$G$95,$N2509+1,FALSE),"-")</f>
        <v>0</v>
      </c>
      <c r="V2509" s="54">
        <f>IF($C2509&lt;=V$2,K2509*VLOOKUP($C2509,Listen!$B$5:$G$95,$N2509+1,FALSE)/VLOOKUP(V$2,Listen!$B$5:$G$95,$N2509+1,FALSE),"-")</f>
        <v>0</v>
      </c>
    </row>
    <row r="2510" spans="2:22">
      <c r="B2510" s="25"/>
      <c r="C2510" s="3">
        <v>1940</v>
      </c>
      <c r="D2510" s="141"/>
      <c r="E2510" s="141"/>
      <c r="F2510" s="141"/>
      <c r="G2510" s="141"/>
      <c r="H2510" s="141"/>
      <c r="I2510" s="141"/>
      <c r="J2510" s="141"/>
      <c r="K2510" s="141"/>
      <c r="M2510" s="52">
        <v>20</v>
      </c>
      <c r="N2510" s="52">
        <v>5</v>
      </c>
      <c r="O2510" s="54">
        <f>IF($C2510&lt;=O$2,D2510*VLOOKUP($C2510,Listen!$B$5:$G$95,$N2510+1,FALSE)/VLOOKUP(O$2,Listen!$B$5:$G$95,$N2510+1,FALSE),"-")</f>
        <v>0</v>
      </c>
      <c r="P2510" s="54">
        <f>IF($C2510&lt;=P$2,E2510*VLOOKUP($C2510,Listen!$B$5:$G$95,$N2510+1,FALSE)/VLOOKUP(P$2,Listen!$B$5:$G$95,$N2510+1,FALSE),"-")</f>
        <v>0</v>
      </c>
      <c r="Q2510" s="54">
        <f>IF($C2510&lt;=Q$2,F2510*VLOOKUP($C2510,Listen!$B$5:$G$95,$N2510+1,FALSE)/VLOOKUP(Q$2,Listen!$B$5:$G$95,$N2510+1,FALSE),"-")</f>
        <v>0</v>
      </c>
      <c r="R2510" s="54">
        <f>IF($C2510&lt;=R$2,G2510*VLOOKUP($C2510,Listen!$B$5:$G$95,$N2510+1,FALSE)/VLOOKUP(R$2,Listen!$B$5:$G$95,$N2510+1,FALSE),"-")</f>
        <v>0</v>
      </c>
      <c r="S2510" s="54">
        <f>IF($C2510&lt;=S$2,H2510*VLOOKUP($C2510,Listen!$B$5:$G$95,$N2510+1,FALSE)/VLOOKUP(S$2,Listen!$B$5:$G$95,$N2510+1,FALSE),"-")</f>
        <v>0</v>
      </c>
      <c r="T2510" s="54">
        <f>IF($C2510&lt;=T$2,I2510*VLOOKUP($C2510,Listen!$B$5:$G$95,$N2510+1,FALSE)/VLOOKUP(T$2,Listen!$B$5:$G$95,$N2510+1,FALSE),"-")</f>
        <v>0</v>
      </c>
      <c r="U2510" s="54">
        <f>IF($C2510&lt;=U$2,J2510*VLOOKUP($C2510,Listen!$B$5:$G$95,$N2510+1,FALSE)/VLOOKUP(U$2,Listen!$B$5:$G$95,$N2510+1,FALSE),"-")</f>
        <v>0</v>
      </c>
      <c r="V2510" s="54">
        <f>IF($C2510&lt;=V$2,K2510*VLOOKUP($C2510,Listen!$B$5:$G$95,$N2510+1,FALSE)/VLOOKUP(V$2,Listen!$B$5:$G$95,$N2510+1,FALSE),"-")</f>
        <v>0</v>
      </c>
    </row>
    <row r="2511" spans="2:22">
      <c r="B2511" s="25"/>
      <c r="C2511" s="3">
        <v>1939</v>
      </c>
      <c r="D2511" s="141"/>
      <c r="E2511" s="141"/>
      <c r="F2511" s="141"/>
      <c r="G2511" s="141"/>
      <c r="H2511" s="141"/>
      <c r="I2511" s="141"/>
      <c r="J2511" s="141"/>
      <c r="K2511" s="141"/>
      <c r="M2511" s="52">
        <v>20</v>
      </c>
      <c r="N2511" s="52">
        <v>5</v>
      </c>
      <c r="O2511" s="54">
        <f>IF($C2511&lt;=O$2,D2511*VLOOKUP($C2511,Listen!$B$5:$G$95,$N2511+1,FALSE)/VLOOKUP(O$2,Listen!$B$5:$G$95,$N2511+1,FALSE),"-")</f>
        <v>0</v>
      </c>
      <c r="P2511" s="54">
        <f>IF($C2511&lt;=P$2,E2511*VLOOKUP($C2511,Listen!$B$5:$G$95,$N2511+1,FALSE)/VLOOKUP(P$2,Listen!$B$5:$G$95,$N2511+1,FALSE),"-")</f>
        <v>0</v>
      </c>
      <c r="Q2511" s="54">
        <f>IF($C2511&lt;=Q$2,F2511*VLOOKUP($C2511,Listen!$B$5:$G$95,$N2511+1,FALSE)/VLOOKUP(Q$2,Listen!$B$5:$G$95,$N2511+1,FALSE),"-")</f>
        <v>0</v>
      </c>
      <c r="R2511" s="54">
        <f>IF($C2511&lt;=R$2,G2511*VLOOKUP($C2511,Listen!$B$5:$G$95,$N2511+1,FALSE)/VLOOKUP(R$2,Listen!$B$5:$G$95,$N2511+1,FALSE),"-")</f>
        <v>0</v>
      </c>
      <c r="S2511" s="54">
        <f>IF($C2511&lt;=S$2,H2511*VLOOKUP($C2511,Listen!$B$5:$G$95,$N2511+1,FALSE)/VLOOKUP(S$2,Listen!$B$5:$G$95,$N2511+1,FALSE),"-")</f>
        <v>0</v>
      </c>
      <c r="T2511" s="54">
        <f>IF($C2511&lt;=T$2,I2511*VLOOKUP($C2511,Listen!$B$5:$G$95,$N2511+1,FALSE)/VLOOKUP(T$2,Listen!$B$5:$G$95,$N2511+1,FALSE),"-")</f>
        <v>0</v>
      </c>
      <c r="U2511" s="54">
        <f>IF($C2511&lt;=U$2,J2511*VLOOKUP($C2511,Listen!$B$5:$G$95,$N2511+1,FALSE)/VLOOKUP(U$2,Listen!$B$5:$G$95,$N2511+1,FALSE),"-")</f>
        <v>0</v>
      </c>
      <c r="V2511" s="54">
        <f>IF($C2511&lt;=V$2,K2511*VLOOKUP($C2511,Listen!$B$5:$G$95,$N2511+1,FALSE)/VLOOKUP(V$2,Listen!$B$5:$G$95,$N2511+1,FALSE),"-")</f>
        <v>0</v>
      </c>
    </row>
    <row r="2512" spans="2:22">
      <c r="B2512" s="25"/>
      <c r="C2512" s="3">
        <v>1938</v>
      </c>
      <c r="D2512" s="141"/>
      <c r="E2512" s="141"/>
      <c r="F2512" s="141"/>
      <c r="G2512" s="141"/>
      <c r="H2512" s="141"/>
      <c r="I2512" s="141"/>
      <c r="J2512" s="141"/>
      <c r="K2512" s="141"/>
      <c r="M2512" s="52">
        <v>20</v>
      </c>
      <c r="N2512" s="52">
        <v>5</v>
      </c>
      <c r="O2512" s="54">
        <f>IF($C2512&lt;=O$2,D2512*VLOOKUP($C2512,Listen!$B$5:$G$95,$N2512+1,FALSE)/VLOOKUP(O$2,Listen!$B$5:$G$95,$N2512+1,FALSE),"-")</f>
        <v>0</v>
      </c>
      <c r="P2512" s="54">
        <f>IF($C2512&lt;=P$2,E2512*VLOOKUP($C2512,Listen!$B$5:$G$95,$N2512+1,FALSE)/VLOOKUP(P$2,Listen!$B$5:$G$95,$N2512+1,FALSE),"-")</f>
        <v>0</v>
      </c>
      <c r="Q2512" s="54">
        <f>IF($C2512&lt;=Q$2,F2512*VLOOKUP($C2512,Listen!$B$5:$G$95,$N2512+1,FALSE)/VLOOKUP(Q$2,Listen!$B$5:$G$95,$N2512+1,FALSE),"-")</f>
        <v>0</v>
      </c>
      <c r="R2512" s="54">
        <f>IF($C2512&lt;=R$2,G2512*VLOOKUP($C2512,Listen!$B$5:$G$95,$N2512+1,FALSE)/VLOOKUP(R$2,Listen!$B$5:$G$95,$N2512+1,FALSE),"-")</f>
        <v>0</v>
      </c>
      <c r="S2512" s="54">
        <f>IF($C2512&lt;=S$2,H2512*VLOOKUP($C2512,Listen!$B$5:$G$95,$N2512+1,FALSE)/VLOOKUP(S$2,Listen!$B$5:$G$95,$N2512+1,FALSE),"-")</f>
        <v>0</v>
      </c>
      <c r="T2512" s="54">
        <f>IF($C2512&lt;=T$2,I2512*VLOOKUP($C2512,Listen!$B$5:$G$95,$N2512+1,FALSE)/VLOOKUP(T$2,Listen!$B$5:$G$95,$N2512+1,FALSE),"-")</f>
        <v>0</v>
      </c>
      <c r="U2512" s="54">
        <f>IF($C2512&lt;=U$2,J2512*VLOOKUP($C2512,Listen!$B$5:$G$95,$N2512+1,FALSE)/VLOOKUP(U$2,Listen!$B$5:$G$95,$N2512+1,FALSE),"-")</f>
        <v>0</v>
      </c>
      <c r="V2512" s="54">
        <f>IF($C2512&lt;=V$2,K2512*VLOOKUP($C2512,Listen!$B$5:$G$95,$N2512+1,FALSE)/VLOOKUP(V$2,Listen!$B$5:$G$95,$N2512+1,FALSE),"-")</f>
        <v>0</v>
      </c>
    </row>
    <row r="2513" spans="2:22">
      <c r="B2513" s="25"/>
      <c r="C2513" s="3">
        <v>1937</v>
      </c>
      <c r="D2513" s="141"/>
      <c r="E2513" s="141"/>
      <c r="F2513" s="141"/>
      <c r="G2513" s="141"/>
      <c r="H2513" s="141"/>
      <c r="I2513" s="141"/>
      <c r="J2513" s="141"/>
      <c r="K2513" s="141"/>
      <c r="M2513" s="52">
        <v>20</v>
      </c>
      <c r="N2513" s="52">
        <v>5</v>
      </c>
      <c r="O2513" s="54">
        <f>IF($C2513&lt;=O$2,D2513*VLOOKUP($C2513,Listen!$B$5:$G$95,$N2513+1,FALSE)/VLOOKUP(O$2,Listen!$B$5:$G$95,$N2513+1,FALSE),"-")</f>
        <v>0</v>
      </c>
      <c r="P2513" s="54">
        <f>IF($C2513&lt;=P$2,E2513*VLOOKUP($C2513,Listen!$B$5:$G$95,$N2513+1,FALSE)/VLOOKUP(P$2,Listen!$B$5:$G$95,$N2513+1,FALSE),"-")</f>
        <v>0</v>
      </c>
      <c r="Q2513" s="54">
        <f>IF($C2513&lt;=Q$2,F2513*VLOOKUP($C2513,Listen!$B$5:$G$95,$N2513+1,FALSE)/VLOOKUP(Q$2,Listen!$B$5:$G$95,$N2513+1,FALSE),"-")</f>
        <v>0</v>
      </c>
      <c r="R2513" s="54">
        <f>IF($C2513&lt;=R$2,G2513*VLOOKUP($C2513,Listen!$B$5:$G$95,$N2513+1,FALSE)/VLOOKUP(R$2,Listen!$B$5:$G$95,$N2513+1,FALSE),"-")</f>
        <v>0</v>
      </c>
      <c r="S2513" s="54">
        <f>IF($C2513&lt;=S$2,H2513*VLOOKUP($C2513,Listen!$B$5:$G$95,$N2513+1,FALSE)/VLOOKUP(S$2,Listen!$B$5:$G$95,$N2513+1,FALSE),"-")</f>
        <v>0</v>
      </c>
      <c r="T2513" s="54">
        <f>IF($C2513&lt;=T$2,I2513*VLOOKUP($C2513,Listen!$B$5:$G$95,$N2513+1,FALSE)/VLOOKUP(T$2,Listen!$B$5:$G$95,$N2513+1,FALSE),"-")</f>
        <v>0</v>
      </c>
      <c r="U2513" s="54">
        <f>IF($C2513&lt;=U$2,J2513*VLOOKUP($C2513,Listen!$B$5:$G$95,$N2513+1,FALSE)/VLOOKUP(U$2,Listen!$B$5:$G$95,$N2513+1,FALSE),"-")</f>
        <v>0</v>
      </c>
      <c r="V2513" s="54">
        <f>IF($C2513&lt;=V$2,K2513*VLOOKUP($C2513,Listen!$B$5:$G$95,$N2513+1,FALSE)/VLOOKUP(V$2,Listen!$B$5:$G$95,$N2513+1,FALSE),"-")</f>
        <v>0</v>
      </c>
    </row>
    <row r="2514" spans="2:22">
      <c r="B2514" s="25"/>
      <c r="C2514" s="3">
        <v>1936</v>
      </c>
      <c r="D2514" s="141"/>
      <c r="E2514" s="141"/>
      <c r="F2514" s="141"/>
      <c r="G2514" s="141"/>
      <c r="H2514" s="141"/>
      <c r="I2514" s="141"/>
      <c r="J2514" s="141"/>
      <c r="K2514" s="141"/>
      <c r="M2514" s="52">
        <v>20</v>
      </c>
      <c r="N2514" s="52">
        <v>5</v>
      </c>
      <c r="O2514" s="54">
        <f>IF($C2514&lt;=O$2,D2514*VLOOKUP($C2514,Listen!$B$5:$G$95,$N2514+1,FALSE)/VLOOKUP(O$2,Listen!$B$5:$G$95,$N2514+1,FALSE),"-")</f>
        <v>0</v>
      </c>
      <c r="P2514" s="54">
        <f>IF($C2514&lt;=P$2,E2514*VLOOKUP($C2514,Listen!$B$5:$G$95,$N2514+1,FALSE)/VLOOKUP(P$2,Listen!$B$5:$G$95,$N2514+1,FALSE),"-")</f>
        <v>0</v>
      </c>
      <c r="Q2514" s="54">
        <f>IF($C2514&lt;=Q$2,F2514*VLOOKUP($C2514,Listen!$B$5:$G$95,$N2514+1,FALSE)/VLOOKUP(Q$2,Listen!$B$5:$G$95,$N2514+1,FALSE),"-")</f>
        <v>0</v>
      </c>
      <c r="R2514" s="54">
        <f>IF($C2514&lt;=R$2,G2514*VLOOKUP($C2514,Listen!$B$5:$G$95,$N2514+1,FALSE)/VLOOKUP(R$2,Listen!$B$5:$G$95,$N2514+1,FALSE),"-")</f>
        <v>0</v>
      </c>
      <c r="S2514" s="54">
        <f>IF($C2514&lt;=S$2,H2514*VLOOKUP($C2514,Listen!$B$5:$G$95,$N2514+1,FALSE)/VLOOKUP(S$2,Listen!$B$5:$G$95,$N2514+1,FALSE),"-")</f>
        <v>0</v>
      </c>
      <c r="T2514" s="54">
        <f>IF($C2514&lt;=T$2,I2514*VLOOKUP($C2514,Listen!$B$5:$G$95,$N2514+1,FALSE)/VLOOKUP(T$2,Listen!$B$5:$G$95,$N2514+1,FALSE),"-")</f>
        <v>0</v>
      </c>
      <c r="U2514" s="54">
        <f>IF($C2514&lt;=U$2,J2514*VLOOKUP($C2514,Listen!$B$5:$G$95,$N2514+1,FALSE)/VLOOKUP(U$2,Listen!$B$5:$G$95,$N2514+1,FALSE),"-")</f>
        <v>0</v>
      </c>
      <c r="V2514" s="54">
        <f>IF($C2514&lt;=V$2,K2514*VLOOKUP($C2514,Listen!$B$5:$G$95,$N2514+1,FALSE)/VLOOKUP(V$2,Listen!$B$5:$G$95,$N2514+1,FALSE),"-")</f>
        <v>0</v>
      </c>
    </row>
    <row r="2515" spans="2:22">
      <c r="B2515" s="25"/>
      <c r="C2515" s="3">
        <v>1935</v>
      </c>
      <c r="D2515" s="141"/>
      <c r="E2515" s="141"/>
      <c r="F2515" s="141"/>
      <c r="G2515" s="141"/>
      <c r="H2515" s="141"/>
      <c r="I2515" s="141"/>
      <c r="J2515" s="141"/>
      <c r="K2515" s="141"/>
      <c r="M2515" s="52">
        <v>20</v>
      </c>
      <c r="N2515" s="52">
        <v>5</v>
      </c>
      <c r="O2515" s="54">
        <f>IF($C2515&lt;=O$2,D2515*VLOOKUP($C2515,Listen!$B$5:$G$95,$N2515+1,FALSE)/VLOOKUP(O$2,Listen!$B$5:$G$95,$N2515+1,FALSE),"-")</f>
        <v>0</v>
      </c>
      <c r="P2515" s="54">
        <f>IF($C2515&lt;=P$2,E2515*VLOOKUP($C2515,Listen!$B$5:$G$95,$N2515+1,FALSE)/VLOOKUP(P$2,Listen!$B$5:$G$95,$N2515+1,FALSE),"-")</f>
        <v>0</v>
      </c>
      <c r="Q2515" s="54">
        <f>IF($C2515&lt;=Q$2,F2515*VLOOKUP($C2515,Listen!$B$5:$G$95,$N2515+1,FALSE)/VLOOKUP(Q$2,Listen!$B$5:$G$95,$N2515+1,FALSE),"-")</f>
        <v>0</v>
      </c>
      <c r="R2515" s="54">
        <f>IF($C2515&lt;=R$2,G2515*VLOOKUP($C2515,Listen!$B$5:$G$95,$N2515+1,FALSE)/VLOOKUP(R$2,Listen!$B$5:$G$95,$N2515+1,FALSE),"-")</f>
        <v>0</v>
      </c>
      <c r="S2515" s="54">
        <f>IF($C2515&lt;=S$2,H2515*VLOOKUP($C2515,Listen!$B$5:$G$95,$N2515+1,FALSE)/VLOOKUP(S$2,Listen!$B$5:$G$95,$N2515+1,FALSE),"-")</f>
        <v>0</v>
      </c>
      <c r="T2515" s="54">
        <f>IF($C2515&lt;=T$2,I2515*VLOOKUP($C2515,Listen!$B$5:$G$95,$N2515+1,FALSE)/VLOOKUP(T$2,Listen!$B$5:$G$95,$N2515+1,FALSE),"-")</f>
        <v>0</v>
      </c>
      <c r="U2515" s="54">
        <f>IF($C2515&lt;=U$2,J2515*VLOOKUP($C2515,Listen!$B$5:$G$95,$N2515+1,FALSE)/VLOOKUP(U$2,Listen!$B$5:$G$95,$N2515+1,FALSE),"-")</f>
        <v>0</v>
      </c>
      <c r="V2515" s="54">
        <f>IF($C2515&lt;=V$2,K2515*VLOOKUP($C2515,Listen!$B$5:$G$95,$N2515+1,FALSE)/VLOOKUP(V$2,Listen!$B$5:$G$95,$N2515+1,FALSE),"-")</f>
        <v>0</v>
      </c>
    </row>
    <row r="2516" spans="2:22">
      <c r="B2516" s="25"/>
      <c r="C2516" s="3">
        <v>1934</v>
      </c>
      <c r="D2516" s="141"/>
      <c r="E2516" s="141"/>
      <c r="F2516" s="141"/>
      <c r="G2516" s="141"/>
      <c r="H2516" s="141"/>
      <c r="I2516" s="141"/>
      <c r="J2516" s="141"/>
      <c r="K2516" s="141"/>
      <c r="M2516" s="52">
        <v>20</v>
      </c>
      <c r="N2516" s="52">
        <v>5</v>
      </c>
      <c r="O2516" s="54">
        <f>IF($C2516&lt;=O$2,D2516*VLOOKUP($C2516,Listen!$B$5:$G$95,$N2516+1,FALSE)/VLOOKUP(O$2,Listen!$B$5:$G$95,$N2516+1,FALSE),"-")</f>
        <v>0</v>
      </c>
      <c r="P2516" s="54">
        <f>IF($C2516&lt;=P$2,E2516*VLOOKUP($C2516,Listen!$B$5:$G$95,$N2516+1,FALSE)/VLOOKUP(P$2,Listen!$B$5:$G$95,$N2516+1,FALSE),"-")</f>
        <v>0</v>
      </c>
      <c r="Q2516" s="54">
        <f>IF($C2516&lt;=Q$2,F2516*VLOOKUP($C2516,Listen!$B$5:$G$95,$N2516+1,FALSE)/VLOOKUP(Q$2,Listen!$B$5:$G$95,$N2516+1,FALSE),"-")</f>
        <v>0</v>
      </c>
      <c r="R2516" s="54">
        <f>IF($C2516&lt;=R$2,G2516*VLOOKUP($C2516,Listen!$B$5:$G$95,$N2516+1,FALSE)/VLOOKUP(R$2,Listen!$B$5:$G$95,$N2516+1,FALSE),"-")</f>
        <v>0</v>
      </c>
      <c r="S2516" s="54">
        <f>IF($C2516&lt;=S$2,H2516*VLOOKUP($C2516,Listen!$B$5:$G$95,$N2516+1,FALSE)/VLOOKUP(S$2,Listen!$B$5:$G$95,$N2516+1,FALSE),"-")</f>
        <v>0</v>
      </c>
      <c r="T2516" s="54">
        <f>IF($C2516&lt;=T$2,I2516*VLOOKUP($C2516,Listen!$B$5:$G$95,$N2516+1,FALSE)/VLOOKUP(T$2,Listen!$B$5:$G$95,$N2516+1,FALSE),"-")</f>
        <v>0</v>
      </c>
      <c r="U2516" s="54">
        <f>IF($C2516&lt;=U$2,J2516*VLOOKUP($C2516,Listen!$B$5:$G$95,$N2516+1,FALSE)/VLOOKUP(U$2,Listen!$B$5:$G$95,$N2516+1,FALSE),"-")</f>
        <v>0</v>
      </c>
      <c r="V2516" s="54">
        <f>IF($C2516&lt;=V$2,K2516*VLOOKUP($C2516,Listen!$B$5:$G$95,$N2516+1,FALSE)/VLOOKUP(V$2,Listen!$B$5:$G$95,$N2516+1,FALSE),"-")</f>
        <v>0</v>
      </c>
    </row>
    <row r="2517" spans="2:22">
      <c r="B2517" s="25"/>
      <c r="C2517" s="3">
        <v>1933</v>
      </c>
      <c r="D2517" s="141"/>
      <c r="E2517" s="141"/>
      <c r="F2517" s="141"/>
      <c r="G2517" s="141"/>
      <c r="H2517" s="141"/>
      <c r="I2517" s="141"/>
      <c r="J2517" s="141"/>
      <c r="K2517" s="141"/>
      <c r="M2517" s="52">
        <v>20</v>
      </c>
      <c r="N2517" s="52">
        <v>5</v>
      </c>
      <c r="O2517" s="54">
        <f>IF($C2517&lt;=O$2,D2517*VLOOKUP($C2517,Listen!$B$5:$G$95,$N2517+1,FALSE)/VLOOKUP(O$2,Listen!$B$5:$G$95,$N2517+1,FALSE),"-")</f>
        <v>0</v>
      </c>
      <c r="P2517" s="54">
        <f>IF($C2517&lt;=P$2,E2517*VLOOKUP($C2517,Listen!$B$5:$G$95,$N2517+1,FALSE)/VLOOKUP(P$2,Listen!$B$5:$G$95,$N2517+1,FALSE),"-")</f>
        <v>0</v>
      </c>
      <c r="Q2517" s="54">
        <f>IF($C2517&lt;=Q$2,F2517*VLOOKUP($C2517,Listen!$B$5:$G$95,$N2517+1,FALSE)/VLOOKUP(Q$2,Listen!$B$5:$G$95,$N2517+1,FALSE),"-")</f>
        <v>0</v>
      </c>
      <c r="R2517" s="54">
        <f>IF($C2517&lt;=R$2,G2517*VLOOKUP($C2517,Listen!$B$5:$G$95,$N2517+1,FALSE)/VLOOKUP(R$2,Listen!$B$5:$G$95,$N2517+1,FALSE),"-")</f>
        <v>0</v>
      </c>
      <c r="S2517" s="54">
        <f>IF($C2517&lt;=S$2,H2517*VLOOKUP($C2517,Listen!$B$5:$G$95,$N2517+1,FALSE)/VLOOKUP(S$2,Listen!$B$5:$G$95,$N2517+1,FALSE),"-")</f>
        <v>0</v>
      </c>
      <c r="T2517" s="54">
        <f>IF($C2517&lt;=T$2,I2517*VLOOKUP($C2517,Listen!$B$5:$G$95,$N2517+1,FALSE)/VLOOKUP(T$2,Listen!$B$5:$G$95,$N2517+1,FALSE),"-")</f>
        <v>0</v>
      </c>
      <c r="U2517" s="54">
        <f>IF($C2517&lt;=U$2,J2517*VLOOKUP($C2517,Listen!$B$5:$G$95,$N2517+1,FALSE)/VLOOKUP(U$2,Listen!$B$5:$G$95,$N2517+1,FALSE),"-")</f>
        <v>0</v>
      </c>
      <c r="V2517" s="54">
        <f>IF($C2517&lt;=V$2,K2517*VLOOKUP($C2517,Listen!$B$5:$G$95,$N2517+1,FALSE)/VLOOKUP(V$2,Listen!$B$5:$G$95,$N2517+1,FALSE),"-")</f>
        <v>0</v>
      </c>
    </row>
    <row r="2518" spans="2:22">
      <c r="B2518" s="25"/>
      <c r="C2518" s="3">
        <v>1932</v>
      </c>
      <c r="D2518" s="141"/>
      <c r="E2518" s="141"/>
      <c r="F2518" s="141"/>
      <c r="G2518" s="141"/>
      <c r="H2518" s="141"/>
      <c r="I2518" s="141"/>
      <c r="J2518" s="141"/>
      <c r="K2518" s="141"/>
      <c r="M2518" s="52">
        <v>20</v>
      </c>
      <c r="N2518" s="52">
        <v>5</v>
      </c>
      <c r="O2518" s="54">
        <f>IF($C2518&lt;=O$2,D2518*VLOOKUP($C2518,Listen!$B$5:$G$95,$N2518+1,FALSE)/VLOOKUP(O$2,Listen!$B$5:$G$95,$N2518+1,FALSE),"-")</f>
        <v>0</v>
      </c>
      <c r="P2518" s="54">
        <f>IF($C2518&lt;=P$2,E2518*VLOOKUP($C2518,Listen!$B$5:$G$95,$N2518+1,FALSE)/VLOOKUP(P$2,Listen!$B$5:$G$95,$N2518+1,FALSE),"-")</f>
        <v>0</v>
      </c>
      <c r="Q2518" s="54">
        <f>IF($C2518&lt;=Q$2,F2518*VLOOKUP($C2518,Listen!$B$5:$G$95,$N2518+1,FALSE)/VLOOKUP(Q$2,Listen!$B$5:$G$95,$N2518+1,FALSE),"-")</f>
        <v>0</v>
      </c>
      <c r="R2518" s="54">
        <f>IF($C2518&lt;=R$2,G2518*VLOOKUP($C2518,Listen!$B$5:$G$95,$N2518+1,FALSE)/VLOOKUP(R$2,Listen!$B$5:$G$95,$N2518+1,FALSE),"-")</f>
        <v>0</v>
      </c>
      <c r="S2518" s="54">
        <f>IF($C2518&lt;=S$2,H2518*VLOOKUP($C2518,Listen!$B$5:$G$95,$N2518+1,FALSE)/VLOOKUP(S$2,Listen!$B$5:$G$95,$N2518+1,FALSE),"-")</f>
        <v>0</v>
      </c>
      <c r="T2518" s="54">
        <f>IF($C2518&lt;=T$2,I2518*VLOOKUP($C2518,Listen!$B$5:$G$95,$N2518+1,FALSE)/VLOOKUP(T$2,Listen!$B$5:$G$95,$N2518+1,FALSE),"-")</f>
        <v>0</v>
      </c>
      <c r="U2518" s="54">
        <f>IF($C2518&lt;=U$2,J2518*VLOOKUP($C2518,Listen!$B$5:$G$95,$N2518+1,FALSE)/VLOOKUP(U$2,Listen!$B$5:$G$95,$N2518+1,FALSE),"-")</f>
        <v>0</v>
      </c>
      <c r="V2518" s="54">
        <f>IF($C2518&lt;=V$2,K2518*VLOOKUP($C2518,Listen!$B$5:$G$95,$N2518+1,FALSE)/VLOOKUP(V$2,Listen!$B$5:$G$95,$N2518+1,FALSE),"-")</f>
        <v>0</v>
      </c>
    </row>
    <row r="2519" spans="2:22">
      <c r="B2519" s="25"/>
      <c r="C2519" s="3">
        <v>1931</v>
      </c>
      <c r="D2519" s="141"/>
      <c r="E2519" s="141"/>
      <c r="F2519" s="141"/>
      <c r="G2519" s="141"/>
      <c r="H2519" s="141"/>
      <c r="I2519" s="141"/>
      <c r="J2519" s="141"/>
      <c r="K2519" s="141"/>
      <c r="M2519" s="52">
        <v>20</v>
      </c>
      <c r="N2519" s="52">
        <v>5</v>
      </c>
      <c r="O2519" s="54">
        <f>IF($C2519&lt;=O$2,D2519*VLOOKUP($C2519,Listen!$B$5:$G$95,$N2519+1,FALSE)/VLOOKUP(O$2,Listen!$B$5:$G$95,$N2519+1,FALSE),"-")</f>
        <v>0</v>
      </c>
      <c r="P2519" s="54">
        <f>IF($C2519&lt;=P$2,E2519*VLOOKUP($C2519,Listen!$B$5:$G$95,$N2519+1,FALSE)/VLOOKUP(P$2,Listen!$B$5:$G$95,$N2519+1,FALSE),"-")</f>
        <v>0</v>
      </c>
      <c r="Q2519" s="54">
        <f>IF($C2519&lt;=Q$2,F2519*VLOOKUP($C2519,Listen!$B$5:$G$95,$N2519+1,FALSE)/VLOOKUP(Q$2,Listen!$B$5:$G$95,$N2519+1,FALSE),"-")</f>
        <v>0</v>
      </c>
      <c r="R2519" s="54">
        <f>IF($C2519&lt;=R$2,G2519*VLOOKUP($C2519,Listen!$B$5:$G$95,$N2519+1,FALSE)/VLOOKUP(R$2,Listen!$B$5:$G$95,$N2519+1,FALSE),"-")</f>
        <v>0</v>
      </c>
      <c r="S2519" s="54">
        <f>IF($C2519&lt;=S$2,H2519*VLOOKUP($C2519,Listen!$B$5:$G$95,$N2519+1,FALSE)/VLOOKUP(S$2,Listen!$B$5:$G$95,$N2519+1,FALSE),"-")</f>
        <v>0</v>
      </c>
      <c r="T2519" s="54">
        <f>IF($C2519&lt;=T$2,I2519*VLOOKUP($C2519,Listen!$B$5:$G$95,$N2519+1,FALSE)/VLOOKUP(T$2,Listen!$B$5:$G$95,$N2519+1,FALSE),"-")</f>
        <v>0</v>
      </c>
      <c r="U2519" s="54">
        <f>IF($C2519&lt;=U$2,J2519*VLOOKUP($C2519,Listen!$B$5:$G$95,$N2519+1,FALSE)/VLOOKUP(U$2,Listen!$B$5:$G$95,$N2519+1,FALSE),"-")</f>
        <v>0</v>
      </c>
      <c r="V2519" s="54">
        <f>IF($C2519&lt;=V$2,K2519*VLOOKUP($C2519,Listen!$B$5:$G$95,$N2519+1,FALSE)/VLOOKUP(V$2,Listen!$B$5:$G$95,$N2519+1,FALSE),"-")</f>
        <v>0</v>
      </c>
    </row>
    <row r="2520" spans="2:22" ht="13.5" thickBot="1">
      <c r="B2520" s="25"/>
      <c r="C2520" s="3">
        <v>1930</v>
      </c>
      <c r="D2520" s="141"/>
      <c r="E2520" s="141"/>
      <c r="F2520" s="141"/>
      <c r="G2520" s="141"/>
      <c r="H2520" s="141"/>
      <c r="I2520" s="141"/>
      <c r="J2520" s="141"/>
      <c r="K2520" s="141"/>
      <c r="M2520" s="52">
        <v>20</v>
      </c>
      <c r="N2520" s="52">
        <v>5</v>
      </c>
      <c r="O2520" s="54">
        <f>IF($C2520&lt;=O$2,D2520*VLOOKUP($C2520,Listen!$B$5:$G$95,$N2520+1,FALSE)/VLOOKUP(O$2,Listen!$B$5:$G$95,$N2520+1,FALSE),"-")</f>
        <v>0</v>
      </c>
      <c r="P2520" s="54">
        <f>IF($C2520&lt;=P$2,E2520*VLOOKUP($C2520,Listen!$B$5:$G$95,$N2520+1,FALSE)/VLOOKUP(P$2,Listen!$B$5:$G$95,$N2520+1,FALSE),"-")</f>
        <v>0</v>
      </c>
      <c r="Q2520" s="54">
        <f>IF($C2520&lt;=Q$2,F2520*VLOOKUP($C2520,Listen!$B$5:$G$95,$N2520+1,FALSE)/VLOOKUP(Q$2,Listen!$B$5:$G$95,$N2520+1,FALSE),"-")</f>
        <v>0</v>
      </c>
      <c r="R2520" s="54">
        <f>IF($C2520&lt;=R$2,G2520*VLOOKUP($C2520,Listen!$B$5:$G$95,$N2520+1,FALSE)/VLOOKUP(R$2,Listen!$B$5:$G$95,$N2520+1,FALSE),"-")</f>
        <v>0</v>
      </c>
      <c r="S2520" s="54">
        <f>IF($C2520&lt;=S$2,H2520*VLOOKUP($C2520,Listen!$B$5:$G$95,$N2520+1,FALSE)/VLOOKUP(S$2,Listen!$B$5:$G$95,$N2520+1,FALSE),"-")</f>
        <v>0</v>
      </c>
      <c r="T2520" s="54">
        <f>IF($C2520&lt;=T$2,I2520*VLOOKUP($C2520,Listen!$B$5:$G$95,$N2520+1,FALSE)/VLOOKUP(T$2,Listen!$B$5:$G$95,$N2520+1,FALSE),"-")</f>
        <v>0</v>
      </c>
      <c r="U2520" s="54">
        <f>IF($C2520&lt;=U$2,J2520*VLOOKUP($C2520,Listen!$B$5:$G$95,$N2520+1,FALSE)/VLOOKUP(U$2,Listen!$B$5:$G$95,$N2520+1,FALSE),"-")</f>
        <v>0</v>
      </c>
      <c r="V2520" s="54">
        <f>IF($C2520&lt;=V$2,K2520*VLOOKUP($C2520,Listen!$B$5:$G$95,$N2520+1,FALSE)/VLOOKUP(V$2,Listen!$B$5:$G$95,$N2520+1,FALSE),"-")</f>
        <v>0</v>
      </c>
    </row>
    <row r="2521" spans="2:22" ht="13.5" thickBot="1">
      <c r="B2521" s="37" t="s">
        <v>65</v>
      </c>
      <c r="C2521" s="27" t="s">
        <v>22</v>
      </c>
      <c r="D2521" s="143">
        <f t="shared" ref="D2521:K2521" si="28">SUM(D2433:D2520)</f>
        <v>0</v>
      </c>
      <c r="E2521" s="143">
        <f t="shared" si="28"/>
        <v>0</v>
      </c>
      <c r="F2521" s="143">
        <f t="shared" si="28"/>
        <v>0</v>
      </c>
      <c r="G2521" s="143">
        <f t="shared" si="28"/>
        <v>0</v>
      </c>
      <c r="H2521" s="143">
        <f t="shared" si="28"/>
        <v>0</v>
      </c>
      <c r="I2521" s="143">
        <f t="shared" si="28"/>
        <v>0</v>
      </c>
      <c r="J2521" s="143">
        <f t="shared" si="28"/>
        <v>0</v>
      </c>
      <c r="K2521" s="143">
        <f t="shared" si="28"/>
        <v>0</v>
      </c>
      <c r="O2521" s="55"/>
      <c r="P2521" s="55"/>
      <c r="Q2521" s="55"/>
      <c r="R2521" s="55"/>
      <c r="S2521" s="55"/>
      <c r="T2521" s="55"/>
      <c r="U2521" s="55"/>
      <c r="V2521" s="55"/>
    </row>
    <row r="2522" spans="2:22" ht="13.5" thickBot="1">
      <c r="B2522" s="40"/>
      <c r="C2522" s="4"/>
      <c r="D2522" s="143"/>
      <c r="E2522" s="143"/>
      <c r="F2522" s="143"/>
      <c r="G2522" s="143"/>
      <c r="H2522" s="143"/>
      <c r="I2522" s="143"/>
      <c r="J2522" s="143"/>
      <c r="K2522" s="143"/>
      <c r="O2522" s="55"/>
      <c r="P2522" s="55"/>
      <c r="Q2522" s="55"/>
      <c r="R2522" s="55"/>
      <c r="S2522" s="55"/>
      <c r="T2522" s="55"/>
      <c r="U2522" s="55"/>
      <c r="V2522" s="55"/>
    </row>
    <row r="2523" spans="2:22" ht="51.75" thickBot="1">
      <c r="B2523" s="31" t="s">
        <v>66</v>
      </c>
      <c r="C2523" s="23">
        <v>2017</v>
      </c>
      <c r="D2523" s="140"/>
      <c r="E2523" s="140"/>
      <c r="F2523" s="140"/>
      <c r="G2523" s="140"/>
      <c r="H2523" s="140"/>
      <c r="I2523" s="140"/>
      <c r="J2523" s="140"/>
      <c r="K2523" s="140"/>
      <c r="M2523" s="52">
        <v>21</v>
      </c>
      <c r="N2523" s="52">
        <v>5</v>
      </c>
      <c r="O2523" s="54" t="str">
        <f>IF($C2523&lt;=O$2,D2523*VLOOKUP($C2523,Listen!$B$5:$G$95,$N2523+1,FALSE)/VLOOKUP(O$2,Listen!$B$5:$G$95,$N2523+1,FALSE),"-")</f>
        <v>-</v>
      </c>
      <c r="P2523" s="54" t="str">
        <f>IF($C2523&lt;=P$2,E2523*VLOOKUP($C2523,Listen!$B$5:$G$95,$N2523+1,FALSE)/VLOOKUP(P$2,Listen!$B$5:$G$95,$N2523+1,FALSE),"-")</f>
        <v>-</v>
      </c>
      <c r="Q2523" s="54" t="str">
        <f>IF($C2523&lt;=Q$2,F2523*VLOOKUP($C2523,Listen!$B$5:$G$95,$N2523+1,FALSE)/VLOOKUP(Q$2,Listen!$B$5:$G$95,$N2523+1,FALSE),"-")</f>
        <v>-</v>
      </c>
      <c r="R2523" s="54" t="str">
        <f>IF($C2523&lt;=R$2,G2523*VLOOKUP($C2523,Listen!$B$5:$G$95,$N2523+1,FALSE)/VLOOKUP(R$2,Listen!$B$5:$G$95,$N2523+1,FALSE),"-")</f>
        <v>-</v>
      </c>
      <c r="S2523" s="54" t="str">
        <f>IF($C2523&lt;=S$2,H2523*VLOOKUP($C2523,Listen!$B$5:$G$95,$N2523+1,FALSE)/VLOOKUP(S$2,Listen!$B$5:$G$95,$N2523+1,FALSE),"-")</f>
        <v>-</v>
      </c>
      <c r="T2523" s="54" t="str">
        <f>IF($C2523&lt;=T$2,I2523*VLOOKUP($C2523,Listen!$B$5:$G$95,$N2523+1,FALSE)/VLOOKUP(T$2,Listen!$B$5:$G$95,$N2523+1,FALSE),"-")</f>
        <v>-</v>
      </c>
      <c r="U2523" s="54" t="str">
        <f>IF($C2523&lt;=U$2,J2523*VLOOKUP($C2523,Listen!$B$5:$G$95,$N2523+1,FALSE)/VLOOKUP(U$2,Listen!$B$5:$G$95,$N2523+1,FALSE),"-")</f>
        <v>-</v>
      </c>
      <c r="V2523" s="54" t="str">
        <f>IF($C2523&lt;=V$2,K2523*VLOOKUP($C2523,Listen!$B$5:$G$95,$N2523+1,FALSE)/VLOOKUP(V$2,Listen!$B$5:$G$95,$N2523+1,FALSE),"-")</f>
        <v>-</v>
      </c>
    </row>
    <row r="2524" spans="2:22">
      <c r="B2524" s="25"/>
      <c r="C2524" s="3">
        <v>2016</v>
      </c>
      <c r="D2524" s="140"/>
      <c r="E2524" s="140"/>
      <c r="F2524" s="140"/>
      <c r="G2524" s="140"/>
      <c r="H2524" s="140"/>
      <c r="I2524" s="140"/>
      <c r="J2524" s="140"/>
      <c r="K2524" s="141"/>
      <c r="M2524" s="52">
        <v>21</v>
      </c>
      <c r="N2524" s="52">
        <v>5</v>
      </c>
      <c r="O2524" s="54" t="str">
        <f>IF($C2524&lt;=O$2,D2524*VLOOKUP($C2524,Listen!$B$5:$G$95,$N2524+1,FALSE)/VLOOKUP(O$2,Listen!$B$5:$G$95,$N2524+1,FALSE),"-")</f>
        <v>-</v>
      </c>
      <c r="P2524" s="54" t="str">
        <f>IF($C2524&lt;=P$2,E2524*VLOOKUP($C2524,Listen!$B$5:$G$95,$N2524+1,FALSE)/VLOOKUP(P$2,Listen!$B$5:$G$95,$N2524+1,FALSE),"-")</f>
        <v>-</v>
      </c>
      <c r="Q2524" s="54" t="str">
        <f>IF($C2524&lt;=Q$2,F2524*VLOOKUP($C2524,Listen!$B$5:$G$95,$N2524+1,FALSE)/VLOOKUP(Q$2,Listen!$B$5:$G$95,$N2524+1,FALSE),"-")</f>
        <v>-</v>
      </c>
      <c r="R2524" s="54" t="str">
        <f>IF($C2524&lt;=R$2,G2524*VLOOKUP($C2524,Listen!$B$5:$G$95,$N2524+1,FALSE)/VLOOKUP(R$2,Listen!$B$5:$G$95,$N2524+1,FALSE),"-")</f>
        <v>-</v>
      </c>
      <c r="S2524" s="54" t="str">
        <f>IF($C2524&lt;=S$2,H2524*VLOOKUP($C2524,Listen!$B$5:$G$95,$N2524+1,FALSE)/VLOOKUP(S$2,Listen!$B$5:$G$95,$N2524+1,FALSE),"-")</f>
        <v>-</v>
      </c>
      <c r="T2524" s="54" t="str">
        <f>IF($C2524&lt;=T$2,I2524*VLOOKUP($C2524,Listen!$B$5:$G$95,$N2524+1,FALSE)/VLOOKUP(T$2,Listen!$B$5:$G$95,$N2524+1,FALSE),"-")</f>
        <v>-</v>
      </c>
      <c r="U2524" s="54" t="str">
        <f>IF($C2524&lt;=U$2,J2524*VLOOKUP($C2524,Listen!$B$5:$G$95,$N2524+1,FALSE)/VLOOKUP(U$2,Listen!$B$5:$G$95,$N2524+1,FALSE),"-")</f>
        <v>-</v>
      </c>
      <c r="V2524" s="54">
        <f>IF($C2524&lt;=V$2,K2524*VLOOKUP($C2524,Listen!$B$5:$G$95,$N2524+1,FALSE)/VLOOKUP(V$2,Listen!$B$5:$G$95,$N2524+1,FALSE),"-")</f>
        <v>0</v>
      </c>
    </row>
    <row r="2525" spans="2:22">
      <c r="B2525" s="25"/>
      <c r="C2525" s="3">
        <v>2015</v>
      </c>
      <c r="D2525" s="140"/>
      <c r="E2525" s="140"/>
      <c r="F2525" s="140"/>
      <c r="G2525" s="140"/>
      <c r="H2525" s="140"/>
      <c r="I2525" s="140"/>
      <c r="J2525" s="141"/>
      <c r="K2525" s="141"/>
      <c r="M2525" s="52">
        <v>21</v>
      </c>
      <c r="N2525" s="52">
        <v>5</v>
      </c>
      <c r="O2525" s="54" t="str">
        <f>IF($C2525&lt;=O$2,D2525*VLOOKUP($C2525,Listen!$B$5:$G$95,$N2525+1,FALSE)/VLOOKUP(O$2,Listen!$B$5:$G$95,$N2525+1,FALSE),"-")</f>
        <v>-</v>
      </c>
      <c r="P2525" s="54" t="str">
        <f>IF($C2525&lt;=P$2,E2525*VLOOKUP($C2525,Listen!$B$5:$G$95,$N2525+1,FALSE)/VLOOKUP(P$2,Listen!$B$5:$G$95,$N2525+1,FALSE),"-")</f>
        <v>-</v>
      </c>
      <c r="Q2525" s="54" t="str">
        <f>IF($C2525&lt;=Q$2,F2525*VLOOKUP($C2525,Listen!$B$5:$G$95,$N2525+1,FALSE)/VLOOKUP(Q$2,Listen!$B$5:$G$95,$N2525+1,FALSE),"-")</f>
        <v>-</v>
      </c>
      <c r="R2525" s="54" t="str">
        <f>IF($C2525&lt;=R$2,G2525*VLOOKUP($C2525,Listen!$B$5:$G$95,$N2525+1,FALSE)/VLOOKUP(R$2,Listen!$B$5:$G$95,$N2525+1,FALSE),"-")</f>
        <v>-</v>
      </c>
      <c r="S2525" s="54" t="str">
        <f>IF($C2525&lt;=S$2,H2525*VLOOKUP($C2525,Listen!$B$5:$G$95,$N2525+1,FALSE)/VLOOKUP(S$2,Listen!$B$5:$G$95,$N2525+1,FALSE),"-")</f>
        <v>-</v>
      </c>
      <c r="T2525" s="54" t="str">
        <f>IF($C2525&lt;=T$2,I2525*VLOOKUP($C2525,Listen!$B$5:$G$95,$N2525+1,FALSE)/VLOOKUP(T$2,Listen!$B$5:$G$95,$N2525+1,FALSE),"-")</f>
        <v>-</v>
      </c>
      <c r="U2525" s="54">
        <f>IF($C2525&lt;=U$2,J2525*VLOOKUP($C2525,Listen!$B$5:$G$95,$N2525+1,FALSE)/VLOOKUP(U$2,Listen!$B$5:$G$95,$N2525+1,FALSE),"-")</f>
        <v>0</v>
      </c>
      <c r="V2525" s="54">
        <f>IF($C2525&lt;=V$2,K2525*VLOOKUP($C2525,Listen!$B$5:$G$95,$N2525+1,FALSE)/VLOOKUP(V$2,Listen!$B$5:$G$95,$N2525+1,FALSE),"-")</f>
        <v>0</v>
      </c>
    </row>
    <row r="2526" spans="2:22">
      <c r="B2526" s="25"/>
      <c r="C2526" s="3">
        <v>2014</v>
      </c>
      <c r="D2526" s="140"/>
      <c r="E2526" s="140"/>
      <c r="F2526" s="140"/>
      <c r="G2526" s="140"/>
      <c r="H2526" s="140"/>
      <c r="I2526" s="141"/>
      <c r="J2526" s="141"/>
      <c r="K2526" s="141"/>
      <c r="M2526" s="52">
        <v>21</v>
      </c>
      <c r="N2526" s="52">
        <v>5</v>
      </c>
      <c r="O2526" s="54" t="str">
        <f>IF($C2526&lt;=O$2,D2526*VLOOKUP($C2526,Listen!$B$5:$G$95,$N2526+1,FALSE)/VLOOKUP(O$2,Listen!$B$5:$G$95,$N2526+1,FALSE),"-")</f>
        <v>-</v>
      </c>
      <c r="P2526" s="54" t="str">
        <f>IF($C2526&lt;=P$2,E2526*VLOOKUP($C2526,Listen!$B$5:$G$95,$N2526+1,FALSE)/VLOOKUP(P$2,Listen!$B$5:$G$95,$N2526+1,FALSE),"-")</f>
        <v>-</v>
      </c>
      <c r="Q2526" s="54" t="str">
        <f>IF($C2526&lt;=Q$2,F2526*VLOOKUP($C2526,Listen!$B$5:$G$95,$N2526+1,FALSE)/VLOOKUP(Q$2,Listen!$B$5:$G$95,$N2526+1,FALSE),"-")</f>
        <v>-</v>
      </c>
      <c r="R2526" s="54" t="str">
        <f>IF($C2526&lt;=R$2,G2526*VLOOKUP($C2526,Listen!$B$5:$G$95,$N2526+1,FALSE)/VLOOKUP(R$2,Listen!$B$5:$G$95,$N2526+1,FALSE),"-")</f>
        <v>-</v>
      </c>
      <c r="S2526" s="54" t="str">
        <f>IF($C2526&lt;=S$2,H2526*VLOOKUP($C2526,Listen!$B$5:$G$95,$N2526+1,FALSE)/VLOOKUP(S$2,Listen!$B$5:$G$95,$N2526+1,FALSE),"-")</f>
        <v>-</v>
      </c>
      <c r="T2526" s="54">
        <f>IF($C2526&lt;=T$2,I2526*VLOOKUP($C2526,Listen!$B$5:$G$95,$N2526+1,FALSE)/VLOOKUP(T$2,Listen!$B$5:$G$95,$N2526+1,FALSE),"-")</f>
        <v>0</v>
      </c>
      <c r="U2526" s="54">
        <f>IF($C2526&lt;=U$2,J2526*VLOOKUP($C2526,Listen!$B$5:$G$95,$N2526+1,FALSE)/VLOOKUP(U$2,Listen!$B$5:$G$95,$N2526+1,FALSE),"-")</f>
        <v>0</v>
      </c>
      <c r="V2526" s="54">
        <f>IF($C2526&lt;=V$2,K2526*VLOOKUP($C2526,Listen!$B$5:$G$95,$N2526+1,FALSE)/VLOOKUP(V$2,Listen!$B$5:$G$95,$N2526+1,FALSE),"-")</f>
        <v>0</v>
      </c>
    </row>
    <row r="2527" spans="2:22">
      <c r="B2527" s="25"/>
      <c r="C2527" s="3">
        <v>2013</v>
      </c>
      <c r="D2527" s="140"/>
      <c r="E2527" s="140"/>
      <c r="F2527" s="140"/>
      <c r="G2527" s="140"/>
      <c r="H2527" s="141"/>
      <c r="I2527" s="141"/>
      <c r="J2527" s="141"/>
      <c r="K2527" s="141"/>
      <c r="M2527" s="52">
        <v>21</v>
      </c>
      <c r="N2527" s="52">
        <v>5</v>
      </c>
      <c r="O2527" s="54" t="str">
        <f>IF($C2527&lt;=O$2,D2527*VLOOKUP($C2527,Listen!$B$5:$G$95,$N2527+1,FALSE)/VLOOKUP(O$2,Listen!$B$5:$G$95,$N2527+1,FALSE),"-")</f>
        <v>-</v>
      </c>
      <c r="P2527" s="54" t="str">
        <f>IF($C2527&lt;=P$2,E2527*VLOOKUP($C2527,Listen!$B$5:$G$95,$N2527+1,FALSE)/VLOOKUP(P$2,Listen!$B$5:$G$95,$N2527+1,FALSE),"-")</f>
        <v>-</v>
      </c>
      <c r="Q2527" s="54" t="str">
        <f>IF($C2527&lt;=Q$2,F2527*VLOOKUP($C2527,Listen!$B$5:$G$95,$N2527+1,FALSE)/VLOOKUP(Q$2,Listen!$B$5:$G$95,$N2527+1,FALSE),"-")</f>
        <v>-</v>
      </c>
      <c r="R2527" s="54" t="str">
        <f>IF($C2527&lt;=R$2,G2527*VLOOKUP($C2527,Listen!$B$5:$G$95,$N2527+1,FALSE)/VLOOKUP(R$2,Listen!$B$5:$G$95,$N2527+1,FALSE),"-")</f>
        <v>-</v>
      </c>
      <c r="S2527" s="54">
        <f>IF($C2527&lt;=S$2,H2527*VLOOKUP($C2527,Listen!$B$5:$G$95,$N2527+1,FALSE)/VLOOKUP(S$2,Listen!$B$5:$G$95,$N2527+1,FALSE),"-")</f>
        <v>0</v>
      </c>
      <c r="T2527" s="54">
        <f>IF($C2527&lt;=T$2,I2527*VLOOKUP($C2527,Listen!$B$5:$G$95,$N2527+1,FALSE)/VLOOKUP(T$2,Listen!$B$5:$G$95,$N2527+1,FALSE),"-")</f>
        <v>0</v>
      </c>
      <c r="U2527" s="54">
        <f>IF($C2527&lt;=U$2,J2527*VLOOKUP($C2527,Listen!$B$5:$G$95,$N2527+1,FALSE)/VLOOKUP(U$2,Listen!$B$5:$G$95,$N2527+1,FALSE),"-")</f>
        <v>0</v>
      </c>
      <c r="V2527" s="54">
        <f>IF($C2527&lt;=V$2,K2527*VLOOKUP($C2527,Listen!$B$5:$G$95,$N2527+1,FALSE)/VLOOKUP(V$2,Listen!$B$5:$G$95,$N2527+1,FALSE),"-")</f>
        <v>0</v>
      </c>
    </row>
    <row r="2528" spans="2:22">
      <c r="B2528" s="25"/>
      <c r="C2528" s="3">
        <v>2012</v>
      </c>
      <c r="D2528" s="140"/>
      <c r="E2528" s="140"/>
      <c r="F2528" s="140"/>
      <c r="G2528" s="141"/>
      <c r="H2528" s="141"/>
      <c r="I2528" s="141"/>
      <c r="J2528" s="141"/>
      <c r="K2528" s="141"/>
      <c r="M2528" s="52">
        <v>21</v>
      </c>
      <c r="N2528" s="52">
        <v>5</v>
      </c>
      <c r="O2528" s="54" t="str">
        <f>IF($C2528&lt;=O$2,D2528*VLOOKUP($C2528,Listen!$B$5:$G$95,$N2528+1,FALSE)/VLOOKUP(O$2,Listen!$B$5:$G$95,$N2528+1,FALSE),"-")</f>
        <v>-</v>
      </c>
      <c r="P2528" s="54" t="str">
        <f>IF($C2528&lt;=P$2,E2528*VLOOKUP($C2528,Listen!$B$5:$G$95,$N2528+1,FALSE)/VLOOKUP(P$2,Listen!$B$5:$G$95,$N2528+1,FALSE),"-")</f>
        <v>-</v>
      </c>
      <c r="Q2528" s="54" t="str">
        <f>IF($C2528&lt;=Q$2,F2528*VLOOKUP($C2528,Listen!$B$5:$G$95,$N2528+1,FALSE)/VLOOKUP(Q$2,Listen!$B$5:$G$95,$N2528+1,FALSE),"-")</f>
        <v>-</v>
      </c>
      <c r="R2528" s="54">
        <f>IF($C2528&lt;=R$2,G2528*VLOOKUP($C2528,Listen!$B$5:$G$95,$N2528+1,FALSE)/VLOOKUP(R$2,Listen!$B$5:$G$95,$N2528+1,FALSE),"-")</f>
        <v>0</v>
      </c>
      <c r="S2528" s="54">
        <f>IF($C2528&lt;=S$2,H2528*VLOOKUP($C2528,Listen!$B$5:$G$95,$N2528+1,FALSE)/VLOOKUP(S$2,Listen!$B$5:$G$95,$N2528+1,FALSE),"-")</f>
        <v>0</v>
      </c>
      <c r="T2528" s="54">
        <f>IF($C2528&lt;=T$2,I2528*VLOOKUP($C2528,Listen!$B$5:$G$95,$N2528+1,FALSE)/VLOOKUP(T$2,Listen!$B$5:$G$95,$N2528+1,FALSE),"-")</f>
        <v>0</v>
      </c>
      <c r="U2528" s="54">
        <f>IF($C2528&lt;=U$2,J2528*VLOOKUP($C2528,Listen!$B$5:$G$95,$N2528+1,FALSE)/VLOOKUP(U$2,Listen!$B$5:$G$95,$N2528+1,FALSE),"-")</f>
        <v>0</v>
      </c>
      <c r="V2528" s="54">
        <f>IF($C2528&lt;=V$2,K2528*VLOOKUP($C2528,Listen!$B$5:$G$95,$N2528+1,FALSE)/VLOOKUP(V$2,Listen!$B$5:$G$95,$N2528+1,FALSE),"-")</f>
        <v>0</v>
      </c>
    </row>
    <row r="2529" spans="2:22">
      <c r="B2529" s="25"/>
      <c r="C2529" s="3">
        <v>2011</v>
      </c>
      <c r="D2529" s="140"/>
      <c r="E2529" s="140"/>
      <c r="F2529" s="141"/>
      <c r="G2529" s="141"/>
      <c r="H2529" s="141"/>
      <c r="I2529" s="141"/>
      <c r="J2529" s="141"/>
      <c r="K2529" s="141"/>
      <c r="M2529" s="52">
        <v>21</v>
      </c>
      <c r="N2529" s="52">
        <v>5</v>
      </c>
      <c r="O2529" s="54" t="str">
        <f>IF($C2529&lt;=O$2,D2529*VLOOKUP($C2529,Listen!$B$5:$G$95,$N2529+1,FALSE)/VLOOKUP(O$2,Listen!$B$5:$G$95,$N2529+1,FALSE),"-")</f>
        <v>-</v>
      </c>
      <c r="P2529" s="54" t="str">
        <f>IF($C2529&lt;=P$2,E2529*VLOOKUP($C2529,Listen!$B$5:$G$95,$N2529+1,FALSE)/VLOOKUP(P$2,Listen!$B$5:$G$95,$N2529+1,FALSE),"-")</f>
        <v>-</v>
      </c>
      <c r="Q2529" s="54">
        <f>IF($C2529&lt;=Q$2,F2529*VLOOKUP($C2529,Listen!$B$5:$G$95,$N2529+1,FALSE)/VLOOKUP(Q$2,Listen!$B$5:$G$95,$N2529+1,FALSE),"-")</f>
        <v>0</v>
      </c>
      <c r="R2529" s="54">
        <f>IF($C2529&lt;=R$2,G2529*VLOOKUP($C2529,Listen!$B$5:$G$95,$N2529+1,FALSE)/VLOOKUP(R$2,Listen!$B$5:$G$95,$N2529+1,FALSE),"-")</f>
        <v>0</v>
      </c>
      <c r="S2529" s="54">
        <f>IF($C2529&lt;=S$2,H2529*VLOOKUP($C2529,Listen!$B$5:$G$95,$N2529+1,FALSE)/VLOOKUP(S$2,Listen!$B$5:$G$95,$N2529+1,FALSE),"-")</f>
        <v>0</v>
      </c>
      <c r="T2529" s="54">
        <f>IF($C2529&lt;=T$2,I2529*VLOOKUP($C2529,Listen!$B$5:$G$95,$N2529+1,FALSE)/VLOOKUP(T$2,Listen!$B$5:$G$95,$N2529+1,FALSE),"-")</f>
        <v>0</v>
      </c>
      <c r="U2529" s="54">
        <f>IF($C2529&lt;=U$2,J2529*VLOOKUP($C2529,Listen!$B$5:$G$95,$N2529+1,FALSE)/VLOOKUP(U$2,Listen!$B$5:$G$95,$N2529+1,FALSE),"-")</f>
        <v>0</v>
      </c>
      <c r="V2529" s="54">
        <f>IF($C2529&lt;=V$2,K2529*VLOOKUP($C2529,Listen!$B$5:$G$95,$N2529+1,FALSE)/VLOOKUP(V$2,Listen!$B$5:$G$95,$N2529+1,FALSE),"-")</f>
        <v>0</v>
      </c>
    </row>
    <row r="2530" spans="2:22">
      <c r="B2530" s="25"/>
      <c r="C2530" s="3">
        <v>2010</v>
      </c>
      <c r="D2530" s="140"/>
      <c r="E2530" s="141"/>
      <c r="F2530" s="141"/>
      <c r="G2530" s="141"/>
      <c r="H2530" s="141"/>
      <c r="I2530" s="141"/>
      <c r="J2530" s="141"/>
      <c r="K2530" s="141"/>
      <c r="M2530" s="52">
        <v>21</v>
      </c>
      <c r="N2530" s="52">
        <v>5</v>
      </c>
      <c r="O2530" s="54" t="str">
        <f>IF($C2530&lt;=O$2,D2530*VLOOKUP($C2530,Listen!$B$5:$G$95,$N2530+1,FALSE)/VLOOKUP(O$2,Listen!$B$5:$G$95,$N2530+1,FALSE),"-")</f>
        <v>-</v>
      </c>
      <c r="P2530" s="54">
        <f>IF($C2530&lt;=P$2,E2530*VLOOKUP($C2530,Listen!$B$5:$G$95,$N2530+1,FALSE)/VLOOKUP(P$2,Listen!$B$5:$G$95,$N2530+1,FALSE),"-")</f>
        <v>0</v>
      </c>
      <c r="Q2530" s="54">
        <f>IF($C2530&lt;=Q$2,F2530*VLOOKUP($C2530,Listen!$B$5:$G$95,$N2530+1,FALSE)/VLOOKUP(Q$2,Listen!$B$5:$G$95,$N2530+1,FALSE),"-")</f>
        <v>0</v>
      </c>
      <c r="R2530" s="54">
        <f>IF($C2530&lt;=R$2,G2530*VLOOKUP($C2530,Listen!$B$5:$G$95,$N2530+1,FALSE)/VLOOKUP(R$2,Listen!$B$5:$G$95,$N2530+1,FALSE),"-")</f>
        <v>0</v>
      </c>
      <c r="S2530" s="54">
        <f>IF($C2530&lt;=S$2,H2530*VLOOKUP($C2530,Listen!$B$5:$G$95,$N2530+1,FALSE)/VLOOKUP(S$2,Listen!$B$5:$G$95,$N2530+1,FALSE),"-")</f>
        <v>0</v>
      </c>
      <c r="T2530" s="54">
        <f>IF($C2530&lt;=T$2,I2530*VLOOKUP($C2530,Listen!$B$5:$G$95,$N2530+1,FALSE)/VLOOKUP(T$2,Listen!$B$5:$G$95,$N2530+1,FALSE),"-")</f>
        <v>0</v>
      </c>
      <c r="U2530" s="54">
        <f>IF($C2530&lt;=U$2,J2530*VLOOKUP($C2530,Listen!$B$5:$G$95,$N2530+1,FALSE)/VLOOKUP(U$2,Listen!$B$5:$G$95,$N2530+1,FALSE),"-")</f>
        <v>0</v>
      </c>
      <c r="V2530" s="54">
        <f>IF($C2530&lt;=V$2,K2530*VLOOKUP($C2530,Listen!$B$5:$G$95,$N2530+1,FALSE)/VLOOKUP(V$2,Listen!$B$5:$G$95,$N2530+1,FALSE),"-")</f>
        <v>0</v>
      </c>
    </row>
    <row r="2531" spans="2:22">
      <c r="B2531" s="25"/>
      <c r="C2531" s="3">
        <v>2009</v>
      </c>
      <c r="D2531" s="141"/>
      <c r="E2531" s="141"/>
      <c r="F2531" s="141"/>
      <c r="G2531" s="141"/>
      <c r="H2531" s="141"/>
      <c r="I2531" s="141"/>
      <c r="J2531" s="141"/>
      <c r="K2531" s="141"/>
      <c r="M2531" s="52">
        <v>21</v>
      </c>
      <c r="N2531" s="52">
        <v>5</v>
      </c>
      <c r="O2531" s="54">
        <f>IF($C2531&lt;=O$2,D2531*VLOOKUP($C2531,Listen!$B$5:$G$95,$N2531+1,FALSE)/VLOOKUP(O$2,Listen!$B$5:$G$95,$N2531+1,FALSE),"-")</f>
        <v>0</v>
      </c>
      <c r="P2531" s="54">
        <f>IF($C2531&lt;=P$2,E2531*VLOOKUP($C2531,Listen!$B$5:$G$95,$N2531+1,FALSE)/VLOOKUP(P$2,Listen!$B$5:$G$95,$N2531+1,FALSE),"-")</f>
        <v>0</v>
      </c>
      <c r="Q2531" s="54">
        <f>IF($C2531&lt;=Q$2,F2531*VLOOKUP($C2531,Listen!$B$5:$G$95,$N2531+1,FALSE)/VLOOKUP(Q$2,Listen!$B$5:$G$95,$N2531+1,FALSE),"-")</f>
        <v>0</v>
      </c>
      <c r="R2531" s="54">
        <f>IF($C2531&lt;=R$2,G2531*VLOOKUP($C2531,Listen!$B$5:$G$95,$N2531+1,FALSE)/VLOOKUP(R$2,Listen!$B$5:$G$95,$N2531+1,FALSE),"-")</f>
        <v>0</v>
      </c>
      <c r="S2531" s="54">
        <f>IF($C2531&lt;=S$2,H2531*VLOOKUP($C2531,Listen!$B$5:$G$95,$N2531+1,FALSE)/VLOOKUP(S$2,Listen!$B$5:$G$95,$N2531+1,FALSE),"-")</f>
        <v>0</v>
      </c>
      <c r="T2531" s="54">
        <f>IF($C2531&lt;=T$2,I2531*VLOOKUP($C2531,Listen!$B$5:$G$95,$N2531+1,FALSE)/VLOOKUP(T$2,Listen!$B$5:$G$95,$N2531+1,FALSE),"-")</f>
        <v>0</v>
      </c>
      <c r="U2531" s="54">
        <f>IF($C2531&lt;=U$2,J2531*VLOOKUP($C2531,Listen!$B$5:$G$95,$N2531+1,FALSE)/VLOOKUP(U$2,Listen!$B$5:$G$95,$N2531+1,FALSE),"-")</f>
        <v>0</v>
      </c>
      <c r="V2531" s="54">
        <f>IF($C2531&lt;=V$2,K2531*VLOOKUP($C2531,Listen!$B$5:$G$95,$N2531+1,FALSE)/VLOOKUP(V$2,Listen!$B$5:$G$95,$N2531+1,FALSE),"-")</f>
        <v>0</v>
      </c>
    </row>
    <row r="2532" spans="2:22">
      <c r="B2532" s="25"/>
      <c r="C2532" s="3">
        <v>2008</v>
      </c>
      <c r="D2532" s="141"/>
      <c r="E2532" s="141"/>
      <c r="F2532" s="141"/>
      <c r="G2532" s="141"/>
      <c r="H2532" s="141"/>
      <c r="I2532" s="141"/>
      <c r="J2532" s="141"/>
      <c r="K2532" s="141"/>
      <c r="M2532" s="52">
        <v>21</v>
      </c>
      <c r="N2532" s="52">
        <v>5</v>
      </c>
      <c r="O2532" s="54">
        <f>IF($C2532&lt;=O$2,D2532*VLOOKUP($C2532,Listen!$B$5:$G$95,$N2532+1,FALSE)/VLOOKUP(O$2,Listen!$B$5:$G$95,$N2532+1,FALSE),"-")</f>
        <v>0</v>
      </c>
      <c r="P2532" s="54">
        <f>IF($C2532&lt;=P$2,E2532*VLOOKUP($C2532,Listen!$B$5:$G$95,$N2532+1,FALSE)/VLOOKUP(P$2,Listen!$B$5:$G$95,$N2532+1,FALSE),"-")</f>
        <v>0</v>
      </c>
      <c r="Q2532" s="54">
        <f>IF($C2532&lt;=Q$2,F2532*VLOOKUP($C2532,Listen!$B$5:$G$95,$N2532+1,FALSE)/VLOOKUP(Q$2,Listen!$B$5:$G$95,$N2532+1,FALSE),"-")</f>
        <v>0</v>
      </c>
      <c r="R2532" s="54">
        <f>IF($C2532&lt;=R$2,G2532*VLOOKUP($C2532,Listen!$B$5:$G$95,$N2532+1,FALSE)/VLOOKUP(R$2,Listen!$B$5:$G$95,$N2532+1,FALSE),"-")</f>
        <v>0</v>
      </c>
      <c r="S2532" s="54">
        <f>IF($C2532&lt;=S$2,H2532*VLOOKUP($C2532,Listen!$B$5:$G$95,$N2532+1,FALSE)/VLOOKUP(S$2,Listen!$B$5:$G$95,$N2532+1,FALSE),"-")</f>
        <v>0</v>
      </c>
      <c r="T2532" s="54">
        <f>IF($C2532&lt;=T$2,I2532*VLOOKUP($C2532,Listen!$B$5:$G$95,$N2532+1,FALSE)/VLOOKUP(T$2,Listen!$B$5:$G$95,$N2532+1,FALSE),"-")</f>
        <v>0</v>
      </c>
      <c r="U2532" s="54">
        <f>IF($C2532&lt;=U$2,J2532*VLOOKUP($C2532,Listen!$B$5:$G$95,$N2532+1,FALSE)/VLOOKUP(U$2,Listen!$B$5:$G$95,$N2532+1,FALSE),"-")</f>
        <v>0</v>
      </c>
      <c r="V2532" s="54">
        <f>IF($C2532&lt;=V$2,K2532*VLOOKUP($C2532,Listen!$B$5:$G$95,$N2532+1,FALSE)/VLOOKUP(V$2,Listen!$B$5:$G$95,$N2532+1,FALSE),"-")</f>
        <v>0</v>
      </c>
    </row>
    <row r="2533" spans="2:22">
      <c r="B2533" s="25"/>
      <c r="C2533" s="3">
        <v>2007</v>
      </c>
      <c r="D2533" s="141"/>
      <c r="E2533" s="141"/>
      <c r="F2533" s="141"/>
      <c r="G2533" s="141"/>
      <c r="H2533" s="141"/>
      <c r="I2533" s="141"/>
      <c r="J2533" s="141"/>
      <c r="K2533" s="141"/>
      <c r="M2533" s="52">
        <v>21</v>
      </c>
      <c r="N2533" s="52">
        <v>5</v>
      </c>
      <c r="O2533" s="54">
        <f>IF($C2533&lt;=O$2,D2533*VLOOKUP($C2533,Listen!$B$5:$G$95,$N2533+1,FALSE)/VLOOKUP(O$2,Listen!$B$5:$G$95,$N2533+1,FALSE),"-")</f>
        <v>0</v>
      </c>
      <c r="P2533" s="54">
        <f>IF($C2533&lt;=P$2,E2533*VLOOKUP($C2533,Listen!$B$5:$G$95,$N2533+1,FALSE)/VLOOKUP(P$2,Listen!$B$5:$G$95,$N2533+1,FALSE),"-")</f>
        <v>0</v>
      </c>
      <c r="Q2533" s="54">
        <f>IF($C2533&lt;=Q$2,F2533*VLOOKUP($C2533,Listen!$B$5:$G$95,$N2533+1,FALSE)/VLOOKUP(Q$2,Listen!$B$5:$G$95,$N2533+1,FALSE),"-")</f>
        <v>0</v>
      </c>
      <c r="R2533" s="54">
        <f>IF($C2533&lt;=R$2,G2533*VLOOKUP($C2533,Listen!$B$5:$G$95,$N2533+1,FALSE)/VLOOKUP(R$2,Listen!$B$5:$G$95,$N2533+1,FALSE),"-")</f>
        <v>0</v>
      </c>
      <c r="S2533" s="54">
        <f>IF($C2533&lt;=S$2,H2533*VLOOKUP($C2533,Listen!$B$5:$G$95,$N2533+1,FALSE)/VLOOKUP(S$2,Listen!$B$5:$G$95,$N2533+1,FALSE),"-")</f>
        <v>0</v>
      </c>
      <c r="T2533" s="54">
        <f>IF($C2533&lt;=T$2,I2533*VLOOKUP($C2533,Listen!$B$5:$G$95,$N2533+1,FALSE)/VLOOKUP(T$2,Listen!$B$5:$G$95,$N2533+1,FALSE),"-")</f>
        <v>0</v>
      </c>
      <c r="U2533" s="54">
        <f>IF($C2533&lt;=U$2,J2533*VLOOKUP($C2533,Listen!$B$5:$G$95,$N2533+1,FALSE)/VLOOKUP(U$2,Listen!$B$5:$G$95,$N2533+1,FALSE),"-")</f>
        <v>0</v>
      </c>
      <c r="V2533" s="54">
        <f>IF($C2533&lt;=V$2,K2533*VLOOKUP($C2533,Listen!$B$5:$G$95,$N2533+1,FALSE)/VLOOKUP(V$2,Listen!$B$5:$G$95,$N2533+1,FALSE),"-")</f>
        <v>0</v>
      </c>
    </row>
    <row r="2534" spans="2:22">
      <c r="B2534" s="25"/>
      <c r="C2534" s="3">
        <v>2006</v>
      </c>
      <c r="D2534" s="141"/>
      <c r="E2534" s="141"/>
      <c r="F2534" s="141"/>
      <c r="G2534" s="141"/>
      <c r="H2534" s="141"/>
      <c r="I2534" s="141"/>
      <c r="J2534" s="141"/>
      <c r="K2534" s="141"/>
      <c r="M2534" s="52">
        <v>21</v>
      </c>
      <c r="N2534" s="52">
        <v>5</v>
      </c>
      <c r="O2534" s="54">
        <f>IF($C2534&lt;=O$2,D2534*VLOOKUP($C2534,Listen!$B$5:$G$95,$N2534+1,FALSE)/VLOOKUP(O$2,Listen!$B$5:$G$95,$N2534+1,FALSE),"-")</f>
        <v>0</v>
      </c>
      <c r="P2534" s="54">
        <f>IF($C2534&lt;=P$2,E2534*VLOOKUP($C2534,Listen!$B$5:$G$95,$N2534+1,FALSE)/VLOOKUP(P$2,Listen!$B$5:$G$95,$N2534+1,FALSE),"-")</f>
        <v>0</v>
      </c>
      <c r="Q2534" s="54">
        <f>IF($C2534&lt;=Q$2,F2534*VLOOKUP($C2534,Listen!$B$5:$G$95,$N2534+1,FALSE)/VLOOKUP(Q$2,Listen!$B$5:$G$95,$N2534+1,FALSE),"-")</f>
        <v>0</v>
      </c>
      <c r="R2534" s="54">
        <f>IF($C2534&lt;=R$2,G2534*VLOOKUP($C2534,Listen!$B$5:$G$95,$N2534+1,FALSE)/VLOOKUP(R$2,Listen!$B$5:$G$95,$N2534+1,FALSE),"-")</f>
        <v>0</v>
      </c>
      <c r="S2534" s="54">
        <f>IF($C2534&lt;=S$2,H2534*VLOOKUP($C2534,Listen!$B$5:$G$95,$N2534+1,FALSE)/VLOOKUP(S$2,Listen!$B$5:$G$95,$N2534+1,FALSE),"-")</f>
        <v>0</v>
      </c>
      <c r="T2534" s="54">
        <f>IF($C2534&lt;=T$2,I2534*VLOOKUP($C2534,Listen!$B$5:$G$95,$N2534+1,FALSE)/VLOOKUP(T$2,Listen!$B$5:$G$95,$N2534+1,FALSE),"-")</f>
        <v>0</v>
      </c>
      <c r="U2534" s="54">
        <f>IF($C2534&lt;=U$2,J2534*VLOOKUP($C2534,Listen!$B$5:$G$95,$N2534+1,FALSE)/VLOOKUP(U$2,Listen!$B$5:$G$95,$N2534+1,FALSE),"-")</f>
        <v>0</v>
      </c>
      <c r="V2534" s="54">
        <f>IF($C2534&lt;=V$2,K2534*VLOOKUP($C2534,Listen!$B$5:$G$95,$N2534+1,FALSE)/VLOOKUP(V$2,Listen!$B$5:$G$95,$N2534+1,FALSE),"-")</f>
        <v>0</v>
      </c>
    </row>
    <row r="2535" spans="2:22">
      <c r="B2535" s="25"/>
      <c r="C2535" s="3">
        <v>2005</v>
      </c>
      <c r="D2535" s="141"/>
      <c r="E2535" s="141"/>
      <c r="F2535" s="141"/>
      <c r="G2535" s="141"/>
      <c r="H2535" s="141"/>
      <c r="I2535" s="141"/>
      <c r="J2535" s="141"/>
      <c r="K2535" s="141"/>
      <c r="M2535" s="52">
        <v>21</v>
      </c>
      <c r="N2535" s="52">
        <v>5</v>
      </c>
      <c r="O2535" s="54">
        <f>IF($C2535&lt;=O$2,D2535*VLOOKUP($C2535,Listen!$B$5:$G$95,$N2535+1,FALSE)/VLOOKUP(O$2,Listen!$B$5:$G$95,$N2535+1,FALSE),"-")</f>
        <v>0</v>
      </c>
      <c r="P2535" s="54">
        <f>IF($C2535&lt;=P$2,E2535*VLOOKUP($C2535,Listen!$B$5:$G$95,$N2535+1,FALSE)/VLOOKUP(P$2,Listen!$B$5:$G$95,$N2535+1,FALSE),"-")</f>
        <v>0</v>
      </c>
      <c r="Q2535" s="54">
        <f>IF($C2535&lt;=Q$2,F2535*VLOOKUP($C2535,Listen!$B$5:$G$95,$N2535+1,FALSE)/VLOOKUP(Q$2,Listen!$B$5:$G$95,$N2535+1,FALSE),"-")</f>
        <v>0</v>
      </c>
      <c r="R2535" s="54">
        <f>IF($C2535&lt;=R$2,G2535*VLOOKUP($C2535,Listen!$B$5:$G$95,$N2535+1,FALSE)/VLOOKUP(R$2,Listen!$B$5:$G$95,$N2535+1,FALSE),"-")</f>
        <v>0</v>
      </c>
      <c r="S2535" s="54">
        <f>IF($C2535&lt;=S$2,H2535*VLOOKUP($C2535,Listen!$B$5:$G$95,$N2535+1,FALSE)/VLOOKUP(S$2,Listen!$B$5:$G$95,$N2535+1,FALSE),"-")</f>
        <v>0</v>
      </c>
      <c r="T2535" s="54">
        <f>IF($C2535&lt;=T$2,I2535*VLOOKUP($C2535,Listen!$B$5:$G$95,$N2535+1,FALSE)/VLOOKUP(T$2,Listen!$B$5:$G$95,$N2535+1,FALSE),"-")</f>
        <v>0</v>
      </c>
      <c r="U2535" s="54">
        <f>IF($C2535&lt;=U$2,J2535*VLOOKUP($C2535,Listen!$B$5:$G$95,$N2535+1,FALSE)/VLOOKUP(U$2,Listen!$B$5:$G$95,$N2535+1,FALSE),"-")</f>
        <v>0</v>
      </c>
      <c r="V2535" s="54">
        <f>IF($C2535&lt;=V$2,K2535*VLOOKUP($C2535,Listen!$B$5:$G$95,$N2535+1,FALSE)/VLOOKUP(V$2,Listen!$B$5:$G$95,$N2535+1,FALSE),"-")</f>
        <v>0</v>
      </c>
    </row>
    <row r="2536" spans="2:22">
      <c r="B2536" s="25"/>
      <c r="C2536" s="3">
        <v>2004</v>
      </c>
      <c r="D2536" s="141"/>
      <c r="E2536" s="141"/>
      <c r="F2536" s="141"/>
      <c r="G2536" s="141"/>
      <c r="H2536" s="141"/>
      <c r="I2536" s="141"/>
      <c r="J2536" s="141"/>
      <c r="K2536" s="141"/>
      <c r="M2536" s="52">
        <v>21</v>
      </c>
      <c r="N2536" s="52">
        <v>5</v>
      </c>
      <c r="O2536" s="54">
        <f>IF($C2536&lt;=O$2,D2536*VLOOKUP($C2536,Listen!$B$5:$G$95,$N2536+1,FALSE)/VLOOKUP(O$2,Listen!$B$5:$G$95,$N2536+1,FALSE),"-")</f>
        <v>0</v>
      </c>
      <c r="P2536" s="54">
        <f>IF($C2536&lt;=P$2,E2536*VLOOKUP($C2536,Listen!$B$5:$G$95,$N2536+1,FALSE)/VLOOKUP(P$2,Listen!$B$5:$G$95,$N2536+1,FALSE),"-")</f>
        <v>0</v>
      </c>
      <c r="Q2536" s="54">
        <f>IF($C2536&lt;=Q$2,F2536*VLOOKUP($C2536,Listen!$B$5:$G$95,$N2536+1,FALSE)/VLOOKUP(Q$2,Listen!$B$5:$G$95,$N2536+1,FALSE),"-")</f>
        <v>0</v>
      </c>
      <c r="R2536" s="54">
        <f>IF($C2536&lt;=R$2,G2536*VLOOKUP($C2536,Listen!$B$5:$G$95,$N2536+1,FALSE)/VLOOKUP(R$2,Listen!$B$5:$G$95,$N2536+1,FALSE),"-")</f>
        <v>0</v>
      </c>
      <c r="S2536" s="54">
        <f>IF($C2536&lt;=S$2,H2536*VLOOKUP($C2536,Listen!$B$5:$G$95,$N2536+1,FALSE)/VLOOKUP(S$2,Listen!$B$5:$G$95,$N2536+1,FALSE),"-")</f>
        <v>0</v>
      </c>
      <c r="T2536" s="54">
        <f>IF($C2536&lt;=T$2,I2536*VLOOKUP($C2536,Listen!$B$5:$G$95,$N2536+1,FALSE)/VLOOKUP(T$2,Listen!$B$5:$G$95,$N2536+1,FALSE),"-")</f>
        <v>0</v>
      </c>
      <c r="U2536" s="54">
        <f>IF($C2536&lt;=U$2,J2536*VLOOKUP($C2536,Listen!$B$5:$G$95,$N2536+1,FALSE)/VLOOKUP(U$2,Listen!$B$5:$G$95,$N2536+1,FALSE),"-")</f>
        <v>0</v>
      </c>
      <c r="V2536" s="54">
        <f>IF($C2536&lt;=V$2,K2536*VLOOKUP($C2536,Listen!$B$5:$G$95,$N2536+1,FALSE)/VLOOKUP(V$2,Listen!$B$5:$G$95,$N2536+1,FALSE),"-")</f>
        <v>0</v>
      </c>
    </row>
    <row r="2537" spans="2:22">
      <c r="B2537" s="25"/>
      <c r="C2537" s="3">
        <v>2003</v>
      </c>
      <c r="D2537" s="141"/>
      <c r="E2537" s="141"/>
      <c r="F2537" s="141"/>
      <c r="G2537" s="141"/>
      <c r="H2537" s="141"/>
      <c r="I2537" s="141"/>
      <c r="J2537" s="141"/>
      <c r="K2537" s="141"/>
      <c r="M2537" s="52">
        <v>21</v>
      </c>
      <c r="N2537" s="52">
        <v>5</v>
      </c>
      <c r="O2537" s="54">
        <f>IF($C2537&lt;=O$2,D2537*VLOOKUP($C2537,Listen!$B$5:$G$95,$N2537+1,FALSE)/VLOOKUP(O$2,Listen!$B$5:$G$95,$N2537+1,FALSE),"-")</f>
        <v>0</v>
      </c>
      <c r="P2537" s="54">
        <f>IF($C2537&lt;=P$2,E2537*VLOOKUP($C2537,Listen!$B$5:$G$95,$N2537+1,FALSE)/VLOOKUP(P$2,Listen!$B$5:$G$95,$N2537+1,FALSE),"-")</f>
        <v>0</v>
      </c>
      <c r="Q2537" s="54">
        <f>IF($C2537&lt;=Q$2,F2537*VLOOKUP($C2537,Listen!$B$5:$G$95,$N2537+1,FALSE)/VLOOKUP(Q$2,Listen!$B$5:$G$95,$N2537+1,FALSE),"-")</f>
        <v>0</v>
      </c>
      <c r="R2537" s="54">
        <f>IF($C2537&lt;=R$2,G2537*VLOOKUP($C2537,Listen!$B$5:$G$95,$N2537+1,FALSE)/VLOOKUP(R$2,Listen!$B$5:$G$95,$N2537+1,FALSE),"-")</f>
        <v>0</v>
      </c>
      <c r="S2537" s="54">
        <f>IF($C2537&lt;=S$2,H2537*VLOOKUP($C2537,Listen!$B$5:$G$95,$N2537+1,FALSE)/VLOOKUP(S$2,Listen!$B$5:$G$95,$N2537+1,FALSE),"-")</f>
        <v>0</v>
      </c>
      <c r="T2537" s="54">
        <f>IF($C2537&lt;=T$2,I2537*VLOOKUP($C2537,Listen!$B$5:$G$95,$N2537+1,FALSE)/VLOOKUP(T$2,Listen!$B$5:$G$95,$N2537+1,FALSE),"-")</f>
        <v>0</v>
      </c>
      <c r="U2537" s="54">
        <f>IF($C2537&lt;=U$2,J2537*VLOOKUP($C2537,Listen!$B$5:$G$95,$N2537+1,FALSE)/VLOOKUP(U$2,Listen!$B$5:$G$95,$N2537+1,FALSE),"-")</f>
        <v>0</v>
      </c>
      <c r="V2537" s="54">
        <f>IF($C2537&lt;=V$2,K2537*VLOOKUP($C2537,Listen!$B$5:$G$95,$N2537+1,FALSE)/VLOOKUP(V$2,Listen!$B$5:$G$95,$N2537+1,FALSE),"-")</f>
        <v>0</v>
      </c>
    </row>
    <row r="2538" spans="2:22">
      <c r="B2538" s="25"/>
      <c r="C2538" s="3">
        <v>2002</v>
      </c>
      <c r="D2538" s="141"/>
      <c r="E2538" s="141"/>
      <c r="F2538" s="141"/>
      <c r="G2538" s="141"/>
      <c r="H2538" s="141"/>
      <c r="I2538" s="141"/>
      <c r="J2538" s="141"/>
      <c r="K2538" s="141"/>
      <c r="M2538" s="52">
        <v>21</v>
      </c>
      <c r="N2538" s="52">
        <v>5</v>
      </c>
      <c r="O2538" s="54">
        <f>IF($C2538&lt;=O$2,D2538*VLOOKUP($C2538,Listen!$B$5:$G$95,$N2538+1,FALSE)/VLOOKUP(O$2,Listen!$B$5:$G$95,$N2538+1,FALSE),"-")</f>
        <v>0</v>
      </c>
      <c r="P2538" s="54">
        <f>IF($C2538&lt;=P$2,E2538*VLOOKUP($C2538,Listen!$B$5:$G$95,$N2538+1,FALSE)/VLOOKUP(P$2,Listen!$B$5:$G$95,$N2538+1,FALSE),"-")</f>
        <v>0</v>
      </c>
      <c r="Q2538" s="54">
        <f>IF($C2538&lt;=Q$2,F2538*VLOOKUP($C2538,Listen!$B$5:$G$95,$N2538+1,FALSE)/VLOOKUP(Q$2,Listen!$B$5:$G$95,$N2538+1,FALSE),"-")</f>
        <v>0</v>
      </c>
      <c r="R2538" s="54">
        <f>IF($C2538&lt;=R$2,G2538*VLOOKUP($C2538,Listen!$B$5:$G$95,$N2538+1,FALSE)/VLOOKUP(R$2,Listen!$B$5:$G$95,$N2538+1,FALSE),"-")</f>
        <v>0</v>
      </c>
      <c r="S2538" s="54">
        <f>IF($C2538&lt;=S$2,H2538*VLOOKUP($C2538,Listen!$B$5:$G$95,$N2538+1,FALSE)/VLOOKUP(S$2,Listen!$B$5:$G$95,$N2538+1,FALSE),"-")</f>
        <v>0</v>
      </c>
      <c r="T2538" s="54">
        <f>IF($C2538&lt;=T$2,I2538*VLOOKUP($C2538,Listen!$B$5:$G$95,$N2538+1,FALSE)/VLOOKUP(T$2,Listen!$B$5:$G$95,$N2538+1,FALSE),"-")</f>
        <v>0</v>
      </c>
      <c r="U2538" s="54">
        <f>IF($C2538&lt;=U$2,J2538*VLOOKUP($C2538,Listen!$B$5:$G$95,$N2538+1,FALSE)/VLOOKUP(U$2,Listen!$B$5:$G$95,$N2538+1,FALSE),"-")</f>
        <v>0</v>
      </c>
      <c r="V2538" s="54">
        <f>IF($C2538&lt;=V$2,K2538*VLOOKUP($C2538,Listen!$B$5:$G$95,$N2538+1,FALSE)/VLOOKUP(V$2,Listen!$B$5:$G$95,$N2538+1,FALSE),"-")</f>
        <v>0</v>
      </c>
    </row>
    <row r="2539" spans="2:22">
      <c r="B2539" s="25"/>
      <c r="C2539" s="3">
        <v>2001</v>
      </c>
      <c r="D2539" s="141"/>
      <c r="E2539" s="141"/>
      <c r="F2539" s="141"/>
      <c r="G2539" s="141"/>
      <c r="H2539" s="141"/>
      <c r="I2539" s="141"/>
      <c r="J2539" s="141"/>
      <c r="K2539" s="141"/>
      <c r="M2539" s="52">
        <v>21</v>
      </c>
      <c r="N2539" s="52">
        <v>5</v>
      </c>
      <c r="O2539" s="54">
        <f>IF($C2539&lt;=O$2,D2539*VLOOKUP($C2539,Listen!$B$5:$G$95,$N2539+1,FALSE)/VLOOKUP(O$2,Listen!$B$5:$G$95,$N2539+1,FALSE),"-")</f>
        <v>0</v>
      </c>
      <c r="P2539" s="54">
        <f>IF($C2539&lt;=P$2,E2539*VLOOKUP($C2539,Listen!$B$5:$G$95,$N2539+1,FALSE)/VLOOKUP(P$2,Listen!$B$5:$G$95,$N2539+1,FALSE),"-")</f>
        <v>0</v>
      </c>
      <c r="Q2539" s="54">
        <f>IF($C2539&lt;=Q$2,F2539*VLOOKUP($C2539,Listen!$B$5:$G$95,$N2539+1,FALSE)/VLOOKUP(Q$2,Listen!$B$5:$G$95,$N2539+1,FALSE),"-")</f>
        <v>0</v>
      </c>
      <c r="R2539" s="54">
        <f>IF($C2539&lt;=R$2,G2539*VLOOKUP($C2539,Listen!$B$5:$G$95,$N2539+1,FALSE)/VLOOKUP(R$2,Listen!$B$5:$G$95,$N2539+1,FALSE),"-")</f>
        <v>0</v>
      </c>
      <c r="S2539" s="54">
        <f>IF($C2539&lt;=S$2,H2539*VLOOKUP($C2539,Listen!$B$5:$G$95,$N2539+1,FALSE)/VLOOKUP(S$2,Listen!$B$5:$G$95,$N2539+1,FALSE),"-")</f>
        <v>0</v>
      </c>
      <c r="T2539" s="54">
        <f>IF($C2539&lt;=T$2,I2539*VLOOKUP($C2539,Listen!$B$5:$G$95,$N2539+1,FALSE)/VLOOKUP(T$2,Listen!$B$5:$G$95,$N2539+1,FALSE),"-")</f>
        <v>0</v>
      </c>
      <c r="U2539" s="54">
        <f>IF($C2539&lt;=U$2,J2539*VLOOKUP($C2539,Listen!$B$5:$G$95,$N2539+1,FALSE)/VLOOKUP(U$2,Listen!$B$5:$G$95,$N2539+1,FALSE),"-")</f>
        <v>0</v>
      </c>
      <c r="V2539" s="54">
        <f>IF($C2539&lt;=V$2,K2539*VLOOKUP($C2539,Listen!$B$5:$G$95,$N2539+1,FALSE)/VLOOKUP(V$2,Listen!$B$5:$G$95,$N2539+1,FALSE),"-")</f>
        <v>0</v>
      </c>
    </row>
    <row r="2540" spans="2:22">
      <c r="B2540" s="25"/>
      <c r="C2540" s="3">
        <v>2000</v>
      </c>
      <c r="D2540" s="141"/>
      <c r="E2540" s="141"/>
      <c r="F2540" s="141"/>
      <c r="G2540" s="141"/>
      <c r="H2540" s="141"/>
      <c r="I2540" s="141"/>
      <c r="J2540" s="141"/>
      <c r="K2540" s="141"/>
      <c r="M2540" s="52">
        <v>21</v>
      </c>
      <c r="N2540" s="52">
        <v>5</v>
      </c>
      <c r="O2540" s="54">
        <f>IF($C2540&lt;=O$2,D2540*VLOOKUP($C2540,Listen!$B$5:$G$95,$N2540+1,FALSE)/VLOOKUP(O$2,Listen!$B$5:$G$95,$N2540+1,FALSE),"-")</f>
        <v>0</v>
      </c>
      <c r="P2540" s="54">
        <f>IF($C2540&lt;=P$2,E2540*VLOOKUP($C2540,Listen!$B$5:$G$95,$N2540+1,FALSE)/VLOOKUP(P$2,Listen!$B$5:$G$95,$N2540+1,FALSE),"-")</f>
        <v>0</v>
      </c>
      <c r="Q2540" s="54">
        <f>IF($C2540&lt;=Q$2,F2540*VLOOKUP($C2540,Listen!$B$5:$G$95,$N2540+1,FALSE)/VLOOKUP(Q$2,Listen!$B$5:$G$95,$N2540+1,FALSE),"-")</f>
        <v>0</v>
      </c>
      <c r="R2540" s="54">
        <f>IF($C2540&lt;=R$2,G2540*VLOOKUP($C2540,Listen!$B$5:$G$95,$N2540+1,FALSE)/VLOOKUP(R$2,Listen!$B$5:$G$95,$N2540+1,FALSE),"-")</f>
        <v>0</v>
      </c>
      <c r="S2540" s="54">
        <f>IF($C2540&lt;=S$2,H2540*VLOOKUP($C2540,Listen!$B$5:$G$95,$N2540+1,FALSE)/VLOOKUP(S$2,Listen!$B$5:$G$95,$N2540+1,FALSE),"-")</f>
        <v>0</v>
      </c>
      <c r="T2540" s="54">
        <f>IF($C2540&lt;=T$2,I2540*VLOOKUP($C2540,Listen!$B$5:$G$95,$N2540+1,FALSE)/VLOOKUP(T$2,Listen!$B$5:$G$95,$N2540+1,FALSE),"-")</f>
        <v>0</v>
      </c>
      <c r="U2540" s="54">
        <f>IF($C2540&lt;=U$2,J2540*VLOOKUP($C2540,Listen!$B$5:$G$95,$N2540+1,FALSE)/VLOOKUP(U$2,Listen!$B$5:$G$95,$N2540+1,FALSE),"-")</f>
        <v>0</v>
      </c>
      <c r="V2540" s="54">
        <f>IF($C2540&lt;=V$2,K2540*VLOOKUP($C2540,Listen!$B$5:$G$95,$N2540+1,FALSE)/VLOOKUP(V$2,Listen!$B$5:$G$95,$N2540+1,FALSE),"-")</f>
        <v>0</v>
      </c>
    </row>
    <row r="2541" spans="2:22">
      <c r="B2541" s="25"/>
      <c r="C2541" s="3">
        <v>1999</v>
      </c>
      <c r="D2541" s="141"/>
      <c r="E2541" s="141"/>
      <c r="F2541" s="141"/>
      <c r="G2541" s="141"/>
      <c r="H2541" s="141"/>
      <c r="I2541" s="141"/>
      <c r="J2541" s="141"/>
      <c r="K2541" s="141"/>
      <c r="M2541" s="52">
        <v>21</v>
      </c>
      <c r="N2541" s="52">
        <v>5</v>
      </c>
      <c r="O2541" s="54">
        <f>IF($C2541&lt;=O$2,D2541*VLOOKUP($C2541,Listen!$B$5:$G$95,$N2541+1,FALSE)/VLOOKUP(O$2,Listen!$B$5:$G$95,$N2541+1,FALSE),"-")</f>
        <v>0</v>
      </c>
      <c r="P2541" s="54">
        <f>IF($C2541&lt;=P$2,E2541*VLOOKUP($C2541,Listen!$B$5:$G$95,$N2541+1,FALSE)/VLOOKUP(P$2,Listen!$B$5:$G$95,$N2541+1,FALSE),"-")</f>
        <v>0</v>
      </c>
      <c r="Q2541" s="54">
        <f>IF($C2541&lt;=Q$2,F2541*VLOOKUP($C2541,Listen!$B$5:$G$95,$N2541+1,FALSE)/VLOOKUP(Q$2,Listen!$B$5:$G$95,$N2541+1,FALSE),"-")</f>
        <v>0</v>
      </c>
      <c r="R2541" s="54">
        <f>IF($C2541&lt;=R$2,G2541*VLOOKUP($C2541,Listen!$B$5:$G$95,$N2541+1,FALSE)/VLOOKUP(R$2,Listen!$B$5:$G$95,$N2541+1,FALSE),"-")</f>
        <v>0</v>
      </c>
      <c r="S2541" s="54">
        <f>IF($C2541&lt;=S$2,H2541*VLOOKUP($C2541,Listen!$B$5:$G$95,$N2541+1,FALSE)/VLOOKUP(S$2,Listen!$B$5:$G$95,$N2541+1,FALSE),"-")</f>
        <v>0</v>
      </c>
      <c r="T2541" s="54">
        <f>IF($C2541&lt;=T$2,I2541*VLOOKUP($C2541,Listen!$B$5:$G$95,$N2541+1,FALSE)/VLOOKUP(T$2,Listen!$B$5:$G$95,$N2541+1,FALSE),"-")</f>
        <v>0</v>
      </c>
      <c r="U2541" s="54">
        <f>IF($C2541&lt;=U$2,J2541*VLOOKUP($C2541,Listen!$B$5:$G$95,$N2541+1,FALSE)/VLOOKUP(U$2,Listen!$B$5:$G$95,$N2541+1,FALSE),"-")</f>
        <v>0</v>
      </c>
      <c r="V2541" s="54">
        <f>IF($C2541&lt;=V$2,K2541*VLOOKUP($C2541,Listen!$B$5:$G$95,$N2541+1,FALSE)/VLOOKUP(V$2,Listen!$B$5:$G$95,$N2541+1,FALSE),"-")</f>
        <v>0</v>
      </c>
    </row>
    <row r="2542" spans="2:22">
      <c r="B2542" s="25"/>
      <c r="C2542" s="3">
        <v>1998</v>
      </c>
      <c r="D2542" s="141"/>
      <c r="E2542" s="141"/>
      <c r="F2542" s="141"/>
      <c r="G2542" s="141"/>
      <c r="H2542" s="141"/>
      <c r="I2542" s="141"/>
      <c r="J2542" s="141"/>
      <c r="K2542" s="141"/>
      <c r="M2542" s="52">
        <v>21</v>
      </c>
      <c r="N2542" s="52">
        <v>5</v>
      </c>
      <c r="O2542" s="54">
        <f>IF($C2542&lt;=O$2,D2542*VLOOKUP($C2542,Listen!$B$5:$G$95,$N2542+1,FALSE)/VLOOKUP(O$2,Listen!$B$5:$G$95,$N2542+1,FALSE),"-")</f>
        <v>0</v>
      </c>
      <c r="P2542" s="54">
        <f>IF($C2542&lt;=P$2,E2542*VLOOKUP($C2542,Listen!$B$5:$G$95,$N2542+1,FALSE)/VLOOKUP(P$2,Listen!$B$5:$G$95,$N2542+1,FALSE),"-")</f>
        <v>0</v>
      </c>
      <c r="Q2542" s="54">
        <f>IF($C2542&lt;=Q$2,F2542*VLOOKUP($C2542,Listen!$B$5:$G$95,$N2542+1,FALSE)/VLOOKUP(Q$2,Listen!$B$5:$G$95,$N2542+1,FALSE),"-")</f>
        <v>0</v>
      </c>
      <c r="R2542" s="54">
        <f>IF($C2542&lt;=R$2,G2542*VLOOKUP($C2542,Listen!$B$5:$G$95,$N2542+1,FALSE)/VLOOKUP(R$2,Listen!$B$5:$G$95,$N2542+1,FALSE),"-")</f>
        <v>0</v>
      </c>
      <c r="S2542" s="54">
        <f>IF($C2542&lt;=S$2,H2542*VLOOKUP($C2542,Listen!$B$5:$G$95,$N2542+1,FALSE)/VLOOKUP(S$2,Listen!$B$5:$G$95,$N2542+1,FALSE),"-")</f>
        <v>0</v>
      </c>
      <c r="T2542" s="54">
        <f>IF($C2542&lt;=T$2,I2542*VLOOKUP($C2542,Listen!$B$5:$G$95,$N2542+1,FALSE)/VLOOKUP(T$2,Listen!$B$5:$G$95,$N2542+1,FALSE),"-")</f>
        <v>0</v>
      </c>
      <c r="U2542" s="54">
        <f>IF($C2542&lt;=U$2,J2542*VLOOKUP($C2542,Listen!$B$5:$G$95,$N2542+1,FALSE)/VLOOKUP(U$2,Listen!$B$5:$G$95,$N2542+1,FALSE),"-")</f>
        <v>0</v>
      </c>
      <c r="V2542" s="54">
        <f>IF($C2542&lt;=V$2,K2542*VLOOKUP($C2542,Listen!$B$5:$G$95,$N2542+1,FALSE)/VLOOKUP(V$2,Listen!$B$5:$G$95,$N2542+1,FALSE),"-")</f>
        <v>0</v>
      </c>
    </row>
    <row r="2543" spans="2:22">
      <c r="B2543" s="25"/>
      <c r="C2543" s="3">
        <v>1997</v>
      </c>
      <c r="D2543" s="141"/>
      <c r="E2543" s="141"/>
      <c r="F2543" s="141"/>
      <c r="G2543" s="141"/>
      <c r="H2543" s="141"/>
      <c r="I2543" s="141"/>
      <c r="J2543" s="141"/>
      <c r="K2543" s="141"/>
      <c r="M2543" s="52">
        <v>21</v>
      </c>
      <c r="N2543" s="52">
        <v>5</v>
      </c>
      <c r="O2543" s="54">
        <f>IF($C2543&lt;=O$2,D2543*VLOOKUP($C2543,Listen!$B$5:$G$95,$N2543+1,FALSE)/VLOOKUP(O$2,Listen!$B$5:$G$95,$N2543+1,FALSE),"-")</f>
        <v>0</v>
      </c>
      <c r="P2543" s="54">
        <f>IF($C2543&lt;=P$2,E2543*VLOOKUP($C2543,Listen!$B$5:$G$95,$N2543+1,FALSE)/VLOOKUP(P$2,Listen!$B$5:$G$95,$N2543+1,FALSE),"-")</f>
        <v>0</v>
      </c>
      <c r="Q2543" s="54">
        <f>IF($C2543&lt;=Q$2,F2543*VLOOKUP($C2543,Listen!$B$5:$G$95,$N2543+1,FALSE)/VLOOKUP(Q$2,Listen!$B$5:$G$95,$N2543+1,FALSE),"-")</f>
        <v>0</v>
      </c>
      <c r="R2543" s="54">
        <f>IF($C2543&lt;=R$2,G2543*VLOOKUP($C2543,Listen!$B$5:$G$95,$N2543+1,FALSE)/VLOOKUP(R$2,Listen!$B$5:$G$95,$N2543+1,FALSE),"-")</f>
        <v>0</v>
      </c>
      <c r="S2543" s="54">
        <f>IF($C2543&lt;=S$2,H2543*VLOOKUP($C2543,Listen!$B$5:$G$95,$N2543+1,FALSE)/VLOOKUP(S$2,Listen!$B$5:$G$95,$N2543+1,FALSE),"-")</f>
        <v>0</v>
      </c>
      <c r="T2543" s="54">
        <f>IF($C2543&lt;=T$2,I2543*VLOOKUP($C2543,Listen!$B$5:$G$95,$N2543+1,FALSE)/VLOOKUP(T$2,Listen!$B$5:$G$95,$N2543+1,FALSE),"-")</f>
        <v>0</v>
      </c>
      <c r="U2543" s="54">
        <f>IF($C2543&lt;=U$2,J2543*VLOOKUP($C2543,Listen!$B$5:$G$95,$N2543+1,FALSE)/VLOOKUP(U$2,Listen!$B$5:$G$95,$N2543+1,FALSE),"-")</f>
        <v>0</v>
      </c>
      <c r="V2543" s="54">
        <f>IF($C2543&lt;=V$2,K2543*VLOOKUP($C2543,Listen!$B$5:$G$95,$N2543+1,FALSE)/VLOOKUP(V$2,Listen!$B$5:$G$95,$N2543+1,FALSE),"-")</f>
        <v>0</v>
      </c>
    </row>
    <row r="2544" spans="2:22">
      <c r="B2544" s="25"/>
      <c r="C2544" s="3">
        <v>1996</v>
      </c>
      <c r="D2544" s="141"/>
      <c r="E2544" s="141"/>
      <c r="F2544" s="141"/>
      <c r="G2544" s="141"/>
      <c r="H2544" s="141"/>
      <c r="I2544" s="141"/>
      <c r="J2544" s="141"/>
      <c r="K2544" s="141"/>
      <c r="M2544" s="52">
        <v>21</v>
      </c>
      <c r="N2544" s="52">
        <v>5</v>
      </c>
      <c r="O2544" s="54">
        <f>IF($C2544&lt;=O$2,D2544*VLOOKUP($C2544,Listen!$B$5:$G$95,$N2544+1,FALSE)/VLOOKUP(O$2,Listen!$B$5:$G$95,$N2544+1,FALSE),"-")</f>
        <v>0</v>
      </c>
      <c r="P2544" s="54">
        <f>IF($C2544&lt;=P$2,E2544*VLOOKUP($C2544,Listen!$B$5:$G$95,$N2544+1,FALSE)/VLOOKUP(P$2,Listen!$B$5:$G$95,$N2544+1,FALSE),"-")</f>
        <v>0</v>
      </c>
      <c r="Q2544" s="54">
        <f>IF($C2544&lt;=Q$2,F2544*VLOOKUP($C2544,Listen!$B$5:$G$95,$N2544+1,FALSE)/VLOOKUP(Q$2,Listen!$B$5:$G$95,$N2544+1,FALSE),"-")</f>
        <v>0</v>
      </c>
      <c r="R2544" s="54">
        <f>IF($C2544&lt;=R$2,G2544*VLOOKUP($C2544,Listen!$B$5:$G$95,$N2544+1,FALSE)/VLOOKUP(R$2,Listen!$B$5:$G$95,$N2544+1,FALSE),"-")</f>
        <v>0</v>
      </c>
      <c r="S2544" s="54">
        <f>IF($C2544&lt;=S$2,H2544*VLOOKUP($C2544,Listen!$B$5:$G$95,$N2544+1,FALSE)/VLOOKUP(S$2,Listen!$B$5:$G$95,$N2544+1,FALSE),"-")</f>
        <v>0</v>
      </c>
      <c r="T2544" s="54">
        <f>IF($C2544&lt;=T$2,I2544*VLOOKUP($C2544,Listen!$B$5:$G$95,$N2544+1,FALSE)/VLOOKUP(T$2,Listen!$B$5:$G$95,$N2544+1,FALSE),"-")</f>
        <v>0</v>
      </c>
      <c r="U2544" s="54">
        <f>IF($C2544&lt;=U$2,J2544*VLOOKUP($C2544,Listen!$B$5:$G$95,$N2544+1,FALSE)/VLOOKUP(U$2,Listen!$B$5:$G$95,$N2544+1,FALSE),"-")</f>
        <v>0</v>
      </c>
      <c r="V2544" s="54">
        <f>IF($C2544&lt;=V$2,K2544*VLOOKUP($C2544,Listen!$B$5:$G$95,$N2544+1,FALSE)/VLOOKUP(V$2,Listen!$B$5:$G$95,$N2544+1,FALSE),"-")</f>
        <v>0</v>
      </c>
    </row>
    <row r="2545" spans="2:22">
      <c r="B2545" s="25"/>
      <c r="C2545" s="3">
        <v>1995</v>
      </c>
      <c r="D2545" s="141"/>
      <c r="E2545" s="141"/>
      <c r="F2545" s="141"/>
      <c r="G2545" s="141"/>
      <c r="H2545" s="141"/>
      <c r="I2545" s="141"/>
      <c r="J2545" s="141"/>
      <c r="K2545" s="141"/>
      <c r="M2545" s="52">
        <v>21</v>
      </c>
      <c r="N2545" s="52">
        <v>5</v>
      </c>
      <c r="O2545" s="54">
        <f>IF($C2545&lt;=O$2,D2545*VLOOKUP($C2545,Listen!$B$5:$G$95,$N2545+1,FALSE)/VLOOKUP(O$2,Listen!$B$5:$G$95,$N2545+1,FALSE),"-")</f>
        <v>0</v>
      </c>
      <c r="P2545" s="54">
        <f>IF($C2545&lt;=P$2,E2545*VLOOKUP($C2545,Listen!$B$5:$G$95,$N2545+1,FALSE)/VLOOKUP(P$2,Listen!$B$5:$G$95,$N2545+1,FALSE),"-")</f>
        <v>0</v>
      </c>
      <c r="Q2545" s="54">
        <f>IF($C2545&lt;=Q$2,F2545*VLOOKUP($C2545,Listen!$B$5:$G$95,$N2545+1,FALSE)/VLOOKUP(Q$2,Listen!$B$5:$G$95,$N2545+1,FALSE),"-")</f>
        <v>0</v>
      </c>
      <c r="R2545" s="54">
        <f>IF($C2545&lt;=R$2,G2545*VLOOKUP($C2545,Listen!$B$5:$G$95,$N2545+1,FALSE)/VLOOKUP(R$2,Listen!$B$5:$G$95,$N2545+1,FALSE),"-")</f>
        <v>0</v>
      </c>
      <c r="S2545" s="54">
        <f>IF($C2545&lt;=S$2,H2545*VLOOKUP($C2545,Listen!$B$5:$G$95,$N2545+1,FALSE)/VLOOKUP(S$2,Listen!$B$5:$G$95,$N2545+1,FALSE),"-")</f>
        <v>0</v>
      </c>
      <c r="T2545" s="54">
        <f>IF($C2545&lt;=T$2,I2545*VLOOKUP($C2545,Listen!$B$5:$G$95,$N2545+1,FALSE)/VLOOKUP(T$2,Listen!$B$5:$G$95,$N2545+1,FALSE),"-")</f>
        <v>0</v>
      </c>
      <c r="U2545" s="54">
        <f>IF($C2545&lt;=U$2,J2545*VLOOKUP($C2545,Listen!$B$5:$G$95,$N2545+1,FALSE)/VLOOKUP(U$2,Listen!$B$5:$G$95,$N2545+1,FALSE),"-")</f>
        <v>0</v>
      </c>
      <c r="V2545" s="54">
        <f>IF($C2545&lt;=V$2,K2545*VLOOKUP($C2545,Listen!$B$5:$G$95,$N2545+1,FALSE)/VLOOKUP(V$2,Listen!$B$5:$G$95,$N2545+1,FALSE),"-")</f>
        <v>0</v>
      </c>
    </row>
    <row r="2546" spans="2:22">
      <c r="B2546" s="25"/>
      <c r="C2546" s="3">
        <v>1994</v>
      </c>
      <c r="D2546" s="141"/>
      <c r="E2546" s="141"/>
      <c r="F2546" s="141"/>
      <c r="G2546" s="141"/>
      <c r="H2546" s="141"/>
      <c r="I2546" s="141"/>
      <c r="J2546" s="141"/>
      <c r="K2546" s="141"/>
      <c r="M2546" s="52">
        <v>21</v>
      </c>
      <c r="N2546" s="52">
        <v>5</v>
      </c>
      <c r="O2546" s="54">
        <f>IF($C2546&lt;=O$2,D2546*VLOOKUP($C2546,Listen!$B$5:$G$95,$N2546+1,FALSE)/VLOOKUP(O$2,Listen!$B$5:$G$95,$N2546+1,FALSE),"-")</f>
        <v>0</v>
      </c>
      <c r="P2546" s="54">
        <f>IF($C2546&lt;=P$2,E2546*VLOOKUP($C2546,Listen!$B$5:$G$95,$N2546+1,FALSE)/VLOOKUP(P$2,Listen!$B$5:$G$95,$N2546+1,FALSE),"-")</f>
        <v>0</v>
      </c>
      <c r="Q2546" s="54">
        <f>IF($C2546&lt;=Q$2,F2546*VLOOKUP($C2546,Listen!$B$5:$G$95,$N2546+1,FALSE)/VLOOKUP(Q$2,Listen!$B$5:$G$95,$N2546+1,FALSE),"-")</f>
        <v>0</v>
      </c>
      <c r="R2546" s="54">
        <f>IF($C2546&lt;=R$2,G2546*VLOOKUP($C2546,Listen!$B$5:$G$95,$N2546+1,FALSE)/VLOOKUP(R$2,Listen!$B$5:$G$95,$N2546+1,FALSE),"-")</f>
        <v>0</v>
      </c>
      <c r="S2546" s="54">
        <f>IF($C2546&lt;=S$2,H2546*VLOOKUP($C2546,Listen!$B$5:$G$95,$N2546+1,FALSE)/VLOOKUP(S$2,Listen!$B$5:$G$95,$N2546+1,FALSE),"-")</f>
        <v>0</v>
      </c>
      <c r="T2546" s="54">
        <f>IF($C2546&lt;=T$2,I2546*VLOOKUP($C2546,Listen!$B$5:$G$95,$N2546+1,FALSE)/VLOOKUP(T$2,Listen!$B$5:$G$95,$N2546+1,FALSE),"-")</f>
        <v>0</v>
      </c>
      <c r="U2546" s="54">
        <f>IF($C2546&lt;=U$2,J2546*VLOOKUP($C2546,Listen!$B$5:$G$95,$N2546+1,FALSE)/VLOOKUP(U$2,Listen!$B$5:$G$95,$N2546+1,FALSE),"-")</f>
        <v>0</v>
      </c>
      <c r="V2546" s="54">
        <f>IF($C2546&lt;=V$2,K2546*VLOOKUP($C2546,Listen!$B$5:$G$95,$N2546+1,FALSE)/VLOOKUP(V$2,Listen!$B$5:$G$95,$N2546+1,FALSE),"-")</f>
        <v>0</v>
      </c>
    </row>
    <row r="2547" spans="2:22">
      <c r="B2547" s="25"/>
      <c r="C2547" s="3">
        <v>1993</v>
      </c>
      <c r="D2547" s="141"/>
      <c r="E2547" s="141"/>
      <c r="F2547" s="141"/>
      <c r="G2547" s="141"/>
      <c r="H2547" s="141"/>
      <c r="I2547" s="141"/>
      <c r="J2547" s="141"/>
      <c r="K2547" s="141"/>
      <c r="M2547" s="52">
        <v>21</v>
      </c>
      <c r="N2547" s="52">
        <v>5</v>
      </c>
      <c r="O2547" s="54">
        <f>IF($C2547&lt;=O$2,D2547*VLOOKUP($C2547,Listen!$B$5:$G$95,$N2547+1,FALSE)/VLOOKUP(O$2,Listen!$B$5:$G$95,$N2547+1,FALSE),"-")</f>
        <v>0</v>
      </c>
      <c r="P2547" s="54">
        <f>IF($C2547&lt;=P$2,E2547*VLOOKUP($C2547,Listen!$B$5:$G$95,$N2547+1,FALSE)/VLOOKUP(P$2,Listen!$B$5:$G$95,$N2547+1,FALSE),"-")</f>
        <v>0</v>
      </c>
      <c r="Q2547" s="54">
        <f>IF($C2547&lt;=Q$2,F2547*VLOOKUP($C2547,Listen!$B$5:$G$95,$N2547+1,FALSE)/VLOOKUP(Q$2,Listen!$B$5:$G$95,$N2547+1,FALSE),"-")</f>
        <v>0</v>
      </c>
      <c r="R2547" s="54">
        <f>IF($C2547&lt;=R$2,G2547*VLOOKUP($C2547,Listen!$B$5:$G$95,$N2547+1,FALSE)/VLOOKUP(R$2,Listen!$B$5:$G$95,$N2547+1,FALSE),"-")</f>
        <v>0</v>
      </c>
      <c r="S2547" s="54">
        <f>IF($C2547&lt;=S$2,H2547*VLOOKUP($C2547,Listen!$B$5:$G$95,$N2547+1,FALSE)/VLOOKUP(S$2,Listen!$B$5:$G$95,$N2547+1,FALSE),"-")</f>
        <v>0</v>
      </c>
      <c r="T2547" s="54">
        <f>IF($C2547&lt;=T$2,I2547*VLOOKUP($C2547,Listen!$B$5:$G$95,$N2547+1,FALSE)/VLOOKUP(T$2,Listen!$B$5:$G$95,$N2547+1,FALSE),"-")</f>
        <v>0</v>
      </c>
      <c r="U2547" s="54">
        <f>IF($C2547&lt;=U$2,J2547*VLOOKUP($C2547,Listen!$B$5:$G$95,$N2547+1,FALSE)/VLOOKUP(U$2,Listen!$B$5:$G$95,$N2547+1,FALSE),"-")</f>
        <v>0</v>
      </c>
      <c r="V2547" s="54">
        <f>IF($C2547&lt;=V$2,K2547*VLOOKUP($C2547,Listen!$B$5:$G$95,$N2547+1,FALSE)/VLOOKUP(V$2,Listen!$B$5:$G$95,$N2547+1,FALSE),"-")</f>
        <v>0</v>
      </c>
    </row>
    <row r="2548" spans="2:22">
      <c r="B2548" s="25"/>
      <c r="C2548" s="3">
        <v>1992</v>
      </c>
      <c r="D2548" s="141"/>
      <c r="E2548" s="141"/>
      <c r="F2548" s="141"/>
      <c r="G2548" s="141"/>
      <c r="H2548" s="141"/>
      <c r="I2548" s="141"/>
      <c r="J2548" s="141"/>
      <c r="K2548" s="141"/>
      <c r="M2548" s="52">
        <v>21</v>
      </c>
      <c r="N2548" s="52">
        <v>5</v>
      </c>
      <c r="O2548" s="54">
        <f>IF($C2548&lt;=O$2,D2548*VLOOKUP($C2548,Listen!$B$5:$G$95,$N2548+1,FALSE)/VLOOKUP(O$2,Listen!$B$5:$G$95,$N2548+1,FALSE),"-")</f>
        <v>0</v>
      </c>
      <c r="P2548" s="54">
        <f>IF($C2548&lt;=P$2,E2548*VLOOKUP($C2548,Listen!$B$5:$G$95,$N2548+1,FALSE)/VLOOKUP(P$2,Listen!$B$5:$G$95,$N2548+1,FALSE),"-")</f>
        <v>0</v>
      </c>
      <c r="Q2548" s="54">
        <f>IF($C2548&lt;=Q$2,F2548*VLOOKUP($C2548,Listen!$B$5:$G$95,$N2548+1,FALSE)/VLOOKUP(Q$2,Listen!$B$5:$G$95,$N2548+1,FALSE),"-")</f>
        <v>0</v>
      </c>
      <c r="R2548" s="54">
        <f>IF($C2548&lt;=R$2,G2548*VLOOKUP($C2548,Listen!$B$5:$G$95,$N2548+1,FALSE)/VLOOKUP(R$2,Listen!$B$5:$G$95,$N2548+1,FALSE),"-")</f>
        <v>0</v>
      </c>
      <c r="S2548" s="54">
        <f>IF($C2548&lt;=S$2,H2548*VLOOKUP($C2548,Listen!$B$5:$G$95,$N2548+1,FALSE)/VLOOKUP(S$2,Listen!$B$5:$G$95,$N2548+1,FALSE),"-")</f>
        <v>0</v>
      </c>
      <c r="T2548" s="54">
        <f>IF($C2548&lt;=T$2,I2548*VLOOKUP($C2548,Listen!$B$5:$G$95,$N2548+1,FALSE)/VLOOKUP(T$2,Listen!$B$5:$G$95,$N2548+1,FALSE),"-")</f>
        <v>0</v>
      </c>
      <c r="U2548" s="54">
        <f>IF($C2548&lt;=U$2,J2548*VLOOKUP($C2548,Listen!$B$5:$G$95,$N2548+1,FALSE)/VLOOKUP(U$2,Listen!$B$5:$G$95,$N2548+1,FALSE),"-")</f>
        <v>0</v>
      </c>
      <c r="V2548" s="54">
        <f>IF($C2548&lt;=V$2,K2548*VLOOKUP($C2548,Listen!$B$5:$G$95,$N2548+1,FALSE)/VLOOKUP(V$2,Listen!$B$5:$G$95,$N2548+1,FALSE),"-")</f>
        <v>0</v>
      </c>
    </row>
    <row r="2549" spans="2:22">
      <c r="B2549" s="25"/>
      <c r="C2549" s="3">
        <v>1991</v>
      </c>
      <c r="D2549" s="141"/>
      <c r="E2549" s="141"/>
      <c r="F2549" s="141"/>
      <c r="G2549" s="141"/>
      <c r="H2549" s="141"/>
      <c r="I2549" s="141"/>
      <c r="J2549" s="141"/>
      <c r="K2549" s="141"/>
      <c r="M2549" s="52">
        <v>21</v>
      </c>
      <c r="N2549" s="52">
        <v>5</v>
      </c>
      <c r="O2549" s="54">
        <f>IF($C2549&lt;=O$2,D2549*VLOOKUP($C2549,Listen!$B$5:$G$95,$N2549+1,FALSE)/VLOOKUP(O$2,Listen!$B$5:$G$95,$N2549+1,FALSE),"-")</f>
        <v>0</v>
      </c>
      <c r="P2549" s="54">
        <f>IF($C2549&lt;=P$2,E2549*VLOOKUP($C2549,Listen!$B$5:$G$95,$N2549+1,FALSE)/VLOOKUP(P$2,Listen!$B$5:$G$95,$N2549+1,FALSE),"-")</f>
        <v>0</v>
      </c>
      <c r="Q2549" s="54">
        <f>IF($C2549&lt;=Q$2,F2549*VLOOKUP($C2549,Listen!$B$5:$G$95,$N2549+1,FALSE)/VLOOKUP(Q$2,Listen!$B$5:$G$95,$N2549+1,FALSE),"-")</f>
        <v>0</v>
      </c>
      <c r="R2549" s="54">
        <f>IF($C2549&lt;=R$2,G2549*VLOOKUP($C2549,Listen!$B$5:$G$95,$N2549+1,FALSE)/VLOOKUP(R$2,Listen!$B$5:$G$95,$N2549+1,FALSE),"-")</f>
        <v>0</v>
      </c>
      <c r="S2549" s="54">
        <f>IF($C2549&lt;=S$2,H2549*VLOOKUP($C2549,Listen!$B$5:$G$95,$N2549+1,FALSE)/VLOOKUP(S$2,Listen!$B$5:$G$95,$N2549+1,FALSE),"-")</f>
        <v>0</v>
      </c>
      <c r="T2549" s="54">
        <f>IF($C2549&lt;=T$2,I2549*VLOOKUP($C2549,Listen!$B$5:$G$95,$N2549+1,FALSE)/VLOOKUP(T$2,Listen!$B$5:$G$95,$N2549+1,FALSE),"-")</f>
        <v>0</v>
      </c>
      <c r="U2549" s="54">
        <f>IF($C2549&lt;=U$2,J2549*VLOOKUP($C2549,Listen!$B$5:$G$95,$N2549+1,FALSE)/VLOOKUP(U$2,Listen!$B$5:$G$95,$N2549+1,FALSE),"-")</f>
        <v>0</v>
      </c>
      <c r="V2549" s="54">
        <f>IF($C2549&lt;=V$2,K2549*VLOOKUP($C2549,Listen!$B$5:$G$95,$N2549+1,FALSE)/VLOOKUP(V$2,Listen!$B$5:$G$95,$N2549+1,FALSE),"-")</f>
        <v>0</v>
      </c>
    </row>
    <row r="2550" spans="2:22">
      <c r="B2550" s="25"/>
      <c r="C2550" s="3">
        <v>1990</v>
      </c>
      <c r="D2550" s="141"/>
      <c r="E2550" s="141"/>
      <c r="F2550" s="141"/>
      <c r="G2550" s="141"/>
      <c r="H2550" s="141"/>
      <c r="I2550" s="141"/>
      <c r="J2550" s="141"/>
      <c r="K2550" s="141"/>
      <c r="M2550" s="52">
        <v>21</v>
      </c>
      <c r="N2550" s="52">
        <v>5</v>
      </c>
      <c r="O2550" s="54">
        <f>IF($C2550&lt;=O$2,D2550*VLOOKUP($C2550,Listen!$B$5:$G$95,$N2550+1,FALSE)/VLOOKUP(O$2,Listen!$B$5:$G$95,$N2550+1,FALSE),"-")</f>
        <v>0</v>
      </c>
      <c r="P2550" s="54">
        <f>IF($C2550&lt;=P$2,E2550*VLOOKUP($C2550,Listen!$B$5:$G$95,$N2550+1,FALSE)/VLOOKUP(P$2,Listen!$B$5:$G$95,$N2550+1,FALSE),"-")</f>
        <v>0</v>
      </c>
      <c r="Q2550" s="54">
        <f>IF($C2550&lt;=Q$2,F2550*VLOOKUP($C2550,Listen!$B$5:$G$95,$N2550+1,FALSE)/VLOOKUP(Q$2,Listen!$B$5:$G$95,$N2550+1,FALSE),"-")</f>
        <v>0</v>
      </c>
      <c r="R2550" s="54">
        <f>IF($C2550&lt;=R$2,G2550*VLOOKUP($C2550,Listen!$B$5:$G$95,$N2550+1,FALSE)/VLOOKUP(R$2,Listen!$B$5:$G$95,$N2550+1,FALSE),"-")</f>
        <v>0</v>
      </c>
      <c r="S2550" s="54">
        <f>IF($C2550&lt;=S$2,H2550*VLOOKUP($C2550,Listen!$B$5:$G$95,$N2550+1,FALSE)/VLOOKUP(S$2,Listen!$B$5:$G$95,$N2550+1,FALSE),"-")</f>
        <v>0</v>
      </c>
      <c r="T2550" s="54">
        <f>IF($C2550&lt;=T$2,I2550*VLOOKUP($C2550,Listen!$B$5:$G$95,$N2550+1,FALSE)/VLOOKUP(T$2,Listen!$B$5:$G$95,$N2550+1,FALSE),"-")</f>
        <v>0</v>
      </c>
      <c r="U2550" s="54">
        <f>IF($C2550&lt;=U$2,J2550*VLOOKUP($C2550,Listen!$B$5:$G$95,$N2550+1,FALSE)/VLOOKUP(U$2,Listen!$B$5:$G$95,$N2550+1,FALSE),"-")</f>
        <v>0</v>
      </c>
      <c r="V2550" s="54">
        <f>IF($C2550&lt;=V$2,K2550*VLOOKUP($C2550,Listen!$B$5:$G$95,$N2550+1,FALSE)/VLOOKUP(V$2,Listen!$B$5:$G$95,$N2550+1,FALSE),"-")</f>
        <v>0</v>
      </c>
    </row>
    <row r="2551" spans="2:22">
      <c r="B2551" s="25"/>
      <c r="C2551" s="3">
        <v>1989</v>
      </c>
      <c r="D2551" s="141"/>
      <c r="E2551" s="141"/>
      <c r="F2551" s="141"/>
      <c r="G2551" s="141"/>
      <c r="H2551" s="141"/>
      <c r="I2551" s="141"/>
      <c r="J2551" s="141"/>
      <c r="K2551" s="141"/>
      <c r="M2551" s="52">
        <v>21</v>
      </c>
      <c r="N2551" s="52">
        <v>5</v>
      </c>
      <c r="O2551" s="54">
        <f>IF($C2551&lt;=O$2,D2551*VLOOKUP($C2551,Listen!$B$5:$G$95,$N2551+1,FALSE)/VLOOKUP(O$2,Listen!$B$5:$G$95,$N2551+1,FALSE),"-")</f>
        <v>0</v>
      </c>
      <c r="P2551" s="54">
        <f>IF($C2551&lt;=P$2,E2551*VLOOKUP($C2551,Listen!$B$5:$G$95,$N2551+1,FALSE)/VLOOKUP(P$2,Listen!$B$5:$G$95,$N2551+1,FALSE),"-")</f>
        <v>0</v>
      </c>
      <c r="Q2551" s="54">
        <f>IF($C2551&lt;=Q$2,F2551*VLOOKUP($C2551,Listen!$B$5:$G$95,$N2551+1,FALSE)/VLOOKUP(Q$2,Listen!$B$5:$G$95,$N2551+1,FALSE),"-")</f>
        <v>0</v>
      </c>
      <c r="R2551" s="54">
        <f>IF($C2551&lt;=R$2,G2551*VLOOKUP($C2551,Listen!$B$5:$G$95,$N2551+1,FALSE)/VLOOKUP(R$2,Listen!$B$5:$G$95,$N2551+1,FALSE),"-")</f>
        <v>0</v>
      </c>
      <c r="S2551" s="54">
        <f>IF($C2551&lt;=S$2,H2551*VLOOKUP($C2551,Listen!$B$5:$G$95,$N2551+1,FALSE)/VLOOKUP(S$2,Listen!$B$5:$G$95,$N2551+1,FALSE),"-")</f>
        <v>0</v>
      </c>
      <c r="T2551" s="54">
        <f>IF($C2551&lt;=T$2,I2551*VLOOKUP($C2551,Listen!$B$5:$G$95,$N2551+1,FALSE)/VLOOKUP(T$2,Listen!$B$5:$G$95,$N2551+1,FALSE),"-")</f>
        <v>0</v>
      </c>
      <c r="U2551" s="54">
        <f>IF($C2551&lt;=U$2,J2551*VLOOKUP($C2551,Listen!$B$5:$G$95,$N2551+1,FALSE)/VLOOKUP(U$2,Listen!$B$5:$G$95,$N2551+1,FALSE),"-")</f>
        <v>0</v>
      </c>
      <c r="V2551" s="54">
        <f>IF($C2551&lt;=V$2,K2551*VLOOKUP($C2551,Listen!$B$5:$G$95,$N2551+1,FALSE)/VLOOKUP(V$2,Listen!$B$5:$G$95,$N2551+1,FALSE),"-")</f>
        <v>0</v>
      </c>
    </row>
    <row r="2552" spans="2:22">
      <c r="B2552" s="25"/>
      <c r="C2552" s="3">
        <v>1988</v>
      </c>
      <c r="D2552" s="141"/>
      <c r="E2552" s="141"/>
      <c r="F2552" s="141"/>
      <c r="G2552" s="141"/>
      <c r="H2552" s="141"/>
      <c r="I2552" s="141"/>
      <c r="J2552" s="141"/>
      <c r="K2552" s="141"/>
      <c r="M2552" s="52">
        <v>21</v>
      </c>
      <c r="N2552" s="52">
        <v>5</v>
      </c>
      <c r="O2552" s="54">
        <f>IF($C2552&lt;=O$2,D2552*VLOOKUP($C2552,Listen!$B$5:$G$95,$N2552+1,FALSE)/VLOOKUP(O$2,Listen!$B$5:$G$95,$N2552+1,FALSE),"-")</f>
        <v>0</v>
      </c>
      <c r="P2552" s="54">
        <f>IF($C2552&lt;=P$2,E2552*VLOOKUP($C2552,Listen!$B$5:$G$95,$N2552+1,FALSE)/VLOOKUP(P$2,Listen!$B$5:$G$95,$N2552+1,FALSE),"-")</f>
        <v>0</v>
      </c>
      <c r="Q2552" s="54">
        <f>IF($C2552&lt;=Q$2,F2552*VLOOKUP($C2552,Listen!$B$5:$G$95,$N2552+1,FALSE)/VLOOKUP(Q$2,Listen!$B$5:$G$95,$N2552+1,FALSE),"-")</f>
        <v>0</v>
      </c>
      <c r="R2552" s="54">
        <f>IF($C2552&lt;=R$2,G2552*VLOOKUP($C2552,Listen!$B$5:$G$95,$N2552+1,FALSE)/VLOOKUP(R$2,Listen!$B$5:$G$95,$N2552+1,FALSE),"-")</f>
        <v>0</v>
      </c>
      <c r="S2552" s="54">
        <f>IF($C2552&lt;=S$2,H2552*VLOOKUP($C2552,Listen!$B$5:$G$95,$N2552+1,FALSE)/VLOOKUP(S$2,Listen!$B$5:$G$95,$N2552+1,FALSE),"-")</f>
        <v>0</v>
      </c>
      <c r="T2552" s="54">
        <f>IF($C2552&lt;=T$2,I2552*VLOOKUP($C2552,Listen!$B$5:$G$95,$N2552+1,FALSE)/VLOOKUP(T$2,Listen!$B$5:$G$95,$N2552+1,FALSE),"-")</f>
        <v>0</v>
      </c>
      <c r="U2552" s="54">
        <f>IF($C2552&lt;=U$2,J2552*VLOOKUP($C2552,Listen!$B$5:$G$95,$N2552+1,FALSE)/VLOOKUP(U$2,Listen!$B$5:$G$95,$N2552+1,FALSE),"-")</f>
        <v>0</v>
      </c>
      <c r="V2552" s="54">
        <f>IF($C2552&lt;=V$2,K2552*VLOOKUP($C2552,Listen!$B$5:$G$95,$N2552+1,FALSE)/VLOOKUP(V$2,Listen!$B$5:$G$95,$N2552+1,FALSE),"-")</f>
        <v>0</v>
      </c>
    </row>
    <row r="2553" spans="2:22">
      <c r="B2553" s="25"/>
      <c r="C2553" s="3">
        <v>1987</v>
      </c>
      <c r="D2553" s="141"/>
      <c r="E2553" s="141"/>
      <c r="F2553" s="141"/>
      <c r="G2553" s="141"/>
      <c r="H2553" s="141"/>
      <c r="I2553" s="141"/>
      <c r="J2553" s="141"/>
      <c r="K2553" s="141"/>
      <c r="M2553" s="52">
        <v>21</v>
      </c>
      <c r="N2553" s="52">
        <v>5</v>
      </c>
      <c r="O2553" s="54">
        <f>IF($C2553&lt;=O$2,D2553*VLOOKUP($C2553,Listen!$B$5:$G$95,$N2553+1,FALSE)/VLOOKUP(O$2,Listen!$B$5:$G$95,$N2553+1,FALSE),"-")</f>
        <v>0</v>
      </c>
      <c r="P2553" s="54">
        <f>IF($C2553&lt;=P$2,E2553*VLOOKUP($C2553,Listen!$B$5:$G$95,$N2553+1,FALSE)/VLOOKUP(P$2,Listen!$B$5:$G$95,$N2553+1,FALSE),"-")</f>
        <v>0</v>
      </c>
      <c r="Q2553" s="54">
        <f>IF($C2553&lt;=Q$2,F2553*VLOOKUP($C2553,Listen!$B$5:$G$95,$N2553+1,FALSE)/VLOOKUP(Q$2,Listen!$B$5:$G$95,$N2553+1,FALSE),"-")</f>
        <v>0</v>
      </c>
      <c r="R2553" s="54">
        <f>IF($C2553&lt;=R$2,G2553*VLOOKUP($C2553,Listen!$B$5:$G$95,$N2553+1,FALSE)/VLOOKUP(R$2,Listen!$B$5:$G$95,$N2553+1,FALSE),"-")</f>
        <v>0</v>
      </c>
      <c r="S2553" s="54">
        <f>IF($C2553&lt;=S$2,H2553*VLOOKUP($C2553,Listen!$B$5:$G$95,$N2553+1,FALSE)/VLOOKUP(S$2,Listen!$B$5:$G$95,$N2553+1,FALSE),"-")</f>
        <v>0</v>
      </c>
      <c r="T2553" s="54">
        <f>IF($C2553&lt;=T$2,I2553*VLOOKUP($C2553,Listen!$B$5:$G$95,$N2553+1,FALSE)/VLOOKUP(T$2,Listen!$B$5:$G$95,$N2553+1,FALSE),"-")</f>
        <v>0</v>
      </c>
      <c r="U2553" s="54">
        <f>IF($C2553&lt;=U$2,J2553*VLOOKUP($C2553,Listen!$B$5:$G$95,$N2553+1,FALSE)/VLOOKUP(U$2,Listen!$B$5:$G$95,$N2553+1,FALSE),"-")</f>
        <v>0</v>
      </c>
      <c r="V2553" s="54">
        <f>IF($C2553&lt;=V$2,K2553*VLOOKUP($C2553,Listen!$B$5:$G$95,$N2553+1,FALSE)/VLOOKUP(V$2,Listen!$B$5:$G$95,$N2553+1,FALSE),"-")</f>
        <v>0</v>
      </c>
    </row>
    <row r="2554" spans="2:22">
      <c r="B2554" s="25"/>
      <c r="C2554" s="3">
        <v>1986</v>
      </c>
      <c r="D2554" s="141"/>
      <c r="E2554" s="141"/>
      <c r="F2554" s="141"/>
      <c r="G2554" s="141"/>
      <c r="H2554" s="141"/>
      <c r="I2554" s="141"/>
      <c r="J2554" s="141"/>
      <c r="K2554" s="141"/>
      <c r="M2554" s="52">
        <v>21</v>
      </c>
      <c r="N2554" s="52">
        <v>5</v>
      </c>
      <c r="O2554" s="54">
        <f>IF($C2554&lt;=O$2,D2554*VLOOKUP($C2554,Listen!$B$5:$G$95,$N2554+1,FALSE)/VLOOKUP(O$2,Listen!$B$5:$G$95,$N2554+1,FALSE),"-")</f>
        <v>0</v>
      </c>
      <c r="P2554" s="54">
        <f>IF($C2554&lt;=P$2,E2554*VLOOKUP($C2554,Listen!$B$5:$G$95,$N2554+1,FALSE)/VLOOKUP(P$2,Listen!$B$5:$G$95,$N2554+1,FALSE),"-")</f>
        <v>0</v>
      </c>
      <c r="Q2554" s="54">
        <f>IF($C2554&lt;=Q$2,F2554*VLOOKUP($C2554,Listen!$B$5:$G$95,$N2554+1,FALSE)/VLOOKUP(Q$2,Listen!$B$5:$G$95,$N2554+1,FALSE),"-")</f>
        <v>0</v>
      </c>
      <c r="R2554" s="54">
        <f>IF($C2554&lt;=R$2,G2554*VLOOKUP($C2554,Listen!$B$5:$G$95,$N2554+1,FALSE)/VLOOKUP(R$2,Listen!$B$5:$G$95,$N2554+1,FALSE),"-")</f>
        <v>0</v>
      </c>
      <c r="S2554" s="54">
        <f>IF($C2554&lt;=S$2,H2554*VLOOKUP($C2554,Listen!$B$5:$G$95,$N2554+1,FALSE)/VLOOKUP(S$2,Listen!$B$5:$G$95,$N2554+1,FALSE),"-")</f>
        <v>0</v>
      </c>
      <c r="T2554" s="54">
        <f>IF($C2554&lt;=T$2,I2554*VLOOKUP($C2554,Listen!$B$5:$G$95,$N2554+1,FALSE)/VLOOKUP(T$2,Listen!$B$5:$G$95,$N2554+1,FALSE),"-")</f>
        <v>0</v>
      </c>
      <c r="U2554" s="54">
        <f>IF($C2554&lt;=U$2,J2554*VLOOKUP($C2554,Listen!$B$5:$G$95,$N2554+1,FALSE)/VLOOKUP(U$2,Listen!$B$5:$G$95,$N2554+1,FALSE),"-")</f>
        <v>0</v>
      </c>
      <c r="V2554" s="54">
        <f>IF($C2554&lt;=V$2,K2554*VLOOKUP($C2554,Listen!$B$5:$G$95,$N2554+1,FALSE)/VLOOKUP(V$2,Listen!$B$5:$G$95,$N2554+1,FALSE),"-")</f>
        <v>0</v>
      </c>
    </row>
    <row r="2555" spans="2:22">
      <c r="B2555" s="25"/>
      <c r="C2555" s="3">
        <v>1985</v>
      </c>
      <c r="D2555" s="141"/>
      <c r="E2555" s="141"/>
      <c r="F2555" s="141"/>
      <c r="G2555" s="141"/>
      <c r="H2555" s="141"/>
      <c r="I2555" s="141"/>
      <c r="J2555" s="141"/>
      <c r="K2555" s="141"/>
      <c r="M2555" s="52">
        <v>21</v>
      </c>
      <c r="N2555" s="52">
        <v>5</v>
      </c>
      <c r="O2555" s="54">
        <f>IF($C2555&lt;=O$2,D2555*VLOOKUP($C2555,Listen!$B$5:$G$95,$N2555+1,FALSE)/VLOOKUP(O$2,Listen!$B$5:$G$95,$N2555+1,FALSE),"-")</f>
        <v>0</v>
      </c>
      <c r="P2555" s="54">
        <f>IF($C2555&lt;=P$2,E2555*VLOOKUP($C2555,Listen!$B$5:$G$95,$N2555+1,FALSE)/VLOOKUP(P$2,Listen!$B$5:$G$95,$N2555+1,FALSE),"-")</f>
        <v>0</v>
      </c>
      <c r="Q2555" s="54">
        <f>IF($C2555&lt;=Q$2,F2555*VLOOKUP($C2555,Listen!$B$5:$G$95,$N2555+1,FALSE)/VLOOKUP(Q$2,Listen!$B$5:$G$95,$N2555+1,FALSE),"-")</f>
        <v>0</v>
      </c>
      <c r="R2555" s="54">
        <f>IF($C2555&lt;=R$2,G2555*VLOOKUP($C2555,Listen!$B$5:$G$95,$N2555+1,FALSE)/VLOOKUP(R$2,Listen!$B$5:$G$95,$N2555+1,FALSE),"-")</f>
        <v>0</v>
      </c>
      <c r="S2555" s="54">
        <f>IF($C2555&lt;=S$2,H2555*VLOOKUP($C2555,Listen!$B$5:$G$95,$N2555+1,FALSE)/VLOOKUP(S$2,Listen!$B$5:$G$95,$N2555+1,FALSE),"-")</f>
        <v>0</v>
      </c>
      <c r="T2555" s="54">
        <f>IF($C2555&lt;=T$2,I2555*VLOOKUP($C2555,Listen!$B$5:$G$95,$N2555+1,FALSE)/VLOOKUP(T$2,Listen!$B$5:$G$95,$N2555+1,FALSE),"-")</f>
        <v>0</v>
      </c>
      <c r="U2555" s="54">
        <f>IF($C2555&lt;=U$2,J2555*VLOOKUP($C2555,Listen!$B$5:$G$95,$N2555+1,FALSE)/VLOOKUP(U$2,Listen!$B$5:$G$95,$N2555+1,FALSE),"-")</f>
        <v>0</v>
      </c>
      <c r="V2555" s="54">
        <f>IF($C2555&lt;=V$2,K2555*VLOOKUP($C2555,Listen!$B$5:$G$95,$N2555+1,FALSE)/VLOOKUP(V$2,Listen!$B$5:$G$95,$N2555+1,FALSE),"-")</f>
        <v>0</v>
      </c>
    </row>
    <row r="2556" spans="2:22">
      <c r="B2556" s="25"/>
      <c r="C2556" s="3">
        <v>1984</v>
      </c>
      <c r="D2556" s="141"/>
      <c r="E2556" s="141"/>
      <c r="F2556" s="141"/>
      <c r="G2556" s="141"/>
      <c r="H2556" s="141"/>
      <c r="I2556" s="141"/>
      <c r="J2556" s="141"/>
      <c r="K2556" s="141"/>
      <c r="M2556" s="52">
        <v>21</v>
      </c>
      <c r="N2556" s="52">
        <v>5</v>
      </c>
      <c r="O2556" s="54">
        <f>IF($C2556&lt;=O$2,D2556*VLOOKUP($C2556,Listen!$B$5:$G$95,$N2556+1,FALSE)/VLOOKUP(O$2,Listen!$B$5:$G$95,$N2556+1,FALSE),"-")</f>
        <v>0</v>
      </c>
      <c r="P2556" s="54">
        <f>IF($C2556&lt;=P$2,E2556*VLOOKUP($C2556,Listen!$B$5:$G$95,$N2556+1,FALSE)/VLOOKUP(P$2,Listen!$B$5:$G$95,$N2556+1,FALSE),"-")</f>
        <v>0</v>
      </c>
      <c r="Q2556" s="54">
        <f>IF($C2556&lt;=Q$2,F2556*VLOOKUP($C2556,Listen!$B$5:$G$95,$N2556+1,FALSE)/VLOOKUP(Q$2,Listen!$B$5:$G$95,$N2556+1,FALSE),"-")</f>
        <v>0</v>
      </c>
      <c r="R2556" s="54">
        <f>IF($C2556&lt;=R$2,G2556*VLOOKUP($C2556,Listen!$B$5:$G$95,$N2556+1,FALSE)/VLOOKUP(R$2,Listen!$B$5:$G$95,$N2556+1,FALSE),"-")</f>
        <v>0</v>
      </c>
      <c r="S2556" s="54">
        <f>IF($C2556&lt;=S$2,H2556*VLOOKUP($C2556,Listen!$B$5:$G$95,$N2556+1,FALSE)/VLOOKUP(S$2,Listen!$B$5:$G$95,$N2556+1,FALSE),"-")</f>
        <v>0</v>
      </c>
      <c r="T2556" s="54">
        <f>IF($C2556&lt;=T$2,I2556*VLOOKUP($C2556,Listen!$B$5:$G$95,$N2556+1,FALSE)/VLOOKUP(T$2,Listen!$B$5:$G$95,$N2556+1,FALSE),"-")</f>
        <v>0</v>
      </c>
      <c r="U2556" s="54">
        <f>IF($C2556&lt;=U$2,J2556*VLOOKUP($C2556,Listen!$B$5:$G$95,$N2556+1,FALSE)/VLOOKUP(U$2,Listen!$B$5:$G$95,$N2556+1,FALSE),"-")</f>
        <v>0</v>
      </c>
      <c r="V2556" s="54">
        <f>IF($C2556&lt;=V$2,K2556*VLOOKUP($C2556,Listen!$B$5:$G$95,$N2556+1,FALSE)/VLOOKUP(V$2,Listen!$B$5:$G$95,$N2556+1,FALSE),"-")</f>
        <v>0</v>
      </c>
    </row>
    <row r="2557" spans="2:22">
      <c r="B2557" s="25"/>
      <c r="C2557" s="3">
        <v>1983</v>
      </c>
      <c r="D2557" s="141"/>
      <c r="E2557" s="141"/>
      <c r="F2557" s="141"/>
      <c r="G2557" s="141"/>
      <c r="H2557" s="141"/>
      <c r="I2557" s="141"/>
      <c r="J2557" s="141"/>
      <c r="K2557" s="141"/>
      <c r="M2557" s="52">
        <v>21</v>
      </c>
      <c r="N2557" s="52">
        <v>5</v>
      </c>
      <c r="O2557" s="54">
        <f>IF($C2557&lt;=O$2,D2557*VLOOKUP($C2557,Listen!$B$5:$G$95,$N2557+1,FALSE)/VLOOKUP(O$2,Listen!$B$5:$G$95,$N2557+1,FALSE),"-")</f>
        <v>0</v>
      </c>
      <c r="P2557" s="54">
        <f>IF($C2557&lt;=P$2,E2557*VLOOKUP($C2557,Listen!$B$5:$G$95,$N2557+1,FALSE)/VLOOKUP(P$2,Listen!$B$5:$G$95,$N2557+1,FALSE),"-")</f>
        <v>0</v>
      </c>
      <c r="Q2557" s="54">
        <f>IF($C2557&lt;=Q$2,F2557*VLOOKUP($C2557,Listen!$B$5:$G$95,$N2557+1,FALSE)/VLOOKUP(Q$2,Listen!$B$5:$G$95,$N2557+1,FALSE),"-")</f>
        <v>0</v>
      </c>
      <c r="R2557" s="54">
        <f>IF($C2557&lt;=R$2,G2557*VLOOKUP($C2557,Listen!$B$5:$G$95,$N2557+1,FALSE)/VLOOKUP(R$2,Listen!$B$5:$G$95,$N2557+1,FALSE),"-")</f>
        <v>0</v>
      </c>
      <c r="S2557" s="54">
        <f>IF($C2557&lt;=S$2,H2557*VLOOKUP($C2557,Listen!$B$5:$G$95,$N2557+1,FALSE)/VLOOKUP(S$2,Listen!$B$5:$G$95,$N2557+1,FALSE),"-")</f>
        <v>0</v>
      </c>
      <c r="T2557" s="54">
        <f>IF($C2557&lt;=T$2,I2557*VLOOKUP($C2557,Listen!$B$5:$G$95,$N2557+1,FALSE)/VLOOKUP(T$2,Listen!$B$5:$G$95,$N2557+1,FALSE),"-")</f>
        <v>0</v>
      </c>
      <c r="U2557" s="54">
        <f>IF($C2557&lt;=U$2,J2557*VLOOKUP($C2557,Listen!$B$5:$G$95,$N2557+1,FALSE)/VLOOKUP(U$2,Listen!$B$5:$G$95,$N2557+1,FALSE),"-")</f>
        <v>0</v>
      </c>
      <c r="V2557" s="54">
        <f>IF($C2557&lt;=V$2,K2557*VLOOKUP($C2557,Listen!$B$5:$G$95,$N2557+1,FALSE)/VLOOKUP(V$2,Listen!$B$5:$G$95,$N2557+1,FALSE),"-")</f>
        <v>0</v>
      </c>
    </row>
    <row r="2558" spans="2:22">
      <c r="B2558" s="25"/>
      <c r="C2558" s="3">
        <v>1982</v>
      </c>
      <c r="D2558" s="141"/>
      <c r="E2558" s="141"/>
      <c r="F2558" s="141"/>
      <c r="G2558" s="141"/>
      <c r="H2558" s="141"/>
      <c r="I2558" s="141"/>
      <c r="J2558" s="141"/>
      <c r="K2558" s="141"/>
      <c r="M2558" s="52">
        <v>21</v>
      </c>
      <c r="N2558" s="52">
        <v>5</v>
      </c>
      <c r="O2558" s="54">
        <f>IF($C2558&lt;=O$2,D2558*VLOOKUP($C2558,Listen!$B$5:$G$95,$N2558+1,FALSE)/VLOOKUP(O$2,Listen!$B$5:$G$95,$N2558+1,FALSE),"-")</f>
        <v>0</v>
      </c>
      <c r="P2558" s="54">
        <f>IF($C2558&lt;=P$2,E2558*VLOOKUP($C2558,Listen!$B$5:$G$95,$N2558+1,FALSE)/VLOOKUP(P$2,Listen!$B$5:$G$95,$N2558+1,FALSE),"-")</f>
        <v>0</v>
      </c>
      <c r="Q2558" s="54">
        <f>IF($C2558&lt;=Q$2,F2558*VLOOKUP($C2558,Listen!$B$5:$G$95,$N2558+1,FALSE)/VLOOKUP(Q$2,Listen!$B$5:$G$95,$N2558+1,FALSE),"-")</f>
        <v>0</v>
      </c>
      <c r="R2558" s="54">
        <f>IF($C2558&lt;=R$2,G2558*VLOOKUP($C2558,Listen!$B$5:$G$95,$N2558+1,FALSE)/VLOOKUP(R$2,Listen!$B$5:$G$95,$N2558+1,FALSE),"-")</f>
        <v>0</v>
      </c>
      <c r="S2558" s="54">
        <f>IF($C2558&lt;=S$2,H2558*VLOOKUP($C2558,Listen!$B$5:$G$95,$N2558+1,FALSE)/VLOOKUP(S$2,Listen!$B$5:$G$95,$N2558+1,FALSE),"-")</f>
        <v>0</v>
      </c>
      <c r="T2558" s="54">
        <f>IF($C2558&lt;=T$2,I2558*VLOOKUP($C2558,Listen!$B$5:$G$95,$N2558+1,FALSE)/VLOOKUP(T$2,Listen!$B$5:$G$95,$N2558+1,FALSE),"-")</f>
        <v>0</v>
      </c>
      <c r="U2558" s="54">
        <f>IF($C2558&lt;=U$2,J2558*VLOOKUP($C2558,Listen!$B$5:$G$95,$N2558+1,FALSE)/VLOOKUP(U$2,Listen!$B$5:$G$95,$N2558+1,FALSE),"-")</f>
        <v>0</v>
      </c>
      <c r="V2558" s="54">
        <f>IF($C2558&lt;=V$2,K2558*VLOOKUP($C2558,Listen!$B$5:$G$95,$N2558+1,FALSE)/VLOOKUP(V$2,Listen!$B$5:$G$95,$N2558+1,FALSE),"-")</f>
        <v>0</v>
      </c>
    </row>
    <row r="2559" spans="2:22">
      <c r="B2559" s="25"/>
      <c r="C2559" s="3">
        <v>1981</v>
      </c>
      <c r="D2559" s="141"/>
      <c r="E2559" s="141"/>
      <c r="F2559" s="141"/>
      <c r="G2559" s="141"/>
      <c r="H2559" s="141"/>
      <c r="I2559" s="141"/>
      <c r="J2559" s="141"/>
      <c r="K2559" s="141"/>
      <c r="M2559" s="52">
        <v>21</v>
      </c>
      <c r="N2559" s="52">
        <v>5</v>
      </c>
      <c r="O2559" s="54">
        <f>IF($C2559&lt;=O$2,D2559*VLOOKUP($C2559,Listen!$B$5:$G$95,$N2559+1,FALSE)/VLOOKUP(O$2,Listen!$B$5:$G$95,$N2559+1,FALSE),"-")</f>
        <v>0</v>
      </c>
      <c r="P2559" s="54">
        <f>IF($C2559&lt;=P$2,E2559*VLOOKUP($C2559,Listen!$B$5:$G$95,$N2559+1,FALSE)/VLOOKUP(P$2,Listen!$B$5:$G$95,$N2559+1,FALSE),"-")</f>
        <v>0</v>
      </c>
      <c r="Q2559" s="54">
        <f>IF($C2559&lt;=Q$2,F2559*VLOOKUP($C2559,Listen!$B$5:$G$95,$N2559+1,FALSE)/VLOOKUP(Q$2,Listen!$B$5:$G$95,$N2559+1,FALSE),"-")</f>
        <v>0</v>
      </c>
      <c r="R2559" s="54">
        <f>IF($C2559&lt;=R$2,G2559*VLOOKUP($C2559,Listen!$B$5:$G$95,$N2559+1,FALSE)/VLOOKUP(R$2,Listen!$B$5:$G$95,$N2559+1,FALSE),"-")</f>
        <v>0</v>
      </c>
      <c r="S2559" s="54">
        <f>IF($C2559&lt;=S$2,H2559*VLOOKUP($C2559,Listen!$B$5:$G$95,$N2559+1,FALSE)/VLOOKUP(S$2,Listen!$B$5:$G$95,$N2559+1,FALSE),"-")</f>
        <v>0</v>
      </c>
      <c r="T2559" s="54">
        <f>IF($C2559&lt;=T$2,I2559*VLOOKUP($C2559,Listen!$B$5:$G$95,$N2559+1,FALSE)/VLOOKUP(T$2,Listen!$B$5:$G$95,$N2559+1,FALSE),"-")</f>
        <v>0</v>
      </c>
      <c r="U2559" s="54">
        <f>IF($C2559&lt;=U$2,J2559*VLOOKUP($C2559,Listen!$B$5:$G$95,$N2559+1,FALSE)/VLOOKUP(U$2,Listen!$B$5:$G$95,$N2559+1,FALSE),"-")</f>
        <v>0</v>
      </c>
      <c r="V2559" s="54">
        <f>IF($C2559&lt;=V$2,K2559*VLOOKUP($C2559,Listen!$B$5:$G$95,$N2559+1,FALSE)/VLOOKUP(V$2,Listen!$B$5:$G$95,$N2559+1,FALSE),"-")</f>
        <v>0</v>
      </c>
    </row>
    <row r="2560" spans="2:22">
      <c r="B2560" s="25"/>
      <c r="C2560" s="3">
        <v>1980</v>
      </c>
      <c r="D2560" s="141"/>
      <c r="E2560" s="141"/>
      <c r="F2560" s="141"/>
      <c r="G2560" s="141"/>
      <c r="H2560" s="141"/>
      <c r="I2560" s="141"/>
      <c r="J2560" s="141"/>
      <c r="K2560" s="141"/>
      <c r="M2560" s="52">
        <v>21</v>
      </c>
      <c r="N2560" s="52">
        <v>5</v>
      </c>
      <c r="O2560" s="54">
        <f>IF($C2560&lt;=O$2,D2560*VLOOKUP($C2560,Listen!$B$5:$G$95,$N2560+1,FALSE)/VLOOKUP(O$2,Listen!$B$5:$G$95,$N2560+1,FALSE),"-")</f>
        <v>0</v>
      </c>
      <c r="P2560" s="54">
        <f>IF($C2560&lt;=P$2,E2560*VLOOKUP($C2560,Listen!$B$5:$G$95,$N2560+1,FALSE)/VLOOKUP(P$2,Listen!$B$5:$G$95,$N2560+1,FALSE),"-")</f>
        <v>0</v>
      </c>
      <c r="Q2560" s="54">
        <f>IF($C2560&lt;=Q$2,F2560*VLOOKUP($C2560,Listen!$B$5:$G$95,$N2560+1,FALSE)/VLOOKUP(Q$2,Listen!$B$5:$G$95,$N2560+1,FALSE),"-")</f>
        <v>0</v>
      </c>
      <c r="R2560" s="54">
        <f>IF($C2560&lt;=R$2,G2560*VLOOKUP($C2560,Listen!$B$5:$G$95,$N2560+1,FALSE)/VLOOKUP(R$2,Listen!$B$5:$G$95,$N2560+1,FALSE),"-")</f>
        <v>0</v>
      </c>
      <c r="S2560" s="54">
        <f>IF($C2560&lt;=S$2,H2560*VLOOKUP($C2560,Listen!$B$5:$G$95,$N2560+1,FALSE)/VLOOKUP(S$2,Listen!$B$5:$G$95,$N2560+1,FALSE),"-")</f>
        <v>0</v>
      </c>
      <c r="T2560" s="54">
        <f>IF($C2560&lt;=T$2,I2560*VLOOKUP($C2560,Listen!$B$5:$G$95,$N2560+1,FALSE)/VLOOKUP(T$2,Listen!$B$5:$G$95,$N2560+1,FALSE),"-")</f>
        <v>0</v>
      </c>
      <c r="U2560" s="54">
        <f>IF($C2560&lt;=U$2,J2560*VLOOKUP($C2560,Listen!$B$5:$G$95,$N2560+1,FALSE)/VLOOKUP(U$2,Listen!$B$5:$G$95,$N2560+1,FALSE),"-")</f>
        <v>0</v>
      </c>
      <c r="V2560" s="54">
        <f>IF($C2560&lt;=V$2,K2560*VLOOKUP($C2560,Listen!$B$5:$G$95,$N2560+1,FALSE)/VLOOKUP(V$2,Listen!$B$5:$G$95,$N2560+1,FALSE),"-")</f>
        <v>0</v>
      </c>
    </row>
    <row r="2561" spans="2:22">
      <c r="B2561" s="25"/>
      <c r="C2561" s="3">
        <v>1979</v>
      </c>
      <c r="D2561" s="141"/>
      <c r="E2561" s="141"/>
      <c r="F2561" s="141"/>
      <c r="G2561" s="141"/>
      <c r="H2561" s="141"/>
      <c r="I2561" s="141"/>
      <c r="J2561" s="141"/>
      <c r="K2561" s="141"/>
      <c r="M2561" s="52">
        <v>21</v>
      </c>
      <c r="N2561" s="52">
        <v>5</v>
      </c>
      <c r="O2561" s="54">
        <f>IF($C2561&lt;=O$2,D2561*VLOOKUP($C2561,Listen!$B$5:$G$95,$N2561+1,FALSE)/VLOOKUP(O$2,Listen!$B$5:$G$95,$N2561+1,FALSE),"-")</f>
        <v>0</v>
      </c>
      <c r="P2561" s="54">
        <f>IF($C2561&lt;=P$2,E2561*VLOOKUP($C2561,Listen!$B$5:$G$95,$N2561+1,FALSE)/VLOOKUP(P$2,Listen!$B$5:$G$95,$N2561+1,FALSE),"-")</f>
        <v>0</v>
      </c>
      <c r="Q2561" s="54">
        <f>IF($C2561&lt;=Q$2,F2561*VLOOKUP($C2561,Listen!$B$5:$G$95,$N2561+1,FALSE)/VLOOKUP(Q$2,Listen!$B$5:$G$95,$N2561+1,FALSE),"-")</f>
        <v>0</v>
      </c>
      <c r="R2561" s="54">
        <f>IF($C2561&lt;=R$2,G2561*VLOOKUP($C2561,Listen!$B$5:$G$95,$N2561+1,FALSE)/VLOOKUP(R$2,Listen!$B$5:$G$95,$N2561+1,FALSE),"-")</f>
        <v>0</v>
      </c>
      <c r="S2561" s="54">
        <f>IF($C2561&lt;=S$2,H2561*VLOOKUP($C2561,Listen!$B$5:$G$95,$N2561+1,FALSE)/VLOOKUP(S$2,Listen!$B$5:$G$95,$N2561+1,FALSE),"-")</f>
        <v>0</v>
      </c>
      <c r="T2561" s="54">
        <f>IF($C2561&lt;=T$2,I2561*VLOOKUP($C2561,Listen!$B$5:$G$95,$N2561+1,FALSE)/VLOOKUP(T$2,Listen!$B$5:$G$95,$N2561+1,FALSE),"-")</f>
        <v>0</v>
      </c>
      <c r="U2561" s="54">
        <f>IF($C2561&lt;=U$2,J2561*VLOOKUP($C2561,Listen!$B$5:$G$95,$N2561+1,FALSE)/VLOOKUP(U$2,Listen!$B$5:$G$95,$N2561+1,FALSE),"-")</f>
        <v>0</v>
      </c>
      <c r="V2561" s="54">
        <f>IF($C2561&lt;=V$2,K2561*VLOOKUP($C2561,Listen!$B$5:$G$95,$N2561+1,FALSE)/VLOOKUP(V$2,Listen!$B$5:$G$95,$N2561+1,FALSE),"-")</f>
        <v>0</v>
      </c>
    </row>
    <row r="2562" spans="2:22">
      <c r="B2562" s="25"/>
      <c r="C2562" s="3">
        <v>1978</v>
      </c>
      <c r="D2562" s="141"/>
      <c r="E2562" s="141"/>
      <c r="F2562" s="141"/>
      <c r="G2562" s="141"/>
      <c r="H2562" s="141"/>
      <c r="I2562" s="141"/>
      <c r="J2562" s="141"/>
      <c r="K2562" s="141"/>
      <c r="M2562" s="52">
        <v>21</v>
      </c>
      <c r="N2562" s="52">
        <v>5</v>
      </c>
      <c r="O2562" s="54">
        <f>IF($C2562&lt;=O$2,D2562*VLOOKUP($C2562,Listen!$B$5:$G$95,$N2562+1,FALSE)/VLOOKUP(O$2,Listen!$B$5:$G$95,$N2562+1,FALSE),"-")</f>
        <v>0</v>
      </c>
      <c r="P2562" s="54">
        <f>IF($C2562&lt;=P$2,E2562*VLOOKUP($C2562,Listen!$B$5:$G$95,$N2562+1,FALSE)/VLOOKUP(P$2,Listen!$B$5:$G$95,$N2562+1,FALSE),"-")</f>
        <v>0</v>
      </c>
      <c r="Q2562" s="54">
        <f>IF($C2562&lt;=Q$2,F2562*VLOOKUP($C2562,Listen!$B$5:$G$95,$N2562+1,FALSE)/VLOOKUP(Q$2,Listen!$B$5:$G$95,$N2562+1,FALSE),"-")</f>
        <v>0</v>
      </c>
      <c r="R2562" s="54">
        <f>IF($C2562&lt;=R$2,G2562*VLOOKUP($C2562,Listen!$B$5:$G$95,$N2562+1,FALSE)/VLOOKUP(R$2,Listen!$B$5:$G$95,$N2562+1,FALSE),"-")</f>
        <v>0</v>
      </c>
      <c r="S2562" s="54">
        <f>IF($C2562&lt;=S$2,H2562*VLOOKUP($C2562,Listen!$B$5:$G$95,$N2562+1,FALSE)/VLOOKUP(S$2,Listen!$B$5:$G$95,$N2562+1,FALSE),"-")</f>
        <v>0</v>
      </c>
      <c r="T2562" s="54">
        <f>IF($C2562&lt;=T$2,I2562*VLOOKUP($C2562,Listen!$B$5:$G$95,$N2562+1,FALSE)/VLOOKUP(T$2,Listen!$B$5:$G$95,$N2562+1,FALSE),"-")</f>
        <v>0</v>
      </c>
      <c r="U2562" s="54">
        <f>IF($C2562&lt;=U$2,J2562*VLOOKUP($C2562,Listen!$B$5:$G$95,$N2562+1,FALSE)/VLOOKUP(U$2,Listen!$B$5:$G$95,$N2562+1,FALSE),"-")</f>
        <v>0</v>
      </c>
      <c r="V2562" s="54">
        <f>IF($C2562&lt;=V$2,K2562*VLOOKUP($C2562,Listen!$B$5:$G$95,$N2562+1,FALSE)/VLOOKUP(V$2,Listen!$B$5:$G$95,$N2562+1,FALSE),"-")</f>
        <v>0</v>
      </c>
    </row>
    <row r="2563" spans="2:22">
      <c r="B2563" s="25"/>
      <c r="C2563" s="3">
        <v>1977</v>
      </c>
      <c r="D2563" s="141"/>
      <c r="E2563" s="141"/>
      <c r="F2563" s="141"/>
      <c r="G2563" s="141"/>
      <c r="H2563" s="141"/>
      <c r="I2563" s="141"/>
      <c r="J2563" s="141"/>
      <c r="K2563" s="141"/>
      <c r="M2563" s="52">
        <v>21</v>
      </c>
      <c r="N2563" s="52">
        <v>5</v>
      </c>
      <c r="O2563" s="54">
        <f>IF($C2563&lt;=O$2,D2563*VLOOKUP($C2563,Listen!$B$5:$G$95,$N2563+1,FALSE)/VLOOKUP(O$2,Listen!$B$5:$G$95,$N2563+1,FALSE),"-")</f>
        <v>0</v>
      </c>
      <c r="P2563" s="54">
        <f>IF($C2563&lt;=P$2,E2563*VLOOKUP($C2563,Listen!$B$5:$G$95,$N2563+1,FALSE)/VLOOKUP(P$2,Listen!$B$5:$G$95,$N2563+1,FALSE),"-")</f>
        <v>0</v>
      </c>
      <c r="Q2563" s="54">
        <f>IF($C2563&lt;=Q$2,F2563*VLOOKUP($C2563,Listen!$B$5:$G$95,$N2563+1,FALSE)/VLOOKUP(Q$2,Listen!$B$5:$G$95,$N2563+1,FALSE),"-")</f>
        <v>0</v>
      </c>
      <c r="R2563" s="54">
        <f>IF($C2563&lt;=R$2,G2563*VLOOKUP($C2563,Listen!$B$5:$G$95,$N2563+1,FALSE)/VLOOKUP(R$2,Listen!$B$5:$G$95,$N2563+1,FALSE),"-")</f>
        <v>0</v>
      </c>
      <c r="S2563" s="54">
        <f>IF($C2563&lt;=S$2,H2563*VLOOKUP($C2563,Listen!$B$5:$G$95,$N2563+1,FALSE)/VLOOKUP(S$2,Listen!$B$5:$G$95,$N2563+1,FALSE),"-")</f>
        <v>0</v>
      </c>
      <c r="T2563" s="54">
        <f>IF($C2563&lt;=T$2,I2563*VLOOKUP($C2563,Listen!$B$5:$G$95,$N2563+1,FALSE)/VLOOKUP(T$2,Listen!$B$5:$G$95,$N2563+1,FALSE),"-")</f>
        <v>0</v>
      </c>
      <c r="U2563" s="54">
        <f>IF($C2563&lt;=U$2,J2563*VLOOKUP($C2563,Listen!$B$5:$G$95,$N2563+1,FALSE)/VLOOKUP(U$2,Listen!$B$5:$G$95,$N2563+1,FALSE),"-")</f>
        <v>0</v>
      </c>
      <c r="V2563" s="54">
        <f>IF($C2563&lt;=V$2,K2563*VLOOKUP($C2563,Listen!$B$5:$G$95,$N2563+1,FALSE)/VLOOKUP(V$2,Listen!$B$5:$G$95,$N2563+1,FALSE),"-")</f>
        <v>0</v>
      </c>
    </row>
    <row r="2564" spans="2:22">
      <c r="B2564" s="25"/>
      <c r="C2564" s="3">
        <v>1976</v>
      </c>
      <c r="D2564" s="141"/>
      <c r="E2564" s="141"/>
      <c r="F2564" s="141"/>
      <c r="G2564" s="141"/>
      <c r="H2564" s="141"/>
      <c r="I2564" s="141"/>
      <c r="J2564" s="141"/>
      <c r="K2564" s="141"/>
      <c r="M2564" s="52">
        <v>21</v>
      </c>
      <c r="N2564" s="52">
        <v>5</v>
      </c>
      <c r="O2564" s="54">
        <f>IF($C2564&lt;=O$2,D2564*VLOOKUP($C2564,Listen!$B$5:$G$95,$N2564+1,FALSE)/VLOOKUP(O$2,Listen!$B$5:$G$95,$N2564+1,FALSE),"-")</f>
        <v>0</v>
      </c>
      <c r="P2564" s="54">
        <f>IF($C2564&lt;=P$2,E2564*VLOOKUP($C2564,Listen!$B$5:$G$95,$N2564+1,FALSE)/VLOOKUP(P$2,Listen!$B$5:$G$95,$N2564+1,FALSE),"-")</f>
        <v>0</v>
      </c>
      <c r="Q2564" s="54">
        <f>IF($C2564&lt;=Q$2,F2564*VLOOKUP($C2564,Listen!$B$5:$G$95,$N2564+1,FALSE)/VLOOKUP(Q$2,Listen!$B$5:$G$95,$N2564+1,FALSE),"-")</f>
        <v>0</v>
      </c>
      <c r="R2564" s="54">
        <f>IF($C2564&lt;=R$2,G2564*VLOOKUP($C2564,Listen!$B$5:$G$95,$N2564+1,FALSE)/VLOOKUP(R$2,Listen!$B$5:$G$95,$N2564+1,FALSE),"-")</f>
        <v>0</v>
      </c>
      <c r="S2564" s="54">
        <f>IF($C2564&lt;=S$2,H2564*VLOOKUP($C2564,Listen!$B$5:$G$95,$N2564+1,FALSE)/VLOOKUP(S$2,Listen!$B$5:$G$95,$N2564+1,FALSE),"-")</f>
        <v>0</v>
      </c>
      <c r="T2564" s="54">
        <f>IF($C2564&lt;=T$2,I2564*VLOOKUP($C2564,Listen!$B$5:$G$95,$N2564+1,FALSE)/VLOOKUP(T$2,Listen!$B$5:$G$95,$N2564+1,FALSE),"-")</f>
        <v>0</v>
      </c>
      <c r="U2564" s="54">
        <f>IF($C2564&lt;=U$2,J2564*VLOOKUP($C2564,Listen!$B$5:$G$95,$N2564+1,FALSE)/VLOOKUP(U$2,Listen!$B$5:$G$95,$N2564+1,FALSE),"-")</f>
        <v>0</v>
      </c>
      <c r="V2564" s="54">
        <f>IF($C2564&lt;=V$2,K2564*VLOOKUP($C2564,Listen!$B$5:$G$95,$N2564+1,FALSE)/VLOOKUP(V$2,Listen!$B$5:$G$95,$N2564+1,FALSE),"-")</f>
        <v>0</v>
      </c>
    </row>
    <row r="2565" spans="2:22">
      <c r="B2565" s="25"/>
      <c r="C2565" s="3">
        <v>1975</v>
      </c>
      <c r="D2565" s="141"/>
      <c r="E2565" s="141"/>
      <c r="F2565" s="141"/>
      <c r="G2565" s="141"/>
      <c r="H2565" s="141"/>
      <c r="I2565" s="141"/>
      <c r="J2565" s="141"/>
      <c r="K2565" s="141"/>
      <c r="M2565" s="52">
        <v>21</v>
      </c>
      <c r="N2565" s="52">
        <v>5</v>
      </c>
      <c r="O2565" s="54">
        <f>IF($C2565&lt;=O$2,D2565*VLOOKUP($C2565,Listen!$B$5:$G$95,$N2565+1,FALSE)/VLOOKUP(O$2,Listen!$B$5:$G$95,$N2565+1,FALSE),"-")</f>
        <v>0</v>
      </c>
      <c r="P2565" s="54">
        <f>IF($C2565&lt;=P$2,E2565*VLOOKUP($C2565,Listen!$B$5:$G$95,$N2565+1,FALSE)/VLOOKUP(P$2,Listen!$B$5:$G$95,$N2565+1,FALSE),"-")</f>
        <v>0</v>
      </c>
      <c r="Q2565" s="54">
        <f>IF($C2565&lt;=Q$2,F2565*VLOOKUP($C2565,Listen!$B$5:$G$95,$N2565+1,FALSE)/VLOOKUP(Q$2,Listen!$B$5:$G$95,$N2565+1,FALSE),"-")</f>
        <v>0</v>
      </c>
      <c r="R2565" s="54">
        <f>IF($C2565&lt;=R$2,G2565*VLOOKUP($C2565,Listen!$B$5:$G$95,$N2565+1,FALSE)/VLOOKUP(R$2,Listen!$B$5:$G$95,$N2565+1,FALSE),"-")</f>
        <v>0</v>
      </c>
      <c r="S2565" s="54">
        <f>IF($C2565&lt;=S$2,H2565*VLOOKUP($C2565,Listen!$B$5:$G$95,$N2565+1,FALSE)/VLOOKUP(S$2,Listen!$B$5:$G$95,$N2565+1,FALSE),"-")</f>
        <v>0</v>
      </c>
      <c r="T2565" s="54">
        <f>IF($C2565&lt;=T$2,I2565*VLOOKUP($C2565,Listen!$B$5:$G$95,$N2565+1,FALSE)/VLOOKUP(T$2,Listen!$B$5:$G$95,$N2565+1,FALSE),"-")</f>
        <v>0</v>
      </c>
      <c r="U2565" s="54">
        <f>IF($C2565&lt;=U$2,J2565*VLOOKUP($C2565,Listen!$B$5:$G$95,$N2565+1,FALSE)/VLOOKUP(U$2,Listen!$B$5:$G$95,$N2565+1,FALSE),"-")</f>
        <v>0</v>
      </c>
      <c r="V2565" s="54">
        <f>IF($C2565&lt;=V$2,K2565*VLOOKUP($C2565,Listen!$B$5:$G$95,$N2565+1,FALSE)/VLOOKUP(V$2,Listen!$B$5:$G$95,$N2565+1,FALSE),"-")</f>
        <v>0</v>
      </c>
    </row>
    <row r="2566" spans="2:22">
      <c r="B2566" s="25"/>
      <c r="C2566" s="3">
        <v>1974</v>
      </c>
      <c r="D2566" s="141"/>
      <c r="E2566" s="141"/>
      <c r="F2566" s="141"/>
      <c r="G2566" s="141"/>
      <c r="H2566" s="141"/>
      <c r="I2566" s="141"/>
      <c r="J2566" s="141"/>
      <c r="K2566" s="141"/>
      <c r="M2566" s="52">
        <v>21</v>
      </c>
      <c r="N2566" s="52">
        <v>5</v>
      </c>
      <c r="O2566" s="54">
        <f>IF($C2566&lt;=O$2,D2566*VLOOKUP($C2566,Listen!$B$5:$G$95,$N2566+1,FALSE)/VLOOKUP(O$2,Listen!$B$5:$G$95,$N2566+1,FALSE),"-")</f>
        <v>0</v>
      </c>
      <c r="P2566" s="54">
        <f>IF($C2566&lt;=P$2,E2566*VLOOKUP($C2566,Listen!$B$5:$G$95,$N2566+1,FALSE)/VLOOKUP(P$2,Listen!$B$5:$G$95,$N2566+1,FALSE),"-")</f>
        <v>0</v>
      </c>
      <c r="Q2566" s="54">
        <f>IF($C2566&lt;=Q$2,F2566*VLOOKUP($C2566,Listen!$B$5:$G$95,$N2566+1,FALSE)/VLOOKUP(Q$2,Listen!$B$5:$G$95,$N2566+1,FALSE),"-")</f>
        <v>0</v>
      </c>
      <c r="R2566" s="54">
        <f>IF($C2566&lt;=R$2,G2566*VLOOKUP($C2566,Listen!$B$5:$G$95,$N2566+1,FALSE)/VLOOKUP(R$2,Listen!$B$5:$G$95,$N2566+1,FALSE),"-")</f>
        <v>0</v>
      </c>
      <c r="S2566" s="54">
        <f>IF($C2566&lt;=S$2,H2566*VLOOKUP($C2566,Listen!$B$5:$G$95,$N2566+1,FALSE)/VLOOKUP(S$2,Listen!$B$5:$G$95,$N2566+1,FALSE),"-")</f>
        <v>0</v>
      </c>
      <c r="T2566" s="54">
        <f>IF($C2566&lt;=T$2,I2566*VLOOKUP($C2566,Listen!$B$5:$G$95,$N2566+1,FALSE)/VLOOKUP(T$2,Listen!$B$5:$G$95,$N2566+1,FALSE),"-")</f>
        <v>0</v>
      </c>
      <c r="U2566" s="54">
        <f>IF($C2566&lt;=U$2,J2566*VLOOKUP($C2566,Listen!$B$5:$G$95,$N2566+1,FALSE)/VLOOKUP(U$2,Listen!$B$5:$G$95,$N2566+1,FALSE),"-")</f>
        <v>0</v>
      </c>
      <c r="V2566" s="54">
        <f>IF($C2566&lt;=V$2,K2566*VLOOKUP($C2566,Listen!$B$5:$G$95,$N2566+1,FALSE)/VLOOKUP(V$2,Listen!$B$5:$G$95,$N2566+1,FALSE),"-")</f>
        <v>0</v>
      </c>
    </row>
    <row r="2567" spans="2:22">
      <c r="B2567" s="25"/>
      <c r="C2567" s="3">
        <v>1973</v>
      </c>
      <c r="D2567" s="141"/>
      <c r="E2567" s="141"/>
      <c r="F2567" s="141"/>
      <c r="G2567" s="141"/>
      <c r="H2567" s="141"/>
      <c r="I2567" s="141"/>
      <c r="J2567" s="141"/>
      <c r="K2567" s="141"/>
      <c r="M2567" s="52">
        <v>21</v>
      </c>
      <c r="N2567" s="52">
        <v>5</v>
      </c>
      <c r="O2567" s="54">
        <f>IF($C2567&lt;=O$2,D2567*VLOOKUP($C2567,Listen!$B$5:$G$95,$N2567+1,FALSE)/VLOOKUP(O$2,Listen!$B$5:$G$95,$N2567+1,FALSE),"-")</f>
        <v>0</v>
      </c>
      <c r="P2567" s="54">
        <f>IF($C2567&lt;=P$2,E2567*VLOOKUP($C2567,Listen!$B$5:$G$95,$N2567+1,FALSE)/VLOOKUP(P$2,Listen!$B$5:$G$95,$N2567+1,FALSE),"-")</f>
        <v>0</v>
      </c>
      <c r="Q2567" s="54">
        <f>IF($C2567&lt;=Q$2,F2567*VLOOKUP($C2567,Listen!$B$5:$G$95,$N2567+1,FALSE)/VLOOKUP(Q$2,Listen!$B$5:$G$95,$N2567+1,FALSE),"-")</f>
        <v>0</v>
      </c>
      <c r="R2567" s="54">
        <f>IF($C2567&lt;=R$2,G2567*VLOOKUP($C2567,Listen!$B$5:$G$95,$N2567+1,FALSE)/VLOOKUP(R$2,Listen!$B$5:$G$95,$N2567+1,FALSE),"-")</f>
        <v>0</v>
      </c>
      <c r="S2567" s="54">
        <f>IF($C2567&lt;=S$2,H2567*VLOOKUP($C2567,Listen!$B$5:$G$95,$N2567+1,FALSE)/VLOOKUP(S$2,Listen!$B$5:$G$95,$N2567+1,FALSE),"-")</f>
        <v>0</v>
      </c>
      <c r="T2567" s="54">
        <f>IF($C2567&lt;=T$2,I2567*VLOOKUP($C2567,Listen!$B$5:$G$95,$N2567+1,FALSE)/VLOOKUP(T$2,Listen!$B$5:$G$95,$N2567+1,FALSE),"-")</f>
        <v>0</v>
      </c>
      <c r="U2567" s="54">
        <f>IF($C2567&lt;=U$2,J2567*VLOOKUP($C2567,Listen!$B$5:$G$95,$N2567+1,FALSE)/VLOOKUP(U$2,Listen!$B$5:$G$95,$N2567+1,FALSE),"-")</f>
        <v>0</v>
      </c>
      <c r="V2567" s="54">
        <f>IF($C2567&lt;=V$2,K2567*VLOOKUP($C2567,Listen!$B$5:$G$95,$N2567+1,FALSE)/VLOOKUP(V$2,Listen!$B$5:$G$95,$N2567+1,FALSE),"-")</f>
        <v>0</v>
      </c>
    </row>
    <row r="2568" spans="2:22">
      <c r="B2568" s="25"/>
      <c r="C2568" s="3">
        <v>1972</v>
      </c>
      <c r="D2568" s="141"/>
      <c r="E2568" s="141"/>
      <c r="F2568" s="141"/>
      <c r="G2568" s="141"/>
      <c r="H2568" s="141"/>
      <c r="I2568" s="141"/>
      <c r="J2568" s="141"/>
      <c r="K2568" s="141"/>
      <c r="M2568" s="52">
        <v>21</v>
      </c>
      <c r="N2568" s="52">
        <v>5</v>
      </c>
      <c r="O2568" s="54">
        <f>IF($C2568&lt;=O$2,D2568*VLOOKUP($C2568,Listen!$B$5:$G$95,$N2568+1,FALSE)/VLOOKUP(O$2,Listen!$B$5:$G$95,$N2568+1,FALSE),"-")</f>
        <v>0</v>
      </c>
      <c r="P2568" s="54">
        <f>IF($C2568&lt;=P$2,E2568*VLOOKUP($C2568,Listen!$B$5:$G$95,$N2568+1,FALSE)/VLOOKUP(P$2,Listen!$B$5:$G$95,$N2568+1,FALSE),"-")</f>
        <v>0</v>
      </c>
      <c r="Q2568" s="54">
        <f>IF($C2568&lt;=Q$2,F2568*VLOOKUP($C2568,Listen!$B$5:$G$95,$N2568+1,FALSE)/VLOOKUP(Q$2,Listen!$B$5:$G$95,$N2568+1,FALSE),"-")</f>
        <v>0</v>
      </c>
      <c r="R2568" s="54">
        <f>IF($C2568&lt;=R$2,G2568*VLOOKUP($C2568,Listen!$B$5:$G$95,$N2568+1,FALSE)/VLOOKUP(R$2,Listen!$B$5:$G$95,$N2568+1,FALSE),"-")</f>
        <v>0</v>
      </c>
      <c r="S2568" s="54">
        <f>IF($C2568&lt;=S$2,H2568*VLOOKUP($C2568,Listen!$B$5:$G$95,$N2568+1,FALSE)/VLOOKUP(S$2,Listen!$B$5:$G$95,$N2568+1,FALSE),"-")</f>
        <v>0</v>
      </c>
      <c r="T2568" s="54">
        <f>IF($C2568&lt;=T$2,I2568*VLOOKUP($C2568,Listen!$B$5:$G$95,$N2568+1,FALSE)/VLOOKUP(T$2,Listen!$B$5:$G$95,$N2568+1,FALSE),"-")</f>
        <v>0</v>
      </c>
      <c r="U2568" s="54">
        <f>IF($C2568&lt;=U$2,J2568*VLOOKUP($C2568,Listen!$B$5:$G$95,$N2568+1,FALSE)/VLOOKUP(U$2,Listen!$B$5:$G$95,$N2568+1,FALSE),"-")</f>
        <v>0</v>
      </c>
      <c r="V2568" s="54">
        <f>IF($C2568&lt;=V$2,K2568*VLOOKUP($C2568,Listen!$B$5:$G$95,$N2568+1,FALSE)/VLOOKUP(V$2,Listen!$B$5:$G$95,$N2568+1,FALSE),"-")</f>
        <v>0</v>
      </c>
    </row>
    <row r="2569" spans="2:22">
      <c r="B2569" s="25"/>
      <c r="C2569" s="3">
        <v>1971</v>
      </c>
      <c r="D2569" s="141"/>
      <c r="E2569" s="141"/>
      <c r="F2569" s="141"/>
      <c r="G2569" s="141"/>
      <c r="H2569" s="141"/>
      <c r="I2569" s="141"/>
      <c r="J2569" s="141"/>
      <c r="K2569" s="141"/>
      <c r="M2569" s="52">
        <v>21</v>
      </c>
      <c r="N2569" s="52">
        <v>5</v>
      </c>
      <c r="O2569" s="54">
        <f>IF($C2569&lt;=O$2,D2569*VLOOKUP($C2569,Listen!$B$5:$G$95,$N2569+1,FALSE)/VLOOKUP(O$2,Listen!$B$5:$G$95,$N2569+1,FALSE),"-")</f>
        <v>0</v>
      </c>
      <c r="P2569" s="54">
        <f>IF($C2569&lt;=P$2,E2569*VLOOKUP($C2569,Listen!$B$5:$G$95,$N2569+1,FALSE)/VLOOKUP(P$2,Listen!$B$5:$G$95,$N2569+1,FALSE),"-")</f>
        <v>0</v>
      </c>
      <c r="Q2569" s="54">
        <f>IF($C2569&lt;=Q$2,F2569*VLOOKUP($C2569,Listen!$B$5:$G$95,$N2569+1,FALSE)/VLOOKUP(Q$2,Listen!$B$5:$G$95,$N2569+1,FALSE),"-")</f>
        <v>0</v>
      </c>
      <c r="R2569" s="54">
        <f>IF($C2569&lt;=R$2,G2569*VLOOKUP($C2569,Listen!$B$5:$G$95,$N2569+1,FALSE)/VLOOKUP(R$2,Listen!$B$5:$G$95,$N2569+1,FALSE),"-")</f>
        <v>0</v>
      </c>
      <c r="S2569" s="54">
        <f>IF($C2569&lt;=S$2,H2569*VLOOKUP($C2569,Listen!$B$5:$G$95,$N2569+1,FALSE)/VLOOKUP(S$2,Listen!$B$5:$G$95,$N2569+1,FALSE),"-")</f>
        <v>0</v>
      </c>
      <c r="T2569" s="54">
        <f>IF($C2569&lt;=T$2,I2569*VLOOKUP($C2569,Listen!$B$5:$G$95,$N2569+1,FALSE)/VLOOKUP(T$2,Listen!$B$5:$G$95,$N2569+1,FALSE),"-")</f>
        <v>0</v>
      </c>
      <c r="U2569" s="54">
        <f>IF($C2569&lt;=U$2,J2569*VLOOKUP($C2569,Listen!$B$5:$G$95,$N2569+1,FALSE)/VLOOKUP(U$2,Listen!$B$5:$G$95,$N2569+1,FALSE),"-")</f>
        <v>0</v>
      </c>
      <c r="V2569" s="54">
        <f>IF($C2569&lt;=V$2,K2569*VLOOKUP($C2569,Listen!$B$5:$G$95,$N2569+1,FALSE)/VLOOKUP(V$2,Listen!$B$5:$G$95,$N2569+1,FALSE),"-")</f>
        <v>0</v>
      </c>
    </row>
    <row r="2570" spans="2:22">
      <c r="B2570" s="25"/>
      <c r="C2570" s="3">
        <v>1970</v>
      </c>
      <c r="D2570" s="141"/>
      <c r="E2570" s="141"/>
      <c r="F2570" s="141"/>
      <c r="G2570" s="141"/>
      <c r="H2570" s="141"/>
      <c r="I2570" s="141"/>
      <c r="J2570" s="141"/>
      <c r="K2570" s="141"/>
      <c r="M2570" s="52">
        <v>21</v>
      </c>
      <c r="N2570" s="52">
        <v>5</v>
      </c>
      <c r="O2570" s="54">
        <f>IF($C2570&lt;=O$2,D2570*VLOOKUP($C2570,Listen!$B$5:$G$95,$N2570+1,FALSE)/VLOOKUP(O$2,Listen!$B$5:$G$95,$N2570+1,FALSE),"-")</f>
        <v>0</v>
      </c>
      <c r="P2570" s="54">
        <f>IF($C2570&lt;=P$2,E2570*VLOOKUP($C2570,Listen!$B$5:$G$95,$N2570+1,FALSE)/VLOOKUP(P$2,Listen!$B$5:$G$95,$N2570+1,FALSE),"-")</f>
        <v>0</v>
      </c>
      <c r="Q2570" s="54">
        <f>IF($C2570&lt;=Q$2,F2570*VLOOKUP($C2570,Listen!$B$5:$G$95,$N2570+1,FALSE)/VLOOKUP(Q$2,Listen!$B$5:$G$95,$N2570+1,FALSE),"-")</f>
        <v>0</v>
      </c>
      <c r="R2570" s="54">
        <f>IF($C2570&lt;=R$2,G2570*VLOOKUP($C2570,Listen!$B$5:$G$95,$N2570+1,FALSE)/VLOOKUP(R$2,Listen!$B$5:$G$95,$N2570+1,FALSE),"-")</f>
        <v>0</v>
      </c>
      <c r="S2570" s="54">
        <f>IF($C2570&lt;=S$2,H2570*VLOOKUP($C2570,Listen!$B$5:$G$95,$N2570+1,FALSE)/VLOOKUP(S$2,Listen!$B$5:$G$95,$N2570+1,FALSE),"-")</f>
        <v>0</v>
      </c>
      <c r="T2570" s="54">
        <f>IF($C2570&lt;=T$2,I2570*VLOOKUP($C2570,Listen!$B$5:$G$95,$N2570+1,FALSE)/VLOOKUP(T$2,Listen!$B$5:$G$95,$N2570+1,FALSE),"-")</f>
        <v>0</v>
      </c>
      <c r="U2570" s="54">
        <f>IF($C2570&lt;=U$2,J2570*VLOOKUP($C2570,Listen!$B$5:$G$95,$N2570+1,FALSE)/VLOOKUP(U$2,Listen!$B$5:$G$95,$N2570+1,FALSE),"-")</f>
        <v>0</v>
      </c>
      <c r="V2570" s="54">
        <f>IF($C2570&lt;=V$2,K2570*VLOOKUP($C2570,Listen!$B$5:$G$95,$N2570+1,FALSE)/VLOOKUP(V$2,Listen!$B$5:$G$95,$N2570+1,FALSE),"-")</f>
        <v>0</v>
      </c>
    </row>
    <row r="2571" spans="2:22">
      <c r="B2571" s="25"/>
      <c r="C2571" s="3">
        <v>1969</v>
      </c>
      <c r="D2571" s="141"/>
      <c r="E2571" s="141"/>
      <c r="F2571" s="141"/>
      <c r="G2571" s="141"/>
      <c r="H2571" s="141"/>
      <c r="I2571" s="141"/>
      <c r="J2571" s="141"/>
      <c r="K2571" s="141"/>
      <c r="M2571" s="52">
        <v>21</v>
      </c>
      <c r="N2571" s="52">
        <v>5</v>
      </c>
      <c r="O2571" s="54">
        <f>IF($C2571&lt;=O$2,D2571*VLOOKUP($C2571,Listen!$B$5:$G$95,$N2571+1,FALSE)/VLOOKUP(O$2,Listen!$B$5:$G$95,$N2571+1,FALSE),"-")</f>
        <v>0</v>
      </c>
      <c r="P2571" s="54">
        <f>IF($C2571&lt;=P$2,E2571*VLOOKUP($C2571,Listen!$B$5:$G$95,$N2571+1,FALSE)/VLOOKUP(P$2,Listen!$B$5:$G$95,$N2571+1,FALSE),"-")</f>
        <v>0</v>
      </c>
      <c r="Q2571" s="54">
        <f>IF($C2571&lt;=Q$2,F2571*VLOOKUP($C2571,Listen!$B$5:$G$95,$N2571+1,FALSE)/VLOOKUP(Q$2,Listen!$B$5:$G$95,$N2571+1,FALSE),"-")</f>
        <v>0</v>
      </c>
      <c r="R2571" s="54">
        <f>IF($C2571&lt;=R$2,G2571*VLOOKUP($C2571,Listen!$B$5:$G$95,$N2571+1,FALSE)/VLOOKUP(R$2,Listen!$B$5:$G$95,$N2571+1,FALSE),"-")</f>
        <v>0</v>
      </c>
      <c r="S2571" s="54">
        <f>IF($C2571&lt;=S$2,H2571*VLOOKUP($C2571,Listen!$B$5:$G$95,$N2571+1,FALSE)/VLOOKUP(S$2,Listen!$B$5:$G$95,$N2571+1,FALSE),"-")</f>
        <v>0</v>
      </c>
      <c r="T2571" s="54">
        <f>IF($C2571&lt;=T$2,I2571*VLOOKUP($C2571,Listen!$B$5:$G$95,$N2571+1,FALSE)/VLOOKUP(T$2,Listen!$B$5:$G$95,$N2571+1,FALSE),"-")</f>
        <v>0</v>
      </c>
      <c r="U2571" s="54">
        <f>IF($C2571&lt;=U$2,J2571*VLOOKUP($C2571,Listen!$B$5:$G$95,$N2571+1,FALSE)/VLOOKUP(U$2,Listen!$B$5:$G$95,$N2571+1,FALSE),"-")</f>
        <v>0</v>
      </c>
      <c r="V2571" s="54">
        <f>IF($C2571&lt;=V$2,K2571*VLOOKUP($C2571,Listen!$B$5:$G$95,$N2571+1,FALSE)/VLOOKUP(V$2,Listen!$B$5:$G$95,$N2571+1,FALSE),"-")</f>
        <v>0</v>
      </c>
    </row>
    <row r="2572" spans="2:22">
      <c r="B2572" s="25"/>
      <c r="C2572" s="3">
        <v>1968</v>
      </c>
      <c r="D2572" s="141"/>
      <c r="E2572" s="141"/>
      <c r="F2572" s="141"/>
      <c r="G2572" s="141"/>
      <c r="H2572" s="141"/>
      <c r="I2572" s="141"/>
      <c r="J2572" s="141"/>
      <c r="K2572" s="141"/>
      <c r="M2572" s="52">
        <v>21</v>
      </c>
      <c r="N2572" s="52">
        <v>5</v>
      </c>
      <c r="O2572" s="54">
        <f>IF($C2572&lt;=O$2,D2572*VLOOKUP($C2572,Listen!$B$5:$G$95,$N2572+1,FALSE)/VLOOKUP(O$2,Listen!$B$5:$G$95,$N2572+1,FALSE),"-")</f>
        <v>0</v>
      </c>
      <c r="P2572" s="54">
        <f>IF($C2572&lt;=P$2,E2572*VLOOKUP($C2572,Listen!$B$5:$G$95,$N2572+1,FALSE)/VLOOKUP(P$2,Listen!$B$5:$G$95,$N2572+1,FALSE),"-")</f>
        <v>0</v>
      </c>
      <c r="Q2572" s="54">
        <f>IF($C2572&lt;=Q$2,F2572*VLOOKUP($C2572,Listen!$B$5:$G$95,$N2572+1,FALSE)/VLOOKUP(Q$2,Listen!$B$5:$G$95,$N2572+1,FALSE),"-")</f>
        <v>0</v>
      </c>
      <c r="R2572" s="54">
        <f>IF($C2572&lt;=R$2,G2572*VLOOKUP($C2572,Listen!$B$5:$G$95,$N2572+1,FALSE)/VLOOKUP(R$2,Listen!$B$5:$G$95,$N2572+1,FALSE),"-")</f>
        <v>0</v>
      </c>
      <c r="S2572" s="54">
        <f>IF($C2572&lt;=S$2,H2572*VLOOKUP($C2572,Listen!$B$5:$G$95,$N2572+1,FALSE)/VLOOKUP(S$2,Listen!$B$5:$G$95,$N2572+1,FALSE),"-")</f>
        <v>0</v>
      </c>
      <c r="T2572" s="54">
        <f>IF($C2572&lt;=T$2,I2572*VLOOKUP($C2572,Listen!$B$5:$G$95,$N2572+1,FALSE)/VLOOKUP(T$2,Listen!$B$5:$G$95,$N2572+1,FALSE),"-")</f>
        <v>0</v>
      </c>
      <c r="U2572" s="54">
        <f>IF($C2572&lt;=U$2,J2572*VLOOKUP($C2572,Listen!$B$5:$G$95,$N2572+1,FALSE)/VLOOKUP(U$2,Listen!$B$5:$G$95,$N2572+1,FALSE),"-")</f>
        <v>0</v>
      </c>
      <c r="V2572" s="54">
        <f>IF($C2572&lt;=V$2,K2572*VLOOKUP($C2572,Listen!$B$5:$G$95,$N2572+1,FALSE)/VLOOKUP(V$2,Listen!$B$5:$G$95,$N2572+1,FALSE),"-")</f>
        <v>0</v>
      </c>
    </row>
    <row r="2573" spans="2:22">
      <c r="B2573" s="25"/>
      <c r="C2573" s="3">
        <v>1967</v>
      </c>
      <c r="D2573" s="141"/>
      <c r="E2573" s="141"/>
      <c r="F2573" s="141"/>
      <c r="G2573" s="141"/>
      <c r="H2573" s="141"/>
      <c r="I2573" s="141"/>
      <c r="J2573" s="141"/>
      <c r="K2573" s="141"/>
      <c r="M2573" s="52">
        <v>21</v>
      </c>
      <c r="N2573" s="52">
        <v>5</v>
      </c>
      <c r="O2573" s="54">
        <f>IF($C2573&lt;=O$2,D2573*VLOOKUP($C2573,Listen!$B$5:$G$95,$N2573+1,FALSE)/VLOOKUP(O$2,Listen!$B$5:$G$95,$N2573+1,FALSE),"-")</f>
        <v>0</v>
      </c>
      <c r="P2573" s="54">
        <f>IF($C2573&lt;=P$2,E2573*VLOOKUP($C2573,Listen!$B$5:$G$95,$N2573+1,FALSE)/VLOOKUP(P$2,Listen!$B$5:$G$95,$N2573+1,FALSE),"-")</f>
        <v>0</v>
      </c>
      <c r="Q2573" s="54">
        <f>IF($C2573&lt;=Q$2,F2573*VLOOKUP($C2573,Listen!$B$5:$G$95,$N2573+1,FALSE)/VLOOKUP(Q$2,Listen!$B$5:$G$95,$N2573+1,FALSE),"-")</f>
        <v>0</v>
      </c>
      <c r="R2573" s="54">
        <f>IF($C2573&lt;=R$2,G2573*VLOOKUP($C2573,Listen!$B$5:$G$95,$N2573+1,FALSE)/VLOOKUP(R$2,Listen!$B$5:$G$95,$N2573+1,FALSE),"-")</f>
        <v>0</v>
      </c>
      <c r="S2573" s="54">
        <f>IF($C2573&lt;=S$2,H2573*VLOOKUP($C2573,Listen!$B$5:$G$95,$N2573+1,FALSE)/VLOOKUP(S$2,Listen!$B$5:$G$95,$N2573+1,FALSE),"-")</f>
        <v>0</v>
      </c>
      <c r="T2573" s="54">
        <f>IF($C2573&lt;=T$2,I2573*VLOOKUP($C2573,Listen!$B$5:$G$95,$N2573+1,FALSE)/VLOOKUP(T$2,Listen!$B$5:$G$95,$N2573+1,FALSE),"-")</f>
        <v>0</v>
      </c>
      <c r="U2573" s="54">
        <f>IF($C2573&lt;=U$2,J2573*VLOOKUP($C2573,Listen!$B$5:$G$95,$N2573+1,FALSE)/VLOOKUP(U$2,Listen!$B$5:$G$95,$N2573+1,FALSE),"-")</f>
        <v>0</v>
      </c>
      <c r="V2573" s="54">
        <f>IF($C2573&lt;=V$2,K2573*VLOOKUP($C2573,Listen!$B$5:$G$95,$N2573+1,FALSE)/VLOOKUP(V$2,Listen!$B$5:$G$95,$N2573+1,FALSE),"-")</f>
        <v>0</v>
      </c>
    </row>
    <row r="2574" spans="2:22">
      <c r="B2574" s="25"/>
      <c r="C2574" s="3">
        <v>1966</v>
      </c>
      <c r="D2574" s="141"/>
      <c r="E2574" s="141"/>
      <c r="F2574" s="141"/>
      <c r="G2574" s="141"/>
      <c r="H2574" s="141"/>
      <c r="I2574" s="141"/>
      <c r="J2574" s="141"/>
      <c r="K2574" s="141"/>
      <c r="M2574" s="52">
        <v>21</v>
      </c>
      <c r="N2574" s="52">
        <v>5</v>
      </c>
      <c r="O2574" s="54">
        <f>IF($C2574&lt;=O$2,D2574*VLOOKUP($C2574,Listen!$B$5:$G$95,$N2574+1,FALSE)/VLOOKUP(O$2,Listen!$B$5:$G$95,$N2574+1,FALSE),"-")</f>
        <v>0</v>
      </c>
      <c r="P2574" s="54">
        <f>IF($C2574&lt;=P$2,E2574*VLOOKUP($C2574,Listen!$B$5:$G$95,$N2574+1,FALSE)/VLOOKUP(P$2,Listen!$B$5:$G$95,$N2574+1,FALSE),"-")</f>
        <v>0</v>
      </c>
      <c r="Q2574" s="54">
        <f>IF($C2574&lt;=Q$2,F2574*VLOOKUP($C2574,Listen!$B$5:$G$95,$N2574+1,FALSE)/VLOOKUP(Q$2,Listen!$B$5:$G$95,$N2574+1,FALSE),"-")</f>
        <v>0</v>
      </c>
      <c r="R2574" s="54">
        <f>IF($C2574&lt;=R$2,G2574*VLOOKUP($C2574,Listen!$B$5:$G$95,$N2574+1,FALSE)/VLOOKUP(R$2,Listen!$B$5:$G$95,$N2574+1,FALSE),"-")</f>
        <v>0</v>
      </c>
      <c r="S2574" s="54">
        <f>IF($C2574&lt;=S$2,H2574*VLOOKUP($C2574,Listen!$B$5:$G$95,$N2574+1,FALSE)/VLOOKUP(S$2,Listen!$B$5:$G$95,$N2574+1,FALSE),"-")</f>
        <v>0</v>
      </c>
      <c r="T2574" s="54">
        <f>IF($C2574&lt;=T$2,I2574*VLOOKUP($C2574,Listen!$B$5:$G$95,$N2574+1,FALSE)/VLOOKUP(T$2,Listen!$B$5:$G$95,$N2574+1,FALSE),"-")</f>
        <v>0</v>
      </c>
      <c r="U2574" s="54">
        <f>IF($C2574&lt;=U$2,J2574*VLOOKUP($C2574,Listen!$B$5:$G$95,$N2574+1,FALSE)/VLOOKUP(U$2,Listen!$B$5:$G$95,$N2574+1,FALSE),"-")</f>
        <v>0</v>
      </c>
      <c r="V2574" s="54">
        <f>IF($C2574&lt;=V$2,K2574*VLOOKUP($C2574,Listen!$B$5:$G$95,$N2574+1,FALSE)/VLOOKUP(V$2,Listen!$B$5:$G$95,$N2574+1,FALSE),"-")</f>
        <v>0</v>
      </c>
    </row>
    <row r="2575" spans="2:22">
      <c r="B2575" s="25"/>
      <c r="C2575" s="3">
        <v>1965</v>
      </c>
      <c r="D2575" s="141"/>
      <c r="E2575" s="141"/>
      <c r="F2575" s="141"/>
      <c r="G2575" s="141"/>
      <c r="H2575" s="141"/>
      <c r="I2575" s="141"/>
      <c r="J2575" s="141"/>
      <c r="K2575" s="141"/>
      <c r="M2575" s="52">
        <v>21</v>
      </c>
      <c r="N2575" s="52">
        <v>5</v>
      </c>
      <c r="O2575" s="54">
        <f>IF($C2575&lt;=O$2,D2575*VLOOKUP($C2575,Listen!$B$5:$G$95,$N2575+1,FALSE)/VLOOKUP(O$2,Listen!$B$5:$G$95,$N2575+1,FALSE),"-")</f>
        <v>0</v>
      </c>
      <c r="P2575" s="54">
        <f>IF($C2575&lt;=P$2,E2575*VLOOKUP($C2575,Listen!$B$5:$G$95,$N2575+1,FALSE)/VLOOKUP(P$2,Listen!$B$5:$G$95,$N2575+1,FALSE),"-")</f>
        <v>0</v>
      </c>
      <c r="Q2575" s="54">
        <f>IF($C2575&lt;=Q$2,F2575*VLOOKUP($C2575,Listen!$B$5:$G$95,$N2575+1,FALSE)/VLOOKUP(Q$2,Listen!$B$5:$G$95,$N2575+1,FALSE),"-")</f>
        <v>0</v>
      </c>
      <c r="R2575" s="54">
        <f>IF($C2575&lt;=R$2,G2575*VLOOKUP($C2575,Listen!$B$5:$G$95,$N2575+1,FALSE)/VLOOKUP(R$2,Listen!$B$5:$G$95,$N2575+1,FALSE),"-")</f>
        <v>0</v>
      </c>
      <c r="S2575" s="54">
        <f>IF($C2575&lt;=S$2,H2575*VLOOKUP($C2575,Listen!$B$5:$G$95,$N2575+1,FALSE)/VLOOKUP(S$2,Listen!$B$5:$G$95,$N2575+1,FALSE),"-")</f>
        <v>0</v>
      </c>
      <c r="T2575" s="54">
        <f>IF($C2575&lt;=T$2,I2575*VLOOKUP($C2575,Listen!$B$5:$G$95,$N2575+1,FALSE)/VLOOKUP(T$2,Listen!$B$5:$G$95,$N2575+1,FALSE),"-")</f>
        <v>0</v>
      </c>
      <c r="U2575" s="54">
        <f>IF($C2575&lt;=U$2,J2575*VLOOKUP($C2575,Listen!$B$5:$G$95,$N2575+1,FALSE)/VLOOKUP(U$2,Listen!$B$5:$G$95,$N2575+1,FALSE),"-")</f>
        <v>0</v>
      </c>
      <c r="V2575" s="54">
        <f>IF($C2575&lt;=V$2,K2575*VLOOKUP($C2575,Listen!$B$5:$G$95,$N2575+1,FALSE)/VLOOKUP(V$2,Listen!$B$5:$G$95,$N2575+1,FALSE),"-")</f>
        <v>0</v>
      </c>
    </row>
    <row r="2576" spans="2:22">
      <c r="B2576" s="25"/>
      <c r="C2576" s="3">
        <v>1964</v>
      </c>
      <c r="D2576" s="141"/>
      <c r="E2576" s="141"/>
      <c r="F2576" s="141"/>
      <c r="G2576" s="141"/>
      <c r="H2576" s="141"/>
      <c r="I2576" s="141"/>
      <c r="J2576" s="141"/>
      <c r="K2576" s="141"/>
      <c r="M2576" s="52">
        <v>21</v>
      </c>
      <c r="N2576" s="52">
        <v>5</v>
      </c>
      <c r="O2576" s="54">
        <f>IF($C2576&lt;=O$2,D2576*VLOOKUP($C2576,Listen!$B$5:$G$95,$N2576+1,FALSE)/VLOOKUP(O$2,Listen!$B$5:$G$95,$N2576+1,FALSE),"-")</f>
        <v>0</v>
      </c>
      <c r="P2576" s="54">
        <f>IF($C2576&lt;=P$2,E2576*VLOOKUP($C2576,Listen!$B$5:$G$95,$N2576+1,FALSE)/VLOOKUP(P$2,Listen!$B$5:$G$95,$N2576+1,FALSE),"-")</f>
        <v>0</v>
      </c>
      <c r="Q2576" s="54">
        <f>IF($C2576&lt;=Q$2,F2576*VLOOKUP($C2576,Listen!$B$5:$G$95,$N2576+1,FALSE)/VLOOKUP(Q$2,Listen!$B$5:$G$95,$N2576+1,FALSE),"-")</f>
        <v>0</v>
      </c>
      <c r="R2576" s="54">
        <f>IF($C2576&lt;=R$2,G2576*VLOOKUP($C2576,Listen!$B$5:$G$95,$N2576+1,FALSE)/VLOOKUP(R$2,Listen!$B$5:$G$95,$N2576+1,FALSE),"-")</f>
        <v>0</v>
      </c>
      <c r="S2576" s="54">
        <f>IF($C2576&lt;=S$2,H2576*VLOOKUP($C2576,Listen!$B$5:$G$95,$N2576+1,FALSE)/VLOOKUP(S$2,Listen!$B$5:$G$95,$N2576+1,FALSE),"-")</f>
        <v>0</v>
      </c>
      <c r="T2576" s="54">
        <f>IF($C2576&lt;=T$2,I2576*VLOOKUP($C2576,Listen!$B$5:$G$95,$N2576+1,FALSE)/VLOOKUP(T$2,Listen!$B$5:$G$95,$N2576+1,FALSE),"-")</f>
        <v>0</v>
      </c>
      <c r="U2576" s="54">
        <f>IF($C2576&lt;=U$2,J2576*VLOOKUP($C2576,Listen!$B$5:$G$95,$N2576+1,FALSE)/VLOOKUP(U$2,Listen!$B$5:$G$95,$N2576+1,FALSE),"-")</f>
        <v>0</v>
      </c>
      <c r="V2576" s="54">
        <f>IF($C2576&lt;=V$2,K2576*VLOOKUP($C2576,Listen!$B$5:$G$95,$N2576+1,FALSE)/VLOOKUP(V$2,Listen!$B$5:$G$95,$N2576+1,FALSE),"-")</f>
        <v>0</v>
      </c>
    </row>
    <row r="2577" spans="2:22">
      <c r="B2577" s="25"/>
      <c r="C2577" s="3">
        <v>1963</v>
      </c>
      <c r="D2577" s="141"/>
      <c r="E2577" s="141"/>
      <c r="F2577" s="141"/>
      <c r="G2577" s="141"/>
      <c r="H2577" s="141"/>
      <c r="I2577" s="141"/>
      <c r="J2577" s="141"/>
      <c r="K2577" s="141"/>
      <c r="M2577" s="52">
        <v>21</v>
      </c>
      <c r="N2577" s="52">
        <v>5</v>
      </c>
      <c r="O2577" s="54">
        <f>IF($C2577&lt;=O$2,D2577*VLOOKUP($C2577,Listen!$B$5:$G$95,$N2577+1,FALSE)/VLOOKUP(O$2,Listen!$B$5:$G$95,$N2577+1,FALSE),"-")</f>
        <v>0</v>
      </c>
      <c r="P2577" s="54">
        <f>IF($C2577&lt;=P$2,E2577*VLOOKUP($C2577,Listen!$B$5:$G$95,$N2577+1,FALSE)/VLOOKUP(P$2,Listen!$B$5:$G$95,$N2577+1,FALSE),"-")</f>
        <v>0</v>
      </c>
      <c r="Q2577" s="54">
        <f>IF($C2577&lt;=Q$2,F2577*VLOOKUP($C2577,Listen!$B$5:$G$95,$N2577+1,FALSE)/VLOOKUP(Q$2,Listen!$B$5:$G$95,$N2577+1,FALSE),"-")</f>
        <v>0</v>
      </c>
      <c r="R2577" s="54">
        <f>IF($C2577&lt;=R$2,G2577*VLOOKUP($C2577,Listen!$B$5:$G$95,$N2577+1,FALSE)/VLOOKUP(R$2,Listen!$B$5:$G$95,$N2577+1,FALSE),"-")</f>
        <v>0</v>
      </c>
      <c r="S2577" s="54">
        <f>IF($C2577&lt;=S$2,H2577*VLOOKUP($C2577,Listen!$B$5:$G$95,$N2577+1,FALSE)/VLOOKUP(S$2,Listen!$B$5:$G$95,$N2577+1,FALSE),"-")</f>
        <v>0</v>
      </c>
      <c r="T2577" s="54">
        <f>IF($C2577&lt;=T$2,I2577*VLOOKUP($C2577,Listen!$B$5:$G$95,$N2577+1,FALSE)/VLOOKUP(T$2,Listen!$B$5:$G$95,$N2577+1,FALSE),"-")</f>
        <v>0</v>
      </c>
      <c r="U2577" s="54">
        <f>IF($C2577&lt;=U$2,J2577*VLOOKUP($C2577,Listen!$B$5:$G$95,$N2577+1,FALSE)/VLOOKUP(U$2,Listen!$B$5:$G$95,$N2577+1,FALSE),"-")</f>
        <v>0</v>
      </c>
      <c r="V2577" s="54">
        <f>IF($C2577&lt;=V$2,K2577*VLOOKUP($C2577,Listen!$B$5:$G$95,$N2577+1,FALSE)/VLOOKUP(V$2,Listen!$B$5:$G$95,$N2577+1,FALSE),"-")</f>
        <v>0</v>
      </c>
    </row>
    <row r="2578" spans="2:22">
      <c r="B2578" s="25"/>
      <c r="C2578" s="3">
        <v>1962</v>
      </c>
      <c r="D2578" s="141"/>
      <c r="E2578" s="141"/>
      <c r="F2578" s="141"/>
      <c r="G2578" s="141"/>
      <c r="H2578" s="141"/>
      <c r="I2578" s="141"/>
      <c r="J2578" s="141"/>
      <c r="K2578" s="141"/>
      <c r="M2578" s="52">
        <v>21</v>
      </c>
      <c r="N2578" s="52">
        <v>5</v>
      </c>
      <c r="O2578" s="54">
        <f>IF($C2578&lt;=O$2,D2578*VLOOKUP($C2578,Listen!$B$5:$G$95,$N2578+1,FALSE)/VLOOKUP(O$2,Listen!$B$5:$G$95,$N2578+1,FALSE),"-")</f>
        <v>0</v>
      </c>
      <c r="P2578" s="54">
        <f>IF($C2578&lt;=P$2,E2578*VLOOKUP($C2578,Listen!$B$5:$G$95,$N2578+1,FALSE)/VLOOKUP(P$2,Listen!$B$5:$G$95,$N2578+1,FALSE),"-")</f>
        <v>0</v>
      </c>
      <c r="Q2578" s="54">
        <f>IF($C2578&lt;=Q$2,F2578*VLOOKUP($C2578,Listen!$B$5:$G$95,$N2578+1,FALSE)/VLOOKUP(Q$2,Listen!$B$5:$G$95,$N2578+1,FALSE),"-")</f>
        <v>0</v>
      </c>
      <c r="R2578" s="54">
        <f>IF($C2578&lt;=R$2,G2578*VLOOKUP($C2578,Listen!$B$5:$G$95,$N2578+1,FALSE)/VLOOKUP(R$2,Listen!$B$5:$G$95,$N2578+1,FALSE),"-")</f>
        <v>0</v>
      </c>
      <c r="S2578" s="54">
        <f>IF($C2578&lt;=S$2,H2578*VLOOKUP($C2578,Listen!$B$5:$G$95,$N2578+1,FALSE)/VLOOKUP(S$2,Listen!$B$5:$G$95,$N2578+1,FALSE),"-")</f>
        <v>0</v>
      </c>
      <c r="T2578" s="54">
        <f>IF($C2578&lt;=T$2,I2578*VLOOKUP($C2578,Listen!$B$5:$G$95,$N2578+1,FALSE)/VLOOKUP(T$2,Listen!$B$5:$G$95,$N2578+1,FALSE),"-")</f>
        <v>0</v>
      </c>
      <c r="U2578" s="54">
        <f>IF($C2578&lt;=U$2,J2578*VLOOKUP($C2578,Listen!$B$5:$G$95,$N2578+1,FALSE)/VLOOKUP(U$2,Listen!$B$5:$G$95,$N2578+1,FALSE),"-")</f>
        <v>0</v>
      </c>
      <c r="V2578" s="54">
        <f>IF($C2578&lt;=V$2,K2578*VLOOKUP($C2578,Listen!$B$5:$G$95,$N2578+1,FALSE)/VLOOKUP(V$2,Listen!$B$5:$G$95,$N2578+1,FALSE),"-")</f>
        <v>0</v>
      </c>
    </row>
    <row r="2579" spans="2:22">
      <c r="B2579" s="25"/>
      <c r="C2579" s="3">
        <v>1961</v>
      </c>
      <c r="D2579" s="141"/>
      <c r="E2579" s="141"/>
      <c r="F2579" s="141"/>
      <c r="G2579" s="141"/>
      <c r="H2579" s="141"/>
      <c r="I2579" s="141"/>
      <c r="J2579" s="141"/>
      <c r="K2579" s="141"/>
      <c r="M2579" s="52">
        <v>21</v>
      </c>
      <c r="N2579" s="52">
        <v>5</v>
      </c>
      <c r="O2579" s="54">
        <f>IF($C2579&lt;=O$2,D2579*VLOOKUP($C2579,Listen!$B$5:$G$95,$N2579+1,FALSE)/VLOOKUP(O$2,Listen!$B$5:$G$95,$N2579+1,FALSE),"-")</f>
        <v>0</v>
      </c>
      <c r="P2579" s="54">
        <f>IF($C2579&lt;=P$2,E2579*VLOOKUP($C2579,Listen!$B$5:$G$95,$N2579+1,FALSE)/VLOOKUP(P$2,Listen!$B$5:$G$95,$N2579+1,FALSE),"-")</f>
        <v>0</v>
      </c>
      <c r="Q2579" s="54">
        <f>IF($C2579&lt;=Q$2,F2579*VLOOKUP($C2579,Listen!$B$5:$G$95,$N2579+1,FALSE)/VLOOKUP(Q$2,Listen!$B$5:$G$95,$N2579+1,FALSE),"-")</f>
        <v>0</v>
      </c>
      <c r="R2579" s="54">
        <f>IF($C2579&lt;=R$2,G2579*VLOOKUP($C2579,Listen!$B$5:$G$95,$N2579+1,FALSE)/VLOOKUP(R$2,Listen!$B$5:$G$95,$N2579+1,FALSE),"-")</f>
        <v>0</v>
      </c>
      <c r="S2579" s="54">
        <f>IF($C2579&lt;=S$2,H2579*VLOOKUP($C2579,Listen!$B$5:$G$95,$N2579+1,FALSE)/VLOOKUP(S$2,Listen!$B$5:$G$95,$N2579+1,FALSE),"-")</f>
        <v>0</v>
      </c>
      <c r="T2579" s="54">
        <f>IF($C2579&lt;=T$2,I2579*VLOOKUP($C2579,Listen!$B$5:$G$95,$N2579+1,FALSE)/VLOOKUP(T$2,Listen!$B$5:$G$95,$N2579+1,FALSE),"-")</f>
        <v>0</v>
      </c>
      <c r="U2579" s="54">
        <f>IF($C2579&lt;=U$2,J2579*VLOOKUP($C2579,Listen!$B$5:$G$95,$N2579+1,FALSE)/VLOOKUP(U$2,Listen!$B$5:$G$95,$N2579+1,FALSE),"-")</f>
        <v>0</v>
      </c>
      <c r="V2579" s="54">
        <f>IF($C2579&lt;=V$2,K2579*VLOOKUP($C2579,Listen!$B$5:$G$95,$N2579+1,FALSE)/VLOOKUP(V$2,Listen!$B$5:$G$95,$N2579+1,FALSE),"-")</f>
        <v>0</v>
      </c>
    </row>
    <row r="2580" spans="2:22">
      <c r="B2580" s="25"/>
      <c r="C2580" s="3">
        <v>1960</v>
      </c>
      <c r="D2580" s="141"/>
      <c r="E2580" s="141"/>
      <c r="F2580" s="141"/>
      <c r="G2580" s="141"/>
      <c r="H2580" s="141"/>
      <c r="I2580" s="141"/>
      <c r="J2580" s="141"/>
      <c r="K2580" s="141"/>
      <c r="M2580" s="52">
        <v>21</v>
      </c>
      <c r="N2580" s="52">
        <v>5</v>
      </c>
      <c r="O2580" s="54">
        <f>IF($C2580&lt;=O$2,D2580*VLOOKUP($C2580,Listen!$B$5:$G$95,$N2580+1,FALSE)/VLOOKUP(O$2,Listen!$B$5:$G$95,$N2580+1,FALSE),"-")</f>
        <v>0</v>
      </c>
      <c r="P2580" s="54">
        <f>IF($C2580&lt;=P$2,E2580*VLOOKUP($C2580,Listen!$B$5:$G$95,$N2580+1,FALSE)/VLOOKUP(P$2,Listen!$B$5:$G$95,$N2580+1,FALSE),"-")</f>
        <v>0</v>
      </c>
      <c r="Q2580" s="54">
        <f>IF($C2580&lt;=Q$2,F2580*VLOOKUP($C2580,Listen!$B$5:$G$95,$N2580+1,FALSE)/VLOOKUP(Q$2,Listen!$B$5:$G$95,$N2580+1,FALSE),"-")</f>
        <v>0</v>
      </c>
      <c r="R2580" s="54">
        <f>IF($C2580&lt;=R$2,G2580*VLOOKUP($C2580,Listen!$B$5:$G$95,$N2580+1,FALSE)/VLOOKUP(R$2,Listen!$B$5:$G$95,$N2580+1,FALSE),"-")</f>
        <v>0</v>
      </c>
      <c r="S2580" s="54">
        <f>IF($C2580&lt;=S$2,H2580*VLOOKUP($C2580,Listen!$B$5:$G$95,$N2580+1,FALSE)/VLOOKUP(S$2,Listen!$B$5:$G$95,$N2580+1,FALSE),"-")</f>
        <v>0</v>
      </c>
      <c r="T2580" s="54">
        <f>IF($C2580&lt;=T$2,I2580*VLOOKUP($C2580,Listen!$B$5:$G$95,$N2580+1,FALSE)/VLOOKUP(T$2,Listen!$B$5:$G$95,$N2580+1,FALSE),"-")</f>
        <v>0</v>
      </c>
      <c r="U2580" s="54">
        <f>IF($C2580&lt;=U$2,J2580*VLOOKUP($C2580,Listen!$B$5:$G$95,$N2580+1,FALSE)/VLOOKUP(U$2,Listen!$B$5:$G$95,$N2580+1,FALSE),"-")</f>
        <v>0</v>
      </c>
      <c r="V2580" s="54">
        <f>IF($C2580&lt;=V$2,K2580*VLOOKUP($C2580,Listen!$B$5:$G$95,$N2580+1,FALSE)/VLOOKUP(V$2,Listen!$B$5:$G$95,$N2580+1,FALSE),"-")</f>
        <v>0</v>
      </c>
    </row>
    <row r="2581" spans="2:22">
      <c r="B2581" s="25"/>
      <c r="C2581" s="3">
        <v>1959</v>
      </c>
      <c r="D2581" s="141"/>
      <c r="E2581" s="141"/>
      <c r="F2581" s="141"/>
      <c r="G2581" s="141"/>
      <c r="H2581" s="141"/>
      <c r="I2581" s="141"/>
      <c r="J2581" s="141"/>
      <c r="K2581" s="141"/>
      <c r="M2581" s="52">
        <v>21</v>
      </c>
      <c r="N2581" s="52">
        <v>5</v>
      </c>
      <c r="O2581" s="54">
        <f>IF($C2581&lt;=O$2,D2581*VLOOKUP($C2581,Listen!$B$5:$G$95,$N2581+1,FALSE)/VLOOKUP(O$2,Listen!$B$5:$G$95,$N2581+1,FALSE),"-")</f>
        <v>0</v>
      </c>
      <c r="P2581" s="54">
        <f>IF($C2581&lt;=P$2,E2581*VLOOKUP($C2581,Listen!$B$5:$G$95,$N2581+1,FALSE)/VLOOKUP(P$2,Listen!$B$5:$G$95,$N2581+1,FALSE),"-")</f>
        <v>0</v>
      </c>
      <c r="Q2581" s="54">
        <f>IF($C2581&lt;=Q$2,F2581*VLOOKUP($C2581,Listen!$B$5:$G$95,$N2581+1,FALSE)/VLOOKUP(Q$2,Listen!$B$5:$G$95,$N2581+1,FALSE),"-")</f>
        <v>0</v>
      </c>
      <c r="R2581" s="54">
        <f>IF($C2581&lt;=R$2,G2581*VLOOKUP($C2581,Listen!$B$5:$G$95,$N2581+1,FALSE)/VLOOKUP(R$2,Listen!$B$5:$G$95,$N2581+1,FALSE),"-")</f>
        <v>0</v>
      </c>
      <c r="S2581" s="54">
        <f>IF($C2581&lt;=S$2,H2581*VLOOKUP($C2581,Listen!$B$5:$G$95,$N2581+1,FALSE)/VLOOKUP(S$2,Listen!$B$5:$G$95,$N2581+1,FALSE),"-")</f>
        <v>0</v>
      </c>
      <c r="T2581" s="54">
        <f>IF($C2581&lt;=T$2,I2581*VLOOKUP($C2581,Listen!$B$5:$G$95,$N2581+1,FALSE)/VLOOKUP(T$2,Listen!$B$5:$G$95,$N2581+1,FALSE),"-")</f>
        <v>0</v>
      </c>
      <c r="U2581" s="54">
        <f>IF($C2581&lt;=U$2,J2581*VLOOKUP($C2581,Listen!$B$5:$G$95,$N2581+1,FALSE)/VLOOKUP(U$2,Listen!$B$5:$G$95,$N2581+1,FALSE),"-")</f>
        <v>0</v>
      </c>
      <c r="V2581" s="54">
        <f>IF($C2581&lt;=V$2,K2581*VLOOKUP($C2581,Listen!$B$5:$G$95,$N2581+1,FALSE)/VLOOKUP(V$2,Listen!$B$5:$G$95,$N2581+1,FALSE),"-")</f>
        <v>0</v>
      </c>
    </row>
    <row r="2582" spans="2:22">
      <c r="B2582" s="25"/>
      <c r="C2582" s="3">
        <v>1958</v>
      </c>
      <c r="D2582" s="141"/>
      <c r="E2582" s="141"/>
      <c r="F2582" s="141"/>
      <c r="G2582" s="141"/>
      <c r="H2582" s="141"/>
      <c r="I2582" s="141"/>
      <c r="J2582" s="141"/>
      <c r="K2582" s="141"/>
      <c r="M2582" s="52">
        <v>21</v>
      </c>
      <c r="N2582" s="52">
        <v>5</v>
      </c>
      <c r="O2582" s="54">
        <f>IF($C2582&lt;=O$2,D2582*VLOOKUP($C2582,Listen!$B$5:$G$95,$N2582+1,FALSE)/VLOOKUP(O$2,Listen!$B$5:$G$95,$N2582+1,FALSE),"-")</f>
        <v>0</v>
      </c>
      <c r="P2582" s="54">
        <f>IF($C2582&lt;=P$2,E2582*VLOOKUP($C2582,Listen!$B$5:$G$95,$N2582+1,FALSE)/VLOOKUP(P$2,Listen!$B$5:$G$95,$N2582+1,FALSE),"-")</f>
        <v>0</v>
      </c>
      <c r="Q2582" s="54">
        <f>IF($C2582&lt;=Q$2,F2582*VLOOKUP($C2582,Listen!$B$5:$G$95,$N2582+1,FALSE)/VLOOKUP(Q$2,Listen!$B$5:$G$95,$N2582+1,FALSE),"-")</f>
        <v>0</v>
      </c>
      <c r="R2582" s="54">
        <f>IF($C2582&lt;=R$2,G2582*VLOOKUP($C2582,Listen!$B$5:$G$95,$N2582+1,FALSE)/VLOOKUP(R$2,Listen!$B$5:$G$95,$N2582+1,FALSE),"-")</f>
        <v>0</v>
      </c>
      <c r="S2582" s="54">
        <f>IF($C2582&lt;=S$2,H2582*VLOOKUP($C2582,Listen!$B$5:$G$95,$N2582+1,FALSE)/VLOOKUP(S$2,Listen!$B$5:$G$95,$N2582+1,FALSE),"-")</f>
        <v>0</v>
      </c>
      <c r="T2582" s="54">
        <f>IF($C2582&lt;=T$2,I2582*VLOOKUP($C2582,Listen!$B$5:$G$95,$N2582+1,FALSE)/VLOOKUP(T$2,Listen!$B$5:$G$95,$N2582+1,FALSE),"-")</f>
        <v>0</v>
      </c>
      <c r="U2582" s="54">
        <f>IF($C2582&lt;=U$2,J2582*VLOOKUP($C2582,Listen!$B$5:$G$95,$N2582+1,FALSE)/VLOOKUP(U$2,Listen!$B$5:$G$95,$N2582+1,FALSE),"-")</f>
        <v>0</v>
      </c>
      <c r="V2582" s="54">
        <f>IF($C2582&lt;=V$2,K2582*VLOOKUP($C2582,Listen!$B$5:$G$95,$N2582+1,FALSE)/VLOOKUP(V$2,Listen!$B$5:$G$95,$N2582+1,FALSE),"-")</f>
        <v>0</v>
      </c>
    </row>
    <row r="2583" spans="2:22">
      <c r="B2583" s="25"/>
      <c r="C2583" s="3">
        <v>1957</v>
      </c>
      <c r="D2583" s="141"/>
      <c r="E2583" s="141"/>
      <c r="F2583" s="141"/>
      <c r="G2583" s="141"/>
      <c r="H2583" s="141"/>
      <c r="I2583" s="141"/>
      <c r="J2583" s="141"/>
      <c r="K2583" s="141"/>
      <c r="M2583" s="52">
        <v>21</v>
      </c>
      <c r="N2583" s="52">
        <v>5</v>
      </c>
      <c r="O2583" s="54">
        <f>IF($C2583&lt;=O$2,D2583*VLOOKUP($C2583,Listen!$B$5:$G$95,$N2583+1,FALSE)/VLOOKUP(O$2,Listen!$B$5:$G$95,$N2583+1,FALSE),"-")</f>
        <v>0</v>
      </c>
      <c r="P2583" s="54">
        <f>IF($C2583&lt;=P$2,E2583*VLOOKUP($C2583,Listen!$B$5:$G$95,$N2583+1,FALSE)/VLOOKUP(P$2,Listen!$B$5:$G$95,$N2583+1,FALSE),"-")</f>
        <v>0</v>
      </c>
      <c r="Q2583" s="54">
        <f>IF($C2583&lt;=Q$2,F2583*VLOOKUP($C2583,Listen!$B$5:$G$95,$N2583+1,FALSE)/VLOOKUP(Q$2,Listen!$B$5:$G$95,$N2583+1,FALSE),"-")</f>
        <v>0</v>
      </c>
      <c r="R2583" s="54">
        <f>IF($C2583&lt;=R$2,G2583*VLOOKUP($C2583,Listen!$B$5:$G$95,$N2583+1,FALSE)/VLOOKUP(R$2,Listen!$B$5:$G$95,$N2583+1,FALSE),"-")</f>
        <v>0</v>
      </c>
      <c r="S2583" s="54">
        <f>IF($C2583&lt;=S$2,H2583*VLOOKUP($C2583,Listen!$B$5:$G$95,$N2583+1,FALSE)/VLOOKUP(S$2,Listen!$B$5:$G$95,$N2583+1,FALSE),"-")</f>
        <v>0</v>
      </c>
      <c r="T2583" s="54">
        <f>IF($C2583&lt;=T$2,I2583*VLOOKUP($C2583,Listen!$B$5:$G$95,$N2583+1,FALSE)/VLOOKUP(T$2,Listen!$B$5:$G$95,$N2583+1,FALSE),"-")</f>
        <v>0</v>
      </c>
      <c r="U2583" s="54">
        <f>IF($C2583&lt;=U$2,J2583*VLOOKUP($C2583,Listen!$B$5:$G$95,$N2583+1,FALSE)/VLOOKUP(U$2,Listen!$B$5:$G$95,$N2583+1,FALSE),"-")</f>
        <v>0</v>
      </c>
      <c r="V2583" s="54">
        <f>IF($C2583&lt;=V$2,K2583*VLOOKUP($C2583,Listen!$B$5:$G$95,$N2583+1,FALSE)/VLOOKUP(V$2,Listen!$B$5:$G$95,$N2583+1,FALSE),"-")</f>
        <v>0</v>
      </c>
    </row>
    <row r="2584" spans="2:22">
      <c r="B2584" s="25"/>
      <c r="C2584" s="3">
        <v>1956</v>
      </c>
      <c r="D2584" s="141"/>
      <c r="E2584" s="141"/>
      <c r="F2584" s="141"/>
      <c r="G2584" s="141"/>
      <c r="H2584" s="141"/>
      <c r="I2584" s="141"/>
      <c r="J2584" s="141"/>
      <c r="K2584" s="141"/>
      <c r="M2584" s="52">
        <v>21</v>
      </c>
      <c r="N2584" s="52">
        <v>5</v>
      </c>
      <c r="O2584" s="54">
        <f>IF($C2584&lt;=O$2,D2584*VLOOKUP($C2584,Listen!$B$5:$G$95,$N2584+1,FALSE)/VLOOKUP(O$2,Listen!$B$5:$G$95,$N2584+1,FALSE),"-")</f>
        <v>0</v>
      </c>
      <c r="P2584" s="54">
        <f>IF($C2584&lt;=P$2,E2584*VLOOKUP($C2584,Listen!$B$5:$G$95,$N2584+1,FALSE)/VLOOKUP(P$2,Listen!$B$5:$G$95,$N2584+1,FALSE),"-")</f>
        <v>0</v>
      </c>
      <c r="Q2584" s="54">
        <f>IF($C2584&lt;=Q$2,F2584*VLOOKUP($C2584,Listen!$B$5:$G$95,$N2584+1,FALSE)/VLOOKUP(Q$2,Listen!$B$5:$G$95,$N2584+1,FALSE),"-")</f>
        <v>0</v>
      </c>
      <c r="R2584" s="54">
        <f>IF($C2584&lt;=R$2,G2584*VLOOKUP($C2584,Listen!$B$5:$G$95,$N2584+1,FALSE)/VLOOKUP(R$2,Listen!$B$5:$G$95,$N2584+1,FALSE),"-")</f>
        <v>0</v>
      </c>
      <c r="S2584" s="54">
        <f>IF($C2584&lt;=S$2,H2584*VLOOKUP($C2584,Listen!$B$5:$G$95,$N2584+1,FALSE)/VLOOKUP(S$2,Listen!$B$5:$G$95,$N2584+1,FALSE),"-")</f>
        <v>0</v>
      </c>
      <c r="T2584" s="54">
        <f>IF($C2584&lt;=T$2,I2584*VLOOKUP($C2584,Listen!$B$5:$G$95,$N2584+1,FALSE)/VLOOKUP(T$2,Listen!$B$5:$G$95,$N2584+1,FALSE),"-")</f>
        <v>0</v>
      </c>
      <c r="U2584" s="54">
        <f>IF($C2584&lt;=U$2,J2584*VLOOKUP($C2584,Listen!$B$5:$G$95,$N2584+1,FALSE)/VLOOKUP(U$2,Listen!$B$5:$G$95,$N2584+1,FALSE),"-")</f>
        <v>0</v>
      </c>
      <c r="V2584" s="54">
        <f>IF($C2584&lt;=V$2,K2584*VLOOKUP($C2584,Listen!$B$5:$G$95,$N2584+1,FALSE)/VLOOKUP(V$2,Listen!$B$5:$G$95,$N2584+1,FALSE),"-")</f>
        <v>0</v>
      </c>
    </row>
    <row r="2585" spans="2:22">
      <c r="B2585" s="25"/>
      <c r="C2585" s="3">
        <v>1955</v>
      </c>
      <c r="D2585" s="141"/>
      <c r="E2585" s="141"/>
      <c r="F2585" s="141"/>
      <c r="G2585" s="141"/>
      <c r="H2585" s="141"/>
      <c r="I2585" s="141"/>
      <c r="J2585" s="141"/>
      <c r="K2585" s="141"/>
      <c r="M2585" s="52">
        <v>21</v>
      </c>
      <c r="N2585" s="52">
        <v>5</v>
      </c>
      <c r="O2585" s="54">
        <f>IF($C2585&lt;=O$2,D2585*VLOOKUP($C2585,Listen!$B$5:$G$95,$N2585+1,FALSE)/VLOOKUP(O$2,Listen!$B$5:$G$95,$N2585+1,FALSE),"-")</f>
        <v>0</v>
      </c>
      <c r="P2585" s="54">
        <f>IF($C2585&lt;=P$2,E2585*VLOOKUP($C2585,Listen!$B$5:$G$95,$N2585+1,FALSE)/VLOOKUP(P$2,Listen!$B$5:$G$95,$N2585+1,FALSE),"-")</f>
        <v>0</v>
      </c>
      <c r="Q2585" s="54">
        <f>IF($C2585&lt;=Q$2,F2585*VLOOKUP($C2585,Listen!$B$5:$G$95,$N2585+1,FALSE)/VLOOKUP(Q$2,Listen!$B$5:$G$95,$N2585+1,FALSE),"-")</f>
        <v>0</v>
      </c>
      <c r="R2585" s="54">
        <f>IF($C2585&lt;=R$2,G2585*VLOOKUP($C2585,Listen!$B$5:$G$95,$N2585+1,FALSE)/VLOOKUP(R$2,Listen!$B$5:$G$95,$N2585+1,FALSE),"-")</f>
        <v>0</v>
      </c>
      <c r="S2585" s="54">
        <f>IF($C2585&lt;=S$2,H2585*VLOOKUP($C2585,Listen!$B$5:$G$95,$N2585+1,FALSE)/VLOOKUP(S$2,Listen!$B$5:$G$95,$N2585+1,FALSE),"-")</f>
        <v>0</v>
      </c>
      <c r="T2585" s="54">
        <f>IF($C2585&lt;=T$2,I2585*VLOOKUP($C2585,Listen!$B$5:$G$95,$N2585+1,FALSE)/VLOOKUP(T$2,Listen!$B$5:$G$95,$N2585+1,FALSE),"-")</f>
        <v>0</v>
      </c>
      <c r="U2585" s="54">
        <f>IF($C2585&lt;=U$2,J2585*VLOOKUP($C2585,Listen!$B$5:$G$95,$N2585+1,FALSE)/VLOOKUP(U$2,Listen!$B$5:$G$95,$N2585+1,FALSE),"-")</f>
        <v>0</v>
      </c>
      <c r="V2585" s="54">
        <f>IF($C2585&lt;=V$2,K2585*VLOOKUP($C2585,Listen!$B$5:$G$95,$N2585+1,FALSE)/VLOOKUP(V$2,Listen!$B$5:$G$95,$N2585+1,FALSE),"-")</f>
        <v>0</v>
      </c>
    </row>
    <row r="2586" spans="2:22">
      <c r="B2586" s="25"/>
      <c r="C2586" s="3">
        <v>1954</v>
      </c>
      <c r="D2586" s="141"/>
      <c r="E2586" s="141"/>
      <c r="F2586" s="141"/>
      <c r="G2586" s="141"/>
      <c r="H2586" s="141"/>
      <c r="I2586" s="141"/>
      <c r="J2586" s="141"/>
      <c r="K2586" s="141"/>
      <c r="M2586" s="52">
        <v>21</v>
      </c>
      <c r="N2586" s="52">
        <v>5</v>
      </c>
      <c r="O2586" s="54">
        <f>IF($C2586&lt;=O$2,D2586*VLOOKUP($C2586,Listen!$B$5:$G$95,$N2586+1,FALSE)/VLOOKUP(O$2,Listen!$B$5:$G$95,$N2586+1,FALSE),"-")</f>
        <v>0</v>
      </c>
      <c r="P2586" s="54">
        <f>IF($C2586&lt;=P$2,E2586*VLOOKUP($C2586,Listen!$B$5:$G$95,$N2586+1,FALSE)/VLOOKUP(P$2,Listen!$B$5:$G$95,$N2586+1,FALSE),"-")</f>
        <v>0</v>
      </c>
      <c r="Q2586" s="54">
        <f>IF($C2586&lt;=Q$2,F2586*VLOOKUP($C2586,Listen!$B$5:$G$95,$N2586+1,FALSE)/VLOOKUP(Q$2,Listen!$B$5:$G$95,$N2586+1,FALSE),"-")</f>
        <v>0</v>
      </c>
      <c r="R2586" s="54">
        <f>IF($C2586&lt;=R$2,G2586*VLOOKUP($C2586,Listen!$B$5:$G$95,$N2586+1,FALSE)/VLOOKUP(R$2,Listen!$B$5:$G$95,$N2586+1,FALSE),"-")</f>
        <v>0</v>
      </c>
      <c r="S2586" s="54">
        <f>IF($C2586&lt;=S$2,H2586*VLOOKUP($C2586,Listen!$B$5:$G$95,$N2586+1,FALSE)/VLOOKUP(S$2,Listen!$B$5:$G$95,$N2586+1,FALSE),"-")</f>
        <v>0</v>
      </c>
      <c r="T2586" s="54">
        <f>IF($C2586&lt;=T$2,I2586*VLOOKUP($C2586,Listen!$B$5:$G$95,$N2586+1,FALSE)/VLOOKUP(T$2,Listen!$B$5:$G$95,$N2586+1,FALSE),"-")</f>
        <v>0</v>
      </c>
      <c r="U2586" s="54">
        <f>IF($C2586&lt;=U$2,J2586*VLOOKUP($C2586,Listen!$B$5:$G$95,$N2586+1,FALSE)/VLOOKUP(U$2,Listen!$B$5:$G$95,$N2586+1,FALSE),"-")</f>
        <v>0</v>
      </c>
      <c r="V2586" s="54">
        <f>IF($C2586&lt;=V$2,K2586*VLOOKUP($C2586,Listen!$B$5:$G$95,$N2586+1,FALSE)/VLOOKUP(V$2,Listen!$B$5:$G$95,$N2586+1,FALSE),"-")</f>
        <v>0</v>
      </c>
    </row>
    <row r="2587" spans="2:22">
      <c r="B2587" s="25"/>
      <c r="C2587" s="3">
        <v>1953</v>
      </c>
      <c r="D2587" s="141"/>
      <c r="E2587" s="141"/>
      <c r="F2587" s="141"/>
      <c r="G2587" s="141"/>
      <c r="H2587" s="141"/>
      <c r="I2587" s="141"/>
      <c r="J2587" s="141"/>
      <c r="K2587" s="141"/>
      <c r="M2587" s="52">
        <v>21</v>
      </c>
      <c r="N2587" s="52">
        <v>5</v>
      </c>
      <c r="O2587" s="54">
        <f>IF($C2587&lt;=O$2,D2587*VLOOKUP($C2587,Listen!$B$5:$G$95,$N2587+1,FALSE)/VLOOKUP(O$2,Listen!$B$5:$G$95,$N2587+1,FALSE),"-")</f>
        <v>0</v>
      </c>
      <c r="P2587" s="54">
        <f>IF($C2587&lt;=P$2,E2587*VLOOKUP($C2587,Listen!$B$5:$G$95,$N2587+1,FALSE)/VLOOKUP(P$2,Listen!$B$5:$G$95,$N2587+1,FALSE),"-")</f>
        <v>0</v>
      </c>
      <c r="Q2587" s="54">
        <f>IF($C2587&lt;=Q$2,F2587*VLOOKUP($C2587,Listen!$B$5:$G$95,$N2587+1,FALSE)/VLOOKUP(Q$2,Listen!$B$5:$G$95,$N2587+1,FALSE),"-")</f>
        <v>0</v>
      </c>
      <c r="R2587" s="54">
        <f>IF($C2587&lt;=R$2,G2587*VLOOKUP($C2587,Listen!$B$5:$G$95,$N2587+1,FALSE)/VLOOKUP(R$2,Listen!$B$5:$G$95,$N2587+1,FALSE),"-")</f>
        <v>0</v>
      </c>
      <c r="S2587" s="54">
        <f>IF($C2587&lt;=S$2,H2587*VLOOKUP($C2587,Listen!$B$5:$G$95,$N2587+1,FALSE)/VLOOKUP(S$2,Listen!$B$5:$G$95,$N2587+1,FALSE),"-")</f>
        <v>0</v>
      </c>
      <c r="T2587" s="54">
        <f>IF($C2587&lt;=T$2,I2587*VLOOKUP($C2587,Listen!$B$5:$G$95,$N2587+1,FALSE)/VLOOKUP(T$2,Listen!$B$5:$G$95,$N2587+1,FALSE),"-")</f>
        <v>0</v>
      </c>
      <c r="U2587" s="54">
        <f>IF($C2587&lt;=U$2,J2587*VLOOKUP($C2587,Listen!$B$5:$G$95,$N2587+1,FALSE)/VLOOKUP(U$2,Listen!$B$5:$G$95,$N2587+1,FALSE),"-")</f>
        <v>0</v>
      </c>
      <c r="V2587" s="54">
        <f>IF($C2587&lt;=V$2,K2587*VLOOKUP($C2587,Listen!$B$5:$G$95,$N2587+1,FALSE)/VLOOKUP(V$2,Listen!$B$5:$G$95,$N2587+1,FALSE),"-")</f>
        <v>0</v>
      </c>
    </row>
    <row r="2588" spans="2:22">
      <c r="B2588" s="25"/>
      <c r="C2588" s="3">
        <v>1952</v>
      </c>
      <c r="D2588" s="141"/>
      <c r="E2588" s="141"/>
      <c r="F2588" s="141"/>
      <c r="G2588" s="141"/>
      <c r="H2588" s="141"/>
      <c r="I2588" s="141"/>
      <c r="J2588" s="141"/>
      <c r="K2588" s="141"/>
      <c r="M2588" s="52">
        <v>21</v>
      </c>
      <c r="N2588" s="52">
        <v>5</v>
      </c>
      <c r="O2588" s="54">
        <f>IF($C2588&lt;=O$2,D2588*VLOOKUP($C2588,Listen!$B$5:$G$95,$N2588+1,FALSE)/VLOOKUP(O$2,Listen!$B$5:$G$95,$N2588+1,FALSE),"-")</f>
        <v>0</v>
      </c>
      <c r="P2588" s="54">
        <f>IF($C2588&lt;=P$2,E2588*VLOOKUP($C2588,Listen!$B$5:$G$95,$N2588+1,FALSE)/VLOOKUP(P$2,Listen!$B$5:$G$95,$N2588+1,FALSE),"-")</f>
        <v>0</v>
      </c>
      <c r="Q2588" s="54">
        <f>IF($C2588&lt;=Q$2,F2588*VLOOKUP($C2588,Listen!$B$5:$G$95,$N2588+1,FALSE)/VLOOKUP(Q$2,Listen!$B$5:$G$95,$N2588+1,FALSE),"-")</f>
        <v>0</v>
      </c>
      <c r="R2588" s="54">
        <f>IF($C2588&lt;=R$2,G2588*VLOOKUP($C2588,Listen!$B$5:$G$95,$N2588+1,FALSE)/VLOOKUP(R$2,Listen!$B$5:$G$95,$N2588+1,FALSE),"-")</f>
        <v>0</v>
      </c>
      <c r="S2588" s="54">
        <f>IF($C2588&lt;=S$2,H2588*VLOOKUP($C2588,Listen!$B$5:$G$95,$N2588+1,FALSE)/VLOOKUP(S$2,Listen!$B$5:$G$95,$N2588+1,FALSE),"-")</f>
        <v>0</v>
      </c>
      <c r="T2588" s="54">
        <f>IF($C2588&lt;=T$2,I2588*VLOOKUP($C2588,Listen!$B$5:$G$95,$N2588+1,FALSE)/VLOOKUP(T$2,Listen!$B$5:$G$95,$N2588+1,FALSE),"-")</f>
        <v>0</v>
      </c>
      <c r="U2588" s="54">
        <f>IF($C2588&lt;=U$2,J2588*VLOOKUP($C2588,Listen!$B$5:$G$95,$N2588+1,FALSE)/VLOOKUP(U$2,Listen!$B$5:$G$95,$N2588+1,FALSE),"-")</f>
        <v>0</v>
      </c>
      <c r="V2588" s="54">
        <f>IF($C2588&lt;=V$2,K2588*VLOOKUP($C2588,Listen!$B$5:$G$95,$N2588+1,FALSE)/VLOOKUP(V$2,Listen!$B$5:$G$95,$N2588+1,FALSE),"-")</f>
        <v>0</v>
      </c>
    </row>
    <row r="2589" spans="2:22">
      <c r="B2589" s="25"/>
      <c r="C2589" s="3">
        <v>1951</v>
      </c>
      <c r="D2589" s="141"/>
      <c r="E2589" s="141"/>
      <c r="F2589" s="141"/>
      <c r="G2589" s="141"/>
      <c r="H2589" s="141"/>
      <c r="I2589" s="141"/>
      <c r="J2589" s="141"/>
      <c r="K2589" s="141"/>
      <c r="M2589" s="52">
        <v>21</v>
      </c>
      <c r="N2589" s="52">
        <v>5</v>
      </c>
      <c r="O2589" s="54">
        <f>IF($C2589&lt;=O$2,D2589*VLOOKUP($C2589,Listen!$B$5:$G$95,$N2589+1,FALSE)/VLOOKUP(O$2,Listen!$B$5:$G$95,$N2589+1,FALSE),"-")</f>
        <v>0</v>
      </c>
      <c r="P2589" s="54">
        <f>IF($C2589&lt;=P$2,E2589*VLOOKUP($C2589,Listen!$B$5:$G$95,$N2589+1,FALSE)/VLOOKUP(P$2,Listen!$B$5:$G$95,$N2589+1,FALSE),"-")</f>
        <v>0</v>
      </c>
      <c r="Q2589" s="54">
        <f>IF($C2589&lt;=Q$2,F2589*VLOOKUP($C2589,Listen!$B$5:$G$95,$N2589+1,FALSE)/VLOOKUP(Q$2,Listen!$B$5:$G$95,$N2589+1,FALSE),"-")</f>
        <v>0</v>
      </c>
      <c r="R2589" s="54">
        <f>IF($C2589&lt;=R$2,G2589*VLOOKUP($C2589,Listen!$B$5:$G$95,$N2589+1,FALSE)/VLOOKUP(R$2,Listen!$B$5:$G$95,$N2589+1,FALSE),"-")</f>
        <v>0</v>
      </c>
      <c r="S2589" s="54">
        <f>IF($C2589&lt;=S$2,H2589*VLOOKUP($C2589,Listen!$B$5:$G$95,$N2589+1,FALSE)/VLOOKUP(S$2,Listen!$B$5:$G$95,$N2589+1,FALSE),"-")</f>
        <v>0</v>
      </c>
      <c r="T2589" s="54">
        <f>IF($C2589&lt;=T$2,I2589*VLOOKUP($C2589,Listen!$B$5:$G$95,$N2589+1,FALSE)/VLOOKUP(T$2,Listen!$B$5:$G$95,$N2589+1,FALSE),"-")</f>
        <v>0</v>
      </c>
      <c r="U2589" s="54">
        <f>IF($C2589&lt;=U$2,J2589*VLOOKUP($C2589,Listen!$B$5:$G$95,$N2589+1,FALSE)/VLOOKUP(U$2,Listen!$B$5:$G$95,$N2589+1,FALSE),"-")</f>
        <v>0</v>
      </c>
      <c r="V2589" s="54">
        <f>IF($C2589&lt;=V$2,K2589*VLOOKUP($C2589,Listen!$B$5:$G$95,$N2589+1,FALSE)/VLOOKUP(V$2,Listen!$B$5:$G$95,$N2589+1,FALSE),"-")</f>
        <v>0</v>
      </c>
    </row>
    <row r="2590" spans="2:22">
      <c r="B2590" s="25"/>
      <c r="C2590" s="3">
        <v>1950</v>
      </c>
      <c r="D2590" s="141"/>
      <c r="E2590" s="141"/>
      <c r="F2590" s="141"/>
      <c r="G2590" s="141"/>
      <c r="H2590" s="141"/>
      <c r="I2590" s="141"/>
      <c r="J2590" s="141"/>
      <c r="K2590" s="141"/>
      <c r="M2590" s="52">
        <v>21</v>
      </c>
      <c r="N2590" s="52">
        <v>5</v>
      </c>
      <c r="O2590" s="54">
        <f>IF($C2590&lt;=O$2,D2590*VLOOKUP($C2590,Listen!$B$5:$G$95,$N2590+1,FALSE)/VLOOKUP(O$2,Listen!$B$5:$G$95,$N2590+1,FALSE),"-")</f>
        <v>0</v>
      </c>
      <c r="P2590" s="54">
        <f>IF($C2590&lt;=P$2,E2590*VLOOKUP($C2590,Listen!$B$5:$G$95,$N2590+1,FALSE)/VLOOKUP(P$2,Listen!$B$5:$G$95,$N2590+1,FALSE),"-")</f>
        <v>0</v>
      </c>
      <c r="Q2590" s="54">
        <f>IF($C2590&lt;=Q$2,F2590*VLOOKUP($C2590,Listen!$B$5:$G$95,$N2590+1,FALSE)/VLOOKUP(Q$2,Listen!$B$5:$G$95,$N2590+1,FALSE),"-")</f>
        <v>0</v>
      </c>
      <c r="R2590" s="54">
        <f>IF($C2590&lt;=R$2,G2590*VLOOKUP($C2590,Listen!$B$5:$G$95,$N2590+1,FALSE)/VLOOKUP(R$2,Listen!$B$5:$G$95,$N2590+1,FALSE),"-")</f>
        <v>0</v>
      </c>
      <c r="S2590" s="54">
        <f>IF($C2590&lt;=S$2,H2590*VLOOKUP($C2590,Listen!$B$5:$G$95,$N2590+1,FALSE)/VLOOKUP(S$2,Listen!$B$5:$G$95,$N2590+1,FALSE),"-")</f>
        <v>0</v>
      </c>
      <c r="T2590" s="54">
        <f>IF($C2590&lt;=T$2,I2590*VLOOKUP($C2590,Listen!$B$5:$G$95,$N2590+1,FALSE)/VLOOKUP(T$2,Listen!$B$5:$G$95,$N2590+1,FALSE),"-")</f>
        <v>0</v>
      </c>
      <c r="U2590" s="54">
        <f>IF($C2590&lt;=U$2,J2590*VLOOKUP($C2590,Listen!$B$5:$G$95,$N2590+1,FALSE)/VLOOKUP(U$2,Listen!$B$5:$G$95,$N2590+1,FALSE),"-")</f>
        <v>0</v>
      </c>
      <c r="V2590" s="54">
        <f>IF($C2590&lt;=V$2,K2590*VLOOKUP($C2590,Listen!$B$5:$G$95,$N2590+1,FALSE)/VLOOKUP(V$2,Listen!$B$5:$G$95,$N2590+1,FALSE),"-")</f>
        <v>0</v>
      </c>
    </row>
    <row r="2591" spans="2:22">
      <c r="B2591" s="25"/>
      <c r="C2591" s="3">
        <v>1949</v>
      </c>
      <c r="D2591" s="141"/>
      <c r="E2591" s="141"/>
      <c r="F2591" s="141"/>
      <c r="G2591" s="141"/>
      <c r="H2591" s="141"/>
      <c r="I2591" s="141"/>
      <c r="J2591" s="141"/>
      <c r="K2591" s="141"/>
      <c r="M2591" s="52">
        <v>21</v>
      </c>
      <c r="N2591" s="52">
        <v>5</v>
      </c>
      <c r="O2591" s="54">
        <f>IF($C2591&lt;=O$2,D2591*VLOOKUP($C2591,Listen!$B$5:$G$95,$N2591+1,FALSE)/VLOOKUP(O$2,Listen!$B$5:$G$95,$N2591+1,FALSE),"-")</f>
        <v>0</v>
      </c>
      <c r="P2591" s="54">
        <f>IF($C2591&lt;=P$2,E2591*VLOOKUP($C2591,Listen!$B$5:$G$95,$N2591+1,FALSE)/VLOOKUP(P$2,Listen!$B$5:$G$95,$N2591+1,FALSE),"-")</f>
        <v>0</v>
      </c>
      <c r="Q2591" s="54">
        <f>IF($C2591&lt;=Q$2,F2591*VLOOKUP($C2591,Listen!$B$5:$G$95,$N2591+1,FALSE)/VLOOKUP(Q$2,Listen!$B$5:$G$95,$N2591+1,FALSE),"-")</f>
        <v>0</v>
      </c>
      <c r="R2591" s="54">
        <f>IF($C2591&lt;=R$2,G2591*VLOOKUP($C2591,Listen!$B$5:$G$95,$N2591+1,FALSE)/VLOOKUP(R$2,Listen!$B$5:$G$95,$N2591+1,FALSE),"-")</f>
        <v>0</v>
      </c>
      <c r="S2591" s="54">
        <f>IF($C2591&lt;=S$2,H2591*VLOOKUP($C2591,Listen!$B$5:$G$95,$N2591+1,FALSE)/VLOOKUP(S$2,Listen!$B$5:$G$95,$N2591+1,FALSE),"-")</f>
        <v>0</v>
      </c>
      <c r="T2591" s="54">
        <f>IF($C2591&lt;=T$2,I2591*VLOOKUP($C2591,Listen!$B$5:$G$95,$N2591+1,FALSE)/VLOOKUP(T$2,Listen!$B$5:$G$95,$N2591+1,FALSE),"-")</f>
        <v>0</v>
      </c>
      <c r="U2591" s="54">
        <f>IF($C2591&lt;=U$2,J2591*VLOOKUP($C2591,Listen!$B$5:$G$95,$N2591+1,FALSE)/VLOOKUP(U$2,Listen!$B$5:$G$95,$N2591+1,FALSE),"-")</f>
        <v>0</v>
      </c>
      <c r="V2591" s="54">
        <f>IF($C2591&lt;=V$2,K2591*VLOOKUP($C2591,Listen!$B$5:$G$95,$N2591+1,FALSE)/VLOOKUP(V$2,Listen!$B$5:$G$95,$N2591+1,FALSE),"-")</f>
        <v>0</v>
      </c>
    </row>
    <row r="2592" spans="2:22">
      <c r="B2592" s="25"/>
      <c r="C2592" s="3">
        <v>1948</v>
      </c>
      <c r="D2592" s="141"/>
      <c r="E2592" s="141"/>
      <c r="F2592" s="141"/>
      <c r="G2592" s="141"/>
      <c r="H2592" s="141"/>
      <c r="I2592" s="141"/>
      <c r="J2592" s="141"/>
      <c r="K2592" s="141"/>
      <c r="M2592" s="52">
        <v>21</v>
      </c>
      <c r="N2592" s="52">
        <v>5</v>
      </c>
      <c r="O2592" s="54">
        <f>IF($C2592&lt;=O$2,D2592*VLOOKUP($C2592,Listen!$B$5:$G$95,$N2592+1,FALSE)/VLOOKUP(O$2,Listen!$B$5:$G$95,$N2592+1,FALSE),"-")</f>
        <v>0</v>
      </c>
      <c r="P2592" s="54">
        <f>IF($C2592&lt;=P$2,E2592*VLOOKUP($C2592,Listen!$B$5:$G$95,$N2592+1,FALSE)/VLOOKUP(P$2,Listen!$B$5:$G$95,$N2592+1,FALSE),"-")</f>
        <v>0</v>
      </c>
      <c r="Q2592" s="54">
        <f>IF($C2592&lt;=Q$2,F2592*VLOOKUP($C2592,Listen!$B$5:$G$95,$N2592+1,FALSE)/VLOOKUP(Q$2,Listen!$B$5:$G$95,$N2592+1,FALSE),"-")</f>
        <v>0</v>
      </c>
      <c r="R2592" s="54">
        <f>IF($C2592&lt;=R$2,G2592*VLOOKUP($C2592,Listen!$B$5:$G$95,$N2592+1,FALSE)/VLOOKUP(R$2,Listen!$B$5:$G$95,$N2592+1,FALSE),"-")</f>
        <v>0</v>
      </c>
      <c r="S2592" s="54">
        <f>IF($C2592&lt;=S$2,H2592*VLOOKUP($C2592,Listen!$B$5:$G$95,$N2592+1,FALSE)/VLOOKUP(S$2,Listen!$B$5:$G$95,$N2592+1,FALSE),"-")</f>
        <v>0</v>
      </c>
      <c r="T2592" s="54">
        <f>IF($C2592&lt;=T$2,I2592*VLOOKUP($C2592,Listen!$B$5:$G$95,$N2592+1,FALSE)/VLOOKUP(T$2,Listen!$B$5:$G$95,$N2592+1,FALSE),"-")</f>
        <v>0</v>
      </c>
      <c r="U2592" s="54">
        <f>IF($C2592&lt;=U$2,J2592*VLOOKUP($C2592,Listen!$B$5:$G$95,$N2592+1,FALSE)/VLOOKUP(U$2,Listen!$B$5:$G$95,$N2592+1,FALSE),"-")</f>
        <v>0</v>
      </c>
      <c r="V2592" s="54">
        <f>IF($C2592&lt;=V$2,K2592*VLOOKUP($C2592,Listen!$B$5:$G$95,$N2592+1,FALSE)/VLOOKUP(V$2,Listen!$B$5:$G$95,$N2592+1,FALSE),"-")</f>
        <v>0</v>
      </c>
    </row>
    <row r="2593" spans="2:22">
      <c r="B2593" s="25"/>
      <c r="C2593" s="3">
        <v>1947</v>
      </c>
      <c r="D2593" s="141"/>
      <c r="E2593" s="141"/>
      <c r="F2593" s="141"/>
      <c r="G2593" s="141"/>
      <c r="H2593" s="141"/>
      <c r="I2593" s="141"/>
      <c r="J2593" s="141"/>
      <c r="K2593" s="141"/>
      <c r="M2593" s="52">
        <v>21</v>
      </c>
      <c r="N2593" s="52">
        <v>5</v>
      </c>
      <c r="O2593" s="54">
        <f>IF($C2593&lt;=O$2,D2593*VLOOKUP($C2593,Listen!$B$5:$G$95,$N2593+1,FALSE)/VLOOKUP(O$2,Listen!$B$5:$G$95,$N2593+1,FALSE),"-")</f>
        <v>0</v>
      </c>
      <c r="P2593" s="54">
        <f>IF($C2593&lt;=P$2,E2593*VLOOKUP($C2593,Listen!$B$5:$G$95,$N2593+1,FALSE)/VLOOKUP(P$2,Listen!$B$5:$G$95,$N2593+1,FALSE),"-")</f>
        <v>0</v>
      </c>
      <c r="Q2593" s="54">
        <f>IF($C2593&lt;=Q$2,F2593*VLOOKUP($C2593,Listen!$B$5:$G$95,$N2593+1,FALSE)/VLOOKUP(Q$2,Listen!$B$5:$G$95,$N2593+1,FALSE),"-")</f>
        <v>0</v>
      </c>
      <c r="R2593" s="54">
        <f>IF($C2593&lt;=R$2,G2593*VLOOKUP($C2593,Listen!$B$5:$G$95,$N2593+1,FALSE)/VLOOKUP(R$2,Listen!$B$5:$G$95,$N2593+1,FALSE),"-")</f>
        <v>0</v>
      </c>
      <c r="S2593" s="54">
        <f>IF($C2593&lt;=S$2,H2593*VLOOKUP($C2593,Listen!$B$5:$G$95,$N2593+1,FALSE)/VLOOKUP(S$2,Listen!$B$5:$G$95,$N2593+1,FALSE),"-")</f>
        <v>0</v>
      </c>
      <c r="T2593" s="54">
        <f>IF($C2593&lt;=T$2,I2593*VLOOKUP($C2593,Listen!$B$5:$G$95,$N2593+1,FALSE)/VLOOKUP(T$2,Listen!$B$5:$G$95,$N2593+1,FALSE),"-")</f>
        <v>0</v>
      </c>
      <c r="U2593" s="54">
        <f>IF($C2593&lt;=U$2,J2593*VLOOKUP($C2593,Listen!$B$5:$G$95,$N2593+1,FALSE)/VLOOKUP(U$2,Listen!$B$5:$G$95,$N2593+1,FALSE),"-")</f>
        <v>0</v>
      </c>
      <c r="V2593" s="54">
        <f>IF($C2593&lt;=V$2,K2593*VLOOKUP($C2593,Listen!$B$5:$G$95,$N2593+1,FALSE)/VLOOKUP(V$2,Listen!$B$5:$G$95,$N2593+1,FALSE),"-")</f>
        <v>0</v>
      </c>
    </row>
    <row r="2594" spans="2:22">
      <c r="B2594" s="25"/>
      <c r="C2594" s="3">
        <v>1946</v>
      </c>
      <c r="D2594" s="141"/>
      <c r="E2594" s="141"/>
      <c r="F2594" s="141"/>
      <c r="G2594" s="141"/>
      <c r="H2594" s="141"/>
      <c r="I2594" s="141"/>
      <c r="J2594" s="141"/>
      <c r="K2594" s="141"/>
      <c r="M2594" s="52">
        <v>21</v>
      </c>
      <c r="N2594" s="52">
        <v>5</v>
      </c>
      <c r="O2594" s="54">
        <f>IF($C2594&lt;=O$2,D2594*VLOOKUP($C2594,Listen!$B$5:$G$95,$N2594+1,FALSE)/VLOOKUP(O$2,Listen!$B$5:$G$95,$N2594+1,FALSE),"-")</f>
        <v>0</v>
      </c>
      <c r="P2594" s="54">
        <f>IF($C2594&lt;=P$2,E2594*VLOOKUP($C2594,Listen!$B$5:$G$95,$N2594+1,FALSE)/VLOOKUP(P$2,Listen!$B$5:$G$95,$N2594+1,FALSE),"-")</f>
        <v>0</v>
      </c>
      <c r="Q2594" s="54">
        <f>IF($C2594&lt;=Q$2,F2594*VLOOKUP($C2594,Listen!$B$5:$G$95,$N2594+1,FALSE)/VLOOKUP(Q$2,Listen!$B$5:$G$95,$N2594+1,FALSE),"-")</f>
        <v>0</v>
      </c>
      <c r="R2594" s="54">
        <f>IF($C2594&lt;=R$2,G2594*VLOOKUP($C2594,Listen!$B$5:$G$95,$N2594+1,FALSE)/VLOOKUP(R$2,Listen!$B$5:$G$95,$N2594+1,FALSE),"-")</f>
        <v>0</v>
      </c>
      <c r="S2594" s="54">
        <f>IF($C2594&lt;=S$2,H2594*VLOOKUP($C2594,Listen!$B$5:$G$95,$N2594+1,FALSE)/VLOOKUP(S$2,Listen!$B$5:$G$95,$N2594+1,FALSE),"-")</f>
        <v>0</v>
      </c>
      <c r="T2594" s="54">
        <f>IF($C2594&lt;=T$2,I2594*VLOOKUP($C2594,Listen!$B$5:$G$95,$N2594+1,FALSE)/VLOOKUP(T$2,Listen!$B$5:$G$95,$N2594+1,FALSE),"-")</f>
        <v>0</v>
      </c>
      <c r="U2594" s="54">
        <f>IF($C2594&lt;=U$2,J2594*VLOOKUP($C2594,Listen!$B$5:$G$95,$N2594+1,FALSE)/VLOOKUP(U$2,Listen!$B$5:$G$95,$N2594+1,FALSE),"-")</f>
        <v>0</v>
      </c>
      <c r="V2594" s="54">
        <f>IF($C2594&lt;=V$2,K2594*VLOOKUP($C2594,Listen!$B$5:$G$95,$N2594+1,FALSE)/VLOOKUP(V$2,Listen!$B$5:$G$95,$N2594+1,FALSE),"-")</f>
        <v>0</v>
      </c>
    </row>
    <row r="2595" spans="2:22">
      <c r="B2595" s="25"/>
      <c r="C2595" s="3">
        <v>1945</v>
      </c>
      <c r="D2595" s="141"/>
      <c r="E2595" s="141"/>
      <c r="F2595" s="141"/>
      <c r="G2595" s="141"/>
      <c r="H2595" s="141"/>
      <c r="I2595" s="141"/>
      <c r="J2595" s="141"/>
      <c r="K2595" s="141"/>
      <c r="M2595" s="52">
        <v>21</v>
      </c>
      <c r="N2595" s="52">
        <v>5</v>
      </c>
      <c r="O2595" s="54">
        <f>IF($C2595&lt;=O$2,D2595*VLOOKUP($C2595,Listen!$B$5:$G$95,$N2595+1,FALSE)/VLOOKUP(O$2,Listen!$B$5:$G$95,$N2595+1,FALSE),"-")</f>
        <v>0</v>
      </c>
      <c r="P2595" s="54">
        <f>IF($C2595&lt;=P$2,E2595*VLOOKUP($C2595,Listen!$B$5:$G$95,$N2595+1,FALSE)/VLOOKUP(P$2,Listen!$B$5:$G$95,$N2595+1,FALSE),"-")</f>
        <v>0</v>
      </c>
      <c r="Q2595" s="54">
        <f>IF($C2595&lt;=Q$2,F2595*VLOOKUP($C2595,Listen!$B$5:$G$95,$N2595+1,FALSE)/VLOOKUP(Q$2,Listen!$B$5:$G$95,$N2595+1,FALSE),"-")</f>
        <v>0</v>
      </c>
      <c r="R2595" s="54">
        <f>IF($C2595&lt;=R$2,G2595*VLOOKUP($C2595,Listen!$B$5:$G$95,$N2595+1,FALSE)/VLOOKUP(R$2,Listen!$B$5:$G$95,$N2595+1,FALSE),"-")</f>
        <v>0</v>
      </c>
      <c r="S2595" s="54">
        <f>IF($C2595&lt;=S$2,H2595*VLOOKUP($C2595,Listen!$B$5:$G$95,$N2595+1,FALSE)/VLOOKUP(S$2,Listen!$B$5:$G$95,$N2595+1,FALSE),"-")</f>
        <v>0</v>
      </c>
      <c r="T2595" s="54">
        <f>IF($C2595&lt;=T$2,I2595*VLOOKUP($C2595,Listen!$B$5:$G$95,$N2595+1,FALSE)/VLOOKUP(T$2,Listen!$B$5:$G$95,$N2595+1,FALSE),"-")</f>
        <v>0</v>
      </c>
      <c r="U2595" s="54">
        <f>IF($C2595&lt;=U$2,J2595*VLOOKUP($C2595,Listen!$B$5:$G$95,$N2595+1,FALSE)/VLOOKUP(U$2,Listen!$B$5:$G$95,$N2595+1,FALSE),"-")</f>
        <v>0</v>
      </c>
      <c r="V2595" s="54">
        <f>IF($C2595&lt;=V$2,K2595*VLOOKUP($C2595,Listen!$B$5:$G$95,$N2595+1,FALSE)/VLOOKUP(V$2,Listen!$B$5:$G$95,$N2595+1,FALSE),"-")</f>
        <v>0</v>
      </c>
    </row>
    <row r="2596" spans="2:22">
      <c r="B2596" s="25"/>
      <c r="C2596" s="3">
        <v>1944</v>
      </c>
      <c r="D2596" s="141"/>
      <c r="E2596" s="141"/>
      <c r="F2596" s="141"/>
      <c r="G2596" s="141"/>
      <c r="H2596" s="141"/>
      <c r="I2596" s="141"/>
      <c r="J2596" s="141"/>
      <c r="K2596" s="141"/>
      <c r="M2596" s="52">
        <v>21</v>
      </c>
      <c r="N2596" s="52">
        <v>5</v>
      </c>
      <c r="O2596" s="54">
        <f>IF($C2596&lt;=O$2,D2596*VLOOKUP($C2596,Listen!$B$5:$G$95,$N2596+1,FALSE)/VLOOKUP(O$2,Listen!$B$5:$G$95,$N2596+1,FALSE),"-")</f>
        <v>0</v>
      </c>
      <c r="P2596" s="54">
        <f>IF($C2596&lt;=P$2,E2596*VLOOKUP($C2596,Listen!$B$5:$G$95,$N2596+1,FALSE)/VLOOKUP(P$2,Listen!$B$5:$G$95,$N2596+1,FALSE),"-")</f>
        <v>0</v>
      </c>
      <c r="Q2596" s="54">
        <f>IF($C2596&lt;=Q$2,F2596*VLOOKUP($C2596,Listen!$B$5:$G$95,$N2596+1,FALSE)/VLOOKUP(Q$2,Listen!$B$5:$G$95,$N2596+1,FALSE),"-")</f>
        <v>0</v>
      </c>
      <c r="R2596" s="54">
        <f>IF($C2596&lt;=R$2,G2596*VLOOKUP($C2596,Listen!$B$5:$G$95,$N2596+1,FALSE)/VLOOKUP(R$2,Listen!$B$5:$G$95,$N2596+1,FALSE),"-")</f>
        <v>0</v>
      </c>
      <c r="S2596" s="54">
        <f>IF($C2596&lt;=S$2,H2596*VLOOKUP($C2596,Listen!$B$5:$G$95,$N2596+1,FALSE)/VLOOKUP(S$2,Listen!$B$5:$G$95,$N2596+1,FALSE),"-")</f>
        <v>0</v>
      </c>
      <c r="T2596" s="54">
        <f>IF($C2596&lt;=T$2,I2596*VLOOKUP($C2596,Listen!$B$5:$G$95,$N2596+1,FALSE)/VLOOKUP(T$2,Listen!$B$5:$G$95,$N2596+1,FALSE),"-")</f>
        <v>0</v>
      </c>
      <c r="U2596" s="54">
        <f>IF($C2596&lt;=U$2,J2596*VLOOKUP($C2596,Listen!$B$5:$G$95,$N2596+1,FALSE)/VLOOKUP(U$2,Listen!$B$5:$G$95,$N2596+1,FALSE),"-")</f>
        <v>0</v>
      </c>
      <c r="V2596" s="54">
        <f>IF($C2596&lt;=V$2,K2596*VLOOKUP($C2596,Listen!$B$5:$G$95,$N2596+1,FALSE)/VLOOKUP(V$2,Listen!$B$5:$G$95,$N2596+1,FALSE),"-")</f>
        <v>0</v>
      </c>
    </row>
    <row r="2597" spans="2:22">
      <c r="B2597" s="25"/>
      <c r="C2597" s="3">
        <v>1943</v>
      </c>
      <c r="D2597" s="141"/>
      <c r="E2597" s="141"/>
      <c r="F2597" s="141"/>
      <c r="G2597" s="141"/>
      <c r="H2597" s="141"/>
      <c r="I2597" s="141"/>
      <c r="J2597" s="141"/>
      <c r="K2597" s="141"/>
      <c r="M2597" s="52">
        <v>21</v>
      </c>
      <c r="N2597" s="52">
        <v>5</v>
      </c>
      <c r="O2597" s="54">
        <f>IF($C2597&lt;=O$2,D2597*VLOOKUP($C2597,Listen!$B$5:$G$95,$N2597+1,FALSE)/VLOOKUP(O$2,Listen!$B$5:$G$95,$N2597+1,FALSE),"-")</f>
        <v>0</v>
      </c>
      <c r="P2597" s="54">
        <f>IF($C2597&lt;=P$2,E2597*VLOOKUP($C2597,Listen!$B$5:$G$95,$N2597+1,FALSE)/VLOOKUP(P$2,Listen!$B$5:$G$95,$N2597+1,FALSE),"-")</f>
        <v>0</v>
      </c>
      <c r="Q2597" s="54">
        <f>IF($C2597&lt;=Q$2,F2597*VLOOKUP($C2597,Listen!$B$5:$G$95,$N2597+1,FALSE)/VLOOKUP(Q$2,Listen!$B$5:$G$95,$N2597+1,FALSE),"-")</f>
        <v>0</v>
      </c>
      <c r="R2597" s="54">
        <f>IF($C2597&lt;=R$2,G2597*VLOOKUP($C2597,Listen!$B$5:$G$95,$N2597+1,FALSE)/VLOOKUP(R$2,Listen!$B$5:$G$95,$N2597+1,FALSE),"-")</f>
        <v>0</v>
      </c>
      <c r="S2597" s="54">
        <f>IF($C2597&lt;=S$2,H2597*VLOOKUP($C2597,Listen!$B$5:$G$95,$N2597+1,FALSE)/VLOOKUP(S$2,Listen!$B$5:$G$95,$N2597+1,FALSE),"-")</f>
        <v>0</v>
      </c>
      <c r="T2597" s="54">
        <f>IF($C2597&lt;=T$2,I2597*VLOOKUP($C2597,Listen!$B$5:$G$95,$N2597+1,FALSE)/VLOOKUP(T$2,Listen!$B$5:$G$95,$N2597+1,FALSE),"-")</f>
        <v>0</v>
      </c>
      <c r="U2597" s="54">
        <f>IF($C2597&lt;=U$2,J2597*VLOOKUP($C2597,Listen!$B$5:$G$95,$N2597+1,FALSE)/VLOOKUP(U$2,Listen!$B$5:$G$95,$N2597+1,FALSE),"-")</f>
        <v>0</v>
      </c>
      <c r="V2597" s="54">
        <f>IF($C2597&lt;=V$2,K2597*VLOOKUP($C2597,Listen!$B$5:$G$95,$N2597+1,FALSE)/VLOOKUP(V$2,Listen!$B$5:$G$95,$N2597+1,FALSE),"-")</f>
        <v>0</v>
      </c>
    </row>
    <row r="2598" spans="2:22">
      <c r="B2598" s="25"/>
      <c r="C2598" s="3">
        <v>1942</v>
      </c>
      <c r="D2598" s="141"/>
      <c r="E2598" s="141"/>
      <c r="F2598" s="141"/>
      <c r="G2598" s="141"/>
      <c r="H2598" s="141"/>
      <c r="I2598" s="141"/>
      <c r="J2598" s="141"/>
      <c r="K2598" s="141"/>
      <c r="M2598" s="52">
        <v>21</v>
      </c>
      <c r="N2598" s="52">
        <v>5</v>
      </c>
      <c r="O2598" s="54">
        <f>IF($C2598&lt;=O$2,D2598*VLOOKUP($C2598,Listen!$B$5:$G$95,$N2598+1,FALSE)/VLOOKUP(O$2,Listen!$B$5:$G$95,$N2598+1,FALSE),"-")</f>
        <v>0</v>
      </c>
      <c r="P2598" s="54">
        <f>IF($C2598&lt;=P$2,E2598*VLOOKUP($C2598,Listen!$B$5:$G$95,$N2598+1,FALSE)/VLOOKUP(P$2,Listen!$B$5:$G$95,$N2598+1,FALSE),"-")</f>
        <v>0</v>
      </c>
      <c r="Q2598" s="54">
        <f>IF($C2598&lt;=Q$2,F2598*VLOOKUP($C2598,Listen!$B$5:$G$95,$N2598+1,FALSE)/VLOOKUP(Q$2,Listen!$B$5:$G$95,$N2598+1,FALSE),"-")</f>
        <v>0</v>
      </c>
      <c r="R2598" s="54">
        <f>IF($C2598&lt;=R$2,G2598*VLOOKUP($C2598,Listen!$B$5:$G$95,$N2598+1,FALSE)/VLOOKUP(R$2,Listen!$B$5:$G$95,$N2598+1,FALSE),"-")</f>
        <v>0</v>
      </c>
      <c r="S2598" s="54">
        <f>IF($C2598&lt;=S$2,H2598*VLOOKUP($C2598,Listen!$B$5:$G$95,$N2598+1,FALSE)/VLOOKUP(S$2,Listen!$B$5:$G$95,$N2598+1,FALSE),"-")</f>
        <v>0</v>
      </c>
      <c r="T2598" s="54">
        <f>IF($C2598&lt;=T$2,I2598*VLOOKUP($C2598,Listen!$B$5:$G$95,$N2598+1,FALSE)/VLOOKUP(T$2,Listen!$B$5:$G$95,$N2598+1,FALSE),"-")</f>
        <v>0</v>
      </c>
      <c r="U2598" s="54">
        <f>IF($C2598&lt;=U$2,J2598*VLOOKUP($C2598,Listen!$B$5:$G$95,$N2598+1,FALSE)/VLOOKUP(U$2,Listen!$B$5:$G$95,$N2598+1,FALSE),"-")</f>
        <v>0</v>
      </c>
      <c r="V2598" s="54">
        <f>IF($C2598&lt;=V$2,K2598*VLOOKUP($C2598,Listen!$B$5:$G$95,$N2598+1,FALSE)/VLOOKUP(V$2,Listen!$B$5:$G$95,$N2598+1,FALSE),"-")</f>
        <v>0</v>
      </c>
    </row>
    <row r="2599" spans="2:22">
      <c r="B2599" s="25"/>
      <c r="C2599" s="3">
        <v>1941</v>
      </c>
      <c r="D2599" s="141"/>
      <c r="E2599" s="141"/>
      <c r="F2599" s="141"/>
      <c r="G2599" s="141"/>
      <c r="H2599" s="141"/>
      <c r="I2599" s="141"/>
      <c r="J2599" s="141"/>
      <c r="K2599" s="141"/>
      <c r="M2599" s="52">
        <v>21</v>
      </c>
      <c r="N2599" s="52">
        <v>5</v>
      </c>
      <c r="O2599" s="54">
        <f>IF($C2599&lt;=O$2,D2599*VLOOKUP($C2599,Listen!$B$5:$G$95,$N2599+1,FALSE)/VLOOKUP(O$2,Listen!$B$5:$G$95,$N2599+1,FALSE),"-")</f>
        <v>0</v>
      </c>
      <c r="P2599" s="54">
        <f>IF($C2599&lt;=P$2,E2599*VLOOKUP($C2599,Listen!$B$5:$G$95,$N2599+1,FALSE)/VLOOKUP(P$2,Listen!$B$5:$G$95,$N2599+1,FALSE),"-")</f>
        <v>0</v>
      </c>
      <c r="Q2599" s="54">
        <f>IF($C2599&lt;=Q$2,F2599*VLOOKUP($C2599,Listen!$B$5:$G$95,$N2599+1,FALSE)/VLOOKUP(Q$2,Listen!$B$5:$G$95,$N2599+1,FALSE),"-")</f>
        <v>0</v>
      </c>
      <c r="R2599" s="54">
        <f>IF($C2599&lt;=R$2,G2599*VLOOKUP($C2599,Listen!$B$5:$G$95,$N2599+1,FALSE)/VLOOKUP(R$2,Listen!$B$5:$G$95,$N2599+1,FALSE),"-")</f>
        <v>0</v>
      </c>
      <c r="S2599" s="54">
        <f>IF($C2599&lt;=S$2,H2599*VLOOKUP($C2599,Listen!$B$5:$G$95,$N2599+1,FALSE)/VLOOKUP(S$2,Listen!$B$5:$G$95,$N2599+1,FALSE),"-")</f>
        <v>0</v>
      </c>
      <c r="T2599" s="54">
        <f>IF($C2599&lt;=T$2,I2599*VLOOKUP($C2599,Listen!$B$5:$G$95,$N2599+1,FALSE)/VLOOKUP(T$2,Listen!$B$5:$G$95,$N2599+1,FALSE),"-")</f>
        <v>0</v>
      </c>
      <c r="U2599" s="54">
        <f>IF($C2599&lt;=U$2,J2599*VLOOKUP($C2599,Listen!$B$5:$G$95,$N2599+1,FALSE)/VLOOKUP(U$2,Listen!$B$5:$G$95,$N2599+1,FALSE),"-")</f>
        <v>0</v>
      </c>
      <c r="V2599" s="54">
        <f>IF($C2599&lt;=V$2,K2599*VLOOKUP($C2599,Listen!$B$5:$G$95,$N2599+1,FALSE)/VLOOKUP(V$2,Listen!$B$5:$G$95,$N2599+1,FALSE),"-")</f>
        <v>0</v>
      </c>
    </row>
    <row r="2600" spans="2:22">
      <c r="B2600" s="25"/>
      <c r="C2600" s="3">
        <v>1940</v>
      </c>
      <c r="D2600" s="141"/>
      <c r="E2600" s="141"/>
      <c r="F2600" s="141"/>
      <c r="G2600" s="141"/>
      <c r="H2600" s="141"/>
      <c r="I2600" s="141"/>
      <c r="J2600" s="141"/>
      <c r="K2600" s="141"/>
      <c r="M2600" s="52">
        <v>21</v>
      </c>
      <c r="N2600" s="52">
        <v>5</v>
      </c>
      <c r="O2600" s="54">
        <f>IF($C2600&lt;=O$2,D2600*VLOOKUP($C2600,Listen!$B$5:$G$95,$N2600+1,FALSE)/VLOOKUP(O$2,Listen!$B$5:$G$95,$N2600+1,FALSE),"-")</f>
        <v>0</v>
      </c>
      <c r="P2600" s="54">
        <f>IF($C2600&lt;=P$2,E2600*VLOOKUP($C2600,Listen!$B$5:$G$95,$N2600+1,FALSE)/VLOOKUP(P$2,Listen!$B$5:$G$95,$N2600+1,FALSE),"-")</f>
        <v>0</v>
      </c>
      <c r="Q2600" s="54">
        <f>IF($C2600&lt;=Q$2,F2600*VLOOKUP($C2600,Listen!$B$5:$G$95,$N2600+1,FALSE)/VLOOKUP(Q$2,Listen!$B$5:$G$95,$N2600+1,FALSE),"-")</f>
        <v>0</v>
      </c>
      <c r="R2600" s="54">
        <f>IF($C2600&lt;=R$2,G2600*VLOOKUP($C2600,Listen!$B$5:$G$95,$N2600+1,FALSE)/VLOOKUP(R$2,Listen!$B$5:$G$95,$N2600+1,FALSE),"-")</f>
        <v>0</v>
      </c>
      <c r="S2600" s="54">
        <f>IF($C2600&lt;=S$2,H2600*VLOOKUP($C2600,Listen!$B$5:$G$95,$N2600+1,FALSE)/VLOOKUP(S$2,Listen!$B$5:$G$95,$N2600+1,FALSE),"-")</f>
        <v>0</v>
      </c>
      <c r="T2600" s="54">
        <f>IF($C2600&lt;=T$2,I2600*VLOOKUP($C2600,Listen!$B$5:$G$95,$N2600+1,FALSE)/VLOOKUP(T$2,Listen!$B$5:$G$95,$N2600+1,FALSE),"-")</f>
        <v>0</v>
      </c>
      <c r="U2600" s="54">
        <f>IF($C2600&lt;=U$2,J2600*VLOOKUP($C2600,Listen!$B$5:$G$95,$N2600+1,FALSE)/VLOOKUP(U$2,Listen!$B$5:$G$95,$N2600+1,FALSE),"-")</f>
        <v>0</v>
      </c>
      <c r="V2600" s="54">
        <f>IF($C2600&lt;=V$2,K2600*VLOOKUP($C2600,Listen!$B$5:$G$95,$N2600+1,FALSE)/VLOOKUP(V$2,Listen!$B$5:$G$95,$N2600+1,FALSE),"-")</f>
        <v>0</v>
      </c>
    </row>
    <row r="2601" spans="2:22">
      <c r="B2601" s="25"/>
      <c r="C2601" s="3">
        <v>1939</v>
      </c>
      <c r="D2601" s="141"/>
      <c r="E2601" s="141"/>
      <c r="F2601" s="141"/>
      <c r="G2601" s="141"/>
      <c r="H2601" s="141"/>
      <c r="I2601" s="141"/>
      <c r="J2601" s="141"/>
      <c r="K2601" s="141"/>
      <c r="M2601" s="52">
        <v>21</v>
      </c>
      <c r="N2601" s="52">
        <v>5</v>
      </c>
      <c r="O2601" s="54">
        <f>IF($C2601&lt;=O$2,D2601*VLOOKUP($C2601,Listen!$B$5:$G$95,$N2601+1,FALSE)/VLOOKUP(O$2,Listen!$B$5:$G$95,$N2601+1,FALSE),"-")</f>
        <v>0</v>
      </c>
      <c r="P2601" s="54">
        <f>IF($C2601&lt;=P$2,E2601*VLOOKUP($C2601,Listen!$B$5:$G$95,$N2601+1,FALSE)/VLOOKUP(P$2,Listen!$B$5:$G$95,$N2601+1,FALSE),"-")</f>
        <v>0</v>
      </c>
      <c r="Q2601" s="54">
        <f>IF($C2601&lt;=Q$2,F2601*VLOOKUP($C2601,Listen!$B$5:$G$95,$N2601+1,FALSE)/VLOOKUP(Q$2,Listen!$B$5:$G$95,$N2601+1,FALSE),"-")</f>
        <v>0</v>
      </c>
      <c r="R2601" s="54">
        <f>IF($C2601&lt;=R$2,G2601*VLOOKUP($C2601,Listen!$B$5:$G$95,$N2601+1,FALSE)/VLOOKUP(R$2,Listen!$B$5:$G$95,$N2601+1,FALSE),"-")</f>
        <v>0</v>
      </c>
      <c r="S2601" s="54">
        <f>IF($C2601&lt;=S$2,H2601*VLOOKUP($C2601,Listen!$B$5:$G$95,$N2601+1,FALSE)/VLOOKUP(S$2,Listen!$B$5:$G$95,$N2601+1,FALSE),"-")</f>
        <v>0</v>
      </c>
      <c r="T2601" s="54">
        <f>IF($C2601&lt;=T$2,I2601*VLOOKUP($C2601,Listen!$B$5:$G$95,$N2601+1,FALSE)/VLOOKUP(T$2,Listen!$B$5:$G$95,$N2601+1,FALSE),"-")</f>
        <v>0</v>
      </c>
      <c r="U2601" s="54">
        <f>IF($C2601&lt;=U$2,J2601*VLOOKUP($C2601,Listen!$B$5:$G$95,$N2601+1,FALSE)/VLOOKUP(U$2,Listen!$B$5:$G$95,$N2601+1,FALSE),"-")</f>
        <v>0</v>
      </c>
      <c r="V2601" s="54">
        <f>IF($C2601&lt;=V$2,K2601*VLOOKUP($C2601,Listen!$B$5:$G$95,$N2601+1,FALSE)/VLOOKUP(V$2,Listen!$B$5:$G$95,$N2601+1,FALSE),"-")</f>
        <v>0</v>
      </c>
    </row>
    <row r="2602" spans="2:22">
      <c r="B2602" s="25"/>
      <c r="C2602" s="3">
        <v>1938</v>
      </c>
      <c r="D2602" s="141"/>
      <c r="E2602" s="141"/>
      <c r="F2602" s="141"/>
      <c r="G2602" s="141"/>
      <c r="H2602" s="141"/>
      <c r="I2602" s="141"/>
      <c r="J2602" s="141"/>
      <c r="K2602" s="141"/>
      <c r="M2602" s="52">
        <v>21</v>
      </c>
      <c r="N2602" s="52">
        <v>5</v>
      </c>
      <c r="O2602" s="54">
        <f>IF($C2602&lt;=O$2,D2602*VLOOKUP($C2602,Listen!$B$5:$G$95,$N2602+1,FALSE)/VLOOKUP(O$2,Listen!$B$5:$G$95,$N2602+1,FALSE),"-")</f>
        <v>0</v>
      </c>
      <c r="P2602" s="54">
        <f>IF($C2602&lt;=P$2,E2602*VLOOKUP($C2602,Listen!$B$5:$G$95,$N2602+1,FALSE)/VLOOKUP(P$2,Listen!$B$5:$G$95,$N2602+1,FALSE),"-")</f>
        <v>0</v>
      </c>
      <c r="Q2602" s="54">
        <f>IF($C2602&lt;=Q$2,F2602*VLOOKUP($C2602,Listen!$B$5:$G$95,$N2602+1,FALSE)/VLOOKUP(Q$2,Listen!$B$5:$G$95,$N2602+1,FALSE),"-")</f>
        <v>0</v>
      </c>
      <c r="R2602" s="54">
        <f>IF($C2602&lt;=R$2,G2602*VLOOKUP($C2602,Listen!$B$5:$G$95,$N2602+1,FALSE)/VLOOKUP(R$2,Listen!$B$5:$G$95,$N2602+1,FALSE),"-")</f>
        <v>0</v>
      </c>
      <c r="S2602" s="54">
        <f>IF($C2602&lt;=S$2,H2602*VLOOKUP($C2602,Listen!$B$5:$G$95,$N2602+1,FALSE)/VLOOKUP(S$2,Listen!$B$5:$G$95,$N2602+1,FALSE),"-")</f>
        <v>0</v>
      </c>
      <c r="T2602" s="54">
        <f>IF($C2602&lt;=T$2,I2602*VLOOKUP($C2602,Listen!$B$5:$G$95,$N2602+1,FALSE)/VLOOKUP(T$2,Listen!$B$5:$G$95,$N2602+1,FALSE),"-")</f>
        <v>0</v>
      </c>
      <c r="U2602" s="54">
        <f>IF($C2602&lt;=U$2,J2602*VLOOKUP($C2602,Listen!$B$5:$G$95,$N2602+1,FALSE)/VLOOKUP(U$2,Listen!$B$5:$G$95,$N2602+1,FALSE),"-")</f>
        <v>0</v>
      </c>
      <c r="V2602" s="54">
        <f>IF($C2602&lt;=V$2,K2602*VLOOKUP($C2602,Listen!$B$5:$G$95,$N2602+1,FALSE)/VLOOKUP(V$2,Listen!$B$5:$G$95,$N2602+1,FALSE),"-")</f>
        <v>0</v>
      </c>
    </row>
    <row r="2603" spans="2:22">
      <c r="B2603" s="25"/>
      <c r="C2603" s="3">
        <v>1937</v>
      </c>
      <c r="D2603" s="141"/>
      <c r="E2603" s="141"/>
      <c r="F2603" s="141"/>
      <c r="G2603" s="141"/>
      <c r="H2603" s="141"/>
      <c r="I2603" s="141"/>
      <c r="J2603" s="141"/>
      <c r="K2603" s="141"/>
      <c r="M2603" s="52">
        <v>21</v>
      </c>
      <c r="N2603" s="52">
        <v>5</v>
      </c>
      <c r="O2603" s="54">
        <f>IF($C2603&lt;=O$2,D2603*VLOOKUP($C2603,Listen!$B$5:$G$95,$N2603+1,FALSE)/VLOOKUP(O$2,Listen!$B$5:$G$95,$N2603+1,FALSE),"-")</f>
        <v>0</v>
      </c>
      <c r="P2603" s="54">
        <f>IF($C2603&lt;=P$2,E2603*VLOOKUP($C2603,Listen!$B$5:$G$95,$N2603+1,FALSE)/VLOOKUP(P$2,Listen!$B$5:$G$95,$N2603+1,FALSE),"-")</f>
        <v>0</v>
      </c>
      <c r="Q2603" s="54">
        <f>IF($C2603&lt;=Q$2,F2603*VLOOKUP($C2603,Listen!$B$5:$G$95,$N2603+1,FALSE)/VLOOKUP(Q$2,Listen!$B$5:$G$95,$N2603+1,FALSE),"-")</f>
        <v>0</v>
      </c>
      <c r="R2603" s="54">
        <f>IF($C2603&lt;=R$2,G2603*VLOOKUP($C2603,Listen!$B$5:$G$95,$N2603+1,FALSE)/VLOOKUP(R$2,Listen!$B$5:$G$95,$N2603+1,FALSE),"-")</f>
        <v>0</v>
      </c>
      <c r="S2603" s="54">
        <f>IF($C2603&lt;=S$2,H2603*VLOOKUP($C2603,Listen!$B$5:$G$95,$N2603+1,FALSE)/VLOOKUP(S$2,Listen!$B$5:$G$95,$N2603+1,FALSE),"-")</f>
        <v>0</v>
      </c>
      <c r="T2603" s="54">
        <f>IF($C2603&lt;=T$2,I2603*VLOOKUP($C2603,Listen!$B$5:$G$95,$N2603+1,FALSE)/VLOOKUP(T$2,Listen!$B$5:$G$95,$N2603+1,FALSE),"-")</f>
        <v>0</v>
      </c>
      <c r="U2603" s="54">
        <f>IF($C2603&lt;=U$2,J2603*VLOOKUP($C2603,Listen!$B$5:$G$95,$N2603+1,FALSE)/VLOOKUP(U$2,Listen!$B$5:$G$95,$N2603+1,FALSE),"-")</f>
        <v>0</v>
      </c>
      <c r="V2603" s="54">
        <f>IF($C2603&lt;=V$2,K2603*VLOOKUP($C2603,Listen!$B$5:$G$95,$N2603+1,FALSE)/VLOOKUP(V$2,Listen!$B$5:$G$95,$N2603+1,FALSE),"-")</f>
        <v>0</v>
      </c>
    </row>
    <row r="2604" spans="2:22">
      <c r="B2604" s="25"/>
      <c r="C2604" s="3">
        <v>1936</v>
      </c>
      <c r="D2604" s="141"/>
      <c r="E2604" s="141"/>
      <c r="F2604" s="141"/>
      <c r="G2604" s="141"/>
      <c r="H2604" s="141"/>
      <c r="I2604" s="141"/>
      <c r="J2604" s="141"/>
      <c r="K2604" s="141"/>
      <c r="M2604" s="52">
        <v>21</v>
      </c>
      <c r="N2604" s="52">
        <v>5</v>
      </c>
      <c r="O2604" s="54">
        <f>IF($C2604&lt;=O$2,D2604*VLOOKUP($C2604,Listen!$B$5:$G$95,$N2604+1,FALSE)/VLOOKUP(O$2,Listen!$B$5:$G$95,$N2604+1,FALSE),"-")</f>
        <v>0</v>
      </c>
      <c r="P2604" s="54">
        <f>IF($C2604&lt;=P$2,E2604*VLOOKUP($C2604,Listen!$B$5:$G$95,$N2604+1,FALSE)/VLOOKUP(P$2,Listen!$B$5:$G$95,$N2604+1,FALSE),"-")</f>
        <v>0</v>
      </c>
      <c r="Q2604" s="54">
        <f>IF($C2604&lt;=Q$2,F2604*VLOOKUP($C2604,Listen!$B$5:$G$95,$N2604+1,FALSE)/VLOOKUP(Q$2,Listen!$B$5:$G$95,$N2604+1,FALSE),"-")</f>
        <v>0</v>
      </c>
      <c r="R2604" s="54">
        <f>IF($C2604&lt;=R$2,G2604*VLOOKUP($C2604,Listen!$B$5:$G$95,$N2604+1,FALSE)/VLOOKUP(R$2,Listen!$B$5:$G$95,$N2604+1,FALSE),"-")</f>
        <v>0</v>
      </c>
      <c r="S2604" s="54">
        <f>IF($C2604&lt;=S$2,H2604*VLOOKUP($C2604,Listen!$B$5:$G$95,$N2604+1,FALSE)/VLOOKUP(S$2,Listen!$B$5:$G$95,$N2604+1,FALSE),"-")</f>
        <v>0</v>
      </c>
      <c r="T2604" s="54">
        <f>IF($C2604&lt;=T$2,I2604*VLOOKUP($C2604,Listen!$B$5:$G$95,$N2604+1,FALSE)/VLOOKUP(T$2,Listen!$B$5:$G$95,$N2604+1,FALSE),"-")</f>
        <v>0</v>
      </c>
      <c r="U2604" s="54">
        <f>IF($C2604&lt;=U$2,J2604*VLOOKUP($C2604,Listen!$B$5:$G$95,$N2604+1,FALSE)/VLOOKUP(U$2,Listen!$B$5:$G$95,$N2604+1,FALSE),"-")</f>
        <v>0</v>
      </c>
      <c r="V2604" s="54">
        <f>IF($C2604&lt;=V$2,K2604*VLOOKUP($C2604,Listen!$B$5:$G$95,$N2604+1,FALSE)/VLOOKUP(V$2,Listen!$B$5:$G$95,$N2604+1,FALSE),"-")</f>
        <v>0</v>
      </c>
    </row>
    <row r="2605" spans="2:22">
      <c r="B2605" s="25"/>
      <c r="C2605" s="3">
        <v>1935</v>
      </c>
      <c r="D2605" s="141"/>
      <c r="E2605" s="141"/>
      <c r="F2605" s="141"/>
      <c r="G2605" s="141"/>
      <c r="H2605" s="141"/>
      <c r="I2605" s="141"/>
      <c r="J2605" s="141"/>
      <c r="K2605" s="141"/>
      <c r="M2605" s="52">
        <v>21</v>
      </c>
      <c r="N2605" s="52">
        <v>5</v>
      </c>
      <c r="O2605" s="54">
        <f>IF($C2605&lt;=O$2,D2605*VLOOKUP($C2605,Listen!$B$5:$G$95,$N2605+1,FALSE)/VLOOKUP(O$2,Listen!$B$5:$G$95,$N2605+1,FALSE),"-")</f>
        <v>0</v>
      </c>
      <c r="P2605" s="54">
        <f>IF($C2605&lt;=P$2,E2605*VLOOKUP($C2605,Listen!$B$5:$G$95,$N2605+1,FALSE)/VLOOKUP(P$2,Listen!$B$5:$G$95,$N2605+1,FALSE),"-")</f>
        <v>0</v>
      </c>
      <c r="Q2605" s="54">
        <f>IF($C2605&lt;=Q$2,F2605*VLOOKUP($C2605,Listen!$B$5:$G$95,$N2605+1,FALSE)/VLOOKUP(Q$2,Listen!$B$5:$G$95,$N2605+1,FALSE),"-")</f>
        <v>0</v>
      </c>
      <c r="R2605" s="54">
        <f>IF($C2605&lt;=R$2,G2605*VLOOKUP($C2605,Listen!$B$5:$G$95,$N2605+1,FALSE)/VLOOKUP(R$2,Listen!$B$5:$G$95,$N2605+1,FALSE),"-")</f>
        <v>0</v>
      </c>
      <c r="S2605" s="54">
        <f>IF($C2605&lt;=S$2,H2605*VLOOKUP($C2605,Listen!$B$5:$G$95,$N2605+1,FALSE)/VLOOKUP(S$2,Listen!$B$5:$G$95,$N2605+1,FALSE),"-")</f>
        <v>0</v>
      </c>
      <c r="T2605" s="54">
        <f>IF($C2605&lt;=T$2,I2605*VLOOKUP($C2605,Listen!$B$5:$G$95,$N2605+1,FALSE)/VLOOKUP(T$2,Listen!$B$5:$G$95,$N2605+1,FALSE),"-")</f>
        <v>0</v>
      </c>
      <c r="U2605" s="54">
        <f>IF($C2605&lt;=U$2,J2605*VLOOKUP($C2605,Listen!$B$5:$G$95,$N2605+1,FALSE)/VLOOKUP(U$2,Listen!$B$5:$G$95,$N2605+1,FALSE),"-")</f>
        <v>0</v>
      </c>
      <c r="V2605" s="54">
        <f>IF($C2605&lt;=V$2,K2605*VLOOKUP($C2605,Listen!$B$5:$G$95,$N2605+1,FALSE)/VLOOKUP(V$2,Listen!$B$5:$G$95,$N2605+1,FALSE),"-")</f>
        <v>0</v>
      </c>
    </row>
    <row r="2606" spans="2:22">
      <c r="B2606" s="25"/>
      <c r="C2606" s="3">
        <v>1934</v>
      </c>
      <c r="D2606" s="141"/>
      <c r="E2606" s="141"/>
      <c r="F2606" s="141"/>
      <c r="G2606" s="141"/>
      <c r="H2606" s="141"/>
      <c r="I2606" s="141"/>
      <c r="J2606" s="141"/>
      <c r="K2606" s="141"/>
      <c r="M2606" s="52">
        <v>21</v>
      </c>
      <c r="N2606" s="52">
        <v>5</v>
      </c>
      <c r="O2606" s="54">
        <f>IF($C2606&lt;=O$2,D2606*VLOOKUP($C2606,Listen!$B$5:$G$95,$N2606+1,FALSE)/VLOOKUP(O$2,Listen!$B$5:$G$95,$N2606+1,FALSE),"-")</f>
        <v>0</v>
      </c>
      <c r="P2606" s="54">
        <f>IF($C2606&lt;=P$2,E2606*VLOOKUP($C2606,Listen!$B$5:$G$95,$N2606+1,FALSE)/VLOOKUP(P$2,Listen!$B$5:$G$95,$N2606+1,FALSE),"-")</f>
        <v>0</v>
      </c>
      <c r="Q2606" s="54">
        <f>IF($C2606&lt;=Q$2,F2606*VLOOKUP($C2606,Listen!$B$5:$G$95,$N2606+1,FALSE)/VLOOKUP(Q$2,Listen!$B$5:$G$95,$N2606+1,FALSE),"-")</f>
        <v>0</v>
      </c>
      <c r="R2606" s="54">
        <f>IF($C2606&lt;=R$2,G2606*VLOOKUP($C2606,Listen!$B$5:$G$95,$N2606+1,FALSE)/VLOOKUP(R$2,Listen!$B$5:$G$95,$N2606+1,FALSE),"-")</f>
        <v>0</v>
      </c>
      <c r="S2606" s="54">
        <f>IF($C2606&lt;=S$2,H2606*VLOOKUP($C2606,Listen!$B$5:$G$95,$N2606+1,FALSE)/VLOOKUP(S$2,Listen!$B$5:$G$95,$N2606+1,FALSE),"-")</f>
        <v>0</v>
      </c>
      <c r="T2606" s="54">
        <f>IF($C2606&lt;=T$2,I2606*VLOOKUP($C2606,Listen!$B$5:$G$95,$N2606+1,FALSE)/VLOOKUP(T$2,Listen!$B$5:$G$95,$N2606+1,FALSE),"-")</f>
        <v>0</v>
      </c>
      <c r="U2606" s="54">
        <f>IF($C2606&lt;=U$2,J2606*VLOOKUP($C2606,Listen!$B$5:$G$95,$N2606+1,FALSE)/VLOOKUP(U$2,Listen!$B$5:$G$95,$N2606+1,FALSE),"-")</f>
        <v>0</v>
      </c>
      <c r="V2606" s="54">
        <f>IF($C2606&lt;=V$2,K2606*VLOOKUP($C2606,Listen!$B$5:$G$95,$N2606+1,FALSE)/VLOOKUP(V$2,Listen!$B$5:$G$95,$N2606+1,FALSE),"-")</f>
        <v>0</v>
      </c>
    </row>
    <row r="2607" spans="2:22">
      <c r="B2607" s="25"/>
      <c r="C2607" s="3">
        <v>1933</v>
      </c>
      <c r="D2607" s="141"/>
      <c r="E2607" s="141"/>
      <c r="F2607" s="141"/>
      <c r="G2607" s="141"/>
      <c r="H2607" s="141"/>
      <c r="I2607" s="141"/>
      <c r="J2607" s="141"/>
      <c r="K2607" s="141"/>
      <c r="M2607" s="52">
        <v>21</v>
      </c>
      <c r="N2607" s="52">
        <v>5</v>
      </c>
      <c r="O2607" s="54">
        <f>IF($C2607&lt;=O$2,D2607*VLOOKUP($C2607,Listen!$B$5:$G$95,$N2607+1,FALSE)/VLOOKUP(O$2,Listen!$B$5:$G$95,$N2607+1,FALSE),"-")</f>
        <v>0</v>
      </c>
      <c r="P2607" s="54">
        <f>IF($C2607&lt;=P$2,E2607*VLOOKUP($C2607,Listen!$B$5:$G$95,$N2607+1,FALSE)/VLOOKUP(P$2,Listen!$B$5:$G$95,$N2607+1,FALSE),"-")</f>
        <v>0</v>
      </c>
      <c r="Q2607" s="54">
        <f>IF($C2607&lt;=Q$2,F2607*VLOOKUP($C2607,Listen!$B$5:$G$95,$N2607+1,FALSE)/VLOOKUP(Q$2,Listen!$B$5:$G$95,$N2607+1,FALSE),"-")</f>
        <v>0</v>
      </c>
      <c r="R2607" s="54">
        <f>IF($C2607&lt;=R$2,G2607*VLOOKUP($C2607,Listen!$B$5:$G$95,$N2607+1,FALSE)/VLOOKUP(R$2,Listen!$B$5:$G$95,$N2607+1,FALSE),"-")</f>
        <v>0</v>
      </c>
      <c r="S2607" s="54">
        <f>IF($C2607&lt;=S$2,H2607*VLOOKUP($C2607,Listen!$B$5:$G$95,$N2607+1,FALSE)/VLOOKUP(S$2,Listen!$B$5:$G$95,$N2607+1,FALSE),"-")</f>
        <v>0</v>
      </c>
      <c r="T2607" s="54">
        <f>IF($C2607&lt;=T$2,I2607*VLOOKUP($C2607,Listen!$B$5:$G$95,$N2607+1,FALSE)/VLOOKUP(T$2,Listen!$B$5:$G$95,$N2607+1,FALSE),"-")</f>
        <v>0</v>
      </c>
      <c r="U2607" s="54">
        <f>IF($C2607&lt;=U$2,J2607*VLOOKUP($C2607,Listen!$B$5:$G$95,$N2607+1,FALSE)/VLOOKUP(U$2,Listen!$B$5:$G$95,$N2607+1,FALSE),"-")</f>
        <v>0</v>
      </c>
      <c r="V2607" s="54">
        <f>IF($C2607&lt;=V$2,K2607*VLOOKUP($C2607,Listen!$B$5:$G$95,$N2607+1,FALSE)/VLOOKUP(V$2,Listen!$B$5:$G$95,$N2607+1,FALSE),"-")</f>
        <v>0</v>
      </c>
    </row>
    <row r="2608" spans="2:22">
      <c r="B2608" s="25"/>
      <c r="C2608" s="3">
        <v>1932</v>
      </c>
      <c r="D2608" s="141"/>
      <c r="E2608" s="141"/>
      <c r="F2608" s="141"/>
      <c r="G2608" s="141"/>
      <c r="H2608" s="141"/>
      <c r="I2608" s="141"/>
      <c r="J2608" s="141"/>
      <c r="K2608" s="141"/>
      <c r="M2608" s="52">
        <v>21</v>
      </c>
      <c r="N2608" s="52">
        <v>5</v>
      </c>
      <c r="O2608" s="54">
        <f>IF($C2608&lt;=O$2,D2608*VLOOKUP($C2608,Listen!$B$5:$G$95,$N2608+1,FALSE)/VLOOKUP(O$2,Listen!$B$5:$G$95,$N2608+1,FALSE),"-")</f>
        <v>0</v>
      </c>
      <c r="P2608" s="54">
        <f>IF($C2608&lt;=P$2,E2608*VLOOKUP($C2608,Listen!$B$5:$G$95,$N2608+1,FALSE)/VLOOKUP(P$2,Listen!$B$5:$G$95,$N2608+1,FALSE),"-")</f>
        <v>0</v>
      </c>
      <c r="Q2608" s="54">
        <f>IF($C2608&lt;=Q$2,F2608*VLOOKUP($C2608,Listen!$B$5:$G$95,$N2608+1,FALSE)/VLOOKUP(Q$2,Listen!$B$5:$G$95,$N2608+1,FALSE),"-")</f>
        <v>0</v>
      </c>
      <c r="R2608" s="54">
        <f>IF($C2608&lt;=R$2,G2608*VLOOKUP($C2608,Listen!$B$5:$G$95,$N2608+1,FALSE)/VLOOKUP(R$2,Listen!$B$5:$G$95,$N2608+1,FALSE),"-")</f>
        <v>0</v>
      </c>
      <c r="S2608" s="54">
        <f>IF($C2608&lt;=S$2,H2608*VLOOKUP($C2608,Listen!$B$5:$G$95,$N2608+1,FALSE)/VLOOKUP(S$2,Listen!$B$5:$G$95,$N2608+1,FALSE),"-")</f>
        <v>0</v>
      </c>
      <c r="T2608" s="54">
        <f>IF($C2608&lt;=T$2,I2608*VLOOKUP($C2608,Listen!$B$5:$G$95,$N2608+1,FALSE)/VLOOKUP(T$2,Listen!$B$5:$G$95,$N2608+1,FALSE),"-")</f>
        <v>0</v>
      </c>
      <c r="U2608" s="54">
        <f>IF($C2608&lt;=U$2,J2608*VLOOKUP($C2608,Listen!$B$5:$G$95,$N2608+1,FALSE)/VLOOKUP(U$2,Listen!$B$5:$G$95,$N2608+1,FALSE),"-")</f>
        <v>0</v>
      </c>
      <c r="V2608" s="54">
        <f>IF($C2608&lt;=V$2,K2608*VLOOKUP($C2608,Listen!$B$5:$G$95,$N2608+1,FALSE)/VLOOKUP(V$2,Listen!$B$5:$G$95,$N2608+1,FALSE),"-")</f>
        <v>0</v>
      </c>
    </row>
    <row r="2609" spans="2:22">
      <c r="B2609" s="25"/>
      <c r="C2609" s="3">
        <v>1931</v>
      </c>
      <c r="D2609" s="141"/>
      <c r="E2609" s="141"/>
      <c r="F2609" s="141"/>
      <c r="G2609" s="141"/>
      <c r="H2609" s="141"/>
      <c r="I2609" s="141"/>
      <c r="J2609" s="141"/>
      <c r="K2609" s="141"/>
      <c r="M2609" s="52">
        <v>21</v>
      </c>
      <c r="N2609" s="52">
        <v>5</v>
      </c>
      <c r="O2609" s="54">
        <f>IF($C2609&lt;=O$2,D2609*VLOOKUP($C2609,Listen!$B$5:$G$95,$N2609+1,FALSE)/VLOOKUP(O$2,Listen!$B$5:$G$95,$N2609+1,FALSE),"-")</f>
        <v>0</v>
      </c>
      <c r="P2609" s="54">
        <f>IF($C2609&lt;=P$2,E2609*VLOOKUP($C2609,Listen!$B$5:$G$95,$N2609+1,FALSE)/VLOOKUP(P$2,Listen!$B$5:$G$95,$N2609+1,FALSE),"-")</f>
        <v>0</v>
      </c>
      <c r="Q2609" s="54">
        <f>IF($C2609&lt;=Q$2,F2609*VLOOKUP($C2609,Listen!$B$5:$G$95,$N2609+1,FALSE)/VLOOKUP(Q$2,Listen!$B$5:$G$95,$N2609+1,FALSE),"-")</f>
        <v>0</v>
      </c>
      <c r="R2609" s="54">
        <f>IF($C2609&lt;=R$2,G2609*VLOOKUP($C2609,Listen!$B$5:$G$95,$N2609+1,FALSE)/VLOOKUP(R$2,Listen!$B$5:$G$95,$N2609+1,FALSE),"-")</f>
        <v>0</v>
      </c>
      <c r="S2609" s="54">
        <f>IF($C2609&lt;=S$2,H2609*VLOOKUP($C2609,Listen!$B$5:$G$95,$N2609+1,FALSE)/VLOOKUP(S$2,Listen!$B$5:$G$95,$N2609+1,FALSE),"-")</f>
        <v>0</v>
      </c>
      <c r="T2609" s="54">
        <f>IF($C2609&lt;=T$2,I2609*VLOOKUP($C2609,Listen!$B$5:$G$95,$N2609+1,FALSE)/VLOOKUP(T$2,Listen!$B$5:$G$95,$N2609+1,FALSE),"-")</f>
        <v>0</v>
      </c>
      <c r="U2609" s="54">
        <f>IF($C2609&lt;=U$2,J2609*VLOOKUP($C2609,Listen!$B$5:$G$95,$N2609+1,FALSE)/VLOOKUP(U$2,Listen!$B$5:$G$95,$N2609+1,FALSE),"-")</f>
        <v>0</v>
      </c>
      <c r="V2609" s="54">
        <f>IF($C2609&lt;=V$2,K2609*VLOOKUP($C2609,Listen!$B$5:$G$95,$N2609+1,FALSE)/VLOOKUP(V$2,Listen!$B$5:$G$95,$N2609+1,FALSE),"-")</f>
        <v>0</v>
      </c>
    </row>
    <row r="2610" spans="2:22" ht="13.5" thickBot="1">
      <c r="B2610" s="25"/>
      <c r="C2610" s="3">
        <v>1930</v>
      </c>
      <c r="D2610" s="141"/>
      <c r="E2610" s="141"/>
      <c r="F2610" s="141"/>
      <c r="G2610" s="141"/>
      <c r="H2610" s="141"/>
      <c r="I2610" s="141"/>
      <c r="J2610" s="141"/>
      <c r="K2610" s="141"/>
      <c r="M2610" s="52">
        <v>21</v>
      </c>
      <c r="N2610" s="52">
        <v>5</v>
      </c>
      <c r="O2610" s="54">
        <f>IF($C2610&lt;=O$2,D2610*VLOOKUP($C2610,Listen!$B$5:$G$95,$N2610+1,FALSE)/VLOOKUP(O$2,Listen!$B$5:$G$95,$N2610+1,FALSE),"-")</f>
        <v>0</v>
      </c>
      <c r="P2610" s="54">
        <f>IF($C2610&lt;=P$2,E2610*VLOOKUP($C2610,Listen!$B$5:$G$95,$N2610+1,FALSE)/VLOOKUP(P$2,Listen!$B$5:$G$95,$N2610+1,FALSE),"-")</f>
        <v>0</v>
      </c>
      <c r="Q2610" s="54">
        <f>IF($C2610&lt;=Q$2,F2610*VLOOKUP($C2610,Listen!$B$5:$G$95,$N2610+1,FALSE)/VLOOKUP(Q$2,Listen!$B$5:$G$95,$N2610+1,FALSE),"-")</f>
        <v>0</v>
      </c>
      <c r="R2610" s="54">
        <f>IF($C2610&lt;=R$2,G2610*VLOOKUP($C2610,Listen!$B$5:$G$95,$N2610+1,FALSE)/VLOOKUP(R$2,Listen!$B$5:$G$95,$N2610+1,FALSE),"-")</f>
        <v>0</v>
      </c>
      <c r="S2610" s="54">
        <f>IF($C2610&lt;=S$2,H2610*VLOOKUP($C2610,Listen!$B$5:$G$95,$N2610+1,FALSE)/VLOOKUP(S$2,Listen!$B$5:$G$95,$N2610+1,FALSE),"-")</f>
        <v>0</v>
      </c>
      <c r="T2610" s="54">
        <f>IF($C2610&lt;=T$2,I2610*VLOOKUP($C2610,Listen!$B$5:$G$95,$N2610+1,FALSE)/VLOOKUP(T$2,Listen!$B$5:$G$95,$N2610+1,FALSE),"-")</f>
        <v>0</v>
      </c>
      <c r="U2610" s="54">
        <f>IF($C2610&lt;=U$2,J2610*VLOOKUP($C2610,Listen!$B$5:$G$95,$N2610+1,FALSE)/VLOOKUP(U$2,Listen!$B$5:$G$95,$N2610+1,FALSE),"-")</f>
        <v>0</v>
      </c>
      <c r="V2610" s="54">
        <f>IF($C2610&lt;=V$2,K2610*VLOOKUP($C2610,Listen!$B$5:$G$95,$N2610+1,FALSE)/VLOOKUP(V$2,Listen!$B$5:$G$95,$N2610+1,FALSE),"-")</f>
        <v>0</v>
      </c>
    </row>
    <row r="2611" spans="2:22" ht="51.75" thickBot="1">
      <c r="B2611" s="37" t="s">
        <v>66</v>
      </c>
      <c r="C2611" s="27" t="s">
        <v>22</v>
      </c>
      <c r="D2611" s="143">
        <f t="shared" ref="D2611:K2611" si="29">SUM(D2523:D2610)</f>
        <v>0</v>
      </c>
      <c r="E2611" s="143">
        <f t="shared" si="29"/>
        <v>0</v>
      </c>
      <c r="F2611" s="143">
        <f t="shared" si="29"/>
        <v>0</v>
      </c>
      <c r="G2611" s="143">
        <f t="shared" si="29"/>
        <v>0</v>
      </c>
      <c r="H2611" s="143">
        <f t="shared" si="29"/>
        <v>0</v>
      </c>
      <c r="I2611" s="143">
        <f t="shared" si="29"/>
        <v>0</v>
      </c>
      <c r="J2611" s="143">
        <f t="shared" si="29"/>
        <v>0</v>
      </c>
      <c r="K2611" s="143">
        <f t="shared" si="29"/>
        <v>0</v>
      </c>
      <c r="O2611" s="55"/>
      <c r="P2611" s="55"/>
      <c r="Q2611" s="55"/>
      <c r="R2611" s="55"/>
      <c r="S2611" s="55"/>
      <c r="T2611" s="55"/>
      <c r="U2611" s="55"/>
      <c r="V2611" s="55"/>
    </row>
    <row r="2612" spans="2:22" ht="13.5" thickBot="1">
      <c r="B2612" s="40"/>
      <c r="C2612" s="4"/>
      <c r="D2612" s="143"/>
      <c r="E2612" s="143"/>
      <c r="F2612" s="143"/>
      <c r="G2612" s="143"/>
      <c r="H2612" s="143"/>
      <c r="I2612" s="143"/>
      <c r="J2612" s="143"/>
      <c r="K2612" s="143"/>
      <c r="O2612" s="55"/>
      <c r="P2612" s="55"/>
      <c r="Q2612" s="55"/>
      <c r="R2612" s="55"/>
      <c r="S2612" s="55"/>
      <c r="T2612" s="55"/>
      <c r="U2612" s="55"/>
      <c r="V2612" s="55"/>
    </row>
    <row r="2613" spans="2:22" ht="13.5" thickBot="1">
      <c r="B2613" s="31" t="s">
        <v>67</v>
      </c>
      <c r="C2613" s="23">
        <v>2017</v>
      </c>
      <c r="D2613" s="140"/>
      <c r="E2613" s="140"/>
      <c r="F2613" s="140"/>
      <c r="G2613" s="140"/>
      <c r="H2613" s="140"/>
      <c r="I2613" s="140"/>
      <c r="J2613" s="140"/>
      <c r="K2613" s="140"/>
      <c r="M2613" s="52">
        <v>5</v>
      </c>
      <c r="N2613" s="52">
        <v>2</v>
      </c>
      <c r="O2613" s="54" t="str">
        <f>IF($C2613&lt;=O$2,D2613*VLOOKUP($C2613,Listen!$B$5:$G$95,$N2613+1,FALSE)/VLOOKUP(O$2,Listen!$B$5:$G$95,$N2613+1,FALSE),"-")</f>
        <v>-</v>
      </c>
      <c r="P2613" s="54" t="str">
        <f>IF($C2613&lt;=P$2,E2613*VLOOKUP($C2613,Listen!$B$5:$G$95,$N2613+1,FALSE)/VLOOKUP(P$2,Listen!$B$5:$G$95,$N2613+1,FALSE),"-")</f>
        <v>-</v>
      </c>
      <c r="Q2613" s="54" t="str">
        <f>IF($C2613&lt;=Q$2,F2613*VLOOKUP($C2613,Listen!$B$5:$G$95,$N2613+1,FALSE)/VLOOKUP(Q$2,Listen!$B$5:$G$95,$N2613+1,FALSE),"-")</f>
        <v>-</v>
      </c>
      <c r="R2613" s="54" t="str">
        <f>IF($C2613&lt;=R$2,G2613*VLOOKUP($C2613,Listen!$B$5:$G$95,$N2613+1,FALSE)/VLOOKUP(R$2,Listen!$B$5:$G$95,$N2613+1,FALSE),"-")</f>
        <v>-</v>
      </c>
      <c r="S2613" s="54" t="str">
        <f>IF($C2613&lt;=S$2,H2613*VLOOKUP($C2613,Listen!$B$5:$G$95,$N2613+1,FALSE)/VLOOKUP(S$2,Listen!$B$5:$G$95,$N2613+1,FALSE),"-")</f>
        <v>-</v>
      </c>
      <c r="T2613" s="54" t="str">
        <f>IF($C2613&lt;=T$2,I2613*VLOOKUP($C2613,Listen!$B$5:$G$95,$N2613+1,FALSE)/VLOOKUP(T$2,Listen!$B$5:$G$95,$N2613+1,FALSE),"-")</f>
        <v>-</v>
      </c>
      <c r="U2613" s="54" t="str">
        <f>IF($C2613&lt;=U$2,J2613*VLOOKUP($C2613,Listen!$B$5:$G$95,$N2613+1,FALSE)/VLOOKUP(U$2,Listen!$B$5:$G$95,$N2613+1,FALSE),"-")</f>
        <v>-</v>
      </c>
      <c r="V2613" s="54" t="str">
        <f>IF($C2613&lt;=V$2,K2613*VLOOKUP($C2613,Listen!$B$5:$G$95,$N2613+1,FALSE)/VLOOKUP(V$2,Listen!$B$5:$G$95,$N2613+1,FALSE),"-")</f>
        <v>-</v>
      </c>
    </row>
    <row r="2614" spans="2:22">
      <c r="B2614" s="25"/>
      <c r="C2614" s="3">
        <v>2016</v>
      </c>
      <c r="D2614" s="140"/>
      <c r="E2614" s="140"/>
      <c r="F2614" s="140"/>
      <c r="G2614" s="140"/>
      <c r="H2614" s="140"/>
      <c r="I2614" s="140"/>
      <c r="J2614" s="140"/>
      <c r="K2614" s="141"/>
      <c r="M2614" s="52">
        <v>5</v>
      </c>
      <c r="N2614" s="52">
        <v>2</v>
      </c>
      <c r="O2614" s="54" t="str">
        <f>IF($C2614&lt;=O$2,D2614*VLOOKUP($C2614,Listen!$B$5:$G$95,$N2614+1,FALSE)/VLOOKUP(O$2,Listen!$B$5:$G$95,$N2614+1,FALSE),"-")</f>
        <v>-</v>
      </c>
      <c r="P2614" s="54" t="str">
        <f>IF($C2614&lt;=P$2,E2614*VLOOKUP($C2614,Listen!$B$5:$G$95,$N2614+1,FALSE)/VLOOKUP(P$2,Listen!$B$5:$G$95,$N2614+1,FALSE),"-")</f>
        <v>-</v>
      </c>
      <c r="Q2614" s="54" t="str">
        <f>IF($C2614&lt;=Q$2,F2614*VLOOKUP($C2614,Listen!$B$5:$G$95,$N2614+1,FALSE)/VLOOKUP(Q$2,Listen!$B$5:$G$95,$N2614+1,FALSE),"-")</f>
        <v>-</v>
      </c>
      <c r="R2614" s="54" t="str">
        <f>IF($C2614&lt;=R$2,G2614*VLOOKUP($C2614,Listen!$B$5:$G$95,$N2614+1,FALSE)/VLOOKUP(R$2,Listen!$B$5:$G$95,$N2614+1,FALSE),"-")</f>
        <v>-</v>
      </c>
      <c r="S2614" s="54" t="str">
        <f>IF($C2614&lt;=S$2,H2614*VLOOKUP($C2614,Listen!$B$5:$G$95,$N2614+1,FALSE)/VLOOKUP(S$2,Listen!$B$5:$G$95,$N2614+1,FALSE),"-")</f>
        <v>-</v>
      </c>
      <c r="T2614" s="54" t="str">
        <f>IF($C2614&lt;=T$2,I2614*VLOOKUP($C2614,Listen!$B$5:$G$95,$N2614+1,FALSE)/VLOOKUP(T$2,Listen!$B$5:$G$95,$N2614+1,FALSE),"-")</f>
        <v>-</v>
      </c>
      <c r="U2614" s="54" t="str">
        <f>IF($C2614&lt;=U$2,J2614*VLOOKUP($C2614,Listen!$B$5:$G$95,$N2614+1,FALSE)/VLOOKUP(U$2,Listen!$B$5:$G$95,$N2614+1,FALSE),"-")</f>
        <v>-</v>
      </c>
      <c r="V2614" s="54">
        <f>IF($C2614&lt;=V$2,K2614*VLOOKUP($C2614,Listen!$B$5:$G$95,$N2614+1,FALSE)/VLOOKUP(V$2,Listen!$B$5:$G$95,$N2614+1,FALSE),"-")</f>
        <v>0</v>
      </c>
    </row>
    <row r="2615" spans="2:22">
      <c r="B2615" s="25"/>
      <c r="C2615" s="3">
        <v>2015</v>
      </c>
      <c r="D2615" s="140"/>
      <c r="E2615" s="140"/>
      <c r="F2615" s="140"/>
      <c r="G2615" s="140"/>
      <c r="H2615" s="140"/>
      <c r="I2615" s="140"/>
      <c r="J2615" s="141"/>
      <c r="K2615" s="141"/>
      <c r="M2615" s="52">
        <v>5</v>
      </c>
      <c r="N2615" s="52">
        <v>2</v>
      </c>
      <c r="O2615" s="54" t="str">
        <f>IF($C2615&lt;=O$2,D2615*VLOOKUP($C2615,Listen!$B$5:$G$95,$N2615+1,FALSE)/VLOOKUP(O$2,Listen!$B$5:$G$95,$N2615+1,FALSE),"-")</f>
        <v>-</v>
      </c>
      <c r="P2615" s="54" t="str">
        <f>IF($C2615&lt;=P$2,E2615*VLOOKUP($C2615,Listen!$B$5:$G$95,$N2615+1,FALSE)/VLOOKUP(P$2,Listen!$B$5:$G$95,$N2615+1,FALSE),"-")</f>
        <v>-</v>
      </c>
      <c r="Q2615" s="54" t="str">
        <f>IF($C2615&lt;=Q$2,F2615*VLOOKUP($C2615,Listen!$B$5:$G$95,$N2615+1,FALSE)/VLOOKUP(Q$2,Listen!$B$5:$G$95,$N2615+1,FALSE),"-")</f>
        <v>-</v>
      </c>
      <c r="R2615" s="54" t="str">
        <f>IF($C2615&lt;=R$2,G2615*VLOOKUP($C2615,Listen!$B$5:$G$95,$N2615+1,FALSE)/VLOOKUP(R$2,Listen!$B$5:$G$95,$N2615+1,FALSE),"-")</f>
        <v>-</v>
      </c>
      <c r="S2615" s="54" t="str">
        <f>IF($C2615&lt;=S$2,H2615*VLOOKUP($C2615,Listen!$B$5:$G$95,$N2615+1,FALSE)/VLOOKUP(S$2,Listen!$B$5:$G$95,$N2615+1,FALSE),"-")</f>
        <v>-</v>
      </c>
      <c r="T2615" s="54" t="str">
        <f>IF($C2615&lt;=T$2,I2615*VLOOKUP($C2615,Listen!$B$5:$G$95,$N2615+1,FALSE)/VLOOKUP(T$2,Listen!$B$5:$G$95,$N2615+1,FALSE),"-")</f>
        <v>-</v>
      </c>
      <c r="U2615" s="54">
        <f>IF($C2615&lt;=U$2,J2615*VLOOKUP($C2615,Listen!$B$5:$G$95,$N2615+1,FALSE)/VLOOKUP(U$2,Listen!$B$5:$G$95,$N2615+1,FALSE),"-")</f>
        <v>0</v>
      </c>
      <c r="V2615" s="54">
        <f>IF($C2615&lt;=V$2,K2615*VLOOKUP($C2615,Listen!$B$5:$G$95,$N2615+1,FALSE)/VLOOKUP(V$2,Listen!$B$5:$G$95,$N2615+1,FALSE),"-")</f>
        <v>0</v>
      </c>
    </row>
    <row r="2616" spans="2:22">
      <c r="B2616" s="25"/>
      <c r="C2616" s="3">
        <v>2014</v>
      </c>
      <c r="D2616" s="140"/>
      <c r="E2616" s="140"/>
      <c r="F2616" s="140"/>
      <c r="G2616" s="140"/>
      <c r="H2616" s="140"/>
      <c r="I2616" s="141"/>
      <c r="J2616" s="141"/>
      <c r="K2616" s="141"/>
      <c r="M2616" s="52">
        <v>5</v>
      </c>
      <c r="N2616" s="52">
        <v>2</v>
      </c>
      <c r="O2616" s="54" t="str">
        <f>IF($C2616&lt;=O$2,D2616*VLOOKUP($C2616,Listen!$B$5:$G$95,$N2616+1,FALSE)/VLOOKUP(O$2,Listen!$B$5:$G$95,$N2616+1,FALSE),"-")</f>
        <v>-</v>
      </c>
      <c r="P2616" s="54" t="str">
        <f>IF($C2616&lt;=P$2,E2616*VLOOKUP($C2616,Listen!$B$5:$G$95,$N2616+1,FALSE)/VLOOKUP(P$2,Listen!$B$5:$G$95,$N2616+1,FALSE),"-")</f>
        <v>-</v>
      </c>
      <c r="Q2616" s="54" t="str">
        <f>IF($C2616&lt;=Q$2,F2616*VLOOKUP($C2616,Listen!$B$5:$G$95,$N2616+1,FALSE)/VLOOKUP(Q$2,Listen!$B$5:$G$95,$N2616+1,FALSE),"-")</f>
        <v>-</v>
      </c>
      <c r="R2616" s="54" t="str">
        <f>IF($C2616&lt;=R$2,G2616*VLOOKUP($C2616,Listen!$B$5:$G$95,$N2616+1,FALSE)/VLOOKUP(R$2,Listen!$B$5:$G$95,$N2616+1,FALSE),"-")</f>
        <v>-</v>
      </c>
      <c r="S2616" s="54" t="str">
        <f>IF($C2616&lt;=S$2,H2616*VLOOKUP($C2616,Listen!$B$5:$G$95,$N2616+1,FALSE)/VLOOKUP(S$2,Listen!$B$5:$G$95,$N2616+1,FALSE),"-")</f>
        <v>-</v>
      </c>
      <c r="T2616" s="54">
        <f>IF($C2616&lt;=T$2,I2616*VLOOKUP($C2616,Listen!$B$5:$G$95,$N2616+1,FALSE)/VLOOKUP(T$2,Listen!$B$5:$G$95,$N2616+1,FALSE),"-")</f>
        <v>0</v>
      </c>
      <c r="U2616" s="54">
        <f>IF($C2616&lt;=U$2,J2616*VLOOKUP($C2616,Listen!$B$5:$G$95,$N2616+1,FALSE)/VLOOKUP(U$2,Listen!$B$5:$G$95,$N2616+1,FALSE),"-")</f>
        <v>0</v>
      </c>
      <c r="V2616" s="54">
        <f>IF($C2616&lt;=V$2,K2616*VLOOKUP($C2616,Listen!$B$5:$G$95,$N2616+1,FALSE)/VLOOKUP(V$2,Listen!$B$5:$G$95,$N2616+1,FALSE),"-")</f>
        <v>0</v>
      </c>
    </row>
    <row r="2617" spans="2:22">
      <c r="B2617" s="25"/>
      <c r="C2617" s="3">
        <v>2013</v>
      </c>
      <c r="D2617" s="140"/>
      <c r="E2617" s="140"/>
      <c r="F2617" s="140"/>
      <c r="G2617" s="140"/>
      <c r="H2617" s="141"/>
      <c r="I2617" s="141"/>
      <c r="J2617" s="141"/>
      <c r="K2617" s="141"/>
      <c r="M2617" s="52">
        <v>5</v>
      </c>
      <c r="N2617" s="52">
        <v>2</v>
      </c>
      <c r="O2617" s="54" t="str">
        <f>IF($C2617&lt;=O$2,D2617*VLOOKUP($C2617,Listen!$B$5:$G$95,$N2617+1,FALSE)/VLOOKUP(O$2,Listen!$B$5:$G$95,$N2617+1,FALSE),"-")</f>
        <v>-</v>
      </c>
      <c r="P2617" s="54" t="str">
        <f>IF($C2617&lt;=P$2,E2617*VLOOKUP($C2617,Listen!$B$5:$G$95,$N2617+1,FALSE)/VLOOKUP(P$2,Listen!$B$5:$G$95,$N2617+1,FALSE),"-")</f>
        <v>-</v>
      </c>
      <c r="Q2617" s="54" t="str">
        <f>IF($C2617&lt;=Q$2,F2617*VLOOKUP($C2617,Listen!$B$5:$G$95,$N2617+1,FALSE)/VLOOKUP(Q$2,Listen!$B$5:$G$95,$N2617+1,FALSE),"-")</f>
        <v>-</v>
      </c>
      <c r="R2617" s="54" t="str">
        <f>IF($C2617&lt;=R$2,G2617*VLOOKUP($C2617,Listen!$B$5:$G$95,$N2617+1,FALSE)/VLOOKUP(R$2,Listen!$B$5:$G$95,$N2617+1,FALSE),"-")</f>
        <v>-</v>
      </c>
      <c r="S2617" s="54">
        <f>IF($C2617&lt;=S$2,H2617*VLOOKUP($C2617,Listen!$B$5:$G$95,$N2617+1,FALSE)/VLOOKUP(S$2,Listen!$B$5:$G$95,$N2617+1,FALSE),"-")</f>
        <v>0</v>
      </c>
      <c r="T2617" s="54">
        <f>IF($C2617&lt;=T$2,I2617*VLOOKUP($C2617,Listen!$B$5:$G$95,$N2617+1,FALSE)/VLOOKUP(T$2,Listen!$B$5:$G$95,$N2617+1,FALSE),"-")</f>
        <v>0</v>
      </c>
      <c r="U2617" s="54">
        <f>IF($C2617&lt;=U$2,J2617*VLOOKUP($C2617,Listen!$B$5:$G$95,$N2617+1,FALSE)/VLOOKUP(U$2,Listen!$B$5:$G$95,$N2617+1,FALSE),"-")</f>
        <v>0</v>
      </c>
      <c r="V2617" s="54">
        <f>IF($C2617&lt;=V$2,K2617*VLOOKUP($C2617,Listen!$B$5:$G$95,$N2617+1,FALSE)/VLOOKUP(V$2,Listen!$B$5:$G$95,$N2617+1,FALSE),"-")</f>
        <v>0</v>
      </c>
    </row>
    <row r="2618" spans="2:22">
      <c r="B2618" s="25"/>
      <c r="C2618" s="3">
        <v>2012</v>
      </c>
      <c r="D2618" s="140"/>
      <c r="E2618" s="140"/>
      <c r="F2618" s="140"/>
      <c r="G2618" s="141"/>
      <c r="H2618" s="141"/>
      <c r="I2618" s="141"/>
      <c r="J2618" s="141"/>
      <c r="K2618" s="141"/>
      <c r="M2618" s="52">
        <v>5</v>
      </c>
      <c r="N2618" s="52">
        <v>2</v>
      </c>
      <c r="O2618" s="54" t="str">
        <f>IF($C2618&lt;=O$2,D2618*VLOOKUP($C2618,Listen!$B$5:$G$95,$N2618+1,FALSE)/VLOOKUP(O$2,Listen!$B$5:$G$95,$N2618+1,FALSE),"-")</f>
        <v>-</v>
      </c>
      <c r="P2618" s="54" t="str">
        <f>IF($C2618&lt;=P$2,E2618*VLOOKUP($C2618,Listen!$B$5:$G$95,$N2618+1,FALSE)/VLOOKUP(P$2,Listen!$B$5:$G$95,$N2618+1,FALSE),"-")</f>
        <v>-</v>
      </c>
      <c r="Q2618" s="54" t="str">
        <f>IF($C2618&lt;=Q$2,F2618*VLOOKUP($C2618,Listen!$B$5:$G$95,$N2618+1,FALSE)/VLOOKUP(Q$2,Listen!$B$5:$G$95,$N2618+1,FALSE),"-")</f>
        <v>-</v>
      </c>
      <c r="R2618" s="54">
        <f>IF($C2618&lt;=R$2,G2618*VLOOKUP($C2618,Listen!$B$5:$G$95,$N2618+1,FALSE)/VLOOKUP(R$2,Listen!$B$5:$G$95,$N2618+1,FALSE),"-")</f>
        <v>0</v>
      </c>
      <c r="S2618" s="54">
        <f>IF($C2618&lt;=S$2,H2618*VLOOKUP($C2618,Listen!$B$5:$G$95,$N2618+1,FALSE)/VLOOKUP(S$2,Listen!$B$5:$G$95,$N2618+1,FALSE),"-")</f>
        <v>0</v>
      </c>
      <c r="T2618" s="54">
        <f>IF($C2618&lt;=T$2,I2618*VLOOKUP($C2618,Listen!$B$5:$G$95,$N2618+1,FALSE)/VLOOKUP(T$2,Listen!$B$5:$G$95,$N2618+1,FALSE),"-")</f>
        <v>0</v>
      </c>
      <c r="U2618" s="54">
        <f>IF($C2618&lt;=U$2,J2618*VLOOKUP($C2618,Listen!$B$5:$G$95,$N2618+1,FALSE)/VLOOKUP(U$2,Listen!$B$5:$G$95,$N2618+1,FALSE),"-")</f>
        <v>0</v>
      </c>
      <c r="V2618" s="54">
        <f>IF($C2618&lt;=V$2,K2618*VLOOKUP($C2618,Listen!$B$5:$G$95,$N2618+1,FALSE)/VLOOKUP(V$2,Listen!$B$5:$G$95,$N2618+1,FALSE),"-")</f>
        <v>0</v>
      </c>
    </row>
    <row r="2619" spans="2:22">
      <c r="B2619" s="25"/>
      <c r="C2619" s="3">
        <v>2011</v>
      </c>
      <c r="D2619" s="140"/>
      <c r="E2619" s="140"/>
      <c r="F2619" s="141"/>
      <c r="G2619" s="141"/>
      <c r="H2619" s="141"/>
      <c r="I2619" s="141"/>
      <c r="J2619" s="141"/>
      <c r="K2619" s="141"/>
      <c r="M2619" s="52">
        <v>5</v>
      </c>
      <c r="N2619" s="52">
        <v>2</v>
      </c>
      <c r="O2619" s="54" t="str">
        <f>IF($C2619&lt;=O$2,D2619*VLOOKUP($C2619,Listen!$B$5:$G$95,$N2619+1,FALSE)/VLOOKUP(O$2,Listen!$B$5:$G$95,$N2619+1,FALSE),"-")</f>
        <v>-</v>
      </c>
      <c r="P2619" s="54" t="str">
        <f>IF($C2619&lt;=P$2,E2619*VLOOKUP($C2619,Listen!$B$5:$G$95,$N2619+1,FALSE)/VLOOKUP(P$2,Listen!$B$5:$G$95,$N2619+1,FALSE),"-")</f>
        <v>-</v>
      </c>
      <c r="Q2619" s="54">
        <f>IF($C2619&lt;=Q$2,F2619*VLOOKUP($C2619,Listen!$B$5:$G$95,$N2619+1,FALSE)/VLOOKUP(Q$2,Listen!$B$5:$G$95,$N2619+1,FALSE),"-")</f>
        <v>0</v>
      </c>
      <c r="R2619" s="54">
        <f>IF($C2619&lt;=R$2,G2619*VLOOKUP($C2619,Listen!$B$5:$G$95,$N2619+1,FALSE)/VLOOKUP(R$2,Listen!$B$5:$G$95,$N2619+1,FALSE),"-")</f>
        <v>0</v>
      </c>
      <c r="S2619" s="54">
        <f>IF($C2619&lt;=S$2,H2619*VLOOKUP($C2619,Listen!$B$5:$G$95,$N2619+1,FALSE)/VLOOKUP(S$2,Listen!$B$5:$G$95,$N2619+1,FALSE),"-")</f>
        <v>0</v>
      </c>
      <c r="T2619" s="54">
        <f>IF($C2619&lt;=T$2,I2619*VLOOKUP($C2619,Listen!$B$5:$G$95,$N2619+1,FALSE)/VLOOKUP(T$2,Listen!$B$5:$G$95,$N2619+1,FALSE),"-")</f>
        <v>0</v>
      </c>
      <c r="U2619" s="54">
        <f>IF($C2619&lt;=U$2,J2619*VLOOKUP($C2619,Listen!$B$5:$G$95,$N2619+1,FALSE)/VLOOKUP(U$2,Listen!$B$5:$G$95,$N2619+1,FALSE),"-")</f>
        <v>0</v>
      </c>
      <c r="V2619" s="54">
        <f>IF($C2619&lt;=V$2,K2619*VLOOKUP($C2619,Listen!$B$5:$G$95,$N2619+1,FALSE)/VLOOKUP(V$2,Listen!$B$5:$G$95,$N2619+1,FALSE),"-")</f>
        <v>0</v>
      </c>
    </row>
    <row r="2620" spans="2:22">
      <c r="B2620" s="25"/>
      <c r="C2620" s="3">
        <v>2010</v>
      </c>
      <c r="D2620" s="140"/>
      <c r="E2620" s="141"/>
      <c r="F2620" s="141"/>
      <c r="G2620" s="141"/>
      <c r="H2620" s="141"/>
      <c r="I2620" s="141"/>
      <c r="J2620" s="141"/>
      <c r="K2620" s="141"/>
      <c r="M2620" s="52">
        <v>5</v>
      </c>
      <c r="N2620" s="52">
        <v>2</v>
      </c>
      <c r="O2620" s="54" t="str">
        <f>IF($C2620&lt;=O$2,D2620*VLOOKUP($C2620,Listen!$B$5:$G$95,$N2620+1,FALSE)/VLOOKUP(O$2,Listen!$B$5:$G$95,$N2620+1,FALSE),"-")</f>
        <v>-</v>
      </c>
      <c r="P2620" s="54">
        <f>IF($C2620&lt;=P$2,E2620*VLOOKUP($C2620,Listen!$B$5:$G$95,$N2620+1,FALSE)/VLOOKUP(P$2,Listen!$B$5:$G$95,$N2620+1,FALSE),"-")</f>
        <v>0</v>
      </c>
      <c r="Q2620" s="54">
        <f>IF($C2620&lt;=Q$2,F2620*VLOOKUP($C2620,Listen!$B$5:$G$95,$N2620+1,FALSE)/VLOOKUP(Q$2,Listen!$B$5:$G$95,$N2620+1,FALSE),"-")</f>
        <v>0</v>
      </c>
      <c r="R2620" s="54">
        <f>IF($C2620&lt;=R$2,G2620*VLOOKUP($C2620,Listen!$B$5:$G$95,$N2620+1,FALSE)/VLOOKUP(R$2,Listen!$B$5:$G$95,$N2620+1,FALSE),"-")</f>
        <v>0</v>
      </c>
      <c r="S2620" s="54">
        <f>IF($C2620&lt;=S$2,H2620*VLOOKUP($C2620,Listen!$B$5:$G$95,$N2620+1,FALSE)/VLOOKUP(S$2,Listen!$B$5:$G$95,$N2620+1,FALSE),"-")</f>
        <v>0</v>
      </c>
      <c r="T2620" s="54">
        <f>IF($C2620&lt;=T$2,I2620*VLOOKUP($C2620,Listen!$B$5:$G$95,$N2620+1,FALSE)/VLOOKUP(T$2,Listen!$B$5:$G$95,$N2620+1,FALSE),"-")</f>
        <v>0</v>
      </c>
      <c r="U2620" s="54">
        <f>IF($C2620&lt;=U$2,J2620*VLOOKUP($C2620,Listen!$B$5:$G$95,$N2620+1,FALSE)/VLOOKUP(U$2,Listen!$B$5:$G$95,$N2620+1,FALSE),"-")</f>
        <v>0</v>
      </c>
      <c r="V2620" s="54">
        <f>IF($C2620&lt;=V$2,K2620*VLOOKUP($C2620,Listen!$B$5:$G$95,$N2620+1,FALSE)/VLOOKUP(V$2,Listen!$B$5:$G$95,$N2620+1,FALSE),"-")</f>
        <v>0</v>
      </c>
    </row>
    <row r="2621" spans="2:22">
      <c r="B2621" s="25"/>
      <c r="C2621" s="3">
        <v>2009</v>
      </c>
      <c r="D2621" s="141"/>
      <c r="E2621" s="141"/>
      <c r="F2621" s="141"/>
      <c r="G2621" s="141"/>
      <c r="H2621" s="141"/>
      <c r="I2621" s="141"/>
      <c r="J2621" s="141"/>
      <c r="K2621" s="141"/>
      <c r="M2621" s="52">
        <v>5</v>
      </c>
      <c r="N2621" s="52">
        <v>2</v>
      </c>
      <c r="O2621" s="54">
        <f>IF($C2621&lt;=O$2,D2621*VLOOKUP($C2621,Listen!$B$5:$G$95,$N2621+1,FALSE)/VLOOKUP(O$2,Listen!$B$5:$G$95,$N2621+1,FALSE),"-")</f>
        <v>0</v>
      </c>
      <c r="P2621" s="54">
        <f>IF($C2621&lt;=P$2,E2621*VLOOKUP($C2621,Listen!$B$5:$G$95,$N2621+1,FALSE)/VLOOKUP(P$2,Listen!$B$5:$G$95,$N2621+1,FALSE),"-")</f>
        <v>0</v>
      </c>
      <c r="Q2621" s="54">
        <f>IF($C2621&lt;=Q$2,F2621*VLOOKUP($C2621,Listen!$B$5:$G$95,$N2621+1,FALSE)/VLOOKUP(Q$2,Listen!$B$5:$G$95,$N2621+1,FALSE),"-")</f>
        <v>0</v>
      </c>
      <c r="R2621" s="54">
        <f>IF($C2621&lt;=R$2,G2621*VLOOKUP($C2621,Listen!$B$5:$G$95,$N2621+1,FALSE)/VLOOKUP(R$2,Listen!$B$5:$G$95,$N2621+1,FALSE),"-")</f>
        <v>0</v>
      </c>
      <c r="S2621" s="54">
        <f>IF($C2621&lt;=S$2,H2621*VLOOKUP($C2621,Listen!$B$5:$G$95,$N2621+1,FALSE)/VLOOKUP(S$2,Listen!$B$5:$G$95,$N2621+1,FALSE),"-")</f>
        <v>0</v>
      </c>
      <c r="T2621" s="54">
        <f>IF($C2621&lt;=T$2,I2621*VLOOKUP($C2621,Listen!$B$5:$G$95,$N2621+1,FALSE)/VLOOKUP(T$2,Listen!$B$5:$G$95,$N2621+1,FALSE),"-")</f>
        <v>0</v>
      </c>
      <c r="U2621" s="54">
        <f>IF($C2621&lt;=U$2,J2621*VLOOKUP($C2621,Listen!$B$5:$G$95,$N2621+1,FALSE)/VLOOKUP(U$2,Listen!$B$5:$G$95,$N2621+1,FALSE),"-")</f>
        <v>0</v>
      </c>
      <c r="V2621" s="54">
        <f>IF($C2621&lt;=V$2,K2621*VLOOKUP($C2621,Listen!$B$5:$G$95,$N2621+1,FALSE)/VLOOKUP(V$2,Listen!$B$5:$G$95,$N2621+1,FALSE),"-")</f>
        <v>0</v>
      </c>
    </row>
    <row r="2622" spans="2:22">
      <c r="B2622" s="25"/>
      <c r="C2622" s="3">
        <v>2008</v>
      </c>
      <c r="D2622" s="141"/>
      <c r="E2622" s="141"/>
      <c r="F2622" s="141"/>
      <c r="G2622" s="141"/>
      <c r="H2622" s="141"/>
      <c r="I2622" s="141"/>
      <c r="J2622" s="141"/>
      <c r="K2622" s="141"/>
      <c r="M2622" s="52">
        <v>5</v>
      </c>
      <c r="N2622" s="52">
        <v>2</v>
      </c>
      <c r="O2622" s="54">
        <f>IF($C2622&lt;=O$2,D2622*VLOOKUP($C2622,Listen!$B$5:$G$95,$N2622+1,FALSE)/VLOOKUP(O$2,Listen!$B$5:$G$95,$N2622+1,FALSE),"-")</f>
        <v>0</v>
      </c>
      <c r="P2622" s="54">
        <f>IF($C2622&lt;=P$2,E2622*VLOOKUP($C2622,Listen!$B$5:$G$95,$N2622+1,FALSE)/VLOOKUP(P$2,Listen!$B$5:$G$95,$N2622+1,FALSE),"-")</f>
        <v>0</v>
      </c>
      <c r="Q2622" s="54">
        <f>IF($C2622&lt;=Q$2,F2622*VLOOKUP($C2622,Listen!$B$5:$G$95,$N2622+1,FALSE)/VLOOKUP(Q$2,Listen!$B$5:$G$95,$N2622+1,FALSE),"-")</f>
        <v>0</v>
      </c>
      <c r="R2622" s="54">
        <f>IF($C2622&lt;=R$2,G2622*VLOOKUP($C2622,Listen!$B$5:$G$95,$N2622+1,FALSE)/VLOOKUP(R$2,Listen!$B$5:$G$95,$N2622+1,FALSE),"-")</f>
        <v>0</v>
      </c>
      <c r="S2622" s="54">
        <f>IF($C2622&lt;=S$2,H2622*VLOOKUP($C2622,Listen!$B$5:$G$95,$N2622+1,FALSE)/VLOOKUP(S$2,Listen!$B$5:$G$95,$N2622+1,FALSE),"-")</f>
        <v>0</v>
      </c>
      <c r="T2622" s="54">
        <f>IF($C2622&lt;=T$2,I2622*VLOOKUP($C2622,Listen!$B$5:$G$95,$N2622+1,FALSE)/VLOOKUP(T$2,Listen!$B$5:$G$95,$N2622+1,FALSE),"-")</f>
        <v>0</v>
      </c>
      <c r="U2622" s="54">
        <f>IF($C2622&lt;=U$2,J2622*VLOOKUP($C2622,Listen!$B$5:$G$95,$N2622+1,FALSE)/VLOOKUP(U$2,Listen!$B$5:$G$95,$N2622+1,FALSE),"-")</f>
        <v>0</v>
      </c>
      <c r="V2622" s="54">
        <f>IF($C2622&lt;=V$2,K2622*VLOOKUP($C2622,Listen!$B$5:$G$95,$N2622+1,FALSE)/VLOOKUP(V$2,Listen!$B$5:$G$95,$N2622+1,FALSE),"-")</f>
        <v>0</v>
      </c>
    </row>
    <row r="2623" spans="2:22">
      <c r="B2623" s="25"/>
      <c r="C2623" s="3">
        <v>2007</v>
      </c>
      <c r="D2623" s="141"/>
      <c r="E2623" s="141"/>
      <c r="F2623" s="141"/>
      <c r="G2623" s="141"/>
      <c r="H2623" s="141"/>
      <c r="I2623" s="141"/>
      <c r="J2623" s="141"/>
      <c r="K2623" s="141"/>
      <c r="M2623" s="52">
        <v>5</v>
      </c>
      <c r="N2623" s="52">
        <v>2</v>
      </c>
      <c r="O2623" s="54">
        <f>IF($C2623&lt;=O$2,D2623*VLOOKUP($C2623,Listen!$B$5:$G$95,$N2623+1,FALSE)/VLOOKUP(O$2,Listen!$B$5:$G$95,$N2623+1,FALSE),"-")</f>
        <v>0</v>
      </c>
      <c r="P2623" s="54">
        <f>IF($C2623&lt;=P$2,E2623*VLOOKUP($C2623,Listen!$B$5:$G$95,$N2623+1,FALSE)/VLOOKUP(P$2,Listen!$B$5:$G$95,$N2623+1,FALSE),"-")</f>
        <v>0</v>
      </c>
      <c r="Q2623" s="54">
        <f>IF($C2623&lt;=Q$2,F2623*VLOOKUP($C2623,Listen!$B$5:$G$95,$N2623+1,FALSE)/VLOOKUP(Q$2,Listen!$B$5:$G$95,$N2623+1,FALSE),"-")</f>
        <v>0</v>
      </c>
      <c r="R2623" s="54">
        <f>IF($C2623&lt;=R$2,G2623*VLOOKUP($C2623,Listen!$B$5:$G$95,$N2623+1,FALSE)/VLOOKUP(R$2,Listen!$B$5:$G$95,$N2623+1,FALSE),"-")</f>
        <v>0</v>
      </c>
      <c r="S2623" s="54">
        <f>IF($C2623&lt;=S$2,H2623*VLOOKUP($C2623,Listen!$B$5:$G$95,$N2623+1,FALSE)/VLOOKUP(S$2,Listen!$B$5:$G$95,$N2623+1,FALSE),"-")</f>
        <v>0</v>
      </c>
      <c r="T2623" s="54">
        <f>IF($C2623&lt;=T$2,I2623*VLOOKUP($C2623,Listen!$B$5:$G$95,$N2623+1,FALSE)/VLOOKUP(T$2,Listen!$B$5:$G$95,$N2623+1,FALSE),"-")</f>
        <v>0</v>
      </c>
      <c r="U2623" s="54">
        <f>IF($C2623&lt;=U$2,J2623*VLOOKUP($C2623,Listen!$B$5:$G$95,$N2623+1,FALSE)/VLOOKUP(U$2,Listen!$B$5:$G$95,$N2623+1,FALSE),"-")</f>
        <v>0</v>
      </c>
      <c r="V2623" s="54">
        <f>IF($C2623&lt;=V$2,K2623*VLOOKUP($C2623,Listen!$B$5:$G$95,$N2623+1,FALSE)/VLOOKUP(V$2,Listen!$B$5:$G$95,$N2623+1,FALSE),"-")</f>
        <v>0</v>
      </c>
    </row>
    <row r="2624" spans="2:22">
      <c r="B2624" s="25"/>
      <c r="C2624" s="3">
        <v>2006</v>
      </c>
      <c r="D2624" s="141"/>
      <c r="E2624" s="141"/>
      <c r="F2624" s="141"/>
      <c r="G2624" s="141"/>
      <c r="H2624" s="141"/>
      <c r="I2624" s="141"/>
      <c r="J2624" s="141"/>
      <c r="K2624" s="141"/>
      <c r="M2624" s="52">
        <v>5</v>
      </c>
      <c r="N2624" s="52">
        <v>2</v>
      </c>
      <c r="O2624" s="54">
        <f>IF($C2624&lt;=O$2,D2624*VLOOKUP($C2624,Listen!$B$5:$G$95,$N2624+1,FALSE)/VLOOKUP(O$2,Listen!$B$5:$G$95,$N2624+1,FALSE),"-")</f>
        <v>0</v>
      </c>
      <c r="P2624" s="54">
        <f>IF($C2624&lt;=P$2,E2624*VLOOKUP($C2624,Listen!$B$5:$G$95,$N2624+1,FALSE)/VLOOKUP(P$2,Listen!$B$5:$G$95,$N2624+1,FALSE),"-")</f>
        <v>0</v>
      </c>
      <c r="Q2624" s="54">
        <f>IF($C2624&lt;=Q$2,F2624*VLOOKUP($C2624,Listen!$B$5:$G$95,$N2624+1,FALSE)/VLOOKUP(Q$2,Listen!$B$5:$G$95,$N2624+1,FALSE),"-")</f>
        <v>0</v>
      </c>
      <c r="R2624" s="54">
        <f>IF($C2624&lt;=R$2,G2624*VLOOKUP($C2624,Listen!$B$5:$G$95,$N2624+1,FALSE)/VLOOKUP(R$2,Listen!$B$5:$G$95,$N2624+1,FALSE),"-")</f>
        <v>0</v>
      </c>
      <c r="S2624" s="54">
        <f>IF($C2624&lt;=S$2,H2624*VLOOKUP($C2624,Listen!$B$5:$G$95,$N2624+1,FALSE)/VLOOKUP(S$2,Listen!$B$5:$G$95,$N2624+1,FALSE),"-")</f>
        <v>0</v>
      </c>
      <c r="T2624" s="54">
        <f>IF($C2624&lt;=T$2,I2624*VLOOKUP($C2624,Listen!$B$5:$G$95,$N2624+1,FALSE)/VLOOKUP(T$2,Listen!$B$5:$G$95,$N2624+1,FALSE),"-")</f>
        <v>0</v>
      </c>
      <c r="U2624" s="54">
        <f>IF($C2624&lt;=U$2,J2624*VLOOKUP($C2624,Listen!$B$5:$G$95,$N2624+1,FALSE)/VLOOKUP(U$2,Listen!$B$5:$G$95,$N2624+1,FALSE),"-")</f>
        <v>0</v>
      </c>
      <c r="V2624" s="54">
        <f>IF($C2624&lt;=V$2,K2624*VLOOKUP($C2624,Listen!$B$5:$G$95,$N2624+1,FALSE)/VLOOKUP(V$2,Listen!$B$5:$G$95,$N2624+1,FALSE),"-")</f>
        <v>0</v>
      </c>
    </row>
    <row r="2625" spans="2:22">
      <c r="B2625" s="25"/>
      <c r="C2625" s="3">
        <v>2005</v>
      </c>
      <c r="D2625" s="141"/>
      <c r="E2625" s="141"/>
      <c r="F2625" s="141"/>
      <c r="G2625" s="141"/>
      <c r="H2625" s="141"/>
      <c r="I2625" s="141"/>
      <c r="J2625" s="141"/>
      <c r="K2625" s="141"/>
      <c r="M2625" s="52">
        <v>5</v>
      </c>
      <c r="N2625" s="52">
        <v>2</v>
      </c>
      <c r="O2625" s="54">
        <f>IF($C2625&lt;=O$2,D2625*VLOOKUP($C2625,Listen!$B$5:$G$95,$N2625+1,FALSE)/VLOOKUP(O$2,Listen!$B$5:$G$95,$N2625+1,FALSE),"-")</f>
        <v>0</v>
      </c>
      <c r="P2625" s="54">
        <f>IF($C2625&lt;=P$2,E2625*VLOOKUP($C2625,Listen!$B$5:$G$95,$N2625+1,FALSE)/VLOOKUP(P$2,Listen!$B$5:$G$95,$N2625+1,FALSE),"-")</f>
        <v>0</v>
      </c>
      <c r="Q2625" s="54">
        <f>IF($C2625&lt;=Q$2,F2625*VLOOKUP($C2625,Listen!$B$5:$G$95,$N2625+1,FALSE)/VLOOKUP(Q$2,Listen!$B$5:$G$95,$N2625+1,FALSE),"-")</f>
        <v>0</v>
      </c>
      <c r="R2625" s="54">
        <f>IF($C2625&lt;=R$2,G2625*VLOOKUP($C2625,Listen!$B$5:$G$95,$N2625+1,FALSE)/VLOOKUP(R$2,Listen!$B$5:$G$95,$N2625+1,FALSE),"-")</f>
        <v>0</v>
      </c>
      <c r="S2625" s="54">
        <f>IF($C2625&lt;=S$2,H2625*VLOOKUP($C2625,Listen!$B$5:$G$95,$N2625+1,FALSE)/VLOOKUP(S$2,Listen!$B$5:$G$95,$N2625+1,FALSE),"-")</f>
        <v>0</v>
      </c>
      <c r="T2625" s="54">
        <f>IF($C2625&lt;=T$2,I2625*VLOOKUP($C2625,Listen!$B$5:$G$95,$N2625+1,FALSE)/VLOOKUP(T$2,Listen!$B$5:$G$95,$N2625+1,FALSE),"-")</f>
        <v>0</v>
      </c>
      <c r="U2625" s="54">
        <f>IF($C2625&lt;=U$2,J2625*VLOOKUP($C2625,Listen!$B$5:$G$95,$N2625+1,FALSE)/VLOOKUP(U$2,Listen!$B$5:$G$95,$N2625+1,FALSE),"-")</f>
        <v>0</v>
      </c>
      <c r="V2625" s="54">
        <f>IF($C2625&lt;=V$2,K2625*VLOOKUP($C2625,Listen!$B$5:$G$95,$N2625+1,FALSE)/VLOOKUP(V$2,Listen!$B$5:$G$95,$N2625+1,FALSE),"-")</f>
        <v>0</v>
      </c>
    </row>
    <row r="2626" spans="2:22">
      <c r="B2626" s="25"/>
      <c r="C2626" s="3">
        <v>2004</v>
      </c>
      <c r="D2626" s="141"/>
      <c r="E2626" s="141"/>
      <c r="F2626" s="141"/>
      <c r="G2626" s="141"/>
      <c r="H2626" s="141"/>
      <c r="I2626" s="141"/>
      <c r="J2626" s="141"/>
      <c r="K2626" s="141"/>
      <c r="M2626" s="52">
        <v>5</v>
      </c>
      <c r="N2626" s="52">
        <v>2</v>
      </c>
      <c r="O2626" s="54">
        <f>IF($C2626&lt;=O$2,D2626*VLOOKUP($C2626,Listen!$B$5:$G$95,$N2626+1,FALSE)/VLOOKUP(O$2,Listen!$B$5:$G$95,$N2626+1,FALSE),"-")</f>
        <v>0</v>
      </c>
      <c r="P2626" s="54">
        <f>IF($C2626&lt;=P$2,E2626*VLOOKUP($C2626,Listen!$B$5:$G$95,$N2626+1,FALSE)/VLOOKUP(P$2,Listen!$B$5:$G$95,$N2626+1,FALSE),"-")</f>
        <v>0</v>
      </c>
      <c r="Q2626" s="54">
        <f>IF($C2626&lt;=Q$2,F2626*VLOOKUP($C2626,Listen!$B$5:$G$95,$N2626+1,FALSE)/VLOOKUP(Q$2,Listen!$B$5:$G$95,$N2626+1,FALSE),"-")</f>
        <v>0</v>
      </c>
      <c r="R2626" s="54">
        <f>IF($C2626&lt;=R$2,G2626*VLOOKUP($C2626,Listen!$B$5:$G$95,$N2626+1,FALSE)/VLOOKUP(R$2,Listen!$B$5:$G$95,$N2626+1,FALSE),"-")</f>
        <v>0</v>
      </c>
      <c r="S2626" s="54">
        <f>IF($C2626&lt;=S$2,H2626*VLOOKUP($C2626,Listen!$B$5:$G$95,$N2626+1,FALSE)/VLOOKUP(S$2,Listen!$B$5:$G$95,$N2626+1,FALSE),"-")</f>
        <v>0</v>
      </c>
      <c r="T2626" s="54">
        <f>IF($C2626&lt;=T$2,I2626*VLOOKUP($C2626,Listen!$B$5:$G$95,$N2626+1,FALSE)/VLOOKUP(T$2,Listen!$B$5:$G$95,$N2626+1,FALSE),"-")</f>
        <v>0</v>
      </c>
      <c r="U2626" s="54">
        <f>IF($C2626&lt;=U$2,J2626*VLOOKUP($C2626,Listen!$B$5:$G$95,$N2626+1,FALSE)/VLOOKUP(U$2,Listen!$B$5:$G$95,$N2626+1,FALSE),"-")</f>
        <v>0</v>
      </c>
      <c r="V2626" s="54">
        <f>IF($C2626&lt;=V$2,K2626*VLOOKUP($C2626,Listen!$B$5:$G$95,$N2626+1,FALSE)/VLOOKUP(V$2,Listen!$B$5:$G$95,$N2626+1,FALSE),"-")</f>
        <v>0</v>
      </c>
    </row>
    <row r="2627" spans="2:22">
      <c r="B2627" s="25"/>
      <c r="C2627" s="3">
        <v>2003</v>
      </c>
      <c r="D2627" s="141"/>
      <c r="E2627" s="141"/>
      <c r="F2627" s="141"/>
      <c r="G2627" s="141"/>
      <c r="H2627" s="141"/>
      <c r="I2627" s="141"/>
      <c r="J2627" s="141"/>
      <c r="K2627" s="141"/>
      <c r="M2627" s="52">
        <v>5</v>
      </c>
      <c r="N2627" s="52">
        <v>2</v>
      </c>
      <c r="O2627" s="54">
        <f>IF($C2627&lt;=O$2,D2627*VLOOKUP($C2627,Listen!$B$5:$G$95,$N2627+1,FALSE)/VLOOKUP(O$2,Listen!$B$5:$G$95,$N2627+1,FALSE),"-")</f>
        <v>0</v>
      </c>
      <c r="P2627" s="54">
        <f>IF($C2627&lt;=P$2,E2627*VLOOKUP($C2627,Listen!$B$5:$G$95,$N2627+1,FALSE)/VLOOKUP(P$2,Listen!$B$5:$G$95,$N2627+1,FALSE),"-")</f>
        <v>0</v>
      </c>
      <c r="Q2627" s="54">
        <f>IF($C2627&lt;=Q$2,F2627*VLOOKUP($C2627,Listen!$B$5:$G$95,$N2627+1,FALSE)/VLOOKUP(Q$2,Listen!$B$5:$G$95,$N2627+1,FALSE),"-")</f>
        <v>0</v>
      </c>
      <c r="R2627" s="54">
        <f>IF($C2627&lt;=R$2,G2627*VLOOKUP($C2627,Listen!$B$5:$G$95,$N2627+1,FALSE)/VLOOKUP(R$2,Listen!$B$5:$G$95,$N2627+1,FALSE),"-")</f>
        <v>0</v>
      </c>
      <c r="S2627" s="54">
        <f>IF($C2627&lt;=S$2,H2627*VLOOKUP($C2627,Listen!$B$5:$G$95,$N2627+1,FALSE)/VLOOKUP(S$2,Listen!$B$5:$G$95,$N2627+1,FALSE),"-")</f>
        <v>0</v>
      </c>
      <c r="T2627" s="54">
        <f>IF($C2627&lt;=T$2,I2627*VLOOKUP($C2627,Listen!$B$5:$G$95,$N2627+1,FALSE)/VLOOKUP(T$2,Listen!$B$5:$G$95,$N2627+1,FALSE),"-")</f>
        <v>0</v>
      </c>
      <c r="U2627" s="54">
        <f>IF($C2627&lt;=U$2,J2627*VLOOKUP($C2627,Listen!$B$5:$G$95,$N2627+1,FALSE)/VLOOKUP(U$2,Listen!$B$5:$G$95,$N2627+1,FALSE),"-")</f>
        <v>0</v>
      </c>
      <c r="V2627" s="54">
        <f>IF($C2627&lt;=V$2,K2627*VLOOKUP($C2627,Listen!$B$5:$G$95,$N2627+1,FALSE)/VLOOKUP(V$2,Listen!$B$5:$G$95,$N2627+1,FALSE),"-")</f>
        <v>0</v>
      </c>
    </row>
    <row r="2628" spans="2:22">
      <c r="B2628" s="25"/>
      <c r="C2628" s="3">
        <v>2002</v>
      </c>
      <c r="D2628" s="141"/>
      <c r="E2628" s="141"/>
      <c r="F2628" s="141"/>
      <c r="G2628" s="141"/>
      <c r="H2628" s="141"/>
      <c r="I2628" s="141"/>
      <c r="J2628" s="141"/>
      <c r="K2628" s="141"/>
      <c r="M2628" s="52">
        <v>5</v>
      </c>
      <c r="N2628" s="52">
        <v>2</v>
      </c>
      <c r="O2628" s="54">
        <f>IF($C2628&lt;=O$2,D2628*VLOOKUP($C2628,Listen!$B$5:$G$95,$N2628+1,FALSE)/VLOOKUP(O$2,Listen!$B$5:$G$95,$N2628+1,FALSE),"-")</f>
        <v>0</v>
      </c>
      <c r="P2628" s="54">
        <f>IF($C2628&lt;=P$2,E2628*VLOOKUP($C2628,Listen!$B$5:$G$95,$N2628+1,FALSE)/VLOOKUP(P$2,Listen!$B$5:$G$95,$N2628+1,FALSE),"-")</f>
        <v>0</v>
      </c>
      <c r="Q2628" s="54">
        <f>IF($C2628&lt;=Q$2,F2628*VLOOKUP($C2628,Listen!$B$5:$G$95,$N2628+1,FALSE)/VLOOKUP(Q$2,Listen!$B$5:$G$95,$N2628+1,FALSE),"-")</f>
        <v>0</v>
      </c>
      <c r="R2628" s="54">
        <f>IF($C2628&lt;=R$2,G2628*VLOOKUP($C2628,Listen!$B$5:$G$95,$N2628+1,FALSE)/VLOOKUP(R$2,Listen!$B$5:$G$95,$N2628+1,FALSE),"-")</f>
        <v>0</v>
      </c>
      <c r="S2628" s="54">
        <f>IF($C2628&lt;=S$2,H2628*VLOOKUP($C2628,Listen!$B$5:$G$95,$N2628+1,FALSE)/VLOOKUP(S$2,Listen!$B$5:$G$95,$N2628+1,FALSE),"-")</f>
        <v>0</v>
      </c>
      <c r="T2628" s="54">
        <f>IF($C2628&lt;=T$2,I2628*VLOOKUP($C2628,Listen!$B$5:$G$95,$N2628+1,FALSE)/VLOOKUP(T$2,Listen!$B$5:$G$95,$N2628+1,FALSE),"-")</f>
        <v>0</v>
      </c>
      <c r="U2628" s="54">
        <f>IF($C2628&lt;=U$2,J2628*VLOOKUP($C2628,Listen!$B$5:$G$95,$N2628+1,FALSE)/VLOOKUP(U$2,Listen!$B$5:$G$95,$N2628+1,FALSE),"-")</f>
        <v>0</v>
      </c>
      <c r="V2628" s="54">
        <f>IF($C2628&lt;=V$2,K2628*VLOOKUP($C2628,Listen!$B$5:$G$95,$N2628+1,FALSE)/VLOOKUP(V$2,Listen!$B$5:$G$95,$N2628+1,FALSE),"-")</f>
        <v>0</v>
      </c>
    </row>
    <row r="2629" spans="2:22">
      <c r="B2629" s="25"/>
      <c r="C2629" s="3">
        <v>2001</v>
      </c>
      <c r="D2629" s="141"/>
      <c r="E2629" s="141"/>
      <c r="F2629" s="141"/>
      <c r="G2629" s="141"/>
      <c r="H2629" s="141"/>
      <c r="I2629" s="141"/>
      <c r="J2629" s="141"/>
      <c r="K2629" s="141"/>
      <c r="M2629" s="52">
        <v>5</v>
      </c>
      <c r="N2629" s="52">
        <v>2</v>
      </c>
      <c r="O2629" s="54">
        <f>IF($C2629&lt;=O$2,D2629*VLOOKUP($C2629,Listen!$B$5:$G$95,$N2629+1,FALSE)/VLOOKUP(O$2,Listen!$B$5:$G$95,$N2629+1,FALSE),"-")</f>
        <v>0</v>
      </c>
      <c r="P2629" s="54">
        <f>IF($C2629&lt;=P$2,E2629*VLOOKUP($C2629,Listen!$B$5:$G$95,$N2629+1,FALSE)/VLOOKUP(P$2,Listen!$B$5:$G$95,$N2629+1,FALSE),"-")</f>
        <v>0</v>
      </c>
      <c r="Q2629" s="54">
        <f>IF($C2629&lt;=Q$2,F2629*VLOOKUP($C2629,Listen!$B$5:$G$95,$N2629+1,FALSE)/VLOOKUP(Q$2,Listen!$B$5:$G$95,$N2629+1,FALSE),"-")</f>
        <v>0</v>
      </c>
      <c r="R2629" s="54">
        <f>IF($C2629&lt;=R$2,G2629*VLOOKUP($C2629,Listen!$B$5:$G$95,$N2629+1,FALSE)/VLOOKUP(R$2,Listen!$B$5:$G$95,$N2629+1,FALSE),"-")</f>
        <v>0</v>
      </c>
      <c r="S2629" s="54">
        <f>IF($C2629&lt;=S$2,H2629*VLOOKUP($C2629,Listen!$B$5:$G$95,$N2629+1,FALSE)/VLOOKUP(S$2,Listen!$B$5:$G$95,$N2629+1,FALSE),"-")</f>
        <v>0</v>
      </c>
      <c r="T2629" s="54">
        <f>IF($C2629&lt;=T$2,I2629*VLOOKUP($C2629,Listen!$B$5:$G$95,$N2629+1,FALSE)/VLOOKUP(T$2,Listen!$B$5:$G$95,$N2629+1,FALSE),"-")</f>
        <v>0</v>
      </c>
      <c r="U2629" s="54">
        <f>IF($C2629&lt;=U$2,J2629*VLOOKUP($C2629,Listen!$B$5:$G$95,$N2629+1,FALSE)/VLOOKUP(U$2,Listen!$B$5:$G$95,$N2629+1,FALSE),"-")</f>
        <v>0</v>
      </c>
      <c r="V2629" s="54">
        <f>IF($C2629&lt;=V$2,K2629*VLOOKUP($C2629,Listen!$B$5:$G$95,$N2629+1,FALSE)/VLOOKUP(V$2,Listen!$B$5:$G$95,$N2629+1,FALSE),"-")</f>
        <v>0</v>
      </c>
    </row>
    <row r="2630" spans="2:22">
      <c r="B2630" s="25"/>
      <c r="C2630" s="3">
        <v>2000</v>
      </c>
      <c r="D2630" s="141"/>
      <c r="E2630" s="141"/>
      <c r="F2630" s="141"/>
      <c r="G2630" s="141"/>
      <c r="H2630" s="141"/>
      <c r="I2630" s="141"/>
      <c r="J2630" s="141"/>
      <c r="K2630" s="141"/>
      <c r="M2630" s="52">
        <v>5</v>
      </c>
      <c r="N2630" s="52">
        <v>2</v>
      </c>
      <c r="O2630" s="54">
        <f>IF($C2630&lt;=O$2,D2630*VLOOKUP($C2630,Listen!$B$5:$G$95,$N2630+1,FALSE)/VLOOKUP(O$2,Listen!$B$5:$G$95,$N2630+1,FALSE),"-")</f>
        <v>0</v>
      </c>
      <c r="P2630" s="54">
        <f>IF($C2630&lt;=P$2,E2630*VLOOKUP($C2630,Listen!$B$5:$G$95,$N2630+1,FALSE)/VLOOKUP(P$2,Listen!$B$5:$G$95,$N2630+1,FALSE),"-")</f>
        <v>0</v>
      </c>
      <c r="Q2630" s="54">
        <f>IF($C2630&lt;=Q$2,F2630*VLOOKUP($C2630,Listen!$B$5:$G$95,$N2630+1,FALSE)/VLOOKUP(Q$2,Listen!$B$5:$G$95,$N2630+1,FALSE),"-")</f>
        <v>0</v>
      </c>
      <c r="R2630" s="54">
        <f>IF($C2630&lt;=R$2,G2630*VLOOKUP($C2630,Listen!$B$5:$G$95,$N2630+1,FALSE)/VLOOKUP(R$2,Listen!$B$5:$G$95,$N2630+1,FALSE),"-")</f>
        <v>0</v>
      </c>
      <c r="S2630" s="54">
        <f>IF($C2630&lt;=S$2,H2630*VLOOKUP($C2630,Listen!$B$5:$G$95,$N2630+1,FALSE)/VLOOKUP(S$2,Listen!$B$5:$G$95,$N2630+1,FALSE),"-")</f>
        <v>0</v>
      </c>
      <c r="T2630" s="54">
        <f>IF($C2630&lt;=T$2,I2630*VLOOKUP($C2630,Listen!$B$5:$G$95,$N2630+1,FALSE)/VLOOKUP(T$2,Listen!$B$5:$G$95,$N2630+1,FALSE),"-")</f>
        <v>0</v>
      </c>
      <c r="U2630" s="54">
        <f>IF($C2630&lt;=U$2,J2630*VLOOKUP($C2630,Listen!$B$5:$G$95,$N2630+1,FALSE)/VLOOKUP(U$2,Listen!$B$5:$G$95,$N2630+1,FALSE),"-")</f>
        <v>0</v>
      </c>
      <c r="V2630" s="54">
        <f>IF($C2630&lt;=V$2,K2630*VLOOKUP($C2630,Listen!$B$5:$G$95,$N2630+1,FALSE)/VLOOKUP(V$2,Listen!$B$5:$G$95,$N2630+1,FALSE),"-")</f>
        <v>0</v>
      </c>
    </row>
    <row r="2631" spans="2:22">
      <c r="B2631" s="25"/>
      <c r="C2631" s="3">
        <v>1999</v>
      </c>
      <c r="D2631" s="141"/>
      <c r="E2631" s="141"/>
      <c r="F2631" s="141"/>
      <c r="G2631" s="141"/>
      <c r="H2631" s="141"/>
      <c r="I2631" s="141"/>
      <c r="J2631" s="141"/>
      <c r="K2631" s="141"/>
      <c r="M2631" s="52">
        <v>5</v>
      </c>
      <c r="N2631" s="52">
        <v>2</v>
      </c>
      <c r="O2631" s="54">
        <f>IF($C2631&lt;=O$2,D2631*VLOOKUP($C2631,Listen!$B$5:$G$95,$N2631+1,FALSE)/VLOOKUP(O$2,Listen!$B$5:$G$95,$N2631+1,FALSE),"-")</f>
        <v>0</v>
      </c>
      <c r="P2631" s="54">
        <f>IF($C2631&lt;=P$2,E2631*VLOOKUP($C2631,Listen!$B$5:$G$95,$N2631+1,FALSE)/VLOOKUP(P$2,Listen!$B$5:$G$95,$N2631+1,FALSE),"-")</f>
        <v>0</v>
      </c>
      <c r="Q2631" s="54">
        <f>IF($C2631&lt;=Q$2,F2631*VLOOKUP($C2631,Listen!$B$5:$G$95,$N2631+1,FALSE)/VLOOKUP(Q$2,Listen!$B$5:$G$95,$N2631+1,FALSE),"-")</f>
        <v>0</v>
      </c>
      <c r="R2631" s="54">
        <f>IF($C2631&lt;=R$2,G2631*VLOOKUP($C2631,Listen!$B$5:$G$95,$N2631+1,FALSE)/VLOOKUP(R$2,Listen!$B$5:$G$95,$N2631+1,FALSE),"-")</f>
        <v>0</v>
      </c>
      <c r="S2631" s="54">
        <f>IF($C2631&lt;=S$2,H2631*VLOOKUP($C2631,Listen!$B$5:$G$95,$N2631+1,FALSE)/VLOOKUP(S$2,Listen!$B$5:$G$95,$N2631+1,FALSE),"-")</f>
        <v>0</v>
      </c>
      <c r="T2631" s="54">
        <f>IF($C2631&lt;=T$2,I2631*VLOOKUP($C2631,Listen!$B$5:$G$95,$N2631+1,FALSE)/VLOOKUP(T$2,Listen!$B$5:$G$95,$N2631+1,FALSE),"-")</f>
        <v>0</v>
      </c>
      <c r="U2631" s="54">
        <f>IF($C2631&lt;=U$2,J2631*VLOOKUP($C2631,Listen!$B$5:$G$95,$N2631+1,FALSE)/VLOOKUP(U$2,Listen!$B$5:$G$95,$N2631+1,FALSE),"-")</f>
        <v>0</v>
      </c>
      <c r="V2631" s="54">
        <f>IF($C2631&lt;=V$2,K2631*VLOOKUP($C2631,Listen!$B$5:$G$95,$N2631+1,FALSE)/VLOOKUP(V$2,Listen!$B$5:$G$95,$N2631+1,FALSE),"-")</f>
        <v>0</v>
      </c>
    </row>
    <row r="2632" spans="2:22">
      <c r="B2632" s="25"/>
      <c r="C2632" s="3">
        <v>1998</v>
      </c>
      <c r="D2632" s="141"/>
      <c r="E2632" s="141"/>
      <c r="F2632" s="141"/>
      <c r="G2632" s="141"/>
      <c r="H2632" s="141"/>
      <c r="I2632" s="141"/>
      <c r="J2632" s="141"/>
      <c r="K2632" s="141"/>
      <c r="M2632" s="52">
        <v>5</v>
      </c>
      <c r="N2632" s="52">
        <v>2</v>
      </c>
      <c r="O2632" s="54">
        <f>IF($C2632&lt;=O$2,D2632*VLOOKUP($C2632,Listen!$B$5:$G$95,$N2632+1,FALSE)/VLOOKUP(O$2,Listen!$B$5:$G$95,$N2632+1,FALSE),"-")</f>
        <v>0</v>
      </c>
      <c r="P2632" s="54">
        <f>IF($C2632&lt;=P$2,E2632*VLOOKUP($C2632,Listen!$B$5:$G$95,$N2632+1,FALSE)/VLOOKUP(P$2,Listen!$B$5:$G$95,$N2632+1,FALSE),"-")</f>
        <v>0</v>
      </c>
      <c r="Q2632" s="54">
        <f>IF($C2632&lt;=Q$2,F2632*VLOOKUP($C2632,Listen!$B$5:$G$95,$N2632+1,FALSE)/VLOOKUP(Q$2,Listen!$B$5:$G$95,$N2632+1,FALSE),"-")</f>
        <v>0</v>
      </c>
      <c r="R2632" s="54">
        <f>IF($C2632&lt;=R$2,G2632*VLOOKUP($C2632,Listen!$B$5:$G$95,$N2632+1,FALSE)/VLOOKUP(R$2,Listen!$B$5:$G$95,$N2632+1,FALSE),"-")</f>
        <v>0</v>
      </c>
      <c r="S2632" s="54">
        <f>IF($C2632&lt;=S$2,H2632*VLOOKUP($C2632,Listen!$B$5:$G$95,$N2632+1,FALSE)/VLOOKUP(S$2,Listen!$B$5:$G$95,$N2632+1,FALSE),"-")</f>
        <v>0</v>
      </c>
      <c r="T2632" s="54">
        <f>IF($C2632&lt;=T$2,I2632*VLOOKUP($C2632,Listen!$B$5:$G$95,$N2632+1,FALSE)/VLOOKUP(T$2,Listen!$B$5:$G$95,$N2632+1,FALSE),"-")</f>
        <v>0</v>
      </c>
      <c r="U2632" s="54">
        <f>IF($C2632&lt;=U$2,J2632*VLOOKUP($C2632,Listen!$B$5:$G$95,$N2632+1,FALSE)/VLOOKUP(U$2,Listen!$B$5:$G$95,$N2632+1,FALSE),"-")</f>
        <v>0</v>
      </c>
      <c r="V2632" s="54">
        <f>IF($C2632&lt;=V$2,K2632*VLOOKUP($C2632,Listen!$B$5:$G$95,$N2632+1,FALSE)/VLOOKUP(V$2,Listen!$B$5:$G$95,$N2632+1,FALSE),"-")</f>
        <v>0</v>
      </c>
    </row>
    <row r="2633" spans="2:22">
      <c r="B2633" s="25"/>
      <c r="C2633" s="3">
        <v>1997</v>
      </c>
      <c r="D2633" s="141"/>
      <c r="E2633" s="141"/>
      <c r="F2633" s="141"/>
      <c r="G2633" s="141"/>
      <c r="H2633" s="141"/>
      <c r="I2633" s="141"/>
      <c r="J2633" s="141"/>
      <c r="K2633" s="141"/>
      <c r="M2633" s="52">
        <v>5</v>
      </c>
      <c r="N2633" s="52">
        <v>2</v>
      </c>
      <c r="O2633" s="54">
        <f>IF($C2633&lt;=O$2,D2633*VLOOKUP($C2633,Listen!$B$5:$G$95,$N2633+1,FALSE)/VLOOKUP(O$2,Listen!$B$5:$G$95,$N2633+1,FALSE),"-")</f>
        <v>0</v>
      </c>
      <c r="P2633" s="54">
        <f>IF($C2633&lt;=P$2,E2633*VLOOKUP($C2633,Listen!$B$5:$G$95,$N2633+1,FALSE)/VLOOKUP(P$2,Listen!$B$5:$G$95,$N2633+1,FALSE),"-")</f>
        <v>0</v>
      </c>
      <c r="Q2633" s="54">
        <f>IF($C2633&lt;=Q$2,F2633*VLOOKUP($C2633,Listen!$B$5:$G$95,$N2633+1,FALSE)/VLOOKUP(Q$2,Listen!$B$5:$G$95,$N2633+1,FALSE),"-")</f>
        <v>0</v>
      </c>
      <c r="R2633" s="54">
        <f>IF($C2633&lt;=R$2,G2633*VLOOKUP($C2633,Listen!$B$5:$G$95,$N2633+1,FALSE)/VLOOKUP(R$2,Listen!$B$5:$G$95,$N2633+1,FALSE),"-")</f>
        <v>0</v>
      </c>
      <c r="S2633" s="54">
        <f>IF($C2633&lt;=S$2,H2633*VLOOKUP($C2633,Listen!$B$5:$G$95,$N2633+1,FALSE)/VLOOKUP(S$2,Listen!$B$5:$G$95,$N2633+1,FALSE),"-")</f>
        <v>0</v>
      </c>
      <c r="T2633" s="54">
        <f>IF($C2633&lt;=T$2,I2633*VLOOKUP($C2633,Listen!$B$5:$G$95,$N2633+1,FALSE)/VLOOKUP(T$2,Listen!$B$5:$G$95,$N2633+1,FALSE),"-")</f>
        <v>0</v>
      </c>
      <c r="U2633" s="54">
        <f>IF($C2633&lt;=U$2,J2633*VLOOKUP($C2633,Listen!$B$5:$G$95,$N2633+1,FALSE)/VLOOKUP(U$2,Listen!$B$5:$G$95,$N2633+1,FALSE),"-")</f>
        <v>0</v>
      </c>
      <c r="V2633" s="54">
        <f>IF($C2633&lt;=V$2,K2633*VLOOKUP($C2633,Listen!$B$5:$G$95,$N2633+1,FALSE)/VLOOKUP(V$2,Listen!$B$5:$G$95,$N2633+1,FALSE),"-")</f>
        <v>0</v>
      </c>
    </row>
    <row r="2634" spans="2:22">
      <c r="B2634" s="25"/>
      <c r="C2634" s="3">
        <v>1996</v>
      </c>
      <c r="D2634" s="141"/>
      <c r="E2634" s="141"/>
      <c r="F2634" s="141"/>
      <c r="G2634" s="141"/>
      <c r="H2634" s="141"/>
      <c r="I2634" s="141"/>
      <c r="J2634" s="141"/>
      <c r="K2634" s="141"/>
      <c r="M2634" s="52">
        <v>5</v>
      </c>
      <c r="N2634" s="52">
        <v>2</v>
      </c>
      <c r="O2634" s="54">
        <f>IF($C2634&lt;=O$2,D2634*VLOOKUP($C2634,Listen!$B$5:$G$95,$N2634+1,FALSE)/VLOOKUP(O$2,Listen!$B$5:$G$95,$N2634+1,FALSE),"-")</f>
        <v>0</v>
      </c>
      <c r="P2634" s="54">
        <f>IF($C2634&lt;=P$2,E2634*VLOOKUP($C2634,Listen!$B$5:$G$95,$N2634+1,FALSE)/VLOOKUP(P$2,Listen!$B$5:$G$95,$N2634+1,FALSE),"-")</f>
        <v>0</v>
      </c>
      <c r="Q2634" s="54">
        <f>IF($C2634&lt;=Q$2,F2634*VLOOKUP($C2634,Listen!$B$5:$G$95,$N2634+1,FALSE)/VLOOKUP(Q$2,Listen!$B$5:$G$95,$N2634+1,FALSE),"-")</f>
        <v>0</v>
      </c>
      <c r="R2634" s="54">
        <f>IF($C2634&lt;=R$2,G2634*VLOOKUP($C2634,Listen!$B$5:$G$95,$N2634+1,FALSE)/VLOOKUP(R$2,Listen!$B$5:$G$95,$N2634+1,FALSE),"-")</f>
        <v>0</v>
      </c>
      <c r="S2634" s="54">
        <f>IF($C2634&lt;=S$2,H2634*VLOOKUP($C2634,Listen!$B$5:$G$95,$N2634+1,FALSE)/VLOOKUP(S$2,Listen!$B$5:$G$95,$N2634+1,FALSE),"-")</f>
        <v>0</v>
      </c>
      <c r="T2634" s="54">
        <f>IF($C2634&lt;=T$2,I2634*VLOOKUP($C2634,Listen!$B$5:$G$95,$N2634+1,FALSE)/VLOOKUP(T$2,Listen!$B$5:$G$95,$N2634+1,FALSE),"-")</f>
        <v>0</v>
      </c>
      <c r="U2634" s="54">
        <f>IF($C2634&lt;=U$2,J2634*VLOOKUP($C2634,Listen!$B$5:$G$95,$N2634+1,FALSE)/VLOOKUP(U$2,Listen!$B$5:$G$95,$N2634+1,FALSE),"-")</f>
        <v>0</v>
      </c>
      <c r="V2634" s="54">
        <f>IF($C2634&lt;=V$2,K2634*VLOOKUP($C2634,Listen!$B$5:$G$95,$N2634+1,FALSE)/VLOOKUP(V$2,Listen!$B$5:$G$95,$N2634+1,FALSE),"-")</f>
        <v>0</v>
      </c>
    </row>
    <row r="2635" spans="2:22">
      <c r="B2635" s="25"/>
      <c r="C2635" s="3">
        <v>1995</v>
      </c>
      <c r="D2635" s="141"/>
      <c r="E2635" s="141"/>
      <c r="F2635" s="141"/>
      <c r="G2635" s="141"/>
      <c r="H2635" s="141"/>
      <c r="I2635" s="141"/>
      <c r="J2635" s="141"/>
      <c r="K2635" s="141"/>
      <c r="M2635" s="52">
        <v>5</v>
      </c>
      <c r="N2635" s="52">
        <v>2</v>
      </c>
      <c r="O2635" s="54">
        <f>IF($C2635&lt;=O$2,D2635*VLOOKUP($C2635,Listen!$B$5:$G$95,$N2635+1,FALSE)/VLOOKUP(O$2,Listen!$B$5:$G$95,$N2635+1,FALSE),"-")</f>
        <v>0</v>
      </c>
      <c r="P2635" s="54">
        <f>IF($C2635&lt;=P$2,E2635*VLOOKUP($C2635,Listen!$B$5:$G$95,$N2635+1,FALSE)/VLOOKUP(P$2,Listen!$B$5:$G$95,$N2635+1,FALSE),"-")</f>
        <v>0</v>
      </c>
      <c r="Q2635" s="54">
        <f>IF($C2635&lt;=Q$2,F2635*VLOOKUP($C2635,Listen!$B$5:$G$95,$N2635+1,FALSE)/VLOOKUP(Q$2,Listen!$B$5:$G$95,$N2635+1,FALSE),"-")</f>
        <v>0</v>
      </c>
      <c r="R2635" s="54">
        <f>IF($C2635&lt;=R$2,G2635*VLOOKUP($C2635,Listen!$B$5:$G$95,$N2635+1,FALSE)/VLOOKUP(R$2,Listen!$B$5:$G$95,$N2635+1,FALSE),"-")</f>
        <v>0</v>
      </c>
      <c r="S2635" s="54">
        <f>IF($C2635&lt;=S$2,H2635*VLOOKUP($C2635,Listen!$B$5:$G$95,$N2635+1,FALSE)/VLOOKUP(S$2,Listen!$B$5:$G$95,$N2635+1,FALSE),"-")</f>
        <v>0</v>
      </c>
      <c r="T2635" s="54">
        <f>IF($C2635&lt;=T$2,I2635*VLOOKUP($C2635,Listen!$B$5:$G$95,$N2635+1,FALSE)/VLOOKUP(T$2,Listen!$B$5:$G$95,$N2635+1,FALSE),"-")</f>
        <v>0</v>
      </c>
      <c r="U2635" s="54">
        <f>IF($C2635&lt;=U$2,J2635*VLOOKUP($C2635,Listen!$B$5:$G$95,$N2635+1,FALSE)/VLOOKUP(U$2,Listen!$B$5:$G$95,$N2635+1,FALSE),"-")</f>
        <v>0</v>
      </c>
      <c r="V2635" s="54">
        <f>IF($C2635&lt;=V$2,K2635*VLOOKUP($C2635,Listen!$B$5:$G$95,$N2635+1,FALSE)/VLOOKUP(V$2,Listen!$B$5:$G$95,$N2635+1,FALSE),"-")</f>
        <v>0</v>
      </c>
    </row>
    <row r="2636" spans="2:22">
      <c r="B2636" s="25"/>
      <c r="C2636" s="3">
        <v>1994</v>
      </c>
      <c r="D2636" s="141"/>
      <c r="E2636" s="141"/>
      <c r="F2636" s="141"/>
      <c r="G2636" s="141"/>
      <c r="H2636" s="141"/>
      <c r="I2636" s="141"/>
      <c r="J2636" s="141"/>
      <c r="K2636" s="141"/>
      <c r="M2636" s="52">
        <v>5</v>
      </c>
      <c r="N2636" s="52">
        <v>2</v>
      </c>
      <c r="O2636" s="54">
        <f>IF($C2636&lt;=O$2,D2636*VLOOKUP($C2636,Listen!$B$5:$G$95,$N2636+1,FALSE)/VLOOKUP(O$2,Listen!$B$5:$G$95,$N2636+1,FALSE),"-")</f>
        <v>0</v>
      </c>
      <c r="P2636" s="54">
        <f>IF($C2636&lt;=P$2,E2636*VLOOKUP($C2636,Listen!$B$5:$G$95,$N2636+1,FALSE)/VLOOKUP(P$2,Listen!$B$5:$G$95,$N2636+1,FALSE),"-")</f>
        <v>0</v>
      </c>
      <c r="Q2636" s="54">
        <f>IF($C2636&lt;=Q$2,F2636*VLOOKUP($C2636,Listen!$B$5:$G$95,$N2636+1,FALSE)/VLOOKUP(Q$2,Listen!$B$5:$G$95,$N2636+1,FALSE),"-")</f>
        <v>0</v>
      </c>
      <c r="R2636" s="54">
        <f>IF($C2636&lt;=R$2,G2636*VLOOKUP($C2636,Listen!$B$5:$G$95,$N2636+1,FALSE)/VLOOKUP(R$2,Listen!$B$5:$G$95,$N2636+1,FALSE),"-")</f>
        <v>0</v>
      </c>
      <c r="S2636" s="54">
        <f>IF($C2636&lt;=S$2,H2636*VLOOKUP($C2636,Listen!$B$5:$G$95,$N2636+1,FALSE)/VLOOKUP(S$2,Listen!$B$5:$G$95,$N2636+1,FALSE),"-")</f>
        <v>0</v>
      </c>
      <c r="T2636" s="54">
        <f>IF($C2636&lt;=T$2,I2636*VLOOKUP($C2636,Listen!$B$5:$G$95,$N2636+1,FALSE)/VLOOKUP(T$2,Listen!$B$5:$G$95,$N2636+1,FALSE),"-")</f>
        <v>0</v>
      </c>
      <c r="U2636" s="54">
        <f>IF($C2636&lt;=U$2,J2636*VLOOKUP($C2636,Listen!$B$5:$G$95,$N2636+1,FALSE)/VLOOKUP(U$2,Listen!$B$5:$G$95,$N2636+1,FALSE),"-")</f>
        <v>0</v>
      </c>
      <c r="V2636" s="54">
        <f>IF($C2636&lt;=V$2,K2636*VLOOKUP($C2636,Listen!$B$5:$G$95,$N2636+1,FALSE)/VLOOKUP(V$2,Listen!$B$5:$G$95,$N2636+1,FALSE),"-")</f>
        <v>0</v>
      </c>
    </row>
    <row r="2637" spans="2:22">
      <c r="B2637" s="25"/>
      <c r="C2637" s="3">
        <v>1993</v>
      </c>
      <c r="D2637" s="141"/>
      <c r="E2637" s="141"/>
      <c r="F2637" s="141"/>
      <c r="G2637" s="141"/>
      <c r="H2637" s="141"/>
      <c r="I2637" s="141"/>
      <c r="J2637" s="141"/>
      <c r="K2637" s="141"/>
      <c r="M2637" s="52">
        <v>5</v>
      </c>
      <c r="N2637" s="52">
        <v>2</v>
      </c>
      <c r="O2637" s="54">
        <f>IF($C2637&lt;=O$2,D2637*VLOOKUP($C2637,Listen!$B$5:$G$95,$N2637+1,FALSE)/VLOOKUP(O$2,Listen!$B$5:$G$95,$N2637+1,FALSE),"-")</f>
        <v>0</v>
      </c>
      <c r="P2637" s="54">
        <f>IF($C2637&lt;=P$2,E2637*VLOOKUP($C2637,Listen!$B$5:$G$95,$N2637+1,FALSE)/VLOOKUP(P$2,Listen!$B$5:$G$95,$N2637+1,FALSE),"-")</f>
        <v>0</v>
      </c>
      <c r="Q2637" s="54">
        <f>IF($C2637&lt;=Q$2,F2637*VLOOKUP($C2637,Listen!$B$5:$G$95,$N2637+1,FALSE)/VLOOKUP(Q$2,Listen!$B$5:$G$95,$N2637+1,FALSE),"-")</f>
        <v>0</v>
      </c>
      <c r="R2637" s="54">
        <f>IF($C2637&lt;=R$2,G2637*VLOOKUP($C2637,Listen!$B$5:$G$95,$N2637+1,FALSE)/VLOOKUP(R$2,Listen!$B$5:$G$95,$N2637+1,FALSE),"-")</f>
        <v>0</v>
      </c>
      <c r="S2637" s="54">
        <f>IF($C2637&lt;=S$2,H2637*VLOOKUP($C2637,Listen!$B$5:$G$95,$N2637+1,FALSE)/VLOOKUP(S$2,Listen!$B$5:$G$95,$N2637+1,FALSE),"-")</f>
        <v>0</v>
      </c>
      <c r="T2637" s="54">
        <f>IF($C2637&lt;=T$2,I2637*VLOOKUP($C2637,Listen!$B$5:$G$95,$N2637+1,FALSE)/VLOOKUP(T$2,Listen!$B$5:$G$95,$N2637+1,FALSE),"-")</f>
        <v>0</v>
      </c>
      <c r="U2637" s="54">
        <f>IF($C2637&lt;=U$2,J2637*VLOOKUP($C2637,Listen!$B$5:$G$95,$N2637+1,FALSE)/VLOOKUP(U$2,Listen!$B$5:$G$95,$N2637+1,FALSE),"-")</f>
        <v>0</v>
      </c>
      <c r="V2637" s="54">
        <f>IF($C2637&lt;=V$2,K2637*VLOOKUP($C2637,Listen!$B$5:$G$95,$N2637+1,FALSE)/VLOOKUP(V$2,Listen!$B$5:$G$95,$N2637+1,FALSE),"-")</f>
        <v>0</v>
      </c>
    </row>
    <row r="2638" spans="2:22">
      <c r="B2638" s="25"/>
      <c r="C2638" s="3">
        <v>1992</v>
      </c>
      <c r="D2638" s="141"/>
      <c r="E2638" s="141"/>
      <c r="F2638" s="141"/>
      <c r="G2638" s="141"/>
      <c r="H2638" s="141"/>
      <c r="I2638" s="141"/>
      <c r="J2638" s="141"/>
      <c r="K2638" s="141"/>
      <c r="M2638" s="52">
        <v>5</v>
      </c>
      <c r="N2638" s="52">
        <v>2</v>
      </c>
      <c r="O2638" s="54">
        <f>IF($C2638&lt;=O$2,D2638*VLOOKUP($C2638,Listen!$B$5:$G$95,$N2638+1,FALSE)/VLOOKUP(O$2,Listen!$B$5:$G$95,$N2638+1,FALSE),"-")</f>
        <v>0</v>
      </c>
      <c r="P2638" s="54">
        <f>IF($C2638&lt;=P$2,E2638*VLOOKUP($C2638,Listen!$B$5:$G$95,$N2638+1,FALSE)/VLOOKUP(P$2,Listen!$B$5:$G$95,$N2638+1,FALSE),"-")</f>
        <v>0</v>
      </c>
      <c r="Q2638" s="54">
        <f>IF($C2638&lt;=Q$2,F2638*VLOOKUP($C2638,Listen!$B$5:$G$95,$N2638+1,FALSE)/VLOOKUP(Q$2,Listen!$B$5:$G$95,$N2638+1,FALSE),"-")</f>
        <v>0</v>
      </c>
      <c r="R2638" s="54">
        <f>IF($C2638&lt;=R$2,G2638*VLOOKUP($C2638,Listen!$B$5:$G$95,$N2638+1,FALSE)/VLOOKUP(R$2,Listen!$B$5:$G$95,$N2638+1,FALSE),"-")</f>
        <v>0</v>
      </c>
      <c r="S2638" s="54">
        <f>IF($C2638&lt;=S$2,H2638*VLOOKUP($C2638,Listen!$B$5:$G$95,$N2638+1,FALSE)/VLOOKUP(S$2,Listen!$B$5:$G$95,$N2638+1,FALSE),"-")</f>
        <v>0</v>
      </c>
      <c r="T2638" s="54">
        <f>IF($C2638&lt;=T$2,I2638*VLOOKUP($C2638,Listen!$B$5:$G$95,$N2638+1,FALSE)/VLOOKUP(T$2,Listen!$B$5:$G$95,$N2638+1,FALSE),"-")</f>
        <v>0</v>
      </c>
      <c r="U2638" s="54">
        <f>IF($C2638&lt;=U$2,J2638*VLOOKUP($C2638,Listen!$B$5:$G$95,$N2638+1,FALSE)/VLOOKUP(U$2,Listen!$B$5:$G$95,$N2638+1,FALSE),"-")</f>
        <v>0</v>
      </c>
      <c r="V2638" s="54">
        <f>IF($C2638&lt;=V$2,K2638*VLOOKUP($C2638,Listen!$B$5:$G$95,$N2638+1,FALSE)/VLOOKUP(V$2,Listen!$B$5:$G$95,$N2638+1,FALSE),"-")</f>
        <v>0</v>
      </c>
    </row>
    <row r="2639" spans="2:22">
      <c r="B2639" s="25"/>
      <c r="C2639" s="3">
        <v>1991</v>
      </c>
      <c r="D2639" s="141"/>
      <c r="E2639" s="141"/>
      <c r="F2639" s="141"/>
      <c r="G2639" s="141"/>
      <c r="H2639" s="141"/>
      <c r="I2639" s="141"/>
      <c r="J2639" s="141"/>
      <c r="K2639" s="141"/>
      <c r="M2639" s="52">
        <v>5</v>
      </c>
      <c r="N2639" s="52">
        <v>2</v>
      </c>
      <c r="O2639" s="54">
        <f>IF($C2639&lt;=O$2,D2639*VLOOKUP($C2639,Listen!$B$5:$G$95,$N2639+1,FALSE)/VLOOKUP(O$2,Listen!$B$5:$G$95,$N2639+1,FALSE),"-")</f>
        <v>0</v>
      </c>
      <c r="P2639" s="54">
        <f>IF($C2639&lt;=P$2,E2639*VLOOKUP($C2639,Listen!$B$5:$G$95,$N2639+1,FALSE)/VLOOKUP(P$2,Listen!$B$5:$G$95,$N2639+1,FALSE),"-")</f>
        <v>0</v>
      </c>
      <c r="Q2639" s="54">
        <f>IF($C2639&lt;=Q$2,F2639*VLOOKUP($C2639,Listen!$B$5:$G$95,$N2639+1,FALSE)/VLOOKUP(Q$2,Listen!$B$5:$G$95,$N2639+1,FALSE),"-")</f>
        <v>0</v>
      </c>
      <c r="R2639" s="54">
        <f>IF($C2639&lt;=R$2,G2639*VLOOKUP($C2639,Listen!$B$5:$G$95,$N2639+1,FALSE)/VLOOKUP(R$2,Listen!$B$5:$G$95,$N2639+1,FALSE),"-")</f>
        <v>0</v>
      </c>
      <c r="S2639" s="54">
        <f>IF($C2639&lt;=S$2,H2639*VLOOKUP($C2639,Listen!$B$5:$G$95,$N2639+1,FALSE)/VLOOKUP(S$2,Listen!$B$5:$G$95,$N2639+1,FALSE),"-")</f>
        <v>0</v>
      </c>
      <c r="T2639" s="54">
        <f>IF($C2639&lt;=T$2,I2639*VLOOKUP($C2639,Listen!$B$5:$G$95,$N2639+1,FALSE)/VLOOKUP(T$2,Listen!$B$5:$G$95,$N2639+1,FALSE),"-")</f>
        <v>0</v>
      </c>
      <c r="U2639" s="54">
        <f>IF($C2639&lt;=U$2,J2639*VLOOKUP($C2639,Listen!$B$5:$G$95,$N2639+1,FALSE)/VLOOKUP(U$2,Listen!$B$5:$G$95,$N2639+1,FALSE),"-")</f>
        <v>0</v>
      </c>
      <c r="V2639" s="54">
        <f>IF($C2639&lt;=V$2,K2639*VLOOKUP($C2639,Listen!$B$5:$G$95,$N2639+1,FALSE)/VLOOKUP(V$2,Listen!$B$5:$G$95,$N2639+1,FALSE),"-")</f>
        <v>0</v>
      </c>
    </row>
    <row r="2640" spans="2:22">
      <c r="B2640" s="25"/>
      <c r="C2640" s="3">
        <v>1990</v>
      </c>
      <c r="D2640" s="141"/>
      <c r="E2640" s="141"/>
      <c r="F2640" s="141"/>
      <c r="G2640" s="141"/>
      <c r="H2640" s="141"/>
      <c r="I2640" s="141"/>
      <c r="J2640" s="141"/>
      <c r="K2640" s="141"/>
      <c r="M2640" s="52">
        <v>5</v>
      </c>
      <c r="N2640" s="52">
        <v>2</v>
      </c>
      <c r="O2640" s="54">
        <f>IF($C2640&lt;=O$2,D2640*VLOOKUP($C2640,Listen!$B$5:$G$95,$N2640+1,FALSE)/VLOOKUP(O$2,Listen!$B$5:$G$95,$N2640+1,FALSE),"-")</f>
        <v>0</v>
      </c>
      <c r="P2640" s="54">
        <f>IF($C2640&lt;=P$2,E2640*VLOOKUP($C2640,Listen!$B$5:$G$95,$N2640+1,FALSE)/VLOOKUP(P$2,Listen!$B$5:$G$95,$N2640+1,FALSE),"-")</f>
        <v>0</v>
      </c>
      <c r="Q2640" s="54">
        <f>IF($C2640&lt;=Q$2,F2640*VLOOKUP($C2640,Listen!$B$5:$G$95,$N2640+1,FALSE)/VLOOKUP(Q$2,Listen!$B$5:$G$95,$N2640+1,FALSE),"-")</f>
        <v>0</v>
      </c>
      <c r="R2640" s="54">
        <f>IF($C2640&lt;=R$2,G2640*VLOOKUP($C2640,Listen!$B$5:$G$95,$N2640+1,FALSE)/VLOOKUP(R$2,Listen!$B$5:$G$95,$N2640+1,FALSE),"-")</f>
        <v>0</v>
      </c>
      <c r="S2640" s="54">
        <f>IF($C2640&lt;=S$2,H2640*VLOOKUP($C2640,Listen!$B$5:$G$95,$N2640+1,FALSE)/VLOOKUP(S$2,Listen!$B$5:$G$95,$N2640+1,FALSE),"-")</f>
        <v>0</v>
      </c>
      <c r="T2640" s="54">
        <f>IF($C2640&lt;=T$2,I2640*VLOOKUP($C2640,Listen!$B$5:$G$95,$N2640+1,FALSE)/VLOOKUP(T$2,Listen!$B$5:$G$95,$N2640+1,FALSE),"-")</f>
        <v>0</v>
      </c>
      <c r="U2640" s="54">
        <f>IF($C2640&lt;=U$2,J2640*VLOOKUP($C2640,Listen!$B$5:$G$95,$N2640+1,FALSE)/VLOOKUP(U$2,Listen!$B$5:$G$95,$N2640+1,FALSE),"-")</f>
        <v>0</v>
      </c>
      <c r="V2640" s="54">
        <f>IF($C2640&lt;=V$2,K2640*VLOOKUP($C2640,Listen!$B$5:$G$95,$N2640+1,FALSE)/VLOOKUP(V$2,Listen!$B$5:$G$95,$N2640+1,FALSE),"-")</f>
        <v>0</v>
      </c>
    </row>
    <row r="2641" spans="2:22">
      <c r="B2641" s="25"/>
      <c r="C2641" s="3">
        <v>1989</v>
      </c>
      <c r="D2641" s="141"/>
      <c r="E2641" s="141"/>
      <c r="F2641" s="141"/>
      <c r="G2641" s="141"/>
      <c r="H2641" s="141"/>
      <c r="I2641" s="141"/>
      <c r="J2641" s="141"/>
      <c r="K2641" s="141"/>
      <c r="M2641" s="52">
        <v>5</v>
      </c>
      <c r="N2641" s="52">
        <v>2</v>
      </c>
      <c r="O2641" s="54">
        <f>IF($C2641&lt;=O$2,D2641*VLOOKUP($C2641,Listen!$B$5:$G$95,$N2641+1,FALSE)/VLOOKUP(O$2,Listen!$B$5:$G$95,$N2641+1,FALSE),"-")</f>
        <v>0</v>
      </c>
      <c r="P2641" s="54">
        <f>IF($C2641&lt;=P$2,E2641*VLOOKUP($C2641,Listen!$B$5:$G$95,$N2641+1,FALSE)/VLOOKUP(P$2,Listen!$B$5:$G$95,$N2641+1,FALSE),"-")</f>
        <v>0</v>
      </c>
      <c r="Q2641" s="54">
        <f>IF($C2641&lt;=Q$2,F2641*VLOOKUP($C2641,Listen!$B$5:$G$95,$N2641+1,FALSE)/VLOOKUP(Q$2,Listen!$B$5:$G$95,$N2641+1,FALSE),"-")</f>
        <v>0</v>
      </c>
      <c r="R2641" s="54">
        <f>IF($C2641&lt;=R$2,G2641*VLOOKUP($C2641,Listen!$B$5:$G$95,$N2641+1,FALSE)/VLOOKUP(R$2,Listen!$B$5:$G$95,$N2641+1,FALSE),"-")</f>
        <v>0</v>
      </c>
      <c r="S2641" s="54">
        <f>IF($C2641&lt;=S$2,H2641*VLOOKUP($C2641,Listen!$B$5:$G$95,$N2641+1,FALSE)/VLOOKUP(S$2,Listen!$B$5:$G$95,$N2641+1,FALSE),"-")</f>
        <v>0</v>
      </c>
      <c r="T2641" s="54">
        <f>IF($C2641&lt;=T$2,I2641*VLOOKUP($C2641,Listen!$B$5:$G$95,$N2641+1,FALSE)/VLOOKUP(T$2,Listen!$B$5:$G$95,$N2641+1,FALSE),"-")</f>
        <v>0</v>
      </c>
      <c r="U2641" s="54">
        <f>IF($C2641&lt;=U$2,J2641*VLOOKUP($C2641,Listen!$B$5:$G$95,$N2641+1,FALSE)/VLOOKUP(U$2,Listen!$B$5:$G$95,$N2641+1,FALSE),"-")</f>
        <v>0</v>
      </c>
      <c r="V2641" s="54">
        <f>IF($C2641&lt;=V$2,K2641*VLOOKUP($C2641,Listen!$B$5:$G$95,$N2641+1,FALSE)/VLOOKUP(V$2,Listen!$B$5:$G$95,$N2641+1,FALSE),"-")</f>
        <v>0</v>
      </c>
    </row>
    <row r="2642" spans="2:22">
      <c r="B2642" s="25"/>
      <c r="C2642" s="3">
        <v>1988</v>
      </c>
      <c r="D2642" s="141"/>
      <c r="E2642" s="141"/>
      <c r="F2642" s="141"/>
      <c r="G2642" s="141"/>
      <c r="H2642" s="141"/>
      <c r="I2642" s="141"/>
      <c r="J2642" s="141"/>
      <c r="K2642" s="141"/>
      <c r="M2642" s="52">
        <v>5</v>
      </c>
      <c r="N2642" s="52">
        <v>2</v>
      </c>
      <c r="O2642" s="54">
        <f>IF($C2642&lt;=O$2,D2642*VLOOKUP($C2642,Listen!$B$5:$G$95,$N2642+1,FALSE)/VLOOKUP(O$2,Listen!$B$5:$G$95,$N2642+1,FALSE),"-")</f>
        <v>0</v>
      </c>
      <c r="P2642" s="54">
        <f>IF($C2642&lt;=P$2,E2642*VLOOKUP($C2642,Listen!$B$5:$G$95,$N2642+1,FALSE)/VLOOKUP(P$2,Listen!$B$5:$G$95,$N2642+1,FALSE),"-")</f>
        <v>0</v>
      </c>
      <c r="Q2642" s="54">
        <f>IF($C2642&lt;=Q$2,F2642*VLOOKUP($C2642,Listen!$B$5:$G$95,$N2642+1,FALSE)/VLOOKUP(Q$2,Listen!$B$5:$G$95,$N2642+1,FALSE),"-")</f>
        <v>0</v>
      </c>
      <c r="R2642" s="54">
        <f>IF($C2642&lt;=R$2,G2642*VLOOKUP($C2642,Listen!$B$5:$G$95,$N2642+1,FALSE)/VLOOKUP(R$2,Listen!$B$5:$G$95,$N2642+1,FALSE),"-")</f>
        <v>0</v>
      </c>
      <c r="S2642" s="54">
        <f>IF($C2642&lt;=S$2,H2642*VLOOKUP($C2642,Listen!$B$5:$G$95,$N2642+1,FALSE)/VLOOKUP(S$2,Listen!$B$5:$G$95,$N2642+1,FALSE),"-")</f>
        <v>0</v>
      </c>
      <c r="T2642" s="54">
        <f>IF($C2642&lt;=T$2,I2642*VLOOKUP($C2642,Listen!$B$5:$G$95,$N2642+1,FALSE)/VLOOKUP(T$2,Listen!$B$5:$G$95,$N2642+1,FALSE),"-")</f>
        <v>0</v>
      </c>
      <c r="U2642" s="54">
        <f>IF($C2642&lt;=U$2,J2642*VLOOKUP($C2642,Listen!$B$5:$G$95,$N2642+1,FALSE)/VLOOKUP(U$2,Listen!$B$5:$G$95,$N2642+1,FALSE),"-")</f>
        <v>0</v>
      </c>
      <c r="V2642" s="54">
        <f>IF($C2642&lt;=V$2,K2642*VLOOKUP($C2642,Listen!$B$5:$G$95,$N2642+1,FALSE)/VLOOKUP(V$2,Listen!$B$5:$G$95,$N2642+1,FALSE),"-")</f>
        <v>0</v>
      </c>
    </row>
    <row r="2643" spans="2:22">
      <c r="B2643" s="25"/>
      <c r="C2643" s="3">
        <v>1987</v>
      </c>
      <c r="D2643" s="141"/>
      <c r="E2643" s="141"/>
      <c r="F2643" s="141"/>
      <c r="G2643" s="141"/>
      <c r="H2643" s="141"/>
      <c r="I2643" s="141"/>
      <c r="J2643" s="141"/>
      <c r="K2643" s="141"/>
      <c r="M2643" s="52">
        <v>5</v>
      </c>
      <c r="N2643" s="52">
        <v>2</v>
      </c>
      <c r="O2643" s="54">
        <f>IF($C2643&lt;=O$2,D2643*VLOOKUP($C2643,Listen!$B$5:$G$95,$N2643+1,FALSE)/VLOOKUP(O$2,Listen!$B$5:$G$95,$N2643+1,FALSE),"-")</f>
        <v>0</v>
      </c>
      <c r="P2643" s="54">
        <f>IF($C2643&lt;=P$2,E2643*VLOOKUP($C2643,Listen!$B$5:$G$95,$N2643+1,FALSE)/VLOOKUP(P$2,Listen!$B$5:$G$95,$N2643+1,FALSE),"-")</f>
        <v>0</v>
      </c>
      <c r="Q2643" s="54">
        <f>IF($C2643&lt;=Q$2,F2643*VLOOKUP($C2643,Listen!$B$5:$G$95,$N2643+1,FALSE)/VLOOKUP(Q$2,Listen!$B$5:$G$95,$N2643+1,FALSE),"-")</f>
        <v>0</v>
      </c>
      <c r="R2643" s="54">
        <f>IF($C2643&lt;=R$2,G2643*VLOOKUP($C2643,Listen!$B$5:$G$95,$N2643+1,FALSE)/VLOOKUP(R$2,Listen!$B$5:$G$95,$N2643+1,FALSE),"-")</f>
        <v>0</v>
      </c>
      <c r="S2643" s="54">
        <f>IF($C2643&lt;=S$2,H2643*VLOOKUP($C2643,Listen!$B$5:$G$95,$N2643+1,FALSE)/VLOOKUP(S$2,Listen!$B$5:$G$95,$N2643+1,FALSE),"-")</f>
        <v>0</v>
      </c>
      <c r="T2643" s="54">
        <f>IF($C2643&lt;=T$2,I2643*VLOOKUP($C2643,Listen!$B$5:$G$95,$N2643+1,FALSE)/VLOOKUP(T$2,Listen!$B$5:$G$95,$N2643+1,FALSE),"-")</f>
        <v>0</v>
      </c>
      <c r="U2643" s="54">
        <f>IF($C2643&lt;=U$2,J2643*VLOOKUP($C2643,Listen!$B$5:$G$95,$N2643+1,FALSE)/VLOOKUP(U$2,Listen!$B$5:$G$95,$N2643+1,FALSE),"-")</f>
        <v>0</v>
      </c>
      <c r="V2643" s="54">
        <f>IF($C2643&lt;=V$2,K2643*VLOOKUP($C2643,Listen!$B$5:$G$95,$N2643+1,FALSE)/VLOOKUP(V$2,Listen!$B$5:$G$95,$N2643+1,FALSE),"-")</f>
        <v>0</v>
      </c>
    </row>
    <row r="2644" spans="2:22">
      <c r="B2644" s="25"/>
      <c r="C2644" s="3">
        <v>1986</v>
      </c>
      <c r="D2644" s="141"/>
      <c r="E2644" s="141"/>
      <c r="F2644" s="141"/>
      <c r="G2644" s="141"/>
      <c r="H2644" s="141"/>
      <c r="I2644" s="141"/>
      <c r="J2644" s="141"/>
      <c r="K2644" s="141"/>
      <c r="M2644" s="52">
        <v>5</v>
      </c>
      <c r="N2644" s="52">
        <v>2</v>
      </c>
      <c r="O2644" s="54">
        <f>IF($C2644&lt;=O$2,D2644*VLOOKUP($C2644,Listen!$B$5:$G$95,$N2644+1,FALSE)/VLOOKUP(O$2,Listen!$B$5:$G$95,$N2644+1,FALSE),"-")</f>
        <v>0</v>
      </c>
      <c r="P2644" s="54">
        <f>IF($C2644&lt;=P$2,E2644*VLOOKUP($C2644,Listen!$B$5:$G$95,$N2644+1,FALSE)/VLOOKUP(P$2,Listen!$B$5:$G$95,$N2644+1,FALSE),"-")</f>
        <v>0</v>
      </c>
      <c r="Q2644" s="54">
        <f>IF($C2644&lt;=Q$2,F2644*VLOOKUP($C2644,Listen!$B$5:$G$95,$N2644+1,FALSE)/VLOOKUP(Q$2,Listen!$B$5:$G$95,$N2644+1,FALSE),"-")</f>
        <v>0</v>
      </c>
      <c r="R2644" s="54">
        <f>IF($C2644&lt;=R$2,G2644*VLOOKUP($C2644,Listen!$B$5:$G$95,$N2644+1,FALSE)/VLOOKUP(R$2,Listen!$B$5:$G$95,$N2644+1,FALSE),"-")</f>
        <v>0</v>
      </c>
      <c r="S2644" s="54">
        <f>IF($C2644&lt;=S$2,H2644*VLOOKUP($C2644,Listen!$B$5:$G$95,$N2644+1,FALSE)/VLOOKUP(S$2,Listen!$B$5:$G$95,$N2644+1,FALSE),"-")</f>
        <v>0</v>
      </c>
      <c r="T2644" s="54">
        <f>IF($C2644&lt;=T$2,I2644*VLOOKUP($C2644,Listen!$B$5:$G$95,$N2644+1,FALSE)/VLOOKUP(T$2,Listen!$B$5:$G$95,$N2644+1,FALSE),"-")</f>
        <v>0</v>
      </c>
      <c r="U2644" s="54">
        <f>IF($C2644&lt;=U$2,J2644*VLOOKUP($C2644,Listen!$B$5:$G$95,$N2644+1,FALSE)/VLOOKUP(U$2,Listen!$B$5:$G$95,$N2644+1,FALSE),"-")</f>
        <v>0</v>
      </c>
      <c r="V2644" s="54">
        <f>IF($C2644&lt;=V$2,K2644*VLOOKUP($C2644,Listen!$B$5:$G$95,$N2644+1,FALSE)/VLOOKUP(V$2,Listen!$B$5:$G$95,$N2644+1,FALSE),"-")</f>
        <v>0</v>
      </c>
    </row>
    <row r="2645" spans="2:22">
      <c r="B2645" s="25"/>
      <c r="C2645" s="3">
        <v>1985</v>
      </c>
      <c r="D2645" s="141"/>
      <c r="E2645" s="141"/>
      <c r="F2645" s="141"/>
      <c r="G2645" s="141"/>
      <c r="H2645" s="141"/>
      <c r="I2645" s="141"/>
      <c r="J2645" s="141"/>
      <c r="K2645" s="141"/>
      <c r="M2645" s="52">
        <v>5</v>
      </c>
      <c r="N2645" s="52">
        <v>2</v>
      </c>
      <c r="O2645" s="54">
        <f>IF($C2645&lt;=O$2,D2645*VLOOKUP($C2645,Listen!$B$5:$G$95,$N2645+1,FALSE)/VLOOKUP(O$2,Listen!$B$5:$G$95,$N2645+1,FALSE),"-")</f>
        <v>0</v>
      </c>
      <c r="P2645" s="54">
        <f>IF($C2645&lt;=P$2,E2645*VLOOKUP($C2645,Listen!$B$5:$G$95,$N2645+1,FALSE)/VLOOKUP(P$2,Listen!$B$5:$G$95,$N2645+1,FALSE),"-")</f>
        <v>0</v>
      </c>
      <c r="Q2645" s="54">
        <f>IF($C2645&lt;=Q$2,F2645*VLOOKUP($C2645,Listen!$B$5:$G$95,$N2645+1,FALSE)/VLOOKUP(Q$2,Listen!$B$5:$G$95,$N2645+1,FALSE),"-")</f>
        <v>0</v>
      </c>
      <c r="R2645" s="54">
        <f>IF($C2645&lt;=R$2,G2645*VLOOKUP($C2645,Listen!$B$5:$G$95,$N2645+1,FALSE)/VLOOKUP(R$2,Listen!$B$5:$G$95,$N2645+1,FALSE),"-")</f>
        <v>0</v>
      </c>
      <c r="S2645" s="54">
        <f>IF($C2645&lt;=S$2,H2645*VLOOKUP($C2645,Listen!$B$5:$G$95,$N2645+1,FALSE)/VLOOKUP(S$2,Listen!$B$5:$G$95,$N2645+1,FALSE),"-")</f>
        <v>0</v>
      </c>
      <c r="T2645" s="54">
        <f>IF($C2645&lt;=T$2,I2645*VLOOKUP($C2645,Listen!$B$5:$G$95,$N2645+1,FALSE)/VLOOKUP(T$2,Listen!$B$5:$G$95,$N2645+1,FALSE),"-")</f>
        <v>0</v>
      </c>
      <c r="U2645" s="54">
        <f>IF($C2645&lt;=U$2,J2645*VLOOKUP($C2645,Listen!$B$5:$G$95,$N2645+1,FALSE)/VLOOKUP(U$2,Listen!$B$5:$G$95,$N2645+1,FALSE),"-")</f>
        <v>0</v>
      </c>
      <c r="V2645" s="54">
        <f>IF($C2645&lt;=V$2,K2645*VLOOKUP($C2645,Listen!$B$5:$G$95,$N2645+1,FALSE)/VLOOKUP(V$2,Listen!$B$5:$G$95,$N2645+1,FALSE),"-")</f>
        <v>0</v>
      </c>
    </row>
    <row r="2646" spans="2:22">
      <c r="B2646" s="25"/>
      <c r="C2646" s="3">
        <v>1984</v>
      </c>
      <c r="D2646" s="141"/>
      <c r="E2646" s="141"/>
      <c r="F2646" s="141"/>
      <c r="G2646" s="141"/>
      <c r="H2646" s="141"/>
      <c r="I2646" s="141"/>
      <c r="J2646" s="141"/>
      <c r="K2646" s="141"/>
      <c r="M2646" s="52">
        <v>5</v>
      </c>
      <c r="N2646" s="52">
        <v>2</v>
      </c>
      <c r="O2646" s="54">
        <f>IF($C2646&lt;=O$2,D2646*VLOOKUP($C2646,Listen!$B$5:$G$95,$N2646+1,FALSE)/VLOOKUP(O$2,Listen!$B$5:$G$95,$N2646+1,FALSE),"-")</f>
        <v>0</v>
      </c>
      <c r="P2646" s="54">
        <f>IF($C2646&lt;=P$2,E2646*VLOOKUP($C2646,Listen!$B$5:$G$95,$N2646+1,FALSE)/VLOOKUP(P$2,Listen!$B$5:$G$95,$N2646+1,FALSE),"-")</f>
        <v>0</v>
      </c>
      <c r="Q2646" s="54">
        <f>IF($C2646&lt;=Q$2,F2646*VLOOKUP($C2646,Listen!$B$5:$G$95,$N2646+1,FALSE)/VLOOKUP(Q$2,Listen!$B$5:$G$95,$N2646+1,FALSE),"-")</f>
        <v>0</v>
      </c>
      <c r="R2646" s="54">
        <f>IF($C2646&lt;=R$2,G2646*VLOOKUP($C2646,Listen!$B$5:$G$95,$N2646+1,FALSE)/VLOOKUP(R$2,Listen!$B$5:$G$95,$N2646+1,FALSE),"-")</f>
        <v>0</v>
      </c>
      <c r="S2646" s="54">
        <f>IF($C2646&lt;=S$2,H2646*VLOOKUP($C2646,Listen!$B$5:$G$95,$N2646+1,FALSE)/VLOOKUP(S$2,Listen!$B$5:$G$95,$N2646+1,FALSE),"-")</f>
        <v>0</v>
      </c>
      <c r="T2646" s="54">
        <f>IF($C2646&lt;=T$2,I2646*VLOOKUP($C2646,Listen!$B$5:$G$95,$N2646+1,FALSE)/VLOOKUP(T$2,Listen!$B$5:$G$95,$N2646+1,FALSE),"-")</f>
        <v>0</v>
      </c>
      <c r="U2646" s="54">
        <f>IF($C2646&lt;=U$2,J2646*VLOOKUP($C2646,Listen!$B$5:$G$95,$N2646+1,FALSE)/VLOOKUP(U$2,Listen!$B$5:$G$95,$N2646+1,FALSE),"-")</f>
        <v>0</v>
      </c>
      <c r="V2646" s="54">
        <f>IF($C2646&lt;=V$2,K2646*VLOOKUP($C2646,Listen!$B$5:$G$95,$N2646+1,FALSE)/VLOOKUP(V$2,Listen!$B$5:$G$95,$N2646+1,FALSE),"-")</f>
        <v>0</v>
      </c>
    </row>
    <row r="2647" spans="2:22">
      <c r="B2647" s="25"/>
      <c r="C2647" s="3">
        <v>1983</v>
      </c>
      <c r="D2647" s="141"/>
      <c r="E2647" s="141"/>
      <c r="F2647" s="141"/>
      <c r="G2647" s="141"/>
      <c r="H2647" s="141"/>
      <c r="I2647" s="141"/>
      <c r="J2647" s="141"/>
      <c r="K2647" s="141"/>
      <c r="M2647" s="52">
        <v>5</v>
      </c>
      <c r="N2647" s="52">
        <v>2</v>
      </c>
      <c r="O2647" s="54">
        <f>IF($C2647&lt;=O$2,D2647*VLOOKUP($C2647,Listen!$B$5:$G$95,$N2647+1,FALSE)/VLOOKUP(O$2,Listen!$B$5:$G$95,$N2647+1,FALSE),"-")</f>
        <v>0</v>
      </c>
      <c r="P2647" s="54">
        <f>IF($C2647&lt;=P$2,E2647*VLOOKUP($C2647,Listen!$B$5:$G$95,$N2647+1,FALSE)/VLOOKUP(P$2,Listen!$B$5:$G$95,$N2647+1,FALSE),"-")</f>
        <v>0</v>
      </c>
      <c r="Q2647" s="54">
        <f>IF($C2647&lt;=Q$2,F2647*VLOOKUP($C2647,Listen!$B$5:$G$95,$N2647+1,FALSE)/VLOOKUP(Q$2,Listen!$B$5:$G$95,$N2647+1,FALSE),"-")</f>
        <v>0</v>
      </c>
      <c r="R2647" s="54">
        <f>IF($C2647&lt;=R$2,G2647*VLOOKUP($C2647,Listen!$B$5:$G$95,$N2647+1,FALSE)/VLOOKUP(R$2,Listen!$B$5:$G$95,$N2647+1,FALSE),"-")</f>
        <v>0</v>
      </c>
      <c r="S2647" s="54">
        <f>IF($C2647&lt;=S$2,H2647*VLOOKUP($C2647,Listen!$B$5:$G$95,$N2647+1,FALSE)/VLOOKUP(S$2,Listen!$B$5:$G$95,$N2647+1,FALSE),"-")</f>
        <v>0</v>
      </c>
      <c r="T2647" s="54">
        <f>IF($C2647&lt;=T$2,I2647*VLOOKUP($C2647,Listen!$B$5:$G$95,$N2647+1,FALSE)/VLOOKUP(T$2,Listen!$B$5:$G$95,$N2647+1,FALSE),"-")</f>
        <v>0</v>
      </c>
      <c r="U2647" s="54">
        <f>IF($C2647&lt;=U$2,J2647*VLOOKUP($C2647,Listen!$B$5:$G$95,$N2647+1,FALSE)/VLOOKUP(U$2,Listen!$B$5:$G$95,$N2647+1,FALSE),"-")</f>
        <v>0</v>
      </c>
      <c r="V2647" s="54">
        <f>IF($C2647&lt;=V$2,K2647*VLOOKUP($C2647,Listen!$B$5:$G$95,$N2647+1,FALSE)/VLOOKUP(V$2,Listen!$B$5:$G$95,$N2647+1,FALSE),"-")</f>
        <v>0</v>
      </c>
    </row>
    <row r="2648" spans="2:22">
      <c r="B2648" s="25"/>
      <c r="C2648" s="3">
        <v>1982</v>
      </c>
      <c r="D2648" s="141"/>
      <c r="E2648" s="141"/>
      <c r="F2648" s="141"/>
      <c r="G2648" s="141"/>
      <c r="H2648" s="141"/>
      <c r="I2648" s="141"/>
      <c r="J2648" s="141"/>
      <c r="K2648" s="141"/>
      <c r="M2648" s="52">
        <v>5</v>
      </c>
      <c r="N2648" s="52">
        <v>2</v>
      </c>
      <c r="O2648" s="54">
        <f>IF($C2648&lt;=O$2,D2648*VLOOKUP($C2648,Listen!$B$5:$G$95,$N2648+1,FALSE)/VLOOKUP(O$2,Listen!$B$5:$G$95,$N2648+1,FALSE),"-")</f>
        <v>0</v>
      </c>
      <c r="P2648" s="54">
        <f>IF($C2648&lt;=P$2,E2648*VLOOKUP($C2648,Listen!$B$5:$G$95,$N2648+1,FALSE)/VLOOKUP(P$2,Listen!$B$5:$G$95,$N2648+1,FALSE),"-")</f>
        <v>0</v>
      </c>
      <c r="Q2648" s="54">
        <f>IF($C2648&lt;=Q$2,F2648*VLOOKUP($C2648,Listen!$B$5:$G$95,$N2648+1,FALSE)/VLOOKUP(Q$2,Listen!$B$5:$G$95,$N2648+1,FALSE),"-")</f>
        <v>0</v>
      </c>
      <c r="R2648" s="54">
        <f>IF($C2648&lt;=R$2,G2648*VLOOKUP($C2648,Listen!$B$5:$G$95,$N2648+1,FALSE)/VLOOKUP(R$2,Listen!$B$5:$G$95,$N2648+1,FALSE),"-")</f>
        <v>0</v>
      </c>
      <c r="S2648" s="54">
        <f>IF($C2648&lt;=S$2,H2648*VLOOKUP($C2648,Listen!$B$5:$G$95,$N2648+1,FALSE)/VLOOKUP(S$2,Listen!$B$5:$G$95,$N2648+1,FALSE),"-")</f>
        <v>0</v>
      </c>
      <c r="T2648" s="54">
        <f>IF($C2648&lt;=T$2,I2648*VLOOKUP($C2648,Listen!$B$5:$G$95,$N2648+1,FALSE)/VLOOKUP(T$2,Listen!$B$5:$G$95,$N2648+1,FALSE),"-")</f>
        <v>0</v>
      </c>
      <c r="U2648" s="54">
        <f>IF($C2648&lt;=U$2,J2648*VLOOKUP($C2648,Listen!$B$5:$G$95,$N2648+1,FALSE)/VLOOKUP(U$2,Listen!$B$5:$G$95,$N2648+1,FALSE),"-")</f>
        <v>0</v>
      </c>
      <c r="V2648" s="54">
        <f>IF($C2648&lt;=V$2,K2648*VLOOKUP($C2648,Listen!$B$5:$G$95,$N2648+1,FALSE)/VLOOKUP(V$2,Listen!$B$5:$G$95,$N2648+1,FALSE),"-")</f>
        <v>0</v>
      </c>
    </row>
    <row r="2649" spans="2:22">
      <c r="B2649" s="25"/>
      <c r="C2649" s="3">
        <v>1981</v>
      </c>
      <c r="D2649" s="141"/>
      <c r="E2649" s="141"/>
      <c r="F2649" s="141"/>
      <c r="G2649" s="141"/>
      <c r="H2649" s="141"/>
      <c r="I2649" s="141"/>
      <c r="J2649" s="141"/>
      <c r="K2649" s="141"/>
      <c r="M2649" s="52">
        <v>5</v>
      </c>
      <c r="N2649" s="52">
        <v>2</v>
      </c>
      <c r="O2649" s="54">
        <f>IF($C2649&lt;=O$2,D2649*VLOOKUP($C2649,Listen!$B$5:$G$95,$N2649+1,FALSE)/VLOOKUP(O$2,Listen!$B$5:$G$95,$N2649+1,FALSE),"-")</f>
        <v>0</v>
      </c>
      <c r="P2649" s="54">
        <f>IF($C2649&lt;=P$2,E2649*VLOOKUP($C2649,Listen!$B$5:$G$95,$N2649+1,FALSE)/VLOOKUP(P$2,Listen!$B$5:$G$95,$N2649+1,FALSE),"-")</f>
        <v>0</v>
      </c>
      <c r="Q2649" s="54">
        <f>IF($C2649&lt;=Q$2,F2649*VLOOKUP($C2649,Listen!$B$5:$G$95,$N2649+1,FALSE)/VLOOKUP(Q$2,Listen!$B$5:$G$95,$N2649+1,FALSE),"-")</f>
        <v>0</v>
      </c>
      <c r="R2649" s="54">
        <f>IF($C2649&lt;=R$2,G2649*VLOOKUP($C2649,Listen!$B$5:$G$95,$N2649+1,FALSE)/VLOOKUP(R$2,Listen!$B$5:$G$95,$N2649+1,FALSE),"-")</f>
        <v>0</v>
      </c>
      <c r="S2649" s="54">
        <f>IF($C2649&lt;=S$2,H2649*VLOOKUP($C2649,Listen!$B$5:$G$95,$N2649+1,FALSE)/VLOOKUP(S$2,Listen!$B$5:$G$95,$N2649+1,FALSE),"-")</f>
        <v>0</v>
      </c>
      <c r="T2649" s="54">
        <f>IF($C2649&lt;=T$2,I2649*VLOOKUP($C2649,Listen!$B$5:$G$95,$N2649+1,FALSE)/VLOOKUP(T$2,Listen!$B$5:$G$95,$N2649+1,FALSE),"-")</f>
        <v>0</v>
      </c>
      <c r="U2649" s="54">
        <f>IF($C2649&lt;=U$2,J2649*VLOOKUP($C2649,Listen!$B$5:$G$95,$N2649+1,FALSE)/VLOOKUP(U$2,Listen!$B$5:$G$95,$N2649+1,FALSE),"-")</f>
        <v>0</v>
      </c>
      <c r="V2649" s="54">
        <f>IF($C2649&lt;=V$2,K2649*VLOOKUP($C2649,Listen!$B$5:$G$95,$N2649+1,FALSE)/VLOOKUP(V$2,Listen!$B$5:$G$95,$N2649+1,FALSE),"-")</f>
        <v>0</v>
      </c>
    </row>
    <row r="2650" spans="2:22">
      <c r="B2650" s="25"/>
      <c r="C2650" s="3">
        <v>1980</v>
      </c>
      <c r="D2650" s="141"/>
      <c r="E2650" s="141"/>
      <c r="F2650" s="141"/>
      <c r="G2650" s="141"/>
      <c r="H2650" s="141"/>
      <c r="I2650" s="141"/>
      <c r="J2650" s="141"/>
      <c r="K2650" s="141"/>
      <c r="M2650" s="52">
        <v>5</v>
      </c>
      <c r="N2650" s="52">
        <v>2</v>
      </c>
      <c r="O2650" s="54">
        <f>IF($C2650&lt;=O$2,D2650*VLOOKUP($C2650,Listen!$B$5:$G$95,$N2650+1,FALSE)/VLOOKUP(O$2,Listen!$B$5:$G$95,$N2650+1,FALSE),"-")</f>
        <v>0</v>
      </c>
      <c r="P2650" s="54">
        <f>IF($C2650&lt;=P$2,E2650*VLOOKUP($C2650,Listen!$B$5:$G$95,$N2650+1,FALSE)/VLOOKUP(P$2,Listen!$B$5:$G$95,$N2650+1,FALSE),"-")</f>
        <v>0</v>
      </c>
      <c r="Q2650" s="54">
        <f>IF($C2650&lt;=Q$2,F2650*VLOOKUP($C2650,Listen!$B$5:$G$95,$N2650+1,FALSE)/VLOOKUP(Q$2,Listen!$B$5:$G$95,$N2650+1,FALSE),"-")</f>
        <v>0</v>
      </c>
      <c r="R2650" s="54">
        <f>IF($C2650&lt;=R$2,G2650*VLOOKUP($C2650,Listen!$B$5:$G$95,$N2650+1,FALSE)/VLOOKUP(R$2,Listen!$B$5:$G$95,$N2650+1,FALSE),"-")</f>
        <v>0</v>
      </c>
      <c r="S2650" s="54">
        <f>IF($C2650&lt;=S$2,H2650*VLOOKUP($C2650,Listen!$B$5:$G$95,$N2650+1,FALSE)/VLOOKUP(S$2,Listen!$B$5:$G$95,$N2650+1,FALSE),"-")</f>
        <v>0</v>
      </c>
      <c r="T2650" s="54">
        <f>IF($C2650&lt;=T$2,I2650*VLOOKUP($C2650,Listen!$B$5:$G$95,$N2650+1,FALSE)/VLOOKUP(T$2,Listen!$B$5:$G$95,$N2650+1,FALSE),"-")</f>
        <v>0</v>
      </c>
      <c r="U2650" s="54">
        <f>IF($C2650&lt;=U$2,J2650*VLOOKUP($C2650,Listen!$B$5:$G$95,$N2650+1,FALSE)/VLOOKUP(U$2,Listen!$B$5:$G$95,$N2650+1,FALSE),"-")</f>
        <v>0</v>
      </c>
      <c r="V2650" s="54">
        <f>IF($C2650&lt;=V$2,K2650*VLOOKUP($C2650,Listen!$B$5:$G$95,$N2650+1,FALSE)/VLOOKUP(V$2,Listen!$B$5:$G$95,$N2650+1,FALSE),"-")</f>
        <v>0</v>
      </c>
    </row>
    <row r="2651" spans="2:22">
      <c r="B2651" s="25"/>
      <c r="C2651" s="3">
        <v>1979</v>
      </c>
      <c r="D2651" s="141"/>
      <c r="E2651" s="141"/>
      <c r="F2651" s="141"/>
      <c r="G2651" s="141"/>
      <c r="H2651" s="141"/>
      <c r="I2651" s="141"/>
      <c r="J2651" s="141"/>
      <c r="K2651" s="141"/>
      <c r="M2651" s="52">
        <v>5</v>
      </c>
      <c r="N2651" s="52">
        <v>2</v>
      </c>
      <c r="O2651" s="54">
        <f>IF($C2651&lt;=O$2,D2651*VLOOKUP($C2651,Listen!$B$5:$G$95,$N2651+1,FALSE)/VLOOKUP(O$2,Listen!$B$5:$G$95,$N2651+1,FALSE),"-")</f>
        <v>0</v>
      </c>
      <c r="P2651" s="54">
        <f>IF($C2651&lt;=P$2,E2651*VLOOKUP($C2651,Listen!$B$5:$G$95,$N2651+1,FALSE)/VLOOKUP(P$2,Listen!$B$5:$G$95,$N2651+1,FALSE),"-")</f>
        <v>0</v>
      </c>
      <c r="Q2651" s="54">
        <f>IF($C2651&lt;=Q$2,F2651*VLOOKUP($C2651,Listen!$B$5:$G$95,$N2651+1,FALSE)/VLOOKUP(Q$2,Listen!$B$5:$G$95,$N2651+1,FALSE),"-")</f>
        <v>0</v>
      </c>
      <c r="R2651" s="54">
        <f>IF($C2651&lt;=R$2,G2651*VLOOKUP($C2651,Listen!$B$5:$G$95,$N2651+1,FALSE)/VLOOKUP(R$2,Listen!$B$5:$G$95,$N2651+1,FALSE),"-")</f>
        <v>0</v>
      </c>
      <c r="S2651" s="54">
        <f>IF($C2651&lt;=S$2,H2651*VLOOKUP($C2651,Listen!$B$5:$G$95,$N2651+1,FALSE)/VLOOKUP(S$2,Listen!$B$5:$G$95,$N2651+1,FALSE),"-")</f>
        <v>0</v>
      </c>
      <c r="T2651" s="54">
        <f>IF($C2651&lt;=T$2,I2651*VLOOKUP($C2651,Listen!$B$5:$G$95,$N2651+1,FALSE)/VLOOKUP(T$2,Listen!$B$5:$G$95,$N2651+1,FALSE),"-")</f>
        <v>0</v>
      </c>
      <c r="U2651" s="54">
        <f>IF($C2651&lt;=U$2,J2651*VLOOKUP($C2651,Listen!$B$5:$G$95,$N2651+1,FALSE)/VLOOKUP(U$2,Listen!$B$5:$G$95,$N2651+1,FALSE),"-")</f>
        <v>0</v>
      </c>
      <c r="V2651" s="54">
        <f>IF($C2651&lt;=V$2,K2651*VLOOKUP($C2651,Listen!$B$5:$G$95,$N2651+1,FALSE)/VLOOKUP(V$2,Listen!$B$5:$G$95,$N2651+1,FALSE),"-")</f>
        <v>0</v>
      </c>
    </row>
    <row r="2652" spans="2:22">
      <c r="B2652" s="25"/>
      <c r="C2652" s="3">
        <v>1978</v>
      </c>
      <c r="D2652" s="141"/>
      <c r="E2652" s="141"/>
      <c r="F2652" s="141"/>
      <c r="G2652" s="141"/>
      <c r="H2652" s="141"/>
      <c r="I2652" s="141"/>
      <c r="J2652" s="141"/>
      <c r="K2652" s="141"/>
      <c r="M2652" s="52">
        <v>5</v>
      </c>
      <c r="N2652" s="52">
        <v>2</v>
      </c>
      <c r="O2652" s="54">
        <f>IF($C2652&lt;=O$2,D2652*VLOOKUP($C2652,Listen!$B$5:$G$95,$N2652+1,FALSE)/VLOOKUP(O$2,Listen!$B$5:$G$95,$N2652+1,FALSE),"-")</f>
        <v>0</v>
      </c>
      <c r="P2652" s="54">
        <f>IF($C2652&lt;=P$2,E2652*VLOOKUP($C2652,Listen!$B$5:$G$95,$N2652+1,FALSE)/VLOOKUP(P$2,Listen!$B$5:$G$95,$N2652+1,FALSE),"-")</f>
        <v>0</v>
      </c>
      <c r="Q2652" s="54">
        <f>IF($C2652&lt;=Q$2,F2652*VLOOKUP($C2652,Listen!$B$5:$G$95,$N2652+1,FALSE)/VLOOKUP(Q$2,Listen!$B$5:$G$95,$N2652+1,FALSE),"-")</f>
        <v>0</v>
      </c>
      <c r="R2652" s="54">
        <f>IF($C2652&lt;=R$2,G2652*VLOOKUP($C2652,Listen!$B$5:$G$95,$N2652+1,FALSE)/VLOOKUP(R$2,Listen!$B$5:$G$95,$N2652+1,FALSE),"-")</f>
        <v>0</v>
      </c>
      <c r="S2652" s="54">
        <f>IF($C2652&lt;=S$2,H2652*VLOOKUP($C2652,Listen!$B$5:$G$95,$N2652+1,FALSE)/VLOOKUP(S$2,Listen!$B$5:$G$95,$N2652+1,FALSE),"-")</f>
        <v>0</v>
      </c>
      <c r="T2652" s="54">
        <f>IF($C2652&lt;=T$2,I2652*VLOOKUP($C2652,Listen!$B$5:$G$95,$N2652+1,FALSE)/VLOOKUP(T$2,Listen!$B$5:$G$95,$N2652+1,FALSE),"-")</f>
        <v>0</v>
      </c>
      <c r="U2652" s="54">
        <f>IF($C2652&lt;=U$2,J2652*VLOOKUP($C2652,Listen!$B$5:$G$95,$N2652+1,FALSE)/VLOOKUP(U$2,Listen!$B$5:$G$95,$N2652+1,FALSE),"-")</f>
        <v>0</v>
      </c>
      <c r="V2652" s="54">
        <f>IF($C2652&lt;=V$2,K2652*VLOOKUP($C2652,Listen!$B$5:$G$95,$N2652+1,FALSE)/VLOOKUP(V$2,Listen!$B$5:$G$95,$N2652+1,FALSE),"-")</f>
        <v>0</v>
      </c>
    </row>
    <row r="2653" spans="2:22">
      <c r="B2653" s="25"/>
      <c r="C2653" s="3">
        <v>1977</v>
      </c>
      <c r="D2653" s="141"/>
      <c r="E2653" s="141"/>
      <c r="F2653" s="141"/>
      <c r="G2653" s="141"/>
      <c r="H2653" s="141"/>
      <c r="I2653" s="141"/>
      <c r="J2653" s="141"/>
      <c r="K2653" s="141"/>
      <c r="M2653" s="52">
        <v>5</v>
      </c>
      <c r="N2653" s="52">
        <v>2</v>
      </c>
      <c r="O2653" s="54">
        <f>IF($C2653&lt;=O$2,D2653*VLOOKUP($C2653,Listen!$B$5:$G$95,$N2653+1,FALSE)/VLOOKUP(O$2,Listen!$B$5:$G$95,$N2653+1,FALSE),"-")</f>
        <v>0</v>
      </c>
      <c r="P2653" s="54">
        <f>IF($C2653&lt;=P$2,E2653*VLOOKUP($C2653,Listen!$B$5:$G$95,$N2653+1,FALSE)/VLOOKUP(P$2,Listen!$B$5:$G$95,$N2653+1,FALSE),"-")</f>
        <v>0</v>
      </c>
      <c r="Q2653" s="54">
        <f>IF($C2653&lt;=Q$2,F2653*VLOOKUP($C2653,Listen!$B$5:$G$95,$N2653+1,FALSE)/VLOOKUP(Q$2,Listen!$B$5:$G$95,$N2653+1,FALSE),"-")</f>
        <v>0</v>
      </c>
      <c r="R2653" s="54">
        <f>IF($C2653&lt;=R$2,G2653*VLOOKUP($C2653,Listen!$B$5:$G$95,$N2653+1,FALSE)/VLOOKUP(R$2,Listen!$B$5:$G$95,$N2653+1,FALSE),"-")</f>
        <v>0</v>
      </c>
      <c r="S2653" s="54">
        <f>IF($C2653&lt;=S$2,H2653*VLOOKUP($C2653,Listen!$B$5:$G$95,$N2653+1,FALSE)/VLOOKUP(S$2,Listen!$B$5:$G$95,$N2653+1,FALSE),"-")</f>
        <v>0</v>
      </c>
      <c r="T2653" s="54">
        <f>IF($C2653&lt;=T$2,I2653*VLOOKUP($C2653,Listen!$B$5:$G$95,$N2653+1,FALSE)/VLOOKUP(T$2,Listen!$B$5:$G$95,$N2653+1,FALSE),"-")</f>
        <v>0</v>
      </c>
      <c r="U2653" s="54">
        <f>IF($C2653&lt;=U$2,J2653*VLOOKUP($C2653,Listen!$B$5:$G$95,$N2653+1,FALSE)/VLOOKUP(U$2,Listen!$B$5:$G$95,$N2653+1,FALSE),"-")</f>
        <v>0</v>
      </c>
      <c r="V2653" s="54">
        <f>IF($C2653&lt;=V$2,K2653*VLOOKUP($C2653,Listen!$B$5:$G$95,$N2653+1,FALSE)/VLOOKUP(V$2,Listen!$B$5:$G$95,$N2653+1,FALSE),"-")</f>
        <v>0</v>
      </c>
    </row>
    <row r="2654" spans="2:22">
      <c r="B2654" s="25"/>
      <c r="C2654" s="3">
        <v>1976</v>
      </c>
      <c r="D2654" s="141"/>
      <c r="E2654" s="141"/>
      <c r="F2654" s="141"/>
      <c r="G2654" s="141"/>
      <c r="H2654" s="141"/>
      <c r="I2654" s="141"/>
      <c r="J2654" s="141"/>
      <c r="K2654" s="141"/>
      <c r="M2654" s="52">
        <v>5</v>
      </c>
      <c r="N2654" s="52">
        <v>2</v>
      </c>
      <c r="O2654" s="54">
        <f>IF($C2654&lt;=O$2,D2654*VLOOKUP($C2654,Listen!$B$5:$G$95,$N2654+1,FALSE)/VLOOKUP(O$2,Listen!$B$5:$G$95,$N2654+1,FALSE),"-")</f>
        <v>0</v>
      </c>
      <c r="P2654" s="54">
        <f>IF($C2654&lt;=P$2,E2654*VLOOKUP($C2654,Listen!$B$5:$G$95,$N2654+1,FALSE)/VLOOKUP(P$2,Listen!$B$5:$G$95,$N2654+1,FALSE),"-")</f>
        <v>0</v>
      </c>
      <c r="Q2654" s="54">
        <f>IF($C2654&lt;=Q$2,F2654*VLOOKUP($C2654,Listen!$B$5:$G$95,$N2654+1,FALSE)/VLOOKUP(Q$2,Listen!$B$5:$G$95,$N2654+1,FALSE),"-")</f>
        <v>0</v>
      </c>
      <c r="R2654" s="54">
        <f>IF($C2654&lt;=R$2,G2654*VLOOKUP($C2654,Listen!$B$5:$G$95,$N2654+1,FALSE)/VLOOKUP(R$2,Listen!$B$5:$G$95,$N2654+1,FALSE),"-")</f>
        <v>0</v>
      </c>
      <c r="S2654" s="54">
        <f>IF($C2654&lt;=S$2,H2654*VLOOKUP($C2654,Listen!$B$5:$G$95,$N2654+1,FALSE)/VLOOKUP(S$2,Listen!$B$5:$G$95,$N2654+1,FALSE),"-")</f>
        <v>0</v>
      </c>
      <c r="T2654" s="54">
        <f>IF($C2654&lt;=T$2,I2654*VLOOKUP($C2654,Listen!$B$5:$G$95,$N2654+1,FALSE)/VLOOKUP(T$2,Listen!$B$5:$G$95,$N2654+1,FALSE),"-")</f>
        <v>0</v>
      </c>
      <c r="U2654" s="54">
        <f>IF($C2654&lt;=U$2,J2654*VLOOKUP($C2654,Listen!$B$5:$G$95,$N2654+1,FALSE)/VLOOKUP(U$2,Listen!$B$5:$G$95,$N2654+1,FALSE),"-")</f>
        <v>0</v>
      </c>
      <c r="V2654" s="54">
        <f>IF($C2654&lt;=V$2,K2654*VLOOKUP($C2654,Listen!$B$5:$G$95,$N2654+1,FALSE)/VLOOKUP(V$2,Listen!$B$5:$G$95,$N2654+1,FALSE),"-")</f>
        <v>0</v>
      </c>
    </row>
    <row r="2655" spans="2:22">
      <c r="B2655" s="25"/>
      <c r="C2655" s="3">
        <v>1975</v>
      </c>
      <c r="D2655" s="141"/>
      <c r="E2655" s="141"/>
      <c r="F2655" s="141"/>
      <c r="G2655" s="141"/>
      <c r="H2655" s="141"/>
      <c r="I2655" s="141"/>
      <c r="J2655" s="141"/>
      <c r="K2655" s="141"/>
      <c r="M2655" s="52">
        <v>5</v>
      </c>
      <c r="N2655" s="52">
        <v>2</v>
      </c>
      <c r="O2655" s="54">
        <f>IF($C2655&lt;=O$2,D2655*VLOOKUP($C2655,Listen!$B$5:$G$95,$N2655+1,FALSE)/VLOOKUP(O$2,Listen!$B$5:$G$95,$N2655+1,FALSE),"-")</f>
        <v>0</v>
      </c>
      <c r="P2655" s="54">
        <f>IF($C2655&lt;=P$2,E2655*VLOOKUP($C2655,Listen!$B$5:$G$95,$N2655+1,FALSE)/VLOOKUP(P$2,Listen!$B$5:$G$95,$N2655+1,FALSE),"-")</f>
        <v>0</v>
      </c>
      <c r="Q2655" s="54">
        <f>IF($C2655&lt;=Q$2,F2655*VLOOKUP($C2655,Listen!$B$5:$G$95,$N2655+1,FALSE)/VLOOKUP(Q$2,Listen!$B$5:$G$95,$N2655+1,FALSE),"-")</f>
        <v>0</v>
      </c>
      <c r="R2655" s="54">
        <f>IF($C2655&lt;=R$2,G2655*VLOOKUP($C2655,Listen!$B$5:$G$95,$N2655+1,FALSE)/VLOOKUP(R$2,Listen!$B$5:$G$95,$N2655+1,FALSE),"-")</f>
        <v>0</v>
      </c>
      <c r="S2655" s="54">
        <f>IF($C2655&lt;=S$2,H2655*VLOOKUP($C2655,Listen!$B$5:$G$95,$N2655+1,FALSE)/VLOOKUP(S$2,Listen!$B$5:$G$95,$N2655+1,FALSE),"-")</f>
        <v>0</v>
      </c>
      <c r="T2655" s="54">
        <f>IF($C2655&lt;=T$2,I2655*VLOOKUP($C2655,Listen!$B$5:$G$95,$N2655+1,FALSE)/VLOOKUP(T$2,Listen!$B$5:$G$95,$N2655+1,FALSE),"-")</f>
        <v>0</v>
      </c>
      <c r="U2655" s="54">
        <f>IF($C2655&lt;=U$2,J2655*VLOOKUP($C2655,Listen!$B$5:$G$95,$N2655+1,FALSE)/VLOOKUP(U$2,Listen!$B$5:$G$95,$N2655+1,FALSE),"-")</f>
        <v>0</v>
      </c>
      <c r="V2655" s="54">
        <f>IF($C2655&lt;=V$2,K2655*VLOOKUP($C2655,Listen!$B$5:$G$95,$N2655+1,FALSE)/VLOOKUP(V$2,Listen!$B$5:$G$95,$N2655+1,FALSE),"-")</f>
        <v>0</v>
      </c>
    </row>
    <row r="2656" spans="2:22">
      <c r="B2656" s="25"/>
      <c r="C2656" s="3">
        <v>1974</v>
      </c>
      <c r="D2656" s="141"/>
      <c r="E2656" s="141"/>
      <c r="F2656" s="141"/>
      <c r="G2656" s="141"/>
      <c r="H2656" s="141"/>
      <c r="I2656" s="141"/>
      <c r="J2656" s="141"/>
      <c r="K2656" s="141"/>
      <c r="M2656" s="52">
        <v>5</v>
      </c>
      <c r="N2656" s="52">
        <v>2</v>
      </c>
      <c r="O2656" s="54">
        <f>IF($C2656&lt;=O$2,D2656*VLOOKUP($C2656,Listen!$B$5:$G$95,$N2656+1,FALSE)/VLOOKUP(O$2,Listen!$B$5:$G$95,$N2656+1,FALSE),"-")</f>
        <v>0</v>
      </c>
      <c r="P2656" s="54">
        <f>IF($C2656&lt;=P$2,E2656*VLOOKUP($C2656,Listen!$B$5:$G$95,$N2656+1,FALSE)/VLOOKUP(P$2,Listen!$B$5:$G$95,$N2656+1,FALSE),"-")</f>
        <v>0</v>
      </c>
      <c r="Q2656" s="54">
        <f>IF($C2656&lt;=Q$2,F2656*VLOOKUP($C2656,Listen!$B$5:$G$95,$N2656+1,FALSE)/VLOOKUP(Q$2,Listen!$B$5:$G$95,$N2656+1,FALSE),"-")</f>
        <v>0</v>
      </c>
      <c r="R2656" s="54">
        <f>IF($C2656&lt;=R$2,G2656*VLOOKUP($C2656,Listen!$B$5:$G$95,$N2656+1,FALSE)/VLOOKUP(R$2,Listen!$B$5:$G$95,$N2656+1,FALSE),"-")</f>
        <v>0</v>
      </c>
      <c r="S2656" s="54">
        <f>IF($C2656&lt;=S$2,H2656*VLOOKUP($C2656,Listen!$B$5:$G$95,$N2656+1,FALSE)/VLOOKUP(S$2,Listen!$B$5:$G$95,$N2656+1,FALSE),"-")</f>
        <v>0</v>
      </c>
      <c r="T2656" s="54">
        <f>IF($C2656&lt;=T$2,I2656*VLOOKUP($C2656,Listen!$B$5:$G$95,$N2656+1,FALSE)/VLOOKUP(T$2,Listen!$B$5:$G$95,$N2656+1,FALSE),"-")</f>
        <v>0</v>
      </c>
      <c r="U2656" s="54">
        <f>IF($C2656&lt;=U$2,J2656*VLOOKUP($C2656,Listen!$B$5:$G$95,$N2656+1,FALSE)/VLOOKUP(U$2,Listen!$B$5:$G$95,$N2656+1,FALSE),"-")</f>
        <v>0</v>
      </c>
      <c r="V2656" s="54">
        <f>IF($C2656&lt;=V$2,K2656*VLOOKUP($C2656,Listen!$B$5:$G$95,$N2656+1,FALSE)/VLOOKUP(V$2,Listen!$B$5:$G$95,$N2656+1,FALSE),"-")</f>
        <v>0</v>
      </c>
    </row>
    <row r="2657" spans="2:22">
      <c r="B2657" s="25"/>
      <c r="C2657" s="3">
        <v>1973</v>
      </c>
      <c r="D2657" s="141"/>
      <c r="E2657" s="141"/>
      <c r="F2657" s="141"/>
      <c r="G2657" s="141"/>
      <c r="H2657" s="141"/>
      <c r="I2657" s="141"/>
      <c r="J2657" s="141"/>
      <c r="K2657" s="141"/>
      <c r="M2657" s="52">
        <v>5</v>
      </c>
      <c r="N2657" s="52">
        <v>2</v>
      </c>
      <c r="O2657" s="54">
        <f>IF($C2657&lt;=O$2,D2657*VLOOKUP($C2657,Listen!$B$5:$G$95,$N2657+1,FALSE)/VLOOKUP(O$2,Listen!$B$5:$G$95,$N2657+1,FALSE),"-")</f>
        <v>0</v>
      </c>
      <c r="P2657" s="54">
        <f>IF($C2657&lt;=P$2,E2657*VLOOKUP($C2657,Listen!$B$5:$G$95,$N2657+1,FALSE)/VLOOKUP(P$2,Listen!$B$5:$G$95,$N2657+1,FALSE),"-")</f>
        <v>0</v>
      </c>
      <c r="Q2657" s="54">
        <f>IF($C2657&lt;=Q$2,F2657*VLOOKUP($C2657,Listen!$B$5:$G$95,$N2657+1,FALSE)/VLOOKUP(Q$2,Listen!$B$5:$G$95,$N2657+1,FALSE),"-")</f>
        <v>0</v>
      </c>
      <c r="R2657" s="54">
        <f>IF($C2657&lt;=R$2,G2657*VLOOKUP($C2657,Listen!$B$5:$G$95,$N2657+1,FALSE)/VLOOKUP(R$2,Listen!$B$5:$G$95,$N2657+1,FALSE),"-")</f>
        <v>0</v>
      </c>
      <c r="S2657" s="54">
        <f>IF($C2657&lt;=S$2,H2657*VLOOKUP($C2657,Listen!$B$5:$G$95,$N2657+1,FALSE)/VLOOKUP(S$2,Listen!$B$5:$G$95,$N2657+1,FALSE),"-")</f>
        <v>0</v>
      </c>
      <c r="T2657" s="54">
        <f>IF($C2657&lt;=T$2,I2657*VLOOKUP($C2657,Listen!$B$5:$G$95,$N2657+1,FALSE)/VLOOKUP(T$2,Listen!$B$5:$G$95,$N2657+1,FALSE),"-")</f>
        <v>0</v>
      </c>
      <c r="U2657" s="54">
        <f>IF($C2657&lt;=U$2,J2657*VLOOKUP($C2657,Listen!$B$5:$G$95,$N2657+1,FALSE)/VLOOKUP(U$2,Listen!$B$5:$G$95,$N2657+1,FALSE),"-")</f>
        <v>0</v>
      </c>
      <c r="V2657" s="54">
        <f>IF($C2657&lt;=V$2,K2657*VLOOKUP($C2657,Listen!$B$5:$G$95,$N2657+1,FALSE)/VLOOKUP(V$2,Listen!$B$5:$G$95,$N2657+1,FALSE),"-")</f>
        <v>0</v>
      </c>
    </row>
    <row r="2658" spans="2:22">
      <c r="B2658" s="25"/>
      <c r="C2658" s="3">
        <v>1972</v>
      </c>
      <c r="D2658" s="141"/>
      <c r="E2658" s="141"/>
      <c r="F2658" s="141"/>
      <c r="G2658" s="141"/>
      <c r="H2658" s="141"/>
      <c r="I2658" s="141"/>
      <c r="J2658" s="141"/>
      <c r="K2658" s="141"/>
      <c r="M2658" s="52">
        <v>5</v>
      </c>
      <c r="N2658" s="52">
        <v>2</v>
      </c>
      <c r="O2658" s="54">
        <f>IF($C2658&lt;=O$2,D2658*VLOOKUP($C2658,Listen!$B$5:$G$95,$N2658+1,FALSE)/VLOOKUP(O$2,Listen!$B$5:$G$95,$N2658+1,FALSE),"-")</f>
        <v>0</v>
      </c>
      <c r="P2658" s="54">
        <f>IF($C2658&lt;=P$2,E2658*VLOOKUP($C2658,Listen!$B$5:$G$95,$N2658+1,FALSE)/VLOOKUP(P$2,Listen!$B$5:$G$95,$N2658+1,FALSE),"-")</f>
        <v>0</v>
      </c>
      <c r="Q2658" s="54">
        <f>IF($C2658&lt;=Q$2,F2658*VLOOKUP($C2658,Listen!$B$5:$G$95,$N2658+1,FALSE)/VLOOKUP(Q$2,Listen!$B$5:$G$95,$N2658+1,FALSE),"-")</f>
        <v>0</v>
      </c>
      <c r="R2658" s="54">
        <f>IF($C2658&lt;=R$2,G2658*VLOOKUP($C2658,Listen!$B$5:$G$95,$N2658+1,FALSE)/VLOOKUP(R$2,Listen!$B$5:$G$95,$N2658+1,FALSE),"-")</f>
        <v>0</v>
      </c>
      <c r="S2658" s="54">
        <f>IF($C2658&lt;=S$2,H2658*VLOOKUP($C2658,Listen!$B$5:$G$95,$N2658+1,FALSE)/VLOOKUP(S$2,Listen!$B$5:$G$95,$N2658+1,FALSE),"-")</f>
        <v>0</v>
      </c>
      <c r="T2658" s="54">
        <f>IF($C2658&lt;=T$2,I2658*VLOOKUP($C2658,Listen!$B$5:$G$95,$N2658+1,FALSE)/VLOOKUP(T$2,Listen!$B$5:$G$95,$N2658+1,FALSE),"-")</f>
        <v>0</v>
      </c>
      <c r="U2658" s="54">
        <f>IF($C2658&lt;=U$2,J2658*VLOOKUP($C2658,Listen!$B$5:$G$95,$N2658+1,FALSE)/VLOOKUP(U$2,Listen!$B$5:$G$95,$N2658+1,FALSE),"-")</f>
        <v>0</v>
      </c>
      <c r="V2658" s="54">
        <f>IF($C2658&lt;=V$2,K2658*VLOOKUP($C2658,Listen!$B$5:$G$95,$N2658+1,FALSE)/VLOOKUP(V$2,Listen!$B$5:$G$95,$N2658+1,FALSE),"-")</f>
        <v>0</v>
      </c>
    </row>
    <row r="2659" spans="2:22">
      <c r="B2659" s="25"/>
      <c r="C2659" s="3">
        <v>1971</v>
      </c>
      <c r="D2659" s="141"/>
      <c r="E2659" s="141"/>
      <c r="F2659" s="141"/>
      <c r="G2659" s="141"/>
      <c r="H2659" s="141"/>
      <c r="I2659" s="141"/>
      <c r="J2659" s="141"/>
      <c r="K2659" s="141"/>
      <c r="M2659" s="52">
        <v>5</v>
      </c>
      <c r="N2659" s="52">
        <v>2</v>
      </c>
      <c r="O2659" s="54">
        <f>IF($C2659&lt;=O$2,D2659*VLOOKUP($C2659,Listen!$B$5:$G$95,$N2659+1,FALSE)/VLOOKUP(O$2,Listen!$B$5:$G$95,$N2659+1,FALSE),"-")</f>
        <v>0</v>
      </c>
      <c r="P2659" s="54">
        <f>IF($C2659&lt;=P$2,E2659*VLOOKUP($C2659,Listen!$B$5:$G$95,$N2659+1,FALSE)/VLOOKUP(P$2,Listen!$B$5:$G$95,$N2659+1,FALSE),"-")</f>
        <v>0</v>
      </c>
      <c r="Q2659" s="54">
        <f>IF($C2659&lt;=Q$2,F2659*VLOOKUP($C2659,Listen!$B$5:$G$95,$N2659+1,FALSE)/VLOOKUP(Q$2,Listen!$B$5:$G$95,$N2659+1,FALSE),"-")</f>
        <v>0</v>
      </c>
      <c r="R2659" s="54">
        <f>IF($C2659&lt;=R$2,G2659*VLOOKUP($C2659,Listen!$B$5:$G$95,$N2659+1,FALSE)/VLOOKUP(R$2,Listen!$B$5:$G$95,$N2659+1,FALSE),"-")</f>
        <v>0</v>
      </c>
      <c r="S2659" s="54">
        <f>IF($C2659&lt;=S$2,H2659*VLOOKUP($C2659,Listen!$B$5:$G$95,$N2659+1,FALSE)/VLOOKUP(S$2,Listen!$B$5:$G$95,$N2659+1,FALSE),"-")</f>
        <v>0</v>
      </c>
      <c r="T2659" s="54">
        <f>IF($C2659&lt;=T$2,I2659*VLOOKUP($C2659,Listen!$B$5:$G$95,$N2659+1,FALSE)/VLOOKUP(T$2,Listen!$B$5:$G$95,$N2659+1,FALSE),"-")</f>
        <v>0</v>
      </c>
      <c r="U2659" s="54">
        <f>IF($C2659&lt;=U$2,J2659*VLOOKUP($C2659,Listen!$B$5:$G$95,$N2659+1,FALSE)/VLOOKUP(U$2,Listen!$B$5:$G$95,$N2659+1,FALSE),"-")</f>
        <v>0</v>
      </c>
      <c r="V2659" s="54">
        <f>IF($C2659&lt;=V$2,K2659*VLOOKUP($C2659,Listen!$B$5:$G$95,$N2659+1,FALSE)/VLOOKUP(V$2,Listen!$B$5:$G$95,$N2659+1,FALSE),"-")</f>
        <v>0</v>
      </c>
    </row>
    <row r="2660" spans="2:22">
      <c r="B2660" s="25"/>
      <c r="C2660" s="3">
        <v>1970</v>
      </c>
      <c r="D2660" s="141"/>
      <c r="E2660" s="141"/>
      <c r="F2660" s="141"/>
      <c r="G2660" s="141"/>
      <c r="H2660" s="141"/>
      <c r="I2660" s="141"/>
      <c r="J2660" s="141"/>
      <c r="K2660" s="141"/>
      <c r="M2660" s="52">
        <v>5</v>
      </c>
      <c r="N2660" s="52">
        <v>2</v>
      </c>
      <c r="O2660" s="54">
        <f>IF($C2660&lt;=O$2,D2660*VLOOKUP($C2660,Listen!$B$5:$G$95,$N2660+1,FALSE)/VLOOKUP(O$2,Listen!$B$5:$G$95,$N2660+1,FALSE),"-")</f>
        <v>0</v>
      </c>
      <c r="P2660" s="54">
        <f>IF($C2660&lt;=P$2,E2660*VLOOKUP($C2660,Listen!$B$5:$G$95,$N2660+1,FALSE)/VLOOKUP(P$2,Listen!$B$5:$G$95,$N2660+1,FALSE),"-")</f>
        <v>0</v>
      </c>
      <c r="Q2660" s="54">
        <f>IF($C2660&lt;=Q$2,F2660*VLOOKUP($C2660,Listen!$B$5:$G$95,$N2660+1,FALSE)/VLOOKUP(Q$2,Listen!$B$5:$G$95,$N2660+1,FALSE),"-")</f>
        <v>0</v>
      </c>
      <c r="R2660" s="54">
        <f>IF($C2660&lt;=R$2,G2660*VLOOKUP($C2660,Listen!$B$5:$G$95,$N2660+1,FALSE)/VLOOKUP(R$2,Listen!$B$5:$G$95,$N2660+1,FALSE),"-")</f>
        <v>0</v>
      </c>
      <c r="S2660" s="54">
        <f>IF($C2660&lt;=S$2,H2660*VLOOKUP($C2660,Listen!$B$5:$G$95,$N2660+1,FALSE)/VLOOKUP(S$2,Listen!$B$5:$G$95,$N2660+1,FALSE),"-")</f>
        <v>0</v>
      </c>
      <c r="T2660" s="54">
        <f>IF($C2660&lt;=T$2,I2660*VLOOKUP($C2660,Listen!$B$5:$G$95,$N2660+1,FALSE)/VLOOKUP(T$2,Listen!$B$5:$G$95,$N2660+1,FALSE),"-")</f>
        <v>0</v>
      </c>
      <c r="U2660" s="54">
        <f>IF($C2660&lt;=U$2,J2660*VLOOKUP($C2660,Listen!$B$5:$G$95,$N2660+1,FALSE)/VLOOKUP(U$2,Listen!$B$5:$G$95,$N2660+1,FALSE),"-")</f>
        <v>0</v>
      </c>
      <c r="V2660" s="54">
        <f>IF($C2660&lt;=V$2,K2660*VLOOKUP($C2660,Listen!$B$5:$G$95,$N2660+1,FALSE)/VLOOKUP(V$2,Listen!$B$5:$G$95,$N2660+1,FALSE),"-")</f>
        <v>0</v>
      </c>
    </row>
    <row r="2661" spans="2:22">
      <c r="B2661" s="25"/>
      <c r="C2661" s="3">
        <v>1969</v>
      </c>
      <c r="D2661" s="141"/>
      <c r="E2661" s="141"/>
      <c r="F2661" s="141"/>
      <c r="G2661" s="141"/>
      <c r="H2661" s="141"/>
      <c r="I2661" s="141"/>
      <c r="J2661" s="141"/>
      <c r="K2661" s="141"/>
      <c r="M2661" s="52">
        <v>5</v>
      </c>
      <c r="N2661" s="52">
        <v>2</v>
      </c>
      <c r="O2661" s="54">
        <f>IF($C2661&lt;=O$2,D2661*VLOOKUP($C2661,Listen!$B$5:$G$95,$N2661+1,FALSE)/VLOOKUP(O$2,Listen!$B$5:$G$95,$N2661+1,FALSE),"-")</f>
        <v>0</v>
      </c>
      <c r="P2661" s="54">
        <f>IF($C2661&lt;=P$2,E2661*VLOOKUP($C2661,Listen!$B$5:$G$95,$N2661+1,FALSE)/VLOOKUP(P$2,Listen!$B$5:$G$95,$N2661+1,FALSE),"-")</f>
        <v>0</v>
      </c>
      <c r="Q2661" s="54">
        <f>IF($C2661&lt;=Q$2,F2661*VLOOKUP($C2661,Listen!$B$5:$G$95,$N2661+1,FALSE)/VLOOKUP(Q$2,Listen!$B$5:$G$95,$N2661+1,FALSE),"-")</f>
        <v>0</v>
      </c>
      <c r="R2661" s="54">
        <f>IF($C2661&lt;=R$2,G2661*VLOOKUP($C2661,Listen!$B$5:$G$95,$N2661+1,FALSE)/VLOOKUP(R$2,Listen!$B$5:$G$95,$N2661+1,FALSE),"-")</f>
        <v>0</v>
      </c>
      <c r="S2661" s="54">
        <f>IF($C2661&lt;=S$2,H2661*VLOOKUP($C2661,Listen!$B$5:$G$95,$N2661+1,FALSE)/VLOOKUP(S$2,Listen!$B$5:$G$95,$N2661+1,FALSE),"-")</f>
        <v>0</v>
      </c>
      <c r="T2661" s="54">
        <f>IF($C2661&lt;=T$2,I2661*VLOOKUP($C2661,Listen!$B$5:$G$95,$N2661+1,FALSE)/VLOOKUP(T$2,Listen!$B$5:$G$95,$N2661+1,FALSE),"-")</f>
        <v>0</v>
      </c>
      <c r="U2661" s="54">
        <f>IF($C2661&lt;=U$2,J2661*VLOOKUP($C2661,Listen!$B$5:$G$95,$N2661+1,FALSE)/VLOOKUP(U$2,Listen!$B$5:$G$95,$N2661+1,FALSE),"-")</f>
        <v>0</v>
      </c>
      <c r="V2661" s="54">
        <f>IF($C2661&lt;=V$2,K2661*VLOOKUP($C2661,Listen!$B$5:$G$95,$N2661+1,FALSE)/VLOOKUP(V$2,Listen!$B$5:$G$95,$N2661+1,FALSE),"-")</f>
        <v>0</v>
      </c>
    </row>
    <row r="2662" spans="2:22">
      <c r="B2662" s="25"/>
      <c r="C2662" s="3">
        <v>1968</v>
      </c>
      <c r="D2662" s="141"/>
      <c r="E2662" s="141"/>
      <c r="F2662" s="141"/>
      <c r="G2662" s="141"/>
      <c r="H2662" s="141"/>
      <c r="I2662" s="141"/>
      <c r="J2662" s="141"/>
      <c r="K2662" s="141"/>
      <c r="M2662" s="52">
        <v>5</v>
      </c>
      <c r="N2662" s="52">
        <v>2</v>
      </c>
      <c r="O2662" s="54">
        <f>IF($C2662&lt;=O$2,D2662*VLOOKUP($C2662,Listen!$B$5:$G$95,$N2662+1,FALSE)/VLOOKUP(O$2,Listen!$B$5:$G$95,$N2662+1,FALSE),"-")</f>
        <v>0</v>
      </c>
      <c r="P2662" s="54">
        <f>IF($C2662&lt;=P$2,E2662*VLOOKUP($C2662,Listen!$B$5:$G$95,$N2662+1,FALSE)/VLOOKUP(P$2,Listen!$B$5:$G$95,$N2662+1,FALSE),"-")</f>
        <v>0</v>
      </c>
      <c r="Q2662" s="54">
        <f>IF($C2662&lt;=Q$2,F2662*VLOOKUP($C2662,Listen!$B$5:$G$95,$N2662+1,FALSE)/VLOOKUP(Q$2,Listen!$B$5:$G$95,$N2662+1,FALSE),"-")</f>
        <v>0</v>
      </c>
      <c r="R2662" s="54">
        <f>IF($C2662&lt;=R$2,G2662*VLOOKUP($C2662,Listen!$B$5:$G$95,$N2662+1,FALSE)/VLOOKUP(R$2,Listen!$B$5:$G$95,$N2662+1,FALSE),"-")</f>
        <v>0</v>
      </c>
      <c r="S2662" s="54">
        <f>IF($C2662&lt;=S$2,H2662*VLOOKUP($C2662,Listen!$B$5:$G$95,$N2662+1,FALSE)/VLOOKUP(S$2,Listen!$B$5:$G$95,$N2662+1,FALSE),"-")</f>
        <v>0</v>
      </c>
      <c r="T2662" s="54">
        <f>IF($C2662&lt;=T$2,I2662*VLOOKUP($C2662,Listen!$B$5:$G$95,$N2662+1,FALSE)/VLOOKUP(T$2,Listen!$B$5:$G$95,$N2662+1,FALSE),"-")</f>
        <v>0</v>
      </c>
      <c r="U2662" s="54">
        <f>IF($C2662&lt;=U$2,J2662*VLOOKUP($C2662,Listen!$B$5:$G$95,$N2662+1,FALSE)/VLOOKUP(U$2,Listen!$B$5:$G$95,$N2662+1,FALSE),"-")</f>
        <v>0</v>
      </c>
      <c r="V2662" s="54">
        <f>IF($C2662&lt;=V$2,K2662*VLOOKUP($C2662,Listen!$B$5:$G$95,$N2662+1,FALSE)/VLOOKUP(V$2,Listen!$B$5:$G$95,$N2662+1,FALSE),"-")</f>
        <v>0</v>
      </c>
    </row>
    <row r="2663" spans="2:22">
      <c r="B2663" s="25"/>
      <c r="C2663" s="3">
        <v>1967</v>
      </c>
      <c r="D2663" s="141"/>
      <c r="E2663" s="141"/>
      <c r="F2663" s="141"/>
      <c r="G2663" s="141"/>
      <c r="H2663" s="141"/>
      <c r="I2663" s="141"/>
      <c r="J2663" s="141"/>
      <c r="K2663" s="141"/>
      <c r="M2663" s="52">
        <v>5</v>
      </c>
      <c r="N2663" s="52">
        <v>2</v>
      </c>
      <c r="O2663" s="54">
        <f>IF($C2663&lt;=O$2,D2663*VLOOKUP($C2663,Listen!$B$5:$G$95,$N2663+1,FALSE)/VLOOKUP(O$2,Listen!$B$5:$G$95,$N2663+1,FALSE),"-")</f>
        <v>0</v>
      </c>
      <c r="P2663" s="54">
        <f>IF($C2663&lt;=P$2,E2663*VLOOKUP($C2663,Listen!$B$5:$G$95,$N2663+1,FALSE)/VLOOKUP(P$2,Listen!$B$5:$G$95,$N2663+1,FALSE),"-")</f>
        <v>0</v>
      </c>
      <c r="Q2663" s="54">
        <f>IF($C2663&lt;=Q$2,F2663*VLOOKUP($C2663,Listen!$B$5:$G$95,$N2663+1,FALSE)/VLOOKUP(Q$2,Listen!$B$5:$G$95,$N2663+1,FALSE),"-")</f>
        <v>0</v>
      </c>
      <c r="R2663" s="54">
        <f>IF($C2663&lt;=R$2,G2663*VLOOKUP($C2663,Listen!$B$5:$G$95,$N2663+1,FALSE)/VLOOKUP(R$2,Listen!$B$5:$G$95,$N2663+1,FALSE),"-")</f>
        <v>0</v>
      </c>
      <c r="S2663" s="54">
        <f>IF($C2663&lt;=S$2,H2663*VLOOKUP($C2663,Listen!$B$5:$G$95,$N2663+1,FALSE)/VLOOKUP(S$2,Listen!$B$5:$G$95,$N2663+1,FALSE),"-")</f>
        <v>0</v>
      </c>
      <c r="T2663" s="54">
        <f>IF($C2663&lt;=T$2,I2663*VLOOKUP($C2663,Listen!$B$5:$G$95,$N2663+1,FALSE)/VLOOKUP(T$2,Listen!$B$5:$G$95,$N2663+1,FALSE),"-")</f>
        <v>0</v>
      </c>
      <c r="U2663" s="54">
        <f>IF($C2663&lt;=U$2,J2663*VLOOKUP($C2663,Listen!$B$5:$G$95,$N2663+1,FALSE)/VLOOKUP(U$2,Listen!$B$5:$G$95,$N2663+1,FALSE),"-")</f>
        <v>0</v>
      </c>
      <c r="V2663" s="54">
        <f>IF($C2663&lt;=V$2,K2663*VLOOKUP($C2663,Listen!$B$5:$G$95,$N2663+1,FALSE)/VLOOKUP(V$2,Listen!$B$5:$G$95,$N2663+1,FALSE),"-")</f>
        <v>0</v>
      </c>
    </row>
    <row r="2664" spans="2:22">
      <c r="B2664" s="25"/>
      <c r="C2664" s="3">
        <v>1966</v>
      </c>
      <c r="D2664" s="141"/>
      <c r="E2664" s="141"/>
      <c r="F2664" s="141"/>
      <c r="G2664" s="141"/>
      <c r="H2664" s="141"/>
      <c r="I2664" s="141"/>
      <c r="J2664" s="141"/>
      <c r="K2664" s="141"/>
      <c r="M2664" s="52">
        <v>5</v>
      </c>
      <c r="N2664" s="52">
        <v>2</v>
      </c>
      <c r="O2664" s="54">
        <f>IF($C2664&lt;=O$2,D2664*VLOOKUP($C2664,Listen!$B$5:$G$95,$N2664+1,FALSE)/VLOOKUP(O$2,Listen!$B$5:$G$95,$N2664+1,FALSE),"-")</f>
        <v>0</v>
      </c>
      <c r="P2664" s="54">
        <f>IF($C2664&lt;=P$2,E2664*VLOOKUP($C2664,Listen!$B$5:$G$95,$N2664+1,FALSE)/VLOOKUP(P$2,Listen!$B$5:$G$95,$N2664+1,FALSE),"-")</f>
        <v>0</v>
      </c>
      <c r="Q2664" s="54">
        <f>IF($C2664&lt;=Q$2,F2664*VLOOKUP($C2664,Listen!$B$5:$G$95,$N2664+1,FALSE)/VLOOKUP(Q$2,Listen!$B$5:$G$95,$N2664+1,FALSE),"-")</f>
        <v>0</v>
      </c>
      <c r="R2664" s="54">
        <f>IF($C2664&lt;=R$2,G2664*VLOOKUP($C2664,Listen!$B$5:$G$95,$N2664+1,FALSE)/VLOOKUP(R$2,Listen!$B$5:$G$95,$N2664+1,FALSE),"-")</f>
        <v>0</v>
      </c>
      <c r="S2664" s="54">
        <f>IF($C2664&lt;=S$2,H2664*VLOOKUP($C2664,Listen!$B$5:$G$95,$N2664+1,FALSE)/VLOOKUP(S$2,Listen!$B$5:$G$95,$N2664+1,FALSE),"-")</f>
        <v>0</v>
      </c>
      <c r="T2664" s="54">
        <f>IF($C2664&lt;=T$2,I2664*VLOOKUP($C2664,Listen!$B$5:$G$95,$N2664+1,FALSE)/VLOOKUP(T$2,Listen!$B$5:$G$95,$N2664+1,FALSE),"-")</f>
        <v>0</v>
      </c>
      <c r="U2664" s="54">
        <f>IF($C2664&lt;=U$2,J2664*VLOOKUP($C2664,Listen!$B$5:$G$95,$N2664+1,FALSE)/VLOOKUP(U$2,Listen!$B$5:$G$95,$N2664+1,FALSE),"-")</f>
        <v>0</v>
      </c>
      <c r="V2664" s="54">
        <f>IF($C2664&lt;=V$2,K2664*VLOOKUP($C2664,Listen!$B$5:$G$95,$N2664+1,FALSE)/VLOOKUP(V$2,Listen!$B$5:$G$95,$N2664+1,FALSE),"-")</f>
        <v>0</v>
      </c>
    </row>
    <row r="2665" spans="2:22">
      <c r="B2665" s="25"/>
      <c r="C2665" s="3">
        <v>1965</v>
      </c>
      <c r="D2665" s="141"/>
      <c r="E2665" s="141"/>
      <c r="F2665" s="141"/>
      <c r="G2665" s="141"/>
      <c r="H2665" s="141"/>
      <c r="I2665" s="141"/>
      <c r="J2665" s="141"/>
      <c r="K2665" s="141"/>
      <c r="M2665" s="52">
        <v>5</v>
      </c>
      <c r="N2665" s="52">
        <v>2</v>
      </c>
      <c r="O2665" s="54">
        <f>IF($C2665&lt;=O$2,D2665*VLOOKUP($C2665,Listen!$B$5:$G$95,$N2665+1,FALSE)/VLOOKUP(O$2,Listen!$B$5:$G$95,$N2665+1,FALSE),"-")</f>
        <v>0</v>
      </c>
      <c r="P2665" s="54">
        <f>IF($C2665&lt;=P$2,E2665*VLOOKUP($C2665,Listen!$B$5:$G$95,$N2665+1,FALSE)/VLOOKUP(P$2,Listen!$B$5:$G$95,$N2665+1,FALSE),"-")</f>
        <v>0</v>
      </c>
      <c r="Q2665" s="54">
        <f>IF($C2665&lt;=Q$2,F2665*VLOOKUP($C2665,Listen!$B$5:$G$95,$N2665+1,FALSE)/VLOOKUP(Q$2,Listen!$B$5:$G$95,$N2665+1,FALSE),"-")</f>
        <v>0</v>
      </c>
      <c r="R2665" s="54">
        <f>IF($C2665&lt;=R$2,G2665*VLOOKUP($C2665,Listen!$B$5:$G$95,$N2665+1,FALSE)/VLOOKUP(R$2,Listen!$B$5:$G$95,$N2665+1,FALSE),"-")</f>
        <v>0</v>
      </c>
      <c r="S2665" s="54">
        <f>IF($C2665&lt;=S$2,H2665*VLOOKUP($C2665,Listen!$B$5:$G$95,$N2665+1,FALSE)/VLOOKUP(S$2,Listen!$B$5:$G$95,$N2665+1,FALSE),"-")</f>
        <v>0</v>
      </c>
      <c r="T2665" s="54">
        <f>IF($C2665&lt;=T$2,I2665*VLOOKUP($C2665,Listen!$B$5:$G$95,$N2665+1,FALSE)/VLOOKUP(T$2,Listen!$B$5:$G$95,$N2665+1,FALSE),"-")</f>
        <v>0</v>
      </c>
      <c r="U2665" s="54">
        <f>IF($C2665&lt;=U$2,J2665*VLOOKUP($C2665,Listen!$B$5:$G$95,$N2665+1,FALSE)/VLOOKUP(U$2,Listen!$B$5:$G$95,$N2665+1,FALSE),"-")</f>
        <v>0</v>
      </c>
      <c r="V2665" s="54">
        <f>IF($C2665&lt;=V$2,K2665*VLOOKUP($C2665,Listen!$B$5:$G$95,$N2665+1,FALSE)/VLOOKUP(V$2,Listen!$B$5:$G$95,$N2665+1,FALSE),"-")</f>
        <v>0</v>
      </c>
    </row>
    <row r="2666" spans="2:22">
      <c r="B2666" s="25"/>
      <c r="C2666" s="3">
        <v>1964</v>
      </c>
      <c r="D2666" s="141"/>
      <c r="E2666" s="141"/>
      <c r="F2666" s="141"/>
      <c r="G2666" s="141"/>
      <c r="H2666" s="141"/>
      <c r="I2666" s="141"/>
      <c r="J2666" s="141"/>
      <c r="K2666" s="141"/>
      <c r="M2666" s="52">
        <v>5</v>
      </c>
      <c r="N2666" s="52">
        <v>2</v>
      </c>
      <c r="O2666" s="54">
        <f>IF($C2666&lt;=O$2,D2666*VLOOKUP($C2666,Listen!$B$5:$G$95,$N2666+1,FALSE)/VLOOKUP(O$2,Listen!$B$5:$G$95,$N2666+1,FALSE),"-")</f>
        <v>0</v>
      </c>
      <c r="P2666" s="54">
        <f>IF($C2666&lt;=P$2,E2666*VLOOKUP($C2666,Listen!$B$5:$G$95,$N2666+1,FALSE)/VLOOKUP(P$2,Listen!$B$5:$G$95,$N2666+1,FALSE),"-")</f>
        <v>0</v>
      </c>
      <c r="Q2666" s="54">
        <f>IF($C2666&lt;=Q$2,F2666*VLOOKUP($C2666,Listen!$B$5:$G$95,$N2666+1,FALSE)/VLOOKUP(Q$2,Listen!$B$5:$G$95,$N2666+1,FALSE),"-")</f>
        <v>0</v>
      </c>
      <c r="R2666" s="54">
        <f>IF($C2666&lt;=R$2,G2666*VLOOKUP($C2666,Listen!$B$5:$G$95,$N2666+1,FALSE)/VLOOKUP(R$2,Listen!$B$5:$G$95,$N2666+1,FALSE),"-")</f>
        <v>0</v>
      </c>
      <c r="S2666" s="54">
        <f>IF($C2666&lt;=S$2,H2666*VLOOKUP($C2666,Listen!$B$5:$G$95,$N2666+1,FALSE)/VLOOKUP(S$2,Listen!$B$5:$G$95,$N2666+1,FALSE),"-")</f>
        <v>0</v>
      </c>
      <c r="T2666" s="54">
        <f>IF($C2666&lt;=T$2,I2666*VLOOKUP($C2666,Listen!$B$5:$G$95,$N2666+1,FALSE)/VLOOKUP(T$2,Listen!$B$5:$G$95,$N2666+1,FALSE),"-")</f>
        <v>0</v>
      </c>
      <c r="U2666" s="54">
        <f>IF($C2666&lt;=U$2,J2666*VLOOKUP($C2666,Listen!$B$5:$G$95,$N2666+1,FALSE)/VLOOKUP(U$2,Listen!$B$5:$G$95,$N2666+1,FALSE),"-")</f>
        <v>0</v>
      </c>
      <c r="V2666" s="54">
        <f>IF($C2666&lt;=V$2,K2666*VLOOKUP($C2666,Listen!$B$5:$G$95,$N2666+1,FALSE)/VLOOKUP(V$2,Listen!$B$5:$G$95,$N2666+1,FALSE),"-")</f>
        <v>0</v>
      </c>
    </row>
    <row r="2667" spans="2:22">
      <c r="B2667" s="25"/>
      <c r="C2667" s="3">
        <v>1963</v>
      </c>
      <c r="D2667" s="141"/>
      <c r="E2667" s="141"/>
      <c r="F2667" s="141"/>
      <c r="G2667" s="141"/>
      <c r="H2667" s="141"/>
      <c r="I2667" s="141"/>
      <c r="J2667" s="141"/>
      <c r="K2667" s="141"/>
      <c r="M2667" s="52">
        <v>5</v>
      </c>
      <c r="N2667" s="52">
        <v>2</v>
      </c>
      <c r="O2667" s="54">
        <f>IF($C2667&lt;=O$2,D2667*VLOOKUP($C2667,Listen!$B$5:$G$95,$N2667+1,FALSE)/VLOOKUP(O$2,Listen!$B$5:$G$95,$N2667+1,FALSE),"-")</f>
        <v>0</v>
      </c>
      <c r="P2667" s="54">
        <f>IF($C2667&lt;=P$2,E2667*VLOOKUP($C2667,Listen!$B$5:$G$95,$N2667+1,FALSE)/VLOOKUP(P$2,Listen!$B$5:$G$95,$N2667+1,FALSE),"-")</f>
        <v>0</v>
      </c>
      <c r="Q2667" s="54">
        <f>IF($C2667&lt;=Q$2,F2667*VLOOKUP($C2667,Listen!$B$5:$G$95,$N2667+1,FALSE)/VLOOKUP(Q$2,Listen!$B$5:$G$95,$N2667+1,FALSE),"-")</f>
        <v>0</v>
      </c>
      <c r="R2667" s="54">
        <f>IF($C2667&lt;=R$2,G2667*VLOOKUP($C2667,Listen!$B$5:$G$95,$N2667+1,FALSE)/VLOOKUP(R$2,Listen!$B$5:$G$95,$N2667+1,FALSE),"-")</f>
        <v>0</v>
      </c>
      <c r="S2667" s="54">
        <f>IF($C2667&lt;=S$2,H2667*VLOOKUP($C2667,Listen!$B$5:$G$95,$N2667+1,FALSE)/VLOOKUP(S$2,Listen!$B$5:$G$95,$N2667+1,FALSE),"-")</f>
        <v>0</v>
      </c>
      <c r="T2667" s="54">
        <f>IF($C2667&lt;=T$2,I2667*VLOOKUP($C2667,Listen!$B$5:$G$95,$N2667+1,FALSE)/VLOOKUP(T$2,Listen!$B$5:$G$95,$N2667+1,FALSE),"-")</f>
        <v>0</v>
      </c>
      <c r="U2667" s="54">
        <f>IF($C2667&lt;=U$2,J2667*VLOOKUP($C2667,Listen!$B$5:$G$95,$N2667+1,FALSE)/VLOOKUP(U$2,Listen!$B$5:$G$95,$N2667+1,FALSE),"-")</f>
        <v>0</v>
      </c>
      <c r="V2667" s="54">
        <f>IF($C2667&lt;=V$2,K2667*VLOOKUP($C2667,Listen!$B$5:$G$95,$N2667+1,FALSE)/VLOOKUP(V$2,Listen!$B$5:$G$95,$N2667+1,FALSE),"-")</f>
        <v>0</v>
      </c>
    </row>
    <row r="2668" spans="2:22">
      <c r="B2668" s="25"/>
      <c r="C2668" s="3">
        <v>1962</v>
      </c>
      <c r="D2668" s="141"/>
      <c r="E2668" s="141"/>
      <c r="F2668" s="141"/>
      <c r="G2668" s="141"/>
      <c r="H2668" s="141"/>
      <c r="I2668" s="141"/>
      <c r="J2668" s="141"/>
      <c r="K2668" s="141"/>
      <c r="M2668" s="52">
        <v>5</v>
      </c>
      <c r="N2668" s="52">
        <v>2</v>
      </c>
      <c r="O2668" s="54">
        <f>IF($C2668&lt;=O$2,D2668*VLOOKUP($C2668,Listen!$B$5:$G$95,$N2668+1,FALSE)/VLOOKUP(O$2,Listen!$B$5:$G$95,$N2668+1,FALSE),"-")</f>
        <v>0</v>
      </c>
      <c r="P2668" s="54">
        <f>IF($C2668&lt;=P$2,E2668*VLOOKUP($C2668,Listen!$B$5:$G$95,$N2668+1,FALSE)/VLOOKUP(P$2,Listen!$B$5:$G$95,$N2668+1,FALSE),"-")</f>
        <v>0</v>
      </c>
      <c r="Q2668" s="54">
        <f>IF($C2668&lt;=Q$2,F2668*VLOOKUP($C2668,Listen!$B$5:$G$95,$N2668+1,FALSE)/VLOOKUP(Q$2,Listen!$B$5:$G$95,$N2668+1,FALSE),"-")</f>
        <v>0</v>
      </c>
      <c r="R2668" s="54">
        <f>IF($C2668&lt;=R$2,G2668*VLOOKUP($C2668,Listen!$B$5:$G$95,$N2668+1,FALSE)/VLOOKUP(R$2,Listen!$B$5:$G$95,$N2668+1,FALSE),"-")</f>
        <v>0</v>
      </c>
      <c r="S2668" s="54">
        <f>IF($C2668&lt;=S$2,H2668*VLOOKUP($C2668,Listen!$B$5:$G$95,$N2668+1,FALSE)/VLOOKUP(S$2,Listen!$B$5:$G$95,$N2668+1,FALSE),"-")</f>
        <v>0</v>
      </c>
      <c r="T2668" s="54">
        <f>IF($C2668&lt;=T$2,I2668*VLOOKUP($C2668,Listen!$B$5:$G$95,$N2668+1,FALSE)/VLOOKUP(T$2,Listen!$B$5:$G$95,$N2668+1,FALSE),"-")</f>
        <v>0</v>
      </c>
      <c r="U2668" s="54">
        <f>IF($C2668&lt;=U$2,J2668*VLOOKUP($C2668,Listen!$B$5:$G$95,$N2668+1,FALSE)/VLOOKUP(U$2,Listen!$B$5:$G$95,$N2668+1,FALSE),"-")</f>
        <v>0</v>
      </c>
      <c r="V2668" s="54">
        <f>IF($C2668&lt;=V$2,K2668*VLOOKUP($C2668,Listen!$B$5:$G$95,$N2668+1,FALSE)/VLOOKUP(V$2,Listen!$B$5:$G$95,$N2668+1,FALSE),"-")</f>
        <v>0</v>
      </c>
    </row>
    <row r="2669" spans="2:22">
      <c r="B2669" s="25"/>
      <c r="C2669" s="3">
        <v>1961</v>
      </c>
      <c r="D2669" s="141"/>
      <c r="E2669" s="141"/>
      <c r="F2669" s="141"/>
      <c r="G2669" s="141"/>
      <c r="H2669" s="141"/>
      <c r="I2669" s="141"/>
      <c r="J2669" s="141"/>
      <c r="K2669" s="141"/>
      <c r="M2669" s="52">
        <v>5</v>
      </c>
      <c r="N2669" s="52">
        <v>2</v>
      </c>
      <c r="O2669" s="54">
        <f>IF($C2669&lt;=O$2,D2669*VLOOKUP($C2669,Listen!$B$5:$G$95,$N2669+1,FALSE)/VLOOKUP(O$2,Listen!$B$5:$G$95,$N2669+1,FALSE),"-")</f>
        <v>0</v>
      </c>
      <c r="P2669" s="54">
        <f>IF($C2669&lt;=P$2,E2669*VLOOKUP($C2669,Listen!$B$5:$G$95,$N2669+1,FALSE)/VLOOKUP(P$2,Listen!$B$5:$G$95,$N2669+1,FALSE),"-")</f>
        <v>0</v>
      </c>
      <c r="Q2669" s="54">
        <f>IF($C2669&lt;=Q$2,F2669*VLOOKUP($C2669,Listen!$B$5:$G$95,$N2669+1,FALSE)/VLOOKUP(Q$2,Listen!$B$5:$G$95,$N2669+1,FALSE),"-")</f>
        <v>0</v>
      </c>
      <c r="R2669" s="54">
        <f>IF($C2669&lt;=R$2,G2669*VLOOKUP($C2669,Listen!$B$5:$G$95,$N2669+1,FALSE)/VLOOKUP(R$2,Listen!$B$5:$G$95,$N2669+1,FALSE),"-")</f>
        <v>0</v>
      </c>
      <c r="S2669" s="54">
        <f>IF($C2669&lt;=S$2,H2669*VLOOKUP($C2669,Listen!$B$5:$G$95,$N2669+1,FALSE)/VLOOKUP(S$2,Listen!$B$5:$G$95,$N2669+1,FALSE),"-")</f>
        <v>0</v>
      </c>
      <c r="T2669" s="54">
        <f>IF($C2669&lt;=T$2,I2669*VLOOKUP($C2669,Listen!$B$5:$G$95,$N2669+1,FALSE)/VLOOKUP(T$2,Listen!$B$5:$G$95,$N2669+1,FALSE),"-")</f>
        <v>0</v>
      </c>
      <c r="U2669" s="54">
        <f>IF($C2669&lt;=U$2,J2669*VLOOKUP($C2669,Listen!$B$5:$G$95,$N2669+1,FALSE)/VLOOKUP(U$2,Listen!$B$5:$G$95,$N2669+1,FALSE),"-")</f>
        <v>0</v>
      </c>
      <c r="V2669" s="54">
        <f>IF($C2669&lt;=V$2,K2669*VLOOKUP($C2669,Listen!$B$5:$G$95,$N2669+1,FALSE)/VLOOKUP(V$2,Listen!$B$5:$G$95,$N2669+1,FALSE),"-")</f>
        <v>0</v>
      </c>
    </row>
    <row r="2670" spans="2:22">
      <c r="B2670" s="25"/>
      <c r="C2670" s="3">
        <v>1960</v>
      </c>
      <c r="D2670" s="141"/>
      <c r="E2670" s="141"/>
      <c r="F2670" s="141"/>
      <c r="G2670" s="141"/>
      <c r="H2670" s="141"/>
      <c r="I2670" s="141"/>
      <c r="J2670" s="141"/>
      <c r="K2670" s="141"/>
      <c r="M2670" s="52">
        <v>5</v>
      </c>
      <c r="N2670" s="52">
        <v>2</v>
      </c>
      <c r="O2670" s="54">
        <f>IF($C2670&lt;=O$2,D2670*VLOOKUP($C2670,Listen!$B$5:$G$95,$N2670+1,FALSE)/VLOOKUP(O$2,Listen!$B$5:$G$95,$N2670+1,FALSE),"-")</f>
        <v>0</v>
      </c>
      <c r="P2670" s="54">
        <f>IF($C2670&lt;=P$2,E2670*VLOOKUP($C2670,Listen!$B$5:$G$95,$N2670+1,FALSE)/VLOOKUP(P$2,Listen!$B$5:$G$95,$N2670+1,FALSE),"-")</f>
        <v>0</v>
      </c>
      <c r="Q2670" s="54">
        <f>IF($C2670&lt;=Q$2,F2670*VLOOKUP($C2670,Listen!$B$5:$G$95,$N2670+1,FALSE)/VLOOKUP(Q$2,Listen!$B$5:$G$95,$N2670+1,FALSE),"-")</f>
        <v>0</v>
      </c>
      <c r="R2670" s="54">
        <f>IF($C2670&lt;=R$2,G2670*VLOOKUP($C2670,Listen!$B$5:$G$95,$N2670+1,FALSE)/VLOOKUP(R$2,Listen!$B$5:$G$95,$N2670+1,FALSE),"-")</f>
        <v>0</v>
      </c>
      <c r="S2670" s="54">
        <f>IF($C2670&lt;=S$2,H2670*VLOOKUP($C2670,Listen!$B$5:$G$95,$N2670+1,FALSE)/VLOOKUP(S$2,Listen!$B$5:$G$95,$N2670+1,FALSE),"-")</f>
        <v>0</v>
      </c>
      <c r="T2670" s="54">
        <f>IF($C2670&lt;=T$2,I2670*VLOOKUP($C2670,Listen!$B$5:$G$95,$N2670+1,FALSE)/VLOOKUP(T$2,Listen!$B$5:$G$95,$N2670+1,FALSE),"-")</f>
        <v>0</v>
      </c>
      <c r="U2670" s="54">
        <f>IF($C2670&lt;=U$2,J2670*VLOOKUP($C2670,Listen!$B$5:$G$95,$N2670+1,FALSE)/VLOOKUP(U$2,Listen!$B$5:$G$95,$N2670+1,FALSE),"-")</f>
        <v>0</v>
      </c>
      <c r="V2670" s="54">
        <f>IF($C2670&lt;=V$2,K2670*VLOOKUP($C2670,Listen!$B$5:$G$95,$N2670+1,FALSE)/VLOOKUP(V$2,Listen!$B$5:$G$95,$N2670+1,FALSE),"-")</f>
        <v>0</v>
      </c>
    </row>
    <row r="2671" spans="2:22">
      <c r="B2671" s="25"/>
      <c r="C2671" s="3">
        <v>1959</v>
      </c>
      <c r="D2671" s="141"/>
      <c r="E2671" s="141"/>
      <c r="F2671" s="141"/>
      <c r="G2671" s="141"/>
      <c r="H2671" s="141"/>
      <c r="I2671" s="141"/>
      <c r="J2671" s="141"/>
      <c r="K2671" s="141"/>
      <c r="M2671" s="52">
        <v>5</v>
      </c>
      <c r="N2671" s="52">
        <v>2</v>
      </c>
      <c r="O2671" s="54">
        <f>IF($C2671&lt;=O$2,D2671*VLOOKUP($C2671,Listen!$B$5:$G$95,$N2671+1,FALSE)/VLOOKUP(O$2,Listen!$B$5:$G$95,$N2671+1,FALSE),"-")</f>
        <v>0</v>
      </c>
      <c r="P2671" s="54">
        <f>IF($C2671&lt;=P$2,E2671*VLOOKUP($C2671,Listen!$B$5:$G$95,$N2671+1,FALSE)/VLOOKUP(P$2,Listen!$B$5:$G$95,$N2671+1,FALSE),"-")</f>
        <v>0</v>
      </c>
      <c r="Q2671" s="54">
        <f>IF($C2671&lt;=Q$2,F2671*VLOOKUP($C2671,Listen!$B$5:$G$95,$N2671+1,FALSE)/VLOOKUP(Q$2,Listen!$B$5:$G$95,$N2671+1,FALSE),"-")</f>
        <v>0</v>
      </c>
      <c r="R2671" s="54">
        <f>IF($C2671&lt;=R$2,G2671*VLOOKUP($C2671,Listen!$B$5:$G$95,$N2671+1,FALSE)/VLOOKUP(R$2,Listen!$B$5:$G$95,$N2671+1,FALSE),"-")</f>
        <v>0</v>
      </c>
      <c r="S2671" s="54">
        <f>IF($C2671&lt;=S$2,H2671*VLOOKUP($C2671,Listen!$B$5:$G$95,$N2671+1,FALSE)/VLOOKUP(S$2,Listen!$B$5:$G$95,$N2671+1,FALSE),"-")</f>
        <v>0</v>
      </c>
      <c r="T2671" s="54">
        <f>IF($C2671&lt;=T$2,I2671*VLOOKUP($C2671,Listen!$B$5:$G$95,$N2671+1,FALSE)/VLOOKUP(T$2,Listen!$B$5:$G$95,$N2671+1,FALSE),"-")</f>
        <v>0</v>
      </c>
      <c r="U2671" s="54">
        <f>IF($C2671&lt;=U$2,J2671*VLOOKUP($C2671,Listen!$B$5:$G$95,$N2671+1,FALSE)/VLOOKUP(U$2,Listen!$B$5:$G$95,$N2671+1,FALSE),"-")</f>
        <v>0</v>
      </c>
      <c r="V2671" s="54">
        <f>IF($C2671&lt;=V$2,K2671*VLOOKUP($C2671,Listen!$B$5:$G$95,$N2671+1,FALSE)/VLOOKUP(V$2,Listen!$B$5:$G$95,$N2671+1,FALSE),"-")</f>
        <v>0</v>
      </c>
    </row>
    <row r="2672" spans="2:22">
      <c r="B2672" s="25"/>
      <c r="C2672" s="3">
        <v>1958</v>
      </c>
      <c r="D2672" s="141"/>
      <c r="E2672" s="141"/>
      <c r="F2672" s="141"/>
      <c r="G2672" s="141"/>
      <c r="H2672" s="141"/>
      <c r="I2672" s="141"/>
      <c r="J2672" s="141"/>
      <c r="K2672" s="141"/>
      <c r="M2672" s="52">
        <v>5</v>
      </c>
      <c r="N2672" s="52">
        <v>2</v>
      </c>
      <c r="O2672" s="54">
        <f>IF($C2672&lt;=O$2,D2672*VLOOKUP($C2672,Listen!$B$5:$G$95,$N2672+1,FALSE)/VLOOKUP(O$2,Listen!$B$5:$G$95,$N2672+1,FALSE),"-")</f>
        <v>0</v>
      </c>
      <c r="P2672" s="54">
        <f>IF($C2672&lt;=P$2,E2672*VLOOKUP($C2672,Listen!$B$5:$G$95,$N2672+1,FALSE)/VLOOKUP(P$2,Listen!$B$5:$G$95,$N2672+1,FALSE),"-")</f>
        <v>0</v>
      </c>
      <c r="Q2672" s="54">
        <f>IF($C2672&lt;=Q$2,F2672*VLOOKUP($C2672,Listen!$B$5:$G$95,$N2672+1,FALSE)/VLOOKUP(Q$2,Listen!$B$5:$G$95,$N2672+1,FALSE),"-")</f>
        <v>0</v>
      </c>
      <c r="R2672" s="54">
        <f>IF($C2672&lt;=R$2,G2672*VLOOKUP($C2672,Listen!$B$5:$G$95,$N2672+1,FALSE)/VLOOKUP(R$2,Listen!$B$5:$G$95,$N2672+1,FALSE),"-")</f>
        <v>0</v>
      </c>
      <c r="S2672" s="54">
        <f>IF($C2672&lt;=S$2,H2672*VLOOKUP($C2672,Listen!$B$5:$G$95,$N2672+1,FALSE)/VLOOKUP(S$2,Listen!$B$5:$G$95,$N2672+1,FALSE),"-")</f>
        <v>0</v>
      </c>
      <c r="T2672" s="54">
        <f>IF($C2672&lt;=T$2,I2672*VLOOKUP($C2672,Listen!$B$5:$G$95,$N2672+1,FALSE)/VLOOKUP(T$2,Listen!$B$5:$G$95,$N2672+1,FALSE),"-")</f>
        <v>0</v>
      </c>
      <c r="U2672" s="54">
        <f>IF($C2672&lt;=U$2,J2672*VLOOKUP($C2672,Listen!$B$5:$G$95,$N2672+1,FALSE)/VLOOKUP(U$2,Listen!$B$5:$G$95,$N2672+1,FALSE),"-")</f>
        <v>0</v>
      </c>
      <c r="V2672" s="54">
        <f>IF($C2672&lt;=V$2,K2672*VLOOKUP($C2672,Listen!$B$5:$G$95,$N2672+1,FALSE)/VLOOKUP(V$2,Listen!$B$5:$G$95,$N2672+1,FALSE),"-")</f>
        <v>0</v>
      </c>
    </row>
    <row r="2673" spans="2:22">
      <c r="B2673" s="25"/>
      <c r="C2673" s="3">
        <v>1957</v>
      </c>
      <c r="D2673" s="141"/>
      <c r="E2673" s="141"/>
      <c r="F2673" s="141"/>
      <c r="G2673" s="141"/>
      <c r="H2673" s="141"/>
      <c r="I2673" s="141"/>
      <c r="J2673" s="141"/>
      <c r="K2673" s="141"/>
      <c r="M2673" s="52">
        <v>5</v>
      </c>
      <c r="N2673" s="52">
        <v>2</v>
      </c>
      <c r="O2673" s="54">
        <f>IF($C2673&lt;=O$2,D2673*VLOOKUP($C2673,Listen!$B$5:$G$95,$N2673+1,FALSE)/VLOOKUP(O$2,Listen!$B$5:$G$95,$N2673+1,FALSE),"-")</f>
        <v>0</v>
      </c>
      <c r="P2673" s="54">
        <f>IF($C2673&lt;=P$2,E2673*VLOOKUP($C2673,Listen!$B$5:$G$95,$N2673+1,FALSE)/VLOOKUP(P$2,Listen!$B$5:$G$95,$N2673+1,FALSE),"-")</f>
        <v>0</v>
      </c>
      <c r="Q2673" s="54">
        <f>IF($C2673&lt;=Q$2,F2673*VLOOKUP($C2673,Listen!$B$5:$G$95,$N2673+1,FALSE)/VLOOKUP(Q$2,Listen!$B$5:$G$95,$N2673+1,FALSE),"-")</f>
        <v>0</v>
      </c>
      <c r="R2673" s="54">
        <f>IF($C2673&lt;=R$2,G2673*VLOOKUP($C2673,Listen!$B$5:$G$95,$N2673+1,FALSE)/VLOOKUP(R$2,Listen!$B$5:$G$95,$N2673+1,FALSE),"-")</f>
        <v>0</v>
      </c>
      <c r="S2673" s="54">
        <f>IF($C2673&lt;=S$2,H2673*VLOOKUP($C2673,Listen!$B$5:$G$95,$N2673+1,FALSE)/VLOOKUP(S$2,Listen!$B$5:$G$95,$N2673+1,FALSE),"-")</f>
        <v>0</v>
      </c>
      <c r="T2673" s="54">
        <f>IF($C2673&lt;=T$2,I2673*VLOOKUP($C2673,Listen!$B$5:$G$95,$N2673+1,FALSE)/VLOOKUP(T$2,Listen!$B$5:$G$95,$N2673+1,FALSE),"-")</f>
        <v>0</v>
      </c>
      <c r="U2673" s="54">
        <f>IF($C2673&lt;=U$2,J2673*VLOOKUP($C2673,Listen!$B$5:$G$95,$N2673+1,FALSE)/VLOOKUP(U$2,Listen!$B$5:$G$95,$N2673+1,FALSE),"-")</f>
        <v>0</v>
      </c>
      <c r="V2673" s="54">
        <f>IF($C2673&lt;=V$2,K2673*VLOOKUP($C2673,Listen!$B$5:$G$95,$N2673+1,FALSE)/VLOOKUP(V$2,Listen!$B$5:$G$95,$N2673+1,FALSE),"-")</f>
        <v>0</v>
      </c>
    </row>
    <row r="2674" spans="2:22">
      <c r="B2674" s="25"/>
      <c r="C2674" s="3">
        <v>1956</v>
      </c>
      <c r="D2674" s="141"/>
      <c r="E2674" s="141"/>
      <c r="F2674" s="141"/>
      <c r="G2674" s="141"/>
      <c r="H2674" s="141"/>
      <c r="I2674" s="141"/>
      <c r="J2674" s="141"/>
      <c r="K2674" s="141"/>
      <c r="M2674" s="52">
        <v>5</v>
      </c>
      <c r="N2674" s="52">
        <v>2</v>
      </c>
      <c r="O2674" s="54">
        <f>IF($C2674&lt;=O$2,D2674*VLOOKUP($C2674,Listen!$B$5:$G$95,$N2674+1,FALSE)/VLOOKUP(O$2,Listen!$B$5:$G$95,$N2674+1,FALSE),"-")</f>
        <v>0</v>
      </c>
      <c r="P2674" s="54">
        <f>IF($C2674&lt;=P$2,E2674*VLOOKUP($C2674,Listen!$B$5:$G$95,$N2674+1,FALSE)/VLOOKUP(P$2,Listen!$B$5:$G$95,$N2674+1,FALSE),"-")</f>
        <v>0</v>
      </c>
      <c r="Q2674" s="54">
        <f>IF($C2674&lt;=Q$2,F2674*VLOOKUP($C2674,Listen!$B$5:$G$95,$N2674+1,FALSE)/VLOOKUP(Q$2,Listen!$B$5:$G$95,$N2674+1,FALSE),"-")</f>
        <v>0</v>
      </c>
      <c r="R2674" s="54">
        <f>IF($C2674&lt;=R$2,G2674*VLOOKUP($C2674,Listen!$B$5:$G$95,$N2674+1,FALSE)/VLOOKUP(R$2,Listen!$B$5:$G$95,$N2674+1,FALSE),"-")</f>
        <v>0</v>
      </c>
      <c r="S2674" s="54">
        <f>IF($C2674&lt;=S$2,H2674*VLOOKUP($C2674,Listen!$B$5:$G$95,$N2674+1,FALSE)/VLOOKUP(S$2,Listen!$B$5:$G$95,$N2674+1,FALSE),"-")</f>
        <v>0</v>
      </c>
      <c r="T2674" s="54">
        <f>IF($C2674&lt;=T$2,I2674*VLOOKUP($C2674,Listen!$B$5:$G$95,$N2674+1,FALSE)/VLOOKUP(T$2,Listen!$B$5:$G$95,$N2674+1,FALSE),"-")</f>
        <v>0</v>
      </c>
      <c r="U2674" s="54">
        <f>IF($C2674&lt;=U$2,J2674*VLOOKUP($C2674,Listen!$B$5:$G$95,$N2674+1,FALSE)/VLOOKUP(U$2,Listen!$B$5:$G$95,$N2674+1,FALSE),"-")</f>
        <v>0</v>
      </c>
      <c r="V2674" s="54">
        <f>IF($C2674&lt;=V$2,K2674*VLOOKUP($C2674,Listen!$B$5:$G$95,$N2674+1,FALSE)/VLOOKUP(V$2,Listen!$B$5:$G$95,$N2674+1,FALSE),"-")</f>
        <v>0</v>
      </c>
    </row>
    <row r="2675" spans="2:22">
      <c r="B2675" s="25"/>
      <c r="C2675" s="3">
        <v>1955</v>
      </c>
      <c r="D2675" s="141"/>
      <c r="E2675" s="141"/>
      <c r="F2675" s="141"/>
      <c r="G2675" s="141"/>
      <c r="H2675" s="141"/>
      <c r="I2675" s="141"/>
      <c r="J2675" s="141"/>
      <c r="K2675" s="141"/>
      <c r="M2675" s="52">
        <v>5</v>
      </c>
      <c r="N2675" s="52">
        <v>2</v>
      </c>
      <c r="O2675" s="54">
        <f>IF($C2675&lt;=O$2,D2675*VLOOKUP($C2675,Listen!$B$5:$G$95,$N2675+1,FALSE)/VLOOKUP(O$2,Listen!$B$5:$G$95,$N2675+1,FALSE),"-")</f>
        <v>0</v>
      </c>
      <c r="P2675" s="54">
        <f>IF($C2675&lt;=P$2,E2675*VLOOKUP($C2675,Listen!$B$5:$G$95,$N2675+1,FALSE)/VLOOKUP(P$2,Listen!$B$5:$G$95,$N2675+1,FALSE),"-")</f>
        <v>0</v>
      </c>
      <c r="Q2675" s="54">
        <f>IF($C2675&lt;=Q$2,F2675*VLOOKUP($C2675,Listen!$B$5:$G$95,$N2675+1,FALSE)/VLOOKUP(Q$2,Listen!$B$5:$G$95,$N2675+1,FALSE),"-")</f>
        <v>0</v>
      </c>
      <c r="R2675" s="54">
        <f>IF($C2675&lt;=R$2,G2675*VLOOKUP($C2675,Listen!$B$5:$G$95,$N2675+1,FALSE)/VLOOKUP(R$2,Listen!$B$5:$G$95,$N2675+1,FALSE),"-")</f>
        <v>0</v>
      </c>
      <c r="S2675" s="54">
        <f>IF($C2675&lt;=S$2,H2675*VLOOKUP($C2675,Listen!$B$5:$G$95,$N2675+1,FALSE)/VLOOKUP(S$2,Listen!$B$5:$G$95,$N2675+1,FALSE),"-")</f>
        <v>0</v>
      </c>
      <c r="T2675" s="54">
        <f>IF($C2675&lt;=T$2,I2675*VLOOKUP($C2675,Listen!$B$5:$G$95,$N2675+1,FALSE)/VLOOKUP(T$2,Listen!$B$5:$G$95,$N2675+1,FALSE),"-")</f>
        <v>0</v>
      </c>
      <c r="U2675" s="54">
        <f>IF($C2675&lt;=U$2,J2675*VLOOKUP($C2675,Listen!$B$5:$G$95,$N2675+1,FALSE)/VLOOKUP(U$2,Listen!$B$5:$G$95,$N2675+1,FALSE),"-")</f>
        <v>0</v>
      </c>
      <c r="V2675" s="54">
        <f>IF($C2675&lt;=V$2,K2675*VLOOKUP($C2675,Listen!$B$5:$G$95,$N2675+1,FALSE)/VLOOKUP(V$2,Listen!$B$5:$G$95,$N2675+1,FALSE),"-")</f>
        <v>0</v>
      </c>
    </row>
    <row r="2676" spans="2:22">
      <c r="B2676" s="25"/>
      <c r="C2676" s="3">
        <v>1954</v>
      </c>
      <c r="D2676" s="141"/>
      <c r="E2676" s="141"/>
      <c r="F2676" s="141"/>
      <c r="G2676" s="141"/>
      <c r="H2676" s="141"/>
      <c r="I2676" s="141"/>
      <c r="J2676" s="141"/>
      <c r="K2676" s="141"/>
      <c r="M2676" s="52">
        <v>5</v>
      </c>
      <c r="N2676" s="52">
        <v>2</v>
      </c>
      <c r="O2676" s="54">
        <f>IF($C2676&lt;=O$2,D2676*VLOOKUP($C2676,Listen!$B$5:$G$95,$N2676+1,FALSE)/VLOOKUP(O$2,Listen!$B$5:$G$95,$N2676+1,FALSE),"-")</f>
        <v>0</v>
      </c>
      <c r="P2676" s="54">
        <f>IF($C2676&lt;=P$2,E2676*VLOOKUP($C2676,Listen!$B$5:$G$95,$N2676+1,FALSE)/VLOOKUP(P$2,Listen!$B$5:$G$95,$N2676+1,FALSE),"-")</f>
        <v>0</v>
      </c>
      <c r="Q2676" s="54">
        <f>IF($C2676&lt;=Q$2,F2676*VLOOKUP($C2676,Listen!$B$5:$G$95,$N2676+1,FALSE)/VLOOKUP(Q$2,Listen!$B$5:$G$95,$N2676+1,FALSE),"-")</f>
        <v>0</v>
      </c>
      <c r="R2676" s="54">
        <f>IF($C2676&lt;=R$2,G2676*VLOOKUP($C2676,Listen!$B$5:$G$95,$N2676+1,FALSE)/VLOOKUP(R$2,Listen!$B$5:$G$95,$N2676+1,FALSE),"-")</f>
        <v>0</v>
      </c>
      <c r="S2676" s="54">
        <f>IF($C2676&lt;=S$2,H2676*VLOOKUP($C2676,Listen!$B$5:$G$95,$N2676+1,FALSE)/VLOOKUP(S$2,Listen!$B$5:$G$95,$N2676+1,FALSE),"-")</f>
        <v>0</v>
      </c>
      <c r="T2676" s="54">
        <f>IF($C2676&lt;=T$2,I2676*VLOOKUP($C2676,Listen!$B$5:$G$95,$N2676+1,FALSE)/VLOOKUP(T$2,Listen!$B$5:$G$95,$N2676+1,FALSE),"-")</f>
        <v>0</v>
      </c>
      <c r="U2676" s="54">
        <f>IF($C2676&lt;=U$2,J2676*VLOOKUP($C2676,Listen!$B$5:$G$95,$N2676+1,FALSE)/VLOOKUP(U$2,Listen!$B$5:$G$95,$N2676+1,FALSE),"-")</f>
        <v>0</v>
      </c>
      <c r="V2676" s="54">
        <f>IF($C2676&lt;=V$2,K2676*VLOOKUP($C2676,Listen!$B$5:$G$95,$N2676+1,FALSE)/VLOOKUP(V$2,Listen!$B$5:$G$95,$N2676+1,FALSE),"-")</f>
        <v>0</v>
      </c>
    </row>
    <row r="2677" spans="2:22">
      <c r="B2677" s="25"/>
      <c r="C2677" s="3">
        <v>1953</v>
      </c>
      <c r="D2677" s="141"/>
      <c r="E2677" s="141"/>
      <c r="F2677" s="141"/>
      <c r="G2677" s="141"/>
      <c r="H2677" s="141"/>
      <c r="I2677" s="141"/>
      <c r="J2677" s="141"/>
      <c r="K2677" s="141"/>
      <c r="M2677" s="52">
        <v>5</v>
      </c>
      <c r="N2677" s="52">
        <v>2</v>
      </c>
      <c r="O2677" s="54">
        <f>IF($C2677&lt;=O$2,D2677*VLOOKUP($C2677,Listen!$B$5:$G$95,$N2677+1,FALSE)/VLOOKUP(O$2,Listen!$B$5:$G$95,$N2677+1,FALSE),"-")</f>
        <v>0</v>
      </c>
      <c r="P2677" s="54">
        <f>IF($C2677&lt;=P$2,E2677*VLOOKUP($C2677,Listen!$B$5:$G$95,$N2677+1,FALSE)/VLOOKUP(P$2,Listen!$B$5:$G$95,$N2677+1,FALSE),"-")</f>
        <v>0</v>
      </c>
      <c r="Q2677" s="54">
        <f>IF($C2677&lt;=Q$2,F2677*VLOOKUP($C2677,Listen!$B$5:$G$95,$N2677+1,FALSE)/VLOOKUP(Q$2,Listen!$B$5:$G$95,$N2677+1,FALSE),"-")</f>
        <v>0</v>
      </c>
      <c r="R2677" s="54">
        <f>IF($C2677&lt;=R$2,G2677*VLOOKUP($C2677,Listen!$B$5:$G$95,$N2677+1,FALSE)/VLOOKUP(R$2,Listen!$B$5:$G$95,$N2677+1,FALSE),"-")</f>
        <v>0</v>
      </c>
      <c r="S2677" s="54">
        <f>IF($C2677&lt;=S$2,H2677*VLOOKUP($C2677,Listen!$B$5:$G$95,$N2677+1,FALSE)/VLOOKUP(S$2,Listen!$B$5:$G$95,$N2677+1,FALSE),"-")</f>
        <v>0</v>
      </c>
      <c r="T2677" s="54">
        <f>IF($C2677&lt;=T$2,I2677*VLOOKUP($C2677,Listen!$B$5:$G$95,$N2677+1,FALSE)/VLOOKUP(T$2,Listen!$B$5:$G$95,$N2677+1,FALSE),"-")</f>
        <v>0</v>
      </c>
      <c r="U2677" s="54">
        <f>IF($C2677&lt;=U$2,J2677*VLOOKUP($C2677,Listen!$B$5:$G$95,$N2677+1,FALSE)/VLOOKUP(U$2,Listen!$B$5:$G$95,$N2677+1,FALSE),"-")</f>
        <v>0</v>
      </c>
      <c r="V2677" s="54">
        <f>IF($C2677&lt;=V$2,K2677*VLOOKUP($C2677,Listen!$B$5:$G$95,$N2677+1,FALSE)/VLOOKUP(V$2,Listen!$B$5:$G$95,$N2677+1,FALSE),"-")</f>
        <v>0</v>
      </c>
    </row>
    <row r="2678" spans="2:22">
      <c r="B2678" s="25"/>
      <c r="C2678" s="3">
        <v>1952</v>
      </c>
      <c r="D2678" s="141"/>
      <c r="E2678" s="141"/>
      <c r="F2678" s="141"/>
      <c r="G2678" s="141"/>
      <c r="H2678" s="141"/>
      <c r="I2678" s="141"/>
      <c r="J2678" s="141"/>
      <c r="K2678" s="141"/>
      <c r="M2678" s="52">
        <v>5</v>
      </c>
      <c r="N2678" s="52">
        <v>2</v>
      </c>
      <c r="O2678" s="54">
        <f>IF($C2678&lt;=O$2,D2678*VLOOKUP($C2678,Listen!$B$5:$G$95,$N2678+1,FALSE)/VLOOKUP(O$2,Listen!$B$5:$G$95,$N2678+1,FALSE),"-")</f>
        <v>0</v>
      </c>
      <c r="P2678" s="54">
        <f>IF($C2678&lt;=P$2,E2678*VLOOKUP($C2678,Listen!$B$5:$G$95,$N2678+1,FALSE)/VLOOKUP(P$2,Listen!$B$5:$G$95,$N2678+1,FALSE),"-")</f>
        <v>0</v>
      </c>
      <c r="Q2678" s="54">
        <f>IF($C2678&lt;=Q$2,F2678*VLOOKUP($C2678,Listen!$B$5:$G$95,$N2678+1,FALSE)/VLOOKUP(Q$2,Listen!$B$5:$G$95,$N2678+1,FALSE),"-")</f>
        <v>0</v>
      </c>
      <c r="R2678" s="54">
        <f>IF($C2678&lt;=R$2,G2678*VLOOKUP($C2678,Listen!$B$5:$G$95,$N2678+1,FALSE)/VLOOKUP(R$2,Listen!$B$5:$G$95,$N2678+1,FALSE),"-")</f>
        <v>0</v>
      </c>
      <c r="S2678" s="54">
        <f>IF($C2678&lt;=S$2,H2678*VLOOKUP($C2678,Listen!$B$5:$G$95,$N2678+1,FALSE)/VLOOKUP(S$2,Listen!$B$5:$G$95,$N2678+1,FALSE),"-")</f>
        <v>0</v>
      </c>
      <c r="T2678" s="54">
        <f>IF($C2678&lt;=T$2,I2678*VLOOKUP($C2678,Listen!$B$5:$G$95,$N2678+1,FALSE)/VLOOKUP(T$2,Listen!$B$5:$G$95,$N2678+1,FALSE),"-")</f>
        <v>0</v>
      </c>
      <c r="U2678" s="54">
        <f>IF($C2678&lt;=U$2,J2678*VLOOKUP($C2678,Listen!$B$5:$G$95,$N2678+1,FALSE)/VLOOKUP(U$2,Listen!$B$5:$G$95,$N2678+1,FALSE),"-")</f>
        <v>0</v>
      </c>
      <c r="V2678" s="54">
        <f>IF($C2678&lt;=V$2,K2678*VLOOKUP($C2678,Listen!$B$5:$G$95,$N2678+1,FALSE)/VLOOKUP(V$2,Listen!$B$5:$G$95,$N2678+1,FALSE),"-")</f>
        <v>0</v>
      </c>
    </row>
    <row r="2679" spans="2:22">
      <c r="B2679" s="25"/>
      <c r="C2679" s="3">
        <v>1951</v>
      </c>
      <c r="D2679" s="141"/>
      <c r="E2679" s="141"/>
      <c r="F2679" s="141"/>
      <c r="G2679" s="141"/>
      <c r="H2679" s="141"/>
      <c r="I2679" s="141"/>
      <c r="J2679" s="141"/>
      <c r="K2679" s="141"/>
      <c r="M2679" s="52">
        <v>5</v>
      </c>
      <c r="N2679" s="52">
        <v>2</v>
      </c>
      <c r="O2679" s="54">
        <f>IF($C2679&lt;=O$2,D2679*VLOOKUP($C2679,Listen!$B$5:$G$95,$N2679+1,FALSE)/VLOOKUP(O$2,Listen!$B$5:$G$95,$N2679+1,FALSE),"-")</f>
        <v>0</v>
      </c>
      <c r="P2679" s="54">
        <f>IF($C2679&lt;=P$2,E2679*VLOOKUP($C2679,Listen!$B$5:$G$95,$N2679+1,FALSE)/VLOOKUP(P$2,Listen!$B$5:$G$95,$N2679+1,FALSE),"-")</f>
        <v>0</v>
      </c>
      <c r="Q2679" s="54">
        <f>IF($C2679&lt;=Q$2,F2679*VLOOKUP($C2679,Listen!$B$5:$G$95,$N2679+1,FALSE)/VLOOKUP(Q$2,Listen!$B$5:$G$95,$N2679+1,FALSE),"-")</f>
        <v>0</v>
      </c>
      <c r="R2679" s="54">
        <f>IF($C2679&lt;=R$2,G2679*VLOOKUP($C2679,Listen!$B$5:$G$95,$N2679+1,FALSE)/VLOOKUP(R$2,Listen!$B$5:$G$95,$N2679+1,FALSE),"-")</f>
        <v>0</v>
      </c>
      <c r="S2679" s="54">
        <f>IF($C2679&lt;=S$2,H2679*VLOOKUP($C2679,Listen!$B$5:$G$95,$N2679+1,FALSE)/VLOOKUP(S$2,Listen!$B$5:$G$95,$N2679+1,FALSE),"-")</f>
        <v>0</v>
      </c>
      <c r="T2679" s="54">
        <f>IF($C2679&lt;=T$2,I2679*VLOOKUP($C2679,Listen!$B$5:$G$95,$N2679+1,FALSE)/VLOOKUP(T$2,Listen!$B$5:$G$95,$N2679+1,FALSE),"-")</f>
        <v>0</v>
      </c>
      <c r="U2679" s="54">
        <f>IF($C2679&lt;=U$2,J2679*VLOOKUP($C2679,Listen!$B$5:$G$95,$N2679+1,FALSE)/VLOOKUP(U$2,Listen!$B$5:$G$95,$N2679+1,FALSE),"-")</f>
        <v>0</v>
      </c>
      <c r="V2679" s="54">
        <f>IF($C2679&lt;=V$2,K2679*VLOOKUP($C2679,Listen!$B$5:$G$95,$N2679+1,FALSE)/VLOOKUP(V$2,Listen!$B$5:$G$95,$N2679+1,FALSE),"-")</f>
        <v>0</v>
      </c>
    </row>
    <row r="2680" spans="2:22">
      <c r="B2680" s="25"/>
      <c r="C2680" s="3">
        <v>1950</v>
      </c>
      <c r="D2680" s="141"/>
      <c r="E2680" s="141"/>
      <c r="F2680" s="141"/>
      <c r="G2680" s="141"/>
      <c r="H2680" s="141"/>
      <c r="I2680" s="141"/>
      <c r="J2680" s="141"/>
      <c r="K2680" s="141"/>
      <c r="M2680" s="52">
        <v>5</v>
      </c>
      <c r="N2680" s="52">
        <v>2</v>
      </c>
      <c r="O2680" s="54">
        <f>IF($C2680&lt;=O$2,D2680*VLOOKUP($C2680,Listen!$B$5:$G$95,$N2680+1,FALSE)/VLOOKUP(O$2,Listen!$B$5:$G$95,$N2680+1,FALSE),"-")</f>
        <v>0</v>
      </c>
      <c r="P2680" s="54">
        <f>IF($C2680&lt;=P$2,E2680*VLOOKUP($C2680,Listen!$B$5:$G$95,$N2680+1,FALSE)/VLOOKUP(P$2,Listen!$B$5:$G$95,$N2680+1,FALSE),"-")</f>
        <v>0</v>
      </c>
      <c r="Q2680" s="54">
        <f>IF($C2680&lt;=Q$2,F2680*VLOOKUP($C2680,Listen!$B$5:$G$95,$N2680+1,FALSE)/VLOOKUP(Q$2,Listen!$B$5:$G$95,$N2680+1,FALSE),"-")</f>
        <v>0</v>
      </c>
      <c r="R2680" s="54">
        <f>IF($C2680&lt;=R$2,G2680*VLOOKUP($C2680,Listen!$B$5:$G$95,$N2680+1,FALSE)/VLOOKUP(R$2,Listen!$B$5:$G$95,$N2680+1,FALSE),"-")</f>
        <v>0</v>
      </c>
      <c r="S2680" s="54">
        <f>IF($C2680&lt;=S$2,H2680*VLOOKUP($C2680,Listen!$B$5:$G$95,$N2680+1,FALSE)/VLOOKUP(S$2,Listen!$B$5:$G$95,$N2680+1,FALSE),"-")</f>
        <v>0</v>
      </c>
      <c r="T2680" s="54">
        <f>IF($C2680&lt;=T$2,I2680*VLOOKUP($C2680,Listen!$B$5:$G$95,$N2680+1,FALSE)/VLOOKUP(T$2,Listen!$B$5:$G$95,$N2680+1,FALSE),"-")</f>
        <v>0</v>
      </c>
      <c r="U2680" s="54">
        <f>IF($C2680&lt;=U$2,J2680*VLOOKUP($C2680,Listen!$B$5:$G$95,$N2680+1,FALSE)/VLOOKUP(U$2,Listen!$B$5:$G$95,$N2680+1,FALSE),"-")</f>
        <v>0</v>
      </c>
      <c r="V2680" s="54">
        <f>IF($C2680&lt;=V$2,K2680*VLOOKUP($C2680,Listen!$B$5:$G$95,$N2680+1,FALSE)/VLOOKUP(V$2,Listen!$B$5:$G$95,$N2680+1,FALSE),"-")</f>
        <v>0</v>
      </c>
    </row>
    <row r="2681" spans="2:22">
      <c r="B2681" s="25"/>
      <c r="C2681" s="3">
        <v>1949</v>
      </c>
      <c r="D2681" s="141"/>
      <c r="E2681" s="141"/>
      <c r="F2681" s="141"/>
      <c r="G2681" s="141"/>
      <c r="H2681" s="141"/>
      <c r="I2681" s="141"/>
      <c r="J2681" s="141"/>
      <c r="K2681" s="141"/>
      <c r="M2681" s="52">
        <v>5</v>
      </c>
      <c r="N2681" s="52">
        <v>2</v>
      </c>
      <c r="O2681" s="54">
        <f>IF($C2681&lt;=O$2,D2681*VLOOKUP($C2681,Listen!$B$5:$G$95,$N2681+1,FALSE)/VLOOKUP(O$2,Listen!$B$5:$G$95,$N2681+1,FALSE),"-")</f>
        <v>0</v>
      </c>
      <c r="P2681" s="54">
        <f>IF($C2681&lt;=P$2,E2681*VLOOKUP($C2681,Listen!$B$5:$G$95,$N2681+1,FALSE)/VLOOKUP(P$2,Listen!$B$5:$G$95,$N2681+1,FALSE),"-")</f>
        <v>0</v>
      </c>
      <c r="Q2681" s="54">
        <f>IF($C2681&lt;=Q$2,F2681*VLOOKUP($C2681,Listen!$B$5:$G$95,$N2681+1,FALSE)/VLOOKUP(Q$2,Listen!$B$5:$G$95,$N2681+1,FALSE),"-")</f>
        <v>0</v>
      </c>
      <c r="R2681" s="54">
        <f>IF($C2681&lt;=R$2,G2681*VLOOKUP($C2681,Listen!$B$5:$G$95,$N2681+1,FALSE)/VLOOKUP(R$2,Listen!$B$5:$G$95,$N2681+1,FALSE),"-")</f>
        <v>0</v>
      </c>
      <c r="S2681" s="54">
        <f>IF($C2681&lt;=S$2,H2681*VLOOKUP($C2681,Listen!$B$5:$G$95,$N2681+1,FALSE)/VLOOKUP(S$2,Listen!$B$5:$G$95,$N2681+1,FALSE),"-")</f>
        <v>0</v>
      </c>
      <c r="T2681" s="54">
        <f>IF($C2681&lt;=T$2,I2681*VLOOKUP($C2681,Listen!$B$5:$G$95,$N2681+1,FALSE)/VLOOKUP(T$2,Listen!$B$5:$G$95,$N2681+1,FALSE),"-")</f>
        <v>0</v>
      </c>
      <c r="U2681" s="54">
        <f>IF($C2681&lt;=U$2,J2681*VLOOKUP($C2681,Listen!$B$5:$G$95,$N2681+1,FALSE)/VLOOKUP(U$2,Listen!$B$5:$G$95,$N2681+1,FALSE),"-")</f>
        <v>0</v>
      </c>
      <c r="V2681" s="54">
        <f>IF($C2681&lt;=V$2,K2681*VLOOKUP($C2681,Listen!$B$5:$G$95,$N2681+1,FALSE)/VLOOKUP(V$2,Listen!$B$5:$G$95,$N2681+1,FALSE),"-")</f>
        <v>0</v>
      </c>
    </row>
    <row r="2682" spans="2:22">
      <c r="B2682" s="25"/>
      <c r="C2682" s="3">
        <v>1948</v>
      </c>
      <c r="D2682" s="141"/>
      <c r="E2682" s="141"/>
      <c r="F2682" s="141"/>
      <c r="G2682" s="141"/>
      <c r="H2682" s="141"/>
      <c r="I2682" s="141"/>
      <c r="J2682" s="141"/>
      <c r="K2682" s="141"/>
      <c r="M2682" s="52">
        <v>5</v>
      </c>
      <c r="N2682" s="52">
        <v>2</v>
      </c>
      <c r="O2682" s="54">
        <f>IF($C2682&lt;=O$2,D2682*VLOOKUP($C2682,Listen!$B$5:$G$95,$N2682+1,FALSE)/VLOOKUP(O$2,Listen!$B$5:$G$95,$N2682+1,FALSE),"-")</f>
        <v>0</v>
      </c>
      <c r="P2682" s="54">
        <f>IF($C2682&lt;=P$2,E2682*VLOOKUP($C2682,Listen!$B$5:$G$95,$N2682+1,FALSE)/VLOOKUP(P$2,Listen!$B$5:$G$95,$N2682+1,FALSE),"-")</f>
        <v>0</v>
      </c>
      <c r="Q2682" s="54">
        <f>IF($C2682&lt;=Q$2,F2682*VLOOKUP($C2682,Listen!$B$5:$G$95,$N2682+1,FALSE)/VLOOKUP(Q$2,Listen!$B$5:$G$95,$N2682+1,FALSE),"-")</f>
        <v>0</v>
      </c>
      <c r="R2682" s="54">
        <f>IF($C2682&lt;=R$2,G2682*VLOOKUP($C2682,Listen!$B$5:$G$95,$N2682+1,FALSE)/VLOOKUP(R$2,Listen!$B$5:$G$95,$N2682+1,FALSE),"-")</f>
        <v>0</v>
      </c>
      <c r="S2682" s="54">
        <f>IF($C2682&lt;=S$2,H2682*VLOOKUP($C2682,Listen!$B$5:$G$95,$N2682+1,FALSE)/VLOOKUP(S$2,Listen!$B$5:$G$95,$N2682+1,FALSE),"-")</f>
        <v>0</v>
      </c>
      <c r="T2682" s="54">
        <f>IF($C2682&lt;=T$2,I2682*VLOOKUP($C2682,Listen!$B$5:$G$95,$N2682+1,FALSE)/VLOOKUP(T$2,Listen!$B$5:$G$95,$N2682+1,FALSE),"-")</f>
        <v>0</v>
      </c>
      <c r="U2682" s="54">
        <f>IF($C2682&lt;=U$2,J2682*VLOOKUP($C2682,Listen!$B$5:$G$95,$N2682+1,FALSE)/VLOOKUP(U$2,Listen!$B$5:$G$95,$N2682+1,FALSE),"-")</f>
        <v>0</v>
      </c>
      <c r="V2682" s="54">
        <f>IF($C2682&lt;=V$2,K2682*VLOOKUP($C2682,Listen!$B$5:$G$95,$N2682+1,FALSE)/VLOOKUP(V$2,Listen!$B$5:$G$95,$N2682+1,FALSE),"-")</f>
        <v>0</v>
      </c>
    </row>
    <row r="2683" spans="2:22">
      <c r="B2683" s="25"/>
      <c r="C2683" s="3">
        <v>1947</v>
      </c>
      <c r="D2683" s="141"/>
      <c r="E2683" s="141"/>
      <c r="F2683" s="141"/>
      <c r="G2683" s="141"/>
      <c r="H2683" s="141"/>
      <c r="I2683" s="141"/>
      <c r="J2683" s="141"/>
      <c r="K2683" s="141"/>
      <c r="M2683" s="52">
        <v>5</v>
      </c>
      <c r="N2683" s="52">
        <v>2</v>
      </c>
      <c r="O2683" s="54">
        <f>IF($C2683&lt;=O$2,D2683*VLOOKUP($C2683,Listen!$B$5:$G$95,$N2683+1,FALSE)/VLOOKUP(O$2,Listen!$B$5:$G$95,$N2683+1,FALSE),"-")</f>
        <v>0</v>
      </c>
      <c r="P2683" s="54">
        <f>IF($C2683&lt;=P$2,E2683*VLOOKUP($C2683,Listen!$B$5:$G$95,$N2683+1,FALSE)/VLOOKUP(P$2,Listen!$B$5:$G$95,$N2683+1,FALSE),"-")</f>
        <v>0</v>
      </c>
      <c r="Q2683" s="54">
        <f>IF($C2683&lt;=Q$2,F2683*VLOOKUP($C2683,Listen!$B$5:$G$95,$N2683+1,FALSE)/VLOOKUP(Q$2,Listen!$B$5:$G$95,$N2683+1,FALSE),"-")</f>
        <v>0</v>
      </c>
      <c r="R2683" s="54">
        <f>IF($C2683&lt;=R$2,G2683*VLOOKUP($C2683,Listen!$B$5:$G$95,$N2683+1,FALSE)/VLOOKUP(R$2,Listen!$B$5:$G$95,$N2683+1,FALSE),"-")</f>
        <v>0</v>
      </c>
      <c r="S2683" s="54">
        <f>IF($C2683&lt;=S$2,H2683*VLOOKUP($C2683,Listen!$B$5:$G$95,$N2683+1,FALSE)/VLOOKUP(S$2,Listen!$B$5:$G$95,$N2683+1,FALSE),"-")</f>
        <v>0</v>
      </c>
      <c r="T2683" s="54">
        <f>IF($C2683&lt;=T$2,I2683*VLOOKUP($C2683,Listen!$B$5:$G$95,$N2683+1,FALSE)/VLOOKUP(T$2,Listen!$B$5:$G$95,$N2683+1,FALSE),"-")</f>
        <v>0</v>
      </c>
      <c r="U2683" s="54">
        <f>IF($C2683&lt;=U$2,J2683*VLOOKUP($C2683,Listen!$B$5:$G$95,$N2683+1,FALSE)/VLOOKUP(U$2,Listen!$B$5:$G$95,$N2683+1,FALSE),"-")</f>
        <v>0</v>
      </c>
      <c r="V2683" s="54">
        <f>IF($C2683&lt;=V$2,K2683*VLOOKUP($C2683,Listen!$B$5:$G$95,$N2683+1,FALSE)/VLOOKUP(V$2,Listen!$B$5:$G$95,$N2683+1,FALSE),"-")</f>
        <v>0</v>
      </c>
    </row>
    <row r="2684" spans="2:22">
      <c r="B2684" s="25"/>
      <c r="C2684" s="3">
        <v>1946</v>
      </c>
      <c r="D2684" s="141"/>
      <c r="E2684" s="141"/>
      <c r="F2684" s="141"/>
      <c r="G2684" s="141"/>
      <c r="H2684" s="141"/>
      <c r="I2684" s="141"/>
      <c r="J2684" s="141"/>
      <c r="K2684" s="141"/>
      <c r="M2684" s="52">
        <v>5</v>
      </c>
      <c r="N2684" s="52">
        <v>2</v>
      </c>
      <c r="O2684" s="54">
        <f>IF($C2684&lt;=O$2,D2684*VLOOKUP($C2684,Listen!$B$5:$G$95,$N2684+1,FALSE)/VLOOKUP(O$2,Listen!$B$5:$G$95,$N2684+1,FALSE),"-")</f>
        <v>0</v>
      </c>
      <c r="P2684" s="54">
        <f>IF($C2684&lt;=P$2,E2684*VLOOKUP($C2684,Listen!$B$5:$G$95,$N2684+1,FALSE)/VLOOKUP(P$2,Listen!$B$5:$G$95,$N2684+1,FALSE),"-")</f>
        <v>0</v>
      </c>
      <c r="Q2684" s="54">
        <f>IF($C2684&lt;=Q$2,F2684*VLOOKUP($C2684,Listen!$B$5:$G$95,$N2684+1,FALSE)/VLOOKUP(Q$2,Listen!$B$5:$G$95,$N2684+1,FALSE),"-")</f>
        <v>0</v>
      </c>
      <c r="R2684" s="54">
        <f>IF($C2684&lt;=R$2,G2684*VLOOKUP($C2684,Listen!$B$5:$G$95,$N2684+1,FALSE)/VLOOKUP(R$2,Listen!$B$5:$G$95,$N2684+1,FALSE),"-")</f>
        <v>0</v>
      </c>
      <c r="S2684" s="54">
        <f>IF($C2684&lt;=S$2,H2684*VLOOKUP($C2684,Listen!$B$5:$G$95,$N2684+1,FALSE)/VLOOKUP(S$2,Listen!$B$5:$G$95,$N2684+1,FALSE),"-")</f>
        <v>0</v>
      </c>
      <c r="T2684" s="54">
        <f>IF($C2684&lt;=T$2,I2684*VLOOKUP($C2684,Listen!$B$5:$G$95,$N2684+1,FALSE)/VLOOKUP(T$2,Listen!$B$5:$G$95,$N2684+1,FALSE),"-")</f>
        <v>0</v>
      </c>
      <c r="U2684" s="54">
        <f>IF($C2684&lt;=U$2,J2684*VLOOKUP($C2684,Listen!$B$5:$G$95,$N2684+1,FALSE)/VLOOKUP(U$2,Listen!$B$5:$G$95,$N2684+1,FALSE),"-")</f>
        <v>0</v>
      </c>
      <c r="V2684" s="54">
        <f>IF($C2684&lt;=V$2,K2684*VLOOKUP($C2684,Listen!$B$5:$G$95,$N2684+1,FALSE)/VLOOKUP(V$2,Listen!$B$5:$G$95,$N2684+1,FALSE),"-")</f>
        <v>0</v>
      </c>
    </row>
    <row r="2685" spans="2:22">
      <c r="B2685" s="25"/>
      <c r="C2685" s="3">
        <v>1945</v>
      </c>
      <c r="D2685" s="141"/>
      <c r="E2685" s="141"/>
      <c r="F2685" s="141"/>
      <c r="G2685" s="141"/>
      <c r="H2685" s="141"/>
      <c r="I2685" s="141"/>
      <c r="J2685" s="141"/>
      <c r="K2685" s="141"/>
      <c r="M2685" s="52">
        <v>5</v>
      </c>
      <c r="N2685" s="52">
        <v>2</v>
      </c>
      <c r="O2685" s="54">
        <f>IF($C2685&lt;=O$2,D2685*VLOOKUP($C2685,Listen!$B$5:$G$95,$N2685+1,FALSE)/VLOOKUP(O$2,Listen!$B$5:$G$95,$N2685+1,FALSE),"-")</f>
        <v>0</v>
      </c>
      <c r="P2685" s="54">
        <f>IF($C2685&lt;=P$2,E2685*VLOOKUP($C2685,Listen!$B$5:$G$95,$N2685+1,FALSE)/VLOOKUP(P$2,Listen!$B$5:$G$95,$N2685+1,FALSE),"-")</f>
        <v>0</v>
      </c>
      <c r="Q2685" s="54">
        <f>IF($C2685&lt;=Q$2,F2685*VLOOKUP($C2685,Listen!$B$5:$G$95,$N2685+1,FALSE)/VLOOKUP(Q$2,Listen!$B$5:$G$95,$N2685+1,FALSE),"-")</f>
        <v>0</v>
      </c>
      <c r="R2685" s="54">
        <f>IF($C2685&lt;=R$2,G2685*VLOOKUP($C2685,Listen!$B$5:$G$95,$N2685+1,FALSE)/VLOOKUP(R$2,Listen!$B$5:$G$95,$N2685+1,FALSE),"-")</f>
        <v>0</v>
      </c>
      <c r="S2685" s="54">
        <f>IF($C2685&lt;=S$2,H2685*VLOOKUP($C2685,Listen!$B$5:$G$95,$N2685+1,FALSE)/VLOOKUP(S$2,Listen!$B$5:$G$95,$N2685+1,FALSE),"-")</f>
        <v>0</v>
      </c>
      <c r="T2685" s="54">
        <f>IF($C2685&lt;=T$2,I2685*VLOOKUP($C2685,Listen!$B$5:$G$95,$N2685+1,FALSE)/VLOOKUP(T$2,Listen!$B$5:$G$95,$N2685+1,FALSE),"-")</f>
        <v>0</v>
      </c>
      <c r="U2685" s="54">
        <f>IF($C2685&lt;=U$2,J2685*VLOOKUP($C2685,Listen!$B$5:$G$95,$N2685+1,FALSE)/VLOOKUP(U$2,Listen!$B$5:$G$95,$N2685+1,FALSE),"-")</f>
        <v>0</v>
      </c>
      <c r="V2685" s="54">
        <f>IF($C2685&lt;=V$2,K2685*VLOOKUP($C2685,Listen!$B$5:$G$95,$N2685+1,FALSE)/VLOOKUP(V$2,Listen!$B$5:$G$95,$N2685+1,FALSE),"-")</f>
        <v>0</v>
      </c>
    </row>
    <row r="2686" spans="2:22">
      <c r="B2686" s="25"/>
      <c r="C2686" s="3">
        <v>1944</v>
      </c>
      <c r="D2686" s="141"/>
      <c r="E2686" s="141"/>
      <c r="F2686" s="141"/>
      <c r="G2686" s="141"/>
      <c r="H2686" s="141"/>
      <c r="I2686" s="141"/>
      <c r="J2686" s="141"/>
      <c r="K2686" s="141"/>
      <c r="M2686" s="52">
        <v>5</v>
      </c>
      <c r="N2686" s="52">
        <v>2</v>
      </c>
      <c r="O2686" s="54">
        <f>IF($C2686&lt;=O$2,D2686*VLOOKUP($C2686,Listen!$B$5:$G$95,$N2686+1,FALSE)/VLOOKUP(O$2,Listen!$B$5:$G$95,$N2686+1,FALSE),"-")</f>
        <v>0</v>
      </c>
      <c r="P2686" s="54">
        <f>IF($C2686&lt;=P$2,E2686*VLOOKUP($C2686,Listen!$B$5:$G$95,$N2686+1,FALSE)/VLOOKUP(P$2,Listen!$B$5:$G$95,$N2686+1,FALSE),"-")</f>
        <v>0</v>
      </c>
      <c r="Q2686" s="54">
        <f>IF($C2686&lt;=Q$2,F2686*VLOOKUP($C2686,Listen!$B$5:$G$95,$N2686+1,FALSE)/VLOOKUP(Q$2,Listen!$B$5:$G$95,$N2686+1,FALSE),"-")</f>
        <v>0</v>
      </c>
      <c r="R2686" s="54">
        <f>IF($C2686&lt;=R$2,G2686*VLOOKUP($C2686,Listen!$B$5:$G$95,$N2686+1,FALSE)/VLOOKUP(R$2,Listen!$B$5:$G$95,$N2686+1,FALSE),"-")</f>
        <v>0</v>
      </c>
      <c r="S2686" s="54">
        <f>IF($C2686&lt;=S$2,H2686*VLOOKUP($C2686,Listen!$B$5:$G$95,$N2686+1,FALSE)/VLOOKUP(S$2,Listen!$B$5:$G$95,$N2686+1,FALSE),"-")</f>
        <v>0</v>
      </c>
      <c r="T2686" s="54">
        <f>IF($C2686&lt;=T$2,I2686*VLOOKUP($C2686,Listen!$B$5:$G$95,$N2686+1,FALSE)/VLOOKUP(T$2,Listen!$B$5:$G$95,$N2686+1,FALSE),"-")</f>
        <v>0</v>
      </c>
      <c r="U2686" s="54">
        <f>IF($C2686&lt;=U$2,J2686*VLOOKUP($C2686,Listen!$B$5:$G$95,$N2686+1,FALSE)/VLOOKUP(U$2,Listen!$B$5:$G$95,$N2686+1,FALSE),"-")</f>
        <v>0</v>
      </c>
      <c r="V2686" s="54">
        <f>IF($C2686&lt;=V$2,K2686*VLOOKUP($C2686,Listen!$B$5:$G$95,$N2686+1,FALSE)/VLOOKUP(V$2,Listen!$B$5:$G$95,$N2686+1,FALSE),"-")</f>
        <v>0</v>
      </c>
    </row>
    <row r="2687" spans="2:22">
      <c r="B2687" s="25"/>
      <c r="C2687" s="3">
        <v>1943</v>
      </c>
      <c r="D2687" s="141"/>
      <c r="E2687" s="141"/>
      <c r="F2687" s="141"/>
      <c r="G2687" s="141"/>
      <c r="H2687" s="141"/>
      <c r="I2687" s="141"/>
      <c r="J2687" s="141"/>
      <c r="K2687" s="141"/>
      <c r="M2687" s="52">
        <v>5</v>
      </c>
      <c r="N2687" s="52">
        <v>2</v>
      </c>
      <c r="O2687" s="54">
        <f>IF($C2687&lt;=O$2,D2687*VLOOKUP($C2687,Listen!$B$5:$G$95,$N2687+1,FALSE)/VLOOKUP(O$2,Listen!$B$5:$G$95,$N2687+1,FALSE),"-")</f>
        <v>0</v>
      </c>
      <c r="P2687" s="54">
        <f>IF($C2687&lt;=P$2,E2687*VLOOKUP($C2687,Listen!$B$5:$G$95,$N2687+1,FALSE)/VLOOKUP(P$2,Listen!$B$5:$G$95,$N2687+1,FALSE),"-")</f>
        <v>0</v>
      </c>
      <c r="Q2687" s="54">
        <f>IF($C2687&lt;=Q$2,F2687*VLOOKUP($C2687,Listen!$B$5:$G$95,$N2687+1,FALSE)/VLOOKUP(Q$2,Listen!$B$5:$G$95,$N2687+1,FALSE),"-")</f>
        <v>0</v>
      </c>
      <c r="R2687" s="54">
        <f>IF($C2687&lt;=R$2,G2687*VLOOKUP($C2687,Listen!$B$5:$G$95,$N2687+1,FALSE)/VLOOKUP(R$2,Listen!$B$5:$G$95,$N2687+1,FALSE),"-")</f>
        <v>0</v>
      </c>
      <c r="S2687" s="54">
        <f>IF($C2687&lt;=S$2,H2687*VLOOKUP($C2687,Listen!$B$5:$G$95,$N2687+1,FALSE)/VLOOKUP(S$2,Listen!$B$5:$G$95,$N2687+1,FALSE),"-")</f>
        <v>0</v>
      </c>
      <c r="T2687" s="54">
        <f>IF($C2687&lt;=T$2,I2687*VLOOKUP($C2687,Listen!$B$5:$G$95,$N2687+1,FALSE)/VLOOKUP(T$2,Listen!$B$5:$G$95,$N2687+1,FALSE),"-")</f>
        <v>0</v>
      </c>
      <c r="U2687" s="54">
        <f>IF($C2687&lt;=U$2,J2687*VLOOKUP($C2687,Listen!$B$5:$G$95,$N2687+1,FALSE)/VLOOKUP(U$2,Listen!$B$5:$G$95,$N2687+1,FALSE),"-")</f>
        <v>0</v>
      </c>
      <c r="V2687" s="54">
        <f>IF($C2687&lt;=V$2,K2687*VLOOKUP($C2687,Listen!$B$5:$G$95,$N2687+1,FALSE)/VLOOKUP(V$2,Listen!$B$5:$G$95,$N2687+1,FALSE),"-")</f>
        <v>0</v>
      </c>
    </row>
    <row r="2688" spans="2:22">
      <c r="B2688" s="25"/>
      <c r="C2688" s="3">
        <v>1942</v>
      </c>
      <c r="D2688" s="141"/>
      <c r="E2688" s="141"/>
      <c r="F2688" s="141"/>
      <c r="G2688" s="141"/>
      <c r="H2688" s="141"/>
      <c r="I2688" s="141"/>
      <c r="J2688" s="141"/>
      <c r="K2688" s="141"/>
      <c r="M2688" s="52">
        <v>5</v>
      </c>
      <c r="N2688" s="52">
        <v>2</v>
      </c>
      <c r="O2688" s="54">
        <f>IF($C2688&lt;=O$2,D2688*VLOOKUP($C2688,Listen!$B$5:$G$95,$N2688+1,FALSE)/VLOOKUP(O$2,Listen!$B$5:$G$95,$N2688+1,FALSE),"-")</f>
        <v>0</v>
      </c>
      <c r="P2688" s="54">
        <f>IF($C2688&lt;=P$2,E2688*VLOOKUP($C2688,Listen!$B$5:$G$95,$N2688+1,FALSE)/VLOOKUP(P$2,Listen!$B$5:$G$95,$N2688+1,FALSE),"-")</f>
        <v>0</v>
      </c>
      <c r="Q2688" s="54">
        <f>IF($C2688&lt;=Q$2,F2688*VLOOKUP($C2688,Listen!$B$5:$G$95,$N2688+1,FALSE)/VLOOKUP(Q$2,Listen!$B$5:$G$95,$N2688+1,FALSE),"-")</f>
        <v>0</v>
      </c>
      <c r="R2688" s="54">
        <f>IF($C2688&lt;=R$2,G2688*VLOOKUP($C2688,Listen!$B$5:$G$95,$N2688+1,FALSE)/VLOOKUP(R$2,Listen!$B$5:$G$95,$N2688+1,FALSE),"-")</f>
        <v>0</v>
      </c>
      <c r="S2688" s="54">
        <f>IF($C2688&lt;=S$2,H2688*VLOOKUP($C2688,Listen!$B$5:$G$95,$N2688+1,FALSE)/VLOOKUP(S$2,Listen!$B$5:$G$95,$N2688+1,FALSE),"-")</f>
        <v>0</v>
      </c>
      <c r="T2688" s="54">
        <f>IF($C2688&lt;=T$2,I2688*VLOOKUP($C2688,Listen!$B$5:$G$95,$N2688+1,FALSE)/VLOOKUP(T$2,Listen!$B$5:$G$95,$N2688+1,FALSE),"-")</f>
        <v>0</v>
      </c>
      <c r="U2688" s="54">
        <f>IF($C2688&lt;=U$2,J2688*VLOOKUP($C2688,Listen!$B$5:$G$95,$N2688+1,FALSE)/VLOOKUP(U$2,Listen!$B$5:$G$95,$N2688+1,FALSE),"-")</f>
        <v>0</v>
      </c>
      <c r="V2688" s="54">
        <f>IF($C2688&lt;=V$2,K2688*VLOOKUP($C2688,Listen!$B$5:$G$95,$N2688+1,FALSE)/VLOOKUP(V$2,Listen!$B$5:$G$95,$N2688+1,FALSE),"-")</f>
        <v>0</v>
      </c>
    </row>
    <row r="2689" spans="2:22">
      <c r="B2689" s="25"/>
      <c r="C2689" s="3">
        <v>1941</v>
      </c>
      <c r="D2689" s="141"/>
      <c r="E2689" s="141"/>
      <c r="F2689" s="141"/>
      <c r="G2689" s="141"/>
      <c r="H2689" s="141"/>
      <c r="I2689" s="141"/>
      <c r="J2689" s="141"/>
      <c r="K2689" s="141"/>
      <c r="M2689" s="52">
        <v>5</v>
      </c>
      <c r="N2689" s="52">
        <v>2</v>
      </c>
      <c r="O2689" s="54">
        <f>IF($C2689&lt;=O$2,D2689*VLOOKUP($C2689,Listen!$B$5:$G$95,$N2689+1,FALSE)/VLOOKUP(O$2,Listen!$B$5:$G$95,$N2689+1,FALSE),"-")</f>
        <v>0</v>
      </c>
      <c r="P2689" s="54">
        <f>IF($C2689&lt;=P$2,E2689*VLOOKUP($C2689,Listen!$B$5:$G$95,$N2689+1,FALSE)/VLOOKUP(P$2,Listen!$B$5:$G$95,$N2689+1,FALSE),"-")</f>
        <v>0</v>
      </c>
      <c r="Q2689" s="54">
        <f>IF($C2689&lt;=Q$2,F2689*VLOOKUP($C2689,Listen!$B$5:$G$95,$N2689+1,FALSE)/VLOOKUP(Q$2,Listen!$B$5:$G$95,$N2689+1,FALSE),"-")</f>
        <v>0</v>
      </c>
      <c r="R2689" s="54">
        <f>IF($C2689&lt;=R$2,G2689*VLOOKUP($C2689,Listen!$B$5:$G$95,$N2689+1,FALSE)/VLOOKUP(R$2,Listen!$B$5:$G$95,$N2689+1,FALSE),"-")</f>
        <v>0</v>
      </c>
      <c r="S2689" s="54">
        <f>IF($C2689&lt;=S$2,H2689*VLOOKUP($C2689,Listen!$B$5:$G$95,$N2689+1,FALSE)/VLOOKUP(S$2,Listen!$B$5:$G$95,$N2689+1,FALSE),"-")</f>
        <v>0</v>
      </c>
      <c r="T2689" s="54">
        <f>IF($C2689&lt;=T$2,I2689*VLOOKUP($C2689,Listen!$B$5:$G$95,$N2689+1,FALSE)/VLOOKUP(T$2,Listen!$B$5:$G$95,$N2689+1,FALSE),"-")</f>
        <v>0</v>
      </c>
      <c r="U2689" s="54">
        <f>IF($C2689&lt;=U$2,J2689*VLOOKUP($C2689,Listen!$B$5:$G$95,$N2689+1,FALSE)/VLOOKUP(U$2,Listen!$B$5:$G$95,$N2689+1,FALSE),"-")</f>
        <v>0</v>
      </c>
      <c r="V2689" s="54">
        <f>IF($C2689&lt;=V$2,K2689*VLOOKUP($C2689,Listen!$B$5:$G$95,$N2689+1,FALSE)/VLOOKUP(V$2,Listen!$B$5:$G$95,$N2689+1,FALSE),"-")</f>
        <v>0</v>
      </c>
    </row>
    <row r="2690" spans="2:22">
      <c r="B2690" s="25"/>
      <c r="C2690" s="3">
        <v>1940</v>
      </c>
      <c r="D2690" s="141"/>
      <c r="E2690" s="141"/>
      <c r="F2690" s="141"/>
      <c r="G2690" s="141"/>
      <c r="H2690" s="141"/>
      <c r="I2690" s="141"/>
      <c r="J2690" s="141"/>
      <c r="K2690" s="141"/>
      <c r="M2690" s="52">
        <v>5</v>
      </c>
      <c r="N2690" s="52">
        <v>2</v>
      </c>
      <c r="O2690" s="54">
        <f>IF($C2690&lt;=O$2,D2690*VLOOKUP($C2690,Listen!$B$5:$G$95,$N2690+1,FALSE)/VLOOKUP(O$2,Listen!$B$5:$G$95,$N2690+1,FALSE),"-")</f>
        <v>0</v>
      </c>
      <c r="P2690" s="54">
        <f>IF($C2690&lt;=P$2,E2690*VLOOKUP($C2690,Listen!$B$5:$G$95,$N2690+1,FALSE)/VLOOKUP(P$2,Listen!$B$5:$G$95,$N2690+1,FALSE),"-")</f>
        <v>0</v>
      </c>
      <c r="Q2690" s="54">
        <f>IF($C2690&lt;=Q$2,F2690*VLOOKUP($C2690,Listen!$B$5:$G$95,$N2690+1,FALSE)/VLOOKUP(Q$2,Listen!$B$5:$G$95,$N2690+1,FALSE),"-")</f>
        <v>0</v>
      </c>
      <c r="R2690" s="54">
        <f>IF($C2690&lt;=R$2,G2690*VLOOKUP($C2690,Listen!$B$5:$G$95,$N2690+1,FALSE)/VLOOKUP(R$2,Listen!$B$5:$G$95,$N2690+1,FALSE),"-")</f>
        <v>0</v>
      </c>
      <c r="S2690" s="54">
        <f>IF($C2690&lt;=S$2,H2690*VLOOKUP($C2690,Listen!$B$5:$G$95,$N2690+1,FALSE)/VLOOKUP(S$2,Listen!$B$5:$G$95,$N2690+1,FALSE),"-")</f>
        <v>0</v>
      </c>
      <c r="T2690" s="54">
        <f>IF($C2690&lt;=T$2,I2690*VLOOKUP($C2690,Listen!$B$5:$G$95,$N2690+1,FALSE)/VLOOKUP(T$2,Listen!$B$5:$G$95,$N2690+1,FALSE),"-")</f>
        <v>0</v>
      </c>
      <c r="U2690" s="54">
        <f>IF($C2690&lt;=U$2,J2690*VLOOKUP($C2690,Listen!$B$5:$G$95,$N2690+1,FALSE)/VLOOKUP(U$2,Listen!$B$5:$G$95,$N2690+1,FALSE),"-")</f>
        <v>0</v>
      </c>
      <c r="V2690" s="54">
        <f>IF($C2690&lt;=V$2,K2690*VLOOKUP($C2690,Listen!$B$5:$G$95,$N2690+1,FALSE)/VLOOKUP(V$2,Listen!$B$5:$G$95,$N2690+1,FALSE),"-")</f>
        <v>0</v>
      </c>
    </row>
    <row r="2691" spans="2:22">
      <c r="B2691" s="25"/>
      <c r="C2691" s="3">
        <v>1939</v>
      </c>
      <c r="D2691" s="141"/>
      <c r="E2691" s="141"/>
      <c r="F2691" s="141"/>
      <c r="G2691" s="141"/>
      <c r="H2691" s="141"/>
      <c r="I2691" s="141"/>
      <c r="J2691" s="141"/>
      <c r="K2691" s="141"/>
      <c r="M2691" s="52">
        <v>5</v>
      </c>
      <c r="N2691" s="52">
        <v>2</v>
      </c>
      <c r="O2691" s="54">
        <f>IF($C2691&lt;=O$2,D2691*VLOOKUP($C2691,Listen!$B$5:$G$95,$N2691+1,FALSE)/VLOOKUP(O$2,Listen!$B$5:$G$95,$N2691+1,FALSE),"-")</f>
        <v>0</v>
      </c>
      <c r="P2691" s="54">
        <f>IF($C2691&lt;=P$2,E2691*VLOOKUP($C2691,Listen!$B$5:$G$95,$N2691+1,FALSE)/VLOOKUP(P$2,Listen!$B$5:$G$95,$N2691+1,FALSE),"-")</f>
        <v>0</v>
      </c>
      <c r="Q2691" s="54">
        <f>IF($C2691&lt;=Q$2,F2691*VLOOKUP($C2691,Listen!$B$5:$G$95,$N2691+1,FALSE)/VLOOKUP(Q$2,Listen!$B$5:$G$95,$N2691+1,FALSE),"-")</f>
        <v>0</v>
      </c>
      <c r="R2691" s="54">
        <f>IF($C2691&lt;=R$2,G2691*VLOOKUP($C2691,Listen!$B$5:$G$95,$N2691+1,FALSE)/VLOOKUP(R$2,Listen!$B$5:$G$95,$N2691+1,FALSE),"-")</f>
        <v>0</v>
      </c>
      <c r="S2691" s="54">
        <f>IF($C2691&lt;=S$2,H2691*VLOOKUP($C2691,Listen!$B$5:$G$95,$N2691+1,FALSE)/VLOOKUP(S$2,Listen!$B$5:$G$95,$N2691+1,FALSE),"-")</f>
        <v>0</v>
      </c>
      <c r="T2691" s="54">
        <f>IF($C2691&lt;=T$2,I2691*VLOOKUP($C2691,Listen!$B$5:$G$95,$N2691+1,FALSE)/VLOOKUP(T$2,Listen!$B$5:$G$95,$N2691+1,FALSE),"-")</f>
        <v>0</v>
      </c>
      <c r="U2691" s="54">
        <f>IF($C2691&lt;=U$2,J2691*VLOOKUP($C2691,Listen!$B$5:$G$95,$N2691+1,FALSE)/VLOOKUP(U$2,Listen!$B$5:$G$95,$N2691+1,FALSE),"-")</f>
        <v>0</v>
      </c>
      <c r="V2691" s="54">
        <f>IF($C2691&lt;=V$2,K2691*VLOOKUP($C2691,Listen!$B$5:$G$95,$N2691+1,FALSE)/VLOOKUP(V$2,Listen!$B$5:$G$95,$N2691+1,FALSE),"-")</f>
        <v>0</v>
      </c>
    </row>
    <row r="2692" spans="2:22">
      <c r="B2692" s="25"/>
      <c r="C2692" s="3">
        <v>1938</v>
      </c>
      <c r="D2692" s="141"/>
      <c r="E2692" s="141"/>
      <c r="F2692" s="141"/>
      <c r="G2692" s="141"/>
      <c r="H2692" s="141"/>
      <c r="I2692" s="141"/>
      <c r="J2692" s="141"/>
      <c r="K2692" s="141"/>
      <c r="M2692" s="52">
        <v>5</v>
      </c>
      <c r="N2692" s="52">
        <v>2</v>
      </c>
      <c r="O2692" s="54">
        <f>IF($C2692&lt;=O$2,D2692*VLOOKUP($C2692,Listen!$B$5:$G$95,$N2692+1,FALSE)/VLOOKUP(O$2,Listen!$B$5:$G$95,$N2692+1,FALSE),"-")</f>
        <v>0</v>
      </c>
      <c r="P2692" s="54">
        <f>IF($C2692&lt;=P$2,E2692*VLOOKUP($C2692,Listen!$B$5:$G$95,$N2692+1,FALSE)/VLOOKUP(P$2,Listen!$B$5:$G$95,$N2692+1,FALSE),"-")</f>
        <v>0</v>
      </c>
      <c r="Q2692" s="54">
        <f>IF($C2692&lt;=Q$2,F2692*VLOOKUP($C2692,Listen!$B$5:$G$95,$N2692+1,FALSE)/VLOOKUP(Q$2,Listen!$B$5:$G$95,$N2692+1,FALSE),"-")</f>
        <v>0</v>
      </c>
      <c r="R2692" s="54">
        <f>IF($C2692&lt;=R$2,G2692*VLOOKUP($C2692,Listen!$B$5:$G$95,$N2692+1,FALSE)/VLOOKUP(R$2,Listen!$B$5:$G$95,$N2692+1,FALSE),"-")</f>
        <v>0</v>
      </c>
      <c r="S2692" s="54">
        <f>IF($C2692&lt;=S$2,H2692*VLOOKUP($C2692,Listen!$B$5:$G$95,$N2692+1,FALSE)/VLOOKUP(S$2,Listen!$B$5:$G$95,$N2692+1,FALSE),"-")</f>
        <v>0</v>
      </c>
      <c r="T2692" s="54">
        <f>IF($C2692&lt;=T$2,I2692*VLOOKUP($C2692,Listen!$B$5:$G$95,$N2692+1,FALSE)/VLOOKUP(T$2,Listen!$B$5:$G$95,$N2692+1,FALSE),"-")</f>
        <v>0</v>
      </c>
      <c r="U2692" s="54">
        <f>IF($C2692&lt;=U$2,J2692*VLOOKUP($C2692,Listen!$B$5:$G$95,$N2692+1,FALSE)/VLOOKUP(U$2,Listen!$B$5:$G$95,$N2692+1,FALSE),"-")</f>
        <v>0</v>
      </c>
      <c r="V2692" s="54">
        <f>IF($C2692&lt;=V$2,K2692*VLOOKUP($C2692,Listen!$B$5:$G$95,$N2692+1,FALSE)/VLOOKUP(V$2,Listen!$B$5:$G$95,$N2692+1,FALSE),"-")</f>
        <v>0</v>
      </c>
    </row>
    <row r="2693" spans="2:22">
      <c r="B2693" s="25"/>
      <c r="C2693" s="3">
        <v>1937</v>
      </c>
      <c r="D2693" s="141"/>
      <c r="E2693" s="141"/>
      <c r="F2693" s="141"/>
      <c r="G2693" s="141"/>
      <c r="H2693" s="141"/>
      <c r="I2693" s="141"/>
      <c r="J2693" s="141"/>
      <c r="K2693" s="141"/>
      <c r="M2693" s="52">
        <v>5</v>
      </c>
      <c r="N2693" s="52">
        <v>2</v>
      </c>
      <c r="O2693" s="54">
        <f>IF($C2693&lt;=O$2,D2693*VLOOKUP($C2693,Listen!$B$5:$G$95,$N2693+1,FALSE)/VLOOKUP(O$2,Listen!$B$5:$G$95,$N2693+1,FALSE),"-")</f>
        <v>0</v>
      </c>
      <c r="P2693" s="54">
        <f>IF($C2693&lt;=P$2,E2693*VLOOKUP($C2693,Listen!$B$5:$G$95,$N2693+1,FALSE)/VLOOKUP(P$2,Listen!$B$5:$G$95,$N2693+1,FALSE),"-")</f>
        <v>0</v>
      </c>
      <c r="Q2693" s="54">
        <f>IF($C2693&lt;=Q$2,F2693*VLOOKUP($C2693,Listen!$B$5:$G$95,$N2693+1,FALSE)/VLOOKUP(Q$2,Listen!$B$5:$G$95,$N2693+1,FALSE),"-")</f>
        <v>0</v>
      </c>
      <c r="R2693" s="54">
        <f>IF($C2693&lt;=R$2,G2693*VLOOKUP($C2693,Listen!$B$5:$G$95,$N2693+1,FALSE)/VLOOKUP(R$2,Listen!$B$5:$G$95,$N2693+1,FALSE),"-")</f>
        <v>0</v>
      </c>
      <c r="S2693" s="54">
        <f>IF($C2693&lt;=S$2,H2693*VLOOKUP($C2693,Listen!$B$5:$G$95,$N2693+1,FALSE)/VLOOKUP(S$2,Listen!$B$5:$G$95,$N2693+1,FALSE),"-")</f>
        <v>0</v>
      </c>
      <c r="T2693" s="54">
        <f>IF($C2693&lt;=T$2,I2693*VLOOKUP($C2693,Listen!$B$5:$G$95,$N2693+1,FALSE)/VLOOKUP(T$2,Listen!$B$5:$G$95,$N2693+1,FALSE),"-")</f>
        <v>0</v>
      </c>
      <c r="U2693" s="54">
        <f>IF($C2693&lt;=U$2,J2693*VLOOKUP($C2693,Listen!$B$5:$G$95,$N2693+1,FALSE)/VLOOKUP(U$2,Listen!$B$5:$G$95,$N2693+1,FALSE),"-")</f>
        <v>0</v>
      </c>
      <c r="V2693" s="54">
        <f>IF($C2693&lt;=V$2,K2693*VLOOKUP($C2693,Listen!$B$5:$G$95,$N2693+1,FALSE)/VLOOKUP(V$2,Listen!$B$5:$G$95,$N2693+1,FALSE),"-")</f>
        <v>0</v>
      </c>
    </row>
    <row r="2694" spans="2:22">
      <c r="B2694" s="25"/>
      <c r="C2694" s="3">
        <v>1936</v>
      </c>
      <c r="D2694" s="141"/>
      <c r="E2694" s="141"/>
      <c r="F2694" s="141"/>
      <c r="G2694" s="141"/>
      <c r="H2694" s="141"/>
      <c r="I2694" s="141"/>
      <c r="J2694" s="141"/>
      <c r="K2694" s="141"/>
      <c r="M2694" s="52">
        <v>5</v>
      </c>
      <c r="N2694" s="52">
        <v>2</v>
      </c>
      <c r="O2694" s="54">
        <f>IF($C2694&lt;=O$2,D2694*VLOOKUP($C2694,Listen!$B$5:$G$95,$N2694+1,FALSE)/VLOOKUP(O$2,Listen!$B$5:$G$95,$N2694+1,FALSE),"-")</f>
        <v>0</v>
      </c>
      <c r="P2694" s="54">
        <f>IF($C2694&lt;=P$2,E2694*VLOOKUP($C2694,Listen!$B$5:$G$95,$N2694+1,FALSE)/VLOOKUP(P$2,Listen!$B$5:$G$95,$N2694+1,FALSE),"-")</f>
        <v>0</v>
      </c>
      <c r="Q2694" s="54">
        <f>IF($C2694&lt;=Q$2,F2694*VLOOKUP($C2694,Listen!$B$5:$G$95,$N2694+1,FALSE)/VLOOKUP(Q$2,Listen!$B$5:$G$95,$N2694+1,FALSE),"-")</f>
        <v>0</v>
      </c>
      <c r="R2694" s="54">
        <f>IF($C2694&lt;=R$2,G2694*VLOOKUP($C2694,Listen!$B$5:$G$95,$N2694+1,FALSE)/VLOOKUP(R$2,Listen!$B$5:$G$95,$N2694+1,FALSE),"-")</f>
        <v>0</v>
      </c>
      <c r="S2694" s="54">
        <f>IF($C2694&lt;=S$2,H2694*VLOOKUP($C2694,Listen!$B$5:$G$95,$N2694+1,FALSE)/VLOOKUP(S$2,Listen!$B$5:$G$95,$N2694+1,FALSE),"-")</f>
        <v>0</v>
      </c>
      <c r="T2694" s="54">
        <f>IF($C2694&lt;=T$2,I2694*VLOOKUP($C2694,Listen!$B$5:$G$95,$N2694+1,FALSE)/VLOOKUP(T$2,Listen!$B$5:$G$95,$N2694+1,FALSE),"-")</f>
        <v>0</v>
      </c>
      <c r="U2694" s="54">
        <f>IF($C2694&lt;=U$2,J2694*VLOOKUP($C2694,Listen!$B$5:$G$95,$N2694+1,FALSE)/VLOOKUP(U$2,Listen!$B$5:$G$95,$N2694+1,FALSE),"-")</f>
        <v>0</v>
      </c>
      <c r="V2694" s="54">
        <f>IF($C2694&lt;=V$2,K2694*VLOOKUP($C2694,Listen!$B$5:$G$95,$N2694+1,FALSE)/VLOOKUP(V$2,Listen!$B$5:$G$95,$N2694+1,FALSE),"-")</f>
        <v>0</v>
      </c>
    </row>
    <row r="2695" spans="2:22">
      <c r="B2695" s="25"/>
      <c r="C2695" s="3">
        <v>1935</v>
      </c>
      <c r="D2695" s="141"/>
      <c r="E2695" s="141"/>
      <c r="F2695" s="141"/>
      <c r="G2695" s="141"/>
      <c r="H2695" s="141"/>
      <c r="I2695" s="141"/>
      <c r="J2695" s="141"/>
      <c r="K2695" s="141"/>
      <c r="M2695" s="52">
        <v>5</v>
      </c>
      <c r="N2695" s="52">
        <v>2</v>
      </c>
      <c r="O2695" s="54">
        <f>IF($C2695&lt;=O$2,D2695*VLOOKUP($C2695,Listen!$B$5:$G$95,$N2695+1,FALSE)/VLOOKUP(O$2,Listen!$B$5:$G$95,$N2695+1,FALSE),"-")</f>
        <v>0</v>
      </c>
      <c r="P2695" s="54">
        <f>IF($C2695&lt;=P$2,E2695*VLOOKUP($C2695,Listen!$B$5:$G$95,$N2695+1,FALSE)/VLOOKUP(P$2,Listen!$B$5:$G$95,$N2695+1,FALSE),"-")</f>
        <v>0</v>
      </c>
      <c r="Q2695" s="54">
        <f>IF($C2695&lt;=Q$2,F2695*VLOOKUP($C2695,Listen!$B$5:$G$95,$N2695+1,FALSE)/VLOOKUP(Q$2,Listen!$B$5:$G$95,$N2695+1,FALSE),"-")</f>
        <v>0</v>
      </c>
      <c r="R2695" s="54">
        <f>IF($C2695&lt;=R$2,G2695*VLOOKUP($C2695,Listen!$B$5:$G$95,$N2695+1,FALSE)/VLOOKUP(R$2,Listen!$B$5:$G$95,$N2695+1,FALSE),"-")</f>
        <v>0</v>
      </c>
      <c r="S2695" s="54">
        <f>IF($C2695&lt;=S$2,H2695*VLOOKUP($C2695,Listen!$B$5:$G$95,$N2695+1,FALSE)/VLOOKUP(S$2,Listen!$B$5:$G$95,$N2695+1,FALSE),"-")</f>
        <v>0</v>
      </c>
      <c r="T2695" s="54">
        <f>IF($C2695&lt;=T$2,I2695*VLOOKUP($C2695,Listen!$B$5:$G$95,$N2695+1,FALSE)/VLOOKUP(T$2,Listen!$B$5:$G$95,$N2695+1,FALSE),"-")</f>
        <v>0</v>
      </c>
      <c r="U2695" s="54">
        <f>IF($C2695&lt;=U$2,J2695*VLOOKUP($C2695,Listen!$B$5:$G$95,$N2695+1,FALSE)/VLOOKUP(U$2,Listen!$B$5:$G$95,$N2695+1,FALSE),"-")</f>
        <v>0</v>
      </c>
      <c r="V2695" s="54">
        <f>IF($C2695&lt;=V$2,K2695*VLOOKUP($C2695,Listen!$B$5:$G$95,$N2695+1,FALSE)/VLOOKUP(V$2,Listen!$B$5:$G$95,$N2695+1,FALSE),"-")</f>
        <v>0</v>
      </c>
    </row>
    <row r="2696" spans="2:22">
      <c r="B2696" s="25"/>
      <c r="C2696" s="3">
        <v>1934</v>
      </c>
      <c r="D2696" s="141"/>
      <c r="E2696" s="141"/>
      <c r="F2696" s="141"/>
      <c r="G2696" s="141"/>
      <c r="H2696" s="141"/>
      <c r="I2696" s="141"/>
      <c r="J2696" s="141"/>
      <c r="K2696" s="141"/>
      <c r="M2696" s="52">
        <v>5</v>
      </c>
      <c r="N2696" s="52">
        <v>2</v>
      </c>
      <c r="O2696" s="54">
        <f>IF($C2696&lt;=O$2,D2696*VLOOKUP($C2696,Listen!$B$5:$G$95,$N2696+1,FALSE)/VLOOKUP(O$2,Listen!$B$5:$G$95,$N2696+1,FALSE),"-")</f>
        <v>0</v>
      </c>
      <c r="P2696" s="54">
        <f>IF($C2696&lt;=P$2,E2696*VLOOKUP($C2696,Listen!$B$5:$G$95,$N2696+1,FALSE)/VLOOKUP(P$2,Listen!$B$5:$G$95,$N2696+1,FALSE),"-")</f>
        <v>0</v>
      </c>
      <c r="Q2696" s="54">
        <f>IF($C2696&lt;=Q$2,F2696*VLOOKUP($C2696,Listen!$B$5:$G$95,$N2696+1,FALSE)/VLOOKUP(Q$2,Listen!$B$5:$G$95,$N2696+1,FALSE),"-")</f>
        <v>0</v>
      </c>
      <c r="R2696" s="54">
        <f>IF($C2696&lt;=R$2,G2696*VLOOKUP($C2696,Listen!$B$5:$G$95,$N2696+1,FALSE)/VLOOKUP(R$2,Listen!$B$5:$G$95,$N2696+1,FALSE),"-")</f>
        <v>0</v>
      </c>
      <c r="S2696" s="54">
        <f>IF($C2696&lt;=S$2,H2696*VLOOKUP($C2696,Listen!$B$5:$G$95,$N2696+1,FALSE)/VLOOKUP(S$2,Listen!$B$5:$G$95,$N2696+1,FALSE),"-")</f>
        <v>0</v>
      </c>
      <c r="T2696" s="54">
        <f>IF($C2696&lt;=T$2,I2696*VLOOKUP($C2696,Listen!$B$5:$G$95,$N2696+1,FALSE)/VLOOKUP(T$2,Listen!$B$5:$G$95,$N2696+1,FALSE),"-")</f>
        <v>0</v>
      </c>
      <c r="U2696" s="54">
        <f>IF($C2696&lt;=U$2,J2696*VLOOKUP($C2696,Listen!$B$5:$G$95,$N2696+1,FALSE)/VLOOKUP(U$2,Listen!$B$5:$G$95,$N2696+1,FALSE),"-")</f>
        <v>0</v>
      </c>
      <c r="V2696" s="54">
        <f>IF($C2696&lt;=V$2,K2696*VLOOKUP($C2696,Listen!$B$5:$G$95,$N2696+1,FALSE)/VLOOKUP(V$2,Listen!$B$5:$G$95,$N2696+1,FALSE),"-")</f>
        <v>0</v>
      </c>
    </row>
    <row r="2697" spans="2:22">
      <c r="B2697" s="25"/>
      <c r="C2697" s="3">
        <v>1933</v>
      </c>
      <c r="D2697" s="141"/>
      <c r="E2697" s="141"/>
      <c r="F2697" s="141"/>
      <c r="G2697" s="141"/>
      <c r="H2697" s="141"/>
      <c r="I2697" s="141"/>
      <c r="J2697" s="141"/>
      <c r="K2697" s="141"/>
      <c r="M2697" s="52">
        <v>5</v>
      </c>
      <c r="N2697" s="52">
        <v>2</v>
      </c>
      <c r="O2697" s="54">
        <f>IF($C2697&lt;=O$2,D2697*VLOOKUP($C2697,Listen!$B$5:$G$95,$N2697+1,FALSE)/VLOOKUP(O$2,Listen!$B$5:$G$95,$N2697+1,FALSE),"-")</f>
        <v>0</v>
      </c>
      <c r="P2697" s="54">
        <f>IF($C2697&lt;=P$2,E2697*VLOOKUP($C2697,Listen!$B$5:$G$95,$N2697+1,FALSE)/VLOOKUP(P$2,Listen!$B$5:$G$95,$N2697+1,FALSE),"-")</f>
        <v>0</v>
      </c>
      <c r="Q2697" s="54">
        <f>IF($C2697&lt;=Q$2,F2697*VLOOKUP($C2697,Listen!$B$5:$G$95,$N2697+1,FALSE)/VLOOKUP(Q$2,Listen!$B$5:$G$95,$N2697+1,FALSE),"-")</f>
        <v>0</v>
      </c>
      <c r="R2697" s="54">
        <f>IF($C2697&lt;=R$2,G2697*VLOOKUP($C2697,Listen!$B$5:$G$95,$N2697+1,FALSE)/VLOOKUP(R$2,Listen!$B$5:$G$95,$N2697+1,FALSE),"-")</f>
        <v>0</v>
      </c>
      <c r="S2697" s="54">
        <f>IF($C2697&lt;=S$2,H2697*VLOOKUP($C2697,Listen!$B$5:$G$95,$N2697+1,FALSE)/VLOOKUP(S$2,Listen!$B$5:$G$95,$N2697+1,FALSE),"-")</f>
        <v>0</v>
      </c>
      <c r="T2697" s="54">
        <f>IF($C2697&lt;=T$2,I2697*VLOOKUP($C2697,Listen!$B$5:$G$95,$N2697+1,FALSE)/VLOOKUP(T$2,Listen!$B$5:$G$95,$N2697+1,FALSE),"-")</f>
        <v>0</v>
      </c>
      <c r="U2697" s="54">
        <f>IF($C2697&lt;=U$2,J2697*VLOOKUP($C2697,Listen!$B$5:$G$95,$N2697+1,FALSE)/VLOOKUP(U$2,Listen!$B$5:$G$95,$N2697+1,FALSE),"-")</f>
        <v>0</v>
      </c>
      <c r="V2697" s="54">
        <f>IF($C2697&lt;=V$2,K2697*VLOOKUP($C2697,Listen!$B$5:$G$95,$N2697+1,FALSE)/VLOOKUP(V$2,Listen!$B$5:$G$95,$N2697+1,FALSE),"-")</f>
        <v>0</v>
      </c>
    </row>
    <row r="2698" spans="2:22">
      <c r="B2698" s="25"/>
      <c r="C2698" s="3">
        <v>1932</v>
      </c>
      <c r="D2698" s="141"/>
      <c r="E2698" s="141"/>
      <c r="F2698" s="141"/>
      <c r="G2698" s="141"/>
      <c r="H2698" s="141"/>
      <c r="I2698" s="141"/>
      <c r="J2698" s="141"/>
      <c r="K2698" s="141"/>
      <c r="M2698" s="52">
        <v>5</v>
      </c>
      <c r="N2698" s="52">
        <v>2</v>
      </c>
      <c r="O2698" s="54">
        <f>IF($C2698&lt;=O$2,D2698*VLOOKUP($C2698,Listen!$B$5:$G$95,$N2698+1,FALSE)/VLOOKUP(O$2,Listen!$B$5:$G$95,$N2698+1,FALSE),"-")</f>
        <v>0</v>
      </c>
      <c r="P2698" s="54">
        <f>IF($C2698&lt;=P$2,E2698*VLOOKUP($C2698,Listen!$B$5:$G$95,$N2698+1,FALSE)/VLOOKUP(P$2,Listen!$B$5:$G$95,$N2698+1,FALSE),"-")</f>
        <v>0</v>
      </c>
      <c r="Q2698" s="54">
        <f>IF($C2698&lt;=Q$2,F2698*VLOOKUP($C2698,Listen!$B$5:$G$95,$N2698+1,FALSE)/VLOOKUP(Q$2,Listen!$B$5:$G$95,$N2698+1,FALSE),"-")</f>
        <v>0</v>
      </c>
      <c r="R2698" s="54">
        <f>IF($C2698&lt;=R$2,G2698*VLOOKUP($C2698,Listen!$B$5:$G$95,$N2698+1,FALSE)/VLOOKUP(R$2,Listen!$B$5:$G$95,$N2698+1,FALSE),"-")</f>
        <v>0</v>
      </c>
      <c r="S2698" s="54">
        <f>IF($C2698&lt;=S$2,H2698*VLOOKUP($C2698,Listen!$B$5:$G$95,$N2698+1,FALSE)/VLOOKUP(S$2,Listen!$B$5:$G$95,$N2698+1,FALSE),"-")</f>
        <v>0</v>
      </c>
      <c r="T2698" s="54">
        <f>IF($C2698&lt;=T$2,I2698*VLOOKUP($C2698,Listen!$B$5:$G$95,$N2698+1,FALSE)/VLOOKUP(T$2,Listen!$B$5:$G$95,$N2698+1,FALSE),"-")</f>
        <v>0</v>
      </c>
      <c r="U2698" s="54">
        <f>IF($C2698&lt;=U$2,J2698*VLOOKUP($C2698,Listen!$B$5:$G$95,$N2698+1,FALSE)/VLOOKUP(U$2,Listen!$B$5:$G$95,$N2698+1,FALSE),"-")</f>
        <v>0</v>
      </c>
      <c r="V2698" s="54">
        <f>IF($C2698&lt;=V$2,K2698*VLOOKUP($C2698,Listen!$B$5:$G$95,$N2698+1,FALSE)/VLOOKUP(V$2,Listen!$B$5:$G$95,$N2698+1,FALSE),"-")</f>
        <v>0</v>
      </c>
    </row>
    <row r="2699" spans="2:22">
      <c r="B2699" s="25"/>
      <c r="C2699" s="3">
        <v>1931</v>
      </c>
      <c r="D2699" s="141"/>
      <c r="E2699" s="141"/>
      <c r="F2699" s="141"/>
      <c r="G2699" s="141"/>
      <c r="H2699" s="141"/>
      <c r="I2699" s="141"/>
      <c r="J2699" s="141"/>
      <c r="K2699" s="141"/>
      <c r="M2699" s="52">
        <v>5</v>
      </c>
      <c r="N2699" s="52">
        <v>2</v>
      </c>
      <c r="O2699" s="54">
        <f>IF($C2699&lt;=O$2,D2699*VLOOKUP($C2699,Listen!$B$5:$G$95,$N2699+1,FALSE)/VLOOKUP(O$2,Listen!$B$5:$G$95,$N2699+1,FALSE),"-")</f>
        <v>0</v>
      </c>
      <c r="P2699" s="54">
        <f>IF($C2699&lt;=P$2,E2699*VLOOKUP($C2699,Listen!$B$5:$G$95,$N2699+1,FALSE)/VLOOKUP(P$2,Listen!$B$5:$G$95,$N2699+1,FALSE),"-")</f>
        <v>0</v>
      </c>
      <c r="Q2699" s="54">
        <f>IF($C2699&lt;=Q$2,F2699*VLOOKUP($C2699,Listen!$B$5:$G$95,$N2699+1,FALSE)/VLOOKUP(Q$2,Listen!$B$5:$G$95,$N2699+1,FALSE),"-")</f>
        <v>0</v>
      </c>
      <c r="R2699" s="54">
        <f>IF($C2699&lt;=R$2,G2699*VLOOKUP($C2699,Listen!$B$5:$G$95,$N2699+1,FALSE)/VLOOKUP(R$2,Listen!$B$5:$G$95,$N2699+1,FALSE),"-")</f>
        <v>0</v>
      </c>
      <c r="S2699" s="54">
        <f>IF($C2699&lt;=S$2,H2699*VLOOKUP($C2699,Listen!$B$5:$G$95,$N2699+1,FALSE)/VLOOKUP(S$2,Listen!$B$5:$G$95,$N2699+1,FALSE),"-")</f>
        <v>0</v>
      </c>
      <c r="T2699" s="54">
        <f>IF($C2699&lt;=T$2,I2699*VLOOKUP($C2699,Listen!$B$5:$G$95,$N2699+1,FALSE)/VLOOKUP(T$2,Listen!$B$5:$G$95,$N2699+1,FALSE),"-")</f>
        <v>0</v>
      </c>
      <c r="U2699" s="54">
        <f>IF($C2699&lt;=U$2,J2699*VLOOKUP($C2699,Listen!$B$5:$G$95,$N2699+1,FALSE)/VLOOKUP(U$2,Listen!$B$5:$G$95,$N2699+1,FALSE),"-")</f>
        <v>0</v>
      </c>
      <c r="V2699" s="54">
        <f>IF($C2699&lt;=V$2,K2699*VLOOKUP($C2699,Listen!$B$5:$G$95,$N2699+1,FALSE)/VLOOKUP(V$2,Listen!$B$5:$G$95,$N2699+1,FALSE),"-")</f>
        <v>0</v>
      </c>
    </row>
    <row r="2700" spans="2:22" ht="13.5" thickBot="1">
      <c r="B2700" s="25"/>
      <c r="C2700" s="3">
        <v>1930</v>
      </c>
      <c r="D2700" s="141"/>
      <c r="E2700" s="141"/>
      <c r="F2700" s="141"/>
      <c r="G2700" s="141"/>
      <c r="H2700" s="141"/>
      <c r="I2700" s="141"/>
      <c r="J2700" s="141"/>
      <c r="K2700" s="141"/>
      <c r="M2700" s="52">
        <v>5</v>
      </c>
      <c r="N2700" s="52">
        <v>2</v>
      </c>
      <c r="O2700" s="54">
        <f>IF($C2700&lt;=O$2,D2700*VLOOKUP($C2700,Listen!$B$5:$G$95,$N2700+1,FALSE)/VLOOKUP(O$2,Listen!$B$5:$G$95,$N2700+1,FALSE),"-")</f>
        <v>0</v>
      </c>
      <c r="P2700" s="54">
        <f>IF($C2700&lt;=P$2,E2700*VLOOKUP($C2700,Listen!$B$5:$G$95,$N2700+1,FALSE)/VLOOKUP(P$2,Listen!$B$5:$G$95,$N2700+1,FALSE),"-")</f>
        <v>0</v>
      </c>
      <c r="Q2700" s="54">
        <f>IF($C2700&lt;=Q$2,F2700*VLOOKUP($C2700,Listen!$B$5:$G$95,$N2700+1,FALSE)/VLOOKUP(Q$2,Listen!$B$5:$G$95,$N2700+1,FALSE),"-")</f>
        <v>0</v>
      </c>
      <c r="R2700" s="54">
        <f>IF($C2700&lt;=R$2,G2700*VLOOKUP($C2700,Listen!$B$5:$G$95,$N2700+1,FALSE)/VLOOKUP(R$2,Listen!$B$5:$G$95,$N2700+1,FALSE),"-")</f>
        <v>0</v>
      </c>
      <c r="S2700" s="54">
        <f>IF($C2700&lt;=S$2,H2700*VLOOKUP($C2700,Listen!$B$5:$G$95,$N2700+1,FALSE)/VLOOKUP(S$2,Listen!$B$5:$G$95,$N2700+1,FALSE),"-")</f>
        <v>0</v>
      </c>
      <c r="T2700" s="54">
        <f>IF($C2700&lt;=T$2,I2700*VLOOKUP($C2700,Listen!$B$5:$G$95,$N2700+1,FALSE)/VLOOKUP(T$2,Listen!$B$5:$G$95,$N2700+1,FALSE),"-")</f>
        <v>0</v>
      </c>
      <c r="U2700" s="54">
        <f>IF($C2700&lt;=U$2,J2700*VLOOKUP($C2700,Listen!$B$5:$G$95,$N2700+1,FALSE)/VLOOKUP(U$2,Listen!$B$5:$G$95,$N2700+1,FALSE),"-")</f>
        <v>0</v>
      </c>
      <c r="V2700" s="54">
        <f>IF($C2700&lt;=V$2,K2700*VLOOKUP($C2700,Listen!$B$5:$G$95,$N2700+1,FALSE)/VLOOKUP(V$2,Listen!$B$5:$G$95,$N2700+1,FALSE),"-")</f>
        <v>0</v>
      </c>
    </row>
    <row r="2701" spans="2:22" ht="13.5" thickBot="1">
      <c r="B2701" s="37" t="s">
        <v>67</v>
      </c>
      <c r="C2701" s="27" t="s">
        <v>22</v>
      </c>
      <c r="D2701" s="143">
        <f t="shared" ref="D2701:K2701" si="30">SUM(D2613:D2700)</f>
        <v>0</v>
      </c>
      <c r="E2701" s="143">
        <f t="shared" si="30"/>
        <v>0</v>
      </c>
      <c r="F2701" s="143">
        <f t="shared" si="30"/>
        <v>0</v>
      </c>
      <c r="G2701" s="143">
        <f t="shared" si="30"/>
        <v>0</v>
      </c>
      <c r="H2701" s="143">
        <f t="shared" si="30"/>
        <v>0</v>
      </c>
      <c r="I2701" s="143">
        <f t="shared" si="30"/>
        <v>0</v>
      </c>
      <c r="J2701" s="143">
        <f t="shared" si="30"/>
        <v>0</v>
      </c>
      <c r="K2701" s="143">
        <f t="shared" si="30"/>
        <v>0</v>
      </c>
      <c r="O2701" s="55"/>
      <c r="P2701" s="55"/>
      <c r="Q2701" s="55"/>
      <c r="R2701" s="55"/>
      <c r="S2701" s="55"/>
      <c r="T2701" s="55"/>
      <c r="U2701" s="55"/>
      <c r="V2701" s="55"/>
    </row>
    <row r="2702" spans="2:22" ht="13.5" thickBot="1">
      <c r="B2702" s="40"/>
      <c r="C2702" s="4"/>
      <c r="D2702" s="143"/>
      <c r="E2702" s="143"/>
      <c r="F2702" s="143"/>
      <c r="G2702" s="143"/>
      <c r="H2702" s="143"/>
      <c r="I2702" s="143"/>
      <c r="J2702" s="143"/>
      <c r="K2702" s="143"/>
      <c r="O2702" s="55"/>
      <c r="P2702" s="55"/>
      <c r="Q2702" s="55"/>
      <c r="R2702" s="55"/>
      <c r="S2702" s="55"/>
      <c r="T2702" s="55"/>
      <c r="U2702" s="55"/>
      <c r="V2702" s="55"/>
    </row>
    <row r="2703" spans="2:22" ht="13.5" thickBot="1">
      <c r="B2703" s="31" t="s">
        <v>68</v>
      </c>
      <c r="C2703" s="23">
        <v>2017</v>
      </c>
      <c r="D2703" s="140"/>
      <c r="E2703" s="140"/>
      <c r="F2703" s="140"/>
      <c r="G2703" s="140"/>
      <c r="H2703" s="140"/>
      <c r="I2703" s="140"/>
      <c r="J2703" s="140"/>
      <c r="K2703" s="140"/>
      <c r="M2703" s="52">
        <v>9</v>
      </c>
      <c r="N2703" s="52">
        <v>3</v>
      </c>
      <c r="O2703" s="54" t="str">
        <f>IF($C2703&lt;=O$2,D2703*VLOOKUP($C2703,Listen!$B$5:$G$95,$N2703+1,FALSE)/VLOOKUP(O$2,Listen!$B$5:$G$95,$N2703+1,FALSE),"-")</f>
        <v>-</v>
      </c>
      <c r="P2703" s="54" t="str">
        <f>IF($C2703&lt;=P$2,E2703*VLOOKUP($C2703,Listen!$B$5:$G$95,$N2703+1,FALSE)/VLOOKUP(P$2,Listen!$B$5:$G$95,$N2703+1,FALSE),"-")</f>
        <v>-</v>
      </c>
      <c r="Q2703" s="54" t="str">
        <f>IF($C2703&lt;=Q$2,F2703*VLOOKUP($C2703,Listen!$B$5:$G$95,$N2703+1,FALSE)/VLOOKUP(Q$2,Listen!$B$5:$G$95,$N2703+1,FALSE),"-")</f>
        <v>-</v>
      </c>
      <c r="R2703" s="54" t="str">
        <f>IF($C2703&lt;=R$2,G2703*VLOOKUP($C2703,Listen!$B$5:$G$95,$N2703+1,FALSE)/VLOOKUP(R$2,Listen!$B$5:$G$95,$N2703+1,FALSE),"-")</f>
        <v>-</v>
      </c>
      <c r="S2703" s="54" t="str">
        <f>IF($C2703&lt;=S$2,H2703*VLOOKUP($C2703,Listen!$B$5:$G$95,$N2703+1,FALSE)/VLOOKUP(S$2,Listen!$B$5:$G$95,$N2703+1,FALSE),"-")</f>
        <v>-</v>
      </c>
      <c r="T2703" s="54" t="str">
        <f>IF($C2703&lt;=T$2,I2703*VLOOKUP($C2703,Listen!$B$5:$G$95,$N2703+1,FALSE)/VLOOKUP(T$2,Listen!$B$5:$G$95,$N2703+1,FALSE),"-")</f>
        <v>-</v>
      </c>
      <c r="U2703" s="54" t="str">
        <f>IF($C2703&lt;=U$2,J2703*VLOOKUP($C2703,Listen!$B$5:$G$95,$N2703+1,FALSE)/VLOOKUP(U$2,Listen!$B$5:$G$95,$N2703+1,FALSE),"-")</f>
        <v>-</v>
      </c>
      <c r="V2703" s="54" t="str">
        <f>IF($C2703&lt;=V$2,K2703*VLOOKUP($C2703,Listen!$B$5:$G$95,$N2703+1,FALSE)/VLOOKUP(V$2,Listen!$B$5:$G$95,$N2703+1,FALSE),"-")</f>
        <v>-</v>
      </c>
    </row>
    <row r="2704" spans="2:22">
      <c r="B2704" s="25"/>
      <c r="C2704" s="3">
        <v>2016</v>
      </c>
      <c r="D2704" s="140"/>
      <c r="E2704" s="140"/>
      <c r="F2704" s="140"/>
      <c r="G2704" s="140"/>
      <c r="H2704" s="140"/>
      <c r="I2704" s="140"/>
      <c r="J2704" s="140"/>
      <c r="K2704" s="141"/>
      <c r="M2704" s="52">
        <v>9</v>
      </c>
      <c r="N2704" s="52">
        <v>3</v>
      </c>
      <c r="O2704" s="54" t="str">
        <f>IF($C2704&lt;=O$2,D2704*VLOOKUP($C2704,Listen!$B$5:$G$95,$N2704+1,FALSE)/VLOOKUP(O$2,Listen!$B$5:$G$95,$N2704+1,FALSE),"-")</f>
        <v>-</v>
      </c>
      <c r="P2704" s="54" t="str">
        <f>IF($C2704&lt;=P$2,E2704*VLOOKUP($C2704,Listen!$B$5:$G$95,$N2704+1,FALSE)/VLOOKUP(P$2,Listen!$B$5:$G$95,$N2704+1,FALSE),"-")</f>
        <v>-</v>
      </c>
      <c r="Q2704" s="54" t="str">
        <f>IF($C2704&lt;=Q$2,F2704*VLOOKUP($C2704,Listen!$B$5:$G$95,$N2704+1,FALSE)/VLOOKUP(Q$2,Listen!$B$5:$G$95,$N2704+1,FALSE),"-")</f>
        <v>-</v>
      </c>
      <c r="R2704" s="54" t="str">
        <f>IF($C2704&lt;=R$2,G2704*VLOOKUP($C2704,Listen!$B$5:$G$95,$N2704+1,FALSE)/VLOOKUP(R$2,Listen!$B$5:$G$95,$N2704+1,FALSE),"-")</f>
        <v>-</v>
      </c>
      <c r="S2704" s="54" t="str">
        <f>IF($C2704&lt;=S$2,H2704*VLOOKUP($C2704,Listen!$B$5:$G$95,$N2704+1,FALSE)/VLOOKUP(S$2,Listen!$B$5:$G$95,$N2704+1,FALSE),"-")</f>
        <v>-</v>
      </c>
      <c r="T2704" s="54" t="str">
        <f>IF($C2704&lt;=T$2,I2704*VLOOKUP($C2704,Listen!$B$5:$G$95,$N2704+1,FALSE)/VLOOKUP(T$2,Listen!$B$5:$G$95,$N2704+1,FALSE),"-")</f>
        <v>-</v>
      </c>
      <c r="U2704" s="54" t="str">
        <f>IF($C2704&lt;=U$2,J2704*VLOOKUP($C2704,Listen!$B$5:$G$95,$N2704+1,FALSE)/VLOOKUP(U$2,Listen!$B$5:$G$95,$N2704+1,FALSE),"-")</f>
        <v>-</v>
      </c>
      <c r="V2704" s="54">
        <f>IF($C2704&lt;=V$2,K2704*VLOOKUP($C2704,Listen!$B$5:$G$95,$N2704+1,FALSE)/VLOOKUP(V$2,Listen!$B$5:$G$95,$N2704+1,FALSE),"-")</f>
        <v>0</v>
      </c>
    </row>
    <row r="2705" spans="2:22">
      <c r="B2705" s="25"/>
      <c r="C2705" s="3">
        <v>2015</v>
      </c>
      <c r="D2705" s="140"/>
      <c r="E2705" s="140"/>
      <c r="F2705" s="140"/>
      <c r="G2705" s="140"/>
      <c r="H2705" s="140"/>
      <c r="I2705" s="140"/>
      <c r="J2705" s="141"/>
      <c r="K2705" s="141"/>
      <c r="M2705" s="52">
        <v>9</v>
      </c>
      <c r="N2705" s="52">
        <v>3</v>
      </c>
      <c r="O2705" s="54" t="str">
        <f>IF($C2705&lt;=O$2,D2705*VLOOKUP($C2705,Listen!$B$5:$G$95,$N2705+1,FALSE)/VLOOKUP(O$2,Listen!$B$5:$G$95,$N2705+1,FALSE),"-")</f>
        <v>-</v>
      </c>
      <c r="P2705" s="54" t="str">
        <f>IF($C2705&lt;=P$2,E2705*VLOOKUP($C2705,Listen!$B$5:$G$95,$N2705+1,FALSE)/VLOOKUP(P$2,Listen!$B$5:$G$95,$N2705+1,FALSE),"-")</f>
        <v>-</v>
      </c>
      <c r="Q2705" s="54" t="str">
        <f>IF($C2705&lt;=Q$2,F2705*VLOOKUP($C2705,Listen!$B$5:$G$95,$N2705+1,FALSE)/VLOOKUP(Q$2,Listen!$B$5:$G$95,$N2705+1,FALSE),"-")</f>
        <v>-</v>
      </c>
      <c r="R2705" s="54" t="str">
        <f>IF($C2705&lt;=R$2,G2705*VLOOKUP($C2705,Listen!$B$5:$G$95,$N2705+1,FALSE)/VLOOKUP(R$2,Listen!$B$5:$G$95,$N2705+1,FALSE),"-")</f>
        <v>-</v>
      </c>
      <c r="S2705" s="54" t="str">
        <f>IF($C2705&lt;=S$2,H2705*VLOOKUP($C2705,Listen!$B$5:$G$95,$N2705+1,FALSE)/VLOOKUP(S$2,Listen!$B$5:$G$95,$N2705+1,FALSE),"-")</f>
        <v>-</v>
      </c>
      <c r="T2705" s="54" t="str">
        <f>IF($C2705&lt;=T$2,I2705*VLOOKUP($C2705,Listen!$B$5:$G$95,$N2705+1,FALSE)/VLOOKUP(T$2,Listen!$B$5:$G$95,$N2705+1,FALSE),"-")</f>
        <v>-</v>
      </c>
      <c r="U2705" s="54">
        <f>IF($C2705&lt;=U$2,J2705*VLOOKUP($C2705,Listen!$B$5:$G$95,$N2705+1,FALSE)/VLOOKUP(U$2,Listen!$B$5:$G$95,$N2705+1,FALSE),"-")</f>
        <v>0</v>
      </c>
      <c r="V2705" s="54">
        <f>IF($C2705&lt;=V$2,K2705*VLOOKUP($C2705,Listen!$B$5:$G$95,$N2705+1,FALSE)/VLOOKUP(V$2,Listen!$B$5:$G$95,$N2705+1,FALSE),"-")</f>
        <v>0</v>
      </c>
    </row>
    <row r="2706" spans="2:22">
      <c r="B2706" s="25"/>
      <c r="C2706" s="3">
        <v>2014</v>
      </c>
      <c r="D2706" s="140"/>
      <c r="E2706" s="140"/>
      <c r="F2706" s="140"/>
      <c r="G2706" s="140"/>
      <c r="H2706" s="140"/>
      <c r="I2706" s="141"/>
      <c r="J2706" s="141"/>
      <c r="K2706" s="141"/>
      <c r="M2706" s="52">
        <v>9</v>
      </c>
      <c r="N2706" s="52">
        <v>3</v>
      </c>
      <c r="O2706" s="54" t="str">
        <f>IF($C2706&lt;=O$2,D2706*VLOOKUP($C2706,Listen!$B$5:$G$95,$N2706+1,FALSE)/VLOOKUP(O$2,Listen!$B$5:$G$95,$N2706+1,FALSE),"-")</f>
        <v>-</v>
      </c>
      <c r="P2706" s="54" t="str">
        <f>IF($C2706&lt;=P$2,E2706*VLOOKUP($C2706,Listen!$B$5:$G$95,$N2706+1,FALSE)/VLOOKUP(P$2,Listen!$B$5:$G$95,$N2706+1,FALSE),"-")</f>
        <v>-</v>
      </c>
      <c r="Q2706" s="54" t="str">
        <f>IF($C2706&lt;=Q$2,F2706*VLOOKUP($C2706,Listen!$B$5:$G$95,$N2706+1,FALSE)/VLOOKUP(Q$2,Listen!$B$5:$G$95,$N2706+1,FALSE),"-")</f>
        <v>-</v>
      </c>
      <c r="R2706" s="54" t="str">
        <f>IF($C2706&lt;=R$2,G2706*VLOOKUP($C2706,Listen!$B$5:$G$95,$N2706+1,FALSE)/VLOOKUP(R$2,Listen!$B$5:$G$95,$N2706+1,FALSE),"-")</f>
        <v>-</v>
      </c>
      <c r="S2706" s="54" t="str">
        <f>IF($C2706&lt;=S$2,H2706*VLOOKUP($C2706,Listen!$B$5:$G$95,$N2706+1,FALSE)/VLOOKUP(S$2,Listen!$B$5:$G$95,$N2706+1,FALSE),"-")</f>
        <v>-</v>
      </c>
      <c r="T2706" s="54">
        <f>IF($C2706&lt;=T$2,I2706*VLOOKUP($C2706,Listen!$B$5:$G$95,$N2706+1,FALSE)/VLOOKUP(T$2,Listen!$B$5:$G$95,$N2706+1,FALSE),"-")</f>
        <v>0</v>
      </c>
      <c r="U2706" s="54">
        <f>IF($C2706&lt;=U$2,J2706*VLOOKUP($C2706,Listen!$B$5:$G$95,$N2706+1,FALSE)/VLOOKUP(U$2,Listen!$B$5:$G$95,$N2706+1,FALSE),"-")</f>
        <v>0</v>
      </c>
      <c r="V2706" s="54">
        <f>IF($C2706&lt;=V$2,K2706*VLOOKUP($C2706,Listen!$B$5:$G$95,$N2706+1,FALSE)/VLOOKUP(V$2,Listen!$B$5:$G$95,$N2706+1,FALSE),"-")</f>
        <v>0</v>
      </c>
    </row>
    <row r="2707" spans="2:22">
      <c r="B2707" s="25"/>
      <c r="C2707" s="3">
        <v>2013</v>
      </c>
      <c r="D2707" s="140"/>
      <c r="E2707" s="140"/>
      <c r="F2707" s="140"/>
      <c r="G2707" s="140"/>
      <c r="H2707" s="141"/>
      <c r="I2707" s="141"/>
      <c r="J2707" s="141"/>
      <c r="K2707" s="141"/>
      <c r="M2707" s="52">
        <v>9</v>
      </c>
      <c r="N2707" s="52">
        <v>3</v>
      </c>
      <c r="O2707" s="54" t="str">
        <f>IF($C2707&lt;=O$2,D2707*VLOOKUP($C2707,Listen!$B$5:$G$95,$N2707+1,FALSE)/VLOOKUP(O$2,Listen!$B$5:$G$95,$N2707+1,FALSE),"-")</f>
        <v>-</v>
      </c>
      <c r="P2707" s="54" t="str">
        <f>IF($C2707&lt;=P$2,E2707*VLOOKUP($C2707,Listen!$B$5:$G$95,$N2707+1,FALSE)/VLOOKUP(P$2,Listen!$B$5:$G$95,$N2707+1,FALSE),"-")</f>
        <v>-</v>
      </c>
      <c r="Q2707" s="54" t="str">
        <f>IF($C2707&lt;=Q$2,F2707*VLOOKUP($C2707,Listen!$B$5:$G$95,$N2707+1,FALSE)/VLOOKUP(Q$2,Listen!$B$5:$G$95,$N2707+1,FALSE),"-")</f>
        <v>-</v>
      </c>
      <c r="R2707" s="54" t="str">
        <f>IF($C2707&lt;=R$2,G2707*VLOOKUP($C2707,Listen!$B$5:$G$95,$N2707+1,FALSE)/VLOOKUP(R$2,Listen!$B$5:$G$95,$N2707+1,FALSE),"-")</f>
        <v>-</v>
      </c>
      <c r="S2707" s="54">
        <f>IF($C2707&lt;=S$2,H2707*VLOOKUP($C2707,Listen!$B$5:$G$95,$N2707+1,FALSE)/VLOOKUP(S$2,Listen!$B$5:$G$95,$N2707+1,FALSE),"-")</f>
        <v>0</v>
      </c>
      <c r="T2707" s="54">
        <f>IF($C2707&lt;=T$2,I2707*VLOOKUP($C2707,Listen!$B$5:$G$95,$N2707+1,FALSE)/VLOOKUP(T$2,Listen!$B$5:$G$95,$N2707+1,FALSE),"-")</f>
        <v>0</v>
      </c>
      <c r="U2707" s="54">
        <f>IF($C2707&lt;=U$2,J2707*VLOOKUP($C2707,Listen!$B$5:$G$95,$N2707+1,FALSE)/VLOOKUP(U$2,Listen!$B$5:$G$95,$N2707+1,FALSE),"-")</f>
        <v>0</v>
      </c>
      <c r="V2707" s="54">
        <f>IF($C2707&lt;=V$2,K2707*VLOOKUP($C2707,Listen!$B$5:$G$95,$N2707+1,FALSE)/VLOOKUP(V$2,Listen!$B$5:$G$95,$N2707+1,FALSE),"-")</f>
        <v>0</v>
      </c>
    </row>
    <row r="2708" spans="2:22">
      <c r="B2708" s="25"/>
      <c r="C2708" s="3">
        <v>2012</v>
      </c>
      <c r="D2708" s="140"/>
      <c r="E2708" s="140"/>
      <c r="F2708" s="140"/>
      <c r="G2708" s="141"/>
      <c r="H2708" s="141"/>
      <c r="I2708" s="141"/>
      <c r="J2708" s="141"/>
      <c r="K2708" s="141"/>
      <c r="M2708" s="52">
        <v>9</v>
      </c>
      <c r="N2708" s="52">
        <v>3</v>
      </c>
      <c r="O2708" s="54" t="str">
        <f>IF($C2708&lt;=O$2,D2708*VLOOKUP($C2708,Listen!$B$5:$G$95,$N2708+1,FALSE)/VLOOKUP(O$2,Listen!$B$5:$G$95,$N2708+1,FALSE),"-")</f>
        <v>-</v>
      </c>
      <c r="P2708" s="54" t="str">
        <f>IF($C2708&lt;=P$2,E2708*VLOOKUP($C2708,Listen!$B$5:$G$95,$N2708+1,FALSE)/VLOOKUP(P$2,Listen!$B$5:$G$95,$N2708+1,FALSE),"-")</f>
        <v>-</v>
      </c>
      <c r="Q2708" s="54" t="str">
        <f>IF($C2708&lt;=Q$2,F2708*VLOOKUP($C2708,Listen!$B$5:$G$95,$N2708+1,FALSE)/VLOOKUP(Q$2,Listen!$B$5:$G$95,$N2708+1,FALSE),"-")</f>
        <v>-</v>
      </c>
      <c r="R2708" s="54">
        <f>IF($C2708&lt;=R$2,G2708*VLOOKUP($C2708,Listen!$B$5:$G$95,$N2708+1,FALSE)/VLOOKUP(R$2,Listen!$B$5:$G$95,$N2708+1,FALSE),"-")</f>
        <v>0</v>
      </c>
      <c r="S2708" s="54">
        <f>IF($C2708&lt;=S$2,H2708*VLOOKUP($C2708,Listen!$B$5:$G$95,$N2708+1,FALSE)/VLOOKUP(S$2,Listen!$B$5:$G$95,$N2708+1,FALSE),"-")</f>
        <v>0</v>
      </c>
      <c r="T2708" s="54">
        <f>IF($C2708&lt;=T$2,I2708*VLOOKUP($C2708,Listen!$B$5:$G$95,$N2708+1,FALSE)/VLOOKUP(T$2,Listen!$B$5:$G$95,$N2708+1,FALSE),"-")</f>
        <v>0</v>
      </c>
      <c r="U2708" s="54">
        <f>IF($C2708&lt;=U$2,J2708*VLOOKUP($C2708,Listen!$B$5:$G$95,$N2708+1,FALSE)/VLOOKUP(U$2,Listen!$B$5:$G$95,$N2708+1,FALSE),"-")</f>
        <v>0</v>
      </c>
      <c r="V2708" s="54">
        <f>IF($C2708&lt;=V$2,K2708*VLOOKUP($C2708,Listen!$B$5:$G$95,$N2708+1,FALSE)/VLOOKUP(V$2,Listen!$B$5:$G$95,$N2708+1,FALSE),"-")</f>
        <v>0</v>
      </c>
    </row>
    <row r="2709" spans="2:22">
      <c r="B2709" s="25"/>
      <c r="C2709" s="3">
        <v>2011</v>
      </c>
      <c r="D2709" s="140"/>
      <c r="E2709" s="140"/>
      <c r="F2709" s="141"/>
      <c r="G2709" s="141"/>
      <c r="H2709" s="141"/>
      <c r="I2709" s="141"/>
      <c r="J2709" s="141"/>
      <c r="K2709" s="141"/>
      <c r="M2709" s="52">
        <v>9</v>
      </c>
      <c r="N2709" s="52">
        <v>3</v>
      </c>
      <c r="O2709" s="54" t="str">
        <f>IF($C2709&lt;=O$2,D2709*VLOOKUP($C2709,Listen!$B$5:$G$95,$N2709+1,FALSE)/VLOOKUP(O$2,Listen!$B$5:$G$95,$N2709+1,FALSE),"-")</f>
        <v>-</v>
      </c>
      <c r="P2709" s="54" t="str">
        <f>IF($C2709&lt;=P$2,E2709*VLOOKUP($C2709,Listen!$B$5:$G$95,$N2709+1,FALSE)/VLOOKUP(P$2,Listen!$B$5:$G$95,$N2709+1,FALSE),"-")</f>
        <v>-</v>
      </c>
      <c r="Q2709" s="54">
        <f>IF($C2709&lt;=Q$2,F2709*VLOOKUP($C2709,Listen!$B$5:$G$95,$N2709+1,FALSE)/VLOOKUP(Q$2,Listen!$B$5:$G$95,$N2709+1,FALSE),"-")</f>
        <v>0</v>
      </c>
      <c r="R2709" s="54">
        <f>IF($C2709&lt;=R$2,G2709*VLOOKUP($C2709,Listen!$B$5:$G$95,$N2709+1,FALSE)/VLOOKUP(R$2,Listen!$B$5:$G$95,$N2709+1,FALSE),"-")</f>
        <v>0</v>
      </c>
      <c r="S2709" s="54">
        <f>IF($C2709&lt;=S$2,H2709*VLOOKUP($C2709,Listen!$B$5:$G$95,$N2709+1,FALSE)/VLOOKUP(S$2,Listen!$B$5:$G$95,$N2709+1,FALSE),"-")</f>
        <v>0</v>
      </c>
      <c r="T2709" s="54">
        <f>IF($C2709&lt;=T$2,I2709*VLOOKUP($C2709,Listen!$B$5:$G$95,$N2709+1,FALSE)/VLOOKUP(T$2,Listen!$B$5:$G$95,$N2709+1,FALSE),"-")</f>
        <v>0</v>
      </c>
      <c r="U2709" s="54">
        <f>IF($C2709&lt;=U$2,J2709*VLOOKUP($C2709,Listen!$B$5:$G$95,$N2709+1,FALSE)/VLOOKUP(U$2,Listen!$B$5:$G$95,$N2709+1,FALSE),"-")</f>
        <v>0</v>
      </c>
      <c r="V2709" s="54">
        <f>IF($C2709&lt;=V$2,K2709*VLOOKUP($C2709,Listen!$B$5:$G$95,$N2709+1,FALSE)/VLOOKUP(V$2,Listen!$B$5:$G$95,$N2709+1,FALSE),"-")</f>
        <v>0</v>
      </c>
    </row>
    <row r="2710" spans="2:22">
      <c r="B2710" s="25"/>
      <c r="C2710" s="3">
        <v>2010</v>
      </c>
      <c r="D2710" s="140"/>
      <c r="E2710" s="141"/>
      <c r="F2710" s="141"/>
      <c r="G2710" s="141"/>
      <c r="H2710" s="141"/>
      <c r="I2710" s="141"/>
      <c r="J2710" s="141"/>
      <c r="K2710" s="141"/>
      <c r="M2710" s="52">
        <v>9</v>
      </c>
      <c r="N2710" s="52">
        <v>3</v>
      </c>
      <c r="O2710" s="54" t="str">
        <f>IF($C2710&lt;=O$2,D2710*VLOOKUP($C2710,Listen!$B$5:$G$95,$N2710+1,FALSE)/VLOOKUP(O$2,Listen!$B$5:$G$95,$N2710+1,FALSE),"-")</f>
        <v>-</v>
      </c>
      <c r="P2710" s="54">
        <f>IF($C2710&lt;=P$2,E2710*VLOOKUP($C2710,Listen!$B$5:$G$95,$N2710+1,FALSE)/VLOOKUP(P$2,Listen!$B$5:$G$95,$N2710+1,FALSE),"-")</f>
        <v>0</v>
      </c>
      <c r="Q2710" s="54">
        <f>IF($C2710&lt;=Q$2,F2710*VLOOKUP($C2710,Listen!$B$5:$G$95,$N2710+1,FALSE)/VLOOKUP(Q$2,Listen!$B$5:$G$95,$N2710+1,FALSE),"-")</f>
        <v>0</v>
      </c>
      <c r="R2710" s="54">
        <f>IF($C2710&lt;=R$2,G2710*VLOOKUP($C2710,Listen!$B$5:$G$95,$N2710+1,FALSE)/VLOOKUP(R$2,Listen!$B$5:$G$95,$N2710+1,FALSE),"-")</f>
        <v>0</v>
      </c>
      <c r="S2710" s="54">
        <f>IF($C2710&lt;=S$2,H2710*VLOOKUP($C2710,Listen!$B$5:$G$95,$N2710+1,FALSE)/VLOOKUP(S$2,Listen!$B$5:$G$95,$N2710+1,FALSE),"-")</f>
        <v>0</v>
      </c>
      <c r="T2710" s="54">
        <f>IF($C2710&lt;=T$2,I2710*VLOOKUP($C2710,Listen!$B$5:$G$95,$N2710+1,FALSE)/VLOOKUP(T$2,Listen!$B$5:$G$95,$N2710+1,FALSE),"-")</f>
        <v>0</v>
      </c>
      <c r="U2710" s="54">
        <f>IF($C2710&lt;=U$2,J2710*VLOOKUP($C2710,Listen!$B$5:$G$95,$N2710+1,FALSE)/VLOOKUP(U$2,Listen!$B$5:$G$95,$N2710+1,FALSE),"-")</f>
        <v>0</v>
      </c>
      <c r="V2710" s="54">
        <f>IF($C2710&lt;=V$2,K2710*VLOOKUP($C2710,Listen!$B$5:$G$95,$N2710+1,FALSE)/VLOOKUP(V$2,Listen!$B$5:$G$95,$N2710+1,FALSE),"-")</f>
        <v>0</v>
      </c>
    </row>
    <row r="2711" spans="2:22">
      <c r="B2711" s="25"/>
      <c r="C2711" s="3">
        <v>2009</v>
      </c>
      <c r="D2711" s="141"/>
      <c r="E2711" s="141"/>
      <c r="F2711" s="141"/>
      <c r="G2711" s="141"/>
      <c r="H2711" s="141"/>
      <c r="I2711" s="141"/>
      <c r="J2711" s="141"/>
      <c r="K2711" s="141"/>
      <c r="M2711" s="52">
        <v>9</v>
      </c>
      <c r="N2711" s="52">
        <v>3</v>
      </c>
      <c r="O2711" s="54">
        <f>IF($C2711&lt;=O$2,D2711*VLOOKUP($C2711,Listen!$B$5:$G$95,$N2711+1,FALSE)/VLOOKUP(O$2,Listen!$B$5:$G$95,$N2711+1,FALSE),"-")</f>
        <v>0</v>
      </c>
      <c r="P2711" s="54">
        <f>IF($C2711&lt;=P$2,E2711*VLOOKUP($C2711,Listen!$B$5:$G$95,$N2711+1,FALSE)/VLOOKUP(P$2,Listen!$B$5:$G$95,$N2711+1,FALSE),"-")</f>
        <v>0</v>
      </c>
      <c r="Q2711" s="54">
        <f>IF($C2711&lt;=Q$2,F2711*VLOOKUP($C2711,Listen!$B$5:$G$95,$N2711+1,FALSE)/VLOOKUP(Q$2,Listen!$B$5:$G$95,$N2711+1,FALSE),"-")</f>
        <v>0</v>
      </c>
      <c r="R2711" s="54">
        <f>IF($C2711&lt;=R$2,G2711*VLOOKUP($C2711,Listen!$B$5:$G$95,$N2711+1,FALSE)/VLOOKUP(R$2,Listen!$B$5:$G$95,$N2711+1,FALSE),"-")</f>
        <v>0</v>
      </c>
      <c r="S2711" s="54">
        <f>IF($C2711&lt;=S$2,H2711*VLOOKUP($C2711,Listen!$B$5:$G$95,$N2711+1,FALSE)/VLOOKUP(S$2,Listen!$B$5:$G$95,$N2711+1,FALSE),"-")</f>
        <v>0</v>
      </c>
      <c r="T2711" s="54">
        <f>IF($C2711&lt;=T$2,I2711*VLOOKUP($C2711,Listen!$B$5:$G$95,$N2711+1,FALSE)/VLOOKUP(T$2,Listen!$B$5:$G$95,$N2711+1,FALSE),"-")</f>
        <v>0</v>
      </c>
      <c r="U2711" s="54">
        <f>IF($C2711&lt;=U$2,J2711*VLOOKUP($C2711,Listen!$B$5:$G$95,$N2711+1,FALSE)/VLOOKUP(U$2,Listen!$B$5:$G$95,$N2711+1,FALSE),"-")</f>
        <v>0</v>
      </c>
      <c r="V2711" s="54">
        <f>IF($C2711&lt;=V$2,K2711*VLOOKUP($C2711,Listen!$B$5:$G$95,$N2711+1,FALSE)/VLOOKUP(V$2,Listen!$B$5:$G$95,$N2711+1,FALSE),"-")</f>
        <v>0</v>
      </c>
    </row>
    <row r="2712" spans="2:22">
      <c r="B2712" s="25"/>
      <c r="C2712" s="3">
        <v>2008</v>
      </c>
      <c r="D2712" s="141"/>
      <c r="E2712" s="141"/>
      <c r="F2712" s="141"/>
      <c r="G2712" s="141"/>
      <c r="H2712" s="141"/>
      <c r="I2712" s="141"/>
      <c r="J2712" s="141"/>
      <c r="K2712" s="141"/>
      <c r="M2712" s="52">
        <v>9</v>
      </c>
      <c r="N2712" s="52">
        <v>3</v>
      </c>
      <c r="O2712" s="54">
        <f>IF($C2712&lt;=O$2,D2712*VLOOKUP($C2712,Listen!$B$5:$G$95,$N2712+1,FALSE)/VLOOKUP(O$2,Listen!$B$5:$G$95,$N2712+1,FALSE),"-")</f>
        <v>0</v>
      </c>
      <c r="P2712" s="54">
        <f>IF($C2712&lt;=P$2,E2712*VLOOKUP($C2712,Listen!$B$5:$G$95,$N2712+1,FALSE)/VLOOKUP(P$2,Listen!$B$5:$G$95,$N2712+1,FALSE),"-")</f>
        <v>0</v>
      </c>
      <c r="Q2712" s="54">
        <f>IF($C2712&lt;=Q$2,F2712*VLOOKUP($C2712,Listen!$B$5:$G$95,$N2712+1,FALSE)/VLOOKUP(Q$2,Listen!$B$5:$G$95,$N2712+1,FALSE),"-")</f>
        <v>0</v>
      </c>
      <c r="R2712" s="54">
        <f>IF($C2712&lt;=R$2,G2712*VLOOKUP($C2712,Listen!$B$5:$G$95,$N2712+1,FALSE)/VLOOKUP(R$2,Listen!$B$5:$G$95,$N2712+1,FALSE),"-")</f>
        <v>0</v>
      </c>
      <c r="S2712" s="54">
        <f>IF($C2712&lt;=S$2,H2712*VLOOKUP($C2712,Listen!$B$5:$G$95,$N2712+1,FALSE)/VLOOKUP(S$2,Listen!$B$5:$G$95,$N2712+1,FALSE),"-")</f>
        <v>0</v>
      </c>
      <c r="T2712" s="54">
        <f>IF($C2712&lt;=T$2,I2712*VLOOKUP($C2712,Listen!$B$5:$G$95,$N2712+1,FALSE)/VLOOKUP(T$2,Listen!$B$5:$G$95,$N2712+1,FALSE),"-")</f>
        <v>0</v>
      </c>
      <c r="U2712" s="54">
        <f>IF($C2712&lt;=U$2,J2712*VLOOKUP($C2712,Listen!$B$5:$G$95,$N2712+1,FALSE)/VLOOKUP(U$2,Listen!$B$5:$G$95,$N2712+1,FALSE),"-")</f>
        <v>0</v>
      </c>
      <c r="V2712" s="54">
        <f>IF($C2712&lt;=V$2,K2712*VLOOKUP($C2712,Listen!$B$5:$G$95,$N2712+1,FALSE)/VLOOKUP(V$2,Listen!$B$5:$G$95,$N2712+1,FALSE),"-")</f>
        <v>0</v>
      </c>
    </row>
    <row r="2713" spans="2:22">
      <c r="B2713" s="25"/>
      <c r="C2713" s="3">
        <v>2007</v>
      </c>
      <c r="D2713" s="141"/>
      <c r="E2713" s="141"/>
      <c r="F2713" s="141"/>
      <c r="G2713" s="141"/>
      <c r="H2713" s="141"/>
      <c r="I2713" s="141"/>
      <c r="J2713" s="141"/>
      <c r="K2713" s="141"/>
      <c r="M2713" s="52">
        <v>9</v>
      </c>
      <c r="N2713" s="52">
        <v>3</v>
      </c>
      <c r="O2713" s="54">
        <f>IF($C2713&lt;=O$2,D2713*VLOOKUP($C2713,Listen!$B$5:$G$95,$N2713+1,FALSE)/VLOOKUP(O$2,Listen!$B$5:$G$95,$N2713+1,FALSE),"-")</f>
        <v>0</v>
      </c>
      <c r="P2713" s="54">
        <f>IF($C2713&lt;=P$2,E2713*VLOOKUP($C2713,Listen!$B$5:$G$95,$N2713+1,FALSE)/VLOOKUP(P$2,Listen!$B$5:$G$95,$N2713+1,FALSE),"-")</f>
        <v>0</v>
      </c>
      <c r="Q2713" s="54">
        <f>IF($C2713&lt;=Q$2,F2713*VLOOKUP($C2713,Listen!$B$5:$G$95,$N2713+1,FALSE)/VLOOKUP(Q$2,Listen!$B$5:$G$95,$N2713+1,FALSE),"-")</f>
        <v>0</v>
      </c>
      <c r="R2713" s="54">
        <f>IF($C2713&lt;=R$2,G2713*VLOOKUP($C2713,Listen!$B$5:$G$95,$N2713+1,FALSE)/VLOOKUP(R$2,Listen!$B$5:$G$95,$N2713+1,FALSE),"-")</f>
        <v>0</v>
      </c>
      <c r="S2713" s="54">
        <f>IF($C2713&lt;=S$2,H2713*VLOOKUP($C2713,Listen!$B$5:$G$95,$N2713+1,FALSE)/VLOOKUP(S$2,Listen!$B$5:$G$95,$N2713+1,FALSE),"-")</f>
        <v>0</v>
      </c>
      <c r="T2713" s="54">
        <f>IF($C2713&lt;=T$2,I2713*VLOOKUP($C2713,Listen!$B$5:$G$95,$N2713+1,FALSE)/VLOOKUP(T$2,Listen!$B$5:$G$95,$N2713+1,FALSE),"-")</f>
        <v>0</v>
      </c>
      <c r="U2713" s="54">
        <f>IF($C2713&lt;=U$2,J2713*VLOOKUP($C2713,Listen!$B$5:$G$95,$N2713+1,FALSE)/VLOOKUP(U$2,Listen!$B$5:$G$95,$N2713+1,FALSE),"-")</f>
        <v>0</v>
      </c>
      <c r="V2713" s="54">
        <f>IF($C2713&lt;=V$2,K2713*VLOOKUP($C2713,Listen!$B$5:$G$95,$N2713+1,FALSE)/VLOOKUP(V$2,Listen!$B$5:$G$95,$N2713+1,FALSE),"-")</f>
        <v>0</v>
      </c>
    </row>
    <row r="2714" spans="2:22">
      <c r="B2714" s="25"/>
      <c r="C2714" s="3">
        <v>2006</v>
      </c>
      <c r="D2714" s="141"/>
      <c r="E2714" s="141"/>
      <c r="F2714" s="141"/>
      <c r="G2714" s="141"/>
      <c r="H2714" s="141"/>
      <c r="I2714" s="141"/>
      <c r="J2714" s="141"/>
      <c r="K2714" s="141"/>
      <c r="M2714" s="52">
        <v>9</v>
      </c>
      <c r="N2714" s="52">
        <v>3</v>
      </c>
      <c r="O2714" s="54">
        <f>IF($C2714&lt;=O$2,D2714*VLOOKUP($C2714,Listen!$B$5:$G$95,$N2714+1,FALSE)/VLOOKUP(O$2,Listen!$B$5:$G$95,$N2714+1,FALSE),"-")</f>
        <v>0</v>
      </c>
      <c r="P2714" s="54">
        <f>IF($C2714&lt;=P$2,E2714*VLOOKUP($C2714,Listen!$B$5:$G$95,$N2714+1,FALSE)/VLOOKUP(P$2,Listen!$B$5:$G$95,$N2714+1,FALSE),"-")</f>
        <v>0</v>
      </c>
      <c r="Q2714" s="54">
        <f>IF($C2714&lt;=Q$2,F2714*VLOOKUP($C2714,Listen!$B$5:$G$95,$N2714+1,FALSE)/VLOOKUP(Q$2,Listen!$B$5:$G$95,$N2714+1,FALSE),"-")</f>
        <v>0</v>
      </c>
      <c r="R2714" s="54">
        <f>IF($C2714&lt;=R$2,G2714*VLOOKUP($C2714,Listen!$B$5:$G$95,$N2714+1,FALSE)/VLOOKUP(R$2,Listen!$B$5:$G$95,$N2714+1,FALSE),"-")</f>
        <v>0</v>
      </c>
      <c r="S2714" s="54">
        <f>IF($C2714&lt;=S$2,H2714*VLOOKUP($C2714,Listen!$B$5:$G$95,$N2714+1,FALSE)/VLOOKUP(S$2,Listen!$B$5:$G$95,$N2714+1,FALSE),"-")</f>
        <v>0</v>
      </c>
      <c r="T2714" s="54">
        <f>IF($C2714&lt;=T$2,I2714*VLOOKUP($C2714,Listen!$B$5:$G$95,$N2714+1,FALSE)/VLOOKUP(T$2,Listen!$B$5:$G$95,$N2714+1,FALSE),"-")</f>
        <v>0</v>
      </c>
      <c r="U2714" s="54">
        <f>IF($C2714&lt;=U$2,J2714*VLOOKUP($C2714,Listen!$B$5:$G$95,$N2714+1,FALSE)/VLOOKUP(U$2,Listen!$B$5:$G$95,$N2714+1,FALSE),"-")</f>
        <v>0</v>
      </c>
      <c r="V2714" s="54">
        <f>IF($C2714&lt;=V$2,K2714*VLOOKUP($C2714,Listen!$B$5:$G$95,$N2714+1,FALSE)/VLOOKUP(V$2,Listen!$B$5:$G$95,$N2714+1,FALSE),"-")</f>
        <v>0</v>
      </c>
    </row>
    <row r="2715" spans="2:22">
      <c r="B2715" s="25"/>
      <c r="C2715" s="3">
        <v>2005</v>
      </c>
      <c r="D2715" s="141"/>
      <c r="E2715" s="141"/>
      <c r="F2715" s="141"/>
      <c r="G2715" s="141"/>
      <c r="H2715" s="141"/>
      <c r="I2715" s="141"/>
      <c r="J2715" s="141"/>
      <c r="K2715" s="141"/>
      <c r="M2715" s="52">
        <v>9</v>
      </c>
      <c r="N2715" s="52">
        <v>3</v>
      </c>
      <c r="O2715" s="54">
        <f>IF($C2715&lt;=O$2,D2715*VLOOKUP($C2715,Listen!$B$5:$G$95,$N2715+1,FALSE)/VLOOKUP(O$2,Listen!$B$5:$G$95,$N2715+1,FALSE),"-")</f>
        <v>0</v>
      </c>
      <c r="P2715" s="54">
        <f>IF($C2715&lt;=P$2,E2715*VLOOKUP($C2715,Listen!$B$5:$G$95,$N2715+1,FALSE)/VLOOKUP(P$2,Listen!$B$5:$G$95,$N2715+1,FALSE),"-")</f>
        <v>0</v>
      </c>
      <c r="Q2715" s="54">
        <f>IF($C2715&lt;=Q$2,F2715*VLOOKUP($C2715,Listen!$B$5:$G$95,$N2715+1,FALSE)/VLOOKUP(Q$2,Listen!$B$5:$G$95,$N2715+1,FALSE),"-")</f>
        <v>0</v>
      </c>
      <c r="R2715" s="54">
        <f>IF($C2715&lt;=R$2,G2715*VLOOKUP($C2715,Listen!$B$5:$G$95,$N2715+1,FALSE)/VLOOKUP(R$2,Listen!$B$5:$G$95,$N2715+1,FALSE),"-")</f>
        <v>0</v>
      </c>
      <c r="S2715" s="54">
        <f>IF($C2715&lt;=S$2,H2715*VLOOKUP($C2715,Listen!$B$5:$G$95,$N2715+1,FALSE)/VLOOKUP(S$2,Listen!$B$5:$G$95,$N2715+1,FALSE),"-")</f>
        <v>0</v>
      </c>
      <c r="T2715" s="54">
        <f>IF($C2715&lt;=T$2,I2715*VLOOKUP($C2715,Listen!$B$5:$G$95,$N2715+1,FALSE)/VLOOKUP(T$2,Listen!$B$5:$G$95,$N2715+1,FALSE),"-")</f>
        <v>0</v>
      </c>
      <c r="U2715" s="54">
        <f>IF($C2715&lt;=U$2,J2715*VLOOKUP($C2715,Listen!$B$5:$G$95,$N2715+1,FALSE)/VLOOKUP(U$2,Listen!$B$5:$G$95,$N2715+1,FALSE),"-")</f>
        <v>0</v>
      </c>
      <c r="V2715" s="54">
        <f>IF($C2715&lt;=V$2,K2715*VLOOKUP($C2715,Listen!$B$5:$G$95,$N2715+1,FALSE)/VLOOKUP(V$2,Listen!$B$5:$G$95,$N2715+1,FALSE),"-")</f>
        <v>0</v>
      </c>
    </row>
    <row r="2716" spans="2:22">
      <c r="B2716" s="25"/>
      <c r="C2716" s="3">
        <v>2004</v>
      </c>
      <c r="D2716" s="141"/>
      <c r="E2716" s="141"/>
      <c r="F2716" s="141"/>
      <c r="G2716" s="141"/>
      <c r="H2716" s="141"/>
      <c r="I2716" s="141"/>
      <c r="J2716" s="141"/>
      <c r="K2716" s="141"/>
      <c r="M2716" s="52">
        <v>9</v>
      </c>
      <c r="N2716" s="52">
        <v>3</v>
      </c>
      <c r="O2716" s="54">
        <f>IF($C2716&lt;=O$2,D2716*VLOOKUP($C2716,Listen!$B$5:$G$95,$N2716+1,FALSE)/VLOOKUP(O$2,Listen!$B$5:$G$95,$N2716+1,FALSE),"-")</f>
        <v>0</v>
      </c>
      <c r="P2716" s="54">
        <f>IF($C2716&lt;=P$2,E2716*VLOOKUP($C2716,Listen!$B$5:$G$95,$N2716+1,FALSE)/VLOOKUP(P$2,Listen!$B$5:$G$95,$N2716+1,FALSE),"-")</f>
        <v>0</v>
      </c>
      <c r="Q2716" s="54">
        <f>IF($C2716&lt;=Q$2,F2716*VLOOKUP($C2716,Listen!$B$5:$G$95,$N2716+1,FALSE)/VLOOKUP(Q$2,Listen!$B$5:$G$95,$N2716+1,FALSE),"-")</f>
        <v>0</v>
      </c>
      <c r="R2716" s="54">
        <f>IF($C2716&lt;=R$2,G2716*VLOOKUP($C2716,Listen!$B$5:$G$95,$N2716+1,FALSE)/VLOOKUP(R$2,Listen!$B$5:$G$95,$N2716+1,FALSE),"-")</f>
        <v>0</v>
      </c>
      <c r="S2716" s="54">
        <f>IF($C2716&lt;=S$2,H2716*VLOOKUP($C2716,Listen!$B$5:$G$95,$N2716+1,FALSE)/VLOOKUP(S$2,Listen!$B$5:$G$95,$N2716+1,FALSE),"-")</f>
        <v>0</v>
      </c>
      <c r="T2716" s="54">
        <f>IF($C2716&lt;=T$2,I2716*VLOOKUP($C2716,Listen!$B$5:$G$95,$N2716+1,FALSE)/VLOOKUP(T$2,Listen!$B$5:$G$95,$N2716+1,FALSE),"-")</f>
        <v>0</v>
      </c>
      <c r="U2716" s="54">
        <f>IF($C2716&lt;=U$2,J2716*VLOOKUP($C2716,Listen!$B$5:$G$95,$N2716+1,FALSE)/VLOOKUP(U$2,Listen!$B$5:$G$95,$N2716+1,FALSE),"-")</f>
        <v>0</v>
      </c>
      <c r="V2716" s="54">
        <f>IF($C2716&lt;=V$2,K2716*VLOOKUP($C2716,Listen!$B$5:$G$95,$N2716+1,FALSE)/VLOOKUP(V$2,Listen!$B$5:$G$95,$N2716+1,FALSE),"-")</f>
        <v>0</v>
      </c>
    </row>
    <row r="2717" spans="2:22">
      <c r="B2717" s="25"/>
      <c r="C2717" s="3">
        <v>2003</v>
      </c>
      <c r="D2717" s="141"/>
      <c r="E2717" s="141"/>
      <c r="F2717" s="141"/>
      <c r="G2717" s="141"/>
      <c r="H2717" s="141"/>
      <c r="I2717" s="141"/>
      <c r="J2717" s="141"/>
      <c r="K2717" s="141"/>
      <c r="M2717" s="52">
        <v>9</v>
      </c>
      <c r="N2717" s="52">
        <v>3</v>
      </c>
      <c r="O2717" s="54">
        <f>IF($C2717&lt;=O$2,D2717*VLOOKUP($C2717,Listen!$B$5:$G$95,$N2717+1,FALSE)/VLOOKUP(O$2,Listen!$B$5:$G$95,$N2717+1,FALSE),"-")</f>
        <v>0</v>
      </c>
      <c r="P2717" s="54">
        <f>IF($C2717&lt;=P$2,E2717*VLOOKUP($C2717,Listen!$B$5:$G$95,$N2717+1,FALSE)/VLOOKUP(P$2,Listen!$B$5:$G$95,$N2717+1,FALSE),"-")</f>
        <v>0</v>
      </c>
      <c r="Q2717" s="54">
        <f>IF($C2717&lt;=Q$2,F2717*VLOOKUP($C2717,Listen!$B$5:$G$95,$N2717+1,FALSE)/VLOOKUP(Q$2,Listen!$B$5:$G$95,$N2717+1,FALSE),"-")</f>
        <v>0</v>
      </c>
      <c r="R2717" s="54">
        <f>IF($C2717&lt;=R$2,G2717*VLOOKUP($C2717,Listen!$B$5:$G$95,$N2717+1,FALSE)/VLOOKUP(R$2,Listen!$B$5:$G$95,$N2717+1,FALSE),"-")</f>
        <v>0</v>
      </c>
      <c r="S2717" s="54">
        <f>IF($C2717&lt;=S$2,H2717*VLOOKUP($C2717,Listen!$B$5:$G$95,$N2717+1,FALSE)/VLOOKUP(S$2,Listen!$B$5:$G$95,$N2717+1,FALSE),"-")</f>
        <v>0</v>
      </c>
      <c r="T2717" s="54">
        <f>IF($C2717&lt;=T$2,I2717*VLOOKUP($C2717,Listen!$B$5:$G$95,$N2717+1,FALSE)/VLOOKUP(T$2,Listen!$B$5:$G$95,$N2717+1,FALSE),"-")</f>
        <v>0</v>
      </c>
      <c r="U2717" s="54">
        <f>IF($C2717&lt;=U$2,J2717*VLOOKUP($C2717,Listen!$B$5:$G$95,$N2717+1,FALSE)/VLOOKUP(U$2,Listen!$B$5:$G$95,$N2717+1,FALSE),"-")</f>
        <v>0</v>
      </c>
      <c r="V2717" s="54">
        <f>IF($C2717&lt;=V$2,K2717*VLOOKUP($C2717,Listen!$B$5:$G$95,$N2717+1,FALSE)/VLOOKUP(V$2,Listen!$B$5:$G$95,$N2717+1,FALSE),"-")</f>
        <v>0</v>
      </c>
    </row>
    <row r="2718" spans="2:22">
      <c r="B2718" s="25"/>
      <c r="C2718" s="3">
        <v>2002</v>
      </c>
      <c r="D2718" s="141"/>
      <c r="E2718" s="141"/>
      <c r="F2718" s="141"/>
      <c r="G2718" s="141"/>
      <c r="H2718" s="141"/>
      <c r="I2718" s="141"/>
      <c r="J2718" s="141"/>
      <c r="K2718" s="141"/>
      <c r="M2718" s="52">
        <v>9</v>
      </c>
      <c r="N2718" s="52">
        <v>3</v>
      </c>
      <c r="O2718" s="54">
        <f>IF($C2718&lt;=O$2,D2718*VLOOKUP($C2718,Listen!$B$5:$G$95,$N2718+1,FALSE)/VLOOKUP(O$2,Listen!$B$5:$G$95,$N2718+1,FALSE),"-")</f>
        <v>0</v>
      </c>
      <c r="P2718" s="54">
        <f>IF($C2718&lt;=P$2,E2718*VLOOKUP($C2718,Listen!$B$5:$G$95,$N2718+1,FALSE)/VLOOKUP(P$2,Listen!$B$5:$G$95,$N2718+1,FALSE),"-")</f>
        <v>0</v>
      </c>
      <c r="Q2718" s="54">
        <f>IF($C2718&lt;=Q$2,F2718*VLOOKUP($C2718,Listen!$B$5:$G$95,$N2718+1,FALSE)/VLOOKUP(Q$2,Listen!$B$5:$G$95,$N2718+1,FALSE),"-")</f>
        <v>0</v>
      </c>
      <c r="R2718" s="54">
        <f>IF($C2718&lt;=R$2,G2718*VLOOKUP($C2718,Listen!$B$5:$G$95,$N2718+1,FALSE)/VLOOKUP(R$2,Listen!$B$5:$G$95,$N2718+1,FALSE),"-")</f>
        <v>0</v>
      </c>
      <c r="S2718" s="54">
        <f>IF($C2718&lt;=S$2,H2718*VLOOKUP($C2718,Listen!$B$5:$G$95,$N2718+1,FALSE)/VLOOKUP(S$2,Listen!$B$5:$G$95,$N2718+1,FALSE),"-")</f>
        <v>0</v>
      </c>
      <c r="T2718" s="54">
        <f>IF($C2718&lt;=T$2,I2718*VLOOKUP($C2718,Listen!$B$5:$G$95,$N2718+1,FALSE)/VLOOKUP(T$2,Listen!$B$5:$G$95,$N2718+1,FALSE),"-")</f>
        <v>0</v>
      </c>
      <c r="U2718" s="54">
        <f>IF($C2718&lt;=U$2,J2718*VLOOKUP($C2718,Listen!$B$5:$G$95,$N2718+1,FALSE)/VLOOKUP(U$2,Listen!$B$5:$G$95,$N2718+1,FALSE),"-")</f>
        <v>0</v>
      </c>
      <c r="V2718" s="54">
        <f>IF($C2718&lt;=V$2,K2718*VLOOKUP($C2718,Listen!$B$5:$G$95,$N2718+1,FALSE)/VLOOKUP(V$2,Listen!$B$5:$G$95,$N2718+1,FALSE),"-")</f>
        <v>0</v>
      </c>
    </row>
    <row r="2719" spans="2:22">
      <c r="B2719" s="25"/>
      <c r="C2719" s="3">
        <v>2001</v>
      </c>
      <c r="D2719" s="141"/>
      <c r="E2719" s="141"/>
      <c r="F2719" s="141"/>
      <c r="G2719" s="141"/>
      <c r="H2719" s="141"/>
      <c r="I2719" s="141"/>
      <c r="J2719" s="141"/>
      <c r="K2719" s="141"/>
      <c r="M2719" s="52">
        <v>9</v>
      </c>
      <c r="N2719" s="52">
        <v>3</v>
      </c>
      <c r="O2719" s="54">
        <f>IF($C2719&lt;=O$2,D2719*VLOOKUP($C2719,Listen!$B$5:$G$95,$N2719+1,FALSE)/VLOOKUP(O$2,Listen!$B$5:$G$95,$N2719+1,FALSE),"-")</f>
        <v>0</v>
      </c>
      <c r="P2719" s="54">
        <f>IF($C2719&lt;=P$2,E2719*VLOOKUP($C2719,Listen!$B$5:$G$95,$N2719+1,FALSE)/VLOOKUP(P$2,Listen!$B$5:$G$95,$N2719+1,FALSE),"-")</f>
        <v>0</v>
      </c>
      <c r="Q2719" s="54">
        <f>IF($C2719&lt;=Q$2,F2719*VLOOKUP($C2719,Listen!$B$5:$G$95,$N2719+1,FALSE)/VLOOKUP(Q$2,Listen!$B$5:$G$95,$N2719+1,FALSE),"-")</f>
        <v>0</v>
      </c>
      <c r="R2719" s="54">
        <f>IF($C2719&lt;=R$2,G2719*VLOOKUP($C2719,Listen!$B$5:$G$95,$N2719+1,FALSE)/VLOOKUP(R$2,Listen!$B$5:$G$95,$N2719+1,FALSE),"-")</f>
        <v>0</v>
      </c>
      <c r="S2719" s="54">
        <f>IF($C2719&lt;=S$2,H2719*VLOOKUP($C2719,Listen!$B$5:$G$95,$N2719+1,FALSE)/VLOOKUP(S$2,Listen!$B$5:$G$95,$N2719+1,FALSE),"-")</f>
        <v>0</v>
      </c>
      <c r="T2719" s="54">
        <f>IF($C2719&lt;=T$2,I2719*VLOOKUP($C2719,Listen!$B$5:$G$95,$N2719+1,FALSE)/VLOOKUP(T$2,Listen!$B$5:$G$95,$N2719+1,FALSE),"-")</f>
        <v>0</v>
      </c>
      <c r="U2719" s="54">
        <f>IF($C2719&lt;=U$2,J2719*VLOOKUP($C2719,Listen!$B$5:$G$95,$N2719+1,FALSE)/VLOOKUP(U$2,Listen!$B$5:$G$95,$N2719+1,FALSE),"-")</f>
        <v>0</v>
      </c>
      <c r="V2719" s="54">
        <f>IF($C2719&lt;=V$2,K2719*VLOOKUP($C2719,Listen!$B$5:$G$95,$N2719+1,FALSE)/VLOOKUP(V$2,Listen!$B$5:$G$95,$N2719+1,FALSE),"-")</f>
        <v>0</v>
      </c>
    </row>
    <row r="2720" spans="2:22">
      <c r="B2720" s="25"/>
      <c r="C2720" s="3">
        <v>2000</v>
      </c>
      <c r="D2720" s="141"/>
      <c r="E2720" s="141"/>
      <c r="F2720" s="141"/>
      <c r="G2720" s="141"/>
      <c r="H2720" s="141"/>
      <c r="I2720" s="141"/>
      <c r="J2720" s="141"/>
      <c r="K2720" s="141"/>
      <c r="M2720" s="52">
        <v>9</v>
      </c>
      <c r="N2720" s="52">
        <v>3</v>
      </c>
      <c r="O2720" s="54">
        <f>IF($C2720&lt;=O$2,D2720*VLOOKUP($C2720,Listen!$B$5:$G$95,$N2720+1,FALSE)/VLOOKUP(O$2,Listen!$B$5:$G$95,$N2720+1,FALSE),"-")</f>
        <v>0</v>
      </c>
      <c r="P2720" s="54">
        <f>IF($C2720&lt;=P$2,E2720*VLOOKUP($C2720,Listen!$B$5:$G$95,$N2720+1,FALSE)/VLOOKUP(P$2,Listen!$B$5:$G$95,$N2720+1,FALSE),"-")</f>
        <v>0</v>
      </c>
      <c r="Q2720" s="54">
        <f>IF($C2720&lt;=Q$2,F2720*VLOOKUP($C2720,Listen!$B$5:$G$95,$N2720+1,FALSE)/VLOOKUP(Q$2,Listen!$B$5:$G$95,$N2720+1,FALSE),"-")</f>
        <v>0</v>
      </c>
      <c r="R2720" s="54">
        <f>IF($C2720&lt;=R$2,G2720*VLOOKUP($C2720,Listen!$B$5:$G$95,$N2720+1,FALSE)/VLOOKUP(R$2,Listen!$B$5:$G$95,$N2720+1,FALSE),"-")</f>
        <v>0</v>
      </c>
      <c r="S2720" s="54">
        <f>IF($C2720&lt;=S$2,H2720*VLOOKUP($C2720,Listen!$B$5:$G$95,$N2720+1,FALSE)/VLOOKUP(S$2,Listen!$B$5:$G$95,$N2720+1,FALSE),"-")</f>
        <v>0</v>
      </c>
      <c r="T2720" s="54">
        <f>IF($C2720&lt;=T$2,I2720*VLOOKUP($C2720,Listen!$B$5:$G$95,$N2720+1,FALSE)/VLOOKUP(T$2,Listen!$B$5:$G$95,$N2720+1,FALSE),"-")</f>
        <v>0</v>
      </c>
      <c r="U2720" s="54">
        <f>IF($C2720&lt;=U$2,J2720*VLOOKUP($C2720,Listen!$B$5:$G$95,$N2720+1,FALSE)/VLOOKUP(U$2,Listen!$B$5:$G$95,$N2720+1,FALSE),"-")</f>
        <v>0</v>
      </c>
      <c r="V2720" s="54">
        <f>IF($C2720&lt;=V$2,K2720*VLOOKUP($C2720,Listen!$B$5:$G$95,$N2720+1,FALSE)/VLOOKUP(V$2,Listen!$B$5:$G$95,$N2720+1,FALSE),"-")</f>
        <v>0</v>
      </c>
    </row>
    <row r="2721" spans="2:22">
      <c r="B2721" s="25"/>
      <c r="C2721" s="3">
        <v>1999</v>
      </c>
      <c r="D2721" s="141"/>
      <c r="E2721" s="141"/>
      <c r="F2721" s="141"/>
      <c r="G2721" s="141"/>
      <c r="H2721" s="141"/>
      <c r="I2721" s="141"/>
      <c r="J2721" s="141"/>
      <c r="K2721" s="141"/>
      <c r="M2721" s="52">
        <v>9</v>
      </c>
      <c r="N2721" s="52">
        <v>3</v>
      </c>
      <c r="O2721" s="54">
        <f>IF($C2721&lt;=O$2,D2721*VLOOKUP($C2721,Listen!$B$5:$G$95,$N2721+1,FALSE)/VLOOKUP(O$2,Listen!$B$5:$G$95,$N2721+1,FALSE),"-")</f>
        <v>0</v>
      </c>
      <c r="P2721" s="54">
        <f>IF($C2721&lt;=P$2,E2721*VLOOKUP($C2721,Listen!$B$5:$G$95,$N2721+1,FALSE)/VLOOKUP(P$2,Listen!$B$5:$G$95,$N2721+1,FALSE),"-")</f>
        <v>0</v>
      </c>
      <c r="Q2721" s="54">
        <f>IF($C2721&lt;=Q$2,F2721*VLOOKUP($C2721,Listen!$B$5:$G$95,$N2721+1,FALSE)/VLOOKUP(Q$2,Listen!$B$5:$G$95,$N2721+1,FALSE),"-")</f>
        <v>0</v>
      </c>
      <c r="R2721" s="54">
        <f>IF($C2721&lt;=R$2,G2721*VLOOKUP($C2721,Listen!$B$5:$G$95,$N2721+1,FALSE)/VLOOKUP(R$2,Listen!$B$5:$G$95,$N2721+1,FALSE),"-")</f>
        <v>0</v>
      </c>
      <c r="S2721" s="54">
        <f>IF($C2721&lt;=S$2,H2721*VLOOKUP($C2721,Listen!$B$5:$G$95,$N2721+1,FALSE)/VLOOKUP(S$2,Listen!$B$5:$G$95,$N2721+1,FALSE),"-")</f>
        <v>0</v>
      </c>
      <c r="T2721" s="54">
        <f>IF($C2721&lt;=T$2,I2721*VLOOKUP($C2721,Listen!$B$5:$G$95,$N2721+1,FALSE)/VLOOKUP(T$2,Listen!$B$5:$G$95,$N2721+1,FALSE),"-")</f>
        <v>0</v>
      </c>
      <c r="U2721" s="54">
        <f>IF($C2721&lt;=U$2,J2721*VLOOKUP($C2721,Listen!$B$5:$G$95,$N2721+1,FALSE)/VLOOKUP(U$2,Listen!$B$5:$G$95,$N2721+1,FALSE),"-")</f>
        <v>0</v>
      </c>
      <c r="V2721" s="54">
        <f>IF($C2721&lt;=V$2,K2721*VLOOKUP($C2721,Listen!$B$5:$G$95,$N2721+1,FALSE)/VLOOKUP(V$2,Listen!$B$5:$G$95,$N2721+1,FALSE),"-")</f>
        <v>0</v>
      </c>
    </row>
    <row r="2722" spans="2:22">
      <c r="B2722" s="25"/>
      <c r="C2722" s="3">
        <v>1998</v>
      </c>
      <c r="D2722" s="141"/>
      <c r="E2722" s="141"/>
      <c r="F2722" s="141"/>
      <c r="G2722" s="141"/>
      <c r="H2722" s="141"/>
      <c r="I2722" s="141"/>
      <c r="J2722" s="141"/>
      <c r="K2722" s="141"/>
      <c r="M2722" s="52">
        <v>9</v>
      </c>
      <c r="N2722" s="52">
        <v>3</v>
      </c>
      <c r="O2722" s="54">
        <f>IF($C2722&lt;=O$2,D2722*VLOOKUP($C2722,Listen!$B$5:$G$95,$N2722+1,FALSE)/VLOOKUP(O$2,Listen!$B$5:$G$95,$N2722+1,FALSE),"-")</f>
        <v>0</v>
      </c>
      <c r="P2722" s="54">
        <f>IF($C2722&lt;=P$2,E2722*VLOOKUP($C2722,Listen!$B$5:$G$95,$N2722+1,FALSE)/VLOOKUP(P$2,Listen!$B$5:$G$95,$N2722+1,FALSE),"-")</f>
        <v>0</v>
      </c>
      <c r="Q2722" s="54">
        <f>IF($C2722&lt;=Q$2,F2722*VLOOKUP($C2722,Listen!$B$5:$G$95,$N2722+1,FALSE)/VLOOKUP(Q$2,Listen!$B$5:$G$95,$N2722+1,FALSE),"-")</f>
        <v>0</v>
      </c>
      <c r="R2722" s="54">
        <f>IF($C2722&lt;=R$2,G2722*VLOOKUP($C2722,Listen!$B$5:$G$95,$N2722+1,FALSE)/VLOOKUP(R$2,Listen!$B$5:$G$95,$N2722+1,FALSE),"-")</f>
        <v>0</v>
      </c>
      <c r="S2722" s="54">
        <f>IF($C2722&lt;=S$2,H2722*VLOOKUP($C2722,Listen!$B$5:$G$95,$N2722+1,FALSE)/VLOOKUP(S$2,Listen!$B$5:$G$95,$N2722+1,FALSE),"-")</f>
        <v>0</v>
      </c>
      <c r="T2722" s="54">
        <f>IF($C2722&lt;=T$2,I2722*VLOOKUP($C2722,Listen!$B$5:$G$95,$N2722+1,FALSE)/VLOOKUP(T$2,Listen!$B$5:$G$95,$N2722+1,FALSE),"-")</f>
        <v>0</v>
      </c>
      <c r="U2722" s="54">
        <f>IF($C2722&lt;=U$2,J2722*VLOOKUP($C2722,Listen!$B$5:$G$95,$N2722+1,FALSE)/VLOOKUP(U$2,Listen!$B$5:$G$95,$N2722+1,FALSE),"-")</f>
        <v>0</v>
      </c>
      <c r="V2722" s="54">
        <f>IF($C2722&lt;=V$2,K2722*VLOOKUP($C2722,Listen!$B$5:$G$95,$N2722+1,FALSE)/VLOOKUP(V$2,Listen!$B$5:$G$95,$N2722+1,FALSE),"-")</f>
        <v>0</v>
      </c>
    </row>
    <row r="2723" spans="2:22">
      <c r="B2723" s="25"/>
      <c r="C2723" s="3">
        <v>1997</v>
      </c>
      <c r="D2723" s="141"/>
      <c r="E2723" s="141"/>
      <c r="F2723" s="141"/>
      <c r="G2723" s="141"/>
      <c r="H2723" s="141"/>
      <c r="I2723" s="141"/>
      <c r="J2723" s="141"/>
      <c r="K2723" s="141"/>
      <c r="M2723" s="52">
        <v>9</v>
      </c>
      <c r="N2723" s="52">
        <v>3</v>
      </c>
      <c r="O2723" s="54">
        <f>IF($C2723&lt;=O$2,D2723*VLOOKUP($C2723,Listen!$B$5:$G$95,$N2723+1,FALSE)/VLOOKUP(O$2,Listen!$B$5:$G$95,$N2723+1,FALSE),"-")</f>
        <v>0</v>
      </c>
      <c r="P2723" s="54">
        <f>IF($C2723&lt;=P$2,E2723*VLOOKUP($C2723,Listen!$B$5:$G$95,$N2723+1,FALSE)/VLOOKUP(P$2,Listen!$B$5:$G$95,$N2723+1,FALSE),"-")</f>
        <v>0</v>
      </c>
      <c r="Q2723" s="54">
        <f>IF($C2723&lt;=Q$2,F2723*VLOOKUP($C2723,Listen!$B$5:$G$95,$N2723+1,FALSE)/VLOOKUP(Q$2,Listen!$B$5:$G$95,$N2723+1,FALSE),"-")</f>
        <v>0</v>
      </c>
      <c r="R2723" s="54">
        <f>IF($C2723&lt;=R$2,G2723*VLOOKUP($C2723,Listen!$B$5:$G$95,$N2723+1,FALSE)/VLOOKUP(R$2,Listen!$B$5:$G$95,$N2723+1,FALSE),"-")</f>
        <v>0</v>
      </c>
      <c r="S2723" s="54">
        <f>IF($C2723&lt;=S$2,H2723*VLOOKUP($C2723,Listen!$B$5:$G$95,$N2723+1,FALSE)/VLOOKUP(S$2,Listen!$B$5:$G$95,$N2723+1,FALSE),"-")</f>
        <v>0</v>
      </c>
      <c r="T2723" s="54">
        <f>IF($C2723&lt;=T$2,I2723*VLOOKUP($C2723,Listen!$B$5:$G$95,$N2723+1,FALSE)/VLOOKUP(T$2,Listen!$B$5:$G$95,$N2723+1,FALSE),"-")</f>
        <v>0</v>
      </c>
      <c r="U2723" s="54">
        <f>IF($C2723&lt;=U$2,J2723*VLOOKUP($C2723,Listen!$B$5:$G$95,$N2723+1,FALSE)/VLOOKUP(U$2,Listen!$B$5:$G$95,$N2723+1,FALSE),"-")</f>
        <v>0</v>
      </c>
      <c r="V2723" s="54">
        <f>IF($C2723&lt;=V$2,K2723*VLOOKUP($C2723,Listen!$B$5:$G$95,$N2723+1,FALSE)/VLOOKUP(V$2,Listen!$B$5:$G$95,$N2723+1,FALSE),"-")</f>
        <v>0</v>
      </c>
    </row>
    <row r="2724" spans="2:22">
      <c r="B2724" s="25"/>
      <c r="C2724" s="3">
        <v>1996</v>
      </c>
      <c r="D2724" s="141"/>
      <c r="E2724" s="141"/>
      <c r="F2724" s="141"/>
      <c r="G2724" s="141"/>
      <c r="H2724" s="141"/>
      <c r="I2724" s="141"/>
      <c r="J2724" s="141"/>
      <c r="K2724" s="141"/>
      <c r="M2724" s="52">
        <v>9</v>
      </c>
      <c r="N2724" s="52">
        <v>3</v>
      </c>
      <c r="O2724" s="54">
        <f>IF($C2724&lt;=O$2,D2724*VLOOKUP($C2724,Listen!$B$5:$G$95,$N2724+1,FALSE)/VLOOKUP(O$2,Listen!$B$5:$G$95,$N2724+1,FALSE),"-")</f>
        <v>0</v>
      </c>
      <c r="P2724" s="54">
        <f>IF($C2724&lt;=P$2,E2724*VLOOKUP($C2724,Listen!$B$5:$G$95,$N2724+1,FALSE)/VLOOKUP(P$2,Listen!$B$5:$G$95,$N2724+1,FALSE),"-")</f>
        <v>0</v>
      </c>
      <c r="Q2724" s="54">
        <f>IF($C2724&lt;=Q$2,F2724*VLOOKUP($C2724,Listen!$B$5:$G$95,$N2724+1,FALSE)/VLOOKUP(Q$2,Listen!$B$5:$G$95,$N2724+1,FALSE),"-")</f>
        <v>0</v>
      </c>
      <c r="R2724" s="54">
        <f>IF($C2724&lt;=R$2,G2724*VLOOKUP($C2724,Listen!$B$5:$G$95,$N2724+1,FALSE)/VLOOKUP(R$2,Listen!$B$5:$G$95,$N2724+1,FALSE),"-")</f>
        <v>0</v>
      </c>
      <c r="S2724" s="54">
        <f>IF($C2724&lt;=S$2,H2724*VLOOKUP($C2724,Listen!$B$5:$G$95,$N2724+1,FALSE)/VLOOKUP(S$2,Listen!$B$5:$G$95,$N2724+1,FALSE),"-")</f>
        <v>0</v>
      </c>
      <c r="T2724" s="54">
        <f>IF($C2724&lt;=T$2,I2724*VLOOKUP($C2724,Listen!$B$5:$G$95,$N2724+1,FALSE)/VLOOKUP(T$2,Listen!$B$5:$G$95,$N2724+1,FALSE),"-")</f>
        <v>0</v>
      </c>
      <c r="U2724" s="54">
        <f>IF($C2724&lt;=U$2,J2724*VLOOKUP($C2724,Listen!$B$5:$G$95,$N2724+1,FALSE)/VLOOKUP(U$2,Listen!$B$5:$G$95,$N2724+1,FALSE),"-")</f>
        <v>0</v>
      </c>
      <c r="V2724" s="54">
        <f>IF($C2724&lt;=V$2,K2724*VLOOKUP($C2724,Listen!$B$5:$G$95,$N2724+1,FALSE)/VLOOKUP(V$2,Listen!$B$5:$G$95,$N2724+1,FALSE),"-")</f>
        <v>0</v>
      </c>
    </row>
    <row r="2725" spans="2:22">
      <c r="B2725" s="25"/>
      <c r="C2725" s="3">
        <v>1995</v>
      </c>
      <c r="D2725" s="141"/>
      <c r="E2725" s="141"/>
      <c r="F2725" s="141"/>
      <c r="G2725" s="141"/>
      <c r="H2725" s="141"/>
      <c r="I2725" s="141"/>
      <c r="J2725" s="141"/>
      <c r="K2725" s="141"/>
      <c r="M2725" s="52">
        <v>9</v>
      </c>
      <c r="N2725" s="52">
        <v>3</v>
      </c>
      <c r="O2725" s="54">
        <f>IF($C2725&lt;=O$2,D2725*VLOOKUP($C2725,Listen!$B$5:$G$95,$N2725+1,FALSE)/VLOOKUP(O$2,Listen!$B$5:$G$95,$N2725+1,FALSE),"-")</f>
        <v>0</v>
      </c>
      <c r="P2725" s="54">
        <f>IF($C2725&lt;=P$2,E2725*VLOOKUP($C2725,Listen!$B$5:$G$95,$N2725+1,FALSE)/VLOOKUP(P$2,Listen!$B$5:$G$95,$N2725+1,FALSE),"-")</f>
        <v>0</v>
      </c>
      <c r="Q2725" s="54">
        <f>IF($C2725&lt;=Q$2,F2725*VLOOKUP($C2725,Listen!$B$5:$G$95,$N2725+1,FALSE)/VLOOKUP(Q$2,Listen!$B$5:$G$95,$N2725+1,FALSE),"-")</f>
        <v>0</v>
      </c>
      <c r="R2725" s="54">
        <f>IF($C2725&lt;=R$2,G2725*VLOOKUP($C2725,Listen!$B$5:$G$95,$N2725+1,FALSE)/VLOOKUP(R$2,Listen!$B$5:$G$95,$N2725+1,FALSE),"-")</f>
        <v>0</v>
      </c>
      <c r="S2725" s="54">
        <f>IF($C2725&lt;=S$2,H2725*VLOOKUP($C2725,Listen!$B$5:$G$95,$N2725+1,FALSE)/VLOOKUP(S$2,Listen!$B$5:$G$95,$N2725+1,FALSE),"-")</f>
        <v>0</v>
      </c>
      <c r="T2725" s="54">
        <f>IF($C2725&lt;=T$2,I2725*VLOOKUP($C2725,Listen!$B$5:$G$95,$N2725+1,FALSE)/VLOOKUP(T$2,Listen!$B$5:$G$95,$N2725+1,FALSE),"-")</f>
        <v>0</v>
      </c>
      <c r="U2725" s="54">
        <f>IF($C2725&lt;=U$2,J2725*VLOOKUP($C2725,Listen!$B$5:$G$95,$N2725+1,FALSE)/VLOOKUP(U$2,Listen!$B$5:$G$95,$N2725+1,FALSE),"-")</f>
        <v>0</v>
      </c>
      <c r="V2725" s="54">
        <f>IF($C2725&lt;=V$2,K2725*VLOOKUP($C2725,Listen!$B$5:$G$95,$N2725+1,FALSE)/VLOOKUP(V$2,Listen!$B$5:$G$95,$N2725+1,FALSE),"-")</f>
        <v>0</v>
      </c>
    </row>
    <row r="2726" spans="2:22">
      <c r="B2726" s="25"/>
      <c r="C2726" s="3">
        <v>1994</v>
      </c>
      <c r="D2726" s="141"/>
      <c r="E2726" s="141"/>
      <c r="F2726" s="141"/>
      <c r="G2726" s="141"/>
      <c r="H2726" s="141"/>
      <c r="I2726" s="141"/>
      <c r="J2726" s="141"/>
      <c r="K2726" s="141"/>
      <c r="M2726" s="52">
        <v>9</v>
      </c>
      <c r="N2726" s="52">
        <v>3</v>
      </c>
      <c r="O2726" s="54">
        <f>IF($C2726&lt;=O$2,D2726*VLOOKUP($C2726,Listen!$B$5:$G$95,$N2726+1,FALSE)/VLOOKUP(O$2,Listen!$B$5:$G$95,$N2726+1,FALSE),"-")</f>
        <v>0</v>
      </c>
      <c r="P2726" s="54">
        <f>IF($C2726&lt;=P$2,E2726*VLOOKUP($C2726,Listen!$B$5:$G$95,$N2726+1,FALSE)/VLOOKUP(P$2,Listen!$B$5:$G$95,$N2726+1,FALSE),"-")</f>
        <v>0</v>
      </c>
      <c r="Q2726" s="54">
        <f>IF($C2726&lt;=Q$2,F2726*VLOOKUP($C2726,Listen!$B$5:$G$95,$N2726+1,FALSE)/VLOOKUP(Q$2,Listen!$B$5:$G$95,$N2726+1,FALSE),"-")</f>
        <v>0</v>
      </c>
      <c r="R2726" s="54">
        <f>IF($C2726&lt;=R$2,G2726*VLOOKUP($C2726,Listen!$B$5:$G$95,$N2726+1,FALSE)/VLOOKUP(R$2,Listen!$B$5:$G$95,$N2726+1,FALSE),"-")</f>
        <v>0</v>
      </c>
      <c r="S2726" s="54">
        <f>IF($C2726&lt;=S$2,H2726*VLOOKUP($C2726,Listen!$B$5:$G$95,$N2726+1,FALSE)/VLOOKUP(S$2,Listen!$B$5:$G$95,$N2726+1,FALSE),"-")</f>
        <v>0</v>
      </c>
      <c r="T2726" s="54">
        <f>IF($C2726&lt;=T$2,I2726*VLOOKUP($C2726,Listen!$B$5:$G$95,$N2726+1,FALSE)/VLOOKUP(T$2,Listen!$B$5:$G$95,$N2726+1,FALSE),"-")</f>
        <v>0</v>
      </c>
      <c r="U2726" s="54">
        <f>IF($C2726&lt;=U$2,J2726*VLOOKUP($C2726,Listen!$B$5:$G$95,$N2726+1,FALSE)/VLOOKUP(U$2,Listen!$B$5:$G$95,$N2726+1,FALSE),"-")</f>
        <v>0</v>
      </c>
      <c r="V2726" s="54">
        <f>IF($C2726&lt;=V$2,K2726*VLOOKUP($C2726,Listen!$B$5:$G$95,$N2726+1,FALSE)/VLOOKUP(V$2,Listen!$B$5:$G$95,$N2726+1,FALSE),"-")</f>
        <v>0</v>
      </c>
    </row>
    <row r="2727" spans="2:22">
      <c r="B2727" s="25"/>
      <c r="C2727" s="3">
        <v>1993</v>
      </c>
      <c r="D2727" s="141"/>
      <c r="E2727" s="141"/>
      <c r="F2727" s="141"/>
      <c r="G2727" s="141"/>
      <c r="H2727" s="141"/>
      <c r="I2727" s="141"/>
      <c r="J2727" s="141"/>
      <c r="K2727" s="141"/>
      <c r="M2727" s="52">
        <v>9</v>
      </c>
      <c r="N2727" s="52">
        <v>3</v>
      </c>
      <c r="O2727" s="54">
        <f>IF($C2727&lt;=O$2,D2727*VLOOKUP($C2727,Listen!$B$5:$G$95,$N2727+1,FALSE)/VLOOKUP(O$2,Listen!$B$5:$G$95,$N2727+1,FALSE),"-")</f>
        <v>0</v>
      </c>
      <c r="P2727" s="54">
        <f>IF($C2727&lt;=P$2,E2727*VLOOKUP($C2727,Listen!$B$5:$G$95,$N2727+1,FALSE)/VLOOKUP(P$2,Listen!$B$5:$G$95,$N2727+1,FALSE),"-")</f>
        <v>0</v>
      </c>
      <c r="Q2727" s="54">
        <f>IF($C2727&lt;=Q$2,F2727*VLOOKUP($C2727,Listen!$B$5:$G$95,$N2727+1,FALSE)/VLOOKUP(Q$2,Listen!$B$5:$G$95,$N2727+1,FALSE),"-")</f>
        <v>0</v>
      </c>
      <c r="R2727" s="54">
        <f>IF($C2727&lt;=R$2,G2727*VLOOKUP($C2727,Listen!$B$5:$G$95,$N2727+1,FALSE)/VLOOKUP(R$2,Listen!$B$5:$G$95,$N2727+1,FALSE),"-")</f>
        <v>0</v>
      </c>
      <c r="S2727" s="54">
        <f>IF($C2727&lt;=S$2,H2727*VLOOKUP($C2727,Listen!$B$5:$G$95,$N2727+1,FALSE)/VLOOKUP(S$2,Listen!$B$5:$G$95,$N2727+1,FALSE),"-")</f>
        <v>0</v>
      </c>
      <c r="T2727" s="54">
        <f>IF($C2727&lt;=T$2,I2727*VLOOKUP($C2727,Listen!$B$5:$G$95,$N2727+1,FALSE)/VLOOKUP(T$2,Listen!$B$5:$G$95,$N2727+1,FALSE),"-")</f>
        <v>0</v>
      </c>
      <c r="U2727" s="54">
        <f>IF($C2727&lt;=U$2,J2727*VLOOKUP($C2727,Listen!$B$5:$G$95,$N2727+1,FALSE)/VLOOKUP(U$2,Listen!$B$5:$G$95,$N2727+1,FALSE),"-")</f>
        <v>0</v>
      </c>
      <c r="V2727" s="54">
        <f>IF($C2727&lt;=V$2,K2727*VLOOKUP($C2727,Listen!$B$5:$G$95,$N2727+1,FALSE)/VLOOKUP(V$2,Listen!$B$5:$G$95,$N2727+1,FALSE),"-")</f>
        <v>0</v>
      </c>
    </row>
    <row r="2728" spans="2:22">
      <c r="B2728" s="25"/>
      <c r="C2728" s="3">
        <v>1992</v>
      </c>
      <c r="D2728" s="141"/>
      <c r="E2728" s="141"/>
      <c r="F2728" s="141"/>
      <c r="G2728" s="141"/>
      <c r="H2728" s="141"/>
      <c r="I2728" s="141"/>
      <c r="J2728" s="141"/>
      <c r="K2728" s="141"/>
      <c r="M2728" s="52">
        <v>9</v>
      </c>
      <c r="N2728" s="52">
        <v>3</v>
      </c>
      <c r="O2728" s="54">
        <f>IF($C2728&lt;=O$2,D2728*VLOOKUP($C2728,Listen!$B$5:$G$95,$N2728+1,FALSE)/VLOOKUP(O$2,Listen!$B$5:$G$95,$N2728+1,FALSE),"-")</f>
        <v>0</v>
      </c>
      <c r="P2728" s="54">
        <f>IF($C2728&lt;=P$2,E2728*VLOOKUP($C2728,Listen!$B$5:$G$95,$N2728+1,FALSE)/VLOOKUP(P$2,Listen!$B$5:$G$95,$N2728+1,FALSE),"-")</f>
        <v>0</v>
      </c>
      <c r="Q2728" s="54">
        <f>IF($C2728&lt;=Q$2,F2728*VLOOKUP($C2728,Listen!$B$5:$G$95,$N2728+1,FALSE)/VLOOKUP(Q$2,Listen!$B$5:$G$95,$N2728+1,FALSE),"-")</f>
        <v>0</v>
      </c>
      <c r="R2728" s="54">
        <f>IF($C2728&lt;=R$2,G2728*VLOOKUP($C2728,Listen!$B$5:$G$95,$N2728+1,FALSE)/VLOOKUP(R$2,Listen!$B$5:$G$95,$N2728+1,FALSE),"-")</f>
        <v>0</v>
      </c>
      <c r="S2728" s="54">
        <f>IF($C2728&lt;=S$2,H2728*VLOOKUP($C2728,Listen!$B$5:$G$95,$N2728+1,FALSE)/VLOOKUP(S$2,Listen!$B$5:$G$95,$N2728+1,FALSE),"-")</f>
        <v>0</v>
      </c>
      <c r="T2728" s="54">
        <f>IF($C2728&lt;=T$2,I2728*VLOOKUP($C2728,Listen!$B$5:$G$95,$N2728+1,FALSE)/VLOOKUP(T$2,Listen!$B$5:$G$95,$N2728+1,FALSE),"-")</f>
        <v>0</v>
      </c>
      <c r="U2728" s="54">
        <f>IF($C2728&lt;=U$2,J2728*VLOOKUP($C2728,Listen!$B$5:$G$95,$N2728+1,FALSE)/VLOOKUP(U$2,Listen!$B$5:$G$95,$N2728+1,FALSE),"-")</f>
        <v>0</v>
      </c>
      <c r="V2728" s="54">
        <f>IF($C2728&lt;=V$2,K2728*VLOOKUP($C2728,Listen!$B$5:$G$95,$N2728+1,FALSE)/VLOOKUP(V$2,Listen!$B$5:$G$95,$N2728+1,FALSE),"-")</f>
        <v>0</v>
      </c>
    </row>
    <row r="2729" spans="2:22">
      <c r="B2729" s="25"/>
      <c r="C2729" s="3">
        <v>1991</v>
      </c>
      <c r="D2729" s="141"/>
      <c r="E2729" s="141"/>
      <c r="F2729" s="141"/>
      <c r="G2729" s="141"/>
      <c r="H2729" s="141"/>
      <c r="I2729" s="141"/>
      <c r="J2729" s="141"/>
      <c r="K2729" s="141"/>
      <c r="M2729" s="52">
        <v>9</v>
      </c>
      <c r="N2729" s="52">
        <v>3</v>
      </c>
      <c r="O2729" s="54">
        <f>IF($C2729&lt;=O$2,D2729*VLOOKUP($C2729,Listen!$B$5:$G$95,$N2729+1,FALSE)/VLOOKUP(O$2,Listen!$B$5:$G$95,$N2729+1,FALSE),"-")</f>
        <v>0</v>
      </c>
      <c r="P2729" s="54">
        <f>IF($C2729&lt;=P$2,E2729*VLOOKUP($C2729,Listen!$B$5:$G$95,$N2729+1,FALSE)/VLOOKUP(P$2,Listen!$B$5:$G$95,$N2729+1,FALSE),"-")</f>
        <v>0</v>
      </c>
      <c r="Q2729" s="54">
        <f>IF($C2729&lt;=Q$2,F2729*VLOOKUP($C2729,Listen!$B$5:$G$95,$N2729+1,FALSE)/VLOOKUP(Q$2,Listen!$B$5:$G$95,$N2729+1,FALSE),"-")</f>
        <v>0</v>
      </c>
      <c r="R2729" s="54">
        <f>IF($C2729&lt;=R$2,G2729*VLOOKUP($C2729,Listen!$B$5:$G$95,$N2729+1,FALSE)/VLOOKUP(R$2,Listen!$B$5:$G$95,$N2729+1,FALSE),"-")</f>
        <v>0</v>
      </c>
      <c r="S2729" s="54">
        <f>IF($C2729&lt;=S$2,H2729*VLOOKUP($C2729,Listen!$B$5:$G$95,$N2729+1,FALSE)/VLOOKUP(S$2,Listen!$B$5:$G$95,$N2729+1,FALSE),"-")</f>
        <v>0</v>
      </c>
      <c r="T2729" s="54">
        <f>IF($C2729&lt;=T$2,I2729*VLOOKUP($C2729,Listen!$B$5:$G$95,$N2729+1,FALSE)/VLOOKUP(T$2,Listen!$B$5:$G$95,$N2729+1,FALSE),"-")</f>
        <v>0</v>
      </c>
      <c r="U2729" s="54">
        <f>IF($C2729&lt;=U$2,J2729*VLOOKUP($C2729,Listen!$B$5:$G$95,$N2729+1,FALSE)/VLOOKUP(U$2,Listen!$B$5:$G$95,$N2729+1,FALSE),"-")</f>
        <v>0</v>
      </c>
      <c r="V2729" s="54">
        <f>IF($C2729&lt;=V$2,K2729*VLOOKUP($C2729,Listen!$B$5:$G$95,$N2729+1,FALSE)/VLOOKUP(V$2,Listen!$B$5:$G$95,$N2729+1,FALSE),"-")</f>
        <v>0</v>
      </c>
    </row>
    <row r="2730" spans="2:22">
      <c r="B2730" s="25"/>
      <c r="C2730" s="3">
        <v>1990</v>
      </c>
      <c r="D2730" s="141"/>
      <c r="E2730" s="141"/>
      <c r="F2730" s="141"/>
      <c r="G2730" s="141"/>
      <c r="H2730" s="141"/>
      <c r="I2730" s="141"/>
      <c r="J2730" s="141"/>
      <c r="K2730" s="141"/>
      <c r="M2730" s="52">
        <v>9</v>
      </c>
      <c r="N2730" s="52">
        <v>3</v>
      </c>
      <c r="O2730" s="54">
        <f>IF($C2730&lt;=O$2,D2730*VLOOKUP($C2730,Listen!$B$5:$G$95,$N2730+1,FALSE)/VLOOKUP(O$2,Listen!$B$5:$G$95,$N2730+1,FALSE),"-")</f>
        <v>0</v>
      </c>
      <c r="P2730" s="54">
        <f>IF($C2730&lt;=P$2,E2730*VLOOKUP($C2730,Listen!$B$5:$G$95,$N2730+1,FALSE)/VLOOKUP(P$2,Listen!$B$5:$G$95,$N2730+1,FALSE),"-")</f>
        <v>0</v>
      </c>
      <c r="Q2730" s="54">
        <f>IF($C2730&lt;=Q$2,F2730*VLOOKUP($C2730,Listen!$B$5:$G$95,$N2730+1,FALSE)/VLOOKUP(Q$2,Listen!$B$5:$G$95,$N2730+1,FALSE),"-")</f>
        <v>0</v>
      </c>
      <c r="R2730" s="54">
        <f>IF($C2730&lt;=R$2,G2730*VLOOKUP($C2730,Listen!$B$5:$G$95,$N2730+1,FALSE)/VLOOKUP(R$2,Listen!$B$5:$G$95,$N2730+1,FALSE),"-")</f>
        <v>0</v>
      </c>
      <c r="S2730" s="54">
        <f>IF($C2730&lt;=S$2,H2730*VLOOKUP($C2730,Listen!$B$5:$G$95,$N2730+1,FALSE)/VLOOKUP(S$2,Listen!$B$5:$G$95,$N2730+1,FALSE),"-")</f>
        <v>0</v>
      </c>
      <c r="T2730" s="54">
        <f>IF($C2730&lt;=T$2,I2730*VLOOKUP($C2730,Listen!$B$5:$G$95,$N2730+1,FALSE)/VLOOKUP(T$2,Listen!$B$5:$G$95,$N2730+1,FALSE),"-")</f>
        <v>0</v>
      </c>
      <c r="U2730" s="54">
        <f>IF($C2730&lt;=U$2,J2730*VLOOKUP($C2730,Listen!$B$5:$G$95,$N2730+1,FALSE)/VLOOKUP(U$2,Listen!$B$5:$G$95,$N2730+1,FALSE),"-")</f>
        <v>0</v>
      </c>
      <c r="V2730" s="54">
        <f>IF($C2730&lt;=V$2,K2730*VLOOKUP($C2730,Listen!$B$5:$G$95,$N2730+1,FALSE)/VLOOKUP(V$2,Listen!$B$5:$G$95,$N2730+1,FALSE),"-")</f>
        <v>0</v>
      </c>
    </row>
    <row r="2731" spans="2:22">
      <c r="B2731" s="25"/>
      <c r="C2731" s="3">
        <v>1989</v>
      </c>
      <c r="D2731" s="141"/>
      <c r="E2731" s="141"/>
      <c r="F2731" s="141"/>
      <c r="G2731" s="141"/>
      <c r="H2731" s="141"/>
      <c r="I2731" s="141"/>
      <c r="J2731" s="141"/>
      <c r="K2731" s="141"/>
      <c r="M2731" s="52">
        <v>9</v>
      </c>
      <c r="N2731" s="52">
        <v>3</v>
      </c>
      <c r="O2731" s="54">
        <f>IF($C2731&lt;=O$2,D2731*VLOOKUP($C2731,Listen!$B$5:$G$95,$N2731+1,FALSE)/VLOOKUP(O$2,Listen!$B$5:$G$95,$N2731+1,FALSE),"-")</f>
        <v>0</v>
      </c>
      <c r="P2731" s="54">
        <f>IF($C2731&lt;=P$2,E2731*VLOOKUP($C2731,Listen!$B$5:$G$95,$N2731+1,FALSE)/VLOOKUP(P$2,Listen!$B$5:$G$95,$N2731+1,FALSE),"-")</f>
        <v>0</v>
      </c>
      <c r="Q2731" s="54">
        <f>IF($C2731&lt;=Q$2,F2731*VLOOKUP($C2731,Listen!$B$5:$G$95,$N2731+1,FALSE)/VLOOKUP(Q$2,Listen!$B$5:$G$95,$N2731+1,FALSE),"-")</f>
        <v>0</v>
      </c>
      <c r="R2731" s="54">
        <f>IF($C2731&lt;=R$2,G2731*VLOOKUP($C2731,Listen!$B$5:$G$95,$N2731+1,FALSE)/VLOOKUP(R$2,Listen!$B$5:$G$95,$N2731+1,FALSE),"-")</f>
        <v>0</v>
      </c>
      <c r="S2731" s="54">
        <f>IF($C2731&lt;=S$2,H2731*VLOOKUP($C2731,Listen!$B$5:$G$95,$N2731+1,FALSE)/VLOOKUP(S$2,Listen!$B$5:$G$95,$N2731+1,FALSE),"-")</f>
        <v>0</v>
      </c>
      <c r="T2731" s="54">
        <f>IF($C2731&lt;=T$2,I2731*VLOOKUP($C2731,Listen!$B$5:$G$95,$N2731+1,FALSE)/VLOOKUP(T$2,Listen!$B$5:$G$95,$N2731+1,FALSE),"-")</f>
        <v>0</v>
      </c>
      <c r="U2731" s="54">
        <f>IF($C2731&lt;=U$2,J2731*VLOOKUP($C2731,Listen!$B$5:$G$95,$N2731+1,FALSE)/VLOOKUP(U$2,Listen!$B$5:$G$95,$N2731+1,FALSE),"-")</f>
        <v>0</v>
      </c>
      <c r="V2731" s="54">
        <f>IF($C2731&lt;=V$2,K2731*VLOOKUP($C2731,Listen!$B$5:$G$95,$N2731+1,FALSE)/VLOOKUP(V$2,Listen!$B$5:$G$95,$N2731+1,FALSE),"-")</f>
        <v>0</v>
      </c>
    </row>
    <row r="2732" spans="2:22">
      <c r="B2732" s="25"/>
      <c r="C2732" s="3">
        <v>1988</v>
      </c>
      <c r="D2732" s="141"/>
      <c r="E2732" s="141"/>
      <c r="F2732" s="141"/>
      <c r="G2732" s="141"/>
      <c r="H2732" s="141"/>
      <c r="I2732" s="141"/>
      <c r="J2732" s="141"/>
      <c r="K2732" s="141"/>
      <c r="M2732" s="52">
        <v>9</v>
      </c>
      <c r="N2732" s="52">
        <v>3</v>
      </c>
      <c r="O2732" s="54">
        <f>IF($C2732&lt;=O$2,D2732*VLOOKUP($C2732,Listen!$B$5:$G$95,$N2732+1,FALSE)/VLOOKUP(O$2,Listen!$B$5:$G$95,$N2732+1,FALSE),"-")</f>
        <v>0</v>
      </c>
      <c r="P2732" s="54">
        <f>IF($C2732&lt;=P$2,E2732*VLOOKUP($C2732,Listen!$B$5:$G$95,$N2732+1,FALSE)/VLOOKUP(P$2,Listen!$B$5:$G$95,$N2732+1,FALSE),"-")</f>
        <v>0</v>
      </c>
      <c r="Q2732" s="54">
        <f>IF($C2732&lt;=Q$2,F2732*VLOOKUP($C2732,Listen!$B$5:$G$95,$N2732+1,FALSE)/VLOOKUP(Q$2,Listen!$B$5:$G$95,$N2732+1,FALSE),"-")</f>
        <v>0</v>
      </c>
      <c r="R2732" s="54">
        <f>IF($C2732&lt;=R$2,G2732*VLOOKUP($C2732,Listen!$B$5:$G$95,$N2732+1,FALSE)/VLOOKUP(R$2,Listen!$B$5:$G$95,$N2732+1,FALSE),"-")</f>
        <v>0</v>
      </c>
      <c r="S2732" s="54">
        <f>IF($C2732&lt;=S$2,H2732*VLOOKUP($C2732,Listen!$B$5:$G$95,$N2732+1,FALSE)/VLOOKUP(S$2,Listen!$B$5:$G$95,$N2732+1,FALSE),"-")</f>
        <v>0</v>
      </c>
      <c r="T2732" s="54">
        <f>IF($C2732&lt;=T$2,I2732*VLOOKUP($C2732,Listen!$B$5:$G$95,$N2732+1,FALSE)/VLOOKUP(T$2,Listen!$B$5:$G$95,$N2732+1,FALSE),"-")</f>
        <v>0</v>
      </c>
      <c r="U2732" s="54">
        <f>IF($C2732&lt;=U$2,J2732*VLOOKUP($C2732,Listen!$B$5:$G$95,$N2732+1,FALSE)/VLOOKUP(U$2,Listen!$B$5:$G$95,$N2732+1,FALSE),"-")</f>
        <v>0</v>
      </c>
      <c r="V2732" s="54">
        <f>IF($C2732&lt;=V$2,K2732*VLOOKUP($C2732,Listen!$B$5:$G$95,$N2732+1,FALSE)/VLOOKUP(V$2,Listen!$B$5:$G$95,$N2732+1,FALSE),"-")</f>
        <v>0</v>
      </c>
    </row>
    <row r="2733" spans="2:22">
      <c r="B2733" s="25"/>
      <c r="C2733" s="3">
        <v>1987</v>
      </c>
      <c r="D2733" s="141"/>
      <c r="E2733" s="141"/>
      <c r="F2733" s="141"/>
      <c r="G2733" s="141"/>
      <c r="H2733" s="141"/>
      <c r="I2733" s="141"/>
      <c r="J2733" s="141"/>
      <c r="K2733" s="141"/>
      <c r="M2733" s="52">
        <v>9</v>
      </c>
      <c r="N2733" s="52">
        <v>3</v>
      </c>
      <c r="O2733" s="54">
        <f>IF($C2733&lt;=O$2,D2733*VLOOKUP($C2733,Listen!$B$5:$G$95,$N2733+1,FALSE)/VLOOKUP(O$2,Listen!$B$5:$G$95,$N2733+1,FALSE),"-")</f>
        <v>0</v>
      </c>
      <c r="P2733" s="54">
        <f>IF($C2733&lt;=P$2,E2733*VLOOKUP($C2733,Listen!$B$5:$G$95,$N2733+1,FALSE)/VLOOKUP(P$2,Listen!$B$5:$G$95,$N2733+1,FALSE),"-")</f>
        <v>0</v>
      </c>
      <c r="Q2733" s="54">
        <f>IF($C2733&lt;=Q$2,F2733*VLOOKUP($C2733,Listen!$B$5:$G$95,$N2733+1,FALSE)/VLOOKUP(Q$2,Listen!$B$5:$G$95,$N2733+1,FALSE),"-")</f>
        <v>0</v>
      </c>
      <c r="R2733" s="54">
        <f>IF($C2733&lt;=R$2,G2733*VLOOKUP($C2733,Listen!$B$5:$G$95,$N2733+1,FALSE)/VLOOKUP(R$2,Listen!$B$5:$G$95,$N2733+1,FALSE),"-")</f>
        <v>0</v>
      </c>
      <c r="S2733" s="54">
        <f>IF($C2733&lt;=S$2,H2733*VLOOKUP($C2733,Listen!$B$5:$G$95,$N2733+1,FALSE)/VLOOKUP(S$2,Listen!$B$5:$G$95,$N2733+1,FALSE),"-")</f>
        <v>0</v>
      </c>
      <c r="T2733" s="54">
        <f>IF($C2733&lt;=T$2,I2733*VLOOKUP($C2733,Listen!$B$5:$G$95,$N2733+1,FALSE)/VLOOKUP(T$2,Listen!$B$5:$G$95,$N2733+1,FALSE),"-")</f>
        <v>0</v>
      </c>
      <c r="U2733" s="54">
        <f>IF($C2733&lt;=U$2,J2733*VLOOKUP($C2733,Listen!$B$5:$G$95,$N2733+1,FALSE)/VLOOKUP(U$2,Listen!$B$5:$G$95,$N2733+1,FALSE),"-")</f>
        <v>0</v>
      </c>
      <c r="V2733" s="54">
        <f>IF($C2733&lt;=V$2,K2733*VLOOKUP($C2733,Listen!$B$5:$G$95,$N2733+1,FALSE)/VLOOKUP(V$2,Listen!$B$5:$G$95,$N2733+1,FALSE),"-")</f>
        <v>0</v>
      </c>
    </row>
    <row r="2734" spans="2:22">
      <c r="B2734" s="25"/>
      <c r="C2734" s="3">
        <v>1986</v>
      </c>
      <c r="D2734" s="141"/>
      <c r="E2734" s="141"/>
      <c r="F2734" s="141"/>
      <c r="G2734" s="141"/>
      <c r="H2734" s="141"/>
      <c r="I2734" s="141"/>
      <c r="J2734" s="141"/>
      <c r="K2734" s="141"/>
      <c r="M2734" s="52">
        <v>9</v>
      </c>
      <c r="N2734" s="52">
        <v>3</v>
      </c>
      <c r="O2734" s="54">
        <f>IF($C2734&lt;=O$2,D2734*VLOOKUP($C2734,Listen!$B$5:$G$95,$N2734+1,FALSE)/VLOOKUP(O$2,Listen!$B$5:$G$95,$N2734+1,FALSE),"-")</f>
        <v>0</v>
      </c>
      <c r="P2734" s="54">
        <f>IF($C2734&lt;=P$2,E2734*VLOOKUP($C2734,Listen!$B$5:$G$95,$N2734+1,FALSE)/VLOOKUP(P$2,Listen!$B$5:$G$95,$N2734+1,FALSE),"-")</f>
        <v>0</v>
      </c>
      <c r="Q2734" s="54">
        <f>IF($C2734&lt;=Q$2,F2734*VLOOKUP($C2734,Listen!$B$5:$G$95,$N2734+1,FALSE)/VLOOKUP(Q$2,Listen!$B$5:$G$95,$N2734+1,FALSE),"-")</f>
        <v>0</v>
      </c>
      <c r="R2734" s="54">
        <f>IF($C2734&lt;=R$2,G2734*VLOOKUP($C2734,Listen!$B$5:$G$95,$N2734+1,FALSE)/VLOOKUP(R$2,Listen!$B$5:$G$95,$N2734+1,FALSE),"-")</f>
        <v>0</v>
      </c>
      <c r="S2734" s="54">
        <f>IF($C2734&lt;=S$2,H2734*VLOOKUP($C2734,Listen!$B$5:$G$95,$N2734+1,FALSE)/VLOOKUP(S$2,Listen!$B$5:$G$95,$N2734+1,FALSE),"-")</f>
        <v>0</v>
      </c>
      <c r="T2734" s="54">
        <f>IF($C2734&lt;=T$2,I2734*VLOOKUP($C2734,Listen!$B$5:$G$95,$N2734+1,FALSE)/VLOOKUP(T$2,Listen!$B$5:$G$95,$N2734+1,FALSE),"-")</f>
        <v>0</v>
      </c>
      <c r="U2734" s="54">
        <f>IF($C2734&lt;=U$2,J2734*VLOOKUP($C2734,Listen!$B$5:$G$95,$N2734+1,FALSE)/VLOOKUP(U$2,Listen!$B$5:$G$95,$N2734+1,FALSE),"-")</f>
        <v>0</v>
      </c>
      <c r="V2734" s="54">
        <f>IF($C2734&lt;=V$2,K2734*VLOOKUP($C2734,Listen!$B$5:$G$95,$N2734+1,FALSE)/VLOOKUP(V$2,Listen!$B$5:$G$95,$N2734+1,FALSE),"-")</f>
        <v>0</v>
      </c>
    </row>
    <row r="2735" spans="2:22">
      <c r="B2735" s="25"/>
      <c r="C2735" s="3">
        <v>1985</v>
      </c>
      <c r="D2735" s="141"/>
      <c r="E2735" s="141"/>
      <c r="F2735" s="141"/>
      <c r="G2735" s="141"/>
      <c r="H2735" s="141"/>
      <c r="I2735" s="141"/>
      <c r="J2735" s="141"/>
      <c r="K2735" s="141"/>
      <c r="M2735" s="52">
        <v>9</v>
      </c>
      <c r="N2735" s="52">
        <v>3</v>
      </c>
      <c r="O2735" s="54">
        <f>IF($C2735&lt;=O$2,D2735*VLOOKUP($C2735,Listen!$B$5:$G$95,$N2735+1,FALSE)/VLOOKUP(O$2,Listen!$B$5:$G$95,$N2735+1,FALSE),"-")</f>
        <v>0</v>
      </c>
      <c r="P2735" s="54">
        <f>IF($C2735&lt;=P$2,E2735*VLOOKUP($C2735,Listen!$B$5:$G$95,$N2735+1,FALSE)/VLOOKUP(P$2,Listen!$B$5:$G$95,$N2735+1,FALSE),"-")</f>
        <v>0</v>
      </c>
      <c r="Q2735" s="54">
        <f>IF($C2735&lt;=Q$2,F2735*VLOOKUP($C2735,Listen!$B$5:$G$95,$N2735+1,FALSE)/VLOOKUP(Q$2,Listen!$B$5:$G$95,$N2735+1,FALSE),"-")</f>
        <v>0</v>
      </c>
      <c r="R2735" s="54">
        <f>IF($C2735&lt;=R$2,G2735*VLOOKUP($C2735,Listen!$B$5:$G$95,$N2735+1,FALSE)/VLOOKUP(R$2,Listen!$B$5:$G$95,$N2735+1,FALSE),"-")</f>
        <v>0</v>
      </c>
      <c r="S2735" s="54">
        <f>IF($C2735&lt;=S$2,H2735*VLOOKUP($C2735,Listen!$B$5:$G$95,$N2735+1,FALSE)/VLOOKUP(S$2,Listen!$B$5:$G$95,$N2735+1,FALSE),"-")</f>
        <v>0</v>
      </c>
      <c r="T2735" s="54">
        <f>IF($C2735&lt;=T$2,I2735*VLOOKUP($C2735,Listen!$B$5:$G$95,$N2735+1,FALSE)/VLOOKUP(T$2,Listen!$B$5:$G$95,$N2735+1,FALSE),"-")</f>
        <v>0</v>
      </c>
      <c r="U2735" s="54">
        <f>IF($C2735&lt;=U$2,J2735*VLOOKUP($C2735,Listen!$B$5:$G$95,$N2735+1,FALSE)/VLOOKUP(U$2,Listen!$B$5:$G$95,$N2735+1,FALSE),"-")</f>
        <v>0</v>
      </c>
      <c r="V2735" s="54">
        <f>IF($C2735&lt;=V$2,K2735*VLOOKUP($C2735,Listen!$B$5:$G$95,$N2735+1,FALSE)/VLOOKUP(V$2,Listen!$B$5:$G$95,$N2735+1,FALSE),"-")</f>
        <v>0</v>
      </c>
    </row>
    <row r="2736" spans="2:22">
      <c r="B2736" s="25"/>
      <c r="C2736" s="3">
        <v>1984</v>
      </c>
      <c r="D2736" s="141"/>
      <c r="E2736" s="141"/>
      <c r="F2736" s="141"/>
      <c r="G2736" s="141"/>
      <c r="H2736" s="141"/>
      <c r="I2736" s="141"/>
      <c r="J2736" s="141"/>
      <c r="K2736" s="141"/>
      <c r="M2736" s="52">
        <v>9</v>
      </c>
      <c r="N2736" s="52">
        <v>3</v>
      </c>
      <c r="O2736" s="54">
        <f>IF($C2736&lt;=O$2,D2736*VLOOKUP($C2736,Listen!$B$5:$G$95,$N2736+1,FALSE)/VLOOKUP(O$2,Listen!$B$5:$G$95,$N2736+1,FALSE),"-")</f>
        <v>0</v>
      </c>
      <c r="P2736" s="54">
        <f>IF($C2736&lt;=P$2,E2736*VLOOKUP($C2736,Listen!$B$5:$G$95,$N2736+1,FALSE)/VLOOKUP(P$2,Listen!$B$5:$G$95,$N2736+1,FALSE),"-")</f>
        <v>0</v>
      </c>
      <c r="Q2736" s="54">
        <f>IF($C2736&lt;=Q$2,F2736*VLOOKUP($C2736,Listen!$B$5:$G$95,$N2736+1,FALSE)/VLOOKUP(Q$2,Listen!$B$5:$G$95,$N2736+1,FALSE),"-")</f>
        <v>0</v>
      </c>
      <c r="R2736" s="54">
        <f>IF($C2736&lt;=R$2,G2736*VLOOKUP($C2736,Listen!$B$5:$G$95,$N2736+1,FALSE)/VLOOKUP(R$2,Listen!$B$5:$G$95,$N2736+1,FALSE),"-")</f>
        <v>0</v>
      </c>
      <c r="S2736" s="54">
        <f>IF($C2736&lt;=S$2,H2736*VLOOKUP($C2736,Listen!$B$5:$G$95,$N2736+1,FALSE)/VLOOKUP(S$2,Listen!$B$5:$G$95,$N2736+1,FALSE),"-")</f>
        <v>0</v>
      </c>
      <c r="T2736" s="54">
        <f>IF($C2736&lt;=T$2,I2736*VLOOKUP($C2736,Listen!$B$5:$G$95,$N2736+1,FALSE)/VLOOKUP(T$2,Listen!$B$5:$G$95,$N2736+1,FALSE),"-")</f>
        <v>0</v>
      </c>
      <c r="U2736" s="54">
        <f>IF($C2736&lt;=U$2,J2736*VLOOKUP($C2736,Listen!$B$5:$G$95,$N2736+1,FALSE)/VLOOKUP(U$2,Listen!$B$5:$G$95,$N2736+1,FALSE),"-")</f>
        <v>0</v>
      </c>
      <c r="V2736" s="54">
        <f>IF($C2736&lt;=V$2,K2736*VLOOKUP($C2736,Listen!$B$5:$G$95,$N2736+1,FALSE)/VLOOKUP(V$2,Listen!$B$5:$G$95,$N2736+1,FALSE),"-")</f>
        <v>0</v>
      </c>
    </row>
    <row r="2737" spans="2:22">
      <c r="B2737" s="25"/>
      <c r="C2737" s="3">
        <v>1983</v>
      </c>
      <c r="D2737" s="141"/>
      <c r="E2737" s="141"/>
      <c r="F2737" s="141"/>
      <c r="G2737" s="141"/>
      <c r="H2737" s="141"/>
      <c r="I2737" s="141"/>
      <c r="J2737" s="141"/>
      <c r="K2737" s="141"/>
      <c r="M2737" s="52">
        <v>9</v>
      </c>
      <c r="N2737" s="52">
        <v>3</v>
      </c>
      <c r="O2737" s="54">
        <f>IF($C2737&lt;=O$2,D2737*VLOOKUP($C2737,Listen!$B$5:$G$95,$N2737+1,FALSE)/VLOOKUP(O$2,Listen!$B$5:$G$95,$N2737+1,FALSE),"-")</f>
        <v>0</v>
      </c>
      <c r="P2737" s="54">
        <f>IF($C2737&lt;=P$2,E2737*VLOOKUP($C2737,Listen!$B$5:$G$95,$N2737+1,FALSE)/VLOOKUP(P$2,Listen!$B$5:$G$95,$N2737+1,FALSE),"-")</f>
        <v>0</v>
      </c>
      <c r="Q2737" s="54">
        <f>IF($C2737&lt;=Q$2,F2737*VLOOKUP($C2737,Listen!$B$5:$G$95,$N2737+1,FALSE)/VLOOKUP(Q$2,Listen!$B$5:$G$95,$N2737+1,FALSE),"-")</f>
        <v>0</v>
      </c>
      <c r="R2737" s="54">
        <f>IF($C2737&lt;=R$2,G2737*VLOOKUP($C2737,Listen!$B$5:$G$95,$N2737+1,FALSE)/VLOOKUP(R$2,Listen!$B$5:$G$95,$N2737+1,FALSE),"-")</f>
        <v>0</v>
      </c>
      <c r="S2737" s="54">
        <f>IF($C2737&lt;=S$2,H2737*VLOOKUP($C2737,Listen!$B$5:$G$95,$N2737+1,FALSE)/VLOOKUP(S$2,Listen!$B$5:$G$95,$N2737+1,FALSE),"-")</f>
        <v>0</v>
      </c>
      <c r="T2737" s="54">
        <f>IF($C2737&lt;=T$2,I2737*VLOOKUP($C2737,Listen!$B$5:$G$95,$N2737+1,FALSE)/VLOOKUP(T$2,Listen!$B$5:$G$95,$N2737+1,FALSE),"-")</f>
        <v>0</v>
      </c>
      <c r="U2737" s="54">
        <f>IF($C2737&lt;=U$2,J2737*VLOOKUP($C2737,Listen!$B$5:$G$95,$N2737+1,FALSE)/VLOOKUP(U$2,Listen!$B$5:$G$95,$N2737+1,FALSE),"-")</f>
        <v>0</v>
      </c>
      <c r="V2737" s="54">
        <f>IF($C2737&lt;=V$2,K2737*VLOOKUP($C2737,Listen!$B$5:$G$95,$N2737+1,FALSE)/VLOOKUP(V$2,Listen!$B$5:$G$95,$N2737+1,FALSE),"-")</f>
        <v>0</v>
      </c>
    </row>
    <row r="2738" spans="2:22">
      <c r="B2738" s="25"/>
      <c r="C2738" s="3">
        <v>1982</v>
      </c>
      <c r="D2738" s="141"/>
      <c r="E2738" s="141"/>
      <c r="F2738" s="141"/>
      <c r="G2738" s="141"/>
      <c r="H2738" s="141"/>
      <c r="I2738" s="141"/>
      <c r="J2738" s="141"/>
      <c r="K2738" s="141"/>
      <c r="M2738" s="52">
        <v>9</v>
      </c>
      <c r="N2738" s="52">
        <v>3</v>
      </c>
      <c r="O2738" s="54">
        <f>IF($C2738&lt;=O$2,D2738*VLOOKUP($C2738,Listen!$B$5:$G$95,$N2738+1,FALSE)/VLOOKUP(O$2,Listen!$B$5:$G$95,$N2738+1,FALSE),"-")</f>
        <v>0</v>
      </c>
      <c r="P2738" s="54">
        <f>IF($C2738&lt;=P$2,E2738*VLOOKUP($C2738,Listen!$B$5:$G$95,$N2738+1,FALSE)/VLOOKUP(P$2,Listen!$B$5:$G$95,$N2738+1,FALSE),"-")</f>
        <v>0</v>
      </c>
      <c r="Q2738" s="54">
        <f>IF($C2738&lt;=Q$2,F2738*VLOOKUP($C2738,Listen!$B$5:$G$95,$N2738+1,FALSE)/VLOOKUP(Q$2,Listen!$B$5:$G$95,$N2738+1,FALSE),"-")</f>
        <v>0</v>
      </c>
      <c r="R2738" s="54">
        <f>IF($C2738&lt;=R$2,G2738*VLOOKUP($C2738,Listen!$B$5:$G$95,$N2738+1,FALSE)/VLOOKUP(R$2,Listen!$B$5:$G$95,$N2738+1,FALSE),"-")</f>
        <v>0</v>
      </c>
      <c r="S2738" s="54">
        <f>IF($C2738&lt;=S$2,H2738*VLOOKUP($C2738,Listen!$B$5:$G$95,$N2738+1,FALSE)/VLOOKUP(S$2,Listen!$B$5:$G$95,$N2738+1,FALSE),"-")</f>
        <v>0</v>
      </c>
      <c r="T2738" s="54">
        <f>IF($C2738&lt;=T$2,I2738*VLOOKUP($C2738,Listen!$B$5:$G$95,$N2738+1,FALSE)/VLOOKUP(T$2,Listen!$B$5:$G$95,$N2738+1,FALSE),"-")</f>
        <v>0</v>
      </c>
      <c r="U2738" s="54">
        <f>IF($C2738&lt;=U$2,J2738*VLOOKUP($C2738,Listen!$B$5:$G$95,$N2738+1,FALSE)/VLOOKUP(U$2,Listen!$B$5:$G$95,$N2738+1,FALSE),"-")</f>
        <v>0</v>
      </c>
      <c r="V2738" s="54">
        <f>IF($C2738&lt;=V$2,K2738*VLOOKUP($C2738,Listen!$B$5:$G$95,$N2738+1,FALSE)/VLOOKUP(V$2,Listen!$B$5:$G$95,$N2738+1,FALSE),"-")</f>
        <v>0</v>
      </c>
    </row>
    <row r="2739" spans="2:22">
      <c r="B2739" s="25"/>
      <c r="C2739" s="3">
        <v>1981</v>
      </c>
      <c r="D2739" s="141"/>
      <c r="E2739" s="141"/>
      <c r="F2739" s="141"/>
      <c r="G2739" s="141"/>
      <c r="H2739" s="141"/>
      <c r="I2739" s="141"/>
      <c r="J2739" s="141"/>
      <c r="K2739" s="141"/>
      <c r="M2739" s="52">
        <v>9</v>
      </c>
      <c r="N2739" s="52">
        <v>3</v>
      </c>
      <c r="O2739" s="54">
        <f>IF($C2739&lt;=O$2,D2739*VLOOKUP($C2739,Listen!$B$5:$G$95,$N2739+1,FALSE)/VLOOKUP(O$2,Listen!$B$5:$G$95,$N2739+1,FALSE),"-")</f>
        <v>0</v>
      </c>
      <c r="P2739" s="54">
        <f>IF($C2739&lt;=P$2,E2739*VLOOKUP($C2739,Listen!$B$5:$G$95,$N2739+1,FALSE)/VLOOKUP(P$2,Listen!$B$5:$G$95,$N2739+1,FALSE),"-")</f>
        <v>0</v>
      </c>
      <c r="Q2739" s="54">
        <f>IF($C2739&lt;=Q$2,F2739*VLOOKUP($C2739,Listen!$B$5:$G$95,$N2739+1,FALSE)/VLOOKUP(Q$2,Listen!$B$5:$G$95,$N2739+1,FALSE),"-")</f>
        <v>0</v>
      </c>
      <c r="R2739" s="54">
        <f>IF($C2739&lt;=R$2,G2739*VLOOKUP($C2739,Listen!$B$5:$G$95,$N2739+1,FALSE)/VLOOKUP(R$2,Listen!$B$5:$G$95,$N2739+1,FALSE),"-")</f>
        <v>0</v>
      </c>
      <c r="S2739" s="54">
        <f>IF($C2739&lt;=S$2,H2739*VLOOKUP($C2739,Listen!$B$5:$G$95,$N2739+1,FALSE)/VLOOKUP(S$2,Listen!$B$5:$G$95,$N2739+1,FALSE),"-")</f>
        <v>0</v>
      </c>
      <c r="T2739" s="54">
        <f>IF($C2739&lt;=T$2,I2739*VLOOKUP($C2739,Listen!$B$5:$G$95,$N2739+1,FALSE)/VLOOKUP(T$2,Listen!$B$5:$G$95,$N2739+1,FALSE),"-")</f>
        <v>0</v>
      </c>
      <c r="U2739" s="54">
        <f>IF($C2739&lt;=U$2,J2739*VLOOKUP($C2739,Listen!$B$5:$G$95,$N2739+1,FALSE)/VLOOKUP(U$2,Listen!$B$5:$G$95,$N2739+1,FALSE),"-")</f>
        <v>0</v>
      </c>
      <c r="V2739" s="54">
        <f>IF($C2739&lt;=V$2,K2739*VLOOKUP($C2739,Listen!$B$5:$G$95,$N2739+1,FALSE)/VLOOKUP(V$2,Listen!$B$5:$G$95,$N2739+1,FALSE),"-")</f>
        <v>0</v>
      </c>
    </row>
    <row r="2740" spans="2:22">
      <c r="B2740" s="25"/>
      <c r="C2740" s="3">
        <v>1980</v>
      </c>
      <c r="D2740" s="141"/>
      <c r="E2740" s="141"/>
      <c r="F2740" s="141"/>
      <c r="G2740" s="141"/>
      <c r="H2740" s="141"/>
      <c r="I2740" s="141"/>
      <c r="J2740" s="141"/>
      <c r="K2740" s="141"/>
      <c r="M2740" s="52">
        <v>9</v>
      </c>
      <c r="N2740" s="52">
        <v>3</v>
      </c>
      <c r="O2740" s="54">
        <f>IF($C2740&lt;=O$2,D2740*VLOOKUP($C2740,Listen!$B$5:$G$95,$N2740+1,FALSE)/VLOOKUP(O$2,Listen!$B$5:$G$95,$N2740+1,FALSE),"-")</f>
        <v>0</v>
      </c>
      <c r="P2740" s="54">
        <f>IF($C2740&lt;=P$2,E2740*VLOOKUP($C2740,Listen!$B$5:$G$95,$N2740+1,FALSE)/VLOOKUP(P$2,Listen!$B$5:$G$95,$N2740+1,FALSE),"-")</f>
        <v>0</v>
      </c>
      <c r="Q2740" s="54">
        <f>IF($C2740&lt;=Q$2,F2740*VLOOKUP($C2740,Listen!$B$5:$G$95,$N2740+1,FALSE)/VLOOKUP(Q$2,Listen!$B$5:$G$95,$N2740+1,FALSE),"-")</f>
        <v>0</v>
      </c>
      <c r="R2740" s="54">
        <f>IF($C2740&lt;=R$2,G2740*VLOOKUP($C2740,Listen!$B$5:$G$95,$N2740+1,FALSE)/VLOOKUP(R$2,Listen!$B$5:$G$95,$N2740+1,FALSE),"-")</f>
        <v>0</v>
      </c>
      <c r="S2740" s="54">
        <f>IF($C2740&lt;=S$2,H2740*VLOOKUP($C2740,Listen!$B$5:$G$95,$N2740+1,FALSE)/VLOOKUP(S$2,Listen!$B$5:$G$95,$N2740+1,FALSE),"-")</f>
        <v>0</v>
      </c>
      <c r="T2740" s="54">
        <f>IF($C2740&lt;=T$2,I2740*VLOOKUP($C2740,Listen!$B$5:$G$95,$N2740+1,FALSE)/VLOOKUP(T$2,Listen!$B$5:$G$95,$N2740+1,FALSE),"-")</f>
        <v>0</v>
      </c>
      <c r="U2740" s="54">
        <f>IF($C2740&lt;=U$2,J2740*VLOOKUP($C2740,Listen!$B$5:$G$95,$N2740+1,FALSE)/VLOOKUP(U$2,Listen!$B$5:$G$95,$N2740+1,FALSE),"-")</f>
        <v>0</v>
      </c>
      <c r="V2740" s="54">
        <f>IF($C2740&lt;=V$2,K2740*VLOOKUP($C2740,Listen!$B$5:$G$95,$N2740+1,FALSE)/VLOOKUP(V$2,Listen!$B$5:$G$95,$N2740+1,FALSE),"-")</f>
        <v>0</v>
      </c>
    </row>
    <row r="2741" spans="2:22">
      <c r="B2741" s="25"/>
      <c r="C2741" s="3">
        <v>1979</v>
      </c>
      <c r="D2741" s="141"/>
      <c r="E2741" s="141"/>
      <c r="F2741" s="141"/>
      <c r="G2741" s="141"/>
      <c r="H2741" s="141"/>
      <c r="I2741" s="141"/>
      <c r="J2741" s="141"/>
      <c r="K2741" s="141"/>
      <c r="M2741" s="52">
        <v>9</v>
      </c>
      <c r="N2741" s="52">
        <v>3</v>
      </c>
      <c r="O2741" s="54">
        <f>IF($C2741&lt;=O$2,D2741*VLOOKUP($C2741,Listen!$B$5:$G$95,$N2741+1,FALSE)/VLOOKUP(O$2,Listen!$B$5:$G$95,$N2741+1,FALSE),"-")</f>
        <v>0</v>
      </c>
      <c r="P2741" s="54">
        <f>IF($C2741&lt;=P$2,E2741*VLOOKUP($C2741,Listen!$B$5:$G$95,$N2741+1,FALSE)/VLOOKUP(P$2,Listen!$B$5:$G$95,$N2741+1,FALSE),"-")</f>
        <v>0</v>
      </c>
      <c r="Q2741" s="54">
        <f>IF($C2741&lt;=Q$2,F2741*VLOOKUP($C2741,Listen!$B$5:$G$95,$N2741+1,FALSE)/VLOOKUP(Q$2,Listen!$B$5:$G$95,$N2741+1,FALSE),"-")</f>
        <v>0</v>
      </c>
      <c r="R2741" s="54">
        <f>IF($C2741&lt;=R$2,G2741*VLOOKUP($C2741,Listen!$B$5:$G$95,$N2741+1,FALSE)/VLOOKUP(R$2,Listen!$B$5:$G$95,$N2741+1,FALSE),"-")</f>
        <v>0</v>
      </c>
      <c r="S2741" s="54">
        <f>IF($C2741&lt;=S$2,H2741*VLOOKUP($C2741,Listen!$B$5:$G$95,$N2741+1,FALSE)/VLOOKUP(S$2,Listen!$B$5:$G$95,$N2741+1,FALSE),"-")</f>
        <v>0</v>
      </c>
      <c r="T2741" s="54">
        <f>IF($C2741&lt;=T$2,I2741*VLOOKUP($C2741,Listen!$B$5:$G$95,$N2741+1,FALSE)/VLOOKUP(T$2,Listen!$B$5:$G$95,$N2741+1,FALSE),"-")</f>
        <v>0</v>
      </c>
      <c r="U2741" s="54">
        <f>IF($C2741&lt;=U$2,J2741*VLOOKUP($C2741,Listen!$B$5:$G$95,$N2741+1,FALSE)/VLOOKUP(U$2,Listen!$B$5:$G$95,$N2741+1,FALSE),"-")</f>
        <v>0</v>
      </c>
      <c r="V2741" s="54">
        <f>IF($C2741&lt;=V$2,K2741*VLOOKUP($C2741,Listen!$B$5:$G$95,$N2741+1,FALSE)/VLOOKUP(V$2,Listen!$B$5:$G$95,$N2741+1,FALSE),"-")</f>
        <v>0</v>
      </c>
    </row>
    <row r="2742" spans="2:22">
      <c r="B2742" s="25"/>
      <c r="C2742" s="3">
        <v>1978</v>
      </c>
      <c r="D2742" s="141"/>
      <c r="E2742" s="141"/>
      <c r="F2742" s="141"/>
      <c r="G2742" s="141"/>
      <c r="H2742" s="141"/>
      <c r="I2742" s="141"/>
      <c r="J2742" s="141"/>
      <c r="K2742" s="141"/>
      <c r="M2742" s="52">
        <v>9</v>
      </c>
      <c r="N2742" s="52">
        <v>3</v>
      </c>
      <c r="O2742" s="54">
        <f>IF($C2742&lt;=O$2,D2742*VLOOKUP($C2742,Listen!$B$5:$G$95,$N2742+1,FALSE)/VLOOKUP(O$2,Listen!$B$5:$G$95,$N2742+1,FALSE),"-")</f>
        <v>0</v>
      </c>
      <c r="P2742" s="54">
        <f>IF($C2742&lt;=P$2,E2742*VLOOKUP($C2742,Listen!$B$5:$G$95,$N2742+1,FALSE)/VLOOKUP(P$2,Listen!$B$5:$G$95,$N2742+1,FALSE),"-")</f>
        <v>0</v>
      </c>
      <c r="Q2742" s="54">
        <f>IF($C2742&lt;=Q$2,F2742*VLOOKUP($C2742,Listen!$B$5:$G$95,$N2742+1,FALSE)/VLOOKUP(Q$2,Listen!$B$5:$G$95,$N2742+1,FALSE),"-")</f>
        <v>0</v>
      </c>
      <c r="R2742" s="54">
        <f>IF($C2742&lt;=R$2,G2742*VLOOKUP($C2742,Listen!$B$5:$G$95,$N2742+1,FALSE)/VLOOKUP(R$2,Listen!$B$5:$G$95,$N2742+1,FALSE),"-")</f>
        <v>0</v>
      </c>
      <c r="S2742" s="54">
        <f>IF($C2742&lt;=S$2,H2742*VLOOKUP($C2742,Listen!$B$5:$G$95,$N2742+1,FALSE)/VLOOKUP(S$2,Listen!$B$5:$G$95,$N2742+1,FALSE),"-")</f>
        <v>0</v>
      </c>
      <c r="T2742" s="54">
        <f>IF($C2742&lt;=T$2,I2742*VLOOKUP($C2742,Listen!$B$5:$G$95,$N2742+1,FALSE)/VLOOKUP(T$2,Listen!$B$5:$G$95,$N2742+1,FALSE),"-")</f>
        <v>0</v>
      </c>
      <c r="U2742" s="54">
        <f>IF($C2742&lt;=U$2,J2742*VLOOKUP($C2742,Listen!$B$5:$G$95,$N2742+1,FALSE)/VLOOKUP(U$2,Listen!$B$5:$G$95,$N2742+1,FALSE),"-")</f>
        <v>0</v>
      </c>
      <c r="V2742" s="54">
        <f>IF($C2742&lt;=V$2,K2742*VLOOKUP($C2742,Listen!$B$5:$G$95,$N2742+1,FALSE)/VLOOKUP(V$2,Listen!$B$5:$G$95,$N2742+1,FALSE),"-")</f>
        <v>0</v>
      </c>
    </row>
    <row r="2743" spans="2:22">
      <c r="B2743" s="25"/>
      <c r="C2743" s="3">
        <v>1977</v>
      </c>
      <c r="D2743" s="141"/>
      <c r="E2743" s="141"/>
      <c r="F2743" s="141"/>
      <c r="G2743" s="141"/>
      <c r="H2743" s="141"/>
      <c r="I2743" s="141"/>
      <c r="J2743" s="141"/>
      <c r="K2743" s="141"/>
      <c r="M2743" s="52">
        <v>9</v>
      </c>
      <c r="N2743" s="52">
        <v>3</v>
      </c>
      <c r="O2743" s="54">
        <f>IF($C2743&lt;=O$2,D2743*VLOOKUP($C2743,Listen!$B$5:$G$95,$N2743+1,FALSE)/VLOOKUP(O$2,Listen!$B$5:$G$95,$N2743+1,FALSE),"-")</f>
        <v>0</v>
      </c>
      <c r="P2743" s="54">
        <f>IF($C2743&lt;=P$2,E2743*VLOOKUP($C2743,Listen!$B$5:$G$95,$N2743+1,FALSE)/VLOOKUP(P$2,Listen!$B$5:$G$95,$N2743+1,FALSE),"-")</f>
        <v>0</v>
      </c>
      <c r="Q2743" s="54">
        <f>IF($C2743&lt;=Q$2,F2743*VLOOKUP($C2743,Listen!$B$5:$G$95,$N2743+1,FALSE)/VLOOKUP(Q$2,Listen!$B$5:$G$95,$N2743+1,FALSE),"-")</f>
        <v>0</v>
      </c>
      <c r="R2743" s="54">
        <f>IF($C2743&lt;=R$2,G2743*VLOOKUP($C2743,Listen!$B$5:$G$95,$N2743+1,FALSE)/VLOOKUP(R$2,Listen!$B$5:$G$95,$N2743+1,FALSE),"-")</f>
        <v>0</v>
      </c>
      <c r="S2743" s="54">
        <f>IF($C2743&lt;=S$2,H2743*VLOOKUP($C2743,Listen!$B$5:$G$95,$N2743+1,FALSE)/VLOOKUP(S$2,Listen!$B$5:$G$95,$N2743+1,FALSE),"-")</f>
        <v>0</v>
      </c>
      <c r="T2743" s="54">
        <f>IF($C2743&lt;=T$2,I2743*VLOOKUP($C2743,Listen!$B$5:$G$95,$N2743+1,FALSE)/VLOOKUP(T$2,Listen!$B$5:$G$95,$N2743+1,FALSE),"-")</f>
        <v>0</v>
      </c>
      <c r="U2743" s="54">
        <f>IF($C2743&lt;=U$2,J2743*VLOOKUP($C2743,Listen!$B$5:$G$95,$N2743+1,FALSE)/VLOOKUP(U$2,Listen!$B$5:$G$95,$N2743+1,FALSE),"-")</f>
        <v>0</v>
      </c>
      <c r="V2743" s="54">
        <f>IF($C2743&lt;=V$2,K2743*VLOOKUP($C2743,Listen!$B$5:$G$95,$N2743+1,FALSE)/VLOOKUP(V$2,Listen!$B$5:$G$95,$N2743+1,FALSE),"-")</f>
        <v>0</v>
      </c>
    </row>
    <row r="2744" spans="2:22">
      <c r="B2744" s="25"/>
      <c r="C2744" s="3">
        <v>1976</v>
      </c>
      <c r="D2744" s="141"/>
      <c r="E2744" s="141"/>
      <c r="F2744" s="141"/>
      <c r="G2744" s="141"/>
      <c r="H2744" s="141"/>
      <c r="I2744" s="141"/>
      <c r="J2744" s="141"/>
      <c r="K2744" s="141"/>
      <c r="M2744" s="52">
        <v>9</v>
      </c>
      <c r="N2744" s="52">
        <v>3</v>
      </c>
      <c r="O2744" s="54">
        <f>IF($C2744&lt;=O$2,D2744*VLOOKUP($C2744,Listen!$B$5:$G$95,$N2744+1,FALSE)/VLOOKUP(O$2,Listen!$B$5:$G$95,$N2744+1,FALSE),"-")</f>
        <v>0</v>
      </c>
      <c r="P2744" s="54">
        <f>IF($C2744&lt;=P$2,E2744*VLOOKUP($C2744,Listen!$B$5:$G$95,$N2744+1,FALSE)/VLOOKUP(P$2,Listen!$B$5:$G$95,$N2744+1,FALSE),"-")</f>
        <v>0</v>
      </c>
      <c r="Q2744" s="54">
        <f>IF($C2744&lt;=Q$2,F2744*VLOOKUP($C2744,Listen!$B$5:$G$95,$N2744+1,FALSE)/VLOOKUP(Q$2,Listen!$B$5:$G$95,$N2744+1,FALSE),"-")</f>
        <v>0</v>
      </c>
      <c r="R2744" s="54">
        <f>IF($C2744&lt;=R$2,G2744*VLOOKUP($C2744,Listen!$B$5:$G$95,$N2744+1,FALSE)/VLOOKUP(R$2,Listen!$B$5:$G$95,$N2744+1,FALSE),"-")</f>
        <v>0</v>
      </c>
      <c r="S2744" s="54">
        <f>IF($C2744&lt;=S$2,H2744*VLOOKUP($C2744,Listen!$B$5:$G$95,$N2744+1,FALSE)/VLOOKUP(S$2,Listen!$B$5:$G$95,$N2744+1,FALSE),"-")</f>
        <v>0</v>
      </c>
      <c r="T2744" s="54">
        <f>IF($C2744&lt;=T$2,I2744*VLOOKUP($C2744,Listen!$B$5:$G$95,$N2744+1,FALSE)/VLOOKUP(T$2,Listen!$B$5:$G$95,$N2744+1,FALSE),"-")</f>
        <v>0</v>
      </c>
      <c r="U2744" s="54">
        <f>IF($C2744&lt;=U$2,J2744*VLOOKUP($C2744,Listen!$B$5:$G$95,$N2744+1,FALSE)/VLOOKUP(U$2,Listen!$B$5:$G$95,$N2744+1,FALSE),"-")</f>
        <v>0</v>
      </c>
      <c r="V2744" s="54">
        <f>IF($C2744&lt;=V$2,K2744*VLOOKUP($C2744,Listen!$B$5:$G$95,$N2744+1,FALSE)/VLOOKUP(V$2,Listen!$B$5:$G$95,$N2744+1,FALSE),"-")</f>
        <v>0</v>
      </c>
    </row>
    <row r="2745" spans="2:22">
      <c r="B2745" s="25"/>
      <c r="C2745" s="3">
        <v>1975</v>
      </c>
      <c r="D2745" s="141"/>
      <c r="E2745" s="141"/>
      <c r="F2745" s="141"/>
      <c r="G2745" s="141"/>
      <c r="H2745" s="141"/>
      <c r="I2745" s="141"/>
      <c r="J2745" s="141"/>
      <c r="K2745" s="141"/>
      <c r="M2745" s="52">
        <v>9</v>
      </c>
      <c r="N2745" s="52">
        <v>3</v>
      </c>
      <c r="O2745" s="54">
        <f>IF($C2745&lt;=O$2,D2745*VLOOKUP($C2745,Listen!$B$5:$G$95,$N2745+1,FALSE)/VLOOKUP(O$2,Listen!$B$5:$G$95,$N2745+1,FALSE),"-")</f>
        <v>0</v>
      </c>
      <c r="P2745" s="54">
        <f>IF($C2745&lt;=P$2,E2745*VLOOKUP($C2745,Listen!$B$5:$G$95,$N2745+1,FALSE)/VLOOKUP(P$2,Listen!$B$5:$G$95,$N2745+1,FALSE),"-")</f>
        <v>0</v>
      </c>
      <c r="Q2745" s="54">
        <f>IF($C2745&lt;=Q$2,F2745*VLOOKUP($C2745,Listen!$B$5:$G$95,$N2745+1,FALSE)/VLOOKUP(Q$2,Listen!$B$5:$G$95,$N2745+1,FALSE),"-")</f>
        <v>0</v>
      </c>
      <c r="R2745" s="54">
        <f>IF($C2745&lt;=R$2,G2745*VLOOKUP($C2745,Listen!$B$5:$G$95,$N2745+1,FALSE)/VLOOKUP(R$2,Listen!$B$5:$G$95,$N2745+1,FALSE),"-")</f>
        <v>0</v>
      </c>
      <c r="S2745" s="54">
        <f>IF($C2745&lt;=S$2,H2745*VLOOKUP($C2745,Listen!$B$5:$G$95,$N2745+1,FALSE)/VLOOKUP(S$2,Listen!$B$5:$G$95,$N2745+1,FALSE),"-")</f>
        <v>0</v>
      </c>
      <c r="T2745" s="54">
        <f>IF($C2745&lt;=T$2,I2745*VLOOKUP($C2745,Listen!$B$5:$G$95,$N2745+1,FALSE)/VLOOKUP(T$2,Listen!$B$5:$G$95,$N2745+1,FALSE),"-")</f>
        <v>0</v>
      </c>
      <c r="U2745" s="54">
        <f>IF($C2745&lt;=U$2,J2745*VLOOKUP($C2745,Listen!$B$5:$G$95,$N2745+1,FALSE)/VLOOKUP(U$2,Listen!$B$5:$G$95,$N2745+1,FALSE),"-")</f>
        <v>0</v>
      </c>
      <c r="V2745" s="54">
        <f>IF($C2745&lt;=V$2,K2745*VLOOKUP($C2745,Listen!$B$5:$G$95,$N2745+1,FALSE)/VLOOKUP(V$2,Listen!$B$5:$G$95,$N2745+1,FALSE),"-")</f>
        <v>0</v>
      </c>
    </row>
    <row r="2746" spans="2:22">
      <c r="B2746" s="25"/>
      <c r="C2746" s="3">
        <v>1974</v>
      </c>
      <c r="D2746" s="141"/>
      <c r="E2746" s="141"/>
      <c r="F2746" s="141"/>
      <c r="G2746" s="141"/>
      <c r="H2746" s="141"/>
      <c r="I2746" s="141"/>
      <c r="J2746" s="141"/>
      <c r="K2746" s="141"/>
      <c r="M2746" s="52">
        <v>9</v>
      </c>
      <c r="N2746" s="52">
        <v>3</v>
      </c>
      <c r="O2746" s="54">
        <f>IF($C2746&lt;=O$2,D2746*VLOOKUP($C2746,Listen!$B$5:$G$95,$N2746+1,FALSE)/VLOOKUP(O$2,Listen!$B$5:$G$95,$N2746+1,FALSE),"-")</f>
        <v>0</v>
      </c>
      <c r="P2746" s="54">
        <f>IF($C2746&lt;=P$2,E2746*VLOOKUP($C2746,Listen!$B$5:$G$95,$N2746+1,FALSE)/VLOOKUP(P$2,Listen!$B$5:$G$95,$N2746+1,FALSE),"-")</f>
        <v>0</v>
      </c>
      <c r="Q2746" s="54">
        <f>IF($C2746&lt;=Q$2,F2746*VLOOKUP($C2746,Listen!$B$5:$G$95,$N2746+1,FALSE)/VLOOKUP(Q$2,Listen!$B$5:$G$95,$N2746+1,FALSE),"-")</f>
        <v>0</v>
      </c>
      <c r="R2746" s="54">
        <f>IF($C2746&lt;=R$2,G2746*VLOOKUP($C2746,Listen!$B$5:$G$95,$N2746+1,FALSE)/VLOOKUP(R$2,Listen!$B$5:$G$95,$N2746+1,FALSE),"-")</f>
        <v>0</v>
      </c>
      <c r="S2746" s="54">
        <f>IF($C2746&lt;=S$2,H2746*VLOOKUP($C2746,Listen!$B$5:$G$95,$N2746+1,FALSE)/VLOOKUP(S$2,Listen!$B$5:$G$95,$N2746+1,FALSE),"-")</f>
        <v>0</v>
      </c>
      <c r="T2746" s="54">
        <f>IF($C2746&lt;=T$2,I2746*VLOOKUP($C2746,Listen!$B$5:$G$95,$N2746+1,FALSE)/VLOOKUP(T$2,Listen!$B$5:$G$95,$N2746+1,FALSE),"-")</f>
        <v>0</v>
      </c>
      <c r="U2746" s="54">
        <f>IF($C2746&lt;=U$2,J2746*VLOOKUP($C2746,Listen!$B$5:$G$95,$N2746+1,FALSE)/VLOOKUP(U$2,Listen!$B$5:$G$95,$N2746+1,FALSE),"-")</f>
        <v>0</v>
      </c>
      <c r="V2746" s="54">
        <f>IF($C2746&lt;=V$2,K2746*VLOOKUP($C2746,Listen!$B$5:$G$95,$N2746+1,FALSE)/VLOOKUP(V$2,Listen!$B$5:$G$95,$N2746+1,FALSE),"-")</f>
        <v>0</v>
      </c>
    </row>
    <row r="2747" spans="2:22">
      <c r="B2747" s="25"/>
      <c r="C2747" s="3">
        <v>1973</v>
      </c>
      <c r="D2747" s="141"/>
      <c r="E2747" s="141"/>
      <c r="F2747" s="141"/>
      <c r="G2747" s="141"/>
      <c r="H2747" s="141"/>
      <c r="I2747" s="141"/>
      <c r="J2747" s="141"/>
      <c r="K2747" s="141"/>
      <c r="M2747" s="52">
        <v>9</v>
      </c>
      <c r="N2747" s="52">
        <v>3</v>
      </c>
      <c r="O2747" s="54">
        <f>IF($C2747&lt;=O$2,D2747*VLOOKUP($C2747,Listen!$B$5:$G$95,$N2747+1,FALSE)/VLOOKUP(O$2,Listen!$B$5:$G$95,$N2747+1,FALSE),"-")</f>
        <v>0</v>
      </c>
      <c r="P2747" s="54">
        <f>IF($C2747&lt;=P$2,E2747*VLOOKUP($C2747,Listen!$B$5:$G$95,$N2747+1,FALSE)/VLOOKUP(P$2,Listen!$B$5:$G$95,$N2747+1,FALSE),"-")</f>
        <v>0</v>
      </c>
      <c r="Q2747" s="54">
        <f>IF($C2747&lt;=Q$2,F2747*VLOOKUP($C2747,Listen!$B$5:$G$95,$N2747+1,FALSE)/VLOOKUP(Q$2,Listen!$B$5:$G$95,$N2747+1,FALSE),"-")</f>
        <v>0</v>
      </c>
      <c r="R2747" s="54">
        <f>IF($C2747&lt;=R$2,G2747*VLOOKUP($C2747,Listen!$B$5:$G$95,$N2747+1,FALSE)/VLOOKUP(R$2,Listen!$B$5:$G$95,$N2747+1,FALSE),"-")</f>
        <v>0</v>
      </c>
      <c r="S2747" s="54">
        <f>IF($C2747&lt;=S$2,H2747*VLOOKUP($C2747,Listen!$B$5:$G$95,$N2747+1,FALSE)/VLOOKUP(S$2,Listen!$B$5:$G$95,$N2747+1,FALSE),"-")</f>
        <v>0</v>
      </c>
      <c r="T2747" s="54">
        <f>IF($C2747&lt;=T$2,I2747*VLOOKUP($C2747,Listen!$B$5:$G$95,$N2747+1,FALSE)/VLOOKUP(T$2,Listen!$B$5:$G$95,$N2747+1,FALSE),"-")</f>
        <v>0</v>
      </c>
      <c r="U2747" s="54">
        <f>IF($C2747&lt;=U$2,J2747*VLOOKUP($C2747,Listen!$B$5:$G$95,$N2747+1,FALSE)/VLOOKUP(U$2,Listen!$B$5:$G$95,$N2747+1,FALSE),"-")</f>
        <v>0</v>
      </c>
      <c r="V2747" s="54">
        <f>IF($C2747&lt;=V$2,K2747*VLOOKUP($C2747,Listen!$B$5:$G$95,$N2747+1,FALSE)/VLOOKUP(V$2,Listen!$B$5:$G$95,$N2747+1,FALSE),"-")</f>
        <v>0</v>
      </c>
    </row>
    <row r="2748" spans="2:22">
      <c r="B2748" s="25"/>
      <c r="C2748" s="3">
        <v>1972</v>
      </c>
      <c r="D2748" s="141"/>
      <c r="E2748" s="141"/>
      <c r="F2748" s="141"/>
      <c r="G2748" s="141"/>
      <c r="H2748" s="141"/>
      <c r="I2748" s="141"/>
      <c r="J2748" s="141"/>
      <c r="K2748" s="141"/>
      <c r="M2748" s="52">
        <v>9</v>
      </c>
      <c r="N2748" s="52">
        <v>3</v>
      </c>
      <c r="O2748" s="54">
        <f>IF($C2748&lt;=O$2,D2748*VLOOKUP($C2748,Listen!$B$5:$G$95,$N2748+1,FALSE)/VLOOKUP(O$2,Listen!$B$5:$G$95,$N2748+1,FALSE),"-")</f>
        <v>0</v>
      </c>
      <c r="P2748" s="54">
        <f>IF($C2748&lt;=P$2,E2748*VLOOKUP($C2748,Listen!$B$5:$G$95,$N2748+1,FALSE)/VLOOKUP(P$2,Listen!$B$5:$G$95,$N2748+1,FALSE),"-")</f>
        <v>0</v>
      </c>
      <c r="Q2748" s="54">
        <f>IF($C2748&lt;=Q$2,F2748*VLOOKUP($C2748,Listen!$B$5:$G$95,$N2748+1,FALSE)/VLOOKUP(Q$2,Listen!$B$5:$G$95,$N2748+1,FALSE),"-")</f>
        <v>0</v>
      </c>
      <c r="R2748" s="54">
        <f>IF($C2748&lt;=R$2,G2748*VLOOKUP($C2748,Listen!$B$5:$G$95,$N2748+1,FALSE)/VLOOKUP(R$2,Listen!$B$5:$G$95,$N2748+1,FALSE),"-")</f>
        <v>0</v>
      </c>
      <c r="S2748" s="54">
        <f>IF($C2748&lt;=S$2,H2748*VLOOKUP($C2748,Listen!$B$5:$G$95,$N2748+1,FALSE)/VLOOKUP(S$2,Listen!$B$5:$G$95,$N2748+1,FALSE),"-")</f>
        <v>0</v>
      </c>
      <c r="T2748" s="54">
        <f>IF($C2748&lt;=T$2,I2748*VLOOKUP($C2748,Listen!$B$5:$G$95,$N2748+1,FALSE)/VLOOKUP(T$2,Listen!$B$5:$G$95,$N2748+1,FALSE),"-")</f>
        <v>0</v>
      </c>
      <c r="U2748" s="54">
        <f>IF($C2748&lt;=U$2,J2748*VLOOKUP($C2748,Listen!$B$5:$G$95,$N2748+1,FALSE)/VLOOKUP(U$2,Listen!$B$5:$G$95,$N2748+1,FALSE),"-")</f>
        <v>0</v>
      </c>
      <c r="V2748" s="54">
        <f>IF($C2748&lt;=V$2,K2748*VLOOKUP($C2748,Listen!$B$5:$G$95,$N2748+1,FALSE)/VLOOKUP(V$2,Listen!$B$5:$G$95,$N2748+1,FALSE),"-")</f>
        <v>0</v>
      </c>
    </row>
    <row r="2749" spans="2:22">
      <c r="B2749" s="25"/>
      <c r="C2749" s="3">
        <v>1971</v>
      </c>
      <c r="D2749" s="141"/>
      <c r="E2749" s="141"/>
      <c r="F2749" s="141"/>
      <c r="G2749" s="141"/>
      <c r="H2749" s="141"/>
      <c r="I2749" s="141"/>
      <c r="J2749" s="141"/>
      <c r="K2749" s="141"/>
      <c r="M2749" s="52">
        <v>9</v>
      </c>
      <c r="N2749" s="52">
        <v>3</v>
      </c>
      <c r="O2749" s="54">
        <f>IF($C2749&lt;=O$2,D2749*VLOOKUP($C2749,Listen!$B$5:$G$95,$N2749+1,FALSE)/VLOOKUP(O$2,Listen!$B$5:$G$95,$N2749+1,FALSE),"-")</f>
        <v>0</v>
      </c>
      <c r="P2749" s="54">
        <f>IF($C2749&lt;=P$2,E2749*VLOOKUP($C2749,Listen!$B$5:$G$95,$N2749+1,FALSE)/VLOOKUP(P$2,Listen!$B$5:$G$95,$N2749+1,FALSE),"-")</f>
        <v>0</v>
      </c>
      <c r="Q2749" s="54">
        <f>IF($C2749&lt;=Q$2,F2749*VLOOKUP($C2749,Listen!$B$5:$G$95,$N2749+1,FALSE)/VLOOKUP(Q$2,Listen!$B$5:$G$95,$N2749+1,FALSE),"-")</f>
        <v>0</v>
      </c>
      <c r="R2749" s="54">
        <f>IF($C2749&lt;=R$2,G2749*VLOOKUP($C2749,Listen!$B$5:$G$95,$N2749+1,FALSE)/VLOOKUP(R$2,Listen!$B$5:$G$95,$N2749+1,FALSE),"-")</f>
        <v>0</v>
      </c>
      <c r="S2749" s="54">
        <f>IF($C2749&lt;=S$2,H2749*VLOOKUP($C2749,Listen!$B$5:$G$95,$N2749+1,FALSE)/VLOOKUP(S$2,Listen!$B$5:$G$95,$N2749+1,FALSE),"-")</f>
        <v>0</v>
      </c>
      <c r="T2749" s="54">
        <f>IF($C2749&lt;=T$2,I2749*VLOOKUP($C2749,Listen!$B$5:$G$95,$N2749+1,FALSE)/VLOOKUP(T$2,Listen!$B$5:$G$95,$N2749+1,FALSE),"-")</f>
        <v>0</v>
      </c>
      <c r="U2749" s="54">
        <f>IF($C2749&lt;=U$2,J2749*VLOOKUP($C2749,Listen!$B$5:$G$95,$N2749+1,FALSE)/VLOOKUP(U$2,Listen!$B$5:$G$95,$N2749+1,FALSE),"-")</f>
        <v>0</v>
      </c>
      <c r="V2749" s="54">
        <f>IF($C2749&lt;=V$2,K2749*VLOOKUP($C2749,Listen!$B$5:$G$95,$N2749+1,FALSE)/VLOOKUP(V$2,Listen!$B$5:$G$95,$N2749+1,FALSE),"-")</f>
        <v>0</v>
      </c>
    </row>
    <row r="2750" spans="2:22">
      <c r="B2750" s="25"/>
      <c r="C2750" s="3">
        <v>1970</v>
      </c>
      <c r="D2750" s="141"/>
      <c r="E2750" s="141"/>
      <c r="F2750" s="141"/>
      <c r="G2750" s="141"/>
      <c r="H2750" s="141"/>
      <c r="I2750" s="141"/>
      <c r="J2750" s="141"/>
      <c r="K2750" s="141"/>
      <c r="M2750" s="52">
        <v>9</v>
      </c>
      <c r="N2750" s="52">
        <v>3</v>
      </c>
      <c r="O2750" s="54">
        <f>IF($C2750&lt;=O$2,D2750*VLOOKUP($C2750,Listen!$B$5:$G$95,$N2750+1,FALSE)/VLOOKUP(O$2,Listen!$B$5:$G$95,$N2750+1,FALSE),"-")</f>
        <v>0</v>
      </c>
      <c r="P2750" s="54">
        <f>IF($C2750&lt;=P$2,E2750*VLOOKUP($C2750,Listen!$B$5:$G$95,$N2750+1,FALSE)/VLOOKUP(P$2,Listen!$B$5:$G$95,$N2750+1,FALSE),"-")</f>
        <v>0</v>
      </c>
      <c r="Q2750" s="54">
        <f>IF($C2750&lt;=Q$2,F2750*VLOOKUP($C2750,Listen!$B$5:$G$95,$N2750+1,FALSE)/VLOOKUP(Q$2,Listen!$B$5:$G$95,$N2750+1,FALSE),"-")</f>
        <v>0</v>
      </c>
      <c r="R2750" s="54">
        <f>IF($C2750&lt;=R$2,G2750*VLOOKUP($C2750,Listen!$B$5:$G$95,$N2750+1,FALSE)/VLOOKUP(R$2,Listen!$B$5:$G$95,$N2750+1,FALSE),"-")</f>
        <v>0</v>
      </c>
      <c r="S2750" s="54">
        <f>IF($C2750&lt;=S$2,H2750*VLOOKUP($C2750,Listen!$B$5:$G$95,$N2750+1,FALSE)/VLOOKUP(S$2,Listen!$B$5:$G$95,$N2750+1,FALSE),"-")</f>
        <v>0</v>
      </c>
      <c r="T2750" s="54">
        <f>IF($C2750&lt;=T$2,I2750*VLOOKUP($C2750,Listen!$B$5:$G$95,$N2750+1,FALSE)/VLOOKUP(T$2,Listen!$B$5:$G$95,$N2750+1,FALSE),"-")</f>
        <v>0</v>
      </c>
      <c r="U2750" s="54">
        <f>IF($C2750&lt;=U$2,J2750*VLOOKUP($C2750,Listen!$B$5:$G$95,$N2750+1,FALSE)/VLOOKUP(U$2,Listen!$B$5:$G$95,$N2750+1,FALSE),"-")</f>
        <v>0</v>
      </c>
      <c r="V2750" s="54">
        <f>IF($C2750&lt;=V$2,K2750*VLOOKUP($C2750,Listen!$B$5:$G$95,$N2750+1,FALSE)/VLOOKUP(V$2,Listen!$B$5:$G$95,$N2750+1,FALSE),"-")</f>
        <v>0</v>
      </c>
    </row>
    <row r="2751" spans="2:22">
      <c r="B2751" s="25"/>
      <c r="C2751" s="3">
        <v>1969</v>
      </c>
      <c r="D2751" s="141"/>
      <c r="E2751" s="141"/>
      <c r="F2751" s="141"/>
      <c r="G2751" s="141"/>
      <c r="H2751" s="141"/>
      <c r="I2751" s="141"/>
      <c r="J2751" s="141"/>
      <c r="K2751" s="141"/>
      <c r="M2751" s="52">
        <v>9</v>
      </c>
      <c r="N2751" s="52">
        <v>3</v>
      </c>
      <c r="O2751" s="54">
        <f>IF($C2751&lt;=O$2,D2751*VLOOKUP($C2751,Listen!$B$5:$G$95,$N2751+1,FALSE)/VLOOKUP(O$2,Listen!$B$5:$G$95,$N2751+1,FALSE),"-")</f>
        <v>0</v>
      </c>
      <c r="P2751" s="54">
        <f>IF($C2751&lt;=P$2,E2751*VLOOKUP($C2751,Listen!$B$5:$G$95,$N2751+1,FALSE)/VLOOKUP(P$2,Listen!$B$5:$G$95,$N2751+1,FALSE),"-")</f>
        <v>0</v>
      </c>
      <c r="Q2751" s="54">
        <f>IF($C2751&lt;=Q$2,F2751*VLOOKUP($C2751,Listen!$B$5:$G$95,$N2751+1,FALSE)/VLOOKUP(Q$2,Listen!$B$5:$G$95,$N2751+1,FALSE),"-")</f>
        <v>0</v>
      </c>
      <c r="R2751" s="54">
        <f>IF($C2751&lt;=R$2,G2751*VLOOKUP($C2751,Listen!$B$5:$G$95,$N2751+1,FALSE)/VLOOKUP(R$2,Listen!$B$5:$G$95,$N2751+1,FALSE),"-")</f>
        <v>0</v>
      </c>
      <c r="S2751" s="54">
        <f>IF($C2751&lt;=S$2,H2751*VLOOKUP($C2751,Listen!$B$5:$G$95,$N2751+1,FALSE)/VLOOKUP(S$2,Listen!$B$5:$G$95,$N2751+1,FALSE),"-")</f>
        <v>0</v>
      </c>
      <c r="T2751" s="54">
        <f>IF($C2751&lt;=T$2,I2751*VLOOKUP($C2751,Listen!$B$5:$G$95,$N2751+1,FALSE)/VLOOKUP(T$2,Listen!$B$5:$G$95,$N2751+1,FALSE),"-")</f>
        <v>0</v>
      </c>
      <c r="U2751" s="54">
        <f>IF($C2751&lt;=U$2,J2751*VLOOKUP($C2751,Listen!$B$5:$G$95,$N2751+1,FALSE)/VLOOKUP(U$2,Listen!$B$5:$G$95,$N2751+1,FALSE),"-")</f>
        <v>0</v>
      </c>
      <c r="V2751" s="54">
        <f>IF($C2751&lt;=V$2,K2751*VLOOKUP($C2751,Listen!$B$5:$G$95,$N2751+1,FALSE)/VLOOKUP(V$2,Listen!$B$5:$G$95,$N2751+1,FALSE),"-")</f>
        <v>0</v>
      </c>
    </row>
    <row r="2752" spans="2:22">
      <c r="B2752" s="25"/>
      <c r="C2752" s="3">
        <v>1968</v>
      </c>
      <c r="D2752" s="141"/>
      <c r="E2752" s="141"/>
      <c r="F2752" s="141"/>
      <c r="G2752" s="141"/>
      <c r="H2752" s="141"/>
      <c r="I2752" s="141"/>
      <c r="J2752" s="141"/>
      <c r="K2752" s="141"/>
      <c r="M2752" s="52">
        <v>9</v>
      </c>
      <c r="N2752" s="52">
        <v>3</v>
      </c>
      <c r="O2752" s="54">
        <f>IF($C2752&lt;=O$2,D2752*VLOOKUP($C2752,Listen!$B$5:$G$95,$N2752+1,FALSE)/VLOOKUP(O$2,Listen!$B$5:$G$95,$N2752+1,FALSE),"-")</f>
        <v>0</v>
      </c>
      <c r="P2752" s="54">
        <f>IF($C2752&lt;=P$2,E2752*VLOOKUP($C2752,Listen!$B$5:$G$95,$N2752+1,FALSE)/VLOOKUP(P$2,Listen!$B$5:$G$95,$N2752+1,FALSE),"-")</f>
        <v>0</v>
      </c>
      <c r="Q2752" s="54">
        <f>IF($C2752&lt;=Q$2,F2752*VLOOKUP($C2752,Listen!$B$5:$G$95,$N2752+1,FALSE)/VLOOKUP(Q$2,Listen!$B$5:$G$95,$N2752+1,FALSE),"-")</f>
        <v>0</v>
      </c>
      <c r="R2752" s="54">
        <f>IF($C2752&lt;=R$2,G2752*VLOOKUP($C2752,Listen!$B$5:$G$95,$N2752+1,FALSE)/VLOOKUP(R$2,Listen!$B$5:$G$95,$N2752+1,FALSE),"-")</f>
        <v>0</v>
      </c>
      <c r="S2752" s="54">
        <f>IF($C2752&lt;=S$2,H2752*VLOOKUP($C2752,Listen!$B$5:$G$95,$N2752+1,FALSE)/VLOOKUP(S$2,Listen!$B$5:$G$95,$N2752+1,FALSE),"-")</f>
        <v>0</v>
      </c>
      <c r="T2752" s="54">
        <f>IF($C2752&lt;=T$2,I2752*VLOOKUP($C2752,Listen!$B$5:$G$95,$N2752+1,FALSE)/VLOOKUP(T$2,Listen!$B$5:$G$95,$N2752+1,FALSE),"-")</f>
        <v>0</v>
      </c>
      <c r="U2752" s="54">
        <f>IF($C2752&lt;=U$2,J2752*VLOOKUP($C2752,Listen!$B$5:$G$95,$N2752+1,FALSE)/VLOOKUP(U$2,Listen!$B$5:$G$95,$N2752+1,FALSE),"-")</f>
        <v>0</v>
      </c>
      <c r="V2752" s="54">
        <f>IF($C2752&lt;=V$2,K2752*VLOOKUP($C2752,Listen!$B$5:$G$95,$N2752+1,FALSE)/VLOOKUP(V$2,Listen!$B$5:$G$95,$N2752+1,FALSE),"-")</f>
        <v>0</v>
      </c>
    </row>
    <row r="2753" spans="2:22">
      <c r="B2753" s="25"/>
      <c r="C2753" s="3">
        <v>1967</v>
      </c>
      <c r="D2753" s="141"/>
      <c r="E2753" s="141"/>
      <c r="F2753" s="141"/>
      <c r="G2753" s="141"/>
      <c r="H2753" s="141"/>
      <c r="I2753" s="141"/>
      <c r="J2753" s="141"/>
      <c r="K2753" s="141"/>
      <c r="M2753" s="52">
        <v>9</v>
      </c>
      <c r="N2753" s="52">
        <v>3</v>
      </c>
      <c r="O2753" s="54">
        <f>IF($C2753&lt;=O$2,D2753*VLOOKUP($C2753,Listen!$B$5:$G$95,$N2753+1,FALSE)/VLOOKUP(O$2,Listen!$B$5:$G$95,$N2753+1,FALSE),"-")</f>
        <v>0</v>
      </c>
      <c r="P2753" s="54">
        <f>IF($C2753&lt;=P$2,E2753*VLOOKUP($C2753,Listen!$B$5:$G$95,$N2753+1,FALSE)/VLOOKUP(P$2,Listen!$B$5:$G$95,$N2753+1,FALSE),"-")</f>
        <v>0</v>
      </c>
      <c r="Q2753" s="54">
        <f>IF($C2753&lt;=Q$2,F2753*VLOOKUP($C2753,Listen!$B$5:$G$95,$N2753+1,FALSE)/VLOOKUP(Q$2,Listen!$B$5:$G$95,$N2753+1,FALSE),"-")</f>
        <v>0</v>
      </c>
      <c r="R2753" s="54">
        <f>IF($C2753&lt;=R$2,G2753*VLOOKUP($C2753,Listen!$B$5:$G$95,$N2753+1,FALSE)/VLOOKUP(R$2,Listen!$B$5:$G$95,$N2753+1,FALSE),"-")</f>
        <v>0</v>
      </c>
      <c r="S2753" s="54">
        <f>IF($C2753&lt;=S$2,H2753*VLOOKUP($C2753,Listen!$B$5:$G$95,$N2753+1,FALSE)/VLOOKUP(S$2,Listen!$B$5:$G$95,$N2753+1,FALSE),"-")</f>
        <v>0</v>
      </c>
      <c r="T2753" s="54">
        <f>IF($C2753&lt;=T$2,I2753*VLOOKUP($C2753,Listen!$B$5:$G$95,$N2753+1,FALSE)/VLOOKUP(T$2,Listen!$B$5:$G$95,$N2753+1,FALSE),"-")</f>
        <v>0</v>
      </c>
      <c r="U2753" s="54">
        <f>IF($C2753&lt;=U$2,J2753*VLOOKUP($C2753,Listen!$B$5:$G$95,$N2753+1,FALSE)/VLOOKUP(U$2,Listen!$B$5:$G$95,$N2753+1,FALSE),"-")</f>
        <v>0</v>
      </c>
      <c r="V2753" s="54">
        <f>IF($C2753&lt;=V$2,K2753*VLOOKUP($C2753,Listen!$B$5:$G$95,$N2753+1,FALSE)/VLOOKUP(V$2,Listen!$B$5:$G$95,$N2753+1,FALSE),"-")</f>
        <v>0</v>
      </c>
    </row>
    <row r="2754" spans="2:22">
      <c r="B2754" s="25"/>
      <c r="C2754" s="3">
        <v>1966</v>
      </c>
      <c r="D2754" s="141"/>
      <c r="E2754" s="141"/>
      <c r="F2754" s="141"/>
      <c r="G2754" s="141"/>
      <c r="H2754" s="141"/>
      <c r="I2754" s="141"/>
      <c r="J2754" s="141"/>
      <c r="K2754" s="141"/>
      <c r="M2754" s="52">
        <v>9</v>
      </c>
      <c r="N2754" s="52">
        <v>3</v>
      </c>
      <c r="O2754" s="54">
        <f>IF($C2754&lt;=O$2,D2754*VLOOKUP($C2754,Listen!$B$5:$G$95,$N2754+1,FALSE)/VLOOKUP(O$2,Listen!$B$5:$G$95,$N2754+1,FALSE),"-")</f>
        <v>0</v>
      </c>
      <c r="P2754" s="54">
        <f>IF($C2754&lt;=P$2,E2754*VLOOKUP($C2754,Listen!$B$5:$G$95,$N2754+1,FALSE)/VLOOKUP(P$2,Listen!$B$5:$G$95,$N2754+1,FALSE),"-")</f>
        <v>0</v>
      </c>
      <c r="Q2754" s="54">
        <f>IF($C2754&lt;=Q$2,F2754*VLOOKUP($C2754,Listen!$B$5:$G$95,$N2754+1,FALSE)/VLOOKUP(Q$2,Listen!$B$5:$G$95,$N2754+1,FALSE),"-")</f>
        <v>0</v>
      </c>
      <c r="R2754" s="54">
        <f>IF($C2754&lt;=R$2,G2754*VLOOKUP($C2754,Listen!$B$5:$G$95,$N2754+1,FALSE)/VLOOKUP(R$2,Listen!$B$5:$G$95,$N2754+1,FALSE),"-")</f>
        <v>0</v>
      </c>
      <c r="S2754" s="54">
        <f>IF($C2754&lt;=S$2,H2754*VLOOKUP($C2754,Listen!$B$5:$G$95,$N2754+1,FALSE)/VLOOKUP(S$2,Listen!$B$5:$G$95,$N2754+1,FALSE),"-")</f>
        <v>0</v>
      </c>
      <c r="T2754" s="54">
        <f>IF($C2754&lt;=T$2,I2754*VLOOKUP($C2754,Listen!$B$5:$G$95,$N2754+1,FALSE)/VLOOKUP(T$2,Listen!$B$5:$G$95,$N2754+1,FALSE),"-")</f>
        <v>0</v>
      </c>
      <c r="U2754" s="54">
        <f>IF($C2754&lt;=U$2,J2754*VLOOKUP($C2754,Listen!$B$5:$G$95,$N2754+1,FALSE)/VLOOKUP(U$2,Listen!$B$5:$G$95,$N2754+1,FALSE),"-")</f>
        <v>0</v>
      </c>
      <c r="V2754" s="54">
        <f>IF($C2754&lt;=V$2,K2754*VLOOKUP($C2754,Listen!$B$5:$G$95,$N2754+1,FALSE)/VLOOKUP(V$2,Listen!$B$5:$G$95,$N2754+1,FALSE),"-")</f>
        <v>0</v>
      </c>
    </row>
    <row r="2755" spans="2:22">
      <c r="B2755" s="25"/>
      <c r="C2755" s="3">
        <v>1965</v>
      </c>
      <c r="D2755" s="141"/>
      <c r="E2755" s="141"/>
      <c r="F2755" s="141"/>
      <c r="G2755" s="141"/>
      <c r="H2755" s="141"/>
      <c r="I2755" s="141"/>
      <c r="J2755" s="141"/>
      <c r="K2755" s="141"/>
      <c r="M2755" s="52">
        <v>9</v>
      </c>
      <c r="N2755" s="52">
        <v>3</v>
      </c>
      <c r="O2755" s="54">
        <f>IF($C2755&lt;=O$2,D2755*VLOOKUP($C2755,Listen!$B$5:$G$95,$N2755+1,FALSE)/VLOOKUP(O$2,Listen!$B$5:$G$95,$N2755+1,FALSE),"-")</f>
        <v>0</v>
      </c>
      <c r="P2755" s="54">
        <f>IF($C2755&lt;=P$2,E2755*VLOOKUP($C2755,Listen!$B$5:$G$95,$N2755+1,FALSE)/VLOOKUP(P$2,Listen!$B$5:$G$95,$N2755+1,FALSE),"-")</f>
        <v>0</v>
      </c>
      <c r="Q2755" s="54">
        <f>IF($C2755&lt;=Q$2,F2755*VLOOKUP($C2755,Listen!$B$5:$G$95,$N2755+1,FALSE)/VLOOKUP(Q$2,Listen!$B$5:$G$95,$N2755+1,FALSE),"-")</f>
        <v>0</v>
      </c>
      <c r="R2755" s="54">
        <f>IF($C2755&lt;=R$2,G2755*VLOOKUP($C2755,Listen!$B$5:$G$95,$N2755+1,FALSE)/VLOOKUP(R$2,Listen!$B$5:$G$95,$N2755+1,FALSE),"-")</f>
        <v>0</v>
      </c>
      <c r="S2755" s="54">
        <f>IF($C2755&lt;=S$2,H2755*VLOOKUP($C2755,Listen!$B$5:$G$95,$N2755+1,FALSE)/VLOOKUP(S$2,Listen!$B$5:$G$95,$N2755+1,FALSE),"-")</f>
        <v>0</v>
      </c>
      <c r="T2755" s="54">
        <f>IF($C2755&lt;=T$2,I2755*VLOOKUP($C2755,Listen!$B$5:$G$95,$N2755+1,FALSE)/VLOOKUP(T$2,Listen!$B$5:$G$95,$N2755+1,FALSE),"-")</f>
        <v>0</v>
      </c>
      <c r="U2755" s="54">
        <f>IF($C2755&lt;=U$2,J2755*VLOOKUP($C2755,Listen!$B$5:$G$95,$N2755+1,FALSE)/VLOOKUP(U$2,Listen!$B$5:$G$95,$N2755+1,FALSE),"-")</f>
        <v>0</v>
      </c>
      <c r="V2755" s="54">
        <f>IF($C2755&lt;=V$2,K2755*VLOOKUP($C2755,Listen!$B$5:$G$95,$N2755+1,FALSE)/VLOOKUP(V$2,Listen!$B$5:$G$95,$N2755+1,FALSE),"-")</f>
        <v>0</v>
      </c>
    </row>
    <row r="2756" spans="2:22">
      <c r="B2756" s="25"/>
      <c r="C2756" s="3">
        <v>1964</v>
      </c>
      <c r="D2756" s="141"/>
      <c r="E2756" s="141"/>
      <c r="F2756" s="141"/>
      <c r="G2756" s="141"/>
      <c r="H2756" s="141"/>
      <c r="I2756" s="141"/>
      <c r="J2756" s="141"/>
      <c r="K2756" s="141"/>
      <c r="M2756" s="52">
        <v>9</v>
      </c>
      <c r="N2756" s="52">
        <v>3</v>
      </c>
      <c r="O2756" s="54">
        <f>IF($C2756&lt;=O$2,D2756*VLOOKUP($C2756,Listen!$B$5:$G$95,$N2756+1,FALSE)/VLOOKUP(O$2,Listen!$B$5:$G$95,$N2756+1,FALSE),"-")</f>
        <v>0</v>
      </c>
      <c r="P2756" s="54">
        <f>IF($C2756&lt;=P$2,E2756*VLOOKUP($C2756,Listen!$B$5:$G$95,$N2756+1,FALSE)/VLOOKUP(P$2,Listen!$B$5:$G$95,$N2756+1,FALSE),"-")</f>
        <v>0</v>
      </c>
      <c r="Q2756" s="54">
        <f>IF($C2756&lt;=Q$2,F2756*VLOOKUP($C2756,Listen!$B$5:$G$95,$N2756+1,FALSE)/VLOOKUP(Q$2,Listen!$B$5:$G$95,$N2756+1,FALSE),"-")</f>
        <v>0</v>
      </c>
      <c r="R2756" s="54">
        <f>IF($C2756&lt;=R$2,G2756*VLOOKUP($C2756,Listen!$B$5:$G$95,$N2756+1,FALSE)/VLOOKUP(R$2,Listen!$B$5:$G$95,$N2756+1,FALSE),"-")</f>
        <v>0</v>
      </c>
      <c r="S2756" s="54">
        <f>IF($C2756&lt;=S$2,H2756*VLOOKUP($C2756,Listen!$B$5:$G$95,$N2756+1,FALSE)/VLOOKUP(S$2,Listen!$B$5:$G$95,$N2756+1,FALSE),"-")</f>
        <v>0</v>
      </c>
      <c r="T2756" s="54">
        <f>IF($C2756&lt;=T$2,I2756*VLOOKUP($C2756,Listen!$B$5:$G$95,$N2756+1,FALSE)/VLOOKUP(T$2,Listen!$B$5:$G$95,$N2756+1,FALSE),"-")</f>
        <v>0</v>
      </c>
      <c r="U2756" s="54">
        <f>IF($C2756&lt;=U$2,J2756*VLOOKUP($C2756,Listen!$B$5:$G$95,$N2756+1,FALSE)/VLOOKUP(U$2,Listen!$B$5:$G$95,$N2756+1,FALSE),"-")</f>
        <v>0</v>
      </c>
      <c r="V2756" s="54">
        <f>IF($C2756&lt;=V$2,K2756*VLOOKUP($C2756,Listen!$B$5:$G$95,$N2756+1,FALSE)/VLOOKUP(V$2,Listen!$B$5:$G$95,$N2756+1,FALSE),"-")</f>
        <v>0</v>
      </c>
    </row>
    <row r="2757" spans="2:22">
      <c r="B2757" s="25"/>
      <c r="C2757" s="3">
        <v>1963</v>
      </c>
      <c r="D2757" s="141"/>
      <c r="E2757" s="141"/>
      <c r="F2757" s="141"/>
      <c r="G2757" s="141"/>
      <c r="H2757" s="141"/>
      <c r="I2757" s="141"/>
      <c r="J2757" s="141"/>
      <c r="K2757" s="141"/>
      <c r="M2757" s="52">
        <v>9</v>
      </c>
      <c r="N2757" s="52">
        <v>3</v>
      </c>
      <c r="O2757" s="54">
        <f>IF($C2757&lt;=O$2,D2757*VLOOKUP($C2757,Listen!$B$5:$G$95,$N2757+1,FALSE)/VLOOKUP(O$2,Listen!$B$5:$G$95,$N2757+1,FALSE),"-")</f>
        <v>0</v>
      </c>
      <c r="P2757" s="54">
        <f>IF($C2757&lt;=P$2,E2757*VLOOKUP($C2757,Listen!$B$5:$G$95,$N2757+1,FALSE)/VLOOKUP(P$2,Listen!$B$5:$G$95,$N2757+1,FALSE),"-")</f>
        <v>0</v>
      </c>
      <c r="Q2757" s="54">
        <f>IF($C2757&lt;=Q$2,F2757*VLOOKUP($C2757,Listen!$B$5:$G$95,$N2757+1,FALSE)/VLOOKUP(Q$2,Listen!$B$5:$G$95,$N2757+1,FALSE),"-")</f>
        <v>0</v>
      </c>
      <c r="R2757" s="54">
        <f>IF($C2757&lt;=R$2,G2757*VLOOKUP($C2757,Listen!$B$5:$G$95,$N2757+1,FALSE)/VLOOKUP(R$2,Listen!$B$5:$G$95,$N2757+1,FALSE),"-")</f>
        <v>0</v>
      </c>
      <c r="S2757" s="54">
        <f>IF($C2757&lt;=S$2,H2757*VLOOKUP($C2757,Listen!$B$5:$G$95,$N2757+1,FALSE)/VLOOKUP(S$2,Listen!$B$5:$G$95,$N2757+1,FALSE),"-")</f>
        <v>0</v>
      </c>
      <c r="T2757" s="54">
        <f>IF($C2757&lt;=T$2,I2757*VLOOKUP($C2757,Listen!$B$5:$G$95,$N2757+1,FALSE)/VLOOKUP(T$2,Listen!$B$5:$G$95,$N2757+1,FALSE),"-")</f>
        <v>0</v>
      </c>
      <c r="U2757" s="54">
        <f>IF($C2757&lt;=U$2,J2757*VLOOKUP($C2757,Listen!$B$5:$G$95,$N2757+1,FALSE)/VLOOKUP(U$2,Listen!$B$5:$G$95,$N2757+1,FALSE),"-")</f>
        <v>0</v>
      </c>
      <c r="V2757" s="54">
        <f>IF($C2757&lt;=V$2,K2757*VLOOKUP($C2757,Listen!$B$5:$G$95,$N2757+1,FALSE)/VLOOKUP(V$2,Listen!$B$5:$G$95,$N2757+1,FALSE),"-")</f>
        <v>0</v>
      </c>
    </row>
    <row r="2758" spans="2:22">
      <c r="B2758" s="25"/>
      <c r="C2758" s="3">
        <v>1962</v>
      </c>
      <c r="D2758" s="141"/>
      <c r="E2758" s="141"/>
      <c r="F2758" s="141"/>
      <c r="G2758" s="141"/>
      <c r="H2758" s="141"/>
      <c r="I2758" s="141"/>
      <c r="J2758" s="141"/>
      <c r="K2758" s="141"/>
      <c r="M2758" s="52">
        <v>9</v>
      </c>
      <c r="N2758" s="52">
        <v>3</v>
      </c>
      <c r="O2758" s="54">
        <f>IF($C2758&lt;=O$2,D2758*VLOOKUP($C2758,Listen!$B$5:$G$95,$N2758+1,FALSE)/VLOOKUP(O$2,Listen!$B$5:$G$95,$N2758+1,FALSE),"-")</f>
        <v>0</v>
      </c>
      <c r="P2758" s="54">
        <f>IF($C2758&lt;=P$2,E2758*VLOOKUP($C2758,Listen!$B$5:$G$95,$N2758+1,FALSE)/VLOOKUP(P$2,Listen!$B$5:$G$95,$N2758+1,FALSE),"-")</f>
        <v>0</v>
      </c>
      <c r="Q2758" s="54">
        <f>IF($C2758&lt;=Q$2,F2758*VLOOKUP($C2758,Listen!$B$5:$G$95,$N2758+1,FALSE)/VLOOKUP(Q$2,Listen!$B$5:$G$95,$N2758+1,FALSE),"-")</f>
        <v>0</v>
      </c>
      <c r="R2758" s="54">
        <f>IF($C2758&lt;=R$2,G2758*VLOOKUP($C2758,Listen!$B$5:$G$95,$N2758+1,FALSE)/VLOOKUP(R$2,Listen!$B$5:$G$95,$N2758+1,FALSE),"-")</f>
        <v>0</v>
      </c>
      <c r="S2758" s="54">
        <f>IF($C2758&lt;=S$2,H2758*VLOOKUP($C2758,Listen!$B$5:$G$95,$N2758+1,FALSE)/VLOOKUP(S$2,Listen!$B$5:$G$95,$N2758+1,FALSE),"-")</f>
        <v>0</v>
      </c>
      <c r="T2758" s="54">
        <f>IF($C2758&lt;=T$2,I2758*VLOOKUP($C2758,Listen!$B$5:$G$95,$N2758+1,FALSE)/VLOOKUP(T$2,Listen!$B$5:$G$95,$N2758+1,FALSE),"-")</f>
        <v>0</v>
      </c>
      <c r="U2758" s="54">
        <f>IF($C2758&lt;=U$2,J2758*VLOOKUP($C2758,Listen!$B$5:$G$95,$N2758+1,FALSE)/VLOOKUP(U$2,Listen!$B$5:$G$95,$N2758+1,FALSE),"-")</f>
        <v>0</v>
      </c>
      <c r="V2758" s="54">
        <f>IF($C2758&lt;=V$2,K2758*VLOOKUP($C2758,Listen!$B$5:$G$95,$N2758+1,FALSE)/VLOOKUP(V$2,Listen!$B$5:$G$95,$N2758+1,FALSE),"-")</f>
        <v>0</v>
      </c>
    </row>
    <row r="2759" spans="2:22">
      <c r="B2759" s="25"/>
      <c r="C2759" s="3">
        <v>1961</v>
      </c>
      <c r="D2759" s="141"/>
      <c r="E2759" s="141"/>
      <c r="F2759" s="141"/>
      <c r="G2759" s="141"/>
      <c r="H2759" s="141"/>
      <c r="I2759" s="141"/>
      <c r="J2759" s="141"/>
      <c r="K2759" s="141"/>
      <c r="M2759" s="52">
        <v>9</v>
      </c>
      <c r="N2759" s="52">
        <v>3</v>
      </c>
      <c r="O2759" s="54">
        <f>IF($C2759&lt;=O$2,D2759*VLOOKUP($C2759,Listen!$B$5:$G$95,$N2759+1,FALSE)/VLOOKUP(O$2,Listen!$B$5:$G$95,$N2759+1,FALSE),"-")</f>
        <v>0</v>
      </c>
      <c r="P2759" s="54">
        <f>IF($C2759&lt;=P$2,E2759*VLOOKUP($C2759,Listen!$B$5:$G$95,$N2759+1,FALSE)/VLOOKUP(P$2,Listen!$B$5:$G$95,$N2759+1,FALSE),"-")</f>
        <v>0</v>
      </c>
      <c r="Q2759" s="54">
        <f>IF($C2759&lt;=Q$2,F2759*VLOOKUP($C2759,Listen!$B$5:$G$95,$N2759+1,FALSE)/VLOOKUP(Q$2,Listen!$B$5:$G$95,$N2759+1,FALSE),"-")</f>
        <v>0</v>
      </c>
      <c r="R2759" s="54">
        <f>IF($C2759&lt;=R$2,G2759*VLOOKUP($C2759,Listen!$B$5:$G$95,$N2759+1,FALSE)/VLOOKUP(R$2,Listen!$B$5:$G$95,$N2759+1,FALSE),"-")</f>
        <v>0</v>
      </c>
      <c r="S2759" s="54">
        <f>IF($C2759&lt;=S$2,H2759*VLOOKUP($C2759,Listen!$B$5:$G$95,$N2759+1,FALSE)/VLOOKUP(S$2,Listen!$B$5:$G$95,$N2759+1,FALSE),"-")</f>
        <v>0</v>
      </c>
      <c r="T2759" s="54">
        <f>IF($C2759&lt;=T$2,I2759*VLOOKUP($C2759,Listen!$B$5:$G$95,$N2759+1,FALSE)/VLOOKUP(T$2,Listen!$B$5:$G$95,$N2759+1,FALSE),"-")</f>
        <v>0</v>
      </c>
      <c r="U2759" s="54">
        <f>IF($C2759&lt;=U$2,J2759*VLOOKUP($C2759,Listen!$B$5:$G$95,$N2759+1,FALSE)/VLOOKUP(U$2,Listen!$B$5:$G$95,$N2759+1,FALSE),"-")</f>
        <v>0</v>
      </c>
      <c r="V2759" s="54">
        <f>IF($C2759&lt;=V$2,K2759*VLOOKUP($C2759,Listen!$B$5:$G$95,$N2759+1,FALSE)/VLOOKUP(V$2,Listen!$B$5:$G$95,$N2759+1,FALSE),"-")</f>
        <v>0</v>
      </c>
    </row>
    <row r="2760" spans="2:22">
      <c r="B2760" s="25"/>
      <c r="C2760" s="3">
        <v>1960</v>
      </c>
      <c r="D2760" s="141"/>
      <c r="E2760" s="141"/>
      <c r="F2760" s="141"/>
      <c r="G2760" s="141"/>
      <c r="H2760" s="141"/>
      <c r="I2760" s="141"/>
      <c r="J2760" s="141"/>
      <c r="K2760" s="141"/>
      <c r="M2760" s="52">
        <v>9</v>
      </c>
      <c r="N2760" s="52">
        <v>3</v>
      </c>
      <c r="O2760" s="54">
        <f>IF($C2760&lt;=O$2,D2760*VLOOKUP($C2760,Listen!$B$5:$G$95,$N2760+1,FALSE)/VLOOKUP(O$2,Listen!$B$5:$G$95,$N2760+1,FALSE),"-")</f>
        <v>0</v>
      </c>
      <c r="P2760" s="54">
        <f>IF($C2760&lt;=P$2,E2760*VLOOKUP($C2760,Listen!$B$5:$G$95,$N2760+1,FALSE)/VLOOKUP(P$2,Listen!$B$5:$G$95,$N2760+1,FALSE),"-")</f>
        <v>0</v>
      </c>
      <c r="Q2760" s="54">
        <f>IF($C2760&lt;=Q$2,F2760*VLOOKUP($C2760,Listen!$B$5:$G$95,$N2760+1,FALSE)/VLOOKUP(Q$2,Listen!$B$5:$G$95,$N2760+1,FALSE),"-")</f>
        <v>0</v>
      </c>
      <c r="R2760" s="54">
        <f>IF($C2760&lt;=R$2,G2760*VLOOKUP($C2760,Listen!$B$5:$G$95,$N2760+1,FALSE)/VLOOKUP(R$2,Listen!$B$5:$G$95,$N2760+1,FALSE),"-")</f>
        <v>0</v>
      </c>
      <c r="S2760" s="54">
        <f>IF($C2760&lt;=S$2,H2760*VLOOKUP($C2760,Listen!$B$5:$G$95,$N2760+1,FALSE)/VLOOKUP(S$2,Listen!$B$5:$G$95,$N2760+1,FALSE),"-")</f>
        <v>0</v>
      </c>
      <c r="T2760" s="54">
        <f>IF($C2760&lt;=T$2,I2760*VLOOKUP($C2760,Listen!$B$5:$G$95,$N2760+1,FALSE)/VLOOKUP(T$2,Listen!$B$5:$G$95,$N2760+1,FALSE),"-")</f>
        <v>0</v>
      </c>
      <c r="U2760" s="54">
        <f>IF($C2760&lt;=U$2,J2760*VLOOKUP($C2760,Listen!$B$5:$G$95,$N2760+1,FALSE)/VLOOKUP(U$2,Listen!$B$5:$G$95,$N2760+1,FALSE),"-")</f>
        <v>0</v>
      </c>
      <c r="V2760" s="54">
        <f>IF($C2760&lt;=V$2,K2760*VLOOKUP($C2760,Listen!$B$5:$G$95,$N2760+1,FALSE)/VLOOKUP(V$2,Listen!$B$5:$G$95,$N2760+1,FALSE),"-")</f>
        <v>0</v>
      </c>
    </row>
    <row r="2761" spans="2:22">
      <c r="B2761" s="25"/>
      <c r="C2761" s="3">
        <v>1959</v>
      </c>
      <c r="D2761" s="141"/>
      <c r="E2761" s="141"/>
      <c r="F2761" s="141"/>
      <c r="G2761" s="141"/>
      <c r="H2761" s="141"/>
      <c r="I2761" s="141"/>
      <c r="J2761" s="141"/>
      <c r="K2761" s="141"/>
      <c r="M2761" s="52">
        <v>9</v>
      </c>
      <c r="N2761" s="52">
        <v>3</v>
      </c>
      <c r="O2761" s="54">
        <f>IF($C2761&lt;=O$2,D2761*VLOOKUP($C2761,Listen!$B$5:$G$95,$N2761+1,FALSE)/VLOOKUP(O$2,Listen!$B$5:$G$95,$N2761+1,FALSE),"-")</f>
        <v>0</v>
      </c>
      <c r="P2761" s="54">
        <f>IF($C2761&lt;=P$2,E2761*VLOOKUP($C2761,Listen!$B$5:$G$95,$N2761+1,FALSE)/VLOOKUP(P$2,Listen!$B$5:$G$95,$N2761+1,FALSE),"-")</f>
        <v>0</v>
      </c>
      <c r="Q2761" s="54">
        <f>IF($C2761&lt;=Q$2,F2761*VLOOKUP($C2761,Listen!$B$5:$G$95,$N2761+1,FALSE)/VLOOKUP(Q$2,Listen!$B$5:$G$95,$N2761+1,FALSE),"-")</f>
        <v>0</v>
      </c>
      <c r="R2761" s="54">
        <f>IF($C2761&lt;=R$2,G2761*VLOOKUP($C2761,Listen!$B$5:$G$95,$N2761+1,FALSE)/VLOOKUP(R$2,Listen!$B$5:$G$95,$N2761+1,FALSE),"-")</f>
        <v>0</v>
      </c>
      <c r="S2761" s="54">
        <f>IF($C2761&lt;=S$2,H2761*VLOOKUP($C2761,Listen!$B$5:$G$95,$N2761+1,FALSE)/VLOOKUP(S$2,Listen!$B$5:$G$95,$N2761+1,FALSE),"-")</f>
        <v>0</v>
      </c>
      <c r="T2761" s="54">
        <f>IF($C2761&lt;=T$2,I2761*VLOOKUP($C2761,Listen!$B$5:$G$95,$N2761+1,FALSE)/VLOOKUP(T$2,Listen!$B$5:$G$95,$N2761+1,FALSE),"-")</f>
        <v>0</v>
      </c>
      <c r="U2761" s="54">
        <f>IF($C2761&lt;=U$2,J2761*VLOOKUP($C2761,Listen!$B$5:$G$95,$N2761+1,FALSE)/VLOOKUP(U$2,Listen!$B$5:$G$95,$N2761+1,FALSE),"-")</f>
        <v>0</v>
      </c>
      <c r="V2761" s="54">
        <f>IF($C2761&lt;=V$2,K2761*VLOOKUP($C2761,Listen!$B$5:$G$95,$N2761+1,FALSE)/VLOOKUP(V$2,Listen!$B$5:$G$95,$N2761+1,FALSE),"-")</f>
        <v>0</v>
      </c>
    </row>
    <row r="2762" spans="2:22">
      <c r="B2762" s="25"/>
      <c r="C2762" s="3">
        <v>1958</v>
      </c>
      <c r="D2762" s="141"/>
      <c r="E2762" s="141"/>
      <c r="F2762" s="141"/>
      <c r="G2762" s="141"/>
      <c r="H2762" s="141"/>
      <c r="I2762" s="141"/>
      <c r="J2762" s="141"/>
      <c r="K2762" s="141"/>
      <c r="M2762" s="52">
        <v>9</v>
      </c>
      <c r="N2762" s="52">
        <v>3</v>
      </c>
      <c r="O2762" s="54">
        <f>IF($C2762&lt;=O$2,D2762*VLOOKUP($C2762,Listen!$B$5:$G$95,$N2762+1,FALSE)/VLOOKUP(O$2,Listen!$B$5:$G$95,$N2762+1,FALSE),"-")</f>
        <v>0</v>
      </c>
      <c r="P2762" s="54">
        <f>IF($C2762&lt;=P$2,E2762*VLOOKUP($C2762,Listen!$B$5:$G$95,$N2762+1,FALSE)/VLOOKUP(P$2,Listen!$B$5:$G$95,$N2762+1,FALSE),"-")</f>
        <v>0</v>
      </c>
      <c r="Q2762" s="54">
        <f>IF($C2762&lt;=Q$2,F2762*VLOOKUP($C2762,Listen!$B$5:$G$95,$N2762+1,FALSE)/VLOOKUP(Q$2,Listen!$B$5:$G$95,$N2762+1,FALSE),"-")</f>
        <v>0</v>
      </c>
      <c r="R2762" s="54">
        <f>IF($C2762&lt;=R$2,G2762*VLOOKUP($C2762,Listen!$B$5:$G$95,$N2762+1,FALSE)/VLOOKUP(R$2,Listen!$B$5:$G$95,$N2762+1,FALSE),"-")</f>
        <v>0</v>
      </c>
      <c r="S2762" s="54">
        <f>IF($C2762&lt;=S$2,H2762*VLOOKUP($C2762,Listen!$B$5:$G$95,$N2762+1,FALSE)/VLOOKUP(S$2,Listen!$B$5:$G$95,$N2762+1,FALSE),"-")</f>
        <v>0</v>
      </c>
      <c r="T2762" s="54">
        <f>IF($C2762&lt;=T$2,I2762*VLOOKUP($C2762,Listen!$B$5:$G$95,$N2762+1,FALSE)/VLOOKUP(T$2,Listen!$B$5:$G$95,$N2762+1,FALSE),"-")</f>
        <v>0</v>
      </c>
      <c r="U2762" s="54">
        <f>IF($C2762&lt;=U$2,J2762*VLOOKUP($C2762,Listen!$B$5:$G$95,$N2762+1,FALSE)/VLOOKUP(U$2,Listen!$B$5:$G$95,$N2762+1,FALSE),"-")</f>
        <v>0</v>
      </c>
      <c r="V2762" s="54">
        <f>IF($C2762&lt;=V$2,K2762*VLOOKUP($C2762,Listen!$B$5:$G$95,$N2762+1,FALSE)/VLOOKUP(V$2,Listen!$B$5:$G$95,$N2762+1,FALSE),"-")</f>
        <v>0</v>
      </c>
    </row>
    <row r="2763" spans="2:22">
      <c r="B2763" s="25"/>
      <c r="C2763" s="3">
        <v>1957</v>
      </c>
      <c r="D2763" s="141"/>
      <c r="E2763" s="141"/>
      <c r="F2763" s="141"/>
      <c r="G2763" s="141"/>
      <c r="H2763" s="141"/>
      <c r="I2763" s="141"/>
      <c r="J2763" s="141"/>
      <c r="K2763" s="141"/>
      <c r="M2763" s="52">
        <v>9</v>
      </c>
      <c r="N2763" s="52">
        <v>3</v>
      </c>
      <c r="O2763" s="54">
        <f>IF($C2763&lt;=O$2,D2763*VLOOKUP($C2763,Listen!$B$5:$G$95,$N2763+1,FALSE)/VLOOKUP(O$2,Listen!$B$5:$G$95,$N2763+1,FALSE),"-")</f>
        <v>0</v>
      </c>
      <c r="P2763" s="54">
        <f>IF($C2763&lt;=P$2,E2763*VLOOKUP($C2763,Listen!$B$5:$G$95,$N2763+1,FALSE)/VLOOKUP(P$2,Listen!$B$5:$G$95,$N2763+1,FALSE),"-")</f>
        <v>0</v>
      </c>
      <c r="Q2763" s="54">
        <f>IF($C2763&lt;=Q$2,F2763*VLOOKUP($C2763,Listen!$B$5:$G$95,$N2763+1,FALSE)/VLOOKUP(Q$2,Listen!$B$5:$G$95,$N2763+1,FALSE),"-")</f>
        <v>0</v>
      </c>
      <c r="R2763" s="54">
        <f>IF($C2763&lt;=R$2,G2763*VLOOKUP($C2763,Listen!$B$5:$G$95,$N2763+1,FALSE)/VLOOKUP(R$2,Listen!$B$5:$G$95,$N2763+1,FALSE),"-")</f>
        <v>0</v>
      </c>
      <c r="S2763" s="54">
        <f>IF($C2763&lt;=S$2,H2763*VLOOKUP($C2763,Listen!$B$5:$G$95,$N2763+1,FALSE)/VLOOKUP(S$2,Listen!$B$5:$G$95,$N2763+1,FALSE),"-")</f>
        <v>0</v>
      </c>
      <c r="T2763" s="54">
        <f>IF($C2763&lt;=T$2,I2763*VLOOKUP($C2763,Listen!$B$5:$G$95,$N2763+1,FALSE)/VLOOKUP(T$2,Listen!$B$5:$G$95,$N2763+1,FALSE),"-")</f>
        <v>0</v>
      </c>
      <c r="U2763" s="54">
        <f>IF($C2763&lt;=U$2,J2763*VLOOKUP($C2763,Listen!$B$5:$G$95,$N2763+1,FALSE)/VLOOKUP(U$2,Listen!$B$5:$G$95,$N2763+1,FALSE),"-")</f>
        <v>0</v>
      </c>
      <c r="V2763" s="54">
        <f>IF($C2763&lt;=V$2,K2763*VLOOKUP($C2763,Listen!$B$5:$G$95,$N2763+1,FALSE)/VLOOKUP(V$2,Listen!$B$5:$G$95,$N2763+1,FALSE),"-")</f>
        <v>0</v>
      </c>
    </row>
    <row r="2764" spans="2:22">
      <c r="B2764" s="25"/>
      <c r="C2764" s="3">
        <v>1956</v>
      </c>
      <c r="D2764" s="141"/>
      <c r="E2764" s="141"/>
      <c r="F2764" s="141"/>
      <c r="G2764" s="141"/>
      <c r="H2764" s="141"/>
      <c r="I2764" s="141"/>
      <c r="J2764" s="141"/>
      <c r="K2764" s="141"/>
      <c r="M2764" s="52">
        <v>9</v>
      </c>
      <c r="N2764" s="52">
        <v>3</v>
      </c>
      <c r="O2764" s="54">
        <f>IF($C2764&lt;=O$2,D2764*VLOOKUP($C2764,Listen!$B$5:$G$95,$N2764+1,FALSE)/VLOOKUP(O$2,Listen!$B$5:$G$95,$N2764+1,FALSE),"-")</f>
        <v>0</v>
      </c>
      <c r="P2764" s="54">
        <f>IF($C2764&lt;=P$2,E2764*VLOOKUP($C2764,Listen!$B$5:$G$95,$N2764+1,FALSE)/VLOOKUP(P$2,Listen!$B$5:$G$95,$N2764+1,FALSE),"-")</f>
        <v>0</v>
      </c>
      <c r="Q2764" s="54">
        <f>IF($C2764&lt;=Q$2,F2764*VLOOKUP($C2764,Listen!$B$5:$G$95,$N2764+1,FALSE)/VLOOKUP(Q$2,Listen!$B$5:$G$95,$N2764+1,FALSE),"-")</f>
        <v>0</v>
      </c>
      <c r="R2764" s="54">
        <f>IF($C2764&lt;=R$2,G2764*VLOOKUP($C2764,Listen!$B$5:$G$95,$N2764+1,FALSE)/VLOOKUP(R$2,Listen!$B$5:$G$95,$N2764+1,FALSE),"-")</f>
        <v>0</v>
      </c>
      <c r="S2764" s="54">
        <f>IF($C2764&lt;=S$2,H2764*VLOOKUP($C2764,Listen!$B$5:$G$95,$N2764+1,FALSE)/VLOOKUP(S$2,Listen!$B$5:$G$95,$N2764+1,FALSE),"-")</f>
        <v>0</v>
      </c>
      <c r="T2764" s="54">
        <f>IF($C2764&lt;=T$2,I2764*VLOOKUP($C2764,Listen!$B$5:$G$95,$N2764+1,FALSE)/VLOOKUP(T$2,Listen!$B$5:$G$95,$N2764+1,FALSE),"-")</f>
        <v>0</v>
      </c>
      <c r="U2764" s="54">
        <f>IF($C2764&lt;=U$2,J2764*VLOOKUP($C2764,Listen!$B$5:$G$95,$N2764+1,FALSE)/VLOOKUP(U$2,Listen!$B$5:$G$95,$N2764+1,FALSE),"-")</f>
        <v>0</v>
      </c>
      <c r="V2764" s="54">
        <f>IF($C2764&lt;=V$2,K2764*VLOOKUP($C2764,Listen!$B$5:$G$95,$N2764+1,FALSE)/VLOOKUP(V$2,Listen!$B$5:$G$95,$N2764+1,FALSE),"-")</f>
        <v>0</v>
      </c>
    </row>
    <row r="2765" spans="2:22">
      <c r="B2765" s="25"/>
      <c r="C2765" s="3">
        <v>1955</v>
      </c>
      <c r="D2765" s="141"/>
      <c r="E2765" s="141"/>
      <c r="F2765" s="141"/>
      <c r="G2765" s="141"/>
      <c r="H2765" s="141"/>
      <c r="I2765" s="141"/>
      <c r="J2765" s="141"/>
      <c r="K2765" s="141"/>
      <c r="M2765" s="52">
        <v>9</v>
      </c>
      <c r="N2765" s="52">
        <v>3</v>
      </c>
      <c r="O2765" s="54">
        <f>IF($C2765&lt;=O$2,D2765*VLOOKUP($C2765,Listen!$B$5:$G$95,$N2765+1,FALSE)/VLOOKUP(O$2,Listen!$B$5:$G$95,$N2765+1,FALSE),"-")</f>
        <v>0</v>
      </c>
      <c r="P2765" s="54">
        <f>IF($C2765&lt;=P$2,E2765*VLOOKUP($C2765,Listen!$B$5:$G$95,$N2765+1,FALSE)/VLOOKUP(P$2,Listen!$B$5:$G$95,$N2765+1,FALSE),"-")</f>
        <v>0</v>
      </c>
      <c r="Q2765" s="54">
        <f>IF($C2765&lt;=Q$2,F2765*VLOOKUP($C2765,Listen!$B$5:$G$95,$N2765+1,FALSE)/VLOOKUP(Q$2,Listen!$B$5:$G$95,$N2765+1,FALSE),"-")</f>
        <v>0</v>
      </c>
      <c r="R2765" s="54">
        <f>IF($C2765&lt;=R$2,G2765*VLOOKUP($C2765,Listen!$B$5:$G$95,$N2765+1,FALSE)/VLOOKUP(R$2,Listen!$B$5:$G$95,$N2765+1,FALSE),"-")</f>
        <v>0</v>
      </c>
      <c r="S2765" s="54">
        <f>IF($C2765&lt;=S$2,H2765*VLOOKUP($C2765,Listen!$B$5:$G$95,$N2765+1,FALSE)/VLOOKUP(S$2,Listen!$B$5:$G$95,$N2765+1,FALSE),"-")</f>
        <v>0</v>
      </c>
      <c r="T2765" s="54">
        <f>IF($C2765&lt;=T$2,I2765*VLOOKUP($C2765,Listen!$B$5:$G$95,$N2765+1,FALSE)/VLOOKUP(T$2,Listen!$B$5:$G$95,$N2765+1,FALSE),"-")</f>
        <v>0</v>
      </c>
      <c r="U2765" s="54">
        <f>IF($C2765&lt;=U$2,J2765*VLOOKUP($C2765,Listen!$B$5:$G$95,$N2765+1,FALSE)/VLOOKUP(U$2,Listen!$B$5:$G$95,$N2765+1,FALSE),"-")</f>
        <v>0</v>
      </c>
      <c r="V2765" s="54">
        <f>IF($C2765&lt;=V$2,K2765*VLOOKUP($C2765,Listen!$B$5:$G$95,$N2765+1,FALSE)/VLOOKUP(V$2,Listen!$B$5:$G$95,$N2765+1,FALSE),"-")</f>
        <v>0</v>
      </c>
    </row>
    <row r="2766" spans="2:22">
      <c r="B2766" s="25"/>
      <c r="C2766" s="3">
        <v>1954</v>
      </c>
      <c r="D2766" s="141"/>
      <c r="E2766" s="141"/>
      <c r="F2766" s="141"/>
      <c r="G2766" s="141"/>
      <c r="H2766" s="141"/>
      <c r="I2766" s="141"/>
      <c r="J2766" s="141"/>
      <c r="K2766" s="141"/>
      <c r="M2766" s="52">
        <v>9</v>
      </c>
      <c r="N2766" s="52">
        <v>3</v>
      </c>
      <c r="O2766" s="54">
        <f>IF($C2766&lt;=O$2,D2766*VLOOKUP($C2766,Listen!$B$5:$G$95,$N2766+1,FALSE)/VLOOKUP(O$2,Listen!$B$5:$G$95,$N2766+1,FALSE),"-")</f>
        <v>0</v>
      </c>
      <c r="P2766" s="54">
        <f>IF($C2766&lt;=P$2,E2766*VLOOKUP($C2766,Listen!$B$5:$G$95,$N2766+1,FALSE)/VLOOKUP(P$2,Listen!$B$5:$G$95,$N2766+1,FALSE),"-")</f>
        <v>0</v>
      </c>
      <c r="Q2766" s="54">
        <f>IF($C2766&lt;=Q$2,F2766*VLOOKUP($C2766,Listen!$B$5:$G$95,$N2766+1,FALSE)/VLOOKUP(Q$2,Listen!$B$5:$G$95,$N2766+1,FALSE),"-")</f>
        <v>0</v>
      </c>
      <c r="R2766" s="54">
        <f>IF($C2766&lt;=R$2,G2766*VLOOKUP($C2766,Listen!$B$5:$G$95,$N2766+1,FALSE)/VLOOKUP(R$2,Listen!$B$5:$G$95,$N2766+1,FALSE),"-")</f>
        <v>0</v>
      </c>
      <c r="S2766" s="54">
        <f>IF($C2766&lt;=S$2,H2766*VLOOKUP($C2766,Listen!$B$5:$G$95,$N2766+1,FALSE)/VLOOKUP(S$2,Listen!$B$5:$G$95,$N2766+1,FALSE),"-")</f>
        <v>0</v>
      </c>
      <c r="T2766" s="54">
        <f>IF($C2766&lt;=T$2,I2766*VLOOKUP($C2766,Listen!$B$5:$G$95,$N2766+1,FALSE)/VLOOKUP(T$2,Listen!$B$5:$G$95,$N2766+1,FALSE),"-")</f>
        <v>0</v>
      </c>
      <c r="U2766" s="54">
        <f>IF($C2766&lt;=U$2,J2766*VLOOKUP($C2766,Listen!$B$5:$G$95,$N2766+1,FALSE)/VLOOKUP(U$2,Listen!$B$5:$G$95,$N2766+1,FALSE),"-")</f>
        <v>0</v>
      </c>
      <c r="V2766" s="54">
        <f>IF($C2766&lt;=V$2,K2766*VLOOKUP($C2766,Listen!$B$5:$G$95,$N2766+1,FALSE)/VLOOKUP(V$2,Listen!$B$5:$G$95,$N2766+1,FALSE),"-")</f>
        <v>0</v>
      </c>
    </row>
    <row r="2767" spans="2:22">
      <c r="B2767" s="25"/>
      <c r="C2767" s="3">
        <v>1953</v>
      </c>
      <c r="D2767" s="141"/>
      <c r="E2767" s="141"/>
      <c r="F2767" s="141"/>
      <c r="G2767" s="141"/>
      <c r="H2767" s="141"/>
      <c r="I2767" s="141"/>
      <c r="J2767" s="141"/>
      <c r="K2767" s="141"/>
      <c r="M2767" s="52">
        <v>9</v>
      </c>
      <c r="N2767" s="52">
        <v>3</v>
      </c>
      <c r="O2767" s="54">
        <f>IF($C2767&lt;=O$2,D2767*VLOOKUP($C2767,Listen!$B$5:$G$95,$N2767+1,FALSE)/VLOOKUP(O$2,Listen!$B$5:$G$95,$N2767+1,FALSE),"-")</f>
        <v>0</v>
      </c>
      <c r="P2767" s="54">
        <f>IF($C2767&lt;=P$2,E2767*VLOOKUP($C2767,Listen!$B$5:$G$95,$N2767+1,FALSE)/VLOOKUP(P$2,Listen!$B$5:$G$95,$N2767+1,FALSE),"-")</f>
        <v>0</v>
      </c>
      <c r="Q2767" s="54">
        <f>IF($C2767&lt;=Q$2,F2767*VLOOKUP($C2767,Listen!$B$5:$G$95,$N2767+1,FALSE)/VLOOKUP(Q$2,Listen!$B$5:$G$95,$N2767+1,FALSE),"-")</f>
        <v>0</v>
      </c>
      <c r="R2767" s="54">
        <f>IF($C2767&lt;=R$2,G2767*VLOOKUP($C2767,Listen!$B$5:$G$95,$N2767+1,FALSE)/VLOOKUP(R$2,Listen!$B$5:$G$95,$N2767+1,FALSE),"-")</f>
        <v>0</v>
      </c>
      <c r="S2767" s="54">
        <f>IF($C2767&lt;=S$2,H2767*VLOOKUP($C2767,Listen!$B$5:$G$95,$N2767+1,FALSE)/VLOOKUP(S$2,Listen!$B$5:$G$95,$N2767+1,FALSE),"-")</f>
        <v>0</v>
      </c>
      <c r="T2767" s="54">
        <f>IF($C2767&lt;=T$2,I2767*VLOOKUP($C2767,Listen!$B$5:$G$95,$N2767+1,FALSE)/VLOOKUP(T$2,Listen!$B$5:$G$95,$N2767+1,FALSE),"-")</f>
        <v>0</v>
      </c>
      <c r="U2767" s="54">
        <f>IF($C2767&lt;=U$2,J2767*VLOOKUP($C2767,Listen!$B$5:$G$95,$N2767+1,FALSE)/VLOOKUP(U$2,Listen!$B$5:$G$95,$N2767+1,FALSE),"-")</f>
        <v>0</v>
      </c>
      <c r="V2767" s="54">
        <f>IF($C2767&lt;=V$2,K2767*VLOOKUP($C2767,Listen!$B$5:$G$95,$N2767+1,FALSE)/VLOOKUP(V$2,Listen!$B$5:$G$95,$N2767+1,FALSE),"-")</f>
        <v>0</v>
      </c>
    </row>
    <row r="2768" spans="2:22">
      <c r="B2768" s="25"/>
      <c r="C2768" s="3">
        <v>1952</v>
      </c>
      <c r="D2768" s="141"/>
      <c r="E2768" s="141"/>
      <c r="F2768" s="141"/>
      <c r="G2768" s="141"/>
      <c r="H2768" s="141"/>
      <c r="I2768" s="141"/>
      <c r="J2768" s="141"/>
      <c r="K2768" s="141"/>
      <c r="M2768" s="52">
        <v>9</v>
      </c>
      <c r="N2768" s="52">
        <v>3</v>
      </c>
      <c r="O2768" s="54">
        <f>IF($C2768&lt;=O$2,D2768*VLOOKUP($C2768,Listen!$B$5:$G$95,$N2768+1,FALSE)/VLOOKUP(O$2,Listen!$B$5:$G$95,$N2768+1,FALSE),"-")</f>
        <v>0</v>
      </c>
      <c r="P2768" s="54">
        <f>IF($C2768&lt;=P$2,E2768*VLOOKUP($C2768,Listen!$B$5:$G$95,$N2768+1,FALSE)/VLOOKUP(P$2,Listen!$B$5:$G$95,$N2768+1,FALSE),"-")</f>
        <v>0</v>
      </c>
      <c r="Q2768" s="54">
        <f>IF($C2768&lt;=Q$2,F2768*VLOOKUP($C2768,Listen!$B$5:$G$95,$N2768+1,FALSE)/VLOOKUP(Q$2,Listen!$B$5:$G$95,$N2768+1,FALSE),"-")</f>
        <v>0</v>
      </c>
      <c r="R2768" s="54">
        <f>IF($C2768&lt;=R$2,G2768*VLOOKUP($C2768,Listen!$B$5:$G$95,$N2768+1,FALSE)/VLOOKUP(R$2,Listen!$B$5:$G$95,$N2768+1,FALSE),"-")</f>
        <v>0</v>
      </c>
      <c r="S2768" s="54">
        <f>IF($C2768&lt;=S$2,H2768*VLOOKUP($C2768,Listen!$B$5:$G$95,$N2768+1,FALSE)/VLOOKUP(S$2,Listen!$B$5:$G$95,$N2768+1,FALSE),"-")</f>
        <v>0</v>
      </c>
      <c r="T2768" s="54">
        <f>IF($C2768&lt;=T$2,I2768*VLOOKUP($C2768,Listen!$B$5:$G$95,$N2768+1,FALSE)/VLOOKUP(T$2,Listen!$B$5:$G$95,$N2768+1,FALSE),"-")</f>
        <v>0</v>
      </c>
      <c r="U2768" s="54">
        <f>IF($C2768&lt;=U$2,J2768*VLOOKUP($C2768,Listen!$B$5:$G$95,$N2768+1,FALSE)/VLOOKUP(U$2,Listen!$B$5:$G$95,$N2768+1,FALSE),"-")</f>
        <v>0</v>
      </c>
      <c r="V2768" s="54">
        <f>IF($C2768&lt;=V$2,K2768*VLOOKUP($C2768,Listen!$B$5:$G$95,$N2768+1,FALSE)/VLOOKUP(V$2,Listen!$B$5:$G$95,$N2768+1,FALSE),"-")</f>
        <v>0</v>
      </c>
    </row>
    <row r="2769" spans="2:22">
      <c r="B2769" s="25"/>
      <c r="C2769" s="3">
        <v>1951</v>
      </c>
      <c r="D2769" s="141"/>
      <c r="E2769" s="141"/>
      <c r="F2769" s="141"/>
      <c r="G2769" s="141"/>
      <c r="H2769" s="141"/>
      <c r="I2769" s="141"/>
      <c r="J2769" s="141"/>
      <c r="K2769" s="141"/>
      <c r="M2769" s="52">
        <v>9</v>
      </c>
      <c r="N2769" s="52">
        <v>3</v>
      </c>
      <c r="O2769" s="54">
        <f>IF($C2769&lt;=O$2,D2769*VLOOKUP($C2769,Listen!$B$5:$G$95,$N2769+1,FALSE)/VLOOKUP(O$2,Listen!$B$5:$G$95,$N2769+1,FALSE),"-")</f>
        <v>0</v>
      </c>
      <c r="P2769" s="54">
        <f>IF($C2769&lt;=P$2,E2769*VLOOKUP($C2769,Listen!$B$5:$G$95,$N2769+1,FALSE)/VLOOKUP(P$2,Listen!$B$5:$G$95,$N2769+1,FALSE),"-")</f>
        <v>0</v>
      </c>
      <c r="Q2769" s="54">
        <f>IF($C2769&lt;=Q$2,F2769*VLOOKUP($C2769,Listen!$B$5:$G$95,$N2769+1,FALSE)/VLOOKUP(Q$2,Listen!$B$5:$G$95,$N2769+1,FALSE),"-")</f>
        <v>0</v>
      </c>
      <c r="R2769" s="54">
        <f>IF($C2769&lt;=R$2,G2769*VLOOKUP($C2769,Listen!$B$5:$G$95,$N2769+1,FALSE)/VLOOKUP(R$2,Listen!$B$5:$G$95,$N2769+1,FALSE),"-")</f>
        <v>0</v>
      </c>
      <c r="S2769" s="54">
        <f>IF($C2769&lt;=S$2,H2769*VLOOKUP($C2769,Listen!$B$5:$G$95,$N2769+1,FALSE)/VLOOKUP(S$2,Listen!$B$5:$G$95,$N2769+1,FALSE),"-")</f>
        <v>0</v>
      </c>
      <c r="T2769" s="54">
        <f>IF($C2769&lt;=T$2,I2769*VLOOKUP($C2769,Listen!$B$5:$G$95,$N2769+1,FALSE)/VLOOKUP(T$2,Listen!$B$5:$G$95,$N2769+1,FALSE),"-")</f>
        <v>0</v>
      </c>
      <c r="U2769" s="54">
        <f>IF($C2769&lt;=U$2,J2769*VLOOKUP($C2769,Listen!$B$5:$G$95,$N2769+1,FALSE)/VLOOKUP(U$2,Listen!$B$5:$G$95,$N2769+1,FALSE),"-")</f>
        <v>0</v>
      </c>
      <c r="V2769" s="54">
        <f>IF($C2769&lt;=V$2,K2769*VLOOKUP($C2769,Listen!$B$5:$G$95,$N2769+1,FALSE)/VLOOKUP(V$2,Listen!$B$5:$G$95,$N2769+1,FALSE),"-")</f>
        <v>0</v>
      </c>
    </row>
    <row r="2770" spans="2:22">
      <c r="B2770" s="25"/>
      <c r="C2770" s="3">
        <v>1950</v>
      </c>
      <c r="D2770" s="141"/>
      <c r="E2770" s="141"/>
      <c r="F2770" s="141"/>
      <c r="G2770" s="141"/>
      <c r="H2770" s="141"/>
      <c r="I2770" s="141"/>
      <c r="J2770" s="141"/>
      <c r="K2770" s="141"/>
      <c r="M2770" s="52">
        <v>9</v>
      </c>
      <c r="N2770" s="52">
        <v>3</v>
      </c>
      <c r="O2770" s="54">
        <f>IF($C2770&lt;=O$2,D2770*VLOOKUP($C2770,Listen!$B$5:$G$95,$N2770+1,FALSE)/VLOOKUP(O$2,Listen!$B$5:$G$95,$N2770+1,FALSE),"-")</f>
        <v>0</v>
      </c>
      <c r="P2770" s="54">
        <f>IF($C2770&lt;=P$2,E2770*VLOOKUP($C2770,Listen!$B$5:$G$95,$N2770+1,FALSE)/VLOOKUP(P$2,Listen!$B$5:$G$95,$N2770+1,FALSE),"-")</f>
        <v>0</v>
      </c>
      <c r="Q2770" s="54">
        <f>IF($C2770&lt;=Q$2,F2770*VLOOKUP($C2770,Listen!$B$5:$G$95,$N2770+1,FALSE)/VLOOKUP(Q$2,Listen!$B$5:$G$95,$N2770+1,FALSE),"-")</f>
        <v>0</v>
      </c>
      <c r="R2770" s="54">
        <f>IF($C2770&lt;=R$2,G2770*VLOOKUP($C2770,Listen!$B$5:$G$95,$N2770+1,FALSE)/VLOOKUP(R$2,Listen!$B$5:$G$95,$N2770+1,FALSE),"-")</f>
        <v>0</v>
      </c>
      <c r="S2770" s="54">
        <f>IF($C2770&lt;=S$2,H2770*VLOOKUP($C2770,Listen!$B$5:$G$95,$N2770+1,FALSE)/VLOOKUP(S$2,Listen!$B$5:$G$95,$N2770+1,FALSE),"-")</f>
        <v>0</v>
      </c>
      <c r="T2770" s="54">
        <f>IF($C2770&lt;=T$2,I2770*VLOOKUP($C2770,Listen!$B$5:$G$95,$N2770+1,FALSE)/VLOOKUP(T$2,Listen!$B$5:$G$95,$N2770+1,FALSE),"-")</f>
        <v>0</v>
      </c>
      <c r="U2770" s="54">
        <f>IF($C2770&lt;=U$2,J2770*VLOOKUP($C2770,Listen!$B$5:$G$95,$N2770+1,FALSE)/VLOOKUP(U$2,Listen!$B$5:$G$95,$N2770+1,FALSE),"-")</f>
        <v>0</v>
      </c>
      <c r="V2770" s="54">
        <f>IF($C2770&lt;=V$2,K2770*VLOOKUP($C2770,Listen!$B$5:$G$95,$N2770+1,FALSE)/VLOOKUP(V$2,Listen!$B$5:$G$95,$N2770+1,FALSE),"-")</f>
        <v>0</v>
      </c>
    </row>
    <row r="2771" spans="2:22">
      <c r="B2771" s="25"/>
      <c r="C2771" s="3">
        <v>1949</v>
      </c>
      <c r="D2771" s="141"/>
      <c r="E2771" s="141"/>
      <c r="F2771" s="141"/>
      <c r="G2771" s="141"/>
      <c r="H2771" s="141"/>
      <c r="I2771" s="141"/>
      <c r="J2771" s="141"/>
      <c r="K2771" s="141"/>
      <c r="M2771" s="52">
        <v>9</v>
      </c>
      <c r="N2771" s="52">
        <v>3</v>
      </c>
      <c r="O2771" s="54">
        <f>IF($C2771&lt;=O$2,D2771*VLOOKUP($C2771,Listen!$B$5:$G$95,$N2771+1,FALSE)/VLOOKUP(O$2,Listen!$B$5:$G$95,$N2771+1,FALSE),"-")</f>
        <v>0</v>
      </c>
      <c r="P2771" s="54">
        <f>IF($C2771&lt;=P$2,E2771*VLOOKUP($C2771,Listen!$B$5:$G$95,$N2771+1,FALSE)/VLOOKUP(P$2,Listen!$B$5:$G$95,$N2771+1,FALSE),"-")</f>
        <v>0</v>
      </c>
      <c r="Q2771" s="54">
        <f>IF($C2771&lt;=Q$2,F2771*VLOOKUP($C2771,Listen!$B$5:$G$95,$N2771+1,FALSE)/VLOOKUP(Q$2,Listen!$B$5:$G$95,$N2771+1,FALSE),"-")</f>
        <v>0</v>
      </c>
      <c r="R2771" s="54">
        <f>IF($C2771&lt;=R$2,G2771*VLOOKUP($C2771,Listen!$B$5:$G$95,$N2771+1,FALSE)/VLOOKUP(R$2,Listen!$B$5:$G$95,$N2771+1,FALSE),"-")</f>
        <v>0</v>
      </c>
      <c r="S2771" s="54">
        <f>IF($C2771&lt;=S$2,H2771*VLOOKUP($C2771,Listen!$B$5:$G$95,$N2771+1,FALSE)/VLOOKUP(S$2,Listen!$B$5:$G$95,$N2771+1,FALSE),"-")</f>
        <v>0</v>
      </c>
      <c r="T2771" s="54">
        <f>IF($C2771&lt;=T$2,I2771*VLOOKUP($C2771,Listen!$B$5:$G$95,$N2771+1,FALSE)/VLOOKUP(T$2,Listen!$B$5:$G$95,$N2771+1,FALSE),"-")</f>
        <v>0</v>
      </c>
      <c r="U2771" s="54">
        <f>IF($C2771&lt;=U$2,J2771*VLOOKUP($C2771,Listen!$B$5:$G$95,$N2771+1,FALSE)/VLOOKUP(U$2,Listen!$B$5:$G$95,$N2771+1,FALSE),"-")</f>
        <v>0</v>
      </c>
      <c r="V2771" s="54">
        <f>IF($C2771&lt;=V$2,K2771*VLOOKUP($C2771,Listen!$B$5:$G$95,$N2771+1,FALSE)/VLOOKUP(V$2,Listen!$B$5:$G$95,$N2771+1,FALSE),"-")</f>
        <v>0</v>
      </c>
    </row>
    <row r="2772" spans="2:22">
      <c r="B2772" s="25"/>
      <c r="C2772" s="3">
        <v>1948</v>
      </c>
      <c r="D2772" s="141"/>
      <c r="E2772" s="141"/>
      <c r="F2772" s="141"/>
      <c r="G2772" s="141"/>
      <c r="H2772" s="141"/>
      <c r="I2772" s="141"/>
      <c r="J2772" s="141"/>
      <c r="K2772" s="141"/>
      <c r="M2772" s="52">
        <v>9</v>
      </c>
      <c r="N2772" s="52">
        <v>3</v>
      </c>
      <c r="O2772" s="54">
        <f>IF($C2772&lt;=O$2,D2772*VLOOKUP($C2772,Listen!$B$5:$G$95,$N2772+1,FALSE)/VLOOKUP(O$2,Listen!$B$5:$G$95,$N2772+1,FALSE),"-")</f>
        <v>0</v>
      </c>
      <c r="P2772" s="54">
        <f>IF($C2772&lt;=P$2,E2772*VLOOKUP($C2772,Listen!$B$5:$G$95,$N2772+1,FALSE)/VLOOKUP(P$2,Listen!$B$5:$G$95,$N2772+1,FALSE),"-")</f>
        <v>0</v>
      </c>
      <c r="Q2772" s="54">
        <f>IF($C2772&lt;=Q$2,F2772*VLOOKUP($C2772,Listen!$B$5:$G$95,$N2772+1,FALSE)/VLOOKUP(Q$2,Listen!$B$5:$G$95,$N2772+1,FALSE),"-")</f>
        <v>0</v>
      </c>
      <c r="R2772" s="54">
        <f>IF($C2772&lt;=R$2,G2772*VLOOKUP($C2772,Listen!$B$5:$G$95,$N2772+1,FALSE)/VLOOKUP(R$2,Listen!$B$5:$G$95,$N2772+1,FALSE),"-")</f>
        <v>0</v>
      </c>
      <c r="S2772" s="54">
        <f>IF($C2772&lt;=S$2,H2772*VLOOKUP($C2772,Listen!$B$5:$G$95,$N2772+1,FALSE)/VLOOKUP(S$2,Listen!$B$5:$G$95,$N2772+1,FALSE),"-")</f>
        <v>0</v>
      </c>
      <c r="T2772" s="54">
        <f>IF($C2772&lt;=T$2,I2772*VLOOKUP($C2772,Listen!$B$5:$G$95,$N2772+1,FALSE)/VLOOKUP(T$2,Listen!$B$5:$G$95,$N2772+1,FALSE),"-")</f>
        <v>0</v>
      </c>
      <c r="U2772" s="54">
        <f>IF($C2772&lt;=U$2,J2772*VLOOKUP($C2772,Listen!$B$5:$G$95,$N2772+1,FALSE)/VLOOKUP(U$2,Listen!$B$5:$G$95,$N2772+1,FALSE),"-")</f>
        <v>0</v>
      </c>
      <c r="V2772" s="54">
        <f>IF($C2772&lt;=V$2,K2772*VLOOKUP($C2772,Listen!$B$5:$G$95,$N2772+1,FALSE)/VLOOKUP(V$2,Listen!$B$5:$G$95,$N2772+1,FALSE),"-")</f>
        <v>0</v>
      </c>
    </row>
    <row r="2773" spans="2:22">
      <c r="B2773" s="25"/>
      <c r="C2773" s="3">
        <v>1947</v>
      </c>
      <c r="D2773" s="141"/>
      <c r="E2773" s="141"/>
      <c r="F2773" s="141"/>
      <c r="G2773" s="141"/>
      <c r="H2773" s="141"/>
      <c r="I2773" s="141"/>
      <c r="J2773" s="141"/>
      <c r="K2773" s="141"/>
      <c r="M2773" s="52">
        <v>9</v>
      </c>
      <c r="N2773" s="52">
        <v>3</v>
      </c>
      <c r="O2773" s="54">
        <f>IF($C2773&lt;=O$2,D2773*VLOOKUP($C2773,Listen!$B$5:$G$95,$N2773+1,FALSE)/VLOOKUP(O$2,Listen!$B$5:$G$95,$N2773+1,FALSE),"-")</f>
        <v>0</v>
      </c>
      <c r="P2773" s="54">
        <f>IF($C2773&lt;=P$2,E2773*VLOOKUP($C2773,Listen!$B$5:$G$95,$N2773+1,FALSE)/VLOOKUP(P$2,Listen!$B$5:$G$95,$N2773+1,FALSE),"-")</f>
        <v>0</v>
      </c>
      <c r="Q2773" s="54">
        <f>IF($C2773&lt;=Q$2,F2773*VLOOKUP($C2773,Listen!$B$5:$G$95,$N2773+1,FALSE)/VLOOKUP(Q$2,Listen!$B$5:$G$95,$N2773+1,FALSE),"-")</f>
        <v>0</v>
      </c>
      <c r="R2773" s="54">
        <f>IF($C2773&lt;=R$2,G2773*VLOOKUP($C2773,Listen!$B$5:$G$95,$N2773+1,FALSE)/VLOOKUP(R$2,Listen!$B$5:$G$95,$N2773+1,FALSE),"-")</f>
        <v>0</v>
      </c>
      <c r="S2773" s="54">
        <f>IF($C2773&lt;=S$2,H2773*VLOOKUP($C2773,Listen!$B$5:$G$95,$N2773+1,FALSE)/VLOOKUP(S$2,Listen!$B$5:$G$95,$N2773+1,FALSE),"-")</f>
        <v>0</v>
      </c>
      <c r="T2773" s="54">
        <f>IF($C2773&lt;=T$2,I2773*VLOOKUP($C2773,Listen!$B$5:$G$95,$N2773+1,FALSE)/VLOOKUP(T$2,Listen!$B$5:$G$95,$N2773+1,FALSE),"-")</f>
        <v>0</v>
      </c>
      <c r="U2773" s="54">
        <f>IF($C2773&lt;=U$2,J2773*VLOOKUP($C2773,Listen!$B$5:$G$95,$N2773+1,FALSE)/VLOOKUP(U$2,Listen!$B$5:$G$95,$N2773+1,FALSE),"-")</f>
        <v>0</v>
      </c>
      <c r="V2773" s="54">
        <f>IF($C2773&lt;=V$2,K2773*VLOOKUP($C2773,Listen!$B$5:$G$95,$N2773+1,FALSE)/VLOOKUP(V$2,Listen!$B$5:$G$95,$N2773+1,FALSE),"-")</f>
        <v>0</v>
      </c>
    </row>
    <row r="2774" spans="2:22">
      <c r="B2774" s="25"/>
      <c r="C2774" s="3">
        <v>1946</v>
      </c>
      <c r="D2774" s="141"/>
      <c r="E2774" s="141"/>
      <c r="F2774" s="141"/>
      <c r="G2774" s="141"/>
      <c r="H2774" s="141"/>
      <c r="I2774" s="141"/>
      <c r="J2774" s="141"/>
      <c r="K2774" s="141"/>
      <c r="M2774" s="52">
        <v>9</v>
      </c>
      <c r="N2774" s="52">
        <v>3</v>
      </c>
      <c r="O2774" s="54">
        <f>IF($C2774&lt;=O$2,D2774*VLOOKUP($C2774,Listen!$B$5:$G$95,$N2774+1,FALSE)/VLOOKUP(O$2,Listen!$B$5:$G$95,$N2774+1,FALSE),"-")</f>
        <v>0</v>
      </c>
      <c r="P2774" s="54">
        <f>IF($C2774&lt;=P$2,E2774*VLOOKUP($C2774,Listen!$B$5:$G$95,$N2774+1,FALSE)/VLOOKUP(P$2,Listen!$B$5:$G$95,$N2774+1,FALSE),"-")</f>
        <v>0</v>
      </c>
      <c r="Q2774" s="54">
        <f>IF($C2774&lt;=Q$2,F2774*VLOOKUP($C2774,Listen!$B$5:$G$95,$N2774+1,FALSE)/VLOOKUP(Q$2,Listen!$B$5:$G$95,$N2774+1,FALSE),"-")</f>
        <v>0</v>
      </c>
      <c r="R2774" s="54">
        <f>IF($C2774&lt;=R$2,G2774*VLOOKUP($C2774,Listen!$B$5:$G$95,$N2774+1,FALSE)/VLOOKUP(R$2,Listen!$B$5:$G$95,$N2774+1,FALSE),"-")</f>
        <v>0</v>
      </c>
      <c r="S2774" s="54">
        <f>IF($C2774&lt;=S$2,H2774*VLOOKUP($C2774,Listen!$B$5:$G$95,$N2774+1,FALSE)/VLOOKUP(S$2,Listen!$B$5:$G$95,$N2774+1,FALSE),"-")</f>
        <v>0</v>
      </c>
      <c r="T2774" s="54">
        <f>IF($C2774&lt;=T$2,I2774*VLOOKUP($C2774,Listen!$B$5:$G$95,$N2774+1,FALSE)/VLOOKUP(T$2,Listen!$B$5:$G$95,$N2774+1,FALSE),"-")</f>
        <v>0</v>
      </c>
      <c r="U2774" s="54">
        <f>IF($C2774&lt;=U$2,J2774*VLOOKUP($C2774,Listen!$B$5:$G$95,$N2774+1,FALSE)/VLOOKUP(U$2,Listen!$B$5:$G$95,$N2774+1,FALSE),"-")</f>
        <v>0</v>
      </c>
      <c r="V2774" s="54">
        <f>IF($C2774&lt;=V$2,K2774*VLOOKUP($C2774,Listen!$B$5:$G$95,$N2774+1,FALSE)/VLOOKUP(V$2,Listen!$B$5:$G$95,$N2774+1,FALSE),"-")</f>
        <v>0</v>
      </c>
    </row>
    <row r="2775" spans="2:22">
      <c r="B2775" s="25"/>
      <c r="C2775" s="3">
        <v>1945</v>
      </c>
      <c r="D2775" s="141"/>
      <c r="E2775" s="141"/>
      <c r="F2775" s="141"/>
      <c r="G2775" s="141"/>
      <c r="H2775" s="141"/>
      <c r="I2775" s="141"/>
      <c r="J2775" s="141"/>
      <c r="K2775" s="141"/>
      <c r="M2775" s="52">
        <v>9</v>
      </c>
      <c r="N2775" s="52">
        <v>3</v>
      </c>
      <c r="O2775" s="54">
        <f>IF($C2775&lt;=O$2,D2775*VLOOKUP($C2775,Listen!$B$5:$G$95,$N2775+1,FALSE)/VLOOKUP(O$2,Listen!$B$5:$G$95,$N2775+1,FALSE),"-")</f>
        <v>0</v>
      </c>
      <c r="P2775" s="54">
        <f>IF($C2775&lt;=P$2,E2775*VLOOKUP($C2775,Listen!$B$5:$G$95,$N2775+1,FALSE)/VLOOKUP(P$2,Listen!$B$5:$G$95,$N2775+1,FALSE),"-")</f>
        <v>0</v>
      </c>
      <c r="Q2775" s="54">
        <f>IF($C2775&lt;=Q$2,F2775*VLOOKUP($C2775,Listen!$B$5:$G$95,$N2775+1,FALSE)/VLOOKUP(Q$2,Listen!$B$5:$G$95,$N2775+1,FALSE),"-")</f>
        <v>0</v>
      </c>
      <c r="R2775" s="54">
        <f>IF($C2775&lt;=R$2,G2775*VLOOKUP($C2775,Listen!$B$5:$G$95,$N2775+1,FALSE)/VLOOKUP(R$2,Listen!$B$5:$G$95,$N2775+1,FALSE),"-")</f>
        <v>0</v>
      </c>
      <c r="S2775" s="54">
        <f>IF($C2775&lt;=S$2,H2775*VLOOKUP($C2775,Listen!$B$5:$G$95,$N2775+1,FALSE)/VLOOKUP(S$2,Listen!$B$5:$G$95,$N2775+1,FALSE),"-")</f>
        <v>0</v>
      </c>
      <c r="T2775" s="54">
        <f>IF($C2775&lt;=T$2,I2775*VLOOKUP($C2775,Listen!$B$5:$G$95,$N2775+1,FALSE)/VLOOKUP(T$2,Listen!$B$5:$G$95,$N2775+1,FALSE),"-")</f>
        <v>0</v>
      </c>
      <c r="U2775" s="54">
        <f>IF($C2775&lt;=U$2,J2775*VLOOKUP($C2775,Listen!$B$5:$G$95,$N2775+1,FALSE)/VLOOKUP(U$2,Listen!$B$5:$G$95,$N2775+1,FALSE),"-")</f>
        <v>0</v>
      </c>
      <c r="V2775" s="54">
        <f>IF($C2775&lt;=V$2,K2775*VLOOKUP($C2775,Listen!$B$5:$G$95,$N2775+1,FALSE)/VLOOKUP(V$2,Listen!$B$5:$G$95,$N2775+1,FALSE),"-")</f>
        <v>0</v>
      </c>
    </row>
    <row r="2776" spans="2:22">
      <c r="B2776" s="25"/>
      <c r="C2776" s="3">
        <v>1944</v>
      </c>
      <c r="D2776" s="141"/>
      <c r="E2776" s="141"/>
      <c r="F2776" s="141"/>
      <c r="G2776" s="141"/>
      <c r="H2776" s="141"/>
      <c r="I2776" s="141"/>
      <c r="J2776" s="141"/>
      <c r="K2776" s="141"/>
      <c r="M2776" s="52">
        <v>9</v>
      </c>
      <c r="N2776" s="52">
        <v>3</v>
      </c>
      <c r="O2776" s="54">
        <f>IF($C2776&lt;=O$2,D2776*VLOOKUP($C2776,Listen!$B$5:$G$95,$N2776+1,FALSE)/VLOOKUP(O$2,Listen!$B$5:$G$95,$N2776+1,FALSE),"-")</f>
        <v>0</v>
      </c>
      <c r="P2776" s="54">
        <f>IF($C2776&lt;=P$2,E2776*VLOOKUP($C2776,Listen!$B$5:$G$95,$N2776+1,FALSE)/VLOOKUP(P$2,Listen!$B$5:$G$95,$N2776+1,FALSE),"-")</f>
        <v>0</v>
      </c>
      <c r="Q2776" s="54">
        <f>IF($C2776&lt;=Q$2,F2776*VLOOKUP($C2776,Listen!$B$5:$G$95,$N2776+1,FALSE)/VLOOKUP(Q$2,Listen!$B$5:$G$95,$N2776+1,FALSE),"-")</f>
        <v>0</v>
      </c>
      <c r="R2776" s="54">
        <f>IF($C2776&lt;=R$2,G2776*VLOOKUP($C2776,Listen!$B$5:$G$95,$N2776+1,FALSE)/VLOOKUP(R$2,Listen!$B$5:$G$95,$N2776+1,FALSE),"-")</f>
        <v>0</v>
      </c>
      <c r="S2776" s="54">
        <f>IF($C2776&lt;=S$2,H2776*VLOOKUP($C2776,Listen!$B$5:$G$95,$N2776+1,FALSE)/VLOOKUP(S$2,Listen!$B$5:$G$95,$N2776+1,FALSE),"-")</f>
        <v>0</v>
      </c>
      <c r="T2776" s="54">
        <f>IF($C2776&lt;=T$2,I2776*VLOOKUP($C2776,Listen!$B$5:$G$95,$N2776+1,FALSE)/VLOOKUP(T$2,Listen!$B$5:$G$95,$N2776+1,FALSE),"-")</f>
        <v>0</v>
      </c>
      <c r="U2776" s="54">
        <f>IF($C2776&lt;=U$2,J2776*VLOOKUP($C2776,Listen!$B$5:$G$95,$N2776+1,FALSE)/VLOOKUP(U$2,Listen!$B$5:$G$95,$N2776+1,FALSE),"-")</f>
        <v>0</v>
      </c>
      <c r="V2776" s="54">
        <f>IF($C2776&lt;=V$2,K2776*VLOOKUP($C2776,Listen!$B$5:$G$95,$N2776+1,FALSE)/VLOOKUP(V$2,Listen!$B$5:$G$95,$N2776+1,FALSE),"-")</f>
        <v>0</v>
      </c>
    </row>
    <row r="2777" spans="2:22">
      <c r="B2777" s="25"/>
      <c r="C2777" s="3">
        <v>1943</v>
      </c>
      <c r="D2777" s="141"/>
      <c r="E2777" s="141"/>
      <c r="F2777" s="141"/>
      <c r="G2777" s="141"/>
      <c r="H2777" s="141"/>
      <c r="I2777" s="141"/>
      <c r="J2777" s="141"/>
      <c r="K2777" s="141"/>
      <c r="M2777" s="52">
        <v>9</v>
      </c>
      <c r="N2777" s="52">
        <v>3</v>
      </c>
      <c r="O2777" s="54">
        <f>IF($C2777&lt;=O$2,D2777*VLOOKUP($C2777,Listen!$B$5:$G$95,$N2777+1,FALSE)/VLOOKUP(O$2,Listen!$B$5:$G$95,$N2777+1,FALSE),"-")</f>
        <v>0</v>
      </c>
      <c r="P2777" s="54">
        <f>IF($C2777&lt;=P$2,E2777*VLOOKUP($C2777,Listen!$B$5:$G$95,$N2777+1,FALSE)/VLOOKUP(P$2,Listen!$B$5:$G$95,$N2777+1,FALSE),"-")</f>
        <v>0</v>
      </c>
      <c r="Q2777" s="54">
        <f>IF($C2777&lt;=Q$2,F2777*VLOOKUP($C2777,Listen!$B$5:$G$95,$N2777+1,FALSE)/VLOOKUP(Q$2,Listen!$B$5:$G$95,$N2777+1,FALSE),"-")</f>
        <v>0</v>
      </c>
      <c r="R2777" s="54">
        <f>IF($C2777&lt;=R$2,G2777*VLOOKUP($C2777,Listen!$B$5:$G$95,$N2777+1,FALSE)/VLOOKUP(R$2,Listen!$B$5:$G$95,$N2777+1,FALSE),"-")</f>
        <v>0</v>
      </c>
      <c r="S2777" s="54">
        <f>IF($C2777&lt;=S$2,H2777*VLOOKUP($C2777,Listen!$B$5:$G$95,$N2777+1,FALSE)/VLOOKUP(S$2,Listen!$B$5:$G$95,$N2777+1,FALSE),"-")</f>
        <v>0</v>
      </c>
      <c r="T2777" s="54">
        <f>IF($C2777&lt;=T$2,I2777*VLOOKUP($C2777,Listen!$B$5:$G$95,$N2777+1,FALSE)/VLOOKUP(T$2,Listen!$B$5:$G$95,$N2777+1,FALSE),"-")</f>
        <v>0</v>
      </c>
      <c r="U2777" s="54">
        <f>IF($C2777&lt;=U$2,J2777*VLOOKUP($C2777,Listen!$B$5:$G$95,$N2777+1,FALSE)/VLOOKUP(U$2,Listen!$B$5:$G$95,$N2777+1,FALSE),"-")</f>
        <v>0</v>
      </c>
      <c r="V2777" s="54">
        <f>IF($C2777&lt;=V$2,K2777*VLOOKUP($C2777,Listen!$B$5:$G$95,$N2777+1,FALSE)/VLOOKUP(V$2,Listen!$B$5:$G$95,$N2777+1,FALSE),"-")</f>
        <v>0</v>
      </c>
    </row>
    <row r="2778" spans="2:22">
      <c r="B2778" s="25"/>
      <c r="C2778" s="3">
        <v>1942</v>
      </c>
      <c r="D2778" s="141"/>
      <c r="E2778" s="141"/>
      <c r="F2778" s="141"/>
      <c r="G2778" s="141"/>
      <c r="H2778" s="141"/>
      <c r="I2778" s="141"/>
      <c r="J2778" s="141"/>
      <c r="K2778" s="141"/>
      <c r="M2778" s="52">
        <v>9</v>
      </c>
      <c r="N2778" s="52">
        <v>3</v>
      </c>
      <c r="O2778" s="54">
        <f>IF($C2778&lt;=O$2,D2778*VLOOKUP($C2778,Listen!$B$5:$G$95,$N2778+1,FALSE)/VLOOKUP(O$2,Listen!$B$5:$G$95,$N2778+1,FALSE),"-")</f>
        <v>0</v>
      </c>
      <c r="P2778" s="54">
        <f>IF($C2778&lt;=P$2,E2778*VLOOKUP($C2778,Listen!$B$5:$G$95,$N2778+1,FALSE)/VLOOKUP(P$2,Listen!$B$5:$G$95,$N2778+1,FALSE),"-")</f>
        <v>0</v>
      </c>
      <c r="Q2778" s="54">
        <f>IF($C2778&lt;=Q$2,F2778*VLOOKUP($C2778,Listen!$B$5:$G$95,$N2778+1,FALSE)/VLOOKUP(Q$2,Listen!$B$5:$G$95,$N2778+1,FALSE),"-")</f>
        <v>0</v>
      </c>
      <c r="R2778" s="54">
        <f>IF($C2778&lt;=R$2,G2778*VLOOKUP($C2778,Listen!$B$5:$G$95,$N2778+1,FALSE)/VLOOKUP(R$2,Listen!$B$5:$G$95,$N2778+1,FALSE),"-")</f>
        <v>0</v>
      </c>
      <c r="S2778" s="54">
        <f>IF($C2778&lt;=S$2,H2778*VLOOKUP($C2778,Listen!$B$5:$G$95,$N2778+1,FALSE)/VLOOKUP(S$2,Listen!$B$5:$G$95,$N2778+1,FALSE),"-")</f>
        <v>0</v>
      </c>
      <c r="T2778" s="54">
        <f>IF($C2778&lt;=T$2,I2778*VLOOKUP($C2778,Listen!$B$5:$G$95,$N2778+1,FALSE)/VLOOKUP(T$2,Listen!$B$5:$G$95,$N2778+1,FALSE),"-")</f>
        <v>0</v>
      </c>
      <c r="U2778" s="54">
        <f>IF($C2778&lt;=U$2,J2778*VLOOKUP($C2778,Listen!$B$5:$G$95,$N2778+1,FALSE)/VLOOKUP(U$2,Listen!$B$5:$G$95,$N2778+1,FALSE),"-")</f>
        <v>0</v>
      </c>
      <c r="V2778" s="54">
        <f>IF($C2778&lt;=V$2,K2778*VLOOKUP($C2778,Listen!$B$5:$G$95,$N2778+1,FALSE)/VLOOKUP(V$2,Listen!$B$5:$G$95,$N2778+1,FALSE),"-")</f>
        <v>0</v>
      </c>
    </row>
    <row r="2779" spans="2:22">
      <c r="B2779" s="25"/>
      <c r="C2779" s="3">
        <v>1941</v>
      </c>
      <c r="D2779" s="141"/>
      <c r="E2779" s="141"/>
      <c r="F2779" s="141"/>
      <c r="G2779" s="141"/>
      <c r="H2779" s="141"/>
      <c r="I2779" s="141"/>
      <c r="J2779" s="141"/>
      <c r="K2779" s="141"/>
      <c r="M2779" s="52">
        <v>9</v>
      </c>
      <c r="N2779" s="52">
        <v>3</v>
      </c>
      <c r="O2779" s="54">
        <f>IF($C2779&lt;=O$2,D2779*VLOOKUP($C2779,Listen!$B$5:$G$95,$N2779+1,FALSE)/VLOOKUP(O$2,Listen!$B$5:$G$95,$N2779+1,FALSE),"-")</f>
        <v>0</v>
      </c>
      <c r="P2779" s="54">
        <f>IF($C2779&lt;=P$2,E2779*VLOOKUP($C2779,Listen!$B$5:$G$95,$N2779+1,FALSE)/VLOOKUP(P$2,Listen!$B$5:$G$95,$N2779+1,FALSE),"-")</f>
        <v>0</v>
      </c>
      <c r="Q2779" s="54">
        <f>IF($C2779&lt;=Q$2,F2779*VLOOKUP($C2779,Listen!$B$5:$G$95,$N2779+1,FALSE)/VLOOKUP(Q$2,Listen!$B$5:$G$95,$N2779+1,FALSE),"-")</f>
        <v>0</v>
      </c>
      <c r="R2779" s="54">
        <f>IF($C2779&lt;=R$2,G2779*VLOOKUP($C2779,Listen!$B$5:$G$95,$N2779+1,FALSE)/VLOOKUP(R$2,Listen!$B$5:$G$95,$N2779+1,FALSE),"-")</f>
        <v>0</v>
      </c>
      <c r="S2779" s="54">
        <f>IF($C2779&lt;=S$2,H2779*VLOOKUP($C2779,Listen!$B$5:$G$95,$N2779+1,FALSE)/VLOOKUP(S$2,Listen!$B$5:$G$95,$N2779+1,FALSE),"-")</f>
        <v>0</v>
      </c>
      <c r="T2779" s="54">
        <f>IF($C2779&lt;=T$2,I2779*VLOOKUP($C2779,Listen!$B$5:$G$95,$N2779+1,FALSE)/VLOOKUP(T$2,Listen!$B$5:$G$95,$N2779+1,FALSE),"-")</f>
        <v>0</v>
      </c>
      <c r="U2779" s="54">
        <f>IF($C2779&lt;=U$2,J2779*VLOOKUP($C2779,Listen!$B$5:$G$95,$N2779+1,FALSE)/VLOOKUP(U$2,Listen!$B$5:$G$95,$N2779+1,FALSE),"-")</f>
        <v>0</v>
      </c>
      <c r="V2779" s="54">
        <f>IF($C2779&lt;=V$2,K2779*VLOOKUP($C2779,Listen!$B$5:$G$95,$N2779+1,FALSE)/VLOOKUP(V$2,Listen!$B$5:$G$95,$N2779+1,FALSE),"-")</f>
        <v>0</v>
      </c>
    </row>
    <row r="2780" spans="2:22">
      <c r="B2780" s="25"/>
      <c r="C2780" s="3">
        <v>1940</v>
      </c>
      <c r="D2780" s="141"/>
      <c r="E2780" s="141"/>
      <c r="F2780" s="141"/>
      <c r="G2780" s="141"/>
      <c r="H2780" s="141"/>
      <c r="I2780" s="141"/>
      <c r="J2780" s="141"/>
      <c r="K2780" s="141"/>
      <c r="M2780" s="52">
        <v>9</v>
      </c>
      <c r="N2780" s="52">
        <v>3</v>
      </c>
      <c r="O2780" s="54">
        <f>IF($C2780&lt;=O$2,D2780*VLOOKUP($C2780,Listen!$B$5:$G$95,$N2780+1,FALSE)/VLOOKUP(O$2,Listen!$B$5:$G$95,$N2780+1,FALSE),"-")</f>
        <v>0</v>
      </c>
      <c r="P2780" s="54">
        <f>IF($C2780&lt;=P$2,E2780*VLOOKUP($C2780,Listen!$B$5:$G$95,$N2780+1,FALSE)/VLOOKUP(P$2,Listen!$B$5:$G$95,$N2780+1,FALSE),"-")</f>
        <v>0</v>
      </c>
      <c r="Q2780" s="54">
        <f>IF($C2780&lt;=Q$2,F2780*VLOOKUP($C2780,Listen!$B$5:$G$95,$N2780+1,FALSE)/VLOOKUP(Q$2,Listen!$B$5:$G$95,$N2780+1,FALSE),"-")</f>
        <v>0</v>
      </c>
      <c r="R2780" s="54">
        <f>IF($C2780&lt;=R$2,G2780*VLOOKUP($C2780,Listen!$B$5:$G$95,$N2780+1,FALSE)/VLOOKUP(R$2,Listen!$B$5:$G$95,$N2780+1,FALSE),"-")</f>
        <v>0</v>
      </c>
      <c r="S2780" s="54">
        <f>IF($C2780&lt;=S$2,H2780*VLOOKUP($C2780,Listen!$B$5:$G$95,$N2780+1,FALSE)/VLOOKUP(S$2,Listen!$B$5:$G$95,$N2780+1,FALSE),"-")</f>
        <v>0</v>
      </c>
      <c r="T2780" s="54">
        <f>IF($C2780&lt;=T$2,I2780*VLOOKUP($C2780,Listen!$B$5:$G$95,$N2780+1,FALSE)/VLOOKUP(T$2,Listen!$B$5:$G$95,$N2780+1,FALSE),"-")</f>
        <v>0</v>
      </c>
      <c r="U2780" s="54">
        <f>IF($C2780&lt;=U$2,J2780*VLOOKUP($C2780,Listen!$B$5:$G$95,$N2780+1,FALSE)/VLOOKUP(U$2,Listen!$B$5:$G$95,$N2780+1,FALSE),"-")</f>
        <v>0</v>
      </c>
      <c r="V2780" s="54">
        <f>IF($C2780&lt;=V$2,K2780*VLOOKUP($C2780,Listen!$B$5:$G$95,$N2780+1,FALSE)/VLOOKUP(V$2,Listen!$B$5:$G$95,$N2780+1,FALSE),"-")</f>
        <v>0</v>
      </c>
    </row>
    <row r="2781" spans="2:22">
      <c r="B2781" s="25"/>
      <c r="C2781" s="3">
        <v>1939</v>
      </c>
      <c r="D2781" s="141"/>
      <c r="E2781" s="141"/>
      <c r="F2781" s="141"/>
      <c r="G2781" s="141"/>
      <c r="H2781" s="141"/>
      <c r="I2781" s="141"/>
      <c r="J2781" s="141"/>
      <c r="K2781" s="141"/>
      <c r="M2781" s="52">
        <v>9</v>
      </c>
      <c r="N2781" s="52">
        <v>3</v>
      </c>
      <c r="O2781" s="54">
        <f>IF($C2781&lt;=O$2,D2781*VLOOKUP($C2781,Listen!$B$5:$G$95,$N2781+1,FALSE)/VLOOKUP(O$2,Listen!$B$5:$G$95,$N2781+1,FALSE),"-")</f>
        <v>0</v>
      </c>
      <c r="P2781" s="54">
        <f>IF($C2781&lt;=P$2,E2781*VLOOKUP($C2781,Listen!$B$5:$G$95,$N2781+1,FALSE)/VLOOKUP(P$2,Listen!$B$5:$G$95,$N2781+1,FALSE),"-")</f>
        <v>0</v>
      </c>
      <c r="Q2781" s="54">
        <f>IF($C2781&lt;=Q$2,F2781*VLOOKUP($C2781,Listen!$B$5:$G$95,$N2781+1,FALSE)/VLOOKUP(Q$2,Listen!$B$5:$G$95,$N2781+1,FALSE),"-")</f>
        <v>0</v>
      </c>
      <c r="R2781" s="54">
        <f>IF($C2781&lt;=R$2,G2781*VLOOKUP($C2781,Listen!$B$5:$G$95,$N2781+1,FALSE)/VLOOKUP(R$2,Listen!$B$5:$G$95,$N2781+1,FALSE),"-")</f>
        <v>0</v>
      </c>
      <c r="S2781" s="54">
        <f>IF($C2781&lt;=S$2,H2781*VLOOKUP($C2781,Listen!$B$5:$G$95,$N2781+1,FALSE)/VLOOKUP(S$2,Listen!$B$5:$G$95,$N2781+1,FALSE),"-")</f>
        <v>0</v>
      </c>
      <c r="T2781" s="54">
        <f>IF($C2781&lt;=T$2,I2781*VLOOKUP($C2781,Listen!$B$5:$G$95,$N2781+1,FALSE)/VLOOKUP(T$2,Listen!$B$5:$G$95,$N2781+1,FALSE),"-")</f>
        <v>0</v>
      </c>
      <c r="U2781" s="54">
        <f>IF($C2781&lt;=U$2,J2781*VLOOKUP($C2781,Listen!$B$5:$G$95,$N2781+1,FALSE)/VLOOKUP(U$2,Listen!$B$5:$G$95,$N2781+1,FALSE),"-")</f>
        <v>0</v>
      </c>
      <c r="V2781" s="54">
        <f>IF($C2781&lt;=V$2,K2781*VLOOKUP($C2781,Listen!$B$5:$G$95,$N2781+1,FALSE)/VLOOKUP(V$2,Listen!$B$5:$G$95,$N2781+1,FALSE),"-")</f>
        <v>0</v>
      </c>
    </row>
    <row r="2782" spans="2:22">
      <c r="B2782" s="25"/>
      <c r="C2782" s="3">
        <v>1938</v>
      </c>
      <c r="D2782" s="141"/>
      <c r="E2782" s="141"/>
      <c r="F2782" s="141"/>
      <c r="G2782" s="141"/>
      <c r="H2782" s="141"/>
      <c r="I2782" s="141"/>
      <c r="J2782" s="141"/>
      <c r="K2782" s="141"/>
      <c r="M2782" s="52">
        <v>9</v>
      </c>
      <c r="N2782" s="52">
        <v>3</v>
      </c>
      <c r="O2782" s="54">
        <f>IF($C2782&lt;=O$2,D2782*VLOOKUP($C2782,Listen!$B$5:$G$95,$N2782+1,FALSE)/VLOOKUP(O$2,Listen!$B$5:$G$95,$N2782+1,FALSE),"-")</f>
        <v>0</v>
      </c>
      <c r="P2782" s="54">
        <f>IF($C2782&lt;=P$2,E2782*VLOOKUP($C2782,Listen!$B$5:$G$95,$N2782+1,FALSE)/VLOOKUP(P$2,Listen!$B$5:$G$95,$N2782+1,FALSE),"-")</f>
        <v>0</v>
      </c>
      <c r="Q2782" s="54">
        <f>IF($C2782&lt;=Q$2,F2782*VLOOKUP($C2782,Listen!$B$5:$G$95,$N2782+1,FALSE)/VLOOKUP(Q$2,Listen!$B$5:$G$95,$N2782+1,FALSE),"-")</f>
        <v>0</v>
      </c>
      <c r="R2782" s="54">
        <f>IF($C2782&lt;=R$2,G2782*VLOOKUP($C2782,Listen!$B$5:$G$95,$N2782+1,FALSE)/VLOOKUP(R$2,Listen!$B$5:$G$95,$N2782+1,FALSE),"-")</f>
        <v>0</v>
      </c>
      <c r="S2782" s="54">
        <f>IF($C2782&lt;=S$2,H2782*VLOOKUP($C2782,Listen!$B$5:$G$95,$N2782+1,FALSE)/VLOOKUP(S$2,Listen!$B$5:$G$95,$N2782+1,FALSE),"-")</f>
        <v>0</v>
      </c>
      <c r="T2782" s="54">
        <f>IF($C2782&lt;=T$2,I2782*VLOOKUP($C2782,Listen!$B$5:$G$95,$N2782+1,FALSE)/VLOOKUP(T$2,Listen!$B$5:$G$95,$N2782+1,FALSE),"-")</f>
        <v>0</v>
      </c>
      <c r="U2782" s="54">
        <f>IF($C2782&lt;=U$2,J2782*VLOOKUP($C2782,Listen!$B$5:$G$95,$N2782+1,FALSE)/VLOOKUP(U$2,Listen!$B$5:$G$95,$N2782+1,FALSE),"-")</f>
        <v>0</v>
      </c>
      <c r="V2782" s="54">
        <f>IF($C2782&lt;=V$2,K2782*VLOOKUP($C2782,Listen!$B$5:$G$95,$N2782+1,FALSE)/VLOOKUP(V$2,Listen!$B$5:$G$95,$N2782+1,FALSE),"-")</f>
        <v>0</v>
      </c>
    </row>
    <row r="2783" spans="2:22">
      <c r="B2783" s="25"/>
      <c r="C2783" s="3">
        <v>1937</v>
      </c>
      <c r="D2783" s="141"/>
      <c r="E2783" s="141"/>
      <c r="F2783" s="141"/>
      <c r="G2783" s="141"/>
      <c r="H2783" s="141"/>
      <c r="I2783" s="141"/>
      <c r="J2783" s="141"/>
      <c r="K2783" s="141"/>
      <c r="M2783" s="52">
        <v>9</v>
      </c>
      <c r="N2783" s="52">
        <v>3</v>
      </c>
      <c r="O2783" s="54">
        <f>IF($C2783&lt;=O$2,D2783*VLOOKUP($C2783,Listen!$B$5:$G$95,$N2783+1,FALSE)/VLOOKUP(O$2,Listen!$B$5:$G$95,$N2783+1,FALSE),"-")</f>
        <v>0</v>
      </c>
      <c r="P2783" s="54">
        <f>IF($C2783&lt;=P$2,E2783*VLOOKUP($C2783,Listen!$B$5:$G$95,$N2783+1,FALSE)/VLOOKUP(P$2,Listen!$B$5:$G$95,$N2783+1,FALSE),"-")</f>
        <v>0</v>
      </c>
      <c r="Q2783" s="54">
        <f>IF($C2783&lt;=Q$2,F2783*VLOOKUP($C2783,Listen!$B$5:$G$95,$N2783+1,FALSE)/VLOOKUP(Q$2,Listen!$B$5:$G$95,$N2783+1,FALSE),"-")</f>
        <v>0</v>
      </c>
      <c r="R2783" s="54">
        <f>IF($C2783&lt;=R$2,G2783*VLOOKUP($C2783,Listen!$B$5:$G$95,$N2783+1,FALSE)/VLOOKUP(R$2,Listen!$B$5:$G$95,$N2783+1,FALSE),"-")</f>
        <v>0</v>
      </c>
      <c r="S2783" s="54">
        <f>IF($C2783&lt;=S$2,H2783*VLOOKUP($C2783,Listen!$B$5:$G$95,$N2783+1,FALSE)/VLOOKUP(S$2,Listen!$B$5:$G$95,$N2783+1,FALSE),"-")</f>
        <v>0</v>
      </c>
      <c r="T2783" s="54">
        <f>IF($C2783&lt;=T$2,I2783*VLOOKUP($C2783,Listen!$B$5:$G$95,$N2783+1,FALSE)/VLOOKUP(T$2,Listen!$B$5:$G$95,$N2783+1,FALSE),"-")</f>
        <v>0</v>
      </c>
      <c r="U2783" s="54">
        <f>IF($C2783&lt;=U$2,J2783*VLOOKUP($C2783,Listen!$B$5:$G$95,$N2783+1,FALSE)/VLOOKUP(U$2,Listen!$B$5:$G$95,$N2783+1,FALSE),"-")</f>
        <v>0</v>
      </c>
      <c r="V2783" s="54">
        <f>IF($C2783&lt;=V$2,K2783*VLOOKUP($C2783,Listen!$B$5:$G$95,$N2783+1,FALSE)/VLOOKUP(V$2,Listen!$B$5:$G$95,$N2783+1,FALSE),"-")</f>
        <v>0</v>
      </c>
    </row>
    <row r="2784" spans="2:22">
      <c r="B2784" s="25"/>
      <c r="C2784" s="3">
        <v>1936</v>
      </c>
      <c r="D2784" s="141"/>
      <c r="E2784" s="141"/>
      <c r="F2784" s="141"/>
      <c r="G2784" s="141"/>
      <c r="H2784" s="141"/>
      <c r="I2784" s="141"/>
      <c r="J2784" s="141"/>
      <c r="K2784" s="141"/>
      <c r="M2784" s="52">
        <v>9</v>
      </c>
      <c r="N2784" s="52">
        <v>3</v>
      </c>
      <c r="O2784" s="54">
        <f>IF($C2784&lt;=O$2,D2784*VLOOKUP($C2784,Listen!$B$5:$G$95,$N2784+1,FALSE)/VLOOKUP(O$2,Listen!$B$5:$G$95,$N2784+1,FALSE),"-")</f>
        <v>0</v>
      </c>
      <c r="P2784" s="54">
        <f>IF($C2784&lt;=P$2,E2784*VLOOKUP($C2784,Listen!$B$5:$G$95,$N2784+1,FALSE)/VLOOKUP(P$2,Listen!$B$5:$G$95,$N2784+1,FALSE),"-")</f>
        <v>0</v>
      </c>
      <c r="Q2784" s="54">
        <f>IF($C2784&lt;=Q$2,F2784*VLOOKUP($C2784,Listen!$B$5:$G$95,$N2784+1,FALSE)/VLOOKUP(Q$2,Listen!$B$5:$G$95,$N2784+1,FALSE),"-")</f>
        <v>0</v>
      </c>
      <c r="R2784" s="54">
        <f>IF($C2784&lt;=R$2,G2784*VLOOKUP($C2784,Listen!$B$5:$G$95,$N2784+1,FALSE)/VLOOKUP(R$2,Listen!$B$5:$G$95,$N2784+1,FALSE),"-")</f>
        <v>0</v>
      </c>
      <c r="S2784" s="54">
        <f>IF($C2784&lt;=S$2,H2784*VLOOKUP($C2784,Listen!$B$5:$G$95,$N2784+1,FALSE)/VLOOKUP(S$2,Listen!$B$5:$G$95,$N2784+1,FALSE),"-")</f>
        <v>0</v>
      </c>
      <c r="T2784" s="54">
        <f>IF($C2784&lt;=T$2,I2784*VLOOKUP($C2784,Listen!$B$5:$G$95,$N2784+1,FALSE)/VLOOKUP(T$2,Listen!$B$5:$G$95,$N2784+1,FALSE),"-")</f>
        <v>0</v>
      </c>
      <c r="U2784" s="54">
        <f>IF($C2784&lt;=U$2,J2784*VLOOKUP($C2784,Listen!$B$5:$G$95,$N2784+1,FALSE)/VLOOKUP(U$2,Listen!$B$5:$G$95,$N2784+1,FALSE),"-")</f>
        <v>0</v>
      </c>
      <c r="V2784" s="54">
        <f>IF($C2784&lt;=V$2,K2784*VLOOKUP($C2784,Listen!$B$5:$G$95,$N2784+1,FALSE)/VLOOKUP(V$2,Listen!$B$5:$G$95,$N2784+1,FALSE),"-")</f>
        <v>0</v>
      </c>
    </row>
    <row r="2785" spans="2:22">
      <c r="B2785" s="25"/>
      <c r="C2785" s="3">
        <v>1935</v>
      </c>
      <c r="D2785" s="141"/>
      <c r="E2785" s="141"/>
      <c r="F2785" s="141"/>
      <c r="G2785" s="141"/>
      <c r="H2785" s="141"/>
      <c r="I2785" s="141"/>
      <c r="J2785" s="141"/>
      <c r="K2785" s="141"/>
      <c r="M2785" s="52">
        <v>9</v>
      </c>
      <c r="N2785" s="52">
        <v>3</v>
      </c>
      <c r="O2785" s="54">
        <f>IF($C2785&lt;=O$2,D2785*VLOOKUP($C2785,Listen!$B$5:$G$95,$N2785+1,FALSE)/VLOOKUP(O$2,Listen!$B$5:$G$95,$N2785+1,FALSE),"-")</f>
        <v>0</v>
      </c>
      <c r="P2785" s="54">
        <f>IF($C2785&lt;=P$2,E2785*VLOOKUP($C2785,Listen!$B$5:$G$95,$N2785+1,FALSE)/VLOOKUP(P$2,Listen!$B$5:$G$95,$N2785+1,FALSE),"-")</f>
        <v>0</v>
      </c>
      <c r="Q2785" s="54">
        <f>IF($C2785&lt;=Q$2,F2785*VLOOKUP($C2785,Listen!$B$5:$G$95,$N2785+1,FALSE)/VLOOKUP(Q$2,Listen!$B$5:$G$95,$N2785+1,FALSE),"-")</f>
        <v>0</v>
      </c>
      <c r="R2785" s="54">
        <f>IF($C2785&lt;=R$2,G2785*VLOOKUP($C2785,Listen!$B$5:$G$95,$N2785+1,FALSE)/VLOOKUP(R$2,Listen!$B$5:$G$95,$N2785+1,FALSE),"-")</f>
        <v>0</v>
      </c>
      <c r="S2785" s="54">
        <f>IF($C2785&lt;=S$2,H2785*VLOOKUP($C2785,Listen!$B$5:$G$95,$N2785+1,FALSE)/VLOOKUP(S$2,Listen!$B$5:$G$95,$N2785+1,FALSE),"-")</f>
        <v>0</v>
      </c>
      <c r="T2785" s="54">
        <f>IF($C2785&lt;=T$2,I2785*VLOOKUP($C2785,Listen!$B$5:$G$95,$N2785+1,FALSE)/VLOOKUP(T$2,Listen!$B$5:$G$95,$N2785+1,FALSE),"-")</f>
        <v>0</v>
      </c>
      <c r="U2785" s="54">
        <f>IF($C2785&lt;=U$2,J2785*VLOOKUP($C2785,Listen!$B$5:$G$95,$N2785+1,FALSE)/VLOOKUP(U$2,Listen!$B$5:$G$95,$N2785+1,FALSE),"-")</f>
        <v>0</v>
      </c>
      <c r="V2785" s="54">
        <f>IF($C2785&lt;=V$2,K2785*VLOOKUP($C2785,Listen!$B$5:$G$95,$N2785+1,FALSE)/VLOOKUP(V$2,Listen!$B$5:$G$95,$N2785+1,FALSE),"-")</f>
        <v>0</v>
      </c>
    </row>
    <row r="2786" spans="2:22">
      <c r="B2786" s="25"/>
      <c r="C2786" s="3">
        <v>1934</v>
      </c>
      <c r="D2786" s="141"/>
      <c r="E2786" s="141"/>
      <c r="F2786" s="141"/>
      <c r="G2786" s="141"/>
      <c r="H2786" s="141"/>
      <c r="I2786" s="141"/>
      <c r="J2786" s="141"/>
      <c r="K2786" s="141"/>
      <c r="M2786" s="52">
        <v>9</v>
      </c>
      <c r="N2786" s="52">
        <v>3</v>
      </c>
      <c r="O2786" s="54">
        <f>IF($C2786&lt;=O$2,D2786*VLOOKUP($C2786,Listen!$B$5:$G$95,$N2786+1,FALSE)/VLOOKUP(O$2,Listen!$B$5:$G$95,$N2786+1,FALSE),"-")</f>
        <v>0</v>
      </c>
      <c r="P2786" s="54">
        <f>IF($C2786&lt;=P$2,E2786*VLOOKUP($C2786,Listen!$B$5:$G$95,$N2786+1,FALSE)/VLOOKUP(P$2,Listen!$B$5:$G$95,$N2786+1,FALSE),"-")</f>
        <v>0</v>
      </c>
      <c r="Q2786" s="54">
        <f>IF($C2786&lt;=Q$2,F2786*VLOOKUP($C2786,Listen!$B$5:$G$95,$N2786+1,FALSE)/VLOOKUP(Q$2,Listen!$B$5:$G$95,$N2786+1,FALSE),"-")</f>
        <v>0</v>
      </c>
      <c r="R2786" s="54">
        <f>IF($C2786&lt;=R$2,G2786*VLOOKUP($C2786,Listen!$B$5:$G$95,$N2786+1,FALSE)/VLOOKUP(R$2,Listen!$B$5:$G$95,$N2786+1,FALSE),"-")</f>
        <v>0</v>
      </c>
      <c r="S2786" s="54">
        <f>IF($C2786&lt;=S$2,H2786*VLOOKUP($C2786,Listen!$B$5:$G$95,$N2786+1,FALSE)/VLOOKUP(S$2,Listen!$B$5:$G$95,$N2786+1,FALSE),"-")</f>
        <v>0</v>
      </c>
      <c r="T2786" s="54">
        <f>IF($C2786&lt;=T$2,I2786*VLOOKUP($C2786,Listen!$B$5:$G$95,$N2786+1,FALSE)/VLOOKUP(T$2,Listen!$B$5:$G$95,$N2786+1,FALSE),"-")</f>
        <v>0</v>
      </c>
      <c r="U2786" s="54">
        <f>IF($C2786&lt;=U$2,J2786*VLOOKUP($C2786,Listen!$B$5:$G$95,$N2786+1,FALSE)/VLOOKUP(U$2,Listen!$B$5:$G$95,$N2786+1,FALSE),"-")</f>
        <v>0</v>
      </c>
      <c r="V2786" s="54">
        <f>IF($C2786&lt;=V$2,K2786*VLOOKUP($C2786,Listen!$B$5:$G$95,$N2786+1,FALSE)/VLOOKUP(V$2,Listen!$B$5:$G$95,$N2786+1,FALSE),"-")</f>
        <v>0</v>
      </c>
    </row>
    <row r="2787" spans="2:22">
      <c r="B2787" s="25"/>
      <c r="C2787" s="3">
        <v>1933</v>
      </c>
      <c r="D2787" s="141"/>
      <c r="E2787" s="141"/>
      <c r="F2787" s="141"/>
      <c r="G2787" s="141"/>
      <c r="H2787" s="141"/>
      <c r="I2787" s="141"/>
      <c r="J2787" s="141"/>
      <c r="K2787" s="141"/>
      <c r="M2787" s="52">
        <v>9</v>
      </c>
      <c r="N2787" s="52">
        <v>3</v>
      </c>
      <c r="O2787" s="54">
        <f>IF($C2787&lt;=O$2,D2787*VLOOKUP($C2787,Listen!$B$5:$G$95,$N2787+1,FALSE)/VLOOKUP(O$2,Listen!$B$5:$G$95,$N2787+1,FALSE),"-")</f>
        <v>0</v>
      </c>
      <c r="P2787" s="54">
        <f>IF($C2787&lt;=P$2,E2787*VLOOKUP($C2787,Listen!$B$5:$G$95,$N2787+1,FALSE)/VLOOKUP(P$2,Listen!$B$5:$G$95,$N2787+1,FALSE),"-")</f>
        <v>0</v>
      </c>
      <c r="Q2787" s="54">
        <f>IF($C2787&lt;=Q$2,F2787*VLOOKUP($C2787,Listen!$B$5:$G$95,$N2787+1,FALSE)/VLOOKUP(Q$2,Listen!$B$5:$G$95,$N2787+1,FALSE),"-")</f>
        <v>0</v>
      </c>
      <c r="R2787" s="54">
        <f>IF($C2787&lt;=R$2,G2787*VLOOKUP($C2787,Listen!$B$5:$G$95,$N2787+1,FALSE)/VLOOKUP(R$2,Listen!$B$5:$G$95,$N2787+1,FALSE),"-")</f>
        <v>0</v>
      </c>
      <c r="S2787" s="54">
        <f>IF($C2787&lt;=S$2,H2787*VLOOKUP($C2787,Listen!$B$5:$G$95,$N2787+1,FALSE)/VLOOKUP(S$2,Listen!$B$5:$G$95,$N2787+1,FALSE),"-")</f>
        <v>0</v>
      </c>
      <c r="T2787" s="54">
        <f>IF($C2787&lt;=T$2,I2787*VLOOKUP($C2787,Listen!$B$5:$G$95,$N2787+1,FALSE)/VLOOKUP(T$2,Listen!$B$5:$G$95,$N2787+1,FALSE),"-")</f>
        <v>0</v>
      </c>
      <c r="U2787" s="54">
        <f>IF($C2787&lt;=U$2,J2787*VLOOKUP($C2787,Listen!$B$5:$G$95,$N2787+1,FALSE)/VLOOKUP(U$2,Listen!$B$5:$G$95,$N2787+1,FALSE),"-")</f>
        <v>0</v>
      </c>
      <c r="V2787" s="54">
        <f>IF($C2787&lt;=V$2,K2787*VLOOKUP($C2787,Listen!$B$5:$G$95,$N2787+1,FALSE)/VLOOKUP(V$2,Listen!$B$5:$G$95,$N2787+1,FALSE),"-")</f>
        <v>0</v>
      </c>
    </row>
    <row r="2788" spans="2:22">
      <c r="B2788" s="25"/>
      <c r="C2788" s="3">
        <v>1932</v>
      </c>
      <c r="D2788" s="141"/>
      <c r="E2788" s="141"/>
      <c r="F2788" s="141"/>
      <c r="G2788" s="141"/>
      <c r="H2788" s="141"/>
      <c r="I2788" s="141"/>
      <c r="J2788" s="141"/>
      <c r="K2788" s="141"/>
      <c r="M2788" s="52">
        <v>9</v>
      </c>
      <c r="N2788" s="52">
        <v>3</v>
      </c>
      <c r="O2788" s="54">
        <f>IF($C2788&lt;=O$2,D2788*VLOOKUP($C2788,Listen!$B$5:$G$95,$N2788+1,FALSE)/VLOOKUP(O$2,Listen!$B$5:$G$95,$N2788+1,FALSE),"-")</f>
        <v>0</v>
      </c>
      <c r="P2788" s="54">
        <f>IF($C2788&lt;=P$2,E2788*VLOOKUP($C2788,Listen!$B$5:$G$95,$N2788+1,FALSE)/VLOOKUP(P$2,Listen!$B$5:$G$95,$N2788+1,FALSE),"-")</f>
        <v>0</v>
      </c>
      <c r="Q2788" s="54">
        <f>IF($C2788&lt;=Q$2,F2788*VLOOKUP($C2788,Listen!$B$5:$G$95,$N2788+1,FALSE)/VLOOKUP(Q$2,Listen!$B$5:$G$95,$N2788+1,FALSE),"-")</f>
        <v>0</v>
      </c>
      <c r="R2788" s="54">
        <f>IF($C2788&lt;=R$2,G2788*VLOOKUP($C2788,Listen!$B$5:$G$95,$N2788+1,FALSE)/VLOOKUP(R$2,Listen!$B$5:$G$95,$N2788+1,FALSE),"-")</f>
        <v>0</v>
      </c>
      <c r="S2788" s="54">
        <f>IF($C2788&lt;=S$2,H2788*VLOOKUP($C2788,Listen!$B$5:$G$95,$N2788+1,FALSE)/VLOOKUP(S$2,Listen!$B$5:$G$95,$N2788+1,FALSE),"-")</f>
        <v>0</v>
      </c>
      <c r="T2788" s="54">
        <f>IF($C2788&lt;=T$2,I2788*VLOOKUP($C2788,Listen!$B$5:$G$95,$N2788+1,FALSE)/VLOOKUP(T$2,Listen!$B$5:$G$95,$N2788+1,FALSE),"-")</f>
        <v>0</v>
      </c>
      <c r="U2788" s="54">
        <f>IF($C2788&lt;=U$2,J2788*VLOOKUP($C2788,Listen!$B$5:$G$95,$N2788+1,FALSE)/VLOOKUP(U$2,Listen!$B$5:$G$95,$N2788+1,FALSE),"-")</f>
        <v>0</v>
      </c>
      <c r="V2788" s="54">
        <f>IF($C2788&lt;=V$2,K2788*VLOOKUP($C2788,Listen!$B$5:$G$95,$N2788+1,FALSE)/VLOOKUP(V$2,Listen!$B$5:$G$95,$N2788+1,FALSE),"-")</f>
        <v>0</v>
      </c>
    </row>
    <row r="2789" spans="2:22">
      <c r="B2789" s="25"/>
      <c r="C2789" s="3">
        <v>1931</v>
      </c>
      <c r="D2789" s="141"/>
      <c r="E2789" s="141"/>
      <c r="F2789" s="141"/>
      <c r="G2789" s="141"/>
      <c r="H2789" s="141"/>
      <c r="I2789" s="141"/>
      <c r="J2789" s="141"/>
      <c r="K2789" s="141"/>
      <c r="M2789" s="52">
        <v>9</v>
      </c>
      <c r="N2789" s="52">
        <v>3</v>
      </c>
      <c r="O2789" s="54">
        <f>IF($C2789&lt;=O$2,D2789*VLOOKUP($C2789,Listen!$B$5:$G$95,$N2789+1,FALSE)/VLOOKUP(O$2,Listen!$B$5:$G$95,$N2789+1,FALSE),"-")</f>
        <v>0</v>
      </c>
      <c r="P2789" s="54">
        <f>IF($C2789&lt;=P$2,E2789*VLOOKUP($C2789,Listen!$B$5:$G$95,$N2789+1,FALSE)/VLOOKUP(P$2,Listen!$B$5:$G$95,$N2789+1,FALSE),"-")</f>
        <v>0</v>
      </c>
      <c r="Q2789" s="54">
        <f>IF($C2789&lt;=Q$2,F2789*VLOOKUP($C2789,Listen!$B$5:$G$95,$N2789+1,FALSE)/VLOOKUP(Q$2,Listen!$B$5:$G$95,$N2789+1,FALSE),"-")</f>
        <v>0</v>
      </c>
      <c r="R2789" s="54">
        <f>IF($C2789&lt;=R$2,G2789*VLOOKUP($C2789,Listen!$B$5:$G$95,$N2789+1,FALSE)/VLOOKUP(R$2,Listen!$B$5:$G$95,$N2789+1,FALSE),"-")</f>
        <v>0</v>
      </c>
      <c r="S2789" s="54">
        <f>IF($C2789&lt;=S$2,H2789*VLOOKUP($C2789,Listen!$B$5:$G$95,$N2789+1,FALSE)/VLOOKUP(S$2,Listen!$B$5:$G$95,$N2789+1,FALSE),"-")</f>
        <v>0</v>
      </c>
      <c r="T2789" s="54">
        <f>IF($C2789&lt;=T$2,I2789*VLOOKUP($C2789,Listen!$B$5:$G$95,$N2789+1,FALSE)/VLOOKUP(T$2,Listen!$B$5:$G$95,$N2789+1,FALSE),"-")</f>
        <v>0</v>
      </c>
      <c r="U2789" s="54">
        <f>IF($C2789&lt;=U$2,J2789*VLOOKUP($C2789,Listen!$B$5:$G$95,$N2789+1,FALSE)/VLOOKUP(U$2,Listen!$B$5:$G$95,$N2789+1,FALSE),"-")</f>
        <v>0</v>
      </c>
      <c r="V2789" s="54">
        <f>IF($C2789&lt;=V$2,K2789*VLOOKUP($C2789,Listen!$B$5:$G$95,$N2789+1,FALSE)/VLOOKUP(V$2,Listen!$B$5:$G$95,$N2789+1,FALSE),"-")</f>
        <v>0</v>
      </c>
    </row>
    <row r="2790" spans="2:22" ht="13.5" thickBot="1">
      <c r="B2790" s="25"/>
      <c r="C2790" s="3">
        <v>1930</v>
      </c>
      <c r="D2790" s="141"/>
      <c r="E2790" s="141"/>
      <c r="F2790" s="141"/>
      <c r="G2790" s="141"/>
      <c r="H2790" s="141"/>
      <c r="I2790" s="141"/>
      <c r="J2790" s="141"/>
      <c r="K2790" s="141"/>
      <c r="M2790" s="52">
        <v>9</v>
      </c>
      <c r="N2790" s="52">
        <v>3</v>
      </c>
      <c r="O2790" s="54">
        <f>IF($C2790&lt;=O$2,D2790*VLOOKUP($C2790,Listen!$B$5:$G$95,$N2790+1,FALSE)/VLOOKUP(O$2,Listen!$B$5:$G$95,$N2790+1,FALSE),"-")</f>
        <v>0</v>
      </c>
      <c r="P2790" s="54">
        <f>IF($C2790&lt;=P$2,E2790*VLOOKUP($C2790,Listen!$B$5:$G$95,$N2790+1,FALSE)/VLOOKUP(P$2,Listen!$B$5:$G$95,$N2790+1,FALSE),"-")</f>
        <v>0</v>
      </c>
      <c r="Q2790" s="54">
        <f>IF($C2790&lt;=Q$2,F2790*VLOOKUP($C2790,Listen!$B$5:$G$95,$N2790+1,FALSE)/VLOOKUP(Q$2,Listen!$B$5:$G$95,$N2790+1,FALSE),"-")</f>
        <v>0</v>
      </c>
      <c r="R2790" s="54">
        <f>IF($C2790&lt;=R$2,G2790*VLOOKUP($C2790,Listen!$B$5:$G$95,$N2790+1,FALSE)/VLOOKUP(R$2,Listen!$B$5:$G$95,$N2790+1,FALSE),"-")</f>
        <v>0</v>
      </c>
      <c r="S2790" s="54">
        <f>IF($C2790&lt;=S$2,H2790*VLOOKUP($C2790,Listen!$B$5:$G$95,$N2790+1,FALSE)/VLOOKUP(S$2,Listen!$B$5:$G$95,$N2790+1,FALSE),"-")</f>
        <v>0</v>
      </c>
      <c r="T2790" s="54">
        <f>IF($C2790&lt;=T$2,I2790*VLOOKUP($C2790,Listen!$B$5:$G$95,$N2790+1,FALSE)/VLOOKUP(T$2,Listen!$B$5:$G$95,$N2790+1,FALSE),"-")</f>
        <v>0</v>
      </c>
      <c r="U2790" s="54">
        <f>IF($C2790&lt;=U$2,J2790*VLOOKUP($C2790,Listen!$B$5:$G$95,$N2790+1,FALSE)/VLOOKUP(U$2,Listen!$B$5:$G$95,$N2790+1,FALSE),"-")</f>
        <v>0</v>
      </c>
      <c r="V2790" s="54">
        <f>IF($C2790&lt;=V$2,K2790*VLOOKUP($C2790,Listen!$B$5:$G$95,$N2790+1,FALSE)/VLOOKUP(V$2,Listen!$B$5:$G$95,$N2790+1,FALSE),"-")</f>
        <v>0</v>
      </c>
    </row>
    <row r="2791" spans="2:22" ht="13.5" thickBot="1">
      <c r="B2791" s="37" t="s">
        <v>68</v>
      </c>
      <c r="C2791" s="27" t="s">
        <v>22</v>
      </c>
      <c r="D2791" s="146">
        <f t="shared" ref="D2791:K2791" si="31">SUM(D2703:D2790)</f>
        <v>0</v>
      </c>
      <c r="E2791" s="146">
        <f t="shared" si="31"/>
        <v>0</v>
      </c>
      <c r="F2791" s="146">
        <f t="shared" si="31"/>
        <v>0</v>
      </c>
      <c r="G2791" s="146">
        <f t="shared" si="31"/>
        <v>0</v>
      </c>
      <c r="H2791" s="146">
        <f t="shared" si="31"/>
        <v>0</v>
      </c>
      <c r="I2791" s="146">
        <f t="shared" si="31"/>
        <v>0</v>
      </c>
      <c r="J2791" s="146">
        <f t="shared" si="31"/>
        <v>0</v>
      </c>
      <c r="K2791" s="146">
        <f t="shared" si="31"/>
        <v>0</v>
      </c>
      <c r="O2791" s="55"/>
      <c r="P2791" s="55"/>
      <c r="Q2791" s="55"/>
      <c r="R2791" s="55"/>
      <c r="S2791" s="55"/>
      <c r="T2791" s="55"/>
      <c r="U2791" s="55"/>
      <c r="V2791" s="55"/>
    </row>
    <row r="2792" spans="2:22" ht="13.5" thickBot="1">
      <c r="B2792" s="40"/>
      <c r="C2792" s="4"/>
      <c r="D2792" s="146"/>
      <c r="E2792" s="146"/>
      <c r="F2792" s="146"/>
      <c r="G2792" s="146"/>
      <c r="H2792" s="146"/>
      <c r="I2792" s="146"/>
      <c r="J2792" s="146"/>
      <c r="K2792" s="146"/>
      <c r="O2792" s="55"/>
      <c r="P2792" s="55"/>
      <c r="Q2792" s="55"/>
      <c r="R2792" s="55"/>
      <c r="S2792" s="55"/>
      <c r="T2792" s="55"/>
      <c r="U2792" s="55"/>
      <c r="V2792" s="55"/>
    </row>
    <row r="2793" spans="2:22" ht="26.25" thickBot="1">
      <c r="B2793" s="31" t="s">
        <v>69</v>
      </c>
      <c r="C2793" s="23">
        <v>2017</v>
      </c>
      <c r="D2793" s="140"/>
      <c r="E2793" s="140"/>
      <c r="F2793" s="140"/>
      <c r="G2793" s="140"/>
      <c r="H2793" s="140"/>
      <c r="I2793" s="140"/>
      <c r="J2793" s="140"/>
      <c r="K2793" s="140"/>
      <c r="M2793" s="52">
        <v>22</v>
      </c>
      <c r="N2793" s="52">
        <v>5</v>
      </c>
      <c r="O2793" s="54" t="str">
        <f>IF($C2793&lt;=O$2,D2793*VLOOKUP($C2793,Listen!$B$5:$G$95,$N2793+1,FALSE)/VLOOKUP(O$2,Listen!$B$5:$G$95,$N2793+1,FALSE),"-")</f>
        <v>-</v>
      </c>
      <c r="P2793" s="54" t="str">
        <f>IF($C2793&lt;=P$2,E2793*VLOOKUP($C2793,Listen!$B$5:$G$95,$N2793+1,FALSE)/VLOOKUP(P$2,Listen!$B$5:$G$95,$N2793+1,FALSE),"-")</f>
        <v>-</v>
      </c>
      <c r="Q2793" s="54" t="str">
        <f>IF($C2793&lt;=Q$2,F2793*VLOOKUP($C2793,Listen!$B$5:$G$95,$N2793+1,FALSE)/VLOOKUP(Q$2,Listen!$B$5:$G$95,$N2793+1,FALSE),"-")</f>
        <v>-</v>
      </c>
      <c r="R2793" s="54" t="str">
        <f>IF($C2793&lt;=R$2,G2793*VLOOKUP($C2793,Listen!$B$5:$G$95,$N2793+1,FALSE)/VLOOKUP(R$2,Listen!$B$5:$G$95,$N2793+1,FALSE),"-")</f>
        <v>-</v>
      </c>
      <c r="S2793" s="54" t="str">
        <f>IF($C2793&lt;=S$2,H2793*VLOOKUP($C2793,Listen!$B$5:$G$95,$N2793+1,FALSE)/VLOOKUP(S$2,Listen!$B$5:$G$95,$N2793+1,FALSE),"-")</f>
        <v>-</v>
      </c>
      <c r="T2793" s="54" t="str">
        <f>IF($C2793&lt;=T$2,I2793*VLOOKUP($C2793,Listen!$B$5:$G$95,$N2793+1,FALSE)/VLOOKUP(T$2,Listen!$B$5:$G$95,$N2793+1,FALSE),"-")</f>
        <v>-</v>
      </c>
      <c r="U2793" s="54" t="str">
        <f>IF($C2793&lt;=U$2,J2793*VLOOKUP($C2793,Listen!$B$5:$G$95,$N2793+1,FALSE)/VLOOKUP(U$2,Listen!$B$5:$G$95,$N2793+1,FALSE),"-")</f>
        <v>-</v>
      </c>
      <c r="V2793" s="54" t="str">
        <f>IF($C2793&lt;=V$2,K2793*VLOOKUP($C2793,Listen!$B$5:$G$95,$N2793+1,FALSE)/VLOOKUP(V$2,Listen!$B$5:$G$95,$N2793+1,FALSE),"-")</f>
        <v>-</v>
      </c>
    </row>
    <row r="2794" spans="2:22">
      <c r="B2794" s="25"/>
      <c r="C2794" s="3">
        <v>2016</v>
      </c>
      <c r="D2794" s="140"/>
      <c r="E2794" s="140"/>
      <c r="F2794" s="140"/>
      <c r="G2794" s="140"/>
      <c r="H2794" s="140"/>
      <c r="I2794" s="140"/>
      <c r="J2794" s="140"/>
      <c r="K2794" s="141"/>
      <c r="M2794" s="52">
        <v>22</v>
      </c>
      <c r="N2794" s="52">
        <v>5</v>
      </c>
      <c r="O2794" s="54" t="str">
        <f>IF($C2794&lt;=O$2,D2794*VLOOKUP($C2794,Listen!$B$5:$G$95,$N2794+1,FALSE)/VLOOKUP(O$2,Listen!$B$5:$G$95,$N2794+1,FALSE),"-")</f>
        <v>-</v>
      </c>
      <c r="P2794" s="54" t="str">
        <f>IF($C2794&lt;=P$2,E2794*VLOOKUP($C2794,Listen!$B$5:$G$95,$N2794+1,FALSE)/VLOOKUP(P$2,Listen!$B$5:$G$95,$N2794+1,FALSE),"-")</f>
        <v>-</v>
      </c>
      <c r="Q2794" s="54" t="str">
        <f>IF($C2794&lt;=Q$2,F2794*VLOOKUP($C2794,Listen!$B$5:$G$95,$N2794+1,FALSE)/VLOOKUP(Q$2,Listen!$B$5:$G$95,$N2794+1,FALSE),"-")</f>
        <v>-</v>
      </c>
      <c r="R2794" s="54" t="str">
        <f>IF($C2794&lt;=R$2,G2794*VLOOKUP($C2794,Listen!$B$5:$G$95,$N2794+1,FALSE)/VLOOKUP(R$2,Listen!$B$5:$G$95,$N2794+1,FALSE),"-")</f>
        <v>-</v>
      </c>
      <c r="S2794" s="54" t="str">
        <f>IF($C2794&lt;=S$2,H2794*VLOOKUP($C2794,Listen!$B$5:$G$95,$N2794+1,FALSE)/VLOOKUP(S$2,Listen!$B$5:$G$95,$N2794+1,FALSE),"-")</f>
        <v>-</v>
      </c>
      <c r="T2794" s="54" t="str">
        <f>IF($C2794&lt;=T$2,I2794*VLOOKUP($C2794,Listen!$B$5:$G$95,$N2794+1,FALSE)/VLOOKUP(T$2,Listen!$B$5:$G$95,$N2794+1,FALSE),"-")</f>
        <v>-</v>
      </c>
      <c r="U2794" s="54" t="str">
        <f>IF($C2794&lt;=U$2,J2794*VLOOKUP($C2794,Listen!$B$5:$G$95,$N2794+1,FALSE)/VLOOKUP(U$2,Listen!$B$5:$G$95,$N2794+1,FALSE),"-")</f>
        <v>-</v>
      </c>
      <c r="V2794" s="54">
        <f>IF($C2794&lt;=V$2,K2794*VLOOKUP($C2794,Listen!$B$5:$G$95,$N2794+1,FALSE)/VLOOKUP(V$2,Listen!$B$5:$G$95,$N2794+1,FALSE),"-")</f>
        <v>0</v>
      </c>
    </row>
    <row r="2795" spans="2:22">
      <c r="B2795" s="25"/>
      <c r="C2795" s="3">
        <v>2015</v>
      </c>
      <c r="D2795" s="140"/>
      <c r="E2795" s="140"/>
      <c r="F2795" s="140"/>
      <c r="G2795" s="140"/>
      <c r="H2795" s="140"/>
      <c r="I2795" s="140"/>
      <c r="J2795" s="141"/>
      <c r="K2795" s="141"/>
      <c r="M2795" s="52">
        <v>22</v>
      </c>
      <c r="N2795" s="52">
        <v>5</v>
      </c>
      <c r="O2795" s="54" t="str">
        <f>IF($C2795&lt;=O$2,D2795*VLOOKUP($C2795,Listen!$B$5:$G$95,$N2795+1,FALSE)/VLOOKUP(O$2,Listen!$B$5:$G$95,$N2795+1,FALSE),"-")</f>
        <v>-</v>
      </c>
      <c r="P2795" s="54" t="str">
        <f>IF($C2795&lt;=P$2,E2795*VLOOKUP($C2795,Listen!$B$5:$G$95,$N2795+1,FALSE)/VLOOKUP(P$2,Listen!$B$5:$G$95,$N2795+1,FALSE),"-")</f>
        <v>-</v>
      </c>
      <c r="Q2795" s="54" t="str">
        <f>IF($C2795&lt;=Q$2,F2795*VLOOKUP($C2795,Listen!$B$5:$G$95,$N2795+1,FALSE)/VLOOKUP(Q$2,Listen!$B$5:$G$95,$N2795+1,FALSE),"-")</f>
        <v>-</v>
      </c>
      <c r="R2795" s="54" t="str">
        <f>IF($C2795&lt;=R$2,G2795*VLOOKUP($C2795,Listen!$B$5:$G$95,$N2795+1,FALSE)/VLOOKUP(R$2,Listen!$B$5:$G$95,$N2795+1,FALSE),"-")</f>
        <v>-</v>
      </c>
      <c r="S2795" s="54" t="str">
        <f>IF($C2795&lt;=S$2,H2795*VLOOKUP($C2795,Listen!$B$5:$G$95,$N2795+1,FALSE)/VLOOKUP(S$2,Listen!$B$5:$G$95,$N2795+1,FALSE),"-")</f>
        <v>-</v>
      </c>
      <c r="T2795" s="54" t="str">
        <f>IF($C2795&lt;=T$2,I2795*VLOOKUP($C2795,Listen!$B$5:$G$95,$N2795+1,FALSE)/VLOOKUP(T$2,Listen!$B$5:$G$95,$N2795+1,FALSE),"-")</f>
        <v>-</v>
      </c>
      <c r="U2795" s="54">
        <f>IF($C2795&lt;=U$2,J2795*VLOOKUP($C2795,Listen!$B$5:$G$95,$N2795+1,FALSE)/VLOOKUP(U$2,Listen!$B$5:$G$95,$N2795+1,FALSE),"-")</f>
        <v>0</v>
      </c>
      <c r="V2795" s="54">
        <f>IF($C2795&lt;=V$2,K2795*VLOOKUP($C2795,Listen!$B$5:$G$95,$N2795+1,FALSE)/VLOOKUP(V$2,Listen!$B$5:$G$95,$N2795+1,FALSE),"-")</f>
        <v>0</v>
      </c>
    </row>
    <row r="2796" spans="2:22">
      <c r="B2796" s="25"/>
      <c r="C2796" s="3">
        <v>2014</v>
      </c>
      <c r="D2796" s="140"/>
      <c r="E2796" s="140"/>
      <c r="F2796" s="140"/>
      <c r="G2796" s="140"/>
      <c r="H2796" s="140"/>
      <c r="I2796" s="141"/>
      <c r="J2796" s="141"/>
      <c r="K2796" s="141"/>
      <c r="M2796" s="52">
        <v>22</v>
      </c>
      <c r="N2796" s="52">
        <v>5</v>
      </c>
      <c r="O2796" s="54" t="str">
        <f>IF($C2796&lt;=O$2,D2796*VLOOKUP($C2796,Listen!$B$5:$G$95,$N2796+1,FALSE)/VLOOKUP(O$2,Listen!$B$5:$G$95,$N2796+1,FALSE),"-")</f>
        <v>-</v>
      </c>
      <c r="P2796" s="54" t="str">
        <f>IF($C2796&lt;=P$2,E2796*VLOOKUP($C2796,Listen!$B$5:$G$95,$N2796+1,FALSE)/VLOOKUP(P$2,Listen!$B$5:$G$95,$N2796+1,FALSE),"-")</f>
        <v>-</v>
      </c>
      <c r="Q2796" s="54" t="str">
        <f>IF($C2796&lt;=Q$2,F2796*VLOOKUP($C2796,Listen!$B$5:$G$95,$N2796+1,FALSE)/VLOOKUP(Q$2,Listen!$B$5:$G$95,$N2796+1,FALSE),"-")</f>
        <v>-</v>
      </c>
      <c r="R2796" s="54" t="str">
        <f>IF($C2796&lt;=R$2,G2796*VLOOKUP($C2796,Listen!$B$5:$G$95,$N2796+1,FALSE)/VLOOKUP(R$2,Listen!$B$5:$G$95,$N2796+1,FALSE),"-")</f>
        <v>-</v>
      </c>
      <c r="S2796" s="54" t="str">
        <f>IF($C2796&lt;=S$2,H2796*VLOOKUP($C2796,Listen!$B$5:$G$95,$N2796+1,FALSE)/VLOOKUP(S$2,Listen!$B$5:$G$95,$N2796+1,FALSE),"-")</f>
        <v>-</v>
      </c>
      <c r="T2796" s="54">
        <f>IF($C2796&lt;=T$2,I2796*VLOOKUP($C2796,Listen!$B$5:$G$95,$N2796+1,FALSE)/VLOOKUP(T$2,Listen!$B$5:$G$95,$N2796+1,FALSE),"-")</f>
        <v>0</v>
      </c>
      <c r="U2796" s="54">
        <f>IF($C2796&lt;=U$2,J2796*VLOOKUP($C2796,Listen!$B$5:$G$95,$N2796+1,FALSE)/VLOOKUP(U$2,Listen!$B$5:$G$95,$N2796+1,FALSE),"-")</f>
        <v>0</v>
      </c>
      <c r="V2796" s="54">
        <f>IF($C2796&lt;=V$2,K2796*VLOOKUP($C2796,Listen!$B$5:$G$95,$N2796+1,FALSE)/VLOOKUP(V$2,Listen!$B$5:$G$95,$N2796+1,FALSE),"-")</f>
        <v>0</v>
      </c>
    </row>
    <row r="2797" spans="2:22">
      <c r="B2797" s="25"/>
      <c r="C2797" s="3">
        <v>2013</v>
      </c>
      <c r="D2797" s="140"/>
      <c r="E2797" s="140"/>
      <c r="F2797" s="140"/>
      <c r="G2797" s="140"/>
      <c r="H2797" s="141"/>
      <c r="I2797" s="141"/>
      <c r="J2797" s="141"/>
      <c r="K2797" s="141"/>
      <c r="M2797" s="52">
        <v>22</v>
      </c>
      <c r="N2797" s="52">
        <v>5</v>
      </c>
      <c r="O2797" s="54" t="str">
        <f>IF($C2797&lt;=O$2,D2797*VLOOKUP($C2797,Listen!$B$5:$G$95,$N2797+1,FALSE)/VLOOKUP(O$2,Listen!$B$5:$G$95,$N2797+1,FALSE),"-")</f>
        <v>-</v>
      </c>
      <c r="P2797" s="54" t="str">
        <f>IF($C2797&lt;=P$2,E2797*VLOOKUP($C2797,Listen!$B$5:$G$95,$N2797+1,FALSE)/VLOOKUP(P$2,Listen!$B$5:$G$95,$N2797+1,FALSE),"-")</f>
        <v>-</v>
      </c>
      <c r="Q2797" s="54" t="str">
        <f>IF($C2797&lt;=Q$2,F2797*VLOOKUP($C2797,Listen!$B$5:$G$95,$N2797+1,FALSE)/VLOOKUP(Q$2,Listen!$B$5:$G$95,$N2797+1,FALSE),"-")</f>
        <v>-</v>
      </c>
      <c r="R2797" s="54" t="str">
        <f>IF($C2797&lt;=R$2,G2797*VLOOKUP($C2797,Listen!$B$5:$G$95,$N2797+1,FALSE)/VLOOKUP(R$2,Listen!$B$5:$G$95,$N2797+1,FALSE),"-")</f>
        <v>-</v>
      </c>
      <c r="S2797" s="54">
        <f>IF($C2797&lt;=S$2,H2797*VLOOKUP($C2797,Listen!$B$5:$G$95,$N2797+1,FALSE)/VLOOKUP(S$2,Listen!$B$5:$G$95,$N2797+1,FALSE),"-")</f>
        <v>0</v>
      </c>
      <c r="T2797" s="54">
        <f>IF($C2797&lt;=T$2,I2797*VLOOKUP($C2797,Listen!$B$5:$G$95,$N2797+1,FALSE)/VLOOKUP(T$2,Listen!$B$5:$G$95,$N2797+1,FALSE),"-")</f>
        <v>0</v>
      </c>
      <c r="U2797" s="54">
        <f>IF($C2797&lt;=U$2,J2797*VLOOKUP($C2797,Listen!$B$5:$G$95,$N2797+1,FALSE)/VLOOKUP(U$2,Listen!$B$5:$G$95,$N2797+1,FALSE),"-")</f>
        <v>0</v>
      </c>
      <c r="V2797" s="54">
        <f>IF($C2797&lt;=V$2,K2797*VLOOKUP($C2797,Listen!$B$5:$G$95,$N2797+1,FALSE)/VLOOKUP(V$2,Listen!$B$5:$G$95,$N2797+1,FALSE),"-")</f>
        <v>0</v>
      </c>
    </row>
    <row r="2798" spans="2:22">
      <c r="B2798" s="25"/>
      <c r="C2798" s="3">
        <v>2012</v>
      </c>
      <c r="D2798" s="140"/>
      <c r="E2798" s="140"/>
      <c r="F2798" s="140"/>
      <c r="G2798" s="141"/>
      <c r="H2798" s="141"/>
      <c r="I2798" s="141"/>
      <c r="J2798" s="141"/>
      <c r="K2798" s="141"/>
      <c r="M2798" s="52">
        <v>22</v>
      </c>
      <c r="N2798" s="52">
        <v>5</v>
      </c>
      <c r="O2798" s="54" t="str">
        <f>IF($C2798&lt;=O$2,D2798*VLOOKUP($C2798,Listen!$B$5:$G$95,$N2798+1,FALSE)/VLOOKUP(O$2,Listen!$B$5:$G$95,$N2798+1,FALSE),"-")</f>
        <v>-</v>
      </c>
      <c r="P2798" s="54" t="str">
        <f>IF($C2798&lt;=P$2,E2798*VLOOKUP($C2798,Listen!$B$5:$G$95,$N2798+1,FALSE)/VLOOKUP(P$2,Listen!$B$5:$G$95,$N2798+1,FALSE),"-")</f>
        <v>-</v>
      </c>
      <c r="Q2798" s="54" t="str">
        <f>IF($C2798&lt;=Q$2,F2798*VLOOKUP($C2798,Listen!$B$5:$G$95,$N2798+1,FALSE)/VLOOKUP(Q$2,Listen!$B$5:$G$95,$N2798+1,FALSE),"-")</f>
        <v>-</v>
      </c>
      <c r="R2798" s="54">
        <f>IF($C2798&lt;=R$2,G2798*VLOOKUP($C2798,Listen!$B$5:$G$95,$N2798+1,FALSE)/VLOOKUP(R$2,Listen!$B$5:$G$95,$N2798+1,FALSE),"-")</f>
        <v>0</v>
      </c>
      <c r="S2798" s="54">
        <f>IF($C2798&lt;=S$2,H2798*VLOOKUP($C2798,Listen!$B$5:$G$95,$N2798+1,FALSE)/VLOOKUP(S$2,Listen!$B$5:$G$95,$N2798+1,FALSE),"-")</f>
        <v>0</v>
      </c>
      <c r="T2798" s="54">
        <f>IF($C2798&lt;=T$2,I2798*VLOOKUP($C2798,Listen!$B$5:$G$95,$N2798+1,FALSE)/VLOOKUP(T$2,Listen!$B$5:$G$95,$N2798+1,FALSE),"-")</f>
        <v>0</v>
      </c>
      <c r="U2798" s="54">
        <f>IF($C2798&lt;=U$2,J2798*VLOOKUP($C2798,Listen!$B$5:$G$95,$N2798+1,FALSE)/VLOOKUP(U$2,Listen!$B$5:$G$95,$N2798+1,FALSE),"-")</f>
        <v>0</v>
      </c>
      <c r="V2798" s="54">
        <f>IF($C2798&lt;=V$2,K2798*VLOOKUP($C2798,Listen!$B$5:$G$95,$N2798+1,FALSE)/VLOOKUP(V$2,Listen!$B$5:$G$95,$N2798+1,FALSE),"-")</f>
        <v>0</v>
      </c>
    </row>
    <row r="2799" spans="2:22">
      <c r="B2799" s="25"/>
      <c r="C2799" s="3">
        <v>2011</v>
      </c>
      <c r="D2799" s="140"/>
      <c r="E2799" s="140"/>
      <c r="F2799" s="141"/>
      <c r="G2799" s="141"/>
      <c r="H2799" s="141"/>
      <c r="I2799" s="141"/>
      <c r="J2799" s="141"/>
      <c r="K2799" s="141"/>
      <c r="M2799" s="52">
        <v>22</v>
      </c>
      <c r="N2799" s="52">
        <v>5</v>
      </c>
      <c r="O2799" s="54" t="str">
        <f>IF($C2799&lt;=O$2,D2799*VLOOKUP($C2799,Listen!$B$5:$G$95,$N2799+1,FALSE)/VLOOKUP(O$2,Listen!$B$5:$G$95,$N2799+1,FALSE),"-")</f>
        <v>-</v>
      </c>
      <c r="P2799" s="54" t="str">
        <f>IF($C2799&lt;=P$2,E2799*VLOOKUP($C2799,Listen!$B$5:$G$95,$N2799+1,FALSE)/VLOOKUP(P$2,Listen!$B$5:$G$95,$N2799+1,FALSE),"-")</f>
        <v>-</v>
      </c>
      <c r="Q2799" s="54">
        <f>IF($C2799&lt;=Q$2,F2799*VLOOKUP($C2799,Listen!$B$5:$G$95,$N2799+1,FALSE)/VLOOKUP(Q$2,Listen!$B$5:$G$95,$N2799+1,FALSE),"-")</f>
        <v>0</v>
      </c>
      <c r="R2799" s="54">
        <f>IF($C2799&lt;=R$2,G2799*VLOOKUP($C2799,Listen!$B$5:$G$95,$N2799+1,FALSE)/VLOOKUP(R$2,Listen!$B$5:$G$95,$N2799+1,FALSE),"-")</f>
        <v>0</v>
      </c>
      <c r="S2799" s="54">
        <f>IF($C2799&lt;=S$2,H2799*VLOOKUP($C2799,Listen!$B$5:$G$95,$N2799+1,FALSE)/VLOOKUP(S$2,Listen!$B$5:$G$95,$N2799+1,FALSE),"-")</f>
        <v>0</v>
      </c>
      <c r="T2799" s="54">
        <f>IF($C2799&lt;=T$2,I2799*VLOOKUP($C2799,Listen!$B$5:$G$95,$N2799+1,FALSE)/VLOOKUP(T$2,Listen!$B$5:$G$95,$N2799+1,FALSE),"-")</f>
        <v>0</v>
      </c>
      <c r="U2799" s="54">
        <f>IF($C2799&lt;=U$2,J2799*VLOOKUP($C2799,Listen!$B$5:$G$95,$N2799+1,FALSE)/VLOOKUP(U$2,Listen!$B$5:$G$95,$N2799+1,FALSE),"-")</f>
        <v>0</v>
      </c>
      <c r="V2799" s="54">
        <f>IF($C2799&lt;=V$2,K2799*VLOOKUP($C2799,Listen!$B$5:$G$95,$N2799+1,FALSE)/VLOOKUP(V$2,Listen!$B$5:$G$95,$N2799+1,FALSE),"-")</f>
        <v>0</v>
      </c>
    </row>
    <row r="2800" spans="2:22">
      <c r="B2800" s="25"/>
      <c r="C2800" s="3">
        <v>2010</v>
      </c>
      <c r="D2800" s="140"/>
      <c r="E2800" s="141"/>
      <c r="F2800" s="141"/>
      <c r="G2800" s="141"/>
      <c r="H2800" s="141"/>
      <c r="I2800" s="141"/>
      <c r="J2800" s="141"/>
      <c r="K2800" s="141"/>
      <c r="M2800" s="52">
        <v>22</v>
      </c>
      <c r="N2800" s="52">
        <v>5</v>
      </c>
      <c r="O2800" s="54" t="str">
        <f>IF($C2800&lt;=O$2,D2800*VLOOKUP($C2800,Listen!$B$5:$G$95,$N2800+1,FALSE)/VLOOKUP(O$2,Listen!$B$5:$G$95,$N2800+1,FALSE),"-")</f>
        <v>-</v>
      </c>
      <c r="P2800" s="54">
        <f>IF($C2800&lt;=P$2,E2800*VLOOKUP($C2800,Listen!$B$5:$G$95,$N2800+1,FALSE)/VLOOKUP(P$2,Listen!$B$5:$G$95,$N2800+1,FALSE),"-")</f>
        <v>0</v>
      </c>
      <c r="Q2800" s="54">
        <f>IF($C2800&lt;=Q$2,F2800*VLOOKUP($C2800,Listen!$B$5:$G$95,$N2800+1,FALSE)/VLOOKUP(Q$2,Listen!$B$5:$G$95,$N2800+1,FALSE),"-")</f>
        <v>0</v>
      </c>
      <c r="R2800" s="54">
        <f>IF($C2800&lt;=R$2,G2800*VLOOKUP($C2800,Listen!$B$5:$G$95,$N2800+1,FALSE)/VLOOKUP(R$2,Listen!$B$5:$G$95,$N2800+1,FALSE),"-")</f>
        <v>0</v>
      </c>
      <c r="S2800" s="54">
        <f>IF($C2800&lt;=S$2,H2800*VLOOKUP($C2800,Listen!$B$5:$G$95,$N2800+1,FALSE)/VLOOKUP(S$2,Listen!$B$5:$G$95,$N2800+1,FALSE),"-")</f>
        <v>0</v>
      </c>
      <c r="T2800" s="54">
        <f>IF($C2800&lt;=T$2,I2800*VLOOKUP($C2800,Listen!$B$5:$G$95,$N2800+1,FALSE)/VLOOKUP(T$2,Listen!$B$5:$G$95,$N2800+1,FALSE),"-")</f>
        <v>0</v>
      </c>
      <c r="U2800" s="54">
        <f>IF($C2800&lt;=U$2,J2800*VLOOKUP($C2800,Listen!$B$5:$G$95,$N2800+1,FALSE)/VLOOKUP(U$2,Listen!$B$5:$G$95,$N2800+1,FALSE),"-")</f>
        <v>0</v>
      </c>
      <c r="V2800" s="54">
        <f>IF($C2800&lt;=V$2,K2800*VLOOKUP($C2800,Listen!$B$5:$G$95,$N2800+1,FALSE)/VLOOKUP(V$2,Listen!$B$5:$G$95,$N2800+1,FALSE),"-")</f>
        <v>0</v>
      </c>
    </row>
    <row r="2801" spans="2:22">
      <c r="B2801" s="25"/>
      <c r="C2801" s="3">
        <v>2009</v>
      </c>
      <c r="D2801" s="141"/>
      <c r="E2801" s="141"/>
      <c r="F2801" s="141"/>
      <c r="G2801" s="141"/>
      <c r="H2801" s="141"/>
      <c r="I2801" s="141"/>
      <c r="J2801" s="141"/>
      <c r="K2801" s="141"/>
      <c r="M2801" s="52">
        <v>22</v>
      </c>
      <c r="N2801" s="52">
        <v>5</v>
      </c>
      <c r="O2801" s="54">
        <f>IF($C2801&lt;=O$2,D2801*VLOOKUP($C2801,Listen!$B$5:$G$95,$N2801+1,FALSE)/VLOOKUP(O$2,Listen!$B$5:$G$95,$N2801+1,FALSE),"-")</f>
        <v>0</v>
      </c>
      <c r="P2801" s="54">
        <f>IF($C2801&lt;=P$2,E2801*VLOOKUP($C2801,Listen!$B$5:$G$95,$N2801+1,FALSE)/VLOOKUP(P$2,Listen!$B$5:$G$95,$N2801+1,FALSE),"-")</f>
        <v>0</v>
      </c>
      <c r="Q2801" s="54">
        <f>IF($C2801&lt;=Q$2,F2801*VLOOKUP($C2801,Listen!$B$5:$G$95,$N2801+1,FALSE)/VLOOKUP(Q$2,Listen!$B$5:$G$95,$N2801+1,FALSE),"-")</f>
        <v>0</v>
      </c>
      <c r="R2801" s="54">
        <f>IF($C2801&lt;=R$2,G2801*VLOOKUP($C2801,Listen!$B$5:$G$95,$N2801+1,FALSE)/VLOOKUP(R$2,Listen!$B$5:$G$95,$N2801+1,FALSE),"-")</f>
        <v>0</v>
      </c>
      <c r="S2801" s="54">
        <f>IF($C2801&lt;=S$2,H2801*VLOOKUP($C2801,Listen!$B$5:$G$95,$N2801+1,FALSE)/VLOOKUP(S$2,Listen!$B$5:$G$95,$N2801+1,FALSE),"-")</f>
        <v>0</v>
      </c>
      <c r="T2801" s="54">
        <f>IF($C2801&lt;=T$2,I2801*VLOOKUP($C2801,Listen!$B$5:$G$95,$N2801+1,FALSE)/VLOOKUP(T$2,Listen!$B$5:$G$95,$N2801+1,FALSE),"-")</f>
        <v>0</v>
      </c>
      <c r="U2801" s="54">
        <f>IF($C2801&lt;=U$2,J2801*VLOOKUP($C2801,Listen!$B$5:$G$95,$N2801+1,FALSE)/VLOOKUP(U$2,Listen!$B$5:$G$95,$N2801+1,FALSE),"-")</f>
        <v>0</v>
      </c>
      <c r="V2801" s="54">
        <f>IF($C2801&lt;=V$2,K2801*VLOOKUP($C2801,Listen!$B$5:$G$95,$N2801+1,FALSE)/VLOOKUP(V$2,Listen!$B$5:$G$95,$N2801+1,FALSE),"-")</f>
        <v>0</v>
      </c>
    </row>
    <row r="2802" spans="2:22">
      <c r="B2802" s="25"/>
      <c r="C2802" s="3">
        <v>2008</v>
      </c>
      <c r="D2802" s="141"/>
      <c r="E2802" s="141"/>
      <c r="F2802" s="141"/>
      <c r="G2802" s="141"/>
      <c r="H2802" s="141"/>
      <c r="I2802" s="141"/>
      <c r="J2802" s="141"/>
      <c r="K2802" s="141"/>
      <c r="M2802" s="52">
        <v>22</v>
      </c>
      <c r="N2802" s="52">
        <v>5</v>
      </c>
      <c r="O2802" s="54">
        <f>IF($C2802&lt;=O$2,D2802*VLOOKUP($C2802,Listen!$B$5:$G$95,$N2802+1,FALSE)/VLOOKUP(O$2,Listen!$B$5:$G$95,$N2802+1,FALSE),"-")</f>
        <v>0</v>
      </c>
      <c r="P2802" s="54">
        <f>IF($C2802&lt;=P$2,E2802*VLOOKUP($C2802,Listen!$B$5:$G$95,$N2802+1,FALSE)/VLOOKUP(P$2,Listen!$B$5:$G$95,$N2802+1,FALSE),"-")</f>
        <v>0</v>
      </c>
      <c r="Q2802" s="54">
        <f>IF($C2802&lt;=Q$2,F2802*VLOOKUP($C2802,Listen!$B$5:$G$95,$N2802+1,FALSE)/VLOOKUP(Q$2,Listen!$B$5:$G$95,$N2802+1,FALSE),"-")</f>
        <v>0</v>
      </c>
      <c r="R2802" s="54">
        <f>IF($C2802&lt;=R$2,G2802*VLOOKUP($C2802,Listen!$B$5:$G$95,$N2802+1,FALSE)/VLOOKUP(R$2,Listen!$B$5:$G$95,$N2802+1,FALSE),"-")</f>
        <v>0</v>
      </c>
      <c r="S2802" s="54">
        <f>IF($C2802&lt;=S$2,H2802*VLOOKUP($C2802,Listen!$B$5:$G$95,$N2802+1,FALSE)/VLOOKUP(S$2,Listen!$B$5:$G$95,$N2802+1,FALSE),"-")</f>
        <v>0</v>
      </c>
      <c r="T2802" s="54">
        <f>IF($C2802&lt;=T$2,I2802*VLOOKUP($C2802,Listen!$B$5:$G$95,$N2802+1,FALSE)/VLOOKUP(T$2,Listen!$B$5:$G$95,$N2802+1,FALSE),"-")</f>
        <v>0</v>
      </c>
      <c r="U2802" s="54">
        <f>IF($C2802&lt;=U$2,J2802*VLOOKUP($C2802,Listen!$B$5:$G$95,$N2802+1,FALSE)/VLOOKUP(U$2,Listen!$B$5:$G$95,$N2802+1,FALSE),"-")</f>
        <v>0</v>
      </c>
      <c r="V2802" s="54">
        <f>IF($C2802&lt;=V$2,K2802*VLOOKUP($C2802,Listen!$B$5:$G$95,$N2802+1,FALSE)/VLOOKUP(V$2,Listen!$B$5:$G$95,$N2802+1,FALSE),"-")</f>
        <v>0</v>
      </c>
    </row>
    <row r="2803" spans="2:22">
      <c r="B2803" s="25"/>
      <c r="C2803" s="3">
        <v>2007</v>
      </c>
      <c r="D2803" s="141"/>
      <c r="E2803" s="141"/>
      <c r="F2803" s="141"/>
      <c r="G2803" s="141"/>
      <c r="H2803" s="141"/>
      <c r="I2803" s="141"/>
      <c r="J2803" s="141"/>
      <c r="K2803" s="141"/>
      <c r="M2803" s="52">
        <v>22</v>
      </c>
      <c r="N2803" s="52">
        <v>5</v>
      </c>
      <c r="O2803" s="54">
        <f>IF($C2803&lt;=O$2,D2803*VLOOKUP($C2803,Listen!$B$5:$G$95,$N2803+1,FALSE)/VLOOKUP(O$2,Listen!$B$5:$G$95,$N2803+1,FALSE),"-")</f>
        <v>0</v>
      </c>
      <c r="P2803" s="54">
        <f>IF($C2803&lt;=P$2,E2803*VLOOKUP($C2803,Listen!$B$5:$G$95,$N2803+1,FALSE)/VLOOKUP(P$2,Listen!$B$5:$G$95,$N2803+1,FALSE),"-")</f>
        <v>0</v>
      </c>
      <c r="Q2803" s="54">
        <f>IF($C2803&lt;=Q$2,F2803*VLOOKUP($C2803,Listen!$B$5:$G$95,$N2803+1,FALSE)/VLOOKUP(Q$2,Listen!$B$5:$G$95,$N2803+1,FALSE),"-")</f>
        <v>0</v>
      </c>
      <c r="R2803" s="54">
        <f>IF($C2803&lt;=R$2,G2803*VLOOKUP($C2803,Listen!$B$5:$G$95,$N2803+1,FALSE)/VLOOKUP(R$2,Listen!$B$5:$G$95,$N2803+1,FALSE),"-")</f>
        <v>0</v>
      </c>
      <c r="S2803" s="54">
        <f>IF($C2803&lt;=S$2,H2803*VLOOKUP($C2803,Listen!$B$5:$G$95,$N2803+1,FALSE)/VLOOKUP(S$2,Listen!$B$5:$G$95,$N2803+1,FALSE),"-")</f>
        <v>0</v>
      </c>
      <c r="T2803" s="54">
        <f>IF($C2803&lt;=T$2,I2803*VLOOKUP($C2803,Listen!$B$5:$G$95,$N2803+1,FALSE)/VLOOKUP(T$2,Listen!$B$5:$G$95,$N2803+1,FALSE),"-")</f>
        <v>0</v>
      </c>
      <c r="U2803" s="54">
        <f>IF($C2803&lt;=U$2,J2803*VLOOKUP($C2803,Listen!$B$5:$G$95,$N2803+1,FALSE)/VLOOKUP(U$2,Listen!$B$5:$G$95,$N2803+1,FALSE),"-")</f>
        <v>0</v>
      </c>
      <c r="V2803" s="54">
        <f>IF($C2803&lt;=V$2,K2803*VLOOKUP($C2803,Listen!$B$5:$G$95,$N2803+1,FALSE)/VLOOKUP(V$2,Listen!$B$5:$G$95,$N2803+1,FALSE),"-")</f>
        <v>0</v>
      </c>
    </row>
    <row r="2804" spans="2:22">
      <c r="B2804" s="25"/>
      <c r="C2804" s="3">
        <v>2006</v>
      </c>
      <c r="D2804" s="141"/>
      <c r="E2804" s="141"/>
      <c r="F2804" s="141"/>
      <c r="G2804" s="141"/>
      <c r="H2804" s="141"/>
      <c r="I2804" s="141"/>
      <c r="J2804" s="141"/>
      <c r="K2804" s="141"/>
      <c r="M2804" s="52">
        <v>22</v>
      </c>
      <c r="N2804" s="52">
        <v>5</v>
      </c>
      <c r="O2804" s="54">
        <f>IF($C2804&lt;=O$2,D2804*VLOOKUP($C2804,Listen!$B$5:$G$95,$N2804+1,FALSE)/VLOOKUP(O$2,Listen!$B$5:$G$95,$N2804+1,FALSE),"-")</f>
        <v>0</v>
      </c>
      <c r="P2804" s="54">
        <f>IF($C2804&lt;=P$2,E2804*VLOOKUP($C2804,Listen!$B$5:$G$95,$N2804+1,FALSE)/VLOOKUP(P$2,Listen!$B$5:$G$95,$N2804+1,FALSE),"-")</f>
        <v>0</v>
      </c>
      <c r="Q2804" s="54">
        <f>IF($C2804&lt;=Q$2,F2804*VLOOKUP($C2804,Listen!$B$5:$G$95,$N2804+1,FALSE)/VLOOKUP(Q$2,Listen!$B$5:$G$95,$N2804+1,FALSE),"-")</f>
        <v>0</v>
      </c>
      <c r="R2804" s="54">
        <f>IF($C2804&lt;=R$2,G2804*VLOOKUP($C2804,Listen!$B$5:$G$95,$N2804+1,FALSE)/VLOOKUP(R$2,Listen!$B$5:$G$95,$N2804+1,FALSE),"-")</f>
        <v>0</v>
      </c>
      <c r="S2804" s="54">
        <f>IF($C2804&lt;=S$2,H2804*VLOOKUP($C2804,Listen!$B$5:$G$95,$N2804+1,FALSE)/VLOOKUP(S$2,Listen!$B$5:$G$95,$N2804+1,FALSE),"-")</f>
        <v>0</v>
      </c>
      <c r="T2804" s="54">
        <f>IF($C2804&lt;=T$2,I2804*VLOOKUP($C2804,Listen!$B$5:$G$95,$N2804+1,FALSE)/VLOOKUP(T$2,Listen!$B$5:$G$95,$N2804+1,FALSE),"-")</f>
        <v>0</v>
      </c>
      <c r="U2804" s="54">
        <f>IF($C2804&lt;=U$2,J2804*VLOOKUP($C2804,Listen!$B$5:$G$95,$N2804+1,FALSE)/VLOOKUP(U$2,Listen!$B$5:$G$95,$N2804+1,FALSE),"-")</f>
        <v>0</v>
      </c>
      <c r="V2804" s="54">
        <f>IF($C2804&lt;=V$2,K2804*VLOOKUP($C2804,Listen!$B$5:$G$95,$N2804+1,FALSE)/VLOOKUP(V$2,Listen!$B$5:$G$95,$N2804+1,FALSE),"-")</f>
        <v>0</v>
      </c>
    </row>
    <row r="2805" spans="2:22">
      <c r="B2805" s="25"/>
      <c r="C2805" s="3">
        <v>2005</v>
      </c>
      <c r="D2805" s="141"/>
      <c r="E2805" s="141"/>
      <c r="F2805" s="141"/>
      <c r="G2805" s="141"/>
      <c r="H2805" s="141"/>
      <c r="I2805" s="141"/>
      <c r="J2805" s="141"/>
      <c r="K2805" s="141"/>
      <c r="M2805" s="52">
        <v>22</v>
      </c>
      <c r="N2805" s="52">
        <v>5</v>
      </c>
      <c r="O2805" s="54">
        <f>IF($C2805&lt;=O$2,D2805*VLOOKUP($C2805,Listen!$B$5:$G$95,$N2805+1,FALSE)/VLOOKUP(O$2,Listen!$B$5:$G$95,$N2805+1,FALSE),"-")</f>
        <v>0</v>
      </c>
      <c r="P2805" s="54">
        <f>IF($C2805&lt;=P$2,E2805*VLOOKUP($C2805,Listen!$B$5:$G$95,$N2805+1,FALSE)/VLOOKUP(P$2,Listen!$B$5:$G$95,$N2805+1,FALSE),"-")</f>
        <v>0</v>
      </c>
      <c r="Q2805" s="54">
        <f>IF($C2805&lt;=Q$2,F2805*VLOOKUP($C2805,Listen!$B$5:$G$95,$N2805+1,FALSE)/VLOOKUP(Q$2,Listen!$B$5:$G$95,$N2805+1,FALSE),"-")</f>
        <v>0</v>
      </c>
      <c r="R2805" s="54">
        <f>IF($C2805&lt;=R$2,G2805*VLOOKUP($C2805,Listen!$B$5:$G$95,$N2805+1,FALSE)/VLOOKUP(R$2,Listen!$B$5:$G$95,$N2805+1,FALSE),"-")</f>
        <v>0</v>
      </c>
      <c r="S2805" s="54">
        <f>IF($C2805&lt;=S$2,H2805*VLOOKUP($C2805,Listen!$B$5:$G$95,$N2805+1,FALSE)/VLOOKUP(S$2,Listen!$B$5:$G$95,$N2805+1,FALSE),"-")</f>
        <v>0</v>
      </c>
      <c r="T2805" s="54">
        <f>IF($C2805&lt;=T$2,I2805*VLOOKUP($C2805,Listen!$B$5:$G$95,$N2805+1,FALSE)/VLOOKUP(T$2,Listen!$B$5:$G$95,$N2805+1,FALSE),"-")</f>
        <v>0</v>
      </c>
      <c r="U2805" s="54">
        <f>IF($C2805&lt;=U$2,J2805*VLOOKUP($C2805,Listen!$B$5:$G$95,$N2805+1,FALSE)/VLOOKUP(U$2,Listen!$B$5:$G$95,$N2805+1,FALSE),"-")</f>
        <v>0</v>
      </c>
      <c r="V2805" s="54">
        <f>IF($C2805&lt;=V$2,K2805*VLOOKUP($C2805,Listen!$B$5:$G$95,$N2805+1,FALSE)/VLOOKUP(V$2,Listen!$B$5:$G$95,$N2805+1,FALSE),"-")</f>
        <v>0</v>
      </c>
    </row>
    <row r="2806" spans="2:22">
      <c r="B2806" s="25"/>
      <c r="C2806" s="3">
        <v>2004</v>
      </c>
      <c r="D2806" s="141"/>
      <c r="E2806" s="141"/>
      <c r="F2806" s="141"/>
      <c r="G2806" s="141"/>
      <c r="H2806" s="141"/>
      <c r="I2806" s="141"/>
      <c r="J2806" s="141"/>
      <c r="K2806" s="141"/>
      <c r="M2806" s="52">
        <v>22</v>
      </c>
      <c r="N2806" s="52">
        <v>5</v>
      </c>
      <c r="O2806" s="54">
        <f>IF($C2806&lt;=O$2,D2806*VLOOKUP($C2806,Listen!$B$5:$G$95,$N2806+1,FALSE)/VLOOKUP(O$2,Listen!$B$5:$G$95,$N2806+1,FALSE),"-")</f>
        <v>0</v>
      </c>
      <c r="P2806" s="54">
        <f>IF($C2806&lt;=P$2,E2806*VLOOKUP($C2806,Listen!$B$5:$G$95,$N2806+1,FALSE)/VLOOKUP(P$2,Listen!$B$5:$G$95,$N2806+1,FALSE),"-")</f>
        <v>0</v>
      </c>
      <c r="Q2806" s="54">
        <f>IF($C2806&lt;=Q$2,F2806*VLOOKUP($C2806,Listen!$B$5:$G$95,$N2806+1,FALSE)/VLOOKUP(Q$2,Listen!$B$5:$G$95,$N2806+1,FALSE),"-")</f>
        <v>0</v>
      </c>
      <c r="R2806" s="54">
        <f>IF($C2806&lt;=R$2,G2806*VLOOKUP($C2806,Listen!$B$5:$G$95,$N2806+1,FALSE)/VLOOKUP(R$2,Listen!$B$5:$G$95,$N2806+1,FALSE),"-")</f>
        <v>0</v>
      </c>
      <c r="S2806" s="54">
        <f>IF($C2806&lt;=S$2,H2806*VLOOKUP($C2806,Listen!$B$5:$G$95,$N2806+1,FALSE)/VLOOKUP(S$2,Listen!$B$5:$G$95,$N2806+1,FALSE),"-")</f>
        <v>0</v>
      </c>
      <c r="T2806" s="54">
        <f>IF($C2806&lt;=T$2,I2806*VLOOKUP($C2806,Listen!$B$5:$G$95,$N2806+1,FALSE)/VLOOKUP(T$2,Listen!$B$5:$G$95,$N2806+1,FALSE),"-")</f>
        <v>0</v>
      </c>
      <c r="U2806" s="54">
        <f>IF($C2806&lt;=U$2,J2806*VLOOKUP($C2806,Listen!$B$5:$G$95,$N2806+1,FALSE)/VLOOKUP(U$2,Listen!$B$5:$G$95,$N2806+1,FALSE),"-")</f>
        <v>0</v>
      </c>
      <c r="V2806" s="54">
        <f>IF($C2806&lt;=V$2,K2806*VLOOKUP($C2806,Listen!$B$5:$G$95,$N2806+1,FALSE)/VLOOKUP(V$2,Listen!$B$5:$G$95,$N2806+1,FALSE),"-")</f>
        <v>0</v>
      </c>
    </row>
    <row r="2807" spans="2:22">
      <c r="B2807" s="25"/>
      <c r="C2807" s="3">
        <v>2003</v>
      </c>
      <c r="D2807" s="141"/>
      <c r="E2807" s="141"/>
      <c r="F2807" s="141"/>
      <c r="G2807" s="141"/>
      <c r="H2807" s="141"/>
      <c r="I2807" s="141"/>
      <c r="J2807" s="141"/>
      <c r="K2807" s="141"/>
      <c r="M2807" s="52">
        <v>22</v>
      </c>
      <c r="N2807" s="52">
        <v>5</v>
      </c>
      <c r="O2807" s="54">
        <f>IF($C2807&lt;=O$2,D2807*VLOOKUP($C2807,Listen!$B$5:$G$95,$N2807+1,FALSE)/VLOOKUP(O$2,Listen!$B$5:$G$95,$N2807+1,FALSE),"-")</f>
        <v>0</v>
      </c>
      <c r="P2807" s="54">
        <f>IF($C2807&lt;=P$2,E2807*VLOOKUP($C2807,Listen!$B$5:$G$95,$N2807+1,FALSE)/VLOOKUP(P$2,Listen!$B$5:$G$95,$N2807+1,FALSE),"-")</f>
        <v>0</v>
      </c>
      <c r="Q2807" s="54">
        <f>IF($C2807&lt;=Q$2,F2807*VLOOKUP($C2807,Listen!$B$5:$G$95,$N2807+1,FALSE)/VLOOKUP(Q$2,Listen!$B$5:$G$95,$N2807+1,FALSE),"-")</f>
        <v>0</v>
      </c>
      <c r="R2807" s="54">
        <f>IF($C2807&lt;=R$2,G2807*VLOOKUP($C2807,Listen!$B$5:$G$95,$N2807+1,FALSE)/VLOOKUP(R$2,Listen!$B$5:$G$95,$N2807+1,FALSE),"-")</f>
        <v>0</v>
      </c>
      <c r="S2807" s="54">
        <f>IF($C2807&lt;=S$2,H2807*VLOOKUP($C2807,Listen!$B$5:$G$95,$N2807+1,FALSE)/VLOOKUP(S$2,Listen!$B$5:$G$95,$N2807+1,FALSE),"-")</f>
        <v>0</v>
      </c>
      <c r="T2807" s="54">
        <f>IF($C2807&lt;=T$2,I2807*VLOOKUP($C2807,Listen!$B$5:$G$95,$N2807+1,FALSE)/VLOOKUP(T$2,Listen!$B$5:$G$95,$N2807+1,FALSE),"-")</f>
        <v>0</v>
      </c>
      <c r="U2807" s="54">
        <f>IF($C2807&lt;=U$2,J2807*VLOOKUP($C2807,Listen!$B$5:$G$95,$N2807+1,FALSE)/VLOOKUP(U$2,Listen!$B$5:$G$95,$N2807+1,FALSE),"-")</f>
        <v>0</v>
      </c>
      <c r="V2807" s="54">
        <f>IF($C2807&lt;=V$2,K2807*VLOOKUP($C2807,Listen!$B$5:$G$95,$N2807+1,FALSE)/VLOOKUP(V$2,Listen!$B$5:$G$95,$N2807+1,FALSE),"-")</f>
        <v>0</v>
      </c>
    </row>
    <row r="2808" spans="2:22">
      <c r="B2808" s="25"/>
      <c r="C2808" s="3">
        <v>2002</v>
      </c>
      <c r="D2808" s="141"/>
      <c r="E2808" s="141"/>
      <c r="F2808" s="141"/>
      <c r="G2808" s="141"/>
      <c r="H2808" s="141"/>
      <c r="I2808" s="141"/>
      <c r="J2808" s="141"/>
      <c r="K2808" s="141"/>
      <c r="M2808" s="52">
        <v>22</v>
      </c>
      <c r="N2808" s="52">
        <v>5</v>
      </c>
      <c r="O2808" s="54">
        <f>IF($C2808&lt;=O$2,D2808*VLOOKUP($C2808,Listen!$B$5:$G$95,$N2808+1,FALSE)/VLOOKUP(O$2,Listen!$B$5:$G$95,$N2808+1,FALSE),"-")</f>
        <v>0</v>
      </c>
      <c r="P2808" s="54">
        <f>IF($C2808&lt;=P$2,E2808*VLOOKUP($C2808,Listen!$B$5:$G$95,$N2808+1,FALSE)/VLOOKUP(P$2,Listen!$B$5:$G$95,$N2808+1,FALSE),"-")</f>
        <v>0</v>
      </c>
      <c r="Q2808" s="54">
        <f>IF($C2808&lt;=Q$2,F2808*VLOOKUP($C2808,Listen!$B$5:$G$95,$N2808+1,FALSE)/VLOOKUP(Q$2,Listen!$B$5:$G$95,$N2808+1,FALSE),"-")</f>
        <v>0</v>
      </c>
      <c r="R2808" s="54">
        <f>IF($C2808&lt;=R$2,G2808*VLOOKUP($C2808,Listen!$B$5:$G$95,$N2808+1,FALSE)/VLOOKUP(R$2,Listen!$B$5:$G$95,$N2808+1,FALSE),"-")</f>
        <v>0</v>
      </c>
      <c r="S2808" s="54">
        <f>IF($C2808&lt;=S$2,H2808*VLOOKUP($C2808,Listen!$B$5:$G$95,$N2808+1,FALSE)/VLOOKUP(S$2,Listen!$B$5:$G$95,$N2808+1,FALSE),"-")</f>
        <v>0</v>
      </c>
      <c r="T2808" s="54">
        <f>IF($C2808&lt;=T$2,I2808*VLOOKUP($C2808,Listen!$B$5:$G$95,$N2808+1,FALSE)/VLOOKUP(T$2,Listen!$B$5:$G$95,$N2808+1,FALSE),"-")</f>
        <v>0</v>
      </c>
      <c r="U2808" s="54">
        <f>IF($C2808&lt;=U$2,J2808*VLOOKUP($C2808,Listen!$B$5:$G$95,$N2808+1,FALSE)/VLOOKUP(U$2,Listen!$B$5:$G$95,$N2808+1,FALSE),"-")</f>
        <v>0</v>
      </c>
      <c r="V2808" s="54">
        <f>IF($C2808&lt;=V$2,K2808*VLOOKUP($C2808,Listen!$B$5:$G$95,$N2808+1,FALSE)/VLOOKUP(V$2,Listen!$B$5:$G$95,$N2808+1,FALSE),"-")</f>
        <v>0</v>
      </c>
    </row>
    <row r="2809" spans="2:22">
      <c r="B2809" s="25"/>
      <c r="C2809" s="3">
        <v>2001</v>
      </c>
      <c r="D2809" s="141"/>
      <c r="E2809" s="141"/>
      <c r="F2809" s="141"/>
      <c r="G2809" s="141"/>
      <c r="H2809" s="141"/>
      <c r="I2809" s="141"/>
      <c r="J2809" s="141"/>
      <c r="K2809" s="141"/>
      <c r="M2809" s="52">
        <v>22</v>
      </c>
      <c r="N2809" s="52">
        <v>5</v>
      </c>
      <c r="O2809" s="54">
        <f>IF($C2809&lt;=O$2,D2809*VLOOKUP($C2809,Listen!$B$5:$G$95,$N2809+1,FALSE)/VLOOKUP(O$2,Listen!$B$5:$G$95,$N2809+1,FALSE),"-")</f>
        <v>0</v>
      </c>
      <c r="P2809" s="54">
        <f>IF($C2809&lt;=P$2,E2809*VLOOKUP($C2809,Listen!$B$5:$G$95,$N2809+1,FALSE)/VLOOKUP(P$2,Listen!$B$5:$G$95,$N2809+1,FALSE),"-")</f>
        <v>0</v>
      </c>
      <c r="Q2809" s="54">
        <f>IF($C2809&lt;=Q$2,F2809*VLOOKUP($C2809,Listen!$B$5:$G$95,$N2809+1,FALSE)/VLOOKUP(Q$2,Listen!$B$5:$G$95,$N2809+1,FALSE),"-")</f>
        <v>0</v>
      </c>
      <c r="R2809" s="54">
        <f>IF($C2809&lt;=R$2,G2809*VLOOKUP($C2809,Listen!$B$5:$G$95,$N2809+1,FALSE)/VLOOKUP(R$2,Listen!$B$5:$G$95,$N2809+1,FALSE),"-")</f>
        <v>0</v>
      </c>
      <c r="S2809" s="54">
        <f>IF($C2809&lt;=S$2,H2809*VLOOKUP($C2809,Listen!$B$5:$G$95,$N2809+1,FALSE)/VLOOKUP(S$2,Listen!$B$5:$G$95,$N2809+1,FALSE),"-")</f>
        <v>0</v>
      </c>
      <c r="T2809" s="54">
        <f>IF($C2809&lt;=T$2,I2809*VLOOKUP($C2809,Listen!$B$5:$G$95,$N2809+1,FALSE)/VLOOKUP(T$2,Listen!$B$5:$G$95,$N2809+1,FALSE),"-")</f>
        <v>0</v>
      </c>
      <c r="U2809" s="54">
        <f>IF($C2809&lt;=U$2,J2809*VLOOKUP($C2809,Listen!$B$5:$G$95,$N2809+1,FALSE)/VLOOKUP(U$2,Listen!$B$5:$G$95,$N2809+1,FALSE),"-")</f>
        <v>0</v>
      </c>
      <c r="V2809" s="54">
        <f>IF($C2809&lt;=V$2,K2809*VLOOKUP($C2809,Listen!$B$5:$G$95,$N2809+1,FALSE)/VLOOKUP(V$2,Listen!$B$5:$G$95,$N2809+1,FALSE),"-")</f>
        <v>0</v>
      </c>
    </row>
    <row r="2810" spans="2:22">
      <c r="B2810" s="25"/>
      <c r="C2810" s="3">
        <v>2000</v>
      </c>
      <c r="D2810" s="141"/>
      <c r="E2810" s="141"/>
      <c r="F2810" s="141"/>
      <c r="G2810" s="141"/>
      <c r="H2810" s="141"/>
      <c r="I2810" s="141"/>
      <c r="J2810" s="141"/>
      <c r="K2810" s="141"/>
      <c r="M2810" s="52">
        <v>22</v>
      </c>
      <c r="N2810" s="52">
        <v>5</v>
      </c>
      <c r="O2810" s="54">
        <f>IF($C2810&lt;=O$2,D2810*VLOOKUP($C2810,Listen!$B$5:$G$95,$N2810+1,FALSE)/VLOOKUP(O$2,Listen!$B$5:$G$95,$N2810+1,FALSE),"-")</f>
        <v>0</v>
      </c>
      <c r="P2810" s="54">
        <f>IF($C2810&lt;=P$2,E2810*VLOOKUP($C2810,Listen!$B$5:$G$95,$N2810+1,FALSE)/VLOOKUP(P$2,Listen!$B$5:$G$95,$N2810+1,FALSE),"-")</f>
        <v>0</v>
      </c>
      <c r="Q2810" s="54">
        <f>IF($C2810&lt;=Q$2,F2810*VLOOKUP($C2810,Listen!$B$5:$G$95,$N2810+1,FALSE)/VLOOKUP(Q$2,Listen!$B$5:$G$95,$N2810+1,FALSE),"-")</f>
        <v>0</v>
      </c>
      <c r="R2810" s="54">
        <f>IF($C2810&lt;=R$2,G2810*VLOOKUP($C2810,Listen!$B$5:$G$95,$N2810+1,FALSE)/VLOOKUP(R$2,Listen!$B$5:$G$95,$N2810+1,FALSE),"-")</f>
        <v>0</v>
      </c>
      <c r="S2810" s="54">
        <f>IF($C2810&lt;=S$2,H2810*VLOOKUP($C2810,Listen!$B$5:$G$95,$N2810+1,FALSE)/VLOOKUP(S$2,Listen!$B$5:$G$95,$N2810+1,FALSE),"-")</f>
        <v>0</v>
      </c>
      <c r="T2810" s="54">
        <f>IF($C2810&lt;=T$2,I2810*VLOOKUP($C2810,Listen!$B$5:$G$95,$N2810+1,FALSE)/VLOOKUP(T$2,Listen!$B$5:$G$95,$N2810+1,FALSE),"-")</f>
        <v>0</v>
      </c>
      <c r="U2810" s="54">
        <f>IF($C2810&lt;=U$2,J2810*VLOOKUP($C2810,Listen!$B$5:$G$95,$N2810+1,FALSE)/VLOOKUP(U$2,Listen!$B$5:$G$95,$N2810+1,FALSE),"-")</f>
        <v>0</v>
      </c>
      <c r="V2810" s="54">
        <f>IF($C2810&lt;=V$2,K2810*VLOOKUP($C2810,Listen!$B$5:$G$95,$N2810+1,FALSE)/VLOOKUP(V$2,Listen!$B$5:$G$95,$N2810+1,FALSE),"-")</f>
        <v>0</v>
      </c>
    </row>
    <row r="2811" spans="2:22">
      <c r="B2811" s="25"/>
      <c r="C2811" s="3">
        <v>1999</v>
      </c>
      <c r="D2811" s="141"/>
      <c r="E2811" s="141"/>
      <c r="F2811" s="141"/>
      <c r="G2811" s="141"/>
      <c r="H2811" s="141"/>
      <c r="I2811" s="141"/>
      <c r="J2811" s="141"/>
      <c r="K2811" s="141"/>
      <c r="M2811" s="52">
        <v>22</v>
      </c>
      <c r="N2811" s="52">
        <v>5</v>
      </c>
      <c r="O2811" s="54">
        <f>IF($C2811&lt;=O$2,D2811*VLOOKUP($C2811,Listen!$B$5:$G$95,$N2811+1,FALSE)/VLOOKUP(O$2,Listen!$B$5:$G$95,$N2811+1,FALSE),"-")</f>
        <v>0</v>
      </c>
      <c r="P2811" s="54">
        <f>IF($C2811&lt;=P$2,E2811*VLOOKUP($C2811,Listen!$B$5:$G$95,$N2811+1,FALSE)/VLOOKUP(P$2,Listen!$B$5:$G$95,$N2811+1,FALSE),"-")</f>
        <v>0</v>
      </c>
      <c r="Q2811" s="54">
        <f>IF($C2811&lt;=Q$2,F2811*VLOOKUP($C2811,Listen!$B$5:$G$95,$N2811+1,FALSE)/VLOOKUP(Q$2,Listen!$B$5:$G$95,$N2811+1,FALSE),"-")</f>
        <v>0</v>
      </c>
      <c r="R2811" s="54">
        <f>IF($C2811&lt;=R$2,G2811*VLOOKUP($C2811,Listen!$B$5:$G$95,$N2811+1,FALSE)/VLOOKUP(R$2,Listen!$B$5:$G$95,$N2811+1,FALSE),"-")</f>
        <v>0</v>
      </c>
      <c r="S2811" s="54">
        <f>IF($C2811&lt;=S$2,H2811*VLOOKUP($C2811,Listen!$B$5:$G$95,$N2811+1,FALSE)/VLOOKUP(S$2,Listen!$B$5:$G$95,$N2811+1,FALSE),"-")</f>
        <v>0</v>
      </c>
      <c r="T2811" s="54">
        <f>IF($C2811&lt;=T$2,I2811*VLOOKUP($C2811,Listen!$B$5:$G$95,$N2811+1,FALSE)/VLOOKUP(T$2,Listen!$B$5:$G$95,$N2811+1,FALSE),"-")</f>
        <v>0</v>
      </c>
      <c r="U2811" s="54">
        <f>IF($C2811&lt;=U$2,J2811*VLOOKUP($C2811,Listen!$B$5:$G$95,$N2811+1,FALSE)/VLOOKUP(U$2,Listen!$B$5:$G$95,$N2811+1,FALSE),"-")</f>
        <v>0</v>
      </c>
      <c r="V2811" s="54">
        <f>IF($C2811&lt;=V$2,K2811*VLOOKUP($C2811,Listen!$B$5:$G$95,$N2811+1,FALSE)/VLOOKUP(V$2,Listen!$B$5:$G$95,$N2811+1,FALSE),"-")</f>
        <v>0</v>
      </c>
    </row>
    <row r="2812" spans="2:22">
      <c r="B2812" s="25"/>
      <c r="C2812" s="3">
        <v>1998</v>
      </c>
      <c r="D2812" s="141"/>
      <c r="E2812" s="141"/>
      <c r="F2812" s="141"/>
      <c r="G2812" s="141"/>
      <c r="H2812" s="141"/>
      <c r="I2812" s="141"/>
      <c r="J2812" s="141"/>
      <c r="K2812" s="141"/>
      <c r="M2812" s="52">
        <v>22</v>
      </c>
      <c r="N2812" s="52">
        <v>5</v>
      </c>
      <c r="O2812" s="54">
        <f>IF($C2812&lt;=O$2,D2812*VLOOKUP($C2812,Listen!$B$5:$G$95,$N2812+1,FALSE)/VLOOKUP(O$2,Listen!$B$5:$G$95,$N2812+1,FALSE),"-")</f>
        <v>0</v>
      </c>
      <c r="P2812" s="54">
        <f>IF($C2812&lt;=P$2,E2812*VLOOKUP($C2812,Listen!$B$5:$G$95,$N2812+1,FALSE)/VLOOKUP(P$2,Listen!$B$5:$G$95,$N2812+1,FALSE),"-")</f>
        <v>0</v>
      </c>
      <c r="Q2812" s="54">
        <f>IF($C2812&lt;=Q$2,F2812*VLOOKUP($C2812,Listen!$B$5:$G$95,$N2812+1,FALSE)/VLOOKUP(Q$2,Listen!$B$5:$G$95,$N2812+1,FALSE),"-")</f>
        <v>0</v>
      </c>
      <c r="R2812" s="54">
        <f>IF($C2812&lt;=R$2,G2812*VLOOKUP($C2812,Listen!$B$5:$G$95,$N2812+1,FALSE)/VLOOKUP(R$2,Listen!$B$5:$G$95,$N2812+1,FALSE),"-")</f>
        <v>0</v>
      </c>
      <c r="S2812" s="54">
        <f>IF($C2812&lt;=S$2,H2812*VLOOKUP($C2812,Listen!$B$5:$G$95,$N2812+1,FALSE)/VLOOKUP(S$2,Listen!$B$5:$G$95,$N2812+1,FALSE),"-")</f>
        <v>0</v>
      </c>
      <c r="T2812" s="54">
        <f>IF($C2812&lt;=T$2,I2812*VLOOKUP($C2812,Listen!$B$5:$G$95,$N2812+1,FALSE)/VLOOKUP(T$2,Listen!$B$5:$G$95,$N2812+1,FALSE),"-")</f>
        <v>0</v>
      </c>
      <c r="U2812" s="54">
        <f>IF($C2812&lt;=U$2,J2812*VLOOKUP($C2812,Listen!$B$5:$G$95,$N2812+1,FALSE)/VLOOKUP(U$2,Listen!$B$5:$G$95,$N2812+1,FALSE),"-")</f>
        <v>0</v>
      </c>
      <c r="V2812" s="54">
        <f>IF($C2812&lt;=V$2,K2812*VLOOKUP($C2812,Listen!$B$5:$G$95,$N2812+1,FALSE)/VLOOKUP(V$2,Listen!$B$5:$G$95,$N2812+1,FALSE),"-")</f>
        <v>0</v>
      </c>
    </row>
    <row r="2813" spans="2:22">
      <c r="B2813" s="25"/>
      <c r="C2813" s="3">
        <v>1997</v>
      </c>
      <c r="D2813" s="141"/>
      <c r="E2813" s="141"/>
      <c r="F2813" s="141"/>
      <c r="G2813" s="141"/>
      <c r="H2813" s="141"/>
      <c r="I2813" s="141"/>
      <c r="J2813" s="141"/>
      <c r="K2813" s="141"/>
      <c r="M2813" s="52">
        <v>22</v>
      </c>
      <c r="N2813" s="52">
        <v>5</v>
      </c>
      <c r="O2813" s="54">
        <f>IF($C2813&lt;=O$2,D2813*VLOOKUP($C2813,Listen!$B$5:$G$95,$N2813+1,FALSE)/VLOOKUP(O$2,Listen!$B$5:$G$95,$N2813+1,FALSE),"-")</f>
        <v>0</v>
      </c>
      <c r="P2813" s="54">
        <f>IF($C2813&lt;=P$2,E2813*VLOOKUP($C2813,Listen!$B$5:$G$95,$N2813+1,FALSE)/VLOOKUP(P$2,Listen!$B$5:$G$95,$N2813+1,FALSE),"-")</f>
        <v>0</v>
      </c>
      <c r="Q2813" s="54">
        <f>IF($C2813&lt;=Q$2,F2813*VLOOKUP($C2813,Listen!$B$5:$G$95,$N2813+1,FALSE)/VLOOKUP(Q$2,Listen!$B$5:$G$95,$N2813+1,FALSE),"-")</f>
        <v>0</v>
      </c>
      <c r="R2813" s="54">
        <f>IF($C2813&lt;=R$2,G2813*VLOOKUP($C2813,Listen!$B$5:$G$95,$N2813+1,FALSE)/VLOOKUP(R$2,Listen!$B$5:$G$95,$N2813+1,FALSE),"-")</f>
        <v>0</v>
      </c>
      <c r="S2813" s="54">
        <f>IF($C2813&lt;=S$2,H2813*VLOOKUP($C2813,Listen!$B$5:$G$95,$N2813+1,FALSE)/VLOOKUP(S$2,Listen!$B$5:$G$95,$N2813+1,FALSE),"-")</f>
        <v>0</v>
      </c>
      <c r="T2813" s="54">
        <f>IF($C2813&lt;=T$2,I2813*VLOOKUP($C2813,Listen!$B$5:$G$95,$N2813+1,FALSE)/VLOOKUP(T$2,Listen!$B$5:$G$95,$N2813+1,FALSE),"-")</f>
        <v>0</v>
      </c>
      <c r="U2813" s="54">
        <f>IF($C2813&lt;=U$2,J2813*VLOOKUP($C2813,Listen!$B$5:$G$95,$N2813+1,FALSE)/VLOOKUP(U$2,Listen!$B$5:$G$95,$N2813+1,FALSE),"-")</f>
        <v>0</v>
      </c>
      <c r="V2813" s="54">
        <f>IF($C2813&lt;=V$2,K2813*VLOOKUP($C2813,Listen!$B$5:$G$95,$N2813+1,FALSE)/VLOOKUP(V$2,Listen!$B$5:$G$95,$N2813+1,FALSE),"-")</f>
        <v>0</v>
      </c>
    </row>
    <row r="2814" spans="2:22">
      <c r="B2814" s="25"/>
      <c r="C2814" s="3">
        <v>1996</v>
      </c>
      <c r="D2814" s="141"/>
      <c r="E2814" s="141"/>
      <c r="F2814" s="141"/>
      <c r="G2814" s="141"/>
      <c r="H2814" s="141"/>
      <c r="I2814" s="141"/>
      <c r="J2814" s="141"/>
      <c r="K2814" s="141"/>
      <c r="M2814" s="52">
        <v>22</v>
      </c>
      <c r="N2814" s="52">
        <v>5</v>
      </c>
      <c r="O2814" s="54">
        <f>IF($C2814&lt;=O$2,D2814*VLOOKUP($C2814,Listen!$B$5:$G$95,$N2814+1,FALSE)/VLOOKUP(O$2,Listen!$B$5:$G$95,$N2814+1,FALSE),"-")</f>
        <v>0</v>
      </c>
      <c r="P2814" s="54">
        <f>IF($C2814&lt;=P$2,E2814*VLOOKUP($C2814,Listen!$B$5:$G$95,$N2814+1,FALSE)/VLOOKUP(P$2,Listen!$B$5:$G$95,$N2814+1,FALSE),"-")</f>
        <v>0</v>
      </c>
      <c r="Q2814" s="54">
        <f>IF($C2814&lt;=Q$2,F2814*VLOOKUP($C2814,Listen!$B$5:$G$95,$N2814+1,FALSE)/VLOOKUP(Q$2,Listen!$B$5:$G$95,$N2814+1,FALSE),"-")</f>
        <v>0</v>
      </c>
      <c r="R2814" s="54">
        <f>IF($C2814&lt;=R$2,G2814*VLOOKUP($C2814,Listen!$B$5:$G$95,$N2814+1,FALSE)/VLOOKUP(R$2,Listen!$B$5:$G$95,$N2814+1,FALSE),"-")</f>
        <v>0</v>
      </c>
      <c r="S2814" s="54">
        <f>IF($C2814&lt;=S$2,H2814*VLOOKUP($C2814,Listen!$B$5:$G$95,$N2814+1,FALSE)/VLOOKUP(S$2,Listen!$B$5:$G$95,$N2814+1,FALSE),"-")</f>
        <v>0</v>
      </c>
      <c r="T2814" s="54">
        <f>IF($C2814&lt;=T$2,I2814*VLOOKUP($C2814,Listen!$B$5:$G$95,$N2814+1,FALSE)/VLOOKUP(T$2,Listen!$B$5:$G$95,$N2814+1,FALSE),"-")</f>
        <v>0</v>
      </c>
      <c r="U2814" s="54">
        <f>IF($C2814&lt;=U$2,J2814*VLOOKUP($C2814,Listen!$B$5:$G$95,$N2814+1,FALSE)/VLOOKUP(U$2,Listen!$B$5:$G$95,$N2814+1,FALSE),"-")</f>
        <v>0</v>
      </c>
      <c r="V2814" s="54">
        <f>IF($C2814&lt;=V$2,K2814*VLOOKUP($C2814,Listen!$B$5:$G$95,$N2814+1,FALSE)/VLOOKUP(V$2,Listen!$B$5:$G$95,$N2814+1,FALSE),"-")</f>
        <v>0</v>
      </c>
    </row>
    <row r="2815" spans="2:22">
      <c r="B2815" s="25"/>
      <c r="C2815" s="3">
        <v>1995</v>
      </c>
      <c r="D2815" s="141"/>
      <c r="E2815" s="141"/>
      <c r="F2815" s="141"/>
      <c r="G2815" s="141"/>
      <c r="H2815" s="141"/>
      <c r="I2815" s="141"/>
      <c r="J2815" s="141"/>
      <c r="K2815" s="141"/>
      <c r="M2815" s="52">
        <v>22</v>
      </c>
      <c r="N2815" s="52">
        <v>5</v>
      </c>
      <c r="O2815" s="54">
        <f>IF($C2815&lt;=O$2,D2815*VLOOKUP($C2815,Listen!$B$5:$G$95,$N2815+1,FALSE)/VLOOKUP(O$2,Listen!$B$5:$G$95,$N2815+1,FALSE),"-")</f>
        <v>0</v>
      </c>
      <c r="P2815" s="54">
        <f>IF($C2815&lt;=P$2,E2815*VLOOKUP($C2815,Listen!$B$5:$G$95,$N2815+1,FALSE)/VLOOKUP(P$2,Listen!$B$5:$G$95,$N2815+1,FALSE),"-")</f>
        <v>0</v>
      </c>
      <c r="Q2815" s="54">
        <f>IF($C2815&lt;=Q$2,F2815*VLOOKUP($C2815,Listen!$B$5:$G$95,$N2815+1,FALSE)/VLOOKUP(Q$2,Listen!$B$5:$G$95,$N2815+1,FALSE),"-")</f>
        <v>0</v>
      </c>
      <c r="R2815" s="54">
        <f>IF($C2815&lt;=R$2,G2815*VLOOKUP($C2815,Listen!$B$5:$G$95,$N2815+1,FALSE)/VLOOKUP(R$2,Listen!$B$5:$G$95,$N2815+1,FALSE),"-")</f>
        <v>0</v>
      </c>
      <c r="S2815" s="54">
        <f>IF($C2815&lt;=S$2,H2815*VLOOKUP($C2815,Listen!$B$5:$G$95,$N2815+1,FALSE)/VLOOKUP(S$2,Listen!$B$5:$G$95,$N2815+1,FALSE),"-")</f>
        <v>0</v>
      </c>
      <c r="T2815" s="54">
        <f>IF($C2815&lt;=T$2,I2815*VLOOKUP($C2815,Listen!$B$5:$G$95,$N2815+1,FALSE)/VLOOKUP(T$2,Listen!$B$5:$G$95,$N2815+1,FALSE),"-")</f>
        <v>0</v>
      </c>
      <c r="U2815" s="54">
        <f>IF($C2815&lt;=U$2,J2815*VLOOKUP($C2815,Listen!$B$5:$G$95,$N2815+1,FALSE)/VLOOKUP(U$2,Listen!$B$5:$G$95,$N2815+1,FALSE),"-")</f>
        <v>0</v>
      </c>
      <c r="V2815" s="54">
        <f>IF($C2815&lt;=V$2,K2815*VLOOKUP($C2815,Listen!$B$5:$G$95,$N2815+1,FALSE)/VLOOKUP(V$2,Listen!$B$5:$G$95,$N2815+1,FALSE),"-")</f>
        <v>0</v>
      </c>
    </row>
    <row r="2816" spans="2:22">
      <c r="B2816" s="25"/>
      <c r="C2816" s="3">
        <v>1994</v>
      </c>
      <c r="D2816" s="141"/>
      <c r="E2816" s="141"/>
      <c r="F2816" s="141"/>
      <c r="G2816" s="141"/>
      <c r="H2816" s="141"/>
      <c r="I2816" s="141"/>
      <c r="J2816" s="141"/>
      <c r="K2816" s="141"/>
      <c r="M2816" s="52">
        <v>22</v>
      </c>
      <c r="N2816" s="52">
        <v>5</v>
      </c>
      <c r="O2816" s="54">
        <f>IF($C2816&lt;=O$2,D2816*VLOOKUP($C2816,Listen!$B$5:$G$95,$N2816+1,FALSE)/VLOOKUP(O$2,Listen!$B$5:$G$95,$N2816+1,FALSE),"-")</f>
        <v>0</v>
      </c>
      <c r="P2816" s="54">
        <f>IF($C2816&lt;=P$2,E2816*VLOOKUP($C2816,Listen!$B$5:$G$95,$N2816+1,FALSE)/VLOOKUP(P$2,Listen!$B$5:$G$95,$N2816+1,FALSE),"-")</f>
        <v>0</v>
      </c>
      <c r="Q2816" s="54">
        <f>IF($C2816&lt;=Q$2,F2816*VLOOKUP($C2816,Listen!$B$5:$G$95,$N2816+1,FALSE)/VLOOKUP(Q$2,Listen!$B$5:$G$95,$N2816+1,FALSE),"-")</f>
        <v>0</v>
      </c>
      <c r="R2816" s="54">
        <f>IF($C2816&lt;=R$2,G2816*VLOOKUP($C2816,Listen!$B$5:$G$95,$N2816+1,FALSE)/VLOOKUP(R$2,Listen!$B$5:$G$95,$N2816+1,FALSE),"-")</f>
        <v>0</v>
      </c>
      <c r="S2816" s="54">
        <f>IF($C2816&lt;=S$2,H2816*VLOOKUP($C2816,Listen!$B$5:$G$95,$N2816+1,FALSE)/VLOOKUP(S$2,Listen!$B$5:$G$95,$N2816+1,FALSE),"-")</f>
        <v>0</v>
      </c>
      <c r="T2816" s="54">
        <f>IF($C2816&lt;=T$2,I2816*VLOOKUP($C2816,Listen!$B$5:$G$95,$N2816+1,FALSE)/VLOOKUP(T$2,Listen!$B$5:$G$95,$N2816+1,FALSE),"-")</f>
        <v>0</v>
      </c>
      <c r="U2816" s="54">
        <f>IF($C2816&lt;=U$2,J2816*VLOOKUP($C2816,Listen!$B$5:$G$95,$N2816+1,FALSE)/VLOOKUP(U$2,Listen!$B$5:$G$95,$N2816+1,FALSE),"-")</f>
        <v>0</v>
      </c>
      <c r="V2816" s="54">
        <f>IF($C2816&lt;=V$2,K2816*VLOOKUP($C2816,Listen!$B$5:$G$95,$N2816+1,FALSE)/VLOOKUP(V$2,Listen!$B$5:$G$95,$N2816+1,FALSE),"-")</f>
        <v>0</v>
      </c>
    </row>
    <row r="2817" spans="2:22">
      <c r="B2817" s="25"/>
      <c r="C2817" s="3">
        <v>1993</v>
      </c>
      <c r="D2817" s="141"/>
      <c r="E2817" s="141"/>
      <c r="F2817" s="141"/>
      <c r="G2817" s="141"/>
      <c r="H2817" s="141"/>
      <c r="I2817" s="141"/>
      <c r="J2817" s="141"/>
      <c r="K2817" s="141"/>
      <c r="M2817" s="52">
        <v>22</v>
      </c>
      <c r="N2817" s="52">
        <v>5</v>
      </c>
      <c r="O2817" s="54">
        <f>IF($C2817&lt;=O$2,D2817*VLOOKUP($C2817,Listen!$B$5:$G$95,$N2817+1,FALSE)/VLOOKUP(O$2,Listen!$B$5:$G$95,$N2817+1,FALSE),"-")</f>
        <v>0</v>
      </c>
      <c r="P2817" s="54">
        <f>IF($C2817&lt;=P$2,E2817*VLOOKUP($C2817,Listen!$B$5:$G$95,$N2817+1,FALSE)/VLOOKUP(P$2,Listen!$B$5:$G$95,$N2817+1,FALSE),"-")</f>
        <v>0</v>
      </c>
      <c r="Q2817" s="54">
        <f>IF($C2817&lt;=Q$2,F2817*VLOOKUP($C2817,Listen!$B$5:$G$95,$N2817+1,FALSE)/VLOOKUP(Q$2,Listen!$B$5:$G$95,$N2817+1,FALSE),"-")</f>
        <v>0</v>
      </c>
      <c r="R2817" s="54">
        <f>IF($C2817&lt;=R$2,G2817*VLOOKUP($C2817,Listen!$B$5:$G$95,$N2817+1,FALSE)/VLOOKUP(R$2,Listen!$B$5:$G$95,$N2817+1,FALSE),"-")</f>
        <v>0</v>
      </c>
      <c r="S2817" s="54">
        <f>IF($C2817&lt;=S$2,H2817*VLOOKUP($C2817,Listen!$B$5:$G$95,$N2817+1,FALSE)/VLOOKUP(S$2,Listen!$B$5:$G$95,$N2817+1,FALSE),"-")</f>
        <v>0</v>
      </c>
      <c r="T2817" s="54">
        <f>IF($C2817&lt;=T$2,I2817*VLOOKUP($C2817,Listen!$B$5:$G$95,$N2817+1,FALSE)/VLOOKUP(T$2,Listen!$B$5:$G$95,$N2817+1,FALSE),"-")</f>
        <v>0</v>
      </c>
      <c r="U2817" s="54">
        <f>IF($C2817&lt;=U$2,J2817*VLOOKUP($C2817,Listen!$B$5:$G$95,$N2817+1,FALSE)/VLOOKUP(U$2,Listen!$B$5:$G$95,$N2817+1,FALSE),"-")</f>
        <v>0</v>
      </c>
      <c r="V2817" s="54">
        <f>IF($C2817&lt;=V$2,K2817*VLOOKUP($C2817,Listen!$B$5:$G$95,$N2817+1,FALSE)/VLOOKUP(V$2,Listen!$B$5:$G$95,$N2817+1,FALSE),"-")</f>
        <v>0</v>
      </c>
    </row>
    <row r="2818" spans="2:22">
      <c r="B2818" s="25"/>
      <c r="C2818" s="3">
        <v>1992</v>
      </c>
      <c r="D2818" s="141"/>
      <c r="E2818" s="141"/>
      <c r="F2818" s="141"/>
      <c r="G2818" s="141"/>
      <c r="H2818" s="141"/>
      <c r="I2818" s="141"/>
      <c r="J2818" s="141"/>
      <c r="K2818" s="141"/>
      <c r="M2818" s="52">
        <v>22</v>
      </c>
      <c r="N2818" s="52">
        <v>5</v>
      </c>
      <c r="O2818" s="54">
        <f>IF($C2818&lt;=O$2,D2818*VLOOKUP($C2818,Listen!$B$5:$G$95,$N2818+1,FALSE)/VLOOKUP(O$2,Listen!$B$5:$G$95,$N2818+1,FALSE),"-")</f>
        <v>0</v>
      </c>
      <c r="P2818" s="54">
        <f>IF($C2818&lt;=P$2,E2818*VLOOKUP($C2818,Listen!$B$5:$G$95,$N2818+1,FALSE)/VLOOKUP(P$2,Listen!$B$5:$G$95,$N2818+1,FALSE),"-")</f>
        <v>0</v>
      </c>
      <c r="Q2818" s="54">
        <f>IF($C2818&lt;=Q$2,F2818*VLOOKUP($C2818,Listen!$B$5:$G$95,$N2818+1,FALSE)/VLOOKUP(Q$2,Listen!$B$5:$G$95,$N2818+1,FALSE),"-")</f>
        <v>0</v>
      </c>
      <c r="R2818" s="54">
        <f>IF($C2818&lt;=R$2,G2818*VLOOKUP($C2818,Listen!$B$5:$G$95,$N2818+1,FALSE)/VLOOKUP(R$2,Listen!$B$5:$G$95,$N2818+1,FALSE),"-")</f>
        <v>0</v>
      </c>
      <c r="S2818" s="54">
        <f>IF($C2818&lt;=S$2,H2818*VLOOKUP($C2818,Listen!$B$5:$G$95,$N2818+1,FALSE)/VLOOKUP(S$2,Listen!$B$5:$G$95,$N2818+1,FALSE),"-")</f>
        <v>0</v>
      </c>
      <c r="T2818" s="54">
        <f>IF($C2818&lt;=T$2,I2818*VLOOKUP($C2818,Listen!$B$5:$G$95,$N2818+1,FALSE)/VLOOKUP(T$2,Listen!$B$5:$G$95,$N2818+1,FALSE),"-")</f>
        <v>0</v>
      </c>
      <c r="U2818" s="54">
        <f>IF($C2818&lt;=U$2,J2818*VLOOKUP($C2818,Listen!$B$5:$G$95,$N2818+1,FALSE)/VLOOKUP(U$2,Listen!$B$5:$G$95,$N2818+1,FALSE),"-")</f>
        <v>0</v>
      </c>
      <c r="V2818" s="54">
        <f>IF($C2818&lt;=V$2,K2818*VLOOKUP($C2818,Listen!$B$5:$G$95,$N2818+1,FALSE)/VLOOKUP(V$2,Listen!$B$5:$G$95,$N2818+1,FALSE),"-")</f>
        <v>0</v>
      </c>
    </row>
    <row r="2819" spans="2:22">
      <c r="B2819" s="25"/>
      <c r="C2819" s="3">
        <v>1991</v>
      </c>
      <c r="D2819" s="141"/>
      <c r="E2819" s="141"/>
      <c r="F2819" s="141"/>
      <c r="G2819" s="141"/>
      <c r="H2819" s="141"/>
      <c r="I2819" s="141"/>
      <c r="J2819" s="141"/>
      <c r="K2819" s="141"/>
      <c r="M2819" s="52">
        <v>22</v>
      </c>
      <c r="N2819" s="52">
        <v>5</v>
      </c>
      <c r="O2819" s="54">
        <f>IF($C2819&lt;=O$2,D2819*VLOOKUP($C2819,Listen!$B$5:$G$95,$N2819+1,FALSE)/VLOOKUP(O$2,Listen!$B$5:$G$95,$N2819+1,FALSE),"-")</f>
        <v>0</v>
      </c>
      <c r="P2819" s="54">
        <f>IF($C2819&lt;=P$2,E2819*VLOOKUP($C2819,Listen!$B$5:$G$95,$N2819+1,FALSE)/VLOOKUP(P$2,Listen!$B$5:$G$95,$N2819+1,FALSE),"-")</f>
        <v>0</v>
      </c>
      <c r="Q2819" s="54">
        <f>IF($C2819&lt;=Q$2,F2819*VLOOKUP($C2819,Listen!$B$5:$G$95,$N2819+1,FALSE)/VLOOKUP(Q$2,Listen!$B$5:$G$95,$N2819+1,FALSE),"-")</f>
        <v>0</v>
      </c>
      <c r="R2819" s="54">
        <f>IF($C2819&lt;=R$2,G2819*VLOOKUP($C2819,Listen!$B$5:$G$95,$N2819+1,FALSE)/VLOOKUP(R$2,Listen!$B$5:$G$95,$N2819+1,FALSE),"-")</f>
        <v>0</v>
      </c>
      <c r="S2819" s="54">
        <f>IF($C2819&lt;=S$2,H2819*VLOOKUP($C2819,Listen!$B$5:$G$95,$N2819+1,FALSE)/VLOOKUP(S$2,Listen!$B$5:$G$95,$N2819+1,FALSE),"-")</f>
        <v>0</v>
      </c>
      <c r="T2819" s="54">
        <f>IF($C2819&lt;=T$2,I2819*VLOOKUP($C2819,Listen!$B$5:$G$95,$N2819+1,FALSE)/VLOOKUP(T$2,Listen!$B$5:$G$95,$N2819+1,FALSE),"-")</f>
        <v>0</v>
      </c>
      <c r="U2819" s="54">
        <f>IF($C2819&lt;=U$2,J2819*VLOOKUP($C2819,Listen!$B$5:$G$95,$N2819+1,FALSE)/VLOOKUP(U$2,Listen!$B$5:$G$95,$N2819+1,FALSE),"-")</f>
        <v>0</v>
      </c>
      <c r="V2819" s="54">
        <f>IF($C2819&lt;=V$2,K2819*VLOOKUP($C2819,Listen!$B$5:$G$95,$N2819+1,FALSE)/VLOOKUP(V$2,Listen!$B$5:$G$95,$N2819+1,FALSE),"-")</f>
        <v>0</v>
      </c>
    </row>
    <row r="2820" spans="2:22">
      <c r="B2820" s="25"/>
      <c r="C2820" s="3">
        <v>1990</v>
      </c>
      <c r="D2820" s="141"/>
      <c r="E2820" s="141"/>
      <c r="F2820" s="141"/>
      <c r="G2820" s="141"/>
      <c r="H2820" s="141"/>
      <c r="I2820" s="141"/>
      <c r="J2820" s="141"/>
      <c r="K2820" s="141"/>
      <c r="M2820" s="52">
        <v>22</v>
      </c>
      <c r="N2820" s="52">
        <v>5</v>
      </c>
      <c r="O2820" s="54">
        <f>IF($C2820&lt;=O$2,D2820*VLOOKUP($C2820,Listen!$B$5:$G$95,$N2820+1,FALSE)/VLOOKUP(O$2,Listen!$B$5:$G$95,$N2820+1,FALSE),"-")</f>
        <v>0</v>
      </c>
      <c r="P2820" s="54">
        <f>IF($C2820&lt;=P$2,E2820*VLOOKUP($C2820,Listen!$B$5:$G$95,$N2820+1,FALSE)/VLOOKUP(P$2,Listen!$B$5:$G$95,$N2820+1,FALSE),"-")</f>
        <v>0</v>
      </c>
      <c r="Q2820" s="54">
        <f>IF($C2820&lt;=Q$2,F2820*VLOOKUP($C2820,Listen!$B$5:$G$95,$N2820+1,FALSE)/VLOOKUP(Q$2,Listen!$B$5:$G$95,$N2820+1,FALSE),"-")</f>
        <v>0</v>
      </c>
      <c r="R2820" s="54">
        <f>IF($C2820&lt;=R$2,G2820*VLOOKUP($C2820,Listen!$B$5:$G$95,$N2820+1,FALSE)/VLOOKUP(R$2,Listen!$B$5:$G$95,$N2820+1,FALSE),"-")</f>
        <v>0</v>
      </c>
      <c r="S2820" s="54">
        <f>IF($C2820&lt;=S$2,H2820*VLOOKUP($C2820,Listen!$B$5:$G$95,$N2820+1,FALSE)/VLOOKUP(S$2,Listen!$B$5:$G$95,$N2820+1,FALSE),"-")</f>
        <v>0</v>
      </c>
      <c r="T2820" s="54">
        <f>IF($C2820&lt;=T$2,I2820*VLOOKUP($C2820,Listen!$B$5:$G$95,$N2820+1,FALSE)/VLOOKUP(T$2,Listen!$B$5:$G$95,$N2820+1,FALSE),"-")</f>
        <v>0</v>
      </c>
      <c r="U2820" s="54">
        <f>IF($C2820&lt;=U$2,J2820*VLOOKUP($C2820,Listen!$B$5:$G$95,$N2820+1,FALSE)/VLOOKUP(U$2,Listen!$B$5:$G$95,$N2820+1,FALSE),"-")</f>
        <v>0</v>
      </c>
      <c r="V2820" s="54">
        <f>IF($C2820&lt;=V$2,K2820*VLOOKUP($C2820,Listen!$B$5:$G$95,$N2820+1,FALSE)/VLOOKUP(V$2,Listen!$B$5:$G$95,$N2820+1,FALSE),"-")</f>
        <v>0</v>
      </c>
    </row>
    <row r="2821" spans="2:22">
      <c r="B2821" s="25"/>
      <c r="C2821" s="3">
        <v>1989</v>
      </c>
      <c r="D2821" s="141"/>
      <c r="E2821" s="141"/>
      <c r="F2821" s="141"/>
      <c r="G2821" s="141"/>
      <c r="H2821" s="141"/>
      <c r="I2821" s="141"/>
      <c r="J2821" s="141"/>
      <c r="K2821" s="141"/>
      <c r="M2821" s="52">
        <v>22</v>
      </c>
      <c r="N2821" s="52">
        <v>5</v>
      </c>
      <c r="O2821" s="54">
        <f>IF($C2821&lt;=O$2,D2821*VLOOKUP($C2821,Listen!$B$5:$G$95,$N2821+1,FALSE)/VLOOKUP(O$2,Listen!$B$5:$G$95,$N2821+1,FALSE),"-")</f>
        <v>0</v>
      </c>
      <c r="P2821" s="54">
        <f>IF($C2821&lt;=P$2,E2821*VLOOKUP($C2821,Listen!$B$5:$G$95,$N2821+1,FALSE)/VLOOKUP(P$2,Listen!$B$5:$G$95,$N2821+1,FALSE),"-")</f>
        <v>0</v>
      </c>
      <c r="Q2821" s="54">
        <f>IF($C2821&lt;=Q$2,F2821*VLOOKUP($C2821,Listen!$B$5:$G$95,$N2821+1,FALSE)/VLOOKUP(Q$2,Listen!$B$5:$G$95,$N2821+1,FALSE),"-")</f>
        <v>0</v>
      </c>
      <c r="R2821" s="54">
        <f>IF($C2821&lt;=R$2,G2821*VLOOKUP($C2821,Listen!$B$5:$G$95,$N2821+1,FALSE)/VLOOKUP(R$2,Listen!$B$5:$G$95,$N2821+1,FALSE),"-")</f>
        <v>0</v>
      </c>
      <c r="S2821" s="54">
        <f>IF($C2821&lt;=S$2,H2821*VLOOKUP($C2821,Listen!$B$5:$G$95,$N2821+1,FALSE)/VLOOKUP(S$2,Listen!$B$5:$G$95,$N2821+1,FALSE),"-")</f>
        <v>0</v>
      </c>
      <c r="T2821" s="54">
        <f>IF($C2821&lt;=T$2,I2821*VLOOKUP($C2821,Listen!$B$5:$G$95,$N2821+1,FALSE)/VLOOKUP(T$2,Listen!$B$5:$G$95,$N2821+1,FALSE),"-")</f>
        <v>0</v>
      </c>
      <c r="U2821" s="54">
        <f>IF($C2821&lt;=U$2,J2821*VLOOKUP($C2821,Listen!$B$5:$G$95,$N2821+1,FALSE)/VLOOKUP(U$2,Listen!$B$5:$G$95,$N2821+1,FALSE),"-")</f>
        <v>0</v>
      </c>
      <c r="V2821" s="54">
        <f>IF($C2821&lt;=V$2,K2821*VLOOKUP($C2821,Listen!$B$5:$G$95,$N2821+1,FALSE)/VLOOKUP(V$2,Listen!$B$5:$G$95,$N2821+1,FALSE),"-")</f>
        <v>0</v>
      </c>
    </row>
    <row r="2822" spans="2:22">
      <c r="B2822" s="25"/>
      <c r="C2822" s="3">
        <v>1988</v>
      </c>
      <c r="D2822" s="141"/>
      <c r="E2822" s="141"/>
      <c r="F2822" s="141"/>
      <c r="G2822" s="141"/>
      <c r="H2822" s="141"/>
      <c r="I2822" s="141"/>
      <c r="J2822" s="141"/>
      <c r="K2822" s="141"/>
      <c r="M2822" s="52">
        <v>22</v>
      </c>
      <c r="N2822" s="52">
        <v>5</v>
      </c>
      <c r="O2822" s="54">
        <f>IF($C2822&lt;=O$2,D2822*VLOOKUP($C2822,Listen!$B$5:$G$95,$N2822+1,FALSE)/VLOOKUP(O$2,Listen!$B$5:$G$95,$N2822+1,FALSE),"-")</f>
        <v>0</v>
      </c>
      <c r="P2822" s="54">
        <f>IF($C2822&lt;=P$2,E2822*VLOOKUP($C2822,Listen!$B$5:$G$95,$N2822+1,FALSE)/VLOOKUP(P$2,Listen!$B$5:$G$95,$N2822+1,FALSE),"-")</f>
        <v>0</v>
      </c>
      <c r="Q2822" s="54">
        <f>IF($C2822&lt;=Q$2,F2822*VLOOKUP($C2822,Listen!$B$5:$G$95,$N2822+1,FALSE)/VLOOKUP(Q$2,Listen!$B$5:$G$95,$N2822+1,FALSE),"-")</f>
        <v>0</v>
      </c>
      <c r="R2822" s="54">
        <f>IF($C2822&lt;=R$2,G2822*VLOOKUP($C2822,Listen!$B$5:$G$95,$N2822+1,FALSE)/VLOOKUP(R$2,Listen!$B$5:$G$95,$N2822+1,FALSE),"-")</f>
        <v>0</v>
      </c>
      <c r="S2822" s="54">
        <f>IF($C2822&lt;=S$2,H2822*VLOOKUP($C2822,Listen!$B$5:$G$95,$N2822+1,FALSE)/VLOOKUP(S$2,Listen!$B$5:$G$95,$N2822+1,FALSE),"-")</f>
        <v>0</v>
      </c>
      <c r="T2822" s="54">
        <f>IF($C2822&lt;=T$2,I2822*VLOOKUP($C2822,Listen!$B$5:$G$95,$N2822+1,FALSE)/VLOOKUP(T$2,Listen!$B$5:$G$95,$N2822+1,FALSE),"-")</f>
        <v>0</v>
      </c>
      <c r="U2822" s="54">
        <f>IF($C2822&lt;=U$2,J2822*VLOOKUP($C2822,Listen!$B$5:$G$95,$N2822+1,FALSE)/VLOOKUP(U$2,Listen!$B$5:$G$95,$N2822+1,FALSE),"-")</f>
        <v>0</v>
      </c>
      <c r="V2822" s="54">
        <f>IF($C2822&lt;=V$2,K2822*VLOOKUP($C2822,Listen!$B$5:$G$95,$N2822+1,FALSE)/VLOOKUP(V$2,Listen!$B$5:$G$95,$N2822+1,FALSE),"-")</f>
        <v>0</v>
      </c>
    </row>
    <row r="2823" spans="2:22">
      <c r="B2823" s="25"/>
      <c r="C2823" s="3">
        <v>1987</v>
      </c>
      <c r="D2823" s="141"/>
      <c r="E2823" s="141"/>
      <c r="F2823" s="141"/>
      <c r="G2823" s="141"/>
      <c r="H2823" s="141"/>
      <c r="I2823" s="141"/>
      <c r="J2823" s="141"/>
      <c r="K2823" s="141"/>
      <c r="M2823" s="52">
        <v>22</v>
      </c>
      <c r="N2823" s="52">
        <v>5</v>
      </c>
      <c r="O2823" s="54">
        <f>IF($C2823&lt;=O$2,D2823*VLOOKUP($C2823,Listen!$B$5:$G$95,$N2823+1,FALSE)/VLOOKUP(O$2,Listen!$B$5:$G$95,$N2823+1,FALSE),"-")</f>
        <v>0</v>
      </c>
      <c r="P2823" s="54">
        <f>IF($C2823&lt;=P$2,E2823*VLOOKUP($C2823,Listen!$B$5:$G$95,$N2823+1,FALSE)/VLOOKUP(P$2,Listen!$B$5:$G$95,$N2823+1,FALSE),"-")</f>
        <v>0</v>
      </c>
      <c r="Q2823" s="54">
        <f>IF($C2823&lt;=Q$2,F2823*VLOOKUP($C2823,Listen!$B$5:$G$95,$N2823+1,FALSE)/VLOOKUP(Q$2,Listen!$B$5:$G$95,$N2823+1,FALSE),"-")</f>
        <v>0</v>
      </c>
      <c r="R2823" s="54">
        <f>IF($C2823&lt;=R$2,G2823*VLOOKUP($C2823,Listen!$B$5:$G$95,$N2823+1,FALSE)/VLOOKUP(R$2,Listen!$B$5:$G$95,$N2823+1,FALSE),"-")</f>
        <v>0</v>
      </c>
      <c r="S2823" s="54">
        <f>IF($C2823&lt;=S$2,H2823*VLOOKUP($C2823,Listen!$B$5:$G$95,$N2823+1,FALSE)/VLOOKUP(S$2,Listen!$B$5:$G$95,$N2823+1,FALSE),"-")</f>
        <v>0</v>
      </c>
      <c r="T2823" s="54">
        <f>IF($C2823&lt;=T$2,I2823*VLOOKUP($C2823,Listen!$B$5:$G$95,$N2823+1,FALSE)/VLOOKUP(T$2,Listen!$B$5:$G$95,$N2823+1,FALSE),"-")</f>
        <v>0</v>
      </c>
      <c r="U2823" s="54">
        <f>IF($C2823&lt;=U$2,J2823*VLOOKUP($C2823,Listen!$B$5:$G$95,$N2823+1,FALSE)/VLOOKUP(U$2,Listen!$B$5:$G$95,$N2823+1,FALSE),"-")</f>
        <v>0</v>
      </c>
      <c r="V2823" s="54">
        <f>IF($C2823&lt;=V$2,K2823*VLOOKUP($C2823,Listen!$B$5:$G$95,$N2823+1,FALSE)/VLOOKUP(V$2,Listen!$B$5:$G$95,$N2823+1,FALSE),"-")</f>
        <v>0</v>
      </c>
    </row>
    <row r="2824" spans="2:22">
      <c r="B2824" s="25"/>
      <c r="C2824" s="3">
        <v>1986</v>
      </c>
      <c r="D2824" s="141"/>
      <c r="E2824" s="141"/>
      <c r="F2824" s="141"/>
      <c r="G2824" s="141"/>
      <c r="H2824" s="141"/>
      <c r="I2824" s="141"/>
      <c r="J2824" s="141"/>
      <c r="K2824" s="141"/>
      <c r="M2824" s="52">
        <v>22</v>
      </c>
      <c r="N2824" s="52">
        <v>5</v>
      </c>
      <c r="O2824" s="54">
        <f>IF($C2824&lt;=O$2,D2824*VLOOKUP($C2824,Listen!$B$5:$G$95,$N2824+1,FALSE)/VLOOKUP(O$2,Listen!$B$5:$G$95,$N2824+1,FALSE),"-")</f>
        <v>0</v>
      </c>
      <c r="P2824" s="54">
        <f>IF($C2824&lt;=P$2,E2824*VLOOKUP($C2824,Listen!$B$5:$G$95,$N2824+1,FALSE)/VLOOKUP(P$2,Listen!$B$5:$G$95,$N2824+1,FALSE),"-")</f>
        <v>0</v>
      </c>
      <c r="Q2824" s="54">
        <f>IF($C2824&lt;=Q$2,F2824*VLOOKUP($C2824,Listen!$B$5:$G$95,$N2824+1,FALSE)/VLOOKUP(Q$2,Listen!$B$5:$G$95,$N2824+1,FALSE),"-")</f>
        <v>0</v>
      </c>
      <c r="R2824" s="54">
        <f>IF($C2824&lt;=R$2,G2824*VLOOKUP($C2824,Listen!$B$5:$G$95,$N2824+1,FALSE)/VLOOKUP(R$2,Listen!$B$5:$G$95,$N2824+1,FALSE),"-")</f>
        <v>0</v>
      </c>
      <c r="S2824" s="54">
        <f>IF($C2824&lt;=S$2,H2824*VLOOKUP($C2824,Listen!$B$5:$G$95,$N2824+1,FALSE)/VLOOKUP(S$2,Listen!$B$5:$G$95,$N2824+1,FALSE),"-")</f>
        <v>0</v>
      </c>
      <c r="T2824" s="54">
        <f>IF($C2824&lt;=T$2,I2824*VLOOKUP($C2824,Listen!$B$5:$G$95,$N2824+1,FALSE)/VLOOKUP(T$2,Listen!$B$5:$G$95,$N2824+1,FALSE),"-")</f>
        <v>0</v>
      </c>
      <c r="U2824" s="54">
        <f>IF($C2824&lt;=U$2,J2824*VLOOKUP($C2824,Listen!$B$5:$G$95,$N2824+1,FALSE)/VLOOKUP(U$2,Listen!$B$5:$G$95,$N2824+1,FALSE),"-")</f>
        <v>0</v>
      </c>
      <c r="V2824" s="54">
        <f>IF($C2824&lt;=V$2,K2824*VLOOKUP($C2824,Listen!$B$5:$G$95,$N2824+1,FALSE)/VLOOKUP(V$2,Listen!$B$5:$G$95,$N2824+1,FALSE),"-")</f>
        <v>0</v>
      </c>
    </row>
    <row r="2825" spans="2:22">
      <c r="B2825" s="25"/>
      <c r="C2825" s="3">
        <v>1985</v>
      </c>
      <c r="D2825" s="141"/>
      <c r="E2825" s="141"/>
      <c r="F2825" s="141"/>
      <c r="G2825" s="141"/>
      <c r="H2825" s="141"/>
      <c r="I2825" s="141"/>
      <c r="J2825" s="141"/>
      <c r="K2825" s="141"/>
      <c r="M2825" s="52">
        <v>22</v>
      </c>
      <c r="N2825" s="52">
        <v>5</v>
      </c>
      <c r="O2825" s="54">
        <f>IF($C2825&lt;=O$2,D2825*VLOOKUP($C2825,Listen!$B$5:$G$95,$N2825+1,FALSE)/VLOOKUP(O$2,Listen!$B$5:$G$95,$N2825+1,FALSE),"-")</f>
        <v>0</v>
      </c>
      <c r="P2825" s="54">
        <f>IF($C2825&lt;=P$2,E2825*VLOOKUP($C2825,Listen!$B$5:$G$95,$N2825+1,FALSE)/VLOOKUP(P$2,Listen!$B$5:$G$95,$N2825+1,FALSE),"-")</f>
        <v>0</v>
      </c>
      <c r="Q2825" s="54">
        <f>IF($C2825&lt;=Q$2,F2825*VLOOKUP($C2825,Listen!$B$5:$G$95,$N2825+1,FALSE)/VLOOKUP(Q$2,Listen!$B$5:$G$95,$N2825+1,FALSE),"-")</f>
        <v>0</v>
      </c>
      <c r="R2825" s="54">
        <f>IF($C2825&lt;=R$2,G2825*VLOOKUP($C2825,Listen!$B$5:$G$95,$N2825+1,FALSE)/VLOOKUP(R$2,Listen!$B$5:$G$95,$N2825+1,FALSE),"-")</f>
        <v>0</v>
      </c>
      <c r="S2825" s="54">
        <f>IF($C2825&lt;=S$2,H2825*VLOOKUP($C2825,Listen!$B$5:$G$95,$N2825+1,FALSE)/VLOOKUP(S$2,Listen!$B$5:$G$95,$N2825+1,FALSE),"-")</f>
        <v>0</v>
      </c>
      <c r="T2825" s="54">
        <f>IF($C2825&lt;=T$2,I2825*VLOOKUP($C2825,Listen!$B$5:$G$95,$N2825+1,FALSE)/VLOOKUP(T$2,Listen!$B$5:$G$95,$N2825+1,FALSE),"-")</f>
        <v>0</v>
      </c>
      <c r="U2825" s="54">
        <f>IF($C2825&lt;=U$2,J2825*VLOOKUP($C2825,Listen!$B$5:$G$95,$N2825+1,FALSE)/VLOOKUP(U$2,Listen!$B$5:$G$95,$N2825+1,FALSE),"-")</f>
        <v>0</v>
      </c>
      <c r="V2825" s="54">
        <f>IF($C2825&lt;=V$2,K2825*VLOOKUP($C2825,Listen!$B$5:$G$95,$N2825+1,FALSE)/VLOOKUP(V$2,Listen!$B$5:$G$95,$N2825+1,FALSE),"-")</f>
        <v>0</v>
      </c>
    </row>
    <row r="2826" spans="2:22">
      <c r="B2826" s="25"/>
      <c r="C2826" s="3">
        <v>1984</v>
      </c>
      <c r="D2826" s="141"/>
      <c r="E2826" s="141"/>
      <c r="F2826" s="141"/>
      <c r="G2826" s="141"/>
      <c r="H2826" s="141"/>
      <c r="I2826" s="141"/>
      <c r="J2826" s="141"/>
      <c r="K2826" s="141"/>
      <c r="M2826" s="52">
        <v>22</v>
      </c>
      <c r="N2826" s="52">
        <v>5</v>
      </c>
      <c r="O2826" s="54">
        <f>IF($C2826&lt;=O$2,D2826*VLOOKUP($C2826,Listen!$B$5:$G$95,$N2826+1,FALSE)/VLOOKUP(O$2,Listen!$B$5:$G$95,$N2826+1,FALSE),"-")</f>
        <v>0</v>
      </c>
      <c r="P2826" s="54">
        <f>IF($C2826&lt;=P$2,E2826*VLOOKUP($C2826,Listen!$B$5:$G$95,$N2826+1,FALSE)/VLOOKUP(P$2,Listen!$B$5:$G$95,$N2826+1,FALSE),"-")</f>
        <v>0</v>
      </c>
      <c r="Q2826" s="54">
        <f>IF($C2826&lt;=Q$2,F2826*VLOOKUP($C2826,Listen!$B$5:$G$95,$N2826+1,FALSE)/VLOOKUP(Q$2,Listen!$B$5:$G$95,$N2826+1,FALSE),"-")</f>
        <v>0</v>
      </c>
      <c r="R2826" s="54">
        <f>IF($C2826&lt;=R$2,G2826*VLOOKUP($C2826,Listen!$B$5:$G$95,$N2826+1,FALSE)/VLOOKUP(R$2,Listen!$B$5:$G$95,$N2826+1,FALSE),"-")</f>
        <v>0</v>
      </c>
      <c r="S2826" s="54">
        <f>IF($C2826&lt;=S$2,H2826*VLOOKUP($C2826,Listen!$B$5:$G$95,$N2826+1,FALSE)/VLOOKUP(S$2,Listen!$B$5:$G$95,$N2826+1,FALSE),"-")</f>
        <v>0</v>
      </c>
      <c r="T2826" s="54">
        <f>IF($C2826&lt;=T$2,I2826*VLOOKUP($C2826,Listen!$B$5:$G$95,$N2826+1,FALSE)/VLOOKUP(T$2,Listen!$B$5:$G$95,$N2826+1,FALSE),"-")</f>
        <v>0</v>
      </c>
      <c r="U2826" s="54">
        <f>IF($C2826&lt;=U$2,J2826*VLOOKUP($C2826,Listen!$B$5:$G$95,$N2826+1,FALSE)/VLOOKUP(U$2,Listen!$B$5:$G$95,$N2826+1,FALSE),"-")</f>
        <v>0</v>
      </c>
      <c r="V2826" s="54">
        <f>IF($C2826&lt;=V$2,K2826*VLOOKUP($C2826,Listen!$B$5:$G$95,$N2826+1,FALSE)/VLOOKUP(V$2,Listen!$B$5:$G$95,$N2826+1,FALSE),"-")</f>
        <v>0</v>
      </c>
    </row>
    <row r="2827" spans="2:22">
      <c r="B2827" s="25"/>
      <c r="C2827" s="3">
        <v>1983</v>
      </c>
      <c r="D2827" s="141"/>
      <c r="E2827" s="141"/>
      <c r="F2827" s="141"/>
      <c r="G2827" s="141"/>
      <c r="H2827" s="141"/>
      <c r="I2827" s="141"/>
      <c r="J2827" s="141"/>
      <c r="K2827" s="141"/>
      <c r="M2827" s="52">
        <v>22</v>
      </c>
      <c r="N2827" s="52">
        <v>5</v>
      </c>
      <c r="O2827" s="54">
        <f>IF($C2827&lt;=O$2,D2827*VLOOKUP($C2827,Listen!$B$5:$G$95,$N2827+1,FALSE)/VLOOKUP(O$2,Listen!$B$5:$G$95,$N2827+1,FALSE),"-")</f>
        <v>0</v>
      </c>
      <c r="P2827" s="54">
        <f>IF($C2827&lt;=P$2,E2827*VLOOKUP($C2827,Listen!$B$5:$G$95,$N2827+1,FALSE)/VLOOKUP(P$2,Listen!$B$5:$G$95,$N2827+1,FALSE),"-")</f>
        <v>0</v>
      </c>
      <c r="Q2827" s="54">
        <f>IF($C2827&lt;=Q$2,F2827*VLOOKUP($C2827,Listen!$B$5:$G$95,$N2827+1,FALSE)/VLOOKUP(Q$2,Listen!$B$5:$G$95,$N2827+1,FALSE),"-")</f>
        <v>0</v>
      </c>
      <c r="R2827" s="54">
        <f>IF($C2827&lt;=R$2,G2827*VLOOKUP($C2827,Listen!$B$5:$G$95,$N2827+1,FALSE)/VLOOKUP(R$2,Listen!$B$5:$G$95,$N2827+1,FALSE),"-")</f>
        <v>0</v>
      </c>
      <c r="S2827" s="54">
        <f>IF($C2827&lt;=S$2,H2827*VLOOKUP($C2827,Listen!$B$5:$G$95,$N2827+1,FALSE)/VLOOKUP(S$2,Listen!$B$5:$G$95,$N2827+1,FALSE),"-")</f>
        <v>0</v>
      </c>
      <c r="T2827" s="54">
        <f>IF($C2827&lt;=T$2,I2827*VLOOKUP($C2827,Listen!$B$5:$G$95,$N2827+1,FALSE)/VLOOKUP(T$2,Listen!$B$5:$G$95,$N2827+1,FALSE),"-")</f>
        <v>0</v>
      </c>
      <c r="U2827" s="54">
        <f>IF($C2827&lt;=U$2,J2827*VLOOKUP($C2827,Listen!$B$5:$G$95,$N2827+1,FALSE)/VLOOKUP(U$2,Listen!$B$5:$G$95,$N2827+1,FALSE),"-")</f>
        <v>0</v>
      </c>
      <c r="V2827" s="54">
        <f>IF($C2827&lt;=V$2,K2827*VLOOKUP($C2827,Listen!$B$5:$G$95,$N2827+1,FALSE)/VLOOKUP(V$2,Listen!$B$5:$G$95,$N2827+1,FALSE),"-")</f>
        <v>0</v>
      </c>
    </row>
    <row r="2828" spans="2:22">
      <c r="B2828" s="25"/>
      <c r="C2828" s="3">
        <v>1982</v>
      </c>
      <c r="D2828" s="141"/>
      <c r="E2828" s="141"/>
      <c r="F2828" s="141"/>
      <c r="G2828" s="141"/>
      <c r="H2828" s="141"/>
      <c r="I2828" s="141"/>
      <c r="J2828" s="141"/>
      <c r="K2828" s="141"/>
      <c r="M2828" s="52">
        <v>22</v>
      </c>
      <c r="N2828" s="52">
        <v>5</v>
      </c>
      <c r="O2828" s="54">
        <f>IF($C2828&lt;=O$2,D2828*VLOOKUP($C2828,Listen!$B$5:$G$95,$N2828+1,FALSE)/VLOOKUP(O$2,Listen!$B$5:$G$95,$N2828+1,FALSE),"-")</f>
        <v>0</v>
      </c>
      <c r="P2828" s="54">
        <f>IF($C2828&lt;=P$2,E2828*VLOOKUP($C2828,Listen!$B$5:$G$95,$N2828+1,FALSE)/VLOOKUP(P$2,Listen!$B$5:$G$95,$N2828+1,FALSE),"-")</f>
        <v>0</v>
      </c>
      <c r="Q2828" s="54">
        <f>IF($C2828&lt;=Q$2,F2828*VLOOKUP($C2828,Listen!$B$5:$G$95,$N2828+1,FALSE)/VLOOKUP(Q$2,Listen!$B$5:$G$95,$N2828+1,FALSE),"-")</f>
        <v>0</v>
      </c>
      <c r="R2828" s="54">
        <f>IF($C2828&lt;=R$2,G2828*VLOOKUP($C2828,Listen!$B$5:$G$95,$N2828+1,FALSE)/VLOOKUP(R$2,Listen!$B$5:$G$95,$N2828+1,FALSE),"-")</f>
        <v>0</v>
      </c>
      <c r="S2828" s="54">
        <f>IF($C2828&lt;=S$2,H2828*VLOOKUP($C2828,Listen!$B$5:$G$95,$N2828+1,FALSE)/VLOOKUP(S$2,Listen!$B$5:$G$95,$N2828+1,FALSE),"-")</f>
        <v>0</v>
      </c>
      <c r="T2828" s="54">
        <f>IF($C2828&lt;=T$2,I2828*VLOOKUP($C2828,Listen!$B$5:$G$95,$N2828+1,FALSE)/VLOOKUP(T$2,Listen!$B$5:$G$95,$N2828+1,FALSE),"-")</f>
        <v>0</v>
      </c>
      <c r="U2828" s="54">
        <f>IF($C2828&lt;=U$2,J2828*VLOOKUP($C2828,Listen!$B$5:$G$95,$N2828+1,FALSE)/VLOOKUP(U$2,Listen!$B$5:$G$95,$N2828+1,FALSE),"-")</f>
        <v>0</v>
      </c>
      <c r="V2828" s="54">
        <f>IF($C2828&lt;=V$2,K2828*VLOOKUP($C2828,Listen!$B$5:$G$95,$N2828+1,FALSE)/VLOOKUP(V$2,Listen!$B$5:$G$95,$N2828+1,FALSE),"-")</f>
        <v>0</v>
      </c>
    </row>
    <row r="2829" spans="2:22">
      <c r="B2829" s="25"/>
      <c r="C2829" s="3">
        <v>1981</v>
      </c>
      <c r="D2829" s="141"/>
      <c r="E2829" s="141"/>
      <c r="F2829" s="141"/>
      <c r="G2829" s="141"/>
      <c r="H2829" s="141"/>
      <c r="I2829" s="141"/>
      <c r="J2829" s="141"/>
      <c r="K2829" s="141"/>
      <c r="M2829" s="52">
        <v>22</v>
      </c>
      <c r="N2829" s="52">
        <v>5</v>
      </c>
      <c r="O2829" s="54">
        <f>IF($C2829&lt;=O$2,D2829*VLOOKUP($C2829,Listen!$B$5:$G$95,$N2829+1,FALSE)/VLOOKUP(O$2,Listen!$B$5:$G$95,$N2829+1,FALSE),"-")</f>
        <v>0</v>
      </c>
      <c r="P2829" s="54">
        <f>IF($C2829&lt;=P$2,E2829*VLOOKUP($C2829,Listen!$B$5:$G$95,$N2829+1,FALSE)/VLOOKUP(P$2,Listen!$B$5:$G$95,$N2829+1,FALSE),"-")</f>
        <v>0</v>
      </c>
      <c r="Q2829" s="54">
        <f>IF($C2829&lt;=Q$2,F2829*VLOOKUP($C2829,Listen!$B$5:$G$95,$N2829+1,FALSE)/VLOOKUP(Q$2,Listen!$B$5:$G$95,$N2829+1,FALSE),"-")</f>
        <v>0</v>
      </c>
      <c r="R2829" s="54">
        <f>IF($C2829&lt;=R$2,G2829*VLOOKUP($C2829,Listen!$B$5:$G$95,$N2829+1,FALSE)/VLOOKUP(R$2,Listen!$B$5:$G$95,$N2829+1,FALSE),"-")</f>
        <v>0</v>
      </c>
      <c r="S2829" s="54">
        <f>IF($C2829&lt;=S$2,H2829*VLOOKUP($C2829,Listen!$B$5:$G$95,$N2829+1,FALSE)/VLOOKUP(S$2,Listen!$B$5:$G$95,$N2829+1,FALSE),"-")</f>
        <v>0</v>
      </c>
      <c r="T2829" s="54">
        <f>IF($C2829&lt;=T$2,I2829*VLOOKUP($C2829,Listen!$B$5:$G$95,$N2829+1,FALSE)/VLOOKUP(T$2,Listen!$B$5:$G$95,$N2829+1,FALSE),"-")</f>
        <v>0</v>
      </c>
      <c r="U2829" s="54">
        <f>IF($C2829&lt;=U$2,J2829*VLOOKUP($C2829,Listen!$B$5:$G$95,$N2829+1,FALSE)/VLOOKUP(U$2,Listen!$B$5:$G$95,$N2829+1,FALSE),"-")</f>
        <v>0</v>
      </c>
      <c r="V2829" s="54">
        <f>IF($C2829&lt;=V$2,K2829*VLOOKUP($C2829,Listen!$B$5:$G$95,$N2829+1,FALSE)/VLOOKUP(V$2,Listen!$B$5:$G$95,$N2829+1,FALSE),"-")</f>
        <v>0</v>
      </c>
    </row>
    <row r="2830" spans="2:22">
      <c r="B2830" s="25"/>
      <c r="C2830" s="3">
        <v>1980</v>
      </c>
      <c r="D2830" s="141"/>
      <c r="E2830" s="141"/>
      <c r="F2830" s="141"/>
      <c r="G2830" s="141"/>
      <c r="H2830" s="141"/>
      <c r="I2830" s="141"/>
      <c r="J2830" s="141"/>
      <c r="K2830" s="141"/>
      <c r="M2830" s="52">
        <v>22</v>
      </c>
      <c r="N2830" s="52">
        <v>5</v>
      </c>
      <c r="O2830" s="54">
        <f>IF($C2830&lt;=O$2,D2830*VLOOKUP($C2830,Listen!$B$5:$G$95,$N2830+1,FALSE)/VLOOKUP(O$2,Listen!$B$5:$G$95,$N2830+1,FALSE),"-")</f>
        <v>0</v>
      </c>
      <c r="P2830" s="54">
        <f>IF($C2830&lt;=P$2,E2830*VLOOKUP($C2830,Listen!$B$5:$G$95,$N2830+1,FALSE)/VLOOKUP(P$2,Listen!$B$5:$G$95,$N2830+1,FALSE),"-")</f>
        <v>0</v>
      </c>
      <c r="Q2830" s="54">
        <f>IF($C2830&lt;=Q$2,F2830*VLOOKUP($C2830,Listen!$B$5:$G$95,$N2830+1,FALSE)/VLOOKUP(Q$2,Listen!$B$5:$G$95,$N2830+1,FALSE),"-")</f>
        <v>0</v>
      </c>
      <c r="R2830" s="54">
        <f>IF($C2830&lt;=R$2,G2830*VLOOKUP($C2830,Listen!$B$5:$G$95,$N2830+1,FALSE)/VLOOKUP(R$2,Listen!$B$5:$G$95,$N2830+1,FALSE),"-")</f>
        <v>0</v>
      </c>
      <c r="S2830" s="54">
        <f>IF($C2830&lt;=S$2,H2830*VLOOKUP($C2830,Listen!$B$5:$G$95,$N2830+1,FALSE)/VLOOKUP(S$2,Listen!$B$5:$G$95,$N2830+1,FALSE),"-")</f>
        <v>0</v>
      </c>
      <c r="T2830" s="54">
        <f>IF($C2830&lt;=T$2,I2830*VLOOKUP($C2830,Listen!$B$5:$G$95,$N2830+1,FALSE)/VLOOKUP(T$2,Listen!$B$5:$G$95,$N2830+1,FALSE),"-")</f>
        <v>0</v>
      </c>
      <c r="U2830" s="54">
        <f>IF($C2830&lt;=U$2,J2830*VLOOKUP($C2830,Listen!$B$5:$G$95,$N2830+1,FALSE)/VLOOKUP(U$2,Listen!$B$5:$G$95,$N2830+1,FALSE),"-")</f>
        <v>0</v>
      </c>
      <c r="V2830" s="54">
        <f>IF($C2830&lt;=V$2,K2830*VLOOKUP($C2830,Listen!$B$5:$G$95,$N2830+1,FALSE)/VLOOKUP(V$2,Listen!$B$5:$G$95,$N2830+1,FALSE),"-")</f>
        <v>0</v>
      </c>
    </row>
    <row r="2831" spans="2:22">
      <c r="B2831" s="25"/>
      <c r="C2831" s="3">
        <v>1979</v>
      </c>
      <c r="D2831" s="141"/>
      <c r="E2831" s="141"/>
      <c r="F2831" s="141"/>
      <c r="G2831" s="141"/>
      <c r="H2831" s="141"/>
      <c r="I2831" s="141"/>
      <c r="J2831" s="141"/>
      <c r="K2831" s="141"/>
      <c r="M2831" s="52">
        <v>22</v>
      </c>
      <c r="N2831" s="52">
        <v>5</v>
      </c>
      <c r="O2831" s="54">
        <f>IF($C2831&lt;=O$2,D2831*VLOOKUP($C2831,Listen!$B$5:$G$95,$N2831+1,FALSE)/VLOOKUP(O$2,Listen!$B$5:$G$95,$N2831+1,FALSE),"-")</f>
        <v>0</v>
      </c>
      <c r="P2831" s="54">
        <f>IF($C2831&lt;=P$2,E2831*VLOOKUP($C2831,Listen!$B$5:$G$95,$N2831+1,FALSE)/VLOOKUP(P$2,Listen!$B$5:$G$95,$N2831+1,FALSE),"-")</f>
        <v>0</v>
      </c>
      <c r="Q2831" s="54">
        <f>IF($C2831&lt;=Q$2,F2831*VLOOKUP($C2831,Listen!$B$5:$G$95,$N2831+1,FALSE)/VLOOKUP(Q$2,Listen!$B$5:$G$95,$N2831+1,FALSE),"-")</f>
        <v>0</v>
      </c>
      <c r="R2831" s="54">
        <f>IF($C2831&lt;=R$2,G2831*VLOOKUP($C2831,Listen!$B$5:$G$95,$N2831+1,FALSE)/VLOOKUP(R$2,Listen!$B$5:$G$95,$N2831+1,FALSE),"-")</f>
        <v>0</v>
      </c>
      <c r="S2831" s="54">
        <f>IF($C2831&lt;=S$2,H2831*VLOOKUP($C2831,Listen!$B$5:$G$95,$N2831+1,FALSE)/VLOOKUP(S$2,Listen!$B$5:$G$95,$N2831+1,FALSE),"-")</f>
        <v>0</v>
      </c>
      <c r="T2831" s="54">
        <f>IF($C2831&lt;=T$2,I2831*VLOOKUP($C2831,Listen!$B$5:$G$95,$N2831+1,FALSE)/VLOOKUP(T$2,Listen!$B$5:$G$95,$N2831+1,FALSE),"-")</f>
        <v>0</v>
      </c>
      <c r="U2831" s="54">
        <f>IF($C2831&lt;=U$2,J2831*VLOOKUP($C2831,Listen!$B$5:$G$95,$N2831+1,FALSE)/VLOOKUP(U$2,Listen!$B$5:$G$95,$N2831+1,FALSE),"-")</f>
        <v>0</v>
      </c>
      <c r="V2831" s="54">
        <f>IF($C2831&lt;=V$2,K2831*VLOOKUP($C2831,Listen!$B$5:$G$95,$N2831+1,FALSE)/VLOOKUP(V$2,Listen!$B$5:$G$95,$N2831+1,FALSE),"-")</f>
        <v>0</v>
      </c>
    </row>
    <row r="2832" spans="2:22">
      <c r="B2832" s="25"/>
      <c r="C2832" s="3">
        <v>1978</v>
      </c>
      <c r="D2832" s="141"/>
      <c r="E2832" s="141"/>
      <c r="F2832" s="141"/>
      <c r="G2832" s="141"/>
      <c r="H2832" s="141"/>
      <c r="I2832" s="141"/>
      <c r="J2832" s="141"/>
      <c r="K2832" s="141"/>
      <c r="M2832" s="52">
        <v>22</v>
      </c>
      <c r="N2832" s="52">
        <v>5</v>
      </c>
      <c r="O2832" s="54">
        <f>IF($C2832&lt;=O$2,D2832*VLOOKUP($C2832,Listen!$B$5:$G$95,$N2832+1,FALSE)/VLOOKUP(O$2,Listen!$B$5:$G$95,$N2832+1,FALSE),"-")</f>
        <v>0</v>
      </c>
      <c r="P2832" s="54">
        <f>IF($C2832&lt;=P$2,E2832*VLOOKUP($C2832,Listen!$B$5:$G$95,$N2832+1,FALSE)/VLOOKUP(P$2,Listen!$B$5:$G$95,$N2832+1,FALSE),"-")</f>
        <v>0</v>
      </c>
      <c r="Q2832" s="54">
        <f>IF($C2832&lt;=Q$2,F2832*VLOOKUP($C2832,Listen!$B$5:$G$95,$N2832+1,FALSE)/VLOOKUP(Q$2,Listen!$B$5:$G$95,$N2832+1,FALSE),"-")</f>
        <v>0</v>
      </c>
      <c r="R2832" s="54">
        <f>IF($C2832&lt;=R$2,G2832*VLOOKUP($C2832,Listen!$B$5:$G$95,$N2832+1,FALSE)/VLOOKUP(R$2,Listen!$B$5:$G$95,$N2832+1,FALSE),"-")</f>
        <v>0</v>
      </c>
      <c r="S2832" s="54">
        <f>IF($C2832&lt;=S$2,H2832*VLOOKUP($C2832,Listen!$B$5:$G$95,$N2832+1,FALSE)/VLOOKUP(S$2,Listen!$B$5:$G$95,$N2832+1,FALSE),"-")</f>
        <v>0</v>
      </c>
      <c r="T2832" s="54">
        <f>IF($C2832&lt;=T$2,I2832*VLOOKUP($C2832,Listen!$B$5:$G$95,$N2832+1,FALSE)/VLOOKUP(T$2,Listen!$B$5:$G$95,$N2832+1,FALSE),"-")</f>
        <v>0</v>
      </c>
      <c r="U2832" s="54">
        <f>IF($C2832&lt;=U$2,J2832*VLOOKUP($C2832,Listen!$B$5:$G$95,$N2832+1,FALSE)/VLOOKUP(U$2,Listen!$B$5:$G$95,$N2832+1,FALSE),"-")</f>
        <v>0</v>
      </c>
      <c r="V2832" s="54">
        <f>IF($C2832&lt;=V$2,K2832*VLOOKUP($C2832,Listen!$B$5:$G$95,$N2832+1,FALSE)/VLOOKUP(V$2,Listen!$B$5:$G$95,$N2832+1,FALSE),"-")</f>
        <v>0</v>
      </c>
    </row>
    <row r="2833" spans="2:22">
      <c r="B2833" s="25"/>
      <c r="C2833" s="3">
        <v>1977</v>
      </c>
      <c r="D2833" s="141"/>
      <c r="E2833" s="141"/>
      <c r="F2833" s="141"/>
      <c r="G2833" s="141"/>
      <c r="H2833" s="141"/>
      <c r="I2833" s="141"/>
      <c r="J2833" s="141"/>
      <c r="K2833" s="141"/>
      <c r="M2833" s="52">
        <v>22</v>
      </c>
      <c r="N2833" s="52">
        <v>5</v>
      </c>
      <c r="O2833" s="54">
        <f>IF($C2833&lt;=O$2,D2833*VLOOKUP($C2833,Listen!$B$5:$G$95,$N2833+1,FALSE)/VLOOKUP(O$2,Listen!$B$5:$G$95,$N2833+1,FALSE),"-")</f>
        <v>0</v>
      </c>
      <c r="P2833" s="54">
        <f>IF($C2833&lt;=P$2,E2833*VLOOKUP($C2833,Listen!$B$5:$G$95,$N2833+1,FALSE)/VLOOKUP(P$2,Listen!$B$5:$G$95,$N2833+1,FALSE),"-")</f>
        <v>0</v>
      </c>
      <c r="Q2833" s="54">
        <f>IF($C2833&lt;=Q$2,F2833*VLOOKUP($C2833,Listen!$B$5:$G$95,$N2833+1,FALSE)/VLOOKUP(Q$2,Listen!$B$5:$G$95,$N2833+1,FALSE),"-")</f>
        <v>0</v>
      </c>
      <c r="R2833" s="54">
        <f>IF($C2833&lt;=R$2,G2833*VLOOKUP($C2833,Listen!$B$5:$G$95,$N2833+1,FALSE)/VLOOKUP(R$2,Listen!$B$5:$G$95,$N2833+1,FALSE),"-")</f>
        <v>0</v>
      </c>
      <c r="S2833" s="54">
        <f>IF($C2833&lt;=S$2,H2833*VLOOKUP($C2833,Listen!$B$5:$G$95,$N2833+1,FALSE)/VLOOKUP(S$2,Listen!$B$5:$G$95,$N2833+1,FALSE),"-")</f>
        <v>0</v>
      </c>
      <c r="T2833" s="54">
        <f>IF($C2833&lt;=T$2,I2833*VLOOKUP($C2833,Listen!$B$5:$G$95,$N2833+1,FALSE)/VLOOKUP(T$2,Listen!$B$5:$G$95,$N2833+1,FALSE),"-")</f>
        <v>0</v>
      </c>
      <c r="U2833" s="54">
        <f>IF($C2833&lt;=U$2,J2833*VLOOKUP($C2833,Listen!$B$5:$G$95,$N2833+1,FALSE)/VLOOKUP(U$2,Listen!$B$5:$G$95,$N2833+1,FALSE),"-")</f>
        <v>0</v>
      </c>
      <c r="V2833" s="54">
        <f>IF($C2833&lt;=V$2,K2833*VLOOKUP($C2833,Listen!$B$5:$G$95,$N2833+1,FALSE)/VLOOKUP(V$2,Listen!$B$5:$G$95,$N2833+1,FALSE),"-")</f>
        <v>0</v>
      </c>
    </row>
    <row r="2834" spans="2:22">
      <c r="B2834" s="25"/>
      <c r="C2834" s="3">
        <v>1976</v>
      </c>
      <c r="D2834" s="141"/>
      <c r="E2834" s="141"/>
      <c r="F2834" s="141"/>
      <c r="G2834" s="141"/>
      <c r="H2834" s="141"/>
      <c r="I2834" s="141"/>
      <c r="J2834" s="141"/>
      <c r="K2834" s="141"/>
      <c r="M2834" s="52">
        <v>22</v>
      </c>
      <c r="N2834" s="52">
        <v>5</v>
      </c>
      <c r="O2834" s="54">
        <f>IF($C2834&lt;=O$2,D2834*VLOOKUP($C2834,Listen!$B$5:$G$95,$N2834+1,FALSE)/VLOOKUP(O$2,Listen!$B$5:$G$95,$N2834+1,FALSE),"-")</f>
        <v>0</v>
      </c>
      <c r="P2834" s="54">
        <f>IF($C2834&lt;=P$2,E2834*VLOOKUP($C2834,Listen!$B$5:$G$95,$N2834+1,FALSE)/VLOOKUP(P$2,Listen!$B$5:$G$95,$N2834+1,FALSE),"-")</f>
        <v>0</v>
      </c>
      <c r="Q2834" s="54">
        <f>IF($C2834&lt;=Q$2,F2834*VLOOKUP($C2834,Listen!$B$5:$G$95,$N2834+1,FALSE)/VLOOKUP(Q$2,Listen!$B$5:$G$95,$N2834+1,FALSE),"-")</f>
        <v>0</v>
      </c>
      <c r="R2834" s="54">
        <f>IF($C2834&lt;=R$2,G2834*VLOOKUP($C2834,Listen!$B$5:$G$95,$N2834+1,FALSE)/VLOOKUP(R$2,Listen!$B$5:$G$95,$N2834+1,FALSE),"-")</f>
        <v>0</v>
      </c>
      <c r="S2834" s="54">
        <f>IF($C2834&lt;=S$2,H2834*VLOOKUP($C2834,Listen!$B$5:$G$95,$N2834+1,FALSE)/VLOOKUP(S$2,Listen!$B$5:$G$95,$N2834+1,FALSE),"-")</f>
        <v>0</v>
      </c>
      <c r="T2834" s="54">
        <f>IF($C2834&lt;=T$2,I2834*VLOOKUP($C2834,Listen!$B$5:$G$95,$N2834+1,FALSE)/VLOOKUP(T$2,Listen!$B$5:$G$95,$N2834+1,FALSE),"-")</f>
        <v>0</v>
      </c>
      <c r="U2834" s="54">
        <f>IF($C2834&lt;=U$2,J2834*VLOOKUP($C2834,Listen!$B$5:$G$95,$N2834+1,FALSE)/VLOOKUP(U$2,Listen!$B$5:$G$95,$N2834+1,FALSE),"-")</f>
        <v>0</v>
      </c>
      <c r="V2834" s="54">
        <f>IF($C2834&lt;=V$2,K2834*VLOOKUP($C2834,Listen!$B$5:$G$95,$N2834+1,FALSE)/VLOOKUP(V$2,Listen!$B$5:$G$95,$N2834+1,FALSE),"-")</f>
        <v>0</v>
      </c>
    </row>
    <row r="2835" spans="2:22">
      <c r="B2835" s="25"/>
      <c r="C2835" s="3">
        <v>1975</v>
      </c>
      <c r="D2835" s="141"/>
      <c r="E2835" s="141"/>
      <c r="F2835" s="141"/>
      <c r="G2835" s="141"/>
      <c r="H2835" s="141"/>
      <c r="I2835" s="141"/>
      <c r="J2835" s="141"/>
      <c r="K2835" s="141"/>
      <c r="M2835" s="52">
        <v>22</v>
      </c>
      <c r="N2835" s="52">
        <v>5</v>
      </c>
      <c r="O2835" s="54">
        <f>IF($C2835&lt;=O$2,D2835*VLOOKUP($C2835,Listen!$B$5:$G$95,$N2835+1,FALSE)/VLOOKUP(O$2,Listen!$B$5:$G$95,$N2835+1,FALSE),"-")</f>
        <v>0</v>
      </c>
      <c r="P2835" s="54">
        <f>IF($C2835&lt;=P$2,E2835*VLOOKUP($C2835,Listen!$B$5:$G$95,$N2835+1,FALSE)/VLOOKUP(P$2,Listen!$B$5:$G$95,$N2835+1,FALSE),"-")</f>
        <v>0</v>
      </c>
      <c r="Q2835" s="54">
        <f>IF($C2835&lt;=Q$2,F2835*VLOOKUP($C2835,Listen!$B$5:$G$95,$N2835+1,FALSE)/VLOOKUP(Q$2,Listen!$B$5:$G$95,$N2835+1,FALSE),"-")</f>
        <v>0</v>
      </c>
      <c r="R2835" s="54">
        <f>IF($C2835&lt;=R$2,G2835*VLOOKUP($C2835,Listen!$B$5:$G$95,$N2835+1,FALSE)/VLOOKUP(R$2,Listen!$B$5:$G$95,$N2835+1,FALSE),"-")</f>
        <v>0</v>
      </c>
      <c r="S2835" s="54">
        <f>IF($C2835&lt;=S$2,H2835*VLOOKUP($C2835,Listen!$B$5:$G$95,$N2835+1,FALSE)/VLOOKUP(S$2,Listen!$B$5:$G$95,$N2835+1,FALSE),"-")</f>
        <v>0</v>
      </c>
      <c r="T2835" s="54">
        <f>IF($C2835&lt;=T$2,I2835*VLOOKUP($C2835,Listen!$B$5:$G$95,$N2835+1,FALSE)/VLOOKUP(T$2,Listen!$B$5:$G$95,$N2835+1,FALSE),"-")</f>
        <v>0</v>
      </c>
      <c r="U2835" s="54">
        <f>IF($C2835&lt;=U$2,J2835*VLOOKUP($C2835,Listen!$B$5:$G$95,$N2835+1,FALSE)/VLOOKUP(U$2,Listen!$B$5:$G$95,$N2835+1,FALSE),"-")</f>
        <v>0</v>
      </c>
      <c r="V2835" s="54">
        <f>IF($C2835&lt;=V$2,K2835*VLOOKUP($C2835,Listen!$B$5:$G$95,$N2835+1,FALSE)/VLOOKUP(V$2,Listen!$B$5:$G$95,$N2835+1,FALSE),"-")</f>
        <v>0</v>
      </c>
    </row>
    <row r="2836" spans="2:22">
      <c r="B2836" s="25"/>
      <c r="C2836" s="3">
        <v>1974</v>
      </c>
      <c r="D2836" s="141"/>
      <c r="E2836" s="141"/>
      <c r="F2836" s="141"/>
      <c r="G2836" s="141"/>
      <c r="H2836" s="141"/>
      <c r="I2836" s="141"/>
      <c r="J2836" s="141"/>
      <c r="K2836" s="141"/>
      <c r="M2836" s="52">
        <v>22</v>
      </c>
      <c r="N2836" s="52">
        <v>5</v>
      </c>
      <c r="O2836" s="54">
        <f>IF($C2836&lt;=O$2,D2836*VLOOKUP($C2836,Listen!$B$5:$G$95,$N2836+1,FALSE)/VLOOKUP(O$2,Listen!$B$5:$G$95,$N2836+1,FALSE),"-")</f>
        <v>0</v>
      </c>
      <c r="P2836" s="54">
        <f>IF($C2836&lt;=P$2,E2836*VLOOKUP($C2836,Listen!$B$5:$G$95,$N2836+1,FALSE)/VLOOKUP(P$2,Listen!$B$5:$G$95,$N2836+1,FALSE),"-")</f>
        <v>0</v>
      </c>
      <c r="Q2836" s="54">
        <f>IF($C2836&lt;=Q$2,F2836*VLOOKUP($C2836,Listen!$B$5:$G$95,$N2836+1,FALSE)/VLOOKUP(Q$2,Listen!$B$5:$G$95,$N2836+1,FALSE),"-")</f>
        <v>0</v>
      </c>
      <c r="R2836" s="54">
        <f>IF($C2836&lt;=R$2,G2836*VLOOKUP($C2836,Listen!$B$5:$G$95,$N2836+1,FALSE)/VLOOKUP(R$2,Listen!$B$5:$G$95,$N2836+1,FALSE),"-")</f>
        <v>0</v>
      </c>
      <c r="S2836" s="54">
        <f>IF($C2836&lt;=S$2,H2836*VLOOKUP($C2836,Listen!$B$5:$G$95,$N2836+1,FALSE)/VLOOKUP(S$2,Listen!$B$5:$G$95,$N2836+1,FALSE),"-")</f>
        <v>0</v>
      </c>
      <c r="T2836" s="54">
        <f>IF($C2836&lt;=T$2,I2836*VLOOKUP($C2836,Listen!$B$5:$G$95,$N2836+1,FALSE)/VLOOKUP(T$2,Listen!$B$5:$G$95,$N2836+1,FALSE),"-")</f>
        <v>0</v>
      </c>
      <c r="U2836" s="54">
        <f>IF($C2836&lt;=U$2,J2836*VLOOKUP($C2836,Listen!$B$5:$G$95,$N2836+1,FALSE)/VLOOKUP(U$2,Listen!$B$5:$G$95,$N2836+1,FALSE),"-")</f>
        <v>0</v>
      </c>
      <c r="V2836" s="54">
        <f>IF($C2836&lt;=V$2,K2836*VLOOKUP($C2836,Listen!$B$5:$G$95,$N2836+1,FALSE)/VLOOKUP(V$2,Listen!$B$5:$G$95,$N2836+1,FALSE),"-")</f>
        <v>0</v>
      </c>
    </row>
    <row r="2837" spans="2:22">
      <c r="B2837" s="25"/>
      <c r="C2837" s="3">
        <v>1973</v>
      </c>
      <c r="D2837" s="141"/>
      <c r="E2837" s="141"/>
      <c r="F2837" s="141"/>
      <c r="G2837" s="141"/>
      <c r="H2837" s="141"/>
      <c r="I2837" s="141"/>
      <c r="J2837" s="141"/>
      <c r="K2837" s="141"/>
      <c r="M2837" s="52">
        <v>22</v>
      </c>
      <c r="N2837" s="52">
        <v>5</v>
      </c>
      <c r="O2837" s="54">
        <f>IF($C2837&lt;=O$2,D2837*VLOOKUP($C2837,Listen!$B$5:$G$95,$N2837+1,FALSE)/VLOOKUP(O$2,Listen!$B$5:$G$95,$N2837+1,FALSE),"-")</f>
        <v>0</v>
      </c>
      <c r="P2837" s="54">
        <f>IF($C2837&lt;=P$2,E2837*VLOOKUP($C2837,Listen!$B$5:$G$95,$N2837+1,FALSE)/VLOOKUP(P$2,Listen!$B$5:$G$95,$N2837+1,FALSE),"-")</f>
        <v>0</v>
      </c>
      <c r="Q2837" s="54">
        <f>IF($C2837&lt;=Q$2,F2837*VLOOKUP($C2837,Listen!$B$5:$G$95,$N2837+1,FALSE)/VLOOKUP(Q$2,Listen!$B$5:$G$95,$N2837+1,FALSE),"-")</f>
        <v>0</v>
      </c>
      <c r="R2837" s="54">
        <f>IF($C2837&lt;=R$2,G2837*VLOOKUP($C2837,Listen!$B$5:$G$95,$N2837+1,FALSE)/VLOOKUP(R$2,Listen!$B$5:$G$95,$N2837+1,FALSE),"-")</f>
        <v>0</v>
      </c>
      <c r="S2837" s="54">
        <f>IF($C2837&lt;=S$2,H2837*VLOOKUP($C2837,Listen!$B$5:$G$95,$N2837+1,FALSE)/VLOOKUP(S$2,Listen!$B$5:$G$95,$N2837+1,FALSE),"-")</f>
        <v>0</v>
      </c>
      <c r="T2837" s="54">
        <f>IF($C2837&lt;=T$2,I2837*VLOOKUP($C2837,Listen!$B$5:$G$95,$N2837+1,FALSE)/VLOOKUP(T$2,Listen!$B$5:$G$95,$N2837+1,FALSE),"-")</f>
        <v>0</v>
      </c>
      <c r="U2837" s="54">
        <f>IF($C2837&lt;=U$2,J2837*VLOOKUP($C2837,Listen!$B$5:$G$95,$N2837+1,FALSE)/VLOOKUP(U$2,Listen!$B$5:$G$95,$N2837+1,FALSE),"-")</f>
        <v>0</v>
      </c>
      <c r="V2837" s="54">
        <f>IF($C2837&lt;=V$2,K2837*VLOOKUP($C2837,Listen!$B$5:$G$95,$N2837+1,FALSE)/VLOOKUP(V$2,Listen!$B$5:$G$95,$N2837+1,FALSE),"-")</f>
        <v>0</v>
      </c>
    </row>
    <row r="2838" spans="2:22">
      <c r="B2838" s="25"/>
      <c r="C2838" s="3">
        <v>1972</v>
      </c>
      <c r="D2838" s="141"/>
      <c r="E2838" s="141"/>
      <c r="F2838" s="141"/>
      <c r="G2838" s="141"/>
      <c r="H2838" s="141"/>
      <c r="I2838" s="141"/>
      <c r="J2838" s="141"/>
      <c r="K2838" s="141"/>
      <c r="M2838" s="52">
        <v>22</v>
      </c>
      <c r="N2838" s="52">
        <v>5</v>
      </c>
      <c r="O2838" s="54">
        <f>IF($C2838&lt;=O$2,D2838*VLOOKUP($C2838,Listen!$B$5:$G$95,$N2838+1,FALSE)/VLOOKUP(O$2,Listen!$B$5:$G$95,$N2838+1,FALSE),"-")</f>
        <v>0</v>
      </c>
      <c r="P2838" s="54">
        <f>IF($C2838&lt;=P$2,E2838*VLOOKUP($C2838,Listen!$B$5:$G$95,$N2838+1,FALSE)/VLOOKUP(P$2,Listen!$B$5:$G$95,$N2838+1,FALSE),"-")</f>
        <v>0</v>
      </c>
      <c r="Q2838" s="54">
        <f>IF($C2838&lt;=Q$2,F2838*VLOOKUP($C2838,Listen!$B$5:$G$95,$N2838+1,FALSE)/VLOOKUP(Q$2,Listen!$B$5:$G$95,$N2838+1,FALSE),"-")</f>
        <v>0</v>
      </c>
      <c r="R2838" s="54">
        <f>IF($C2838&lt;=R$2,G2838*VLOOKUP($C2838,Listen!$B$5:$G$95,$N2838+1,FALSE)/VLOOKUP(R$2,Listen!$B$5:$G$95,$N2838+1,FALSE),"-")</f>
        <v>0</v>
      </c>
      <c r="S2838" s="54">
        <f>IF($C2838&lt;=S$2,H2838*VLOOKUP($C2838,Listen!$B$5:$G$95,$N2838+1,FALSE)/VLOOKUP(S$2,Listen!$B$5:$G$95,$N2838+1,FALSE),"-")</f>
        <v>0</v>
      </c>
      <c r="T2838" s="54">
        <f>IF($C2838&lt;=T$2,I2838*VLOOKUP($C2838,Listen!$B$5:$G$95,$N2838+1,FALSE)/VLOOKUP(T$2,Listen!$B$5:$G$95,$N2838+1,FALSE),"-")</f>
        <v>0</v>
      </c>
      <c r="U2838" s="54">
        <f>IF($C2838&lt;=U$2,J2838*VLOOKUP($C2838,Listen!$B$5:$G$95,$N2838+1,FALSE)/VLOOKUP(U$2,Listen!$B$5:$G$95,$N2838+1,FALSE),"-")</f>
        <v>0</v>
      </c>
      <c r="V2838" s="54">
        <f>IF($C2838&lt;=V$2,K2838*VLOOKUP($C2838,Listen!$B$5:$G$95,$N2838+1,FALSE)/VLOOKUP(V$2,Listen!$B$5:$G$95,$N2838+1,FALSE),"-")</f>
        <v>0</v>
      </c>
    </row>
    <row r="2839" spans="2:22">
      <c r="B2839" s="25"/>
      <c r="C2839" s="3">
        <v>1971</v>
      </c>
      <c r="D2839" s="141"/>
      <c r="E2839" s="141"/>
      <c r="F2839" s="141"/>
      <c r="G2839" s="141"/>
      <c r="H2839" s="141"/>
      <c r="I2839" s="141"/>
      <c r="J2839" s="141"/>
      <c r="K2839" s="141"/>
      <c r="M2839" s="52">
        <v>22</v>
      </c>
      <c r="N2839" s="52">
        <v>5</v>
      </c>
      <c r="O2839" s="54">
        <f>IF($C2839&lt;=O$2,D2839*VLOOKUP($C2839,Listen!$B$5:$G$95,$N2839+1,FALSE)/VLOOKUP(O$2,Listen!$B$5:$G$95,$N2839+1,FALSE),"-")</f>
        <v>0</v>
      </c>
      <c r="P2839" s="54">
        <f>IF($C2839&lt;=P$2,E2839*VLOOKUP($C2839,Listen!$B$5:$G$95,$N2839+1,FALSE)/VLOOKUP(P$2,Listen!$B$5:$G$95,$N2839+1,FALSE),"-")</f>
        <v>0</v>
      </c>
      <c r="Q2839" s="54">
        <f>IF($C2839&lt;=Q$2,F2839*VLOOKUP($C2839,Listen!$B$5:$G$95,$N2839+1,FALSE)/VLOOKUP(Q$2,Listen!$B$5:$G$95,$N2839+1,FALSE),"-")</f>
        <v>0</v>
      </c>
      <c r="R2839" s="54">
        <f>IF($C2839&lt;=R$2,G2839*VLOOKUP($C2839,Listen!$B$5:$G$95,$N2839+1,FALSE)/VLOOKUP(R$2,Listen!$B$5:$G$95,$N2839+1,FALSE),"-")</f>
        <v>0</v>
      </c>
      <c r="S2839" s="54">
        <f>IF($C2839&lt;=S$2,H2839*VLOOKUP($C2839,Listen!$B$5:$G$95,$N2839+1,FALSE)/VLOOKUP(S$2,Listen!$B$5:$G$95,$N2839+1,FALSE),"-")</f>
        <v>0</v>
      </c>
      <c r="T2839" s="54">
        <f>IF($C2839&lt;=T$2,I2839*VLOOKUP($C2839,Listen!$B$5:$G$95,$N2839+1,FALSE)/VLOOKUP(T$2,Listen!$B$5:$G$95,$N2839+1,FALSE),"-")</f>
        <v>0</v>
      </c>
      <c r="U2839" s="54">
        <f>IF($C2839&lt;=U$2,J2839*VLOOKUP($C2839,Listen!$B$5:$G$95,$N2839+1,FALSE)/VLOOKUP(U$2,Listen!$B$5:$G$95,$N2839+1,FALSE),"-")</f>
        <v>0</v>
      </c>
      <c r="V2839" s="54">
        <f>IF($C2839&lt;=V$2,K2839*VLOOKUP($C2839,Listen!$B$5:$G$95,$N2839+1,FALSE)/VLOOKUP(V$2,Listen!$B$5:$G$95,$N2839+1,FALSE),"-")</f>
        <v>0</v>
      </c>
    </row>
    <row r="2840" spans="2:22">
      <c r="B2840" s="25"/>
      <c r="C2840" s="3">
        <v>1970</v>
      </c>
      <c r="D2840" s="141"/>
      <c r="E2840" s="141"/>
      <c r="F2840" s="141"/>
      <c r="G2840" s="141"/>
      <c r="H2840" s="141"/>
      <c r="I2840" s="141"/>
      <c r="J2840" s="141"/>
      <c r="K2840" s="141"/>
      <c r="M2840" s="52">
        <v>22</v>
      </c>
      <c r="N2840" s="52">
        <v>5</v>
      </c>
      <c r="O2840" s="54">
        <f>IF($C2840&lt;=O$2,D2840*VLOOKUP($C2840,Listen!$B$5:$G$95,$N2840+1,FALSE)/VLOOKUP(O$2,Listen!$B$5:$G$95,$N2840+1,FALSE),"-")</f>
        <v>0</v>
      </c>
      <c r="P2840" s="54">
        <f>IF($C2840&lt;=P$2,E2840*VLOOKUP($C2840,Listen!$B$5:$G$95,$N2840+1,FALSE)/VLOOKUP(P$2,Listen!$B$5:$G$95,$N2840+1,FALSE),"-")</f>
        <v>0</v>
      </c>
      <c r="Q2840" s="54">
        <f>IF($C2840&lt;=Q$2,F2840*VLOOKUP($C2840,Listen!$B$5:$G$95,$N2840+1,FALSE)/VLOOKUP(Q$2,Listen!$B$5:$G$95,$N2840+1,FALSE),"-")</f>
        <v>0</v>
      </c>
      <c r="R2840" s="54">
        <f>IF($C2840&lt;=R$2,G2840*VLOOKUP($C2840,Listen!$B$5:$G$95,$N2840+1,FALSE)/VLOOKUP(R$2,Listen!$B$5:$G$95,$N2840+1,FALSE),"-")</f>
        <v>0</v>
      </c>
      <c r="S2840" s="54">
        <f>IF($C2840&lt;=S$2,H2840*VLOOKUP($C2840,Listen!$B$5:$G$95,$N2840+1,FALSE)/VLOOKUP(S$2,Listen!$B$5:$G$95,$N2840+1,FALSE),"-")</f>
        <v>0</v>
      </c>
      <c r="T2840" s="54">
        <f>IF($C2840&lt;=T$2,I2840*VLOOKUP($C2840,Listen!$B$5:$G$95,$N2840+1,FALSE)/VLOOKUP(T$2,Listen!$B$5:$G$95,$N2840+1,FALSE),"-")</f>
        <v>0</v>
      </c>
      <c r="U2840" s="54">
        <f>IF($C2840&lt;=U$2,J2840*VLOOKUP($C2840,Listen!$B$5:$G$95,$N2840+1,FALSE)/VLOOKUP(U$2,Listen!$B$5:$G$95,$N2840+1,FALSE),"-")</f>
        <v>0</v>
      </c>
      <c r="V2840" s="54">
        <f>IF($C2840&lt;=V$2,K2840*VLOOKUP($C2840,Listen!$B$5:$G$95,$N2840+1,FALSE)/VLOOKUP(V$2,Listen!$B$5:$G$95,$N2840+1,FALSE),"-")</f>
        <v>0</v>
      </c>
    </row>
    <row r="2841" spans="2:22">
      <c r="B2841" s="25"/>
      <c r="C2841" s="3">
        <v>1969</v>
      </c>
      <c r="D2841" s="141"/>
      <c r="E2841" s="141"/>
      <c r="F2841" s="141"/>
      <c r="G2841" s="141"/>
      <c r="H2841" s="141"/>
      <c r="I2841" s="141"/>
      <c r="J2841" s="141"/>
      <c r="K2841" s="141"/>
      <c r="M2841" s="52">
        <v>22</v>
      </c>
      <c r="N2841" s="52">
        <v>5</v>
      </c>
      <c r="O2841" s="54">
        <f>IF($C2841&lt;=O$2,D2841*VLOOKUP($C2841,Listen!$B$5:$G$95,$N2841+1,FALSE)/VLOOKUP(O$2,Listen!$B$5:$G$95,$N2841+1,FALSE),"-")</f>
        <v>0</v>
      </c>
      <c r="P2841" s="54">
        <f>IF($C2841&lt;=P$2,E2841*VLOOKUP($C2841,Listen!$B$5:$G$95,$N2841+1,FALSE)/VLOOKUP(P$2,Listen!$B$5:$G$95,$N2841+1,FALSE),"-")</f>
        <v>0</v>
      </c>
      <c r="Q2841" s="54">
        <f>IF($C2841&lt;=Q$2,F2841*VLOOKUP($C2841,Listen!$B$5:$G$95,$N2841+1,FALSE)/VLOOKUP(Q$2,Listen!$B$5:$G$95,$N2841+1,FALSE),"-")</f>
        <v>0</v>
      </c>
      <c r="R2841" s="54">
        <f>IF($C2841&lt;=R$2,G2841*VLOOKUP($C2841,Listen!$B$5:$G$95,$N2841+1,FALSE)/VLOOKUP(R$2,Listen!$B$5:$G$95,$N2841+1,FALSE),"-")</f>
        <v>0</v>
      </c>
      <c r="S2841" s="54">
        <f>IF($C2841&lt;=S$2,H2841*VLOOKUP($C2841,Listen!$B$5:$G$95,$N2841+1,FALSE)/VLOOKUP(S$2,Listen!$B$5:$G$95,$N2841+1,FALSE),"-")</f>
        <v>0</v>
      </c>
      <c r="T2841" s="54">
        <f>IF($C2841&lt;=T$2,I2841*VLOOKUP($C2841,Listen!$B$5:$G$95,$N2841+1,FALSE)/VLOOKUP(T$2,Listen!$B$5:$G$95,$N2841+1,FALSE),"-")</f>
        <v>0</v>
      </c>
      <c r="U2841" s="54">
        <f>IF($C2841&lt;=U$2,J2841*VLOOKUP($C2841,Listen!$B$5:$G$95,$N2841+1,FALSE)/VLOOKUP(U$2,Listen!$B$5:$G$95,$N2841+1,FALSE),"-")</f>
        <v>0</v>
      </c>
      <c r="V2841" s="54">
        <f>IF($C2841&lt;=V$2,K2841*VLOOKUP($C2841,Listen!$B$5:$G$95,$N2841+1,FALSE)/VLOOKUP(V$2,Listen!$B$5:$G$95,$N2841+1,FALSE),"-")</f>
        <v>0</v>
      </c>
    </row>
    <row r="2842" spans="2:22">
      <c r="B2842" s="25"/>
      <c r="C2842" s="3">
        <v>1968</v>
      </c>
      <c r="D2842" s="141"/>
      <c r="E2842" s="141"/>
      <c r="F2842" s="141"/>
      <c r="G2842" s="141"/>
      <c r="H2842" s="141"/>
      <c r="I2842" s="141"/>
      <c r="J2842" s="141"/>
      <c r="K2842" s="141"/>
      <c r="M2842" s="52">
        <v>22</v>
      </c>
      <c r="N2842" s="52">
        <v>5</v>
      </c>
      <c r="O2842" s="54">
        <f>IF($C2842&lt;=O$2,D2842*VLOOKUP($C2842,Listen!$B$5:$G$95,$N2842+1,FALSE)/VLOOKUP(O$2,Listen!$B$5:$G$95,$N2842+1,FALSE),"-")</f>
        <v>0</v>
      </c>
      <c r="P2842" s="54">
        <f>IF($C2842&lt;=P$2,E2842*VLOOKUP($C2842,Listen!$B$5:$G$95,$N2842+1,FALSE)/VLOOKUP(P$2,Listen!$B$5:$G$95,$N2842+1,FALSE),"-")</f>
        <v>0</v>
      </c>
      <c r="Q2842" s="54">
        <f>IF($C2842&lt;=Q$2,F2842*VLOOKUP($C2842,Listen!$B$5:$G$95,$N2842+1,FALSE)/VLOOKUP(Q$2,Listen!$B$5:$G$95,$N2842+1,FALSE),"-")</f>
        <v>0</v>
      </c>
      <c r="R2842" s="54">
        <f>IF($C2842&lt;=R$2,G2842*VLOOKUP($C2842,Listen!$B$5:$G$95,$N2842+1,FALSE)/VLOOKUP(R$2,Listen!$B$5:$G$95,$N2842+1,FALSE),"-")</f>
        <v>0</v>
      </c>
      <c r="S2842" s="54">
        <f>IF($C2842&lt;=S$2,H2842*VLOOKUP($C2842,Listen!$B$5:$G$95,$N2842+1,FALSE)/VLOOKUP(S$2,Listen!$B$5:$G$95,$N2842+1,FALSE),"-")</f>
        <v>0</v>
      </c>
      <c r="T2842" s="54">
        <f>IF($C2842&lt;=T$2,I2842*VLOOKUP($C2842,Listen!$B$5:$G$95,$N2842+1,FALSE)/VLOOKUP(T$2,Listen!$B$5:$G$95,$N2842+1,FALSE),"-")</f>
        <v>0</v>
      </c>
      <c r="U2842" s="54">
        <f>IF($C2842&lt;=U$2,J2842*VLOOKUP($C2842,Listen!$B$5:$G$95,$N2842+1,FALSE)/VLOOKUP(U$2,Listen!$B$5:$G$95,$N2842+1,FALSE),"-")</f>
        <v>0</v>
      </c>
      <c r="V2842" s="54">
        <f>IF($C2842&lt;=V$2,K2842*VLOOKUP($C2842,Listen!$B$5:$G$95,$N2842+1,FALSE)/VLOOKUP(V$2,Listen!$B$5:$G$95,$N2842+1,FALSE),"-")</f>
        <v>0</v>
      </c>
    </row>
    <row r="2843" spans="2:22">
      <c r="B2843" s="25"/>
      <c r="C2843" s="3">
        <v>1967</v>
      </c>
      <c r="D2843" s="141"/>
      <c r="E2843" s="141"/>
      <c r="F2843" s="141"/>
      <c r="G2843" s="141"/>
      <c r="H2843" s="141"/>
      <c r="I2843" s="141"/>
      <c r="J2843" s="141"/>
      <c r="K2843" s="141"/>
      <c r="M2843" s="52">
        <v>22</v>
      </c>
      <c r="N2843" s="52">
        <v>5</v>
      </c>
      <c r="O2843" s="54">
        <f>IF($C2843&lt;=O$2,D2843*VLOOKUP($C2843,Listen!$B$5:$G$95,$N2843+1,FALSE)/VLOOKUP(O$2,Listen!$B$5:$G$95,$N2843+1,FALSE),"-")</f>
        <v>0</v>
      </c>
      <c r="P2843" s="54">
        <f>IF($C2843&lt;=P$2,E2843*VLOOKUP($C2843,Listen!$B$5:$G$95,$N2843+1,FALSE)/VLOOKUP(P$2,Listen!$B$5:$G$95,$N2843+1,FALSE),"-")</f>
        <v>0</v>
      </c>
      <c r="Q2843" s="54">
        <f>IF($C2843&lt;=Q$2,F2843*VLOOKUP($C2843,Listen!$B$5:$G$95,$N2843+1,FALSE)/VLOOKUP(Q$2,Listen!$B$5:$G$95,$N2843+1,FALSE),"-")</f>
        <v>0</v>
      </c>
      <c r="R2843" s="54">
        <f>IF($C2843&lt;=R$2,G2843*VLOOKUP($C2843,Listen!$B$5:$G$95,$N2843+1,FALSE)/VLOOKUP(R$2,Listen!$B$5:$G$95,$N2843+1,FALSE),"-")</f>
        <v>0</v>
      </c>
      <c r="S2843" s="54">
        <f>IF($C2843&lt;=S$2,H2843*VLOOKUP($C2843,Listen!$B$5:$G$95,$N2843+1,FALSE)/VLOOKUP(S$2,Listen!$B$5:$G$95,$N2843+1,FALSE),"-")</f>
        <v>0</v>
      </c>
      <c r="T2843" s="54">
        <f>IF($C2843&lt;=T$2,I2843*VLOOKUP($C2843,Listen!$B$5:$G$95,$N2843+1,FALSE)/VLOOKUP(T$2,Listen!$B$5:$G$95,$N2843+1,FALSE),"-")</f>
        <v>0</v>
      </c>
      <c r="U2843" s="54">
        <f>IF($C2843&lt;=U$2,J2843*VLOOKUP($C2843,Listen!$B$5:$G$95,$N2843+1,FALSE)/VLOOKUP(U$2,Listen!$B$5:$G$95,$N2843+1,FALSE),"-")</f>
        <v>0</v>
      </c>
      <c r="V2843" s="54">
        <f>IF($C2843&lt;=V$2,K2843*VLOOKUP($C2843,Listen!$B$5:$G$95,$N2843+1,FALSE)/VLOOKUP(V$2,Listen!$B$5:$G$95,$N2843+1,FALSE),"-")</f>
        <v>0</v>
      </c>
    </row>
    <row r="2844" spans="2:22">
      <c r="B2844" s="25"/>
      <c r="C2844" s="3">
        <v>1966</v>
      </c>
      <c r="D2844" s="141"/>
      <c r="E2844" s="141"/>
      <c r="F2844" s="141"/>
      <c r="G2844" s="141"/>
      <c r="H2844" s="141"/>
      <c r="I2844" s="141"/>
      <c r="J2844" s="141"/>
      <c r="K2844" s="141"/>
      <c r="M2844" s="52">
        <v>22</v>
      </c>
      <c r="N2844" s="52">
        <v>5</v>
      </c>
      <c r="O2844" s="54">
        <f>IF($C2844&lt;=O$2,D2844*VLOOKUP($C2844,Listen!$B$5:$G$95,$N2844+1,FALSE)/VLOOKUP(O$2,Listen!$B$5:$G$95,$N2844+1,FALSE),"-")</f>
        <v>0</v>
      </c>
      <c r="P2844" s="54">
        <f>IF($C2844&lt;=P$2,E2844*VLOOKUP($C2844,Listen!$B$5:$G$95,$N2844+1,FALSE)/VLOOKUP(P$2,Listen!$B$5:$G$95,$N2844+1,FALSE),"-")</f>
        <v>0</v>
      </c>
      <c r="Q2844" s="54">
        <f>IF($C2844&lt;=Q$2,F2844*VLOOKUP($C2844,Listen!$B$5:$G$95,$N2844+1,FALSE)/VLOOKUP(Q$2,Listen!$B$5:$G$95,$N2844+1,FALSE),"-")</f>
        <v>0</v>
      </c>
      <c r="R2844" s="54">
        <f>IF($C2844&lt;=R$2,G2844*VLOOKUP($C2844,Listen!$B$5:$G$95,$N2844+1,FALSE)/VLOOKUP(R$2,Listen!$B$5:$G$95,$N2844+1,FALSE),"-")</f>
        <v>0</v>
      </c>
      <c r="S2844" s="54">
        <f>IF($C2844&lt;=S$2,H2844*VLOOKUP($C2844,Listen!$B$5:$G$95,$N2844+1,FALSE)/VLOOKUP(S$2,Listen!$B$5:$G$95,$N2844+1,FALSE),"-")</f>
        <v>0</v>
      </c>
      <c r="T2844" s="54">
        <f>IF($C2844&lt;=T$2,I2844*VLOOKUP($C2844,Listen!$B$5:$G$95,$N2844+1,FALSE)/VLOOKUP(T$2,Listen!$B$5:$G$95,$N2844+1,FALSE),"-")</f>
        <v>0</v>
      </c>
      <c r="U2844" s="54">
        <f>IF($C2844&lt;=U$2,J2844*VLOOKUP($C2844,Listen!$B$5:$G$95,$N2844+1,FALSE)/VLOOKUP(U$2,Listen!$B$5:$G$95,$N2844+1,FALSE),"-")</f>
        <v>0</v>
      </c>
      <c r="V2844" s="54">
        <f>IF($C2844&lt;=V$2,K2844*VLOOKUP($C2844,Listen!$B$5:$G$95,$N2844+1,FALSE)/VLOOKUP(V$2,Listen!$B$5:$G$95,$N2844+1,FALSE),"-")</f>
        <v>0</v>
      </c>
    </row>
    <row r="2845" spans="2:22">
      <c r="B2845" s="25"/>
      <c r="C2845" s="3">
        <v>1965</v>
      </c>
      <c r="D2845" s="141"/>
      <c r="E2845" s="141"/>
      <c r="F2845" s="141"/>
      <c r="G2845" s="141"/>
      <c r="H2845" s="141"/>
      <c r="I2845" s="141"/>
      <c r="J2845" s="141"/>
      <c r="K2845" s="141"/>
      <c r="M2845" s="52">
        <v>22</v>
      </c>
      <c r="N2845" s="52">
        <v>5</v>
      </c>
      <c r="O2845" s="54">
        <f>IF($C2845&lt;=O$2,D2845*VLOOKUP($C2845,Listen!$B$5:$G$95,$N2845+1,FALSE)/VLOOKUP(O$2,Listen!$B$5:$G$95,$N2845+1,FALSE),"-")</f>
        <v>0</v>
      </c>
      <c r="P2845" s="54">
        <f>IF($C2845&lt;=P$2,E2845*VLOOKUP($C2845,Listen!$B$5:$G$95,$N2845+1,FALSE)/VLOOKUP(P$2,Listen!$B$5:$G$95,$N2845+1,FALSE),"-")</f>
        <v>0</v>
      </c>
      <c r="Q2845" s="54">
        <f>IF($C2845&lt;=Q$2,F2845*VLOOKUP($C2845,Listen!$B$5:$G$95,$N2845+1,FALSE)/VLOOKUP(Q$2,Listen!$B$5:$G$95,$N2845+1,FALSE),"-")</f>
        <v>0</v>
      </c>
      <c r="R2845" s="54">
        <f>IF($C2845&lt;=R$2,G2845*VLOOKUP($C2845,Listen!$B$5:$G$95,$N2845+1,FALSE)/VLOOKUP(R$2,Listen!$B$5:$G$95,$N2845+1,FALSE),"-")</f>
        <v>0</v>
      </c>
      <c r="S2845" s="54">
        <f>IF($C2845&lt;=S$2,H2845*VLOOKUP($C2845,Listen!$B$5:$G$95,$N2845+1,FALSE)/VLOOKUP(S$2,Listen!$B$5:$G$95,$N2845+1,FALSE),"-")</f>
        <v>0</v>
      </c>
      <c r="T2845" s="54">
        <f>IF($C2845&lt;=T$2,I2845*VLOOKUP($C2845,Listen!$B$5:$G$95,$N2845+1,FALSE)/VLOOKUP(T$2,Listen!$B$5:$G$95,$N2845+1,FALSE),"-")</f>
        <v>0</v>
      </c>
      <c r="U2845" s="54">
        <f>IF($C2845&lt;=U$2,J2845*VLOOKUP($C2845,Listen!$B$5:$G$95,$N2845+1,FALSE)/VLOOKUP(U$2,Listen!$B$5:$G$95,$N2845+1,FALSE),"-")</f>
        <v>0</v>
      </c>
      <c r="V2845" s="54">
        <f>IF($C2845&lt;=V$2,K2845*VLOOKUP($C2845,Listen!$B$5:$G$95,$N2845+1,FALSE)/VLOOKUP(V$2,Listen!$B$5:$G$95,$N2845+1,FALSE),"-")</f>
        <v>0</v>
      </c>
    </row>
    <row r="2846" spans="2:22">
      <c r="B2846" s="25"/>
      <c r="C2846" s="3">
        <v>1964</v>
      </c>
      <c r="D2846" s="141"/>
      <c r="E2846" s="141"/>
      <c r="F2846" s="141"/>
      <c r="G2846" s="141"/>
      <c r="H2846" s="141"/>
      <c r="I2846" s="141"/>
      <c r="J2846" s="141"/>
      <c r="K2846" s="141"/>
      <c r="M2846" s="52">
        <v>22</v>
      </c>
      <c r="N2846" s="52">
        <v>5</v>
      </c>
      <c r="O2846" s="54">
        <f>IF($C2846&lt;=O$2,D2846*VLOOKUP($C2846,Listen!$B$5:$G$95,$N2846+1,FALSE)/VLOOKUP(O$2,Listen!$B$5:$G$95,$N2846+1,FALSE),"-")</f>
        <v>0</v>
      </c>
      <c r="P2846" s="54">
        <f>IF($C2846&lt;=P$2,E2846*VLOOKUP($C2846,Listen!$B$5:$G$95,$N2846+1,FALSE)/VLOOKUP(P$2,Listen!$B$5:$G$95,$N2846+1,FALSE),"-")</f>
        <v>0</v>
      </c>
      <c r="Q2846" s="54">
        <f>IF($C2846&lt;=Q$2,F2846*VLOOKUP($C2846,Listen!$B$5:$G$95,$N2846+1,FALSE)/VLOOKUP(Q$2,Listen!$B$5:$G$95,$N2846+1,FALSE),"-")</f>
        <v>0</v>
      </c>
      <c r="R2846" s="54">
        <f>IF($C2846&lt;=R$2,G2846*VLOOKUP($C2846,Listen!$B$5:$G$95,$N2846+1,FALSE)/VLOOKUP(R$2,Listen!$B$5:$G$95,$N2846+1,FALSE),"-")</f>
        <v>0</v>
      </c>
      <c r="S2846" s="54">
        <f>IF($C2846&lt;=S$2,H2846*VLOOKUP($C2846,Listen!$B$5:$G$95,$N2846+1,FALSE)/VLOOKUP(S$2,Listen!$B$5:$G$95,$N2846+1,FALSE),"-")</f>
        <v>0</v>
      </c>
      <c r="T2846" s="54">
        <f>IF($C2846&lt;=T$2,I2846*VLOOKUP($C2846,Listen!$B$5:$G$95,$N2846+1,FALSE)/VLOOKUP(T$2,Listen!$B$5:$G$95,$N2846+1,FALSE),"-")</f>
        <v>0</v>
      </c>
      <c r="U2846" s="54">
        <f>IF($C2846&lt;=U$2,J2846*VLOOKUP($C2846,Listen!$B$5:$G$95,$N2846+1,FALSE)/VLOOKUP(U$2,Listen!$B$5:$G$95,$N2846+1,FALSE),"-")</f>
        <v>0</v>
      </c>
      <c r="V2846" s="54">
        <f>IF($C2846&lt;=V$2,K2846*VLOOKUP($C2846,Listen!$B$5:$G$95,$N2846+1,FALSE)/VLOOKUP(V$2,Listen!$B$5:$G$95,$N2846+1,FALSE),"-")</f>
        <v>0</v>
      </c>
    </row>
    <row r="2847" spans="2:22">
      <c r="B2847" s="25"/>
      <c r="C2847" s="3">
        <v>1963</v>
      </c>
      <c r="D2847" s="141"/>
      <c r="E2847" s="141"/>
      <c r="F2847" s="141"/>
      <c r="G2847" s="141"/>
      <c r="H2847" s="141"/>
      <c r="I2847" s="141"/>
      <c r="J2847" s="141"/>
      <c r="K2847" s="141"/>
      <c r="M2847" s="52">
        <v>22</v>
      </c>
      <c r="N2847" s="52">
        <v>5</v>
      </c>
      <c r="O2847" s="54">
        <f>IF($C2847&lt;=O$2,D2847*VLOOKUP($C2847,Listen!$B$5:$G$95,$N2847+1,FALSE)/VLOOKUP(O$2,Listen!$B$5:$G$95,$N2847+1,FALSE),"-")</f>
        <v>0</v>
      </c>
      <c r="P2847" s="54">
        <f>IF($C2847&lt;=P$2,E2847*VLOOKUP($C2847,Listen!$B$5:$G$95,$N2847+1,FALSE)/VLOOKUP(P$2,Listen!$B$5:$G$95,$N2847+1,FALSE),"-")</f>
        <v>0</v>
      </c>
      <c r="Q2847" s="54">
        <f>IF($C2847&lt;=Q$2,F2847*VLOOKUP($C2847,Listen!$B$5:$G$95,$N2847+1,FALSE)/VLOOKUP(Q$2,Listen!$B$5:$G$95,$N2847+1,FALSE),"-")</f>
        <v>0</v>
      </c>
      <c r="R2847" s="54">
        <f>IF($C2847&lt;=R$2,G2847*VLOOKUP($C2847,Listen!$B$5:$G$95,$N2847+1,FALSE)/VLOOKUP(R$2,Listen!$B$5:$G$95,$N2847+1,FALSE),"-")</f>
        <v>0</v>
      </c>
      <c r="S2847" s="54">
        <f>IF($C2847&lt;=S$2,H2847*VLOOKUP($C2847,Listen!$B$5:$G$95,$N2847+1,FALSE)/VLOOKUP(S$2,Listen!$B$5:$G$95,$N2847+1,FALSE),"-")</f>
        <v>0</v>
      </c>
      <c r="T2847" s="54">
        <f>IF($C2847&lt;=T$2,I2847*VLOOKUP($C2847,Listen!$B$5:$G$95,$N2847+1,FALSE)/VLOOKUP(T$2,Listen!$B$5:$G$95,$N2847+1,FALSE),"-")</f>
        <v>0</v>
      </c>
      <c r="U2847" s="54">
        <f>IF($C2847&lt;=U$2,J2847*VLOOKUP($C2847,Listen!$B$5:$G$95,$N2847+1,FALSE)/VLOOKUP(U$2,Listen!$B$5:$G$95,$N2847+1,FALSE),"-")</f>
        <v>0</v>
      </c>
      <c r="V2847" s="54">
        <f>IF($C2847&lt;=V$2,K2847*VLOOKUP($C2847,Listen!$B$5:$G$95,$N2847+1,FALSE)/VLOOKUP(V$2,Listen!$B$5:$G$95,$N2847+1,FALSE),"-")</f>
        <v>0</v>
      </c>
    </row>
    <row r="2848" spans="2:22">
      <c r="B2848" s="25"/>
      <c r="C2848" s="3">
        <v>1962</v>
      </c>
      <c r="D2848" s="141"/>
      <c r="E2848" s="141"/>
      <c r="F2848" s="141"/>
      <c r="G2848" s="141"/>
      <c r="H2848" s="141"/>
      <c r="I2848" s="141"/>
      <c r="J2848" s="141"/>
      <c r="K2848" s="141"/>
      <c r="M2848" s="52">
        <v>22</v>
      </c>
      <c r="N2848" s="52">
        <v>5</v>
      </c>
      <c r="O2848" s="54">
        <f>IF($C2848&lt;=O$2,D2848*VLOOKUP($C2848,Listen!$B$5:$G$95,$N2848+1,FALSE)/VLOOKUP(O$2,Listen!$B$5:$G$95,$N2848+1,FALSE),"-")</f>
        <v>0</v>
      </c>
      <c r="P2848" s="54">
        <f>IF($C2848&lt;=P$2,E2848*VLOOKUP($C2848,Listen!$B$5:$G$95,$N2848+1,FALSE)/VLOOKUP(P$2,Listen!$B$5:$G$95,$N2848+1,FALSE),"-")</f>
        <v>0</v>
      </c>
      <c r="Q2848" s="54">
        <f>IF($C2848&lt;=Q$2,F2848*VLOOKUP($C2848,Listen!$B$5:$G$95,$N2848+1,FALSE)/VLOOKUP(Q$2,Listen!$B$5:$G$95,$N2848+1,FALSE),"-")</f>
        <v>0</v>
      </c>
      <c r="R2848" s="54">
        <f>IF($C2848&lt;=R$2,G2848*VLOOKUP($C2848,Listen!$B$5:$G$95,$N2848+1,FALSE)/VLOOKUP(R$2,Listen!$B$5:$G$95,$N2848+1,FALSE),"-")</f>
        <v>0</v>
      </c>
      <c r="S2848" s="54">
        <f>IF($C2848&lt;=S$2,H2848*VLOOKUP($C2848,Listen!$B$5:$G$95,$N2848+1,FALSE)/VLOOKUP(S$2,Listen!$B$5:$G$95,$N2848+1,FALSE),"-")</f>
        <v>0</v>
      </c>
      <c r="T2848" s="54">
        <f>IF($C2848&lt;=T$2,I2848*VLOOKUP($C2848,Listen!$B$5:$G$95,$N2848+1,FALSE)/VLOOKUP(T$2,Listen!$B$5:$G$95,$N2848+1,FALSE),"-")</f>
        <v>0</v>
      </c>
      <c r="U2848" s="54">
        <f>IF($C2848&lt;=U$2,J2848*VLOOKUP($C2848,Listen!$B$5:$G$95,$N2848+1,FALSE)/VLOOKUP(U$2,Listen!$B$5:$G$95,$N2848+1,FALSE),"-")</f>
        <v>0</v>
      </c>
      <c r="V2848" s="54">
        <f>IF($C2848&lt;=V$2,K2848*VLOOKUP($C2848,Listen!$B$5:$G$95,$N2848+1,FALSE)/VLOOKUP(V$2,Listen!$B$5:$G$95,$N2848+1,FALSE),"-")</f>
        <v>0</v>
      </c>
    </row>
    <row r="2849" spans="2:22">
      <c r="B2849" s="25"/>
      <c r="C2849" s="3">
        <v>1961</v>
      </c>
      <c r="D2849" s="141"/>
      <c r="E2849" s="141"/>
      <c r="F2849" s="141"/>
      <c r="G2849" s="141"/>
      <c r="H2849" s="141"/>
      <c r="I2849" s="141"/>
      <c r="J2849" s="141"/>
      <c r="K2849" s="141"/>
      <c r="M2849" s="52">
        <v>22</v>
      </c>
      <c r="N2849" s="52">
        <v>5</v>
      </c>
      <c r="O2849" s="54">
        <f>IF($C2849&lt;=O$2,D2849*VLOOKUP($C2849,Listen!$B$5:$G$95,$N2849+1,FALSE)/VLOOKUP(O$2,Listen!$B$5:$G$95,$N2849+1,FALSE),"-")</f>
        <v>0</v>
      </c>
      <c r="P2849" s="54">
        <f>IF($C2849&lt;=P$2,E2849*VLOOKUP($C2849,Listen!$B$5:$G$95,$N2849+1,FALSE)/VLOOKUP(P$2,Listen!$B$5:$G$95,$N2849+1,FALSE),"-")</f>
        <v>0</v>
      </c>
      <c r="Q2849" s="54">
        <f>IF($C2849&lt;=Q$2,F2849*VLOOKUP($C2849,Listen!$B$5:$G$95,$N2849+1,FALSE)/VLOOKUP(Q$2,Listen!$B$5:$G$95,$N2849+1,FALSE),"-")</f>
        <v>0</v>
      </c>
      <c r="R2849" s="54">
        <f>IF($C2849&lt;=R$2,G2849*VLOOKUP($C2849,Listen!$B$5:$G$95,$N2849+1,FALSE)/VLOOKUP(R$2,Listen!$B$5:$G$95,$N2849+1,FALSE),"-")</f>
        <v>0</v>
      </c>
      <c r="S2849" s="54">
        <f>IF($C2849&lt;=S$2,H2849*VLOOKUP($C2849,Listen!$B$5:$G$95,$N2849+1,FALSE)/VLOOKUP(S$2,Listen!$B$5:$G$95,$N2849+1,FALSE),"-")</f>
        <v>0</v>
      </c>
      <c r="T2849" s="54">
        <f>IF($C2849&lt;=T$2,I2849*VLOOKUP($C2849,Listen!$B$5:$G$95,$N2849+1,FALSE)/VLOOKUP(T$2,Listen!$B$5:$G$95,$N2849+1,FALSE),"-")</f>
        <v>0</v>
      </c>
      <c r="U2849" s="54">
        <f>IF($C2849&lt;=U$2,J2849*VLOOKUP($C2849,Listen!$B$5:$G$95,$N2849+1,FALSE)/VLOOKUP(U$2,Listen!$B$5:$G$95,$N2849+1,FALSE),"-")</f>
        <v>0</v>
      </c>
      <c r="V2849" s="54">
        <f>IF($C2849&lt;=V$2,K2849*VLOOKUP($C2849,Listen!$B$5:$G$95,$N2849+1,FALSE)/VLOOKUP(V$2,Listen!$B$5:$G$95,$N2849+1,FALSE),"-")</f>
        <v>0</v>
      </c>
    </row>
    <row r="2850" spans="2:22">
      <c r="B2850" s="25"/>
      <c r="C2850" s="3">
        <v>1960</v>
      </c>
      <c r="D2850" s="141"/>
      <c r="E2850" s="141"/>
      <c r="F2850" s="141"/>
      <c r="G2850" s="141"/>
      <c r="H2850" s="141"/>
      <c r="I2850" s="141"/>
      <c r="J2850" s="141"/>
      <c r="K2850" s="141"/>
      <c r="M2850" s="52">
        <v>22</v>
      </c>
      <c r="N2850" s="52">
        <v>5</v>
      </c>
      <c r="O2850" s="54">
        <f>IF($C2850&lt;=O$2,D2850*VLOOKUP($C2850,Listen!$B$5:$G$95,$N2850+1,FALSE)/VLOOKUP(O$2,Listen!$B$5:$G$95,$N2850+1,FALSE),"-")</f>
        <v>0</v>
      </c>
      <c r="P2850" s="54">
        <f>IF($C2850&lt;=P$2,E2850*VLOOKUP($C2850,Listen!$B$5:$G$95,$N2850+1,FALSE)/VLOOKUP(P$2,Listen!$B$5:$G$95,$N2850+1,FALSE),"-")</f>
        <v>0</v>
      </c>
      <c r="Q2850" s="54">
        <f>IF($C2850&lt;=Q$2,F2850*VLOOKUP($C2850,Listen!$B$5:$G$95,$N2850+1,FALSE)/VLOOKUP(Q$2,Listen!$B$5:$G$95,$N2850+1,FALSE),"-")</f>
        <v>0</v>
      </c>
      <c r="R2850" s="54">
        <f>IF($C2850&lt;=R$2,G2850*VLOOKUP($C2850,Listen!$B$5:$G$95,$N2850+1,FALSE)/VLOOKUP(R$2,Listen!$B$5:$G$95,$N2850+1,FALSE),"-")</f>
        <v>0</v>
      </c>
      <c r="S2850" s="54">
        <f>IF($C2850&lt;=S$2,H2850*VLOOKUP($C2850,Listen!$B$5:$G$95,$N2850+1,FALSE)/VLOOKUP(S$2,Listen!$B$5:$G$95,$N2850+1,FALSE),"-")</f>
        <v>0</v>
      </c>
      <c r="T2850" s="54">
        <f>IF($C2850&lt;=T$2,I2850*VLOOKUP($C2850,Listen!$B$5:$G$95,$N2850+1,FALSE)/VLOOKUP(T$2,Listen!$B$5:$G$95,$N2850+1,FALSE),"-")</f>
        <v>0</v>
      </c>
      <c r="U2850" s="54">
        <f>IF($C2850&lt;=U$2,J2850*VLOOKUP($C2850,Listen!$B$5:$G$95,$N2850+1,FALSE)/VLOOKUP(U$2,Listen!$B$5:$G$95,$N2850+1,FALSE),"-")</f>
        <v>0</v>
      </c>
      <c r="V2850" s="54">
        <f>IF($C2850&lt;=V$2,K2850*VLOOKUP($C2850,Listen!$B$5:$G$95,$N2850+1,FALSE)/VLOOKUP(V$2,Listen!$B$5:$G$95,$N2850+1,FALSE),"-")</f>
        <v>0</v>
      </c>
    </row>
    <row r="2851" spans="2:22">
      <c r="B2851" s="25"/>
      <c r="C2851" s="3">
        <v>1959</v>
      </c>
      <c r="D2851" s="141"/>
      <c r="E2851" s="141"/>
      <c r="F2851" s="141"/>
      <c r="G2851" s="141"/>
      <c r="H2851" s="141"/>
      <c r="I2851" s="141"/>
      <c r="J2851" s="141"/>
      <c r="K2851" s="141"/>
      <c r="M2851" s="52">
        <v>22</v>
      </c>
      <c r="N2851" s="52">
        <v>5</v>
      </c>
      <c r="O2851" s="54">
        <f>IF($C2851&lt;=O$2,D2851*VLOOKUP($C2851,Listen!$B$5:$G$95,$N2851+1,FALSE)/VLOOKUP(O$2,Listen!$B$5:$G$95,$N2851+1,FALSE),"-")</f>
        <v>0</v>
      </c>
      <c r="P2851" s="54">
        <f>IF($C2851&lt;=P$2,E2851*VLOOKUP($C2851,Listen!$B$5:$G$95,$N2851+1,FALSE)/VLOOKUP(P$2,Listen!$B$5:$G$95,$N2851+1,FALSE),"-")</f>
        <v>0</v>
      </c>
      <c r="Q2851" s="54">
        <f>IF($C2851&lt;=Q$2,F2851*VLOOKUP($C2851,Listen!$B$5:$G$95,$N2851+1,FALSE)/VLOOKUP(Q$2,Listen!$B$5:$G$95,$N2851+1,FALSE),"-")</f>
        <v>0</v>
      </c>
      <c r="R2851" s="54">
        <f>IF($C2851&lt;=R$2,G2851*VLOOKUP($C2851,Listen!$B$5:$G$95,$N2851+1,FALSE)/VLOOKUP(R$2,Listen!$B$5:$G$95,$N2851+1,FALSE),"-")</f>
        <v>0</v>
      </c>
      <c r="S2851" s="54">
        <f>IF($C2851&lt;=S$2,H2851*VLOOKUP($C2851,Listen!$B$5:$G$95,$N2851+1,FALSE)/VLOOKUP(S$2,Listen!$B$5:$G$95,$N2851+1,FALSE),"-")</f>
        <v>0</v>
      </c>
      <c r="T2851" s="54">
        <f>IF($C2851&lt;=T$2,I2851*VLOOKUP($C2851,Listen!$B$5:$G$95,$N2851+1,FALSE)/VLOOKUP(T$2,Listen!$B$5:$G$95,$N2851+1,FALSE),"-")</f>
        <v>0</v>
      </c>
      <c r="U2851" s="54">
        <f>IF($C2851&lt;=U$2,J2851*VLOOKUP($C2851,Listen!$B$5:$G$95,$N2851+1,FALSE)/VLOOKUP(U$2,Listen!$B$5:$G$95,$N2851+1,FALSE),"-")</f>
        <v>0</v>
      </c>
      <c r="V2851" s="54">
        <f>IF($C2851&lt;=V$2,K2851*VLOOKUP($C2851,Listen!$B$5:$G$95,$N2851+1,FALSE)/VLOOKUP(V$2,Listen!$B$5:$G$95,$N2851+1,FALSE),"-")</f>
        <v>0</v>
      </c>
    </row>
    <row r="2852" spans="2:22">
      <c r="B2852" s="25"/>
      <c r="C2852" s="3">
        <v>1958</v>
      </c>
      <c r="D2852" s="141"/>
      <c r="E2852" s="141"/>
      <c r="F2852" s="141"/>
      <c r="G2852" s="141"/>
      <c r="H2852" s="141"/>
      <c r="I2852" s="141"/>
      <c r="J2852" s="141"/>
      <c r="K2852" s="141"/>
      <c r="M2852" s="52">
        <v>22</v>
      </c>
      <c r="N2852" s="52">
        <v>5</v>
      </c>
      <c r="O2852" s="54">
        <f>IF($C2852&lt;=O$2,D2852*VLOOKUP($C2852,Listen!$B$5:$G$95,$N2852+1,FALSE)/VLOOKUP(O$2,Listen!$B$5:$G$95,$N2852+1,FALSE),"-")</f>
        <v>0</v>
      </c>
      <c r="P2852" s="54">
        <f>IF($C2852&lt;=P$2,E2852*VLOOKUP($C2852,Listen!$B$5:$G$95,$N2852+1,FALSE)/VLOOKUP(P$2,Listen!$B$5:$G$95,$N2852+1,FALSE),"-")</f>
        <v>0</v>
      </c>
      <c r="Q2852" s="54">
        <f>IF($C2852&lt;=Q$2,F2852*VLOOKUP($C2852,Listen!$B$5:$G$95,$N2852+1,FALSE)/VLOOKUP(Q$2,Listen!$B$5:$G$95,$N2852+1,FALSE),"-")</f>
        <v>0</v>
      </c>
      <c r="R2852" s="54">
        <f>IF($C2852&lt;=R$2,G2852*VLOOKUP($C2852,Listen!$B$5:$G$95,$N2852+1,FALSE)/VLOOKUP(R$2,Listen!$B$5:$G$95,$N2852+1,FALSE),"-")</f>
        <v>0</v>
      </c>
      <c r="S2852" s="54">
        <f>IF($C2852&lt;=S$2,H2852*VLOOKUP($C2852,Listen!$B$5:$G$95,$N2852+1,FALSE)/VLOOKUP(S$2,Listen!$B$5:$G$95,$N2852+1,FALSE),"-")</f>
        <v>0</v>
      </c>
      <c r="T2852" s="54">
        <f>IF($C2852&lt;=T$2,I2852*VLOOKUP($C2852,Listen!$B$5:$G$95,$N2852+1,FALSE)/VLOOKUP(T$2,Listen!$B$5:$G$95,$N2852+1,FALSE),"-")</f>
        <v>0</v>
      </c>
      <c r="U2852" s="54">
        <f>IF($C2852&lt;=U$2,J2852*VLOOKUP($C2852,Listen!$B$5:$G$95,$N2852+1,FALSE)/VLOOKUP(U$2,Listen!$B$5:$G$95,$N2852+1,FALSE),"-")</f>
        <v>0</v>
      </c>
      <c r="V2852" s="54">
        <f>IF($C2852&lt;=V$2,K2852*VLOOKUP($C2852,Listen!$B$5:$G$95,$N2852+1,FALSE)/VLOOKUP(V$2,Listen!$B$5:$G$95,$N2852+1,FALSE),"-")</f>
        <v>0</v>
      </c>
    </row>
    <row r="2853" spans="2:22">
      <c r="B2853" s="25"/>
      <c r="C2853" s="3">
        <v>1957</v>
      </c>
      <c r="D2853" s="141"/>
      <c r="E2853" s="141"/>
      <c r="F2853" s="141"/>
      <c r="G2853" s="141"/>
      <c r="H2853" s="141"/>
      <c r="I2853" s="141"/>
      <c r="J2853" s="141"/>
      <c r="K2853" s="141"/>
      <c r="M2853" s="52">
        <v>22</v>
      </c>
      <c r="N2853" s="52">
        <v>5</v>
      </c>
      <c r="O2853" s="54">
        <f>IF($C2853&lt;=O$2,D2853*VLOOKUP($C2853,Listen!$B$5:$G$95,$N2853+1,FALSE)/VLOOKUP(O$2,Listen!$B$5:$G$95,$N2853+1,FALSE),"-")</f>
        <v>0</v>
      </c>
      <c r="P2853" s="54">
        <f>IF($C2853&lt;=P$2,E2853*VLOOKUP($C2853,Listen!$B$5:$G$95,$N2853+1,FALSE)/VLOOKUP(P$2,Listen!$B$5:$G$95,$N2853+1,FALSE),"-")</f>
        <v>0</v>
      </c>
      <c r="Q2853" s="54">
        <f>IF($C2853&lt;=Q$2,F2853*VLOOKUP($C2853,Listen!$B$5:$G$95,$N2853+1,FALSE)/VLOOKUP(Q$2,Listen!$B$5:$G$95,$N2853+1,FALSE),"-")</f>
        <v>0</v>
      </c>
      <c r="R2853" s="54">
        <f>IF($C2853&lt;=R$2,G2853*VLOOKUP($C2853,Listen!$B$5:$G$95,$N2853+1,FALSE)/VLOOKUP(R$2,Listen!$B$5:$G$95,$N2853+1,FALSE),"-")</f>
        <v>0</v>
      </c>
      <c r="S2853" s="54">
        <f>IF($C2853&lt;=S$2,H2853*VLOOKUP($C2853,Listen!$B$5:$G$95,$N2853+1,FALSE)/VLOOKUP(S$2,Listen!$B$5:$G$95,$N2853+1,FALSE),"-")</f>
        <v>0</v>
      </c>
      <c r="T2853" s="54">
        <f>IF($C2853&lt;=T$2,I2853*VLOOKUP($C2853,Listen!$B$5:$G$95,$N2853+1,FALSE)/VLOOKUP(T$2,Listen!$B$5:$G$95,$N2853+1,FALSE),"-")</f>
        <v>0</v>
      </c>
      <c r="U2853" s="54">
        <f>IF($C2853&lt;=U$2,J2853*VLOOKUP($C2853,Listen!$B$5:$G$95,$N2853+1,FALSE)/VLOOKUP(U$2,Listen!$B$5:$G$95,$N2853+1,FALSE),"-")</f>
        <v>0</v>
      </c>
      <c r="V2853" s="54">
        <f>IF($C2853&lt;=V$2,K2853*VLOOKUP($C2853,Listen!$B$5:$G$95,$N2853+1,FALSE)/VLOOKUP(V$2,Listen!$B$5:$G$95,$N2853+1,FALSE),"-")</f>
        <v>0</v>
      </c>
    </row>
    <row r="2854" spans="2:22">
      <c r="B2854" s="25"/>
      <c r="C2854" s="3">
        <v>1956</v>
      </c>
      <c r="D2854" s="141"/>
      <c r="E2854" s="141"/>
      <c r="F2854" s="141"/>
      <c r="G2854" s="141"/>
      <c r="H2854" s="141"/>
      <c r="I2854" s="141"/>
      <c r="J2854" s="141"/>
      <c r="K2854" s="141"/>
      <c r="M2854" s="52">
        <v>22</v>
      </c>
      <c r="N2854" s="52">
        <v>5</v>
      </c>
      <c r="O2854" s="54">
        <f>IF($C2854&lt;=O$2,D2854*VLOOKUP($C2854,Listen!$B$5:$G$95,$N2854+1,FALSE)/VLOOKUP(O$2,Listen!$B$5:$G$95,$N2854+1,FALSE),"-")</f>
        <v>0</v>
      </c>
      <c r="P2854" s="54">
        <f>IF($C2854&lt;=P$2,E2854*VLOOKUP($C2854,Listen!$B$5:$G$95,$N2854+1,FALSE)/VLOOKUP(P$2,Listen!$B$5:$G$95,$N2854+1,FALSE),"-")</f>
        <v>0</v>
      </c>
      <c r="Q2854" s="54">
        <f>IF($C2854&lt;=Q$2,F2854*VLOOKUP($C2854,Listen!$B$5:$G$95,$N2854+1,FALSE)/VLOOKUP(Q$2,Listen!$B$5:$G$95,$N2854+1,FALSE),"-")</f>
        <v>0</v>
      </c>
      <c r="R2854" s="54">
        <f>IF($C2854&lt;=R$2,G2854*VLOOKUP($C2854,Listen!$B$5:$G$95,$N2854+1,FALSE)/VLOOKUP(R$2,Listen!$B$5:$G$95,$N2854+1,FALSE),"-")</f>
        <v>0</v>
      </c>
      <c r="S2854" s="54">
        <f>IF($C2854&lt;=S$2,H2854*VLOOKUP($C2854,Listen!$B$5:$G$95,$N2854+1,FALSE)/VLOOKUP(S$2,Listen!$B$5:$G$95,$N2854+1,FALSE),"-")</f>
        <v>0</v>
      </c>
      <c r="T2854" s="54">
        <f>IF($C2854&lt;=T$2,I2854*VLOOKUP($C2854,Listen!$B$5:$G$95,$N2854+1,FALSE)/VLOOKUP(T$2,Listen!$B$5:$G$95,$N2854+1,FALSE),"-")</f>
        <v>0</v>
      </c>
      <c r="U2854" s="54">
        <f>IF($C2854&lt;=U$2,J2854*VLOOKUP($C2854,Listen!$B$5:$G$95,$N2854+1,FALSE)/VLOOKUP(U$2,Listen!$B$5:$G$95,$N2854+1,FALSE),"-")</f>
        <v>0</v>
      </c>
      <c r="V2854" s="54">
        <f>IF($C2854&lt;=V$2,K2854*VLOOKUP($C2854,Listen!$B$5:$G$95,$N2854+1,FALSE)/VLOOKUP(V$2,Listen!$B$5:$G$95,$N2854+1,FALSE),"-")</f>
        <v>0</v>
      </c>
    </row>
    <row r="2855" spans="2:22">
      <c r="B2855" s="25"/>
      <c r="C2855" s="3">
        <v>1955</v>
      </c>
      <c r="D2855" s="141"/>
      <c r="E2855" s="141"/>
      <c r="F2855" s="141"/>
      <c r="G2855" s="141"/>
      <c r="H2855" s="141"/>
      <c r="I2855" s="141"/>
      <c r="J2855" s="141"/>
      <c r="K2855" s="141"/>
      <c r="M2855" s="52">
        <v>22</v>
      </c>
      <c r="N2855" s="52">
        <v>5</v>
      </c>
      <c r="O2855" s="54">
        <f>IF($C2855&lt;=O$2,D2855*VLOOKUP($C2855,Listen!$B$5:$G$95,$N2855+1,FALSE)/VLOOKUP(O$2,Listen!$B$5:$G$95,$N2855+1,FALSE),"-")</f>
        <v>0</v>
      </c>
      <c r="P2855" s="54">
        <f>IF($C2855&lt;=P$2,E2855*VLOOKUP($C2855,Listen!$B$5:$G$95,$N2855+1,FALSE)/VLOOKUP(P$2,Listen!$B$5:$G$95,$N2855+1,FALSE),"-")</f>
        <v>0</v>
      </c>
      <c r="Q2855" s="54">
        <f>IF($C2855&lt;=Q$2,F2855*VLOOKUP($C2855,Listen!$B$5:$G$95,$N2855+1,FALSE)/VLOOKUP(Q$2,Listen!$B$5:$G$95,$N2855+1,FALSE),"-")</f>
        <v>0</v>
      </c>
      <c r="R2855" s="54">
        <f>IF($C2855&lt;=R$2,G2855*VLOOKUP($C2855,Listen!$B$5:$G$95,$N2855+1,FALSE)/VLOOKUP(R$2,Listen!$B$5:$G$95,$N2855+1,FALSE),"-")</f>
        <v>0</v>
      </c>
      <c r="S2855" s="54">
        <f>IF($C2855&lt;=S$2,H2855*VLOOKUP($C2855,Listen!$B$5:$G$95,$N2855+1,FALSE)/VLOOKUP(S$2,Listen!$B$5:$G$95,$N2855+1,FALSE),"-")</f>
        <v>0</v>
      </c>
      <c r="T2855" s="54">
        <f>IF($C2855&lt;=T$2,I2855*VLOOKUP($C2855,Listen!$B$5:$G$95,$N2855+1,FALSE)/VLOOKUP(T$2,Listen!$B$5:$G$95,$N2855+1,FALSE),"-")</f>
        <v>0</v>
      </c>
      <c r="U2855" s="54">
        <f>IF($C2855&lt;=U$2,J2855*VLOOKUP($C2855,Listen!$B$5:$G$95,$N2855+1,FALSE)/VLOOKUP(U$2,Listen!$B$5:$G$95,$N2855+1,FALSE),"-")</f>
        <v>0</v>
      </c>
      <c r="V2855" s="54">
        <f>IF($C2855&lt;=V$2,K2855*VLOOKUP($C2855,Listen!$B$5:$G$95,$N2855+1,FALSE)/VLOOKUP(V$2,Listen!$B$5:$G$95,$N2855+1,FALSE),"-")</f>
        <v>0</v>
      </c>
    </row>
    <row r="2856" spans="2:22">
      <c r="B2856" s="25"/>
      <c r="C2856" s="3">
        <v>1954</v>
      </c>
      <c r="D2856" s="141"/>
      <c r="E2856" s="141"/>
      <c r="F2856" s="141"/>
      <c r="G2856" s="141"/>
      <c r="H2856" s="141"/>
      <c r="I2856" s="141"/>
      <c r="J2856" s="141"/>
      <c r="K2856" s="141"/>
      <c r="M2856" s="52">
        <v>22</v>
      </c>
      <c r="N2856" s="52">
        <v>5</v>
      </c>
      <c r="O2856" s="54">
        <f>IF($C2856&lt;=O$2,D2856*VLOOKUP($C2856,Listen!$B$5:$G$95,$N2856+1,FALSE)/VLOOKUP(O$2,Listen!$B$5:$G$95,$N2856+1,FALSE),"-")</f>
        <v>0</v>
      </c>
      <c r="P2856" s="54">
        <f>IF($C2856&lt;=P$2,E2856*VLOOKUP($C2856,Listen!$B$5:$G$95,$N2856+1,FALSE)/VLOOKUP(P$2,Listen!$B$5:$G$95,$N2856+1,FALSE),"-")</f>
        <v>0</v>
      </c>
      <c r="Q2856" s="54">
        <f>IF($C2856&lt;=Q$2,F2856*VLOOKUP($C2856,Listen!$B$5:$G$95,$N2856+1,FALSE)/VLOOKUP(Q$2,Listen!$B$5:$G$95,$N2856+1,FALSE),"-")</f>
        <v>0</v>
      </c>
      <c r="R2856" s="54">
        <f>IF($C2856&lt;=R$2,G2856*VLOOKUP($C2856,Listen!$B$5:$G$95,$N2856+1,FALSE)/VLOOKUP(R$2,Listen!$B$5:$G$95,$N2856+1,FALSE),"-")</f>
        <v>0</v>
      </c>
      <c r="S2856" s="54">
        <f>IF($C2856&lt;=S$2,H2856*VLOOKUP($C2856,Listen!$B$5:$G$95,$N2856+1,FALSE)/VLOOKUP(S$2,Listen!$B$5:$G$95,$N2856+1,FALSE),"-")</f>
        <v>0</v>
      </c>
      <c r="T2856" s="54">
        <f>IF($C2856&lt;=T$2,I2856*VLOOKUP($C2856,Listen!$B$5:$G$95,$N2856+1,FALSE)/VLOOKUP(T$2,Listen!$B$5:$G$95,$N2856+1,FALSE),"-")</f>
        <v>0</v>
      </c>
      <c r="U2856" s="54">
        <f>IF($C2856&lt;=U$2,J2856*VLOOKUP($C2856,Listen!$B$5:$G$95,$N2856+1,FALSE)/VLOOKUP(U$2,Listen!$B$5:$G$95,$N2856+1,FALSE),"-")</f>
        <v>0</v>
      </c>
      <c r="V2856" s="54">
        <f>IF($C2856&lt;=V$2,K2856*VLOOKUP($C2856,Listen!$B$5:$G$95,$N2856+1,FALSE)/VLOOKUP(V$2,Listen!$B$5:$G$95,$N2856+1,FALSE),"-")</f>
        <v>0</v>
      </c>
    </row>
    <row r="2857" spans="2:22">
      <c r="B2857" s="25"/>
      <c r="C2857" s="3">
        <v>1953</v>
      </c>
      <c r="D2857" s="141"/>
      <c r="E2857" s="141"/>
      <c r="F2857" s="141"/>
      <c r="G2857" s="141"/>
      <c r="H2857" s="141"/>
      <c r="I2857" s="141"/>
      <c r="J2857" s="141"/>
      <c r="K2857" s="141"/>
      <c r="M2857" s="52">
        <v>22</v>
      </c>
      <c r="N2857" s="52">
        <v>5</v>
      </c>
      <c r="O2857" s="54">
        <f>IF($C2857&lt;=O$2,D2857*VLOOKUP($C2857,Listen!$B$5:$G$95,$N2857+1,FALSE)/VLOOKUP(O$2,Listen!$B$5:$G$95,$N2857+1,FALSE),"-")</f>
        <v>0</v>
      </c>
      <c r="P2857" s="54">
        <f>IF($C2857&lt;=P$2,E2857*VLOOKUP($C2857,Listen!$B$5:$G$95,$N2857+1,FALSE)/VLOOKUP(P$2,Listen!$B$5:$G$95,$N2857+1,FALSE),"-")</f>
        <v>0</v>
      </c>
      <c r="Q2857" s="54">
        <f>IF($C2857&lt;=Q$2,F2857*VLOOKUP($C2857,Listen!$B$5:$G$95,$N2857+1,FALSE)/VLOOKUP(Q$2,Listen!$B$5:$G$95,$N2857+1,FALSE),"-")</f>
        <v>0</v>
      </c>
      <c r="R2857" s="54">
        <f>IF($C2857&lt;=R$2,G2857*VLOOKUP($C2857,Listen!$B$5:$G$95,$N2857+1,FALSE)/VLOOKUP(R$2,Listen!$B$5:$G$95,$N2857+1,FALSE),"-")</f>
        <v>0</v>
      </c>
      <c r="S2857" s="54">
        <f>IF($C2857&lt;=S$2,H2857*VLOOKUP($C2857,Listen!$B$5:$G$95,$N2857+1,FALSE)/VLOOKUP(S$2,Listen!$B$5:$G$95,$N2857+1,FALSE),"-")</f>
        <v>0</v>
      </c>
      <c r="T2857" s="54">
        <f>IF($C2857&lt;=T$2,I2857*VLOOKUP($C2857,Listen!$B$5:$G$95,$N2857+1,FALSE)/VLOOKUP(T$2,Listen!$B$5:$G$95,$N2857+1,FALSE),"-")</f>
        <v>0</v>
      </c>
      <c r="U2857" s="54">
        <f>IF($C2857&lt;=U$2,J2857*VLOOKUP($C2857,Listen!$B$5:$G$95,$N2857+1,FALSE)/VLOOKUP(U$2,Listen!$B$5:$G$95,$N2857+1,FALSE),"-")</f>
        <v>0</v>
      </c>
      <c r="V2857" s="54">
        <f>IF($C2857&lt;=V$2,K2857*VLOOKUP($C2857,Listen!$B$5:$G$95,$N2857+1,FALSE)/VLOOKUP(V$2,Listen!$B$5:$G$95,$N2857+1,FALSE),"-")</f>
        <v>0</v>
      </c>
    </row>
    <row r="2858" spans="2:22">
      <c r="B2858" s="25"/>
      <c r="C2858" s="3">
        <v>1952</v>
      </c>
      <c r="D2858" s="141"/>
      <c r="E2858" s="141"/>
      <c r="F2858" s="141"/>
      <c r="G2858" s="141"/>
      <c r="H2858" s="141"/>
      <c r="I2858" s="141"/>
      <c r="J2858" s="141"/>
      <c r="K2858" s="141"/>
      <c r="M2858" s="52">
        <v>22</v>
      </c>
      <c r="N2858" s="52">
        <v>5</v>
      </c>
      <c r="O2858" s="54">
        <f>IF($C2858&lt;=O$2,D2858*VLOOKUP($C2858,Listen!$B$5:$G$95,$N2858+1,FALSE)/VLOOKUP(O$2,Listen!$B$5:$G$95,$N2858+1,FALSE),"-")</f>
        <v>0</v>
      </c>
      <c r="P2858" s="54">
        <f>IF($C2858&lt;=P$2,E2858*VLOOKUP($C2858,Listen!$B$5:$G$95,$N2858+1,FALSE)/VLOOKUP(P$2,Listen!$B$5:$G$95,$N2858+1,FALSE),"-")</f>
        <v>0</v>
      </c>
      <c r="Q2858" s="54">
        <f>IF($C2858&lt;=Q$2,F2858*VLOOKUP($C2858,Listen!$B$5:$G$95,$N2858+1,FALSE)/VLOOKUP(Q$2,Listen!$B$5:$G$95,$N2858+1,FALSE),"-")</f>
        <v>0</v>
      </c>
      <c r="R2858" s="54">
        <f>IF($C2858&lt;=R$2,G2858*VLOOKUP($C2858,Listen!$B$5:$G$95,$N2858+1,FALSE)/VLOOKUP(R$2,Listen!$B$5:$G$95,$N2858+1,FALSE),"-")</f>
        <v>0</v>
      </c>
      <c r="S2858" s="54">
        <f>IF($C2858&lt;=S$2,H2858*VLOOKUP($C2858,Listen!$B$5:$G$95,$N2858+1,FALSE)/VLOOKUP(S$2,Listen!$B$5:$G$95,$N2858+1,FALSE),"-")</f>
        <v>0</v>
      </c>
      <c r="T2858" s="54">
        <f>IF($C2858&lt;=T$2,I2858*VLOOKUP($C2858,Listen!$B$5:$G$95,$N2858+1,FALSE)/VLOOKUP(T$2,Listen!$B$5:$G$95,$N2858+1,FALSE),"-")</f>
        <v>0</v>
      </c>
      <c r="U2858" s="54">
        <f>IF($C2858&lt;=U$2,J2858*VLOOKUP($C2858,Listen!$B$5:$G$95,$N2858+1,FALSE)/VLOOKUP(U$2,Listen!$B$5:$G$95,$N2858+1,FALSE),"-")</f>
        <v>0</v>
      </c>
      <c r="V2858" s="54">
        <f>IF($C2858&lt;=V$2,K2858*VLOOKUP($C2858,Listen!$B$5:$G$95,$N2858+1,FALSE)/VLOOKUP(V$2,Listen!$B$5:$G$95,$N2858+1,FALSE),"-")</f>
        <v>0</v>
      </c>
    </row>
    <row r="2859" spans="2:22">
      <c r="B2859" s="25"/>
      <c r="C2859" s="3">
        <v>1951</v>
      </c>
      <c r="D2859" s="141"/>
      <c r="E2859" s="141"/>
      <c r="F2859" s="141"/>
      <c r="G2859" s="141"/>
      <c r="H2859" s="141"/>
      <c r="I2859" s="141"/>
      <c r="J2859" s="141"/>
      <c r="K2859" s="141"/>
      <c r="M2859" s="52">
        <v>22</v>
      </c>
      <c r="N2859" s="52">
        <v>5</v>
      </c>
      <c r="O2859" s="54">
        <f>IF($C2859&lt;=O$2,D2859*VLOOKUP($C2859,Listen!$B$5:$G$95,$N2859+1,FALSE)/VLOOKUP(O$2,Listen!$B$5:$G$95,$N2859+1,FALSE),"-")</f>
        <v>0</v>
      </c>
      <c r="P2859" s="54">
        <f>IF($C2859&lt;=P$2,E2859*VLOOKUP($C2859,Listen!$B$5:$G$95,$N2859+1,FALSE)/VLOOKUP(P$2,Listen!$B$5:$G$95,$N2859+1,FALSE),"-")</f>
        <v>0</v>
      </c>
      <c r="Q2859" s="54">
        <f>IF($C2859&lt;=Q$2,F2859*VLOOKUP($C2859,Listen!$B$5:$G$95,$N2859+1,FALSE)/VLOOKUP(Q$2,Listen!$B$5:$G$95,$N2859+1,FALSE),"-")</f>
        <v>0</v>
      </c>
      <c r="R2859" s="54">
        <f>IF($C2859&lt;=R$2,G2859*VLOOKUP($C2859,Listen!$B$5:$G$95,$N2859+1,FALSE)/VLOOKUP(R$2,Listen!$B$5:$G$95,$N2859+1,FALSE),"-")</f>
        <v>0</v>
      </c>
      <c r="S2859" s="54">
        <f>IF($C2859&lt;=S$2,H2859*VLOOKUP($C2859,Listen!$B$5:$G$95,$N2859+1,FALSE)/VLOOKUP(S$2,Listen!$B$5:$G$95,$N2859+1,FALSE),"-")</f>
        <v>0</v>
      </c>
      <c r="T2859" s="54">
        <f>IF($C2859&lt;=T$2,I2859*VLOOKUP($C2859,Listen!$B$5:$G$95,$N2859+1,FALSE)/VLOOKUP(T$2,Listen!$B$5:$G$95,$N2859+1,FALSE),"-")</f>
        <v>0</v>
      </c>
      <c r="U2859" s="54">
        <f>IF($C2859&lt;=U$2,J2859*VLOOKUP($C2859,Listen!$B$5:$G$95,$N2859+1,FALSE)/VLOOKUP(U$2,Listen!$B$5:$G$95,$N2859+1,FALSE),"-")</f>
        <v>0</v>
      </c>
      <c r="V2859" s="54">
        <f>IF($C2859&lt;=V$2,K2859*VLOOKUP($C2859,Listen!$B$5:$G$95,$N2859+1,FALSE)/VLOOKUP(V$2,Listen!$B$5:$G$95,$N2859+1,FALSE),"-")</f>
        <v>0</v>
      </c>
    </row>
    <row r="2860" spans="2:22">
      <c r="B2860" s="25"/>
      <c r="C2860" s="3">
        <v>1950</v>
      </c>
      <c r="D2860" s="141"/>
      <c r="E2860" s="141"/>
      <c r="F2860" s="141"/>
      <c r="G2860" s="141"/>
      <c r="H2860" s="141"/>
      <c r="I2860" s="141"/>
      <c r="J2860" s="141"/>
      <c r="K2860" s="141"/>
      <c r="M2860" s="52">
        <v>22</v>
      </c>
      <c r="N2860" s="52">
        <v>5</v>
      </c>
      <c r="O2860" s="54">
        <f>IF($C2860&lt;=O$2,D2860*VLOOKUP($C2860,Listen!$B$5:$G$95,$N2860+1,FALSE)/VLOOKUP(O$2,Listen!$B$5:$G$95,$N2860+1,FALSE),"-")</f>
        <v>0</v>
      </c>
      <c r="P2860" s="54">
        <f>IF($C2860&lt;=P$2,E2860*VLOOKUP($C2860,Listen!$B$5:$G$95,$N2860+1,FALSE)/VLOOKUP(P$2,Listen!$B$5:$G$95,$N2860+1,FALSE),"-")</f>
        <v>0</v>
      </c>
      <c r="Q2860" s="54">
        <f>IF($C2860&lt;=Q$2,F2860*VLOOKUP($C2860,Listen!$B$5:$G$95,$N2860+1,FALSE)/VLOOKUP(Q$2,Listen!$B$5:$G$95,$N2860+1,FALSE),"-")</f>
        <v>0</v>
      </c>
      <c r="R2860" s="54">
        <f>IF($C2860&lt;=R$2,G2860*VLOOKUP($C2860,Listen!$B$5:$G$95,$N2860+1,FALSE)/VLOOKUP(R$2,Listen!$B$5:$G$95,$N2860+1,FALSE),"-")</f>
        <v>0</v>
      </c>
      <c r="S2860" s="54">
        <f>IF($C2860&lt;=S$2,H2860*VLOOKUP($C2860,Listen!$B$5:$G$95,$N2860+1,FALSE)/VLOOKUP(S$2,Listen!$B$5:$G$95,$N2860+1,FALSE),"-")</f>
        <v>0</v>
      </c>
      <c r="T2860" s="54">
        <f>IF($C2860&lt;=T$2,I2860*VLOOKUP($C2860,Listen!$B$5:$G$95,$N2860+1,FALSE)/VLOOKUP(T$2,Listen!$B$5:$G$95,$N2860+1,FALSE),"-")</f>
        <v>0</v>
      </c>
      <c r="U2860" s="54">
        <f>IF($C2860&lt;=U$2,J2860*VLOOKUP($C2860,Listen!$B$5:$G$95,$N2860+1,FALSE)/VLOOKUP(U$2,Listen!$B$5:$G$95,$N2860+1,FALSE),"-")</f>
        <v>0</v>
      </c>
      <c r="V2860" s="54">
        <f>IF($C2860&lt;=V$2,K2860*VLOOKUP($C2860,Listen!$B$5:$G$95,$N2860+1,FALSE)/VLOOKUP(V$2,Listen!$B$5:$G$95,$N2860+1,FALSE),"-")</f>
        <v>0</v>
      </c>
    </row>
    <row r="2861" spans="2:22">
      <c r="B2861" s="25"/>
      <c r="C2861" s="3">
        <v>1949</v>
      </c>
      <c r="D2861" s="141"/>
      <c r="E2861" s="141"/>
      <c r="F2861" s="141"/>
      <c r="G2861" s="141"/>
      <c r="H2861" s="141"/>
      <c r="I2861" s="141"/>
      <c r="J2861" s="141"/>
      <c r="K2861" s="141"/>
      <c r="M2861" s="52">
        <v>22</v>
      </c>
      <c r="N2861" s="52">
        <v>5</v>
      </c>
      <c r="O2861" s="54">
        <f>IF($C2861&lt;=O$2,D2861*VLOOKUP($C2861,Listen!$B$5:$G$95,$N2861+1,FALSE)/VLOOKUP(O$2,Listen!$B$5:$G$95,$N2861+1,FALSE),"-")</f>
        <v>0</v>
      </c>
      <c r="P2861" s="54">
        <f>IF($C2861&lt;=P$2,E2861*VLOOKUP($C2861,Listen!$B$5:$G$95,$N2861+1,FALSE)/VLOOKUP(P$2,Listen!$B$5:$G$95,$N2861+1,FALSE),"-")</f>
        <v>0</v>
      </c>
      <c r="Q2861" s="54">
        <f>IF($C2861&lt;=Q$2,F2861*VLOOKUP($C2861,Listen!$B$5:$G$95,$N2861+1,FALSE)/VLOOKUP(Q$2,Listen!$B$5:$G$95,$N2861+1,FALSE),"-")</f>
        <v>0</v>
      </c>
      <c r="R2861" s="54">
        <f>IF($C2861&lt;=R$2,G2861*VLOOKUP($C2861,Listen!$B$5:$G$95,$N2861+1,FALSE)/VLOOKUP(R$2,Listen!$B$5:$G$95,$N2861+1,FALSE),"-")</f>
        <v>0</v>
      </c>
      <c r="S2861" s="54">
        <f>IF($C2861&lt;=S$2,H2861*VLOOKUP($C2861,Listen!$B$5:$G$95,$N2861+1,FALSE)/VLOOKUP(S$2,Listen!$B$5:$G$95,$N2861+1,FALSE),"-")</f>
        <v>0</v>
      </c>
      <c r="T2861" s="54">
        <f>IF($C2861&lt;=T$2,I2861*VLOOKUP($C2861,Listen!$B$5:$G$95,$N2861+1,FALSE)/VLOOKUP(T$2,Listen!$B$5:$G$95,$N2861+1,FALSE),"-")</f>
        <v>0</v>
      </c>
      <c r="U2861" s="54">
        <f>IF($C2861&lt;=U$2,J2861*VLOOKUP($C2861,Listen!$B$5:$G$95,$N2861+1,FALSE)/VLOOKUP(U$2,Listen!$B$5:$G$95,$N2861+1,FALSE),"-")</f>
        <v>0</v>
      </c>
      <c r="V2861" s="54">
        <f>IF($C2861&lt;=V$2,K2861*VLOOKUP($C2861,Listen!$B$5:$G$95,$N2861+1,FALSE)/VLOOKUP(V$2,Listen!$B$5:$G$95,$N2861+1,FALSE),"-")</f>
        <v>0</v>
      </c>
    </row>
    <row r="2862" spans="2:22">
      <c r="B2862" s="25"/>
      <c r="C2862" s="3">
        <v>1948</v>
      </c>
      <c r="D2862" s="141"/>
      <c r="E2862" s="141"/>
      <c r="F2862" s="141"/>
      <c r="G2862" s="141"/>
      <c r="H2862" s="141"/>
      <c r="I2862" s="141"/>
      <c r="J2862" s="141"/>
      <c r="K2862" s="141"/>
      <c r="M2862" s="52">
        <v>22</v>
      </c>
      <c r="N2862" s="52">
        <v>5</v>
      </c>
      <c r="O2862" s="54">
        <f>IF($C2862&lt;=O$2,D2862*VLOOKUP($C2862,Listen!$B$5:$G$95,$N2862+1,FALSE)/VLOOKUP(O$2,Listen!$B$5:$G$95,$N2862+1,FALSE),"-")</f>
        <v>0</v>
      </c>
      <c r="P2862" s="54">
        <f>IF($C2862&lt;=P$2,E2862*VLOOKUP($C2862,Listen!$B$5:$G$95,$N2862+1,FALSE)/VLOOKUP(P$2,Listen!$B$5:$G$95,$N2862+1,FALSE),"-")</f>
        <v>0</v>
      </c>
      <c r="Q2862" s="54">
        <f>IF($C2862&lt;=Q$2,F2862*VLOOKUP($C2862,Listen!$B$5:$G$95,$N2862+1,FALSE)/VLOOKUP(Q$2,Listen!$B$5:$G$95,$N2862+1,FALSE),"-")</f>
        <v>0</v>
      </c>
      <c r="R2862" s="54">
        <f>IF($C2862&lt;=R$2,G2862*VLOOKUP($C2862,Listen!$B$5:$G$95,$N2862+1,FALSE)/VLOOKUP(R$2,Listen!$B$5:$G$95,$N2862+1,FALSE),"-")</f>
        <v>0</v>
      </c>
      <c r="S2862" s="54">
        <f>IF($C2862&lt;=S$2,H2862*VLOOKUP($C2862,Listen!$B$5:$G$95,$N2862+1,FALSE)/VLOOKUP(S$2,Listen!$B$5:$G$95,$N2862+1,FALSE),"-")</f>
        <v>0</v>
      </c>
      <c r="T2862" s="54">
        <f>IF($C2862&lt;=T$2,I2862*VLOOKUP($C2862,Listen!$B$5:$G$95,$N2862+1,FALSE)/VLOOKUP(T$2,Listen!$B$5:$G$95,$N2862+1,FALSE),"-")</f>
        <v>0</v>
      </c>
      <c r="U2862" s="54">
        <f>IF($C2862&lt;=U$2,J2862*VLOOKUP($C2862,Listen!$B$5:$G$95,$N2862+1,FALSE)/VLOOKUP(U$2,Listen!$B$5:$G$95,$N2862+1,FALSE),"-")</f>
        <v>0</v>
      </c>
      <c r="V2862" s="54">
        <f>IF($C2862&lt;=V$2,K2862*VLOOKUP($C2862,Listen!$B$5:$G$95,$N2862+1,FALSE)/VLOOKUP(V$2,Listen!$B$5:$G$95,$N2862+1,FALSE),"-")</f>
        <v>0</v>
      </c>
    </row>
    <row r="2863" spans="2:22">
      <c r="B2863" s="25"/>
      <c r="C2863" s="3">
        <v>1947</v>
      </c>
      <c r="D2863" s="141"/>
      <c r="E2863" s="141"/>
      <c r="F2863" s="141"/>
      <c r="G2863" s="141"/>
      <c r="H2863" s="141"/>
      <c r="I2863" s="141"/>
      <c r="J2863" s="141"/>
      <c r="K2863" s="141"/>
      <c r="M2863" s="52">
        <v>22</v>
      </c>
      <c r="N2863" s="52">
        <v>5</v>
      </c>
      <c r="O2863" s="54">
        <f>IF($C2863&lt;=O$2,D2863*VLOOKUP($C2863,Listen!$B$5:$G$95,$N2863+1,FALSE)/VLOOKUP(O$2,Listen!$B$5:$G$95,$N2863+1,FALSE),"-")</f>
        <v>0</v>
      </c>
      <c r="P2863" s="54">
        <f>IF($C2863&lt;=P$2,E2863*VLOOKUP($C2863,Listen!$B$5:$G$95,$N2863+1,FALSE)/VLOOKUP(P$2,Listen!$B$5:$G$95,$N2863+1,FALSE),"-")</f>
        <v>0</v>
      </c>
      <c r="Q2863" s="54">
        <f>IF($C2863&lt;=Q$2,F2863*VLOOKUP($C2863,Listen!$B$5:$G$95,$N2863+1,FALSE)/VLOOKUP(Q$2,Listen!$B$5:$G$95,$N2863+1,FALSE),"-")</f>
        <v>0</v>
      </c>
      <c r="R2863" s="54">
        <f>IF($C2863&lt;=R$2,G2863*VLOOKUP($C2863,Listen!$B$5:$G$95,$N2863+1,FALSE)/VLOOKUP(R$2,Listen!$B$5:$G$95,$N2863+1,FALSE),"-")</f>
        <v>0</v>
      </c>
      <c r="S2863" s="54">
        <f>IF($C2863&lt;=S$2,H2863*VLOOKUP($C2863,Listen!$B$5:$G$95,$N2863+1,FALSE)/VLOOKUP(S$2,Listen!$B$5:$G$95,$N2863+1,FALSE),"-")</f>
        <v>0</v>
      </c>
      <c r="T2863" s="54">
        <f>IF($C2863&lt;=T$2,I2863*VLOOKUP($C2863,Listen!$B$5:$G$95,$N2863+1,FALSE)/VLOOKUP(T$2,Listen!$B$5:$G$95,$N2863+1,FALSE),"-")</f>
        <v>0</v>
      </c>
      <c r="U2863" s="54">
        <f>IF($C2863&lt;=U$2,J2863*VLOOKUP($C2863,Listen!$B$5:$G$95,$N2863+1,FALSE)/VLOOKUP(U$2,Listen!$B$5:$G$95,$N2863+1,FALSE),"-")</f>
        <v>0</v>
      </c>
      <c r="V2863" s="54">
        <f>IF($C2863&lt;=V$2,K2863*VLOOKUP($C2863,Listen!$B$5:$G$95,$N2863+1,FALSE)/VLOOKUP(V$2,Listen!$B$5:$G$95,$N2863+1,FALSE),"-")</f>
        <v>0</v>
      </c>
    </row>
    <row r="2864" spans="2:22">
      <c r="B2864" s="25"/>
      <c r="C2864" s="3">
        <v>1946</v>
      </c>
      <c r="D2864" s="141"/>
      <c r="E2864" s="141"/>
      <c r="F2864" s="141"/>
      <c r="G2864" s="141"/>
      <c r="H2864" s="141"/>
      <c r="I2864" s="141"/>
      <c r="J2864" s="141"/>
      <c r="K2864" s="141"/>
      <c r="M2864" s="52">
        <v>22</v>
      </c>
      <c r="N2864" s="52">
        <v>5</v>
      </c>
      <c r="O2864" s="54">
        <f>IF($C2864&lt;=O$2,D2864*VLOOKUP($C2864,Listen!$B$5:$G$95,$N2864+1,FALSE)/VLOOKUP(O$2,Listen!$B$5:$G$95,$N2864+1,FALSE),"-")</f>
        <v>0</v>
      </c>
      <c r="P2864" s="54">
        <f>IF($C2864&lt;=P$2,E2864*VLOOKUP($C2864,Listen!$B$5:$G$95,$N2864+1,FALSE)/VLOOKUP(P$2,Listen!$B$5:$G$95,$N2864+1,FALSE),"-")</f>
        <v>0</v>
      </c>
      <c r="Q2864" s="54">
        <f>IF($C2864&lt;=Q$2,F2864*VLOOKUP($C2864,Listen!$B$5:$G$95,$N2864+1,FALSE)/VLOOKUP(Q$2,Listen!$B$5:$G$95,$N2864+1,FALSE),"-")</f>
        <v>0</v>
      </c>
      <c r="R2864" s="54">
        <f>IF($C2864&lt;=R$2,G2864*VLOOKUP($C2864,Listen!$B$5:$G$95,$N2864+1,FALSE)/VLOOKUP(R$2,Listen!$B$5:$G$95,$N2864+1,FALSE),"-")</f>
        <v>0</v>
      </c>
      <c r="S2864" s="54">
        <f>IF($C2864&lt;=S$2,H2864*VLOOKUP($C2864,Listen!$B$5:$G$95,$N2864+1,FALSE)/VLOOKUP(S$2,Listen!$B$5:$G$95,$N2864+1,FALSE),"-")</f>
        <v>0</v>
      </c>
      <c r="T2864" s="54">
        <f>IF($C2864&lt;=T$2,I2864*VLOOKUP($C2864,Listen!$B$5:$G$95,$N2864+1,FALSE)/VLOOKUP(T$2,Listen!$B$5:$G$95,$N2864+1,FALSE),"-")</f>
        <v>0</v>
      </c>
      <c r="U2864" s="54">
        <f>IF($C2864&lt;=U$2,J2864*VLOOKUP($C2864,Listen!$B$5:$G$95,$N2864+1,FALSE)/VLOOKUP(U$2,Listen!$B$5:$G$95,$N2864+1,FALSE),"-")</f>
        <v>0</v>
      </c>
      <c r="V2864" s="54">
        <f>IF($C2864&lt;=V$2,K2864*VLOOKUP($C2864,Listen!$B$5:$G$95,$N2864+1,FALSE)/VLOOKUP(V$2,Listen!$B$5:$G$95,$N2864+1,FALSE),"-")</f>
        <v>0</v>
      </c>
    </row>
    <row r="2865" spans="2:22">
      <c r="B2865" s="25"/>
      <c r="C2865" s="3">
        <v>1945</v>
      </c>
      <c r="D2865" s="141"/>
      <c r="E2865" s="141"/>
      <c r="F2865" s="141"/>
      <c r="G2865" s="141"/>
      <c r="H2865" s="141"/>
      <c r="I2865" s="141"/>
      <c r="J2865" s="141"/>
      <c r="K2865" s="141"/>
      <c r="M2865" s="52">
        <v>22</v>
      </c>
      <c r="N2865" s="52">
        <v>5</v>
      </c>
      <c r="O2865" s="54">
        <f>IF($C2865&lt;=O$2,D2865*VLOOKUP($C2865,Listen!$B$5:$G$95,$N2865+1,FALSE)/VLOOKUP(O$2,Listen!$B$5:$G$95,$N2865+1,FALSE),"-")</f>
        <v>0</v>
      </c>
      <c r="P2865" s="54">
        <f>IF($C2865&lt;=P$2,E2865*VLOOKUP($C2865,Listen!$B$5:$G$95,$N2865+1,FALSE)/VLOOKUP(P$2,Listen!$B$5:$G$95,$N2865+1,FALSE),"-")</f>
        <v>0</v>
      </c>
      <c r="Q2865" s="54">
        <f>IF($C2865&lt;=Q$2,F2865*VLOOKUP($C2865,Listen!$B$5:$G$95,$N2865+1,FALSE)/VLOOKUP(Q$2,Listen!$B$5:$G$95,$N2865+1,FALSE),"-")</f>
        <v>0</v>
      </c>
      <c r="R2865" s="54">
        <f>IF($C2865&lt;=R$2,G2865*VLOOKUP($C2865,Listen!$B$5:$G$95,$N2865+1,FALSE)/VLOOKUP(R$2,Listen!$B$5:$G$95,$N2865+1,FALSE),"-")</f>
        <v>0</v>
      </c>
      <c r="S2865" s="54">
        <f>IF($C2865&lt;=S$2,H2865*VLOOKUP($C2865,Listen!$B$5:$G$95,$N2865+1,FALSE)/VLOOKUP(S$2,Listen!$B$5:$G$95,$N2865+1,FALSE),"-")</f>
        <v>0</v>
      </c>
      <c r="T2865" s="54">
        <f>IF($C2865&lt;=T$2,I2865*VLOOKUP($C2865,Listen!$B$5:$G$95,$N2865+1,FALSE)/VLOOKUP(T$2,Listen!$B$5:$G$95,$N2865+1,FALSE),"-")</f>
        <v>0</v>
      </c>
      <c r="U2865" s="54">
        <f>IF($C2865&lt;=U$2,J2865*VLOOKUP($C2865,Listen!$B$5:$G$95,$N2865+1,FALSE)/VLOOKUP(U$2,Listen!$B$5:$G$95,$N2865+1,FALSE),"-")</f>
        <v>0</v>
      </c>
      <c r="V2865" s="54">
        <f>IF($C2865&lt;=V$2,K2865*VLOOKUP($C2865,Listen!$B$5:$G$95,$N2865+1,FALSE)/VLOOKUP(V$2,Listen!$B$5:$G$95,$N2865+1,FALSE),"-")</f>
        <v>0</v>
      </c>
    </row>
    <row r="2866" spans="2:22">
      <c r="B2866" s="25"/>
      <c r="C2866" s="3">
        <v>1944</v>
      </c>
      <c r="D2866" s="141"/>
      <c r="E2866" s="141"/>
      <c r="F2866" s="141"/>
      <c r="G2866" s="141"/>
      <c r="H2866" s="141"/>
      <c r="I2866" s="141"/>
      <c r="J2866" s="141"/>
      <c r="K2866" s="141"/>
      <c r="M2866" s="52">
        <v>22</v>
      </c>
      <c r="N2866" s="52">
        <v>5</v>
      </c>
      <c r="O2866" s="54">
        <f>IF($C2866&lt;=O$2,D2866*VLOOKUP($C2866,Listen!$B$5:$G$95,$N2866+1,FALSE)/VLOOKUP(O$2,Listen!$B$5:$G$95,$N2866+1,FALSE),"-")</f>
        <v>0</v>
      </c>
      <c r="P2866" s="54">
        <f>IF($C2866&lt;=P$2,E2866*VLOOKUP($C2866,Listen!$B$5:$G$95,$N2866+1,FALSE)/VLOOKUP(P$2,Listen!$B$5:$G$95,$N2866+1,FALSE),"-")</f>
        <v>0</v>
      </c>
      <c r="Q2866" s="54">
        <f>IF($C2866&lt;=Q$2,F2866*VLOOKUP($C2866,Listen!$B$5:$G$95,$N2866+1,FALSE)/VLOOKUP(Q$2,Listen!$B$5:$G$95,$N2866+1,FALSE),"-")</f>
        <v>0</v>
      </c>
      <c r="R2866" s="54">
        <f>IF($C2866&lt;=R$2,G2866*VLOOKUP($C2866,Listen!$B$5:$G$95,$N2866+1,FALSE)/VLOOKUP(R$2,Listen!$B$5:$G$95,$N2866+1,FALSE),"-")</f>
        <v>0</v>
      </c>
      <c r="S2866" s="54">
        <f>IF($C2866&lt;=S$2,H2866*VLOOKUP($C2866,Listen!$B$5:$G$95,$N2866+1,FALSE)/VLOOKUP(S$2,Listen!$B$5:$G$95,$N2866+1,FALSE),"-")</f>
        <v>0</v>
      </c>
      <c r="T2866" s="54">
        <f>IF($C2866&lt;=T$2,I2866*VLOOKUP($C2866,Listen!$B$5:$G$95,$N2866+1,FALSE)/VLOOKUP(T$2,Listen!$B$5:$G$95,$N2866+1,FALSE),"-")</f>
        <v>0</v>
      </c>
      <c r="U2866" s="54">
        <f>IF($C2866&lt;=U$2,J2866*VLOOKUP($C2866,Listen!$B$5:$G$95,$N2866+1,FALSE)/VLOOKUP(U$2,Listen!$B$5:$G$95,$N2866+1,FALSE),"-")</f>
        <v>0</v>
      </c>
      <c r="V2866" s="54">
        <f>IF($C2866&lt;=V$2,K2866*VLOOKUP($C2866,Listen!$B$5:$G$95,$N2866+1,FALSE)/VLOOKUP(V$2,Listen!$B$5:$G$95,$N2866+1,FALSE),"-")</f>
        <v>0</v>
      </c>
    </row>
    <row r="2867" spans="2:22">
      <c r="B2867" s="25"/>
      <c r="C2867" s="3">
        <v>1943</v>
      </c>
      <c r="D2867" s="141"/>
      <c r="E2867" s="141"/>
      <c r="F2867" s="141"/>
      <c r="G2867" s="141"/>
      <c r="H2867" s="141"/>
      <c r="I2867" s="141"/>
      <c r="J2867" s="141"/>
      <c r="K2867" s="141"/>
      <c r="M2867" s="52">
        <v>22</v>
      </c>
      <c r="N2867" s="52">
        <v>5</v>
      </c>
      <c r="O2867" s="54">
        <f>IF($C2867&lt;=O$2,D2867*VLOOKUP($C2867,Listen!$B$5:$G$95,$N2867+1,FALSE)/VLOOKUP(O$2,Listen!$B$5:$G$95,$N2867+1,FALSE),"-")</f>
        <v>0</v>
      </c>
      <c r="P2867" s="54">
        <f>IF($C2867&lt;=P$2,E2867*VLOOKUP($C2867,Listen!$B$5:$G$95,$N2867+1,FALSE)/VLOOKUP(P$2,Listen!$B$5:$G$95,$N2867+1,FALSE),"-")</f>
        <v>0</v>
      </c>
      <c r="Q2867" s="54">
        <f>IF($C2867&lt;=Q$2,F2867*VLOOKUP($C2867,Listen!$B$5:$G$95,$N2867+1,FALSE)/VLOOKUP(Q$2,Listen!$B$5:$G$95,$N2867+1,FALSE),"-")</f>
        <v>0</v>
      </c>
      <c r="R2867" s="54">
        <f>IF($C2867&lt;=R$2,G2867*VLOOKUP($C2867,Listen!$B$5:$G$95,$N2867+1,FALSE)/VLOOKUP(R$2,Listen!$B$5:$G$95,$N2867+1,FALSE),"-")</f>
        <v>0</v>
      </c>
      <c r="S2867" s="54">
        <f>IF($C2867&lt;=S$2,H2867*VLOOKUP($C2867,Listen!$B$5:$G$95,$N2867+1,FALSE)/VLOOKUP(S$2,Listen!$B$5:$G$95,$N2867+1,FALSE),"-")</f>
        <v>0</v>
      </c>
      <c r="T2867" s="54">
        <f>IF($C2867&lt;=T$2,I2867*VLOOKUP($C2867,Listen!$B$5:$G$95,$N2867+1,FALSE)/VLOOKUP(T$2,Listen!$B$5:$G$95,$N2867+1,FALSE),"-")</f>
        <v>0</v>
      </c>
      <c r="U2867" s="54">
        <f>IF($C2867&lt;=U$2,J2867*VLOOKUP($C2867,Listen!$B$5:$G$95,$N2867+1,FALSE)/VLOOKUP(U$2,Listen!$B$5:$G$95,$N2867+1,FALSE),"-")</f>
        <v>0</v>
      </c>
      <c r="V2867" s="54">
        <f>IF($C2867&lt;=V$2,K2867*VLOOKUP($C2867,Listen!$B$5:$G$95,$N2867+1,FALSE)/VLOOKUP(V$2,Listen!$B$5:$G$95,$N2867+1,FALSE),"-")</f>
        <v>0</v>
      </c>
    </row>
    <row r="2868" spans="2:22">
      <c r="B2868" s="25"/>
      <c r="C2868" s="3">
        <v>1942</v>
      </c>
      <c r="D2868" s="141"/>
      <c r="E2868" s="141"/>
      <c r="F2868" s="141"/>
      <c r="G2868" s="141"/>
      <c r="H2868" s="141"/>
      <c r="I2868" s="141"/>
      <c r="J2868" s="141"/>
      <c r="K2868" s="141"/>
      <c r="M2868" s="52">
        <v>22</v>
      </c>
      <c r="N2868" s="52">
        <v>5</v>
      </c>
      <c r="O2868" s="54">
        <f>IF($C2868&lt;=O$2,D2868*VLOOKUP($C2868,Listen!$B$5:$G$95,$N2868+1,FALSE)/VLOOKUP(O$2,Listen!$B$5:$G$95,$N2868+1,FALSE),"-")</f>
        <v>0</v>
      </c>
      <c r="P2868" s="54">
        <f>IF($C2868&lt;=P$2,E2868*VLOOKUP($C2868,Listen!$B$5:$G$95,$N2868+1,FALSE)/VLOOKUP(P$2,Listen!$B$5:$G$95,$N2868+1,FALSE),"-")</f>
        <v>0</v>
      </c>
      <c r="Q2868" s="54">
        <f>IF($C2868&lt;=Q$2,F2868*VLOOKUP($C2868,Listen!$B$5:$G$95,$N2868+1,FALSE)/VLOOKUP(Q$2,Listen!$B$5:$G$95,$N2868+1,FALSE),"-")</f>
        <v>0</v>
      </c>
      <c r="R2868" s="54">
        <f>IF($C2868&lt;=R$2,G2868*VLOOKUP($C2868,Listen!$B$5:$G$95,$N2868+1,FALSE)/VLOOKUP(R$2,Listen!$B$5:$G$95,$N2868+1,FALSE),"-")</f>
        <v>0</v>
      </c>
      <c r="S2868" s="54">
        <f>IF($C2868&lt;=S$2,H2868*VLOOKUP($C2868,Listen!$B$5:$G$95,$N2868+1,FALSE)/VLOOKUP(S$2,Listen!$B$5:$G$95,$N2868+1,FALSE),"-")</f>
        <v>0</v>
      </c>
      <c r="T2868" s="54">
        <f>IF($C2868&lt;=T$2,I2868*VLOOKUP($C2868,Listen!$B$5:$G$95,$N2868+1,FALSE)/VLOOKUP(T$2,Listen!$B$5:$G$95,$N2868+1,FALSE),"-")</f>
        <v>0</v>
      </c>
      <c r="U2868" s="54">
        <f>IF($C2868&lt;=U$2,J2868*VLOOKUP($C2868,Listen!$B$5:$G$95,$N2868+1,FALSE)/VLOOKUP(U$2,Listen!$B$5:$G$95,$N2868+1,FALSE),"-")</f>
        <v>0</v>
      </c>
      <c r="V2868" s="54">
        <f>IF($C2868&lt;=V$2,K2868*VLOOKUP($C2868,Listen!$B$5:$G$95,$N2868+1,FALSE)/VLOOKUP(V$2,Listen!$B$5:$G$95,$N2868+1,FALSE),"-")</f>
        <v>0</v>
      </c>
    </row>
    <row r="2869" spans="2:22">
      <c r="B2869" s="25"/>
      <c r="C2869" s="3">
        <v>1941</v>
      </c>
      <c r="D2869" s="141"/>
      <c r="E2869" s="141"/>
      <c r="F2869" s="141"/>
      <c r="G2869" s="141"/>
      <c r="H2869" s="141"/>
      <c r="I2869" s="141"/>
      <c r="J2869" s="141"/>
      <c r="K2869" s="141"/>
      <c r="M2869" s="52">
        <v>22</v>
      </c>
      <c r="N2869" s="52">
        <v>5</v>
      </c>
      <c r="O2869" s="54">
        <f>IF($C2869&lt;=O$2,D2869*VLOOKUP($C2869,Listen!$B$5:$G$95,$N2869+1,FALSE)/VLOOKUP(O$2,Listen!$B$5:$G$95,$N2869+1,FALSE),"-")</f>
        <v>0</v>
      </c>
      <c r="P2869" s="54">
        <f>IF($C2869&lt;=P$2,E2869*VLOOKUP($C2869,Listen!$B$5:$G$95,$N2869+1,FALSE)/VLOOKUP(P$2,Listen!$B$5:$G$95,$N2869+1,FALSE),"-")</f>
        <v>0</v>
      </c>
      <c r="Q2869" s="54">
        <f>IF($C2869&lt;=Q$2,F2869*VLOOKUP($C2869,Listen!$B$5:$G$95,$N2869+1,FALSE)/VLOOKUP(Q$2,Listen!$B$5:$G$95,$N2869+1,FALSE),"-")</f>
        <v>0</v>
      </c>
      <c r="R2869" s="54">
        <f>IF($C2869&lt;=R$2,G2869*VLOOKUP($C2869,Listen!$B$5:$G$95,$N2869+1,FALSE)/VLOOKUP(R$2,Listen!$B$5:$G$95,$N2869+1,FALSE),"-")</f>
        <v>0</v>
      </c>
      <c r="S2869" s="54">
        <f>IF($C2869&lt;=S$2,H2869*VLOOKUP($C2869,Listen!$B$5:$G$95,$N2869+1,FALSE)/VLOOKUP(S$2,Listen!$B$5:$G$95,$N2869+1,FALSE),"-")</f>
        <v>0</v>
      </c>
      <c r="T2869" s="54">
        <f>IF($C2869&lt;=T$2,I2869*VLOOKUP($C2869,Listen!$B$5:$G$95,$N2869+1,FALSE)/VLOOKUP(T$2,Listen!$B$5:$G$95,$N2869+1,FALSE),"-")</f>
        <v>0</v>
      </c>
      <c r="U2869" s="54">
        <f>IF($C2869&lt;=U$2,J2869*VLOOKUP($C2869,Listen!$B$5:$G$95,$N2869+1,FALSE)/VLOOKUP(U$2,Listen!$B$5:$G$95,$N2869+1,FALSE),"-")</f>
        <v>0</v>
      </c>
      <c r="V2869" s="54">
        <f>IF($C2869&lt;=V$2,K2869*VLOOKUP($C2869,Listen!$B$5:$G$95,$N2869+1,FALSE)/VLOOKUP(V$2,Listen!$B$5:$G$95,$N2869+1,FALSE),"-")</f>
        <v>0</v>
      </c>
    </row>
    <row r="2870" spans="2:22">
      <c r="B2870" s="25"/>
      <c r="C2870" s="3">
        <v>1940</v>
      </c>
      <c r="D2870" s="141"/>
      <c r="E2870" s="141"/>
      <c r="F2870" s="141"/>
      <c r="G2870" s="141"/>
      <c r="H2870" s="141"/>
      <c r="I2870" s="141"/>
      <c r="J2870" s="141"/>
      <c r="K2870" s="141"/>
      <c r="M2870" s="52">
        <v>22</v>
      </c>
      <c r="N2870" s="52">
        <v>5</v>
      </c>
      <c r="O2870" s="54">
        <f>IF($C2870&lt;=O$2,D2870*VLOOKUP($C2870,Listen!$B$5:$G$95,$N2870+1,FALSE)/VLOOKUP(O$2,Listen!$B$5:$G$95,$N2870+1,FALSE),"-")</f>
        <v>0</v>
      </c>
      <c r="P2870" s="54">
        <f>IF($C2870&lt;=P$2,E2870*VLOOKUP($C2870,Listen!$B$5:$G$95,$N2870+1,FALSE)/VLOOKUP(P$2,Listen!$B$5:$G$95,$N2870+1,FALSE),"-")</f>
        <v>0</v>
      </c>
      <c r="Q2870" s="54">
        <f>IF($C2870&lt;=Q$2,F2870*VLOOKUP($C2870,Listen!$B$5:$G$95,$N2870+1,FALSE)/VLOOKUP(Q$2,Listen!$B$5:$G$95,$N2870+1,FALSE),"-")</f>
        <v>0</v>
      </c>
      <c r="R2870" s="54">
        <f>IF($C2870&lt;=R$2,G2870*VLOOKUP($C2870,Listen!$B$5:$G$95,$N2870+1,FALSE)/VLOOKUP(R$2,Listen!$B$5:$G$95,$N2870+1,FALSE),"-")</f>
        <v>0</v>
      </c>
      <c r="S2870" s="54">
        <f>IF($C2870&lt;=S$2,H2870*VLOOKUP($C2870,Listen!$B$5:$G$95,$N2870+1,FALSE)/VLOOKUP(S$2,Listen!$B$5:$G$95,$N2870+1,FALSE),"-")</f>
        <v>0</v>
      </c>
      <c r="T2870" s="54">
        <f>IF($C2870&lt;=T$2,I2870*VLOOKUP($C2870,Listen!$B$5:$G$95,$N2870+1,FALSE)/VLOOKUP(T$2,Listen!$B$5:$G$95,$N2870+1,FALSE),"-")</f>
        <v>0</v>
      </c>
      <c r="U2870" s="54">
        <f>IF($C2870&lt;=U$2,J2870*VLOOKUP($C2870,Listen!$B$5:$G$95,$N2870+1,FALSE)/VLOOKUP(U$2,Listen!$B$5:$G$95,$N2870+1,FALSE),"-")</f>
        <v>0</v>
      </c>
      <c r="V2870" s="54">
        <f>IF($C2870&lt;=V$2,K2870*VLOOKUP($C2870,Listen!$B$5:$G$95,$N2870+1,FALSE)/VLOOKUP(V$2,Listen!$B$5:$G$95,$N2870+1,FALSE),"-")</f>
        <v>0</v>
      </c>
    </row>
    <row r="2871" spans="2:22">
      <c r="B2871" s="25"/>
      <c r="C2871" s="3">
        <v>1939</v>
      </c>
      <c r="D2871" s="141"/>
      <c r="E2871" s="141"/>
      <c r="F2871" s="141"/>
      <c r="G2871" s="141"/>
      <c r="H2871" s="141"/>
      <c r="I2871" s="141"/>
      <c r="J2871" s="141"/>
      <c r="K2871" s="141"/>
      <c r="M2871" s="52">
        <v>22</v>
      </c>
      <c r="N2871" s="52">
        <v>5</v>
      </c>
      <c r="O2871" s="54">
        <f>IF($C2871&lt;=O$2,D2871*VLOOKUP($C2871,Listen!$B$5:$G$95,$N2871+1,FALSE)/VLOOKUP(O$2,Listen!$B$5:$G$95,$N2871+1,FALSE),"-")</f>
        <v>0</v>
      </c>
      <c r="P2871" s="54">
        <f>IF($C2871&lt;=P$2,E2871*VLOOKUP($C2871,Listen!$B$5:$G$95,$N2871+1,FALSE)/VLOOKUP(P$2,Listen!$B$5:$G$95,$N2871+1,FALSE),"-")</f>
        <v>0</v>
      </c>
      <c r="Q2871" s="54">
        <f>IF($C2871&lt;=Q$2,F2871*VLOOKUP($C2871,Listen!$B$5:$G$95,$N2871+1,FALSE)/VLOOKUP(Q$2,Listen!$B$5:$G$95,$N2871+1,FALSE),"-")</f>
        <v>0</v>
      </c>
      <c r="R2871" s="54">
        <f>IF($C2871&lt;=R$2,G2871*VLOOKUP($C2871,Listen!$B$5:$G$95,$N2871+1,FALSE)/VLOOKUP(R$2,Listen!$B$5:$G$95,$N2871+1,FALSE),"-")</f>
        <v>0</v>
      </c>
      <c r="S2871" s="54">
        <f>IF($C2871&lt;=S$2,H2871*VLOOKUP($C2871,Listen!$B$5:$G$95,$N2871+1,FALSE)/VLOOKUP(S$2,Listen!$B$5:$G$95,$N2871+1,FALSE),"-")</f>
        <v>0</v>
      </c>
      <c r="T2871" s="54">
        <f>IF($C2871&lt;=T$2,I2871*VLOOKUP($C2871,Listen!$B$5:$G$95,$N2871+1,FALSE)/VLOOKUP(T$2,Listen!$B$5:$G$95,$N2871+1,FALSE),"-")</f>
        <v>0</v>
      </c>
      <c r="U2871" s="54">
        <f>IF($C2871&lt;=U$2,J2871*VLOOKUP($C2871,Listen!$B$5:$G$95,$N2871+1,FALSE)/VLOOKUP(U$2,Listen!$B$5:$G$95,$N2871+1,FALSE),"-")</f>
        <v>0</v>
      </c>
      <c r="V2871" s="54">
        <f>IF($C2871&lt;=V$2,K2871*VLOOKUP($C2871,Listen!$B$5:$G$95,$N2871+1,FALSE)/VLOOKUP(V$2,Listen!$B$5:$G$95,$N2871+1,FALSE),"-")</f>
        <v>0</v>
      </c>
    </row>
    <row r="2872" spans="2:22">
      <c r="B2872" s="25"/>
      <c r="C2872" s="3">
        <v>1938</v>
      </c>
      <c r="D2872" s="141"/>
      <c r="E2872" s="141"/>
      <c r="F2872" s="141"/>
      <c r="G2872" s="141"/>
      <c r="H2872" s="141"/>
      <c r="I2872" s="141"/>
      <c r="J2872" s="141"/>
      <c r="K2872" s="141"/>
      <c r="M2872" s="52">
        <v>22</v>
      </c>
      <c r="N2872" s="52">
        <v>5</v>
      </c>
      <c r="O2872" s="54">
        <f>IF($C2872&lt;=O$2,D2872*VLOOKUP($C2872,Listen!$B$5:$G$95,$N2872+1,FALSE)/VLOOKUP(O$2,Listen!$B$5:$G$95,$N2872+1,FALSE),"-")</f>
        <v>0</v>
      </c>
      <c r="P2872" s="54">
        <f>IF($C2872&lt;=P$2,E2872*VLOOKUP($C2872,Listen!$B$5:$G$95,$N2872+1,FALSE)/VLOOKUP(P$2,Listen!$B$5:$G$95,$N2872+1,FALSE),"-")</f>
        <v>0</v>
      </c>
      <c r="Q2872" s="54">
        <f>IF($C2872&lt;=Q$2,F2872*VLOOKUP($C2872,Listen!$B$5:$G$95,$N2872+1,FALSE)/VLOOKUP(Q$2,Listen!$B$5:$G$95,$N2872+1,FALSE),"-")</f>
        <v>0</v>
      </c>
      <c r="R2872" s="54">
        <f>IF($C2872&lt;=R$2,G2872*VLOOKUP($C2872,Listen!$B$5:$G$95,$N2872+1,FALSE)/VLOOKUP(R$2,Listen!$B$5:$G$95,$N2872+1,FALSE),"-")</f>
        <v>0</v>
      </c>
      <c r="S2872" s="54">
        <f>IF($C2872&lt;=S$2,H2872*VLOOKUP($C2872,Listen!$B$5:$G$95,$N2872+1,FALSE)/VLOOKUP(S$2,Listen!$B$5:$G$95,$N2872+1,FALSE),"-")</f>
        <v>0</v>
      </c>
      <c r="T2872" s="54">
        <f>IF($C2872&lt;=T$2,I2872*VLOOKUP($C2872,Listen!$B$5:$G$95,$N2872+1,FALSE)/VLOOKUP(T$2,Listen!$B$5:$G$95,$N2872+1,FALSE),"-")</f>
        <v>0</v>
      </c>
      <c r="U2872" s="54">
        <f>IF($C2872&lt;=U$2,J2872*VLOOKUP($C2872,Listen!$B$5:$G$95,$N2872+1,FALSE)/VLOOKUP(U$2,Listen!$B$5:$G$95,$N2872+1,FALSE),"-")</f>
        <v>0</v>
      </c>
      <c r="V2872" s="54">
        <f>IF($C2872&lt;=V$2,K2872*VLOOKUP($C2872,Listen!$B$5:$G$95,$N2872+1,FALSE)/VLOOKUP(V$2,Listen!$B$5:$G$95,$N2872+1,FALSE),"-")</f>
        <v>0</v>
      </c>
    </row>
    <row r="2873" spans="2:22">
      <c r="B2873" s="25"/>
      <c r="C2873" s="3">
        <v>1937</v>
      </c>
      <c r="D2873" s="141"/>
      <c r="E2873" s="141"/>
      <c r="F2873" s="141"/>
      <c r="G2873" s="141"/>
      <c r="H2873" s="141"/>
      <c r="I2873" s="141"/>
      <c r="J2873" s="141"/>
      <c r="K2873" s="141"/>
      <c r="M2873" s="52">
        <v>22</v>
      </c>
      <c r="N2873" s="52">
        <v>5</v>
      </c>
      <c r="O2873" s="54">
        <f>IF($C2873&lt;=O$2,D2873*VLOOKUP($C2873,Listen!$B$5:$G$95,$N2873+1,FALSE)/VLOOKUP(O$2,Listen!$B$5:$G$95,$N2873+1,FALSE),"-")</f>
        <v>0</v>
      </c>
      <c r="P2873" s="54">
        <f>IF($C2873&lt;=P$2,E2873*VLOOKUP($C2873,Listen!$B$5:$G$95,$N2873+1,FALSE)/VLOOKUP(P$2,Listen!$B$5:$G$95,$N2873+1,FALSE),"-")</f>
        <v>0</v>
      </c>
      <c r="Q2873" s="54">
        <f>IF($C2873&lt;=Q$2,F2873*VLOOKUP($C2873,Listen!$B$5:$G$95,$N2873+1,FALSE)/VLOOKUP(Q$2,Listen!$B$5:$G$95,$N2873+1,FALSE),"-")</f>
        <v>0</v>
      </c>
      <c r="R2873" s="54">
        <f>IF($C2873&lt;=R$2,G2873*VLOOKUP($C2873,Listen!$B$5:$G$95,$N2873+1,FALSE)/VLOOKUP(R$2,Listen!$B$5:$G$95,$N2873+1,FALSE),"-")</f>
        <v>0</v>
      </c>
      <c r="S2873" s="54">
        <f>IF($C2873&lt;=S$2,H2873*VLOOKUP($C2873,Listen!$B$5:$G$95,$N2873+1,FALSE)/VLOOKUP(S$2,Listen!$B$5:$G$95,$N2873+1,FALSE),"-")</f>
        <v>0</v>
      </c>
      <c r="T2873" s="54">
        <f>IF($C2873&lt;=T$2,I2873*VLOOKUP($C2873,Listen!$B$5:$G$95,$N2873+1,FALSE)/VLOOKUP(T$2,Listen!$B$5:$G$95,$N2873+1,FALSE),"-")</f>
        <v>0</v>
      </c>
      <c r="U2873" s="54">
        <f>IF($C2873&lt;=U$2,J2873*VLOOKUP($C2873,Listen!$B$5:$G$95,$N2873+1,FALSE)/VLOOKUP(U$2,Listen!$B$5:$G$95,$N2873+1,FALSE),"-")</f>
        <v>0</v>
      </c>
      <c r="V2873" s="54">
        <f>IF($C2873&lt;=V$2,K2873*VLOOKUP($C2873,Listen!$B$5:$G$95,$N2873+1,FALSE)/VLOOKUP(V$2,Listen!$B$5:$G$95,$N2873+1,FALSE),"-")</f>
        <v>0</v>
      </c>
    </row>
    <row r="2874" spans="2:22">
      <c r="B2874" s="25"/>
      <c r="C2874" s="3">
        <v>1936</v>
      </c>
      <c r="D2874" s="141"/>
      <c r="E2874" s="141"/>
      <c r="F2874" s="141"/>
      <c r="G2874" s="141"/>
      <c r="H2874" s="141"/>
      <c r="I2874" s="141"/>
      <c r="J2874" s="141"/>
      <c r="K2874" s="141"/>
      <c r="M2874" s="52">
        <v>22</v>
      </c>
      <c r="N2874" s="52">
        <v>5</v>
      </c>
      <c r="O2874" s="54">
        <f>IF($C2874&lt;=O$2,D2874*VLOOKUP($C2874,Listen!$B$5:$G$95,$N2874+1,FALSE)/VLOOKUP(O$2,Listen!$B$5:$G$95,$N2874+1,FALSE),"-")</f>
        <v>0</v>
      </c>
      <c r="P2874" s="54">
        <f>IF($C2874&lt;=P$2,E2874*VLOOKUP($C2874,Listen!$B$5:$G$95,$N2874+1,FALSE)/VLOOKUP(P$2,Listen!$B$5:$G$95,$N2874+1,FALSE),"-")</f>
        <v>0</v>
      </c>
      <c r="Q2874" s="54">
        <f>IF($C2874&lt;=Q$2,F2874*VLOOKUP($C2874,Listen!$B$5:$G$95,$N2874+1,FALSE)/VLOOKUP(Q$2,Listen!$B$5:$G$95,$N2874+1,FALSE),"-")</f>
        <v>0</v>
      </c>
      <c r="R2874" s="54">
        <f>IF($C2874&lt;=R$2,G2874*VLOOKUP($C2874,Listen!$B$5:$G$95,$N2874+1,FALSE)/VLOOKUP(R$2,Listen!$B$5:$G$95,$N2874+1,FALSE),"-")</f>
        <v>0</v>
      </c>
      <c r="S2874" s="54">
        <f>IF($C2874&lt;=S$2,H2874*VLOOKUP($C2874,Listen!$B$5:$G$95,$N2874+1,FALSE)/VLOOKUP(S$2,Listen!$B$5:$G$95,$N2874+1,FALSE),"-")</f>
        <v>0</v>
      </c>
      <c r="T2874" s="54">
        <f>IF($C2874&lt;=T$2,I2874*VLOOKUP($C2874,Listen!$B$5:$G$95,$N2874+1,FALSE)/VLOOKUP(T$2,Listen!$B$5:$G$95,$N2874+1,FALSE),"-")</f>
        <v>0</v>
      </c>
      <c r="U2874" s="54">
        <f>IF($C2874&lt;=U$2,J2874*VLOOKUP($C2874,Listen!$B$5:$G$95,$N2874+1,FALSE)/VLOOKUP(U$2,Listen!$B$5:$G$95,$N2874+1,FALSE),"-")</f>
        <v>0</v>
      </c>
      <c r="V2874" s="54">
        <f>IF($C2874&lt;=V$2,K2874*VLOOKUP($C2874,Listen!$B$5:$G$95,$N2874+1,FALSE)/VLOOKUP(V$2,Listen!$B$5:$G$95,$N2874+1,FALSE),"-")</f>
        <v>0</v>
      </c>
    </row>
    <row r="2875" spans="2:22">
      <c r="B2875" s="25"/>
      <c r="C2875" s="3">
        <v>1935</v>
      </c>
      <c r="D2875" s="141"/>
      <c r="E2875" s="141"/>
      <c r="F2875" s="141"/>
      <c r="G2875" s="141"/>
      <c r="H2875" s="141"/>
      <c r="I2875" s="141"/>
      <c r="J2875" s="141"/>
      <c r="K2875" s="141"/>
      <c r="M2875" s="52">
        <v>22</v>
      </c>
      <c r="N2875" s="52">
        <v>5</v>
      </c>
      <c r="O2875" s="54">
        <f>IF($C2875&lt;=O$2,D2875*VLOOKUP($C2875,Listen!$B$5:$G$95,$N2875+1,FALSE)/VLOOKUP(O$2,Listen!$B$5:$G$95,$N2875+1,FALSE),"-")</f>
        <v>0</v>
      </c>
      <c r="P2875" s="54">
        <f>IF($C2875&lt;=P$2,E2875*VLOOKUP($C2875,Listen!$B$5:$G$95,$N2875+1,FALSE)/VLOOKUP(P$2,Listen!$B$5:$G$95,$N2875+1,FALSE),"-")</f>
        <v>0</v>
      </c>
      <c r="Q2875" s="54">
        <f>IF($C2875&lt;=Q$2,F2875*VLOOKUP($C2875,Listen!$B$5:$G$95,$N2875+1,FALSE)/VLOOKUP(Q$2,Listen!$B$5:$G$95,$N2875+1,FALSE),"-")</f>
        <v>0</v>
      </c>
      <c r="R2875" s="54">
        <f>IF($C2875&lt;=R$2,G2875*VLOOKUP($C2875,Listen!$B$5:$G$95,$N2875+1,FALSE)/VLOOKUP(R$2,Listen!$B$5:$G$95,$N2875+1,FALSE),"-")</f>
        <v>0</v>
      </c>
      <c r="S2875" s="54">
        <f>IF($C2875&lt;=S$2,H2875*VLOOKUP($C2875,Listen!$B$5:$G$95,$N2875+1,FALSE)/VLOOKUP(S$2,Listen!$B$5:$G$95,$N2875+1,FALSE),"-")</f>
        <v>0</v>
      </c>
      <c r="T2875" s="54">
        <f>IF($C2875&lt;=T$2,I2875*VLOOKUP($C2875,Listen!$B$5:$G$95,$N2875+1,FALSE)/VLOOKUP(T$2,Listen!$B$5:$G$95,$N2875+1,FALSE),"-")</f>
        <v>0</v>
      </c>
      <c r="U2875" s="54">
        <f>IF($C2875&lt;=U$2,J2875*VLOOKUP($C2875,Listen!$B$5:$G$95,$N2875+1,FALSE)/VLOOKUP(U$2,Listen!$B$5:$G$95,$N2875+1,FALSE),"-")</f>
        <v>0</v>
      </c>
      <c r="V2875" s="54">
        <f>IF($C2875&lt;=V$2,K2875*VLOOKUP($C2875,Listen!$B$5:$G$95,$N2875+1,FALSE)/VLOOKUP(V$2,Listen!$B$5:$G$95,$N2875+1,FALSE),"-")</f>
        <v>0</v>
      </c>
    </row>
    <row r="2876" spans="2:22">
      <c r="B2876" s="25"/>
      <c r="C2876" s="3">
        <v>1934</v>
      </c>
      <c r="D2876" s="141"/>
      <c r="E2876" s="141"/>
      <c r="F2876" s="141"/>
      <c r="G2876" s="141"/>
      <c r="H2876" s="141"/>
      <c r="I2876" s="141"/>
      <c r="J2876" s="141"/>
      <c r="K2876" s="141"/>
      <c r="M2876" s="52">
        <v>22</v>
      </c>
      <c r="N2876" s="52">
        <v>5</v>
      </c>
      <c r="O2876" s="54">
        <f>IF($C2876&lt;=O$2,D2876*VLOOKUP($C2876,Listen!$B$5:$G$95,$N2876+1,FALSE)/VLOOKUP(O$2,Listen!$B$5:$G$95,$N2876+1,FALSE),"-")</f>
        <v>0</v>
      </c>
      <c r="P2876" s="54">
        <f>IF($C2876&lt;=P$2,E2876*VLOOKUP($C2876,Listen!$B$5:$G$95,$N2876+1,FALSE)/VLOOKUP(P$2,Listen!$B$5:$G$95,$N2876+1,FALSE),"-")</f>
        <v>0</v>
      </c>
      <c r="Q2876" s="54">
        <f>IF($C2876&lt;=Q$2,F2876*VLOOKUP($C2876,Listen!$B$5:$G$95,$N2876+1,FALSE)/VLOOKUP(Q$2,Listen!$B$5:$G$95,$N2876+1,FALSE),"-")</f>
        <v>0</v>
      </c>
      <c r="R2876" s="54">
        <f>IF($C2876&lt;=R$2,G2876*VLOOKUP($C2876,Listen!$B$5:$G$95,$N2876+1,FALSE)/VLOOKUP(R$2,Listen!$B$5:$G$95,$N2876+1,FALSE),"-")</f>
        <v>0</v>
      </c>
      <c r="S2876" s="54">
        <f>IF($C2876&lt;=S$2,H2876*VLOOKUP($C2876,Listen!$B$5:$G$95,$N2876+1,FALSE)/VLOOKUP(S$2,Listen!$B$5:$G$95,$N2876+1,FALSE),"-")</f>
        <v>0</v>
      </c>
      <c r="T2876" s="54">
        <f>IF($C2876&lt;=T$2,I2876*VLOOKUP($C2876,Listen!$B$5:$G$95,$N2876+1,FALSE)/VLOOKUP(T$2,Listen!$B$5:$G$95,$N2876+1,FALSE),"-")</f>
        <v>0</v>
      </c>
      <c r="U2876" s="54">
        <f>IF($C2876&lt;=U$2,J2876*VLOOKUP($C2876,Listen!$B$5:$G$95,$N2876+1,FALSE)/VLOOKUP(U$2,Listen!$B$5:$G$95,$N2876+1,FALSE),"-")</f>
        <v>0</v>
      </c>
      <c r="V2876" s="54">
        <f>IF($C2876&lt;=V$2,K2876*VLOOKUP($C2876,Listen!$B$5:$G$95,$N2876+1,FALSE)/VLOOKUP(V$2,Listen!$B$5:$G$95,$N2876+1,FALSE),"-")</f>
        <v>0</v>
      </c>
    </row>
    <row r="2877" spans="2:22">
      <c r="B2877" s="25"/>
      <c r="C2877" s="3">
        <v>1933</v>
      </c>
      <c r="D2877" s="141"/>
      <c r="E2877" s="141"/>
      <c r="F2877" s="141"/>
      <c r="G2877" s="141"/>
      <c r="H2877" s="141"/>
      <c r="I2877" s="141"/>
      <c r="J2877" s="141"/>
      <c r="K2877" s="141"/>
      <c r="M2877" s="52">
        <v>22</v>
      </c>
      <c r="N2877" s="52">
        <v>5</v>
      </c>
      <c r="O2877" s="54">
        <f>IF($C2877&lt;=O$2,D2877*VLOOKUP($C2877,Listen!$B$5:$G$95,$N2877+1,FALSE)/VLOOKUP(O$2,Listen!$B$5:$G$95,$N2877+1,FALSE),"-")</f>
        <v>0</v>
      </c>
      <c r="P2877" s="54">
        <f>IF($C2877&lt;=P$2,E2877*VLOOKUP($C2877,Listen!$B$5:$G$95,$N2877+1,FALSE)/VLOOKUP(P$2,Listen!$B$5:$G$95,$N2877+1,FALSE),"-")</f>
        <v>0</v>
      </c>
      <c r="Q2877" s="54">
        <f>IF($C2877&lt;=Q$2,F2877*VLOOKUP($C2877,Listen!$B$5:$G$95,$N2877+1,FALSE)/VLOOKUP(Q$2,Listen!$B$5:$G$95,$N2877+1,FALSE),"-")</f>
        <v>0</v>
      </c>
      <c r="R2877" s="54">
        <f>IF($C2877&lt;=R$2,G2877*VLOOKUP($C2877,Listen!$B$5:$G$95,$N2877+1,FALSE)/VLOOKUP(R$2,Listen!$B$5:$G$95,$N2877+1,FALSE),"-")</f>
        <v>0</v>
      </c>
      <c r="S2877" s="54">
        <f>IF($C2877&lt;=S$2,H2877*VLOOKUP($C2877,Listen!$B$5:$G$95,$N2877+1,FALSE)/VLOOKUP(S$2,Listen!$B$5:$G$95,$N2877+1,FALSE),"-")</f>
        <v>0</v>
      </c>
      <c r="T2877" s="54">
        <f>IF($C2877&lt;=T$2,I2877*VLOOKUP($C2877,Listen!$B$5:$G$95,$N2877+1,FALSE)/VLOOKUP(T$2,Listen!$B$5:$G$95,$N2877+1,FALSE),"-")</f>
        <v>0</v>
      </c>
      <c r="U2877" s="54">
        <f>IF($C2877&lt;=U$2,J2877*VLOOKUP($C2877,Listen!$B$5:$G$95,$N2877+1,FALSE)/VLOOKUP(U$2,Listen!$B$5:$G$95,$N2877+1,FALSE),"-")</f>
        <v>0</v>
      </c>
      <c r="V2877" s="54">
        <f>IF($C2877&lt;=V$2,K2877*VLOOKUP($C2877,Listen!$B$5:$G$95,$N2877+1,FALSE)/VLOOKUP(V$2,Listen!$B$5:$G$95,$N2877+1,FALSE),"-")</f>
        <v>0</v>
      </c>
    </row>
    <row r="2878" spans="2:22">
      <c r="B2878" s="25"/>
      <c r="C2878" s="3">
        <v>1932</v>
      </c>
      <c r="D2878" s="141"/>
      <c r="E2878" s="141"/>
      <c r="F2878" s="141"/>
      <c r="G2878" s="141"/>
      <c r="H2878" s="141"/>
      <c r="I2878" s="141"/>
      <c r="J2878" s="141"/>
      <c r="K2878" s="141"/>
      <c r="M2878" s="52">
        <v>22</v>
      </c>
      <c r="N2878" s="52">
        <v>5</v>
      </c>
      <c r="O2878" s="54">
        <f>IF($C2878&lt;=O$2,D2878*VLOOKUP($C2878,Listen!$B$5:$G$95,$N2878+1,FALSE)/VLOOKUP(O$2,Listen!$B$5:$G$95,$N2878+1,FALSE),"-")</f>
        <v>0</v>
      </c>
      <c r="P2878" s="54">
        <f>IF($C2878&lt;=P$2,E2878*VLOOKUP($C2878,Listen!$B$5:$G$95,$N2878+1,FALSE)/VLOOKUP(P$2,Listen!$B$5:$G$95,$N2878+1,FALSE),"-")</f>
        <v>0</v>
      </c>
      <c r="Q2878" s="54">
        <f>IF($C2878&lt;=Q$2,F2878*VLOOKUP($C2878,Listen!$B$5:$G$95,$N2878+1,FALSE)/VLOOKUP(Q$2,Listen!$B$5:$G$95,$N2878+1,FALSE),"-")</f>
        <v>0</v>
      </c>
      <c r="R2878" s="54">
        <f>IF($C2878&lt;=R$2,G2878*VLOOKUP($C2878,Listen!$B$5:$G$95,$N2878+1,FALSE)/VLOOKUP(R$2,Listen!$B$5:$G$95,$N2878+1,FALSE),"-")</f>
        <v>0</v>
      </c>
      <c r="S2878" s="54">
        <f>IF($C2878&lt;=S$2,H2878*VLOOKUP($C2878,Listen!$B$5:$G$95,$N2878+1,FALSE)/VLOOKUP(S$2,Listen!$B$5:$G$95,$N2878+1,FALSE),"-")</f>
        <v>0</v>
      </c>
      <c r="T2878" s="54">
        <f>IF($C2878&lt;=T$2,I2878*VLOOKUP($C2878,Listen!$B$5:$G$95,$N2878+1,FALSE)/VLOOKUP(T$2,Listen!$B$5:$G$95,$N2878+1,FALSE),"-")</f>
        <v>0</v>
      </c>
      <c r="U2878" s="54">
        <f>IF($C2878&lt;=U$2,J2878*VLOOKUP($C2878,Listen!$B$5:$G$95,$N2878+1,FALSE)/VLOOKUP(U$2,Listen!$B$5:$G$95,$N2878+1,FALSE),"-")</f>
        <v>0</v>
      </c>
      <c r="V2878" s="54">
        <f>IF($C2878&lt;=V$2,K2878*VLOOKUP($C2878,Listen!$B$5:$G$95,$N2878+1,FALSE)/VLOOKUP(V$2,Listen!$B$5:$G$95,$N2878+1,FALSE),"-")</f>
        <v>0</v>
      </c>
    </row>
    <row r="2879" spans="2:22">
      <c r="B2879" s="25"/>
      <c r="C2879" s="3">
        <v>1931</v>
      </c>
      <c r="D2879" s="141"/>
      <c r="E2879" s="141"/>
      <c r="F2879" s="141"/>
      <c r="G2879" s="141"/>
      <c r="H2879" s="141"/>
      <c r="I2879" s="141"/>
      <c r="J2879" s="141"/>
      <c r="K2879" s="141"/>
      <c r="M2879" s="52">
        <v>22</v>
      </c>
      <c r="N2879" s="52">
        <v>5</v>
      </c>
      <c r="O2879" s="54">
        <f>IF($C2879&lt;=O$2,D2879*VLOOKUP($C2879,Listen!$B$5:$G$95,$N2879+1,FALSE)/VLOOKUP(O$2,Listen!$B$5:$G$95,$N2879+1,FALSE),"-")</f>
        <v>0</v>
      </c>
      <c r="P2879" s="54">
        <f>IF($C2879&lt;=P$2,E2879*VLOOKUP($C2879,Listen!$B$5:$G$95,$N2879+1,FALSE)/VLOOKUP(P$2,Listen!$B$5:$G$95,$N2879+1,FALSE),"-")</f>
        <v>0</v>
      </c>
      <c r="Q2879" s="54">
        <f>IF($C2879&lt;=Q$2,F2879*VLOOKUP($C2879,Listen!$B$5:$G$95,$N2879+1,FALSE)/VLOOKUP(Q$2,Listen!$B$5:$G$95,$N2879+1,FALSE),"-")</f>
        <v>0</v>
      </c>
      <c r="R2879" s="54">
        <f>IF($C2879&lt;=R$2,G2879*VLOOKUP($C2879,Listen!$B$5:$G$95,$N2879+1,FALSE)/VLOOKUP(R$2,Listen!$B$5:$G$95,$N2879+1,FALSE),"-")</f>
        <v>0</v>
      </c>
      <c r="S2879" s="54">
        <f>IF($C2879&lt;=S$2,H2879*VLOOKUP($C2879,Listen!$B$5:$G$95,$N2879+1,FALSE)/VLOOKUP(S$2,Listen!$B$5:$G$95,$N2879+1,FALSE),"-")</f>
        <v>0</v>
      </c>
      <c r="T2879" s="54">
        <f>IF($C2879&lt;=T$2,I2879*VLOOKUP($C2879,Listen!$B$5:$G$95,$N2879+1,FALSE)/VLOOKUP(T$2,Listen!$B$5:$G$95,$N2879+1,FALSE),"-")</f>
        <v>0</v>
      </c>
      <c r="U2879" s="54">
        <f>IF($C2879&lt;=U$2,J2879*VLOOKUP($C2879,Listen!$B$5:$G$95,$N2879+1,FALSE)/VLOOKUP(U$2,Listen!$B$5:$G$95,$N2879+1,FALSE),"-")</f>
        <v>0</v>
      </c>
      <c r="V2879" s="54">
        <f>IF($C2879&lt;=V$2,K2879*VLOOKUP($C2879,Listen!$B$5:$G$95,$N2879+1,FALSE)/VLOOKUP(V$2,Listen!$B$5:$G$95,$N2879+1,FALSE),"-")</f>
        <v>0</v>
      </c>
    </row>
    <row r="2880" spans="2:22" ht="13.5" thickBot="1">
      <c r="B2880" s="25"/>
      <c r="C2880" s="3">
        <v>1930</v>
      </c>
      <c r="D2880" s="141"/>
      <c r="E2880" s="141"/>
      <c r="F2880" s="141"/>
      <c r="G2880" s="141"/>
      <c r="H2880" s="141"/>
      <c r="I2880" s="141"/>
      <c r="J2880" s="141"/>
      <c r="K2880" s="141"/>
      <c r="M2880" s="52">
        <v>22</v>
      </c>
      <c r="N2880" s="52">
        <v>5</v>
      </c>
      <c r="O2880" s="54">
        <f>IF($C2880&lt;=O$2,D2880*VLOOKUP($C2880,Listen!$B$5:$G$95,$N2880+1,FALSE)/VLOOKUP(O$2,Listen!$B$5:$G$95,$N2880+1,FALSE),"-")</f>
        <v>0</v>
      </c>
      <c r="P2880" s="54">
        <f>IF($C2880&lt;=P$2,E2880*VLOOKUP($C2880,Listen!$B$5:$G$95,$N2880+1,FALSE)/VLOOKUP(P$2,Listen!$B$5:$G$95,$N2880+1,FALSE),"-")</f>
        <v>0</v>
      </c>
      <c r="Q2880" s="54">
        <f>IF($C2880&lt;=Q$2,F2880*VLOOKUP($C2880,Listen!$B$5:$G$95,$N2880+1,FALSE)/VLOOKUP(Q$2,Listen!$B$5:$G$95,$N2880+1,FALSE),"-")</f>
        <v>0</v>
      </c>
      <c r="R2880" s="54">
        <f>IF($C2880&lt;=R$2,G2880*VLOOKUP($C2880,Listen!$B$5:$G$95,$N2880+1,FALSE)/VLOOKUP(R$2,Listen!$B$5:$G$95,$N2880+1,FALSE),"-")</f>
        <v>0</v>
      </c>
      <c r="S2880" s="54">
        <f>IF($C2880&lt;=S$2,H2880*VLOOKUP($C2880,Listen!$B$5:$G$95,$N2880+1,FALSE)/VLOOKUP(S$2,Listen!$B$5:$G$95,$N2880+1,FALSE),"-")</f>
        <v>0</v>
      </c>
      <c r="T2880" s="54">
        <f>IF($C2880&lt;=T$2,I2880*VLOOKUP($C2880,Listen!$B$5:$G$95,$N2880+1,FALSE)/VLOOKUP(T$2,Listen!$B$5:$G$95,$N2880+1,FALSE),"-")</f>
        <v>0</v>
      </c>
      <c r="U2880" s="54">
        <f>IF($C2880&lt;=U$2,J2880*VLOOKUP($C2880,Listen!$B$5:$G$95,$N2880+1,FALSE)/VLOOKUP(U$2,Listen!$B$5:$G$95,$N2880+1,FALSE),"-")</f>
        <v>0</v>
      </c>
      <c r="V2880" s="54">
        <f>IF($C2880&lt;=V$2,K2880*VLOOKUP($C2880,Listen!$B$5:$G$95,$N2880+1,FALSE)/VLOOKUP(V$2,Listen!$B$5:$G$95,$N2880+1,FALSE),"-")</f>
        <v>0</v>
      </c>
    </row>
    <row r="2881" spans="2:22" ht="26.25" thickBot="1">
      <c r="B2881" s="37" t="s">
        <v>69</v>
      </c>
      <c r="C2881" s="27" t="s">
        <v>22</v>
      </c>
      <c r="D2881" s="143">
        <f t="shared" ref="D2881:K2881" si="32">SUM(D2793:D2880)</f>
        <v>0</v>
      </c>
      <c r="E2881" s="143">
        <f t="shared" si="32"/>
        <v>0</v>
      </c>
      <c r="F2881" s="143">
        <f t="shared" si="32"/>
        <v>0</v>
      </c>
      <c r="G2881" s="143">
        <f t="shared" si="32"/>
        <v>0</v>
      </c>
      <c r="H2881" s="143">
        <f t="shared" si="32"/>
        <v>0</v>
      </c>
      <c r="I2881" s="143">
        <f t="shared" si="32"/>
        <v>0</v>
      </c>
      <c r="J2881" s="143">
        <f t="shared" si="32"/>
        <v>0</v>
      </c>
      <c r="K2881" s="143">
        <f t="shared" si="32"/>
        <v>0</v>
      </c>
      <c r="O2881" s="55"/>
      <c r="P2881" s="55"/>
      <c r="Q2881" s="55"/>
      <c r="R2881" s="55"/>
      <c r="S2881" s="55"/>
      <c r="T2881" s="55"/>
      <c r="U2881" s="55"/>
      <c r="V2881" s="55"/>
    </row>
    <row r="2882" spans="2:22" ht="13.5" thickBot="1">
      <c r="B2882" s="40"/>
      <c r="C2882" s="4"/>
      <c r="D2882" s="143"/>
      <c r="E2882" s="143"/>
      <c r="F2882" s="143"/>
      <c r="G2882" s="143"/>
      <c r="H2882" s="143"/>
      <c r="I2882" s="143"/>
      <c r="J2882" s="143"/>
      <c r="K2882" s="143"/>
      <c r="O2882" s="55"/>
      <c r="P2882" s="55"/>
      <c r="Q2882" s="55"/>
      <c r="R2882" s="55"/>
      <c r="S2882" s="55"/>
      <c r="T2882" s="55"/>
      <c r="U2882" s="55"/>
      <c r="V2882" s="55"/>
    </row>
    <row r="2883" spans="2:22" ht="26.25" thickBot="1">
      <c r="B2883" s="31" t="s">
        <v>70</v>
      </c>
      <c r="C2883" s="23">
        <v>2017</v>
      </c>
      <c r="D2883" s="140"/>
      <c r="E2883" s="140"/>
      <c r="F2883" s="140"/>
      <c r="G2883" s="140"/>
      <c r="H2883" s="140"/>
      <c r="I2883" s="140"/>
      <c r="J2883" s="140"/>
      <c r="K2883" s="140"/>
      <c r="M2883" s="52">
        <v>23</v>
      </c>
      <c r="N2883" s="52">
        <v>5</v>
      </c>
      <c r="O2883" s="54" t="str">
        <f>IF($C2883&lt;=O$2,D2883*VLOOKUP($C2883,Listen!$B$5:$G$95,$N2883+1,FALSE)/VLOOKUP(O$2,Listen!$B$5:$G$95,$N2883+1,FALSE),"-")</f>
        <v>-</v>
      </c>
      <c r="P2883" s="54" t="str">
        <f>IF($C2883&lt;=P$2,E2883*VLOOKUP($C2883,Listen!$B$5:$G$95,$N2883+1,FALSE)/VLOOKUP(P$2,Listen!$B$5:$G$95,$N2883+1,FALSE),"-")</f>
        <v>-</v>
      </c>
      <c r="Q2883" s="54" t="str">
        <f>IF($C2883&lt;=Q$2,F2883*VLOOKUP($C2883,Listen!$B$5:$G$95,$N2883+1,FALSE)/VLOOKUP(Q$2,Listen!$B$5:$G$95,$N2883+1,FALSE),"-")</f>
        <v>-</v>
      </c>
      <c r="R2883" s="54" t="str">
        <f>IF($C2883&lt;=R$2,G2883*VLOOKUP($C2883,Listen!$B$5:$G$95,$N2883+1,FALSE)/VLOOKUP(R$2,Listen!$B$5:$G$95,$N2883+1,FALSE),"-")</f>
        <v>-</v>
      </c>
      <c r="S2883" s="54" t="str">
        <f>IF($C2883&lt;=S$2,H2883*VLOOKUP($C2883,Listen!$B$5:$G$95,$N2883+1,FALSE)/VLOOKUP(S$2,Listen!$B$5:$G$95,$N2883+1,FALSE),"-")</f>
        <v>-</v>
      </c>
      <c r="T2883" s="54" t="str">
        <f>IF($C2883&lt;=T$2,I2883*VLOOKUP($C2883,Listen!$B$5:$G$95,$N2883+1,FALSE)/VLOOKUP(T$2,Listen!$B$5:$G$95,$N2883+1,FALSE),"-")</f>
        <v>-</v>
      </c>
      <c r="U2883" s="54" t="str">
        <f>IF($C2883&lt;=U$2,J2883*VLOOKUP($C2883,Listen!$B$5:$G$95,$N2883+1,FALSE)/VLOOKUP(U$2,Listen!$B$5:$G$95,$N2883+1,FALSE),"-")</f>
        <v>-</v>
      </c>
      <c r="V2883" s="54" t="str">
        <f>IF($C2883&lt;=V$2,K2883*VLOOKUP($C2883,Listen!$B$5:$G$95,$N2883+1,FALSE)/VLOOKUP(V$2,Listen!$B$5:$G$95,$N2883+1,FALSE),"-")</f>
        <v>-</v>
      </c>
    </row>
    <row r="2884" spans="2:22">
      <c r="B2884" s="25"/>
      <c r="C2884" s="3">
        <v>2016</v>
      </c>
      <c r="D2884" s="140"/>
      <c r="E2884" s="140"/>
      <c r="F2884" s="140"/>
      <c r="G2884" s="140"/>
      <c r="H2884" s="140"/>
      <c r="I2884" s="140"/>
      <c r="J2884" s="140"/>
      <c r="K2884" s="141"/>
      <c r="M2884" s="52">
        <v>23</v>
      </c>
      <c r="N2884" s="52">
        <v>5</v>
      </c>
      <c r="O2884" s="54" t="str">
        <f>IF($C2884&lt;=O$2,D2884*VLOOKUP($C2884,Listen!$B$5:$G$95,$N2884+1,FALSE)/VLOOKUP(O$2,Listen!$B$5:$G$95,$N2884+1,FALSE),"-")</f>
        <v>-</v>
      </c>
      <c r="P2884" s="54" t="str">
        <f>IF($C2884&lt;=P$2,E2884*VLOOKUP($C2884,Listen!$B$5:$G$95,$N2884+1,FALSE)/VLOOKUP(P$2,Listen!$B$5:$G$95,$N2884+1,FALSE),"-")</f>
        <v>-</v>
      </c>
      <c r="Q2884" s="54" t="str">
        <f>IF($C2884&lt;=Q$2,F2884*VLOOKUP($C2884,Listen!$B$5:$G$95,$N2884+1,FALSE)/VLOOKUP(Q$2,Listen!$B$5:$G$95,$N2884+1,FALSE),"-")</f>
        <v>-</v>
      </c>
      <c r="R2884" s="54" t="str">
        <f>IF($C2884&lt;=R$2,G2884*VLOOKUP($C2884,Listen!$B$5:$G$95,$N2884+1,FALSE)/VLOOKUP(R$2,Listen!$B$5:$G$95,$N2884+1,FALSE),"-")</f>
        <v>-</v>
      </c>
      <c r="S2884" s="54" t="str">
        <f>IF($C2884&lt;=S$2,H2884*VLOOKUP($C2884,Listen!$B$5:$G$95,$N2884+1,FALSE)/VLOOKUP(S$2,Listen!$B$5:$G$95,$N2884+1,FALSE),"-")</f>
        <v>-</v>
      </c>
      <c r="T2884" s="54" t="str">
        <f>IF($C2884&lt;=T$2,I2884*VLOOKUP($C2884,Listen!$B$5:$G$95,$N2884+1,FALSE)/VLOOKUP(T$2,Listen!$B$5:$G$95,$N2884+1,FALSE),"-")</f>
        <v>-</v>
      </c>
      <c r="U2884" s="54" t="str">
        <f>IF($C2884&lt;=U$2,J2884*VLOOKUP($C2884,Listen!$B$5:$G$95,$N2884+1,FALSE)/VLOOKUP(U$2,Listen!$B$5:$G$95,$N2884+1,FALSE),"-")</f>
        <v>-</v>
      </c>
      <c r="V2884" s="54">
        <f>IF($C2884&lt;=V$2,K2884*VLOOKUP($C2884,Listen!$B$5:$G$95,$N2884+1,FALSE)/VLOOKUP(V$2,Listen!$B$5:$G$95,$N2884+1,FALSE),"-")</f>
        <v>0</v>
      </c>
    </row>
    <row r="2885" spans="2:22">
      <c r="B2885" s="25"/>
      <c r="C2885" s="3">
        <v>2015</v>
      </c>
      <c r="D2885" s="140"/>
      <c r="E2885" s="140"/>
      <c r="F2885" s="140"/>
      <c r="G2885" s="140"/>
      <c r="H2885" s="140"/>
      <c r="I2885" s="140"/>
      <c r="J2885" s="141"/>
      <c r="K2885" s="141"/>
      <c r="M2885" s="52">
        <v>23</v>
      </c>
      <c r="N2885" s="52">
        <v>5</v>
      </c>
      <c r="O2885" s="54" t="str">
        <f>IF($C2885&lt;=O$2,D2885*VLOOKUP($C2885,Listen!$B$5:$G$95,$N2885+1,FALSE)/VLOOKUP(O$2,Listen!$B$5:$G$95,$N2885+1,FALSE),"-")</f>
        <v>-</v>
      </c>
      <c r="P2885" s="54" t="str">
        <f>IF($C2885&lt;=P$2,E2885*VLOOKUP($C2885,Listen!$B$5:$G$95,$N2885+1,FALSE)/VLOOKUP(P$2,Listen!$B$5:$G$95,$N2885+1,FALSE),"-")</f>
        <v>-</v>
      </c>
      <c r="Q2885" s="54" t="str">
        <f>IF($C2885&lt;=Q$2,F2885*VLOOKUP($C2885,Listen!$B$5:$G$95,$N2885+1,FALSE)/VLOOKUP(Q$2,Listen!$B$5:$G$95,$N2885+1,FALSE),"-")</f>
        <v>-</v>
      </c>
      <c r="R2885" s="54" t="str">
        <f>IF($C2885&lt;=R$2,G2885*VLOOKUP($C2885,Listen!$B$5:$G$95,$N2885+1,FALSE)/VLOOKUP(R$2,Listen!$B$5:$G$95,$N2885+1,FALSE),"-")</f>
        <v>-</v>
      </c>
      <c r="S2885" s="54" t="str">
        <f>IF($C2885&lt;=S$2,H2885*VLOOKUP($C2885,Listen!$B$5:$G$95,$N2885+1,FALSE)/VLOOKUP(S$2,Listen!$B$5:$G$95,$N2885+1,FALSE),"-")</f>
        <v>-</v>
      </c>
      <c r="T2885" s="54" t="str">
        <f>IF($C2885&lt;=T$2,I2885*VLOOKUP($C2885,Listen!$B$5:$G$95,$N2885+1,FALSE)/VLOOKUP(T$2,Listen!$B$5:$G$95,$N2885+1,FALSE),"-")</f>
        <v>-</v>
      </c>
      <c r="U2885" s="54">
        <f>IF($C2885&lt;=U$2,J2885*VLOOKUP($C2885,Listen!$B$5:$G$95,$N2885+1,FALSE)/VLOOKUP(U$2,Listen!$B$5:$G$95,$N2885+1,FALSE),"-")</f>
        <v>0</v>
      </c>
      <c r="V2885" s="54">
        <f>IF($C2885&lt;=V$2,K2885*VLOOKUP($C2885,Listen!$B$5:$G$95,$N2885+1,FALSE)/VLOOKUP(V$2,Listen!$B$5:$G$95,$N2885+1,FALSE),"-")</f>
        <v>0</v>
      </c>
    </row>
    <row r="2886" spans="2:22">
      <c r="B2886" s="25"/>
      <c r="C2886" s="3">
        <v>2014</v>
      </c>
      <c r="D2886" s="140"/>
      <c r="E2886" s="140"/>
      <c r="F2886" s="140"/>
      <c r="G2886" s="140"/>
      <c r="H2886" s="140"/>
      <c r="I2886" s="141"/>
      <c r="J2886" s="141"/>
      <c r="K2886" s="141"/>
      <c r="M2886" s="52">
        <v>23</v>
      </c>
      <c r="N2886" s="52">
        <v>5</v>
      </c>
      <c r="O2886" s="54" t="str">
        <f>IF($C2886&lt;=O$2,D2886*VLOOKUP($C2886,Listen!$B$5:$G$95,$N2886+1,FALSE)/VLOOKUP(O$2,Listen!$B$5:$G$95,$N2886+1,FALSE),"-")</f>
        <v>-</v>
      </c>
      <c r="P2886" s="54" t="str">
        <f>IF($C2886&lt;=P$2,E2886*VLOOKUP($C2886,Listen!$B$5:$G$95,$N2886+1,FALSE)/VLOOKUP(P$2,Listen!$B$5:$G$95,$N2886+1,FALSE),"-")</f>
        <v>-</v>
      </c>
      <c r="Q2886" s="54" t="str">
        <f>IF($C2886&lt;=Q$2,F2886*VLOOKUP($C2886,Listen!$B$5:$G$95,$N2886+1,FALSE)/VLOOKUP(Q$2,Listen!$B$5:$G$95,$N2886+1,FALSE),"-")</f>
        <v>-</v>
      </c>
      <c r="R2886" s="54" t="str">
        <f>IF($C2886&lt;=R$2,G2886*VLOOKUP($C2886,Listen!$B$5:$G$95,$N2886+1,FALSE)/VLOOKUP(R$2,Listen!$B$5:$G$95,$N2886+1,FALSE),"-")</f>
        <v>-</v>
      </c>
      <c r="S2886" s="54" t="str">
        <f>IF($C2886&lt;=S$2,H2886*VLOOKUP($C2886,Listen!$B$5:$G$95,$N2886+1,FALSE)/VLOOKUP(S$2,Listen!$B$5:$G$95,$N2886+1,FALSE),"-")</f>
        <v>-</v>
      </c>
      <c r="T2886" s="54">
        <f>IF($C2886&lt;=T$2,I2886*VLOOKUP($C2886,Listen!$B$5:$G$95,$N2886+1,FALSE)/VLOOKUP(T$2,Listen!$B$5:$G$95,$N2886+1,FALSE),"-")</f>
        <v>0</v>
      </c>
      <c r="U2886" s="54">
        <f>IF($C2886&lt;=U$2,J2886*VLOOKUP($C2886,Listen!$B$5:$G$95,$N2886+1,FALSE)/VLOOKUP(U$2,Listen!$B$5:$G$95,$N2886+1,FALSE),"-")</f>
        <v>0</v>
      </c>
      <c r="V2886" s="54">
        <f>IF($C2886&lt;=V$2,K2886*VLOOKUP($C2886,Listen!$B$5:$G$95,$N2886+1,FALSE)/VLOOKUP(V$2,Listen!$B$5:$G$95,$N2886+1,FALSE),"-")</f>
        <v>0</v>
      </c>
    </row>
    <row r="2887" spans="2:22">
      <c r="B2887" s="25"/>
      <c r="C2887" s="3">
        <v>2013</v>
      </c>
      <c r="D2887" s="140"/>
      <c r="E2887" s="140"/>
      <c r="F2887" s="140"/>
      <c r="G2887" s="140"/>
      <c r="H2887" s="141"/>
      <c r="I2887" s="141"/>
      <c r="J2887" s="141"/>
      <c r="K2887" s="141"/>
      <c r="M2887" s="52">
        <v>23</v>
      </c>
      <c r="N2887" s="52">
        <v>5</v>
      </c>
      <c r="O2887" s="54" t="str">
        <f>IF($C2887&lt;=O$2,D2887*VLOOKUP($C2887,Listen!$B$5:$G$95,$N2887+1,FALSE)/VLOOKUP(O$2,Listen!$B$5:$G$95,$N2887+1,FALSE),"-")</f>
        <v>-</v>
      </c>
      <c r="P2887" s="54" t="str">
        <f>IF($C2887&lt;=P$2,E2887*VLOOKUP($C2887,Listen!$B$5:$G$95,$N2887+1,FALSE)/VLOOKUP(P$2,Listen!$B$5:$G$95,$N2887+1,FALSE),"-")</f>
        <v>-</v>
      </c>
      <c r="Q2887" s="54" t="str">
        <f>IF($C2887&lt;=Q$2,F2887*VLOOKUP($C2887,Listen!$B$5:$G$95,$N2887+1,FALSE)/VLOOKUP(Q$2,Listen!$B$5:$G$95,$N2887+1,FALSE),"-")</f>
        <v>-</v>
      </c>
      <c r="R2887" s="54" t="str">
        <f>IF($C2887&lt;=R$2,G2887*VLOOKUP($C2887,Listen!$B$5:$G$95,$N2887+1,FALSE)/VLOOKUP(R$2,Listen!$B$5:$G$95,$N2887+1,FALSE),"-")</f>
        <v>-</v>
      </c>
      <c r="S2887" s="54">
        <f>IF($C2887&lt;=S$2,H2887*VLOOKUP($C2887,Listen!$B$5:$G$95,$N2887+1,FALSE)/VLOOKUP(S$2,Listen!$B$5:$G$95,$N2887+1,FALSE),"-")</f>
        <v>0</v>
      </c>
      <c r="T2887" s="54">
        <f>IF($C2887&lt;=T$2,I2887*VLOOKUP($C2887,Listen!$B$5:$G$95,$N2887+1,FALSE)/VLOOKUP(T$2,Listen!$B$5:$G$95,$N2887+1,FALSE),"-")</f>
        <v>0</v>
      </c>
      <c r="U2887" s="54">
        <f>IF($C2887&lt;=U$2,J2887*VLOOKUP($C2887,Listen!$B$5:$G$95,$N2887+1,FALSE)/VLOOKUP(U$2,Listen!$B$5:$G$95,$N2887+1,FALSE),"-")</f>
        <v>0</v>
      </c>
      <c r="V2887" s="54">
        <f>IF($C2887&lt;=V$2,K2887*VLOOKUP($C2887,Listen!$B$5:$G$95,$N2887+1,FALSE)/VLOOKUP(V$2,Listen!$B$5:$G$95,$N2887+1,FALSE),"-")</f>
        <v>0</v>
      </c>
    </row>
    <row r="2888" spans="2:22">
      <c r="B2888" s="25"/>
      <c r="C2888" s="3">
        <v>2012</v>
      </c>
      <c r="D2888" s="140"/>
      <c r="E2888" s="140"/>
      <c r="F2888" s="140"/>
      <c r="G2888" s="141"/>
      <c r="H2888" s="141"/>
      <c r="I2888" s="141"/>
      <c r="J2888" s="141"/>
      <c r="K2888" s="141"/>
      <c r="M2888" s="52">
        <v>23</v>
      </c>
      <c r="N2888" s="52">
        <v>5</v>
      </c>
      <c r="O2888" s="54" t="str">
        <f>IF($C2888&lt;=O$2,D2888*VLOOKUP($C2888,Listen!$B$5:$G$95,$N2888+1,FALSE)/VLOOKUP(O$2,Listen!$B$5:$G$95,$N2888+1,FALSE),"-")</f>
        <v>-</v>
      </c>
      <c r="P2888" s="54" t="str">
        <f>IF($C2888&lt;=P$2,E2888*VLOOKUP($C2888,Listen!$B$5:$G$95,$N2888+1,FALSE)/VLOOKUP(P$2,Listen!$B$5:$G$95,$N2888+1,FALSE),"-")</f>
        <v>-</v>
      </c>
      <c r="Q2888" s="54" t="str">
        <f>IF($C2888&lt;=Q$2,F2888*VLOOKUP($C2888,Listen!$B$5:$G$95,$N2888+1,FALSE)/VLOOKUP(Q$2,Listen!$B$5:$G$95,$N2888+1,FALSE),"-")</f>
        <v>-</v>
      </c>
      <c r="R2888" s="54">
        <f>IF($C2888&lt;=R$2,G2888*VLOOKUP($C2888,Listen!$B$5:$G$95,$N2888+1,FALSE)/VLOOKUP(R$2,Listen!$B$5:$G$95,$N2888+1,FALSE),"-")</f>
        <v>0</v>
      </c>
      <c r="S2888" s="54">
        <f>IF($C2888&lt;=S$2,H2888*VLOOKUP($C2888,Listen!$B$5:$G$95,$N2888+1,FALSE)/VLOOKUP(S$2,Listen!$B$5:$G$95,$N2888+1,FALSE),"-")</f>
        <v>0</v>
      </c>
      <c r="T2888" s="54">
        <f>IF($C2888&lt;=T$2,I2888*VLOOKUP($C2888,Listen!$B$5:$G$95,$N2888+1,FALSE)/VLOOKUP(T$2,Listen!$B$5:$G$95,$N2888+1,FALSE),"-")</f>
        <v>0</v>
      </c>
      <c r="U2888" s="54">
        <f>IF($C2888&lt;=U$2,J2888*VLOOKUP($C2888,Listen!$B$5:$G$95,$N2888+1,FALSE)/VLOOKUP(U$2,Listen!$B$5:$G$95,$N2888+1,FALSE),"-")</f>
        <v>0</v>
      </c>
      <c r="V2888" s="54">
        <f>IF($C2888&lt;=V$2,K2888*VLOOKUP($C2888,Listen!$B$5:$G$95,$N2888+1,FALSE)/VLOOKUP(V$2,Listen!$B$5:$G$95,$N2888+1,FALSE),"-")</f>
        <v>0</v>
      </c>
    </row>
    <row r="2889" spans="2:22">
      <c r="B2889" s="25"/>
      <c r="C2889" s="3">
        <v>2011</v>
      </c>
      <c r="D2889" s="140"/>
      <c r="E2889" s="140"/>
      <c r="F2889" s="141"/>
      <c r="G2889" s="141"/>
      <c r="H2889" s="141"/>
      <c r="I2889" s="141"/>
      <c r="J2889" s="141"/>
      <c r="K2889" s="141"/>
      <c r="M2889" s="52">
        <v>23</v>
      </c>
      <c r="N2889" s="52">
        <v>5</v>
      </c>
      <c r="O2889" s="54" t="str">
        <f>IF($C2889&lt;=O$2,D2889*VLOOKUP($C2889,Listen!$B$5:$G$95,$N2889+1,FALSE)/VLOOKUP(O$2,Listen!$B$5:$G$95,$N2889+1,FALSE),"-")</f>
        <v>-</v>
      </c>
      <c r="P2889" s="54" t="str">
        <f>IF($C2889&lt;=P$2,E2889*VLOOKUP($C2889,Listen!$B$5:$G$95,$N2889+1,FALSE)/VLOOKUP(P$2,Listen!$B$5:$G$95,$N2889+1,FALSE),"-")</f>
        <v>-</v>
      </c>
      <c r="Q2889" s="54">
        <f>IF($C2889&lt;=Q$2,F2889*VLOOKUP($C2889,Listen!$B$5:$G$95,$N2889+1,FALSE)/VLOOKUP(Q$2,Listen!$B$5:$G$95,$N2889+1,FALSE),"-")</f>
        <v>0</v>
      </c>
      <c r="R2889" s="54">
        <f>IF($C2889&lt;=R$2,G2889*VLOOKUP($C2889,Listen!$B$5:$G$95,$N2889+1,FALSE)/VLOOKUP(R$2,Listen!$B$5:$G$95,$N2889+1,FALSE),"-")</f>
        <v>0</v>
      </c>
      <c r="S2889" s="54">
        <f>IF($C2889&lt;=S$2,H2889*VLOOKUP($C2889,Listen!$B$5:$G$95,$N2889+1,FALSE)/VLOOKUP(S$2,Listen!$B$5:$G$95,$N2889+1,FALSE),"-")</f>
        <v>0</v>
      </c>
      <c r="T2889" s="54">
        <f>IF($C2889&lt;=T$2,I2889*VLOOKUP($C2889,Listen!$B$5:$G$95,$N2889+1,FALSE)/VLOOKUP(T$2,Listen!$B$5:$G$95,$N2889+1,FALSE),"-")</f>
        <v>0</v>
      </c>
      <c r="U2889" s="54">
        <f>IF($C2889&lt;=U$2,J2889*VLOOKUP($C2889,Listen!$B$5:$G$95,$N2889+1,FALSE)/VLOOKUP(U$2,Listen!$B$5:$G$95,$N2889+1,FALSE),"-")</f>
        <v>0</v>
      </c>
      <c r="V2889" s="54">
        <f>IF($C2889&lt;=V$2,K2889*VLOOKUP($C2889,Listen!$B$5:$G$95,$N2889+1,FALSE)/VLOOKUP(V$2,Listen!$B$5:$G$95,$N2889+1,FALSE),"-")</f>
        <v>0</v>
      </c>
    </row>
    <row r="2890" spans="2:22">
      <c r="B2890" s="25"/>
      <c r="C2890" s="3">
        <v>2010</v>
      </c>
      <c r="D2890" s="140"/>
      <c r="E2890" s="141"/>
      <c r="F2890" s="141"/>
      <c r="G2890" s="141"/>
      <c r="H2890" s="141"/>
      <c r="I2890" s="141"/>
      <c r="J2890" s="141"/>
      <c r="K2890" s="141"/>
      <c r="M2890" s="52">
        <v>23</v>
      </c>
      <c r="N2890" s="52">
        <v>5</v>
      </c>
      <c r="O2890" s="54" t="str">
        <f>IF($C2890&lt;=O$2,D2890*VLOOKUP($C2890,Listen!$B$5:$G$95,$N2890+1,FALSE)/VLOOKUP(O$2,Listen!$B$5:$G$95,$N2890+1,FALSE),"-")</f>
        <v>-</v>
      </c>
      <c r="P2890" s="54">
        <f>IF($C2890&lt;=P$2,E2890*VLOOKUP($C2890,Listen!$B$5:$G$95,$N2890+1,FALSE)/VLOOKUP(P$2,Listen!$B$5:$G$95,$N2890+1,FALSE),"-")</f>
        <v>0</v>
      </c>
      <c r="Q2890" s="54">
        <f>IF($C2890&lt;=Q$2,F2890*VLOOKUP($C2890,Listen!$B$5:$G$95,$N2890+1,FALSE)/VLOOKUP(Q$2,Listen!$B$5:$G$95,$N2890+1,FALSE),"-")</f>
        <v>0</v>
      </c>
      <c r="R2890" s="54">
        <f>IF($C2890&lt;=R$2,G2890*VLOOKUP($C2890,Listen!$B$5:$G$95,$N2890+1,FALSE)/VLOOKUP(R$2,Listen!$B$5:$G$95,$N2890+1,FALSE),"-")</f>
        <v>0</v>
      </c>
      <c r="S2890" s="54">
        <f>IF($C2890&lt;=S$2,H2890*VLOOKUP($C2890,Listen!$B$5:$G$95,$N2890+1,FALSE)/VLOOKUP(S$2,Listen!$B$5:$G$95,$N2890+1,FALSE),"-")</f>
        <v>0</v>
      </c>
      <c r="T2890" s="54">
        <f>IF($C2890&lt;=T$2,I2890*VLOOKUP($C2890,Listen!$B$5:$G$95,$N2890+1,FALSE)/VLOOKUP(T$2,Listen!$B$5:$G$95,$N2890+1,FALSE),"-")</f>
        <v>0</v>
      </c>
      <c r="U2890" s="54">
        <f>IF($C2890&lt;=U$2,J2890*VLOOKUP($C2890,Listen!$B$5:$G$95,$N2890+1,FALSE)/VLOOKUP(U$2,Listen!$B$5:$G$95,$N2890+1,FALSE),"-")</f>
        <v>0</v>
      </c>
      <c r="V2890" s="54">
        <f>IF($C2890&lt;=V$2,K2890*VLOOKUP($C2890,Listen!$B$5:$G$95,$N2890+1,FALSE)/VLOOKUP(V$2,Listen!$B$5:$G$95,$N2890+1,FALSE),"-")</f>
        <v>0</v>
      </c>
    </row>
    <row r="2891" spans="2:22">
      <c r="B2891" s="25"/>
      <c r="C2891" s="3">
        <v>2009</v>
      </c>
      <c r="D2891" s="141"/>
      <c r="E2891" s="141"/>
      <c r="F2891" s="141"/>
      <c r="G2891" s="141"/>
      <c r="H2891" s="141"/>
      <c r="I2891" s="141"/>
      <c r="J2891" s="141"/>
      <c r="K2891" s="141"/>
      <c r="M2891" s="52">
        <v>23</v>
      </c>
      <c r="N2891" s="52">
        <v>5</v>
      </c>
      <c r="O2891" s="54">
        <f>IF($C2891&lt;=O$2,D2891*VLOOKUP($C2891,Listen!$B$5:$G$95,$N2891+1,FALSE)/VLOOKUP(O$2,Listen!$B$5:$G$95,$N2891+1,FALSE),"-")</f>
        <v>0</v>
      </c>
      <c r="P2891" s="54">
        <f>IF($C2891&lt;=P$2,E2891*VLOOKUP($C2891,Listen!$B$5:$G$95,$N2891+1,FALSE)/VLOOKUP(P$2,Listen!$B$5:$G$95,$N2891+1,FALSE),"-")</f>
        <v>0</v>
      </c>
      <c r="Q2891" s="54">
        <f>IF($C2891&lt;=Q$2,F2891*VLOOKUP($C2891,Listen!$B$5:$G$95,$N2891+1,FALSE)/VLOOKUP(Q$2,Listen!$B$5:$G$95,$N2891+1,FALSE),"-")</f>
        <v>0</v>
      </c>
      <c r="R2891" s="54">
        <f>IF($C2891&lt;=R$2,G2891*VLOOKUP($C2891,Listen!$B$5:$G$95,$N2891+1,FALSE)/VLOOKUP(R$2,Listen!$B$5:$G$95,$N2891+1,FALSE),"-")</f>
        <v>0</v>
      </c>
      <c r="S2891" s="54">
        <f>IF($C2891&lt;=S$2,H2891*VLOOKUP($C2891,Listen!$B$5:$G$95,$N2891+1,FALSE)/VLOOKUP(S$2,Listen!$B$5:$G$95,$N2891+1,FALSE),"-")</f>
        <v>0</v>
      </c>
      <c r="T2891" s="54">
        <f>IF($C2891&lt;=T$2,I2891*VLOOKUP($C2891,Listen!$B$5:$G$95,$N2891+1,FALSE)/VLOOKUP(T$2,Listen!$B$5:$G$95,$N2891+1,FALSE),"-")</f>
        <v>0</v>
      </c>
      <c r="U2891" s="54">
        <f>IF($C2891&lt;=U$2,J2891*VLOOKUP($C2891,Listen!$B$5:$G$95,$N2891+1,FALSE)/VLOOKUP(U$2,Listen!$B$5:$G$95,$N2891+1,FALSE),"-")</f>
        <v>0</v>
      </c>
      <c r="V2891" s="54">
        <f>IF($C2891&lt;=V$2,K2891*VLOOKUP($C2891,Listen!$B$5:$G$95,$N2891+1,FALSE)/VLOOKUP(V$2,Listen!$B$5:$G$95,$N2891+1,FALSE),"-")</f>
        <v>0</v>
      </c>
    </row>
    <row r="2892" spans="2:22">
      <c r="B2892" s="25"/>
      <c r="C2892" s="3">
        <v>2008</v>
      </c>
      <c r="D2892" s="141"/>
      <c r="E2892" s="141"/>
      <c r="F2892" s="141"/>
      <c r="G2892" s="141"/>
      <c r="H2892" s="141"/>
      <c r="I2892" s="141"/>
      <c r="J2892" s="141"/>
      <c r="K2892" s="141"/>
      <c r="M2892" s="52">
        <v>23</v>
      </c>
      <c r="N2892" s="52">
        <v>5</v>
      </c>
      <c r="O2892" s="54">
        <f>IF($C2892&lt;=O$2,D2892*VLOOKUP($C2892,Listen!$B$5:$G$95,$N2892+1,FALSE)/VLOOKUP(O$2,Listen!$B$5:$G$95,$N2892+1,FALSE),"-")</f>
        <v>0</v>
      </c>
      <c r="P2892" s="54">
        <f>IF($C2892&lt;=P$2,E2892*VLOOKUP($C2892,Listen!$B$5:$G$95,$N2892+1,FALSE)/VLOOKUP(P$2,Listen!$B$5:$G$95,$N2892+1,FALSE),"-")</f>
        <v>0</v>
      </c>
      <c r="Q2892" s="54">
        <f>IF($C2892&lt;=Q$2,F2892*VLOOKUP($C2892,Listen!$B$5:$G$95,$N2892+1,FALSE)/VLOOKUP(Q$2,Listen!$B$5:$G$95,$N2892+1,FALSE),"-")</f>
        <v>0</v>
      </c>
      <c r="R2892" s="54">
        <f>IF($C2892&lt;=R$2,G2892*VLOOKUP($C2892,Listen!$B$5:$G$95,$N2892+1,FALSE)/VLOOKUP(R$2,Listen!$B$5:$G$95,$N2892+1,FALSE),"-")</f>
        <v>0</v>
      </c>
      <c r="S2892" s="54">
        <f>IF($C2892&lt;=S$2,H2892*VLOOKUP($C2892,Listen!$B$5:$G$95,$N2892+1,FALSE)/VLOOKUP(S$2,Listen!$B$5:$G$95,$N2892+1,FALSE),"-")</f>
        <v>0</v>
      </c>
      <c r="T2892" s="54">
        <f>IF($C2892&lt;=T$2,I2892*VLOOKUP($C2892,Listen!$B$5:$G$95,$N2892+1,FALSE)/VLOOKUP(T$2,Listen!$B$5:$G$95,$N2892+1,FALSE),"-")</f>
        <v>0</v>
      </c>
      <c r="U2892" s="54">
        <f>IF($C2892&lt;=U$2,J2892*VLOOKUP($C2892,Listen!$B$5:$G$95,$N2892+1,FALSE)/VLOOKUP(U$2,Listen!$B$5:$G$95,$N2892+1,FALSE),"-")</f>
        <v>0</v>
      </c>
      <c r="V2892" s="54">
        <f>IF($C2892&lt;=V$2,K2892*VLOOKUP($C2892,Listen!$B$5:$G$95,$N2892+1,FALSE)/VLOOKUP(V$2,Listen!$B$5:$G$95,$N2892+1,FALSE),"-")</f>
        <v>0</v>
      </c>
    </row>
    <row r="2893" spans="2:22">
      <c r="B2893" s="25"/>
      <c r="C2893" s="3">
        <v>2007</v>
      </c>
      <c r="D2893" s="141"/>
      <c r="E2893" s="141"/>
      <c r="F2893" s="141"/>
      <c r="G2893" s="141"/>
      <c r="H2893" s="141"/>
      <c r="I2893" s="141"/>
      <c r="J2893" s="141"/>
      <c r="K2893" s="141"/>
      <c r="M2893" s="52">
        <v>23</v>
      </c>
      <c r="N2893" s="52">
        <v>5</v>
      </c>
      <c r="O2893" s="54">
        <f>IF($C2893&lt;=O$2,D2893*VLOOKUP($C2893,Listen!$B$5:$G$95,$N2893+1,FALSE)/VLOOKUP(O$2,Listen!$B$5:$G$95,$N2893+1,FALSE),"-")</f>
        <v>0</v>
      </c>
      <c r="P2893" s="54">
        <f>IF($C2893&lt;=P$2,E2893*VLOOKUP($C2893,Listen!$B$5:$G$95,$N2893+1,FALSE)/VLOOKUP(P$2,Listen!$B$5:$G$95,$N2893+1,FALSE),"-")</f>
        <v>0</v>
      </c>
      <c r="Q2893" s="54">
        <f>IF($C2893&lt;=Q$2,F2893*VLOOKUP($C2893,Listen!$B$5:$G$95,$N2893+1,FALSE)/VLOOKUP(Q$2,Listen!$B$5:$G$95,$N2893+1,FALSE),"-")</f>
        <v>0</v>
      </c>
      <c r="R2893" s="54">
        <f>IF($C2893&lt;=R$2,G2893*VLOOKUP($C2893,Listen!$B$5:$G$95,$N2893+1,FALSE)/VLOOKUP(R$2,Listen!$B$5:$G$95,$N2893+1,FALSE),"-")</f>
        <v>0</v>
      </c>
      <c r="S2893" s="54">
        <f>IF($C2893&lt;=S$2,H2893*VLOOKUP($C2893,Listen!$B$5:$G$95,$N2893+1,FALSE)/VLOOKUP(S$2,Listen!$B$5:$G$95,$N2893+1,FALSE),"-")</f>
        <v>0</v>
      </c>
      <c r="T2893" s="54">
        <f>IF($C2893&lt;=T$2,I2893*VLOOKUP($C2893,Listen!$B$5:$G$95,$N2893+1,FALSE)/VLOOKUP(T$2,Listen!$B$5:$G$95,$N2893+1,FALSE),"-")</f>
        <v>0</v>
      </c>
      <c r="U2893" s="54">
        <f>IF($C2893&lt;=U$2,J2893*VLOOKUP($C2893,Listen!$B$5:$G$95,$N2893+1,FALSE)/VLOOKUP(U$2,Listen!$B$5:$G$95,$N2893+1,FALSE),"-")</f>
        <v>0</v>
      </c>
      <c r="V2893" s="54">
        <f>IF($C2893&lt;=V$2,K2893*VLOOKUP($C2893,Listen!$B$5:$G$95,$N2893+1,FALSE)/VLOOKUP(V$2,Listen!$B$5:$G$95,$N2893+1,FALSE),"-")</f>
        <v>0</v>
      </c>
    </row>
    <row r="2894" spans="2:22">
      <c r="B2894" s="25"/>
      <c r="C2894" s="3">
        <v>2006</v>
      </c>
      <c r="D2894" s="141"/>
      <c r="E2894" s="141"/>
      <c r="F2894" s="141"/>
      <c r="G2894" s="141"/>
      <c r="H2894" s="141"/>
      <c r="I2894" s="141"/>
      <c r="J2894" s="141"/>
      <c r="K2894" s="141"/>
      <c r="M2894" s="52">
        <v>23</v>
      </c>
      <c r="N2894" s="52">
        <v>5</v>
      </c>
      <c r="O2894" s="54">
        <f>IF($C2894&lt;=O$2,D2894*VLOOKUP($C2894,Listen!$B$5:$G$95,$N2894+1,FALSE)/VLOOKUP(O$2,Listen!$B$5:$G$95,$N2894+1,FALSE),"-")</f>
        <v>0</v>
      </c>
      <c r="P2894" s="54">
        <f>IF($C2894&lt;=P$2,E2894*VLOOKUP($C2894,Listen!$B$5:$G$95,$N2894+1,FALSE)/VLOOKUP(P$2,Listen!$B$5:$G$95,$N2894+1,FALSE),"-")</f>
        <v>0</v>
      </c>
      <c r="Q2894" s="54">
        <f>IF($C2894&lt;=Q$2,F2894*VLOOKUP($C2894,Listen!$B$5:$G$95,$N2894+1,FALSE)/VLOOKUP(Q$2,Listen!$B$5:$G$95,$N2894+1,FALSE),"-")</f>
        <v>0</v>
      </c>
      <c r="R2894" s="54">
        <f>IF($C2894&lt;=R$2,G2894*VLOOKUP($C2894,Listen!$B$5:$G$95,$N2894+1,FALSE)/VLOOKUP(R$2,Listen!$B$5:$G$95,$N2894+1,FALSE),"-")</f>
        <v>0</v>
      </c>
      <c r="S2894" s="54">
        <f>IF($C2894&lt;=S$2,H2894*VLOOKUP($C2894,Listen!$B$5:$G$95,$N2894+1,FALSE)/VLOOKUP(S$2,Listen!$B$5:$G$95,$N2894+1,FALSE),"-")</f>
        <v>0</v>
      </c>
      <c r="T2894" s="54">
        <f>IF($C2894&lt;=T$2,I2894*VLOOKUP($C2894,Listen!$B$5:$G$95,$N2894+1,FALSE)/VLOOKUP(T$2,Listen!$B$5:$G$95,$N2894+1,FALSE),"-")</f>
        <v>0</v>
      </c>
      <c r="U2894" s="54">
        <f>IF($C2894&lt;=U$2,J2894*VLOOKUP($C2894,Listen!$B$5:$G$95,$N2894+1,FALSE)/VLOOKUP(U$2,Listen!$B$5:$G$95,$N2894+1,FALSE),"-")</f>
        <v>0</v>
      </c>
      <c r="V2894" s="54">
        <f>IF($C2894&lt;=V$2,K2894*VLOOKUP($C2894,Listen!$B$5:$G$95,$N2894+1,FALSE)/VLOOKUP(V$2,Listen!$B$5:$G$95,$N2894+1,FALSE),"-")</f>
        <v>0</v>
      </c>
    </row>
    <row r="2895" spans="2:22">
      <c r="B2895" s="25"/>
      <c r="C2895" s="3">
        <v>2005</v>
      </c>
      <c r="D2895" s="141"/>
      <c r="E2895" s="141"/>
      <c r="F2895" s="141"/>
      <c r="G2895" s="141"/>
      <c r="H2895" s="141"/>
      <c r="I2895" s="141"/>
      <c r="J2895" s="141"/>
      <c r="K2895" s="141"/>
      <c r="M2895" s="52">
        <v>23</v>
      </c>
      <c r="N2895" s="52">
        <v>5</v>
      </c>
      <c r="O2895" s="54">
        <f>IF($C2895&lt;=O$2,D2895*VLOOKUP($C2895,Listen!$B$5:$G$95,$N2895+1,FALSE)/VLOOKUP(O$2,Listen!$B$5:$G$95,$N2895+1,FALSE),"-")</f>
        <v>0</v>
      </c>
      <c r="P2895" s="54">
        <f>IF($C2895&lt;=P$2,E2895*VLOOKUP($C2895,Listen!$B$5:$G$95,$N2895+1,FALSE)/VLOOKUP(P$2,Listen!$B$5:$G$95,$N2895+1,FALSE),"-")</f>
        <v>0</v>
      </c>
      <c r="Q2895" s="54">
        <f>IF($C2895&lt;=Q$2,F2895*VLOOKUP($C2895,Listen!$B$5:$G$95,$N2895+1,FALSE)/VLOOKUP(Q$2,Listen!$B$5:$G$95,$N2895+1,FALSE),"-")</f>
        <v>0</v>
      </c>
      <c r="R2895" s="54">
        <f>IF($C2895&lt;=R$2,G2895*VLOOKUP($C2895,Listen!$B$5:$G$95,$N2895+1,FALSE)/VLOOKUP(R$2,Listen!$B$5:$G$95,$N2895+1,FALSE),"-")</f>
        <v>0</v>
      </c>
      <c r="S2895" s="54">
        <f>IF($C2895&lt;=S$2,H2895*VLOOKUP($C2895,Listen!$B$5:$G$95,$N2895+1,FALSE)/VLOOKUP(S$2,Listen!$B$5:$G$95,$N2895+1,FALSE),"-")</f>
        <v>0</v>
      </c>
      <c r="T2895" s="54">
        <f>IF($C2895&lt;=T$2,I2895*VLOOKUP($C2895,Listen!$B$5:$G$95,$N2895+1,FALSE)/VLOOKUP(T$2,Listen!$B$5:$G$95,$N2895+1,FALSE),"-")</f>
        <v>0</v>
      </c>
      <c r="U2895" s="54">
        <f>IF($C2895&lt;=U$2,J2895*VLOOKUP($C2895,Listen!$B$5:$G$95,$N2895+1,FALSE)/VLOOKUP(U$2,Listen!$B$5:$G$95,$N2895+1,FALSE),"-")</f>
        <v>0</v>
      </c>
      <c r="V2895" s="54">
        <f>IF($C2895&lt;=V$2,K2895*VLOOKUP($C2895,Listen!$B$5:$G$95,$N2895+1,FALSE)/VLOOKUP(V$2,Listen!$B$5:$G$95,$N2895+1,FALSE),"-")</f>
        <v>0</v>
      </c>
    </row>
    <row r="2896" spans="2:22">
      <c r="B2896" s="25"/>
      <c r="C2896" s="3">
        <v>2004</v>
      </c>
      <c r="D2896" s="141"/>
      <c r="E2896" s="141"/>
      <c r="F2896" s="141"/>
      <c r="G2896" s="141"/>
      <c r="H2896" s="141"/>
      <c r="I2896" s="141"/>
      <c r="J2896" s="141"/>
      <c r="K2896" s="141"/>
      <c r="M2896" s="52">
        <v>23</v>
      </c>
      <c r="N2896" s="52">
        <v>5</v>
      </c>
      <c r="O2896" s="54">
        <f>IF($C2896&lt;=O$2,D2896*VLOOKUP($C2896,Listen!$B$5:$G$95,$N2896+1,FALSE)/VLOOKUP(O$2,Listen!$B$5:$G$95,$N2896+1,FALSE),"-")</f>
        <v>0</v>
      </c>
      <c r="P2896" s="54">
        <f>IF($C2896&lt;=P$2,E2896*VLOOKUP($C2896,Listen!$B$5:$G$95,$N2896+1,FALSE)/VLOOKUP(P$2,Listen!$B$5:$G$95,$N2896+1,FALSE),"-")</f>
        <v>0</v>
      </c>
      <c r="Q2896" s="54">
        <f>IF($C2896&lt;=Q$2,F2896*VLOOKUP($C2896,Listen!$B$5:$G$95,$N2896+1,FALSE)/VLOOKUP(Q$2,Listen!$B$5:$G$95,$N2896+1,FALSE),"-")</f>
        <v>0</v>
      </c>
      <c r="R2896" s="54">
        <f>IF($C2896&lt;=R$2,G2896*VLOOKUP($C2896,Listen!$B$5:$G$95,$N2896+1,FALSE)/VLOOKUP(R$2,Listen!$B$5:$G$95,$N2896+1,FALSE),"-")</f>
        <v>0</v>
      </c>
      <c r="S2896" s="54">
        <f>IF($C2896&lt;=S$2,H2896*VLOOKUP($C2896,Listen!$B$5:$G$95,$N2896+1,FALSE)/VLOOKUP(S$2,Listen!$B$5:$G$95,$N2896+1,FALSE),"-")</f>
        <v>0</v>
      </c>
      <c r="T2896" s="54">
        <f>IF($C2896&lt;=T$2,I2896*VLOOKUP($C2896,Listen!$B$5:$G$95,$N2896+1,FALSE)/VLOOKUP(T$2,Listen!$B$5:$G$95,$N2896+1,FALSE),"-")</f>
        <v>0</v>
      </c>
      <c r="U2896" s="54">
        <f>IF($C2896&lt;=U$2,J2896*VLOOKUP($C2896,Listen!$B$5:$G$95,$N2896+1,FALSE)/VLOOKUP(U$2,Listen!$B$5:$G$95,$N2896+1,FALSE),"-")</f>
        <v>0</v>
      </c>
      <c r="V2896" s="54">
        <f>IF($C2896&lt;=V$2,K2896*VLOOKUP($C2896,Listen!$B$5:$G$95,$N2896+1,FALSE)/VLOOKUP(V$2,Listen!$B$5:$G$95,$N2896+1,FALSE),"-")</f>
        <v>0</v>
      </c>
    </row>
    <row r="2897" spans="2:22">
      <c r="B2897" s="25"/>
      <c r="C2897" s="3">
        <v>2003</v>
      </c>
      <c r="D2897" s="141"/>
      <c r="E2897" s="141"/>
      <c r="F2897" s="141"/>
      <c r="G2897" s="141"/>
      <c r="H2897" s="141"/>
      <c r="I2897" s="141"/>
      <c r="J2897" s="141"/>
      <c r="K2897" s="141"/>
      <c r="M2897" s="52">
        <v>23</v>
      </c>
      <c r="N2897" s="52">
        <v>5</v>
      </c>
      <c r="O2897" s="54">
        <f>IF($C2897&lt;=O$2,D2897*VLOOKUP($C2897,Listen!$B$5:$G$95,$N2897+1,FALSE)/VLOOKUP(O$2,Listen!$B$5:$G$95,$N2897+1,FALSE),"-")</f>
        <v>0</v>
      </c>
      <c r="P2897" s="54">
        <f>IF($C2897&lt;=P$2,E2897*VLOOKUP($C2897,Listen!$B$5:$G$95,$N2897+1,FALSE)/VLOOKUP(P$2,Listen!$B$5:$G$95,$N2897+1,FALSE),"-")</f>
        <v>0</v>
      </c>
      <c r="Q2897" s="54">
        <f>IF($C2897&lt;=Q$2,F2897*VLOOKUP($C2897,Listen!$B$5:$G$95,$N2897+1,FALSE)/VLOOKUP(Q$2,Listen!$B$5:$G$95,$N2897+1,FALSE),"-")</f>
        <v>0</v>
      </c>
      <c r="R2897" s="54">
        <f>IF($C2897&lt;=R$2,G2897*VLOOKUP($C2897,Listen!$B$5:$G$95,$N2897+1,FALSE)/VLOOKUP(R$2,Listen!$B$5:$G$95,$N2897+1,FALSE),"-")</f>
        <v>0</v>
      </c>
      <c r="S2897" s="54">
        <f>IF($C2897&lt;=S$2,H2897*VLOOKUP($C2897,Listen!$B$5:$G$95,$N2897+1,FALSE)/VLOOKUP(S$2,Listen!$B$5:$G$95,$N2897+1,FALSE),"-")</f>
        <v>0</v>
      </c>
      <c r="T2897" s="54">
        <f>IF($C2897&lt;=T$2,I2897*VLOOKUP($C2897,Listen!$B$5:$G$95,$N2897+1,FALSE)/VLOOKUP(T$2,Listen!$B$5:$G$95,$N2897+1,FALSE),"-")</f>
        <v>0</v>
      </c>
      <c r="U2897" s="54">
        <f>IF($C2897&lt;=U$2,J2897*VLOOKUP($C2897,Listen!$B$5:$G$95,$N2897+1,FALSE)/VLOOKUP(U$2,Listen!$B$5:$G$95,$N2897+1,FALSE),"-")</f>
        <v>0</v>
      </c>
      <c r="V2897" s="54">
        <f>IF($C2897&lt;=V$2,K2897*VLOOKUP($C2897,Listen!$B$5:$G$95,$N2897+1,FALSE)/VLOOKUP(V$2,Listen!$B$5:$G$95,$N2897+1,FALSE),"-")</f>
        <v>0</v>
      </c>
    </row>
    <row r="2898" spans="2:22">
      <c r="B2898" s="25"/>
      <c r="C2898" s="3">
        <v>2002</v>
      </c>
      <c r="D2898" s="141"/>
      <c r="E2898" s="141"/>
      <c r="F2898" s="141"/>
      <c r="G2898" s="141"/>
      <c r="H2898" s="141"/>
      <c r="I2898" s="141"/>
      <c r="J2898" s="141"/>
      <c r="K2898" s="141"/>
      <c r="M2898" s="52">
        <v>23</v>
      </c>
      <c r="N2898" s="52">
        <v>5</v>
      </c>
      <c r="O2898" s="54">
        <f>IF($C2898&lt;=O$2,D2898*VLOOKUP($C2898,Listen!$B$5:$G$95,$N2898+1,FALSE)/VLOOKUP(O$2,Listen!$B$5:$G$95,$N2898+1,FALSE),"-")</f>
        <v>0</v>
      </c>
      <c r="P2898" s="54">
        <f>IF($C2898&lt;=P$2,E2898*VLOOKUP($C2898,Listen!$B$5:$G$95,$N2898+1,FALSE)/VLOOKUP(P$2,Listen!$B$5:$G$95,$N2898+1,FALSE),"-")</f>
        <v>0</v>
      </c>
      <c r="Q2898" s="54">
        <f>IF($C2898&lt;=Q$2,F2898*VLOOKUP($C2898,Listen!$B$5:$G$95,$N2898+1,FALSE)/VLOOKUP(Q$2,Listen!$B$5:$G$95,$N2898+1,FALSE),"-")</f>
        <v>0</v>
      </c>
      <c r="R2898" s="54">
        <f>IF($C2898&lt;=R$2,G2898*VLOOKUP($C2898,Listen!$B$5:$G$95,$N2898+1,FALSE)/VLOOKUP(R$2,Listen!$B$5:$G$95,$N2898+1,FALSE),"-")</f>
        <v>0</v>
      </c>
      <c r="S2898" s="54">
        <f>IF($C2898&lt;=S$2,H2898*VLOOKUP($C2898,Listen!$B$5:$G$95,$N2898+1,FALSE)/VLOOKUP(S$2,Listen!$B$5:$G$95,$N2898+1,FALSE),"-")</f>
        <v>0</v>
      </c>
      <c r="T2898" s="54">
        <f>IF($C2898&lt;=T$2,I2898*VLOOKUP($C2898,Listen!$B$5:$G$95,$N2898+1,FALSE)/VLOOKUP(T$2,Listen!$B$5:$G$95,$N2898+1,FALSE),"-")</f>
        <v>0</v>
      </c>
      <c r="U2898" s="54">
        <f>IF($C2898&lt;=U$2,J2898*VLOOKUP($C2898,Listen!$B$5:$G$95,$N2898+1,FALSE)/VLOOKUP(U$2,Listen!$B$5:$G$95,$N2898+1,FALSE),"-")</f>
        <v>0</v>
      </c>
      <c r="V2898" s="54">
        <f>IF($C2898&lt;=V$2,K2898*VLOOKUP($C2898,Listen!$B$5:$G$95,$N2898+1,FALSE)/VLOOKUP(V$2,Listen!$B$5:$G$95,$N2898+1,FALSE),"-")</f>
        <v>0</v>
      </c>
    </row>
    <row r="2899" spans="2:22">
      <c r="B2899" s="25"/>
      <c r="C2899" s="3">
        <v>2001</v>
      </c>
      <c r="D2899" s="141"/>
      <c r="E2899" s="141"/>
      <c r="F2899" s="141"/>
      <c r="G2899" s="141"/>
      <c r="H2899" s="141"/>
      <c r="I2899" s="141"/>
      <c r="J2899" s="141"/>
      <c r="K2899" s="141"/>
      <c r="M2899" s="52">
        <v>23</v>
      </c>
      <c r="N2899" s="52">
        <v>5</v>
      </c>
      <c r="O2899" s="54">
        <f>IF($C2899&lt;=O$2,D2899*VLOOKUP($C2899,Listen!$B$5:$G$95,$N2899+1,FALSE)/VLOOKUP(O$2,Listen!$B$5:$G$95,$N2899+1,FALSE),"-")</f>
        <v>0</v>
      </c>
      <c r="P2899" s="54">
        <f>IF($C2899&lt;=P$2,E2899*VLOOKUP($C2899,Listen!$B$5:$G$95,$N2899+1,FALSE)/VLOOKUP(P$2,Listen!$B$5:$G$95,$N2899+1,FALSE),"-")</f>
        <v>0</v>
      </c>
      <c r="Q2899" s="54">
        <f>IF($C2899&lt;=Q$2,F2899*VLOOKUP($C2899,Listen!$B$5:$G$95,$N2899+1,FALSE)/VLOOKUP(Q$2,Listen!$B$5:$G$95,$N2899+1,FALSE),"-")</f>
        <v>0</v>
      </c>
      <c r="R2899" s="54">
        <f>IF($C2899&lt;=R$2,G2899*VLOOKUP($C2899,Listen!$B$5:$G$95,$N2899+1,FALSE)/VLOOKUP(R$2,Listen!$B$5:$G$95,$N2899+1,FALSE),"-")</f>
        <v>0</v>
      </c>
      <c r="S2899" s="54">
        <f>IF($C2899&lt;=S$2,H2899*VLOOKUP($C2899,Listen!$B$5:$G$95,$N2899+1,FALSE)/VLOOKUP(S$2,Listen!$B$5:$G$95,$N2899+1,FALSE),"-")</f>
        <v>0</v>
      </c>
      <c r="T2899" s="54">
        <f>IF($C2899&lt;=T$2,I2899*VLOOKUP($C2899,Listen!$B$5:$G$95,$N2899+1,FALSE)/VLOOKUP(T$2,Listen!$B$5:$G$95,$N2899+1,FALSE),"-")</f>
        <v>0</v>
      </c>
      <c r="U2899" s="54">
        <f>IF($C2899&lt;=U$2,J2899*VLOOKUP($C2899,Listen!$B$5:$G$95,$N2899+1,FALSE)/VLOOKUP(U$2,Listen!$B$5:$G$95,$N2899+1,FALSE),"-")</f>
        <v>0</v>
      </c>
      <c r="V2899" s="54">
        <f>IF($C2899&lt;=V$2,K2899*VLOOKUP($C2899,Listen!$B$5:$G$95,$N2899+1,FALSE)/VLOOKUP(V$2,Listen!$B$5:$G$95,$N2899+1,FALSE),"-")</f>
        <v>0</v>
      </c>
    </row>
    <row r="2900" spans="2:22">
      <c r="B2900" s="25"/>
      <c r="C2900" s="3">
        <v>2000</v>
      </c>
      <c r="D2900" s="141"/>
      <c r="E2900" s="141"/>
      <c r="F2900" s="141"/>
      <c r="G2900" s="141"/>
      <c r="H2900" s="141"/>
      <c r="I2900" s="141"/>
      <c r="J2900" s="141"/>
      <c r="K2900" s="141"/>
      <c r="M2900" s="52">
        <v>23</v>
      </c>
      <c r="N2900" s="52">
        <v>5</v>
      </c>
      <c r="O2900" s="54">
        <f>IF($C2900&lt;=O$2,D2900*VLOOKUP($C2900,Listen!$B$5:$G$95,$N2900+1,FALSE)/VLOOKUP(O$2,Listen!$B$5:$G$95,$N2900+1,FALSE),"-")</f>
        <v>0</v>
      </c>
      <c r="P2900" s="54">
        <f>IF($C2900&lt;=P$2,E2900*VLOOKUP($C2900,Listen!$B$5:$G$95,$N2900+1,FALSE)/VLOOKUP(P$2,Listen!$B$5:$G$95,$N2900+1,FALSE),"-")</f>
        <v>0</v>
      </c>
      <c r="Q2900" s="54">
        <f>IF($C2900&lt;=Q$2,F2900*VLOOKUP($C2900,Listen!$B$5:$G$95,$N2900+1,FALSE)/VLOOKUP(Q$2,Listen!$B$5:$G$95,$N2900+1,FALSE),"-")</f>
        <v>0</v>
      </c>
      <c r="R2900" s="54">
        <f>IF($C2900&lt;=R$2,G2900*VLOOKUP($C2900,Listen!$B$5:$G$95,$N2900+1,FALSE)/VLOOKUP(R$2,Listen!$B$5:$G$95,$N2900+1,FALSE),"-")</f>
        <v>0</v>
      </c>
      <c r="S2900" s="54">
        <f>IF($C2900&lt;=S$2,H2900*VLOOKUP($C2900,Listen!$B$5:$G$95,$N2900+1,FALSE)/VLOOKUP(S$2,Listen!$B$5:$G$95,$N2900+1,FALSE),"-")</f>
        <v>0</v>
      </c>
      <c r="T2900" s="54">
        <f>IF($C2900&lt;=T$2,I2900*VLOOKUP($C2900,Listen!$B$5:$G$95,$N2900+1,FALSE)/VLOOKUP(T$2,Listen!$B$5:$G$95,$N2900+1,FALSE),"-")</f>
        <v>0</v>
      </c>
      <c r="U2900" s="54">
        <f>IF($C2900&lt;=U$2,J2900*VLOOKUP($C2900,Listen!$B$5:$G$95,$N2900+1,FALSE)/VLOOKUP(U$2,Listen!$B$5:$G$95,$N2900+1,FALSE),"-")</f>
        <v>0</v>
      </c>
      <c r="V2900" s="54">
        <f>IF($C2900&lt;=V$2,K2900*VLOOKUP($C2900,Listen!$B$5:$G$95,$N2900+1,FALSE)/VLOOKUP(V$2,Listen!$B$5:$G$95,$N2900+1,FALSE),"-")</f>
        <v>0</v>
      </c>
    </row>
    <row r="2901" spans="2:22">
      <c r="B2901" s="25"/>
      <c r="C2901" s="3">
        <v>1999</v>
      </c>
      <c r="D2901" s="141"/>
      <c r="E2901" s="141"/>
      <c r="F2901" s="141"/>
      <c r="G2901" s="141"/>
      <c r="H2901" s="141"/>
      <c r="I2901" s="141"/>
      <c r="J2901" s="141"/>
      <c r="K2901" s="141"/>
      <c r="M2901" s="52">
        <v>23</v>
      </c>
      <c r="N2901" s="52">
        <v>5</v>
      </c>
      <c r="O2901" s="54">
        <f>IF($C2901&lt;=O$2,D2901*VLOOKUP($C2901,Listen!$B$5:$G$95,$N2901+1,FALSE)/VLOOKUP(O$2,Listen!$B$5:$G$95,$N2901+1,FALSE),"-")</f>
        <v>0</v>
      </c>
      <c r="P2901" s="54">
        <f>IF($C2901&lt;=P$2,E2901*VLOOKUP($C2901,Listen!$B$5:$G$95,$N2901+1,FALSE)/VLOOKUP(P$2,Listen!$B$5:$G$95,$N2901+1,FALSE),"-")</f>
        <v>0</v>
      </c>
      <c r="Q2901" s="54">
        <f>IF($C2901&lt;=Q$2,F2901*VLOOKUP($C2901,Listen!$B$5:$G$95,$N2901+1,FALSE)/VLOOKUP(Q$2,Listen!$B$5:$G$95,$N2901+1,FALSE),"-")</f>
        <v>0</v>
      </c>
      <c r="R2901" s="54">
        <f>IF($C2901&lt;=R$2,G2901*VLOOKUP($C2901,Listen!$B$5:$G$95,$N2901+1,FALSE)/VLOOKUP(R$2,Listen!$B$5:$G$95,$N2901+1,FALSE),"-")</f>
        <v>0</v>
      </c>
      <c r="S2901" s="54">
        <f>IF($C2901&lt;=S$2,H2901*VLOOKUP($C2901,Listen!$B$5:$G$95,$N2901+1,FALSE)/VLOOKUP(S$2,Listen!$B$5:$G$95,$N2901+1,FALSE),"-")</f>
        <v>0</v>
      </c>
      <c r="T2901" s="54">
        <f>IF($C2901&lt;=T$2,I2901*VLOOKUP($C2901,Listen!$B$5:$G$95,$N2901+1,FALSE)/VLOOKUP(T$2,Listen!$B$5:$G$95,$N2901+1,FALSE),"-")</f>
        <v>0</v>
      </c>
      <c r="U2901" s="54">
        <f>IF($C2901&lt;=U$2,J2901*VLOOKUP($C2901,Listen!$B$5:$G$95,$N2901+1,FALSE)/VLOOKUP(U$2,Listen!$B$5:$G$95,$N2901+1,FALSE),"-")</f>
        <v>0</v>
      </c>
      <c r="V2901" s="54">
        <f>IF($C2901&lt;=V$2,K2901*VLOOKUP($C2901,Listen!$B$5:$G$95,$N2901+1,FALSE)/VLOOKUP(V$2,Listen!$B$5:$G$95,$N2901+1,FALSE),"-")</f>
        <v>0</v>
      </c>
    </row>
    <row r="2902" spans="2:22">
      <c r="B2902" s="25"/>
      <c r="C2902" s="3">
        <v>1998</v>
      </c>
      <c r="D2902" s="141"/>
      <c r="E2902" s="141"/>
      <c r="F2902" s="141"/>
      <c r="G2902" s="141"/>
      <c r="H2902" s="141"/>
      <c r="I2902" s="141"/>
      <c r="J2902" s="141"/>
      <c r="K2902" s="141"/>
      <c r="M2902" s="52">
        <v>23</v>
      </c>
      <c r="N2902" s="52">
        <v>5</v>
      </c>
      <c r="O2902" s="54">
        <f>IF($C2902&lt;=O$2,D2902*VLOOKUP($C2902,Listen!$B$5:$G$95,$N2902+1,FALSE)/VLOOKUP(O$2,Listen!$B$5:$G$95,$N2902+1,FALSE),"-")</f>
        <v>0</v>
      </c>
      <c r="P2902" s="54">
        <f>IF($C2902&lt;=P$2,E2902*VLOOKUP($C2902,Listen!$B$5:$G$95,$N2902+1,FALSE)/VLOOKUP(P$2,Listen!$B$5:$G$95,$N2902+1,FALSE),"-")</f>
        <v>0</v>
      </c>
      <c r="Q2902" s="54">
        <f>IF($C2902&lt;=Q$2,F2902*VLOOKUP($C2902,Listen!$B$5:$G$95,$N2902+1,FALSE)/VLOOKUP(Q$2,Listen!$B$5:$G$95,$N2902+1,FALSE),"-")</f>
        <v>0</v>
      </c>
      <c r="R2902" s="54">
        <f>IF($C2902&lt;=R$2,G2902*VLOOKUP($C2902,Listen!$B$5:$G$95,$N2902+1,FALSE)/VLOOKUP(R$2,Listen!$B$5:$G$95,$N2902+1,FALSE),"-")</f>
        <v>0</v>
      </c>
      <c r="S2902" s="54">
        <f>IF($C2902&lt;=S$2,H2902*VLOOKUP($C2902,Listen!$B$5:$G$95,$N2902+1,FALSE)/VLOOKUP(S$2,Listen!$B$5:$G$95,$N2902+1,FALSE),"-")</f>
        <v>0</v>
      </c>
      <c r="T2902" s="54">
        <f>IF($C2902&lt;=T$2,I2902*VLOOKUP($C2902,Listen!$B$5:$G$95,$N2902+1,FALSE)/VLOOKUP(T$2,Listen!$B$5:$G$95,$N2902+1,FALSE),"-")</f>
        <v>0</v>
      </c>
      <c r="U2902" s="54">
        <f>IF($C2902&lt;=U$2,J2902*VLOOKUP($C2902,Listen!$B$5:$G$95,$N2902+1,FALSE)/VLOOKUP(U$2,Listen!$B$5:$G$95,$N2902+1,FALSE),"-")</f>
        <v>0</v>
      </c>
      <c r="V2902" s="54">
        <f>IF($C2902&lt;=V$2,K2902*VLOOKUP($C2902,Listen!$B$5:$G$95,$N2902+1,FALSE)/VLOOKUP(V$2,Listen!$B$5:$G$95,$N2902+1,FALSE),"-")</f>
        <v>0</v>
      </c>
    </row>
    <row r="2903" spans="2:22">
      <c r="B2903" s="25"/>
      <c r="C2903" s="3">
        <v>1997</v>
      </c>
      <c r="D2903" s="141"/>
      <c r="E2903" s="141"/>
      <c r="F2903" s="141"/>
      <c r="G2903" s="141"/>
      <c r="H2903" s="141"/>
      <c r="I2903" s="141"/>
      <c r="J2903" s="141"/>
      <c r="K2903" s="141"/>
      <c r="M2903" s="52">
        <v>23</v>
      </c>
      <c r="N2903" s="52">
        <v>5</v>
      </c>
      <c r="O2903" s="54">
        <f>IF($C2903&lt;=O$2,D2903*VLOOKUP($C2903,Listen!$B$5:$G$95,$N2903+1,FALSE)/VLOOKUP(O$2,Listen!$B$5:$G$95,$N2903+1,FALSE),"-")</f>
        <v>0</v>
      </c>
      <c r="P2903" s="54">
        <f>IF($C2903&lt;=P$2,E2903*VLOOKUP($C2903,Listen!$B$5:$G$95,$N2903+1,FALSE)/VLOOKUP(P$2,Listen!$B$5:$G$95,$N2903+1,FALSE),"-")</f>
        <v>0</v>
      </c>
      <c r="Q2903" s="54">
        <f>IF($C2903&lt;=Q$2,F2903*VLOOKUP($C2903,Listen!$B$5:$G$95,$N2903+1,FALSE)/VLOOKUP(Q$2,Listen!$B$5:$G$95,$N2903+1,FALSE),"-")</f>
        <v>0</v>
      </c>
      <c r="R2903" s="54">
        <f>IF($C2903&lt;=R$2,G2903*VLOOKUP($C2903,Listen!$B$5:$G$95,$N2903+1,FALSE)/VLOOKUP(R$2,Listen!$B$5:$G$95,$N2903+1,FALSE),"-")</f>
        <v>0</v>
      </c>
      <c r="S2903" s="54">
        <f>IF($C2903&lt;=S$2,H2903*VLOOKUP($C2903,Listen!$B$5:$G$95,$N2903+1,FALSE)/VLOOKUP(S$2,Listen!$B$5:$G$95,$N2903+1,FALSE),"-")</f>
        <v>0</v>
      </c>
      <c r="T2903" s="54">
        <f>IF($C2903&lt;=T$2,I2903*VLOOKUP($C2903,Listen!$B$5:$G$95,$N2903+1,FALSE)/VLOOKUP(T$2,Listen!$B$5:$G$95,$N2903+1,FALSE),"-")</f>
        <v>0</v>
      </c>
      <c r="U2903" s="54">
        <f>IF($C2903&lt;=U$2,J2903*VLOOKUP($C2903,Listen!$B$5:$G$95,$N2903+1,FALSE)/VLOOKUP(U$2,Listen!$B$5:$G$95,$N2903+1,FALSE),"-")</f>
        <v>0</v>
      </c>
      <c r="V2903" s="54">
        <f>IF($C2903&lt;=V$2,K2903*VLOOKUP($C2903,Listen!$B$5:$G$95,$N2903+1,FALSE)/VLOOKUP(V$2,Listen!$B$5:$G$95,$N2903+1,FALSE),"-")</f>
        <v>0</v>
      </c>
    </row>
    <row r="2904" spans="2:22">
      <c r="B2904" s="25"/>
      <c r="C2904" s="3">
        <v>1996</v>
      </c>
      <c r="D2904" s="141"/>
      <c r="E2904" s="141"/>
      <c r="F2904" s="141"/>
      <c r="G2904" s="141"/>
      <c r="H2904" s="141"/>
      <c r="I2904" s="141"/>
      <c r="J2904" s="141"/>
      <c r="K2904" s="141"/>
      <c r="M2904" s="52">
        <v>23</v>
      </c>
      <c r="N2904" s="52">
        <v>5</v>
      </c>
      <c r="O2904" s="54">
        <f>IF($C2904&lt;=O$2,D2904*VLOOKUP($C2904,Listen!$B$5:$G$95,$N2904+1,FALSE)/VLOOKUP(O$2,Listen!$B$5:$G$95,$N2904+1,FALSE),"-")</f>
        <v>0</v>
      </c>
      <c r="P2904" s="54">
        <f>IF($C2904&lt;=P$2,E2904*VLOOKUP($C2904,Listen!$B$5:$G$95,$N2904+1,FALSE)/VLOOKUP(P$2,Listen!$B$5:$G$95,$N2904+1,FALSE),"-")</f>
        <v>0</v>
      </c>
      <c r="Q2904" s="54">
        <f>IF($C2904&lt;=Q$2,F2904*VLOOKUP($C2904,Listen!$B$5:$G$95,$N2904+1,FALSE)/VLOOKUP(Q$2,Listen!$B$5:$G$95,$N2904+1,FALSE),"-")</f>
        <v>0</v>
      </c>
      <c r="R2904" s="54">
        <f>IF($C2904&lt;=R$2,G2904*VLOOKUP($C2904,Listen!$B$5:$G$95,$N2904+1,FALSE)/VLOOKUP(R$2,Listen!$B$5:$G$95,$N2904+1,FALSE),"-")</f>
        <v>0</v>
      </c>
      <c r="S2904" s="54">
        <f>IF($C2904&lt;=S$2,H2904*VLOOKUP($C2904,Listen!$B$5:$G$95,$N2904+1,FALSE)/VLOOKUP(S$2,Listen!$B$5:$G$95,$N2904+1,FALSE),"-")</f>
        <v>0</v>
      </c>
      <c r="T2904" s="54">
        <f>IF($C2904&lt;=T$2,I2904*VLOOKUP($C2904,Listen!$B$5:$G$95,$N2904+1,FALSE)/VLOOKUP(T$2,Listen!$B$5:$G$95,$N2904+1,FALSE),"-")</f>
        <v>0</v>
      </c>
      <c r="U2904" s="54">
        <f>IF($C2904&lt;=U$2,J2904*VLOOKUP($C2904,Listen!$B$5:$G$95,$N2904+1,FALSE)/VLOOKUP(U$2,Listen!$B$5:$G$95,$N2904+1,FALSE),"-")</f>
        <v>0</v>
      </c>
      <c r="V2904" s="54">
        <f>IF($C2904&lt;=V$2,K2904*VLOOKUP($C2904,Listen!$B$5:$G$95,$N2904+1,FALSE)/VLOOKUP(V$2,Listen!$B$5:$G$95,$N2904+1,FALSE),"-")</f>
        <v>0</v>
      </c>
    </row>
    <row r="2905" spans="2:22">
      <c r="B2905" s="25"/>
      <c r="C2905" s="3">
        <v>1995</v>
      </c>
      <c r="D2905" s="141"/>
      <c r="E2905" s="141"/>
      <c r="F2905" s="141"/>
      <c r="G2905" s="141"/>
      <c r="H2905" s="141"/>
      <c r="I2905" s="141"/>
      <c r="J2905" s="141"/>
      <c r="K2905" s="141"/>
      <c r="M2905" s="52">
        <v>23</v>
      </c>
      <c r="N2905" s="52">
        <v>5</v>
      </c>
      <c r="O2905" s="54">
        <f>IF($C2905&lt;=O$2,D2905*VLOOKUP($C2905,Listen!$B$5:$G$95,$N2905+1,FALSE)/VLOOKUP(O$2,Listen!$B$5:$G$95,$N2905+1,FALSE),"-")</f>
        <v>0</v>
      </c>
      <c r="P2905" s="54">
        <f>IF($C2905&lt;=P$2,E2905*VLOOKUP($C2905,Listen!$B$5:$G$95,$N2905+1,FALSE)/VLOOKUP(P$2,Listen!$B$5:$G$95,$N2905+1,FALSE),"-")</f>
        <v>0</v>
      </c>
      <c r="Q2905" s="54">
        <f>IF($C2905&lt;=Q$2,F2905*VLOOKUP($C2905,Listen!$B$5:$G$95,$N2905+1,FALSE)/VLOOKUP(Q$2,Listen!$B$5:$G$95,$N2905+1,FALSE),"-")</f>
        <v>0</v>
      </c>
      <c r="R2905" s="54">
        <f>IF($C2905&lt;=R$2,G2905*VLOOKUP($C2905,Listen!$B$5:$G$95,$N2905+1,FALSE)/VLOOKUP(R$2,Listen!$B$5:$G$95,$N2905+1,FALSE),"-")</f>
        <v>0</v>
      </c>
      <c r="S2905" s="54">
        <f>IF($C2905&lt;=S$2,H2905*VLOOKUP($C2905,Listen!$B$5:$G$95,$N2905+1,FALSE)/VLOOKUP(S$2,Listen!$B$5:$G$95,$N2905+1,FALSE),"-")</f>
        <v>0</v>
      </c>
      <c r="T2905" s="54">
        <f>IF($C2905&lt;=T$2,I2905*VLOOKUP($C2905,Listen!$B$5:$G$95,$N2905+1,FALSE)/VLOOKUP(T$2,Listen!$B$5:$G$95,$N2905+1,FALSE),"-")</f>
        <v>0</v>
      </c>
      <c r="U2905" s="54">
        <f>IF($C2905&lt;=U$2,J2905*VLOOKUP($C2905,Listen!$B$5:$G$95,$N2905+1,FALSE)/VLOOKUP(U$2,Listen!$B$5:$G$95,$N2905+1,FALSE),"-")</f>
        <v>0</v>
      </c>
      <c r="V2905" s="54">
        <f>IF($C2905&lt;=V$2,K2905*VLOOKUP($C2905,Listen!$B$5:$G$95,$N2905+1,FALSE)/VLOOKUP(V$2,Listen!$B$5:$G$95,$N2905+1,FALSE),"-")</f>
        <v>0</v>
      </c>
    </row>
    <row r="2906" spans="2:22">
      <c r="B2906" s="25"/>
      <c r="C2906" s="3">
        <v>1994</v>
      </c>
      <c r="D2906" s="141"/>
      <c r="E2906" s="141"/>
      <c r="F2906" s="141"/>
      <c r="G2906" s="141"/>
      <c r="H2906" s="141"/>
      <c r="I2906" s="141"/>
      <c r="J2906" s="141"/>
      <c r="K2906" s="141"/>
      <c r="M2906" s="52">
        <v>23</v>
      </c>
      <c r="N2906" s="52">
        <v>5</v>
      </c>
      <c r="O2906" s="54">
        <f>IF($C2906&lt;=O$2,D2906*VLOOKUP($C2906,Listen!$B$5:$G$95,$N2906+1,FALSE)/VLOOKUP(O$2,Listen!$B$5:$G$95,$N2906+1,FALSE),"-")</f>
        <v>0</v>
      </c>
      <c r="P2906" s="54">
        <f>IF($C2906&lt;=P$2,E2906*VLOOKUP($C2906,Listen!$B$5:$G$95,$N2906+1,FALSE)/VLOOKUP(P$2,Listen!$B$5:$G$95,$N2906+1,FALSE),"-")</f>
        <v>0</v>
      </c>
      <c r="Q2906" s="54">
        <f>IF($C2906&lt;=Q$2,F2906*VLOOKUP($C2906,Listen!$B$5:$G$95,$N2906+1,FALSE)/VLOOKUP(Q$2,Listen!$B$5:$G$95,$N2906+1,FALSE),"-")</f>
        <v>0</v>
      </c>
      <c r="R2906" s="54">
        <f>IF($C2906&lt;=R$2,G2906*VLOOKUP($C2906,Listen!$B$5:$G$95,$N2906+1,FALSE)/VLOOKUP(R$2,Listen!$B$5:$G$95,$N2906+1,FALSE),"-")</f>
        <v>0</v>
      </c>
      <c r="S2906" s="54">
        <f>IF($C2906&lt;=S$2,H2906*VLOOKUP($C2906,Listen!$B$5:$G$95,$N2906+1,FALSE)/VLOOKUP(S$2,Listen!$B$5:$G$95,$N2906+1,FALSE),"-")</f>
        <v>0</v>
      </c>
      <c r="T2906" s="54">
        <f>IF($C2906&lt;=T$2,I2906*VLOOKUP($C2906,Listen!$B$5:$G$95,$N2906+1,FALSE)/VLOOKUP(T$2,Listen!$B$5:$G$95,$N2906+1,FALSE),"-")</f>
        <v>0</v>
      </c>
      <c r="U2906" s="54">
        <f>IF($C2906&lt;=U$2,J2906*VLOOKUP($C2906,Listen!$B$5:$G$95,$N2906+1,FALSE)/VLOOKUP(U$2,Listen!$B$5:$G$95,$N2906+1,FALSE),"-")</f>
        <v>0</v>
      </c>
      <c r="V2906" s="54">
        <f>IF($C2906&lt;=V$2,K2906*VLOOKUP($C2906,Listen!$B$5:$G$95,$N2906+1,FALSE)/VLOOKUP(V$2,Listen!$B$5:$G$95,$N2906+1,FALSE),"-")</f>
        <v>0</v>
      </c>
    </row>
    <row r="2907" spans="2:22">
      <c r="B2907" s="25"/>
      <c r="C2907" s="3">
        <v>1993</v>
      </c>
      <c r="D2907" s="141"/>
      <c r="E2907" s="141"/>
      <c r="F2907" s="141"/>
      <c r="G2907" s="141"/>
      <c r="H2907" s="141"/>
      <c r="I2907" s="141"/>
      <c r="J2907" s="141"/>
      <c r="K2907" s="141"/>
      <c r="M2907" s="52">
        <v>23</v>
      </c>
      <c r="N2907" s="52">
        <v>5</v>
      </c>
      <c r="O2907" s="54">
        <f>IF($C2907&lt;=O$2,D2907*VLOOKUP($C2907,Listen!$B$5:$G$95,$N2907+1,FALSE)/VLOOKUP(O$2,Listen!$B$5:$G$95,$N2907+1,FALSE),"-")</f>
        <v>0</v>
      </c>
      <c r="P2907" s="54">
        <f>IF($C2907&lt;=P$2,E2907*VLOOKUP($C2907,Listen!$B$5:$G$95,$N2907+1,FALSE)/VLOOKUP(P$2,Listen!$B$5:$G$95,$N2907+1,FALSE),"-")</f>
        <v>0</v>
      </c>
      <c r="Q2907" s="54">
        <f>IF($C2907&lt;=Q$2,F2907*VLOOKUP($C2907,Listen!$B$5:$G$95,$N2907+1,FALSE)/VLOOKUP(Q$2,Listen!$B$5:$G$95,$N2907+1,FALSE),"-")</f>
        <v>0</v>
      </c>
      <c r="R2907" s="54">
        <f>IF($C2907&lt;=R$2,G2907*VLOOKUP($C2907,Listen!$B$5:$G$95,$N2907+1,FALSE)/VLOOKUP(R$2,Listen!$B$5:$G$95,$N2907+1,FALSE),"-")</f>
        <v>0</v>
      </c>
      <c r="S2907" s="54">
        <f>IF($C2907&lt;=S$2,H2907*VLOOKUP($C2907,Listen!$B$5:$G$95,$N2907+1,FALSE)/VLOOKUP(S$2,Listen!$B$5:$G$95,$N2907+1,FALSE),"-")</f>
        <v>0</v>
      </c>
      <c r="T2907" s="54">
        <f>IF($C2907&lt;=T$2,I2907*VLOOKUP($C2907,Listen!$B$5:$G$95,$N2907+1,FALSE)/VLOOKUP(T$2,Listen!$B$5:$G$95,$N2907+1,FALSE),"-")</f>
        <v>0</v>
      </c>
      <c r="U2907" s="54">
        <f>IF($C2907&lt;=U$2,J2907*VLOOKUP($C2907,Listen!$B$5:$G$95,$N2907+1,FALSE)/VLOOKUP(U$2,Listen!$B$5:$G$95,$N2907+1,FALSE),"-")</f>
        <v>0</v>
      </c>
      <c r="V2907" s="54">
        <f>IF($C2907&lt;=V$2,K2907*VLOOKUP($C2907,Listen!$B$5:$G$95,$N2907+1,FALSE)/VLOOKUP(V$2,Listen!$B$5:$G$95,$N2907+1,FALSE),"-")</f>
        <v>0</v>
      </c>
    </row>
    <row r="2908" spans="2:22">
      <c r="B2908" s="25"/>
      <c r="C2908" s="3">
        <v>1992</v>
      </c>
      <c r="D2908" s="141"/>
      <c r="E2908" s="141"/>
      <c r="F2908" s="141"/>
      <c r="G2908" s="141"/>
      <c r="H2908" s="141"/>
      <c r="I2908" s="141"/>
      <c r="J2908" s="141"/>
      <c r="K2908" s="141"/>
      <c r="M2908" s="52">
        <v>23</v>
      </c>
      <c r="N2908" s="52">
        <v>5</v>
      </c>
      <c r="O2908" s="54">
        <f>IF($C2908&lt;=O$2,D2908*VLOOKUP($C2908,Listen!$B$5:$G$95,$N2908+1,FALSE)/VLOOKUP(O$2,Listen!$B$5:$G$95,$N2908+1,FALSE),"-")</f>
        <v>0</v>
      </c>
      <c r="P2908" s="54">
        <f>IF($C2908&lt;=P$2,E2908*VLOOKUP($C2908,Listen!$B$5:$G$95,$N2908+1,FALSE)/VLOOKUP(P$2,Listen!$B$5:$G$95,$N2908+1,FALSE),"-")</f>
        <v>0</v>
      </c>
      <c r="Q2908" s="54">
        <f>IF($C2908&lt;=Q$2,F2908*VLOOKUP($C2908,Listen!$B$5:$G$95,$N2908+1,FALSE)/VLOOKUP(Q$2,Listen!$B$5:$G$95,$N2908+1,FALSE),"-")</f>
        <v>0</v>
      </c>
      <c r="R2908" s="54">
        <f>IF($C2908&lt;=R$2,G2908*VLOOKUP($C2908,Listen!$B$5:$G$95,$N2908+1,FALSE)/VLOOKUP(R$2,Listen!$B$5:$G$95,$N2908+1,FALSE),"-")</f>
        <v>0</v>
      </c>
      <c r="S2908" s="54">
        <f>IF($C2908&lt;=S$2,H2908*VLOOKUP($C2908,Listen!$B$5:$G$95,$N2908+1,FALSE)/VLOOKUP(S$2,Listen!$B$5:$G$95,$N2908+1,FALSE),"-")</f>
        <v>0</v>
      </c>
      <c r="T2908" s="54">
        <f>IF($C2908&lt;=T$2,I2908*VLOOKUP($C2908,Listen!$B$5:$G$95,$N2908+1,FALSE)/VLOOKUP(T$2,Listen!$B$5:$G$95,$N2908+1,FALSE),"-")</f>
        <v>0</v>
      </c>
      <c r="U2908" s="54">
        <f>IF($C2908&lt;=U$2,J2908*VLOOKUP($C2908,Listen!$B$5:$G$95,$N2908+1,FALSE)/VLOOKUP(U$2,Listen!$B$5:$G$95,$N2908+1,FALSE),"-")</f>
        <v>0</v>
      </c>
      <c r="V2908" s="54">
        <f>IF($C2908&lt;=V$2,K2908*VLOOKUP($C2908,Listen!$B$5:$G$95,$N2908+1,FALSE)/VLOOKUP(V$2,Listen!$B$5:$G$95,$N2908+1,FALSE),"-")</f>
        <v>0</v>
      </c>
    </row>
    <row r="2909" spans="2:22">
      <c r="B2909" s="25"/>
      <c r="C2909" s="3">
        <v>1991</v>
      </c>
      <c r="D2909" s="141"/>
      <c r="E2909" s="141"/>
      <c r="F2909" s="141"/>
      <c r="G2909" s="141"/>
      <c r="H2909" s="141"/>
      <c r="I2909" s="141"/>
      <c r="J2909" s="141"/>
      <c r="K2909" s="141"/>
      <c r="M2909" s="52">
        <v>23</v>
      </c>
      <c r="N2909" s="52">
        <v>5</v>
      </c>
      <c r="O2909" s="54">
        <f>IF($C2909&lt;=O$2,D2909*VLOOKUP($C2909,Listen!$B$5:$G$95,$N2909+1,FALSE)/VLOOKUP(O$2,Listen!$B$5:$G$95,$N2909+1,FALSE),"-")</f>
        <v>0</v>
      </c>
      <c r="P2909" s="54">
        <f>IF($C2909&lt;=P$2,E2909*VLOOKUP($C2909,Listen!$B$5:$G$95,$N2909+1,FALSE)/VLOOKUP(P$2,Listen!$B$5:$G$95,$N2909+1,FALSE),"-")</f>
        <v>0</v>
      </c>
      <c r="Q2909" s="54">
        <f>IF($C2909&lt;=Q$2,F2909*VLOOKUP($C2909,Listen!$B$5:$G$95,$N2909+1,FALSE)/VLOOKUP(Q$2,Listen!$B$5:$G$95,$N2909+1,FALSE),"-")</f>
        <v>0</v>
      </c>
      <c r="R2909" s="54">
        <f>IF($C2909&lt;=R$2,G2909*VLOOKUP($C2909,Listen!$B$5:$G$95,$N2909+1,FALSE)/VLOOKUP(R$2,Listen!$B$5:$G$95,$N2909+1,FALSE),"-")</f>
        <v>0</v>
      </c>
      <c r="S2909" s="54">
        <f>IF($C2909&lt;=S$2,H2909*VLOOKUP($C2909,Listen!$B$5:$G$95,$N2909+1,FALSE)/VLOOKUP(S$2,Listen!$B$5:$G$95,$N2909+1,FALSE),"-")</f>
        <v>0</v>
      </c>
      <c r="T2909" s="54">
        <f>IF($C2909&lt;=T$2,I2909*VLOOKUP($C2909,Listen!$B$5:$G$95,$N2909+1,FALSE)/VLOOKUP(T$2,Listen!$B$5:$G$95,$N2909+1,FALSE),"-")</f>
        <v>0</v>
      </c>
      <c r="U2909" s="54">
        <f>IF($C2909&lt;=U$2,J2909*VLOOKUP($C2909,Listen!$B$5:$G$95,$N2909+1,FALSE)/VLOOKUP(U$2,Listen!$B$5:$G$95,$N2909+1,FALSE),"-")</f>
        <v>0</v>
      </c>
      <c r="V2909" s="54">
        <f>IF($C2909&lt;=V$2,K2909*VLOOKUP($C2909,Listen!$B$5:$G$95,$N2909+1,FALSE)/VLOOKUP(V$2,Listen!$B$5:$G$95,$N2909+1,FALSE),"-")</f>
        <v>0</v>
      </c>
    </row>
    <row r="2910" spans="2:22">
      <c r="B2910" s="25"/>
      <c r="C2910" s="3">
        <v>1990</v>
      </c>
      <c r="D2910" s="141"/>
      <c r="E2910" s="141"/>
      <c r="F2910" s="141"/>
      <c r="G2910" s="141"/>
      <c r="H2910" s="141"/>
      <c r="I2910" s="141"/>
      <c r="J2910" s="141"/>
      <c r="K2910" s="141"/>
      <c r="M2910" s="52">
        <v>23</v>
      </c>
      <c r="N2910" s="52">
        <v>5</v>
      </c>
      <c r="O2910" s="54">
        <f>IF($C2910&lt;=O$2,D2910*VLOOKUP($C2910,Listen!$B$5:$G$95,$N2910+1,FALSE)/VLOOKUP(O$2,Listen!$B$5:$G$95,$N2910+1,FALSE),"-")</f>
        <v>0</v>
      </c>
      <c r="P2910" s="54">
        <f>IF($C2910&lt;=P$2,E2910*VLOOKUP($C2910,Listen!$B$5:$G$95,$N2910+1,FALSE)/VLOOKUP(P$2,Listen!$B$5:$G$95,$N2910+1,FALSE),"-")</f>
        <v>0</v>
      </c>
      <c r="Q2910" s="54">
        <f>IF($C2910&lt;=Q$2,F2910*VLOOKUP($C2910,Listen!$B$5:$G$95,$N2910+1,FALSE)/VLOOKUP(Q$2,Listen!$B$5:$G$95,$N2910+1,FALSE),"-")</f>
        <v>0</v>
      </c>
      <c r="R2910" s="54">
        <f>IF($C2910&lt;=R$2,G2910*VLOOKUP($C2910,Listen!$B$5:$G$95,$N2910+1,FALSE)/VLOOKUP(R$2,Listen!$B$5:$G$95,$N2910+1,FALSE),"-")</f>
        <v>0</v>
      </c>
      <c r="S2910" s="54">
        <f>IF($C2910&lt;=S$2,H2910*VLOOKUP($C2910,Listen!$B$5:$G$95,$N2910+1,FALSE)/VLOOKUP(S$2,Listen!$B$5:$G$95,$N2910+1,FALSE),"-")</f>
        <v>0</v>
      </c>
      <c r="T2910" s="54">
        <f>IF($C2910&lt;=T$2,I2910*VLOOKUP($C2910,Listen!$B$5:$G$95,$N2910+1,FALSE)/VLOOKUP(T$2,Listen!$B$5:$G$95,$N2910+1,FALSE),"-")</f>
        <v>0</v>
      </c>
      <c r="U2910" s="54">
        <f>IF($C2910&lt;=U$2,J2910*VLOOKUP($C2910,Listen!$B$5:$G$95,$N2910+1,FALSE)/VLOOKUP(U$2,Listen!$B$5:$G$95,$N2910+1,FALSE),"-")</f>
        <v>0</v>
      </c>
      <c r="V2910" s="54">
        <f>IF($C2910&lt;=V$2,K2910*VLOOKUP($C2910,Listen!$B$5:$G$95,$N2910+1,FALSE)/VLOOKUP(V$2,Listen!$B$5:$G$95,$N2910+1,FALSE),"-")</f>
        <v>0</v>
      </c>
    </row>
    <row r="2911" spans="2:22">
      <c r="B2911" s="25"/>
      <c r="C2911" s="3">
        <v>1989</v>
      </c>
      <c r="D2911" s="141"/>
      <c r="E2911" s="141"/>
      <c r="F2911" s="141"/>
      <c r="G2911" s="141"/>
      <c r="H2911" s="141"/>
      <c r="I2911" s="141"/>
      <c r="J2911" s="141"/>
      <c r="K2911" s="141"/>
      <c r="M2911" s="52">
        <v>23</v>
      </c>
      <c r="N2911" s="52">
        <v>5</v>
      </c>
      <c r="O2911" s="54">
        <f>IF($C2911&lt;=O$2,D2911*VLOOKUP($C2911,Listen!$B$5:$G$95,$N2911+1,FALSE)/VLOOKUP(O$2,Listen!$B$5:$G$95,$N2911+1,FALSE),"-")</f>
        <v>0</v>
      </c>
      <c r="P2911" s="54">
        <f>IF($C2911&lt;=P$2,E2911*VLOOKUP($C2911,Listen!$B$5:$G$95,$N2911+1,FALSE)/VLOOKUP(P$2,Listen!$B$5:$G$95,$N2911+1,FALSE),"-")</f>
        <v>0</v>
      </c>
      <c r="Q2911" s="54">
        <f>IF($C2911&lt;=Q$2,F2911*VLOOKUP($C2911,Listen!$B$5:$G$95,$N2911+1,FALSE)/VLOOKUP(Q$2,Listen!$B$5:$G$95,$N2911+1,FALSE),"-")</f>
        <v>0</v>
      </c>
      <c r="R2911" s="54">
        <f>IF($C2911&lt;=R$2,G2911*VLOOKUP($C2911,Listen!$B$5:$G$95,$N2911+1,FALSE)/VLOOKUP(R$2,Listen!$B$5:$G$95,$N2911+1,FALSE),"-")</f>
        <v>0</v>
      </c>
      <c r="S2911" s="54">
        <f>IF($C2911&lt;=S$2,H2911*VLOOKUP($C2911,Listen!$B$5:$G$95,$N2911+1,FALSE)/VLOOKUP(S$2,Listen!$B$5:$G$95,$N2911+1,FALSE),"-")</f>
        <v>0</v>
      </c>
      <c r="T2911" s="54">
        <f>IF($C2911&lt;=T$2,I2911*VLOOKUP($C2911,Listen!$B$5:$G$95,$N2911+1,FALSE)/VLOOKUP(T$2,Listen!$B$5:$G$95,$N2911+1,FALSE),"-")</f>
        <v>0</v>
      </c>
      <c r="U2911" s="54">
        <f>IF($C2911&lt;=U$2,J2911*VLOOKUP($C2911,Listen!$B$5:$G$95,$N2911+1,FALSE)/VLOOKUP(U$2,Listen!$B$5:$G$95,$N2911+1,FALSE),"-")</f>
        <v>0</v>
      </c>
      <c r="V2911" s="54">
        <f>IF($C2911&lt;=V$2,K2911*VLOOKUP($C2911,Listen!$B$5:$G$95,$N2911+1,FALSE)/VLOOKUP(V$2,Listen!$B$5:$G$95,$N2911+1,FALSE),"-")</f>
        <v>0</v>
      </c>
    </row>
    <row r="2912" spans="2:22">
      <c r="B2912" s="25"/>
      <c r="C2912" s="3">
        <v>1988</v>
      </c>
      <c r="D2912" s="141"/>
      <c r="E2912" s="141"/>
      <c r="F2912" s="141"/>
      <c r="G2912" s="141"/>
      <c r="H2912" s="141"/>
      <c r="I2912" s="141"/>
      <c r="J2912" s="141"/>
      <c r="K2912" s="141"/>
      <c r="M2912" s="52">
        <v>23</v>
      </c>
      <c r="N2912" s="52">
        <v>5</v>
      </c>
      <c r="O2912" s="54">
        <f>IF($C2912&lt;=O$2,D2912*VLOOKUP($C2912,Listen!$B$5:$G$95,$N2912+1,FALSE)/VLOOKUP(O$2,Listen!$B$5:$G$95,$N2912+1,FALSE),"-")</f>
        <v>0</v>
      </c>
      <c r="P2912" s="54">
        <f>IF($C2912&lt;=P$2,E2912*VLOOKUP($C2912,Listen!$B$5:$G$95,$N2912+1,FALSE)/VLOOKUP(P$2,Listen!$B$5:$G$95,$N2912+1,FALSE),"-")</f>
        <v>0</v>
      </c>
      <c r="Q2912" s="54">
        <f>IF($C2912&lt;=Q$2,F2912*VLOOKUP($C2912,Listen!$B$5:$G$95,$N2912+1,FALSE)/VLOOKUP(Q$2,Listen!$B$5:$G$95,$N2912+1,FALSE),"-")</f>
        <v>0</v>
      </c>
      <c r="R2912" s="54">
        <f>IF($C2912&lt;=R$2,G2912*VLOOKUP($C2912,Listen!$B$5:$G$95,$N2912+1,FALSE)/VLOOKUP(R$2,Listen!$B$5:$G$95,$N2912+1,FALSE),"-")</f>
        <v>0</v>
      </c>
      <c r="S2912" s="54">
        <f>IF($C2912&lt;=S$2,H2912*VLOOKUP($C2912,Listen!$B$5:$G$95,$N2912+1,FALSE)/VLOOKUP(S$2,Listen!$B$5:$G$95,$N2912+1,FALSE),"-")</f>
        <v>0</v>
      </c>
      <c r="T2912" s="54">
        <f>IF($C2912&lt;=T$2,I2912*VLOOKUP($C2912,Listen!$B$5:$G$95,$N2912+1,FALSE)/VLOOKUP(T$2,Listen!$B$5:$G$95,$N2912+1,FALSE),"-")</f>
        <v>0</v>
      </c>
      <c r="U2912" s="54">
        <f>IF($C2912&lt;=U$2,J2912*VLOOKUP($C2912,Listen!$B$5:$G$95,$N2912+1,FALSE)/VLOOKUP(U$2,Listen!$B$5:$G$95,$N2912+1,FALSE),"-")</f>
        <v>0</v>
      </c>
      <c r="V2912" s="54">
        <f>IF($C2912&lt;=V$2,K2912*VLOOKUP($C2912,Listen!$B$5:$G$95,$N2912+1,FALSE)/VLOOKUP(V$2,Listen!$B$5:$G$95,$N2912+1,FALSE),"-")</f>
        <v>0</v>
      </c>
    </row>
    <row r="2913" spans="2:22">
      <c r="B2913" s="25"/>
      <c r="C2913" s="3">
        <v>1987</v>
      </c>
      <c r="D2913" s="141"/>
      <c r="E2913" s="141"/>
      <c r="F2913" s="141"/>
      <c r="G2913" s="141"/>
      <c r="H2913" s="141"/>
      <c r="I2913" s="141"/>
      <c r="J2913" s="141"/>
      <c r="K2913" s="141"/>
      <c r="M2913" s="52">
        <v>23</v>
      </c>
      <c r="N2913" s="52">
        <v>5</v>
      </c>
      <c r="O2913" s="54">
        <f>IF($C2913&lt;=O$2,D2913*VLOOKUP($C2913,Listen!$B$5:$G$95,$N2913+1,FALSE)/VLOOKUP(O$2,Listen!$B$5:$G$95,$N2913+1,FALSE),"-")</f>
        <v>0</v>
      </c>
      <c r="P2913" s="54">
        <f>IF($C2913&lt;=P$2,E2913*VLOOKUP($C2913,Listen!$B$5:$G$95,$N2913+1,FALSE)/VLOOKUP(P$2,Listen!$B$5:$G$95,$N2913+1,FALSE),"-")</f>
        <v>0</v>
      </c>
      <c r="Q2913" s="54">
        <f>IF($C2913&lt;=Q$2,F2913*VLOOKUP($C2913,Listen!$B$5:$G$95,$N2913+1,FALSE)/VLOOKUP(Q$2,Listen!$B$5:$G$95,$N2913+1,FALSE),"-")</f>
        <v>0</v>
      </c>
      <c r="R2913" s="54">
        <f>IF($C2913&lt;=R$2,G2913*VLOOKUP($C2913,Listen!$B$5:$G$95,$N2913+1,FALSE)/VLOOKUP(R$2,Listen!$B$5:$G$95,$N2913+1,FALSE),"-")</f>
        <v>0</v>
      </c>
      <c r="S2913" s="54">
        <f>IF($C2913&lt;=S$2,H2913*VLOOKUP($C2913,Listen!$B$5:$G$95,$N2913+1,FALSE)/VLOOKUP(S$2,Listen!$B$5:$G$95,$N2913+1,FALSE),"-")</f>
        <v>0</v>
      </c>
      <c r="T2913" s="54">
        <f>IF($C2913&lt;=T$2,I2913*VLOOKUP($C2913,Listen!$B$5:$G$95,$N2913+1,FALSE)/VLOOKUP(T$2,Listen!$B$5:$G$95,$N2913+1,FALSE),"-")</f>
        <v>0</v>
      </c>
      <c r="U2913" s="54">
        <f>IF($C2913&lt;=U$2,J2913*VLOOKUP($C2913,Listen!$B$5:$G$95,$N2913+1,FALSE)/VLOOKUP(U$2,Listen!$B$5:$G$95,$N2913+1,FALSE),"-")</f>
        <v>0</v>
      </c>
      <c r="V2913" s="54">
        <f>IF($C2913&lt;=V$2,K2913*VLOOKUP($C2913,Listen!$B$5:$G$95,$N2913+1,FALSE)/VLOOKUP(V$2,Listen!$B$5:$G$95,$N2913+1,FALSE),"-")</f>
        <v>0</v>
      </c>
    </row>
    <row r="2914" spans="2:22">
      <c r="B2914" s="25"/>
      <c r="C2914" s="3">
        <v>1986</v>
      </c>
      <c r="D2914" s="141"/>
      <c r="E2914" s="141"/>
      <c r="F2914" s="141"/>
      <c r="G2914" s="141"/>
      <c r="H2914" s="141"/>
      <c r="I2914" s="141"/>
      <c r="J2914" s="141"/>
      <c r="K2914" s="141"/>
      <c r="M2914" s="52">
        <v>23</v>
      </c>
      <c r="N2914" s="52">
        <v>5</v>
      </c>
      <c r="O2914" s="54">
        <f>IF($C2914&lt;=O$2,D2914*VLOOKUP($C2914,Listen!$B$5:$G$95,$N2914+1,FALSE)/VLOOKUP(O$2,Listen!$B$5:$G$95,$N2914+1,FALSE),"-")</f>
        <v>0</v>
      </c>
      <c r="P2914" s="54">
        <f>IF($C2914&lt;=P$2,E2914*VLOOKUP($C2914,Listen!$B$5:$G$95,$N2914+1,FALSE)/VLOOKUP(P$2,Listen!$B$5:$G$95,$N2914+1,FALSE),"-")</f>
        <v>0</v>
      </c>
      <c r="Q2914" s="54">
        <f>IF($C2914&lt;=Q$2,F2914*VLOOKUP($C2914,Listen!$B$5:$G$95,$N2914+1,FALSE)/VLOOKUP(Q$2,Listen!$B$5:$G$95,$N2914+1,FALSE),"-")</f>
        <v>0</v>
      </c>
      <c r="R2914" s="54">
        <f>IF($C2914&lt;=R$2,G2914*VLOOKUP($C2914,Listen!$B$5:$G$95,$N2914+1,FALSE)/VLOOKUP(R$2,Listen!$B$5:$G$95,$N2914+1,FALSE),"-")</f>
        <v>0</v>
      </c>
      <c r="S2914" s="54">
        <f>IF($C2914&lt;=S$2,H2914*VLOOKUP($C2914,Listen!$B$5:$G$95,$N2914+1,FALSE)/VLOOKUP(S$2,Listen!$B$5:$G$95,$N2914+1,FALSE),"-")</f>
        <v>0</v>
      </c>
      <c r="T2914" s="54">
        <f>IF($C2914&lt;=T$2,I2914*VLOOKUP($C2914,Listen!$B$5:$G$95,$N2914+1,FALSE)/VLOOKUP(T$2,Listen!$B$5:$G$95,$N2914+1,FALSE),"-")</f>
        <v>0</v>
      </c>
      <c r="U2914" s="54">
        <f>IF($C2914&lt;=U$2,J2914*VLOOKUP($C2914,Listen!$B$5:$G$95,$N2914+1,FALSE)/VLOOKUP(U$2,Listen!$B$5:$G$95,$N2914+1,FALSE),"-")</f>
        <v>0</v>
      </c>
      <c r="V2914" s="54">
        <f>IF($C2914&lt;=V$2,K2914*VLOOKUP($C2914,Listen!$B$5:$G$95,$N2914+1,FALSE)/VLOOKUP(V$2,Listen!$B$5:$G$95,$N2914+1,FALSE),"-")</f>
        <v>0</v>
      </c>
    </row>
    <row r="2915" spans="2:22">
      <c r="B2915" s="25"/>
      <c r="C2915" s="3">
        <v>1985</v>
      </c>
      <c r="D2915" s="141"/>
      <c r="E2915" s="141"/>
      <c r="F2915" s="141"/>
      <c r="G2915" s="141"/>
      <c r="H2915" s="141"/>
      <c r="I2915" s="141"/>
      <c r="J2915" s="141"/>
      <c r="K2915" s="141"/>
      <c r="M2915" s="52">
        <v>23</v>
      </c>
      <c r="N2915" s="52">
        <v>5</v>
      </c>
      <c r="O2915" s="54">
        <f>IF($C2915&lt;=O$2,D2915*VLOOKUP($C2915,Listen!$B$5:$G$95,$N2915+1,FALSE)/VLOOKUP(O$2,Listen!$B$5:$G$95,$N2915+1,FALSE),"-")</f>
        <v>0</v>
      </c>
      <c r="P2915" s="54">
        <f>IF($C2915&lt;=P$2,E2915*VLOOKUP($C2915,Listen!$B$5:$G$95,$N2915+1,FALSE)/VLOOKUP(P$2,Listen!$B$5:$G$95,$N2915+1,FALSE),"-")</f>
        <v>0</v>
      </c>
      <c r="Q2915" s="54">
        <f>IF($C2915&lt;=Q$2,F2915*VLOOKUP($C2915,Listen!$B$5:$G$95,$N2915+1,FALSE)/VLOOKUP(Q$2,Listen!$B$5:$G$95,$N2915+1,FALSE),"-")</f>
        <v>0</v>
      </c>
      <c r="R2915" s="54">
        <f>IF($C2915&lt;=R$2,G2915*VLOOKUP($C2915,Listen!$B$5:$G$95,$N2915+1,FALSE)/VLOOKUP(R$2,Listen!$B$5:$G$95,$N2915+1,FALSE),"-")</f>
        <v>0</v>
      </c>
      <c r="S2915" s="54">
        <f>IF($C2915&lt;=S$2,H2915*VLOOKUP($C2915,Listen!$B$5:$G$95,$N2915+1,FALSE)/VLOOKUP(S$2,Listen!$B$5:$G$95,$N2915+1,FALSE),"-")</f>
        <v>0</v>
      </c>
      <c r="T2915" s="54">
        <f>IF($C2915&lt;=T$2,I2915*VLOOKUP($C2915,Listen!$B$5:$G$95,$N2915+1,FALSE)/VLOOKUP(T$2,Listen!$B$5:$G$95,$N2915+1,FALSE),"-")</f>
        <v>0</v>
      </c>
      <c r="U2915" s="54">
        <f>IF($C2915&lt;=U$2,J2915*VLOOKUP($C2915,Listen!$B$5:$G$95,$N2915+1,FALSE)/VLOOKUP(U$2,Listen!$B$5:$G$95,$N2915+1,FALSE),"-")</f>
        <v>0</v>
      </c>
      <c r="V2915" s="54">
        <f>IF($C2915&lt;=V$2,K2915*VLOOKUP($C2915,Listen!$B$5:$G$95,$N2915+1,FALSE)/VLOOKUP(V$2,Listen!$B$5:$G$95,$N2915+1,FALSE),"-")</f>
        <v>0</v>
      </c>
    </row>
    <row r="2916" spans="2:22">
      <c r="B2916" s="25"/>
      <c r="C2916" s="3">
        <v>1984</v>
      </c>
      <c r="D2916" s="141"/>
      <c r="E2916" s="141"/>
      <c r="F2916" s="141"/>
      <c r="G2916" s="141"/>
      <c r="H2916" s="141"/>
      <c r="I2916" s="141"/>
      <c r="J2916" s="141"/>
      <c r="K2916" s="141"/>
      <c r="M2916" s="52">
        <v>23</v>
      </c>
      <c r="N2916" s="52">
        <v>5</v>
      </c>
      <c r="O2916" s="54">
        <f>IF($C2916&lt;=O$2,D2916*VLOOKUP($C2916,Listen!$B$5:$G$95,$N2916+1,FALSE)/VLOOKUP(O$2,Listen!$B$5:$G$95,$N2916+1,FALSE),"-")</f>
        <v>0</v>
      </c>
      <c r="P2916" s="54">
        <f>IF($C2916&lt;=P$2,E2916*VLOOKUP($C2916,Listen!$B$5:$G$95,$N2916+1,FALSE)/VLOOKUP(P$2,Listen!$B$5:$G$95,$N2916+1,FALSE),"-")</f>
        <v>0</v>
      </c>
      <c r="Q2916" s="54">
        <f>IF($C2916&lt;=Q$2,F2916*VLOOKUP($C2916,Listen!$B$5:$G$95,$N2916+1,FALSE)/VLOOKUP(Q$2,Listen!$B$5:$G$95,$N2916+1,FALSE),"-")</f>
        <v>0</v>
      </c>
      <c r="R2916" s="54">
        <f>IF($C2916&lt;=R$2,G2916*VLOOKUP($C2916,Listen!$B$5:$G$95,$N2916+1,FALSE)/VLOOKUP(R$2,Listen!$B$5:$G$95,$N2916+1,FALSE),"-")</f>
        <v>0</v>
      </c>
      <c r="S2916" s="54">
        <f>IF($C2916&lt;=S$2,H2916*VLOOKUP($C2916,Listen!$B$5:$G$95,$N2916+1,FALSE)/VLOOKUP(S$2,Listen!$B$5:$G$95,$N2916+1,FALSE),"-")</f>
        <v>0</v>
      </c>
      <c r="T2916" s="54">
        <f>IF($C2916&lt;=T$2,I2916*VLOOKUP($C2916,Listen!$B$5:$G$95,$N2916+1,FALSE)/VLOOKUP(T$2,Listen!$B$5:$G$95,$N2916+1,FALSE),"-")</f>
        <v>0</v>
      </c>
      <c r="U2916" s="54">
        <f>IF($C2916&lt;=U$2,J2916*VLOOKUP($C2916,Listen!$B$5:$G$95,$N2916+1,FALSE)/VLOOKUP(U$2,Listen!$B$5:$G$95,$N2916+1,FALSE),"-")</f>
        <v>0</v>
      </c>
      <c r="V2916" s="54">
        <f>IF($C2916&lt;=V$2,K2916*VLOOKUP($C2916,Listen!$B$5:$G$95,$N2916+1,FALSE)/VLOOKUP(V$2,Listen!$B$5:$G$95,$N2916+1,FALSE),"-")</f>
        <v>0</v>
      </c>
    </row>
    <row r="2917" spans="2:22">
      <c r="B2917" s="25"/>
      <c r="C2917" s="3">
        <v>1983</v>
      </c>
      <c r="D2917" s="141"/>
      <c r="E2917" s="141"/>
      <c r="F2917" s="141"/>
      <c r="G2917" s="141"/>
      <c r="H2917" s="141"/>
      <c r="I2917" s="141"/>
      <c r="J2917" s="141"/>
      <c r="K2917" s="141"/>
      <c r="M2917" s="52">
        <v>23</v>
      </c>
      <c r="N2917" s="52">
        <v>5</v>
      </c>
      <c r="O2917" s="54">
        <f>IF($C2917&lt;=O$2,D2917*VLOOKUP($C2917,Listen!$B$5:$G$95,$N2917+1,FALSE)/VLOOKUP(O$2,Listen!$B$5:$G$95,$N2917+1,FALSE),"-")</f>
        <v>0</v>
      </c>
      <c r="P2917" s="54">
        <f>IF($C2917&lt;=P$2,E2917*VLOOKUP($C2917,Listen!$B$5:$G$95,$N2917+1,FALSE)/VLOOKUP(P$2,Listen!$B$5:$G$95,$N2917+1,FALSE),"-")</f>
        <v>0</v>
      </c>
      <c r="Q2917" s="54">
        <f>IF($C2917&lt;=Q$2,F2917*VLOOKUP($C2917,Listen!$B$5:$G$95,$N2917+1,FALSE)/VLOOKUP(Q$2,Listen!$B$5:$G$95,$N2917+1,FALSE),"-")</f>
        <v>0</v>
      </c>
      <c r="R2917" s="54">
        <f>IF($C2917&lt;=R$2,G2917*VLOOKUP($C2917,Listen!$B$5:$G$95,$N2917+1,FALSE)/VLOOKUP(R$2,Listen!$B$5:$G$95,$N2917+1,FALSE),"-")</f>
        <v>0</v>
      </c>
      <c r="S2917" s="54">
        <f>IF($C2917&lt;=S$2,H2917*VLOOKUP($C2917,Listen!$B$5:$G$95,$N2917+1,FALSE)/VLOOKUP(S$2,Listen!$B$5:$G$95,$N2917+1,FALSE),"-")</f>
        <v>0</v>
      </c>
      <c r="T2917" s="54">
        <f>IF($C2917&lt;=T$2,I2917*VLOOKUP($C2917,Listen!$B$5:$G$95,$N2917+1,FALSE)/VLOOKUP(T$2,Listen!$B$5:$G$95,$N2917+1,FALSE),"-")</f>
        <v>0</v>
      </c>
      <c r="U2917" s="54">
        <f>IF($C2917&lt;=U$2,J2917*VLOOKUP($C2917,Listen!$B$5:$G$95,$N2917+1,FALSE)/VLOOKUP(U$2,Listen!$B$5:$G$95,$N2917+1,FALSE),"-")</f>
        <v>0</v>
      </c>
      <c r="V2917" s="54">
        <f>IF($C2917&lt;=V$2,K2917*VLOOKUP($C2917,Listen!$B$5:$G$95,$N2917+1,FALSE)/VLOOKUP(V$2,Listen!$B$5:$G$95,$N2917+1,FALSE),"-")</f>
        <v>0</v>
      </c>
    </row>
    <row r="2918" spans="2:22">
      <c r="B2918" s="25"/>
      <c r="C2918" s="3">
        <v>1982</v>
      </c>
      <c r="D2918" s="141"/>
      <c r="E2918" s="141"/>
      <c r="F2918" s="141"/>
      <c r="G2918" s="141"/>
      <c r="H2918" s="141"/>
      <c r="I2918" s="141"/>
      <c r="J2918" s="141"/>
      <c r="K2918" s="141"/>
      <c r="M2918" s="52">
        <v>23</v>
      </c>
      <c r="N2918" s="52">
        <v>5</v>
      </c>
      <c r="O2918" s="54">
        <f>IF($C2918&lt;=O$2,D2918*VLOOKUP($C2918,Listen!$B$5:$G$95,$N2918+1,FALSE)/VLOOKUP(O$2,Listen!$B$5:$G$95,$N2918+1,FALSE),"-")</f>
        <v>0</v>
      </c>
      <c r="P2918" s="54">
        <f>IF($C2918&lt;=P$2,E2918*VLOOKUP($C2918,Listen!$B$5:$G$95,$N2918+1,FALSE)/VLOOKUP(P$2,Listen!$B$5:$G$95,$N2918+1,FALSE),"-")</f>
        <v>0</v>
      </c>
      <c r="Q2918" s="54">
        <f>IF($C2918&lt;=Q$2,F2918*VLOOKUP($C2918,Listen!$B$5:$G$95,$N2918+1,FALSE)/VLOOKUP(Q$2,Listen!$B$5:$G$95,$N2918+1,FALSE),"-")</f>
        <v>0</v>
      </c>
      <c r="R2918" s="54">
        <f>IF($C2918&lt;=R$2,G2918*VLOOKUP($C2918,Listen!$B$5:$G$95,$N2918+1,FALSE)/VLOOKUP(R$2,Listen!$B$5:$G$95,$N2918+1,FALSE),"-")</f>
        <v>0</v>
      </c>
      <c r="S2918" s="54">
        <f>IF($C2918&lt;=S$2,H2918*VLOOKUP($C2918,Listen!$B$5:$G$95,$N2918+1,FALSE)/VLOOKUP(S$2,Listen!$B$5:$G$95,$N2918+1,FALSE),"-")</f>
        <v>0</v>
      </c>
      <c r="T2918" s="54">
        <f>IF($C2918&lt;=T$2,I2918*VLOOKUP($C2918,Listen!$B$5:$G$95,$N2918+1,FALSE)/VLOOKUP(T$2,Listen!$B$5:$G$95,$N2918+1,FALSE),"-")</f>
        <v>0</v>
      </c>
      <c r="U2918" s="54">
        <f>IF($C2918&lt;=U$2,J2918*VLOOKUP($C2918,Listen!$B$5:$G$95,$N2918+1,FALSE)/VLOOKUP(U$2,Listen!$B$5:$G$95,$N2918+1,FALSE),"-")</f>
        <v>0</v>
      </c>
      <c r="V2918" s="54">
        <f>IF($C2918&lt;=V$2,K2918*VLOOKUP($C2918,Listen!$B$5:$G$95,$N2918+1,FALSE)/VLOOKUP(V$2,Listen!$B$5:$G$95,$N2918+1,FALSE),"-")</f>
        <v>0</v>
      </c>
    </row>
    <row r="2919" spans="2:22">
      <c r="B2919" s="25"/>
      <c r="C2919" s="3">
        <v>1981</v>
      </c>
      <c r="D2919" s="141"/>
      <c r="E2919" s="141"/>
      <c r="F2919" s="141"/>
      <c r="G2919" s="141"/>
      <c r="H2919" s="141"/>
      <c r="I2919" s="141"/>
      <c r="J2919" s="141"/>
      <c r="K2919" s="141"/>
      <c r="M2919" s="52">
        <v>23</v>
      </c>
      <c r="N2919" s="52">
        <v>5</v>
      </c>
      <c r="O2919" s="54">
        <f>IF($C2919&lt;=O$2,D2919*VLOOKUP($C2919,Listen!$B$5:$G$95,$N2919+1,FALSE)/VLOOKUP(O$2,Listen!$B$5:$G$95,$N2919+1,FALSE),"-")</f>
        <v>0</v>
      </c>
      <c r="P2919" s="54">
        <f>IF($C2919&lt;=P$2,E2919*VLOOKUP($C2919,Listen!$B$5:$G$95,$N2919+1,FALSE)/VLOOKUP(P$2,Listen!$B$5:$G$95,$N2919+1,FALSE),"-")</f>
        <v>0</v>
      </c>
      <c r="Q2919" s="54">
        <f>IF($C2919&lt;=Q$2,F2919*VLOOKUP($C2919,Listen!$B$5:$G$95,$N2919+1,FALSE)/VLOOKUP(Q$2,Listen!$B$5:$G$95,$N2919+1,FALSE),"-")</f>
        <v>0</v>
      </c>
      <c r="R2919" s="54">
        <f>IF($C2919&lt;=R$2,G2919*VLOOKUP($C2919,Listen!$B$5:$G$95,$N2919+1,FALSE)/VLOOKUP(R$2,Listen!$B$5:$G$95,$N2919+1,FALSE),"-")</f>
        <v>0</v>
      </c>
      <c r="S2919" s="54">
        <f>IF($C2919&lt;=S$2,H2919*VLOOKUP($C2919,Listen!$B$5:$G$95,$N2919+1,FALSE)/VLOOKUP(S$2,Listen!$B$5:$G$95,$N2919+1,FALSE),"-")</f>
        <v>0</v>
      </c>
      <c r="T2919" s="54">
        <f>IF($C2919&lt;=T$2,I2919*VLOOKUP($C2919,Listen!$B$5:$G$95,$N2919+1,FALSE)/VLOOKUP(T$2,Listen!$B$5:$G$95,$N2919+1,FALSE),"-")</f>
        <v>0</v>
      </c>
      <c r="U2919" s="54">
        <f>IF($C2919&lt;=U$2,J2919*VLOOKUP($C2919,Listen!$B$5:$G$95,$N2919+1,FALSE)/VLOOKUP(U$2,Listen!$B$5:$G$95,$N2919+1,FALSE),"-")</f>
        <v>0</v>
      </c>
      <c r="V2919" s="54">
        <f>IF($C2919&lt;=V$2,K2919*VLOOKUP($C2919,Listen!$B$5:$G$95,$N2919+1,FALSE)/VLOOKUP(V$2,Listen!$B$5:$G$95,$N2919+1,FALSE),"-")</f>
        <v>0</v>
      </c>
    </row>
    <row r="2920" spans="2:22">
      <c r="B2920" s="25"/>
      <c r="C2920" s="3">
        <v>1980</v>
      </c>
      <c r="D2920" s="141"/>
      <c r="E2920" s="141"/>
      <c r="F2920" s="141"/>
      <c r="G2920" s="141"/>
      <c r="H2920" s="141"/>
      <c r="I2920" s="141"/>
      <c r="J2920" s="141"/>
      <c r="K2920" s="141"/>
      <c r="M2920" s="52">
        <v>23</v>
      </c>
      <c r="N2920" s="52">
        <v>5</v>
      </c>
      <c r="O2920" s="54">
        <f>IF($C2920&lt;=O$2,D2920*VLOOKUP($C2920,Listen!$B$5:$G$95,$N2920+1,FALSE)/VLOOKUP(O$2,Listen!$B$5:$G$95,$N2920+1,FALSE),"-")</f>
        <v>0</v>
      </c>
      <c r="P2920" s="54">
        <f>IF($C2920&lt;=P$2,E2920*VLOOKUP($C2920,Listen!$B$5:$G$95,$N2920+1,FALSE)/VLOOKUP(P$2,Listen!$B$5:$G$95,$N2920+1,FALSE),"-")</f>
        <v>0</v>
      </c>
      <c r="Q2920" s="54">
        <f>IF($C2920&lt;=Q$2,F2920*VLOOKUP($C2920,Listen!$B$5:$G$95,$N2920+1,FALSE)/VLOOKUP(Q$2,Listen!$B$5:$G$95,$N2920+1,FALSE),"-")</f>
        <v>0</v>
      </c>
      <c r="R2920" s="54">
        <f>IF($C2920&lt;=R$2,G2920*VLOOKUP($C2920,Listen!$B$5:$G$95,$N2920+1,FALSE)/VLOOKUP(R$2,Listen!$B$5:$G$95,$N2920+1,FALSE),"-")</f>
        <v>0</v>
      </c>
      <c r="S2920" s="54">
        <f>IF($C2920&lt;=S$2,H2920*VLOOKUP($C2920,Listen!$B$5:$G$95,$N2920+1,FALSE)/VLOOKUP(S$2,Listen!$B$5:$G$95,$N2920+1,FALSE),"-")</f>
        <v>0</v>
      </c>
      <c r="T2920" s="54">
        <f>IF($C2920&lt;=T$2,I2920*VLOOKUP($C2920,Listen!$B$5:$G$95,$N2920+1,FALSE)/VLOOKUP(T$2,Listen!$B$5:$G$95,$N2920+1,FALSE),"-")</f>
        <v>0</v>
      </c>
      <c r="U2920" s="54">
        <f>IF($C2920&lt;=U$2,J2920*VLOOKUP($C2920,Listen!$B$5:$G$95,$N2920+1,FALSE)/VLOOKUP(U$2,Listen!$B$5:$G$95,$N2920+1,FALSE),"-")</f>
        <v>0</v>
      </c>
      <c r="V2920" s="54">
        <f>IF($C2920&lt;=V$2,K2920*VLOOKUP($C2920,Listen!$B$5:$G$95,$N2920+1,FALSE)/VLOOKUP(V$2,Listen!$B$5:$G$95,$N2920+1,FALSE),"-")</f>
        <v>0</v>
      </c>
    </row>
    <row r="2921" spans="2:22">
      <c r="B2921" s="25"/>
      <c r="C2921" s="3">
        <v>1979</v>
      </c>
      <c r="D2921" s="141"/>
      <c r="E2921" s="141"/>
      <c r="F2921" s="141"/>
      <c r="G2921" s="141"/>
      <c r="H2921" s="141"/>
      <c r="I2921" s="141"/>
      <c r="J2921" s="141"/>
      <c r="K2921" s="141"/>
      <c r="M2921" s="52">
        <v>23</v>
      </c>
      <c r="N2921" s="52">
        <v>5</v>
      </c>
      <c r="O2921" s="54">
        <f>IF($C2921&lt;=O$2,D2921*VLOOKUP($C2921,Listen!$B$5:$G$95,$N2921+1,FALSE)/VLOOKUP(O$2,Listen!$B$5:$G$95,$N2921+1,FALSE),"-")</f>
        <v>0</v>
      </c>
      <c r="P2921" s="54">
        <f>IF($C2921&lt;=P$2,E2921*VLOOKUP($C2921,Listen!$B$5:$G$95,$N2921+1,FALSE)/VLOOKUP(P$2,Listen!$B$5:$G$95,$N2921+1,FALSE),"-")</f>
        <v>0</v>
      </c>
      <c r="Q2921" s="54">
        <f>IF($C2921&lt;=Q$2,F2921*VLOOKUP($C2921,Listen!$B$5:$G$95,$N2921+1,FALSE)/VLOOKUP(Q$2,Listen!$B$5:$G$95,$N2921+1,FALSE),"-")</f>
        <v>0</v>
      </c>
      <c r="R2921" s="54">
        <f>IF($C2921&lt;=R$2,G2921*VLOOKUP($C2921,Listen!$B$5:$G$95,$N2921+1,FALSE)/VLOOKUP(R$2,Listen!$B$5:$G$95,$N2921+1,FALSE),"-")</f>
        <v>0</v>
      </c>
      <c r="S2921" s="54">
        <f>IF($C2921&lt;=S$2,H2921*VLOOKUP($C2921,Listen!$B$5:$G$95,$N2921+1,FALSE)/VLOOKUP(S$2,Listen!$B$5:$G$95,$N2921+1,FALSE),"-")</f>
        <v>0</v>
      </c>
      <c r="T2921" s="54">
        <f>IF($C2921&lt;=T$2,I2921*VLOOKUP($C2921,Listen!$B$5:$G$95,$N2921+1,FALSE)/VLOOKUP(T$2,Listen!$B$5:$G$95,$N2921+1,FALSE),"-")</f>
        <v>0</v>
      </c>
      <c r="U2921" s="54">
        <f>IF($C2921&lt;=U$2,J2921*VLOOKUP($C2921,Listen!$B$5:$G$95,$N2921+1,FALSE)/VLOOKUP(U$2,Listen!$B$5:$G$95,$N2921+1,FALSE),"-")</f>
        <v>0</v>
      </c>
      <c r="V2921" s="54">
        <f>IF($C2921&lt;=V$2,K2921*VLOOKUP($C2921,Listen!$B$5:$G$95,$N2921+1,FALSE)/VLOOKUP(V$2,Listen!$B$5:$G$95,$N2921+1,FALSE),"-")</f>
        <v>0</v>
      </c>
    </row>
    <row r="2922" spans="2:22">
      <c r="B2922" s="25"/>
      <c r="C2922" s="3">
        <v>1978</v>
      </c>
      <c r="D2922" s="141"/>
      <c r="E2922" s="141"/>
      <c r="F2922" s="141"/>
      <c r="G2922" s="141"/>
      <c r="H2922" s="141"/>
      <c r="I2922" s="141"/>
      <c r="J2922" s="141"/>
      <c r="K2922" s="141"/>
      <c r="M2922" s="52">
        <v>23</v>
      </c>
      <c r="N2922" s="52">
        <v>5</v>
      </c>
      <c r="O2922" s="54">
        <f>IF($C2922&lt;=O$2,D2922*VLOOKUP($C2922,Listen!$B$5:$G$95,$N2922+1,FALSE)/VLOOKUP(O$2,Listen!$B$5:$G$95,$N2922+1,FALSE),"-")</f>
        <v>0</v>
      </c>
      <c r="P2922" s="54">
        <f>IF($C2922&lt;=P$2,E2922*VLOOKUP($C2922,Listen!$B$5:$G$95,$N2922+1,FALSE)/VLOOKUP(P$2,Listen!$B$5:$G$95,$N2922+1,FALSE),"-")</f>
        <v>0</v>
      </c>
      <c r="Q2922" s="54">
        <f>IF($C2922&lt;=Q$2,F2922*VLOOKUP($C2922,Listen!$B$5:$G$95,$N2922+1,FALSE)/VLOOKUP(Q$2,Listen!$B$5:$G$95,$N2922+1,FALSE),"-")</f>
        <v>0</v>
      </c>
      <c r="R2922" s="54">
        <f>IF($C2922&lt;=R$2,G2922*VLOOKUP($C2922,Listen!$B$5:$G$95,$N2922+1,FALSE)/VLOOKUP(R$2,Listen!$B$5:$G$95,$N2922+1,FALSE),"-")</f>
        <v>0</v>
      </c>
      <c r="S2922" s="54">
        <f>IF($C2922&lt;=S$2,H2922*VLOOKUP($C2922,Listen!$B$5:$G$95,$N2922+1,FALSE)/VLOOKUP(S$2,Listen!$B$5:$G$95,$N2922+1,FALSE),"-")</f>
        <v>0</v>
      </c>
      <c r="T2922" s="54">
        <f>IF($C2922&lt;=T$2,I2922*VLOOKUP($C2922,Listen!$B$5:$G$95,$N2922+1,FALSE)/VLOOKUP(T$2,Listen!$B$5:$G$95,$N2922+1,FALSE),"-")</f>
        <v>0</v>
      </c>
      <c r="U2922" s="54">
        <f>IF($C2922&lt;=U$2,J2922*VLOOKUP($C2922,Listen!$B$5:$G$95,$N2922+1,FALSE)/VLOOKUP(U$2,Listen!$B$5:$G$95,$N2922+1,FALSE),"-")</f>
        <v>0</v>
      </c>
      <c r="V2922" s="54">
        <f>IF($C2922&lt;=V$2,K2922*VLOOKUP($C2922,Listen!$B$5:$G$95,$N2922+1,FALSE)/VLOOKUP(V$2,Listen!$B$5:$G$95,$N2922+1,FALSE),"-")</f>
        <v>0</v>
      </c>
    </row>
    <row r="2923" spans="2:22">
      <c r="B2923" s="25"/>
      <c r="C2923" s="3">
        <v>1977</v>
      </c>
      <c r="D2923" s="141"/>
      <c r="E2923" s="141"/>
      <c r="F2923" s="141"/>
      <c r="G2923" s="141"/>
      <c r="H2923" s="141"/>
      <c r="I2923" s="141"/>
      <c r="J2923" s="141"/>
      <c r="K2923" s="141"/>
      <c r="M2923" s="52">
        <v>23</v>
      </c>
      <c r="N2923" s="52">
        <v>5</v>
      </c>
      <c r="O2923" s="54">
        <f>IF($C2923&lt;=O$2,D2923*VLOOKUP($C2923,Listen!$B$5:$G$95,$N2923+1,FALSE)/VLOOKUP(O$2,Listen!$B$5:$G$95,$N2923+1,FALSE),"-")</f>
        <v>0</v>
      </c>
      <c r="P2923" s="54">
        <f>IF($C2923&lt;=P$2,E2923*VLOOKUP($C2923,Listen!$B$5:$G$95,$N2923+1,FALSE)/VLOOKUP(P$2,Listen!$B$5:$G$95,$N2923+1,FALSE),"-")</f>
        <v>0</v>
      </c>
      <c r="Q2923" s="54">
        <f>IF($C2923&lt;=Q$2,F2923*VLOOKUP($C2923,Listen!$B$5:$G$95,$N2923+1,FALSE)/VLOOKUP(Q$2,Listen!$B$5:$G$95,$N2923+1,FALSE),"-")</f>
        <v>0</v>
      </c>
      <c r="R2923" s="54">
        <f>IF($C2923&lt;=R$2,G2923*VLOOKUP($C2923,Listen!$B$5:$G$95,$N2923+1,FALSE)/VLOOKUP(R$2,Listen!$B$5:$G$95,$N2923+1,FALSE),"-")</f>
        <v>0</v>
      </c>
      <c r="S2923" s="54">
        <f>IF($C2923&lt;=S$2,H2923*VLOOKUP($C2923,Listen!$B$5:$G$95,$N2923+1,FALSE)/VLOOKUP(S$2,Listen!$B$5:$G$95,$N2923+1,FALSE),"-")</f>
        <v>0</v>
      </c>
      <c r="T2923" s="54">
        <f>IF($C2923&lt;=T$2,I2923*VLOOKUP($C2923,Listen!$B$5:$G$95,$N2923+1,FALSE)/VLOOKUP(T$2,Listen!$B$5:$G$95,$N2923+1,FALSE),"-")</f>
        <v>0</v>
      </c>
      <c r="U2923" s="54">
        <f>IF($C2923&lt;=U$2,J2923*VLOOKUP($C2923,Listen!$B$5:$G$95,$N2923+1,FALSE)/VLOOKUP(U$2,Listen!$B$5:$G$95,$N2923+1,FALSE),"-")</f>
        <v>0</v>
      </c>
      <c r="V2923" s="54">
        <f>IF($C2923&lt;=V$2,K2923*VLOOKUP($C2923,Listen!$B$5:$G$95,$N2923+1,FALSE)/VLOOKUP(V$2,Listen!$B$5:$G$95,$N2923+1,FALSE),"-")</f>
        <v>0</v>
      </c>
    </row>
    <row r="2924" spans="2:22">
      <c r="B2924" s="25"/>
      <c r="C2924" s="3">
        <v>1976</v>
      </c>
      <c r="D2924" s="141"/>
      <c r="E2924" s="141"/>
      <c r="F2924" s="141"/>
      <c r="G2924" s="141"/>
      <c r="H2924" s="141"/>
      <c r="I2924" s="141"/>
      <c r="J2924" s="141"/>
      <c r="K2924" s="141"/>
      <c r="M2924" s="52">
        <v>23</v>
      </c>
      <c r="N2924" s="52">
        <v>5</v>
      </c>
      <c r="O2924" s="54">
        <f>IF($C2924&lt;=O$2,D2924*VLOOKUP($C2924,Listen!$B$5:$G$95,$N2924+1,FALSE)/VLOOKUP(O$2,Listen!$B$5:$G$95,$N2924+1,FALSE),"-")</f>
        <v>0</v>
      </c>
      <c r="P2924" s="54">
        <f>IF($C2924&lt;=P$2,E2924*VLOOKUP($C2924,Listen!$B$5:$G$95,$N2924+1,FALSE)/VLOOKUP(P$2,Listen!$B$5:$G$95,$N2924+1,FALSE),"-")</f>
        <v>0</v>
      </c>
      <c r="Q2924" s="54">
        <f>IF($C2924&lt;=Q$2,F2924*VLOOKUP($C2924,Listen!$B$5:$G$95,$N2924+1,FALSE)/VLOOKUP(Q$2,Listen!$B$5:$G$95,$N2924+1,FALSE),"-")</f>
        <v>0</v>
      </c>
      <c r="R2924" s="54">
        <f>IF($C2924&lt;=R$2,G2924*VLOOKUP($C2924,Listen!$B$5:$G$95,$N2924+1,FALSE)/VLOOKUP(R$2,Listen!$B$5:$G$95,$N2924+1,FALSE),"-")</f>
        <v>0</v>
      </c>
      <c r="S2924" s="54">
        <f>IF($C2924&lt;=S$2,H2924*VLOOKUP($C2924,Listen!$B$5:$G$95,$N2924+1,FALSE)/VLOOKUP(S$2,Listen!$B$5:$G$95,$N2924+1,FALSE),"-")</f>
        <v>0</v>
      </c>
      <c r="T2924" s="54">
        <f>IF($C2924&lt;=T$2,I2924*VLOOKUP($C2924,Listen!$B$5:$G$95,$N2924+1,FALSE)/VLOOKUP(T$2,Listen!$B$5:$G$95,$N2924+1,FALSE),"-")</f>
        <v>0</v>
      </c>
      <c r="U2924" s="54">
        <f>IF($C2924&lt;=U$2,J2924*VLOOKUP($C2924,Listen!$B$5:$G$95,$N2924+1,FALSE)/VLOOKUP(U$2,Listen!$B$5:$G$95,$N2924+1,FALSE),"-")</f>
        <v>0</v>
      </c>
      <c r="V2924" s="54">
        <f>IF($C2924&lt;=V$2,K2924*VLOOKUP($C2924,Listen!$B$5:$G$95,$N2924+1,FALSE)/VLOOKUP(V$2,Listen!$B$5:$G$95,$N2924+1,FALSE),"-")</f>
        <v>0</v>
      </c>
    </row>
    <row r="2925" spans="2:22">
      <c r="B2925" s="25"/>
      <c r="C2925" s="3">
        <v>1975</v>
      </c>
      <c r="D2925" s="141"/>
      <c r="E2925" s="141"/>
      <c r="F2925" s="141"/>
      <c r="G2925" s="141"/>
      <c r="H2925" s="141"/>
      <c r="I2925" s="141"/>
      <c r="J2925" s="141"/>
      <c r="K2925" s="141"/>
      <c r="M2925" s="52">
        <v>23</v>
      </c>
      <c r="N2925" s="52">
        <v>5</v>
      </c>
      <c r="O2925" s="54">
        <f>IF($C2925&lt;=O$2,D2925*VLOOKUP($C2925,Listen!$B$5:$G$95,$N2925+1,FALSE)/VLOOKUP(O$2,Listen!$B$5:$G$95,$N2925+1,FALSE),"-")</f>
        <v>0</v>
      </c>
      <c r="P2925" s="54">
        <f>IF($C2925&lt;=P$2,E2925*VLOOKUP($C2925,Listen!$B$5:$G$95,$N2925+1,FALSE)/VLOOKUP(P$2,Listen!$B$5:$G$95,$N2925+1,FALSE),"-")</f>
        <v>0</v>
      </c>
      <c r="Q2925" s="54">
        <f>IF($C2925&lt;=Q$2,F2925*VLOOKUP($C2925,Listen!$B$5:$G$95,$N2925+1,FALSE)/VLOOKUP(Q$2,Listen!$B$5:$G$95,$N2925+1,FALSE),"-")</f>
        <v>0</v>
      </c>
      <c r="R2925" s="54">
        <f>IF($C2925&lt;=R$2,G2925*VLOOKUP($C2925,Listen!$B$5:$G$95,$N2925+1,FALSE)/VLOOKUP(R$2,Listen!$B$5:$G$95,$N2925+1,FALSE),"-")</f>
        <v>0</v>
      </c>
      <c r="S2925" s="54">
        <f>IF($C2925&lt;=S$2,H2925*VLOOKUP($C2925,Listen!$B$5:$G$95,$N2925+1,FALSE)/VLOOKUP(S$2,Listen!$B$5:$G$95,$N2925+1,FALSE),"-")</f>
        <v>0</v>
      </c>
      <c r="T2925" s="54">
        <f>IF($C2925&lt;=T$2,I2925*VLOOKUP($C2925,Listen!$B$5:$G$95,$N2925+1,FALSE)/VLOOKUP(T$2,Listen!$B$5:$G$95,$N2925+1,FALSE),"-")</f>
        <v>0</v>
      </c>
      <c r="U2925" s="54">
        <f>IF($C2925&lt;=U$2,J2925*VLOOKUP($C2925,Listen!$B$5:$G$95,$N2925+1,FALSE)/VLOOKUP(U$2,Listen!$B$5:$G$95,$N2925+1,FALSE),"-")</f>
        <v>0</v>
      </c>
      <c r="V2925" s="54">
        <f>IF($C2925&lt;=V$2,K2925*VLOOKUP($C2925,Listen!$B$5:$G$95,$N2925+1,FALSE)/VLOOKUP(V$2,Listen!$B$5:$G$95,$N2925+1,FALSE),"-")</f>
        <v>0</v>
      </c>
    </row>
    <row r="2926" spans="2:22">
      <c r="B2926" s="25"/>
      <c r="C2926" s="3">
        <v>1974</v>
      </c>
      <c r="D2926" s="141"/>
      <c r="E2926" s="141"/>
      <c r="F2926" s="141"/>
      <c r="G2926" s="141"/>
      <c r="H2926" s="141"/>
      <c r="I2926" s="141"/>
      <c r="J2926" s="141"/>
      <c r="K2926" s="141"/>
      <c r="M2926" s="52">
        <v>23</v>
      </c>
      <c r="N2926" s="52">
        <v>5</v>
      </c>
      <c r="O2926" s="54">
        <f>IF($C2926&lt;=O$2,D2926*VLOOKUP($C2926,Listen!$B$5:$G$95,$N2926+1,FALSE)/VLOOKUP(O$2,Listen!$B$5:$G$95,$N2926+1,FALSE),"-")</f>
        <v>0</v>
      </c>
      <c r="P2926" s="54">
        <f>IF($C2926&lt;=P$2,E2926*VLOOKUP($C2926,Listen!$B$5:$G$95,$N2926+1,FALSE)/VLOOKUP(P$2,Listen!$B$5:$G$95,$N2926+1,FALSE),"-")</f>
        <v>0</v>
      </c>
      <c r="Q2926" s="54">
        <f>IF($C2926&lt;=Q$2,F2926*VLOOKUP($C2926,Listen!$B$5:$G$95,$N2926+1,FALSE)/VLOOKUP(Q$2,Listen!$B$5:$G$95,$N2926+1,FALSE),"-")</f>
        <v>0</v>
      </c>
      <c r="R2926" s="54">
        <f>IF($C2926&lt;=R$2,G2926*VLOOKUP($C2926,Listen!$B$5:$G$95,$N2926+1,FALSE)/VLOOKUP(R$2,Listen!$B$5:$G$95,$N2926+1,FALSE),"-")</f>
        <v>0</v>
      </c>
      <c r="S2926" s="54">
        <f>IF($C2926&lt;=S$2,H2926*VLOOKUP($C2926,Listen!$B$5:$G$95,$N2926+1,FALSE)/VLOOKUP(S$2,Listen!$B$5:$G$95,$N2926+1,FALSE),"-")</f>
        <v>0</v>
      </c>
      <c r="T2926" s="54">
        <f>IF($C2926&lt;=T$2,I2926*VLOOKUP($C2926,Listen!$B$5:$G$95,$N2926+1,FALSE)/VLOOKUP(T$2,Listen!$B$5:$G$95,$N2926+1,FALSE),"-")</f>
        <v>0</v>
      </c>
      <c r="U2926" s="54">
        <f>IF($C2926&lt;=U$2,J2926*VLOOKUP($C2926,Listen!$B$5:$G$95,$N2926+1,FALSE)/VLOOKUP(U$2,Listen!$B$5:$G$95,$N2926+1,FALSE),"-")</f>
        <v>0</v>
      </c>
      <c r="V2926" s="54">
        <f>IF($C2926&lt;=V$2,K2926*VLOOKUP($C2926,Listen!$B$5:$G$95,$N2926+1,FALSE)/VLOOKUP(V$2,Listen!$B$5:$G$95,$N2926+1,FALSE),"-")</f>
        <v>0</v>
      </c>
    </row>
    <row r="2927" spans="2:22">
      <c r="B2927" s="25"/>
      <c r="C2927" s="3">
        <v>1973</v>
      </c>
      <c r="D2927" s="141"/>
      <c r="E2927" s="141"/>
      <c r="F2927" s="141"/>
      <c r="G2927" s="141"/>
      <c r="H2927" s="141"/>
      <c r="I2927" s="141"/>
      <c r="J2927" s="141"/>
      <c r="K2927" s="141"/>
      <c r="M2927" s="52">
        <v>23</v>
      </c>
      <c r="N2927" s="52">
        <v>5</v>
      </c>
      <c r="O2927" s="54">
        <f>IF($C2927&lt;=O$2,D2927*VLOOKUP($C2927,Listen!$B$5:$G$95,$N2927+1,FALSE)/VLOOKUP(O$2,Listen!$B$5:$G$95,$N2927+1,FALSE),"-")</f>
        <v>0</v>
      </c>
      <c r="P2927" s="54">
        <f>IF($C2927&lt;=P$2,E2927*VLOOKUP($C2927,Listen!$B$5:$G$95,$N2927+1,FALSE)/VLOOKUP(P$2,Listen!$B$5:$G$95,$N2927+1,FALSE),"-")</f>
        <v>0</v>
      </c>
      <c r="Q2927" s="54">
        <f>IF($C2927&lt;=Q$2,F2927*VLOOKUP($C2927,Listen!$B$5:$G$95,$N2927+1,FALSE)/VLOOKUP(Q$2,Listen!$B$5:$G$95,$N2927+1,FALSE),"-")</f>
        <v>0</v>
      </c>
      <c r="R2927" s="54">
        <f>IF($C2927&lt;=R$2,G2927*VLOOKUP($C2927,Listen!$B$5:$G$95,$N2927+1,FALSE)/VLOOKUP(R$2,Listen!$B$5:$G$95,$N2927+1,FALSE),"-")</f>
        <v>0</v>
      </c>
      <c r="S2927" s="54">
        <f>IF($C2927&lt;=S$2,H2927*VLOOKUP($C2927,Listen!$B$5:$G$95,$N2927+1,FALSE)/VLOOKUP(S$2,Listen!$B$5:$G$95,$N2927+1,FALSE),"-")</f>
        <v>0</v>
      </c>
      <c r="T2927" s="54">
        <f>IF($C2927&lt;=T$2,I2927*VLOOKUP($C2927,Listen!$B$5:$G$95,$N2927+1,FALSE)/VLOOKUP(T$2,Listen!$B$5:$G$95,$N2927+1,FALSE),"-")</f>
        <v>0</v>
      </c>
      <c r="U2927" s="54">
        <f>IF($C2927&lt;=U$2,J2927*VLOOKUP($C2927,Listen!$B$5:$G$95,$N2927+1,FALSE)/VLOOKUP(U$2,Listen!$B$5:$G$95,$N2927+1,FALSE),"-")</f>
        <v>0</v>
      </c>
      <c r="V2927" s="54">
        <f>IF($C2927&lt;=V$2,K2927*VLOOKUP($C2927,Listen!$B$5:$G$95,$N2927+1,FALSE)/VLOOKUP(V$2,Listen!$B$5:$G$95,$N2927+1,FALSE),"-")</f>
        <v>0</v>
      </c>
    </row>
    <row r="2928" spans="2:22">
      <c r="B2928" s="25"/>
      <c r="C2928" s="3">
        <v>1972</v>
      </c>
      <c r="D2928" s="141"/>
      <c r="E2928" s="141"/>
      <c r="F2928" s="141"/>
      <c r="G2928" s="141"/>
      <c r="H2928" s="141"/>
      <c r="I2928" s="141"/>
      <c r="J2928" s="141"/>
      <c r="K2928" s="141"/>
      <c r="M2928" s="52">
        <v>23</v>
      </c>
      <c r="N2928" s="52">
        <v>5</v>
      </c>
      <c r="O2928" s="54">
        <f>IF($C2928&lt;=O$2,D2928*VLOOKUP($C2928,Listen!$B$5:$G$95,$N2928+1,FALSE)/VLOOKUP(O$2,Listen!$B$5:$G$95,$N2928+1,FALSE),"-")</f>
        <v>0</v>
      </c>
      <c r="P2928" s="54">
        <f>IF($C2928&lt;=P$2,E2928*VLOOKUP($C2928,Listen!$B$5:$G$95,$N2928+1,FALSE)/VLOOKUP(P$2,Listen!$B$5:$G$95,$N2928+1,FALSE),"-")</f>
        <v>0</v>
      </c>
      <c r="Q2928" s="54">
        <f>IF($C2928&lt;=Q$2,F2928*VLOOKUP($C2928,Listen!$B$5:$G$95,$N2928+1,FALSE)/VLOOKUP(Q$2,Listen!$B$5:$G$95,$N2928+1,FALSE),"-")</f>
        <v>0</v>
      </c>
      <c r="R2928" s="54">
        <f>IF($C2928&lt;=R$2,G2928*VLOOKUP($C2928,Listen!$B$5:$G$95,$N2928+1,FALSE)/VLOOKUP(R$2,Listen!$B$5:$G$95,$N2928+1,FALSE),"-")</f>
        <v>0</v>
      </c>
      <c r="S2928" s="54">
        <f>IF($C2928&lt;=S$2,H2928*VLOOKUP($C2928,Listen!$B$5:$G$95,$N2928+1,FALSE)/VLOOKUP(S$2,Listen!$B$5:$G$95,$N2928+1,FALSE),"-")</f>
        <v>0</v>
      </c>
      <c r="T2928" s="54">
        <f>IF($C2928&lt;=T$2,I2928*VLOOKUP($C2928,Listen!$B$5:$G$95,$N2928+1,FALSE)/VLOOKUP(T$2,Listen!$B$5:$G$95,$N2928+1,FALSE),"-")</f>
        <v>0</v>
      </c>
      <c r="U2928" s="54">
        <f>IF($C2928&lt;=U$2,J2928*VLOOKUP($C2928,Listen!$B$5:$G$95,$N2928+1,FALSE)/VLOOKUP(U$2,Listen!$B$5:$G$95,$N2928+1,FALSE),"-")</f>
        <v>0</v>
      </c>
      <c r="V2928" s="54">
        <f>IF($C2928&lt;=V$2,K2928*VLOOKUP($C2928,Listen!$B$5:$G$95,$N2928+1,FALSE)/VLOOKUP(V$2,Listen!$B$5:$G$95,$N2928+1,FALSE),"-")</f>
        <v>0</v>
      </c>
    </row>
    <row r="2929" spans="2:22">
      <c r="B2929" s="25"/>
      <c r="C2929" s="3">
        <v>1971</v>
      </c>
      <c r="D2929" s="141"/>
      <c r="E2929" s="141"/>
      <c r="F2929" s="141"/>
      <c r="G2929" s="141"/>
      <c r="H2929" s="141"/>
      <c r="I2929" s="141"/>
      <c r="J2929" s="141"/>
      <c r="K2929" s="141"/>
      <c r="M2929" s="52">
        <v>23</v>
      </c>
      <c r="N2929" s="52">
        <v>5</v>
      </c>
      <c r="O2929" s="54">
        <f>IF($C2929&lt;=O$2,D2929*VLOOKUP($C2929,Listen!$B$5:$G$95,$N2929+1,FALSE)/VLOOKUP(O$2,Listen!$B$5:$G$95,$N2929+1,FALSE),"-")</f>
        <v>0</v>
      </c>
      <c r="P2929" s="54">
        <f>IF($C2929&lt;=P$2,E2929*VLOOKUP($C2929,Listen!$B$5:$G$95,$N2929+1,FALSE)/VLOOKUP(P$2,Listen!$B$5:$G$95,$N2929+1,FALSE),"-")</f>
        <v>0</v>
      </c>
      <c r="Q2929" s="54">
        <f>IF($C2929&lt;=Q$2,F2929*VLOOKUP($C2929,Listen!$B$5:$G$95,$N2929+1,FALSE)/VLOOKUP(Q$2,Listen!$B$5:$G$95,$N2929+1,FALSE),"-")</f>
        <v>0</v>
      </c>
      <c r="R2929" s="54">
        <f>IF($C2929&lt;=R$2,G2929*VLOOKUP($C2929,Listen!$B$5:$G$95,$N2929+1,FALSE)/VLOOKUP(R$2,Listen!$B$5:$G$95,$N2929+1,FALSE),"-")</f>
        <v>0</v>
      </c>
      <c r="S2929" s="54">
        <f>IF($C2929&lt;=S$2,H2929*VLOOKUP($C2929,Listen!$B$5:$G$95,$N2929+1,FALSE)/VLOOKUP(S$2,Listen!$B$5:$G$95,$N2929+1,FALSE),"-")</f>
        <v>0</v>
      </c>
      <c r="T2929" s="54">
        <f>IF($C2929&lt;=T$2,I2929*VLOOKUP($C2929,Listen!$B$5:$G$95,$N2929+1,FALSE)/VLOOKUP(T$2,Listen!$B$5:$G$95,$N2929+1,FALSE),"-")</f>
        <v>0</v>
      </c>
      <c r="U2929" s="54">
        <f>IF($C2929&lt;=U$2,J2929*VLOOKUP($C2929,Listen!$B$5:$G$95,$N2929+1,FALSE)/VLOOKUP(U$2,Listen!$B$5:$G$95,$N2929+1,FALSE),"-")</f>
        <v>0</v>
      </c>
      <c r="V2929" s="54">
        <f>IF($C2929&lt;=V$2,K2929*VLOOKUP($C2929,Listen!$B$5:$G$95,$N2929+1,FALSE)/VLOOKUP(V$2,Listen!$B$5:$G$95,$N2929+1,FALSE),"-")</f>
        <v>0</v>
      </c>
    </row>
    <row r="2930" spans="2:22">
      <c r="B2930" s="25"/>
      <c r="C2930" s="3">
        <v>1970</v>
      </c>
      <c r="D2930" s="141"/>
      <c r="E2930" s="141"/>
      <c r="F2930" s="141"/>
      <c r="G2930" s="141"/>
      <c r="H2930" s="141"/>
      <c r="I2930" s="141"/>
      <c r="J2930" s="141"/>
      <c r="K2930" s="141"/>
      <c r="M2930" s="52">
        <v>23</v>
      </c>
      <c r="N2930" s="52">
        <v>5</v>
      </c>
      <c r="O2930" s="54">
        <f>IF($C2930&lt;=O$2,D2930*VLOOKUP($C2930,Listen!$B$5:$G$95,$N2930+1,FALSE)/VLOOKUP(O$2,Listen!$B$5:$G$95,$N2930+1,FALSE),"-")</f>
        <v>0</v>
      </c>
      <c r="P2930" s="54">
        <f>IF($C2930&lt;=P$2,E2930*VLOOKUP($C2930,Listen!$B$5:$G$95,$N2930+1,FALSE)/VLOOKUP(P$2,Listen!$B$5:$G$95,$N2930+1,FALSE),"-")</f>
        <v>0</v>
      </c>
      <c r="Q2930" s="54">
        <f>IF($C2930&lt;=Q$2,F2930*VLOOKUP($C2930,Listen!$B$5:$G$95,$N2930+1,FALSE)/VLOOKUP(Q$2,Listen!$B$5:$G$95,$N2930+1,FALSE),"-")</f>
        <v>0</v>
      </c>
      <c r="R2930" s="54">
        <f>IF($C2930&lt;=R$2,G2930*VLOOKUP($C2930,Listen!$B$5:$G$95,$N2930+1,FALSE)/VLOOKUP(R$2,Listen!$B$5:$G$95,$N2930+1,FALSE),"-")</f>
        <v>0</v>
      </c>
      <c r="S2930" s="54">
        <f>IF($C2930&lt;=S$2,H2930*VLOOKUP($C2930,Listen!$B$5:$G$95,$N2930+1,FALSE)/VLOOKUP(S$2,Listen!$B$5:$G$95,$N2930+1,FALSE),"-")</f>
        <v>0</v>
      </c>
      <c r="T2930" s="54">
        <f>IF($C2930&lt;=T$2,I2930*VLOOKUP($C2930,Listen!$B$5:$G$95,$N2930+1,FALSE)/VLOOKUP(T$2,Listen!$B$5:$G$95,$N2930+1,FALSE),"-")</f>
        <v>0</v>
      </c>
      <c r="U2930" s="54">
        <f>IF($C2930&lt;=U$2,J2930*VLOOKUP($C2930,Listen!$B$5:$G$95,$N2930+1,FALSE)/VLOOKUP(U$2,Listen!$B$5:$G$95,$N2930+1,FALSE),"-")</f>
        <v>0</v>
      </c>
      <c r="V2930" s="54">
        <f>IF($C2930&lt;=V$2,K2930*VLOOKUP($C2930,Listen!$B$5:$G$95,$N2930+1,FALSE)/VLOOKUP(V$2,Listen!$B$5:$G$95,$N2930+1,FALSE),"-")</f>
        <v>0</v>
      </c>
    </row>
    <row r="2931" spans="2:22">
      <c r="B2931" s="25"/>
      <c r="C2931" s="3">
        <v>1969</v>
      </c>
      <c r="D2931" s="141"/>
      <c r="E2931" s="141"/>
      <c r="F2931" s="141"/>
      <c r="G2931" s="141"/>
      <c r="H2931" s="141"/>
      <c r="I2931" s="141"/>
      <c r="J2931" s="141"/>
      <c r="K2931" s="141"/>
      <c r="M2931" s="52">
        <v>23</v>
      </c>
      <c r="N2931" s="52">
        <v>5</v>
      </c>
      <c r="O2931" s="54">
        <f>IF($C2931&lt;=O$2,D2931*VLOOKUP($C2931,Listen!$B$5:$G$95,$N2931+1,FALSE)/VLOOKUP(O$2,Listen!$B$5:$G$95,$N2931+1,FALSE),"-")</f>
        <v>0</v>
      </c>
      <c r="P2931" s="54">
        <f>IF($C2931&lt;=P$2,E2931*VLOOKUP($C2931,Listen!$B$5:$G$95,$N2931+1,FALSE)/VLOOKUP(P$2,Listen!$B$5:$G$95,$N2931+1,FALSE),"-")</f>
        <v>0</v>
      </c>
      <c r="Q2931" s="54">
        <f>IF($C2931&lt;=Q$2,F2931*VLOOKUP($C2931,Listen!$B$5:$G$95,$N2931+1,FALSE)/VLOOKUP(Q$2,Listen!$B$5:$G$95,$N2931+1,FALSE),"-")</f>
        <v>0</v>
      </c>
      <c r="R2931" s="54">
        <f>IF($C2931&lt;=R$2,G2931*VLOOKUP($C2931,Listen!$B$5:$G$95,$N2931+1,FALSE)/VLOOKUP(R$2,Listen!$B$5:$G$95,$N2931+1,FALSE),"-")</f>
        <v>0</v>
      </c>
      <c r="S2931" s="54">
        <f>IF($C2931&lt;=S$2,H2931*VLOOKUP($C2931,Listen!$B$5:$G$95,$N2931+1,FALSE)/VLOOKUP(S$2,Listen!$B$5:$G$95,$N2931+1,FALSE),"-")</f>
        <v>0</v>
      </c>
      <c r="T2931" s="54">
        <f>IF($C2931&lt;=T$2,I2931*VLOOKUP($C2931,Listen!$B$5:$G$95,$N2931+1,FALSE)/VLOOKUP(T$2,Listen!$B$5:$G$95,$N2931+1,FALSE),"-")</f>
        <v>0</v>
      </c>
      <c r="U2931" s="54">
        <f>IF($C2931&lt;=U$2,J2931*VLOOKUP($C2931,Listen!$B$5:$G$95,$N2931+1,FALSE)/VLOOKUP(U$2,Listen!$B$5:$G$95,$N2931+1,FALSE),"-")</f>
        <v>0</v>
      </c>
      <c r="V2931" s="54">
        <f>IF($C2931&lt;=V$2,K2931*VLOOKUP($C2931,Listen!$B$5:$G$95,$N2931+1,FALSE)/VLOOKUP(V$2,Listen!$B$5:$G$95,$N2931+1,FALSE),"-")</f>
        <v>0</v>
      </c>
    </row>
    <row r="2932" spans="2:22">
      <c r="B2932" s="25"/>
      <c r="C2932" s="3">
        <v>1968</v>
      </c>
      <c r="D2932" s="141"/>
      <c r="E2932" s="141"/>
      <c r="F2932" s="141"/>
      <c r="G2932" s="141"/>
      <c r="H2932" s="141"/>
      <c r="I2932" s="141"/>
      <c r="J2932" s="141"/>
      <c r="K2932" s="141"/>
      <c r="M2932" s="52">
        <v>23</v>
      </c>
      <c r="N2932" s="52">
        <v>5</v>
      </c>
      <c r="O2932" s="54">
        <f>IF($C2932&lt;=O$2,D2932*VLOOKUP($C2932,Listen!$B$5:$G$95,$N2932+1,FALSE)/VLOOKUP(O$2,Listen!$B$5:$G$95,$N2932+1,FALSE),"-")</f>
        <v>0</v>
      </c>
      <c r="P2932" s="54">
        <f>IF($C2932&lt;=P$2,E2932*VLOOKUP($C2932,Listen!$B$5:$G$95,$N2932+1,FALSE)/VLOOKUP(P$2,Listen!$B$5:$G$95,$N2932+1,FALSE),"-")</f>
        <v>0</v>
      </c>
      <c r="Q2932" s="54">
        <f>IF($C2932&lt;=Q$2,F2932*VLOOKUP($C2932,Listen!$B$5:$G$95,$N2932+1,FALSE)/VLOOKUP(Q$2,Listen!$B$5:$G$95,$N2932+1,FALSE),"-")</f>
        <v>0</v>
      </c>
      <c r="R2932" s="54">
        <f>IF($C2932&lt;=R$2,G2932*VLOOKUP($C2932,Listen!$B$5:$G$95,$N2932+1,FALSE)/VLOOKUP(R$2,Listen!$B$5:$G$95,$N2932+1,FALSE),"-")</f>
        <v>0</v>
      </c>
      <c r="S2932" s="54">
        <f>IF($C2932&lt;=S$2,H2932*VLOOKUP($C2932,Listen!$B$5:$G$95,$N2932+1,FALSE)/VLOOKUP(S$2,Listen!$B$5:$G$95,$N2932+1,FALSE),"-")</f>
        <v>0</v>
      </c>
      <c r="T2932" s="54">
        <f>IF($C2932&lt;=T$2,I2932*VLOOKUP($C2932,Listen!$B$5:$G$95,$N2932+1,FALSE)/VLOOKUP(T$2,Listen!$B$5:$G$95,$N2932+1,FALSE),"-")</f>
        <v>0</v>
      </c>
      <c r="U2932" s="54">
        <f>IF($C2932&lt;=U$2,J2932*VLOOKUP($C2932,Listen!$B$5:$G$95,$N2932+1,FALSE)/VLOOKUP(U$2,Listen!$B$5:$G$95,$N2932+1,FALSE),"-")</f>
        <v>0</v>
      </c>
      <c r="V2932" s="54">
        <f>IF($C2932&lt;=V$2,K2932*VLOOKUP($C2932,Listen!$B$5:$G$95,$N2932+1,FALSE)/VLOOKUP(V$2,Listen!$B$5:$G$95,$N2932+1,FALSE),"-")</f>
        <v>0</v>
      </c>
    </row>
    <row r="2933" spans="2:22">
      <c r="B2933" s="25"/>
      <c r="C2933" s="3">
        <v>1967</v>
      </c>
      <c r="D2933" s="141"/>
      <c r="E2933" s="141"/>
      <c r="F2933" s="141"/>
      <c r="G2933" s="141"/>
      <c r="H2933" s="141"/>
      <c r="I2933" s="141"/>
      <c r="J2933" s="141"/>
      <c r="K2933" s="141"/>
      <c r="M2933" s="52">
        <v>23</v>
      </c>
      <c r="N2933" s="52">
        <v>5</v>
      </c>
      <c r="O2933" s="54">
        <f>IF($C2933&lt;=O$2,D2933*VLOOKUP($C2933,Listen!$B$5:$G$95,$N2933+1,FALSE)/VLOOKUP(O$2,Listen!$B$5:$G$95,$N2933+1,FALSE),"-")</f>
        <v>0</v>
      </c>
      <c r="P2933" s="54">
        <f>IF($C2933&lt;=P$2,E2933*VLOOKUP($C2933,Listen!$B$5:$G$95,$N2933+1,FALSE)/VLOOKUP(P$2,Listen!$B$5:$G$95,$N2933+1,FALSE),"-")</f>
        <v>0</v>
      </c>
      <c r="Q2933" s="54">
        <f>IF($C2933&lt;=Q$2,F2933*VLOOKUP($C2933,Listen!$B$5:$G$95,$N2933+1,FALSE)/VLOOKUP(Q$2,Listen!$B$5:$G$95,$N2933+1,FALSE),"-")</f>
        <v>0</v>
      </c>
      <c r="R2933" s="54">
        <f>IF($C2933&lt;=R$2,G2933*VLOOKUP($C2933,Listen!$B$5:$G$95,$N2933+1,FALSE)/VLOOKUP(R$2,Listen!$B$5:$G$95,$N2933+1,FALSE),"-")</f>
        <v>0</v>
      </c>
      <c r="S2933" s="54">
        <f>IF($C2933&lt;=S$2,H2933*VLOOKUP($C2933,Listen!$B$5:$G$95,$N2933+1,FALSE)/VLOOKUP(S$2,Listen!$B$5:$G$95,$N2933+1,FALSE),"-")</f>
        <v>0</v>
      </c>
      <c r="T2933" s="54">
        <f>IF($C2933&lt;=T$2,I2933*VLOOKUP($C2933,Listen!$B$5:$G$95,$N2933+1,FALSE)/VLOOKUP(T$2,Listen!$B$5:$G$95,$N2933+1,FALSE),"-")</f>
        <v>0</v>
      </c>
      <c r="U2933" s="54">
        <f>IF($C2933&lt;=U$2,J2933*VLOOKUP($C2933,Listen!$B$5:$G$95,$N2933+1,FALSE)/VLOOKUP(U$2,Listen!$B$5:$G$95,$N2933+1,FALSE),"-")</f>
        <v>0</v>
      </c>
      <c r="V2933" s="54">
        <f>IF($C2933&lt;=V$2,K2933*VLOOKUP($C2933,Listen!$B$5:$G$95,$N2933+1,FALSE)/VLOOKUP(V$2,Listen!$B$5:$G$95,$N2933+1,FALSE),"-")</f>
        <v>0</v>
      </c>
    </row>
    <row r="2934" spans="2:22">
      <c r="B2934" s="25"/>
      <c r="C2934" s="3">
        <v>1966</v>
      </c>
      <c r="D2934" s="141"/>
      <c r="E2934" s="141"/>
      <c r="F2934" s="141"/>
      <c r="G2934" s="141"/>
      <c r="H2934" s="141"/>
      <c r="I2934" s="141"/>
      <c r="J2934" s="141"/>
      <c r="K2934" s="141"/>
      <c r="M2934" s="52">
        <v>23</v>
      </c>
      <c r="N2934" s="52">
        <v>5</v>
      </c>
      <c r="O2934" s="54">
        <f>IF($C2934&lt;=O$2,D2934*VLOOKUP($C2934,Listen!$B$5:$G$95,$N2934+1,FALSE)/VLOOKUP(O$2,Listen!$B$5:$G$95,$N2934+1,FALSE),"-")</f>
        <v>0</v>
      </c>
      <c r="P2934" s="54">
        <f>IF($C2934&lt;=P$2,E2934*VLOOKUP($C2934,Listen!$B$5:$G$95,$N2934+1,FALSE)/VLOOKUP(P$2,Listen!$B$5:$G$95,$N2934+1,FALSE),"-")</f>
        <v>0</v>
      </c>
      <c r="Q2934" s="54">
        <f>IF($C2934&lt;=Q$2,F2934*VLOOKUP($C2934,Listen!$B$5:$G$95,$N2934+1,FALSE)/VLOOKUP(Q$2,Listen!$B$5:$G$95,$N2934+1,FALSE),"-")</f>
        <v>0</v>
      </c>
      <c r="R2934" s="54">
        <f>IF($C2934&lt;=R$2,G2934*VLOOKUP($C2934,Listen!$B$5:$G$95,$N2934+1,FALSE)/VLOOKUP(R$2,Listen!$B$5:$G$95,$N2934+1,FALSE),"-")</f>
        <v>0</v>
      </c>
      <c r="S2934" s="54">
        <f>IF($C2934&lt;=S$2,H2934*VLOOKUP($C2934,Listen!$B$5:$G$95,$N2934+1,FALSE)/VLOOKUP(S$2,Listen!$B$5:$G$95,$N2934+1,FALSE),"-")</f>
        <v>0</v>
      </c>
      <c r="T2934" s="54">
        <f>IF($C2934&lt;=T$2,I2934*VLOOKUP($C2934,Listen!$B$5:$G$95,$N2934+1,FALSE)/VLOOKUP(T$2,Listen!$B$5:$G$95,$N2934+1,FALSE),"-")</f>
        <v>0</v>
      </c>
      <c r="U2934" s="54">
        <f>IF($C2934&lt;=U$2,J2934*VLOOKUP($C2934,Listen!$B$5:$G$95,$N2934+1,FALSE)/VLOOKUP(U$2,Listen!$B$5:$G$95,$N2934+1,FALSE),"-")</f>
        <v>0</v>
      </c>
      <c r="V2934" s="54">
        <f>IF($C2934&lt;=V$2,K2934*VLOOKUP($C2934,Listen!$B$5:$G$95,$N2934+1,FALSE)/VLOOKUP(V$2,Listen!$B$5:$G$95,$N2934+1,FALSE),"-")</f>
        <v>0</v>
      </c>
    </row>
    <row r="2935" spans="2:22">
      <c r="B2935" s="25"/>
      <c r="C2935" s="3">
        <v>1965</v>
      </c>
      <c r="D2935" s="141"/>
      <c r="E2935" s="141"/>
      <c r="F2935" s="141"/>
      <c r="G2935" s="141"/>
      <c r="H2935" s="141"/>
      <c r="I2935" s="141"/>
      <c r="J2935" s="141"/>
      <c r="K2935" s="141"/>
      <c r="M2935" s="52">
        <v>23</v>
      </c>
      <c r="N2935" s="52">
        <v>5</v>
      </c>
      <c r="O2935" s="54">
        <f>IF($C2935&lt;=O$2,D2935*VLOOKUP($C2935,Listen!$B$5:$G$95,$N2935+1,FALSE)/VLOOKUP(O$2,Listen!$B$5:$G$95,$N2935+1,FALSE),"-")</f>
        <v>0</v>
      </c>
      <c r="P2935" s="54">
        <f>IF($C2935&lt;=P$2,E2935*VLOOKUP($C2935,Listen!$B$5:$G$95,$N2935+1,FALSE)/VLOOKUP(P$2,Listen!$B$5:$G$95,$N2935+1,FALSE),"-")</f>
        <v>0</v>
      </c>
      <c r="Q2935" s="54">
        <f>IF($C2935&lt;=Q$2,F2935*VLOOKUP($C2935,Listen!$B$5:$G$95,$N2935+1,FALSE)/VLOOKUP(Q$2,Listen!$B$5:$G$95,$N2935+1,FALSE),"-")</f>
        <v>0</v>
      </c>
      <c r="R2935" s="54">
        <f>IF($C2935&lt;=R$2,G2935*VLOOKUP($C2935,Listen!$B$5:$G$95,$N2935+1,FALSE)/VLOOKUP(R$2,Listen!$B$5:$G$95,$N2935+1,FALSE),"-")</f>
        <v>0</v>
      </c>
      <c r="S2935" s="54">
        <f>IF($C2935&lt;=S$2,H2935*VLOOKUP($C2935,Listen!$B$5:$G$95,$N2935+1,FALSE)/VLOOKUP(S$2,Listen!$B$5:$G$95,$N2935+1,FALSE),"-")</f>
        <v>0</v>
      </c>
      <c r="T2935" s="54">
        <f>IF($C2935&lt;=T$2,I2935*VLOOKUP($C2935,Listen!$B$5:$G$95,$N2935+1,FALSE)/VLOOKUP(T$2,Listen!$B$5:$G$95,$N2935+1,FALSE),"-")</f>
        <v>0</v>
      </c>
      <c r="U2935" s="54">
        <f>IF($C2935&lt;=U$2,J2935*VLOOKUP($C2935,Listen!$B$5:$G$95,$N2935+1,FALSE)/VLOOKUP(U$2,Listen!$B$5:$G$95,$N2935+1,FALSE),"-")</f>
        <v>0</v>
      </c>
      <c r="V2935" s="54">
        <f>IF($C2935&lt;=V$2,K2935*VLOOKUP($C2935,Listen!$B$5:$G$95,$N2935+1,FALSE)/VLOOKUP(V$2,Listen!$B$5:$G$95,$N2935+1,FALSE),"-")</f>
        <v>0</v>
      </c>
    </row>
    <row r="2936" spans="2:22">
      <c r="B2936" s="25"/>
      <c r="C2936" s="3">
        <v>1964</v>
      </c>
      <c r="D2936" s="141"/>
      <c r="E2936" s="141"/>
      <c r="F2936" s="141"/>
      <c r="G2936" s="141"/>
      <c r="H2936" s="141"/>
      <c r="I2936" s="141"/>
      <c r="J2936" s="141"/>
      <c r="K2936" s="141"/>
      <c r="M2936" s="52">
        <v>23</v>
      </c>
      <c r="N2936" s="52">
        <v>5</v>
      </c>
      <c r="O2936" s="54">
        <f>IF($C2936&lt;=O$2,D2936*VLOOKUP($C2936,Listen!$B$5:$G$95,$N2936+1,FALSE)/VLOOKUP(O$2,Listen!$B$5:$G$95,$N2936+1,FALSE),"-")</f>
        <v>0</v>
      </c>
      <c r="P2936" s="54">
        <f>IF($C2936&lt;=P$2,E2936*VLOOKUP($C2936,Listen!$B$5:$G$95,$N2936+1,FALSE)/VLOOKUP(P$2,Listen!$B$5:$G$95,$N2936+1,FALSE),"-")</f>
        <v>0</v>
      </c>
      <c r="Q2936" s="54">
        <f>IF($C2936&lt;=Q$2,F2936*VLOOKUP($C2936,Listen!$B$5:$G$95,$N2936+1,FALSE)/VLOOKUP(Q$2,Listen!$B$5:$G$95,$N2936+1,FALSE),"-")</f>
        <v>0</v>
      </c>
      <c r="R2936" s="54">
        <f>IF($C2936&lt;=R$2,G2936*VLOOKUP($C2936,Listen!$B$5:$G$95,$N2936+1,FALSE)/VLOOKUP(R$2,Listen!$B$5:$G$95,$N2936+1,FALSE),"-")</f>
        <v>0</v>
      </c>
      <c r="S2936" s="54">
        <f>IF($C2936&lt;=S$2,H2936*VLOOKUP($C2936,Listen!$B$5:$G$95,$N2936+1,FALSE)/VLOOKUP(S$2,Listen!$B$5:$G$95,$N2936+1,FALSE),"-")</f>
        <v>0</v>
      </c>
      <c r="T2936" s="54">
        <f>IF($C2936&lt;=T$2,I2936*VLOOKUP($C2936,Listen!$B$5:$G$95,$N2936+1,FALSE)/VLOOKUP(T$2,Listen!$B$5:$G$95,$N2936+1,FALSE),"-")</f>
        <v>0</v>
      </c>
      <c r="U2936" s="54">
        <f>IF($C2936&lt;=U$2,J2936*VLOOKUP($C2936,Listen!$B$5:$G$95,$N2936+1,FALSE)/VLOOKUP(U$2,Listen!$B$5:$G$95,$N2936+1,FALSE),"-")</f>
        <v>0</v>
      </c>
      <c r="V2936" s="54">
        <f>IF($C2936&lt;=V$2,K2936*VLOOKUP($C2936,Listen!$B$5:$G$95,$N2936+1,FALSE)/VLOOKUP(V$2,Listen!$B$5:$G$95,$N2936+1,FALSE),"-")</f>
        <v>0</v>
      </c>
    </row>
    <row r="2937" spans="2:22">
      <c r="B2937" s="25"/>
      <c r="C2937" s="3">
        <v>1963</v>
      </c>
      <c r="D2937" s="141"/>
      <c r="E2937" s="141"/>
      <c r="F2937" s="141"/>
      <c r="G2937" s="141"/>
      <c r="H2937" s="141"/>
      <c r="I2937" s="141"/>
      <c r="J2937" s="141"/>
      <c r="K2937" s="141"/>
      <c r="M2937" s="52">
        <v>23</v>
      </c>
      <c r="N2937" s="52">
        <v>5</v>
      </c>
      <c r="O2937" s="54">
        <f>IF($C2937&lt;=O$2,D2937*VLOOKUP($C2937,Listen!$B$5:$G$95,$N2937+1,FALSE)/VLOOKUP(O$2,Listen!$B$5:$G$95,$N2937+1,FALSE),"-")</f>
        <v>0</v>
      </c>
      <c r="P2937" s="54">
        <f>IF($C2937&lt;=P$2,E2937*VLOOKUP($C2937,Listen!$B$5:$G$95,$N2937+1,FALSE)/VLOOKUP(P$2,Listen!$B$5:$G$95,$N2937+1,FALSE),"-")</f>
        <v>0</v>
      </c>
      <c r="Q2937" s="54">
        <f>IF($C2937&lt;=Q$2,F2937*VLOOKUP($C2937,Listen!$B$5:$G$95,$N2937+1,FALSE)/VLOOKUP(Q$2,Listen!$B$5:$G$95,$N2937+1,FALSE),"-")</f>
        <v>0</v>
      </c>
      <c r="R2937" s="54">
        <f>IF($C2937&lt;=R$2,G2937*VLOOKUP($C2937,Listen!$B$5:$G$95,$N2937+1,FALSE)/VLOOKUP(R$2,Listen!$B$5:$G$95,$N2937+1,FALSE),"-")</f>
        <v>0</v>
      </c>
      <c r="S2937" s="54">
        <f>IF($C2937&lt;=S$2,H2937*VLOOKUP($C2937,Listen!$B$5:$G$95,$N2937+1,FALSE)/VLOOKUP(S$2,Listen!$B$5:$G$95,$N2937+1,FALSE),"-")</f>
        <v>0</v>
      </c>
      <c r="T2937" s="54">
        <f>IF($C2937&lt;=T$2,I2937*VLOOKUP($C2937,Listen!$B$5:$G$95,$N2937+1,FALSE)/VLOOKUP(T$2,Listen!$B$5:$G$95,$N2937+1,FALSE),"-")</f>
        <v>0</v>
      </c>
      <c r="U2937" s="54">
        <f>IF($C2937&lt;=U$2,J2937*VLOOKUP($C2937,Listen!$B$5:$G$95,$N2937+1,FALSE)/VLOOKUP(U$2,Listen!$B$5:$G$95,$N2937+1,FALSE),"-")</f>
        <v>0</v>
      </c>
      <c r="V2937" s="54">
        <f>IF($C2937&lt;=V$2,K2937*VLOOKUP($C2937,Listen!$B$5:$G$95,$N2937+1,FALSE)/VLOOKUP(V$2,Listen!$B$5:$G$95,$N2937+1,FALSE),"-")</f>
        <v>0</v>
      </c>
    </row>
    <row r="2938" spans="2:22">
      <c r="B2938" s="25"/>
      <c r="C2938" s="3">
        <v>1962</v>
      </c>
      <c r="D2938" s="141"/>
      <c r="E2938" s="141"/>
      <c r="F2938" s="141"/>
      <c r="G2938" s="141"/>
      <c r="H2938" s="141"/>
      <c r="I2938" s="141"/>
      <c r="J2938" s="141"/>
      <c r="K2938" s="141"/>
      <c r="M2938" s="52">
        <v>23</v>
      </c>
      <c r="N2938" s="52">
        <v>5</v>
      </c>
      <c r="O2938" s="54">
        <f>IF($C2938&lt;=O$2,D2938*VLOOKUP($C2938,Listen!$B$5:$G$95,$N2938+1,FALSE)/VLOOKUP(O$2,Listen!$B$5:$G$95,$N2938+1,FALSE),"-")</f>
        <v>0</v>
      </c>
      <c r="P2938" s="54">
        <f>IF($C2938&lt;=P$2,E2938*VLOOKUP($C2938,Listen!$B$5:$G$95,$N2938+1,FALSE)/VLOOKUP(P$2,Listen!$B$5:$G$95,$N2938+1,FALSE),"-")</f>
        <v>0</v>
      </c>
      <c r="Q2938" s="54">
        <f>IF($C2938&lt;=Q$2,F2938*VLOOKUP($C2938,Listen!$B$5:$G$95,$N2938+1,FALSE)/VLOOKUP(Q$2,Listen!$B$5:$G$95,$N2938+1,FALSE),"-")</f>
        <v>0</v>
      </c>
      <c r="R2938" s="54">
        <f>IF($C2938&lt;=R$2,G2938*VLOOKUP($C2938,Listen!$B$5:$G$95,$N2938+1,FALSE)/VLOOKUP(R$2,Listen!$B$5:$G$95,$N2938+1,FALSE),"-")</f>
        <v>0</v>
      </c>
      <c r="S2938" s="54">
        <f>IF($C2938&lt;=S$2,H2938*VLOOKUP($C2938,Listen!$B$5:$G$95,$N2938+1,FALSE)/VLOOKUP(S$2,Listen!$B$5:$G$95,$N2938+1,FALSE),"-")</f>
        <v>0</v>
      </c>
      <c r="T2938" s="54">
        <f>IF($C2938&lt;=T$2,I2938*VLOOKUP($C2938,Listen!$B$5:$G$95,$N2938+1,FALSE)/VLOOKUP(T$2,Listen!$B$5:$G$95,$N2938+1,FALSE),"-")</f>
        <v>0</v>
      </c>
      <c r="U2938" s="54">
        <f>IF($C2938&lt;=U$2,J2938*VLOOKUP($C2938,Listen!$B$5:$G$95,$N2938+1,FALSE)/VLOOKUP(U$2,Listen!$B$5:$G$95,$N2938+1,FALSE),"-")</f>
        <v>0</v>
      </c>
      <c r="V2938" s="54">
        <f>IF($C2938&lt;=V$2,K2938*VLOOKUP($C2938,Listen!$B$5:$G$95,$N2938+1,FALSE)/VLOOKUP(V$2,Listen!$B$5:$G$95,$N2938+1,FALSE),"-")</f>
        <v>0</v>
      </c>
    </row>
    <row r="2939" spans="2:22">
      <c r="B2939" s="25"/>
      <c r="C2939" s="3">
        <v>1961</v>
      </c>
      <c r="D2939" s="141"/>
      <c r="E2939" s="141"/>
      <c r="F2939" s="141"/>
      <c r="G2939" s="141"/>
      <c r="H2939" s="141"/>
      <c r="I2939" s="141"/>
      <c r="J2939" s="141"/>
      <c r="K2939" s="141"/>
      <c r="M2939" s="52">
        <v>23</v>
      </c>
      <c r="N2939" s="52">
        <v>5</v>
      </c>
      <c r="O2939" s="54">
        <f>IF($C2939&lt;=O$2,D2939*VLOOKUP($C2939,Listen!$B$5:$G$95,$N2939+1,FALSE)/VLOOKUP(O$2,Listen!$B$5:$G$95,$N2939+1,FALSE),"-")</f>
        <v>0</v>
      </c>
      <c r="P2939" s="54">
        <f>IF($C2939&lt;=P$2,E2939*VLOOKUP($C2939,Listen!$B$5:$G$95,$N2939+1,FALSE)/VLOOKUP(P$2,Listen!$B$5:$G$95,$N2939+1,FALSE),"-")</f>
        <v>0</v>
      </c>
      <c r="Q2939" s="54">
        <f>IF($C2939&lt;=Q$2,F2939*VLOOKUP($C2939,Listen!$B$5:$G$95,$N2939+1,FALSE)/VLOOKUP(Q$2,Listen!$B$5:$G$95,$N2939+1,FALSE),"-")</f>
        <v>0</v>
      </c>
      <c r="R2939" s="54">
        <f>IF($C2939&lt;=R$2,G2939*VLOOKUP($C2939,Listen!$B$5:$G$95,$N2939+1,FALSE)/VLOOKUP(R$2,Listen!$B$5:$G$95,$N2939+1,FALSE),"-")</f>
        <v>0</v>
      </c>
      <c r="S2939" s="54">
        <f>IF($C2939&lt;=S$2,H2939*VLOOKUP($C2939,Listen!$B$5:$G$95,$N2939+1,FALSE)/VLOOKUP(S$2,Listen!$B$5:$G$95,$N2939+1,FALSE),"-")</f>
        <v>0</v>
      </c>
      <c r="T2939" s="54">
        <f>IF($C2939&lt;=T$2,I2939*VLOOKUP($C2939,Listen!$B$5:$G$95,$N2939+1,FALSE)/VLOOKUP(T$2,Listen!$B$5:$G$95,$N2939+1,FALSE),"-")</f>
        <v>0</v>
      </c>
      <c r="U2939" s="54">
        <f>IF($C2939&lt;=U$2,J2939*VLOOKUP($C2939,Listen!$B$5:$G$95,$N2939+1,FALSE)/VLOOKUP(U$2,Listen!$B$5:$G$95,$N2939+1,FALSE),"-")</f>
        <v>0</v>
      </c>
      <c r="V2939" s="54">
        <f>IF($C2939&lt;=V$2,K2939*VLOOKUP($C2939,Listen!$B$5:$G$95,$N2939+1,FALSE)/VLOOKUP(V$2,Listen!$B$5:$G$95,$N2939+1,FALSE),"-")</f>
        <v>0</v>
      </c>
    </row>
    <row r="2940" spans="2:22">
      <c r="B2940" s="25"/>
      <c r="C2940" s="3">
        <v>1960</v>
      </c>
      <c r="D2940" s="141"/>
      <c r="E2940" s="141"/>
      <c r="F2940" s="141"/>
      <c r="G2940" s="141"/>
      <c r="H2940" s="141"/>
      <c r="I2940" s="141"/>
      <c r="J2940" s="141"/>
      <c r="K2940" s="141"/>
      <c r="M2940" s="52">
        <v>23</v>
      </c>
      <c r="N2940" s="52">
        <v>5</v>
      </c>
      <c r="O2940" s="54">
        <f>IF($C2940&lt;=O$2,D2940*VLOOKUP($C2940,Listen!$B$5:$G$95,$N2940+1,FALSE)/VLOOKUP(O$2,Listen!$B$5:$G$95,$N2940+1,FALSE),"-")</f>
        <v>0</v>
      </c>
      <c r="P2940" s="54">
        <f>IF($C2940&lt;=P$2,E2940*VLOOKUP($C2940,Listen!$B$5:$G$95,$N2940+1,FALSE)/VLOOKUP(P$2,Listen!$B$5:$G$95,$N2940+1,FALSE),"-")</f>
        <v>0</v>
      </c>
      <c r="Q2940" s="54">
        <f>IF($C2940&lt;=Q$2,F2940*VLOOKUP($C2940,Listen!$B$5:$G$95,$N2940+1,FALSE)/VLOOKUP(Q$2,Listen!$B$5:$G$95,$N2940+1,FALSE),"-")</f>
        <v>0</v>
      </c>
      <c r="R2940" s="54">
        <f>IF($C2940&lt;=R$2,G2940*VLOOKUP($C2940,Listen!$B$5:$G$95,$N2940+1,FALSE)/VLOOKUP(R$2,Listen!$B$5:$G$95,$N2940+1,FALSE),"-")</f>
        <v>0</v>
      </c>
      <c r="S2940" s="54">
        <f>IF($C2940&lt;=S$2,H2940*VLOOKUP($C2940,Listen!$B$5:$G$95,$N2940+1,FALSE)/VLOOKUP(S$2,Listen!$B$5:$G$95,$N2940+1,FALSE),"-")</f>
        <v>0</v>
      </c>
      <c r="T2940" s="54">
        <f>IF($C2940&lt;=T$2,I2940*VLOOKUP($C2940,Listen!$B$5:$G$95,$N2940+1,FALSE)/VLOOKUP(T$2,Listen!$B$5:$G$95,$N2940+1,FALSE),"-")</f>
        <v>0</v>
      </c>
      <c r="U2940" s="54">
        <f>IF($C2940&lt;=U$2,J2940*VLOOKUP($C2940,Listen!$B$5:$G$95,$N2940+1,FALSE)/VLOOKUP(U$2,Listen!$B$5:$G$95,$N2940+1,FALSE),"-")</f>
        <v>0</v>
      </c>
      <c r="V2940" s="54">
        <f>IF($C2940&lt;=V$2,K2940*VLOOKUP($C2940,Listen!$B$5:$G$95,$N2940+1,FALSE)/VLOOKUP(V$2,Listen!$B$5:$G$95,$N2940+1,FALSE),"-")</f>
        <v>0</v>
      </c>
    </row>
    <row r="2941" spans="2:22">
      <c r="B2941" s="25"/>
      <c r="C2941" s="3">
        <v>1959</v>
      </c>
      <c r="D2941" s="141"/>
      <c r="E2941" s="141"/>
      <c r="F2941" s="141"/>
      <c r="G2941" s="141"/>
      <c r="H2941" s="141"/>
      <c r="I2941" s="141"/>
      <c r="J2941" s="141"/>
      <c r="K2941" s="141"/>
      <c r="M2941" s="52">
        <v>23</v>
      </c>
      <c r="N2941" s="52">
        <v>5</v>
      </c>
      <c r="O2941" s="54">
        <f>IF($C2941&lt;=O$2,D2941*VLOOKUP($C2941,Listen!$B$5:$G$95,$N2941+1,FALSE)/VLOOKUP(O$2,Listen!$B$5:$G$95,$N2941+1,FALSE),"-")</f>
        <v>0</v>
      </c>
      <c r="P2941" s="54">
        <f>IF($C2941&lt;=P$2,E2941*VLOOKUP($C2941,Listen!$B$5:$G$95,$N2941+1,FALSE)/VLOOKUP(P$2,Listen!$B$5:$G$95,$N2941+1,FALSE),"-")</f>
        <v>0</v>
      </c>
      <c r="Q2941" s="54">
        <f>IF($C2941&lt;=Q$2,F2941*VLOOKUP($C2941,Listen!$B$5:$G$95,$N2941+1,FALSE)/VLOOKUP(Q$2,Listen!$B$5:$G$95,$N2941+1,FALSE),"-")</f>
        <v>0</v>
      </c>
      <c r="R2941" s="54">
        <f>IF($C2941&lt;=R$2,G2941*VLOOKUP($C2941,Listen!$B$5:$G$95,$N2941+1,FALSE)/VLOOKUP(R$2,Listen!$B$5:$G$95,$N2941+1,FALSE),"-")</f>
        <v>0</v>
      </c>
      <c r="S2941" s="54">
        <f>IF($C2941&lt;=S$2,H2941*VLOOKUP($C2941,Listen!$B$5:$G$95,$N2941+1,FALSE)/VLOOKUP(S$2,Listen!$B$5:$G$95,$N2941+1,FALSE),"-")</f>
        <v>0</v>
      </c>
      <c r="T2941" s="54">
        <f>IF($C2941&lt;=T$2,I2941*VLOOKUP($C2941,Listen!$B$5:$G$95,$N2941+1,FALSE)/VLOOKUP(T$2,Listen!$B$5:$G$95,$N2941+1,FALSE),"-")</f>
        <v>0</v>
      </c>
      <c r="U2941" s="54">
        <f>IF($C2941&lt;=U$2,J2941*VLOOKUP($C2941,Listen!$B$5:$G$95,$N2941+1,FALSE)/VLOOKUP(U$2,Listen!$B$5:$G$95,$N2941+1,FALSE),"-")</f>
        <v>0</v>
      </c>
      <c r="V2941" s="54">
        <f>IF($C2941&lt;=V$2,K2941*VLOOKUP($C2941,Listen!$B$5:$G$95,$N2941+1,FALSE)/VLOOKUP(V$2,Listen!$B$5:$G$95,$N2941+1,FALSE),"-")</f>
        <v>0</v>
      </c>
    </row>
    <row r="2942" spans="2:22">
      <c r="B2942" s="25"/>
      <c r="C2942" s="3">
        <v>1958</v>
      </c>
      <c r="D2942" s="141"/>
      <c r="E2942" s="141"/>
      <c r="F2942" s="141"/>
      <c r="G2942" s="141"/>
      <c r="H2942" s="141"/>
      <c r="I2942" s="141"/>
      <c r="J2942" s="141"/>
      <c r="K2942" s="141"/>
      <c r="M2942" s="52">
        <v>23</v>
      </c>
      <c r="N2942" s="52">
        <v>5</v>
      </c>
      <c r="O2942" s="54">
        <f>IF($C2942&lt;=O$2,D2942*VLOOKUP($C2942,Listen!$B$5:$G$95,$N2942+1,FALSE)/VLOOKUP(O$2,Listen!$B$5:$G$95,$N2942+1,FALSE),"-")</f>
        <v>0</v>
      </c>
      <c r="P2942" s="54">
        <f>IF($C2942&lt;=P$2,E2942*VLOOKUP($C2942,Listen!$B$5:$G$95,$N2942+1,FALSE)/VLOOKUP(P$2,Listen!$B$5:$G$95,$N2942+1,FALSE),"-")</f>
        <v>0</v>
      </c>
      <c r="Q2942" s="54">
        <f>IF($C2942&lt;=Q$2,F2942*VLOOKUP($C2942,Listen!$B$5:$G$95,$N2942+1,FALSE)/VLOOKUP(Q$2,Listen!$B$5:$G$95,$N2942+1,FALSE),"-")</f>
        <v>0</v>
      </c>
      <c r="R2942" s="54">
        <f>IF($C2942&lt;=R$2,G2942*VLOOKUP($C2942,Listen!$B$5:$G$95,$N2942+1,FALSE)/VLOOKUP(R$2,Listen!$B$5:$G$95,$N2942+1,FALSE),"-")</f>
        <v>0</v>
      </c>
      <c r="S2942" s="54">
        <f>IF($C2942&lt;=S$2,H2942*VLOOKUP($C2942,Listen!$B$5:$G$95,$N2942+1,FALSE)/VLOOKUP(S$2,Listen!$B$5:$G$95,$N2942+1,FALSE),"-")</f>
        <v>0</v>
      </c>
      <c r="T2942" s="54">
        <f>IF($C2942&lt;=T$2,I2942*VLOOKUP($C2942,Listen!$B$5:$G$95,$N2942+1,FALSE)/VLOOKUP(T$2,Listen!$B$5:$G$95,$N2942+1,FALSE),"-")</f>
        <v>0</v>
      </c>
      <c r="U2942" s="54">
        <f>IF($C2942&lt;=U$2,J2942*VLOOKUP($C2942,Listen!$B$5:$G$95,$N2942+1,FALSE)/VLOOKUP(U$2,Listen!$B$5:$G$95,$N2942+1,FALSE),"-")</f>
        <v>0</v>
      </c>
      <c r="V2942" s="54">
        <f>IF($C2942&lt;=V$2,K2942*VLOOKUP($C2942,Listen!$B$5:$G$95,$N2942+1,FALSE)/VLOOKUP(V$2,Listen!$B$5:$G$95,$N2942+1,FALSE),"-")</f>
        <v>0</v>
      </c>
    </row>
    <row r="2943" spans="2:22">
      <c r="B2943" s="25"/>
      <c r="C2943" s="3">
        <v>1957</v>
      </c>
      <c r="D2943" s="141"/>
      <c r="E2943" s="141"/>
      <c r="F2943" s="141"/>
      <c r="G2943" s="141"/>
      <c r="H2943" s="141"/>
      <c r="I2943" s="141"/>
      <c r="J2943" s="141"/>
      <c r="K2943" s="141"/>
      <c r="M2943" s="52">
        <v>23</v>
      </c>
      <c r="N2943" s="52">
        <v>5</v>
      </c>
      <c r="O2943" s="54">
        <f>IF($C2943&lt;=O$2,D2943*VLOOKUP($C2943,Listen!$B$5:$G$95,$N2943+1,FALSE)/VLOOKUP(O$2,Listen!$B$5:$G$95,$N2943+1,FALSE),"-")</f>
        <v>0</v>
      </c>
      <c r="P2943" s="54">
        <f>IF($C2943&lt;=P$2,E2943*VLOOKUP($C2943,Listen!$B$5:$G$95,$N2943+1,FALSE)/VLOOKUP(P$2,Listen!$B$5:$G$95,$N2943+1,FALSE),"-")</f>
        <v>0</v>
      </c>
      <c r="Q2943" s="54">
        <f>IF($C2943&lt;=Q$2,F2943*VLOOKUP($C2943,Listen!$B$5:$G$95,$N2943+1,FALSE)/VLOOKUP(Q$2,Listen!$B$5:$G$95,$N2943+1,FALSE),"-")</f>
        <v>0</v>
      </c>
      <c r="R2943" s="54">
        <f>IF($C2943&lt;=R$2,G2943*VLOOKUP($C2943,Listen!$B$5:$G$95,$N2943+1,FALSE)/VLOOKUP(R$2,Listen!$B$5:$G$95,$N2943+1,FALSE),"-")</f>
        <v>0</v>
      </c>
      <c r="S2943" s="54">
        <f>IF($C2943&lt;=S$2,H2943*VLOOKUP($C2943,Listen!$B$5:$G$95,$N2943+1,FALSE)/VLOOKUP(S$2,Listen!$B$5:$G$95,$N2943+1,FALSE),"-")</f>
        <v>0</v>
      </c>
      <c r="T2943" s="54">
        <f>IF($C2943&lt;=T$2,I2943*VLOOKUP($C2943,Listen!$B$5:$G$95,$N2943+1,FALSE)/VLOOKUP(T$2,Listen!$B$5:$G$95,$N2943+1,FALSE),"-")</f>
        <v>0</v>
      </c>
      <c r="U2943" s="54">
        <f>IF($C2943&lt;=U$2,J2943*VLOOKUP($C2943,Listen!$B$5:$G$95,$N2943+1,FALSE)/VLOOKUP(U$2,Listen!$B$5:$G$95,$N2943+1,FALSE),"-")</f>
        <v>0</v>
      </c>
      <c r="V2943" s="54">
        <f>IF($C2943&lt;=V$2,K2943*VLOOKUP($C2943,Listen!$B$5:$G$95,$N2943+1,FALSE)/VLOOKUP(V$2,Listen!$B$5:$G$95,$N2943+1,FALSE),"-")</f>
        <v>0</v>
      </c>
    </row>
    <row r="2944" spans="2:22">
      <c r="B2944" s="25"/>
      <c r="C2944" s="3">
        <v>1956</v>
      </c>
      <c r="D2944" s="141"/>
      <c r="E2944" s="141"/>
      <c r="F2944" s="141"/>
      <c r="G2944" s="141"/>
      <c r="H2944" s="141"/>
      <c r="I2944" s="141"/>
      <c r="J2944" s="141"/>
      <c r="K2944" s="141"/>
      <c r="M2944" s="52">
        <v>23</v>
      </c>
      <c r="N2944" s="52">
        <v>5</v>
      </c>
      <c r="O2944" s="54">
        <f>IF($C2944&lt;=O$2,D2944*VLOOKUP($C2944,Listen!$B$5:$G$95,$N2944+1,FALSE)/VLOOKUP(O$2,Listen!$B$5:$G$95,$N2944+1,FALSE),"-")</f>
        <v>0</v>
      </c>
      <c r="P2944" s="54">
        <f>IF($C2944&lt;=P$2,E2944*VLOOKUP($C2944,Listen!$B$5:$G$95,$N2944+1,FALSE)/VLOOKUP(P$2,Listen!$B$5:$G$95,$N2944+1,FALSE),"-")</f>
        <v>0</v>
      </c>
      <c r="Q2944" s="54">
        <f>IF($C2944&lt;=Q$2,F2944*VLOOKUP($C2944,Listen!$B$5:$G$95,$N2944+1,FALSE)/VLOOKUP(Q$2,Listen!$B$5:$G$95,$N2944+1,FALSE),"-")</f>
        <v>0</v>
      </c>
      <c r="R2944" s="54">
        <f>IF($C2944&lt;=R$2,G2944*VLOOKUP($C2944,Listen!$B$5:$G$95,$N2944+1,FALSE)/VLOOKUP(R$2,Listen!$B$5:$G$95,$N2944+1,FALSE),"-")</f>
        <v>0</v>
      </c>
      <c r="S2944" s="54">
        <f>IF($C2944&lt;=S$2,H2944*VLOOKUP($C2944,Listen!$B$5:$G$95,$N2944+1,FALSE)/VLOOKUP(S$2,Listen!$B$5:$G$95,$N2944+1,FALSE),"-")</f>
        <v>0</v>
      </c>
      <c r="T2944" s="54">
        <f>IF($C2944&lt;=T$2,I2944*VLOOKUP($C2944,Listen!$B$5:$G$95,$N2944+1,FALSE)/VLOOKUP(T$2,Listen!$B$5:$G$95,$N2944+1,FALSE),"-")</f>
        <v>0</v>
      </c>
      <c r="U2944" s="54">
        <f>IF($C2944&lt;=U$2,J2944*VLOOKUP($C2944,Listen!$B$5:$G$95,$N2944+1,FALSE)/VLOOKUP(U$2,Listen!$B$5:$G$95,$N2944+1,FALSE),"-")</f>
        <v>0</v>
      </c>
      <c r="V2944" s="54">
        <f>IF($C2944&lt;=V$2,K2944*VLOOKUP($C2944,Listen!$B$5:$G$95,$N2944+1,FALSE)/VLOOKUP(V$2,Listen!$B$5:$G$95,$N2944+1,FALSE),"-")</f>
        <v>0</v>
      </c>
    </row>
    <row r="2945" spans="2:22">
      <c r="B2945" s="25"/>
      <c r="C2945" s="3">
        <v>1955</v>
      </c>
      <c r="D2945" s="141"/>
      <c r="E2945" s="141"/>
      <c r="F2945" s="141"/>
      <c r="G2945" s="141"/>
      <c r="H2945" s="141"/>
      <c r="I2945" s="141"/>
      <c r="J2945" s="141"/>
      <c r="K2945" s="141"/>
      <c r="M2945" s="52">
        <v>23</v>
      </c>
      <c r="N2945" s="52">
        <v>5</v>
      </c>
      <c r="O2945" s="54">
        <f>IF($C2945&lt;=O$2,D2945*VLOOKUP($C2945,Listen!$B$5:$G$95,$N2945+1,FALSE)/VLOOKUP(O$2,Listen!$B$5:$G$95,$N2945+1,FALSE),"-")</f>
        <v>0</v>
      </c>
      <c r="P2945" s="54">
        <f>IF($C2945&lt;=P$2,E2945*VLOOKUP($C2945,Listen!$B$5:$G$95,$N2945+1,FALSE)/VLOOKUP(P$2,Listen!$B$5:$G$95,$N2945+1,FALSE),"-")</f>
        <v>0</v>
      </c>
      <c r="Q2945" s="54">
        <f>IF($C2945&lt;=Q$2,F2945*VLOOKUP($C2945,Listen!$B$5:$G$95,$N2945+1,FALSE)/VLOOKUP(Q$2,Listen!$B$5:$G$95,$N2945+1,FALSE),"-")</f>
        <v>0</v>
      </c>
      <c r="R2945" s="54">
        <f>IF($C2945&lt;=R$2,G2945*VLOOKUP($C2945,Listen!$B$5:$G$95,$N2945+1,FALSE)/VLOOKUP(R$2,Listen!$B$5:$G$95,$N2945+1,FALSE),"-")</f>
        <v>0</v>
      </c>
      <c r="S2945" s="54">
        <f>IF($C2945&lt;=S$2,H2945*VLOOKUP($C2945,Listen!$B$5:$G$95,$N2945+1,FALSE)/VLOOKUP(S$2,Listen!$B$5:$G$95,$N2945+1,FALSE),"-")</f>
        <v>0</v>
      </c>
      <c r="T2945" s="54">
        <f>IF($C2945&lt;=T$2,I2945*VLOOKUP($C2945,Listen!$B$5:$G$95,$N2945+1,FALSE)/VLOOKUP(T$2,Listen!$B$5:$G$95,$N2945+1,FALSE),"-")</f>
        <v>0</v>
      </c>
      <c r="U2945" s="54">
        <f>IF($C2945&lt;=U$2,J2945*VLOOKUP($C2945,Listen!$B$5:$G$95,$N2945+1,FALSE)/VLOOKUP(U$2,Listen!$B$5:$G$95,$N2945+1,FALSE),"-")</f>
        <v>0</v>
      </c>
      <c r="V2945" s="54">
        <f>IF($C2945&lt;=V$2,K2945*VLOOKUP($C2945,Listen!$B$5:$G$95,$N2945+1,FALSE)/VLOOKUP(V$2,Listen!$B$5:$G$95,$N2945+1,FALSE),"-")</f>
        <v>0</v>
      </c>
    </row>
    <row r="2946" spans="2:22">
      <c r="B2946" s="25"/>
      <c r="C2946" s="3">
        <v>1954</v>
      </c>
      <c r="D2946" s="141"/>
      <c r="E2946" s="141"/>
      <c r="F2946" s="141"/>
      <c r="G2946" s="141"/>
      <c r="H2946" s="141"/>
      <c r="I2946" s="141"/>
      <c r="J2946" s="141"/>
      <c r="K2946" s="141"/>
      <c r="M2946" s="52">
        <v>23</v>
      </c>
      <c r="N2946" s="52">
        <v>5</v>
      </c>
      <c r="O2946" s="54">
        <f>IF($C2946&lt;=O$2,D2946*VLOOKUP($C2946,Listen!$B$5:$G$95,$N2946+1,FALSE)/VLOOKUP(O$2,Listen!$B$5:$G$95,$N2946+1,FALSE),"-")</f>
        <v>0</v>
      </c>
      <c r="P2946" s="54">
        <f>IF($C2946&lt;=P$2,E2946*VLOOKUP($C2946,Listen!$B$5:$G$95,$N2946+1,FALSE)/VLOOKUP(P$2,Listen!$B$5:$G$95,$N2946+1,FALSE),"-")</f>
        <v>0</v>
      </c>
      <c r="Q2946" s="54">
        <f>IF($C2946&lt;=Q$2,F2946*VLOOKUP($C2946,Listen!$B$5:$G$95,$N2946+1,FALSE)/VLOOKUP(Q$2,Listen!$B$5:$G$95,$N2946+1,FALSE),"-")</f>
        <v>0</v>
      </c>
      <c r="R2946" s="54">
        <f>IF($C2946&lt;=R$2,G2946*VLOOKUP($C2946,Listen!$B$5:$G$95,$N2946+1,FALSE)/VLOOKUP(R$2,Listen!$B$5:$G$95,$N2946+1,FALSE),"-")</f>
        <v>0</v>
      </c>
      <c r="S2946" s="54">
        <f>IF($C2946&lt;=S$2,H2946*VLOOKUP($C2946,Listen!$B$5:$G$95,$N2946+1,FALSE)/VLOOKUP(S$2,Listen!$B$5:$G$95,$N2946+1,FALSE),"-")</f>
        <v>0</v>
      </c>
      <c r="T2946" s="54">
        <f>IF($C2946&lt;=T$2,I2946*VLOOKUP($C2946,Listen!$B$5:$G$95,$N2946+1,FALSE)/VLOOKUP(T$2,Listen!$B$5:$G$95,$N2946+1,FALSE),"-")</f>
        <v>0</v>
      </c>
      <c r="U2946" s="54">
        <f>IF($C2946&lt;=U$2,J2946*VLOOKUP($C2946,Listen!$B$5:$G$95,$N2946+1,FALSE)/VLOOKUP(U$2,Listen!$B$5:$G$95,$N2946+1,FALSE),"-")</f>
        <v>0</v>
      </c>
      <c r="V2946" s="54">
        <f>IF($C2946&lt;=V$2,K2946*VLOOKUP($C2946,Listen!$B$5:$G$95,$N2946+1,FALSE)/VLOOKUP(V$2,Listen!$B$5:$G$95,$N2946+1,FALSE),"-")</f>
        <v>0</v>
      </c>
    </row>
    <row r="2947" spans="2:22">
      <c r="B2947" s="25"/>
      <c r="C2947" s="3">
        <v>1953</v>
      </c>
      <c r="D2947" s="141"/>
      <c r="E2947" s="141"/>
      <c r="F2947" s="141"/>
      <c r="G2947" s="141"/>
      <c r="H2947" s="141"/>
      <c r="I2947" s="141"/>
      <c r="J2947" s="141"/>
      <c r="K2947" s="141"/>
      <c r="M2947" s="52">
        <v>23</v>
      </c>
      <c r="N2947" s="52">
        <v>5</v>
      </c>
      <c r="O2947" s="54">
        <f>IF($C2947&lt;=O$2,D2947*VLOOKUP($C2947,Listen!$B$5:$G$95,$N2947+1,FALSE)/VLOOKUP(O$2,Listen!$B$5:$G$95,$N2947+1,FALSE),"-")</f>
        <v>0</v>
      </c>
      <c r="P2947" s="54">
        <f>IF($C2947&lt;=P$2,E2947*VLOOKUP($C2947,Listen!$B$5:$G$95,$N2947+1,FALSE)/VLOOKUP(P$2,Listen!$B$5:$G$95,$N2947+1,FALSE),"-")</f>
        <v>0</v>
      </c>
      <c r="Q2947" s="54">
        <f>IF($C2947&lt;=Q$2,F2947*VLOOKUP($C2947,Listen!$B$5:$G$95,$N2947+1,FALSE)/VLOOKUP(Q$2,Listen!$B$5:$G$95,$N2947+1,FALSE),"-")</f>
        <v>0</v>
      </c>
      <c r="R2947" s="54">
        <f>IF($C2947&lt;=R$2,G2947*VLOOKUP($C2947,Listen!$B$5:$G$95,$N2947+1,FALSE)/VLOOKUP(R$2,Listen!$B$5:$G$95,$N2947+1,FALSE),"-")</f>
        <v>0</v>
      </c>
      <c r="S2947" s="54">
        <f>IF($C2947&lt;=S$2,H2947*VLOOKUP($C2947,Listen!$B$5:$G$95,$N2947+1,FALSE)/VLOOKUP(S$2,Listen!$B$5:$G$95,$N2947+1,FALSE),"-")</f>
        <v>0</v>
      </c>
      <c r="T2947" s="54">
        <f>IF($C2947&lt;=T$2,I2947*VLOOKUP($C2947,Listen!$B$5:$G$95,$N2947+1,FALSE)/VLOOKUP(T$2,Listen!$B$5:$G$95,$N2947+1,FALSE),"-")</f>
        <v>0</v>
      </c>
      <c r="U2947" s="54">
        <f>IF($C2947&lt;=U$2,J2947*VLOOKUP($C2947,Listen!$B$5:$G$95,$N2947+1,FALSE)/VLOOKUP(U$2,Listen!$B$5:$G$95,$N2947+1,FALSE),"-")</f>
        <v>0</v>
      </c>
      <c r="V2947" s="54">
        <f>IF($C2947&lt;=V$2,K2947*VLOOKUP($C2947,Listen!$B$5:$G$95,$N2947+1,FALSE)/VLOOKUP(V$2,Listen!$B$5:$G$95,$N2947+1,FALSE),"-")</f>
        <v>0</v>
      </c>
    </row>
    <row r="2948" spans="2:22">
      <c r="B2948" s="25"/>
      <c r="C2948" s="3">
        <v>1952</v>
      </c>
      <c r="D2948" s="141"/>
      <c r="E2948" s="141"/>
      <c r="F2948" s="141"/>
      <c r="G2948" s="141"/>
      <c r="H2948" s="141"/>
      <c r="I2948" s="141"/>
      <c r="J2948" s="141"/>
      <c r="K2948" s="141"/>
      <c r="M2948" s="52">
        <v>23</v>
      </c>
      <c r="N2948" s="52">
        <v>5</v>
      </c>
      <c r="O2948" s="54">
        <f>IF($C2948&lt;=O$2,D2948*VLOOKUP($C2948,Listen!$B$5:$G$95,$N2948+1,FALSE)/VLOOKUP(O$2,Listen!$B$5:$G$95,$N2948+1,FALSE),"-")</f>
        <v>0</v>
      </c>
      <c r="P2948" s="54">
        <f>IF($C2948&lt;=P$2,E2948*VLOOKUP($C2948,Listen!$B$5:$G$95,$N2948+1,FALSE)/VLOOKUP(P$2,Listen!$B$5:$G$95,$N2948+1,FALSE),"-")</f>
        <v>0</v>
      </c>
      <c r="Q2948" s="54">
        <f>IF($C2948&lt;=Q$2,F2948*VLOOKUP($C2948,Listen!$B$5:$G$95,$N2948+1,FALSE)/VLOOKUP(Q$2,Listen!$B$5:$G$95,$N2948+1,FALSE),"-")</f>
        <v>0</v>
      </c>
      <c r="R2948" s="54">
        <f>IF($C2948&lt;=R$2,G2948*VLOOKUP($C2948,Listen!$B$5:$G$95,$N2948+1,FALSE)/VLOOKUP(R$2,Listen!$B$5:$G$95,$N2948+1,FALSE),"-")</f>
        <v>0</v>
      </c>
      <c r="S2948" s="54">
        <f>IF($C2948&lt;=S$2,H2948*VLOOKUP($C2948,Listen!$B$5:$G$95,$N2948+1,FALSE)/VLOOKUP(S$2,Listen!$B$5:$G$95,$N2948+1,FALSE),"-")</f>
        <v>0</v>
      </c>
      <c r="T2948" s="54">
        <f>IF($C2948&lt;=T$2,I2948*VLOOKUP($C2948,Listen!$B$5:$G$95,$N2948+1,FALSE)/VLOOKUP(T$2,Listen!$B$5:$G$95,$N2948+1,FALSE),"-")</f>
        <v>0</v>
      </c>
      <c r="U2948" s="54">
        <f>IF($C2948&lt;=U$2,J2948*VLOOKUP($C2948,Listen!$B$5:$G$95,$N2948+1,FALSE)/VLOOKUP(U$2,Listen!$B$5:$G$95,$N2948+1,FALSE),"-")</f>
        <v>0</v>
      </c>
      <c r="V2948" s="54">
        <f>IF($C2948&lt;=V$2,K2948*VLOOKUP($C2948,Listen!$B$5:$G$95,$N2948+1,FALSE)/VLOOKUP(V$2,Listen!$B$5:$G$95,$N2948+1,FALSE),"-")</f>
        <v>0</v>
      </c>
    </row>
    <row r="2949" spans="2:22">
      <c r="B2949" s="25"/>
      <c r="C2949" s="3">
        <v>1951</v>
      </c>
      <c r="D2949" s="141"/>
      <c r="E2949" s="141"/>
      <c r="F2949" s="141"/>
      <c r="G2949" s="141"/>
      <c r="H2949" s="141"/>
      <c r="I2949" s="141"/>
      <c r="J2949" s="141"/>
      <c r="K2949" s="141"/>
      <c r="M2949" s="52">
        <v>23</v>
      </c>
      <c r="N2949" s="52">
        <v>5</v>
      </c>
      <c r="O2949" s="54">
        <f>IF($C2949&lt;=O$2,D2949*VLOOKUP($C2949,Listen!$B$5:$G$95,$N2949+1,FALSE)/VLOOKUP(O$2,Listen!$B$5:$G$95,$N2949+1,FALSE),"-")</f>
        <v>0</v>
      </c>
      <c r="P2949" s="54">
        <f>IF($C2949&lt;=P$2,E2949*VLOOKUP($C2949,Listen!$B$5:$G$95,$N2949+1,FALSE)/VLOOKUP(P$2,Listen!$B$5:$G$95,$N2949+1,FALSE),"-")</f>
        <v>0</v>
      </c>
      <c r="Q2949" s="54">
        <f>IF($C2949&lt;=Q$2,F2949*VLOOKUP($C2949,Listen!$B$5:$G$95,$N2949+1,FALSE)/VLOOKUP(Q$2,Listen!$B$5:$G$95,$N2949+1,FALSE),"-")</f>
        <v>0</v>
      </c>
      <c r="R2949" s="54">
        <f>IF($C2949&lt;=R$2,G2949*VLOOKUP($C2949,Listen!$B$5:$G$95,$N2949+1,FALSE)/VLOOKUP(R$2,Listen!$B$5:$G$95,$N2949+1,FALSE),"-")</f>
        <v>0</v>
      </c>
      <c r="S2949" s="54">
        <f>IF($C2949&lt;=S$2,H2949*VLOOKUP($C2949,Listen!$B$5:$G$95,$N2949+1,FALSE)/VLOOKUP(S$2,Listen!$B$5:$G$95,$N2949+1,FALSE),"-")</f>
        <v>0</v>
      </c>
      <c r="T2949" s="54">
        <f>IF($C2949&lt;=T$2,I2949*VLOOKUP($C2949,Listen!$B$5:$G$95,$N2949+1,FALSE)/VLOOKUP(T$2,Listen!$B$5:$G$95,$N2949+1,FALSE),"-")</f>
        <v>0</v>
      </c>
      <c r="U2949" s="54">
        <f>IF($C2949&lt;=U$2,J2949*VLOOKUP($C2949,Listen!$B$5:$G$95,$N2949+1,FALSE)/VLOOKUP(U$2,Listen!$B$5:$G$95,$N2949+1,FALSE),"-")</f>
        <v>0</v>
      </c>
      <c r="V2949" s="54">
        <f>IF($C2949&lt;=V$2,K2949*VLOOKUP($C2949,Listen!$B$5:$G$95,$N2949+1,FALSE)/VLOOKUP(V$2,Listen!$B$5:$G$95,$N2949+1,FALSE),"-")</f>
        <v>0</v>
      </c>
    </row>
    <row r="2950" spans="2:22">
      <c r="B2950" s="25"/>
      <c r="C2950" s="3">
        <v>1950</v>
      </c>
      <c r="D2950" s="141"/>
      <c r="E2950" s="141"/>
      <c r="F2950" s="141"/>
      <c r="G2950" s="141"/>
      <c r="H2950" s="141"/>
      <c r="I2950" s="141"/>
      <c r="J2950" s="141"/>
      <c r="K2950" s="141"/>
      <c r="M2950" s="52">
        <v>23</v>
      </c>
      <c r="N2950" s="52">
        <v>5</v>
      </c>
      <c r="O2950" s="54">
        <f>IF($C2950&lt;=O$2,D2950*VLOOKUP($C2950,Listen!$B$5:$G$95,$N2950+1,FALSE)/VLOOKUP(O$2,Listen!$B$5:$G$95,$N2950+1,FALSE),"-")</f>
        <v>0</v>
      </c>
      <c r="P2950" s="54">
        <f>IF($C2950&lt;=P$2,E2950*VLOOKUP($C2950,Listen!$B$5:$G$95,$N2950+1,FALSE)/VLOOKUP(P$2,Listen!$B$5:$G$95,$N2950+1,FALSE),"-")</f>
        <v>0</v>
      </c>
      <c r="Q2950" s="54">
        <f>IF($C2950&lt;=Q$2,F2950*VLOOKUP($C2950,Listen!$B$5:$G$95,$N2950+1,FALSE)/VLOOKUP(Q$2,Listen!$B$5:$G$95,$N2950+1,FALSE),"-")</f>
        <v>0</v>
      </c>
      <c r="R2950" s="54">
        <f>IF($C2950&lt;=R$2,G2950*VLOOKUP($C2950,Listen!$B$5:$G$95,$N2950+1,FALSE)/VLOOKUP(R$2,Listen!$B$5:$G$95,$N2950+1,FALSE),"-")</f>
        <v>0</v>
      </c>
      <c r="S2950" s="54">
        <f>IF($C2950&lt;=S$2,H2950*VLOOKUP($C2950,Listen!$B$5:$G$95,$N2950+1,FALSE)/VLOOKUP(S$2,Listen!$B$5:$G$95,$N2950+1,FALSE),"-")</f>
        <v>0</v>
      </c>
      <c r="T2950" s="54">
        <f>IF($C2950&lt;=T$2,I2950*VLOOKUP($C2950,Listen!$B$5:$G$95,$N2950+1,FALSE)/VLOOKUP(T$2,Listen!$B$5:$G$95,$N2950+1,FALSE),"-")</f>
        <v>0</v>
      </c>
      <c r="U2950" s="54">
        <f>IF($C2950&lt;=U$2,J2950*VLOOKUP($C2950,Listen!$B$5:$G$95,$N2950+1,FALSE)/VLOOKUP(U$2,Listen!$B$5:$G$95,$N2950+1,FALSE),"-")</f>
        <v>0</v>
      </c>
      <c r="V2950" s="54">
        <f>IF($C2950&lt;=V$2,K2950*VLOOKUP($C2950,Listen!$B$5:$G$95,$N2950+1,FALSE)/VLOOKUP(V$2,Listen!$B$5:$G$95,$N2950+1,FALSE),"-")</f>
        <v>0</v>
      </c>
    </row>
    <row r="2951" spans="2:22">
      <c r="B2951" s="25"/>
      <c r="C2951" s="3">
        <v>1949</v>
      </c>
      <c r="D2951" s="141"/>
      <c r="E2951" s="141"/>
      <c r="F2951" s="141"/>
      <c r="G2951" s="141"/>
      <c r="H2951" s="141"/>
      <c r="I2951" s="141"/>
      <c r="J2951" s="141"/>
      <c r="K2951" s="141"/>
      <c r="M2951" s="52">
        <v>23</v>
      </c>
      <c r="N2951" s="52">
        <v>5</v>
      </c>
      <c r="O2951" s="54">
        <f>IF($C2951&lt;=O$2,D2951*VLOOKUP($C2951,Listen!$B$5:$G$95,$N2951+1,FALSE)/VLOOKUP(O$2,Listen!$B$5:$G$95,$N2951+1,FALSE),"-")</f>
        <v>0</v>
      </c>
      <c r="P2951" s="54">
        <f>IF($C2951&lt;=P$2,E2951*VLOOKUP($C2951,Listen!$B$5:$G$95,$N2951+1,FALSE)/VLOOKUP(P$2,Listen!$B$5:$G$95,$N2951+1,FALSE),"-")</f>
        <v>0</v>
      </c>
      <c r="Q2951" s="54">
        <f>IF($C2951&lt;=Q$2,F2951*VLOOKUP($C2951,Listen!$B$5:$G$95,$N2951+1,FALSE)/VLOOKUP(Q$2,Listen!$B$5:$G$95,$N2951+1,FALSE),"-")</f>
        <v>0</v>
      </c>
      <c r="R2951" s="54">
        <f>IF($C2951&lt;=R$2,G2951*VLOOKUP($C2951,Listen!$B$5:$G$95,$N2951+1,FALSE)/VLOOKUP(R$2,Listen!$B$5:$G$95,$N2951+1,FALSE),"-")</f>
        <v>0</v>
      </c>
      <c r="S2951" s="54">
        <f>IF($C2951&lt;=S$2,H2951*VLOOKUP($C2951,Listen!$B$5:$G$95,$N2951+1,FALSE)/VLOOKUP(S$2,Listen!$B$5:$G$95,$N2951+1,FALSE),"-")</f>
        <v>0</v>
      </c>
      <c r="T2951" s="54">
        <f>IF($C2951&lt;=T$2,I2951*VLOOKUP($C2951,Listen!$B$5:$G$95,$N2951+1,FALSE)/VLOOKUP(T$2,Listen!$B$5:$G$95,$N2951+1,FALSE),"-")</f>
        <v>0</v>
      </c>
      <c r="U2951" s="54">
        <f>IF($C2951&lt;=U$2,J2951*VLOOKUP($C2951,Listen!$B$5:$G$95,$N2951+1,FALSE)/VLOOKUP(U$2,Listen!$B$5:$G$95,$N2951+1,FALSE),"-")</f>
        <v>0</v>
      </c>
      <c r="V2951" s="54">
        <f>IF($C2951&lt;=V$2,K2951*VLOOKUP($C2951,Listen!$B$5:$G$95,$N2951+1,FALSE)/VLOOKUP(V$2,Listen!$B$5:$G$95,$N2951+1,FALSE),"-")</f>
        <v>0</v>
      </c>
    </row>
    <row r="2952" spans="2:22">
      <c r="B2952" s="25"/>
      <c r="C2952" s="3">
        <v>1948</v>
      </c>
      <c r="D2952" s="141"/>
      <c r="E2952" s="141"/>
      <c r="F2952" s="141"/>
      <c r="G2952" s="141"/>
      <c r="H2952" s="141"/>
      <c r="I2952" s="141"/>
      <c r="J2952" s="141"/>
      <c r="K2952" s="141"/>
      <c r="M2952" s="52">
        <v>23</v>
      </c>
      <c r="N2952" s="52">
        <v>5</v>
      </c>
      <c r="O2952" s="54">
        <f>IF($C2952&lt;=O$2,D2952*VLOOKUP($C2952,Listen!$B$5:$G$95,$N2952+1,FALSE)/VLOOKUP(O$2,Listen!$B$5:$G$95,$N2952+1,FALSE),"-")</f>
        <v>0</v>
      </c>
      <c r="P2952" s="54">
        <f>IF($C2952&lt;=P$2,E2952*VLOOKUP($C2952,Listen!$B$5:$G$95,$N2952+1,FALSE)/VLOOKUP(P$2,Listen!$B$5:$G$95,$N2952+1,FALSE),"-")</f>
        <v>0</v>
      </c>
      <c r="Q2952" s="54">
        <f>IF($C2952&lt;=Q$2,F2952*VLOOKUP($C2952,Listen!$B$5:$G$95,$N2952+1,FALSE)/VLOOKUP(Q$2,Listen!$B$5:$G$95,$N2952+1,FALSE),"-")</f>
        <v>0</v>
      </c>
      <c r="R2952" s="54">
        <f>IF($C2952&lt;=R$2,G2952*VLOOKUP($C2952,Listen!$B$5:$G$95,$N2952+1,FALSE)/VLOOKUP(R$2,Listen!$B$5:$G$95,$N2952+1,FALSE),"-")</f>
        <v>0</v>
      </c>
      <c r="S2952" s="54">
        <f>IF($C2952&lt;=S$2,H2952*VLOOKUP($C2952,Listen!$B$5:$G$95,$N2952+1,FALSE)/VLOOKUP(S$2,Listen!$B$5:$G$95,$N2952+1,FALSE),"-")</f>
        <v>0</v>
      </c>
      <c r="T2952" s="54">
        <f>IF($C2952&lt;=T$2,I2952*VLOOKUP($C2952,Listen!$B$5:$G$95,$N2952+1,FALSE)/VLOOKUP(T$2,Listen!$B$5:$G$95,$N2952+1,FALSE),"-")</f>
        <v>0</v>
      </c>
      <c r="U2952" s="54">
        <f>IF($C2952&lt;=U$2,J2952*VLOOKUP($C2952,Listen!$B$5:$G$95,$N2952+1,FALSE)/VLOOKUP(U$2,Listen!$B$5:$G$95,$N2952+1,FALSE),"-")</f>
        <v>0</v>
      </c>
      <c r="V2952" s="54">
        <f>IF($C2952&lt;=V$2,K2952*VLOOKUP($C2952,Listen!$B$5:$G$95,$N2952+1,FALSE)/VLOOKUP(V$2,Listen!$B$5:$G$95,$N2952+1,FALSE),"-")</f>
        <v>0</v>
      </c>
    </row>
    <row r="2953" spans="2:22">
      <c r="B2953" s="25"/>
      <c r="C2953" s="3">
        <v>1947</v>
      </c>
      <c r="D2953" s="141"/>
      <c r="E2953" s="141"/>
      <c r="F2953" s="141"/>
      <c r="G2953" s="141"/>
      <c r="H2953" s="141"/>
      <c r="I2953" s="141"/>
      <c r="J2953" s="141"/>
      <c r="K2953" s="141"/>
      <c r="M2953" s="52">
        <v>23</v>
      </c>
      <c r="N2953" s="52">
        <v>5</v>
      </c>
      <c r="O2953" s="54">
        <f>IF($C2953&lt;=O$2,D2953*VLOOKUP($C2953,Listen!$B$5:$G$95,$N2953+1,FALSE)/VLOOKUP(O$2,Listen!$B$5:$G$95,$N2953+1,FALSE),"-")</f>
        <v>0</v>
      </c>
      <c r="P2953" s="54">
        <f>IF($C2953&lt;=P$2,E2953*VLOOKUP($C2953,Listen!$B$5:$G$95,$N2953+1,FALSE)/VLOOKUP(P$2,Listen!$B$5:$G$95,$N2953+1,FALSE),"-")</f>
        <v>0</v>
      </c>
      <c r="Q2953" s="54">
        <f>IF($C2953&lt;=Q$2,F2953*VLOOKUP($C2953,Listen!$B$5:$G$95,$N2953+1,FALSE)/VLOOKUP(Q$2,Listen!$B$5:$G$95,$N2953+1,FALSE),"-")</f>
        <v>0</v>
      </c>
      <c r="R2953" s="54">
        <f>IF($C2953&lt;=R$2,G2953*VLOOKUP($C2953,Listen!$B$5:$G$95,$N2953+1,FALSE)/VLOOKUP(R$2,Listen!$B$5:$G$95,$N2953+1,FALSE),"-")</f>
        <v>0</v>
      </c>
      <c r="S2953" s="54">
        <f>IF($C2953&lt;=S$2,H2953*VLOOKUP($C2953,Listen!$B$5:$G$95,$N2953+1,FALSE)/VLOOKUP(S$2,Listen!$B$5:$G$95,$N2953+1,FALSE),"-")</f>
        <v>0</v>
      </c>
      <c r="T2953" s="54">
        <f>IF($C2953&lt;=T$2,I2953*VLOOKUP($C2953,Listen!$B$5:$G$95,$N2953+1,FALSE)/VLOOKUP(T$2,Listen!$B$5:$G$95,$N2953+1,FALSE),"-")</f>
        <v>0</v>
      </c>
      <c r="U2953" s="54">
        <f>IF($C2953&lt;=U$2,J2953*VLOOKUP($C2953,Listen!$B$5:$G$95,$N2953+1,FALSE)/VLOOKUP(U$2,Listen!$B$5:$G$95,$N2953+1,FALSE),"-")</f>
        <v>0</v>
      </c>
      <c r="V2953" s="54">
        <f>IF($C2953&lt;=V$2,K2953*VLOOKUP($C2953,Listen!$B$5:$G$95,$N2953+1,FALSE)/VLOOKUP(V$2,Listen!$B$5:$G$95,$N2953+1,FALSE),"-")</f>
        <v>0</v>
      </c>
    </row>
    <row r="2954" spans="2:22">
      <c r="B2954" s="25"/>
      <c r="C2954" s="3">
        <v>1946</v>
      </c>
      <c r="D2954" s="141"/>
      <c r="E2954" s="141"/>
      <c r="F2954" s="141"/>
      <c r="G2954" s="141"/>
      <c r="H2954" s="141"/>
      <c r="I2954" s="141"/>
      <c r="J2954" s="141"/>
      <c r="K2954" s="141"/>
      <c r="M2954" s="52">
        <v>23</v>
      </c>
      <c r="N2954" s="52">
        <v>5</v>
      </c>
      <c r="O2954" s="54">
        <f>IF($C2954&lt;=O$2,D2954*VLOOKUP($C2954,Listen!$B$5:$G$95,$N2954+1,FALSE)/VLOOKUP(O$2,Listen!$B$5:$G$95,$N2954+1,FALSE),"-")</f>
        <v>0</v>
      </c>
      <c r="P2954" s="54">
        <f>IF($C2954&lt;=P$2,E2954*VLOOKUP($C2954,Listen!$B$5:$G$95,$N2954+1,FALSE)/VLOOKUP(P$2,Listen!$B$5:$G$95,$N2954+1,FALSE),"-")</f>
        <v>0</v>
      </c>
      <c r="Q2954" s="54">
        <f>IF($C2954&lt;=Q$2,F2954*VLOOKUP($C2954,Listen!$B$5:$G$95,$N2954+1,FALSE)/VLOOKUP(Q$2,Listen!$B$5:$G$95,$N2954+1,FALSE),"-")</f>
        <v>0</v>
      </c>
      <c r="R2954" s="54">
        <f>IF($C2954&lt;=R$2,G2954*VLOOKUP($C2954,Listen!$B$5:$G$95,$N2954+1,FALSE)/VLOOKUP(R$2,Listen!$B$5:$G$95,$N2954+1,FALSE),"-")</f>
        <v>0</v>
      </c>
      <c r="S2954" s="54">
        <f>IF($C2954&lt;=S$2,H2954*VLOOKUP($C2954,Listen!$B$5:$G$95,$N2954+1,FALSE)/VLOOKUP(S$2,Listen!$B$5:$G$95,$N2954+1,FALSE),"-")</f>
        <v>0</v>
      </c>
      <c r="T2954" s="54">
        <f>IF($C2954&lt;=T$2,I2954*VLOOKUP($C2954,Listen!$B$5:$G$95,$N2954+1,FALSE)/VLOOKUP(T$2,Listen!$B$5:$G$95,$N2954+1,FALSE),"-")</f>
        <v>0</v>
      </c>
      <c r="U2954" s="54">
        <f>IF($C2954&lt;=U$2,J2954*VLOOKUP($C2954,Listen!$B$5:$G$95,$N2954+1,FALSE)/VLOOKUP(U$2,Listen!$B$5:$G$95,$N2954+1,FALSE),"-")</f>
        <v>0</v>
      </c>
      <c r="V2954" s="54">
        <f>IF($C2954&lt;=V$2,K2954*VLOOKUP($C2954,Listen!$B$5:$G$95,$N2954+1,FALSE)/VLOOKUP(V$2,Listen!$B$5:$G$95,$N2954+1,FALSE),"-")</f>
        <v>0</v>
      </c>
    </row>
    <row r="2955" spans="2:22">
      <c r="B2955" s="25"/>
      <c r="C2955" s="3">
        <v>1945</v>
      </c>
      <c r="D2955" s="141"/>
      <c r="E2955" s="141"/>
      <c r="F2955" s="141"/>
      <c r="G2955" s="141"/>
      <c r="H2955" s="141"/>
      <c r="I2955" s="141"/>
      <c r="J2955" s="141"/>
      <c r="K2955" s="141"/>
      <c r="M2955" s="52">
        <v>23</v>
      </c>
      <c r="N2955" s="52">
        <v>5</v>
      </c>
      <c r="O2955" s="54">
        <f>IF($C2955&lt;=O$2,D2955*VLOOKUP($C2955,Listen!$B$5:$G$95,$N2955+1,FALSE)/VLOOKUP(O$2,Listen!$B$5:$G$95,$N2955+1,FALSE),"-")</f>
        <v>0</v>
      </c>
      <c r="P2955" s="54">
        <f>IF($C2955&lt;=P$2,E2955*VLOOKUP($C2955,Listen!$B$5:$G$95,$N2955+1,FALSE)/VLOOKUP(P$2,Listen!$B$5:$G$95,$N2955+1,FALSE),"-")</f>
        <v>0</v>
      </c>
      <c r="Q2955" s="54">
        <f>IF($C2955&lt;=Q$2,F2955*VLOOKUP($C2955,Listen!$B$5:$G$95,$N2955+1,FALSE)/VLOOKUP(Q$2,Listen!$B$5:$G$95,$N2955+1,FALSE),"-")</f>
        <v>0</v>
      </c>
      <c r="R2955" s="54">
        <f>IF($C2955&lt;=R$2,G2955*VLOOKUP($C2955,Listen!$B$5:$G$95,$N2955+1,FALSE)/VLOOKUP(R$2,Listen!$B$5:$G$95,$N2955+1,FALSE),"-")</f>
        <v>0</v>
      </c>
      <c r="S2955" s="54">
        <f>IF($C2955&lt;=S$2,H2955*VLOOKUP($C2955,Listen!$B$5:$G$95,$N2955+1,FALSE)/VLOOKUP(S$2,Listen!$B$5:$G$95,$N2955+1,FALSE),"-")</f>
        <v>0</v>
      </c>
      <c r="T2955" s="54">
        <f>IF($C2955&lt;=T$2,I2955*VLOOKUP($C2955,Listen!$B$5:$G$95,$N2955+1,FALSE)/VLOOKUP(T$2,Listen!$B$5:$G$95,$N2955+1,FALSE),"-")</f>
        <v>0</v>
      </c>
      <c r="U2955" s="54">
        <f>IF($C2955&lt;=U$2,J2955*VLOOKUP($C2955,Listen!$B$5:$G$95,$N2955+1,FALSE)/VLOOKUP(U$2,Listen!$B$5:$G$95,$N2955+1,FALSE),"-")</f>
        <v>0</v>
      </c>
      <c r="V2955" s="54">
        <f>IF($C2955&lt;=V$2,K2955*VLOOKUP($C2955,Listen!$B$5:$G$95,$N2955+1,FALSE)/VLOOKUP(V$2,Listen!$B$5:$G$95,$N2955+1,FALSE),"-")</f>
        <v>0</v>
      </c>
    </row>
    <row r="2956" spans="2:22">
      <c r="B2956" s="25"/>
      <c r="C2956" s="3">
        <v>1944</v>
      </c>
      <c r="D2956" s="141"/>
      <c r="E2956" s="141"/>
      <c r="F2956" s="141"/>
      <c r="G2956" s="141"/>
      <c r="H2956" s="141"/>
      <c r="I2956" s="141"/>
      <c r="J2956" s="141"/>
      <c r="K2956" s="141"/>
      <c r="M2956" s="52">
        <v>23</v>
      </c>
      <c r="N2956" s="52">
        <v>5</v>
      </c>
      <c r="O2956" s="54">
        <f>IF($C2956&lt;=O$2,D2956*VLOOKUP($C2956,Listen!$B$5:$G$95,$N2956+1,FALSE)/VLOOKUP(O$2,Listen!$B$5:$G$95,$N2956+1,FALSE),"-")</f>
        <v>0</v>
      </c>
      <c r="P2956" s="54">
        <f>IF($C2956&lt;=P$2,E2956*VLOOKUP($C2956,Listen!$B$5:$G$95,$N2956+1,FALSE)/VLOOKUP(P$2,Listen!$B$5:$G$95,$N2956+1,FALSE),"-")</f>
        <v>0</v>
      </c>
      <c r="Q2956" s="54">
        <f>IF($C2956&lt;=Q$2,F2956*VLOOKUP($C2956,Listen!$B$5:$G$95,$N2956+1,FALSE)/VLOOKUP(Q$2,Listen!$B$5:$G$95,$N2956+1,FALSE),"-")</f>
        <v>0</v>
      </c>
      <c r="R2956" s="54">
        <f>IF($C2956&lt;=R$2,G2956*VLOOKUP($C2956,Listen!$B$5:$G$95,$N2956+1,FALSE)/VLOOKUP(R$2,Listen!$B$5:$G$95,$N2956+1,FALSE),"-")</f>
        <v>0</v>
      </c>
      <c r="S2956" s="54">
        <f>IF($C2956&lt;=S$2,H2956*VLOOKUP($C2956,Listen!$B$5:$G$95,$N2956+1,FALSE)/VLOOKUP(S$2,Listen!$B$5:$G$95,$N2956+1,FALSE),"-")</f>
        <v>0</v>
      </c>
      <c r="T2956" s="54">
        <f>IF($C2956&lt;=T$2,I2956*VLOOKUP($C2956,Listen!$B$5:$G$95,$N2956+1,FALSE)/VLOOKUP(T$2,Listen!$B$5:$G$95,$N2956+1,FALSE),"-")</f>
        <v>0</v>
      </c>
      <c r="U2956" s="54">
        <f>IF($C2956&lt;=U$2,J2956*VLOOKUP($C2956,Listen!$B$5:$G$95,$N2956+1,FALSE)/VLOOKUP(U$2,Listen!$B$5:$G$95,$N2956+1,FALSE),"-")</f>
        <v>0</v>
      </c>
      <c r="V2956" s="54">
        <f>IF($C2956&lt;=V$2,K2956*VLOOKUP($C2956,Listen!$B$5:$G$95,$N2956+1,FALSE)/VLOOKUP(V$2,Listen!$B$5:$G$95,$N2956+1,FALSE),"-")</f>
        <v>0</v>
      </c>
    </row>
    <row r="2957" spans="2:22">
      <c r="B2957" s="25"/>
      <c r="C2957" s="3">
        <v>1943</v>
      </c>
      <c r="D2957" s="141"/>
      <c r="E2957" s="141"/>
      <c r="F2957" s="141"/>
      <c r="G2957" s="141"/>
      <c r="H2957" s="141"/>
      <c r="I2957" s="141"/>
      <c r="J2957" s="141"/>
      <c r="K2957" s="141"/>
      <c r="M2957" s="52">
        <v>23</v>
      </c>
      <c r="N2957" s="52">
        <v>5</v>
      </c>
      <c r="O2957" s="54">
        <f>IF($C2957&lt;=O$2,D2957*VLOOKUP($C2957,Listen!$B$5:$G$95,$N2957+1,FALSE)/VLOOKUP(O$2,Listen!$B$5:$G$95,$N2957+1,FALSE),"-")</f>
        <v>0</v>
      </c>
      <c r="P2957" s="54">
        <f>IF($C2957&lt;=P$2,E2957*VLOOKUP($C2957,Listen!$B$5:$G$95,$N2957+1,FALSE)/VLOOKUP(P$2,Listen!$B$5:$G$95,$N2957+1,FALSE),"-")</f>
        <v>0</v>
      </c>
      <c r="Q2957" s="54">
        <f>IF($C2957&lt;=Q$2,F2957*VLOOKUP($C2957,Listen!$B$5:$G$95,$N2957+1,FALSE)/VLOOKUP(Q$2,Listen!$B$5:$G$95,$N2957+1,FALSE),"-")</f>
        <v>0</v>
      </c>
      <c r="R2957" s="54">
        <f>IF($C2957&lt;=R$2,G2957*VLOOKUP($C2957,Listen!$B$5:$G$95,$N2957+1,FALSE)/VLOOKUP(R$2,Listen!$B$5:$G$95,$N2957+1,FALSE),"-")</f>
        <v>0</v>
      </c>
      <c r="S2957" s="54">
        <f>IF($C2957&lt;=S$2,H2957*VLOOKUP($C2957,Listen!$B$5:$G$95,$N2957+1,FALSE)/VLOOKUP(S$2,Listen!$B$5:$G$95,$N2957+1,FALSE),"-")</f>
        <v>0</v>
      </c>
      <c r="T2957" s="54">
        <f>IF($C2957&lt;=T$2,I2957*VLOOKUP($C2957,Listen!$B$5:$G$95,$N2957+1,FALSE)/VLOOKUP(T$2,Listen!$B$5:$G$95,$N2957+1,FALSE),"-")</f>
        <v>0</v>
      </c>
      <c r="U2957" s="54">
        <f>IF($C2957&lt;=U$2,J2957*VLOOKUP($C2957,Listen!$B$5:$G$95,$N2957+1,FALSE)/VLOOKUP(U$2,Listen!$B$5:$G$95,$N2957+1,FALSE),"-")</f>
        <v>0</v>
      </c>
      <c r="V2957" s="54">
        <f>IF($C2957&lt;=V$2,K2957*VLOOKUP($C2957,Listen!$B$5:$G$95,$N2957+1,FALSE)/VLOOKUP(V$2,Listen!$B$5:$G$95,$N2957+1,FALSE),"-")</f>
        <v>0</v>
      </c>
    </row>
    <row r="2958" spans="2:22">
      <c r="B2958" s="25"/>
      <c r="C2958" s="3">
        <v>1942</v>
      </c>
      <c r="D2958" s="141"/>
      <c r="E2958" s="141"/>
      <c r="F2958" s="141"/>
      <c r="G2958" s="141"/>
      <c r="H2958" s="141"/>
      <c r="I2958" s="141"/>
      <c r="J2958" s="141"/>
      <c r="K2958" s="141"/>
      <c r="M2958" s="52">
        <v>23</v>
      </c>
      <c r="N2958" s="52">
        <v>5</v>
      </c>
      <c r="O2958" s="54">
        <f>IF($C2958&lt;=O$2,D2958*VLOOKUP($C2958,Listen!$B$5:$G$95,$N2958+1,FALSE)/VLOOKUP(O$2,Listen!$B$5:$G$95,$N2958+1,FALSE),"-")</f>
        <v>0</v>
      </c>
      <c r="P2958" s="54">
        <f>IF($C2958&lt;=P$2,E2958*VLOOKUP($C2958,Listen!$B$5:$G$95,$N2958+1,FALSE)/VLOOKUP(P$2,Listen!$B$5:$G$95,$N2958+1,FALSE),"-")</f>
        <v>0</v>
      </c>
      <c r="Q2958" s="54">
        <f>IF($C2958&lt;=Q$2,F2958*VLOOKUP($C2958,Listen!$B$5:$G$95,$N2958+1,FALSE)/VLOOKUP(Q$2,Listen!$B$5:$G$95,$N2958+1,FALSE),"-")</f>
        <v>0</v>
      </c>
      <c r="R2958" s="54">
        <f>IF($C2958&lt;=R$2,G2958*VLOOKUP($C2958,Listen!$B$5:$G$95,$N2958+1,FALSE)/VLOOKUP(R$2,Listen!$B$5:$G$95,$N2958+1,FALSE),"-")</f>
        <v>0</v>
      </c>
      <c r="S2958" s="54">
        <f>IF($C2958&lt;=S$2,H2958*VLOOKUP($C2958,Listen!$B$5:$G$95,$N2958+1,FALSE)/VLOOKUP(S$2,Listen!$B$5:$G$95,$N2958+1,FALSE),"-")</f>
        <v>0</v>
      </c>
      <c r="T2958" s="54">
        <f>IF($C2958&lt;=T$2,I2958*VLOOKUP($C2958,Listen!$B$5:$G$95,$N2958+1,FALSE)/VLOOKUP(T$2,Listen!$B$5:$G$95,$N2958+1,FALSE),"-")</f>
        <v>0</v>
      </c>
      <c r="U2958" s="54">
        <f>IF($C2958&lt;=U$2,J2958*VLOOKUP($C2958,Listen!$B$5:$G$95,$N2958+1,FALSE)/VLOOKUP(U$2,Listen!$B$5:$G$95,$N2958+1,FALSE),"-")</f>
        <v>0</v>
      </c>
      <c r="V2958" s="54">
        <f>IF($C2958&lt;=V$2,K2958*VLOOKUP($C2958,Listen!$B$5:$G$95,$N2958+1,FALSE)/VLOOKUP(V$2,Listen!$B$5:$G$95,$N2958+1,FALSE),"-")</f>
        <v>0</v>
      </c>
    </row>
    <row r="2959" spans="2:22">
      <c r="B2959" s="25"/>
      <c r="C2959" s="3">
        <v>1941</v>
      </c>
      <c r="D2959" s="141"/>
      <c r="E2959" s="141"/>
      <c r="F2959" s="141"/>
      <c r="G2959" s="141"/>
      <c r="H2959" s="141"/>
      <c r="I2959" s="141"/>
      <c r="J2959" s="141"/>
      <c r="K2959" s="141"/>
      <c r="M2959" s="52">
        <v>23</v>
      </c>
      <c r="N2959" s="52">
        <v>5</v>
      </c>
      <c r="O2959" s="54">
        <f>IF($C2959&lt;=O$2,D2959*VLOOKUP($C2959,Listen!$B$5:$G$95,$N2959+1,FALSE)/VLOOKUP(O$2,Listen!$B$5:$G$95,$N2959+1,FALSE),"-")</f>
        <v>0</v>
      </c>
      <c r="P2959" s="54">
        <f>IF($C2959&lt;=P$2,E2959*VLOOKUP($C2959,Listen!$B$5:$G$95,$N2959+1,FALSE)/VLOOKUP(P$2,Listen!$B$5:$G$95,$N2959+1,FALSE),"-")</f>
        <v>0</v>
      </c>
      <c r="Q2959" s="54">
        <f>IF($C2959&lt;=Q$2,F2959*VLOOKUP($C2959,Listen!$B$5:$G$95,$N2959+1,FALSE)/VLOOKUP(Q$2,Listen!$B$5:$G$95,$N2959+1,FALSE),"-")</f>
        <v>0</v>
      </c>
      <c r="R2959" s="54">
        <f>IF($C2959&lt;=R$2,G2959*VLOOKUP($C2959,Listen!$B$5:$G$95,$N2959+1,FALSE)/VLOOKUP(R$2,Listen!$B$5:$G$95,$N2959+1,FALSE),"-")</f>
        <v>0</v>
      </c>
      <c r="S2959" s="54">
        <f>IF($C2959&lt;=S$2,H2959*VLOOKUP($C2959,Listen!$B$5:$G$95,$N2959+1,FALSE)/VLOOKUP(S$2,Listen!$B$5:$G$95,$N2959+1,FALSE),"-")</f>
        <v>0</v>
      </c>
      <c r="T2959" s="54">
        <f>IF($C2959&lt;=T$2,I2959*VLOOKUP($C2959,Listen!$B$5:$G$95,$N2959+1,FALSE)/VLOOKUP(T$2,Listen!$B$5:$G$95,$N2959+1,FALSE),"-")</f>
        <v>0</v>
      </c>
      <c r="U2959" s="54">
        <f>IF($C2959&lt;=U$2,J2959*VLOOKUP($C2959,Listen!$B$5:$G$95,$N2959+1,FALSE)/VLOOKUP(U$2,Listen!$B$5:$G$95,$N2959+1,FALSE),"-")</f>
        <v>0</v>
      </c>
      <c r="V2959" s="54">
        <f>IF($C2959&lt;=V$2,K2959*VLOOKUP($C2959,Listen!$B$5:$G$95,$N2959+1,FALSE)/VLOOKUP(V$2,Listen!$B$5:$G$95,$N2959+1,FALSE),"-")</f>
        <v>0</v>
      </c>
    </row>
    <row r="2960" spans="2:22">
      <c r="B2960" s="25"/>
      <c r="C2960" s="3">
        <v>1940</v>
      </c>
      <c r="D2960" s="141"/>
      <c r="E2960" s="141"/>
      <c r="F2960" s="141"/>
      <c r="G2960" s="141"/>
      <c r="H2960" s="141"/>
      <c r="I2960" s="141"/>
      <c r="J2960" s="141"/>
      <c r="K2960" s="141"/>
      <c r="M2960" s="52">
        <v>23</v>
      </c>
      <c r="N2960" s="52">
        <v>5</v>
      </c>
      <c r="O2960" s="54">
        <f>IF($C2960&lt;=O$2,D2960*VLOOKUP($C2960,Listen!$B$5:$G$95,$N2960+1,FALSE)/VLOOKUP(O$2,Listen!$B$5:$G$95,$N2960+1,FALSE),"-")</f>
        <v>0</v>
      </c>
      <c r="P2960" s="54">
        <f>IF($C2960&lt;=P$2,E2960*VLOOKUP($C2960,Listen!$B$5:$G$95,$N2960+1,FALSE)/VLOOKUP(P$2,Listen!$B$5:$G$95,$N2960+1,FALSE),"-")</f>
        <v>0</v>
      </c>
      <c r="Q2960" s="54">
        <f>IF($C2960&lt;=Q$2,F2960*VLOOKUP($C2960,Listen!$B$5:$G$95,$N2960+1,FALSE)/VLOOKUP(Q$2,Listen!$B$5:$G$95,$N2960+1,FALSE),"-")</f>
        <v>0</v>
      </c>
      <c r="R2960" s="54">
        <f>IF($C2960&lt;=R$2,G2960*VLOOKUP($C2960,Listen!$B$5:$G$95,$N2960+1,FALSE)/VLOOKUP(R$2,Listen!$B$5:$G$95,$N2960+1,FALSE),"-")</f>
        <v>0</v>
      </c>
      <c r="S2960" s="54">
        <f>IF($C2960&lt;=S$2,H2960*VLOOKUP($C2960,Listen!$B$5:$G$95,$N2960+1,FALSE)/VLOOKUP(S$2,Listen!$B$5:$G$95,$N2960+1,FALSE),"-")</f>
        <v>0</v>
      </c>
      <c r="T2960" s="54">
        <f>IF($C2960&lt;=T$2,I2960*VLOOKUP($C2960,Listen!$B$5:$G$95,$N2960+1,FALSE)/VLOOKUP(T$2,Listen!$B$5:$G$95,$N2960+1,FALSE),"-")</f>
        <v>0</v>
      </c>
      <c r="U2960" s="54">
        <f>IF($C2960&lt;=U$2,J2960*VLOOKUP($C2960,Listen!$B$5:$G$95,$N2960+1,FALSE)/VLOOKUP(U$2,Listen!$B$5:$G$95,$N2960+1,FALSE),"-")</f>
        <v>0</v>
      </c>
      <c r="V2960" s="54">
        <f>IF($C2960&lt;=V$2,K2960*VLOOKUP($C2960,Listen!$B$5:$G$95,$N2960+1,FALSE)/VLOOKUP(V$2,Listen!$B$5:$G$95,$N2960+1,FALSE),"-")</f>
        <v>0</v>
      </c>
    </row>
    <row r="2961" spans="2:22">
      <c r="B2961" s="25"/>
      <c r="C2961" s="3">
        <v>1939</v>
      </c>
      <c r="D2961" s="141"/>
      <c r="E2961" s="141"/>
      <c r="F2961" s="141"/>
      <c r="G2961" s="141"/>
      <c r="H2961" s="141"/>
      <c r="I2961" s="141"/>
      <c r="J2961" s="141"/>
      <c r="K2961" s="141"/>
      <c r="M2961" s="52">
        <v>23</v>
      </c>
      <c r="N2961" s="52">
        <v>5</v>
      </c>
      <c r="O2961" s="54">
        <f>IF($C2961&lt;=O$2,D2961*VLOOKUP($C2961,Listen!$B$5:$G$95,$N2961+1,FALSE)/VLOOKUP(O$2,Listen!$B$5:$G$95,$N2961+1,FALSE),"-")</f>
        <v>0</v>
      </c>
      <c r="P2961" s="54">
        <f>IF($C2961&lt;=P$2,E2961*VLOOKUP($C2961,Listen!$B$5:$G$95,$N2961+1,FALSE)/VLOOKUP(P$2,Listen!$B$5:$G$95,$N2961+1,FALSE),"-")</f>
        <v>0</v>
      </c>
      <c r="Q2961" s="54">
        <f>IF($C2961&lt;=Q$2,F2961*VLOOKUP($C2961,Listen!$B$5:$G$95,$N2961+1,FALSE)/VLOOKUP(Q$2,Listen!$B$5:$G$95,$N2961+1,FALSE),"-")</f>
        <v>0</v>
      </c>
      <c r="R2961" s="54">
        <f>IF($C2961&lt;=R$2,G2961*VLOOKUP($C2961,Listen!$B$5:$G$95,$N2961+1,FALSE)/VLOOKUP(R$2,Listen!$B$5:$G$95,$N2961+1,FALSE),"-")</f>
        <v>0</v>
      </c>
      <c r="S2961" s="54">
        <f>IF($C2961&lt;=S$2,H2961*VLOOKUP($C2961,Listen!$B$5:$G$95,$N2961+1,FALSE)/VLOOKUP(S$2,Listen!$B$5:$G$95,$N2961+1,FALSE),"-")</f>
        <v>0</v>
      </c>
      <c r="T2961" s="54">
        <f>IF($C2961&lt;=T$2,I2961*VLOOKUP($C2961,Listen!$B$5:$G$95,$N2961+1,FALSE)/VLOOKUP(T$2,Listen!$B$5:$G$95,$N2961+1,FALSE),"-")</f>
        <v>0</v>
      </c>
      <c r="U2961" s="54">
        <f>IF($C2961&lt;=U$2,J2961*VLOOKUP($C2961,Listen!$B$5:$G$95,$N2961+1,FALSE)/VLOOKUP(U$2,Listen!$B$5:$G$95,$N2961+1,FALSE),"-")</f>
        <v>0</v>
      </c>
      <c r="V2961" s="54">
        <f>IF($C2961&lt;=V$2,K2961*VLOOKUP($C2961,Listen!$B$5:$G$95,$N2961+1,FALSE)/VLOOKUP(V$2,Listen!$B$5:$G$95,$N2961+1,FALSE),"-")</f>
        <v>0</v>
      </c>
    </row>
    <row r="2962" spans="2:22">
      <c r="B2962" s="25"/>
      <c r="C2962" s="3">
        <v>1938</v>
      </c>
      <c r="D2962" s="141"/>
      <c r="E2962" s="141"/>
      <c r="F2962" s="141"/>
      <c r="G2962" s="141"/>
      <c r="H2962" s="141"/>
      <c r="I2962" s="141"/>
      <c r="J2962" s="141"/>
      <c r="K2962" s="141"/>
      <c r="M2962" s="52">
        <v>23</v>
      </c>
      <c r="N2962" s="52">
        <v>5</v>
      </c>
      <c r="O2962" s="54">
        <f>IF($C2962&lt;=O$2,D2962*VLOOKUP($C2962,Listen!$B$5:$G$95,$N2962+1,FALSE)/VLOOKUP(O$2,Listen!$B$5:$G$95,$N2962+1,FALSE),"-")</f>
        <v>0</v>
      </c>
      <c r="P2962" s="54">
        <f>IF($C2962&lt;=P$2,E2962*VLOOKUP($C2962,Listen!$B$5:$G$95,$N2962+1,FALSE)/VLOOKUP(P$2,Listen!$B$5:$G$95,$N2962+1,FALSE),"-")</f>
        <v>0</v>
      </c>
      <c r="Q2962" s="54">
        <f>IF($C2962&lt;=Q$2,F2962*VLOOKUP($C2962,Listen!$B$5:$G$95,$N2962+1,FALSE)/VLOOKUP(Q$2,Listen!$B$5:$G$95,$N2962+1,FALSE),"-")</f>
        <v>0</v>
      </c>
      <c r="R2962" s="54">
        <f>IF($C2962&lt;=R$2,G2962*VLOOKUP($C2962,Listen!$B$5:$G$95,$N2962+1,FALSE)/VLOOKUP(R$2,Listen!$B$5:$G$95,$N2962+1,FALSE),"-")</f>
        <v>0</v>
      </c>
      <c r="S2962" s="54">
        <f>IF($C2962&lt;=S$2,H2962*VLOOKUP($C2962,Listen!$B$5:$G$95,$N2962+1,FALSE)/VLOOKUP(S$2,Listen!$B$5:$G$95,$N2962+1,FALSE),"-")</f>
        <v>0</v>
      </c>
      <c r="T2962" s="54">
        <f>IF($C2962&lt;=T$2,I2962*VLOOKUP($C2962,Listen!$B$5:$G$95,$N2962+1,FALSE)/VLOOKUP(T$2,Listen!$B$5:$G$95,$N2962+1,FALSE),"-")</f>
        <v>0</v>
      </c>
      <c r="U2962" s="54">
        <f>IF($C2962&lt;=U$2,J2962*VLOOKUP($C2962,Listen!$B$5:$G$95,$N2962+1,FALSE)/VLOOKUP(U$2,Listen!$B$5:$G$95,$N2962+1,FALSE),"-")</f>
        <v>0</v>
      </c>
      <c r="V2962" s="54">
        <f>IF($C2962&lt;=V$2,K2962*VLOOKUP($C2962,Listen!$B$5:$G$95,$N2962+1,FALSE)/VLOOKUP(V$2,Listen!$B$5:$G$95,$N2962+1,FALSE),"-")</f>
        <v>0</v>
      </c>
    </row>
    <row r="2963" spans="2:22">
      <c r="B2963" s="25"/>
      <c r="C2963" s="3">
        <v>1937</v>
      </c>
      <c r="D2963" s="141"/>
      <c r="E2963" s="141"/>
      <c r="F2963" s="141"/>
      <c r="G2963" s="141"/>
      <c r="H2963" s="141"/>
      <c r="I2963" s="141"/>
      <c r="J2963" s="141"/>
      <c r="K2963" s="141"/>
      <c r="M2963" s="52">
        <v>23</v>
      </c>
      <c r="N2963" s="52">
        <v>5</v>
      </c>
      <c r="O2963" s="54">
        <f>IF($C2963&lt;=O$2,D2963*VLOOKUP($C2963,Listen!$B$5:$G$95,$N2963+1,FALSE)/VLOOKUP(O$2,Listen!$B$5:$G$95,$N2963+1,FALSE),"-")</f>
        <v>0</v>
      </c>
      <c r="P2963" s="54">
        <f>IF($C2963&lt;=P$2,E2963*VLOOKUP($C2963,Listen!$B$5:$G$95,$N2963+1,FALSE)/VLOOKUP(P$2,Listen!$B$5:$G$95,$N2963+1,FALSE),"-")</f>
        <v>0</v>
      </c>
      <c r="Q2963" s="54">
        <f>IF($C2963&lt;=Q$2,F2963*VLOOKUP($C2963,Listen!$B$5:$G$95,$N2963+1,FALSE)/VLOOKUP(Q$2,Listen!$B$5:$G$95,$N2963+1,FALSE),"-")</f>
        <v>0</v>
      </c>
      <c r="R2963" s="54">
        <f>IF($C2963&lt;=R$2,G2963*VLOOKUP($C2963,Listen!$B$5:$G$95,$N2963+1,FALSE)/VLOOKUP(R$2,Listen!$B$5:$G$95,$N2963+1,FALSE),"-")</f>
        <v>0</v>
      </c>
      <c r="S2963" s="54">
        <f>IF($C2963&lt;=S$2,H2963*VLOOKUP($C2963,Listen!$B$5:$G$95,$N2963+1,FALSE)/VLOOKUP(S$2,Listen!$B$5:$G$95,$N2963+1,FALSE),"-")</f>
        <v>0</v>
      </c>
      <c r="T2963" s="54">
        <f>IF($C2963&lt;=T$2,I2963*VLOOKUP($C2963,Listen!$B$5:$G$95,$N2963+1,FALSE)/VLOOKUP(T$2,Listen!$B$5:$G$95,$N2963+1,FALSE),"-")</f>
        <v>0</v>
      </c>
      <c r="U2963" s="54">
        <f>IF($C2963&lt;=U$2,J2963*VLOOKUP($C2963,Listen!$B$5:$G$95,$N2963+1,FALSE)/VLOOKUP(U$2,Listen!$B$5:$G$95,$N2963+1,FALSE),"-")</f>
        <v>0</v>
      </c>
      <c r="V2963" s="54">
        <f>IF($C2963&lt;=V$2,K2963*VLOOKUP($C2963,Listen!$B$5:$G$95,$N2963+1,FALSE)/VLOOKUP(V$2,Listen!$B$5:$G$95,$N2963+1,FALSE),"-")</f>
        <v>0</v>
      </c>
    </row>
    <row r="2964" spans="2:22">
      <c r="B2964" s="25"/>
      <c r="C2964" s="3">
        <v>1936</v>
      </c>
      <c r="D2964" s="141"/>
      <c r="E2964" s="141"/>
      <c r="F2964" s="141"/>
      <c r="G2964" s="141"/>
      <c r="H2964" s="141"/>
      <c r="I2964" s="141"/>
      <c r="J2964" s="141"/>
      <c r="K2964" s="141"/>
      <c r="M2964" s="52">
        <v>23</v>
      </c>
      <c r="N2964" s="52">
        <v>5</v>
      </c>
      <c r="O2964" s="54">
        <f>IF($C2964&lt;=O$2,D2964*VLOOKUP($C2964,Listen!$B$5:$G$95,$N2964+1,FALSE)/VLOOKUP(O$2,Listen!$B$5:$G$95,$N2964+1,FALSE),"-")</f>
        <v>0</v>
      </c>
      <c r="P2964" s="54">
        <f>IF($C2964&lt;=P$2,E2964*VLOOKUP($C2964,Listen!$B$5:$G$95,$N2964+1,FALSE)/VLOOKUP(P$2,Listen!$B$5:$G$95,$N2964+1,FALSE),"-")</f>
        <v>0</v>
      </c>
      <c r="Q2964" s="54">
        <f>IF($C2964&lt;=Q$2,F2964*VLOOKUP($C2964,Listen!$B$5:$G$95,$N2964+1,FALSE)/VLOOKUP(Q$2,Listen!$B$5:$G$95,$N2964+1,FALSE),"-")</f>
        <v>0</v>
      </c>
      <c r="R2964" s="54">
        <f>IF($C2964&lt;=R$2,G2964*VLOOKUP($C2964,Listen!$B$5:$G$95,$N2964+1,FALSE)/VLOOKUP(R$2,Listen!$B$5:$G$95,$N2964+1,FALSE),"-")</f>
        <v>0</v>
      </c>
      <c r="S2964" s="54">
        <f>IF($C2964&lt;=S$2,H2964*VLOOKUP($C2964,Listen!$B$5:$G$95,$N2964+1,FALSE)/VLOOKUP(S$2,Listen!$B$5:$G$95,$N2964+1,FALSE),"-")</f>
        <v>0</v>
      </c>
      <c r="T2964" s="54">
        <f>IF($C2964&lt;=T$2,I2964*VLOOKUP($C2964,Listen!$B$5:$G$95,$N2964+1,FALSE)/VLOOKUP(T$2,Listen!$B$5:$G$95,$N2964+1,FALSE),"-")</f>
        <v>0</v>
      </c>
      <c r="U2964" s="54">
        <f>IF($C2964&lt;=U$2,J2964*VLOOKUP($C2964,Listen!$B$5:$G$95,$N2964+1,FALSE)/VLOOKUP(U$2,Listen!$B$5:$G$95,$N2964+1,FALSE),"-")</f>
        <v>0</v>
      </c>
      <c r="V2964" s="54">
        <f>IF($C2964&lt;=V$2,K2964*VLOOKUP($C2964,Listen!$B$5:$G$95,$N2964+1,FALSE)/VLOOKUP(V$2,Listen!$B$5:$G$95,$N2964+1,FALSE),"-")</f>
        <v>0</v>
      </c>
    </row>
    <row r="2965" spans="2:22">
      <c r="B2965" s="25"/>
      <c r="C2965" s="3">
        <v>1935</v>
      </c>
      <c r="D2965" s="141"/>
      <c r="E2965" s="141"/>
      <c r="F2965" s="141"/>
      <c r="G2965" s="141"/>
      <c r="H2965" s="141"/>
      <c r="I2965" s="141"/>
      <c r="J2965" s="141"/>
      <c r="K2965" s="141"/>
      <c r="M2965" s="52">
        <v>23</v>
      </c>
      <c r="N2965" s="52">
        <v>5</v>
      </c>
      <c r="O2965" s="54">
        <f>IF($C2965&lt;=O$2,D2965*VLOOKUP($C2965,Listen!$B$5:$G$95,$N2965+1,FALSE)/VLOOKUP(O$2,Listen!$B$5:$G$95,$N2965+1,FALSE),"-")</f>
        <v>0</v>
      </c>
      <c r="P2965" s="54">
        <f>IF($C2965&lt;=P$2,E2965*VLOOKUP($C2965,Listen!$B$5:$G$95,$N2965+1,FALSE)/VLOOKUP(P$2,Listen!$B$5:$G$95,$N2965+1,FALSE),"-")</f>
        <v>0</v>
      </c>
      <c r="Q2965" s="54">
        <f>IF($C2965&lt;=Q$2,F2965*VLOOKUP($C2965,Listen!$B$5:$G$95,$N2965+1,FALSE)/VLOOKUP(Q$2,Listen!$B$5:$G$95,$N2965+1,FALSE),"-")</f>
        <v>0</v>
      </c>
      <c r="R2965" s="54">
        <f>IF($C2965&lt;=R$2,G2965*VLOOKUP($C2965,Listen!$B$5:$G$95,$N2965+1,FALSE)/VLOOKUP(R$2,Listen!$B$5:$G$95,$N2965+1,FALSE),"-")</f>
        <v>0</v>
      </c>
      <c r="S2965" s="54">
        <f>IF($C2965&lt;=S$2,H2965*VLOOKUP($C2965,Listen!$B$5:$G$95,$N2965+1,FALSE)/VLOOKUP(S$2,Listen!$B$5:$G$95,$N2965+1,FALSE),"-")</f>
        <v>0</v>
      </c>
      <c r="T2965" s="54">
        <f>IF($C2965&lt;=T$2,I2965*VLOOKUP($C2965,Listen!$B$5:$G$95,$N2965+1,FALSE)/VLOOKUP(T$2,Listen!$B$5:$G$95,$N2965+1,FALSE),"-")</f>
        <v>0</v>
      </c>
      <c r="U2965" s="54">
        <f>IF($C2965&lt;=U$2,J2965*VLOOKUP($C2965,Listen!$B$5:$G$95,$N2965+1,FALSE)/VLOOKUP(U$2,Listen!$B$5:$G$95,$N2965+1,FALSE),"-")</f>
        <v>0</v>
      </c>
      <c r="V2965" s="54">
        <f>IF($C2965&lt;=V$2,K2965*VLOOKUP($C2965,Listen!$B$5:$G$95,$N2965+1,FALSE)/VLOOKUP(V$2,Listen!$B$5:$G$95,$N2965+1,FALSE),"-")</f>
        <v>0</v>
      </c>
    </row>
    <row r="2966" spans="2:22">
      <c r="B2966" s="25"/>
      <c r="C2966" s="3">
        <v>1934</v>
      </c>
      <c r="D2966" s="141"/>
      <c r="E2966" s="141"/>
      <c r="F2966" s="141"/>
      <c r="G2966" s="141"/>
      <c r="H2966" s="141"/>
      <c r="I2966" s="141"/>
      <c r="J2966" s="141"/>
      <c r="K2966" s="141"/>
      <c r="M2966" s="52">
        <v>23</v>
      </c>
      <c r="N2966" s="52">
        <v>5</v>
      </c>
      <c r="O2966" s="54">
        <f>IF($C2966&lt;=O$2,D2966*VLOOKUP($C2966,Listen!$B$5:$G$95,$N2966+1,FALSE)/VLOOKUP(O$2,Listen!$B$5:$G$95,$N2966+1,FALSE),"-")</f>
        <v>0</v>
      </c>
      <c r="P2966" s="54">
        <f>IF($C2966&lt;=P$2,E2966*VLOOKUP($C2966,Listen!$B$5:$G$95,$N2966+1,FALSE)/VLOOKUP(P$2,Listen!$B$5:$G$95,$N2966+1,FALSE),"-")</f>
        <v>0</v>
      </c>
      <c r="Q2966" s="54">
        <f>IF($C2966&lt;=Q$2,F2966*VLOOKUP($C2966,Listen!$B$5:$G$95,$N2966+1,FALSE)/VLOOKUP(Q$2,Listen!$B$5:$G$95,$N2966+1,FALSE),"-")</f>
        <v>0</v>
      </c>
      <c r="R2966" s="54">
        <f>IF($C2966&lt;=R$2,G2966*VLOOKUP($C2966,Listen!$B$5:$G$95,$N2966+1,FALSE)/VLOOKUP(R$2,Listen!$B$5:$G$95,$N2966+1,FALSE),"-")</f>
        <v>0</v>
      </c>
      <c r="S2966" s="54">
        <f>IF($C2966&lt;=S$2,H2966*VLOOKUP($C2966,Listen!$B$5:$G$95,$N2966+1,FALSE)/VLOOKUP(S$2,Listen!$B$5:$G$95,$N2966+1,FALSE),"-")</f>
        <v>0</v>
      </c>
      <c r="T2966" s="54">
        <f>IF($C2966&lt;=T$2,I2966*VLOOKUP($C2966,Listen!$B$5:$G$95,$N2966+1,FALSE)/VLOOKUP(T$2,Listen!$B$5:$G$95,$N2966+1,FALSE),"-")</f>
        <v>0</v>
      </c>
      <c r="U2966" s="54">
        <f>IF($C2966&lt;=U$2,J2966*VLOOKUP($C2966,Listen!$B$5:$G$95,$N2966+1,FALSE)/VLOOKUP(U$2,Listen!$B$5:$G$95,$N2966+1,FALSE),"-")</f>
        <v>0</v>
      </c>
      <c r="V2966" s="54">
        <f>IF($C2966&lt;=V$2,K2966*VLOOKUP($C2966,Listen!$B$5:$G$95,$N2966+1,FALSE)/VLOOKUP(V$2,Listen!$B$5:$G$95,$N2966+1,FALSE),"-")</f>
        <v>0</v>
      </c>
    </row>
    <row r="2967" spans="2:22">
      <c r="B2967" s="25"/>
      <c r="C2967" s="3">
        <v>1933</v>
      </c>
      <c r="D2967" s="141"/>
      <c r="E2967" s="141"/>
      <c r="F2967" s="141"/>
      <c r="G2967" s="141"/>
      <c r="H2967" s="141"/>
      <c r="I2967" s="141"/>
      <c r="J2967" s="141"/>
      <c r="K2967" s="141"/>
      <c r="M2967" s="52">
        <v>23</v>
      </c>
      <c r="N2967" s="52">
        <v>5</v>
      </c>
      <c r="O2967" s="54">
        <f>IF($C2967&lt;=O$2,D2967*VLOOKUP($C2967,Listen!$B$5:$G$95,$N2967+1,FALSE)/VLOOKUP(O$2,Listen!$B$5:$G$95,$N2967+1,FALSE),"-")</f>
        <v>0</v>
      </c>
      <c r="P2967" s="54">
        <f>IF($C2967&lt;=P$2,E2967*VLOOKUP($C2967,Listen!$B$5:$G$95,$N2967+1,FALSE)/VLOOKUP(P$2,Listen!$B$5:$G$95,$N2967+1,FALSE),"-")</f>
        <v>0</v>
      </c>
      <c r="Q2967" s="54">
        <f>IF($C2967&lt;=Q$2,F2967*VLOOKUP($C2967,Listen!$B$5:$G$95,$N2967+1,FALSE)/VLOOKUP(Q$2,Listen!$B$5:$G$95,$N2967+1,FALSE),"-")</f>
        <v>0</v>
      </c>
      <c r="R2967" s="54">
        <f>IF($C2967&lt;=R$2,G2967*VLOOKUP($C2967,Listen!$B$5:$G$95,$N2967+1,FALSE)/VLOOKUP(R$2,Listen!$B$5:$G$95,$N2967+1,FALSE),"-")</f>
        <v>0</v>
      </c>
      <c r="S2967" s="54">
        <f>IF($C2967&lt;=S$2,H2967*VLOOKUP($C2967,Listen!$B$5:$G$95,$N2967+1,FALSE)/VLOOKUP(S$2,Listen!$B$5:$G$95,$N2967+1,FALSE),"-")</f>
        <v>0</v>
      </c>
      <c r="T2967" s="54">
        <f>IF($C2967&lt;=T$2,I2967*VLOOKUP($C2967,Listen!$B$5:$G$95,$N2967+1,FALSE)/VLOOKUP(T$2,Listen!$B$5:$G$95,$N2967+1,FALSE),"-")</f>
        <v>0</v>
      </c>
      <c r="U2967" s="54">
        <f>IF($C2967&lt;=U$2,J2967*VLOOKUP($C2967,Listen!$B$5:$G$95,$N2967+1,FALSE)/VLOOKUP(U$2,Listen!$B$5:$G$95,$N2967+1,FALSE),"-")</f>
        <v>0</v>
      </c>
      <c r="V2967" s="54">
        <f>IF($C2967&lt;=V$2,K2967*VLOOKUP($C2967,Listen!$B$5:$G$95,$N2967+1,FALSE)/VLOOKUP(V$2,Listen!$B$5:$G$95,$N2967+1,FALSE),"-")</f>
        <v>0</v>
      </c>
    </row>
    <row r="2968" spans="2:22">
      <c r="B2968" s="25"/>
      <c r="C2968" s="3">
        <v>1932</v>
      </c>
      <c r="D2968" s="141"/>
      <c r="E2968" s="141"/>
      <c r="F2968" s="141"/>
      <c r="G2968" s="141"/>
      <c r="H2968" s="141"/>
      <c r="I2968" s="141"/>
      <c r="J2968" s="141"/>
      <c r="K2968" s="141"/>
      <c r="M2968" s="52">
        <v>23</v>
      </c>
      <c r="N2968" s="52">
        <v>5</v>
      </c>
      <c r="O2968" s="54">
        <f>IF($C2968&lt;=O$2,D2968*VLOOKUP($C2968,Listen!$B$5:$G$95,$N2968+1,FALSE)/VLOOKUP(O$2,Listen!$B$5:$G$95,$N2968+1,FALSE),"-")</f>
        <v>0</v>
      </c>
      <c r="P2968" s="54">
        <f>IF($C2968&lt;=P$2,E2968*VLOOKUP($C2968,Listen!$B$5:$G$95,$N2968+1,FALSE)/VLOOKUP(P$2,Listen!$B$5:$G$95,$N2968+1,FALSE),"-")</f>
        <v>0</v>
      </c>
      <c r="Q2968" s="54">
        <f>IF($C2968&lt;=Q$2,F2968*VLOOKUP($C2968,Listen!$B$5:$G$95,$N2968+1,FALSE)/VLOOKUP(Q$2,Listen!$B$5:$G$95,$N2968+1,FALSE),"-")</f>
        <v>0</v>
      </c>
      <c r="R2968" s="54">
        <f>IF($C2968&lt;=R$2,G2968*VLOOKUP($C2968,Listen!$B$5:$G$95,$N2968+1,FALSE)/VLOOKUP(R$2,Listen!$B$5:$G$95,$N2968+1,FALSE),"-")</f>
        <v>0</v>
      </c>
      <c r="S2968" s="54">
        <f>IF($C2968&lt;=S$2,H2968*VLOOKUP($C2968,Listen!$B$5:$G$95,$N2968+1,FALSE)/VLOOKUP(S$2,Listen!$B$5:$G$95,$N2968+1,FALSE),"-")</f>
        <v>0</v>
      </c>
      <c r="T2968" s="54">
        <f>IF($C2968&lt;=T$2,I2968*VLOOKUP($C2968,Listen!$B$5:$G$95,$N2968+1,FALSE)/VLOOKUP(T$2,Listen!$B$5:$G$95,$N2968+1,FALSE),"-")</f>
        <v>0</v>
      </c>
      <c r="U2968" s="54">
        <f>IF($C2968&lt;=U$2,J2968*VLOOKUP($C2968,Listen!$B$5:$G$95,$N2968+1,FALSE)/VLOOKUP(U$2,Listen!$B$5:$G$95,$N2968+1,FALSE),"-")</f>
        <v>0</v>
      </c>
      <c r="V2968" s="54">
        <f>IF($C2968&lt;=V$2,K2968*VLOOKUP($C2968,Listen!$B$5:$G$95,$N2968+1,FALSE)/VLOOKUP(V$2,Listen!$B$5:$G$95,$N2968+1,FALSE),"-")</f>
        <v>0</v>
      </c>
    </row>
    <row r="2969" spans="2:22">
      <c r="B2969" s="25"/>
      <c r="C2969" s="3">
        <v>1931</v>
      </c>
      <c r="D2969" s="141"/>
      <c r="E2969" s="141"/>
      <c r="F2969" s="141"/>
      <c r="G2969" s="141"/>
      <c r="H2969" s="141"/>
      <c r="I2969" s="141"/>
      <c r="J2969" s="141"/>
      <c r="K2969" s="141"/>
      <c r="M2969" s="52">
        <v>23</v>
      </c>
      <c r="N2969" s="52">
        <v>5</v>
      </c>
      <c r="O2969" s="54">
        <f>IF($C2969&lt;=O$2,D2969*VLOOKUP($C2969,Listen!$B$5:$G$95,$N2969+1,FALSE)/VLOOKUP(O$2,Listen!$B$5:$G$95,$N2969+1,FALSE),"-")</f>
        <v>0</v>
      </c>
      <c r="P2969" s="54">
        <f>IF($C2969&lt;=P$2,E2969*VLOOKUP($C2969,Listen!$B$5:$G$95,$N2969+1,FALSE)/VLOOKUP(P$2,Listen!$B$5:$G$95,$N2969+1,FALSE),"-")</f>
        <v>0</v>
      </c>
      <c r="Q2969" s="54">
        <f>IF($C2969&lt;=Q$2,F2969*VLOOKUP($C2969,Listen!$B$5:$G$95,$N2969+1,FALSE)/VLOOKUP(Q$2,Listen!$B$5:$G$95,$N2969+1,FALSE),"-")</f>
        <v>0</v>
      </c>
      <c r="R2969" s="54">
        <f>IF($C2969&lt;=R$2,G2969*VLOOKUP($C2969,Listen!$B$5:$G$95,$N2969+1,FALSE)/VLOOKUP(R$2,Listen!$B$5:$G$95,$N2969+1,FALSE),"-")</f>
        <v>0</v>
      </c>
      <c r="S2969" s="54">
        <f>IF($C2969&lt;=S$2,H2969*VLOOKUP($C2969,Listen!$B$5:$G$95,$N2969+1,FALSE)/VLOOKUP(S$2,Listen!$B$5:$G$95,$N2969+1,FALSE),"-")</f>
        <v>0</v>
      </c>
      <c r="T2969" s="54">
        <f>IF($C2969&lt;=T$2,I2969*VLOOKUP($C2969,Listen!$B$5:$G$95,$N2969+1,FALSE)/VLOOKUP(T$2,Listen!$B$5:$G$95,$N2969+1,FALSE),"-")</f>
        <v>0</v>
      </c>
      <c r="U2969" s="54">
        <f>IF($C2969&lt;=U$2,J2969*VLOOKUP($C2969,Listen!$B$5:$G$95,$N2969+1,FALSE)/VLOOKUP(U$2,Listen!$B$5:$G$95,$N2969+1,FALSE),"-")</f>
        <v>0</v>
      </c>
      <c r="V2969" s="54">
        <f>IF($C2969&lt;=V$2,K2969*VLOOKUP($C2969,Listen!$B$5:$G$95,$N2969+1,FALSE)/VLOOKUP(V$2,Listen!$B$5:$G$95,$N2969+1,FALSE),"-")</f>
        <v>0</v>
      </c>
    </row>
    <row r="2970" spans="2:22" ht="13.5" thickBot="1">
      <c r="B2970" s="25"/>
      <c r="C2970" s="3">
        <v>1930</v>
      </c>
      <c r="D2970" s="141"/>
      <c r="E2970" s="141"/>
      <c r="F2970" s="141"/>
      <c r="G2970" s="141"/>
      <c r="H2970" s="141"/>
      <c r="I2970" s="141"/>
      <c r="J2970" s="141"/>
      <c r="K2970" s="141"/>
      <c r="M2970" s="52">
        <v>23</v>
      </c>
      <c r="N2970" s="52">
        <v>5</v>
      </c>
      <c r="O2970" s="54">
        <f>IF($C2970&lt;=O$2,D2970*VLOOKUP($C2970,Listen!$B$5:$G$95,$N2970+1,FALSE)/VLOOKUP(O$2,Listen!$B$5:$G$95,$N2970+1,FALSE),"-")</f>
        <v>0</v>
      </c>
      <c r="P2970" s="54">
        <f>IF($C2970&lt;=P$2,E2970*VLOOKUP($C2970,Listen!$B$5:$G$95,$N2970+1,FALSE)/VLOOKUP(P$2,Listen!$B$5:$G$95,$N2970+1,FALSE),"-")</f>
        <v>0</v>
      </c>
      <c r="Q2970" s="54">
        <f>IF($C2970&lt;=Q$2,F2970*VLOOKUP($C2970,Listen!$B$5:$G$95,$N2970+1,FALSE)/VLOOKUP(Q$2,Listen!$B$5:$G$95,$N2970+1,FALSE),"-")</f>
        <v>0</v>
      </c>
      <c r="R2970" s="54">
        <f>IF($C2970&lt;=R$2,G2970*VLOOKUP($C2970,Listen!$B$5:$G$95,$N2970+1,FALSE)/VLOOKUP(R$2,Listen!$B$5:$G$95,$N2970+1,FALSE),"-")</f>
        <v>0</v>
      </c>
      <c r="S2970" s="54">
        <f>IF($C2970&lt;=S$2,H2970*VLOOKUP($C2970,Listen!$B$5:$G$95,$N2970+1,FALSE)/VLOOKUP(S$2,Listen!$B$5:$G$95,$N2970+1,FALSE),"-")</f>
        <v>0</v>
      </c>
      <c r="T2970" s="54">
        <f>IF($C2970&lt;=T$2,I2970*VLOOKUP($C2970,Listen!$B$5:$G$95,$N2970+1,FALSE)/VLOOKUP(T$2,Listen!$B$5:$G$95,$N2970+1,FALSE),"-")</f>
        <v>0</v>
      </c>
      <c r="U2970" s="54">
        <f>IF($C2970&lt;=U$2,J2970*VLOOKUP($C2970,Listen!$B$5:$G$95,$N2970+1,FALSE)/VLOOKUP(U$2,Listen!$B$5:$G$95,$N2970+1,FALSE),"-")</f>
        <v>0</v>
      </c>
      <c r="V2970" s="54">
        <f>IF($C2970&lt;=V$2,K2970*VLOOKUP($C2970,Listen!$B$5:$G$95,$N2970+1,FALSE)/VLOOKUP(V$2,Listen!$B$5:$G$95,$N2970+1,FALSE),"-")</f>
        <v>0</v>
      </c>
    </row>
    <row r="2971" spans="2:22" ht="26.25" thickBot="1">
      <c r="B2971" s="37" t="s">
        <v>70</v>
      </c>
      <c r="C2971" s="27" t="s">
        <v>22</v>
      </c>
      <c r="D2971" s="147">
        <f t="shared" ref="D2971:K2971" si="33">SUM(D2883:D2970)</f>
        <v>0</v>
      </c>
      <c r="E2971" s="147">
        <f t="shared" si="33"/>
        <v>0</v>
      </c>
      <c r="F2971" s="147">
        <f t="shared" si="33"/>
        <v>0</v>
      </c>
      <c r="G2971" s="147">
        <f t="shared" si="33"/>
        <v>0</v>
      </c>
      <c r="H2971" s="147">
        <f t="shared" si="33"/>
        <v>0</v>
      </c>
      <c r="I2971" s="147">
        <f t="shared" si="33"/>
        <v>0</v>
      </c>
      <c r="J2971" s="147">
        <f t="shared" si="33"/>
        <v>0</v>
      </c>
      <c r="K2971" s="147">
        <f t="shared" si="33"/>
        <v>0</v>
      </c>
      <c r="O2971" s="55"/>
      <c r="P2971" s="55"/>
      <c r="Q2971" s="55"/>
      <c r="R2971" s="55"/>
      <c r="S2971" s="55"/>
      <c r="T2971" s="55"/>
      <c r="U2971" s="55"/>
      <c r="V2971" s="55"/>
    </row>
    <row r="2972" spans="2:22" ht="13.5" thickBot="1">
      <c r="B2972" s="40"/>
      <c r="C2972" s="4"/>
      <c r="D2972" s="147"/>
      <c r="E2972" s="147"/>
      <c r="F2972" s="147"/>
      <c r="G2972" s="147"/>
      <c r="H2972" s="147"/>
      <c r="I2972" s="147"/>
      <c r="J2972" s="147"/>
      <c r="K2972" s="147"/>
      <c r="O2972" s="55"/>
      <c r="P2972" s="55"/>
      <c r="Q2972" s="55"/>
      <c r="R2972" s="55"/>
      <c r="S2972" s="55"/>
      <c r="T2972" s="55"/>
      <c r="U2972" s="55"/>
      <c r="V2972" s="55"/>
    </row>
    <row r="2973" spans="2:22" ht="13.5" thickBot="1">
      <c r="B2973" s="31" t="s">
        <v>71</v>
      </c>
      <c r="C2973" s="23">
        <v>2017</v>
      </c>
      <c r="D2973" s="140"/>
      <c r="E2973" s="140"/>
      <c r="F2973" s="140"/>
      <c r="G2973" s="140"/>
      <c r="H2973" s="140"/>
      <c r="I2973" s="140"/>
      <c r="J2973" s="140"/>
      <c r="K2973" s="140"/>
      <c r="M2973" s="52">
        <v>24</v>
      </c>
      <c r="N2973" s="52">
        <v>3</v>
      </c>
      <c r="O2973" s="54" t="str">
        <f>IF($C2973&lt;=O$2,D2973*VLOOKUP($C2973,Listen!$B$5:$G$95,$N2973+1,FALSE)/VLOOKUP(O$2,Listen!$B$5:$G$95,$N2973+1,FALSE),"-")</f>
        <v>-</v>
      </c>
      <c r="P2973" s="54" t="str">
        <f>IF($C2973&lt;=P$2,E2973*VLOOKUP($C2973,Listen!$B$5:$G$95,$N2973+1,FALSE)/VLOOKUP(P$2,Listen!$B$5:$G$95,$N2973+1,FALSE),"-")</f>
        <v>-</v>
      </c>
      <c r="Q2973" s="54" t="str">
        <f>IF($C2973&lt;=Q$2,F2973*VLOOKUP($C2973,Listen!$B$5:$G$95,$N2973+1,FALSE)/VLOOKUP(Q$2,Listen!$B$5:$G$95,$N2973+1,FALSE),"-")</f>
        <v>-</v>
      </c>
      <c r="R2973" s="54" t="str">
        <f>IF($C2973&lt;=R$2,G2973*VLOOKUP($C2973,Listen!$B$5:$G$95,$N2973+1,FALSE)/VLOOKUP(R$2,Listen!$B$5:$G$95,$N2973+1,FALSE),"-")</f>
        <v>-</v>
      </c>
      <c r="S2973" s="54" t="str">
        <f>IF($C2973&lt;=S$2,H2973*VLOOKUP($C2973,Listen!$B$5:$G$95,$N2973+1,FALSE)/VLOOKUP(S$2,Listen!$B$5:$G$95,$N2973+1,FALSE),"-")</f>
        <v>-</v>
      </c>
      <c r="T2973" s="54" t="str">
        <f>IF($C2973&lt;=T$2,I2973*VLOOKUP($C2973,Listen!$B$5:$G$95,$N2973+1,FALSE)/VLOOKUP(T$2,Listen!$B$5:$G$95,$N2973+1,FALSE),"-")</f>
        <v>-</v>
      </c>
      <c r="U2973" s="54" t="str">
        <f>IF($C2973&lt;=U$2,J2973*VLOOKUP($C2973,Listen!$B$5:$G$95,$N2973+1,FALSE)/VLOOKUP(U$2,Listen!$B$5:$G$95,$N2973+1,FALSE),"-")</f>
        <v>-</v>
      </c>
      <c r="V2973" s="54" t="str">
        <f>IF($C2973&lt;=V$2,K2973*VLOOKUP($C2973,Listen!$B$5:$G$95,$N2973+1,FALSE)/VLOOKUP(V$2,Listen!$B$5:$G$95,$N2973+1,FALSE),"-")</f>
        <v>-</v>
      </c>
    </row>
    <row r="2974" spans="2:22">
      <c r="B2974" s="25"/>
      <c r="C2974" s="3">
        <v>2016</v>
      </c>
      <c r="D2974" s="140"/>
      <c r="E2974" s="140"/>
      <c r="F2974" s="140"/>
      <c r="G2974" s="140"/>
      <c r="H2974" s="140"/>
      <c r="I2974" s="140"/>
      <c r="J2974" s="140"/>
      <c r="K2974" s="141"/>
      <c r="M2974" s="52">
        <v>24</v>
      </c>
      <c r="N2974" s="52">
        <v>3</v>
      </c>
      <c r="O2974" s="54" t="str">
        <f>IF($C2974&lt;=O$2,D2974*VLOOKUP($C2974,Listen!$B$5:$G$95,$N2974+1,FALSE)/VLOOKUP(O$2,Listen!$B$5:$G$95,$N2974+1,FALSE),"-")</f>
        <v>-</v>
      </c>
      <c r="P2974" s="54" t="str">
        <f>IF($C2974&lt;=P$2,E2974*VLOOKUP($C2974,Listen!$B$5:$G$95,$N2974+1,FALSE)/VLOOKUP(P$2,Listen!$B$5:$G$95,$N2974+1,FALSE),"-")</f>
        <v>-</v>
      </c>
      <c r="Q2974" s="54" t="str">
        <f>IF($C2974&lt;=Q$2,F2974*VLOOKUP($C2974,Listen!$B$5:$G$95,$N2974+1,FALSE)/VLOOKUP(Q$2,Listen!$B$5:$G$95,$N2974+1,FALSE),"-")</f>
        <v>-</v>
      </c>
      <c r="R2974" s="54" t="str">
        <f>IF($C2974&lt;=R$2,G2974*VLOOKUP($C2974,Listen!$B$5:$G$95,$N2974+1,FALSE)/VLOOKUP(R$2,Listen!$B$5:$G$95,$N2974+1,FALSE),"-")</f>
        <v>-</v>
      </c>
      <c r="S2974" s="54" t="str">
        <f>IF($C2974&lt;=S$2,H2974*VLOOKUP($C2974,Listen!$B$5:$G$95,$N2974+1,FALSE)/VLOOKUP(S$2,Listen!$B$5:$G$95,$N2974+1,FALSE),"-")</f>
        <v>-</v>
      </c>
      <c r="T2974" s="54" t="str">
        <f>IF($C2974&lt;=T$2,I2974*VLOOKUP($C2974,Listen!$B$5:$G$95,$N2974+1,FALSE)/VLOOKUP(T$2,Listen!$B$5:$G$95,$N2974+1,FALSE),"-")</f>
        <v>-</v>
      </c>
      <c r="U2974" s="54" t="str">
        <f>IF($C2974&lt;=U$2,J2974*VLOOKUP($C2974,Listen!$B$5:$G$95,$N2974+1,FALSE)/VLOOKUP(U$2,Listen!$B$5:$G$95,$N2974+1,FALSE),"-")</f>
        <v>-</v>
      </c>
      <c r="V2974" s="54">
        <f>IF($C2974&lt;=V$2,K2974*VLOOKUP($C2974,Listen!$B$5:$G$95,$N2974+1,FALSE)/VLOOKUP(V$2,Listen!$B$5:$G$95,$N2974+1,FALSE),"-")</f>
        <v>0</v>
      </c>
    </row>
    <row r="2975" spans="2:22">
      <c r="B2975" s="25"/>
      <c r="C2975" s="3">
        <v>2015</v>
      </c>
      <c r="D2975" s="140"/>
      <c r="E2975" s="140"/>
      <c r="F2975" s="140"/>
      <c r="G2975" s="140"/>
      <c r="H2975" s="140"/>
      <c r="I2975" s="140"/>
      <c r="J2975" s="141"/>
      <c r="K2975" s="141"/>
      <c r="M2975" s="52">
        <v>24</v>
      </c>
      <c r="N2975" s="52">
        <v>3</v>
      </c>
      <c r="O2975" s="54" t="str">
        <f>IF($C2975&lt;=O$2,D2975*VLOOKUP($C2975,Listen!$B$5:$G$95,$N2975+1,FALSE)/VLOOKUP(O$2,Listen!$B$5:$G$95,$N2975+1,FALSE),"-")</f>
        <v>-</v>
      </c>
      <c r="P2975" s="54" t="str">
        <f>IF($C2975&lt;=P$2,E2975*VLOOKUP($C2975,Listen!$B$5:$G$95,$N2975+1,FALSE)/VLOOKUP(P$2,Listen!$B$5:$G$95,$N2975+1,FALSE),"-")</f>
        <v>-</v>
      </c>
      <c r="Q2975" s="54" t="str">
        <f>IF($C2975&lt;=Q$2,F2975*VLOOKUP($C2975,Listen!$B$5:$G$95,$N2975+1,FALSE)/VLOOKUP(Q$2,Listen!$B$5:$G$95,$N2975+1,FALSE),"-")</f>
        <v>-</v>
      </c>
      <c r="R2975" s="54" t="str">
        <f>IF($C2975&lt;=R$2,G2975*VLOOKUP($C2975,Listen!$B$5:$G$95,$N2975+1,FALSE)/VLOOKUP(R$2,Listen!$B$5:$G$95,$N2975+1,FALSE),"-")</f>
        <v>-</v>
      </c>
      <c r="S2975" s="54" t="str">
        <f>IF($C2975&lt;=S$2,H2975*VLOOKUP($C2975,Listen!$B$5:$G$95,$N2975+1,FALSE)/VLOOKUP(S$2,Listen!$B$5:$G$95,$N2975+1,FALSE),"-")</f>
        <v>-</v>
      </c>
      <c r="T2975" s="54" t="str">
        <f>IF($C2975&lt;=T$2,I2975*VLOOKUP($C2975,Listen!$B$5:$G$95,$N2975+1,FALSE)/VLOOKUP(T$2,Listen!$B$5:$G$95,$N2975+1,FALSE),"-")</f>
        <v>-</v>
      </c>
      <c r="U2975" s="54">
        <f>IF($C2975&lt;=U$2,J2975*VLOOKUP($C2975,Listen!$B$5:$G$95,$N2975+1,FALSE)/VLOOKUP(U$2,Listen!$B$5:$G$95,$N2975+1,FALSE),"-")</f>
        <v>0</v>
      </c>
      <c r="V2975" s="54">
        <f>IF($C2975&lt;=V$2,K2975*VLOOKUP($C2975,Listen!$B$5:$G$95,$N2975+1,FALSE)/VLOOKUP(V$2,Listen!$B$5:$G$95,$N2975+1,FALSE),"-")</f>
        <v>0</v>
      </c>
    </row>
    <row r="2976" spans="2:22">
      <c r="B2976" s="25"/>
      <c r="C2976" s="3">
        <v>2014</v>
      </c>
      <c r="D2976" s="140"/>
      <c r="E2976" s="140"/>
      <c r="F2976" s="140"/>
      <c r="G2976" s="140"/>
      <c r="H2976" s="140"/>
      <c r="I2976" s="141"/>
      <c r="J2976" s="141"/>
      <c r="K2976" s="141"/>
      <c r="M2976" s="52">
        <v>24</v>
      </c>
      <c r="N2976" s="52">
        <v>3</v>
      </c>
      <c r="O2976" s="54" t="str">
        <f>IF($C2976&lt;=O$2,D2976*VLOOKUP($C2976,Listen!$B$5:$G$95,$N2976+1,FALSE)/VLOOKUP(O$2,Listen!$B$5:$G$95,$N2976+1,FALSE),"-")</f>
        <v>-</v>
      </c>
      <c r="P2976" s="54" t="str">
        <f>IF($C2976&lt;=P$2,E2976*VLOOKUP($C2976,Listen!$B$5:$G$95,$N2976+1,FALSE)/VLOOKUP(P$2,Listen!$B$5:$G$95,$N2976+1,FALSE),"-")</f>
        <v>-</v>
      </c>
      <c r="Q2976" s="54" t="str">
        <f>IF($C2976&lt;=Q$2,F2976*VLOOKUP($C2976,Listen!$B$5:$G$95,$N2976+1,FALSE)/VLOOKUP(Q$2,Listen!$B$5:$G$95,$N2976+1,FALSE),"-")</f>
        <v>-</v>
      </c>
      <c r="R2976" s="54" t="str">
        <f>IF($C2976&lt;=R$2,G2976*VLOOKUP($C2976,Listen!$B$5:$G$95,$N2976+1,FALSE)/VLOOKUP(R$2,Listen!$B$5:$G$95,$N2976+1,FALSE),"-")</f>
        <v>-</v>
      </c>
      <c r="S2976" s="54" t="str">
        <f>IF($C2976&lt;=S$2,H2976*VLOOKUP($C2976,Listen!$B$5:$G$95,$N2976+1,FALSE)/VLOOKUP(S$2,Listen!$B$5:$G$95,$N2976+1,FALSE),"-")</f>
        <v>-</v>
      </c>
      <c r="T2976" s="54">
        <f>IF($C2976&lt;=T$2,I2976*VLOOKUP($C2976,Listen!$B$5:$G$95,$N2976+1,FALSE)/VLOOKUP(T$2,Listen!$B$5:$G$95,$N2976+1,FALSE),"-")</f>
        <v>0</v>
      </c>
      <c r="U2976" s="54">
        <f>IF($C2976&lt;=U$2,J2976*VLOOKUP($C2976,Listen!$B$5:$G$95,$N2976+1,FALSE)/VLOOKUP(U$2,Listen!$B$5:$G$95,$N2976+1,FALSE),"-")</f>
        <v>0</v>
      </c>
      <c r="V2976" s="54">
        <f>IF($C2976&lt;=V$2,K2976*VLOOKUP($C2976,Listen!$B$5:$G$95,$N2976+1,FALSE)/VLOOKUP(V$2,Listen!$B$5:$G$95,$N2976+1,FALSE),"-")</f>
        <v>0</v>
      </c>
    </row>
    <row r="2977" spans="2:22">
      <c r="B2977" s="25"/>
      <c r="C2977" s="3">
        <v>2013</v>
      </c>
      <c r="D2977" s="140"/>
      <c r="E2977" s="140"/>
      <c r="F2977" s="140"/>
      <c r="G2977" s="140"/>
      <c r="H2977" s="141"/>
      <c r="I2977" s="141"/>
      <c r="J2977" s="141"/>
      <c r="K2977" s="141"/>
      <c r="M2977" s="52">
        <v>24</v>
      </c>
      <c r="N2977" s="52">
        <v>3</v>
      </c>
      <c r="O2977" s="54" t="str">
        <f>IF($C2977&lt;=O$2,D2977*VLOOKUP($C2977,Listen!$B$5:$G$95,$N2977+1,FALSE)/VLOOKUP(O$2,Listen!$B$5:$G$95,$N2977+1,FALSE),"-")</f>
        <v>-</v>
      </c>
      <c r="P2977" s="54" t="str">
        <f>IF($C2977&lt;=P$2,E2977*VLOOKUP($C2977,Listen!$B$5:$G$95,$N2977+1,FALSE)/VLOOKUP(P$2,Listen!$B$5:$G$95,$N2977+1,FALSE),"-")</f>
        <v>-</v>
      </c>
      <c r="Q2977" s="54" t="str">
        <f>IF($C2977&lt;=Q$2,F2977*VLOOKUP($C2977,Listen!$B$5:$G$95,$N2977+1,FALSE)/VLOOKUP(Q$2,Listen!$B$5:$G$95,$N2977+1,FALSE),"-")</f>
        <v>-</v>
      </c>
      <c r="R2977" s="54" t="str">
        <f>IF($C2977&lt;=R$2,G2977*VLOOKUP($C2977,Listen!$B$5:$G$95,$N2977+1,FALSE)/VLOOKUP(R$2,Listen!$B$5:$G$95,$N2977+1,FALSE),"-")</f>
        <v>-</v>
      </c>
      <c r="S2977" s="54">
        <f>IF($C2977&lt;=S$2,H2977*VLOOKUP($C2977,Listen!$B$5:$G$95,$N2977+1,FALSE)/VLOOKUP(S$2,Listen!$B$5:$G$95,$N2977+1,FALSE),"-")</f>
        <v>0</v>
      </c>
      <c r="T2977" s="54">
        <f>IF($C2977&lt;=T$2,I2977*VLOOKUP($C2977,Listen!$B$5:$G$95,$N2977+1,FALSE)/VLOOKUP(T$2,Listen!$B$5:$G$95,$N2977+1,FALSE),"-")</f>
        <v>0</v>
      </c>
      <c r="U2977" s="54">
        <f>IF($C2977&lt;=U$2,J2977*VLOOKUP($C2977,Listen!$B$5:$G$95,$N2977+1,FALSE)/VLOOKUP(U$2,Listen!$B$5:$G$95,$N2977+1,FALSE),"-")</f>
        <v>0</v>
      </c>
      <c r="V2977" s="54">
        <f>IF($C2977&lt;=V$2,K2977*VLOOKUP($C2977,Listen!$B$5:$G$95,$N2977+1,FALSE)/VLOOKUP(V$2,Listen!$B$5:$G$95,$N2977+1,FALSE),"-")</f>
        <v>0</v>
      </c>
    </row>
    <row r="2978" spans="2:22">
      <c r="B2978" s="25"/>
      <c r="C2978" s="3">
        <v>2012</v>
      </c>
      <c r="D2978" s="140"/>
      <c r="E2978" s="140"/>
      <c r="F2978" s="140"/>
      <c r="G2978" s="141"/>
      <c r="H2978" s="141"/>
      <c r="I2978" s="141"/>
      <c r="J2978" s="141"/>
      <c r="K2978" s="141"/>
      <c r="M2978" s="52">
        <v>24</v>
      </c>
      <c r="N2978" s="52">
        <v>3</v>
      </c>
      <c r="O2978" s="54" t="str">
        <f>IF($C2978&lt;=O$2,D2978*VLOOKUP($C2978,Listen!$B$5:$G$95,$N2978+1,FALSE)/VLOOKUP(O$2,Listen!$B$5:$G$95,$N2978+1,FALSE),"-")</f>
        <v>-</v>
      </c>
      <c r="P2978" s="54" t="str">
        <f>IF($C2978&lt;=P$2,E2978*VLOOKUP($C2978,Listen!$B$5:$G$95,$N2978+1,FALSE)/VLOOKUP(P$2,Listen!$B$5:$G$95,$N2978+1,FALSE),"-")</f>
        <v>-</v>
      </c>
      <c r="Q2978" s="54" t="str">
        <f>IF($C2978&lt;=Q$2,F2978*VLOOKUP($C2978,Listen!$B$5:$G$95,$N2978+1,FALSE)/VLOOKUP(Q$2,Listen!$B$5:$G$95,$N2978+1,FALSE),"-")</f>
        <v>-</v>
      </c>
      <c r="R2978" s="54">
        <f>IF($C2978&lt;=R$2,G2978*VLOOKUP($C2978,Listen!$B$5:$G$95,$N2978+1,FALSE)/VLOOKUP(R$2,Listen!$B$5:$G$95,$N2978+1,FALSE),"-")</f>
        <v>0</v>
      </c>
      <c r="S2978" s="54">
        <f>IF($C2978&lt;=S$2,H2978*VLOOKUP($C2978,Listen!$B$5:$G$95,$N2978+1,FALSE)/VLOOKUP(S$2,Listen!$B$5:$G$95,$N2978+1,FALSE),"-")</f>
        <v>0</v>
      </c>
      <c r="T2978" s="54">
        <f>IF($C2978&lt;=T$2,I2978*VLOOKUP($C2978,Listen!$B$5:$G$95,$N2978+1,FALSE)/VLOOKUP(T$2,Listen!$B$5:$G$95,$N2978+1,FALSE),"-")</f>
        <v>0</v>
      </c>
      <c r="U2978" s="54">
        <f>IF($C2978&lt;=U$2,J2978*VLOOKUP($C2978,Listen!$B$5:$G$95,$N2978+1,FALSE)/VLOOKUP(U$2,Listen!$B$5:$G$95,$N2978+1,FALSE),"-")</f>
        <v>0</v>
      </c>
      <c r="V2978" s="54">
        <f>IF($C2978&lt;=V$2,K2978*VLOOKUP($C2978,Listen!$B$5:$G$95,$N2978+1,FALSE)/VLOOKUP(V$2,Listen!$B$5:$G$95,$N2978+1,FALSE),"-")</f>
        <v>0</v>
      </c>
    </row>
    <row r="2979" spans="2:22">
      <c r="B2979" s="25"/>
      <c r="C2979" s="3">
        <v>2011</v>
      </c>
      <c r="D2979" s="140"/>
      <c r="E2979" s="140"/>
      <c r="F2979" s="141"/>
      <c r="G2979" s="141"/>
      <c r="H2979" s="141"/>
      <c r="I2979" s="141"/>
      <c r="J2979" s="141"/>
      <c r="K2979" s="141"/>
      <c r="M2979" s="52">
        <v>24</v>
      </c>
      <c r="N2979" s="52">
        <v>3</v>
      </c>
      <c r="O2979" s="54" t="str">
        <f>IF($C2979&lt;=O$2,D2979*VLOOKUP($C2979,Listen!$B$5:$G$95,$N2979+1,FALSE)/VLOOKUP(O$2,Listen!$B$5:$G$95,$N2979+1,FALSE),"-")</f>
        <v>-</v>
      </c>
      <c r="P2979" s="54" t="str">
        <f>IF($C2979&lt;=P$2,E2979*VLOOKUP($C2979,Listen!$B$5:$G$95,$N2979+1,FALSE)/VLOOKUP(P$2,Listen!$B$5:$G$95,$N2979+1,FALSE),"-")</f>
        <v>-</v>
      </c>
      <c r="Q2979" s="54">
        <f>IF($C2979&lt;=Q$2,F2979*VLOOKUP($C2979,Listen!$B$5:$G$95,$N2979+1,FALSE)/VLOOKUP(Q$2,Listen!$B$5:$G$95,$N2979+1,FALSE),"-")</f>
        <v>0</v>
      </c>
      <c r="R2979" s="54">
        <f>IF($C2979&lt;=R$2,G2979*VLOOKUP($C2979,Listen!$B$5:$G$95,$N2979+1,FALSE)/VLOOKUP(R$2,Listen!$B$5:$G$95,$N2979+1,FALSE),"-")</f>
        <v>0</v>
      </c>
      <c r="S2979" s="54">
        <f>IF($C2979&lt;=S$2,H2979*VLOOKUP($C2979,Listen!$B$5:$G$95,$N2979+1,FALSE)/VLOOKUP(S$2,Listen!$B$5:$G$95,$N2979+1,FALSE),"-")</f>
        <v>0</v>
      </c>
      <c r="T2979" s="54">
        <f>IF($C2979&lt;=T$2,I2979*VLOOKUP($C2979,Listen!$B$5:$G$95,$N2979+1,FALSE)/VLOOKUP(T$2,Listen!$B$5:$G$95,$N2979+1,FALSE),"-")</f>
        <v>0</v>
      </c>
      <c r="U2979" s="54">
        <f>IF($C2979&lt;=U$2,J2979*VLOOKUP($C2979,Listen!$B$5:$G$95,$N2979+1,FALSE)/VLOOKUP(U$2,Listen!$B$5:$G$95,$N2979+1,FALSE),"-")</f>
        <v>0</v>
      </c>
      <c r="V2979" s="54">
        <f>IF($C2979&lt;=V$2,K2979*VLOOKUP($C2979,Listen!$B$5:$G$95,$N2979+1,FALSE)/VLOOKUP(V$2,Listen!$B$5:$G$95,$N2979+1,FALSE),"-")</f>
        <v>0</v>
      </c>
    </row>
    <row r="2980" spans="2:22">
      <c r="B2980" s="25"/>
      <c r="C2980" s="3">
        <v>2010</v>
      </c>
      <c r="D2980" s="140"/>
      <c r="E2980" s="141"/>
      <c r="F2980" s="141"/>
      <c r="G2980" s="141"/>
      <c r="H2980" s="141"/>
      <c r="I2980" s="141"/>
      <c r="J2980" s="141"/>
      <c r="K2980" s="141"/>
      <c r="M2980" s="52">
        <v>24</v>
      </c>
      <c r="N2980" s="52">
        <v>3</v>
      </c>
      <c r="O2980" s="54" t="str">
        <f>IF($C2980&lt;=O$2,D2980*VLOOKUP($C2980,Listen!$B$5:$G$95,$N2980+1,FALSE)/VLOOKUP(O$2,Listen!$B$5:$G$95,$N2980+1,FALSE),"-")</f>
        <v>-</v>
      </c>
      <c r="P2980" s="54">
        <f>IF($C2980&lt;=P$2,E2980*VLOOKUP($C2980,Listen!$B$5:$G$95,$N2980+1,FALSE)/VLOOKUP(P$2,Listen!$B$5:$G$95,$N2980+1,FALSE),"-")</f>
        <v>0</v>
      </c>
      <c r="Q2980" s="54">
        <f>IF($C2980&lt;=Q$2,F2980*VLOOKUP($C2980,Listen!$B$5:$G$95,$N2980+1,FALSE)/VLOOKUP(Q$2,Listen!$B$5:$G$95,$N2980+1,FALSE),"-")</f>
        <v>0</v>
      </c>
      <c r="R2980" s="54">
        <f>IF($C2980&lt;=R$2,G2980*VLOOKUP($C2980,Listen!$B$5:$G$95,$N2980+1,FALSE)/VLOOKUP(R$2,Listen!$B$5:$G$95,$N2980+1,FALSE),"-")</f>
        <v>0</v>
      </c>
      <c r="S2980" s="54">
        <f>IF($C2980&lt;=S$2,H2980*VLOOKUP($C2980,Listen!$B$5:$G$95,$N2980+1,FALSE)/VLOOKUP(S$2,Listen!$B$5:$G$95,$N2980+1,FALSE),"-")</f>
        <v>0</v>
      </c>
      <c r="T2980" s="54">
        <f>IF($C2980&lt;=T$2,I2980*VLOOKUP($C2980,Listen!$B$5:$G$95,$N2980+1,FALSE)/VLOOKUP(T$2,Listen!$B$5:$G$95,$N2980+1,FALSE),"-")</f>
        <v>0</v>
      </c>
      <c r="U2980" s="54">
        <f>IF($C2980&lt;=U$2,J2980*VLOOKUP($C2980,Listen!$B$5:$G$95,$N2980+1,FALSE)/VLOOKUP(U$2,Listen!$B$5:$G$95,$N2980+1,FALSE),"-")</f>
        <v>0</v>
      </c>
      <c r="V2980" s="54">
        <f>IF($C2980&lt;=V$2,K2980*VLOOKUP($C2980,Listen!$B$5:$G$95,$N2980+1,FALSE)/VLOOKUP(V$2,Listen!$B$5:$G$95,$N2980+1,FALSE),"-")</f>
        <v>0</v>
      </c>
    </row>
    <row r="2981" spans="2:22">
      <c r="B2981" s="25"/>
      <c r="C2981" s="3">
        <v>2009</v>
      </c>
      <c r="D2981" s="141"/>
      <c r="E2981" s="141"/>
      <c r="F2981" s="141"/>
      <c r="G2981" s="141"/>
      <c r="H2981" s="141"/>
      <c r="I2981" s="141"/>
      <c r="J2981" s="141"/>
      <c r="K2981" s="141"/>
      <c r="M2981" s="52">
        <v>24</v>
      </c>
      <c r="N2981" s="52">
        <v>3</v>
      </c>
      <c r="O2981" s="54">
        <f>IF($C2981&lt;=O$2,D2981*VLOOKUP($C2981,Listen!$B$5:$G$95,$N2981+1,FALSE)/VLOOKUP(O$2,Listen!$B$5:$G$95,$N2981+1,FALSE),"-")</f>
        <v>0</v>
      </c>
      <c r="P2981" s="54">
        <f>IF($C2981&lt;=P$2,E2981*VLOOKUP($C2981,Listen!$B$5:$G$95,$N2981+1,FALSE)/VLOOKUP(P$2,Listen!$B$5:$G$95,$N2981+1,FALSE),"-")</f>
        <v>0</v>
      </c>
      <c r="Q2981" s="54">
        <f>IF($C2981&lt;=Q$2,F2981*VLOOKUP($C2981,Listen!$B$5:$G$95,$N2981+1,FALSE)/VLOOKUP(Q$2,Listen!$B$5:$G$95,$N2981+1,FALSE),"-")</f>
        <v>0</v>
      </c>
      <c r="R2981" s="54">
        <f>IF($C2981&lt;=R$2,G2981*VLOOKUP($C2981,Listen!$B$5:$G$95,$N2981+1,FALSE)/VLOOKUP(R$2,Listen!$B$5:$G$95,$N2981+1,FALSE),"-")</f>
        <v>0</v>
      </c>
      <c r="S2981" s="54">
        <f>IF($C2981&lt;=S$2,H2981*VLOOKUP($C2981,Listen!$B$5:$G$95,$N2981+1,FALSE)/VLOOKUP(S$2,Listen!$B$5:$G$95,$N2981+1,FALSE),"-")</f>
        <v>0</v>
      </c>
      <c r="T2981" s="54">
        <f>IF($C2981&lt;=T$2,I2981*VLOOKUP($C2981,Listen!$B$5:$G$95,$N2981+1,FALSE)/VLOOKUP(T$2,Listen!$B$5:$G$95,$N2981+1,FALSE),"-")</f>
        <v>0</v>
      </c>
      <c r="U2981" s="54">
        <f>IF($C2981&lt;=U$2,J2981*VLOOKUP($C2981,Listen!$B$5:$G$95,$N2981+1,FALSE)/VLOOKUP(U$2,Listen!$B$5:$G$95,$N2981+1,FALSE),"-")</f>
        <v>0</v>
      </c>
      <c r="V2981" s="54">
        <f>IF($C2981&lt;=V$2,K2981*VLOOKUP($C2981,Listen!$B$5:$G$95,$N2981+1,FALSE)/VLOOKUP(V$2,Listen!$B$5:$G$95,$N2981+1,FALSE),"-")</f>
        <v>0</v>
      </c>
    </row>
    <row r="2982" spans="2:22">
      <c r="B2982" s="25"/>
      <c r="C2982" s="3">
        <v>2008</v>
      </c>
      <c r="D2982" s="141"/>
      <c r="E2982" s="141"/>
      <c r="F2982" s="141"/>
      <c r="G2982" s="141"/>
      <c r="H2982" s="141"/>
      <c r="I2982" s="141"/>
      <c r="J2982" s="141"/>
      <c r="K2982" s="141"/>
      <c r="M2982" s="52">
        <v>24</v>
      </c>
      <c r="N2982" s="52">
        <v>3</v>
      </c>
      <c r="O2982" s="54">
        <f>IF($C2982&lt;=O$2,D2982*VLOOKUP($C2982,Listen!$B$5:$G$95,$N2982+1,FALSE)/VLOOKUP(O$2,Listen!$B$5:$G$95,$N2982+1,FALSE),"-")</f>
        <v>0</v>
      </c>
      <c r="P2982" s="54">
        <f>IF($C2982&lt;=P$2,E2982*VLOOKUP($C2982,Listen!$B$5:$G$95,$N2982+1,FALSE)/VLOOKUP(P$2,Listen!$B$5:$G$95,$N2982+1,FALSE),"-")</f>
        <v>0</v>
      </c>
      <c r="Q2982" s="54">
        <f>IF($C2982&lt;=Q$2,F2982*VLOOKUP($C2982,Listen!$B$5:$G$95,$N2982+1,FALSE)/VLOOKUP(Q$2,Listen!$B$5:$G$95,$N2982+1,FALSE),"-")</f>
        <v>0</v>
      </c>
      <c r="R2982" s="54">
        <f>IF($C2982&lt;=R$2,G2982*VLOOKUP($C2982,Listen!$B$5:$G$95,$N2982+1,FALSE)/VLOOKUP(R$2,Listen!$B$5:$G$95,$N2982+1,FALSE),"-")</f>
        <v>0</v>
      </c>
      <c r="S2982" s="54">
        <f>IF($C2982&lt;=S$2,H2982*VLOOKUP($C2982,Listen!$B$5:$G$95,$N2982+1,FALSE)/VLOOKUP(S$2,Listen!$B$5:$G$95,$N2982+1,FALSE),"-")</f>
        <v>0</v>
      </c>
      <c r="T2982" s="54">
        <f>IF($C2982&lt;=T$2,I2982*VLOOKUP($C2982,Listen!$B$5:$G$95,$N2982+1,FALSE)/VLOOKUP(T$2,Listen!$B$5:$G$95,$N2982+1,FALSE),"-")</f>
        <v>0</v>
      </c>
      <c r="U2982" s="54">
        <f>IF($C2982&lt;=U$2,J2982*VLOOKUP($C2982,Listen!$B$5:$G$95,$N2982+1,FALSE)/VLOOKUP(U$2,Listen!$B$5:$G$95,$N2982+1,FALSE),"-")</f>
        <v>0</v>
      </c>
      <c r="V2982" s="54">
        <f>IF($C2982&lt;=V$2,K2982*VLOOKUP($C2982,Listen!$B$5:$G$95,$N2982+1,FALSE)/VLOOKUP(V$2,Listen!$B$5:$G$95,$N2982+1,FALSE),"-")</f>
        <v>0</v>
      </c>
    </row>
    <row r="2983" spans="2:22">
      <c r="B2983" s="25"/>
      <c r="C2983" s="3">
        <v>2007</v>
      </c>
      <c r="D2983" s="141"/>
      <c r="E2983" s="141"/>
      <c r="F2983" s="141"/>
      <c r="G2983" s="141"/>
      <c r="H2983" s="141"/>
      <c r="I2983" s="141"/>
      <c r="J2983" s="141"/>
      <c r="K2983" s="141"/>
      <c r="M2983" s="52">
        <v>24</v>
      </c>
      <c r="N2983" s="52">
        <v>3</v>
      </c>
      <c r="O2983" s="54">
        <f>IF($C2983&lt;=O$2,D2983*VLOOKUP($C2983,Listen!$B$5:$G$95,$N2983+1,FALSE)/VLOOKUP(O$2,Listen!$B$5:$G$95,$N2983+1,FALSE),"-")</f>
        <v>0</v>
      </c>
      <c r="P2983" s="54">
        <f>IF($C2983&lt;=P$2,E2983*VLOOKUP($C2983,Listen!$B$5:$G$95,$N2983+1,FALSE)/VLOOKUP(P$2,Listen!$B$5:$G$95,$N2983+1,FALSE),"-")</f>
        <v>0</v>
      </c>
      <c r="Q2983" s="54">
        <f>IF($C2983&lt;=Q$2,F2983*VLOOKUP($C2983,Listen!$B$5:$G$95,$N2983+1,FALSE)/VLOOKUP(Q$2,Listen!$B$5:$G$95,$N2983+1,FALSE),"-")</f>
        <v>0</v>
      </c>
      <c r="R2983" s="54">
        <f>IF($C2983&lt;=R$2,G2983*VLOOKUP($C2983,Listen!$B$5:$G$95,$N2983+1,FALSE)/VLOOKUP(R$2,Listen!$B$5:$G$95,$N2983+1,FALSE),"-")</f>
        <v>0</v>
      </c>
      <c r="S2983" s="54">
        <f>IF($C2983&lt;=S$2,H2983*VLOOKUP($C2983,Listen!$B$5:$G$95,$N2983+1,FALSE)/VLOOKUP(S$2,Listen!$B$5:$G$95,$N2983+1,FALSE),"-")</f>
        <v>0</v>
      </c>
      <c r="T2983" s="54">
        <f>IF($C2983&lt;=T$2,I2983*VLOOKUP($C2983,Listen!$B$5:$G$95,$N2983+1,FALSE)/VLOOKUP(T$2,Listen!$B$5:$G$95,$N2983+1,FALSE),"-")</f>
        <v>0</v>
      </c>
      <c r="U2983" s="54">
        <f>IF($C2983&lt;=U$2,J2983*VLOOKUP($C2983,Listen!$B$5:$G$95,$N2983+1,FALSE)/VLOOKUP(U$2,Listen!$B$5:$G$95,$N2983+1,FALSE),"-")</f>
        <v>0</v>
      </c>
      <c r="V2983" s="54">
        <f>IF($C2983&lt;=V$2,K2983*VLOOKUP($C2983,Listen!$B$5:$G$95,$N2983+1,FALSE)/VLOOKUP(V$2,Listen!$B$5:$G$95,$N2983+1,FALSE),"-")</f>
        <v>0</v>
      </c>
    </row>
    <row r="2984" spans="2:22">
      <c r="B2984" s="25"/>
      <c r="C2984" s="3">
        <v>2006</v>
      </c>
      <c r="D2984" s="141"/>
      <c r="E2984" s="141"/>
      <c r="F2984" s="141"/>
      <c r="G2984" s="141"/>
      <c r="H2984" s="141"/>
      <c r="I2984" s="141"/>
      <c r="J2984" s="141"/>
      <c r="K2984" s="141"/>
      <c r="M2984" s="52">
        <v>24</v>
      </c>
      <c r="N2984" s="52">
        <v>3</v>
      </c>
      <c r="O2984" s="54">
        <f>IF($C2984&lt;=O$2,D2984*VLOOKUP($C2984,Listen!$B$5:$G$95,$N2984+1,FALSE)/VLOOKUP(O$2,Listen!$B$5:$G$95,$N2984+1,FALSE),"-")</f>
        <v>0</v>
      </c>
      <c r="P2984" s="54">
        <f>IF($C2984&lt;=P$2,E2984*VLOOKUP($C2984,Listen!$B$5:$G$95,$N2984+1,FALSE)/VLOOKUP(P$2,Listen!$B$5:$G$95,$N2984+1,FALSE),"-")</f>
        <v>0</v>
      </c>
      <c r="Q2984" s="54">
        <f>IF($C2984&lt;=Q$2,F2984*VLOOKUP($C2984,Listen!$B$5:$G$95,$N2984+1,FALSE)/VLOOKUP(Q$2,Listen!$B$5:$G$95,$N2984+1,FALSE),"-")</f>
        <v>0</v>
      </c>
      <c r="R2984" s="54">
        <f>IF($C2984&lt;=R$2,G2984*VLOOKUP($C2984,Listen!$B$5:$G$95,$N2984+1,FALSE)/VLOOKUP(R$2,Listen!$B$5:$G$95,$N2984+1,FALSE),"-")</f>
        <v>0</v>
      </c>
      <c r="S2984" s="54">
        <f>IF($C2984&lt;=S$2,H2984*VLOOKUP($C2984,Listen!$B$5:$G$95,$N2984+1,FALSE)/VLOOKUP(S$2,Listen!$B$5:$G$95,$N2984+1,FALSE),"-")</f>
        <v>0</v>
      </c>
      <c r="T2984" s="54">
        <f>IF($C2984&lt;=T$2,I2984*VLOOKUP($C2984,Listen!$B$5:$G$95,$N2984+1,FALSE)/VLOOKUP(T$2,Listen!$B$5:$G$95,$N2984+1,FALSE),"-")</f>
        <v>0</v>
      </c>
      <c r="U2984" s="54">
        <f>IF($C2984&lt;=U$2,J2984*VLOOKUP($C2984,Listen!$B$5:$G$95,$N2984+1,FALSE)/VLOOKUP(U$2,Listen!$B$5:$G$95,$N2984+1,FALSE),"-")</f>
        <v>0</v>
      </c>
      <c r="V2984" s="54">
        <f>IF($C2984&lt;=V$2,K2984*VLOOKUP($C2984,Listen!$B$5:$G$95,$N2984+1,FALSE)/VLOOKUP(V$2,Listen!$B$5:$G$95,$N2984+1,FALSE),"-")</f>
        <v>0</v>
      </c>
    </row>
    <row r="2985" spans="2:22">
      <c r="B2985" s="25"/>
      <c r="C2985" s="3">
        <v>2005</v>
      </c>
      <c r="D2985" s="141"/>
      <c r="E2985" s="141"/>
      <c r="F2985" s="141"/>
      <c r="G2985" s="141"/>
      <c r="H2985" s="141"/>
      <c r="I2985" s="141"/>
      <c r="J2985" s="141"/>
      <c r="K2985" s="141"/>
      <c r="M2985" s="52">
        <v>24</v>
      </c>
      <c r="N2985" s="52">
        <v>3</v>
      </c>
      <c r="O2985" s="54">
        <f>IF($C2985&lt;=O$2,D2985*VLOOKUP($C2985,Listen!$B$5:$G$95,$N2985+1,FALSE)/VLOOKUP(O$2,Listen!$B$5:$G$95,$N2985+1,FALSE),"-")</f>
        <v>0</v>
      </c>
      <c r="P2985" s="54">
        <f>IF($C2985&lt;=P$2,E2985*VLOOKUP($C2985,Listen!$B$5:$G$95,$N2985+1,FALSE)/VLOOKUP(P$2,Listen!$B$5:$G$95,$N2985+1,FALSE),"-")</f>
        <v>0</v>
      </c>
      <c r="Q2985" s="54">
        <f>IF($C2985&lt;=Q$2,F2985*VLOOKUP($C2985,Listen!$B$5:$G$95,$N2985+1,FALSE)/VLOOKUP(Q$2,Listen!$B$5:$G$95,$N2985+1,FALSE),"-")</f>
        <v>0</v>
      </c>
      <c r="R2985" s="54">
        <f>IF($C2985&lt;=R$2,G2985*VLOOKUP($C2985,Listen!$B$5:$G$95,$N2985+1,FALSE)/VLOOKUP(R$2,Listen!$B$5:$G$95,$N2985+1,FALSE),"-")</f>
        <v>0</v>
      </c>
      <c r="S2985" s="54">
        <f>IF($C2985&lt;=S$2,H2985*VLOOKUP($C2985,Listen!$B$5:$G$95,$N2985+1,FALSE)/VLOOKUP(S$2,Listen!$B$5:$G$95,$N2985+1,FALSE),"-")</f>
        <v>0</v>
      </c>
      <c r="T2985" s="54">
        <f>IF($C2985&lt;=T$2,I2985*VLOOKUP($C2985,Listen!$B$5:$G$95,$N2985+1,FALSE)/VLOOKUP(T$2,Listen!$B$5:$G$95,$N2985+1,FALSE),"-")</f>
        <v>0</v>
      </c>
      <c r="U2985" s="54">
        <f>IF($C2985&lt;=U$2,J2985*VLOOKUP($C2985,Listen!$B$5:$G$95,$N2985+1,FALSE)/VLOOKUP(U$2,Listen!$B$5:$G$95,$N2985+1,FALSE),"-")</f>
        <v>0</v>
      </c>
      <c r="V2985" s="54">
        <f>IF($C2985&lt;=V$2,K2985*VLOOKUP($C2985,Listen!$B$5:$G$95,$N2985+1,FALSE)/VLOOKUP(V$2,Listen!$B$5:$G$95,$N2985+1,FALSE),"-")</f>
        <v>0</v>
      </c>
    </row>
    <row r="2986" spans="2:22">
      <c r="B2986" s="25"/>
      <c r="C2986" s="3">
        <v>2004</v>
      </c>
      <c r="D2986" s="141"/>
      <c r="E2986" s="141"/>
      <c r="F2986" s="141"/>
      <c r="G2986" s="141"/>
      <c r="H2986" s="141"/>
      <c r="I2986" s="141"/>
      <c r="J2986" s="141"/>
      <c r="K2986" s="141"/>
      <c r="M2986" s="52">
        <v>24</v>
      </c>
      <c r="N2986" s="52">
        <v>3</v>
      </c>
      <c r="O2986" s="54">
        <f>IF($C2986&lt;=O$2,D2986*VLOOKUP($C2986,Listen!$B$5:$G$95,$N2986+1,FALSE)/VLOOKUP(O$2,Listen!$B$5:$G$95,$N2986+1,FALSE),"-")</f>
        <v>0</v>
      </c>
      <c r="P2986" s="54">
        <f>IF($C2986&lt;=P$2,E2986*VLOOKUP($C2986,Listen!$B$5:$G$95,$N2986+1,FALSE)/VLOOKUP(P$2,Listen!$B$5:$G$95,$N2986+1,FALSE),"-")</f>
        <v>0</v>
      </c>
      <c r="Q2986" s="54">
        <f>IF($C2986&lt;=Q$2,F2986*VLOOKUP($C2986,Listen!$B$5:$G$95,$N2986+1,FALSE)/VLOOKUP(Q$2,Listen!$B$5:$G$95,$N2986+1,FALSE),"-")</f>
        <v>0</v>
      </c>
      <c r="R2986" s="54">
        <f>IF($C2986&lt;=R$2,G2986*VLOOKUP($C2986,Listen!$B$5:$G$95,$N2986+1,FALSE)/VLOOKUP(R$2,Listen!$B$5:$G$95,$N2986+1,FALSE),"-")</f>
        <v>0</v>
      </c>
      <c r="S2986" s="54">
        <f>IF($C2986&lt;=S$2,H2986*VLOOKUP($C2986,Listen!$B$5:$G$95,$N2986+1,FALSE)/VLOOKUP(S$2,Listen!$B$5:$G$95,$N2986+1,FALSE),"-")</f>
        <v>0</v>
      </c>
      <c r="T2986" s="54">
        <f>IF($C2986&lt;=T$2,I2986*VLOOKUP($C2986,Listen!$B$5:$G$95,$N2986+1,FALSE)/VLOOKUP(T$2,Listen!$B$5:$G$95,$N2986+1,FALSE),"-")</f>
        <v>0</v>
      </c>
      <c r="U2986" s="54">
        <f>IF($C2986&lt;=U$2,J2986*VLOOKUP($C2986,Listen!$B$5:$G$95,$N2986+1,FALSE)/VLOOKUP(U$2,Listen!$B$5:$G$95,$N2986+1,FALSE),"-")</f>
        <v>0</v>
      </c>
      <c r="V2986" s="54">
        <f>IF($C2986&lt;=V$2,K2986*VLOOKUP($C2986,Listen!$B$5:$G$95,$N2986+1,FALSE)/VLOOKUP(V$2,Listen!$B$5:$G$95,$N2986+1,FALSE),"-")</f>
        <v>0</v>
      </c>
    </row>
    <row r="2987" spans="2:22">
      <c r="B2987" s="25"/>
      <c r="C2987" s="3">
        <v>2003</v>
      </c>
      <c r="D2987" s="141"/>
      <c r="E2987" s="141"/>
      <c r="F2987" s="141"/>
      <c r="G2987" s="141"/>
      <c r="H2987" s="141"/>
      <c r="I2987" s="141"/>
      <c r="J2987" s="141"/>
      <c r="K2987" s="141"/>
      <c r="M2987" s="52">
        <v>24</v>
      </c>
      <c r="N2987" s="52">
        <v>3</v>
      </c>
      <c r="O2987" s="54">
        <f>IF($C2987&lt;=O$2,D2987*VLOOKUP($C2987,Listen!$B$5:$G$95,$N2987+1,FALSE)/VLOOKUP(O$2,Listen!$B$5:$G$95,$N2987+1,FALSE),"-")</f>
        <v>0</v>
      </c>
      <c r="P2987" s="54">
        <f>IF($C2987&lt;=P$2,E2987*VLOOKUP($C2987,Listen!$B$5:$G$95,$N2987+1,FALSE)/VLOOKUP(P$2,Listen!$B$5:$G$95,$N2987+1,FALSE),"-")</f>
        <v>0</v>
      </c>
      <c r="Q2987" s="54">
        <f>IF($C2987&lt;=Q$2,F2987*VLOOKUP($C2987,Listen!$B$5:$G$95,$N2987+1,FALSE)/VLOOKUP(Q$2,Listen!$B$5:$G$95,$N2987+1,FALSE),"-")</f>
        <v>0</v>
      </c>
      <c r="R2987" s="54">
        <f>IF($C2987&lt;=R$2,G2987*VLOOKUP($C2987,Listen!$B$5:$G$95,$N2987+1,FALSE)/VLOOKUP(R$2,Listen!$B$5:$G$95,$N2987+1,FALSE),"-")</f>
        <v>0</v>
      </c>
      <c r="S2987" s="54">
        <f>IF($C2987&lt;=S$2,H2987*VLOOKUP($C2987,Listen!$B$5:$G$95,$N2987+1,FALSE)/VLOOKUP(S$2,Listen!$B$5:$G$95,$N2987+1,FALSE),"-")</f>
        <v>0</v>
      </c>
      <c r="T2987" s="54">
        <f>IF($C2987&lt;=T$2,I2987*VLOOKUP($C2987,Listen!$B$5:$G$95,$N2987+1,FALSE)/VLOOKUP(T$2,Listen!$B$5:$G$95,$N2987+1,FALSE),"-")</f>
        <v>0</v>
      </c>
      <c r="U2987" s="54">
        <f>IF($C2987&lt;=U$2,J2987*VLOOKUP($C2987,Listen!$B$5:$G$95,$N2987+1,FALSE)/VLOOKUP(U$2,Listen!$B$5:$G$95,$N2987+1,FALSE),"-")</f>
        <v>0</v>
      </c>
      <c r="V2987" s="54">
        <f>IF($C2987&lt;=V$2,K2987*VLOOKUP($C2987,Listen!$B$5:$G$95,$N2987+1,FALSE)/VLOOKUP(V$2,Listen!$B$5:$G$95,$N2987+1,FALSE),"-")</f>
        <v>0</v>
      </c>
    </row>
    <row r="2988" spans="2:22">
      <c r="B2988" s="25"/>
      <c r="C2988" s="3">
        <v>2002</v>
      </c>
      <c r="D2988" s="141"/>
      <c r="E2988" s="141"/>
      <c r="F2988" s="141"/>
      <c r="G2988" s="141"/>
      <c r="H2988" s="141"/>
      <c r="I2988" s="141"/>
      <c r="J2988" s="141"/>
      <c r="K2988" s="141"/>
      <c r="M2988" s="52">
        <v>24</v>
      </c>
      <c r="N2988" s="52">
        <v>3</v>
      </c>
      <c r="O2988" s="54">
        <f>IF($C2988&lt;=O$2,D2988*VLOOKUP($C2988,Listen!$B$5:$G$95,$N2988+1,FALSE)/VLOOKUP(O$2,Listen!$B$5:$G$95,$N2988+1,FALSE),"-")</f>
        <v>0</v>
      </c>
      <c r="P2988" s="54">
        <f>IF($C2988&lt;=P$2,E2988*VLOOKUP($C2988,Listen!$B$5:$G$95,$N2988+1,FALSE)/VLOOKUP(P$2,Listen!$B$5:$G$95,$N2988+1,FALSE),"-")</f>
        <v>0</v>
      </c>
      <c r="Q2988" s="54">
        <f>IF($C2988&lt;=Q$2,F2988*VLOOKUP($C2988,Listen!$B$5:$G$95,$N2988+1,FALSE)/VLOOKUP(Q$2,Listen!$B$5:$G$95,$N2988+1,FALSE),"-")</f>
        <v>0</v>
      </c>
      <c r="R2988" s="54">
        <f>IF($C2988&lt;=R$2,G2988*VLOOKUP($C2988,Listen!$B$5:$G$95,$N2988+1,FALSE)/VLOOKUP(R$2,Listen!$B$5:$G$95,$N2988+1,FALSE),"-")</f>
        <v>0</v>
      </c>
      <c r="S2988" s="54">
        <f>IF($C2988&lt;=S$2,H2988*VLOOKUP($C2988,Listen!$B$5:$G$95,$N2988+1,FALSE)/VLOOKUP(S$2,Listen!$B$5:$G$95,$N2988+1,FALSE),"-")</f>
        <v>0</v>
      </c>
      <c r="T2988" s="54">
        <f>IF($C2988&lt;=T$2,I2988*VLOOKUP($C2988,Listen!$B$5:$G$95,$N2988+1,FALSE)/VLOOKUP(T$2,Listen!$B$5:$G$95,$N2988+1,FALSE),"-")</f>
        <v>0</v>
      </c>
      <c r="U2988" s="54">
        <f>IF($C2988&lt;=U$2,J2988*VLOOKUP($C2988,Listen!$B$5:$G$95,$N2988+1,FALSE)/VLOOKUP(U$2,Listen!$B$5:$G$95,$N2988+1,FALSE),"-")</f>
        <v>0</v>
      </c>
      <c r="V2988" s="54">
        <f>IF($C2988&lt;=V$2,K2988*VLOOKUP($C2988,Listen!$B$5:$G$95,$N2988+1,FALSE)/VLOOKUP(V$2,Listen!$B$5:$G$95,$N2988+1,FALSE),"-")</f>
        <v>0</v>
      </c>
    </row>
    <row r="2989" spans="2:22">
      <c r="B2989" s="25"/>
      <c r="C2989" s="3">
        <v>2001</v>
      </c>
      <c r="D2989" s="141"/>
      <c r="E2989" s="141"/>
      <c r="F2989" s="141"/>
      <c r="G2989" s="141"/>
      <c r="H2989" s="141"/>
      <c r="I2989" s="141"/>
      <c r="J2989" s="141"/>
      <c r="K2989" s="141"/>
      <c r="M2989" s="52">
        <v>24</v>
      </c>
      <c r="N2989" s="52">
        <v>3</v>
      </c>
      <c r="O2989" s="54">
        <f>IF($C2989&lt;=O$2,D2989*VLOOKUP($C2989,Listen!$B$5:$G$95,$N2989+1,FALSE)/VLOOKUP(O$2,Listen!$B$5:$G$95,$N2989+1,FALSE),"-")</f>
        <v>0</v>
      </c>
      <c r="P2989" s="54">
        <f>IF($C2989&lt;=P$2,E2989*VLOOKUP($C2989,Listen!$B$5:$G$95,$N2989+1,FALSE)/VLOOKUP(P$2,Listen!$B$5:$G$95,$N2989+1,FALSE),"-")</f>
        <v>0</v>
      </c>
      <c r="Q2989" s="54">
        <f>IF($C2989&lt;=Q$2,F2989*VLOOKUP($C2989,Listen!$B$5:$G$95,$N2989+1,FALSE)/VLOOKUP(Q$2,Listen!$B$5:$G$95,$N2989+1,FALSE),"-")</f>
        <v>0</v>
      </c>
      <c r="R2989" s="54">
        <f>IF($C2989&lt;=R$2,G2989*VLOOKUP($C2989,Listen!$B$5:$G$95,$N2989+1,FALSE)/VLOOKUP(R$2,Listen!$B$5:$G$95,$N2989+1,FALSE),"-")</f>
        <v>0</v>
      </c>
      <c r="S2989" s="54">
        <f>IF($C2989&lt;=S$2,H2989*VLOOKUP($C2989,Listen!$B$5:$G$95,$N2989+1,FALSE)/VLOOKUP(S$2,Listen!$B$5:$G$95,$N2989+1,FALSE),"-")</f>
        <v>0</v>
      </c>
      <c r="T2989" s="54">
        <f>IF($C2989&lt;=T$2,I2989*VLOOKUP($C2989,Listen!$B$5:$G$95,$N2989+1,FALSE)/VLOOKUP(T$2,Listen!$B$5:$G$95,$N2989+1,FALSE),"-")</f>
        <v>0</v>
      </c>
      <c r="U2989" s="54">
        <f>IF($C2989&lt;=U$2,J2989*VLOOKUP($C2989,Listen!$B$5:$G$95,$N2989+1,FALSE)/VLOOKUP(U$2,Listen!$B$5:$G$95,$N2989+1,FALSE),"-")</f>
        <v>0</v>
      </c>
      <c r="V2989" s="54">
        <f>IF($C2989&lt;=V$2,K2989*VLOOKUP($C2989,Listen!$B$5:$G$95,$N2989+1,FALSE)/VLOOKUP(V$2,Listen!$B$5:$G$95,$N2989+1,FALSE),"-")</f>
        <v>0</v>
      </c>
    </row>
    <row r="2990" spans="2:22">
      <c r="B2990" s="25"/>
      <c r="C2990" s="3">
        <v>2000</v>
      </c>
      <c r="D2990" s="141"/>
      <c r="E2990" s="141"/>
      <c r="F2990" s="141"/>
      <c r="G2990" s="141"/>
      <c r="H2990" s="141"/>
      <c r="I2990" s="141"/>
      <c r="J2990" s="141"/>
      <c r="K2990" s="141"/>
      <c r="M2990" s="52">
        <v>24</v>
      </c>
      <c r="N2990" s="52">
        <v>3</v>
      </c>
      <c r="O2990" s="54">
        <f>IF($C2990&lt;=O$2,D2990*VLOOKUP($C2990,Listen!$B$5:$G$95,$N2990+1,FALSE)/VLOOKUP(O$2,Listen!$B$5:$G$95,$N2990+1,FALSE),"-")</f>
        <v>0</v>
      </c>
      <c r="P2990" s="54">
        <f>IF($C2990&lt;=P$2,E2990*VLOOKUP($C2990,Listen!$B$5:$G$95,$N2990+1,FALSE)/VLOOKUP(P$2,Listen!$B$5:$G$95,$N2990+1,FALSE),"-")</f>
        <v>0</v>
      </c>
      <c r="Q2990" s="54">
        <f>IF($C2990&lt;=Q$2,F2990*VLOOKUP($C2990,Listen!$B$5:$G$95,$N2990+1,FALSE)/VLOOKUP(Q$2,Listen!$B$5:$G$95,$N2990+1,FALSE),"-")</f>
        <v>0</v>
      </c>
      <c r="R2990" s="54">
        <f>IF($C2990&lt;=R$2,G2990*VLOOKUP($C2990,Listen!$B$5:$G$95,$N2990+1,FALSE)/VLOOKUP(R$2,Listen!$B$5:$G$95,$N2990+1,FALSE),"-")</f>
        <v>0</v>
      </c>
      <c r="S2990" s="54">
        <f>IF($C2990&lt;=S$2,H2990*VLOOKUP($C2990,Listen!$B$5:$G$95,$N2990+1,FALSE)/VLOOKUP(S$2,Listen!$B$5:$G$95,$N2990+1,FALSE),"-")</f>
        <v>0</v>
      </c>
      <c r="T2990" s="54">
        <f>IF($C2990&lt;=T$2,I2990*VLOOKUP($C2990,Listen!$B$5:$G$95,$N2990+1,FALSE)/VLOOKUP(T$2,Listen!$B$5:$G$95,$N2990+1,FALSE),"-")</f>
        <v>0</v>
      </c>
      <c r="U2990" s="54">
        <f>IF($C2990&lt;=U$2,J2990*VLOOKUP($C2990,Listen!$B$5:$G$95,$N2990+1,FALSE)/VLOOKUP(U$2,Listen!$B$5:$G$95,$N2990+1,FALSE),"-")</f>
        <v>0</v>
      </c>
      <c r="V2990" s="54">
        <f>IF($C2990&lt;=V$2,K2990*VLOOKUP($C2990,Listen!$B$5:$G$95,$N2990+1,FALSE)/VLOOKUP(V$2,Listen!$B$5:$G$95,$N2990+1,FALSE),"-")</f>
        <v>0</v>
      </c>
    </row>
    <row r="2991" spans="2:22">
      <c r="B2991" s="25"/>
      <c r="C2991" s="3">
        <v>1999</v>
      </c>
      <c r="D2991" s="141"/>
      <c r="E2991" s="141"/>
      <c r="F2991" s="141"/>
      <c r="G2991" s="141"/>
      <c r="H2991" s="141"/>
      <c r="I2991" s="141"/>
      <c r="J2991" s="141"/>
      <c r="K2991" s="141"/>
      <c r="M2991" s="52">
        <v>24</v>
      </c>
      <c r="N2991" s="52">
        <v>3</v>
      </c>
      <c r="O2991" s="54">
        <f>IF($C2991&lt;=O$2,D2991*VLOOKUP($C2991,Listen!$B$5:$G$95,$N2991+1,FALSE)/VLOOKUP(O$2,Listen!$B$5:$G$95,$N2991+1,FALSE),"-")</f>
        <v>0</v>
      </c>
      <c r="P2991" s="54">
        <f>IF($C2991&lt;=P$2,E2991*VLOOKUP($C2991,Listen!$B$5:$G$95,$N2991+1,FALSE)/VLOOKUP(P$2,Listen!$B$5:$G$95,$N2991+1,FALSE),"-")</f>
        <v>0</v>
      </c>
      <c r="Q2991" s="54">
        <f>IF($C2991&lt;=Q$2,F2991*VLOOKUP($C2991,Listen!$B$5:$G$95,$N2991+1,FALSE)/VLOOKUP(Q$2,Listen!$B$5:$G$95,$N2991+1,FALSE),"-")</f>
        <v>0</v>
      </c>
      <c r="R2991" s="54">
        <f>IF($C2991&lt;=R$2,G2991*VLOOKUP($C2991,Listen!$B$5:$G$95,$N2991+1,FALSE)/VLOOKUP(R$2,Listen!$B$5:$G$95,$N2991+1,FALSE),"-")</f>
        <v>0</v>
      </c>
      <c r="S2991" s="54">
        <f>IF($C2991&lt;=S$2,H2991*VLOOKUP($C2991,Listen!$B$5:$G$95,$N2991+1,FALSE)/VLOOKUP(S$2,Listen!$B$5:$G$95,$N2991+1,FALSE),"-")</f>
        <v>0</v>
      </c>
      <c r="T2991" s="54">
        <f>IF($C2991&lt;=T$2,I2991*VLOOKUP($C2991,Listen!$B$5:$G$95,$N2991+1,FALSE)/VLOOKUP(T$2,Listen!$B$5:$G$95,$N2991+1,FALSE),"-")</f>
        <v>0</v>
      </c>
      <c r="U2991" s="54">
        <f>IF($C2991&lt;=U$2,J2991*VLOOKUP($C2991,Listen!$B$5:$G$95,$N2991+1,FALSE)/VLOOKUP(U$2,Listen!$B$5:$G$95,$N2991+1,FALSE),"-")</f>
        <v>0</v>
      </c>
      <c r="V2991" s="54">
        <f>IF($C2991&lt;=V$2,K2991*VLOOKUP($C2991,Listen!$B$5:$G$95,$N2991+1,FALSE)/VLOOKUP(V$2,Listen!$B$5:$G$95,$N2991+1,FALSE),"-")</f>
        <v>0</v>
      </c>
    </row>
    <row r="2992" spans="2:22">
      <c r="B2992" s="25"/>
      <c r="C2992" s="3">
        <v>1998</v>
      </c>
      <c r="D2992" s="141"/>
      <c r="E2992" s="141"/>
      <c r="F2992" s="141"/>
      <c r="G2992" s="141"/>
      <c r="H2992" s="141"/>
      <c r="I2992" s="141"/>
      <c r="J2992" s="141"/>
      <c r="K2992" s="141"/>
      <c r="M2992" s="52">
        <v>24</v>
      </c>
      <c r="N2992" s="52">
        <v>3</v>
      </c>
      <c r="O2992" s="54">
        <f>IF($C2992&lt;=O$2,D2992*VLOOKUP($C2992,Listen!$B$5:$G$95,$N2992+1,FALSE)/VLOOKUP(O$2,Listen!$B$5:$G$95,$N2992+1,FALSE),"-")</f>
        <v>0</v>
      </c>
      <c r="P2992" s="54">
        <f>IF($C2992&lt;=P$2,E2992*VLOOKUP($C2992,Listen!$B$5:$G$95,$N2992+1,FALSE)/VLOOKUP(P$2,Listen!$B$5:$G$95,$N2992+1,FALSE),"-")</f>
        <v>0</v>
      </c>
      <c r="Q2992" s="54">
        <f>IF($C2992&lt;=Q$2,F2992*VLOOKUP($C2992,Listen!$B$5:$G$95,$N2992+1,FALSE)/VLOOKUP(Q$2,Listen!$B$5:$G$95,$N2992+1,FALSE),"-")</f>
        <v>0</v>
      </c>
      <c r="R2992" s="54">
        <f>IF($C2992&lt;=R$2,G2992*VLOOKUP($C2992,Listen!$B$5:$G$95,$N2992+1,FALSE)/VLOOKUP(R$2,Listen!$B$5:$G$95,$N2992+1,FALSE),"-")</f>
        <v>0</v>
      </c>
      <c r="S2992" s="54">
        <f>IF($C2992&lt;=S$2,H2992*VLOOKUP($C2992,Listen!$B$5:$G$95,$N2992+1,FALSE)/VLOOKUP(S$2,Listen!$B$5:$G$95,$N2992+1,FALSE),"-")</f>
        <v>0</v>
      </c>
      <c r="T2992" s="54">
        <f>IF($C2992&lt;=T$2,I2992*VLOOKUP($C2992,Listen!$B$5:$G$95,$N2992+1,FALSE)/VLOOKUP(T$2,Listen!$B$5:$G$95,$N2992+1,FALSE),"-")</f>
        <v>0</v>
      </c>
      <c r="U2992" s="54">
        <f>IF($C2992&lt;=U$2,J2992*VLOOKUP($C2992,Listen!$B$5:$G$95,$N2992+1,FALSE)/VLOOKUP(U$2,Listen!$B$5:$G$95,$N2992+1,FALSE),"-")</f>
        <v>0</v>
      </c>
      <c r="V2992" s="54">
        <f>IF($C2992&lt;=V$2,K2992*VLOOKUP($C2992,Listen!$B$5:$G$95,$N2992+1,FALSE)/VLOOKUP(V$2,Listen!$B$5:$G$95,$N2992+1,FALSE),"-")</f>
        <v>0</v>
      </c>
    </row>
    <row r="2993" spans="2:22">
      <c r="B2993" s="25"/>
      <c r="C2993" s="3">
        <v>1997</v>
      </c>
      <c r="D2993" s="141"/>
      <c r="E2993" s="141"/>
      <c r="F2993" s="141"/>
      <c r="G2993" s="141"/>
      <c r="H2993" s="141"/>
      <c r="I2993" s="141"/>
      <c r="J2993" s="141"/>
      <c r="K2993" s="141"/>
      <c r="M2993" s="52">
        <v>24</v>
      </c>
      <c r="N2993" s="52">
        <v>3</v>
      </c>
      <c r="O2993" s="54">
        <f>IF($C2993&lt;=O$2,D2993*VLOOKUP($C2993,Listen!$B$5:$G$95,$N2993+1,FALSE)/VLOOKUP(O$2,Listen!$B$5:$G$95,$N2993+1,FALSE),"-")</f>
        <v>0</v>
      </c>
      <c r="P2993" s="54">
        <f>IF($C2993&lt;=P$2,E2993*VLOOKUP($C2993,Listen!$B$5:$G$95,$N2993+1,FALSE)/VLOOKUP(P$2,Listen!$B$5:$G$95,$N2993+1,FALSE),"-")</f>
        <v>0</v>
      </c>
      <c r="Q2993" s="54">
        <f>IF($C2993&lt;=Q$2,F2993*VLOOKUP($C2993,Listen!$B$5:$G$95,$N2993+1,FALSE)/VLOOKUP(Q$2,Listen!$B$5:$G$95,$N2993+1,FALSE),"-")</f>
        <v>0</v>
      </c>
      <c r="R2993" s="54">
        <f>IF($C2993&lt;=R$2,G2993*VLOOKUP($C2993,Listen!$B$5:$G$95,$N2993+1,FALSE)/VLOOKUP(R$2,Listen!$B$5:$G$95,$N2993+1,FALSE),"-")</f>
        <v>0</v>
      </c>
      <c r="S2993" s="54">
        <f>IF($C2993&lt;=S$2,H2993*VLOOKUP($C2993,Listen!$B$5:$G$95,$N2993+1,FALSE)/VLOOKUP(S$2,Listen!$B$5:$G$95,$N2993+1,FALSE),"-")</f>
        <v>0</v>
      </c>
      <c r="T2993" s="54">
        <f>IF($C2993&lt;=T$2,I2993*VLOOKUP($C2993,Listen!$B$5:$G$95,$N2993+1,FALSE)/VLOOKUP(T$2,Listen!$B$5:$G$95,$N2993+1,FALSE),"-")</f>
        <v>0</v>
      </c>
      <c r="U2993" s="54">
        <f>IF($C2993&lt;=U$2,J2993*VLOOKUP($C2993,Listen!$B$5:$G$95,$N2993+1,FALSE)/VLOOKUP(U$2,Listen!$B$5:$G$95,$N2993+1,FALSE),"-")</f>
        <v>0</v>
      </c>
      <c r="V2993" s="54">
        <f>IF($C2993&lt;=V$2,K2993*VLOOKUP($C2993,Listen!$B$5:$G$95,$N2993+1,FALSE)/VLOOKUP(V$2,Listen!$B$5:$G$95,$N2993+1,FALSE),"-")</f>
        <v>0</v>
      </c>
    </row>
    <row r="2994" spans="2:22">
      <c r="B2994" s="25"/>
      <c r="C2994" s="3">
        <v>1996</v>
      </c>
      <c r="D2994" s="141"/>
      <c r="E2994" s="141"/>
      <c r="F2994" s="141"/>
      <c r="G2994" s="141"/>
      <c r="H2994" s="141"/>
      <c r="I2994" s="141"/>
      <c r="J2994" s="141"/>
      <c r="K2994" s="141"/>
      <c r="M2994" s="52">
        <v>24</v>
      </c>
      <c r="N2994" s="52">
        <v>3</v>
      </c>
      <c r="O2994" s="54">
        <f>IF($C2994&lt;=O$2,D2994*VLOOKUP($C2994,Listen!$B$5:$G$95,$N2994+1,FALSE)/VLOOKUP(O$2,Listen!$B$5:$G$95,$N2994+1,FALSE),"-")</f>
        <v>0</v>
      </c>
      <c r="P2994" s="54">
        <f>IF($C2994&lt;=P$2,E2994*VLOOKUP($C2994,Listen!$B$5:$G$95,$N2994+1,FALSE)/VLOOKUP(P$2,Listen!$B$5:$G$95,$N2994+1,FALSE),"-")</f>
        <v>0</v>
      </c>
      <c r="Q2994" s="54">
        <f>IF($C2994&lt;=Q$2,F2994*VLOOKUP($C2994,Listen!$B$5:$G$95,$N2994+1,FALSE)/VLOOKUP(Q$2,Listen!$B$5:$G$95,$N2994+1,FALSE),"-")</f>
        <v>0</v>
      </c>
      <c r="R2994" s="54">
        <f>IF($C2994&lt;=R$2,G2994*VLOOKUP($C2994,Listen!$B$5:$G$95,$N2994+1,FALSE)/VLOOKUP(R$2,Listen!$B$5:$G$95,$N2994+1,FALSE),"-")</f>
        <v>0</v>
      </c>
      <c r="S2994" s="54">
        <f>IF($C2994&lt;=S$2,H2994*VLOOKUP($C2994,Listen!$B$5:$G$95,$N2994+1,FALSE)/VLOOKUP(S$2,Listen!$B$5:$G$95,$N2994+1,FALSE),"-")</f>
        <v>0</v>
      </c>
      <c r="T2994" s="54">
        <f>IF($C2994&lt;=T$2,I2994*VLOOKUP($C2994,Listen!$B$5:$G$95,$N2994+1,FALSE)/VLOOKUP(T$2,Listen!$B$5:$G$95,$N2994+1,FALSE),"-")</f>
        <v>0</v>
      </c>
      <c r="U2994" s="54">
        <f>IF($C2994&lt;=U$2,J2994*VLOOKUP($C2994,Listen!$B$5:$G$95,$N2994+1,FALSE)/VLOOKUP(U$2,Listen!$B$5:$G$95,$N2994+1,FALSE),"-")</f>
        <v>0</v>
      </c>
      <c r="V2994" s="54">
        <f>IF($C2994&lt;=V$2,K2994*VLOOKUP($C2994,Listen!$B$5:$G$95,$N2994+1,FALSE)/VLOOKUP(V$2,Listen!$B$5:$G$95,$N2994+1,FALSE),"-")</f>
        <v>0</v>
      </c>
    </row>
    <row r="2995" spans="2:22">
      <c r="B2995" s="25"/>
      <c r="C2995" s="3">
        <v>1995</v>
      </c>
      <c r="D2995" s="141"/>
      <c r="E2995" s="141"/>
      <c r="F2995" s="141"/>
      <c r="G2995" s="141"/>
      <c r="H2995" s="141"/>
      <c r="I2995" s="141"/>
      <c r="J2995" s="141"/>
      <c r="K2995" s="141"/>
      <c r="M2995" s="52">
        <v>24</v>
      </c>
      <c r="N2995" s="52">
        <v>3</v>
      </c>
      <c r="O2995" s="54">
        <f>IF($C2995&lt;=O$2,D2995*VLOOKUP($C2995,Listen!$B$5:$G$95,$N2995+1,FALSE)/VLOOKUP(O$2,Listen!$B$5:$G$95,$N2995+1,FALSE),"-")</f>
        <v>0</v>
      </c>
      <c r="P2995" s="54">
        <f>IF($C2995&lt;=P$2,E2995*VLOOKUP($C2995,Listen!$B$5:$G$95,$N2995+1,FALSE)/VLOOKUP(P$2,Listen!$B$5:$G$95,$N2995+1,FALSE),"-")</f>
        <v>0</v>
      </c>
      <c r="Q2995" s="54">
        <f>IF($C2995&lt;=Q$2,F2995*VLOOKUP($C2995,Listen!$B$5:$G$95,$N2995+1,FALSE)/VLOOKUP(Q$2,Listen!$B$5:$G$95,$N2995+1,FALSE),"-")</f>
        <v>0</v>
      </c>
      <c r="R2995" s="54">
        <f>IF($C2995&lt;=R$2,G2995*VLOOKUP($C2995,Listen!$B$5:$G$95,$N2995+1,FALSE)/VLOOKUP(R$2,Listen!$B$5:$G$95,$N2995+1,FALSE),"-")</f>
        <v>0</v>
      </c>
      <c r="S2995" s="54">
        <f>IF($C2995&lt;=S$2,H2995*VLOOKUP($C2995,Listen!$B$5:$G$95,$N2995+1,FALSE)/VLOOKUP(S$2,Listen!$B$5:$G$95,$N2995+1,FALSE),"-")</f>
        <v>0</v>
      </c>
      <c r="T2995" s="54">
        <f>IF($C2995&lt;=T$2,I2995*VLOOKUP($C2995,Listen!$B$5:$G$95,$N2995+1,FALSE)/VLOOKUP(T$2,Listen!$B$5:$G$95,$N2995+1,FALSE),"-")</f>
        <v>0</v>
      </c>
      <c r="U2995" s="54">
        <f>IF($C2995&lt;=U$2,J2995*VLOOKUP($C2995,Listen!$B$5:$G$95,$N2995+1,FALSE)/VLOOKUP(U$2,Listen!$B$5:$G$95,$N2995+1,FALSE),"-")</f>
        <v>0</v>
      </c>
      <c r="V2995" s="54">
        <f>IF($C2995&lt;=V$2,K2995*VLOOKUP($C2995,Listen!$B$5:$G$95,$N2995+1,FALSE)/VLOOKUP(V$2,Listen!$B$5:$G$95,$N2995+1,FALSE),"-")</f>
        <v>0</v>
      </c>
    </row>
    <row r="2996" spans="2:22">
      <c r="B2996" s="25"/>
      <c r="C2996" s="3">
        <v>1994</v>
      </c>
      <c r="D2996" s="141"/>
      <c r="E2996" s="141"/>
      <c r="F2996" s="141"/>
      <c r="G2996" s="141"/>
      <c r="H2996" s="141"/>
      <c r="I2996" s="141"/>
      <c r="J2996" s="141"/>
      <c r="K2996" s="141"/>
      <c r="M2996" s="52">
        <v>24</v>
      </c>
      <c r="N2996" s="52">
        <v>3</v>
      </c>
      <c r="O2996" s="54">
        <f>IF($C2996&lt;=O$2,D2996*VLOOKUP($C2996,Listen!$B$5:$G$95,$N2996+1,FALSE)/VLOOKUP(O$2,Listen!$B$5:$G$95,$N2996+1,FALSE),"-")</f>
        <v>0</v>
      </c>
      <c r="P2996" s="54">
        <f>IF($C2996&lt;=P$2,E2996*VLOOKUP($C2996,Listen!$B$5:$G$95,$N2996+1,FALSE)/VLOOKUP(P$2,Listen!$B$5:$G$95,$N2996+1,FALSE),"-")</f>
        <v>0</v>
      </c>
      <c r="Q2996" s="54">
        <f>IF($C2996&lt;=Q$2,F2996*VLOOKUP($C2996,Listen!$B$5:$G$95,$N2996+1,FALSE)/VLOOKUP(Q$2,Listen!$B$5:$G$95,$N2996+1,FALSE),"-")</f>
        <v>0</v>
      </c>
      <c r="R2996" s="54">
        <f>IF($C2996&lt;=R$2,G2996*VLOOKUP($C2996,Listen!$B$5:$G$95,$N2996+1,FALSE)/VLOOKUP(R$2,Listen!$B$5:$G$95,$N2996+1,FALSE),"-")</f>
        <v>0</v>
      </c>
      <c r="S2996" s="54">
        <f>IF($C2996&lt;=S$2,H2996*VLOOKUP($C2996,Listen!$B$5:$G$95,$N2996+1,FALSE)/VLOOKUP(S$2,Listen!$B$5:$G$95,$N2996+1,FALSE),"-")</f>
        <v>0</v>
      </c>
      <c r="T2996" s="54">
        <f>IF($C2996&lt;=T$2,I2996*VLOOKUP($C2996,Listen!$B$5:$G$95,$N2996+1,FALSE)/VLOOKUP(T$2,Listen!$B$5:$G$95,$N2996+1,FALSE),"-")</f>
        <v>0</v>
      </c>
      <c r="U2996" s="54">
        <f>IF($C2996&lt;=U$2,J2996*VLOOKUP($C2996,Listen!$B$5:$G$95,$N2996+1,FALSE)/VLOOKUP(U$2,Listen!$B$5:$G$95,$N2996+1,FALSE),"-")</f>
        <v>0</v>
      </c>
      <c r="V2996" s="54">
        <f>IF($C2996&lt;=V$2,K2996*VLOOKUP($C2996,Listen!$B$5:$G$95,$N2996+1,FALSE)/VLOOKUP(V$2,Listen!$B$5:$G$95,$N2996+1,FALSE),"-")</f>
        <v>0</v>
      </c>
    </row>
    <row r="2997" spans="2:22">
      <c r="B2997" s="25"/>
      <c r="C2997" s="3">
        <v>1993</v>
      </c>
      <c r="D2997" s="141"/>
      <c r="E2997" s="141"/>
      <c r="F2997" s="141"/>
      <c r="G2997" s="141"/>
      <c r="H2997" s="141"/>
      <c r="I2997" s="141"/>
      <c r="J2997" s="141"/>
      <c r="K2997" s="141"/>
      <c r="M2997" s="52">
        <v>24</v>
      </c>
      <c r="N2997" s="52">
        <v>3</v>
      </c>
      <c r="O2997" s="54">
        <f>IF($C2997&lt;=O$2,D2997*VLOOKUP($C2997,Listen!$B$5:$G$95,$N2997+1,FALSE)/VLOOKUP(O$2,Listen!$B$5:$G$95,$N2997+1,FALSE),"-")</f>
        <v>0</v>
      </c>
      <c r="P2997" s="54">
        <f>IF($C2997&lt;=P$2,E2997*VLOOKUP($C2997,Listen!$B$5:$G$95,$N2997+1,FALSE)/VLOOKUP(P$2,Listen!$B$5:$G$95,$N2997+1,FALSE),"-")</f>
        <v>0</v>
      </c>
      <c r="Q2997" s="54">
        <f>IF($C2997&lt;=Q$2,F2997*VLOOKUP($C2997,Listen!$B$5:$G$95,$N2997+1,FALSE)/VLOOKUP(Q$2,Listen!$B$5:$G$95,$N2997+1,FALSE),"-")</f>
        <v>0</v>
      </c>
      <c r="R2997" s="54">
        <f>IF($C2997&lt;=R$2,G2997*VLOOKUP($C2997,Listen!$B$5:$G$95,$N2997+1,FALSE)/VLOOKUP(R$2,Listen!$B$5:$G$95,$N2997+1,FALSE),"-")</f>
        <v>0</v>
      </c>
      <c r="S2997" s="54">
        <f>IF($C2997&lt;=S$2,H2997*VLOOKUP($C2997,Listen!$B$5:$G$95,$N2997+1,FALSE)/VLOOKUP(S$2,Listen!$B$5:$G$95,$N2997+1,FALSE),"-")</f>
        <v>0</v>
      </c>
      <c r="T2997" s="54">
        <f>IF($C2997&lt;=T$2,I2997*VLOOKUP($C2997,Listen!$B$5:$G$95,$N2997+1,FALSE)/VLOOKUP(T$2,Listen!$B$5:$G$95,$N2997+1,FALSE),"-")</f>
        <v>0</v>
      </c>
      <c r="U2997" s="54">
        <f>IF($C2997&lt;=U$2,J2997*VLOOKUP($C2997,Listen!$B$5:$G$95,$N2997+1,FALSE)/VLOOKUP(U$2,Listen!$B$5:$G$95,$N2997+1,FALSE),"-")</f>
        <v>0</v>
      </c>
      <c r="V2997" s="54">
        <f>IF($C2997&lt;=V$2,K2997*VLOOKUP($C2997,Listen!$B$5:$G$95,$N2997+1,FALSE)/VLOOKUP(V$2,Listen!$B$5:$G$95,$N2997+1,FALSE),"-")</f>
        <v>0</v>
      </c>
    </row>
    <row r="2998" spans="2:22">
      <c r="B2998" s="25"/>
      <c r="C2998" s="3">
        <v>1992</v>
      </c>
      <c r="D2998" s="141"/>
      <c r="E2998" s="141"/>
      <c r="F2998" s="141"/>
      <c r="G2998" s="141"/>
      <c r="H2998" s="141"/>
      <c r="I2998" s="141"/>
      <c r="J2998" s="141"/>
      <c r="K2998" s="141"/>
      <c r="M2998" s="52">
        <v>24</v>
      </c>
      <c r="N2998" s="52">
        <v>3</v>
      </c>
      <c r="O2998" s="54">
        <f>IF($C2998&lt;=O$2,D2998*VLOOKUP($C2998,Listen!$B$5:$G$95,$N2998+1,FALSE)/VLOOKUP(O$2,Listen!$B$5:$G$95,$N2998+1,FALSE),"-")</f>
        <v>0</v>
      </c>
      <c r="P2998" s="54">
        <f>IF($C2998&lt;=P$2,E2998*VLOOKUP($C2998,Listen!$B$5:$G$95,$N2998+1,FALSE)/VLOOKUP(P$2,Listen!$B$5:$G$95,$N2998+1,FALSE),"-")</f>
        <v>0</v>
      </c>
      <c r="Q2998" s="54">
        <f>IF($C2998&lt;=Q$2,F2998*VLOOKUP($C2998,Listen!$B$5:$G$95,$N2998+1,FALSE)/VLOOKUP(Q$2,Listen!$B$5:$G$95,$N2998+1,FALSE),"-")</f>
        <v>0</v>
      </c>
      <c r="R2998" s="54">
        <f>IF($C2998&lt;=R$2,G2998*VLOOKUP($C2998,Listen!$B$5:$G$95,$N2998+1,FALSE)/VLOOKUP(R$2,Listen!$B$5:$G$95,$N2998+1,FALSE),"-")</f>
        <v>0</v>
      </c>
      <c r="S2998" s="54">
        <f>IF($C2998&lt;=S$2,H2998*VLOOKUP($C2998,Listen!$B$5:$G$95,$N2998+1,FALSE)/VLOOKUP(S$2,Listen!$B$5:$G$95,$N2998+1,FALSE),"-")</f>
        <v>0</v>
      </c>
      <c r="T2998" s="54">
        <f>IF($C2998&lt;=T$2,I2998*VLOOKUP($C2998,Listen!$B$5:$G$95,$N2998+1,FALSE)/VLOOKUP(T$2,Listen!$B$5:$G$95,$N2998+1,FALSE),"-")</f>
        <v>0</v>
      </c>
      <c r="U2998" s="54">
        <f>IF($C2998&lt;=U$2,J2998*VLOOKUP($C2998,Listen!$B$5:$G$95,$N2998+1,FALSE)/VLOOKUP(U$2,Listen!$B$5:$G$95,$N2998+1,FALSE),"-")</f>
        <v>0</v>
      </c>
      <c r="V2998" s="54">
        <f>IF($C2998&lt;=V$2,K2998*VLOOKUP($C2998,Listen!$B$5:$G$95,$N2998+1,FALSE)/VLOOKUP(V$2,Listen!$B$5:$G$95,$N2998+1,FALSE),"-")</f>
        <v>0</v>
      </c>
    </row>
    <row r="2999" spans="2:22">
      <c r="B2999" s="25"/>
      <c r="C2999" s="3">
        <v>1991</v>
      </c>
      <c r="D2999" s="141"/>
      <c r="E2999" s="141"/>
      <c r="F2999" s="141"/>
      <c r="G2999" s="141"/>
      <c r="H2999" s="141"/>
      <c r="I2999" s="141"/>
      <c r="J2999" s="141"/>
      <c r="K2999" s="141"/>
      <c r="M2999" s="52">
        <v>24</v>
      </c>
      <c r="N2999" s="52">
        <v>3</v>
      </c>
      <c r="O2999" s="54">
        <f>IF($C2999&lt;=O$2,D2999*VLOOKUP($C2999,Listen!$B$5:$G$95,$N2999+1,FALSE)/VLOOKUP(O$2,Listen!$B$5:$G$95,$N2999+1,FALSE),"-")</f>
        <v>0</v>
      </c>
      <c r="P2999" s="54">
        <f>IF($C2999&lt;=P$2,E2999*VLOOKUP($C2999,Listen!$B$5:$G$95,$N2999+1,FALSE)/VLOOKUP(P$2,Listen!$B$5:$G$95,$N2999+1,FALSE),"-")</f>
        <v>0</v>
      </c>
      <c r="Q2999" s="54">
        <f>IF($C2999&lt;=Q$2,F2999*VLOOKUP($C2999,Listen!$B$5:$G$95,$N2999+1,FALSE)/VLOOKUP(Q$2,Listen!$B$5:$G$95,$N2999+1,FALSE),"-")</f>
        <v>0</v>
      </c>
      <c r="R2999" s="54">
        <f>IF($C2999&lt;=R$2,G2999*VLOOKUP($C2999,Listen!$B$5:$G$95,$N2999+1,FALSE)/VLOOKUP(R$2,Listen!$B$5:$G$95,$N2999+1,FALSE),"-")</f>
        <v>0</v>
      </c>
      <c r="S2999" s="54">
        <f>IF($C2999&lt;=S$2,H2999*VLOOKUP($C2999,Listen!$B$5:$G$95,$N2999+1,FALSE)/VLOOKUP(S$2,Listen!$B$5:$G$95,$N2999+1,FALSE),"-")</f>
        <v>0</v>
      </c>
      <c r="T2999" s="54">
        <f>IF($C2999&lt;=T$2,I2999*VLOOKUP($C2999,Listen!$B$5:$G$95,$N2999+1,FALSE)/VLOOKUP(T$2,Listen!$B$5:$G$95,$N2999+1,FALSE),"-")</f>
        <v>0</v>
      </c>
      <c r="U2999" s="54">
        <f>IF($C2999&lt;=U$2,J2999*VLOOKUP($C2999,Listen!$B$5:$G$95,$N2999+1,FALSE)/VLOOKUP(U$2,Listen!$B$5:$G$95,$N2999+1,FALSE),"-")</f>
        <v>0</v>
      </c>
      <c r="V2999" s="54">
        <f>IF($C2999&lt;=V$2,K2999*VLOOKUP($C2999,Listen!$B$5:$G$95,$N2999+1,FALSE)/VLOOKUP(V$2,Listen!$B$5:$G$95,$N2999+1,FALSE),"-")</f>
        <v>0</v>
      </c>
    </row>
    <row r="3000" spans="2:22">
      <c r="B3000" s="25"/>
      <c r="C3000" s="3">
        <v>1990</v>
      </c>
      <c r="D3000" s="141"/>
      <c r="E3000" s="141"/>
      <c r="F3000" s="141"/>
      <c r="G3000" s="141"/>
      <c r="H3000" s="141"/>
      <c r="I3000" s="141"/>
      <c r="J3000" s="141"/>
      <c r="K3000" s="141"/>
      <c r="M3000" s="52">
        <v>24</v>
      </c>
      <c r="N3000" s="52">
        <v>3</v>
      </c>
      <c r="O3000" s="54">
        <f>IF($C3000&lt;=O$2,D3000*VLOOKUP($C3000,Listen!$B$5:$G$95,$N3000+1,FALSE)/VLOOKUP(O$2,Listen!$B$5:$G$95,$N3000+1,FALSE),"-")</f>
        <v>0</v>
      </c>
      <c r="P3000" s="54">
        <f>IF($C3000&lt;=P$2,E3000*VLOOKUP($C3000,Listen!$B$5:$G$95,$N3000+1,FALSE)/VLOOKUP(P$2,Listen!$B$5:$G$95,$N3000+1,FALSE),"-")</f>
        <v>0</v>
      </c>
      <c r="Q3000" s="54">
        <f>IF($C3000&lt;=Q$2,F3000*VLOOKUP($C3000,Listen!$B$5:$G$95,$N3000+1,FALSE)/VLOOKUP(Q$2,Listen!$B$5:$G$95,$N3000+1,FALSE),"-")</f>
        <v>0</v>
      </c>
      <c r="R3000" s="54">
        <f>IF($C3000&lt;=R$2,G3000*VLOOKUP($C3000,Listen!$B$5:$G$95,$N3000+1,FALSE)/VLOOKUP(R$2,Listen!$B$5:$G$95,$N3000+1,FALSE),"-")</f>
        <v>0</v>
      </c>
      <c r="S3000" s="54">
        <f>IF($C3000&lt;=S$2,H3000*VLOOKUP($C3000,Listen!$B$5:$G$95,$N3000+1,FALSE)/VLOOKUP(S$2,Listen!$B$5:$G$95,$N3000+1,FALSE),"-")</f>
        <v>0</v>
      </c>
      <c r="T3000" s="54">
        <f>IF($C3000&lt;=T$2,I3000*VLOOKUP($C3000,Listen!$B$5:$G$95,$N3000+1,FALSE)/VLOOKUP(T$2,Listen!$B$5:$G$95,$N3000+1,FALSE),"-")</f>
        <v>0</v>
      </c>
      <c r="U3000" s="54">
        <f>IF($C3000&lt;=U$2,J3000*VLOOKUP($C3000,Listen!$B$5:$G$95,$N3000+1,FALSE)/VLOOKUP(U$2,Listen!$B$5:$G$95,$N3000+1,FALSE),"-")</f>
        <v>0</v>
      </c>
      <c r="V3000" s="54">
        <f>IF($C3000&lt;=V$2,K3000*VLOOKUP($C3000,Listen!$B$5:$G$95,$N3000+1,FALSE)/VLOOKUP(V$2,Listen!$B$5:$G$95,$N3000+1,FALSE),"-")</f>
        <v>0</v>
      </c>
    </row>
    <row r="3001" spans="2:22">
      <c r="B3001" s="25"/>
      <c r="C3001" s="3">
        <v>1989</v>
      </c>
      <c r="D3001" s="141"/>
      <c r="E3001" s="141"/>
      <c r="F3001" s="141"/>
      <c r="G3001" s="141"/>
      <c r="H3001" s="141"/>
      <c r="I3001" s="141"/>
      <c r="J3001" s="141"/>
      <c r="K3001" s="141"/>
      <c r="M3001" s="52">
        <v>24</v>
      </c>
      <c r="N3001" s="52">
        <v>3</v>
      </c>
      <c r="O3001" s="54">
        <f>IF($C3001&lt;=O$2,D3001*VLOOKUP($C3001,Listen!$B$5:$G$95,$N3001+1,FALSE)/VLOOKUP(O$2,Listen!$B$5:$G$95,$N3001+1,FALSE),"-")</f>
        <v>0</v>
      </c>
      <c r="P3001" s="54">
        <f>IF($C3001&lt;=P$2,E3001*VLOOKUP($C3001,Listen!$B$5:$G$95,$N3001+1,FALSE)/VLOOKUP(P$2,Listen!$B$5:$G$95,$N3001+1,FALSE),"-")</f>
        <v>0</v>
      </c>
      <c r="Q3001" s="54">
        <f>IF($C3001&lt;=Q$2,F3001*VLOOKUP($C3001,Listen!$B$5:$G$95,$N3001+1,FALSE)/VLOOKUP(Q$2,Listen!$B$5:$G$95,$N3001+1,FALSE),"-")</f>
        <v>0</v>
      </c>
      <c r="R3001" s="54">
        <f>IF($C3001&lt;=R$2,G3001*VLOOKUP($C3001,Listen!$B$5:$G$95,$N3001+1,FALSE)/VLOOKUP(R$2,Listen!$B$5:$G$95,$N3001+1,FALSE),"-")</f>
        <v>0</v>
      </c>
      <c r="S3001" s="54">
        <f>IF($C3001&lt;=S$2,H3001*VLOOKUP($C3001,Listen!$B$5:$G$95,$N3001+1,FALSE)/VLOOKUP(S$2,Listen!$B$5:$G$95,$N3001+1,FALSE),"-")</f>
        <v>0</v>
      </c>
      <c r="T3001" s="54">
        <f>IF($C3001&lt;=T$2,I3001*VLOOKUP($C3001,Listen!$B$5:$G$95,$N3001+1,FALSE)/VLOOKUP(T$2,Listen!$B$5:$G$95,$N3001+1,FALSE),"-")</f>
        <v>0</v>
      </c>
      <c r="U3001" s="54">
        <f>IF($C3001&lt;=U$2,J3001*VLOOKUP($C3001,Listen!$B$5:$G$95,$N3001+1,FALSE)/VLOOKUP(U$2,Listen!$B$5:$G$95,$N3001+1,FALSE),"-")</f>
        <v>0</v>
      </c>
      <c r="V3001" s="54">
        <f>IF($C3001&lt;=V$2,K3001*VLOOKUP($C3001,Listen!$B$5:$G$95,$N3001+1,FALSE)/VLOOKUP(V$2,Listen!$B$5:$G$95,$N3001+1,FALSE),"-")</f>
        <v>0</v>
      </c>
    </row>
    <row r="3002" spans="2:22">
      <c r="B3002" s="25"/>
      <c r="C3002" s="3">
        <v>1988</v>
      </c>
      <c r="D3002" s="141"/>
      <c r="E3002" s="141"/>
      <c r="F3002" s="141"/>
      <c r="G3002" s="141"/>
      <c r="H3002" s="141"/>
      <c r="I3002" s="141"/>
      <c r="J3002" s="141"/>
      <c r="K3002" s="141"/>
      <c r="M3002" s="52">
        <v>24</v>
      </c>
      <c r="N3002" s="52">
        <v>3</v>
      </c>
      <c r="O3002" s="54">
        <f>IF($C3002&lt;=O$2,D3002*VLOOKUP($C3002,Listen!$B$5:$G$95,$N3002+1,FALSE)/VLOOKUP(O$2,Listen!$B$5:$G$95,$N3002+1,FALSE),"-")</f>
        <v>0</v>
      </c>
      <c r="P3002" s="54">
        <f>IF($C3002&lt;=P$2,E3002*VLOOKUP($C3002,Listen!$B$5:$G$95,$N3002+1,FALSE)/VLOOKUP(P$2,Listen!$B$5:$G$95,$N3002+1,FALSE),"-")</f>
        <v>0</v>
      </c>
      <c r="Q3002" s="54">
        <f>IF($C3002&lt;=Q$2,F3002*VLOOKUP($C3002,Listen!$B$5:$G$95,$N3002+1,FALSE)/VLOOKUP(Q$2,Listen!$B$5:$G$95,$N3002+1,FALSE),"-")</f>
        <v>0</v>
      </c>
      <c r="R3002" s="54">
        <f>IF($C3002&lt;=R$2,G3002*VLOOKUP($C3002,Listen!$B$5:$G$95,$N3002+1,FALSE)/VLOOKUP(R$2,Listen!$B$5:$G$95,$N3002+1,FALSE),"-")</f>
        <v>0</v>
      </c>
      <c r="S3002" s="54">
        <f>IF($C3002&lt;=S$2,H3002*VLOOKUP($C3002,Listen!$B$5:$G$95,$N3002+1,FALSE)/VLOOKUP(S$2,Listen!$B$5:$G$95,$N3002+1,FALSE),"-")</f>
        <v>0</v>
      </c>
      <c r="T3002" s="54">
        <f>IF($C3002&lt;=T$2,I3002*VLOOKUP($C3002,Listen!$B$5:$G$95,$N3002+1,FALSE)/VLOOKUP(T$2,Listen!$B$5:$G$95,$N3002+1,FALSE),"-")</f>
        <v>0</v>
      </c>
      <c r="U3002" s="54">
        <f>IF($C3002&lt;=U$2,J3002*VLOOKUP($C3002,Listen!$B$5:$G$95,$N3002+1,FALSE)/VLOOKUP(U$2,Listen!$B$5:$G$95,$N3002+1,FALSE),"-")</f>
        <v>0</v>
      </c>
      <c r="V3002" s="54">
        <f>IF($C3002&lt;=V$2,K3002*VLOOKUP($C3002,Listen!$B$5:$G$95,$N3002+1,FALSE)/VLOOKUP(V$2,Listen!$B$5:$G$95,$N3002+1,FALSE),"-")</f>
        <v>0</v>
      </c>
    </row>
    <row r="3003" spans="2:22">
      <c r="B3003" s="25"/>
      <c r="C3003" s="3">
        <v>1987</v>
      </c>
      <c r="D3003" s="141"/>
      <c r="E3003" s="141"/>
      <c r="F3003" s="141"/>
      <c r="G3003" s="141"/>
      <c r="H3003" s="141"/>
      <c r="I3003" s="141"/>
      <c r="J3003" s="141"/>
      <c r="K3003" s="141"/>
      <c r="M3003" s="52">
        <v>24</v>
      </c>
      <c r="N3003" s="52">
        <v>3</v>
      </c>
      <c r="O3003" s="54">
        <f>IF($C3003&lt;=O$2,D3003*VLOOKUP($C3003,Listen!$B$5:$G$95,$N3003+1,FALSE)/VLOOKUP(O$2,Listen!$B$5:$G$95,$N3003+1,FALSE),"-")</f>
        <v>0</v>
      </c>
      <c r="P3003" s="54">
        <f>IF($C3003&lt;=P$2,E3003*VLOOKUP($C3003,Listen!$B$5:$G$95,$N3003+1,FALSE)/VLOOKUP(P$2,Listen!$B$5:$G$95,$N3003+1,FALSE),"-")</f>
        <v>0</v>
      </c>
      <c r="Q3003" s="54">
        <f>IF($C3003&lt;=Q$2,F3003*VLOOKUP($C3003,Listen!$B$5:$G$95,$N3003+1,FALSE)/VLOOKUP(Q$2,Listen!$B$5:$G$95,$N3003+1,FALSE),"-")</f>
        <v>0</v>
      </c>
      <c r="R3003" s="54">
        <f>IF($C3003&lt;=R$2,G3003*VLOOKUP($C3003,Listen!$B$5:$G$95,$N3003+1,FALSE)/VLOOKUP(R$2,Listen!$B$5:$G$95,$N3003+1,FALSE),"-")</f>
        <v>0</v>
      </c>
      <c r="S3003" s="54">
        <f>IF($C3003&lt;=S$2,H3003*VLOOKUP($C3003,Listen!$B$5:$G$95,$N3003+1,FALSE)/VLOOKUP(S$2,Listen!$B$5:$G$95,$N3003+1,FALSE),"-")</f>
        <v>0</v>
      </c>
      <c r="T3003" s="54">
        <f>IF($C3003&lt;=T$2,I3003*VLOOKUP($C3003,Listen!$B$5:$G$95,$N3003+1,FALSE)/VLOOKUP(T$2,Listen!$B$5:$G$95,$N3003+1,FALSE),"-")</f>
        <v>0</v>
      </c>
      <c r="U3003" s="54">
        <f>IF($C3003&lt;=U$2,J3003*VLOOKUP($C3003,Listen!$B$5:$G$95,$N3003+1,FALSE)/VLOOKUP(U$2,Listen!$B$5:$G$95,$N3003+1,FALSE),"-")</f>
        <v>0</v>
      </c>
      <c r="V3003" s="54">
        <f>IF($C3003&lt;=V$2,K3003*VLOOKUP($C3003,Listen!$B$5:$G$95,$N3003+1,FALSE)/VLOOKUP(V$2,Listen!$B$5:$G$95,$N3003+1,FALSE),"-")</f>
        <v>0</v>
      </c>
    </row>
    <row r="3004" spans="2:22">
      <c r="B3004" s="25"/>
      <c r="C3004" s="3">
        <v>1986</v>
      </c>
      <c r="D3004" s="141"/>
      <c r="E3004" s="141"/>
      <c r="F3004" s="141"/>
      <c r="G3004" s="141"/>
      <c r="H3004" s="141"/>
      <c r="I3004" s="141"/>
      <c r="J3004" s="141"/>
      <c r="K3004" s="141"/>
      <c r="M3004" s="52">
        <v>24</v>
      </c>
      <c r="N3004" s="52">
        <v>3</v>
      </c>
      <c r="O3004" s="54">
        <f>IF($C3004&lt;=O$2,D3004*VLOOKUP($C3004,Listen!$B$5:$G$95,$N3004+1,FALSE)/VLOOKUP(O$2,Listen!$B$5:$G$95,$N3004+1,FALSE),"-")</f>
        <v>0</v>
      </c>
      <c r="P3004" s="54">
        <f>IF($C3004&lt;=P$2,E3004*VLOOKUP($C3004,Listen!$B$5:$G$95,$N3004+1,FALSE)/VLOOKUP(P$2,Listen!$B$5:$G$95,$N3004+1,FALSE),"-")</f>
        <v>0</v>
      </c>
      <c r="Q3004" s="54">
        <f>IF($C3004&lt;=Q$2,F3004*VLOOKUP($C3004,Listen!$B$5:$G$95,$N3004+1,FALSE)/VLOOKUP(Q$2,Listen!$B$5:$G$95,$N3004+1,FALSE),"-")</f>
        <v>0</v>
      </c>
      <c r="R3004" s="54">
        <f>IF($C3004&lt;=R$2,G3004*VLOOKUP($C3004,Listen!$B$5:$G$95,$N3004+1,FALSE)/VLOOKUP(R$2,Listen!$B$5:$G$95,$N3004+1,FALSE),"-")</f>
        <v>0</v>
      </c>
      <c r="S3004" s="54">
        <f>IF($C3004&lt;=S$2,H3004*VLOOKUP($C3004,Listen!$B$5:$G$95,$N3004+1,FALSE)/VLOOKUP(S$2,Listen!$B$5:$G$95,$N3004+1,FALSE),"-")</f>
        <v>0</v>
      </c>
      <c r="T3004" s="54">
        <f>IF($C3004&lt;=T$2,I3004*VLOOKUP($C3004,Listen!$B$5:$G$95,$N3004+1,FALSE)/VLOOKUP(T$2,Listen!$B$5:$G$95,$N3004+1,FALSE),"-")</f>
        <v>0</v>
      </c>
      <c r="U3004" s="54">
        <f>IF($C3004&lt;=U$2,J3004*VLOOKUP($C3004,Listen!$B$5:$G$95,$N3004+1,FALSE)/VLOOKUP(U$2,Listen!$B$5:$G$95,$N3004+1,FALSE),"-")</f>
        <v>0</v>
      </c>
      <c r="V3004" s="54">
        <f>IF($C3004&lt;=V$2,K3004*VLOOKUP($C3004,Listen!$B$5:$G$95,$N3004+1,FALSE)/VLOOKUP(V$2,Listen!$B$5:$G$95,$N3004+1,FALSE),"-")</f>
        <v>0</v>
      </c>
    </row>
    <row r="3005" spans="2:22">
      <c r="B3005" s="25"/>
      <c r="C3005" s="3">
        <v>1985</v>
      </c>
      <c r="D3005" s="141"/>
      <c r="E3005" s="141"/>
      <c r="F3005" s="141"/>
      <c r="G3005" s="141"/>
      <c r="H3005" s="141"/>
      <c r="I3005" s="141"/>
      <c r="J3005" s="141"/>
      <c r="K3005" s="141"/>
      <c r="M3005" s="52">
        <v>24</v>
      </c>
      <c r="N3005" s="52">
        <v>3</v>
      </c>
      <c r="O3005" s="54">
        <f>IF($C3005&lt;=O$2,D3005*VLOOKUP($C3005,Listen!$B$5:$G$95,$N3005+1,FALSE)/VLOOKUP(O$2,Listen!$B$5:$G$95,$N3005+1,FALSE),"-")</f>
        <v>0</v>
      </c>
      <c r="P3005" s="54">
        <f>IF($C3005&lt;=P$2,E3005*VLOOKUP($C3005,Listen!$B$5:$G$95,$N3005+1,FALSE)/VLOOKUP(P$2,Listen!$B$5:$G$95,$N3005+1,FALSE),"-")</f>
        <v>0</v>
      </c>
      <c r="Q3005" s="54">
        <f>IF($C3005&lt;=Q$2,F3005*VLOOKUP($C3005,Listen!$B$5:$G$95,$N3005+1,FALSE)/VLOOKUP(Q$2,Listen!$B$5:$G$95,$N3005+1,FALSE),"-")</f>
        <v>0</v>
      </c>
      <c r="R3005" s="54">
        <f>IF($C3005&lt;=R$2,G3005*VLOOKUP($C3005,Listen!$B$5:$G$95,$N3005+1,FALSE)/VLOOKUP(R$2,Listen!$B$5:$G$95,$N3005+1,FALSE),"-")</f>
        <v>0</v>
      </c>
      <c r="S3005" s="54">
        <f>IF($C3005&lt;=S$2,H3005*VLOOKUP($C3005,Listen!$B$5:$G$95,$N3005+1,FALSE)/VLOOKUP(S$2,Listen!$B$5:$G$95,$N3005+1,FALSE),"-")</f>
        <v>0</v>
      </c>
      <c r="T3005" s="54">
        <f>IF($C3005&lt;=T$2,I3005*VLOOKUP($C3005,Listen!$B$5:$G$95,$N3005+1,FALSE)/VLOOKUP(T$2,Listen!$B$5:$G$95,$N3005+1,FALSE),"-")</f>
        <v>0</v>
      </c>
      <c r="U3005" s="54">
        <f>IF($C3005&lt;=U$2,J3005*VLOOKUP($C3005,Listen!$B$5:$G$95,$N3005+1,FALSE)/VLOOKUP(U$2,Listen!$B$5:$G$95,$N3005+1,FALSE),"-")</f>
        <v>0</v>
      </c>
      <c r="V3005" s="54">
        <f>IF($C3005&lt;=V$2,K3005*VLOOKUP($C3005,Listen!$B$5:$G$95,$N3005+1,FALSE)/VLOOKUP(V$2,Listen!$B$5:$G$95,$N3005+1,FALSE),"-")</f>
        <v>0</v>
      </c>
    </row>
    <row r="3006" spans="2:22">
      <c r="B3006" s="25"/>
      <c r="C3006" s="3">
        <v>1984</v>
      </c>
      <c r="D3006" s="141"/>
      <c r="E3006" s="141"/>
      <c r="F3006" s="141"/>
      <c r="G3006" s="141"/>
      <c r="H3006" s="141"/>
      <c r="I3006" s="141"/>
      <c r="J3006" s="141"/>
      <c r="K3006" s="141"/>
      <c r="M3006" s="52">
        <v>24</v>
      </c>
      <c r="N3006" s="52">
        <v>3</v>
      </c>
      <c r="O3006" s="54">
        <f>IF($C3006&lt;=O$2,D3006*VLOOKUP($C3006,Listen!$B$5:$G$95,$N3006+1,FALSE)/VLOOKUP(O$2,Listen!$B$5:$G$95,$N3006+1,FALSE),"-")</f>
        <v>0</v>
      </c>
      <c r="P3006" s="54">
        <f>IF($C3006&lt;=P$2,E3006*VLOOKUP($C3006,Listen!$B$5:$G$95,$N3006+1,FALSE)/VLOOKUP(P$2,Listen!$B$5:$G$95,$N3006+1,FALSE),"-")</f>
        <v>0</v>
      </c>
      <c r="Q3006" s="54">
        <f>IF($C3006&lt;=Q$2,F3006*VLOOKUP($C3006,Listen!$B$5:$G$95,$N3006+1,FALSE)/VLOOKUP(Q$2,Listen!$B$5:$G$95,$N3006+1,FALSE),"-")</f>
        <v>0</v>
      </c>
      <c r="R3006" s="54">
        <f>IF($C3006&lt;=R$2,G3006*VLOOKUP($C3006,Listen!$B$5:$G$95,$N3006+1,FALSE)/VLOOKUP(R$2,Listen!$B$5:$G$95,$N3006+1,FALSE),"-")</f>
        <v>0</v>
      </c>
      <c r="S3006" s="54">
        <f>IF($C3006&lt;=S$2,H3006*VLOOKUP($C3006,Listen!$B$5:$G$95,$N3006+1,FALSE)/VLOOKUP(S$2,Listen!$B$5:$G$95,$N3006+1,FALSE),"-")</f>
        <v>0</v>
      </c>
      <c r="T3006" s="54">
        <f>IF($C3006&lt;=T$2,I3006*VLOOKUP($C3006,Listen!$B$5:$G$95,$N3006+1,FALSE)/VLOOKUP(T$2,Listen!$B$5:$G$95,$N3006+1,FALSE),"-")</f>
        <v>0</v>
      </c>
      <c r="U3006" s="54">
        <f>IF($C3006&lt;=U$2,J3006*VLOOKUP($C3006,Listen!$B$5:$G$95,$N3006+1,FALSE)/VLOOKUP(U$2,Listen!$B$5:$G$95,$N3006+1,FALSE),"-")</f>
        <v>0</v>
      </c>
      <c r="V3006" s="54">
        <f>IF($C3006&lt;=V$2,K3006*VLOOKUP($C3006,Listen!$B$5:$G$95,$N3006+1,FALSE)/VLOOKUP(V$2,Listen!$B$5:$G$95,$N3006+1,FALSE),"-")</f>
        <v>0</v>
      </c>
    </row>
    <row r="3007" spans="2:22">
      <c r="B3007" s="25"/>
      <c r="C3007" s="3">
        <v>1983</v>
      </c>
      <c r="D3007" s="141"/>
      <c r="E3007" s="141"/>
      <c r="F3007" s="141"/>
      <c r="G3007" s="141"/>
      <c r="H3007" s="141"/>
      <c r="I3007" s="141"/>
      <c r="J3007" s="141"/>
      <c r="K3007" s="141"/>
      <c r="M3007" s="52">
        <v>24</v>
      </c>
      <c r="N3007" s="52">
        <v>3</v>
      </c>
      <c r="O3007" s="54">
        <f>IF($C3007&lt;=O$2,D3007*VLOOKUP($C3007,Listen!$B$5:$G$95,$N3007+1,FALSE)/VLOOKUP(O$2,Listen!$B$5:$G$95,$N3007+1,FALSE),"-")</f>
        <v>0</v>
      </c>
      <c r="P3007" s="54">
        <f>IF($C3007&lt;=P$2,E3007*VLOOKUP($C3007,Listen!$B$5:$G$95,$N3007+1,FALSE)/VLOOKUP(P$2,Listen!$B$5:$G$95,$N3007+1,FALSE),"-")</f>
        <v>0</v>
      </c>
      <c r="Q3007" s="54">
        <f>IF($C3007&lt;=Q$2,F3007*VLOOKUP($C3007,Listen!$B$5:$G$95,$N3007+1,FALSE)/VLOOKUP(Q$2,Listen!$B$5:$G$95,$N3007+1,FALSE),"-")</f>
        <v>0</v>
      </c>
      <c r="R3007" s="54">
        <f>IF($C3007&lt;=R$2,G3007*VLOOKUP($C3007,Listen!$B$5:$G$95,$N3007+1,FALSE)/VLOOKUP(R$2,Listen!$B$5:$G$95,$N3007+1,FALSE),"-")</f>
        <v>0</v>
      </c>
      <c r="S3007" s="54">
        <f>IF($C3007&lt;=S$2,H3007*VLOOKUP($C3007,Listen!$B$5:$G$95,$N3007+1,FALSE)/VLOOKUP(S$2,Listen!$B$5:$G$95,$N3007+1,FALSE),"-")</f>
        <v>0</v>
      </c>
      <c r="T3007" s="54">
        <f>IF($C3007&lt;=T$2,I3007*VLOOKUP($C3007,Listen!$B$5:$G$95,$N3007+1,FALSE)/VLOOKUP(T$2,Listen!$B$5:$G$95,$N3007+1,FALSE),"-")</f>
        <v>0</v>
      </c>
      <c r="U3007" s="54">
        <f>IF($C3007&lt;=U$2,J3007*VLOOKUP($C3007,Listen!$B$5:$G$95,$N3007+1,FALSE)/VLOOKUP(U$2,Listen!$B$5:$G$95,$N3007+1,FALSE),"-")</f>
        <v>0</v>
      </c>
      <c r="V3007" s="54">
        <f>IF($C3007&lt;=V$2,K3007*VLOOKUP($C3007,Listen!$B$5:$G$95,$N3007+1,FALSE)/VLOOKUP(V$2,Listen!$B$5:$G$95,$N3007+1,FALSE),"-")</f>
        <v>0</v>
      </c>
    </row>
    <row r="3008" spans="2:22">
      <c r="B3008" s="25"/>
      <c r="C3008" s="3">
        <v>1982</v>
      </c>
      <c r="D3008" s="141"/>
      <c r="E3008" s="141"/>
      <c r="F3008" s="141"/>
      <c r="G3008" s="141"/>
      <c r="H3008" s="141"/>
      <c r="I3008" s="141"/>
      <c r="J3008" s="141"/>
      <c r="K3008" s="141"/>
      <c r="M3008" s="52">
        <v>24</v>
      </c>
      <c r="N3008" s="52">
        <v>3</v>
      </c>
      <c r="O3008" s="54">
        <f>IF($C3008&lt;=O$2,D3008*VLOOKUP($C3008,Listen!$B$5:$G$95,$N3008+1,FALSE)/VLOOKUP(O$2,Listen!$B$5:$G$95,$N3008+1,FALSE),"-")</f>
        <v>0</v>
      </c>
      <c r="P3008" s="54">
        <f>IF($C3008&lt;=P$2,E3008*VLOOKUP($C3008,Listen!$B$5:$G$95,$N3008+1,FALSE)/VLOOKUP(P$2,Listen!$B$5:$G$95,$N3008+1,FALSE),"-")</f>
        <v>0</v>
      </c>
      <c r="Q3008" s="54">
        <f>IF($C3008&lt;=Q$2,F3008*VLOOKUP($C3008,Listen!$B$5:$G$95,$N3008+1,FALSE)/VLOOKUP(Q$2,Listen!$B$5:$G$95,$N3008+1,FALSE),"-")</f>
        <v>0</v>
      </c>
      <c r="R3008" s="54">
        <f>IF($C3008&lt;=R$2,G3008*VLOOKUP($C3008,Listen!$B$5:$G$95,$N3008+1,FALSE)/VLOOKUP(R$2,Listen!$B$5:$G$95,$N3008+1,FALSE),"-")</f>
        <v>0</v>
      </c>
      <c r="S3008" s="54">
        <f>IF($C3008&lt;=S$2,H3008*VLOOKUP($C3008,Listen!$B$5:$G$95,$N3008+1,FALSE)/VLOOKUP(S$2,Listen!$B$5:$G$95,$N3008+1,FALSE),"-")</f>
        <v>0</v>
      </c>
      <c r="T3008" s="54">
        <f>IF($C3008&lt;=T$2,I3008*VLOOKUP($C3008,Listen!$B$5:$G$95,$N3008+1,FALSE)/VLOOKUP(T$2,Listen!$B$5:$G$95,$N3008+1,FALSE),"-")</f>
        <v>0</v>
      </c>
      <c r="U3008" s="54">
        <f>IF($C3008&lt;=U$2,J3008*VLOOKUP($C3008,Listen!$B$5:$G$95,$N3008+1,FALSE)/VLOOKUP(U$2,Listen!$B$5:$G$95,$N3008+1,FALSE),"-")</f>
        <v>0</v>
      </c>
      <c r="V3008" s="54">
        <f>IF($C3008&lt;=V$2,K3008*VLOOKUP($C3008,Listen!$B$5:$G$95,$N3008+1,FALSE)/VLOOKUP(V$2,Listen!$B$5:$G$95,$N3008+1,FALSE),"-")</f>
        <v>0</v>
      </c>
    </row>
    <row r="3009" spans="2:22">
      <c r="B3009" s="25"/>
      <c r="C3009" s="3">
        <v>1981</v>
      </c>
      <c r="D3009" s="141"/>
      <c r="E3009" s="141"/>
      <c r="F3009" s="141"/>
      <c r="G3009" s="141"/>
      <c r="H3009" s="141"/>
      <c r="I3009" s="141"/>
      <c r="J3009" s="141"/>
      <c r="K3009" s="141"/>
      <c r="M3009" s="52">
        <v>24</v>
      </c>
      <c r="N3009" s="52">
        <v>3</v>
      </c>
      <c r="O3009" s="54">
        <f>IF($C3009&lt;=O$2,D3009*VLOOKUP($C3009,Listen!$B$5:$G$95,$N3009+1,FALSE)/VLOOKUP(O$2,Listen!$B$5:$G$95,$N3009+1,FALSE),"-")</f>
        <v>0</v>
      </c>
      <c r="P3009" s="54">
        <f>IF($C3009&lt;=P$2,E3009*VLOOKUP($C3009,Listen!$B$5:$G$95,$N3009+1,FALSE)/VLOOKUP(P$2,Listen!$B$5:$G$95,$N3009+1,FALSE),"-")</f>
        <v>0</v>
      </c>
      <c r="Q3009" s="54">
        <f>IF($C3009&lt;=Q$2,F3009*VLOOKUP($C3009,Listen!$B$5:$G$95,$N3009+1,FALSE)/VLOOKUP(Q$2,Listen!$B$5:$G$95,$N3009+1,FALSE),"-")</f>
        <v>0</v>
      </c>
      <c r="R3009" s="54">
        <f>IF($C3009&lt;=R$2,G3009*VLOOKUP($C3009,Listen!$B$5:$G$95,$N3009+1,FALSE)/VLOOKUP(R$2,Listen!$B$5:$G$95,$N3009+1,FALSE),"-")</f>
        <v>0</v>
      </c>
      <c r="S3009" s="54">
        <f>IF($C3009&lt;=S$2,H3009*VLOOKUP($C3009,Listen!$B$5:$G$95,$N3009+1,FALSE)/VLOOKUP(S$2,Listen!$B$5:$G$95,$N3009+1,FALSE),"-")</f>
        <v>0</v>
      </c>
      <c r="T3009" s="54">
        <f>IF($C3009&lt;=T$2,I3009*VLOOKUP($C3009,Listen!$B$5:$G$95,$N3009+1,FALSE)/VLOOKUP(T$2,Listen!$B$5:$G$95,$N3009+1,FALSE),"-")</f>
        <v>0</v>
      </c>
      <c r="U3009" s="54">
        <f>IF($C3009&lt;=U$2,J3009*VLOOKUP($C3009,Listen!$B$5:$G$95,$N3009+1,FALSE)/VLOOKUP(U$2,Listen!$B$5:$G$95,$N3009+1,FALSE),"-")</f>
        <v>0</v>
      </c>
      <c r="V3009" s="54">
        <f>IF($C3009&lt;=V$2,K3009*VLOOKUP($C3009,Listen!$B$5:$G$95,$N3009+1,FALSE)/VLOOKUP(V$2,Listen!$B$5:$G$95,$N3009+1,FALSE),"-")</f>
        <v>0</v>
      </c>
    </row>
    <row r="3010" spans="2:22">
      <c r="B3010" s="25"/>
      <c r="C3010" s="3">
        <v>1980</v>
      </c>
      <c r="D3010" s="141"/>
      <c r="E3010" s="141"/>
      <c r="F3010" s="141"/>
      <c r="G3010" s="141"/>
      <c r="H3010" s="141"/>
      <c r="I3010" s="141"/>
      <c r="J3010" s="141"/>
      <c r="K3010" s="141"/>
      <c r="M3010" s="52">
        <v>24</v>
      </c>
      <c r="N3010" s="52">
        <v>3</v>
      </c>
      <c r="O3010" s="54">
        <f>IF($C3010&lt;=O$2,D3010*VLOOKUP($C3010,Listen!$B$5:$G$95,$N3010+1,FALSE)/VLOOKUP(O$2,Listen!$B$5:$G$95,$N3010+1,FALSE),"-")</f>
        <v>0</v>
      </c>
      <c r="P3010" s="54">
        <f>IF($C3010&lt;=P$2,E3010*VLOOKUP($C3010,Listen!$B$5:$G$95,$N3010+1,FALSE)/VLOOKUP(P$2,Listen!$B$5:$G$95,$N3010+1,FALSE),"-")</f>
        <v>0</v>
      </c>
      <c r="Q3010" s="54">
        <f>IF($C3010&lt;=Q$2,F3010*VLOOKUP($C3010,Listen!$B$5:$G$95,$N3010+1,FALSE)/VLOOKUP(Q$2,Listen!$B$5:$G$95,$N3010+1,FALSE),"-")</f>
        <v>0</v>
      </c>
      <c r="R3010" s="54">
        <f>IF($C3010&lt;=R$2,G3010*VLOOKUP($C3010,Listen!$B$5:$G$95,$N3010+1,FALSE)/VLOOKUP(R$2,Listen!$B$5:$G$95,$N3010+1,FALSE),"-")</f>
        <v>0</v>
      </c>
      <c r="S3010" s="54">
        <f>IF($C3010&lt;=S$2,H3010*VLOOKUP($C3010,Listen!$B$5:$G$95,$N3010+1,FALSE)/VLOOKUP(S$2,Listen!$B$5:$G$95,$N3010+1,FALSE),"-")</f>
        <v>0</v>
      </c>
      <c r="T3010" s="54">
        <f>IF($C3010&lt;=T$2,I3010*VLOOKUP($C3010,Listen!$B$5:$G$95,$N3010+1,FALSE)/VLOOKUP(T$2,Listen!$B$5:$G$95,$N3010+1,FALSE),"-")</f>
        <v>0</v>
      </c>
      <c r="U3010" s="54">
        <f>IF($C3010&lt;=U$2,J3010*VLOOKUP($C3010,Listen!$B$5:$G$95,$N3010+1,FALSE)/VLOOKUP(U$2,Listen!$B$5:$G$95,$N3010+1,FALSE),"-")</f>
        <v>0</v>
      </c>
      <c r="V3010" s="54">
        <f>IF($C3010&lt;=V$2,K3010*VLOOKUP($C3010,Listen!$B$5:$G$95,$N3010+1,FALSE)/VLOOKUP(V$2,Listen!$B$5:$G$95,$N3010+1,FALSE),"-")</f>
        <v>0</v>
      </c>
    </row>
    <row r="3011" spans="2:22">
      <c r="B3011" s="25"/>
      <c r="C3011" s="3">
        <v>1979</v>
      </c>
      <c r="D3011" s="141"/>
      <c r="E3011" s="141"/>
      <c r="F3011" s="141"/>
      <c r="G3011" s="141"/>
      <c r="H3011" s="141"/>
      <c r="I3011" s="141"/>
      <c r="J3011" s="141"/>
      <c r="K3011" s="141"/>
      <c r="M3011" s="52">
        <v>24</v>
      </c>
      <c r="N3011" s="52">
        <v>3</v>
      </c>
      <c r="O3011" s="54">
        <f>IF($C3011&lt;=O$2,D3011*VLOOKUP($C3011,Listen!$B$5:$G$95,$N3011+1,FALSE)/VLOOKUP(O$2,Listen!$B$5:$G$95,$N3011+1,FALSE),"-")</f>
        <v>0</v>
      </c>
      <c r="P3011" s="54">
        <f>IF($C3011&lt;=P$2,E3011*VLOOKUP($C3011,Listen!$B$5:$G$95,$N3011+1,FALSE)/VLOOKUP(P$2,Listen!$B$5:$G$95,$N3011+1,FALSE),"-")</f>
        <v>0</v>
      </c>
      <c r="Q3011" s="54">
        <f>IF($C3011&lt;=Q$2,F3011*VLOOKUP($C3011,Listen!$B$5:$G$95,$N3011+1,FALSE)/VLOOKUP(Q$2,Listen!$B$5:$G$95,$N3011+1,FALSE),"-")</f>
        <v>0</v>
      </c>
      <c r="R3011" s="54">
        <f>IF($C3011&lt;=R$2,G3011*VLOOKUP($C3011,Listen!$B$5:$G$95,$N3011+1,FALSE)/VLOOKUP(R$2,Listen!$B$5:$G$95,$N3011+1,FALSE),"-")</f>
        <v>0</v>
      </c>
      <c r="S3011" s="54">
        <f>IF($C3011&lt;=S$2,H3011*VLOOKUP($C3011,Listen!$B$5:$G$95,$N3011+1,FALSE)/VLOOKUP(S$2,Listen!$B$5:$G$95,$N3011+1,FALSE),"-")</f>
        <v>0</v>
      </c>
      <c r="T3011" s="54">
        <f>IF($C3011&lt;=T$2,I3011*VLOOKUP($C3011,Listen!$B$5:$G$95,$N3011+1,FALSE)/VLOOKUP(T$2,Listen!$B$5:$G$95,$N3011+1,FALSE),"-")</f>
        <v>0</v>
      </c>
      <c r="U3011" s="54">
        <f>IF($C3011&lt;=U$2,J3011*VLOOKUP($C3011,Listen!$B$5:$G$95,$N3011+1,FALSE)/VLOOKUP(U$2,Listen!$B$5:$G$95,$N3011+1,FALSE),"-")</f>
        <v>0</v>
      </c>
      <c r="V3011" s="54">
        <f>IF($C3011&lt;=V$2,K3011*VLOOKUP($C3011,Listen!$B$5:$G$95,$N3011+1,FALSE)/VLOOKUP(V$2,Listen!$B$5:$G$95,$N3011+1,FALSE),"-")</f>
        <v>0</v>
      </c>
    </row>
    <row r="3012" spans="2:22">
      <c r="B3012" s="25"/>
      <c r="C3012" s="3">
        <v>1978</v>
      </c>
      <c r="D3012" s="141"/>
      <c r="E3012" s="141"/>
      <c r="F3012" s="141"/>
      <c r="G3012" s="141"/>
      <c r="H3012" s="141"/>
      <c r="I3012" s="141"/>
      <c r="J3012" s="141"/>
      <c r="K3012" s="141"/>
      <c r="M3012" s="52">
        <v>24</v>
      </c>
      <c r="N3012" s="52">
        <v>3</v>
      </c>
      <c r="O3012" s="54">
        <f>IF($C3012&lt;=O$2,D3012*VLOOKUP($C3012,Listen!$B$5:$G$95,$N3012+1,FALSE)/VLOOKUP(O$2,Listen!$B$5:$G$95,$N3012+1,FALSE),"-")</f>
        <v>0</v>
      </c>
      <c r="P3012" s="54">
        <f>IF($C3012&lt;=P$2,E3012*VLOOKUP($C3012,Listen!$B$5:$G$95,$N3012+1,FALSE)/VLOOKUP(P$2,Listen!$B$5:$G$95,$N3012+1,FALSE),"-")</f>
        <v>0</v>
      </c>
      <c r="Q3012" s="54">
        <f>IF($C3012&lt;=Q$2,F3012*VLOOKUP($C3012,Listen!$B$5:$G$95,$N3012+1,FALSE)/VLOOKUP(Q$2,Listen!$B$5:$G$95,$N3012+1,FALSE),"-")</f>
        <v>0</v>
      </c>
      <c r="R3012" s="54">
        <f>IF($C3012&lt;=R$2,G3012*VLOOKUP($C3012,Listen!$B$5:$G$95,$N3012+1,FALSE)/VLOOKUP(R$2,Listen!$B$5:$G$95,$N3012+1,FALSE),"-")</f>
        <v>0</v>
      </c>
      <c r="S3012" s="54">
        <f>IF($C3012&lt;=S$2,H3012*VLOOKUP($C3012,Listen!$B$5:$G$95,$N3012+1,FALSE)/VLOOKUP(S$2,Listen!$B$5:$G$95,$N3012+1,FALSE),"-")</f>
        <v>0</v>
      </c>
      <c r="T3012" s="54">
        <f>IF($C3012&lt;=T$2,I3012*VLOOKUP($C3012,Listen!$B$5:$G$95,$N3012+1,FALSE)/VLOOKUP(T$2,Listen!$B$5:$G$95,$N3012+1,FALSE),"-")</f>
        <v>0</v>
      </c>
      <c r="U3012" s="54">
        <f>IF($C3012&lt;=U$2,J3012*VLOOKUP($C3012,Listen!$B$5:$G$95,$N3012+1,FALSE)/VLOOKUP(U$2,Listen!$B$5:$G$95,$N3012+1,FALSE),"-")</f>
        <v>0</v>
      </c>
      <c r="V3012" s="54">
        <f>IF($C3012&lt;=V$2,K3012*VLOOKUP($C3012,Listen!$B$5:$G$95,$N3012+1,FALSE)/VLOOKUP(V$2,Listen!$B$5:$G$95,$N3012+1,FALSE),"-")</f>
        <v>0</v>
      </c>
    </row>
    <row r="3013" spans="2:22">
      <c r="B3013" s="25"/>
      <c r="C3013" s="3">
        <v>1977</v>
      </c>
      <c r="D3013" s="141"/>
      <c r="E3013" s="141"/>
      <c r="F3013" s="141"/>
      <c r="G3013" s="141"/>
      <c r="H3013" s="141"/>
      <c r="I3013" s="141"/>
      <c r="J3013" s="141"/>
      <c r="K3013" s="141"/>
      <c r="M3013" s="52">
        <v>24</v>
      </c>
      <c r="N3013" s="52">
        <v>3</v>
      </c>
      <c r="O3013" s="54">
        <f>IF($C3013&lt;=O$2,D3013*VLOOKUP($C3013,Listen!$B$5:$G$95,$N3013+1,FALSE)/VLOOKUP(O$2,Listen!$B$5:$G$95,$N3013+1,FALSE),"-")</f>
        <v>0</v>
      </c>
      <c r="P3013" s="54">
        <f>IF($C3013&lt;=P$2,E3013*VLOOKUP($C3013,Listen!$B$5:$G$95,$N3013+1,FALSE)/VLOOKUP(P$2,Listen!$B$5:$G$95,$N3013+1,FALSE),"-")</f>
        <v>0</v>
      </c>
      <c r="Q3013" s="54">
        <f>IF($C3013&lt;=Q$2,F3013*VLOOKUP($C3013,Listen!$B$5:$G$95,$N3013+1,FALSE)/VLOOKUP(Q$2,Listen!$B$5:$G$95,$N3013+1,FALSE),"-")</f>
        <v>0</v>
      </c>
      <c r="R3013" s="54">
        <f>IF($C3013&lt;=R$2,G3013*VLOOKUP($C3013,Listen!$B$5:$G$95,$N3013+1,FALSE)/VLOOKUP(R$2,Listen!$B$5:$G$95,$N3013+1,FALSE),"-")</f>
        <v>0</v>
      </c>
      <c r="S3013" s="54">
        <f>IF($C3013&lt;=S$2,H3013*VLOOKUP($C3013,Listen!$B$5:$G$95,$N3013+1,FALSE)/VLOOKUP(S$2,Listen!$B$5:$G$95,$N3013+1,FALSE),"-")</f>
        <v>0</v>
      </c>
      <c r="T3013" s="54">
        <f>IF($C3013&lt;=T$2,I3013*VLOOKUP($C3013,Listen!$B$5:$G$95,$N3013+1,FALSE)/VLOOKUP(T$2,Listen!$B$5:$G$95,$N3013+1,FALSE),"-")</f>
        <v>0</v>
      </c>
      <c r="U3013" s="54">
        <f>IF($C3013&lt;=U$2,J3013*VLOOKUP($C3013,Listen!$B$5:$G$95,$N3013+1,FALSE)/VLOOKUP(U$2,Listen!$B$5:$G$95,$N3013+1,FALSE),"-")</f>
        <v>0</v>
      </c>
      <c r="V3013" s="54">
        <f>IF($C3013&lt;=V$2,K3013*VLOOKUP($C3013,Listen!$B$5:$G$95,$N3013+1,FALSE)/VLOOKUP(V$2,Listen!$B$5:$G$95,$N3013+1,FALSE),"-")</f>
        <v>0</v>
      </c>
    </row>
    <row r="3014" spans="2:22">
      <c r="B3014" s="25"/>
      <c r="C3014" s="3">
        <v>1976</v>
      </c>
      <c r="D3014" s="141"/>
      <c r="E3014" s="141"/>
      <c r="F3014" s="141"/>
      <c r="G3014" s="141"/>
      <c r="H3014" s="141"/>
      <c r="I3014" s="141"/>
      <c r="J3014" s="141"/>
      <c r="K3014" s="141"/>
      <c r="M3014" s="52">
        <v>24</v>
      </c>
      <c r="N3014" s="52">
        <v>3</v>
      </c>
      <c r="O3014" s="54">
        <f>IF($C3014&lt;=O$2,D3014*VLOOKUP($C3014,Listen!$B$5:$G$95,$N3014+1,FALSE)/VLOOKUP(O$2,Listen!$B$5:$G$95,$N3014+1,FALSE),"-")</f>
        <v>0</v>
      </c>
      <c r="P3014" s="54">
        <f>IF($C3014&lt;=P$2,E3014*VLOOKUP($C3014,Listen!$B$5:$G$95,$N3014+1,FALSE)/VLOOKUP(P$2,Listen!$B$5:$G$95,$N3014+1,FALSE),"-")</f>
        <v>0</v>
      </c>
      <c r="Q3014" s="54">
        <f>IF($C3014&lt;=Q$2,F3014*VLOOKUP($C3014,Listen!$B$5:$G$95,$N3014+1,FALSE)/VLOOKUP(Q$2,Listen!$B$5:$G$95,$N3014+1,FALSE),"-")</f>
        <v>0</v>
      </c>
      <c r="R3014" s="54">
        <f>IF($C3014&lt;=R$2,G3014*VLOOKUP($C3014,Listen!$B$5:$G$95,$N3014+1,FALSE)/VLOOKUP(R$2,Listen!$B$5:$G$95,$N3014+1,FALSE),"-")</f>
        <v>0</v>
      </c>
      <c r="S3014" s="54">
        <f>IF($C3014&lt;=S$2,H3014*VLOOKUP($C3014,Listen!$B$5:$G$95,$N3014+1,FALSE)/VLOOKUP(S$2,Listen!$B$5:$G$95,$N3014+1,FALSE),"-")</f>
        <v>0</v>
      </c>
      <c r="T3014" s="54">
        <f>IF($C3014&lt;=T$2,I3014*VLOOKUP($C3014,Listen!$B$5:$G$95,$N3014+1,FALSE)/VLOOKUP(T$2,Listen!$B$5:$G$95,$N3014+1,FALSE),"-")</f>
        <v>0</v>
      </c>
      <c r="U3014" s="54">
        <f>IF($C3014&lt;=U$2,J3014*VLOOKUP($C3014,Listen!$B$5:$G$95,$N3014+1,FALSE)/VLOOKUP(U$2,Listen!$B$5:$G$95,$N3014+1,FALSE),"-")</f>
        <v>0</v>
      </c>
      <c r="V3014" s="54">
        <f>IF($C3014&lt;=V$2,K3014*VLOOKUP($C3014,Listen!$B$5:$G$95,$N3014+1,FALSE)/VLOOKUP(V$2,Listen!$B$5:$G$95,$N3014+1,FALSE),"-")</f>
        <v>0</v>
      </c>
    </row>
    <row r="3015" spans="2:22">
      <c r="B3015" s="25"/>
      <c r="C3015" s="3">
        <v>1975</v>
      </c>
      <c r="D3015" s="141"/>
      <c r="E3015" s="141"/>
      <c r="F3015" s="141"/>
      <c r="G3015" s="141"/>
      <c r="H3015" s="141"/>
      <c r="I3015" s="141"/>
      <c r="J3015" s="141"/>
      <c r="K3015" s="141"/>
      <c r="M3015" s="52">
        <v>24</v>
      </c>
      <c r="N3015" s="52">
        <v>3</v>
      </c>
      <c r="O3015" s="54">
        <f>IF($C3015&lt;=O$2,D3015*VLOOKUP($C3015,Listen!$B$5:$G$95,$N3015+1,FALSE)/VLOOKUP(O$2,Listen!$B$5:$G$95,$N3015+1,FALSE),"-")</f>
        <v>0</v>
      </c>
      <c r="P3015" s="54">
        <f>IF($C3015&lt;=P$2,E3015*VLOOKUP($C3015,Listen!$B$5:$G$95,$N3015+1,FALSE)/VLOOKUP(P$2,Listen!$B$5:$G$95,$N3015+1,FALSE),"-")</f>
        <v>0</v>
      </c>
      <c r="Q3015" s="54">
        <f>IF($C3015&lt;=Q$2,F3015*VLOOKUP($C3015,Listen!$B$5:$G$95,$N3015+1,FALSE)/VLOOKUP(Q$2,Listen!$B$5:$G$95,$N3015+1,FALSE),"-")</f>
        <v>0</v>
      </c>
      <c r="R3015" s="54">
        <f>IF($C3015&lt;=R$2,G3015*VLOOKUP($C3015,Listen!$B$5:$G$95,$N3015+1,FALSE)/VLOOKUP(R$2,Listen!$B$5:$G$95,$N3015+1,FALSE),"-")</f>
        <v>0</v>
      </c>
      <c r="S3015" s="54">
        <f>IF($C3015&lt;=S$2,H3015*VLOOKUP($C3015,Listen!$B$5:$G$95,$N3015+1,FALSE)/VLOOKUP(S$2,Listen!$B$5:$G$95,$N3015+1,FALSE),"-")</f>
        <v>0</v>
      </c>
      <c r="T3015" s="54">
        <f>IF($C3015&lt;=T$2,I3015*VLOOKUP($C3015,Listen!$B$5:$G$95,$N3015+1,FALSE)/VLOOKUP(T$2,Listen!$B$5:$G$95,$N3015+1,FALSE),"-")</f>
        <v>0</v>
      </c>
      <c r="U3015" s="54">
        <f>IF($C3015&lt;=U$2,J3015*VLOOKUP($C3015,Listen!$B$5:$G$95,$N3015+1,FALSE)/VLOOKUP(U$2,Listen!$B$5:$G$95,$N3015+1,FALSE),"-")</f>
        <v>0</v>
      </c>
      <c r="V3015" s="54">
        <f>IF($C3015&lt;=V$2,K3015*VLOOKUP($C3015,Listen!$B$5:$G$95,$N3015+1,FALSE)/VLOOKUP(V$2,Listen!$B$5:$G$95,$N3015+1,FALSE),"-")</f>
        <v>0</v>
      </c>
    </row>
    <row r="3016" spans="2:22">
      <c r="B3016" s="25"/>
      <c r="C3016" s="3">
        <v>1974</v>
      </c>
      <c r="D3016" s="141"/>
      <c r="E3016" s="141"/>
      <c r="F3016" s="141"/>
      <c r="G3016" s="141"/>
      <c r="H3016" s="141"/>
      <c r="I3016" s="141"/>
      <c r="J3016" s="141"/>
      <c r="K3016" s="141"/>
      <c r="M3016" s="52">
        <v>24</v>
      </c>
      <c r="N3016" s="52">
        <v>3</v>
      </c>
      <c r="O3016" s="54">
        <f>IF($C3016&lt;=O$2,D3016*VLOOKUP($C3016,Listen!$B$5:$G$95,$N3016+1,FALSE)/VLOOKUP(O$2,Listen!$B$5:$G$95,$N3016+1,FALSE),"-")</f>
        <v>0</v>
      </c>
      <c r="P3016" s="54">
        <f>IF($C3016&lt;=P$2,E3016*VLOOKUP($C3016,Listen!$B$5:$G$95,$N3016+1,FALSE)/VLOOKUP(P$2,Listen!$B$5:$G$95,$N3016+1,FALSE),"-")</f>
        <v>0</v>
      </c>
      <c r="Q3016" s="54">
        <f>IF($C3016&lt;=Q$2,F3016*VLOOKUP($C3016,Listen!$B$5:$G$95,$N3016+1,FALSE)/VLOOKUP(Q$2,Listen!$B$5:$G$95,$N3016+1,FALSE),"-")</f>
        <v>0</v>
      </c>
      <c r="R3016" s="54">
        <f>IF($C3016&lt;=R$2,G3016*VLOOKUP($C3016,Listen!$B$5:$G$95,$N3016+1,FALSE)/VLOOKUP(R$2,Listen!$B$5:$G$95,$N3016+1,FALSE),"-")</f>
        <v>0</v>
      </c>
      <c r="S3016" s="54">
        <f>IF($C3016&lt;=S$2,H3016*VLOOKUP($C3016,Listen!$B$5:$G$95,$N3016+1,FALSE)/VLOOKUP(S$2,Listen!$B$5:$G$95,$N3016+1,FALSE),"-")</f>
        <v>0</v>
      </c>
      <c r="T3016" s="54">
        <f>IF($C3016&lt;=T$2,I3016*VLOOKUP($C3016,Listen!$B$5:$G$95,$N3016+1,FALSE)/VLOOKUP(T$2,Listen!$B$5:$G$95,$N3016+1,FALSE),"-")</f>
        <v>0</v>
      </c>
      <c r="U3016" s="54">
        <f>IF($C3016&lt;=U$2,J3016*VLOOKUP($C3016,Listen!$B$5:$G$95,$N3016+1,FALSE)/VLOOKUP(U$2,Listen!$B$5:$G$95,$N3016+1,FALSE),"-")</f>
        <v>0</v>
      </c>
      <c r="V3016" s="54">
        <f>IF($C3016&lt;=V$2,K3016*VLOOKUP($C3016,Listen!$B$5:$G$95,$N3016+1,FALSE)/VLOOKUP(V$2,Listen!$B$5:$G$95,$N3016+1,FALSE),"-")</f>
        <v>0</v>
      </c>
    </row>
    <row r="3017" spans="2:22">
      <c r="B3017" s="25"/>
      <c r="C3017" s="3">
        <v>1973</v>
      </c>
      <c r="D3017" s="141"/>
      <c r="E3017" s="141"/>
      <c r="F3017" s="141"/>
      <c r="G3017" s="141"/>
      <c r="H3017" s="141"/>
      <c r="I3017" s="141"/>
      <c r="J3017" s="141"/>
      <c r="K3017" s="141"/>
      <c r="M3017" s="52">
        <v>24</v>
      </c>
      <c r="N3017" s="52">
        <v>3</v>
      </c>
      <c r="O3017" s="54">
        <f>IF($C3017&lt;=O$2,D3017*VLOOKUP($C3017,Listen!$B$5:$G$95,$N3017+1,FALSE)/VLOOKUP(O$2,Listen!$B$5:$G$95,$N3017+1,FALSE),"-")</f>
        <v>0</v>
      </c>
      <c r="P3017" s="54">
        <f>IF($C3017&lt;=P$2,E3017*VLOOKUP($C3017,Listen!$B$5:$G$95,$N3017+1,FALSE)/VLOOKUP(P$2,Listen!$B$5:$G$95,$N3017+1,FALSE),"-")</f>
        <v>0</v>
      </c>
      <c r="Q3017" s="54">
        <f>IF($C3017&lt;=Q$2,F3017*VLOOKUP($C3017,Listen!$B$5:$G$95,$N3017+1,FALSE)/VLOOKUP(Q$2,Listen!$B$5:$G$95,$N3017+1,FALSE),"-")</f>
        <v>0</v>
      </c>
      <c r="R3017" s="54">
        <f>IF($C3017&lt;=R$2,G3017*VLOOKUP($C3017,Listen!$B$5:$G$95,$N3017+1,FALSE)/VLOOKUP(R$2,Listen!$B$5:$G$95,$N3017+1,FALSE),"-")</f>
        <v>0</v>
      </c>
      <c r="S3017" s="54">
        <f>IF($C3017&lt;=S$2,H3017*VLOOKUP($C3017,Listen!$B$5:$G$95,$N3017+1,FALSE)/VLOOKUP(S$2,Listen!$B$5:$G$95,$N3017+1,FALSE),"-")</f>
        <v>0</v>
      </c>
      <c r="T3017" s="54">
        <f>IF($C3017&lt;=T$2,I3017*VLOOKUP($C3017,Listen!$B$5:$G$95,$N3017+1,FALSE)/VLOOKUP(T$2,Listen!$B$5:$G$95,$N3017+1,FALSE),"-")</f>
        <v>0</v>
      </c>
      <c r="U3017" s="54">
        <f>IF($C3017&lt;=U$2,J3017*VLOOKUP($C3017,Listen!$B$5:$G$95,$N3017+1,FALSE)/VLOOKUP(U$2,Listen!$B$5:$G$95,$N3017+1,FALSE),"-")</f>
        <v>0</v>
      </c>
      <c r="V3017" s="54">
        <f>IF($C3017&lt;=V$2,K3017*VLOOKUP($C3017,Listen!$B$5:$G$95,$N3017+1,FALSE)/VLOOKUP(V$2,Listen!$B$5:$G$95,$N3017+1,FALSE),"-")</f>
        <v>0</v>
      </c>
    </row>
    <row r="3018" spans="2:22">
      <c r="B3018" s="25"/>
      <c r="C3018" s="3">
        <v>1972</v>
      </c>
      <c r="D3018" s="141"/>
      <c r="E3018" s="141"/>
      <c r="F3018" s="141"/>
      <c r="G3018" s="141"/>
      <c r="H3018" s="141"/>
      <c r="I3018" s="141"/>
      <c r="J3018" s="141"/>
      <c r="K3018" s="141"/>
      <c r="M3018" s="52">
        <v>24</v>
      </c>
      <c r="N3018" s="52">
        <v>3</v>
      </c>
      <c r="O3018" s="54">
        <f>IF($C3018&lt;=O$2,D3018*VLOOKUP($C3018,Listen!$B$5:$G$95,$N3018+1,FALSE)/VLOOKUP(O$2,Listen!$B$5:$G$95,$N3018+1,FALSE),"-")</f>
        <v>0</v>
      </c>
      <c r="P3018" s="54">
        <f>IF($C3018&lt;=P$2,E3018*VLOOKUP($C3018,Listen!$B$5:$G$95,$N3018+1,FALSE)/VLOOKUP(P$2,Listen!$B$5:$G$95,$N3018+1,FALSE),"-")</f>
        <v>0</v>
      </c>
      <c r="Q3018" s="54">
        <f>IF($C3018&lt;=Q$2,F3018*VLOOKUP($C3018,Listen!$B$5:$G$95,$N3018+1,FALSE)/VLOOKUP(Q$2,Listen!$B$5:$G$95,$N3018+1,FALSE),"-")</f>
        <v>0</v>
      </c>
      <c r="R3018" s="54">
        <f>IF($C3018&lt;=R$2,G3018*VLOOKUP($C3018,Listen!$B$5:$G$95,$N3018+1,FALSE)/VLOOKUP(R$2,Listen!$B$5:$G$95,$N3018+1,FALSE),"-")</f>
        <v>0</v>
      </c>
      <c r="S3018" s="54">
        <f>IF($C3018&lt;=S$2,H3018*VLOOKUP($C3018,Listen!$B$5:$G$95,$N3018+1,FALSE)/VLOOKUP(S$2,Listen!$B$5:$G$95,$N3018+1,FALSE),"-")</f>
        <v>0</v>
      </c>
      <c r="T3018" s="54">
        <f>IF($C3018&lt;=T$2,I3018*VLOOKUP($C3018,Listen!$B$5:$G$95,$N3018+1,FALSE)/VLOOKUP(T$2,Listen!$B$5:$G$95,$N3018+1,FALSE),"-")</f>
        <v>0</v>
      </c>
      <c r="U3018" s="54">
        <f>IF($C3018&lt;=U$2,J3018*VLOOKUP($C3018,Listen!$B$5:$G$95,$N3018+1,FALSE)/VLOOKUP(U$2,Listen!$B$5:$G$95,$N3018+1,FALSE),"-")</f>
        <v>0</v>
      </c>
      <c r="V3018" s="54">
        <f>IF($C3018&lt;=V$2,K3018*VLOOKUP($C3018,Listen!$B$5:$G$95,$N3018+1,FALSE)/VLOOKUP(V$2,Listen!$B$5:$G$95,$N3018+1,FALSE),"-")</f>
        <v>0</v>
      </c>
    </row>
    <row r="3019" spans="2:22">
      <c r="B3019" s="25"/>
      <c r="C3019" s="3">
        <v>1971</v>
      </c>
      <c r="D3019" s="141"/>
      <c r="E3019" s="141"/>
      <c r="F3019" s="141"/>
      <c r="G3019" s="141"/>
      <c r="H3019" s="141"/>
      <c r="I3019" s="141"/>
      <c r="J3019" s="141"/>
      <c r="K3019" s="141"/>
      <c r="M3019" s="52">
        <v>24</v>
      </c>
      <c r="N3019" s="52">
        <v>3</v>
      </c>
      <c r="O3019" s="54">
        <f>IF($C3019&lt;=O$2,D3019*VLOOKUP($C3019,Listen!$B$5:$G$95,$N3019+1,FALSE)/VLOOKUP(O$2,Listen!$B$5:$G$95,$N3019+1,FALSE),"-")</f>
        <v>0</v>
      </c>
      <c r="P3019" s="54">
        <f>IF($C3019&lt;=P$2,E3019*VLOOKUP($C3019,Listen!$B$5:$G$95,$N3019+1,FALSE)/VLOOKUP(P$2,Listen!$B$5:$G$95,$N3019+1,FALSE),"-")</f>
        <v>0</v>
      </c>
      <c r="Q3019" s="54">
        <f>IF($C3019&lt;=Q$2,F3019*VLOOKUP($C3019,Listen!$B$5:$G$95,$N3019+1,FALSE)/VLOOKUP(Q$2,Listen!$B$5:$G$95,$N3019+1,FALSE),"-")</f>
        <v>0</v>
      </c>
      <c r="R3019" s="54">
        <f>IF($C3019&lt;=R$2,G3019*VLOOKUP($C3019,Listen!$B$5:$G$95,$N3019+1,FALSE)/VLOOKUP(R$2,Listen!$B$5:$G$95,$N3019+1,FALSE),"-")</f>
        <v>0</v>
      </c>
      <c r="S3019" s="54">
        <f>IF($C3019&lt;=S$2,H3019*VLOOKUP($C3019,Listen!$B$5:$G$95,$N3019+1,FALSE)/VLOOKUP(S$2,Listen!$B$5:$G$95,$N3019+1,FALSE),"-")</f>
        <v>0</v>
      </c>
      <c r="T3019" s="54">
        <f>IF($C3019&lt;=T$2,I3019*VLOOKUP($C3019,Listen!$B$5:$G$95,$N3019+1,FALSE)/VLOOKUP(T$2,Listen!$B$5:$G$95,$N3019+1,FALSE),"-")</f>
        <v>0</v>
      </c>
      <c r="U3019" s="54">
        <f>IF($C3019&lt;=U$2,J3019*VLOOKUP($C3019,Listen!$B$5:$G$95,$N3019+1,FALSE)/VLOOKUP(U$2,Listen!$B$5:$G$95,$N3019+1,FALSE),"-")</f>
        <v>0</v>
      </c>
      <c r="V3019" s="54">
        <f>IF($C3019&lt;=V$2,K3019*VLOOKUP($C3019,Listen!$B$5:$G$95,$N3019+1,FALSE)/VLOOKUP(V$2,Listen!$B$5:$G$95,$N3019+1,FALSE),"-")</f>
        <v>0</v>
      </c>
    </row>
    <row r="3020" spans="2:22">
      <c r="B3020" s="25"/>
      <c r="C3020" s="3">
        <v>1970</v>
      </c>
      <c r="D3020" s="141"/>
      <c r="E3020" s="141"/>
      <c r="F3020" s="141"/>
      <c r="G3020" s="141"/>
      <c r="H3020" s="141"/>
      <c r="I3020" s="141"/>
      <c r="J3020" s="141"/>
      <c r="K3020" s="141"/>
      <c r="M3020" s="52">
        <v>24</v>
      </c>
      <c r="N3020" s="52">
        <v>3</v>
      </c>
      <c r="O3020" s="54">
        <f>IF($C3020&lt;=O$2,D3020*VLOOKUP($C3020,Listen!$B$5:$G$95,$N3020+1,FALSE)/VLOOKUP(O$2,Listen!$B$5:$G$95,$N3020+1,FALSE),"-")</f>
        <v>0</v>
      </c>
      <c r="P3020" s="54">
        <f>IF($C3020&lt;=P$2,E3020*VLOOKUP($C3020,Listen!$B$5:$G$95,$N3020+1,FALSE)/VLOOKUP(P$2,Listen!$B$5:$G$95,$N3020+1,FALSE),"-")</f>
        <v>0</v>
      </c>
      <c r="Q3020" s="54">
        <f>IF($C3020&lt;=Q$2,F3020*VLOOKUP($C3020,Listen!$B$5:$G$95,$N3020+1,FALSE)/VLOOKUP(Q$2,Listen!$B$5:$G$95,$N3020+1,FALSE),"-")</f>
        <v>0</v>
      </c>
      <c r="R3020" s="54">
        <f>IF($C3020&lt;=R$2,G3020*VLOOKUP($C3020,Listen!$B$5:$G$95,$N3020+1,FALSE)/VLOOKUP(R$2,Listen!$B$5:$G$95,$N3020+1,FALSE),"-")</f>
        <v>0</v>
      </c>
      <c r="S3020" s="54">
        <f>IF($C3020&lt;=S$2,H3020*VLOOKUP($C3020,Listen!$B$5:$G$95,$N3020+1,FALSE)/VLOOKUP(S$2,Listen!$B$5:$G$95,$N3020+1,FALSE),"-")</f>
        <v>0</v>
      </c>
      <c r="T3020" s="54">
        <f>IF($C3020&lt;=T$2,I3020*VLOOKUP($C3020,Listen!$B$5:$G$95,$N3020+1,FALSE)/VLOOKUP(T$2,Listen!$B$5:$G$95,$N3020+1,FALSE),"-")</f>
        <v>0</v>
      </c>
      <c r="U3020" s="54">
        <f>IF($C3020&lt;=U$2,J3020*VLOOKUP($C3020,Listen!$B$5:$G$95,$N3020+1,FALSE)/VLOOKUP(U$2,Listen!$B$5:$G$95,$N3020+1,FALSE),"-")</f>
        <v>0</v>
      </c>
      <c r="V3020" s="54">
        <f>IF($C3020&lt;=V$2,K3020*VLOOKUP($C3020,Listen!$B$5:$G$95,$N3020+1,FALSE)/VLOOKUP(V$2,Listen!$B$5:$G$95,$N3020+1,FALSE),"-")</f>
        <v>0</v>
      </c>
    </row>
    <row r="3021" spans="2:22">
      <c r="B3021" s="25"/>
      <c r="C3021" s="3">
        <v>1969</v>
      </c>
      <c r="D3021" s="141"/>
      <c r="E3021" s="141"/>
      <c r="F3021" s="141"/>
      <c r="G3021" s="141"/>
      <c r="H3021" s="141"/>
      <c r="I3021" s="141"/>
      <c r="J3021" s="141"/>
      <c r="K3021" s="141"/>
      <c r="M3021" s="52">
        <v>24</v>
      </c>
      <c r="N3021" s="52">
        <v>3</v>
      </c>
      <c r="O3021" s="54">
        <f>IF($C3021&lt;=O$2,D3021*VLOOKUP($C3021,Listen!$B$5:$G$95,$N3021+1,FALSE)/VLOOKUP(O$2,Listen!$B$5:$G$95,$N3021+1,FALSE),"-")</f>
        <v>0</v>
      </c>
      <c r="P3021" s="54">
        <f>IF($C3021&lt;=P$2,E3021*VLOOKUP($C3021,Listen!$B$5:$G$95,$N3021+1,FALSE)/VLOOKUP(P$2,Listen!$B$5:$G$95,$N3021+1,FALSE),"-")</f>
        <v>0</v>
      </c>
      <c r="Q3021" s="54">
        <f>IF($C3021&lt;=Q$2,F3021*VLOOKUP($C3021,Listen!$B$5:$G$95,$N3021+1,FALSE)/VLOOKUP(Q$2,Listen!$B$5:$G$95,$N3021+1,FALSE),"-")</f>
        <v>0</v>
      </c>
      <c r="R3021" s="54">
        <f>IF($C3021&lt;=R$2,G3021*VLOOKUP($C3021,Listen!$B$5:$G$95,$N3021+1,FALSE)/VLOOKUP(R$2,Listen!$B$5:$G$95,$N3021+1,FALSE),"-")</f>
        <v>0</v>
      </c>
      <c r="S3021" s="54">
        <f>IF($C3021&lt;=S$2,H3021*VLOOKUP($C3021,Listen!$B$5:$G$95,$N3021+1,FALSE)/VLOOKUP(S$2,Listen!$B$5:$G$95,$N3021+1,FALSE),"-")</f>
        <v>0</v>
      </c>
      <c r="T3021" s="54">
        <f>IF($C3021&lt;=T$2,I3021*VLOOKUP($C3021,Listen!$B$5:$G$95,$N3021+1,FALSE)/VLOOKUP(T$2,Listen!$B$5:$G$95,$N3021+1,FALSE),"-")</f>
        <v>0</v>
      </c>
      <c r="U3021" s="54">
        <f>IF($C3021&lt;=U$2,J3021*VLOOKUP($C3021,Listen!$B$5:$G$95,$N3021+1,FALSE)/VLOOKUP(U$2,Listen!$B$5:$G$95,$N3021+1,FALSE),"-")</f>
        <v>0</v>
      </c>
      <c r="V3021" s="54">
        <f>IF($C3021&lt;=V$2,K3021*VLOOKUP($C3021,Listen!$B$5:$G$95,$N3021+1,FALSE)/VLOOKUP(V$2,Listen!$B$5:$G$95,$N3021+1,FALSE),"-")</f>
        <v>0</v>
      </c>
    </row>
    <row r="3022" spans="2:22">
      <c r="B3022" s="25"/>
      <c r="C3022" s="3">
        <v>1968</v>
      </c>
      <c r="D3022" s="141"/>
      <c r="E3022" s="141"/>
      <c r="F3022" s="141"/>
      <c r="G3022" s="141"/>
      <c r="H3022" s="141"/>
      <c r="I3022" s="141"/>
      <c r="J3022" s="141"/>
      <c r="K3022" s="141"/>
      <c r="M3022" s="52">
        <v>24</v>
      </c>
      <c r="N3022" s="52">
        <v>3</v>
      </c>
      <c r="O3022" s="54">
        <f>IF($C3022&lt;=O$2,D3022*VLOOKUP($C3022,Listen!$B$5:$G$95,$N3022+1,FALSE)/VLOOKUP(O$2,Listen!$B$5:$G$95,$N3022+1,FALSE),"-")</f>
        <v>0</v>
      </c>
      <c r="P3022" s="54">
        <f>IF($C3022&lt;=P$2,E3022*VLOOKUP($C3022,Listen!$B$5:$G$95,$N3022+1,FALSE)/VLOOKUP(P$2,Listen!$B$5:$G$95,$N3022+1,FALSE),"-")</f>
        <v>0</v>
      </c>
      <c r="Q3022" s="54">
        <f>IF($C3022&lt;=Q$2,F3022*VLOOKUP($C3022,Listen!$B$5:$G$95,$N3022+1,FALSE)/VLOOKUP(Q$2,Listen!$B$5:$G$95,$N3022+1,FALSE),"-")</f>
        <v>0</v>
      </c>
      <c r="R3022" s="54">
        <f>IF($C3022&lt;=R$2,G3022*VLOOKUP($C3022,Listen!$B$5:$G$95,$N3022+1,FALSE)/VLOOKUP(R$2,Listen!$B$5:$G$95,$N3022+1,FALSE),"-")</f>
        <v>0</v>
      </c>
      <c r="S3022" s="54">
        <f>IF($C3022&lt;=S$2,H3022*VLOOKUP($C3022,Listen!$B$5:$G$95,$N3022+1,FALSE)/VLOOKUP(S$2,Listen!$B$5:$G$95,$N3022+1,FALSE),"-")</f>
        <v>0</v>
      </c>
      <c r="T3022" s="54">
        <f>IF($C3022&lt;=T$2,I3022*VLOOKUP($C3022,Listen!$B$5:$G$95,$N3022+1,FALSE)/VLOOKUP(T$2,Listen!$B$5:$G$95,$N3022+1,FALSE),"-")</f>
        <v>0</v>
      </c>
      <c r="U3022" s="54">
        <f>IF($C3022&lt;=U$2,J3022*VLOOKUP($C3022,Listen!$B$5:$G$95,$N3022+1,FALSE)/VLOOKUP(U$2,Listen!$B$5:$G$95,$N3022+1,FALSE),"-")</f>
        <v>0</v>
      </c>
      <c r="V3022" s="54">
        <f>IF($C3022&lt;=V$2,K3022*VLOOKUP($C3022,Listen!$B$5:$G$95,$N3022+1,FALSE)/VLOOKUP(V$2,Listen!$B$5:$G$95,$N3022+1,FALSE),"-")</f>
        <v>0</v>
      </c>
    </row>
    <row r="3023" spans="2:22">
      <c r="B3023" s="25"/>
      <c r="C3023" s="3">
        <v>1967</v>
      </c>
      <c r="D3023" s="141"/>
      <c r="E3023" s="141"/>
      <c r="F3023" s="141"/>
      <c r="G3023" s="141"/>
      <c r="H3023" s="141"/>
      <c r="I3023" s="141"/>
      <c r="J3023" s="141"/>
      <c r="K3023" s="141"/>
      <c r="M3023" s="52">
        <v>24</v>
      </c>
      <c r="N3023" s="52">
        <v>3</v>
      </c>
      <c r="O3023" s="54">
        <f>IF($C3023&lt;=O$2,D3023*VLOOKUP($C3023,Listen!$B$5:$G$95,$N3023+1,FALSE)/VLOOKUP(O$2,Listen!$B$5:$G$95,$N3023+1,FALSE),"-")</f>
        <v>0</v>
      </c>
      <c r="P3023" s="54">
        <f>IF($C3023&lt;=P$2,E3023*VLOOKUP($C3023,Listen!$B$5:$G$95,$N3023+1,FALSE)/VLOOKUP(P$2,Listen!$B$5:$G$95,$N3023+1,FALSE),"-")</f>
        <v>0</v>
      </c>
      <c r="Q3023" s="54">
        <f>IF($C3023&lt;=Q$2,F3023*VLOOKUP($C3023,Listen!$B$5:$G$95,$N3023+1,FALSE)/VLOOKUP(Q$2,Listen!$B$5:$G$95,$N3023+1,FALSE),"-")</f>
        <v>0</v>
      </c>
      <c r="R3023" s="54">
        <f>IF($C3023&lt;=R$2,G3023*VLOOKUP($C3023,Listen!$B$5:$G$95,$N3023+1,FALSE)/VLOOKUP(R$2,Listen!$B$5:$G$95,$N3023+1,FALSE),"-")</f>
        <v>0</v>
      </c>
      <c r="S3023" s="54">
        <f>IF($C3023&lt;=S$2,H3023*VLOOKUP($C3023,Listen!$B$5:$G$95,$N3023+1,FALSE)/VLOOKUP(S$2,Listen!$B$5:$G$95,$N3023+1,FALSE),"-")</f>
        <v>0</v>
      </c>
      <c r="T3023" s="54">
        <f>IF($C3023&lt;=T$2,I3023*VLOOKUP($C3023,Listen!$B$5:$G$95,$N3023+1,FALSE)/VLOOKUP(T$2,Listen!$B$5:$G$95,$N3023+1,FALSE),"-")</f>
        <v>0</v>
      </c>
      <c r="U3023" s="54">
        <f>IF($C3023&lt;=U$2,J3023*VLOOKUP($C3023,Listen!$B$5:$G$95,$N3023+1,FALSE)/VLOOKUP(U$2,Listen!$B$5:$G$95,$N3023+1,FALSE),"-")</f>
        <v>0</v>
      </c>
      <c r="V3023" s="54">
        <f>IF($C3023&lt;=V$2,K3023*VLOOKUP($C3023,Listen!$B$5:$G$95,$N3023+1,FALSE)/VLOOKUP(V$2,Listen!$B$5:$G$95,$N3023+1,FALSE),"-")</f>
        <v>0</v>
      </c>
    </row>
    <row r="3024" spans="2:22">
      <c r="B3024" s="25"/>
      <c r="C3024" s="3">
        <v>1966</v>
      </c>
      <c r="D3024" s="141"/>
      <c r="E3024" s="141"/>
      <c r="F3024" s="141"/>
      <c r="G3024" s="141"/>
      <c r="H3024" s="141"/>
      <c r="I3024" s="141"/>
      <c r="J3024" s="141"/>
      <c r="K3024" s="141"/>
      <c r="M3024" s="52">
        <v>24</v>
      </c>
      <c r="N3024" s="52">
        <v>3</v>
      </c>
      <c r="O3024" s="54">
        <f>IF($C3024&lt;=O$2,D3024*VLOOKUP($C3024,Listen!$B$5:$G$95,$N3024+1,FALSE)/VLOOKUP(O$2,Listen!$B$5:$G$95,$N3024+1,FALSE),"-")</f>
        <v>0</v>
      </c>
      <c r="P3024" s="54">
        <f>IF($C3024&lt;=P$2,E3024*VLOOKUP($C3024,Listen!$B$5:$G$95,$N3024+1,FALSE)/VLOOKUP(P$2,Listen!$B$5:$G$95,$N3024+1,FALSE),"-")</f>
        <v>0</v>
      </c>
      <c r="Q3024" s="54">
        <f>IF($C3024&lt;=Q$2,F3024*VLOOKUP($C3024,Listen!$B$5:$G$95,$N3024+1,FALSE)/VLOOKUP(Q$2,Listen!$B$5:$G$95,$N3024+1,FALSE),"-")</f>
        <v>0</v>
      </c>
      <c r="R3024" s="54">
        <f>IF($C3024&lt;=R$2,G3024*VLOOKUP($C3024,Listen!$B$5:$G$95,$N3024+1,FALSE)/VLOOKUP(R$2,Listen!$B$5:$G$95,$N3024+1,FALSE),"-")</f>
        <v>0</v>
      </c>
      <c r="S3024" s="54">
        <f>IF($C3024&lt;=S$2,H3024*VLOOKUP($C3024,Listen!$B$5:$G$95,$N3024+1,FALSE)/VLOOKUP(S$2,Listen!$B$5:$G$95,$N3024+1,FALSE),"-")</f>
        <v>0</v>
      </c>
      <c r="T3024" s="54">
        <f>IF($C3024&lt;=T$2,I3024*VLOOKUP($C3024,Listen!$B$5:$G$95,$N3024+1,FALSE)/VLOOKUP(T$2,Listen!$B$5:$G$95,$N3024+1,FALSE),"-")</f>
        <v>0</v>
      </c>
      <c r="U3024" s="54">
        <f>IF($C3024&lt;=U$2,J3024*VLOOKUP($C3024,Listen!$B$5:$G$95,$N3024+1,FALSE)/VLOOKUP(U$2,Listen!$B$5:$G$95,$N3024+1,FALSE),"-")</f>
        <v>0</v>
      </c>
      <c r="V3024" s="54">
        <f>IF($C3024&lt;=V$2,K3024*VLOOKUP($C3024,Listen!$B$5:$G$95,$N3024+1,FALSE)/VLOOKUP(V$2,Listen!$B$5:$G$95,$N3024+1,FALSE),"-")</f>
        <v>0</v>
      </c>
    </row>
    <row r="3025" spans="2:22">
      <c r="B3025" s="25"/>
      <c r="C3025" s="3">
        <v>1965</v>
      </c>
      <c r="D3025" s="141"/>
      <c r="E3025" s="141"/>
      <c r="F3025" s="141"/>
      <c r="G3025" s="141"/>
      <c r="H3025" s="141"/>
      <c r="I3025" s="141"/>
      <c r="J3025" s="141"/>
      <c r="K3025" s="141"/>
      <c r="M3025" s="52">
        <v>24</v>
      </c>
      <c r="N3025" s="52">
        <v>3</v>
      </c>
      <c r="O3025" s="54">
        <f>IF($C3025&lt;=O$2,D3025*VLOOKUP($C3025,Listen!$B$5:$G$95,$N3025+1,FALSE)/VLOOKUP(O$2,Listen!$B$5:$G$95,$N3025+1,FALSE),"-")</f>
        <v>0</v>
      </c>
      <c r="P3025" s="54">
        <f>IF($C3025&lt;=P$2,E3025*VLOOKUP($C3025,Listen!$B$5:$G$95,$N3025+1,FALSE)/VLOOKUP(P$2,Listen!$B$5:$G$95,$N3025+1,FALSE),"-")</f>
        <v>0</v>
      </c>
      <c r="Q3025" s="54">
        <f>IF($C3025&lt;=Q$2,F3025*VLOOKUP($C3025,Listen!$B$5:$G$95,$N3025+1,FALSE)/VLOOKUP(Q$2,Listen!$B$5:$G$95,$N3025+1,FALSE),"-")</f>
        <v>0</v>
      </c>
      <c r="R3025" s="54">
        <f>IF($C3025&lt;=R$2,G3025*VLOOKUP($C3025,Listen!$B$5:$G$95,$N3025+1,FALSE)/VLOOKUP(R$2,Listen!$B$5:$G$95,$N3025+1,FALSE),"-")</f>
        <v>0</v>
      </c>
      <c r="S3025" s="54">
        <f>IF($C3025&lt;=S$2,H3025*VLOOKUP($C3025,Listen!$B$5:$G$95,$N3025+1,FALSE)/VLOOKUP(S$2,Listen!$B$5:$G$95,$N3025+1,FALSE),"-")</f>
        <v>0</v>
      </c>
      <c r="T3025" s="54">
        <f>IF($C3025&lt;=T$2,I3025*VLOOKUP($C3025,Listen!$B$5:$G$95,$N3025+1,FALSE)/VLOOKUP(T$2,Listen!$B$5:$G$95,$N3025+1,FALSE),"-")</f>
        <v>0</v>
      </c>
      <c r="U3025" s="54">
        <f>IF($C3025&lt;=U$2,J3025*VLOOKUP($C3025,Listen!$B$5:$G$95,$N3025+1,FALSE)/VLOOKUP(U$2,Listen!$B$5:$G$95,$N3025+1,FALSE),"-")</f>
        <v>0</v>
      </c>
      <c r="V3025" s="54">
        <f>IF($C3025&lt;=V$2,K3025*VLOOKUP($C3025,Listen!$B$5:$G$95,$N3025+1,FALSE)/VLOOKUP(V$2,Listen!$B$5:$G$95,$N3025+1,FALSE),"-")</f>
        <v>0</v>
      </c>
    </row>
    <row r="3026" spans="2:22">
      <c r="B3026" s="25"/>
      <c r="C3026" s="3">
        <v>1964</v>
      </c>
      <c r="D3026" s="141"/>
      <c r="E3026" s="141"/>
      <c r="F3026" s="141"/>
      <c r="G3026" s="141"/>
      <c r="H3026" s="141"/>
      <c r="I3026" s="141"/>
      <c r="J3026" s="141"/>
      <c r="K3026" s="141"/>
      <c r="M3026" s="52">
        <v>24</v>
      </c>
      <c r="N3026" s="52">
        <v>3</v>
      </c>
      <c r="O3026" s="54">
        <f>IF($C3026&lt;=O$2,D3026*VLOOKUP($C3026,Listen!$B$5:$G$95,$N3026+1,FALSE)/VLOOKUP(O$2,Listen!$B$5:$G$95,$N3026+1,FALSE),"-")</f>
        <v>0</v>
      </c>
      <c r="P3026" s="54">
        <f>IF($C3026&lt;=P$2,E3026*VLOOKUP($C3026,Listen!$B$5:$G$95,$N3026+1,FALSE)/VLOOKUP(P$2,Listen!$B$5:$G$95,$N3026+1,FALSE),"-")</f>
        <v>0</v>
      </c>
      <c r="Q3026" s="54">
        <f>IF($C3026&lt;=Q$2,F3026*VLOOKUP($C3026,Listen!$B$5:$G$95,$N3026+1,FALSE)/VLOOKUP(Q$2,Listen!$B$5:$G$95,$N3026+1,FALSE),"-")</f>
        <v>0</v>
      </c>
      <c r="R3026" s="54">
        <f>IF($C3026&lt;=R$2,G3026*VLOOKUP($C3026,Listen!$B$5:$G$95,$N3026+1,FALSE)/VLOOKUP(R$2,Listen!$B$5:$G$95,$N3026+1,FALSE),"-")</f>
        <v>0</v>
      </c>
      <c r="S3026" s="54">
        <f>IF($C3026&lt;=S$2,H3026*VLOOKUP($C3026,Listen!$B$5:$G$95,$N3026+1,FALSE)/VLOOKUP(S$2,Listen!$B$5:$G$95,$N3026+1,FALSE),"-")</f>
        <v>0</v>
      </c>
      <c r="T3026" s="54">
        <f>IF($C3026&lt;=T$2,I3026*VLOOKUP($C3026,Listen!$B$5:$G$95,$N3026+1,FALSE)/VLOOKUP(T$2,Listen!$B$5:$G$95,$N3026+1,FALSE),"-")</f>
        <v>0</v>
      </c>
      <c r="U3026" s="54">
        <f>IF($C3026&lt;=U$2,J3026*VLOOKUP($C3026,Listen!$B$5:$G$95,$N3026+1,FALSE)/VLOOKUP(U$2,Listen!$B$5:$G$95,$N3026+1,FALSE),"-")</f>
        <v>0</v>
      </c>
      <c r="V3026" s="54">
        <f>IF($C3026&lt;=V$2,K3026*VLOOKUP($C3026,Listen!$B$5:$G$95,$N3026+1,FALSE)/VLOOKUP(V$2,Listen!$B$5:$G$95,$N3026+1,FALSE),"-")</f>
        <v>0</v>
      </c>
    </row>
    <row r="3027" spans="2:22">
      <c r="B3027" s="25"/>
      <c r="C3027" s="3">
        <v>1963</v>
      </c>
      <c r="D3027" s="141"/>
      <c r="E3027" s="141"/>
      <c r="F3027" s="141"/>
      <c r="G3027" s="141"/>
      <c r="H3027" s="141"/>
      <c r="I3027" s="141"/>
      <c r="J3027" s="141"/>
      <c r="K3027" s="141"/>
      <c r="M3027" s="52">
        <v>24</v>
      </c>
      <c r="N3027" s="52">
        <v>3</v>
      </c>
      <c r="O3027" s="54">
        <f>IF($C3027&lt;=O$2,D3027*VLOOKUP($C3027,Listen!$B$5:$G$95,$N3027+1,FALSE)/VLOOKUP(O$2,Listen!$B$5:$G$95,$N3027+1,FALSE),"-")</f>
        <v>0</v>
      </c>
      <c r="P3027" s="54">
        <f>IF($C3027&lt;=P$2,E3027*VLOOKUP($C3027,Listen!$B$5:$G$95,$N3027+1,FALSE)/VLOOKUP(P$2,Listen!$B$5:$G$95,$N3027+1,FALSE),"-")</f>
        <v>0</v>
      </c>
      <c r="Q3027" s="54">
        <f>IF($C3027&lt;=Q$2,F3027*VLOOKUP($C3027,Listen!$B$5:$G$95,$N3027+1,FALSE)/VLOOKUP(Q$2,Listen!$B$5:$G$95,$N3027+1,FALSE),"-")</f>
        <v>0</v>
      </c>
      <c r="R3027" s="54">
        <f>IF($C3027&lt;=R$2,G3027*VLOOKUP($C3027,Listen!$B$5:$G$95,$N3027+1,FALSE)/VLOOKUP(R$2,Listen!$B$5:$G$95,$N3027+1,FALSE),"-")</f>
        <v>0</v>
      </c>
      <c r="S3027" s="54">
        <f>IF($C3027&lt;=S$2,H3027*VLOOKUP($C3027,Listen!$B$5:$G$95,$N3027+1,FALSE)/VLOOKUP(S$2,Listen!$B$5:$G$95,$N3027+1,FALSE),"-")</f>
        <v>0</v>
      </c>
      <c r="T3027" s="54">
        <f>IF($C3027&lt;=T$2,I3027*VLOOKUP($C3027,Listen!$B$5:$G$95,$N3027+1,FALSE)/VLOOKUP(T$2,Listen!$B$5:$G$95,$N3027+1,FALSE),"-")</f>
        <v>0</v>
      </c>
      <c r="U3027" s="54">
        <f>IF($C3027&lt;=U$2,J3027*VLOOKUP($C3027,Listen!$B$5:$G$95,$N3027+1,FALSE)/VLOOKUP(U$2,Listen!$B$5:$G$95,$N3027+1,FALSE),"-")</f>
        <v>0</v>
      </c>
      <c r="V3027" s="54">
        <f>IF($C3027&lt;=V$2,K3027*VLOOKUP($C3027,Listen!$B$5:$G$95,$N3027+1,FALSE)/VLOOKUP(V$2,Listen!$B$5:$G$95,$N3027+1,FALSE),"-")</f>
        <v>0</v>
      </c>
    </row>
    <row r="3028" spans="2:22">
      <c r="B3028" s="25"/>
      <c r="C3028" s="3">
        <v>1962</v>
      </c>
      <c r="D3028" s="141"/>
      <c r="E3028" s="141"/>
      <c r="F3028" s="141"/>
      <c r="G3028" s="141"/>
      <c r="H3028" s="141"/>
      <c r="I3028" s="141"/>
      <c r="J3028" s="141"/>
      <c r="K3028" s="141"/>
      <c r="M3028" s="52">
        <v>24</v>
      </c>
      <c r="N3028" s="52">
        <v>3</v>
      </c>
      <c r="O3028" s="54">
        <f>IF($C3028&lt;=O$2,D3028*VLOOKUP($C3028,Listen!$B$5:$G$95,$N3028+1,FALSE)/VLOOKUP(O$2,Listen!$B$5:$G$95,$N3028+1,FALSE),"-")</f>
        <v>0</v>
      </c>
      <c r="P3028" s="54">
        <f>IF($C3028&lt;=P$2,E3028*VLOOKUP($C3028,Listen!$B$5:$G$95,$N3028+1,FALSE)/VLOOKUP(P$2,Listen!$B$5:$G$95,$N3028+1,FALSE),"-")</f>
        <v>0</v>
      </c>
      <c r="Q3028" s="54">
        <f>IF($C3028&lt;=Q$2,F3028*VLOOKUP($C3028,Listen!$B$5:$G$95,$N3028+1,FALSE)/VLOOKUP(Q$2,Listen!$B$5:$G$95,$N3028+1,FALSE),"-")</f>
        <v>0</v>
      </c>
      <c r="R3028" s="54">
        <f>IF($C3028&lt;=R$2,G3028*VLOOKUP($C3028,Listen!$B$5:$G$95,$N3028+1,FALSE)/VLOOKUP(R$2,Listen!$B$5:$G$95,$N3028+1,FALSE),"-")</f>
        <v>0</v>
      </c>
      <c r="S3028" s="54">
        <f>IF($C3028&lt;=S$2,H3028*VLOOKUP($C3028,Listen!$B$5:$G$95,$N3028+1,FALSE)/VLOOKUP(S$2,Listen!$B$5:$G$95,$N3028+1,FALSE),"-")</f>
        <v>0</v>
      </c>
      <c r="T3028" s="54">
        <f>IF($C3028&lt;=T$2,I3028*VLOOKUP($C3028,Listen!$B$5:$G$95,$N3028+1,FALSE)/VLOOKUP(T$2,Listen!$B$5:$G$95,$N3028+1,FALSE),"-")</f>
        <v>0</v>
      </c>
      <c r="U3028" s="54">
        <f>IF($C3028&lt;=U$2,J3028*VLOOKUP($C3028,Listen!$B$5:$G$95,$N3028+1,FALSE)/VLOOKUP(U$2,Listen!$B$5:$G$95,$N3028+1,FALSE),"-")</f>
        <v>0</v>
      </c>
      <c r="V3028" s="54">
        <f>IF($C3028&lt;=V$2,K3028*VLOOKUP($C3028,Listen!$B$5:$G$95,$N3028+1,FALSE)/VLOOKUP(V$2,Listen!$B$5:$G$95,$N3028+1,FALSE),"-")</f>
        <v>0</v>
      </c>
    </row>
    <row r="3029" spans="2:22">
      <c r="B3029" s="25"/>
      <c r="C3029" s="3">
        <v>1961</v>
      </c>
      <c r="D3029" s="141"/>
      <c r="E3029" s="141"/>
      <c r="F3029" s="141"/>
      <c r="G3029" s="141"/>
      <c r="H3029" s="141"/>
      <c r="I3029" s="141"/>
      <c r="J3029" s="141"/>
      <c r="K3029" s="141"/>
      <c r="M3029" s="52">
        <v>24</v>
      </c>
      <c r="N3029" s="52">
        <v>3</v>
      </c>
      <c r="O3029" s="54">
        <f>IF($C3029&lt;=O$2,D3029*VLOOKUP($C3029,Listen!$B$5:$G$95,$N3029+1,FALSE)/VLOOKUP(O$2,Listen!$B$5:$G$95,$N3029+1,FALSE),"-")</f>
        <v>0</v>
      </c>
      <c r="P3029" s="54">
        <f>IF($C3029&lt;=P$2,E3029*VLOOKUP($C3029,Listen!$B$5:$G$95,$N3029+1,FALSE)/VLOOKUP(P$2,Listen!$B$5:$G$95,$N3029+1,FALSE),"-")</f>
        <v>0</v>
      </c>
      <c r="Q3029" s="54">
        <f>IF($C3029&lt;=Q$2,F3029*VLOOKUP($C3029,Listen!$B$5:$G$95,$N3029+1,FALSE)/VLOOKUP(Q$2,Listen!$B$5:$G$95,$N3029+1,FALSE),"-")</f>
        <v>0</v>
      </c>
      <c r="R3029" s="54">
        <f>IF($C3029&lt;=R$2,G3029*VLOOKUP($C3029,Listen!$B$5:$G$95,$N3029+1,FALSE)/VLOOKUP(R$2,Listen!$B$5:$G$95,$N3029+1,FALSE),"-")</f>
        <v>0</v>
      </c>
      <c r="S3029" s="54">
        <f>IF($C3029&lt;=S$2,H3029*VLOOKUP($C3029,Listen!$B$5:$G$95,$N3029+1,FALSE)/VLOOKUP(S$2,Listen!$B$5:$G$95,$N3029+1,FALSE),"-")</f>
        <v>0</v>
      </c>
      <c r="T3029" s="54">
        <f>IF($C3029&lt;=T$2,I3029*VLOOKUP($C3029,Listen!$B$5:$G$95,$N3029+1,FALSE)/VLOOKUP(T$2,Listen!$B$5:$G$95,$N3029+1,FALSE),"-")</f>
        <v>0</v>
      </c>
      <c r="U3029" s="54">
        <f>IF($C3029&lt;=U$2,J3029*VLOOKUP($C3029,Listen!$B$5:$G$95,$N3029+1,FALSE)/VLOOKUP(U$2,Listen!$B$5:$G$95,$N3029+1,FALSE),"-")</f>
        <v>0</v>
      </c>
      <c r="V3029" s="54">
        <f>IF($C3029&lt;=V$2,K3029*VLOOKUP($C3029,Listen!$B$5:$G$95,$N3029+1,FALSE)/VLOOKUP(V$2,Listen!$B$5:$G$95,$N3029+1,FALSE),"-")</f>
        <v>0</v>
      </c>
    </row>
    <row r="3030" spans="2:22">
      <c r="B3030" s="25"/>
      <c r="C3030" s="3">
        <v>1960</v>
      </c>
      <c r="D3030" s="141"/>
      <c r="E3030" s="141"/>
      <c r="F3030" s="141"/>
      <c r="G3030" s="141"/>
      <c r="H3030" s="141"/>
      <c r="I3030" s="141"/>
      <c r="J3030" s="141"/>
      <c r="K3030" s="141"/>
      <c r="M3030" s="52">
        <v>24</v>
      </c>
      <c r="N3030" s="52">
        <v>3</v>
      </c>
      <c r="O3030" s="54">
        <f>IF($C3030&lt;=O$2,D3030*VLOOKUP($C3030,Listen!$B$5:$G$95,$N3030+1,FALSE)/VLOOKUP(O$2,Listen!$B$5:$G$95,$N3030+1,FALSE),"-")</f>
        <v>0</v>
      </c>
      <c r="P3030" s="54">
        <f>IF($C3030&lt;=P$2,E3030*VLOOKUP($C3030,Listen!$B$5:$G$95,$N3030+1,FALSE)/VLOOKUP(P$2,Listen!$B$5:$G$95,$N3030+1,FALSE),"-")</f>
        <v>0</v>
      </c>
      <c r="Q3030" s="54">
        <f>IF($C3030&lt;=Q$2,F3030*VLOOKUP($C3030,Listen!$B$5:$G$95,$N3030+1,FALSE)/VLOOKUP(Q$2,Listen!$B$5:$G$95,$N3030+1,FALSE),"-")</f>
        <v>0</v>
      </c>
      <c r="R3030" s="54">
        <f>IF($C3030&lt;=R$2,G3030*VLOOKUP($C3030,Listen!$B$5:$G$95,$N3030+1,FALSE)/VLOOKUP(R$2,Listen!$B$5:$G$95,$N3030+1,FALSE),"-")</f>
        <v>0</v>
      </c>
      <c r="S3030" s="54">
        <f>IF($C3030&lt;=S$2,H3030*VLOOKUP($C3030,Listen!$B$5:$G$95,$N3030+1,FALSE)/VLOOKUP(S$2,Listen!$B$5:$G$95,$N3030+1,FALSE),"-")</f>
        <v>0</v>
      </c>
      <c r="T3030" s="54">
        <f>IF($C3030&lt;=T$2,I3030*VLOOKUP($C3030,Listen!$B$5:$G$95,$N3030+1,FALSE)/VLOOKUP(T$2,Listen!$B$5:$G$95,$N3030+1,FALSE),"-")</f>
        <v>0</v>
      </c>
      <c r="U3030" s="54">
        <f>IF($C3030&lt;=U$2,J3030*VLOOKUP($C3030,Listen!$B$5:$G$95,$N3030+1,FALSE)/VLOOKUP(U$2,Listen!$B$5:$G$95,$N3030+1,FALSE),"-")</f>
        <v>0</v>
      </c>
      <c r="V3030" s="54">
        <f>IF($C3030&lt;=V$2,K3030*VLOOKUP($C3030,Listen!$B$5:$G$95,$N3030+1,FALSE)/VLOOKUP(V$2,Listen!$B$5:$G$95,$N3030+1,FALSE),"-")</f>
        <v>0</v>
      </c>
    </row>
    <row r="3031" spans="2:22">
      <c r="B3031" s="25"/>
      <c r="C3031" s="3">
        <v>1959</v>
      </c>
      <c r="D3031" s="141"/>
      <c r="E3031" s="141"/>
      <c r="F3031" s="141"/>
      <c r="G3031" s="141"/>
      <c r="H3031" s="141"/>
      <c r="I3031" s="141"/>
      <c r="J3031" s="141"/>
      <c r="K3031" s="141"/>
      <c r="M3031" s="52">
        <v>24</v>
      </c>
      <c r="N3031" s="52">
        <v>3</v>
      </c>
      <c r="O3031" s="54">
        <f>IF($C3031&lt;=O$2,D3031*VLOOKUP($C3031,Listen!$B$5:$G$95,$N3031+1,FALSE)/VLOOKUP(O$2,Listen!$B$5:$G$95,$N3031+1,FALSE),"-")</f>
        <v>0</v>
      </c>
      <c r="P3031" s="54">
        <f>IF($C3031&lt;=P$2,E3031*VLOOKUP($C3031,Listen!$B$5:$G$95,$N3031+1,FALSE)/VLOOKUP(P$2,Listen!$B$5:$G$95,$N3031+1,FALSE),"-")</f>
        <v>0</v>
      </c>
      <c r="Q3031" s="54">
        <f>IF($C3031&lt;=Q$2,F3031*VLOOKUP($C3031,Listen!$B$5:$G$95,$N3031+1,FALSE)/VLOOKUP(Q$2,Listen!$B$5:$G$95,$N3031+1,FALSE),"-")</f>
        <v>0</v>
      </c>
      <c r="R3031" s="54">
        <f>IF($C3031&lt;=R$2,G3031*VLOOKUP($C3031,Listen!$B$5:$G$95,$N3031+1,FALSE)/VLOOKUP(R$2,Listen!$B$5:$G$95,$N3031+1,FALSE),"-")</f>
        <v>0</v>
      </c>
      <c r="S3031" s="54">
        <f>IF($C3031&lt;=S$2,H3031*VLOOKUP($C3031,Listen!$B$5:$G$95,$N3031+1,FALSE)/VLOOKUP(S$2,Listen!$B$5:$G$95,$N3031+1,FALSE),"-")</f>
        <v>0</v>
      </c>
      <c r="T3031" s="54">
        <f>IF($C3031&lt;=T$2,I3031*VLOOKUP($C3031,Listen!$B$5:$G$95,$N3031+1,FALSE)/VLOOKUP(T$2,Listen!$B$5:$G$95,$N3031+1,FALSE),"-")</f>
        <v>0</v>
      </c>
      <c r="U3031" s="54">
        <f>IF($C3031&lt;=U$2,J3031*VLOOKUP($C3031,Listen!$B$5:$G$95,$N3031+1,FALSE)/VLOOKUP(U$2,Listen!$B$5:$G$95,$N3031+1,FALSE),"-")</f>
        <v>0</v>
      </c>
      <c r="V3031" s="54">
        <f>IF($C3031&lt;=V$2,K3031*VLOOKUP($C3031,Listen!$B$5:$G$95,$N3031+1,FALSE)/VLOOKUP(V$2,Listen!$B$5:$G$95,$N3031+1,FALSE),"-")</f>
        <v>0</v>
      </c>
    </row>
    <row r="3032" spans="2:22">
      <c r="B3032" s="25"/>
      <c r="C3032" s="3">
        <v>1958</v>
      </c>
      <c r="D3032" s="141"/>
      <c r="E3032" s="141"/>
      <c r="F3032" s="141"/>
      <c r="G3032" s="141"/>
      <c r="H3032" s="141"/>
      <c r="I3032" s="141"/>
      <c r="J3032" s="141"/>
      <c r="K3032" s="141"/>
      <c r="M3032" s="52">
        <v>24</v>
      </c>
      <c r="N3032" s="52">
        <v>3</v>
      </c>
      <c r="O3032" s="54">
        <f>IF($C3032&lt;=O$2,D3032*VLOOKUP($C3032,Listen!$B$5:$G$95,$N3032+1,FALSE)/VLOOKUP(O$2,Listen!$B$5:$G$95,$N3032+1,FALSE),"-")</f>
        <v>0</v>
      </c>
      <c r="P3032" s="54">
        <f>IF($C3032&lt;=P$2,E3032*VLOOKUP($C3032,Listen!$B$5:$G$95,$N3032+1,FALSE)/VLOOKUP(P$2,Listen!$B$5:$G$95,$N3032+1,FALSE),"-")</f>
        <v>0</v>
      </c>
      <c r="Q3032" s="54">
        <f>IF($C3032&lt;=Q$2,F3032*VLOOKUP($C3032,Listen!$B$5:$G$95,$N3032+1,FALSE)/VLOOKUP(Q$2,Listen!$B$5:$G$95,$N3032+1,FALSE),"-")</f>
        <v>0</v>
      </c>
      <c r="R3032" s="54">
        <f>IF($C3032&lt;=R$2,G3032*VLOOKUP($C3032,Listen!$B$5:$G$95,$N3032+1,FALSE)/VLOOKUP(R$2,Listen!$B$5:$G$95,$N3032+1,FALSE),"-")</f>
        <v>0</v>
      </c>
      <c r="S3032" s="54">
        <f>IF($C3032&lt;=S$2,H3032*VLOOKUP($C3032,Listen!$B$5:$G$95,$N3032+1,FALSE)/VLOOKUP(S$2,Listen!$B$5:$G$95,$N3032+1,FALSE),"-")</f>
        <v>0</v>
      </c>
      <c r="T3032" s="54">
        <f>IF($C3032&lt;=T$2,I3032*VLOOKUP($C3032,Listen!$B$5:$G$95,$N3032+1,FALSE)/VLOOKUP(T$2,Listen!$B$5:$G$95,$N3032+1,FALSE),"-")</f>
        <v>0</v>
      </c>
      <c r="U3032" s="54">
        <f>IF($C3032&lt;=U$2,J3032*VLOOKUP($C3032,Listen!$B$5:$G$95,$N3032+1,FALSE)/VLOOKUP(U$2,Listen!$B$5:$G$95,$N3032+1,FALSE),"-")</f>
        <v>0</v>
      </c>
      <c r="V3032" s="54">
        <f>IF($C3032&lt;=V$2,K3032*VLOOKUP($C3032,Listen!$B$5:$G$95,$N3032+1,FALSE)/VLOOKUP(V$2,Listen!$B$5:$G$95,$N3032+1,FALSE),"-")</f>
        <v>0</v>
      </c>
    </row>
    <row r="3033" spans="2:22">
      <c r="B3033" s="25"/>
      <c r="C3033" s="3">
        <v>1957</v>
      </c>
      <c r="D3033" s="141"/>
      <c r="E3033" s="141"/>
      <c r="F3033" s="141"/>
      <c r="G3033" s="141"/>
      <c r="H3033" s="141"/>
      <c r="I3033" s="141"/>
      <c r="J3033" s="141"/>
      <c r="K3033" s="141"/>
      <c r="M3033" s="52">
        <v>24</v>
      </c>
      <c r="N3033" s="52">
        <v>3</v>
      </c>
      <c r="O3033" s="54">
        <f>IF($C3033&lt;=O$2,D3033*VLOOKUP($C3033,Listen!$B$5:$G$95,$N3033+1,FALSE)/VLOOKUP(O$2,Listen!$B$5:$G$95,$N3033+1,FALSE),"-")</f>
        <v>0</v>
      </c>
      <c r="P3033" s="54">
        <f>IF($C3033&lt;=P$2,E3033*VLOOKUP($C3033,Listen!$B$5:$G$95,$N3033+1,FALSE)/VLOOKUP(P$2,Listen!$B$5:$G$95,$N3033+1,FALSE),"-")</f>
        <v>0</v>
      </c>
      <c r="Q3033" s="54">
        <f>IF($C3033&lt;=Q$2,F3033*VLOOKUP($C3033,Listen!$B$5:$G$95,$N3033+1,FALSE)/VLOOKUP(Q$2,Listen!$B$5:$G$95,$N3033+1,FALSE),"-")</f>
        <v>0</v>
      </c>
      <c r="R3033" s="54">
        <f>IF($C3033&lt;=R$2,G3033*VLOOKUP($C3033,Listen!$B$5:$G$95,$N3033+1,FALSE)/VLOOKUP(R$2,Listen!$B$5:$G$95,$N3033+1,FALSE),"-")</f>
        <v>0</v>
      </c>
      <c r="S3033" s="54">
        <f>IF($C3033&lt;=S$2,H3033*VLOOKUP($C3033,Listen!$B$5:$G$95,$N3033+1,FALSE)/VLOOKUP(S$2,Listen!$B$5:$G$95,$N3033+1,FALSE),"-")</f>
        <v>0</v>
      </c>
      <c r="T3033" s="54">
        <f>IF($C3033&lt;=T$2,I3033*VLOOKUP($C3033,Listen!$B$5:$G$95,$N3033+1,FALSE)/VLOOKUP(T$2,Listen!$B$5:$G$95,$N3033+1,FALSE),"-")</f>
        <v>0</v>
      </c>
      <c r="U3033" s="54">
        <f>IF($C3033&lt;=U$2,J3033*VLOOKUP($C3033,Listen!$B$5:$G$95,$N3033+1,FALSE)/VLOOKUP(U$2,Listen!$B$5:$G$95,$N3033+1,FALSE),"-")</f>
        <v>0</v>
      </c>
      <c r="V3033" s="54">
        <f>IF($C3033&lt;=V$2,K3033*VLOOKUP($C3033,Listen!$B$5:$G$95,$N3033+1,FALSE)/VLOOKUP(V$2,Listen!$B$5:$G$95,$N3033+1,FALSE),"-")</f>
        <v>0</v>
      </c>
    </row>
    <row r="3034" spans="2:22">
      <c r="B3034" s="25"/>
      <c r="C3034" s="3">
        <v>1956</v>
      </c>
      <c r="D3034" s="141"/>
      <c r="E3034" s="141"/>
      <c r="F3034" s="141"/>
      <c r="G3034" s="141"/>
      <c r="H3034" s="141"/>
      <c r="I3034" s="141"/>
      <c r="J3034" s="141"/>
      <c r="K3034" s="141"/>
      <c r="M3034" s="52">
        <v>24</v>
      </c>
      <c r="N3034" s="52">
        <v>3</v>
      </c>
      <c r="O3034" s="54">
        <f>IF($C3034&lt;=O$2,D3034*VLOOKUP($C3034,Listen!$B$5:$G$95,$N3034+1,FALSE)/VLOOKUP(O$2,Listen!$B$5:$G$95,$N3034+1,FALSE),"-")</f>
        <v>0</v>
      </c>
      <c r="P3034" s="54">
        <f>IF($C3034&lt;=P$2,E3034*VLOOKUP($C3034,Listen!$B$5:$G$95,$N3034+1,FALSE)/VLOOKUP(P$2,Listen!$B$5:$G$95,$N3034+1,FALSE),"-")</f>
        <v>0</v>
      </c>
      <c r="Q3034" s="54">
        <f>IF($C3034&lt;=Q$2,F3034*VLOOKUP($C3034,Listen!$B$5:$G$95,$N3034+1,FALSE)/VLOOKUP(Q$2,Listen!$B$5:$G$95,$N3034+1,FALSE),"-")</f>
        <v>0</v>
      </c>
      <c r="R3034" s="54">
        <f>IF($C3034&lt;=R$2,G3034*VLOOKUP($C3034,Listen!$B$5:$G$95,$N3034+1,FALSE)/VLOOKUP(R$2,Listen!$B$5:$G$95,$N3034+1,FALSE),"-")</f>
        <v>0</v>
      </c>
      <c r="S3034" s="54">
        <f>IF($C3034&lt;=S$2,H3034*VLOOKUP($C3034,Listen!$B$5:$G$95,$N3034+1,FALSE)/VLOOKUP(S$2,Listen!$B$5:$G$95,$N3034+1,FALSE),"-")</f>
        <v>0</v>
      </c>
      <c r="T3034" s="54">
        <f>IF($C3034&lt;=T$2,I3034*VLOOKUP($C3034,Listen!$B$5:$G$95,$N3034+1,FALSE)/VLOOKUP(T$2,Listen!$B$5:$G$95,$N3034+1,FALSE),"-")</f>
        <v>0</v>
      </c>
      <c r="U3034" s="54">
        <f>IF($C3034&lt;=U$2,J3034*VLOOKUP($C3034,Listen!$B$5:$G$95,$N3034+1,FALSE)/VLOOKUP(U$2,Listen!$B$5:$G$95,$N3034+1,FALSE),"-")</f>
        <v>0</v>
      </c>
      <c r="V3034" s="54">
        <f>IF($C3034&lt;=V$2,K3034*VLOOKUP($C3034,Listen!$B$5:$G$95,$N3034+1,FALSE)/VLOOKUP(V$2,Listen!$B$5:$G$95,$N3034+1,FALSE),"-")</f>
        <v>0</v>
      </c>
    </row>
    <row r="3035" spans="2:22">
      <c r="B3035" s="25"/>
      <c r="C3035" s="3">
        <v>1955</v>
      </c>
      <c r="D3035" s="141"/>
      <c r="E3035" s="141"/>
      <c r="F3035" s="141"/>
      <c r="G3035" s="141"/>
      <c r="H3035" s="141"/>
      <c r="I3035" s="141"/>
      <c r="J3035" s="141"/>
      <c r="K3035" s="141"/>
      <c r="M3035" s="52">
        <v>24</v>
      </c>
      <c r="N3035" s="52">
        <v>3</v>
      </c>
      <c r="O3035" s="54">
        <f>IF($C3035&lt;=O$2,D3035*VLOOKUP($C3035,Listen!$B$5:$G$95,$N3035+1,FALSE)/VLOOKUP(O$2,Listen!$B$5:$G$95,$N3035+1,FALSE),"-")</f>
        <v>0</v>
      </c>
      <c r="P3035" s="54">
        <f>IF($C3035&lt;=P$2,E3035*VLOOKUP($C3035,Listen!$B$5:$G$95,$N3035+1,FALSE)/VLOOKUP(P$2,Listen!$B$5:$G$95,$N3035+1,FALSE),"-")</f>
        <v>0</v>
      </c>
      <c r="Q3035" s="54">
        <f>IF($C3035&lt;=Q$2,F3035*VLOOKUP($C3035,Listen!$B$5:$G$95,$N3035+1,FALSE)/VLOOKUP(Q$2,Listen!$B$5:$G$95,$N3035+1,FALSE),"-")</f>
        <v>0</v>
      </c>
      <c r="R3035" s="54">
        <f>IF($C3035&lt;=R$2,G3035*VLOOKUP($C3035,Listen!$B$5:$G$95,$N3035+1,FALSE)/VLOOKUP(R$2,Listen!$B$5:$G$95,$N3035+1,FALSE),"-")</f>
        <v>0</v>
      </c>
      <c r="S3035" s="54">
        <f>IF($C3035&lt;=S$2,H3035*VLOOKUP($C3035,Listen!$B$5:$G$95,$N3035+1,FALSE)/VLOOKUP(S$2,Listen!$B$5:$G$95,$N3035+1,FALSE),"-")</f>
        <v>0</v>
      </c>
      <c r="T3035" s="54">
        <f>IF($C3035&lt;=T$2,I3035*VLOOKUP($C3035,Listen!$B$5:$G$95,$N3035+1,FALSE)/VLOOKUP(T$2,Listen!$B$5:$G$95,$N3035+1,FALSE),"-")</f>
        <v>0</v>
      </c>
      <c r="U3035" s="54">
        <f>IF($C3035&lt;=U$2,J3035*VLOOKUP($C3035,Listen!$B$5:$G$95,$N3035+1,FALSE)/VLOOKUP(U$2,Listen!$B$5:$G$95,$N3035+1,FALSE),"-")</f>
        <v>0</v>
      </c>
      <c r="V3035" s="54">
        <f>IF($C3035&lt;=V$2,K3035*VLOOKUP($C3035,Listen!$B$5:$G$95,$N3035+1,FALSE)/VLOOKUP(V$2,Listen!$B$5:$G$95,$N3035+1,FALSE),"-")</f>
        <v>0</v>
      </c>
    </row>
    <row r="3036" spans="2:22">
      <c r="B3036" s="25"/>
      <c r="C3036" s="3">
        <v>1954</v>
      </c>
      <c r="D3036" s="141"/>
      <c r="E3036" s="141"/>
      <c r="F3036" s="141"/>
      <c r="G3036" s="141"/>
      <c r="H3036" s="141"/>
      <c r="I3036" s="141"/>
      <c r="J3036" s="141"/>
      <c r="K3036" s="141"/>
      <c r="M3036" s="52">
        <v>24</v>
      </c>
      <c r="N3036" s="52">
        <v>3</v>
      </c>
      <c r="O3036" s="54">
        <f>IF($C3036&lt;=O$2,D3036*VLOOKUP($C3036,Listen!$B$5:$G$95,$N3036+1,FALSE)/VLOOKUP(O$2,Listen!$B$5:$G$95,$N3036+1,FALSE),"-")</f>
        <v>0</v>
      </c>
      <c r="P3036" s="54">
        <f>IF($C3036&lt;=P$2,E3036*VLOOKUP($C3036,Listen!$B$5:$G$95,$N3036+1,FALSE)/VLOOKUP(P$2,Listen!$B$5:$G$95,$N3036+1,FALSE),"-")</f>
        <v>0</v>
      </c>
      <c r="Q3036" s="54">
        <f>IF($C3036&lt;=Q$2,F3036*VLOOKUP($C3036,Listen!$B$5:$G$95,$N3036+1,FALSE)/VLOOKUP(Q$2,Listen!$B$5:$G$95,$N3036+1,FALSE),"-")</f>
        <v>0</v>
      </c>
      <c r="R3036" s="54">
        <f>IF($C3036&lt;=R$2,G3036*VLOOKUP($C3036,Listen!$B$5:$G$95,$N3036+1,FALSE)/VLOOKUP(R$2,Listen!$B$5:$G$95,$N3036+1,FALSE),"-")</f>
        <v>0</v>
      </c>
      <c r="S3036" s="54">
        <f>IF($C3036&lt;=S$2,H3036*VLOOKUP($C3036,Listen!$B$5:$G$95,$N3036+1,FALSE)/VLOOKUP(S$2,Listen!$B$5:$G$95,$N3036+1,FALSE),"-")</f>
        <v>0</v>
      </c>
      <c r="T3036" s="54">
        <f>IF($C3036&lt;=T$2,I3036*VLOOKUP($C3036,Listen!$B$5:$G$95,$N3036+1,FALSE)/VLOOKUP(T$2,Listen!$B$5:$G$95,$N3036+1,FALSE),"-")</f>
        <v>0</v>
      </c>
      <c r="U3036" s="54">
        <f>IF($C3036&lt;=U$2,J3036*VLOOKUP($C3036,Listen!$B$5:$G$95,$N3036+1,FALSE)/VLOOKUP(U$2,Listen!$B$5:$G$95,$N3036+1,FALSE),"-")</f>
        <v>0</v>
      </c>
      <c r="V3036" s="54">
        <f>IF($C3036&lt;=V$2,K3036*VLOOKUP($C3036,Listen!$B$5:$G$95,$N3036+1,FALSE)/VLOOKUP(V$2,Listen!$B$5:$G$95,$N3036+1,FALSE),"-")</f>
        <v>0</v>
      </c>
    </row>
    <row r="3037" spans="2:22">
      <c r="B3037" s="25"/>
      <c r="C3037" s="3">
        <v>1953</v>
      </c>
      <c r="D3037" s="141"/>
      <c r="E3037" s="141"/>
      <c r="F3037" s="141"/>
      <c r="G3037" s="141"/>
      <c r="H3037" s="141"/>
      <c r="I3037" s="141"/>
      <c r="J3037" s="141"/>
      <c r="K3037" s="141"/>
      <c r="M3037" s="52">
        <v>24</v>
      </c>
      <c r="N3037" s="52">
        <v>3</v>
      </c>
      <c r="O3037" s="54">
        <f>IF($C3037&lt;=O$2,D3037*VLOOKUP($C3037,Listen!$B$5:$G$95,$N3037+1,FALSE)/VLOOKUP(O$2,Listen!$B$5:$G$95,$N3037+1,FALSE),"-")</f>
        <v>0</v>
      </c>
      <c r="P3037" s="54">
        <f>IF($C3037&lt;=P$2,E3037*VLOOKUP($C3037,Listen!$B$5:$G$95,$N3037+1,FALSE)/VLOOKUP(P$2,Listen!$B$5:$G$95,$N3037+1,FALSE),"-")</f>
        <v>0</v>
      </c>
      <c r="Q3037" s="54">
        <f>IF($C3037&lt;=Q$2,F3037*VLOOKUP($C3037,Listen!$B$5:$G$95,$N3037+1,FALSE)/VLOOKUP(Q$2,Listen!$B$5:$G$95,$N3037+1,FALSE),"-")</f>
        <v>0</v>
      </c>
      <c r="R3037" s="54">
        <f>IF($C3037&lt;=R$2,G3037*VLOOKUP($C3037,Listen!$B$5:$G$95,$N3037+1,FALSE)/VLOOKUP(R$2,Listen!$B$5:$G$95,$N3037+1,FALSE),"-")</f>
        <v>0</v>
      </c>
      <c r="S3037" s="54">
        <f>IF($C3037&lt;=S$2,H3037*VLOOKUP($C3037,Listen!$B$5:$G$95,$N3037+1,FALSE)/VLOOKUP(S$2,Listen!$B$5:$G$95,$N3037+1,FALSE),"-")</f>
        <v>0</v>
      </c>
      <c r="T3037" s="54">
        <f>IF($C3037&lt;=T$2,I3037*VLOOKUP($C3037,Listen!$B$5:$G$95,$N3037+1,FALSE)/VLOOKUP(T$2,Listen!$B$5:$G$95,$N3037+1,FALSE),"-")</f>
        <v>0</v>
      </c>
      <c r="U3037" s="54">
        <f>IF($C3037&lt;=U$2,J3037*VLOOKUP($C3037,Listen!$B$5:$G$95,$N3037+1,FALSE)/VLOOKUP(U$2,Listen!$B$5:$G$95,$N3037+1,FALSE),"-")</f>
        <v>0</v>
      </c>
      <c r="V3037" s="54">
        <f>IF($C3037&lt;=V$2,K3037*VLOOKUP($C3037,Listen!$B$5:$G$95,$N3037+1,FALSE)/VLOOKUP(V$2,Listen!$B$5:$G$95,$N3037+1,FALSE),"-")</f>
        <v>0</v>
      </c>
    </row>
    <row r="3038" spans="2:22">
      <c r="B3038" s="25"/>
      <c r="C3038" s="3">
        <v>1952</v>
      </c>
      <c r="D3038" s="141"/>
      <c r="E3038" s="141"/>
      <c r="F3038" s="141"/>
      <c r="G3038" s="141"/>
      <c r="H3038" s="141"/>
      <c r="I3038" s="141"/>
      <c r="J3038" s="141"/>
      <c r="K3038" s="141"/>
      <c r="M3038" s="52">
        <v>24</v>
      </c>
      <c r="N3038" s="52">
        <v>3</v>
      </c>
      <c r="O3038" s="54">
        <f>IF($C3038&lt;=O$2,D3038*VLOOKUP($C3038,Listen!$B$5:$G$95,$N3038+1,FALSE)/VLOOKUP(O$2,Listen!$B$5:$G$95,$N3038+1,FALSE),"-")</f>
        <v>0</v>
      </c>
      <c r="P3038" s="54">
        <f>IF($C3038&lt;=P$2,E3038*VLOOKUP($C3038,Listen!$B$5:$G$95,$N3038+1,FALSE)/VLOOKUP(P$2,Listen!$B$5:$G$95,$N3038+1,FALSE),"-")</f>
        <v>0</v>
      </c>
      <c r="Q3038" s="54">
        <f>IF($C3038&lt;=Q$2,F3038*VLOOKUP($C3038,Listen!$B$5:$G$95,$N3038+1,FALSE)/VLOOKUP(Q$2,Listen!$B$5:$G$95,$N3038+1,FALSE),"-")</f>
        <v>0</v>
      </c>
      <c r="R3038" s="54">
        <f>IF($C3038&lt;=R$2,G3038*VLOOKUP($C3038,Listen!$B$5:$G$95,$N3038+1,FALSE)/VLOOKUP(R$2,Listen!$B$5:$G$95,$N3038+1,FALSE),"-")</f>
        <v>0</v>
      </c>
      <c r="S3038" s="54">
        <f>IF($C3038&lt;=S$2,H3038*VLOOKUP($C3038,Listen!$B$5:$G$95,$N3038+1,FALSE)/VLOOKUP(S$2,Listen!$B$5:$G$95,$N3038+1,FALSE),"-")</f>
        <v>0</v>
      </c>
      <c r="T3038" s="54">
        <f>IF($C3038&lt;=T$2,I3038*VLOOKUP($C3038,Listen!$B$5:$G$95,$N3038+1,FALSE)/VLOOKUP(T$2,Listen!$B$5:$G$95,$N3038+1,FALSE),"-")</f>
        <v>0</v>
      </c>
      <c r="U3038" s="54">
        <f>IF($C3038&lt;=U$2,J3038*VLOOKUP($C3038,Listen!$B$5:$G$95,$N3038+1,FALSE)/VLOOKUP(U$2,Listen!$B$5:$G$95,$N3038+1,FALSE),"-")</f>
        <v>0</v>
      </c>
      <c r="V3038" s="54">
        <f>IF($C3038&lt;=V$2,K3038*VLOOKUP($C3038,Listen!$B$5:$G$95,$N3038+1,FALSE)/VLOOKUP(V$2,Listen!$B$5:$G$95,$N3038+1,FALSE),"-")</f>
        <v>0</v>
      </c>
    </row>
    <row r="3039" spans="2:22">
      <c r="B3039" s="25"/>
      <c r="C3039" s="3">
        <v>1951</v>
      </c>
      <c r="D3039" s="141"/>
      <c r="E3039" s="141"/>
      <c r="F3039" s="141"/>
      <c r="G3039" s="141"/>
      <c r="H3039" s="141"/>
      <c r="I3039" s="141"/>
      <c r="J3039" s="141"/>
      <c r="K3039" s="141"/>
      <c r="M3039" s="52">
        <v>24</v>
      </c>
      <c r="N3039" s="52">
        <v>3</v>
      </c>
      <c r="O3039" s="54">
        <f>IF($C3039&lt;=O$2,D3039*VLOOKUP($C3039,Listen!$B$5:$G$95,$N3039+1,FALSE)/VLOOKUP(O$2,Listen!$B$5:$G$95,$N3039+1,FALSE),"-")</f>
        <v>0</v>
      </c>
      <c r="P3039" s="54">
        <f>IF($C3039&lt;=P$2,E3039*VLOOKUP($C3039,Listen!$B$5:$G$95,$N3039+1,FALSE)/VLOOKUP(P$2,Listen!$B$5:$G$95,$N3039+1,FALSE),"-")</f>
        <v>0</v>
      </c>
      <c r="Q3039" s="54">
        <f>IF($C3039&lt;=Q$2,F3039*VLOOKUP($C3039,Listen!$B$5:$G$95,$N3039+1,FALSE)/VLOOKUP(Q$2,Listen!$B$5:$G$95,$N3039+1,FALSE),"-")</f>
        <v>0</v>
      </c>
      <c r="R3039" s="54">
        <f>IF($C3039&lt;=R$2,G3039*VLOOKUP($C3039,Listen!$B$5:$G$95,$N3039+1,FALSE)/VLOOKUP(R$2,Listen!$B$5:$G$95,$N3039+1,FALSE),"-")</f>
        <v>0</v>
      </c>
      <c r="S3039" s="54">
        <f>IF($C3039&lt;=S$2,H3039*VLOOKUP($C3039,Listen!$B$5:$G$95,$N3039+1,FALSE)/VLOOKUP(S$2,Listen!$B$5:$G$95,$N3039+1,FALSE),"-")</f>
        <v>0</v>
      </c>
      <c r="T3039" s="54">
        <f>IF($C3039&lt;=T$2,I3039*VLOOKUP($C3039,Listen!$B$5:$G$95,$N3039+1,FALSE)/VLOOKUP(T$2,Listen!$B$5:$G$95,$N3039+1,FALSE),"-")</f>
        <v>0</v>
      </c>
      <c r="U3039" s="54">
        <f>IF($C3039&lt;=U$2,J3039*VLOOKUP($C3039,Listen!$B$5:$G$95,$N3039+1,FALSE)/VLOOKUP(U$2,Listen!$B$5:$G$95,$N3039+1,FALSE),"-")</f>
        <v>0</v>
      </c>
      <c r="V3039" s="54">
        <f>IF($C3039&lt;=V$2,K3039*VLOOKUP($C3039,Listen!$B$5:$G$95,$N3039+1,FALSE)/VLOOKUP(V$2,Listen!$B$5:$G$95,$N3039+1,FALSE),"-")</f>
        <v>0</v>
      </c>
    </row>
    <row r="3040" spans="2:22">
      <c r="B3040" s="25"/>
      <c r="C3040" s="3">
        <v>1950</v>
      </c>
      <c r="D3040" s="141"/>
      <c r="E3040" s="141"/>
      <c r="F3040" s="141"/>
      <c r="G3040" s="141"/>
      <c r="H3040" s="141"/>
      <c r="I3040" s="141"/>
      <c r="J3040" s="141"/>
      <c r="K3040" s="141"/>
      <c r="M3040" s="52">
        <v>24</v>
      </c>
      <c r="N3040" s="52">
        <v>3</v>
      </c>
      <c r="O3040" s="54">
        <f>IF($C3040&lt;=O$2,D3040*VLOOKUP($C3040,Listen!$B$5:$G$95,$N3040+1,FALSE)/VLOOKUP(O$2,Listen!$B$5:$G$95,$N3040+1,FALSE),"-")</f>
        <v>0</v>
      </c>
      <c r="P3040" s="54">
        <f>IF($C3040&lt;=P$2,E3040*VLOOKUP($C3040,Listen!$B$5:$G$95,$N3040+1,FALSE)/VLOOKUP(P$2,Listen!$B$5:$G$95,$N3040+1,FALSE),"-")</f>
        <v>0</v>
      </c>
      <c r="Q3040" s="54">
        <f>IF($C3040&lt;=Q$2,F3040*VLOOKUP($C3040,Listen!$B$5:$G$95,$N3040+1,FALSE)/VLOOKUP(Q$2,Listen!$B$5:$G$95,$N3040+1,FALSE),"-")</f>
        <v>0</v>
      </c>
      <c r="R3040" s="54">
        <f>IF($C3040&lt;=R$2,G3040*VLOOKUP($C3040,Listen!$B$5:$G$95,$N3040+1,FALSE)/VLOOKUP(R$2,Listen!$B$5:$G$95,$N3040+1,FALSE),"-")</f>
        <v>0</v>
      </c>
      <c r="S3040" s="54">
        <f>IF($C3040&lt;=S$2,H3040*VLOOKUP($C3040,Listen!$B$5:$G$95,$N3040+1,FALSE)/VLOOKUP(S$2,Listen!$B$5:$G$95,$N3040+1,FALSE),"-")</f>
        <v>0</v>
      </c>
      <c r="T3040" s="54">
        <f>IF($C3040&lt;=T$2,I3040*VLOOKUP($C3040,Listen!$B$5:$G$95,$N3040+1,FALSE)/VLOOKUP(T$2,Listen!$B$5:$G$95,$N3040+1,FALSE),"-")</f>
        <v>0</v>
      </c>
      <c r="U3040" s="54">
        <f>IF($C3040&lt;=U$2,J3040*VLOOKUP($C3040,Listen!$B$5:$G$95,$N3040+1,FALSE)/VLOOKUP(U$2,Listen!$B$5:$G$95,$N3040+1,FALSE),"-")</f>
        <v>0</v>
      </c>
      <c r="V3040" s="54">
        <f>IF($C3040&lt;=V$2,K3040*VLOOKUP($C3040,Listen!$B$5:$G$95,$N3040+1,FALSE)/VLOOKUP(V$2,Listen!$B$5:$G$95,$N3040+1,FALSE),"-")</f>
        <v>0</v>
      </c>
    </row>
    <row r="3041" spans="2:22">
      <c r="B3041" s="25"/>
      <c r="C3041" s="3">
        <v>1949</v>
      </c>
      <c r="D3041" s="141"/>
      <c r="E3041" s="141"/>
      <c r="F3041" s="141"/>
      <c r="G3041" s="141"/>
      <c r="H3041" s="141"/>
      <c r="I3041" s="141"/>
      <c r="J3041" s="141"/>
      <c r="K3041" s="141"/>
      <c r="M3041" s="52">
        <v>24</v>
      </c>
      <c r="N3041" s="52">
        <v>3</v>
      </c>
      <c r="O3041" s="54">
        <f>IF($C3041&lt;=O$2,D3041*VLOOKUP($C3041,Listen!$B$5:$G$95,$N3041+1,FALSE)/VLOOKUP(O$2,Listen!$B$5:$G$95,$N3041+1,FALSE),"-")</f>
        <v>0</v>
      </c>
      <c r="P3041" s="54">
        <f>IF($C3041&lt;=P$2,E3041*VLOOKUP($C3041,Listen!$B$5:$G$95,$N3041+1,FALSE)/VLOOKUP(P$2,Listen!$B$5:$G$95,$N3041+1,FALSE),"-")</f>
        <v>0</v>
      </c>
      <c r="Q3041" s="54">
        <f>IF($C3041&lt;=Q$2,F3041*VLOOKUP($C3041,Listen!$B$5:$G$95,$N3041+1,FALSE)/VLOOKUP(Q$2,Listen!$B$5:$G$95,$N3041+1,FALSE),"-")</f>
        <v>0</v>
      </c>
      <c r="R3041" s="54">
        <f>IF($C3041&lt;=R$2,G3041*VLOOKUP($C3041,Listen!$B$5:$G$95,$N3041+1,FALSE)/VLOOKUP(R$2,Listen!$B$5:$G$95,$N3041+1,FALSE),"-")</f>
        <v>0</v>
      </c>
      <c r="S3041" s="54">
        <f>IF($C3041&lt;=S$2,H3041*VLOOKUP($C3041,Listen!$B$5:$G$95,$N3041+1,FALSE)/VLOOKUP(S$2,Listen!$B$5:$G$95,$N3041+1,FALSE),"-")</f>
        <v>0</v>
      </c>
      <c r="T3041" s="54">
        <f>IF($C3041&lt;=T$2,I3041*VLOOKUP($C3041,Listen!$B$5:$G$95,$N3041+1,FALSE)/VLOOKUP(T$2,Listen!$B$5:$G$95,$N3041+1,FALSE),"-")</f>
        <v>0</v>
      </c>
      <c r="U3041" s="54">
        <f>IF($C3041&lt;=U$2,J3041*VLOOKUP($C3041,Listen!$B$5:$G$95,$N3041+1,FALSE)/VLOOKUP(U$2,Listen!$B$5:$G$95,$N3041+1,FALSE),"-")</f>
        <v>0</v>
      </c>
      <c r="V3041" s="54">
        <f>IF($C3041&lt;=V$2,K3041*VLOOKUP($C3041,Listen!$B$5:$G$95,$N3041+1,FALSE)/VLOOKUP(V$2,Listen!$B$5:$G$95,$N3041+1,FALSE),"-")</f>
        <v>0</v>
      </c>
    </row>
    <row r="3042" spans="2:22">
      <c r="B3042" s="25"/>
      <c r="C3042" s="3">
        <v>1948</v>
      </c>
      <c r="D3042" s="141"/>
      <c r="E3042" s="141"/>
      <c r="F3042" s="141"/>
      <c r="G3042" s="141"/>
      <c r="H3042" s="141"/>
      <c r="I3042" s="141"/>
      <c r="J3042" s="141"/>
      <c r="K3042" s="141"/>
      <c r="M3042" s="52">
        <v>24</v>
      </c>
      <c r="N3042" s="52">
        <v>3</v>
      </c>
      <c r="O3042" s="54">
        <f>IF($C3042&lt;=O$2,D3042*VLOOKUP($C3042,Listen!$B$5:$G$95,$N3042+1,FALSE)/VLOOKUP(O$2,Listen!$B$5:$G$95,$N3042+1,FALSE),"-")</f>
        <v>0</v>
      </c>
      <c r="P3042" s="54">
        <f>IF($C3042&lt;=P$2,E3042*VLOOKUP($C3042,Listen!$B$5:$G$95,$N3042+1,FALSE)/VLOOKUP(P$2,Listen!$B$5:$G$95,$N3042+1,FALSE),"-")</f>
        <v>0</v>
      </c>
      <c r="Q3042" s="54">
        <f>IF($C3042&lt;=Q$2,F3042*VLOOKUP($C3042,Listen!$B$5:$G$95,$N3042+1,FALSE)/VLOOKUP(Q$2,Listen!$B$5:$G$95,$N3042+1,FALSE),"-")</f>
        <v>0</v>
      </c>
      <c r="R3042" s="54">
        <f>IF($C3042&lt;=R$2,G3042*VLOOKUP($C3042,Listen!$B$5:$G$95,$N3042+1,FALSE)/VLOOKUP(R$2,Listen!$B$5:$G$95,$N3042+1,FALSE),"-")</f>
        <v>0</v>
      </c>
      <c r="S3042" s="54">
        <f>IF($C3042&lt;=S$2,H3042*VLOOKUP($C3042,Listen!$B$5:$G$95,$N3042+1,FALSE)/VLOOKUP(S$2,Listen!$B$5:$G$95,$N3042+1,FALSE),"-")</f>
        <v>0</v>
      </c>
      <c r="T3042" s="54">
        <f>IF($C3042&lt;=T$2,I3042*VLOOKUP($C3042,Listen!$B$5:$G$95,$N3042+1,FALSE)/VLOOKUP(T$2,Listen!$B$5:$G$95,$N3042+1,FALSE),"-")</f>
        <v>0</v>
      </c>
      <c r="U3042" s="54">
        <f>IF($C3042&lt;=U$2,J3042*VLOOKUP($C3042,Listen!$B$5:$G$95,$N3042+1,FALSE)/VLOOKUP(U$2,Listen!$B$5:$G$95,$N3042+1,FALSE),"-")</f>
        <v>0</v>
      </c>
      <c r="V3042" s="54">
        <f>IF($C3042&lt;=V$2,K3042*VLOOKUP($C3042,Listen!$B$5:$G$95,$N3042+1,FALSE)/VLOOKUP(V$2,Listen!$B$5:$G$95,$N3042+1,FALSE),"-")</f>
        <v>0</v>
      </c>
    </row>
    <row r="3043" spans="2:22">
      <c r="B3043" s="25"/>
      <c r="C3043" s="3">
        <v>1947</v>
      </c>
      <c r="D3043" s="141"/>
      <c r="E3043" s="141"/>
      <c r="F3043" s="141"/>
      <c r="G3043" s="141"/>
      <c r="H3043" s="141"/>
      <c r="I3043" s="141"/>
      <c r="J3043" s="141"/>
      <c r="K3043" s="141"/>
      <c r="M3043" s="52">
        <v>24</v>
      </c>
      <c r="N3043" s="52">
        <v>3</v>
      </c>
      <c r="O3043" s="54">
        <f>IF($C3043&lt;=O$2,D3043*VLOOKUP($C3043,Listen!$B$5:$G$95,$N3043+1,FALSE)/VLOOKUP(O$2,Listen!$B$5:$G$95,$N3043+1,FALSE),"-")</f>
        <v>0</v>
      </c>
      <c r="P3043" s="54">
        <f>IF($C3043&lt;=P$2,E3043*VLOOKUP($C3043,Listen!$B$5:$G$95,$N3043+1,FALSE)/VLOOKUP(P$2,Listen!$B$5:$G$95,$N3043+1,FALSE),"-")</f>
        <v>0</v>
      </c>
      <c r="Q3043" s="54">
        <f>IF($C3043&lt;=Q$2,F3043*VLOOKUP($C3043,Listen!$B$5:$G$95,$N3043+1,FALSE)/VLOOKUP(Q$2,Listen!$B$5:$G$95,$N3043+1,FALSE),"-")</f>
        <v>0</v>
      </c>
      <c r="R3043" s="54">
        <f>IF($C3043&lt;=R$2,G3043*VLOOKUP($C3043,Listen!$B$5:$G$95,$N3043+1,FALSE)/VLOOKUP(R$2,Listen!$B$5:$G$95,$N3043+1,FALSE),"-")</f>
        <v>0</v>
      </c>
      <c r="S3043" s="54">
        <f>IF($C3043&lt;=S$2,H3043*VLOOKUP($C3043,Listen!$B$5:$G$95,$N3043+1,FALSE)/VLOOKUP(S$2,Listen!$B$5:$G$95,$N3043+1,FALSE),"-")</f>
        <v>0</v>
      </c>
      <c r="T3043" s="54">
        <f>IF($C3043&lt;=T$2,I3043*VLOOKUP($C3043,Listen!$B$5:$G$95,$N3043+1,FALSE)/VLOOKUP(T$2,Listen!$B$5:$G$95,$N3043+1,FALSE),"-")</f>
        <v>0</v>
      </c>
      <c r="U3043" s="54">
        <f>IF($C3043&lt;=U$2,J3043*VLOOKUP($C3043,Listen!$B$5:$G$95,$N3043+1,FALSE)/VLOOKUP(U$2,Listen!$B$5:$G$95,$N3043+1,FALSE),"-")</f>
        <v>0</v>
      </c>
      <c r="V3043" s="54">
        <f>IF($C3043&lt;=V$2,K3043*VLOOKUP($C3043,Listen!$B$5:$G$95,$N3043+1,FALSE)/VLOOKUP(V$2,Listen!$B$5:$G$95,$N3043+1,FALSE),"-")</f>
        <v>0</v>
      </c>
    </row>
    <row r="3044" spans="2:22">
      <c r="B3044" s="25"/>
      <c r="C3044" s="3">
        <v>1946</v>
      </c>
      <c r="D3044" s="141"/>
      <c r="E3044" s="141"/>
      <c r="F3044" s="141"/>
      <c r="G3044" s="141"/>
      <c r="H3044" s="141"/>
      <c r="I3044" s="141"/>
      <c r="J3044" s="141"/>
      <c r="K3044" s="141"/>
      <c r="M3044" s="52">
        <v>24</v>
      </c>
      <c r="N3044" s="52">
        <v>3</v>
      </c>
      <c r="O3044" s="54">
        <f>IF($C3044&lt;=O$2,D3044*VLOOKUP($C3044,Listen!$B$5:$G$95,$N3044+1,FALSE)/VLOOKUP(O$2,Listen!$B$5:$G$95,$N3044+1,FALSE),"-")</f>
        <v>0</v>
      </c>
      <c r="P3044" s="54">
        <f>IF($C3044&lt;=P$2,E3044*VLOOKUP($C3044,Listen!$B$5:$G$95,$N3044+1,FALSE)/VLOOKUP(P$2,Listen!$B$5:$G$95,$N3044+1,FALSE),"-")</f>
        <v>0</v>
      </c>
      <c r="Q3044" s="54">
        <f>IF($C3044&lt;=Q$2,F3044*VLOOKUP($C3044,Listen!$B$5:$G$95,$N3044+1,FALSE)/VLOOKUP(Q$2,Listen!$B$5:$G$95,$N3044+1,FALSE),"-")</f>
        <v>0</v>
      </c>
      <c r="R3044" s="54">
        <f>IF($C3044&lt;=R$2,G3044*VLOOKUP($C3044,Listen!$B$5:$G$95,$N3044+1,FALSE)/VLOOKUP(R$2,Listen!$B$5:$G$95,$N3044+1,FALSE),"-")</f>
        <v>0</v>
      </c>
      <c r="S3044" s="54">
        <f>IF($C3044&lt;=S$2,H3044*VLOOKUP($C3044,Listen!$B$5:$G$95,$N3044+1,FALSE)/VLOOKUP(S$2,Listen!$B$5:$G$95,$N3044+1,FALSE),"-")</f>
        <v>0</v>
      </c>
      <c r="T3044" s="54">
        <f>IF($C3044&lt;=T$2,I3044*VLOOKUP($C3044,Listen!$B$5:$G$95,$N3044+1,FALSE)/VLOOKUP(T$2,Listen!$B$5:$G$95,$N3044+1,FALSE),"-")</f>
        <v>0</v>
      </c>
      <c r="U3044" s="54">
        <f>IF($C3044&lt;=U$2,J3044*VLOOKUP($C3044,Listen!$B$5:$G$95,$N3044+1,FALSE)/VLOOKUP(U$2,Listen!$B$5:$G$95,$N3044+1,FALSE),"-")</f>
        <v>0</v>
      </c>
      <c r="V3044" s="54">
        <f>IF($C3044&lt;=V$2,K3044*VLOOKUP($C3044,Listen!$B$5:$G$95,$N3044+1,FALSE)/VLOOKUP(V$2,Listen!$B$5:$G$95,$N3044+1,FALSE),"-")</f>
        <v>0</v>
      </c>
    </row>
    <row r="3045" spans="2:22">
      <c r="B3045" s="25"/>
      <c r="C3045" s="3">
        <v>1945</v>
      </c>
      <c r="D3045" s="141"/>
      <c r="E3045" s="141"/>
      <c r="F3045" s="141"/>
      <c r="G3045" s="141"/>
      <c r="H3045" s="141"/>
      <c r="I3045" s="141"/>
      <c r="J3045" s="141"/>
      <c r="K3045" s="141"/>
      <c r="M3045" s="52">
        <v>24</v>
      </c>
      <c r="N3045" s="52">
        <v>3</v>
      </c>
      <c r="O3045" s="54">
        <f>IF($C3045&lt;=O$2,D3045*VLOOKUP($C3045,Listen!$B$5:$G$95,$N3045+1,FALSE)/VLOOKUP(O$2,Listen!$B$5:$G$95,$N3045+1,FALSE),"-")</f>
        <v>0</v>
      </c>
      <c r="P3045" s="54">
        <f>IF($C3045&lt;=P$2,E3045*VLOOKUP($C3045,Listen!$B$5:$G$95,$N3045+1,FALSE)/VLOOKUP(P$2,Listen!$B$5:$G$95,$N3045+1,FALSE),"-")</f>
        <v>0</v>
      </c>
      <c r="Q3045" s="54">
        <f>IF($C3045&lt;=Q$2,F3045*VLOOKUP($C3045,Listen!$B$5:$G$95,$N3045+1,FALSE)/VLOOKUP(Q$2,Listen!$B$5:$G$95,$N3045+1,FALSE),"-")</f>
        <v>0</v>
      </c>
      <c r="R3045" s="54">
        <f>IF($C3045&lt;=R$2,G3045*VLOOKUP($C3045,Listen!$B$5:$G$95,$N3045+1,FALSE)/VLOOKUP(R$2,Listen!$B$5:$G$95,$N3045+1,FALSE),"-")</f>
        <v>0</v>
      </c>
      <c r="S3045" s="54">
        <f>IF($C3045&lt;=S$2,H3045*VLOOKUP($C3045,Listen!$B$5:$G$95,$N3045+1,FALSE)/VLOOKUP(S$2,Listen!$B$5:$G$95,$N3045+1,FALSE),"-")</f>
        <v>0</v>
      </c>
      <c r="T3045" s="54">
        <f>IF($C3045&lt;=T$2,I3045*VLOOKUP($C3045,Listen!$B$5:$G$95,$N3045+1,FALSE)/VLOOKUP(T$2,Listen!$B$5:$G$95,$N3045+1,FALSE),"-")</f>
        <v>0</v>
      </c>
      <c r="U3045" s="54">
        <f>IF($C3045&lt;=U$2,J3045*VLOOKUP($C3045,Listen!$B$5:$G$95,$N3045+1,FALSE)/VLOOKUP(U$2,Listen!$B$5:$G$95,$N3045+1,FALSE),"-")</f>
        <v>0</v>
      </c>
      <c r="V3045" s="54">
        <f>IF($C3045&lt;=V$2,K3045*VLOOKUP($C3045,Listen!$B$5:$G$95,$N3045+1,FALSE)/VLOOKUP(V$2,Listen!$B$5:$G$95,$N3045+1,FALSE),"-")</f>
        <v>0</v>
      </c>
    </row>
    <row r="3046" spans="2:22">
      <c r="B3046" s="25"/>
      <c r="C3046" s="3">
        <v>1944</v>
      </c>
      <c r="D3046" s="141"/>
      <c r="E3046" s="141"/>
      <c r="F3046" s="141"/>
      <c r="G3046" s="141"/>
      <c r="H3046" s="141"/>
      <c r="I3046" s="141"/>
      <c r="J3046" s="141"/>
      <c r="K3046" s="141"/>
      <c r="M3046" s="52">
        <v>24</v>
      </c>
      <c r="N3046" s="52">
        <v>3</v>
      </c>
      <c r="O3046" s="54">
        <f>IF($C3046&lt;=O$2,D3046*VLOOKUP($C3046,Listen!$B$5:$G$95,$N3046+1,FALSE)/VLOOKUP(O$2,Listen!$B$5:$G$95,$N3046+1,FALSE),"-")</f>
        <v>0</v>
      </c>
      <c r="P3046" s="54">
        <f>IF($C3046&lt;=P$2,E3046*VLOOKUP($C3046,Listen!$B$5:$G$95,$N3046+1,FALSE)/VLOOKUP(P$2,Listen!$B$5:$G$95,$N3046+1,FALSE),"-")</f>
        <v>0</v>
      </c>
      <c r="Q3046" s="54">
        <f>IF($C3046&lt;=Q$2,F3046*VLOOKUP($C3046,Listen!$B$5:$G$95,$N3046+1,FALSE)/VLOOKUP(Q$2,Listen!$B$5:$G$95,$N3046+1,FALSE),"-")</f>
        <v>0</v>
      </c>
      <c r="R3046" s="54">
        <f>IF($C3046&lt;=R$2,G3046*VLOOKUP($C3046,Listen!$B$5:$G$95,$N3046+1,FALSE)/VLOOKUP(R$2,Listen!$B$5:$G$95,$N3046+1,FALSE),"-")</f>
        <v>0</v>
      </c>
      <c r="S3046" s="54">
        <f>IF($C3046&lt;=S$2,H3046*VLOOKUP($C3046,Listen!$B$5:$G$95,$N3046+1,FALSE)/VLOOKUP(S$2,Listen!$B$5:$G$95,$N3046+1,FALSE),"-")</f>
        <v>0</v>
      </c>
      <c r="T3046" s="54">
        <f>IF($C3046&lt;=T$2,I3046*VLOOKUP($C3046,Listen!$B$5:$G$95,$N3046+1,FALSE)/VLOOKUP(T$2,Listen!$B$5:$G$95,$N3046+1,FALSE),"-")</f>
        <v>0</v>
      </c>
      <c r="U3046" s="54">
        <f>IF($C3046&lt;=U$2,J3046*VLOOKUP($C3046,Listen!$B$5:$G$95,$N3046+1,FALSE)/VLOOKUP(U$2,Listen!$B$5:$G$95,$N3046+1,FALSE),"-")</f>
        <v>0</v>
      </c>
      <c r="V3046" s="54">
        <f>IF($C3046&lt;=V$2,K3046*VLOOKUP($C3046,Listen!$B$5:$G$95,$N3046+1,FALSE)/VLOOKUP(V$2,Listen!$B$5:$G$95,$N3046+1,FALSE),"-")</f>
        <v>0</v>
      </c>
    </row>
    <row r="3047" spans="2:22">
      <c r="B3047" s="25"/>
      <c r="C3047" s="3">
        <v>1943</v>
      </c>
      <c r="D3047" s="141"/>
      <c r="E3047" s="141"/>
      <c r="F3047" s="141"/>
      <c r="G3047" s="141"/>
      <c r="H3047" s="141"/>
      <c r="I3047" s="141"/>
      <c r="J3047" s="141"/>
      <c r="K3047" s="141"/>
      <c r="M3047" s="52">
        <v>24</v>
      </c>
      <c r="N3047" s="52">
        <v>3</v>
      </c>
      <c r="O3047" s="54">
        <f>IF($C3047&lt;=O$2,D3047*VLOOKUP($C3047,Listen!$B$5:$G$95,$N3047+1,FALSE)/VLOOKUP(O$2,Listen!$B$5:$G$95,$N3047+1,FALSE),"-")</f>
        <v>0</v>
      </c>
      <c r="P3047" s="54">
        <f>IF($C3047&lt;=P$2,E3047*VLOOKUP($C3047,Listen!$B$5:$G$95,$N3047+1,FALSE)/VLOOKUP(P$2,Listen!$B$5:$G$95,$N3047+1,FALSE),"-")</f>
        <v>0</v>
      </c>
      <c r="Q3047" s="54">
        <f>IF($C3047&lt;=Q$2,F3047*VLOOKUP($C3047,Listen!$B$5:$G$95,$N3047+1,FALSE)/VLOOKUP(Q$2,Listen!$B$5:$G$95,$N3047+1,FALSE),"-")</f>
        <v>0</v>
      </c>
      <c r="R3047" s="54">
        <f>IF($C3047&lt;=R$2,G3047*VLOOKUP($C3047,Listen!$B$5:$G$95,$N3047+1,FALSE)/VLOOKUP(R$2,Listen!$B$5:$G$95,$N3047+1,FALSE),"-")</f>
        <v>0</v>
      </c>
      <c r="S3047" s="54">
        <f>IF($C3047&lt;=S$2,H3047*VLOOKUP($C3047,Listen!$B$5:$G$95,$N3047+1,FALSE)/VLOOKUP(S$2,Listen!$B$5:$G$95,$N3047+1,FALSE),"-")</f>
        <v>0</v>
      </c>
      <c r="T3047" s="54">
        <f>IF($C3047&lt;=T$2,I3047*VLOOKUP($C3047,Listen!$B$5:$G$95,$N3047+1,FALSE)/VLOOKUP(T$2,Listen!$B$5:$G$95,$N3047+1,FALSE),"-")</f>
        <v>0</v>
      </c>
      <c r="U3047" s="54">
        <f>IF($C3047&lt;=U$2,J3047*VLOOKUP($C3047,Listen!$B$5:$G$95,$N3047+1,FALSE)/VLOOKUP(U$2,Listen!$B$5:$G$95,$N3047+1,FALSE),"-")</f>
        <v>0</v>
      </c>
      <c r="V3047" s="54">
        <f>IF($C3047&lt;=V$2,K3047*VLOOKUP($C3047,Listen!$B$5:$G$95,$N3047+1,FALSE)/VLOOKUP(V$2,Listen!$B$5:$G$95,$N3047+1,FALSE),"-")</f>
        <v>0</v>
      </c>
    </row>
    <row r="3048" spans="2:22">
      <c r="B3048" s="25"/>
      <c r="C3048" s="3">
        <v>1942</v>
      </c>
      <c r="D3048" s="141"/>
      <c r="E3048" s="141"/>
      <c r="F3048" s="141"/>
      <c r="G3048" s="141"/>
      <c r="H3048" s="141"/>
      <c r="I3048" s="141"/>
      <c r="J3048" s="141"/>
      <c r="K3048" s="141"/>
      <c r="M3048" s="52">
        <v>24</v>
      </c>
      <c r="N3048" s="52">
        <v>3</v>
      </c>
      <c r="O3048" s="54">
        <f>IF($C3048&lt;=O$2,D3048*VLOOKUP($C3048,Listen!$B$5:$G$95,$N3048+1,FALSE)/VLOOKUP(O$2,Listen!$B$5:$G$95,$N3048+1,FALSE),"-")</f>
        <v>0</v>
      </c>
      <c r="P3048" s="54">
        <f>IF($C3048&lt;=P$2,E3048*VLOOKUP($C3048,Listen!$B$5:$G$95,$N3048+1,FALSE)/VLOOKUP(P$2,Listen!$B$5:$G$95,$N3048+1,FALSE),"-")</f>
        <v>0</v>
      </c>
      <c r="Q3048" s="54">
        <f>IF($C3048&lt;=Q$2,F3048*VLOOKUP($C3048,Listen!$B$5:$G$95,$N3048+1,FALSE)/VLOOKUP(Q$2,Listen!$B$5:$G$95,$N3048+1,FALSE),"-")</f>
        <v>0</v>
      </c>
      <c r="R3048" s="54">
        <f>IF($C3048&lt;=R$2,G3048*VLOOKUP($C3048,Listen!$B$5:$G$95,$N3048+1,FALSE)/VLOOKUP(R$2,Listen!$B$5:$G$95,$N3048+1,FALSE),"-")</f>
        <v>0</v>
      </c>
      <c r="S3048" s="54">
        <f>IF($C3048&lt;=S$2,H3048*VLOOKUP($C3048,Listen!$B$5:$G$95,$N3048+1,FALSE)/VLOOKUP(S$2,Listen!$B$5:$G$95,$N3048+1,FALSE),"-")</f>
        <v>0</v>
      </c>
      <c r="T3048" s="54">
        <f>IF($C3048&lt;=T$2,I3048*VLOOKUP($C3048,Listen!$B$5:$G$95,$N3048+1,FALSE)/VLOOKUP(T$2,Listen!$B$5:$G$95,$N3048+1,FALSE),"-")</f>
        <v>0</v>
      </c>
      <c r="U3048" s="54">
        <f>IF($C3048&lt;=U$2,J3048*VLOOKUP($C3048,Listen!$B$5:$G$95,$N3048+1,FALSE)/VLOOKUP(U$2,Listen!$B$5:$G$95,$N3048+1,FALSE),"-")</f>
        <v>0</v>
      </c>
      <c r="V3048" s="54">
        <f>IF($C3048&lt;=V$2,K3048*VLOOKUP($C3048,Listen!$B$5:$G$95,$N3048+1,FALSE)/VLOOKUP(V$2,Listen!$B$5:$G$95,$N3048+1,FALSE),"-")</f>
        <v>0</v>
      </c>
    </row>
    <row r="3049" spans="2:22">
      <c r="B3049" s="25"/>
      <c r="C3049" s="3">
        <v>1941</v>
      </c>
      <c r="D3049" s="141"/>
      <c r="E3049" s="141"/>
      <c r="F3049" s="141"/>
      <c r="G3049" s="141"/>
      <c r="H3049" s="141"/>
      <c r="I3049" s="141"/>
      <c r="J3049" s="141"/>
      <c r="K3049" s="141"/>
      <c r="M3049" s="52">
        <v>24</v>
      </c>
      <c r="N3049" s="52">
        <v>3</v>
      </c>
      <c r="O3049" s="54">
        <f>IF($C3049&lt;=O$2,D3049*VLOOKUP($C3049,Listen!$B$5:$G$95,$N3049+1,FALSE)/VLOOKUP(O$2,Listen!$B$5:$G$95,$N3049+1,FALSE),"-")</f>
        <v>0</v>
      </c>
      <c r="P3049" s="54">
        <f>IF($C3049&lt;=P$2,E3049*VLOOKUP($C3049,Listen!$B$5:$G$95,$N3049+1,FALSE)/VLOOKUP(P$2,Listen!$B$5:$G$95,$N3049+1,FALSE),"-")</f>
        <v>0</v>
      </c>
      <c r="Q3049" s="54">
        <f>IF($C3049&lt;=Q$2,F3049*VLOOKUP($C3049,Listen!$B$5:$G$95,$N3049+1,FALSE)/VLOOKUP(Q$2,Listen!$B$5:$G$95,$N3049+1,FALSE),"-")</f>
        <v>0</v>
      </c>
      <c r="R3049" s="54">
        <f>IF($C3049&lt;=R$2,G3049*VLOOKUP($C3049,Listen!$B$5:$G$95,$N3049+1,FALSE)/VLOOKUP(R$2,Listen!$B$5:$G$95,$N3049+1,FALSE),"-")</f>
        <v>0</v>
      </c>
      <c r="S3049" s="54">
        <f>IF($C3049&lt;=S$2,H3049*VLOOKUP($C3049,Listen!$B$5:$G$95,$N3049+1,FALSE)/VLOOKUP(S$2,Listen!$B$5:$G$95,$N3049+1,FALSE),"-")</f>
        <v>0</v>
      </c>
      <c r="T3049" s="54">
        <f>IF($C3049&lt;=T$2,I3049*VLOOKUP($C3049,Listen!$B$5:$G$95,$N3049+1,FALSE)/VLOOKUP(T$2,Listen!$B$5:$G$95,$N3049+1,FALSE),"-")</f>
        <v>0</v>
      </c>
      <c r="U3049" s="54">
        <f>IF($C3049&lt;=U$2,J3049*VLOOKUP($C3049,Listen!$B$5:$G$95,$N3049+1,FALSE)/VLOOKUP(U$2,Listen!$B$5:$G$95,$N3049+1,FALSE),"-")</f>
        <v>0</v>
      </c>
      <c r="V3049" s="54">
        <f>IF($C3049&lt;=V$2,K3049*VLOOKUP($C3049,Listen!$B$5:$G$95,$N3049+1,FALSE)/VLOOKUP(V$2,Listen!$B$5:$G$95,$N3049+1,FALSE),"-")</f>
        <v>0</v>
      </c>
    </row>
    <row r="3050" spans="2:22">
      <c r="B3050" s="25"/>
      <c r="C3050" s="3">
        <v>1940</v>
      </c>
      <c r="D3050" s="141"/>
      <c r="E3050" s="141"/>
      <c r="F3050" s="141"/>
      <c r="G3050" s="141"/>
      <c r="H3050" s="141"/>
      <c r="I3050" s="141"/>
      <c r="J3050" s="141"/>
      <c r="K3050" s="141"/>
      <c r="M3050" s="52">
        <v>24</v>
      </c>
      <c r="N3050" s="52">
        <v>3</v>
      </c>
      <c r="O3050" s="54">
        <f>IF($C3050&lt;=O$2,D3050*VLOOKUP($C3050,Listen!$B$5:$G$95,$N3050+1,FALSE)/VLOOKUP(O$2,Listen!$B$5:$G$95,$N3050+1,FALSE),"-")</f>
        <v>0</v>
      </c>
      <c r="P3050" s="54">
        <f>IF($C3050&lt;=P$2,E3050*VLOOKUP($C3050,Listen!$B$5:$G$95,$N3050+1,FALSE)/VLOOKUP(P$2,Listen!$B$5:$G$95,$N3050+1,FALSE),"-")</f>
        <v>0</v>
      </c>
      <c r="Q3050" s="54">
        <f>IF($C3050&lt;=Q$2,F3050*VLOOKUP($C3050,Listen!$B$5:$G$95,$N3050+1,FALSE)/VLOOKUP(Q$2,Listen!$B$5:$G$95,$N3050+1,FALSE),"-")</f>
        <v>0</v>
      </c>
      <c r="R3050" s="54">
        <f>IF($C3050&lt;=R$2,G3050*VLOOKUP($C3050,Listen!$B$5:$G$95,$N3050+1,FALSE)/VLOOKUP(R$2,Listen!$B$5:$G$95,$N3050+1,FALSE),"-")</f>
        <v>0</v>
      </c>
      <c r="S3050" s="54">
        <f>IF($C3050&lt;=S$2,H3050*VLOOKUP($C3050,Listen!$B$5:$G$95,$N3050+1,FALSE)/VLOOKUP(S$2,Listen!$B$5:$G$95,$N3050+1,FALSE),"-")</f>
        <v>0</v>
      </c>
      <c r="T3050" s="54">
        <f>IF($C3050&lt;=T$2,I3050*VLOOKUP($C3050,Listen!$B$5:$G$95,$N3050+1,FALSE)/VLOOKUP(T$2,Listen!$B$5:$G$95,$N3050+1,FALSE),"-")</f>
        <v>0</v>
      </c>
      <c r="U3050" s="54">
        <f>IF($C3050&lt;=U$2,J3050*VLOOKUP($C3050,Listen!$B$5:$G$95,$N3050+1,FALSE)/VLOOKUP(U$2,Listen!$B$5:$G$95,$N3050+1,FALSE),"-")</f>
        <v>0</v>
      </c>
      <c r="V3050" s="54">
        <f>IF($C3050&lt;=V$2,K3050*VLOOKUP($C3050,Listen!$B$5:$G$95,$N3050+1,FALSE)/VLOOKUP(V$2,Listen!$B$5:$G$95,$N3050+1,FALSE),"-")</f>
        <v>0</v>
      </c>
    </row>
    <row r="3051" spans="2:22">
      <c r="B3051" s="25"/>
      <c r="C3051" s="3">
        <v>1939</v>
      </c>
      <c r="D3051" s="141"/>
      <c r="E3051" s="141"/>
      <c r="F3051" s="141"/>
      <c r="G3051" s="141"/>
      <c r="H3051" s="141"/>
      <c r="I3051" s="141"/>
      <c r="J3051" s="141"/>
      <c r="K3051" s="141"/>
      <c r="M3051" s="52">
        <v>24</v>
      </c>
      <c r="N3051" s="52">
        <v>3</v>
      </c>
      <c r="O3051" s="54">
        <f>IF($C3051&lt;=O$2,D3051*VLOOKUP($C3051,Listen!$B$5:$G$95,$N3051+1,FALSE)/VLOOKUP(O$2,Listen!$B$5:$G$95,$N3051+1,FALSE),"-")</f>
        <v>0</v>
      </c>
      <c r="P3051" s="54">
        <f>IF($C3051&lt;=P$2,E3051*VLOOKUP($C3051,Listen!$B$5:$G$95,$N3051+1,FALSE)/VLOOKUP(P$2,Listen!$B$5:$G$95,$N3051+1,FALSE),"-")</f>
        <v>0</v>
      </c>
      <c r="Q3051" s="54">
        <f>IF($C3051&lt;=Q$2,F3051*VLOOKUP($C3051,Listen!$B$5:$G$95,$N3051+1,FALSE)/VLOOKUP(Q$2,Listen!$B$5:$G$95,$N3051+1,FALSE),"-")</f>
        <v>0</v>
      </c>
      <c r="R3051" s="54">
        <f>IF($C3051&lt;=R$2,G3051*VLOOKUP($C3051,Listen!$B$5:$G$95,$N3051+1,FALSE)/VLOOKUP(R$2,Listen!$B$5:$G$95,$N3051+1,FALSE),"-")</f>
        <v>0</v>
      </c>
      <c r="S3051" s="54">
        <f>IF($C3051&lt;=S$2,H3051*VLOOKUP($C3051,Listen!$B$5:$G$95,$N3051+1,FALSE)/VLOOKUP(S$2,Listen!$B$5:$G$95,$N3051+1,FALSE),"-")</f>
        <v>0</v>
      </c>
      <c r="T3051" s="54">
        <f>IF($C3051&lt;=T$2,I3051*VLOOKUP($C3051,Listen!$B$5:$G$95,$N3051+1,FALSE)/VLOOKUP(T$2,Listen!$B$5:$G$95,$N3051+1,FALSE),"-")</f>
        <v>0</v>
      </c>
      <c r="U3051" s="54">
        <f>IF($C3051&lt;=U$2,J3051*VLOOKUP($C3051,Listen!$B$5:$G$95,$N3051+1,FALSE)/VLOOKUP(U$2,Listen!$B$5:$G$95,$N3051+1,FALSE),"-")</f>
        <v>0</v>
      </c>
      <c r="V3051" s="54">
        <f>IF($C3051&lt;=V$2,K3051*VLOOKUP($C3051,Listen!$B$5:$G$95,$N3051+1,FALSE)/VLOOKUP(V$2,Listen!$B$5:$G$95,$N3051+1,FALSE),"-")</f>
        <v>0</v>
      </c>
    </row>
    <row r="3052" spans="2:22">
      <c r="B3052" s="25"/>
      <c r="C3052" s="3">
        <v>1938</v>
      </c>
      <c r="D3052" s="141"/>
      <c r="E3052" s="141"/>
      <c r="F3052" s="141"/>
      <c r="G3052" s="141"/>
      <c r="H3052" s="141"/>
      <c r="I3052" s="141"/>
      <c r="J3052" s="141"/>
      <c r="K3052" s="141"/>
      <c r="M3052" s="52">
        <v>24</v>
      </c>
      <c r="N3052" s="52">
        <v>3</v>
      </c>
      <c r="O3052" s="54">
        <f>IF($C3052&lt;=O$2,D3052*VLOOKUP($C3052,Listen!$B$5:$G$95,$N3052+1,FALSE)/VLOOKUP(O$2,Listen!$B$5:$G$95,$N3052+1,FALSE),"-")</f>
        <v>0</v>
      </c>
      <c r="P3052" s="54">
        <f>IF($C3052&lt;=P$2,E3052*VLOOKUP($C3052,Listen!$B$5:$G$95,$N3052+1,FALSE)/VLOOKUP(P$2,Listen!$B$5:$G$95,$N3052+1,FALSE),"-")</f>
        <v>0</v>
      </c>
      <c r="Q3052" s="54">
        <f>IF($C3052&lt;=Q$2,F3052*VLOOKUP($C3052,Listen!$B$5:$G$95,$N3052+1,FALSE)/VLOOKUP(Q$2,Listen!$B$5:$G$95,$N3052+1,FALSE),"-")</f>
        <v>0</v>
      </c>
      <c r="R3052" s="54">
        <f>IF($C3052&lt;=R$2,G3052*VLOOKUP($C3052,Listen!$B$5:$G$95,$N3052+1,FALSE)/VLOOKUP(R$2,Listen!$B$5:$G$95,$N3052+1,FALSE),"-")</f>
        <v>0</v>
      </c>
      <c r="S3052" s="54">
        <f>IF($C3052&lt;=S$2,H3052*VLOOKUP($C3052,Listen!$B$5:$G$95,$N3052+1,FALSE)/VLOOKUP(S$2,Listen!$B$5:$G$95,$N3052+1,FALSE),"-")</f>
        <v>0</v>
      </c>
      <c r="T3052" s="54">
        <f>IF($C3052&lt;=T$2,I3052*VLOOKUP($C3052,Listen!$B$5:$G$95,$N3052+1,FALSE)/VLOOKUP(T$2,Listen!$B$5:$G$95,$N3052+1,FALSE),"-")</f>
        <v>0</v>
      </c>
      <c r="U3052" s="54">
        <f>IF($C3052&lt;=U$2,J3052*VLOOKUP($C3052,Listen!$B$5:$G$95,$N3052+1,FALSE)/VLOOKUP(U$2,Listen!$B$5:$G$95,$N3052+1,FALSE),"-")</f>
        <v>0</v>
      </c>
      <c r="V3052" s="54">
        <f>IF($C3052&lt;=V$2,K3052*VLOOKUP($C3052,Listen!$B$5:$G$95,$N3052+1,FALSE)/VLOOKUP(V$2,Listen!$B$5:$G$95,$N3052+1,FALSE),"-")</f>
        <v>0</v>
      </c>
    </row>
    <row r="3053" spans="2:22">
      <c r="B3053" s="25"/>
      <c r="C3053" s="3">
        <v>1937</v>
      </c>
      <c r="D3053" s="141"/>
      <c r="E3053" s="141"/>
      <c r="F3053" s="141"/>
      <c r="G3053" s="141"/>
      <c r="H3053" s="141"/>
      <c r="I3053" s="141"/>
      <c r="J3053" s="141"/>
      <c r="K3053" s="141"/>
      <c r="M3053" s="52">
        <v>24</v>
      </c>
      <c r="N3053" s="52">
        <v>3</v>
      </c>
      <c r="O3053" s="54">
        <f>IF($C3053&lt;=O$2,D3053*VLOOKUP($C3053,Listen!$B$5:$G$95,$N3053+1,FALSE)/VLOOKUP(O$2,Listen!$B$5:$G$95,$N3053+1,FALSE),"-")</f>
        <v>0</v>
      </c>
      <c r="P3053" s="54">
        <f>IF($C3053&lt;=P$2,E3053*VLOOKUP($C3053,Listen!$B$5:$G$95,$N3053+1,FALSE)/VLOOKUP(P$2,Listen!$B$5:$G$95,$N3053+1,FALSE),"-")</f>
        <v>0</v>
      </c>
      <c r="Q3053" s="54">
        <f>IF($C3053&lt;=Q$2,F3053*VLOOKUP($C3053,Listen!$B$5:$G$95,$N3053+1,FALSE)/VLOOKUP(Q$2,Listen!$B$5:$G$95,$N3053+1,FALSE),"-")</f>
        <v>0</v>
      </c>
      <c r="R3053" s="54">
        <f>IF($C3053&lt;=R$2,G3053*VLOOKUP($C3053,Listen!$B$5:$G$95,$N3053+1,FALSE)/VLOOKUP(R$2,Listen!$B$5:$G$95,$N3053+1,FALSE),"-")</f>
        <v>0</v>
      </c>
      <c r="S3053" s="54">
        <f>IF($C3053&lt;=S$2,H3053*VLOOKUP($C3053,Listen!$B$5:$G$95,$N3053+1,FALSE)/VLOOKUP(S$2,Listen!$B$5:$G$95,$N3053+1,FALSE),"-")</f>
        <v>0</v>
      </c>
      <c r="T3053" s="54">
        <f>IF($C3053&lt;=T$2,I3053*VLOOKUP($C3053,Listen!$B$5:$G$95,$N3053+1,FALSE)/VLOOKUP(T$2,Listen!$B$5:$G$95,$N3053+1,FALSE),"-")</f>
        <v>0</v>
      </c>
      <c r="U3053" s="54">
        <f>IF($C3053&lt;=U$2,J3053*VLOOKUP($C3053,Listen!$B$5:$G$95,$N3053+1,FALSE)/VLOOKUP(U$2,Listen!$B$5:$G$95,$N3053+1,FALSE),"-")</f>
        <v>0</v>
      </c>
      <c r="V3053" s="54">
        <f>IF($C3053&lt;=V$2,K3053*VLOOKUP($C3053,Listen!$B$5:$G$95,$N3053+1,FALSE)/VLOOKUP(V$2,Listen!$B$5:$G$95,$N3053+1,FALSE),"-")</f>
        <v>0</v>
      </c>
    </row>
    <row r="3054" spans="2:22">
      <c r="B3054" s="25"/>
      <c r="C3054" s="3">
        <v>1936</v>
      </c>
      <c r="D3054" s="141"/>
      <c r="E3054" s="141"/>
      <c r="F3054" s="141"/>
      <c r="G3054" s="141"/>
      <c r="H3054" s="141"/>
      <c r="I3054" s="141"/>
      <c r="J3054" s="141"/>
      <c r="K3054" s="141"/>
      <c r="M3054" s="52">
        <v>24</v>
      </c>
      <c r="N3054" s="52">
        <v>3</v>
      </c>
      <c r="O3054" s="54">
        <f>IF($C3054&lt;=O$2,D3054*VLOOKUP($C3054,Listen!$B$5:$G$95,$N3054+1,FALSE)/VLOOKUP(O$2,Listen!$B$5:$G$95,$N3054+1,FALSE),"-")</f>
        <v>0</v>
      </c>
      <c r="P3054" s="54">
        <f>IF($C3054&lt;=P$2,E3054*VLOOKUP($C3054,Listen!$B$5:$G$95,$N3054+1,FALSE)/VLOOKUP(P$2,Listen!$B$5:$G$95,$N3054+1,FALSE),"-")</f>
        <v>0</v>
      </c>
      <c r="Q3054" s="54">
        <f>IF($C3054&lt;=Q$2,F3054*VLOOKUP($C3054,Listen!$B$5:$G$95,$N3054+1,FALSE)/VLOOKUP(Q$2,Listen!$B$5:$G$95,$N3054+1,FALSE),"-")</f>
        <v>0</v>
      </c>
      <c r="R3054" s="54">
        <f>IF($C3054&lt;=R$2,G3054*VLOOKUP($C3054,Listen!$B$5:$G$95,$N3054+1,FALSE)/VLOOKUP(R$2,Listen!$B$5:$G$95,$N3054+1,FALSE),"-")</f>
        <v>0</v>
      </c>
      <c r="S3054" s="54">
        <f>IF($C3054&lt;=S$2,H3054*VLOOKUP($C3054,Listen!$B$5:$G$95,$N3054+1,FALSE)/VLOOKUP(S$2,Listen!$B$5:$G$95,$N3054+1,FALSE),"-")</f>
        <v>0</v>
      </c>
      <c r="T3054" s="54">
        <f>IF($C3054&lt;=T$2,I3054*VLOOKUP($C3054,Listen!$B$5:$G$95,$N3054+1,FALSE)/VLOOKUP(T$2,Listen!$B$5:$G$95,$N3054+1,FALSE),"-")</f>
        <v>0</v>
      </c>
      <c r="U3054" s="54">
        <f>IF($C3054&lt;=U$2,J3054*VLOOKUP($C3054,Listen!$B$5:$G$95,$N3054+1,FALSE)/VLOOKUP(U$2,Listen!$B$5:$G$95,$N3054+1,FALSE),"-")</f>
        <v>0</v>
      </c>
      <c r="V3054" s="54">
        <f>IF($C3054&lt;=V$2,K3054*VLOOKUP($C3054,Listen!$B$5:$G$95,$N3054+1,FALSE)/VLOOKUP(V$2,Listen!$B$5:$G$95,$N3054+1,FALSE),"-")</f>
        <v>0</v>
      </c>
    </row>
    <row r="3055" spans="2:22">
      <c r="B3055" s="25"/>
      <c r="C3055" s="3">
        <v>1935</v>
      </c>
      <c r="D3055" s="141"/>
      <c r="E3055" s="141"/>
      <c r="F3055" s="141"/>
      <c r="G3055" s="141"/>
      <c r="H3055" s="141"/>
      <c r="I3055" s="141"/>
      <c r="J3055" s="141"/>
      <c r="K3055" s="141"/>
      <c r="M3055" s="52">
        <v>24</v>
      </c>
      <c r="N3055" s="52">
        <v>3</v>
      </c>
      <c r="O3055" s="54">
        <f>IF($C3055&lt;=O$2,D3055*VLOOKUP($C3055,Listen!$B$5:$G$95,$N3055+1,FALSE)/VLOOKUP(O$2,Listen!$B$5:$G$95,$N3055+1,FALSE),"-")</f>
        <v>0</v>
      </c>
      <c r="P3055" s="54">
        <f>IF($C3055&lt;=P$2,E3055*VLOOKUP($C3055,Listen!$B$5:$G$95,$N3055+1,FALSE)/VLOOKUP(P$2,Listen!$B$5:$G$95,$N3055+1,FALSE),"-")</f>
        <v>0</v>
      </c>
      <c r="Q3055" s="54">
        <f>IF($C3055&lt;=Q$2,F3055*VLOOKUP($C3055,Listen!$B$5:$G$95,$N3055+1,FALSE)/VLOOKUP(Q$2,Listen!$B$5:$G$95,$N3055+1,FALSE),"-")</f>
        <v>0</v>
      </c>
      <c r="R3055" s="54">
        <f>IF($C3055&lt;=R$2,G3055*VLOOKUP($C3055,Listen!$B$5:$G$95,$N3055+1,FALSE)/VLOOKUP(R$2,Listen!$B$5:$G$95,$N3055+1,FALSE),"-")</f>
        <v>0</v>
      </c>
      <c r="S3055" s="54">
        <f>IF($C3055&lt;=S$2,H3055*VLOOKUP($C3055,Listen!$B$5:$G$95,$N3055+1,FALSE)/VLOOKUP(S$2,Listen!$B$5:$G$95,$N3055+1,FALSE),"-")</f>
        <v>0</v>
      </c>
      <c r="T3055" s="54">
        <f>IF($C3055&lt;=T$2,I3055*VLOOKUP($C3055,Listen!$B$5:$G$95,$N3055+1,FALSE)/VLOOKUP(T$2,Listen!$B$5:$G$95,$N3055+1,FALSE),"-")</f>
        <v>0</v>
      </c>
      <c r="U3055" s="54">
        <f>IF($C3055&lt;=U$2,J3055*VLOOKUP($C3055,Listen!$B$5:$G$95,$N3055+1,FALSE)/VLOOKUP(U$2,Listen!$B$5:$G$95,$N3055+1,FALSE),"-")</f>
        <v>0</v>
      </c>
      <c r="V3055" s="54">
        <f>IF($C3055&lt;=V$2,K3055*VLOOKUP($C3055,Listen!$B$5:$G$95,$N3055+1,FALSE)/VLOOKUP(V$2,Listen!$B$5:$G$95,$N3055+1,FALSE),"-")</f>
        <v>0</v>
      </c>
    </row>
    <row r="3056" spans="2:22">
      <c r="B3056" s="25"/>
      <c r="C3056" s="3">
        <v>1934</v>
      </c>
      <c r="D3056" s="141"/>
      <c r="E3056" s="141"/>
      <c r="F3056" s="141"/>
      <c r="G3056" s="141"/>
      <c r="H3056" s="141"/>
      <c r="I3056" s="141"/>
      <c r="J3056" s="141"/>
      <c r="K3056" s="141"/>
      <c r="M3056" s="52">
        <v>24</v>
      </c>
      <c r="N3056" s="52">
        <v>3</v>
      </c>
      <c r="O3056" s="54">
        <f>IF($C3056&lt;=O$2,D3056*VLOOKUP($C3056,Listen!$B$5:$G$95,$N3056+1,FALSE)/VLOOKUP(O$2,Listen!$B$5:$G$95,$N3056+1,FALSE),"-")</f>
        <v>0</v>
      </c>
      <c r="P3056" s="54">
        <f>IF($C3056&lt;=P$2,E3056*VLOOKUP($C3056,Listen!$B$5:$G$95,$N3056+1,FALSE)/VLOOKUP(P$2,Listen!$B$5:$G$95,$N3056+1,FALSE),"-")</f>
        <v>0</v>
      </c>
      <c r="Q3056" s="54">
        <f>IF($C3056&lt;=Q$2,F3056*VLOOKUP($C3056,Listen!$B$5:$G$95,$N3056+1,FALSE)/VLOOKUP(Q$2,Listen!$B$5:$G$95,$N3056+1,FALSE),"-")</f>
        <v>0</v>
      </c>
      <c r="R3056" s="54">
        <f>IF($C3056&lt;=R$2,G3056*VLOOKUP($C3056,Listen!$B$5:$G$95,$N3056+1,FALSE)/VLOOKUP(R$2,Listen!$B$5:$G$95,$N3056+1,FALSE),"-")</f>
        <v>0</v>
      </c>
      <c r="S3056" s="54">
        <f>IF($C3056&lt;=S$2,H3056*VLOOKUP($C3056,Listen!$B$5:$G$95,$N3056+1,FALSE)/VLOOKUP(S$2,Listen!$B$5:$G$95,$N3056+1,FALSE),"-")</f>
        <v>0</v>
      </c>
      <c r="T3056" s="54">
        <f>IF($C3056&lt;=T$2,I3056*VLOOKUP($C3056,Listen!$B$5:$G$95,$N3056+1,FALSE)/VLOOKUP(T$2,Listen!$B$5:$G$95,$N3056+1,FALSE),"-")</f>
        <v>0</v>
      </c>
      <c r="U3056" s="54">
        <f>IF($C3056&lt;=U$2,J3056*VLOOKUP($C3056,Listen!$B$5:$G$95,$N3056+1,FALSE)/VLOOKUP(U$2,Listen!$B$5:$G$95,$N3056+1,FALSE),"-")</f>
        <v>0</v>
      </c>
      <c r="V3056" s="54">
        <f>IF($C3056&lt;=V$2,K3056*VLOOKUP($C3056,Listen!$B$5:$G$95,$N3056+1,FALSE)/VLOOKUP(V$2,Listen!$B$5:$G$95,$N3056+1,FALSE),"-")</f>
        <v>0</v>
      </c>
    </row>
    <row r="3057" spans="2:22">
      <c r="B3057" s="25"/>
      <c r="C3057" s="3">
        <v>1933</v>
      </c>
      <c r="D3057" s="141"/>
      <c r="E3057" s="141"/>
      <c r="F3057" s="141"/>
      <c r="G3057" s="141"/>
      <c r="H3057" s="141"/>
      <c r="I3057" s="141"/>
      <c r="J3057" s="141"/>
      <c r="K3057" s="141"/>
      <c r="M3057" s="52">
        <v>24</v>
      </c>
      <c r="N3057" s="52">
        <v>3</v>
      </c>
      <c r="O3057" s="54">
        <f>IF($C3057&lt;=O$2,D3057*VLOOKUP($C3057,Listen!$B$5:$G$95,$N3057+1,FALSE)/VLOOKUP(O$2,Listen!$B$5:$G$95,$N3057+1,FALSE),"-")</f>
        <v>0</v>
      </c>
      <c r="P3057" s="54">
        <f>IF($C3057&lt;=P$2,E3057*VLOOKUP($C3057,Listen!$B$5:$G$95,$N3057+1,FALSE)/VLOOKUP(P$2,Listen!$B$5:$G$95,$N3057+1,FALSE),"-")</f>
        <v>0</v>
      </c>
      <c r="Q3057" s="54">
        <f>IF($C3057&lt;=Q$2,F3057*VLOOKUP($C3057,Listen!$B$5:$G$95,$N3057+1,FALSE)/VLOOKUP(Q$2,Listen!$B$5:$G$95,$N3057+1,FALSE),"-")</f>
        <v>0</v>
      </c>
      <c r="R3057" s="54">
        <f>IF($C3057&lt;=R$2,G3057*VLOOKUP($C3057,Listen!$B$5:$G$95,$N3057+1,FALSE)/VLOOKUP(R$2,Listen!$B$5:$G$95,$N3057+1,FALSE),"-")</f>
        <v>0</v>
      </c>
      <c r="S3057" s="54">
        <f>IF($C3057&lt;=S$2,H3057*VLOOKUP($C3057,Listen!$B$5:$G$95,$N3057+1,FALSE)/VLOOKUP(S$2,Listen!$B$5:$G$95,$N3057+1,FALSE),"-")</f>
        <v>0</v>
      </c>
      <c r="T3057" s="54">
        <f>IF($C3057&lt;=T$2,I3057*VLOOKUP($C3057,Listen!$B$5:$G$95,$N3057+1,FALSE)/VLOOKUP(T$2,Listen!$B$5:$G$95,$N3057+1,FALSE),"-")</f>
        <v>0</v>
      </c>
      <c r="U3057" s="54">
        <f>IF($C3057&lt;=U$2,J3057*VLOOKUP($C3057,Listen!$B$5:$G$95,$N3057+1,FALSE)/VLOOKUP(U$2,Listen!$B$5:$G$95,$N3057+1,FALSE),"-")</f>
        <v>0</v>
      </c>
      <c r="V3057" s="54">
        <f>IF($C3057&lt;=V$2,K3057*VLOOKUP($C3057,Listen!$B$5:$G$95,$N3057+1,FALSE)/VLOOKUP(V$2,Listen!$B$5:$G$95,$N3057+1,FALSE),"-")</f>
        <v>0</v>
      </c>
    </row>
    <row r="3058" spans="2:22">
      <c r="B3058" s="25"/>
      <c r="C3058" s="3">
        <v>1932</v>
      </c>
      <c r="D3058" s="141"/>
      <c r="E3058" s="141"/>
      <c r="F3058" s="141"/>
      <c r="G3058" s="141"/>
      <c r="H3058" s="141"/>
      <c r="I3058" s="141"/>
      <c r="J3058" s="141"/>
      <c r="K3058" s="141"/>
      <c r="M3058" s="52">
        <v>24</v>
      </c>
      <c r="N3058" s="52">
        <v>3</v>
      </c>
      <c r="O3058" s="54">
        <f>IF($C3058&lt;=O$2,D3058*VLOOKUP($C3058,Listen!$B$5:$G$95,$N3058+1,FALSE)/VLOOKUP(O$2,Listen!$B$5:$G$95,$N3058+1,FALSE),"-")</f>
        <v>0</v>
      </c>
      <c r="P3058" s="54">
        <f>IF($C3058&lt;=P$2,E3058*VLOOKUP($C3058,Listen!$B$5:$G$95,$N3058+1,FALSE)/VLOOKUP(P$2,Listen!$B$5:$G$95,$N3058+1,FALSE),"-")</f>
        <v>0</v>
      </c>
      <c r="Q3058" s="54">
        <f>IF($C3058&lt;=Q$2,F3058*VLOOKUP($C3058,Listen!$B$5:$G$95,$N3058+1,FALSE)/VLOOKUP(Q$2,Listen!$B$5:$G$95,$N3058+1,FALSE),"-")</f>
        <v>0</v>
      </c>
      <c r="R3058" s="54">
        <f>IF($C3058&lt;=R$2,G3058*VLOOKUP($C3058,Listen!$B$5:$G$95,$N3058+1,FALSE)/VLOOKUP(R$2,Listen!$B$5:$G$95,$N3058+1,FALSE),"-")</f>
        <v>0</v>
      </c>
      <c r="S3058" s="54">
        <f>IF($C3058&lt;=S$2,H3058*VLOOKUP($C3058,Listen!$B$5:$G$95,$N3058+1,FALSE)/VLOOKUP(S$2,Listen!$B$5:$G$95,$N3058+1,FALSE),"-")</f>
        <v>0</v>
      </c>
      <c r="T3058" s="54">
        <f>IF($C3058&lt;=T$2,I3058*VLOOKUP($C3058,Listen!$B$5:$G$95,$N3058+1,FALSE)/VLOOKUP(T$2,Listen!$B$5:$G$95,$N3058+1,FALSE),"-")</f>
        <v>0</v>
      </c>
      <c r="U3058" s="54">
        <f>IF($C3058&lt;=U$2,J3058*VLOOKUP($C3058,Listen!$B$5:$G$95,$N3058+1,FALSE)/VLOOKUP(U$2,Listen!$B$5:$G$95,$N3058+1,FALSE),"-")</f>
        <v>0</v>
      </c>
      <c r="V3058" s="54">
        <f>IF($C3058&lt;=V$2,K3058*VLOOKUP($C3058,Listen!$B$5:$G$95,$N3058+1,FALSE)/VLOOKUP(V$2,Listen!$B$5:$G$95,$N3058+1,FALSE),"-")</f>
        <v>0</v>
      </c>
    </row>
    <row r="3059" spans="2:22">
      <c r="B3059" s="25"/>
      <c r="C3059" s="3">
        <v>1931</v>
      </c>
      <c r="D3059" s="141"/>
      <c r="E3059" s="141"/>
      <c r="F3059" s="141"/>
      <c r="G3059" s="141"/>
      <c r="H3059" s="141"/>
      <c r="I3059" s="141"/>
      <c r="J3059" s="141"/>
      <c r="K3059" s="141"/>
      <c r="M3059" s="52">
        <v>24</v>
      </c>
      <c r="N3059" s="52">
        <v>3</v>
      </c>
      <c r="O3059" s="54">
        <f>IF($C3059&lt;=O$2,D3059*VLOOKUP($C3059,Listen!$B$5:$G$95,$N3059+1,FALSE)/VLOOKUP(O$2,Listen!$B$5:$G$95,$N3059+1,FALSE),"-")</f>
        <v>0</v>
      </c>
      <c r="P3059" s="54">
        <f>IF($C3059&lt;=P$2,E3059*VLOOKUP($C3059,Listen!$B$5:$G$95,$N3059+1,FALSE)/VLOOKUP(P$2,Listen!$B$5:$G$95,$N3059+1,FALSE),"-")</f>
        <v>0</v>
      </c>
      <c r="Q3059" s="54">
        <f>IF($C3059&lt;=Q$2,F3059*VLOOKUP($C3059,Listen!$B$5:$G$95,$N3059+1,FALSE)/VLOOKUP(Q$2,Listen!$B$5:$G$95,$N3059+1,FALSE),"-")</f>
        <v>0</v>
      </c>
      <c r="R3059" s="54">
        <f>IF($C3059&lt;=R$2,G3059*VLOOKUP($C3059,Listen!$B$5:$G$95,$N3059+1,FALSE)/VLOOKUP(R$2,Listen!$B$5:$G$95,$N3059+1,FALSE),"-")</f>
        <v>0</v>
      </c>
      <c r="S3059" s="54">
        <f>IF($C3059&lt;=S$2,H3059*VLOOKUP($C3059,Listen!$B$5:$G$95,$N3059+1,FALSE)/VLOOKUP(S$2,Listen!$B$5:$G$95,$N3059+1,FALSE),"-")</f>
        <v>0</v>
      </c>
      <c r="T3059" s="54">
        <f>IF($C3059&lt;=T$2,I3059*VLOOKUP($C3059,Listen!$B$5:$G$95,$N3059+1,FALSE)/VLOOKUP(T$2,Listen!$B$5:$G$95,$N3059+1,FALSE),"-")</f>
        <v>0</v>
      </c>
      <c r="U3059" s="54">
        <f>IF($C3059&lt;=U$2,J3059*VLOOKUP($C3059,Listen!$B$5:$G$95,$N3059+1,FALSE)/VLOOKUP(U$2,Listen!$B$5:$G$95,$N3059+1,FALSE),"-")</f>
        <v>0</v>
      </c>
      <c r="V3059" s="54">
        <f>IF($C3059&lt;=V$2,K3059*VLOOKUP($C3059,Listen!$B$5:$G$95,$N3059+1,FALSE)/VLOOKUP(V$2,Listen!$B$5:$G$95,$N3059+1,FALSE),"-")</f>
        <v>0</v>
      </c>
    </row>
    <row r="3060" spans="2:22" ht="13.5" thickBot="1">
      <c r="B3060" s="25"/>
      <c r="C3060" s="3">
        <v>1930</v>
      </c>
      <c r="D3060" s="141"/>
      <c r="E3060" s="141"/>
      <c r="F3060" s="141"/>
      <c r="G3060" s="141"/>
      <c r="H3060" s="141"/>
      <c r="I3060" s="141"/>
      <c r="J3060" s="141"/>
      <c r="K3060" s="141"/>
      <c r="M3060" s="52">
        <v>24</v>
      </c>
      <c r="N3060" s="52">
        <v>3</v>
      </c>
      <c r="O3060" s="54">
        <f>IF($C3060&lt;=O$2,D3060*VLOOKUP($C3060,Listen!$B$5:$G$95,$N3060+1,FALSE)/VLOOKUP(O$2,Listen!$B$5:$G$95,$N3060+1,FALSE),"-")</f>
        <v>0</v>
      </c>
      <c r="P3060" s="54">
        <f>IF($C3060&lt;=P$2,E3060*VLOOKUP($C3060,Listen!$B$5:$G$95,$N3060+1,FALSE)/VLOOKUP(P$2,Listen!$B$5:$G$95,$N3060+1,FALSE),"-")</f>
        <v>0</v>
      </c>
      <c r="Q3060" s="54">
        <f>IF($C3060&lt;=Q$2,F3060*VLOOKUP($C3060,Listen!$B$5:$G$95,$N3060+1,FALSE)/VLOOKUP(Q$2,Listen!$B$5:$G$95,$N3060+1,FALSE),"-")</f>
        <v>0</v>
      </c>
      <c r="R3060" s="54">
        <f>IF($C3060&lt;=R$2,G3060*VLOOKUP($C3060,Listen!$B$5:$G$95,$N3060+1,FALSE)/VLOOKUP(R$2,Listen!$B$5:$G$95,$N3060+1,FALSE),"-")</f>
        <v>0</v>
      </c>
      <c r="S3060" s="54">
        <f>IF($C3060&lt;=S$2,H3060*VLOOKUP($C3060,Listen!$B$5:$G$95,$N3060+1,FALSE)/VLOOKUP(S$2,Listen!$B$5:$G$95,$N3060+1,FALSE),"-")</f>
        <v>0</v>
      </c>
      <c r="T3060" s="54">
        <f>IF($C3060&lt;=T$2,I3060*VLOOKUP($C3060,Listen!$B$5:$G$95,$N3060+1,FALSE)/VLOOKUP(T$2,Listen!$B$5:$G$95,$N3060+1,FALSE),"-")</f>
        <v>0</v>
      </c>
      <c r="U3060" s="54">
        <f>IF($C3060&lt;=U$2,J3060*VLOOKUP($C3060,Listen!$B$5:$G$95,$N3060+1,FALSE)/VLOOKUP(U$2,Listen!$B$5:$G$95,$N3060+1,FALSE),"-")</f>
        <v>0</v>
      </c>
      <c r="V3060" s="54">
        <f>IF($C3060&lt;=V$2,K3060*VLOOKUP($C3060,Listen!$B$5:$G$95,$N3060+1,FALSE)/VLOOKUP(V$2,Listen!$B$5:$G$95,$N3060+1,FALSE),"-")</f>
        <v>0</v>
      </c>
    </row>
    <row r="3061" spans="2:22" ht="13.5" thickBot="1">
      <c r="B3061" s="37" t="s">
        <v>71</v>
      </c>
      <c r="C3061" s="27" t="s">
        <v>22</v>
      </c>
      <c r="D3061" s="147">
        <f t="shared" ref="D3061:K3061" si="34">SUM(D2973:D3060)</f>
        <v>0</v>
      </c>
      <c r="E3061" s="147">
        <f t="shared" si="34"/>
        <v>0</v>
      </c>
      <c r="F3061" s="147">
        <f t="shared" si="34"/>
        <v>0</v>
      </c>
      <c r="G3061" s="147">
        <f t="shared" si="34"/>
        <v>0</v>
      </c>
      <c r="H3061" s="147">
        <f t="shared" si="34"/>
        <v>0</v>
      </c>
      <c r="I3061" s="147">
        <f t="shared" si="34"/>
        <v>0</v>
      </c>
      <c r="J3061" s="147">
        <f t="shared" si="34"/>
        <v>0</v>
      </c>
      <c r="K3061" s="147">
        <f t="shared" si="34"/>
        <v>0</v>
      </c>
      <c r="O3061" s="55"/>
      <c r="P3061" s="55"/>
      <c r="Q3061" s="55"/>
      <c r="R3061" s="55"/>
      <c r="S3061" s="55"/>
      <c r="T3061" s="55"/>
      <c r="U3061" s="55"/>
      <c r="V3061" s="55"/>
    </row>
    <row r="3062" spans="2:22" ht="13.5" thickBot="1">
      <c r="B3062" s="40"/>
      <c r="C3062" s="4"/>
      <c r="D3062" s="147"/>
      <c r="E3062" s="147"/>
      <c r="F3062" s="147"/>
      <c r="G3062" s="147"/>
      <c r="H3062" s="147"/>
      <c r="I3062" s="147"/>
      <c r="J3062" s="147"/>
      <c r="K3062" s="147"/>
      <c r="O3062" s="55"/>
      <c r="P3062" s="55"/>
      <c r="Q3062" s="55"/>
      <c r="R3062" s="55"/>
      <c r="S3062" s="55"/>
      <c r="T3062" s="55"/>
      <c r="U3062" s="55"/>
      <c r="V3062" s="55"/>
    </row>
    <row r="3063" spans="2:22" ht="13.5" thickBot="1">
      <c r="B3063" s="31" t="s">
        <v>72</v>
      </c>
      <c r="C3063" s="23">
        <v>2017</v>
      </c>
      <c r="D3063" s="140"/>
      <c r="E3063" s="140"/>
      <c r="F3063" s="140"/>
      <c r="G3063" s="140"/>
      <c r="H3063" s="140"/>
      <c r="I3063" s="140"/>
      <c r="J3063" s="140"/>
      <c r="K3063" s="140"/>
      <c r="M3063" s="52">
        <v>25</v>
      </c>
      <c r="N3063" s="52">
        <v>5</v>
      </c>
      <c r="O3063" s="54" t="str">
        <f>IF($C3063&lt;=O$2,D3063*VLOOKUP($C3063,Listen!$B$5:$G$95,$N3063+1,FALSE)/VLOOKUP(O$2,Listen!$B$5:$G$95,$N3063+1,FALSE),"-")</f>
        <v>-</v>
      </c>
      <c r="P3063" s="54" t="str">
        <f>IF($C3063&lt;=P$2,E3063*VLOOKUP($C3063,Listen!$B$5:$G$95,$N3063+1,FALSE)/VLOOKUP(P$2,Listen!$B$5:$G$95,$N3063+1,FALSE),"-")</f>
        <v>-</v>
      </c>
      <c r="Q3063" s="54" t="str">
        <f>IF($C3063&lt;=Q$2,F3063*VLOOKUP($C3063,Listen!$B$5:$G$95,$N3063+1,FALSE)/VLOOKUP(Q$2,Listen!$B$5:$G$95,$N3063+1,FALSE),"-")</f>
        <v>-</v>
      </c>
      <c r="R3063" s="54" t="str">
        <f>IF($C3063&lt;=R$2,G3063*VLOOKUP($C3063,Listen!$B$5:$G$95,$N3063+1,FALSE)/VLOOKUP(R$2,Listen!$B$5:$G$95,$N3063+1,FALSE),"-")</f>
        <v>-</v>
      </c>
      <c r="S3063" s="54" t="str">
        <f>IF($C3063&lt;=S$2,H3063*VLOOKUP($C3063,Listen!$B$5:$G$95,$N3063+1,FALSE)/VLOOKUP(S$2,Listen!$B$5:$G$95,$N3063+1,FALSE),"-")</f>
        <v>-</v>
      </c>
      <c r="T3063" s="54" t="str">
        <f>IF($C3063&lt;=T$2,I3063*VLOOKUP($C3063,Listen!$B$5:$G$95,$N3063+1,FALSE)/VLOOKUP(T$2,Listen!$B$5:$G$95,$N3063+1,FALSE),"-")</f>
        <v>-</v>
      </c>
      <c r="U3063" s="54" t="str">
        <f>IF($C3063&lt;=U$2,J3063*VLOOKUP($C3063,Listen!$B$5:$G$95,$N3063+1,FALSE)/VLOOKUP(U$2,Listen!$B$5:$G$95,$N3063+1,FALSE),"-")</f>
        <v>-</v>
      </c>
      <c r="V3063" s="54" t="str">
        <f>IF($C3063&lt;=V$2,K3063*VLOOKUP($C3063,Listen!$B$5:$G$95,$N3063+1,FALSE)/VLOOKUP(V$2,Listen!$B$5:$G$95,$N3063+1,FALSE),"-")</f>
        <v>-</v>
      </c>
    </row>
    <row r="3064" spans="2:22">
      <c r="B3064" s="25"/>
      <c r="C3064" s="3">
        <v>2016</v>
      </c>
      <c r="D3064" s="140"/>
      <c r="E3064" s="140"/>
      <c r="F3064" s="140"/>
      <c r="G3064" s="140"/>
      <c r="H3064" s="140"/>
      <c r="I3064" s="140"/>
      <c r="J3064" s="140"/>
      <c r="K3064" s="141"/>
      <c r="M3064" s="52">
        <v>25</v>
      </c>
      <c r="N3064" s="52">
        <v>5</v>
      </c>
      <c r="O3064" s="54" t="str">
        <f>IF($C3064&lt;=O$2,D3064*VLOOKUP($C3064,Listen!$B$5:$G$95,$N3064+1,FALSE)/VLOOKUP(O$2,Listen!$B$5:$G$95,$N3064+1,FALSE),"-")</f>
        <v>-</v>
      </c>
      <c r="P3064" s="54" t="str">
        <f>IF($C3064&lt;=P$2,E3064*VLOOKUP($C3064,Listen!$B$5:$G$95,$N3064+1,FALSE)/VLOOKUP(P$2,Listen!$B$5:$G$95,$N3064+1,FALSE),"-")</f>
        <v>-</v>
      </c>
      <c r="Q3064" s="54" t="str">
        <f>IF($C3064&lt;=Q$2,F3064*VLOOKUP($C3064,Listen!$B$5:$G$95,$N3064+1,FALSE)/VLOOKUP(Q$2,Listen!$B$5:$G$95,$N3064+1,FALSE),"-")</f>
        <v>-</v>
      </c>
      <c r="R3064" s="54" t="str">
        <f>IF($C3064&lt;=R$2,G3064*VLOOKUP($C3064,Listen!$B$5:$G$95,$N3064+1,FALSE)/VLOOKUP(R$2,Listen!$B$5:$G$95,$N3064+1,FALSE),"-")</f>
        <v>-</v>
      </c>
      <c r="S3064" s="54" t="str">
        <f>IF($C3064&lt;=S$2,H3064*VLOOKUP($C3064,Listen!$B$5:$G$95,$N3064+1,FALSE)/VLOOKUP(S$2,Listen!$B$5:$G$95,$N3064+1,FALSE),"-")</f>
        <v>-</v>
      </c>
      <c r="T3064" s="54" t="str">
        <f>IF($C3064&lt;=T$2,I3064*VLOOKUP($C3064,Listen!$B$5:$G$95,$N3064+1,FALSE)/VLOOKUP(T$2,Listen!$B$5:$G$95,$N3064+1,FALSE),"-")</f>
        <v>-</v>
      </c>
      <c r="U3064" s="54" t="str">
        <f>IF($C3064&lt;=U$2,J3064*VLOOKUP($C3064,Listen!$B$5:$G$95,$N3064+1,FALSE)/VLOOKUP(U$2,Listen!$B$5:$G$95,$N3064+1,FALSE),"-")</f>
        <v>-</v>
      </c>
      <c r="V3064" s="54">
        <f>IF($C3064&lt;=V$2,K3064*VLOOKUP($C3064,Listen!$B$5:$G$95,$N3064+1,FALSE)/VLOOKUP(V$2,Listen!$B$5:$G$95,$N3064+1,FALSE),"-")</f>
        <v>0</v>
      </c>
    </row>
    <row r="3065" spans="2:22">
      <c r="B3065" s="25"/>
      <c r="C3065" s="3">
        <v>2015</v>
      </c>
      <c r="D3065" s="140"/>
      <c r="E3065" s="140"/>
      <c r="F3065" s="140"/>
      <c r="G3065" s="140"/>
      <c r="H3065" s="140"/>
      <c r="I3065" s="140"/>
      <c r="J3065" s="141"/>
      <c r="K3065" s="141"/>
      <c r="M3065" s="52">
        <v>25</v>
      </c>
      <c r="N3065" s="52">
        <v>5</v>
      </c>
      <c r="O3065" s="54" t="str">
        <f>IF($C3065&lt;=O$2,D3065*VLOOKUP($C3065,Listen!$B$5:$G$95,$N3065+1,FALSE)/VLOOKUP(O$2,Listen!$B$5:$G$95,$N3065+1,FALSE),"-")</f>
        <v>-</v>
      </c>
      <c r="P3065" s="54" t="str">
        <f>IF($C3065&lt;=P$2,E3065*VLOOKUP($C3065,Listen!$B$5:$G$95,$N3065+1,FALSE)/VLOOKUP(P$2,Listen!$B$5:$G$95,$N3065+1,FALSE),"-")</f>
        <v>-</v>
      </c>
      <c r="Q3065" s="54" t="str">
        <f>IF($C3065&lt;=Q$2,F3065*VLOOKUP($C3065,Listen!$B$5:$G$95,$N3065+1,FALSE)/VLOOKUP(Q$2,Listen!$B$5:$G$95,$N3065+1,FALSE),"-")</f>
        <v>-</v>
      </c>
      <c r="R3065" s="54" t="str">
        <f>IF($C3065&lt;=R$2,G3065*VLOOKUP($C3065,Listen!$B$5:$G$95,$N3065+1,FALSE)/VLOOKUP(R$2,Listen!$B$5:$G$95,$N3065+1,FALSE),"-")</f>
        <v>-</v>
      </c>
      <c r="S3065" s="54" t="str">
        <f>IF($C3065&lt;=S$2,H3065*VLOOKUP($C3065,Listen!$B$5:$G$95,$N3065+1,FALSE)/VLOOKUP(S$2,Listen!$B$5:$G$95,$N3065+1,FALSE),"-")</f>
        <v>-</v>
      </c>
      <c r="T3065" s="54" t="str">
        <f>IF($C3065&lt;=T$2,I3065*VLOOKUP($C3065,Listen!$B$5:$G$95,$N3065+1,FALSE)/VLOOKUP(T$2,Listen!$B$5:$G$95,$N3065+1,FALSE),"-")</f>
        <v>-</v>
      </c>
      <c r="U3065" s="54">
        <f>IF($C3065&lt;=U$2,J3065*VLOOKUP($C3065,Listen!$B$5:$G$95,$N3065+1,FALSE)/VLOOKUP(U$2,Listen!$B$5:$G$95,$N3065+1,FALSE),"-")</f>
        <v>0</v>
      </c>
      <c r="V3065" s="54">
        <f>IF($C3065&lt;=V$2,K3065*VLOOKUP($C3065,Listen!$B$5:$G$95,$N3065+1,FALSE)/VLOOKUP(V$2,Listen!$B$5:$G$95,$N3065+1,FALSE),"-")</f>
        <v>0</v>
      </c>
    </row>
    <row r="3066" spans="2:22">
      <c r="B3066" s="25"/>
      <c r="C3066" s="3">
        <v>2014</v>
      </c>
      <c r="D3066" s="140"/>
      <c r="E3066" s="140"/>
      <c r="F3066" s="140"/>
      <c r="G3066" s="140"/>
      <c r="H3066" s="140"/>
      <c r="I3066" s="141"/>
      <c r="J3066" s="141"/>
      <c r="K3066" s="141"/>
      <c r="M3066" s="52">
        <v>25</v>
      </c>
      <c r="N3066" s="52">
        <v>5</v>
      </c>
      <c r="O3066" s="54" t="str">
        <f>IF($C3066&lt;=O$2,D3066*VLOOKUP($C3066,Listen!$B$5:$G$95,$N3066+1,FALSE)/VLOOKUP(O$2,Listen!$B$5:$G$95,$N3066+1,FALSE),"-")</f>
        <v>-</v>
      </c>
      <c r="P3066" s="54" t="str">
        <f>IF($C3066&lt;=P$2,E3066*VLOOKUP($C3066,Listen!$B$5:$G$95,$N3066+1,FALSE)/VLOOKUP(P$2,Listen!$B$5:$G$95,$N3066+1,FALSE),"-")</f>
        <v>-</v>
      </c>
      <c r="Q3066" s="54" t="str">
        <f>IF($C3066&lt;=Q$2,F3066*VLOOKUP($C3066,Listen!$B$5:$G$95,$N3066+1,FALSE)/VLOOKUP(Q$2,Listen!$B$5:$G$95,$N3066+1,FALSE),"-")</f>
        <v>-</v>
      </c>
      <c r="R3066" s="54" t="str">
        <f>IF($C3066&lt;=R$2,G3066*VLOOKUP($C3066,Listen!$B$5:$G$95,$N3066+1,FALSE)/VLOOKUP(R$2,Listen!$B$5:$G$95,$N3066+1,FALSE),"-")</f>
        <v>-</v>
      </c>
      <c r="S3066" s="54" t="str">
        <f>IF($C3066&lt;=S$2,H3066*VLOOKUP($C3066,Listen!$B$5:$G$95,$N3066+1,FALSE)/VLOOKUP(S$2,Listen!$B$5:$G$95,$N3066+1,FALSE),"-")</f>
        <v>-</v>
      </c>
      <c r="T3066" s="54">
        <f>IF($C3066&lt;=T$2,I3066*VLOOKUP($C3066,Listen!$B$5:$G$95,$N3066+1,FALSE)/VLOOKUP(T$2,Listen!$B$5:$G$95,$N3066+1,FALSE),"-")</f>
        <v>0</v>
      </c>
      <c r="U3066" s="54">
        <f>IF($C3066&lt;=U$2,J3066*VLOOKUP($C3066,Listen!$B$5:$G$95,$N3066+1,FALSE)/VLOOKUP(U$2,Listen!$B$5:$G$95,$N3066+1,FALSE),"-")</f>
        <v>0</v>
      </c>
      <c r="V3066" s="54">
        <f>IF($C3066&lt;=V$2,K3066*VLOOKUP($C3066,Listen!$B$5:$G$95,$N3066+1,FALSE)/VLOOKUP(V$2,Listen!$B$5:$G$95,$N3066+1,FALSE),"-")</f>
        <v>0</v>
      </c>
    </row>
    <row r="3067" spans="2:22">
      <c r="B3067" s="25"/>
      <c r="C3067" s="3">
        <v>2013</v>
      </c>
      <c r="D3067" s="140"/>
      <c r="E3067" s="140"/>
      <c r="F3067" s="140"/>
      <c r="G3067" s="140"/>
      <c r="H3067" s="141"/>
      <c r="I3067" s="141"/>
      <c r="J3067" s="141"/>
      <c r="K3067" s="141"/>
      <c r="M3067" s="52">
        <v>25</v>
      </c>
      <c r="N3067" s="52">
        <v>5</v>
      </c>
      <c r="O3067" s="54" t="str">
        <f>IF($C3067&lt;=O$2,D3067*VLOOKUP($C3067,Listen!$B$5:$G$95,$N3067+1,FALSE)/VLOOKUP(O$2,Listen!$B$5:$G$95,$N3067+1,FALSE),"-")</f>
        <v>-</v>
      </c>
      <c r="P3067" s="54" t="str">
        <f>IF($C3067&lt;=P$2,E3067*VLOOKUP($C3067,Listen!$B$5:$G$95,$N3067+1,FALSE)/VLOOKUP(P$2,Listen!$B$5:$G$95,$N3067+1,FALSE),"-")</f>
        <v>-</v>
      </c>
      <c r="Q3067" s="54" t="str">
        <f>IF($C3067&lt;=Q$2,F3067*VLOOKUP($C3067,Listen!$B$5:$G$95,$N3067+1,FALSE)/VLOOKUP(Q$2,Listen!$B$5:$G$95,$N3067+1,FALSE),"-")</f>
        <v>-</v>
      </c>
      <c r="R3067" s="54" t="str">
        <f>IF($C3067&lt;=R$2,G3067*VLOOKUP($C3067,Listen!$B$5:$G$95,$N3067+1,FALSE)/VLOOKUP(R$2,Listen!$B$5:$G$95,$N3067+1,FALSE),"-")</f>
        <v>-</v>
      </c>
      <c r="S3067" s="54">
        <f>IF($C3067&lt;=S$2,H3067*VLOOKUP($C3067,Listen!$B$5:$G$95,$N3067+1,FALSE)/VLOOKUP(S$2,Listen!$B$5:$G$95,$N3067+1,FALSE),"-")</f>
        <v>0</v>
      </c>
      <c r="T3067" s="54">
        <f>IF($C3067&lt;=T$2,I3067*VLOOKUP($C3067,Listen!$B$5:$G$95,$N3067+1,FALSE)/VLOOKUP(T$2,Listen!$B$5:$G$95,$N3067+1,FALSE),"-")</f>
        <v>0</v>
      </c>
      <c r="U3067" s="54">
        <f>IF($C3067&lt;=U$2,J3067*VLOOKUP($C3067,Listen!$B$5:$G$95,$N3067+1,FALSE)/VLOOKUP(U$2,Listen!$B$5:$G$95,$N3067+1,FALSE),"-")</f>
        <v>0</v>
      </c>
      <c r="V3067" s="54">
        <f>IF($C3067&lt;=V$2,K3067*VLOOKUP($C3067,Listen!$B$5:$G$95,$N3067+1,FALSE)/VLOOKUP(V$2,Listen!$B$5:$G$95,$N3067+1,FALSE),"-")</f>
        <v>0</v>
      </c>
    </row>
    <row r="3068" spans="2:22">
      <c r="B3068" s="25"/>
      <c r="C3068" s="3">
        <v>2012</v>
      </c>
      <c r="D3068" s="140"/>
      <c r="E3068" s="140"/>
      <c r="F3068" s="140"/>
      <c r="G3068" s="141"/>
      <c r="H3068" s="141"/>
      <c r="I3068" s="141"/>
      <c r="J3068" s="141"/>
      <c r="K3068" s="141"/>
      <c r="M3068" s="52">
        <v>25</v>
      </c>
      <c r="N3068" s="52">
        <v>5</v>
      </c>
      <c r="O3068" s="54" t="str">
        <f>IF($C3068&lt;=O$2,D3068*VLOOKUP($C3068,Listen!$B$5:$G$95,$N3068+1,FALSE)/VLOOKUP(O$2,Listen!$B$5:$G$95,$N3068+1,FALSE),"-")</f>
        <v>-</v>
      </c>
      <c r="P3068" s="54" t="str">
        <f>IF($C3068&lt;=P$2,E3068*VLOOKUP($C3068,Listen!$B$5:$G$95,$N3068+1,FALSE)/VLOOKUP(P$2,Listen!$B$5:$G$95,$N3068+1,FALSE),"-")</f>
        <v>-</v>
      </c>
      <c r="Q3068" s="54" t="str">
        <f>IF($C3068&lt;=Q$2,F3068*VLOOKUP($C3068,Listen!$B$5:$G$95,$N3068+1,FALSE)/VLOOKUP(Q$2,Listen!$B$5:$G$95,$N3068+1,FALSE),"-")</f>
        <v>-</v>
      </c>
      <c r="R3068" s="54">
        <f>IF($C3068&lt;=R$2,G3068*VLOOKUP($C3068,Listen!$B$5:$G$95,$N3068+1,FALSE)/VLOOKUP(R$2,Listen!$B$5:$G$95,$N3068+1,FALSE),"-")</f>
        <v>0</v>
      </c>
      <c r="S3068" s="54">
        <f>IF($C3068&lt;=S$2,H3068*VLOOKUP($C3068,Listen!$B$5:$G$95,$N3068+1,FALSE)/VLOOKUP(S$2,Listen!$B$5:$G$95,$N3068+1,FALSE),"-")</f>
        <v>0</v>
      </c>
      <c r="T3068" s="54">
        <f>IF($C3068&lt;=T$2,I3068*VLOOKUP($C3068,Listen!$B$5:$G$95,$N3068+1,FALSE)/VLOOKUP(T$2,Listen!$B$5:$G$95,$N3068+1,FALSE),"-")</f>
        <v>0</v>
      </c>
      <c r="U3068" s="54">
        <f>IF($C3068&lt;=U$2,J3068*VLOOKUP($C3068,Listen!$B$5:$G$95,$N3068+1,FALSE)/VLOOKUP(U$2,Listen!$B$5:$G$95,$N3068+1,FALSE),"-")</f>
        <v>0</v>
      </c>
      <c r="V3068" s="54">
        <f>IF($C3068&lt;=V$2,K3068*VLOOKUP($C3068,Listen!$B$5:$G$95,$N3068+1,FALSE)/VLOOKUP(V$2,Listen!$B$5:$G$95,$N3068+1,FALSE),"-")</f>
        <v>0</v>
      </c>
    </row>
    <row r="3069" spans="2:22">
      <c r="B3069" s="25"/>
      <c r="C3069" s="3">
        <v>2011</v>
      </c>
      <c r="D3069" s="140"/>
      <c r="E3069" s="140"/>
      <c r="F3069" s="141"/>
      <c r="G3069" s="141"/>
      <c r="H3069" s="141"/>
      <c r="I3069" s="141"/>
      <c r="J3069" s="141"/>
      <c r="K3069" s="141"/>
      <c r="M3069" s="52">
        <v>25</v>
      </c>
      <c r="N3069" s="52">
        <v>5</v>
      </c>
      <c r="O3069" s="54" t="str">
        <f>IF($C3069&lt;=O$2,D3069*VLOOKUP($C3069,Listen!$B$5:$G$95,$N3069+1,FALSE)/VLOOKUP(O$2,Listen!$B$5:$G$95,$N3069+1,FALSE),"-")</f>
        <v>-</v>
      </c>
      <c r="P3069" s="54" t="str">
        <f>IF($C3069&lt;=P$2,E3069*VLOOKUP($C3069,Listen!$B$5:$G$95,$N3069+1,FALSE)/VLOOKUP(P$2,Listen!$B$5:$G$95,$N3069+1,FALSE),"-")</f>
        <v>-</v>
      </c>
      <c r="Q3069" s="54">
        <f>IF($C3069&lt;=Q$2,F3069*VLOOKUP($C3069,Listen!$B$5:$G$95,$N3069+1,FALSE)/VLOOKUP(Q$2,Listen!$B$5:$G$95,$N3069+1,FALSE),"-")</f>
        <v>0</v>
      </c>
      <c r="R3069" s="54">
        <f>IF($C3069&lt;=R$2,G3069*VLOOKUP($C3069,Listen!$B$5:$G$95,$N3069+1,FALSE)/VLOOKUP(R$2,Listen!$B$5:$G$95,$N3069+1,FALSE),"-")</f>
        <v>0</v>
      </c>
      <c r="S3069" s="54">
        <f>IF($C3069&lt;=S$2,H3069*VLOOKUP($C3069,Listen!$B$5:$G$95,$N3069+1,FALSE)/VLOOKUP(S$2,Listen!$B$5:$G$95,$N3069+1,FALSE),"-")</f>
        <v>0</v>
      </c>
      <c r="T3069" s="54">
        <f>IF($C3069&lt;=T$2,I3069*VLOOKUP($C3069,Listen!$B$5:$G$95,$N3069+1,FALSE)/VLOOKUP(T$2,Listen!$B$5:$G$95,$N3069+1,FALSE),"-")</f>
        <v>0</v>
      </c>
      <c r="U3069" s="54">
        <f>IF($C3069&lt;=U$2,J3069*VLOOKUP($C3069,Listen!$B$5:$G$95,$N3069+1,FALSE)/VLOOKUP(U$2,Listen!$B$5:$G$95,$N3069+1,FALSE),"-")</f>
        <v>0</v>
      </c>
      <c r="V3069" s="54">
        <f>IF($C3069&lt;=V$2,K3069*VLOOKUP($C3069,Listen!$B$5:$G$95,$N3069+1,FALSE)/VLOOKUP(V$2,Listen!$B$5:$G$95,$N3069+1,FALSE),"-")</f>
        <v>0</v>
      </c>
    </row>
    <row r="3070" spans="2:22">
      <c r="B3070" s="25"/>
      <c r="C3070" s="3">
        <v>2010</v>
      </c>
      <c r="D3070" s="140"/>
      <c r="E3070" s="141"/>
      <c r="F3070" s="141"/>
      <c r="G3070" s="141"/>
      <c r="H3070" s="141"/>
      <c r="I3070" s="141"/>
      <c r="J3070" s="141"/>
      <c r="K3070" s="141"/>
      <c r="M3070" s="52">
        <v>25</v>
      </c>
      <c r="N3070" s="52">
        <v>5</v>
      </c>
      <c r="O3070" s="54" t="str">
        <f>IF($C3070&lt;=O$2,D3070*VLOOKUP($C3070,Listen!$B$5:$G$95,$N3070+1,FALSE)/VLOOKUP(O$2,Listen!$B$5:$G$95,$N3070+1,FALSE),"-")</f>
        <v>-</v>
      </c>
      <c r="P3070" s="54">
        <f>IF($C3070&lt;=P$2,E3070*VLOOKUP($C3070,Listen!$B$5:$G$95,$N3070+1,FALSE)/VLOOKUP(P$2,Listen!$B$5:$G$95,$N3070+1,FALSE),"-")</f>
        <v>0</v>
      </c>
      <c r="Q3070" s="54">
        <f>IF($C3070&lt;=Q$2,F3070*VLOOKUP($C3070,Listen!$B$5:$G$95,$N3070+1,FALSE)/VLOOKUP(Q$2,Listen!$B$5:$G$95,$N3070+1,FALSE),"-")</f>
        <v>0</v>
      </c>
      <c r="R3070" s="54">
        <f>IF($C3070&lt;=R$2,G3070*VLOOKUP($C3070,Listen!$B$5:$G$95,$N3070+1,FALSE)/VLOOKUP(R$2,Listen!$B$5:$G$95,$N3070+1,FALSE),"-")</f>
        <v>0</v>
      </c>
      <c r="S3070" s="54">
        <f>IF($C3070&lt;=S$2,H3070*VLOOKUP($C3070,Listen!$B$5:$G$95,$N3070+1,FALSE)/VLOOKUP(S$2,Listen!$B$5:$G$95,$N3070+1,FALSE),"-")</f>
        <v>0</v>
      </c>
      <c r="T3070" s="54">
        <f>IF($C3070&lt;=T$2,I3070*VLOOKUP($C3070,Listen!$B$5:$G$95,$N3070+1,FALSE)/VLOOKUP(T$2,Listen!$B$5:$G$95,$N3070+1,FALSE),"-")</f>
        <v>0</v>
      </c>
      <c r="U3070" s="54">
        <f>IF($C3070&lt;=U$2,J3070*VLOOKUP($C3070,Listen!$B$5:$G$95,$N3070+1,FALSE)/VLOOKUP(U$2,Listen!$B$5:$G$95,$N3070+1,FALSE),"-")</f>
        <v>0</v>
      </c>
      <c r="V3070" s="54">
        <f>IF($C3070&lt;=V$2,K3070*VLOOKUP($C3070,Listen!$B$5:$G$95,$N3070+1,FALSE)/VLOOKUP(V$2,Listen!$B$5:$G$95,$N3070+1,FALSE),"-")</f>
        <v>0</v>
      </c>
    </row>
    <row r="3071" spans="2:22">
      <c r="B3071" s="25"/>
      <c r="C3071" s="3">
        <v>2009</v>
      </c>
      <c r="D3071" s="141"/>
      <c r="E3071" s="141"/>
      <c r="F3071" s="141"/>
      <c r="G3071" s="141"/>
      <c r="H3071" s="141"/>
      <c r="I3071" s="141"/>
      <c r="J3071" s="141"/>
      <c r="K3071" s="141"/>
      <c r="M3071" s="52">
        <v>25</v>
      </c>
      <c r="N3071" s="52">
        <v>5</v>
      </c>
      <c r="O3071" s="54">
        <f>IF($C3071&lt;=O$2,D3071*VLOOKUP($C3071,Listen!$B$5:$G$95,$N3071+1,FALSE)/VLOOKUP(O$2,Listen!$B$5:$G$95,$N3071+1,FALSE),"-")</f>
        <v>0</v>
      </c>
      <c r="P3071" s="54">
        <f>IF($C3071&lt;=P$2,E3071*VLOOKUP($C3071,Listen!$B$5:$G$95,$N3071+1,FALSE)/VLOOKUP(P$2,Listen!$B$5:$G$95,$N3071+1,FALSE),"-")</f>
        <v>0</v>
      </c>
      <c r="Q3071" s="54">
        <f>IF($C3071&lt;=Q$2,F3071*VLOOKUP($C3071,Listen!$B$5:$G$95,$N3071+1,FALSE)/VLOOKUP(Q$2,Listen!$B$5:$G$95,$N3071+1,FALSE),"-")</f>
        <v>0</v>
      </c>
      <c r="R3071" s="54">
        <f>IF($C3071&lt;=R$2,G3071*VLOOKUP($C3071,Listen!$B$5:$G$95,$N3071+1,FALSE)/VLOOKUP(R$2,Listen!$B$5:$G$95,$N3071+1,FALSE),"-")</f>
        <v>0</v>
      </c>
      <c r="S3071" s="54">
        <f>IF($C3071&lt;=S$2,H3071*VLOOKUP($C3071,Listen!$B$5:$G$95,$N3071+1,FALSE)/VLOOKUP(S$2,Listen!$B$5:$G$95,$N3071+1,FALSE),"-")</f>
        <v>0</v>
      </c>
      <c r="T3071" s="54">
        <f>IF($C3071&lt;=T$2,I3071*VLOOKUP($C3071,Listen!$B$5:$G$95,$N3071+1,FALSE)/VLOOKUP(T$2,Listen!$B$5:$G$95,$N3071+1,FALSE),"-")</f>
        <v>0</v>
      </c>
      <c r="U3071" s="54">
        <f>IF($C3071&lt;=U$2,J3071*VLOOKUP($C3071,Listen!$B$5:$G$95,$N3071+1,FALSE)/VLOOKUP(U$2,Listen!$B$5:$G$95,$N3071+1,FALSE),"-")</f>
        <v>0</v>
      </c>
      <c r="V3071" s="54">
        <f>IF($C3071&lt;=V$2,K3071*VLOOKUP($C3071,Listen!$B$5:$G$95,$N3071+1,FALSE)/VLOOKUP(V$2,Listen!$B$5:$G$95,$N3071+1,FALSE),"-")</f>
        <v>0</v>
      </c>
    </row>
    <row r="3072" spans="2:22">
      <c r="B3072" s="25"/>
      <c r="C3072" s="3">
        <v>2008</v>
      </c>
      <c r="D3072" s="141"/>
      <c r="E3072" s="141"/>
      <c r="F3072" s="141"/>
      <c r="G3072" s="141"/>
      <c r="H3072" s="141"/>
      <c r="I3072" s="141"/>
      <c r="J3072" s="141"/>
      <c r="K3072" s="141"/>
      <c r="M3072" s="52">
        <v>25</v>
      </c>
      <c r="N3072" s="52">
        <v>5</v>
      </c>
      <c r="O3072" s="54">
        <f>IF($C3072&lt;=O$2,D3072*VLOOKUP($C3072,Listen!$B$5:$G$95,$N3072+1,FALSE)/VLOOKUP(O$2,Listen!$B$5:$G$95,$N3072+1,FALSE),"-")</f>
        <v>0</v>
      </c>
      <c r="P3072" s="54">
        <f>IF($C3072&lt;=P$2,E3072*VLOOKUP($C3072,Listen!$B$5:$G$95,$N3072+1,FALSE)/VLOOKUP(P$2,Listen!$B$5:$G$95,$N3072+1,FALSE),"-")</f>
        <v>0</v>
      </c>
      <c r="Q3072" s="54">
        <f>IF($C3072&lt;=Q$2,F3072*VLOOKUP($C3072,Listen!$B$5:$G$95,$N3072+1,FALSE)/VLOOKUP(Q$2,Listen!$B$5:$G$95,$N3072+1,FALSE),"-")</f>
        <v>0</v>
      </c>
      <c r="R3072" s="54">
        <f>IF($C3072&lt;=R$2,G3072*VLOOKUP($C3072,Listen!$B$5:$G$95,$N3072+1,FALSE)/VLOOKUP(R$2,Listen!$B$5:$G$95,$N3072+1,FALSE),"-")</f>
        <v>0</v>
      </c>
      <c r="S3072" s="54">
        <f>IF($C3072&lt;=S$2,H3072*VLOOKUP($C3072,Listen!$B$5:$G$95,$N3072+1,FALSE)/VLOOKUP(S$2,Listen!$B$5:$G$95,$N3072+1,FALSE),"-")</f>
        <v>0</v>
      </c>
      <c r="T3072" s="54">
        <f>IF($C3072&lt;=T$2,I3072*VLOOKUP($C3072,Listen!$B$5:$G$95,$N3072+1,FALSE)/VLOOKUP(T$2,Listen!$B$5:$G$95,$N3072+1,FALSE),"-")</f>
        <v>0</v>
      </c>
      <c r="U3072" s="54">
        <f>IF($C3072&lt;=U$2,J3072*VLOOKUP($C3072,Listen!$B$5:$G$95,$N3072+1,FALSE)/VLOOKUP(U$2,Listen!$B$5:$G$95,$N3072+1,FALSE),"-")</f>
        <v>0</v>
      </c>
      <c r="V3072" s="54">
        <f>IF($C3072&lt;=V$2,K3072*VLOOKUP($C3072,Listen!$B$5:$G$95,$N3072+1,FALSE)/VLOOKUP(V$2,Listen!$B$5:$G$95,$N3072+1,FALSE),"-")</f>
        <v>0</v>
      </c>
    </row>
    <row r="3073" spans="2:22">
      <c r="B3073" s="25"/>
      <c r="C3073" s="3">
        <v>2007</v>
      </c>
      <c r="D3073" s="141"/>
      <c r="E3073" s="141"/>
      <c r="F3073" s="141"/>
      <c r="G3073" s="141"/>
      <c r="H3073" s="141"/>
      <c r="I3073" s="141"/>
      <c r="J3073" s="141"/>
      <c r="K3073" s="141"/>
      <c r="M3073" s="52">
        <v>25</v>
      </c>
      <c r="N3073" s="52">
        <v>5</v>
      </c>
      <c r="O3073" s="54">
        <f>IF($C3073&lt;=O$2,D3073*VLOOKUP($C3073,Listen!$B$5:$G$95,$N3073+1,FALSE)/VLOOKUP(O$2,Listen!$B$5:$G$95,$N3073+1,FALSE),"-")</f>
        <v>0</v>
      </c>
      <c r="P3073" s="54">
        <f>IF($C3073&lt;=P$2,E3073*VLOOKUP($C3073,Listen!$B$5:$G$95,$N3073+1,FALSE)/VLOOKUP(P$2,Listen!$B$5:$G$95,$N3073+1,FALSE),"-")</f>
        <v>0</v>
      </c>
      <c r="Q3073" s="54">
        <f>IF($C3073&lt;=Q$2,F3073*VLOOKUP($C3073,Listen!$B$5:$G$95,$N3073+1,FALSE)/VLOOKUP(Q$2,Listen!$B$5:$G$95,$N3073+1,FALSE),"-")</f>
        <v>0</v>
      </c>
      <c r="R3073" s="54">
        <f>IF($C3073&lt;=R$2,G3073*VLOOKUP($C3073,Listen!$B$5:$G$95,$N3073+1,FALSE)/VLOOKUP(R$2,Listen!$B$5:$G$95,$N3073+1,FALSE),"-")</f>
        <v>0</v>
      </c>
      <c r="S3073" s="54">
        <f>IF($C3073&lt;=S$2,H3073*VLOOKUP($C3073,Listen!$B$5:$G$95,$N3073+1,FALSE)/VLOOKUP(S$2,Listen!$B$5:$G$95,$N3073+1,FALSE),"-")</f>
        <v>0</v>
      </c>
      <c r="T3073" s="54">
        <f>IF($C3073&lt;=T$2,I3073*VLOOKUP($C3073,Listen!$B$5:$G$95,$N3073+1,FALSE)/VLOOKUP(T$2,Listen!$B$5:$G$95,$N3073+1,FALSE),"-")</f>
        <v>0</v>
      </c>
      <c r="U3073" s="54">
        <f>IF($C3073&lt;=U$2,J3073*VLOOKUP($C3073,Listen!$B$5:$G$95,$N3073+1,FALSE)/VLOOKUP(U$2,Listen!$B$5:$G$95,$N3073+1,FALSE),"-")</f>
        <v>0</v>
      </c>
      <c r="V3073" s="54">
        <f>IF($C3073&lt;=V$2,K3073*VLOOKUP($C3073,Listen!$B$5:$G$95,$N3073+1,FALSE)/VLOOKUP(V$2,Listen!$B$5:$G$95,$N3073+1,FALSE),"-")</f>
        <v>0</v>
      </c>
    </row>
    <row r="3074" spans="2:22">
      <c r="B3074" s="25"/>
      <c r="C3074" s="3">
        <v>2006</v>
      </c>
      <c r="D3074" s="141"/>
      <c r="E3074" s="141"/>
      <c r="F3074" s="141"/>
      <c r="G3074" s="141"/>
      <c r="H3074" s="141"/>
      <c r="I3074" s="141"/>
      <c r="J3074" s="141"/>
      <c r="K3074" s="141"/>
      <c r="M3074" s="52">
        <v>25</v>
      </c>
      <c r="N3074" s="52">
        <v>5</v>
      </c>
      <c r="O3074" s="54">
        <f>IF($C3074&lt;=O$2,D3074*VLOOKUP($C3074,Listen!$B$5:$G$95,$N3074+1,FALSE)/VLOOKUP(O$2,Listen!$B$5:$G$95,$N3074+1,FALSE),"-")</f>
        <v>0</v>
      </c>
      <c r="P3074" s="54">
        <f>IF($C3074&lt;=P$2,E3074*VLOOKUP($C3074,Listen!$B$5:$G$95,$N3074+1,FALSE)/VLOOKUP(P$2,Listen!$B$5:$G$95,$N3074+1,FALSE),"-")</f>
        <v>0</v>
      </c>
      <c r="Q3074" s="54">
        <f>IF($C3074&lt;=Q$2,F3074*VLOOKUP($C3074,Listen!$B$5:$G$95,$N3074+1,FALSE)/VLOOKUP(Q$2,Listen!$B$5:$G$95,$N3074+1,FALSE),"-")</f>
        <v>0</v>
      </c>
      <c r="R3074" s="54">
        <f>IF($C3074&lt;=R$2,G3074*VLOOKUP($C3074,Listen!$B$5:$G$95,$N3074+1,FALSE)/VLOOKUP(R$2,Listen!$B$5:$G$95,$N3074+1,FALSE),"-")</f>
        <v>0</v>
      </c>
      <c r="S3074" s="54">
        <f>IF($C3074&lt;=S$2,H3074*VLOOKUP($C3074,Listen!$B$5:$G$95,$N3074+1,FALSE)/VLOOKUP(S$2,Listen!$B$5:$G$95,$N3074+1,FALSE),"-")</f>
        <v>0</v>
      </c>
      <c r="T3074" s="54">
        <f>IF($C3074&lt;=T$2,I3074*VLOOKUP($C3074,Listen!$B$5:$G$95,$N3074+1,FALSE)/VLOOKUP(T$2,Listen!$B$5:$G$95,$N3074+1,FALSE),"-")</f>
        <v>0</v>
      </c>
      <c r="U3074" s="54">
        <f>IF($C3074&lt;=U$2,J3074*VLOOKUP($C3074,Listen!$B$5:$G$95,$N3074+1,FALSE)/VLOOKUP(U$2,Listen!$B$5:$G$95,$N3074+1,FALSE),"-")</f>
        <v>0</v>
      </c>
      <c r="V3074" s="54">
        <f>IF($C3074&lt;=V$2,K3074*VLOOKUP($C3074,Listen!$B$5:$G$95,$N3074+1,FALSE)/VLOOKUP(V$2,Listen!$B$5:$G$95,$N3074+1,FALSE),"-")</f>
        <v>0</v>
      </c>
    </row>
    <row r="3075" spans="2:22">
      <c r="B3075" s="25"/>
      <c r="C3075" s="3">
        <v>2005</v>
      </c>
      <c r="D3075" s="141"/>
      <c r="E3075" s="141"/>
      <c r="F3075" s="141"/>
      <c r="G3075" s="141"/>
      <c r="H3075" s="141"/>
      <c r="I3075" s="141"/>
      <c r="J3075" s="141"/>
      <c r="K3075" s="141"/>
      <c r="M3075" s="52">
        <v>25</v>
      </c>
      <c r="N3075" s="52">
        <v>5</v>
      </c>
      <c r="O3075" s="54">
        <f>IF($C3075&lt;=O$2,D3075*VLOOKUP($C3075,Listen!$B$5:$G$95,$N3075+1,FALSE)/VLOOKUP(O$2,Listen!$B$5:$G$95,$N3075+1,FALSE),"-")</f>
        <v>0</v>
      </c>
      <c r="P3075" s="54">
        <f>IF($C3075&lt;=P$2,E3075*VLOOKUP($C3075,Listen!$B$5:$G$95,$N3075+1,FALSE)/VLOOKUP(P$2,Listen!$B$5:$G$95,$N3075+1,FALSE),"-")</f>
        <v>0</v>
      </c>
      <c r="Q3075" s="54">
        <f>IF($C3075&lt;=Q$2,F3075*VLOOKUP($C3075,Listen!$B$5:$G$95,$N3075+1,FALSE)/VLOOKUP(Q$2,Listen!$B$5:$G$95,$N3075+1,FALSE),"-")</f>
        <v>0</v>
      </c>
      <c r="R3075" s="54">
        <f>IF($C3075&lt;=R$2,G3075*VLOOKUP($C3075,Listen!$B$5:$G$95,$N3075+1,FALSE)/VLOOKUP(R$2,Listen!$B$5:$G$95,$N3075+1,FALSE),"-")</f>
        <v>0</v>
      </c>
      <c r="S3075" s="54">
        <f>IF($C3075&lt;=S$2,H3075*VLOOKUP($C3075,Listen!$B$5:$G$95,$N3075+1,FALSE)/VLOOKUP(S$2,Listen!$B$5:$G$95,$N3075+1,FALSE),"-")</f>
        <v>0</v>
      </c>
      <c r="T3075" s="54">
        <f>IF($C3075&lt;=T$2,I3075*VLOOKUP($C3075,Listen!$B$5:$G$95,$N3075+1,FALSE)/VLOOKUP(T$2,Listen!$B$5:$G$95,$N3075+1,FALSE),"-")</f>
        <v>0</v>
      </c>
      <c r="U3075" s="54">
        <f>IF($C3075&lt;=U$2,J3075*VLOOKUP($C3075,Listen!$B$5:$G$95,$N3075+1,FALSE)/VLOOKUP(U$2,Listen!$B$5:$G$95,$N3075+1,FALSE),"-")</f>
        <v>0</v>
      </c>
      <c r="V3075" s="54">
        <f>IF($C3075&lt;=V$2,K3075*VLOOKUP($C3075,Listen!$B$5:$G$95,$N3075+1,FALSE)/VLOOKUP(V$2,Listen!$B$5:$G$95,$N3075+1,FALSE),"-")</f>
        <v>0</v>
      </c>
    </row>
    <row r="3076" spans="2:22">
      <c r="B3076" s="25"/>
      <c r="C3076" s="3">
        <v>2004</v>
      </c>
      <c r="D3076" s="141"/>
      <c r="E3076" s="141"/>
      <c r="F3076" s="141"/>
      <c r="G3076" s="141"/>
      <c r="H3076" s="141"/>
      <c r="I3076" s="141"/>
      <c r="J3076" s="141"/>
      <c r="K3076" s="141"/>
      <c r="M3076" s="52">
        <v>25</v>
      </c>
      <c r="N3076" s="52">
        <v>5</v>
      </c>
      <c r="O3076" s="54">
        <f>IF($C3076&lt;=O$2,D3076*VLOOKUP($C3076,Listen!$B$5:$G$95,$N3076+1,FALSE)/VLOOKUP(O$2,Listen!$B$5:$G$95,$N3076+1,FALSE),"-")</f>
        <v>0</v>
      </c>
      <c r="P3076" s="54">
        <f>IF($C3076&lt;=P$2,E3076*VLOOKUP($C3076,Listen!$B$5:$G$95,$N3076+1,FALSE)/VLOOKUP(P$2,Listen!$B$5:$G$95,$N3076+1,FALSE),"-")</f>
        <v>0</v>
      </c>
      <c r="Q3076" s="54">
        <f>IF($C3076&lt;=Q$2,F3076*VLOOKUP($C3076,Listen!$B$5:$G$95,$N3076+1,FALSE)/VLOOKUP(Q$2,Listen!$B$5:$G$95,$N3076+1,FALSE),"-")</f>
        <v>0</v>
      </c>
      <c r="R3076" s="54">
        <f>IF($C3076&lt;=R$2,G3076*VLOOKUP($C3076,Listen!$B$5:$G$95,$N3076+1,FALSE)/VLOOKUP(R$2,Listen!$B$5:$G$95,$N3076+1,FALSE),"-")</f>
        <v>0</v>
      </c>
      <c r="S3076" s="54">
        <f>IF($C3076&lt;=S$2,H3076*VLOOKUP($C3076,Listen!$B$5:$G$95,$N3076+1,FALSE)/VLOOKUP(S$2,Listen!$B$5:$G$95,$N3076+1,FALSE),"-")</f>
        <v>0</v>
      </c>
      <c r="T3076" s="54">
        <f>IF($C3076&lt;=T$2,I3076*VLOOKUP($C3076,Listen!$B$5:$G$95,$N3076+1,FALSE)/VLOOKUP(T$2,Listen!$B$5:$G$95,$N3076+1,FALSE),"-")</f>
        <v>0</v>
      </c>
      <c r="U3076" s="54">
        <f>IF($C3076&lt;=U$2,J3076*VLOOKUP($C3076,Listen!$B$5:$G$95,$N3076+1,FALSE)/VLOOKUP(U$2,Listen!$B$5:$G$95,$N3076+1,FALSE),"-")</f>
        <v>0</v>
      </c>
      <c r="V3076" s="54">
        <f>IF($C3076&lt;=V$2,K3076*VLOOKUP($C3076,Listen!$B$5:$G$95,$N3076+1,FALSE)/VLOOKUP(V$2,Listen!$B$5:$G$95,$N3076+1,FALSE),"-")</f>
        <v>0</v>
      </c>
    </row>
    <row r="3077" spans="2:22">
      <c r="B3077" s="25"/>
      <c r="C3077" s="3">
        <v>2003</v>
      </c>
      <c r="D3077" s="141"/>
      <c r="E3077" s="141"/>
      <c r="F3077" s="141"/>
      <c r="G3077" s="141"/>
      <c r="H3077" s="141"/>
      <c r="I3077" s="141"/>
      <c r="J3077" s="141"/>
      <c r="K3077" s="141"/>
      <c r="M3077" s="52">
        <v>25</v>
      </c>
      <c r="N3077" s="52">
        <v>5</v>
      </c>
      <c r="O3077" s="54">
        <f>IF($C3077&lt;=O$2,D3077*VLOOKUP($C3077,Listen!$B$5:$G$95,$N3077+1,FALSE)/VLOOKUP(O$2,Listen!$B$5:$G$95,$N3077+1,FALSE),"-")</f>
        <v>0</v>
      </c>
      <c r="P3077" s="54">
        <f>IF($C3077&lt;=P$2,E3077*VLOOKUP($C3077,Listen!$B$5:$G$95,$N3077+1,FALSE)/VLOOKUP(P$2,Listen!$B$5:$G$95,$N3077+1,FALSE),"-")</f>
        <v>0</v>
      </c>
      <c r="Q3077" s="54">
        <f>IF($C3077&lt;=Q$2,F3077*VLOOKUP($C3077,Listen!$B$5:$G$95,$N3077+1,FALSE)/VLOOKUP(Q$2,Listen!$B$5:$G$95,$N3077+1,FALSE),"-")</f>
        <v>0</v>
      </c>
      <c r="R3077" s="54">
        <f>IF($C3077&lt;=R$2,G3077*VLOOKUP($C3077,Listen!$B$5:$G$95,$N3077+1,FALSE)/VLOOKUP(R$2,Listen!$B$5:$G$95,$N3077+1,FALSE),"-")</f>
        <v>0</v>
      </c>
      <c r="S3077" s="54">
        <f>IF($C3077&lt;=S$2,H3077*VLOOKUP($C3077,Listen!$B$5:$G$95,$N3077+1,FALSE)/VLOOKUP(S$2,Listen!$B$5:$G$95,$N3077+1,FALSE),"-")</f>
        <v>0</v>
      </c>
      <c r="T3077" s="54">
        <f>IF($C3077&lt;=T$2,I3077*VLOOKUP($C3077,Listen!$B$5:$G$95,$N3077+1,FALSE)/VLOOKUP(T$2,Listen!$B$5:$G$95,$N3077+1,FALSE),"-")</f>
        <v>0</v>
      </c>
      <c r="U3077" s="54">
        <f>IF($C3077&lt;=U$2,J3077*VLOOKUP($C3077,Listen!$B$5:$G$95,$N3077+1,FALSE)/VLOOKUP(U$2,Listen!$B$5:$G$95,$N3077+1,FALSE),"-")</f>
        <v>0</v>
      </c>
      <c r="V3077" s="54">
        <f>IF($C3077&lt;=V$2,K3077*VLOOKUP($C3077,Listen!$B$5:$G$95,$N3077+1,FALSE)/VLOOKUP(V$2,Listen!$B$5:$G$95,$N3077+1,FALSE),"-")</f>
        <v>0</v>
      </c>
    </row>
    <row r="3078" spans="2:22">
      <c r="B3078" s="25"/>
      <c r="C3078" s="3">
        <v>2002</v>
      </c>
      <c r="D3078" s="141"/>
      <c r="E3078" s="141"/>
      <c r="F3078" s="141"/>
      <c r="G3078" s="141"/>
      <c r="H3078" s="141"/>
      <c r="I3078" s="141"/>
      <c r="J3078" s="141"/>
      <c r="K3078" s="141"/>
      <c r="M3078" s="52">
        <v>25</v>
      </c>
      <c r="N3078" s="52">
        <v>5</v>
      </c>
      <c r="O3078" s="54">
        <f>IF($C3078&lt;=O$2,D3078*VLOOKUP($C3078,Listen!$B$5:$G$95,$N3078+1,FALSE)/VLOOKUP(O$2,Listen!$B$5:$G$95,$N3078+1,FALSE),"-")</f>
        <v>0</v>
      </c>
      <c r="P3078" s="54">
        <f>IF($C3078&lt;=P$2,E3078*VLOOKUP($C3078,Listen!$B$5:$G$95,$N3078+1,FALSE)/VLOOKUP(P$2,Listen!$B$5:$G$95,$N3078+1,FALSE),"-")</f>
        <v>0</v>
      </c>
      <c r="Q3078" s="54">
        <f>IF($C3078&lt;=Q$2,F3078*VLOOKUP($C3078,Listen!$B$5:$G$95,$N3078+1,FALSE)/VLOOKUP(Q$2,Listen!$B$5:$G$95,$N3078+1,FALSE),"-")</f>
        <v>0</v>
      </c>
      <c r="R3078" s="54">
        <f>IF($C3078&lt;=R$2,G3078*VLOOKUP($C3078,Listen!$B$5:$G$95,$N3078+1,FALSE)/VLOOKUP(R$2,Listen!$B$5:$G$95,$N3078+1,FALSE),"-")</f>
        <v>0</v>
      </c>
      <c r="S3078" s="54">
        <f>IF($C3078&lt;=S$2,H3078*VLOOKUP($C3078,Listen!$B$5:$G$95,$N3078+1,FALSE)/VLOOKUP(S$2,Listen!$B$5:$G$95,$N3078+1,FALSE),"-")</f>
        <v>0</v>
      </c>
      <c r="T3078" s="54">
        <f>IF($C3078&lt;=T$2,I3078*VLOOKUP($C3078,Listen!$B$5:$G$95,$N3078+1,FALSE)/VLOOKUP(T$2,Listen!$B$5:$G$95,$N3078+1,FALSE),"-")</f>
        <v>0</v>
      </c>
      <c r="U3078" s="54">
        <f>IF($C3078&lt;=U$2,J3078*VLOOKUP($C3078,Listen!$B$5:$G$95,$N3078+1,FALSE)/VLOOKUP(U$2,Listen!$B$5:$G$95,$N3078+1,FALSE),"-")</f>
        <v>0</v>
      </c>
      <c r="V3078" s="54">
        <f>IF($C3078&lt;=V$2,K3078*VLOOKUP($C3078,Listen!$B$5:$G$95,$N3078+1,FALSE)/VLOOKUP(V$2,Listen!$B$5:$G$95,$N3078+1,FALSE),"-")</f>
        <v>0</v>
      </c>
    </row>
    <row r="3079" spans="2:22">
      <c r="B3079" s="25"/>
      <c r="C3079" s="3">
        <v>2001</v>
      </c>
      <c r="D3079" s="141"/>
      <c r="E3079" s="141"/>
      <c r="F3079" s="141"/>
      <c r="G3079" s="141"/>
      <c r="H3079" s="141"/>
      <c r="I3079" s="141"/>
      <c r="J3079" s="141"/>
      <c r="K3079" s="141"/>
      <c r="M3079" s="52">
        <v>25</v>
      </c>
      <c r="N3079" s="52">
        <v>5</v>
      </c>
      <c r="O3079" s="54">
        <f>IF($C3079&lt;=O$2,D3079*VLOOKUP($C3079,Listen!$B$5:$G$95,$N3079+1,FALSE)/VLOOKUP(O$2,Listen!$B$5:$G$95,$N3079+1,FALSE),"-")</f>
        <v>0</v>
      </c>
      <c r="P3079" s="54">
        <f>IF($C3079&lt;=P$2,E3079*VLOOKUP($C3079,Listen!$B$5:$G$95,$N3079+1,FALSE)/VLOOKUP(P$2,Listen!$B$5:$G$95,$N3079+1,FALSE),"-")</f>
        <v>0</v>
      </c>
      <c r="Q3079" s="54">
        <f>IF($C3079&lt;=Q$2,F3079*VLOOKUP($C3079,Listen!$B$5:$G$95,$N3079+1,FALSE)/VLOOKUP(Q$2,Listen!$B$5:$G$95,$N3079+1,FALSE),"-")</f>
        <v>0</v>
      </c>
      <c r="R3079" s="54">
        <f>IF($C3079&lt;=R$2,G3079*VLOOKUP($C3079,Listen!$B$5:$G$95,$N3079+1,FALSE)/VLOOKUP(R$2,Listen!$B$5:$G$95,$N3079+1,FALSE),"-")</f>
        <v>0</v>
      </c>
      <c r="S3079" s="54">
        <f>IF($C3079&lt;=S$2,H3079*VLOOKUP($C3079,Listen!$B$5:$G$95,$N3079+1,FALSE)/VLOOKUP(S$2,Listen!$B$5:$G$95,$N3079+1,FALSE),"-")</f>
        <v>0</v>
      </c>
      <c r="T3079" s="54">
        <f>IF($C3079&lt;=T$2,I3079*VLOOKUP($C3079,Listen!$B$5:$G$95,$N3079+1,FALSE)/VLOOKUP(T$2,Listen!$B$5:$G$95,$N3079+1,FALSE),"-")</f>
        <v>0</v>
      </c>
      <c r="U3079" s="54">
        <f>IF($C3079&lt;=U$2,J3079*VLOOKUP($C3079,Listen!$B$5:$G$95,$N3079+1,FALSE)/VLOOKUP(U$2,Listen!$B$5:$G$95,$N3079+1,FALSE),"-")</f>
        <v>0</v>
      </c>
      <c r="V3079" s="54">
        <f>IF($C3079&lt;=V$2,K3079*VLOOKUP($C3079,Listen!$B$5:$G$95,$N3079+1,FALSE)/VLOOKUP(V$2,Listen!$B$5:$G$95,$N3079+1,FALSE),"-")</f>
        <v>0</v>
      </c>
    </row>
    <row r="3080" spans="2:22">
      <c r="B3080" s="25"/>
      <c r="C3080" s="3">
        <v>2000</v>
      </c>
      <c r="D3080" s="141"/>
      <c r="E3080" s="141"/>
      <c r="F3080" s="141"/>
      <c r="G3080" s="141"/>
      <c r="H3080" s="141"/>
      <c r="I3080" s="141"/>
      <c r="J3080" s="141"/>
      <c r="K3080" s="141"/>
      <c r="M3080" s="52">
        <v>25</v>
      </c>
      <c r="N3080" s="52">
        <v>5</v>
      </c>
      <c r="O3080" s="54">
        <f>IF($C3080&lt;=O$2,D3080*VLOOKUP($C3080,Listen!$B$5:$G$95,$N3080+1,FALSE)/VLOOKUP(O$2,Listen!$B$5:$G$95,$N3080+1,FALSE),"-")</f>
        <v>0</v>
      </c>
      <c r="P3080" s="54">
        <f>IF($C3080&lt;=P$2,E3080*VLOOKUP($C3080,Listen!$B$5:$G$95,$N3080+1,FALSE)/VLOOKUP(P$2,Listen!$B$5:$G$95,$N3080+1,FALSE),"-")</f>
        <v>0</v>
      </c>
      <c r="Q3080" s="54">
        <f>IF($C3080&lt;=Q$2,F3080*VLOOKUP($C3080,Listen!$B$5:$G$95,$N3080+1,FALSE)/VLOOKUP(Q$2,Listen!$B$5:$G$95,$N3080+1,FALSE),"-")</f>
        <v>0</v>
      </c>
      <c r="R3080" s="54">
        <f>IF($C3080&lt;=R$2,G3080*VLOOKUP($C3080,Listen!$B$5:$G$95,$N3080+1,FALSE)/VLOOKUP(R$2,Listen!$B$5:$G$95,$N3080+1,FALSE),"-")</f>
        <v>0</v>
      </c>
      <c r="S3080" s="54">
        <f>IF($C3080&lt;=S$2,H3080*VLOOKUP($C3080,Listen!$B$5:$G$95,$N3080+1,FALSE)/VLOOKUP(S$2,Listen!$B$5:$G$95,$N3080+1,FALSE),"-")</f>
        <v>0</v>
      </c>
      <c r="T3080" s="54">
        <f>IF($C3080&lt;=T$2,I3080*VLOOKUP($C3080,Listen!$B$5:$G$95,$N3080+1,FALSE)/VLOOKUP(T$2,Listen!$B$5:$G$95,$N3080+1,FALSE),"-")</f>
        <v>0</v>
      </c>
      <c r="U3080" s="54">
        <f>IF($C3080&lt;=U$2,J3080*VLOOKUP($C3080,Listen!$B$5:$G$95,$N3080+1,FALSE)/VLOOKUP(U$2,Listen!$B$5:$G$95,$N3080+1,FALSE),"-")</f>
        <v>0</v>
      </c>
      <c r="V3080" s="54">
        <f>IF($C3080&lt;=V$2,K3080*VLOOKUP($C3080,Listen!$B$5:$G$95,$N3080+1,FALSE)/VLOOKUP(V$2,Listen!$B$5:$G$95,$N3080+1,FALSE),"-")</f>
        <v>0</v>
      </c>
    </row>
    <row r="3081" spans="2:22">
      <c r="B3081" s="25"/>
      <c r="C3081" s="3">
        <v>1999</v>
      </c>
      <c r="D3081" s="141"/>
      <c r="E3081" s="141"/>
      <c r="F3081" s="141"/>
      <c r="G3081" s="141"/>
      <c r="H3081" s="141"/>
      <c r="I3081" s="141"/>
      <c r="J3081" s="141"/>
      <c r="K3081" s="141"/>
      <c r="M3081" s="52">
        <v>25</v>
      </c>
      <c r="N3081" s="52">
        <v>5</v>
      </c>
      <c r="O3081" s="54">
        <f>IF($C3081&lt;=O$2,D3081*VLOOKUP($C3081,Listen!$B$5:$G$95,$N3081+1,FALSE)/VLOOKUP(O$2,Listen!$B$5:$G$95,$N3081+1,FALSE),"-")</f>
        <v>0</v>
      </c>
      <c r="P3081" s="54">
        <f>IF($C3081&lt;=P$2,E3081*VLOOKUP($C3081,Listen!$B$5:$G$95,$N3081+1,FALSE)/VLOOKUP(P$2,Listen!$B$5:$G$95,$N3081+1,FALSE),"-")</f>
        <v>0</v>
      </c>
      <c r="Q3081" s="54">
        <f>IF($C3081&lt;=Q$2,F3081*VLOOKUP($C3081,Listen!$B$5:$G$95,$N3081+1,FALSE)/VLOOKUP(Q$2,Listen!$B$5:$G$95,$N3081+1,FALSE),"-")</f>
        <v>0</v>
      </c>
      <c r="R3081" s="54">
        <f>IF($C3081&lt;=R$2,G3081*VLOOKUP($C3081,Listen!$B$5:$G$95,$N3081+1,FALSE)/VLOOKUP(R$2,Listen!$B$5:$G$95,$N3081+1,FALSE),"-")</f>
        <v>0</v>
      </c>
      <c r="S3081" s="54">
        <f>IF($C3081&lt;=S$2,H3081*VLOOKUP($C3081,Listen!$B$5:$G$95,$N3081+1,FALSE)/VLOOKUP(S$2,Listen!$B$5:$G$95,$N3081+1,FALSE),"-")</f>
        <v>0</v>
      </c>
      <c r="T3081" s="54">
        <f>IF($C3081&lt;=T$2,I3081*VLOOKUP($C3081,Listen!$B$5:$G$95,$N3081+1,FALSE)/VLOOKUP(T$2,Listen!$B$5:$G$95,$N3081+1,FALSE),"-")</f>
        <v>0</v>
      </c>
      <c r="U3081" s="54">
        <f>IF($C3081&lt;=U$2,J3081*VLOOKUP($C3081,Listen!$B$5:$G$95,$N3081+1,FALSE)/VLOOKUP(U$2,Listen!$B$5:$G$95,$N3081+1,FALSE),"-")</f>
        <v>0</v>
      </c>
      <c r="V3081" s="54">
        <f>IF($C3081&lt;=V$2,K3081*VLOOKUP($C3081,Listen!$B$5:$G$95,$N3081+1,FALSE)/VLOOKUP(V$2,Listen!$B$5:$G$95,$N3081+1,FALSE),"-")</f>
        <v>0</v>
      </c>
    </row>
    <row r="3082" spans="2:22">
      <c r="B3082" s="25"/>
      <c r="C3082" s="3">
        <v>1998</v>
      </c>
      <c r="D3082" s="141"/>
      <c r="E3082" s="141"/>
      <c r="F3082" s="141"/>
      <c r="G3082" s="141"/>
      <c r="H3082" s="141"/>
      <c r="I3082" s="141"/>
      <c r="J3082" s="141"/>
      <c r="K3082" s="141"/>
      <c r="M3082" s="52">
        <v>25</v>
      </c>
      <c r="N3082" s="52">
        <v>5</v>
      </c>
      <c r="O3082" s="54">
        <f>IF($C3082&lt;=O$2,D3082*VLOOKUP($C3082,Listen!$B$5:$G$95,$N3082+1,FALSE)/VLOOKUP(O$2,Listen!$B$5:$G$95,$N3082+1,FALSE),"-")</f>
        <v>0</v>
      </c>
      <c r="P3082" s="54">
        <f>IF($C3082&lt;=P$2,E3082*VLOOKUP($C3082,Listen!$B$5:$G$95,$N3082+1,FALSE)/VLOOKUP(P$2,Listen!$B$5:$G$95,$N3082+1,FALSE),"-")</f>
        <v>0</v>
      </c>
      <c r="Q3082" s="54">
        <f>IF($C3082&lt;=Q$2,F3082*VLOOKUP($C3082,Listen!$B$5:$G$95,$N3082+1,FALSE)/VLOOKUP(Q$2,Listen!$B$5:$G$95,$N3082+1,FALSE),"-")</f>
        <v>0</v>
      </c>
      <c r="R3082" s="54">
        <f>IF($C3082&lt;=R$2,G3082*VLOOKUP($C3082,Listen!$B$5:$G$95,$N3082+1,FALSE)/VLOOKUP(R$2,Listen!$B$5:$G$95,$N3082+1,FALSE),"-")</f>
        <v>0</v>
      </c>
      <c r="S3082" s="54">
        <f>IF($C3082&lt;=S$2,H3082*VLOOKUP($C3082,Listen!$B$5:$G$95,$N3082+1,FALSE)/VLOOKUP(S$2,Listen!$B$5:$G$95,$N3082+1,FALSE),"-")</f>
        <v>0</v>
      </c>
      <c r="T3082" s="54">
        <f>IF($C3082&lt;=T$2,I3082*VLOOKUP($C3082,Listen!$B$5:$G$95,$N3082+1,FALSE)/VLOOKUP(T$2,Listen!$B$5:$G$95,$N3082+1,FALSE),"-")</f>
        <v>0</v>
      </c>
      <c r="U3082" s="54">
        <f>IF($C3082&lt;=U$2,J3082*VLOOKUP($C3082,Listen!$B$5:$G$95,$N3082+1,FALSE)/VLOOKUP(U$2,Listen!$B$5:$G$95,$N3082+1,FALSE),"-")</f>
        <v>0</v>
      </c>
      <c r="V3082" s="54">
        <f>IF($C3082&lt;=V$2,K3082*VLOOKUP($C3082,Listen!$B$5:$G$95,$N3082+1,FALSE)/VLOOKUP(V$2,Listen!$B$5:$G$95,$N3082+1,FALSE),"-")</f>
        <v>0</v>
      </c>
    </row>
    <row r="3083" spans="2:22">
      <c r="B3083" s="25"/>
      <c r="C3083" s="3">
        <v>1997</v>
      </c>
      <c r="D3083" s="141"/>
      <c r="E3083" s="141"/>
      <c r="F3083" s="141"/>
      <c r="G3083" s="141"/>
      <c r="H3083" s="141"/>
      <c r="I3083" s="141"/>
      <c r="J3083" s="141"/>
      <c r="K3083" s="141"/>
      <c r="M3083" s="52">
        <v>25</v>
      </c>
      <c r="N3083" s="52">
        <v>5</v>
      </c>
      <c r="O3083" s="54">
        <f>IF($C3083&lt;=O$2,D3083*VLOOKUP($C3083,Listen!$B$5:$G$95,$N3083+1,FALSE)/VLOOKUP(O$2,Listen!$B$5:$G$95,$N3083+1,FALSE),"-")</f>
        <v>0</v>
      </c>
      <c r="P3083" s="54">
        <f>IF($C3083&lt;=P$2,E3083*VLOOKUP($C3083,Listen!$B$5:$G$95,$N3083+1,FALSE)/VLOOKUP(P$2,Listen!$B$5:$G$95,$N3083+1,FALSE),"-")</f>
        <v>0</v>
      </c>
      <c r="Q3083" s="54">
        <f>IF($C3083&lt;=Q$2,F3083*VLOOKUP($C3083,Listen!$B$5:$G$95,$N3083+1,FALSE)/VLOOKUP(Q$2,Listen!$B$5:$G$95,$N3083+1,FALSE),"-")</f>
        <v>0</v>
      </c>
      <c r="R3083" s="54">
        <f>IF($C3083&lt;=R$2,G3083*VLOOKUP($C3083,Listen!$B$5:$G$95,$N3083+1,FALSE)/VLOOKUP(R$2,Listen!$B$5:$G$95,$N3083+1,FALSE),"-")</f>
        <v>0</v>
      </c>
      <c r="S3083" s="54">
        <f>IF($C3083&lt;=S$2,H3083*VLOOKUP($C3083,Listen!$B$5:$G$95,$N3083+1,FALSE)/VLOOKUP(S$2,Listen!$B$5:$G$95,$N3083+1,FALSE),"-")</f>
        <v>0</v>
      </c>
      <c r="T3083" s="54">
        <f>IF($C3083&lt;=T$2,I3083*VLOOKUP($C3083,Listen!$B$5:$G$95,$N3083+1,FALSE)/VLOOKUP(T$2,Listen!$B$5:$G$95,$N3083+1,FALSE),"-")</f>
        <v>0</v>
      </c>
      <c r="U3083" s="54">
        <f>IF($C3083&lt;=U$2,J3083*VLOOKUP($C3083,Listen!$B$5:$G$95,$N3083+1,FALSE)/VLOOKUP(U$2,Listen!$B$5:$G$95,$N3083+1,FALSE),"-")</f>
        <v>0</v>
      </c>
      <c r="V3083" s="54">
        <f>IF($C3083&lt;=V$2,K3083*VLOOKUP($C3083,Listen!$B$5:$G$95,$N3083+1,FALSE)/VLOOKUP(V$2,Listen!$B$5:$G$95,$N3083+1,FALSE),"-")</f>
        <v>0</v>
      </c>
    </row>
    <row r="3084" spans="2:22">
      <c r="B3084" s="25"/>
      <c r="C3084" s="3">
        <v>1996</v>
      </c>
      <c r="D3084" s="141"/>
      <c r="E3084" s="141"/>
      <c r="F3084" s="141"/>
      <c r="G3084" s="141"/>
      <c r="H3084" s="141"/>
      <c r="I3084" s="141"/>
      <c r="J3084" s="141"/>
      <c r="K3084" s="141"/>
      <c r="M3084" s="52">
        <v>25</v>
      </c>
      <c r="N3084" s="52">
        <v>5</v>
      </c>
      <c r="O3084" s="54">
        <f>IF($C3084&lt;=O$2,D3084*VLOOKUP($C3084,Listen!$B$5:$G$95,$N3084+1,FALSE)/VLOOKUP(O$2,Listen!$B$5:$G$95,$N3084+1,FALSE),"-")</f>
        <v>0</v>
      </c>
      <c r="P3084" s="54">
        <f>IF($C3084&lt;=P$2,E3084*VLOOKUP($C3084,Listen!$B$5:$G$95,$N3084+1,FALSE)/VLOOKUP(P$2,Listen!$B$5:$G$95,$N3084+1,FALSE),"-")</f>
        <v>0</v>
      </c>
      <c r="Q3084" s="54">
        <f>IF($C3084&lt;=Q$2,F3084*VLOOKUP($C3084,Listen!$B$5:$G$95,$N3084+1,FALSE)/VLOOKUP(Q$2,Listen!$B$5:$G$95,$N3084+1,FALSE),"-")</f>
        <v>0</v>
      </c>
      <c r="R3084" s="54">
        <f>IF($C3084&lt;=R$2,G3084*VLOOKUP($C3084,Listen!$B$5:$G$95,$N3084+1,FALSE)/VLOOKUP(R$2,Listen!$B$5:$G$95,$N3084+1,FALSE),"-")</f>
        <v>0</v>
      </c>
      <c r="S3084" s="54">
        <f>IF($C3084&lt;=S$2,H3084*VLOOKUP($C3084,Listen!$B$5:$G$95,$N3084+1,FALSE)/VLOOKUP(S$2,Listen!$B$5:$G$95,$N3084+1,FALSE),"-")</f>
        <v>0</v>
      </c>
      <c r="T3084" s="54">
        <f>IF($C3084&lt;=T$2,I3084*VLOOKUP($C3084,Listen!$B$5:$G$95,$N3084+1,FALSE)/VLOOKUP(T$2,Listen!$B$5:$G$95,$N3084+1,FALSE),"-")</f>
        <v>0</v>
      </c>
      <c r="U3084" s="54">
        <f>IF($C3084&lt;=U$2,J3084*VLOOKUP($C3084,Listen!$B$5:$G$95,$N3084+1,FALSE)/VLOOKUP(U$2,Listen!$B$5:$G$95,$N3084+1,FALSE),"-")</f>
        <v>0</v>
      </c>
      <c r="V3084" s="54">
        <f>IF($C3084&lt;=V$2,K3084*VLOOKUP($C3084,Listen!$B$5:$G$95,$N3084+1,FALSE)/VLOOKUP(V$2,Listen!$B$5:$G$95,$N3084+1,FALSE),"-")</f>
        <v>0</v>
      </c>
    </row>
    <row r="3085" spans="2:22">
      <c r="B3085" s="25"/>
      <c r="C3085" s="3">
        <v>1995</v>
      </c>
      <c r="D3085" s="141"/>
      <c r="E3085" s="141"/>
      <c r="F3085" s="141"/>
      <c r="G3085" s="141"/>
      <c r="H3085" s="141"/>
      <c r="I3085" s="141"/>
      <c r="J3085" s="141"/>
      <c r="K3085" s="141"/>
      <c r="M3085" s="52">
        <v>25</v>
      </c>
      <c r="N3085" s="52">
        <v>5</v>
      </c>
      <c r="O3085" s="54">
        <f>IF($C3085&lt;=O$2,D3085*VLOOKUP($C3085,Listen!$B$5:$G$95,$N3085+1,FALSE)/VLOOKUP(O$2,Listen!$B$5:$G$95,$N3085+1,FALSE),"-")</f>
        <v>0</v>
      </c>
      <c r="P3085" s="54">
        <f>IF($C3085&lt;=P$2,E3085*VLOOKUP($C3085,Listen!$B$5:$G$95,$N3085+1,FALSE)/VLOOKUP(P$2,Listen!$B$5:$G$95,$N3085+1,FALSE),"-")</f>
        <v>0</v>
      </c>
      <c r="Q3085" s="54">
        <f>IF($C3085&lt;=Q$2,F3085*VLOOKUP($C3085,Listen!$B$5:$G$95,$N3085+1,FALSE)/VLOOKUP(Q$2,Listen!$B$5:$G$95,$N3085+1,FALSE),"-")</f>
        <v>0</v>
      </c>
      <c r="R3085" s="54">
        <f>IF($C3085&lt;=R$2,G3085*VLOOKUP($C3085,Listen!$B$5:$G$95,$N3085+1,FALSE)/VLOOKUP(R$2,Listen!$B$5:$G$95,$N3085+1,FALSE),"-")</f>
        <v>0</v>
      </c>
      <c r="S3085" s="54">
        <f>IF($C3085&lt;=S$2,H3085*VLOOKUP($C3085,Listen!$B$5:$G$95,$N3085+1,FALSE)/VLOOKUP(S$2,Listen!$B$5:$G$95,$N3085+1,FALSE),"-")</f>
        <v>0</v>
      </c>
      <c r="T3085" s="54">
        <f>IF($C3085&lt;=T$2,I3085*VLOOKUP($C3085,Listen!$B$5:$G$95,$N3085+1,FALSE)/VLOOKUP(T$2,Listen!$B$5:$G$95,$N3085+1,FALSE),"-")</f>
        <v>0</v>
      </c>
      <c r="U3085" s="54">
        <f>IF($C3085&lt;=U$2,J3085*VLOOKUP($C3085,Listen!$B$5:$G$95,$N3085+1,FALSE)/VLOOKUP(U$2,Listen!$B$5:$G$95,$N3085+1,FALSE),"-")</f>
        <v>0</v>
      </c>
      <c r="V3085" s="54">
        <f>IF($C3085&lt;=V$2,K3085*VLOOKUP($C3085,Listen!$B$5:$G$95,$N3085+1,FALSE)/VLOOKUP(V$2,Listen!$B$5:$G$95,$N3085+1,FALSE),"-")</f>
        <v>0</v>
      </c>
    </row>
    <row r="3086" spans="2:22">
      <c r="B3086" s="25"/>
      <c r="C3086" s="3">
        <v>1994</v>
      </c>
      <c r="D3086" s="141"/>
      <c r="E3086" s="141"/>
      <c r="F3086" s="141"/>
      <c r="G3086" s="141"/>
      <c r="H3086" s="141"/>
      <c r="I3086" s="141"/>
      <c r="J3086" s="141"/>
      <c r="K3086" s="141"/>
      <c r="M3086" s="52">
        <v>25</v>
      </c>
      <c r="N3086" s="52">
        <v>5</v>
      </c>
      <c r="O3086" s="54">
        <f>IF($C3086&lt;=O$2,D3086*VLOOKUP($C3086,Listen!$B$5:$G$95,$N3086+1,FALSE)/VLOOKUP(O$2,Listen!$B$5:$G$95,$N3086+1,FALSE),"-")</f>
        <v>0</v>
      </c>
      <c r="P3086" s="54">
        <f>IF($C3086&lt;=P$2,E3086*VLOOKUP($C3086,Listen!$B$5:$G$95,$N3086+1,FALSE)/VLOOKUP(P$2,Listen!$B$5:$G$95,$N3086+1,FALSE),"-")</f>
        <v>0</v>
      </c>
      <c r="Q3086" s="54">
        <f>IF($C3086&lt;=Q$2,F3086*VLOOKUP($C3086,Listen!$B$5:$G$95,$N3086+1,FALSE)/VLOOKUP(Q$2,Listen!$B$5:$G$95,$N3086+1,FALSE),"-")</f>
        <v>0</v>
      </c>
      <c r="R3086" s="54">
        <f>IF($C3086&lt;=R$2,G3086*VLOOKUP($C3086,Listen!$B$5:$G$95,$N3086+1,FALSE)/VLOOKUP(R$2,Listen!$B$5:$G$95,$N3086+1,FALSE),"-")</f>
        <v>0</v>
      </c>
      <c r="S3086" s="54">
        <f>IF($C3086&lt;=S$2,H3086*VLOOKUP($C3086,Listen!$B$5:$G$95,$N3086+1,FALSE)/VLOOKUP(S$2,Listen!$B$5:$G$95,$N3086+1,FALSE),"-")</f>
        <v>0</v>
      </c>
      <c r="T3086" s="54">
        <f>IF($C3086&lt;=T$2,I3086*VLOOKUP($C3086,Listen!$B$5:$G$95,$N3086+1,FALSE)/VLOOKUP(T$2,Listen!$B$5:$G$95,$N3086+1,FALSE),"-")</f>
        <v>0</v>
      </c>
      <c r="U3086" s="54">
        <f>IF($C3086&lt;=U$2,J3086*VLOOKUP($C3086,Listen!$B$5:$G$95,$N3086+1,FALSE)/VLOOKUP(U$2,Listen!$B$5:$G$95,$N3086+1,FALSE),"-")</f>
        <v>0</v>
      </c>
      <c r="V3086" s="54">
        <f>IF($C3086&lt;=V$2,K3086*VLOOKUP($C3086,Listen!$B$5:$G$95,$N3086+1,FALSE)/VLOOKUP(V$2,Listen!$B$5:$G$95,$N3086+1,FALSE),"-")</f>
        <v>0</v>
      </c>
    </row>
    <row r="3087" spans="2:22">
      <c r="B3087" s="25"/>
      <c r="C3087" s="3">
        <v>1993</v>
      </c>
      <c r="D3087" s="141"/>
      <c r="E3087" s="141"/>
      <c r="F3087" s="141"/>
      <c r="G3087" s="141"/>
      <c r="H3087" s="141"/>
      <c r="I3087" s="141"/>
      <c r="J3087" s="141"/>
      <c r="K3087" s="141"/>
      <c r="M3087" s="52">
        <v>25</v>
      </c>
      <c r="N3087" s="52">
        <v>5</v>
      </c>
      <c r="O3087" s="54">
        <f>IF($C3087&lt;=O$2,D3087*VLOOKUP($C3087,Listen!$B$5:$G$95,$N3087+1,FALSE)/VLOOKUP(O$2,Listen!$B$5:$G$95,$N3087+1,FALSE),"-")</f>
        <v>0</v>
      </c>
      <c r="P3087" s="54">
        <f>IF($C3087&lt;=P$2,E3087*VLOOKUP($C3087,Listen!$B$5:$G$95,$N3087+1,FALSE)/VLOOKUP(P$2,Listen!$B$5:$G$95,$N3087+1,FALSE),"-")</f>
        <v>0</v>
      </c>
      <c r="Q3087" s="54">
        <f>IF($C3087&lt;=Q$2,F3087*VLOOKUP($C3087,Listen!$B$5:$G$95,$N3087+1,FALSE)/VLOOKUP(Q$2,Listen!$B$5:$G$95,$N3087+1,FALSE),"-")</f>
        <v>0</v>
      </c>
      <c r="R3087" s="54">
        <f>IF($C3087&lt;=R$2,G3087*VLOOKUP($C3087,Listen!$B$5:$G$95,$N3087+1,FALSE)/VLOOKUP(R$2,Listen!$B$5:$G$95,$N3087+1,FALSE),"-")</f>
        <v>0</v>
      </c>
      <c r="S3087" s="54">
        <f>IF($C3087&lt;=S$2,H3087*VLOOKUP($C3087,Listen!$B$5:$G$95,$N3087+1,FALSE)/VLOOKUP(S$2,Listen!$B$5:$G$95,$N3087+1,FALSE),"-")</f>
        <v>0</v>
      </c>
      <c r="T3087" s="54">
        <f>IF($C3087&lt;=T$2,I3087*VLOOKUP($C3087,Listen!$B$5:$G$95,$N3087+1,FALSE)/VLOOKUP(T$2,Listen!$B$5:$G$95,$N3087+1,FALSE),"-")</f>
        <v>0</v>
      </c>
      <c r="U3087" s="54">
        <f>IF($C3087&lt;=U$2,J3087*VLOOKUP($C3087,Listen!$B$5:$G$95,$N3087+1,FALSE)/VLOOKUP(U$2,Listen!$B$5:$G$95,$N3087+1,FALSE),"-")</f>
        <v>0</v>
      </c>
      <c r="V3087" s="54">
        <f>IF($C3087&lt;=V$2,K3087*VLOOKUP($C3087,Listen!$B$5:$G$95,$N3087+1,FALSE)/VLOOKUP(V$2,Listen!$B$5:$G$95,$N3087+1,FALSE),"-")</f>
        <v>0</v>
      </c>
    </row>
    <row r="3088" spans="2:22">
      <c r="B3088" s="25"/>
      <c r="C3088" s="3">
        <v>1992</v>
      </c>
      <c r="D3088" s="141"/>
      <c r="E3088" s="141"/>
      <c r="F3088" s="141"/>
      <c r="G3088" s="141"/>
      <c r="H3088" s="141"/>
      <c r="I3088" s="141"/>
      <c r="J3088" s="141"/>
      <c r="K3088" s="141"/>
      <c r="M3088" s="52">
        <v>25</v>
      </c>
      <c r="N3088" s="52">
        <v>5</v>
      </c>
      <c r="O3088" s="54">
        <f>IF($C3088&lt;=O$2,D3088*VLOOKUP($C3088,Listen!$B$5:$G$95,$N3088+1,FALSE)/VLOOKUP(O$2,Listen!$B$5:$G$95,$N3088+1,FALSE),"-")</f>
        <v>0</v>
      </c>
      <c r="P3088" s="54">
        <f>IF($C3088&lt;=P$2,E3088*VLOOKUP($C3088,Listen!$B$5:$G$95,$N3088+1,FALSE)/VLOOKUP(P$2,Listen!$B$5:$G$95,$N3088+1,FALSE),"-")</f>
        <v>0</v>
      </c>
      <c r="Q3088" s="54">
        <f>IF($C3088&lt;=Q$2,F3088*VLOOKUP($C3088,Listen!$B$5:$G$95,$N3088+1,FALSE)/VLOOKUP(Q$2,Listen!$B$5:$G$95,$N3088+1,FALSE),"-")</f>
        <v>0</v>
      </c>
      <c r="R3088" s="54">
        <f>IF($C3088&lt;=R$2,G3088*VLOOKUP($C3088,Listen!$B$5:$G$95,$N3088+1,FALSE)/VLOOKUP(R$2,Listen!$B$5:$G$95,$N3088+1,FALSE),"-")</f>
        <v>0</v>
      </c>
      <c r="S3088" s="54">
        <f>IF($C3088&lt;=S$2,H3088*VLOOKUP($C3088,Listen!$B$5:$G$95,$N3088+1,FALSE)/VLOOKUP(S$2,Listen!$B$5:$G$95,$N3088+1,FALSE),"-")</f>
        <v>0</v>
      </c>
      <c r="T3088" s="54">
        <f>IF($C3088&lt;=T$2,I3088*VLOOKUP($C3088,Listen!$B$5:$G$95,$N3088+1,FALSE)/VLOOKUP(T$2,Listen!$B$5:$G$95,$N3088+1,FALSE),"-")</f>
        <v>0</v>
      </c>
      <c r="U3088" s="54">
        <f>IF($C3088&lt;=U$2,J3088*VLOOKUP($C3088,Listen!$B$5:$G$95,$N3088+1,FALSE)/VLOOKUP(U$2,Listen!$B$5:$G$95,$N3088+1,FALSE),"-")</f>
        <v>0</v>
      </c>
      <c r="V3088" s="54">
        <f>IF($C3088&lt;=V$2,K3088*VLOOKUP($C3088,Listen!$B$5:$G$95,$N3088+1,FALSE)/VLOOKUP(V$2,Listen!$B$5:$G$95,$N3088+1,FALSE),"-")</f>
        <v>0</v>
      </c>
    </row>
    <row r="3089" spans="2:22">
      <c r="B3089" s="25"/>
      <c r="C3089" s="3">
        <v>1991</v>
      </c>
      <c r="D3089" s="141"/>
      <c r="E3089" s="141"/>
      <c r="F3089" s="141"/>
      <c r="G3089" s="141"/>
      <c r="H3089" s="141"/>
      <c r="I3089" s="141"/>
      <c r="J3089" s="141"/>
      <c r="K3089" s="141"/>
      <c r="M3089" s="52">
        <v>25</v>
      </c>
      <c r="N3089" s="52">
        <v>5</v>
      </c>
      <c r="O3089" s="54">
        <f>IF($C3089&lt;=O$2,D3089*VLOOKUP($C3089,Listen!$B$5:$G$95,$N3089+1,FALSE)/VLOOKUP(O$2,Listen!$B$5:$G$95,$N3089+1,FALSE),"-")</f>
        <v>0</v>
      </c>
      <c r="P3089" s="54">
        <f>IF($C3089&lt;=P$2,E3089*VLOOKUP($C3089,Listen!$B$5:$G$95,$N3089+1,FALSE)/VLOOKUP(P$2,Listen!$B$5:$G$95,$N3089+1,FALSE),"-")</f>
        <v>0</v>
      </c>
      <c r="Q3089" s="54">
        <f>IF($C3089&lt;=Q$2,F3089*VLOOKUP($C3089,Listen!$B$5:$G$95,$N3089+1,FALSE)/VLOOKUP(Q$2,Listen!$B$5:$G$95,$N3089+1,FALSE),"-")</f>
        <v>0</v>
      </c>
      <c r="R3089" s="54">
        <f>IF($C3089&lt;=R$2,G3089*VLOOKUP($C3089,Listen!$B$5:$G$95,$N3089+1,FALSE)/VLOOKUP(R$2,Listen!$B$5:$G$95,$N3089+1,FALSE),"-")</f>
        <v>0</v>
      </c>
      <c r="S3089" s="54">
        <f>IF($C3089&lt;=S$2,H3089*VLOOKUP($C3089,Listen!$B$5:$G$95,$N3089+1,FALSE)/VLOOKUP(S$2,Listen!$B$5:$G$95,$N3089+1,FALSE),"-")</f>
        <v>0</v>
      </c>
      <c r="T3089" s="54">
        <f>IF($C3089&lt;=T$2,I3089*VLOOKUP($C3089,Listen!$B$5:$G$95,$N3089+1,FALSE)/VLOOKUP(T$2,Listen!$B$5:$G$95,$N3089+1,FALSE),"-")</f>
        <v>0</v>
      </c>
      <c r="U3089" s="54">
        <f>IF($C3089&lt;=U$2,J3089*VLOOKUP($C3089,Listen!$B$5:$G$95,$N3089+1,FALSE)/VLOOKUP(U$2,Listen!$B$5:$G$95,$N3089+1,FALSE),"-")</f>
        <v>0</v>
      </c>
      <c r="V3089" s="54">
        <f>IF($C3089&lt;=V$2,K3089*VLOOKUP($C3089,Listen!$B$5:$G$95,$N3089+1,FALSE)/VLOOKUP(V$2,Listen!$B$5:$G$95,$N3089+1,FALSE),"-")</f>
        <v>0</v>
      </c>
    </row>
    <row r="3090" spans="2:22">
      <c r="B3090" s="25"/>
      <c r="C3090" s="3">
        <v>1990</v>
      </c>
      <c r="D3090" s="141"/>
      <c r="E3090" s="141"/>
      <c r="F3090" s="141"/>
      <c r="G3090" s="141"/>
      <c r="H3090" s="141"/>
      <c r="I3090" s="141"/>
      <c r="J3090" s="141"/>
      <c r="K3090" s="141"/>
      <c r="M3090" s="52">
        <v>25</v>
      </c>
      <c r="N3090" s="52">
        <v>5</v>
      </c>
      <c r="O3090" s="54">
        <f>IF($C3090&lt;=O$2,D3090*VLOOKUP($C3090,Listen!$B$5:$G$95,$N3090+1,FALSE)/VLOOKUP(O$2,Listen!$B$5:$G$95,$N3090+1,FALSE),"-")</f>
        <v>0</v>
      </c>
      <c r="P3090" s="54">
        <f>IF($C3090&lt;=P$2,E3090*VLOOKUP($C3090,Listen!$B$5:$G$95,$N3090+1,FALSE)/VLOOKUP(P$2,Listen!$B$5:$G$95,$N3090+1,FALSE),"-")</f>
        <v>0</v>
      </c>
      <c r="Q3090" s="54">
        <f>IF($C3090&lt;=Q$2,F3090*VLOOKUP($C3090,Listen!$B$5:$G$95,$N3090+1,FALSE)/VLOOKUP(Q$2,Listen!$B$5:$G$95,$N3090+1,FALSE),"-")</f>
        <v>0</v>
      </c>
      <c r="R3090" s="54">
        <f>IF($C3090&lt;=R$2,G3090*VLOOKUP($C3090,Listen!$B$5:$G$95,$N3090+1,FALSE)/VLOOKUP(R$2,Listen!$B$5:$G$95,$N3090+1,FALSE),"-")</f>
        <v>0</v>
      </c>
      <c r="S3090" s="54">
        <f>IF($C3090&lt;=S$2,H3090*VLOOKUP($C3090,Listen!$B$5:$G$95,$N3090+1,FALSE)/VLOOKUP(S$2,Listen!$B$5:$G$95,$N3090+1,FALSE),"-")</f>
        <v>0</v>
      </c>
      <c r="T3090" s="54">
        <f>IF($C3090&lt;=T$2,I3090*VLOOKUP($C3090,Listen!$B$5:$G$95,$N3090+1,FALSE)/VLOOKUP(T$2,Listen!$B$5:$G$95,$N3090+1,FALSE),"-")</f>
        <v>0</v>
      </c>
      <c r="U3090" s="54">
        <f>IF($C3090&lt;=U$2,J3090*VLOOKUP($C3090,Listen!$B$5:$G$95,$N3090+1,FALSE)/VLOOKUP(U$2,Listen!$B$5:$G$95,$N3090+1,FALSE),"-")</f>
        <v>0</v>
      </c>
      <c r="V3090" s="54">
        <f>IF($C3090&lt;=V$2,K3090*VLOOKUP($C3090,Listen!$B$5:$G$95,$N3090+1,FALSE)/VLOOKUP(V$2,Listen!$B$5:$G$95,$N3090+1,FALSE),"-")</f>
        <v>0</v>
      </c>
    </row>
    <row r="3091" spans="2:22">
      <c r="B3091" s="25"/>
      <c r="C3091" s="3">
        <v>1989</v>
      </c>
      <c r="D3091" s="141"/>
      <c r="E3091" s="141"/>
      <c r="F3091" s="141"/>
      <c r="G3091" s="141"/>
      <c r="H3091" s="141"/>
      <c r="I3091" s="141"/>
      <c r="J3091" s="141"/>
      <c r="K3091" s="141"/>
      <c r="M3091" s="52">
        <v>25</v>
      </c>
      <c r="N3091" s="52">
        <v>5</v>
      </c>
      <c r="O3091" s="54">
        <f>IF($C3091&lt;=O$2,D3091*VLOOKUP($C3091,Listen!$B$5:$G$95,$N3091+1,FALSE)/VLOOKUP(O$2,Listen!$B$5:$G$95,$N3091+1,FALSE),"-")</f>
        <v>0</v>
      </c>
      <c r="P3091" s="54">
        <f>IF($C3091&lt;=P$2,E3091*VLOOKUP($C3091,Listen!$B$5:$G$95,$N3091+1,FALSE)/VLOOKUP(P$2,Listen!$B$5:$G$95,$N3091+1,FALSE),"-")</f>
        <v>0</v>
      </c>
      <c r="Q3091" s="54">
        <f>IF($C3091&lt;=Q$2,F3091*VLOOKUP($C3091,Listen!$B$5:$G$95,$N3091+1,FALSE)/VLOOKUP(Q$2,Listen!$B$5:$G$95,$N3091+1,FALSE),"-")</f>
        <v>0</v>
      </c>
      <c r="R3091" s="54">
        <f>IF($C3091&lt;=R$2,G3091*VLOOKUP($C3091,Listen!$B$5:$G$95,$N3091+1,FALSE)/VLOOKUP(R$2,Listen!$B$5:$G$95,$N3091+1,FALSE),"-")</f>
        <v>0</v>
      </c>
      <c r="S3091" s="54">
        <f>IF($C3091&lt;=S$2,H3091*VLOOKUP($C3091,Listen!$B$5:$G$95,$N3091+1,FALSE)/VLOOKUP(S$2,Listen!$B$5:$G$95,$N3091+1,FALSE),"-")</f>
        <v>0</v>
      </c>
      <c r="T3091" s="54">
        <f>IF($C3091&lt;=T$2,I3091*VLOOKUP($C3091,Listen!$B$5:$G$95,$N3091+1,FALSE)/VLOOKUP(T$2,Listen!$B$5:$G$95,$N3091+1,FALSE),"-")</f>
        <v>0</v>
      </c>
      <c r="U3091" s="54">
        <f>IF($C3091&lt;=U$2,J3091*VLOOKUP($C3091,Listen!$B$5:$G$95,$N3091+1,FALSE)/VLOOKUP(U$2,Listen!$B$5:$G$95,$N3091+1,FALSE),"-")</f>
        <v>0</v>
      </c>
      <c r="V3091" s="54">
        <f>IF($C3091&lt;=V$2,K3091*VLOOKUP($C3091,Listen!$B$5:$G$95,$N3091+1,FALSE)/VLOOKUP(V$2,Listen!$B$5:$G$95,$N3091+1,FALSE),"-")</f>
        <v>0</v>
      </c>
    </row>
    <row r="3092" spans="2:22">
      <c r="B3092" s="25"/>
      <c r="C3092" s="3">
        <v>1988</v>
      </c>
      <c r="D3092" s="141"/>
      <c r="E3092" s="141"/>
      <c r="F3092" s="141"/>
      <c r="G3092" s="141"/>
      <c r="H3092" s="141"/>
      <c r="I3092" s="141"/>
      <c r="J3092" s="141"/>
      <c r="K3092" s="141"/>
      <c r="M3092" s="52">
        <v>25</v>
      </c>
      <c r="N3092" s="52">
        <v>5</v>
      </c>
      <c r="O3092" s="54">
        <f>IF($C3092&lt;=O$2,D3092*VLOOKUP($C3092,Listen!$B$5:$G$95,$N3092+1,FALSE)/VLOOKUP(O$2,Listen!$B$5:$G$95,$N3092+1,FALSE),"-")</f>
        <v>0</v>
      </c>
      <c r="P3092" s="54">
        <f>IF($C3092&lt;=P$2,E3092*VLOOKUP($C3092,Listen!$B$5:$G$95,$N3092+1,FALSE)/VLOOKUP(P$2,Listen!$B$5:$G$95,$N3092+1,FALSE),"-")</f>
        <v>0</v>
      </c>
      <c r="Q3092" s="54">
        <f>IF($C3092&lt;=Q$2,F3092*VLOOKUP($C3092,Listen!$B$5:$G$95,$N3092+1,FALSE)/VLOOKUP(Q$2,Listen!$B$5:$G$95,$N3092+1,FALSE),"-")</f>
        <v>0</v>
      </c>
      <c r="R3092" s="54">
        <f>IF($C3092&lt;=R$2,G3092*VLOOKUP($C3092,Listen!$B$5:$G$95,$N3092+1,FALSE)/VLOOKUP(R$2,Listen!$B$5:$G$95,$N3092+1,FALSE),"-")</f>
        <v>0</v>
      </c>
      <c r="S3092" s="54">
        <f>IF($C3092&lt;=S$2,H3092*VLOOKUP($C3092,Listen!$B$5:$G$95,$N3092+1,FALSE)/VLOOKUP(S$2,Listen!$B$5:$G$95,$N3092+1,FALSE),"-")</f>
        <v>0</v>
      </c>
      <c r="T3092" s="54">
        <f>IF($C3092&lt;=T$2,I3092*VLOOKUP($C3092,Listen!$B$5:$G$95,$N3092+1,FALSE)/VLOOKUP(T$2,Listen!$B$5:$G$95,$N3092+1,FALSE),"-")</f>
        <v>0</v>
      </c>
      <c r="U3092" s="54">
        <f>IF($C3092&lt;=U$2,J3092*VLOOKUP($C3092,Listen!$B$5:$G$95,$N3092+1,FALSE)/VLOOKUP(U$2,Listen!$B$5:$G$95,$N3092+1,FALSE),"-")</f>
        <v>0</v>
      </c>
      <c r="V3092" s="54">
        <f>IF($C3092&lt;=V$2,K3092*VLOOKUP($C3092,Listen!$B$5:$G$95,$N3092+1,FALSE)/VLOOKUP(V$2,Listen!$B$5:$G$95,$N3092+1,FALSE),"-")</f>
        <v>0</v>
      </c>
    </row>
    <row r="3093" spans="2:22">
      <c r="B3093" s="25"/>
      <c r="C3093" s="3">
        <v>1987</v>
      </c>
      <c r="D3093" s="141"/>
      <c r="E3093" s="141"/>
      <c r="F3093" s="141"/>
      <c r="G3093" s="141"/>
      <c r="H3093" s="141"/>
      <c r="I3093" s="141"/>
      <c r="J3093" s="141"/>
      <c r="K3093" s="141"/>
      <c r="M3093" s="52">
        <v>25</v>
      </c>
      <c r="N3093" s="52">
        <v>5</v>
      </c>
      <c r="O3093" s="54">
        <f>IF($C3093&lt;=O$2,D3093*VLOOKUP($C3093,Listen!$B$5:$G$95,$N3093+1,FALSE)/VLOOKUP(O$2,Listen!$B$5:$G$95,$N3093+1,FALSE),"-")</f>
        <v>0</v>
      </c>
      <c r="P3093" s="54">
        <f>IF($C3093&lt;=P$2,E3093*VLOOKUP($C3093,Listen!$B$5:$G$95,$N3093+1,FALSE)/VLOOKUP(P$2,Listen!$B$5:$G$95,$N3093+1,FALSE),"-")</f>
        <v>0</v>
      </c>
      <c r="Q3093" s="54">
        <f>IF($C3093&lt;=Q$2,F3093*VLOOKUP($C3093,Listen!$B$5:$G$95,$N3093+1,FALSE)/VLOOKUP(Q$2,Listen!$B$5:$G$95,$N3093+1,FALSE),"-")</f>
        <v>0</v>
      </c>
      <c r="R3093" s="54">
        <f>IF($C3093&lt;=R$2,G3093*VLOOKUP($C3093,Listen!$B$5:$G$95,$N3093+1,FALSE)/VLOOKUP(R$2,Listen!$B$5:$G$95,$N3093+1,FALSE),"-")</f>
        <v>0</v>
      </c>
      <c r="S3093" s="54">
        <f>IF($C3093&lt;=S$2,H3093*VLOOKUP($C3093,Listen!$B$5:$G$95,$N3093+1,FALSE)/VLOOKUP(S$2,Listen!$B$5:$G$95,$N3093+1,FALSE),"-")</f>
        <v>0</v>
      </c>
      <c r="T3093" s="54">
        <f>IF($C3093&lt;=T$2,I3093*VLOOKUP($C3093,Listen!$B$5:$G$95,$N3093+1,FALSE)/VLOOKUP(T$2,Listen!$B$5:$G$95,$N3093+1,FALSE),"-")</f>
        <v>0</v>
      </c>
      <c r="U3093" s="54">
        <f>IF($C3093&lt;=U$2,J3093*VLOOKUP($C3093,Listen!$B$5:$G$95,$N3093+1,FALSE)/VLOOKUP(U$2,Listen!$B$5:$G$95,$N3093+1,FALSE),"-")</f>
        <v>0</v>
      </c>
      <c r="V3093" s="54">
        <f>IF($C3093&lt;=V$2,K3093*VLOOKUP($C3093,Listen!$B$5:$G$95,$N3093+1,FALSE)/VLOOKUP(V$2,Listen!$B$5:$G$95,$N3093+1,FALSE),"-")</f>
        <v>0</v>
      </c>
    </row>
    <row r="3094" spans="2:22">
      <c r="B3094" s="25"/>
      <c r="C3094" s="3">
        <v>1986</v>
      </c>
      <c r="D3094" s="141"/>
      <c r="E3094" s="141"/>
      <c r="F3094" s="141"/>
      <c r="G3094" s="141"/>
      <c r="H3094" s="141"/>
      <c r="I3094" s="141"/>
      <c r="J3094" s="141"/>
      <c r="K3094" s="141"/>
      <c r="M3094" s="52">
        <v>25</v>
      </c>
      <c r="N3094" s="52">
        <v>5</v>
      </c>
      <c r="O3094" s="54">
        <f>IF($C3094&lt;=O$2,D3094*VLOOKUP($C3094,Listen!$B$5:$G$95,$N3094+1,FALSE)/VLOOKUP(O$2,Listen!$B$5:$G$95,$N3094+1,FALSE),"-")</f>
        <v>0</v>
      </c>
      <c r="P3094" s="54">
        <f>IF($C3094&lt;=P$2,E3094*VLOOKUP($C3094,Listen!$B$5:$G$95,$N3094+1,FALSE)/VLOOKUP(P$2,Listen!$B$5:$G$95,$N3094+1,FALSE),"-")</f>
        <v>0</v>
      </c>
      <c r="Q3094" s="54">
        <f>IF($C3094&lt;=Q$2,F3094*VLOOKUP($C3094,Listen!$B$5:$G$95,$N3094+1,FALSE)/VLOOKUP(Q$2,Listen!$B$5:$G$95,$N3094+1,FALSE),"-")</f>
        <v>0</v>
      </c>
      <c r="R3094" s="54">
        <f>IF($C3094&lt;=R$2,G3094*VLOOKUP($C3094,Listen!$B$5:$G$95,$N3094+1,FALSE)/VLOOKUP(R$2,Listen!$B$5:$G$95,$N3094+1,FALSE),"-")</f>
        <v>0</v>
      </c>
      <c r="S3094" s="54">
        <f>IF($C3094&lt;=S$2,H3094*VLOOKUP($C3094,Listen!$B$5:$G$95,$N3094+1,FALSE)/VLOOKUP(S$2,Listen!$B$5:$G$95,$N3094+1,FALSE),"-")</f>
        <v>0</v>
      </c>
      <c r="T3094" s="54">
        <f>IF($C3094&lt;=T$2,I3094*VLOOKUP($C3094,Listen!$B$5:$G$95,$N3094+1,FALSE)/VLOOKUP(T$2,Listen!$B$5:$G$95,$N3094+1,FALSE),"-")</f>
        <v>0</v>
      </c>
      <c r="U3094" s="54">
        <f>IF($C3094&lt;=U$2,J3094*VLOOKUP($C3094,Listen!$B$5:$G$95,$N3094+1,FALSE)/VLOOKUP(U$2,Listen!$B$5:$G$95,$N3094+1,FALSE),"-")</f>
        <v>0</v>
      </c>
      <c r="V3094" s="54">
        <f>IF($C3094&lt;=V$2,K3094*VLOOKUP($C3094,Listen!$B$5:$G$95,$N3094+1,FALSE)/VLOOKUP(V$2,Listen!$B$5:$G$95,$N3094+1,FALSE),"-")</f>
        <v>0</v>
      </c>
    </row>
    <row r="3095" spans="2:22">
      <c r="B3095" s="25"/>
      <c r="C3095" s="3">
        <v>1985</v>
      </c>
      <c r="D3095" s="141"/>
      <c r="E3095" s="141"/>
      <c r="F3095" s="141"/>
      <c r="G3095" s="141"/>
      <c r="H3095" s="141"/>
      <c r="I3095" s="141"/>
      <c r="J3095" s="141"/>
      <c r="K3095" s="141"/>
      <c r="M3095" s="52">
        <v>25</v>
      </c>
      <c r="N3095" s="52">
        <v>5</v>
      </c>
      <c r="O3095" s="54">
        <f>IF($C3095&lt;=O$2,D3095*VLOOKUP($C3095,Listen!$B$5:$G$95,$N3095+1,FALSE)/VLOOKUP(O$2,Listen!$B$5:$G$95,$N3095+1,FALSE),"-")</f>
        <v>0</v>
      </c>
      <c r="P3095" s="54">
        <f>IF($C3095&lt;=P$2,E3095*VLOOKUP($C3095,Listen!$B$5:$G$95,$N3095+1,FALSE)/VLOOKUP(P$2,Listen!$B$5:$G$95,$N3095+1,FALSE),"-")</f>
        <v>0</v>
      </c>
      <c r="Q3095" s="54">
        <f>IF($C3095&lt;=Q$2,F3095*VLOOKUP($C3095,Listen!$B$5:$G$95,$N3095+1,FALSE)/VLOOKUP(Q$2,Listen!$B$5:$G$95,$N3095+1,FALSE),"-")</f>
        <v>0</v>
      </c>
      <c r="R3095" s="54">
        <f>IF($C3095&lt;=R$2,G3095*VLOOKUP($C3095,Listen!$B$5:$G$95,$N3095+1,FALSE)/VLOOKUP(R$2,Listen!$B$5:$G$95,$N3095+1,FALSE),"-")</f>
        <v>0</v>
      </c>
      <c r="S3095" s="54">
        <f>IF($C3095&lt;=S$2,H3095*VLOOKUP($C3095,Listen!$B$5:$G$95,$N3095+1,FALSE)/VLOOKUP(S$2,Listen!$B$5:$G$95,$N3095+1,FALSE),"-")</f>
        <v>0</v>
      </c>
      <c r="T3095" s="54">
        <f>IF($C3095&lt;=T$2,I3095*VLOOKUP($C3095,Listen!$B$5:$G$95,$N3095+1,FALSE)/VLOOKUP(T$2,Listen!$B$5:$G$95,$N3095+1,FALSE),"-")</f>
        <v>0</v>
      </c>
      <c r="U3095" s="54">
        <f>IF($C3095&lt;=U$2,J3095*VLOOKUP($C3095,Listen!$B$5:$G$95,$N3095+1,FALSE)/VLOOKUP(U$2,Listen!$B$5:$G$95,$N3095+1,FALSE),"-")</f>
        <v>0</v>
      </c>
      <c r="V3095" s="54">
        <f>IF($C3095&lt;=V$2,K3095*VLOOKUP($C3095,Listen!$B$5:$G$95,$N3095+1,FALSE)/VLOOKUP(V$2,Listen!$B$5:$G$95,$N3095+1,FALSE),"-")</f>
        <v>0</v>
      </c>
    </row>
    <row r="3096" spans="2:22">
      <c r="B3096" s="25"/>
      <c r="C3096" s="3">
        <v>1984</v>
      </c>
      <c r="D3096" s="141"/>
      <c r="E3096" s="141"/>
      <c r="F3096" s="141"/>
      <c r="G3096" s="141"/>
      <c r="H3096" s="141"/>
      <c r="I3096" s="141"/>
      <c r="J3096" s="141"/>
      <c r="K3096" s="141"/>
      <c r="M3096" s="52">
        <v>25</v>
      </c>
      <c r="N3096" s="52">
        <v>5</v>
      </c>
      <c r="O3096" s="54">
        <f>IF($C3096&lt;=O$2,D3096*VLOOKUP($C3096,Listen!$B$5:$G$95,$N3096+1,FALSE)/VLOOKUP(O$2,Listen!$B$5:$G$95,$N3096+1,FALSE),"-")</f>
        <v>0</v>
      </c>
      <c r="P3096" s="54">
        <f>IF($C3096&lt;=P$2,E3096*VLOOKUP($C3096,Listen!$B$5:$G$95,$N3096+1,FALSE)/VLOOKUP(P$2,Listen!$B$5:$G$95,$N3096+1,FALSE),"-")</f>
        <v>0</v>
      </c>
      <c r="Q3096" s="54">
        <f>IF($C3096&lt;=Q$2,F3096*VLOOKUP($C3096,Listen!$B$5:$G$95,$N3096+1,FALSE)/VLOOKUP(Q$2,Listen!$B$5:$G$95,$N3096+1,FALSE),"-")</f>
        <v>0</v>
      </c>
      <c r="R3096" s="54">
        <f>IF($C3096&lt;=R$2,G3096*VLOOKUP($C3096,Listen!$B$5:$G$95,$N3096+1,FALSE)/VLOOKUP(R$2,Listen!$B$5:$G$95,$N3096+1,FALSE),"-")</f>
        <v>0</v>
      </c>
      <c r="S3096" s="54">
        <f>IF($C3096&lt;=S$2,H3096*VLOOKUP($C3096,Listen!$B$5:$G$95,$N3096+1,FALSE)/VLOOKUP(S$2,Listen!$B$5:$G$95,$N3096+1,FALSE),"-")</f>
        <v>0</v>
      </c>
      <c r="T3096" s="54">
        <f>IF($C3096&lt;=T$2,I3096*VLOOKUP($C3096,Listen!$B$5:$G$95,$N3096+1,FALSE)/VLOOKUP(T$2,Listen!$B$5:$G$95,$N3096+1,FALSE),"-")</f>
        <v>0</v>
      </c>
      <c r="U3096" s="54">
        <f>IF($C3096&lt;=U$2,J3096*VLOOKUP($C3096,Listen!$B$5:$G$95,$N3096+1,FALSE)/VLOOKUP(U$2,Listen!$B$5:$G$95,$N3096+1,FALSE),"-")</f>
        <v>0</v>
      </c>
      <c r="V3096" s="54">
        <f>IF($C3096&lt;=V$2,K3096*VLOOKUP($C3096,Listen!$B$5:$G$95,$N3096+1,FALSE)/VLOOKUP(V$2,Listen!$B$5:$G$95,$N3096+1,FALSE),"-")</f>
        <v>0</v>
      </c>
    </row>
    <row r="3097" spans="2:22">
      <c r="B3097" s="25"/>
      <c r="C3097" s="3">
        <v>1983</v>
      </c>
      <c r="D3097" s="141"/>
      <c r="E3097" s="141"/>
      <c r="F3097" s="141"/>
      <c r="G3097" s="141"/>
      <c r="H3097" s="141"/>
      <c r="I3097" s="141"/>
      <c r="J3097" s="141"/>
      <c r="K3097" s="141"/>
      <c r="M3097" s="52">
        <v>25</v>
      </c>
      <c r="N3097" s="52">
        <v>5</v>
      </c>
      <c r="O3097" s="54">
        <f>IF($C3097&lt;=O$2,D3097*VLOOKUP($C3097,Listen!$B$5:$G$95,$N3097+1,FALSE)/VLOOKUP(O$2,Listen!$B$5:$G$95,$N3097+1,FALSE),"-")</f>
        <v>0</v>
      </c>
      <c r="P3097" s="54">
        <f>IF($C3097&lt;=P$2,E3097*VLOOKUP($C3097,Listen!$B$5:$G$95,$N3097+1,FALSE)/VLOOKUP(P$2,Listen!$B$5:$G$95,$N3097+1,FALSE),"-")</f>
        <v>0</v>
      </c>
      <c r="Q3097" s="54">
        <f>IF($C3097&lt;=Q$2,F3097*VLOOKUP($C3097,Listen!$B$5:$G$95,$N3097+1,FALSE)/VLOOKUP(Q$2,Listen!$B$5:$G$95,$N3097+1,FALSE),"-")</f>
        <v>0</v>
      </c>
      <c r="R3097" s="54">
        <f>IF($C3097&lt;=R$2,G3097*VLOOKUP($C3097,Listen!$B$5:$G$95,$N3097+1,FALSE)/VLOOKUP(R$2,Listen!$B$5:$G$95,$N3097+1,FALSE),"-")</f>
        <v>0</v>
      </c>
      <c r="S3097" s="54">
        <f>IF($C3097&lt;=S$2,H3097*VLOOKUP($C3097,Listen!$B$5:$G$95,$N3097+1,FALSE)/VLOOKUP(S$2,Listen!$B$5:$G$95,$N3097+1,FALSE),"-")</f>
        <v>0</v>
      </c>
      <c r="T3097" s="54">
        <f>IF($C3097&lt;=T$2,I3097*VLOOKUP($C3097,Listen!$B$5:$G$95,$N3097+1,FALSE)/VLOOKUP(T$2,Listen!$B$5:$G$95,$N3097+1,FALSE),"-")</f>
        <v>0</v>
      </c>
      <c r="U3097" s="54">
        <f>IF($C3097&lt;=U$2,J3097*VLOOKUP($C3097,Listen!$B$5:$G$95,$N3097+1,FALSE)/VLOOKUP(U$2,Listen!$B$5:$G$95,$N3097+1,FALSE),"-")</f>
        <v>0</v>
      </c>
      <c r="V3097" s="54">
        <f>IF($C3097&lt;=V$2,K3097*VLOOKUP($C3097,Listen!$B$5:$G$95,$N3097+1,FALSE)/VLOOKUP(V$2,Listen!$B$5:$G$95,$N3097+1,FALSE),"-")</f>
        <v>0</v>
      </c>
    </row>
    <row r="3098" spans="2:22">
      <c r="B3098" s="25"/>
      <c r="C3098" s="3">
        <v>1982</v>
      </c>
      <c r="D3098" s="141"/>
      <c r="E3098" s="141"/>
      <c r="F3098" s="141"/>
      <c r="G3098" s="141"/>
      <c r="H3098" s="141"/>
      <c r="I3098" s="141"/>
      <c r="J3098" s="141"/>
      <c r="K3098" s="141"/>
      <c r="M3098" s="52">
        <v>25</v>
      </c>
      <c r="N3098" s="52">
        <v>5</v>
      </c>
      <c r="O3098" s="54">
        <f>IF($C3098&lt;=O$2,D3098*VLOOKUP($C3098,Listen!$B$5:$G$95,$N3098+1,FALSE)/VLOOKUP(O$2,Listen!$B$5:$G$95,$N3098+1,FALSE),"-")</f>
        <v>0</v>
      </c>
      <c r="P3098" s="54">
        <f>IF($C3098&lt;=P$2,E3098*VLOOKUP($C3098,Listen!$B$5:$G$95,$N3098+1,FALSE)/VLOOKUP(P$2,Listen!$B$5:$G$95,$N3098+1,FALSE),"-")</f>
        <v>0</v>
      </c>
      <c r="Q3098" s="54">
        <f>IF($C3098&lt;=Q$2,F3098*VLOOKUP($C3098,Listen!$B$5:$G$95,$N3098+1,FALSE)/VLOOKUP(Q$2,Listen!$B$5:$G$95,$N3098+1,FALSE),"-")</f>
        <v>0</v>
      </c>
      <c r="R3098" s="54">
        <f>IF($C3098&lt;=R$2,G3098*VLOOKUP($C3098,Listen!$B$5:$G$95,$N3098+1,FALSE)/VLOOKUP(R$2,Listen!$B$5:$G$95,$N3098+1,FALSE),"-")</f>
        <v>0</v>
      </c>
      <c r="S3098" s="54">
        <f>IF($C3098&lt;=S$2,H3098*VLOOKUP($C3098,Listen!$B$5:$G$95,$N3098+1,FALSE)/VLOOKUP(S$2,Listen!$B$5:$G$95,$N3098+1,FALSE),"-")</f>
        <v>0</v>
      </c>
      <c r="T3098" s="54">
        <f>IF($C3098&lt;=T$2,I3098*VLOOKUP($C3098,Listen!$B$5:$G$95,$N3098+1,FALSE)/VLOOKUP(T$2,Listen!$B$5:$G$95,$N3098+1,FALSE),"-")</f>
        <v>0</v>
      </c>
      <c r="U3098" s="54">
        <f>IF($C3098&lt;=U$2,J3098*VLOOKUP($C3098,Listen!$B$5:$G$95,$N3098+1,FALSE)/VLOOKUP(U$2,Listen!$B$5:$G$95,$N3098+1,FALSE),"-")</f>
        <v>0</v>
      </c>
      <c r="V3098" s="54">
        <f>IF($C3098&lt;=V$2,K3098*VLOOKUP($C3098,Listen!$B$5:$G$95,$N3098+1,FALSE)/VLOOKUP(V$2,Listen!$B$5:$G$95,$N3098+1,FALSE),"-")</f>
        <v>0</v>
      </c>
    </row>
    <row r="3099" spans="2:22">
      <c r="B3099" s="25"/>
      <c r="C3099" s="3">
        <v>1981</v>
      </c>
      <c r="D3099" s="141"/>
      <c r="E3099" s="141"/>
      <c r="F3099" s="141"/>
      <c r="G3099" s="141"/>
      <c r="H3099" s="141"/>
      <c r="I3099" s="141"/>
      <c r="J3099" s="141"/>
      <c r="K3099" s="141"/>
      <c r="M3099" s="52">
        <v>25</v>
      </c>
      <c r="N3099" s="52">
        <v>5</v>
      </c>
      <c r="O3099" s="54">
        <f>IF($C3099&lt;=O$2,D3099*VLOOKUP($C3099,Listen!$B$5:$G$95,$N3099+1,FALSE)/VLOOKUP(O$2,Listen!$B$5:$G$95,$N3099+1,FALSE),"-")</f>
        <v>0</v>
      </c>
      <c r="P3099" s="54">
        <f>IF($C3099&lt;=P$2,E3099*VLOOKUP($C3099,Listen!$B$5:$G$95,$N3099+1,FALSE)/VLOOKUP(P$2,Listen!$B$5:$G$95,$N3099+1,FALSE),"-")</f>
        <v>0</v>
      </c>
      <c r="Q3099" s="54">
        <f>IF($C3099&lt;=Q$2,F3099*VLOOKUP($C3099,Listen!$B$5:$G$95,$N3099+1,FALSE)/VLOOKUP(Q$2,Listen!$B$5:$G$95,$N3099+1,FALSE),"-")</f>
        <v>0</v>
      </c>
      <c r="R3099" s="54">
        <f>IF($C3099&lt;=R$2,G3099*VLOOKUP($C3099,Listen!$B$5:$G$95,$N3099+1,FALSE)/VLOOKUP(R$2,Listen!$B$5:$G$95,$N3099+1,FALSE),"-")</f>
        <v>0</v>
      </c>
      <c r="S3099" s="54">
        <f>IF($C3099&lt;=S$2,H3099*VLOOKUP($C3099,Listen!$B$5:$G$95,$N3099+1,FALSE)/VLOOKUP(S$2,Listen!$B$5:$G$95,$N3099+1,FALSE),"-")</f>
        <v>0</v>
      </c>
      <c r="T3099" s="54">
        <f>IF($C3099&lt;=T$2,I3099*VLOOKUP($C3099,Listen!$B$5:$G$95,$N3099+1,FALSE)/VLOOKUP(T$2,Listen!$B$5:$G$95,$N3099+1,FALSE),"-")</f>
        <v>0</v>
      </c>
      <c r="U3099" s="54">
        <f>IF($C3099&lt;=U$2,J3099*VLOOKUP($C3099,Listen!$B$5:$G$95,$N3099+1,FALSE)/VLOOKUP(U$2,Listen!$B$5:$G$95,$N3099+1,FALSE),"-")</f>
        <v>0</v>
      </c>
      <c r="V3099" s="54">
        <f>IF($C3099&lt;=V$2,K3099*VLOOKUP($C3099,Listen!$B$5:$G$95,$N3099+1,FALSE)/VLOOKUP(V$2,Listen!$B$5:$G$95,$N3099+1,FALSE),"-")</f>
        <v>0</v>
      </c>
    </row>
    <row r="3100" spans="2:22">
      <c r="B3100" s="25"/>
      <c r="C3100" s="3">
        <v>1980</v>
      </c>
      <c r="D3100" s="141"/>
      <c r="E3100" s="141"/>
      <c r="F3100" s="141"/>
      <c r="G3100" s="141"/>
      <c r="H3100" s="141"/>
      <c r="I3100" s="141"/>
      <c r="J3100" s="141"/>
      <c r="K3100" s="141"/>
      <c r="M3100" s="52">
        <v>25</v>
      </c>
      <c r="N3100" s="52">
        <v>5</v>
      </c>
      <c r="O3100" s="54">
        <f>IF($C3100&lt;=O$2,D3100*VLOOKUP($C3100,Listen!$B$5:$G$95,$N3100+1,FALSE)/VLOOKUP(O$2,Listen!$B$5:$G$95,$N3100+1,FALSE),"-")</f>
        <v>0</v>
      </c>
      <c r="P3100" s="54">
        <f>IF($C3100&lt;=P$2,E3100*VLOOKUP($C3100,Listen!$B$5:$G$95,$N3100+1,FALSE)/VLOOKUP(P$2,Listen!$B$5:$G$95,$N3100+1,FALSE),"-")</f>
        <v>0</v>
      </c>
      <c r="Q3100" s="54">
        <f>IF($C3100&lt;=Q$2,F3100*VLOOKUP($C3100,Listen!$B$5:$G$95,$N3100+1,FALSE)/VLOOKUP(Q$2,Listen!$B$5:$G$95,$N3100+1,FALSE),"-")</f>
        <v>0</v>
      </c>
      <c r="R3100" s="54">
        <f>IF($C3100&lt;=R$2,G3100*VLOOKUP($C3100,Listen!$B$5:$G$95,$N3100+1,FALSE)/VLOOKUP(R$2,Listen!$B$5:$G$95,$N3100+1,FALSE),"-")</f>
        <v>0</v>
      </c>
      <c r="S3100" s="54">
        <f>IF($C3100&lt;=S$2,H3100*VLOOKUP($C3100,Listen!$B$5:$G$95,$N3100+1,FALSE)/VLOOKUP(S$2,Listen!$B$5:$G$95,$N3100+1,FALSE),"-")</f>
        <v>0</v>
      </c>
      <c r="T3100" s="54">
        <f>IF($C3100&lt;=T$2,I3100*VLOOKUP($C3100,Listen!$B$5:$G$95,$N3100+1,FALSE)/VLOOKUP(T$2,Listen!$B$5:$G$95,$N3100+1,FALSE),"-")</f>
        <v>0</v>
      </c>
      <c r="U3100" s="54">
        <f>IF($C3100&lt;=U$2,J3100*VLOOKUP($C3100,Listen!$B$5:$G$95,$N3100+1,FALSE)/VLOOKUP(U$2,Listen!$B$5:$G$95,$N3100+1,FALSE),"-")</f>
        <v>0</v>
      </c>
      <c r="V3100" s="54">
        <f>IF($C3100&lt;=V$2,K3100*VLOOKUP($C3100,Listen!$B$5:$G$95,$N3100+1,FALSE)/VLOOKUP(V$2,Listen!$B$5:$G$95,$N3100+1,FALSE),"-")</f>
        <v>0</v>
      </c>
    </row>
    <row r="3101" spans="2:22">
      <c r="B3101" s="25"/>
      <c r="C3101" s="3">
        <v>1979</v>
      </c>
      <c r="D3101" s="141"/>
      <c r="E3101" s="141"/>
      <c r="F3101" s="141"/>
      <c r="G3101" s="141"/>
      <c r="H3101" s="141"/>
      <c r="I3101" s="141"/>
      <c r="J3101" s="141"/>
      <c r="K3101" s="141"/>
      <c r="M3101" s="52">
        <v>25</v>
      </c>
      <c r="N3101" s="52">
        <v>5</v>
      </c>
      <c r="O3101" s="54">
        <f>IF($C3101&lt;=O$2,D3101*VLOOKUP($C3101,Listen!$B$5:$G$95,$N3101+1,FALSE)/VLOOKUP(O$2,Listen!$B$5:$G$95,$N3101+1,FALSE),"-")</f>
        <v>0</v>
      </c>
      <c r="P3101" s="54">
        <f>IF($C3101&lt;=P$2,E3101*VLOOKUP($C3101,Listen!$B$5:$G$95,$N3101+1,FALSE)/VLOOKUP(P$2,Listen!$B$5:$G$95,$N3101+1,FALSE),"-")</f>
        <v>0</v>
      </c>
      <c r="Q3101" s="54">
        <f>IF($C3101&lt;=Q$2,F3101*VLOOKUP($C3101,Listen!$B$5:$G$95,$N3101+1,FALSE)/VLOOKUP(Q$2,Listen!$B$5:$G$95,$N3101+1,FALSE),"-")</f>
        <v>0</v>
      </c>
      <c r="R3101" s="54">
        <f>IF($C3101&lt;=R$2,G3101*VLOOKUP($C3101,Listen!$B$5:$G$95,$N3101+1,FALSE)/VLOOKUP(R$2,Listen!$B$5:$G$95,$N3101+1,FALSE),"-")</f>
        <v>0</v>
      </c>
      <c r="S3101" s="54">
        <f>IF($C3101&lt;=S$2,H3101*VLOOKUP($C3101,Listen!$B$5:$G$95,$N3101+1,FALSE)/VLOOKUP(S$2,Listen!$B$5:$G$95,$N3101+1,FALSE),"-")</f>
        <v>0</v>
      </c>
      <c r="T3101" s="54">
        <f>IF($C3101&lt;=T$2,I3101*VLOOKUP($C3101,Listen!$B$5:$G$95,$N3101+1,FALSE)/VLOOKUP(T$2,Listen!$B$5:$G$95,$N3101+1,FALSE),"-")</f>
        <v>0</v>
      </c>
      <c r="U3101" s="54">
        <f>IF($C3101&lt;=U$2,J3101*VLOOKUP($C3101,Listen!$B$5:$G$95,$N3101+1,FALSE)/VLOOKUP(U$2,Listen!$B$5:$G$95,$N3101+1,FALSE),"-")</f>
        <v>0</v>
      </c>
      <c r="V3101" s="54">
        <f>IF($C3101&lt;=V$2,K3101*VLOOKUP($C3101,Listen!$B$5:$G$95,$N3101+1,FALSE)/VLOOKUP(V$2,Listen!$B$5:$G$95,$N3101+1,FALSE),"-")</f>
        <v>0</v>
      </c>
    </row>
    <row r="3102" spans="2:22">
      <c r="B3102" s="25"/>
      <c r="C3102" s="3">
        <v>1978</v>
      </c>
      <c r="D3102" s="141"/>
      <c r="E3102" s="141"/>
      <c r="F3102" s="141"/>
      <c r="G3102" s="141"/>
      <c r="H3102" s="141"/>
      <c r="I3102" s="141"/>
      <c r="J3102" s="141"/>
      <c r="K3102" s="141"/>
      <c r="M3102" s="52">
        <v>25</v>
      </c>
      <c r="N3102" s="52">
        <v>5</v>
      </c>
      <c r="O3102" s="54">
        <f>IF($C3102&lt;=O$2,D3102*VLOOKUP($C3102,Listen!$B$5:$G$95,$N3102+1,FALSE)/VLOOKUP(O$2,Listen!$B$5:$G$95,$N3102+1,FALSE),"-")</f>
        <v>0</v>
      </c>
      <c r="P3102" s="54">
        <f>IF($C3102&lt;=P$2,E3102*VLOOKUP($C3102,Listen!$B$5:$G$95,$N3102+1,FALSE)/VLOOKUP(P$2,Listen!$B$5:$G$95,$N3102+1,FALSE),"-")</f>
        <v>0</v>
      </c>
      <c r="Q3102" s="54">
        <f>IF($C3102&lt;=Q$2,F3102*VLOOKUP($C3102,Listen!$B$5:$G$95,$N3102+1,FALSE)/VLOOKUP(Q$2,Listen!$B$5:$G$95,$N3102+1,FALSE),"-")</f>
        <v>0</v>
      </c>
      <c r="R3102" s="54">
        <f>IF($C3102&lt;=R$2,G3102*VLOOKUP($C3102,Listen!$B$5:$G$95,$N3102+1,FALSE)/VLOOKUP(R$2,Listen!$B$5:$G$95,$N3102+1,FALSE),"-")</f>
        <v>0</v>
      </c>
      <c r="S3102" s="54">
        <f>IF($C3102&lt;=S$2,H3102*VLOOKUP($C3102,Listen!$B$5:$G$95,$N3102+1,FALSE)/VLOOKUP(S$2,Listen!$B$5:$G$95,$N3102+1,FALSE),"-")</f>
        <v>0</v>
      </c>
      <c r="T3102" s="54">
        <f>IF($C3102&lt;=T$2,I3102*VLOOKUP($C3102,Listen!$B$5:$G$95,$N3102+1,FALSE)/VLOOKUP(T$2,Listen!$B$5:$G$95,$N3102+1,FALSE),"-")</f>
        <v>0</v>
      </c>
      <c r="U3102" s="54">
        <f>IF($C3102&lt;=U$2,J3102*VLOOKUP($C3102,Listen!$B$5:$G$95,$N3102+1,FALSE)/VLOOKUP(U$2,Listen!$B$5:$G$95,$N3102+1,FALSE),"-")</f>
        <v>0</v>
      </c>
      <c r="V3102" s="54">
        <f>IF($C3102&lt;=V$2,K3102*VLOOKUP($C3102,Listen!$B$5:$G$95,$N3102+1,FALSE)/VLOOKUP(V$2,Listen!$B$5:$G$95,$N3102+1,FALSE),"-")</f>
        <v>0</v>
      </c>
    </row>
    <row r="3103" spans="2:22">
      <c r="B3103" s="25"/>
      <c r="C3103" s="3">
        <v>1977</v>
      </c>
      <c r="D3103" s="141"/>
      <c r="E3103" s="141"/>
      <c r="F3103" s="141"/>
      <c r="G3103" s="141"/>
      <c r="H3103" s="141"/>
      <c r="I3103" s="141"/>
      <c r="J3103" s="141"/>
      <c r="K3103" s="141"/>
      <c r="M3103" s="52">
        <v>25</v>
      </c>
      <c r="N3103" s="52">
        <v>5</v>
      </c>
      <c r="O3103" s="54">
        <f>IF($C3103&lt;=O$2,D3103*VLOOKUP($C3103,Listen!$B$5:$G$95,$N3103+1,FALSE)/VLOOKUP(O$2,Listen!$B$5:$G$95,$N3103+1,FALSE),"-")</f>
        <v>0</v>
      </c>
      <c r="P3103" s="54">
        <f>IF($C3103&lt;=P$2,E3103*VLOOKUP($C3103,Listen!$B$5:$G$95,$N3103+1,FALSE)/VLOOKUP(P$2,Listen!$B$5:$G$95,$N3103+1,FALSE),"-")</f>
        <v>0</v>
      </c>
      <c r="Q3103" s="54">
        <f>IF($C3103&lt;=Q$2,F3103*VLOOKUP($C3103,Listen!$B$5:$G$95,$N3103+1,FALSE)/VLOOKUP(Q$2,Listen!$B$5:$G$95,$N3103+1,FALSE),"-")</f>
        <v>0</v>
      </c>
      <c r="R3103" s="54">
        <f>IF($C3103&lt;=R$2,G3103*VLOOKUP($C3103,Listen!$B$5:$G$95,$N3103+1,FALSE)/VLOOKUP(R$2,Listen!$B$5:$G$95,$N3103+1,FALSE),"-")</f>
        <v>0</v>
      </c>
      <c r="S3103" s="54">
        <f>IF($C3103&lt;=S$2,H3103*VLOOKUP($C3103,Listen!$B$5:$G$95,$N3103+1,FALSE)/VLOOKUP(S$2,Listen!$B$5:$G$95,$N3103+1,FALSE),"-")</f>
        <v>0</v>
      </c>
      <c r="T3103" s="54">
        <f>IF($C3103&lt;=T$2,I3103*VLOOKUP($C3103,Listen!$B$5:$G$95,$N3103+1,FALSE)/VLOOKUP(T$2,Listen!$B$5:$G$95,$N3103+1,FALSE),"-")</f>
        <v>0</v>
      </c>
      <c r="U3103" s="54">
        <f>IF($C3103&lt;=U$2,J3103*VLOOKUP($C3103,Listen!$B$5:$G$95,$N3103+1,FALSE)/VLOOKUP(U$2,Listen!$B$5:$G$95,$N3103+1,FALSE),"-")</f>
        <v>0</v>
      </c>
      <c r="V3103" s="54">
        <f>IF($C3103&lt;=V$2,K3103*VLOOKUP($C3103,Listen!$B$5:$G$95,$N3103+1,FALSE)/VLOOKUP(V$2,Listen!$B$5:$G$95,$N3103+1,FALSE),"-")</f>
        <v>0</v>
      </c>
    </row>
    <row r="3104" spans="2:22">
      <c r="B3104" s="25"/>
      <c r="C3104" s="3">
        <v>1976</v>
      </c>
      <c r="D3104" s="141"/>
      <c r="E3104" s="141"/>
      <c r="F3104" s="141"/>
      <c r="G3104" s="141"/>
      <c r="H3104" s="141"/>
      <c r="I3104" s="141"/>
      <c r="J3104" s="141"/>
      <c r="K3104" s="141"/>
      <c r="M3104" s="52">
        <v>25</v>
      </c>
      <c r="N3104" s="52">
        <v>5</v>
      </c>
      <c r="O3104" s="54">
        <f>IF($C3104&lt;=O$2,D3104*VLOOKUP($C3104,Listen!$B$5:$G$95,$N3104+1,FALSE)/VLOOKUP(O$2,Listen!$B$5:$G$95,$N3104+1,FALSE),"-")</f>
        <v>0</v>
      </c>
      <c r="P3104" s="54">
        <f>IF($C3104&lt;=P$2,E3104*VLOOKUP($C3104,Listen!$B$5:$G$95,$N3104+1,FALSE)/VLOOKUP(P$2,Listen!$B$5:$G$95,$N3104+1,FALSE),"-")</f>
        <v>0</v>
      </c>
      <c r="Q3104" s="54">
        <f>IF($C3104&lt;=Q$2,F3104*VLOOKUP($C3104,Listen!$B$5:$G$95,$N3104+1,FALSE)/VLOOKUP(Q$2,Listen!$B$5:$G$95,$N3104+1,FALSE),"-")</f>
        <v>0</v>
      </c>
      <c r="R3104" s="54">
        <f>IF($C3104&lt;=R$2,G3104*VLOOKUP($C3104,Listen!$B$5:$G$95,$N3104+1,FALSE)/VLOOKUP(R$2,Listen!$B$5:$G$95,$N3104+1,FALSE),"-")</f>
        <v>0</v>
      </c>
      <c r="S3104" s="54">
        <f>IF($C3104&lt;=S$2,H3104*VLOOKUP($C3104,Listen!$B$5:$G$95,$N3104+1,FALSE)/VLOOKUP(S$2,Listen!$B$5:$G$95,$N3104+1,FALSE),"-")</f>
        <v>0</v>
      </c>
      <c r="T3104" s="54">
        <f>IF($C3104&lt;=T$2,I3104*VLOOKUP($C3104,Listen!$B$5:$G$95,$N3104+1,FALSE)/VLOOKUP(T$2,Listen!$B$5:$G$95,$N3104+1,FALSE),"-")</f>
        <v>0</v>
      </c>
      <c r="U3104" s="54">
        <f>IF($C3104&lt;=U$2,J3104*VLOOKUP($C3104,Listen!$B$5:$G$95,$N3104+1,FALSE)/VLOOKUP(U$2,Listen!$B$5:$G$95,$N3104+1,FALSE),"-")</f>
        <v>0</v>
      </c>
      <c r="V3104" s="54">
        <f>IF($C3104&lt;=V$2,K3104*VLOOKUP($C3104,Listen!$B$5:$G$95,$N3104+1,FALSE)/VLOOKUP(V$2,Listen!$B$5:$G$95,$N3104+1,FALSE),"-")</f>
        <v>0</v>
      </c>
    </row>
    <row r="3105" spans="2:22">
      <c r="B3105" s="25"/>
      <c r="C3105" s="3">
        <v>1975</v>
      </c>
      <c r="D3105" s="141"/>
      <c r="E3105" s="141"/>
      <c r="F3105" s="141"/>
      <c r="G3105" s="141"/>
      <c r="H3105" s="141"/>
      <c r="I3105" s="141"/>
      <c r="J3105" s="141"/>
      <c r="K3105" s="141"/>
      <c r="M3105" s="52">
        <v>25</v>
      </c>
      <c r="N3105" s="52">
        <v>5</v>
      </c>
      <c r="O3105" s="54">
        <f>IF($C3105&lt;=O$2,D3105*VLOOKUP($C3105,Listen!$B$5:$G$95,$N3105+1,FALSE)/VLOOKUP(O$2,Listen!$B$5:$G$95,$N3105+1,FALSE),"-")</f>
        <v>0</v>
      </c>
      <c r="P3105" s="54">
        <f>IF($C3105&lt;=P$2,E3105*VLOOKUP($C3105,Listen!$B$5:$G$95,$N3105+1,FALSE)/VLOOKUP(P$2,Listen!$B$5:$G$95,$N3105+1,FALSE),"-")</f>
        <v>0</v>
      </c>
      <c r="Q3105" s="54">
        <f>IF($C3105&lt;=Q$2,F3105*VLOOKUP($C3105,Listen!$B$5:$G$95,$N3105+1,FALSE)/VLOOKUP(Q$2,Listen!$B$5:$G$95,$N3105+1,FALSE),"-")</f>
        <v>0</v>
      </c>
      <c r="R3105" s="54">
        <f>IF($C3105&lt;=R$2,G3105*VLOOKUP($C3105,Listen!$B$5:$G$95,$N3105+1,FALSE)/VLOOKUP(R$2,Listen!$B$5:$G$95,$N3105+1,FALSE),"-")</f>
        <v>0</v>
      </c>
      <c r="S3105" s="54">
        <f>IF($C3105&lt;=S$2,H3105*VLOOKUP($C3105,Listen!$B$5:$G$95,$N3105+1,FALSE)/VLOOKUP(S$2,Listen!$B$5:$G$95,$N3105+1,FALSE),"-")</f>
        <v>0</v>
      </c>
      <c r="T3105" s="54">
        <f>IF($C3105&lt;=T$2,I3105*VLOOKUP($C3105,Listen!$B$5:$G$95,$N3105+1,FALSE)/VLOOKUP(T$2,Listen!$B$5:$G$95,$N3105+1,FALSE),"-")</f>
        <v>0</v>
      </c>
      <c r="U3105" s="54">
        <f>IF($C3105&lt;=U$2,J3105*VLOOKUP($C3105,Listen!$B$5:$G$95,$N3105+1,FALSE)/VLOOKUP(U$2,Listen!$B$5:$G$95,$N3105+1,FALSE),"-")</f>
        <v>0</v>
      </c>
      <c r="V3105" s="54">
        <f>IF($C3105&lt;=V$2,K3105*VLOOKUP($C3105,Listen!$B$5:$G$95,$N3105+1,FALSE)/VLOOKUP(V$2,Listen!$B$5:$G$95,$N3105+1,FALSE),"-")</f>
        <v>0</v>
      </c>
    </row>
    <row r="3106" spans="2:22">
      <c r="B3106" s="25"/>
      <c r="C3106" s="3">
        <v>1974</v>
      </c>
      <c r="D3106" s="141"/>
      <c r="E3106" s="141"/>
      <c r="F3106" s="141"/>
      <c r="G3106" s="141"/>
      <c r="H3106" s="141"/>
      <c r="I3106" s="141"/>
      <c r="J3106" s="141"/>
      <c r="K3106" s="141"/>
      <c r="M3106" s="52">
        <v>25</v>
      </c>
      <c r="N3106" s="52">
        <v>5</v>
      </c>
      <c r="O3106" s="54">
        <f>IF($C3106&lt;=O$2,D3106*VLOOKUP($C3106,Listen!$B$5:$G$95,$N3106+1,FALSE)/VLOOKUP(O$2,Listen!$B$5:$G$95,$N3106+1,FALSE),"-")</f>
        <v>0</v>
      </c>
      <c r="P3106" s="54">
        <f>IF($C3106&lt;=P$2,E3106*VLOOKUP($C3106,Listen!$B$5:$G$95,$N3106+1,FALSE)/VLOOKUP(P$2,Listen!$B$5:$G$95,$N3106+1,FALSE),"-")</f>
        <v>0</v>
      </c>
      <c r="Q3106" s="54">
        <f>IF($C3106&lt;=Q$2,F3106*VLOOKUP($C3106,Listen!$B$5:$G$95,$N3106+1,FALSE)/VLOOKUP(Q$2,Listen!$B$5:$G$95,$N3106+1,FALSE),"-")</f>
        <v>0</v>
      </c>
      <c r="R3106" s="54">
        <f>IF($C3106&lt;=R$2,G3106*VLOOKUP($C3106,Listen!$B$5:$G$95,$N3106+1,FALSE)/VLOOKUP(R$2,Listen!$B$5:$G$95,$N3106+1,FALSE),"-")</f>
        <v>0</v>
      </c>
      <c r="S3106" s="54">
        <f>IF($C3106&lt;=S$2,H3106*VLOOKUP($C3106,Listen!$B$5:$G$95,$N3106+1,FALSE)/VLOOKUP(S$2,Listen!$B$5:$G$95,$N3106+1,FALSE),"-")</f>
        <v>0</v>
      </c>
      <c r="T3106" s="54">
        <f>IF($C3106&lt;=T$2,I3106*VLOOKUP($C3106,Listen!$B$5:$G$95,$N3106+1,FALSE)/VLOOKUP(T$2,Listen!$B$5:$G$95,$N3106+1,FALSE),"-")</f>
        <v>0</v>
      </c>
      <c r="U3106" s="54">
        <f>IF($C3106&lt;=U$2,J3106*VLOOKUP($C3106,Listen!$B$5:$G$95,$N3106+1,FALSE)/VLOOKUP(U$2,Listen!$B$5:$G$95,$N3106+1,FALSE),"-")</f>
        <v>0</v>
      </c>
      <c r="V3106" s="54">
        <f>IF($C3106&lt;=V$2,K3106*VLOOKUP($C3106,Listen!$B$5:$G$95,$N3106+1,FALSE)/VLOOKUP(V$2,Listen!$B$5:$G$95,$N3106+1,FALSE),"-")</f>
        <v>0</v>
      </c>
    </row>
    <row r="3107" spans="2:22">
      <c r="B3107" s="25"/>
      <c r="C3107" s="3">
        <v>1973</v>
      </c>
      <c r="D3107" s="141"/>
      <c r="E3107" s="141"/>
      <c r="F3107" s="141"/>
      <c r="G3107" s="141"/>
      <c r="H3107" s="141"/>
      <c r="I3107" s="141"/>
      <c r="J3107" s="141"/>
      <c r="K3107" s="141"/>
      <c r="M3107" s="52">
        <v>25</v>
      </c>
      <c r="N3107" s="52">
        <v>5</v>
      </c>
      <c r="O3107" s="54">
        <f>IF($C3107&lt;=O$2,D3107*VLOOKUP($C3107,Listen!$B$5:$G$95,$N3107+1,FALSE)/VLOOKUP(O$2,Listen!$B$5:$G$95,$N3107+1,FALSE),"-")</f>
        <v>0</v>
      </c>
      <c r="P3107" s="54">
        <f>IF($C3107&lt;=P$2,E3107*VLOOKUP($C3107,Listen!$B$5:$G$95,$N3107+1,FALSE)/VLOOKUP(P$2,Listen!$B$5:$G$95,$N3107+1,FALSE),"-")</f>
        <v>0</v>
      </c>
      <c r="Q3107" s="54">
        <f>IF($C3107&lt;=Q$2,F3107*VLOOKUP($C3107,Listen!$B$5:$G$95,$N3107+1,FALSE)/VLOOKUP(Q$2,Listen!$B$5:$G$95,$N3107+1,FALSE),"-")</f>
        <v>0</v>
      </c>
      <c r="R3107" s="54">
        <f>IF($C3107&lt;=R$2,G3107*VLOOKUP($C3107,Listen!$B$5:$G$95,$N3107+1,FALSE)/VLOOKUP(R$2,Listen!$B$5:$G$95,$N3107+1,FALSE),"-")</f>
        <v>0</v>
      </c>
      <c r="S3107" s="54">
        <f>IF($C3107&lt;=S$2,H3107*VLOOKUP($C3107,Listen!$B$5:$G$95,$N3107+1,FALSE)/VLOOKUP(S$2,Listen!$B$5:$G$95,$N3107+1,FALSE),"-")</f>
        <v>0</v>
      </c>
      <c r="T3107" s="54">
        <f>IF($C3107&lt;=T$2,I3107*VLOOKUP($C3107,Listen!$B$5:$G$95,$N3107+1,FALSE)/VLOOKUP(T$2,Listen!$B$5:$G$95,$N3107+1,FALSE),"-")</f>
        <v>0</v>
      </c>
      <c r="U3107" s="54">
        <f>IF($C3107&lt;=U$2,J3107*VLOOKUP($C3107,Listen!$B$5:$G$95,$N3107+1,FALSE)/VLOOKUP(U$2,Listen!$B$5:$G$95,$N3107+1,FALSE),"-")</f>
        <v>0</v>
      </c>
      <c r="V3107" s="54">
        <f>IF($C3107&lt;=V$2,K3107*VLOOKUP($C3107,Listen!$B$5:$G$95,$N3107+1,FALSE)/VLOOKUP(V$2,Listen!$B$5:$G$95,$N3107+1,FALSE),"-")</f>
        <v>0</v>
      </c>
    </row>
    <row r="3108" spans="2:22">
      <c r="B3108" s="25"/>
      <c r="C3108" s="3">
        <v>1972</v>
      </c>
      <c r="D3108" s="141"/>
      <c r="E3108" s="141"/>
      <c r="F3108" s="141"/>
      <c r="G3108" s="141"/>
      <c r="H3108" s="141"/>
      <c r="I3108" s="141"/>
      <c r="J3108" s="141"/>
      <c r="K3108" s="141"/>
      <c r="M3108" s="52">
        <v>25</v>
      </c>
      <c r="N3108" s="52">
        <v>5</v>
      </c>
      <c r="O3108" s="54">
        <f>IF($C3108&lt;=O$2,D3108*VLOOKUP($C3108,Listen!$B$5:$G$95,$N3108+1,FALSE)/VLOOKUP(O$2,Listen!$B$5:$G$95,$N3108+1,FALSE),"-")</f>
        <v>0</v>
      </c>
      <c r="P3108" s="54">
        <f>IF($C3108&lt;=P$2,E3108*VLOOKUP($C3108,Listen!$B$5:$G$95,$N3108+1,FALSE)/VLOOKUP(P$2,Listen!$B$5:$G$95,$N3108+1,FALSE),"-")</f>
        <v>0</v>
      </c>
      <c r="Q3108" s="54">
        <f>IF($C3108&lt;=Q$2,F3108*VLOOKUP($C3108,Listen!$B$5:$G$95,$N3108+1,FALSE)/VLOOKUP(Q$2,Listen!$B$5:$G$95,$N3108+1,FALSE),"-")</f>
        <v>0</v>
      </c>
      <c r="R3108" s="54">
        <f>IF($C3108&lt;=R$2,G3108*VLOOKUP($C3108,Listen!$B$5:$G$95,$N3108+1,FALSE)/VLOOKUP(R$2,Listen!$B$5:$G$95,$N3108+1,FALSE),"-")</f>
        <v>0</v>
      </c>
      <c r="S3108" s="54">
        <f>IF($C3108&lt;=S$2,H3108*VLOOKUP($C3108,Listen!$B$5:$G$95,$N3108+1,FALSE)/VLOOKUP(S$2,Listen!$B$5:$G$95,$N3108+1,FALSE),"-")</f>
        <v>0</v>
      </c>
      <c r="T3108" s="54">
        <f>IF($C3108&lt;=T$2,I3108*VLOOKUP($C3108,Listen!$B$5:$G$95,$N3108+1,FALSE)/VLOOKUP(T$2,Listen!$B$5:$G$95,$N3108+1,FALSE),"-")</f>
        <v>0</v>
      </c>
      <c r="U3108" s="54">
        <f>IF($C3108&lt;=U$2,J3108*VLOOKUP($C3108,Listen!$B$5:$G$95,$N3108+1,FALSE)/VLOOKUP(U$2,Listen!$B$5:$G$95,$N3108+1,FALSE),"-")</f>
        <v>0</v>
      </c>
      <c r="V3108" s="54">
        <f>IF($C3108&lt;=V$2,K3108*VLOOKUP($C3108,Listen!$B$5:$G$95,$N3108+1,FALSE)/VLOOKUP(V$2,Listen!$B$5:$G$95,$N3108+1,FALSE),"-")</f>
        <v>0</v>
      </c>
    </row>
    <row r="3109" spans="2:22">
      <c r="B3109" s="25"/>
      <c r="C3109" s="3">
        <v>1971</v>
      </c>
      <c r="D3109" s="141"/>
      <c r="E3109" s="141"/>
      <c r="F3109" s="141"/>
      <c r="G3109" s="141"/>
      <c r="H3109" s="141"/>
      <c r="I3109" s="141"/>
      <c r="J3109" s="141"/>
      <c r="K3109" s="141"/>
      <c r="M3109" s="52">
        <v>25</v>
      </c>
      <c r="N3109" s="52">
        <v>5</v>
      </c>
      <c r="O3109" s="54">
        <f>IF($C3109&lt;=O$2,D3109*VLOOKUP($C3109,Listen!$B$5:$G$95,$N3109+1,FALSE)/VLOOKUP(O$2,Listen!$B$5:$G$95,$N3109+1,FALSE),"-")</f>
        <v>0</v>
      </c>
      <c r="P3109" s="54">
        <f>IF($C3109&lt;=P$2,E3109*VLOOKUP($C3109,Listen!$B$5:$G$95,$N3109+1,FALSE)/VLOOKUP(P$2,Listen!$B$5:$G$95,$N3109+1,FALSE),"-")</f>
        <v>0</v>
      </c>
      <c r="Q3109" s="54">
        <f>IF($C3109&lt;=Q$2,F3109*VLOOKUP($C3109,Listen!$B$5:$G$95,$N3109+1,FALSE)/VLOOKUP(Q$2,Listen!$B$5:$G$95,$N3109+1,FALSE),"-")</f>
        <v>0</v>
      </c>
      <c r="R3109" s="54">
        <f>IF($C3109&lt;=R$2,G3109*VLOOKUP($C3109,Listen!$B$5:$G$95,$N3109+1,FALSE)/VLOOKUP(R$2,Listen!$B$5:$G$95,$N3109+1,FALSE),"-")</f>
        <v>0</v>
      </c>
      <c r="S3109" s="54">
        <f>IF($C3109&lt;=S$2,H3109*VLOOKUP($C3109,Listen!$B$5:$G$95,$N3109+1,FALSE)/VLOOKUP(S$2,Listen!$B$5:$G$95,$N3109+1,FALSE),"-")</f>
        <v>0</v>
      </c>
      <c r="T3109" s="54">
        <f>IF($C3109&lt;=T$2,I3109*VLOOKUP($C3109,Listen!$B$5:$G$95,$N3109+1,FALSE)/VLOOKUP(T$2,Listen!$B$5:$G$95,$N3109+1,FALSE),"-")</f>
        <v>0</v>
      </c>
      <c r="U3109" s="54">
        <f>IF($C3109&lt;=U$2,J3109*VLOOKUP($C3109,Listen!$B$5:$G$95,$N3109+1,FALSE)/VLOOKUP(U$2,Listen!$B$5:$G$95,$N3109+1,FALSE),"-")</f>
        <v>0</v>
      </c>
      <c r="V3109" s="54">
        <f>IF($C3109&lt;=V$2,K3109*VLOOKUP($C3109,Listen!$B$5:$G$95,$N3109+1,FALSE)/VLOOKUP(V$2,Listen!$B$5:$G$95,$N3109+1,FALSE),"-")</f>
        <v>0</v>
      </c>
    </row>
    <row r="3110" spans="2:22">
      <c r="B3110" s="25"/>
      <c r="C3110" s="3">
        <v>1970</v>
      </c>
      <c r="D3110" s="141"/>
      <c r="E3110" s="141"/>
      <c r="F3110" s="141"/>
      <c r="G3110" s="141"/>
      <c r="H3110" s="141"/>
      <c r="I3110" s="141"/>
      <c r="J3110" s="141"/>
      <c r="K3110" s="141"/>
      <c r="M3110" s="52">
        <v>25</v>
      </c>
      <c r="N3110" s="52">
        <v>5</v>
      </c>
      <c r="O3110" s="54">
        <f>IF($C3110&lt;=O$2,D3110*VLOOKUP($C3110,Listen!$B$5:$G$95,$N3110+1,FALSE)/VLOOKUP(O$2,Listen!$B$5:$G$95,$N3110+1,FALSE),"-")</f>
        <v>0</v>
      </c>
      <c r="P3110" s="54">
        <f>IF($C3110&lt;=P$2,E3110*VLOOKUP($C3110,Listen!$B$5:$G$95,$N3110+1,FALSE)/VLOOKUP(P$2,Listen!$B$5:$G$95,$N3110+1,FALSE),"-")</f>
        <v>0</v>
      </c>
      <c r="Q3110" s="54">
        <f>IF($C3110&lt;=Q$2,F3110*VLOOKUP($C3110,Listen!$B$5:$G$95,$N3110+1,FALSE)/VLOOKUP(Q$2,Listen!$B$5:$G$95,$N3110+1,FALSE),"-")</f>
        <v>0</v>
      </c>
      <c r="R3110" s="54">
        <f>IF($C3110&lt;=R$2,G3110*VLOOKUP($C3110,Listen!$B$5:$G$95,$N3110+1,FALSE)/VLOOKUP(R$2,Listen!$B$5:$G$95,$N3110+1,FALSE),"-")</f>
        <v>0</v>
      </c>
      <c r="S3110" s="54">
        <f>IF($C3110&lt;=S$2,H3110*VLOOKUP($C3110,Listen!$B$5:$G$95,$N3110+1,FALSE)/VLOOKUP(S$2,Listen!$B$5:$G$95,$N3110+1,FALSE),"-")</f>
        <v>0</v>
      </c>
      <c r="T3110" s="54">
        <f>IF($C3110&lt;=T$2,I3110*VLOOKUP($C3110,Listen!$B$5:$G$95,$N3110+1,FALSE)/VLOOKUP(T$2,Listen!$B$5:$G$95,$N3110+1,FALSE),"-")</f>
        <v>0</v>
      </c>
      <c r="U3110" s="54">
        <f>IF($C3110&lt;=U$2,J3110*VLOOKUP($C3110,Listen!$B$5:$G$95,$N3110+1,FALSE)/VLOOKUP(U$2,Listen!$B$5:$G$95,$N3110+1,FALSE),"-")</f>
        <v>0</v>
      </c>
      <c r="V3110" s="54">
        <f>IF($C3110&lt;=V$2,K3110*VLOOKUP($C3110,Listen!$B$5:$G$95,$N3110+1,FALSE)/VLOOKUP(V$2,Listen!$B$5:$G$95,$N3110+1,FALSE),"-")</f>
        <v>0</v>
      </c>
    </row>
    <row r="3111" spans="2:22">
      <c r="B3111" s="25"/>
      <c r="C3111" s="3">
        <v>1969</v>
      </c>
      <c r="D3111" s="141"/>
      <c r="E3111" s="141"/>
      <c r="F3111" s="141"/>
      <c r="G3111" s="141"/>
      <c r="H3111" s="141"/>
      <c r="I3111" s="141"/>
      <c r="J3111" s="141"/>
      <c r="K3111" s="141"/>
      <c r="M3111" s="52">
        <v>25</v>
      </c>
      <c r="N3111" s="52">
        <v>5</v>
      </c>
      <c r="O3111" s="54">
        <f>IF($C3111&lt;=O$2,D3111*VLOOKUP($C3111,Listen!$B$5:$G$95,$N3111+1,FALSE)/VLOOKUP(O$2,Listen!$B$5:$G$95,$N3111+1,FALSE),"-")</f>
        <v>0</v>
      </c>
      <c r="P3111" s="54">
        <f>IF($C3111&lt;=P$2,E3111*VLOOKUP($C3111,Listen!$B$5:$G$95,$N3111+1,FALSE)/VLOOKUP(P$2,Listen!$B$5:$G$95,$N3111+1,FALSE),"-")</f>
        <v>0</v>
      </c>
      <c r="Q3111" s="54">
        <f>IF($C3111&lt;=Q$2,F3111*VLOOKUP($C3111,Listen!$B$5:$G$95,$N3111+1,FALSE)/VLOOKUP(Q$2,Listen!$B$5:$G$95,$N3111+1,FALSE),"-")</f>
        <v>0</v>
      </c>
      <c r="R3111" s="54">
        <f>IF($C3111&lt;=R$2,G3111*VLOOKUP($C3111,Listen!$B$5:$G$95,$N3111+1,FALSE)/VLOOKUP(R$2,Listen!$B$5:$G$95,$N3111+1,FALSE),"-")</f>
        <v>0</v>
      </c>
      <c r="S3111" s="54">
        <f>IF($C3111&lt;=S$2,H3111*VLOOKUP($C3111,Listen!$B$5:$G$95,$N3111+1,FALSE)/VLOOKUP(S$2,Listen!$B$5:$G$95,$N3111+1,FALSE),"-")</f>
        <v>0</v>
      </c>
      <c r="T3111" s="54">
        <f>IF($C3111&lt;=T$2,I3111*VLOOKUP($C3111,Listen!$B$5:$G$95,$N3111+1,FALSE)/VLOOKUP(T$2,Listen!$B$5:$G$95,$N3111+1,FALSE),"-")</f>
        <v>0</v>
      </c>
      <c r="U3111" s="54">
        <f>IF($C3111&lt;=U$2,J3111*VLOOKUP($C3111,Listen!$B$5:$G$95,$N3111+1,FALSE)/VLOOKUP(U$2,Listen!$B$5:$G$95,$N3111+1,FALSE),"-")</f>
        <v>0</v>
      </c>
      <c r="V3111" s="54">
        <f>IF($C3111&lt;=V$2,K3111*VLOOKUP($C3111,Listen!$B$5:$G$95,$N3111+1,FALSE)/VLOOKUP(V$2,Listen!$B$5:$G$95,$N3111+1,FALSE),"-")</f>
        <v>0</v>
      </c>
    </row>
    <row r="3112" spans="2:22">
      <c r="B3112" s="25"/>
      <c r="C3112" s="3">
        <v>1968</v>
      </c>
      <c r="D3112" s="141"/>
      <c r="E3112" s="141"/>
      <c r="F3112" s="141"/>
      <c r="G3112" s="141"/>
      <c r="H3112" s="141"/>
      <c r="I3112" s="141"/>
      <c r="J3112" s="141"/>
      <c r="K3112" s="141"/>
      <c r="M3112" s="52">
        <v>25</v>
      </c>
      <c r="N3112" s="52">
        <v>5</v>
      </c>
      <c r="O3112" s="54">
        <f>IF($C3112&lt;=O$2,D3112*VLOOKUP($C3112,Listen!$B$5:$G$95,$N3112+1,FALSE)/VLOOKUP(O$2,Listen!$B$5:$G$95,$N3112+1,FALSE),"-")</f>
        <v>0</v>
      </c>
      <c r="P3112" s="54">
        <f>IF($C3112&lt;=P$2,E3112*VLOOKUP($C3112,Listen!$B$5:$G$95,$N3112+1,FALSE)/VLOOKUP(P$2,Listen!$B$5:$G$95,$N3112+1,FALSE),"-")</f>
        <v>0</v>
      </c>
      <c r="Q3112" s="54">
        <f>IF($C3112&lt;=Q$2,F3112*VLOOKUP($C3112,Listen!$B$5:$G$95,$N3112+1,FALSE)/VLOOKUP(Q$2,Listen!$B$5:$G$95,$N3112+1,FALSE),"-")</f>
        <v>0</v>
      </c>
      <c r="R3112" s="54">
        <f>IF($C3112&lt;=R$2,G3112*VLOOKUP($C3112,Listen!$B$5:$G$95,$N3112+1,FALSE)/VLOOKUP(R$2,Listen!$B$5:$G$95,$N3112+1,FALSE),"-")</f>
        <v>0</v>
      </c>
      <c r="S3112" s="54">
        <f>IF($C3112&lt;=S$2,H3112*VLOOKUP($C3112,Listen!$B$5:$G$95,$N3112+1,FALSE)/VLOOKUP(S$2,Listen!$B$5:$G$95,$N3112+1,FALSE),"-")</f>
        <v>0</v>
      </c>
      <c r="T3112" s="54">
        <f>IF($C3112&lt;=T$2,I3112*VLOOKUP($C3112,Listen!$B$5:$G$95,$N3112+1,FALSE)/VLOOKUP(T$2,Listen!$B$5:$G$95,$N3112+1,FALSE),"-")</f>
        <v>0</v>
      </c>
      <c r="U3112" s="54">
        <f>IF($C3112&lt;=U$2,J3112*VLOOKUP($C3112,Listen!$B$5:$G$95,$N3112+1,FALSE)/VLOOKUP(U$2,Listen!$B$5:$G$95,$N3112+1,FALSE),"-")</f>
        <v>0</v>
      </c>
      <c r="V3112" s="54">
        <f>IF($C3112&lt;=V$2,K3112*VLOOKUP($C3112,Listen!$B$5:$G$95,$N3112+1,FALSE)/VLOOKUP(V$2,Listen!$B$5:$G$95,$N3112+1,FALSE),"-")</f>
        <v>0</v>
      </c>
    </row>
    <row r="3113" spans="2:22">
      <c r="B3113" s="25"/>
      <c r="C3113" s="3">
        <v>1967</v>
      </c>
      <c r="D3113" s="141"/>
      <c r="E3113" s="141"/>
      <c r="F3113" s="141"/>
      <c r="G3113" s="141"/>
      <c r="H3113" s="141"/>
      <c r="I3113" s="141"/>
      <c r="J3113" s="141"/>
      <c r="K3113" s="141"/>
      <c r="M3113" s="52">
        <v>25</v>
      </c>
      <c r="N3113" s="52">
        <v>5</v>
      </c>
      <c r="O3113" s="54">
        <f>IF($C3113&lt;=O$2,D3113*VLOOKUP($C3113,Listen!$B$5:$G$95,$N3113+1,FALSE)/VLOOKUP(O$2,Listen!$B$5:$G$95,$N3113+1,FALSE),"-")</f>
        <v>0</v>
      </c>
      <c r="P3113" s="54">
        <f>IF($C3113&lt;=P$2,E3113*VLOOKUP($C3113,Listen!$B$5:$G$95,$N3113+1,FALSE)/VLOOKUP(P$2,Listen!$B$5:$G$95,$N3113+1,FALSE),"-")</f>
        <v>0</v>
      </c>
      <c r="Q3113" s="54">
        <f>IF($C3113&lt;=Q$2,F3113*VLOOKUP($C3113,Listen!$B$5:$G$95,$N3113+1,FALSE)/VLOOKUP(Q$2,Listen!$B$5:$G$95,$N3113+1,FALSE),"-")</f>
        <v>0</v>
      </c>
      <c r="R3113" s="54">
        <f>IF($C3113&lt;=R$2,G3113*VLOOKUP($C3113,Listen!$B$5:$G$95,$N3113+1,FALSE)/VLOOKUP(R$2,Listen!$B$5:$G$95,$N3113+1,FALSE),"-")</f>
        <v>0</v>
      </c>
      <c r="S3113" s="54">
        <f>IF($C3113&lt;=S$2,H3113*VLOOKUP($C3113,Listen!$B$5:$G$95,$N3113+1,FALSE)/VLOOKUP(S$2,Listen!$B$5:$G$95,$N3113+1,FALSE),"-")</f>
        <v>0</v>
      </c>
      <c r="T3113" s="54">
        <f>IF($C3113&lt;=T$2,I3113*VLOOKUP($C3113,Listen!$B$5:$G$95,$N3113+1,FALSE)/VLOOKUP(T$2,Listen!$B$5:$G$95,$N3113+1,FALSE),"-")</f>
        <v>0</v>
      </c>
      <c r="U3113" s="54">
        <f>IF($C3113&lt;=U$2,J3113*VLOOKUP($C3113,Listen!$B$5:$G$95,$N3113+1,FALSE)/VLOOKUP(U$2,Listen!$B$5:$G$95,$N3113+1,FALSE),"-")</f>
        <v>0</v>
      </c>
      <c r="V3113" s="54">
        <f>IF($C3113&lt;=V$2,K3113*VLOOKUP($C3113,Listen!$B$5:$G$95,$N3113+1,FALSE)/VLOOKUP(V$2,Listen!$B$5:$G$95,$N3113+1,FALSE),"-")</f>
        <v>0</v>
      </c>
    </row>
    <row r="3114" spans="2:22">
      <c r="B3114" s="25"/>
      <c r="C3114" s="3">
        <v>1966</v>
      </c>
      <c r="D3114" s="141"/>
      <c r="E3114" s="141"/>
      <c r="F3114" s="141"/>
      <c r="G3114" s="141"/>
      <c r="H3114" s="141"/>
      <c r="I3114" s="141"/>
      <c r="J3114" s="141"/>
      <c r="K3114" s="141"/>
      <c r="M3114" s="52">
        <v>25</v>
      </c>
      <c r="N3114" s="52">
        <v>5</v>
      </c>
      <c r="O3114" s="54">
        <f>IF($C3114&lt;=O$2,D3114*VLOOKUP($C3114,Listen!$B$5:$G$95,$N3114+1,FALSE)/VLOOKUP(O$2,Listen!$B$5:$G$95,$N3114+1,FALSE),"-")</f>
        <v>0</v>
      </c>
      <c r="P3114" s="54">
        <f>IF($C3114&lt;=P$2,E3114*VLOOKUP($C3114,Listen!$B$5:$G$95,$N3114+1,FALSE)/VLOOKUP(P$2,Listen!$B$5:$G$95,$N3114+1,FALSE),"-")</f>
        <v>0</v>
      </c>
      <c r="Q3114" s="54">
        <f>IF($C3114&lt;=Q$2,F3114*VLOOKUP($C3114,Listen!$B$5:$G$95,$N3114+1,FALSE)/VLOOKUP(Q$2,Listen!$B$5:$G$95,$N3114+1,FALSE),"-")</f>
        <v>0</v>
      </c>
      <c r="R3114" s="54">
        <f>IF($C3114&lt;=R$2,G3114*VLOOKUP($C3114,Listen!$B$5:$G$95,$N3114+1,FALSE)/VLOOKUP(R$2,Listen!$B$5:$G$95,$N3114+1,FALSE),"-")</f>
        <v>0</v>
      </c>
      <c r="S3114" s="54">
        <f>IF($C3114&lt;=S$2,H3114*VLOOKUP($C3114,Listen!$B$5:$G$95,$N3114+1,FALSE)/VLOOKUP(S$2,Listen!$B$5:$G$95,$N3114+1,FALSE),"-")</f>
        <v>0</v>
      </c>
      <c r="T3114" s="54">
        <f>IF($C3114&lt;=T$2,I3114*VLOOKUP($C3114,Listen!$B$5:$G$95,$N3114+1,FALSE)/VLOOKUP(T$2,Listen!$B$5:$G$95,$N3114+1,FALSE),"-")</f>
        <v>0</v>
      </c>
      <c r="U3114" s="54">
        <f>IF($C3114&lt;=U$2,J3114*VLOOKUP($C3114,Listen!$B$5:$G$95,$N3114+1,FALSE)/VLOOKUP(U$2,Listen!$B$5:$G$95,$N3114+1,FALSE),"-")</f>
        <v>0</v>
      </c>
      <c r="V3114" s="54">
        <f>IF($C3114&lt;=V$2,K3114*VLOOKUP($C3114,Listen!$B$5:$G$95,$N3114+1,FALSE)/VLOOKUP(V$2,Listen!$B$5:$G$95,$N3114+1,FALSE),"-")</f>
        <v>0</v>
      </c>
    </row>
    <row r="3115" spans="2:22">
      <c r="B3115" s="25"/>
      <c r="C3115" s="3">
        <v>1965</v>
      </c>
      <c r="D3115" s="141"/>
      <c r="E3115" s="141"/>
      <c r="F3115" s="141"/>
      <c r="G3115" s="141"/>
      <c r="H3115" s="141"/>
      <c r="I3115" s="141"/>
      <c r="J3115" s="141"/>
      <c r="K3115" s="141"/>
      <c r="M3115" s="52">
        <v>25</v>
      </c>
      <c r="N3115" s="52">
        <v>5</v>
      </c>
      <c r="O3115" s="54">
        <f>IF($C3115&lt;=O$2,D3115*VLOOKUP($C3115,Listen!$B$5:$G$95,$N3115+1,FALSE)/VLOOKUP(O$2,Listen!$B$5:$G$95,$N3115+1,FALSE),"-")</f>
        <v>0</v>
      </c>
      <c r="P3115" s="54">
        <f>IF($C3115&lt;=P$2,E3115*VLOOKUP($C3115,Listen!$B$5:$G$95,$N3115+1,FALSE)/VLOOKUP(P$2,Listen!$B$5:$G$95,$N3115+1,FALSE),"-")</f>
        <v>0</v>
      </c>
      <c r="Q3115" s="54">
        <f>IF($C3115&lt;=Q$2,F3115*VLOOKUP($C3115,Listen!$B$5:$G$95,$N3115+1,FALSE)/VLOOKUP(Q$2,Listen!$B$5:$G$95,$N3115+1,FALSE),"-")</f>
        <v>0</v>
      </c>
      <c r="R3115" s="54">
        <f>IF($C3115&lt;=R$2,G3115*VLOOKUP($C3115,Listen!$B$5:$G$95,$N3115+1,FALSE)/VLOOKUP(R$2,Listen!$B$5:$G$95,$N3115+1,FALSE),"-")</f>
        <v>0</v>
      </c>
      <c r="S3115" s="54">
        <f>IF($C3115&lt;=S$2,H3115*VLOOKUP($C3115,Listen!$B$5:$G$95,$N3115+1,FALSE)/VLOOKUP(S$2,Listen!$B$5:$G$95,$N3115+1,FALSE),"-")</f>
        <v>0</v>
      </c>
      <c r="T3115" s="54">
        <f>IF($C3115&lt;=T$2,I3115*VLOOKUP($C3115,Listen!$B$5:$G$95,$N3115+1,FALSE)/VLOOKUP(T$2,Listen!$B$5:$G$95,$N3115+1,FALSE),"-")</f>
        <v>0</v>
      </c>
      <c r="U3115" s="54">
        <f>IF($C3115&lt;=U$2,J3115*VLOOKUP($C3115,Listen!$B$5:$G$95,$N3115+1,FALSE)/VLOOKUP(U$2,Listen!$B$5:$G$95,$N3115+1,FALSE),"-")</f>
        <v>0</v>
      </c>
      <c r="V3115" s="54">
        <f>IF($C3115&lt;=V$2,K3115*VLOOKUP($C3115,Listen!$B$5:$G$95,$N3115+1,FALSE)/VLOOKUP(V$2,Listen!$B$5:$G$95,$N3115+1,FALSE),"-")</f>
        <v>0</v>
      </c>
    </row>
    <row r="3116" spans="2:22">
      <c r="B3116" s="25"/>
      <c r="C3116" s="3">
        <v>1964</v>
      </c>
      <c r="D3116" s="141"/>
      <c r="E3116" s="141"/>
      <c r="F3116" s="141"/>
      <c r="G3116" s="141"/>
      <c r="H3116" s="141"/>
      <c r="I3116" s="141"/>
      <c r="J3116" s="141"/>
      <c r="K3116" s="141"/>
      <c r="M3116" s="52">
        <v>25</v>
      </c>
      <c r="N3116" s="52">
        <v>5</v>
      </c>
      <c r="O3116" s="54">
        <f>IF($C3116&lt;=O$2,D3116*VLOOKUP($C3116,Listen!$B$5:$G$95,$N3116+1,FALSE)/VLOOKUP(O$2,Listen!$B$5:$G$95,$N3116+1,FALSE),"-")</f>
        <v>0</v>
      </c>
      <c r="P3116" s="54">
        <f>IF($C3116&lt;=P$2,E3116*VLOOKUP($C3116,Listen!$B$5:$G$95,$N3116+1,FALSE)/VLOOKUP(P$2,Listen!$B$5:$G$95,$N3116+1,FALSE),"-")</f>
        <v>0</v>
      </c>
      <c r="Q3116" s="54">
        <f>IF($C3116&lt;=Q$2,F3116*VLOOKUP($C3116,Listen!$B$5:$G$95,$N3116+1,FALSE)/VLOOKUP(Q$2,Listen!$B$5:$G$95,$N3116+1,FALSE),"-")</f>
        <v>0</v>
      </c>
      <c r="R3116" s="54">
        <f>IF($C3116&lt;=R$2,G3116*VLOOKUP($C3116,Listen!$B$5:$G$95,$N3116+1,FALSE)/VLOOKUP(R$2,Listen!$B$5:$G$95,$N3116+1,FALSE),"-")</f>
        <v>0</v>
      </c>
      <c r="S3116" s="54">
        <f>IF($C3116&lt;=S$2,H3116*VLOOKUP($C3116,Listen!$B$5:$G$95,$N3116+1,FALSE)/VLOOKUP(S$2,Listen!$B$5:$G$95,$N3116+1,FALSE),"-")</f>
        <v>0</v>
      </c>
      <c r="T3116" s="54">
        <f>IF($C3116&lt;=T$2,I3116*VLOOKUP($C3116,Listen!$B$5:$G$95,$N3116+1,FALSE)/VLOOKUP(T$2,Listen!$B$5:$G$95,$N3116+1,FALSE),"-")</f>
        <v>0</v>
      </c>
      <c r="U3116" s="54">
        <f>IF($C3116&lt;=U$2,J3116*VLOOKUP($C3116,Listen!$B$5:$G$95,$N3116+1,FALSE)/VLOOKUP(U$2,Listen!$B$5:$G$95,$N3116+1,FALSE),"-")</f>
        <v>0</v>
      </c>
      <c r="V3116" s="54">
        <f>IF($C3116&lt;=V$2,K3116*VLOOKUP($C3116,Listen!$B$5:$G$95,$N3116+1,FALSE)/VLOOKUP(V$2,Listen!$B$5:$G$95,$N3116+1,FALSE),"-")</f>
        <v>0</v>
      </c>
    </row>
    <row r="3117" spans="2:22">
      <c r="B3117" s="25"/>
      <c r="C3117" s="3">
        <v>1963</v>
      </c>
      <c r="D3117" s="141"/>
      <c r="E3117" s="141"/>
      <c r="F3117" s="141"/>
      <c r="G3117" s="141"/>
      <c r="H3117" s="141"/>
      <c r="I3117" s="141"/>
      <c r="J3117" s="141"/>
      <c r="K3117" s="141"/>
      <c r="M3117" s="52">
        <v>25</v>
      </c>
      <c r="N3117" s="52">
        <v>5</v>
      </c>
      <c r="O3117" s="54">
        <f>IF($C3117&lt;=O$2,D3117*VLOOKUP($C3117,Listen!$B$5:$G$95,$N3117+1,FALSE)/VLOOKUP(O$2,Listen!$B$5:$G$95,$N3117+1,FALSE),"-")</f>
        <v>0</v>
      </c>
      <c r="P3117" s="54">
        <f>IF($C3117&lt;=P$2,E3117*VLOOKUP($C3117,Listen!$B$5:$G$95,$N3117+1,FALSE)/VLOOKUP(P$2,Listen!$B$5:$G$95,$N3117+1,FALSE),"-")</f>
        <v>0</v>
      </c>
      <c r="Q3117" s="54">
        <f>IF($C3117&lt;=Q$2,F3117*VLOOKUP($C3117,Listen!$B$5:$G$95,$N3117+1,FALSE)/VLOOKUP(Q$2,Listen!$B$5:$G$95,$N3117+1,FALSE),"-")</f>
        <v>0</v>
      </c>
      <c r="R3117" s="54">
        <f>IF($C3117&lt;=R$2,G3117*VLOOKUP($C3117,Listen!$B$5:$G$95,$N3117+1,FALSE)/VLOOKUP(R$2,Listen!$B$5:$G$95,$N3117+1,FALSE),"-")</f>
        <v>0</v>
      </c>
      <c r="S3117" s="54">
        <f>IF($C3117&lt;=S$2,H3117*VLOOKUP($C3117,Listen!$B$5:$G$95,$N3117+1,FALSE)/VLOOKUP(S$2,Listen!$B$5:$G$95,$N3117+1,FALSE),"-")</f>
        <v>0</v>
      </c>
      <c r="T3117" s="54">
        <f>IF($C3117&lt;=T$2,I3117*VLOOKUP($C3117,Listen!$B$5:$G$95,$N3117+1,FALSE)/VLOOKUP(T$2,Listen!$B$5:$G$95,$N3117+1,FALSE),"-")</f>
        <v>0</v>
      </c>
      <c r="U3117" s="54">
        <f>IF($C3117&lt;=U$2,J3117*VLOOKUP($C3117,Listen!$B$5:$G$95,$N3117+1,FALSE)/VLOOKUP(U$2,Listen!$B$5:$G$95,$N3117+1,FALSE),"-")</f>
        <v>0</v>
      </c>
      <c r="V3117" s="54">
        <f>IF($C3117&lt;=V$2,K3117*VLOOKUP($C3117,Listen!$B$5:$G$95,$N3117+1,FALSE)/VLOOKUP(V$2,Listen!$B$5:$G$95,$N3117+1,FALSE),"-")</f>
        <v>0</v>
      </c>
    </row>
    <row r="3118" spans="2:22">
      <c r="B3118" s="25"/>
      <c r="C3118" s="3">
        <v>1962</v>
      </c>
      <c r="D3118" s="141"/>
      <c r="E3118" s="141"/>
      <c r="F3118" s="141"/>
      <c r="G3118" s="141"/>
      <c r="H3118" s="141"/>
      <c r="I3118" s="141"/>
      <c r="J3118" s="141"/>
      <c r="K3118" s="141"/>
      <c r="M3118" s="52">
        <v>25</v>
      </c>
      <c r="N3118" s="52">
        <v>5</v>
      </c>
      <c r="O3118" s="54">
        <f>IF($C3118&lt;=O$2,D3118*VLOOKUP($C3118,Listen!$B$5:$G$95,$N3118+1,FALSE)/VLOOKUP(O$2,Listen!$B$5:$G$95,$N3118+1,FALSE),"-")</f>
        <v>0</v>
      </c>
      <c r="P3118" s="54">
        <f>IF($C3118&lt;=P$2,E3118*VLOOKUP($C3118,Listen!$B$5:$G$95,$N3118+1,FALSE)/VLOOKUP(P$2,Listen!$B$5:$G$95,$N3118+1,FALSE),"-")</f>
        <v>0</v>
      </c>
      <c r="Q3118" s="54">
        <f>IF($C3118&lt;=Q$2,F3118*VLOOKUP($C3118,Listen!$B$5:$G$95,$N3118+1,FALSE)/VLOOKUP(Q$2,Listen!$B$5:$G$95,$N3118+1,FALSE),"-")</f>
        <v>0</v>
      </c>
      <c r="R3118" s="54">
        <f>IF($C3118&lt;=R$2,G3118*VLOOKUP($C3118,Listen!$B$5:$G$95,$N3118+1,FALSE)/VLOOKUP(R$2,Listen!$B$5:$G$95,$N3118+1,FALSE),"-")</f>
        <v>0</v>
      </c>
      <c r="S3118" s="54">
        <f>IF($C3118&lt;=S$2,H3118*VLOOKUP($C3118,Listen!$B$5:$G$95,$N3118+1,FALSE)/VLOOKUP(S$2,Listen!$B$5:$G$95,$N3118+1,FALSE),"-")</f>
        <v>0</v>
      </c>
      <c r="T3118" s="54">
        <f>IF($C3118&lt;=T$2,I3118*VLOOKUP($C3118,Listen!$B$5:$G$95,$N3118+1,FALSE)/VLOOKUP(T$2,Listen!$B$5:$G$95,$N3118+1,FALSE),"-")</f>
        <v>0</v>
      </c>
      <c r="U3118" s="54">
        <f>IF($C3118&lt;=U$2,J3118*VLOOKUP($C3118,Listen!$B$5:$G$95,$N3118+1,FALSE)/VLOOKUP(U$2,Listen!$B$5:$G$95,$N3118+1,FALSE),"-")</f>
        <v>0</v>
      </c>
      <c r="V3118" s="54">
        <f>IF($C3118&lt;=V$2,K3118*VLOOKUP($C3118,Listen!$B$5:$G$95,$N3118+1,FALSE)/VLOOKUP(V$2,Listen!$B$5:$G$95,$N3118+1,FALSE),"-")</f>
        <v>0</v>
      </c>
    </row>
    <row r="3119" spans="2:22">
      <c r="B3119" s="25"/>
      <c r="C3119" s="3">
        <v>1961</v>
      </c>
      <c r="D3119" s="141"/>
      <c r="E3119" s="141"/>
      <c r="F3119" s="141"/>
      <c r="G3119" s="141"/>
      <c r="H3119" s="141"/>
      <c r="I3119" s="141"/>
      <c r="J3119" s="141"/>
      <c r="K3119" s="141"/>
      <c r="M3119" s="52">
        <v>25</v>
      </c>
      <c r="N3119" s="52">
        <v>5</v>
      </c>
      <c r="O3119" s="54">
        <f>IF($C3119&lt;=O$2,D3119*VLOOKUP($C3119,Listen!$B$5:$G$95,$N3119+1,FALSE)/VLOOKUP(O$2,Listen!$B$5:$G$95,$N3119+1,FALSE),"-")</f>
        <v>0</v>
      </c>
      <c r="P3119" s="54">
        <f>IF($C3119&lt;=P$2,E3119*VLOOKUP($C3119,Listen!$B$5:$G$95,$N3119+1,FALSE)/VLOOKUP(P$2,Listen!$B$5:$G$95,$N3119+1,FALSE),"-")</f>
        <v>0</v>
      </c>
      <c r="Q3119" s="54">
        <f>IF($C3119&lt;=Q$2,F3119*VLOOKUP($C3119,Listen!$B$5:$G$95,$N3119+1,FALSE)/VLOOKUP(Q$2,Listen!$B$5:$G$95,$N3119+1,FALSE),"-")</f>
        <v>0</v>
      </c>
      <c r="R3119" s="54">
        <f>IF($C3119&lt;=R$2,G3119*VLOOKUP($C3119,Listen!$B$5:$G$95,$N3119+1,FALSE)/VLOOKUP(R$2,Listen!$B$5:$G$95,$N3119+1,FALSE),"-")</f>
        <v>0</v>
      </c>
      <c r="S3119" s="54">
        <f>IF($C3119&lt;=S$2,H3119*VLOOKUP($C3119,Listen!$B$5:$G$95,$N3119+1,FALSE)/VLOOKUP(S$2,Listen!$B$5:$G$95,$N3119+1,FALSE),"-")</f>
        <v>0</v>
      </c>
      <c r="T3119" s="54">
        <f>IF($C3119&lt;=T$2,I3119*VLOOKUP($C3119,Listen!$B$5:$G$95,$N3119+1,FALSE)/VLOOKUP(T$2,Listen!$B$5:$G$95,$N3119+1,FALSE),"-")</f>
        <v>0</v>
      </c>
      <c r="U3119" s="54">
        <f>IF($C3119&lt;=U$2,J3119*VLOOKUP($C3119,Listen!$B$5:$G$95,$N3119+1,FALSE)/VLOOKUP(U$2,Listen!$B$5:$G$95,$N3119+1,FALSE),"-")</f>
        <v>0</v>
      </c>
      <c r="V3119" s="54">
        <f>IF($C3119&lt;=V$2,K3119*VLOOKUP($C3119,Listen!$B$5:$G$95,$N3119+1,FALSE)/VLOOKUP(V$2,Listen!$B$5:$G$95,$N3119+1,FALSE),"-")</f>
        <v>0</v>
      </c>
    </row>
    <row r="3120" spans="2:22">
      <c r="B3120" s="25"/>
      <c r="C3120" s="3">
        <v>1960</v>
      </c>
      <c r="D3120" s="141"/>
      <c r="E3120" s="141"/>
      <c r="F3120" s="141"/>
      <c r="G3120" s="141"/>
      <c r="H3120" s="141"/>
      <c r="I3120" s="141"/>
      <c r="J3120" s="141"/>
      <c r="K3120" s="141"/>
      <c r="M3120" s="52">
        <v>25</v>
      </c>
      <c r="N3120" s="52">
        <v>5</v>
      </c>
      <c r="O3120" s="54">
        <f>IF($C3120&lt;=O$2,D3120*VLOOKUP($C3120,Listen!$B$5:$G$95,$N3120+1,FALSE)/VLOOKUP(O$2,Listen!$B$5:$G$95,$N3120+1,FALSE),"-")</f>
        <v>0</v>
      </c>
      <c r="P3120" s="54">
        <f>IF($C3120&lt;=P$2,E3120*VLOOKUP($C3120,Listen!$B$5:$G$95,$N3120+1,FALSE)/VLOOKUP(P$2,Listen!$B$5:$G$95,$N3120+1,FALSE),"-")</f>
        <v>0</v>
      </c>
      <c r="Q3120" s="54">
        <f>IF($C3120&lt;=Q$2,F3120*VLOOKUP($C3120,Listen!$B$5:$G$95,$N3120+1,FALSE)/VLOOKUP(Q$2,Listen!$B$5:$G$95,$N3120+1,FALSE),"-")</f>
        <v>0</v>
      </c>
      <c r="R3120" s="54">
        <f>IF($C3120&lt;=R$2,G3120*VLOOKUP($C3120,Listen!$B$5:$G$95,$N3120+1,FALSE)/VLOOKUP(R$2,Listen!$B$5:$G$95,$N3120+1,FALSE),"-")</f>
        <v>0</v>
      </c>
      <c r="S3120" s="54">
        <f>IF($C3120&lt;=S$2,H3120*VLOOKUP($C3120,Listen!$B$5:$G$95,$N3120+1,FALSE)/VLOOKUP(S$2,Listen!$B$5:$G$95,$N3120+1,FALSE),"-")</f>
        <v>0</v>
      </c>
      <c r="T3120" s="54">
        <f>IF($C3120&lt;=T$2,I3120*VLOOKUP($C3120,Listen!$B$5:$G$95,$N3120+1,FALSE)/VLOOKUP(T$2,Listen!$B$5:$G$95,$N3120+1,FALSE),"-")</f>
        <v>0</v>
      </c>
      <c r="U3120" s="54">
        <f>IF($C3120&lt;=U$2,J3120*VLOOKUP($C3120,Listen!$B$5:$G$95,$N3120+1,FALSE)/VLOOKUP(U$2,Listen!$B$5:$G$95,$N3120+1,FALSE),"-")</f>
        <v>0</v>
      </c>
      <c r="V3120" s="54">
        <f>IF($C3120&lt;=V$2,K3120*VLOOKUP($C3120,Listen!$B$5:$G$95,$N3120+1,FALSE)/VLOOKUP(V$2,Listen!$B$5:$G$95,$N3120+1,FALSE),"-")</f>
        <v>0</v>
      </c>
    </row>
    <row r="3121" spans="2:22">
      <c r="B3121" s="25"/>
      <c r="C3121" s="3">
        <v>1959</v>
      </c>
      <c r="D3121" s="141"/>
      <c r="E3121" s="141"/>
      <c r="F3121" s="141"/>
      <c r="G3121" s="141"/>
      <c r="H3121" s="141"/>
      <c r="I3121" s="141"/>
      <c r="J3121" s="141"/>
      <c r="K3121" s="141"/>
      <c r="M3121" s="52">
        <v>25</v>
      </c>
      <c r="N3121" s="52">
        <v>5</v>
      </c>
      <c r="O3121" s="54">
        <f>IF($C3121&lt;=O$2,D3121*VLOOKUP($C3121,Listen!$B$5:$G$95,$N3121+1,FALSE)/VLOOKUP(O$2,Listen!$B$5:$G$95,$N3121+1,FALSE),"-")</f>
        <v>0</v>
      </c>
      <c r="P3121" s="54">
        <f>IF($C3121&lt;=P$2,E3121*VLOOKUP($C3121,Listen!$B$5:$G$95,$N3121+1,FALSE)/VLOOKUP(P$2,Listen!$B$5:$G$95,$N3121+1,FALSE),"-")</f>
        <v>0</v>
      </c>
      <c r="Q3121" s="54">
        <f>IF($C3121&lt;=Q$2,F3121*VLOOKUP($C3121,Listen!$B$5:$G$95,$N3121+1,FALSE)/VLOOKUP(Q$2,Listen!$B$5:$G$95,$N3121+1,FALSE),"-")</f>
        <v>0</v>
      </c>
      <c r="R3121" s="54">
        <f>IF($C3121&lt;=R$2,G3121*VLOOKUP($C3121,Listen!$B$5:$G$95,$N3121+1,FALSE)/VLOOKUP(R$2,Listen!$B$5:$G$95,$N3121+1,FALSE),"-")</f>
        <v>0</v>
      </c>
      <c r="S3121" s="54">
        <f>IF($C3121&lt;=S$2,H3121*VLOOKUP($C3121,Listen!$B$5:$G$95,$N3121+1,FALSE)/VLOOKUP(S$2,Listen!$B$5:$G$95,$N3121+1,FALSE),"-")</f>
        <v>0</v>
      </c>
      <c r="T3121" s="54">
        <f>IF($C3121&lt;=T$2,I3121*VLOOKUP($C3121,Listen!$B$5:$G$95,$N3121+1,FALSE)/VLOOKUP(T$2,Listen!$B$5:$G$95,$N3121+1,FALSE),"-")</f>
        <v>0</v>
      </c>
      <c r="U3121" s="54">
        <f>IF($C3121&lt;=U$2,J3121*VLOOKUP($C3121,Listen!$B$5:$G$95,$N3121+1,FALSE)/VLOOKUP(U$2,Listen!$B$5:$G$95,$N3121+1,FALSE),"-")</f>
        <v>0</v>
      </c>
      <c r="V3121" s="54">
        <f>IF($C3121&lt;=V$2,K3121*VLOOKUP($C3121,Listen!$B$5:$G$95,$N3121+1,FALSE)/VLOOKUP(V$2,Listen!$B$5:$G$95,$N3121+1,FALSE),"-")</f>
        <v>0</v>
      </c>
    </row>
    <row r="3122" spans="2:22">
      <c r="B3122" s="25"/>
      <c r="C3122" s="3">
        <v>1958</v>
      </c>
      <c r="D3122" s="141"/>
      <c r="E3122" s="141"/>
      <c r="F3122" s="141"/>
      <c r="G3122" s="141"/>
      <c r="H3122" s="141"/>
      <c r="I3122" s="141"/>
      <c r="J3122" s="141"/>
      <c r="K3122" s="141"/>
      <c r="M3122" s="52">
        <v>25</v>
      </c>
      <c r="N3122" s="52">
        <v>5</v>
      </c>
      <c r="O3122" s="54">
        <f>IF($C3122&lt;=O$2,D3122*VLOOKUP($C3122,Listen!$B$5:$G$95,$N3122+1,FALSE)/VLOOKUP(O$2,Listen!$B$5:$G$95,$N3122+1,FALSE),"-")</f>
        <v>0</v>
      </c>
      <c r="P3122" s="54">
        <f>IF($C3122&lt;=P$2,E3122*VLOOKUP($C3122,Listen!$B$5:$G$95,$N3122+1,FALSE)/VLOOKUP(P$2,Listen!$B$5:$G$95,$N3122+1,FALSE),"-")</f>
        <v>0</v>
      </c>
      <c r="Q3122" s="54">
        <f>IF($C3122&lt;=Q$2,F3122*VLOOKUP($C3122,Listen!$B$5:$G$95,$N3122+1,FALSE)/VLOOKUP(Q$2,Listen!$B$5:$G$95,$N3122+1,FALSE),"-")</f>
        <v>0</v>
      </c>
      <c r="R3122" s="54">
        <f>IF($C3122&lt;=R$2,G3122*VLOOKUP($C3122,Listen!$B$5:$G$95,$N3122+1,FALSE)/VLOOKUP(R$2,Listen!$B$5:$G$95,$N3122+1,FALSE),"-")</f>
        <v>0</v>
      </c>
      <c r="S3122" s="54">
        <f>IF($C3122&lt;=S$2,H3122*VLOOKUP($C3122,Listen!$B$5:$G$95,$N3122+1,FALSE)/VLOOKUP(S$2,Listen!$B$5:$G$95,$N3122+1,FALSE),"-")</f>
        <v>0</v>
      </c>
      <c r="T3122" s="54">
        <f>IF($C3122&lt;=T$2,I3122*VLOOKUP($C3122,Listen!$B$5:$G$95,$N3122+1,FALSE)/VLOOKUP(T$2,Listen!$B$5:$G$95,$N3122+1,FALSE),"-")</f>
        <v>0</v>
      </c>
      <c r="U3122" s="54">
        <f>IF($C3122&lt;=U$2,J3122*VLOOKUP($C3122,Listen!$B$5:$G$95,$N3122+1,FALSE)/VLOOKUP(U$2,Listen!$B$5:$G$95,$N3122+1,FALSE),"-")</f>
        <v>0</v>
      </c>
      <c r="V3122" s="54">
        <f>IF($C3122&lt;=V$2,K3122*VLOOKUP($C3122,Listen!$B$5:$G$95,$N3122+1,FALSE)/VLOOKUP(V$2,Listen!$B$5:$G$95,$N3122+1,FALSE),"-")</f>
        <v>0</v>
      </c>
    </row>
    <row r="3123" spans="2:22">
      <c r="B3123" s="25"/>
      <c r="C3123" s="3">
        <v>1957</v>
      </c>
      <c r="D3123" s="141"/>
      <c r="E3123" s="141"/>
      <c r="F3123" s="141"/>
      <c r="G3123" s="141"/>
      <c r="H3123" s="141"/>
      <c r="I3123" s="141"/>
      <c r="J3123" s="141"/>
      <c r="K3123" s="141"/>
      <c r="M3123" s="52">
        <v>25</v>
      </c>
      <c r="N3123" s="52">
        <v>5</v>
      </c>
      <c r="O3123" s="54">
        <f>IF($C3123&lt;=O$2,D3123*VLOOKUP($C3123,Listen!$B$5:$G$95,$N3123+1,FALSE)/VLOOKUP(O$2,Listen!$B$5:$G$95,$N3123+1,FALSE),"-")</f>
        <v>0</v>
      </c>
      <c r="P3123" s="54">
        <f>IF($C3123&lt;=P$2,E3123*VLOOKUP($C3123,Listen!$B$5:$G$95,$N3123+1,FALSE)/VLOOKUP(P$2,Listen!$B$5:$G$95,$N3123+1,FALSE),"-")</f>
        <v>0</v>
      </c>
      <c r="Q3123" s="54">
        <f>IF($C3123&lt;=Q$2,F3123*VLOOKUP($C3123,Listen!$B$5:$G$95,$N3123+1,FALSE)/VLOOKUP(Q$2,Listen!$B$5:$G$95,$N3123+1,FALSE),"-")</f>
        <v>0</v>
      </c>
      <c r="R3123" s="54">
        <f>IF($C3123&lt;=R$2,G3123*VLOOKUP($C3123,Listen!$B$5:$G$95,$N3123+1,FALSE)/VLOOKUP(R$2,Listen!$B$5:$G$95,$N3123+1,FALSE),"-")</f>
        <v>0</v>
      </c>
      <c r="S3123" s="54">
        <f>IF($C3123&lt;=S$2,H3123*VLOOKUP($C3123,Listen!$B$5:$G$95,$N3123+1,FALSE)/VLOOKUP(S$2,Listen!$B$5:$G$95,$N3123+1,FALSE),"-")</f>
        <v>0</v>
      </c>
      <c r="T3123" s="54">
        <f>IF($C3123&lt;=T$2,I3123*VLOOKUP($C3123,Listen!$B$5:$G$95,$N3123+1,FALSE)/VLOOKUP(T$2,Listen!$B$5:$G$95,$N3123+1,FALSE),"-")</f>
        <v>0</v>
      </c>
      <c r="U3123" s="54">
        <f>IF($C3123&lt;=U$2,J3123*VLOOKUP($C3123,Listen!$B$5:$G$95,$N3123+1,FALSE)/VLOOKUP(U$2,Listen!$B$5:$G$95,$N3123+1,FALSE),"-")</f>
        <v>0</v>
      </c>
      <c r="V3123" s="54">
        <f>IF($C3123&lt;=V$2,K3123*VLOOKUP($C3123,Listen!$B$5:$G$95,$N3123+1,FALSE)/VLOOKUP(V$2,Listen!$B$5:$G$95,$N3123+1,FALSE),"-")</f>
        <v>0</v>
      </c>
    </row>
    <row r="3124" spans="2:22">
      <c r="B3124" s="25"/>
      <c r="C3124" s="3">
        <v>1956</v>
      </c>
      <c r="D3124" s="141"/>
      <c r="E3124" s="141"/>
      <c r="F3124" s="141"/>
      <c r="G3124" s="141"/>
      <c r="H3124" s="141"/>
      <c r="I3124" s="141"/>
      <c r="J3124" s="141"/>
      <c r="K3124" s="141"/>
      <c r="M3124" s="52">
        <v>25</v>
      </c>
      <c r="N3124" s="52">
        <v>5</v>
      </c>
      <c r="O3124" s="54">
        <f>IF($C3124&lt;=O$2,D3124*VLOOKUP($C3124,Listen!$B$5:$G$95,$N3124+1,FALSE)/VLOOKUP(O$2,Listen!$B$5:$G$95,$N3124+1,FALSE),"-")</f>
        <v>0</v>
      </c>
      <c r="P3124" s="54">
        <f>IF($C3124&lt;=P$2,E3124*VLOOKUP($C3124,Listen!$B$5:$G$95,$N3124+1,FALSE)/VLOOKUP(P$2,Listen!$B$5:$G$95,$N3124+1,FALSE),"-")</f>
        <v>0</v>
      </c>
      <c r="Q3124" s="54">
        <f>IF($C3124&lt;=Q$2,F3124*VLOOKUP($C3124,Listen!$B$5:$G$95,$N3124+1,FALSE)/VLOOKUP(Q$2,Listen!$B$5:$G$95,$N3124+1,FALSE),"-")</f>
        <v>0</v>
      </c>
      <c r="R3124" s="54">
        <f>IF($C3124&lt;=R$2,G3124*VLOOKUP($C3124,Listen!$B$5:$G$95,$N3124+1,FALSE)/VLOOKUP(R$2,Listen!$B$5:$G$95,$N3124+1,FALSE),"-")</f>
        <v>0</v>
      </c>
      <c r="S3124" s="54">
        <f>IF($C3124&lt;=S$2,H3124*VLOOKUP($C3124,Listen!$B$5:$G$95,$N3124+1,FALSE)/VLOOKUP(S$2,Listen!$B$5:$G$95,$N3124+1,FALSE),"-")</f>
        <v>0</v>
      </c>
      <c r="T3124" s="54">
        <f>IF($C3124&lt;=T$2,I3124*VLOOKUP($C3124,Listen!$B$5:$G$95,$N3124+1,FALSE)/VLOOKUP(T$2,Listen!$B$5:$G$95,$N3124+1,FALSE),"-")</f>
        <v>0</v>
      </c>
      <c r="U3124" s="54">
        <f>IF($C3124&lt;=U$2,J3124*VLOOKUP($C3124,Listen!$B$5:$G$95,$N3124+1,FALSE)/VLOOKUP(U$2,Listen!$B$5:$G$95,$N3124+1,FALSE),"-")</f>
        <v>0</v>
      </c>
      <c r="V3124" s="54">
        <f>IF($C3124&lt;=V$2,K3124*VLOOKUP($C3124,Listen!$B$5:$G$95,$N3124+1,FALSE)/VLOOKUP(V$2,Listen!$B$5:$G$95,$N3124+1,FALSE),"-")</f>
        <v>0</v>
      </c>
    </row>
    <row r="3125" spans="2:22">
      <c r="B3125" s="25"/>
      <c r="C3125" s="3">
        <v>1955</v>
      </c>
      <c r="D3125" s="141"/>
      <c r="E3125" s="141"/>
      <c r="F3125" s="141"/>
      <c r="G3125" s="141"/>
      <c r="H3125" s="141"/>
      <c r="I3125" s="141"/>
      <c r="J3125" s="141"/>
      <c r="K3125" s="141"/>
      <c r="M3125" s="52">
        <v>25</v>
      </c>
      <c r="N3125" s="52">
        <v>5</v>
      </c>
      <c r="O3125" s="54">
        <f>IF($C3125&lt;=O$2,D3125*VLOOKUP($C3125,Listen!$B$5:$G$95,$N3125+1,FALSE)/VLOOKUP(O$2,Listen!$B$5:$G$95,$N3125+1,FALSE),"-")</f>
        <v>0</v>
      </c>
      <c r="P3125" s="54">
        <f>IF($C3125&lt;=P$2,E3125*VLOOKUP($C3125,Listen!$B$5:$G$95,$N3125+1,FALSE)/VLOOKUP(P$2,Listen!$B$5:$G$95,$N3125+1,FALSE),"-")</f>
        <v>0</v>
      </c>
      <c r="Q3125" s="54">
        <f>IF($C3125&lt;=Q$2,F3125*VLOOKUP($C3125,Listen!$B$5:$G$95,$N3125+1,FALSE)/VLOOKUP(Q$2,Listen!$B$5:$G$95,$N3125+1,FALSE),"-")</f>
        <v>0</v>
      </c>
      <c r="R3125" s="54">
        <f>IF($C3125&lt;=R$2,G3125*VLOOKUP($C3125,Listen!$B$5:$G$95,$N3125+1,FALSE)/VLOOKUP(R$2,Listen!$B$5:$G$95,$N3125+1,FALSE),"-")</f>
        <v>0</v>
      </c>
      <c r="S3125" s="54">
        <f>IF($C3125&lt;=S$2,H3125*VLOOKUP($C3125,Listen!$B$5:$G$95,$N3125+1,FALSE)/VLOOKUP(S$2,Listen!$B$5:$G$95,$N3125+1,FALSE),"-")</f>
        <v>0</v>
      </c>
      <c r="T3125" s="54">
        <f>IF($C3125&lt;=T$2,I3125*VLOOKUP($C3125,Listen!$B$5:$G$95,$N3125+1,FALSE)/VLOOKUP(T$2,Listen!$B$5:$G$95,$N3125+1,FALSE),"-")</f>
        <v>0</v>
      </c>
      <c r="U3125" s="54">
        <f>IF($C3125&lt;=U$2,J3125*VLOOKUP($C3125,Listen!$B$5:$G$95,$N3125+1,FALSE)/VLOOKUP(U$2,Listen!$B$5:$G$95,$N3125+1,FALSE),"-")</f>
        <v>0</v>
      </c>
      <c r="V3125" s="54">
        <f>IF($C3125&lt;=V$2,K3125*VLOOKUP($C3125,Listen!$B$5:$G$95,$N3125+1,FALSE)/VLOOKUP(V$2,Listen!$B$5:$G$95,$N3125+1,FALSE),"-")</f>
        <v>0</v>
      </c>
    </row>
    <row r="3126" spans="2:22">
      <c r="B3126" s="25"/>
      <c r="C3126" s="3">
        <v>1954</v>
      </c>
      <c r="D3126" s="141"/>
      <c r="E3126" s="141"/>
      <c r="F3126" s="141"/>
      <c r="G3126" s="141"/>
      <c r="H3126" s="141"/>
      <c r="I3126" s="141"/>
      <c r="J3126" s="141"/>
      <c r="K3126" s="141"/>
      <c r="M3126" s="52">
        <v>25</v>
      </c>
      <c r="N3126" s="52">
        <v>5</v>
      </c>
      <c r="O3126" s="54">
        <f>IF($C3126&lt;=O$2,D3126*VLOOKUP($C3126,Listen!$B$5:$G$95,$N3126+1,FALSE)/VLOOKUP(O$2,Listen!$B$5:$G$95,$N3126+1,FALSE),"-")</f>
        <v>0</v>
      </c>
      <c r="P3126" s="54">
        <f>IF($C3126&lt;=P$2,E3126*VLOOKUP($C3126,Listen!$B$5:$G$95,$N3126+1,FALSE)/VLOOKUP(P$2,Listen!$B$5:$G$95,$N3126+1,FALSE),"-")</f>
        <v>0</v>
      </c>
      <c r="Q3126" s="54">
        <f>IF($C3126&lt;=Q$2,F3126*VLOOKUP($C3126,Listen!$B$5:$G$95,$N3126+1,FALSE)/VLOOKUP(Q$2,Listen!$B$5:$G$95,$N3126+1,FALSE),"-")</f>
        <v>0</v>
      </c>
      <c r="R3126" s="54">
        <f>IF($C3126&lt;=R$2,G3126*VLOOKUP($C3126,Listen!$B$5:$G$95,$N3126+1,FALSE)/VLOOKUP(R$2,Listen!$B$5:$G$95,$N3126+1,FALSE),"-")</f>
        <v>0</v>
      </c>
      <c r="S3126" s="54">
        <f>IF($C3126&lt;=S$2,H3126*VLOOKUP($C3126,Listen!$B$5:$G$95,$N3126+1,FALSE)/VLOOKUP(S$2,Listen!$B$5:$G$95,$N3126+1,FALSE),"-")</f>
        <v>0</v>
      </c>
      <c r="T3126" s="54">
        <f>IF($C3126&lt;=T$2,I3126*VLOOKUP($C3126,Listen!$B$5:$G$95,$N3126+1,FALSE)/VLOOKUP(T$2,Listen!$B$5:$G$95,$N3126+1,FALSE),"-")</f>
        <v>0</v>
      </c>
      <c r="U3126" s="54">
        <f>IF($C3126&lt;=U$2,J3126*VLOOKUP($C3126,Listen!$B$5:$G$95,$N3126+1,FALSE)/VLOOKUP(U$2,Listen!$B$5:$G$95,$N3126+1,FALSE),"-")</f>
        <v>0</v>
      </c>
      <c r="V3126" s="54">
        <f>IF($C3126&lt;=V$2,K3126*VLOOKUP($C3126,Listen!$B$5:$G$95,$N3126+1,FALSE)/VLOOKUP(V$2,Listen!$B$5:$G$95,$N3126+1,FALSE),"-")</f>
        <v>0</v>
      </c>
    </row>
    <row r="3127" spans="2:22">
      <c r="B3127" s="25"/>
      <c r="C3127" s="3">
        <v>1953</v>
      </c>
      <c r="D3127" s="141"/>
      <c r="E3127" s="141"/>
      <c r="F3127" s="141"/>
      <c r="G3127" s="141"/>
      <c r="H3127" s="141"/>
      <c r="I3127" s="141"/>
      <c r="J3127" s="141"/>
      <c r="K3127" s="141"/>
      <c r="M3127" s="52">
        <v>25</v>
      </c>
      <c r="N3127" s="52">
        <v>5</v>
      </c>
      <c r="O3127" s="54">
        <f>IF($C3127&lt;=O$2,D3127*VLOOKUP($C3127,Listen!$B$5:$G$95,$N3127+1,FALSE)/VLOOKUP(O$2,Listen!$B$5:$G$95,$N3127+1,FALSE),"-")</f>
        <v>0</v>
      </c>
      <c r="P3127" s="54">
        <f>IF($C3127&lt;=P$2,E3127*VLOOKUP($C3127,Listen!$B$5:$G$95,$N3127+1,FALSE)/VLOOKUP(P$2,Listen!$B$5:$G$95,$N3127+1,FALSE),"-")</f>
        <v>0</v>
      </c>
      <c r="Q3127" s="54">
        <f>IF($C3127&lt;=Q$2,F3127*VLOOKUP($C3127,Listen!$B$5:$G$95,$N3127+1,FALSE)/VLOOKUP(Q$2,Listen!$B$5:$G$95,$N3127+1,FALSE),"-")</f>
        <v>0</v>
      </c>
      <c r="R3127" s="54">
        <f>IF($C3127&lt;=R$2,G3127*VLOOKUP($C3127,Listen!$B$5:$G$95,$N3127+1,FALSE)/VLOOKUP(R$2,Listen!$B$5:$G$95,$N3127+1,FALSE),"-")</f>
        <v>0</v>
      </c>
      <c r="S3127" s="54">
        <f>IF($C3127&lt;=S$2,H3127*VLOOKUP($C3127,Listen!$B$5:$G$95,$N3127+1,FALSE)/VLOOKUP(S$2,Listen!$B$5:$G$95,$N3127+1,FALSE),"-")</f>
        <v>0</v>
      </c>
      <c r="T3127" s="54">
        <f>IF($C3127&lt;=T$2,I3127*VLOOKUP($C3127,Listen!$B$5:$G$95,$N3127+1,FALSE)/VLOOKUP(T$2,Listen!$B$5:$G$95,$N3127+1,FALSE),"-")</f>
        <v>0</v>
      </c>
      <c r="U3127" s="54">
        <f>IF($C3127&lt;=U$2,J3127*VLOOKUP($C3127,Listen!$B$5:$G$95,$N3127+1,FALSE)/VLOOKUP(U$2,Listen!$B$5:$G$95,$N3127+1,FALSE),"-")</f>
        <v>0</v>
      </c>
      <c r="V3127" s="54">
        <f>IF($C3127&lt;=V$2,K3127*VLOOKUP($C3127,Listen!$B$5:$G$95,$N3127+1,FALSE)/VLOOKUP(V$2,Listen!$B$5:$G$95,$N3127+1,FALSE),"-")</f>
        <v>0</v>
      </c>
    </row>
    <row r="3128" spans="2:22">
      <c r="B3128" s="25"/>
      <c r="C3128" s="3">
        <v>1952</v>
      </c>
      <c r="D3128" s="141"/>
      <c r="E3128" s="141"/>
      <c r="F3128" s="141"/>
      <c r="G3128" s="141"/>
      <c r="H3128" s="141"/>
      <c r="I3128" s="141"/>
      <c r="J3128" s="141"/>
      <c r="K3128" s="141"/>
      <c r="M3128" s="52">
        <v>25</v>
      </c>
      <c r="N3128" s="52">
        <v>5</v>
      </c>
      <c r="O3128" s="54">
        <f>IF($C3128&lt;=O$2,D3128*VLOOKUP($C3128,Listen!$B$5:$G$95,$N3128+1,FALSE)/VLOOKUP(O$2,Listen!$B$5:$G$95,$N3128+1,FALSE),"-")</f>
        <v>0</v>
      </c>
      <c r="P3128" s="54">
        <f>IF($C3128&lt;=P$2,E3128*VLOOKUP($C3128,Listen!$B$5:$G$95,$N3128+1,FALSE)/VLOOKUP(P$2,Listen!$B$5:$G$95,$N3128+1,FALSE),"-")</f>
        <v>0</v>
      </c>
      <c r="Q3128" s="54">
        <f>IF($C3128&lt;=Q$2,F3128*VLOOKUP($C3128,Listen!$B$5:$G$95,$N3128+1,FALSE)/VLOOKUP(Q$2,Listen!$B$5:$G$95,$N3128+1,FALSE),"-")</f>
        <v>0</v>
      </c>
      <c r="R3128" s="54">
        <f>IF($C3128&lt;=R$2,G3128*VLOOKUP($C3128,Listen!$B$5:$G$95,$N3128+1,FALSE)/VLOOKUP(R$2,Listen!$B$5:$G$95,$N3128+1,FALSE),"-")</f>
        <v>0</v>
      </c>
      <c r="S3128" s="54">
        <f>IF($C3128&lt;=S$2,H3128*VLOOKUP($C3128,Listen!$B$5:$G$95,$N3128+1,FALSE)/VLOOKUP(S$2,Listen!$B$5:$G$95,$N3128+1,FALSE),"-")</f>
        <v>0</v>
      </c>
      <c r="T3128" s="54">
        <f>IF($C3128&lt;=T$2,I3128*VLOOKUP($C3128,Listen!$B$5:$G$95,$N3128+1,FALSE)/VLOOKUP(T$2,Listen!$B$5:$G$95,$N3128+1,FALSE),"-")</f>
        <v>0</v>
      </c>
      <c r="U3128" s="54">
        <f>IF($C3128&lt;=U$2,J3128*VLOOKUP($C3128,Listen!$B$5:$G$95,$N3128+1,FALSE)/VLOOKUP(U$2,Listen!$B$5:$G$95,$N3128+1,FALSE),"-")</f>
        <v>0</v>
      </c>
      <c r="V3128" s="54">
        <f>IF($C3128&lt;=V$2,K3128*VLOOKUP($C3128,Listen!$B$5:$G$95,$N3128+1,FALSE)/VLOOKUP(V$2,Listen!$B$5:$G$95,$N3128+1,FALSE),"-")</f>
        <v>0</v>
      </c>
    </row>
    <row r="3129" spans="2:22">
      <c r="B3129" s="25"/>
      <c r="C3129" s="3">
        <v>1951</v>
      </c>
      <c r="D3129" s="141"/>
      <c r="E3129" s="141"/>
      <c r="F3129" s="141"/>
      <c r="G3129" s="141"/>
      <c r="H3129" s="141"/>
      <c r="I3129" s="141"/>
      <c r="J3129" s="141"/>
      <c r="K3129" s="141"/>
      <c r="M3129" s="52">
        <v>25</v>
      </c>
      <c r="N3129" s="52">
        <v>5</v>
      </c>
      <c r="O3129" s="54">
        <f>IF($C3129&lt;=O$2,D3129*VLOOKUP($C3129,Listen!$B$5:$G$95,$N3129+1,FALSE)/VLOOKUP(O$2,Listen!$B$5:$G$95,$N3129+1,FALSE),"-")</f>
        <v>0</v>
      </c>
      <c r="P3129" s="54">
        <f>IF($C3129&lt;=P$2,E3129*VLOOKUP($C3129,Listen!$B$5:$G$95,$N3129+1,FALSE)/VLOOKUP(P$2,Listen!$B$5:$G$95,$N3129+1,FALSE),"-")</f>
        <v>0</v>
      </c>
      <c r="Q3129" s="54">
        <f>IF($C3129&lt;=Q$2,F3129*VLOOKUP($C3129,Listen!$B$5:$G$95,$N3129+1,FALSE)/VLOOKUP(Q$2,Listen!$B$5:$G$95,$N3129+1,FALSE),"-")</f>
        <v>0</v>
      </c>
      <c r="R3129" s="54">
        <f>IF($C3129&lt;=R$2,G3129*VLOOKUP($C3129,Listen!$B$5:$G$95,$N3129+1,FALSE)/VLOOKUP(R$2,Listen!$B$5:$G$95,$N3129+1,FALSE),"-")</f>
        <v>0</v>
      </c>
      <c r="S3129" s="54">
        <f>IF($C3129&lt;=S$2,H3129*VLOOKUP($C3129,Listen!$B$5:$G$95,$N3129+1,FALSE)/VLOOKUP(S$2,Listen!$B$5:$G$95,$N3129+1,FALSE),"-")</f>
        <v>0</v>
      </c>
      <c r="T3129" s="54">
        <f>IF($C3129&lt;=T$2,I3129*VLOOKUP($C3129,Listen!$B$5:$G$95,$N3129+1,FALSE)/VLOOKUP(T$2,Listen!$B$5:$G$95,$N3129+1,FALSE),"-")</f>
        <v>0</v>
      </c>
      <c r="U3129" s="54">
        <f>IF($C3129&lt;=U$2,J3129*VLOOKUP($C3129,Listen!$B$5:$G$95,$N3129+1,FALSE)/VLOOKUP(U$2,Listen!$B$5:$G$95,$N3129+1,FALSE),"-")</f>
        <v>0</v>
      </c>
      <c r="V3129" s="54">
        <f>IF($C3129&lt;=V$2,K3129*VLOOKUP($C3129,Listen!$B$5:$G$95,$N3129+1,FALSE)/VLOOKUP(V$2,Listen!$B$5:$G$95,$N3129+1,FALSE),"-")</f>
        <v>0</v>
      </c>
    </row>
    <row r="3130" spans="2:22">
      <c r="B3130" s="25"/>
      <c r="C3130" s="3">
        <v>1950</v>
      </c>
      <c r="D3130" s="141"/>
      <c r="E3130" s="141"/>
      <c r="F3130" s="141"/>
      <c r="G3130" s="141"/>
      <c r="H3130" s="141"/>
      <c r="I3130" s="141"/>
      <c r="J3130" s="141"/>
      <c r="K3130" s="141"/>
      <c r="M3130" s="52">
        <v>25</v>
      </c>
      <c r="N3130" s="52">
        <v>5</v>
      </c>
      <c r="O3130" s="54">
        <f>IF($C3130&lt;=O$2,D3130*VLOOKUP($C3130,Listen!$B$5:$G$95,$N3130+1,FALSE)/VLOOKUP(O$2,Listen!$B$5:$G$95,$N3130+1,FALSE),"-")</f>
        <v>0</v>
      </c>
      <c r="P3130" s="54">
        <f>IF($C3130&lt;=P$2,E3130*VLOOKUP($C3130,Listen!$B$5:$G$95,$N3130+1,FALSE)/VLOOKUP(P$2,Listen!$B$5:$G$95,$N3130+1,FALSE),"-")</f>
        <v>0</v>
      </c>
      <c r="Q3130" s="54">
        <f>IF($C3130&lt;=Q$2,F3130*VLOOKUP($C3130,Listen!$B$5:$G$95,$N3130+1,FALSE)/VLOOKUP(Q$2,Listen!$B$5:$G$95,$N3130+1,FALSE),"-")</f>
        <v>0</v>
      </c>
      <c r="R3130" s="54">
        <f>IF($C3130&lt;=R$2,G3130*VLOOKUP($C3130,Listen!$B$5:$G$95,$N3130+1,FALSE)/VLOOKUP(R$2,Listen!$B$5:$G$95,$N3130+1,FALSE),"-")</f>
        <v>0</v>
      </c>
      <c r="S3130" s="54">
        <f>IF($C3130&lt;=S$2,H3130*VLOOKUP($C3130,Listen!$B$5:$G$95,$N3130+1,FALSE)/VLOOKUP(S$2,Listen!$B$5:$G$95,$N3130+1,FALSE),"-")</f>
        <v>0</v>
      </c>
      <c r="T3130" s="54">
        <f>IF($C3130&lt;=T$2,I3130*VLOOKUP($C3130,Listen!$B$5:$G$95,$N3130+1,FALSE)/VLOOKUP(T$2,Listen!$B$5:$G$95,$N3130+1,FALSE),"-")</f>
        <v>0</v>
      </c>
      <c r="U3130" s="54">
        <f>IF($C3130&lt;=U$2,J3130*VLOOKUP($C3130,Listen!$B$5:$G$95,$N3130+1,FALSE)/VLOOKUP(U$2,Listen!$B$5:$G$95,$N3130+1,FALSE),"-")</f>
        <v>0</v>
      </c>
      <c r="V3130" s="54">
        <f>IF($C3130&lt;=V$2,K3130*VLOOKUP($C3130,Listen!$B$5:$G$95,$N3130+1,FALSE)/VLOOKUP(V$2,Listen!$B$5:$G$95,$N3130+1,FALSE),"-")</f>
        <v>0</v>
      </c>
    </row>
    <row r="3131" spans="2:22">
      <c r="B3131" s="25"/>
      <c r="C3131" s="3">
        <v>1949</v>
      </c>
      <c r="D3131" s="141"/>
      <c r="E3131" s="141"/>
      <c r="F3131" s="141"/>
      <c r="G3131" s="141"/>
      <c r="H3131" s="141"/>
      <c r="I3131" s="141"/>
      <c r="J3131" s="141"/>
      <c r="K3131" s="141"/>
      <c r="M3131" s="52">
        <v>25</v>
      </c>
      <c r="N3131" s="52">
        <v>5</v>
      </c>
      <c r="O3131" s="54">
        <f>IF($C3131&lt;=O$2,D3131*VLOOKUP($C3131,Listen!$B$5:$G$95,$N3131+1,FALSE)/VLOOKUP(O$2,Listen!$B$5:$G$95,$N3131+1,FALSE),"-")</f>
        <v>0</v>
      </c>
      <c r="P3131" s="54">
        <f>IF($C3131&lt;=P$2,E3131*VLOOKUP($C3131,Listen!$B$5:$G$95,$N3131+1,FALSE)/VLOOKUP(P$2,Listen!$B$5:$G$95,$N3131+1,FALSE),"-")</f>
        <v>0</v>
      </c>
      <c r="Q3131" s="54">
        <f>IF($C3131&lt;=Q$2,F3131*VLOOKUP($C3131,Listen!$B$5:$G$95,$N3131+1,FALSE)/VLOOKUP(Q$2,Listen!$B$5:$G$95,$N3131+1,FALSE),"-")</f>
        <v>0</v>
      </c>
      <c r="R3131" s="54">
        <f>IF($C3131&lt;=R$2,G3131*VLOOKUP($C3131,Listen!$B$5:$G$95,$N3131+1,FALSE)/VLOOKUP(R$2,Listen!$B$5:$G$95,$N3131+1,FALSE),"-")</f>
        <v>0</v>
      </c>
      <c r="S3131" s="54">
        <f>IF($C3131&lt;=S$2,H3131*VLOOKUP($C3131,Listen!$B$5:$G$95,$N3131+1,FALSE)/VLOOKUP(S$2,Listen!$B$5:$G$95,$N3131+1,FALSE),"-")</f>
        <v>0</v>
      </c>
      <c r="T3131" s="54">
        <f>IF($C3131&lt;=T$2,I3131*VLOOKUP($C3131,Listen!$B$5:$G$95,$N3131+1,FALSE)/VLOOKUP(T$2,Listen!$B$5:$G$95,$N3131+1,FALSE),"-")</f>
        <v>0</v>
      </c>
      <c r="U3131" s="54">
        <f>IF($C3131&lt;=U$2,J3131*VLOOKUP($C3131,Listen!$B$5:$G$95,$N3131+1,FALSE)/VLOOKUP(U$2,Listen!$B$5:$G$95,$N3131+1,FALSE),"-")</f>
        <v>0</v>
      </c>
      <c r="V3131" s="54">
        <f>IF($C3131&lt;=V$2,K3131*VLOOKUP($C3131,Listen!$B$5:$G$95,$N3131+1,FALSE)/VLOOKUP(V$2,Listen!$B$5:$G$95,$N3131+1,FALSE),"-")</f>
        <v>0</v>
      </c>
    </row>
    <row r="3132" spans="2:22">
      <c r="B3132" s="25"/>
      <c r="C3132" s="3">
        <v>1948</v>
      </c>
      <c r="D3132" s="141"/>
      <c r="E3132" s="141"/>
      <c r="F3132" s="141"/>
      <c r="G3132" s="141"/>
      <c r="H3132" s="141"/>
      <c r="I3132" s="141"/>
      <c r="J3132" s="141"/>
      <c r="K3132" s="141"/>
      <c r="M3132" s="52">
        <v>25</v>
      </c>
      <c r="N3132" s="52">
        <v>5</v>
      </c>
      <c r="O3132" s="54">
        <f>IF($C3132&lt;=O$2,D3132*VLOOKUP($C3132,Listen!$B$5:$G$95,$N3132+1,FALSE)/VLOOKUP(O$2,Listen!$B$5:$G$95,$N3132+1,FALSE),"-")</f>
        <v>0</v>
      </c>
      <c r="P3132" s="54">
        <f>IF($C3132&lt;=P$2,E3132*VLOOKUP($C3132,Listen!$B$5:$G$95,$N3132+1,FALSE)/VLOOKUP(P$2,Listen!$B$5:$G$95,$N3132+1,FALSE),"-")</f>
        <v>0</v>
      </c>
      <c r="Q3132" s="54">
        <f>IF($C3132&lt;=Q$2,F3132*VLOOKUP($C3132,Listen!$B$5:$G$95,$N3132+1,FALSE)/VLOOKUP(Q$2,Listen!$B$5:$G$95,$N3132+1,FALSE),"-")</f>
        <v>0</v>
      </c>
      <c r="R3132" s="54">
        <f>IF($C3132&lt;=R$2,G3132*VLOOKUP($C3132,Listen!$B$5:$G$95,$N3132+1,FALSE)/VLOOKUP(R$2,Listen!$B$5:$G$95,$N3132+1,FALSE),"-")</f>
        <v>0</v>
      </c>
      <c r="S3132" s="54">
        <f>IF($C3132&lt;=S$2,H3132*VLOOKUP($C3132,Listen!$B$5:$G$95,$N3132+1,FALSE)/VLOOKUP(S$2,Listen!$B$5:$G$95,$N3132+1,FALSE),"-")</f>
        <v>0</v>
      </c>
      <c r="T3132" s="54">
        <f>IF($C3132&lt;=T$2,I3132*VLOOKUP($C3132,Listen!$B$5:$G$95,$N3132+1,FALSE)/VLOOKUP(T$2,Listen!$B$5:$G$95,$N3132+1,FALSE),"-")</f>
        <v>0</v>
      </c>
      <c r="U3132" s="54">
        <f>IF($C3132&lt;=U$2,J3132*VLOOKUP($C3132,Listen!$B$5:$G$95,$N3132+1,FALSE)/VLOOKUP(U$2,Listen!$B$5:$G$95,$N3132+1,FALSE),"-")</f>
        <v>0</v>
      </c>
      <c r="V3132" s="54">
        <f>IF($C3132&lt;=V$2,K3132*VLOOKUP($C3132,Listen!$B$5:$G$95,$N3132+1,FALSE)/VLOOKUP(V$2,Listen!$B$5:$G$95,$N3132+1,FALSE),"-")</f>
        <v>0</v>
      </c>
    </row>
    <row r="3133" spans="2:22">
      <c r="B3133" s="25"/>
      <c r="C3133" s="3">
        <v>1947</v>
      </c>
      <c r="D3133" s="141"/>
      <c r="E3133" s="141"/>
      <c r="F3133" s="141"/>
      <c r="G3133" s="141"/>
      <c r="H3133" s="141"/>
      <c r="I3133" s="141"/>
      <c r="J3133" s="141"/>
      <c r="K3133" s="141"/>
      <c r="M3133" s="52">
        <v>25</v>
      </c>
      <c r="N3133" s="52">
        <v>5</v>
      </c>
      <c r="O3133" s="54">
        <f>IF($C3133&lt;=O$2,D3133*VLOOKUP($C3133,Listen!$B$5:$G$95,$N3133+1,FALSE)/VLOOKUP(O$2,Listen!$B$5:$G$95,$N3133+1,FALSE),"-")</f>
        <v>0</v>
      </c>
      <c r="P3133" s="54">
        <f>IF($C3133&lt;=P$2,E3133*VLOOKUP($C3133,Listen!$B$5:$G$95,$N3133+1,FALSE)/VLOOKUP(P$2,Listen!$B$5:$G$95,$N3133+1,FALSE),"-")</f>
        <v>0</v>
      </c>
      <c r="Q3133" s="54">
        <f>IF($C3133&lt;=Q$2,F3133*VLOOKUP($C3133,Listen!$B$5:$G$95,$N3133+1,FALSE)/VLOOKUP(Q$2,Listen!$B$5:$G$95,$N3133+1,FALSE),"-")</f>
        <v>0</v>
      </c>
      <c r="R3133" s="54">
        <f>IF($C3133&lt;=R$2,G3133*VLOOKUP($C3133,Listen!$B$5:$G$95,$N3133+1,FALSE)/VLOOKUP(R$2,Listen!$B$5:$G$95,$N3133+1,FALSE),"-")</f>
        <v>0</v>
      </c>
      <c r="S3133" s="54">
        <f>IF($C3133&lt;=S$2,H3133*VLOOKUP($C3133,Listen!$B$5:$G$95,$N3133+1,FALSE)/VLOOKUP(S$2,Listen!$B$5:$G$95,$N3133+1,FALSE),"-")</f>
        <v>0</v>
      </c>
      <c r="T3133" s="54">
        <f>IF($C3133&lt;=T$2,I3133*VLOOKUP($C3133,Listen!$B$5:$G$95,$N3133+1,FALSE)/VLOOKUP(T$2,Listen!$B$5:$G$95,$N3133+1,FALSE),"-")</f>
        <v>0</v>
      </c>
      <c r="U3133" s="54">
        <f>IF($C3133&lt;=U$2,J3133*VLOOKUP($C3133,Listen!$B$5:$G$95,$N3133+1,FALSE)/VLOOKUP(U$2,Listen!$B$5:$G$95,$N3133+1,FALSE),"-")</f>
        <v>0</v>
      </c>
      <c r="V3133" s="54">
        <f>IF($C3133&lt;=V$2,K3133*VLOOKUP($C3133,Listen!$B$5:$G$95,$N3133+1,FALSE)/VLOOKUP(V$2,Listen!$B$5:$G$95,$N3133+1,FALSE),"-")</f>
        <v>0</v>
      </c>
    </row>
    <row r="3134" spans="2:22">
      <c r="B3134" s="25"/>
      <c r="C3134" s="3">
        <v>1946</v>
      </c>
      <c r="D3134" s="141"/>
      <c r="E3134" s="141"/>
      <c r="F3134" s="141"/>
      <c r="G3134" s="141"/>
      <c r="H3134" s="141"/>
      <c r="I3134" s="141"/>
      <c r="J3134" s="141"/>
      <c r="K3134" s="141"/>
      <c r="M3134" s="52">
        <v>25</v>
      </c>
      <c r="N3134" s="52">
        <v>5</v>
      </c>
      <c r="O3134" s="54">
        <f>IF($C3134&lt;=O$2,D3134*VLOOKUP($C3134,Listen!$B$5:$G$95,$N3134+1,FALSE)/VLOOKUP(O$2,Listen!$B$5:$G$95,$N3134+1,FALSE),"-")</f>
        <v>0</v>
      </c>
      <c r="P3134" s="54">
        <f>IF($C3134&lt;=P$2,E3134*VLOOKUP($C3134,Listen!$B$5:$G$95,$N3134+1,FALSE)/VLOOKUP(P$2,Listen!$B$5:$G$95,$N3134+1,FALSE),"-")</f>
        <v>0</v>
      </c>
      <c r="Q3134" s="54">
        <f>IF($C3134&lt;=Q$2,F3134*VLOOKUP($C3134,Listen!$B$5:$G$95,$N3134+1,FALSE)/VLOOKUP(Q$2,Listen!$B$5:$G$95,$N3134+1,FALSE),"-")</f>
        <v>0</v>
      </c>
      <c r="R3134" s="54">
        <f>IF($C3134&lt;=R$2,G3134*VLOOKUP($C3134,Listen!$B$5:$G$95,$N3134+1,FALSE)/VLOOKUP(R$2,Listen!$B$5:$G$95,$N3134+1,FALSE),"-")</f>
        <v>0</v>
      </c>
      <c r="S3134" s="54">
        <f>IF($C3134&lt;=S$2,H3134*VLOOKUP($C3134,Listen!$B$5:$G$95,$N3134+1,FALSE)/VLOOKUP(S$2,Listen!$B$5:$G$95,$N3134+1,FALSE),"-")</f>
        <v>0</v>
      </c>
      <c r="T3134" s="54">
        <f>IF($C3134&lt;=T$2,I3134*VLOOKUP($C3134,Listen!$B$5:$G$95,$N3134+1,FALSE)/VLOOKUP(T$2,Listen!$B$5:$G$95,$N3134+1,FALSE),"-")</f>
        <v>0</v>
      </c>
      <c r="U3134" s="54">
        <f>IF($C3134&lt;=U$2,J3134*VLOOKUP($C3134,Listen!$B$5:$G$95,$N3134+1,FALSE)/VLOOKUP(U$2,Listen!$B$5:$G$95,$N3134+1,FALSE),"-")</f>
        <v>0</v>
      </c>
      <c r="V3134" s="54">
        <f>IF($C3134&lt;=V$2,K3134*VLOOKUP($C3134,Listen!$B$5:$G$95,$N3134+1,FALSE)/VLOOKUP(V$2,Listen!$B$5:$G$95,$N3134+1,FALSE),"-")</f>
        <v>0</v>
      </c>
    </row>
    <row r="3135" spans="2:22">
      <c r="B3135" s="25"/>
      <c r="C3135" s="3">
        <v>1945</v>
      </c>
      <c r="D3135" s="141"/>
      <c r="E3135" s="141"/>
      <c r="F3135" s="141"/>
      <c r="G3135" s="141"/>
      <c r="H3135" s="141"/>
      <c r="I3135" s="141"/>
      <c r="J3135" s="141"/>
      <c r="K3135" s="141"/>
      <c r="M3135" s="52">
        <v>25</v>
      </c>
      <c r="N3135" s="52">
        <v>5</v>
      </c>
      <c r="O3135" s="54">
        <f>IF($C3135&lt;=O$2,D3135*VLOOKUP($C3135,Listen!$B$5:$G$95,$N3135+1,FALSE)/VLOOKUP(O$2,Listen!$B$5:$G$95,$N3135+1,FALSE),"-")</f>
        <v>0</v>
      </c>
      <c r="P3135" s="54">
        <f>IF($C3135&lt;=P$2,E3135*VLOOKUP($C3135,Listen!$B$5:$G$95,$N3135+1,FALSE)/VLOOKUP(P$2,Listen!$B$5:$G$95,$N3135+1,FALSE),"-")</f>
        <v>0</v>
      </c>
      <c r="Q3135" s="54">
        <f>IF($C3135&lt;=Q$2,F3135*VLOOKUP($C3135,Listen!$B$5:$G$95,$N3135+1,FALSE)/VLOOKUP(Q$2,Listen!$B$5:$G$95,$N3135+1,FALSE),"-")</f>
        <v>0</v>
      </c>
      <c r="R3135" s="54">
        <f>IF($C3135&lt;=R$2,G3135*VLOOKUP($C3135,Listen!$B$5:$G$95,$N3135+1,FALSE)/VLOOKUP(R$2,Listen!$B$5:$G$95,$N3135+1,FALSE),"-")</f>
        <v>0</v>
      </c>
      <c r="S3135" s="54">
        <f>IF($C3135&lt;=S$2,H3135*VLOOKUP($C3135,Listen!$B$5:$G$95,$N3135+1,FALSE)/VLOOKUP(S$2,Listen!$B$5:$G$95,$N3135+1,FALSE),"-")</f>
        <v>0</v>
      </c>
      <c r="T3135" s="54">
        <f>IF($C3135&lt;=T$2,I3135*VLOOKUP($C3135,Listen!$B$5:$G$95,$N3135+1,FALSE)/VLOOKUP(T$2,Listen!$B$5:$G$95,$N3135+1,FALSE),"-")</f>
        <v>0</v>
      </c>
      <c r="U3135" s="54">
        <f>IF($C3135&lt;=U$2,J3135*VLOOKUP($C3135,Listen!$B$5:$G$95,$N3135+1,FALSE)/VLOOKUP(U$2,Listen!$B$5:$G$95,$N3135+1,FALSE),"-")</f>
        <v>0</v>
      </c>
      <c r="V3135" s="54">
        <f>IF($C3135&lt;=V$2,K3135*VLOOKUP($C3135,Listen!$B$5:$G$95,$N3135+1,FALSE)/VLOOKUP(V$2,Listen!$B$5:$G$95,$N3135+1,FALSE),"-")</f>
        <v>0</v>
      </c>
    </row>
    <row r="3136" spans="2:22">
      <c r="B3136" s="25"/>
      <c r="C3136" s="3">
        <v>1944</v>
      </c>
      <c r="D3136" s="141"/>
      <c r="E3136" s="141"/>
      <c r="F3136" s="141"/>
      <c r="G3136" s="141"/>
      <c r="H3136" s="141"/>
      <c r="I3136" s="141"/>
      <c r="J3136" s="141"/>
      <c r="K3136" s="141"/>
      <c r="M3136" s="52">
        <v>25</v>
      </c>
      <c r="N3136" s="52">
        <v>5</v>
      </c>
      <c r="O3136" s="54">
        <f>IF($C3136&lt;=O$2,D3136*VLOOKUP($C3136,Listen!$B$5:$G$95,$N3136+1,FALSE)/VLOOKUP(O$2,Listen!$B$5:$G$95,$N3136+1,FALSE),"-")</f>
        <v>0</v>
      </c>
      <c r="P3136" s="54">
        <f>IF($C3136&lt;=P$2,E3136*VLOOKUP($C3136,Listen!$B$5:$G$95,$N3136+1,FALSE)/VLOOKUP(P$2,Listen!$B$5:$G$95,$N3136+1,FALSE),"-")</f>
        <v>0</v>
      </c>
      <c r="Q3136" s="54">
        <f>IF($C3136&lt;=Q$2,F3136*VLOOKUP($C3136,Listen!$B$5:$G$95,$N3136+1,FALSE)/VLOOKUP(Q$2,Listen!$B$5:$G$95,$N3136+1,FALSE),"-")</f>
        <v>0</v>
      </c>
      <c r="R3136" s="54">
        <f>IF($C3136&lt;=R$2,G3136*VLOOKUP($C3136,Listen!$B$5:$G$95,$N3136+1,FALSE)/VLOOKUP(R$2,Listen!$B$5:$G$95,$N3136+1,FALSE),"-")</f>
        <v>0</v>
      </c>
      <c r="S3136" s="54">
        <f>IF($C3136&lt;=S$2,H3136*VLOOKUP($C3136,Listen!$B$5:$G$95,$N3136+1,FALSE)/VLOOKUP(S$2,Listen!$B$5:$G$95,$N3136+1,FALSE),"-")</f>
        <v>0</v>
      </c>
      <c r="T3136" s="54">
        <f>IF($C3136&lt;=T$2,I3136*VLOOKUP($C3136,Listen!$B$5:$G$95,$N3136+1,FALSE)/VLOOKUP(T$2,Listen!$B$5:$G$95,$N3136+1,FALSE),"-")</f>
        <v>0</v>
      </c>
      <c r="U3136" s="54">
        <f>IF($C3136&lt;=U$2,J3136*VLOOKUP($C3136,Listen!$B$5:$G$95,$N3136+1,FALSE)/VLOOKUP(U$2,Listen!$B$5:$G$95,$N3136+1,FALSE),"-")</f>
        <v>0</v>
      </c>
      <c r="V3136" s="54">
        <f>IF($C3136&lt;=V$2,K3136*VLOOKUP($C3136,Listen!$B$5:$G$95,$N3136+1,FALSE)/VLOOKUP(V$2,Listen!$B$5:$G$95,$N3136+1,FALSE),"-")</f>
        <v>0</v>
      </c>
    </row>
    <row r="3137" spans="2:22">
      <c r="B3137" s="25"/>
      <c r="C3137" s="3">
        <v>1943</v>
      </c>
      <c r="D3137" s="141"/>
      <c r="E3137" s="141"/>
      <c r="F3137" s="141"/>
      <c r="G3137" s="141"/>
      <c r="H3137" s="141"/>
      <c r="I3137" s="141"/>
      <c r="J3137" s="141"/>
      <c r="K3137" s="141"/>
      <c r="M3137" s="52">
        <v>25</v>
      </c>
      <c r="N3137" s="52">
        <v>5</v>
      </c>
      <c r="O3137" s="54">
        <f>IF($C3137&lt;=O$2,D3137*VLOOKUP($C3137,Listen!$B$5:$G$95,$N3137+1,FALSE)/VLOOKUP(O$2,Listen!$B$5:$G$95,$N3137+1,FALSE),"-")</f>
        <v>0</v>
      </c>
      <c r="P3137" s="54">
        <f>IF($C3137&lt;=P$2,E3137*VLOOKUP($C3137,Listen!$B$5:$G$95,$N3137+1,FALSE)/VLOOKUP(P$2,Listen!$B$5:$G$95,$N3137+1,FALSE),"-")</f>
        <v>0</v>
      </c>
      <c r="Q3137" s="54">
        <f>IF($C3137&lt;=Q$2,F3137*VLOOKUP($C3137,Listen!$B$5:$G$95,$N3137+1,FALSE)/VLOOKUP(Q$2,Listen!$B$5:$G$95,$N3137+1,FALSE),"-")</f>
        <v>0</v>
      </c>
      <c r="R3137" s="54">
        <f>IF($C3137&lt;=R$2,G3137*VLOOKUP($C3137,Listen!$B$5:$G$95,$N3137+1,FALSE)/VLOOKUP(R$2,Listen!$B$5:$G$95,$N3137+1,FALSE),"-")</f>
        <v>0</v>
      </c>
      <c r="S3137" s="54">
        <f>IF($C3137&lt;=S$2,H3137*VLOOKUP($C3137,Listen!$B$5:$G$95,$N3137+1,FALSE)/VLOOKUP(S$2,Listen!$B$5:$G$95,$N3137+1,FALSE),"-")</f>
        <v>0</v>
      </c>
      <c r="T3137" s="54">
        <f>IF($C3137&lt;=T$2,I3137*VLOOKUP($C3137,Listen!$B$5:$G$95,$N3137+1,FALSE)/VLOOKUP(T$2,Listen!$B$5:$G$95,$N3137+1,FALSE),"-")</f>
        <v>0</v>
      </c>
      <c r="U3137" s="54">
        <f>IF($C3137&lt;=U$2,J3137*VLOOKUP($C3137,Listen!$B$5:$G$95,$N3137+1,FALSE)/VLOOKUP(U$2,Listen!$B$5:$G$95,$N3137+1,FALSE),"-")</f>
        <v>0</v>
      </c>
      <c r="V3137" s="54">
        <f>IF($C3137&lt;=V$2,K3137*VLOOKUP($C3137,Listen!$B$5:$G$95,$N3137+1,FALSE)/VLOOKUP(V$2,Listen!$B$5:$G$95,$N3137+1,FALSE),"-")</f>
        <v>0</v>
      </c>
    </row>
    <row r="3138" spans="2:22">
      <c r="B3138" s="25"/>
      <c r="C3138" s="3">
        <v>1942</v>
      </c>
      <c r="D3138" s="141"/>
      <c r="E3138" s="141"/>
      <c r="F3138" s="141"/>
      <c r="G3138" s="141"/>
      <c r="H3138" s="141"/>
      <c r="I3138" s="141"/>
      <c r="J3138" s="141"/>
      <c r="K3138" s="141"/>
      <c r="M3138" s="52">
        <v>25</v>
      </c>
      <c r="N3138" s="52">
        <v>5</v>
      </c>
      <c r="O3138" s="54">
        <f>IF($C3138&lt;=O$2,D3138*VLOOKUP($C3138,Listen!$B$5:$G$95,$N3138+1,FALSE)/VLOOKUP(O$2,Listen!$B$5:$G$95,$N3138+1,FALSE),"-")</f>
        <v>0</v>
      </c>
      <c r="P3138" s="54">
        <f>IF($C3138&lt;=P$2,E3138*VLOOKUP($C3138,Listen!$B$5:$G$95,$N3138+1,FALSE)/VLOOKUP(P$2,Listen!$B$5:$G$95,$N3138+1,FALSE),"-")</f>
        <v>0</v>
      </c>
      <c r="Q3138" s="54">
        <f>IF($C3138&lt;=Q$2,F3138*VLOOKUP($C3138,Listen!$B$5:$G$95,$N3138+1,FALSE)/VLOOKUP(Q$2,Listen!$B$5:$G$95,$N3138+1,FALSE),"-")</f>
        <v>0</v>
      </c>
      <c r="R3138" s="54">
        <f>IF($C3138&lt;=R$2,G3138*VLOOKUP($C3138,Listen!$B$5:$G$95,$N3138+1,FALSE)/VLOOKUP(R$2,Listen!$B$5:$G$95,$N3138+1,FALSE),"-")</f>
        <v>0</v>
      </c>
      <c r="S3138" s="54">
        <f>IF($C3138&lt;=S$2,H3138*VLOOKUP($C3138,Listen!$B$5:$G$95,$N3138+1,FALSE)/VLOOKUP(S$2,Listen!$B$5:$G$95,$N3138+1,FALSE),"-")</f>
        <v>0</v>
      </c>
      <c r="T3138" s="54">
        <f>IF($C3138&lt;=T$2,I3138*VLOOKUP($C3138,Listen!$B$5:$G$95,$N3138+1,FALSE)/VLOOKUP(T$2,Listen!$B$5:$G$95,$N3138+1,FALSE),"-")</f>
        <v>0</v>
      </c>
      <c r="U3138" s="54">
        <f>IF($C3138&lt;=U$2,J3138*VLOOKUP($C3138,Listen!$B$5:$G$95,$N3138+1,FALSE)/VLOOKUP(U$2,Listen!$B$5:$G$95,$N3138+1,FALSE),"-")</f>
        <v>0</v>
      </c>
      <c r="V3138" s="54">
        <f>IF($C3138&lt;=V$2,K3138*VLOOKUP($C3138,Listen!$B$5:$G$95,$N3138+1,FALSE)/VLOOKUP(V$2,Listen!$B$5:$G$95,$N3138+1,FALSE),"-")</f>
        <v>0</v>
      </c>
    </row>
    <row r="3139" spans="2:22">
      <c r="B3139" s="25"/>
      <c r="C3139" s="3">
        <v>1941</v>
      </c>
      <c r="D3139" s="141"/>
      <c r="E3139" s="141"/>
      <c r="F3139" s="141"/>
      <c r="G3139" s="141"/>
      <c r="H3139" s="141"/>
      <c r="I3139" s="141"/>
      <c r="J3139" s="141"/>
      <c r="K3139" s="141"/>
      <c r="M3139" s="52">
        <v>25</v>
      </c>
      <c r="N3139" s="52">
        <v>5</v>
      </c>
      <c r="O3139" s="54">
        <f>IF($C3139&lt;=O$2,D3139*VLOOKUP($C3139,Listen!$B$5:$G$95,$N3139+1,FALSE)/VLOOKUP(O$2,Listen!$B$5:$G$95,$N3139+1,FALSE),"-")</f>
        <v>0</v>
      </c>
      <c r="P3139" s="54">
        <f>IF($C3139&lt;=P$2,E3139*VLOOKUP($C3139,Listen!$B$5:$G$95,$N3139+1,FALSE)/VLOOKUP(P$2,Listen!$B$5:$G$95,$N3139+1,FALSE),"-")</f>
        <v>0</v>
      </c>
      <c r="Q3139" s="54">
        <f>IF($C3139&lt;=Q$2,F3139*VLOOKUP($C3139,Listen!$B$5:$G$95,$N3139+1,FALSE)/VLOOKUP(Q$2,Listen!$B$5:$G$95,$N3139+1,FALSE),"-")</f>
        <v>0</v>
      </c>
      <c r="R3139" s="54">
        <f>IF($C3139&lt;=R$2,G3139*VLOOKUP($C3139,Listen!$B$5:$G$95,$N3139+1,FALSE)/VLOOKUP(R$2,Listen!$B$5:$G$95,$N3139+1,FALSE),"-")</f>
        <v>0</v>
      </c>
      <c r="S3139" s="54">
        <f>IF($C3139&lt;=S$2,H3139*VLOOKUP($C3139,Listen!$B$5:$G$95,$N3139+1,FALSE)/VLOOKUP(S$2,Listen!$B$5:$G$95,$N3139+1,FALSE),"-")</f>
        <v>0</v>
      </c>
      <c r="T3139" s="54">
        <f>IF($C3139&lt;=T$2,I3139*VLOOKUP($C3139,Listen!$B$5:$G$95,$N3139+1,FALSE)/VLOOKUP(T$2,Listen!$B$5:$G$95,$N3139+1,FALSE),"-")</f>
        <v>0</v>
      </c>
      <c r="U3139" s="54">
        <f>IF($C3139&lt;=U$2,J3139*VLOOKUP($C3139,Listen!$B$5:$G$95,$N3139+1,FALSE)/VLOOKUP(U$2,Listen!$B$5:$G$95,$N3139+1,FALSE),"-")</f>
        <v>0</v>
      </c>
      <c r="V3139" s="54">
        <f>IF($C3139&lt;=V$2,K3139*VLOOKUP($C3139,Listen!$B$5:$G$95,$N3139+1,FALSE)/VLOOKUP(V$2,Listen!$B$5:$G$95,$N3139+1,FALSE),"-")</f>
        <v>0</v>
      </c>
    </row>
    <row r="3140" spans="2:22">
      <c r="B3140" s="25"/>
      <c r="C3140" s="3">
        <v>1940</v>
      </c>
      <c r="D3140" s="141"/>
      <c r="E3140" s="141"/>
      <c r="F3140" s="141"/>
      <c r="G3140" s="141"/>
      <c r="H3140" s="141"/>
      <c r="I3140" s="141"/>
      <c r="J3140" s="141"/>
      <c r="K3140" s="141"/>
      <c r="M3140" s="52">
        <v>25</v>
      </c>
      <c r="N3140" s="52">
        <v>5</v>
      </c>
      <c r="O3140" s="54">
        <f>IF($C3140&lt;=O$2,D3140*VLOOKUP($C3140,Listen!$B$5:$G$95,$N3140+1,FALSE)/VLOOKUP(O$2,Listen!$B$5:$G$95,$N3140+1,FALSE),"-")</f>
        <v>0</v>
      </c>
      <c r="P3140" s="54">
        <f>IF($C3140&lt;=P$2,E3140*VLOOKUP($C3140,Listen!$B$5:$G$95,$N3140+1,FALSE)/VLOOKUP(P$2,Listen!$B$5:$G$95,$N3140+1,FALSE),"-")</f>
        <v>0</v>
      </c>
      <c r="Q3140" s="54">
        <f>IF($C3140&lt;=Q$2,F3140*VLOOKUP($C3140,Listen!$B$5:$G$95,$N3140+1,FALSE)/VLOOKUP(Q$2,Listen!$B$5:$G$95,$N3140+1,FALSE),"-")</f>
        <v>0</v>
      </c>
      <c r="R3140" s="54">
        <f>IF($C3140&lt;=R$2,G3140*VLOOKUP($C3140,Listen!$B$5:$G$95,$N3140+1,FALSE)/VLOOKUP(R$2,Listen!$B$5:$G$95,$N3140+1,FALSE),"-")</f>
        <v>0</v>
      </c>
      <c r="S3140" s="54">
        <f>IF($C3140&lt;=S$2,H3140*VLOOKUP($C3140,Listen!$B$5:$G$95,$N3140+1,FALSE)/VLOOKUP(S$2,Listen!$B$5:$G$95,$N3140+1,FALSE),"-")</f>
        <v>0</v>
      </c>
      <c r="T3140" s="54">
        <f>IF($C3140&lt;=T$2,I3140*VLOOKUP($C3140,Listen!$B$5:$G$95,$N3140+1,FALSE)/VLOOKUP(T$2,Listen!$B$5:$G$95,$N3140+1,FALSE),"-")</f>
        <v>0</v>
      </c>
      <c r="U3140" s="54">
        <f>IF($C3140&lt;=U$2,J3140*VLOOKUP($C3140,Listen!$B$5:$G$95,$N3140+1,FALSE)/VLOOKUP(U$2,Listen!$B$5:$G$95,$N3140+1,FALSE),"-")</f>
        <v>0</v>
      </c>
      <c r="V3140" s="54">
        <f>IF($C3140&lt;=V$2,K3140*VLOOKUP($C3140,Listen!$B$5:$G$95,$N3140+1,FALSE)/VLOOKUP(V$2,Listen!$B$5:$G$95,$N3140+1,FALSE),"-")</f>
        <v>0</v>
      </c>
    </row>
    <row r="3141" spans="2:22">
      <c r="B3141" s="25"/>
      <c r="C3141" s="3">
        <v>1939</v>
      </c>
      <c r="D3141" s="141"/>
      <c r="E3141" s="141"/>
      <c r="F3141" s="141"/>
      <c r="G3141" s="141"/>
      <c r="H3141" s="141"/>
      <c r="I3141" s="141"/>
      <c r="J3141" s="141"/>
      <c r="K3141" s="141"/>
      <c r="M3141" s="52">
        <v>25</v>
      </c>
      <c r="N3141" s="52">
        <v>5</v>
      </c>
      <c r="O3141" s="54">
        <f>IF($C3141&lt;=O$2,D3141*VLOOKUP($C3141,Listen!$B$5:$G$95,$N3141+1,FALSE)/VLOOKUP(O$2,Listen!$B$5:$G$95,$N3141+1,FALSE),"-")</f>
        <v>0</v>
      </c>
      <c r="P3141" s="54">
        <f>IF($C3141&lt;=P$2,E3141*VLOOKUP($C3141,Listen!$B$5:$G$95,$N3141+1,FALSE)/VLOOKUP(P$2,Listen!$B$5:$G$95,$N3141+1,FALSE),"-")</f>
        <v>0</v>
      </c>
      <c r="Q3141" s="54">
        <f>IF($C3141&lt;=Q$2,F3141*VLOOKUP($C3141,Listen!$B$5:$G$95,$N3141+1,FALSE)/VLOOKUP(Q$2,Listen!$B$5:$G$95,$N3141+1,FALSE),"-")</f>
        <v>0</v>
      </c>
      <c r="R3141" s="54">
        <f>IF($C3141&lt;=R$2,G3141*VLOOKUP($C3141,Listen!$B$5:$G$95,$N3141+1,FALSE)/VLOOKUP(R$2,Listen!$B$5:$G$95,$N3141+1,FALSE),"-")</f>
        <v>0</v>
      </c>
      <c r="S3141" s="54">
        <f>IF($C3141&lt;=S$2,H3141*VLOOKUP($C3141,Listen!$B$5:$G$95,$N3141+1,FALSE)/VLOOKUP(S$2,Listen!$B$5:$G$95,$N3141+1,FALSE),"-")</f>
        <v>0</v>
      </c>
      <c r="T3141" s="54">
        <f>IF($C3141&lt;=T$2,I3141*VLOOKUP($C3141,Listen!$B$5:$G$95,$N3141+1,FALSE)/VLOOKUP(T$2,Listen!$B$5:$G$95,$N3141+1,FALSE),"-")</f>
        <v>0</v>
      </c>
      <c r="U3141" s="54">
        <f>IF($C3141&lt;=U$2,J3141*VLOOKUP($C3141,Listen!$B$5:$G$95,$N3141+1,FALSE)/VLOOKUP(U$2,Listen!$B$5:$G$95,$N3141+1,FALSE),"-")</f>
        <v>0</v>
      </c>
      <c r="V3141" s="54">
        <f>IF($C3141&lt;=V$2,K3141*VLOOKUP($C3141,Listen!$B$5:$G$95,$N3141+1,FALSE)/VLOOKUP(V$2,Listen!$B$5:$G$95,$N3141+1,FALSE),"-")</f>
        <v>0</v>
      </c>
    </row>
    <row r="3142" spans="2:22">
      <c r="B3142" s="25"/>
      <c r="C3142" s="3">
        <v>1938</v>
      </c>
      <c r="D3142" s="141"/>
      <c r="E3142" s="141"/>
      <c r="F3142" s="141"/>
      <c r="G3142" s="141"/>
      <c r="H3142" s="141"/>
      <c r="I3142" s="141"/>
      <c r="J3142" s="141"/>
      <c r="K3142" s="141"/>
      <c r="M3142" s="52">
        <v>25</v>
      </c>
      <c r="N3142" s="52">
        <v>5</v>
      </c>
      <c r="O3142" s="54">
        <f>IF($C3142&lt;=O$2,D3142*VLOOKUP($C3142,Listen!$B$5:$G$95,$N3142+1,FALSE)/VLOOKUP(O$2,Listen!$B$5:$G$95,$N3142+1,FALSE),"-")</f>
        <v>0</v>
      </c>
      <c r="P3142" s="54">
        <f>IF($C3142&lt;=P$2,E3142*VLOOKUP($C3142,Listen!$B$5:$G$95,$N3142+1,FALSE)/VLOOKUP(P$2,Listen!$B$5:$G$95,$N3142+1,FALSE),"-")</f>
        <v>0</v>
      </c>
      <c r="Q3142" s="54">
        <f>IF($C3142&lt;=Q$2,F3142*VLOOKUP($C3142,Listen!$B$5:$G$95,$N3142+1,FALSE)/VLOOKUP(Q$2,Listen!$B$5:$G$95,$N3142+1,FALSE),"-")</f>
        <v>0</v>
      </c>
      <c r="R3142" s="54">
        <f>IF($C3142&lt;=R$2,G3142*VLOOKUP($C3142,Listen!$B$5:$G$95,$N3142+1,FALSE)/VLOOKUP(R$2,Listen!$B$5:$G$95,$N3142+1,FALSE),"-")</f>
        <v>0</v>
      </c>
      <c r="S3142" s="54">
        <f>IF($C3142&lt;=S$2,H3142*VLOOKUP($C3142,Listen!$B$5:$G$95,$N3142+1,FALSE)/VLOOKUP(S$2,Listen!$B$5:$G$95,$N3142+1,FALSE),"-")</f>
        <v>0</v>
      </c>
      <c r="T3142" s="54">
        <f>IF($C3142&lt;=T$2,I3142*VLOOKUP($C3142,Listen!$B$5:$G$95,$N3142+1,FALSE)/VLOOKUP(T$2,Listen!$B$5:$G$95,$N3142+1,FALSE),"-")</f>
        <v>0</v>
      </c>
      <c r="U3142" s="54">
        <f>IF($C3142&lt;=U$2,J3142*VLOOKUP($C3142,Listen!$B$5:$G$95,$N3142+1,FALSE)/VLOOKUP(U$2,Listen!$B$5:$G$95,$N3142+1,FALSE),"-")</f>
        <v>0</v>
      </c>
      <c r="V3142" s="54">
        <f>IF($C3142&lt;=V$2,K3142*VLOOKUP($C3142,Listen!$B$5:$G$95,$N3142+1,FALSE)/VLOOKUP(V$2,Listen!$B$5:$G$95,$N3142+1,FALSE),"-")</f>
        <v>0</v>
      </c>
    </row>
    <row r="3143" spans="2:22">
      <c r="B3143" s="25"/>
      <c r="C3143" s="3">
        <v>1937</v>
      </c>
      <c r="D3143" s="141"/>
      <c r="E3143" s="141"/>
      <c r="F3143" s="141"/>
      <c r="G3143" s="141"/>
      <c r="H3143" s="141"/>
      <c r="I3143" s="141"/>
      <c r="J3143" s="141"/>
      <c r="K3143" s="141"/>
      <c r="M3143" s="52">
        <v>25</v>
      </c>
      <c r="N3143" s="52">
        <v>5</v>
      </c>
      <c r="O3143" s="54">
        <f>IF($C3143&lt;=O$2,D3143*VLOOKUP($C3143,Listen!$B$5:$G$95,$N3143+1,FALSE)/VLOOKUP(O$2,Listen!$B$5:$G$95,$N3143+1,FALSE),"-")</f>
        <v>0</v>
      </c>
      <c r="P3143" s="54">
        <f>IF($C3143&lt;=P$2,E3143*VLOOKUP($C3143,Listen!$B$5:$G$95,$N3143+1,FALSE)/VLOOKUP(P$2,Listen!$B$5:$G$95,$N3143+1,FALSE),"-")</f>
        <v>0</v>
      </c>
      <c r="Q3143" s="54">
        <f>IF($C3143&lt;=Q$2,F3143*VLOOKUP($C3143,Listen!$B$5:$G$95,$N3143+1,FALSE)/VLOOKUP(Q$2,Listen!$B$5:$G$95,$N3143+1,FALSE),"-")</f>
        <v>0</v>
      </c>
      <c r="R3143" s="54">
        <f>IF($C3143&lt;=R$2,G3143*VLOOKUP($C3143,Listen!$B$5:$G$95,$N3143+1,FALSE)/VLOOKUP(R$2,Listen!$B$5:$G$95,$N3143+1,FALSE),"-")</f>
        <v>0</v>
      </c>
      <c r="S3143" s="54">
        <f>IF($C3143&lt;=S$2,H3143*VLOOKUP($C3143,Listen!$B$5:$G$95,$N3143+1,FALSE)/VLOOKUP(S$2,Listen!$B$5:$G$95,$N3143+1,FALSE),"-")</f>
        <v>0</v>
      </c>
      <c r="T3143" s="54">
        <f>IF($C3143&lt;=T$2,I3143*VLOOKUP($C3143,Listen!$B$5:$G$95,$N3143+1,FALSE)/VLOOKUP(T$2,Listen!$B$5:$G$95,$N3143+1,FALSE),"-")</f>
        <v>0</v>
      </c>
      <c r="U3143" s="54">
        <f>IF($C3143&lt;=U$2,J3143*VLOOKUP($C3143,Listen!$B$5:$G$95,$N3143+1,FALSE)/VLOOKUP(U$2,Listen!$B$5:$G$95,$N3143+1,FALSE),"-")</f>
        <v>0</v>
      </c>
      <c r="V3143" s="54">
        <f>IF($C3143&lt;=V$2,K3143*VLOOKUP($C3143,Listen!$B$5:$G$95,$N3143+1,FALSE)/VLOOKUP(V$2,Listen!$B$5:$G$95,$N3143+1,FALSE),"-")</f>
        <v>0</v>
      </c>
    </row>
    <row r="3144" spans="2:22">
      <c r="B3144" s="25"/>
      <c r="C3144" s="3">
        <v>1936</v>
      </c>
      <c r="D3144" s="141"/>
      <c r="E3144" s="141"/>
      <c r="F3144" s="141"/>
      <c r="G3144" s="141"/>
      <c r="H3144" s="141"/>
      <c r="I3144" s="141"/>
      <c r="J3144" s="141"/>
      <c r="K3144" s="141"/>
      <c r="M3144" s="52">
        <v>25</v>
      </c>
      <c r="N3144" s="52">
        <v>5</v>
      </c>
      <c r="O3144" s="54">
        <f>IF($C3144&lt;=O$2,D3144*VLOOKUP($C3144,Listen!$B$5:$G$95,$N3144+1,FALSE)/VLOOKUP(O$2,Listen!$B$5:$G$95,$N3144+1,FALSE),"-")</f>
        <v>0</v>
      </c>
      <c r="P3144" s="54">
        <f>IF($C3144&lt;=P$2,E3144*VLOOKUP($C3144,Listen!$B$5:$G$95,$N3144+1,FALSE)/VLOOKUP(P$2,Listen!$B$5:$G$95,$N3144+1,FALSE),"-")</f>
        <v>0</v>
      </c>
      <c r="Q3144" s="54">
        <f>IF($C3144&lt;=Q$2,F3144*VLOOKUP($C3144,Listen!$B$5:$G$95,$N3144+1,FALSE)/VLOOKUP(Q$2,Listen!$B$5:$G$95,$N3144+1,FALSE),"-")</f>
        <v>0</v>
      </c>
      <c r="R3144" s="54">
        <f>IF($C3144&lt;=R$2,G3144*VLOOKUP($C3144,Listen!$B$5:$G$95,$N3144+1,FALSE)/VLOOKUP(R$2,Listen!$B$5:$G$95,$N3144+1,FALSE),"-")</f>
        <v>0</v>
      </c>
      <c r="S3144" s="54">
        <f>IF($C3144&lt;=S$2,H3144*VLOOKUP($C3144,Listen!$B$5:$G$95,$N3144+1,FALSE)/VLOOKUP(S$2,Listen!$B$5:$G$95,$N3144+1,FALSE),"-")</f>
        <v>0</v>
      </c>
      <c r="T3144" s="54">
        <f>IF($C3144&lt;=T$2,I3144*VLOOKUP($C3144,Listen!$B$5:$G$95,$N3144+1,FALSE)/VLOOKUP(T$2,Listen!$B$5:$G$95,$N3144+1,FALSE),"-")</f>
        <v>0</v>
      </c>
      <c r="U3144" s="54">
        <f>IF($C3144&lt;=U$2,J3144*VLOOKUP($C3144,Listen!$B$5:$G$95,$N3144+1,FALSE)/VLOOKUP(U$2,Listen!$B$5:$G$95,$N3144+1,FALSE),"-")</f>
        <v>0</v>
      </c>
      <c r="V3144" s="54">
        <f>IF($C3144&lt;=V$2,K3144*VLOOKUP($C3144,Listen!$B$5:$G$95,$N3144+1,FALSE)/VLOOKUP(V$2,Listen!$B$5:$G$95,$N3144+1,FALSE),"-")</f>
        <v>0</v>
      </c>
    </row>
    <row r="3145" spans="2:22">
      <c r="B3145" s="25"/>
      <c r="C3145" s="3">
        <v>1935</v>
      </c>
      <c r="D3145" s="141"/>
      <c r="E3145" s="141"/>
      <c r="F3145" s="141"/>
      <c r="G3145" s="141"/>
      <c r="H3145" s="141"/>
      <c r="I3145" s="141"/>
      <c r="J3145" s="141"/>
      <c r="K3145" s="141"/>
      <c r="M3145" s="52">
        <v>25</v>
      </c>
      <c r="N3145" s="52">
        <v>5</v>
      </c>
      <c r="O3145" s="54">
        <f>IF($C3145&lt;=O$2,D3145*VLOOKUP($C3145,Listen!$B$5:$G$95,$N3145+1,FALSE)/VLOOKUP(O$2,Listen!$B$5:$G$95,$N3145+1,FALSE),"-")</f>
        <v>0</v>
      </c>
      <c r="P3145" s="54">
        <f>IF($C3145&lt;=P$2,E3145*VLOOKUP($C3145,Listen!$B$5:$G$95,$N3145+1,FALSE)/VLOOKUP(P$2,Listen!$B$5:$G$95,$N3145+1,FALSE),"-")</f>
        <v>0</v>
      </c>
      <c r="Q3145" s="54">
        <f>IF($C3145&lt;=Q$2,F3145*VLOOKUP($C3145,Listen!$B$5:$G$95,$N3145+1,FALSE)/VLOOKUP(Q$2,Listen!$B$5:$G$95,$N3145+1,FALSE),"-")</f>
        <v>0</v>
      </c>
      <c r="R3145" s="54">
        <f>IF($C3145&lt;=R$2,G3145*VLOOKUP($C3145,Listen!$B$5:$G$95,$N3145+1,FALSE)/VLOOKUP(R$2,Listen!$B$5:$G$95,$N3145+1,FALSE),"-")</f>
        <v>0</v>
      </c>
      <c r="S3145" s="54">
        <f>IF($C3145&lt;=S$2,H3145*VLOOKUP($C3145,Listen!$B$5:$G$95,$N3145+1,FALSE)/VLOOKUP(S$2,Listen!$B$5:$G$95,$N3145+1,FALSE),"-")</f>
        <v>0</v>
      </c>
      <c r="T3145" s="54">
        <f>IF($C3145&lt;=T$2,I3145*VLOOKUP($C3145,Listen!$B$5:$G$95,$N3145+1,FALSE)/VLOOKUP(T$2,Listen!$B$5:$G$95,$N3145+1,FALSE),"-")</f>
        <v>0</v>
      </c>
      <c r="U3145" s="54">
        <f>IF($C3145&lt;=U$2,J3145*VLOOKUP($C3145,Listen!$B$5:$G$95,$N3145+1,FALSE)/VLOOKUP(U$2,Listen!$B$5:$G$95,$N3145+1,FALSE),"-")</f>
        <v>0</v>
      </c>
      <c r="V3145" s="54">
        <f>IF($C3145&lt;=V$2,K3145*VLOOKUP($C3145,Listen!$B$5:$G$95,$N3145+1,FALSE)/VLOOKUP(V$2,Listen!$B$5:$G$95,$N3145+1,FALSE),"-")</f>
        <v>0</v>
      </c>
    </row>
    <row r="3146" spans="2:22">
      <c r="B3146" s="25"/>
      <c r="C3146" s="3">
        <v>1934</v>
      </c>
      <c r="D3146" s="141"/>
      <c r="E3146" s="141"/>
      <c r="F3146" s="141"/>
      <c r="G3146" s="141"/>
      <c r="H3146" s="141"/>
      <c r="I3146" s="141"/>
      <c r="J3146" s="141"/>
      <c r="K3146" s="141"/>
      <c r="M3146" s="52">
        <v>25</v>
      </c>
      <c r="N3146" s="52">
        <v>5</v>
      </c>
      <c r="O3146" s="54">
        <f>IF($C3146&lt;=O$2,D3146*VLOOKUP($C3146,Listen!$B$5:$G$95,$N3146+1,FALSE)/VLOOKUP(O$2,Listen!$B$5:$G$95,$N3146+1,FALSE),"-")</f>
        <v>0</v>
      </c>
      <c r="P3146" s="54">
        <f>IF($C3146&lt;=P$2,E3146*VLOOKUP($C3146,Listen!$B$5:$G$95,$N3146+1,FALSE)/VLOOKUP(P$2,Listen!$B$5:$G$95,$N3146+1,FALSE),"-")</f>
        <v>0</v>
      </c>
      <c r="Q3146" s="54">
        <f>IF($C3146&lt;=Q$2,F3146*VLOOKUP($C3146,Listen!$B$5:$G$95,$N3146+1,FALSE)/VLOOKUP(Q$2,Listen!$B$5:$G$95,$N3146+1,FALSE),"-")</f>
        <v>0</v>
      </c>
      <c r="R3146" s="54">
        <f>IF($C3146&lt;=R$2,G3146*VLOOKUP($C3146,Listen!$B$5:$G$95,$N3146+1,FALSE)/VLOOKUP(R$2,Listen!$B$5:$G$95,$N3146+1,FALSE),"-")</f>
        <v>0</v>
      </c>
      <c r="S3146" s="54">
        <f>IF($C3146&lt;=S$2,H3146*VLOOKUP($C3146,Listen!$B$5:$G$95,$N3146+1,FALSE)/VLOOKUP(S$2,Listen!$B$5:$G$95,$N3146+1,FALSE),"-")</f>
        <v>0</v>
      </c>
      <c r="T3146" s="54">
        <f>IF($C3146&lt;=T$2,I3146*VLOOKUP($C3146,Listen!$B$5:$G$95,$N3146+1,FALSE)/VLOOKUP(T$2,Listen!$B$5:$G$95,$N3146+1,FALSE),"-")</f>
        <v>0</v>
      </c>
      <c r="U3146" s="54">
        <f>IF($C3146&lt;=U$2,J3146*VLOOKUP($C3146,Listen!$B$5:$G$95,$N3146+1,FALSE)/VLOOKUP(U$2,Listen!$B$5:$G$95,$N3146+1,FALSE),"-")</f>
        <v>0</v>
      </c>
      <c r="V3146" s="54">
        <f>IF($C3146&lt;=V$2,K3146*VLOOKUP($C3146,Listen!$B$5:$G$95,$N3146+1,FALSE)/VLOOKUP(V$2,Listen!$B$5:$G$95,$N3146+1,FALSE),"-")</f>
        <v>0</v>
      </c>
    </row>
    <row r="3147" spans="2:22">
      <c r="B3147" s="25"/>
      <c r="C3147" s="3">
        <v>1933</v>
      </c>
      <c r="D3147" s="141"/>
      <c r="E3147" s="141"/>
      <c r="F3147" s="141"/>
      <c r="G3147" s="141"/>
      <c r="H3147" s="141"/>
      <c r="I3147" s="141"/>
      <c r="J3147" s="141"/>
      <c r="K3147" s="141"/>
      <c r="M3147" s="52">
        <v>25</v>
      </c>
      <c r="N3147" s="52">
        <v>5</v>
      </c>
      <c r="O3147" s="54">
        <f>IF($C3147&lt;=O$2,D3147*VLOOKUP($C3147,Listen!$B$5:$G$95,$N3147+1,FALSE)/VLOOKUP(O$2,Listen!$B$5:$G$95,$N3147+1,FALSE),"-")</f>
        <v>0</v>
      </c>
      <c r="P3147" s="54">
        <f>IF($C3147&lt;=P$2,E3147*VLOOKUP($C3147,Listen!$B$5:$G$95,$N3147+1,FALSE)/VLOOKUP(P$2,Listen!$B$5:$G$95,$N3147+1,FALSE),"-")</f>
        <v>0</v>
      </c>
      <c r="Q3147" s="54">
        <f>IF($C3147&lt;=Q$2,F3147*VLOOKUP($C3147,Listen!$B$5:$G$95,$N3147+1,FALSE)/VLOOKUP(Q$2,Listen!$B$5:$G$95,$N3147+1,FALSE),"-")</f>
        <v>0</v>
      </c>
      <c r="R3147" s="54">
        <f>IF($C3147&lt;=R$2,G3147*VLOOKUP($C3147,Listen!$B$5:$G$95,$N3147+1,FALSE)/VLOOKUP(R$2,Listen!$B$5:$G$95,$N3147+1,FALSE),"-")</f>
        <v>0</v>
      </c>
      <c r="S3147" s="54">
        <f>IF($C3147&lt;=S$2,H3147*VLOOKUP($C3147,Listen!$B$5:$G$95,$N3147+1,FALSE)/VLOOKUP(S$2,Listen!$B$5:$G$95,$N3147+1,FALSE),"-")</f>
        <v>0</v>
      </c>
      <c r="T3147" s="54">
        <f>IF($C3147&lt;=T$2,I3147*VLOOKUP($C3147,Listen!$B$5:$G$95,$N3147+1,FALSE)/VLOOKUP(T$2,Listen!$B$5:$G$95,$N3147+1,FALSE),"-")</f>
        <v>0</v>
      </c>
      <c r="U3147" s="54">
        <f>IF($C3147&lt;=U$2,J3147*VLOOKUP($C3147,Listen!$B$5:$G$95,$N3147+1,FALSE)/VLOOKUP(U$2,Listen!$B$5:$G$95,$N3147+1,FALSE),"-")</f>
        <v>0</v>
      </c>
      <c r="V3147" s="54">
        <f>IF($C3147&lt;=V$2,K3147*VLOOKUP($C3147,Listen!$B$5:$G$95,$N3147+1,FALSE)/VLOOKUP(V$2,Listen!$B$5:$G$95,$N3147+1,FALSE),"-")</f>
        <v>0</v>
      </c>
    </row>
    <row r="3148" spans="2:22">
      <c r="B3148" s="25"/>
      <c r="C3148" s="3">
        <v>1932</v>
      </c>
      <c r="D3148" s="141"/>
      <c r="E3148" s="141"/>
      <c r="F3148" s="141"/>
      <c r="G3148" s="141"/>
      <c r="H3148" s="141"/>
      <c r="I3148" s="141"/>
      <c r="J3148" s="141"/>
      <c r="K3148" s="141"/>
      <c r="M3148" s="52">
        <v>25</v>
      </c>
      <c r="N3148" s="52">
        <v>5</v>
      </c>
      <c r="O3148" s="54">
        <f>IF($C3148&lt;=O$2,D3148*VLOOKUP($C3148,Listen!$B$5:$G$95,$N3148+1,FALSE)/VLOOKUP(O$2,Listen!$B$5:$G$95,$N3148+1,FALSE),"-")</f>
        <v>0</v>
      </c>
      <c r="P3148" s="54">
        <f>IF($C3148&lt;=P$2,E3148*VLOOKUP($C3148,Listen!$B$5:$G$95,$N3148+1,FALSE)/VLOOKUP(P$2,Listen!$B$5:$G$95,$N3148+1,FALSE),"-")</f>
        <v>0</v>
      </c>
      <c r="Q3148" s="54">
        <f>IF($C3148&lt;=Q$2,F3148*VLOOKUP($C3148,Listen!$B$5:$G$95,$N3148+1,FALSE)/VLOOKUP(Q$2,Listen!$B$5:$G$95,$N3148+1,FALSE),"-")</f>
        <v>0</v>
      </c>
      <c r="R3148" s="54">
        <f>IF($C3148&lt;=R$2,G3148*VLOOKUP($C3148,Listen!$B$5:$G$95,$N3148+1,FALSE)/VLOOKUP(R$2,Listen!$B$5:$G$95,$N3148+1,FALSE),"-")</f>
        <v>0</v>
      </c>
      <c r="S3148" s="54">
        <f>IF($C3148&lt;=S$2,H3148*VLOOKUP($C3148,Listen!$B$5:$G$95,$N3148+1,FALSE)/VLOOKUP(S$2,Listen!$B$5:$G$95,$N3148+1,FALSE),"-")</f>
        <v>0</v>
      </c>
      <c r="T3148" s="54">
        <f>IF($C3148&lt;=T$2,I3148*VLOOKUP($C3148,Listen!$B$5:$G$95,$N3148+1,FALSE)/VLOOKUP(T$2,Listen!$B$5:$G$95,$N3148+1,FALSE),"-")</f>
        <v>0</v>
      </c>
      <c r="U3148" s="54">
        <f>IF($C3148&lt;=U$2,J3148*VLOOKUP($C3148,Listen!$B$5:$G$95,$N3148+1,FALSE)/VLOOKUP(U$2,Listen!$B$5:$G$95,$N3148+1,FALSE),"-")</f>
        <v>0</v>
      </c>
      <c r="V3148" s="54">
        <f>IF($C3148&lt;=V$2,K3148*VLOOKUP($C3148,Listen!$B$5:$G$95,$N3148+1,FALSE)/VLOOKUP(V$2,Listen!$B$5:$G$95,$N3148+1,FALSE),"-")</f>
        <v>0</v>
      </c>
    </row>
    <row r="3149" spans="2:22">
      <c r="B3149" s="25"/>
      <c r="C3149" s="3">
        <v>1931</v>
      </c>
      <c r="D3149" s="141"/>
      <c r="E3149" s="141"/>
      <c r="F3149" s="141"/>
      <c r="G3149" s="141"/>
      <c r="H3149" s="141"/>
      <c r="I3149" s="141"/>
      <c r="J3149" s="141"/>
      <c r="K3149" s="141"/>
      <c r="M3149" s="52">
        <v>25</v>
      </c>
      <c r="N3149" s="52">
        <v>5</v>
      </c>
      <c r="O3149" s="54">
        <f>IF($C3149&lt;=O$2,D3149*VLOOKUP($C3149,Listen!$B$5:$G$95,$N3149+1,FALSE)/VLOOKUP(O$2,Listen!$B$5:$G$95,$N3149+1,FALSE),"-")</f>
        <v>0</v>
      </c>
      <c r="P3149" s="54">
        <f>IF($C3149&lt;=P$2,E3149*VLOOKUP($C3149,Listen!$B$5:$G$95,$N3149+1,FALSE)/VLOOKUP(P$2,Listen!$B$5:$G$95,$N3149+1,FALSE),"-")</f>
        <v>0</v>
      </c>
      <c r="Q3149" s="54">
        <f>IF($C3149&lt;=Q$2,F3149*VLOOKUP($C3149,Listen!$B$5:$G$95,$N3149+1,FALSE)/VLOOKUP(Q$2,Listen!$B$5:$G$95,$N3149+1,FALSE),"-")</f>
        <v>0</v>
      </c>
      <c r="R3149" s="54">
        <f>IF($C3149&lt;=R$2,G3149*VLOOKUP($C3149,Listen!$B$5:$G$95,$N3149+1,FALSE)/VLOOKUP(R$2,Listen!$B$5:$G$95,$N3149+1,FALSE),"-")</f>
        <v>0</v>
      </c>
      <c r="S3149" s="54">
        <f>IF($C3149&lt;=S$2,H3149*VLOOKUP($C3149,Listen!$B$5:$G$95,$N3149+1,FALSE)/VLOOKUP(S$2,Listen!$B$5:$G$95,$N3149+1,FALSE),"-")</f>
        <v>0</v>
      </c>
      <c r="T3149" s="54">
        <f>IF($C3149&lt;=T$2,I3149*VLOOKUP($C3149,Listen!$B$5:$G$95,$N3149+1,FALSE)/VLOOKUP(T$2,Listen!$B$5:$G$95,$N3149+1,FALSE),"-")</f>
        <v>0</v>
      </c>
      <c r="U3149" s="54">
        <f>IF($C3149&lt;=U$2,J3149*VLOOKUP($C3149,Listen!$B$5:$G$95,$N3149+1,FALSE)/VLOOKUP(U$2,Listen!$B$5:$G$95,$N3149+1,FALSE),"-")</f>
        <v>0</v>
      </c>
      <c r="V3149" s="54">
        <f>IF($C3149&lt;=V$2,K3149*VLOOKUP($C3149,Listen!$B$5:$G$95,$N3149+1,FALSE)/VLOOKUP(V$2,Listen!$B$5:$G$95,$N3149+1,FALSE),"-")</f>
        <v>0</v>
      </c>
    </row>
    <row r="3150" spans="2:22" ht="13.5" thickBot="1">
      <c r="B3150" s="25"/>
      <c r="C3150" s="3">
        <v>1930</v>
      </c>
      <c r="D3150" s="141"/>
      <c r="E3150" s="141"/>
      <c r="F3150" s="141"/>
      <c r="G3150" s="141"/>
      <c r="H3150" s="141"/>
      <c r="I3150" s="141"/>
      <c r="J3150" s="141"/>
      <c r="K3150" s="141"/>
      <c r="M3150" s="52">
        <v>25</v>
      </c>
      <c r="N3150" s="52">
        <v>5</v>
      </c>
      <c r="O3150" s="54">
        <f>IF($C3150&lt;=O$2,D3150*VLOOKUP($C3150,Listen!$B$5:$G$95,$N3150+1,FALSE)/VLOOKUP(O$2,Listen!$B$5:$G$95,$N3150+1,FALSE),"-")</f>
        <v>0</v>
      </c>
      <c r="P3150" s="54">
        <f>IF($C3150&lt;=P$2,E3150*VLOOKUP($C3150,Listen!$B$5:$G$95,$N3150+1,FALSE)/VLOOKUP(P$2,Listen!$B$5:$G$95,$N3150+1,FALSE),"-")</f>
        <v>0</v>
      </c>
      <c r="Q3150" s="54">
        <f>IF($C3150&lt;=Q$2,F3150*VLOOKUP($C3150,Listen!$B$5:$G$95,$N3150+1,FALSE)/VLOOKUP(Q$2,Listen!$B$5:$G$95,$N3150+1,FALSE),"-")</f>
        <v>0</v>
      </c>
      <c r="R3150" s="54">
        <f>IF($C3150&lt;=R$2,G3150*VLOOKUP($C3150,Listen!$B$5:$G$95,$N3150+1,FALSE)/VLOOKUP(R$2,Listen!$B$5:$G$95,$N3150+1,FALSE),"-")</f>
        <v>0</v>
      </c>
      <c r="S3150" s="54">
        <f>IF($C3150&lt;=S$2,H3150*VLOOKUP($C3150,Listen!$B$5:$G$95,$N3150+1,FALSE)/VLOOKUP(S$2,Listen!$B$5:$G$95,$N3150+1,FALSE),"-")</f>
        <v>0</v>
      </c>
      <c r="T3150" s="54">
        <f>IF($C3150&lt;=T$2,I3150*VLOOKUP($C3150,Listen!$B$5:$G$95,$N3150+1,FALSE)/VLOOKUP(T$2,Listen!$B$5:$G$95,$N3150+1,FALSE),"-")</f>
        <v>0</v>
      </c>
      <c r="U3150" s="54">
        <f>IF($C3150&lt;=U$2,J3150*VLOOKUP($C3150,Listen!$B$5:$G$95,$N3150+1,FALSE)/VLOOKUP(U$2,Listen!$B$5:$G$95,$N3150+1,FALSE),"-")</f>
        <v>0</v>
      </c>
      <c r="V3150" s="54">
        <f>IF($C3150&lt;=V$2,K3150*VLOOKUP($C3150,Listen!$B$5:$G$95,$N3150+1,FALSE)/VLOOKUP(V$2,Listen!$B$5:$G$95,$N3150+1,FALSE),"-")</f>
        <v>0</v>
      </c>
    </row>
    <row r="3151" spans="2:22" ht="13.5" thickBot="1">
      <c r="B3151" s="37" t="s">
        <v>72</v>
      </c>
      <c r="C3151" s="27" t="s">
        <v>22</v>
      </c>
      <c r="D3151" s="147">
        <f t="shared" ref="D3151:K3151" si="35">SUM(D3063:D3150)</f>
        <v>0</v>
      </c>
      <c r="E3151" s="147">
        <f t="shared" si="35"/>
        <v>0</v>
      </c>
      <c r="F3151" s="147">
        <f t="shared" si="35"/>
        <v>0</v>
      </c>
      <c r="G3151" s="147">
        <f t="shared" si="35"/>
        <v>0</v>
      </c>
      <c r="H3151" s="147">
        <f t="shared" si="35"/>
        <v>0</v>
      </c>
      <c r="I3151" s="147">
        <f t="shared" si="35"/>
        <v>0</v>
      </c>
      <c r="J3151" s="147">
        <f t="shared" si="35"/>
        <v>0</v>
      </c>
      <c r="K3151" s="147">
        <f t="shared" si="35"/>
        <v>0</v>
      </c>
      <c r="O3151" s="55"/>
      <c r="P3151" s="55"/>
      <c r="Q3151" s="55"/>
      <c r="R3151" s="55"/>
      <c r="S3151" s="55"/>
      <c r="T3151" s="55"/>
      <c r="U3151" s="55"/>
      <c r="V3151" s="55"/>
    </row>
    <row r="3152" spans="2:22" ht="13.5" thickBot="1">
      <c r="B3152" s="40"/>
      <c r="C3152" s="4"/>
      <c r="D3152" s="147"/>
      <c r="E3152" s="147"/>
      <c r="F3152" s="147"/>
      <c r="G3152" s="147"/>
      <c r="H3152" s="147"/>
      <c r="I3152" s="147"/>
      <c r="J3152" s="147"/>
      <c r="K3152" s="147"/>
      <c r="O3152" s="55"/>
      <c r="P3152" s="55"/>
      <c r="Q3152" s="55"/>
      <c r="R3152" s="55"/>
      <c r="S3152" s="55"/>
      <c r="T3152" s="55"/>
      <c r="U3152" s="55"/>
      <c r="V3152" s="55"/>
    </row>
    <row r="3153" spans="2:22" ht="13.5" thickBot="1">
      <c r="B3153" s="31" t="s">
        <v>73</v>
      </c>
      <c r="C3153" s="23">
        <v>2017</v>
      </c>
      <c r="D3153" s="140"/>
      <c r="E3153" s="140"/>
      <c r="F3153" s="140"/>
      <c r="G3153" s="140"/>
      <c r="H3153" s="140"/>
      <c r="I3153" s="140"/>
      <c r="J3153" s="140"/>
      <c r="K3153" s="140"/>
      <c r="M3153" s="52">
        <v>36</v>
      </c>
      <c r="O3153" s="55"/>
      <c r="P3153" s="55"/>
      <c r="Q3153" s="55"/>
      <c r="R3153" s="55"/>
      <c r="S3153" s="55"/>
      <c r="T3153" s="55"/>
      <c r="U3153" s="55"/>
      <c r="V3153" s="55"/>
    </row>
    <row r="3154" spans="2:22">
      <c r="B3154" s="25"/>
      <c r="C3154" s="3">
        <v>2016</v>
      </c>
      <c r="D3154" s="140"/>
      <c r="E3154" s="140"/>
      <c r="F3154" s="140"/>
      <c r="G3154" s="140"/>
      <c r="H3154" s="140"/>
      <c r="I3154" s="140"/>
      <c r="J3154" s="140"/>
      <c r="K3154" s="141"/>
      <c r="M3154" s="52">
        <v>36</v>
      </c>
      <c r="O3154" s="55"/>
      <c r="P3154" s="55"/>
      <c r="Q3154" s="55"/>
      <c r="R3154" s="55"/>
      <c r="S3154" s="55"/>
      <c r="T3154" s="55"/>
      <c r="U3154" s="55"/>
      <c r="V3154" s="55"/>
    </row>
    <row r="3155" spans="2:22">
      <c r="B3155" s="25"/>
      <c r="C3155" s="3">
        <v>2015</v>
      </c>
      <c r="D3155" s="140"/>
      <c r="E3155" s="140"/>
      <c r="F3155" s="140"/>
      <c r="G3155" s="140"/>
      <c r="H3155" s="140"/>
      <c r="I3155" s="140"/>
      <c r="J3155" s="141"/>
      <c r="K3155" s="141"/>
      <c r="M3155" s="52">
        <v>36</v>
      </c>
      <c r="O3155" s="55"/>
      <c r="P3155" s="55"/>
      <c r="Q3155" s="55"/>
      <c r="R3155" s="55"/>
      <c r="S3155" s="55"/>
      <c r="T3155" s="55"/>
      <c r="U3155" s="55"/>
      <c r="V3155" s="55"/>
    </row>
    <row r="3156" spans="2:22">
      <c r="B3156" s="25"/>
      <c r="C3156" s="3">
        <v>2014</v>
      </c>
      <c r="D3156" s="140"/>
      <c r="E3156" s="140"/>
      <c r="F3156" s="140"/>
      <c r="G3156" s="140"/>
      <c r="H3156" s="140"/>
      <c r="I3156" s="141"/>
      <c r="J3156" s="141"/>
      <c r="K3156" s="141"/>
      <c r="M3156" s="52">
        <v>36</v>
      </c>
      <c r="O3156" s="55"/>
      <c r="P3156" s="55"/>
      <c r="Q3156" s="55"/>
      <c r="R3156" s="55"/>
      <c r="S3156" s="55"/>
      <c r="T3156" s="55"/>
      <c r="U3156" s="55"/>
      <c r="V3156" s="55"/>
    </row>
    <row r="3157" spans="2:22">
      <c r="B3157" s="25"/>
      <c r="C3157" s="3">
        <v>2013</v>
      </c>
      <c r="D3157" s="140"/>
      <c r="E3157" s="140"/>
      <c r="F3157" s="140"/>
      <c r="G3157" s="140"/>
      <c r="H3157" s="141"/>
      <c r="I3157" s="141"/>
      <c r="J3157" s="141"/>
      <c r="K3157" s="141"/>
      <c r="M3157" s="52">
        <v>36</v>
      </c>
      <c r="O3157" s="55"/>
      <c r="P3157" s="55"/>
      <c r="Q3157" s="55"/>
      <c r="R3157" s="55"/>
      <c r="S3157" s="55"/>
      <c r="T3157" s="55"/>
      <c r="U3157" s="55"/>
      <c r="V3157" s="55"/>
    </row>
    <row r="3158" spans="2:22">
      <c r="B3158" s="25"/>
      <c r="C3158" s="3">
        <v>2012</v>
      </c>
      <c r="D3158" s="140"/>
      <c r="E3158" s="140"/>
      <c r="F3158" s="140"/>
      <c r="G3158" s="141"/>
      <c r="H3158" s="141"/>
      <c r="I3158" s="141"/>
      <c r="J3158" s="141"/>
      <c r="K3158" s="141"/>
      <c r="M3158" s="52">
        <v>36</v>
      </c>
      <c r="O3158" s="55"/>
      <c r="P3158" s="55"/>
      <c r="Q3158" s="55"/>
      <c r="R3158" s="55"/>
      <c r="S3158" s="55"/>
      <c r="T3158" s="55"/>
      <c r="U3158" s="55"/>
      <c r="V3158" s="55"/>
    </row>
    <row r="3159" spans="2:22">
      <c r="B3159" s="25"/>
      <c r="C3159" s="3">
        <v>2011</v>
      </c>
      <c r="D3159" s="140"/>
      <c r="E3159" s="140"/>
      <c r="F3159" s="141"/>
      <c r="G3159" s="141"/>
      <c r="H3159" s="141"/>
      <c r="I3159" s="141"/>
      <c r="J3159" s="141"/>
      <c r="K3159" s="141"/>
      <c r="M3159" s="52">
        <v>36</v>
      </c>
      <c r="O3159" s="55"/>
      <c r="P3159" s="55"/>
      <c r="Q3159" s="55"/>
      <c r="R3159" s="55"/>
      <c r="S3159" s="55"/>
      <c r="T3159" s="55"/>
      <c r="U3159" s="55"/>
      <c r="V3159" s="55"/>
    </row>
    <row r="3160" spans="2:22">
      <c r="B3160" s="25"/>
      <c r="C3160" s="3">
        <v>2010</v>
      </c>
      <c r="D3160" s="140"/>
      <c r="E3160" s="141"/>
      <c r="F3160" s="141"/>
      <c r="G3160" s="141"/>
      <c r="H3160" s="141"/>
      <c r="I3160" s="141"/>
      <c r="J3160" s="141"/>
      <c r="K3160" s="141"/>
      <c r="M3160" s="52">
        <v>36</v>
      </c>
      <c r="O3160" s="55"/>
      <c r="P3160" s="55"/>
      <c r="Q3160" s="55"/>
      <c r="R3160" s="55"/>
      <c r="S3160" s="55"/>
      <c r="T3160" s="55"/>
      <c r="U3160" s="55"/>
      <c r="V3160" s="55"/>
    </row>
    <row r="3161" spans="2:22">
      <c r="B3161" s="25"/>
      <c r="C3161" s="3">
        <v>2009</v>
      </c>
      <c r="D3161" s="141"/>
      <c r="E3161" s="141"/>
      <c r="F3161" s="141"/>
      <c r="G3161" s="141"/>
      <c r="H3161" s="141"/>
      <c r="I3161" s="141"/>
      <c r="J3161" s="141"/>
      <c r="K3161" s="141"/>
      <c r="M3161" s="52">
        <v>36</v>
      </c>
      <c r="O3161" s="55"/>
      <c r="P3161" s="55"/>
      <c r="Q3161" s="55"/>
      <c r="R3161" s="55"/>
      <c r="S3161" s="55"/>
      <c r="T3161" s="55"/>
      <c r="U3161" s="55"/>
      <c r="V3161" s="55"/>
    </row>
    <row r="3162" spans="2:22">
      <c r="B3162" s="25"/>
      <c r="C3162" s="3">
        <v>2008</v>
      </c>
      <c r="D3162" s="141"/>
      <c r="E3162" s="141"/>
      <c r="F3162" s="141"/>
      <c r="G3162" s="141"/>
      <c r="H3162" s="141"/>
      <c r="I3162" s="141"/>
      <c r="J3162" s="141"/>
      <c r="K3162" s="141"/>
      <c r="M3162" s="52">
        <v>36</v>
      </c>
      <c r="O3162" s="55"/>
      <c r="P3162" s="55"/>
      <c r="Q3162" s="55"/>
      <c r="R3162" s="55"/>
      <c r="S3162" s="55"/>
      <c r="T3162" s="55"/>
      <c r="U3162" s="55"/>
      <c r="V3162" s="55"/>
    </row>
    <row r="3163" spans="2:22">
      <c r="B3163" s="25"/>
      <c r="C3163" s="3">
        <v>2007</v>
      </c>
      <c r="D3163" s="141"/>
      <c r="E3163" s="141"/>
      <c r="F3163" s="141"/>
      <c r="G3163" s="141"/>
      <c r="H3163" s="141"/>
      <c r="I3163" s="141"/>
      <c r="J3163" s="141"/>
      <c r="K3163" s="141"/>
      <c r="M3163" s="52">
        <v>36</v>
      </c>
      <c r="O3163" s="55"/>
      <c r="P3163" s="55"/>
      <c r="Q3163" s="55"/>
      <c r="R3163" s="55"/>
      <c r="S3163" s="55"/>
      <c r="T3163" s="55"/>
      <c r="U3163" s="55"/>
      <c r="V3163" s="55"/>
    </row>
    <row r="3164" spans="2:22">
      <c r="B3164" s="25"/>
      <c r="C3164" s="3">
        <v>2006</v>
      </c>
      <c r="D3164" s="141"/>
      <c r="E3164" s="141"/>
      <c r="F3164" s="141"/>
      <c r="G3164" s="141"/>
      <c r="H3164" s="141"/>
      <c r="I3164" s="141"/>
      <c r="J3164" s="141"/>
      <c r="K3164" s="141"/>
      <c r="M3164" s="52">
        <v>36</v>
      </c>
      <c r="O3164" s="55"/>
      <c r="P3164" s="55"/>
      <c r="Q3164" s="55"/>
      <c r="R3164" s="55"/>
      <c r="S3164" s="55"/>
      <c r="T3164" s="55"/>
      <c r="U3164" s="55"/>
      <c r="V3164" s="55"/>
    </row>
    <row r="3165" spans="2:22">
      <c r="B3165" s="25"/>
      <c r="C3165" s="3">
        <v>2005</v>
      </c>
      <c r="D3165" s="141"/>
      <c r="E3165" s="141"/>
      <c r="F3165" s="141"/>
      <c r="G3165" s="141"/>
      <c r="H3165" s="141"/>
      <c r="I3165" s="141"/>
      <c r="J3165" s="141"/>
      <c r="K3165" s="141"/>
      <c r="M3165" s="52">
        <v>36</v>
      </c>
      <c r="O3165" s="55"/>
      <c r="P3165" s="55"/>
      <c r="Q3165" s="55"/>
      <c r="R3165" s="55"/>
      <c r="S3165" s="55"/>
      <c r="T3165" s="55"/>
      <c r="U3165" s="55"/>
      <c r="V3165" s="55"/>
    </row>
    <row r="3166" spans="2:22">
      <c r="B3166" s="25"/>
      <c r="C3166" s="3">
        <v>2004</v>
      </c>
      <c r="D3166" s="141"/>
      <c r="E3166" s="141"/>
      <c r="F3166" s="141"/>
      <c r="G3166" s="141"/>
      <c r="H3166" s="141"/>
      <c r="I3166" s="141"/>
      <c r="J3166" s="141"/>
      <c r="K3166" s="141"/>
      <c r="M3166" s="52">
        <v>36</v>
      </c>
      <c r="O3166" s="55"/>
      <c r="P3166" s="55"/>
      <c r="Q3166" s="55"/>
      <c r="R3166" s="55"/>
      <c r="S3166" s="55"/>
      <c r="T3166" s="55"/>
      <c r="U3166" s="55"/>
      <c r="V3166" s="55"/>
    </row>
    <row r="3167" spans="2:22">
      <c r="B3167" s="25"/>
      <c r="C3167" s="3">
        <v>2003</v>
      </c>
      <c r="D3167" s="141"/>
      <c r="E3167" s="141"/>
      <c r="F3167" s="141"/>
      <c r="G3167" s="141"/>
      <c r="H3167" s="141"/>
      <c r="I3167" s="141"/>
      <c r="J3167" s="141"/>
      <c r="K3167" s="141"/>
      <c r="M3167" s="52">
        <v>36</v>
      </c>
      <c r="O3167" s="55"/>
      <c r="P3167" s="55"/>
      <c r="Q3167" s="55"/>
      <c r="R3167" s="55"/>
      <c r="S3167" s="55"/>
      <c r="T3167" s="55"/>
      <c r="U3167" s="55"/>
      <c r="V3167" s="55"/>
    </row>
    <row r="3168" spans="2:22">
      <c r="B3168" s="25"/>
      <c r="C3168" s="3">
        <v>2002</v>
      </c>
      <c r="D3168" s="141"/>
      <c r="E3168" s="141"/>
      <c r="F3168" s="141"/>
      <c r="G3168" s="141"/>
      <c r="H3168" s="141"/>
      <c r="I3168" s="141"/>
      <c r="J3168" s="141"/>
      <c r="K3168" s="141"/>
      <c r="M3168" s="52">
        <v>36</v>
      </c>
      <c r="O3168" s="55"/>
      <c r="P3168" s="55"/>
      <c r="Q3168" s="55"/>
      <c r="R3168" s="55"/>
      <c r="S3168" s="55"/>
      <c r="T3168" s="55"/>
      <c r="U3168" s="55"/>
      <c r="V3168" s="55"/>
    </row>
    <row r="3169" spans="2:22">
      <c r="B3169" s="25"/>
      <c r="C3169" s="3">
        <v>2001</v>
      </c>
      <c r="D3169" s="141"/>
      <c r="E3169" s="141"/>
      <c r="F3169" s="141"/>
      <c r="G3169" s="141"/>
      <c r="H3169" s="141"/>
      <c r="I3169" s="141"/>
      <c r="J3169" s="141"/>
      <c r="K3169" s="141"/>
      <c r="M3169" s="52">
        <v>36</v>
      </c>
      <c r="O3169" s="55"/>
      <c r="P3169" s="55"/>
      <c r="Q3169" s="55"/>
      <c r="R3169" s="55"/>
      <c r="S3169" s="55"/>
      <c r="T3169" s="55"/>
      <c r="U3169" s="55"/>
      <c r="V3169" s="55"/>
    </row>
    <row r="3170" spans="2:22">
      <c r="B3170" s="25"/>
      <c r="C3170" s="3">
        <v>2000</v>
      </c>
      <c r="D3170" s="141"/>
      <c r="E3170" s="141"/>
      <c r="F3170" s="141"/>
      <c r="G3170" s="141"/>
      <c r="H3170" s="141"/>
      <c r="I3170" s="141"/>
      <c r="J3170" s="141"/>
      <c r="K3170" s="141"/>
      <c r="M3170" s="52">
        <v>36</v>
      </c>
      <c r="O3170" s="55"/>
      <c r="P3170" s="55"/>
      <c r="Q3170" s="55"/>
      <c r="R3170" s="55"/>
      <c r="S3170" s="55"/>
      <c r="T3170" s="55"/>
      <c r="U3170" s="55"/>
      <c r="V3170" s="55"/>
    </row>
    <row r="3171" spans="2:22">
      <c r="B3171" s="25"/>
      <c r="C3171" s="3">
        <v>1999</v>
      </c>
      <c r="D3171" s="141"/>
      <c r="E3171" s="141"/>
      <c r="F3171" s="141"/>
      <c r="G3171" s="141"/>
      <c r="H3171" s="141"/>
      <c r="I3171" s="141"/>
      <c r="J3171" s="141"/>
      <c r="K3171" s="141"/>
      <c r="M3171" s="52">
        <v>36</v>
      </c>
      <c r="O3171" s="55"/>
      <c r="P3171" s="55"/>
      <c r="Q3171" s="55"/>
      <c r="R3171" s="55"/>
      <c r="S3171" s="55"/>
      <c r="T3171" s="55"/>
      <c r="U3171" s="55"/>
      <c r="V3171" s="55"/>
    </row>
    <row r="3172" spans="2:22">
      <c r="B3172" s="25"/>
      <c r="C3172" s="3">
        <v>1998</v>
      </c>
      <c r="D3172" s="141"/>
      <c r="E3172" s="141"/>
      <c r="F3172" s="141"/>
      <c r="G3172" s="141"/>
      <c r="H3172" s="141"/>
      <c r="I3172" s="141"/>
      <c r="J3172" s="141"/>
      <c r="K3172" s="141"/>
      <c r="M3172" s="52">
        <v>36</v>
      </c>
      <c r="O3172" s="55"/>
      <c r="P3172" s="55"/>
      <c r="Q3172" s="55"/>
      <c r="R3172" s="55"/>
      <c r="S3172" s="55"/>
      <c r="T3172" s="55"/>
      <c r="U3172" s="55"/>
      <c r="V3172" s="55"/>
    </row>
    <row r="3173" spans="2:22">
      <c r="B3173" s="25"/>
      <c r="C3173" s="3">
        <v>1997</v>
      </c>
      <c r="D3173" s="141"/>
      <c r="E3173" s="141"/>
      <c r="F3173" s="141"/>
      <c r="G3173" s="141"/>
      <c r="H3173" s="141"/>
      <c r="I3173" s="141"/>
      <c r="J3173" s="141"/>
      <c r="K3173" s="141"/>
      <c r="M3173" s="52">
        <v>36</v>
      </c>
      <c r="O3173" s="55"/>
      <c r="P3173" s="55"/>
      <c r="Q3173" s="55"/>
      <c r="R3173" s="55"/>
      <c r="S3173" s="55"/>
      <c r="T3173" s="55"/>
      <c r="U3173" s="55"/>
      <c r="V3173" s="55"/>
    </row>
    <row r="3174" spans="2:22">
      <c r="B3174" s="25"/>
      <c r="C3174" s="3">
        <v>1996</v>
      </c>
      <c r="D3174" s="141"/>
      <c r="E3174" s="141"/>
      <c r="F3174" s="141"/>
      <c r="G3174" s="141"/>
      <c r="H3174" s="141"/>
      <c r="I3174" s="141"/>
      <c r="J3174" s="141"/>
      <c r="K3174" s="141"/>
      <c r="M3174" s="52">
        <v>36</v>
      </c>
      <c r="O3174" s="55"/>
      <c r="P3174" s="55"/>
      <c r="Q3174" s="55"/>
      <c r="R3174" s="55"/>
      <c r="S3174" s="55"/>
      <c r="T3174" s="55"/>
      <c r="U3174" s="55"/>
      <c r="V3174" s="55"/>
    </row>
    <row r="3175" spans="2:22">
      <c r="B3175" s="25"/>
      <c r="C3175" s="3">
        <v>1995</v>
      </c>
      <c r="D3175" s="141"/>
      <c r="E3175" s="141"/>
      <c r="F3175" s="141"/>
      <c r="G3175" s="141"/>
      <c r="H3175" s="141"/>
      <c r="I3175" s="141"/>
      <c r="J3175" s="141"/>
      <c r="K3175" s="141"/>
      <c r="M3175" s="52">
        <v>36</v>
      </c>
      <c r="O3175" s="55"/>
      <c r="P3175" s="55"/>
      <c r="Q3175" s="55"/>
      <c r="R3175" s="55"/>
      <c r="S3175" s="55"/>
      <c r="T3175" s="55"/>
      <c r="U3175" s="55"/>
      <c r="V3175" s="55"/>
    </row>
    <row r="3176" spans="2:22">
      <c r="B3176" s="25"/>
      <c r="C3176" s="3">
        <v>1994</v>
      </c>
      <c r="D3176" s="141"/>
      <c r="E3176" s="141"/>
      <c r="F3176" s="141"/>
      <c r="G3176" s="141"/>
      <c r="H3176" s="141"/>
      <c r="I3176" s="141"/>
      <c r="J3176" s="141"/>
      <c r="K3176" s="141"/>
      <c r="M3176" s="52">
        <v>36</v>
      </c>
      <c r="O3176" s="55"/>
      <c r="P3176" s="55"/>
      <c r="Q3176" s="55"/>
      <c r="R3176" s="55"/>
      <c r="S3176" s="55"/>
      <c r="T3176" s="55"/>
      <c r="U3176" s="55"/>
      <c r="V3176" s="55"/>
    </row>
    <row r="3177" spans="2:22">
      <c r="B3177" s="25"/>
      <c r="C3177" s="3">
        <v>1993</v>
      </c>
      <c r="D3177" s="141"/>
      <c r="E3177" s="141"/>
      <c r="F3177" s="141"/>
      <c r="G3177" s="141"/>
      <c r="H3177" s="141"/>
      <c r="I3177" s="141"/>
      <c r="J3177" s="141"/>
      <c r="K3177" s="141"/>
      <c r="M3177" s="52">
        <v>36</v>
      </c>
      <c r="O3177" s="55"/>
      <c r="P3177" s="55"/>
      <c r="Q3177" s="55"/>
      <c r="R3177" s="55"/>
      <c r="S3177" s="55"/>
      <c r="T3177" s="55"/>
      <c r="U3177" s="55"/>
      <c r="V3177" s="55"/>
    </row>
    <row r="3178" spans="2:22">
      <c r="B3178" s="25"/>
      <c r="C3178" s="3">
        <v>1992</v>
      </c>
      <c r="D3178" s="141"/>
      <c r="E3178" s="141"/>
      <c r="F3178" s="141"/>
      <c r="G3178" s="141"/>
      <c r="H3178" s="141"/>
      <c r="I3178" s="141"/>
      <c r="J3178" s="141"/>
      <c r="K3178" s="141"/>
      <c r="M3178" s="52">
        <v>36</v>
      </c>
      <c r="O3178" s="55"/>
      <c r="P3178" s="55"/>
      <c r="Q3178" s="55"/>
      <c r="R3178" s="55"/>
      <c r="S3178" s="55"/>
      <c r="T3178" s="55"/>
      <c r="U3178" s="55"/>
      <c r="V3178" s="55"/>
    </row>
    <row r="3179" spans="2:22">
      <c r="B3179" s="25"/>
      <c r="C3179" s="3">
        <v>1991</v>
      </c>
      <c r="D3179" s="141"/>
      <c r="E3179" s="141"/>
      <c r="F3179" s="141"/>
      <c r="G3179" s="141"/>
      <c r="H3179" s="141"/>
      <c r="I3179" s="141"/>
      <c r="J3179" s="141"/>
      <c r="K3179" s="141"/>
      <c r="M3179" s="52">
        <v>36</v>
      </c>
      <c r="O3179" s="55"/>
      <c r="P3179" s="55"/>
      <c r="Q3179" s="55"/>
      <c r="R3179" s="55"/>
      <c r="S3179" s="55"/>
      <c r="T3179" s="55"/>
      <c r="U3179" s="55"/>
      <c r="V3179" s="55"/>
    </row>
    <row r="3180" spans="2:22">
      <c r="B3180" s="25"/>
      <c r="C3180" s="3">
        <v>1990</v>
      </c>
      <c r="D3180" s="141"/>
      <c r="E3180" s="141"/>
      <c r="F3180" s="141"/>
      <c r="G3180" s="141"/>
      <c r="H3180" s="141"/>
      <c r="I3180" s="141"/>
      <c r="J3180" s="141"/>
      <c r="K3180" s="141"/>
      <c r="M3180" s="52">
        <v>36</v>
      </c>
      <c r="O3180" s="55"/>
      <c r="P3180" s="55"/>
      <c r="Q3180" s="55"/>
      <c r="R3180" s="55"/>
      <c r="S3180" s="55"/>
      <c r="T3180" s="55"/>
      <c r="U3180" s="55"/>
      <c r="V3180" s="55"/>
    </row>
    <row r="3181" spans="2:22">
      <c r="B3181" s="25"/>
      <c r="C3181" s="3">
        <v>1989</v>
      </c>
      <c r="D3181" s="141"/>
      <c r="E3181" s="141"/>
      <c r="F3181" s="141"/>
      <c r="G3181" s="141"/>
      <c r="H3181" s="141"/>
      <c r="I3181" s="141"/>
      <c r="J3181" s="141"/>
      <c r="K3181" s="141"/>
      <c r="M3181" s="52">
        <v>36</v>
      </c>
      <c r="O3181" s="55"/>
      <c r="P3181" s="55"/>
      <c r="Q3181" s="55"/>
      <c r="R3181" s="55"/>
      <c r="S3181" s="55"/>
      <c r="T3181" s="55"/>
      <c r="U3181" s="55"/>
      <c r="V3181" s="55"/>
    </row>
    <row r="3182" spans="2:22">
      <c r="B3182" s="25"/>
      <c r="C3182" s="3">
        <v>1988</v>
      </c>
      <c r="D3182" s="141"/>
      <c r="E3182" s="141"/>
      <c r="F3182" s="141"/>
      <c r="G3182" s="141"/>
      <c r="H3182" s="141"/>
      <c r="I3182" s="141"/>
      <c r="J3182" s="141"/>
      <c r="K3182" s="141"/>
      <c r="M3182" s="52">
        <v>36</v>
      </c>
      <c r="O3182" s="55"/>
      <c r="P3182" s="55"/>
      <c r="Q3182" s="55"/>
      <c r="R3182" s="55"/>
      <c r="S3182" s="55"/>
      <c r="T3182" s="55"/>
      <c r="U3182" s="55"/>
      <c r="V3182" s="55"/>
    </row>
    <row r="3183" spans="2:22">
      <c r="B3183" s="25"/>
      <c r="C3183" s="3">
        <v>1987</v>
      </c>
      <c r="D3183" s="141"/>
      <c r="E3183" s="141"/>
      <c r="F3183" s="141"/>
      <c r="G3183" s="141"/>
      <c r="H3183" s="141"/>
      <c r="I3183" s="141"/>
      <c r="J3183" s="141"/>
      <c r="K3183" s="141"/>
      <c r="M3183" s="52">
        <v>36</v>
      </c>
      <c r="O3183" s="55"/>
      <c r="P3183" s="55"/>
      <c r="Q3183" s="55"/>
      <c r="R3183" s="55"/>
      <c r="S3183" s="55"/>
      <c r="T3183" s="55"/>
      <c r="U3183" s="55"/>
      <c r="V3183" s="55"/>
    </row>
    <row r="3184" spans="2:22">
      <c r="B3184" s="25"/>
      <c r="C3184" s="3">
        <v>1986</v>
      </c>
      <c r="D3184" s="141"/>
      <c r="E3184" s="141"/>
      <c r="F3184" s="141"/>
      <c r="G3184" s="141"/>
      <c r="H3184" s="141"/>
      <c r="I3184" s="141"/>
      <c r="J3184" s="141"/>
      <c r="K3184" s="141"/>
      <c r="M3184" s="52">
        <v>36</v>
      </c>
      <c r="O3184" s="55"/>
      <c r="P3184" s="55"/>
      <c r="Q3184" s="55"/>
      <c r="R3184" s="55"/>
      <c r="S3184" s="55"/>
      <c r="T3184" s="55"/>
      <c r="U3184" s="55"/>
      <c r="V3184" s="55"/>
    </row>
    <row r="3185" spans="2:22">
      <c r="B3185" s="25"/>
      <c r="C3185" s="3">
        <v>1985</v>
      </c>
      <c r="D3185" s="141"/>
      <c r="E3185" s="141"/>
      <c r="F3185" s="141"/>
      <c r="G3185" s="141"/>
      <c r="H3185" s="141"/>
      <c r="I3185" s="141"/>
      <c r="J3185" s="141"/>
      <c r="K3185" s="141"/>
      <c r="M3185" s="52">
        <v>36</v>
      </c>
      <c r="O3185" s="55"/>
      <c r="P3185" s="55"/>
      <c r="Q3185" s="55"/>
      <c r="R3185" s="55"/>
      <c r="S3185" s="55"/>
      <c r="T3185" s="55"/>
      <c r="U3185" s="55"/>
      <c r="V3185" s="55"/>
    </row>
    <row r="3186" spans="2:22">
      <c r="B3186" s="25"/>
      <c r="C3186" s="3">
        <v>1984</v>
      </c>
      <c r="D3186" s="141"/>
      <c r="E3186" s="141"/>
      <c r="F3186" s="141"/>
      <c r="G3186" s="141"/>
      <c r="H3186" s="141"/>
      <c r="I3186" s="141"/>
      <c r="J3186" s="141"/>
      <c r="K3186" s="141"/>
      <c r="M3186" s="52">
        <v>36</v>
      </c>
      <c r="O3186" s="55"/>
      <c r="P3186" s="55"/>
      <c r="Q3186" s="55"/>
      <c r="R3186" s="55"/>
      <c r="S3186" s="55"/>
      <c r="T3186" s="55"/>
      <c r="U3186" s="55"/>
      <c r="V3186" s="55"/>
    </row>
    <row r="3187" spans="2:22">
      <c r="B3187" s="25"/>
      <c r="C3187" s="3">
        <v>1983</v>
      </c>
      <c r="D3187" s="141"/>
      <c r="E3187" s="141"/>
      <c r="F3187" s="141"/>
      <c r="G3187" s="141"/>
      <c r="H3187" s="141"/>
      <c r="I3187" s="141"/>
      <c r="J3187" s="141"/>
      <c r="K3187" s="141"/>
      <c r="M3187" s="52">
        <v>36</v>
      </c>
      <c r="O3187" s="55"/>
      <c r="P3187" s="55"/>
      <c r="Q3187" s="55"/>
      <c r="R3187" s="55"/>
      <c r="S3187" s="55"/>
      <c r="T3187" s="55"/>
      <c r="U3187" s="55"/>
      <c r="V3187" s="55"/>
    </row>
    <row r="3188" spans="2:22">
      <c r="B3188" s="25"/>
      <c r="C3188" s="3">
        <v>1982</v>
      </c>
      <c r="D3188" s="141"/>
      <c r="E3188" s="141"/>
      <c r="F3188" s="141"/>
      <c r="G3188" s="141"/>
      <c r="H3188" s="141"/>
      <c r="I3188" s="141"/>
      <c r="J3188" s="141"/>
      <c r="K3188" s="141"/>
      <c r="M3188" s="52">
        <v>36</v>
      </c>
      <c r="O3188" s="55"/>
      <c r="P3188" s="55"/>
      <c r="Q3188" s="55"/>
      <c r="R3188" s="55"/>
      <c r="S3188" s="55"/>
      <c r="T3188" s="55"/>
      <c r="U3188" s="55"/>
      <c r="V3188" s="55"/>
    </row>
    <row r="3189" spans="2:22">
      <c r="B3189" s="25"/>
      <c r="C3189" s="3">
        <v>1981</v>
      </c>
      <c r="D3189" s="141"/>
      <c r="E3189" s="141"/>
      <c r="F3189" s="141"/>
      <c r="G3189" s="141"/>
      <c r="H3189" s="141"/>
      <c r="I3189" s="141"/>
      <c r="J3189" s="141"/>
      <c r="K3189" s="141"/>
      <c r="M3189" s="52">
        <v>36</v>
      </c>
      <c r="O3189" s="55"/>
      <c r="P3189" s="55"/>
      <c r="Q3189" s="55"/>
      <c r="R3189" s="55"/>
      <c r="S3189" s="55"/>
      <c r="T3189" s="55"/>
      <c r="U3189" s="55"/>
      <c r="V3189" s="55"/>
    </row>
    <row r="3190" spans="2:22">
      <c r="B3190" s="25"/>
      <c r="C3190" s="3">
        <v>1980</v>
      </c>
      <c r="D3190" s="141"/>
      <c r="E3190" s="141"/>
      <c r="F3190" s="141"/>
      <c r="G3190" s="141"/>
      <c r="H3190" s="141"/>
      <c r="I3190" s="141"/>
      <c r="J3190" s="141"/>
      <c r="K3190" s="141"/>
      <c r="M3190" s="52">
        <v>36</v>
      </c>
      <c r="O3190" s="55"/>
      <c r="P3190" s="55"/>
      <c r="Q3190" s="55"/>
      <c r="R3190" s="55"/>
      <c r="S3190" s="55"/>
      <c r="T3190" s="55"/>
      <c r="U3190" s="55"/>
      <c r="V3190" s="55"/>
    </row>
    <row r="3191" spans="2:22">
      <c r="B3191" s="25"/>
      <c r="C3191" s="3">
        <v>1979</v>
      </c>
      <c r="D3191" s="141"/>
      <c r="E3191" s="141"/>
      <c r="F3191" s="141"/>
      <c r="G3191" s="141"/>
      <c r="H3191" s="141"/>
      <c r="I3191" s="141"/>
      <c r="J3191" s="141"/>
      <c r="K3191" s="141"/>
      <c r="M3191" s="52">
        <v>36</v>
      </c>
      <c r="O3191" s="55"/>
      <c r="P3191" s="55"/>
      <c r="Q3191" s="55"/>
      <c r="R3191" s="55"/>
      <c r="S3191" s="55"/>
      <c r="T3191" s="55"/>
      <c r="U3191" s="55"/>
      <c r="V3191" s="55"/>
    </row>
    <row r="3192" spans="2:22">
      <c r="B3192" s="25"/>
      <c r="C3192" s="3">
        <v>1978</v>
      </c>
      <c r="D3192" s="141"/>
      <c r="E3192" s="141"/>
      <c r="F3192" s="141"/>
      <c r="G3192" s="141"/>
      <c r="H3192" s="141"/>
      <c r="I3192" s="141"/>
      <c r="J3192" s="141"/>
      <c r="K3192" s="141"/>
      <c r="M3192" s="52">
        <v>36</v>
      </c>
      <c r="O3192" s="55"/>
      <c r="P3192" s="55"/>
      <c r="Q3192" s="55"/>
      <c r="R3192" s="55"/>
      <c r="S3192" s="55"/>
      <c r="T3192" s="55"/>
      <c r="U3192" s="55"/>
      <c r="V3192" s="55"/>
    </row>
    <row r="3193" spans="2:22">
      <c r="B3193" s="25"/>
      <c r="C3193" s="3">
        <v>1977</v>
      </c>
      <c r="D3193" s="141"/>
      <c r="E3193" s="141"/>
      <c r="F3193" s="141"/>
      <c r="G3193" s="141"/>
      <c r="H3193" s="141"/>
      <c r="I3193" s="141"/>
      <c r="J3193" s="141"/>
      <c r="K3193" s="141"/>
      <c r="M3193" s="52">
        <v>36</v>
      </c>
      <c r="O3193" s="55"/>
      <c r="P3193" s="55"/>
      <c r="Q3193" s="55"/>
      <c r="R3193" s="55"/>
      <c r="S3193" s="55"/>
      <c r="T3193" s="55"/>
      <c r="U3193" s="55"/>
      <c r="V3193" s="55"/>
    </row>
    <row r="3194" spans="2:22">
      <c r="B3194" s="25"/>
      <c r="C3194" s="3">
        <v>1976</v>
      </c>
      <c r="D3194" s="141"/>
      <c r="E3194" s="141"/>
      <c r="F3194" s="141"/>
      <c r="G3194" s="141"/>
      <c r="H3194" s="141"/>
      <c r="I3194" s="141"/>
      <c r="J3194" s="141"/>
      <c r="K3194" s="141"/>
      <c r="M3194" s="52">
        <v>36</v>
      </c>
      <c r="O3194" s="55"/>
      <c r="P3194" s="55"/>
      <c r="Q3194" s="55"/>
      <c r="R3194" s="55"/>
      <c r="S3194" s="55"/>
      <c r="T3194" s="55"/>
      <c r="U3194" s="55"/>
      <c r="V3194" s="55"/>
    </row>
    <row r="3195" spans="2:22">
      <c r="B3195" s="25"/>
      <c r="C3195" s="3">
        <v>1975</v>
      </c>
      <c r="D3195" s="141"/>
      <c r="E3195" s="141"/>
      <c r="F3195" s="141"/>
      <c r="G3195" s="141"/>
      <c r="H3195" s="141"/>
      <c r="I3195" s="141"/>
      <c r="J3195" s="141"/>
      <c r="K3195" s="141"/>
      <c r="M3195" s="52">
        <v>36</v>
      </c>
      <c r="O3195" s="55"/>
      <c r="P3195" s="55"/>
      <c r="Q3195" s="55"/>
      <c r="R3195" s="55"/>
      <c r="S3195" s="55"/>
      <c r="T3195" s="55"/>
      <c r="U3195" s="55"/>
      <c r="V3195" s="55"/>
    </row>
    <row r="3196" spans="2:22">
      <c r="B3196" s="25"/>
      <c r="C3196" s="3">
        <v>1974</v>
      </c>
      <c r="D3196" s="141"/>
      <c r="E3196" s="141"/>
      <c r="F3196" s="141"/>
      <c r="G3196" s="141"/>
      <c r="H3196" s="141"/>
      <c r="I3196" s="141"/>
      <c r="J3196" s="141"/>
      <c r="K3196" s="141"/>
      <c r="M3196" s="52">
        <v>36</v>
      </c>
      <c r="O3196" s="55"/>
      <c r="P3196" s="55"/>
      <c r="Q3196" s="55"/>
      <c r="R3196" s="55"/>
      <c r="S3196" s="55"/>
      <c r="T3196" s="55"/>
      <c r="U3196" s="55"/>
      <c r="V3196" s="55"/>
    </row>
    <row r="3197" spans="2:22">
      <c r="B3197" s="25"/>
      <c r="C3197" s="3">
        <v>1973</v>
      </c>
      <c r="D3197" s="141"/>
      <c r="E3197" s="141"/>
      <c r="F3197" s="141"/>
      <c r="G3197" s="141"/>
      <c r="H3197" s="141"/>
      <c r="I3197" s="141"/>
      <c r="J3197" s="141"/>
      <c r="K3197" s="141"/>
      <c r="M3197" s="52">
        <v>36</v>
      </c>
      <c r="O3197" s="55"/>
      <c r="P3197" s="55"/>
      <c r="Q3197" s="55"/>
      <c r="R3197" s="55"/>
      <c r="S3197" s="55"/>
      <c r="T3197" s="55"/>
      <c r="U3197" s="55"/>
      <c r="V3197" s="55"/>
    </row>
    <row r="3198" spans="2:22">
      <c r="B3198" s="25"/>
      <c r="C3198" s="3">
        <v>1972</v>
      </c>
      <c r="D3198" s="141"/>
      <c r="E3198" s="141"/>
      <c r="F3198" s="141"/>
      <c r="G3198" s="141"/>
      <c r="H3198" s="141"/>
      <c r="I3198" s="141"/>
      <c r="J3198" s="141"/>
      <c r="K3198" s="141"/>
      <c r="M3198" s="52">
        <v>36</v>
      </c>
      <c r="O3198" s="55"/>
      <c r="P3198" s="55"/>
      <c r="Q3198" s="55"/>
      <c r="R3198" s="55"/>
      <c r="S3198" s="55"/>
      <c r="T3198" s="55"/>
      <c r="U3198" s="55"/>
      <c r="V3198" s="55"/>
    </row>
    <row r="3199" spans="2:22">
      <c r="B3199" s="25"/>
      <c r="C3199" s="3">
        <v>1971</v>
      </c>
      <c r="D3199" s="141"/>
      <c r="E3199" s="141"/>
      <c r="F3199" s="141"/>
      <c r="G3199" s="141"/>
      <c r="H3199" s="141"/>
      <c r="I3199" s="141"/>
      <c r="J3199" s="141"/>
      <c r="K3199" s="141"/>
      <c r="M3199" s="52">
        <v>36</v>
      </c>
      <c r="O3199" s="55"/>
      <c r="P3199" s="55"/>
      <c r="Q3199" s="55"/>
      <c r="R3199" s="55"/>
      <c r="S3199" s="55"/>
      <c r="T3199" s="55"/>
      <c r="U3199" s="55"/>
      <c r="V3199" s="55"/>
    </row>
    <row r="3200" spans="2:22">
      <c r="B3200" s="25"/>
      <c r="C3200" s="3">
        <v>1970</v>
      </c>
      <c r="D3200" s="141"/>
      <c r="E3200" s="141"/>
      <c r="F3200" s="141"/>
      <c r="G3200" s="141"/>
      <c r="H3200" s="141"/>
      <c r="I3200" s="141"/>
      <c r="J3200" s="141"/>
      <c r="K3200" s="141"/>
      <c r="M3200" s="52">
        <v>36</v>
      </c>
      <c r="O3200" s="55"/>
      <c r="P3200" s="55"/>
      <c r="Q3200" s="55"/>
      <c r="R3200" s="55"/>
      <c r="S3200" s="55"/>
      <c r="T3200" s="55"/>
      <c r="U3200" s="55"/>
      <c r="V3200" s="55"/>
    </row>
    <row r="3201" spans="2:22">
      <c r="B3201" s="25"/>
      <c r="C3201" s="3">
        <v>1969</v>
      </c>
      <c r="D3201" s="141"/>
      <c r="E3201" s="141"/>
      <c r="F3201" s="141"/>
      <c r="G3201" s="141"/>
      <c r="H3201" s="141"/>
      <c r="I3201" s="141"/>
      <c r="J3201" s="141"/>
      <c r="K3201" s="141"/>
      <c r="M3201" s="52">
        <v>36</v>
      </c>
      <c r="O3201" s="55"/>
      <c r="P3201" s="55"/>
      <c r="Q3201" s="55"/>
      <c r="R3201" s="55"/>
      <c r="S3201" s="55"/>
      <c r="T3201" s="55"/>
      <c r="U3201" s="55"/>
      <c r="V3201" s="55"/>
    </row>
    <row r="3202" spans="2:22">
      <c r="B3202" s="25"/>
      <c r="C3202" s="3">
        <v>1968</v>
      </c>
      <c r="D3202" s="141"/>
      <c r="E3202" s="141"/>
      <c r="F3202" s="141"/>
      <c r="G3202" s="141"/>
      <c r="H3202" s="141"/>
      <c r="I3202" s="141"/>
      <c r="J3202" s="141"/>
      <c r="K3202" s="141"/>
      <c r="M3202" s="52">
        <v>36</v>
      </c>
      <c r="O3202" s="55"/>
      <c r="P3202" s="55"/>
      <c r="Q3202" s="55"/>
      <c r="R3202" s="55"/>
      <c r="S3202" s="55"/>
      <c r="T3202" s="55"/>
      <c r="U3202" s="55"/>
      <c r="V3202" s="55"/>
    </row>
    <row r="3203" spans="2:22">
      <c r="B3203" s="25"/>
      <c r="C3203" s="3">
        <v>1967</v>
      </c>
      <c r="D3203" s="141"/>
      <c r="E3203" s="141"/>
      <c r="F3203" s="141"/>
      <c r="G3203" s="141"/>
      <c r="H3203" s="141"/>
      <c r="I3203" s="141"/>
      <c r="J3203" s="141"/>
      <c r="K3203" s="141"/>
      <c r="M3203" s="52">
        <v>36</v>
      </c>
      <c r="O3203" s="55"/>
      <c r="P3203" s="55"/>
      <c r="Q3203" s="55"/>
      <c r="R3203" s="55"/>
      <c r="S3203" s="55"/>
      <c r="T3203" s="55"/>
      <c r="U3203" s="55"/>
      <c r="V3203" s="55"/>
    </row>
    <row r="3204" spans="2:22">
      <c r="B3204" s="25"/>
      <c r="C3204" s="3">
        <v>1966</v>
      </c>
      <c r="D3204" s="141"/>
      <c r="E3204" s="141"/>
      <c r="F3204" s="141"/>
      <c r="G3204" s="141"/>
      <c r="H3204" s="141"/>
      <c r="I3204" s="141"/>
      <c r="J3204" s="141"/>
      <c r="K3204" s="141"/>
      <c r="M3204" s="52">
        <v>36</v>
      </c>
      <c r="O3204" s="55"/>
      <c r="P3204" s="55"/>
      <c r="Q3204" s="55"/>
      <c r="R3204" s="55"/>
      <c r="S3204" s="55"/>
      <c r="T3204" s="55"/>
      <c r="U3204" s="55"/>
      <c r="V3204" s="55"/>
    </row>
    <row r="3205" spans="2:22">
      <c r="B3205" s="25"/>
      <c r="C3205" s="3">
        <v>1965</v>
      </c>
      <c r="D3205" s="141"/>
      <c r="E3205" s="141"/>
      <c r="F3205" s="141"/>
      <c r="G3205" s="141"/>
      <c r="H3205" s="141"/>
      <c r="I3205" s="141"/>
      <c r="J3205" s="141"/>
      <c r="K3205" s="141"/>
      <c r="M3205" s="52">
        <v>36</v>
      </c>
      <c r="O3205" s="55"/>
      <c r="P3205" s="55"/>
      <c r="Q3205" s="55"/>
      <c r="R3205" s="55"/>
      <c r="S3205" s="55"/>
      <c r="T3205" s="55"/>
      <c r="U3205" s="55"/>
      <c r="V3205" s="55"/>
    </row>
    <row r="3206" spans="2:22">
      <c r="B3206" s="25"/>
      <c r="C3206" s="3">
        <v>1964</v>
      </c>
      <c r="D3206" s="141"/>
      <c r="E3206" s="141"/>
      <c r="F3206" s="141"/>
      <c r="G3206" s="141"/>
      <c r="H3206" s="141"/>
      <c r="I3206" s="141"/>
      <c r="J3206" s="141"/>
      <c r="K3206" s="141"/>
      <c r="M3206" s="52">
        <v>36</v>
      </c>
      <c r="O3206" s="55"/>
      <c r="P3206" s="55"/>
      <c r="Q3206" s="55"/>
      <c r="R3206" s="55"/>
      <c r="S3206" s="55"/>
      <c r="T3206" s="55"/>
      <c r="U3206" s="55"/>
      <c r="V3206" s="55"/>
    </row>
    <row r="3207" spans="2:22">
      <c r="B3207" s="25"/>
      <c r="C3207" s="3">
        <v>1963</v>
      </c>
      <c r="D3207" s="141"/>
      <c r="E3207" s="141"/>
      <c r="F3207" s="141"/>
      <c r="G3207" s="141"/>
      <c r="H3207" s="141"/>
      <c r="I3207" s="141"/>
      <c r="J3207" s="141"/>
      <c r="K3207" s="141"/>
      <c r="M3207" s="52">
        <v>36</v>
      </c>
      <c r="O3207" s="55"/>
      <c r="P3207" s="55"/>
      <c r="Q3207" s="55"/>
      <c r="R3207" s="55"/>
      <c r="S3207" s="55"/>
      <c r="T3207" s="55"/>
      <c r="U3207" s="55"/>
      <c r="V3207" s="55"/>
    </row>
    <row r="3208" spans="2:22">
      <c r="B3208" s="25"/>
      <c r="C3208" s="3">
        <v>1962</v>
      </c>
      <c r="D3208" s="141"/>
      <c r="E3208" s="141"/>
      <c r="F3208" s="141"/>
      <c r="G3208" s="141"/>
      <c r="H3208" s="141"/>
      <c r="I3208" s="141"/>
      <c r="J3208" s="141"/>
      <c r="K3208" s="141"/>
      <c r="M3208" s="52">
        <v>36</v>
      </c>
      <c r="O3208" s="55"/>
      <c r="P3208" s="55"/>
      <c r="Q3208" s="55"/>
      <c r="R3208" s="55"/>
      <c r="S3208" s="55"/>
      <c r="T3208" s="55"/>
      <c r="U3208" s="55"/>
      <c r="V3208" s="55"/>
    </row>
    <row r="3209" spans="2:22">
      <c r="B3209" s="25"/>
      <c r="C3209" s="3">
        <v>1961</v>
      </c>
      <c r="D3209" s="141"/>
      <c r="E3209" s="141"/>
      <c r="F3209" s="141"/>
      <c r="G3209" s="141"/>
      <c r="H3209" s="141"/>
      <c r="I3209" s="141"/>
      <c r="J3209" s="141"/>
      <c r="K3209" s="141"/>
      <c r="M3209" s="52">
        <v>36</v>
      </c>
      <c r="O3209" s="55"/>
      <c r="P3209" s="55"/>
      <c r="Q3209" s="55"/>
      <c r="R3209" s="55"/>
      <c r="S3209" s="55"/>
      <c r="T3209" s="55"/>
      <c r="U3209" s="55"/>
      <c r="V3209" s="55"/>
    </row>
    <row r="3210" spans="2:22">
      <c r="B3210" s="25"/>
      <c r="C3210" s="3">
        <v>1960</v>
      </c>
      <c r="D3210" s="141"/>
      <c r="E3210" s="141"/>
      <c r="F3210" s="141"/>
      <c r="G3210" s="141"/>
      <c r="H3210" s="141"/>
      <c r="I3210" s="141"/>
      <c r="J3210" s="141"/>
      <c r="K3210" s="141"/>
      <c r="M3210" s="52">
        <v>36</v>
      </c>
      <c r="O3210" s="55"/>
      <c r="P3210" s="55"/>
      <c r="Q3210" s="55"/>
      <c r="R3210" s="55"/>
      <c r="S3210" s="55"/>
      <c r="T3210" s="55"/>
      <c r="U3210" s="55"/>
      <c r="V3210" s="55"/>
    </row>
    <row r="3211" spans="2:22">
      <c r="B3211" s="25"/>
      <c r="C3211" s="3">
        <v>1959</v>
      </c>
      <c r="D3211" s="141"/>
      <c r="E3211" s="141"/>
      <c r="F3211" s="141"/>
      <c r="G3211" s="141"/>
      <c r="H3211" s="141"/>
      <c r="I3211" s="141"/>
      <c r="J3211" s="141"/>
      <c r="K3211" s="141"/>
      <c r="M3211" s="52">
        <v>36</v>
      </c>
      <c r="O3211" s="55"/>
      <c r="P3211" s="55"/>
      <c r="Q3211" s="55"/>
      <c r="R3211" s="55"/>
      <c r="S3211" s="55"/>
      <c r="T3211" s="55"/>
      <c r="U3211" s="55"/>
      <c r="V3211" s="55"/>
    </row>
    <row r="3212" spans="2:22">
      <c r="B3212" s="25"/>
      <c r="C3212" s="3">
        <v>1958</v>
      </c>
      <c r="D3212" s="141"/>
      <c r="E3212" s="141"/>
      <c r="F3212" s="141"/>
      <c r="G3212" s="141"/>
      <c r="H3212" s="141"/>
      <c r="I3212" s="141"/>
      <c r="J3212" s="141"/>
      <c r="K3212" s="141"/>
      <c r="M3212" s="52">
        <v>36</v>
      </c>
      <c r="O3212" s="55"/>
      <c r="P3212" s="55"/>
      <c r="Q3212" s="55"/>
      <c r="R3212" s="55"/>
      <c r="S3212" s="55"/>
      <c r="T3212" s="55"/>
      <c r="U3212" s="55"/>
      <c r="V3212" s="55"/>
    </row>
    <row r="3213" spans="2:22">
      <c r="B3213" s="25"/>
      <c r="C3213" s="3">
        <v>1957</v>
      </c>
      <c r="D3213" s="141"/>
      <c r="E3213" s="141"/>
      <c r="F3213" s="141"/>
      <c r="G3213" s="141"/>
      <c r="H3213" s="141"/>
      <c r="I3213" s="141"/>
      <c r="J3213" s="141"/>
      <c r="K3213" s="141"/>
      <c r="M3213" s="52">
        <v>36</v>
      </c>
      <c r="O3213" s="55"/>
      <c r="P3213" s="55"/>
      <c r="Q3213" s="55"/>
      <c r="R3213" s="55"/>
      <c r="S3213" s="55"/>
      <c r="T3213" s="55"/>
      <c r="U3213" s="55"/>
      <c r="V3213" s="55"/>
    </row>
    <row r="3214" spans="2:22">
      <c r="B3214" s="25"/>
      <c r="C3214" s="3">
        <v>1956</v>
      </c>
      <c r="D3214" s="141"/>
      <c r="E3214" s="141"/>
      <c r="F3214" s="141"/>
      <c r="G3214" s="141"/>
      <c r="H3214" s="141"/>
      <c r="I3214" s="141"/>
      <c r="J3214" s="141"/>
      <c r="K3214" s="141"/>
      <c r="M3214" s="52">
        <v>36</v>
      </c>
      <c r="O3214" s="55"/>
      <c r="P3214" s="55"/>
      <c r="Q3214" s="55"/>
      <c r="R3214" s="55"/>
      <c r="S3214" s="55"/>
      <c r="T3214" s="55"/>
      <c r="U3214" s="55"/>
      <c r="V3214" s="55"/>
    </row>
    <row r="3215" spans="2:22">
      <c r="B3215" s="25"/>
      <c r="C3215" s="3">
        <v>1955</v>
      </c>
      <c r="D3215" s="141"/>
      <c r="E3215" s="141"/>
      <c r="F3215" s="141"/>
      <c r="G3215" s="141"/>
      <c r="H3215" s="141"/>
      <c r="I3215" s="141"/>
      <c r="J3215" s="141"/>
      <c r="K3215" s="141"/>
      <c r="M3215" s="52">
        <v>36</v>
      </c>
      <c r="O3215" s="55"/>
      <c r="P3215" s="55"/>
      <c r="Q3215" s="55"/>
      <c r="R3215" s="55"/>
      <c r="S3215" s="55"/>
      <c r="T3215" s="55"/>
      <c r="U3215" s="55"/>
      <c r="V3215" s="55"/>
    </row>
    <row r="3216" spans="2:22">
      <c r="B3216" s="25"/>
      <c r="C3216" s="3">
        <v>1954</v>
      </c>
      <c r="D3216" s="141"/>
      <c r="E3216" s="141"/>
      <c r="F3216" s="141"/>
      <c r="G3216" s="141"/>
      <c r="H3216" s="141"/>
      <c r="I3216" s="141"/>
      <c r="J3216" s="141"/>
      <c r="K3216" s="141"/>
      <c r="M3216" s="52">
        <v>36</v>
      </c>
      <c r="O3216" s="55"/>
      <c r="P3216" s="55"/>
      <c r="Q3216" s="55"/>
      <c r="R3216" s="55"/>
      <c r="S3216" s="55"/>
      <c r="T3216" s="55"/>
      <c r="U3216" s="55"/>
      <c r="V3216" s="55"/>
    </row>
    <row r="3217" spans="2:22">
      <c r="B3217" s="25"/>
      <c r="C3217" s="3">
        <v>1953</v>
      </c>
      <c r="D3217" s="141"/>
      <c r="E3217" s="141"/>
      <c r="F3217" s="141"/>
      <c r="G3217" s="141"/>
      <c r="H3217" s="141"/>
      <c r="I3217" s="141"/>
      <c r="J3217" s="141"/>
      <c r="K3217" s="141"/>
      <c r="M3217" s="52">
        <v>36</v>
      </c>
      <c r="O3217" s="55"/>
      <c r="P3217" s="55"/>
      <c r="Q3217" s="55"/>
      <c r="R3217" s="55"/>
      <c r="S3217" s="55"/>
      <c r="T3217" s="55"/>
      <c r="U3217" s="55"/>
      <c r="V3217" s="55"/>
    </row>
    <row r="3218" spans="2:22">
      <c r="B3218" s="25"/>
      <c r="C3218" s="3">
        <v>1952</v>
      </c>
      <c r="D3218" s="141"/>
      <c r="E3218" s="141"/>
      <c r="F3218" s="141"/>
      <c r="G3218" s="141"/>
      <c r="H3218" s="141"/>
      <c r="I3218" s="141"/>
      <c r="J3218" s="141"/>
      <c r="K3218" s="141"/>
      <c r="M3218" s="52">
        <v>36</v>
      </c>
      <c r="O3218" s="55"/>
      <c r="P3218" s="55"/>
      <c r="Q3218" s="55"/>
      <c r="R3218" s="55"/>
      <c r="S3218" s="55"/>
      <c r="T3218" s="55"/>
      <c r="U3218" s="55"/>
      <c r="V3218" s="55"/>
    </row>
    <row r="3219" spans="2:22">
      <c r="B3219" s="25"/>
      <c r="C3219" s="3">
        <v>1951</v>
      </c>
      <c r="D3219" s="141"/>
      <c r="E3219" s="141"/>
      <c r="F3219" s="141"/>
      <c r="G3219" s="141"/>
      <c r="H3219" s="141"/>
      <c r="I3219" s="141"/>
      <c r="J3219" s="141"/>
      <c r="K3219" s="141"/>
      <c r="M3219" s="52">
        <v>36</v>
      </c>
      <c r="O3219" s="55"/>
      <c r="P3219" s="55"/>
      <c r="Q3219" s="55"/>
      <c r="R3219" s="55"/>
      <c r="S3219" s="55"/>
      <c r="T3219" s="55"/>
      <c r="U3219" s="55"/>
      <c r="V3219" s="55"/>
    </row>
    <row r="3220" spans="2:22">
      <c r="B3220" s="25"/>
      <c r="C3220" s="3">
        <v>1950</v>
      </c>
      <c r="D3220" s="141"/>
      <c r="E3220" s="141"/>
      <c r="F3220" s="141"/>
      <c r="G3220" s="141"/>
      <c r="H3220" s="141"/>
      <c r="I3220" s="141"/>
      <c r="J3220" s="141"/>
      <c r="K3220" s="141"/>
      <c r="M3220" s="52">
        <v>36</v>
      </c>
      <c r="O3220" s="55"/>
      <c r="P3220" s="55"/>
      <c r="Q3220" s="55"/>
      <c r="R3220" s="55"/>
      <c r="S3220" s="55"/>
      <c r="T3220" s="55"/>
      <c r="U3220" s="55"/>
      <c r="V3220" s="55"/>
    </row>
    <row r="3221" spans="2:22">
      <c r="B3221" s="25"/>
      <c r="C3221" s="3">
        <v>1949</v>
      </c>
      <c r="D3221" s="141"/>
      <c r="E3221" s="141"/>
      <c r="F3221" s="141"/>
      <c r="G3221" s="141"/>
      <c r="H3221" s="141"/>
      <c r="I3221" s="141"/>
      <c r="J3221" s="141"/>
      <c r="K3221" s="141"/>
      <c r="M3221" s="52">
        <v>36</v>
      </c>
      <c r="O3221" s="55"/>
      <c r="P3221" s="55"/>
      <c r="Q3221" s="55"/>
      <c r="R3221" s="55"/>
      <c r="S3221" s="55"/>
      <c r="T3221" s="55"/>
      <c r="U3221" s="55"/>
      <c r="V3221" s="55"/>
    </row>
    <row r="3222" spans="2:22">
      <c r="B3222" s="25"/>
      <c r="C3222" s="3">
        <v>1948</v>
      </c>
      <c r="D3222" s="141"/>
      <c r="E3222" s="141"/>
      <c r="F3222" s="141"/>
      <c r="G3222" s="141"/>
      <c r="H3222" s="141"/>
      <c r="I3222" s="141"/>
      <c r="J3222" s="141"/>
      <c r="K3222" s="141"/>
      <c r="M3222" s="52">
        <v>36</v>
      </c>
      <c r="O3222" s="55"/>
      <c r="P3222" s="55"/>
      <c r="Q3222" s="55"/>
      <c r="R3222" s="55"/>
      <c r="S3222" s="55"/>
      <c r="T3222" s="55"/>
      <c r="U3222" s="55"/>
      <c r="V3222" s="55"/>
    </row>
    <row r="3223" spans="2:22">
      <c r="B3223" s="25"/>
      <c r="C3223" s="3">
        <v>1947</v>
      </c>
      <c r="D3223" s="141"/>
      <c r="E3223" s="141"/>
      <c r="F3223" s="141"/>
      <c r="G3223" s="141"/>
      <c r="H3223" s="141"/>
      <c r="I3223" s="141"/>
      <c r="J3223" s="141"/>
      <c r="K3223" s="141"/>
      <c r="M3223" s="52">
        <v>36</v>
      </c>
      <c r="O3223" s="55"/>
      <c r="P3223" s="55"/>
      <c r="Q3223" s="55"/>
      <c r="R3223" s="55"/>
      <c r="S3223" s="55"/>
      <c r="T3223" s="55"/>
      <c r="U3223" s="55"/>
      <c r="V3223" s="55"/>
    </row>
    <row r="3224" spans="2:22">
      <c r="B3224" s="25"/>
      <c r="C3224" s="3">
        <v>1946</v>
      </c>
      <c r="D3224" s="141"/>
      <c r="E3224" s="141"/>
      <c r="F3224" s="141"/>
      <c r="G3224" s="141"/>
      <c r="H3224" s="141"/>
      <c r="I3224" s="141"/>
      <c r="J3224" s="141"/>
      <c r="K3224" s="141"/>
      <c r="M3224" s="52">
        <v>36</v>
      </c>
      <c r="O3224" s="55"/>
      <c r="P3224" s="55"/>
      <c r="Q3224" s="55"/>
      <c r="R3224" s="55"/>
      <c r="S3224" s="55"/>
      <c r="T3224" s="55"/>
      <c r="U3224" s="55"/>
      <c r="V3224" s="55"/>
    </row>
    <row r="3225" spans="2:22">
      <c r="B3225" s="25"/>
      <c r="C3225" s="3">
        <v>1945</v>
      </c>
      <c r="D3225" s="141"/>
      <c r="E3225" s="141"/>
      <c r="F3225" s="141"/>
      <c r="G3225" s="141"/>
      <c r="H3225" s="141"/>
      <c r="I3225" s="141"/>
      <c r="J3225" s="141"/>
      <c r="K3225" s="141"/>
      <c r="M3225" s="52">
        <v>36</v>
      </c>
      <c r="O3225" s="55"/>
      <c r="P3225" s="55"/>
      <c r="Q3225" s="55"/>
      <c r="R3225" s="55"/>
      <c r="S3225" s="55"/>
      <c r="T3225" s="55"/>
      <c r="U3225" s="55"/>
      <c r="V3225" s="55"/>
    </row>
    <row r="3226" spans="2:22">
      <c r="B3226" s="25"/>
      <c r="C3226" s="3">
        <v>1944</v>
      </c>
      <c r="D3226" s="141"/>
      <c r="E3226" s="141"/>
      <c r="F3226" s="141"/>
      <c r="G3226" s="141"/>
      <c r="H3226" s="141"/>
      <c r="I3226" s="141"/>
      <c r="J3226" s="141"/>
      <c r="K3226" s="141"/>
      <c r="M3226" s="52">
        <v>36</v>
      </c>
      <c r="O3226" s="55"/>
      <c r="P3226" s="55"/>
      <c r="Q3226" s="55"/>
      <c r="R3226" s="55"/>
      <c r="S3226" s="55"/>
      <c r="T3226" s="55"/>
      <c r="U3226" s="55"/>
      <c r="V3226" s="55"/>
    </row>
    <row r="3227" spans="2:22">
      <c r="B3227" s="25"/>
      <c r="C3227" s="3">
        <v>1943</v>
      </c>
      <c r="D3227" s="141"/>
      <c r="E3227" s="141"/>
      <c r="F3227" s="141"/>
      <c r="G3227" s="141"/>
      <c r="H3227" s="141"/>
      <c r="I3227" s="141"/>
      <c r="J3227" s="141"/>
      <c r="K3227" s="141"/>
      <c r="M3227" s="52">
        <v>36</v>
      </c>
      <c r="O3227" s="55"/>
      <c r="P3227" s="55"/>
      <c r="Q3227" s="55"/>
      <c r="R3227" s="55"/>
      <c r="S3227" s="55"/>
      <c r="T3227" s="55"/>
      <c r="U3227" s="55"/>
      <c r="V3227" s="55"/>
    </row>
    <row r="3228" spans="2:22">
      <c r="B3228" s="25"/>
      <c r="C3228" s="3">
        <v>1942</v>
      </c>
      <c r="D3228" s="141"/>
      <c r="E3228" s="141"/>
      <c r="F3228" s="141"/>
      <c r="G3228" s="141"/>
      <c r="H3228" s="141"/>
      <c r="I3228" s="141"/>
      <c r="J3228" s="141"/>
      <c r="K3228" s="141"/>
      <c r="M3228" s="52">
        <v>36</v>
      </c>
      <c r="O3228" s="55"/>
      <c r="P3228" s="55"/>
      <c r="Q3228" s="55"/>
      <c r="R3228" s="55"/>
      <c r="S3228" s="55"/>
      <c r="T3228" s="55"/>
      <c r="U3228" s="55"/>
      <c r="V3228" s="55"/>
    </row>
    <row r="3229" spans="2:22">
      <c r="B3229" s="25"/>
      <c r="C3229" s="3">
        <v>1941</v>
      </c>
      <c r="D3229" s="141"/>
      <c r="E3229" s="141"/>
      <c r="F3229" s="141"/>
      <c r="G3229" s="141"/>
      <c r="H3229" s="141"/>
      <c r="I3229" s="141"/>
      <c r="J3229" s="141"/>
      <c r="K3229" s="141"/>
      <c r="M3229" s="52">
        <v>36</v>
      </c>
      <c r="O3229" s="55"/>
      <c r="P3229" s="55"/>
      <c r="Q3229" s="55"/>
      <c r="R3229" s="55"/>
      <c r="S3229" s="55"/>
      <c r="T3229" s="55"/>
      <c r="U3229" s="55"/>
      <c r="V3229" s="55"/>
    </row>
    <row r="3230" spans="2:22">
      <c r="B3230" s="25"/>
      <c r="C3230" s="3">
        <v>1940</v>
      </c>
      <c r="D3230" s="141"/>
      <c r="E3230" s="141"/>
      <c r="F3230" s="141"/>
      <c r="G3230" s="141"/>
      <c r="H3230" s="141"/>
      <c r="I3230" s="141"/>
      <c r="J3230" s="141"/>
      <c r="K3230" s="141"/>
      <c r="M3230" s="52">
        <v>36</v>
      </c>
      <c r="O3230" s="55"/>
      <c r="P3230" s="55"/>
      <c r="Q3230" s="55"/>
      <c r="R3230" s="55"/>
      <c r="S3230" s="55"/>
      <c r="T3230" s="55"/>
      <c r="U3230" s="55"/>
      <c r="V3230" s="55"/>
    </row>
    <row r="3231" spans="2:22">
      <c r="B3231" s="25"/>
      <c r="C3231" s="3">
        <v>1939</v>
      </c>
      <c r="D3231" s="141"/>
      <c r="E3231" s="141"/>
      <c r="F3231" s="141"/>
      <c r="G3231" s="141"/>
      <c r="H3231" s="141"/>
      <c r="I3231" s="141"/>
      <c r="J3231" s="141"/>
      <c r="K3231" s="141"/>
      <c r="M3231" s="52">
        <v>36</v>
      </c>
      <c r="O3231" s="55"/>
      <c r="P3231" s="55"/>
      <c r="Q3231" s="55"/>
      <c r="R3231" s="55"/>
      <c r="S3231" s="55"/>
      <c r="T3231" s="55"/>
      <c r="U3231" s="55"/>
      <c r="V3231" s="55"/>
    </row>
    <row r="3232" spans="2:22">
      <c r="B3232" s="25"/>
      <c r="C3232" s="3">
        <v>1938</v>
      </c>
      <c r="D3232" s="141"/>
      <c r="E3232" s="141"/>
      <c r="F3232" s="141"/>
      <c r="G3232" s="141"/>
      <c r="H3232" s="141"/>
      <c r="I3232" s="141"/>
      <c r="J3232" s="141"/>
      <c r="K3232" s="141"/>
      <c r="M3232" s="52">
        <v>36</v>
      </c>
      <c r="O3232" s="55"/>
      <c r="P3232" s="55"/>
      <c r="Q3232" s="55"/>
      <c r="R3232" s="55"/>
      <c r="S3232" s="55"/>
      <c r="T3232" s="55"/>
      <c r="U3232" s="55"/>
      <c r="V3232" s="55"/>
    </row>
    <row r="3233" spans="2:22">
      <c r="B3233" s="25"/>
      <c r="C3233" s="3">
        <v>1937</v>
      </c>
      <c r="D3233" s="141"/>
      <c r="E3233" s="141"/>
      <c r="F3233" s="141"/>
      <c r="G3233" s="141"/>
      <c r="H3233" s="141"/>
      <c r="I3233" s="141"/>
      <c r="J3233" s="141"/>
      <c r="K3233" s="141"/>
      <c r="M3233" s="52">
        <v>36</v>
      </c>
      <c r="O3233" s="55"/>
      <c r="P3233" s="55"/>
      <c r="Q3233" s="55"/>
      <c r="R3233" s="55"/>
      <c r="S3233" s="55"/>
      <c r="T3233" s="55"/>
      <c r="U3233" s="55"/>
      <c r="V3233" s="55"/>
    </row>
    <row r="3234" spans="2:22">
      <c r="B3234" s="25"/>
      <c r="C3234" s="3">
        <v>1936</v>
      </c>
      <c r="D3234" s="141"/>
      <c r="E3234" s="141"/>
      <c r="F3234" s="141"/>
      <c r="G3234" s="141"/>
      <c r="H3234" s="141"/>
      <c r="I3234" s="141"/>
      <c r="J3234" s="141"/>
      <c r="K3234" s="141"/>
      <c r="M3234" s="52">
        <v>36</v>
      </c>
      <c r="O3234" s="55"/>
      <c r="P3234" s="55"/>
      <c r="Q3234" s="55"/>
      <c r="R3234" s="55"/>
      <c r="S3234" s="55"/>
      <c r="T3234" s="55"/>
      <c r="U3234" s="55"/>
      <c r="V3234" s="55"/>
    </row>
    <row r="3235" spans="2:22">
      <c r="B3235" s="25"/>
      <c r="C3235" s="3">
        <v>1935</v>
      </c>
      <c r="D3235" s="141"/>
      <c r="E3235" s="141"/>
      <c r="F3235" s="141"/>
      <c r="G3235" s="141"/>
      <c r="H3235" s="141"/>
      <c r="I3235" s="141"/>
      <c r="J3235" s="141"/>
      <c r="K3235" s="141"/>
      <c r="M3235" s="52">
        <v>36</v>
      </c>
      <c r="O3235" s="55"/>
      <c r="P3235" s="55"/>
      <c r="Q3235" s="55"/>
      <c r="R3235" s="55"/>
      <c r="S3235" s="55"/>
      <c r="T3235" s="55"/>
      <c r="U3235" s="55"/>
      <c r="V3235" s="55"/>
    </row>
    <row r="3236" spans="2:22">
      <c r="B3236" s="25"/>
      <c r="C3236" s="3">
        <v>1934</v>
      </c>
      <c r="D3236" s="141"/>
      <c r="E3236" s="141"/>
      <c r="F3236" s="141"/>
      <c r="G3236" s="141"/>
      <c r="H3236" s="141"/>
      <c r="I3236" s="141"/>
      <c r="J3236" s="141"/>
      <c r="K3236" s="141"/>
      <c r="M3236" s="52">
        <v>36</v>
      </c>
      <c r="O3236" s="55"/>
      <c r="P3236" s="55"/>
      <c r="Q3236" s="55"/>
      <c r="R3236" s="55"/>
      <c r="S3236" s="55"/>
      <c r="T3236" s="55"/>
      <c r="U3236" s="55"/>
      <c r="V3236" s="55"/>
    </row>
    <row r="3237" spans="2:22">
      <c r="B3237" s="25"/>
      <c r="C3237" s="3">
        <v>1933</v>
      </c>
      <c r="D3237" s="141"/>
      <c r="E3237" s="141"/>
      <c r="F3237" s="141"/>
      <c r="G3237" s="141"/>
      <c r="H3237" s="141"/>
      <c r="I3237" s="141"/>
      <c r="J3237" s="141"/>
      <c r="K3237" s="141"/>
      <c r="M3237" s="52">
        <v>36</v>
      </c>
      <c r="O3237" s="55"/>
      <c r="P3237" s="55"/>
      <c r="Q3237" s="55"/>
      <c r="R3237" s="55"/>
      <c r="S3237" s="55"/>
      <c r="T3237" s="55"/>
      <c r="U3237" s="55"/>
      <c r="V3237" s="55"/>
    </row>
    <row r="3238" spans="2:22">
      <c r="B3238" s="25"/>
      <c r="C3238" s="3">
        <v>1932</v>
      </c>
      <c r="D3238" s="141"/>
      <c r="E3238" s="141"/>
      <c r="F3238" s="141"/>
      <c r="G3238" s="141"/>
      <c r="H3238" s="141"/>
      <c r="I3238" s="141"/>
      <c r="J3238" s="141"/>
      <c r="K3238" s="141"/>
      <c r="M3238" s="52">
        <v>36</v>
      </c>
      <c r="O3238" s="55"/>
      <c r="P3238" s="55"/>
      <c r="Q3238" s="55"/>
      <c r="R3238" s="55"/>
      <c r="S3238" s="55"/>
      <c r="T3238" s="55"/>
      <c r="U3238" s="55"/>
      <c r="V3238" s="55"/>
    </row>
    <row r="3239" spans="2:22">
      <c r="B3239" s="25"/>
      <c r="C3239" s="3">
        <v>1931</v>
      </c>
      <c r="D3239" s="141"/>
      <c r="E3239" s="141"/>
      <c r="F3239" s="141"/>
      <c r="G3239" s="141"/>
      <c r="H3239" s="141"/>
      <c r="I3239" s="141"/>
      <c r="J3239" s="141"/>
      <c r="K3239" s="141"/>
      <c r="M3239" s="52">
        <v>36</v>
      </c>
      <c r="O3239" s="55"/>
      <c r="P3239" s="55"/>
      <c r="Q3239" s="55"/>
      <c r="R3239" s="55"/>
      <c r="S3239" s="55"/>
      <c r="T3239" s="55"/>
      <c r="U3239" s="55"/>
      <c r="V3239" s="55"/>
    </row>
    <row r="3240" spans="2:22" ht="13.5" thickBot="1">
      <c r="B3240" s="25"/>
      <c r="C3240" s="3">
        <v>1930</v>
      </c>
      <c r="D3240" s="141"/>
      <c r="E3240" s="141"/>
      <c r="F3240" s="141"/>
      <c r="G3240" s="141"/>
      <c r="H3240" s="141"/>
      <c r="I3240" s="141"/>
      <c r="J3240" s="141"/>
      <c r="K3240" s="141"/>
      <c r="M3240" s="52">
        <v>36</v>
      </c>
      <c r="O3240" s="55"/>
      <c r="P3240" s="55"/>
      <c r="Q3240" s="55"/>
      <c r="R3240" s="55"/>
      <c r="S3240" s="55"/>
      <c r="T3240" s="55"/>
      <c r="U3240" s="55"/>
      <c r="V3240" s="55"/>
    </row>
    <row r="3241" spans="2:22" ht="13.5" thickBot="1">
      <c r="B3241" s="37" t="s">
        <v>73</v>
      </c>
      <c r="C3241" s="27" t="s">
        <v>22</v>
      </c>
      <c r="D3241" s="147">
        <f t="shared" ref="D3241:K3241" si="36">SUM(D3153:D3240)</f>
        <v>0</v>
      </c>
      <c r="E3241" s="147">
        <f t="shared" si="36"/>
        <v>0</v>
      </c>
      <c r="F3241" s="147">
        <f t="shared" si="36"/>
        <v>0</v>
      </c>
      <c r="G3241" s="147">
        <f t="shared" si="36"/>
        <v>0</v>
      </c>
      <c r="H3241" s="147">
        <f t="shared" si="36"/>
        <v>0</v>
      </c>
      <c r="I3241" s="147">
        <f t="shared" si="36"/>
        <v>0</v>
      </c>
      <c r="J3241" s="147">
        <f t="shared" si="36"/>
        <v>0</v>
      </c>
      <c r="K3241" s="147">
        <f t="shared" si="36"/>
        <v>0</v>
      </c>
      <c r="O3241" s="55"/>
      <c r="P3241" s="55"/>
      <c r="Q3241" s="55"/>
      <c r="R3241" s="55"/>
      <c r="S3241" s="55"/>
      <c r="T3241" s="55"/>
      <c r="U3241" s="55"/>
      <c r="V3241" s="55"/>
    </row>
    <row r="3242" spans="2:22" ht="13.5" thickBot="1">
      <c r="B3242" s="40"/>
      <c r="C3242" s="4"/>
      <c r="D3242" s="147"/>
      <c r="E3242" s="147"/>
      <c r="F3242" s="147"/>
      <c r="G3242" s="147"/>
      <c r="H3242" s="147"/>
      <c r="I3242" s="147"/>
      <c r="J3242" s="147"/>
      <c r="K3242" s="147"/>
      <c r="O3242" s="55"/>
      <c r="P3242" s="55"/>
      <c r="Q3242" s="55"/>
      <c r="R3242" s="55"/>
      <c r="S3242" s="55"/>
      <c r="T3242" s="55"/>
      <c r="U3242" s="55"/>
      <c r="V3242" s="55"/>
    </row>
    <row r="3243" spans="2:22" ht="13.5" thickBot="1">
      <c r="B3243" s="31" t="s">
        <v>74</v>
      </c>
      <c r="C3243" s="23">
        <v>2017</v>
      </c>
      <c r="D3243" s="140"/>
      <c r="E3243" s="140"/>
      <c r="F3243" s="140"/>
      <c r="G3243" s="140"/>
      <c r="H3243" s="140"/>
      <c r="I3243" s="140"/>
      <c r="J3243" s="140"/>
      <c r="K3243" s="140"/>
      <c r="M3243" s="52">
        <v>37</v>
      </c>
      <c r="O3243" s="55"/>
      <c r="P3243" s="55"/>
      <c r="Q3243" s="55"/>
      <c r="R3243" s="55"/>
      <c r="S3243" s="55"/>
      <c r="T3243" s="55"/>
      <c r="U3243" s="55"/>
      <c r="V3243" s="55"/>
    </row>
    <row r="3244" spans="2:22">
      <c r="B3244" s="25"/>
      <c r="C3244" s="3">
        <v>2016</v>
      </c>
      <c r="D3244" s="140"/>
      <c r="E3244" s="140"/>
      <c r="F3244" s="140"/>
      <c r="G3244" s="140"/>
      <c r="H3244" s="140"/>
      <c r="I3244" s="140"/>
      <c r="J3244" s="140"/>
      <c r="K3244" s="141"/>
      <c r="M3244" s="52">
        <v>37</v>
      </c>
      <c r="O3244" s="55"/>
      <c r="P3244" s="55"/>
      <c r="Q3244" s="55"/>
      <c r="R3244" s="55"/>
      <c r="S3244" s="55"/>
      <c r="T3244" s="55"/>
      <c r="U3244" s="55"/>
      <c r="V3244" s="55"/>
    </row>
    <row r="3245" spans="2:22">
      <c r="B3245" s="25"/>
      <c r="C3245" s="3">
        <v>2015</v>
      </c>
      <c r="D3245" s="140"/>
      <c r="E3245" s="140"/>
      <c r="F3245" s="140"/>
      <c r="G3245" s="140"/>
      <c r="H3245" s="140"/>
      <c r="I3245" s="140"/>
      <c r="J3245" s="141"/>
      <c r="K3245" s="141"/>
      <c r="M3245" s="52">
        <v>37</v>
      </c>
      <c r="O3245" s="55"/>
      <c r="P3245" s="55"/>
      <c r="Q3245" s="55"/>
      <c r="R3245" s="55"/>
      <c r="S3245" s="55"/>
      <c r="T3245" s="55"/>
      <c r="U3245" s="55"/>
      <c r="V3245" s="55"/>
    </row>
    <row r="3246" spans="2:22">
      <c r="B3246" s="25"/>
      <c r="C3246" s="3">
        <v>2014</v>
      </c>
      <c r="D3246" s="140"/>
      <c r="E3246" s="140"/>
      <c r="F3246" s="140"/>
      <c r="G3246" s="140"/>
      <c r="H3246" s="140"/>
      <c r="I3246" s="141"/>
      <c r="J3246" s="141"/>
      <c r="K3246" s="141"/>
      <c r="M3246" s="52">
        <v>37</v>
      </c>
      <c r="O3246" s="55"/>
      <c r="P3246" s="55"/>
      <c r="Q3246" s="55"/>
      <c r="R3246" s="55"/>
      <c r="S3246" s="55"/>
      <c r="T3246" s="55"/>
      <c r="U3246" s="55"/>
      <c r="V3246" s="55"/>
    </row>
    <row r="3247" spans="2:22">
      <c r="B3247" s="25"/>
      <c r="C3247" s="3">
        <v>2013</v>
      </c>
      <c r="D3247" s="140"/>
      <c r="E3247" s="140"/>
      <c r="F3247" s="140"/>
      <c r="G3247" s="140"/>
      <c r="H3247" s="141"/>
      <c r="I3247" s="141"/>
      <c r="J3247" s="141"/>
      <c r="K3247" s="141"/>
      <c r="M3247" s="52">
        <v>37</v>
      </c>
      <c r="O3247" s="55"/>
      <c r="P3247" s="55"/>
      <c r="Q3247" s="55"/>
      <c r="R3247" s="55"/>
      <c r="S3247" s="55"/>
      <c r="T3247" s="55"/>
      <c r="U3247" s="55"/>
      <c r="V3247" s="55"/>
    </row>
    <row r="3248" spans="2:22">
      <c r="B3248" s="25"/>
      <c r="C3248" s="3">
        <v>2012</v>
      </c>
      <c r="D3248" s="140"/>
      <c r="E3248" s="140"/>
      <c r="F3248" s="140"/>
      <c r="G3248" s="141"/>
      <c r="H3248" s="141"/>
      <c r="I3248" s="141"/>
      <c r="J3248" s="141"/>
      <c r="K3248" s="141"/>
      <c r="M3248" s="52">
        <v>37</v>
      </c>
      <c r="O3248" s="55"/>
      <c r="P3248" s="55"/>
      <c r="Q3248" s="55"/>
      <c r="R3248" s="55"/>
      <c r="S3248" s="55"/>
      <c r="T3248" s="55"/>
      <c r="U3248" s="55"/>
      <c r="V3248" s="55"/>
    </row>
    <row r="3249" spans="2:22">
      <c r="B3249" s="25"/>
      <c r="C3249" s="3">
        <v>2011</v>
      </c>
      <c r="D3249" s="140"/>
      <c r="E3249" s="140"/>
      <c r="F3249" s="141"/>
      <c r="G3249" s="141"/>
      <c r="H3249" s="141"/>
      <c r="I3249" s="141"/>
      <c r="J3249" s="141"/>
      <c r="K3249" s="141"/>
      <c r="M3249" s="52">
        <v>37</v>
      </c>
      <c r="O3249" s="55"/>
      <c r="P3249" s="55"/>
      <c r="Q3249" s="55"/>
      <c r="R3249" s="55"/>
      <c r="S3249" s="55"/>
      <c r="T3249" s="55"/>
      <c r="U3249" s="55"/>
      <c r="V3249" s="55"/>
    </row>
    <row r="3250" spans="2:22">
      <c r="B3250" s="25"/>
      <c r="C3250" s="3">
        <v>2010</v>
      </c>
      <c r="D3250" s="140"/>
      <c r="E3250" s="141"/>
      <c r="F3250" s="141"/>
      <c r="G3250" s="141"/>
      <c r="H3250" s="141"/>
      <c r="I3250" s="141"/>
      <c r="J3250" s="141"/>
      <c r="K3250" s="141"/>
      <c r="M3250" s="52">
        <v>37</v>
      </c>
      <c r="O3250" s="55"/>
      <c r="P3250" s="55"/>
      <c r="Q3250" s="55"/>
      <c r="R3250" s="55"/>
      <c r="S3250" s="55"/>
      <c r="T3250" s="55"/>
      <c r="U3250" s="55"/>
      <c r="V3250" s="55"/>
    </row>
    <row r="3251" spans="2:22">
      <c r="B3251" s="25"/>
      <c r="C3251" s="3">
        <v>2009</v>
      </c>
      <c r="D3251" s="141"/>
      <c r="E3251" s="141"/>
      <c r="F3251" s="141"/>
      <c r="G3251" s="141"/>
      <c r="H3251" s="141"/>
      <c r="I3251" s="141"/>
      <c r="J3251" s="141"/>
      <c r="K3251" s="141"/>
      <c r="M3251" s="52">
        <v>37</v>
      </c>
      <c r="O3251" s="55"/>
      <c r="P3251" s="55"/>
      <c r="Q3251" s="55"/>
      <c r="R3251" s="55"/>
      <c r="S3251" s="55"/>
      <c r="T3251" s="55"/>
      <c r="U3251" s="55"/>
      <c r="V3251" s="55"/>
    </row>
    <row r="3252" spans="2:22">
      <c r="B3252" s="25"/>
      <c r="C3252" s="3">
        <v>2008</v>
      </c>
      <c r="D3252" s="141"/>
      <c r="E3252" s="141"/>
      <c r="F3252" s="141"/>
      <c r="G3252" s="141"/>
      <c r="H3252" s="141"/>
      <c r="I3252" s="141"/>
      <c r="J3252" s="141"/>
      <c r="K3252" s="141"/>
      <c r="M3252" s="52">
        <v>37</v>
      </c>
      <c r="O3252" s="55"/>
      <c r="P3252" s="55"/>
      <c r="Q3252" s="55"/>
      <c r="R3252" s="55"/>
      <c r="S3252" s="55"/>
      <c r="T3252" s="55"/>
      <c r="U3252" s="55"/>
      <c r="V3252" s="55"/>
    </row>
    <row r="3253" spans="2:22">
      <c r="B3253" s="25"/>
      <c r="C3253" s="3">
        <v>2007</v>
      </c>
      <c r="D3253" s="141"/>
      <c r="E3253" s="141"/>
      <c r="F3253" s="141"/>
      <c r="G3253" s="141"/>
      <c r="H3253" s="141"/>
      <c r="I3253" s="141"/>
      <c r="J3253" s="141"/>
      <c r="K3253" s="141"/>
      <c r="M3253" s="52">
        <v>37</v>
      </c>
      <c r="O3253" s="55"/>
      <c r="P3253" s="55"/>
      <c r="Q3253" s="55"/>
      <c r="R3253" s="55"/>
      <c r="S3253" s="55"/>
      <c r="T3253" s="55"/>
      <c r="U3253" s="55"/>
      <c r="V3253" s="55"/>
    </row>
    <row r="3254" spans="2:22">
      <c r="B3254" s="25"/>
      <c r="C3254" s="3">
        <v>2006</v>
      </c>
      <c r="D3254" s="141"/>
      <c r="E3254" s="141"/>
      <c r="F3254" s="141"/>
      <c r="G3254" s="141"/>
      <c r="H3254" s="141"/>
      <c r="I3254" s="141"/>
      <c r="J3254" s="141"/>
      <c r="K3254" s="141"/>
      <c r="M3254" s="52">
        <v>37</v>
      </c>
      <c r="O3254" s="55"/>
      <c r="P3254" s="55"/>
      <c r="Q3254" s="55"/>
      <c r="R3254" s="55"/>
      <c r="S3254" s="55"/>
      <c r="T3254" s="55"/>
      <c r="U3254" s="55"/>
      <c r="V3254" s="55"/>
    </row>
    <row r="3255" spans="2:22">
      <c r="B3255" s="25"/>
      <c r="C3255" s="3">
        <v>2005</v>
      </c>
      <c r="D3255" s="141"/>
      <c r="E3255" s="141"/>
      <c r="F3255" s="141"/>
      <c r="G3255" s="141"/>
      <c r="H3255" s="141"/>
      <c r="I3255" s="141"/>
      <c r="J3255" s="141"/>
      <c r="K3255" s="141"/>
      <c r="M3255" s="52">
        <v>37</v>
      </c>
      <c r="O3255" s="55"/>
      <c r="P3255" s="55"/>
      <c r="Q3255" s="55"/>
      <c r="R3255" s="55"/>
      <c r="S3255" s="55"/>
      <c r="T3255" s="55"/>
      <c r="U3255" s="55"/>
      <c r="V3255" s="55"/>
    </row>
    <row r="3256" spans="2:22">
      <c r="B3256" s="25"/>
      <c r="C3256" s="3">
        <v>2004</v>
      </c>
      <c r="D3256" s="141"/>
      <c r="E3256" s="141"/>
      <c r="F3256" s="141"/>
      <c r="G3256" s="141"/>
      <c r="H3256" s="141"/>
      <c r="I3256" s="141"/>
      <c r="J3256" s="141"/>
      <c r="K3256" s="141"/>
      <c r="M3256" s="52">
        <v>37</v>
      </c>
      <c r="O3256" s="55"/>
      <c r="P3256" s="55"/>
      <c r="Q3256" s="55"/>
      <c r="R3256" s="55"/>
      <c r="S3256" s="55"/>
      <c r="T3256" s="55"/>
      <c r="U3256" s="55"/>
      <c r="V3256" s="55"/>
    </row>
    <row r="3257" spans="2:22">
      <c r="B3257" s="25"/>
      <c r="C3257" s="3">
        <v>2003</v>
      </c>
      <c r="D3257" s="141"/>
      <c r="E3257" s="141"/>
      <c r="F3257" s="141"/>
      <c r="G3257" s="141"/>
      <c r="H3257" s="141"/>
      <c r="I3257" s="141"/>
      <c r="J3257" s="141"/>
      <c r="K3257" s="141"/>
      <c r="M3257" s="52">
        <v>37</v>
      </c>
      <c r="O3257" s="55"/>
      <c r="P3257" s="55"/>
      <c r="Q3257" s="55"/>
      <c r="R3257" s="55"/>
      <c r="S3257" s="55"/>
      <c r="T3257" s="55"/>
      <c r="U3257" s="55"/>
      <c r="V3257" s="55"/>
    </row>
    <row r="3258" spans="2:22">
      <c r="B3258" s="25"/>
      <c r="C3258" s="3">
        <v>2002</v>
      </c>
      <c r="D3258" s="141"/>
      <c r="E3258" s="141"/>
      <c r="F3258" s="141"/>
      <c r="G3258" s="141"/>
      <c r="H3258" s="141"/>
      <c r="I3258" s="141"/>
      <c r="J3258" s="141"/>
      <c r="K3258" s="141"/>
      <c r="M3258" s="52">
        <v>37</v>
      </c>
      <c r="O3258" s="55"/>
      <c r="P3258" s="55"/>
      <c r="Q3258" s="55"/>
      <c r="R3258" s="55"/>
      <c r="S3258" s="55"/>
      <c r="T3258" s="55"/>
      <c r="U3258" s="55"/>
      <c r="V3258" s="55"/>
    </row>
    <row r="3259" spans="2:22">
      <c r="B3259" s="25"/>
      <c r="C3259" s="3">
        <v>2001</v>
      </c>
      <c r="D3259" s="141"/>
      <c r="E3259" s="141"/>
      <c r="F3259" s="141"/>
      <c r="G3259" s="141"/>
      <c r="H3259" s="141"/>
      <c r="I3259" s="141"/>
      <c r="J3259" s="141"/>
      <c r="K3259" s="141"/>
      <c r="M3259" s="52">
        <v>37</v>
      </c>
      <c r="O3259" s="55"/>
      <c r="P3259" s="55"/>
      <c r="Q3259" s="55"/>
      <c r="R3259" s="55"/>
      <c r="S3259" s="55"/>
      <c r="T3259" s="55"/>
      <c r="U3259" s="55"/>
      <c r="V3259" s="55"/>
    </row>
    <row r="3260" spans="2:22">
      <c r="B3260" s="25"/>
      <c r="C3260" s="3">
        <v>2000</v>
      </c>
      <c r="D3260" s="141"/>
      <c r="E3260" s="141"/>
      <c r="F3260" s="141"/>
      <c r="G3260" s="141"/>
      <c r="H3260" s="141"/>
      <c r="I3260" s="141"/>
      <c r="J3260" s="141"/>
      <c r="K3260" s="141"/>
      <c r="M3260" s="52">
        <v>37</v>
      </c>
      <c r="O3260" s="55"/>
      <c r="P3260" s="55"/>
      <c r="Q3260" s="55"/>
      <c r="R3260" s="55"/>
      <c r="S3260" s="55"/>
      <c r="T3260" s="55"/>
      <c r="U3260" s="55"/>
      <c r="V3260" s="55"/>
    </row>
    <row r="3261" spans="2:22">
      <c r="B3261" s="25"/>
      <c r="C3261" s="3">
        <v>1999</v>
      </c>
      <c r="D3261" s="141"/>
      <c r="E3261" s="141"/>
      <c r="F3261" s="141"/>
      <c r="G3261" s="141"/>
      <c r="H3261" s="141"/>
      <c r="I3261" s="141"/>
      <c r="J3261" s="141"/>
      <c r="K3261" s="141"/>
      <c r="M3261" s="52">
        <v>37</v>
      </c>
      <c r="O3261" s="55"/>
      <c r="P3261" s="55"/>
      <c r="Q3261" s="55"/>
      <c r="R3261" s="55"/>
      <c r="S3261" s="55"/>
      <c r="T3261" s="55"/>
      <c r="U3261" s="55"/>
      <c r="V3261" s="55"/>
    </row>
    <row r="3262" spans="2:22">
      <c r="B3262" s="25"/>
      <c r="C3262" s="3">
        <v>1998</v>
      </c>
      <c r="D3262" s="141"/>
      <c r="E3262" s="141"/>
      <c r="F3262" s="141"/>
      <c r="G3262" s="141"/>
      <c r="H3262" s="141"/>
      <c r="I3262" s="141"/>
      <c r="J3262" s="141"/>
      <c r="K3262" s="141"/>
      <c r="M3262" s="52">
        <v>37</v>
      </c>
      <c r="O3262" s="55"/>
      <c r="P3262" s="55"/>
      <c r="Q3262" s="55"/>
      <c r="R3262" s="55"/>
      <c r="S3262" s="55"/>
      <c r="T3262" s="55"/>
      <c r="U3262" s="55"/>
      <c r="V3262" s="55"/>
    </row>
    <row r="3263" spans="2:22">
      <c r="B3263" s="25"/>
      <c r="C3263" s="3">
        <v>1997</v>
      </c>
      <c r="D3263" s="141"/>
      <c r="E3263" s="141"/>
      <c r="F3263" s="141"/>
      <c r="G3263" s="141"/>
      <c r="H3263" s="141"/>
      <c r="I3263" s="141"/>
      <c r="J3263" s="141"/>
      <c r="K3263" s="141"/>
      <c r="M3263" s="52">
        <v>37</v>
      </c>
      <c r="O3263" s="55"/>
      <c r="P3263" s="55"/>
      <c r="Q3263" s="55"/>
      <c r="R3263" s="55"/>
      <c r="S3263" s="55"/>
      <c r="T3263" s="55"/>
      <c r="U3263" s="55"/>
      <c r="V3263" s="55"/>
    </row>
    <row r="3264" spans="2:22">
      <c r="B3264" s="25"/>
      <c r="C3264" s="3">
        <v>1996</v>
      </c>
      <c r="D3264" s="141"/>
      <c r="E3264" s="141"/>
      <c r="F3264" s="141"/>
      <c r="G3264" s="141"/>
      <c r="H3264" s="141"/>
      <c r="I3264" s="141"/>
      <c r="J3264" s="141"/>
      <c r="K3264" s="141"/>
      <c r="M3264" s="52">
        <v>37</v>
      </c>
      <c r="O3264" s="55"/>
      <c r="P3264" s="55"/>
      <c r="Q3264" s="55"/>
      <c r="R3264" s="55"/>
      <c r="S3264" s="55"/>
      <c r="T3264" s="55"/>
      <c r="U3264" s="55"/>
      <c r="V3264" s="55"/>
    </row>
    <row r="3265" spans="2:22">
      <c r="B3265" s="25"/>
      <c r="C3265" s="3">
        <v>1995</v>
      </c>
      <c r="D3265" s="141"/>
      <c r="E3265" s="141"/>
      <c r="F3265" s="141"/>
      <c r="G3265" s="141"/>
      <c r="H3265" s="141"/>
      <c r="I3265" s="141"/>
      <c r="J3265" s="141"/>
      <c r="K3265" s="141"/>
      <c r="M3265" s="52">
        <v>37</v>
      </c>
      <c r="O3265" s="55"/>
      <c r="P3265" s="55"/>
      <c r="Q3265" s="55"/>
      <c r="R3265" s="55"/>
      <c r="S3265" s="55"/>
      <c r="T3265" s="55"/>
      <c r="U3265" s="55"/>
      <c r="V3265" s="55"/>
    </row>
    <row r="3266" spans="2:22">
      <c r="B3266" s="25"/>
      <c r="C3266" s="3">
        <v>1994</v>
      </c>
      <c r="D3266" s="141"/>
      <c r="E3266" s="141"/>
      <c r="F3266" s="141"/>
      <c r="G3266" s="141"/>
      <c r="H3266" s="141"/>
      <c r="I3266" s="141"/>
      <c r="J3266" s="141"/>
      <c r="K3266" s="141"/>
      <c r="M3266" s="52">
        <v>37</v>
      </c>
      <c r="O3266" s="55"/>
      <c r="P3266" s="55"/>
      <c r="Q3266" s="55"/>
      <c r="R3266" s="55"/>
      <c r="S3266" s="55"/>
      <c r="T3266" s="55"/>
      <c r="U3266" s="55"/>
      <c r="V3266" s="55"/>
    </row>
    <row r="3267" spans="2:22">
      <c r="B3267" s="25"/>
      <c r="C3267" s="3">
        <v>1993</v>
      </c>
      <c r="D3267" s="141"/>
      <c r="E3267" s="141"/>
      <c r="F3267" s="141"/>
      <c r="G3267" s="141"/>
      <c r="H3267" s="141"/>
      <c r="I3267" s="141"/>
      <c r="J3267" s="141"/>
      <c r="K3267" s="141"/>
      <c r="M3267" s="52">
        <v>37</v>
      </c>
      <c r="O3267" s="55"/>
      <c r="P3267" s="55"/>
      <c r="Q3267" s="55"/>
      <c r="R3267" s="55"/>
      <c r="S3267" s="55"/>
      <c r="T3267" s="55"/>
      <c r="U3267" s="55"/>
      <c r="V3267" s="55"/>
    </row>
    <row r="3268" spans="2:22">
      <c r="B3268" s="25"/>
      <c r="C3268" s="3">
        <v>1992</v>
      </c>
      <c r="D3268" s="141"/>
      <c r="E3268" s="141"/>
      <c r="F3268" s="141"/>
      <c r="G3268" s="141"/>
      <c r="H3268" s="141"/>
      <c r="I3268" s="141"/>
      <c r="J3268" s="141"/>
      <c r="K3268" s="141"/>
      <c r="M3268" s="52">
        <v>37</v>
      </c>
      <c r="O3268" s="55"/>
      <c r="P3268" s="55"/>
      <c r="Q3268" s="55"/>
      <c r="R3268" s="55"/>
      <c r="S3268" s="55"/>
      <c r="T3268" s="55"/>
      <c r="U3268" s="55"/>
      <c r="V3268" s="55"/>
    </row>
    <row r="3269" spans="2:22">
      <c r="B3269" s="25"/>
      <c r="C3269" s="3">
        <v>1991</v>
      </c>
      <c r="D3269" s="141"/>
      <c r="E3269" s="141"/>
      <c r="F3269" s="141"/>
      <c r="G3269" s="141"/>
      <c r="H3269" s="141"/>
      <c r="I3269" s="141"/>
      <c r="J3269" s="141"/>
      <c r="K3269" s="141"/>
      <c r="M3269" s="52">
        <v>37</v>
      </c>
      <c r="O3269" s="55"/>
      <c r="P3269" s="55"/>
      <c r="Q3269" s="55"/>
      <c r="R3269" s="55"/>
      <c r="S3269" s="55"/>
      <c r="T3269" s="55"/>
      <c r="U3269" s="55"/>
      <c r="V3269" s="55"/>
    </row>
    <row r="3270" spans="2:22">
      <c r="B3270" s="25"/>
      <c r="C3270" s="3">
        <v>1990</v>
      </c>
      <c r="D3270" s="141"/>
      <c r="E3270" s="141"/>
      <c r="F3270" s="141"/>
      <c r="G3270" s="141"/>
      <c r="H3270" s="141"/>
      <c r="I3270" s="141"/>
      <c r="J3270" s="141"/>
      <c r="K3270" s="141"/>
      <c r="M3270" s="52">
        <v>37</v>
      </c>
      <c r="O3270" s="55"/>
      <c r="P3270" s="55"/>
      <c r="Q3270" s="55"/>
      <c r="R3270" s="55"/>
      <c r="S3270" s="55"/>
      <c r="T3270" s="55"/>
      <c r="U3270" s="55"/>
      <c r="V3270" s="55"/>
    </row>
    <row r="3271" spans="2:22">
      <c r="B3271" s="25"/>
      <c r="C3271" s="3">
        <v>1989</v>
      </c>
      <c r="D3271" s="141"/>
      <c r="E3271" s="141"/>
      <c r="F3271" s="141"/>
      <c r="G3271" s="141"/>
      <c r="H3271" s="141"/>
      <c r="I3271" s="141"/>
      <c r="J3271" s="141"/>
      <c r="K3271" s="141"/>
      <c r="M3271" s="52">
        <v>37</v>
      </c>
      <c r="O3271" s="55"/>
      <c r="P3271" s="55"/>
      <c r="Q3271" s="55"/>
      <c r="R3271" s="55"/>
      <c r="S3271" s="55"/>
      <c r="T3271" s="55"/>
      <c r="U3271" s="55"/>
      <c r="V3271" s="55"/>
    </row>
    <row r="3272" spans="2:22">
      <c r="B3272" s="25"/>
      <c r="C3272" s="3">
        <v>1988</v>
      </c>
      <c r="D3272" s="141"/>
      <c r="E3272" s="141"/>
      <c r="F3272" s="141"/>
      <c r="G3272" s="141"/>
      <c r="H3272" s="141"/>
      <c r="I3272" s="141"/>
      <c r="J3272" s="141"/>
      <c r="K3272" s="141"/>
      <c r="M3272" s="52">
        <v>37</v>
      </c>
      <c r="O3272" s="55"/>
      <c r="P3272" s="55"/>
      <c r="Q3272" s="55"/>
      <c r="R3272" s="55"/>
      <c r="S3272" s="55"/>
      <c r="T3272" s="55"/>
      <c r="U3272" s="55"/>
      <c r="V3272" s="55"/>
    </row>
    <row r="3273" spans="2:22">
      <c r="B3273" s="25"/>
      <c r="C3273" s="3">
        <v>1987</v>
      </c>
      <c r="D3273" s="141"/>
      <c r="E3273" s="141"/>
      <c r="F3273" s="141"/>
      <c r="G3273" s="141"/>
      <c r="H3273" s="141"/>
      <c r="I3273" s="141"/>
      <c r="J3273" s="141"/>
      <c r="K3273" s="141"/>
      <c r="M3273" s="52">
        <v>37</v>
      </c>
      <c r="O3273" s="55"/>
      <c r="P3273" s="55"/>
      <c r="Q3273" s="55"/>
      <c r="R3273" s="55"/>
      <c r="S3273" s="55"/>
      <c r="T3273" s="55"/>
      <c r="U3273" s="55"/>
      <c r="V3273" s="55"/>
    </row>
    <row r="3274" spans="2:22">
      <c r="B3274" s="25"/>
      <c r="C3274" s="3">
        <v>1986</v>
      </c>
      <c r="D3274" s="141"/>
      <c r="E3274" s="141"/>
      <c r="F3274" s="141"/>
      <c r="G3274" s="141"/>
      <c r="H3274" s="141"/>
      <c r="I3274" s="141"/>
      <c r="J3274" s="141"/>
      <c r="K3274" s="141"/>
      <c r="M3274" s="52">
        <v>37</v>
      </c>
      <c r="O3274" s="55"/>
      <c r="P3274" s="55"/>
      <c r="Q3274" s="55"/>
      <c r="R3274" s="55"/>
      <c r="S3274" s="55"/>
      <c r="T3274" s="55"/>
      <c r="U3274" s="55"/>
      <c r="V3274" s="55"/>
    </row>
    <row r="3275" spans="2:22">
      <c r="B3275" s="25"/>
      <c r="C3275" s="3">
        <v>1985</v>
      </c>
      <c r="D3275" s="141"/>
      <c r="E3275" s="141"/>
      <c r="F3275" s="141"/>
      <c r="G3275" s="141"/>
      <c r="H3275" s="141"/>
      <c r="I3275" s="141"/>
      <c r="J3275" s="141"/>
      <c r="K3275" s="141"/>
      <c r="M3275" s="52">
        <v>37</v>
      </c>
      <c r="O3275" s="55"/>
      <c r="P3275" s="55"/>
      <c r="Q3275" s="55"/>
      <c r="R3275" s="55"/>
      <c r="S3275" s="55"/>
      <c r="T3275" s="55"/>
      <c r="U3275" s="55"/>
      <c r="V3275" s="55"/>
    </row>
    <row r="3276" spans="2:22">
      <c r="B3276" s="25"/>
      <c r="C3276" s="3">
        <v>1984</v>
      </c>
      <c r="D3276" s="141"/>
      <c r="E3276" s="141"/>
      <c r="F3276" s="141"/>
      <c r="G3276" s="141"/>
      <c r="H3276" s="141"/>
      <c r="I3276" s="141"/>
      <c r="J3276" s="141"/>
      <c r="K3276" s="141"/>
      <c r="M3276" s="52">
        <v>37</v>
      </c>
      <c r="O3276" s="55"/>
      <c r="P3276" s="55"/>
      <c r="Q3276" s="55"/>
      <c r="R3276" s="55"/>
      <c r="S3276" s="55"/>
      <c r="T3276" s="55"/>
      <c r="U3276" s="55"/>
      <c r="V3276" s="55"/>
    </row>
    <row r="3277" spans="2:22">
      <c r="B3277" s="25"/>
      <c r="C3277" s="3">
        <v>1983</v>
      </c>
      <c r="D3277" s="141"/>
      <c r="E3277" s="141"/>
      <c r="F3277" s="141"/>
      <c r="G3277" s="141"/>
      <c r="H3277" s="141"/>
      <c r="I3277" s="141"/>
      <c r="J3277" s="141"/>
      <c r="K3277" s="141"/>
      <c r="M3277" s="52">
        <v>37</v>
      </c>
      <c r="O3277" s="55"/>
      <c r="P3277" s="55"/>
      <c r="Q3277" s="55"/>
      <c r="R3277" s="55"/>
      <c r="S3277" s="55"/>
      <c r="T3277" s="55"/>
      <c r="U3277" s="55"/>
      <c r="V3277" s="55"/>
    </row>
    <row r="3278" spans="2:22">
      <c r="B3278" s="25"/>
      <c r="C3278" s="3">
        <v>1982</v>
      </c>
      <c r="D3278" s="141"/>
      <c r="E3278" s="141"/>
      <c r="F3278" s="141"/>
      <c r="G3278" s="141"/>
      <c r="H3278" s="141"/>
      <c r="I3278" s="141"/>
      <c r="J3278" s="141"/>
      <c r="K3278" s="141"/>
      <c r="M3278" s="52">
        <v>37</v>
      </c>
      <c r="O3278" s="55"/>
      <c r="P3278" s="55"/>
      <c r="Q3278" s="55"/>
      <c r="R3278" s="55"/>
      <c r="S3278" s="55"/>
      <c r="T3278" s="55"/>
      <c r="U3278" s="55"/>
      <c r="V3278" s="55"/>
    </row>
    <row r="3279" spans="2:22">
      <c r="B3279" s="25"/>
      <c r="C3279" s="3">
        <v>1981</v>
      </c>
      <c r="D3279" s="141"/>
      <c r="E3279" s="141"/>
      <c r="F3279" s="141"/>
      <c r="G3279" s="141"/>
      <c r="H3279" s="141"/>
      <c r="I3279" s="141"/>
      <c r="J3279" s="141"/>
      <c r="K3279" s="141"/>
      <c r="M3279" s="52">
        <v>37</v>
      </c>
      <c r="O3279" s="55"/>
      <c r="P3279" s="55"/>
      <c r="Q3279" s="55"/>
      <c r="R3279" s="55"/>
      <c r="S3279" s="55"/>
      <c r="T3279" s="55"/>
      <c r="U3279" s="55"/>
      <c r="V3279" s="55"/>
    </row>
    <row r="3280" spans="2:22">
      <c r="B3280" s="25"/>
      <c r="C3280" s="3">
        <v>1980</v>
      </c>
      <c r="D3280" s="141"/>
      <c r="E3280" s="141"/>
      <c r="F3280" s="141"/>
      <c r="G3280" s="141"/>
      <c r="H3280" s="141"/>
      <c r="I3280" s="141"/>
      <c r="J3280" s="141"/>
      <c r="K3280" s="141"/>
      <c r="M3280" s="52">
        <v>37</v>
      </c>
      <c r="O3280" s="55"/>
      <c r="P3280" s="55"/>
      <c r="Q3280" s="55"/>
      <c r="R3280" s="55"/>
      <c r="S3280" s="55"/>
      <c r="T3280" s="55"/>
      <c r="U3280" s="55"/>
      <c r="V3280" s="55"/>
    </row>
    <row r="3281" spans="2:22">
      <c r="B3281" s="25"/>
      <c r="C3281" s="3">
        <v>1979</v>
      </c>
      <c r="D3281" s="141"/>
      <c r="E3281" s="141"/>
      <c r="F3281" s="141"/>
      <c r="G3281" s="141"/>
      <c r="H3281" s="141"/>
      <c r="I3281" s="141"/>
      <c r="J3281" s="141"/>
      <c r="K3281" s="141"/>
      <c r="M3281" s="52">
        <v>37</v>
      </c>
      <c r="O3281" s="55"/>
      <c r="P3281" s="55"/>
      <c r="Q3281" s="55"/>
      <c r="R3281" s="55"/>
      <c r="S3281" s="55"/>
      <c r="T3281" s="55"/>
      <c r="U3281" s="55"/>
      <c r="V3281" s="55"/>
    </row>
    <row r="3282" spans="2:22">
      <c r="B3282" s="25"/>
      <c r="C3282" s="3">
        <v>1978</v>
      </c>
      <c r="D3282" s="141"/>
      <c r="E3282" s="141"/>
      <c r="F3282" s="141"/>
      <c r="G3282" s="141"/>
      <c r="H3282" s="141"/>
      <c r="I3282" s="141"/>
      <c r="J3282" s="141"/>
      <c r="K3282" s="141"/>
      <c r="M3282" s="52">
        <v>37</v>
      </c>
      <c r="O3282" s="55"/>
      <c r="P3282" s="55"/>
      <c r="Q3282" s="55"/>
      <c r="R3282" s="55"/>
      <c r="S3282" s="55"/>
      <c r="T3282" s="55"/>
      <c r="U3282" s="55"/>
      <c r="V3282" s="55"/>
    </row>
    <row r="3283" spans="2:22">
      <c r="B3283" s="25"/>
      <c r="C3283" s="3">
        <v>1977</v>
      </c>
      <c r="D3283" s="141"/>
      <c r="E3283" s="141"/>
      <c r="F3283" s="141"/>
      <c r="G3283" s="141"/>
      <c r="H3283" s="141"/>
      <c r="I3283" s="141"/>
      <c r="J3283" s="141"/>
      <c r="K3283" s="141"/>
      <c r="M3283" s="52">
        <v>37</v>
      </c>
      <c r="O3283" s="55"/>
      <c r="P3283" s="55"/>
      <c r="Q3283" s="55"/>
      <c r="R3283" s="55"/>
      <c r="S3283" s="55"/>
      <c r="T3283" s="55"/>
      <c r="U3283" s="55"/>
      <c r="V3283" s="55"/>
    </row>
    <row r="3284" spans="2:22">
      <c r="B3284" s="25"/>
      <c r="C3284" s="3">
        <v>1976</v>
      </c>
      <c r="D3284" s="141"/>
      <c r="E3284" s="141"/>
      <c r="F3284" s="141"/>
      <c r="G3284" s="141"/>
      <c r="H3284" s="141"/>
      <c r="I3284" s="141"/>
      <c r="J3284" s="141"/>
      <c r="K3284" s="141"/>
      <c r="M3284" s="52">
        <v>37</v>
      </c>
      <c r="O3284" s="55"/>
      <c r="P3284" s="55"/>
      <c r="Q3284" s="55"/>
      <c r="R3284" s="55"/>
      <c r="S3284" s="55"/>
      <c r="T3284" s="55"/>
      <c r="U3284" s="55"/>
      <c r="V3284" s="55"/>
    </row>
    <row r="3285" spans="2:22">
      <c r="B3285" s="25"/>
      <c r="C3285" s="3">
        <v>1975</v>
      </c>
      <c r="D3285" s="141"/>
      <c r="E3285" s="141"/>
      <c r="F3285" s="141"/>
      <c r="G3285" s="141"/>
      <c r="H3285" s="141"/>
      <c r="I3285" s="141"/>
      <c r="J3285" s="141"/>
      <c r="K3285" s="141"/>
      <c r="M3285" s="52">
        <v>37</v>
      </c>
      <c r="O3285" s="55"/>
      <c r="P3285" s="55"/>
      <c r="Q3285" s="55"/>
      <c r="R3285" s="55"/>
      <c r="S3285" s="55"/>
      <c r="T3285" s="55"/>
      <c r="U3285" s="55"/>
      <c r="V3285" s="55"/>
    </row>
    <row r="3286" spans="2:22">
      <c r="B3286" s="25"/>
      <c r="C3286" s="3">
        <v>1974</v>
      </c>
      <c r="D3286" s="141"/>
      <c r="E3286" s="141"/>
      <c r="F3286" s="141"/>
      <c r="G3286" s="141"/>
      <c r="H3286" s="141"/>
      <c r="I3286" s="141"/>
      <c r="J3286" s="141"/>
      <c r="K3286" s="141"/>
      <c r="M3286" s="52">
        <v>37</v>
      </c>
      <c r="O3286" s="55"/>
      <c r="P3286" s="55"/>
      <c r="Q3286" s="55"/>
      <c r="R3286" s="55"/>
      <c r="S3286" s="55"/>
      <c r="T3286" s="55"/>
      <c r="U3286" s="55"/>
      <c r="V3286" s="55"/>
    </row>
    <row r="3287" spans="2:22">
      <c r="B3287" s="25"/>
      <c r="C3287" s="3">
        <v>1973</v>
      </c>
      <c r="D3287" s="141"/>
      <c r="E3287" s="141"/>
      <c r="F3287" s="141"/>
      <c r="G3287" s="141"/>
      <c r="H3287" s="141"/>
      <c r="I3287" s="141"/>
      <c r="J3287" s="141"/>
      <c r="K3287" s="141"/>
      <c r="M3287" s="52">
        <v>37</v>
      </c>
      <c r="O3287" s="55"/>
      <c r="P3287" s="55"/>
      <c r="Q3287" s="55"/>
      <c r="R3287" s="55"/>
      <c r="S3287" s="55"/>
      <c r="T3287" s="55"/>
      <c r="U3287" s="55"/>
      <c r="V3287" s="55"/>
    </row>
    <row r="3288" spans="2:22">
      <c r="B3288" s="25"/>
      <c r="C3288" s="3">
        <v>1972</v>
      </c>
      <c r="D3288" s="141"/>
      <c r="E3288" s="141"/>
      <c r="F3288" s="141"/>
      <c r="G3288" s="141"/>
      <c r="H3288" s="141"/>
      <c r="I3288" s="141"/>
      <c r="J3288" s="141"/>
      <c r="K3288" s="141"/>
      <c r="M3288" s="52">
        <v>37</v>
      </c>
      <c r="O3288" s="55"/>
      <c r="P3288" s="55"/>
      <c r="Q3288" s="55"/>
      <c r="R3288" s="55"/>
      <c r="S3288" s="55"/>
      <c r="T3288" s="55"/>
      <c r="U3288" s="55"/>
      <c r="V3288" s="55"/>
    </row>
    <row r="3289" spans="2:22">
      <c r="B3289" s="25"/>
      <c r="C3289" s="3">
        <v>1971</v>
      </c>
      <c r="D3289" s="141"/>
      <c r="E3289" s="141"/>
      <c r="F3289" s="141"/>
      <c r="G3289" s="141"/>
      <c r="H3289" s="141"/>
      <c r="I3289" s="141"/>
      <c r="J3289" s="141"/>
      <c r="K3289" s="141"/>
      <c r="M3289" s="52">
        <v>37</v>
      </c>
      <c r="O3289" s="55"/>
      <c r="P3289" s="55"/>
      <c r="Q3289" s="55"/>
      <c r="R3289" s="55"/>
      <c r="S3289" s="55"/>
      <c r="T3289" s="55"/>
      <c r="U3289" s="55"/>
      <c r="V3289" s="55"/>
    </row>
    <row r="3290" spans="2:22">
      <c r="B3290" s="25"/>
      <c r="C3290" s="3">
        <v>1970</v>
      </c>
      <c r="D3290" s="141"/>
      <c r="E3290" s="141"/>
      <c r="F3290" s="141"/>
      <c r="G3290" s="141"/>
      <c r="H3290" s="141"/>
      <c r="I3290" s="141"/>
      <c r="J3290" s="141"/>
      <c r="K3290" s="141"/>
      <c r="M3290" s="52">
        <v>37</v>
      </c>
      <c r="O3290" s="55"/>
      <c r="P3290" s="55"/>
      <c r="Q3290" s="55"/>
      <c r="R3290" s="55"/>
      <c r="S3290" s="55"/>
      <c r="T3290" s="55"/>
      <c r="U3290" s="55"/>
      <c r="V3290" s="55"/>
    </row>
    <row r="3291" spans="2:22">
      <c r="B3291" s="25"/>
      <c r="C3291" s="3">
        <v>1969</v>
      </c>
      <c r="D3291" s="141"/>
      <c r="E3291" s="141"/>
      <c r="F3291" s="141"/>
      <c r="G3291" s="141"/>
      <c r="H3291" s="141"/>
      <c r="I3291" s="141"/>
      <c r="J3291" s="141"/>
      <c r="K3291" s="141"/>
      <c r="M3291" s="52">
        <v>37</v>
      </c>
      <c r="O3291" s="55"/>
      <c r="P3291" s="55"/>
      <c r="Q3291" s="55"/>
      <c r="R3291" s="55"/>
      <c r="S3291" s="55"/>
      <c r="T3291" s="55"/>
      <c r="U3291" s="55"/>
      <c r="V3291" s="55"/>
    </row>
    <row r="3292" spans="2:22">
      <c r="B3292" s="25"/>
      <c r="C3292" s="3">
        <v>1968</v>
      </c>
      <c r="D3292" s="141"/>
      <c r="E3292" s="141"/>
      <c r="F3292" s="141"/>
      <c r="G3292" s="141"/>
      <c r="H3292" s="141"/>
      <c r="I3292" s="141"/>
      <c r="J3292" s="141"/>
      <c r="K3292" s="141"/>
      <c r="M3292" s="52">
        <v>37</v>
      </c>
      <c r="O3292" s="55"/>
      <c r="P3292" s="55"/>
      <c r="Q3292" s="55"/>
      <c r="R3292" s="55"/>
      <c r="S3292" s="55"/>
      <c r="T3292" s="55"/>
      <c r="U3292" s="55"/>
      <c r="V3292" s="55"/>
    </row>
    <row r="3293" spans="2:22">
      <c r="B3293" s="25"/>
      <c r="C3293" s="3">
        <v>1967</v>
      </c>
      <c r="D3293" s="141"/>
      <c r="E3293" s="141"/>
      <c r="F3293" s="141"/>
      <c r="G3293" s="141"/>
      <c r="H3293" s="141"/>
      <c r="I3293" s="141"/>
      <c r="J3293" s="141"/>
      <c r="K3293" s="141"/>
      <c r="M3293" s="52">
        <v>37</v>
      </c>
      <c r="O3293" s="55"/>
      <c r="P3293" s="55"/>
      <c r="Q3293" s="55"/>
      <c r="R3293" s="55"/>
      <c r="S3293" s="55"/>
      <c r="T3293" s="55"/>
      <c r="U3293" s="55"/>
      <c r="V3293" s="55"/>
    </row>
    <row r="3294" spans="2:22">
      <c r="B3294" s="25"/>
      <c r="C3294" s="3">
        <v>1966</v>
      </c>
      <c r="D3294" s="141"/>
      <c r="E3294" s="141"/>
      <c r="F3294" s="141"/>
      <c r="G3294" s="141"/>
      <c r="H3294" s="141"/>
      <c r="I3294" s="141"/>
      <c r="J3294" s="141"/>
      <c r="K3294" s="141"/>
      <c r="M3294" s="52">
        <v>37</v>
      </c>
      <c r="O3294" s="55"/>
      <c r="P3294" s="55"/>
      <c r="Q3294" s="55"/>
      <c r="R3294" s="55"/>
      <c r="S3294" s="55"/>
      <c r="T3294" s="55"/>
      <c r="U3294" s="55"/>
      <c r="V3294" s="55"/>
    </row>
    <row r="3295" spans="2:22">
      <c r="B3295" s="25"/>
      <c r="C3295" s="3">
        <v>1965</v>
      </c>
      <c r="D3295" s="141"/>
      <c r="E3295" s="141"/>
      <c r="F3295" s="141"/>
      <c r="G3295" s="141"/>
      <c r="H3295" s="141"/>
      <c r="I3295" s="141"/>
      <c r="J3295" s="141"/>
      <c r="K3295" s="141"/>
      <c r="M3295" s="52">
        <v>37</v>
      </c>
      <c r="O3295" s="55"/>
      <c r="P3295" s="55"/>
      <c r="Q3295" s="55"/>
      <c r="R3295" s="55"/>
      <c r="S3295" s="55"/>
      <c r="T3295" s="55"/>
      <c r="U3295" s="55"/>
      <c r="V3295" s="55"/>
    </row>
    <row r="3296" spans="2:22">
      <c r="B3296" s="25"/>
      <c r="C3296" s="3">
        <v>1964</v>
      </c>
      <c r="D3296" s="141"/>
      <c r="E3296" s="141"/>
      <c r="F3296" s="141"/>
      <c r="G3296" s="141"/>
      <c r="H3296" s="141"/>
      <c r="I3296" s="141"/>
      <c r="J3296" s="141"/>
      <c r="K3296" s="141"/>
      <c r="M3296" s="52">
        <v>37</v>
      </c>
      <c r="O3296" s="55"/>
      <c r="P3296" s="55"/>
      <c r="Q3296" s="55"/>
      <c r="R3296" s="55"/>
      <c r="S3296" s="55"/>
      <c r="T3296" s="55"/>
      <c r="U3296" s="55"/>
      <c r="V3296" s="55"/>
    </row>
    <row r="3297" spans="2:22">
      <c r="B3297" s="25"/>
      <c r="C3297" s="3">
        <v>1963</v>
      </c>
      <c r="D3297" s="141"/>
      <c r="E3297" s="141"/>
      <c r="F3297" s="141"/>
      <c r="G3297" s="141"/>
      <c r="H3297" s="141"/>
      <c r="I3297" s="141"/>
      <c r="J3297" s="141"/>
      <c r="K3297" s="141"/>
      <c r="M3297" s="52">
        <v>37</v>
      </c>
      <c r="O3297" s="55"/>
      <c r="P3297" s="55"/>
      <c r="Q3297" s="55"/>
      <c r="R3297" s="55"/>
      <c r="S3297" s="55"/>
      <c r="T3297" s="55"/>
      <c r="U3297" s="55"/>
      <c r="V3297" s="55"/>
    </row>
    <row r="3298" spans="2:22">
      <c r="B3298" s="25"/>
      <c r="C3298" s="3">
        <v>1962</v>
      </c>
      <c r="D3298" s="141"/>
      <c r="E3298" s="141"/>
      <c r="F3298" s="141"/>
      <c r="G3298" s="141"/>
      <c r="H3298" s="141"/>
      <c r="I3298" s="141"/>
      <c r="J3298" s="141"/>
      <c r="K3298" s="141"/>
      <c r="M3298" s="52">
        <v>37</v>
      </c>
      <c r="O3298" s="55"/>
      <c r="P3298" s="55"/>
      <c r="Q3298" s="55"/>
      <c r="R3298" s="55"/>
      <c r="S3298" s="55"/>
      <c r="T3298" s="55"/>
      <c r="U3298" s="55"/>
      <c r="V3298" s="55"/>
    </row>
    <row r="3299" spans="2:22">
      <c r="B3299" s="25"/>
      <c r="C3299" s="3">
        <v>1961</v>
      </c>
      <c r="D3299" s="141"/>
      <c r="E3299" s="141"/>
      <c r="F3299" s="141"/>
      <c r="G3299" s="141"/>
      <c r="H3299" s="141"/>
      <c r="I3299" s="141"/>
      <c r="J3299" s="141"/>
      <c r="K3299" s="141"/>
      <c r="M3299" s="52">
        <v>37</v>
      </c>
      <c r="O3299" s="55"/>
      <c r="P3299" s="55"/>
      <c r="Q3299" s="55"/>
      <c r="R3299" s="55"/>
      <c r="S3299" s="55"/>
      <c r="T3299" s="55"/>
      <c r="U3299" s="55"/>
      <c r="V3299" s="55"/>
    </row>
    <row r="3300" spans="2:22">
      <c r="B3300" s="25"/>
      <c r="C3300" s="3">
        <v>1960</v>
      </c>
      <c r="D3300" s="141"/>
      <c r="E3300" s="141"/>
      <c r="F3300" s="141"/>
      <c r="G3300" s="141"/>
      <c r="H3300" s="141"/>
      <c r="I3300" s="141"/>
      <c r="J3300" s="141"/>
      <c r="K3300" s="141"/>
      <c r="M3300" s="52">
        <v>37</v>
      </c>
      <c r="O3300" s="55"/>
      <c r="P3300" s="55"/>
      <c r="Q3300" s="55"/>
      <c r="R3300" s="55"/>
      <c r="S3300" s="55"/>
      <c r="T3300" s="55"/>
      <c r="U3300" s="55"/>
      <c r="V3300" s="55"/>
    </row>
    <row r="3301" spans="2:22">
      <c r="B3301" s="25"/>
      <c r="C3301" s="3">
        <v>1959</v>
      </c>
      <c r="D3301" s="141"/>
      <c r="E3301" s="141"/>
      <c r="F3301" s="141"/>
      <c r="G3301" s="141"/>
      <c r="H3301" s="141"/>
      <c r="I3301" s="141"/>
      <c r="J3301" s="141"/>
      <c r="K3301" s="141"/>
      <c r="M3301" s="52">
        <v>37</v>
      </c>
      <c r="O3301" s="55"/>
      <c r="P3301" s="55"/>
      <c r="Q3301" s="55"/>
      <c r="R3301" s="55"/>
      <c r="S3301" s="55"/>
      <c r="T3301" s="55"/>
      <c r="U3301" s="55"/>
      <c r="V3301" s="55"/>
    </row>
    <row r="3302" spans="2:22">
      <c r="B3302" s="25"/>
      <c r="C3302" s="3">
        <v>1958</v>
      </c>
      <c r="D3302" s="141"/>
      <c r="E3302" s="141"/>
      <c r="F3302" s="141"/>
      <c r="G3302" s="141"/>
      <c r="H3302" s="141"/>
      <c r="I3302" s="141"/>
      <c r="J3302" s="141"/>
      <c r="K3302" s="141"/>
      <c r="M3302" s="52">
        <v>37</v>
      </c>
      <c r="O3302" s="55"/>
      <c r="P3302" s="55"/>
      <c r="Q3302" s="55"/>
      <c r="R3302" s="55"/>
      <c r="S3302" s="55"/>
      <c r="T3302" s="55"/>
      <c r="U3302" s="55"/>
      <c r="V3302" s="55"/>
    </row>
    <row r="3303" spans="2:22">
      <c r="B3303" s="25"/>
      <c r="C3303" s="3">
        <v>1957</v>
      </c>
      <c r="D3303" s="141"/>
      <c r="E3303" s="141"/>
      <c r="F3303" s="141"/>
      <c r="G3303" s="141"/>
      <c r="H3303" s="141"/>
      <c r="I3303" s="141"/>
      <c r="J3303" s="141"/>
      <c r="K3303" s="141"/>
      <c r="M3303" s="52">
        <v>37</v>
      </c>
      <c r="O3303" s="55"/>
      <c r="P3303" s="55"/>
      <c r="Q3303" s="55"/>
      <c r="R3303" s="55"/>
      <c r="S3303" s="55"/>
      <c r="T3303" s="55"/>
      <c r="U3303" s="55"/>
      <c r="V3303" s="55"/>
    </row>
    <row r="3304" spans="2:22">
      <c r="B3304" s="25"/>
      <c r="C3304" s="3">
        <v>1956</v>
      </c>
      <c r="D3304" s="141"/>
      <c r="E3304" s="141"/>
      <c r="F3304" s="141"/>
      <c r="G3304" s="141"/>
      <c r="H3304" s="141"/>
      <c r="I3304" s="141"/>
      <c r="J3304" s="141"/>
      <c r="K3304" s="141"/>
      <c r="M3304" s="52">
        <v>37</v>
      </c>
      <c r="O3304" s="55"/>
      <c r="P3304" s="55"/>
      <c r="Q3304" s="55"/>
      <c r="R3304" s="55"/>
      <c r="S3304" s="55"/>
      <c r="T3304" s="55"/>
      <c r="U3304" s="55"/>
      <c r="V3304" s="55"/>
    </row>
    <row r="3305" spans="2:22">
      <c r="B3305" s="25"/>
      <c r="C3305" s="3">
        <v>1955</v>
      </c>
      <c r="D3305" s="141"/>
      <c r="E3305" s="141"/>
      <c r="F3305" s="141"/>
      <c r="G3305" s="141"/>
      <c r="H3305" s="141"/>
      <c r="I3305" s="141"/>
      <c r="J3305" s="141"/>
      <c r="K3305" s="141"/>
      <c r="M3305" s="52">
        <v>37</v>
      </c>
      <c r="O3305" s="55"/>
      <c r="P3305" s="55"/>
      <c r="Q3305" s="55"/>
      <c r="R3305" s="55"/>
      <c r="S3305" s="55"/>
      <c r="T3305" s="55"/>
      <c r="U3305" s="55"/>
      <c r="V3305" s="55"/>
    </row>
    <row r="3306" spans="2:22">
      <c r="B3306" s="25"/>
      <c r="C3306" s="3">
        <v>1954</v>
      </c>
      <c r="D3306" s="141"/>
      <c r="E3306" s="141"/>
      <c r="F3306" s="141"/>
      <c r="G3306" s="141"/>
      <c r="H3306" s="141"/>
      <c r="I3306" s="141"/>
      <c r="J3306" s="141"/>
      <c r="K3306" s="141"/>
      <c r="M3306" s="52">
        <v>37</v>
      </c>
      <c r="O3306" s="55"/>
      <c r="P3306" s="55"/>
      <c r="Q3306" s="55"/>
      <c r="R3306" s="55"/>
      <c r="S3306" s="55"/>
      <c r="T3306" s="55"/>
      <c r="U3306" s="55"/>
      <c r="V3306" s="55"/>
    </row>
    <row r="3307" spans="2:22">
      <c r="B3307" s="25"/>
      <c r="C3307" s="3">
        <v>1953</v>
      </c>
      <c r="D3307" s="141"/>
      <c r="E3307" s="141"/>
      <c r="F3307" s="141"/>
      <c r="G3307" s="141"/>
      <c r="H3307" s="141"/>
      <c r="I3307" s="141"/>
      <c r="J3307" s="141"/>
      <c r="K3307" s="141"/>
      <c r="M3307" s="52">
        <v>37</v>
      </c>
      <c r="O3307" s="55"/>
      <c r="P3307" s="55"/>
      <c r="Q3307" s="55"/>
      <c r="R3307" s="55"/>
      <c r="S3307" s="55"/>
      <c r="T3307" s="55"/>
      <c r="U3307" s="55"/>
      <c r="V3307" s="55"/>
    </row>
    <row r="3308" spans="2:22">
      <c r="B3308" s="25"/>
      <c r="C3308" s="3">
        <v>1952</v>
      </c>
      <c r="D3308" s="141"/>
      <c r="E3308" s="141"/>
      <c r="F3308" s="141"/>
      <c r="G3308" s="141"/>
      <c r="H3308" s="141"/>
      <c r="I3308" s="141"/>
      <c r="J3308" s="141"/>
      <c r="K3308" s="141"/>
      <c r="M3308" s="52">
        <v>37</v>
      </c>
      <c r="O3308" s="55"/>
      <c r="P3308" s="55"/>
      <c r="Q3308" s="55"/>
      <c r="R3308" s="55"/>
      <c r="S3308" s="55"/>
      <c r="T3308" s="55"/>
      <c r="U3308" s="55"/>
      <c r="V3308" s="55"/>
    </row>
    <row r="3309" spans="2:22">
      <c r="B3309" s="25"/>
      <c r="C3309" s="3">
        <v>1951</v>
      </c>
      <c r="D3309" s="141"/>
      <c r="E3309" s="141"/>
      <c r="F3309" s="141"/>
      <c r="G3309" s="141"/>
      <c r="H3309" s="141"/>
      <c r="I3309" s="141"/>
      <c r="J3309" s="141"/>
      <c r="K3309" s="141"/>
      <c r="M3309" s="52">
        <v>37</v>
      </c>
      <c r="O3309" s="55"/>
      <c r="P3309" s="55"/>
      <c r="Q3309" s="55"/>
      <c r="R3309" s="55"/>
      <c r="S3309" s="55"/>
      <c r="T3309" s="55"/>
      <c r="U3309" s="55"/>
      <c r="V3309" s="55"/>
    </row>
    <row r="3310" spans="2:22">
      <c r="B3310" s="25"/>
      <c r="C3310" s="3">
        <v>1950</v>
      </c>
      <c r="D3310" s="141"/>
      <c r="E3310" s="141"/>
      <c r="F3310" s="141"/>
      <c r="G3310" s="141"/>
      <c r="H3310" s="141"/>
      <c r="I3310" s="141"/>
      <c r="J3310" s="141"/>
      <c r="K3310" s="141"/>
      <c r="M3310" s="52">
        <v>37</v>
      </c>
      <c r="O3310" s="55"/>
      <c r="P3310" s="55"/>
      <c r="Q3310" s="55"/>
      <c r="R3310" s="55"/>
      <c r="S3310" s="55"/>
      <c r="T3310" s="55"/>
      <c r="U3310" s="55"/>
      <c r="V3310" s="55"/>
    </row>
    <row r="3311" spans="2:22">
      <c r="B3311" s="25"/>
      <c r="C3311" s="3">
        <v>1949</v>
      </c>
      <c r="D3311" s="141"/>
      <c r="E3311" s="141"/>
      <c r="F3311" s="141"/>
      <c r="G3311" s="141"/>
      <c r="H3311" s="141"/>
      <c r="I3311" s="141"/>
      <c r="J3311" s="141"/>
      <c r="K3311" s="141"/>
      <c r="M3311" s="52">
        <v>37</v>
      </c>
      <c r="O3311" s="55"/>
      <c r="P3311" s="55"/>
      <c r="Q3311" s="55"/>
      <c r="R3311" s="55"/>
      <c r="S3311" s="55"/>
      <c r="T3311" s="55"/>
      <c r="U3311" s="55"/>
      <c r="V3311" s="55"/>
    </row>
    <row r="3312" spans="2:22">
      <c r="B3312" s="25"/>
      <c r="C3312" s="3">
        <v>1948</v>
      </c>
      <c r="D3312" s="141"/>
      <c r="E3312" s="141"/>
      <c r="F3312" s="141"/>
      <c r="G3312" s="141"/>
      <c r="H3312" s="141"/>
      <c r="I3312" s="141"/>
      <c r="J3312" s="141"/>
      <c r="K3312" s="141"/>
      <c r="M3312" s="52">
        <v>37</v>
      </c>
      <c r="O3312" s="55"/>
      <c r="P3312" s="55"/>
      <c r="Q3312" s="55"/>
      <c r="R3312" s="55"/>
      <c r="S3312" s="55"/>
      <c r="T3312" s="55"/>
      <c r="U3312" s="55"/>
      <c r="V3312" s="55"/>
    </row>
    <row r="3313" spans="2:22">
      <c r="B3313" s="25"/>
      <c r="C3313" s="3">
        <v>1947</v>
      </c>
      <c r="D3313" s="141"/>
      <c r="E3313" s="141"/>
      <c r="F3313" s="141"/>
      <c r="G3313" s="141"/>
      <c r="H3313" s="141"/>
      <c r="I3313" s="141"/>
      <c r="J3313" s="141"/>
      <c r="K3313" s="141"/>
      <c r="M3313" s="52">
        <v>37</v>
      </c>
      <c r="O3313" s="55"/>
      <c r="P3313" s="55"/>
      <c r="Q3313" s="55"/>
      <c r="R3313" s="55"/>
      <c r="S3313" s="55"/>
      <c r="T3313" s="55"/>
      <c r="U3313" s="55"/>
      <c r="V3313" s="55"/>
    </row>
    <row r="3314" spans="2:22">
      <c r="B3314" s="25"/>
      <c r="C3314" s="3">
        <v>1946</v>
      </c>
      <c r="D3314" s="141"/>
      <c r="E3314" s="141"/>
      <c r="F3314" s="141"/>
      <c r="G3314" s="141"/>
      <c r="H3314" s="141"/>
      <c r="I3314" s="141"/>
      <c r="J3314" s="141"/>
      <c r="K3314" s="141"/>
      <c r="M3314" s="52">
        <v>37</v>
      </c>
      <c r="O3314" s="55"/>
      <c r="P3314" s="55"/>
      <c r="Q3314" s="55"/>
      <c r="R3314" s="55"/>
      <c r="S3314" s="55"/>
      <c r="T3314" s="55"/>
      <c r="U3314" s="55"/>
      <c r="V3314" s="55"/>
    </row>
    <row r="3315" spans="2:22">
      <c r="B3315" s="25"/>
      <c r="C3315" s="3">
        <v>1945</v>
      </c>
      <c r="D3315" s="141"/>
      <c r="E3315" s="141"/>
      <c r="F3315" s="141"/>
      <c r="G3315" s="141"/>
      <c r="H3315" s="141"/>
      <c r="I3315" s="141"/>
      <c r="J3315" s="141"/>
      <c r="K3315" s="141"/>
      <c r="M3315" s="52">
        <v>37</v>
      </c>
      <c r="O3315" s="55"/>
      <c r="P3315" s="55"/>
      <c r="Q3315" s="55"/>
      <c r="R3315" s="55"/>
      <c r="S3315" s="55"/>
      <c r="T3315" s="55"/>
      <c r="U3315" s="55"/>
      <c r="V3315" s="55"/>
    </row>
    <row r="3316" spans="2:22">
      <c r="B3316" s="25"/>
      <c r="C3316" s="3">
        <v>1944</v>
      </c>
      <c r="D3316" s="141"/>
      <c r="E3316" s="141"/>
      <c r="F3316" s="141"/>
      <c r="G3316" s="141"/>
      <c r="H3316" s="141"/>
      <c r="I3316" s="141"/>
      <c r="J3316" s="141"/>
      <c r="K3316" s="141"/>
      <c r="M3316" s="52">
        <v>37</v>
      </c>
      <c r="O3316" s="55"/>
      <c r="P3316" s="55"/>
      <c r="Q3316" s="55"/>
      <c r="R3316" s="55"/>
      <c r="S3316" s="55"/>
      <c r="T3316" s="55"/>
      <c r="U3316" s="55"/>
      <c r="V3316" s="55"/>
    </row>
    <row r="3317" spans="2:22">
      <c r="B3317" s="25"/>
      <c r="C3317" s="3">
        <v>1943</v>
      </c>
      <c r="D3317" s="141"/>
      <c r="E3317" s="141"/>
      <c r="F3317" s="141"/>
      <c r="G3317" s="141"/>
      <c r="H3317" s="141"/>
      <c r="I3317" s="141"/>
      <c r="J3317" s="141"/>
      <c r="K3317" s="141"/>
      <c r="M3317" s="52">
        <v>37</v>
      </c>
      <c r="O3317" s="55"/>
      <c r="P3317" s="55"/>
      <c r="Q3317" s="55"/>
      <c r="R3317" s="55"/>
      <c r="S3317" s="55"/>
      <c r="T3317" s="55"/>
      <c r="U3317" s="55"/>
      <c r="V3317" s="55"/>
    </row>
    <row r="3318" spans="2:22">
      <c r="B3318" s="25"/>
      <c r="C3318" s="3">
        <v>1942</v>
      </c>
      <c r="D3318" s="141"/>
      <c r="E3318" s="141"/>
      <c r="F3318" s="141"/>
      <c r="G3318" s="141"/>
      <c r="H3318" s="141"/>
      <c r="I3318" s="141"/>
      <c r="J3318" s="141"/>
      <c r="K3318" s="141"/>
      <c r="M3318" s="52">
        <v>37</v>
      </c>
      <c r="O3318" s="55"/>
      <c r="P3318" s="55"/>
      <c r="Q3318" s="55"/>
      <c r="R3318" s="55"/>
      <c r="S3318" s="55"/>
      <c r="T3318" s="55"/>
      <c r="U3318" s="55"/>
      <c r="V3318" s="55"/>
    </row>
    <row r="3319" spans="2:22">
      <c r="B3319" s="25"/>
      <c r="C3319" s="3">
        <v>1941</v>
      </c>
      <c r="D3319" s="141"/>
      <c r="E3319" s="141"/>
      <c r="F3319" s="141"/>
      <c r="G3319" s="141"/>
      <c r="H3319" s="141"/>
      <c r="I3319" s="141"/>
      <c r="J3319" s="141"/>
      <c r="K3319" s="141"/>
      <c r="M3319" s="52">
        <v>37</v>
      </c>
      <c r="O3319" s="55"/>
      <c r="P3319" s="55"/>
      <c r="Q3319" s="55"/>
      <c r="R3319" s="55"/>
      <c r="S3319" s="55"/>
      <c r="T3319" s="55"/>
      <c r="U3319" s="55"/>
      <c r="V3319" s="55"/>
    </row>
    <row r="3320" spans="2:22">
      <c r="B3320" s="25"/>
      <c r="C3320" s="3">
        <v>1940</v>
      </c>
      <c r="D3320" s="141"/>
      <c r="E3320" s="141"/>
      <c r="F3320" s="141"/>
      <c r="G3320" s="141"/>
      <c r="H3320" s="141"/>
      <c r="I3320" s="141"/>
      <c r="J3320" s="141"/>
      <c r="K3320" s="141"/>
      <c r="M3320" s="52">
        <v>37</v>
      </c>
      <c r="O3320" s="55"/>
      <c r="P3320" s="55"/>
      <c r="Q3320" s="55"/>
      <c r="R3320" s="55"/>
      <c r="S3320" s="55"/>
      <c r="T3320" s="55"/>
      <c r="U3320" s="55"/>
      <c r="V3320" s="55"/>
    </row>
    <row r="3321" spans="2:22">
      <c r="B3321" s="25"/>
      <c r="C3321" s="3">
        <v>1939</v>
      </c>
      <c r="D3321" s="141"/>
      <c r="E3321" s="141"/>
      <c r="F3321" s="141"/>
      <c r="G3321" s="141"/>
      <c r="H3321" s="141"/>
      <c r="I3321" s="141"/>
      <c r="J3321" s="141"/>
      <c r="K3321" s="141"/>
      <c r="M3321" s="52">
        <v>37</v>
      </c>
      <c r="O3321" s="55"/>
      <c r="P3321" s="55"/>
      <c r="Q3321" s="55"/>
      <c r="R3321" s="55"/>
      <c r="S3321" s="55"/>
      <c r="T3321" s="55"/>
      <c r="U3321" s="55"/>
      <c r="V3321" s="55"/>
    </row>
    <row r="3322" spans="2:22">
      <c r="B3322" s="25"/>
      <c r="C3322" s="3">
        <v>1938</v>
      </c>
      <c r="D3322" s="141"/>
      <c r="E3322" s="141"/>
      <c r="F3322" s="141"/>
      <c r="G3322" s="141"/>
      <c r="H3322" s="141"/>
      <c r="I3322" s="141"/>
      <c r="J3322" s="141"/>
      <c r="K3322" s="141"/>
      <c r="M3322" s="52">
        <v>37</v>
      </c>
      <c r="O3322" s="55"/>
      <c r="P3322" s="55"/>
      <c r="Q3322" s="55"/>
      <c r="R3322" s="55"/>
      <c r="S3322" s="55"/>
      <c r="T3322" s="55"/>
      <c r="U3322" s="55"/>
      <c r="V3322" s="55"/>
    </row>
    <row r="3323" spans="2:22">
      <c r="B3323" s="25"/>
      <c r="C3323" s="3">
        <v>1937</v>
      </c>
      <c r="D3323" s="141"/>
      <c r="E3323" s="141"/>
      <c r="F3323" s="141"/>
      <c r="G3323" s="141"/>
      <c r="H3323" s="141"/>
      <c r="I3323" s="141"/>
      <c r="J3323" s="141"/>
      <c r="K3323" s="141"/>
      <c r="M3323" s="52">
        <v>37</v>
      </c>
      <c r="O3323" s="55"/>
      <c r="P3323" s="55"/>
      <c r="Q3323" s="55"/>
      <c r="R3323" s="55"/>
      <c r="S3323" s="55"/>
      <c r="T3323" s="55"/>
      <c r="U3323" s="55"/>
      <c r="V3323" s="55"/>
    </row>
    <row r="3324" spans="2:22">
      <c r="B3324" s="25"/>
      <c r="C3324" s="3">
        <v>1936</v>
      </c>
      <c r="D3324" s="141"/>
      <c r="E3324" s="141"/>
      <c r="F3324" s="141"/>
      <c r="G3324" s="141"/>
      <c r="H3324" s="141"/>
      <c r="I3324" s="141"/>
      <c r="J3324" s="141"/>
      <c r="K3324" s="141"/>
      <c r="M3324" s="52">
        <v>37</v>
      </c>
      <c r="O3324" s="55"/>
      <c r="P3324" s="55"/>
      <c r="Q3324" s="55"/>
      <c r="R3324" s="55"/>
      <c r="S3324" s="55"/>
      <c r="T3324" s="55"/>
      <c r="U3324" s="55"/>
      <c r="V3324" s="55"/>
    </row>
    <row r="3325" spans="2:22">
      <c r="B3325" s="25"/>
      <c r="C3325" s="3">
        <v>1935</v>
      </c>
      <c r="D3325" s="141"/>
      <c r="E3325" s="141"/>
      <c r="F3325" s="141"/>
      <c r="G3325" s="141"/>
      <c r="H3325" s="141"/>
      <c r="I3325" s="141"/>
      <c r="J3325" s="141"/>
      <c r="K3325" s="141"/>
      <c r="M3325" s="52">
        <v>37</v>
      </c>
      <c r="O3325" s="55"/>
      <c r="P3325" s="55"/>
      <c r="Q3325" s="55"/>
      <c r="R3325" s="55"/>
      <c r="S3325" s="55"/>
      <c r="T3325" s="55"/>
      <c r="U3325" s="55"/>
      <c r="V3325" s="55"/>
    </row>
    <row r="3326" spans="2:22">
      <c r="B3326" s="25"/>
      <c r="C3326" s="3">
        <v>1934</v>
      </c>
      <c r="D3326" s="141"/>
      <c r="E3326" s="141"/>
      <c r="F3326" s="141"/>
      <c r="G3326" s="141"/>
      <c r="H3326" s="141"/>
      <c r="I3326" s="141"/>
      <c r="J3326" s="141"/>
      <c r="K3326" s="141"/>
      <c r="M3326" s="52">
        <v>37</v>
      </c>
      <c r="O3326" s="55"/>
      <c r="P3326" s="55"/>
      <c r="Q3326" s="55"/>
      <c r="R3326" s="55"/>
      <c r="S3326" s="55"/>
      <c r="T3326" s="55"/>
      <c r="U3326" s="55"/>
      <c r="V3326" s="55"/>
    </row>
    <row r="3327" spans="2:22">
      <c r="B3327" s="25"/>
      <c r="C3327" s="3">
        <v>1933</v>
      </c>
      <c r="D3327" s="141"/>
      <c r="E3327" s="141"/>
      <c r="F3327" s="141"/>
      <c r="G3327" s="141"/>
      <c r="H3327" s="141"/>
      <c r="I3327" s="141"/>
      <c r="J3327" s="141"/>
      <c r="K3327" s="141"/>
      <c r="M3327" s="52">
        <v>37</v>
      </c>
      <c r="O3327" s="55"/>
      <c r="P3327" s="55"/>
      <c r="Q3327" s="55"/>
      <c r="R3327" s="55"/>
      <c r="S3327" s="55"/>
      <c r="T3327" s="55"/>
      <c r="U3327" s="55"/>
      <c r="V3327" s="55"/>
    </row>
    <row r="3328" spans="2:22">
      <c r="B3328" s="25"/>
      <c r="C3328" s="3">
        <v>1932</v>
      </c>
      <c r="D3328" s="141"/>
      <c r="E3328" s="141"/>
      <c r="F3328" s="141"/>
      <c r="G3328" s="141"/>
      <c r="H3328" s="141"/>
      <c r="I3328" s="141"/>
      <c r="J3328" s="141"/>
      <c r="K3328" s="141"/>
      <c r="M3328" s="52">
        <v>37</v>
      </c>
      <c r="O3328" s="55"/>
      <c r="P3328" s="55"/>
      <c r="Q3328" s="55"/>
      <c r="R3328" s="55"/>
      <c r="S3328" s="55"/>
      <c r="T3328" s="55"/>
      <c r="U3328" s="55"/>
      <c r="V3328" s="55"/>
    </row>
    <row r="3329" spans="2:22">
      <c r="B3329" s="25"/>
      <c r="C3329" s="3">
        <v>1931</v>
      </c>
      <c r="D3329" s="141"/>
      <c r="E3329" s="141"/>
      <c r="F3329" s="141"/>
      <c r="G3329" s="141"/>
      <c r="H3329" s="141"/>
      <c r="I3329" s="141"/>
      <c r="J3329" s="141"/>
      <c r="K3329" s="141"/>
      <c r="M3329" s="52">
        <v>37</v>
      </c>
      <c r="O3329" s="55"/>
      <c r="P3329" s="55"/>
      <c r="Q3329" s="55"/>
      <c r="R3329" s="55"/>
      <c r="S3329" s="55"/>
      <c r="T3329" s="55"/>
      <c r="U3329" s="55"/>
      <c r="V3329" s="55"/>
    </row>
    <row r="3330" spans="2:22" ht="13.5" thickBot="1">
      <c r="B3330" s="25"/>
      <c r="C3330" s="3">
        <v>1930</v>
      </c>
      <c r="D3330" s="141"/>
      <c r="E3330" s="141"/>
      <c r="F3330" s="141"/>
      <c r="G3330" s="141"/>
      <c r="H3330" s="141"/>
      <c r="I3330" s="141"/>
      <c r="J3330" s="141"/>
      <c r="K3330" s="141"/>
      <c r="M3330" s="52">
        <v>37</v>
      </c>
      <c r="O3330" s="55"/>
      <c r="P3330" s="55"/>
      <c r="Q3330" s="55"/>
      <c r="R3330" s="55"/>
      <c r="S3330" s="55"/>
      <c r="T3330" s="55"/>
      <c r="U3330" s="55"/>
      <c r="V3330" s="55"/>
    </row>
    <row r="3331" spans="2:22" ht="13.5" thickBot="1">
      <c r="B3331" s="37" t="s">
        <v>74</v>
      </c>
      <c r="C3331" s="27" t="s">
        <v>22</v>
      </c>
      <c r="D3331" s="147">
        <f t="shared" ref="D3331:K3331" si="37">SUM(D3243:D3330)</f>
        <v>0</v>
      </c>
      <c r="E3331" s="147">
        <f t="shared" si="37"/>
        <v>0</v>
      </c>
      <c r="F3331" s="147">
        <f t="shared" si="37"/>
        <v>0</v>
      </c>
      <c r="G3331" s="147">
        <f t="shared" si="37"/>
        <v>0</v>
      </c>
      <c r="H3331" s="147">
        <f t="shared" si="37"/>
        <v>0</v>
      </c>
      <c r="I3331" s="147">
        <f t="shared" si="37"/>
        <v>0</v>
      </c>
      <c r="J3331" s="147">
        <f t="shared" si="37"/>
        <v>0</v>
      </c>
      <c r="K3331" s="147">
        <f t="shared" si="37"/>
        <v>0</v>
      </c>
      <c r="O3331" s="55"/>
      <c r="P3331" s="55"/>
      <c r="Q3331" s="55"/>
      <c r="R3331" s="55"/>
      <c r="S3331" s="55"/>
      <c r="T3331" s="55"/>
      <c r="U3331" s="55"/>
      <c r="V3331" s="55"/>
    </row>
  </sheetData>
  <conditionalFormatting sqref="O3:V4000">
    <cfRule type="cellIs" dxfId="1" priority="1" operator="equal">
      <formula>"-"</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974706"/>
  </sheetPr>
  <dimension ref="B1:V3331"/>
  <sheetViews>
    <sheetView showGridLines="0" zoomScale="90" zoomScaleNormal="90" workbookViewId="0">
      <pane ySplit="2" topLeftCell="A3" activePane="bottomLeft" state="frozen"/>
      <selection pane="bottomLeft" activeCell="H8" sqref="H8"/>
    </sheetView>
  </sheetViews>
  <sheetFormatPr baseColWidth="10" defaultColWidth="11.42578125" defaultRowHeight="12.75"/>
  <cols>
    <col min="1" max="1" width="2.7109375" style="2" customWidth="1"/>
    <col min="2" max="2" width="38.140625" style="2" customWidth="1"/>
    <col min="3" max="3" width="15.7109375" style="2" customWidth="1"/>
    <col min="4" max="11" width="15.7109375" style="138" customWidth="1"/>
    <col min="12" max="12" width="5.7109375" style="2" customWidth="1"/>
    <col min="13" max="13" width="5.7109375" style="2" hidden="1" customWidth="1"/>
    <col min="14" max="14" width="5.7109375" style="53" hidden="1" customWidth="1"/>
    <col min="15" max="22" width="10.7109375" style="2" customWidth="1"/>
    <col min="23" max="16384" width="11.42578125" style="2"/>
  </cols>
  <sheetData>
    <row r="1" spans="2:22" ht="30" customHeight="1">
      <c r="B1" s="19" t="s">
        <v>47</v>
      </c>
      <c r="O1" s="47">
        <f>SUM(O3:O3150)</f>
        <v>0</v>
      </c>
      <c r="P1" s="47">
        <f t="shared" ref="P1:V1" si="0">SUM(P3:P3150)</f>
        <v>0</v>
      </c>
      <c r="Q1" s="47">
        <f t="shared" si="0"/>
        <v>0</v>
      </c>
      <c r="R1" s="47">
        <f t="shared" si="0"/>
        <v>0</v>
      </c>
      <c r="S1" s="47">
        <f t="shared" si="0"/>
        <v>0</v>
      </c>
      <c r="T1" s="47">
        <f t="shared" si="0"/>
        <v>0</v>
      </c>
      <c r="U1" s="47">
        <f t="shared" si="0"/>
        <v>0</v>
      </c>
      <c r="V1" s="47">
        <f t="shared" si="0"/>
        <v>0</v>
      </c>
    </row>
    <row r="2" spans="2:22" ht="117.6" customHeight="1" thickBot="1">
      <c r="B2" s="20" t="s">
        <v>0</v>
      </c>
      <c r="C2" s="21" t="s">
        <v>13</v>
      </c>
      <c r="D2" s="139" t="s">
        <v>14</v>
      </c>
      <c r="E2" s="139" t="s">
        <v>15</v>
      </c>
      <c r="F2" s="139" t="s">
        <v>16</v>
      </c>
      <c r="G2" s="139" t="s">
        <v>17</v>
      </c>
      <c r="H2" s="139" t="s">
        <v>18</v>
      </c>
      <c r="I2" s="139" t="s">
        <v>19</v>
      </c>
      <c r="J2" s="139" t="s">
        <v>20</v>
      </c>
      <c r="K2" s="139" t="s">
        <v>21</v>
      </c>
      <c r="M2" s="48" t="s">
        <v>77</v>
      </c>
      <c r="N2" s="48" t="s">
        <v>76</v>
      </c>
      <c r="O2" s="6">
        <v>2009</v>
      </c>
      <c r="P2" s="6">
        <v>2010</v>
      </c>
      <c r="Q2" s="6">
        <v>2011</v>
      </c>
      <c r="R2" s="6">
        <v>2012</v>
      </c>
      <c r="S2" s="6">
        <v>2013</v>
      </c>
      <c r="T2" s="6">
        <v>2014</v>
      </c>
      <c r="U2" s="6">
        <v>2015</v>
      </c>
      <c r="V2" s="6">
        <v>2016</v>
      </c>
    </row>
    <row r="3" spans="2:22" ht="26.25" thickBot="1">
      <c r="B3" s="22" t="s">
        <v>1</v>
      </c>
      <c r="C3" s="23">
        <v>2017</v>
      </c>
      <c r="D3" s="140"/>
      <c r="E3" s="140"/>
      <c r="F3" s="140"/>
      <c r="G3" s="140"/>
      <c r="H3" s="140"/>
      <c r="I3" s="140"/>
      <c r="J3" s="140"/>
      <c r="K3" s="140"/>
      <c r="M3" s="52">
        <v>26</v>
      </c>
      <c r="N3" s="52">
        <v>1</v>
      </c>
      <c r="O3" s="54" t="str">
        <f>IF($C3&lt;=O$2,D3*VLOOKUP($C3,Listen!$B$5:$G$95,$N3+1,FALSE)/VLOOKUP(O$2,Listen!$B$5:$G$95,$N3+1,FALSE),"-")</f>
        <v>-</v>
      </c>
      <c r="P3" s="54" t="str">
        <f>IF($C3&lt;=P$2,E3*VLOOKUP($C3,Listen!$B$5:$G$95,$N3+1,FALSE)/VLOOKUP(P$2,Listen!$B$5:$G$95,$N3+1,FALSE),"-")</f>
        <v>-</v>
      </c>
      <c r="Q3" s="54" t="str">
        <f>IF($C3&lt;=Q$2,F3*VLOOKUP($C3,Listen!$B$5:$G$95,$N3+1,FALSE)/VLOOKUP(Q$2,Listen!$B$5:$G$95,$N3+1,FALSE),"-")</f>
        <v>-</v>
      </c>
      <c r="R3" s="54" t="str">
        <f>IF($C3&lt;=R$2,G3*VLOOKUP($C3,Listen!$B$5:$G$95,$N3+1,FALSE)/VLOOKUP(R$2,Listen!$B$5:$G$95,$N3+1,FALSE),"-")</f>
        <v>-</v>
      </c>
      <c r="S3" s="54" t="str">
        <f>IF($C3&lt;=S$2,H3*VLOOKUP($C3,Listen!$B$5:$G$95,$N3+1,FALSE)/VLOOKUP(S$2,Listen!$B$5:$G$95,$N3+1,FALSE),"-")</f>
        <v>-</v>
      </c>
      <c r="T3" s="54" t="str">
        <f>IF($C3&lt;=T$2,I3*VLOOKUP($C3,Listen!$B$5:$G$95,$N3+1,FALSE)/VLOOKUP(T$2,Listen!$B$5:$G$95,$N3+1,FALSE),"-")</f>
        <v>-</v>
      </c>
      <c r="U3" s="54" t="str">
        <f>IF($C3&lt;=U$2,J3*VLOOKUP($C3,Listen!$B$5:$G$95,$N3+1,FALSE)/VLOOKUP(U$2,Listen!$B$5:$G$95,$N3+1,FALSE),"-")</f>
        <v>-</v>
      </c>
      <c r="V3" s="54" t="str">
        <f>IF($C3&lt;=V$2,K3*VLOOKUP($C3,Listen!$B$5:$G$95,$N3+1,FALSE)/VLOOKUP(V$2,Listen!$B$5:$G$95,$N3+1,FALSE),"-")</f>
        <v>-</v>
      </c>
    </row>
    <row r="4" spans="2:22">
      <c r="B4" s="24"/>
      <c r="C4" s="3">
        <v>2016</v>
      </c>
      <c r="D4" s="140"/>
      <c r="E4" s="140"/>
      <c r="F4" s="140"/>
      <c r="G4" s="140"/>
      <c r="H4" s="140"/>
      <c r="I4" s="140"/>
      <c r="J4" s="140"/>
      <c r="K4" s="141"/>
      <c r="M4" s="52">
        <v>26</v>
      </c>
      <c r="N4" s="52">
        <v>1</v>
      </c>
      <c r="O4" s="54" t="str">
        <f>IF($C4&lt;=O$2,D4*VLOOKUP($C4,Listen!$B$5:$G$95,$N4+1,FALSE)/VLOOKUP(O$2,Listen!$B$5:$G$95,$N4+1,FALSE),"-")</f>
        <v>-</v>
      </c>
      <c r="P4" s="54" t="str">
        <f>IF($C4&lt;=P$2,E4*VLOOKUP($C4,Listen!$B$5:$G$95,$N4+1,FALSE)/VLOOKUP(P$2,Listen!$B$5:$G$95,$N4+1,FALSE),"-")</f>
        <v>-</v>
      </c>
      <c r="Q4" s="54" t="str">
        <f>IF($C4&lt;=Q$2,F4*VLOOKUP($C4,Listen!$B$5:$G$95,$N4+1,FALSE)/VLOOKUP(Q$2,Listen!$B$5:$G$95,$N4+1,FALSE),"-")</f>
        <v>-</v>
      </c>
      <c r="R4" s="54" t="str">
        <f>IF($C4&lt;=R$2,G4*VLOOKUP($C4,Listen!$B$5:$G$95,$N4+1,FALSE)/VLOOKUP(R$2,Listen!$B$5:$G$95,$N4+1,FALSE),"-")</f>
        <v>-</v>
      </c>
      <c r="S4" s="54" t="str">
        <f>IF($C4&lt;=S$2,H4*VLOOKUP($C4,Listen!$B$5:$G$95,$N4+1,FALSE)/VLOOKUP(S$2,Listen!$B$5:$G$95,$N4+1,FALSE),"-")</f>
        <v>-</v>
      </c>
      <c r="T4" s="54" t="str">
        <f>IF($C4&lt;=T$2,I4*VLOOKUP($C4,Listen!$B$5:$G$95,$N4+1,FALSE)/VLOOKUP(T$2,Listen!$B$5:$G$95,$N4+1,FALSE),"-")</f>
        <v>-</v>
      </c>
      <c r="U4" s="54" t="str">
        <f>IF($C4&lt;=U$2,J4*VLOOKUP($C4,Listen!$B$5:$G$95,$N4+1,FALSE)/VLOOKUP(U$2,Listen!$B$5:$G$95,$N4+1,FALSE),"-")</f>
        <v>-</v>
      </c>
      <c r="V4" s="54">
        <f>IF($C4&lt;=V$2,K4*VLOOKUP($C4,Listen!$B$5:$G$95,$N4+1,FALSE)/VLOOKUP(V$2,Listen!$B$5:$G$95,$N4+1,FALSE),"-")</f>
        <v>0</v>
      </c>
    </row>
    <row r="5" spans="2:22">
      <c r="B5" s="25"/>
      <c r="C5" s="3">
        <v>2015</v>
      </c>
      <c r="D5" s="140"/>
      <c r="E5" s="140"/>
      <c r="F5" s="140"/>
      <c r="G5" s="140"/>
      <c r="H5" s="140"/>
      <c r="I5" s="140"/>
      <c r="J5" s="141"/>
      <c r="K5" s="141"/>
      <c r="M5" s="52">
        <v>26</v>
      </c>
      <c r="N5" s="52">
        <v>1</v>
      </c>
      <c r="O5" s="54" t="str">
        <f>IF($C5&lt;=O$2,D5*VLOOKUP($C5,Listen!$B$5:$G$95,$N5+1,FALSE)/VLOOKUP(O$2,Listen!$B$5:$G$95,$N5+1,FALSE),"-")</f>
        <v>-</v>
      </c>
      <c r="P5" s="54" t="str">
        <f>IF($C5&lt;=P$2,E5*VLOOKUP($C5,Listen!$B$5:$G$95,$N5+1,FALSE)/VLOOKUP(P$2,Listen!$B$5:$G$95,$N5+1,FALSE),"-")</f>
        <v>-</v>
      </c>
      <c r="Q5" s="54" t="str">
        <f>IF($C5&lt;=Q$2,F5*VLOOKUP($C5,Listen!$B$5:$G$95,$N5+1,FALSE)/VLOOKUP(Q$2,Listen!$B$5:$G$95,$N5+1,FALSE),"-")</f>
        <v>-</v>
      </c>
      <c r="R5" s="54" t="str">
        <f>IF($C5&lt;=R$2,G5*VLOOKUP($C5,Listen!$B$5:$G$95,$N5+1,FALSE)/VLOOKUP(R$2,Listen!$B$5:$G$95,$N5+1,FALSE),"-")</f>
        <v>-</v>
      </c>
      <c r="S5" s="54" t="str">
        <f>IF($C5&lt;=S$2,H5*VLOOKUP($C5,Listen!$B$5:$G$95,$N5+1,FALSE)/VLOOKUP(S$2,Listen!$B$5:$G$95,$N5+1,FALSE),"-")</f>
        <v>-</v>
      </c>
      <c r="T5" s="54" t="str">
        <f>IF($C5&lt;=T$2,I5*VLOOKUP($C5,Listen!$B$5:$G$95,$N5+1,FALSE)/VLOOKUP(T$2,Listen!$B$5:$G$95,$N5+1,FALSE),"-")</f>
        <v>-</v>
      </c>
      <c r="U5" s="54">
        <f>IF($C5&lt;=U$2,J5*VLOOKUP($C5,Listen!$B$5:$G$95,$N5+1,FALSE)/VLOOKUP(U$2,Listen!$B$5:$G$95,$N5+1,FALSE),"-")</f>
        <v>0</v>
      </c>
      <c r="V5" s="54">
        <f>IF($C5&lt;=V$2,K5*VLOOKUP($C5,Listen!$B$5:$G$95,$N5+1,FALSE)/VLOOKUP(V$2,Listen!$B$5:$G$95,$N5+1,FALSE),"-")</f>
        <v>0</v>
      </c>
    </row>
    <row r="6" spans="2:22">
      <c r="B6" s="25"/>
      <c r="C6" s="3">
        <v>2014</v>
      </c>
      <c r="D6" s="140"/>
      <c r="E6" s="140"/>
      <c r="F6" s="140"/>
      <c r="G6" s="140"/>
      <c r="H6" s="140"/>
      <c r="I6" s="141"/>
      <c r="J6" s="141"/>
      <c r="K6" s="141"/>
      <c r="M6" s="52">
        <v>26</v>
      </c>
      <c r="N6" s="52">
        <v>1</v>
      </c>
      <c r="O6" s="54" t="str">
        <f>IF($C6&lt;=O$2,D6*VLOOKUP($C6,Listen!$B$5:$G$95,$N6+1,FALSE)/VLOOKUP(O$2,Listen!$B$5:$G$95,$N6+1,FALSE),"-")</f>
        <v>-</v>
      </c>
      <c r="P6" s="54" t="str">
        <f>IF($C6&lt;=P$2,E6*VLOOKUP($C6,Listen!$B$5:$G$95,$N6+1,FALSE)/VLOOKUP(P$2,Listen!$B$5:$G$95,$N6+1,FALSE),"-")</f>
        <v>-</v>
      </c>
      <c r="Q6" s="54" t="str">
        <f>IF($C6&lt;=Q$2,F6*VLOOKUP($C6,Listen!$B$5:$G$95,$N6+1,FALSE)/VLOOKUP(Q$2,Listen!$B$5:$G$95,$N6+1,FALSE),"-")</f>
        <v>-</v>
      </c>
      <c r="R6" s="54" t="str">
        <f>IF($C6&lt;=R$2,G6*VLOOKUP($C6,Listen!$B$5:$G$95,$N6+1,FALSE)/VLOOKUP(R$2,Listen!$B$5:$G$95,$N6+1,FALSE),"-")</f>
        <v>-</v>
      </c>
      <c r="S6" s="54" t="str">
        <f>IF($C6&lt;=S$2,H6*VLOOKUP($C6,Listen!$B$5:$G$95,$N6+1,FALSE)/VLOOKUP(S$2,Listen!$B$5:$G$95,$N6+1,FALSE),"-")</f>
        <v>-</v>
      </c>
      <c r="T6" s="54">
        <f>IF($C6&lt;=T$2,I6*VLOOKUP($C6,Listen!$B$5:$G$95,$N6+1,FALSE)/VLOOKUP(T$2,Listen!$B$5:$G$95,$N6+1,FALSE),"-")</f>
        <v>0</v>
      </c>
      <c r="U6" s="54">
        <f>IF($C6&lt;=U$2,J6*VLOOKUP($C6,Listen!$B$5:$G$95,$N6+1,FALSE)/VLOOKUP(U$2,Listen!$B$5:$G$95,$N6+1,FALSE),"-")</f>
        <v>0</v>
      </c>
      <c r="V6" s="54">
        <f>IF($C6&lt;=V$2,K6*VLOOKUP($C6,Listen!$B$5:$G$95,$N6+1,FALSE)/VLOOKUP(V$2,Listen!$B$5:$G$95,$N6+1,FALSE),"-")</f>
        <v>0</v>
      </c>
    </row>
    <row r="7" spans="2:22">
      <c r="B7" s="25"/>
      <c r="C7" s="3">
        <v>2013</v>
      </c>
      <c r="D7" s="140"/>
      <c r="E7" s="140"/>
      <c r="F7" s="140"/>
      <c r="G7" s="140"/>
      <c r="H7" s="141"/>
      <c r="I7" s="141"/>
      <c r="J7" s="141"/>
      <c r="K7" s="141"/>
      <c r="M7" s="52">
        <v>26</v>
      </c>
      <c r="N7" s="52">
        <v>1</v>
      </c>
      <c r="O7" s="54" t="str">
        <f>IF($C7&lt;=O$2,D7*VLOOKUP($C7,Listen!$B$5:$G$95,$N7+1,FALSE)/VLOOKUP(O$2,Listen!$B$5:$G$95,$N7+1,FALSE),"-")</f>
        <v>-</v>
      </c>
      <c r="P7" s="54" t="str">
        <f>IF($C7&lt;=P$2,E7*VLOOKUP($C7,Listen!$B$5:$G$95,$N7+1,FALSE)/VLOOKUP(P$2,Listen!$B$5:$G$95,$N7+1,FALSE),"-")</f>
        <v>-</v>
      </c>
      <c r="Q7" s="54" t="str">
        <f>IF($C7&lt;=Q$2,F7*VLOOKUP($C7,Listen!$B$5:$G$95,$N7+1,FALSE)/VLOOKUP(Q$2,Listen!$B$5:$G$95,$N7+1,FALSE),"-")</f>
        <v>-</v>
      </c>
      <c r="R7" s="54" t="str">
        <f>IF($C7&lt;=R$2,G7*VLOOKUP($C7,Listen!$B$5:$G$95,$N7+1,FALSE)/VLOOKUP(R$2,Listen!$B$5:$G$95,$N7+1,FALSE),"-")</f>
        <v>-</v>
      </c>
      <c r="S7" s="54">
        <f>IF($C7&lt;=S$2,H7*VLOOKUP($C7,Listen!$B$5:$G$95,$N7+1,FALSE)/VLOOKUP(S$2,Listen!$B$5:$G$95,$N7+1,FALSE),"-")</f>
        <v>0</v>
      </c>
      <c r="T7" s="54">
        <f>IF($C7&lt;=T$2,I7*VLOOKUP($C7,Listen!$B$5:$G$95,$N7+1,FALSE)/VLOOKUP(T$2,Listen!$B$5:$G$95,$N7+1,FALSE),"-")</f>
        <v>0</v>
      </c>
      <c r="U7" s="54">
        <f>IF($C7&lt;=U$2,J7*VLOOKUP($C7,Listen!$B$5:$G$95,$N7+1,FALSE)/VLOOKUP(U$2,Listen!$B$5:$G$95,$N7+1,FALSE),"-")</f>
        <v>0</v>
      </c>
      <c r="V7" s="54">
        <f>IF($C7&lt;=V$2,K7*VLOOKUP($C7,Listen!$B$5:$G$95,$N7+1,FALSE)/VLOOKUP(V$2,Listen!$B$5:$G$95,$N7+1,FALSE),"-")</f>
        <v>0</v>
      </c>
    </row>
    <row r="8" spans="2:22">
      <c r="B8" s="25"/>
      <c r="C8" s="3">
        <v>2012</v>
      </c>
      <c r="D8" s="140"/>
      <c r="E8" s="140"/>
      <c r="F8" s="140"/>
      <c r="G8" s="141"/>
      <c r="H8" s="141"/>
      <c r="I8" s="141"/>
      <c r="J8" s="141"/>
      <c r="K8" s="141"/>
      <c r="M8" s="52">
        <v>26</v>
      </c>
      <c r="N8" s="52">
        <v>1</v>
      </c>
      <c r="O8" s="54" t="str">
        <f>IF($C8&lt;=O$2,D8*VLOOKUP($C8,Listen!$B$5:$G$95,$N8+1,FALSE)/VLOOKUP(O$2,Listen!$B$5:$G$95,$N8+1,FALSE),"-")</f>
        <v>-</v>
      </c>
      <c r="P8" s="54" t="str">
        <f>IF($C8&lt;=P$2,E8*VLOOKUP($C8,Listen!$B$5:$G$95,$N8+1,FALSE)/VLOOKUP(P$2,Listen!$B$5:$G$95,$N8+1,FALSE),"-")</f>
        <v>-</v>
      </c>
      <c r="Q8" s="54" t="str">
        <f>IF($C8&lt;=Q$2,F8*VLOOKUP($C8,Listen!$B$5:$G$95,$N8+1,FALSE)/VLOOKUP(Q$2,Listen!$B$5:$G$95,$N8+1,FALSE),"-")</f>
        <v>-</v>
      </c>
      <c r="R8" s="54">
        <f>IF($C8&lt;=R$2,G8*VLOOKUP($C8,Listen!$B$5:$G$95,$N8+1,FALSE)/VLOOKUP(R$2,Listen!$B$5:$G$95,$N8+1,FALSE),"-")</f>
        <v>0</v>
      </c>
      <c r="S8" s="54">
        <f>IF($C8&lt;=S$2,H8*VLOOKUP($C8,Listen!$B$5:$G$95,$N8+1,FALSE)/VLOOKUP(S$2,Listen!$B$5:$G$95,$N8+1,FALSE),"-")</f>
        <v>0</v>
      </c>
      <c r="T8" s="54">
        <f>IF($C8&lt;=T$2,I8*VLOOKUP($C8,Listen!$B$5:$G$95,$N8+1,FALSE)/VLOOKUP(T$2,Listen!$B$5:$G$95,$N8+1,FALSE),"-")</f>
        <v>0</v>
      </c>
      <c r="U8" s="54">
        <f>IF($C8&lt;=U$2,J8*VLOOKUP($C8,Listen!$B$5:$G$95,$N8+1,FALSE)/VLOOKUP(U$2,Listen!$B$5:$G$95,$N8+1,FALSE),"-")</f>
        <v>0</v>
      </c>
      <c r="V8" s="54">
        <f>IF($C8&lt;=V$2,K8*VLOOKUP($C8,Listen!$B$5:$G$95,$N8+1,FALSE)/VLOOKUP(V$2,Listen!$B$5:$G$95,$N8+1,FALSE),"-")</f>
        <v>0</v>
      </c>
    </row>
    <row r="9" spans="2:22">
      <c r="B9" s="25"/>
      <c r="C9" s="3">
        <v>2011</v>
      </c>
      <c r="D9" s="140"/>
      <c r="E9" s="140"/>
      <c r="F9" s="141"/>
      <c r="G9" s="141"/>
      <c r="H9" s="141"/>
      <c r="I9" s="141"/>
      <c r="J9" s="141"/>
      <c r="K9" s="141"/>
      <c r="M9" s="52">
        <v>26</v>
      </c>
      <c r="N9" s="52">
        <v>1</v>
      </c>
      <c r="O9" s="54" t="str">
        <f>IF($C9&lt;=O$2,D9*VLOOKUP($C9,Listen!$B$5:$G$95,$N9+1,FALSE)/VLOOKUP(O$2,Listen!$B$5:$G$95,$N9+1,FALSE),"-")</f>
        <v>-</v>
      </c>
      <c r="P9" s="54" t="str">
        <f>IF($C9&lt;=P$2,E9*VLOOKUP($C9,Listen!$B$5:$G$95,$N9+1,FALSE)/VLOOKUP(P$2,Listen!$B$5:$G$95,$N9+1,FALSE),"-")</f>
        <v>-</v>
      </c>
      <c r="Q9" s="54">
        <f>IF($C9&lt;=Q$2,F9*VLOOKUP($C9,Listen!$B$5:$G$95,$N9+1,FALSE)/VLOOKUP(Q$2,Listen!$B$5:$G$95,$N9+1,FALSE),"-")</f>
        <v>0</v>
      </c>
      <c r="R9" s="54">
        <f>IF($C9&lt;=R$2,G9*VLOOKUP($C9,Listen!$B$5:$G$95,$N9+1,FALSE)/VLOOKUP(R$2,Listen!$B$5:$G$95,$N9+1,FALSE),"-")</f>
        <v>0</v>
      </c>
      <c r="S9" s="54">
        <f>IF($C9&lt;=S$2,H9*VLOOKUP($C9,Listen!$B$5:$G$95,$N9+1,FALSE)/VLOOKUP(S$2,Listen!$B$5:$G$95,$N9+1,FALSE),"-")</f>
        <v>0</v>
      </c>
      <c r="T9" s="54">
        <f>IF($C9&lt;=T$2,I9*VLOOKUP($C9,Listen!$B$5:$G$95,$N9+1,FALSE)/VLOOKUP(T$2,Listen!$B$5:$G$95,$N9+1,FALSE),"-")</f>
        <v>0</v>
      </c>
      <c r="U9" s="54">
        <f>IF($C9&lt;=U$2,J9*VLOOKUP($C9,Listen!$B$5:$G$95,$N9+1,FALSE)/VLOOKUP(U$2,Listen!$B$5:$G$95,$N9+1,FALSE),"-")</f>
        <v>0</v>
      </c>
      <c r="V9" s="54">
        <f>IF($C9&lt;=V$2,K9*VLOOKUP($C9,Listen!$B$5:$G$95,$N9+1,FALSE)/VLOOKUP(V$2,Listen!$B$5:$G$95,$N9+1,FALSE),"-")</f>
        <v>0</v>
      </c>
    </row>
    <row r="10" spans="2:22">
      <c r="B10" s="25"/>
      <c r="C10" s="3">
        <v>2010</v>
      </c>
      <c r="D10" s="140"/>
      <c r="E10" s="141"/>
      <c r="F10" s="141"/>
      <c r="G10" s="141"/>
      <c r="H10" s="141"/>
      <c r="I10" s="141"/>
      <c r="J10" s="141"/>
      <c r="K10" s="141"/>
      <c r="M10" s="52">
        <v>26</v>
      </c>
      <c r="N10" s="52">
        <v>1</v>
      </c>
      <c r="O10" s="54" t="str">
        <f>IF($C10&lt;=O$2,D10*VLOOKUP($C10,Listen!$B$5:$G$95,$N10+1,FALSE)/VLOOKUP(O$2,Listen!$B$5:$G$95,$N10+1,FALSE),"-")</f>
        <v>-</v>
      </c>
      <c r="P10" s="54">
        <f>IF($C10&lt;=P$2,E10*VLOOKUP($C10,Listen!$B$5:$G$95,$N10+1,FALSE)/VLOOKUP(P$2,Listen!$B$5:$G$95,$N10+1,FALSE),"-")</f>
        <v>0</v>
      </c>
      <c r="Q10" s="54">
        <f>IF($C10&lt;=Q$2,F10*VLOOKUP($C10,Listen!$B$5:$G$95,$N10+1,FALSE)/VLOOKUP(Q$2,Listen!$B$5:$G$95,$N10+1,FALSE),"-")</f>
        <v>0</v>
      </c>
      <c r="R10" s="54">
        <f>IF($C10&lt;=R$2,G10*VLOOKUP($C10,Listen!$B$5:$G$95,$N10+1,FALSE)/VLOOKUP(R$2,Listen!$B$5:$G$95,$N10+1,FALSE),"-")</f>
        <v>0</v>
      </c>
      <c r="S10" s="54">
        <f>IF($C10&lt;=S$2,H10*VLOOKUP($C10,Listen!$B$5:$G$95,$N10+1,FALSE)/VLOOKUP(S$2,Listen!$B$5:$G$95,$N10+1,FALSE),"-")</f>
        <v>0</v>
      </c>
      <c r="T10" s="54">
        <f>IF($C10&lt;=T$2,I10*VLOOKUP($C10,Listen!$B$5:$G$95,$N10+1,FALSE)/VLOOKUP(T$2,Listen!$B$5:$G$95,$N10+1,FALSE),"-")</f>
        <v>0</v>
      </c>
      <c r="U10" s="54">
        <f>IF($C10&lt;=U$2,J10*VLOOKUP($C10,Listen!$B$5:$G$95,$N10+1,FALSE)/VLOOKUP(U$2,Listen!$B$5:$G$95,$N10+1,FALSE),"-")</f>
        <v>0</v>
      </c>
      <c r="V10" s="54">
        <f>IF($C10&lt;=V$2,K10*VLOOKUP($C10,Listen!$B$5:$G$95,$N10+1,FALSE)/VLOOKUP(V$2,Listen!$B$5:$G$95,$N10+1,FALSE),"-")</f>
        <v>0</v>
      </c>
    </row>
    <row r="11" spans="2:22">
      <c r="B11" s="25"/>
      <c r="C11" s="3">
        <v>2009</v>
      </c>
      <c r="D11" s="141"/>
      <c r="E11" s="141"/>
      <c r="F11" s="141"/>
      <c r="G11" s="141"/>
      <c r="H11" s="141"/>
      <c r="I11" s="141"/>
      <c r="J11" s="141"/>
      <c r="K11" s="141"/>
      <c r="M11" s="52">
        <v>26</v>
      </c>
      <c r="N11" s="52">
        <v>1</v>
      </c>
      <c r="O11" s="54">
        <f>IF($C11&lt;=O$2,D11*VLOOKUP($C11,Listen!$B$5:$G$95,$N11+1,FALSE)/VLOOKUP(O$2,Listen!$B$5:$G$95,$N11+1,FALSE),"-")</f>
        <v>0</v>
      </c>
      <c r="P11" s="54">
        <f>IF($C11&lt;=P$2,E11*VLOOKUP($C11,Listen!$B$5:$G$95,$N11+1,FALSE)/VLOOKUP(P$2,Listen!$B$5:$G$95,$N11+1,FALSE),"-")</f>
        <v>0</v>
      </c>
      <c r="Q11" s="54">
        <f>IF($C11&lt;=Q$2,F11*VLOOKUP($C11,Listen!$B$5:$G$95,$N11+1,FALSE)/VLOOKUP(Q$2,Listen!$B$5:$G$95,$N11+1,FALSE),"-")</f>
        <v>0</v>
      </c>
      <c r="R11" s="54">
        <f>IF($C11&lt;=R$2,G11*VLOOKUP($C11,Listen!$B$5:$G$95,$N11+1,FALSE)/VLOOKUP(R$2,Listen!$B$5:$G$95,$N11+1,FALSE),"-")</f>
        <v>0</v>
      </c>
      <c r="S11" s="54">
        <f>IF($C11&lt;=S$2,H11*VLOOKUP($C11,Listen!$B$5:$G$95,$N11+1,FALSE)/VLOOKUP(S$2,Listen!$B$5:$G$95,$N11+1,FALSE),"-")</f>
        <v>0</v>
      </c>
      <c r="T11" s="54">
        <f>IF($C11&lt;=T$2,I11*VLOOKUP($C11,Listen!$B$5:$G$95,$N11+1,FALSE)/VLOOKUP(T$2,Listen!$B$5:$G$95,$N11+1,FALSE),"-")</f>
        <v>0</v>
      </c>
      <c r="U11" s="54">
        <f>IF($C11&lt;=U$2,J11*VLOOKUP($C11,Listen!$B$5:$G$95,$N11+1,FALSE)/VLOOKUP(U$2,Listen!$B$5:$G$95,$N11+1,FALSE),"-")</f>
        <v>0</v>
      </c>
      <c r="V11" s="54">
        <f>IF($C11&lt;=V$2,K11*VLOOKUP($C11,Listen!$B$5:$G$95,$N11+1,FALSE)/VLOOKUP(V$2,Listen!$B$5:$G$95,$N11+1,FALSE),"-")</f>
        <v>0</v>
      </c>
    </row>
    <row r="12" spans="2:22">
      <c r="B12" s="25"/>
      <c r="C12" s="3">
        <v>2008</v>
      </c>
      <c r="D12" s="141"/>
      <c r="E12" s="141"/>
      <c r="F12" s="141"/>
      <c r="G12" s="141"/>
      <c r="H12" s="141"/>
      <c r="I12" s="141"/>
      <c r="J12" s="141"/>
      <c r="K12" s="141"/>
      <c r="M12" s="52">
        <v>26</v>
      </c>
      <c r="N12" s="52">
        <v>1</v>
      </c>
      <c r="O12" s="54">
        <f>IF($C12&lt;=O$2,D12*VLOOKUP($C12,Listen!$B$5:$G$95,$N12+1,FALSE)/VLOOKUP(O$2,Listen!$B$5:$G$95,$N12+1,FALSE),"-")</f>
        <v>0</v>
      </c>
      <c r="P12" s="54">
        <f>IF($C12&lt;=P$2,E12*VLOOKUP($C12,Listen!$B$5:$G$95,$N12+1,FALSE)/VLOOKUP(P$2,Listen!$B$5:$G$95,$N12+1,FALSE),"-")</f>
        <v>0</v>
      </c>
      <c r="Q12" s="54">
        <f>IF($C12&lt;=Q$2,F12*VLOOKUP($C12,Listen!$B$5:$G$95,$N12+1,FALSE)/VLOOKUP(Q$2,Listen!$B$5:$G$95,$N12+1,FALSE),"-")</f>
        <v>0</v>
      </c>
      <c r="R12" s="54">
        <f>IF($C12&lt;=R$2,G12*VLOOKUP($C12,Listen!$B$5:$G$95,$N12+1,FALSE)/VLOOKUP(R$2,Listen!$B$5:$G$95,$N12+1,FALSE),"-")</f>
        <v>0</v>
      </c>
      <c r="S12" s="54">
        <f>IF($C12&lt;=S$2,H12*VLOOKUP($C12,Listen!$B$5:$G$95,$N12+1,FALSE)/VLOOKUP(S$2,Listen!$B$5:$G$95,$N12+1,FALSE),"-")</f>
        <v>0</v>
      </c>
      <c r="T12" s="54">
        <f>IF($C12&lt;=T$2,I12*VLOOKUP($C12,Listen!$B$5:$G$95,$N12+1,FALSE)/VLOOKUP(T$2,Listen!$B$5:$G$95,$N12+1,FALSE),"-")</f>
        <v>0</v>
      </c>
      <c r="U12" s="54">
        <f>IF($C12&lt;=U$2,J12*VLOOKUP($C12,Listen!$B$5:$G$95,$N12+1,FALSE)/VLOOKUP(U$2,Listen!$B$5:$G$95,$N12+1,FALSE),"-")</f>
        <v>0</v>
      </c>
      <c r="V12" s="54">
        <f>IF($C12&lt;=V$2,K12*VLOOKUP($C12,Listen!$B$5:$G$95,$N12+1,FALSE)/VLOOKUP(V$2,Listen!$B$5:$G$95,$N12+1,FALSE),"-")</f>
        <v>0</v>
      </c>
    </row>
    <row r="13" spans="2:22">
      <c r="B13" s="25"/>
      <c r="C13" s="3">
        <v>2007</v>
      </c>
      <c r="D13" s="141"/>
      <c r="E13" s="141"/>
      <c r="F13" s="141"/>
      <c r="G13" s="141"/>
      <c r="H13" s="141"/>
      <c r="I13" s="141"/>
      <c r="J13" s="141"/>
      <c r="K13" s="141"/>
      <c r="M13" s="52">
        <v>26</v>
      </c>
      <c r="N13" s="52">
        <v>1</v>
      </c>
      <c r="O13" s="54">
        <f>IF($C13&lt;=O$2,D13*VLOOKUP($C13,Listen!$B$5:$G$95,$N13+1,FALSE)/VLOOKUP(O$2,Listen!$B$5:$G$95,$N13+1,FALSE),"-")</f>
        <v>0</v>
      </c>
      <c r="P13" s="54">
        <f>IF($C13&lt;=P$2,E13*VLOOKUP($C13,Listen!$B$5:$G$95,$N13+1,FALSE)/VLOOKUP(P$2,Listen!$B$5:$G$95,$N13+1,FALSE),"-")</f>
        <v>0</v>
      </c>
      <c r="Q13" s="54">
        <f>IF($C13&lt;=Q$2,F13*VLOOKUP($C13,Listen!$B$5:$G$95,$N13+1,FALSE)/VLOOKUP(Q$2,Listen!$B$5:$G$95,$N13+1,FALSE),"-")</f>
        <v>0</v>
      </c>
      <c r="R13" s="54">
        <f>IF($C13&lt;=R$2,G13*VLOOKUP($C13,Listen!$B$5:$G$95,$N13+1,FALSE)/VLOOKUP(R$2,Listen!$B$5:$G$95,$N13+1,FALSE),"-")</f>
        <v>0</v>
      </c>
      <c r="S13" s="54">
        <f>IF($C13&lt;=S$2,H13*VLOOKUP($C13,Listen!$B$5:$G$95,$N13+1,FALSE)/VLOOKUP(S$2,Listen!$B$5:$G$95,$N13+1,FALSE),"-")</f>
        <v>0</v>
      </c>
      <c r="T13" s="54">
        <f>IF($C13&lt;=T$2,I13*VLOOKUP($C13,Listen!$B$5:$G$95,$N13+1,FALSE)/VLOOKUP(T$2,Listen!$B$5:$G$95,$N13+1,FALSE),"-")</f>
        <v>0</v>
      </c>
      <c r="U13" s="54">
        <f>IF($C13&lt;=U$2,J13*VLOOKUP($C13,Listen!$B$5:$G$95,$N13+1,FALSE)/VLOOKUP(U$2,Listen!$B$5:$G$95,$N13+1,FALSE),"-")</f>
        <v>0</v>
      </c>
      <c r="V13" s="54">
        <f>IF($C13&lt;=V$2,K13*VLOOKUP($C13,Listen!$B$5:$G$95,$N13+1,FALSE)/VLOOKUP(V$2,Listen!$B$5:$G$95,$N13+1,FALSE),"-")</f>
        <v>0</v>
      </c>
    </row>
    <row r="14" spans="2:22">
      <c r="B14" s="25"/>
      <c r="C14" s="3">
        <v>2006</v>
      </c>
      <c r="D14" s="141"/>
      <c r="E14" s="141"/>
      <c r="F14" s="141"/>
      <c r="G14" s="141"/>
      <c r="H14" s="141"/>
      <c r="I14" s="141"/>
      <c r="J14" s="141"/>
      <c r="K14" s="141"/>
      <c r="M14" s="52">
        <v>26</v>
      </c>
      <c r="N14" s="52">
        <v>1</v>
      </c>
      <c r="O14" s="54">
        <f>IF($C14&lt;=O$2,D14*VLOOKUP($C14,Listen!$B$5:$G$95,$N14+1,FALSE)/VLOOKUP(O$2,Listen!$B$5:$G$95,$N14+1,FALSE),"-")</f>
        <v>0</v>
      </c>
      <c r="P14" s="54">
        <f>IF($C14&lt;=P$2,E14*VLOOKUP($C14,Listen!$B$5:$G$95,$N14+1,FALSE)/VLOOKUP(P$2,Listen!$B$5:$G$95,$N14+1,FALSE),"-")</f>
        <v>0</v>
      </c>
      <c r="Q14" s="54">
        <f>IF($C14&lt;=Q$2,F14*VLOOKUP($C14,Listen!$B$5:$G$95,$N14+1,FALSE)/VLOOKUP(Q$2,Listen!$B$5:$G$95,$N14+1,FALSE),"-")</f>
        <v>0</v>
      </c>
      <c r="R14" s="54">
        <f>IF($C14&lt;=R$2,G14*VLOOKUP($C14,Listen!$B$5:$G$95,$N14+1,FALSE)/VLOOKUP(R$2,Listen!$B$5:$G$95,$N14+1,FALSE),"-")</f>
        <v>0</v>
      </c>
      <c r="S14" s="54">
        <f>IF($C14&lt;=S$2,H14*VLOOKUP($C14,Listen!$B$5:$G$95,$N14+1,FALSE)/VLOOKUP(S$2,Listen!$B$5:$G$95,$N14+1,FALSE),"-")</f>
        <v>0</v>
      </c>
      <c r="T14" s="54">
        <f>IF($C14&lt;=T$2,I14*VLOOKUP($C14,Listen!$B$5:$G$95,$N14+1,FALSE)/VLOOKUP(T$2,Listen!$B$5:$G$95,$N14+1,FALSE),"-")</f>
        <v>0</v>
      </c>
      <c r="U14" s="54">
        <f>IF($C14&lt;=U$2,J14*VLOOKUP($C14,Listen!$B$5:$G$95,$N14+1,FALSE)/VLOOKUP(U$2,Listen!$B$5:$G$95,$N14+1,FALSE),"-")</f>
        <v>0</v>
      </c>
      <c r="V14" s="54">
        <f>IF($C14&lt;=V$2,K14*VLOOKUP($C14,Listen!$B$5:$G$95,$N14+1,FALSE)/VLOOKUP(V$2,Listen!$B$5:$G$95,$N14+1,FALSE),"-")</f>
        <v>0</v>
      </c>
    </row>
    <row r="15" spans="2:22">
      <c r="B15" s="25"/>
      <c r="C15" s="3">
        <v>2005</v>
      </c>
      <c r="D15" s="141"/>
      <c r="E15" s="141"/>
      <c r="F15" s="141"/>
      <c r="G15" s="141"/>
      <c r="H15" s="141"/>
      <c r="I15" s="141"/>
      <c r="J15" s="141"/>
      <c r="K15" s="141"/>
      <c r="M15" s="52">
        <v>26</v>
      </c>
      <c r="N15" s="52">
        <v>1</v>
      </c>
      <c r="O15" s="54">
        <f>IF($C15&lt;=O$2,D15*VLOOKUP($C15,Listen!$B$5:$G$95,$N15+1,FALSE)/VLOOKUP(O$2,Listen!$B$5:$G$95,$N15+1,FALSE),"-")</f>
        <v>0</v>
      </c>
      <c r="P15" s="54">
        <f>IF($C15&lt;=P$2,E15*VLOOKUP($C15,Listen!$B$5:$G$95,$N15+1,FALSE)/VLOOKUP(P$2,Listen!$B$5:$G$95,$N15+1,FALSE),"-")</f>
        <v>0</v>
      </c>
      <c r="Q15" s="54">
        <f>IF($C15&lt;=Q$2,F15*VLOOKUP($C15,Listen!$B$5:$G$95,$N15+1,FALSE)/VLOOKUP(Q$2,Listen!$B$5:$G$95,$N15+1,FALSE),"-")</f>
        <v>0</v>
      </c>
      <c r="R15" s="54">
        <f>IF($C15&lt;=R$2,G15*VLOOKUP($C15,Listen!$B$5:$G$95,$N15+1,FALSE)/VLOOKUP(R$2,Listen!$B$5:$G$95,$N15+1,FALSE),"-")</f>
        <v>0</v>
      </c>
      <c r="S15" s="54">
        <f>IF($C15&lt;=S$2,H15*VLOOKUP($C15,Listen!$B$5:$G$95,$N15+1,FALSE)/VLOOKUP(S$2,Listen!$B$5:$G$95,$N15+1,FALSE),"-")</f>
        <v>0</v>
      </c>
      <c r="T15" s="54">
        <f>IF($C15&lt;=T$2,I15*VLOOKUP($C15,Listen!$B$5:$G$95,$N15+1,FALSE)/VLOOKUP(T$2,Listen!$B$5:$G$95,$N15+1,FALSE),"-")</f>
        <v>0</v>
      </c>
      <c r="U15" s="54">
        <f>IF($C15&lt;=U$2,J15*VLOOKUP($C15,Listen!$B$5:$G$95,$N15+1,FALSE)/VLOOKUP(U$2,Listen!$B$5:$G$95,$N15+1,FALSE),"-")</f>
        <v>0</v>
      </c>
      <c r="V15" s="54">
        <f>IF($C15&lt;=V$2,K15*VLOOKUP($C15,Listen!$B$5:$G$95,$N15+1,FALSE)/VLOOKUP(V$2,Listen!$B$5:$G$95,$N15+1,FALSE),"-")</f>
        <v>0</v>
      </c>
    </row>
    <row r="16" spans="2:22">
      <c r="B16" s="25"/>
      <c r="C16" s="3">
        <v>2004</v>
      </c>
      <c r="D16" s="141"/>
      <c r="E16" s="141"/>
      <c r="F16" s="141"/>
      <c r="G16" s="141"/>
      <c r="H16" s="141"/>
      <c r="I16" s="141"/>
      <c r="J16" s="141"/>
      <c r="K16" s="141"/>
      <c r="M16" s="52">
        <v>26</v>
      </c>
      <c r="N16" s="52">
        <v>1</v>
      </c>
      <c r="O16" s="54">
        <f>IF($C16&lt;=O$2,D16*VLOOKUP($C16,Listen!$B$5:$G$95,$N16+1,FALSE)/VLOOKUP(O$2,Listen!$B$5:$G$95,$N16+1,FALSE),"-")</f>
        <v>0</v>
      </c>
      <c r="P16" s="54">
        <f>IF($C16&lt;=P$2,E16*VLOOKUP($C16,Listen!$B$5:$G$95,$N16+1,FALSE)/VLOOKUP(P$2,Listen!$B$5:$G$95,$N16+1,FALSE),"-")</f>
        <v>0</v>
      </c>
      <c r="Q16" s="54">
        <f>IF($C16&lt;=Q$2,F16*VLOOKUP($C16,Listen!$B$5:$G$95,$N16+1,FALSE)/VLOOKUP(Q$2,Listen!$B$5:$G$95,$N16+1,FALSE),"-")</f>
        <v>0</v>
      </c>
      <c r="R16" s="54">
        <f>IF($C16&lt;=R$2,G16*VLOOKUP($C16,Listen!$B$5:$G$95,$N16+1,FALSE)/VLOOKUP(R$2,Listen!$B$5:$G$95,$N16+1,FALSE),"-")</f>
        <v>0</v>
      </c>
      <c r="S16" s="54">
        <f>IF($C16&lt;=S$2,H16*VLOOKUP($C16,Listen!$B$5:$G$95,$N16+1,FALSE)/VLOOKUP(S$2,Listen!$B$5:$G$95,$N16+1,FALSE),"-")</f>
        <v>0</v>
      </c>
      <c r="T16" s="54">
        <f>IF($C16&lt;=T$2,I16*VLOOKUP($C16,Listen!$B$5:$G$95,$N16+1,FALSE)/VLOOKUP(T$2,Listen!$B$5:$G$95,$N16+1,FALSE),"-")</f>
        <v>0</v>
      </c>
      <c r="U16" s="54">
        <f>IF($C16&lt;=U$2,J16*VLOOKUP($C16,Listen!$B$5:$G$95,$N16+1,FALSE)/VLOOKUP(U$2,Listen!$B$5:$G$95,$N16+1,FALSE),"-")</f>
        <v>0</v>
      </c>
      <c r="V16" s="54">
        <f>IF($C16&lt;=V$2,K16*VLOOKUP($C16,Listen!$B$5:$G$95,$N16+1,FALSE)/VLOOKUP(V$2,Listen!$B$5:$G$95,$N16+1,FALSE),"-")</f>
        <v>0</v>
      </c>
    </row>
    <row r="17" spans="2:22">
      <c r="B17" s="25"/>
      <c r="C17" s="3">
        <v>2003</v>
      </c>
      <c r="D17" s="141"/>
      <c r="E17" s="141"/>
      <c r="F17" s="141"/>
      <c r="G17" s="141"/>
      <c r="H17" s="141"/>
      <c r="I17" s="141"/>
      <c r="J17" s="141"/>
      <c r="K17" s="141"/>
      <c r="M17" s="52">
        <v>26</v>
      </c>
      <c r="N17" s="52">
        <v>1</v>
      </c>
      <c r="O17" s="54">
        <f>IF($C17&lt;=O$2,D17*VLOOKUP($C17,Listen!$B$5:$G$95,$N17+1,FALSE)/VLOOKUP(O$2,Listen!$B$5:$G$95,$N17+1,FALSE),"-")</f>
        <v>0</v>
      </c>
      <c r="P17" s="54">
        <f>IF($C17&lt;=P$2,E17*VLOOKUP($C17,Listen!$B$5:$G$95,$N17+1,FALSE)/VLOOKUP(P$2,Listen!$B$5:$G$95,$N17+1,FALSE),"-")</f>
        <v>0</v>
      </c>
      <c r="Q17" s="54">
        <f>IF($C17&lt;=Q$2,F17*VLOOKUP($C17,Listen!$B$5:$G$95,$N17+1,FALSE)/VLOOKUP(Q$2,Listen!$B$5:$G$95,$N17+1,FALSE),"-")</f>
        <v>0</v>
      </c>
      <c r="R17" s="54">
        <f>IF($C17&lt;=R$2,G17*VLOOKUP($C17,Listen!$B$5:$G$95,$N17+1,FALSE)/VLOOKUP(R$2,Listen!$B$5:$G$95,$N17+1,FALSE),"-")</f>
        <v>0</v>
      </c>
      <c r="S17" s="54">
        <f>IF($C17&lt;=S$2,H17*VLOOKUP($C17,Listen!$B$5:$G$95,$N17+1,FALSE)/VLOOKUP(S$2,Listen!$B$5:$G$95,$N17+1,FALSE),"-")</f>
        <v>0</v>
      </c>
      <c r="T17" s="54">
        <f>IF($C17&lt;=T$2,I17*VLOOKUP($C17,Listen!$B$5:$G$95,$N17+1,FALSE)/VLOOKUP(T$2,Listen!$B$5:$G$95,$N17+1,FALSE),"-")</f>
        <v>0</v>
      </c>
      <c r="U17" s="54">
        <f>IF($C17&lt;=U$2,J17*VLOOKUP($C17,Listen!$B$5:$G$95,$N17+1,FALSE)/VLOOKUP(U$2,Listen!$B$5:$G$95,$N17+1,FALSE),"-")</f>
        <v>0</v>
      </c>
      <c r="V17" s="54">
        <f>IF($C17&lt;=V$2,K17*VLOOKUP($C17,Listen!$B$5:$G$95,$N17+1,FALSE)/VLOOKUP(V$2,Listen!$B$5:$G$95,$N17+1,FALSE),"-")</f>
        <v>0</v>
      </c>
    </row>
    <row r="18" spans="2:22">
      <c r="B18" s="25"/>
      <c r="C18" s="3">
        <v>2002</v>
      </c>
      <c r="D18" s="141"/>
      <c r="E18" s="141"/>
      <c r="F18" s="141"/>
      <c r="G18" s="141"/>
      <c r="H18" s="141"/>
      <c r="I18" s="141"/>
      <c r="J18" s="141"/>
      <c r="K18" s="141"/>
      <c r="M18" s="52">
        <v>26</v>
      </c>
      <c r="N18" s="52">
        <v>1</v>
      </c>
      <c r="O18" s="54">
        <f>IF($C18&lt;=O$2,D18*VLOOKUP($C18,Listen!$B$5:$G$95,$N18+1,FALSE)/VLOOKUP(O$2,Listen!$B$5:$G$95,$N18+1,FALSE),"-")</f>
        <v>0</v>
      </c>
      <c r="P18" s="54">
        <f>IF($C18&lt;=P$2,E18*VLOOKUP($C18,Listen!$B$5:$G$95,$N18+1,FALSE)/VLOOKUP(P$2,Listen!$B$5:$G$95,$N18+1,FALSE),"-")</f>
        <v>0</v>
      </c>
      <c r="Q18" s="54">
        <f>IF($C18&lt;=Q$2,F18*VLOOKUP($C18,Listen!$B$5:$G$95,$N18+1,FALSE)/VLOOKUP(Q$2,Listen!$B$5:$G$95,$N18+1,FALSE),"-")</f>
        <v>0</v>
      </c>
      <c r="R18" s="54">
        <f>IF($C18&lt;=R$2,G18*VLOOKUP($C18,Listen!$B$5:$G$95,$N18+1,FALSE)/VLOOKUP(R$2,Listen!$B$5:$G$95,$N18+1,FALSE),"-")</f>
        <v>0</v>
      </c>
      <c r="S18" s="54">
        <f>IF($C18&lt;=S$2,H18*VLOOKUP($C18,Listen!$B$5:$G$95,$N18+1,FALSE)/VLOOKUP(S$2,Listen!$B$5:$G$95,$N18+1,FALSE),"-")</f>
        <v>0</v>
      </c>
      <c r="T18" s="54">
        <f>IF($C18&lt;=T$2,I18*VLOOKUP($C18,Listen!$B$5:$G$95,$N18+1,FALSE)/VLOOKUP(T$2,Listen!$B$5:$G$95,$N18+1,FALSE),"-")</f>
        <v>0</v>
      </c>
      <c r="U18" s="54">
        <f>IF($C18&lt;=U$2,J18*VLOOKUP($C18,Listen!$B$5:$G$95,$N18+1,FALSE)/VLOOKUP(U$2,Listen!$B$5:$G$95,$N18+1,FALSE),"-")</f>
        <v>0</v>
      </c>
      <c r="V18" s="54">
        <f>IF($C18&lt;=V$2,K18*VLOOKUP($C18,Listen!$B$5:$G$95,$N18+1,FALSE)/VLOOKUP(V$2,Listen!$B$5:$G$95,$N18+1,FALSE),"-")</f>
        <v>0</v>
      </c>
    </row>
    <row r="19" spans="2:22">
      <c r="B19" s="25"/>
      <c r="C19" s="3">
        <v>2001</v>
      </c>
      <c r="D19" s="141"/>
      <c r="E19" s="141"/>
      <c r="F19" s="141"/>
      <c r="G19" s="141"/>
      <c r="H19" s="141"/>
      <c r="I19" s="141"/>
      <c r="J19" s="141"/>
      <c r="K19" s="141"/>
      <c r="M19" s="52">
        <v>26</v>
      </c>
      <c r="N19" s="52">
        <v>1</v>
      </c>
      <c r="O19" s="54">
        <f>IF($C19&lt;=O$2,D19*VLOOKUP($C19,Listen!$B$5:$G$95,$N19+1,FALSE)/VLOOKUP(O$2,Listen!$B$5:$G$95,$N19+1,FALSE),"-")</f>
        <v>0</v>
      </c>
      <c r="P19" s="54">
        <f>IF($C19&lt;=P$2,E19*VLOOKUP($C19,Listen!$B$5:$G$95,$N19+1,FALSE)/VLOOKUP(P$2,Listen!$B$5:$G$95,$N19+1,FALSE),"-")</f>
        <v>0</v>
      </c>
      <c r="Q19" s="54">
        <f>IF($C19&lt;=Q$2,F19*VLOOKUP($C19,Listen!$B$5:$G$95,$N19+1,FALSE)/VLOOKUP(Q$2,Listen!$B$5:$G$95,$N19+1,FALSE),"-")</f>
        <v>0</v>
      </c>
      <c r="R19" s="54">
        <f>IF($C19&lt;=R$2,G19*VLOOKUP($C19,Listen!$B$5:$G$95,$N19+1,FALSE)/VLOOKUP(R$2,Listen!$B$5:$G$95,$N19+1,FALSE),"-")</f>
        <v>0</v>
      </c>
      <c r="S19" s="54">
        <f>IF($C19&lt;=S$2,H19*VLOOKUP($C19,Listen!$B$5:$G$95,$N19+1,FALSE)/VLOOKUP(S$2,Listen!$B$5:$G$95,$N19+1,FALSE),"-")</f>
        <v>0</v>
      </c>
      <c r="T19" s="54">
        <f>IF($C19&lt;=T$2,I19*VLOOKUP($C19,Listen!$B$5:$G$95,$N19+1,FALSE)/VLOOKUP(T$2,Listen!$B$5:$G$95,$N19+1,FALSE),"-")</f>
        <v>0</v>
      </c>
      <c r="U19" s="54">
        <f>IF($C19&lt;=U$2,J19*VLOOKUP($C19,Listen!$B$5:$G$95,$N19+1,FALSE)/VLOOKUP(U$2,Listen!$B$5:$G$95,$N19+1,FALSE),"-")</f>
        <v>0</v>
      </c>
      <c r="V19" s="54">
        <f>IF($C19&lt;=V$2,K19*VLOOKUP($C19,Listen!$B$5:$G$95,$N19+1,FALSE)/VLOOKUP(V$2,Listen!$B$5:$G$95,$N19+1,FALSE),"-")</f>
        <v>0</v>
      </c>
    </row>
    <row r="20" spans="2:22">
      <c r="B20" s="25"/>
      <c r="C20" s="3">
        <v>2000</v>
      </c>
      <c r="D20" s="141"/>
      <c r="E20" s="141"/>
      <c r="F20" s="141"/>
      <c r="G20" s="141"/>
      <c r="H20" s="141"/>
      <c r="I20" s="141"/>
      <c r="J20" s="141"/>
      <c r="K20" s="141"/>
      <c r="M20" s="52">
        <v>26</v>
      </c>
      <c r="N20" s="52">
        <v>1</v>
      </c>
      <c r="O20" s="54">
        <f>IF($C20&lt;=O$2,D20*VLOOKUP($C20,Listen!$B$5:$G$95,$N20+1,FALSE)/VLOOKUP(O$2,Listen!$B$5:$G$95,$N20+1,FALSE),"-")</f>
        <v>0</v>
      </c>
      <c r="P20" s="54">
        <f>IF($C20&lt;=P$2,E20*VLOOKUP($C20,Listen!$B$5:$G$95,$N20+1,FALSE)/VLOOKUP(P$2,Listen!$B$5:$G$95,$N20+1,FALSE),"-")</f>
        <v>0</v>
      </c>
      <c r="Q20" s="54">
        <f>IF($C20&lt;=Q$2,F20*VLOOKUP($C20,Listen!$B$5:$G$95,$N20+1,FALSE)/VLOOKUP(Q$2,Listen!$B$5:$G$95,$N20+1,FALSE),"-")</f>
        <v>0</v>
      </c>
      <c r="R20" s="54">
        <f>IF($C20&lt;=R$2,G20*VLOOKUP($C20,Listen!$B$5:$G$95,$N20+1,FALSE)/VLOOKUP(R$2,Listen!$B$5:$G$95,$N20+1,FALSE),"-")</f>
        <v>0</v>
      </c>
      <c r="S20" s="54">
        <f>IF($C20&lt;=S$2,H20*VLOOKUP($C20,Listen!$B$5:$G$95,$N20+1,FALSE)/VLOOKUP(S$2,Listen!$B$5:$G$95,$N20+1,FALSE),"-")</f>
        <v>0</v>
      </c>
      <c r="T20" s="54">
        <f>IF($C20&lt;=T$2,I20*VLOOKUP($C20,Listen!$B$5:$G$95,$N20+1,FALSE)/VLOOKUP(T$2,Listen!$B$5:$G$95,$N20+1,FALSE),"-")</f>
        <v>0</v>
      </c>
      <c r="U20" s="54">
        <f>IF($C20&lt;=U$2,J20*VLOOKUP($C20,Listen!$B$5:$G$95,$N20+1,FALSE)/VLOOKUP(U$2,Listen!$B$5:$G$95,$N20+1,FALSE),"-")</f>
        <v>0</v>
      </c>
      <c r="V20" s="54">
        <f>IF($C20&lt;=V$2,K20*VLOOKUP($C20,Listen!$B$5:$G$95,$N20+1,FALSE)/VLOOKUP(V$2,Listen!$B$5:$G$95,$N20+1,FALSE),"-")</f>
        <v>0</v>
      </c>
    </row>
    <row r="21" spans="2:22">
      <c r="B21" s="25"/>
      <c r="C21" s="3">
        <v>1999</v>
      </c>
      <c r="D21" s="141"/>
      <c r="E21" s="141"/>
      <c r="F21" s="141"/>
      <c r="G21" s="141"/>
      <c r="H21" s="141"/>
      <c r="I21" s="141"/>
      <c r="J21" s="141"/>
      <c r="K21" s="141"/>
      <c r="M21" s="52">
        <v>26</v>
      </c>
      <c r="N21" s="52">
        <v>1</v>
      </c>
      <c r="O21" s="54">
        <f>IF($C21&lt;=O$2,D21*VLOOKUP($C21,Listen!$B$5:$G$95,$N21+1,FALSE)/VLOOKUP(O$2,Listen!$B$5:$G$95,$N21+1,FALSE),"-")</f>
        <v>0</v>
      </c>
      <c r="P21" s="54">
        <f>IF($C21&lt;=P$2,E21*VLOOKUP($C21,Listen!$B$5:$G$95,$N21+1,FALSE)/VLOOKUP(P$2,Listen!$B$5:$G$95,$N21+1,FALSE),"-")</f>
        <v>0</v>
      </c>
      <c r="Q21" s="54">
        <f>IF($C21&lt;=Q$2,F21*VLOOKUP($C21,Listen!$B$5:$G$95,$N21+1,FALSE)/VLOOKUP(Q$2,Listen!$B$5:$G$95,$N21+1,FALSE),"-")</f>
        <v>0</v>
      </c>
      <c r="R21" s="54">
        <f>IF($C21&lt;=R$2,G21*VLOOKUP($C21,Listen!$B$5:$G$95,$N21+1,FALSE)/VLOOKUP(R$2,Listen!$B$5:$G$95,$N21+1,FALSE),"-")</f>
        <v>0</v>
      </c>
      <c r="S21" s="54">
        <f>IF($C21&lt;=S$2,H21*VLOOKUP($C21,Listen!$B$5:$G$95,$N21+1,FALSE)/VLOOKUP(S$2,Listen!$B$5:$G$95,$N21+1,FALSE),"-")</f>
        <v>0</v>
      </c>
      <c r="T21" s="54">
        <f>IF($C21&lt;=T$2,I21*VLOOKUP($C21,Listen!$B$5:$G$95,$N21+1,FALSE)/VLOOKUP(T$2,Listen!$B$5:$G$95,$N21+1,FALSE),"-")</f>
        <v>0</v>
      </c>
      <c r="U21" s="54">
        <f>IF($C21&lt;=U$2,J21*VLOOKUP($C21,Listen!$B$5:$G$95,$N21+1,FALSE)/VLOOKUP(U$2,Listen!$B$5:$G$95,$N21+1,FALSE),"-")</f>
        <v>0</v>
      </c>
      <c r="V21" s="54">
        <f>IF($C21&lt;=V$2,K21*VLOOKUP($C21,Listen!$B$5:$G$95,$N21+1,FALSE)/VLOOKUP(V$2,Listen!$B$5:$G$95,$N21+1,FALSE),"-")</f>
        <v>0</v>
      </c>
    </row>
    <row r="22" spans="2:22">
      <c r="B22" s="25"/>
      <c r="C22" s="3">
        <v>1998</v>
      </c>
      <c r="D22" s="141"/>
      <c r="E22" s="141"/>
      <c r="F22" s="141"/>
      <c r="G22" s="141"/>
      <c r="H22" s="141"/>
      <c r="I22" s="141"/>
      <c r="J22" s="141"/>
      <c r="K22" s="141"/>
      <c r="M22" s="52">
        <v>26</v>
      </c>
      <c r="N22" s="52">
        <v>1</v>
      </c>
      <c r="O22" s="54">
        <f>IF($C22&lt;=O$2,D22*VLOOKUP($C22,Listen!$B$5:$G$95,$N22+1,FALSE)/VLOOKUP(O$2,Listen!$B$5:$G$95,$N22+1,FALSE),"-")</f>
        <v>0</v>
      </c>
      <c r="P22" s="54">
        <f>IF($C22&lt;=P$2,E22*VLOOKUP($C22,Listen!$B$5:$G$95,$N22+1,FALSE)/VLOOKUP(P$2,Listen!$B$5:$G$95,$N22+1,FALSE),"-")</f>
        <v>0</v>
      </c>
      <c r="Q22" s="54">
        <f>IF($C22&lt;=Q$2,F22*VLOOKUP($C22,Listen!$B$5:$G$95,$N22+1,FALSE)/VLOOKUP(Q$2,Listen!$B$5:$G$95,$N22+1,FALSE),"-")</f>
        <v>0</v>
      </c>
      <c r="R22" s="54">
        <f>IF($C22&lt;=R$2,G22*VLOOKUP($C22,Listen!$B$5:$G$95,$N22+1,FALSE)/VLOOKUP(R$2,Listen!$B$5:$G$95,$N22+1,FALSE),"-")</f>
        <v>0</v>
      </c>
      <c r="S22" s="54">
        <f>IF($C22&lt;=S$2,H22*VLOOKUP($C22,Listen!$B$5:$G$95,$N22+1,FALSE)/VLOOKUP(S$2,Listen!$B$5:$G$95,$N22+1,FALSE),"-")</f>
        <v>0</v>
      </c>
      <c r="T22" s="54">
        <f>IF($C22&lt;=T$2,I22*VLOOKUP($C22,Listen!$B$5:$G$95,$N22+1,FALSE)/VLOOKUP(T$2,Listen!$B$5:$G$95,$N22+1,FALSE),"-")</f>
        <v>0</v>
      </c>
      <c r="U22" s="54">
        <f>IF($C22&lt;=U$2,J22*VLOOKUP($C22,Listen!$B$5:$G$95,$N22+1,FALSE)/VLOOKUP(U$2,Listen!$B$5:$G$95,$N22+1,FALSE),"-")</f>
        <v>0</v>
      </c>
      <c r="V22" s="54">
        <f>IF($C22&lt;=V$2,K22*VLOOKUP($C22,Listen!$B$5:$G$95,$N22+1,FALSE)/VLOOKUP(V$2,Listen!$B$5:$G$95,$N22+1,FALSE),"-")</f>
        <v>0</v>
      </c>
    </row>
    <row r="23" spans="2:22">
      <c r="B23" s="25"/>
      <c r="C23" s="3">
        <v>1997</v>
      </c>
      <c r="D23" s="141"/>
      <c r="E23" s="141"/>
      <c r="F23" s="141"/>
      <c r="G23" s="141"/>
      <c r="H23" s="141"/>
      <c r="I23" s="141"/>
      <c r="J23" s="141"/>
      <c r="K23" s="141"/>
      <c r="M23" s="52">
        <v>26</v>
      </c>
      <c r="N23" s="52">
        <v>1</v>
      </c>
      <c r="O23" s="54">
        <f>IF($C23&lt;=O$2,D23*VLOOKUP($C23,Listen!$B$5:$G$95,$N23+1,FALSE)/VLOOKUP(O$2,Listen!$B$5:$G$95,$N23+1,FALSE),"-")</f>
        <v>0</v>
      </c>
      <c r="P23" s="54">
        <f>IF($C23&lt;=P$2,E23*VLOOKUP($C23,Listen!$B$5:$G$95,$N23+1,FALSE)/VLOOKUP(P$2,Listen!$B$5:$G$95,$N23+1,FALSE),"-")</f>
        <v>0</v>
      </c>
      <c r="Q23" s="54">
        <f>IF($C23&lt;=Q$2,F23*VLOOKUP($C23,Listen!$B$5:$G$95,$N23+1,FALSE)/VLOOKUP(Q$2,Listen!$B$5:$G$95,$N23+1,FALSE),"-")</f>
        <v>0</v>
      </c>
      <c r="R23" s="54">
        <f>IF($C23&lt;=R$2,G23*VLOOKUP($C23,Listen!$B$5:$G$95,$N23+1,FALSE)/VLOOKUP(R$2,Listen!$B$5:$G$95,$N23+1,FALSE),"-")</f>
        <v>0</v>
      </c>
      <c r="S23" s="54">
        <f>IF($C23&lt;=S$2,H23*VLOOKUP($C23,Listen!$B$5:$G$95,$N23+1,FALSE)/VLOOKUP(S$2,Listen!$B$5:$G$95,$N23+1,FALSE),"-")</f>
        <v>0</v>
      </c>
      <c r="T23" s="54">
        <f>IF($C23&lt;=T$2,I23*VLOOKUP($C23,Listen!$B$5:$G$95,$N23+1,FALSE)/VLOOKUP(T$2,Listen!$B$5:$G$95,$N23+1,FALSE),"-")</f>
        <v>0</v>
      </c>
      <c r="U23" s="54">
        <f>IF($C23&lt;=U$2,J23*VLOOKUP($C23,Listen!$B$5:$G$95,$N23+1,FALSE)/VLOOKUP(U$2,Listen!$B$5:$G$95,$N23+1,FALSE),"-")</f>
        <v>0</v>
      </c>
      <c r="V23" s="54">
        <f>IF($C23&lt;=V$2,K23*VLOOKUP($C23,Listen!$B$5:$G$95,$N23+1,FALSE)/VLOOKUP(V$2,Listen!$B$5:$G$95,$N23+1,FALSE),"-")</f>
        <v>0</v>
      </c>
    </row>
    <row r="24" spans="2:22">
      <c r="B24" s="25"/>
      <c r="C24" s="3">
        <v>1996</v>
      </c>
      <c r="D24" s="141"/>
      <c r="E24" s="141"/>
      <c r="F24" s="141"/>
      <c r="G24" s="141"/>
      <c r="H24" s="141"/>
      <c r="I24" s="141"/>
      <c r="J24" s="141"/>
      <c r="K24" s="141"/>
      <c r="M24" s="52">
        <v>26</v>
      </c>
      <c r="N24" s="52">
        <v>1</v>
      </c>
      <c r="O24" s="54">
        <f>IF($C24&lt;=O$2,D24*VLOOKUP($C24,Listen!$B$5:$G$95,$N24+1,FALSE)/VLOOKUP(O$2,Listen!$B$5:$G$95,$N24+1,FALSE),"-")</f>
        <v>0</v>
      </c>
      <c r="P24" s="54">
        <f>IF($C24&lt;=P$2,E24*VLOOKUP($C24,Listen!$B$5:$G$95,$N24+1,FALSE)/VLOOKUP(P$2,Listen!$B$5:$G$95,$N24+1,FALSE),"-")</f>
        <v>0</v>
      </c>
      <c r="Q24" s="54">
        <f>IF($C24&lt;=Q$2,F24*VLOOKUP($C24,Listen!$B$5:$G$95,$N24+1,FALSE)/VLOOKUP(Q$2,Listen!$B$5:$G$95,$N24+1,FALSE),"-")</f>
        <v>0</v>
      </c>
      <c r="R24" s="54">
        <f>IF($C24&lt;=R$2,G24*VLOOKUP($C24,Listen!$B$5:$G$95,$N24+1,FALSE)/VLOOKUP(R$2,Listen!$B$5:$G$95,$N24+1,FALSE),"-")</f>
        <v>0</v>
      </c>
      <c r="S24" s="54">
        <f>IF($C24&lt;=S$2,H24*VLOOKUP($C24,Listen!$B$5:$G$95,$N24+1,FALSE)/VLOOKUP(S$2,Listen!$B$5:$G$95,$N24+1,FALSE),"-")</f>
        <v>0</v>
      </c>
      <c r="T24" s="54">
        <f>IF($C24&lt;=T$2,I24*VLOOKUP($C24,Listen!$B$5:$G$95,$N24+1,FALSE)/VLOOKUP(T$2,Listen!$B$5:$G$95,$N24+1,FALSE),"-")</f>
        <v>0</v>
      </c>
      <c r="U24" s="54">
        <f>IF($C24&lt;=U$2,J24*VLOOKUP($C24,Listen!$B$5:$G$95,$N24+1,FALSE)/VLOOKUP(U$2,Listen!$B$5:$G$95,$N24+1,FALSE),"-")</f>
        <v>0</v>
      </c>
      <c r="V24" s="54">
        <f>IF($C24&lt;=V$2,K24*VLOOKUP($C24,Listen!$B$5:$G$95,$N24+1,FALSE)/VLOOKUP(V$2,Listen!$B$5:$G$95,$N24+1,FALSE),"-")</f>
        <v>0</v>
      </c>
    </row>
    <row r="25" spans="2:22">
      <c r="B25" s="25"/>
      <c r="C25" s="3">
        <v>1995</v>
      </c>
      <c r="D25" s="141"/>
      <c r="E25" s="141"/>
      <c r="F25" s="141"/>
      <c r="G25" s="141"/>
      <c r="H25" s="141"/>
      <c r="I25" s="141"/>
      <c r="J25" s="141"/>
      <c r="K25" s="141"/>
      <c r="M25" s="52">
        <v>26</v>
      </c>
      <c r="N25" s="52">
        <v>1</v>
      </c>
      <c r="O25" s="54">
        <f>IF($C25&lt;=O$2,D25*VLOOKUP($C25,Listen!$B$5:$G$95,$N25+1,FALSE)/VLOOKUP(O$2,Listen!$B$5:$G$95,$N25+1,FALSE),"-")</f>
        <v>0</v>
      </c>
      <c r="P25" s="54">
        <f>IF($C25&lt;=P$2,E25*VLOOKUP($C25,Listen!$B$5:$G$95,$N25+1,FALSE)/VLOOKUP(P$2,Listen!$B$5:$G$95,$N25+1,FALSE),"-")</f>
        <v>0</v>
      </c>
      <c r="Q25" s="54">
        <f>IF($C25&lt;=Q$2,F25*VLOOKUP($C25,Listen!$B$5:$G$95,$N25+1,FALSE)/VLOOKUP(Q$2,Listen!$B$5:$G$95,$N25+1,FALSE),"-")</f>
        <v>0</v>
      </c>
      <c r="R25" s="54">
        <f>IF($C25&lt;=R$2,G25*VLOOKUP($C25,Listen!$B$5:$G$95,$N25+1,FALSE)/VLOOKUP(R$2,Listen!$B$5:$G$95,$N25+1,FALSE),"-")</f>
        <v>0</v>
      </c>
      <c r="S25" s="54">
        <f>IF($C25&lt;=S$2,H25*VLOOKUP($C25,Listen!$B$5:$G$95,$N25+1,FALSE)/VLOOKUP(S$2,Listen!$B$5:$G$95,$N25+1,FALSE),"-")</f>
        <v>0</v>
      </c>
      <c r="T25" s="54">
        <f>IF($C25&lt;=T$2,I25*VLOOKUP($C25,Listen!$B$5:$G$95,$N25+1,FALSE)/VLOOKUP(T$2,Listen!$B$5:$G$95,$N25+1,FALSE),"-")</f>
        <v>0</v>
      </c>
      <c r="U25" s="54">
        <f>IF($C25&lt;=U$2,J25*VLOOKUP($C25,Listen!$B$5:$G$95,$N25+1,FALSE)/VLOOKUP(U$2,Listen!$B$5:$G$95,$N25+1,FALSE),"-")</f>
        <v>0</v>
      </c>
      <c r="V25" s="54">
        <f>IF($C25&lt;=V$2,K25*VLOOKUP($C25,Listen!$B$5:$G$95,$N25+1,FALSE)/VLOOKUP(V$2,Listen!$B$5:$G$95,$N25+1,FALSE),"-")</f>
        <v>0</v>
      </c>
    </row>
    <row r="26" spans="2:22">
      <c r="B26" s="25"/>
      <c r="C26" s="3">
        <v>1994</v>
      </c>
      <c r="D26" s="141"/>
      <c r="E26" s="141"/>
      <c r="F26" s="141"/>
      <c r="G26" s="141"/>
      <c r="H26" s="141"/>
      <c r="I26" s="141"/>
      <c r="J26" s="141"/>
      <c r="K26" s="141"/>
      <c r="M26" s="52">
        <v>26</v>
      </c>
      <c r="N26" s="52">
        <v>1</v>
      </c>
      <c r="O26" s="54">
        <f>IF($C26&lt;=O$2,D26*VLOOKUP($C26,Listen!$B$5:$G$95,$N26+1,FALSE)/VLOOKUP(O$2,Listen!$B$5:$G$95,$N26+1,FALSE),"-")</f>
        <v>0</v>
      </c>
      <c r="P26" s="54">
        <f>IF($C26&lt;=P$2,E26*VLOOKUP($C26,Listen!$B$5:$G$95,$N26+1,FALSE)/VLOOKUP(P$2,Listen!$B$5:$G$95,$N26+1,FALSE),"-")</f>
        <v>0</v>
      </c>
      <c r="Q26" s="54">
        <f>IF($C26&lt;=Q$2,F26*VLOOKUP($C26,Listen!$B$5:$G$95,$N26+1,FALSE)/VLOOKUP(Q$2,Listen!$B$5:$G$95,$N26+1,FALSE),"-")</f>
        <v>0</v>
      </c>
      <c r="R26" s="54">
        <f>IF($C26&lt;=R$2,G26*VLOOKUP($C26,Listen!$B$5:$G$95,$N26+1,FALSE)/VLOOKUP(R$2,Listen!$B$5:$G$95,$N26+1,FALSE),"-")</f>
        <v>0</v>
      </c>
      <c r="S26" s="54">
        <f>IF($C26&lt;=S$2,H26*VLOOKUP($C26,Listen!$B$5:$G$95,$N26+1,FALSE)/VLOOKUP(S$2,Listen!$B$5:$G$95,$N26+1,FALSE),"-")</f>
        <v>0</v>
      </c>
      <c r="T26" s="54">
        <f>IF($C26&lt;=T$2,I26*VLOOKUP($C26,Listen!$B$5:$G$95,$N26+1,FALSE)/VLOOKUP(T$2,Listen!$B$5:$G$95,$N26+1,FALSE),"-")</f>
        <v>0</v>
      </c>
      <c r="U26" s="54">
        <f>IF($C26&lt;=U$2,J26*VLOOKUP($C26,Listen!$B$5:$G$95,$N26+1,FALSE)/VLOOKUP(U$2,Listen!$B$5:$G$95,$N26+1,FALSE),"-")</f>
        <v>0</v>
      </c>
      <c r="V26" s="54">
        <f>IF($C26&lt;=V$2,K26*VLOOKUP($C26,Listen!$B$5:$G$95,$N26+1,FALSE)/VLOOKUP(V$2,Listen!$B$5:$G$95,$N26+1,FALSE),"-")</f>
        <v>0</v>
      </c>
    </row>
    <row r="27" spans="2:22">
      <c r="B27" s="25"/>
      <c r="C27" s="3">
        <v>1993</v>
      </c>
      <c r="D27" s="141"/>
      <c r="E27" s="141"/>
      <c r="F27" s="141"/>
      <c r="G27" s="141"/>
      <c r="H27" s="141"/>
      <c r="I27" s="141"/>
      <c r="J27" s="141"/>
      <c r="K27" s="141"/>
      <c r="M27" s="52">
        <v>26</v>
      </c>
      <c r="N27" s="52">
        <v>1</v>
      </c>
      <c r="O27" s="54">
        <f>IF($C27&lt;=O$2,D27*VLOOKUP($C27,Listen!$B$5:$G$95,$N27+1,FALSE)/VLOOKUP(O$2,Listen!$B$5:$G$95,$N27+1,FALSE),"-")</f>
        <v>0</v>
      </c>
      <c r="P27" s="54">
        <f>IF($C27&lt;=P$2,E27*VLOOKUP($C27,Listen!$B$5:$G$95,$N27+1,FALSE)/VLOOKUP(P$2,Listen!$B$5:$G$95,$N27+1,FALSE),"-")</f>
        <v>0</v>
      </c>
      <c r="Q27" s="54">
        <f>IF($C27&lt;=Q$2,F27*VLOOKUP($C27,Listen!$B$5:$G$95,$N27+1,FALSE)/VLOOKUP(Q$2,Listen!$B$5:$G$95,$N27+1,FALSE),"-")</f>
        <v>0</v>
      </c>
      <c r="R27" s="54">
        <f>IF($C27&lt;=R$2,G27*VLOOKUP($C27,Listen!$B$5:$G$95,$N27+1,FALSE)/VLOOKUP(R$2,Listen!$B$5:$G$95,$N27+1,FALSE),"-")</f>
        <v>0</v>
      </c>
      <c r="S27" s="54">
        <f>IF($C27&lt;=S$2,H27*VLOOKUP($C27,Listen!$B$5:$G$95,$N27+1,FALSE)/VLOOKUP(S$2,Listen!$B$5:$G$95,$N27+1,FALSE),"-")</f>
        <v>0</v>
      </c>
      <c r="T27" s="54">
        <f>IF($C27&lt;=T$2,I27*VLOOKUP($C27,Listen!$B$5:$G$95,$N27+1,FALSE)/VLOOKUP(T$2,Listen!$B$5:$G$95,$N27+1,FALSE),"-")</f>
        <v>0</v>
      </c>
      <c r="U27" s="54">
        <f>IF($C27&lt;=U$2,J27*VLOOKUP($C27,Listen!$B$5:$G$95,$N27+1,FALSE)/VLOOKUP(U$2,Listen!$B$5:$G$95,$N27+1,FALSE),"-")</f>
        <v>0</v>
      </c>
      <c r="V27" s="54">
        <f>IF($C27&lt;=V$2,K27*VLOOKUP($C27,Listen!$B$5:$G$95,$N27+1,FALSE)/VLOOKUP(V$2,Listen!$B$5:$G$95,$N27+1,FALSE),"-")</f>
        <v>0</v>
      </c>
    </row>
    <row r="28" spans="2:22">
      <c r="B28" s="25"/>
      <c r="C28" s="3">
        <v>1992</v>
      </c>
      <c r="D28" s="141"/>
      <c r="E28" s="141"/>
      <c r="F28" s="141"/>
      <c r="G28" s="141"/>
      <c r="H28" s="141"/>
      <c r="I28" s="141"/>
      <c r="J28" s="141"/>
      <c r="K28" s="141"/>
      <c r="M28" s="52">
        <v>26</v>
      </c>
      <c r="N28" s="52">
        <v>1</v>
      </c>
      <c r="O28" s="54">
        <f>IF($C28&lt;=O$2,D28*VLOOKUP($C28,Listen!$B$5:$G$95,$N28+1,FALSE)/VLOOKUP(O$2,Listen!$B$5:$G$95,$N28+1,FALSE),"-")</f>
        <v>0</v>
      </c>
      <c r="P28" s="54">
        <f>IF($C28&lt;=P$2,E28*VLOOKUP($C28,Listen!$B$5:$G$95,$N28+1,FALSE)/VLOOKUP(P$2,Listen!$B$5:$G$95,$N28+1,FALSE),"-")</f>
        <v>0</v>
      </c>
      <c r="Q28" s="54">
        <f>IF($C28&lt;=Q$2,F28*VLOOKUP($C28,Listen!$B$5:$G$95,$N28+1,FALSE)/VLOOKUP(Q$2,Listen!$B$5:$G$95,$N28+1,FALSE),"-")</f>
        <v>0</v>
      </c>
      <c r="R28" s="54">
        <f>IF($C28&lt;=R$2,G28*VLOOKUP($C28,Listen!$B$5:$G$95,$N28+1,FALSE)/VLOOKUP(R$2,Listen!$B$5:$G$95,$N28+1,FALSE),"-")</f>
        <v>0</v>
      </c>
      <c r="S28" s="54">
        <f>IF($C28&lt;=S$2,H28*VLOOKUP($C28,Listen!$B$5:$G$95,$N28+1,FALSE)/VLOOKUP(S$2,Listen!$B$5:$G$95,$N28+1,FALSE),"-")</f>
        <v>0</v>
      </c>
      <c r="T28" s="54">
        <f>IF($C28&lt;=T$2,I28*VLOOKUP($C28,Listen!$B$5:$G$95,$N28+1,FALSE)/VLOOKUP(T$2,Listen!$B$5:$G$95,$N28+1,FALSE),"-")</f>
        <v>0</v>
      </c>
      <c r="U28" s="54">
        <f>IF($C28&lt;=U$2,J28*VLOOKUP($C28,Listen!$B$5:$G$95,$N28+1,FALSE)/VLOOKUP(U$2,Listen!$B$5:$G$95,$N28+1,FALSE),"-")</f>
        <v>0</v>
      </c>
      <c r="V28" s="54">
        <f>IF($C28&lt;=V$2,K28*VLOOKUP($C28,Listen!$B$5:$G$95,$N28+1,FALSE)/VLOOKUP(V$2,Listen!$B$5:$G$95,$N28+1,FALSE),"-")</f>
        <v>0</v>
      </c>
    </row>
    <row r="29" spans="2:22">
      <c r="B29" s="25"/>
      <c r="C29" s="3">
        <v>1991</v>
      </c>
      <c r="D29" s="141"/>
      <c r="E29" s="141"/>
      <c r="F29" s="141"/>
      <c r="G29" s="141"/>
      <c r="H29" s="141"/>
      <c r="I29" s="141"/>
      <c r="J29" s="141"/>
      <c r="K29" s="141"/>
      <c r="M29" s="52">
        <v>26</v>
      </c>
      <c r="N29" s="52">
        <v>1</v>
      </c>
      <c r="O29" s="54">
        <f>IF($C29&lt;=O$2,D29*VLOOKUP($C29,Listen!$B$5:$G$95,$N29+1,FALSE)/VLOOKUP(O$2,Listen!$B$5:$G$95,$N29+1,FALSE),"-")</f>
        <v>0</v>
      </c>
      <c r="P29" s="54">
        <f>IF($C29&lt;=P$2,E29*VLOOKUP($C29,Listen!$B$5:$G$95,$N29+1,FALSE)/VLOOKUP(P$2,Listen!$B$5:$G$95,$N29+1,FALSE),"-")</f>
        <v>0</v>
      </c>
      <c r="Q29" s="54">
        <f>IF($C29&lt;=Q$2,F29*VLOOKUP($C29,Listen!$B$5:$G$95,$N29+1,FALSE)/VLOOKUP(Q$2,Listen!$B$5:$G$95,$N29+1,FALSE),"-")</f>
        <v>0</v>
      </c>
      <c r="R29" s="54">
        <f>IF($C29&lt;=R$2,G29*VLOOKUP($C29,Listen!$B$5:$G$95,$N29+1,FALSE)/VLOOKUP(R$2,Listen!$B$5:$G$95,$N29+1,FALSE),"-")</f>
        <v>0</v>
      </c>
      <c r="S29" s="54">
        <f>IF($C29&lt;=S$2,H29*VLOOKUP($C29,Listen!$B$5:$G$95,$N29+1,FALSE)/VLOOKUP(S$2,Listen!$B$5:$G$95,$N29+1,FALSE),"-")</f>
        <v>0</v>
      </c>
      <c r="T29" s="54">
        <f>IF($C29&lt;=T$2,I29*VLOOKUP($C29,Listen!$B$5:$G$95,$N29+1,FALSE)/VLOOKUP(T$2,Listen!$B$5:$G$95,$N29+1,FALSE),"-")</f>
        <v>0</v>
      </c>
      <c r="U29" s="54">
        <f>IF($C29&lt;=U$2,J29*VLOOKUP($C29,Listen!$B$5:$G$95,$N29+1,FALSE)/VLOOKUP(U$2,Listen!$B$5:$G$95,$N29+1,FALSE),"-")</f>
        <v>0</v>
      </c>
      <c r="V29" s="54">
        <f>IF($C29&lt;=V$2,K29*VLOOKUP($C29,Listen!$B$5:$G$95,$N29+1,FALSE)/VLOOKUP(V$2,Listen!$B$5:$G$95,$N29+1,FALSE),"-")</f>
        <v>0</v>
      </c>
    </row>
    <row r="30" spans="2:22">
      <c r="B30" s="25"/>
      <c r="C30" s="3">
        <v>1990</v>
      </c>
      <c r="D30" s="141"/>
      <c r="E30" s="141"/>
      <c r="F30" s="141"/>
      <c r="G30" s="141"/>
      <c r="H30" s="141"/>
      <c r="I30" s="141"/>
      <c r="J30" s="141"/>
      <c r="K30" s="141"/>
      <c r="M30" s="52">
        <v>26</v>
      </c>
      <c r="N30" s="52">
        <v>1</v>
      </c>
      <c r="O30" s="54">
        <f>IF($C30&lt;=O$2,D30*VLOOKUP($C30,Listen!$B$5:$G$95,$N30+1,FALSE)/VLOOKUP(O$2,Listen!$B$5:$G$95,$N30+1,FALSE),"-")</f>
        <v>0</v>
      </c>
      <c r="P30" s="54">
        <f>IF($C30&lt;=P$2,E30*VLOOKUP($C30,Listen!$B$5:$G$95,$N30+1,FALSE)/VLOOKUP(P$2,Listen!$B$5:$G$95,$N30+1,FALSE),"-")</f>
        <v>0</v>
      </c>
      <c r="Q30" s="54">
        <f>IF($C30&lt;=Q$2,F30*VLOOKUP($C30,Listen!$B$5:$G$95,$N30+1,FALSE)/VLOOKUP(Q$2,Listen!$B$5:$G$95,$N30+1,FALSE),"-")</f>
        <v>0</v>
      </c>
      <c r="R30" s="54">
        <f>IF($C30&lt;=R$2,G30*VLOOKUP($C30,Listen!$B$5:$G$95,$N30+1,FALSE)/VLOOKUP(R$2,Listen!$B$5:$G$95,$N30+1,FALSE),"-")</f>
        <v>0</v>
      </c>
      <c r="S30" s="54">
        <f>IF($C30&lt;=S$2,H30*VLOOKUP($C30,Listen!$B$5:$G$95,$N30+1,FALSE)/VLOOKUP(S$2,Listen!$B$5:$G$95,$N30+1,FALSE),"-")</f>
        <v>0</v>
      </c>
      <c r="T30" s="54">
        <f>IF($C30&lt;=T$2,I30*VLOOKUP($C30,Listen!$B$5:$G$95,$N30+1,FALSE)/VLOOKUP(T$2,Listen!$B$5:$G$95,$N30+1,FALSE),"-")</f>
        <v>0</v>
      </c>
      <c r="U30" s="54">
        <f>IF($C30&lt;=U$2,J30*VLOOKUP($C30,Listen!$B$5:$G$95,$N30+1,FALSE)/VLOOKUP(U$2,Listen!$B$5:$G$95,$N30+1,FALSE),"-")</f>
        <v>0</v>
      </c>
      <c r="V30" s="54">
        <f>IF($C30&lt;=V$2,K30*VLOOKUP($C30,Listen!$B$5:$G$95,$N30+1,FALSE)/VLOOKUP(V$2,Listen!$B$5:$G$95,$N30+1,FALSE),"-")</f>
        <v>0</v>
      </c>
    </row>
    <row r="31" spans="2:22">
      <c r="B31" s="25"/>
      <c r="C31" s="3">
        <v>1989</v>
      </c>
      <c r="D31" s="141"/>
      <c r="E31" s="141"/>
      <c r="F31" s="141"/>
      <c r="G31" s="141"/>
      <c r="H31" s="141"/>
      <c r="I31" s="141"/>
      <c r="J31" s="141"/>
      <c r="K31" s="141"/>
      <c r="M31" s="52">
        <v>26</v>
      </c>
      <c r="N31" s="52">
        <v>1</v>
      </c>
      <c r="O31" s="54">
        <f>IF($C31&lt;=O$2,D31*VLOOKUP($C31,Listen!$B$5:$G$95,$N31+1,FALSE)/VLOOKUP(O$2,Listen!$B$5:$G$95,$N31+1,FALSE),"-")</f>
        <v>0</v>
      </c>
      <c r="P31" s="54">
        <f>IF($C31&lt;=P$2,E31*VLOOKUP($C31,Listen!$B$5:$G$95,$N31+1,FALSE)/VLOOKUP(P$2,Listen!$B$5:$G$95,$N31+1,FALSE),"-")</f>
        <v>0</v>
      </c>
      <c r="Q31" s="54">
        <f>IF($C31&lt;=Q$2,F31*VLOOKUP($C31,Listen!$B$5:$G$95,$N31+1,FALSE)/VLOOKUP(Q$2,Listen!$B$5:$G$95,$N31+1,FALSE),"-")</f>
        <v>0</v>
      </c>
      <c r="R31" s="54">
        <f>IF($C31&lt;=R$2,G31*VLOOKUP($C31,Listen!$B$5:$G$95,$N31+1,FALSE)/VLOOKUP(R$2,Listen!$B$5:$G$95,$N31+1,FALSE),"-")</f>
        <v>0</v>
      </c>
      <c r="S31" s="54">
        <f>IF($C31&lt;=S$2,H31*VLOOKUP($C31,Listen!$B$5:$G$95,$N31+1,FALSE)/VLOOKUP(S$2,Listen!$B$5:$G$95,$N31+1,FALSE),"-")</f>
        <v>0</v>
      </c>
      <c r="T31" s="54">
        <f>IF($C31&lt;=T$2,I31*VLOOKUP($C31,Listen!$B$5:$G$95,$N31+1,FALSE)/VLOOKUP(T$2,Listen!$B$5:$G$95,$N31+1,FALSE),"-")</f>
        <v>0</v>
      </c>
      <c r="U31" s="54">
        <f>IF($C31&lt;=U$2,J31*VLOOKUP($C31,Listen!$B$5:$G$95,$N31+1,FALSE)/VLOOKUP(U$2,Listen!$B$5:$G$95,$N31+1,FALSE),"-")</f>
        <v>0</v>
      </c>
      <c r="V31" s="54">
        <f>IF($C31&lt;=V$2,K31*VLOOKUP($C31,Listen!$B$5:$G$95,$N31+1,FALSE)/VLOOKUP(V$2,Listen!$B$5:$G$95,$N31+1,FALSE),"-")</f>
        <v>0</v>
      </c>
    </row>
    <row r="32" spans="2:22">
      <c r="B32" s="25"/>
      <c r="C32" s="3">
        <v>1988</v>
      </c>
      <c r="D32" s="141"/>
      <c r="E32" s="141"/>
      <c r="F32" s="141"/>
      <c r="G32" s="141"/>
      <c r="H32" s="141"/>
      <c r="I32" s="141"/>
      <c r="J32" s="141"/>
      <c r="K32" s="141"/>
      <c r="M32" s="52">
        <v>26</v>
      </c>
      <c r="N32" s="52">
        <v>1</v>
      </c>
      <c r="O32" s="54">
        <f>IF($C32&lt;=O$2,D32*VLOOKUP($C32,Listen!$B$5:$G$95,$N32+1,FALSE)/VLOOKUP(O$2,Listen!$B$5:$G$95,$N32+1,FALSE),"-")</f>
        <v>0</v>
      </c>
      <c r="P32" s="54">
        <f>IF($C32&lt;=P$2,E32*VLOOKUP($C32,Listen!$B$5:$G$95,$N32+1,FALSE)/VLOOKUP(P$2,Listen!$B$5:$G$95,$N32+1,FALSE),"-")</f>
        <v>0</v>
      </c>
      <c r="Q32" s="54">
        <f>IF($C32&lt;=Q$2,F32*VLOOKUP($C32,Listen!$B$5:$G$95,$N32+1,FALSE)/VLOOKUP(Q$2,Listen!$B$5:$G$95,$N32+1,FALSE),"-")</f>
        <v>0</v>
      </c>
      <c r="R32" s="54">
        <f>IF($C32&lt;=R$2,G32*VLOOKUP($C32,Listen!$B$5:$G$95,$N32+1,FALSE)/VLOOKUP(R$2,Listen!$B$5:$G$95,$N32+1,FALSE),"-")</f>
        <v>0</v>
      </c>
      <c r="S32" s="54">
        <f>IF($C32&lt;=S$2,H32*VLOOKUP($C32,Listen!$B$5:$G$95,$N32+1,FALSE)/VLOOKUP(S$2,Listen!$B$5:$G$95,$N32+1,FALSE),"-")</f>
        <v>0</v>
      </c>
      <c r="T32" s="54">
        <f>IF($C32&lt;=T$2,I32*VLOOKUP($C32,Listen!$B$5:$G$95,$N32+1,FALSE)/VLOOKUP(T$2,Listen!$B$5:$G$95,$N32+1,FALSE),"-")</f>
        <v>0</v>
      </c>
      <c r="U32" s="54">
        <f>IF($C32&lt;=U$2,J32*VLOOKUP($C32,Listen!$B$5:$G$95,$N32+1,FALSE)/VLOOKUP(U$2,Listen!$B$5:$G$95,$N32+1,FALSE),"-")</f>
        <v>0</v>
      </c>
      <c r="V32" s="54">
        <f>IF($C32&lt;=V$2,K32*VLOOKUP($C32,Listen!$B$5:$G$95,$N32+1,FALSE)/VLOOKUP(V$2,Listen!$B$5:$G$95,$N32+1,FALSE),"-")</f>
        <v>0</v>
      </c>
    </row>
    <row r="33" spans="2:22">
      <c r="B33" s="25"/>
      <c r="C33" s="3">
        <v>1987</v>
      </c>
      <c r="D33" s="141"/>
      <c r="E33" s="141"/>
      <c r="F33" s="141"/>
      <c r="G33" s="141"/>
      <c r="H33" s="141"/>
      <c r="I33" s="141"/>
      <c r="J33" s="141"/>
      <c r="K33" s="141"/>
      <c r="M33" s="52">
        <v>26</v>
      </c>
      <c r="N33" s="52">
        <v>1</v>
      </c>
      <c r="O33" s="54">
        <f>IF($C33&lt;=O$2,D33*VLOOKUP($C33,Listen!$B$5:$G$95,$N33+1,FALSE)/VLOOKUP(O$2,Listen!$B$5:$G$95,$N33+1,FALSE),"-")</f>
        <v>0</v>
      </c>
      <c r="P33" s="54">
        <f>IF($C33&lt;=P$2,E33*VLOOKUP($C33,Listen!$B$5:$G$95,$N33+1,FALSE)/VLOOKUP(P$2,Listen!$B$5:$G$95,$N33+1,FALSE),"-")</f>
        <v>0</v>
      </c>
      <c r="Q33" s="54">
        <f>IF($C33&lt;=Q$2,F33*VLOOKUP($C33,Listen!$B$5:$G$95,$N33+1,FALSE)/VLOOKUP(Q$2,Listen!$B$5:$G$95,$N33+1,FALSE),"-")</f>
        <v>0</v>
      </c>
      <c r="R33" s="54">
        <f>IF($C33&lt;=R$2,G33*VLOOKUP($C33,Listen!$B$5:$G$95,$N33+1,FALSE)/VLOOKUP(R$2,Listen!$B$5:$G$95,$N33+1,FALSE),"-")</f>
        <v>0</v>
      </c>
      <c r="S33" s="54">
        <f>IF($C33&lt;=S$2,H33*VLOOKUP($C33,Listen!$B$5:$G$95,$N33+1,FALSE)/VLOOKUP(S$2,Listen!$B$5:$G$95,$N33+1,FALSE),"-")</f>
        <v>0</v>
      </c>
      <c r="T33" s="54">
        <f>IF($C33&lt;=T$2,I33*VLOOKUP($C33,Listen!$B$5:$G$95,$N33+1,FALSE)/VLOOKUP(T$2,Listen!$B$5:$G$95,$N33+1,FALSE),"-")</f>
        <v>0</v>
      </c>
      <c r="U33" s="54">
        <f>IF($C33&lt;=U$2,J33*VLOOKUP($C33,Listen!$B$5:$G$95,$N33+1,FALSE)/VLOOKUP(U$2,Listen!$B$5:$G$95,$N33+1,FALSE),"-")</f>
        <v>0</v>
      </c>
      <c r="V33" s="54">
        <f>IF($C33&lt;=V$2,K33*VLOOKUP($C33,Listen!$B$5:$G$95,$N33+1,FALSE)/VLOOKUP(V$2,Listen!$B$5:$G$95,$N33+1,FALSE),"-")</f>
        <v>0</v>
      </c>
    </row>
    <row r="34" spans="2:22">
      <c r="B34" s="25"/>
      <c r="C34" s="3">
        <v>1986</v>
      </c>
      <c r="D34" s="141"/>
      <c r="E34" s="141"/>
      <c r="F34" s="141"/>
      <c r="G34" s="141"/>
      <c r="H34" s="141"/>
      <c r="I34" s="141"/>
      <c r="J34" s="141"/>
      <c r="K34" s="141"/>
      <c r="M34" s="52">
        <v>26</v>
      </c>
      <c r="N34" s="52">
        <v>1</v>
      </c>
      <c r="O34" s="54">
        <f>IF($C34&lt;=O$2,D34*VLOOKUP($C34,Listen!$B$5:$G$95,$N34+1,FALSE)/VLOOKUP(O$2,Listen!$B$5:$G$95,$N34+1,FALSE),"-")</f>
        <v>0</v>
      </c>
      <c r="P34" s="54">
        <f>IF($C34&lt;=P$2,E34*VLOOKUP($C34,Listen!$B$5:$G$95,$N34+1,FALSE)/VLOOKUP(P$2,Listen!$B$5:$G$95,$N34+1,FALSE),"-")</f>
        <v>0</v>
      </c>
      <c r="Q34" s="54">
        <f>IF($C34&lt;=Q$2,F34*VLOOKUP($C34,Listen!$B$5:$G$95,$N34+1,FALSE)/VLOOKUP(Q$2,Listen!$B$5:$G$95,$N34+1,FALSE),"-")</f>
        <v>0</v>
      </c>
      <c r="R34" s="54">
        <f>IF($C34&lt;=R$2,G34*VLOOKUP($C34,Listen!$B$5:$G$95,$N34+1,FALSE)/VLOOKUP(R$2,Listen!$B$5:$G$95,$N34+1,FALSE),"-")</f>
        <v>0</v>
      </c>
      <c r="S34" s="54">
        <f>IF($C34&lt;=S$2,H34*VLOOKUP($C34,Listen!$B$5:$G$95,$N34+1,FALSE)/VLOOKUP(S$2,Listen!$B$5:$G$95,$N34+1,FALSE),"-")</f>
        <v>0</v>
      </c>
      <c r="T34" s="54">
        <f>IF($C34&lt;=T$2,I34*VLOOKUP($C34,Listen!$B$5:$G$95,$N34+1,FALSE)/VLOOKUP(T$2,Listen!$B$5:$G$95,$N34+1,FALSE),"-")</f>
        <v>0</v>
      </c>
      <c r="U34" s="54">
        <f>IF($C34&lt;=U$2,J34*VLOOKUP($C34,Listen!$B$5:$G$95,$N34+1,FALSE)/VLOOKUP(U$2,Listen!$B$5:$G$95,$N34+1,FALSE),"-")</f>
        <v>0</v>
      </c>
      <c r="V34" s="54">
        <f>IF($C34&lt;=V$2,K34*VLOOKUP($C34,Listen!$B$5:$G$95,$N34+1,FALSE)/VLOOKUP(V$2,Listen!$B$5:$G$95,$N34+1,FALSE),"-")</f>
        <v>0</v>
      </c>
    </row>
    <row r="35" spans="2:22">
      <c r="B35" s="25"/>
      <c r="C35" s="3">
        <v>1985</v>
      </c>
      <c r="D35" s="141"/>
      <c r="E35" s="141"/>
      <c r="F35" s="141"/>
      <c r="G35" s="141"/>
      <c r="H35" s="141"/>
      <c r="I35" s="141"/>
      <c r="J35" s="141"/>
      <c r="K35" s="141"/>
      <c r="M35" s="52">
        <v>26</v>
      </c>
      <c r="N35" s="52">
        <v>1</v>
      </c>
      <c r="O35" s="54">
        <f>IF($C35&lt;=O$2,D35*VLOOKUP($C35,Listen!$B$5:$G$95,$N35+1,FALSE)/VLOOKUP(O$2,Listen!$B$5:$G$95,$N35+1,FALSE),"-")</f>
        <v>0</v>
      </c>
      <c r="P35" s="54">
        <f>IF($C35&lt;=P$2,E35*VLOOKUP($C35,Listen!$B$5:$G$95,$N35+1,FALSE)/VLOOKUP(P$2,Listen!$B$5:$G$95,$N35+1,FALSE),"-")</f>
        <v>0</v>
      </c>
      <c r="Q35" s="54">
        <f>IF($C35&lt;=Q$2,F35*VLOOKUP($C35,Listen!$B$5:$G$95,$N35+1,FALSE)/VLOOKUP(Q$2,Listen!$B$5:$G$95,$N35+1,FALSE),"-")</f>
        <v>0</v>
      </c>
      <c r="R35" s="54">
        <f>IF($C35&lt;=R$2,G35*VLOOKUP($C35,Listen!$B$5:$G$95,$N35+1,FALSE)/VLOOKUP(R$2,Listen!$B$5:$G$95,$N35+1,FALSE),"-")</f>
        <v>0</v>
      </c>
      <c r="S35" s="54">
        <f>IF($C35&lt;=S$2,H35*VLOOKUP($C35,Listen!$B$5:$G$95,$N35+1,FALSE)/VLOOKUP(S$2,Listen!$B$5:$G$95,$N35+1,FALSE),"-")</f>
        <v>0</v>
      </c>
      <c r="T35" s="54">
        <f>IF($C35&lt;=T$2,I35*VLOOKUP($C35,Listen!$B$5:$G$95,$N35+1,FALSE)/VLOOKUP(T$2,Listen!$B$5:$G$95,$N35+1,FALSE),"-")</f>
        <v>0</v>
      </c>
      <c r="U35" s="54">
        <f>IF($C35&lt;=U$2,J35*VLOOKUP($C35,Listen!$B$5:$G$95,$N35+1,FALSE)/VLOOKUP(U$2,Listen!$B$5:$G$95,$N35+1,FALSE),"-")</f>
        <v>0</v>
      </c>
      <c r="V35" s="54">
        <f>IF($C35&lt;=V$2,K35*VLOOKUP($C35,Listen!$B$5:$G$95,$N35+1,FALSE)/VLOOKUP(V$2,Listen!$B$5:$G$95,$N35+1,FALSE),"-")</f>
        <v>0</v>
      </c>
    </row>
    <row r="36" spans="2:22">
      <c r="B36" s="25"/>
      <c r="C36" s="3">
        <v>1984</v>
      </c>
      <c r="D36" s="141"/>
      <c r="E36" s="141"/>
      <c r="F36" s="141"/>
      <c r="G36" s="141"/>
      <c r="H36" s="141"/>
      <c r="I36" s="141"/>
      <c r="J36" s="141"/>
      <c r="K36" s="141"/>
      <c r="M36" s="52">
        <v>26</v>
      </c>
      <c r="N36" s="52">
        <v>1</v>
      </c>
      <c r="O36" s="54">
        <f>IF($C36&lt;=O$2,D36*VLOOKUP($C36,Listen!$B$5:$G$95,$N36+1,FALSE)/VLOOKUP(O$2,Listen!$B$5:$G$95,$N36+1,FALSE),"-")</f>
        <v>0</v>
      </c>
      <c r="P36" s="54">
        <f>IF($C36&lt;=P$2,E36*VLOOKUP($C36,Listen!$B$5:$G$95,$N36+1,FALSE)/VLOOKUP(P$2,Listen!$B$5:$G$95,$N36+1,FALSE),"-")</f>
        <v>0</v>
      </c>
      <c r="Q36" s="54">
        <f>IF($C36&lt;=Q$2,F36*VLOOKUP($C36,Listen!$B$5:$G$95,$N36+1,FALSE)/VLOOKUP(Q$2,Listen!$B$5:$G$95,$N36+1,FALSE),"-")</f>
        <v>0</v>
      </c>
      <c r="R36" s="54">
        <f>IF($C36&lt;=R$2,G36*VLOOKUP($C36,Listen!$B$5:$G$95,$N36+1,FALSE)/VLOOKUP(R$2,Listen!$B$5:$G$95,$N36+1,FALSE),"-")</f>
        <v>0</v>
      </c>
      <c r="S36" s="54">
        <f>IF($C36&lt;=S$2,H36*VLOOKUP($C36,Listen!$B$5:$G$95,$N36+1,FALSE)/VLOOKUP(S$2,Listen!$B$5:$G$95,$N36+1,FALSE),"-")</f>
        <v>0</v>
      </c>
      <c r="T36" s="54">
        <f>IF($C36&lt;=T$2,I36*VLOOKUP($C36,Listen!$B$5:$G$95,$N36+1,FALSE)/VLOOKUP(T$2,Listen!$B$5:$G$95,$N36+1,FALSE),"-")</f>
        <v>0</v>
      </c>
      <c r="U36" s="54">
        <f>IF($C36&lt;=U$2,J36*VLOOKUP($C36,Listen!$B$5:$G$95,$N36+1,FALSE)/VLOOKUP(U$2,Listen!$B$5:$G$95,$N36+1,FALSE),"-")</f>
        <v>0</v>
      </c>
      <c r="V36" s="54">
        <f>IF($C36&lt;=V$2,K36*VLOOKUP($C36,Listen!$B$5:$G$95,$N36+1,FALSE)/VLOOKUP(V$2,Listen!$B$5:$G$95,$N36+1,FALSE),"-")</f>
        <v>0</v>
      </c>
    </row>
    <row r="37" spans="2:22">
      <c r="B37" s="25"/>
      <c r="C37" s="3">
        <v>1983</v>
      </c>
      <c r="D37" s="141"/>
      <c r="E37" s="141"/>
      <c r="F37" s="141"/>
      <c r="G37" s="141"/>
      <c r="H37" s="141"/>
      <c r="I37" s="141"/>
      <c r="J37" s="141"/>
      <c r="K37" s="141"/>
      <c r="M37" s="52">
        <v>26</v>
      </c>
      <c r="N37" s="52">
        <v>1</v>
      </c>
      <c r="O37" s="54">
        <f>IF($C37&lt;=O$2,D37*VLOOKUP($C37,Listen!$B$5:$G$95,$N37+1,FALSE)/VLOOKUP(O$2,Listen!$B$5:$G$95,$N37+1,FALSE),"-")</f>
        <v>0</v>
      </c>
      <c r="P37" s="54">
        <f>IF($C37&lt;=P$2,E37*VLOOKUP($C37,Listen!$B$5:$G$95,$N37+1,FALSE)/VLOOKUP(P$2,Listen!$B$5:$G$95,$N37+1,FALSE),"-")</f>
        <v>0</v>
      </c>
      <c r="Q37" s="54">
        <f>IF($C37&lt;=Q$2,F37*VLOOKUP($C37,Listen!$B$5:$G$95,$N37+1,FALSE)/VLOOKUP(Q$2,Listen!$B$5:$G$95,$N37+1,FALSE),"-")</f>
        <v>0</v>
      </c>
      <c r="R37" s="54">
        <f>IF($C37&lt;=R$2,G37*VLOOKUP($C37,Listen!$B$5:$G$95,$N37+1,FALSE)/VLOOKUP(R$2,Listen!$B$5:$G$95,$N37+1,FALSE),"-")</f>
        <v>0</v>
      </c>
      <c r="S37" s="54">
        <f>IF($C37&lt;=S$2,H37*VLOOKUP($C37,Listen!$B$5:$G$95,$N37+1,FALSE)/VLOOKUP(S$2,Listen!$B$5:$G$95,$N37+1,FALSE),"-")</f>
        <v>0</v>
      </c>
      <c r="T37" s="54">
        <f>IF($C37&lt;=T$2,I37*VLOOKUP($C37,Listen!$B$5:$G$95,$N37+1,FALSE)/VLOOKUP(T$2,Listen!$B$5:$G$95,$N37+1,FALSE),"-")</f>
        <v>0</v>
      </c>
      <c r="U37" s="54">
        <f>IF($C37&lt;=U$2,J37*VLOOKUP($C37,Listen!$B$5:$G$95,$N37+1,FALSE)/VLOOKUP(U$2,Listen!$B$5:$G$95,$N37+1,FALSE),"-")</f>
        <v>0</v>
      </c>
      <c r="V37" s="54">
        <f>IF($C37&lt;=V$2,K37*VLOOKUP($C37,Listen!$B$5:$G$95,$N37+1,FALSE)/VLOOKUP(V$2,Listen!$B$5:$G$95,$N37+1,FALSE),"-")</f>
        <v>0</v>
      </c>
    </row>
    <row r="38" spans="2:22">
      <c r="B38" s="25"/>
      <c r="C38" s="3">
        <v>1982</v>
      </c>
      <c r="D38" s="141"/>
      <c r="E38" s="141"/>
      <c r="F38" s="141"/>
      <c r="G38" s="141"/>
      <c r="H38" s="141"/>
      <c r="I38" s="141"/>
      <c r="J38" s="141"/>
      <c r="K38" s="141"/>
      <c r="M38" s="52">
        <v>26</v>
      </c>
      <c r="N38" s="52">
        <v>1</v>
      </c>
      <c r="O38" s="54">
        <f>IF($C38&lt;=O$2,D38*VLOOKUP($C38,Listen!$B$5:$G$95,$N38+1,FALSE)/VLOOKUP(O$2,Listen!$B$5:$G$95,$N38+1,FALSE),"-")</f>
        <v>0</v>
      </c>
      <c r="P38" s="54">
        <f>IF($C38&lt;=P$2,E38*VLOOKUP($C38,Listen!$B$5:$G$95,$N38+1,FALSE)/VLOOKUP(P$2,Listen!$B$5:$G$95,$N38+1,FALSE),"-")</f>
        <v>0</v>
      </c>
      <c r="Q38" s="54">
        <f>IF($C38&lt;=Q$2,F38*VLOOKUP($C38,Listen!$B$5:$G$95,$N38+1,FALSE)/VLOOKUP(Q$2,Listen!$B$5:$G$95,$N38+1,FALSE),"-")</f>
        <v>0</v>
      </c>
      <c r="R38" s="54">
        <f>IF($C38&lt;=R$2,G38*VLOOKUP($C38,Listen!$B$5:$G$95,$N38+1,FALSE)/VLOOKUP(R$2,Listen!$B$5:$G$95,$N38+1,FALSE),"-")</f>
        <v>0</v>
      </c>
      <c r="S38" s="54">
        <f>IF($C38&lt;=S$2,H38*VLOOKUP($C38,Listen!$B$5:$G$95,$N38+1,FALSE)/VLOOKUP(S$2,Listen!$B$5:$G$95,$N38+1,FALSE),"-")</f>
        <v>0</v>
      </c>
      <c r="T38" s="54">
        <f>IF($C38&lt;=T$2,I38*VLOOKUP($C38,Listen!$B$5:$G$95,$N38+1,FALSE)/VLOOKUP(T$2,Listen!$B$5:$G$95,$N38+1,FALSE),"-")</f>
        <v>0</v>
      </c>
      <c r="U38" s="54">
        <f>IF($C38&lt;=U$2,J38*VLOOKUP($C38,Listen!$B$5:$G$95,$N38+1,FALSE)/VLOOKUP(U$2,Listen!$B$5:$G$95,$N38+1,FALSE),"-")</f>
        <v>0</v>
      </c>
      <c r="V38" s="54">
        <f>IF($C38&lt;=V$2,K38*VLOOKUP($C38,Listen!$B$5:$G$95,$N38+1,FALSE)/VLOOKUP(V$2,Listen!$B$5:$G$95,$N38+1,FALSE),"-")</f>
        <v>0</v>
      </c>
    </row>
    <row r="39" spans="2:22">
      <c r="B39" s="25"/>
      <c r="C39" s="3">
        <v>1981</v>
      </c>
      <c r="D39" s="141"/>
      <c r="E39" s="141"/>
      <c r="F39" s="141"/>
      <c r="G39" s="141"/>
      <c r="H39" s="141"/>
      <c r="I39" s="141"/>
      <c r="J39" s="141"/>
      <c r="K39" s="141"/>
      <c r="M39" s="52">
        <v>26</v>
      </c>
      <c r="N39" s="52">
        <v>1</v>
      </c>
      <c r="O39" s="54">
        <f>IF($C39&lt;=O$2,D39*VLOOKUP($C39,Listen!$B$5:$G$95,$N39+1,FALSE)/VLOOKUP(O$2,Listen!$B$5:$G$95,$N39+1,FALSE),"-")</f>
        <v>0</v>
      </c>
      <c r="P39" s="54">
        <f>IF($C39&lt;=P$2,E39*VLOOKUP($C39,Listen!$B$5:$G$95,$N39+1,FALSE)/VLOOKUP(P$2,Listen!$B$5:$G$95,$N39+1,FALSE),"-")</f>
        <v>0</v>
      </c>
      <c r="Q39" s="54">
        <f>IF($C39&lt;=Q$2,F39*VLOOKUP($C39,Listen!$B$5:$G$95,$N39+1,FALSE)/VLOOKUP(Q$2,Listen!$B$5:$G$95,$N39+1,FALSE),"-")</f>
        <v>0</v>
      </c>
      <c r="R39" s="54">
        <f>IF($C39&lt;=R$2,G39*VLOOKUP($C39,Listen!$B$5:$G$95,$N39+1,FALSE)/VLOOKUP(R$2,Listen!$B$5:$G$95,$N39+1,FALSE),"-")</f>
        <v>0</v>
      </c>
      <c r="S39" s="54">
        <f>IF($C39&lt;=S$2,H39*VLOOKUP($C39,Listen!$B$5:$G$95,$N39+1,FALSE)/VLOOKUP(S$2,Listen!$B$5:$G$95,$N39+1,FALSE),"-")</f>
        <v>0</v>
      </c>
      <c r="T39" s="54">
        <f>IF($C39&lt;=T$2,I39*VLOOKUP($C39,Listen!$B$5:$G$95,$N39+1,FALSE)/VLOOKUP(T$2,Listen!$B$5:$G$95,$N39+1,FALSE),"-")</f>
        <v>0</v>
      </c>
      <c r="U39" s="54">
        <f>IF($C39&lt;=U$2,J39*VLOOKUP($C39,Listen!$B$5:$G$95,$N39+1,FALSE)/VLOOKUP(U$2,Listen!$B$5:$G$95,$N39+1,FALSE),"-")</f>
        <v>0</v>
      </c>
      <c r="V39" s="54">
        <f>IF($C39&lt;=V$2,K39*VLOOKUP($C39,Listen!$B$5:$G$95,$N39+1,FALSE)/VLOOKUP(V$2,Listen!$B$5:$G$95,$N39+1,FALSE),"-")</f>
        <v>0</v>
      </c>
    </row>
    <row r="40" spans="2:22">
      <c r="B40" s="25"/>
      <c r="C40" s="3">
        <v>1980</v>
      </c>
      <c r="D40" s="141"/>
      <c r="E40" s="141"/>
      <c r="F40" s="141"/>
      <c r="G40" s="141"/>
      <c r="H40" s="141"/>
      <c r="I40" s="141"/>
      <c r="J40" s="141"/>
      <c r="K40" s="141"/>
      <c r="M40" s="52">
        <v>26</v>
      </c>
      <c r="N40" s="52">
        <v>1</v>
      </c>
      <c r="O40" s="54">
        <f>IF($C40&lt;=O$2,D40*VLOOKUP($C40,Listen!$B$5:$G$95,$N40+1,FALSE)/VLOOKUP(O$2,Listen!$B$5:$G$95,$N40+1,FALSE),"-")</f>
        <v>0</v>
      </c>
      <c r="P40" s="54">
        <f>IF($C40&lt;=P$2,E40*VLOOKUP($C40,Listen!$B$5:$G$95,$N40+1,FALSE)/VLOOKUP(P$2,Listen!$B$5:$G$95,$N40+1,FALSE),"-")</f>
        <v>0</v>
      </c>
      <c r="Q40" s="54">
        <f>IF($C40&lt;=Q$2,F40*VLOOKUP($C40,Listen!$B$5:$G$95,$N40+1,FALSE)/VLOOKUP(Q$2,Listen!$B$5:$G$95,$N40+1,FALSE),"-")</f>
        <v>0</v>
      </c>
      <c r="R40" s="54">
        <f>IF($C40&lt;=R$2,G40*VLOOKUP($C40,Listen!$B$5:$G$95,$N40+1,FALSE)/VLOOKUP(R$2,Listen!$B$5:$G$95,$N40+1,FALSE),"-")</f>
        <v>0</v>
      </c>
      <c r="S40" s="54">
        <f>IF($C40&lt;=S$2,H40*VLOOKUP($C40,Listen!$B$5:$G$95,$N40+1,FALSE)/VLOOKUP(S$2,Listen!$B$5:$G$95,$N40+1,FALSE),"-")</f>
        <v>0</v>
      </c>
      <c r="T40" s="54">
        <f>IF($C40&lt;=T$2,I40*VLOOKUP($C40,Listen!$B$5:$G$95,$N40+1,FALSE)/VLOOKUP(T$2,Listen!$B$5:$G$95,$N40+1,FALSE),"-")</f>
        <v>0</v>
      </c>
      <c r="U40" s="54">
        <f>IF($C40&lt;=U$2,J40*VLOOKUP($C40,Listen!$B$5:$G$95,$N40+1,FALSE)/VLOOKUP(U$2,Listen!$B$5:$G$95,$N40+1,FALSE),"-")</f>
        <v>0</v>
      </c>
      <c r="V40" s="54">
        <f>IF($C40&lt;=V$2,K40*VLOOKUP($C40,Listen!$B$5:$G$95,$N40+1,FALSE)/VLOOKUP(V$2,Listen!$B$5:$G$95,$N40+1,FALSE),"-")</f>
        <v>0</v>
      </c>
    </row>
    <row r="41" spans="2:22">
      <c r="B41" s="25"/>
      <c r="C41" s="3">
        <v>1979</v>
      </c>
      <c r="D41" s="141"/>
      <c r="E41" s="141"/>
      <c r="F41" s="141"/>
      <c r="G41" s="141"/>
      <c r="H41" s="141"/>
      <c r="I41" s="141"/>
      <c r="J41" s="141"/>
      <c r="K41" s="141"/>
      <c r="M41" s="52">
        <v>26</v>
      </c>
      <c r="N41" s="52">
        <v>1</v>
      </c>
      <c r="O41" s="54">
        <f>IF($C41&lt;=O$2,D41*VLOOKUP($C41,Listen!$B$5:$G$95,$N41+1,FALSE)/VLOOKUP(O$2,Listen!$B$5:$G$95,$N41+1,FALSE),"-")</f>
        <v>0</v>
      </c>
      <c r="P41" s="54">
        <f>IF($C41&lt;=P$2,E41*VLOOKUP($C41,Listen!$B$5:$G$95,$N41+1,FALSE)/VLOOKUP(P$2,Listen!$B$5:$G$95,$N41+1,FALSE),"-")</f>
        <v>0</v>
      </c>
      <c r="Q41" s="54">
        <f>IF($C41&lt;=Q$2,F41*VLOOKUP($C41,Listen!$B$5:$G$95,$N41+1,FALSE)/VLOOKUP(Q$2,Listen!$B$5:$G$95,$N41+1,FALSE),"-")</f>
        <v>0</v>
      </c>
      <c r="R41" s="54">
        <f>IF($C41&lt;=R$2,G41*VLOOKUP($C41,Listen!$B$5:$G$95,$N41+1,FALSE)/VLOOKUP(R$2,Listen!$B$5:$G$95,$N41+1,FALSE),"-")</f>
        <v>0</v>
      </c>
      <c r="S41" s="54">
        <f>IF($C41&lt;=S$2,H41*VLOOKUP($C41,Listen!$B$5:$G$95,$N41+1,FALSE)/VLOOKUP(S$2,Listen!$B$5:$G$95,$N41+1,FALSE),"-")</f>
        <v>0</v>
      </c>
      <c r="T41" s="54">
        <f>IF($C41&lt;=T$2,I41*VLOOKUP($C41,Listen!$B$5:$G$95,$N41+1,FALSE)/VLOOKUP(T$2,Listen!$B$5:$G$95,$N41+1,FALSE),"-")</f>
        <v>0</v>
      </c>
      <c r="U41" s="54">
        <f>IF($C41&lt;=U$2,J41*VLOOKUP($C41,Listen!$B$5:$G$95,$N41+1,FALSE)/VLOOKUP(U$2,Listen!$B$5:$G$95,$N41+1,FALSE),"-")</f>
        <v>0</v>
      </c>
      <c r="V41" s="54">
        <f>IF($C41&lt;=V$2,K41*VLOOKUP($C41,Listen!$B$5:$G$95,$N41+1,FALSE)/VLOOKUP(V$2,Listen!$B$5:$G$95,$N41+1,FALSE),"-")</f>
        <v>0</v>
      </c>
    </row>
    <row r="42" spans="2:22">
      <c r="B42" s="25"/>
      <c r="C42" s="3">
        <v>1978</v>
      </c>
      <c r="D42" s="141"/>
      <c r="E42" s="141"/>
      <c r="F42" s="141"/>
      <c r="G42" s="141"/>
      <c r="H42" s="141"/>
      <c r="I42" s="141"/>
      <c r="J42" s="141"/>
      <c r="K42" s="141"/>
      <c r="M42" s="52">
        <v>26</v>
      </c>
      <c r="N42" s="52">
        <v>1</v>
      </c>
      <c r="O42" s="54">
        <f>IF($C42&lt;=O$2,D42*VLOOKUP($C42,Listen!$B$5:$G$95,$N42+1,FALSE)/VLOOKUP(O$2,Listen!$B$5:$G$95,$N42+1,FALSE),"-")</f>
        <v>0</v>
      </c>
      <c r="P42" s="54">
        <f>IF($C42&lt;=P$2,E42*VLOOKUP($C42,Listen!$B$5:$G$95,$N42+1,FALSE)/VLOOKUP(P$2,Listen!$B$5:$G$95,$N42+1,FALSE),"-")</f>
        <v>0</v>
      </c>
      <c r="Q42" s="54">
        <f>IF($C42&lt;=Q$2,F42*VLOOKUP($C42,Listen!$B$5:$G$95,$N42+1,FALSE)/VLOOKUP(Q$2,Listen!$B$5:$G$95,$N42+1,FALSE),"-")</f>
        <v>0</v>
      </c>
      <c r="R42" s="54">
        <f>IF($C42&lt;=R$2,G42*VLOOKUP($C42,Listen!$B$5:$G$95,$N42+1,FALSE)/VLOOKUP(R$2,Listen!$B$5:$G$95,$N42+1,FALSE),"-")</f>
        <v>0</v>
      </c>
      <c r="S42" s="54">
        <f>IF($C42&lt;=S$2,H42*VLOOKUP($C42,Listen!$B$5:$G$95,$N42+1,FALSE)/VLOOKUP(S$2,Listen!$B$5:$G$95,$N42+1,FALSE),"-")</f>
        <v>0</v>
      </c>
      <c r="T42" s="54">
        <f>IF($C42&lt;=T$2,I42*VLOOKUP($C42,Listen!$B$5:$G$95,$N42+1,FALSE)/VLOOKUP(T$2,Listen!$B$5:$G$95,$N42+1,FALSE),"-")</f>
        <v>0</v>
      </c>
      <c r="U42" s="54">
        <f>IF($C42&lt;=U$2,J42*VLOOKUP($C42,Listen!$B$5:$G$95,$N42+1,FALSE)/VLOOKUP(U$2,Listen!$B$5:$G$95,$N42+1,FALSE),"-")</f>
        <v>0</v>
      </c>
      <c r="V42" s="54">
        <f>IF($C42&lt;=V$2,K42*VLOOKUP($C42,Listen!$B$5:$G$95,$N42+1,FALSE)/VLOOKUP(V$2,Listen!$B$5:$G$95,$N42+1,FALSE),"-")</f>
        <v>0</v>
      </c>
    </row>
    <row r="43" spans="2:22">
      <c r="B43" s="25"/>
      <c r="C43" s="3">
        <v>1977</v>
      </c>
      <c r="D43" s="141"/>
      <c r="E43" s="141"/>
      <c r="F43" s="141"/>
      <c r="G43" s="141"/>
      <c r="H43" s="141"/>
      <c r="I43" s="141"/>
      <c r="J43" s="141"/>
      <c r="K43" s="141"/>
      <c r="M43" s="52">
        <v>26</v>
      </c>
      <c r="N43" s="52">
        <v>1</v>
      </c>
      <c r="O43" s="54">
        <f>IF($C43&lt;=O$2,D43*VLOOKUP($C43,Listen!$B$5:$G$95,$N43+1,FALSE)/VLOOKUP(O$2,Listen!$B$5:$G$95,$N43+1,FALSE),"-")</f>
        <v>0</v>
      </c>
      <c r="P43" s="54">
        <f>IF($C43&lt;=P$2,E43*VLOOKUP($C43,Listen!$B$5:$G$95,$N43+1,FALSE)/VLOOKUP(P$2,Listen!$B$5:$G$95,$N43+1,FALSE),"-")</f>
        <v>0</v>
      </c>
      <c r="Q43" s="54">
        <f>IF($C43&lt;=Q$2,F43*VLOOKUP($C43,Listen!$B$5:$G$95,$N43+1,FALSE)/VLOOKUP(Q$2,Listen!$B$5:$G$95,$N43+1,FALSE),"-")</f>
        <v>0</v>
      </c>
      <c r="R43" s="54">
        <f>IF($C43&lt;=R$2,G43*VLOOKUP($C43,Listen!$B$5:$G$95,$N43+1,FALSE)/VLOOKUP(R$2,Listen!$B$5:$G$95,$N43+1,FALSE),"-")</f>
        <v>0</v>
      </c>
      <c r="S43" s="54">
        <f>IF($C43&lt;=S$2,H43*VLOOKUP($C43,Listen!$B$5:$G$95,$N43+1,FALSE)/VLOOKUP(S$2,Listen!$B$5:$G$95,$N43+1,FALSE),"-")</f>
        <v>0</v>
      </c>
      <c r="T43" s="54">
        <f>IF($C43&lt;=T$2,I43*VLOOKUP($C43,Listen!$B$5:$G$95,$N43+1,FALSE)/VLOOKUP(T$2,Listen!$B$5:$G$95,$N43+1,FALSE),"-")</f>
        <v>0</v>
      </c>
      <c r="U43" s="54">
        <f>IF($C43&lt;=U$2,J43*VLOOKUP($C43,Listen!$B$5:$G$95,$N43+1,FALSE)/VLOOKUP(U$2,Listen!$B$5:$G$95,$N43+1,FALSE),"-")</f>
        <v>0</v>
      </c>
      <c r="V43" s="54">
        <f>IF($C43&lt;=V$2,K43*VLOOKUP($C43,Listen!$B$5:$G$95,$N43+1,FALSE)/VLOOKUP(V$2,Listen!$B$5:$G$95,$N43+1,FALSE),"-")</f>
        <v>0</v>
      </c>
    </row>
    <row r="44" spans="2:22">
      <c r="B44" s="25"/>
      <c r="C44" s="3">
        <v>1976</v>
      </c>
      <c r="D44" s="141"/>
      <c r="E44" s="141"/>
      <c r="F44" s="141"/>
      <c r="G44" s="141"/>
      <c r="H44" s="141"/>
      <c r="I44" s="141"/>
      <c r="J44" s="141"/>
      <c r="K44" s="141"/>
      <c r="M44" s="52">
        <v>26</v>
      </c>
      <c r="N44" s="52">
        <v>1</v>
      </c>
      <c r="O44" s="54">
        <f>IF($C44&lt;=O$2,D44*VLOOKUP($C44,Listen!$B$5:$G$95,$N44+1,FALSE)/VLOOKUP(O$2,Listen!$B$5:$G$95,$N44+1,FALSE),"-")</f>
        <v>0</v>
      </c>
      <c r="P44" s="54">
        <f>IF($C44&lt;=P$2,E44*VLOOKUP($C44,Listen!$B$5:$G$95,$N44+1,FALSE)/VLOOKUP(P$2,Listen!$B$5:$G$95,$N44+1,FALSE),"-")</f>
        <v>0</v>
      </c>
      <c r="Q44" s="54">
        <f>IF($C44&lt;=Q$2,F44*VLOOKUP($C44,Listen!$B$5:$G$95,$N44+1,FALSE)/VLOOKUP(Q$2,Listen!$B$5:$G$95,$N44+1,FALSE),"-")</f>
        <v>0</v>
      </c>
      <c r="R44" s="54">
        <f>IF($C44&lt;=R$2,G44*VLOOKUP($C44,Listen!$B$5:$G$95,$N44+1,FALSE)/VLOOKUP(R$2,Listen!$B$5:$G$95,$N44+1,FALSE),"-")</f>
        <v>0</v>
      </c>
      <c r="S44" s="54">
        <f>IF($C44&lt;=S$2,H44*VLOOKUP($C44,Listen!$B$5:$G$95,$N44+1,FALSE)/VLOOKUP(S$2,Listen!$B$5:$G$95,$N44+1,FALSE),"-")</f>
        <v>0</v>
      </c>
      <c r="T44" s="54">
        <f>IF($C44&lt;=T$2,I44*VLOOKUP($C44,Listen!$B$5:$G$95,$N44+1,FALSE)/VLOOKUP(T$2,Listen!$B$5:$G$95,$N44+1,FALSE),"-")</f>
        <v>0</v>
      </c>
      <c r="U44" s="54">
        <f>IF($C44&lt;=U$2,J44*VLOOKUP($C44,Listen!$B$5:$G$95,$N44+1,FALSE)/VLOOKUP(U$2,Listen!$B$5:$G$95,$N44+1,FALSE),"-")</f>
        <v>0</v>
      </c>
      <c r="V44" s="54">
        <f>IF($C44&lt;=V$2,K44*VLOOKUP($C44,Listen!$B$5:$G$95,$N44+1,FALSE)/VLOOKUP(V$2,Listen!$B$5:$G$95,$N44+1,FALSE),"-")</f>
        <v>0</v>
      </c>
    </row>
    <row r="45" spans="2:22">
      <c r="B45" s="25"/>
      <c r="C45" s="3">
        <v>1975</v>
      </c>
      <c r="D45" s="141"/>
      <c r="E45" s="141"/>
      <c r="F45" s="141"/>
      <c r="G45" s="141"/>
      <c r="H45" s="141"/>
      <c r="I45" s="141"/>
      <c r="J45" s="141"/>
      <c r="K45" s="141"/>
      <c r="M45" s="52">
        <v>26</v>
      </c>
      <c r="N45" s="52">
        <v>1</v>
      </c>
      <c r="O45" s="54">
        <f>IF($C45&lt;=O$2,D45*VLOOKUP($C45,Listen!$B$5:$G$95,$N45+1,FALSE)/VLOOKUP(O$2,Listen!$B$5:$G$95,$N45+1,FALSE),"-")</f>
        <v>0</v>
      </c>
      <c r="P45" s="54">
        <f>IF($C45&lt;=P$2,E45*VLOOKUP($C45,Listen!$B$5:$G$95,$N45+1,FALSE)/VLOOKUP(P$2,Listen!$B$5:$G$95,$N45+1,FALSE),"-")</f>
        <v>0</v>
      </c>
      <c r="Q45" s="54">
        <f>IF($C45&lt;=Q$2,F45*VLOOKUP($C45,Listen!$B$5:$G$95,$N45+1,FALSE)/VLOOKUP(Q$2,Listen!$B$5:$G$95,$N45+1,FALSE),"-")</f>
        <v>0</v>
      </c>
      <c r="R45" s="54">
        <f>IF($C45&lt;=R$2,G45*VLOOKUP($C45,Listen!$B$5:$G$95,$N45+1,FALSE)/VLOOKUP(R$2,Listen!$B$5:$G$95,$N45+1,FALSE),"-")</f>
        <v>0</v>
      </c>
      <c r="S45" s="54">
        <f>IF($C45&lt;=S$2,H45*VLOOKUP($C45,Listen!$B$5:$G$95,$N45+1,FALSE)/VLOOKUP(S$2,Listen!$B$5:$G$95,$N45+1,FALSE),"-")</f>
        <v>0</v>
      </c>
      <c r="T45" s="54">
        <f>IF($C45&lt;=T$2,I45*VLOOKUP($C45,Listen!$B$5:$G$95,$N45+1,FALSE)/VLOOKUP(T$2,Listen!$B$5:$G$95,$N45+1,FALSE),"-")</f>
        <v>0</v>
      </c>
      <c r="U45" s="54">
        <f>IF($C45&lt;=U$2,J45*VLOOKUP($C45,Listen!$B$5:$G$95,$N45+1,FALSE)/VLOOKUP(U$2,Listen!$B$5:$G$95,$N45+1,FALSE),"-")</f>
        <v>0</v>
      </c>
      <c r="V45" s="54">
        <f>IF($C45&lt;=V$2,K45*VLOOKUP($C45,Listen!$B$5:$G$95,$N45+1,FALSE)/VLOOKUP(V$2,Listen!$B$5:$G$95,$N45+1,FALSE),"-")</f>
        <v>0</v>
      </c>
    </row>
    <row r="46" spans="2:22">
      <c r="B46" s="25"/>
      <c r="C46" s="3">
        <v>1974</v>
      </c>
      <c r="D46" s="141"/>
      <c r="E46" s="141"/>
      <c r="F46" s="141"/>
      <c r="G46" s="141"/>
      <c r="H46" s="141"/>
      <c r="I46" s="141"/>
      <c r="J46" s="141"/>
      <c r="K46" s="141"/>
      <c r="M46" s="52">
        <v>26</v>
      </c>
      <c r="N46" s="52">
        <v>1</v>
      </c>
      <c r="O46" s="54">
        <f>IF($C46&lt;=O$2,D46*VLOOKUP($C46,Listen!$B$5:$G$95,$N46+1,FALSE)/VLOOKUP(O$2,Listen!$B$5:$G$95,$N46+1,FALSE),"-")</f>
        <v>0</v>
      </c>
      <c r="P46" s="54">
        <f>IF($C46&lt;=P$2,E46*VLOOKUP($C46,Listen!$B$5:$G$95,$N46+1,FALSE)/VLOOKUP(P$2,Listen!$B$5:$G$95,$N46+1,FALSE),"-")</f>
        <v>0</v>
      </c>
      <c r="Q46" s="54">
        <f>IF($C46&lt;=Q$2,F46*VLOOKUP($C46,Listen!$B$5:$G$95,$N46+1,FALSE)/VLOOKUP(Q$2,Listen!$B$5:$G$95,$N46+1,FALSE),"-")</f>
        <v>0</v>
      </c>
      <c r="R46" s="54">
        <f>IF($C46&lt;=R$2,G46*VLOOKUP($C46,Listen!$B$5:$G$95,$N46+1,FALSE)/VLOOKUP(R$2,Listen!$B$5:$G$95,$N46+1,FALSE),"-")</f>
        <v>0</v>
      </c>
      <c r="S46" s="54">
        <f>IF($C46&lt;=S$2,H46*VLOOKUP($C46,Listen!$B$5:$G$95,$N46+1,FALSE)/VLOOKUP(S$2,Listen!$B$5:$G$95,$N46+1,FALSE),"-")</f>
        <v>0</v>
      </c>
      <c r="T46" s="54">
        <f>IF($C46&lt;=T$2,I46*VLOOKUP($C46,Listen!$B$5:$G$95,$N46+1,FALSE)/VLOOKUP(T$2,Listen!$B$5:$G$95,$N46+1,FALSE),"-")</f>
        <v>0</v>
      </c>
      <c r="U46" s="54">
        <f>IF($C46&lt;=U$2,J46*VLOOKUP($C46,Listen!$B$5:$G$95,$N46+1,FALSE)/VLOOKUP(U$2,Listen!$B$5:$G$95,$N46+1,FALSE),"-")</f>
        <v>0</v>
      </c>
      <c r="V46" s="54">
        <f>IF($C46&lt;=V$2,K46*VLOOKUP($C46,Listen!$B$5:$G$95,$N46+1,FALSE)/VLOOKUP(V$2,Listen!$B$5:$G$95,$N46+1,FALSE),"-")</f>
        <v>0</v>
      </c>
    </row>
    <row r="47" spans="2:22">
      <c r="B47" s="25"/>
      <c r="C47" s="3">
        <v>1973</v>
      </c>
      <c r="D47" s="141"/>
      <c r="E47" s="141"/>
      <c r="F47" s="141"/>
      <c r="G47" s="141"/>
      <c r="H47" s="141"/>
      <c r="I47" s="141"/>
      <c r="J47" s="141"/>
      <c r="K47" s="141"/>
      <c r="M47" s="52">
        <v>26</v>
      </c>
      <c r="N47" s="52">
        <v>1</v>
      </c>
      <c r="O47" s="54">
        <f>IF($C47&lt;=O$2,D47*VLOOKUP($C47,Listen!$B$5:$G$95,$N47+1,FALSE)/VLOOKUP(O$2,Listen!$B$5:$G$95,$N47+1,FALSE),"-")</f>
        <v>0</v>
      </c>
      <c r="P47" s="54">
        <f>IF($C47&lt;=P$2,E47*VLOOKUP($C47,Listen!$B$5:$G$95,$N47+1,FALSE)/VLOOKUP(P$2,Listen!$B$5:$G$95,$N47+1,FALSE),"-")</f>
        <v>0</v>
      </c>
      <c r="Q47" s="54">
        <f>IF($C47&lt;=Q$2,F47*VLOOKUP($C47,Listen!$B$5:$G$95,$N47+1,FALSE)/VLOOKUP(Q$2,Listen!$B$5:$G$95,$N47+1,FALSE),"-")</f>
        <v>0</v>
      </c>
      <c r="R47" s="54">
        <f>IF($C47&lt;=R$2,G47*VLOOKUP($C47,Listen!$B$5:$G$95,$N47+1,FALSE)/VLOOKUP(R$2,Listen!$B$5:$G$95,$N47+1,FALSE),"-")</f>
        <v>0</v>
      </c>
      <c r="S47" s="54">
        <f>IF($C47&lt;=S$2,H47*VLOOKUP($C47,Listen!$B$5:$G$95,$N47+1,FALSE)/VLOOKUP(S$2,Listen!$B$5:$G$95,$N47+1,FALSE),"-")</f>
        <v>0</v>
      </c>
      <c r="T47" s="54">
        <f>IF($C47&lt;=T$2,I47*VLOOKUP($C47,Listen!$B$5:$G$95,$N47+1,FALSE)/VLOOKUP(T$2,Listen!$B$5:$G$95,$N47+1,FALSE),"-")</f>
        <v>0</v>
      </c>
      <c r="U47" s="54">
        <f>IF($C47&lt;=U$2,J47*VLOOKUP($C47,Listen!$B$5:$G$95,$N47+1,FALSE)/VLOOKUP(U$2,Listen!$B$5:$G$95,$N47+1,FALSE),"-")</f>
        <v>0</v>
      </c>
      <c r="V47" s="54">
        <f>IF($C47&lt;=V$2,K47*VLOOKUP($C47,Listen!$B$5:$G$95,$N47+1,FALSE)/VLOOKUP(V$2,Listen!$B$5:$G$95,$N47+1,FALSE),"-")</f>
        <v>0</v>
      </c>
    </row>
    <row r="48" spans="2:22">
      <c r="B48" s="25"/>
      <c r="C48" s="3">
        <v>1972</v>
      </c>
      <c r="D48" s="141"/>
      <c r="E48" s="141"/>
      <c r="F48" s="141"/>
      <c r="G48" s="141"/>
      <c r="H48" s="141"/>
      <c r="I48" s="141"/>
      <c r="J48" s="141"/>
      <c r="K48" s="141"/>
      <c r="M48" s="52">
        <v>26</v>
      </c>
      <c r="N48" s="52">
        <v>1</v>
      </c>
      <c r="O48" s="54">
        <f>IF($C48&lt;=O$2,D48*VLOOKUP($C48,Listen!$B$5:$G$95,$N48+1,FALSE)/VLOOKUP(O$2,Listen!$B$5:$G$95,$N48+1,FALSE),"-")</f>
        <v>0</v>
      </c>
      <c r="P48" s="54">
        <f>IF($C48&lt;=P$2,E48*VLOOKUP($C48,Listen!$B$5:$G$95,$N48+1,FALSE)/VLOOKUP(P$2,Listen!$B$5:$G$95,$N48+1,FALSE),"-")</f>
        <v>0</v>
      </c>
      <c r="Q48" s="54">
        <f>IF($C48&lt;=Q$2,F48*VLOOKUP($C48,Listen!$B$5:$G$95,$N48+1,FALSE)/VLOOKUP(Q$2,Listen!$B$5:$G$95,$N48+1,FALSE),"-")</f>
        <v>0</v>
      </c>
      <c r="R48" s="54">
        <f>IF($C48&lt;=R$2,G48*VLOOKUP($C48,Listen!$B$5:$G$95,$N48+1,FALSE)/VLOOKUP(R$2,Listen!$B$5:$G$95,$N48+1,FALSE),"-")</f>
        <v>0</v>
      </c>
      <c r="S48" s="54">
        <f>IF($C48&lt;=S$2,H48*VLOOKUP($C48,Listen!$B$5:$G$95,$N48+1,FALSE)/VLOOKUP(S$2,Listen!$B$5:$G$95,$N48+1,FALSE),"-")</f>
        <v>0</v>
      </c>
      <c r="T48" s="54">
        <f>IF($C48&lt;=T$2,I48*VLOOKUP($C48,Listen!$B$5:$G$95,$N48+1,FALSE)/VLOOKUP(T$2,Listen!$B$5:$G$95,$N48+1,FALSE),"-")</f>
        <v>0</v>
      </c>
      <c r="U48" s="54">
        <f>IF($C48&lt;=U$2,J48*VLOOKUP($C48,Listen!$B$5:$G$95,$N48+1,FALSE)/VLOOKUP(U$2,Listen!$B$5:$G$95,$N48+1,FALSE),"-")</f>
        <v>0</v>
      </c>
      <c r="V48" s="54">
        <f>IF($C48&lt;=V$2,K48*VLOOKUP($C48,Listen!$B$5:$G$95,$N48+1,FALSE)/VLOOKUP(V$2,Listen!$B$5:$G$95,$N48+1,FALSE),"-")</f>
        <v>0</v>
      </c>
    </row>
    <row r="49" spans="2:22">
      <c r="B49" s="25"/>
      <c r="C49" s="3">
        <v>1971</v>
      </c>
      <c r="D49" s="141"/>
      <c r="E49" s="141"/>
      <c r="F49" s="141"/>
      <c r="G49" s="141"/>
      <c r="H49" s="141"/>
      <c r="I49" s="141"/>
      <c r="J49" s="141"/>
      <c r="K49" s="141"/>
      <c r="M49" s="52">
        <v>26</v>
      </c>
      <c r="N49" s="52">
        <v>1</v>
      </c>
      <c r="O49" s="54">
        <f>IF($C49&lt;=O$2,D49*VLOOKUP($C49,Listen!$B$5:$G$95,$N49+1,FALSE)/VLOOKUP(O$2,Listen!$B$5:$G$95,$N49+1,FALSE),"-")</f>
        <v>0</v>
      </c>
      <c r="P49" s="54">
        <f>IF($C49&lt;=P$2,E49*VLOOKUP($C49,Listen!$B$5:$G$95,$N49+1,FALSE)/VLOOKUP(P$2,Listen!$B$5:$G$95,$N49+1,FALSE),"-")</f>
        <v>0</v>
      </c>
      <c r="Q49" s="54">
        <f>IF($C49&lt;=Q$2,F49*VLOOKUP($C49,Listen!$B$5:$G$95,$N49+1,FALSE)/VLOOKUP(Q$2,Listen!$B$5:$G$95,$N49+1,FALSE),"-")</f>
        <v>0</v>
      </c>
      <c r="R49" s="54">
        <f>IF($C49&lt;=R$2,G49*VLOOKUP($C49,Listen!$B$5:$G$95,$N49+1,FALSE)/VLOOKUP(R$2,Listen!$B$5:$G$95,$N49+1,FALSE),"-")</f>
        <v>0</v>
      </c>
      <c r="S49" s="54">
        <f>IF($C49&lt;=S$2,H49*VLOOKUP($C49,Listen!$B$5:$G$95,$N49+1,FALSE)/VLOOKUP(S$2,Listen!$B$5:$G$95,$N49+1,FALSE),"-")</f>
        <v>0</v>
      </c>
      <c r="T49" s="54">
        <f>IF($C49&lt;=T$2,I49*VLOOKUP($C49,Listen!$B$5:$G$95,$N49+1,FALSE)/VLOOKUP(T$2,Listen!$B$5:$G$95,$N49+1,FALSE),"-")</f>
        <v>0</v>
      </c>
      <c r="U49" s="54">
        <f>IF($C49&lt;=U$2,J49*VLOOKUP($C49,Listen!$B$5:$G$95,$N49+1,FALSE)/VLOOKUP(U$2,Listen!$B$5:$G$95,$N49+1,FALSE),"-")</f>
        <v>0</v>
      </c>
      <c r="V49" s="54">
        <f>IF($C49&lt;=V$2,K49*VLOOKUP($C49,Listen!$B$5:$G$95,$N49+1,FALSE)/VLOOKUP(V$2,Listen!$B$5:$G$95,$N49+1,FALSE),"-")</f>
        <v>0</v>
      </c>
    </row>
    <row r="50" spans="2:22">
      <c r="B50" s="25"/>
      <c r="C50" s="3">
        <v>1970</v>
      </c>
      <c r="D50" s="141"/>
      <c r="E50" s="141"/>
      <c r="F50" s="141"/>
      <c r="G50" s="141"/>
      <c r="H50" s="141"/>
      <c r="I50" s="141"/>
      <c r="J50" s="141"/>
      <c r="K50" s="141"/>
      <c r="M50" s="52">
        <v>26</v>
      </c>
      <c r="N50" s="52">
        <v>1</v>
      </c>
      <c r="O50" s="54">
        <f>IF($C50&lt;=O$2,D50*VLOOKUP($C50,Listen!$B$5:$G$95,$N50+1,FALSE)/VLOOKUP(O$2,Listen!$B$5:$G$95,$N50+1,FALSE),"-")</f>
        <v>0</v>
      </c>
      <c r="P50" s="54">
        <f>IF($C50&lt;=P$2,E50*VLOOKUP($C50,Listen!$B$5:$G$95,$N50+1,FALSE)/VLOOKUP(P$2,Listen!$B$5:$G$95,$N50+1,FALSE),"-")</f>
        <v>0</v>
      </c>
      <c r="Q50" s="54">
        <f>IF($C50&lt;=Q$2,F50*VLOOKUP($C50,Listen!$B$5:$G$95,$N50+1,FALSE)/VLOOKUP(Q$2,Listen!$B$5:$G$95,$N50+1,FALSE),"-")</f>
        <v>0</v>
      </c>
      <c r="R50" s="54">
        <f>IF($C50&lt;=R$2,G50*VLOOKUP($C50,Listen!$B$5:$G$95,$N50+1,FALSE)/VLOOKUP(R$2,Listen!$B$5:$G$95,$N50+1,FALSE),"-")</f>
        <v>0</v>
      </c>
      <c r="S50" s="54">
        <f>IF($C50&lt;=S$2,H50*VLOOKUP($C50,Listen!$B$5:$G$95,$N50+1,FALSE)/VLOOKUP(S$2,Listen!$B$5:$G$95,$N50+1,FALSE),"-")</f>
        <v>0</v>
      </c>
      <c r="T50" s="54">
        <f>IF($C50&lt;=T$2,I50*VLOOKUP($C50,Listen!$B$5:$G$95,$N50+1,FALSE)/VLOOKUP(T$2,Listen!$B$5:$G$95,$N50+1,FALSE),"-")</f>
        <v>0</v>
      </c>
      <c r="U50" s="54">
        <f>IF($C50&lt;=U$2,J50*VLOOKUP($C50,Listen!$B$5:$G$95,$N50+1,FALSE)/VLOOKUP(U$2,Listen!$B$5:$G$95,$N50+1,FALSE),"-")</f>
        <v>0</v>
      </c>
      <c r="V50" s="54">
        <f>IF($C50&lt;=V$2,K50*VLOOKUP($C50,Listen!$B$5:$G$95,$N50+1,FALSE)/VLOOKUP(V$2,Listen!$B$5:$G$95,$N50+1,FALSE),"-")</f>
        <v>0</v>
      </c>
    </row>
    <row r="51" spans="2:22">
      <c r="B51" s="25"/>
      <c r="C51" s="3">
        <v>1969</v>
      </c>
      <c r="D51" s="141"/>
      <c r="E51" s="141"/>
      <c r="F51" s="141"/>
      <c r="G51" s="141"/>
      <c r="H51" s="141"/>
      <c r="I51" s="141"/>
      <c r="J51" s="141"/>
      <c r="K51" s="141"/>
      <c r="M51" s="52">
        <v>26</v>
      </c>
      <c r="N51" s="52">
        <v>1</v>
      </c>
      <c r="O51" s="54">
        <f>IF($C51&lt;=O$2,D51*VLOOKUP($C51,Listen!$B$5:$G$95,$N51+1,FALSE)/VLOOKUP(O$2,Listen!$B$5:$G$95,$N51+1,FALSE),"-")</f>
        <v>0</v>
      </c>
      <c r="P51" s="54">
        <f>IF($C51&lt;=P$2,E51*VLOOKUP($C51,Listen!$B$5:$G$95,$N51+1,FALSE)/VLOOKUP(P$2,Listen!$B$5:$G$95,$N51+1,FALSE),"-")</f>
        <v>0</v>
      </c>
      <c r="Q51" s="54">
        <f>IF($C51&lt;=Q$2,F51*VLOOKUP($C51,Listen!$B$5:$G$95,$N51+1,FALSE)/VLOOKUP(Q$2,Listen!$B$5:$G$95,$N51+1,FALSE),"-")</f>
        <v>0</v>
      </c>
      <c r="R51" s="54">
        <f>IF($C51&lt;=R$2,G51*VLOOKUP($C51,Listen!$B$5:$G$95,$N51+1,FALSE)/VLOOKUP(R$2,Listen!$B$5:$G$95,$N51+1,FALSE),"-")</f>
        <v>0</v>
      </c>
      <c r="S51" s="54">
        <f>IF($C51&lt;=S$2,H51*VLOOKUP($C51,Listen!$B$5:$G$95,$N51+1,FALSE)/VLOOKUP(S$2,Listen!$B$5:$G$95,$N51+1,FALSE),"-")</f>
        <v>0</v>
      </c>
      <c r="T51" s="54">
        <f>IF($C51&lt;=T$2,I51*VLOOKUP($C51,Listen!$B$5:$G$95,$N51+1,FALSE)/VLOOKUP(T$2,Listen!$B$5:$G$95,$N51+1,FALSE),"-")</f>
        <v>0</v>
      </c>
      <c r="U51" s="54">
        <f>IF($C51&lt;=U$2,J51*VLOOKUP($C51,Listen!$B$5:$G$95,$N51+1,FALSE)/VLOOKUP(U$2,Listen!$B$5:$G$95,$N51+1,FALSE),"-")</f>
        <v>0</v>
      </c>
      <c r="V51" s="54">
        <f>IF($C51&lt;=V$2,K51*VLOOKUP($C51,Listen!$B$5:$G$95,$N51+1,FALSE)/VLOOKUP(V$2,Listen!$B$5:$G$95,$N51+1,FALSE),"-")</f>
        <v>0</v>
      </c>
    </row>
    <row r="52" spans="2:22">
      <c r="B52" s="25"/>
      <c r="C52" s="3">
        <v>1968</v>
      </c>
      <c r="D52" s="141"/>
      <c r="E52" s="141"/>
      <c r="F52" s="141"/>
      <c r="G52" s="141"/>
      <c r="H52" s="141"/>
      <c r="I52" s="141"/>
      <c r="J52" s="141"/>
      <c r="K52" s="141"/>
      <c r="M52" s="52">
        <v>26</v>
      </c>
      <c r="N52" s="52">
        <v>1</v>
      </c>
      <c r="O52" s="54">
        <f>IF($C52&lt;=O$2,D52*VLOOKUP($C52,Listen!$B$5:$G$95,$N52+1,FALSE)/VLOOKUP(O$2,Listen!$B$5:$G$95,$N52+1,FALSE),"-")</f>
        <v>0</v>
      </c>
      <c r="P52" s="54">
        <f>IF($C52&lt;=P$2,E52*VLOOKUP($C52,Listen!$B$5:$G$95,$N52+1,FALSE)/VLOOKUP(P$2,Listen!$B$5:$G$95,$N52+1,FALSE),"-")</f>
        <v>0</v>
      </c>
      <c r="Q52" s="54">
        <f>IF($C52&lt;=Q$2,F52*VLOOKUP($C52,Listen!$B$5:$G$95,$N52+1,FALSE)/VLOOKUP(Q$2,Listen!$B$5:$G$95,$N52+1,FALSE),"-")</f>
        <v>0</v>
      </c>
      <c r="R52" s="54">
        <f>IF($C52&lt;=R$2,G52*VLOOKUP($C52,Listen!$B$5:$G$95,$N52+1,FALSE)/VLOOKUP(R$2,Listen!$B$5:$G$95,$N52+1,FALSE),"-")</f>
        <v>0</v>
      </c>
      <c r="S52" s="54">
        <f>IF($C52&lt;=S$2,H52*VLOOKUP($C52,Listen!$B$5:$G$95,$N52+1,FALSE)/VLOOKUP(S$2,Listen!$B$5:$G$95,$N52+1,FALSE),"-")</f>
        <v>0</v>
      </c>
      <c r="T52" s="54">
        <f>IF($C52&lt;=T$2,I52*VLOOKUP($C52,Listen!$B$5:$G$95,$N52+1,FALSE)/VLOOKUP(T$2,Listen!$B$5:$G$95,$N52+1,FALSE),"-")</f>
        <v>0</v>
      </c>
      <c r="U52" s="54">
        <f>IF($C52&lt;=U$2,J52*VLOOKUP($C52,Listen!$B$5:$G$95,$N52+1,FALSE)/VLOOKUP(U$2,Listen!$B$5:$G$95,$N52+1,FALSE),"-")</f>
        <v>0</v>
      </c>
      <c r="V52" s="54">
        <f>IF($C52&lt;=V$2,K52*VLOOKUP($C52,Listen!$B$5:$G$95,$N52+1,FALSE)/VLOOKUP(V$2,Listen!$B$5:$G$95,$N52+1,FALSE),"-")</f>
        <v>0</v>
      </c>
    </row>
    <row r="53" spans="2:22">
      <c r="B53" s="25"/>
      <c r="C53" s="3">
        <v>1967</v>
      </c>
      <c r="D53" s="141"/>
      <c r="E53" s="141"/>
      <c r="F53" s="141"/>
      <c r="G53" s="141"/>
      <c r="H53" s="141"/>
      <c r="I53" s="141"/>
      <c r="J53" s="141"/>
      <c r="K53" s="141"/>
      <c r="M53" s="52">
        <v>26</v>
      </c>
      <c r="N53" s="52">
        <v>1</v>
      </c>
      <c r="O53" s="54">
        <f>IF($C53&lt;=O$2,D53*VLOOKUP($C53,Listen!$B$5:$G$95,$N53+1,FALSE)/VLOOKUP(O$2,Listen!$B$5:$G$95,$N53+1,FALSE),"-")</f>
        <v>0</v>
      </c>
      <c r="P53" s="54">
        <f>IF($C53&lt;=P$2,E53*VLOOKUP($C53,Listen!$B$5:$G$95,$N53+1,FALSE)/VLOOKUP(P$2,Listen!$B$5:$G$95,$N53+1,FALSE),"-")</f>
        <v>0</v>
      </c>
      <c r="Q53" s="54">
        <f>IF($C53&lt;=Q$2,F53*VLOOKUP($C53,Listen!$B$5:$G$95,$N53+1,FALSE)/VLOOKUP(Q$2,Listen!$B$5:$G$95,$N53+1,FALSE),"-")</f>
        <v>0</v>
      </c>
      <c r="R53" s="54">
        <f>IF($C53&lt;=R$2,G53*VLOOKUP($C53,Listen!$B$5:$G$95,$N53+1,FALSE)/VLOOKUP(R$2,Listen!$B$5:$G$95,$N53+1,FALSE),"-")</f>
        <v>0</v>
      </c>
      <c r="S53" s="54">
        <f>IF($C53&lt;=S$2,H53*VLOOKUP($C53,Listen!$B$5:$G$95,$N53+1,FALSE)/VLOOKUP(S$2,Listen!$B$5:$G$95,$N53+1,FALSE),"-")</f>
        <v>0</v>
      </c>
      <c r="T53" s="54">
        <f>IF($C53&lt;=T$2,I53*VLOOKUP($C53,Listen!$B$5:$G$95,$N53+1,FALSE)/VLOOKUP(T$2,Listen!$B$5:$G$95,$N53+1,FALSE),"-")</f>
        <v>0</v>
      </c>
      <c r="U53" s="54">
        <f>IF($C53&lt;=U$2,J53*VLOOKUP($C53,Listen!$B$5:$G$95,$N53+1,FALSE)/VLOOKUP(U$2,Listen!$B$5:$G$95,$N53+1,FALSE),"-")</f>
        <v>0</v>
      </c>
      <c r="V53" s="54">
        <f>IF($C53&lt;=V$2,K53*VLOOKUP($C53,Listen!$B$5:$G$95,$N53+1,FALSE)/VLOOKUP(V$2,Listen!$B$5:$G$95,$N53+1,FALSE),"-")</f>
        <v>0</v>
      </c>
    </row>
    <row r="54" spans="2:22">
      <c r="B54" s="25"/>
      <c r="C54" s="3">
        <v>1966</v>
      </c>
      <c r="D54" s="141"/>
      <c r="E54" s="141"/>
      <c r="F54" s="141"/>
      <c r="G54" s="141"/>
      <c r="H54" s="141"/>
      <c r="I54" s="141"/>
      <c r="J54" s="141"/>
      <c r="K54" s="141"/>
      <c r="M54" s="52">
        <v>26</v>
      </c>
      <c r="N54" s="52">
        <v>1</v>
      </c>
      <c r="O54" s="54">
        <f>IF($C54&lt;=O$2,D54*VLOOKUP($C54,Listen!$B$5:$G$95,$N54+1,FALSE)/VLOOKUP(O$2,Listen!$B$5:$G$95,$N54+1,FALSE),"-")</f>
        <v>0</v>
      </c>
      <c r="P54" s="54">
        <f>IF($C54&lt;=P$2,E54*VLOOKUP($C54,Listen!$B$5:$G$95,$N54+1,FALSE)/VLOOKUP(P$2,Listen!$B$5:$G$95,$N54+1,FALSE),"-")</f>
        <v>0</v>
      </c>
      <c r="Q54" s="54">
        <f>IF($C54&lt;=Q$2,F54*VLOOKUP($C54,Listen!$B$5:$G$95,$N54+1,FALSE)/VLOOKUP(Q$2,Listen!$B$5:$G$95,$N54+1,FALSE),"-")</f>
        <v>0</v>
      </c>
      <c r="R54" s="54">
        <f>IF($C54&lt;=R$2,G54*VLOOKUP($C54,Listen!$B$5:$G$95,$N54+1,FALSE)/VLOOKUP(R$2,Listen!$B$5:$G$95,$N54+1,FALSE),"-")</f>
        <v>0</v>
      </c>
      <c r="S54" s="54">
        <f>IF($C54&lt;=S$2,H54*VLOOKUP($C54,Listen!$B$5:$G$95,$N54+1,FALSE)/VLOOKUP(S$2,Listen!$B$5:$G$95,$N54+1,FALSE),"-")</f>
        <v>0</v>
      </c>
      <c r="T54" s="54">
        <f>IF($C54&lt;=T$2,I54*VLOOKUP($C54,Listen!$B$5:$G$95,$N54+1,FALSE)/VLOOKUP(T$2,Listen!$B$5:$G$95,$N54+1,FALSE),"-")</f>
        <v>0</v>
      </c>
      <c r="U54" s="54">
        <f>IF($C54&lt;=U$2,J54*VLOOKUP($C54,Listen!$B$5:$G$95,$N54+1,FALSE)/VLOOKUP(U$2,Listen!$B$5:$G$95,$N54+1,FALSE),"-")</f>
        <v>0</v>
      </c>
      <c r="V54" s="54">
        <f>IF($C54&lt;=V$2,K54*VLOOKUP($C54,Listen!$B$5:$G$95,$N54+1,FALSE)/VLOOKUP(V$2,Listen!$B$5:$G$95,$N54+1,FALSE),"-")</f>
        <v>0</v>
      </c>
    </row>
    <row r="55" spans="2:22">
      <c r="B55" s="25"/>
      <c r="C55" s="3">
        <v>1965</v>
      </c>
      <c r="D55" s="141"/>
      <c r="E55" s="141"/>
      <c r="F55" s="141"/>
      <c r="G55" s="141"/>
      <c r="H55" s="141"/>
      <c r="I55" s="141"/>
      <c r="J55" s="141"/>
      <c r="K55" s="141"/>
      <c r="M55" s="52">
        <v>26</v>
      </c>
      <c r="N55" s="52">
        <v>1</v>
      </c>
      <c r="O55" s="54">
        <f>IF($C55&lt;=O$2,D55*VLOOKUP($C55,Listen!$B$5:$G$95,$N55+1,FALSE)/VLOOKUP(O$2,Listen!$B$5:$G$95,$N55+1,FALSE),"-")</f>
        <v>0</v>
      </c>
      <c r="P55" s="54">
        <f>IF($C55&lt;=P$2,E55*VLOOKUP($C55,Listen!$B$5:$G$95,$N55+1,FALSE)/VLOOKUP(P$2,Listen!$B$5:$G$95,$N55+1,FALSE),"-")</f>
        <v>0</v>
      </c>
      <c r="Q55" s="54">
        <f>IF($C55&lt;=Q$2,F55*VLOOKUP($C55,Listen!$B$5:$G$95,$N55+1,FALSE)/VLOOKUP(Q$2,Listen!$B$5:$G$95,$N55+1,FALSE),"-")</f>
        <v>0</v>
      </c>
      <c r="R55" s="54">
        <f>IF($C55&lt;=R$2,G55*VLOOKUP($C55,Listen!$B$5:$G$95,$N55+1,FALSE)/VLOOKUP(R$2,Listen!$B$5:$G$95,$N55+1,FALSE),"-")</f>
        <v>0</v>
      </c>
      <c r="S55" s="54">
        <f>IF($C55&lt;=S$2,H55*VLOOKUP($C55,Listen!$B$5:$G$95,$N55+1,FALSE)/VLOOKUP(S$2,Listen!$B$5:$G$95,$N55+1,FALSE),"-")</f>
        <v>0</v>
      </c>
      <c r="T55" s="54">
        <f>IF($C55&lt;=T$2,I55*VLOOKUP($C55,Listen!$B$5:$G$95,$N55+1,FALSE)/VLOOKUP(T$2,Listen!$B$5:$G$95,$N55+1,FALSE),"-")</f>
        <v>0</v>
      </c>
      <c r="U55" s="54">
        <f>IF($C55&lt;=U$2,J55*VLOOKUP($C55,Listen!$B$5:$G$95,$N55+1,FALSE)/VLOOKUP(U$2,Listen!$B$5:$G$95,$N55+1,FALSE),"-")</f>
        <v>0</v>
      </c>
      <c r="V55" s="54">
        <f>IF($C55&lt;=V$2,K55*VLOOKUP($C55,Listen!$B$5:$G$95,$N55+1,FALSE)/VLOOKUP(V$2,Listen!$B$5:$G$95,$N55+1,FALSE),"-")</f>
        <v>0</v>
      </c>
    </row>
    <row r="56" spans="2:22">
      <c r="B56" s="25"/>
      <c r="C56" s="3">
        <v>1964</v>
      </c>
      <c r="D56" s="141"/>
      <c r="E56" s="141"/>
      <c r="F56" s="141"/>
      <c r="G56" s="141"/>
      <c r="H56" s="141"/>
      <c r="I56" s="141"/>
      <c r="J56" s="141"/>
      <c r="K56" s="141"/>
      <c r="M56" s="52">
        <v>26</v>
      </c>
      <c r="N56" s="52">
        <v>1</v>
      </c>
      <c r="O56" s="54">
        <f>IF($C56&lt;=O$2,D56*VLOOKUP($C56,Listen!$B$5:$G$95,$N56+1,FALSE)/VLOOKUP(O$2,Listen!$B$5:$G$95,$N56+1,FALSE),"-")</f>
        <v>0</v>
      </c>
      <c r="P56" s="54">
        <f>IF($C56&lt;=P$2,E56*VLOOKUP($C56,Listen!$B$5:$G$95,$N56+1,FALSE)/VLOOKUP(P$2,Listen!$B$5:$G$95,$N56+1,FALSE),"-")</f>
        <v>0</v>
      </c>
      <c r="Q56" s="54">
        <f>IF($C56&lt;=Q$2,F56*VLOOKUP($C56,Listen!$B$5:$G$95,$N56+1,FALSE)/VLOOKUP(Q$2,Listen!$B$5:$G$95,$N56+1,FALSE),"-")</f>
        <v>0</v>
      </c>
      <c r="R56" s="54">
        <f>IF($C56&lt;=R$2,G56*VLOOKUP($C56,Listen!$B$5:$G$95,$N56+1,FALSE)/VLOOKUP(R$2,Listen!$B$5:$G$95,$N56+1,FALSE),"-")</f>
        <v>0</v>
      </c>
      <c r="S56" s="54">
        <f>IF($C56&lt;=S$2,H56*VLOOKUP($C56,Listen!$B$5:$G$95,$N56+1,FALSE)/VLOOKUP(S$2,Listen!$B$5:$G$95,$N56+1,FALSE),"-")</f>
        <v>0</v>
      </c>
      <c r="T56" s="54">
        <f>IF($C56&lt;=T$2,I56*VLOOKUP($C56,Listen!$B$5:$G$95,$N56+1,FALSE)/VLOOKUP(T$2,Listen!$B$5:$G$95,$N56+1,FALSE),"-")</f>
        <v>0</v>
      </c>
      <c r="U56" s="54">
        <f>IF($C56&lt;=U$2,J56*VLOOKUP($C56,Listen!$B$5:$G$95,$N56+1,FALSE)/VLOOKUP(U$2,Listen!$B$5:$G$95,$N56+1,FALSE),"-")</f>
        <v>0</v>
      </c>
      <c r="V56" s="54">
        <f>IF($C56&lt;=V$2,K56*VLOOKUP($C56,Listen!$B$5:$G$95,$N56+1,FALSE)/VLOOKUP(V$2,Listen!$B$5:$G$95,$N56+1,FALSE),"-")</f>
        <v>0</v>
      </c>
    </row>
    <row r="57" spans="2:22">
      <c r="B57" s="25"/>
      <c r="C57" s="3">
        <v>1963</v>
      </c>
      <c r="D57" s="141"/>
      <c r="E57" s="141"/>
      <c r="F57" s="141"/>
      <c r="G57" s="141"/>
      <c r="H57" s="141"/>
      <c r="I57" s="141"/>
      <c r="J57" s="141"/>
      <c r="K57" s="141"/>
      <c r="M57" s="52">
        <v>26</v>
      </c>
      <c r="N57" s="52">
        <v>1</v>
      </c>
      <c r="O57" s="54">
        <f>IF($C57&lt;=O$2,D57*VLOOKUP($C57,Listen!$B$5:$G$95,$N57+1,FALSE)/VLOOKUP(O$2,Listen!$B$5:$G$95,$N57+1,FALSE),"-")</f>
        <v>0</v>
      </c>
      <c r="P57" s="54">
        <f>IF($C57&lt;=P$2,E57*VLOOKUP($C57,Listen!$B$5:$G$95,$N57+1,FALSE)/VLOOKUP(P$2,Listen!$B$5:$G$95,$N57+1,FALSE),"-")</f>
        <v>0</v>
      </c>
      <c r="Q57" s="54">
        <f>IF($C57&lt;=Q$2,F57*VLOOKUP($C57,Listen!$B$5:$G$95,$N57+1,FALSE)/VLOOKUP(Q$2,Listen!$B$5:$G$95,$N57+1,FALSE),"-")</f>
        <v>0</v>
      </c>
      <c r="R57" s="54">
        <f>IF($C57&lt;=R$2,G57*VLOOKUP($C57,Listen!$B$5:$G$95,$N57+1,FALSE)/VLOOKUP(R$2,Listen!$B$5:$G$95,$N57+1,FALSE),"-")</f>
        <v>0</v>
      </c>
      <c r="S57" s="54">
        <f>IF($C57&lt;=S$2,H57*VLOOKUP($C57,Listen!$B$5:$G$95,$N57+1,FALSE)/VLOOKUP(S$2,Listen!$B$5:$G$95,$N57+1,FALSE),"-")</f>
        <v>0</v>
      </c>
      <c r="T57" s="54">
        <f>IF($C57&lt;=T$2,I57*VLOOKUP($C57,Listen!$B$5:$G$95,$N57+1,FALSE)/VLOOKUP(T$2,Listen!$B$5:$G$95,$N57+1,FALSE),"-")</f>
        <v>0</v>
      </c>
      <c r="U57" s="54">
        <f>IF($C57&lt;=U$2,J57*VLOOKUP($C57,Listen!$B$5:$G$95,$N57+1,FALSE)/VLOOKUP(U$2,Listen!$B$5:$G$95,$N57+1,FALSE),"-")</f>
        <v>0</v>
      </c>
      <c r="V57" s="54">
        <f>IF($C57&lt;=V$2,K57*VLOOKUP($C57,Listen!$B$5:$G$95,$N57+1,FALSE)/VLOOKUP(V$2,Listen!$B$5:$G$95,$N57+1,FALSE),"-")</f>
        <v>0</v>
      </c>
    </row>
    <row r="58" spans="2:22">
      <c r="B58" s="25"/>
      <c r="C58" s="3">
        <v>1962</v>
      </c>
      <c r="D58" s="141"/>
      <c r="E58" s="141"/>
      <c r="F58" s="141"/>
      <c r="G58" s="141"/>
      <c r="H58" s="141"/>
      <c r="I58" s="141"/>
      <c r="J58" s="141"/>
      <c r="K58" s="141"/>
      <c r="M58" s="52">
        <v>26</v>
      </c>
      <c r="N58" s="52">
        <v>1</v>
      </c>
      <c r="O58" s="54">
        <f>IF($C58&lt;=O$2,D58*VLOOKUP($C58,Listen!$B$5:$G$95,$N58+1,FALSE)/VLOOKUP(O$2,Listen!$B$5:$G$95,$N58+1,FALSE),"-")</f>
        <v>0</v>
      </c>
      <c r="P58" s="54">
        <f>IF($C58&lt;=P$2,E58*VLOOKUP($C58,Listen!$B$5:$G$95,$N58+1,FALSE)/VLOOKUP(P$2,Listen!$B$5:$G$95,$N58+1,FALSE),"-")</f>
        <v>0</v>
      </c>
      <c r="Q58" s="54">
        <f>IF($C58&lt;=Q$2,F58*VLOOKUP($C58,Listen!$B$5:$G$95,$N58+1,FALSE)/VLOOKUP(Q$2,Listen!$B$5:$G$95,$N58+1,FALSE),"-")</f>
        <v>0</v>
      </c>
      <c r="R58" s="54">
        <f>IF($C58&lt;=R$2,G58*VLOOKUP($C58,Listen!$B$5:$G$95,$N58+1,FALSE)/VLOOKUP(R$2,Listen!$B$5:$G$95,$N58+1,FALSE),"-")</f>
        <v>0</v>
      </c>
      <c r="S58" s="54">
        <f>IF($C58&lt;=S$2,H58*VLOOKUP($C58,Listen!$B$5:$G$95,$N58+1,FALSE)/VLOOKUP(S$2,Listen!$B$5:$G$95,$N58+1,FALSE),"-")</f>
        <v>0</v>
      </c>
      <c r="T58" s="54">
        <f>IF($C58&lt;=T$2,I58*VLOOKUP($C58,Listen!$B$5:$G$95,$N58+1,FALSE)/VLOOKUP(T$2,Listen!$B$5:$G$95,$N58+1,FALSE),"-")</f>
        <v>0</v>
      </c>
      <c r="U58" s="54">
        <f>IF($C58&lt;=U$2,J58*VLOOKUP($C58,Listen!$B$5:$G$95,$N58+1,FALSE)/VLOOKUP(U$2,Listen!$B$5:$G$95,$N58+1,FALSE),"-")</f>
        <v>0</v>
      </c>
      <c r="V58" s="54">
        <f>IF($C58&lt;=V$2,K58*VLOOKUP($C58,Listen!$B$5:$G$95,$N58+1,FALSE)/VLOOKUP(V$2,Listen!$B$5:$G$95,$N58+1,FALSE),"-")</f>
        <v>0</v>
      </c>
    </row>
    <row r="59" spans="2:22">
      <c r="B59" s="25"/>
      <c r="C59" s="3">
        <v>1961</v>
      </c>
      <c r="D59" s="141"/>
      <c r="E59" s="141"/>
      <c r="F59" s="141"/>
      <c r="G59" s="141"/>
      <c r="H59" s="141"/>
      <c r="I59" s="141"/>
      <c r="J59" s="141"/>
      <c r="K59" s="141"/>
      <c r="M59" s="52">
        <v>26</v>
      </c>
      <c r="N59" s="52">
        <v>1</v>
      </c>
      <c r="O59" s="54">
        <f>IF($C59&lt;=O$2,D59*VLOOKUP($C59,Listen!$B$5:$G$95,$N59+1,FALSE)/VLOOKUP(O$2,Listen!$B$5:$G$95,$N59+1,FALSE),"-")</f>
        <v>0</v>
      </c>
      <c r="P59" s="54">
        <f>IF($C59&lt;=P$2,E59*VLOOKUP($C59,Listen!$B$5:$G$95,$N59+1,FALSE)/VLOOKUP(P$2,Listen!$B$5:$G$95,$N59+1,FALSE),"-")</f>
        <v>0</v>
      </c>
      <c r="Q59" s="54">
        <f>IF($C59&lt;=Q$2,F59*VLOOKUP($C59,Listen!$B$5:$G$95,$N59+1,FALSE)/VLOOKUP(Q$2,Listen!$B$5:$G$95,$N59+1,FALSE),"-")</f>
        <v>0</v>
      </c>
      <c r="R59" s="54">
        <f>IF($C59&lt;=R$2,G59*VLOOKUP($C59,Listen!$B$5:$G$95,$N59+1,FALSE)/VLOOKUP(R$2,Listen!$B$5:$G$95,$N59+1,FALSE),"-")</f>
        <v>0</v>
      </c>
      <c r="S59" s="54">
        <f>IF($C59&lt;=S$2,H59*VLOOKUP($C59,Listen!$B$5:$G$95,$N59+1,FALSE)/VLOOKUP(S$2,Listen!$B$5:$G$95,$N59+1,FALSE),"-")</f>
        <v>0</v>
      </c>
      <c r="T59" s="54">
        <f>IF($C59&lt;=T$2,I59*VLOOKUP($C59,Listen!$B$5:$G$95,$N59+1,FALSE)/VLOOKUP(T$2,Listen!$B$5:$G$95,$N59+1,FALSE),"-")</f>
        <v>0</v>
      </c>
      <c r="U59" s="54">
        <f>IF($C59&lt;=U$2,J59*VLOOKUP($C59,Listen!$B$5:$G$95,$N59+1,FALSE)/VLOOKUP(U$2,Listen!$B$5:$G$95,$N59+1,FALSE),"-")</f>
        <v>0</v>
      </c>
      <c r="V59" s="54">
        <f>IF($C59&lt;=V$2,K59*VLOOKUP($C59,Listen!$B$5:$G$95,$N59+1,FALSE)/VLOOKUP(V$2,Listen!$B$5:$G$95,$N59+1,FALSE),"-")</f>
        <v>0</v>
      </c>
    </row>
    <row r="60" spans="2:22">
      <c r="B60" s="25"/>
      <c r="C60" s="3">
        <v>1960</v>
      </c>
      <c r="D60" s="141"/>
      <c r="E60" s="141"/>
      <c r="F60" s="141"/>
      <c r="G60" s="141"/>
      <c r="H60" s="141"/>
      <c r="I60" s="141"/>
      <c r="J60" s="141"/>
      <c r="K60" s="141"/>
      <c r="M60" s="52">
        <v>26</v>
      </c>
      <c r="N60" s="52">
        <v>1</v>
      </c>
      <c r="O60" s="54">
        <f>IF($C60&lt;=O$2,D60*VLOOKUP($C60,Listen!$B$5:$G$95,$N60+1,FALSE)/VLOOKUP(O$2,Listen!$B$5:$G$95,$N60+1,FALSE),"-")</f>
        <v>0</v>
      </c>
      <c r="P60" s="54">
        <f>IF($C60&lt;=P$2,E60*VLOOKUP($C60,Listen!$B$5:$G$95,$N60+1,FALSE)/VLOOKUP(P$2,Listen!$B$5:$G$95,$N60+1,FALSE),"-")</f>
        <v>0</v>
      </c>
      <c r="Q60" s="54">
        <f>IF($C60&lt;=Q$2,F60*VLOOKUP($C60,Listen!$B$5:$G$95,$N60+1,FALSE)/VLOOKUP(Q$2,Listen!$B$5:$G$95,$N60+1,FALSE),"-")</f>
        <v>0</v>
      </c>
      <c r="R60" s="54">
        <f>IF($C60&lt;=R$2,G60*VLOOKUP($C60,Listen!$B$5:$G$95,$N60+1,FALSE)/VLOOKUP(R$2,Listen!$B$5:$G$95,$N60+1,FALSE),"-")</f>
        <v>0</v>
      </c>
      <c r="S60" s="54">
        <f>IF($C60&lt;=S$2,H60*VLOOKUP($C60,Listen!$B$5:$G$95,$N60+1,FALSE)/VLOOKUP(S$2,Listen!$B$5:$G$95,$N60+1,FALSE),"-")</f>
        <v>0</v>
      </c>
      <c r="T60" s="54">
        <f>IF($C60&lt;=T$2,I60*VLOOKUP($C60,Listen!$B$5:$G$95,$N60+1,FALSE)/VLOOKUP(T$2,Listen!$B$5:$G$95,$N60+1,FALSE),"-")</f>
        <v>0</v>
      </c>
      <c r="U60" s="54">
        <f>IF($C60&lt;=U$2,J60*VLOOKUP($C60,Listen!$B$5:$G$95,$N60+1,FALSE)/VLOOKUP(U$2,Listen!$B$5:$G$95,$N60+1,FALSE),"-")</f>
        <v>0</v>
      </c>
      <c r="V60" s="54">
        <f>IF($C60&lt;=V$2,K60*VLOOKUP($C60,Listen!$B$5:$G$95,$N60+1,FALSE)/VLOOKUP(V$2,Listen!$B$5:$G$95,$N60+1,FALSE),"-")</f>
        <v>0</v>
      </c>
    </row>
    <row r="61" spans="2:22">
      <c r="B61" s="25"/>
      <c r="C61" s="3">
        <v>1959</v>
      </c>
      <c r="D61" s="141"/>
      <c r="E61" s="141"/>
      <c r="F61" s="141"/>
      <c r="G61" s="141"/>
      <c r="H61" s="141"/>
      <c r="I61" s="141"/>
      <c r="J61" s="141"/>
      <c r="K61" s="141"/>
      <c r="M61" s="52">
        <v>26</v>
      </c>
      <c r="N61" s="52">
        <v>1</v>
      </c>
      <c r="O61" s="54">
        <f>IF($C61&lt;=O$2,D61*VLOOKUP($C61,Listen!$B$5:$G$95,$N61+1,FALSE)/VLOOKUP(O$2,Listen!$B$5:$G$95,$N61+1,FALSE),"-")</f>
        <v>0</v>
      </c>
      <c r="P61" s="54">
        <f>IF($C61&lt;=P$2,E61*VLOOKUP($C61,Listen!$B$5:$G$95,$N61+1,FALSE)/VLOOKUP(P$2,Listen!$B$5:$G$95,$N61+1,FALSE),"-")</f>
        <v>0</v>
      </c>
      <c r="Q61" s="54">
        <f>IF($C61&lt;=Q$2,F61*VLOOKUP($C61,Listen!$B$5:$G$95,$N61+1,FALSE)/VLOOKUP(Q$2,Listen!$B$5:$G$95,$N61+1,FALSE),"-")</f>
        <v>0</v>
      </c>
      <c r="R61" s="54">
        <f>IF($C61&lt;=R$2,G61*VLOOKUP($C61,Listen!$B$5:$G$95,$N61+1,FALSE)/VLOOKUP(R$2,Listen!$B$5:$G$95,$N61+1,FALSE),"-")</f>
        <v>0</v>
      </c>
      <c r="S61" s="54">
        <f>IF($C61&lt;=S$2,H61*VLOOKUP($C61,Listen!$B$5:$G$95,$N61+1,FALSE)/VLOOKUP(S$2,Listen!$B$5:$G$95,$N61+1,FALSE),"-")</f>
        <v>0</v>
      </c>
      <c r="T61" s="54">
        <f>IF($C61&lt;=T$2,I61*VLOOKUP($C61,Listen!$B$5:$G$95,$N61+1,FALSE)/VLOOKUP(T$2,Listen!$B$5:$G$95,$N61+1,FALSE),"-")</f>
        <v>0</v>
      </c>
      <c r="U61" s="54">
        <f>IF($C61&lt;=U$2,J61*VLOOKUP($C61,Listen!$B$5:$G$95,$N61+1,FALSE)/VLOOKUP(U$2,Listen!$B$5:$G$95,$N61+1,FALSE),"-")</f>
        <v>0</v>
      </c>
      <c r="V61" s="54">
        <f>IF($C61&lt;=V$2,K61*VLOOKUP($C61,Listen!$B$5:$G$95,$N61+1,FALSE)/VLOOKUP(V$2,Listen!$B$5:$G$95,$N61+1,FALSE),"-")</f>
        <v>0</v>
      </c>
    </row>
    <row r="62" spans="2:22">
      <c r="B62" s="25"/>
      <c r="C62" s="3">
        <v>1958</v>
      </c>
      <c r="D62" s="141"/>
      <c r="E62" s="141"/>
      <c r="F62" s="141"/>
      <c r="G62" s="141"/>
      <c r="H62" s="141"/>
      <c r="I62" s="141"/>
      <c r="J62" s="141"/>
      <c r="K62" s="141"/>
      <c r="M62" s="52">
        <v>26</v>
      </c>
      <c r="N62" s="52">
        <v>1</v>
      </c>
      <c r="O62" s="54">
        <f>IF($C62&lt;=O$2,D62*VLOOKUP($C62,Listen!$B$5:$G$95,$N62+1,FALSE)/VLOOKUP(O$2,Listen!$B$5:$G$95,$N62+1,FALSE),"-")</f>
        <v>0</v>
      </c>
      <c r="P62" s="54">
        <f>IF($C62&lt;=P$2,E62*VLOOKUP($C62,Listen!$B$5:$G$95,$N62+1,FALSE)/VLOOKUP(P$2,Listen!$B$5:$G$95,$N62+1,FALSE),"-")</f>
        <v>0</v>
      </c>
      <c r="Q62" s="54">
        <f>IF($C62&lt;=Q$2,F62*VLOOKUP($C62,Listen!$B$5:$G$95,$N62+1,FALSE)/VLOOKUP(Q$2,Listen!$B$5:$G$95,$N62+1,FALSE),"-")</f>
        <v>0</v>
      </c>
      <c r="R62" s="54">
        <f>IF($C62&lt;=R$2,G62*VLOOKUP($C62,Listen!$B$5:$G$95,$N62+1,FALSE)/VLOOKUP(R$2,Listen!$B$5:$G$95,$N62+1,FALSE),"-")</f>
        <v>0</v>
      </c>
      <c r="S62" s="54">
        <f>IF($C62&lt;=S$2,H62*VLOOKUP($C62,Listen!$B$5:$G$95,$N62+1,FALSE)/VLOOKUP(S$2,Listen!$B$5:$G$95,$N62+1,FALSE),"-")</f>
        <v>0</v>
      </c>
      <c r="T62" s="54">
        <f>IF($C62&lt;=T$2,I62*VLOOKUP($C62,Listen!$B$5:$G$95,$N62+1,FALSE)/VLOOKUP(T$2,Listen!$B$5:$G$95,$N62+1,FALSE),"-")</f>
        <v>0</v>
      </c>
      <c r="U62" s="54">
        <f>IF($C62&lt;=U$2,J62*VLOOKUP($C62,Listen!$B$5:$G$95,$N62+1,FALSE)/VLOOKUP(U$2,Listen!$B$5:$G$95,$N62+1,FALSE),"-")</f>
        <v>0</v>
      </c>
      <c r="V62" s="54">
        <f>IF($C62&lt;=V$2,K62*VLOOKUP($C62,Listen!$B$5:$G$95,$N62+1,FALSE)/VLOOKUP(V$2,Listen!$B$5:$G$95,$N62+1,FALSE),"-")</f>
        <v>0</v>
      </c>
    </row>
    <row r="63" spans="2:22">
      <c r="B63" s="25"/>
      <c r="C63" s="3">
        <v>1957</v>
      </c>
      <c r="D63" s="141"/>
      <c r="E63" s="141"/>
      <c r="F63" s="141"/>
      <c r="G63" s="141"/>
      <c r="H63" s="141"/>
      <c r="I63" s="141"/>
      <c r="J63" s="141"/>
      <c r="K63" s="141"/>
      <c r="M63" s="52">
        <v>26</v>
      </c>
      <c r="N63" s="52">
        <v>1</v>
      </c>
      <c r="O63" s="54">
        <f>IF($C63&lt;=O$2,D63*VLOOKUP($C63,Listen!$B$5:$G$95,$N63+1,FALSE)/VLOOKUP(O$2,Listen!$B$5:$G$95,$N63+1,FALSE),"-")</f>
        <v>0</v>
      </c>
      <c r="P63" s="54">
        <f>IF($C63&lt;=P$2,E63*VLOOKUP($C63,Listen!$B$5:$G$95,$N63+1,FALSE)/VLOOKUP(P$2,Listen!$B$5:$G$95,$N63+1,FALSE),"-")</f>
        <v>0</v>
      </c>
      <c r="Q63" s="54">
        <f>IF($C63&lt;=Q$2,F63*VLOOKUP($C63,Listen!$B$5:$G$95,$N63+1,FALSE)/VLOOKUP(Q$2,Listen!$B$5:$G$95,$N63+1,FALSE),"-")</f>
        <v>0</v>
      </c>
      <c r="R63" s="54">
        <f>IF($C63&lt;=R$2,G63*VLOOKUP($C63,Listen!$B$5:$G$95,$N63+1,FALSE)/VLOOKUP(R$2,Listen!$B$5:$G$95,$N63+1,FALSE),"-")</f>
        <v>0</v>
      </c>
      <c r="S63" s="54">
        <f>IF($C63&lt;=S$2,H63*VLOOKUP($C63,Listen!$B$5:$G$95,$N63+1,FALSE)/VLOOKUP(S$2,Listen!$B$5:$G$95,$N63+1,FALSE),"-")</f>
        <v>0</v>
      </c>
      <c r="T63" s="54">
        <f>IF($C63&lt;=T$2,I63*VLOOKUP($C63,Listen!$B$5:$G$95,$N63+1,FALSE)/VLOOKUP(T$2,Listen!$B$5:$G$95,$N63+1,FALSE),"-")</f>
        <v>0</v>
      </c>
      <c r="U63" s="54">
        <f>IF($C63&lt;=U$2,J63*VLOOKUP($C63,Listen!$B$5:$G$95,$N63+1,FALSE)/VLOOKUP(U$2,Listen!$B$5:$G$95,$N63+1,FALSE),"-")</f>
        <v>0</v>
      </c>
      <c r="V63" s="54">
        <f>IF($C63&lt;=V$2,K63*VLOOKUP($C63,Listen!$B$5:$G$95,$N63+1,FALSE)/VLOOKUP(V$2,Listen!$B$5:$G$95,$N63+1,FALSE),"-")</f>
        <v>0</v>
      </c>
    </row>
    <row r="64" spans="2:22">
      <c r="B64" s="25"/>
      <c r="C64" s="3">
        <v>1956</v>
      </c>
      <c r="D64" s="141"/>
      <c r="E64" s="141"/>
      <c r="F64" s="141"/>
      <c r="G64" s="141"/>
      <c r="H64" s="141"/>
      <c r="I64" s="141"/>
      <c r="J64" s="141"/>
      <c r="K64" s="141"/>
      <c r="M64" s="52">
        <v>26</v>
      </c>
      <c r="N64" s="52">
        <v>1</v>
      </c>
      <c r="O64" s="54">
        <f>IF($C64&lt;=O$2,D64*VLOOKUP($C64,Listen!$B$5:$G$95,$N64+1,FALSE)/VLOOKUP(O$2,Listen!$B$5:$G$95,$N64+1,FALSE),"-")</f>
        <v>0</v>
      </c>
      <c r="P64" s="54">
        <f>IF($C64&lt;=P$2,E64*VLOOKUP($C64,Listen!$B$5:$G$95,$N64+1,FALSE)/VLOOKUP(P$2,Listen!$B$5:$G$95,$N64+1,FALSE),"-")</f>
        <v>0</v>
      </c>
      <c r="Q64" s="54">
        <f>IF($C64&lt;=Q$2,F64*VLOOKUP($C64,Listen!$B$5:$G$95,$N64+1,FALSE)/VLOOKUP(Q$2,Listen!$B$5:$G$95,$N64+1,FALSE),"-")</f>
        <v>0</v>
      </c>
      <c r="R64" s="54">
        <f>IF($C64&lt;=R$2,G64*VLOOKUP($C64,Listen!$B$5:$G$95,$N64+1,FALSE)/VLOOKUP(R$2,Listen!$B$5:$G$95,$N64+1,FALSE),"-")</f>
        <v>0</v>
      </c>
      <c r="S64" s="54">
        <f>IF($C64&lt;=S$2,H64*VLOOKUP($C64,Listen!$B$5:$G$95,$N64+1,FALSE)/VLOOKUP(S$2,Listen!$B$5:$G$95,$N64+1,FALSE),"-")</f>
        <v>0</v>
      </c>
      <c r="T64" s="54">
        <f>IF($C64&lt;=T$2,I64*VLOOKUP($C64,Listen!$B$5:$G$95,$N64+1,FALSE)/VLOOKUP(T$2,Listen!$B$5:$G$95,$N64+1,FALSE),"-")</f>
        <v>0</v>
      </c>
      <c r="U64" s="54">
        <f>IF($C64&lt;=U$2,J64*VLOOKUP($C64,Listen!$B$5:$G$95,$N64+1,FALSE)/VLOOKUP(U$2,Listen!$B$5:$G$95,$N64+1,FALSE),"-")</f>
        <v>0</v>
      </c>
      <c r="V64" s="54">
        <f>IF($C64&lt;=V$2,K64*VLOOKUP($C64,Listen!$B$5:$G$95,$N64+1,FALSE)/VLOOKUP(V$2,Listen!$B$5:$G$95,$N64+1,FALSE),"-")</f>
        <v>0</v>
      </c>
    </row>
    <row r="65" spans="2:22">
      <c r="B65" s="25"/>
      <c r="C65" s="3">
        <v>1955</v>
      </c>
      <c r="D65" s="141"/>
      <c r="E65" s="141"/>
      <c r="F65" s="141"/>
      <c r="G65" s="141"/>
      <c r="H65" s="141"/>
      <c r="I65" s="141"/>
      <c r="J65" s="141"/>
      <c r="K65" s="141"/>
      <c r="M65" s="52">
        <v>26</v>
      </c>
      <c r="N65" s="52">
        <v>1</v>
      </c>
      <c r="O65" s="54">
        <f>IF($C65&lt;=O$2,D65*VLOOKUP($C65,Listen!$B$5:$G$95,$N65+1,FALSE)/VLOOKUP(O$2,Listen!$B$5:$G$95,$N65+1,FALSE),"-")</f>
        <v>0</v>
      </c>
      <c r="P65" s="54">
        <f>IF($C65&lt;=P$2,E65*VLOOKUP($C65,Listen!$B$5:$G$95,$N65+1,FALSE)/VLOOKUP(P$2,Listen!$B$5:$G$95,$N65+1,FALSE),"-")</f>
        <v>0</v>
      </c>
      <c r="Q65" s="54">
        <f>IF($C65&lt;=Q$2,F65*VLOOKUP($C65,Listen!$B$5:$G$95,$N65+1,FALSE)/VLOOKUP(Q$2,Listen!$B$5:$G$95,$N65+1,FALSE),"-")</f>
        <v>0</v>
      </c>
      <c r="R65" s="54">
        <f>IF($C65&lt;=R$2,G65*VLOOKUP($C65,Listen!$B$5:$G$95,$N65+1,FALSE)/VLOOKUP(R$2,Listen!$B$5:$G$95,$N65+1,FALSE),"-")</f>
        <v>0</v>
      </c>
      <c r="S65" s="54">
        <f>IF($C65&lt;=S$2,H65*VLOOKUP($C65,Listen!$B$5:$G$95,$N65+1,FALSE)/VLOOKUP(S$2,Listen!$B$5:$G$95,$N65+1,FALSE),"-")</f>
        <v>0</v>
      </c>
      <c r="T65" s="54">
        <f>IF($C65&lt;=T$2,I65*VLOOKUP($C65,Listen!$B$5:$G$95,$N65+1,FALSE)/VLOOKUP(T$2,Listen!$B$5:$G$95,$N65+1,FALSE),"-")</f>
        <v>0</v>
      </c>
      <c r="U65" s="54">
        <f>IF($C65&lt;=U$2,J65*VLOOKUP($C65,Listen!$B$5:$G$95,$N65+1,FALSE)/VLOOKUP(U$2,Listen!$B$5:$G$95,$N65+1,FALSE),"-")</f>
        <v>0</v>
      </c>
      <c r="V65" s="54">
        <f>IF($C65&lt;=V$2,K65*VLOOKUP($C65,Listen!$B$5:$G$95,$N65+1,FALSE)/VLOOKUP(V$2,Listen!$B$5:$G$95,$N65+1,FALSE),"-")</f>
        <v>0</v>
      </c>
    </row>
    <row r="66" spans="2:22">
      <c r="B66" s="25"/>
      <c r="C66" s="3">
        <v>1954</v>
      </c>
      <c r="D66" s="141"/>
      <c r="E66" s="141"/>
      <c r="F66" s="141"/>
      <c r="G66" s="141"/>
      <c r="H66" s="141"/>
      <c r="I66" s="141"/>
      <c r="J66" s="141"/>
      <c r="K66" s="141"/>
      <c r="M66" s="52">
        <v>26</v>
      </c>
      <c r="N66" s="52">
        <v>1</v>
      </c>
      <c r="O66" s="54">
        <f>IF($C66&lt;=O$2,D66*VLOOKUP($C66,Listen!$B$5:$G$95,$N66+1,FALSE)/VLOOKUP(O$2,Listen!$B$5:$G$95,$N66+1,FALSE),"-")</f>
        <v>0</v>
      </c>
      <c r="P66" s="54">
        <f>IF($C66&lt;=P$2,E66*VLOOKUP($C66,Listen!$B$5:$G$95,$N66+1,FALSE)/VLOOKUP(P$2,Listen!$B$5:$G$95,$N66+1,FALSE),"-")</f>
        <v>0</v>
      </c>
      <c r="Q66" s="54">
        <f>IF($C66&lt;=Q$2,F66*VLOOKUP($C66,Listen!$B$5:$G$95,$N66+1,FALSE)/VLOOKUP(Q$2,Listen!$B$5:$G$95,$N66+1,FALSE),"-")</f>
        <v>0</v>
      </c>
      <c r="R66" s="54">
        <f>IF($C66&lt;=R$2,G66*VLOOKUP($C66,Listen!$B$5:$G$95,$N66+1,FALSE)/VLOOKUP(R$2,Listen!$B$5:$G$95,$N66+1,FALSE),"-")</f>
        <v>0</v>
      </c>
      <c r="S66" s="54">
        <f>IF($C66&lt;=S$2,H66*VLOOKUP($C66,Listen!$B$5:$G$95,$N66+1,FALSE)/VLOOKUP(S$2,Listen!$B$5:$G$95,$N66+1,FALSE),"-")</f>
        <v>0</v>
      </c>
      <c r="T66" s="54">
        <f>IF($C66&lt;=T$2,I66*VLOOKUP($C66,Listen!$B$5:$G$95,$N66+1,FALSE)/VLOOKUP(T$2,Listen!$B$5:$G$95,$N66+1,FALSE),"-")</f>
        <v>0</v>
      </c>
      <c r="U66" s="54">
        <f>IF($C66&lt;=U$2,J66*VLOOKUP($C66,Listen!$B$5:$G$95,$N66+1,FALSE)/VLOOKUP(U$2,Listen!$B$5:$G$95,$N66+1,FALSE),"-")</f>
        <v>0</v>
      </c>
      <c r="V66" s="54">
        <f>IF($C66&lt;=V$2,K66*VLOOKUP($C66,Listen!$B$5:$G$95,$N66+1,FALSE)/VLOOKUP(V$2,Listen!$B$5:$G$95,$N66+1,FALSE),"-")</f>
        <v>0</v>
      </c>
    </row>
    <row r="67" spans="2:22">
      <c r="B67" s="25"/>
      <c r="C67" s="3">
        <v>1953</v>
      </c>
      <c r="D67" s="141"/>
      <c r="E67" s="141"/>
      <c r="F67" s="141"/>
      <c r="G67" s="141"/>
      <c r="H67" s="141"/>
      <c r="I67" s="141"/>
      <c r="J67" s="141"/>
      <c r="K67" s="141"/>
      <c r="M67" s="52">
        <v>26</v>
      </c>
      <c r="N67" s="52">
        <v>1</v>
      </c>
      <c r="O67" s="54">
        <f>IF($C67&lt;=O$2,D67*VLOOKUP($C67,Listen!$B$5:$G$95,$N67+1,FALSE)/VLOOKUP(O$2,Listen!$B$5:$G$95,$N67+1,FALSE),"-")</f>
        <v>0</v>
      </c>
      <c r="P67" s="54">
        <f>IF($C67&lt;=P$2,E67*VLOOKUP($C67,Listen!$B$5:$G$95,$N67+1,FALSE)/VLOOKUP(P$2,Listen!$B$5:$G$95,$N67+1,FALSE),"-")</f>
        <v>0</v>
      </c>
      <c r="Q67" s="54">
        <f>IF($C67&lt;=Q$2,F67*VLOOKUP($C67,Listen!$B$5:$G$95,$N67+1,FALSE)/VLOOKUP(Q$2,Listen!$B$5:$G$95,$N67+1,FALSE),"-")</f>
        <v>0</v>
      </c>
      <c r="R67" s="54">
        <f>IF($C67&lt;=R$2,G67*VLOOKUP($C67,Listen!$B$5:$G$95,$N67+1,FALSE)/VLOOKUP(R$2,Listen!$B$5:$G$95,$N67+1,FALSE),"-")</f>
        <v>0</v>
      </c>
      <c r="S67" s="54">
        <f>IF($C67&lt;=S$2,H67*VLOOKUP($C67,Listen!$B$5:$G$95,$N67+1,FALSE)/VLOOKUP(S$2,Listen!$B$5:$G$95,$N67+1,FALSE),"-")</f>
        <v>0</v>
      </c>
      <c r="T67" s="54">
        <f>IF($C67&lt;=T$2,I67*VLOOKUP($C67,Listen!$B$5:$G$95,$N67+1,FALSE)/VLOOKUP(T$2,Listen!$B$5:$G$95,$N67+1,FALSE),"-")</f>
        <v>0</v>
      </c>
      <c r="U67" s="54">
        <f>IF($C67&lt;=U$2,J67*VLOOKUP($C67,Listen!$B$5:$G$95,$N67+1,FALSE)/VLOOKUP(U$2,Listen!$B$5:$G$95,$N67+1,FALSE),"-")</f>
        <v>0</v>
      </c>
      <c r="V67" s="54">
        <f>IF($C67&lt;=V$2,K67*VLOOKUP($C67,Listen!$B$5:$G$95,$N67+1,FALSE)/VLOOKUP(V$2,Listen!$B$5:$G$95,$N67+1,FALSE),"-")</f>
        <v>0</v>
      </c>
    </row>
    <row r="68" spans="2:22">
      <c r="B68" s="25"/>
      <c r="C68" s="3">
        <v>1952</v>
      </c>
      <c r="D68" s="141"/>
      <c r="E68" s="141"/>
      <c r="F68" s="141"/>
      <c r="G68" s="141"/>
      <c r="H68" s="141"/>
      <c r="I68" s="141"/>
      <c r="J68" s="141"/>
      <c r="K68" s="141"/>
      <c r="M68" s="52">
        <v>26</v>
      </c>
      <c r="N68" s="52">
        <v>1</v>
      </c>
      <c r="O68" s="54">
        <f>IF($C68&lt;=O$2,D68*VLOOKUP($C68,Listen!$B$5:$G$95,$N68+1,FALSE)/VLOOKUP(O$2,Listen!$B$5:$G$95,$N68+1,FALSE),"-")</f>
        <v>0</v>
      </c>
      <c r="P68" s="54">
        <f>IF($C68&lt;=P$2,E68*VLOOKUP($C68,Listen!$B$5:$G$95,$N68+1,FALSE)/VLOOKUP(P$2,Listen!$B$5:$G$95,$N68+1,FALSE),"-")</f>
        <v>0</v>
      </c>
      <c r="Q68" s="54">
        <f>IF($C68&lt;=Q$2,F68*VLOOKUP($C68,Listen!$B$5:$G$95,$N68+1,FALSE)/VLOOKUP(Q$2,Listen!$B$5:$G$95,$N68+1,FALSE),"-")</f>
        <v>0</v>
      </c>
      <c r="R68" s="54">
        <f>IF($C68&lt;=R$2,G68*VLOOKUP($C68,Listen!$B$5:$G$95,$N68+1,FALSE)/VLOOKUP(R$2,Listen!$B$5:$G$95,$N68+1,FALSE),"-")</f>
        <v>0</v>
      </c>
      <c r="S68" s="54">
        <f>IF($C68&lt;=S$2,H68*VLOOKUP($C68,Listen!$B$5:$G$95,$N68+1,FALSE)/VLOOKUP(S$2,Listen!$B$5:$G$95,$N68+1,FALSE),"-")</f>
        <v>0</v>
      </c>
      <c r="T68" s="54">
        <f>IF($C68&lt;=T$2,I68*VLOOKUP($C68,Listen!$B$5:$G$95,$N68+1,FALSE)/VLOOKUP(T$2,Listen!$B$5:$G$95,$N68+1,FALSE),"-")</f>
        <v>0</v>
      </c>
      <c r="U68" s="54">
        <f>IF($C68&lt;=U$2,J68*VLOOKUP($C68,Listen!$B$5:$G$95,$N68+1,FALSE)/VLOOKUP(U$2,Listen!$B$5:$G$95,$N68+1,FALSE),"-")</f>
        <v>0</v>
      </c>
      <c r="V68" s="54">
        <f>IF($C68&lt;=V$2,K68*VLOOKUP($C68,Listen!$B$5:$G$95,$N68+1,FALSE)/VLOOKUP(V$2,Listen!$B$5:$G$95,$N68+1,FALSE),"-")</f>
        <v>0</v>
      </c>
    </row>
    <row r="69" spans="2:22">
      <c r="B69" s="25"/>
      <c r="C69" s="3">
        <v>1951</v>
      </c>
      <c r="D69" s="141"/>
      <c r="E69" s="141"/>
      <c r="F69" s="141"/>
      <c r="G69" s="141"/>
      <c r="H69" s="141"/>
      <c r="I69" s="141"/>
      <c r="J69" s="141"/>
      <c r="K69" s="141"/>
      <c r="M69" s="52">
        <v>26</v>
      </c>
      <c r="N69" s="52">
        <v>1</v>
      </c>
      <c r="O69" s="54">
        <f>IF($C69&lt;=O$2,D69*VLOOKUP($C69,Listen!$B$5:$G$95,$N69+1,FALSE)/VLOOKUP(O$2,Listen!$B$5:$G$95,$N69+1,FALSE),"-")</f>
        <v>0</v>
      </c>
      <c r="P69" s="54">
        <f>IF($C69&lt;=P$2,E69*VLOOKUP($C69,Listen!$B$5:$G$95,$N69+1,FALSE)/VLOOKUP(P$2,Listen!$B$5:$G$95,$N69+1,FALSE),"-")</f>
        <v>0</v>
      </c>
      <c r="Q69" s="54">
        <f>IF($C69&lt;=Q$2,F69*VLOOKUP($C69,Listen!$B$5:$G$95,$N69+1,FALSE)/VLOOKUP(Q$2,Listen!$B$5:$G$95,$N69+1,FALSE),"-")</f>
        <v>0</v>
      </c>
      <c r="R69" s="54">
        <f>IF($C69&lt;=R$2,G69*VLOOKUP($C69,Listen!$B$5:$G$95,$N69+1,FALSE)/VLOOKUP(R$2,Listen!$B$5:$G$95,$N69+1,FALSE),"-")</f>
        <v>0</v>
      </c>
      <c r="S69" s="54">
        <f>IF($C69&lt;=S$2,H69*VLOOKUP($C69,Listen!$B$5:$G$95,$N69+1,FALSE)/VLOOKUP(S$2,Listen!$B$5:$G$95,$N69+1,FALSE),"-")</f>
        <v>0</v>
      </c>
      <c r="T69" s="54">
        <f>IF($C69&lt;=T$2,I69*VLOOKUP($C69,Listen!$B$5:$G$95,$N69+1,FALSE)/VLOOKUP(T$2,Listen!$B$5:$G$95,$N69+1,FALSE),"-")</f>
        <v>0</v>
      </c>
      <c r="U69" s="54">
        <f>IF($C69&lt;=U$2,J69*VLOOKUP($C69,Listen!$B$5:$G$95,$N69+1,FALSE)/VLOOKUP(U$2,Listen!$B$5:$G$95,$N69+1,FALSE),"-")</f>
        <v>0</v>
      </c>
      <c r="V69" s="54">
        <f>IF($C69&lt;=V$2,K69*VLOOKUP($C69,Listen!$B$5:$G$95,$N69+1,FALSE)/VLOOKUP(V$2,Listen!$B$5:$G$95,$N69+1,FALSE),"-")</f>
        <v>0</v>
      </c>
    </row>
    <row r="70" spans="2:22">
      <c r="B70" s="25"/>
      <c r="C70" s="3">
        <v>1950</v>
      </c>
      <c r="D70" s="141"/>
      <c r="E70" s="141"/>
      <c r="F70" s="141"/>
      <c r="G70" s="141"/>
      <c r="H70" s="141"/>
      <c r="I70" s="141"/>
      <c r="J70" s="141"/>
      <c r="K70" s="141"/>
      <c r="M70" s="52">
        <v>26</v>
      </c>
      <c r="N70" s="52">
        <v>1</v>
      </c>
      <c r="O70" s="54">
        <f>IF($C70&lt;=O$2,D70*VLOOKUP($C70,Listen!$B$5:$G$95,$N70+1,FALSE)/VLOOKUP(O$2,Listen!$B$5:$G$95,$N70+1,FALSE),"-")</f>
        <v>0</v>
      </c>
      <c r="P70" s="54">
        <f>IF($C70&lt;=P$2,E70*VLOOKUP($C70,Listen!$B$5:$G$95,$N70+1,FALSE)/VLOOKUP(P$2,Listen!$B$5:$G$95,$N70+1,FALSE),"-")</f>
        <v>0</v>
      </c>
      <c r="Q70" s="54">
        <f>IF($C70&lt;=Q$2,F70*VLOOKUP($C70,Listen!$B$5:$G$95,$N70+1,FALSE)/VLOOKUP(Q$2,Listen!$B$5:$G$95,$N70+1,FALSE),"-")</f>
        <v>0</v>
      </c>
      <c r="R70" s="54">
        <f>IF($C70&lt;=R$2,G70*VLOOKUP($C70,Listen!$B$5:$G$95,$N70+1,FALSE)/VLOOKUP(R$2,Listen!$B$5:$G$95,$N70+1,FALSE),"-")</f>
        <v>0</v>
      </c>
      <c r="S70" s="54">
        <f>IF($C70&lt;=S$2,H70*VLOOKUP($C70,Listen!$B$5:$G$95,$N70+1,FALSE)/VLOOKUP(S$2,Listen!$B$5:$G$95,$N70+1,FALSE),"-")</f>
        <v>0</v>
      </c>
      <c r="T70" s="54">
        <f>IF($C70&lt;=T$2,I70*VLOOKUP($C70,Listen!$B$5:$G$95,$N70+1,FALSE)/VLOOKUP(T$2,Listen!$B$5:$G$95,$N70+1,FALSE),"-")</f>
        <v>0</v>
      </c>
      <c r="U70" s="54">
        <f>IF($C70&lt;=U$2,J70*VLOOKUP($C70,Listen!$B$5:$G$95,$N70+1,FALSE)/VLOOKUP(U$2,Listen!$B$5:$G$95,$N70+1,FALSE),"-")</f>
        <v>0</v>
      </c>
      <c r="V70" s="54">
        <f>IF($C70&lt;=V$2,K70*VLOOKUP($C70,Listen!$B$5:$G$95,$N70+1,FALSE)/VLOOKUP(V$2,Listen!$B$5:$G$95,$N70+1,FALSE),"-")</f>
        <v>0</v>
      </c>
    </row>
    <row r="71" spans="2:22">
      <c r="B71" s="25"/>
      <c r="C71" s="3">
        <v>1949</v>
      </c>
      <c r="D71" s="141"/>
      <c r="E71" s="141"/>
      <c r="F71" s="141"/>
      <c r="G71" s="141"/>
      <c r="H71" s="141"/>
      <c r="I71" s="141"/>
      <c r="J71" s="141"/>
      <c r="K71" s="141"/>
      <c r="M71" s="52">
        <v>26</v>
      </c>
      <c r="N71" s="52">
        <v>1</v>
      </c>
      <c r="O71" s="54">
        <f>IF($C71&lt;=O$2,D71*VLOOKUP($C71,Listen!$B$5:$G$95,$N71+1,FALSE)/VLOOKUP(O$2,Listen!$B$5:$G$95,$N71+1,FALSE),"-")</f>
        <v>0</v>
      </c>
      <c r="P71" s="54">
        <f>IF($C71&lt;=P$2,E71*VLOOKUP($C71,Listen!$B$5:$G$95,$N71+1,FALSE)/VLOOKUP(P$2,Listen!$B$5:$G$95,$N71+1,FALSE),"-")</f>
        <v>0</v>
      </c>
      <c r="Q71" s="54">
        <f>IF($C71&lt;=Q$2,F71*VLOOKUP($C71,Listen!$B$5:$G$95,$N71+1,FALSE)/VLOOKUP(Q$2,Listen!$B$5:$G$95,$N71+1,FALSE),"-")</f>
        <v>0</v>
      </c>
      <c r="R71" s="54">
        <f>IF($C71&lt;=R$2,G71*VLOOKUP($C71,Listen!$B$5:$G$95,$N71+1,FALSE)/VLOOKUP(R$2,Listen!$B$5:$G$95,$N71+1,FALSE),"-")</f>
        <v>0</v>
      </c>
      <c r="S71" s="54">
        <f>IF($C71&lt;=S$2,H71*VLOOKUP($C71,Listen!$B$5:$G$95,$N71+1,FALSE)/VLOOKUP(S$2,Listen!$B$5:$G$95,$N71+1,FALSE),"-")</f>
        <v>0</v>
      </c>
      <c r="T71" s="54">
        <f>IF($C71&lt;=T$2,I71*VLOOKUP($C71,Listen!$B$5:$G$95,$N71+1,FALSE)/VLOOKUP(T$2,Listen!$B$5:$G$95,$N71+1,FALSE),"-")</f>
        <v>0</v>
      </c>
      <c r="U71" s="54">
        <f>IF($C71&lt;=U$2,J71*VLOOKUP($C71,Listen!$B$5:$G$95,$N71+1,FALSE)/VLOOKUP(U$2,Listen!$B$5:$G$95,$N71+1,FALSE),"-")</f>
        <v>0</v>
      </c>
      <c r="V71" s="54">
        <f>IF($C71&lt;=V$2,K71*VLOOKUP($C71,Listen!$B$5:$G$95,$N71+1,FALSE)/VLOOKUP(V$2,Listen!$B$5:$G$95,$N71+1,FALSE),"-")</f>
        <v>0</v>
      </c>
    </row>
    <row r="72" spans="2:22">
      <c r="B72" s="25"/>
      <c r="C72" s="3">
        <v>1948</v>
      </c>
      <c r="D72" s="141"/>
      <c r="E72" s="141"/>
      <c r="F72" s="141"/>
      <c r="G72" s="141"/>
      <c r="H72" s="141"/>
      <c r="I72" s="141"/>
      <c r="J72" s="141"/>
      <c r="K72" s="141"/>
      <c r="M72" s="52">
        <v>26</v>
      </c>
      <c r="N72" s="52">
        <v>1</v>
      </c>
      <c r="O72" s="54">
        <f>IF($C72&lt;=O$2,D72*VLOOKUP($C72,Listen!$B$5:$G$95,$N72+1,FALSE)/VLOOKUP(O$2,Listen!$B$5:$G$95,$N72+1,FALSE),"-")</f>
        <v>0</v>
      </c>
      <c r="P72" s="54">
        <f>IF($C72&lt;=P$2,E72*VLOOKUP($C72,Listen!$B$5:$G$95,$N72+1,FALSE)/VLOOKUP(P$2,Listen!$B$5:$G$95,$N72+1,FALSE),"-")</f>
        <v>0</v>
      </c>
      <c r="Q72" s="54">
        <f>IF($C72&lt;=Q$2,F72*VLOOKUP($C72,Listen!$B$5:$G$95,$N72+1,FALSE)/VLOOKUP(Q$2,Listen!$B$5:$G$95,$N72+1,FALSE),"-")</f>
        <v>0</v>
      </c>
      <c r="R72" s="54">
        <f>IF($C72&lt;=R$2,G72*VLOOKUP($C72,Listen!$B$5:$G$95,$N72+1,FALSE)/VLOOKUP(R$2,Listen!$B$5:$G$95,$N72+1,FALSE),"-")</f>
        <v>0</v>
      </c>
      <c r="S72" s="54">
        <f>IF($C72&lt;=S$2,H72*VLOOKUP($C72,Listen!$B$5:$G$95,$N72+1,FALSE)/VLOOKUP(S$2,Listen!$B$5:$G$95,$N72+1,FALSE),"-")</f>
        <v>0</v>
      </c>
      <c r="T72" s="54">
        <f>IF($C72&lt;=T$2,I72*VLOOKUP($C72,Listen!$B$5:$G$95,$N72+1,FALSE)/VLOOKUP(T$2,Listen!$B$5:$G$95,$N72+1,FALSE),"-")</f>
        <v>0</v>
      </c>
      <c r="U72" s="54">
        <f>IF($C72&lt;=U$2,J72*VLOOKUP($C72,Listen!$B$5:$G$95,$N72+1,FALSE)/VLOOKUP(U$2,Listen!$B$5:$G$95,$N72+1,FALSE),"-")</f>
        <v>0</v>
      </c>
      <c r="V72" s="54">
        <f>IF($C72&lt;=V$2,K72*VLOOKUP($C72,Listen!$B$5:$G$95,$N72+1,FALSE)/VLOOKUP(V$2,Listen!$B$5:$G$95,$N72+1,FALSE),"-")</f>
        <v>0</v>
      </c>
    </row>
    <row r="73" spans="2:22">
      <c r="B73" s="25"/>
      <c r="C73" s="3">
        <v>1947</v>
      </c>
      <c r="D73" s="141"/>
      <c r="E73" s="141"/>
      <c r="F73" s="141"/>
      <c r="G73" s="141"/>
      <c r="H73" s="141"/>
      <c r="I73" s="141"/>
      <c r="J73" s="141"/>
      <c r="K73" s="141"/>
      <c r="M73" s="52">
        <v>26</v>
      </c>
      <c r="N73" s="52">
        <v>1</v>
      </c>
      <c r="O73" s="54">
        <f>IF($C73&lt;=O$2,D73*VLOOKUP($C73,Listen!$B$5:$G$95,$N73+1,FALSE)/VLOOKUP(O$2,Listen!$B$5:$G$95,$N73+1,FALSE),"-")</f>
        <v>0</v>
      </c>
      <c r="P73" s="54">
        <f>IF($C73&lt;=P$2,E73*VLOOKUP($C73,Listen!$B$5:$G$95,$N73+1,FALSE)/VLOOKUP(P$2,Listen!$B$5:$G$95,$N73+1,FALSE),"-")</f>
        <v>0</v>
      </c>
      <c r="Q73" s="54">
        <f>IF($C73&lt;=Q$2,F73*VLOOKUP($C73,Listen!$B$5:$G$95,$N73+1,FALSE)/VLOOKUP(Q$2,Listen!$B$5:$G$95,$N73+1,FALSE),"-")</f>
        <v>0</v>
      </c>
      <c r="R73" s="54">
        <f>IF($C73&lt;=R$2,G73*VLOOKUP($C73,Listen!$B$5:$G$95,$N73+1,FALSE)/VLOOKUP(R$2,Listen!$B$5:$G$95,$N73+1,FALSE),"-")</f>
        <v>0</v>
      </c>
      <c r="S73" s="54">
        <f>IF($C73&lt;=S$2,H73*VLOOKUP($C73,Listen!$B$5:$G$95,$N73+1,FALSE)/VLOOKUP(S$2,Listen!$B$5:$G$95,$N73+1,FALSE),"-")</f>
        <v>0</v>
      </c>
      <c r="T73" s="54">
        <f>IF($C73&lt;=T$2,I73*VLOOKUP($C73,Listen!$B$5:$G$95,$N73+1,FALSE)/VLOOKUP(T$2,Listen!$B$5:$G$95,$N73+1,FALSE),"-")</f>
        <v>0</v>
      </c>
      <c r="U73" s="54">
        <f>IF($C73&lt;=U$2,J73*VLOOKUP($C73,Listen!$B$5:$G$95,$N73+1,FALSE)/VLOOKUP(U$2,Listen!$B$5:$G$95,$N73+1,FALSE),"-")</f>
        <v>0</v>
      </c>
      <c r="V73" s="54">
        <f>IF($C73&lt;=V$2,K73*VLOOKUP($C73,Listen!$B$5:$G$95,$N73+1,FALSE)/VLOOKUP(V$2,Listen!$B$5:$G$95,$N73+1,FALSE),"-")</f>
        <v>0</v>
      </c>
    </row>
    <row r="74" spans="2:22">
      <c r="B74" s="25"/>
      <c r="C74" s="3">
        <v>1946</v>
      </c>
      <c r="D74" s="141"/>
      <c r="E74" s="141"/>
      <c r="F74" s="141"/>
      <c r="G74" s="141"/>
      <c r="H74" s="141"/>
      <c r="I74" s="141"/>
      <c r="J74" s="141"/>
      <c r="K74" s="141"/>
      <c r="M74" s="52">
        <v>26</v>
      </c>
      <c r="N74" s="52">
        <v>1</v>
      </c>
      <c r="O74" s="54">
        <f>IF($C74&lt;=O$2,D74*VLOOKUP($C74,Listen!$B$5:$G$95,$N74+1,FALSE)/VLOOKUP(O$2,Listen!$B$5:$G$95,$N74+1,FALSE),"-")</f>
        <v>0</v>
      </c>
      <c r="P74" s="54">
        <f>IF($C74&lt;=P$2,E74*VLOOKUP($C74,Listen!$B$5:$G$95,$N74+1,FALSE)/VLOOKUP(P$2,Listen!$B$5:$G$95,$N74+1,FALSE),"-")</f>
        <v>0</v>
      </c>
      <c r="Q74" s="54">
        <f>IF($C74&lt;=Q$2,F74*VLOOKUP($C74,Listen!$B$5:$G$95,$N74+1,FALSE)/VLOOKUP(Q$2,Listen!$B$5:$G$95,$N74+1,FALSE),"-")</f>
        <v>0</v>
      </c>
      <c r="R74" s="54">
        <f>IF($C74&lt;=R$2,G74*VLOOKUP($C74,Listen!$B$5:$G$95,$N74+1,FALSE)/VLOOKUP(R$2,Listen!$B$5:$G$95,$N74+1,FALSE),"-")</f>
        <v>0</v>
      </c>
      <c r="S74" s="54">
        <f>IF($C74&lt;=S$2,H74*VLOOKUP($C74,Listen!$B$5:$G$95,$N74+1,FALSE)/VLOOKUP(S$2,Listen!$B$5:$G$95,$N74+1,FALSE),"-")</f>
        <v>0</v>
      </c>
      <c r="T74" s="54">
        <f>IF($C74&lt;=T$2,I74*VLOOKUP($C74,Listen!$B$5:$G$95,$N74+1,FALSE)/VLOOKUP(T$2,Listen!$B$5:$G$95,$N74+1,FALSE),"-")</f>
        <v>0</v>
      </c>
      <c r="U74" s="54">
        <f>IF($C74&lt;=U$2,J74*VLOOKUP($C74,Listen!$B$5:$G$95,$N74+1,FALSE)/VLOOKUP(U$2,Listen!$B$5:$G$95,$N74+1,FALSE),"-")</f>
        <v>0</v>
      </c>
      <c r="V74" s="54">
        <f>IF($C74&lt;=V$2,K74*VLOOKUP($C74,Listen!$B$5:$G$95,$N74+1,FALSE)/VLOOKUP(V$2,Listen!$B$5:$G$95,$N74+1,FALSE),"-")</f>
        <v>0</v>
      </c>
    </row>
    <row r="75" spans="2:22">
      <c r="B75" s="25"/>
      <c r="C75" s="3">
        <v>1945</v>
      </c>
      <c r="D75" s="141"/>
      <c r="E75" s="141"/>
      <c r="F75" s="141"/>
      <c r="G75" s="141"/>
      <c r="H75" s="141"/>
      <c r="I75" s="141"/>
      <c r="J75" s="141"/>
      <c r="K75" s="141"/>
      <c r="M75" s="52">
        <v>26</v>
      </c>
      <c r="N75" s="52">
        <v>1</v>
      </c>
      <c r="O75" s="54">
        <f>IF($C75&lt;=O$2,D75*VLOOKUP($C75,Listen!$B$5:$G$95,$N75+1,FALSE)/VLOOKUP(O$2,Listen!$B$5:$G$95,$N75+1,FALSE),"-")</f>
        <v>0</v>
      </c>
      <c r="P75" s="54">
        <f>IF($C75&lt;=P$2,E75*VLOOKUP($C75,Listen!$B$5:$G$95,$N75+1,FALSE)/VLOOKUP(P$2,Listen!$B$5:$G$95,$N75+1,FALSE),"-")</f>
        <v>0</v>
      </c>
      <c r="Q75" s="54">
        <f>IF($C75&lt;=Q$2,F75*VLOOKUP($C75,Listen!$B$5:$G$95,$N75+1,FALSE)/VLOOKUP(Q$2,Listen!$B$5:$G$95,$N75+1,FALSE),"-")</f>
        <v>0</v>
      </c>
      <c r="R75" s="54">
        <f>IF($C75&lt;=R$2,G75*VLOOKUP($C75,Listen!$B$5:$G$95,$N75+1,FALSE)/VLOOKUP(R$2,Listen!$B$5:$G$95,$N75+1,FALSE),"-")</f>
        <v>0</v>
      </c>
      <c r="S75" s="54">
        <f>IF($C75&lt;=S$2,H75*VLOOKUP($C75,Listen!$B$5:$G$95,$N75+1,FALSE)/VLOOKUP(S$2,Listen!$B$5:$G$95,$N75+1,FALSE),"-")</f>
        <v>0</v>
      </c>
      <c r="T75" s="54">
        <f>IF($C75&lt;=T$2,I75*VLOOKUP($C75,Listen!$B$5:$G$95,$N75+1,FALSE)/VLOOKUP(T$2,Listen!$B$5:$G$95,$N75+1,FALSE),"-")</f>
        <v>0</v>
      </c>
      <c r="U75" s="54">
        <f>IF($C75&lt;=U$2,J75*VLOOKUP($C75,Listen!$B$5:$G$95,$N75+1,FALSE)/VLOOKUP(U$2,Listen!$B$5:$G$95,$N75+1,FALSE),"-")</f>
        <v>0</v>
      </c>
      <c r="V75" s="54">
        <f>IF($C75&lt;=V$2,K75*VLOOKUP($C75,Listen!$B$5:$G$95,$N75+1,FALSE)/VLOOKUP(V$2,Listen!$B$5:$G$95,$N75+1,FALSE),"-")</f>
        <v>0</v>
      </c>
    </row>
    <row r="76" spans="2:22">
      <c r="B76" s="25"/>
      <c r="C76" s="3">
        <v>1944</v>
      </c>
      <c r="D76" s="141"/>
      <c r="E76" s="141"/>
      <c r="F76" s="141"/>
      <c r="G76" s="141"/>
      <c r="H76" s="141"/>
      <c r="I76" s="141"/>
      <c r="J76" s="141"/>
      <c r="K76" s="141"/>
      <c r="M76" s="52">
        <v>26</v>
      </c>
      <c r="N76" s="52">
        <v>1</v>
      </c>
      <c r="O76" s="54">
        <f>IF($C76&lt;=O$2,D76*VLOOKUP($C76,Listen!$B$5:$G$95,$N76+1,FALSE)/VLOOKUP(O$2,Listen!$B$5:$G$95,$N76+1,FALSE),"-")</f>
        <v>0</v>
      </c>
      <c r="P76" s="54">
        <f>IF($C76&lt;=P$2,E76*VLOOKUP($C76,Listen!$B$5:$G$95,$N76+1,FALSE)/VLOOKUP(P$2,Listen!$B$5:$G$95,$N76+1,FALSE),"-")</f>
        <v>0</v>
      </c>
      <c r="Q76" s="54">
        <f>IF($C76&lt;=Q$2,F76*VLOOKUP($C76,Listen!$B$5:$G$95,$N76+1,FALSE)/VLOOKUP(Q$2,Listen!$B$5:$G$95,$N76+1,FALSE),"-")</f>
        <v>0</v>
      </c>
      <c r="R76" s="54">
        <f>IF($C76&lt;=R$2,G76*VLOOKUP($C76,Listen!$B$5:$G$95,$N76+1,FALSE)/VLOOKUP(R$2,Listen!$B$5:$G$95,$N76+1,FALSE),"-")</f>
        <v>0</v>
      </c>
      <c r="S76" s="54">
        <f>IF($C76&lt;=S$2,H76*VLOOKUP($C76,Listen!$B$5:$G$95,$N76+1,FALSE)/VLOOKUP(S$2,Listen!$B$5:$G$95,$N76+1,FALSE),"-")</f>
        <v>0</v>
      </c>
      <c r="T76" s="54">
        <f>IF($C76&lt;=T$2,I76*VLOOKUP($C76,Listen!$B$5:$G$95,$N76+1,FALSE)/VLOOKUP(T$2,Listen!$B$5:$G$95,$N76+1,FALSE),"-")</f>
        <v>0</v>
      </c>
      <c r="U76" s="54">
        <f>IF($C76&lt;=U$2,J76*VLOOKUP($C76,Listen!$B$5:$G$95,$N76+1,FALSE)/VLOOKUP(U$2,Listen!$B$5:$G$95,$N76+1,FALSE),"-")</f>
        <v>0</v>
      </c>
      <c r="V76" s="54">
        <f>IF($C76&lt;=V$2,K76*VLOOKUP($C76,Listen!$B$5:$G$95,$N76+1,FALSE)/VLOOKUP(V$2,Listen!$B$5:$G$95,$N76+1,FALSE),"-")</f>
        <v>0</v>
      </c>
    </row>
    <row r="77" spans="2:22">
      <c r="B77" s="25"/>
      <c r="C77" s="3">
        <v>1943</v>
      </c>
      <c r="D77" s="141"/>
      <c r="E77" s="141"/>
      <c r="F77" s="141"/>
      <c r="G77" s="141"/>
      <c r="H77" s="141"/>
      <c r="I77" s="141"/>
      <c r="J77" s="141"/>
      <c r="K77" s="141"/>
      <c r="M77" s="52">
        <v>26</v>
      </c>
      <c r="N77" s="52">
        <v>1</v>
      </c>
      <c r="O77" s="54">
        <f>IF($C77&lt;=O$2,D77*VLOOKUP($C77,Listen!$B$5:$G$95,$N77+1,FALSE)/VLOOKUP(O$2,Listen!$B$5:$G$95,$N77+1,FALSE),"-")</f>
        <v>0</v>
      </c>
      <c r="P77" s="54">
        <f>IF($C77&lt;=P$2,E77*VLOOKUP($C77,Listen!$B$5:$G$95,$N77+1,FALSE)/VLOOKUP(P$2,Listen!$B$5:$G$95,$N77+1,FALSE),"-")</f>
        <v>0</v>
      </c>
      <c r="Q77" s="54">
        <f>IF($C77&lt;=Q$2,F77*VLOOKUP($C77,Listen!$B$5:$G$95,$N77+1,FALSE)/VLOOKUP(Q$2,Listen!$B$5:$G$95,$N77+1,FALSE),"-")</f>
        <v>0</v>
      </c>
      <c r="R77" s="54">
        <f>IF($C77&lt;=R$2,G77*VLOOKUP($C77,Listen!$B$5:$G$95,$N77+1,FALSE)/VLOOKUP(R$2,Listen!$B$5:$G$95,$N77+1,FALSE),"-")</f>
        <v>0</v>
      </c>
      <c r="S77" s="54">
        <f>IF($C77&lt;=S$2,H77*VLOOKUP($C77,Listen!$B$5:$G$95,$N77+1,FALSE)/VLOOKUP(S$2,Listen!$B$5:$G$95,$N77+1,FALSE),"-")</f>
        <v>0</v>
      </c>
      <c r="T77" s="54">
        <f>IF($C77&lt;=T$2,I77*VLOOKUP($C77,Listen!$B$5:$G$95,$N77+1,FALSE)/VLOOKUP(T$2,Listen!$B$5:$G$95,$N77+1,FALSE),"-")</f>
        <v>0</v>
      </c>
      <c r="U77" s="54">
        <f>IF($C77&lt;=U$2,J77*VLOOKUP($C77,Listen!$B$5:$G$95,$N77+1,FALSE)/VLOOKUP(U$2,Listen!$B$5:$G$95,$N77+1,FALSE),"-")</f>
        <v>0</v>
      </c>
      <c r="V77" s="54">
        <f>IF($C77&lt;=V$2,K77*VLOOKUP($C77,Listen!$B$5:$G$95,$N77+1,FALSE)/VLOOKUP(V$2,Listen!$B$5:$G$95,$N77+1,FALSE),"-")</f>
        <v>0</v>
      </c>
    </row>
    <row r="78" spans="2:22">
      <c r="B78" s="25"/>
      <c r="C78" s="3">
        <v>1942</v>
      </c>
      <c r="D78" s="141"/>
      <c r="E78" s="141"/>
      <c r="F78" s="141"/>
      <c r="G78" s="141"/>
      <c r="H78" s="141"/>
      <c r="I78" s="141"/>
      <c r="J78" s="141"/>
      <c r="K78" s="141"/>
      <c r="M78" s="52">
        <v>26</v>
      </c>
      <c r="N78" s="52">
        <v>1</v>
      </c>
      <c r="O78" s="54">
        <f>IF($C78&lt;=O$2,D78*VLOOKUP($C78,Listen!$B$5:$G$95,$N78+1,FALSE)/VLOOKUP(O$2,Listen!$B$5:$G$95,$N78+1,FALSE),"-")</f>
        <v>0</v>
      </c>
      <c r="P78" s="54">
        <f>IF($C78&lt;=P$2,E78*VLOOKUP($C78,Listen!$B$5:$G$95,$N78+1,FALSE)/VLOOKUP(P$2,Listen!$B$5:$G$95,$N78+1,FALSE),"-")</f>
        <v>0</v>
      </c>
      <c r="Q78" s="54">
        <f>IF($C78&lt;=Q$2,F78*VLOOKUP($C78,Listen!$B$5:$G$95,$N78+1,FALSE)/VLOOKUP(Q$2,Listen!$B$5:$G$95,$N78+1,FALSE),"-")</f>
        <v>0</v>
      </c>
      <c r="R78" s="54">
        <f>IF($C78&lt;=R$2,G78*VLOOKUP($C78,Listen!$B$5:$G$95,$N78+1,FALSE)/VLOOKUP(R$2,Listen!$B$5:$G$95,$N78+1,FALSE),"-")</f>
        <v>0</v>
      </c>
      <c r="S78" s="54">
        <f>IF($C78&lt;=S$2,H78*VLOOKUP($C78,Listen!$B$5:$G$95,$N78+1,FALSE)/VLOOKUP(S$2,Listen!$B$5:$G$95,$N78+1,FALSE),"-")</f>
        <v>0</v>
      </c>
      <c r="T78" s="54">
        <f>IF($C78&lt;=T$2,I78*VLOOKUP($C78,Listen!$B$5:$G$95,$N78+1,FALSE)/VLOOKUP(T$2,Listen!$B$5:$G$95,$N78+1,FALSE),"-")</f>
        <v>0</v>
      </c>
      <c r="U78" s="54">
        <f>IF($C78&lt;=U$2,J78*VLOOKUP($C78,Listen!$B$5:$G$95,$N78+1,FALSE)/VLOOKUP(U$2,Listen!$B$5:$G$95,$N78+1,FALSE),"-")</f>
        <v>0</v>
      </c>
      <c r="V78" s="54">
        <f>IF($C78&lt;=V$2,K78*VLOOKUP($C78,Listen!$B$5:$G$95,$N78+1,FALSE)/VLOOKUP(V$2,Listen!$B$5:$G$95,$N78+1,FALSE),"-")</f>
        <v>0</v>
      </c>
    </row>
    <row r="79" spans="2:22">
      <c r="B79" s="25"/>
      <c r="C79" s="3">
        <v>1941</v>
      </c>
      <c r="D79" s="141"/>
      <c r="E79" s="141"/>
      <c r="F79" s="141"/>
      <c r="G79" s="141"/>
      <c r="H79" s="141"/>
      <c r="I79" s="141"/>
      <c r="J79" s="141"/>
      <c r="K79" s="141"/>
      <c r="M79" s="52">
        <v>26</v>
      </c>
      <c r="N79" s="52">
        <v>1</v>
      </c>
      <c r="O79" s="54">
        <f>IF($C79&lt;=O$2,D79*VLOOKUP($C79,Listen!$B$5:$G$95,$N79+1,FALSE)/VLOOKUP(O$2,Listen!$B$5:$G$95,$N79+1,FALSE),"-")</f>
        <v>0</v>
      </c>
      <c r="P79" s="54">
        <f>IF($C79&lt;=P$2,E79*VLOOKUP($C79,Listen!$B$5:$G$95,$N79+1,FALSE)/VLOOKUP(P$2,Listen!$B$5:$G$95,$N79+1,FALSE),"-")</f>
        <v>0</v>
      </c>
      <c r="Q79" s="54">
        <f>IF($C79&lt;=Q$2,F79*VLOOKUP($C79,Listen!$B$5:$G$95,$N79+1,FALSE)/VLOOKUP(Q$2,Listen!$B$5:$G$95,$N79+1,FALSE),"-")</f>
        <v>0</v>
      </c>
      <c r="R79" s="54">
        <f>IF($C79&lt;=R$2,G79*VLOOKUP($C79,Listen!$B$5:$G$95,$N79+1,FALSE)/VLOOKUP(R$2,Listen!$B$5:$G$95,$N79+1,FALSE),"-")</f>
        <v>0</v>
      </c>
      <c r="S79" s="54">
        <f>IF($C79&lt;=S$2,H79*VLOOKUP($C79,Listen!$B$5:$G$95,$N79+1,FALSE)/VLOOKUP(S$2,Listen!$B$5:$G$95,$N79+1,FALSE),"-")</f>
        <v>0</v>
      </c>
      <c r="T79" s="54">
        <f>IF($C79&lt;=T$2,I79*VLOOKUP($C79,Listen!$B$5:$G$95,$N79+1,FALSE)/VLOOKUP(T$2,Listen!$B$5:$G$95,$N79+1,FALSE),"-")</f>
        <v>0</v>
      </c>
      <c r="U79" s="54">
        <f>IF($C79&lt;=U$2,J79*VLOOKUP($C79,Listen!$B$5:$G$95,$N79+1,FALSE)/VLOOKUP(U$2,Listen!$B$5:$G$95,$N79+1,FALSE),"-")</f>
        <v>0</v>
      </c>
      <c r="V79" s="54">
        <f>IF($C79&lt;=V$2,K79*VLOOKUP($C79,Listen!$B$5:$G$95,$N79+1,FALSE)/VLOOKUP(V$2,Listen!$B$5:$G$95,$N79+1,FALSE),"-")</f>
        <v>0</v>
      </c>
    </row>
    <row r="80" spans="2:22">
      <c r="B80" s="25"/>
      <c r="C80" s="3">
        <v>1940</v>
      </c>
      <c r="D80" s="141"/>
      <c r="E80" s="141"/>
      <c r="F80" s="141"/>
      <c r="G80" s="141"/>
      <c r="H80" s="141"/>
      <c r="I80" s="141"/>
      <c r="J80" s="141"/>
      <c r="K80" s="141"/>
      <c r="M80" s="52">
        <v>26</v>
      </c>
      <c r="N80" s="52">
        <v>1</v>
      </c>
      <c r="O80" s="54">
        <f>IF($C80&lt;=O$2,D80*VLOOKUP($C80,Listen!$B$5:$G$95,$N80+1,FALSE)/VLOOKUP(O$2,Listen!$B$5:$G$95,$N80+1,FALSE),"-")</f>
        <v>0</v>
      </c>
      <c r="P80" s="54">
        <f>IF($C80&lt;=P$2,E80*VLOOKUP($C80,Listen!$B$5:$G$95,$N80+1,FALSE)/VLOOKUP(P$2,Listen!$B$5:$G$95,$N80+1,FALSE),"-")</f>
        <v>0</v>
      </c>
      <c r="Q80" s="54">
        <f>IF($C80&lt;=Q$2,F80*VLOOKUP($C80,Listen!$B$5:$G$95,$N80+1,FALSE)/VLOOKUP(Q$2,Listen!$B$5:$G$95,$N80+1,FALSE),"-")</f>
        <v>0</v>
      </c>
      <c r="R80" s="54">
        <f>IF($C80&lt;=R$2,G80*VLOOKUP($C80,Listen!$B$5:$G$95,$N80+1,FALSE)/VLOOKUP(R$2,Listen!$B$5:$G$95,$N80+1,FALSE),"-")</f>
        <v>0</v>
      </c>
      <c r="S80" s="54">
        <f>IF($C80&lt;=S$2,H80*VLOOKUP($C80,Listen!$B$5:$G$95,$N80+1,FALSE)/VLOOKUP(S$2,Listen!$B$5:$G$95,$N80+1,FALSE),"-")</f>
        <v>0</v>
      </c>
      <c r="T80" s="54">
        <f>IF($C80&lt;=T$2,I80*VLOOKUP($C80,Listen!$B$5:$G$95,$N80+1,FALSE)/VLOOKUP(T$2,Listen!$B$5:$G$95,$N80+1,FALSE),"-")</f>
        <v>0</v>
      </c>
      <c r="U80" s="54">
        <f>IF($C80&lt;=U$2,J80*VLOOKUP($C80,Listen!$B$5:$G$95,$N80+1,FALSE)/VLOOKUP(U$2,Listen!$B$5:$G$95,$N80+1,FALSE),"-")</f>
        <v>0</v>
      </c>
      <c r="V80" s="54">
        <f>IF($C80&lt;=V$2,K80*VLOOKUP($C80,Listen!$B$5:$G$95,$N80+1,FALSE)/VLOOKUP(V$2,Listen!$B$5:$G$95,$N80+1,FALSE),"-")</f>
        <v>0</v>
      </c>
    </row>
    <row r="81" spans="2:22">
      <c r="B81" s="25"/>
      <c r="C81" s="3">
        <v>1939</v>
      </c>
      <c r="D81" s="141"/>
      <c r="E81" s="141"/>
      <c r="F81" s="141"/>
      <c r="G81" s="141"/>
      <c r="H81" s="141"/>
      <c r="I81" s="141"/>
      <c r="J81" s="141"/>
      <c r="K81" s="141"/>
      <c r="M81" s="52">
        <v>26</v>
      </c>
      <c r="N81" s="52">
        <v>1</v>
      </c>
      <c r="O81" s="54">
        <f>IF($C81&lt;=O$2,D81*VLOOKUP($C81,Listen!$B$5:$G$95,$N81+1,FALSE)/VLOOKUP(O$2,Listen!$B$5:$G$95,$N81+1,FALSE),"-")</f>
        <v>0</v>
      </c>
      <c r="P81" s="54">
        <f>IF($C81&lt;=P$2,E81*VLOOKUP($C81,Listen!$B$5:$G$95,$N81+1,FALSE)/VLOOKUP(P$2,Listen!$B$5:$G$95,$N81+1,FALSE),"-")</f>
        <v>0</v>
      </c>
      <c r="Q81" s="54">
        <f>IF($C81&lt;=Q$2,F81*VLOOKUP($C81,Listen!$B$5:$G$95,$N81+1,FALSE)/VLOOKUP(Q$2,Listen!$B$5:$G$95,$N81+1,FALSE),"-")</f>
        <v>0</v>
      </c>
      <c r="R81" s="54">
        <f>IF($C81&lt;=R$2,G81*VLOOKUP($C81,Listen!$B$5:$G$95,$N81+1,FALSE)/VLOOKUP(R$2,Listen!$B$5:$G$95,$N81+1,FALSE),"-")</f>
        <v>0</v>
      </c>
      <c r="S81" s="54">
        <f>IF($C81&lt;=S$2,H81*VLOOKUP($C81,Listen!$B$5:$G$95,$N81+1,FALSE)/VLOOKUP(S$2,Listen!$B$5:$G$95,$N81+1,FALSE),"-")</f>
        <v>0</v>
      </c>
      <c r="T81" s="54">
        <f>IF($C81&lt;=T$2,I81*VLOOKUP($C81,Listen!$B$5:$G$95,$N81+1,FALSE)/VLOOKUP(T$2,Listen!$B$5:$G$95,$N81+1,FALSE),"-")</f>
        <v>0</v>
      </c>
      <c r="U81" s="54">
        <f>IF($C81&lt;=U$2,J81*VLOOKUP($C81,Listen!$B$5:$G$95,$N81+1,FALSE)/VLOOKUP(U$2,Listen!$B$5:$G$95,$N81+1,FALSE),"-")</f>
        <v>0</v>
      </c>
      <c r="V81" s="54">
        <f>IF($C81&lt;=V$2,K81*VLOOKUP($C81,Listen!$B$5:$G$95,$N81+1,FALSE)/VLOOKUP(V$2,Listen!$B$5:$G$95,$N81+1,FALSE),"-")</f>
        <v>0</v>
      </c>
    </row>
    <row r="82" spans="2:22">
      <c r="B82" s="25"/>
      <c r="C82" s="3">
        <v>1938</v>
      </c>
      <c r="D82" s="141"/>
      <c r="E82" s="141"/>
      <c r="F82" s="141"/>
      <c r="G82" s="141"/>
      <c r="H82" s="141"/>
      <c r="I82" s="141"/>
      <c r="J82" s="141"/>
      <c r="K82" s="141"/>
      <c r="M82" s="52">
        <v>26</v>
      </c>
      <c r="N82" s="52">
        <v>1</v>
      </c>
      <c r="O82" s="54">
        <f>IF($C82&lt;=O$2,D82*VLOOKUP($C82,Listen!$B$5:$G$95,$N82+1,FALSE)/VLOOKUP(O$2,Listen!$B$5:$G$95,$N82+1,FALSE),"-")</f>
        <v>0</v>
      </c>
      <c r="P82" s="54">
        <f>IF($C82&lt;=P$2,E82*VLOOKUP($C82,Listen!$B$5:$G$95,$N82+1,FALSE)/VLOOKUP(P$2,Listen!$B$5:$G$95,$N82+1,FALSE),"-")</f>
        <v>0</v>
      </c>
      <c r="Q82" s="54">
        <f>IF($C82&lt;=Q$2,F82*VLOOKUP($C82,Listen!$B$5:$G$95,$N82+1,FALSE)/VLOOKUP(Q$2,Listen!$B$5:$G$95,$N82+1,FALSE),"-")</f>
        <v>0</v>
      </c>
      <c r="R82" s="54">
        <f>IF($C82&lt;=R$2,G82*VLOOKUP($C82,Listen!$B$5:$G$95,$N82+1,FALSE)/VLOOKUP(R$2,Listen!$B$5:$G$95,$N82+1,FALSE),"-")</f>
        <v>0</v>
      </c>
      <c r="S82" s="54">
        <f>IF($C82&lt;=S$2,H82*VLOOKUP($C82,Listen!$B$5:$G$95,$N82+1,FALSE)/VLOOKUP(S$2,Listen!$B$5:$G$95,$N82+1,FALSE),"-")</f>
        <v>0</v>
      </c>
      <c r="T82" s="54">
        <f>IF($C82&lt;=T$2,I82*VLOOKUP($C82,Listen!$B$5:$G$95,$N82+1,FALSE)/VLOOKUP(T$2,Listen!$B$5:$G$95,$N82+1,FALSE),"-")</f>
        <v>0</v>
      </c>
      <c r="U82" s="54">
        <f>IF($C82&lt;=U$2,J82*VLOOKUP($C82,Listen!$B$5:$G$95,$N82+1,FALSE)/VLOOKUP(U$2,Listen!$B$5:$G$95,$N82+1,FALSE),"-")</f>
        <v>0</v>
      </c>
      <c r="V82" s="54">
        <f>IF($C82&lt;=V$2,K82*VLOOKUP($C82,Listen!$B$5:$G$95,$N82+1,FALSE)/VLOOKUP(V$2,Listen!$B$5:$G$95,$N82+1,FALSE),"-")</f>
        <v>0</v>
      </c>
    </row>
    <row r="83" spans="2:22">
      <c r="B83" s="25"/>
      <c r="C83" s="3">
        <v>1937</v>
      </c>
      <c r="D83" s="141"/>
      <c r="E83" s="141"/>
      <c r="F83" s="141"/>
      <c r="G83" s="141"/>
      <c r="H83" s="141"/>
      <c r="I83" s="141"/>
      <c r="J83" s="141"/>
      <c r="K83" s="141"/>
      <c r="M83" s="52">
        <v>26</v>
      </c>
      <c r="N83" s="52">
        <v>1</v>
      </c>
      <c r="O83" s="54">
        <f>IF($C83&lt;=O$2,D83*VLOOKUP($C83,Listen!$B$5:$G$95,$N83+1,FALSE)/VLOOKUP(O$2,Listen!$B$5:$G$95,$N83+1,FALSE),"-")</f>
        <v>0</v>
      </c>
      <c r="P83" s="54">
        <f>IF($C83&lt;=P$2,E83*VLOOKUP($C83,Listen!$B$5:$G$95,$N83+1,FALSE)/VLOOKUP(P$2,Listen!$B$5:$G$95,$N83+1,FALSE),"-")</f>
        <v>0</v>
      </c>
      <c r="Q83" s="54">
        <f>IF($C83&lt;=Q$2,F83*VLOOKUP($C83,Listen!$B$5:$G$95,$N83+1,FALSE)/VLOOKUP(Q$2,Listen!$B$5:$G$95,$N83+1,FALSE),"-")</f>
        <v>0</v>
      </c>
      <c r="R83" s="54">
        <f>IF($C83&lt;=R$2,G83*VLOOKUP($C83,Listen!$B$5:$G$95,$N83+1,FALSE)/VLOOKUP(R$2,Listen!$B$5:$G$95,$N83+1,FALSE),"-")</f>
        <v>0</v>
      </c>
      <c r="S83" s="54">
        <f>IF($C83&lt;=S$2,H83*VLOOKUP($C83,Listen!$B$5:$G$95,$N83+1,FALSE)/VLOOKUP(S$2,Listen!$B$5:$G$95,$N83+1,FALSE),"-")</f>
        <v>0</v>
      </c>
      <c r="T83" s="54">
        <f>IF($C83&lt;=T$2,I83*VLOOKUP($C83,Listen!$B$5:$G$95,$N83+1,FALSE)/VLOOKUP(T$2,Listen!$B$5:$G$95,$N83+1,FALSE),"-")</f>
        <v>0</v>
      </c>
      <c r="U83" s="54">
        <f>IF($C83&lt;=U$2,J83*VLOOKUP($C83,Listen!$B$5:$G$95,$N83+1,FALSE)/VLOOKUP(U$2,Listen!$B$5:$G$95,$N83+1,FALSE),"-")</f>
        <v>0</v>
      </c>
      <c r="V83" s="54">
        <f>IF($C83&lt;=V$2,K83*VLOOKUP($C83,Listen!$B$5:$G$95,$N83+1,FALSE)/VLOOKUP(V$2,Listen!$B$5:$G$95,$N83+1,FALSE),"-")</f>
        <v>0</v>
      </c>
    </row>
    <row r="84" spans="2:22">
      <c r="B84" s="25"/>
      <c r="C84" s="3">
        <v>1936</v>
      </c>
      <c r="D84" s="141"/>
      <c r="E84" s="141"/>
      <c r="F84" s="141"/>
      <c r="G84" s="141"/>
      <c r="H84" s="141"/>
      <c r="I84" s="141"/>
      <c r="J84" s="141"/>
      <c r="K84" s="141"/>
      <c r="M84" s="52">
        <v>26</v>
      </c>
      <c r="N84" s="52">
        <v>1</v>
      </c>
      <c r="O84" s="54">
        <f>IF($C84&lt;=O$2,D84*VLOOKUP($C84,Listen!$B$5:$G$95,$N84+1,FALSE)/VLOOKUP(O$2,Listen!$B$5:$G$95,$N84+1,FALSE),"-")</f>
        <v>0</v>
      </c>
      <c r="P84" s="54">
        <f>IF($C84&lt;=P$2,E84*VLOOKUP($C84,Listen!$B$5:$G$95,$N84+1,FALSE)/VLOOKUP(P$2,Listen!$B$5:$G$95,$N84+1,FALSE),"-")</f>
        <v>0</v>
      </c>
      <c r="Q84" s="54">
        <f>IF($C84&lt;=Q$2,F84*VLOOKUP($C84,Listen!$B$5:$G$95,$N84+1,FALSE)/VLOOKUP(Q$2,Listen!$B$5:$G$95,$N84+1,FALSE),"-")</f>
        <v>0</v>
      </c>
      <c r="R84" s="54">
        <f>IF($C84&lt;=R$2,G84*VLOOKUP($C84,Listen!$B$5:$G$95,$N84+1,FALSE)/VLOOKUP(R$2,Listen!$B$5:$G$95,$N84+1,FALSE),"-")</f>
        <v>0</v>
      </c>
      <c r="S84" s="54">
        <f>IF($C84&lt;=S$2,H84*VLOOKUP($C84,Listen!$B$5:$G$95,$N84+1,FALSE)/VLOOKUP(S$2,Listen!$B$5:$G$95,$N84+1,FALSE),"-")</f>
        <v>0</v>
      </c>
      <c r="T84" s="54">
        <f>IF($C84&lt;=T$2,I84*VLOOKUP($C84,Listen!$B$5:$G$95,$N84+1,FALSE)/VLOOKUP(T$2,Listen!$B$5:$G$95,$N84+1,FALSE),"-")</f>
        <v>0</v>
      </c>
      <c r="U84" s="54">
        <f>IF($C84&lt;=U$2,J84*VLOOKUP($C84,Listen!$B$5:$G$95,$N84+1,FALSE)/VLOOKUP(U$2,Listen!$B$5:$G$95,$N84+1,FALSE),"-")</f>
        <v>0</v>
      </c>
      <c r="V84" s="54">
        <f>IF($C84&lt;=V$2,K84*VLOOKUP($C84,Listen!$B$5:$G$95,$N84+1,FALSE)/VLOOKUP(V$2,Listen!$B$5:$G$95,$N84+1,FALSE),"-")</f>
        <v>0</v>
      </c>
    </row>
    <row r="85" spans="2:22">
      <c r="B85" s="25"/>
      <c r="C85" s="3">
        <v>1935</v>
      </c>
      <c r="D85" s="141"/>
      <c r="E85" s="141"/>
      <c r="F85" s="141"/>
      <c r="G85" s="141"/>
      <c r="H85" s="141"/>
      <c r="I85" s="141"/>
      <c r="J85" s="141"/>
      <c r="K85" s="141"/>
      <c r="M85" s="52">
        <v>26</v>
      </c>
      <c r="N85" s="52">
        <v>1</v>
      </c>
      <c r="O85" s="54">
        <f>IF($C85&lt;=O$2,D85*VLOOKUP($C85,Listen!$B$5:$G$95,$N85+1,FALSE)/VLOOKUP(O$2,Listen!$B$5:$G$95,$N85+1,FALSE),"-")</f>
        <v>0</v>
      </c>
      <c r="P85" s="54">
        <f>IF($C85&lt;=P$2,E85*VLOOKUP($C85,Listen!$B$5:$G$95,$N85+1,FALSE)/VLOOKUP(P$2,Listen!$B$5:$G$95,$N85+1,FALSE),"-")</f>
        <v>0</v>
      </c>
      <c r="Q85" s="54">
        <f>IF($C85&lt;=Q$2,F85*VLOOKUP($C85,Listen!$B$5:$G$95,$N85+1,FALSE)/VLOOKUP(Q$2,Listen!$B$5:$G$95,$N85+1,FALSE),"-")</f>
        <v>0</v>
      </c>
      <c r="R85" s="54">
        <f>IF($C85&lt;=R$2,G85*VLOOKUP($C85,Listen!$B$5:$G$95,$N85+1,FALSE)/VLOOKUP(R$2,Listen!$B$5:$G$95,$N85+1,FALSE),"-")</f>
        <v>0</v>
      </c>
      <c r="S85" s="54">
        <f>IF($C85&lt;=S$2,H85*VLOOKUP($C85,Listen!$B$5:$G$95,$N85+1,FALSE)/VLOOKUP(S$2,Listen!$B$5:$G$95,$N85+1,FALSE),"-")</f>
        <v>0</v>
      </c>
      <c r="T85" s="54">
        <f>IF($C85&lt;=T$2,I85*VLOOKUP($C85,Listen!$B$5:$G$95,$N85+1,FALSE)/VLOOKUP(T$2,Listen!$B$5:$G$95,$N85+1,FALSE),"-")</f>
        <v>0</v>
      </c>
      <c r="U85" s="54">
        <f>IF($C85&lt;=U$2,J85*VLOOKUP($C85,Listen!$B$5:$G$95,$N85+1,FALSE)/VLOOKUP(U$2,Listen!$B$5:$G$95,$N85+1,FALSE),"-")</f>
        <v>0</v>
      </c>
      <c r="V85" s="54">
        <f>IF($C85&lt;=V$2,K85*VLOOKUP($C85,Listen!$B$5:$G$95,$N85+1,FALSE)/VLOOKUP(V$2,Listen!$B$5:$G$95,$N85+1,FALSE),"-")</f>
        <v>0</v>
      </c>
    </row>
    <row r="86" spans="2:22">
      <c r="B86" s="25"/>
      <c r="C86" s="3">
        <v>1934</v>
      </c>
      <c r="D86" s="141"/>
      <c r="E86" s="141"/>
      <c r="F86" s="141"/>
      <c r="G86" s="141"/>
      <c r="H86" s="141"/>
      <c r="I86" s="141"/>
      <c r="J86" s="141"/>
      <c r="K86" s="141"/>
      <c r="M86" s="52">
        <v>26</v>
      </c>
      <c r="N86" s="52">
        <v>1</v>
      </c>
      <c r="O86" s="54">
        <f>IF($C86&lt;=O$2,D86*VLOOKUP($C86,Listen!$B$5:$G$95,$N86+1,FALSE)/VLOOKUP(O$2,Listen!$B$5:$G$95,$N86+1,FALSE),"-")</f>
        <v>0</v>
      </c>
      <c r="P86" s="54">
        <f>IF($C86&lt;=P$2,E86*VLOOKUP($C86,Listen!$B$5:$G$95,$N86+1,FALSE)/VLOOKUP(P$2,Listen!$B$5:$G$95,$N86+1,FALSE),"-")</f>
        <v>0</v>
      </c>
      <c r="Q86" s="54">
        <f>IF($C86&lt;=Q$2,F86*VLOOKUP($C86,Listen!$B$5:$G$95,$N86+1,FALSE)/VLOOKUP(Q$2,Listen!$B$5:$G$95,$N86+1,FALSE),"-")</f>
        <v>0</v>
      </c>
      <c r="R86" s="54">
        <f>IF($C86&lt;=R$2,G86*VLOOKUP($C86,Listen!$B$5:$G$95,$N86+1,FALSE)/VLOOKUP(R$2,Listen!$B$5:$G$95,$N86+1,FALSE),"-")</f>
        <v>0</v>
      </c>
      <c r="S86" s="54">
        <f>IF($C86&lt;=S$2,H86*VLOOKUP($C86,Listen!$B$5:$G$95,$N86+1,FALSE)/VLOOKUP(S$2,Listen!$B$5:$G$95,$N86+1,FALSE),"-")</f>
        <v>0</v>
      </c>
      <c r="T86" s="54">
        <f>IF($C86&lt;=T$2,I86*VLOOKUP($C86,Listen!$B$5:$G$95,$N86+1,FALSE)/VLOOKUP(T$2,Listen!$B$5:$G$95,$N86+1,FALSE),"-")</f>
        <v>0</v>
      </c>
      <c r="U86" s="54">
        <f>IF($C86&lt;=U$2,J86*VLOOKUP($C86,Listen!$B$5:$G$95,$N86+1,FALSE)/VLOOKUP(U$2,Listen!$B$5:$G$95,$N86+1,FALSE),"-")</f>
        <v>0</v>
      </c>
      <c r="V86" s="54">
        <f>IF($C86&lt;=V$2,K86*VLOOKUP($C86,Listen!$B$5:$G$95,$N86+1,FALSE)/VLOOKUP(V$2,Listen!$B$5:$G$95,$N86+1,FALSE),"-")</f>
        <v>0</v>
      </c>
    </row>
    <row r="87" spans="2:22">
      <c r="B87" s="25"/>
      <c r="C87" s="3">
        <v>1933</v>
      </c>
      <c r="D87" s="141"/>
      <c r="E87" s="141"/>
      <c r="F87" s="141"/>
      <c r="G87" s="141"/>
      <c r="H87" s="141"/>
      <c r="I87" s="141"/>
      <c r="J87" s="141"/>
      <c r="K87" s="141"/>
      <c r="M87" s="52">
        <v>26</v>
      </c>
      <c r="N87" s="52">
        <v>1</v>
      </c>
      <c r="O87" s="54">
        <f>IF($C87&lt;=O$2,D87*VLOOKUP($C87,Listen!$B$5:$G$95,$N87+1,FALSE)/VLOOKUP(O$2,Listen!$B$5:$G$95,$N87+1,FALSE),"-")</f>
        <v>0</v>
      </c>
      <c r="P87" s="54">
        <f>IF($C87&lt;=P$2,E87*VLOOKUP($C87,Listen!$B$5:$G$95,$N87+1,FALSE)/VLOOKUP(P$2,Listen!$B$5:$G$95,$N87+1,FALSE),"-")</f>
        <v>0</v>
      </c>
      <c r="Q87" s="54">
        <f>IF($C87&lt;=Q$2,F87*VLOOKUP($C87,Listen!$B$5:$G$95,$N87+1,FALSE)/VLOOKUP(Q$2,Listen!$B$5:$G$95,$N87+1,FALSE),"-")</f>
        <v>0</v>
      </c>
      <c r="R87" s="54">
        <f>IF($C87&lt;=R$2,G87*VLOOKUP($C87,Listen!$B$5:$G$95,$N87+1,FALSE)/VLOOKUP(R$2,Listen!$B$5:$G$95,$N87+1,FALSE),"-")</f>
        <v>0</v>
      </c>
      <c r="S87" s="54">
        <f>IF($C87&lt;=S$2,H87*VLOOKUP($C87,Listen!$B$5:$G$95,$N87+1,FALSE)/VLOOKUP(S$2,Listen!$B$5:$G$95,$N87+1,FALSE),"-")</f>
        <v>0</v>
      </c>
      <c r="T87" s="54">
        <f>IF($C87&lt;=T$2,I87*VLOOKUP($C87,Listen!$B$5:$G$95,$N87+1,FALSE)/VLOOKUP(T$2,Listen!$B$5:$G$95,$N87+1,FALSE),"-")</f>
        <v>0</v>
      </c>
      <c r="U87" s="54">
        <f>IF($C87&lt;=U$2,J87*VLOOKUP($C87,Listen!$B$5:$G$95,$N87+1,FALSE)/VLOOKUP(U$2,Listen!$B$5:$G$95,$N87+1,FALSE),"-")</f>
        <v>0</v>
      </c>
      <c r="V87" s="54">
        <f>IF($C87&lt;=V$2,K87*VLOOKUP($C87,Listen!$B$5:$G$95,$N87+1,FALSE)/VLOOKUP(V$2,Listen!$B$5:$G$95,$N87+1,FALSE),"-")</f>
        <v>0</v>
      </c>
    </row>
    <row r="88" spans="2:22">
      <c r="B88" s="25"/>
      <c r="C88" s="3">
        <v>1932</v>
      </c>
      <c r="D88" s="141"/>
      <c r="E88" s="141"/>
      <c r="F88" s="141"/>
      <c r="G88" s="141"/>
      <c r="H88" s="141"/>
      <c r="I88" s="141"/>
      <c r="J88" s="141"/>
      <c r="K88" s="141"/>
      <c r="M88" s="52">
        <v>26</v>
      </c>
      <c r="N88" s="52">
        <v>1</v>
      </c>
      <c r="O88" s="54">
        <f>IF($C88&lt;=O$2,D88*VLOOKUP($C88,Listen!$B$5:$G$95,$N88+1,FALSE)/VLOOKUP(O$2,Listen!$B$5:$G$95,$N88+1,FALSE),"-")</f>
        <v>0</v>
      </c>
      <c r="P88" s="54">
        <f>IF($C88&lt;=P$2,E88*VLOOKUP($C88,Listen!$B$5:$G$95,$N88+1,FALSE)/VLOOKUP(P$2,Listen!$B$5:$G$95,$N88+1,FALSE),"-")</f>
        <v>0</v>
      </c>
      <c r="Q88" s="54">
        <f>IF($C88&lt;=Q$2,F88*VLOOKUP($C88,Listen!$B$5:$G$95,$N88+1,FALSE)/VLOOKUP(Q$2,Listen!$B$5:$G$95,$N88+1,FALSE),"-")</f>
        <v>0</v>
      </c>
      <c r="R88" s="54">
        <f>IF($C88&lt;=R$2,G88*VLOOKUP($C88,Listen!$B$5:$G$95,$N88+1,FALSE)/VLOOKUP(R$2,Listen!$B$5:$G$95,$N88+1,FALSE),"-")</f>
        <v>0</v>
      </c>
      <c r="S88" s="54">
        <f>IF($C88&lt;=S$2,H88*VLOOKUP($C88,Listen!$B$5:$G$95,$N88+1,FALSE)/VLOOKUP(S$2,Listen!$B$5:$G$95,$N88+1,FALSE),"-")</f>
        <v>0</v>
      </c>
      <c r="T88" s="54">
        <f>IF($C88&lt;=T$2,I88*VLOOKUP($C88,Listen!$B$5:$G$95,$N88+1,FALSE)/VLOOKUP(T$2,Listen!$B$5:$G$95,$N88+1,FALSE),"-")</f>
        <v>0</v>
      </c>
      <c r="U88" s="54">
        <f>IF($C88&lt;=U$2,J88*VLOOKUP($C88,Listen!$B$5:$G$95,$N88+1,FALSE)/VLOOKUP(U$2,Listen!$B$5:$G$95,$N88+1,FALSE),"-")</f>
        <v>0</v>
      </c>
      <c r="V88" s="54">
        <f>IF($C88&lt;=V$2,K88*VLOOKUP($C88,Listen!$B$5:$G$95,$N88+1,FALSE)/VLOOKUP(V$2,Listen!$B$5:$G$95,$N88+1,FALSE),"-")</f>
        <v>0</v>
      </c>
    </row>
    <row r="89" spans="2:22">
      <c r="B89" s="25"/>
      <c r="C89" s="3">
        <v>1931</v>
      </c>
      <c r="D89" s="141"/>
      <c r="E89" s="141"/>
      <c r="F89" s="141"/>
      <c r="G89" s="141"/>
      <c r="H89" s="141"/>
      <c r="I89" s="141"/>
      <c r="J89" s="141"/>
      <c r="K89" s="141"/>
      <c r="M89" s="52">
        <v>26</v>
      </c>
      <c r="N89" s="52">
        <v>1</v>
      </c>
      <c r="O89" s="54">
        <f>IF($C89&lt;=O$2,D89*VLOOKUP($C89,Listen!$B$5:$G$95,$N89+1,FALSE)/VLOOKUP(O$2,Listen!$B$5:$G$95,$N89+1,FALSE),"-")</f>
        <v>0</v>
      </c>
      <c r="P89" s="54">
        <f>IF($C89&lt;=P$2,E89*VLOOKUP($C89,Listen!$B$5:$G$95,$N89+1,FALSE)/VLOOKUP(P$2,Listen!$B$5:$G$95,$N89+1,FALSE),"-")</f>
        <v>0</v>
      </c>
      <c r="Q89" s="54">
        <f>IF($C89&lt;=Q$2,F89*VLOOKUP($C89,Listen!$B$5:$G$95,$N89+1,FALSE)/VLOOKUP(Q$2,Listen!$B$5:$G$95,$N89+1,FALSE),"-")</f>
        <v>0</v>
      </c>
      <c r="R89" s="54">
        <f>IF($C89&lt;=R$2,G89*VLOOKUP($C89,Listen!$B$5:$G$95,$N89+1,FALSE)/VLOOKUP(R$2,Listen!$B$5:$G$95,$N89+1,FALSE),"-")</f>
        <v>0</v>
      </c>
      <c r="S89" s="54">
        <f>IF($C89&lt;=S$2,H89*VLOOKUP($C89,Listen!$B$5:$G$95,$N89+1,FALSE)/VLOOKUP(S$2,Listen!$B$5:$G$95,$N89+1,FALSE),"-")</f>
        <v>0</v>
      </c>
      <c r="T89" s="54">
        <f>IF($C89&lt;=T$2,I89*VLOOKUP($C89,Listen!$B$5:$G$95,$N89+1,FALSE)/VLOOKUP(T$2,Listen!$B$5:$G$95,$N89+1,FALSE),"-")</f>
        <v>0</v>
      </c>
      <c r="U89" s="54">
        <f>IF($C89&lt;=U$2,J89*VLOOKUP($C89,Listen!$B$5:$G$95,$N89+1,FALSE)/VLOOKUP(U$2,Listen!$B$5:$G$95,$N89+1,FALSE),"-")</f>
        <v>0</v>
      </c>
      <c r="V89" s="54">
        <f>IF($C89&lt;=V$2,K89*VLOOKUP($C89,Listen!$B$5:$G$95,$N89+1,FALSE)/VLOOKUP(V$2,Listen!$B$5:$G$95,$N89+1,FALSE),"-")</f>
        <v>0</v>
      </c>
    </row>
    <row r="90" spans="2:22" ht="13.5" thickBot="1">
      <c r="B90" s="25"/>
      <c r="C90" s="3">
        <v>1930</v>
      </c>
      <c r="D90" s="141"/>
      <c r="E90" s="141"/>
      <c r="F90" s="141"/>
      <c r="G90" s="141"/>
      <c r="H90" s="141"/>
      <c r="I90" s="141"/>
      <c r="J90" s="141"/>
      <c r="K90" s="141"/>
      <c r="M90" s="52">
        <v>26</v>
      </c>
      <c r="N90" s="52">
        <v>1</v>
      </c>
      <c r="O90" s="54">
        <f>IF($C90&lt;=O$2,D90*VLOOKUP($C90,Listen!$B$5:$G$95,$N90+1,FALSE)/VLOOKUP(O$2,Listen!$B$5:$G$95,$N90+1,FALSE),"-")</f>
        <v>0</v>
      </c>
      <c r="P90" s="54">
        <f>IF($C90&lt;=P$2,E90*VLOOKUP($C90,Listen!$B$5:$G$95,$N90+1,FALSE)/VLOOKUP(P$2,Listen!$B$5:$G$95,$N90+1,FALSE),"-")</f>
        <v>0</v>
      </c>
      <c r="Q90" s="54">
        <f>IF($C90&lt;=Q$2,F90*VLOOKUP($C90,Listen!$B$5:$G$95,$N90+1,FALSE)/VLOOKUP(Q$2,Listen!$B$5:$G$95,$N90+1,FALSE),"-")</f>
        <v>0</v>
      </c>
      <c r="R90" s="54">
        <f>IF($C90&lt;=R$2,G90*VLOOKUP($C90,Listen!$B$5:$G$95,$N90+1,FALSE)/VLOOKUP(R$2,Listen!$B$5:$G$95,$N90+1,FALSE),"-")</f>
        <v>0</v>
      </c>
      <c r="S90" s="54">
        <f>IF($C90&lt;=S$2,H90*VLOOKUP($C90,Listen!$B$5:$G$95,$N90+1,FALSE)/VLOOKUP(S$2,Listen!$B$5:$G$95,$N90+1,FALSE),"-")</f>
        <v>0</v>
      </c>
      <c r="T90" s="54">
        <f>IF($C90&lt;=T$2,I90*VLOOKUP($C90,Listen!$B$5:$G$95,$N90+1,FALSE)/VLOOKUP(T$2,Listen!$B$5:$G$95,$N90+1,FALSE),"-")</f>
        <v>0</v>
      </c>
      <c r="U90" s="54">
        <f>IF($C90&lt;=U$2,J90*VLOOKUP($C90,Listen!$B$5:$G$95,$N90+1,FALSE)/VLOOKUP(U$2,Listen!$B$5:$G$95,$N90+1,FALSE),"-")</f>
        <v>0</v>
      </c>
      <c r="V90" s="54">
        <f>IF($C90&lt;=V$2,K90*VLOOKUP($C90,Listen!$B$5:$G$95,$N90+1,FALSE)/VLOOKUP(V$2,Listen!$B$5:$G$95,$N90+1,FALSE),"-")</f>
        <v>0</v>
      </c>
    </row>
    <row r="91" spans="2:22" ht="26.25" thickBot="1">
      <c r="B91" s="26" t="s">
        <v>1</v>
      </c>
      <c r="C91" s="27" t="s">
        <v>22</v>
      </c>
      <c r="D91" s="143">
        <f t="shared" ref="D91:K91" si="1">SUM(D3:D90)</f>
        <v>0</v>
      </c>
      <c r="E91" s="143">
        <f t="shared" si="1"/>
        <v>0</v>
      </c>
      <c r="F91" s="143">
        <f t="shared" si="1"/>
        <v>0</v>
      </c>
      <c r="G91" s="143">
        <f t="shared" si="1"/>
        <v>0</v>
      </c>
      <c r="H91" s="143">
        <f t="shared" si="1"/>
        <v>0</v>
      </c>
      <c r="I91" s="143">
        <f t="shared" si="1"/>
        <v>0</v>
      </c>
      <c r="J91" s="143">
        <f t="shared" si="1"/>
        <v>0</v>
      </c>
      <c r="K91" s="143">
        <f t="shared" si="1"/>
        <v>0</v>
      </c>
    </row>
    <row r="92" spans="2:22" ht="13.5" thickBot="1">
      <c r="B92" s="28"/>
      <c r="C92" s="4"/>
      <c r="D92" s="143"/>
      <c r="E92" s="143"/>
      <c r="F92" s="143"/>
      <c r="G92" s="143"/>
      <c r="H92" s="143"/>
      <c r="I92" s="143"/>
      <c r="J92" s="143"/>
      <c r="K92" s="143"/>
    </row>
    <row r="93" spans="2:22" ht="13.5" thickBot="1">
      <c r="B93" s="29" t="s">
        <v>2</v>
      </c>
      <c r="C93" s="3">
        <v>2017</v>
      </c>
      <c r="D93" s="140"/>
      <c r="E93" s="140"/>
      <c r="F93" s="140"/>
      <c r="G93" s="140"/>
      <c r="H93" s="140"/>
      <c r="I93" s="140"/>
      <c r="J93" s="140"/>
      <c r="K93" s="140"/>
      <c r="M93" s="52">
        <v>27</v>
      </c>
      <c r="N93" s="52">
        <v>1</v>
      </c>
      <c r="O93" s="54" t="str">
        <f>IF($C93&lt;=O$2,D93*VLOOKUP($C93,Listen!$B$5:$G$95,$N93+1,FALSE)/VLOOKUP(O$2,Listen!$B$5:$G$95,$N93+1,FALSE),"-")</f>
        <v>-</v>
      </c>
      <c r="P93" s="54" t="str">
        <f>IF($C93&lt;=P$2,E93*VLOOKUP($C93,Listen!$B$5:$G$95,$N93+1,FALSE)/VLOOKUP(P$2,Listen!$B$5:$G$95,$N93+1,FALSE),"-")</f>
        <v>-</v>
      </c>
      <c r="Q93" s="54" t="str">
        <f>IF($C93&lt;=Q$2,F93*VLOOKUP($C93,Listen!$B$5:$G$95,$N93+1,FALSE)/VLOOKUP(Q$2,Listen!$B$5:$G$95,$N93+1,FALSE),"-")</f>
        <v>-</v>
      </c>
      <c r="R93" s="54" t="str">
        <f>IF($C93&lt;=R$2,G93*VLOOKUP($C93,Listen!$B$5:$G$95,$N93+1,FALSE)/VLOOKUP(R$2,Listen!$B$5:$G$95,$N93+1,FALSE),"-")</f>
        <v>-</v>
      </c>
      <c r="S93" s="54" t="str">
        <f>IF($C93&lt;=S$2,H93*VLOOKUP($C93,Listen!$B$5:$G$95,$N93+1,FALSE)/VLOOKUP(S$2,Listen!$B$5:$G$95,$N93+1,FALSE),"-")</f>
        <v>-</v>
      </c>
      <c r="T93" s="54" t="str">
        <f>IF($C93&lt;=T$2,I93*VLOOKUP($C93,Listen!$B$5:$G$95,$N93+1,FALSE)/VLOOKUP(T$2,Listen!$B$5:$G$95,$N93+1,FALSE),"-")</f>
        <v>-</v>
      </c>
      <c r="U93" s="54" t="str">
        <f>IF($C93&lt;=U$2,J93*VLOOKUP($C93,Listen!$B$5:$G$95,$N93+1,FALSE)/VLOOKUP(U$2,Listen!$B$5:$G$95,$N93+1,FALSE),"-")</f>
        <v>-</v>
      </c>
      <c r="V93" s="54" t="str">
        <f>IF($C93&lt;=V$2,K93*VLOOKUP($C93,Listen!$B$5:$G$95,$N93+1,FALSE)/VLOOKUP(V$2,Listen!$B$5:$G$95,$N93+1,FALSE),"-")</f>
        <v>-</v>
      </c>
    </row>
    <row r="94" spans="2:22">
      <c r="B94" s="25"/>
      <c r="C94" s="3">
        <v>2016</v>
      </c>
      <c r="D94" s="140"/>
      <c r="E94" s="140"/>
      <c r="F94" s="140"/>
      <c r="G94" s="140"/>
      <c r="H94" s="140"/>
      <c r="I94" s="140"/>
      <c r="J94" s="140"/>
      <c r="K94" s="141"/>
      <c r="M94" s="52">
        <v>27</v>
      </c>
      <c r="N94" s="52">
        <v>1</v>
      </c>
      <c r="O94" s="54" t="str">
        <f>IF($C94&lt;=O$2,D94*VLOOKUP($C94,Listen!$B$5:$G$95,$N94+1,FALSE)/VLOOKUP(O$2,Listen!$B$5:$G$95,$N94+1,FALSE),"-")</f>
        <v>-</v>
      </c>
      <c r="P94" s="54" t="str">
        <f>IF($C94&lt;=P$2,E94*VLOOKUP($C94,Listen!$B$5:$G$95,$N94+1,FALSE)/VLOOKUP(P$2,Listen!$B$5:$G$95,$N94+1,FALSE),"-")</f>
        <v>-</v>
      </c>
      <c r="Q94" s="54" t="str">
        <f>IF($C94&lt;=Q$2,F94*VLOOKUP($C94,Listen!$B$5:$G$95,$N94+1,FALSE)/VLOOKUP(Q$2,Listen!$B$5:$G$95,$N94+1,FALSE),"-")</f>
        <v>-</v>
      </c>
      <c r="R94" s="54" t="str">
        <f>IF($C94&lt;=R$2,G94*VLOOKUP($C94,Listen!$B$5:$G$95,$N94+1,FALSE)/VLOOKUP(R$2,Listen!$B$5:$G$95,$N94+1,FALSE),"-")</f>
        <v>-</v>
      </c>
      <c r="S94" s="54" t="str">
        <f>IF($C94&lt;=S$2,H94*VLOOKUP($C94,Listen!$B$5:$G$95,$N94+1,FALSE)/VLOOKUP(S$2,Listen!$B$5:$G$95,$N94+1,FALSE),"-")</f>
        <v>-</v>
      </c>
      <c r="T94" s="54" t="str">
        <f>IF($C94&lt;=T$2,I94*VLOOKUP($C94,Listen!$B$5:$G$95,$N94+1,FALSE)/VLOOKUP(T$2,Listen!$B$5:$G$95,$N94+1,FALSE),"-")</f>
        <v>-</v>
      </c>
      <c r="U94" s="54" t="str">
        <f>IF($C94&lt;=U$2,J94*VLOOKUP($C94,Listen!$B$5:$G$95,$N94+1,FALSE)/VLOOKUP(U$2,Listen!$B$5:$G$95,$N94+1,FALSE),"-")</f>
        <v>-</v>
      </c>
      <c r="V94" s="54">
        <f>IF($C94&lt;=V$2,K94*VLOOKUP($C94,Listen!$B$5:$G$95,$N94+1,FALSE)/VLOOKUP(V$2,Listen!$B$5:$G$95,$N94+1,FALSE),"-")</f>
        <v>0</v>
      </c>
    </row>
    <row r="95" spans="2:22">
      <c r="B95" s="25"/>
      <c r="C95" s="3">
        <v>2015</v>
      </c>
      <c r="D95" s="140"/>
      <c r="E95" s="140"/>
      <c r="F95" s="140"/>
      <c r="G95" s="140"/>
      <c r="H95" s="140"/>
      <c r="I95" s="140"/>
      <c r="J95" s="141"/>
      <c r="K95" s="141"/>
      <c r="M95" s="52">
        <v>27</v>
      </c>
      <c r="N95" s="52">
        <v>1</v>
      </c>
      <c r="O95" s="54" t="str">
        <f>IF($C95&lt;=O$2,D95*VLOOKUP($C95,Listen!$B$5:$G$95,$N95+1,FALSE)/VLOOKUP(O$2,Listen!$B$5:$G$95,$N95+1,FALSE),"-")</f>
        <v>-</v>
      </c>
      <c r="P95" s="54" t="str">
        <f>IF($C95&lt;=P$2,E95*VLOOKUP($C95,Listen!$B$5:$G$95,$N95+1,FALSE)/VLOOKUP(P$2,Listen!$B$5:$G$95,$N95+1,FALSE),"-")</f>
        <v>-</v>
      </c>
      <c r="Q95" s="54" t="str">
        <f>IF($C95&lt;=Q$2,F95*VLOOKUP($C95,Listen!$B$5:$G$95,$N95+1,FALSE)/VLOOKUP(Q$2,Listen!$B$5:$G$95,$N95+1,FALSE),"-")</f>
        <v>-</v>
      </c>
      <c r="R95" s="54" t="str">
        <f>IF($C95&lt;=R$2,G95*VLOOKUP($C95,Listen!$B$5:$G$95,$N95+1,FALSE)/VLOOKUP(R$2,Listen!$B$5:$G$95,$N95+1,FALSE),"-")</f>
        <v>-</v>
      </c>
      <c r="S95" s="54" t="str">
        <f>IF($C95&lt;=S$2,H95*VLOOKUP($C95,Listen!$B$5:$G$95,$N95+1,FALSE)/VLOOKUP(S$2,Listen!$B$5:$G$95,$N95+1,FALSE),"-")</f>
        <v>-</v>
      </c>
      <c r="T95" s="54" t="str">
        <f>IF($C95&lt;=T$2,I95*VLOOKUP($C95,Listen!$B$5:$G$95,$N95+1,FALSE)/VLOOKUP(T$2,Listen!$B$5:$G$95,$N95+1,FALSE),"-")</f>
        <v>-</v>
      </c>
      <c r="U95" s="54">
        <f>IF($C95&lt;=U$2,J95*VLOOKUP($C95,Listen!$B$5:$G$95,$N95+1,FALSE)/VLOOKUP(U$2,Listen!$B$5:$G$95,$N95+1,FALSE),"-")</f>
        <v>0</v>
      </c>
      <c r="V95" s="54">
        <f>IF($C95&lt;=V$2,K95*VLOOKUP($C95,Listen!$B$5:$G$95,$N95+1,FALSE)/VLOOKUP(V$2,Listen!$B$5:$G$95,$N95+1,FALSE),"-")</f>
        <v>0</v>
      </c>
    </row>
    <row r="96" spans="2:22">
      <c r="B96" s="25"/>
      <c r="C96" s="3">
        <v>2014</v>
      </c>
      <c r="D96" s="140"/>
      <c r="E96" s="140"/>
      <c r="F96" s="140"/>
      <c r="G96" s="140"/>
      <c r="H96" s="140"/>
      <c r="I96" s="141"/>
      <c r="J96" s="141"/>
      <c r="K96" s="141"/>
      <c r="M96" s="52">
        <v>27</v>
      </c>
      <c r="N96" s="52">
        <v>1</v>
      </c>
      <c r="O96" s="54" t="str">
        <f>IF($C96&lt;=O$2,D96*VLOOKUP($C96,Listen!$B$5:$G$95,$N96+1,FALSE)/VLOOKUP(O$2,Listen!$B$5:$G$95,$N96+1,FALSE),"-")</f>
        <v>-</v>
      </c>
      <c r="P96" s="54" t="str">
        <f>IF($C96&lt;=P$2,E96*VLOOKUP($C96,Listen!$B$5:$G$95,$N96+1,FALSE)/VLOOKUP(P$2,Listen!$B$5:$G$95,$N96+1,FALSE),"-")</f>
        <v>-</v>
      </c>
      <c r="Q96" s="54" t="str">
        <f>IF($C96&lt;=Q$2,F96*VLOOKUP($C96,Listen!$B$5:$G$95,$N96+1,FALSE)/VLOOKUP(Q$2,Listen!$B$5:$G$95,$N96+1,FALSE),"-")</f>
        <v>-</v>
      </c>
      <c r="R96" s="54" t="str">
        <f>IF($C96&lt;=R$2,G96*VLOOKUP($C96,Listen!$B$5:$G$95,$N96+1,FALSE)/VLOOKUP(R$2,Listen!$B$5:$G$95,$N96+1,FALSE),"-")</f>
        <v>-</v>
      </c>
      <c r="S96" s="54" t="str">
        <f>IF($C96&lt;=S$2,H96*VLOOKUP($C96,Listen!$B$5:$G$95,$N96+1,FALSE)/VLOOKUP(S$2,Listen!$B$5:$G$95,$N96+1,FALSE),"-")</f>
        <v>-</v>
      </c>
      <c r="T96" s="54">
        <f>IF($C96&lt;=T$2,I96*VLOOKUP($C96,Listen!$B$5:$G$95,$N96+1,FALSE)/VLOOKUP(T$2,Listen!$B$5:$G$95,$N96+1,FALSE),"-")</f>
        <v>0</v>
      </c>
      <c r="U96" s="54">
        <f>IF($C96&lt;=U$2,J96*VLOOKUP($C96,Listen!$B$5:$G$95,$N96+1,FALSE)/VLOOKUP(U$2,Listen!$B$5:$G$95,$N96+1,FALSE),"-")</f>
        <v>0</v>
      </c>
      <c r="V96" s="54">
        <f>IF($C96&lt;=V$2,K96*VLOOKUP($C96,Listen!$B$5:$G$95,$N96+1,FALSE)/VLOOKUP(V$2,Listen!$B$5:$G$95,$N96+1,FALSE),"-")</f>
        <v>0</v>
      </c>
    </row>
    <row r="97" spans="2:22">
      <c r="B97" s="25"/>
      <c r="C97" s="3">
        <v>2013</v>
      </c>
      <c r="D97" s="140"/>
      <c r="E97" s="140"/>
      <c r="F97" s="140"/>
      <c r="G97" s="140"/>
      <c r="H97" s="141"/>
      <c r="I97" s="141"/>
      <c r="J97" s="141"/>
      <c r="K97" s="141"/>
      <c r="M97" s="52">
        <v>27</v>
      </c>
      <c r="N97" s="52">
        <v>1</v>
      </c>
      <c r="O97" s="54" t="str">
        <f>IF($C97&lt;=O$2,D97*VLOOKUP($C97,Listen!$B$5:$G$95,$N97+1,FALSE)/VLOOKUP(O$2,Listen!$B$5:$G$95,$N97+1,FALSE),"-")</f>
        <v>-</v>
      </c>
      <c r="P97" s="54" t="str">
        <f>IF($C97&lt;=P$2,E97*VLOOKUP($C97,Listen!$B$5:$G$95,$N97+1,FALSE)/VLOOKUP(P$2,Listen!$B$5:$G$95,$N97+1,FALSE),"-")</f>
        <v>-</v>
      </c>
      <c r="Q97" s="54" t="str">
        <f>IF($C97&lt;=Q$2,F97*VLOOKUP($C97,Listen!$B$5:$G$95,$N97+1,FALSE)/VLOOKUP(Q$2,Listen!$B$5:$G$95,$N97+1,FALSE),"-")</f>
        <v>-</v>
      </c>
      <c r="R97" s="54" t="str">
        <f>IF($C97&lt;=R$2,G97*VLOOKUP($C97,Listen!$B$5:$G$95,$N97+1,FALSE)/VLOOKUP(R$2,Listen!$B$5:$G$95,$N97+1,FALSE),"-")</f>
        <v>-</v>
      </c>
      <c r="S97" s="54">
        <f>IF($C97&lt;=S$2,H97*VLOOKUP($C97,Listen!$B$5:$G$95,$N97+1,FALSE)/VLOOKUP(S$2,Listen!$B$5:$G$95,$N97+1,FALSE),"-")</f>
        <v>0</v>
      </c>
      <c r="T97" s="54">
        <f>IF($C97&lt;=T$2,I97*VLOOKUP($C97,Listen!$B$5:$G$95,$N97+1,FALSE)/VLOOKUP(T$2,Listen!$B$5:$G$95,$N97+1,FALSE),"-")</f>
        <v>0</v>
      </c>
      <c r="U97" s="54">
        <f>IF($C97&lt;=U$2,J97*VLOOKUP($C97,Listen!$B$5:$G$95,$N97+1,FALSE)/VLOOKUP(U$2,Listen!$B$5:$G$95,$N97+1,FALSE),"-")</f>
        <v>0</v>
      </c>
      <c r="V97" s="54">
        <f>IF($C97&lt;=V$2,K97*VLOOKUP($C97,Listen!$B$5:$G$95,$N97+1,FALSE)/VLOOKUP(V$2,Listen!$B$5:$G$95,$N97+1,FALSE),"-")</f>
        <v>0</v>
      </c>
    </row>
    <row r="98" spans="2:22">
      <c r="B98" s="25"/>
      <c r="C98" s="3">
        <v>2012</v>
      </c>
      <c r="D98" s="140"/>
      <c r="E98" s="140"/>
      <c r="F98" s="140"/>
      <c r="G98" s="141"/>
      <c r="H98" s="141"/>
      <c r="I98" s="141"/>
      <c r="J98" s="141"/>
      <c r="K98" s="141"/>
      <c r="M98" s="52">
        <v>27</v>
      </c>
      <c r="N98" s="52">
        <v>1</v>
      </c>
      <c r="O98" s="54" t="str">
        <f>IF($C98&lt;=O$2,D98*VLOOKUP($C98,Listen!$B$5:$G$95,$N98+1,FALSE)/VLOOKUP(O$2,Listen!$B$5:$G$95,$N98+1,FALSE),"-")</f>
        <v>-</v>
      </c>
      <c r="P98" s="54" t="str">
        <f>IF($C98&lt;=P$2,E98*VLOOKUP($C98,Listen!$B$5:$G$95,$N98+1,FALSE)/VLOOKUP(P$2,Listen!$B$5:$G$95,$N98+1,FALSE),"-")</f>
        <v>-</v>
      </c>
      <c r="Q98" s="54" t="str">
        <f>IF($C98&lt;=Q$2,F98*VLOOKUP($C98,Listen!$B$5:$G$95,$N98+1,FALSE)/VLOOKUP(Q$2,Listen!$B$5:$G$95,$N98+1,FALSE),"-")</f>
        <v>-</v>
      </c>
      <c r="R98" s="54">
        <f>IF($C98&lt;=R$2,G98*VLOOKUP($C98,Listen!$B$5:$G$95,$N98+1,FALSE)/VLOOKUP(R$2,Listen!$B$5:$G$95,$N98+1,FALSE),"-")</f>
        <v>0</v>
      </c>
      <c r="S98" s="54">
        <f>IF($C98&lt;=S$2,H98*VLOOKUP($C98,Listen!$B$5:$G$95,$N98+1,FALSE)/VLOOKUP(S$2,Listen!$B$5:$G$95,$N98+1,FALSE),"-")</f>
        <v>0</v>
      </c>
      <c r="T98" s="54">
        <f>IF($C98&lt;=T$2,I98*VLOOKUP($C98,Listen!$B$5:$G$95,$N98+1,FALSE)/VLOOKUP(T$2,Listen!$B$5:$G$95,$N98+1,FALSE),"-")</f>
        <v>0</v>
      </c>
      <c r="U98" s="54">
        <f>IF($C98&lt;=U$2,J98*VLOOKUP($C98,Listen!$B$5:$G$95,$N98+1,FALSE)/VLOOKUP(U$2,Listen!$B$5:$G$95,$N98+1,FALSE),"-")</f>
        <v>0</v>
      </c>
      <c r="V98" s="54">
        <f>IF($C98&lt;=V$2,K98*VLOOKUP($C98,Listen!$B$5:$G$95,$N98+1,FALSE)/VLOOKUP(V$2,Listen!$B$5:$G$95,$N98+1,FALSE),"-")</f>
        <v>0</v>
      </c>
    </row>
    <row r="99" spans="2:22">
      <c r="B99" s="25"/>
      <c r="C99" s="3">
        <v>2011</v>
      </c>
      <c r="D99" s="140"/>
      <c r="E99" s="140"/>
      <c r="F99" s="141"/>
      <c r="G99" s="141"/>
      <c r="H99" s="141"/>
      <c r="I99" s="141"/>
      <c r="J99" s="141"/>
      <c r="K99" s="141"/>
      <c r="M99" s="52">
        <v>27</v>
      </c>
      <c r="N99" s="52">
        <v>1</v>
      </c>
      <c r="O99" s="54" t="str">
        <f>IF($C99&lt;=O$2,D99*VLOOKUP($C99,Listen!$B$5:$G$95,$N99+1,FALSE)/VLOOKUP(O$2,Listen!$B$5:$G$95,$N99+1,FALSE),"-")</f>
        <v>-</v>
      </c>
      <c r="P99" s="54" t="str">
        <f>IF($C99&lt;=P$2,E99*VLOOKUP($C99,Listen!$B$5:$G$95,$N99+1,FALSE)/VLOOKUP(P$2,Listen!$B$5:$G$95,$N99+1,FALSE),"-")</f>
        <v>-</v>
      </c>
      <c r="Q99" s="54">
        <f>IF($C99&lt;=Q$2,F99*VLOOKUP($C99,Listen!$B$5:$G$95,$N99+1,FALSE)/VLOOKUP(Q$2,Listen!$B$5:$G$95,$N99+1,FALSE),"-")</f>
        <v>0</v>
      </c>
      <c r="R99" s="54">
        <f>IF($C99&lt;=R$2,G99*VLOOKUP($C99,Listen!$B$5:$G$95,$N99+1,FALSE)/VLOOKUP(R$2,Listen!$B$5:$G$95,$N99+1,FALSE),"-")</f>
        <v>0</v>
      </c>
      <c r="S99" s="54">
        <f>IF($C99&lt;=S$2,H99*VLOOKUP($C99,Listen!$B$5:$G$95,$N99+1,FALSE)/VLOOKUP(S$2,Listen!$B$5:$G$95,$N99+1,FALSE),"-")</f>
        <v>0</v>
      </c>
      <c r="T99" s="54">
        <f>IF($C99&lt;=T$2,I99*VLOOKUP($C99,Listen!$B$5:$G$95,$N99+1,FALSE)/VLOOKUP(T$2,Listen!$B$5:$G$95,$N99+1,FALSE),"-")</f>
        <v>0</v>
      </c>
      <c r="U99" s="54">
        <f>IF($C99&lt;=U$2,J99*VLOOKUP($C99,Listen!$B$5:$G$95,$N99+1,FALSE)/VLOOKUP(U$2,Listen!$B$5:$G$95,$N99+1,FALSE),"-")</f>
        <v>0</v>
      </c>
      <c r="V99" s="54">
        <f>IF($C99&lt;=V$2,K99*VLOOKUP($C99,Listen!$B$5:$G$95,$N99+1,FALSE)/VLOOKUP(V$2,Listen!$B$5:$G$95,$N99+1,FALSE),"-")</f>
        <v>0</v>
      </c>
    </row>
    <row r="100" spans="2:22">
      <c r="B100" s="25"/>
      <c r="C100" s="3">
        <v>2010</v>
      </c>
      <c r="D100" s="140"/>
      <c r="E100" s="141"/>
      <c r="F100" s="141"/>
      <c r="G100" s="141"/>
      <c r="H100" s="141"/>
      <c r="I100" s="141"/>
      <c r="J100" s="141"/>
      <c r="K100" s="141"/>
      <c r="M100" s="52">
        <v>27</v>
      </c>
      <c r="N100" s="52">
        <v>1</v>
      </c>
      <c r="O100" s="54" t="str">
        <f>IF($C100&lt;=O$2,D100*VLOOKUP($C100,Listen!$B$5:$G$95,$N100+1,FALSE)/VLOOKUP(O$2,Listen!$B$5:$G$95,$N100+1,FALSE),"-")</f>
        <v>-</v>
      </c>
      <c r="P100" s="54">
        <f>IF($C100&lt;=P$2,E100*VLOOKUP($C100,Listen!$B$5:$G$95,$N100+1,FALSE)/VLOOKUP(P$2,Listen!$B$5:$G$95,$N100+1,FALSE),"-")</f>
        <v>0</v>
      </c>
      <c r="Q100" s="54">
        <f>IF($C100&lt;=Q$2,F100*VLOOKUP($C100,Listen!$B$5:$G$95,$N100+1,FALSE)/VLOOKUP(Q$2,Listen!$B$5:$G$95,$N100+1,FALSE),"-")</f>
        <v>0</v>
      </c>
      <c r="R100" s="54">
        <f>IF($C100&lt;=R$2,G100*VLOOKUP($C100,Listen!$B$5:$G$95,$N100+1,FALSE)/VLOOKUP(R$2,Listen!$B$5:$G$95,$N100+1,FALSE),"-")</f>
        <v>0</v>
      </c>
      <c r="S100" s="54">
        <f>IF($C100&lt;=S$2,H100*VLOOKUP($C100,Listen!$B$5:$G$95,$N100+1,FALSE)/VLOOKUP(S$2,Listen!$B$5:$G$95,$N100+1,FALSE),"-")</f>
        <v>0</v>
      </c>
      <c r="T100" s="54">
        <f>IF($C100&lt;=T$2,I100*VLOOKUP($C100,Listen!$B$5:$G$95,$N100+1,FALSE)/VLOOKUP(T$2,Listen!$B$5:$G$95,$N100+1,FALSE),"-")</f>
        <v>0</v>
      </c>
      <c r="U100" s="54">
        <f>IF($C100&lt;=U$2,J100*VLOOKUP($C100,Listen!$B$5:$G$95,$N100+1,FALSE)/VLOOKUP(U$2,Listen!$B$5:$G$95,$N100+1,FALSE),"-")</f>
        <v>0</v>
      </c>
      <c r="V100" s="54">
        <f>IF($C100&lt;=V$2,K100*VLOOKUP($C100,Listen!$B$5:$G$95,$N100+1,FALSE)/VLOOKUP(V$2,Listen!$B$5:$G$95,$N100+1,FALSE),"-")</f>
        <v>0</v>
      </c>
    </row>
    <row r="101" spans="2:22">
      <c r="B101" s="25"/>
      <c r="C101" s="3">
        <v>2009</v>
      </c>
      <c r="D101" s="141"/>
      <c r="E101" s="141"/>
      <c r="F101" s="141"/>
      <c r="G101" s="141"/>
      <c r="H101" s="141"/>
      <c r="I101" s="141"/>
      <c r="J101" s="141"/>
      <c r="K101" s="141"/>
      <c r="M101" s="52">
        <v>27</v>
      </c>
      <c r="N101" s="52">
        <v>1</v>
      </c>
      <c r="O101" s="54">
        <f>IF($C101&lt;=O$2,D101*VLOOKUP($C101,Listen!$B$5:$G$95,$N101+1,FALSE)/VLOOKUP(O$2,Listen!$B$5:$G$95,$N101+1,FALSE),"-")</f>
        <v>0</v>
      </c>
      <c r="P101" s="54">
        <f>IF($C101&lt;=P$2,E101*VLOOKUP($C101,Listen!$B$5:$G$95,$N101+1,FALSE)/VLOOKUP(P$2,Listen!$B$5:$G$95,$N101+1,FALSE),"-")</f>
        <v>0</v>
      </c>
      <c r="Q101" s="54">
        <f>IF($C101&lt;=Q$2,F101*VLOOKUP($C101,Listen!$B$5:$G$95,$N101+1,FALSE)/VLOOKUP(Q$2,Listen!$B$5:$G$95,$N101+1,FALSE),"-")</f>
        <v>0</v>
      </c>
      <c r="R101" s="54">
        <f>IF($C101&lt;=R$2,G101*VLOOKUP($C101,Listen!$B$5:$G$95,$N101+1,FALSE)/VLOOKUP(R$2,Listen!$B$5:$G$95,$N101+1,FALSE),"-")</f>
        <v>0</v>
      </c>
      <c r="S101" s="54">
        <f>IF($C101&lt;=S$2,H101*VLOOKUP($C101,Listen!$B$5:$G$95,$N101+1,FALSE)/VLOOKUP(S$2,Listen!$B$5:$G$95,$N101+1,FALSE),"-")</f>
        <v>0</v>
      </c>
      <c r="T101" s="54">
        <f>IF($C101&lt;=T$2,I101*VLOOKUP($C101,Listen!$B$5:$G$95,$N101+1,FALSE)/VLOOKUP(T$2,Listen!$B$5:$G$95,$N101+1,FALSE),"-")</f>
        <v>0</v>
      </c>
      <c r="U101" s="54">
        <f>IF($C101&lt;=U$2,J101*VLOOKUP($C101,Listen!$B$5:$G$95,$N101+1,FALSE)/VLOOKUP(U$2,Listen!$B$5:$G$95,$N101+1,FALSE),"-")</f>
        <v>0</v>
      </c>
      <c r="V101" s="54">
        <f>IF($C101&lt;=V$2,K101*VLOOKUP($C101,Listen!$B$5:$G$95,$N101+1,FALSE)/VLOOKUP(V$2,Listen!$B$5:$G$95,$N101+1,FALSE),"-")</f>
        <v>0</v>
      </c>
    </row>
    <row r="102" spans="2:22">
      <c r="B102" s="25"/>
      <c r="C102" s="3">
        <v>2008</v>
      </c>
      <c r="D102" s="141"/>
      <c r="E102" s="141"/>
      <c r="F102" s="141"/>
      <c r="G102" s="141"/>
      <c r="H102" s="141"/>
      <c r="I102" s="141"/>
      <c r="J102" s="141"/>
      <c r="K102" s="141"/>
      <c r="M102" s="52">
        <v>27</v>
      </c>
      <c r="N102" s="52">
        <v>1</v>
      </c>
      <c r="O102" s="54">
        <f>IF($C102&lt;=O$2,D102*VLOOKUP($C102,Listen!$B$5:$G$95,$N102+1,FALSE)/VLOOKUP(O$2,Listen!$B$5:$G$95,$N102+1,FALSE),"-")</f>
        <v>0</v>
      </c>
      <c r="P102" s="54">
        <f>IF($C102&lt;=P$2,E102*VLOOKUP($C102,Listen!$B$5:$G$95,$N102+1,FALSE)/VLOOKUP(P$2,Listen!$B$5:$G$95,$N102+1,FALSE),"-")</f>
        <v>0</v>
      </c>
      <c r="Q102" s="54">
        <f>IF($C102&lt;=Q$2,F102*VLOOKUP($C102,Listen!$B$5:$G$95,$N102+1,FALSE)/VLOOKUP(Q$2,Listen!$B$5:$G$95,$N102+1,FALSE),"-")</f>
        <v>0</v>
      </c>
      <c r="R102" s="54">
        <f>IF($C102&lt;=R$2,G102*VLOOKUP($C102,Listen!$B$5:$G$95,$N102+1,FALSE)/VLOOKUP(R$2,Listen!$B$5:$G$95,$N102+1,FALSE),"-")</f>
        <v>0</v>
      </c>
      <c r="S102" s="54">
        <f>IF($C102&lt;=S$2,H102*VLOOKUP($C102,Listen!$B$5:$G$95,$N102+1,FALSE)/VLOOKUP(S$2,Listen!$B$5:$G$95,$N102+1,FALSE),"-")</f>
        <v>0</v>
      </c>
      <c r="T102" s="54">
        <f>IF($C102&lt;=T$2,I102*VLOOKUP($C102,Listen!$B$5:$G$95,$N102+1,FALSE)/VLOOKUP(T$2,Listen!$B$5:$G$95,$N102+1,FALSE),"-")</f>
        <v>0</v>
      </c>
      <c r="U102" s="54">
        <f>IF($C102&lt;=U$2,J102*VLOOKUP($C102,Listen!$B$5:$G$95,$N102+1,FALSE)/VLOOKUP(U$2,Listen!$B$5:$G$95,$N102+1,FALSE),"-")</f>
        <v>0</v>
      </c>
      <c r="V102" s="54">
        <f>IF($C102&lt;=V$2,K102*VLOOKUP($C102,Listen!$B$5:$G$95,$N102+1,FALSE)/VLOOKUP(V$2,Listen!$B$5:$G$95,$N102+1,FALSE),"-")</f>
        <v>0</v>
      </c>
    </row>
    <row r="103" spans="2:22">
      <c r="B103" s="25"/>
      <c r="C103" s="3">
        <v>2007</v>
      </c>
      <c r="D103" s="141"/>
      <c r="E103" s="141"/>
      <c r="F103" s="141"/>
      <c r="G103" s="141"/>
      <c r="H103" s="141"/>
      <c r="I103" s="141"/>
      <c r="J103" s="141"/>
      <c r="K103" s="141"/>
      <c r="M103" s="52">
        <v>27</v>
      </c>
      <c r="N103" s="52">
        <v>1</v>
      </c>
      <c r="O103" s="54">
        <f>IF($C103&lt;=O$2,D103*VLOOKUP($C103,Listen!$B$5:$G$95,$N103+1,FALSE)/VLOOKUP(O$2,Listen!$B$5:$G$95,$N103+1,FALSE),"-")</f>
        <v>0</v>
      </c>
      <c r="P103" s="54">
        <f>IF($C103&lt;=P$2,E103*VLOOKUP($C103,Listen!$B$5:$G$95,$N103+1,FALSE)/VLOOKUP(P$2,Listen!$B$5:$G$95,$N103+1,FALSE),"-")</f>
        <v>0</v>
      </c>
      <c r="Q103" s="54">
        <f>IF($C103&lt;=Q$2,F103*VLOOKUP($C103,Listen!$B$5:$G$95,$N103+1,FALSE)/VLOOKUP(Q$2,Listen!$B$5:$G$95,$N103+1,FALSE),"-")</f>
        <v>0</v>
      </c>
      <c r="R103" s="54">
        <f>IF($C103&lt;=R$2,G103*VLOOKUP($C103,Listen!$B$5:$G$95,$N103+1,FALSE)/VLOOKUP(R$2,Listen!$B$5:$G$95,$N103+1,FALSE),"-")</f>
        <v>0</v>
      </c>
      <c r="S103" s="54">
        <f>IF($C103&lt;=S$2,H103*VLOOKUP($C103,Listen!$B$5:$G$95,$N103+1,FALSE)/VLOOKUP(S$2,Listen!$B$5:$G$95,$N103+1,FALSE),"-")</f>
        <v>0</v>
      </c>
      <c r="T103" s="54">
        <f>IF($C103&lt;=T$2,I103*VLOOKUP($C103,Listen!$B$5:$G$95,$N103+1,FALSE)/VLOOKUP(T$2,Listen!$B$5:$G$95,$N103+1,FALSE),"-")</f>
        <v>0</v>
      </c>
      <c r="U103" s="54">
        <f>IF($C103&lt;=U$2,J103*VLOOKUP($C103,Listen!$B$5:$G$95,$N103+1,FALSE)/VLOOKUP(U$2,Listen!$B$5:$G$95,$N103+1,FALSE),"-")</f>
        <v>0</v>
      </c>
      <c r="V103" s="54">
        <f>IF($C103&lt;=V$2,K103*VLOOKUP($C103,Listen!$B$5:$G$95,$N103+1,FALSE)/VLOOKUP(V$2,Listen!$B$5:$G$95,$N103+1,FALSE),"-")</f>
        <v>0</v>
      </c>
    </row>
    <row r="104" spans="2:22">
      <c r="B104" s="25"/>
      <c r="C104" s="3">
        <v>2006</v>
      </c>
      <c r="D104" s="141"/>
      <c r="E104" s="141"/>
      <c r="F104" s="141"/>
      <c r="G104" s="141"/>
      <c r="H104" s="141"/>
      <c r="I104" s="141"/>
      <c r="J104" s="141"/>
      <c r="K104" s="141"/>
      <c r="M104" s="52">
        <v>27</v>
      </c>
      <c r="N104" s="52">
        <v>1</v>
      </c>
      <c r="O104" s="54">
        <f>IF($C104&lt;=O$2,D104*VLOOKUP($C104,Listen!$B$5:$G$95,$N104+1,FALSE)/VLOOKUP(O$2,Listen!$B$5:$G$95,$N104+1,FALSE),"-")</f>
        <v>0</v>
      </c>
      <c r="P104" s="54">
        <f>IF($C104&lt;=P$2,E104*VLOOKUP($C104,Listen!$B$5:$G$95,$N104+1,FALSE)/VLOOKUP(P$2,Listen!$B$5:$G$95,$N104+1,FALSE),"-")</f>
        <v>0</v>
      </c>
      <c r="Q104" s="54">
        <f>IF($C104&lt;=Q$2,F104*VLOOKUP($C104,Listen!$B$5:$G$95,$N104+1,FALSE)/VLOOKUP(Q$2,Listen!$B$5:$G$95,$N104+1,FALSE),"-")</f>
        <v>0</v>
      </c>
      <c r="R104" s="54">
        <f>IF($C104&lt;=R$2,G104*VLOOKUP($C104,Listen!$B$5:$G$95,$N104+1,FALSE)/VLOOKUP(R$2,Listen!$B$5:$G$95,$N104+1,FALSE),"-")</f>
        <v>0</v>
      </c>
      <c r="S104" s="54">
        <f>IF($C104&lt;=S$2,H104*VLOOKUP($C104,Listen!$B$5:$G$95,$N104+1,FALSE)/VLOOKUP(S$2,Listen!$B$5:$G$95,$N104+1,FALSE),"-")</f>
        <v>0</v>
      </c>
      <c r="T104" s="54">
        <f>IF($C104&lt;=T$2,I104*VLOOKUP($C104,Listen!$B$5:$G$95,$N104+1,FALSE)/VLOOKUP(T$2,Listen!$B$5:$G$95,$N104+1,FALSE),"-")</f>
        <v>0</v>
      </c>
      <c r="U104" s="54">
        <f>IF($C104&lt;=U$2,J104*VLOOKUP($C104,Listen!$B$5:$G$95,$N104+1,FALSE)/VLOOKUP(U$2,Listen!$B$5:$G$95,$N104+1,FALSE),"-")</f>
        <v>0</v>
      </c>
      <c r="V104" s="54">
        <f>IF($C104&lt;=V$2,K104*VLOOKUP($C104,Listen!$B$5:$G$95,$N104+1,FALSE)/VLOOKUP(V$2,Listen!$B$5:$G$95,$N104+1,FALSE),"-")</f>
        <v>0</v>
      </c>
    </row>
    <row r="105" spans="2:22">
      <c r="B105" s="25"/>
      <c r="C105" s="3">
        <v>2005</v>
      </c>
      <c r="D105" s="141"/>
      <c r="E105" s="141"/>
      <c r="F105" s="141"/>
      <c r="G105" s="141"/>
      <c r="H105" s="141"/>
      <c r="I105" s="141"/>
      <c r="J105" s="141"/>
      <c r="K105" s="141"/>
      <c r="M105" s="52">
        <v>27</v>
      </c>
      <c r="N105" s="52">
        <v>1</v>
      </c>
      <c r="O105" s="54">
        <f>IF($C105&lt;=O$2,D105*VLOOKUP($C105,Listen!$B$5:$G$95,$N105+1,FALSE)/VLOOKUP(O$2,Listen!$B$5:$G$95,$N105+1,FALSE),"-")</f>
        <v>0</v>
      </c>
      <c r="P105" s="54">
        <f>IF($C105&lt;=P$2,E105*VLOOKUP($C105,Listen!$B$5:$G$95,$N105+1,FALSE)/VLOOKUP(P$2,Listen!$B$5:$G$95,$N105+1,FALSE),"-")</f>
        <v>0</v>
      </c>
      <c r="Q105" s="54">
        <f>IF($C105&lt;=Q$2,F105*VLOOKUP($C105,Listen!$B$5:$G$95,$N105+1,FALSE)/VLOOKUP(Q$2,Listen!$B$5:$G$95,$N105+1,FALSE),"-")</f>
        <v>0</v>
      </c>
      <c r="R105" s="54">
        <f>IF($C105&lt;=R$2,G105*VLOOKUP($C105,Listen!$B$5:$G$95,$N105+1,FALSE)/VLOOKUP(R$2,Listen!$B$5:$G$95,$N105+1,FALSE),"-")</f>
        <v>0</v>
      </c>
      <c r="S105" s="54">
        <f>IF($C105&lt;=S$2,H105*VLOOKUP($C105,Listen!$B$5:$G$95,$N105+1,FALSE)/VLOOKUP(S$2,Listen!$B$5:$G$95,$N105+1,FALSE),"-")</f>
        <v>0</v>
      </c>
      <c r="T105" s="54">
        <f>IF($C105&lt;=T$2,I105*VLOOKUP($C105,Listen!$B$5:$G$95,$N105+1,FALSE)/VLOOKUP(T$2,Listen!$B$5:$G$95,$N105+1,FALSE),"-")</f>
        <v>0</v>
      </c>
      <c r="U105" s="54">
        <f>IF($C105&lt;=U$2,J105*VLOOKUP($C105,Listen!$B$5:$G$95,$N105+1,FALSE)/VLOOKUP(U$2,Listen!$B$5:$G$95,$N105+1,FALSE),"-")</f>
        <v>0</v>
      </c>
      <c r="V105" s="54">
        <f>IF($C105&lt;=V$2,K105*VLOOKUP($C105,Listen!$B$5:$G$95,$N105+1,FALSE)/VLOOKUP(V$2,Listen!$B$5:$G$95,$N105+1,FALSE),"-")</f>
        <v>0</v>
      </c>
    </row>
    <row r="106" spans="2:22">
      <c r="B106" s="25"/>
      <c r="C106" s="3">
        <v>2004</v>
      </c>
      <c r="D106" s="141"/>
      <c r="E106" s="141"/>
      <c r="F106" s="141"/>
      <c r="G106" s="141"/>
      <c r="H106" s="141"/>
      <c r="I106" s="141"/>
      <c r="J106" s="141"/>
      <c r="K106" s="141"/>
      <c r="M106" s="52">
        <v>27</v>
      </c>
      <c r="N106" s="52">
        <v>1</v>
      </c>
      <c r="O106" s="54">
        <f>IF($C106&lt;=O$2,D106*VLOOKUP($C106,Listen!$B$5:$G$95,$N106+1,FALSE)/VLOOKUP(O$2,Listen!$B$5:$G$95,$N106+1,FALSE),"-")</f>
        <v>0</v>
      </c>
      <c r="P106" s="54">
        <f>IF($C106&lt;=P$2,E106*VLOOKUP($C106,Listen!$B$5:$G$95,$N106+1,FALSE)/VLOOKUP(P$2,Listen!$B$5:$G$95,$N106+1,FALSE),"-")</f>
        <v>0</v>
      </c>
      <c r="Q106" s="54">
        <f>IF($C106&lt;=Q$2,F106*VLOOKUP($C106,Listen!$B$5:$G$95,$N106+1,FALSE)/VLOOKUP(Q$2,Listen!$B$5:$G$95,$N106+1,FALSE),"-")</f>
        <v>0</v>
      </c>
      <c r="R106" s="54">
        <f>IF($C106&lt;=R$2,G106*VLOOKUP($C106,Listen!$B$5:$G$95,$N106+1,FALSE)/VLOOKUP(R$2,Listen!$B$5:$G$95,$N106+1,FALSE),"-")</f>
        <v>0</v>
      </c>
      <c r="S106" s="54">
        <f>IF($C106&lt;=S$2,H106*VLOOKUP($C106,Listen!$B$5:$G$95,$N106+1,FALSE)/VLOOKUP(S$2,Listen!$B$5:$G$95,$N106+1,FALSE),"-")</f>
        <v>0</v>
      </c>
      <c r="T106" s="54">
        <f>IF($C106&lt;=T$2,I106*VLOOKUP($C106,Listen!$B$5:$G$95,$N106+1,FALSE)/VLOOKUP(T$2,Listen!$B$5:$G$95,$N106+1,FALSE),"-")</f>
        <v>0</v>
      </c>
      <c r="U106" s="54">
        <f>IF($C106&lt;=U$2,J106*VLOOKUP($C106,Listen!$B$5:$G$95,$N106+1,FALSE)/VLOOKUP(U$2,Listen!$B$5:$G$95,$N106+1,FALSE),"-")</f>
        <v>0</v>
      </c>
      <c r="V106" s="54">
        <f>IF($C106&lt;=V$2,K106*VLOOKUP($C106,Listen!$B$5:$G$95,$N106+1,FALSE)/VLOOKUP(V$2,Listen!$B$5:$G$95,$N106+1,FALSE),"-")</f>
        <v>0</v>
      </c>
    </row>
    <row r="107" spans="2:22">
      <c r="B107" s="25"/>
      <c r="C107" s="3">
        <v>2003</v>
      </c>
      <c r="D107" s="141"/>
      <c r="E107" s="141"/>
      <c r="F107" s="141"/>
      <c r="G107" s="141"/>
      <c r="H107" s="141"/>
      <c r="I107" s="141"/>
      <c r="J107" s="141"/>
      <c r="K107" s="141"/>
      <c r="M107" s="52">
        <v>27</v>
      </c>
      <c r="N107" s="52">
        <v>1</v>
      </c>
      <c r="O107" s="54">
        <f>IF($C107&lt;=O$2,D107*VLOOKUP($C107,Listen!$B$5:$G$95,$N107+1,FALSE)/VLOOKUP(O$2,Listen!$B$5:$G$95,$N107+1,FALSE),"-")</f>
        <v>0</v>
      </c>
      <c r="P107" s="54">
        <f>IF($C107&lt;=P$2,E107*VLOOKUP($C107,Listen!$B$5:$G$95,$N107+1,FALSE)/VLOOKUP(P$2,Listen!$B$5:$G$95,$N107+1,FALSE),"-")</f>
        <v>0</v>
      </c>
      <c r="Q107" s="54">
        <f>IF($C107&lt;=Q$2,F107*VLOOKUP($C107,Listen!$B$5:$G$95,$N107+1,FALSE)/VLOOKUP(Q$2,Listen!$B$5:$G$95,$N107+1,FALSE),"-")</f>
        <v>0</v>
      </c>
      <c r="R107" s="54">
        <f>IF($C107&lt;=R$2,G107*VLOOKUP($C107,Listen!$B$5:$G$95,$N107+1,FALSE)/VLOOKUP(R$2,Listen!$B$5:$G$95,$N107+1,FALSE),"-")</f>
        <v>0</v>
      </c>
      <c r="S107" s="54">
        <f>IF($C107&lt;=S$2,H107*VLOOKUP($C107,Listen!$B$5:$G$95,$N107+1,FALSE)/VLOOKUP(S$2,Listen!$B$5:$G$95,$N107+1,FALSE),"-")</f>
        <v>0</v>
      </c>
      <c r="T107" s="54">
        <f>IF($C107&lt;=T$2,I107*VLOOKUP($C107,Listen!$B$5:$G$95,$N107+1,FALSE)/VLOOKUP(T$2,Listen!$B$5:$G$95,$N107+1,FALSE),"-")</f>
        <v>0</v>
      </c>
      <c r="U107" s="54">
        <f>IF($C107&lt;=U$2,J107*VLOOKUP($C107,Listen!$B$5:$G$95,$N107+1,FALSE)/VLOOKUP(U$2,Listen!$B$5:$G$95,$N107+1,FALSE),"-")</f>
        <v>0</v>
      </c>
      <c r="V107" s="54">
        <f>IF($C107&lt;=V$2,K107*VLOOKUP($C107,Listen!$B$5:$G$95,$N107+1,FALSE)/VLOOKUP(V$2,Listen!$B$5:$G$95,$N107+1,FALSE),"-")</f>
        <v>0</v>
      </c>
    </row>
    <row r="108" spans="2:22">
      <c r="B108" s="25"/>
      <c r="C108" s="3">
        <v>2002</v>
      </c>
      <c r="D108" s="141"/>
      <c r="E108" s="141"/>
      <c r="F108" s="141"/>
      <c r="G108" s="141"/>
      <c r="H108" s="141"/>
      <c r="I108" s="141"/>
      <c r="J108" s="141"/>
      <c r="K108" s="141"/>
      <c r="M108" s="52">
        <v>27</v>
      </c>
      <c r="N108" s="52">
        <v>1</v>
      </c>
      <c r="O108" s="54">
        <f>IF($C108&lt;=O$2,D108*VLOOKUP($C108,Listen!$B$5:$G$95,$N108+1,FALSE)/VLOOKUP(O$2,Listen!$B$5:$G$95,$N108+1,FALSE),"-")</f>
        <v>0</v>
      </c>
      <c r="P108" s="54">
        <f>IF($C108&lt;=P$2,E108*VLOOKUP($C108,Listen!$B$5:$G$95,$N108+1,FALSE)/VLOOKUP(P$2,Listen!$B$5:$G$95,$N108+1,FALSE),"-")</f>
        <v>0</v>
      </c>
      <c r="Q108" s="54">
        <f>IF($C108&lt;=Q$2,F108*VLOOKUP($C108,Listen!$B$5:$G$95,$N108+1,FALSE)/VLOOKUP(Q$2,Listen!$B$5:$G$95,$N108+1,FALSE),"-")</f>
        <v>0</v>
      </c>
      <c r="R108" s="54">
        <f>IF($C108&lt;=R$2,G108*VLOOKUP($C108,Listen!$B$5:$G$95,$N108+1,FALSE)/VLOOKUP(R$2,Listen!$B$5:$G$95,$N108+1,FALSE),"-")</f>
        <v>0</v>
      </c>
      <c r="S108" s="54">
        <f>IF($C108&lt;=S$2,H108*VLOOKUP($C108,Listen!$B$5:$G$95,$N108+1,FALSE)/VLOOKUP(S$2,Listen!$B$5:$G$95,$N108+1,FALSE),"-")</f>
        <v>0</v>
      </c>
      <c r="T108" s="54">
        <f>IF($C108&lt;=T$2,I108*VLOOKUP($C108,Listen!$B$5:$G$95,$N108+1,FALSE)/VLOOKUP(T$2,Listen!$B$5:$G$95,$N108+1,FALSE),"-")</f>
        <v>0</v>
      </c>
      <c r="U108" s="54">
        <f>IF($C108&lt;=U$2,J108*VLOOKUP($C108,Listen!$B$5:$G$95,$N108+1,FALSE)/VLOOKUP(U$2,Listen!$B$5:$G$95,$N108+1,FALSE),"-")</f>
        <v>0</v>
      </c>
      <c r="V108" s="54">
        <f>IF($C108&lt;=V$2,K108*VLOOKUP($C108,Listen!$B$5:$G$95,$N108+1,FALSE)/VLOOKUP(V$2,Listen!$B$5:$G$95,$N108+1,FALSE),"-")</f>
        <v>0</v>
      </c>
    </row>
    <row r="109" spans="2:22">
      <c r="B109" s="25"/>
      <c r="C109" s="3">
        <v>2001</v>
      </c>
      <c r="D109" s="141"/>
      <c r="E109" s="141"/>
      <c r="F109" s="141"/>
      <c r="G109" s="141"/>
      <c r="H109" s="141"/>
      <c r="I109" s="141"/>
      <c r="J109" s="141"/>
      <c r="K109" s="141"/>
      <c r="M109" s="52">
        <v>27</v>
      </c>
      <c r="N109" s="52">
        <v>1</v>
      </c>
      <c r="O109" s="54">
        <f>IF($C109&lt;=O$2,D109*VLOOKUP($C109,Listen!$B$5:$G$95,$N109+1,FALSE)/VLOOKUP(O$2,Listen!$B$5:$G$95,$N109+1,FALSE),"-")</f>
        <v>0</v>
      </c>
      <c r="P109" s="54">
        <f>IF($C109&lt;=P$2,E109*VLOOKUP($C109,Listen!$B$5:$G$95,$N109+1,FALSE)/VLOOKUP(P$2,Listen!$B$5:$G$95,$N109+1,FALSE),"-")</f>
        <v>0</v>
      </c>
      <c r="Q109" s="54">
        <f>IF($C109&lt;=Q$2,F109*VLOOKUP($C109,Listen!$B$5:$G$95,$N109+1,FALSE)/VLOOKUP(Q$2,Listen!$B$5:$G$95,$N109+1,FALSE),"-")</f>
        <v>0</v>
      </c>
      <c r="R109" s="54">
        <f>IF($C109&lt;=R$2,G109*VLOOKUP($C109,Listen!$B$5:$G$95,$N109+1,FALSE)/VLOOKUP(R$2,Listen!$B$5:$G$95,$N109+1,FALSE),"-")</f>
        <v>0</v>
      </c>
      <c r="S109" s="54">
        <f>IF($C109&lt;=S$2,H109*VLOOKUP($C109,Listen!$B$5:$G$95,$N109+1,FALSE)/VLOOKUP(S$2,Listen!$B$5:$G$95,$N109+1,FALSE),"-")</f>
        <v>0</v>
      </c>
      <c r="T109" s="54">
        <f>IF($C109&lt;=T$2,I109*VLOOKUP($C109,Listen!$B$5:$G$95,$N109+1,FALSE)/VLOOKUP(T$2,Listen!$B$5:$G$95,$N109+1,FALSE),"-")</f>
        <v>0</v>
      </c>
      <c r="U109" s="54">
        <f>IF($C109&lt;=U$2,J109*VLOOKUP($C109,Listen!$B$5:$G$95,$N109+1,FALSE)/VLOOKUP(U$2,Listen!$B$5:$G$95,$N109+1,FALSE),"-")</f>
        <v>0</v>
      </c>
      <c r="V109" s="54">
        <f>IF($C109&lt;=V$2,K109*VLOOKUP($C109,Listen!$B$5:$G$95,$N109+1,FALSE)/VLOOKUP(V$2,Listen!$B$5:$G$95,$N109+1,FALSE),"-")</f>
        <v>0</v>
      </c>
    </row>
    <row r="110" spans="2:22">
      <c r="B110" s="25"/>
      <c r="C110" s="3">
        <v>2000</v>
      </c>
      <c r="D110" s="141"/>
      <c r="E110" s="141"/>
      <c r="F110" s="141"/>
      <c r="G110" s="141"/>
      <c r="H110" s="141"/>
      <c r="I110" s="141"/>
      <c r="J110" s="141"/>
      <c r="K110" s="141"/>
      <c r="M110" s="52">
        <v>27</v>
      </c>
      <c r="N110" s="52">
        <v>1</v>
      </c>
      <c r="O110" s="54">
        <f>IF($C110&lt;=O$2,D110*VLOOKUP($C110,Listen!$B$5:$G$95,$N110+1,FALSE)/VLOOKUP(O$2,Listen!$B$5:$G$95,$N110+1,FALSE),"-")</f>
        <v>0</v>
      </c>
      <c r="P110" s="54">
        <f>IF($C110&lt;=P$2,E110*VLOOKUP($C110,Listen!$B$5:$G$95,$N110+1,FALSE)/VLOOKUP(P$2,Listen!$B$5:$G$95,$N110+1,FALSE),"-")</f>
        <v>0</v>
      </c>
      <c r="Q110" s="54">
        <f>IF($C110&lt;=Q$2,F110*VLOOKUP($C110,Listen!$B$5:$G$95,$N110+1,FALSE)/VLOOKUP(Q$2,Listen!$B$5:$G$95,$N110+1,FALSE),"-")</f>
        <v>0</v>
      </c>
      <c r="R110" s="54">
        <f>IF($C110&lt;=R$2,G110*VLOOKUP($C110,Listen!$B$5:$G$95,$N110+1,FALSE)/VLOOKUP(R$2,Listen!$B$5:$G$95,$N110+1,FALSE),"-")</f>
        <v>0</v>
      </c>
      <c r="S110" s="54">
        <f>IF($C110&lt;=S$2,H110*VLOOKUP($C110,Listen!$B$5:$G$95,$N110+1,FALSE)/VLOOKUP(S$2,Listen!$B$5:$G$95,$N110+1,FALSE),"-")</f>
        <v>0</v>
      </c>
      <c r="T110" s="54">
        <f>IF($C110&lt;=T$2,I110*VLOOKUP($C110,Listen!$B$5:$G$95,$N110+1,FALSE)/VLOOKUP(T$2,Listen!$B$5:$G$95,$N110+1,FALSE),"-")</f>
        <v>0</v>
      </c>
      <c r="U110" s="54">
        <f>IF($C110&lt;=U$2,J110*VLOOKUP($C110,Listen!$B$5:$G$95,$N110+1,FALSE)/VLOOKUP(U$2,Listen!$B$5:$G$95,$N110+1,FALSE),"-")</f>
        <v>0</v>
      </c>
      <c r="V110" s="54">
        <f>IF($C110&lt;=V$2,K110*VLOOKUP($C110,Listen!$B$5:$G$95,$N110+1,FALSE)/VLOOKUP(V$2,Listen!$B$5:$G$95,$N110+1,FALSE),"-")</f>
        <v>0</v>
      </c>
    </row>
    <row r="111" spans="2:22">
      <c r="B111" s="25"/>
      <c r="C111" s="3">
        <v>1999</v>
      </c>
      <c r="D111" s="141"/>
      <c r="E111" s="141"/>
      <c r="F111" s="141"/>
      <c r="G111" s="141"/>
      <c r="H111" s="141"/>
      <c r="I111" s="141"/>
      <c r="J111" s="141"/>
      <c r="K111" s="141"/>
      <c r="M111" s="52">
        <v>27</v>
      </c>
      <c r="N111" s="52">
        <v>1</v>
      </c>
      <c r="O111" s="54">
        <f>IF($C111&lt;=O$2,D111*VLOOKUP($C111,Listen!$B$5:$G$95,$N111+1,FALSE)/VLOOKUP(O$2,Listen!$B$5:$G$95,$N111+1,FALSE),"-")</f>
        <v>0</v>
      </c>
      <c r="P111" s="54">
        <f>IF($C111&lt;=P$2,E111*VLOOKUP($C111,Listen!$B$5:$G$95,$N111+1,FALSE)/VLOOKUP(P$2,Listen!$B$5:$G$95,$N111+1,FALSE),"-")</f>
        <v>0</v>
      </c>
      <c r="Q111" s="54">
        <f>IF($C111&lt;=Q$2,F111*VLOOKUP($C111,Listen!$B$5:$G$95,$N111+1,FALSE)/VLOOKUP(Q$2,Listen!$B$5:$G$95,$N111+1,FALSE),"-")</f>
        <v>0</v>
      </c>
      <c r="R111" s="54">
        <f>IF($C111&lt;=R$2,G111*VLOOKUP($C111,Listen!$B$5:$G$95,$N111+1,FALSE)/VLOOKUP(R$2,Listen!$B$5:$G$95,$N111+1,FALSE),"-")</f>
        <v>0</v>
      </c>
      <c r="S111" s="54">
        <f>IF($C111&lt;=S$2,H111*VLOOKUP($C111,Listen!$B$5:$G$95,$N111+1,FALSE)/VLOOKUP(S$2,Listen!$B$5:$G$95,$N111+1,FALSE),"-")</f>
        <v>0</v>
      </c>
      <c r="T111" s="54">
        <f>IF($C111&lt;=T$2,I111*VLOOKUP($C111,Listen!$B$5:$G$95,$N111+1,FALSE)/VLOOKUP(T$2,Listen!$B$5:$G$95,$N111+1,FALSE),"-")</f>
        <v>0</v>
      </c>
      <c r="U111" s="54">
        <f>IF($C111&lt;=U$2,J111*VLOOKUP($C111,Listen!$B$5:$G$95,$N111+1,FALSE)/VLOOKUP(U$2,Listen!$B$5:$G$95,$N111+1,FALSE),"-")</f>
        <v>0</v>
      </c>
      <c r="V111" s="54">
        <f>IF($C111&lt;=V$2,K111*VLOOKUP($C111,Listen!$B$5:$G$95,$N111+1,FALSE)/VLOOKUP(V$2,Listen!$B$5:$G$95,$N111+1,FALSE),"-")</f>
        <v>0</v>
      </c>
    </row>
    <row r="112" spans="2:22">
      <c r="B112" s="25"/>
      <c r="C112" s="3">
        <v>1998</v>
      </c>
      <c r="D112" s="141"/>
      <c r="E112" s="141"/>
      <c r="F112" s="141"/>
      <c r="G112" s="141"/>
      <c r="H112" s="141"/>
      <c r="I112" s="141"/>
      <c r="J112" s="141"/>
      <c r="K112" s="141"/>
      <c r="M112" s="52">
        <v>27</v>
      </c>
      <c r="N112" s="52">
        <v>1</v>
      </c>
      <c r="O112" s="54">
        <f>IF($C112&lt;=O$2,D112*VLOOKUP($C112,Listen!$B$5:$G$95,$N112+1,FALSE)/VLOOKUP(O$2,Listen!$B$5:$G$95,$N112+1,FALSE),"-")</f>
        <v>0</v>
      </c>
      <c r="P112" s="54">
        <f>IF($C112&lt;=P$2,E112*VLOOKUP($C112,Listen!$B$5:$G$95,$N112+1,FALSE)/VLOOKUP(P$2,Listen!$B$5:$G$95,$N112+1,FALSE),"-")</f>
        <v>0</v>
      </c>
      <c r="Q112" s="54">
        <f>IF($C112&lt;=Q$2,F112*VLOOKUP($C112,Listen!$B$5:$G$95,$N112+1,FALSE)/VLOOKUP(Q$2,Listen!$B$5:$G$95,$N112+1,FALSE),"-")</f>
        <v>0</v>
      </c>
      <c r="R112" s="54">
        <f>IF($C112&lt;=R$2,G112*VLOOKUP($C112,Listen!$B$5:$G$95,$N112+1,FALSE)/VLOOKUP(R$2,Listen!$B$5:$G$95,$N112+1,FALSE),"-")</f>
        <v>0</v>
      </c>
      <c r="S112" s="54">
        <f>IF($C112&lt;=S$2,H112*VLOOKUP($C112,Listen!$B$5:$G$95,$N112+1,FALSE)/VLOOKUP(S$2,Listen!$B$5:$G$95,$N112+1,FALSE),"-")</f>
        <v>0</v>
      </c>
      <c r="T112" s="54">
        <f>IF($C112&lt;=T$2,I112*VLOOKUP($C112,Listen!$B$5:$G$95,$N112+1,FALSE)/VLOOKUP(T$2,Listen!$B$5:$G$95,$N112+1,FALSE),"-")</f>
        <v>0</v>
      </c>
      <c r="U112" s="54">
        <f>IF($C112&lt;=U$2,J112*VLOOKUP($C112,Listen!$B$5:$G$95,$N112+1,FALSE)/VLOOKUP(U$2,Listen!$B$5:$G$95,$N112+1,FALSE),"-")</f>
        <v>0</v>
      </c>
      <c r="V112" s="54">
        <f>IF($C112&lt;=V$2,K112*VLOOKUP($C112,Listen!$B$5:$G$95,$N112+1,FALSE)/VLOOKUP(V$2,Listen!$B$5:$G$95,$N112+1,FALSE),"-")</f>
        <v>0</v>
      </c>
    </row>
    <row r="113" spans="2:22">
      <c r="B113" s="25"/>
      <c r="C113" s="3">
        <v>1997</v>
      </c>
      <c r="D113" s="141"/>
      <c r="E113" s="141"/>
      <c r="F113" s="141"/>
      <c r="G113" s="141"/>
      <c r="H113" s="141"/>
      <c r="I113" s="141"/>
      <c r="J113" s="141"/>
      <c r="K113" s="141"/>
      <c r="M113" s="52">
        <v>27</v>
      </c>
      <c r="N113" s="52">
        <v>1</v>
      </c>
      <c r="O113" s="54">
        <f>IF($C113&lt;=O$2,D113*VLOOKUP($C113,Listen!$B$5:$G$95,$N113+1,FALSE)/VLOOKUP(O$2,Listen!$B$5:$G$95,$N113+1,FALSE),"-")</f>
        <v>0</v>
      </c>
      <c r="P113" s="54">
        <f>IF($C113&lt;=P$2,E113*VLOOKUP($C113,Listen!$B$5:$G$95,$N113+1,FALSE)/VLOOKUP(P$2,Listen!$B$5:$G$95,$N113+1,FALSE),"-")</f>
        <v>0</v>
      </c>
      <c r="Q113" s="54">
        <f>IF($C113&lt;=Q$2,F113*VLOOKUP($C113,Listen!$B$5:$G$95,$N113+1,FALSE)/VLOOKUP(Q$2,Listen!$B$5:$G$95,$N113+1,FALSE),"-")</f>
        <v>0</v>
      </c>
      <c r="R113" s="54">
        <f>IF($C113&lt;=R$2,G113*VLOOKUP($C113,Listen!$B$5:$G$95,$N113+1,FALSE)/VLOOKUP(R$2,Listen!$B$5:$G$95,$N113+1,FALSE),"-")</f>
        <v>0</v>
      </c>
      <c r="S113" s="54">
        <f>IF($C113&lt;=S$2,H113*VLOOKUP($C113,Listen!$B$5:$G$95,$N113+1,FALSE)/VLOOKUP(S$2,Listen!$B$5:$G$95,$N113+1,FALSE),"-")</f>
        <v>0</v>
      </c>
      <c r="T113" s="54">
        <f>IF($C113&lt;=T$2,I113*VLOOKUP($C113,Listen!$B$5:$G$95,$N113+1,FALSE)/VLOOKUP(T$2,Listen!$B$5:$G$95,$N113+1,FALSE),"-")</f>
        <v>0</v>
      </c>
      <c r="U113" s="54">
        <f>IF($C113&lt;=U$2,J113*VLOOKUP($C113,Listen!$B$5:$G$95,$N113+1,FALSE)/VLOOKUP(U$2,Listen!$B$5:$G$95,$N113+1,FALSE),"-")</f>
        <v>0</v>
      </c>
      <c r="V113" s="54">
        <f>IF($C113&lt;=V$2,K113*VLOOKUP($C113,Listen!$B$5:$G$95,$N113+1,FALSE)/VLOOKUP(V$2,Listen!$B$5:$G$95,$N113+1,FALSE),"-")</f>
        <v>0</v>
      </c>
    </row>
    <row r="114" spans="2:22">
      <c r="B114" s="25"/>
      <c r="C114" s="3">
        <v>1996</v>
      </c>
      <c r="D114" s="141"/>
      <c r="E114" s="141"/>
      <c r="F114" s="141"/>
      <c r="G114" s="141"/>
      <c r="H114" s="141"/>
      <c r="I114" s="141"/>
      <c r="J114" s="141"/>
      <c r="K114" s="141"/>
      <c r="M114" s="52">
        <v>27</v>
      </c>
      <c r="N114" s="52">
        <v>1</v>
      </c>
      <c r="O114" s="54">
        <f>IF($C114&lt;=O$2,D114*VLOOKUP($C114,Listen!$B$5:$G$95,$N114+1,FALSE)/VLOOKUP(O$2,Listen!$B$5:$G$95,$N114+1,FALSE),"-")</f>
        <v>0</v>
      </c>
      <c r="P114" s="54">
        <f>IF($C114&lt;=P$2,E114*VLOOKUP($C114,Listen!$B$5:$G$95,$N114+1,FALSE)/VLOOKUP(P$2,Listen!$B$5:$G$95,$N114+1,FALSE),"-")</f>
        <v>0</v>
      </c>
      <c r="Q114" s="54">
        <f>IF($C114&lt;=Q$2,F114*VLOOKUP($C114,Listen!$B$5:$G$95,$N114+1,FALSE)/VLOOKUP(Q$2,Listen!$B$5:$G$95,$N114+1,FALSE),"-")</f>
        <v>0</v>
      </c>
      <c r="R114" s="54">
        <f>IF($C114&lt;=R$2,G114*VLOOKUP($C114,Listen!$B$5:$G$95,$N114+1,FALSE)/VLOOKUP(R$2,Listen!$B$5:$G$95,$N114+1,FALSE),"-")</f>
        <v>0</v>
      </c>
      <c r="S114" s="54">
        <f>IF($C114&lt;=S$2,H114*VLOOKUP($C114,Listen!$B$5:$G$95,$N114+1,FALSE)/VLOOKUP(S$2,Listen!$B$5:$G$95,$N114+1,FALSE),"-")</f>
        <v>0</v>
      </c>
      <c r="T114" s="54">
        <f>IF($C114&lt;=T$2,I114*VLOOKUP($C114,Listen!$B$5:$G$95,$N114+1,FALSE)/VLOOKUP(T$2,Listen!$B$5:$G$95,$N114+1,FALSE),"-")</f>
        <v>0</v>
      </c>
      <c r="U114" s="54">
        <f>IF($C114&lt;=U$2,J114*VLOOKUP($C114,Listen!$B$5:$G$95,$N114+1,FALSE)/VLOOKUP(U$2,Listen!$B$5:$G$95,$N114+1,FALSE),"-")</f>
        <v>0</v>
      </c>
      <c r="V114" s="54">
        <f>IF($C114&lt;=V$2,K114*VLOOKUP($C114,Listen!$B$5:$G$95,$N114+1,FALSE)/VLOOKUP(V$2,Listen!$B$5:$G$95,$N114+1,FALSE),"-")</f>
        <v>0</v>
      </c>
    </row>
    <row r="115" spans="2:22">
      <c r="B115" s="25"/>
      <c r="C115" s="3">
        <v>1995</v>
      </c>
      <c r="D115" s="141"/>
      <c r="E115" s="141"/>
      <c r="F115" s="141"/>
      <c r="G115" s="141"/>
      <c r="H115" s="141"/>
      <c r="I115" s="141"/>
      <c r="J115" s="141"/>
      <c r="K115" s="141"/>
      <c r="M115" s="52">
        <v>27</v>
      </c>
      <c r="N115" s="52">
        <v>1</v>
      </c>
      <c r="O115" s="54">
        <f>IF($C115&lt;=O$2,D115*VLOOKUP($C115,Listen!$B$5:$G$95,$N115+1,FALSE)/VLOOKUP(O$2,Listen!$B$5:$G$95,$N115+1,FALSE),"-")</f>
        <v>0</v>
      </c>
      <c r="P115" s="54">
        <f>IF($C115&lt;=P$2,E115*VLOOKUP($C115,Listen!$B$5:$G$95,$N115+1,FALSE)/VLOOKUP(P$2,Listen!$B$5:$G$95,$N115+1,FALSE),"-")</f>
        <v>0</v>
      </c>
      <c r="Q115" s="54">
        <f>IF($C115&lt;=Q$2,F115*VLOOKUP($C115,Listen!$B$5:$G$95,$N115+1,FALSE)/VLOOKUP(Q$2,Listen!$B$5:$G$95,$N115+1,FALSE),"-")</f>
        <v>0</v>
      </c>
      <c r="R115" s="54">
        <f>IF($C115&lt;=R$2,G115*VLOOKUP($C115,Listen!$B$5:$G$95,$N115+1,FALSE)/VLOOKUP(R$2,Listen!$B$5:$G$95,$N115+1,FALSE),"-")</f>
        <v>0</v>
      </c>
      <c r="S115" s="54">
        <f>IF($C115&lt;=S$2,H115*VLOOKUP($C115,Listen!$B$5:$G$95,$N115+1,FALSE)/VLOOKUP(S$2,Listen!$B$5:$G$95,$N115+1,FALSE),"-")</f>
        <v>0</v>
      </c>
      <c r="T115" s="54">
        <f>IF($C115&lt;=T$2,I115*VLOOKUP($C115,Listen!$B$5:$G$95,$N115+1,FALSE)/VLOOKUP(T$2,Listen!$B$5:$G$95,$N115+1,FALSE),"-")</f>
        <v>0</v>
      </c>
      <c r="U115" s="54">
        <f>IF($C115&lt;=U$2,J115*VLOOKUP($C115,Listen!$B$5:$G$95,$N115+1,FALSE)/VLOOKUP(U$2,Listen!$B$5:$G$95,$N115+1,FALSE),"-")</f>
        <v>0</v>
      </c>
      <c r="V115" s="54">
        <f>IF($C115&lt;=V$2,K115*VLOOKUP($C115,Listen!$B$5:$G$95,$N115+1,FALSE)/VLOOKUP(V$2,Listen!$B$5:$G$95,$N115+1,FALSE),"-")</f>
        <v>0</v>
      </c>
    </row>
    <row r="116" spans="2:22">
      <c r="B116" s="25"/>
      <c r="C116" s="3">
        <v>1994</v>
      </c>
      <c r="D116" s="141"/>
      <c r="E116" s="141"/>
      <c r="F116" s="141"/>
      <c r="G116" s="141"/>
      <c r="H116" s="141"/>
      <c r="I116" s="141"/>
      <c r="J116" s="141"/>
      <c r="K116" s="141"/>
      <c r="M116" s="52">
        <v>27</v>
      </c>
      <c r="N116" s="52">
        <v>1</v>
      </c>
      <c r="O116" s="54">
        <f>IF($C116&lt;=O$2,D116*VLOOKUP($C116,Listen!$B$5:$G$95,$N116+1,FALSE)/VLOOKUP(O$2,Listen!$B$5:$G$95,$N116+1,FALSE),"-")</f>
        <v>0</v>
      </c>
      <c r="P116" s="54">
        <f>IF($C116&lt;=P$2,E116*VLOOKUP($C116,Listen!$B$5:$G$95,$N116+1,FALSE)/VLOOKUP(P$2,Listen!$B$5:$G$95,$N116+1,FALSE),"-")</f>
        <v>0</v>
      </c>
      <c r="Q116" s="54">
        <f>IF($C116&lt;=Q$2,F116*VLOOKUP($C116,Listen!$B$5:$G$95,$N116+1,FALSE)/VLOOKUP(Q$2,Listen!$B$5:$G$95,$N116+1,FALSE),"-")</f>
        <v>0</v>
      </c>
      <c r="R116" s="54">
        <f>IF($C116&lt;=R$2,G116*VLOOKUP($C116,Listen!$B$5:$G$95,$N116+1,FALSE)/VLOOKUP(R$2,Listen!$B$5:$G$95,$N116+1,FALSE),"-")</f>
        <v>0</v>
      </c>
      <c r="S116" s="54">
        <f>IF($C116&lt;=S$2,H116*VLOOKUP($C116,Listen!$B$5:$G$95,$N116+1,FALSE)/VLOOKUP(S$2,Listen!$B$5:$G$95,$N116+1,FALSE),"-")</f>
        <v>0</v>
      </c>
      <c r="T116" s="54">
        <f>IF($C116&lt;=T$2,I116*VLOOKUP($C116,Listen!$B$5:$G$95,$N116+1,FALSE)/VLOOKUP(T$2,Listen!$B$5:$G$95,$N116+1,FALSE),"-")</f>
        <v>0</v>
      </c>
      <c r="U116" s="54">
        <f>IF($C116&lt;=U$2,J116*VLOOKUP($C116,Listen!$B$5:$G$95,$N116+1,FALSE)/VLOOKUP(U$2,Listen!$B$5:$G$95,$N116+1,FALSE),"-")</f>
        <v>0</v>
      </c>
      <c r="V116" s="54">
        <f>IF($C116&lt;=V$2,K116*VLOOKUP($C116,Listen!$B$5:$G$95,$N116+1,FALSE)/VLOOKUP(V$2,Listen!$B$5:$G$95,$N116+1,FALSE),"-")</f>
        <v>0</v>
      </c>
    </row>
    <row r="117" spans="2:22">
      <c r="B117" s="25"/>
      <c r="C117" s="3">
        <v>1993</v>
      </c>
      <c r="D117" s="141"/>
      <c r="E117" s="141"/>
      <c r="F117" s="141"/>
      <c r="G117" s="141"/>
      <c r="H117" s="141"/>
      <c r="I117" s="141"/>
      <c r="J117" s="141"/>
      <c r="K117" s="141"/>
      <c r="M117" s="52">
        <v>27</v>
      </c>
      <c r="N117" s="52">
        <v>1</v>
      </c>
      <c r="O117" s="54">
        <f>IF($C117&lt;=O$2,D117*VLOOKUP($C117,Listen!$B$5:$G$95,$N117+1,FALSE)/VLOOKUP(O$2,Listen!$B$5:$G$95,$N117+1,FALSE),"-")</f>
        <v>0</v>
      </c>
      <c r="P117" s="54">
        <f>IF($C117&lt;=P$2,E117*VLOOKUP($C117,Listen!$B$5:$G$95,$N117+1,FALSE)/VLOOKUP(P$2,Listen!$B$5:$G$95,$N117+1,FALSE),"-")</f>
        <v>0</v>
      </c>
      <c r="Q117" s="54">
        <f>IF($C117&lt;=Q$2,F117*VLOOKUP($C117,Listen!$B$5:$G$95,$N117+1,FALSE)/VLOOKUP(Q$2,Listen!$B$5:$G$95,$N117+1,FALSE),"-")</f>
        <v>0</v>
      </c>
      <c r="R117" s="54">
        <f>IF($C117&lt;=R$2,G117*VLOOKUP($C117,Listen!$B$5:$G$95,$N117+1,FALSE)/VLOOKUP(R$2,Listen!$B$5:$G$95,$N117+1,FALSE),"-")</f>
        <v>0</v>
      </c>
      <c r="S117" s="54">
        <f>IF($C117&lt;=S$2,H117*VLOOKUP($C117,Listen!$B$5:$G$95,$N117+1,FALSE)/VLOOKUP(S$2,Listen!$B$5:$G$95,$N117+1,FALSE),"-")</f>
        <v>0</v>
      </c>
      <c r="T117" s="54">
        <f>IF($C117&lt;=T$2,I117*VLOOKUP($C117,Listen!$B$5:$G$95,$N117+1,FALSE)/VLOOKUP(T$2,Listen!$B$5:$G$95,$N117+1,FALSE),"-")</f>
        <v>0</v>
      </c>
      <c r="U117" s="54">
        <f>IF($C117&lt;=U$2,J117*VLOOKUP($C117,Listen!$B$5:$G$95,$N117+1,FALSE)/VLOOKUP(U$2,Listen!$B$5:$G$95,$N117+1,FALSE),"-")</f>
        <v>0</v>
      </c>
      <c r="V117" s="54">
        <f>IF($C117&lt;=V$2,K117*VLOOKUP($C117,Listen!$B$5:$G$95,$N117+1,FALSE)/VLOOKUP(V$2,Listen!$B$5:$G$95,$N117+1,FALSE),"-")</f>
        <v>0</v>
      </c>
    </row>
    <row r="118" spans="2:22">
      <c r="B118" s="25"/>
      <c r="C118" s="3">
        <v>1992</v>
      </c>
      <c r="D118" s="141"/>
      <c r="E118" s="141"/>
      <c r="F118" s="141"/>
      <c r="G118" s="141"/>
      <c r="H118" s="141"/>
      <c r="I118" s="141"/>
      <c r="J118" s="141"/>
      <c r="K118" s="141"/>
      <c r="M118" s="52">
        <v>27</v>
      </c>
      <c r="N118" s="52">
        <v>1</v>
      </c>
      <c r="O118" s="54">
        <f>IF($C118&lt;=O$2,D118*VLOOKUP($C118,Listen!$B$5:$G$95,$N118+1,FALSE)/VLOOKUP(O$2,Listen!$B$5:$G$95,$N118+1,FALSE),"-")</f>
        <v>0</v>
      </c>
      <c r="P118" s="54">
        <f>IF($C118&lt;=P$2,E118*VLOOKUP($C118,Listen!$B$5:$G$95,$N118+1,FALSE)/VLOOKUP(P$2,Listen!$B$5:$G$95,$N118+1,FALSE),"-")</f>
        <v>0</v>
      </c>
      <c r="Q118" s="54">
        <f>IF($C118&lt;=Q$2,F118*VLOOKUP($C118,Listen!$B$5:$G$95,$N118+1,FALSE)/VLOOKUP(Q$2,Listen!$B$5:$G$95,$N118+1,FALSE),"-")</f>
        <v>0</v>
      </c>
      <c r="R118" s="54">
        <f>IF($C118&lt;=R$2,G118*VLOOKUP($C118,Listen!$B$5:$G$95,$N118+1,FALSE)/VLOOKUP(R$2,Listen!$B$5:$G$95,$N118+1,FALSE),"-")</f>
        <v>0</v>
      </c>
      <c r="S118" s="54">
        <f>IF($C118&lt;=S$2,H118*VLOOKUP($C118,Listen!$B$5:$G$95,$N118+1,FALSE)/VLOOKUP(S$2,Listen!$B$5:$G$95,$N118+1,FALSE),"-")</f>
        <v>0</v>
      </c>
      <c r="T118" s="54">
        <f>IF($C118&lt;=T$2,I118*VLOOKUP($C118,Listen!$B$5:$G$95,$N118+1,FALSE)/VLOOKUP(T$2,Listen!$B$5:$G$95,$N118+1,FALSE),"-")</f>
        <v>0</v>
      </c>
      <c r="U118" s="54">
        <f>IF($C118&lt;=U$2,J118*VLOOKUP($C118,Listen!$B$5:$G$95,$N118+1,FALSE)/VLOOKUP(U$2,Listen!$B$5:$G$95,$N118+1,FALSE),"-")</f>
        <v>0</v>
      </c>
      <c r="V118" s="54">
        <f>IF($C118&lt;=V$2,K118*VLOOKUP($C118,Listen!$B$5:$G$95,$N118+1,FALSE)/VLOOKUP(V$2,Listen!$B$5:$G$95,$N118+1,FALSE),"-")</f>
        <v>0</v>
      </c>
    </row>
    <row r="119" spans="2:22">
      <c r="B119" s="25"/>
      <c r="C119" s="3">
        <v>1991</v>
      </c>
      <c r="D119" s="141"/>
      <c r="E119" s="141"/>
      <c r="F119" s="141"/>
      <c r="G119" s="141"/>
      <c r="H119" s="141"/>
      <c r="I119" s="141"/>
      <c r="J119" s="141"/>
      <c r="K119" s="141"/>
      <c r="M119" s="52">
        <v>27</v>
      </c>
      <c r="N119" s="52">
        <v>1</v>
      </c>
      <c r="O119" s="54">
        <f>IF($C119&lt;=O$2,D119*VLOOKUP($C119,Listen!$B$5:$G$95,$N119+1,FALSE)/VLOOKUP(O$2,Listen!$B$5:$G$95,$N119+1,FALSE),"-")</f>
        <v>0</v>
      </c>
      <c r="P119" s="54">
        <f>IF($C119&lt;=P$2,E119*VLOOKUP($C119,Listen!$B$5:$G$95,$N119+1,FALSE)/VLOOKUP(P$2,Listen!$B$5:$G$95,$N119+1,FALSE),"-")</f>
        <v>0</v>
      </c>
      <c r="Q119" s="54">
        <f>IF($C119&lt;=Q$2,F119*VLOOKUP($C119,Listen!$B$5:$G$95,$N119+1,FALSE)/VLOOKUP(Q$2,Listen!$B$5:$G$95,$N119+1,FALSE),"-")</f>
        <v>0</v>
      </c>
      <c r="R119" s="54">
        <f>IF($C119&lt;=R$2,G119*VLOOKUP($C119,Listen!$B$5:$G$95,$N119+1,FALSE)/VLOOKUP(R$2,Listen!$B$5:$G$95,$N119+1,FALSE),"-")</f>
        <v>0</v>
      </c>
      <c r="S119" s="54">
        <f>IF($C119&lt;=S$2,H119*VLOOKUP($C119,Listen!$B$5:$G$95,$N119+1,FALSE)/VLOOKUP(S$2,Listen!$B$5:$G$95,$N119+1,FALSE),"-")</f>
        <v>0</v>
      </c>
      <c r="T119" s="54">
        <f>IF($C119&lt;=T$2,I119*VLOOKUP($C119,Listen!$B$5:$G$95,$N119+1,FALSE)/VLOOKUP(T$2,Listen!$B$5:$G$95,$N119+1,FALSE),"-")</f>
        <v>0</v>
      </c>
      <c r="U119" s="54">
        <f>IF($C119&lt;=U$2,J119*VLOOKUP($C119,Listen!$B$5:$G$95,$N119+1,FALSE)/VLOOKUP(U$2,Listen!$B$5:$G$95,$N119+1,FALSE),"-")</f>
        <v>0</v>
      </c>
      <c r="V119" s="54">
        <f>IF($C119&lt;=V$2,K119*VLOOKUP($C119,Listen!$B$5:$G$95,$N119+1,FALSE)/VLOOKUP(V$2,Listen!$B$5:$G$95,$N119+1,FALSE),"-")</f>
        <v>0</v>
      </c>
    </row>
    <row r="120" spans="2:22">
      <c r="B120" s="25"/>
      <c r="C120" s="3">
        <v>1990</v>
      </c>
      <c r="D120" s="141"/>
      <c r="E120" s="141"/>
      <c r="F120" s="141"/>
      <c r="G120" s="141"/>
      <c r="H120" s="141"/>
      <c r="I120" s="141"/>
      <c r="J120" s="141"/>
      <c r="K120" s="141"/>
      <c r="M120" s="52">
        <v>27</v>
      </c>
      <c r="N120" s="52">
        <v>1</v>
      </c>
      <c r="O120" s="54">
        <f>IF($C120&lt;=O$2,D120*VLOOKUP($C120,Listen!$B$5:$G$95,$N120+1,FALSE)/VLOOKUP(O$2,Listen!$B$5:$G$95,$N120+1,FALSE),"-")</f>
        <v>0</v>
      </c>
      <c r="P120" s="54">
        <f>IF($C120&lt;=P$2,E120*VLOOKUP($C120,Listen!$B$5:$G$95,$N120+1,FALSE)/VLOOKUP(P$2,Listen!$B$5:$G$95,$N120+1,FALSE),"-")</f>
        <v>0</v>
      </c>
      <c r="Q120" s="54">
        <f>IF($C120&lt;=Q$2,F120*VLOOKUP($C120,Listen!$B$5:$G$95,$N120+1,FALSE)/VLOOKUP(Q$2,Listen!$B$5:$G$95,$N120+1,FALSE),"-")</f>
        <v>0</v>
      </c>
      <c r="R120" s="54">
        <f>IF($C120&lt;=R$2,G120*VLOOKUP($C120,Listen!$B$5:$G$95,$N120+1,FALSE)/VLOOKUP(R$2,Listen!$B$5:$G$95,$N120+1,FALSE),"-")</f>
        <v>0</v>
      </c>
      <c r="S120" s="54">
        <f>IF($C120&lt;=S$2,H120*VLOOKUP($C120,Listen!$B$5:$G$95,$N120+1,FALSE)/VLOOKUP(S$2,Listen!$B$5:$G$95,$N120+1,FALSE),"-")</f>
        <v>0</v>
      </c>
      <c r="T120" s="54">
        <f>IF($C120&lt;=T$2,I120*VLOOKUP($C120,Listen!$B$5:$G$95,$N120+1,FALSE)/VLOOKUP(T$2,Listen!$B$5:$G$95,$N120+1,FALSE),"-")</f>
        <v>0</v>
      </c>
      <c r="U120" s="54">
        <f>IF($C120&lt;=U$2,J120*VLOOKUP($C120,Listen!$B$5:$G$95,$N120+1,FALSE)/VLOOKUP(U$2,Listen!$B$5:$G$95,$N120+1,FALSE),"-")</f>
        <v>0</v>
      </c>
      <c r="V120" s="54">
        <f>IF($C120&lt;=V$2,K120*VLOOKUP($C120,Listen!$B$5:$G$95,$N120+1,FALSE)/VLOOKUP(V$2,Listen!$B$5:$G$95,$N120+1,FALSE),"-")</f>
        <v>0</v>
      </c>
    </row>
    <row r="121" spans="2:22">
      <c r="B121" s="25"/>
      <c r="C121" s="3">
        <v>1989</v>
      </c>
      <c r="D121" s="141"/>
      <c r="E121" s="141"/>
      <c r="F121" s="141"/>
      <c r="G121" s="141"/>
      <c r="H121" s="141"/>
      <c r="I121" s="141"/>
      <c r="J121" s="141"/>
      <c r="K121" s="141"/>
      <c r="M121" s="52">
        <v>27</v>
      </c>
      <c r="N121" s="52">
        <v>1</v>
      </c>
      <c r="O121" s="54">
        <f>IF($C121&lt;=O$2,D121*VLOOKUP($C121,Listen!$B$5:$G$95,$N121+1,FALSE)/VLOOKUP(O$2,Listen!$B$5:$G$95,$N121+1,FALSE),"-")</f>
        <v>0</v>
      </c>
      <c r="P121" s="54">
        <f>IF($C121&lt;=P$2,E121*VLOOKUP($C121,Listen!$B$5:$G$95,$N121+1,FALSE)/VLOOKUP(P$2,Listen!$B$5:$G$95,$N121+1,FALSE),"-")</f>
        <v>0</v>
      </c>
      <c r="Q121" s="54">
        <f>IF($C121&lt;=Q$2,F121*VLOOKUP($C121,Listen!$B$5:$G$95,$N121+1,FALSE)/VLOOKUP(Q$2,Listen!$B$5:$G$95,$N121+1,FALSE),"-")</f>
        <v>0</v>
      </c>
      <c r="R121" s="54">
        <f>IF($C121&lt;=R$2,G121*VLOOKUP($C121,Listen!$B$5:$G$95,$N121+1,FALSE)/VLOOKUP(R$2,Listen!$B$5:$G$95,$N121+1,FALSE),"-")</f>
        <v>0</v>
      </c>
      <c r="S121" s="54">
        <f>IF($C121&lt;=S$2,H121*VLOOKUP($C121,Listen!$B$5:$G$95,$N121+1,FALSE)/VLOOKUP(S$2,Listen!$B$5:$G$95,$N121+1,FALSE),"-")</f>
        <v>0</v>
      </c>
      <c r="T121" s="54">
        <f>IF($C121&lt;=T$2,I121*VLOOKUP($C121,Listen!$B$5:$G$95,$N121+1,FALSE)/VLOOKUP(T$2,Listen!$B$5:$G$95,$N121+1,FALSE),"-")</f>
        <v>0</v>
      </c>
      <c r="U121" s="54">
        <f>IF($C121&lt;=U$2,J121*VLOOKUP($C121,Listen!$B$5:$G$95,$N121+1,FALSE)/VLOOKUP(U$2,Listen!$B$5:$G$95,$N121+1,FALSE),"-")</f>
        <v>0</v>
      </c>
      <c r="V121" s="54">
        <f>IF($C121&lt;=V$2,K121*VLOOKUP($C121,Listen!$B$5:$G$95,$N121+1,FALSE)/VLOOKUP(V$2,Listen!$B$5:$G$95,$N121+1,FALSE),"-")</f>
        <v>0</v>
      </c>
    </row>
    <row r="122" spans="2:22">
      <c r="B122" s="25"/>
      <c r="C122" s="3">
        <v>1988</v>
      </c>
      <c r="D122" s="141"/>
      <c r="E122" s="141"/>
      <c r="F122" s="141"/>
      <c r="G122" s="141"/>
      <c r="H122" s="141"/>
      <c r="I122" s="141"/>
      <c r="J122" s="141"/>
      <c r="K122" s="141"/>
      <c r="M122" s="52">
        <v>27</v>
      </c>
      <c r="N122" s="52">
        <v>1</v>
      </c>
      <c r="O122" s="54">
        <f>IF($C122&lt;=O$2,D122*VLOOKUP($C122,Listen!$B$5:$G$95,$N122+1,FALSE)/VLOOKUP(O$2,Listen!$B$5:$G$95,$N122+1,FALSE),"-")</f>
        <v>0</v>
      </c>
      <c r="P122" s="54">
        <f>IF($C122&lt;=P$2,E122*VLOOKUP($C122,Listen!$B$5:$G$95,$N122+1,FALSE)/VLOOKUP(P$2,Listen!$B$5:$G$95,$N122+1,FALSE),"-")</f>
        <v>0</v>
      </c>
      <c r="Q122" s="54">
        <f>IF($C122&lt;=Q$2,F122*VLOOKUP($C122,Listen!$B$5:$G$95,$N122+1,FALSE)/VLOOKUP(Q$2,Listen!$B$5:$G$95,$N122+1,FALSE),"-")</f>
        <v>0</v>
      </c>
      <c r="R122" s="54">
        <f>IF($C122&lt;=R$2,G122*VLOOKUP($C122,Listen!$B$5:$G$95,$N122+1,FALSE)/VLOOKUP(R$2,Listen!$B$5:$G$95,$N122+1,FALSE),"-")</f>
        <v>0</v>
      </c>
      <c r="S122" s="54">
        <f>IF($C122&lt;=S$2,H122*VLOOKUP($C122,Listen!$B$5:$G$95,$N122+1,FALSE)/VLOOKUP(S$2,Listen!$B$5:$G$95,$N122+1,FALSE),"-")</f>
        <v>0</v>
      </c>
      <c r="T122" s="54">
        <f>IF($C122&lt;=T$2,I122*VLOOKUP($C122,Listen!$B$5:$G$95,$N122+1,FALSE)/VLOOKUP(T$2,Listen!$B$5:$G$95,$N122+1,FALSE),"-")</f>
        <v>0</v>
      </c>
      <c r="U122" s="54">
        <f>IF($C122&lt;=U$2,J122*VLOOKUP($C122,Listen!$B$5:$G$95,$N122+1,FALSE)/VLOOKUP(U$2,Listen!$B$5:$G$95,$N122+1,FALSE),"-")</f>
        <v>0</v>
      </c>
      <c r="V122" s="54">
        <f>IF($C122&lt;=V$2,K122*VLOOKUP($C122,Listen!$B$5:$G$95,$N122+1,FALSE)/VLOOKUP(V$2,Listen!$B$5:$G$95,$N122+1,FALSE),"-")</f>
        <v>0</v>
      </c>
    </row>
    <row r="123" spans="2:22">
      <c r="B123" s="25"/>
      <c r="C123" s="3">
        <v>1987</v>
      </c>
      <c r="D123" s="141"/>
      <c r="E123" s="141"/>
      <c r="F123" s="141"/>
      <c r="G123" s="141"/>
      <c r="H123" s="141"/>
      <c r="I123" s="141"/>
      <c r="J123" s="141"/>
      <c r="K123" s="141"/>
      <c r="M123" s="52">
        <v>27</v>
      </c>
      <c r="N123" s="52">
        <v>1</v>
      </c>
      <c r="O123" s="54">
        <f>IF($C123&lt;=O$2,D123*VLOOKUP($C123,Listen!$B$5:$G$95,$N123+1,FALSE)/VLOOKUP(O$2,Listen!$B$5:$G$95,$N123+1,FALSE),"-")</f>
        <v>0</v>
      </c>
      <c r="P123" s="54">
        <f>IF($C123&lt;=P$2,E123*VLOOKUP($C123,Listen!$B$5:$G$95,$N123+1,FALSE)/VLOOKUP(P$2,Listen!$B$5:$G$95,$N123+1,FALSE),"-")</f>
        <v>0</v>
      </c>
      <c r="Q123" s="54">
        <f>IF($C123&lt;=Q$2,F123*VLOOKUP($C123,Listen!$B$5:$G$95,$N123+1,FALSE)/VLOOKUP(Q$2,Listen!$B$5:$G$95,$N123+1,FALSE),"-")</f>
        <v>0</v>
      </c>
      <c r="R123" s="54">
        <f>IF($C123&lt;=R$2,G123*VLOOKUP($C123,Listen!$B$5:$G$95,$N123+1,FALSE)/VLOOKUP(R$2,Listen!$B$5:$G$95,$N123+1,FALSE),"-")</f>
        <v>0</v>
      </c>
      <c r="S123" s="54">
        <f>IF($C123&lt;=S$2,H123*VLOOKUP($C123,Listen!$B$5:$G$95,$N123+1,FALSE)/VLOOKUP(S$2,Listen!$B$5:$G$95,$N123+1,FALSE),"-")</f>
        <v>0</v>
      </c>
      <c r="T123" s="54">
        <f>IF($C123&lt;=T$2,I123*VLOOKUP($C123,Listen!$B$5:$G$95,$N123+1,FALSE)/VLOOKUP(T$2,Listen!$B$5:$G$95,$N123+1,FALSE),"-")</f>
        <v>0</v>
      </c>
      <c r="U123" s="54">
        <f>IF($C123&lt;=U$2,J123*VLOOKUP($C123,Listen!$B$5:$G$95,$N123+1,FALSE)/VLOOKUP(U$2,Listen!$B$5:$G$95,$N123+1,FALSE),"-")</f>
        <v>0</v>
      </c>
      <c r="V123" s="54">
        <f>IF($C123&lt;=V$2,K123*VLOOKUP($C123,Listen!$B$5:$G$95,$N123+1,FALSE)/VLOOKUP(V$2,Listen!$B$5:$G$95,$N123+1,FALSE),"-")</f>
        <v>0</v>
      </c>
    </row>
    <row r="124" spans="2:22">
      <c r="B124" s="25"/>
      <c r="C124" s="3">
        <v>1986</v>
      </c>
      <c r="D124" s="141"/>
      <c r="E124" s="141"/>
      <c r="F124" s="141"/>
      <c r="G124" s="141"/>
      <c r="H124" s="141"/>
      <c r="I124" s="141"/>
      <c r="J124" s="141"/>
      <c r="K124" s="141"/>
      <c r="M124" s="52">
        <v>27</v>
      </c>
      <c r="N124" s="52">
        <v>1</v>
      </c>
      <c r="O124" s="54">
        <f>IF($C124&lt;=O$2,D124*VLOOKUP($C124,Listen!$B$5:$G$95,$N124+1,FALSE)/VLOOKUP(O$2,Listen!$B$5:$G$95,$N124+1,FALSE),"-")</f>
        <v>0</v>
      </c>
      <c r="P124" s="54">
        <f>IF($C124&lt;=P$2,E124*VLOOKUP($C124,Listen!$B$5:$G$95,$N124+1,FALSE)/VLOOKUP(P$2,Listen!$B$5:$G$95,$N124+1,FALSE),"-")</f>
        <v>0</v>
      </c>
      <c r="Q124" s="54">
        <f>IF($C124&lt;=Q$2,F124*VLOOKUP($C124,Listen!$B$5:$G$95,$N124+1,FALSE)/VLOOKUP(Q$2,Listen!$B$5:$G$95,$N124+1,FALSE),"-")</f>
        <v>0</v>
      </c>
      <c r="R124" s="54">
        <f>IF($C124&lt;=R$2,G124*VLOOKUP($C124,Listen!$B$5:$G$95,$N124+1,FALSE)/VLOOKUP(R$2,Listen!$B$5:$G$95,$N124+1,FALSE),"-")</f>
        <v>0</v>
      </c>
      <c r="S124" s="54">
        <f>IF($C124&lt;=S$2,H124*VLOOKUP($C124,Listen!$B$5:$G$95,$N124+1,FALSE)/VLOOKUP(S$2,Listen!$B$5:$G$95,$N124+1,FALSE),"-")</f>
        <v>0</v>
      </c>
      <c r="T124" s="54">
        <f>IF($C124&lt;=T$2,I124*VLOOKUP($C124,Listen!$B$5:$G$95,$N124+1,FALSE)/VLOOKUP(T$2,Listen!$B$5:$G$95,$N124+1,FALSE),"-")</f>
        <v>0</v>
      </c>
      <c r="U124" s="54">
        <f>IF($C124&lt;=U$2,J124*VLOOKUP($C124,Listen!$B$5:$G$95,$N124+1,FALSE)/VLOOKUP(U$2,Listen!$B$5:$G$95,$N124+1,FALSE),"-")</f>
        <v>0</v>
      </c>
      <c r="V124" s="54">
        <f>IF($C124&lt;=V$2,K124*VLOOKUP($C124,Listen!$B$5:$G$95,$N124+1,FALSE)/VLOOKUP(V$2,Listen!$B$5:$G$95,$N124+1,FALSE),"-")</f>
        <v>0</v>
      </c>
    </row>
    <row r="125" spans="2:22">
      <c r="B125" s="25"/>
      <c r="C125" s="3">
        <v>1985</v>
      </c>
      <c r="D125" s="141"/>
      <c r="E125" s="141"/>
      <c r="F125" s="141"/>
      <c r="G125" s="141"/>
      <c r="H125" s="141"/>
      <c r="I125" s="141"/>
      <c r="J125" s="141"/>
      <c r="K125" s="141"/>
      <c r="M125" s="52">
        <v>27</v>
      </c>
      <c r="N125" s="52">
        <v>1</v>
      </c>
      <c r="O125" s="54">
        <f>IF($C125&lt;=O$2,D125*VLOOKUP($C125,Listen!$B$5:$G$95,$N125+1,FALSE)/VLOOKUP(O$2,Listen!$B$5:$G$95,$N125+1,FALSE),"-")</f>
        <v>0</v>
      </c>
      <c r="P125" s="54">
        <f>IF($C125&lt;=P$2,E125*VLOOKUP($C125,Listen!$B$5:$G$95,$N125+1,FALSE)/VLOOKUP(P$2,Listen!$B$5:$G$95,$N125+1,FALSE),"-")</f>
        <v>0</v>
      </c>
      <c r="Q125" s="54">
        <f>IF($C125&lt;=Q$2,F125*VLOOKUP($C125,Listen!$B$5:$G$95,$N125+1,FALSE)/VLOOKUP(Q$2,Listen!$B$5:$G$95,$N125+1,FALSE),"-")</f>
        <v>0</v>
      </c>
      <c r="R125" s="54">
        <f>IF($C125&lt;=R$2,G125*VLOOKUP($C125,Listen!$B$5:$G$95,$N125+1,FALSE)/VLOOKUP(R$2,Listen!$B$5:$G$95,$N125+1,FALSE),"-")</f>
        <v>0</v>
      </c>
      <c r="S125" s="54">
        <f>IF($C125&lt;=S$2,H125*VLOOKUP($C125,Listen!$B$5:$G$95,$N125+1,FALSE)/VLOOKUP(S$2,Listen!$B$5:$G$95,$N125+1,FALSE),"-")</f>
        <v>0</v>
      </c>
      <c r="T125" s="54">
        <f>IF($C125&lt;=T$2,I125*VLOOKUP($C125,Listen!$B$5:$G$95,$N125+1,FALSE)/VLOOKUP(T$2,Listen!$B$5:$G$95,$N125+1,FALSE),"-")</f>
        <v>0</v>
      </c>
      <c r="U125" s="54">
        <f>IF($C125&lt;=U$2,J125*VLOOKUP($C125,Listen!$B$5:$G$95,$N125+1,FALSE)/VLOOKUP(U$2,Listen!$B$5:$G$95,$N125+1,FALSE),"-")</f>
        <v>0</v>
      </c>
      <c r="V125" s="54">
        <f>IF($C125&lt;=V$2,K125*VLOOKUP($C125,Listen!$B$5:$G$95,$N125+1,FALSE)/VLOOKUP(V$2,Listen!$B$5:$G$95,$N125+1,FALSE),"-")</f>
        <v>0</v>
      </c>
    </row>
    <row r="126" spans="2:22">
      <c r="B126" s="25"/>
      <c r="C126" s="3">
        <v>1984</v>
      </c>
      <c r="D126" s="141"/>
      <c r="E126" s="141"/>
      <c r="F126" s="141"/>
      <c r="G126" s="141"/>
      <c r="H126" s="141"/>
      <c r="I126" s="141"/>
      <c r="J126" s="141"/>
      <c r="K126" s="141"/>
      <c r="M126" s="52">
        <v>27</v>
      </c>
      <c r="N126" s="52">
        <v>1</v>
      </c>
      <c r="O126" s="54">
        <f>IF($C126&lt;=O$2,D126*VLOOKUP($C126,Listen!$B$5:$G$95,$N126+1,FALSE)/VLOOKUP(O$2,Listen!$B$5:$G$95,$N126+1,FALSE),"-")</f>
        <v>0</v>
      </c>
      <c r="P126" s="54">
        <f>IF($C126&lt;=P$2,E126*VLOOKUP($C126,Listen!$B$5:$G$95,$N126+1,FALSE)/VLOOKUP(P$2,Listen!$B$5:$G$95,$N126+1,FALSE),"-")</f>
        <v>0</v>
      </c>
      <c r="Q126" s="54">
        <f>IF($C126&lt;=Q$2,F126*VLOOKUP($C126,Listen!$B$5:$G$95,$N126+1,FALSE)/VLOOKUP(Q$2,Listen!$B$5:$G$95,$N126+1,FALSE),"-")</f>
        <v>0</v>
      </c>
      <c r="R126" s="54">
        <f>IF($C126&lt;=R$2,G126*VLOOKUP($C126,Listen!$B$5:$G$95,$N126+1,FALSE)/VLOOKUP(R$2,Listen!$B$5:$G$95,$N126+1,FALSE),"-")</f>
        <v>0</v>
      </c>
      <c r="S126" s="54">
        <f>IF($C126&lt;=S$2,H126*VLOOKUP($C126,Listen!$B$5:$G$95,$N126+1,FALSE)/VLOOKUP(S$2,Listen!$B$5:$G$95,$N126+1,FALSE),"-")</f>
        <v>0</v>
      </c>
      <c r="T126" s="54">
        <f>IF($C126&lt;=T$2,I126*VLOOKUP($C126,Listen!$B$5:$G$95,$N126+1,FALSE)/VLOOKUP(T$2,Listen!$B$5:$G$95,$N126+1,FALSE),"-")</f>
        <v>0</v>
      </c>
      <c r="U126" s="54">
        <f>IF($C126&lt;=U$2,J126*VLOOKUP($C126,Listen!$B$5:$G$95,$N126+1,FALSE)/VLOOKUP(U$2,Listen!$B$5:$G$95,$N126+1,FALSE),"-")</f>
        <v>0</v>
      </c>
      <c r="V126" s="54">
        <f>IF($C126&lt;=V$2,K126*VLOOKUP($C126,Listen!$B$5:$G$95,$N126+1,FALSE)/VLOOKUP(V$2,Listen!$B$5:$G$95,$N126+1,FALSE),"-")</f>
        <v>0</v>
      </c>
    </row>
    <row r="127" spans="2:22">
      <c r="B127" s="25"/>
      <c r="C127" s="3">
        <v>1983</v>
      </c>
      <c r="D127" s="141"/>
      <c r="E127" s="141"/>
      <c r="F127" s="141"/>
      <c r="G127" s="141"/>
      <c r="H127" s="141"/>
      <c r="I127" s="141"/>
      <c r="J127" s="141"/>
      <c r="K127" s="141"/>
      <c r="M127" s="52">
        <v>27</v>
      </c>
      <c r="N127" s="52">
        <v>1</v>
      </c>
      <c r="O127" s="54">
        <f>IF($C127&lt;=O$2,D127*VLOOKUP($C127,Listen!$B$5:$G$95,$N127+1,FALSE)/VLOOKUP(O$2,Listen!$B$5:$G$95,$N127+1,FALSE),"-")</f>
        <v>0</v>
      </c>
      <c r="P127" s="54">
        <f>IF($C127&lt;=P$2,E127*VLOOKUP($C127,Listen!$B$5:$G$95,$N127+1,FALSE)/VLOOKUP(P$2,Listen!$B$5:$G$95,$N127+1,FALSE),"-")</f>
        <v>0</v>
      </c>
      <c r="Q127" s="54">
        <f>IF($C127&lt;=Q$2,F127*VLOOKUP($C127,Listen!$B$5:$G$95,$N127+1,FALSE)/VLOOKUP(Q$2,Listen!$B$5:$G$95,$N127+1,FALSE),"-")</f>
        <v>0</v>
      </c>
      <c r="R127" s="54">
        <f>IF($C127&lt;=R$2,G127*VLOOKUP($C127,Listen!$B$5:$G$95,$N127+1,FALSE)/VLOOKUP(R$2,Listen!$B$5:$G$95,$N127+1,FALSE),"-")</f>
        <v>0</v>
      </c>
      <c r="S127" s="54">
        <f>IF($C127&lt;=S$2,H127*VLOOKUP($C127,Listen!$B$5:$G$95,$N127+1,FALSE)/VLOOKUP(S$2,Listen!$B$5:$G$95,$N127+1,FALSE),"-")</f>
        <v>0</v>
      </c>
      <c r="T127" s="54">
        <f>IF($C127&lt;=T$2,I127*VLOOKUP($C127,Listen!$B$5:$G$95,$N127+1,FALSE)/VLOOKUP(T$2,Listen!$B$5:$G$95,$N127+1,FALSE),"-")</f>
        <v>0</v>
      </c>
      <c r="U127" s="54">
        <f>IF($C127&lt;=U$2,J127*VLOOKUP($C127,Listen!$B$5:$G$95,$N127+1,FALSE)/VLOOKUP(U$2,Listen!$B$5:$G$95,$N127+1,FALSE),"-")</f>
        <v>0</v>
      </c>
      <c r="V127" s="54">
        <f>IF($C127&lt;=V$2,K127*VLOOKUP($C127,Listen!$B$5:$G$95,$N127+1,FALSE)/VLOOKUP(V$2,Listen!$B$5:$G$95,$N127+1,FALSE),"-")</f>
        <v>0</v>
      </c>
    </row>
    <row r="128" spans="2:22">
      <c r="B128" s="25"/>
      <c r="C128" s="3">
        <v>1982</v>
      </c>
      <c r="D128" s="141"/>
      <c r="E128" s="141"/>
      <c r="F128" s="141"/>
      <c r="G128" s="141"/>
      <c r="H128" s="141"/>
      <c r="I128" s="141"/>
      <c r="J128" s="141"/>
      <c r="K128" s="141"/>
      <c r="M128" s="52">
        <v>27</v>
      </c>
      <c r="N128" s="52">
        <v>1</v>
      </c>
      <c r="O128" s="54">
        <f>IF($C128&lt;=O$2,D128*VLOOKUP($C128,Listen!$B$5:$G$95,$N128+1,FALSE)/VLOOKUP(O$2,Listen!$B$5:$G$95,$N128+1,FALSE),"-")</f>
        <v>0</v>
      </c>
      <c r="P128" s="54">
        <f>IF($C128&lt;=P$2,E128*VLOOKUP($C128,Listen!$B$5:$G$95,$N128+1,FALSE)/VLOOKUP(P$2,Listen!$B$5:$G$95,$N128+1,FALSE),"-")</f>
        <v>0</v>
      </c>
      <c r="Q128" s="54">
        <f>IF($C128&lt;=Q$2,F128*VLOOKUP($C128,Listen!$B$5:$G$95,$N128+1,FALSE)/VLOOKUP(Q$2,Listen!$B$5:$G$95,$N128+1,FALSE),"-")</f>
        <v>0</v>
      </c>
      <c r="R128" s="54">
        <f>IF($C128&lt;=R$2,G128*VLOOKUP($C128,Listen!$B$5:$G$95,$N128+1,FALSE)/VLOOKUP(R$2,Listen!$B$5:$G$95,$N128+1,FALSE),"-")</f>
        <v>0</v>
      </c>
      <c r="S128" s="54">
        <f>IF($C128&lt;=S$2,H128*VLOOKUP($C128,Listen!$B$5:$G$95,$N128+1,FALSE)/VLOOKUP(S$2,Listen!$B$5:$G$95,$N128+1,FALSE),"-")</f>
        <v>0</v>
      </c>
      <c r="T128" s="54">
        <f>IF($C128&lt;=T$2,I128*VLOOKUP($C128,Listen!$B$5:$G$95,$N128+1,FALSE)/VLOOKUP(T$2,Listen!$B$5:$G$95,$N128+1,FALSE),"-")</f>
        <v>0</v>
      </c>
      <c r="U128" s="54">
        <f>IF($C128&lt;=U$2,J128*VLOOKUP($C128,Listen!$B$5:$G$95,$N128+1,FALSE)/VLOOKUP(U$2,Listen!$B$5:$G$95,$N128+1,FALSE),"-")</f>
        <v>0</v>
      </c>
      <c r="V128" s="54">
        <f>IF($C128&lt;=V$2,K128*VLOOKUP($C128,Listen!$B$5:$G$95,$N128+1,FALSE)/VLOOKUP(V$2,Listen!$B$5:$G$95,$N128+1,FALSE),"-")</f>
        <v>0</v>
      </c>
    </row>
    <row r="129" spans="2:22">
      <c r="B129" s="25"/>
      <c r="C129" s="3">
        <v>1981</v>
      </c>
      <c r="D129" s="141"/>
      <c r="E129" s="141"/>
      <c r="F129" s="141"/>
      <c r="G129" s="141"/>
      <c r="H129" s="141"/>
      <c r="I129" s="141"/>
      <c r="J129" s="141"/>
      <c r="K129" s="141"/>
      <c r="M129" s="52">
        <v>27</v>
      </c>
      <c r="N129" s="52">
        <v>1</v>
      </c>
      <c r="O129" s="54">
        <f>IF($C129&lt;=O$2,D129*VLOOKUP($C129,Listen!$B$5:$G$95,$N129+1,FALSE)/VLOOKUP(O$2,Listen!$B$5:$G$95,$N129+1,FALSE),"-")</f>
        <v>0</v>
      </c>
      <c r="P129" s="54">
        <f>IF($C129&lt;=P$2,E129*VLOOKUP($C129,Listen!$B$5:$G$95,$N129+1,FALSE)/VLOOKUP(P$2,Listen!$B$5:$G$95,$N129+1,FALSE),"-")</f>
        <v>0</v>
      </c>
      <c r="Q129" s="54">
        <f>IF($C129&lt;=Q$2,F129*VLOOKUP($C129,Listen!$B$5:$G$95,$N129+1,FALSE)/VLOOKUP(Q$2,Listen!$B$5:$G$95,$N129+1,FALSE),"-")</f>
        <v>0</v>
      </c>
      <c r="R129" s="54">
        <f>IF($C129&lt;=R$2,G129*VLOOKUP($C129,Listen!$B$5:$G$95,$N129+1,FALSE)/VLOOKUP(R$2,Listen!$B$5:$G$95,$N129+1,FALSE),"-")</f>
        <v>0</v>
      </c>
      <c r="S129" s="54">
        <f>IF($C129&lt;=S$2,H129*VLOOKUP($C129,Listen!$B$5:$G$95,$N129+1,FALSE)/VLOOKUP(S$2,Listen!$B$5:$G$95,$N129+1,FALSE),"-")</f>
        <v>0</v>
      </c>
      <c r="T129" s="54">
        <f>IF($C129&lt;=T$2,I129*VLOOKUP($C129,Listen!$B$5:$G$95,$N129+1,FALSE)/VLOOKUP(T$2,Listen!$B$5:$G$95,$N129+1,FALSE),"-")</f>
        <v>0</v>
      </c>
      <c r="U129" s="54">
        <f>IF($C129&lt;=U$2,J129*VLOOKUP($C129,Listen!$B$5:$G$95,$N129+1,FALSE)/VLOOKUP(U$2,Listen!$B$5:$G$95,$N129+1,FALSE),"-")</f>
        <v>0</v>
      </c>
      <c r="V129" s="54">
        <f>IF($C129&lt;=V$2,K129*VLOOKUP($C129,Listen!$B$5:$G$95,$N129+1,FALSE)/VLOOKUP(V$2,Listen!$B$5:$G$95,$N129+1,FALSE),"-")</f>
        <v>0</v>
      </c>
    </row>
    <row r="130" spans="2:22">
      <c r="B130" s="25"/>
      <c r="C130" s="3">
        <v>1980</v>
      </c>
      <c r="D130" s="141"/>
      <c r="E130" s="141"/>
      <c r="F130" s="141"/>
      <c r="G130" s="141"/>
      <c r="H130" s="141"/>
      <c r="I130" s="141"/>
      <c r="J130" s="141"/>
      <c r="K130" s="141"/>
      <c r="M130" s="52">
        <v>27</v>
      </c>
      <c r="N130" s="52">
        <v>1</v>
      </c>
      <c r="O130" s="54">
        <f>IF($C130&lt;=O$2,D130*VLOOKUP($C130,Listen!$B$5:$G$95,$N130+1,FALSE)/VLOOKUP(O$2,Listen!$B$5:$G$95,$N130+1,FALSE),"-")</f>
        <v>0</v>
      </c>
      <c r="P130" s="54">
        <f>IF($C130&lt;=P$2,E130*VLOOKUP($C130,Listen!$B$5:$G$95,$N130+1,FALSE)/VLOOKUP(P$2,Listen!$B$5:$G$95,$N130+1,FALSE),"-")</f>
        <v>0</v>
      </c>
      <c r="Q130" s="54">
        <f>IF($C130&lt;=Q$2,F130*VLOOKUP($C130,Listen!$B$5:$G$95,$N130+1,FALSE)/VLOOKUP(Q$2,Listen!$B$5:$G$95,$N130+1,FALSE),"-")</f>
        <v>0</v>
      </c>
      <c r="R130" s="54">
        <f>IF($C130&lt;=R$2,G130*VLOOKUP($C130,Listen!$B$5:$G$95,$N130+1,FALSE)/VLOOKUP(R$2,Listen!$B$5:$G$95,$N130+1,FALSE),"-")</f>
        <v>0</v>
      </c>
      <c r="S130" s="54">
        <f>IF($C130&lt;=S$2,H130*VLOOKUP($C130,Listen!$B$5:$G$95,$N130+1,FALSE)/VLOOKUP(S$2,Listen!$B$5:$G$95,$N130+1,FALSE),"-")</f>
        <v>0</v>
      </c>
      <c r="T130" s="54">
        <f>IF($C130&lt;=T$2,I130*VLOOKUP($C130,Listen!$B$5:$G$95,$N130+1,FALSE)/VLOOKUP(T$2,Listen!$B$5:$G$95,$N130+1,FALSE),"-")</f>
        <v>0</v>
      </c>
      <c r="U130" s="54">
        <f>IF($C130&lt;=U$2,J130*VLOOKUP($C130,Listen!$B$5:$G$95,$N130+1,FALSE)/VLOOKUP(U$2,Listen!$B$5:$G$95,$N130+1,FALSE),"-")</f>
        <v>0</v>
      </c>
      <c r="V130" s="54">
        <f>IF($C130&lt;=V$2,K130*VLOOKUP($C130,Listen!$B$5:$G$95,$N130+1,FALSE)/VLOOKUP(V$2,Listen!$B$5:$G$95,$N130+1,FALSE),"-")</f>
        <v>0</v>
      </c>
    </row>
    <row r="131" spans="2:22">
      <c r="B131" s="25"/>
      <c r="C131" s="3">
        <v>1979</v>
      </c>
      <c r="D131" s="141"/>
      <c r="E131" s="141"/>
      <c r="F131" s="141"/>
      <c r="G131" s="141"/>
      <c r="H131" s="141"/>
      <c r="I131" s="141"/>
      <c r="J131" s="141"/>
      <c r="K131" s="141"/>
      <c r="M131" s="52">
        <v>27</v>
      </c>
      <c r="N131" s="52">
        <v>1</v>
      </c>
      <c r="O131" s="54">
        <f>IF($C131&lt;=O$2,D131*VLOOKUP($C131,Listen!$B$5:$G$95,$N131+1,FALSE)/VLOOKUP(O$2,Listen!$B$5:$G$95,$N131+1,FALSE),"-")</f>
        <v>0</v>
      </c>
      <c r="P131" s="54">
        <f>IF($C131&lt;=P$2,E131*VLOOKUP($C131,Listen!$B$5:$G$95,$N131+1,FALSE)/VLOOKUP(P$2,Listen!$B$5:$G$95,$N131+1,FALSE),"-")</f>
        <v>0</v>
      </c>
      <c r="Q131" s="54">
        <f>IF($C131&lt;=Q$2,F131*VLOOKUP($C131,Listen!$B$5:$G$95,$N131+1,FALSE)/VLOOKUP(Q$2,Listen!$B$5:$G$95,$N131+1,FALSE),"-")</f>
        <v>0</v>
      </c>
      <c r="R131" s="54">
        <f>IF($C131&lt;=R$2,G131*VLOOKUP($C131,Listen!$B$5:$G$95,$N131+1,FALSE)/VLOOKUP(R$2,Listen!$B$5:$G$95,$N131+1,FALSE),"-")</f>
        <v>0</v>
      </c>
      <c r="S131" s="54">
        <f>IF($C131&lt;=S$2,H131*VLOOKUP($C131,Listen!$B$5:$G$95,$N131+1,FALSE)/VLOOKUP(S$2,Listen!$B$5:$G$95,$N131+1,FALSE),"-")</f>
        <v>0</v>
      </c>
      <c r="T131" s="54">
        <f>IF($C131&lt;=T$2,I131*VLOOKUP($C131,Listen!$B$5:$G$95,$N131+1,FALSE)/VLOOKUP(T$2,Listen!$B$5:$G$95,$N131+1,FALSE),"-")</f>
        <v>0</v>
      </c>
      <c r="U131" s="54">
        <f>IF($C131&lt;=U$2,J131*VLOOKUP($C131,Listen!$B$5:$G$95,$N131+1,FALSE)/VLOOKUP(U$2,Listen!$B$5:$G$95,$N131+1,FALSE),"-")</f>
        <v>0</v>
      </c>
      <c r="V131" s="54">
        <f>IF($C131&lt;=V$2,K131*VLOOKUP($C131,Listen!$B$5:$G$95,$N131+1,FALSE)/VLOOKUP(V$2,Listen!$B$5:$G$95,$N131+1,FALSE),"-")</f>
        <v>0</v>
      </c>
    </row>
    <row r="132" spans="2:22">
      <c r="B132" s="25"/>
      <c r="C132" s="3">
        <v>1978</v>
      </c>
      <c r="D132" s="141"/>
      <c r="E132" s="141"/>
      <c r="F132" s="141"/>
      <c r="G132" s="141"/>
      <c r="H132" s="141"/>
      <c r="I132" s="141"/>
      <c r="J132" s="141"/>
      <c r="K132" s="141"/>
      <c r="M132" s="52">
        <v>27</v>
      </c>
      <c r="N132" s="52">
        <v>1</v>
      </c>
      <c r="O132" s="54">
        <f>IF($C132&lt;=O$2,D132*VLOOKUP($C132,Listen!$B$5:$G$95,$N132+1,FALSE)/VLOOKUP(O$2,Listen!$B$5:$G$95,$N132+1,FALSE),"-")</f>
        <v>0</v>
      </c>
      <c r="P132" s="54">
        <f>IF($C132&lt;=P$2,E132*VLOOKUP($C132,Listen!$B$5:$G$95,$N132+1,FALSE)/VLOOKUP(P$2,Listen!$B$5:$G$95,$N132+1,FALSE),"-")</f>
        <v>0</v>
      </c>
      <c r="Q132" s="54">
        <f>IF($C132&lt;=Q$2,F132*VLOOKUP($C132,Listen!$B$5:$G$95,$N132+1,FALSE)/VLOOKUP(Q$2,Listen!$B$5:$G$95,$N132+1,FALSE),"-")</f>
        <v>0</v>
      </c>
      <c r="R132" s="54">
        <f>IF($C132&lt;=R$2,G132*VLOOKUP($C132,Listen!$B$5:$G$95,$N132+1,FALSE)/VLOOKUP(R$2,Listen!$B$5:$G$95,$N132+1,FALSE),"-")</f>
        <v>0</v>
      </c>
      <c r="S132" s="54">
        <f>IF($C132&lt;=S$2,H132*VLOOKUP($C132,Listen!$B$5:$G$95,$N132+1,FALSE)/VLOOKUP(S$2,Listen!$B$5:$G$95,$N132+1,FALSE),"-")</f>
        <v>0</v>
      </c>
      <c r="T132" s="54">
        <f>IF($C132&lt;=T$2,I132*VLOOKUP($C132,Listen!$B$5:$G$95,$N132+1,FALSE)/VLOOKUP(T$2,Listen!$B$5:$G$95,$N132+1,FALSE),"-")</f>
        <v>0</v>
      </c>
      <c r="U132" s="54">
        <f>IF($C132&lt;=U$2,J132*VLOOKUP($C132,Listen!$B$5:$G$95,$N132+1,FALSE)/VLOOKUP(U$2,Listen!$B$5:$G$95,$N132+1,FALSE),"-")</f>
        <v>0</v>
      </c>
      <c r="V132" s="54">
        <f>IF($C132&lt;=V$2,K132*VLOOKUP($C132,Listen!$B$5:$G$95,$N132+1,FALSE)/VLOOKUP(V$2,Listen!$B$5:$G$95,$N132+1,FALSE),"-")</f>
        <v>0</v>
      </c>
    </row>
    <row r="133" spans="2:22">
      <c r="B133" s="25"/>
      <c r="C133" s="3">
        <v>1977</v>
      </c>
      <c r="D133" s="141"/>
      <c r="E133" s="141"/>
      <c r="F133" s="141"/>
      <c r="G133" s="141"/>
      <c r="H133" s="141"/>
      <c r="I133" s="141"/>
      <c r="J133" s="141"/>
      <c r="K133" s="141"/>
      <c r="M133" s="52">
        <v>27</v>
      </c>
      <c r="N133" s="52">
        <v>1</v>
      </c>
      <c r="O133" s="54">
        <f>IF($C133&lt;=O$2,D133*VLOOKUP($C133,Listen!$B$5:$G$95,$N133+1,FALSE)/VLOOKUP(O$2,Listen!$B$5:$G$95,$N133+1,FALSE),"-")</f>
        <v>0</v>
      </c>
      <c r="P133" s="54">
        <f>IF($C133&lt;=P$2,E133*VLOOKUP($C133,Listen!$B$5:$G$95,$N133+1,FALSE)/VLOOKUP(P$2,Listen!$B$5:$G$95,$N133+1,FALSE),"-")</f>
        <v>0</v>
      </c>
      <c r="Q133" s="54">
        <f>IF($C133&lt;=Q$2,F133*VLOOKUP($C133,Listen!$B$5:$G$95,$N133+1,FALSE)/VLOOKUP(Q$2,Listen!$B$5:$G$95,$N133+1,FALSE),"-")</f>
        <v>0</v>
      </c>
      <c r="R133" s="54">
        <f>IF($C133&lt;=R$2,G133*VLOOKUP($C133,Listen!$B$5:$G$95,$N133+1,FALSE)/VLOOKUP(R$2,Listen!$B$5:$G$95,$N133+1,FALSE),"-")</f>
        <v>0</v>
      </c>
      <c r="S133" s="54">
        <f>IF($C133&lt;=S$2,H133*VLOOKUP($C133,Listen!$B$5:$G$95,$N133+1,FALSE)/VLOOKUP(S$2,Listen!$B$5:$G$95,$N133+1,FALSE),"-")</f>
        <v>0</v>
      </c>
      <c r="T133" s="54">
        <f>IF($C133&lt;=T$2,I133*VLOOKUP($C133,Listen!$B$5:$G$95,$N133+1,FALSE)/VLOOKUP(T$2,Listen!$B$5:$G$95,$N133+1,FALSE),"-")</f>
        <v>0</v>
      </c>
      <c r="U133" s="54">
        <f>IF($C133&lt;=U$2,J133*VLOOKUP($C133,Listen!$B$5:$G$95,$N133+1,FALSE)/VLOOKUP(U$2,Listen!$B$5:$G$95,$N133+1,FALSE),"-")</f>
        <v>0</v>
      </c>
      <c r="V133" s="54">
        <f>IF($C133&lt;=V$2,K133*VLOOKUP($C133,Listen!$B$5:$G$95,$N133+1,FALSE)/VLOOKUP(V$2,Listen!$B$5:$G$95,$N133+1,FALSE),"-")</f>
        <v>0</v>
      </c>
    </row>
    <row r="134" spans="2:22">
      <c r="B134" s="25"/>
      <c r="C134" s="3">
        <v>1976</v>
      </c>
      <c r="D134" s="141"/>
      <c r="E134" s="141"/>
      <c r="F134" s="141"/>
      <c r="G134" s="141"/>
      <c r="H134" s="141"/>
      <c r="I134" s="141"/>
      <c r="J134" s="141"/>
      <c r="K134" s="141"/>
      <c r="M134" s="52">
        <v>27</v>
      </c>
      <c r="N134" s="52">
        <v>1</v>
      </c>
      <c r="O134" s="54">
        <f>IF($C134&lt;=O$2,D134*VLOOKUP($C134,Listen!$B$5:$G$95,$N134+1,FALSE)/VLOOKUP(O$2,Listen!$B$5:$G$95,$N134+1,FALSE),"-")</f>
        <v>0</v>
      </c>
      <c r="P134" s="54">
        <f>IF($C134&lt;=P$2,E134*VLOOKUP($C134,Listen!$B$5:$G$95,$N134+1,FALSE)/VLOOKUP(P$2,Listen!$B$5:$G$95,$N134+1,FALSE),"-")</f>
        <v>0</v>
      </c>
      <c r="Q134" s="54">
        <f>IF($C134&lt;=Q$2,F134*VLOOKUP($C134,Listen!$B$5:$G$95,$N134+1,FALSE)/VLOOKUP(Q$2,Listen!$B$5:$G$95,$N134+1,FALSE),"-")</f>
        <v>0</v>
      </c>
      <c r="R134" s="54">
        <f>IF($C134&lt;=R$2,G134*VLOOKUP($C134,Listen!$B$5:$G$95,$N134+1,FALSE)/VLOOKUP(R$2,Listen!$B$5:$G$95,$N134+1,FALSE),"-")</f>
        <v>0</v>
      </c>
      <c r="S134" s="54">
        <f>IF($C134&lt;=S$2,H134*VLOOKUP($C134,Listen!$B$5:$G$95,$N134+1,FALSE)/VLOOKUP(S$2,Listen!$B$5:$G$95,$N134+1,FALSE),"-")</f>
        <v>0</v>
      </c>
      <c r="T134" s="54">
        <f>IF($C134&lt;=T$2,I134*VLOOKUP($C134,Listen!$B$5:$G$95,$N134+1,FALSE)/VLOOKUP(T$2,Listen!$B$5:$G$95,$N134+1,FALSE),"-")</f>
        <v>0</v>
      </c>
      <c r="U134" s="54">
        <f>IF($C134&lt;=U$2,J134*VLOOKUP($C134,Listen!$B$5:$G$95,$N134+1,FALSE)/VLOOKUP(U$2,Listen!$B$5:$G$95,$N134+1,FALSE),"-")</f>
        <v>0</v>
      </c>
      <c r="V134" s="54">
        <f>IF($C134&lt;=V$2,K134*VLOOKUP($C134,Listen!$B$5:$G$95,$N134+1,FALSE)/VLOOKUP(V$2,Listen!$B$5:$G$95,$N134+1,FALSE),"-")</f>
        <v>0</v>
      </c>
    </row>
    <row r="135" spans="2:22">
      <c r="B135" s="25"/>
      <c r="C135" s="3">
        <v>1975</v>
      </c>
      <c r="D135" s="141"/>
      <c r="E135" s="141"/>
      <c r="F135" s="141"/>
      <c r="G135" s="141"/>
      <c r="H135" s="141"/>
      <c r="I135" s="141"/>
      <c r="J135" s="141"/>
      <c r="K135" s="141"/>
      <c r="M135" s="52">
        <v>27</v>
      </c>
      <c r="N135" s="52">
        <v>1</v>
      </c>
      <c r="O135" s="54">
        <f>IF($C135&lt;=O$2,D135*VLOOKUP($C135,Listen!$B$5:$G$95,$N135+1,FALSE)/VLOOKUP(O$2,Listen!$B$5:$G$95,$N135+1,FALSE),"-")</f>
        <v>0</v>
      </c>
      <c r="P135" s="54">
        <f>IF($C135&lt;=P$2,E135*VLOOKUP($C135,Listen!$B$5:$G$95,$N135+1,FALSE)/VLOOKUP(P$2,Listen!$B$5:$G$95,$N135+1,FALSE),"-")</f>
        <v>0</v>
      </c>
      <c r="Q135" s="54">
        <f>IF($C135&lt;=Q$2,F135*VLOOKUP($C135,Listen!$B$5:$G$95,$N135+1,FALSE)/VLOOKUP(Q$2,Listen!$B$5:$G$95,$N135+1,FALSE),"-")</f>
        <v>0</v>
      </c>
      <c r="R135" s="54">
        <f>IF($C135&lt;=R$2,G135*VLOOKUP($C135,Listen!$B$5:$G$95,$N135+1,FALSE)/VLOOKUP(R$2,Listen!$B$5:$G$95,$N135+1,FALSE),"-")</f>
        <v>0</v>
      </c>
      <c r="S135" s="54">
        <f>IF($C135&lt;=S$2,H135*VLOOKUP($C135,Listen!$B$5:$G$95,$N135+1,FALSE)/VLOOKUP(S$2,Listen!$B$5:$G$95,$N135+1,FALSE),"-")</f>
        <v>0</v>
      </c>
      <c r="T135" s="54">
        <f>IF($C135&lt;=T$2,I135*VLOOKUP($C135,Listen!$B$5:$G$95,$N135+1,FALSE)/VLOOKUP(T$2,Listen!$B$5:$G$95,$N135+1,FALSE),"-")</f>
        <v>0</v>
      </c>
      <c r="U135" s="54">
        <f>IF($C135&lt;=U$2,J135*VLOOKUP($C135,Listen!$B$5:$G$95,$N135+1,FALSE)/VLOOKUP(U$2,Listen!$B$5:$G$95,$N135+1,FALSE),"-")</f>
        <v>0</v>
      </c>
      <c r="V135" s="54">
        <f>IF($C135&lt;=V$2,K135*VLOOKUP($C135,Listen!$B$5:$G$95,$N135+1,FALSE)/VLOOKUP(V$2,Listen!$B$5:$G$95,$N135+1,FALSE),"-")</f>
        <v>0</v>
      </c>
    </row>
    <row r="136" spans="2:22">
      <c r="B136" s="25"/>
      <c r="C136" s="3">
        <v>1974</v>
      </c>
      <c r="D136" s="141"/>
      <c r="E136" s="141"/>
      <c r="F136" s="141"/>
      <c r="G136" s="141"/>
      <c r="H136" s="141"/>
      <c r="I136" s="141"/>
      <c r="J136" s="141"/>
      <c r="K136" s="141"/>
      <c r="M136" s="52">
        <v>27</v>
      </c>
      <c r="N136" s="52">
        <v>1</v>
      </c>
      <c r="O136" s="54">
        <f>IF($C136&lt;=O$2,D136*VLOOKUP($C136,Listen!$B$5:$G$95,$N136+1,FALSE)/VLOOKUP(O$2,Listen!$B$5:$G$95,$N136+1,FALSE),"-")</f>
        <v>0</v>
      </c>
      <c r="P136" s="54">
        <f>IF($C136&lt;=P$2,E136*VLOOKUP($C136,Listen!$B$5:$G$95,$N136+1,FALSE)/VLOOKUP(P$2,Listen!$B$5:$G$95,$N136+1,FALSE),"-")</f>
        <v>0</v>
      </c>
      <c r="Q136" s="54">
        <f>IF($C136&lt;=Q$2,F136*VLOOKUP($C136,Listen!$B$5:$G$95,$N136+1,FALSE)/VLOOKUP(Q$2,Listen!$B$5:$G$95,$N136+1,FALSE),"-")</f>
        <v>0</v>
      </c>
      <c r="R136" s="54">
        <f>IF($C136&lt;=R$2,G136*VLOOKUP($C136,Listen!$B$5:$G$95,$N136+1,FALSE)/VLOOKUP(R$2,Listen!$B$5:$G$95,$N136+1,FALSE),"-")</f>
        <v>0</v>
      </c>
      <c r="S136" s="54">
        <f>IF($C136&lt;=S$2,H136*VLOOKUP($C136,Listen!$B$5:$G$95,$N136+1,FALSE)/VLOOKUP(S$2,Listen!$B$5:$G$95,$N136+1,FALSE),"-")</f>
        <v>0</v>
      </c>
      <c r="T136" s="54">
        <f>IF($C136&lt;=T$2,I136*VLOOKUP($C136,Listen!$B$5:$G$95,$N136+1,FALSE)/VLOOKUP(T$2,Listen!$B$5:$G$95,$N136+1,FALSE),"-")</f>
        <v>0</v>
      </c>
      <c r="U136" s="54">
        <f>IF($C136&lt;=U$2,J136*VLOOKUP($C136,Listen!$B$5:$G$95,$N136+1,FALSE)/VLOOKUP(U$2,Listen!$B$5:$G$95,$N136+1,FALSE),"-")</f>
        <v>0</v>
      </c>
      <c r="V136" s="54">
        <f>IF($C136&lt;=V$2,K136*VLOOKUP($C136,Listen!$B$5:$G$95,$N136+1,FALSE)/VLOOKUP(V$2,Listen!$B$5:$G$95,$N136+1,FALSE),"-")</f>
        <v>0</v>
      </c>
    </row>
    <row r="137" spans="2:22">
      <c r="B137" s="25"/>
      <c r="C137" s="3">
        <v>1973</v>
      </c>
      <c r="D137" s="141"/>
      <c r="E137" s="141"/>
      <c r="F137" s="141"/>
      <c r="G137" s="141"/>
      <c r="H137" s="141"/>
      <c r="I137" s="141"/>
      <c r="J137" s="141"/>
      <c r="K137" s="141"/>
      <c r="M137" s="52">
        <v>27</v>
      </c>
      <c r="N137" s="52">
        <v>1</v>
      </c>
      <c r="O137" s="54">
        <f>IF($C137&lt;=O$2,D137*VLOOKUP($C137,Listen!$B$5:$G$95,$N137+1,FALSE)/VLOOKUP(O$2,Listen!$B$5:$G$95,$N137+1,FALSE),"-")</f>
        <v>0</v>
      </c>
      <c r="P137" s="54">
        <f>IF($C137&lt;=P$2,E137*VLOOKUP($C137,Listen!$B$5:$G$95,$N137+1,FALSE)/VLOOKUP(P$2,Listen!$B$5:$G$95,$N137+1,FALSE),"-")</f>
        <v>0</v>
      </c>
      <c r="Q137" s="54">
        <f>IF($C137&lt;=Q$2,F137*VLOOKUP($C137,Listen!$B$5:$G$95,$N137+1,FALSE)/VLOOKUP(Q$2,Listen!$B$5:$G$95,$N137+1,FALSE),"-")</f>
        <v>0</v>
      </c>
      <c r="R137" s="54">
        <f>IF($C137&lt;=R$2,G137*VLOOKUP($C137,Listen!$B$5:$G$95,$N137+1,FALSE)/VLOOKUP(R$2,Listen!$B$5:$G$95,$N137+1,FALSE),"-")</f>
        <v>0</v>
      </c>
      <c r="S137" s="54">
        <f>IF($C137&lt;=S$2,H137*VLOOKUP($C137,Listen!$B$5:$G$95,$N137+1,FALSE)/VLOOKUP(S$2,Listen!$B$5:$G$95,$N137+1,FALSE),"-")</f>
        <v>0</v>
      </c>
      <c r="T137" s="54">
        <f>IF($C137&lt;=T$2,I137*VLOOKUP($C137,Listen!$B$5:$G$95,$N137+1,FALSE)/VLOOKUP(T$2,Listen!$B$5:$G$95,$N137+1,FALSE),"-")</f>
        <v>0</v>
      </c>
      <c r="U137" s="54">
        <f>IF($C137&lt;=U$2,J137*VLOOKUP($C137,Listen!$B$5:$G$95,$N137+1,FALSE)/VLOOKUP(U$2,Listen!$B$5:$G$95,$N137+1,FALSE),"-")</f>
        <v>0</v>
      </c>
      <c r="V137" s="54">
        <f>IF($C137&lt;=V$2,K137*VLOOKUP($C137,Listen!$B$5:$G$95,$N137+1,FALSE)/VLOOKUP(V$2,Listen!$B$5:$G$95,$N137+1,FALSE),"-")</f>
        <v>0</v>
      </c>
    </row>
    <row r="138" spans="2:22">
      <c r="B138" s="25"/>
      <c r="C138" s="3">
        <v>1972</v>
      </c>
      <c r="D138" s="141"/>
      <c r="E138" s="141"/>
      <c r="F138" s="141"/>
      <c r="G138" s="141"/>
      <c r="H138" s="141"/>
      <c r="I138" s="141"/>
      <c r="J138" s="141"/>
      <c r="K138" s="141"/>
      <c r="M138" s="52">
        <v>27</v>
      </c>
      <c r="N138" s="52">
        <v>1</v>
      </c>
      <c r="O138" s="54">
        <f>IF($C138&lt;=O$2,D138*VLOOKUP($C138,Listen!$B$5:$G$95,$N138+1,FALSE)/VLOOKUP(O$2,Listen!$B$5:$G$95,$N138+1,FALSE),"-")</f>
        <v>0</v>
      </c>
      <c r="P138" s="54">
        <f>IF($C138&lt;=P$2,E138*VLOOKUP($C138,Listen!$B$5:$G$95,$N138+1,FALSE)/VLOOKUP(P$2,Listen!$B$5:$G$95,$N138+1,FALSE),"-")</f>
        <v>0</v>
      </c>
      <c r="Q138" s="54">
        <f>IF($C138&lt;=Q$2,F138*VLOOKUP($C138,Listen!$B$5:$G$95,$N138+1,FALSE)/VLOOKUP(Q$2,Listen!$B$5:$G$95,$N138+1,FALSE),"-")</f>
        <v>0</v>
      </c>
      <c r="R138" s="54">
        <f>IF($C138&lt;=R$2,G138*VLOOKUP($C138,Listen!$B$5:$G$95,$N138+1,FALSE)/VLOOKUP(R$2,Listen!$B$5:$G$95,$N138+1,FALSE),"-")</f>
        <v>0</v>
      </c>
      <c r="S138" s="54">
        <f>IF($C138&lt;=S$2,H138*VLOOKUP($C138,Listen!$B$5:$G$95,$N138+1,FALSE)/VLOOKUP(S$2,Listen!$B$5:$G$95,$N138+1,FALSE),"-")</f>
        <v>0</v>
      </c>
      <c r="T138" s="54">
        <f>IF($C138&lt;=T$2,I138*VLOOKUP($C138,Listen!$B$5:$G$95,$N138+1,FALSE)/VLOOKUP(T$2,Listen!$B$5:$G$95,$N138+1,FALSE),"-")</f>
        <v>0</v>
      </c>
      <c r="U138" s="54">
        <f>IF($C138&lt;=U$2,J138*VLOOKUP($C138,Listen!$B$5:$G$95,$N138+1,FALSE)/VLOOKUP(U$2,Listen!$B$5:$G$95,$N138+1,FALSE),"-")</f>
        <v>0</v>
      </c>
      <c r="V138" s="54">
        <f>IF($C138&lt;=V$2,K138*VLOOKUP($C138,Listen!$B$5:$G$95,$N138+1,FALSE)/VLOOKUP(V$2,Listen!$B$5:$G$95,$N138+1,FALSE),"-")</f>
        <v>0</v>
      </c>
    </row>
    <row r="139" spans="2:22">
      <c r="B139" s="25"/>
      <c r="C139" s="3">
        <v>1971</v>
      </c>
      <c r="D139" s="141"/>
      <c r="E139" s="141"/>
      <c r="F139" s="141"/>
      <c r="G139" s="141"/>
      <c r="H139" s="141"/>
      <c r="I139" s="141"/>
      <c r="J139" s="141"/>
      <c r="K139" s="141"/>
      <c r="M139" s="52">
        <v>27</v>
      </c>
      <c r="N139" s="52">
        <v>1</v>
      </c>
      <c r="O139" s="54">
        <f>IF($C139&lt;=O$2,D139*VLOOKUP($C139,Listen!$B$5:$G$95,$N139+1,FALSE)/VLOOKUP(O$2,Listen!$B$5:$G$95,$N139+1,FALSE),"-")</f>
        <v>0</v>
      </c>
      <c r="P139" s="54">
        <f>IF($C139&lt;=P$2,E139*VLOOKUP($C139,Listen!$B$5:$G$95,$N139+1,FALSE)/VLOOKUP(P$2,Listen!$B$5:$G$95,$N139+1,FALSE),"-")</f>
        <v>0</v>
      </c>
      <c r="Q139" s="54">
        <f>IF($C139&lt;=Q$2,F139*VLOOKUP($C139,Listen!$B$5:$G$95,$N139+1,FALSE)/VLOOKUP(Q$2,Listen!$B$5:$G$95,$N139+1,FALSE),"-")</f>
        <v>0</v>
      </c>
      <c r="R139" s="54">
        <f>IF($C139&lt;=R$2,G139*VLOOKUP($C139,Listen!$B$5:$G$95,$N139+1,FALSE)/VLOOKUP(R$2,Listen!$B$5:$G$95,$N139+1,FALSE),"-")</f>
        <v>0</v>
      </c>
      <c r="S139" s="54">
        <f>IF($C139&lt;=S$2,H139*VLOOKUP($C139,Listen!$B$5:$G$95,$N139+1,FALSE)/VLOOKUP(S$2,Listen!$B$5:$G$95,$N139+1,FALSE),"-")</f>
        <v>0</v>
      </c>
      <c r="T139" s="54">
        <f>IF($C139&lt;=T$2,I139*VLOOKUP($C139,Listen!$B$5:$G$95,$N139+1,FALSE)/VLOOKUP(T$2,Listen!$B$5:$G$95,$N139+1,FALSE),"-")</f>
        <v>0</v>
      </c>
      <c r="U139" s="54">
        <f>IF($C139&lt;=U$2,J139*VLOOKUP($C139,Listen!$B$5:$G$95,$N139+1,FALSE)/VLOOKUP(U$2,Listen!$B$5:$G$95,$N139+1,FALSE),"-")</f>
        <v>0</v>
      </c>
      <c r="V139" s="54">
        <f>IF($C139&lt;=V$2,K139*VLOOKUP($C139,Listen!$B$5:$G$95,$N139+1,FALSE)/VLOOKUP(V$2,Listen!$B$5:$G$95,$N139+1,FALSE),"-")</f>
        <v>0</v>
      </c>
    </row>
    <row r="140" spans="2:22">
      <c r="B140" s="25"/>
      <c r="C140" s="3">
        <v>1970</v>
      </c>
      <c r="D140" s="141"/>
      <c r="E140" s="141"/>
      <c r="F140" s="141"/>
      <c r="G140" s="141"/>
      <c r="H140" s="141"/>
      <c r="I140" s="141"/>
      <c r="J140" s="141"/>
      <c r="K140" s="141"/>
      <c r="M140" s="52">
        <v>27</v>
      </c>
      <c r="N140" s="52">
        <v>1</v>
      </c>
      <c r="O140" s="54">
        <f>IF($C140&lt;=O$2,D140*VLOOKUP($C140,Listen!$B$5:$G$95,$N140+1,FALSE)/VLOOKUP(O$2,Listen!$B$5:$G$95,$N140+1,FALSE),"-")</f>
        <v>0</v>
      </c>
      <c r="P140" s="54">
        <f>IF($C140&lt;=P$2,E140*VLOOKUP($C140,Listen!$B$5:$G$95,$N140+1,FALSE)/VLOOKUP(P$2,Listen!$B$5:$G$95,$N140+1,FALSE),"-")</f>
        <v>0</v>
      </c>
      <c r="Q140" s="54">
        <f>IF($C140&lt;=Q$2,F140*VLOOKUP($C140,Listen!$B$5:$G$95,$N140+1,FALSE)/VLOOKUP(Q$2,Listen!$B$5:$G$95,$N140+1,FALSE),"-")</f>
        <v>0</v>
      </c>
      <c r="R140" s="54">
        <f>IF($C140&lt;=R$2,G140*VLOOKUP($C140,Listen!$B$5:$G$95,$N140+1,FALSE)/VLOOKUP(R$2,Listen!$B$5:$G$95,$N140+1,FALSE),"-")</f>
        <v>0</v>
      </c>
      <c r="S140" s="54">
        <f>IF($C140&lt;=S$2,H140*VLOOKUP($C140,Listen!$B$5:$G$95,$N140+1,FALSE)/VLOOKUP(S$2,Listen!$B$5:$G$95,$N140+1,FALSE),"-")</f>
        <v>0</v>
      </c>
      <c r="T140" s="54">
        <f>IF($C140&lt;=T$2,I140*VLOOKUP($C140,Listen!$B$5:$G$95,$N140+1,FALSE)/VLOOKUP(T$2,Listen!$B$5:$G$95,$N140+1,FALSE),"-")</f>
        <v>0</v>
      </c>
      <c r="U140" s="54">
        <f>IF($C140&lt;=U$2,J140*VLOOKUP($C140,Listen!$B$5:$G$95,$N140+1,FALSE)/VLOOKUP(U$2,Listen!$B$5:$G$95,$N140+1,FALSE),"-")</f>
        <v>0</v>
      </c>
      <c r="V140" s="54">
        <f>IF($C140&lt;=V$2,K140*VLOOKUP($C140,Listen!$B$5:$G$95,$N140+1,FALSE)/VLOOKUP(V$2,Listen!$B$5:$G$95,$N140+1,FALSE),"-")</f>
        <v>0</v>
      </c>
    </row>
    <row r="141" spans="2:22">
      <c r="B141" s="25"/>
      <c r="C141" s="3">
        <v>1969</v>
      </c>
      <c r="D141" s="141"/>
      <c r="E141" s="141"/>
      <c r="F141" s="141"/>
      <c r="G141" s="141"/>
      <c r="H141" s="141"/>
      <c r="I141" s="141"/>
      <c r="J141" s="141"/>
      <c r="K141" s="141"/>
      <c r="M141" s="52">
        <v>27</v>
      </c>
      <c r="N141" s="52">
        <v>1</v>
      </c>
      <c r="O141" s="54">
        <f>IF($C141&lt;=O$2,D141*VLOOKUP($C141,Listen!$B$5:$G$95,$N141+1,FALSE)/VLOOKUP(O$2,Listen!$B$5:$G$95,$N141+1,FALSE),"-")</f>
        <v>0</v>
      </c>
      <c r="P141" s="54">
        <f>IF($C141&lt;=P$2,E141*VLOOKUP($C141,Listen!$B$5:$G$95,$N141+1,FALSE)/VLOOKUP(P$2,Listen!$B$5:$G$95,$N141+1,FALSE),"-")</f>
        <v>0</v>
      </c>
      <c r="Q141" s="54">
        <f>IF($C141&lt;=Q$2,F141*VLOOKUP($C141,Listen!$B$5:$G$95,$N141+1,FALSE)/VLOOKUP(Q$2,Listen!$B$5:$G$95,$N141+1,FALSE),"-")</f>
        <v>0</v>
      </c>
      <c r="R141" s="54">
        <f>IF($C141&lt;=R$2,G141*VLOOKUP($C141,Listen!$B$5:$G$95,$N141+1,FALSE)/VLOOKUP(R$2,Listen!$B$5:$G$95,$N141+1,FALSE),"-")</f>
        <v>0</v>
      </c>
      <c r="S141" s="54">
        <f>IF($C141&lt;=S$2,H141*VLOOKUP($C141,Listen!$B$5:$G$95,$N141+1,FALSE)/VLOOKUP(S$2,Listen!$B$5:$G$95,$N141+1,FALSE),"-")</f>
        <v>0</v>
      </c>
      <c r="T141" s="54">
        <f>IF($C141&lt;=T$2,I141*VLOOKUP($C141,Listen!$B$5:$G$95,$N141+1,FALSE)/VLOOKUP(T$2,Listen!$B$5:$G$95,$N141+1,FALSE),"-")</f>
        <v>0</v>
      </c>
      <c r="U141" s="54">
        <f>IF($C141&lt;=U$2,J141*VLOOKUP($C141,Listen!$B$5:$G$95,$N141+1,FALSE)/VLOOKUP(U$2,Listen!$B$5:$G$95,$N141+1,FALSE),"-")</f>
        <v>0</v>
      </c>
      <c r="V141" s="54">
        <f>IF($C141&lt;=V$2,K141*VLOOKUP($C141,Listen!$B$5:$G$95,$N141+1,FALSE)/VLOOKUP(V$2,Listen!$B$5:$G$95,$N141+1,FALSE),"-")</f>
        <v>0</v>
      </c>
    </row>
    <row r="142" spans="2:22">
      <c r="B142" s="25"/>
      <c r="C142" s="3">
        <v>1968</v>
      </c>
      <c r="D142" s="141"/>
      <c r="E142" s="141"/>
      <c r="F142" s="141"/>
      <c r="G142" s="141"/>
      <c r="H142" s="141"/>
      <c r="I142" s="141"/>
      <c r="J142" s="141"/>
      <c r="K142" s="141"/>
      <c r="M142" s="52">
        <v>27</v>
      </c>
      <c r="N142" s="52">
        <v>1</v>
      </c>
      <c r="O142" s="54">
        <f>IF($C142&lt;=O$2,D142*VLOOKUP($C142,Listen!$B$5:$G$95,$N142+1,FALSE)/VLOOKUP(O$2,Listen!$B$5:$G$95,$N142+1,FALSE),"-")</f>
        <v>0</v>
      </c>
      <c r="P142" s="54">
        <f>IF($C142&lt;=P$2,E142*VLOOKUP($C142,Listen!$B$5:$G$95,$N142+1,FALSE)/VLOOKUP(P$2,Listen!$B$5:$G$95,$N142+1,FALSE),"-")</f>
        <v>0</v>
      </c>
      <c r="Q142" s="54">
        <f>IF($C142&lt;=Q$2,F142*VLOOKUP($C142,Listen!$B$5:$G$95,$N142+1,FALSE)/VLOOKUP(Q$2,Listen!$B$5:$G$95,$N142+1,FALSE),"-")</f>
        <v>0</v>
      </c>
      <c r="R142" s="54">
        <f>IF($C142&lt;=R$2,G142*VLOOKUP($C142,Listen!$B$5:$G$95,$N142+1,FALSE)/VLOOKUP(R$2,Listen!$B$5:$G$95,$N142+1,FALSE),"-")</f>
        <v>0</v>
      </c>
      <c r="S142" s="54">
        <f>IF($C142&lt;=S$2,H142*VLOOKUP($C142,Listen!$B$5:$G$95,$N142+1,FALSE)/VLOOKUP(S$2,Listen!$B$5:$G$95,$N142+1,FALSE),"-")</f>
        <v>0</v>
      </c>
      <c r="T142" s="54">
        <f>IF($C142&lt;=T$2,I142*VLOOKUP($C142,Listen!$B$5:$G$95,$N142+1,FALSE)/VLOOKUP(T$2,Listen!$B$5:$G$95,$N142+1,FALSE),"-")</f>
        <v>0</v>
      </c>
      <c r="U142" s="54">
        <f>IF($C142&lt;=U$2,J142*VLOOKUP($C142,Listen!$B$5:$G$95,$N142+1,FALSE)/VLOOKUP(U$2,Listen!$B$5:$G$95,$N142+1,FALSE),"-")</f>
        <v>0</v>
      </c>
      <c r="V142" s="54">
        <f>IF($C142&lt;=V$2,K142*VLOOKUP($C142,Listen!$B$5:$G$95,$N142+1,FALSE)/VLOOKUP(V$2,Listen!$B$5:$G$95,$N142+1,FALSE),"-")</f>
        <v>0</v>
      </c>
    </row>
    <row r="143" spans="2:22">
      <c r="B143" s="25"/>
      <c r="C143" s="3">
        <v>1967</v>
      </c>
      <c r="D143" s="141"/>
      <c r="E143" s="141"/>
      <c r="F143" s="141"/>
      <c r="G143" s="141"/>
      <c r="H143" s="141"/>
      <c r="I143" s="141"/>
      <c r="J143" s="141"/>
      <c r="K143" s="141"/>
      <c r="M143" s="52">
        <v>27</v>
      </c>
      <c r="N143" s="52">
        <v>1</v>
      </c>
      <c r="O143" s="54">
        <f>IF($C143&lt;=O$2,D143*VLOOKUP($C143,Listen!$B$5:$G$95,$N143+1,FALSE)/VLOOKUP(O$2,Listen!$B$5:$G$95,$N143+1,FALSE),"-")</f>
        <v>0</v>
      </c>
      <c r="P143" s="54">
        <f>IF($C143&lt;=P$2,E143*VLOOKUP($C143,Listen!$B$5:$G$95,$N143+1,FALSE)/VLOOKUP(P$2,Listen!$B$5:$G$95,$N143+1,FALSE),"-")</f>
        <v>0</v>
      </c>
      <c r="Q143" s="54">
        <f>IF($C143&lt;=Q$2,F143*VLOOKUP($C143,Listen!$B$5:$G$95,$N143+1,FALSE)/VLOOKUP(Q$2,Listen!$B$5:$G$95,$N143+1,FALSE),"-")</f>
        <v>0</v>
      </c>
      <c r="R143" s="54">
        <f>IF($C143&lt;=R$2,G143*VLOOKUP($C143,Listen!$B$5:$G$95,$N143+1,FALSE)/VLOOKUP(R$2,Listen!$B$5:$G$95,$N143+1,FALSE),"-")</f>
        <v>0</v>
      </c>
      <c r="S143" s="54">
        <f>IF($C143&lt;=S$2,H143*VLOOKUP($C143,Listen!$B$5:$G$95,$N143+1,FALSE)/VLOOKUP(S$2,Listen!$B$5:$G$95,$N143+1,FALSE),"-")</f>
        <v>0</v>
      </c>
      <c r="T143" s="54">
        <f>IF($C143&lt;=T$2,I143*VLOOKUP($C143,Listen!$B$5:$G$95,$N143+1,FALSE)/VLOOKUP(T$2,Listen!$B$5:$G$95,$N143+1,FALSE),"-")</f>
        <v>0</v>
      </c>
      <c r="U143" s="54">
        <f>IF($C143&lt;=U$2,J143*VLOOKUP($C143,Listen!$B$5:$G$95,$N143+1,FALSE)/VLOOKUP(U$2,Listen!$B$5:$G$95,$N143+1,FALSE),"-")</f>
        <v>0</v>
      </c>
      <c r="V143" s="54">
        <f>IF($C143&lt;=V$2,K143*VLOOKUP($C143,Listen!$B$5:$G$95,$N143+1,FALSE)/VLOOKUP(V$2,Listen!$B$5:$G$95,$N143+1,FALSE),"-")</f>
        <v>0</v>
      </c>
    </row>
    <row r="144" spans="2:22">
      <c r="B144" s="25"/>
      <c r="C144" s="3">
        <v>1966</v>
      </c>
      <c r="D144" s="141"/>
      <c r="E144" s="141"/>
      <c r="F144" s="141"/>
      <c r="G144" s="141"/>
      <c r="H144" s="141"/>
      <c r="I144" s="141"/>
      <c r="J144" s="141"/>
      <c r="K144" s="141"/>
      <c r="M144" s="52">
        <v>27</v>
      </c>
      <c r="N144" s="52">
        <v>1</v>
      </c>
      <c r="O144" s="54">
        <f>IF($C144&lt;=O$2,D144*VLOOKUP($C144,Listen!$B$5:$G$95,$N144+1,FALSE)/VLOOKUP(O$2,Listen!$B$5:$G$95,$N144+1,FALSE),"-")</f>
        <v>0</v>
      </c>
      <c r="P144" s="54">
        <f>IF($C144&lt;=P$2,E144*VLOOKUP($C144,Listen!$B$5:$G$95,$N144+1,FALSE)/VLOOKUP(P$2,Listen!$B$5:$G$95,$N144+1,FALSE),"-")</f>
        <v>0</v>
      </c>
      <c r="Q144" s="54">
        <f>IF($C144&lt;=Q$2,F144*VLOOKUP($C144,Listen!$B$5:$G$95,$N144+1,FALSE)/VLOOKUP(Q$2,Listen!$B$5:$G$95,$N144+1,FALSE),"-")</f>
        <v>0</v>
      </c>
      <c r="R144" s="54">
        <f>IF($C144&lt;=R$2,G144*VLOOKUP($C144,Listen!$B$5:$G$95,$N144+1,FALSE)/VLOOKUP(R$2,Listen!$B$5:$G$95,$N144+1,FALSE),"-")</f>
        <v>0</v>
      </c>
      <c r="S144" s="54">
        <f>IF($C144&lt;=S$2,H144*VLOOKUP($C144,Listen!$B$5:$G$95,$N144+1,FALSE)/VLOOKUP(S$2,Listen!$B$5:$G$95,$N144+1,FALSE),"-")</f>
        <v>0</v>
      </c>
      <c r="T144" s="54">
        <f>IF($C144&lt;=T$2,I144*VLOOKUP($C144,Listen!$B$5:$G$95,$N144+1,FALSE)/VLOOKUP(T$2,Listen!$B$5:$G$95,$N144+1,FALSE),"-")</f>
        <v>0</v>
      </c>
      <c r="U144" s="54">
        <f>IF($C144&lt;=U$2,J144*VLOOKUP($C144,Listen!$B$5:$G$95,$N144+1,FALSE)/VLOOKUP(U$2,Listen!$B$5:$G$95,$N144+1,FALSE),"-")</f>
        <v>0</v>
      </c>
      <c r="V144" s="54">
        <f>IF($C144&lt;=V$2,K144*VLOOKUP($C144,Listen!$B$5:$G$95,$N144+1,FALSE)/VLOOKUP(V$2,Listen!$B$5:$G$95,$N144+1,FALSE),"-")</f>
        <v>0</v>
      </c>
    </row>
    <row r="145" spans="2:22">
      <c r="B145" s="25"/>
      <c r="C145" s="3">
        <v>1965</v>
      </c>
      <c r="D145" s="141"/>
      <c r="E145" s="141"/>
      <c r="F145" s="141"/>
      <c r="G145" s="141"/>
      <c r="H145" s="141"/>
      <c r="I145" s="141"/>
      <c r="J145" s="141"/>
      <c r="K145" s="141"/>
      <c r="M145" s="52">
        <v>27</v>
      </c>
      <c r="N145" s="52">
        <v>1</v>
      </c>
      <c r="O145" s="54">
        <f>IF($C145&lt;=O$2,D145*VLOOKUP($C145,Listen!$B$5:$G$95,$N145+1,FALSE)/VLOOKUP(O$2,Listen!$B$5:$G$95,$N145+1,FALSE),"-")</f>
        <v>0</v>
      </c>
      <c r="P145" s="54">
        <f>IF($C145&lt;=P$2,E145*VLOOKUP($C145,Listen!$B$5:$G$95,$N145+1,FALSE)/VLOOKUP(P$2,Listen!$B$5:$G$95,$N145+1,FALSE),"-")</f>
        <v>0</v>
      </c>
      <c r="Q145" s="54">
        <f>IF($C145&lt;=Q$2,F145*VLOOKUP($C145,Listen!$B$5:$G$95,$N145+1,FALSE)/VLOOKUP(Q$2,Listen!$B$5:$G$95,$N145+1,FALSE),"-")</f>
        <v>0</v>
      </c>
      <c r="R145" s="54">
        <f>IF($C145&lt;=R$2,G145*VLOOKUP($C145,Listen!$B$5:$G$95,$N145+1,FALSE)/VLOOKUP(R$2,Listen!$B$5:$G$95,$N145+1,FALSE),"-")</f>
        <v>0</v>
      </c>
      <c r="S145" s="54">
        <f>IF($C145&lt;=S$2,H145*VLOOKUP($C145,Listen!$B$5:$G$95,$N145+1,FALSE)/VLOOKUP(S$2,Listen!$B$5:$G$95,$N145+1,FALSE),"-")</f>
        <v>0</v>
      </c>
      <c r="T145" s="54">
        <f>IF($C145&lt;=T$2,I145*VLOOKUP($C145,Listen!$B$5:$G$95,$N145+1,FALSE)/VLOOKUP(T$2,Listen!$B$5:$G$95,$N145+1,FALSE),"-")</f>
        <v>0</v>
      </c>
      <c r="U145" s="54">
        <f>IF($C145&lt;=U$2,J145*VLOOKUP($C145,Listen!$B$5:$G$95,$N145+1,FALSE)/VLOOKUP(U$2,Listen!$B$5:$G$95,$N145+1,FALSE),"-")</f>
        <v>0</v>
      </c>
      <c r="V145" s="54">
        <f>IF($C145&lt;=V$2,K145*VLOOKUP($C145,Listen!$B$5:$G$95,$N145+1,FALSE)/VLOOKUP(V$2,Listen!$B$5:$G$95,$N145+1,FALSE),"-")</f>
        <v>0</v>
      </c>
    </row>
    <row r="146" spans="2:22">
      <c r="B146" s="25"/>
      <c r="C146" s="3">
        <v>1964</v>
      </c>
      <c r="D146" s="141"/>
      <c r="E146" s="141"/>
      <c r="F146" s="141"/>
      <c r="G146" s="141"/>
      <c r="H146" s="141"/>
      <c r="I146" s="141"/>
      <c r="J146" s="141"/>
      <c r="K146" s="141"/>
      <c r="M146" s="52">
        <v>27</v>
      </c>
      <c r="N146" s="52">
        <v>1</v>
      </c>
      <c r="O146" s="54">
        <f>IF($C146&lt;=O$2,D146*VLOOKUP($C146,Listen!$B$5:$G$95,$N146+1,FALSE)/VLOOKUP(O$2,Listen!$B$5:$G$95,$N146+1,FALSE),"-")</f>
        <v>0</v>
      </c>
      <c r="P146" s="54">
        <f>IF($C146&lt;=P$2,E146*VLOOKUP($C146,Listen!$B$5:$G$95,$N146+1,FALSE)/VLOOKUP(P$2,Listen!$B$5:$G$95,$N146+1,FALSE),"-")</f>
        <v>0</v>
      </c>
      <c r="Q146" s="54">
        <f>IF($C146&lt;=Q$2,F146*VLOOKUP($C146,Listen!$B$5:$G$95,$N146+1,FALSE)/VLOOKUP(Q$2,Listen!$B$5:$G$95,$N146+1,FALSE),"-")</f>
        <v>0</v>
      </c>
      <c r="R146" s="54">
        <f>IF($C146&lt;=R$2,G146*VLOOKUP($C146,Listen!$B$5:$G$95,$N146+1,FALSE)/VLOOKUP(R$2,Listen!$B$5:$G$95,$N146+1,FALSE),"-")</f>
        <v>0</v>
      </c>
      <c r="S146" s="54">
        <f>IF($C146&lt;=S$2,H146*VLOOKUP($C146,Listen!$B$5:$G$95,$N146+1,FALSE)/VLOOKUP(S$2,Listen!$B$5:$G$95,$N146+1,FALSE),"-")</f>
        <v>0</v>
      </c>
      <c r="T146" s="54">
        <f>IF($C146&lt;=T$2,I146*VLOOKUP($C146,Listen!$B$5:$G$95,$N146+1,FALSE)/VLOOKUP(T$2,Listen!$B$5:$G$95,$N146+1,FALSE),"-")</f>
        <v>0</v>
      </c>
      <c r="U146" s="54">
        <f>IF($C146&lt;=U$2,J146*VLOOKUP($C146,Listen!$B$5:$G$95,$N146+1,FALSE)/VLOOKUP(U$2,Listen!$B$5:$G$95,$N146+1,FALSE),"-")</f>
        <v>0</v>
      </c>
      <c r="V146" s="54">
        <f>IF($C146&lt;=V$2,K146*VLOOKUP($C146,Listen!$B$5:$G$95,$N146+1,FALSE)/VLOOKUP(V$2,Listen!$B$5:$G$95,$N146+1,FALSE),"-")</f>
        <v>0</v>
      </c>
    </row>
    <row r="147" spans="2:22">
      <c r="B147" s="25"/>
      <c r="C147" s="3">
        <v>1963</v>
      </c>
      <c r="D147" s="141"/>
      <c r="E147" s="141"/>
      <c r="F147" s="141"/>
      <c r="G147" s="141"/>
      <c r="H147" s="141"/>
      <c r="I147" s="141"/>
      <c r="J147" s="141"/>
      <c r="K147" s="141"/>
      <c r="M147" s="52">
        <v>27</v>
      </c>
      <c r="N147" s="52">
        <v>1</v>
      </c>
      <c r="O147" s="54">
        <f>IF($C147&lt;=O$2,D147*VLOOKUP($C147,Listen!$B$5:$G$95,$N147+1,FALSE)/VLOOKUP(O$2,Listen!$B$5:$G$95,$N147+1,FALSE),"-")</f>
        <v>0</v>
      </c>
      <c r="P147" s="54">
        <f>IF($C147&lt;=P$2,E147*VLOOKUP($C147,Listen!$B$5:$G$95,$N147+1,FALSE)/VLOOKUP(P$2,Listen!$B$5:$G$95,$N147+1,FALSE),"-")</f>
        <v>0</v>
      </c>
      <c r="Q147" s="54">
        <f>IF($C147&lt;=Q$2,F147*VLOOKUP($C147,Listen!$B$5:$G$95,$N147+1,FALSE)/VLOOKUP(Q$2,Listen!$B$5:$G$95,$N147+1,FALSE),"-")</f>
        <v>0</v>
      </c>
      <c r="R147" s="54">
        <f>IF($C147&lt;=R$2,G147*VLOOKUP($C147,Listen!$B$5:$G$95,$N147+1,FALSE)/VLOOKUP(R$2,Listen!$B$5:$G$95,$N147+1,FALSE),"-")</f>
        <v>0</v>
      </c>
      <c r="S147" s="54">
        <f>IF($C147&lt;=S$2,H147*VLOOKUP($C147,Listen!$B$5:$G$95,$N147+1,FALSE)/VLOOKUP(S$2,Listen!$B$5:$G$95,$N147+1,FALSE),"-")</f>
        <v>0</v>
      </c>
      <c r="T147" s="54">
        <f>IF($C147&lt;=T$2,I147*VLOOKUP($C147,Listen!$B$5:$G$95,$N147+1,FALSE)/VLOOKUP(T$2,Listen!$B$5:$G$95,$N147+1,FALSE),"-")</f>
        <v>0</v>
      </c>
      <c r="U147" s="54">
        <f>IF($C147&lt;=U$2,J147*VLOOKUP($C147,Listen!$B$5:$G$95,$N147+1,FALSE)/VLOOKUP(U$2,Listen!$B$5:$G$95,$N147+1,FALSE),"-")</f>
        <v>0</v>
      </c>
      <c r="V147" s="54">
        <f>IF($C147&lt;=V$2,K147*VLOOKUP($C147,Listen!$B$5:$G$95,$N147+1,FALSE)/VLOOKUP(V$2,Listen!$B$5:$G$95,$N147+1,FALSE),"-")</f>
        <v>0</v>
      </c>
    </row>
    <row r="148" spans="2:22">
      <c r="B148" s="25"/>
      <c r="C148" s="3">
        <v>1962</v>
      </c>
      <c r="D148" s="141"/>
      <c r="E148" s="141"/>
      <c r="F148" s="141"/>
      <c r="G148" s="141"/>
      <c r="H148" s="141"/>
      <c r="I148" s="141"/>
      <c r="J148" s="141"/>
      <c r="K148" s="141"/>
      <c r="M148" s="52">
        <v>27</v>
      </c>
      <c r="N148" s="52">
        <v>1</v>
      </c>
      <c r="O148" s="54">
        <f>IF($C148&lt;=O$2,D148*VLOOKUP($C148,Listen!$B$5:$G$95,$N148+1,FALSE)/VLOOKUP(O$2,Listen!$B$5:$G$95,$N148+1,FALSE),"-")</f>
        <v>0</v>
      </c>
      <c r="P148" s="54">
        <f>IF($C148&lt;=P$2,E148*VLOOKUP($C148,Listen!$B$5:$G$95,$N148+1,FALSE)/VLOOKUP(P$2,Listen!$B$5:$G$95,$N148+1,FALSE),"-")</f>
        <v>0</v>
      </c>
      <c r="Q148" s="54">
        <f>IF($C148&lt;=Q$2,F148*VLOOKUP($C148,Listen!$B$5:$G$95,$N148+1,FALSE)/VLOOKUP(Q$2,Listen!$B$5:$G$95,$N148+1,FALSE),"-")</f>
        <v>0</v>
      </c>
      <c r="R148" s="54">
        <f>IF($C148&lt;=R$2,G148*VLOOKUP($C148,Listen!$B$5:$G$95,$N148+1,FALSE)/VLOOKUP(R$2,Listen!$B$5:$G$95,$N148+1,FALSE),"-")</f>
        <v>0</v>
      </c>
      <c r="S148" s="54">
        <f>IF($C148&lt;=S$2,H148*VLOOKUP($C148,Listen!$B$5:$G$95,$N148+1,FALSE)/VLOOKUP(S$2,Listen!$B$5:$G$95,$N148+1,FALSE),"-")</f>
        <v>0</v>
      </c>
      <c r="T148" s="54">
        <f>IF($C148&lt;=T$2,I148*VLOOKUP($C148,Listen!$B$5:$G$95,$N148+1,FALSE)/VLOOKUP(T$2,Listen!$B$5:$G$95,$N148+1,FALSE),"-")</f>
        <v>0</v>
      </c>
      <c r="U148" s="54">
        <f>IF($C148&lt;=U$2,J148*VLOOKUP($C148,Listen!$B$5:$G$95,$N148+1,FALSE)/VLOOKUP(U$2,Listen!$B$5:$G$95,$N148+1,FALSE),"-")</f>
        <v>0</v>
      </c>
      <c r="V148" s="54">
        <f>IF($C148&lt;=V$2,K148*VLOOKUP($C148,Listen!$B$5:$G$95,$N148+1,FALSE)/VLOOKUP(V$2,Listen!$B$5:$G$95,$N148+1,FALSE),"-")</f>
        <v>0</v>
      </c>
    </row>
    <row r="149" spans="2:22">
      <c r="B149" s="25"/>
      <c r="C149" s="3">
        <v>1961</v>
      </c>
      <c r="D149" s="141"/>
      <c r="E149" s="141"/>
      <c r="F149" s="141"/>
      <c r="G149" s="141"/>
      <c r="H149" s="141"/>
      <c r="I149" s="141"/>
      <c r="J149" s="141"/>
      <c r="K149" s="141"/>
      <c r="M149" s="52">
        <v>27</v>
      </c>
      <c r="N149" s="52">
        <v>1</v>
      </c>
      <c r="O149" s="54">
        <f>IF($C149&lt;=O$2,D149*VLOOKUP($C149,Listen!$B$5:$G$95,$N149+1,FALSE)/VLOOKUP(O$2,Listen!$B$5:$G$95,$N149+1,FALSE),"-")</f>
        <v>0</v>
      </c>
      <c r="P149" s="54">
        <f>IF($C149&lt;=P$2,E149*VLOOKUP($C149,Listen!$B$5:$G$95,$N149+1,FALSE)/VLOOKUP(P$2,Listen!$B$5:$G$95,$N149+1,FALSE),"-")</f>
        <v>0</v>
      </c>
      <c r="Q149" s="54">
        <f>IF($C149&lt;=Q$2,F149*VLOOKUP($C149,Listen!$B$5:$G$95,$N149+1,FALSE)/VLOOKUP(Q$2,Listen!$B$5:$G$95,$N149+1,FALSE),"-")</f>
        <v>0</v>
      </c>
      <c r="R149" s="54">
        <f>IF($C149&lt;=R$2,G149*VLOOKUP($C149,Listen!$B$5:$G$95,$N149+1,FALSE)/VLOOKUP(R$2,Listen!$B$5:$G$95,$N149+1,FALSE),"-")</f>
        <v>0</v>
      </c>
      <c r="S149" s="54">
        <f>IF($C149&lt;=S$2,H149*VLOOKUP($C149,Listen!$B$5:$G$95,$N149+1,FALSE)/VLOOKUP(S$2,Listen!$B$5:$G$95,$N149+1,FALSE),"-")</f>
        <v>0</v>
      </c>
      <c r="T149" s="54">
        <f>IF($C149&lt;=T$2,I149*VLOOKUP($C149,Listen!$B$5:$G$95,$N149+1,FALSE)/VLOOKUP(T$2,Listen!$B$5:$G$95,$N149+1,FALSE),"-")</f>
        <v>0</v>
      </c>
      <c r="U149" s="54">
        <f>IF($C149&lt;=U$2,J149*VLOOKUP($C149,Listen!$B$5:$G$95,$N149+1,FALSE)/VLOOKUP(U$2,Listen!$B$5:$G$95,$N149+1,FALSE),"-")</f>
        <v>0</v>
      </c>
      <c r="V149" s="54">
        <f>IF($C149&lt;=V$2,K149*VLOOKUP($C149,Listen!$B$5:$G$95,$N149+1,FALSE)/VLOOKUP(V$2,Listen!$B$5:$G$95,$N149+1,FALSE),"-")</f>
        <v>0</v>
      </c>
    </row>
    <row r="150" spans="2:22">
      <c r="B150" s="25"/>
      <c r="C150" s="3">
        <v>1960</v>
      </c>
      <c r="D150" s="141"/>
      <c r="E150" s="141"/>
      <c r="F150" s="141"/>
      <c r="G150" s="141"/>
      <c r="H150" s="141"/>
      <c r="I150" s="141"/>
      <c r="J150" s="141"/>
      <c r="K150" s="141"/>
      <c r="M150" s="52">
        <v>27</v>
      </c>
      <c r="N150" s="52">
        <v>1</v>
      </c>
      <c r="O150" s="54">
        <f>IF($C150&lt;=O$2,D150*VLOOKUP($C150,Listen!$B$5:$G$95,$N150+1,FALSE)/VLOOKUP(O$2,Listen!$B$5:$G$95,$N150+1,FALSE),"-")</f>
        <v>0</v>
      </c>
      <c r="P150" s="54">
        <f>IF($C150&lt;=P$2,E150*VLOOKUP($C150,Listen!$B$5:$G$95,$N150+1,FALSE)/VLOOKUP(P$2,Listen!$B$5:$G$95,$N150+1,FALSE),"-")</f>
        <v>0</v>
      </c>
      <c r="Q150" s="54">
        <f>IF($C150&lt;=Q$2,F150*VLOOKUP($C150,Listen!$B$5:$G$95,$N150+1,FALSE)/VLOOKUP(Q$2,Listen!$B$5:$G$95,$N150+1,FALSE),"-")</f>
        <v>0</v>
      </c>
      <c r="R150" s="54">
        <f>IF($C150&lt;=R$2,G150*VLOOKUP($C150,Listen!$B$5:$G$95,$N150+1,FALSE)/VLOOKUP(R$2,Listen!$B$5:$G$95,$N150+1,FALSE),"-")</f>
        <v>0</v>
      </c>
      <c r="S150" s="54">
        <f>IF($C150&lt;=S$2,H150*VLOOKUP($C150,Listen!$B$5:$G$95,$N150+1,FALSE)/VLOOKUP(S$2,Listen!$B$5:$G$95,$N150+1,FALSE),"-")</f>
        <v>0</v>
      </c>
      <c r="T150" s="54">
        <f>IF($C150&lt;=T$2,I150*VLOOKUP($C150,Listen!$B$5:$G$95,$N150+1,FALSE)/VLOOKUP(T$2,Listen!$B$5:$G$95,$N150+1,FALSE),"-")</f>
        <v>0</v>
      </c>
      <c r="U150" s="54">
        <f>IF($C150&lt;=U$2,J150*VLOOKUP($C150,Listen!$B$5:$G$95,$N150+1,FALSE)/VLOOKUP(U$2,Listen!$B$5:$G$95,$N150+1,FALSE),"-")</f>
        <v>0</v>
      </c>
      <c r="V150" s="54">
        <f>IF($C150&lt;=V$2,K150*VLOOKUP($C150,Listen!$B$5:$G$95,$N150+1,FALSE)/VLOOKUP(V$2,Listen!$B$5:$G$95,$N150+1,FALSE),"-")</f>
        <v>0</v>
      </c>
    </row>
    <row r="151" spans="2:22">
      <c r="B151" s="25"/>
      <c r="C151" s="3">
        <v>1959</v>
      </c>
      <c r="D151" s="141"/>
      <c r="E151" s="141"/>
      <c r="F151" s="141"/>
      <c r="G151" s="141"/>
      <c r="H151" s="141"/>
      <c r="I151" s="141"/>
      <c r="J151" s="141"/>
      <c r="K151" s="141"/>
      <c r="M151" s="52">
        <v>27</v>
      </c>
      <c r="N151" s="52">
        <v>1</v>
      </c>
      <c r="O151" s="54">
        <f>IF($C151&lt;=O$2,D151*VLOOKUP($C151,Listen!$B$5:$G$95,$N151+1,FALSE)/VLOOKUP(O$2,Listen!$B$5:$G$95,$N151+1,FALSE),"-")</f>
        <v>0</v>
      </c>
      <c r="P151" s="54">
        <f>IF($C151&lt;=P$2,E151*VLOOKUP($C151,Listen!$B$5:$G$95,$N151+1,FALSE)/VLOOKUP(P$2,Listen!$B$5:$G$95,$N151+1,FALSE),"-")</f>
        <v>0</v>
      </c>
      <c r="Q151" s="54">
        <f>IF($C151&lt;=Q$2,F151*VLOOKUP($C151,Listen!$B$5:$G$95,$N151+1,FALSE)/VLOOKUP(Q$2,Listen!$B$5:$G$95,$N151+1,FALSE),"-")</f>
        <v>0</v>
      </c>
      <c r="R151" s="54">
        <f>IF($C151&lt;=R$2,G151*VLOOKUP($C151,Listen!$B$5:$G$95,$N151+1,FALSE)/VLOOKUP(R$2,Listen!$B$5:$G$95,$N151+1,FALSE),"-")</f>
        <v>0</v>
      </c>
      <c r="S151" s="54">
        <f>IF($C151&lt;=S$2,H151*VLOOKUP($C151,Listen!$B$5:$G$95,$N151+1,FALSE)/VLOOKUP(S$2,Listen!$B$5:$G$95,$N151+1,FALSE),"-")</f>
        <v>0</v>
      </c>
      <c r="T151" s="54">
        <f>IF($C151&lt;=T$2,I151*VLOOKUP($C151,Listen!$B$5:$G$95,$N151+1,FALSE)/VLOOKUP(T$2,Listen!$B$5:$G$95,$N151+1,FALSE),"-")</f>
        <v>0</v>
      </c>
      <c r="U151" s="54">
        <f>IF($C151&lt;=U$2,J151*VLOOKUP($C151,Listen!$B$5:$G$95,$N151+1,FALSE)/VLOOKUP(U$2,Listen!$B$5:$G$95,$N151+1,FALSE),"-")</f>
        <v>0</v>
      </c>
      <c r="V151" s="54">
        <f>IF($C151&lt;=V$2,K151*VLOOKUP($C151,Listen!$B$5:$G$95,$N151+1,FALSE)/VLOOKUP(V$2,Listen!$B$5:$G$95,$N151+1,FALSE),"-")</f>
        <v>0</v>
      </c>
    </row>
    <row r="152" spans="2:22">
      <c r="B152" s="25"/>
      <c r="C152" s="3">
        <v>1958</v>
      </c>
      <c r="D152" s="141"/>
      <c r="E152" s="141"/>
      <c r="F152" s="141"/>
      <c r="G152" s="141"/>
      <c r="H152" s="141"/>
      <c r="I152" s="141"/>
      <c r="J152" s="141"/>
      <c r="K152" s="141"/>
      <c r="M152" s="52">
        <v>27</v>
      </c>
      <c r="N152" s="52">
        <v>1</v>
      </c>
      <c r="O152" s="54">
        <f>IF($C152&lt;=O$2,D152*VLOOKUP($C152,Listen!$B$5:$G$95,$N152+1,FALSE)/VLOOKUP(O$2,Listen!$B$5:$G$95,$N152+1,FALSE),"-")</f>
        <v>0</v>
      </c>
      <c r="P152" s="54">
        <f>IF($C152&lt;=P$2,E152*VLOOKUP($C152,Listen!$B$5:$G$95,$N152+1,FALSE)/VLOOKUP(P$2,Listen!$B$5:$G$95,$N152+1,FALSE),"-")</f>
        <v>0</v>
      </c>
      <c r="Q152" s="54">
        <f>IF($C152&lt;=Q$2,F152*VLOOKUP($C152,Listen!$B$5:$G$95,$N152+1,FALSE)/VLOOKUP(Q$2,Listen!$B$5:$G$95,$N152+1,FALSE),"-")</f>
        <v>0</v>
      </c>
      <c r="R152" s="54">
        <f>IF($C152&lt;=R$2,G152*VLOOKUP($C152,Listen!$B$5:$G$95,$N152+1,FALSE)/VLOOKUP(R$2,Listen!$B$5:$G$95,$N152+1,FALSE),"-")</f>
        <v>0</v>
      </c>
      <c r="S152" s="54">
        <f>IF($C152&lt;=S$2,H152*VLOOKUP($C152,Listen!$B$5:$G$95,$N152+1,FALSE)/VLOOKUP(S$2,Listen!$B$5:$G$95,$N152+1,FALSE),"-")</f>
        <v>0</v>
      </c>
      <c r="T152" s="54">
        <f>IF($C152&lt;=T$2,I152*VLOOKUP($C152,Listen!$B$5:$G$95,$N152+1,FALSE)/VLOOKUP(T$2,Listen!$B$5:$G$95,$N152+1,FALSE),"-")</f>
        <v>0</v>
      </c>
      <c r="U152" s="54">
        <f>IF($C152&lt;=U$2,J152*VLOOKUP($C152,Listen!$B$5:$G$95,$N152+1,FALSE)/VLOOKUP(U$2,Listen!$B$5:$G$95,$N152+1,FALSE),"-")</f>
        <v>0</v>
      </c>
      <c r="V152" s="54">
        <f>IF($C152&lt;=V$2,K152*VLOOKUP($C152,Listen!$B$5:$G$95,$N152+1,FALSE)/VLOOKUP(V$2,Listen!$B$5:$G$95,$N152+1,FALSE),"-")</f>
        <v>0</v>
      </c>
    </row>
    <row r="153" spans="2:22">
      <c r="B153" s="25"/>
      <c r="C153" s="3">
        <v>1957</v>
      </c>
      <c r="D153" s="141"/>
      <c r="E153" s="141"/>
      <c r="F153" s="141"/>
      <c r="G153" s="141"/>
      <c r="H153" s="141"/>
      <c r="I153" s="141"/>
      <c r="J153" s="141"/>
      <c r="K153" s="141"/>
      <c r="M153" s="52">
        <v>27</v>
      </c>
      <c r="N153" s="52">
        <v>1</v>
      </c>
      <c r="O153" s="54">
        <f>IF($C153&lt;=O$2,D153*VLOOKUP($C153,Listen!$B$5:$G$95,$N153+1,FALSE)/VLOOKUP(O$2,Listen!$B$5:$G$95,$N153+1,FALSE),"-")</f>
        <v>0</v>
      </c>
      <c r="P153" s="54">
        <f>IF($C153&lt;=P$2,E153*VLOOKUP($C153,Listen!$B$5:$G$95,$N153+1,FALSE)/VLOOKUP(P$2,Listen!$B$5:$G$95,$N153+1,FALSE),"-")</f>
        <v>0</v>
      </c>
      <c r="Q153" s="54">
        <f>IF($C153&lt;=Q$2,F153*VLOOKUP($C153,Listen!$B$5:$G$95,$N153+1,FALSE)/VLOOKUP(Q$2,Listen!$B$5:$G$95,$N153+1,FALSE),"-")</f>
        <v>0</v>
      </c>
      <c r="R153" s="54">
        <f>IF($C153&lt;=R$2,G153*VLOOKUP($C153,Listen!$B$5:$G$95,$N153+1,FALSE)/VLOOKUP(R$2,Listen!$B$5:$G$95,$N153+1,FALSE),"-")</f>
        <v>0</v>
      </c>
      <c r="S153" s="54">
        <f>IF($C153&lt;=S$2,H153*VLOOKUP($C153,Listen!$B$5:$G$95,$N153+1,FALSE)/VLOOKUP(S$2,Listen!$B$5:$G$95,$N153+1,FALSE),"-")</f>
        <v>0</v>
      </c>
      <c r="T153" s="54">
        <f>IF($C153&lt;=T$2,I153*VLOOKUP($C153,Listen!$B$5:$G$95,$N153+1,FALSE)/VLOOKUP(T$2,Listen!$B$5:$G$95,$N153+1,FALSE),"-")</f>
        <v>0</v>
      </c>
      <c r="U153" s="54">
        <f>IF($C153&lt;=U$2,J153*VLOOKUP($C153,Listen!$B$5:$G$95,$N153+1,FALSE)/VLOOKUP(U$2,Listen!$B$5:$G$95,$N153+1,FALSE),"-")</f>
        <v>0</v>
      </c>
      <c r="V153" s="54">
        <f>IF($C153&lt;=V$2,K153*VLOOKUP($C153,Listen!$B$5:$G$95,$N153+1,FALSE)/VLOOKUP(V$2,Listen!$B$5:$G$95,$N153+1,FALSE),"-")</f>
        <v>0</v>
      </c>
    </row>
    <row r="154" spans="2:22">
      <c r="B154" s="25"/>
      <c r="C154" s="3">
        <v>1956</v>
      </c>
      <c r="D154" s="141"/>
      <c r="E154" s="141"/>
      <c r="F154" s="141"/>
      <c r="G154" s="141"/>
      <c r="H154" s="141"/>
      <c r="I154" s="141"/>
      <c r="J154" s="141"/>
      <c r="K154" s="141"/>
      <c r="M154" s="52">
        <v>27</v>
      </c>
      <c r="N154" s="52">
        <v>1</v>
      </c>
      <c r="O154" s="54">
        <f>IF($C154&lt;=O$2,D154*VLOOKUP($C154,Listen!$B$5:$G$95,$N154+1,FALSE)/VLOOKUP(O$2,Listen!$B$5:$G$95,$N154+1,FALSE),"-")</f>
        <v>0</v>
      </c>
      <c r="P154" s="54">
        <f>IF($C154&lt;=P$2,E154*VLOOKUP($C154,Listen!$B$5:$G$95,$N154+1,FALSE)/VLOOKUP(P$2,Listen!$B$5:$G$95,$N154+1,FALSE),"-")</f>
        <v>0</v>
      </c>
      <c r="Q154" s="54">
        <f>IF($C154&lt;=Q$2,F154*VLOOKUP($C154,Listen!$B$5:$G$95,$N154+1,FALSE)/VLOOKUP(Q$2,Listen!$B$5:$G$95,$N154+1,FALSE),"-")</f>
        <v>0</v>
      </c>
      <c r="R154" s="54">
        <f>IF($C154&lt;=R$2,G154*VLOOKUP($C154,Listen!$B$5:$G$95,$N154+1,FALSE)/VLOOKUP(R$2,Listen!$B$5:$G$95,$N154+1,FALSE),"-")</f>
        <v>0</v>
      </c>
      <c r="S154" s="54">
        <f>IF($C154&lt;=S$2,H154*VLOOKUP($C154,Listen!$B$5:$G$95,$N154+1,FALSE)/VLOOKUP(S$2,Listen!$B$5:$G$95,$N154+1,FALSE),"-")</f>
        <v>0</v>
      </c>
      <c r="T154" s="54">
        <f>IF($C154&lt;=T$2,I154*VLOOKUP($C154,Listen!$B$5:$G$95,$N154+1,FALSE)/VLOOKUP(T$2,Listen!$B$5:$G$95,$N154+1,FALSE),"-")</f>
        <v>0</v>
      </c>
      <c r="U154" s="54">
        <f>IF($C154&lt;=U$2,J154*VLOOKUP($C154,Listen!$B$5:$G$95,$N154+1,FALSE)/VLOOKUP(U$2,Listen!$B$5:$G$95,$N154+1,FALSE),"-")</f>
        <v>0</v>
      </c>
      <c r="V154" s="54">
        <f>IF($C154&lt;=V$2,K154*VLOOKUP($C154,Listen!$B$5:$G$95,$N154+1,FALSE)/VLOOKUP(V$2,Listen!$B$5:$G$95,$N154+1,FALSE),"-")</f>
        <v>0</v>
      </c>
    </row>
    <row r="155" spans="2:22">
      <c r="B155" s="25"/>
      <c r="C155" s="3">
        <v>1955</v>
      </c>
      <c r="D155" s="141"/>
      <c r="E155" s="141"/>
      <c r="F155" s="141"/>
      <c r="G155" s="141"/>
      <c r="H155" s="141"/>
      <c r="I155" s="141"/>
      <c r="J155" s="141"/>
      <c r="K155" s="141"/>
      <c r="M155" s="52">
        <v>27</v>
      </c>
      <c r="N155" s="52">
        <v>1</v>
      </c>
      <c r="O155" s="54">
        <f>IF($C155&lt;=O$2,D155*VLOOKUP($C155,Listen!$B$5:$G$95,$N155+1,FALSE)/VLOOKUP(O$2,Listen!$B$5:$G$95,$N155+1,FALSE),"-")</f>
        <v>0</v>
      </c>
      <c r="P155" s="54">
        <f>IF($C155&lt;=P$2,E155*VLOOKUP($C155,Listen!$B$5:$G$95,$N155+1,FALSE)/VLOOKUP(P$2,Listen!$B$5:$G$95,$N155+1,FALSE),"-")</f>
        <v>0</v>
      </c>
      <c r="Q155" s="54">
        <f>IF($C155&lt;=Q$2,F155*VLOOKUP($C155,Listen!$B$5:$G$95,$N155+1,FALSE)/VLOOKUP(Q$2,Listen!$B$5:$G$95,$N155+1,FALSE),"-")</f>
        <v>0</v>
      </c>
      <c r="R155" s="54">
        <f>IF($C155&lt;=R$2,G155*VLOOKUP($C155,Listen!$B$5:$G$95,$N155+1,FALSE)/VLOOKUP(R$2,Listen!$B$5:$G$95,$N155+1,FALSE),"-")</f>
        <v>0</v>
      </c>
      <c r="S155" s="54">
        <f>IF($C155&lt;=S$2,H155*VLOOKUP($C155,Listen!$B$5:$G$95,$N155+1,FALSE)/VLOOKUP(S$2,Listen!$B$5:$G$95,$N155+1,FALSE),"-")</f>
        <v>0</v>
      </c>
      <c r="T155" s="54">
        <f>IF($C155&lt;=T$2,I155*VLOOKUP($C155,Listen!$B$5:$G$95,$N155+1,FALSE)/VLOOKUP(T$2,Listen!$B$5:$G$95,$N155+1,FALSE),"-")</f>
        <v>0</v>
      </c>
      <c r="U155" s="54">
        <f>IF($C155&lt;=U$2,J155*VLOOKUP($C155,Listen!$B$5:$G$95,$N155+1,FALSE)/VLOOKUP(U$2,Listen!$B$5:$G$95,$N155+1,FALSE),"-")</f>
        <v>0</v>
      </c>
      <c r="V155" s="54">
        <f>IF($C155&lt;=V$2,K155*VLOOKUP($C155,Listen!$B$5:$G$95,$N155+1,FALSE)/VLOOKUP(V$2,Listen!$B$5:$G$95,$N155+1,FALSE),"-")</f>
        <v>0</v>
      </c>
    </row>
    <row r="156" spans="2:22">
      <c r="B156" s="25"/>
      <c r="C156" s="3">
        <v>1954</v>
      </c>
      <c r="D156" s="141"/>
      <c r="E156" s="141"/>
      <c r="F156" s="141"/>
      <c r="G156" s="141"/>
      <c r="H156" s="141"/>
      <c r="I156" s="141"/>
      <c r="J156" s="141"/>
      <c r="K156" s="141"/>
      <c r="M156" s="52">
        <v>27</v>
      </c>
      <c r="N156" s="52">
        <v>1</v>
      </c>
      <c r="O156" s="54">
        <f>IF($C156&lt;=O$2,D156*VLOOKUP($C156,Listen!$B$5:$G$95,$N156+1,FALSE)/VLOOKUP(O$2,Listen!$B$5:$G$95,$N156+1,FALSE),"-")</f>
        <v>0</v>
      </c>
      <c r="P156" s="54">
        <f>IF($C156&lt;=P$2,E156*VLOOKUP($C156,Listen!$B$5:$G$95,$N156+1,FALSE)/VLOOKUP(P$2,Listen!$B$5:$G$95,$N156+1,FALSE),"-")</f>
        <v>0</v>
      </c>
      <c r="Q156" s="54">
        <f>IF($C156&lt;=Q$2,F156*VLOOKUP($C156,Listen!$B$5:$G$95,$N156+1,FALSE)/VLOOKUP(Q$2,Listen!$B$5:$G$95,$N156+1,FALSE),"-")</f>
        <v>0</v>
      </c>
      <c r="R156" s="54">
        <f>IF($C156&lt;=R$2,G156*VLOOKUP($C156,Listen!$B$5:$G$95,$N156+1,FALSE)/VLOOKUP(R$2,Listen!$B$5:$G$95,$N156+1,FALSE),"-")</f>
        <v>0</v>
      </c>
      <c r="S156" s="54">
        <f>IF($C156&lt;=S$2,H156*VLOOKUP($C156,Listen!$B$5:$G$95,$N156+1,FALSE)/VLOOKUP(S$2,Listen!$B$5:$G$95,$N156+1,FALSE),"-")</f>
        <v>0</v>
      </c>
      <c r="T156" s="54">
        <f>IF($C156&lt;=T$2,I156*VLOOKUP($C156,Listen!$B$5:$G$95,$N156+1,FALSE)/VLOOKUP(T$2,Listen!$B$5:$G$95,$N156+1,FALSE),"-")</f>
        <v>0</v>
      </c>
      <c r="U156" s="54">
        <f>IF($C156&lt;=U$2,J156*VLOOKUP($C156,Listen!$B$5:$G$95,$N156+1,FALSE)/VLOOKUP(U$2,Listen!$B$5:$G$95,$N156+1,FALSE),"-")</f>
        <v>0</v>
      </c>
      <c r="V156" s="54">
        <f>IF($C156&lt;=V$2,K156*VLOOKUP($C156,Listen!$B$5:$G$95,$N156+1,FALSE)/VLOOKUP(V$2,Listen!$B$5:$G$95,$N156+1,FALSE),"-")</f>
        <v>0</v>
      </c>
    </row>
    <row r="157" spans="2:22">
      <c r="B157" s="25"/>
      <c r="C157" s="3">
        <v>1953</v>
      </c>
      <c r="D157" s="141"/>
      <c r="E157" s="141"/>
      <c r="F157" s="141"/>
      <c r="G157" s="141"/>
      <c r="H157" s="141"/>
      <c r="I157" s="141"/>
      <c r="J157" s="141"/>
      <c r="K157" s="141"/>
      <c r="M157" s="52">
        <v>27</v>
      </c>
      <c r="N157" s="52">
        <v>1</v>
      </c>
      <c r="O157" s="54">
        <f>IF($C157&lt;=O$2,D157*VLOOKUP($C157,Listen!$B$5:$G$95,$N157+1,FALSE)/VLOOKUP(O$2,Listen!$B$5:$G$95,$N157+1,FALSE),"-")</f>
        <v>0</v>
      </c>
      <c r="P157" s="54">
        <f>IF($C157&lt;=P$2,E157*VLOOKUP($C157,Listen!$B$5:$G$95,$N157+1,FALSE)/VLOOKUP(P$2,Listen!$B$5:$G$95,$N157+1,FALSE),"-")</f>
        <v>0</v>
      </c>
      <c r="Q157" s="54">
        <f>IF($C157&lt;=Q$2,F157*VLOOKUP($C157,Listen!$B$5:$G$95,$N157+1,FALSE)/VLOOKUP(Q$2,Listen!$B$5:$G$95,$N157+1,FALSE),"-")</f>
        <v>0</v>
      </c>
      <c r="R157" s="54">
        <f>IF($C157&lt;=R$2,G157*VLOOKUP($C157,Listen!$B$5:$G$95,$N157+1,FALSE)/VLOOKUP(R$2,Listen!$B$5:$G$95,$N157+1,FALSE),"-")</f>
        <v>0</v>
      </c>
      <c r="S157" s="54">
        <f>IF($C157&lt;=S$2,H157*VLOOKUP($C157,Listen!$B$5:$G$95,$N157+1,FALSE)/VLOOKUP(S$2,Listen!$B$5:$G$95,$N157+1,FALSE),"-")</f>
        <v>0</v>
      </c>
      <c r="T157" s="54">
        <f>IF($C157&lt;=T$2,I157*VLOOKUP($C157,Listen!$B$5:$G$95,$N157+1,FALSE)/VLOOKUP(T$2,Listen!$B$5:$G$95,$N157+1,FALSE),"-")</f>
        <v>0</v>
      </c>
      <c r="U157" s="54">
        <f>IF($C157&lt;=U$2,J157*VLOOKUP($C157,Listen!$B$5:$G$95,$N157+1,FALSE)/VLOOKUP(U$2,Listen!$B$5:$G$95,$N157+1,FALSE),"-")</f>
        <v>0</v>
      </c>
      <c r="V157" s="54">
        <f>IF($C157&lt;=V$2,K157*VLOOKUP($C157,Listen!$B$5:$G$95,$N157+1,FALSE)/VLOOKUP(V$2,Listen!$B$5:$G$95,$N157+1,FALSE),"-")</f>
        <v>0</v>
      </c>
    </row>
    <row r="158" spans="2:22">
      <c r="B158" s="25"/>
      <c r="C158" s="3">
        <v>1952</v>
      </c>
      <c r="D158" s="141"/>
      <c r="E158" s="141"/>
      <c r="F158" s="141"/>
      <c r="G158" s="141"/>
      <c r="H158" s="141"/>
      <c r="I158" s="141"/>
      <c r="J158" s="141"/>
      <c r="K158" s="141"/>
      <c r="M158" s="52">
        <v>27</v>
      </c>
      <c r="N158" s="52">
        <v>1</v>
      </c>
      <c r="O158" s="54">
        <f>IF($C158&lt;=O$2,D158*VLOOKUP($C158,Listen!$B$5:$G$95,$N158+1,FALSE)/VLOOKUP(O$2,Listen!$B$5:$G$95,$N158+1,FALSE),"-")</f>
        <v>0</v>
      </c>
      <c r="P158" s="54">
        <f>IF($C158&lt;=P$2,E158*VLOOKUP($C158,Listen!$B$5:$G$95,$N158+1,FALSE)/VLOOKUP(P$2,Listen!$B$5:$G$95,$N158+1,FALSE),"-")</f>
        <v>0</v>
      </c>
      <c r="Q158" s="54">
        <f>IF($C158&lt;=Q$2,F158*VLOOKUP($C158,Listen!$B$5:$G$95,$N158+1,FALSE)/VLOOKUP(Q$2,Listen!$B$5:$G$95,$N158+1,FALSE),"-")</f>
        <v>0</v>
      </c>
      <c r="R158" s="54">
        <f>IF($C158&lt;=R$2,G158*VLOOKUP($C158,Listen!$B$5:$G$95,$N158+1,FALSE)/VLOOKUP(R$2,Listen!$B$5:$G$95,$N158+1,FALSE),"-")</f>
        <v>0</v>
      </c>
      <c r="S158" s="54">
        <f>IF($C158&lt;=S$2,H158*VLOOKUP($C158,Listen!$B$5:$G$95,$N158+1,FALSE)/VLOOKUP(S$2,Listen!$B$5:$G$95,$N158+1,FALSE),"-")</f>
        <v>0</v>
      </c>
      <c r="T158" s="54">
        <f>IF($C158&lt;=T$2,I158*VLOOKUP($C158,Listen!$B$5:$G$95,$N158+1,FALSE)/VLOOKUP(T$2,Listen!$B$5:$G$95,$N158+1,FALSE),"-")</f>
        <v>0</v>
      </c>
      <c r="U158" s="54">
        <f>IF($C158&lt;=U$2,J158*VLOOKUP($C158,Listen!$B$5:$G$95,$N158+1,FALSE)/VLOOKUP(U$2,Listen!$B$5:$G$95,$N158+1,FALSE),"-")</f>
        <v>0</v>
      </c>
      <c r="V158" s="54">
        <f>IF($C158&lt;=V$2,K158*VLOOKUP($C158,Listen!$B$5:$G$95,$N158+1,FALSE)/VLOOKUP(V$2,Listen!$B$5:$G$95,$N158+1,FALSE),"-")</f>
        <v>0</v>
      </c>
    </row>
    <row r="159" spans="2:22">
      <c r="B159" s="25"/>
      <c r="C159" s="3">
        <v>1951</v>
      </c>
      <c r="D159" s="141"/>
      <c r="E159" s="141"/>
      <c r="F159" s="141"/>
      <c r="G159" s="141"/>
      <c r="H159" s="141"/>
      <c r="I159" s="141"/>
      <c r="J159" s="141"/>
      <c r="K159" s="141"/>
      <c r="M159" s="52">
        <v>27</v>
      </c>
      <c r="N159" s="52">
        <v>1</v>
      </c>
      <c r="O159" s="54">
        <f>IF($C159&lt;=O$2,D159*VLOOKUP($C159,Listen!$B$5:$G$95,$N159+1,FALSE)/VLOOKUP(O$2,Listen!$B$5:$G$95,$N159+1,FALSE),"-")</f>
        <v>0</v>
      </c>
      <c r="P159" s="54">
        <f>IF($C159&lt;=P$2,E159*VLOOKUP($C159,Listen!$B$5:$G$95,$N159+1,FALSE)/VLOOKUP(P$2,Listen!$B$5:$G$95,$N159+1,FALSE),"-")</f>
        <v>0</v>
      </c>
      <c r="Q159" s="54">
        <f>IF($C159&lt;=Q$2,F159*VLOOKUP($C159,Listen!$B$5:$G$95,$N159+1,FALSE)/VLOOKUP(Q$2,Listen!$B$5:$G$95,$N159+1,FALSE),"-")</f>
        <v>0</v>
      </c>
      <c r="R159" s="54">
        <f>IF($C159&lt;=R$2,G159*VLOOKUP($C159,Listen!$B$5:$G$95,$N159+1,FALSE)/VLOOKUP(R$2,Listen!$B$5:$G$95,$N159+1,FALSE),"-")</f>
        <v>0</v>
      </c>
      <c r="S159" s="54">
        <f>IF($C159&lt;=S$2,H159*VLOOKUP($C159,Listen!$B$5:$G$95,$N159+1,FALSE)/VLOOKUP(S$2,Listen!$B$5:$G$95,$N159+1,FALSE),"-")</f>
        <v>0</v>
      </c>
      <c r="T159" s="54">
        <f>IF($C159&lt;=T$2,I159*VLOOKUP($C159,Listen!$B$5:$G$95,$N159+1,FALSE)/VLOOKUP(T$2,Listen!$B$5:$G$95,$N159+1,FALSE),"-")</f>
        <v>0</v>
      </c>
      <c r="U159" s="54">
        <f>IF($C159&lt;=U$2,J159*VLOOKUP($C159,Listen!$B$5:$G$95,$N159+1,FALSE)/VLOOKUP(U$2,Listen!$B$5:$G$95,$N159+1,FALSE),"-")</f>
        <v>0</v>
      </c>
      <c r="V159" s="54">
        <f>IF($C159&lt;=V$2,K159*VLOOKUP($C159,Listen!$B$5:$G$95,$N159+1,FALSE)/VLOOKUP(V$2,Listen!$B$5:$G$95,$N159+1,FALSE),"-")</f>
        <v>0</v>
      </c>
    </row>
    <row r="160" spans="2:22">
      <c r="B160" s="25"/>
      <c r="C160" s="3">
        <v>1950</v>
      </c>
      <c r="D160" s="141"/>
      <c r="E160" s="141"/>
      <c r="F160" s="141"/>
      <c r="G160" s="141"/>
      <c r="H160" s="141"/>
      <c r="I160" s="141"/>
      <c r="J160" s="141"/>
      <c r="K160" s="141"/>
      <c r="M160" s="52">
        <v>27</v>
      </c>
      <c r="N160" s="52">
        <v>1</v>
      </c>
      <c r="O160" s="54">
        <f>IF($C160&lt;=O$2,D160*VLOOKUP($C160,Listen!$B$5:$G$95,$N160+1,FALSE)/VLOOKUP(O$2,Listen!$B$5:$G$95,$N160+1,FALSE),"-")</f>
        <v>0</v>
      </c>
      <c r="P160" s="54">
        <f>IF($C160&lt;=P$2,E160*VLOOKUP($C160,Listen!$B$5:$G$95,$N160+1,FALSE)/VLOOKUP(P$2,Listen!$B$5:$G$95,$N160+1,FALSE),"-")</f>
        <v>0</v>
      </c>
      <c r="Q160" s="54">
        <f>IF($C160&lt;=Q$2,F160*VLOOKUP($C160,Listen!$B$5:$G$95,$N160+1,FALSE)/VLOOKUP(Q$2,Listen!$B$5:$G$95,$N160+1,FALSE),"-")</f>
        <v>0</v>
      </c>
      <c r="R160" s="54">
        <f>IF($C160&lt;=R$2,G160*VLOOKUP($C160,Listen!$B$5:$G$95,$N160+1,FALSE)/VLOOKUP(R$2,Listen!$B$5:$G$95,$N160+1,FALSE),"-")</f>
        <v>0</v>
      </c>
      <c r="S160" s="54">
        <f>IF($C160&lt;=S$2,H160*VLOOKUP($C160,Listen!$B$5:$G$95,$N160+1,FALSE)/VLOOKUP(S$2,Listen!$B$5:$G$95,$N160+1,FALSE),"-")</f>
        <v>0</v>
      </c>
      <c r="T160" s="54">
        <f>IF($C160&lt;=T$2,I160*VLOOKUP($C160,Listen!$B$5:$G$95,$N160+1,FALSE)/VLOOKUP(T$2,Listen!$B$5:$G$95,$N160+1,FALSE),"-")</f>
        <v>0</v>
      </c>
      <c r="U160" s="54">
        <f>IF($C160&lt;=U$2,J160*VLOOKUP($C160,Listen!$B$5:$G$95,$N160+1,FALSE)/VLOOKUP(U$2,Listen!$B$5:$G$95,$N160+1,FALSE),"-")</f>
        <v>0</v>
      </c>
      <c r="V160" s="54">
        <f>IF($C160&lt;=V$2,K160*VLOOKUP($C160,Listen!$B$5:$G$95,$N160+1,FALSE)/VLOOKUP(V$2,Listen!$B$5:$G$95,$N160+1,FALSE),"-")</f>
        <v>0</v>
      </c>
    </row>
    <row r="161" spans="2:22">
      <c r="B161" s="25"/>
      <c r="C161" s="3">
        <v>1949</v>
      </c>
      <c r="D161" s="141"/>
      <c r="E161" s="141"/>
      <c r="F161" s="141"/>
      <c r="G161" s="141"/>
      <c r="H161" s="141"/>
      <c r="I161" s="141"/>
      <c r="J161" s="141"/>
      <c r="K161" s="141"/>
      <c r="M161" s="52">
        <v>27</v>
      </c>
      <c r="N161" s="52">
        <v>1</v>
      </c>
      <c r="O161" s="54">
        <f>IF($C161&lt;=O$2,D161*VLOOKUP($C161,Listen!$B$5:$G$95,$N161+1,FALSE)/VLOOKUP(O$2,Listen!$B$5:$G$95,$N161+1,FALSE),"-")</f>
        <v>0</v>
      </c>
      <c r="P161" s="54">
        <f>IF($C161&lt;=P$2,E161*VLOOKUP($C161,Listen!$B$5:$G$95,$N161+1,FALSE)/VLOOKUP(P$2,Listen!$B$5:$G$95,$N161+1,FALSE),"-")</f>
        <v>0</v>
      </c>
      <c r="Q161" s="54">
        <f>IF($C161&lt;=Q$2,F161*VLOOKUP($C161,Listen!$B$5:$G$95,$N161+1,FALSE)/VLOOKUP(Q$2,Listen!$B$5:$G$95,$N161+1,FALSE),"-")</f>
        <v>0</v>
      </c>
      <c r="R161" s="54">
        <f>IF($C161&lt;=R$2,G161*VLOOKUP($C161,Listen!$B$5:$G$95,$N161+1,FALSE)/VLOOKUP(R$2,Listen!$B$5:$G$95,$N161+1,FALSE),"-")</f>
        <v>0</v>
      </c>
      <c r="S161" s="54">
        <f>IF($C161&lt;=S$2,H161*VLOOKUP($C161,Listen!$B$5:$G$95,$N161+1,FALSE)/VLOOKUP(S$2,Listen!$B$5:$G$95,$N161+1,FALSE),"-")</f>
        <v>0</v>
      </c>
      <c r="T161" s="54">
        <f>IF($C161&lt;=T$2,I161*VLOOKUP($C161,Listen!$B$5:$G$95,$N161+1,FALSE)/VLOOKUP(T$2,Listen!$B$5:$G$95,$N161+1,FALSE),"-")</f>
        <v>0</v>
      </c>
      <c r="U161" s="54">
        <f>IF($C161&lt;=U$2,J161*VLOOKUP($C161,Listen!$B$5:$G$95,$N161+1,FALSE)/VLOOKUP(U$2,Listen!$B$5:$G$95,$N161+1,FALSE),"-")</f>
        <v>0</v>
      </c>
      <c r="V161" s="54">
        <f>IF($C161&lt;=V$2,K161*VLOOKUP($C161,Listen!$B$5:$G$95,$N161+1,FALSE)/VLOOKUP(V$2,Listen!$B$5:$G$95,$N161+1,FALSE),"-")</f>
        <v>0</v>
      </c>
    </row>
    <row r="162" spans="2:22">
      <c r="B162" s="25"/>
      <c r="C162" s="3">
        <v>1948</v>
      </c>
      <c r="D162" s="141"/>
      <c r="E162" s="141"/>
      <c r="F162" s="141"/>
      <c r="G162" s="141"/>
      <c r="H162" s="141"/>
      <c r="I162" s="141"/>
      <c r="J162" s="141"/>
      <c r="K162" s="141"/>
      <c r="M162" s="52">
        <v>27</v>
      </c>
      <c r="N162" s="52">
        <v>1</v>
      </c>
      <c r="O162" s="54">
        <f>IF($C162&lt;=O$2,D162*VLOOKUP($C162,Listen!$B$5:$G$95,$N162+1,FALSE)/VLOOKUP(O$2,Listen!$B$5:$G$95,$N162+1,FALSE),"-")</f>
        <v>0</v>
      </c>
      <c r="P162" s="54">
        <f>IF($C162&lt;=P$2,E162*VLOOKUP($C162,Listen!$B$5:$G$95,$N162+1,FALSE)/VLOOKUP(P$2,Listen!$B$5:$G$95,$N162+1,FALSE),"-")</f>
        <v>0</v>
      </c>
      <c r="Q162" s="54">
        <f>IF($C162&lt;=Q$2,F162*VLOOKUP($C162,Listen!$B$5:$G$95,$N162+1,FALSE)/VLOOKUP(Q$2,Listen!$B$5:$G$95,$N162+1,FALSE),"-")</f>
        <v>0</v>
      </c>
      <c r="R162" s="54">
        <f>IF($C162&lt;=R$2,G162*VLOOKUP($C162,Listen!$B$5:$G$95,$N162+1,FALSE)/VLOOKUP(R$2,Listen!$B$5:$G$95,$N162+1,FALSE),"-")</f>
        <v>0</v>
      </c>
      <c r="S162" s="54">
        <f>IF($C162&lt;=S$2,H162*VLOOKUP($C162,Listen!$B$5:$G$95,$N162+1,FALSE)/VLOOKUP(S$2,Listen!$B$5:$G$95,$N162+1,FALSE),"-")</f>
        <v>0</v>
      </c>
      <c r="T162" s="54">
        <f>IF($C162&lt;=T$2,I162*VLOOKUP($C162,Listen!$B$5:$G$95,$N162+1,FALSE)/VLOOKUP(T$2,Listen!$B$5:$G$95,$N162+1,FALSE),"-")</f>
        <v>0</v>
      </c>
      <c r="U162" s="54">
        <f>IF($C162&lt;=U$2,J162*VLOOKUP($C162,Listen!$B$5:$G$95,$N162+1,FALSE)/VLOOKUP(U$2,Listen!$B$5:$G$95,$N162+1,FALSE),"-")</f>
        <v>0</v>
      </c>
      <c r="V162" s="54">
        <f>IF($C162&lt;=V$2,K162*VLOOKUP($C162,Listen!$B$5:$G$95,$N162+1,FALSE)/VLOOKUP(V$2,Listen!$B$5:$G$95,$N162+1,FALSE),"-")</f>
        <v>0</v>
      </c>
    </row>
    <row r="163" spans="2:22">
      <c r="B163" s="25"/>
      <c r="C163" s="3">
        <v>1947</v>
      </c>
      <c r="D163" s="141"/>
      <c r="E163" s="141"/>
      <c r="F163" s="141"/>
      <c r="G163" s="141"/>
      <c r="H163" s="141"/>
      <c r="I163" s="141"/>
      <c r="J163" s="141"/>
      <c r="K163" s="141"/>
      <c r="M163" s="52">
        <v>27</v>
      </c>
      <c r="N163" s="52">
        <v>1</v>
      </c>
      <c r="O163" s="54">
        <f>IF($C163&lt;=O$2,D163*VLOOKUP($C163,Listen!$B$5:$G$95,$N163+1,FALSE)/VLOOKUP(O$2,Listen!$B$5:$G$95,$N163+1,FALSE),"-")</f>
        <v>0</v>
      </c>
      <c r="P163" s="54">
        <f>IF($C163&lt;=P$2,E163*VLOOKUP($C163,Listen!$B$5:$G$95,$N163+1,FALSE)/VLOOKUP(P$2,Listen!$B$5:$G$95,$N163+1,FALSE),"-")</f>
        <v>0</v>
      </c>
      <c r="Q163" s="54">
        <f>IF($C163&lt;=Q$2,F163*VLOOKUP($C163,Listen!$B$5:$G$95,$N163+1,FALSE)/VLOOKUP(Q$2,Listen!$B$5:$G$95,$N163+1,FALSE),"-")</f>
        <v>0</v>
      </c>
      <c r="R163" s="54">
        <f>IF($C163&lt;=R$2,G163*VLOOKUP($C163,Listen!$B$5:$G$95,$N163+1,FALSE)/VLOOKUP(R$2,Listen!$B$5:$G$95,$N163+1,FALSE),"-")</f>
        <v>0</v>
      </c>
      <c r="S163" s="54">
        <f>IF($C163&lt;=S$2,H163*VLOOKUP($C163,Listen!$B$5:$G$95,$N163+1,FALSE)/VLOOKUP(S$2,Listen!$B$5:$G$95,$N163+1,FALSE),"-")</f>
        <v>0</v>
      </c>
      <c r="T163" s="54">
        <f>IF($C163&lt;=T$2,I163*VLOOKUP($C163,Listen!$B$5:$G$95,$N163+1,FALSE)/VLOOKUP(T$2,Listen!$B$5:$G$95,$N163+1,FALSE),"-")</f>
        <v>0</v>
      </c>
      <c r="U163" s="54">
        <f>IF($C163&lt;=U$2,J163*VLOOKUP($C163,Listen!$B$5:$G$95,$N163+1,FALSE)/VLOOKUP(U$2,Listen!$B$5:$G$95,$N163+1,FALSE),"-")</f>
        <v>0</v>
      </c>
      <c r="V163" s="54">
        <f>IF($C163&lt;=V$2,K163*VLOOKUP($C163,Listen!$B$5:$G$95,$N163+1,FALSE)/VLOOKUP(V$2,Listen!$B$5:$G$95,$N163+1,FALSE),"-")</f>
        <v>0</v>
      </c>
    </row>
    <row r="164" spans="2:22">
      <c r="B164" s="25"/>
      <c r="C164" s="3">
        <v>1946</v>
      </c>
      <c r="D164" s="141"/>
      <c r="E164" s="141"/>
      <c r="F164" s="141"/>
      <c r="G164" s="141"/>
      <c r="H164" s="141"/>
      <c r="I164" s="141"/>
      <c r="J164" s="141"/>
      <c r="K164" s="141"/>
      <c r="M164" s="52">
        <v>27</v>
      </c>
      <c r="N164" s="52">
        <v>1</v>
      </c>
      <c r="O164" s="54">
        <f>IF($C164&lt;=O$2,D164*VLOOKUP($C164,Listen!$B$5:$G$95,$N164+1,FALSE)/VLOOKUP(O$2,Listen!$B$5:$G$95,$N164+1,FALSE),"-")</f>
        <v>0</v>
      </c>
      <c r="P164" s="54">
        <f>IF($C164&lt;=P$2,E164*VLOOKUP($C164,Listen!$B$5:$G$95,$N164+1,FALSE)/VLOOKUP(P$2,Listen!$B$5:$G$95,$N164+1,FALSE),"-")</f>
        <v>0</v>
      </c>
      <c r="Q164" s="54">
        <f>IF($C164&lt;=Q$2,F164*VLOOKUP($C164,Listen!$B$5:$G$95,$N164+1,FALSE)/VLOOKUP(Q$2,Listen!$B$5:$G$95,$N164+1,FALSE),"-")</f>
        <v>0</v>
      </c>
      <c r="R164" s="54">
        <f>IF($C164&lt;=R$2,G164*VLOOKUP($C164,Listen!$B$5:$G$95,$N164+1,FALSE)/VLOOKUP(R$2,Listen!$B$5:$G$95,$N164+1,FALSE),"-")</f>
        <v>0</v>
      </c>
      <c r="S164" s="54">
        <f>IF($C164&lt;=S$2,H164*VLOOKUP($C164,Listen!$B$5:$G$95,$N164+1,FALSE)/VLOOKUP(S$2,Listen!$B$5:$G$95,$N164+1,FALSE),"-")</f>
        <v>0</v>
      </c>
      <c r="T164" s="54">
        <f>IF($C164&lt;=T$2,I164*VLOOKUP($C164,Listen!$B$5:$G$95,$N164+1,FALSE)/VLOOKUP(T$2,Listen!$B$5:$G$95,$N164+1,FALSE),"-")</f>
        <v>0</v>
      </c>
      <c r="U164" s="54">
        <f>IF($C164&lt;=U$2,J164*VLOOKUP($C164,Listen!$B$5:$G$95,$N164+1,FALSE)/VLOOKUP(U$2,Listen!$B$5:$G$95,$N164+1,FALSE),"-")</f>
        <v>0</v>
      </c>
      <c r="V164" s="54">
        <f>IF($C164&lt;=V$2,K164*VLOOKUP($C164,Listen!$B$5:$G$95,$N164+1,FALSE)/VLOOKUP(V$2,Listen!$B$5:$G$95,$N164+1,FALSE),"-")</f>
        <v>0</v>
      </c>
    </row>
    <row r="165" spans="2:22">
      <c r="B165" s="25"/>
      <c r="C165" s="3">
        <v>1945</v>
      </c>
      <c r="D165" s="141"/>
      <c r="E165" s="141"/>
      <c r="F165" s="141"/>
      <c r="G165" s="141"/>
      <c r="H165" s="141"/>
      <c r="I165" s="141"/>
      <c r="J165" s="141"/>
      <c r="K165" s="141"/>
      <c r="M165" s="52">
        <v>27</v>
      </c>
      <c r="N165" s="52">
        <v>1</v>
      </c>
      <c r="O165" s="54">
        <f>IF($C165&lt;=O$2,D165*VLOOKUP($C165,Listen!$B$5:$G$95,$N165+1,FALSE)/VLOOKUP(O$2,Listen!$B$5:$G$95,$N165+1,FALSE),"-")</f>
        <v>0</v>
      </c>
      <c r="P165" s="54">
        <f>IF($C165&lt;=P$2,E165*VLOOKUP($C165,Listen!$B$5:$G$95,$N165+1,FALSE)/VLOOKUP(P$2,Listen!$B$5:$G$95,$N165+1,FALSE),"-")</f>
        <v>0</v>
      </c>
      <c r="Q165" s="54">
        <f>IF($C165&lt;=Q$2,F165*VLOOKUP($C165,Listen!$B$5:$G$95,$N165+1,FALSE)/VLOOKUP(Q$2,Listen!$B$5:$G$95,$N165+1,FALSE),"-")</f>
        <v>0</v>
      </c>
      <c r="R165" s="54">
        <f>IF($C165&lt;=R$2,G165*VLOOKUP($C165,Listen!$B$5:$G$95,$N165+1,FALSE)/VLOOKUP(R$2,Listen!$B$5:$G$95,$N165+1,FALSE),"-")</f>
        <v>0</v>
      </c>
      <c r="S165" s="54">
        <f>IF($C165&lt;=S$2,H165*VLOOKUP($C165,Listen!$B$5:$G$95,$N165+1,FALSE)/VLOOKUP(S$2,Listen!$B$5:$G$95,$N165+1,FALSE),"-")</f>
        <v>0</v>
      </c>
      <c r="T165" s="54">
        <f>IF($C165&lt;=T$2,I165*VLOOKUP($C165,Listen!$B$5:$G$95,$N165+1,FALSE)/VLOOKUP(T$2,Listen!$B$5:$G$95,$N165+1,FALSE),"-")</f>
        <v>0</v>
      </c>
      <c r="U165" s="54">
        <f>IF($C165&lt;=U$2,J165*VLOOKUP($C165,Listen!$B$5:$G$95,$N165+1,FALSE)/VLOOKUP(U$2,Listen!$B$5:$G$95,$N165+1,FALSE),"-")</f>
        <v>0</v>
      </c>
      <c r="V165" s="54">
        <f>IF($C165&lt;=V$2,K165*VLOOKUP($C165,Listen!$B$5:$G$95,$N165+1,FALSE)/VLOOKUP(V$2,Listen!$B$5:$G$95,$N165+1,FALSE),"-")</f>
        <v>0</v>
      </c>
    </row>
    <row r="166" spans="2:22">
      <c r="B166" s="25"/>
      <c r="C166" s="3">
        <v>1944</v>
      </c>
      <c r="D166" s="141"/>
      <c r="E166" s="141"/>
      <c r="F166" s="141"/>
      <c r="G166" s="141"/>
      <c r="H166" s="141"/>
      <c r="I166" s="141"/>
      <c r="J166" s="141"/>
      <c r="K166" s="141"/>
      <c r="M166" s="52">
        <v>27</v>
      </c>
      <c r="N166" s="52">
        <v>1</v>
      </c>
      <c r="O166" s="54">
        <f>IF($C166&lt;=O$2,D166*VLOOKUP($C166,Listen!$B$5:$G$95,$N166+1,FALSE)/VLOOKUP(O$2,Listen!$B$5:$G$95,$N166+1,FALSE),"-")</f>
        <v>0</v>
      </c>
      <c r="P166" s="54">
        <f>IF($C166&lt;=P$2,E166*VLOOKUP($C166,Listen!$B$5:$G$95,$N166+1,FALSE)/VLOOKUP(P$2,Listen!$B$5:$G$95,$N166+1,FALSE),"-")</f>
        <v>0</v>
      </c>
      <c r="Q166" s="54">
        <f>IF($C166&lt;=Q$2,F166*VLOOKUP($C166,Listen!$B$5:$G$95,$N166+1,FALSE)/VLOOKUP(Q$2,Listen!$B$5:$G$95,$N166+1,FALSE),"-")</f>
        <v>0</v>
      </c>
      <c r="R166" s="54">
        <f>IF($C166&lt;=R$2,G166*VLOOKUP($C166,Listen!$B$5:$G$95,$N166+1,FALSE)/VLOOKUP(R$2,Listen!$B$5:$G$95,$N166+1,FALSE),"-")</f>
        <v>0</v>
      </c>
      <c r="S166" s="54">
        <f>IF($C166&lt;=S$2,H166*VLOOKUP($C166,Listen!$B$5:$G$95,$N166+1,FALSE)/VLOOKUP(S$2,Listen!$B$5:$G$95,$N166+1,FALSE),"-")</f>
        <v>0</v>
      </c>
      <c r="T166" s="54">
        <f>IF($C166&lt;=T$2,I166*VLOOKUP($C166,Listen!$B$5:$G$95,$N166+1,FALSE)/VLOOKUP(T$2,Listen!$B$5:$G$95,$N166+1,FALSE),"-")</f>
        <v>0</v>
      </c>
      <c r="U166" s="54">
        <f>IF($C166&lt;=U$2,J166*VLOOKUP($C166,Listen!$B$5:$G$95,$N166+1,FALSE)/VLOOKUP(U$2,Listen!$B$5:$G$95,$N166+1,FALSE),"-")</f>
        <v>0</v>
      </c>
      <c r="V166" s="54">
        <f>IF($C166&lt;=V$2,K166*VLOOKUP($C166,Listen!$B$5:$G$95,$N166+1,FALSE)/VLOOKUP(V$2,Listen!$B$5:$G$95,$N166+1,FALSE),"-")</f>
        <v>0</v>
      </c>
    </row>
    <row r="167" spans="2:22">
      <c r="B167" s="25"/>
      <c r="C167" s="3">
        <v>1943</v>
      </c>
      <c r="D167" s="141"/>
      <c r="E167" s="141"/>
      <c r="F167" s="141"/>
      <c r="G167" s="141"/>
      <c r="H167" s="141"/>
      <c r="I167" s="141"/>
      <c r="J167" s="141"/>
      <c r="K167" s="141"/>
      <c r="M167" s="52">
        <v>27</v>
      </c>
      <c r="N167" s="52">
        <v>1</v>
      </c>
      <c r="O167" s="54">
        <f>IF($C167&lt;=O$2,D167*VLOOKUP($C167,Listen!$B$5:$G$95,$N167+1,FALSE)/VLOOKUP(O$2,Listen!$B$5:$G$95,$N167+1,FALSE),"-")</f>
        <v>0</v>
      </c>
      <c r="P167" s="54">
        <f>IF($C167&lt;=P$2,E167*VLOOKUP($C167,Listen!$B$5:$G$95,$N167+1,FALSE)/VLOOKUP(P$2,Listen!$B$5:$G$95,$N167+1,FALSE),"-")</f>
        <v>0</v>
      </c>
      <c r="Q167" s="54">
        <f>IF($C167&lt;=Q$2,F167*VLOOKUP($C167,Listen!$B$5:$G$95,$N167+1,FALSE)/VLOOKUP(Q$2,Listen!$B$5:$G$95,$N167+1,FALSE),"-")</f>
        <v>0</v>
      </c>
      <c r="R167" s="54">
        <f>IF($C167&lt;=R$2,G167*VLOOKUP($C167,Listen!$B$5:$G$95,$N167+1,FALSE)/VLOOKUP(R$2,Listen!$B$5:$G$95,$N167+1,FALSE),"-")</f>
        <v>0</v>
      </c>
      <c r="S167" s="54">
        <f>IF($C167&lt;=S$2,H167*VLOOKUP($C167,Listen!$B$5:$G$95,$N167+1,FALSE)/VLOOKUP(S$2,Listen!$B$5:$G$95,$N167+1,FALSE),"-")</f>
        <v>0</v>
      </c>
      <c r="T167" s="54">
        <f>IF($C167&lt;=T$2,I167*VLOOKUP($C167,Listen!$B$5:$G$95,$N167+1,FALSE)/VLOOKUP(T$2,Listen!$B$5:$G$95,$N167+1,FALSE),"-")</f>
        <v>0</v>
      </c>
      <c r="U167" s="54">
        <f>IF($C167&lt;=U$2,J167*VLOOKUP($C167,Listen!$B$5:$G$95,$N167+1,FALSE)/VLOOKUP(U$2,Listen!$B$5:$G$95,$N167+1,FALSE),"-")</f>
        <v>0</v>
      </c>
      <c r="V167" s="54">
        <f>IF($C167&lt;=V$2,K167*VLOOKUP($C167,Listen!$B$5:$G$95,$N167+1,FALSE)/VLOOKUP(V$2,Listen!$B$5:$G$95,$N167+1,FALSE),"-")</f>
        <v>0</v>
      </c>
    </row>
    <row r="168" spans="2:22">
      <c r="B168" s="25"/>
      <c r="C168" s="3">
        <v>1942</v>
      </c>
      <c r="D168" s="141"/>
      <c r="E168" s="141"/>
      <c r="F168" s="141"/>
      <c r="G168" s="141"/>
      <c r="H168" s="141"/>
      <c r="I168" s="141"/>
      <c r="J168" s="141"/>
      <c r="K168" s="141"/>
      <c r="M168" s="52">
        <v>27</v>
      </c>
      <c r="N168" s="52">
        <v>1</v>
      </c>
      <c r="O168" s="54">
        <f>IF($C168&lt;=O$2,D168*VLOOKUP($C168,Listen!$B$5:$G$95,$N168+1,FALSE)/VLOOKUP(O$2,Listen!$B$5:$G$95,$N168+1,FALSE),"-")</f>
        <v>0</v>
      </c>
      <c r="P168" s="54">
        <f>IF($C168&lt;=P$2,E168*VLOOKUP($C168,Listen!$B$5:$G$95,$N168+1,FALSE)/VLOOKUP(P$2,Listen!$B$5:$G$95,$N168+1,FALSE),"-")</f>
        <v>0</v>
      </c>
      <c r="Q168" s="54">
        <f>IF($C168&lt;=Q$2,F168*VLOOKUP($C168,Listen!$B$5:$G$95,$N168+1,FALSE)/VLOOKUP(Q$2,Listen!$B$5:$G$95,$N168+1,FALSE),"-")</f>
        <v>0</v>
      </c>
      <c r="R168" s="54">
        <f>IF($C168&lt;=R$2,G168*VLOOKUP($C168,Listen!$B$5:$G$95,$N168+1,FALSE)/VLOOKUP(R$2,Listen!$B$5:$G$95,$N168+1,FALSE),"-")</f>
        <v>0</v>
      </c>
      <c r="S168" s="54">
        <f>IF($C168&lt;=S$2,H168*VLOOKUP($C168,Listen!$B$5:$G$95,$N168+1,FALSE)/VLOOKUP(S$2,Listen!$B$5:$G$95,$N168+1,FALSE),"-")</f>
        <v>0</v>
      </c>
      <c r="T168" s="54">
        <f>IF($C168&lt;=T$2,I168*VLOOKUP($C168,Listen!$B$5:$G$95,$N168+1,FALSE)/VLOOKUP(T$2,Listen!$B$5:$G$95,$N168+1,FALSE),"-")</f>
        <v>0</v>
      </c>
      <c r="U168" s="54">
        <f>IF($C168&lt;=U$2,J168*VLOOKUP($C168,Listen!$B$5:$G$95,$N168+1,FALSE)/VLOOKUP(U$2,Listen!$B$5:$G$95,$N168+1,FALSE),"-")</f>
        <v>0</v>
      </c>
      <c r="V168" s="54">
        <f>IF($C168&lt;=V$2,K168*VLOOKUP($C168,Listen!$B$5:$G$95,$N168+1,FALSE)/VLOOKUP(V$2,Listen!$B$5:$G$95,$N168+1,FALSE),"-")</f>
        <v>0</v>
      </c>
    </row>
    <row r="169" spans="2:22">
      <c r="B169" s="25"/>
      <c r="C169" s="3">
        <v>1941</v>
      </c>
      <c r="D169" s="141"/>
      <c r="E169" s="141"/>
      <c r="F169" s="141"/>
      <c r="G169" s="141"/>
      <c r="H169" s="141"/>
      <c r="I169" s="141"/>
      <c r="J169" s="141"/>
      <c r="K169" s="141"/>
      <c r="M169" s="52">
        <v>27</v>
      </c>
      <c r="N169" s="52">
        <v>1</v>
      </c>
      <c r="O169" s="54">
        <f>IF($C169&lt;=O$2,D169*VLOOKUP($C169,Listen!$B$5:$G$95,$N169+1,FALSE)/VLOOKUP(O$2,Listen!$B$5:$G$95,$N169+1,FALSE),"-")</f>
        <v>0</v>
      </c>
      <c r="P169" s="54">
        <f>IF($C169&lt;=P$2,E169*VLOOKUP($C169,Listen!$B$5:$G$95,$N169+1,FALSE)/VLOOKUP(P$2,Listen!$B$5:$G$95,$N169+1,FALSE),"-")</f>
        <v>0</v>
      </c>
      <c r="Q169" s="54">
        <f>IF($C169&lt;=Q$2,F169*VLOOKUP($C169,Listen!$B$5:$G$95,$N169+1,FALSE)/VLOOKUP(Q$2,Listen!$B$5:$G$95,$N169+1,FALSE),"-")</f>
        <v>0</v>
      </c>
      <c r="R169" s="54">
        <f>IF($C169&lt;=R$2,G169*VLOOKUP($C169,Listen!$B$5:$G$95,$N169+1,FALSE)/VLOOKUP(R$2,Listen!$B$5:$G$95,$N169+1,FALSE),"-")</f>
        <v>0</v>
      </c>
      <c r="S169" s="54">
        <f>IF($C169&lt;=S$2,H169*VLOOKUP($C169,Listen!$B$5:$G$95,$N169+1,FALSE)/VLOOKUP(S$2,Listen!$B$5:$G$95,$N169+1,FALSE),"-")</f>
        <v>0</v>
      </c>
      <c r="T169" s="54">
        <f>IF($C169&lt;=T$2,I169*VLOOKUP($C169,Listen!$B$5:$G$95,$N169+1,FALSE)/VLOOKUP(T$2,Listen!$B$5:$G$95,$N169+1,FALSE),"-")</f>
        <v>0</v>
      </c>
      <c r="U169" s="54">
        <f>IF($C169&lt;=U$2,J169*VLOOKUP($C169,Listen!$B$5:$G$95,$N169+1,FALSE)/VLOOKUP(U$2,Listen!$B$5:$G$95,$N169+1,FALSE),"-")</f>
        <v>0</v>
      </c>
      <c r="V169" s="54">
        <f>IF($C169&lt;=V$2,K169*VLOOKUP($C169,Listen!$B$5:$G$95,$N169+1,FALSE)/VLOOKUP(V$2,Listen!$B$5:$G$95,$N169+1,FALSE),"-")</f>
        <v>0</v>
      </c>
    </row>
    <row r="170" spans="2:22">
      <c r="B170" s="25"/>
      <c r="C170" s="3">
        <v>1940</v>
      </c>
      <c r="D170" s="141"/>
      <c r="E170" s="141"/>
      <c r="F170" s="141"/>
      <c r="G170" s="141"/>
      <c r="H170" s="141"/>
      <c r="I170" s="141"/>
      <c r="J170" s="141"/>
      <c r="K170" s="141"/>
      <c r="M170" s="52">
        <v>27</v>
      </c>
      <c r="N170" s="52">
        <v>1</v>
      </c>
      <c r="O170" s="54">
        <f>IF($C170&lt;=O$2,D170*VLOOKUP($C170,Listen!$B$5:$G$95,$N170+1,FALSE)/VLOOKUP(O$2,Listen!$B$5:$G$95,$N170+1,FALSE),"-")</f>
        <v>0</v>
      </c>
      <c r="P170" s="54">
        <f>IF($C170&lt;=P$2,E170*VLOOKUP($C170,Listen!$B$5:$G$95,$N170+1,FALSE)/VLOOKUP(P$2,Listen!$B$5:$G$95,$N170+1,FALSE),"-")</f>
        <v>0</v>
      </c>
      <c r="Q170" s="54">
        <f>IF($C170&lt;=Q$2,F170*VLOOKUP($C170,Listen!$B$5:$G$95,$N170+1,FALSE)/VLOOKUP(Q$2,Listen!$B$5:$G$95,$N170+1,FALSE),"-")</f>
        <v>0</v>
      </c>
      <c r="R170" s="54">
        <f>IF($C170&lt;=R$2,G170*VLOOKUP($C170,Listen!$B$5:$G$95,$N170+1,FALSE)/VLOOKUP(R$2,Listen!$B$5:$G$95,$N170+1,FALSE),"-")</f>
        <v>0</v>
      </c>
      <c r="S170" s="54">
        <f>IF($C170&lt;=S$2,H170*VLOOKUP($C170,Listen!$B$5:$G$95,$N170+1,FALSE)/VLOOKUP(S$2,Listen!$B$5:$G$95,$N170+1,FALSE),"-")</f>
        <v>0</v>
      </c>
      <c r="T170" s="54">
        <f>IF($C170&lt;=T$2,I170*VLOOKUP($C170,Listen!$B$5:$G$95,$N170+1,FALSE)/VLOOKUP(T$2,Listen!$B$5:$G$95,$N170+1,FALSE),"-")</f>
        <v>0</v>
      </c>
      <c r="U170" s="54">
        <f>IF($C170&lt;=U$2,J170*VLOOKUP($C170,Listen!$B$5:$G$95,$N170+1,FALSE)/VLOOKUP(U$2,Listen!$B$5:$G$95,$N170+1,FALSE),"-")</f>
        <v>0</v>
      </c>
      <c r="V170" s="54">
        <f>IF($C170&lt;=V$2,K170*VLOOKUP($C170,Listen!$B$5:$G$95,$N170+1,FALSE)/VLOOKUP(V$2,Listen!$B$5:$G$95,$N170+1,FALSE),"-")</f>
        <v>0</v>
      </c>
    </row>
    <row r="171" spans="2:22">
      <c r="B171" s="25"/>
      <c r="C171" s="3">
        <v>1939</v>
      </c>
      <c r="D171" s="141"/>
      <c r="E171" s="141"/>
      <c r="F171" s="141"/>
      <c r="G171" s="141"/>
      <c r="H171" s="141"/>
      <c r="I171" s="141"/>
      <c r="J171" s="141"/>
      <c r="K171" s="141"/>
      <c r="M171" s="52">
        <v>27</v>
      </c>
      <c r="N171" s="52">
        <v>1</v>
      </c>
      <c r="O171" s="54">
        <f>IF($C171&lt;=O$2,D171*VLOOKUP($C171,Listen!$B$5:$G$95,$N171+1,FALSE)/VLOOKUP(O$2,Listen!$B$5:$G$95,$N171+1,FALSE),"-")</f>
        <v>0</v>
      </c>
      <c r="P171" s="54">
        <f>IF($C171&lt;=P$2,E171*VLOOKUP($C171,Listen!$B$5:$G$95,$N171+1,FALSE)/VLOOKUP(P$2,Listen!$B$5:$G$95,$N171+1,FALSE),"-")</f>
        <v>0</v>
      </c>
      <c r="Q171" s="54">
        <f>IF($C171&lt;=Q$2,F171*VLOOKUP($C171,Listen!$B$5:$G$95,$N171+1,FALSE)/VLOOKUP(Q$2,Listen!$B$5:$G$95,$N171+1,FALSE),"-")</f>
        <v>0</v>
      </c>
      <c r="R171" s="54">
        <f>IF($C171&lt;=R$2,G171*VLOOKUP($C171,Listen!$B$5:$G$95,$N171+1,FALSE)/VLOOKUP(R$2,Listen!$B$5:$G$95,$N171+1,FALSE),"-")</f>
        <v>0</v>
      </c>
      <c r="S171" s="54">
        <f>IF($C171&lt;=S$2,H171*VLOOKUP($C171,Listen!$B$5:$G$95,$N171+1,FALSE)/VLOOKUP(S$2,Listen!$B$5:$G$95,$N171+1,FALSE),"-")</f>
        <v>0</v>
      </c>
      <c r="T171" s="54">
        <f>IF($C171&lt;=T$2,I171*VLOOKUP($C171,Listen!$B$5:$G$95,$N171+1,FALSE)/VLOOKUP(T$2,Listen!$B$5:$G$95,$N171+1,FALSE),"-")</f>
        <v>0</v>
      </c>
      <c r="U171" s="54">
        <f>IF($C171&lt;=U$2,J171*VLOOKUP($C171,Listen!$B$5:$G$95,$N171+1,FALSE)/VLOOKUP(U$2,Listen!$B$5:$G$95,$N171+1,FALSE),"-")</f>
        <v>0</v>
      </c>
      <c r="V171" s="54">
        <f>IF($C171&lt;=V$2,K171*VLOOKUP($C171,Listen!$B$5:$G$95,$N171+1,FALSE)/VLOOKUP(V$2,Listen!$B$5:$G$95,$N171+1,FALSE),"-")</f>
        <v>0</v>
      </c>
    </row>
    <row r="172" spans="2:22">
      <c r="B172" s="25"/>
      <c r="C172" s="3">
        <v>1938</v>
      </c>
      <c r="D172" s="141"/>
      <c r="E172" s="141"/>
      <c r="F172" s="141"/>
      <c r="G172" s="141"/>
      <c r="H172" s="141"/>
      <c r="I172" s="141"/>
      <c r="J172" s="141"/>
      <c r="K172" s="141"/>
      <c r="M172" s="52">
        <v>27</v>
      </c>
      <c r="N172" s="52">
        <v>1</v>
      </c>
      <c r="O172" s="54">
        <f>IF($C172&lt;=O$2,D172*VLOOKUP($C172,Listen!$B$5:$G$95,$N172+1,FALSE)/VLOOKUP(O$2,Listen!$B$5:$G$95,$N172+1,FALSE),"-")</f>
        <v>0</v>
      </c>
      <c r="P172" s="54">
        <f>IF($C172&lt;=P$2,E172*VLOOKUP($C172,Listen!$B$5:$G$95,$N172+1,FALSE)/VLOOKUP(P$2,Listen!$B$5:$G$95,$N172+1,FALSE),"-")</f>
        <v>0</v>
      </c>
      <c r="Q172" s="54">
        <f>IF($C172&lt;=Q$2,F172*VLOOKUP($C172,Listen!$B$5:$G$95,$N172+1,FALSE)/VLOOKUP(Q$2,Listen!$B$5:$G$95,$N172+1,FALSE),"-")</f>
        <v>0</v>
      </c>
      <c r="R172" s="54">
        <f>IF($C172&lt;=R$2,G172*VLOOKUP($C172,Listen!$B$5:$G$95,$N172+1,FALSE)/VLOOKUP(R$2,Listen!$B$5:$G$95,$N172+1,FALSE),"-")</f>
        <v>0</v>
      </c>
      <c r="S172" s="54">
        <f>IF($C172&lt;=S$2,H172*VLOOKUP($C172,Listen!$B$5:$G$95,$N172+1,FALSE)/VLOOKUP(S$2,Listen!$B$5:$G$95,$N172+1,FALSE),"-")</f>
        <v>0</v>
      </c>
      <c r="T172" s="54">
        <f>IF($C172&lt;=T$2,I172*VLOOKUP($C172,Listen!$B$5:$G$95,$N172+1,FALSE)/VLOOKUP(T$2,Listen!$B$5:$G$95,$N172+1,FALSE),"-")</f>
        <v>0</v>
      </c>
      <c r="U172" s="54">
        <f>IF($C172&lt;=U$2,J172*VLOOKUP($C172,Listen!$B$5:$G$95,$N172+1,FALSE)/VLOOKUP(U$2,Listen!$B$5:$G$95,$N172+1,FALSE),"-")</f>
        <v>0</v>
      </c>
      <c r="V172" s="54">
        <f>IF($C172&lt;=V$2,K172*VLOOKUP($C172,Listen!$B$5:$G$95,$N172+1,FALSE)/VLOOKUP(V$2,Listen!$B$5:$G$95,$N172+1,FALSE),"-")</f>
        <v>0</v>
      </c>
    </row>
    <row r="173" spans="2:22">
      <c r="B173" s="25"/>
      <c r="C173" s="3">
        <v>1937</v>
      </c>
      <c r="D173" s="141"/>
      <c r="E173" s="141"/>
      <c r="F173" s="141"/>
      <c r="G173" s="141"/>
      <c r="H173" s="141"/>
      <c r="I173" s="141"/>
      <c r="J173" s="141"/>
      <c r="K173" s="141"/>
      <c r="M173" s="52">
        <v>27</v>
      </c>
      <c r="N173" s="52">
        <v>1</v>
      </c>
      <c r="O173" s="54">
        <f>IF($C173&lt;=O$2,D173*VLOOKUP($C173,Listen!$B$5:$G$95,$N173+1,FALSE)/VLOOKUP(O$2,Listen!$B$5:$G$95,$N173+1,FALSE),"-")</f>
        <v>0</v>
      </c>
      <c r="P173" s="54">
        <f>IF($C173&lt;=P$2,E173*VLOOKUP($C173,Listen!$B$5:$G$95,$N173+1,FALSE)/VLOOKUP(P$2,Listen!$B$5:$G$95,$N173+1,FALSE),"-")</f>
        <v>0</v>
      </c>
      <c r="Q173" s="54">
        <f>IF($C173&lt;=Q$2,F173*VLOOKUP($C173,Listen!$B$5:$G$95,$N173+1,FALSE)/VLOOKUP(Q$2,Listen!$B$5:$G$95,$N173+1,FALSE),"-")</f>
        <v>0</v>
      </c>
      <c r="R173" s="54">
        <f>IF($C173&lt;=R$2,G173*VLOOKUP($C173,Listen!$B$5:$G$95,$N173+1,FALSE)/VLOOKUP(R$2,Listen!$B$5:$G$95,$N173+1,FALSE),"-")</f>
        <v>0</v>
      </c>
      <c r="S173" s="54">
        <f>IF($C173&lt;=S$2,H173*VLOOKUP($C173,Listen!$B$5:$G$95,$N173+1,FALSE)/VLOOKUP(S$2,Listen!$B$5:$G$95,$N173+1,FALSE),"-")</f>
        <v>0</v>
      </c>
      <c r="T173" s="54">
        <f>IF($C173&lt;=T$2,I173*VLOOKUP($C173,Listen!$B$5:$G$95,$N173+1,FALSE)/VLOOKUP(T$2,Listen!$B$5:$G$95,$N173+1,FALSE),"-")</f>
        <v>0</v>
      </c>
      <c r="U173" s="54">
        <f>IF($C173&lt;=U$2,J173*VLOOKUP($C173,Listen!$B$5:$G$95,$N173+1,FALSE)/VLOOKUP(U$2,Listen!$B$5:$G$95,$N173+1,FALSE),"-")</f>
        <v>0</v>
      </c>
      <c r="V173" s="54">
        <f>IF($C173&lt;=V$2,K173*VLOOKUP($C173,Listen!$B$5:$G$95,$N173+1,FALSE)/VLOOKUP(V$2,Listen!$B$5:$G$95,$N173+1,FALSE),"-")</f>
        <v>0</v>
      </c>
    </row>
    <row r="174" spans="2:22">
      <c r="B174" s="25"/>
      <c r="C174" s="3">
        <v>1936</v>
      </c>
      <c r="D174" s="141"/>
      <c r="E174" s="141"/>
      <c r="F174" s="141"/>
      <c r="G174" s="141"/>
      <c r="H174" s="141"/>
      <c r="I174" s="141"/>
      <c r="J174" s="141"/>
      <c r="K174" s="141"/>
      <c r="M174" s="52">
        <v>27</v>
      </c>
      <c r="N174" s="52">
        <v>1</v>
      </c>
      <c r="O174" s="54">
        <f>IF($C174&lt;=O$2,D174*VLOOKUP($C174,Listen!$B$5:$G$95,$N174+1,FALSE)/VLOOKUP(O$2,Listen!$B$5:$G$95,$N174+1,FALSE),"-")</f>
        <v>0</v>
      </c>
      <c r="P174" s="54">
        <f>IF($C174&lt;=P$2,E174*VLOOKUP($C174,Listen!$B$5:$G$95,$N174+1,FALSE)/VLOOKUP(P$2,Listen!$B$5:$G$95,$N174+1,FALSE),"-")</f>
        <v>0</v>
      </c>
      <c r="Q174" s="54">
        <f>IF($C174&lt;=Q$2,F174*VLOOKUP($C174,Listen!$B$5:$G$95,$N174+1,FALSE)/VLOOKUP(Q$2,Listen!$B$5:$G$95,$N174+1,FALSE),"-")</f>
        <v>0</v>
      </c>
      <c r="R174" s="54">
        <f>IF($C174&lt;=R$2,G174*VLOOKUP($C174,Listen!$B$5:$G$95,$N174+1,FALSE)/VLOOKUP(R$2,Listen!$B$5:$G$95,$N174+1,FALSE),"-")</f>
        <v>0</v>
      </c>
      <c r="S174" s="54">
        <f>IF($C174&lt;=S$2,H174*VLOOKUP($C174,Listen!$B$5:$G$95,$N174+1,FALSE)/VLOOKUP(S$2,Listen!$B$5:$G$95,$N174+1,FALSE),"-")</f>
        <v>0</v>
      </c>
      <c r="T174" s="54">
        <f>IF($C174&lt;=T$2,I174*VLOOKUP($C174,Listen!$B$5:$G$95,$N174+1,FALSE)/VLOOKUP(T$2,Listen!$B$5:$G$95,$N174+1,FALSE),"-")</f>
        <v>0</v>
      </c>
      <c r="U174" s="54">
        <f>IF($C174&lt;=U$2,J174*VLOOKUP($C174,Listen!$B$5:$G$95,$N174+1,FALSE)/VLOOKUP(U$2,Listen!$B$5:$G$95,$N174+1,FALSE),"-")</f>
        <v>0</v>
      </c>
      <c r="V174" s="54">
        <f>IF($C174&lt;=V$2,K174*VLOOKUP($C174,Listen!$B$5:$G$95,$N174+1,FALSE)/VLOOKUP(V$2,Listen!$B$5:$G$95,$N174+1,FALSE),"-")</f>
        <v>0</v>
      </c>
    </row>
    <row r="175" spans="2:22">
      <c r="B175" s="25"/>
      <c r="C175" s="3">
        <v>1935</v>
      </c>
      <c r="D175" s="141"/>
      <c r="E175" s="141"/>
      <c r="F175" s="141"/>
      <c r="G175" s="141"/>
      <c r="H175" s="141"/>
      <c r="I175" s="141"/>
      <c r="J175" s="141"/>
      <c r="K175" s="141"/>
      <c r="M175" s="52">
        <v>27</v>
      </c>
      <c r="N175" s="52">
        <v>1</v>
      </c>
      <c r="O175" s="54">
        <f>IF($C175&lt;=O$2,D175*VLOOKUP($C175,Listen!$B$5:$G$95,$N175+1,FALSE)/VLOOKUP(O$2,Listen!$B$5:$G$95,$N175+1,FALSE),"-")</f>
        <v>0</v>
      </c>
      <c r="P175" s="54">
        <f>IF($C175&lt;=P$2,E175*VLOOKUP($C175,Listen!$B$5:$G$95,$N175+1,FALSE)/VLOOKUP(P$2,Listen!$B$5:$G$95,$N175+1,FALSE),"-")</f>
        <v>0</v>
      </c>
      <c r="Q175" s="54">
        <f>IF($C175&lt;=Q$2,F175*VLOOKUP($C175,Listen!$B$5:$G$95,$N175+1,FALSE)/VLOOKUP(Q$2,Listen!$B$5:$G$95,$N175+1,FALSE),"-")</f>
        <v>0</v>
      </c>
      <c r="R175" s="54">
        <f>IF($C175&lt;=R$2,G175*VLOOKUP($C175,Listen!$B$5:$G$95,$N175+1,FALSE)/VLOOKUP(R$2,Listen!$B$5:$G$95,$N175+1,FALSE),"-")</f>
        <v>0</v>
      </c>
      <c r="S175" s="54">
        <f>IF($C175&lt;=S$2,H175*VLOOKUP($C175,Listen!$B$5:$G$95,$N175+1,FALSE)/VLOOKUP(S$2,Listen!$B$5:$G$95,$N175+1,FALSE),"-")</f>
        <v>0</v>
      </c>
      <c r="T175" s="54">
        <f>IF($C175&lt;=T$2,I175*VLOOKUP($C175,Listen!$B$5:$G$95,$N175+1,FALSE)/VLOOKUP(T$2,Listen!$B$5:$G$95,$N175+1,FALSE),"-")</f>
        <v>0</v>
      </c>
      <c r="U175" s="54">
        <f>IF($C175&lt;=U$2,J175*VLOOKUP($C175,Listen!$B$5:$G$95,$N175+1,FALSE)/VLOOKUP(U$2,Listen!$B$5:$G$95,$N175+1,FALSE),"-")</f>
        <v>0</v>
      </c>
      <c r="V175" s="54">
        <f>IF($C175&lt;=V$2,K175*VLOOKUP($C175,Listen!$B$5:$G$95,$N175+1,FALSE)/VLOOKUP(V$2,Listen!$B$5:$G$95,$N175+1,FALSE),"-")</f>
        <v>0</v>
      </c>
    </row>
    <row r="176" spans="2:22">
      <c r="B176" s="25"/>
      <c r="C176" s="3">
        <v>1934</v>
      </c>
      <c r="D176" s="141"/>
      <c r="E176" s="141"/>
      <c r="F176" s="141"/>
      <c r="G176" s="141"/>
      <c r="H176" s="141"/>
      <c r="I176" s="141"/>
      <c r="J176" s="141"/>
      <c r="K176" s="141"/>
      <c r="M176" s="52">
        <v>27</v>
      </c>
      <c r="N176" s="52">
        <v>1</v>
      </c>
      <c r="O176" s="54">
        <f>IF($C176&lt;=O$2,D176*VLOOKUP($C176,Listen!$B$5:$G$95,$N176+1,FALSE)/VLOOKUP(O$2,Listen!$B$5:$G$95,$N176+1,FALSE),"-")</f>
        <v>0</v>
      </c>
      <c r="P176" s="54">
        <f>IF($C176&lt;=P$2,E176*VLOOKUP($C176,Listen!$B$5:$G$95,$N176+1,FALSE)/VLOOKUP(P$2,Listen!$B$5:$G$95,$N176+1,FALSE),"-")</f>
        <v>0</v>
      </c>
      <c r="Q176" s="54">
        <f>IF($C176&lt;=Q$2,F176*VLOOKUP($C176,Listen!$B$5:$G$95,$N176+1,FALSE)/VLOOKUP(Q$2,Listen!$B$5:$G$95,$N176+1,FALSE),"-")</f>
        <v>0</v>
      </c>
      <c r="R176" s="54">
        <f>IF($C176&lt;=R$2,G176*VLOOKUP($C176,Listen!$B$5:$G$95,$N176+1,FALSE)/VLOOKUP(R$2,Listen!$B$5:$G$95,$N176+1,FALSE),"-")</f>
        <v>0</v>
      </c>
      <c r="S176" s="54">
        <f>IF($C176&lt;=S$2,H176*VLOOKUP($C176,Listen!$B$5:$G$95,$N176+1,FALSE)/VLOOKUP(S$2,Listen!$B$5:$G$95,$N176+1,FALSE),"-")</f>
        <v>0</v>
      </c>
      <c r="T176" s="54">
        <f>IF($C176&lt;=T$2,I176*VLOOKUP($C176,Listen!$B$5:$G$95,$N176+1,FALSE)/VLOOKUP(T$2,Listen!$B$5:$G$95,$N176+1,FALSE),"-")</f>
        <v>0</v>
      </c>
      <c r="U176" s="54">
        <f>IF($C176&lt;=U$2,J176*VLOOKUP($C176,Listen!$B$5:$G$95,$N176+1,FALSE)/VLOOKUP(U$2,Listen!$B$5:$G$95,$N176+1,FALSE),"-")</f>
        <v>0</v>
      </c>
      <c r="V176" s="54">
        <f>IF($C176&lt;=V$2,K176*VLOOKUP($C176,Listen!$B$5:$G$95,$N176+1,FALSE)/VLOOKUP(V$2,Listen!$B$5:$G$95,$N176+1,FALSE),"-")</f>
        <v>0</v>
      </c>
    </row>
    <row r="177" spans="2:22">
      <c r="B177" s="25"/>
      <c r="C177" s="3">
        <v>1933</v>
      </c>
      <c r="D177" s="141"/>
      <c r="E177" s="141"/>
      <c r="F177" s="141"/>
      <c r="G177" s="141"/>
      <c r="H177" s="141"/>
      <c r="I177" s="141"/>
      <c r="J177" s="141"/>
      <c r="K177" s="141"/>
      <c r="M177" s="52">
        <v>27</v>
      </c>
      <c r="N177" s="52">
        <v>1</v>
      </c>
      <c r="O177" s="54">
        <f>IF($C177&lt;=O$2,D177*VLOOKUP($C177,Listen!$B$5:$G$95,$N177+1,FALSE)/VLOOKUP(O$2,Listen!$B$5:$G$95,$N177+1,FALSE),"-")</f>
        <v>0</v>
      </c>
      <c r="P177" s="54">
        <f>IF($C177&lt;=P$2,E177*VLOOKUP($C177,Listen!$B$5:$G$95,$N177+1,FALSE)/VLOOKUP(P$2,Listen!$B$5:$G$95,$N177+1,FALSE),"-")</f>
        <v>0</v>
      </c>
      <c r="Q177" s="54">
        <f>IF($C177&lt;=Q$2,F177*VLOOKUP($C177,Listen!$B$5:$G$95,$N177+1,FALSE)/VLOOKUP(Q$2,Listen!$B$5:$G$95,$N177+1,FALSE),"-")</f>
        <v>0</v>
      </c>
      <c r="R177" s="54">
        <f>IF($C177&lt;=R$2,G177*VLOOKUP($C177,Listen!$B$5:$G$95,$N177+1,FALSE)/VLOOKUP(R$2,Listen!$B$5:$G$95,$N177+1,FALSE),"-")</f>
        <v>0</v>
      </c>
      <c r="S177" s="54">
        <f>IF($C177&lt;=S$2,H177*VLOOKUP($C177,Listen!$B$5:$G$95,$N177+1,FALSE)/VLOOKUP(S$2,Listen!$B$5:$G$95,$N177+1,FALSE),"-")</f>
        <v>0</v>
      </c>
      <c r="T177" s="54">
        <f>IF($C177&lt;=T$2,I177*VLOOKUP($C177,Listen!$B$5:$G$95,$N177+1,FALSE)/VLOOKUP(T$2,Listen!$B$5:$G$95,$N177+1,FALSE),"-")</f>
        <v>0</v>
      </c>
      <c r="U177" s="54">
        <f>IF($C177&lt;=U$2,J177*VLOOKUP($C177,Listen!$B$5:$G$95,$N177+1,FALSE)/VLOOKUP(U$2,Listen!$B$5:$G$95,$N177+1,FALSE),"-")</f>
        <v>0</v>
      </c>
      <c r="V177" s="54">
        <f>IF($C177&lt;=V$2,K177*VLOOKUP($C177,Listen!$B$5:$G$95,$N177+1,FALSE)/VLOOKUP(V$2,Listen!$B$5:$G$95,$N177+1,FALSE),"-")</f>
        <v>0</v>
      </c>
    </row>
    <row r="178" spans="2:22">
      <c r="B178" s="25"/>
      <c r="C178" s="3">
        <v>1932</v>
      </c>
      <c r="D178" s="141"/>
      <c r="E178" s="141"/>
      <c r="F178" s="141"/>
      <c r="G178" s="141"/>
      <c r="H178" s="141"/>
      <c r="I178" s="141"/>
      <c r="J178" s="141"/>
      <c r="K178" s="141"/>
      <c r="M178" s="52">
        <v>27</v>
      </c>
      <c r="N178" s="52">
        <v>1</v>
      </c>
      <c r="O178" s="54">
        <f>IF($C178&lt;=O$2,D178*VLOOKUP($C178,Listen!$B$5:$G$95,$N178+1,FALSE)/VLOOKUP(O$2,Listen!$B$5:$G$95,$N178+1,FALSE),"-")</f>
        <v>0</v>
      </c>
      <c r="P178" s="54">
        <f>IF($C178&lt;=P$2,E178*VLOOKUP($C178,Listen!$B$5:$G$95,$N178+1,FALSE)/VLOOKUP(P$2,Listen!$B$5:$G$95,$N178+1,FALSE),"-")</f>
        <v>0</v>
      </c>
      <c r="Q178" s="54">
        <f>IF($C178&lt;=Q$2,F178*VLOOKUP($C178,Listen!$B$5:$G$95,$N178+1,FALSE)/VLOOKUP(Q$2,Listen!$B$5:$G$95,$N178+1,FALSE),"-")</f>
        <v>0</v>
      </c>
      <c r="R178" s="54">
        <f>IF($C178&lt;=R$2,G178*VLOOKUP($C178,Listen!$B$5:$G$95,$N178+1,FALSE)/VLOOKUP(R$2,Listen!$B$5:$G$95,$N178+1,FALSE),"-")</f>
        <v>0</v>
      </c>
      <c r="S178" s="54">
        <f>IF($C178&lt;=S$2,H178*VLOOKUP($C178,Listen!$B$5:$G$95,$N178+1,FALSE)/VLOOKUP(S$2,Listen!$B$5:$G$95,$N178+1,FALSE),"-")</f>
        <v>0</v>
      </c>
      <c r="T178" s="54">
        <f>IF($C178&lt;=T$2,I178*VLOOKUP($C178,Listen!$B$5:$G$95,$N178+1,FALSE)/VLOOKUP(T$2,Listen!$B$5:$G$95,$N178+1,FALSE),"-")</f>
        <v>0</v>
      </c>
      <c r="U178" s="54">
        <f>IF($C178&lt;=U$2,J178*VLOOKUP($C178,Listen!$B$5:$G$95,$N178+1,FALSE)/VLOOKUP(U$2,Listen!$B$5:$G$95,$N178+1,FALSE),"-")</f>
        <v>0</v>
      </c>
      <c r="V178" s="54">
        <f>IF($C178&lt;=V$2,K178*VLOOKUP($C178,Listen!$B$5:$G$95,$N178+1,FALSE)/VLOOKUP(V$2,Listen!$B$5:$G$95,$N178+1,FALSE),"-")</f>
        <v>0</v>
      </c>
    </row>
    <row r="179" spans="2:22">
      <c r="B179" s="25"/>
      <c r="C179" s="3">
        <v>1931</v>
      </c>
      <c r="D179" s="141"/>
      <c r="E179" s="141"/>
      <c r="F179" s="141"/>
      <c r="G179" s="141"/>
      <c r="H179" s="141"/>
      <c r="I179" s="141"/>
      <c r="J179" s="141"/>
      <c r="K179" s="141"/>
      <c r="M179" s="52">
        <v>27</v>
      </c>
      <c r="N179" s="52">
        <v>1</v>
      </c>
      <c r="O179" s="54">
        <f>IF($C179&lt;=O$2,D179*VLOOKUP($C179,Listen!$B$5:$G$95,$N179+1,FALSE)/VLOOKUP(O$2,Listen!$B$5:$G$95,$N179+1,FALSE),"-")</f>
        <v>0</v>
      </c>
      <c r="P179" s="54">
        <f>IF($C179&lt;=P$2,E179*VLOOKUP($C179,Listen!$B$5:$G$95,$N179+1,FALSE)/VLOOKUP(P$2,Listen!$B$5:$G$95,$N179+1,FALSE),"-")</f>
        <v>0</v>
      </c>
      <c r="Q179" s="54">
        <f>IF($C179&lt;=Q$2,F179*VLOOKUP($C179,Listen!$B$5:$G$95,$N179+1,FALSE)/VLOOKUP(Q$2,Listen!$B$5:$G$95,$N179+1,FALSE),"-")</f>
        <v>0</v>
      </c>
      <c r="R179" s="54">
        <f>IF($C179&lt;=R$2,G179*VLOOKUP($C179,Listen!$B$5:$G$95,$N179+1,FALSE)/VLOOKUP(R$2,Listen!$B$5:$G$95,$N179+1,FALSE),"-")</f>
        <v>0</v>
      </c>
      <c r="S179" s="54">
        <f>IF($C179&lt;=S$2,H179*VLOOKUP($C179,Listen!$B$5:$G$95,$N179+1,FALSE)/VLOOKUP(S$2,Listen!$B$5:$G$95,$N179+1,FALSE),"-")</f>
        <v>0</v>
      </c>
      <c r="T179" s="54">
        <f>IF($C179&lt;=T$2,I179*VLOOKUP($C179,Listen!$B$5:$G$95,$N179+1,FALSE)/VLOOKUP(T$2,Listen!$B$5:$G$95,$N179+1,FALSE),"-")</f>
        <v>0</v>
      </c>
      <c r="U179" s="54">
        <f>IF($C179&lt;=U$2,J179*VLOOKUP($C179,Listen!$B$5:$G$95,$N179+1,FALSE)/VLOOKUP(U$2,Listen!$B$5:$G$95,$N179+1,FALSE),"-")</f>
        <v>0</v>
      </c>
      <c r="V179" s="54">
        <f>IF($C179&lt;=V$2,K179*VLOOKUP($C179,Listen!$B$5:$G$95,$N179+1,FALSE)/VLOOKUP(V$2,Listen!$B$5:$G$95,$N179+1,FALSE),"-")</f>
        <v>0</v>
      </c>
    </row>
    <row r="180" spans="2:22" ht="13.5" thickBot="1">
      <c r="B180" s="25"/>
      <c r="C180" s="3">
        <v>1930</v>
      </c>
      <c r="D180" s="141"/>
      <c r="E180" s="141"/>
      <c r="F180" s="141"/>
      <c r="G180" s="141"/>
      <c r="H180" s="141"/>
      <c r="I180" s="141"/>
      <c r="J180" s="141"/>
      <c r="K180" s="141"/>
      <c r="M180" s="52">
        <v>27</v>
      </c>
      <c r="N180" s="52">
        <v>1</v>
      </c>
      <c r="O180" s="54">
        <f>IF($C180&lt;=O$2,D180*VLOOKUP($C180,Listen!$B$5:$G$95,$N180+1,FALSE)/VLOOKUP(O$2,Listen!$B$5:$G$95,$N180+1,FALSE),"-")</f>
        <v>0</v>
      </c>
      <c r="P180" s="54">
        <f>IF($C180&lt;=P$2,E180*VLOOKUP($C180,Listen!$B$5:$G$95,$N180+1,FALSE)/VLOOKUP(P$2,Listen!$B$5:$G$95,$N180+1,FALSE),"-")</f>
        <v>0</v>
      </c>
      <c r="Q180" s="54">
        <f>IF($C180&lt;=Q$2,F180*VLOOKUP($C180,Listen!$B$5:$G$95,$N180+1,FALSE)/VLOOKUP(Q$2,Listen!$B$5:$G$95,$N180+1,FALSE),"-")</f>
        <v>0</v>
      </c>
      <c r="R180" s="54">
        <f>IF($C180&lt;=R$2,G180*VLOOKUP($C180,Listen!$B$5:$G$95,$N180+1,FALSE)/VLOOKUP(R$2,Listen!$B$5:$G$95,$N180+1,FALSE),"-")</f>
        <v>0</v>
      </c>
      <c r="S180" s="54">
        <f>IF($C180&lt;=S$2,H180*VLOOKUP($C180,Listen!$B$5:$G$95,$N180+1,FALSE)/VLOOKUP(S$2,Listen!$B$5:$G$95,$N180+1,FALSE),"-")</f>
        <v>0</v>
      </c>
      <c r="T180" s="54">
        <f>IF($C180&lt;=T$2,I180*VLOOKUP($C180,Listen!$B$5:$G$95,$N180+1,FALSE)/VLOOKUP(T$2,Listen!$B$5:$G$95,$N180+1,FALSE),"-")</f>
        <v>0</v>
      </c>
      <c r="U180" s="54">
        <f>IF($C180&lt;=U$2,J180*VLOOKUP($C180,Listen!$B$5:$G$95,$N180+1,FALSE)/VLOOKUP(U$2,Listen!$B$5:$G$95,$N180+1,FALSE),"-")</f>
        <v>0</v>
      </c>
      <c r="V180" s="54">
        <f>IF($C180&lt;=V$2,K180*VLOOKUP($C180,Listen!$B$5:$G$95,$N180+1,FALSE)/VLOOKUP(V$2,Listen!$B$5:$G$95,$N180+1,FALSE),"-")</f>
        <v>0</v>
      </c>
    </row>
    <row r="181" spans="2:22" ht="13.5" thickBot="1">
      <c r="B181" s="26" t="s">
        <v>2</v>
      </c>
      <c r="C181" s="27" t="s">
        <v>22</v>
      </c>
      <c r="D181" s="143">
        <f t="shared" ref="D181:K181" si="2">SUM(D93:D180)</f>
        <v>0</v>
      </c>
      <c r="E181" s="143">
        <f t="shared" si="2"/>
        <v>0</v>
      </c>
      <c r="F181" s="143">
        <f t="shared" si="2"/>
        <v>0</v>
      </c>
      <c r="G181" s="143">
        <f t="shared" si="2"/>
        <v>0</v>
      </c>
      <c r="H181" s="143">
        <f t="shared" si="2"/>
        <v>0</v>
      </c>
      <c r="I181" s="143">
        <f t="shared" si="2"/>
        <v>0</v>
      </c>
      <c r="J181" s="143">
        <f t="shared" si="2"/>
        <v>0</v>
      </c>
      <c r="K181" s="144">
        <f t="shared" si="2"/>
        <v>0</v>
      </c>
    </row>
    <row r="182" spans="2:22" ht="13.5" thickBot="1">
      <c r="B182" s="30"/>
      <c r="C182" s="4"/>
      <c r="D182" s="143"/>
      <c r="E182" s="143"/>
      <c r="F182" s="143"/>
      <c r="G182" s="143"/>
      <c r="H182" s="143"/>
      <c r="I182" s="143"/>
      <c r="J182" s="143"/>
      <c r="K182" s="144"/>
    </row>
    <row r="183" spans="2:22" ht="13.5" thickBot="1">
      <c r="B183" s="31" t="s">
        <v>3</v>
      </c>
      <c r="C183" s="23">
        <v>2017</v>
      </c>
      <c r="D183" s="140"/>
      <c r="E183" s="140"/>
      <c r="F183" s="140"/>
      <c r="G183" s="140"/>
      <c r="H183" s="140"/>
      <c r="I183" s="140"/>
      <c r="J183" s="140"/>
      <c r="K183" s="140"/>
      <c r="M183" s="52">
        <v>28</v>
      </c>
      <c r="N183" s="52">
        <v>1</v>
      </c>
      <c r="O183" s="54" t="str">
        <f>IF($C183&lt;=O$2,D183*VLOOKUP($C183,Listen!$B$5:$G$95,$N183+1,FALSE)/VLOOKUP(O$2,Listen!$B$5:$G$95,$N183+1,FALSE),"-")</f>
        <v>-</v>
      </c>
      <c r="P183" s="54" t="str">
        <f>IF($C183&lt;=P$2,E183*VLOOKUP($C183,Listen!$B$5:$G$95,$N183+1,FALSE)/VLOOKUP(P$2,Listen!$B$5:$G$95,$N183+1,FALSE),"-")</f>
        <v>-</v>
      </c>
      <c r="Q183" s="54" t="str">
        <f>IF($C183&lt;=Q$2,F183*VLOOKUP($C183,Listen!$B$5:$G$95,$N183+1,FALSE)/VLOOKUP(Q$2,Listen!$B$5:$G$95,$N183+1,FALSE),"-")</f>
        <v>-</v>
      </c>
      <c r="R183" s="54" t="str">
        <f>IF($C183&lt;=R$2,G183*VLOOKUP($C183,Listen!$B$5:$G$95,$N183+1,FALSE)/VLOOKUP(R$2,Listen!$B$5:$G$95,$N183+1,FALSE),"-")</f>
        <v>-</v>
      </c>
      <c r="S183" s="54" t="str">
        <f>IF($C183&lt;=S$2,H183*VLOOKUP($C183,Listen!$B$5:$G$95,$N183+1,FALSE)/VLOOKUP(S$2,Listen!$B$5:$G$95,$N183+1,FALSE),"-")</f>
        <v>-</v>
      </c>
      <c r="T183" s="54" t="str">
        <f>IF($C183&lt;=T$2,I183*VLOOKUP($C183,Listen!$B$5:$G$95,$N183+1,FALSE)/VLOOKUP(T$2,Listen!$B$5:$G$95,$N183+1,FALSE),"-")</f>
        <v>-</v>
      </c>
      <c r="U183" s="54" t="str">
        <f>IF($C183&lt;=U$2,J183*VLOOKUP($C183,Listen!$B$5:$G$95,$N183+1,FALSE)/VLOOKUP(U$2,Listen!$B$5:$G$95,$N183+1,FALSE),"-")</f>
        <v>-</v>
      </c>
      <c r="V183" s="54" t="str">
        <f>IF($C183&lt;=V$2,K183*VLOOKUP($C183,Listen!$B$5:$G$95,$N183+1,FALSE)/VLOOKUP(V$2,Listen!$B$5:$G$95,$N183+1,FALSE),"-")</f>
        <v>-</v>
      </c>
    </row>
    <row r="184" spans="2:22">
      <c r="B184" s="25"/>
      <c r="C184" s="3">
        <v>2016</v>
      </c>
      <c r="D184" s="140"/>
      <c r="E184" s="140"/>
      <c r="F184" s="140"/>
      <c r="G184" s="140"/>
      <c r="H184" s="140"/>
      <c r="I184" s="140"/>
      <c r="J184" s="140"/>
      <c r="K184" s="141"/>
      <c r="M184" s="52">
        <v>28</v>
      </c>
      <c r="N184" s="52">
        <v>1</v>
      </c>
      <c r="O184" s="54" t="str">
        <f>IF($C184&lt;=O$2,D184*VLOOKUP($C184,Listen!$B$5:$G$95,$N184+1,FALSE)/VLOOKUP(O$2,Listen!$B$5:$G$95,$N184+1,FALSE),"-")</f>
        <v>-</v>
      </c>
      <c r="P184" s="54" t="str">
        <f>IF($C184&lt;=P$2,E184*VLOOKUP($C184,Listen!$B$5:$G$95,$N184+1,FALSE)/VLOOKUP(P$2,Listen!$B$5:$G$95,$N184+1,FALSE),"-")</f>
        <v>-</v>
      </c>
      <c r="Q184" s="54" t="str">
        <f>IF($C184&lt;=Q$2,F184*VLOOKUP($C184,Listen!$B$5:$G$95,$N184+1,FALSE)/VLOOKUP(Q$2,Listen!$B$5:$G$95,$N184+1,FALSE),"-")</f>
        <v>-</v>
      </c>
      <c r="R184" s="54" t="str">
        <f>IF($C184&lt;=R$2,G184*VLOOKUP($C184,Listen!$B$5:$G$95,$N184+1,FALSE)/VLOOKUP(R$2,Listen!$B$5:$G$95,$N184+1,FALSE),"-")</f>
        <v>-</v>
      </c>
      <c r="S184" s="54" t="str">
        <f>IF($C184&lt;=S$2,H184*VLOOKUP($C184,Listen!$B$5:$G$95,$N184+1,FALSE)/VLOOKUP(S$2,Listen!$B$5:$G$95,$N184+1,FALSE),"-")</f>
        <v>-</v>
      </c>
      <c r="T184" s="54" t="str">
        <f>IF($C184&lt;=T$2,I184*VLOOKUP($C184,Listen!$B$5:$G$95,$N184+1,FALSE)/VLOOKUP(T$2,Listen!$B$5:$G$95,$N184+1,FALSE),"-")</f>
        <v>-</v>
      </c>
      <c r="U184" s="54" t="str">
        <f>IF($C184&lt;=U$2,J184*VLOOKUP($C184,Listen!$B$5:$G$95,$N184+1,FALSE)/VLOOKUP(U$2,Listen!$B$5:$G$95,$N184+1,FALSE),"-")</f>
        <v>-</v>
      </c>
      <c r="V184" s="54">
        <f>IF($C184&lt;=V$2,K184*VLOOKUP($C184,Listen!$B$5:$G$95,$N184+1,FALSE)/VLOOKUP(V$2,Listen!$B$5:$G$95,$N184+1,FALSE),"-")</f>
        <v>0</v>
      </c>
    </row>
    <row r="185" spans="2:22">
      <c r="B185" s="25"/>
      <c r="C185" s="3">
        <v>2015</v>
      </c>
      <c r="D185" s="140"/>
      <c r="E185" s="140"/>
      <c r="F185" s="140"/>
      <c r="G185" s="140"/>
      <c r="H185" s="140"/>
      <c r="I185" s="140"/>
      <c r="J185" s="141"/>
      <c r="K185" s="141"/>
      <c r="M185" s="52">
        <v>28</v>
      </c>
      <c r="N185" s="52">
        <v>1</v>
      </c>
      <c r="O185" s="54" t="str">
        <f>IF($C185&lt;=O$2,D185*VLOOKUP($C185,Listen!$B$5:$G$95,$N185+1,FALSE)/VLOOKUP(O$2,Listen!$B$5:$G$95,$N185+1,FALSE),"-")</f>
        <v>-</v>
      </c>
      <c r="P185" s="54" t="str">
        <f>IF($C185&lt;=P$2,E185*VLOOKUP($C185,Listen!$B$5:$G$95,$N185+1,FALSE)/VLOOKUP(P$2,Listen!$B$5:$G$95,$N185+1,FALSE),"-")</f>
        <v>-</v>
      </c>
      <c r="Q185" s="54" t="str">
        <f>IF($C185&lt;=Q$2,F185*VLOOKUP($C185,Listen!$B$5:$G$95,$N185+1,FALSE)/VLOOKUP(Q$2,Listen!$B$5:$G$95,$N185+1,FALSE),"-")</f>
        <v>-</v>
      </c>
      <c r="R185" s="54" t="str">
        <f>IF($C185&lt;=R$2,G185*VLOOKUP($C185,Listen!$B$5:$G$95,$N185+1,FALSE)/VLOOKUP(R$2,Listen!$B$5:$G$95,$N185+1,FALSE),"-")</f>
        <v>-</v>
      </c>
      <c r="S185" s="54" t="str">
        <f>IF($C185&lt;=S$2,H185*VLOOKUP($C185,Listen!$B$5:$G$95,$N185+1,FALSE)/VLOOKUP(S$2,Listen!$B$5:$G$95,$N185+1,FALSE),"-")</f>
        <v>-</v>
      </c>
      <c r="T185" s="54" t="str">
        <f>IF($C185&lt;=T$2,I185*VLOOKUP($C185,Listen!$B$5:$G$95,$N185+1,FALSE)/VLOOKUP(T$2,Listen!$B$5:$G$95,$N185+1,FALSE),"-")</f>
        <v>-</v>
      </c>
      <c r="U185" s="54">
        <f>IF($C185&lt;=U$2,J185*VLOOKUP($C185,Listen!$B$5:$G$95,$N185+1,FALSE)/VLOOKUP(U$2,Listen!$B$5:$G$95,$N185+1,FALSE),"-")</f>
        <v>0</v>
      </c>
      <c r="V185" s="54">
        <f>IF($C185&lt;=V$2,K185*VLOOKUP($C185,Listen!$B$5:$G$95,$N185+1,FALSE)/VLOOKUP(V$2,Listen!$B$5:$G$95,$N185+1,FALSE),"-")</f>
        <v>0</v>
      </c>
    </row>
    <row r="186" spans="2:22">
      <c r="B186" s="25"/>
      <c r="C186" s="3">
        <v>2014</v>
      </c>
      <c r="D186" s="140"/>
      <c r="E186" s="140"/>
      <c r="F186" s="140"/>
      <c r="G186" s="140"/>
      <c r="H186" s="140"/>
      <c r="I186" s="141"/>
      <c r="J186" s="141"/>
      <c r="K186" s="141"/>
      <c r="M186" s="52">
        <v>28</v>
      </c>
      <c r="N186" s="52">
        <v>1</v>
      </c>
      <c r="O186" s="54" t="str">
        <f>IF($C186&lt;=O$2,D186*VLOOKUP($C186,Listen!$B$5:$G$95,$N186+1,FALSE)/VLOOKUP(O$2,Listen!$B$5:$G$95,$N186+1,FALSE),"-")</f>
        <v>-</v>
      </c>
      <c r="P186" s="54" t="str">
        <f>IF($C186&lt;=P$2,E186*VLOOKUP($C186,Listen!$B$5:$G$95,$N186+1,FALSE)/VLOOKUP(P$2,Listen!$B$5:$G$95,$N186+1,FALSE),"-")</f>
        <v>-</v>
      </c>
      <c r="Q186" s="54" t="str">
        <f>IF($C186&lt;=Q$2,F186*VLOOKUP($C186,Listen!$B$5:$G$95,$N186+1,FALSE)/VLOOKUP(Q$2,Listen!$B$5:$G$95,$N186+1,FALSE),"-")</f>
        <v>-</v>
      </c>
      <c r="R186" s="54" t="str">
        <f>IF($C186&lt;=R$2,G186*VLOOKUP($C186,Listen!$B$5:$G$95,$N186+1,FALSE)/VLOOKUP(R$2,Listen!$B$5:$G$95,$N186+1,FALSE),"-")</f>
        <v>-</v>
      </c>
      <c r="S186" s="54" t="str">
        <f>IF($C186&lt;=S$2,H186*VLOOKUP($C186,Listen!$B$5:$G$95,$N186+1,FALSE)/VLOOKUP(S$2,Listen!$B$5:$G$95,$N186+1,FALSE),"-")</f>
        <v>-</v>
      </c>
      <c r="T186" s="54">
        <f>IF($C186&lt;=T$2,I186*VLOOKUP($C186,Listen!$B$5:$G$95,$N186+1,FALSE)/VLOOKUP(T$2,Listen!$B$5:$G$95,$N186+1,FALSE),"-")</f>
        <v>0</v>
      </c>
      <c r="U186" s="54">
        <f>IF($C186&lt;=U$2,J186*VLOOKUP($C186,Listen!$B$5:$G$95,$N186+1,FALSE)/VLOOKUP(U$2,Listen!$B$5:$G$95,$N186+1,FALSE),"-")</f>
        <v>0</v>
      </c>
      <c r="V186" s="54">
        <f>IF($C186&lt;=V$2,K186*VLOOKUP($C186,Listen!$B$5:$G$95,$N186+1,FALSE)/VLOOKUP(V$2,Listen!$B$5:$G$95,$N186+1,FALSE),"-")</f>
        <v>0</v>
      </c>
    </row>
    <row r="187" spans="2:22">
      <c r="B187" s="25"/>
      <c r="C187" s="3">
        <v>2013</v>
      </c>
      <c r="D187" s="140"/>
      <c r="E187" s="140"/>
      <c r="F187" s="140"/>
      <c r="G187" s="140"/>
      <c r="H187" s="141"/>
      <c r="I187" s="141"/>
      <c r="J187" s="141"/>
      <c r="K187" s="141"/>
      <c r="M187" s="52">
        <v>28</v>
      </c>
      <c r="N187" s="52">
        <v>1</v>
      </c>
      <c r="O187" s="54" t="str">
        <f>IF($C187&lt;=O$2,D187*VLOOKUP($C187,Listen!$B$5:$G$95,$N187+1,FALSE)/VLOOKUP(O$2,Listen!$B$5:$G$95,$N187+1,FALSE),"-")</f>
        <v>-</v>
      </c>
      <c r="P187" s="54" t="str">
        <f>IF($C187&lt;=P$2,E187*VLOOKUP($C187,Listen!$B$5:$G$95,$N187+1,FALSE)/VLOOKUP(P$2,Listen!$B$5:$G$95,$N187+1,FALSE),"-")</f>
        <v>-</v>
      </c>
      <c r="Q187" s="54" t="str">
        <f>IF($C187&lt;=Q$2,F187*VLOOKUP($C187,Listen!$B$5:$G$95,$N187+1,FALSE)/VLOOKUP(Q$2,Listen!$B$5:$G$95,$N187+1,FALSE),"-")</f>
        <v>-</v>
      </c>
      <c r="R187" s="54" t="str">
        <f>IF($C187&lt;=R$2,G187*VLOOKUP($C187,Listen!$B$5:$G$95,$N187+1,FALSE)/VLOOKUP(R$2,Listen!$B$5:$G$95,$N187+1,FALSE),"-")</f>
        <v>-</v>
      </c>
      <c r="S187" s="54">
        <f>IF($C187&lt;=S$2,H187*VLOOKUP($C187,Listen!$B$5:$G$95,$N187+1,FALSE)/VLOOKUP(S$2,Listen!$B$5:$G$95,$N187+1,FALSE),"-")</f>
        <v>0</v>
      </c>
      <c r="T187" s="54">
        <f>IF($C187&lt;=T$2,I187*VLOOKUP($C187,Listen!$B$5:$G$95,$N187+1,FALSE)/VLOOKUP(T$2,Listen!$B$5:$G$95,$N187+1,FALSE),"-")</f>
        <v>0</v>
      </c>
      <c r="U187" s="54">
        <f>IF($C187&lt;=U$2,J187*VLOOKUP($C187,Listen!$B$5:$G$95,$N187+1,FALSE)/VLOOKUP(U$2,Listen!$B$5:$G$95,$N187+1,FALSE),"-")</f>
        <v>0</v>
      </c>
      <c r="V187" s="54">
        <f>IF($C187&lt;=V$2,K187*VLOOKUP($C187,Listen!$B$5:$G$95,$N187+1,FALSE)/VLOOKUP(V$2,Listen!$B$5:$G$95,$N187+1,FALSE),"-")</f>
        <v>0</v>
      </c>
    </row>
    <row r="188" spans="2:22">
      <c r="B188" s="25"/>
      <c r="C188" s="3">
        <v>2012</v>
      </c>
      <c r="D188" s="140"/>
      <c r="E188" s="140"/>
      <c r="F188" s="140"/>
      <c r="G188" s="141"/>
      <c r="H188" s="141"/>
      <c r="I188" s="141"/>
      <c r="J188" s="141"/>
      <c r="K188" s="141"/>
      <c r="M188" s="52">
        <v>28</v>
      </c>
      <c r="N188" s="52">
        <v>1</v>
      </c>
      <c r="O188" s="54" t="str">
        <f>IF($C188&lt;=O$2,D188*VLOOKUP($C188,Listen!$B$5:$G$95,$N188+1,FALSE)/VLOOKUP(O$2,Listen!$B$5:$G$95,$N188+1,FALSE),"-")</f>
        <v>-</v>
      </c>
      <c r="P188" s="54" t="str">
        <f>IF($C188&lt;=P$2,E188*VLOOKUP($C188,Listen!$B$5:$G$95,$N188+1,FALSE)/VLOOKUP(P$2,Listen!$B$5:$G$95,$N188+1,FALSE),"-")</f>
        <v>-</v>
      </c>
      <c r="Q188" s="54" t="str">
        <f>IF($C188&lt;=Q$2,F188*VLOOKUP($C188,Listen!$B$5:$G$95,$N188+1,FALSE)/VLOOKUP(Q$2,Listen!$B$5:$G$95,$N188+1,FALSE),"-")</f>
        <v>-</v>
      </c>
      <c r="R188" s="54">
        <f>IF($C188&lt;=R$2,G188*VLOOKUP($C188,Listen!$B$5:$G$95,$N188+1,FALSE)/VLOOKUP(R$2,Listen!$B$5:$G$95,$N188+1,FALSE),"-")</f>
        <v>0</v>
      </c>
      <c r="S188" s="54">
        <f>IF($C188&lt;=S$2,H188*VLOOKUP($C188,Listen!$B$5:$G$95,$N188+1,FALSE)/VLOOKUP(S$2,Listen!$B$5:$G$95,$N188+1,FALSE),"-")</f>
        <v>0</v>
      </c>
      <c r="T188" s="54">
        <f>IF($C188&lt;=T$2,I188*VLOOKUP($C188,Listen!$B$5:$G$95,$N188+1,FALSE)/VLOOKUP(T$2,Listen!$B$5:$G$95,$N188+1,FALSE),"-")</f>
        <v>0</v>
      </c>
      <c r="U188" s="54">
        <f>IF($C188&lt;=U$2,J188*VLOOKUP($C188,Listen!$B$5:$G$95,$N188+1,FALSE)/VLOOKUP(U$2,Listen!$B$5:$G$95,$N188+1,FALSE),"-")</f>
        <v>0</v>
      </c>
      <c r="V188" s="54">
        <f>IF($C188&lt;=V$2,K188*VLOOKUP($C188,Listen!$B$5:$G$95,$N188+1,FALSE)/VLOOKUP(V$2,Listen!$B$5:$G$95,$N188+1,FALSE),"-")</f>
        <v>0</v>
      </c>
    </row>
    <row r="189" spans="2:22">
      <c r="B189" s="25"/>
      <c r="C189" s="3">
        <v>2011</v>
      </c>
      <c r="D189" s="140"/>
      <c r="E189" s="140"/>
      <c r="F189" s="141"/>
      <c r="G189" s="141"/>
      <c r="H189" s="141"/>
      <c r="I189" s="141"/>
      <c r="J189" s="141"/>
      <c r="K189" s="141"/>
      <c r="M189" s="52">
        <v>28</v>
      </c>
      <c r="N189" s="52">
        <v>1</v>
      </c>
      <c r="O189" s="54" t="str">
        <f>IF($C189&lt;=O$2,D189*VLOOKUP($C189,Listen!$B$5:$G$95,$N189+1,FALSE)/VLOOKUP(O$2,Listen!$B$5:$G$95,$N189+1,FALSE),"-")</f>
        <v>-</v>
      </c>
      <c r="P189" s="54" t="str">
        <f>IF($C189&lt;=P$2,E189*VLOOKUP($C189,Listen!$B$5:$G$95,$N189+1,FALSE)/VLOOKUP(P$2,Listen!$B$5:$G$95,$N189+1,FALSE),"-")</f>
        <v>-</v>
      </c>
      <c r="Q189" s="54">
        <f>IF($C189&lt;=Q$2,F189*VLOOKUP($C189,Listen!$B$5:$G$95,$N189+1,FALSE)/VLOOKUP(Q$2,Listen!$B$5:$G$95,$N189+1,FALSE),"-")</f>
        <v>0</v>
      </c>
      <c r="R189" s="54">
        <f>IF($C189&lt;=R$2,G189*VLOOKUP($C189,Listen!$B$5:$G$95,$N189+1,FALSE)/VLOOKUP(R$2,Listen!$B$5:$G$95,$N189+1,FALSE),"-")</f>
        <v>0</v>
      </c>
      <c r="S189" s="54">
        <f>IF($C189&lt;=S$2,H189*VLOOKUP($C189,Listen!$B$5:$G$95,$N189+1,FALSE)/VLOOKUP(S$2,Listen!$B$5:$G$95,$N189+1,FALSE),"-")</f>
        <v>0</v>
      </c>
      <c r="T189" s="54">
        <f>IF($C189&lt;=T$2,I189*VLOOKUP($C189,Listen!$B$5:$G$95,$N189+1,FALSE)/VLOOKUP(T$2,Listen!$B$5:$G$95,$N189+1,FALSE),"-")</f>
        <v>0</v>
      </c>
      <c r="U189" s="54">
        <f>IF($C189&lt;=U$2,J189*VLOOKUP($C189,Listen!$B$5:$G$95,$N189+1,FALSE)/VLOOKUP(U$2,Listen!$B$5:$G$95,$N189+1,FALSE),"-")</f>
        <v>0</v>
      </c>
      <c r="V189" s="54">
        <f>IF($C189&lt;=V$2,K189*VLOOKUP($C189,Listen!$B$5:$G$95,$N189+1,FALSE)/VLOOKUP(V$2,Listen!$B$5:$G$95,$N189+1,FALSE),"-")</f>
        <v>0</v>
      </c>
    </row>
    <row r="190" spans="2:22">
      <c r="B190" s="25"/>
      <c r="C190" s="3">
        <v>2010</v>
      </c>
      <c r="D190" s="140"/>
      <c r="E190" s="141"/>
      <c r="F190" s="141"/>
      <c r="G190" s="141"/>
      <c r="H190" s="141"/>
      <c r="I190" s="141"/>
      <c r="J190" s="141"/>
      <c r="K190" s="141"/>
      <c r="M190" s="52">
        <v>28</v>
      </c>
      <c r="N190" s="52">
        <v>1</v>
      </c>
      <c r="O190" s="54" t="str">
        <f>IF($C190&lt;=O$2,D190*VLOOKUP($C190,Listen!$B$5:$G$95,$N190+1,FALSE)/VLOOKUP(O$2,Listen!$B$5:$G$95,$N190+1,FALSE),"-")</f>
        <v>-</v>
      </c>
      <c r="P190" s="54">
        <f>IF($C190&lt;=P$2,E190*VLOOKUP($C190,Listen!$B$5:$G$95,$N190+1,FALSE)/VLOOKUP(P$2,Listen!$B$5:$G$95,$N190+1,FALSE),"-")</f>
        <v>0</v>
      </c>
      <c r="Q190" s="54">
        <f>IF($C190&lt;=Q$2,F190*VLOOKUP($C190,Listen!$B$5:$G$95,$N190+1,FALSE)/VLOOKUP(Q$2,Listen!$B$5:$G$95,$N190+1,FALSE),"-")</f>
        <v>0</v>
      </c>
      <c r="R190" s="54">
        <f>IF($C190&lt;=R$2,G190*VLOOKUP($C190,Listen!$B$5:$G$95,$N190+1,FALSE)/VLOOKUP(R$2,Listen!$B$5:$G$95,$N190+1,FALSE),"-")</f>
        <v>0</v>
      </c>
      <c r="S190" s="54">
        <f>IF($C190&lt;=S$2,H190*VLOOKUP($C190,Listen!$B$5:$G$95,$N190+1,FALSE)/VLOOKUP(S$2,Listen!$B$5:$G$95,$N190+1,FALSE),"-")</f>
        <v>0</v>
      </c>
      <c r="T190" s="54">
        <f>IF($C190&lt;=T$2,I190*VLOOKUP($C190,Listen!$B$5:$G$95,$N190+1,FALSE)/VLOOKUP(T$2,Listen!$B$5:$G$95,$N190+1,FALSE),"-")</f>
        <v>0</v>
      </c>
      <c r="U190" s="54">
        <f>IF($C190&lt;=U$2,J190*VLOOKUP($C190,Listen!$B$5:$G$95,$N190+1,FALSE)/VLOOKUP(U$2,Listen!$B$5:$G$95,$N190+1,FALSE),"-")</f>
        <v>0</v>
      </c>
      <c r="V190" s="54">
        <f>IF($C190&lt;=V$2,K190*VLOOKUP($C190,Listen!$B$5:$G$95,$N190+1,FALSE)/VLOOKUP(V$2,Listen!$B$5:$G$95,$N190+1,FALSE),"-")</f>
        <v>0</v>
      </c>
    </row>
    <row r="191" spans="2:22">
      <c r="B191" s="25"/>
      <c r="C191" s="3">
        <v>2009</v>
      </c>
      <c r="D191" s="141"/>
      <c r="E191" s="141"/>
      <c r="F191" s="141"/>
      <c r="G191" s="141"/>
      <c r="H191" s="141"/>
      <c r="I191" s="141"/>
      <c r="J191" s="141"/>
      <c r="K191" s="141"/>
      <c r="M191" s="52">
        <v>28</v>
      </c>
      <c r="N191" s="52">
        <v>1</v>
      </c>
      <c r="O191" s="54">
        <f>IF($C191&lt;=O$2,D191*VLOOKUP($C191,Listen!$B$5:$G$95,$N191+1,FALSE)/VLOOKUP(O$2,Listen!$B$5:$G$95,$N191+1,FALSE),"-")</f>
        <v>0</v>
      </c>
      <c r="P191" s="54">
        <f>IF($C191&lt;=P$2,E191*VLOOKUP($C191,Listen!$B$5:$G$95,$N191+1,FALSE)/VLOOKUP(P$2,Listen!$B$5:$G$95,$N191+1,FALSE),"-")</f>
        <v>0</v>
      </c>
      <c r="Q191" s="54">
        <f>IF($C191&lt;=Q$2,F191*VLOOKUP($C191,Listen!$B$5:$G$95,$N191+1,FALSE)/VLOOKUP(Q$2,Listen!$B$5:$G$95,$N191+1,FALSE),"-")</f>
        <v>0</v>
      </c>
      <c r="R191" s="54">
        <f>IF($C191&lt;=R$2,G191*VLOOKUP($C191,Listen!$B$5:$G$95,$N191+1,FALSE)/VLOOKUP(R$2,Listen!$B$5:$G$95,$N191+1,FALSE),"-")</f>
        <v>0</v>
      </c>
      <c r="S191" s="54">
        <f>IF($C191&lt;=S$2,H191*VLOOKUP($C191,Listen!$B$5:$G$95,$N191+1,FALSE)/VLOOKUP(S$2,Listen!$B$5:$G$95,$N191+1,FALSE),"-")</f>
        <v>0</v>
      </c>
      <c r="T191" s="54">
        <f>IF($C191&lt;=T$2,I191*VLOOKUP($C191,Listen!$B$5:$G$95,$N191+1,FALSE)/VLOOKUP(T$2,Listen!$B$5:$G$95,$N191+1,FALSE),"-")</f>
        <v>0</v>
      </c>
      <c r="U191" s="54">
        <f>IF($C191&lt;=U$2,J191*VLOOKUP($C191,Listen!$B$5:$G$95,$N191+1,FALSE)/VLOOKUP(U$2,Listen!$B$5:$G$95,$N191+1,FALSE),"-")</f>
        <v>0</v>
      </c>
      <c r="V191" s="54">
        <f>IF($C191&lt;=V$2,K191*VLOOKUP($C191,Listen!$B$5:$G$95,$N191+1,FALSE)/VLOOKUP(V$2,Listen!$B$5:$G$95,$N191+1,FALSE),"-")</f>
        <v>0</v>
      </c>
    </row>
    <row r="192" spans="2:22">
      <c r="B192" s="25"/>
      <c r="C192" s="3">
        <v>2008</v>
      </c>
      <c r="D192" s="141"/>
      <c r="E192" s="141"/>
      <c r="F192" s="141"/>
      <c r="G192" s="141"/>
      <c r="H192" s="141"/>
      <c r="I192" s="141"/>
      <c r="J192" s="141"/>
      <c r="K192" s="141"/>
      <c r="M192" s="52">
        <v>28</v>
      </c>
      <c r="N192" s="52">
        <v>1</v>
      </c>
      <c r="O192" s="54">
        <f>IF($C192&lt;=O$2,D192*VLOOKUP($C192,Listen!$B$5:$G$95,$N192+1,FALSE)/VLOOKUP(O$2,Listen!$B$5:$G$95,$N192+1,FALSE),"-")</f>
        <v>0</v>
      </c>
      <c r="P192" s="54">
        <f>IF($C192&lt;=P$2,E192*VLOOKUP($C192,Listen!$B$5:$G$95,$N192+1,FALSE)/VLOOKUP(P$2,Listen!$B$5:$G$95,$N192+1,FALSE),"-")</f>
        <v>0</v>
      </c>
      <c r="Q192" s="54">
        <f>IF($C192&lt;=Q$2,F192*VLOOKUP($C192,Listen!$B$5:$G$95,$N192+1,FALSE)/VLOOKUP(Q$2,Listen!$B$5:$G$95,$N192+1,FALSE),"-")</f>
        <v>0</v>
      </c>
      <c r="R192" s="54">
        <f>IF($C192&lt;=R$2,G192*VLOOKUP($C192,Listen!$B$5:$G$95,$N192+1,FALSE)/VLOOKUP(R$2,Listen!$B$5:$G$95,$N192+1,FALSE),"-")</f>
        <v>0</v>
      </c>
      <c r="S192" s="54">
        <f>IF($C192&lt;=S$2,H192*VLOOKUP($C192,Listen!$B$5:$G$95,$N192+1,FALSE)/VLOOKUP(S$2,Listen!$B$5:$G$95,$N192+1,FALSE),"-")</f>
        <v>0</v>
      </c>
      <c r="T192" s="54">
        <f>IF($C192&lt;=T$2,I192*VLOOKUP($C192,Listen!$B$5:$G$95,$N192+1,FALSE)/VLOOKUP(T$2,Listen!$B$5:$G$95,$N192+1,FALSE),"-")</f>
        <v>0</v>
      </c>
      <c r="U192" s="54">
        <f>IF($C192&lt;=U$2,J192*VLOOKUP($C192,Listen!$B$5:$G$95,$N192+1,FALSE)/VLOOKUP(U$2,Listen!$B$5:$G$95,$N192+1,FALSE),"-")</f>
        <v>0</v>
      </c>
      <c r="V192" s="54">
        <f>IF($C192&lt;=V$2,K192*VLOOKUP($C192,Listen!$B$5:$G$95,$N192+1,FALSE)/VLOOKUP(V$2,Listen!$B$5:$G$95,$N192+1,FALSE),"-")</f>
        <v>0</v>
      </c>
    </row>
    <row r="193" spans="2:22">
      <c r="B193" s="25"/>
      <c r="C193" s="3">
        <v>2007</v>
      </c>
      <c r="D193" s="141"/>
      <c r="E193" s="141"/>
      <c r="F193" s="141"/>
      <c r="G193" s="141"/>
      <c r="H193" s="141"/>
      <c r="I193" s="141"/>
      <c r="J193" s="141"/>
      <c r="K193" s="141"/>
      <c r="M193" s="52">
        <v>28</v>
      </c>
      <c r="N193" s="52">
        <v>1</v>
      </c>
      <c r="O193" s="54">
        <f>IF($C193&lt;=O$2,D193*VLOOKUP($C193,Listen!$B$5:$G$95,$N193+1,FALSE)/VLOOKUP(O$2,Listen!$B$5:$G$95,$N193+1,FALSE),"-")</f>
        <v>0</v>
      </c>
      <c r="P193" s="54">
        <f>IF($C193&lt;=P$2,E193*VLOOKUP($C193,Listen!$B$5:$G$95,$N193+1,FALSE)/VLOOKUP(P$2,Listen!$B$5:$G$95,$N193+1,FALSE),"-")</f>
        <v>0</v>
      </c>
      <c r="Q193" s="54">
        <f>IF($C193&lt;=Q$2,F193*VLOOKUP($C193,Listen!$B$5:$G$95,$N193+1,FALSE)/VLOOKUP(Q$2,Listen!$B$5:$G$95,$N193+1,FALSE),"-")</f>
        <v>0</v>
      </c>
      <c r="R193" s="54">
        <f>IF($C193&lt;=R$2,G193*VLOOKUP($C193,Listen!$B$5:$G$95,$N193+1,FALSE)/VLOOKUP(R$2,Listen!$B$5:$G$95,$N193+1,FALSE),"-")</f>
        <v>0</v>
      </c>
      <c r="S193" s="54">
        <f>IF($C193&lt;=S$2,H193*VLOOKUP($C193,Listen!$B$5:$G$95,$N193+1,FALSE)/VLOOKUP(S$2,Listen!$B$5:$G$95,$N193+1,FALSE),"-")</f>
        <v>0</v>
      </c>
      <c r="T193" s="54">
        <f>IF($C193&lt;=T$2,I193*VLOOKUP($C193,Listen!$B$5:$G$95,$N193+1,FALSE)/VLOOKUP(T$2,Listen!$B$5:$G$95,$N193+1,FALSE),"-")</f>
        <v>0</v>
      </c>
      <c r="U193" s="54">
        <f>IF($C193&lt;=U$2,J193*VLOOKUP($C193,Listen!$B$5:$G$95,$N193+1,FALSE)/VLOOKUP(U$2,Listen!$B$5:$G$95,$N193+1,FALSE),"-")</f>
        <v>0</v>
      </c>
      <c r="V193" s="54">
        <f>IF($C193&lt;=V$2,K193*VLOOKUP($C193,Listen!$B$5:$G$95,$N193+1,FALSE)/VLOOKUP(V$2,Listen!$B$5:$G$95,$N193+1,FALSE),"-")</f>
        <v>0</v>
      </c>
    </row>
    <row r="194" spans="2:22">
      <c r="B194" s="25"/>
      <c r="C194" s="3">
        <v>2006</v>
      </c>
      <c r="D194" s="141"/>
      <c r="E194" s="141"/>
      <c r="F194" s="141"/>
      <c r="G194" s="141"/>
      <c r="H194" s="141"/>
      <c r="I194" s="141"/>
      <c r="J194" s="141"/>
      <c r="K194" s="141"/>
      <c r="M194" s="52">
        <v>28</v>
      </c>
      <c r="N194" s="52">
        <v>1</v>
      </c>
      <c r="O194" s="54">
        <f>IF($C194&lt;=O$2,D194*VLOOKUP($C194,Listen!$B$5:$G$95,$N194+1,FALSE)/VLOOKUP(O$2,Listen!$B$5:$G$95,$N194+1,FALSE),"-")</f>
        <v>0</v>
      </c>
      <c r="P194" s="54">
        <f>IF($C194&lt;=P$2,E194*VLOOKUP($C194,Listen!$B$5:$G$95,$N194+1,FALSE)/VLOOKUP(P$2,Listen!$B$5:$G$95,$N194+1,FALSE),"-")</f>
        <v>0</v>
      </c>
      <c r="Q194" s="54">
        <f>IF($C194&lt;=Q$2,F194*VLOOKUP($C194,Listen!$B$5:$G$95,$N194+1,FALSE)/VLOOKUP(Q$2,Listen!$B$5:$G$95,$N194+1,FALSE),"-")</f>
        <v>0</v>
      </c>
      <c r="R194" s="54">
        <f>IF($C194&lt;=R$2,G194*VLOOKUP($C194,Listen!$B$5:$G$95,$N194+1,FALSE)/VLOOKUP(R$2,Listen!$B$5:$G$95,$N194+1,FALSE),"-")</f>
        <v>0</v>
      </c>
      <c r="S194" s="54">
        <f>IF($C194&lt;=S$2,H194*VLOOKUP($C194,Listen!$B$5:$G$95,$N194+1,FALSE)/VLOOKUP(S$2,Listen!$B$5:$G$95,$N194+1,FALSE),"-")</f>
        <v>0</v>
      </c>
      <c r="T194" s="54">
        <f>IF($C194&lt;=T$2,I194*VLOOKUP($C194,Listen!$B$5:$G$95,$N194+1,FALSE)/VLOOKUP(T$2,Listen!$B$5:$G$95,$N194+1,FALSE),"-")</f>
        <v>0</v>
      </c>
      <c r="U194" s="54">
        <f>IF($C194&lt;=U$2,J194*VLOOKUP($C194,Listen!$B$5:$G$95,$N194+1,FALSE)/VLOOKUP(U$2,Listen!$B$5:$G$95,$N194+1,FALSE),"-")</f>
        <v>0</v>
      </c>
      <c r="V194" s="54">
        <f>IF($C194&lt;=V$2,K194*VLOOKUP($C194,Listen!$B$5:$G$95,$N194+1,FALSE)/VLOOKUP(V$2,Listen!$B$5:$G$95,$N194+1,FALSE),"-")</f>
        <v>0</v>
      </c>
    </row>
    <row r="195" spans="2:22">
      <c r="B195" s="25"/>
      <c r="C195" s="3">
        <v>2005</v>
      </c>
      <c r="D195" s="141"/>
      <c r="E195" s="141"/>
      <c r="F195" s="141"/>
      <c r="G195" s="141"/>
      <c r="H195" s="141"/>
      <c r="I195" s="141"/>
      <c r="J195" s="141"/>
      <c r="K195" s="141"/>
      <c r="M195" s="52">
        <v>28</v>
      </c>
      <c r="N195" s="52">
        <v>1</v>
      </c>
      <c r="O195" s="54">
        <f>IF($C195&lt;=O$2,D195*VLOOKUP($C195,Listen!$B$5:$G$95,$N195+1,FALSE)/VLOOKUP(O$2,Listen!$B$5:$G$95,$N195+1,FALSE),"-")</f>
        <v>0</v>
      </c>
      <c r="P195" s="54">
        <f>IF($C195&lt;=P$2,E195*VLOOKUP($C195,Listen!$B$5:$G$95,$N195+1,FALSE)/VLOOKUP(P$2,Listen!$B$5:$G$95,$N195+1,FALSE),"-")</f>
        <v>0</v>
      </c>
      <c r="Q195" s="54">
        <f>IF($C195&lt;=Q$2,F195*VLOOKUP($C195,Listen!$B$5:$G$95,$N195+1,FALSE)/VLOOKUP(Q$2,Listen!$B$5:$G$95,$N195+1,FALSE),"-")</f>
        <v>0</v>
      </c>
      <c r="R195" s="54">
        <f>IF($C195&lt;=R$2,G195*VLOOKUP($C195,Listen!$B$5:$G$95,$N195+1,FALSE)/VLOOKUP(R$2,Listen!$B$5:$G$95,$N195+1,FALSE),"-")</f>
        <v>0</v>
      </c>
      <c r="S195" s="54">
        <f>IF($C195&lt;=S$2,H195*VLOOKUP($C195,Listen!$B$5:$G$95,$N195+1,FALSE)/VLOOKUP(S$2,Listen!$B$5:$G$95,$N195+1,FALSE),"-")</f>
        <v>0</v>
      </c>
      <c r="T195" s="54">
        <f>IF($C195&lt;=T$2,I195*VLOOKUP($C195,Listen!$B$5:$G$95,$N195+1,FALSE)/VLOOKUP(T$2,Listen!$B$5:$G$95,$N195+1,FALSE),"-")</f>
        <v>0</v>
      </c>
      <c r="U195" s="54">
        <f>IF($C195&lt;=U$2,J195*VLOOKUP($C195,Listen!$B$5:$G$95,$N195+1,FALSE)/VLOOKUP(U$2,Listen!$B$5:$G$95,$N195+1,FALSE),"-")</f>
        <v>0</v>
      </c>
      <c r="V195" s="54">
        <f>IF($C195&lt;=V$2,K195*VLOOKUP($C195,Listen!$B$5:$G$95,$N195+1,FALSE)/VLOOKUP(V$2,Listen!$B$5:$G$95,$N195+1,FALSE),"-")</f>
        <v>0</v>
      </c>
    </row>
    <row r="196" spans="2:22">
      <c r="B196" s="25"/>
      <c r="C196" s="3">
        <v>2004</v>
      </c>
      <c r="D196" s="141"/>
      <c r="E196" s="141"/>
      <c r="F196" s="141"/>
      <c r="G196" s="141"/>
      <c r="H196" s="141"/>
      <c r="I196" s="141"/>
      <c r="J196" s="141"/>
      <c r="K196" s="141"/>
      <c r="M196" s="52">
        <v>28</v>
      </c>
      <c r="N196" s="52">
        <v>1</v>
      </c>
      <c r="O196" s="54">
        <f>IF($C196&lt;=O$2,D196*VLOOKUP($C196,Listen!$B$5:$G$95,$N196+1,FALSE)/VLOOKUP(O$2,Listen!$B$5:$G$95,$N196+1,FALSE),"-")</f>
        <v>0</v>
      </c>
      <c r="P196" s="54">
        <f>IF($C196&lt;=P$2,E196*VLOOKUP($C196,Listen!$B$5:$G$95,$N196+1,FALSE)/VLOOKUP(P$2,Listen!$B$5:$G$95,$N196+1,FALSE),"-")</f>
        <v>0</v>
      </c>
      <c r="Q196" s="54">
        <f>IF($C196&lt;=Q$2,F196*VLOOKUP($C196,Listen!$B$5:$G$95,$N196+1,FALSE)/VLOOKUP(Q$2,Listen!$B$5:$G$95,$N196+1,FALSE),"-")</f>
        <v>0</v>
      </c>
      <c r="R196" s="54">
        <f>IF($C196&lt;=R$2,G196*VLOOKUP($C196,Listen!$B$5:$G$95,$N196+1,FALSE)/VLOOKUP(R$2,Listen!$B$5:$G$95,$N196+1,FALSE),"-")</f>
        <v>0</v>
      </c>
      <c r="S196" s="54">
        <f>IF($C196&lt;=S$2,H196*VLOOKUP($C196,Listen!$B$5:$G$95,$N196+1,FALSE)/VLOOKUP(S$2,Listen!$B$5:$G$95,$N196+1,FALSE),"-")</f>
        <v>0</v>
      </c>
      <c r="T196" s="54">
        <f>IF($C196&lt;=T$2,I196*VLOOKUP($C196,Listen!$B$5:$G$95,$N196+1,FALSE)/VLOOKUP(T$2,Listen!$B$5:$G$95,$N196+1,FALSE),"-")</f>
        <v>0</v>
      </c>
      <c r="U196" s="54">
        <f>IF($C196&lt;=U$2,J196*VLOOKUP($C196,Listen!$B$5:$G$95,$N196+1,FALSE)/VLOOKUP(U$2,Listen!$B$5:$G$95,$N196+1,FALSE),"-")</f>
        <v>0</v>
      </c>
      <c r="V196" s="54">
        <f>IF($C196&lt;=V$2,K196*VLOOKUP($C196,Listen!$B$5:$G$95,$N196+1,FALSE)/VLOOKUP(V$2,Listen!$B$5:$G$95,$N196+1,FALSE),"-")</f>
        <v>0</v>
      </c>
    </row>
    <row r="197" spans="2:22">
      <c r="B197" s="25"/>
      <c r="C197" s="3">
        <v>2003</v>
      </c>
      <c r="D197" s="141"/>
      <c r="E197" s="141"/>
      <c r="F197" s="141"/>
      <c r="G197" s="141"/>
      <c r="H197" s="141"/>
      <c r="I197" s="141"/>
      <c r="J197" s="141"/>
      <c r="K197" s="141"/>
      <c r="M197" s="52">
        <v>28</v>
      </c>
      <c r="N197" s="52">
        <v>1</v>
      </c>
      <c r="O197" s="54">
        <f>IF($C197&lt;=O$2,D197*VLOOKUP($C197,Listen!$B$5:$G$95,$N197+1,FALSE)/VLOOKUP(O$2,Listen!$B$5:$G$95,$N197+1,FALSE),"-")</f>
        <v>0</v>
      </c>
      <c r="P197" s="54">
        <f>IF($C197&lt;=P$2,E197*VLOOKUP($C197,Listen!$B$5:$G$95,$N197+1,FALSE)/VLOOKUP(P$2,Listen!$B$5:$G$95,$N197+1,FALSE),"-")</f>
        <v>0</v>
      </c>
      <c r="Q197" s="54">
        <f>IF($C197&lt;=Q$2,F197*VLOOKUP($C197,Listen!$B$5:$G$95,$N197+1,FALSE)/VLOOKUP(Q$2,Listen!$B$5:$G$95,$N197+1,FALSE),"-")</f>
        <v>0</v>
      </c>
      <c r="R197" s="54">
        <f>IF($C197&lt;=R$2,G197*VLOOKUP($C197,Listen!$B$5:$G$95,$N197+1,FALSE)/VLOOKUP(R$2,Listen!$B$5:$G$95,$N197+1,FALSE),"-")</f>
        <v>0</v>
      </c>
      <c r="S197" s="54">
        <f>IF($C197&lt;=S$2,H197*VLOOKUP($C197,Listen!$B$5:$G$95,$N197+1,FALSE)/VLOOKUP(S$2,Listen!$B$5:$G$95,$N197+1,FALSE),"-")</f>
        <v>0</v>
      </c>
      <c r="T197" s="54">
        <f>IF($C197&lt;=T$2,I197*VLOOKUP($C197,Listen!$B$5:$G$95,$N197+1,FALSE)/VLOOKUP(T$2,Listen!$B$5:$G$95,$N197+1,FALSE),"-")</f>
        <v>0</v>
      </c>
      <c r="U197" s="54">
        <f>IF($C197&lt;=U$2,J197*VLOOKUP($C197,Listen!$B$5:$G$95,$N197+1,FALSE)/VLOOKUP(U$2,Listen!$B$5:$G$95,$N197+1,FALSE),"-")</f>
        <v>0</v>
      </c>
      <c r="V197" s="54">
        <f>IF($C197&lt;=V$2,K197*VLOOKUP($C197,Listen!$B$5:$G$95,$N197+1,FALSE)/VLOOKUP(V$2,Listen!$B$5:$G$95,$N197+1,FALSE),"-")</f>
        <v>0</v>
      </c>
    </row>
    <row r="198" spans="2:22">
      <c r="B198" s="25"/>
      <c r="C198" s="3">
        <v>2002</v>
      </c>
      <c r="D198" s="141"/>
      <c r="E198" s="141"/>
      <c r="F198" s="141"/>
      <c r="G198" s="141"/>
      <c r="H198" s="141"/>
      <c r="I198" s="141"/>
      <c r="J198" s="141"/>
      <c r="K198" s="141"/>
      <c r="M198" s="52">
        <v>28</v>
      </c>
      <c r="N198" s="52">
        <v>1</v>
      </c>
      <c r="O198" s="54">
        <f>IF($C198&lt;=O$2,D198*VLOOKUP($C198,Listen!$B$5:$G$95,$N198+1,FALSE)/VLOOKUP(O$2,Listen!$B$5:$G$95,$N198+1,FALSE),"-")</f>
        <v>0</v>
      </c>
      <c r="P198" s="54">
        <f>IF($C198&lt;=P$2,E198*VLOOKUP($C198,Listen!$B$5:$G$95,$N198+1,FALSE)/VLOOKUP(P$2,Listen!$B$5:$G$95,$N198+1,FALSE),"-")</f>
        <v>0</v>
      </c>
      <c r="Q198" s="54">
        <f>IF($C198&lt;=Q$2,F198*VLOOKUP($C198,Listen!$B$5:$G$95,$N198+1,FALSE)/VLOOKUP(Q$2,Listen!$B$5:$G$95,$N198+1,FALSE),"-")</f>
        <v>0</v>
      </c>
      <c r="R198" s="54">
        <f>IF($C198&lt;=R$2,G198*VLOOKUP($C198,Listen!$B$5:$G$95,$N198+1,FALSE)/VLOOKUP(R$2,Listen!$B$5:$G$95,$N198+1,FALSE),"-")</f>
        <v>0</v>
      </c>
      <c r="S198" s="54">
        <f>IF($C198&lt;=S$2,H198*VLOOKUP($C198,Listen!$B$5:$G$95,$N198+1,FALSE)/VLOOKUP(S$2,Listen!$B$5:$G$95,$N198+1,FALSE),"-")</f>
        <v>0</v>
      </c>
      <c r="T198" s="54">
        <f>IF($C198&lt;=T$2,I198*VLOOKUP($C198,Listen!$B$5:$G$95,$N198+1,FALSE)/VLOOKUP(T$2,Listen!$B$5:$G$95,$N198+1,FALSE),"-")</f>
        <v>0</v>
      </c>
      <c r="U198" s="54">
        <f>IF($C198&lt;=U$2,J198*VLOOKUP($C198,Listen!$B$5:$G$95,$N198+1,FALSE)/VLOOKUP(U$2,Listen!$B$5:$G$95,$N198+1,FALSE),"-")</f>
        <v>0</v>
      </c>
      <c r="V198" s="54">
        <f>IF($C198&lt;=V$2,K198*VLOOKUP($C198,Listen!$B$5:$G$95,$N198+1,FALSE)/VLOOKUP(V$2,Listen!$B$5:$G$95,$N198+1,FALSE),"-")</f>
        <v>0</v>
      </c>
    </row>
    <row r="199" spans="2:22">
      <c r="B199" s="25"/>
      <c r="C199" s="3">
        <v>2001</v>
      </c>
      <c r="D199" s="141"/>
      <c r="E199" s="141"/>
      <c r="F199" s="141"/>
      <c r="G199" s="141"/>
      <c r="H199" s="141"/>
      <c r="I199" s="141"/>
      <c r="J199" s="141"/>
      <c r="K199" s="141"/>
      <c r="M199" s="52">
        <v>28</v>
      </c>
      <c r="N199" s="52">
        <v>1</v>
      </c>
      <c r="O199" s="54">
        <f>IF($C199&lt;=O$2,D199*VLOOKUP($C199,Listen!$B$5:$G$95,$N199+1,FALSE)/VLOOKUP(O$2,Listen!$B$5:$G$95,$N199+1,FALSE),"-")</f>
        <v>0</v>
      </c>
      <c r="P199" s="54">
        <f>IF($C199&lt;=P$2,E199*VLOOKUP($C199,Listen!$B$5:$G$95,$N199+1,FALSE)/VLOOKUP(P$2,Listen!$B$5:$G$95,$N199+1,FALSE),"-")</f>
        <v>0</v>
      </c>
      <c r="Q199" s="54">
        <f>IF($C199&lt;=Q$2,F199*VLOOKUP($C199,Listen!$B$5:$G$95,$N199+1,FALSE)/VLOOKUP(Q$2,Listen!$B$5:$G$95,$N199+1,FALSE),"-")</f>
        <v>0</v>
      </c>
      <c r="R199" s="54">
        <f>IF($C199&lt;=R$2,G199*VLOOKUP($C199,Listen!$B$5:$G$95,$N199+1,FALSE)/VLOOKUP(R$2,Listen!$B$5:$G$95,$N199+1,FALSE),"-")</f>
        <v>0</v>
      </c>
      <c r="S199" s="54">
        <f>IF($C199&lt;=S$2,H199*VLOOKUP($C199,Listen!$B$5:$G$95,$N199+1,FALSE)/VLOOKUP(S$2,Listen!$B$5:$G$95,$N199+1,FALSE),"-")</f>
        <v>0</v>
      </c>
      <c r="T199" s="54">
        <f>IF($C199&lt;=T$2,I199*VLOOKUP($C199,Listen!$B$5:$G$95,$N199+1,FALSE)/VLOOKUP(T$2,Listen!$B$5:$G$95,$N199+1,FALSE),"-")</f>
        <v>0</v>
      </c>
      <c r="U199" s="54">
        <f>IF($C199&lt;=U$2,J199*VLOOKUP($C199,Listen!$B$5:$G$95,$N199+1,FALSE)/VLOOKUP(U$2,Listen!$B$5:$G$95,$N199+1,FALSE),"-")</f>
        <v>0</v>
      </c>
      <c r="V199" s="54">
        <f>IF($C199&lt;=V$2,K199*VLOOKUP($C199,Listen!$B$5:$G$95,$N199+1,FALSE)/VLOOKUP(V$2,Listen!$B$5:$G$95,$N199+1,FALSE),"-")</f>
        <v>0</v>
      </c>
    </row>
    <row r="200" spans="2:22">
      <c r="B200" s="25"/>
      <c r="C200" s="3">
        <v>2000</v>
      </c>
      <c r="D200" s="141"/>
      <c r="E200" s="141"/>
      <c r="F200" s="141"/>
      <c r="G200" s="141"/>
      <c r="H200" s="141"/>
      <c r="I200" s="141"/>
      <c r="J200" s="141"/>
      <c r="K200" s="141"/>
      <c r="M200" s="52">
        <v>28</v>
      </c>
      <c r="N200" s="52">
        <v>1</v>
      </c>
      <c r="O200" s="54">
        <f>IF($C200&lt;=O$2,D200*VLOOKUP($C200,Listen!$B$5:$G$95,$N200+1,FALSE)/VLOOKUP(O$2,Listen!$B$5:$G$95,$N200+1,FALSE),"-")</f>
        <v>0</v>
      </c>
      <c r="P200" s="54">
        <f>IF($C200&lt;=P$2,E200*VLOOKUP($C200,Listen!$B$5:$G$95,$N200+1,FALSE)/VLOOKUP(P$2,Listen!$B$5:$G$95,$N200+1,FALSE),"-")</f>
        <v>0</v>
      </c>
      <c r="Q200" s="54">
        <f>IF($C200&lt;=Q$2,F200*VLOOKUP($C200,Listen!$B$5:$G$95,$N200+1,FALSE)/VLOOKUP(Q$2,Listen!$B$5:$G$95,$N200+1,FALSE),"-")</f>
        <v>0</v>
      </c>
      <c r="R200" s="54">
        <f>IF($C200&lt;=R$2,G200*VLOOKUP($C200,Listen!$B$5:$G$95,$N200+1,FALSE)/VLOOKUP(R$2,Listen!$B$5:$G$95,$N200+1,FALSE),"-")</f>
        <v>0</v>
      </c>
      <c r="S200" s="54">
        <f>IF($C200&lt;=S$2,H200*VLOOKUP($C200,Listen!$B$5:$G$95,$N200+1,FALSE)/VLOOKUP(S$2,Listen!$B$5:$G$95,$N200+1,FALSE),"-")</f>
        <v>0</v>
      </c>
      <c r="T200" s="54">
        <f>IF($C200&lt;=T$2,I200*VLOOKUP($C200,Listen!$B$5:$G$95,$N200+1,FALSE)/VLOOKUP(T$2,Listen!$B$5:$G$95,$N200+1,FALSE),"-")</f>
        <v>0</v>
      </c>
      <c r="U200" s="54">
        <f>IF($C200&lt;=U$2,J200*VLOOKUP($C200,Listen!$B$5:$G$95,$N200+1,FALSE)/VLOOKUP(U$2,Listen!$B$5:$G$95,$N200+1,FALSE),"-")</f>
        <v>0</v>
      </c>
      <c r="V200" s="54">
        <f>IF($C200&lt;=V$2,K200*VLOOKUP($C200,Listen!$B$5:$G$95,$N200+1,FALSE)/VLOOKUP(V$2,Listen!$B$5:$G$95,$N200+1,FALSE),"-")</f>
        <v>0</v>
      </c>
    </row>
    <row r="201" spans="2:22">
      <c r="B201" s="25"/>
      <c r="C201" s="3">
        <v>1999</v>
      </c>
      <c r="D201" s="141"/>
      <c r="E201" s="141"/>
      <c r="F201" s="141"/>
      <c r="G201" s="141"/>
      <c r="H201" s="141"/>
      <c r="I201" s="141"/>
      <c r="J201" s="141"/>
      <c r="K201" s="141"/>
      <c r="M201" s="52">
        <v>28</v>
      </c>
      <c r="N201" s="52">
        <v>1</v>
      </c>
      <c r="O201" s="54">
        <f>IF($C201&lt;=O$2,D201*VLOOKUP($C201,Listen!$B$5:$G$95,$N201+1,FALSE)/VLOOKUP(O$2,Listen!$B$5:$G$95,$N201+1,FALSE),"-")</f>
        <v>0</v>
      </c>
      <c r="P201" s="54">
        <f>IF($C201&lt;=P$2,E201*VLOOKUP($C201,Listen!$B$5:$G$95,$N201+1,FALSE)/VLOOKUP(P$2,Listen!$B$5:$G$95,$N201+1,FALSE),"-")</f>
        <v>0</v>
      </c>
      <c r="Q201" s="54">
        <f>IF($C201&lt;=Q$2,F201*VLOOKUP($C201,Listen!$B$5:$G$95,$N201+1,FALSE)/VLOOKUP(Q$2,Listen!$B$5:$G$95,$N201+1,FALSE),"-")</f>
        <v>0</v>
      </c>
      <c r="R201" s="54">
        <f>IF($C201&lt;=R$2,G201*VLOOKUP($C201,Listen!$B$5:$G$95,$N201+1,FALSE)/VLOOKUP(R$2,Listen!$B$5:$G$95,$N201+1,FALSE),"-")</f>
        <v>0</v>
      </c>
      <c r="S201" s="54">
        <f>IF($C201&lt;=S$2,H201*VLOOKUP($C201,Listen!$B$5:$G$95,$N201+1,FALSE)/VLOOKUP(S$2,Listen!$B$5:$G$95,$N201+1,FALSE),"-")</f>
        <v>0</v>
      </c>
      <c r="T201" s="54">
        <f>IF($C201&lt;=T$2,I201*VLOOKUP($C201,Listen!$B$5:$G$95,$N201+1,FALSE)/VLOOKUP(T$2,Listen!$B$5:$G$95,$N201+1,FALSE),"-")</f>
        <v>0</v>
      </c>
      <c r="U201" s="54">
        <f>IF($C201&lt;=U$2,J201*VLOOKUP($C201,Listen!$B$5:$G$95,$N201+1,FALSE)/VLOOKUP(U$2,Listen!$B$5:$G$95,$N201+1,FALSE),"-")</f>
        <v>0</v>
      </c>
      <c r="V201" s="54">
        <f>IF($C201&lt;=V$2,K201*VLOOKUP($C201,Listen!$B$5:$G$95,$N201+1,FALSE)/VLOOKUP(V$2,Listen!$B$5:$G$95,$N201+1,FALSE),"-")</f>
        <v>0</v>
      </c>
    </row>
    <row r="202" spans="2:22">
      <c r="B202" s="25"/>
      <c r="C202" s="3">
        <v>1998</v>
      </c>
      <c r="D202" s="141"/>
      <c r="E202" s="141"/>
      <c r="F202" s="141"/>
      <c r="G202" s="141"/>
      <c r="H202" s="141"/>
      <c r="I202" s="141"/>
      <c r="J202" s="141"/>
      <c r="K202" s="141"/>
      <c r="M202" s="52">
        <v>28</v>
      </c>
      <c r="N202" s="52">
        <v>1</v>
      </c>
      <c r="O202" s="54">
        <f>IF($C202&lt;=O$2,D202*VLOOKUP($C202,Listen!$B$5:$G$95,$N202+1,FALSE)/VLOOKUP(O$2,Listen!$B$5:$G$95,$N202+1,FALSE),"-")</f>
        <v>0</v>
      </c>
      <c r="P202" s="54">
        <f>IF($C202&lt;=P$2,E202*VLOOKUP($C202,Listen!$B$5:$G$95,$N202+1,FALSE)/VLOOKUP(P$2,Listen!$B$5:$G$95,$N202+1,FALSE),"-")</f>
        <v>0</v>
      </c>
      <c r="Q202" s="54">
        <f>IF($C202&lt;=Q$2,F202*VLOOKUP($C202,Listen!$B$5:$G$95,$N202+1,FALSE)/VLOOKUP(Q$2,Listen!$B$5:$G$95,$N202+1,FALSE),"-")</f>
        <v>0</v>
      </c>
      <c r="R202" s="54">
        <f>IF($C202&lt;=R$2,G202*VLOOKUP($C202,Listen!$B$5:$G$95,$N202+1,FALSE)/VLOOKUP(R$2,Listen!$B$5:$G$95,$N202+1,FALSE),"-")</f>
        <v>0</v>
      </c>
      <c r="S202" s="54">
        <f>IF($C202&lt;=S$2,H202*VLOOKUP($C202,Listen!$B$5:$G$95,$N202+1,FALSE)/VLOOKUP(S$2,Listen!$B$5:$G$95,$N202+1,FALSE),"-")</f>
        <v>0</v>
      </c>
      <c r="T202" s="54">
        <f>IF($C202&lt;=T$2,I202*VLOOKUP($C202,Listen!$B$5:$G$95,$N202+1,FALSE)/VLOOKUP(T$2,Listen!$B$5:$G$95,$N202+1,FALSE),"-")</f>
        <v>0</v>
      </c>
      <c r="U202" s="54">
        <f>IF($C202&lt;=U$2,J202*VLOOKUP($C202,Listen!$B$5:$G$95,$N202+1,FALSE)/VLOOKUP(U$2,Listen!$B$5:$G$95,$N202+1,FALSE),"-")</f>
        <v>0</v>
      </c>
      <c r="V202" s="54">
        <f>IF($C202&lt;=V$2,K202*VLOOKUP($C202,Listen!$B$5:$G$95,$N202+1,FALSE)/VLOOKUP(V$2,Listen!$B$5:$G$95,$N202+1,FALSE),"-")</f>
        <v>0</v>
      </c>
    </row>
    <row r="203" spans="2:22">
      <c r="B203" s="25"/>
      <c r="C203" s="3">
        <v>1997</v>
      </c>
      <c r="D203" s="141"/>
      <c r="E203" s="141"/>
      <c r="F203" s="141"/>
      <c r="G203" s="141"/>
      <c r="H203" s="141"/>
      <c r="I203" s="141"/>
      <c r="J203" s="141"/>
      <c r="K203" s="141"/>
      <c r="M203" s="52">
        <v>28</v>
      </c>
      <c r="N203" s="52">
        <v>1</v>
      </c>
      <c r="O203" s="54">
        <f>IF($C203&lt;=O$2,D203*VLOOKUP($C203,Listen!$B$5:$G$95,$N203+1,FALSE)/VLOOKUP(O$2,Listen!$B$5:$G$95,$N203+1,FALSE),"-")</f>
        <v>0</v>
      </c>
      <c r="P203" s="54">
        <f>IF($C203&lt;=P$2,E203*VLOOKUP($C203,Listen!$B$5:$G$95,$N203+1,FALSE)/VLOOKUP(P$2,Listen!$B$5:$G$95,$N203+1,FALSE),"-")</f>
        <v>0</v>
      </c>
      <c r="Q203" s="54">
        <f>IF($C203&lt;=Q$2,F203*VLOOKUP($C203,Listen!$B$5:$G$95,$N203+1,FALSE)/VLOOKUP(Q$2,Listen!$B$5:$G$95,$N203+1,FALSE),"-")</f>
        <v>0</v>
      </c>
      <c r="R203" s="54">
        <f>IF($C203&lt;=R$2,G203*VLOOKUP($C203,Listen!$B$5:$G$95,$N203+1,FALSE)/VLOOKUP(R$2,Listen!$B$5:$G$95,$N203+1,FALSE),"-")</f>
        <v>0</v>
      </c>
      <c r="S203" s="54">
        <f>IF($C203&lt;=S$2,H203*VLOOKUP($C203,Listen!$B$5:$G$95,$N203+1,FALSE)/VLOOKUP(S$2,Listen!$B$5:$G$95,$N203+1,FALSE),"-")</f>
        <v>0</v>
      </c>
      <c r="T203" s="54">
        <f>IF($C203&lt;=T$2,I203*VLOOKUP($C203,Listen!$B$5:$G$95,$N203+1,FALSE)/VLOOKUP(T$2,Listen!$B$5:$G$95,$N203+1,FALSE),"-")</f>
        <v>0</v>
      </c>
      <c r="U203" s="54">
        <f>IF($C203&lt;=U$2,J203*VLOOKUP($C203,Listen!$B$5:$G$95,$N203+1,FALSE)/VLOOKUP(U$2,Listen!$B$5:$G$95,$N203+1,FALSE),"-")</f>
        <v>0</v>
      </c>
      <c r="V203" s="54">
        <f>IF($C203&lt;=V$2,K203*VLOOKUP($C203,Listen!$B$5:$G$95,$N203+1,FALSE)/VLOOKUP(V$2,Listen!$B$5:$G$95,$N203+1,FALSE),"-")</f>
        <v>0</v>
      </c>
    </row>
    <row r="204" spans="2:22">
      <c r="B204" s="25"/>
      <c r="C204" s="3">
        <v>1996</v>
      </c>
      <c r="D204" s="141"/>
      <c r="E204" s="141"/>
      <c r="F204" s="141"/>
      <c r="G204" s="141"/>
      <c r="H204" s="141"/>
      <c r="I204" s="141"/>
      <c r="J204" s="141"/>
      <c r="K204" s="141"/>
      <c r="M204" s="52">
        <v>28</v>
      </c>
      <c r="N204" s="52">
        <v>1</v>
      </c>
      <c r="O204" s="54">
        <f>IF($C204&lt;=O$2,D204*VLOOKUP($C204,Listen!$B$5:$G$95,$N204+1,FALSE)/VLOOKUP(O$2,Listen!$B$5:$G$95,$N204+1,FALSE),"-")</f>
        <v>0</v>
      </c>
      <c r="P204" s="54">
        <f>IF($C204&lt;=P$2,E204*VLOOKUP($C204,Listen!$B$5:$G$95,$N204+1,FALSE)/VLOOKUP(P$2,Listen!$B$5:$G$95,$N204+1,FALSE),"-")</f>
        <v>0</v>
      </c>
      <c r="Q204" s="54">
        <f>IF($C204&lt;=Q$2,F204*VLOOKUP($C204,Listen!$B$5:$G$95,$N204+1,FALSE)/VLOOKUP(Q$2,Listen!$B$5:$G$95,$N204+1,FALSE),"-")</f>
        <v>0</v>
      </c>
      <c r="R204" s="54">
        <f>IF($C204&lt;=R$2,G204*VLOOKUP($C204,Listen!$B$5:$G$95,$N204+1,FALSE)/VLOOKUP(R$2,Listen!$B$5:$G$95,$N204+1,FALSE),"-")</f>
        <v>0</v>
      </c>
      <c r="S204" s="54">
        <f>IF($C204&lt;=S$2,H204*VLOOKUP($C204,Listen!$B$5:$G$95,$N204+1,FALSE)/VLOOKUP(S$2,Listen!$B$5:$G$95,$N204+1,FALSE),"-")</f>
        <v>0</v>
      </c>
      <c r="T204" s="54">
        <f>IF($C204&lt;=T$2,I204*VLOOKUP($C204,Listen!$B$5:$G$95,$N204+1,FALSE)/VLOOKUP(T$2,Listen!$B$5:$G$95,$N204+1,FALSE),"-")</f>
        <v>0</v>
      </c>
      <c r="U204" s="54">
        <f>IF($C204&lt;=U$2,J204*VLOOKUP($C204,Listen!$B$5:$G$95,$N204+1,FALSE)/VLOOKUP(U$2,Listen!$B$5:$G$95,$N204+1,FALSE),"-")</f>
        <v>0</v>
      </c>
      <c r="V204" s="54">
        <f>IF($C204&lt;=V$2,K204*VLOOKUP($C204,Listen!$B$5:$G$95,$N204+1,FALSE)/VLOOKUP(V$2,Listen!$B$5:$G$95,$N204+1,FALSE),"-")</f>
        <v>0</v>
      </c>
    </row>
    <row r="205" spans="2:22">
      <c r="B205" s="25"/>
      <c r="C205" s="3">
        <v>1995</v>
      </c>
      <c r="D205" s="141"/>
      <c r="E205" s="141"/>
      <c r="F205" s="141"/>
      <c r="G205" s="141"/>
      <c r="H205" s="141"/>
      <c r="I205" s="141"/>
      <c r="J205" s="141"/>
      <c r="K205" s="141"/>
      <c r="M205" s="52">
        <v>28</v>
      </c>
      <c r="N205" s="52">
        <v>1</v>
      </c>
      <c r="O205" s="54">
        <f>IF($C205&lt;=O$2,D205*VLOOKUP($C205,Listen!$B$5:$G$95,$N205+1,FALSE)/VLOOKUP(O$2,Listen!$B$5:$G$95,$N205+1,FALSE),"-")</f>
        <v>0</v>
      </c>
      <c r="P205" s="54">
        <f>IF($C205&lt;=P$2,E205*VLOOKUP($C205,Listen!$B$5:$G$95,$N205+1,FALSE)/VLOOKUP(P$2,Listen!$B$5:$G$95,$N205+1,FALSE),"-")</f>
        <v>0</v>
      </c>
      <c r="Q205" s="54">
        <f>IF($C205&lt;=Q$2,F205*VLOOKUP($C205,Listen!$B$5:$G$95,$N205+1,FALSE)/VLOOKUP(Q$2,Listen!$B$5:$G$95,$N205+1,FALSE),"-")</f>
        <v>0</v>
      </c>
      <c r="R205" s="54">
        <f>IF($C205&lt;=R$2,G205*VLOOKUP($C205,Listen!$B$5:$G$95,$N205+1,FALSE)/VLOOKUP(R$2,Listen!$B$5:$G$95,$N205+1,FALSE),"-")</f>
        <v>0</v>
      </c>
      <c r="S205" s="54">
        <f>IF($C205&lt;=S$2,H205*VLOOKUP($C205,Listen!$B$5:$G$95,$N205+1,FALSE)/VLOOKUP(S$2,Listen!$B$5:$G$95,$N205+1,FALSE),"-")</f>
        <v>0</v>
      </c>
      <c r="T205" s="54">
        <f>IF($C205&lt;=T$2,I205*VLOOKUP($C205,Listen!$B$5:$G$95,$N205+1,FALSE)/VLOOKUP(T$2,Listen!$B$5:$G$95,$N205+1,FALSE),"-")</f>
        <v>0</v>
      </c>
      <c r="U205" s="54">
        <f>IF($C205&lt;=U$2,J205*VLOOKUP($C205,Listen!$B$5:$G$95,$N205+1,FALSE)/VLOOKUP(U$2,Listen!$B$5:$G$95,$N205+1,FALSE),"-")</f>
        <v>0</v>
      </c>
      <c r="V205" s="54">
        <f>IF($C205&lt;=V$2,K205*VLOOKUP($C205,Listen!$B$5:$G$95,$N205+1,FALSE)/VLOOKUP(V$2,Listen!$B$5:$G$95,$N205+1,FALSE),"-")</f>
        <v>0</v>
      </c>
    </row>
    <row r="206" spans="2:22">
      <c r="B206" s="25"/>
      <c r="C206" s="3">
        <v>1994</v>
      </c>
      <c r="D206" s="141"/>
      <c r="E206" s="141"/>
      <c r="F206" s="141"/>
      <c r="G206" s="141"/>
      <c r="H206" s="141"/>
      <c r="I206" s="141"/>
      <c r="J206" s="141"/>
      <c r="K206" s="141"/>
      <c r="M206" s="52">
        <v>28</v>
      </c>
      <c r="N206" s="52">
        <v>1</v>
      </c>
      <c r="O206" s="54">
        <f>IF($C206&lt;=O$2,D206*VLOOKUP($C206,Listen!$B$5:$G$95,$N206+1,FALSE)/VLOOKUP(O$2,Listen!$B$5:$G$95,$N206+1,FALSE),"-")</f>
        <v>0</v>
      </c>
      <c r="P206" s="54">
        <f>IF($C206&lt;=P$2,E206*VLOOKUP($C206,Listen!$B$5:$G$95,$N206+1,FALSE)/VLOOKUP(P$2,Listen!$B$5:$G$95,$N206+1,FALSE),"-")</f>
        <v>0</v>
      </c>
      <c r="Q206" s="54">
        <f>IF($C206&lt;=Q$2,F206*VLOOKUP($C206,Listen!$B$5:$G$95,$N206+1,FALSE)/VLOOKUP(Q$2,Listen!$B$5:$G$95,$N206+1,FALSE),"-")</f>
        <v>0</v>
      </c>
      <c r="R206" s="54">
        <f>IF($C206&lt;=R$2,G206*VLOOKUP($C206,Listen!$B$5:$G$95,$N206+1,FALSE)/VLOOKUP(R$2,Listen!$B$5:$G$95,$N206+1,FALSE),"-")</f>
        <v>0</v>
      </c>
      <c r="S206" s="54">
        <f>IF($C206&lt;=S$2,H206*VLOOKUP($C206,Listen!$B$5:$G$95,$N206+1,FALSE)/VLOOKUP(S$2,Listen!$B$5:$G$95,$N206+1,FALSE),"-")</f>
        <v>0</v>
      </c>
      <c r="T206" s="54">
        <f>IF($C206&lt;=T$2,I206*VLOOKUP($C206,Listen!$B$5:$G$95,$N206+1,FALSE)/VLOOKUP(T$2,Listen!$B$5:$G$95,$N206+1,FALSE),"-")</f>
        <v>0</v>
      </c>
      <c r="U206" s="54">
        <f>IF($C206&lt;=U$2,J206*VLOOKUP($C206,Listen!$B$5:$G$95,$N206+1,FALSE)/VLOOKUP(U$2,Listen!$B$5:$G$95,$N206+1,FALSE),"-")</f>
        <v>0</v>
      </c>
      <c r="V206" s="54">
        <f>IF($C206&lt;=V$2,K206*VLOOKUP($C206,Listen!$B$5:$G$95,$N206+1,FALSE)/VLOOKUP(V$2,Listen!$B$5:$G$95,$N206+1,FALSE),"-")</f>
        <v>0</v>
      </c>
    </row>
    <row r="207" spans="2:22">
      <c r="B207" s="25"/>
      <c r="C207" s="3">
        <v>1993</v>
      </c>
      <c r="D207" s="141"/>
      <c r="E207" s="141"/>
      <c r="F207" s="141"/>
      <c r="G207" s="141"/>
      <c r="H207" s="141"/>
      <c r="I207" s="141"/>
      <c r="J207" s="141"/>
      <c r="K207" s="141"/>
      <c r="M207" s="52">
        <v>28</v>
      </c>
      <c r="N207" s="52">
        <v>1</v>
      </c>
      <c r="O207" s="54">
        <f>IF($C207&lt;=O$2,D207*VLOOKUP($C207,Listen!$B$5:$G$95,$N207+1,FALSE)/VLOOKUP(O$2,Listen!$B$5:$G$95,$N207+1,FALSE),"-")</f>
        <v>0</v>
      </c>
      <c r="P207" s="54">
        <f>IF($C207&lt;=P$2,E207*VLOOKUP($C207,Listen!$B$5:$G$95,$N207+1,FALSE)/VLOOKUP(P$2,Listen!$B$5:$G$95,$N207+1,FALSE),"-")</f>
        <v>0</v>
      </c>
      <c r="Q207" s="54">
        <f>IF($C207&lt;=Q$2,F207*VLOOKUP($C207,Listen!$B$5:$G$95,$N207+1,FALSE)/VLOOKUP(Q$2,Listen!$B$5:$G$95,$N207+1,FALSE),"-")</f>
        <v>0</v>
      </c>
      <c r="R207" s="54">
        <f>IF($C207&lt;=R$2,G207*VLOOKUP($C207,Listen!$B$5:$G$95,$N207+1,FALSE)/VLOOKUP(R$2,Listen!$B$5:$G$95,$N207+1,FALSE),"-")</f>
        <v>0</v>
      </c>
      <c r="S207" s="54">
        <f>IF($C207&lt;=S$2,H207*VLOOKUP($C207,Listen!$B$5:$G$95,$N207+1,FALSE)/VLOOKUP(S$2,Listen!$B$5:$G$95,$N207+1,FALSE),"-")</f>
        <v>0</v>
      </c>
      <c r="T207" s="54">
        <f>IF($C207&lt;=T$2,I207*VLOOKUP($C207,Listen!$B$5:$G$95,$N207+1,FALSE)/VLOOKUP(T$2,Listen!$B$5:$G$95,$N207+1,FALSE),"-")</f>
        <v>0</v>
      </c>
      <c r="U207" s="54">
        <f>IF($C207&lt;=U$2,J207*VLOOKUP($C207,Listen!$B$5:$G$95,$N207+1,FALSE)/VLOOKUP(U$2,Listen!$B$5:$G$95,$N207+1,FALSE),"-")</f>
        <v>0</v>
      </c>
      <c r="V207" s="54">
        <f>IF($C207&lt;=V$2,K207*VLOOKUP($C207,Listen!$B$5:$G$95,$N207+1,FALSE)/VLOOKUP(V$2,Listen!$B$5:$G$95,$N207+1,FALSE),"-")</f>
        <v>0</v>
      </c>
    </row>
    <row r="208" spans="2:22">
      <c r="B208" s="25"/>
      <c r="C208" s="3">
        <v>1992</v>
      </c>
      <c r="D208" s="141"/>
      <c r="E208" s="141"/>
      <c r="F208" s="141"/>
      <c r="G208" s="141"/>
      <c r="H208" s="141"/>
      <c r="I208" s="141"/>
      <c r="J208" s="141"/>
      <c r="K208" s="141"/>
      <c r="M208" s="52">
        <v>28</v>
      </c>
      <c r="N208" s="52">
        <v>1</v>
      </c>
      <c r="O208" s="54">
        <f>IF($C208&lt;=O$2,D208*VLOOKUP($C208,Listen!$B$5:$G$95,$N208+1,FALSE)/VLOOKUP(O$2,Listen!$B$5:$G$95,$N208+1,FALSE),"-")</f>
        <v>0</v>
      </c>
      <c r="P208" s="54">
        <f>IF($C208&lt;=P$2,E208*VLOOKUP($C208,Listen!$B$5:$G$95,$N208+1,FALSE)/VLOOKUP(P$2,Listen!$B$5:$G$95,$N208+1,FALSE),"-")</f>
        <v>0</v>
      </c>
      <c r="Q208" s="54">
        <f>IF($C208&lt;=Q$2,F208*VLOOKUP($C208,Listen!$B$5:$G$95,$N208+1,FALSE)/VLOOKUP(Q$2,Listen!$B$5:$G$95,$N208+1,FALSE),"-")</f>
        <v>0</v>
      </c>
      <c r="R208" s="54">
        <f>IF($C208&lt;=R$2,G208*VLOOKUP($C208,Listen!$B$5:$G$95,$N208+1,FALSE)/VLOOKUP(R$2,Listen!$B$5:$G$95,$N208+1,FALSE),"-")</f>
        <v>0</v>
      </c>
      <c r="S208" s="54">
        <f>IF($C208&lt;=S$2,H208*VLOOKUP($C208,Listen!$B$5:$G$95,$N208+1,FALSE)/VLOOKUP(S$2,Listen!$B$5:$G$95,$N208+1,FALSE),"-")</f>
        <v>0</v>
      </c>
      <c r="T208" s="54">
        <f>IF($C208&lt;=T$2,I208*VLOOKUP($C208,Listen!$B$5:$G$95,$N208+1,FALSE)/VLOOKUP(T$2,Listen!$B$5:$G$95,$N208+1,FALSE),"-")</f>
        <v>0</v>
      </c>
      <c r="U208" s="54">
        <f>IF($C208&lt;=U$2,J208*VLOOKUP($C208,Listen!$B$5:$G$95,$N208+1,FALSE)/VLOOKUP(U$2,Listen!$B$5:$G$95,$N208+1,FALSE),"-")</f>
        <v>0</v>
      </c>
      <c r="V208" s="54">
        <f>IF($C208&lt;=V$2,K208*VLOOKUP($C208,Listen!$B$5:$G$95,$N208+1,FALSE)/VLOOKUP(V$2,Listen!$B$5:$G$95,$N208+1,FALSE),"-")</f>
        <v>0</v>
      </c>
    </row>
    <row r="209" spans="2:22">
      <c r="B209" s="25"/>
      <c r="C209" s="3">
        <v>1991</v>
      </c>
      <c r="D209" s="141"/>
      <c r="E209" s="141"/>
      <c r="F209" s="141"/>
      <c r="G209" s="141"/>
      <c r="H209" s="141"/>
      <c r="I209" s="141"/>
      <c r="J209" s="141"/>
      <c r="K209" s="141"/>
      <c r="M209" s="52">
        <v>28</v>
      </c>
      <c r="N209" s="52">
        <v>1</v>
      </c>
      <c r="O209" s="54">
        <f>IF($C209&lt;=O$2,D209*VLOOKUP($C209,Listen!$B$5:$G$95,$N209+1,FALSE)/VLOOKUP(O$2,Listen!$B$5:$G$95,$N209+1,FALSE),"-")</f>
        <v>0</v>
      </c>
      <c r="P209" s="54">
        <f>IF($C209&lt;=P$2,E209*VLOOKUP($C209,Listen!$B$5:$G$95,$N209+1,FALSE)/VLOOKUP(P$2,Listen!$B$5:$G$95,$N209+1,FALSE),"-")</f>
        <v>0</v>
      </c>
      <c r="Q209" s="54">
        <f>IF($C209&lt;=Q$2,F209*VLOOKUP($C209,Listen!$B$5:$G$95,$N209+1,FALSE)/VLOOKUP(Q$2,Listen!$B$5:$G$95,$N209+1,FALSE),"-")</f>
        <v>0</v>
      </c>
      <c r="R209" s="54">
        <f>IF($C209&lt;=R$2,G209*VLOOKUP($C209,Listen!$B$5:$G$95,$N209+1,FALSE)/VLOOKUP(R$2,Listen!$B$5:$G$95,$N209+1,FALSE),"-")</f>
        <v>0</v>
      </c>
      <c r="S209" s="54">
        <f>IF($C209&lt;=S$2,H209*VLOOKUP($C209,Listen!$B$5:$G$95,$N209+1,FALSE)/VLOOKUP(S$2,Listen!$B$5:$G$95,$N209+1,FALSE),"-")</f>
        <v>0</v>
      </c>
      <c r="T209" s="54">
        <f>IF($C209&lt;=T$2,I209*VLOOKUP($C209,Listen!$B$5:$G$95,$N209+1,FALSE)/VLOOKUP(T$2,Listen!$B$5:$G$95,$N209+1,FALSE),"-")</f>
        <v>0</v>
      </c>
      <c r="U209" s="54">
        <f>IF($C209&lt;=U$2,J209*VLOOKUP($C209,Listen!$B$5:$G$95,$N209+1,FALSE)/VLOOKUP(U$2,Listen!$B$5:$G$95,$N209+1,FALSE),"-")</f>
        <v>0</v>
      </c>
      <c r="V209" s="54">
        <f>IF($C209&lt;=V$2,K209*VLOOKUP($C209,Listen!$B$5:$G$95,$N209+1,FALSE)/VLOOKUP(V$2,Listen!$B$5:$G$95,$N209+1,FALSE),"-")</f>
        <v>0</v>
      </c>
    </row>
    <row r="210" spans="2:22">
      <c r="B210" s="25"/>
      <c r="C210" s="3">
        <v>1990</v>
      </c>
      <c r="D210" s="141"/>
      <c r="E210" s="141"/>
      <c r="F210" s="141"/>
      <c r="G210" s="141"/>
      <c r="H210" s="141"/>
      <c r="I210" s="141"/>
      <c r="J210" s="141"/>
      <c r="K210" s="141"/>
      <c r="M210" s="52">
        <v>28</v>
      </c>
      <c r="N210" s="52">
        <v>1</v>
      </c>
      <c r="O210" s="54">
        <f>IF($C210&lt;=O$2,D210*VLOOKUP($C210,Listen!$B$5:$G$95,$N210+1,FALSE)/VLOOKUP(O$2,Listen!$B$5:$G$95,$N210+1,FALSE),"-")</f>
        <v>0</v>
      </c>
      <c r="P210" s="54">
        <f>IF($C210&lt;=P$2,E210*VLOOKUP($C210,Listen!$B$5:$G$95,$N210+1,FALSE)/VLOOKUP(P$2,Listen!$B$5:$G$95,$N210+1,FALSE),"-")</f>
        <v>0</v>
      </c>
      <c r="Q210" s="54">
        <f>IF($C210&lt;=Q$2,F210*VLOOKUP($C210,Listen!$B$5:$G$95,$N210+1,FALSE)/VLOOKUP(Q$2,Listen!$B$5:$G$95,$N210+1,FALSE),"-")</f>
        <v>0</v>
      </c>
      <c r="R210" s="54">
        <f>IF($C210&lt;=R$2,G210*VLOOKUP($C210,Listen!$B$5:$G$95,$N210+1,FALSE)/VLOOKUP(R$2,Listen!$B$5:$G$95,$N210+1,FALSE),"-")</f>
        <v>0</v>
      </c>
      <c r="S210" s="54">
        <f>IF($C210&lt;=S$2,H210*VLOOKUP($C210,Listen!$B$5:$G$95,$N210+1,FALSE)/VLOOKUP(S$2,Listen!$B$5:$G$95,$N210+1,FALSE),"-")</f>
        <v>0</v>
      </c>
      <c r="T210" s="54">
        <f>IF($C210&lt;=T$2,I210*VLOOKUP($C210,Listen!$B$5:$G$95,$N210+1,FALSE)/VLOOKUP(T$2,Listen!$B$5:$G$95,$N210+1,FALSE),"-")</f>
        <v>0</v>
      </c>
      <c r="U210" s="54">
        <f>IF($C210&lt;=U$2,J210*VLOOKUP($C210,Listen!$B$5:$G$95,$N210+1,FALSE)/VLOOKUP(U$2,Listen!$B$5:$G$95,$N210+1,FALSE),"-")</f>
        <v>0</v>
      </c>
      <c r="V210" s="54">
        <f>IF($C210&lt;=V$2,K210*VLOOKUP($C210,Listen!$B$5:$G$95,$N210+1,FALSE)/VLOOKUP(V$2,Listen!$B$5:$G$95,$N210+1,FALSE),"-")</f>
        <v>0</v>
      </c>
    </row>
    <row r="211" spans="2:22">
      <c r="B211" s="25"/>
      <c r="C211" s="3">
        <v>1989</v>
      </c>
      <c r="D211" s="141"/>
      <c r="E211" s="141"/>
      <c r="F211" s="141"/>
      <c r="G211" s="141"/>
      <c r="H211" s="141"/>
      <c r="I211" s="141"/>
      <c r="J211" s="141"/>
      <c r="K211" s="141"/>
      <c r="M211" s="52">
        <v>28</v>
      </c>
      <c r="N211" s="52">
        <v>1</v>
      </c>
      <c r="O211" s="54">
        <f>IF($C211&lt;=O$2,D211*VLOOKUP($C211,Listen!$B$5:$G$95,$N211+1,FALSE)/VLOOKUP(O$2,Listen!$B$5:$G$95,$N211+1,FALSE),"-")</f>
        <v>0</v>
      </c>
      <c r="P211" s="54">
        <f>IF($C211&lt;=P$2,E211*VLOOKUP($C211,Listen!$B$5:$G$95,$N211+1,FALSE)/VLOOKUP(P$2,Listen!$B$5:$G$95,$N211+1,FALSE),"-")</f>
        <v>0</v>
      </c>
      <c r="Q211" s="54">
        <f>IF($C211&lt;=Q$2,F211*VLOOKUP($C211,Listen!$B$5:$G$95,$N211+1,FALSE)/VLOOKUP(Q$2,Listen!$B$5:$G$95,$N211+1,FALSE),"-")</f>
        <v>0</v>
      </c>
      <c r="R211" s="54">
        <f>IF($C211&lt;=R$2,G211*VLOOKUP($C211,Listen!$B$5:$G$95,$N211+1,FALSE)/VLOOKUP(R$2,Listen!$B$5:$G$95,$N211+1,FALSE),"-")</f>
        <v>0</v>
      </c>
      <c r="S211" s="54">
        <f>IF($C211&lt;=S$2,H211*VLOOKUP($C211,Listen!$B$5:$G$95,$N211+1,FALSE)/VLOOKUP(S$2,Listen!$B$5:$G$95,$N211+1,FALSE),"-")</f>
        <v>0</v>
      </c>
      <c r="T211" s="54">
        <f>IF($C211&lt;=T$2,I211*VLOOKUP($C211,Listen!$B$5:$G$95,$N211+1,FALSE)/VLOOKUP(T$2,Listen!$B$5:$G$95,$N211+1,FALSE),"-")</f>
        <v>0</v>
      </c>
      <c r="U211" s="54">
        <f>IF($C211&lt;=U$2,J211*VLOOKUP($C211,Listen!$B$5:$G$95,$N211+1,FALSE)/VLOOKUP(U$2,Listen!$B$5:$G$95,$N211+1,FALSE),"-")</f>
        <v>0</v>
      </c>
      <c r="V211" s="54">
        <f>IF($C211&lt;=V$2,K211*VLOOKUP($C211,Listen!$B$5:$G$95,$N211+1,FALSE)/VLOOKUP(V$2,Listen!$B$5:$G$95,$N211+1,FALSE),"-")</f>
        <v>0</v>
      </c>
    </row>
    <row r="212" spans="2:22">
      <c r="B212" s="25"/>
      <c r="C212" s="3">
        <v>1988</v>
      </c>
      <c r="D212" s="141"/>
      <c r="E212" s="141"/>
      <c r="F212" s="141"/>
      <c r="G212" s="141"/>
      <c r="H212" s="141"/>
      <c r="I212" s="141"/>
      <c r="J212" s="141"/>
      <c r="K212" s="141"/>
      <c r="M212" s="52">
        <v>28</v>
      </c>
      <c r="N212" s="52">
        <v>1</v>
      </c>
      <c r="O212" s="54">
        <f>IF($C212&lt;=O$2,D212*VLOOKUP($C212,Listen!$B$5:$G$95,$N212+1,FALSE)/VLOOKUP(O$2,Listen!$B$5:$G$95,$N212+1,FALSE),"-")</f>
        <v>0</v>
      </c>
      <c r="P212" s="54">
        <f>IF($C212&lt;=P$2,E212*VLOOKUP($C212,Listen!$B$5:$G$95,$N212+1,FALSE)/VLOOKUP(P$2,Listen!$B$5:$G$95,$N212+1,FALSE),"-")</f>
        <v>0</v>
      </c>
      <c r="Q212" s="54">
        <f>IF($C212&lt;=Q$2,F212*VLOOKUP($C212,Listen!$B$5:$G$95,$N212+1,FALSE)/VLOOKUP(Q$2,Listen!$B$5:$G$95,$N212+1,FALSE),"-")</f>
        <v>0</v>
      </c>
      <c r="R212" s="54">
        <f>IF($C212&lt;=R$2,G212*VLOOKUP($C212,Listen!$B$5:$G$95,$N212+1,FALSE)/VLOOKUP(R$2,Listen!$B$5:$G$95,$N212+1,FALSE),"-")</f>
        <v>0</v>
      </c>
      <c r="S212" s="54">
        <f>IF($C212&lt;=S$2,H212*VLOOKUP($C212,Listen!$B$5:$G$95,$N212+1,FALSE)/VLOOKUP(S$2,Listen!$B$5:$G$95,$N212+1,FALSE),"-")</f>
        <v>0</v>
      </c>
      <c r="T212" s="54">
        <f>IF($C212&lt;=T$2,I212*VLOOKUP($C212,Listen!$B$5:$G$95,$N212+1,FALSE)/VLOOKUP(T$2,Listen!$B$5:$G$95,$N212+1,FALSE),"-")</f>
        <v>0</v>
      </c>
      <c r="U212" s="54">
        <f>IF($C212&lt;=U$2,J212*VLOOKUP($C212,Listen!$B$5:$G$95,$N212+1,FALSE)/VLOOKUP(U$2,Listen!$B$5:$G$95,$N212+1,FALSE),"-")</f>
        <v>0</v>
      </c>
      <c r="V212" s="54">
        <f>IF($C212&lt;=V$2,K212*VLOOKUP($C212,Listen!$B$5:$G$95,$N212+1,FALSE)/VLOOKUP(V$2,Listen!$B$5:$G$95,$N212+1,FALSE),"-")</f>
        <v>0</v>
      </c>
    </row>
    <row r="213" spans="2:22">
      <c r="B213" s="25"/>
      <c r="C213" s="3">
        <v>1987</v>
      </c>
      <c r="D213" s="141"/>
      <c r="E213" s="141"/>
      <c r="F213" s="141"/>
      <c r="G213" s="141"/>
      <c r="H213" s="141"/>
      <c r="I213" s="141"/>
      <c r="J213" s="141"/>
      <c r="K213" s="141"/>
      <c r="M213" s="52">
        <v>28</v>
      </c>
      <c r="N213" s="52">
        <v>1</v>
      </c>
      <c r="O213" s="54">
        <f>IF($C213&lt;=O$2,D213*VLOOKUP($C213,Listen!$B$5:$G$95,$N213+1,FALSE)/VLOOKUP(O$2,Listen!$B$5:$G$95,$N213+1,FALSE),"-")</f>
        <v>0</v>
      </c>
      <c r="P213" s="54">
        <f>IF($C213&lt;=P$2,E213*VLOOKUP($C213,Listen!$B$5:$G$95,$N213+1,FALSE)/VLOOKUP(P$2,Listen!$B$5:$G$95,$N213+1,FALSE),"-")</f>
        <v>0</v>
      </c>
      <c r="Q213" s="54">
        <f>IF($C213&lt;=Q$2,F213*VLOOKUP($C213,Listen!$B$5:$G$95,$N213+1,FALSE)/VLOOKUP(Q$2,Listen!$B$5:$G$95,$N213+1,FALSE),"-")</f>
        <v>0</v>
      </c>
      <c r="R213" s="54">
        <f>IF($C213&lt;=R$2,G213*VLOOKUP($C213,Listen!$B$5:$G$95,$N213+1,FALSE)/VLOOKUP(R$2,Listen!$B$5:$G$95,$N213+1,FALSE),"-")</f>
        <v>0</v>
      </c>
      <c r="S213" s="54">
        <f>IF($C213&lt;=S$2,H213*VLOOKUP($C213,Listen!$B$5:$G$95,$N213+1,FALSE)/VLOOKUP(S$2,Listen!$B$5:$G$95,$N213+1,FALSE),"-")</f>
        <v>0</v>
      </c>
      <c r="T213" s="54">
        <f>IF($C213&lt;=T$2,I213*VLOOKUP($C213,Listen!$B$5:$G$95,$N213+1,FALSE)/VLOOKUP(T$2,Listen!$B$5:$G$95,$N213+1,FALSE),"-")</f>
        <v>0</v>
      </c>
      <c r="U213" s="54">
        <f>IF($C213&lt;=U$2,J213*VLOOKUP($C213,Listen!$B$5:$G$95,$N213+1,FALSE)/VLOOKUP(U$2,Listen!$B$5:$G$95,$N213+1,FALSE),"-")</f>
        <v>0</v>
      </c>
      <c r="V213" s="54">
        <f>IF($C213&lt;=V$2,K213*VLOOKUP($C213,Listen!$B$5:$G$95,$N213+1,FALSE)/VLOOKUP(V$2,Listen!$B$5:$G$95,$N213+1,FALSE),"-")</f>
        <v>0</v>
      </c>
    </row>
    <row r="214" spans="2:22">
      <c r="B214" s="25"/>
      <c r="C214" s="3">
        <v>1986</v>
      </c>
      <c r="D214" s="141"/>
      <c r="E214" s="141"/>
      <c r="F214" s="141"/>
      <c r="G214" s="141"/>
      <c r="H214" s="141"/>
      <c r="I214" s="141"/>
      <c r="J214" s="141"/>
      <c r="K214" s="141"/>
      <c r="M214" s="52">
        <v>28</v>
      </c>
      <c r="N214" s="52">
        <v>1</v>
      </c>
      <c r="O214" s="54">
        <f>IF($C214&lt;=O$2,D214*VLOOKUP($C214,Listen!$B$5:$G$95,$N214+1,FALSE)/VLOOKUP(O$2,Listen!$B$5:$G$95,$N214+1,FALSE),"-")</f>
        <v>0</v>
      </c>
      <c r="P214" s="54">
        <f>IF($C214&lt;=P$2,E214*VLOOKUP($C214,Listen!$B$5:$G$95,$N214+1,FALSE)/VLOOKUP(P$2,Listen!$B$5:$G$95,$N214+1,FALSE),"-")</f>
        <v>0</v>
      </c>
      <c r="Q214" s="54">
        <f>IF($C214&lt;=Q$2,F214*VLOOKUP($C214,Listen!$B$5:$G$95,$N214+1,FALSE)/VLOOKUP(Q$2,Listen!$B$5:$G$95,$N214+1,FALSE),"-")</f>
        <v>0</v>
      </c>
      <c r="R214" s="54">
        <f>IF($C214&lt;=R$2,G214*VLOOKUP($C214,Listen!$B$5:$G$95,$N214+1,FALSE)/VLOOKUP(R$2,Listen!$B$5:$G$95,$N214+1,FALSE),"-")</f>
        <v>0</v>
      </c>
      <c r="S214" s="54">
        <f>IF($C214&lt;=S$2,H214*VLOOKUP($C214,Listen!$B$5:$G$95,$N214+1,FALSE)/VLOOKUP(S$2,Listen!$B$5:$G$95,$N214+1,FALSE),"-")</f>
        <v>0</v>
      </c>
      <c r="T214" s="54">
        <f>IF($C214&lt;=T$2,I214*VLOOKUP($C214,Listen!$B$5:$G$95,$N214+1,FALSE)/VLOOKUP(T$2,Listen!$B$5:$G$95,$N214+1,FALSE),"-")</f>
        <v>0</v>
      </c>
      <c r="U214" s="54">
        <f>IF($C214&lt;=U$2,J214*VLOOKUP($C214,Listen!$B$5:$G$95,$N214+1,FALSE)/VLOOKUP(U$2,Listen!$B$5:$G$95,$N214+1,FALSE),"-")</f>
        <v>0</v>
      </c>
      <c r="V214" s="54">
        <f>IF($C214&lt;=V$2,K214*VLOOKUP($C214,Listen!$B$5:$G$95,$N214+1,FALSE)/VLOOKUP(V$2,Listen!$B$5:$G$95,$N214+1,FALSE),"-")</f>
        <v>0</v>
      </c>
    </row>
    <row r="215" spans="2:22">
      <c r="B215" s="25"/>
      <c r="C215" s="3">
        <v>1985</v>
      </c>
      <c r="D215" s="141"/>
      <c r="E215" s="141"/>
      <c r="F215" s="141"/>
      <c r="G215" s="141"/>
      <c r="H215" s="141"/>
      <c r="I215" s="141"/>
      <c r="J215" s="141"/>
      <c r="K215" s="141"/>
      <c r="M215" s="52">
        <v>28</v>
      </c>
      <c r="N215" s="52">
        <v>1</v>
      </c>
      <c r="O215" s="54">
        <f>IF($C215&lt;=O$2,D215*VLOOKUP($C215,Listen!$B$5:$G$95,$N215+1,FALSE)/VLOOKUP(O$2,Listen!$B$5:$G$95,$N215+1,FALSE),"-")</f>
        <v>0</v>
      </c>
      <c r="P215" s="54">
        <f>IF($C215&lt;=P$2,E215*VLOOKUP($C215,Listen!$B$5:$G$95,$N215+1,FALSE)/VLOOKUP(P$2,Listen!$B$5:$G$95,$N215+1,FALSE),"-")</f>
        <v>0</v>
      </c>
      <c r="Q215" s="54">
        <f>IF($C215&lt;=Q$2,F215*VLOOKUP($C215,Listen!$B$5:$G$95,$N215+1,FALSE)/VLOOKUP(Q$2,Listen!$B$5:$G$95,$N215+1,FALSE),"-")</f>
        <v>0</v>
      </c>
      <c r="R215" s="54">
        <f>IF($C215&lt;=R$2,G215*VLOOKUP($C215,Listen!$B$5:$G$95,$N215+1,FALSE)/VLOOKUP(R$2,Listen!$B$5:$G$95,$N215+1,FALSE),"-")</f>
        <v>0</v>
      </c>
      <c r="S215" s="54">
        <f>IF($C215&lt;=S$2,H215*VLOOKUP($C215,Listen!$B$5:$G$95,$N215+1,FALSE)/VLOOKUP(S$2,Listen!$B$5:$G$95,$N215+1,FALSE),"-")</f>
        <v>0</v>
      </c>
      <c r="T215" s="54">
        <f>IF($C215&lt;=T$2,I215*VLOOKUP($C215,Listen!$B$5:$G$95,$N215+1,FALSE)/VLOOKUP(T$2,Listen!$B$5:$G$95,$N215+1,FALSE),"-")</f>
        <v>0</v>
      </c>
      <c r="U215" s="54">
        <f>IF($C215&lt;=U$2,J215*VLOOKUP($C215,Listen!$B$5:$G$95,$N215+1,FALSE)/VLOOKUP(U$2,Listen!$B$5:$G$95,$N215+1,FALSE),"-")</f>
        <v>0</v>
      </c>
      <c r="V215" s="54">
        <f>IF($C215&lt;=V$2,K215*VLOOKUP($C215,Listen!$B$5:$G$95,$N215+1,FALSE)/VLOOKUP(V$2,Listen!$B$5:$G$95,$N215+1,FALSE),"-")</f>
        <v>0</v>
      </c>
    </row>
    <row r="216" spans="2:22">
      <c r="B216" s="25"/>
      <c r="C216" s="3">
        <v>1984</v>
      </c>
      <c r="D216" s="141"/>
      <c r="E216" s="141"/>
      <c r="F216" s="141"/>
      <c r="G216" s="141"/>
      <c r="H216" s="141"/>
      <c r="I216" s="141"/>
      <c r="J216" s="141"/>
      <c r="K216" s="141"/>
      <c r="M216" s="52">
        <v>28</v>
      </c>
      <c r="N216" s="52">
        <v>1</v>
      </c>
      <c r="O216" s="54">
        <f>IF($C216&lt;=O$2,D216*VLOOKUP($C216,Listen!$B$5:$G$95,$N216+1,FALSE)/VLOOKUP(O$2,Listen!$B$5:$G$95,$N216+1,FALSE),"-")</f>
        <v>0</v>
      </c>
      <c r="P216" s="54">
        <f>IF($C216&lt;=P$2,E216*VLOOKUP($C216,Listen!$B$5:$G$95,$N216+1,FALSE)/VLOOKUP(P$2,Listen!$B$5:$G$95,$N216+1,FALSE),"-")</f>
        <v>0</v>
      </c>
      <c r="Q216" s="54">
        <f>IF($C216&lt;=Q$2,F216*VLOOKUP($C216,Listen!$B$5:$G$95,$N216+1,FALSE)/VLOOKUP(Q$2,Listen!$B$5:$G$95,$N216+1,FALSE),"-")</f>
        <v>0</v>
      </c>
      <c r="R216" s="54">
        <f>IF($C216&lt;=R$2,G216*VLOOKUP($C216,Listen!$B$5:$G$95,$N216+1,FALSE)/VLOOKUP(R$2,Listen!$B$5:$G$95,$N216+1,FALSE),"-")</f>
        <v>0</v>
      </c>
      <c r="S216" s="54">
        <f>IF($C216&lt;=S$2,H216*VLOOKUP($C216,Listen!$B$5:$G$95,$N216+1,FALSE)/VLOOKUP(S$2,Listen!$B$5:$G$95,$N216+1,FALSE),"-")</f>
        <v>0</v>
      </c>
      <c r="T216" s="54">
        <f>IF($C216&lt;=T$2,I216*VLOOKUP($C216,Listen!$B$5:$G$95,$N216+1,FALSE)/VLOOKUP(T$2,Listen!$B$5:$G$95,$N216+1,FALSE),"-")</f>
        <v>0</v>
      </c>
      <c r="U216" s="54">
        <f>IF($C216&lt;=U$2,J216*VLOOKUP($C216,Listen!$B$5:$G$95,$N216+1,FALSE)/VLOOKUP(U$2,Listen!$B$5:$G$95,$N216+1,FALSE),"-")</f>
        <v>0</v>
      </c>
      <c r="V216" s="54">
        <f>IF($C216&lt;=V$2,K216*VLOOKUP($C216,Listen!$B$5:$G$95,$N216+1,FALSE)/VLOOKUP(V$2,Listen!$B$5:$G$95,$N216+1,FALSE),"-")</f>
        <v>0</v>
      </c>
    </row>
    <row r="217" spans="2:22">
      <c r="B217" s="25"/>
      <c r="C217" s="3">
        <v>1983</v>
      </c>
      <c r="D217" s="141"/>
      <c r="E217" s="141"/>
      <c r="F217" s="141"/>
      <c r="G217" s="141"/>
      <c r="H217" s="141"/>
      <c r="I217" s="141"/>
      <c r="J217" s="141"/>
      <c r="K217" s="141"/>
      <c r="M217" s="52">
        <v>28</v>
      </c>
      <c r="N217" s="52">
        <v>1</v>
      </c>
      <c r="O217" s="54">
        <f>IF($C217&lt;=O$2,D217*VLOOKUP($C217,Listen!$B$5:$G$95,$N217+1,FALSE)/VLOOKUP(O$2,Listen!$B$5:$G$95,$N217+1,FALSE),"-")</f>
        <v>0</v>
      </c>
      <c r="P217" s="54">
        <f>IF($C217&lt;=P$2,E217*VLOOKUP($C217,Listen!$B$5:$G$95,$N217+1,FALSE)/VLOOKUP(P$2,Listen!$B$5:$G$95,$N217+1,FALSE),"-")</f>
        <v>0</v>
      </c>
      <c r="Q217" s="54">
        <f>IF($C217&lt;=Q$2,F217*VLOOKUP($C217,Listen!$B$5:$G$95,$N217+1,FALSE)/VLOOKUP(Q$2,Listen!$B$5:$G$95,$N217+1,FALSE),"-")</f>
        <v>0</v>
      </c>
      <c r="R217" s="54">
        <f>IF($C217&lt;=R$2,G217*VLOOKUP($C217,Listen!$B$5:$G$95,$N217+1,FALSE)/VLOOKUP(R$2,Listen!$B$5:$G$95,$N217+1,FALSE),"-")</f>
        <v>0</v>
      </c>
      <c r="S217" s="54">
        <f>IF($C217&lt;=S$2,H217*VLOOKUP($C217,Listen!$B$5:$G$95,$N217+1,FALSE)/VLOOKUP(S$2,Listen!$B$5:$G$95,$N217+1,FALSE),"-")</f>
        <v>0</v>
      </c>
      <c r="T217" s="54">
        <f>IF($C217&lt;=T$2,I217*VLOOKUP($C217,Listen!$B$5:$G$95,$N217+1,FALSE)/VLOOKUP(T$2,Listen!$B$5:$G$95,$N217+1,FALSE),"-")</f>
        <v>0</v>
      </c>
      <c r="U217" s="54">
        <f>IF($C217&lt;=U$2,J217*VLOOKUP($C217,Listen!$B$5:$G$95,$N217+1,FALSE)/VLOOKUP(U$2,Listen!$B$5:$G$95,$N217+1,FALSE),"-")</f>
        <v>0</v>
      </c>
      <c r="V217" s="54">
        <f>IF($C217&lt;=V$2,K217*VLOOKUP($C217,Listen!$B$5:$G$95,$N217+1,FALSE)/VLOOKUP(V$2,Listen!$B$5:$G$95,$N217+1,FALSE),"-")</f>
        <v>0</v>
      </c>
    </row>
    <row r="218" spans="2:22">
      <c r="B218" s="25"/>
      <c r="C218" s="3">
        <v>1982</v>
      </c>
      <c r="D218" s="141"/>
      <c r="E218" s="141"/>
      <c r="F218" s="141"/>
      <c r="G218" s="141"/>
      <c r="H218" s="141"/>
      <c r="I218" s="141"/>
      <c r="J218" s="141"/>
      <c r="K218" s="141"/>
      <c r="M218" s="52">
        <v>28</v>
      </c>
      <c r="N218" s="52">
        <v>1</v>
      </c>
      <c r="O218" s="54">
        <f>IF($C218&lt;=O$2,D218*VLOOKUP($C218,Listen!$B$5:$G$95,$N218+1,FALSE)/VLOOKUP(O$2,Listen!$B$5:$G$95,$N218+1,FALSE),"-")</f>
        <v>0</v>
      </c>
      <c r="P218" s="54">
        <f>IF($C218&lt;=P$2,E218*VLOOKUP($C218,Listen!$B$5:$G$95,$N218+1,FALSE)/VLOOKUP(P$2,Listen!$B$5:$G$95,$N218+1,FALSE),"-")</f>
        <v>0</v>
      </c>
      <c r="Q218" s="54">
        <f>IF($C218&lt;=Q$2,F218*VLOOKUP($C218,Listen!$B$5:$G$95,$N218+1,FALSE)/VLOOKUP(Q$2,Listen!$B$5:$G$95,$N218+1,FALSE),"-")</f>
        <v>0</v>
      </c>
      <c r="R218" s="54">
        <f>IF($C218&lt;=R$2,G218*VLOOKUP($C218,Listen!$B$5:$G$95,$N218+1,FALSE)/VLOOKUP(R$2,Listen!$B$5:$G$95,$N218+1,FALSE),"-")</f>
        <v>0</v>
      </c>
      <c r="S218" s="54">
        <f>IF($C218&lt;=S$2,H218*VLOOKUP($C218,Listen!$B$5:$G$95,$N218+1,FALSE)/VLOOKUP(S$2,Listen!$B$5:$G$95,$N218+1,FALSE),"-")</f>
        <v>0</v>
      </c>
      <c r="T218" s="54">
        <f>IF($C218&lt;=T$2,I218*VLOOKUP($C218,Listen!$B$5:$G$95,$N218+1,FALSE)/VLOOKUP(T$2,Listen!$B$5:$G$95,$N218+1,FALSE),"-")</f>
        <v>0</v>
      </c>
      <c r="U218" s="54">
        <f>IF($C218&lt;=U$2,J218*VLOOKUP($C218,Listen!$B$5:$G$95,$N218+1,FALSE)/VLOOKUP(U$2,Listen!$B$5:$G$95,$N218+1,FALSE),"-")</f>
        <v>0</v>
      </c>
      <c r="V218" s="54">
        <f>IF($C218&lt;=V$2,K218*VLOOKUP($C218,Listen!$B$5:$G$95,$N218+1,FALSE)/VLOOKUP(V$2,Listen!$B$5:$G$95,$N218+1,FALSE),"-")</f>
        <v>0</v>
      </c>
    </row>
    <row r="219" spans="2:22">
      <c r="B219" s="25"/>
      <c r="C219" s="3">
        <v>1981</v>
      </c>
      <c r="D219" s="141"/>
      <c r="E219" s="141"/>
      <c r="F219" s="141"/>
      <c r="G219" s="141"/>
      <c r="H219" s="141"/>
      <c r="I219" s="141"/>
      <c r="J219" s="141"/>
      <c r="K219" s="141"/>
      <c r="M219" s="52">
        <v>28</v>
      </c>
      <c r="N219" s="52">
        <v>1</v>
      </c>
      <c r="O219" s="54">
        <f>IF($C219&lt;=O$2,D219*VLOOKUP($C219,Listen!$B$5:$G$95,$N219+1,FALSE)/VLOOKUP(O$2,Listen!$B$5:$G$95,$N219+1,FALSE),"-")</f>
        <v>0</v>
      </c>
      <c r="P219" s="54">
        <f>IF($C219&lt;=P$2,E219*VLOOKUP($C219,Listen!$B$5:$G$95,$N219+1,FALSE)/VLOOKUP(P$2,Listen!$B$5:$G$95,$N219+1,FALSE),"-")</f>
        <v>0</v>
      </c>
      <c r="Q219" s="54">
        <f>IF($C219&lt;=Q$2,F219*VLOOKUP($C219,Listen!$B$5:$G$95,$N219+1,FALSE)/VLOOKUP(Q$2,Listen!$B$5:$G$95,$N219+1,FALSE),"-")</f>
        <v>0</v>
      </c>
      <c r="R219" s="54">
        <f>IF($C219&lt;=R$2,G219*VLOOKUP($C219,Listen!$B$5:$G$95,$N219+1,FALSE)/VLOOKUP(R$2,Listen!$B$5:$G$95,$N219+1,FALSE),"-")</f>
        <v>0</v>
      </c>
      <c r="S219" s="54">
        <f>IF($C219&lt;=S$2,H219*VLOOKUP($C219,Listen!$B$5:$G$95,$N219+1,FALSE)/VLOOKUP(S$2,Listen!$B$5:$G$95,$N219+1,FALSE),"-")</f>
        <v>0</v>
      </c>
      <c r="T219" s="54">
        <f>IF($C219&lt;=T$2,I219*VLOOKUP($C219,Listen!$B$5:$G$95,$N219+1,FALSE)/VLOOKUP(T$2,Listen!$B$5:$G$95,$N219+1,FALSE),"-")</f>
        <v>0</v>
      </c>
      <c r="U219" s="54">
        <f>IF($C219&lt;=U$2,J219*VLOOKUP($C219,Listen!$B$5:$G$95,$N219+1,FALSE)/VLOOKUP(U$2,Listen!$B$5:$G$95,$N219+1,FALSE),"-")</f>
        <v>0</v>
      </c>
      <c r="V219" s="54">
        <f>IF($C219&lt;=V$2,K219*VLOOKUP($C219,Listen!$B$5:$G$95,$N219+1,FALSE)/VLOOKUP(V$2,Listen!$B$5:$G$95,$N219+1,FALSE),"-")</f>
        <v>0</v>
      </c>
    </row>
    <row r="220" spans="2:22">
      <c r="B220" s="25"/>
      <c r="C220" s="3">
        <v>1980</v>
      </c>
      <c r="D220" s="141"/>
      <c r="E220" s="141"/>
      <c r="F220" s="141"/>
      <c r="G220" s="141"/>
      <c r="H220" s="141"/>
      <c r="I220" s="141"/>
      <c r="J220" s="141"/>
      <c r="K220" s="141"/>
      <c r="M220" s="52">
        <v>28</v>
      </c>
      <c r="N220" s="52">
        <v>1</v>
      </c>
      <c r="O220" s="54">
        <f>IF($C220&lt;=O$2,D220*VLOOKUP($C220,Listen!$B$5:$G$95,$N220+1,FALSE)/VLOOKUP(O$2,Listen!$B$5:$G$95,$N220+1,FALSE),"-")</f>
        <v>0</v>
      </c>
      <c r="P220" s="54">
        <f>IF($C220&lt;=P$2,E220*VLOOKUP($C220,Listen!$B$5:$G$95,$N220+1,FALSE)/VLOOKUP(P$2,Listen!$B$5:$G$95,$N220+1,FALSE),"-")</f>
        <v>0</v>
      </c>
      <c r="Q220" s="54">
        <f>IF($C220&lt;=Q$2,F220*VLOOKUP($C220,Listen!$B$5:$G$95,$N220+1,FALSE)/VLOOKUP(Q$2,Listen!$B$5:$G$95,$N220+1,FALSE),"-")</f>
        <v>0</v>
      </c>
      <c r="R220" s="54">
        <f>IF($C220&lt;=R$2,G220*VLOOKUP($C220,Listen!$B$5:$G$95,$N220+1,FALSE)/VLOOKUP(R$2,Listen!$B$5:$G$95,$N220+1,FALSE),"-")</f>
        <v>0</v>
      </c>
      <c r="S220" s="54">
        <f>IF($C220&lt;=S$2,H220*VLOOKUP($C220,Listen!$B$5:$G$95,$N220+1,FALSE)/VLOOKUP(S$2,Listen!$B$5:$G$95,$N220+1,FALSE),"-")</f>
        <v>0</v>
      </c>
      <c r="T220" s="54">
        <f>IF($C220&lt;=T$2,I220*VLOOKUP($C220,Listen!$B$5:$G$95,$N220+1,FALSE)/VLOOKUP(T$2,Listen!$B$5:$G$95,$N220+1,FALSE),"-")</f>
        <v>0</v>
      </c>
      <c r="U220" s="54">
        <f>IF($C220&lt;=U$2,J220*VLOOKUP($C220,Listen!$B$5:$G$95,$N220+1,FALSE)/VLOOKUP(U$2,Listen!$B$5:$G$95,$N220+1,FALSE),"-")</f>
        <v>0</v>
      </c>
      <c r="V220" s="54">
        <f>IF($C220&lt;=V$2,K220*VLOOKUP($C220,Listen!$B$5:$G$95,$N220+1,FALSE)/VLOOKUP(V$2,Listen!$B$5:$G$95,$N220+1,FALSE),"-")</f>
        <v>0</v>
      </c>
    </row>
    <row r="221" spans="2:22">
      <c r="B221" s="25"/>
      <c r="C221" s="3">
        <v>1979</v>
      </c>
      <c r="D221" s="141"/>
      <c r="E221" s="141"/>
      <c r="F221" s="141"/>
      <c r="G221" s="141"/>
      <c r="H221" s="141"/>
      <c r="I221" s="141"/>
      <c r="J221" s="141"/>
      <c r="K221" s="141"/>
      <c r="M221" s="52">
        <v>28</v>
      </c>
      <c r="N221" s="52">
        <v>1</v>
      </c>
      <c r="O221" s="54">
        <f>IF($C221&lt;=O$2,D221*VLOOKUP($C221,Listen!$B$5:$G$95,$N221+1,FALSE)/VLOOKUP(O$2,Listen!$B$5:$G$95,$N221+1,FALSE),"-")</f>
        <v>0</v>
      </c>
      <c r="P221" s="54">
        <f>IF($C221&lt;=P$2,E221*VLOOKUP($C221,Listen!$B$5:$G$95,$N221+1,FALSE)/VLOOKUP(P$2,Listen!$B$5:$G$95,$N221+1,FALSE),"-")</f>
        <v>0</v>
      </c>
      <c r="Q221" s="54">
        <f>IF($C221&lt;=Q$2,F221*VLOOKUP($C221,Listen!$B$5:$G$95,$N221+1,FALSE)/VLOOKUP(Q$2,Listen!$B$5:$G$95,$N221+1,FALSE),"-")</f>
        <v>0</v>
      </c>
      <c r="R221" s="54">
        <f>IF($C221&lt;=R$2,G221*VLOOKUP($C221,Listen!$B$5:$G$95,$N221+1,FALSE)/VLOOKUP(R$2,Listen!$B$5:$G$95,$N221+1,FALSE),"-")</f>
        <v>0</v>
      </c>
      <c r="S221" s="54">
        <f>IF($C221&lt;=S$2,H221*VLOOKUP($C221,Listen!$B$5:$G$95,$N221+1,FALSE)/VLOOKUP(S$2,Listen!$B$5:$G$95,$N221+1,FALSE),"-")</f>
        <v>0</v>
      </c>
      <c r="T221" s="54">
        <f>IF($C221&lt;=T$2,I221*VLOOKUP($C221,Listen!$B$5:$G$95,$N221+1,FALSE)/VLOOKUP(T$2,Listen!$B$5:$G$95,$N221+1,FALSE),"-")</f>
        <v>0</v>
      </c>
      <c r="U221" s="54">
        <f>IF($C221&lt;=U$2,J221*VLOOKUP($C221,Listen!$B$5:$G$95,$N221+1,FALSE)/VLOOKUP(U$2,Listen!$B$5:$G$95,$N221+1,FALSE),"-")</f>
        <v>0</v>
      </c>
      <c r="V221" s="54">
        <f>IF($C221&lt;=V$2,K221*VLOOKUP($C221,Listen!$B$5:$G$95,$N221+1,FALSE)/VLOOKUP(V$2,Listen!$B$5:$G$95,$N221+1,FALSE),"-")</f>
        <v>0</v>
      </c>
    </row>
    <row r="222" spans="2:22">
      <c r="B222" s="25"/>
      <c r="C222" s="3">
        <v>1978</v>
      </c>
      <c r="D222" s="141"/>
      <c r="E222" s="141"/>
      <c r="F222" s="141"/>
      <c r="G222" s="141"/>
      <c r="H222" s="141"/>
      <c r="I222" s="141"/>
      <c r="J222" s="141"/>
      <c r="K222" s="141"/>
      <c r="M222" s="52">
        <v>28</v>
      </c>
      <c r="N222" s="52">
        <v>1</v>
      </c>
      <c r="O222" s="54">
        <f>IF($C222&lt;=O$2,D222*VLOOKUP($C222,Listen!$B$5:$G$95,$N222+1,FALSE)/VLOOKUP(O$2,Listen!$B$5:$G$95,$N222+1,FALSE),"-")</f>
        <v>0</v>
      </c>
      <c r="P222" s="54">
        <f>IF($C222&lt;=P$2,E222*VLOOKUP($C222,Listen!$B$5:$G$95,$N222+1,FALSE)/VLOOKUP(P$2,Listen!$B$5:$G$95,$N222+1,FALSE),"-")</f>
        <v>0</v>
      </c>
      <c r="Q222" s="54">
        <f>IF($C222&lt;=Q$2,F222*VLOOKUP($C222,Listen!$B$5:$G$95,$N222+1,FALSE)/VLOOKUP(Q$2,Listen!$B$5:$G$95,$N222+1,FALSE),"-")</f>
        <v>0</v>
      </c>
      <c r="R222" s="54">
        <f>IF($C222&lt;=R$2,G222*VLOOKUP($C222,Listen!$B$5:$G$95,$N222+1,FALSE)/VLOOKUP(R$2,Listen!$B$5:$G$95,$N222+1,FALSE),"-")</f>
        <v>0</v>
      </c>
      <c r="S222" s="54">
        <f>IF($C222&lt;=S$2,H222*VLOOKUP($C222,Listen!$B$5:$G$95,$N222+1,FALSE)/VLOOKUP(S$2,Listen!$B$5:$G$95,$N222+1,FALSE),"-")</f>
        <v>0</v>
      </c>
      <c r="T222" s="54">
        <f>IF($C222&lt;=T$2,I222*VLOOKUP($C222,Listen!$B$5:$G$95,$N222+1,FALSE)/VLOOKUP(T$2,Listen!$B$5:$G$95,$N222+1,FALSE),"-")</f>
        <v>0</v>
      </c>
      <c r="U222" s="54">
        <f>IF($C222&lt;=U$2,J222*VLOOKUP($C222,Listen!$B$5:$G$95,$N222+1,FALSE)/VLOOKUP(U$2,Listen!$B$5:$G$95,$N222+1,FALSE),"-")</f>
        <v>0</v>
      </c>
      <c r="V222" s="54">
        <f>IF($C222&lt;=V$2,K222*VLOOKUP($C222,Listen!$B$5:$G$95,$N222+1,FALSE)/VLOOKUP(V$2,Listen!$B$5:$G$95,$N222+1,FALSE),"-")</f>
        <v>0</v>
      </c>
    </row>
    <row r="223" spans="2:22">
      <c r="B223" s="25"/>
      <c r="C223" s="3">
        <v>1977</v>
      </c>
      <c r="D223" s="141"/>
      <c r="E223" s="141"/>
      <c r="F223" s="141"/>
      <c r="G223" s="141"/>
      <c r="H223" s="141"/>
      <c r="I223" s="141"/>
      <c r="J223" s="141"/>
      <c r="K223" s="141"/>
      <c r="M223" s="52">
        <v>28</v>
      </c>
      <c r="N223" s="52">
        <v>1</v>
      </c>
      <c r="O223" s="54">
        <f>IF($C223&lt;=O$2,D223*VLOOKUP($C223,Listen!$B$5:$G$95,$N223+1,FALSE)/VLOOKUP(O$2,Listen!$B$5:$G$95,$N223+1,FALSE),"-")</f>
        <v>0</v>
      </c>
      <c r="P223" s="54">
        <f>IF($C223&lt;=P$2,E223*VLOOKUP($C223,Listen!$B$5:$G$95,$N223+1,FALSE)/VLOOKUP(P$2,Listen!$B$5:$G$95,$N223+1,FALSE),"-")</f>
        <v>0</v>
      </c>
      <c r="Q223" s="54">
        <f>IF($C223&lt;=Q$2,F223*VLOOKUP($C223,Listen!$B$5:$G$95,$N223+1,FALSE)/VLOOKUP(Q$2,Listen!$B$5:$G$95,$N223+1,FALSE),"-")</f>
        <v>0</v>
      </c>
      <c r="R223" s="54">
        <f>IF($C223&lt;=R$2,G223*VLOOKUP($C223,Listen!$B$5:$G$95,$N223+1,FALSE)/VLOOKUP(R$2,Listen!$B$5:$G$95,$N223+1,FALSE),"-")</f>
        <v>0</v>
      </c>
      <c r="S223" s="54">
        <f>IF($C223&lt;=S$2,H223*VLOOKUP($C223,Listen!$B$5:$G$95,$N223+1,FALSE)/VLOOKUP(S$2,Listen!$B$5:$G$95,$N223+1,FALSE),"-")</f>
        <v>0</v>
      </c>
      <c r="T223" s="54">
        <f>IF($C223&lt;=T$2,I223*VLOOKUP($C223,Listen!$B$5:$G$95,$N223+1,FALSE)/VLOOKUP(T$2,Listen!$B$5:$G$95,$N223+1,FALSE),"-")</f>
        <v>0</v>
      </c>
      <c r="U223" s="54">
        <f>IF($C223&lt;=U$2,J223*VLOOKUP($C223,Listen!$B$5:$G$95,$N223+1,FALSE)/VLOOKUP(U$2,Listen!$B$5:$G$95,$N223+1,FALSE),"-")</f>
        <v>0</v>
      </c>
      <c r="V223" s="54">
        <f>IF($C223&lt;=V$2,K223*VLOOKUP($C223,Listen!$B$5:$G$95,$N223+1,FALSE)/VLOOKUP(V$2,Listen!$B$5:$G$95,$N223+1,FALSE),"-")</f>
        <v>0</v>
      </c>
    </row>
    <row r="224" spans="2:22">
      <c r="B224" s="25"/>
      <c r="C224" s="3">
        <v>1976</v>
      </c>
      <c r="D224" s="141"/>
      <c r="E224" s="141"/>
      <c r="F224" s="141"/>
      <c r="G224" s="141"/>
      <c r="H224" s="141"/>
      <c r="I224" s="141"/>
      <c r="J224" s="141"/>
      <c r="K224" s="141"/>
      <c r="M224" s="52">
        <v>28</v>
      </c>
      <c r="N224" s="52">
        <v>1</v>
      </c>
      <c r="O224" s="54">
        <f>IF($C224&lt;=O$2,D224*VLOOKUP($C224,Listen!$B$5:$G$95,$N224+1,FALSE)/VLOOKUP(O$2,Listen!$B$5:$G$95,$N224+1,FALSE),"-")</f>
        <v>0</v>
      </c>
      <c r="P224" s="54">
        <f>IF($C224&lt;=P$2,E224*VLOOKUP($C224,Listen!$B$5:$G$95,$N224+1,FALSE)/VLOOKUP(P$2,Listen!$B$5:$G$95,$N224+1,FALSE),"-")</f>
        <v>0</v>
      </c>
      <c r="Q224" s="54">
        <f>IF($C224&lt;=Q$2,F224*VLOOKUP($C224,Listen!$B$5:$G$95,$N224+1,FALSE)/VLOOKUP(Q$2,Listen!$B$5:$G$95,$N224+1,FALSE),"-")</f>
        <v>0</v>
      </c>
      <c r="R224" s="54">
        <f>IF($C224&lt;=R$2,G224*VLOOKUP($C224,Listen!$B$5:$G$95,$N224+1,FALSE)/VLOOKUP(R$2,Listen!$B$5:$G$95,$N224+1,FALSE),"-")</f>
        <v>0</v>
      </c>
      <c r="S224" s="54">
        <f>IF($C224&lt;=S$2,H224*VLOOKUP($C224,Listen!$B$5:$G$95,$N224+1,FALSE)/VLOOKUP(S$2,Listen!$B$5:$G$95,$N224+1,FALSE),"-")</f>
        <v>0</v>
      </c>
      <c r="T224" s="54">
        <f>IF($C224&lt;=T$2,I224*VLOOKUP($C224,Listen!$B$5:$G$95,$N224+1,FALSE)/VLOOKUP(T$2,Listen!$B$5:$G$95,$N224+1,FALSE),"-")</f>
        <v>0</v>
      </c>
      <c r="U224" s="54">
        <f>IF($C224&lt;=U$2,J224*VLOOKUP($C224,Listen!$B$5:$G$95,$N224+1,FALSE)/VLOOKUP(U$2,Listen!$B$5:$G$95,$N224+1,FALSE),"-")</f>
        <v>0</v>
      </c>
      <c r="V224" s="54">
        <f>IF($C224&lt;=V$2,K224*VLOOKUP($C224,Listen!$B$5:$G$95,$N224+1,FALSE)/VLOOKUP(V$2,Listen!$B$5:$G$95,$N224+1,FALSE),"-")</f>
        <v>0</v>
      </c>
    </row>
    <row r="225" spans="2:22">
      <c r="B225" s="25"/>
      <c r="C225" s="3">
        <v>1975</v>
      </c>
      <c r="D225" s="141"/>
      <c r="E225" s="141"/>
      <c r="F225" s="141"/>
      <c r="G225" s="141"/>
      <c r="H225" s="141"/>
      <c r="I225" s="141"/>
      <c r="J225" s="141"/>
      <c r="K225" s="141"/>
      <c r="M225" s="52">
        <v>28</v>
      </c>
      <c r="N225" s="52">
        <v>1</v>
      </c>
      <c r="O225" s="54">
        <f>IF($C225&lt;=O$2,D225*VLOOKUP($C225,Listen!$B$5:$G$95,$N225+1,FALSE)/VLOOKUP(O$2,Listen!$B$5:$G$95,$N225+1,FALSE),"-")</f>
        <v>0</v>
      </c>
      <c r="P225" s="54">
        <f>IF($C225&lt;=P$2,E225*VLOOKUP($C225,Listen!$B$5:$G$95,$N225+1,FALSE)/VLOOKUP(P$2,Listen!$B$5:$G$95,$N225+1,FALSE),"-")</f>
        <v>0</v>
      </c>
      <c r="Q225" s="54">
        <f>IF($C225&lt;=Q$2,F225*VLOOKUP($C225,Listen!$B$5:$G$95,$N225+1,FALSE)/VLOOKUP(Q$2,Listen!$B$5:$G$95,$N225+1,FALSE),"-")</f>
        <v>0</v>
      </c>
      <c r="R225" s="54">
        <f>IF($C225&lt;=R$2,G225*VLOOKUP($C225,Listen!$B$5:$G$95,$N225+1,FALSE)/VLOOKUP(R$2,Listen!$B$5:$G$95,$N225+1,FALSE),"-")</f>
        <v>0</v>
      </c>
      <c r="S225" s="54">
        <f>IF($C225&lt;=S$2,H225*VLOOKUP($C225,Listen!$B$5:$G$95,$N225+1,FALSE)/VLOOKUP(S$2,Listen!$B$5:$G$95,$N225+1,FALSE),"-")</f>
        <v>0</v>
      </c>
      <c r="T225" s="54">
        <f>IF($C225&lt;=T$2,I225*VLOOKUP($C225,Listen!$B$5:$G$95,$N225+1,FALSE)/VLOOKUP(T$2,Listen!$B$5:$G$95,$N225+1,FALSE),"-")</f>
        <v>0</v>
      </c>
      <c r="U225" s="54">
        <f>IF($C225&lt;=U$2,J225*VLOOKUP($C225,Listen!$B$5:$G$95,$N225+1,FALSE)/VLOOKUP(U$2,Listen!$B$5:$G$95,$N225+1,FALSE),"-")</f>
        <v>0</v>
      </c>
      <c r="V225" s="54">
        <f>IF($C225&lt;=V$2,K225*VLOOKUP($C225,Listen!$B$5:$G$95,$N225+1,FALSE)/VLOOKUP(V$2,Listen!$B$5:$G$95,$N225+1,FALSE),"-")</f>
        <v>0</v>
      </c>
    </row>
    <row r="226" spans="2:22">
      <c r="B226" s="25"/>
      <c r="C226" s="3">
        <v>1974</v>
      </c>
      <c r="D226" s="141"/>
      <c r="E226" s="141"/>
      <c r="F226" s="141"/>
      <c r="G226" s="141"/>
      <c r="H226" s="141"/>
      <c r="I226" s="141"/>
      <c r="J226" s="141"/>
      <c r="K226" s="141"/>
      <c r="M226" s="52">
        <v>28</v>
      </c>
      <c r="N226" s="52">
        <v>1</v>
      </c>
      <c r="O226" s="54">
        <f>IF($C226&lt;=O$2,D226*VLOOKUP($C226,Listen!$B$5:$G$95,$N226+1,FALSE)/VLOOKUP(O$2,Listen!$B$5:$G$95,$N226+1,FALSE),"-")</f>
        <v>0</v>
      </c>
      <c r="P226" s="54">
        <f>IF($C226&lt;=P$2,E226*VLOOKUP($C226,Listen!$B$5:$G$95,$N226+1,FALSE)/VLOOKUP(P$2,Listen!$B$5:$G$95,$N226+1,FALSE),"-")</f>
        <v>0</v>
      </c>
      <c r="Q226" s="54">
        <f>IF($C226&lt;=Q$2,F226*VLOOKUP($C226,Listen!$B$5:$G$95,$N226+1,FALSE)/VLOOKUP(Q$2,Listen!$B$5:$G$95,$N226+1,FALSE),"-")</f>
        <v>0</v>
      </c>
      <c r="R226" s="54">
        <f>IF($C226&lt;=R$2,G226*VLOOKUP($C226,Listen!$B$5:$G$95,$N226+1,FALSE)/VLOOKUP(R$2,Listen!$B$5:$G$95,$N226+1,FALSE),"-")</f>
        <v>0</v>
      </c>
      <c r="S226" s="54">
        <f>IF($C226&lt;=S$2,H226*VLOOKUP($C226,Listen!$B$5:$G$95,$N226+1,FALSE)/VLOOKUP(S$2,Listen!$B$5:$G$95,$N226+1,FALSE),"-")</f>
        <v>0</v>
      </c>
      <c r="T226" s="54">
        <f>IF($C226&lt;=T$2,I226*VLOOKUP($C226,Listen!$B$5:$G$95,$N226+1,FALSE)/VLOOKUP(T$2,Listen!$B$5:$G$95,$N226+1,FALSE),"-")</f>
        <v>0</v>
      </c>
      <c r="U226" s="54">
        <f>IF($C226&lt;=U$2,J226*VLOOKUP($C226,Listen!$B$5:$G$95,$N226+1,FALSE)/VLOOKUP(U$2,Listen!$B$5:$G$95,$N226+1,FALSE),"-")</f>
        <v>0</v>
      </c>
      <c r="V226" s="54">
        <f>IF($C226&lt;=V$2,K226*VLOOKUP($C226,Listen!$B$5:$G$95,$N226+1,FALSE)/VLOOKUP(V$2,Listen!$B$5:$G$95,$N226+1,FALSE),"-")</f>
        <v>0</v>
      </c>
    </row>
    <row r="227" spans="2:22">
      <c r="B227" s="25"/>
      <c r="C227" s="3">
        <v>1973</v>
      </c>
      <c r="D227" s="141"/>
      <c r="E227" s="141"/>
      <c r="F227" s="141"/>
      <c r="G227" s="141"/>
      <c r="H227" s="141"/>
      <c r="I227" s="141"/>
      <c r="J227" s="141"/>
      <c r="K227" s="141"/>
      <c r="M227" s="52">
        <v>28</v>
      </c>
      <c r="N227" s="52">
        <v>1</v>
      </c>
      <c r="O227" s="54">
        <f>IF($C227&lt;=O$2,D227*VLOOKUP($C227,Listen!$B$5:$G$95,$N227+1,FALSE)/VLOOKUP(O$2,Listen!$B$5:$G$95,$N227+1,FALSE),"-")</f>
        <v>0</v>
      </c>
      <c r="P227" s="54">
        <f>IF($C227&lt;=P$2,E227*VLOOKUP($C227,Listen!$B$5:$G$95,$N227+1,FALSE)/VLOOKUP(P$2,Listen!$B$5:$G$95,$N227+1,FALSE),"-")</f>
        <v>0</v>
      </c>
      <c r="Q227" s="54">
        <f>IF($C227&lt;=Q$2,F227*VLOOKUP($C227,Listen!$B$5:$G$95,$N227+1,FALSE)/VLOOKUP(Q$2,Listen!$B$5:$G$95,$N227+1,FALSE),"-")</f>
        <v>0</v>
      </c>
      <c r="R227" s="54">
        <f>IF($C227&lt;=R$2,G227*VLOOKUP($C227,Listen!$B$5:$G$95,$N227+1,FALSE)/VLOOKUP(R$2,Listen!$B$5:$G$95,$N227+1,FALSE),"-")</f>
        <v>0</v>
      </c>
      <c r="S227" s="54">
        <f>IF($C227&lt;=S$2,H227*VLOOKUP($C227,Listen!$B$5:$G$95,$N227+1,FALSE)/VLOOKUP(S$2,Listen!$B$5:$G$95,$N227+1,FALSE),"-")</f>
        <v>0</v>
      </c>
      <c r="T227" s="54">
        <f>IF($C227&lt;=T$2,I227*VLOOKUP($C227,Listen!$B$5:$G$95,$N227+1,FALSE)/VLOOKUP(T$2,Listen!$B$5:$G$95,$N227+1,FALSE),"-")</f>
        <v>0</v>
      </c>
      <c r="U227" s="54">
        <f>IF($C227&lt;=U$2,J227*VLOOKUP($C227,Listen!$B$5:$G$95,$N227+1,FALSE)/VLOOKUP(U$2,Listen!$B$5:$G$95,$N227+1,FALSE),"-")</f>
        <v>0</v>
      </c>
      <c r="V227" s="54">
        <f>IF($C227&lt;=V$2,K227*VLOOKUP($C227,Listen!$B$5:$G$95,$N227+1,FALSE)/VLOOKUP(V$2,Listen!$B$5:$G$95,$N227+1,FALSE),"-")</f>
        <v>0</v>
      </c>
    </row>
    <row r="228" spans="2:22">
      <c r="B228" s="25"/>
      <c r="C228" s="3">
        <v>1972</v>
      </c>
      <c r="D228" s="141"/>
      <c r="E228" s="141"/>
      <c r="F228" s="141"/>
      <c r="G228" s="141"/>
      <c r="H228" s="141"/>
      <c r="I228" s="141"/>
      <c r="J228" s="141"/>
      <c r="K228" s="141"/>
      <c r="M228" s="52">
        <v>28</v>
      </c>
      <c r="N228" s="52">
        <v>1</v>
      </c>
      <c r="O228" s="54">
        <f>IF($C228&lt;=O$2,D228*VLOOKUP($C228,Listen!$B$5:$G$95,$N228+1,FALSE)/VLOOKUP(O$2,Listen!$B$5:$G$95,$N228+1,FALSE),"-")</f>
        <v>0</v>
      </c>
      <c r="P228" s="54">
        <f>IF($C228&lt;=P$2,E228*VLOOKUP($C228,Listen!$B$5:$G$95,$N228+1,FALSE)/VLOOKUP(P$2,Listen!$B$5:$G$95,$N228+1,FALSE),"-")</f>
        <v>0</v>
      </c>
      <c r="Q228" s="54">
        <f>IF($C228&lt;=Q$2,F228*VLOOKUP($C228,Listen!$B$5:$G$95,$N228+1,FALSE)/VLOOKUP(Q$2,Listen!$B$5:$G$95,$N228+1,FALSE),"-")</f>
        <v>0</v>
      </c>
      <c r="R228" s="54">
        <f>IF($C228&lt;=R$2,G228*VLOOKUP($C228,Listen!$B$5:$G$95,$N228+1,FALSE)/VLOOKUP(R$2,Listen!$B$5:$G$95,$N228+1,FALSE),"-")</f>
        <v>0</v>
      </c>
      <c r="S228" s="54">
        <f>IF($C228&lt;=S$2,H228*VLOOKUP($C228,Listen!$B$5:$G$95,$N228+1,FALSE)/VLOOKUP(S$2,Listen!$B$5:$G$95,$N228+1,FALSE),"-")</f>
        <v>0</v>
      </c>
      <c r="T228" s="54">
        <f>IF($C228&lt;=T$2,I228*VLOOKUP($C228,Listen!$B$5:$G$95,$N228+1,FALSE)/VLOOKUP(T$2,Listen!$B$5:$G$95,$N228+1,FALSE),"-")</f>
        <v>0</v>
      </c>
      <c r="U228" s="54">
        <f>IF($C228&lt;=U$2,J228*VLOOKUP($C228,Listen!$B$5:$G$95,$N228+1,FALSE)/VLOOKUP(U$2,Listen!$B$5:$G$95,$N228+1,FALSE),"-")</f>
        <v>0</v>
      </c>
      <c r="V228" s="54">
        <f>IF($C228&lt;=V$2,K228*VLOOKUP($C228,Listen!$B$5:$G$95,$N228+1,FALSE)/VLOOKUP(V$2,Listen!$B$5:$G$95,$N228+1,FALSE),"-")</f>
        <v>0</v>
      </c>
    </row>
    <row r="229" spans="2:22">
      <c r="B229" s="25"/>
      <c r="C229" s="3">
        <v>1971</v>
      </c>
      <c r="D229" s="141"/>
      <c r="E229" s="141"/>
      <c r="F229" s="141"/>
      <c r="G229" s="141"/>
      <c r="H229" s="141"/>
      <c r="I229" s="141"/>
      <c r="J229" s="141"/>
      <c r="K229" s="141"/>
      <c r="M229" s="52">
        <v>28</v>
      </c>
      <c r="N229" s="52">
        <v>1</v>
      </c>
      <c r="O229" s="54">
        <f>IF($C229&lt;=O$2,D229*VLOOKUP($C229,Listen!$B$5:$G$95,$N229+1,FALSE)/VLOOKUP(O$2,Listen!$B$5:$G$95,$N229+1,FALSE),"-")</f>
        <v>0</v>
      </c>
      <c r="P229" s="54">
        <f>IF($C229&lt;=P$2,E229*VLOOKUP($C229,Listen!$B$5:$G$95,$N229+1,FALSE)/VLOOKUP(P$2,Listen!$B$5:$G$95,$N229+1,FALSE),"-")</f>
        <v>0</v>
      </c>
      <c r="Q229" s="54">
        <f>IF($C229&lt;=Q$2,F229*VLOOKUP($C229,Listen!$B$5:$G$95,$N229+1,FALSE)/VLOOKUP(Q$2,Listen!$B$5:$G$95,$N229+1,FALSE),"-")</f>
        <v>0</v>
      </c>
      <c r="R229" s="54">
        <f>IF($C229&lt;=R$2,G229*VLOOKUP($C229,Listen!$B$5:$G$95,$N229+1,FALSE)/VLOOKUP(R$2,Listen!$B$5:$G$95,$N229+1,FALSE),"-")</f>
        <v>0</v>
      </c>
      <c r="S229" s="54">
        <f>IF($C229&lt;=S$2,H229*VLOOKUP($C229,Listen!$B$5:$G$95,$N229+1,FALSE)/VLOOKUP(S$2,Listen!$B$5:$G$95,$N229+1,FALSE),"-")</f>
        <v>0</v>
      </c>
      <c r="T229" s="54">
        <f>IF($C229&lt;=T$2,I229*VLOOKUP($C229,Listen!$B$5:$G$95,$N229+1,FALSE)/VLOOKUP(T$2,Listen!$B$5:$G$95,$N229+1,FALSE),"-")</f>
        <v>0</v>
      </c>
      <c r="U229" s="54">
        <f>IF($C229&lt;=U$2,J229*VLOOKUP($C229,Listen!$B$5:$G$95,$N229+1,FALSE)/VLOOKUP(U$2,Listen!$B$5:$G$95,$N229+1,FALSE),"-")</f>
        <v>0</v>
      </c>
      <c r="V229" s="54">
        <f>IF($C229&lt;=V$2,K229*VLOOKUP($C229,Listen!$B$5:$G$95,$N229+1,FALSE)/VLOOKUP(V$2,Listen!$B$5:$G$95,$N229+1,FALSE),"-")</f>
        <v>0</v>
      </c>
    </row>
    <row r="230" spans="2:22">
      <c r="B230" s="25"/>
      <c r="C230" s="3">
        <v>1970</v>
      </c>
      <c r="D230" s="141"/>
      <c r="E230" s="141"/>
      <c r="F230" s="141"/>
      <c r="G230" s="141"/>
      <c r="H230" s="141"/>
      <c r="I230" s="141"/>
      <c r="J230" s="141"/>
      <c r="K230" s="141"/>
      <c r="M230" s="52">
        <v>28</v>
      </c>
      <c r="N230" s="52">
        <v>1</v>
      </c>
      <c r="O230" s="54">
        <f>IF($C230&lt;=O$2,D230*VLOOKUP($C230,Listen!$B$5:$G$95,$N230+1,FALSE)/VLOOKUP(O$2,Listen!$B$5:$G$95,$N230+1,FALSE),"-")</f>
        <v>0</v>
      </c>
      <c r="P230" s="54">
        <f>IF($C230&lt;=P$2,E230*VLOOKUP($C230,Listen!$B$5:$G$95,$N230+1,FALSE)/VLOOKUP(P$2,Listen!$B$5:$G$95,$N230+1,FALSE),"-")</f>
        <v>0</v>
      </c>
      <c r="Q230" s="54">
        <f>IF($C230&lt;=Q$2,F230*VLOOKUP($C230,Listen!$B$5:$G$95,$N230+1,FALSE)/VLOOKUP(Q$2,Listen!$B$5:$G$95,$N230+1,FALSE),"-")</f>
        <v>0</v>
      </c>
      <c r="R230" s="54">
        <f>IF($C230&lt;=R$2,G230*VLOOKUP($C230,Listen!$B$5:$G$95,$N230+1,FALSE)/VLOOKUP(R$2,Listen!$B$5:$G$95,$N230+1,FALSE),"-")</f>
        <v>0</v>
      </c>
      <c r="S230" s="54">
        <f>IF($C230&lt;=S$2,H230*VLOOKUP($C230,Listen!$B$5:$G$95,$N230+1,FALSE)/VLOOKUP(S$2,Listen!$B$5:$G$95,$N230+1,FALSE),"-")</f>
        <v>0</v>
      </c>
      <c r="T230" s="54">
        <f>IF($C230&lt;=T$2,I230*VLOOKUP($C230,Listen!$B$5:$G$95,$N230+1,FALSE)/VLOOKUP(T$2,Listen!$B$5:$G$95,$N230+1,FALSE),"-")</f>
        <v>0</v>
      </c>
      <c r="U230" s="54">
        <f>IF($C230&lt;=U$2,J230*VLOOKUP($C230,Listen!$B$5:$G$95,$N230+1,FALSE)/VLOOKUP(U$2,Listen!$B$5:$G$95,$N230+1,FALSE),"-")</f>
        <v>0</v>
      </c>
      <c r="V230" s="54">
        <f>IF($C230&lt;=V$2,K230*VLOOKUP($C230,Listen!$B$5:$G$95,$N230+1,FALSE)/VLOOKUP(V$2,Listen!$B$5:$G$95,$N230+1,FALSE),"-")</f>
        <v>0</v>
      </c>
    </row>
    <row r="231" spans="2:22">
      <c r="B231" s="25"/>
      <c r="C231" s="3">
        <v>1969</v>
      </c>
      <c r="D231" s="141"/>
      <c r="E231" s="141"/>
      <c r="F231" s="141"/>
      <c r="G231" s="141"/>
      <c r="H231" s="141"/>
      <c r="I231" s="141"/>
      <c r="J231" s="141"/>
      <c r="K231" s="141"/>
      <c r="M231" s="52">
        <v>28</v>
      </c>
      <c r="N231" s="52">
        <v>1</v>
      </c>
      <c r="O231" s="54">
        <f>IF($C231&lt;=O$2,D231*VLOOKUP($C231,Listen!$B$5:$G$95,$N231+1,FALSE)/VLOOKUP(O$2,Listen!$B$5:$G$95,$N231+1,FALSE),"-")</f>
        <v>0</v>
      </c>
      <c r="P231" s="54">
        <f>IF($C231&lt;=P$2,E231*VLOOKUP($C231,Listen!$B$5:$G$95,$N231+1,FALSE)/VLOOKUP(P$2,Listen!$B$5:$G$95,$N231+1,FALSE),"-")</f>
        <v>0</v>
      </c>
      <c r="Q231" s="54">
        <f>IF($C231&lt;=Q$2,F231*VLOOKUP($C231,Listen!$B$5:$G$95,$N231+1,FALSE)/VLOOKUP(Q$2,Listen!$B$5:$G$95,$N231+1,FALSE),"-")</f>
        <v>0</v>
      </c>
      <c r="R231" s="54">
        <f>IF($C231&lt;=R$2,G231*VLOOKUP($C231,Listen!$B$5:$G$95,$N231+1,FALSE)/VLOOKUP(R$2,Listen!$B$5:$G$95,$N231+1,FALSE),"-")</f>
        <v>0</v>
      </c>
      <c r="S231" s="54">
        <f>IF($C231&lt;=S$2,H231*VLOOKUP($C231,Listen!$B$5:$G$95,$N231+1,FALSE)/VLOOKUP(S$2,Listen!$B$5:$G$95,$N231+1,FALSE),"-")</f>
        <v>0</v>
      </c>
      <c r="T231" s="54">
        <f>IF($C231&lt;=T$2,I231*VLOOKUP($C231,Listen!$B$5:$G$95,$N231+1,FALSE)/VLOOKUP(T$2,Listen!$B$5:$G$95,$N231+1,FALSE),"-")</f>
        <v>0</v>
      </c>
      <c r="U231" s="54">
        <f>IF($C231&lt;=U$2,J231*VLOOKUP($C231,Listen!$B$5:$G$95,$N231+1,FALSE)/VLOOKUP(U$2,Listen!$B$5:$G$95,$N231+1,FALSE),"-")</f>
        <v>0</v>
      </c>
      <c r="V231" s="54">
        <f>IF($C231&lt;=V$2,K231*VLOOKUP($C231,Listen!$B$5:$G$95,$N231+1,FALSE)/VLOOKUP(V$2,Listen!$B$5:$G$95,$N231+1,FALSE),"-")</f>
        <v>0</v>
      </c>
    </row>
    <row r="232" spans="2:22">
      <c r="B232" s="25"/>
      <c r="C232" s="3">
        <v>1968</v>
      </c>
      <c r="D232" s="141"/>
      <c r="E232" s="141"/>
      <c r="F232" s="141"/>
      <c r="G232" s="141"/>
      <c r="H232" s="141"/>
      <c r="I232" s="141"/>
      <c r="J232" s="141"/>
      <c r="K232" s="141"/>
      <c r="M232" s="52">
        <v>28</v>
      </c>
      <c r="N232" s="52">
        <v>1</v>
      </c>
      <c r="O232" s="54">
        <f>IF($C232&lt;=O$2,D232*VLOOKUP($C232,Listen!$B$5:$G$95,$N232+1,FALSE)/VLOOKUP(O$2,Listen!$B$5:$G$95,$N232+1,FALSE),"-")</f>
        <v>0</v>
      </c>
      <c r="P232" s="54">
        <f>IF($C232&lt;=P$2,E232*VLOOKUP($C232,Listen!$B$5:$G$95,$N232+1,FALSE)/VLOOKUP(P$2,Listen!$B$5:$G$95,$N232+1,FALSE),"-")</f>
        <v>0</v>
      </c>
      <c r="Q232" s="54">
        <f>IF($C232&lt;=Q$2,F232*VLOOKUP($C232,Listen!$B$5:$G$95,$N232+1,FALSE)/VLOOKUP(Q$2,Listen!$B$5:$G$95,$N232+1,FALSE),"-")</f>
        <v>0</v>
      </c>
      <c r="R232" s="54">
        <f>IF($C232&lt;=R$2,G232*VLOOKUP($C232,Listen!$B$5:$G$95,$N232+1,FALSE)/VLOOKUP(R$2,Listen!$B$5:$G$95,$N232+1,FALSE),"-")</f>
        <v>0</v>
      </c>
      <c r="S232" s="54">
        <f>IF($C232&lt;=S$2,H232*VLOOKUP($C232,Listen!$B$5:$G$95,$N232+1,FALSE)/VLOOKUP(S$2,Listen!$B$5:$G$95,$N232+1,FALSE),"-")</f>
        <v>0</v>
      </c>
      <c r="T232" s="54">
        <f>IF($C232&lt;=T$2,I232*VLOOKUP($C232,Listen!$B$5:$G$95,$N232+1,FALSE)/VLOOKUP(T$2,Listen!$B$5:$G$95,$N232+1,FALSE),"-")</f>
        <v>0</v>
      </c>
      <c r="U232" s="54">
        <f>IF($C232&lt;=U$2,J232*VLOOKUP($C232,Listen!$B$5:$G$95,$N232+1,FALSE)/VLOOKUP(U$2,Listen!$B$5:$G$95,$N232+1,FALSE),"-")</f>
        <v>0</v>
      </c>
      <c r="V232" s="54">
        <f>IF($C232&lt;=V$2,K232*VLOOKUP($C232,Listen!$B$5:$G$95,$N232+1,FALSE)/VLOOKUP(V$2,Listen!$B$5:$G$95,$N232+1,FALSE),"-")</f>
        <v>0</v>
      </c>
    </row>
    <row r="233" spans="2:22">
      <c r="B233" s="25"/>
      <c r="C233" s="3">
        <v>1967</v>
      </c>
      <c r="D233" s="141"/>
      <c r="E233" s="141"/>
      <c r="F233" s="141"/>
      <c r="G233" s="141"/>
      <c r="H233" s="141"/>
      <c r="I233" s="141"/>
      <c r="J233" s="141"/>
      <c r="K233" s="141"/>
      <c r="M233" s="52">
        <v>28</v>
      </c>
      <c r="N233" s="52">
        <v>1</v>
      </c>
      <c r="O233" s="54">
        <f>IF($C233&lt;=O$2,D233*VLOOKUP($C233,Listen!$B$5:$G$95,$N233+1,FALSE)/VLOOKUP(O$2,Listen!$B$5:$G$95,$N233+1,FALSE),"-")</f>
        <v>0</v>
      </c>
      <c r="P233" s="54">
        <f>IF($C233&lt;=P$2,E233*VLOOKUP($C233,Listen!$B$5:$G$95,$N233+1,FALSE)/VLOOKUP(P$2,Listen!$B$5:$G$95,$N233+1,FALSE),"-")</f>
        <v>0</v>
      </c>
      <c r="Q233" s="54">
        <f>IF($C233&lt;=Q$2,F233*VLOOKUP($C233,Listen!$B$5:$G$95,$N233+1,FALSE)/VLOOKUP(Q$2,Listen!$B$5:$G$95,$N233+1,FALSE),"-")</f>
        <v>0</v>
      </c>
      <c r="R233" s="54">
        <f>IF($C233&lt;=R$2,G233*VLOOKUP($C233,Listen!$B$5:$G$95,$N233+1,FALSE)/VLOOKUP(R$2,Listen!$B$5:$G$95,$N233+1,FALSE),"-")</f>
        <v>0</v>
      </c>
      <c r="S233" s="54">
        <f>IF($C233&lt;=S$2,H233*VLOOKUP($C233,Listen!$B$5:$G$95,$N233+1,FALSE)/VLOOKUP(S$2,Listen!$B$5:$G$95,$N233+1,FALSE),"-")</f>
        <v>0</v>
      </c>
      <c r="T233" s="54">
        <f>IF($C233&lt;=T$2,I233*VLOOKUP($C233,Listen!$B$5:$G$95,$N233+1,FALSE)/VLOOKUP(T$2,Listen!$B$5:$G$95,$N233+1,FALSE),"-")</f>
        <v>0</v>
      </c>
      <c r="U233" s="54">
        <f>IF($C233&lt;=U$2,J233*VLOOKUP($C233,Listen!$B$5:$G$95,$N233+1,FALSE)/VLOOKUP(U$2,Listen!$B$5:$G$95,$N233+1,FALSE),"-")</f>
        <v>0</v>
      </c>
      <c r="V233" s="54">
        <f>IF($C233&lt;=V$2,K233*VLOOKUP($C233,Listen!$B$5:$G$95,$N233+1,FALSE)/VLOOKUP(V$2,Listen!$B$5:$G$95,$N233+1,FALSE),"-")</f>
        <v>0</v>
      </c>
    </row>
    <row r="234" spans="2:22">
      <c r="B234" s="25"/>
      <c r="C234" s="3">
        <v>1966</v>
      </c>
      <c r="D234" s="141"/>
      <c r="E234" s="141"/>
      <c r="F234" s="141"/>
      <c r="G234" s="141"/>
      <c r="H234" s="141"/>
      <c r="I234" s="141"/>
      <c r="J234" s="141"/>
      <c r="K234" s="141"/>
      <c r="M234" s="52">
        <v>28</v>
      </c>
      <c r="N234" s="52">
        <v>1</v>
      </c>
      <c r="O234" s="54">
        <f>IF($C234&lt;=O$2,D234*VLOOKUP($C234,Listen!$B$5:$G$95,$N234+1,FALSE)/VLOOKUP(O$2,Listen!$B$5:$G$95,$N234+1,FALSE),"-")</f>
        <v>0</v>
      </c>
      <c r="P234" s="54">
        <f>IF($C234&lt;=P$2,E234*VLOOKUP($C234,Listen!$B$5:$G$95,$N234+1,FALSE)/VLOOKUP(P$2,Listen!$B$5:$G$95,$N234+1,FALSE),"-")</f>
        <v>0</v>
      </c>
      <c r="Q234" s="54">
        <f>IF($C234&lt;=Q$2,F234*VLOOKUP($C234,Listen!$B$5:$G$95,$N234+1,FALSE)/VLOOKUP(Q$2,Listen!$B$5:$G$95,$N234+1,FALSE),"-")</f>
        <v>0</v>
      </c>
      <c r="R234" s="54">
        <f>IF($C234&lt;=R$2,G234*VLOOKUP($C234,Listen!$B$5:$G$95,$N234+1,FALSE)/VLOOKUP(R$2,Listen!$B$5:$G$95,$N234+1,FALSE),"-")</f>
        <v>0</v>
      </c>
      <c r="S234" s="54">
        <f>IF($C234&lt;=S$2,H234*VLOOKUP($C234,Listen!$B$5:$G$95,$N234+1,FALSE)/VLOOKUP(S$2,Listen!$B$5:$G$95,$N234+1,FALSE),"-")</f>
        <v>0</v>
      </c>
      <c r="T234" s="54">
        <f>IF($C234&lt;=T$2,I234*VLOOKUP($C234,Listen!$B$5:$G$95,$N234+1,FALSE)/VLOOKUP(T$2,Listen!$B$5:$G$95,$N234+1,FALSE),"-")</f>
        <v>0</v>
      </c>
      <c r="U234" s="54">
        <f>IF($C234&lt;=U$2,J234*VLOOKUP($C234,Listen!$B$5:$G$95,$N234+1,FALSE)/VLOOKUP(U$2,Listen!$B$5:$G$95,$N234+1,FALSE),"-")</f>
        <v>0</v>
      </c>
      <c r="V234" s="54">
        <f>IF($C234&lt;=V$2,K234*VLOOKUP($C234,Listen!$B$5:$G$95,$N234+1,FALSE)/VLOOKUP(V$2,Listen!$B$5:$G$95,$N234+1,FALSE),"-")</f>
        <v>0</v>
      </c>
    </row>
    <row r="235" spans="2:22">
      <c r="B235" s="25"/>
      <c r="C235" s="3">
        <v>1965</v>
      </c>
      <c r="D235" s="141"/>
      <c r="E235" s="141"/>
      <c r="F235" s="141"/>
      <c r="G235" s="141"/>
      <c r="H235" s="141"/>
      <c r="I235" s="141"/>
      <c r="J235" s="141"/>
      <c r="K235" s="141"/>
      <c r="M235" s="52">
        <v>28</v>
      </c>
      <c r="N235" s="52">
        <v>1</v>
      </c>
      <c r="O235" s="54">
        <f>IF($C235&lt;=O$2,D235*VLOOKUP($C235,Listen!$B$5:$G$95,$N235+1,FALSE)/VLOOKUP(O$2,Listen!$B$5:$G$95,$N235+1,FALSE),"-")</f>
        <v>0</v>
      </c>
      <c r="P235" s="54">
        <f>IF($C235&lt;=P$2,E235*VLOOKUP($C235,Listen!$B$5:$G$95,$N235+1,FALSE)/VLOOKUP(P$2,Listen!$B$5:$G$95,$N235+1,FALSE),"-")</f>
        <v>0</v>
      </c>
      <c r="Q235" s="54">
        <f>IF($C235&lt;=Q$2,F235*VLOOKUP($C235,Listen!$B$5:$G$95,$N235+1,FALSE)/VLOOKUP(Q$2,Listen!$B$5:$G$95,$N235+1,FALSE),"-")</f>
        <v>0</v>
      </c>
      <c r="R235" s="54">
        <f>IF($C235&lt;=R$2,G235*VLOOKUP($C235,Listen!$B$5:$G$95,$N235+1,FALSE)/VLOOKUP(R$2,Listen!$B$5:$G$95,$N235+1,FALSE),"-")</f>
        <v>0</v>
      </c>
      <c r="S235" s="54">
        <f>IF($C235&lt;=S$2,H235*VLOOKUP($C235,Listen!$B$5:$G$95,$N235+1,FALSE)/VLOOKUP(S$2,Listen!$B$5:$G$95,$N235+1,FALSE),"-")</f>
        <v>0</v>
      </c>
      <c r="T235" s="54">
        <f>IF($C235&lt;=T$2,I235*VLOOKUP($C235,Listen!$B$5:$G$95,$N235+1,FALSE)/VLOOKUP(T$2,Listen!$B$5:$G$95,$N235+1,FALSE),"-")</f>
        <v>0</v>
      </c>
      <c r="U235" s="54">
        <f>IF($C235&lt;=U$2,J235*VLOOKUP($C235,Listen!$B$5:$G$95,$N235+1,FALSE)/VLOOKUP(U$2,Listen!$B$5:$G$95,$N235+1,FALSE),"-")</f>
        <v>0</v>
      </c>
      <c r="V235" s="54">
        <f>IF($C235&lt;=V$2,K235*VLOOKUP($C235,Listen!$B$5:$G$95,$N235+1,FALSE)/VLOOKUP(V$2,Listen!$B$5:$G$95,$N235+1,FALSE),"-")</f>
        <v>0</v>
      </c>
    </row>
    <row r="236" spans="2:22">
      <c r="B236" s="25"/>
      <c r="C236" s="3">
        <v>1964</v>
      </c>
      <c r="D236" s="141"/>
      <c r="E236" s="141"/>
      <c r="F236" s="141"/>
      <c r="G236" s="141"/>
      <c r="H236" s="141"/>
      <c r="I236" s="141"/>
      <c r="J236" s="141"/>
      <c r="K236" s="141"/>
      <c r="M236" s="52">
        <v>28</v>
      </c>
      <c r="N236" s="52">
        <v>1</v>
      </c>
      <c r="O236" s="54">
        <f>IF($C236&lt;=O$2,D236*VLOOKUP($C236,Listen!$B$5:$G$95,$N236+1,FALSE)/VLOOKUP(O$2,Listen!$B$5:$G$95,$N236+1,FALSE),"-")</f>
        <v>0</v>
      </c>
      <c r="P236" s="54">
        <f>IF($C236&lt;=P$2,E236*VLOOKUP($C236,Listen!$B$5:$G$95,$N236+1,FALSE)/VLOOKUP(P$2,Listen!$B$5:$G$95,$N236+1,FALSE),"-")</f>
        <v>0</v>
      </c>
      <c r="Q236" s="54">
        <f>IF($C236&lt;=Q$2,F236*VLOOKUP($C236,Listen!$B$5:$G$95,$N236+1,FALSE)/VLOOKUP(Q$2,Listen!$B$5:$G$95,$N236+1,FALSE),"-")</f>
        <v>0</v>
      </c>
      <c r="R236" s="54">
        <f>IF($C236&lt;=R$2,G236*VLOOKUP($C236,Listen!$B$5:$G$95,$N236+1,FALSE)/VLOOKUP(R$2,Listen!$B$5:$G$95,$N236+1,FALSE),"-")</f>
        <v>0</v>
      </c>
      <c r="S236" s="54">
        <f>IF($C236&lt;=S$2,H236*VLOOKUP($C236,Listen!$B$5:$G$95,$N236+1,FALSE)/VLOOKUP(S$2,Listen!$B$5:$G$95,$N236+1,FALSE),"-")</f>
        <v>0</v>
      </c>
      <c r="T236" s="54">
        <f>IF($C236&lt;=T$2,I236*VLOOKUP($C236,Listen!$B$5:$G$95,$N236+1,FALSE)/VLOOKUP(T$2,Listen!$B$5:$G$95,$N236+1,FALSE),"-")</f>
        <v>0</v>
      </c>
      <c r="U236" s="54">
        <f>IF($C236&lt;=U$2,J236*VLOOKUP($C236,Listen!$B$5:$G$95,$N236+1,FALSE)/VLOOKUP(U$2,Listen!$B$5:$G$95,$N236+1,FALSE),"-")</f>
        <v>0</v>
      </c>
      <c r="V236" s="54">
        <f>IF($C236&lt;=V$2,K236*VLOOKUP($C236,Listen!$B$5:$G$95,$N236+1,FALSE)/VLOOKUP(V$2,Listen!$B$5:$G$95,$N236+1,FALSE),"-")</f>
        <v>0</v>
      </c>
    </row>
    <row r="237" spans="2:22">
      <c r="B237" s="25"/>
      <c r="C237" s="3">
        <v>1963</v>
      </c>
      <c r="D237" s="141"/>
      <c r="E237" s="141"/>
      <c r="F237" s="141"/>
      <c r="G237" s="141"/>
      <c r="H237" s="141"/>
      <c r="I237" s="141"/>
      <c r="J237" s="141"/>
      <c r="K237" s="141"/>
      <c r="M237" s="52">
        <v>28</v>
      </c>
      <c r="N237" s="52">
        <v>1</v>
      </c>
      <c r="O237" s="54">
        <f>IF($C237&lt;=O$2,D237*VLOOKUP($C237,Listen!$B$5:$G$95,$N237+1,FALSE)/VLOOKUP(O$2,Listen!$B$5:$G$95,$N237+1,FALSE),"-")</f>
        <v>0</v>
      </c>
      <c r="P237" s="54">
        <f>IF($C237&lt;=P$2,E237*VLOOKUP($C237,Listen!$B$5:$G$95,$N237+1,FALSE)/VLOOKUP(P$2,Listen!$B$5:$G$95,$N237+1,FALSE),"-")</f>
        <v>0</v>
      </c>
      <c r="Q237" s="54">
        <f>IF($C237&lt;=Q$2,F237*VLOOKUP($C237,Listen!$B$5:$G$95,$N237+1,FALSE)/VLOOKUP(Q$2,Listen!$B$5:$G$95,$N237+1,FALSE),"-")</f>
        <v>0</v>
      </c>
      <c r="R237" s="54">
        <f>IF($C237&lt;=R$2,G237*VLOOKUP($C237,Listen!$B$5:$G$95,$N237+1,FALSE)/VLOOKUP(R$2,Listen!$B$5:$G$95,$N237+1,FALSE),"-")</f>
        <v>0</v>
      </c>
      <c r="S237" s="54">
        <f>IF($C237&lt;=S$2,H237*VLOOKUP($C237,Listen!$B$5:$G$95,$N237+1,FALSE)/VLOOKUP(S$2,Listen!$B$5:$G$95,$N237+1,FALSE),"-")</f>
        <v>0</v>
      </c>
      <c r="T237" s="54">
        <f>IF($C237&lt;=T$2,I237*VLOOKUP($C237,Listen!$B$5:$G$95,$N237+1,FALSE)/VLOOKUP(T$2,Listen!$B$5:$G$95,$N237+1,FALSE),"-")</f>
        <v>0</v>
      </c>
      <c r="U237" s="54">
        <f>IF($C237&lt;=U$2,J237*VLOOKUP($C237,Listen!$B$5:$G$95,$N237+1,FALSE)/VLOOKUP(U$2,Listen!$B$5:$G$95,$N237+1,FALSE),"-")</f>
        <v>0</v>
      </c>
      <c r="V237" s="54">
        <f>IF($C237&lt;=V$2,K237*VLOOKUP($C237,Listen!$B$5:$G$95,$N237+1,FALSE)/VLOOKUP(V$2,Listen!$B$5:$G$95,$N237+1,FALSE),"-")</f>
        <v>0</v>
      </c>
    </row>
    <row r="238" spans="2:22">
      <c r="B238" s="25"/>
      <c r="C238" s="3">
        <v>1962</v>
      </c>
      <c r="D238" s="141"/>
      <c r="E238" s="141"/>
      <c r="F238" s="141"/>
      <c r="G238" s="141"/>
      <c r="H238" s="141"/>
      <c r="I238" s="141"/>
      <c r="J238" s="141"/>
      <c r="K238" s="141"/>
      <c r="M238" s="52">
        <v>28</v>
      </c>
      <c r="N238" s="52">
        <v>1</v>
      </c>
      <c r="O238" s="54">
        <f>IF($C238&lt;=O$2,D238*VLOOKUP($C238,Listen!$B$5:$G$95,$N238+1,FALSE)/VLOOKUP(O$2,Listen!$B$5:$G$95,$N238+1,FALSE),"-")</f>
        <v>0</v>
      </c>
      <c r="P238" s="54">
        <f>IF($C238&lt;=P$2,E238*VLOOKUP($C238,Listen!$B$5:$G$95,$N238+1,FALSE)/VLOOKUP(P$2,Listen!$B$5:$G$95,$N238+1,FALSE),"-")</f>
        <v>0</v>
      </c>
      <c r="Q238" s="54">
        <f>IF($C238&lt;=Q$2,F238*VLOOKUP($C238,Listen!$B$5:$G$95,$N238+1,FALSE)/VLOOKUP(Q$2,Listen!$B$5:$G$95,$N238+1,FALSE),"-")</f>
        <v>0</v>
      </c>
      <c r="R238" s="54">
        <f>IF($C238&lt;=R$2,G238*VLOOKUP($C238,Listen!$B$5:$G$95,$N238+1,FALSE)/VLOOKUP(R$2,Listen!$B$5:$G$95,$N238+1,FALSE),"-")</f>
        <v>0</v>
      </c>
      <c r="S238" s="54">
        <f>IF($C238&lt;=S$2,H238*VLOOKUP($C238,Listen!$B$5:$G$95,$N238+1,FALSE)/VLOOKUP(S$2,Listen!$B$5:$G$95,$N238+1,FALSE),"-")</f>
        <v>0</v>
      </c>
      <c r="T238" s="54">
        <f>IF($C238&lt;=T$2,I238*VLOOKUP($C238,Listen!$B$5:$G$95,$N238+1,FALSE)/VLOOKUP(T$2,Listen!$B$5:$G$95,$N238+1,FALSE),"-")</f>
        <v>0</v>
      </c>
      <c r="U238" s="54">
        <f>IF($C238&lt;=U$2,J238*VLOOKUP($C238,Listen!$B$5:$G$95,$N238+1,FALSE)/VLOOKUP(U$2,Listen!$B$5:$G$95,$N238+1,FALSE),"-")</f>
        <v>0</v>
      </c>
      <c r="V238" s="54">
        <f>IF($C238&lt;=V$2,K238*VLOOKUP($C238,Listen!$B$5:$G$95,$N238+1,FALSE)/VLOOKUP(V$2,Listen!$B$5:$G$95,$N238+1,FALSE),"-")</f>
        <v>0</v>
      </c>
    </row>
    <row r="239" spans="2:22">
      <c r="B239" s="25"/>
      <c r="C239" s="3">
        <v>1961</v>
      </c>
      <c r="D239" s="141"/>
      <c r="E239" s="141"/>
      <c r="F239" s="141"/>
      <c r="G239" s="141"/>
      <c r="H239" s="141"/>
      <c r="I239" s="141"/>
      <c r="J239" s="141"/>
      <c r="K239" s="141"/>
      <c r="M239" s="52">
        <v>28</v>
      </c>
      <c r="N239" s="52">
        <v>1</v>
      </c>
      <c r="O239" s="54">
        <f>IF($C239&lt;=O$2,D239*VLOOKUP($C239,Listen!$B$5:$G$95,$N239+1,FALSE)/VLOOKUP(O$2,Listen!$B$5:$G$95,$N239+1,FALSE),"-")</f>
        <v>0</v>
      </c>
      <c r="P239" s="54">
        <f>IF($C239&lt;=P$2,E239*VLOOKUP($C239,Listen!$B$5:$G$95,$N239+1,FALSE)/VLOOKUP(P$2,Listen!$B$5:$G$95,$N239+1,FALSE),"-")</f>
        <v>0</v>
      </c>
      <c r="Q239" s="54">
        <f>IF($C239&lt;=Q$2,F239*VLOOKUP($C239,Listen!$B$5:$G$95,$N239+1,FALSE)/VLOOKUP(Q$2,Listen!$B$5:$G$95,$N239+1,FALSE),"-")</f>
        <v>0</v>
      </c>
      <c r="R239" s="54">
        <f>IF($C239&lt;=R$2,G239*VLOOKUP($C239,Listen!$B$5:$G$95,$N239+1,FALSE)/VLOOKUP(R$2,Listen!$B$5:$G$95,$N239+1,FALSE),"-")</f>
        <v>0</v>
      </c>
      <c r="S239" s="54">
        <f>IF($C239&lt;=S$2,H239*VLOOKUP($C239,Listen!$B$5:$G$95,$N239+1,FALSE)/VLOOKUP(S$2,Listen!$B$5:$G$95,$N239+1,FALSE),"-")</f>
        <v>0</v>
      </c>
      <c r="T239" s="54">
        <f>IF($C239&lt;=T$2,I239*VLOOKUP($C239,Listen!$B$5:$G$95,$N239+1,FALSE)/VLOOKUP(T$2,Listen!$B$5:$G$95,$N239+1,FALSE),"-")</f>
        <v>0</v>
      </c>
      <c r="U239" s="54">
        <f>IF($C239&lt;=U$2,J239*VLOOKUP($C239,Listen!$B$5:$G$95,$N239+1,FALSE)/VLOOKUP(U$2,Listen!$B$5:$G$95,$N239+1,FALSE),"-")</f>
        <v>0</v>
      </c>
      <c r="V239" s="54">
        <f>IF($C239&lt;=V$2,K239*VLOOKUP($C239,Listen!$B$5:$G$95,$N239+1,FALSE)/VLOOKUP(V$2,Listen!$B$5:$G$95,$N239+1,FALSE),"-")</f>
        <v>0</v>
      </c>
    </row>
    <row r="240" spans="2:22">
      <c r="B240" s="25"/>
      <c r="C240" s="3">
        <v>1960</v>
      </c>
      <c r="D240" s="141"/>
      <c r="E240" s="141"/>
      <c r="F240" s="141"/>
      <c r="G240" s="141"/>
      <c r="H240" s="141"/>
      <c r="I240" s="141"/>
      <c r="J240" s="141"/>
      <c r="K240" s="141"/>
      <c r="M240" s="52">
        <v>28</v>
      </c>
      <c r="N240" s="52">
        <v>1</v>
      </c>
      <c r="O240" s="54">
        <f>IF($C240&lt;=O$2,D240*VLOOKUP($C240,Listen!$B$5:$G$95,$N240+1,FALSE)/VLOOKUP(O$2,Listen!$B$5:$G$95,$N240+1,FALSE),"-")</f>
        <v>0</v>
      </c>
      <c r="P240" s="54">
        <f>IF($C240&lt;=P$2,E240*VLOOKUP($C240,Listen!$B$5:$G$95,$N240+1,FALSE)/VLOOKUP(P$2,Listen!$B$5:$G$95,$N240+1,FALSE),"-")</f>
        <v>0</v>
      </c>
      <c r="Q240" s="54">
        <f>IF($C240&lt;=Q$2,F240*VLOOKUP($C240,Listen!$B$5:$G$95,$N240+1,FALSE)/VLOOKUP(Q$2,Listen!$B$5:$G$95,$N240+1,FALSE),"-")</f>
        <v>0</v>
      </c>
      <c r="R240" s="54">
        <f>IF($C240&lt;=R$2,G240*VLOOKUP($C240,Listen!$B$5:$G$95,$N240+1,FALSE)/VLOOKUP(R$2,Listen!$B$5:$G$95,$N240+1,FALSE),"-")</f>
        <v>0</v>
      </c>
      <c r="S240" s="54">
        <f>IF($C240&lt;=S$2,H240*VLOOKUP($C240,Listen!$B$5:$G$95,$N240+1,FALSE)/VLOOKUP(S$2,Listen!$B$5:$G$95,$N240+1,FALSE),"-")</f>
        <v>0</v>
      </c>
      <c r="T240" s="54">
        <f>IF($C240&lt;=T$2,I240*VLOOKUP($C240,Listen!$B$5:$G$95,$N240+1,FALSE)/VLOOKUP(T$2,Listen!$B$5:$G$95,$N240+1,FALSE),"-")</f>
        <v>0</v>
      </c>
      <c r="U240" s="54">
        <f>IF($C240&lt;=U$2,J240*VLOOKUP($C240,Listen!$B$5:$G$95,$N240+1,FALSE)/VLOOKUP(U$2,Listen!$B$5:$G$95,$N240+1,FALSE),"-")</f>
        <v>0</v>
      </c>
      <c r="V240" s="54">
        <f>IF($C240&lt;=V$2,K240*VLOOKUP($C240,Listen!$B$5:$G$95,$N240+1,FALSE)/VLOOKUP(V$2,Listen!$B$5:$G$95,$N240+1,FALSE),"-")</f>
        <v>0</v>
      </c>
    </row>
    <row r="241" spans="2:22">
      <c r="B241" s="25"/>
      <c r="C241" s="3">
        <v>1959</v>
      </c>
      <c r="D241" s="141"/>
      <c r="E241" s="141"/>
      <c r="F241" s="141"/>
      <c r="G241" s="141"/>
      <c r="H241" s="141"/>
      <c r="I241" s="141"/>
      <c r="J241" s="141"/>
      <c r="K241" s="141"/>
      <c r="M241" s="52">
        <v>28</v>
      </c>
      <c r="N241" s="52">
        <v>1</v>
      </c>
      <c r="O241" s="54">
        <f>IF($C241&lt;=O$2,D241*VLOOKUP($C241,Listen!$B$5:$G$95,$N241+1,FALSE)/VLOOKUP(O$2,Listen!$B$5:$G$95,$N241+1,FALSE),"-")</f>
        <v>0</v>
      </c>
      <c r="P241" s="54">
        <f>IF($C241&lt;=P$2,E241*VLOOKUP($C241,Listen!$B$5:$G$95,$N241+1,FALSE)/VLOOKUP(P$2,Listen!$B$5:$G$95,$N241+1,FALSE),"-")</f>
        <v>0</v>
      </c>
      <c r="Q241" s="54">
        <f>IF($C241&lt;=Q$2,F241*VLOOKUP($C241,Listen!$B$5:$G$95,$N241+1,FALSE)/VLOOKUP(Q$2,Listen!$B$5:$G$95,$N241+1,FALSE),"-")</f>
        <v>0</v>
      </c>
      <c r="R241" s="54">
        <f>IF($C241&lt;=R$2,G241*VLOOKUP($C241,Listen!$B$5:$G$95,$N241+1,FALSE)/VLOOKUP(R$2,Listen!$B$5:$G$95,$N241+1,FALSE),"-")</f>
        <v>0</v>
      </c>
      <c r="S241" s="54">
        <f>IF($C241&lt;=S$2,H241*VLOOKUP($C241,Listen!$B$5:$G$95,$N241+1,FALSE)/VLOOKUP(S$2,Listen!$B$5:$G$95,$N241+1,FALSE),"-")</f>
        <v>0</v>
      </c>
      <c r="T241" s="54">
        <f>IF($C241&lt;=T$2,I241*VLOOKUP($C241,Listen!$B$5:$G$95,$N241+1,FALSE)/VLOOKUP(T$2,Listen!$B$5:$G$95,$N241+1,FALSE),"-")</f>
        <v>0</v>
      </c>
      <c r="U241" s="54">
        <f>IF($C241&lt;=U$2,J241*VLOOKUP($C241,Listen!$B$5:$G$95,$N241+1,FALSE)/VLOOKUP(U$2,Listen!$B$5:$G$95,$N241+1,FALSE),"-")</f>
        <v>0</v>
      </c>
      <c r="V241" s="54">
        <f>IF($C241&lt;=V$2,K241*VLOOKUP($C241,Listen!$B$5:$G$95,$N241+1,FALSE)/VLOOKUP(V$2,Listen!$B$5:$G$95,$N241+1,FALSE),"-")</f>
        <v>0</v>
      </c>
    </row>
    <row r="242" spans="2:22">
      <c r="B242" s="25"/>
      <c r="C242" s="3">
        <v>1958</v>
      </c>
      <c r="D242" s="141"/>
      <c r="E242" s="141"/>
      <c r="F242" s="141"/>
      <c r="G242" s="141"/>
      <c r="H242" s="141"/>
      <c r="I242" s="141"/>
      <c r="J242" s="141"/>
      <c r="K242" s="141"/>
      <c r="M242" s="52">
        <v>28</v>
      </c>
      <c r="N242" s="52">
        <v>1</v>
      </c>
      <c r="O242" s="54">
        <f>IF($C242&lt;=O$2,D242*VLOOKUP($C242,Listen!$B$5:$G$95,$N242+1,FALSE)/VLOOKUP(O$2,Listen!$B$5:$G$95,$N242+1,FALSE),"-")</f>
        <v>0</v>
      </c>
      <c r="P242" s="54">
        <f>IF($C242&lt;=P$2,E242*VLOOKUP($C242,Listen!$B$5:$G$95,$N242+1,FALSE)/VLOOKUP(P$2,Listen!$B$5:$G$95,$N242+1,FALSE),"-")</f>
        <v>0</v>
      </c>
      <c r="Q242" s="54">
        <f>IF($C242&lt;=Q$2,F242*VLOOKUP($C242,Listen!$B$5:$G$95,$N242+1,FALSE)/VLOOKUP(Q$2,Listen!$B$5:$G$95,$N242+1,FALSE),"-")</f>
        <v>0</v>
      </c>
      <c r="R242" s="54">
        <f>IF($C242&lt;=R$2,G242*VLOOKUP($C242,Listen!$B$5:$G$95,$N242+1,FALSE)/VLOOKUP(R$2,Listen!$B$5:$G$95,$N242+1,FALSE),"-")</f>
        <v>0</v>
      </c>
      <c r="S242" s="54">
        <f>IF($C242&lt;=S$2,H242*VLOOKUP($C242,Listen!$B$5:$G$95,$N242+1,FALSE)/VLOOKUP(S$2,Listen!$B$5:$G$95,$N242+1,FALSE),"-")</f>
        <v>0</v>
      </c>
      <c r="T242" s="54">
        <f>IF($C242&lt;=T$2,I242*VLOOKUP($C242,Listen!$B$5:$G$95,$N242+1,FALSE)/VLOOKUP(T$2,Listen!$B$5:$G$95,$N242+1,FALSE),"-")</f>
        <v>0</v>
      </c>
      <c r="U242" s="54">
        <f>IF($C242&lt;=U$2,J242*VLOOKUP($C242,Listen!$B$5:$G$95,$N242+1,FALSE)/VLOOKUP(U$2,Listen!$B$5:$G$95,$N242+1,FALSE),"-")</f>
        <v>0</v>
      </c>
      <c r="V242" s="54">
        <f>IF($C242&lt;=V$2,K242*VLOOKUP($C242,Listen!$B$5:$G$95,$N242+1,FALSE)/VLOOKUP(V$2,Listen!$B$5:$G$95,$N242+1,FALSE),"-")</f>
        <v>0</v>
      </c>
    </row>
    <row r="243" spans="2:22">
      <c r="B243" s="25"/>
      <c r="C243" s="3">
        <v>1957</v>
      </c>
      <c r="D243" s="141"/>
      <c r="E243" s="141"/>
      <c r="F243" s="141"/>
      <c r="G243" s="141"/>
      <c r="H243" s="141"/>
      <c r="I243" s="141"/>
      <c r="J243" s="141"/>
      <c r="K243" s="141"/>
      <c r="M243" s="52">
        <v>28</v>
      </c>
      <c r="N243" s="52">
        <v>1</v>
      </c>
      <c r="O243" s="54">
        <f>IF($C243&lt;=O$2,D243*VLOOKUP($C243,Listen!$B$5:$G$95,$N243+1,FALSE)/VLOOKUP(O$2,Listen!$B$5:$G$95,$N243+1,FALSE),"-")</f>
        <v>0</v>
      </c>
      <c r="P243" s="54">
        <f>IF($C243&lt;=P$2,E243*VLOOKUP($C243,Listen!$B$5:$G$95,$N243+1,FALSE)/VLOOKUP(P$2,Listen!$B$5:$G$95,$N243+1,FALSE),"-")</f>
        <v>0</v>
      </c>
      <c r="Q243" s="54">
        <f>IF($C243&lt;=Q$2,F243*VLOOKUP($C243,Listen!$B$5:$G$95,$N243+1,FALSE)/VLOOKUP(Q$2,Listen!$B$5:$G$95,$N243+1,FALSE),"-")</f>
        <v>0</v>
      </c>
      <c r="R243" s="54">
        <f>IF($C243&lt;=R$2,G243*VLOOKUP($C243,Listen!$B$5:$G$95,$N243+1,FALSE)/VLOOKUP(R$2,Listen!$B$5:$G$95,$N243+1,FALSE),"-")</f>
        <v>0</v>
      </c>
      <c r="S243" s="54">
        <f>IF($C243&lt;=S$2,H243*VLOOKUP($C243,Listen!$B$5:$G$95,$N243+1,FALSE)/VLOOKUP(S$2,Listen!$B$5:$G$95,$N243+1,FALSE),"-")</f>
        <v>0</v>
      </c>
      <c r="T243" s="54">
        <f>IF($C243&lt;=T$2,I243*VLOOKUP($C243,Listen!$B$5:$G$95,$N243+1,FALSE)/VLOOKUP(T$2,Listen!$B$5:$G$95,$N243+1,FALSE),"-")</f>
        <v>0</v>
      </c>
      <c r="U243" s="54">
        <f>IF($C243&lt;=U$2,J243*VLOOKUP($C243,Listen!$B$5:$G$95,$N243+1,FALSE)/VLOOKUP(U$2,Listen!$B$5:$G$95,$N243+1,FALSE),"-")</f>
        <v>0</v>
      </c>
      <c r="V243" s="54">
        <f>IF($C243&lt;=V$2,K243*VLOOKUP($C243,Listen!$B$5:$G$95,$N243+1,FALSE)/VLOOKUP(V$2,Listen!$B$5:$G$95,$N243+1,FALSE),"-")</f>
        <v>0</v>
      </c>
    </row>
    <row r="244" spans="2:22">
      <c r="B244" s="25"/>
      <c r="C244" s="3">
        <v>1956</v>
      </c>
      <c r="D244" s="141"/>
      <c r="E244" s="141"/>
      <c r="F244" s="141"/>
      <c r="G244" s="141"/>
      <c r="H244" s="141"/>
      <c r="I244" s="141"/>
      <c r="J244" s="141"/>
      <c r="K244" s="141"/>
      <c r="M244" s="52">
        <v>28</v>
      </c>
      <c r="N244" s="52">
        <v>1</v>
      </c>
      <c r="O244" s="54">
        <f>IF($C244&lt;=O$2,D244*VLOOKUP($C244,Listen!$B$5:$G$95,$N244+1,FALSE)/VLOOKUP(O$2,Listen!$B$5:$G$95,$N244+1,FALSE),"-")</f>
        <v>0</v>
      </c>
      <c r="P244" s="54">
        <f>IF($C244&lt;=P$2,E244*VLOOKUP($C244,Listen!$B$5:$G$95,$N244+1,FALSE)/VLOOKUP(P$2,Listen!$B$5:$G$95,$N244+1,FALSE),"-")</f>
        <v>0</v>
      </c>
      <c r="Q244" s="54">
        <f>IF($C244&lt;=Q$2,F244*VLOOKUP($C244,Listen!$B$5:$G$95,$N244+1,FALSE)/VLOOKUP(Q$2,Listen!$B$5:$G$95,$N244+1,FALSE),"-")</f>
        <v>0</v>
      </c>
      <c r="R244" s="54">
        <f>IF($C244&lt;=R$2,G244*VLOOKUP($C244,Listen!$B$5:$G$95,$N244+1,FALSE)/VLOOKUP(R$2,Listen!$B$5:$G$95,$N244+1,FALSE),"-")</f>
        <v>0</v>
      </c>
      <c r="S244" s="54">
        <f>IF($C244&lt;=S$2,H244*VLOOKUP($C244,Listen!$B$5:$G$95,$N244+1,FALSE)/VLOOKUP(S$2,Listen!$B$5:$G$95,$N244+1,FALSE),"-")</f>
        <v>0</v>
      </c>
      <c r="T244" s="54">
        <f>IF($C244&lt;=T$2,I244*VLOOKUP($C244,Listen!$B$5:$G$95,$N244+1,FALSE)/VLOOKUP(T$2,Listen!$B$5:$G$95,$N244+1,FALSE),"-")</f>
        <v>0</v>
      </c>
      <c r="U244" s="54">
        <f>IF($C244&lt;=U$2,J244*VLOOKUP($C244,Listen!$B$5:$G$95,$N244+1,FALSE)/VLOOKUP(U$2,Listen!$B$5:$G$95,$N244+1,FALSE),"-")</f>
        <v>0</v>
      </c>
      <c r="V244" s="54">
        <f>IF($C244&lt;=V$2,K244*VLOOKUP($C244,Listen!$B$5:$G$95,$N244+1,FALSE)/VLOOKUP(V$2,Listen!$B$5:$G$95,$N244+1,FALSE),"-")</f>
        <v>0</v>
      </c>
    </row>
    <row r="245" spans="2:22">
      <c r="B245" s="25"/>
      <c r="C245" s="3">
        <v>1955</v>
      </c>
      <c r="D245" s="141"/>
      <c r="E245" s="141"/>
      <c r="F245" s="141"/>
      <c r="G245" s="141"/>
      <c r="H245" s="141"/>
      <c r="I245" s="141"/>
      <c r="J245" s="141"/>
      <c r="K245" s="141"/>
      <c r="M245" s="52">
        <v>28</v>
      </c>
      <c r="N245" s="52">
        <v>1</v>
      </c>
      <c r="O245" s="54">
        <f>IF($C245&lt;=O$2,D245*VLOOKUP($C245,Listen!$B$5:$G$95,$N245+1,FALSE)/VLOOKUP(O$2,Listen!$B$5:$G$95,$N245+1,FALSE),"-")</f>
        <v>0</v>
      </c>
      <c r="P245" s="54">
        <f>IF($C245&lt;=P$2,E245*VLOOKUP($C245,Listen!$B$5:$G$95,$N245+1,FALSE)/VLOOKUP(P$2,Listen!$B$5:$G$95,$N245+1,FALSE),"-")</f>
        <v>0</v>
      </c>
      <c r="Q245" s="54">
        <f>IF($C245&lt;=Q$2,F245*VLOOKUP($C245,Listen!$B$5:$G$95,$N245+1,FALSE)/VLOOKUP(Q$2,Listen!$B$5:$G$95,$N245+1,FALSE),"-")</f>
        <v>0</v>
      </c>
      <c r="R245" s="54">
        <f>IF($C245&lt;=R$2,G245*VLOOKUP($C245,Listen!$B$5:$G$95,$N245+1,FALSE)/VLOOKUP(R$2,Listen!$B$5:$G$95,$N245+1,FALSE),"-")</f>
        <v>0</v>
      </c>
      <c r="S245" s="54">
        <f>IF($C245&lt;=S$2,H245*VLOOKUP($C245,Listen!$B$5:$G$95,$N245+1,FALSE)/VLOOKUP(S$2,Listen!$B$5:$G$95,$N245+1,FALSE),"-")</f>
        <v>0</v>
      </c>
      <c r="T245" s="54">
        <f>IF($C245&lt;=T$2,I245*VLOOKUP($C245,Listen!$B$5:$G$95,$N245+1,FALSE)/VLOOKUP(T$2,Listen!$B$5:$G$95,$N245+1,FALSE),"-")</f>
        <v>0</v>
      </c>
      <c r="U245" s="54">
        <f>IF($C245&lt;=U$2,J245*VLOOKUP($C245,Listen!$B$5:$G$95,$N245+1,FALSE)/VLOOKUP(U$2,Listen!$B$5:$G$95,$N245+1,FALSE),"-")</f>
        <v>0</v>
      </c>
      <c r="V245" s="54">
        <f>IF($C245&lt;=V$2,K245*VLOOKUP($C245,Listen!$B$5:$G$95,$N245+1,FALSE)/VLOOKUP(V$2,Listen!$B$5:$G$95,$N245+1,FALSE),"-")</f>
        <v>0</v>
      </c>
    </row>
    <row r="246" spans="2:22">
      <c r="B246" s="25"/>
      <c r="C246" s="3">
        <v>1954</v>
      </c>
      <c r="D246" s="141"/>
      <c r="E246" s="141"/>
      <c r="F246" s="141"/>
      <c r="G246" s="141"/>
      <c r="H246" s="141"/>
      <c r="I246" s="141"/>
      <c r="J246" s="141"/>
      <c r="K246" s="141"/>
      <c r="M246" s="52">
        <v>28</v>
      </c>
      <c r="N246" s="52">
        <v>1</v>
      </c>
      <c r="O246" s="54">
        <f>IF($C246&lt;=O$2,D246*VLOOKUP($C246,Listen!$B$5:$G$95,$N246+1,FALSE)/VLOOKUP(O$2,Listen!$B$5:$G$95,$N246+1,FALSE),"-")</f>
        <v>0</v>
      </c>
      <c r="P246" s="54">
        <f>IF($C246&lt;=P$2,E246*VLOOKUP($C246,Listen!$B$5:$G$95,$N246+1,FALSE)/VLOOKUP(P$2,Listen!$B$5:$G$95,$N246+1,FALSE),"-")</f>
        <v>0</v>
      </c>
      <c r="Q246" s="54">
        <f>IF($C246&lt;=Q$2,F246*VLOOKUP($C246,Listen!$B$5:$G$95,$N246+1,FALSE)/VLOOKUP(Q$2,Listen!$B$5:$G$95,$N246+1,FALSE),"-")</f>
        <v>0</v>
      </c>
      <c r="R246" s="54">
        <f>IF($C246&lt;=R$2,G246*VLOOKUP($C246,Listen!$B$5:$G$95,$N246+1,FALSE)/VLOOKUP(R$2,Listen!$B$5:$G$95,$N246+1,FALSE),"-")</f>
        <v>0</v>
      </c>
      <c r="S246" s="54">
        <f>IF($C246&lt;=S$2,H246*VLOOKUP($C246,Listen!$B$5:$G$95,$N246+1,FALSE)/VLOOKUP(S$2,Listen!$B$5:$G$95,$N246+1,FALSE),"-")</f>
        <v>0</v>
      </c>
      <c r="T246" s="54">
        <f>IF($C246&lt;=T$2,I246*VLOOKUP($C246,Listen!$B$5:$G$95,$N246+1,FALSE)/VLOOKUP(T$2,Listen!$B$5:$G$95,$N246+1,FALSE),"-")</f>
        <v>0</v>
      </c>
      <c r="U246" s="54">
        <f>IF($C246&lt;=U$2,J246*VLOOKUP($C246,Listen!$B$5:$G$95,$N246+1,FALSE)/VLOOKUP(U$2,Listen!$B$5:$G$95,$N246+1,FALSE),"-")</f>
        <v>0</v>
      </c>
      <c r="V246" s="54">
        <f>IF($C246&lt;=V$2,K246*VLOOKUP($C246,Listen!$B$5:$G$95,$N246+1,FALSE)/VLOOKUP(V$2,Listen!$B$5:$G$95,$N246+1,FALSE),"-")</f>
        <v>0</v>
      </c>
    </row>
    <row r="247" spans="2:22">
      <c r="B247" s="25"/>
      <c r="C247" s="3">
        <v>1953</v>
      </c>
      <c r="D247" s="141"/>
      <c r="E247" s="141"/>
      <c r="F247" s="141"/>
      <c r="G247" s="141"/>
      <c r="H247" s="141"/>
      <c r="I247" s="141"/>
      <c r="J247" s="141"/>
      <c r="K247" s="141"/>
      <c r="M247" s="52">
        <v>28</v>
      </c>
      <c r="N247" s="52">
        <v>1</v>
      </c>
      <c r="O247" s="54">
        <f>IF($C247&lt;=O$2,D247*VLOOKUP($C247,Listen!$B$5:$G$95,$N247+1,FALSE)/VLOOKUP(O$2,Listen!$B$5:$G$95,$N247+1,FALSE),"-")</f>
        <v>0</v>
      </c>
      <c r="P247" s="54">
        <f>IF($C247&lt;=P$2,E247*VLOOKUP($C247,Listen!$B$5:$G$95,$N247+1,FALSE)/VLOOKUP(P$2,Listen!$B$5:$G$95,$N247+1,FALSE),"-")</f>
        <v>0</v>
      </c>
      <c r="Q247" s="54">
        <f>IF($C247&lt;=Q$2,F247*VLOOKUP($C247,Listen!$B$5:$G$95,$N247+1,FALSE)/VLOOKUP(Q$2,Listen!$B$5:$G$95,$N247+1,FALSE),"-")</f>
        <v>0</v>
      </c>
      <c r="R247" s="54">
        <f>IF($C247&lt;=R$2,G247*VLOOKUP($C247,Listen!$B$5:$G$95,$N247+1,FALSE)/VLOOKUP(R$2,Listen!$B$5:$G$95,$N247+1,FALSE),"-")</f>
        <v>0</v>
      </c>
      <c r="S247" s="54">
        <f>IF($C247&lt;=S$2,H247*VLOOKUP($C247,Listen!$B$5:$G$95,$N247+1,FALSE)/VLOOKUP(S$2,Listen!$B$5:$G$95,$N247+1,FALSE),"-")</f>
        <v>0</v>
      </c>
      <c r="T247" s="54">
        <f>IF($C247&lt;=T$2,I247*VLOOKUP($C247,Listen!$B$5:$G$95,$N247+1,FALSE)/VLOOKUP(T$2,Listen!$B$5:$G$95,$N247+1,FALSE),"-")</f>
        <v>0</v>
      </c>
      <c r="U247" s="54">
        <f>IF($C247&lt;=U$2,J247*VLOOKUP($C247,Listen!$B$5:$G$95,$N247+1,FALSE)/VLOOKUP(U$2,Listen!$B$5:$G$95,$N247+1,FALSE),"-")</f>
        <v>0</v>
      </c>
      <c r="V247" s="54">
        <f>IF($C247&lt;=V$2,K247*VLOOKUP($C247,Listen!$B$5:$G$95,$N247+1,FALSE)/VLOOKUP(V$2,Listen!$B$5:$G$95,$N247+1,FALSE),"-")</f>
        <v>0</v>
      </c>
    </row>
    <row r="248" spans="2:22">
      <c r="B248" s="25"/>
      <c r="C248" s="3">
        <v>1952</v>
      </c>
      <c r="D248" s="141"/>
      <c r="E248" s="141"/>
      <c r="F248" s="141"/>
      <c r="G248" s="141"/>
      <c r="H248" s="141"/>
      <c r="I248" s="141"/>
      <c r="J248" s="141"/>
      <c r="K248" s="141"/>
      <c r="M248" s="52">
        <v>28</v>
      </c>
      <c r="N248" s="52">
        <v>1</v>
      </c>
      <c r="O248" s="54">
        <f>IF($C248&lt;=O$2,D248*VLOOKUP($C248,Listen!$B$5:$G$95,$N248+1,FALSE)/VLOOKUP(O$2,Listen!$B$5:$G$95,$N248+1,FALSE),"-")</f>
        <v>0</v>
      </c>
      <c r="P248" s="54">
        <f>IF($C248&lt;=P$2,E248*VLOOKUP($C248,Listen!$B$5:$G$95,$N248+1,FALSE)/VLOOKUP(P$2,Listen!$B$5:$G$95,$N248+1,FALSE),"-")</f>
        <v>0</v>
      </c>
      <c r="Q248" s="54">
        <f>IF($C248&lt;=Q$2,F248*VLOOKUP($C248,Listen!$B$5:$G$95,$N248+1,FALSE)/VLOOKUP(Q$2,Listen!$B$5:$G$95,$N248+1,FALSE),"-")</f>
        <v>0</v>
      </c>
      <c r="R248" s="54">
        <f>IF($C248&lt;=R$2,G248*VLOOKUP($C248,Listen!$B$5:$G$95,$N248+1,FALSE)/VLOOKUP(R$2,Listen!$B$5:$G$95,$N248+1,FALSE),"-")</f>
        <v>0</v>
      </c>
      <c r="S248" s="54">
        <f>IF($C248&lt;=S$2,H248*VLOOKUP($C248,Listen!$B$5:$G$95,$N248+1,FALSE)/VLOOKUP(S$2,Listen!$B$5:$G$95,$N248+1,FALSE),"-")</f>
        <v>0</v>
      </c>
      <c r="T248" s="54">
        <f>IF($C248&lt;=T$2,I248*VLOOKUP($C248,Listen!$B$5:$G$95,$N248+1,FALSE)/VLOOKUP(T$2,Listen!$B$5:$G$95,$N248+1,FALSE),"-")</f>
        <v>0</v>
      </c>
      <c r="U248" s="54">
        <f>IF($C248&lt;=U$2,J248*VLOOKUP($C248,Listen!$B$5:$G$95,$N248+1,FALSE)/VLOOKUP(U$2,Listen!$B$5:$G$95,$N248+1,FALSE),"-")</f>
        <v>0</v>
      </c>
      <c r="V248" s="54">
        <f>IF($C248&lt;=V$2,K248*VLOOKUP($C248,Listen!$B$5:$G$95,$N248+1,FALSE)/VLOOKUP(V$2,Listen!$B$5:$G$95,$N248+1,FALSE),"-")</f>
        <v>0</v>
      </c>
    </row>
    <row r="249" spans="2:22">
      <c r="B249" s="25"/>
      <c r="C249" s="3">
        <v>1951</v>
      </c>
      <c r="D249" s="141"/>
      <c r="E249" s="141"/>
      <c r="F249" s="141"/>
      <c r="G249" s="141"/>
      <c r="H249" s="141"/>
      <c r="I249" s="141"/>
      <c r="J249" s="141"/>
      <c r="K249" s="141"/>
      <c r="M249" s="52">
        <v>28</v>
      </c>
      <c r="N249" s="52">
        <v>1</v>
      </c>
      <c r="O249" s="54">
        <f>IF($C249&lt;=O$2,D249*VLOOKUP($C249,Listen!$B$5:$G$95,$N249+1,FALSE)/VLOOKUP(O$2,Listen!$B$5:$G$95,$N249+1,FALSE),"-")</f>
        <v>0</v>
      </c>
      <c r="P249" s="54">
        <f>IF($C249&lt;=P$2,E249*VLOOKUP($C249,Listen!$B$5:$G$95,$N249+1,FALSE)/VLOOKUP(P$2,Listen!$B$5:$G$95,$N249+1,FALSE),"-")</f>
        <v>0</v>
      </c>
      <c r="Q249" s="54">
        <f>IF($C249&lt;=Q$2,F249*VLOOKUP($C249,Listen!$B$5:$G$95,$N249+1,FALSE)/VLOOKUP(Q$2,Listen!$B$5:$G$95,$N249+1,FALSE),"-")</f>
        <v>0</v>
      </c>
      <c r="R249" s="54">
        <f>IF($C249&lt;=R$2,G249*VLOOKUP($C249,Listen!$B$5:$G$95,$N249+1,FALSE)/VLOOKUP(R$2,Listen!$B$5:$G$95,$N249+1,FALSE),"-")</f>
        <v>0</v>
      </c>
      <c r="S249" s="54">
        <f>IF($C249&lt;=S$2,H249*VLOOKUP($C249,Listen!$B$5:$G$95,$N249+1,FALSE)/VLOOKUP(S$2,Listen!$B$5:$G$95,$N249+1,FALSE),"-")</f>
        <v>0</v>
      </c>
      <c r="T249" s="54">
        <f>IF($C249&lt;=T$2,I249*VLOOKUP($C249,Listen!$B$5:$G$95,$N249+1,FALSE)/VLOOKUP(T$2,Listen!$B$5:$G$95,$N249+1,FALSE),"-")</f>
        <v>0</v>
      </c>
      <c r="U249" s="54">
        <f>IF($C249&lt;=U$2,J249*VLOOKUP($C249,Listen!$B$5:$G$95,$N249+1,FALSE)/VLOOKUP(U$2,Listen!$B$5:$G$95,$N249+1,FALSE),"-")</f>
        <v>0</v>
      </c>
      <c r="V249" s="54">
        <f>IF($C249&lt;=V$2,K249*VLOOKUP($C249,Listen!$B$5:$G$95,$N249+1,FALSE)/VLOOKUP(V$2,Listen!$B$5:$G$95,$N249+1,FALSE),"-")</f>
        <v>0</v>
      </c>
    </row>
    <row r="250" spans="2:22">
      <c r="B250" s="25"/>
      <c r="C250" s="3">
        <v>1950</v>
      </c>
      <c r="D250" s="141"/>
      <c r="E250" s="141"/>
      <c r="F250" s="141"/>
      <c r="G250" s="141"/>
      <c r="H250" s="141"/>
      <c r="I250" s="141"/>
      <c r="J250" s="141"/>
      <c r="K250" s="141"/>
      <c r="M250" s="52">
        <v>28</v>
      </c>
      <c r="N250" s="52">
        <v>1</v>
      </c>
      <c r="O250" s="54">
        <f>IF($C250&lt;=O$2,D250*VLOOKUP($C250,Listen!$B$5:$G$95,$N250+1,FALSE)/VLOOKUP(O$2,Listen!$B$5:$G$95,$N250+1,FALSE),"-")</f>
        <v>0</v>
      </c>
      <c r="P250" s="54">
        <f>IF($C250&lt;=P$2,E250*VLOOKUP($C250,Listen!$B$5:$G$95,$N250+1,FALSE)/VLOOKUP(P$2,Listen!$B$5:$G$95,$N250+1,FALSE),"-")</f>
        <v>0</v>
      </c>
      <c r="Q250" s="54">
        <f>IF($C250&lt;=Q$2,F250*VLOOKUP($C250,Listen!$B$5:$G$95,$N250+1,FALSE)/VLOOKUP(Q$2,Listen!$B$5:$G$95,$N250+1,FALSE),"-")</f>
        <v>0</v>
      </c>
      <c r="R250" s="54">
        <f>IF($C250&lt;=R$2,G250*VLOOKUP($C250,Listen!$B$5:$G$95,$N250+1,FALSE)/VLOOKUP(R$2,Listen!$B$5:$G$95,$N250+1,FALSE),"-")</f>
        <v>0</v>
      </c>
      <c r="S250" s="54">
        <f>IF($C250&lt;=S$2,H250*VLOOKUP($C250,Listen!$B$5:$G$95,$N250+1,FALSE)/VLOOKUP(S$2,Listen!$B$5:$G$95,$N250+1,FALSE),"-")</f>
        <v>0</v>
      </c>
      <c r="T250" s="54">
        <f>IF($C250&lt;=T$2,I250*VLOOKUP($C250,Listen!$B$5:$G$95,$N250+1,FALSE)/VLOOKUP(T$2,Listen!$B$5:$G$95,$N250+1,FALSE),"-")</f>
        <v>0</v>
      </c>
      <c r="U250" s="54">
        <f>IF($C250&lt;=U$2,J250*VLOOKUP($C250,Listen!$B$5:$G$95,$N250+1,FALSE)/VLOOKUP(U$2,Listen!$B$5:$G$95,$N250+1,FALSE),"-")</f>
        <v>0</v>
      </c>
      <c r="V250" s="54">
        <f>IF($C250&lt;=V$2,K250*VLOOKUP($C250,Listen!$B$5:$G$95,$N250+1,FALSE)/VLOOKUP(V$2,Listen!$B$5:$G$95,$N250+1,FALSE),"-")</f>
        <v>0</v>
      </c>
    </row>
    <row r="251" spans="2:22">
      <c r="B251" s="25"/>
      <c r="C251" s="3">
        <v>1949</v>
      </c>
      <c r="D251" s="141"/>
      <c r="E251" s="141"/>
      <c r="F251" s="141"/>
      <c r="G251" s="141"/>
      <c r="H251" s="141"/>
      <c r="I251" s="141"/>
      <c r="J251" s="141"/>
      <c r="K251" s="141"/>
      <c r="M251" s="52">
        <v>28</v>
      </c>
      <c r="N251" s="52">
        <v>1</v>
      </c>
      <c r="O251" s="54">
        <f>IF($C251&lt;=O$2,D251*VLOOKUP($C251,Listen!$B$5:$G$95,$N251+1,FALSE)/VLOOKUP(O$2,Listen!$B$5:$G$95,$N251+1,FALSE),"-")</f>
        <v>0</v>
      </c>
      <c r="P251" s="54">
        <f>IF($C251&lt;=P$2,E251*VLOOKUP($C251,Listen!$B$5:$G$95,$N251+1,FALSE)/VLOOKUP(P$2,Listen!$B$5:$G$95,$N251+1,FALSE),"-")</f>
        <v>0</v>
      </c>
      <c r="Q251" s="54">
        <f>IF($C251&lt;=Q$2,F251*VLOOKUP($C251,Listen!$B$5:$G$95,$N251+1,FALSE)/VLOOKUP(Q$2,Listen!$B$5:$G$95,$N251+1,FALSE),"-")</f>
        <v>0</v>
      </c>
      <c r="R251" s="54">
        <f>IF($C251&lt;=R$2,G251*VLOOKUP($C251,Listen!$B$5:$G$95,$N251+1,FALSE)/VLOOKUP(R$2,Listen!$B$5:$G$95,$N251+1,FALSE),"-")</f>
        <v>0</v>
      </c>
      <c r="S251" s="54">
        <f>IF($C251&lt;=S$2,H251*VLOOKUP($C251,Listen!$B$5:$G$95,$N251+1,FALSE)/VLOOKUP(S$2,Listen!$B$5:$G$95,$N251+1,FALSE),"-")</f>
        <v>0</v>
      </c>
      <c r="T251" s="54">
        <f>IF($C251&lt;=T$2,I251*VLOOKUP($C251,Listen!$B$5:$G$95,$N251+1,FALSE)/VLOOKUP(T$2,Listen!$B$5:$G$95,$N251+1,FALSE),"-")</f>
        <v>0</v>
      </c>
      <c r="U251" s="54">
        <f>IF($C251&lt;=U$2,J251*VLOOKUP($C251,Listen!$B$5:$G$95,$N251+1,FALSE)/VLOOKUP(U$2,Listen!$B$5:$G$95,$N251+1,FALSE),"-")</f>
        <v>0</v>
      </c>
      <c r="V251" s="54">
        <f>IF($C251&lt;=V$2,K251*VLOOKUP($C251,Listen!$B$5:$G$95,$N251+1,FALSE)/VLOOKUP(V$2,Listen!$B$5:$G$95,$N251+1,FALSE),"-")</f>
        <v>0</v>
      </c>
    </row>
    <row r="252" spans="2:22">
      <c r="B252" s="25"/>
      <c r="C252" s="3">
        <v>1948</v>
      </c>
      <c r="D252" s="141"/>
      <c r="E252" s="141"/>
      <c r="F252" s="141"/>
      <c r="G252" s="141"/>
      <c r="H252" s="141"/>
      <c r="I252" s="141"/>
      <c r="J252" s="141"/>
      <c r="K252" s="141"/>
      <c r="M252" s="52">
        <v>28</v>
      </c>
      <c r="N252" s="52">
        <v>1</v>
      </c>
      <c r="O252" s="54">
        <f>IF($C252&lt;=O$2,D252*VLOOKUP($C252,Listen!$B$5:$G$95,$N252+1,FALSE)/VLOOKUP(O$2,Listen!$B$5:$G$95,$N252+1,FALSE),"-")</f>
        <v>0</v>
      </c>
      <c r="P252" s="54">
        <f>IF($C252&lt;=P$2,E252*VLOOKUP($C252,Listen!$B$5:$G$95,$N252+1,FALSE)/VLOOKUP(P$2,Listen!$B$5:$G$95,$N252+1,FALSE),"-")</f>
        <v>0</v>
      </c>
      <c r="Q252" s="54">
        <f>IF($C252&lt;=Q$2,F252*VLOOKUP($C252,Listen!$B$5:$G$95,$N252+1,FALSE)/VLOOKUP(Q$2,Listen!$B$5:$G$95,$N252+1,FALSE),"-")</f>
        <v>0</v>
      </c>
      <c r="R252" s="54">
        <f>IF($C252&lt;=R$2,G252*VLOOKUP($C252,Listen!$B$5:$G$95,$N252+1,FALSE)/VLOOKUP(R$2,Listen!$B$5:$G$95,$N252+1,FALSE),"-")</f>
        <v>0</v>
      </c>
      <c r="S252" s="54">
        <f>IF($C252&lt;=S$2,H252*VLOOKUP($C252,Listen!$B$5:$G$95,$N252+1,FALSE)/VLOOKUP(S$2,Listen!$B$5:$G$95,$N252+1,FALSE),"-")</f>
        <v>0</v>
      </c>
      <c r="T252" s="54">
        <f>IF($C252&lt;=T$2,I252*VLOOKUP($C252,Listen!$B$5:$G$95,$N252+1,FALSE)/VLOOKUP(T$2,Listen!$B$5:$G$95,$N252+1,FALSE),"-")</f>
        <v>0</v>
      </c>
      <c r="U252" s="54">
        <f>IF($C252&lt;=U$2,J252*VLOOKUP($C252,Listen!$B$5:$G$95,$N252+1,FALSE)/VLOOKUP(U$2,Listen!$B$5:$G$95,$N252+1,FALSE),"-")</f>
        <v>0</v>
      </c>
      <c r="V252" s="54">
        <f>IF($C252&lt;=V$2,K252*VLOOKUP($C252,Listen!$B$5:$G$95,$N252+1,FALSE)/VLOOKUP(V$2,Listen!$B$5:$G$95,$N252+1,FALSE),"-")</f>
        <v>0</v>
      </c>
    </row>
    <row r="253" spans="2:22">
      <c r="B253" s="25"/>
      <c r="C253" s="3">
        <v>1947</v>
      </c>
      <c r="D253" s="141"/>
      <c r="E253" s="141"/>
      <c r="F253" s="141"/>
      <c r="G253" s="141"/>
      <c r="H253" s="141"/>
      <c r="I253" s="141"/>
      <c r="J253" s="141"/>
      <c r="K253" s="141"/>
      <c r="M253" s="52">
        <v>28</v>
      </c>
      <c r="N253" s="52">
        <v>1</v>
      </c>
      <c r="O253" s="54">
        <f>IF($C253&lt;=O$2,D253*VLOOKUP($C253,Listen!$B$5:$G$95,$N253+1,FALSE)/VLOOKUP(O$2,Listen!$B$5:$G$95,$N253+1,FALSE),"-")</f>
        <v>0</v>
      </c>
      <c r="P253" s="54">
        <f>IF($C253&lt;=P$2,E253*VLOOKUP($C253,Listen!$B$5:$G$95,$N253+1,FALSE)/VLOOKUP(P$2,Listen!$B$5:$G$95,$N253+1,FALSE),"-")</f>
        <v>0</v>
      </c>
      <c r="Q253" s="54">
        <f>IF($C253&lt;=Q$2,F253*VLOOKUP($C253,Listen!$B$5:$G$95,$N253+1,FALSE)/VLOOKUP(Q$2,Listen!$B$5:$G$95,$N253+1,FALSE),"-")</f>
        <v>0</v>
      </c>
      <c r="R253" s="54">
        <f>IF($C253&lt;=R$2,G253*VLOOKUP($C253,Listen!$B$5:$G$95,$N253+1,FALSE)/VLOOKUP(R$2,Listen!$B$5:$G$95,$N253+1,FALSE),"-")</f>
        <v>0</v>
      </c>
      <c r="S253" s="54">
        <f>IF($C253&lt;=S$2,H253*VLOOKUP($C253,Listen!$B$5:$G$95,$N253+1,FALSE)/VLOOKUP(S$2,Listen!$B$5:$G$95,$N253+1,FALSE),"-")</f>
        <v>0</v>
      </c>
      <c r="T253" s="54">
        <f>IF($C253&lt;=T$2,I253*VLOOKUP($C253,Listen!$B$5:$G$95,$N253+1,FALSE)/VLOOKUP(T$2,Listen!$B$5:$G$95,$N253+1,FALSE),"-")</f>
        <v>0</v>
      </c>
      <c r="U253" s="54">
        <f>IF($C253&lt;=U$2,J253*VLOOKUP($C253,Listen!$B$5:$G$95,$N253+1,FALSE)/VLOOKUP(U$2,Listen!$B$5:$G$95,$N253+1,FALSE),"-")</f>
        <v>0</v>
      </c>
      <c r="V253" s="54">
        <f>IF($C253&lt;=V$2,K253*VLOOKUP($C253,Listen!$B$5:$G$95,$N253+1,FALSE)/VLOOKUP(V$2,Listen!$B$5:$G$95,$N253+1,FALSE),"-")</f>
        <v>0</v>
      </c>
    </row>
    <row r="254" spans="2:22">
      <c r="B254" s="25"/>
      <c r="C254" s="3">
        <v>1946</v>
      </c>
      <c r="D254" s="141"/>
      <c r="E254" s="141"/>
      <c r="F254" s="141"/>
      <c r="G254" s="141"/>
      <c r="H254" s="141"/>
      <c r="I254" s="141"/>
      <c r="J254" s="141"/>
      <c r="K254" s="141"/>
      <c r="M254" s="52">
        <v>28</v>
      </c>
      <c r="N254" s="52">
        <v>1</v>
      </c>
      <c r="O254" s="54">
        <f>IF($C254&lt;=O$2,D254*VLOOKUP($C254,Listen!$B$5:$G$95,$N254+1,FALSE)/VLOOKUP(O$2,Listen!$B$5:$G$95,$N254+1,FALSE),"-")</f>
        <v>0</v>
      </c>
      <c r="P254" s="54">
        <f>IF($C254&lt;=P$2,E254*VLOOKUP($C254,Listen!$B$5:$G$95,$N254+1,FALSE)/VLOOKUP(P$2,Listen!$B$5:$G$95,$N254+1,FALSE),"-")</f>
        <v>0</v>
      </c>
      <c r="Q254" s="54">
        <f>IF($C254&lt;=Q$2,F254*VLOOKUP($C254,Listen!$B$5:$G$95,$N254+1,FALSE)/VLOOKUP(Q$2,Listen!$B$5:$G$95,$N254+1,FALSE),"-")</f>
        <v>0</v>
      </c>
      <c r="R254" s="54">
        <f>IF($C254&lt;=R$2,G254*VLOOKUP($C254,Listen!$B$5:$G$95,$N254+1,FALSE)/VLOOKUP(R$2,Listen!$B$5:$G$95,$N254+1,FALSE),"-")</f>
        <v>0</v>
      </c>
      <c r="S254" s="54">
        <f>IF($C254&lt;=S$2,H254*VLOOKUP($C254,Listen!$B$5:$G$95,$N254+1,FALSE)/VLOOKUP(S$2,Listen!$B$5:$G$95,$N254+1,FALSE),"-")</f>
        <v>0</v>
      </c>
      <c r="T254" s="54">
        <f>IF($C254&lt;=T$2,I254*VLOOKUP($C254,Listen!$B$5:$G$95,$N254+1,FALSE)/VLOOKUP(T$2,Listen!$B$5:$G$95,$N254+1,FALSE),"-")</f>
        <v>0</v>
      </c>
      <c r="U254" s="54">
        <f>IF($C254&lt;=U$2,J254*VLOOKUP($C254,Listen!$B$5:$G$95,$N254+1,FALSE)/VLOOKUP(U$2,Listen!$B$5:$G$95,$N254+1,FALSE),"-")</f>
        <v>0</v>
      </c>
      <c r="V254" s="54">
        <f>IF($C254&lt;=V$2,K254*VLOOKUP($C254,Listen!$B$5:$G$95,$N254+1,FALSE)/VLOOKUP(V$2,Listen!$B$5:$G$95,$N254+1,FALSE),"-")</f>
        <v>0</v>
      </c>
    </row>
    <row r="255" spans="2:22">
      <c r="B255" s="25"/>
      <c r="C255" s="3">
        <v>1945</v>
      </c>
      <c r="D255" s="141"/>
      <c r="E255" s="141"/>
      <c r="F255" s="141"/>
      <c r="G255" s="141"/>
      <c r="H255" s="141"/>
      <c r="I255" s="141"/>
      <c r="J255" s="141"/>
      <c r="K255" s="141"/>
      <c r="M255" s="52">
        <v>28</v>
      </c>
      <c r="N255" s="52">
        <v>1</v>
      </c>
      <c r="O255" s="54">
        <f>IF($C255&lt;=O$2,D255*VLOOKUP($C255,Listen!$B$5:$G$95,$N255+1,FALSE)/VLOOKUP(O$2,Listen!$B$5:$G$95,$N255+1,FALSE),"-")</f>
        <v>0</v>
      </c>
      <c r="P255" s="54">
        <f>IF($C255&lt;=P$2,E255*VLOOKUP($C255,Listen!$B$5:$G$95,$N255+1,FALSE)/VLOOKUP(P$2,Listen!$B$5:$G$95,$N255+1,FALSE),"-")</f>
        <v>0</v>
      </c>
      <c r="Q255" s="54">
        <f>IF($C255&lt;=Q$2,F255*VLOOKUP($C255,Listen!$B$5:$G$95,$N255+1,FALSE)/VLOOKUP(Q$2,Listen!$B$5:$G$95,$N255+1,FALSE),"-")</f>
        <v>0</v>
      </c>
      <c r="R255" s="54">
        <f>IF($C255&lt;=R$2,G255*VLOOKUP($C255,Listen!$B$5:$G$95,$N255+1,FALSE)/VLOOKUP(R$2,Listen!$B$5:$G$95,$N255+1,FALSE),"-")</f>
        <v>0</v>
      </c>
      <c r="S255" s="54">
        <f>IF($C255&lt;=S$2,H255*VLOOKUP($C255,Listen!$B$5:$G$95,$N255+1,FALSE)/VLOOKUP(S$2,Listen!$B$5:$G$95,$N255+1,FALSE),"-")</f>
        <v>0</v>
      </c>
      <c r="T255" s="54">
        <f>IF($C255&lt;=T$2,I255*VLOOKUP($C255,Listen!$B$5:$G$95,$N255+1,FALSE)/VLOOKUP(T$2,Listen!$B$5:$G$95,$N255+1,FALSE),"-")</f>
        <v>0</v>
      </c>
      <c r="U255" s="54">
        <f>IF($C255&lt;=U$2,J255*VLOOKUP($C255,Listen!$B$5:$G$95,$N255+1,FALSE)/VLOOKUP(U$2,Listen!$B$5:$G$95,$N255+1,FALSE),"-")</f>
        <v>0</v>
      </c>
      <c r="V255" s="54">
        <f>IF($C255&lt;=V$2,K255*VLOOKUP($C255,Listen!$B$5:$G$95,$N255+1,FALSE)/VLOOKUP(V$2,Listen!$B$5:$G$95,$N255+1,FALSE),"-")</f>
        <v>0</v>
      </c>
    </row>
    <row r="256" spans="2:22">
      <c r="B256" s="25"/>
      <c r="C256" s="3">
        <v>1944</v>
      </c>
      <c r="D256" s="141"/>
      <c r="E256" s="141"/>
      <c r="F256" s="141"/>
      <c r="G256" s="141"/>
      <c r="H256" s="141"/>
      <c r="I256" s="141"/>
      <c r="J256" s="141"/>
      <c r="K256" s="141"/>
      <c r="M256" s="52">
        <v>28</v>
      </c>
      <c r="N256" s="52">
        <v>1</v>
      </c>
      <c r="O256" s="54">
        <f>IF($C256&lt;=O$2,D256*VLOOKUP($C256,Listen!$B$5:$G$95,$N256+1,FALSE)/VLOOKUP(O$2,Listen!$B$5:$G$95,$N256+1,FALSE),"-")</f>
        <v>0</v>
      </c>
      <c r="P256" s="54">
        <f>IF($C256&lt;=P$2,E256*VLOOKUP($C256,Listen!$B$5:$G$95,$N256+1,FALSE)/VLOOKUP(P$2,Listen!$B$5:$G$95,$N256+1,FALSE),"-")</f>
        <v>0</v>
      </c>
      <c r="Q256" s="54">
        <f>IF($C256&lt;=Q$2,F256*VLOOKUP($C256,Listen!$B$5:$G$95,$N256+1,FALSE)/VLOOKUP(Q$2,Listen!$B$5:$G$95,$N256+1,FALSE),"-")</f>
        <v>0</v>
      </c>
      <c r="R256" s="54">
        <f>IF($C256&lt;=R$2,G256*VLOOKUP($C256,Listen!$B$5:$G$95,$N256+1,FALSE)/VLOOKUP(R$2,Listen!$B$5:$G$95,$N256+1,FALSE),"-")</f>
        <v>0</v>
      </c>
      <c r="S256" s="54">
        <f>IF($C256&lt;=S$2,H256*VLOOKUP($C256,Listen!$B$5:$G$95,$N256+1,FALSE)/VLOOKUP(S$2,Listen!$B$5:$G$95,$N256+1,FALSE),"-")</f>
        <v>0</v>
      </c>
      <c r="T256" s="54">
        <f>IF($C256&lt;=T$2,I256*VLOOKUP($C256,Listen!$B$5:$G$95,$N256+1,FALSE)/VLOOKUP(T$2,Listen!$B$5:$G$95,$N256+1,FALSE),"-")</f>
        <v>0</v>
      </c>
      <c r="U256" s="54">
        <f>IF($C256&lt;=U$2,J256*VLOOKUP($C256,Listen!$B$5:$G$95,$N256+1,FALSE)/VLOOKUP(U$2,Listen!$B$5:$G$95,$N256+1,FALSE),"-")</f>
        <v>0</v>
      </c>
      <c r="V256" s="54">
        <f>IF($C256&lt;=V$2,K256*VLOOKUP($C256,Listen!$B$5:$G$95,$N256+1,FALSE)/VLOOKUP(V$2,Listen!$B$5:$G$95,$N256+1,FALSE),"-")</f>
        <v>0</v>
      </c>
    </row>
    <row r="257" spans="2:22">
      <c r="B257" s="25"/>
      <c r="C257" s="3">
        <v>1943</v>
      </c>
      <c r="D257" s="141"/>
      <c r="E257" s="141"/>
      <c r="F257" s="141"/>
      <c r="G257" s="141"/>
      <c r="H257" s="141"/>
      <c r="I257" s="141"/>
      <c r="J257" s="141"/>
      <c r="K257" s="141"/>
      <c r="M257" s="52">
        <v>28</v>
      </c>
      <c r="N257" s="52">
        <v>1</v>
      </c>
      <c r="O257" s="54">
        <f>IF($C257&lt;=O$2,D257*VLOOKUP($C257,Listen!$B$5:$G$95,$N257+1,FALSE)/VLOOKUP(O$2,Listen!$B$5:$G$95,$N257+1,FALSE),"-")</f>
        <v>0</v>
      </c>
      <c r="P257" s="54">
        <f>IF($C257&lt;=P$2,E257*VLOOKUP($C257,Listen!$B$5:$G$95,$N257+1,FALSE)/VLOOKUP(P$2,Listen!$B$5:$G$95,$N257+1,FALSE),"-")</f>
        <v>0</v>
      </c>
      <c r="Q257" s="54">
        <f>IF($C257&lt;=Q$2,F257*VLOOKUP($C257,Listen!$B$5:$G$95,$N257+1,FALSE)/VLOOKUP(Q$2,Listen!$B$5:$G$95,$N257+1,FALSE),"-")</f>
        <v>0</v>
      </c>
      <c r="R257" s="54">
        <f>IF($C257&lt;=R$2,G257*VLOOKUP($C257,Listen!$B$5:$G$95,$N257+1,FALSE)/VLOOKUP(R$2,Listen!$B$5:$G$95,$N257+1,FALSE),"-")</f>
        <v>0</v>
      </c>
      <c r="S257" s="54">
        <f>IF($C257&lt;=S$2,H257*VLOOKUP($C257,Listen!$B$5:$G$95,$N257+1,FALSE)/VLOOKUP(S$2,Listen!$B$5:$G$95,$N257+1,FALSE),"-")</f>
        <v>0</v>
      </c>
      <c r="T257" s="54">
        <f>IF($C257&lt;=T$2,I257*VLOOKUP($C257,Listen!$B$5:$G$95,$N257+1,FALSE)/VLOOKUP(T$2,Listen!$B$5:$G$95,$N257+1,FALSE),"-")</f>
        <v>0</v>
      </c>
      <c r="U257" s="54">
        <f>IF($C257&lt;=U$2,J257*VLOOKUP($C257,Listen!$B$5:$G$95,$N257+1,FALSE)/VLOOKUP(U$2,Listen!$B$5:$G$95,$N257+1,FALSE),"-")</f>
        <v>0</v>
      </c>
      <c r="V257" s="54">
        <f>IF($C257&lt;=V$2,K257*VLOOKUP($C257,Listen!$B$5:$G$95,$N257+1,FALSE)/VLOOKUP(V$2,Listen!$B$5:$G$95,$N257+1,FALSE),"-")</f>
        <v>0</v>
      </c>
    </row>
    <row r="258" spans="2:22">
      <c r="B258" s="25"/>
      <c r="C258" s="3">
        <v>1942</v>
      </c>
      <c r="D258" s="141"/>
      <c r="E258" s="141"/>
      <c r="F258" s="141"/>
      <c r="G258" s="141"/>
      <c r="H258" s="141"/>
      <c r="I258" s="141"/>
      <c r="J258" s="141"/>
      <c r="K258" s="141"/>
      <c r="M258" s="52">
        <v>28</v>
      </c>
      <c r="N258" s="52">
        <v>1</v>
      </c>
      <c r="O258" s="54">
        <f>IF($C258&lt;=O$2,D258*VLOOKUP($C258,Listen!$B$5:$G$95,$N258+1,FALSE)/VLOOKUP(O$2,Listen!$B$5:$G$95,$N258+1,FALSE),"-")</f>
        <v>0</v>
      </c>
      <c r="P258" s="54">
        <f>IF($C258&lt;=P$2,E258*VLOOKUP($C258,Listen!$B$5:$G$95,$N258+1,FALSE)/VLOOKUP(P$2,Listen!$B$5:$G$95,$N258+1,FALSE),"-")</f>
        <v>0</v>
      </c>
      <c r="Q258" s="54">
        <f>IF($C258&lt;=Q$2,F258*VLOOKUP($C258,Listen!$B$5:$G$95,$N258+1,FALSE)/VLOOKUP(Q$2,Listen!$B$5:$G$95,$N258+1,FALSE),"-")</f>
        <v>0</v>
      </c>
      <c r="R258" s="54">
        <f>IF($C258&lt;=R$2,G258*VLOOKUP($C258,Listen!$B$5:$G$95,$N258+1,FALSE)/VLOOKUP(R$2,Listen!$B$5:$G$95,$N258+1,FALSE),"-")</f>
        <v>0</v>
      </c>
      <c r="S258" s="54">
        <f>IF($C258&lt;=S$2,H258*VLOOKUP($C258,Listen!$B$5:$G$95,$N258+1,FALSE)/VLOOKUP(S$2,Listen!$B$5:$G$95,$N258+1,FALSE),"-")</f>
        <v>0</v>
      </c>
      <c r="T258" s="54">
        <f>IF($C258&lt;=T$2,I258*VLOOKUP($C258,Listen!$B$5:$G$95,$N258+1,FALSE)/VLOOKUP(T$2,Listen!$B$5:$G$95,$N258+1,FALSE),"-")</f>
        <v>0</v>
      </c>
      <c r="U258" s="54">
        <f>IF($C258&lt;=U$2,J258*VLOOKUP($C258,Listen!$B$5:$G$95,$N258+1,FALSE)/VLOOKUP(U$2,Listen!$B$5:$G$95,$N258+1,FALSE),"-")</f>
        <v>0</v>
      </c>
      <c r="V258" s="54">
        <f>IF($C258&lt;=V$2,K258*VLOOKUP($C258,Listen!$B$5:$G$95,$N258+1,FALSE)/VLOOKUP(V$2,Listen!$B$5:$G$95,$N258+1,FALSE),"-")</f>
        <v>0</v>
      </c>
    </row>
    <row r="259" spans="2:22">
      <c r="B259" s="25"/>
      <c r="C259" s="3">
        <v>1941</v>
      </c>
      <c r="D259" s="141"/>
      <c r="E259" s="141"/>
      <c r="F259" s="141"/>
      <c r="G259" s="141"/>
      <c r="H259" s="141"/>
      <c r="I259" s="141"/>
      <c r="J259" s="141"/>
      <c r="K259" s="141"/>
      <c r="M259" s="52">
        <v>28</v>
      </c>
      <c r="N259" s="52">
        <v>1</v>
      </c>
      <c r="O259" s="54">
        <f>IF($C259&lt;=O$2,D259*VLOOKUP($C259,Listen!$B$5:$G$95,$N259+1,FALSE)/VLOOKUP(O$2,Listen!$B$5:$G$95,$N259+1,FALSE),"-")</f>
        <v>0</v>
      </c>
      <c r="P259" s="54">
        <f>IF($C259&lt;=P$2,E259*VLOOKUP($C259,Listen!$B$5:$G$95,$N259+1,FALSE)/VLOOKUP(P$2,Listen!$B$5:$G$95,$N259+1,FALSE),"-")</f>
        <v>0</v>
      </c>
      <c r="Q259" s="54">
        <f>IF($C259&lt;=Q$2,F259*VLOOKUP($C259,Listen!$B$5:$G$95,$N259+1,FALSE)/VLOOKUP(Q$2,Listen!$B$5:$G$95,$N259+1,FALSE),"-")</f>
        <v>0</v>
      </c>
      <c r="R259" s="54">
        <f>IF($C259&lt;=R$2,G259*VLOOKUP($C259,Listen!$B$5:$G$95,$N259+1,FALSE)/VLOOKUP(R$2,Listen!$B$5:$G$95,$N259+1,FALSE),"-")</f>
        <v>0</v>
      </c>
      <c r="S259" s="54">
        <f>IF($C259&lt;=S$2,H259*VLOOKUP($C259,Listen!$B$5:$G$95,$N259+1,FALSE)/VLOOKUP(S$2,Listen!$B$5:$G$95,$N259+1,FALSE),"-")</f>
        <v>0</v>
      </c>
      <c r="T259" s="54">
        <f>IF($C259&lt;=T$2,I259*VLOOKUP($C259,Listen!$B$5:$G$95,$N259+1,FALSE)/VLOOKUP(T$2,Listen!$B$5:$G$95,$N259+1,FALSE),"-")</f>
        <v>0</v>
      </c>
      <c r="U259" s="54">
        <f>IF($C259&lt;=U$2,J259*VLOOKUP($C259,Listen!$B$5:$G$95,$N259+1,FALSE)/VLOOKUP(U$2,Listen!$B$5:$G$95,$N259+1,FALSE),"-")</f>
        <v>0</v>
      </c>
      <c r="V259" s="54">
        <f>IF($C259&lt;=V$2,K259*VLOOKUP($C259,Listen!$B$5:$G$95,$N259+1,FALSE)/VLOOKUP(V$2,Listen!$B$5:$G$95,$N259+1,FALSE),"-")</f>
        <v>0</v>
      </c>
    </row>
    <row r="260" spans="2:22">
      <c r="B260" s="25"/>
      <c r="C260" s="3">
        <v>1940</v>
      </c>
      <c r="D260" s="141"/>
      <c r="E260" s="141"/>
      <c r="F260" s="141"/>
      <c r="G260" s="141"/>
      <c r="H260" s="141"/>
      <c r="I260" s="141"/>
      <c r="J260" s="141"/>
      <c r="K260" s="141"/>
      <c r="M260" s="52">
        <v>28</v>
      </c>
      <c r="N260" s="52">
        <v>1</v>
      </c>
      <c r="O260" s="54">
        <f>IF($C260&lt;=O$2,D260*VLOOKUP($C260,Listen!$B$5:$G$95,$N260+1,FALSE)/VLOOKUP(O$2,Listen!$B$5:$G$95,$N260+1,FALSE),"-")</f>
        <v>0</v>
      </c>
      <c r="P260" s="54">
        <f>IF($C260&lt;=P$2,E260*VLOOKUP($C260,Listen!$B$5:$G$95,$N260+1,FALSE)/VLOOKUP(P$2,Listen!$B$5:$G$95,$N260+1,FALSE),"-")</f>
        <v>0</v>
      </c>
      <c r="Q260" s="54">
        <f>IF($C260&lt;=Q$2,F260*VLOOKUP($C260,Listen!$B$5:$G$95,$N260+1,FALSE)/VLOOKUP(Q$2,Listen!$B$5:$G$95,$N260+1,FALSE),"-")</f>
        <v>0</v>
      </c>
      <c r="R260" s="54">
        <f>IF($C260&lt;=R$2,G260*VLOOKUP($C260,Listen!$B$5:$G$95,$N260+1,FALSE)/VLOOKUP(R$2,Listen!$B$5:$G$95,$N260+1,FALSE),"-")</f>
        <v>0</v>
      </c>
      <c r="S260" s="54">
        <f>IF($C260&lt;=S$2,H260*VLOOKUP($C260,Listen!$B$5:$G$95,$N260+1,FALSE)/VLOOKUP(S$2,Listen!$B$5:$G$95,$N260+1,FALSE),"-")</f>
        <v>0</v>
      </c>
      <c r="T260" s="54">
        <f>IF($C260&lt;=T$2,I260*VLOOKUP($C260,Listen!$B$5:$G$95,$N260+1,FALSE)/VLOOKUP(T$2,Listen!$B$5:$G$95,$N260+1,FALSE),"-")</f>
        <v>0</v>
      </c>
      <c r="U260" s="54">
        <f>IF($C260&lt;=U$2,J260*VLOOKUP($C260,Listen!$B$5:$G$95,$N260+1,FALSE)/VLOOKUP(U$2,Listen!$B$5:$G$95,$N260+1,FALSE),"-")</f>
        <v>0</v>
      </c>
      <c r="V260" s="54">
        <f>IF($C260&lt;=V$2,K260*VLOOKUP($C260,Listen!$B$5:$G$95,$N260+1,FALSE)/VLOOKUP(V$2,Listen!$B$5:$G$95,$N260+1,FALSE),"-")</f>
        <v>0</v>
      </c>
    </row>
    <row r="261" spans="2:22">
      <c r="B261" s="25"/>
      <c r="C261" s="3">
        <v>1939</v>
      </c>
      <c r="D261" s="141"/>
      <c r="E261" s="141"/>
      <c r="F261" s="141"/>
      <c r="G261" s="141"/>
      <c r="H261" s="141"/>
      <c r="I261" s="141"/>
      <c r="J261" s="141"/>
      <c r="K261" s="141"/>
      <c r="M261" s="52">
        <v>28</v>
      </c>
      <c r="N261" s="52">
        <v>1</v>
      </c>
      <c r="O261" s="54">
        <f>IF($C261&lt;=O$2,D261*VLOOKUP($C261,Listen!$B$5:$G$95,$N261+1,FALSE)/VLOOKUP(O$2,Listen!$B$5:$G$95,$N261+1,FALSE),"-")</f>
        <v>0</v>
      </c>
      <c r="P261" s="54">
        <f>IF($C261&lt;=P$2,E261*VLOOKUP($C261,Listen!$B$5:$G$95,$N261+1,FALSE)/VLOOKUP(P$2,Listen!$B$5:$G$95,$N261+1,FALSE),"-")</f>
        <v>0</v>
      </c>
      <c r="Q261" s="54">
        <f>IF($C261&lt;=Q$2,F261*VLOOKUP($C261,Listen!$B$5:$G$95,$N261+1,FALSE)/VLOOKUP(Q$2,Listen!$B$5:$G$95,$N261+1,FALSE),"-")</f>
        <v>0</v>
      </c>
      <c r="R261" s="54">
        <f>IF($C261&lt;=R$2,G261*VLOOKUP($C261,Listen!$B$5:$G$95,$N261+1,FALSE)/VLOOKUP(R$2,Listen!$B$5:$G$95,$N261+1,FALSE),"-")</f>
        <v>0</v>
      </c>
      <c r="S261" s="54">
        <f>IF($C261&lt;=S$2,H261*VLOOKUP($C261,Listen!$B$5:$G$95,$N261+1,FALSE)/VLOOKUP(S$2,Listen!$B$5:$G$95,$N261+1,FALSE),"-")</f>
        <v>0</v>
      </c>
      <c r="T261" s="54">
        <f>IF($C261&lt;=T$2,I261*VLOOKUP($C261,Listen!$B$5:$G$95,$N261+1,FALSE)/VLOOKUP(T$2,Listen!$B$5:$G$95,$N261+1,FALSE),"-")</f>
        <v>0</v>
      </c>
      <c r="U261" s="54">
        <f>IF($C261&lt;=U$2,J261*VLOOKUP($C261,Listen!$B$5:$G$95,$N261+1,FALSE)/VLOOKUP(U$2,Listen!$B$5:$G$95,$N261+1,FALSE),"-")</f>
        <v>0</v>
      </c>
      <c r="V261" s="54">
        <f>IF($C261&lt;=V$2,K261*VLOOKUP($C261,Listen!$B$5:$G$95,$N261+1,FALSE)/VLOOKUP(V$2,Listen!$B$5:$G$95,$N261+1,FALSE),"-")</f>
        <v>0</v>
      </c>
    </row>
    <row r="262" spans="2:22">
      <c r="B262" s="25"/>
      <c r="C262" s="3">
        <v>1938</v>
      </c>
      <c r="D262" s="141"/>
      <c r="E262" s="141"/>
      <c r="F262" s="141"/>
      <c r="G262" s="141"/>
      <c r="H262" s="141"/>
      <c r="I262" s="141"/>
      <c r="J262" s="141"/>
      <c r="K262" s="141"/>
      <c r="M262" s="52">
        <v>28</v>
      </c>
      <c r="N262" s="52">
        <v>1</v>
      </c>
      <c r="O262" s="54">
        <f>IF($C262&lt;=O$2,D262*VLOOKUP($C262,Listen!$B$5:$G$95,$N262+1,FALSE)/VLOOKUP(O$2,Listen!$B$5:$G$95,$N262+1,FALSE),"-")</f>
        <v>0</v>
      </c>
      <c r="P262" s="54">
        <f>IF($C262&lt;=P$2,E262*VLOOKUP($C262,Listen!$B$5:$G$95,$N262+1,FALSE)/VLOOKUP(P$2,Listen!$B$5:$G$95,$N262+1,FALSE),"-")</f>
        <v>0</v>
      </c>
      <c r="Q262" s="54">
        <f>IF($C262&lt;=Q$2,F262*VLOOKUP($C262,Listen!$B$5:$G$95,$N262+1,FALSE)/VLOOKUP(Q$2,Listen!$B$5:$G$95,$N262+1,FALSE),"-")</f>
        <v>0</v>
      </c>
      <c r="R262" s="54">
        <f>IF($C262&lt;=R$2,G262*VLOOKUP($C262,Listen!$B$5:$G$95,$N262+1,FALSE)/VLOOKUP(R$2,Listen!$B$5:$G$95,$N262+1,FALSE),"-")</f>
        <v>0</v>
      </c>
      <c r="S262" s="54">
        <f>IF($C262&lt;=S$2,H262*VLOOKUP($C262,Listen!$B$5:$G$95,$N262+1,FALSE)/VLOOKUP(S$2,Listen!$B$5:$G$95,$N262+1,FALSE),"-")</f>
        <v>0</v>
      </c>
      <c r="T262" s="54">
        <f>IF($C262&lt;=T$2,I262*VLOOKUP($C262,Listen!$B$5:$G$95,$N262+1,FALSE)/VLOOKUP(T$2,Listen!$B$5:$G$95,$N262+1,FALSE),"-")</f>
        <v>0</v>
      </c>
      <c r="U262" s="54">
        <f>IF($C262&lt;=U$2,J262*VLOOKUP($C262,Listen!$B$5:$G$95,$N262+1,FALSE)/VLOOKUP(U$2,Listen!$B$5:$G$95,$N262+1,FALSE),"-")</f>
        <v>0</v>
      </c>
      <c r="V262" s="54">
        <f>IF($C262&lt;=V$2,K262*VLOOKUP($C262,Listen!$B$5:$G$95,$N262+1,FALSE)/VLOOKUP(V$2,Listen!$B$5:$G$95,$N262+1,FALSE),"-")</f>
        <v>0</v>
      </c>
    </row>
    <row r="263" spans="2:22">
      <c r="B263" s="25"/>
      <c r="C263" s="3">
        <v>1937</v>
      </c>
      <c r="D263" s="141"/>
      <c r="E263" s="141"/>
      <c r="F263" s="141"/>
      <c r="G263" s="141"/>
      <c r="H263" s="141"/>
      <c r="I263" s="141"/>
      <c r="J263" s="141"/>
      <c r="K263" s="141"/>
      <c r="M263" s="52">
        <v>28</v>
      </c>
      <c r="N263" s="52">
        <v>1</v>
      </c>
      <c r="O263" s="54">
        <f>IF($C263&lt;=O$2,D263*VLOOKUP($C263,Listen!$B$5:$G$95,$N263+1,FALSE)/VLOOKUP(O$2,Listen!$B$5:$G$95,$N263+1,FALSE),"-")</f>
        <v>0</v>
      </c>
      <c r="P263" s="54">
        <f>IF($C263&lt;=P$2,E263*VLOOKUP($C263,Listen!$B$5:$G$95,$N263+1,FALSE)/VLOOKUP(P$2,Listen!$B$5:$G$95,$N263+1,FALSE),"-")</f>
        <v>0</v>
      </c>
      <c r="Q263" s="54">
        <f>IF($C263&lt;=Q$2,F263*VLOOKUP($C263,Listen!$B$5:$G$95,$N263+1,FALSE)/VLOOKUP(Q$2,Listen!$B$5:$G$95,$N263+1,FALSE),"-")</f>
        <v>0</v>
      </c>
      <c r="R263" s="54">
        <f>IF($C263&lt;=R$2,G263*VLOOKUP($C263,Listen!$B$5:$G$95,$N263+1,FALSE)/VLOOKUP(R$2,Listen!$B$5:$G$95,$N263+1,FALSE),"-")</f>
        <v>0</v>
      </c>
      <c r="S263" s="54">
        <f>IF($C263&lt;=S$2,H263*VLOOKUP($C263,Listen!$B$5:$G$95,$N263+1,FALSE)/VLOOKUP(S$2,Listen!$B$5:$G$95,$N263+1,FALSE),"-")</f>
        <v>0</v>
      </c>
      <c r="T263" s="54">
        <f>IF($C263&lt;=T$2,I263*VLOOKUP($C263,Listen!$B$5:$G$95,$N263+1,FALSE)/VLOOKUP(T$2,Listen!$B$5:$G$95,$N263+1,FALSE),"-")</f>
        <v>0</v>
      </c>
      <c r="U263" s="54">
        <f>IF($C263&lt;=U$2,J263*VLOOKUP($C263,Listen!$B$5:$G$95,$N263+1,FALSE)/VLOOKUP(U$2,Listen!$B$5:$G$95,$N263+1,FALSE),"-")</f>
        <v>0</v>
      </c>
      <c r="V263" s="54">
        <f>IF($C263&lt;=V$2,K263*VLOOKUP($C263,Listen!$B$5:$G$95,$N263+1,FALSE)/VLOOKUP(V$2,Listen!$B$5:$G$95,$N263+1,FALSE),"-")</f>
        <v>0</v>
      </c>
    </row>
    <row r="264" spans="2:22">
      <c r="B264" s="25"/>
      <c r="C264" s="3">
        <v>1936</v>
      </c>
      <c r="D264" s="141"/>
      <c r="E264" s="141"/>
      <c r="F264" s="141"/>
      <c r="G264" s="141"/>
      <c r="H264" s="141"/>
      <c r="I264" s="141"/>
      <c r="J264" s="141"/>
      <c r="K264" s="141"/>
      <c r="M264" s="52">
        <v>28</v>
      </c>
      <c r="N264" s="52">
        <v>1</v>
      </c>
      <c r="O264" s="54">
        <f>IF($C264&lt;=O$2,D264*VLOOKUP($C264,Listen!$B$5:$G$95,$N264+1,FALSE)/VLOOKUP(O$2,Listen!$B$5:$G$95,$N264+1,FALSE),"-")</f>
        <v>0</v>
      </c>
      <c r="P264" s="54">
        <f>IF($C264&lt;=P$2,E264*VLOOKUP($C264,Listen!$B$5:$G$95,$N264+1,FALSE)/VLOOKUP(P$2,Listen!$B$5:$G$95,$N264+1,FALSE),"-")</f>
        <v>0</v>
      </c>
      <c r="Q264" s="54">
        <f>IF($C264&lt;=Q$2,F264*VLOOKUP($C264,Listen!$B$5:$G$95,$N264+1,FALSE)/VLOOKUP(Q$2,Listen!$B$5:$G$95,$N264+1,FALSE),"-")</f>
        <v>0</v>
      </c>
      <c r="R264" s="54">
        <f>IF($C264&lt;=R$2,G264*VLOOKUP($C264,Listen!$B$5:$G$95,$N264+1,FALSE)/VLOOKUP(R$2,Listen!$B$5:$G$95,$N264+1,FALSE),"-")</f>
        <v>0</v>
      </c>
      <c r="S264" s="54">
        <f>IF($C264&lt;=S$2,H264*VLOOKUP($C264,Listen!$B$5:$G$95,$N264+1,FALSE)/VLOOKUP(S$2,Listen!$B$5:$G$95,$N264+1,FALSE),"-")</f>
        <v>0</v>
      </c>
      <c r="T264" s="54">
        <f>IF($C264&lt;=T$2,I264*VLOOKUP($C264,Listen!$B$5:$G$95,$N264+1,FALSE)/VLOOKUP(T$2,Listen!$B$5:$G$95,$N264+1,FALSE),"-")</f>
        <v>0</v>
      </c>
      <c r="U264" s="54">
        <f>IF($C264&lt;=U$2,J264*VLOOKUP($C264,Listen!$B$5:$G$95,$N264+1,FALSE)/VLOOKUP(U$2,Listen!$B$5:$G$95,$N264+1,FALSE),"-")</f>
        <v>0</v>
      </c>
      <c r="V264" s="54">
        <f>IF($C264&lt;=V$2,K264*VLOOKUP($C264,Listen!$B$5:$G$95,$N264+1,FALSE)/VLOOKUP(V$2,Listen!$B$5:$G$95,$N264+1,FALSE),"-")</f>
        <v>0</v>
      </c>
    </row>
    <row r="265" spans="2:22">
      <c r="B265" s="25"/>
      <c r="C265" s="3">
        <v>1935</v>
      </c>
      <c r="D265" s="141"/>
      <c r="E265" s="141"/>
      <c r="F265" s="141"/>
      <c r="G265" s="141"/>
      <c r="H265" s="141"/>
      <c r="I265" s="141"/>
      <c r="J265" s="141"/>
      <c r="K265" s="141"/>
      <c r="M265" s="52">
        <v>28</v>
      </c>
      <c r="N265" s="52">
        <v>1</v>
      </c>
      <c r="O265" s="54">
        <f>IF($C265&lt;=O$2,D265*VLOOKUP($C265,Listen!$B$5:$G$95,$N265+1,FALSE)/VLOOKUP(O$2,Listen!$B$5:$G$95,$N265+1,FALSE),"-")</f>
        <v>0</v>
      </c>
      <c r="P265" s="54">
        <f>IF($C265&lt;=P$2,E265*VLOOKUP($C265,Listen!$B$5:$G$95,$N265+1,FALSE)/VLOOKUP(P$2,Listen!$B$5:$G$95,$N265+1,FALSE),"-")</f>
        <v>0</v>
      </c>
      <c r="Q265" s="54">
        <f>IF($C265&lt;=Q$2,F265*VLOOKUP($C265,Listen!$B$5:$G$95,$N265+1,FALSE)/VLOOKUP(Q$2,Listen!$B$5:$G$95,$N265+1,FALSE),"-")</f>
        <v>0</v>
      </c>
      <c r="R265" s="54">
        <f>IF($C265&lt;=R$2,G265*VLOOKUP($C265,Listen!$B$5:$G$95,$N265+1,FALSE)/VLOOKUP(R$2,Listen!$B$5:$G$95,$N265+1,FALSE),"-")</f>
        <v>0</v>
      </c>
      <c r="S265" s="54">
        <f>IF($C265&lt;=S$2,H265*VLOOKUP($C265,Listen!$B$5:$G$95,$N265+1,FALSE)/VLOOKUP(S$2,Listen!$B$5:$G$95,$N265+1,FALSE),"-")</f>
        <v>0</v>
      </c>
      <c r="T265" s="54">
        <f>IF($C265&lt;=T$2,I265*VLOOKUP($C265,Listen!$B$5:$G$95,$N265+1,FALSE)/VLOOKUP(T$2,Listen!$B$5:$G$95,$N265+1,FALSE),"-")</f>
        <v>0</v>
      </c>
      <c r="U265" s="54">
        <f>IF($C265&lt;=U$2,J265*VLOOKUP($C265,Listen!$B$5:$G$95,$N265+1,FALSE)/VLOOKUP(U$2,Listen!$B$5:$G$95,$N265+1,FALSE),"-")</f>
        <v>0</v>
      </c>
      <c r="V265" s="54">
        <f>IF($C265&lt;=V$2,K265*VLOOKUP($C265,Listen!$B$5:$G$95,$N265+1,FALSE)/VLOOKUP(V$2,Listen!$B$5:$G$95,$N265+1,FALSE),"-")</f>
        <v>0</v>
      </c>
    </row>
    <row r="266" spans="2:22">
      <c r="B266" s="25"/>
      <c r="C266" s="3">
        <v>1934</v>
      </c>
      <c r="D266" s="141"/>
      <c r="E266" s="141"/>
      <c r="F266" s="141"/>
      <c r="G266" s="141"/>
      <c r="H266" s="141"/>
      <c r="I266" s="141"/>
      <c r="J266" s="141"/>
      <c r="K266" s="141"/>
      <c r="M266" s="52">
        <v>28</v>
      </c>
      <c r="N266" s="52">
        <v>1</v>
      </c>
      <c r="O266" s="54">
        <f>IF($C266&lt;=O$2,D266*VLOOKUP($C266,Listen!$B$5:$G$95,$N266+1,FALSE)/VLOOKUP(O$2,Listen!$B$5:$G$95,$N266+1,FALSE),"-")</f>
        <v>0</v>
      </c>
      <c r="P266" s="54">
        <f>IF($C266&lt;=P$2,E266*VLOOKUP($C266,Listen!$B$5:$G$95,$N266+1,FALSE)/VLOOKUP(P$2,Listen!$B$5:$G$95,$N266+1,FALSE),"-")</f>
        <v>0</v>
      </c>
      <c r="Q266" s="54">
        <f>IF($C266&lt;=Q$2,F266*VLOOKUP($C266,Listen!$B$5:$G$95,$N266+1,FALSE)/VLOOKUP(Q$2,Listen!$B$5:$G$95,$N266+1,FALSE),"-")</f>
        <v>0</v>
      </c>
      <c r="R266" s="54">
        <f>IF($C266&lt;=R$2,G266*VLOOKUP($C266,Listen!$B$5:$G$95,$N266+1,FALSE)/VLOOKUP(R$2,Listen!$B$5:$G$95,$N266+1,FALSE),"-")</f>
        <v>0</v>
      </c>
      <c r="S266" s="54">
        <f>IF($C266&lt;=S$2,H266*VLOOKUP($C266,Listen!$B$5:$G$95,$N266+1,FALSE)/VLOOKUP(S$2,Listen!$B$5:$G$95,$N266+1,FALSE),"-")</f>
        <v>0</v>
      </c>
      <c r="T266" s="54">
        <f>IF($C266&lt;=T$2,I266*VLOOKUP($C266,Listen!$B$5:$G$95,$N266+1,FALSE)/VLOOKUP(T$2,Listen!$B$5:$G$95,$N266+1,FALSE),"-")</f>
        <v>0</v>
      </c>
      <c r="U266" s="54">
        <f>IF($C266&lt;=U$2,J266*VLOOKUP($C266,Listen!$B$5:$G$95,$N266+1,FALSE)/VLOOKUP(U$2,Listen!$B$5:$G$95,$N266+1,FALSE),"-")</f>
        <v>0</v>
      </c>
      <c r="V266" s="54">
        <f>IF($C266&lt;=V$2,K266*VLOOKUP($C266,Listen!$B$5:$G$95,$N266+1,FALSE)/VLOOKUP(V$2,Listen!$B$5:$G$95,$N266+1,FALSE),"-")</f>
        <v>0</v>
      </c>
    </row>
    <row r="267" spans="2:22">
      <c r="B267" s="25"/>
      <c r="C267" s="3">
        <v>1933</v>
      </c>
      <c r="D267" s="141"/>
      <c r="E267" s="141"/>
      <c r="F267" s="141"/>
      <c r="G267" s="141"/>
      <c r="H267" s="141"/>
      <c r="I267" s="141"/>
      <c r="J267" s="141"/>
      <c r="K267" s="141"/>
      <c r="M267" s="52">
        <v>28</v>
      </c>
      <c r="N267" s="52">
        <v>1</v>
      </c>
      <c r="O267" s="54">
        <f>IF($C267&lt;=O$2,D267*VLOOKUP($C267,Listen!$B$5:$G$95,$N267+1,FALSE)/VLOOKUP(O$2,Listen!$B$5:$G$95,$N267+1,FALSE),"-")</f>
        <v>0</v>
      </c>
      <c r="P267" s="54">
        <f>IF($C267&lt;=P$2,E267*VLOOKUP($C267,Listen!$B$5:$G$95,$N267+1,FALSE)/VLOOKUP(P$2,Listen!$B$5:$G$95,$N267+1,FALSE),"-")</f>
        <v>0</v>
      </c>
      <c r="Q267" s="54">
        <f>IF($C267&lt;=Q$2,F267*VLOOKUP($C267,Listen!$B$5:$G$95,$N267+1,FALSE)/VLOOKUP(Q$2,Listen!$B$5:$G$95,$N267+1,FALSE),"-")</f>
        <v>0</v>
      </c>
      <c r="R267" s="54">
        <f>IF($C267&lt;=R$2,G267*VLOOKUP($C267,Listen!$B$5:$G$95,$N267+1,FALSE)/VLOOKUP(R$2,Listen!$B$5:$G$95,$N267+1,FALSE),"-")</f>
        <v>0</v>
      </c>
      <c r="S267" s="54">
        <f>IF($C267&lt;=S$2,H267*VLOOKUP($C267,Listen!$B$5:$G$95,$N267+1,FALSE)/VLOOKUP(S$2,Listen!$B$5:$G$95,$N267+1,FALSE),"-")</f>
        <v>0</v>
      </c>
      <c r="T267" s="54">
        <f>IF($C267&lt;=T$2,I267*VLOOKUP($C267,Listen!$B$5:$G$95,$N267+1,FALSE)/VLOOKUP(T$2,Listen!$B$5:$G$95,$N267+1,FALSE),"-")</f>
        <v>0</v>
      </c>
      <c r="U267" s="54">
        <f>IF($C267&lt;=U$2,J267*VLOOKUP($C267,Listen!$B$5:$G$95,$N267+1,FALSE)/VLOOKUP(U$2,Listen!$B$5:$G$95,$N267+1,FALSE),"-")</f>
        <v>0</v>
      </c>
      <c r="V267" s="54">
        <f>IF($C267&lt;=V$2,K267*VLOOKUP($C267,Listen!$B$5:$G$95,$N267+1,FALSE)/VLOOKUP(V$2,Listen!$B$5:$G$95,$N267+1,FALSE),"-")</f>
        <v>0</v>
      </c>
    </row>
    <row r="268" spans="2:22">
      <c r="B268" s="25"/>
      <c r="C268" s="3">
        <v>1932</v>
      </c>
      <c r="D268" s="141"/>
      <c r="E268" s="141"/>
      <c r="F268" s="141"/>
      <c r="G268" s="141"/>
      <c r="H268" s="141"/>
      <c r="I268" s="141"/>
      <c r="J268" s="141"/>
      <c r="K268" s="141"/>
      <c r="M268" s="52">
        <v>28</v>
      </c>
      <c r="N268" s="52">
        <v>1</v>
      </c>
      <c r="O268" s="54">
        <f>IF($C268&lt;=O$2,D268*VLOOKUP($C268,Listen!$B$5:$G$95,$N268+1,FALSE)/VLOOKUP(O$2,Listen!$B$5:$G$95,$N268+1,FALSE),"-")</f>
        <v>0</v>
      </c>
      <c r="P268" s="54">
        <f>IF($C268&lt;=P$2,E268*VLOOKUP($C268,Listen!$B$5:$G$95,$N268+1,FALSE)/VLOOKUP(P$2,Listen!$B$5:$G$95,$N268+1,FALSE),"-")</f>
        <v>0</v>
      </c>
      <c r="Q268" s="54">
        <f>IF($C268&lt;=Q$2,F268*VLOOKUP($C268,Listen!$B$5:$G$95,$N268+1,FALSE)/VLOOKUP(Q$2,Listen!$B$5:$G$95,$N268+1,FALSE),"-")</f>
        <v>0</v>
      </c>
      <c r="R268" s="54">
        <f>IF($C268&lt;=R$2,G268*VLOOKUP($C268,Listen!$B$5:$G$95,$N268+1,FALSE)/VLOOKUP(R$2,Listen!$B$5:$G$95,$N268+1,FALSE),"-")</f>
        <v>0</v>
      </c>
      <c r="S268" s="54">
        <f>IF($C268&lt;=S$2,H268*VLOOKUP($C268,Listen!$B$5:$G$95,$N268+1,FALSE)/VLOOKUP(S$2,Listen!$B$5:$G$95,$N268+1,FALSE),"-")</f>
        <v>0</v>
      </c>
      <c r="T268" s="54">
        <f>IF($C268&lt;=T$2,I268*VLOOKUP($C268,Listen!$B$5:$G$95,$N268+1,FALSE)/VLOOKUP(T$2,Listen!$B$5:$G$95,$N268+1,FALSE),"-")</f>
        <v>0</v>
      </c>
      <c r="U268" s="54">
        <f>IF($C268&lt;=U$2,J268*VLOOKUP($C268,Listen!$B$5:$G$95,$N268+1,FALSE)/VLOOKUP(U$2,Listen!$B$5:$G$95,$N268+1,FALSE),"-")</f>
        <v>0</v>
      </c>
      <c r="V268" s="54">
        <f>IF($C268&lt;=V$2,K268*VLOOKUP($C268,Listen!$B$5:$G$95,$N268+1,FALSE)/VLOOKUP(V$2,Listen!$B$5:$G$95,$N268+1,FALSE),"-")</f>
        <v>0</v>
      </c>
    </row>
    <row r="269" spans="2:22">
      <c r="B269" s="25"/>
      <c r="C269" s="3">
        <v>1931</v>
      </c>
      <c r="D269" s="141"/>
      <c r="E269" s="141"/>
      <c r="F269" s="141"/>
      <c r="G269" s="141"/>
      <c r="H269" s="141"/>
      <c r="I269" s="141"/>
      <c r="J269" s="141"/>
      <c r="K269" s="141"/>
      <c r="M269" s="52">
        <v>28</v>
      </c>
      <c r="N269" s="52">
        <v>1</v>
      </c>
      <c r="O269" s="54">
        <f>IF($C269&lt;=O$2,D269*VLOOKUP($C269,Listen!$B$5:$G$95,$N269+1,FALSE)/VLOOKUP(O$2,Listen!$B$5:$G$95,$N269+1,FALSE),"-")</f>
        <v>0</v>
      </c>
      <c r="P269" s="54">
        <f>IF($C269&lt;=P$2,E269*VLOOKUP($C269,Listen!$B$5:$G$95,$N269+1,FALSE)/VLOOKUP(P$2,Listen!$B$5:$G$95,$N269+1,FALSE),"-")</f>
        <v>0</v>
      </c>
      <c r="Q269" s="54">
        <f>IF($C269&lt;=Q$2,F269*VLOOKUP($C269,Listen!$B$5:$G$95,$N269+1,FALSE)/VLOOKUP(Q$2,Listen!$B$5:$G$95,$N269+1,FALSE),"-")</f>
        <v>0</v>
      </c>
      <c r="R269" s="54">
        <f>IF($C269&lt;=R$2,G269*VLOOKUP($C269,Listen!$B$5:$G$95,$N269+1,FALSE)/VLOOKUP(R$2,Listen!$B$5:$G$95,$N269+1,FALSE),"-")</f>
        <v>0</v>
      </c>
      <c r="S269" s="54">
        <f>IF($C269&lt;=S$2,H269*VLOOKUP($C269,Listen!$B$5:$G$95,$N269+1,FALSE)/VLOOKUP(S$2,Listen!$B$5:$G$95,$N269+1,FALSE),"-")</f>
        <v>0</v>
      </c>
      <c r="T269" s="54">
        <f>IF($C269&lt;=T$2,I269*VLOOKUP($C269,Listen!$B$5:$G$95,$N269+1,FALSE)/VLOOKUP(T$2,Listen!$B$5:$G$95,$N269+1,FALSE),"-")</f>
        <v>0</v>
      </c>
      <c r="U269" s="54">
        <f>IF($C269&lt;=U$2,J269*VLOOKUP($C269,Listen!$B$5:$G$95,$N269+1,FALSE)/VLOOKUP(U$2,Listen!$B$5:$G$95,$N269+1,FALSE),"-")</f>
        <v>0</v>
      </c>
      <c r="V269" s="54">
        <f>IF($C269&lt;=V$2,K269*VLOOKUP($C269,Listen!$B$5:$G$95,$N269+1,FALSE)/VLOOKUP(V$2,Listen!$B$5:$G$95,$N269+1,FALSE),"-")</f>
        <v>0</v>
      </c>
    </row>
    <row r="270" spans="2:22" ht="13.5" thickBot="1">
      <c r="B270" s="25"/>
      <c r="C270" s="3">
        <v>1930</v>
      </c>
      <c r="D270" s="141"/>
      <c r="E270" s="141"/>
      <c r="F270" s="141"/>
      <c r="G270" s="141"/>
      <c r="H270" s="141"/>
      <c r="I270" s="141"/>
      <c r="J270" s="141"/>
      <c r="K270" s="141"/>
      <c r="M270" s="52">
        <v>28</v>
      </c>
      <c r="N270" s="52">
        <v>1</v>
      </c>
      <c r="O270" s="54">
        <f>IF($C270&lt;=O$2,D270*VLOOKUP($C270,Listen!$B$5:$G$95,$N270+1,FALSE)/VLOOKUP(O$2,Listen!$B$5:$G$95,$N270+1,FALSE),"-")</f>
        <v>0</v>
      </c>
      <c r="P270" s="54">
        <f>IF($C270&lt;=P$2,E270*VLOOKUP($C270,Listen!$B$5:$G$95,$N270+1,FALSE)/VLOOKUP(P$2,Listen!$B$5:$G$95,$N270+1,FALSE),"-")</f>
        <v>0</v>
      </c>
      <c r="Q270" s="54">
        <f>IF($C270&lt;=Q$2,F270*VLOOKUP($C270,Listen!$B$5:$G$95,$N270+1,FALSE)/VLOOKUP(Q$2,Listen!$B$5:$G$95,$N270+1,FALSE),"-")</f>
        <v>0</v>
      </c>
      <c r="R270" s="54">
        <f>IF($C270&lt;=R$2,G270*VLOOKUP($C270,Listen!$B$5:$G$95,$N270+1,FALSE)/VLOOKUP(R$2,Listen!$B$5:$G$95,$N270+1,FALSE),"-")</f>
        <v>0</v>
      </c>
      <c r="S270" s="54">
        <f>IF($C270&lt;=S$2,H270*VLOOKUP($C270,Listen!$B$5:$G$95,$N270+1,FALSE)/VLOOKUP(S$2,Listen!$B$5:$G$95,$N270+1,FALSE),"-")</f>
        <v>0</v>
      </c>
      <c r="T270" s="54">
        <f>IF($C270&lt;=T$2,I270*VLOOKUP($C270,Listen!$B$5:$G$95,$N270+1,FALSE)/VLOOKUP(T$2,Listen!$B$5:$G$95,$N270+1,FALSE),"-")</f>
        <v>0</v>
      </c>
      <c r="U270" s="54">
        <f>IF($C270&lt;=U$2,J270*VLOOKUP($C270,Listen!$B$5:$G$95,$N270+1,FALSE)/VLOOKUP(U$2,Listen!$B$5:$G$95,$N270+1,FALSE),"-")</f>
        <v>0</v>
      </c>
      <c r="V270" s="54">
        <f>IF($C270&lt;=V$2,K270*VLOOKUP($C270,Listen!$B$5:$G$95,$N270+1,FALSE)/VLOOKUP(V$2,Listen!$B$5:$G$95,$N270+1,FALSE),"-")</f>
        <v>0</v>
      </c>
    </row>
    <row r="271" spans="2:22" ht="13.5" thickBot="1">
      <c r="B271" s="32" t="s">
        <v>3</v>
      </c>
      <c r="C271" s="27" t="s">
        <v>22</v>
      </c>
      <c r="D271" s="143">
        <f t="shared" ref="D271:K271" si="3">SUM(D183:D270)</f>
        <v>0</v>
      </c>
      <c r="E271" s="143">
        <f t="shared" si="3"/>
        <v>0</v>
      </c>
      <c r="F271" s="143">
        <f t="shared" si="3"/>
        <v>0</v>
      </c>
      <c r="G271" s="143">
        <f t="shared" si="3"/>
        <v>0</v>
      </c>
      <c r="H271" s="143">
        <f t="shared" si="3"/>
        <v>0</v>
      </c>
      <c r="I271" s="143">
        <f t="shared" si="3"/>
        <v>0</v>
      </c>
      <c r="J271" s="143">
        <f t="shared" si="3"/>
        <v>0</v>
      </c>
      <c r="K271" s="143">
        <f t="shared" si="3"/>
        <v>0</v>
      </c>
    </row>
    <row r="272" spans="2:22" ht="13.5" thickBot="1">
      <c r="B272" s="33"/>
      <c r="C272" s="4"/>
      <c r="D272" s="143"/>
      <c r="E272" s="143"/>
      <c r="F272" s="143"/>
      <c r="G272" s="143"/>
      <c r="H272" s="143"/>
      <c r="I272" s="143"/>
      <c r="J272" s="143"/>
      <c r="K272" s="143"/>
    </row>
    <row r="273" spans="2:22" ht="39" thickBot="1">
      <c r="B273" s="29" t="s">
        <v>4</v>
      </c>
      <c r="C273" s="3">
        <v>2017</v>
      </c>
      <c r="D273" s="140"/>
      <c r="E273" s="140"/>
      <c r="F273" s="140"/>
      <c r="G273" s="140"/>
      <c r="H273" s="140"/>
      <c r="I273" s="140"/>
      <c r="J273" s="140"/>
      <c r="K273" s="140"/>
      <c r="M273" s="52">
        <v>29</v>
      </c>
      <c r="N273" s="52">
        <v>5</v>
      </c>
      <c r="O273" s="54" t="str">
        <f>IF($C273&lt;=O$2,D273*VLOOKUP($C273,Listen!$B$5:$G$95,$N273+1,FALSE)/VLOOKUP(O$2,Listen!$B$5:$G$95,$N273+1,FALSE),"-")</f>
        <v>-</v>
      </c>
      <c r="P273" s="54" t="str">
        <f>IF($C273&lt;=P$2,E273*VLOOKUP($C273,Listen!$B$5:$G$95,$N273+1,FALSE)/VLOOKUP(P$2,Listen!$B$5:$G$95,$N273+1,FALSE),"-")</f>
        <v>-</v>
      </c>
      <c r="Q273" s="54" t="str">
        <f>IF($C273&lt;=Q$2,F273*VLOOKUP($C273,Listen!$B$5:$G$95,$N273+1,FALSE)/VLOOKUP(Q$2,Listen!$B$5:$G$95,$N273+1,FALSE),"-")</f>
        <v>-</v>
      </c>
      <c r="R273" s="54" t="str">
        <f>IF($C273&lt;=R$2,G273*VLOOKUP($C273,Listen!$B$5:$G$95,$N273+1,FALSE)/VLOOKUP(R$2,Listen!$B$5:$G$95,$N273+1,FALSE),"-")</f>
        <v>-</v>
      </c>
      <c r="S273" s="54" t="str">
        <f>IF($C273&lt;=S$2,H273*VLOOKUP($C273,Listen!$B$5:$G$95,$N273+1,FALSE)/VLOOKUP(S$2,Listen!$B$5:$G$95,$N273+1,FALSE),"-")</f>
        <v>-</v>
      </c>
      <c r="T273" s="54" t="str">
        <f>IF($C273&lt;=T$2,I273*VLOOKUP($C273,Listen!$B$5:$G$95,$N273+1,FALSE)/VLOOKUP(T$2,Listen!$B$5:$G$95,$N273+1,FALSE),"-")</f>
        <v>-</v>
      </c>
      <c r="U273" s="54" t="str">
        <f>IF($C273&lt;=U$2,J273*VLOOKUP($C273,Listen!$B$5:$G$95,$N273+1,FALSE)/VLOOKUP(U$2,Listen!$B$5:$G$95,$N273+1,FALSE),"-")</f>
        <v>-</v>
      </c>
      <c r="V273" s="54" t="str">
        <f>IF($C273&lt;=V$2,K273*VLOOKUP($C273,Listen!$B$5:$G$95,$N273+1,FALSE)/VLOOKUP(V$2,Listen!$B$5:$G$95,$N273+1,FALSE),"-")</f>
        <v>-</v>
      </c>
    </row>
    <row r="274" spans="2:22">
      <c r="B274" s="25"/>
      <c r="C274" s="3">
        <v>2016</v>
      </c>
      <c r="D274" s="140"/>
      <c r="E274" s="140"/>
      <c r="F274" s="140"/>
      <c r="G274" s="140"/>
      <c r="H274" s="140"/>
      <c r="I274" s="140"/>
      <c r="J274" s="140"/>
      <c r="K274" s="141"/>
      <c r="M274" s="52">
        <v>29</v>
      </c>
      <c r="N274" s="52">
        <v>5</v>
      </c>
      <c r="O274" s="54" t="str">
        <f>IF($C274&lt;=O$2,D274*VLOOKUP($C274,Listen!$B$5:$G$95,$N274+1,FALSE)/VLOOKUP(O$2,Listen!$B$5:$G$95,$N274+1,FALSE),"-")</f>
        <v>-</v>
      </c>
      <c r="P274" s="54" t="str">
        <f>IF($C274&lt;=P$2,E274*VLOOKUP($C274,Listen!$B$5:$G$95,$N274+1,FALSE)/VLOOKUP(P$2,Listen!$B$5:$G$95,$N274+1,FALSE),"-")</f>
        <v>-</v>
      </c>
      <c r="Q274" s="54" t="str">
        <f>IF($C274&lt;=Q$2,F274*VLOOKUP($C274,Listen!$B$5:$G$95,$N274+1,FALSE)/VLOOKUP(Q$2,Listen!$B$5:$G$95,$N274+1,FALSE),"-")</f>
        <v>-</v>
      </c>
      <c r="R274" s="54" t="str">
        <f>IF($C274&lt;=R$2,G274*VLOOKUP($C274,Listen!$B$5:$G$95,$N274+1,FALSE)/VLOOKUP(R$2,Listen!$B$5:$G$95,$N274+1,FALSE),"-")</f>
        <v>-</v>
      </c>
      <c r="S274" s="54" t="str">
        <f>IF($C274&lt;=S$2,H274*VLOOKUP($C274,Listen!$B$5:$G$95,$N274+1,FALSE)/VLOOKUP(S$2,Listen!$B$5:$G$95,$N274+1,FALSE),"-")</f>
        <v>-</v>
      </c>
      <c r="T274" s="54" t="str">
        <f>IF($C274&lt;=T$2,I274*VLOOKUP($C274,Listen!$B$5:$G$95,$N274+1,FALSE)/VLOOKUP(T$2,Listen!$B$5:$G$95,$N274+1,FALSE),"-")</f>
        <v>-</v>
      </c>
      <c r="U274" s="54" t="str">
        <f>IF($C274&lt;=U$2,J274*VLOOKUP($C274,Listen!$B$5:$G$95,$N274+1,FALSE)/VLOOKUP(U$2,Listen!$B$5:$G$95,$N274+1,FALSE),"-")</f>
        <v>-</v>
      </c>
      <c r="V274" s="54">
        <f>IF($C274&lt;=V$2,K274*VLOOKUP($C274,Listen!$B$5:$G$95,$N274+1,FALSE)/VLOOKUP(V$2,Listen!$B$5:$G$95,$N274+1,FALSE),"-")</f>
        <v>0</v>
      </c>
    </row>
    <row r="275" spans="2:22">
      <c r="B275" s="25"/>
      <c r="C275" s="3">
        <v>2015</v>
      </c>
      <c r="D275" s="140"/>
      <c r="E275" s="140"/>
      <c r="F275" s="140"/>
      <c r="G275" s="140"/>
      <c r="H275" s="140"/>
      <c r="I275" s="140"/>
      <c r="J275" s="141"/>
      <c r="K275" s="141"/>
      <c r="M275" s="52">
        <v>29</v>
      </c>
      <c r="N275" s="52">
        <v>5</v>
      </c>
      <c r="O275" s="54" t="str">
        <f>IF($C275&lt;=O$2,D275*VLOOKUP($C275,Listen!$B$5:$G$95,$N275+1,FALSE)/VLOOKUP(O$2,Listen!$B$5:$G$95,$N275+1,FALSE),"-")</f>
        <v>-</v>
      </c>
      <c r="P275" s="54" t="str">
        <f>IF($C275&lt;=P$2,E275*VLOOKUP($C275,Listen!$B$5:$G$95,$N275+1,FALSE)/VLOOKUP(P$2,Listen!$B$5:$G$95,$N275+1,FALSE),"-")</f>
        <v>-</v>
      </c>
      <c r="Q275" s="54" t="str">
        <f>IF($C275&lt;=Q$2,F275*VLOOKUP($C275,Listen!$B$5:$G$95,$N275+1,FALSE)/VLOOKUP(Q$2,Listen!$B$5:$G$95,$N275+1,FALSE),"-")</f>
        <v>-</v>
      </c>
      <c r="R275" s="54" t="str">
        <f>IF($C275&lt;=R$2,G275*VLOOKUP($C275,Listen!$B$5:$G$95,$N275+1,FALSE)/VLOOKUP(R$2,Listen!$B$5:$G$95,$N275+1,FALSE),"-")</f>
        <v>-</v>
      </c>
      <c r="S275" s="54" t="str">
        <f>IF($C275&lt;=S$2,H275*VLOOKUP($C275,Listen!$B$5:$G$95,$N275+1,FALSE)/VLOOKUP(S$2,Listen!$B$5:$G$95,$N275+1,FALSE),"-")</f>
        <v>-</v>
      </c>
      <c r="T275" s="54" t="str">
        <f>IF($C275&lt;=T$2,I275*VLOOKUP($C275,Listen!$B$5:$G$95,$N275+1,FALSE)/VLOOKUP(T$2,Listen!$B$5:$G$95,$N275+1,FALSE),"-")</f>
        <v>-</v>
      </c>
      <c r="U275" s="54">
        <f>IF($C275&lt;=U$2,J275*VLOOKUP($C275,Listen!$B$5:$G$95,$N275+1,FALSE)/VLOOKUP(U$2,Listen!$B$5:$G$95,$N275+1,FALSE),"-")</f>
        <v>0</v>
      </c>
      <c r="V275" s="54">
        <f>IF($C275&lt;=V$2,K275*VLOOKUP($C275,Listen!$B$5:$G$95,$N275+1,FALSE)/VLOOKUP(V$2,Listen!$B$5:$G$95,$N275+1,FALSE),"-")</f>
        <v>0</v>
      </c>
    </row>
    <row r="276" spans="2:22">
      <c r="B276" s="25"/>
      <c r="C276" s="3">
        <v>2014</v>
      </c>
      <c r="D276" s="140"/>
      <c r="E276" s="140"/>
      <c r="F276" s="140"/>
      <c r="G276" s="140"/>
      <c r="H276" s="140"/>
      <c r="I276" s="141"/>
      <c r="J276" s="141"/>
      <c r="K276" s="141"/>
      <c r="M276" s="52">
        <v>29</v>
      </c>
      <c r="N276" s="52">
        <v>5</v>
      </c>
      <c r="O276" s="54" t="str">
        <f>IF($C276&lt;=O$2,D276*VLOOKUP($C276,Listen!$B$5:$G$95,$N276+1,FALSE)/VLOOKUP(O$2,Listen!$B$5:$G$95,$N276+1,FALSE),"-")</f>
        <v>-</v>
      </c>
      <c r="P276" s="54" t="str">
        <f>IF($C276&lt;=P$2,E276*VLOOKUP($C276,Listen!$B$5:$G$95,$N276+1,FALSE)/VLOOKUP(P$2,Listen!$B$5:$G$95,$N276+1,FALSE),"-")</f>
        <v>-</v>
      </c>
      <c r="Q276" s="54" t="str">
        <f>IF($C276&lt;=Q$2,F276*VLOOKUP($C276,Listen!$B$5:$G$95,$N276+1,FALSE)/VLOOKUP(Q$2,Listen!$B$5:$G$95,$N276+1,FALSE),"-")</f>
        <v>-</v>
      </c>
      <c r="R276" s="54" t="str">
        <f>IF($C276&lt;=R$2,G276*VLOOKUP($C276,Listen!$B$5:$G$95,$N276+1,FALSE)/VLOOKUP(R$2,Listen!$B$5:$G$95,$N276+1,FALSE),"-")</f>
        <v>-</v>
      </c>
      <c r="S276" s="54" t="str">
        <f>IF($C276&lt;=S$2,H276*VLOOKUP($C276,Listen!$B$5:$G$95,$N276+1,FALSE)/VLOOKUP(S$2,Listen!$B$5:$G$95,$N276+1,FALSE),"-")</f>
        <v>-</v>
      </c>
      <c r="T276" s="54">
        <f>IF($C276&lt;=T$2,I276*VLOOKUP($C276,Listen!$B$5:$G$95,$N276+1,FALSE)/VLOOKUP(T$2,Listen!$B$5:$G$95,$N276+1,FALSE),"-")</f>
        <v>0</v>
      </c>
      <c r="U276" s="54">
        <f>IF($C276&lt;=U$2,J276*VLOOKUP($C276,Listen!$B$5:$G$95,$N276+1,FALSE)/VLOOKUP(U$2,Listen!$B$5:$G$95,$N276+1,FALSE),"-")</f>
        <v>0</v>
      </c>
      <c r="V276" s="54">
        <f>IF($C276&lt;=V$2,K276*VLOOKUP($C276,Listen!$B$5:$G$95,$N276+1,FALSE)/VLOOKUP(V$2,Listen!$B$5:$G$95,$N276+1,FALSE),"-")</f>
        <v>0</v>
      </c>
    </row>
    <row r="277" spans="2:22">
      <c r="B277" s="25"/>
      <c r="C277" s="3">
        <v>2013</v>
      </c>
      <c r="D277" s="140"/>
      <c r="E277" s="140"/>
      <c r="F277" s="140"/>
      <c r="G277" s="140"/>
      <c r="H277" s="141"/>
      <c r="I277" s="141"/>
      <c r="J277" s="141"/>
      <c r="K277" s="141"/>
      <c r="M277" s="52">
        <v>29</v>
      </c>
      <c r="N277" s="52">
        <v>5</v>
      </c>
      <c r="O277" s="54" t="str">
        <f>IF($C277&lt;=O$2,D277*VLOOKUP($C277,Listen!$B$5:$G$95,$N277+1,FALSE)/VLOOKUP(O$2,Listen!$B$5:$G$95,$N277+1,FALSE),"-")</f>
        <v>-</v>
      </c>
      <c r="P277" s="54" t="str">
        <f>IF($C277&lt;=P$2,E277*VLOOKUP($C277,Listen!$B$5:$G$95,$N277+1,FALSE)/VLOOKUP(P$2,Listen!$B$5:$G$95,$N277+1,FALSE),"-")</f>
        <v>-</v>
      </c>
      <c r="Q277" s="54" t="str">
        <f>IF($C277&lt;=Q$2,F277*VLOOKUP($C277,Listen!$B$5:$G$95,$N277+1,FALSE)/VLOOKUP(Q$2,Listen!$B$5:$G$95,$N277+1,FALSE),"-")</f>
        <v>-</v>
      </c>
      <c r="R277" s="54" t="str">
        <f>IF($C277&lt;=R$2,G277*VLOOKUP($C277,Listen!$B$5:$G$95,$N277+1,FALSE)/VLOOKUP(R$2,Listen!$B$5:$G$95,$N277+1,FALSE),"-")</f>
        <v>-</v>
      </c>
      <c r="S277" s="54">
        <f>IF($C277&lt;=S$2,H277*VLOOKUP($C277,Listen!$B$5:$G$95,$N277+1,FALSE)/VLOOKUP(S$2,Listen!$B$5:$G$95,$N277+1,FALSE),"-")</f>
        <v>0</v>
      </c>
      <c r="T277" s="54">
        <f>IF($C277&lt;=T$2,I277*VLOOKUP($C277,Listen!$B$5:$G$95,$N277+1,FALSE)/VLOOKUP(T$2,Listen!$B$5:$G$95,$N277+1,FALSE),"-")</f>
        <v>0</v>
      </c>
      <c r="U277" s="54">
        <f>IF($C277&lt;=U$2,J277*VLOOKUP($C277,Listen!$B$5:$G$95,$N277+1,FALSE)/VLOOKUP(U$2,Listen!$B$5:$G$95,$N277+1,FALSE),"-")</f>
        <v>0</v>
      </c>
      <c r="V277" s="54">
        <f>IF($C277&lt;=V$2,K277*VLOOKUP($C277,Listen!$B$5:$G$95,$N277+1,FALSE)/VLOOKUP(V$2,Listen!$B$5:$G$95,$N277+1,FALSE),"-")</f>
        <v>0</v>
      </c>
    </row>
    <row r="278" spans="2:22">
      <c r="B278" s="25"/>
      <c r="C278" s="3">
        <v>2012</v>
      </c>
      <c r="D278" s="140"/>
      <c r="E278" s="140"/>
      <c r="F278" s="140"/>
      <c r="G278" s="141"/>
      <c r="H278" s="141"/>
      <c r="I278" s="141"/>
      <c r="J278" s="141"/>
      <c r="K278" s="141"/>
      <c r="M278" s="52">
        <v>29</v>
      </c>
      <c r="N278" s="52">
        <v>5</v>
      </c>
      <c r="O278" s="54" t="str">
        <f>IF($C278&lt;=O$2,D278*VLOOKUP($C278,Listen!$B$5:$G$95,$N278+1,FALSE)/VLOOKUP(O$2,Listen!$B$5:$G$95,$N278+1,FALSE),"-")</f>
        <v>-</v>
      </c>
      <c r="P278" s="54" t="str">
        <f>IF($C278&lt;=P$2,E278*VLOOKUP($C278,Listen!$B$5:$G$95,$N278+1,FALSE)/VLOOKUP(P$2,Listen!$B$5:$G$95,$N278+1,FALSE),"-")</f>
        <v>-</v>
      </c>
      <c r="Q278" s="54" t="str">
        <f>IF($C278&lt;=Q$2,F278*VLOOKUP($C278,Listen!$B$5:$G$95,$N278+1,FALSE)/VLOOKUP(Q$2,Listen!$B$5:$G$95,$N278+1,FALSE),"-")</f>
        <v>-</v>
      </c>
      <c r="R278" s="54">
        <f>IF($C278&lt;=R$2,G278*VLOOKUP($C278,Listen!$B$5:$G$95,$N278+1,FALSE)/VLOOKUP(R$2,Listen!$B$5:$G$95,$N278+1,FALSE),"-")</f>
        <v>0</v>
      </c>
      <c r="S278" s="54">
        <f>IF($C278&lt;=S$2,H278*VLOOKUP($C278,Listen!$B$5:$G$95,$N278+1,FALSE)/VLOOKUP(S$2,Listen!$B$5:$G$95,$N278+1,FALSE),"-")</f>
        <v>0</v>
      </c>
      <c r="T278" s="54">
        <f>IF($C278&lt;=T$2,I278*VLOOKUP($C278,Listen!$B$5:$G$95,$N278+1,FALSE)/VLOOKUP(T$2,Listen!$B$5:$G$95,$N278+1,FALSE),"-")</f>
        <v>0</v>
      </c>
      <c r="U278" s="54">
        <f>IF($C278&lt;=U$2,J278*VLOOKUP($C278,Listen!$B$5:$G$95,$N278+1,FALSE)/VLOOKUP(U$2,Listen!$B$5:$G$95,$N278+1,FALSE),"-")</f>
        <v>0</v>
      </c>
      <c r="V278" s="54">
        <f>IF($C278&lt;=V$2,K278*VLOOKUP($C278,Listen!$B$5:$G$95,$N278+1,FALSE)/VLOOKUP(V$2,Listen!$B$5:$G$95,$N278+1,FALSE),"-")</f>
        <v>0</v>
      </c>
    </row>
    <row r="279" spans="2:22">
      <c r="B279" s="25"/>
      <c r="C279" s="3">
        <v>2011</v>
      </c>
      <c r="D279" s="140"/>
      <c r="E279" s="140"/>
      <c r="F279" s="141"/>
      <c r="G279" s="141"/>
      <c r="H279" s="141"/>
      <c r="I279" s="141"/>
      <c r="J279" s="141"/>
      <c r="K279" s="141"/>
      <c r="M279" s="52">
        <v>29</v>
      </c>
      <c r="N279" s="52">
        <v>5</v>
      </c>
      <c r="O279" s="54" t="str">
        <f>IF($C279&lt;=O$2,D279*VLOOKUP($C279,Listen!$B$5:$G$95,$N279+1,FALSE)/VLOOKUP(O$2,Listen!$B$5:$G$95,$N279+1,FALSE),"-")</f>
        <v>-</v>
      </c>
      <c r="P279" s="54" t="str">
        <f>IF($C279&lt;=P$2,E279*VLOOKUP($C279,Listen!$B$5:$G$95,$N279+1,FALSE)/VLOOKUP(P$2,Listen!$B$5:$G$95,$N279+1,FALSE),"-")</f>
        <v>-</v>
      </c>
      <c r="Q279" s="54">
        <f>IF($C279&lt;=Q$2,F279*VLOOKUP($C279,Listen!$B$5:$G$95,$N279+1,FALSE)/VLOOKUP(Q$2,Listen!$B$5:$G$95,$N279+1,FALSE),"-")</f>
        <v>0</v>
      </c>
      <c r="R279" s="54">
        <f>IF($C279&lt;=R$2,G279*VLOOKUP($C279,Listen!$B$5:$G$95,$N279+1,FALSE)/VLOOKUP(R$2,Listen!$B$5:$G$95,$N279+1,FALSE),"-")</f>
        <v>0</v>
      </c>
      <c r="S279" s="54">
        <f>IF($C279&lt;=S$2,H279*VLOOKUP($C279,Listen!$B$5:$G$95,$N279+1,FALSE)/VLOOKUP(S$2,Listen!$B$5:$G$95,$N279+1,FALSE),"-")</f>
        <v>0</v>
      </c>
      <c r="T279" s="54">
        <f>IF($C279&lt;=T$2,I279*VLOOKUP($C279,Listen!$B$5:$G$95,$N279+1,FALSE)/VLOOKUP(T$2,Listen!$B$5:$G$95,$N279+1,FALSE),"-")</f>
        <v>0</v>
      </c>
      <c r="U279" s="54">
        <f>IF($C279&lt;=U$2,J279*VLOOKUP($C279,Listen!$B$5:$G$95,$N279+1,FALSE)/VLOOKUP(U$2,Listen!$B$5:$G$95,$N279+1,FALSE),"-")</f>
        <v>0</v>
      </c>
      <c r="V279" s="54">
        <f>IF($C279&lt;=V$2,K279*VLOOKUP($C279,Listen!$B$5:$G$95,$N279+1,FALSE)/VLOOKUP(V$2,Listen!$B$5:$G$95,$N279+1,FALSE),"-")</f>
        <v>0</v>
      </c>
    </row>
    <row r="280" spans="2:22">
      <c r="B280" s="25"/>
      <c r="C280" s="3">
        <v>2010</v>
      </c>
      <c r="D280" s="140"/>
      <c r="E280" s="141"/>
      <c r="F280" s="141"/>
      <c r="G280" s="141"/>
      <c r="H280" s="141"/>
      <c r="I280" s="141"/>
      <c r="J280" s="141"/>
      <c r="K280" s="141"/>
      <c r="M280" s="52">
        <v>29</v>
      </c>
      <c r="N280" s="52">
        <v>5</v>
      </c>
      <c r="O280" s="54" t="str">
        <f>IF($C280&lt;=O$2,D280*VLOOKUP($C280,Listen!$B$5:$G$95,$N280+1,FALSE)/VLOOKUP(O$2,Listen!$B$5:$G$95,$N280+1,FALSE),"-")</f>
        <v>-</v>
      </c>
      <c r="P280" s="54">
        <f>IF($C280&lt;=P$2,E280*VLOOKUP($C280,Listen!$B$5:$G$95,$N280+1,FALSE)/VLOOKUP(P$2,Listen!$B$5:$G$95,$N280+1,FALSE),"-")</f>
        <v>0</v>
      </c>
      <c r="Q280" s="54">
        <f>IF($C280&lt;=Q$2,F280*VLOOKUP($C280,Listen!$B$5:$G$95,$N280+1,FALSE)/VLOOKUP(Q$2,Listen!$B$5:$G$95,$N280+1,FALSE),"-")</f>
        <v>0</v>
      </c>
      <c r="R280" s="54">
        <f>IF($C280&lt;=R$2,G280*VLOOKUP($C280,Listen!$B$5:$G$95,$N280+1,FALSE)/VLOOKUP(R$2,Listen!$B$5:$G$95,$N280+1,FALSE),"-")</f>
        <v>0</v>
      </c>
      <c r="S280" s="54">
        <f>IF($C280&lt;=S$2,H280*VLOOKUP($C280,Listen!$B$5:$G$95,$N280+1,FALSE)/VLOOKUP(S$2,Listen!$B$5:$G$95,$N280+1,FALSE),"-")</f>
        <v>0</v>
      </c>
      <c r="T280" s="54">
        <f>IF($C280&lt;=T$2,I280*VLOOKUP($C280,Listen!$B$5:$G$95,$N280+1,FALSE)/VLOOKUP(T$2,Listen!$B$5:$G$95,$N280+1,FALSE),"-")</f>
        <v>0</v>
      </c>
      <c r="U280" s="54">
        <f>IF($C280&lt;=U$2,J280*VLOOKUP($C280,Listen!$B$5:$G$95,$N280+1,FALSE)/VLOOKUP(U$2,Listen!$B$5:$G$95,$N280+1,FALSE),"-")</f>
        <v>0</v>
      </c>
      <c r="V280" s="54">
        <f>IF($C280&lt;=V$2,K280*VLOOKUP($C280,Listen!$B$5:$G$95,$N280+1,FALSE)/VLOOKUP(V$2,Listen!$B$5:$G$95,$N280+1,FALSE),"-")</f>
        <v>0</v>
      </c>
    </row>
    <row r="281" spans="2:22">
      <c r="B281" s="25"/>
      <c r="C281" s="3">
        <v>2009</v>
      </c>
      <c r="D281" s="141"/>
      <c r="E281" s="141"/>
      <c r="F281" s="141"/>
      <c r="G281" s="141"/>
      <c r="H281" s="141"/>
      <c r="I281" s="141"/>
      <c r="J281" s="141"/>
      <c r="K281" s="141"/>
      <c r="M281" s="52">
        <v>29</v>
      </c>
      <c r="N281" s="52">
        <v>5</v>
      </c>
      <c r="O281" s="54">
        <f>IF($C281&lt;=O$2,D281*VLOOKUP($C281,Listen!$B$5:$G$95,$N281+1,FALSE)/VLOOKUP(O$2,Listen!$B$5:$G$95,$N281+1,FALSE),"-")</f>
        <v>0</v>
      </c>
      <c r="P281" s="54">
        <f>IF($C281&lt;=P$2,E281*VLOOKUP($C281,Listen!$B$5:$G$95,$N281+1,FALSE)/VLOOKUP(P$2,Listen!$B$5:$G$95,$N281+1,FALSE),"-")</f>
        <v>0</v>
      </c>
      <c r="Q281" s="54">
        <f>IF($C281&lt;=Q$2,F281*VLOOKUP($C281,Listen!$B$5:$G$95,$N281+1,FALSE)/VLOOKUP(Q$2,Listen!$B$5:$G$95,$N281+1,FALSE),"-")</f>
        <v>0</v>
      </c>
      <c r="R281" s="54">
        <f>IF($C281&lt;=R$2,G281*VLOOKUP($C281,Listen!$B$5:$G$95,$N281+1,FALSE)/VLOOKUP(R$2,Listen!$B$5:$G$95,$N281+1,FALSE),"-")</f>
        <v>0</v>
      </c>
      <c r="S281" s="54">
        <f>IF($C281&lt;=S$2,H281*VLOOKUP($C281,Listen!$B$5:$G$95,$N281+1,FALSE)/VLOOKUP(S$2,Listen!$B$5:$G$95,$N281+1,FALSE),"-")</f>
        <v>0</v>
      </c>
      <c r="T281" s="54">
        <f>IF($C281&lt;=T$2,I281*VLOOKUP($C281,Listen!$B$5:$G$95,$N281+1,FALSE)/VLOOKUP(T$2,Listen!$B$5:$G$95,$N281+1,FALSE),"-")</f>
        <v>0</v>
      </c>
      <c r="U281" s="54">
        <f>IF($C281&lt;=U$2,J281*VLOOKUP($C281,Listen!$B$5:$G$95,$N281+1,FALSE)/VLOOKUP(U$2,Listen!$B$5:$G$95,$N281+1,FALSE),"-")</f>
        <v>0</v>
      </c>
      <c r="V281" s="54">
        <f>IF($C281&lt;=V$2,K281*VLOOKUP($C281,Listen!$B$5:$G$95,$N281+1,FALSE)/VLOOKUP(V$2,Listen!$B$5:$G$95,$N281+1,FALSE),"-")</f>
        <v>0</v>
      </c>
    </row>
    <row r="282" spans="2:22">
      <c r="B282" s="25"/>
      <c r="C282" s="3">
        <v>2008</v>
      </c>
      <c r="D282" s="141"/>
      <c r="E282" s="141"/>
      <c r="F282" s="141"/>
      <c r="G282" s="141"/>
      <c r="H282" s="141"/>
      <c r="I282" s="141"/>
      <c r="J282" s="141"/>
      <c r="K282" s="141"/>
      <c r="M282" s="52">
        <v>29</v>
      </c>
      <c r="N282" s="52">
        <v>5</v>
      </c>
      <c r="O282" s="54">
        <f>IF($C282&lt;=O$2,D282*VLOOKUP($C282,Listen!$B$5:$G$95,$N282+1,FALSE)/VLOOKUP(O$2,Listen!$B$5:$G$95,$N282+1,FALSE),"-")</f>
        <v>0</v>
      </c>
      <c r="P282" s="54">
        <f>IF($C282&lt;=P$2,E282*VLOOKUP($C282,Listen!$B$5:$G$95,$N282+1,FALSE)/VLOOKUP(P$2,Listen!$B$5:$G$95,$N282+1,FALSE),"-")</f>
        <v>0</v>
      </c>
      <c r="Q282" s="54">
        <f>IF($C282&lt;=Q$2,F282*VLOOKUP($C282,Listen!$B$5:$G$95,$N282+1,FALSE)/VLOOKUP(Q$2,Listen!$B$5:$G$95,$N282+1,FALSE),"-")</f>
        <v>0</v>
      </c>
      <c r="R282" s="54">
        <f>IF($C282&lt;=R$2,G282*VLOOKUP($C282,Listen!$B$5:$G$95,$N282+1,FALSE)/VLOOKUP(R$2,Listen!$B$5:$G$95,$N282+1,FALSE),"-")</f>
        <v>0</v>
      </c>
      <c r="S282" s="54">
        <f>IF($C282&lt;=S$2,H282*VLOOKUP($C282,Listen!$B$5:$G$95,$N282+1,FALSE)/VLOOKUP(S$2,Listen!$B$5:$G$95,$N282+1,FALSE),"-")</f>
        <v>0</v>
      </c>
      <c r="T282" s="54">
        <f>IF($C282&lt;=T$2,I282*VLOOKUP($C282,Listen!$B$5:$G$95,$N282+1,FALSE)/VLOOKUP(T$2,Listen!$B$5:$G$95,$N282+1,FALSE),"-")</f>
        <v>0</v>
      </c>
      <c r="U282" s="54">
        <f>IF($C282&lt;=U$2,J282*VLOOKUP($C282,Listen!$B$5:$G$95,$N282+1,FALSE)/VLOOKUP(U$2,Listen!$B$5:$G$95,$N282+1,FALSE),"-")</f>
        <v>0</v>
      </c>
      <c r="V282" s="54">
        <f>IF($C282&lt;=V$2,K282*VLOOKUP($C282,Listen!$B$5:$G$95,$N282+1,FALSE)/VLOOKUP(V$2,Listen!$B$5:$G$95,$N282+1,FALSE),"-")</f>
        <v>0</v>
      </c>
    </row>
    <row r="283" spans="2:22">
      <c r="B283" s="25"/>
      <c r="C283" s="3">
        <v>2007</v>
      </c>
      <c r="D283" s="141"/>
      <c r="E283" s="141"/>
      <c r="F283" s="141"/>
      <c r="G283" s="141"/>
      <c r="H283" s="141"/>
      <c r="I283" s="141"/>
      <c r="J283" s="141"/>
      <c r="K283" s="141"/>
      <c r="M283" s="52">
        <v>29</v>
      </c>
      <c r="N283" s="52">
        <v>5</v>
      </c>
      <c r="O283" s="54">
        <f>IF($C283&lt;=O$2,D283*VLOOKUP($C283,Listen!$B$5:$G$95,$N283+1,FALSE)/VLOOKUP(O$2,Listen!$B$5:$G$95,$N283+1,FALSE),"-")</f>
        <v>0</v>
      </c>
      <c r="P283" s="54">
        <f>IF($C283&lt;=P$2,E283*VLOOKUP($C283,Listen!$B$5:$G$95,$N283+1,FALSE)/VLOOKUP(P$2,Listen!$B$5:$G$95,$N283+1,FALSE),"-")</f>
        <v>0</v>
      </c>
      <c r="Q283" s="54">
        <f>IF($C283&lt;=Q$2,F283*VLOOKUP($C283,Listen!$B$5:$G$95,$N283+1,FALSE)/VLOOKUP(Q$2,Listen!$B$5:$G$95,$N283+1,FALSE),"-")</f>
        <v>0</v>
      </c>
      <c r="R283" s="54">
        <f>IF($C283&lt;=R$2,G283*VLOOKUP($C283,Listen!$B$5:$G$95,$N283+1,FALSE)/VLOOKUP(R$2,Listen!$B$5:$G$95,$N283+1,FALSE),"-")</f>
        <v>0</v>
      </c>
      <c r="S283" s="54">
        <f>IF($C283&lt;=S$2,H283*VLOOKUP($C283,Listen!$B$5:$G$95,$N283+1,FALSE)/VLOOKUP(S$2,Listen!$B$5:$G$95,$N283+1,FALSE),"-")</f>
        <v>0</v>
      </c>
      <c r="T283" s="54">
        <f>IF($C283&lt;=T$2,I283*VLOOKUP($C283,Listen!$B$5:$G$95,$N283+1,FALSE)/VLOOKUP(T$2,Listen!$B$5:$G$95,$N283+1,FALSE),"-")</f>
        <v>0</v>
      </c>
      <c r="U283" s="54">
        <f>IF($C283&lt;=U$2,J283*VLOOKUP($C283,Listen!$B$5:$G$95,$N283+1,FALSE)/VLOOKUP(U$2,Listen!$B$5:$G$95,$N283+1,FALSE),"-")</f>
        <v>0</v>
      </c>
      <c r="V283" s="54">
        <f>IF($C283&lt;=V$2,K283*VLOOKUP($C283,Listen!$B$5:$G$95,$N283+1,FALSE)/VLOOKUP(V$2,Listen!$B$5:$G$95,$N283+1,FALSE),"-")</f>
        <v>0</v>
      </c>
    </row>
    <row r="284" spans="2:22">
      <c r="B284" s="25"/>
      <c r="C284" s="3">
        <v>2006</v>
      </c>
      <c r="D284" s="141"/>
      <c r="E284" s="141"/>
      <c r="F284" s="141"/>
      <c r="G284" s="141"/>
      <c r="H284" s="141"/>
      <c r="I284" s="141"/>
      <c r="J284" s="141"/>
      <c r="K284" s="141"/>
      <c r="M284" s="52">
        <v>29</v>
      </c>
      <c r="N284" s="52">
        <v>5</v>
      </c>
      <c r="O284" s="54">
        <f>IF($C284&lt;=O$2,D284*VLOOKUP($C284,Listen!$B$5:$G$95,$N284+1,FALSE)/VLOOKUP(O$2,Listen!$B$5:$G$95,$N284+1,FALSE),"-")</f>
        <v>0</v>
      </c>
      <c r="P284" s="54">
        <f>IF($C284&lt;=P$2,E284*VLOOKUP($C284,Listen!$B$5:$G$95,$N284+1,FALSE)/VLOOKUP(P$2,Listen!$B$5:$G$95,$N284+1,FALSE),"-")</f>
        <v>0</v>
      </c>
      <c r="Q284" s="54">
        <f>IF($C284&lt;=Q$2,F284*VLOOKUP($C284,Listen!$B$5:$G$95,$N284+1,FALSE)/VLOOKUP(Q$2,Listen!$B$5:$G$95,$N284+1,FALSE),"-")</f>
        <v>0</v>
      </c>
      <c r="R284" s="54">
        <f>IF($C284&lt;=R$2,G284*VLOOKUP($C284,Listen!$B$5:$G$95,$N284+1,FALSE)/VLOOKUP(R$2,Listen!$B$5:$G$95,$N284+1,FALSE),"-")</f>
        <v>0</v>
      </c>
      <c r="S284" s="54">
        <f>IF($C284&lt;=S$2,H284*VLOOKUP($C284,Listen!$B$5:$G$95,$N284+1,FALSE)/VLOOKUP(S$2,Listen!$B$5:$G$95,$N284+1,FALSE),"-")</f>
        <v>0</v>
      </c>
      <c r="T284" s="54">
        <f>IF($C284&lt;=T$2,I284*VLOOKUP($C284,Listen!$B$5:$G$95,$N284+1,FALSE)/VLOOKUP(T$2,Listen!$B$5:$G$95,$N284+1,FALSE),"-")</f>
        <v>0</v>
      </c>
      <c r="U284" s="54">
        <f>IF($C284&lt;=U$2,J284*VLOOKUP($C284,Listen!$B$5:$G$95,$N284+1,FALSE)/VLOOKUP(U$2,Listen!$B$5:$G$95,$N284+1,FALSE),"-")</f>
        <v>0</v>
      </c>
      <c r="V284" s="54">
        <f>IF($C284&lt;=V$2,K284*VLOOKUP($C284,Listen!$B$5:$G$95,$N284+1,FALSE)/VLOOKUP(V$2,Listen!$B$5:$G$95,$N284+1,FALSE),"-")</f>
        <v>0</v>
      </c>
    </row>
    <row r="285" spans="2:22">
      <c r="B285" s="25"/>
      <c r="C285" s="3">
        <v>2005</v>
      </c>
      <c r="D285" s="141"/>
      <c r="E285" s="141"/>
      <c r="F285" s="141"/>
      <c r="G285" s="141"/>
      <c r="H285" s="141"/>
      <c r="I285" s="141"/>
      <c r="J285" s="141"/>
      <c r="K285" s="141"/>
      <c r="M285" s="52">
        <v>29</v>
      </c>
      <c r="N285" s="52">
        <v>5</v>
      </c>
      <c r="O285" s="54">
        <f>IF($C285&lt;=O$2,D285*VLOOKUP($C285,Listen!$B$5:$G$95,$N285+1,FALSE)/VLOOKUP(O$2,Listen!$B$5:$G$95,$N285+1,FALSE),"-")</f>
        <v>0</v>
      </c>
      <c r="P285" s="54">
        <f>IF($C285&lt;=P$2,E285*VLOOKUP($C285,Listen!$B$5:$G$95,$N285+1,FALSE)/VLOOKUP(P$2,Listen!$B$5:$G$95,$N285+1,FALSE),"-")</f>
        <v>0</v>
      </c>
      <c r="Q285" s="54">
        <f>IF($C285&lt;=Q$2,F285*VLOOKUP($C285,Listen!$B$5:$G$95,$N285+1,FALSE)/VLOOKUP(Q$2,Listen!$B$5:$G$95,$N285+1,FALSE),"-")</f>
        <v>0</v>
      </c>
      <c r="R285" s="54">
        <f>IF($C285&lt;=R$2,G285*VLOOKUP($C285,Listen!$B$5:$G$95,$N285+1,FALSE)/VLOOKUP(R$2,Listen!$B$5:$G$95,$N285+1,FALSE),"-")</f>
        <v>0</v>
      </c>
      <c r="S285" s="54">
        <f>IF($C285&lt;=S$2,H285*VLOOKUP($C285,Listen!$B$5:$G$95,$N285+1,FALSE)/VLOOKUP(S$2,Listen!$B$5:$G$95,$N285+1,FALSE),"-")</f>
        <v>0</v>
      </c>
      <c r="T285" s="54">
        <f>IF($C285&lt;=T$2,I285*VLOOKUP($C285,Listen!$B$5:$G$95,$N285+1,FALSE)/VLOOKUP(T$2,Listen!$B$5:$G$95,$N285+1,FALSE),"-")</f>
        <v>0</v>
      </c>
      <c r="U285" s="54">
        <f>IF($C285&lt;=U$2,J285*VLOOKUP($C285,Listen!$B$5:$G$95,$N285+1,FALSE)/VLOOKUP(U$2,Listen!$B$5:$G$95,$N285+1,FALSE),"-")</f>
        <v>0</v>
      </c>
      <c r="V285" s="54">
        <f>IF($C285&lt;=V$2,K285*VLOOKUP($C285,Listen!$B$5:$G$95,$N285+1,FALSE)/VLOOKUP(V$2,Listen!$B$5:$G$95,$N285+1,FALSE),"-")</f>
        <v>0</v>
      </c>
    </row>
    <row r="286" spans="2:22">
      <c r="B286" s="25"/>
      <c r="C286" s="3">
        <v>2004</v>
      </c>
      <c r="D286" s="141"/>
      <c r="E286" s="141"/>
      <c r="F286" s="141"/>
      <c r="G286" s="141"/>
      <c r="H286" s="141"/>
      <c r="I286" s="141"/>
      <c r="J286" s="141"/>
      <c r="K286" s="141"/>
      <c r="M286" s="52">
        <v>29</v>
      </c>
      <c r="N286" s="52">
        <v>5</v>
      </c>
      <c r="O286" s="54">
        <f>IF($C286&lt;=O$2,D286*VLOOKUP($C286,Listen!$B$5:$G$95,$N286+1,FALSE)/VLOOKUP(O$2,Listen!$B$5:$G$95,$N286+1,FALSE),"-")</f>
        <v>0</v>
      </c>
      <c r="P286" s="54">
        <f>IF($C286&lt;=P$2,E286*VLOOKUP($C286,Listen!$B$5:$G$95,$N286+1,FALSE)/VLOOKUP(P$2,Listen!$B$5:$G$95,$N286+1,FALSE),"-")</f>
        <v>0</v>
      </c>
      <c r="Q286" s="54">
        <f>IF($C286&lt;=Q$2,F286*VLOOKUP($C286,Listen!$B$5:$G$95,$N286+1,FALSE)/VLOOKUP(Q$2,Listen!$B$5:$G$95,$N286+1,FALSE),"-")</f>
        <v>0</v>
      </c>
      <c r="R286" s="54">
        <f>IF($C286&lt;=R$2,G286*VLOOKUP($C286,Listen!$B$5:$G$95,$N286+1,FALSE)/VLOOKUP(R$2,Listen!$B$5:$G$95,$N286+1,FALSE),"-")</f>
        <v>0</v>
      </c>
      <c r="S286" s="54">
        <f>IF($C286&lt;=S$2,H286*VLOOKUP($C286,Listen!$B$5:$G$95,$N286+1,FALSE)/VLOOKUP(S$2,Listen!$B$5:$G$95,$N286+1,FALSE),"-")</f>
        <v>0</v>
      </c>
      <c r="T286" s="54">
        <f>IF($C286&lt;=T$2,I286*VLOOKUP($C286,Listen!$B$5:$G$95,$N286+1,FALSE)/VLOOKUP(T$2,Listen!$B$5:$G$95,$N286+1,FALSE),"-")</f>
        <v>0</v>
      </c>
      <c r="U286" s="54">
        <f>IF($C286&lt;=U$2,J286*VLOOKUP($C286,Listen!$B$5:$G$95,$N286+1,FALSE)/VLOOKUP(U$2,Listen!$B$5:$G$95,$N286+1,FALSE),"-")</f>
        <v>0</v>
      </c>
      <c r="V286" s="54">
        <f>IF($C286&lt;=V$2,K286*VLOOKUP($C286,Listen!$B$5:$G$95,$N286+1,FALSE)/VLOOKUP(V$2,Listen!$B$5:$G$95,$N286+1,FALSE),"-")</f>
        <v>0</v>
      </c>
    </row>
    <row r="287" spans="2:22">
      <c r="B287" s="25"/>
      <c r="C287" s="3">
        <v>2003</v>
      </c>
      <c r="D287" s="141"/>
      <c r="E287" s="141"/>
      <c r="F287" s="141"/>
      <c r="G287" s="141"/>
      <c r="H287" s="141"/>
      <c r="I287" s="141"/>
      <c r="J287" s="141"/>
      <c r="K287" s="141"/>
      <c r="M287" s="52">
        <v>29</v>
      </c>
      <c r="N287" s="52">
        <v>5</v>
      </c>
      <c r="O287" s="54">
        <f>IF($C287&lt;=O$2,D287*VLOOKUP($C287,Listen!$B$5:$G$95,$N287+1,FALSE)/VLOOKUP(O$2,Listen!$B$5:$G$95,$N287+1,FALSE),"-")</f>
        <v>0</v>
      </c>
      <c r="P287" s="54">
        <f>IF($C287&lt;=P$2,E287*VLOOKUP($C287,Listen!$B$5:$G$95,$N287+1,FALSE)/VLOOKUP(P$2,Listen!$B$5:$G$95,$N287+1,FALSE),"-")</f>
        <v>0</v>
      </c>
      <c r="Q287" s="54">
        <f>IF($C287&lt;=Q$2,F287*VLOOKUP($C287,Listen!$B$5:$G$95,$N287+1,FALSE)/VLOOKUP(Q$2,Listen!$B$5:$G$95,$N287+1,FALSE),"-")</f>
        <v>0</v>
      </c>
      <c r="R287" s="54">
        <f>IF($C287&lt;=R$2,G287*VLOOKUP($C287,Listen!$B$5:$G$95,$N287+1,FALSE)/VLOOKUP(R$2,Listen!$B$5:$G$95,$N287+1,FALSE),"-")</f>
        <v>0</v>
      </c>
      <c r="S287" s="54">
        <f>IF($C287&lt;=S$2,H287*VLOOKUP($C287,Listen!$B$5:$G$95,$N287+1,FALSE)/VLOOKUP(S$2,Listen!$B$5:$G$95,$N287+1,FALSE),"-")</f>
        <v>0</v>
      </c>
      <c r="T287" s="54">
        <f>IF($C287&lt;=T$2,I287*VLOOKUP($C287,Listen!$B$5:$G$95,$N287+1,FALSE)/VLOOKUP(T$2,Listen!$B$5:$G$95,$N287+1,FALSE),"-")</f>
        <v>0</v>
      </c>
      <c r="U287" s="54">
        <f>IF($C287&lt;=U$2,J287*VLOOKUP($C287,Listen!$B$5:$G$95,$N287+1,FALSE)/VLOOKUP(U$2,Listen!$B$5:$G$95,$N287+1,FALSE),"-")</f>
        <v>0</v>
      </c>
      <c r="V287" s="54">
        <f>IF($C287&lt;=V$2,K287*VLOOKUP($C287,Listen!$B$5:$G$95,$N287+1,FALSE)/VLOOKUP(V$2,Listen!$B$5:$G$95,$N287+1,FALSE),"-")</f>
        <v>0</v>
      </c>
    </row>
    <row r="288" spans="2:22">
      <c r="B288" s="25"/>
      <c r="C288" s="3">
        <v>2002</v>
      </c>
      <c r="D288" s="141"/>
      <c r="E288" s="141"/>
      <c r="F288" s="141"/>
      <c r="G288" s="141"/>
      <c r="H288" s="141"/>
      <c r="I288" s="141"/>
      <c r="J288" s="141"/>
      <c r="K288" s="141"/>
      <c r="M288" s="52">
        <v>29</v>
      </c>
      <c r="N288" s="52">
        <v>5</v>
      </c>
      <c r="O288" s="54">
        <f>IF($C288&lt;=O$2,D288*VLOOKUP($C288,Listen!$B$5:$G$95,$N288+1,FALSE)/VLOOKUP(O$2,Listen!$B$5:$G$95,$N288+1,FALSE),"-")</f>
        <v>0</v>
      </c>
      <c r="P288" s="54">
        <f>IF($C288&lt;=P$2,E288*VLOOKUP($C288,Listen!$B$5:$G$95,$N288+1,FALSE)/VLOOKUP(P$2,Listen!$B$5:$G$95,$N288+1,FALSE),"-")</f>
        <v>0</v>
      </c>
      <c r="Q288" s="54">
        <f>IF($C288&lt;=Q$2,F288*VLOOKUP($C288,Listen!$B$5:$G$95,$N288+1,FALSE)/VLOOKUP(Q$2,Listen!$B$5:$G$95,$N288+1,FALSE),"-")</f>
        <v>0</v>
      </c>
      <c r="R288" s="54">
        <f>IF($C288&lt;=R$2,G288*VLOOKUP($C288,Listen!$B$5:$G$95,$N288+1,FALSE)/VLOOKUP(R$2,Listen!$B$5:$G$95,$N288+1,FALSE),"-")</f>
        <v>0</v>
      </c>
      <c r="S288" s="54">
        <f>IF($C288&lt;=S$2,H288*VLOOKUP($C288,Listen!$B$5:$G$95,$N288+1,FALSE)/VLOOKUP(S$2,Listen!$B$5:$G$95,$N288+1,FALSE),"-")</f>
        <v>0</v>
      </c>
      <c r="T288" s="54">
        <f>IF($C288&lt;=T$2,I288*VLOOKUP($C288,Listen!$B$5:$G$95,$N288+1,FALSE)/VLOOKUP(T$2,Listen!$B$5:$G$95,$N288+1,FALSE),"-")</f>
        <v>0</v>
      </c>
      <c r="U288" s="54">
        <f>IF($C288&lt;=U$2,J288*VLOOKUP($C288,Listen!$B$5:$G$95,$N288+1,FALSE)/VLOOKUP(U$2,Listen!$B$5:$G$95,$N288+1,FALSE),"-")</f>
        <v>0</v>
      </c>
      <c r="V288" s="54">
        <f>IF($C288&lt;=V$2,K288*VLOOKUP($C288,Listen!$B$5:$G$95,$N288+1,FALSE)/VLOOKUP(V$2,Listen!$B$5:$G$95,$N288+1,FALSE),"-")</f>
        <v>0</v>
      </c>
    </row>
    <row r="289" spans="2:22">
      <c r="B289" s="25"/>
      <c r="C289" s="3">
        <v>2001</v>
      </c>
      <c r="D289" s="141"/>
      <c r="E289" s="141"/>
      <c r="F289" s="141"/>
      <c r="G289" s="141"/>
      <c r="H289" s="141"/>
      <c r="I289" s="141"/>
      <c r="J289" s="141"/>
      <c r="K289" s="141"/>
      <c r="M289" s="52">
        <v>29</v>
      </c>
      <c r="N289" s="52">
        <v>5</v>
      </c>
      <c r="O289" s="54">
        <f>IF($C289&lt;=O$2,D289*VLOOKUP($C289,Listen!$B$5:$G$95,$N289+1,FALSE)/VLOOKUP(O$2,Listen!$B$5:$G$95,$N289+1,FALSE),"-")</f>
        <v>0</v>
      </c>
      <c r="P289" s="54">
        <f>IF($C289&lt;=P$2,E289*VLOOKUP($C289,Listen!$B$5:$G$95,$N289+1,FALSE)/VLOOKUP(P$2,Listen!$B$5:$G$95,$N289+1,FALSE),"-")</f>
        <v>0</v>
      </c>
      <c r="Q289" s="54">
        <f>IF($C289&lt;=Q$2,F289*VLOOKUP($C289,Listen!$B$5:$G$95,$N289+1,FALSE)/VLOOKUP(Q$2,Listen!$B$5:$G$95,$N289+1,FALSE),"-")</f>
        <v>0</v>
      </c>
      <c r="R289" s="54">
        <f>IF($C289&lt;=R$2,G289*VLOOKUP($C289,Listen!$B$5:$G$95,$N289+1,FALSE)/VLOOKUP(R$2,Listen!$B$5:$G$95,$N289+1,FALSE),"-")</f>
        <v>0</v>
      </c>
      <c r="S289" s="54">
        <f>IF($C289&lt;=S$2,H289*VLOOKUP($C289,Listen!$B$5:$G$95,$N289+1,FALSE)/VLOOKUP(S$2,Listen!$B$5:$G$95,$N289+1,FALSE),"-")</f>
        <v>0</v>
      </c>
      <c r="T289" s="54">
        <f>IF($C289&lt;=T$2,I289*VLOOKUP($C289,Listen!$B$5:$G$95,$N289+1,FALSE)/VLOOKUP(T$2,Listen!$B$5:$G$95,$N289+1,FALSE),"-")</f>
        <v>0</v>
      </c>
      <c r="U289" s="54">
        <f>IF($C289&lt;=U$2,J289*VLOOKUP($C289,Listen!$B$5:$G$95,$N289+1,FALSE)/VLOOKUP(U$2,Listen!$B$5:$G$95,$N289+1,FALSE),"-")</f>
        <v>0</v>
      </c>
      <c r="V289" s="54">
        <f>IF($C289&lt;=V$2,K289*VLOOKUP($C289,Listen!$B$5:$G$95,$N289+1,FALSE)/VLOOKUP(V$2,Listen!$B$5:$G$95,$N289+1,FALSE),"-")</f>
        <v>0</v>
      </c>
    </row>
    <row r="290" spans="2:22">
      <c r="B290" s="25"/>
      <c r="C290" s="3">
        <v>2000</v>
      </c>
      <c r="D290" s="141"/>
      <c r="E290" s="141"/>
      <c r="F290" s="141"/>
      <c r="G290" s="141"/>
      <c r="H290" s="141"/>
      <c r="I290" s="141"/>
      <c r="J290" s="141"/>
      <c r="K290" s="141"/>
      <c r="M290" s="52">
        <v>29</v>
      </c>
      <c r="N290" s="52">
        <v>5</v>
      </c>
      <c r="O290" s="54">
        <f>IF($C290&lt;=O$2,D290*VLOOKUP($C290,Listen!$B$5:$G$95,$N290+1,FALSE)/VLOOKUP(O$2,Listen!$B$5:$G$95,$N290+1,FALSE),"-")</f>
        <v>0</v>
      </c>
      <c r="P290" s="54">
        <f>IF($C290&lt;=P$2,E290*VLOOKUP($C290,Listen!$B$5:$G$95,$N290+1,FALSE)/VLOOKUP(P$2,Listen!$B$5:$G$95,$N290+1,FALSE),"-")</f>
        <v>0</v>
      </c>
      <c r="Q290" s="54">
        <f>IF($C290&lt;=Q$2,F290*VLOOKUP($C290,Listen!$B$5:$G$95,$N290+1,FALSE)/VLOOKUP(Q$2,Listen!$B$5:$G$95,$N290+1,FALSE),"-")</f>
        <v>0</v>
      </c>
      <c r="R290" s="54">
        <f>IF($C290&lt;=R$2,G290*VLOOKUP($C290,Listen!$B$5:$G$95,$N290+1,FALSE)/VLOOKUP(R$2,Listen!$B$5:$G$95,$N290+1,FALSE),"-")</f>
        <v>0</v>
      </c>
      <c r="S290" s="54">
        <f>IF($C290&lt;=S$2,H290*VLOOKUP($C290,Listen!$B$5:$G$95,$N290+1,FALSE)/VLOOKUP(S$2,Listen!$B$5:$G$95,$N290+1,FALSE),"-")</f>
        <v>0</v>
      </c>
      <c r="T290" s="54">
        <f>IF($C290&lt;=T$2,I290*VLOOKUP($C290,Listen!$B$5:$G$95,$N290+1,FALSE)/VLOOKUP(T$2,Listen!$B$5:$G$95,$N290+1,FALSE),"-")</f>
        <v>0</v>
      </c>
      <c r="U290" s="54">
        <f>IF($C290&lt;=U$2,J290*VLOOKUP($C290,Listen!$B$5:$G$95,$N290+1,FALSE)/VLOOKUP(U$2,Listen!$B$5:$G$95,$N290+1,FALSE),"-")</f>
        <v>0</v>
      </c>
      <c r="V290" s="54">
        <f>IF($C290&lt;=V$2,K290*VLOOKUP($C290,Listen!$B$5:$G$95,$N290+1,FALSE)/VLOOKUP(V$2,Listen!$B$5:$G$95,$N290+1,FALSE),"-")</f>
        <v>0</v>
      </c>
    </row>
    <row r="291" spans="2:22">
      <c r="B291" s="25"/>
      <c r="C291" s="3">
        <v>1999</v>
      </c>
      <c r="D291" s="141"/>
      <c r="E291" s="141"/>
      <c r="F291" s="141"/>
      <c r="G291" s="141"/>
      <c r="H291" s="141"/>
      <c r="I291" s="141"/>
      <c r="J291" s="141"/>
      <c r="K291" s="141"/>
      <c r="M291" s="52">
        <v>29</v>
      </c>
      <c r="N291" s="52">
        <v>5</v>
      </c>
      <c r="O291" s="54">
        <f>IF($C291&lt;=O$2,D291*VLOOKUP($C291,Listen!$B$5:$G$95,$N291+1,FALSE)/VLOOKUP(O$2,Listen!$B$5:$G$95,$N291+1,FALSE),"-")</f>
        <v>0</v>
      </c>
      <c r="P291" s="54">
        <f>IF($C291&lt;=P$2,E291*VLOOKUP($C291,Listen!$B$5:$G$95,$N291+1,FALSE)/VLOOKUP(P$2,Listen!$B$5:$G$95,$N291+1,FALSE),"-")</f>
        <v>0</v>
      </c>
      <c r="Q291" s="54">
        <f>IF($C291&lt;=Q$2,F291*VLOOKUP($C291,Listen!$B$5:$G$95,$N291+1,FALSE)/VLOOKUP(Q$2,Listen!$B$5:$G$95,$N291+1,FALSE),"-")</f>
        <v>0</v>
      </c>
      <c r="R291" s="54">
        <f>IF($C291&lt;=R$2,G291*VLOOKUP($C291,Listen!$B$5:$G$95,$N291+1,FALSE)/VLOOKUP(R$2,Listen!$B$5:$G$95,$N291+1,FALSE),"-")</f>
        <v>0</v>
      </c>
      <c r="S291" s="54">
        <f>IF($C291&lt;=S$2,H291*VLOOKUP($C291,Listen!$B$5:$G$95,$N291+1,FALSE)/VLOOKUP(S$2,Listen!$B$5:$G$95,$N291+1,FALSE),"-")</f>
        <v>0</v>
      </c>
      <c r="T291" s="54">
        <f>IF($C291&lt;=T$2,I291*VLOOKUP($C291,Listen!$B$5:$G$95,$N291+1,FALSE)/VLOOKUP(T$2,Listen!$B$5:$G$95,$N291+1,FALSE),"-")</f>
        <v>0</v>
      </c>
      <c r="U291" s="54">
        <f>IF($C291&lt;=U$2,J291*VLOOKUP($C291,Listen!$B$5:$G$95,$N291+1,FALSE)/VLOOKUP(U$2,Listen!$B$5:$G$95,$N291+1,FALSE),"-")</f>
        <v>0</v>
      </c>
      <c r="V291" s="54">
        <f>IF($C291&lt;=V$2,K291*VLOOKUP($C291,Listen!$B$5:$G$95,$N291+1,FALSE)/VLOOKUP(V$2,Listen!$B$5:$G$95,$N291+1,FALSE),"-")</f>
        <v>0</v>
      </c>
    </row>
    <row r="292" spans="2:22">
      <c r="B292" s="25"/>
      <c r="C292" s="3">
        <v>1998</v>
      </c>
      <c r="D292" s="141"/>
      <c r="E292" s="141"/>
      <c r="F292" s="141"/>
      <c r="G292" s="141"/>
      <c r="H292" s="141"/>
      <c r="I292" s="141"/>
      <c r="J292" s="141"/>
      <c r="K292" s="141"/>
      <c r="M292" s="52">
        <v>29</v>
      </c>
      <c r="N292" s="52">
        <v>5</v>
      </c>
      <c r="O292" s="54">
        <f>IF($C292&lt;=O$2,D292*VLOOKUP($C292,Listen!$B$5:$G$95,$N292+1,FALSE)/VLOOKUP(O$2,Listen!$B$5:$G$95,$N292+1,FALSE),"-")</f>
        <v>0</v>
      </c>
      <c r="P292" s="54">
        <f>IF($C292&lt;=P$2,E292*VLOOKUP($C292,Listen!$B$5:$G$95,$N292+1,FALSE)/VLOOKUP(P$2,Listen!$B$5:$G$95,$N292+1,FALSE),"-")</f>
        <v>0</v>
      </c>
      <c r="Q292" s="54">
        <f>IF($C292&lt;=Q$2,F292*VLOOKUP($C292,Listen!$B$5:$G$95,$N292+1,FALSE)/VLOOKUP(Q$2,Listen!$B$5:$G$95,$N292+1,FALSE),"-")</f>
        <v>0</v>
      </c>
      <c r="R292" s="54">
        <f>IF($C292&lt;=R$2,G292*VLOOKUP($C292,Listen!$B$5:$G$95,$N292+1,FALSE)/VLOOKUP(R$2,Listen!$B$5:$G$95,$N292+1,FALSE),"-")</f>
        <v>0</v>
      </c>
      <c r="S292" s="54">
        <f>IF($C292&lt;=S$2,H292*VLOOKUP($C292,Listen!$B$5:$G$95,$N292+1,FALSE)/VLOOKUP(S$2,Listen!$B$5:$G$95,$N292+1,FALSE),"-")</f>
        <v>0</v>
      </c>
      <c r="T292" s="54">
        <f>IF($C292&lt;=T$2,I292*VLOOKUP($C292,Listen!$B$5:$G$95,$N292+1,FALSE)/VLOOKUP(T$2,Listen!$B$5:$G$95,$N292+1,FALSE),"-")</f>
        <v>0</v>
      </c>
      <c r="U292" s="54">
        <f>IF($C292&lt;=U$2,J292*VLOOKUP($C292,Listen!$B$5:$G$95,$N292+1,FALSE)/VLOOKUP(U$2,Listen!$B$5:$G$95,$N292+1,FALSE),"-")</f>
        <v>0</v>
      </c>
      <c r="V292" s="54">
        <f>IF($C292&lt;=V$2,K292*VLOOKUP($C292,Listen!$B$5:$G$95,$N292+1,FALSE)/VLOOKUP(V$2,Listen!$B$5:$G$95,$N292+1,FALSE),"-")</f>
        <v>0</v>
      </c>
    </row>
    <row r="293" spans="2:22">
      <c r="B293" s="25"/>
      <c r="C293" s="3">
        <v>1997</v>
      </c>
      <c r="D293" s="141"/>
      <c r="E293" s="141"/>
      <c r="F293" s="141"/>
      <c r="G293" s="141"/>
      <c r="H293" s="141"/>
      <c r="I293" s="141"/>
      <c r="J293" s="141"/>
      <c r="K293" s="141"/>
      <c r="M293" s="52">
        <v>29</v>
      </c>
      <c r="N293" s="52">
        <v>5</v>
      </c>
      <c r="O293" s="54">
        <f>IF($C293&lt;=O$2,D293*VLOOKUP($C293,Listen!$B$5:$G$95,$N293+1,FALSE)/VLOOKUP(O$2,Listen!$B$5:$G$95,$N293+1,FALSE),"-")</f>
        <v>0</v>
      </c>
      <c r="P293" s="54">
        <f>IF($C293&lt;=P$2,E293*VLOOKUP($C293,Listen!$B$5:$G$95,$N293+1,FALSE)/VLOOKUP(P$2,Listen!$B$5:$G$95,$N293+1,FALSE),"-")</f>
        <v>0</v>
      </c>
      <c r="Q293" s="54">
        <f>IF($C293&lt;=Q$2,F293*VLOOKUP($C293,Listen!$B$5:$G$95,$N293+1,FALSE)/VLOOKUP(Q$2,Listen!$B$5:$G$95,$N293+1,FALSE),"-")</f>
        <v>0</v>
      </c>
      <c r="R293" s="54">
        <f>IF($C293&lt;=R$2,G293*VLOOKUP($C293,Listen!$B$5:$G$95,$N293+1,FALSE)/VLOOKUP(R$2,Listen!$B$5:$G$95,$N293+1,FALSE),"-")</f>
        <v>0</v>
      </c>
      <c r="S293" s="54">
        <f>IF($C293&lt;=S$2,H293*VLOOKUP($C293,Listen!$B$5:$G$95,$N293+1,FALSE)/VLOOKUP(S$2,Listen!$B$5:$G$95,$N293+1,FALSE),"-")</f>
        <v>0</v>
      </c>
      <c r="T293" s="54">
        <f>IF($C293&lt;=T$2,I293*VLOOKUP($C293,Listen!$B$5:$G$95,$N293+1,FALSE)/VLOOKUP(T$2,Listen!$B$5:$G$95,$N293+1,FALSE),"-")</f>
        <v>0</v>
      </c>
      <c r="U293" s="54">
        <f>IF($C293&lt;=U$2,J293*VLOOKUP($C293,Listen!$B$5:$G$95,$N293+1,FALSE)/VLOOKUP(U$2,Listen!$B$5:$G$95,$N293+1,FALSE),"-")</f>
        <v>0</v>
      </c>
      <c r="V293" s="54">
        <f>IF($C293&lt;=V$2,K293*VLOOKUP($C293,Listen!$B$5:$G$95,$N293+1,FALSE)/VLOOKUP(V$2,Listen!$B$5:$G$95,$N293+1,FALSE),"-")</f>
        <v>0</v>
      </c>
    </row>
    <row r="294" spans="2:22">
      <c r="B294" s="25"/>
      <c r="C294" s="3">
        <v>1996</v>
      </c>
      <c r="D294" s="141"/>
      <c r="E294" s="141"/>
      <c r="F294" s="141"/>
      <c r="G294" s="141"/>
      <c r="H294" s="141"/>
      <c r="I294" s="141"/>
      <c r="J294" s="141"/>
      <c r="K294" s="141"/>
      <c r="M294" s="52">
        <v>29</v>
      </c>
      <c r="N294" s="52">
        <v>5</v>
      </c>
      <c r="O294" s="54">
        <f>IF($C294&lt;=O$2,D294*VLOOKUP($C294,Listen!$B$5:$G$95,$N294+1,FALSE)/VLOOKUP(O$2,Listen!$B$5:$G$95,$N294+1,FALSE),"-")</f>
        <v>0</v>
      </c>
      <c r="P294" s="54">
        <f>IF($C294&lt;=P$2,E294*VLOOKUP($C294,Listen!$B$5:$G$95,$N294+1,FALSE)/VLOOKUP(P$2,Listen!$B$5:$G$95,$N294+1,FALSE),"-")</f>
        <v>0</v>
      </c>
      <c r="Q294" s="54">
        <f>IF($C294&lt;=Q$2,F294*VLOOKUP($C294,Listen!$B$5:$G$95,$N294+1,FALSE)/VLOOKUP(Q$2,Listen!$B$5:$G$95,$N294+1,FALSE),"-")</f>
        <v>0</v>
      </c>
      <c r="R294" s="54">
        <f>IF($C294&lt;=R$2,G294*VLOOKUP($C294,Listen!$B$5:$G$95,$N294+1,FALSE)/VLOOKUP(R$2,Listen!$B$5:$G$95,$N294+1,FALSE),"-")</f>
        <v>0</v>
      </c>
      <c r="S294" s="54">
        <f>IF($C294&lt;=S$2,H294*VLOOKUP($C294,Listen!$B$5:$G$95,$N294+1,FALSE)/VLOOKUP(S$2,Listen!$B$5:$G$95,$N294+1,FALSE),"-")</f>
        <v>0</v>
      </c>
      <c r="T294" s="54">
        <f>IF($C294&lt;=T$2,I294*VLOOKUP($C294,Listen!$B$5:$G$95,$N294+1,FALSE)/VLOOKUP(T$2,Listen!$B$5:$G$95,$N294+1,FALSE),"-")</f>
        <v>0</v>
      </c>
      <c r="U294" s="54">
        <f>IF($C294&lt;=U$2,J294*VLOOKUP($C294,Listen!$B$5:$G$95,$N294+1,FALSE)/VLOOKUP(U$2,Listen!$B$5:$G$95,$N294+1,FALSE),"-")</f>
        <v>0</v>
      </c>
      <c r="V294" s="54">
        <f>IF($C294&lt;=V$2,K294*VLOOKUP($C294,Listen!$B$5:$G$95,$N294+1,FALSE)/VLOOKUP(V$2,Listen!$B$5:$G$95,$N294+1,FALSE),"-")</f>
        <v>0</v>
      </c>
    </row>
    <row r="295" spans="2:22">
      <c r="B295" s="25"/>
      <c r="C295" s="3">
        <v>1995</v>
      </c>
      <c r="D295" s="141"/>
      <c r="E295" s="141"/>
      <c r="F295" s="141"/>
      <c r="G295" s="141"/>
      <c r="H295" s="141"/>
      <c r="I295" s="141"/>
      <c r="J295" s="141"/>
      <c r="K295" s="141"/>
      <c r="M295" s="52">
        <v>29</v>
      </c>
      <c r="N295" s="52">
        <v>5</v>
      </c>
      <c r="O295" s="54">
        <f>IF($C295&lt;=O$2,D295*VLOOKUP($C295,Listen!$B$5:$G$95,$N295+1,FALSE)/VLOOKUP(O$2,Listen!$B$5:$G$95,$N295+1,FALSE),"-")</f>
        <v>0</v>
      </c>
      <c r="P295" s="54">
        <f>IF($C295&lt;=P$2,E295*VLOOKUP($C295,Listen!$B$5:$G$95,$N295+1,FALSE)/VLOOKUP(P$2,Listen!$B$5:$G$95,$N295+1,FALSE),"-")</f>
        <v>0</v>
      </c>
      <c r="Q295" s="54">
        <f>IF($C295&lt;=Q$2,F295*VLOOKUP($C295,Listen!$B$5:$G$95,$N295+1,FALSE)/VLOOKUP(Q$2,Listen!$B$5:$G$95,$N295+1,FALSE),"-")</f>
        <v>0</v>
      </c>
      <c r="R295" s="54">
        <f>IF($C295&lt;=R$2,G295*VLOOKUP($C295,Listen!$B$5:$G$95,$N295+1,FALSE)/VLOOKUP(R$2,Listen!$B$5:$G$95,$N295+1,FALSE),"-")</f>
        <v>0</v>
      </c>
      <c r="S295" s="54">
        <f>IF($C295&lt;=S$2,H295*VLOOKUP($C295,Listen!$B$5:$G$95,$N295+1,FALSE)/VLOOKUP(S$2,Listen!$B$5:$G$95,$N295+1,FALSE),"-")</f>
        <v>0</v>
      </c>
      <c r="T295" s="54">
        <f>IF($C295&lt;=T$2,I295*VLOOKUP($C295,Listen!$B$5:$G$95,$N295+1,FALSE)/VLOOKUP(T$2,Listen!$B$5:$G$95,$N295+1,FALSE),"-")</f>
        <v>0</v>
      </c>
      <c r="U295" s="54">
        <f>IF($C295&lt;=U$2,J295*VLOOKUP($C295,Listen!$B$5:$G$95,$N295+1,FALSE)/VLOOKUP(U$2,Listen!$B$5:$G$95,$N295+1,FALSE),"-")</f>
        <v>0</v>
      </c>
      <c r="V295" s="54">
        <f>IF($C295&lt;=V$2,K295*VLOOKUP($C295,Listen!$B$5:$G$95,$N295+1,FALSE)/VLOOKUP(V$2,Listen!$B$5:$G$95,$N295+1,FALSE),"-")</f>
        <v>0</v>
      </c>
    </row>
    <row r="296" spans="2:22">
      <c r="B296" s="25"/>
      <c r="C296" s="3">
        <v>1994</v>
      </c>
      <c r="D296" s="141"/>
      <c r="E296" s="141"/>
      <c r="F296" s="141"/>
      <c r="G296" s="141"/>
      <c r="H296" s="141"/>
      <c r="I296" s="141"/>
      <c r="J296" s="141"/>
      <c r="K296" s="141"/>
      <c r="M296" s="52">
        <v>29</v>
      </c>
      <c r="N296" s="52">
        <v>5</v>
      </c>
      <c r="O296" s="54">
        <f>IF($C296&lt;=O$2,D296*VLOOKUP($C296,Listen!$B$5:$G$95,$N296+1,FALSE)/VLOOKUP(O$2,Listen!$B$5:$G$95,$N296+1,FALSE),"-")</f>
        <v>0</v>
      </c>
      <c r="P296" s="54">
        <f>IF($C296&lt;=P$2,E296*VLOOKUP($C296,Listen!$B$5:$G$95,$N296+1,FALSE)/VLOOKUP(P$2,Listen!$B$5:$G$95,$N296+1,FALSE),"-")</f>
        <v>0</v>
      </c>
      <c r="Q296" s="54">
        <f>IF($C296&lt;=Q$2,F296*VLOOKUP($C296,Listen!$B$5:$G$95,$N296+1,FALSE)/VLOOKUP(Q$2,Listen!$B$5:$G$95,$N296+1,FALSE),"-")</f>
        <v>0</v>
      </c>
      <c r="R296" s="54">
        <f>IF($C296&lt;=R$2,G296*VLOOKUP($C296,Listen!$B$5:$G$95,$N296+1,FALSE)/VLOOKUP(R$2,Listen!$B$5:$G$95,$N296+1,FALSE),"-")</f>
        <v>0</v>
      </c>
      <c r="S296" s="54">
        <f>IF($C296&lt;=S$2,H296*VLOOKUP($C296,Listen!$B$5:$G$95,$N296+1,FALSE)/VLOOKUP(S$2,Listen!$B$5:$G$95,$N296+1,FALSE),"-")</f>
        <v>0</v>
      </c>
      <c r="T296" s="54">
        <f>IF($C296&lt;=T$2,I296*VLOOKUP($C296,Listen!$B$5:$G$95,$N296+1,FALSE)/VLOOKUP(T$2,Listen!$B$5:$G$95,$N296+1,FALSE),"-")</f>
        <v>0</v>
      </c>
      <c r="U296" s="54">
        <f>IF($C296&lt;=U$2,J296*VLOOKUP($C296,Listen!$B$5:$G$95,$N296+1,FALSE)/VLOOKUP(U$2,Listen!$B$5:$G$95,$N296+1,FALSE),"-")</f>
        <v>0</v>
      </c>
      <c r="V296" s="54">
        <f>IF($C296&lt;=V$2,K296*VLOOKUP($C296,Listen!$B$5:$G$95,$N296+1,FALSE)/VLOOKUP(V$2,Listen!$B$5:$G$95,$N296+1,FALSE),"-")</f>
        <v>0</v>
      </c>
    </row>
    <row r="297" spans="2:22">
      <c r="B297" s="25"/>
      <c r="C297" s="3">
        <v>1993</v>
      </c>
      <c r="D297" s="141"/>
      <c r="E297" s="141"/>
      <c r="F297" s="141"/>
      <c r="G297" s="141"/>
      <c r="H297" s="141"/>
      <c r="I297" s="141"/>
      <c r="J297" s="141"/>
      <c r="K297" s="141"/>
      <c r="M297" s="52">
        <v>29</v>
      </c>
      <c r="N297" s="52">
        <v>5</v>
      </c>
      <c r="O297" s="54">
        <f>IF($C297&lt;=O$2,D297*VLOOKUP($C297,Listen!$B$5:$G$95,$N297+1,FALSE)/VLOOKUP(O$2,Listen!$B$5:$G$95,$N297+1,FALSE),"-")</f>
        <v>0</v>
      </c>
      <c r="P297" s="54">
        <f>IF($C297&lt;=P$2,E297*VLOOKUP($C297,Listen!$B$5:$G$95,$N297+1,FALSE)/VLOOKUP(P$2,Listen!$B$5:$G$95,$N297+1,FALSE),"-")</f>
        <v>0</v>
      </c>
      <c r="Q297" s="54">
        <f>IF($C297&lt;=Q$2,F297*VLOOKUP($C297,Listen!$B$5:$G$95,$N297+1,FALSE)/VLOOKUP(Q$2,Listen!$B$5:$G$95,$N297+1,FALSE),"-")</f>
        <v>0</v>
      </c>
      <c r="R297" s="54">
        <f>IF($C297&lt;=R$2,G297*VLOOKUP($C297,Listen!$B$5:$G$95,$N297+1,FALSE)/VLOOKUP(R$2,Listen!$B$5:$G$95,$N297+1,FALSE),"-")</f>
        <v>0</v>
      </c>
      <c r="S297" s="54">
        <f>IF($C297&lt;=S$2,H297*VLOOKUP($C297,Listen!$B$5:$G$95,$N297+1,FALSE)/VLOOKUP(S$2,Listen!$B$5:$G$95,$N297+1,FALSE),"-")</f>
        <v>0</v>
      </c>
      <c r="T297" s="54">
        <f>IF($C297&lt;=T$2,I297*VLOOKUP($C297,Listen!$B$5:$G$95,$N297+1,FALSE)/VLOOKUP(T$2,Listen!$B$5:$G$95,$N297+1,FALSE),"-")</f>
        <v>0</v>
      </c>
      <c r="U297" s="54">
        <f>IF($C297&lt;=U$2,J297*VLOOKUP($C297,Listen!$B$5:$G$95,$N297+1,FALSE)/VLOOKUP(U$2,Listen!$B$5:$G$95,$N297+1,FALSE),"-")</f>
        <v>0</v>
      </c>
      <c r="V297" s="54">
        <f>IF($C297&lt;=V$2,K297*VLOOKUP($C297,Listen!$B$5:$G$95,$N297+1,FALSE)/VLOOKUP(V$2,Listen!$B$5:$G$95,$N297+1,FALSE),"-")</f>
        <v>0</v>
      </c>
    </row>
    <row r="298" spans="2:22">
      <c r="B298" s="25"/>
      <c r="C298" s="3">
        <v>1992</v>
      </c>
      <c r="D298" s="141"/>
      <c r="E298" s="141"/>
      <c r="F298" s="141"/>
      <c r="G298" s="141"/>
      <c r="H298" s="141"/>
      <c r="I298" s="141"/>
      <c r="J298" s="141"/>
      <c r="K298" s="141"/>
      <c r="M298" s="52">
        <v>29</v>
      </c>
      <c r="N298" s="52">
        <v>5</v>
      </c>
      <c r="O298" s="54">
        <f>IF($C298&lt;=O$2,D298*VLOOKUP($C298,Listen!$B$5:$G$95,$N298+1,FALSE)/VLOOKUP(O$2,Listen!$B$5:$G$95,$N298+1,FALSE),"-")</f>
        <v>0</v>
      </c>
      <c r="P298" s="54">
        <f>IF($C298&lt;=P$2,E298*VLOOKUP($C298,Listen!$B$5:$G$95,$N298+1,FALSE)/VLOOKUP(P$2,Listen!$B$5:$G$95,$N298+1,FALSE),"-")</f>
        <v>0</v>
      </c>
      <c r="Q298" s="54">
        <f>IF($C298&lt;=Q$2,F298*VLOOKUP($C298,Listen!$B$5:$G$95,$N298+1,FALSE)/VLOOKUP(Q$2,Listen!$B$5:$G$95,$N298+1,FALSE),"-")</f>
        <v>0</v>
      </c>
      <c r="R298" s="54">
        <f>IF($C298&lt;=R$2,G298*VLOOKUP($C298,Listen!$B$5:$G$95,$N298+1,FALSE)/VLOOKUP(R$2,Listen!$B$5:$G$95,$N298+1,FALSE),"-")</f>
        <v>0</v>
      </c>
      <c r="S298" s="54">
        <f>IF($C298&lt;=S$2,H298*VLOOKUP($C298,Listen!$B$5:$G$95,$N298+1,FALSE)/VLOOKUP(S$2,Listen!$B$5:$G$95,$N298+1,FALSE),"-")</f>
        <v>0</v>
      </c>
      <c r="T298" s="54">
        <f>IF($C298&lt;=T$2,I298*VLOOKUP($C298,Listen!$B$5:$G$95,$N298+1,FALSE)/VLOOKUP(T$2,Listen!$B$5:$G$95,$N298+1,FALSE),"-")</f>
        <v>0</v>
      </c>
      <c r="U298" s="54">
        <f>IF($C298&lt;=U$2,J298*VLOOKUP($C298,Listen!$B$5:$G$95,$N298+1,FALSE)/VLOOKUP(U$2,Listen!$B$5:$G$95,$N298+1,FALSE),"-")</f>
        <v>0</v>
      </c>
      <c r="V298" s="54">
        <f>IF($C298&lt;=V$2,K298*VLOOKUP($C298,Listen!$B$5:$G$95,$N298+1,FALSE)/VLOOKUP(V$2,Listen!$B$5:$G$95,$N298+1,FALSE),"-")</f>
        <v>0</v>
      </c>
    </row>
    <row r="299" spans="2:22">
      <c r="B299" s="25"/>
      <c r="C299" s="3">
        <v>1991</v>
      </c>
      <c r="D299" s="141"/>
      <c r="E299" s="141"/>
      <c r="F299" s="141"/>
      <c r="G299" s="141"/>
      <c r="H299" s="141"/>
      <c r="I299" s="141"/>
      <c r="J299" s="141"/>
      <c r="K299" s="141"/>
      <c r="M299" s="52">
        <v>29</v>
      </c>
      <c r="N299" s="52">
        <v>5</v>
      </c>
      <c r="O299" s="54">
        <f>IF($C299&lt;=O$2,D299*VLOOKUP($C299,Listen!$B$5:$G$95,$N299+1,FALSE)/VLOOKUP(O$2,Listen!$B$5:$G$95,$N299+1,FALSE),"-")</f>
        <v>0</v>
      </c>
      <c r="P299" s="54">
        <f>IF($C299&lt;=P$2,E299*VLOOKUP($C299,Listen!$B$5:$G$95,$N299+1,FALSE)/VLOOKUP(P$2,Listen!$B$5:$G$95,$N299+1,FALSE),"-")</f>
        <v>0</v>
      </c>
      <c r="Q299" s="54">
        <f>IF($C299&lt;=Q$2,F299*VLOOKUP($C299,Listen!$B$5:$G$95,$N299+1,FALSE)/VLOOKUP(Q$2,Listen!$B$5:$G$95,$N299+1,FALSE),"-")</f>
        <v>0</v>
      </c>
      <c r="R299" s="54">
        <f>IF($C299&lt;=R$2,G299*VLOOKUP($C299,Listen!$B$5:$G$95,$N299+1,FALSE)/VLOOKUP(R$2,Listen!$B$5:$G$95,$N299+1,FALSE),"-")</f>
        <v>0</v>
      </c>
      <c r="S299" s="54">
        <f>IF($C299&lt;=S$2,H299*VLOOKUP($C299,Listen!$B$5:$G$95,$N299+1,FALSE)/VLOOKUP(S$2,Listen!$B$5:$G$95,$N299+1,FALSE),"-")</f>
        <v>0</v>
      </c>
      <c r="T299" s="54">
        <f>IF($C299&lt;=T$2,I299*VLOOKUP($C299,Listen!$B$5:$G$95,$N299+1,FALSE)/VLOOKUP(T$2,Listen!$B$5:$G$95,$N299+1,FALSE),"-")</f>
        <v>0</v>
      </c>
      <c r="U299" s="54">
        <f>IF($C299&lt;=U$2,J299*VLOOKUP($C299,Listen!$B$5:$G$95,$N299+1,FALSE)/VLOOKUP(U$2,Listen!$B$5:$G$95,$N299+1,FALSE),"-")</f>
        <v>0</v>
      </c>
      <c r="V299" s="54">
        <f>IF($C299&lt;=V$2,K299*VLOOKUP($C299,Listen!$B$5:$G$95,$N299+1,FALSE)/VLOOKUP(V$2,Listen!$B$5:$G$95,$N299+1,FALSE),"-")</f>
        <v>0</v>
      </c>
    </row>
    <row r="300" spans="2:22">
      <c r="B300" s="25"/>
      <c r="C300" s="3">
        <v>1990</v>
      </c>
      <c r="D300" s="141"/>
      <c r="E300" s="141"/>
      <c r="F300" s="141"/>
      <c r="G300" s="141"/>
      <c r="H300" s="141"/>
      <c r="I300" s="141"/>
      <c r="J300" s="141"/>
      <c r="K300" s="141"/>
      <c r="M300" s="52">
        <v>29</v>
      </c>
      <c r="N300" s="52">
        <v>5</v>
      </c>
      <c r="O300" s="54">
        <f>IF($C300&lt;=O$2,D300*VLOOKUP($C300,Listen!$B$5:$G$95,$N300+1,FALSE)/VLOOKUP(O$2,Listen!$B$5:$G$95,$N300+1,FALSE),"-")</f>
        <v>0</v>
      </c>
      <c r="P300" s="54">
        <f>IF($C300&lt;=P$2,E300*VLOOKUP($C300,Listen!$B$5:$G$95,$N300+1,FALSE)/VLOOKUP(P$2,Listen!$B$5:$G$95,$N300+1,FALSE),"-")</f>
        <v>0</v>
      </c>
      <c r="Q300" s="54">
        <f>IF($C300&lt;=Q$2,F300*VLOOKUP($C300,Listen!$B$5:$G$95,$N300+1,FALSE)/VLOOKUP(Q$2,Listen!$B$5:$G$95,$N300+1,FALSE),"-")</f>
        <v>0</v>
      </c>
      <c r="R300" s="54">
        <f>IF($C300&lt;=R$2,G300*VLOOKUP($C300,Listen!$B$5:$G$95,$N300+1,FALSE)/VLOOKUP(R$2,Listen!$B$5:$G$95,$N300+1,FALSE),"-")</f>
        <v>0</v>
      </c>
      <c r="S300" s="54">
        <f>IF($C300&lt;=S$2,H300*VLOOKUP($C300,Listen!$B$5:$G$95,$N300+1,FALSE)/VLOOKUP(S$2,Listen!$B$5:$G$95,$N300+1,FALSE),"-")</f>
        <v>0</v>
      </c>
      <c r="T300" s="54">
        <f>IF($C300&lt;=T$2,I300*VLOOKUP($C300,Listen!$B$5:$G$95,$N300+1,FALSE)/VLOOKUP(T$2,Listen!$B$5:$G$95,$N300+1,FALSE),"-")</f>
        <v>0</v>
      </c>
      <c r="U300" s="54">
        <f>IF($C300&lt;=U$2,J300*VLOOKUP($C300,Listen!$B$5:$G$95,$N300+1,FALSE)/VLOOKUP(U$2,Listen!$B$5:$G$95,$N300+1,FALSE),"-")</f>
        <v>0</v>
      </c>
      <c r="V300" s="54">
        <f>IF($C300&lt;=V$2,K300*VLOOKUP($C300,Listen!$B$5:$G$95,$N300+1,FALSE)/VLOOKUP(V$2,Listen!$B$5:$G$95,$N300+1,FALSE),"-")</f>
        <v>0</v>
      </c>
    </row>
    <row r="301" spans="2:22">
      <c r="B301" s="25"/>
      <c r="C301" s="3">
        <v>1989</v>
      </c>
      <c r="D301" s="141"/>
      <c r="E301" s="141"/>
      <c r="F301" s="141"/>
      <c r="G301" s="141"/>
      <c r="H301" s="141"/>
      <c r="I301" s="141"/>
      <c r="J301" s="141"/>
      <c r="K301" s="141"/>
      <c r="M301" s="52">
        <v>29</v>
      </c>
      <c r="N301" s="52">
        <v>5</v>
      </c>
      <c r="O301" s="54">
        <f>IF($C301&lt;=O$2,D301*VLOOKUP($C301,Listen!$B$5:$G$95,$N301+1,FALSE)/VLOOKUP(O$2,Listen!$B$5:$G$95,$N301+1,FALSE),"-")</f>
        <v>0</v>
      </c>
      <c r="P301" s="54">
        <f>IF($C301&lt;=P$2,E301*VLOOKUP($C301,Listen!$B$5:$G$95,$N301+1,FALSE)/VLOOKUP(P$2,Listen!$B$5:$G$95,$N301+1,FALSE),"-")</f>
        <v>0</v>
      </c>
      <c r="Q301" s="54">
        <f>IF($C301&lt;=Q$2,F301*VLOOKUP($C301,Listen!$B$5:$G$95,$N301+1,FALSE)/VLOOKUP(Q$2,Listen!$B$5:$G$95,$N301+1,FALSE),"-")</f>
        <v>0</v>
      </c>
      <c r="R301" s="54">
        <f>IF($C301&lt;=R$2,G301*VLOOKUP($C301,Listen!$B$5:$G$95,$N301+1,FALSE)/VLOOKUP(R$2,Listen!$B$5:$G$95,$N301+1,FALSE),"-")</f>
        <v>0</v>
      </c>
      <c r="S301" s="54">
        <f>IF($C301&lt;=S$2,H301*VLOOKUP($C301,Listen!$B$5:$G$95,$N301+1,FALSE)/VLOOKUP(S$2,Listen!$B$5:$G$95,$N301+1,FALSE),"-")</f>
        <v>0</v>
      </c>
      <c r="T301" s="54">
        <f>IF($C301&lt;=T$2,I301*VLOOKUP($C301,Listen!$B$5:$G$95,$N301+1,FALSE)/VLOOKUP(T$2,Listen!$B$5:$G$95,$N301+1,FALSE),"-")</f>
        <v>0</v>
      </c>
      <c r="U301" s="54">
        <f>IF($C301&lt;=U$2,J301*VLOOKUP($C301,Listen!$B$5:$G$95,$N301+1,FALSE)/VLOOKUP(U$2,Listen!$B$5:$G$95,$N301+1,FALSE),"-")</f>
        <v>0</v>
      </c>
      <c r="V301" s="54">
        <f>IF($C301&lt;=V$2,K301*VLOOKUP($C301,Listen!$B$5:$G$95,$N301+1,FALSE)/VLOOKUP(V$2,Listen!$B$5:$G$95,$N301+1,FALSE),"-")</f>
        <v>0</v>
      </c>
    </row>
    <row r="302" spans="2:22">
      <c r="B302" s="25"/>
      <c r="C302" s="3">
        <v>1988</v>
      </c>
      <c r="D302" s="141"/>
      <c r="E302" s="141"/>
      <c r="F302" s="141"/>
      <c r="G302" s="141"/>
      <c r="H302" s="141"/>
      <c r="I302" s="141"/>
      <c r="J302" s="141"/>
      <c r="K302" s="141"/>
      <c r="M302" s="52">
        <v>29</v>
      </c>
      <c r="N302" s="52">
        <v>5</v>
      </c>
      <c r="O302" s="54">
        <f>IF($C302&lt;=O$2,D302*VLOOKUP($C302,Listen!$B$5:$G$95,$N302+1,FALSE)/VLOOKUP(O$2,Listen!$B$5:$G$95,$N302+1,FALSE),"-")</f>
        <v>0</v>
      </c>
      <c r="P302" s="54">
        <f>IF($C302&lt;=P$2,E302*VLOOKUP($C302,Listen!$B$5:$G$95,$N302+1,FALSE)/VLOOKUP(P$2,Listen!$B$5:$G$95,$N302+1,FALSE),"-")</f>
        <v>0</v>
      </c>
      <c r="Q302" s="54">
        <f>IF($C302&lt;=Q$2,F302*VLOOKUP($C302,Listen!$B$5:$G$95,$N302+1,FALSE)/VLOOKUP(Q$2,Listen!$B$5:$G$95,$N302+1,FALSE),"-")</f>
        <v>0</v>
      </c>
      <c r="R302" s="54">
        <f>IF($C302&lt;=R$2,G302*VLOOKUP($C302,Listen!$B$5:$G$95,$N302+1,FALSE)/VLOOKUP(R$2,Listen!$B$5:$G$95,$N302+1,FALSE),"-")</f>
        <v>0</v>
      </c>
      <c r="S302" s="54">
        <f>IF($C302&lt;=S$2,H302*VLOOKUP($C302,Listen!$B$5:$G$95,$N302+1,FALSE)/VLOOKUP(S$2,Listen!$B$5:$G$95,$N302+1,FALSE),"-")</f>
        <v>0</v>
      </c>
      <c r="T302" s="54">
        <f>IF($C302&lt;=T$2,I302*VLOOKUP($C302,Listen!$B$5:$G$95,$N302+1,FALSE)/VLOOKUP(T$2,Listen!$B$5:$G$95,$N302+1,FALSE),"-")</f>
        <v>0</v>
      </c>
      <c r="U302" s="54">
        <f>IF($C302&lt;=U$2,J302*VLOOKUP($C302,Listen!$B$5:$G$95,$N302+1,FALSE)/VLOOKUP(U$2,Listen!$B$5:$G$95,$N302+1,FALSE),"-")</f>
        <v>0</v>
      </c>
      <c r="V302" s="54">
        <f>IF($C302&lt;=V$2,K302*VLOOKUP($C302,Listen!$B$5:$G$95,$N302+1,FALSE)/VLOOKUP(V$2,Listen!$B$5:$G$95,$N302+1,FALSE),"-")</f>
        <v>0</v>
      </c>
    </row>
    <row r="303" spans="2:22">
      <c r="B303" s="25"/>
      <c r="C303" s="3">
        <v>1987</v>
      </c>
      <c r="D303" s="141"/>
      <c r="E303" s="141"/>
      <c r="F303" s="141"/>
      <c r="G303" s="141"/>
      <c r="H303" s="141"/>
      <c r="I303" s="141"/>
      <c r="J303" s="141"/>
      <c r="K303" s="141"/>
      <c r="M303" s="52">
        <v>29</v>
      </c>
      <c r="N303" s="52">
        <v>5</v>
      </c>
      <c r="O303" s="54">
        <f>IF($C303&lt;=O$2,D303*VLOOKUP($C303,Listen!$B$5:$G$95,$N303+1,FALSE)/VLOOKUP(O$2,Listen!$B$5:$G$95,$N303+1,FALSE),"-")</f>
        <v>0</v>
      </c>
      <c r="P303" s="54">
        <f>IF($C303&lt;=P$2,E303*VLOOKUP($C303,Listen!$B$5:$G$95,$N303+1,FALSE)/VLOOKUP(P$2,Listen!$B$5:$G$95,$N303+1,FALSE),"-")</f>
        <v>0</v>
      </c>
      <c r="Q303" s="54">
        <f>IF($C303&lt;=Q$2,F303*VLOOKUP($C303,Listen!$B$5:$G$95,$N303+1,FALSE)/VLOOKUP(Q$2,Listen!$B$5:$G$95,$N303+1,FALSE),"-")</f>
        <v>0</v>
      </c>
      <c r="R303" s="54">
        <f>IF($C303&lt;=R$2,G303*VLOOKUP($C303,Listen!$B$5:$G$95,$N303+1,FALSE)/VLOOKUP(R$2,Listen!$B$5:$G$95,$N303+1,FALSE),"-")</f>
        <v>0</v>
      </c>
      <c r="S303" s="54">
        <f>IF($C303&lt;=S$2,H303*VLOOKUP($C303,Listen!$B$5:$G$95,$N303+1,FALSE)/VLOOKUP(S$2,Listen!$B$5:$G$95,$N303+1,FALSE),"-")</f>
        <v>0</v>
      </c>
      <c r="T303" s="54">
        <f>IF($C303&lt;=T$2,I303*VLOOKUP($C303,Listen!$B$5:$G$95,$N303+1,FALSE)/VLOOKUP(T$2,Listen!$B$5:$G$95,$N303+1,FALSE),"-")</f>
        <v>0</v>
      </c>
      <c r="U303" s="54">
        <f>IF($C303&lt;=U$2,J303*VLOOKUP($C303,Listen!$B$5:$G$95,$N303+1,FALSE)/VLOOKUP(U$2,Listen!$B$5:$G$95,$N303+1,FALSE),"-")</f>
        <v>0</v>
      </c>
      <c r="V303" s="54">
        <f>IF($C303&lt;=V$2,K303*VLOOKUP($C303,Listen!$B$5:$G$95,$N303+1,FALSE)/VLOOKUP(V$2,Listen!$B$5:$G$95,$N303+1,FALSE),"-")</f>
        <v>0</v>
      </c>
    </row>
    <row r="304" spans="2:22">
      <c r="B304" s="25"/>
      <c r="C304" s="3">
        <v>1986</v>
      </c>
      <c r="D304" s="141"/>
      <c r="E304" s="141"/>
      <c r="F304" s="141"/>
      <c r="G304" s="141"/>
      <c r="H304" s="141"/>
      <c r="I304" s="141"/>
      <c r="J304" s="141"/>
      <c r="K304" s="141"/>
      <c r="M304" s="52">
        <v>29</v>
      </c>
      <c r="N304" s="52">
        <v>5</v>
      </c>
      <c r="O304" s="54">
        <f>IF($C304&lt;=O$2,D304*VLOOKUP($C304,Listen!$B$5:$G$95,$N304+1,FALSE)/VLOOKUP(O$2,Listen!$B$5:$G$95,$N304+1,FALSE),"-")</f>
        <v>0</v>
      </c>
      <c r="P304" s="54">
        <f>IF($C304&lt;=P$2,E304*VLOOKUP($C304,Listen!$B$5:$G$95,$N304+1,FALSE)/VLOOKUP(P$2,Listen!$B$5:$G$95,$N304+1,FALSE),"-")</f>
        <v>0</v>
      </c>
      <c r="Q304" s="54">
        <f>IF($C304&lt;=Q$2,F304*VLOOKUP($C304,Listen!$B$5:$G$95,$N304+1,FALSE)/VLOOKUP(Q$2,Listen!$B$5:$G$95,$N304+1,FALSE),"-")</f>
        <v>0</v>
      </c>
      <c r="R304" s="54">
        <f>IF($C304&lt;=R$2,G304*VLOOKUP($C304,Listen!$B$5:$G$95,$N304+1,FALSE)/VLOOKUP(R$2,Listen!$B$5:$G$95,$N304+1,FALSE),"-")</f>
        <v>0</v>
      </c>
      <c r="S304" s="54">
        <f>IF($C304&lt;=S$2,H304*VLOOKUP($C304,Listen!$B$5:$G$95,$N304+1,FALSE)/VLOOKUP(S$2,Listen!$B$5:$G$95,$N304+1,FALSE),"-")</f>
        <v>0</v>
      </c>
      <c r="T304" s="54">
        <f>IF($C304&lt;=T$2,I304*VLOOKUP($C304,Listen!$B$5:$G$95,$N304+1,FALSE)/VLOOKUP(T$2,Listen!$B$5:$G$95,$N304+1,FALSE),"-")</f>
        <v>0</v>
      </c>
      <c r="U304" s="54">
        <f>IF($C304&lt;=U$2,J304*VLOOKUP($C304,Listen!$B$5:$G$95,$N304+1,FALSE)/VLOOKUP(U$2,Listen!$B$5:$G$95,$N304+1,FALSE),"-")</f>
        <v>0</v>
      </c>
      <c r="V304" s="54">
        <f>IF($C304&lt;=V$2,K304*VLOOKUP($C304,Listen!$B$5:$G$95,$N304+1,FALSE)/VLOOKUP(V$2,Listen!$B$5:$G$95,$N304+1,FALSE),"-")</f>
        <v>0</v>
      </c>
    </row>
    <row r="305" spans="2:22">
      <c r="B305" s="25"/>
      <c r="C305" s="3">
        <v>1985</v>
      </c>
      <c r="D305" s="141"/>
      <c r="E305" s="141"/>
      <c r="F305" s="141"/>
      <c r="G305" s="141"/>
      <c r="H305" s="141"/>
      <c r="I305" s="141"/>
      <c r="J305" s="141"/>
      <c r="K305" s="141"/>
      <c r="M305" s="52">
        <v>29</v>
      </c>
      <c r="N305" s="52">
        <v>5</v>
      </c>
      <c r="O305" s="54">
        <f>IF($C305&lt;=O$2,D305*VLOOKUP($C305,Listen!$B$5:$G$95,$N305+1,FALSE)/VLOOKUP(O$2,Listen!$B$5:$G$95,$N305+1,FALSE),"-")</f>
        <v>0</v>
      </c>
      <c r="P305" s="54">
        <f>IF($C305&lt;=P$2,E305*VLOOKUP($C305,Listen!$B$5:$G$95,$N305+1,FALSE)/VLOOKUP(P$2,Listen!$B$5:$G$95,$N305+1,FALSE),"-")</f>
        <v>0</v>
      </c>
      <c r="Q305" s="54">
        <f>IF($C305&lt;=Q$2,F305*VLOOKUP($C305,Listen!$B$5:$G$95,$N305+1,FALSE)/VLOOKUP(Q$2,Listen!$B$5:$G$95,$N305+1,FALSE),"-")</f>
        <v>0</v>
      </c>
      <c r="R305" s="54">
        <f>IF($C305&lt;=R$2,G305*VLOOKUP($C305,Listen!$B$5:$G$95,$N305+1,FALSE)/VLOOKUP(R$2,Listen!$B$5:$G$95,$N305+1,FALSE),"-")</f>
        <v>0</v>
      </c>
      <c r="S305" s="54">
        <f>IF($C305&lt;=S$2,H305*VLOOKUP($C305,Listen!$B$5:$G$95,$N305+1,FALSE)/VLOOKUP(S$2,Listen!$B$5:$G$95,$N305+1,FALSE),"-")</f>
        <v>0</v>
      </c>
      <c r="T305" s="54">
        <f>IF($C305&lt;=T$2,I305*VLOOKUP($C305,Listen!$B$5:$G$95,$N305+1,FALSE)/VLOOKUP(T$2,Listen!$B$5:$G$95,$N305+1,FALSE),"-")</f>
        <v>0</v>
      </c>
      <c r="U305" s="54">
        <f>IF($C305&lt;=U$2,J305*VLOOKUP($C305,Listen!$B$5:$G$95,$N305+1,FALSE)/VLOOKUP(U$2,Listen!$B$5:$G$95,$N305+1,FALSE),"-")</f>
        <v>0</v>
      </c>
      <c r="V305" s="54">
        <f>IF($C305&lt;=V$2,K305*VLOOKUP($C305,Listen!$B$5:$G$95,$N305+1,FALSE)/VLOOKUP(V$2,Listen!$B$5:$G$95,$N305+1,FALSE),"-")</f>
        <v>0</v>
      </c>
    </row>
    <row r="306" spans="2:22">
      <c r="B306" s="25"/>
      <c r="C306" s="3">
        <v>1984</v>
      </c>
      <c r="D306" s="141"/>
      <c r="E306" s="141"/>
      <c r="F306" s="141"/>
      <c r="G306" s="141"/>
      <c r="H306" s="141"/>
      <c r="I306" s="141"/>
      <c r="J306" s="141"/>
      <c r="K306" s="141"/>
      <c r="M306" s="52">
        <v>29</v>
      </c>
      <c r="N306" s="52">
        <v>5</v>
      </c>
      <c r="O306" s="54">
        <f>IF($C306&lt;=O$2,D306*VLOOKUP($C306,Listen!$B$5:$G$95,$N306+1,FALSE)/VLOOKUP(O$2,Listen!$B$5:$G$95,$N306+1,FALSE),"-")</f>
        <v>0</v>
      </c>
      <c r="P306" s="54">
        <f>IF($C306&lt;=P$2,E306*VLOOKUP($C306,Listen!$B$5:$G$95,$N306+1,FALSE)/VLOOKUP(P$2,Listen!$B$5:$G$95,$N306+1,FALSE),"-")</f>
        <v>0</v>
      </c>
      <c r="Q306" s="54">
        <f>IF($C306&lt;=Q$2,F306*VLOOKUP($C306,Listen!$B$5:$G$95,$N306+1,FALSE)/VLOOKUP(Q$2,Listen!$B$5:$G$95,$N306+1,FALSE),"-")</f>
        <v>0</v>
      </c>
      <c r="R306" s="54">
        <f>IF($C306&lt;=R$2,G306*VLOOKUP($C306,Listen!$B$5:$G$95,$N306+1,FALSE)/VLOOKUP(R$2,Listen!$B$5:$G$95,$N306+1,FALSE),"-")</f>
        <v>0</v>
      </c>
      <c r="S306" s="54">
        <f>IF($C306&lt;=S$2,H306*VLOOKUP($C306,Listen!$B$5:$G$95,$N306+1,FALSE)/VLOOKUP(S$2,Listen!$B$5:$G$95,$N306+1,FALSE),"-")</f>
        <v>0</v>
      </c>
      <c r="T306" s="54">
        <f>IF($C306&lt;=T$2,I306*VLOOKUP($C306,Listen!$B$5:$G$95,$N306+1,FALSE)/VLOOKUP(T$2,Listen!$B$5:$G$95,$N306+1,FALSE),"-")</f>
        <v>0</v>
      </c>
      <c r="U306" s="54">
        <f>IF($C306&lt;=U$2,J306*VLOOKUP($C306,Listen!$B$5:$G$95,$N306+1,FALSE)/VLOOKUP(U$2,Listen!$B$5:$G$95,$N306+1,FALSE),"-")</f>
        <v>0</v>
      </c>
      <c r="V306" s="54">
        <f>IF($C306&lt;=V$2,K306*VLOOKUP($C306,Listen!$B$5:$G$95,$N306+1,FALSE)/VLOOKUP(V$2,Listen!$B$5:$G$95,$N306+1,FALSE),"-")</f>
        <v>0</v>
      </c>
    </row>
    <row r="307" spans="2:22">
      <c r="B307" s="25"/>
      <c r="C307" s="3">
        <v>1983</v>
      </c>
      <c r="D307" s="141"/>
      <c r="E307" s="141"/>
      <c r="F307" s="141"/>
      <c r="G307" s="141"/>
      <c r="H307" s="141"/>
      <c r="I307" s="141"/>
      <c r="J307" s="141"/>
      <c r="K307" s="141"/>
      <c r="M307" s="52">
        <v>29</v>
      </c>
      <c r="N307" s="52">
        <v>5</v>
      </c>
      <c r="O307" s="54">
        <f>IF($C307&lt;=O$2,D307*VLOOKUP($C307,Listen!$B$5:$G$95,$N307+1,FALSE)/VLOOKUP(O$2,Listen!$B$5:$G$95,$N307+1,FALSE),"-")</f>
        <v>0</v>
      </c>
      <c r="P307" s="54">
        <f>IF($C307&lt;=P$2,E307*VLOOKUP($C307,Listen!$B$5:$G$95,$N307+1,FALSE)/VLOOKUP(P$2,Listen!$B$5:$G$95,$N307+1,FALSE),"-")</f>
        <v>0</v>
      </c>
      <c r="Q307" s="54">
        <f>IF($C307&lt;=Q$2,F307*VLOOKUP($C307,Listen!$B$5:$G$95,$N307+1,FALSE)/VLOOKUP(Q$2,Listen!$B$5:$G$95,$N307+1,FALSE),"-")</f>
        <v>0</v>
      </c>
      <c r="R307" s="54">
        <f>IF($C307&lt;=R$2,G307*VLOOKUP($C307,Listen!$B$5:$G$95,$N307+1,FALSE)/VLOOKUP(R$2,Listen!$B$5:$G$95,$N307+1,FALSE),"-")</f>
        <v>0</v>
      </c>
      <c r="S307" s="54">
        <f>IF($C307&lt;=S$2,H307*VLOOKUP($C307,Listen!$B$5:$G$95,$N307+1,FALSE)/VLOOKUP(S$2,Listen!$B$5:$G$95,$N307+1,FALSE),"-")</f>
        <v>0</v>
      </c>
      <c r="T307" s="54">
        <f>IF($C307&lt;=T$2,I307*VLOOKUP($C307,Listen!$B$5:$G$95,$N307+1,FALSE)/VLOOKUP(T$2,Listen!$B$5:$G$95,$N307+1,FALSE),"-")</f>
        <v>0</v>
      </c>
      <c r="U307" s="54">
        <f>IF($C307&lt;=U$2,J307*VLOOKUP($C307,Listen!$B$5:$G$95,$N307+1,FALSE)/VLOOKUP(U$2,Listen!$B$5:$G$95,$N307+1,FALSE),"-")</f>
        <v>0</v>
      </c>
      <c r="V307" s="54">
        <f>IF($C307&lt;=V$2,K307*VLOOKUP($C307,Listen!$B$5:$G$95,$N307+1,FALSE)/VLOOKUP(V$2,Listen!$B$5:$G$95,$N307+1,FALSE),"-")</f>
        <v>0</v>
      </c>
    </row>
    <row r="308" spans="2:22">
      <c r="B308" s="25"/>
      <c r="C308" s="3">
        <v>1982</v>
      </c>
      <c r="D308" s="141"/>
      <c r="E308" s="141"/>
      <c r="F308" s="141"/>
      <c r="G308" s="141"/>
      <c r="H308" s="141"/>
      <c r="I308" s="141"/>
      <c r="J308" s="141"/>
      <c r="K308" s="141"/>
      <c r="M308" s="52">
        <v>29</v>
      </c>
      <c r="N308" s="52">
        <v>5</v>
      </c>
      <c r="O308" s="54">
        <f>IF($C308&lt;=O$2,D308*VLOOKUP($C308,Listen!$B$5:$G$95,$N308+1,FALSE)/VLOOKUP(O$2,Listen!$B$5:$G$95,$N308+1,FALSE),"-")</f>
        <v>0</v>
      </c>
      <c r="P308" s="54">
        <f>IF($C308&lt;=P$2,E308*VLOOKUP($C308,Listen!$B$5:$G$95,$N308+1,FALSE)/VLOOKUP(P$2,Listen!$B$5:$G$95,$N308+1,FALSE),"-")</f>
        <v>0</v>
      </c>
      <c r="Q308" s="54">
        <f>IF($C308&lt;=Q$2,F308*VLOOKUP($C308,Listen!$B$5:$G$95,$N308+1,FALSE)/VLOOKUP(Q$2,Listen!$B$5:$G$95,$N308+1,FALSE),"-")</f>
        <v>0</v>
      </c>
      <c r="R308" s="54">
        <f>IF($C308&lt;=R$2,G308*VLOOKUP($C308,Listen!$B$5:$G$95,$N308+1,FALSE)/VLOOKUP(R$2,Listen!$B$5:$G$95,$N308+1,FALSE),"-")</f>
        <v>0</v>
      </c>
      <c r="S308" s="54">
        <f>IF($C308&lt;=S$2,H308*VLOOKUP($C308,Listen!$B$5:$G$95,$N308+1,FALSE)/VLOOKUP(S$2,Listen!$B$5:$G$95,$N308+1,FALSE),"-")</f>
        <v>0</v>
      </c>
      <c r="T308" s="54">
        <f>IF($C308&lt;=T$2,I308*VLOOKUP($C308,Listen!$B$5:$G$95,$N308+1,FALSE)/VLOOKUP(T$2,Listen!$B$5:$G$95,$N308+1,FALSE),"-")</f>
        <v>0</v>
      </c>
      <c r="U308" s="54">
        <f>IF($C308&lt;=U$2,J308*VLOOKUP($C308,Listen!$B$5:$G$95,$N308+1,FALSE)/VLOOKUP(U$2,Listen!$B$5:$G$95,$N308+1,FALSE),"-")</f>
        <v>0</v>
      </c>
      <c r="V308" s="54">
        <f>IF($C308&lt;=V$2,K308*VLOOKUP($C308,Listen!$B$5:$G$95,$N308+1,FALSE)/VLOOKUP(V$2,Listen!$B$5:$G$95,$N308+1,FALSE),"-")</f>
        <v>0</v>
      </c>
    </row>
    <row r="309" spans="2:22">
      <c r="B309" s="25"/>
      <c r="C309" s="3">
        <v>1981</v>
      </c>
      <c r="D309" s="141"/>
      <c r="E309" s="141"/>
      <c r="F309" s="141"/>
      <c r="G309" s="141"/>
      <c r="H309" s="141"/>
      <c r="I309" s="141"/>
      <c r="J309" s="141"/>
      <c r="K309" s="141"/>
      <c r="M309" s="52">
        <v>29</v>
      </c>
      <c r="N309" s="52">
        <v>5</v>
      </c>
      <c r="O309" s="54">
        <f>IF($C309&lt;=O$2,D309*VLOOKUP($C309,Listen!$B$5:$G$95,$N309+1,FALSE)/VLOOKUP(O$2,Listen!$B$5:$G$95,$N309+1,FALSE),"-")</f>
        <v>0</v>
      </c>
      <c r="P309" s="54">
        <f>IF($C309&lt;=P$2,E309*VLOOKUP($C309,Listen!$B$5:$G$95,$N309+1,FALSE)/VLOOKUP(P$2,Listen!$B$5:$G$95,$N309+1,FALSE),"-")</f>
        <v>0</v>
      </c>
      <c r="Q309" s="54">
        <f>IF($C309&lt;=Q$2,F309*VLOOKUP($C309,Listen!$B$5:$G$95,$N309+1,FALSE)/VLOOKUP(Q$2,Listen!$B$5:$G$95,$N309+1,FALSE),"-")</f>
        <v>0</v>
      </c>
      <c r="R309" s="54">
        <f>IF($C309&lt;=R$2,G309*VLOOKUP($C309,Listen!$B$5:$G$95,$N309+1,FALSE)/VLOOKUP(R$2,Listen!$B$5:$G$95,$N309+1,FALSE),"-")</f>
        <v>0</v>
      </c>
      <c r="S309" s="54">
        <f>IF($C309&lt;=S$2,H309*VLOOKUP($C309,Listen!$B$5:$G$95,$N309+1,FALSE)/VLOOKUP(S$2,Listen!$B$5:$G$95,$N309+1,FALSE),"-")</f>
        <v>0</v>
      </c>
      <c r="T309" s="54">
        <f>IF($C309&lt;=T$2,I309*VLOOKUP($C309,Listen!$B$5:$G$95,$N309+1,FALSE)/VLOOKUP(T$2,Listen!$B$5:$G$95,$N309+1,FALSE),"-")</f>
        <v>0</v>
      </c>
      <c r="U309" s="54">
        <f>IF($C309&lt;=U$2,J309*VLOOKUP($C309,Listen!$B$5:$G$95,$N309+1,FALSE)/VLOOKUP(U$2,Listen!$B$5:$G$95,$N309+1,FALSE),"-")</f>
        <v>0</v>
      </c>
      <c r="V309" s="54">
        <f>IF($C309&lt;=V$2,K309*VLOOKUP($C309,Listen!$B$5:$G$95,$N309+1,FALSE)/VLOOKUP(V$2,Listen!$B$5:$G$95,$N309+1,FALSE),"-")</f>
        <v>0</v>
      </c>
    </row>
    <row r="310" spans="2:22">
      <c r="B310" s="25"/>
      <c r="C310" s="3">
        <v>1980</v>
      </c>
      <c r="D310" s="141"/>
      <c r="E310" s="141"/>
      <c r="F310" s="141"/>
      <c r="G310" s="141"/>
      <c r="H310" s="141"/>
      <c r="I310" s="141"/>
      <c r="J310" s="141"/>
      <c r="K310" s="141"/>
      <c r="M310" s="52">
        <v>29</v>
      </c>
      <c r="N310" s="52">
        <v>5</v>
      </c>
      <c r="O310" s="54">
        <f>IF($C310&lt;=O$2,D310*VLOOKUP($C310,Listen!$B$5:$G$95,$N310+1,FALSE)/VLOOKUP(O$2,Listen!$B$5:$G$95,$N310+1,FALSE),"-")</f>
        <v>0</v>
      </c>
      <c r="P310" s="54">
        <f>IF($C310&lt;=P$2,E310*VLOOKUP($C310,Listen!$B$5:$G$95,$N310+1,FALSE)/VLOOKUP(P$2,Listen!$B$5:$G$95,$N310+1,FALSE),"-")</f>
        <v>0</v>
      </c>
      <c r="Q310" s="54">
        <f>IF($C310&lt;=Q$2,F310*VLOOKUP($C310,Listen!$B$5:$G$95,$N310+1,FALSE)/VLOOKUP(Q$2,Listen!$B$5:$G$95,$N310+1,FALSE),"-")</f>
        <v>0</v>
      </c>
      <c r="R310" s="54">
        <f>IF($C310&lt;=R$2,G310*VLOOKUP($C310,Listen!$B$5:$G$95,$N310+1,FALSE)/VLOOKUP(R$2,Listen!$B$5:$G$95,$N310+1,FALSE),"-")</f>
        <v>0</v>
      </c>
      <c r="S310" s="54">
        <f>IF($C310&lt;=S$2,H310*VLOOKUP($C310,Listen!$B$5:$G$95,$N310+1,FALSE)/VLOOKUP(S$2,Listen!$B$5:$G$95,$N310+1,FALSE),"-")</f>
        <v>0</v>
      </c>
      <c r="T310" s="54">
        <f>IF($C310&lt;=T$2,I310*VLOOKUP($C310,Listen!$B$5:$G$95,$N310+1,FALSE)/VLOOKUP(T$2,Listen!$B$5:$G$95,$N310+1,FALSE),"-")</f>
        <v>0</v>
      </c>
      <c r="U310" s="54">
        <f>IF($C310&lt;=U$2,J310*VLOOKUP($C310,Listen!$B$5:$G$95,$N310+1,FALSE)/VLOOKUP(U$2,Listen!$B$5:$G$95,$N310+1,FALSE),"-")</f>
        <v>0</v>
      </c>
      <c r="V310" s="54">
        <f>IF($C310&lt;=V$2,K310*VLOOKUP($C310,Listen!$B$5:$G$95,$N310+1,FALSE)/VLOOKUP(V$2,Listen!$B$5:$G$95,$N310+1,FALSE),"-")</f>
        <v>0</v>
      </c>
    </row>
    <row r="311" spans="2:22">
      <c r="B311" s="25"/>
      <c r="C311" s="3">
        <v>1979</v>
      </c>
      <c r="D311" s="141"/>
      <c r="E311" s="141"/>
      <c r="F311" s="141"/>
      <c r="G311" s="141"/>
      <c r="H311" s="141"/>
      <c r="I311" s="141"/>
      <c r="J311" s="141"/>
      <c r="K311" s="141"/>
      <c r="M311" s="52">
        <v>29</v>
      </c>
      <c r="N311" s="52">
        <v>5</v>
      </c>
      <c r="O311" s="54">
        <f>IF($C311&lt;=O$2,D311*VLOOKUP($C311,Listen!$B$5:$G$95,$N311+1,FALSE)/VLOOKUP(O$2,Listen!$B$5:$G$95,$N311+1,FALSE),"-")</f>
        <v>0</v>
      </c>
      <c r="P311" s="54">
        <f>IF($C311&lt;=P$2,E311*VLOOKUP($C311,Listen!$B$5:$G$95,$N311+1,FALSE)/VLOOKUP(P$2,Listen!$B$5:$G$95,$N311+1,FALSE),"-")</f>
        <v>0</v>
      </c>
      <c r="Q311" s="54">
        <f>IF($C311&lt;=Q$2,F311*VLOOKUP($C311,Listen!$B$5:$G$95,$N311+1,FALSE)/VLOOKUP(Q$2,Listen!$B$5:$G$95,$N311+1,FALSE),"-")</f>
        <v>0</v>
      </c>
      <c r="R311" s="54">
        <f>IF($C311&lt;=R$2,G311*VLOOKUP($C311,Listen!$B$5:$G$95,$N311+1,FALSE)/VLOOKUP(R$2,Listen!$B$5:$G$95,$N311+1,FALSE),"-")</f>
        <v>0</v>
      </c>
      <c r="S311" s="54">
        <f>IF($C311&lt;=S$2,H311*VLOOKUP($C311,Listen!$B$5:$G$95,$N311+1,FALSE)/VLOOKUP(S$2,Listen!$B$5:$G$95,$N311+1,FALSE),"-")</f>
        <v>0</v>
      </c>
      <c r="T311" s="54">
        <f>IF($C311&lt;=T$2,I311*VLOOKUP($C311,Listen!$B$5:$G$95,$N311+1,FALSE)/VLOOKUP(T$2,Listen!$B$5:$G$95,$N311+1,FALSE),"-")</f>
        <v>0</v>
      </c>
      <c r="U311" s="54">
        <f>IF($C311&lt;=U$2,J311*VLOOKUP($C311,Listen!$B$5:$G$95,$N311+1,FALSE)/VLOOKUP(U$2,Listen!$B$5:$G$95,$N311+1,FALSE),"-")</f>
        <v>0</v>
      </c>
      <c r="V311" s="54">
        <f>IF($C311&lt;=V$2,K311*VLOOKUP($C311,Listen!$B$5:$G$95,$N311+1,FALSE)/VLOOKUP(V$2,Listen!$B$5:$G$95,$N311+1,FALSE),"-")</f>
        <v>0</v>
      </c>
    </row>
    <row r="312" spans="2:22">
      <c r="B312" s="25"/>
      <c r="C312" s="3">
        <v>1978</v>
      </c>
      <c r="D312" s="141"/>
      <c r="E312" s="141"/>
      <c r="F312" s="141"/>
      <c r="G312" s="141"/>
      <c r="H312" s="141"/>
      <c r="I312" s="141"/>
      <c r="J312" s="141"/>
      <c r="K312" s="141"/>
      <c r="M312" s="52">
        <v>29</v>
      </c>
      <c r="N312" s="52">
        <v>5</v>
      </c>
      <c r="O312" s="54">
        <f>IF($C312&lt;=O$2,D312*VLOOKUP($C312,Listen!$B$5:$G$95,$N312+1,FALSE)/VLOOKUP(O$2,Listen!$B$5:$G$95,$N312+1,FALSE),"-")</f>
        <v>0</v>
      </c>
      <c r="P312" s="54">
        <f>IF($C312&lt;=P$2,E312*VLOOKUP($C312,Listen!$B$5:$G$95,$N312+1,FALSE)/VLOOKUP(P$2,Listen!$B$5:$G$95,$N312+1,FALSE),"-")</f>
        <v>0</v>
      </c>
      <c r="Q312" s="54">
        <f>IF($C312&lt;=Q$2,F312*VLOOKUP($C312,Listen!$B$5:$G$95,$N312+1,FALSE)/VLOOKUP(Q$2,Listen!$B$5:$G$95,$N312+1,FALSE),"-")</f>
        <v>0</v>
      </c>
      <c r="R312" s="54">
        <f>IF($C312&lt;=R$2,G312*VLOOKUP($C312,Listen!$B$5:$G$95,$N312+1,FALSE)/VLOOKUP(R$2,Listen!$B$5:$G$95,$N312+1,FALSE),"-")</f>
        <v>0</v>
      </c>
      <c r="S312" s="54">
        <f>IF($C312&lt;=S$2,H312*VLOOKUP($C312,Listen!$B$5:$G$95,$N312+1,FALSE)/VLOOKUP(S$2,Listen!$B$5:$G$95,$N312+1,FALSE),"-")</f>
        <v>0</v>
      </c>
      <c r="T312" s="54">
        <f>IF($C312&lt;=T$2,I312*VLOOKUP($C312,Listen!$B$5:$G$95,$N312+1,FALSE)/VLOOKUP(T$2,Listen!$B$5:$G$95,$N312+1,FALSE),"-")</f>
        <v>0</v>
      </c>
      <c r="U312" s="54">
        <f>IF($C312&lt;=U$2,J312*VLOOKUP($C312,Listen!$B$5:$G$95,$N312+1,FALSE)/VLOOKUP(U$2,Listen!$B$5:$G$95,$N312+1,FALSE),"-")</f>
        <v>0</v>
      </c>
      <c r="V312" s="54">
        <f>IF($C312&lt;=V$2,K312*VLOOKUP($C312,Listen!$B$5:$G$95,$N312+1,FALSE)/VLOOKUP(V$2,Listen!$B$5:$G$95,$N312+1,FALSE),"-")</f>
        <v>0</v>
      </c>
    </row>
    <row r="313" spans="2:22">
      <c r="B313" s="25"/>
      <c r="C313" s="3">
        <v>1977</v>
      </c>
      <c r="D313" s="141"/>
      <c r="E313" s="141"/>
      <c r="F313" s="141"/>
      <c r="G313" s="141"/>
      <c r="H313" s="141"/>
      <c r="I313" s="141"/>
      <c r="J313" s="141"/>
      <c r="K313" s="141"/>
      <c r="M313" s="52">
        <v>29</v>
      </c>
      <c r="N313" s="52">
        <v>5</v>
      </c>
      <c r="O313" s="54">
        <f>IF($C313&lt;=O$2,D313*VLOOKUP($C313,Listen!$B$5:$G$95,$N313+1,FALSE)/VLOOKUP(O$2,Listen!$B$5:$G$95,$N313+1,FALSE),"-")</f>
        <v>0</v>
      </c>
      <c r="P313" s="54">
        <f>IF($C313&lt;=P$2,E313*VLOOKUP($C313,Listen!$B$5:$G$95,$N313+1,FALSE)/VLOOKUP(P$2,Listen!$B$5:$G$95,$N313+1,FALSE),"-")</f>
        <v>0</v>
      </c>
      <c r="Q313" s="54">
        <f>IF($C313&lt;=Q$2,F313*VLOOKUP($C313,Listen!$B$5:$G$95,$N313+1,FALSE)/VLOOKUP(Q$2,Listen!$B$5:$G$95,$N313+1,FALSE),"-")</f>
        <v>0</v>
      </c>
      <c r="R313" s="54">
        <f>IF($C313&lt;=R$2,G313*VLOOKUP($C313,Listen!$B$5:$G$95,$N313+1,FALSE)/VLOOKUP(R$2,Listen!$B$5:$G$95,$N313+1,FALSE),"-")</f>
        <v>0</v>
      </c>
      <c r="S313" s="54">
        <f>IF($C313&lt;=S$2,H313*VLOOKUP($C313,Listen!$B$5:$G$95,$N313+1,FALSE)/VLOOKUP(S$2,Listen!$B$5:$G$95,$N313+1,FALSE),"-")</f>
        <v>0</v>
      </c>
      <c r="T313" s="54">
        <f>IF($C313&lt;=T$2,I313*VLOOKUP($C313,Listen!$B$5:$G$95,$N313+1,FALSE)/VLOOKUP(T$2,Listen!$B$5:$G$95,$N313+1,FALSE),"-")</f>
        <v>0</v>
      </c>
      <c r="U313" s="54">
        <f>IF($C313&lt;=U$2,J313*VLOOKUP($C313,Listen!$B$5:$G$95,$N313+1,FALSE)/VLOOKUP(U$2,Listen!$B$5:$G$95,$N313+1,FALSE),"-")</f>
        <v>0</v>
      </c>
      <c r="V313" s="54">
        <f>IF($C313&lt;=V$2,K313*VLOOKUP($C313,Listen!$B$5:$G$95,$N313+1,FALSE)/VLOOKUP(V$2,Listen!$B$5:$G$95,$N313+1,FALSE),"-")</f>
        <v>0</v>
      </c>
    </row>
    <row r="314" spans="2:22">
      <c r="B314" s="25"/>
      <c r="C314" s="3">
        <v>1976</v>
      </c>
      <c r="D314" s="141"/>
      <c r="E314" s="141"/>
      <c r="F314" s="141"/>
      <c r="G314" s="141"/>
      <c r="H314" s="141"/>
      <c r="I314" s="141"/>
      <c r="J314" s="141"/>
      <c r="K314" s="141"/>
      <c r="M314" s="52">
        <v>29</v>
      </c>
      <c r="N314" s="52">
        <v>5</v>
      </c>
      <c r="O314" s="54">
        <f>IF($C314&lt;=O$2,D314*VLOOKUP($C314,Listen!$B$5:$G$95,$N314+1,FALSE)/VLOOKUP(O$2,Listen!$B$5:$G$95,$N314+1,FALSE),"-")</f>
        <v>0</v>
      </c>
      <c r="P314" s="54">
        <f>IF($C314&lt;=P$2,E314*VLOOKUP($C314,Listen!$B$5:$G$95,$N314+1,FALSE)/VLOOKUP(P$2,Listen!$B$5:$G$95,$N314+1,FALSE),"-")</f>
        <v>0</v>
      </c>
      <c r="Q314" s="54">
        <f>IF($C314&lt;=Q$2,F314*VLOOKUP($C314,Listen!$B$5:$G$95,$N314+1,FALSE)/VLOOKUP(Q$2,Listen!$B$5:$G$95,$N314+1,FALSE),"-")</f>
        <v>0</v>
      </c>
      <c r="R314" s="54">
        <f>IF($C314&lt;=R$2,G314*VLOOKUP($C314,Listen!$B$5:$G$95,$N314+1,FALSE)/VLOOKUP(R$2,Listen!$B$5:$G$95,$N314+1,FALSE),"-")</f>
        <v>0</v>
      </c>
      <c r="S314" s="54">
        <f>IF($C314&lt;=S$2,H314*VLOOKUP($C314,Listen!$B$5:$G$95,$N314+1,FALSE)/VLOOKUP(S$2,Listen!$B$5:$G$95,$N314+1,FALSE),"-")</f>
        <v>0</v>
      </c>
      <c r="T314" s="54">
        <f>IF($C314&lt;=T$2,I314*VLOOKUP($C314,Listen!$B$5:$G$95,$N314+1,FALSE)/VLOOKUP(T$2,Listen!$B$5:$G$95,$N314+1,FALSE),"-")</f>
        <v>0</v>
      </c>
      <c r="U314" s="54">
        <f>IF($C314&lt;=U$2,J314*VLOOKUP($C314,Listen!$B$5:$G$95,$N314+1,FALSE)/VLOOKUP(U$2,Listen!$B$5:$G$95,$N314+1,FALSE),"-")</f>
        <v>0</v>
      </c>
      <c r="V314" s="54">
        <f>IF($C314&lt;=V$2,K314*VLOOKUP($C314,Listen!$B$5:$G$95,$N314+1,FALSE)/VLOOKUP(V$2,Listen!$B$5:$G$95,$N314+1,FALSE),"-")</f>
        <v>0</v>
      </c>
    </row>
    <row r="315" spans="2:22">
      <c r="B315" s="25"/>
      <c r="C315" s="3">
        <v>1975</v>
      </c>
      <c r="D315" s="141"/>
      <c r="E315" s="141"/>
      <c r="F315" s="141"/>
      <c r="G315" s="141"/>
      <c r="H315" s="141"/>
      <c r="I315" s="141"/>
      <c r="J315" s="141"/>
      <c r="K315" s="141"/>
      <c r="M315" s="52">
        <v>29</v>
      </c>
      <c r="N315" s="52">
        <v>5</v>
      </c>
      <c r="O315" s="54">
        <f>IF($C315&lt;=O$2,D315*VLOOKUP($C315,Listen!$B$5:$G$95,$N315+1,FALSE)/VLOOKUP(O$2,Listen!$B$5:$G$95,$N315+1,FALSE),"-")</f>
        <v>0</v>
      </c>
      <c r="P315" s="54">
        <f>IF($C315&lt;=P$2,E315*VLOOKUP($C315,Listen!$B$5:$G$95,$N315+1,FALSE)/VLOOKUP(P$2,Listen!$B$5:$G$95,$N315+1,FALSE),"-")</f>
        <v>0</v>
      </c>
      <c r="Q315" s="54">
        <f>IF($C315&lt;=Q$2,F315*VLOOKUP($C315,Listen!$B$5:$G$95,$N315+1,FALSE)/VLOOKUP(Q$2,Listen!$B$5:$G$95,$N315+1,FALSE),"-")</f>
        <v>0</v>
      </c>
      <c r="R315" s="54">
        <f>IF($C315&lt;=R$2,G315*VLOOKUP($C315,Listen!$B$5:$G$95,$N315+1,FALSE)/VLOOKUP(R$2,Listen!$B$5:$G$95,$N315+1,FALSE),"-")</f>
        <v>0</v>
      </c>
      <c r="S315" s="54">
        <f>IF($C315&lt;=S$2,H315*VLOOKUP($C315,Listen!$B$5:$G$95,$N315+1,FALSE)/VLOOKUP(S$2,Listen!$B$5:$G$95,$N315+1,FALSE),"-")</f>
        <v>0</v>
      </c>
      <c r="T315" s="54">
        <f>IF($C315&lt;=T$2,I315*VLOOKUP($C315,Listen!$B$5:$G$95,$N315+1,FALSE)/VLOOKUP(T$2,Listen!$B$5:$G$95,$N315+1,FALSE),"-")</f>
        <v>0</v>
      </c>
      <c r="U315" s="54">
        <f>IF($C315&lt;=U$2,J315*VLOOKUP($C315,Listen!$B$5:$G$95,$N315+1,FALSE)/VLOOKUP(U$2,Listen!$B$5:$G$95,$N315+1,FALSE),"-")</f>
        <v>0</v>
      </c>
      <c r="V315" s="54">
        <f>IF($C315&lt;=V$2,K315*VLOOKUP($C315,Listen!$B$5:$G$95,$N315+1,FALSE)/VLOOKUP(V$2,Listen!$B$5:$G$95,$N315+1,FALSE),"-")</f>
        <v>0</v>
      </c>
    </row>
    <row r="316" spans="2:22">
      <c r="B316" s="25"/>
      <c r="C316" s="3">
        <v>1974</v>
      </c>
      <c r="D316" s="141"/>
      <c r="E316" s="141"/>
      <c r="F316" s="141"/>
      <c r="G316" s="141"/>
      <c r="H316" s="141"/>
      <c r="I316" s="141"/>
      <c r="J316" s="141"/>
      <c r="K316" s="141"/>
      <c r="M316" s="52">
        <v>29</v>
      </c>
      <c r="N316" s="52">
        <v>5</v>
      </c>
      <c r="O316" s="54">
        <f>IF($C316&lt;=O$2,D316*VLOOKUP($C316,Listen!$B$5:$G$95,$N316+1,FALSE)/VLOOKUP(O$2,Listen!$B$5:$G$95,$N316+1,FALSE),"-")</f>
        <v>0</v>
      </c>
      <c r="P316" s="54">
        <f>IF($C316&lt;=P$2,E316*VLOOKUP($C316,Listen!$B$5:$G$95,$N316+1,FALSE)/VLOOKUP(P$2,Listen!$B$5:$G$95,$N316+1,FALSE),"-")</f>
        <v>0</v>
      </c>
      <c r="Q316" s="54">
        <f>IF($C316&lt;=Q$2,F316*VLOOKUP($C316,Listen!$B$5:$G$95,$N316+1,FALSE)/VLOOKUP(Q$2,Listen!$B$5:$G$95,$N316+1,FALSE),"-")</f>
        <v>0</v>
      </c>
      <c r="R316" s="54">
        <f>IF($C316&lt;=R$2,G316*VLOOKUP($C316,Listen!$B$5:$G$95,$N316+1,FALSE)/VLOOKUP(R$2,Listen!$B$5:$G$95,$N316+1,FALSE),"-")</f>
        <v>0</v>
      </c>
      <c r="S316" s="54">
        <f>IF($C316&lt;=S$2,H316*VLOOKUP($C316,Listen!$B$5:$G$95,$N316+1,FALSE)/VLOOKUP(S$2,Listen!$B$5:$G$95,$N316+1,FALSE),"-")</f>
        <v>0</v>
      </c>
      <c r="T316" s="54">
        <f>IF($C316&lt;=T$2,I316*VLOOKUP($C316,Listen!$B$5:$G$95,$N316+1,FALSE)/VLOOKUP(T$2,Listen!$B$5:$G$95,$N316+1,FALSE),"-")</f>
        <v>0</v>
      </c>
      <c r="U316" s="54">
        <f>IF($C316&lt;=U$2,J316*VLOOKUP($C316,Listen!$B$5:$G$95,$N316+1,FALSE)/VLOOKUP(U$2,Listen!$B$5:$G$95,$N316+1,FALSE),"-")</f>
        <v>0</v>
      </c>
      <c r="V316" s="54">
        <f>IF($C316&lt;=V$2,K316*VLOOKUP($C316,Listen!$B$5:$G$95,$N316+1,FALSE)/VLOOKUP(V$2,Listen!$B$5:$G$95,$N316+1,FALSE),"-")</f>
        <v>0</v>
      </c>
    </row>
    <row r="317" spans="2:22">
      <c r="B317" s="25"/>
      <c r="C317" s="3">
        <v>1973</v>
      </c>
      <c r="D317" s="141"/>
      <c r="E317" s="141"/>
      <c r="F317" s="141"/>
      <c r="G317" s="141"/>
      <c r="H317" s="141"/>
      <c r="I317" s="141"/>
      <c r="J317" s="141"/>
      <c r="K317" s="141"/>
      <c r="M317" s="52">
        <v>29</v>
      </c>
      <c r="N317" s="52">
        <v>5</v>
      </c>
      <c r="O317" s="54">
        <f>IF($C317&lt;=O$2,D317*VLOOKUP($C317,Listen!$B$5:$G$95,$N317+1,FALSE)/VLOOKUP(O$2,Listen!$B$5:$G$95,$N317+1,FALSE),"-")</f>
        <v>0</v>
      </c>
      <c r="P317" s="54">
        <f>IF($C317&lt;=P$2,E317*VLOOKUP($C317,Listen!$B$5:$G$95,$N317+1,FALSE)/VLOOKUP(P$2,Listen!$B$5:$G$95,$N317+1,FALSE),"-")</f>
        <v>0</v>
      </c>
      <c r="Q317" s="54">
        <f>IF($C317&lt;=Q$2,F317*VLOOKUP($C317,Listen!$B$5:$G$95,$N317+1,FALSE)/VLOOKUP(Q$2,Listen!$B$5:$G$95,$N317+1,FALSE),"-")</f>
        <v>0</v>
      </c>
      <c r="R317" s="54">
        <f>IF($C317&lt;=R$2,G317*VLOOKUP($C317,Listen!$B$5:$G$95,$N317+1,FALSE)/VLOOKUP(R$2,Listen!$B$5:$G$95,$N317+1,FALSE),"-")</f>
        <v>0</v>
      </c>
      <c r="S317" s="54">
        <f>IF($C317&lt;=S$2,H317*VLOOKUP($C317,Listen!$B$5:$G$95,$N317+1,FALSE)/VLOOKUP(S$2,Listen!$B$5:$G$95,$N317+1,FALSE),"-")</f>
        <v>0</v>
      </c>
      <c r="T317" s="54">
        <f>IF($C317&lt;=T$2,I317*VLOOKUP($C317,Listen!$B$5:$G$95,$N317+1,FALSE)/VLOOKUP(T$2,Listen!$B$5:$G$95,$N317+1,FALSE),"-")</f>
        <v>0</v>
      </c>
      <c r="U317" s="54">
        <f>IF($C317&lt;=U$2,J317*VLOOKUP($C317,Listen!$B$5:$G$95,$N317+1,FALSE)/VLOOKUP(U$2,Listen!$B$5:$G$95,$N317+1,FALSE),"-")</f>
        <v>0</v>
      </c>
      <c r="V317" s="54">
        <f>IF($C317&lt;=V$2,K317*VLOOKUP($C317,Listen!$B$5:$G$95,$N317+1,FALSE)/VLOOKUP(V$2,Listen!$B$5:$G$95,$N317+1,FALSE),"-")</f>
        <v>0</v>
      </c>
    </row>
    <row r="318" spans="2:22">
      <c r="B318" s="25"/>
      <c r="C318" s="3">
        <v>1972</v>
      </c>
      <c r="D318" s="141"/>
      <c r="E318" s="141"/>
      <c r="F318" s="141"/>
      <c r="G318" s="141"/>
      <c r="H318" s="141"/>
      <c r="I318" s="141"/>
      <c r="J318" s="141"/>
      <c r="K318" s="141"/>
      <c r="M318" s="52">
        <v>29</v>
      </c>
      <c r="N318" s="52">
        <v>5</v>
      </c>
      <c r="O318" s="54">
        <f>IF($C318&lt;=O$2,D318*VLOOKUP($C318,Listen!$B$5:$G$95,$N318+1,FALSE)/VLOOKUP(O$2,Listen!$B$5:$G$95,$N318+1,FALSE),"-")</f>
        <v>0</v>
      </c>
      <c r="P318" s="54">
        <f>IF($C318&lt;=P$2,E318*VLOOKUP($C318,Listen!$B$5:$G$95,$N318+1,FALSE)/VLOOKUP(P$2,Listen!$B$5:$G$95,$N318+1,FALSE),"-")</f>
        <v>0</v>
      </c>
      <c r="Q318" s="54">
        <f>IF($C318&lt;=Q$2,F318*VLOOKUP($C318,Listen!$B$5:$G$95,$N318+1,FALSE)/VLOOKUP(Q$2,Listen!$B$5:$G$95,$N318+1,FALSE),"-")</f>
        <v>0</v>
      </c>
      <c r="R318" s="54">
        <f>IF($C318&lt;=R$2,G318*VLOOKUP($C318,Listen!$B$5:$G$95,$N318+1,FALSE)/VLOOKUP(R$2,Listen!$B$5:$G$95,$N318+1,FALSE),"-")</f>
        <v>0</v>
      </c>
      <c r="S318" s="54">
        <f>IF($C318&lt;=S$2,H318*VLOOKUP($C318,Listen!$B$5:$G$95,$N318+1,FALSE)/VLOOKUP(S$2,Listen!$B$5:$G$95,$N318+1,FALSE),"-")</f>
        <v>0</v>
      </c>
      <c r="T318" s="54">
        <f>IF($C318&lt;=T$2,I318*VLOOKUP($C318,Listen!$B$5:$G$95,$N318+1,FALSE)/VLOOKUP(T$2,Listen!$B$5:$G$95,$N318+1,FALSE),"-")</f>
        <v>0</v>
      </c>
      <c r="U318" s="54">
        <f>IF($C318&lt;=U$2,J318*VLOOKUP($C318,Listen!$B$5:$G$95,$N318+1,FALSE)/VLOOKUP(U$2,Listen!$B$5:$G$95,$N318+1,FALSE),"-")</f>
        <v>0</v>
      </c>
      <c r="V318" s="54">
        <f>IF($C318&lt;=V$2,K318*VLOOKUP($C318,Listen!$B$5:$G$95,$N318+1,FALSE)/VLOOKUP(V$2,Listen!$B$5:$G$95,$N318+1,FALSE),"-")</f>
        <v>0</v>
      </c>
    </row>
    <row r="319" spans="2:22">
      <c r="B319" s="25"/>
      <c r="C319" s="3">
        <v>1971</v>
      </c>
      <c r="D319" s="141"/>
      <c r="E319" s="141"/>
      <c r="F319" s="141"/>
      <c r="G319" s="141"/>
      <c r="H319" s="141"/>
      <c r="I319" s="141"/>
      <c r="J319" s="141"/>
      <c r="K319" s="141"/>
      <c r="M319" s="52">
        <v>29</v>
      </c>
      <c r="N319" s="52">
        <v>5</v>
      </c>
      <c r="O319" s="54">
        <f>IF($C319&lt;=O$2,D319*VLOOKUP($C319,Listen!$B$5:$G$95,$N319+1,FALSE)/VLOOKUP(O$2,Listen!$B$5:$G$95,$N319+1,FALSE),"-")</f>
        <v>0</v>
      </c>
      <c r="P319" s="54">
        <f>IF($C319&lt;=P$2,E319*VLOOKUP($C319,Listen!$B$5:$G$95,$N319+1,FALSE)/VLOOKUP(P$2,Listen!$B$5:$G$95,$N319+1,FALSE),"-")</f>
        <v>0</v>
      </c>
      <c r="Q319" s="54">
        <f>IF($C319&lt;=Q$2,F319*VLOOKUP($C319,Listen!$B$5:$G$95,$N319+1,FALSE)/VLOOKUP(Q$2,Listen!$B$5:$G$95,$N319+1,FALSE),"-")</f>
        <v>0</v>
      </c>
      <c r="R319" s="54">
        <f>IF($C319&lt;=R$2,G319*VLOOKUP($C319,Listen!$B$5:$G$95,$N319+1,FALSE)/VLOOKUP(R$2,Listen!$B$5:$G$95,$N319+1,FALSE),"-")</f>
        <v>0</v>
      </c>
      <c r="S319" s="54">
        <f>IF($C319&lt;=S$2,H319*VLOOKUP($C319,Listen!$B$5:$G$95,$N319+1,FALSE)/VLOOKUP(S$2,Listen!$B$5:$G$95,$N319+1,FALSE),"-")</f>
        <v>0</v>
      </c>
      <c r="T319" s="54">
        <f>IF($C319&lt;=T$2,I319*VLOOKUP($C319,Listen!$B$5:$G$95,$N319+1,FALSE)/VLOOKUP(T$2,Listen!$B$5:$G$95,$N319+1,FALSE),"-")</f>
        <v>0</v>
      </c>
      <c r="U319" s="54">
        <f>IF($C319&lt;=U$2,J319*VLOOKUP($C319,Listen!$B$5:$G$95,$N319+1,FALSE)/VLOOKUP(U$2,Listen!$B$5:$G$95,$N319+1,FALSE),"-")</f>
        <v>0</v>
      </c>
      <c r="V319" s="54">
        <f>IF($C319&lt;=V$2,K319*VLOOKUP($C319,Listen!$B$5:$G$95,$N319+1,FALSE)/VLOOKUP(V$2,Listen!$B$5:$G$95,$N319+1,FALSE),"-")</f>
        <v>0</v>
      </c>
    </row>
    <row r="320" spans="2:22">
      <c r="B320" s="25"/>
      <c r="C320" s="3">
        <v>1970</v>
      </c>
      <c r="D320" s="141"/>
      <c r="E320" s="141"/>
      <c r="F320" s="141"/>
      <c r="G320" s="141"/>
      <c r="H320" s="141"/>
      <c r="I320" s="141"/>
      <c r="J320" s="141"/>
      <c r="K320" s="141"/>
      <c r="M320" s="52">
        <v>29</v>
      </c>
      <c r="N320" s="52">
        <v>5</v>
      </c>
      <c r="O320" s="54">
        <f>IF($C320&lt;=O$2,D320*VLOOKUP($C320,Listen!$B$5:$G$95,$N320+1,FALSE)/VLOOKUP(O$2,Listen!$B$5:$G$95,$N320+1,FALSE),"-")</f>
        <v>0</v>
      </c>
      <c r="P320" s="54">
        <f>IF($C320&lt;=P$2,E320*VLOOKUP($C320,Listen!$B$5:$G$95,$N320+1,FALSE)/VLOOKUP(P$2,Listen!$B$5:$G$95,$N320+1,FALSE),"-")</f>
        <v>0</v>
      </c>
      <c r="Q320" s="54">
        <f>IF($C320&lt;=Q$2,F320*VLOOKUP($C320,Listen!$B$5:$G$95,$N320+1,FALSE)/VLOOKUP(Q$2,Listen!$B$5:$G$95,$N320+1,FALSE),"-")</f>
        <v>0</v>
      </c>
      <c r="R320" s="54">
        <f>IF($C320&lt;=R$2,G320*VLOOKUP($C320,Listen!$B$5:$G$95,$N320+1,FALSE)/VLOOKUP(R$2,Listen!$B$5:$G$95,$N320+1,FALSE),"-")</f>
        <v>0</v>
      </c>
      <c r="S320" s="54">
        <f>IF($C320&lt;=S$2,H320*VLOOKUP($C320,Listen!$B$5:$G$95,$N320+1,FALSE)/VLOOKUP(S$2,Listen!$B$5:$G$95,$N320+1,FALSE),"-")</f>
        <v>0</v>
      </c>
      <c r="T320" s="54">
        <f>IF($C320&lt;=T$2,I320*VLOOKUP($C320,Listen!$B$5:$G$95,$N320+1,FALSE)/VLOOKUP(T$2,Listen!$B$5:$G$95,$N320+1,FALSE),"-")</f>
        <v>0</v>
      </c>
      <c r="U320" s="54">
        <f>IF($C320&lt;=U$2,J320*VLOOKUP($C320,Listen!$B$5:$G$95,$N320+1,FALSE)/VLOOKUP(U$2,Listen!$B$5:$G$95,$N320+1,FALSE),"-")</f>
        <v>0</v>
      </c>
      <c r="V320" s="54">
        <f>IF($C320&lt;=V$2,K320*VLOOKUP($C320,Listen!$B$5:$G$95,$N320+1,FALSE)/VLOOKUP(V$2,Listen!$B$5:$G$95,$N320+1,FALSE),"-")</f>
        <v>0</v>
      </c>
    </row>
    <row r="321" spans="2:22">
      <c r="B321" s="25"/>
      <c r="C321" s="3">
        <v>1969</v>
      </c>
      <c r="D321" s="141"/>
      <c r="E321" s="141"/>
      <c r="F321" s="141"/>
      <c r="G321" s="141"/>
      <c r="H321" s="141"/>
      <c r="I321" s="141"/>
      <c r="J321" s="141"/>
      <c r="K321" s="141"/>
      <c r="M321" s="52">
        <v>29</v>
      </c>
      <c r="N321" s="52">
        <v>5</v>
      </c>
      <c r="O321" s="54">
        <f>IF($C321&lt;=O$2,D321*VLOOKUP($C321,Listen!$B$5:$G$95,$N321+1,FALSE)/VLOOKUP(O$2,Listen!$B$5:$G$95,$N321+1,FALSE),"-")</f>
        <v>0</v>
      </c>
      <c r="P321" s="54">
        <f>IF($C321&lt;=P$2,E321*VLOOKUP($C321,Listen!$B$5:$G$95,$N321+1,FALSE)/VLOOKUP(P$2,Listen!$B$5:$G$95,$N321+1,FALSE),"-")</f>
        <v>0</v>
      </c>
      <c r="Q321" s="54">
        <f>IF($C321&lt;=Q$2,F321*VLOOKUP($C321,Listen!$B$5:$G$95,$N321+1,FALSE)/VLOOKUP(Q$2,Listen!$B$5:$G$95,$N321+1,FALSE),"-")</f>
        <v>0</v>
      </c>
      <c r="R321" s="54">
        <f>IF($C321&lt;=R$2,G321*VLOOKUP($C321,Listen!$B$5:$G$95,$N321+1,FALSE)/VLOOKUP(R$2,Listen!$B$5:$G$95,$N321+1,FALSE),"-")</f>
        <v>0</v>
      </c>
      <c r="S321" s="54">
        <f>IF($C321&lt;=S$2,H321*VLOOKUP($C321,Listen!$B$5:$G$95,$N321+1,FALSE)/VLOOKUP(S$2,Listen!$B$5:$G$95,$N321+1,FALSE),"-")</f>
        <v>0</v>
      </c>
      <c r="T321" s="54">
        <f>IF($C321&lt;=T$2,I321*VLOOKUP($C321,Listen!$B$5:$G$95,$N321+1,FALSE)/VLOOKUP(T$2,Listen!$B$5:$G$95,$N321+1,FALSE),"-")</f>
        <v>0</v>
      </c>
      <c r="U321" s="54">
        <f>IF($C321&lt;=U$2,J321*VLOOKUP($C321,Listen!$B$5:$G$95,$N321+1,FALSE)/VLOOKUP(U$2,Listen!$B$5:$G$95,$N321+1,FALSE),"-")</f>
        <v>0</v>
      </c>
      <c r="V321" s="54">
        <f>IF($C321&lt;=V$2,K321*VLOOKUP($C321,Listen!$B$5:$G$95,$N321+1,FALSE)/VLOOKUP(V$2,Listen!$B$5:$G$95,$N321+1,FALSE),"-")</f>
        <v>0</v>
      </c>
    </row>
    <row r="322" spans="2:22">
      <c r="B322" s="25"/>
      <c r="C322" s="3">
        <v>1968</v>
      </c>
      <c r="D322" s="141"/>
      <c r="E322" s="141"/>
      <c r="F322" s="141"/>
      <c r="G322" s="141"/>
      <c r="H322" s="141"/>
      <c r="I322" s="141"/>
      <c r="J322" s="141"/>
      <c r="K322" s="141"/>
      <c r="M322" s="52">
        <v>29</v>
      </c>
      <c r="N322" s="52">
        <v>5</v>
      </c>
      <c r="O322" s="54">
        <f>IF($C322&lt;=O$2,D322*VLOOKUP($C322,Listen!$B$5:$G$95,$N322+1,FALSE)/VLOOKUP(O$2,Listen!$B$5:$G$95,$N322+1,FALSE),"-")</f>
        <v>0</v>
      </c>
      <c r="P322" s="54">
        <f>IF($C322&lt;=P$2,E322*VLOOKUP($C322,Listen!$B$5:$G$95,$N322+1,FALSE)/VLOOKUP(P$2,Listen!$B$5:$G$95,$N322+1,FALSE),"-")</f>
        <v>0</v>
      </c>
      <c r="Q322" s="54">
        <f>IF($C322&lt;=Q$2,F322*VLOOKUP($C322,Listen!$B$5:$G$95,$N322+1,FALSE)/VLOOKUP(Q$2,Listen!$B$5:$G$95,$N322+1,FALSE),"-")</f>
        <v>0</v>
      </c>
      <c r="R322" s="54">
        <f>IF($C322&lt;=R$2,G322*VLOOKUP($C322,Listen!$B$5:$G$95,$N322+1,FALSE)/VLOOKUP(R$2,Listen!$B$5:$G$95,$N322+1,FALSE),"-")</f>
        <v>0</v>
      </c>
      <c r="S322" s="54">
        <f>IF($C322&lt;=S$2,H322*VLOOKUP($C322,Listen!$B$5:$G$95,$N322+1,FALSE)/VLOOKUP(S$2,Listen!$B$5:$G$95,$N322+1,FALSE),"-")</f>
        <v>0</v>
      </c>
      <c r="T322" s="54">
        <f>IF($C322&lt;=T$2,I322*VLOOKUP($C322,Listen!$B$5:$G$95,$N322+1,FALSE)/VLOOKUP(T$2,Listen!$B$5:$G$95,$N322+1,FALSE),"-")</f>
        <v>0</v>
      </c>
      <c r="U322" s="54">
        <f>IF($C322&lt;=U$2,J322*VLOOKUP($C322,Listen!$B$5:$G$95,$N322+1,FALSE)/VLOOKUP(U$2,Listen!$B$5:$G$95,$N322+1,FALSE),"-")</f>
        <v>0</v>
      </c>
      <c r="V322" s="54">
        <f>IF($C322&lt;=V$2,K322*VLOOKUP($C322,Listen!$B$5:$G$95,$N322+1,FALSE)/VLOOKUP(V$2,Listen!$B$5:$G$95,$N322+1,FALSE),"-")</f>
        <v>0</v>
      </c>
    </row>
    <row r="323" spans="2:22">
      <c r="B323" s="25"/>
      <c r="C323" s="3">
        <v>1967</v>
      </c>
      <c r="D323" s="141"/>
      <c r="E323" s="141"/>
      <c r="F323" s="141"/>
      <c r="G323" s="141"/>
      <c r="H323" s="141"/>
      <c r="I323" s="141"/>
      <c r="J323" s="141"/>
      <c r="K323" s="141"/>
      <c r="M323" s="52">
        <v>29</v>
      </c>
      <c r="N323" s="52">
        <v>5</v>
      </c>
      <c r="O323" s="54">
        <f>IF($C323&lt;=O$2,D323*VLOOKUP($C323,Listen!$B$5:$G$95,$N323+1,FALSE)/VLOOKUP(O$2,Listen!$B$5:$G$95,$N323+1,FALSE),"-")</f>
        <v>0</v>
      </c>
      <c r="P323" s="54">
        <f>IF($C323&lt;=P$2,E323*VLOOKUP($C323,Listen!$B$5:$G$95,$N323+1,FALSE)/VLOOKUP(P$2,Listen!$B$5:$G$95,$N323+1,FALSE),"-")</f>
        <v>0</v>
      </c>
      <c r="Q323" s="54">
        <f>IF($C323&lt;=Q$2,F323*VLOOKUP($C323,Listen!$B$5:$G$95,$N323+1,FALSE)/VLOOKUP(Q$2,Listen!$B$5:$G$95,$N323+1,FALSE),"-")</f>
        <v>0</v>
      </c>
      <c r="R323" s="54">
        <f>IF($C323&lt;=R$2,G323*VLOOKUP($C323,Listen!$B$5:$G$95,$N323+1,FALSE)/VLOOKUP(R$2,Listen!$B$5:$G$95,$N323+1,FALSE),"-")</f>
        <v>0</v>
      </c>
      <c r="S323" s="54">
        <f>IF($C323&lt;=S$2,H323*VLOOKUP($C323,Listen!$B$5:$G$95,$N323+1,FALSE)/VLOOKUP(S$2,Listen!$B$5:$G$95,$N323+1,FALSE),"-")</f>
        <v>0</v>
      </c>
      <c r="T323" s="54">
        <f>IF($C323&lt;=T$2,I323*VLOOKUP($C323,Listen!$B$5:$G$95,$N323+1,FALSE)/VLOOKUP(T$2,Listen!$B$5:$G$95,$N323+1,FALSE),"-")</f>
        <v>0</v>
      </c>
      <c r="U323" s="54">
        <f>IF($C323&lt;=U$2,J323*VLOOKUP($C323,Listen!$B$5:$G$95,$N323+1,FALSE)/VLOOKUP(U$2,Listen!$B$5:$G$95,$N323+1,FALSE),"-")</f>
        <v>0</v>
      </c>
      <c r="V323" s="54">
        <f>IF($C323&lt;=V$2,K323*VLOOKUP($C323,Listen!$B$5:$G$95,$N323+1,FALSE)/VLOOKUP(V$2,Listen!$B$5:$G$95,$N323+1,FALSE),"-")</f>
        <v>0</v>
      </c>
    </row>
    <row r="324" spans="2:22">
      <c r="B324" s="25"/>
      <c r="C324" s="3">
        <v>1966</v>
      </c>
      <c r="D324" s="141"/>
      <c r="E324" s="141"/>
      <c r="F324" s="141"/>
      <c r="G324" s="141"/>
      <c r="H324" s="141"/>
      <c r="I324" s="141"/>
      <c r="J324" s="141"/>
      <c r="K324" s="141"/>
      <c r="M324" s="52">
        <v>29</v>
      </c>
      <c r="N324" s="52">
        <v>5</v>
      </c>
      <c r="O324" s="54">
        <f>IF($C324&lt;=O$2,D324*VLOOKUP($C324,Listen!$B$5:$G$95,$N324+1,FALSE)/VLOOKUP(O$2,Listen!$B$5:$G$95,$N324+1,FALSE),"-")</f>
        <v>0</v>
      </c>
      <c r="P324" s="54">
        <f>IF($C324&lt;=P$2,E324*VLOOKUP($C324,Listen!$B$5:$G$95,$N324+1,FALSE)/VLOOKUP(P$2,Listen!$B$5:$G$95,$N324+1,FALSE),"-")</f>
        <v>0</v>
      </c>
      <c r="Q324" s="54">
        <f>IF($C324&lt;=Q$2,F324*VLOOKUP($C324,Listen!$B$5:$G$95,$N324+1,FALSE)/VLOOKUP(Q$2,Listen!$B$5:$G$95,$N324+1,FALSE),"-")</f>
        <v>0</v>
      </c>
      <c r="R324" s="54">
        <f>IF($C324&lt;=R$2,G324*VLOOKUP($C324,Listen!$B$5:$G$95,$N324+1,FALSE)/VLOOKUP(R$2,Listen!$B$5:$G$95,$N324+1,FALSE),"-")</f>
        <v>0</v>
      </c>
      <c r="S324" s="54">
        <f>IF($C324&lt;=S$2,H324*VLOOKUP($C324,Listen!$B$5:$G$95,$N324+1,FALSE)/VLOOKUP(S$2,Listen!$B$5:$G$95,$N324+1,FALSE),"-")</f>
        <v>0</v>
      </c>
      <c r="T324" s="54">
        <f>IF($C324&lt;=T$2,I324*VLOOKUP($C324,Listen!$B$5:$G$95,$N324+1,FALSE)/VLOOKUP(T$2,Listen!$B$5:$G$95,$N324+1,FALSE),"-")</f>
        <v>0</v>
      </c>
      <c r="U324" s="54">
        <f>IF($C324&lt;=U$2,J324*VLOOKUP($C324,Listen!$B$5:$G$95,$N324+1,FALSE)/VLOOKUP(U$2,Listen!$B$5:$G$95,$N324+1,FALSE),"-")</f>
        <v>0</v>
      </c>
      <c r="V324" s="54">
        <f>IF($C324&lt;=V$2,K324*VLOOKUP($C324,Listen!$B$5:$G$95,$N324+1,FALSE)/VLOOKUP(V$2,Listen!$B$5:$G$95,$N324+1,FALSE),"-")</f>
        <v>0</v>
      </c>
    </row>
    <row r="325" spans="2:22">
      <c r="B325" s="25"/>
      <c r="C325" s="3">
        <v>1965</v>
      </c>
      <c r="D325" s="141"/>
      <c r="E325" s="141"/>
      <c r="F325" s="141"/>
      <c r="G325" s="141"/>
      <c r="H325" s="141"/>
      <c r="I325" s="141"/>
      <c r="J325" s="141"/>
      <c r="K325" s="141"/>
      <c r="M325" s="52">
        <v>29</v>
      </c>
      <c r="N325" s="52">
        <v>5</v>
      </c>
      <c r="O325" s="54">
        <f>IF($C325&lt;=O$2,D325*VLOOKUP($C325,Listen!$B$5:$G$95,$N325+1,FALSE)/VLOOKUP(O$2,Listen!$B$5:$G$95,$N325+1,FALSE),"-")</f>
        <v>0</v>
      </c>
      <c r="P325" s="54">
        <f>IF($C325&lt;=P$2,E325*VLOOKUP($C325,Listen!$B$5:$G$95,$N325+1,FALSE)/VLOOKUP(P$2,Listen!$B$5:$G$95,$N325+1,FALSE),"-")</f>
        <v>0</v>
      </c>
      <c r="Q325" s="54">
        <f>IF($C325&lt;=Q$2,F325*VLOOKUP($C325,Listen!$B$5:$G$95,$N325+1,FALSE)/VLOOKUP(Q$2,Listen!$B$5:$G$95,$N325+1,FALSE),"-")</f>
        <v>0</v>
      </c>
      <c r="R325" s="54">
        <f>IF($C325&lt;=R$2,G325*VLOOKUP($C325,Listen!$B$5:$G$95,$N325+1,FALSE)/VLOOKUP(R$2,Listen!$B$5:$G$95,$N325+1,FALSE),"-")</f>
        <v>0</v>
      </c>
      <c r="S325" s="54">
        <f>IF($C325&lt;=S$2,H325*VLOOKUP($C325,Listen!$B$5:$G$95,$N325+1,FALSE)/VLOOKUP(S$2,Listen!$B$5:$G$95,$N325+1,FALSE),"-")</f>
        <v>0</v>
      </c>
      <c r="T325" s="54">
        <f>IF($C325&lt;=T$2,I325*VLOOKUP($C325,Listen!$B$5:$G$95,$N325+1,FALSE)/VLOOKUP(T$2,Listen!$B$5:$G$95,$N325+1,FALSE),"-")</f>
        <v>0</v>
      </c>
      <c r="U325" s="54">
        <f>IF($C325&lt;=U$2,J325*VLOOKUP($C325,Listen!$B$5:$G$95,$N325+1,FALSE)/VLOOKUP(U$2,Listen!$B$5:$G$95,$N325+1,FALSE),"-")</f>
        <v>0</v>
      </c>
      <c r="V325" s="54">
        <f>IF($C325&lt;=V$2,K325*VLOOKUP($C325,Listen!$B$5:$G$95,$N325+1,FALSE)/VLOOKUP(V$2,Listen!$B$5:$G$95,$N325+1,FALSE),"-")</f>
        <v>0</v>
      </c>
    </row>
    <row r="326" spans="2:22">
      <c r="B326" s="25"/>
      <c r="C326" s="3">
        <v>1964</v>
      </c>
      <c r="D326" s="141"/>
      <c r="E326" s="141"/>
      <c r="F326" s="141"/>
      <c r="G326" s="141"/>
      <c r="H326" s="141"/>
      <c r="I326" s="141"/>
      <c r="J326" s="141"/>
      <c r="K326" s="141"/>
      <c r="M326" s="52">
        <v>29</v>
      </c>
      <c r="N326" s="52">
        <v>5</v>
      </c>
      <c r="O326" s="54">
        <f>IF($C326&lt;=O$2,D326*VLOOKUP($C326,Listen!$B$5:$G$95,$N326+1,FALSE)/VLOOKUP(O$2,Listen!$B$5:$G$95,$N326+1,FALSE),"-")</f>
        <v>0</v>
      </c>
      <c r="P326" s="54">
        <f>IF($C326&lt;=P$2,E326*VLOOKUP($C326,Listen!$B$5:$G$95,$N326+1,FALSE)/VLOOKUP(P$2,Listen!$B$5:$G$95,$N326+1,FALSE),"-")</f>
        <v>0</v>
      </c>
      <c r="Q326" s="54">
        <f>IF($C326&lt;=Q$2,F326*VLOOKUP($C326,Listen!$B$5:$G$95,$N326+1,FALSE)/VLOOKUP(Q$2,Listen!$B$5:$G$95,$N326+1,FALSE),"-")</f>
        <v>0</v>
      </c>
      <c r="R326" s="54">
        <f>IF($C326&lt;=R$2,G326*VLOOKUP($C326,Listen!$B$5:$G$95,$N326+1,FALSE)/VLOOKUP(R$2,Listen!$B$5:$G$95,$N326+1,FALSE),"-")</f>
        <v>0</v>
      </c>
      <c r="S326" s="54">
        <f>IF($C326&lt;=S$2,H326*VLOOKUP($C326,Listen!$B$5:$G$95,$N326+1,FALSE)/VLOOKUP(S$2,Listen!$B$5:$G$95,$N326+1,FALSE),"-")</f>
        <v>0</v>
      </c>
      <c r="T326" s="54">
        <f>IF($C326&lt;=T$2,I326*VLOOKUP($C326,Listen!$B$5:$G$95,$N326+1,FALSE)/VLOOKUP(T$2,Listen!$B$5:$G$95,$N326+1,FALSE),"-")</f>
        <v>0</v>
      </c>
      <c r="U326" s="54">
        <f>IF($C326&lt;=U$2,J326*VLOOKUP($C326,Listen!$B$5:$G$95,$N326+1,FALSE)/VLOOKUP(U$2,Listen!$B$5:$G$95,$N326+1,FALSE),"-")</f>
        <v>0</v>
      </c>
      <c r="V326" s="54">
        <f>IF($C326&lt;=V$2,K326*VLOOKUP($C326,Listen!$B$5:$G$95,$N326+1,FALSE)/VLOOKUP(V$2,Listen!$B$5:$G$95,$N326+1,FALSE),"-")</f>
        <v>0</v>
      </c>
    </row>
    <row r="327" spans="2:22">
      <c r="B327" s="25"/>
      <c r="C327" s="3">
        <v>1963</v>
      </c>
      <c r="D327" s="141"/>
      <c r="E327" s="141"/>
      <c r="F327" s="141"/>
      <c r="G327" s="141"/>
      <c r="H327" s="141"/>
      <c r="I327" s="141"/>
      <c r="J327" s="141"/>
      <c r="K327" s="141"/>
      <c r="M327" s="52">
        <v>29</v>
      </c>
      <c r="N327" s="52">
        <v>5</v>
      </c>
      <c r="O327" s="54">
        <f>IF($C327&lt;=O$2,D327*VLOOKUP($C327,Listen!$B$5:$G$95,$N327+1,FALSE)/VLOOKUP(O$2,Listen!$B$5:$G$95,$N327+1,FALSE),"-")</f>
        <v>0</v>
      </c>
      <c r="P327" s="54">
        <f>IF($C327&lt;=P$2,E327*VLOOKUP($C327,Listen!$B$5:$G$95,$N327+1,FALSE)/VLOOKUP(P$2,Listen!$B$5:$G$95,$N327+1,FALSE),"-")</f>
        <v>0</v>
      </c>
      <c r="Q327" s="54">
        <f>IF($C327&lt;=Q$2,F327*VLOOKUP($C327,Listen!$B$5:$G$95,$N327+1,FALSE)/VLOOKUP(Q$2,Listen!$B$5:$G$95,$N327+1,FALSE),"-")</f>
        <v>0</v>
      </c>
      <c r="R327" s="54">
        <f>IF($C327&lt;=R$2,G327*VLOOKUP($C327,Listen!$B$5:$G$95,$N327+1,FALSE)/VLOOKUP(R$2,Listen!$B$5:$G$95,$N327+1,FALSE),"-")</f>
        <v>0</v>
      </c>
      <c r="S327" s="54">
        <f>IF($C327&lt;=S$2,H327*VLOOKUP($C327,Listen!$B$5:$G$95,$N327+1,FALSE)/VLOOKUP(S$2,Listen!$B$5:$G$95,$N327+1,FALSE),"-")</f>
        <v>0</v>
      </c>
      <c r="T327" s="54">
        <f>IF($C327&lt;=T$2,I327*VLOOKUP($C327,Listen!$B$5:$G$95,$N327+1,FALSE)/VLOOKUP(T$2,Listen!$B$5:$G$95,$N327+1,FALSE),"-")</f>
        <v>0</v>
      </c>
      <c r="U327" s="54">
        <f>IF($C327&lt;=U$2,J327*VLOOKUP($C327,Listen!$B$5:$G$95,$N327+1,FALSE)/VLOOKUP(U$2,Listen!$B$5:$G$95,$N327+1,FALSE),"-")</f>
        <v>0</v>
      </c>
      <c r="V327" s="54">
        <f>IF($C327&lt;=V$2,K327*VLOOKUP($C327,Listen!$B$5:$G$95,$N327+1,FALSE)/VLOOKUP(V$2,Listen!$B$5:$G$95,$N327+1,FALSE),"-")</f>
        <v>0</v>
      </c>
    </row>
    <row r="328" spans="2:22">
      <c r="B328" s="25"/>
      <c r="C328" s="3">
        <v>1962</v>
      </c>
      <c r="D328" s="141"/>
      <c r="E328" s="141"/>
      <c r="F328" s="141"/>
      <c r="G328" s="141"/>
      <c r="H328" s="141"/>
      <c r="I328" s="141"/>
      <c r="J328" s="141"/>
      <c r="K328" s="141"/>
      <c r="M328" s="52">
        <v>29</v>
      </c>
      <c r="N328" s="52">
        <v>5</v>
      </c>
      <c r="O328" s="54">
        <f>IF($C328&lt;=O$2,D328*VLOOKUP($C328,Listen!$B$5:$G$95,$N328+1,FALSE)/VLOOKUP(O$2,Listen!$B$5:$G$95,$N328+1,FALSE),"-")</f>
        <v>0</v>
      </c>
      <c r="P328" s="54">
        <f>IF($C328&lt;=P$2,E328*VLOOKUP($C328,Listen!$B$5:$G$95,$N328+1,FALSE)/VLOOKUP(P$2,Listen!$B$5:$G$95,$N328+1,FALSE),"-")</f>
        <v>0</v>
      </c>
      <c r="Q328" s="54">
        <f>IF($C328&lt;=Q$2,F328*VLOOKUP($C328,Listen!$B$5:$G$95,$N328+1,FALSE)/VLOOKUP(Q$2,Listen!$B$5:$G$95,$N328+1,FALSE),"-")</f>
        <v>0</v>
      </c>
      <c r="R328" s="54">
        <f>IF($C328&lt;=R$2,G328*VLOOKUP($C328,Listen!$B$5:$G$95,$N328+1,FALSE)/VLOOKUP(R$2,Listen!$B$5:$G$95,$N328+1,FALSE),"-")</f>
        <v>0</v>
      </c>
      <c r="S328" s="54">
        <f>IF($C328&lt;=S$2,H328*VLOOKUP($C328,Listen!$B$5:$G$95,$N328+1,FALSE)/VLOOKUP(S$2,Listen!$B$5:$G$95,$N328+1,FALSE),"-")</f>
        <v>0</v>
      </c>
      <c r="T328" s="54">
        <f>IF($C328&lt;=T$2,I328*VLOOKUP($C328,Listen!$B$5:$G$95,$N328+1,FALSE)/VLOOKUP(T$2,Listen!$B$5:$G$95,$N328+1,FALSE),"-")</f>
        <v>0</v>
      </c>
      <c r="U328" s="54">
        <f>IF($C328&lt;=U$2,J328*VLOOKUP($C328,Listen!$B$5:$G$95,$N328+1,FALSE)/VLOOKUP(U$2,Listen!$B$5:$G$95,$N328+1,FALSE),"-")</f>
        <v>0</v>
      </c>
      <c r="V328" s="54">
        <f>IF($C328&lt;=V$2,K328*VLOOKUP($C328,Listen!$B$5:$G$95,$N328+1,FALSE)/VLOOKUP(V$2,Listen!$B$5:$G$95,$N328+1,FALSE),"-")</f>
        <v>0</v>
      </c>
    </row>
    <row r="329" spans="2:22">
      <c r="B329" s="25"/>
      <c r="C329" s="3">
        <v>1961</v>
      </c>
      <c r="D329" s="141"/>
      <c r="E329" s="141"/>
      <c r="F329" s="141"/>
      <c r="G329" s="141"/>
      <c r="H329" s="141"/>
      <c r="I329" s="141"/>
      <c r="J329" s="141"/>
      <c r="K329" s="141"/>
      <c r="M329" s="52">
        <v>29</v>
      </c>
      <c r="N329" s="52">
        <v>5</v>
      </c>
      <c r="O329" s="54">
        <f>IF($C329&lt;=O$2,D329*VLOOKUP($C329,Listen!$B$5:$G$95,$N329+1,FALSE)/VLOOKUP(O$2,Listen!$B$5:$G$95,$N329+1,FALSE),"-")</f>
        <v>0</v>
      </c>
      <c r="P329" s="54">
        <f>IF($C329&lt;=P$2,E329*VLOOKUP($C329,Listen!$B$5:$G$95,$N329+1,FALSE)/VLOOKUP(P$2,Listen!$B$5:$G$95,$N329+1,FALSE),"-")</f>
        <v>0</v>
      </c>
      <c r="Q329" s="54">
        <f>IF($C329&lt;=Q$2,F329*VLOOKUP($C329,Listen!$B$5:$G$95,$N329+1,FALSE)/VLOOKUP(Q$2,Listen!$B$5:$G$95,$N329+1,FALSE),"-")</f>
        <v>0</v>
      </c>
      <c r="R329" s="54">
        <f>IF($C329&lt;=R$2,G329*VLOOKUP($C329,Listen!$B$5:$G$95,$N329+1,FALSE)/VLOOKUP(R$2,Listen!$B$5:$G$95,$N329+1,FALSE),"-")</f>
        <v>0</v>
      </c>
      <c r="S329" s="54">
        <f>IF($C329&lt;=S$2,H329*VLOOKUP($C329,Listen!$B$5:$G$95,$N329+1,FALSE)/VLOOKUP(S$2,Listen!$B$5:$G$95,$N329+1,FALSE),"-")</f>
        <v>0</v>
      </c>
      <c r="T329" s="54">
        <f>IF($C329&lt;=T$2,I329*VLOOKUP($C329,Listen!$B$5:$G$95,$N329+1,FALSE)/VLOOKUP(T$2,Listen!$B$5:$G$95,$N329+1,FALSE),"-")</f>
        <v>0</v>
      </c>
      <c r="U329" s="54">
        <f>IF($C329&lt;=U$2,J329*VLOOKUP($C329,Listen!$B$5:$G$95,$N329+1,FALSE)/VLOOKUP(U$2,Listen!$B$5:$G$95,$N329+1,FALSE),"-")</f>
        <v>0</v>
      </c>
      <c r="V329" s="54">
        <f>IF($C329&lt;=V$2,K329*VLOOKUP($C329,Listen!$B$5:$G$95,$N329+1,FALSE)/VLOOKUP(V$2,Listen!$B$5:$G$95,$N329+1,FALSE),"-")</f>
        <v>0</v>
      </c>
    </row>
    <row r="330" spans="2:22">
      <c r="B330" s="25"/>
      <c r="C330" s="3">
        <v>1960</v>
      </c>
      <c r="D330" s="141"/>
      <c r="E330" s="141"/>
      <c r="F330" s="141"/>
      <c r="G330" s="141"/>
      <c r="H330" s="141"/>
      <c r="I330" s="141"/>
      <c r="J330" s="141"/>
      <c r="K330" s="141"/>
      <c r="M330" s="52">
        <v>29</v>
      </c>
      <c r="N330" s="52">
        <v>5</v>
      </c>
      <c r="O330" s="54">
        <f>IF($C330&lt;=O$2,D330*VLOOKUP($C330,Listen!$B$5:$G$95,$N330+1,FALSE)/VLOOKUP(O$2,Listen!$B$5:$G$95,$N330+1,FALSE),"-")</f>
        <v>0</v>
      </c>
      <c r="P330" s="54">
        <f>IF($C330&lt;=P$2,E330*VLOOKUP($C330,Listen!$B$5:$G$95,$N330+1,FALSE)/VLOOKUP(P$2,Listen!$B$5:$G$95,$N330+1,FALSE),"-")</f>
        <v>0</v>
      </c>
      <c r="Q330" s="54">
        <f>IF($C330&lt;=Q$2,F330*VLOOKUP($C330,Listen!$B$5:$G$95,$N330+1,FALSE)/VLOOKUP(Q$2,Listen!$B$5:$G$95,$N330+1,FALSE),"-")</f>
        <v>0</v>
      </c>
      <c r="R330" s="54">
        <f>IF($C330&lt;=R$2,G330*VLOOKUP($C330,Listen!$B$5:$G$95,$N330+1,FALSE)/VLOOKUP(R$2,Listen!$B$5:$G$95,$N330+1,FALSE),"-")</f>
        <v>0</v>
      </c>
      <c r="S330" s="54">
        <f>IF($C330&lt;=S$2,H330*VLOOKUP($C330,Listen!$B$5:$G$95,$N330+1,FALSE)/VLOOKUP(S$2,Listen!$B$5:$G$95,$N330+1,FALSE),"-")</f>
        <v>0</v>
      </c>
      <c r="T330" s="54">
        <f>IF($C330&lt;=T$2,I330*VLOOKUP($C330,Listen!$B$5:$G$95,$N330+1,FALSE)/VLOOKUP(T$2,Listen!$B$5:$G$95,$N330+1,FALSE),"-")</f>
        <v>0</v>
      </c>
      <c r="U330" s="54">
        <f>IF($C330&lt;=U$2,J330*VLOOKUP($C330,Listen!$B$5:$G$95,$N330+1,FALSE)/VLOOKUP(U$2,Listen!$B$5:$G$95,$N330+1,FALSE),"-")</f>
        <v>0</v>
      </c>
      <c r="V330" s="54">
        <f>IF($C330&lt;=V$2,K330*VLOOKUP($C330,Listen!$B$5:$G$95,$N330+1,FALSE)/VLOOKUP(V$2,Listen!$B$5:$G$95,$N330+1,FALSE),"-")</f>
        <v>0</v>
      </c>
    </row>
    <row r="331" spans="2:22">
      <c r="B331" s="25"/>
      <c r="C331" s="3">
        <v>1959</v>
      </c>
      <c r="D331" s="141"/>
      <c r="E331" s="141"/>
      <c r="F331" s="141"/>
      <c r="G331" s="141"/>
      <c r="H331" s="141"/>
      <c r="I331" s="141"/>
      <c r="J331" s="141"/>
      <c r="K331" s="141"/>
      <c r="M331" s="52">
        <v>29</v>
      </c>
      <c r="N331" s="52">
        <v>5</v>
      </c>
      <c r="O331" s="54">
        <f>IF($C331&lt;=O$2,D331*VLOOKUP($C331,Listen!$B$5:$G$95,$N331+1,FALSE)/VLOOKUP(O$2,Listen!$B$5:$G$95,$N331+1,FALSE),"-")</f>
        <v>0</v>
      </c>
      <c r="P331" s="54">
        <f>IF($C331&lt;=P$2,E331*VLOOKUP($C331,Listen!$B$5:$G$95,$N331+1,FALSE)/VLOOKUP(P$2,Listen!$B$5:$G$95,$N331+1,FALSE),"-")</f>
        <v>0</v>
      </c>
      <c r="Q331" s="54">
        <f>IF($C331&lt;=Q$2,F331*VLOOKUP($C331,Listen!$B$5:$G$95,$N331+1,FALSE)/VLOOKUP(Q$2,Listen!$B$5:$G$95,$N331+1,FALSE),"-")</f>
        <v>0</v>
      </c>
      <c r="R331" s="54">
        <f>IF($C331&lt;=R$2,G331*VLOOKUP($C331,Listen!$B$5:$G$95,$N331+1,FALSE)/VLOOKUP(R$2,Listen!$B$5:$G$95,$N331+1,FALSE),"-")</f>
        <v>0</v>
      </c>
      <c r="S331" s="54">
        <f>IF($C331&lt;=S$2,H331*VLOOKUP($C331,Listen!$B$5:$G$95,$N331+1,FALSE)/VLOOKUP(S$2,Listen!$B$5:$G$95,$N331+1,FALSE),"-")</f>
        <v>0</v>
      </c>
      <c r="T331" s="54">
        <f>IF($C331&lt;=T$2,I331*VLOOKUP($C331,Listen!$B$5:$G$95,$N331+1,FALSE)/VLOOKUP(T$2,Listen!$B$5:$G$95,$N331+1,FALSE),"-")</f>
        <v>0</v>
      </c>
      <c r="U331" s="54">
        <f>IF($C331&lt;=U$2,J331*VLOOKUP($C331,Listen!$B$5:$G$95,$N331+1,FALSE)/VLOOKUP(U$2,Listen!$B$5:$G$95,$N331+1,FALSE),"-")</f>
        <v>0</v>
      </c>
      <c r="V331" s="54">
        <f>IF($C331&lt;=V$2,K331*VLOOKUP($C331,Listen!$B$5:$G$95,$N331+1,FALSE)/VLOOKUP(V$2,Listen!$B$5:$G$95,$N331+1,FALSE),"-")</f>
        <v>0</v>
      </c>
    </row>
    <row r="332" spans="2:22">
      <c r="B332" s="25"/>
      <c r="C332" s="3">
        <v>1958</v>
      </c>
      <c r="D332" s="141"/>
      <c r="E332" s="141"/>
      <c r="F332" s="141"/>
      <c r="G332" s="141"/>
      <c r="H332" s="141"/>
      <c r="I332" s="141"/>
      <c r="J332" s="141"/>
      <c r="K332" s="141"/>
      <c r="M332" s="52">
        <v>29</v>
      </c>
      <c r="N332" s="52">
        <v>5</v>
      </c>
      <c r="O332" s="54">
        <f>IF($C332&lt;=O$2,D332*VLOOKUP($C332,Listen!$B$5:$G$95,$N332+1,FALSE)/VLOOKUP(O$2,Listen!$B$5:$G$95,$N332+1,FALSE),"-")</f>
        <v>0</v>
      </c>
      <c r="P332" s="54">
        <f>IF($C332&lt;=P$2,E332*VLOOKUP($C332,Listen!$B$5:$G$95,$N332+1,FALSE)/VLOOKUP(P$2,Listen!$B$5:$G$95,$N332+1,FALSE),"-")</f>
        <v>0</v>
      </c>
      <c r="Q332" s="54">
        <f>IF($C332&lt;=Q$2,F332*VLOOKUP($C332,Listen!$B$5:$G$95,$N332+1,FALSE)/VLOOKUP(Q$2,Listen!$B$5:$G$95,$N332+1,FALSE),"-")</f>
        <v>0</v>
      </c>
      <c r="R332" s="54">
        <f>IF($C332&lt;=R$2,G332*VLOOKUP($C332,Listen!$B$5:$G$95,$N332+1,FALSE)/VLOOKUP(R$2,Listen!$B$5:$G$95,$N332+1,FALSE),"-")</f>
        <v>0</v>
      </c>
      <c r="S332" s="54">
        <f>IF($C332&lt;=S$2,H332*VLOOKUP($C332,Listen!$B$5:$G$95,$N332+1,FALSE)/VLOOKUP(S$2,Listen!$B$5:$G$95,$N332+1,FALSE),"-")</f>
        <v>0</v>
      </c>
      <c r="T332" s="54">
        <f>IF($C332&lt;=T$2,I332*VLOOKUP($C332,Listen!$B$5:$G$95,$N332+1,FALSE)/VLOOKUP(T$2,Listen!$B$5:$G$95,$N332+1,FALSE),"-")</f>
        <v>0</v>
      </c>
      <c r="U332" s="54">
        <f>IF($C332&lt;=U$2,J332*VLOOKUP($C332,Listen!$B$5:$G$95,$N332+1,FALSE)/VLOOKUP(U$2,Listen!$B$5:$G$95,$N332+1,FALSE),"-")</f>
        <v>0</v>
      </c>
      <c r="V332" s="54">
        <f>IF($C332&lt;=V$2,K332*VLOOKUP($C332,Listen!$B$5:$G$95,$N332+1,FALSE)/VLOOKUP(V$2,Listen!$B$5:$G$95,$N332+1,FALSE),"-")</f>
        <v>0</v>
      </c>
    </row>
    <row r="333" spans="2:22">
      <c r="B333" s="25"/>
      <c r="C333" s="3">
        <v>1957</v>
      </c>
      <c r="D333" s="141"/>
      <c r="E333" s="141"/>
      <c r="F333" s="141"/>
      <c r="G333" s="141"/>
      <c r="H333" s="141"/>
      <c r="I333" s="141"/>
      <c r="J333" s="141"/>
      <c r="K333" s="141"/>
      <c r="M333" s="52">
        <v>29</v>
      </c>
      <c r="N333" s="52">
        <v>5</v>
      </c>
      <c r="O333" s="54">
        <f>IF($C333&lt;=O$2,D333*VLOOKUP($C333,Listen!$B$5:$G$95,$N333+1,FALSE)/VLOOKUP(O$2,Listen!$B$5:$G$95,$N333+1,FALSE),"-")</f>
        <v>0</v>
      </c>
      <c r="P333" s="54">
        <f>IF($C333&lt;=P$2,E333*VLOOKUP($C333,Listen!$B$5:$G$95,$N333+1,FALSE)/VLOOKUP(P$2,Listen!$B$5:$G$95,$N333+1,FALSE),"-")</f>
        <v>0</v>
      </c>
      <c r="Q333" s="54">
        <f>IF($C333&lt;=Q$2,F333*VLOOKUP($C333,Listen!$B$5:$G$95,$N333+1,FALSE)/VLOOKUP(Q$2,Listen!$B$5:$G$95,$N333+1,FALSE),"-")</f>
        <v>0</v>
      </c>
      <c r="R333" s="54">
        <f>IF($C333&lt;=R$2,G333*VLOOKUP($C333,Listen!$B$5:$G$95,$N333+1,FALSE)/VLOOKUP(R$2,Listen!$B$5:$G$95,$N333+1,FALSE),"-")</f>
        <v>0</v>
      </c>
      <c r="S333" s="54">
        <f>IF($C333&lt;=S$2,H333*VLOOKUP($C333,Listen!$B$5:$G$95,$N333+1,FALSE)/VLOOKUP(S$2,Listen!$B$5:$G$95,$N333+1,FALSE),"-")</f>
        <v>0</v>
      </c>
      <c r="T333" s="54">
        <f>IF($C333&lt;=T$2,I333*VLOOKUP($C333,Listen!$B$5:$G$95,$N333+1,FALSE)/VLOOKUP(T$2,Listen!$B$5:$G$95,$N333+1,FALSE),"-")</f>
        <v>0</v>
      </c>
      <c r="U333" s="54">
        <f>IF($C333&lt;=U$2,J333*VLOOKUP($C333,Listen!$B$5:$G$95,$N333+1,FALSE)/VLOOKUP(U$2,Listen!$B$5:$G$95,$N333+1,FALSE),"-")</f>
        <v>0</v>
      </c>
      <c r="V333" s="54">
        <f>IF($C333&lt;=V$2,K333*VLOOKUP($C333,Listen!$B$5:$G$95,$N333+1,FALSE)/VLOOKUP(V$2,Listen!$B$5:$G$95,$N333+1,FALSE),"-")</f>
        <v>0</v>
      </c>
    </row>
    <row r="334" spans="2:22">
      <c r="B334" s="25"/>
      <c r="C334" s="3">
        <v>1956</v>
      </c>
      <c r="D334" s="141"/>
      <c r="E334" s="141"/>
      <c r="F334" s="141"/>
      <c r="G334" s="141"/>
      <c r="H334" s="141"/>
      <c r="I334" s="141"/>
      <c r="J334" s="141"/>
      <c r="K334" s="141"/>
      <c r="M334" s="52">
        <v>29</v>
      </c>
      <c r="N334" s="52">
        <v>5</v>
      </c>
      <c r="O334" s="54">
        <f>IF($C334&lt;=O$2,D334*VLOOKUP($C334,Listen!$B$5:$G$95,$N334+1,FALSE)/VLOOKUP(O$2,Listen!$B$5:$G$95,$N334+1,FALSE),"-")</f>
        <v>0</v>
      </c>
      <c r="P334" s="54">
        <f>IF($C334&lt;=P$2,E334*VLOOKUP($C334,Listen!$B$5:$G$95,$N334+1,FALSE)/VLOOKUP(P$2,Listen!$B$5:$G$95,$N334+1,FALSE),"-")</f>
        <v>0</v>
      </c>
      <c r="Q334" s="54">
        <f>IF($C334&lt;=Q$2,F334*VLOOKUP($C334,Listen!$B$5:$G$95,$N334+1,FALSE)/VLOOKUP(Q$2,Listen!$B$5:$G$95,$N334+1,FALSE),"-")</f>
        <v>0</v>
      </c>
      <c r="R334" s="54">
        <f>IF($C334&lt;=R$2,G334*VLOOKUP($C334,Listen!$B$5:$G$95,$N334+1,FALSE)/VLOOKUP(R$2,Listen!$B$5:$G$95,$N334+1,FALSE),"-")</f>
        <v>0</v>
      </c>
      <c r="S334" s="54">
        <f>IF($C334&lt;=S$2,H334*VLOOKUP($C334,Listen!$B$5:$G$95,$N334+1,FALSE)/VLOOKUP(S$2,Listen!$B$5:$G$95,$N334+1,FALSE),"-")</f>
        <v>0</v>
      </c>
      <c r="T334" s="54">
        <f>IF($C334&lt;=T$2,I334*VLOOKUP($C334,Listen!$B$5:$G$95,$N334+1,FALSE)/VLOOKUP(T$2,Listen!$B$5:$G$95,$N334+1,FALSE),"-")</f>
        <v>0</v>
      </c>
      <c r="U334" s="54">
        <f>IF($C334&lt;=U$2,J334*VLOOKUP($C334,Listen!$B$5:$G$95,$N334+1,FALSE)/VLOOKUP(U$2,Listen!$B$5:$G$95,$N334+1,FALSE),"-")</f>
        <v>0</v>
      </c>
      <c r="V334" s="54">
        <f>IF($C334&lt;=V$2,K334*VLOOKUP($C334,Listen!$B$5:$G$95,$N334+1,FALSE)/VLOOKUP(V$2,Listen!$B$5:$G$95,$N334+1,FALSE),"-")</f>
        <v>0</v>
      </c>
    </row>
    <row r="335" spans="2:22">
      <c r="B335" s="25"/>
      <c r="C335" s="3">
        <v>1955</v>
      </c>
      <c r="D335" s="141"/>
      <c r="E335" s="141"/>
      <c r="F335" s="141"/>
      <c r="G335" s="141"/>
      <c r="H335" s="141"/>
      <c r="I335" s="141"/>
      <c r="J335" s="141"/>
      <c r="K335" s="141"/>
      <c r="M335" s="52">
        <v>29</v>
      </c>
      <c r="N335" s="52">
        <v>5</v>
      </c>
      <c r="O335" s="54">
        <f>IF($C335&lt;=O$2,D335*VLOOKUP($C335,Listen!$B$5:$G$95,$N335+1,FALSE)/VLOOKUP(O$2,Listen!$B$5:$G$95,$N335+1,FALSE),"-")</f>
        <v>0</v>
      </c>
      <c r="P335" s="54">
        <f>IF($C335&lt;=P$2,E335*VLOOKUP($C335,Listen!$B$5:$G$95,$N335+1,FALSE)/VLOOKUP(P$2,Listen!$B$5:$G$95,$N335+1,FALSE),"-")</f>
        <v>0</v>
      </c>
      <c r="Q335" s="54">
        <f>IF($C335&lt;=Q$2,F335*VLOOKUP($C335,Listen!$B$5:$G$95,$N335+1,FALSE)/VLOOKUP(Q$2,Listen!$B$5:$G$95,$N335+1,FALSE),"-")</f>
        <v>0</v>
      </c>
      <c r="R335" s="54">
        <f>IF($C335&lt;=R$2,G335*VLOOKUP($C335,Listen!$B$5:$G$95,$N335+1,FALSE)/VLOOKUP(R$2,Listen!$B$5:$G$95,$N335+1,FALSE),"-")</f>
        <v>0</v>
      </c>
      <c r="S335" s="54">
        <f>IF($C335&lt;=S$2,H335*VLOOKUP($C335,Listen!$B$5:$G$95,$N335+1,FALSE)/VLOOKUP(S$2,Listen!$B$5:$G$95,$N335+1,FALSE),"-")</f>
        <v>0</v>
      </c>
      <c r="T335" s="54">
        <f>IF($C335&lt;=T$2,I335*VLOOKUP($C335,Listen!$B$5:$G$95,$N335+1,FALSE)/VLOOKUP(T$2,Listen!$B$5:$G$95,$N335+1,FALSE),"-")</f>
        <v>0</v>
      </c>
      <c r="U335" s="54">
        <f>IF($C335&lt;=U$2,J335*VLOOKUP($C335,Listen!$B$5:$G$95,$N335+1,FALSE)/VLOOKUP(U$2,Listen!$B$5:$G$95,$N335+1,FALSE),"-")</f>
        <v>0</v>
      </c>
      <c r="V335" s="54">
        <f>IF($C335&lt;=V$2,K335*VLOOKUP($C335,Listen!$B$5:$G$95,$N335+1,FALSE)/VLOOKUP(V$2,Listen!$B$5:$G$95,$N335+1,FALSE),"-")</f>
        <v>0</v>
      </c>
    </row>
    <row r="336" spans="2:22">
      <c r="B336" s="25"/>
      <c r="C336" s="3">
        <v>1954</v>
      </c>
      <c r="D336" s="141"/>
      <c r="E336" s="141"/>
      <c r="F336" s="141"/>
      <c r="G336" s="141"/>
      <c r="H336" s="141"/>
      <c r="I336" s="141"/>
      <c r="J336" s="141"/>
      <c r="K336" s="141"/>
      <c r="M336" s="52">
        <v>29</v>
      </c>
      <c r="N336" s="52">
        <v>5</v>
      </c>
      <c r="O336" s="54">
        <f>IF($C336&lt;=O$2,D336*VLOOKUP($C336,Listen!$B$5:$G$95,$N336+1,FALSE)/VLOOKUP(O$2,Listen!$B$5:$G$95,$N336+1,FALSE),"-")</f>
        <v>0</v>
      </c>
      <c r="P336" s="54">
        <f>IF($C336&lt;=P$2,E336*VLOOKUP($C336,Listen!$B$5:$G$95,$N336+1,FALSE)/VLOOKUP(P$2,Listen!$B$5:$G$95,$N336+1,FALSE),"-")</f>
        <v>0</v>
      </c>
      <c r="Q336" s="54">
        <f>IF($C336&lt;=Q$2,F336*VLOOKUP($C336,Listen!$B$5:$G$95,$N336+1,FALSE)/VLOOKUP(Q$2,Listen!$B$5:$G$95,$N336+1,FALSE),"-")</f>
        <v>0</v>
      </c>
      <c r="R336" s="54">
        <f>IF($C336&lt;=R$2,G336*VLOOKUP($C336,Listen!$B$5:$G$95,$N336+1,FALSE)/VLOOKUP(R$2,Listen!$B$5:$G$95,$N336+1,FALSE),"-")</f>
        <v>0</v>
      </c>
      <c r="S336" s="54">
        <f>IF($C336&lt;=S$2,H336*VLOOKUP($C336,Listen!$B$5:$G$95,$N336+1,FALSE)/VLOOKUP(S$2,Listen!$B$5:$G$95,$N336+1,FALSE),"-")</f>
        <v>0</v>
      </c>
      <c r="T336" s="54">
        <f>IF($C336&lt;=T$2,I336*VLOOKUP($C336,Listen!$B$5:$G$95,$N336+1,FALSE)/VLOOKUP(T$2,Listen!$B$5:$G$95,$N336+1,FALSE),"-")</f>
        <v>0</v>
      </c>
      <c r="U336" s="54">
        <f>IF($C336&lt;=U$2,J336*VLOOKUP($C336,Listen!$B$5:$G$95,$N336+1,FALSE)/VLOOKUP(U$2,Listen!$B$5:$G$95,$N336+1,FALSE),"-")</f>
        <v>0</v>
      </c>
      <c r="V336" s="54">
        <f>IF($C336&lt;=V$2,K336*VLOOKUP($C336,Listen!$B$5:$G$95,$N336+1,FALSE)/VLOOKUP(V$2,Listen!$B$5:$G$95,$N336+1,FALSE),"-")</f>
        <v>0</v>
      </c>
    </row>
    <row r="337" spans="2:22">
      <c r="B337" s="25"/>
      <c r="C337" s="3">
        <v>1953</v>
      </c>
      <c r="D337" s="141"/>
      <c r="E337" s="141"/>
      <c r="F337" s="141"/>
      <c r="G337" s="141"/>
      <c r="H337" s="141"/>
      <c r="I337" s="141"/>
      <c r="J337" s="141"/>
      <c r="K337" s="141"/>
      <c r="M337" s="52">
        <v>29</v>
      </c>
      <c r="N337" s="52">
        <v>5</v>
      </c>
      <c r="O337" s="54">
        <f>IF($C337&lt;=O$2,D337*VLOOKUP($C337,Listen!$B$5:$G$95,$N337+1,FALSE)/VLOOKUP(O$2,Listen!$B$5:$G$95,$N337+1,FALSE),"-")</f>
        <v>0</v>
      </c>
      <c r="P337" s="54">
        <f>IF($C337&lt;=P$2,E337*VLOOKUP($C337,Listen!$B$5:$G$95,$N337+1,FALSE)/VLOOKUP(P$2,Listen!$B$5:$G$95,$N337+1,FALSE),"-")</f>
        <v>0</v>
      </c>
      <c r="Q337" s="54">
        <f>IF($C337&lt;=Q$2,F337*VLOOKUP($C337,Listen!$B$5:$G$95,$N337+1,FALSE)/VLOOKUP(Q$2,Listen!$B$5:$G$95,$N337+1,FALSE),"-")</f>
        <v>0</v>
      </c>
      <c r="R337" s="54">
        <f>IF($C337&lt;=R$2,G337*VLOOKUP($C337,Listen!$B$5:$G$95,$N337+1,FALSE)/VLOOKUP(R$2,Listen!$B$5:$G$95,$N337+1,FALSE),"-")</f>
        <v>0</v>
      </c>
      <c r="S337" s="54">
        <f>IF($C337&lt;=S$2,H337*VLOOKUP($C337,Listen!$B$5:$G$95,$N337+1,FALSE)/VLOOKUP(S$2,Listen!$B$5:$G$95,$N337+1,FALSE),"-")</f>
        <v>0</v>
      </c>
      <c r="T337" s="54">
        <f>IF($C337&lt;=T$2,I337*VLOOKUP($C337,Listen!$B$5:$G$95,$N337+1,FALSE)/VLOOKUP(T$2,Listen!$B$5:$G$95,$N337+1,FALSE),"-")</f>
        <v>0</v>
      </c>
      <c r="U337" s="54">
        <f>IF($C337&lt;=U$2,J337*VLOOKUP($C337,Listen!$B$5:$G$95,$N337+1,FALSE)/VLOOKUP(U$2,Listen!$B$5:$G$95,$N337+1,FALSE),"-")</f>
        <v>0</v>
      </c>
      <c r="V337" s="54">
        <f>IF($C337&lt;=V$2,K337*VLOOKUP($C337,Listen!$B$5:$G$95,$N337+1,FALSE)/VLOOKUP(V$2,Listen!$B$5:$G$95,$N337+1,FALSE),"-")</f>
        <v>0</v>
      </c>
    </row>
    <row r="338" spans="2:22">
      <c r="B338" s="25"/>
      <c r="C338" s="3">
        <v>1952</v>
      </c>
      <c r="D338" s="141"/>
      <c r="E338" s="141"/>
      <c r="F338" s="141"/>
      <c r="G338" s="141"/>
      <c r="H338" s="141"/>
      <c r="I338" s="141"/>
      <c r="J338" s="141"/>
      <c r="K338" s="141"/>
      <c r="M338" s="52">
        <v>29</v>
      </c>
      <c r="N338" s="52">
        <v>5</v>
      </c>
      <c r="O338" s="54">
        <f>IF($C338&lt;=O$2,D338*VLOOKUP($C338,Listen!$B$5:$G$95,$N338+1,FALSE)/VLOOKUP(O$2,Listen!$B$5:$G$95,$N338+1,FALSE),"-")</f>
        <v>0</v>
      </c>
      <c r="P338" s="54">
        <f>IF($C338&lt;=P$2,E338*VLOOKUP($C338,Listen!$B$5:$G$95,$N338+1,FALSE)/VLOOKUP(P$2,Listen!$B$5:$G$95,$N338+1,FALSE),"-")</f>
        <v>0</v>
      </c>
      <c r="Q338" s="54">
        <f>IF($C338&lt;=Q$2,F338*VLOOKUP($C338,Listen!$B$5:$G$95,$N338+1,FALSE)/VLOOKUP(Q$2,Listen!$B$5:$G$95,$N338+1,FALSE),"-")</f>
        <v>0</v>
      </c>
      <c r="R338" s="54">
        <f>IF($C338&lt;=R$2,G338*VLOOKUP($C338,Listen!$B$5:$G$95,$N338+1,FALSE)/VLOOKUP(R$2,Listen!$B$5:$G$95,$N338+1,FALSE),"-")</f>
        <v>0</v>
      </c>
      <c r="S338" s="54">
        <f>IF($C338&lt;=S$2,H338*VLOOKUP($C338,Listen!$B$5:$G$95,$N338+1,FALSE)/VLOOKUP(S$2,Listen!$B$5:$G$95,$N338+1,FALSE),"-")</f>
        <v>0</v>
      </c>
      <c r="T338" s="54">
        <f>IF($C338&lt;=T$2,I338*VLOOKUP($C338,Listen!$B$5:$G$95,$N338+1,FALSE)/VLOOKUP(T$2,Listen!$B$5:$G$95,$N338+1,FALSE),"-")</f>
        <v>0</v>
      </c>
      <c r="U338" s="54">
        <f>IF($C338&lt;=U$2,J338*VLOOKUP($C338,Listen!$B$5:$G$95,$N338+1,FALSE)/VLOOKUP(U$2,Listen!$B$5:$G$95,$N338+1,FALSE),"-")</f>
        <v>0</v>
      </c>
      <c r="V338" s="54">
        <f>IF($C338&lt;=V$2,K338*VLOOKUP($C338,Listen!$B$5:$G$95,$N338+1,FALSE)/VLOOKUP(V$2,Listen!$B$5:$G$95,$N338+1,FALSE),"-")</f>
        <v>0</v>
      </c>
    </row>
    <row r="339" spans="2:22">
      <c r="B339" s="25"/>
      <c r="C339" s="3">
        <v>1951</v>
      </c>
      <c r="D339" s="141"/>
      <c r="E339" s="141"/>
      <c r="F339" s="141"/>
      <c r="G339" s="141"/>
      <c r="H339" s="141"/>
      <c r="I339" s="141"/>
      <c r="J339" s="141"/>
      <c r="K339" s="141"/>
      <c r="M339" s="52">
        <v>29</v>
      </c>
      <c r="N339" s="52">
        <v>5</v>
      </c>
      <c r="O339" s="54">
        <f>IF($C339&lt;=O$2,D339*VLOOKUP($C339,Listen!$B$5:$G$95,$N339+1,FALSE)/VLOOKUP(O$2,Listen!$B$5:$G$95,$N339+1,FALSE),"-")</f>
        <v>0</v>
      </c>
      <c r="P339" s="54">
        <f>IF($C339&lt;=P$2,E339*VLOOKUP($C339,Listen!$B$5:$G$95,$N339+1,FALSE)/VLOOKUP(P$2,Listen!$B$5:$G$95,$N339+1,FALSE),"-")</f>
        <v>0</v>
      </c>
      <c r="Q339" s="54">
        <f>IF($C339&lt;=Q$2,F339*VLOOKUP($C339,Listen!$B$5:$G$95,$N339+1,FALSE)/VLOOKUP(Q$2,Listen!$B$5:$G$95,$N339+1,FALSE),"-")</f>
        <v>0</v>
      </c>
      <c r="R339" s="54">
        <f>IF($C339&lt;=R$2,G339*VLOOKUP($C339,Listen!$B$5:$G$95,$N339+1,FALSE)/VLOOKUP(R$2,Listen!$B$5:$G$95,$N339+1,FALSE),"-")</f>
        <v>0</v>
      </c>
      <c r="S339" s="54">
        <f>IF($C339&lt;=S$2,H339*VLOOKUP($C339,Listen!$B$5:$G$95,$N339+1,FALSE)/VLOOKUP(S$2,Listen!$B$5:$G$95,$N339+1,FALSE),"-")</f>
        <v>0</v>
      </c>
      <c r="T339" s="54">
        <f>IF($C339&lt;=T$2,I339*VLOOKUP($C339,Listen!$B$5:$G$95,$N339+1,FALSE)/VLOOKUP(T$2,Listen!$B$5:$G$95,$N339+1,FALSE),"-")</f>
        <v>0</v>
      </c>
      <c r="U339" s="54">
        <f>IF($C339&lt;=U$2,J339*VLOOKUP($C339,Listen!$B$5:$G$95,$N339+1,FALSE)/VLOOKUP(U$2,Listen!$B$5:$G$95,$N339+1,FALSE),"-")</f>
        <v>0</v>
      </c>
      <c r="V339" s="54">
        <f>IF($C339&lt;=V$2,K339*VLOOKUP($C339,Listen!$B$5:$G$95,$N339+1,FALSE)/VLOOKUP(V$2,Listen!$B$5:$G$95,$N339+1,FALSE),"-")</f>
        <v>0</v>
      </c>
    </row>
    <row r="340" spans="2:22">
      <c r="B340" s="25"/>
      <c r="C340" s="3">
        <v>1950</v>
      </c>
      <c r="D340" s="141"/>
      <c r="E340" s="141"/>
      <c r="F340" s="141"/>
      <c r="G340" s="141"/>
      <c r="H340" s="141"/>
      <c r="I340" s="141"/>
      <c r="J340" s="141"/>
      <c r="K340" s="141"/>
      <c r="M340" s="52">
        <v>29</v>
      </c>
      <c r="N340" s="52">
        <v>5</v>
      </c>
      <c r="O340" s="54">
        <f>IF($C340&lt;=O$2,D340*VLOOKUP($C340,Listen!$B$5:$G$95,$N340+1,FALSE)/VLOOKUP(O$2,Listen!$B$5:$G$95,$N340+1,FALSE),"-")</f>
        <v>0</v>
      </c>
      <c r="P340" s="54">
        <f>IF($C340&lt;=P$2,E340*VLOOKUP($C340,Listen!$B$5:$G$95,$N340+1,FALSE)/VLOOKUP(P$2,Listen!$B$5:$G$95,$N340+1,FALSE),"-")</f>
        <v>0</v>
      </c>
      <c r="Q340" s="54">
        <f>IF($C340&lt;=Q$2,F340*VLOOKUP($C340,Listen!$B$5:$G$95,$N340+1,FALSE)/VLOOKUP(Q$2,Listen!$B$5:$G$95,$N340+1,FALSE),"-")</f>
        <v>0</v>
      </c>
      <c r="R340" s="54">
        <f>IF($C340&lt;=R$2,G340*VLOOKUP($C340,Listen!$B$5:$G$95,$N340+1,FALSE)/VLOOKUP(R$2,Listen!$B$5:$G$95,$N340+1,FALSE),"-")</f>
        <v>0</v>
      </c>
      <c r="S340" s="54">
        <f>IF($C340&lt;=S$2,H340*VLOOKUP($C340,Listen!$B$5:$G$95,$N340+1,FALSE)/VLOOKUP(S$2,Listen!$B$5:$G$95,$N340+1,FALSE),"-")</f>
        <v>0</v>
      </c>
      <c r="T340" s="54">
        <f>IF($C340&lt;=T$2,I340*VLOOKUP($C340,Listen!$B$5:$G$95,$N340+1,FALSE)/VLOOKUP(T$2,Listen!$B$5:$G$95,$N340+1,FALSE),"-")</f>
        <v>0</v>
      </c>
      <c r="U340" s="54">
        <f>IF($C340&lt;=U$2,J340*VLOOKUP($C340,Listen!$B$5:$G$95,$N340+1,FALSE)/VLOOKUP(U$2,Listen!$B$5:$G$95,$N340+1,FALSE),"-")</f>
        <v>0</v>
      </c>
      <c r="V340" s="54">
        <f>IF($C340&lt;=V$2,K340*VLOOKUP($C340,Listen!$B$5:$G$95,$N340+1,FALSE)/VLOOKUP(V$2,Listen!$B$5:$G$95,$N340+1,FALSE),"-")</f>
        <v>0</v>
      </c>
    </row>
    <row r="341" spans="2:22">
      <c r="B341" s="25"/>
      <c r="C341" s="3">
        <v>1949</v>
      </c>
      <c r="D341" s="141"/>
      <c r="E341" s="141"/>
      <c r="F341" s="141"/>
      <c r="G341" s="141"/>
      <c r="H341" s="141"/>
      <c r="I341" s="141"/>
      <c r="J341" s="141"/>
      <c r="K341" s="141"/>
      <c r="M341" s="52">
        <v>29</v>
      </c>
      <c r="N341" s="52">
        <v>5</v>
      </c>
      <c r="O341" s="54">
        <f>IF($C341&lt;=O$2,D341*VLOOKUP($C341,Listen!$B$5:$G$95,$N341+1,FALSE)/VLOOKUP(O$2,Listen!$B$5:$G$95,$N341+1,FALSE),"-")</f>
        <v>0</v>
      </c>
      <c r="P341" s="54">
        <f>IF($C341&lt;=P$2,E341*VLOOKUP($C341,Listen!$B$5:$G$95,$N341+1,FALSE)/VLOOKUP(P$2,Listen!$B$5:$G$95,$N341+1,FALSE),"-")</f>
        <v>0</v>
      </c>
      <c r="Q341" s="54">
        <f>IF($C341&lt;=Q$2,F341*VLOOKUP($C341,Listen!$B$5:$G$95,$N341+1,FALSE)/VLOOKUP(Q$2,Listen!$B$5:$G$95,$N341+1,FALSE),"-")</f>
        <v>0</v>
      </c>
      <c r="R341" s="54">
        <f>IF($C341&lt;=R$2,G341*VLOOKUP($C341,Listen!$B$5:$G$95,$N341+1,FALSE)/VLOOKUP(R$2,Listen!$B$5:$G$95,$N341+1,FALSE),"-")</f>
        <v>0</v>
      </c>
      <c r="S341" s="54">
        <f>IF($C341&lt;=S$2,H341*VLOOKUP($C341,Listen!$B$5:$G$95,$N341+1,FALSE)/VLOOKUP(S$2,Listen!$B$5:$G$95,$N341+1,FALSE),"-")</f>
        <v>0</v>
      </c>
      <c r="T341" s="54">
        <f>IF($C341&lt;=T$2,I341*VLOOKUP($C341,Listen!$B$5:$G$95,$N341+1,FALSE)/VLOOKUP(T$2,Listen!$B$5:$G$95,$N341+1,FALSE),"-")</f>
        <v>0</v>
      </c>
      <c r="U341" s="54">
        <f>IF($C341&lt;=U$2,J341*VLOOKUP($C341,Listen!$B$5:$G$95,$N341+1,FALSE)/VLOOKUP(U$2,Listen!$B$5:$G$95,$N341+1,FALSE),"-")</f>
        <v>0</v>
      </c>
      <c r="V341" s="54">
        <f>IF($C341&lt;=V$2,K341*VLOOKUP($C341,Listen!$B$5:$G$95,$N341+1,FALSE)/VLOOKUP(V$2,Listen!$B$5:$G$95,$N341+1,FALSE),"-")</f>
        <v>0</v>
      </c>
    </row>
    <row r="342" spans="2:22">
      <c r="B342" s="25"/>
      <c r="C342" s="3">
        <v>1948</v>
      </c>
      <c r="D342" s="141"/>
      <c r="E342" s="141"/>
      <c r="F342" s="141"/>
      <c r="G342" s="141"/>
      <c r="H342" s="141"/>
      <c r="I342" s="141"/>
      <c r="J342" s="141"/>
      <c r="K342" s="141"/>
      <c r="M342" s="52">
        <v>29</v>
      </c>
      <c r="N342" s="52">
        <v>5</v>
      </c>
      <c r="O342" s="54">
        <f>IF($C342&lt;=O$2,D342*VLOOKUP($C342,Listen!$B$5:$G$95,$N342+1,FALSE)/VLOOKUP(O$2,Listen!$B$5:$G$95,$N342+1,FALSE),"-")</f>
        <v>0</v>
      </c>
      <c r="P342" s="54">
        <f>IF($C342&lt;=P$2,E342*VLOOKUP($C342,Listen!$B$5:$G$95,$N342+1,FALSE)/VLOOKUP(P$2,Listen!$B$5:$G$95,$N342+1,FALSE),"-")</f>
        <v>0</v>
      </c>
      <c r="Q342" s="54">
        <f>IF($C342&lt;=Q$2,F342*VLOOKUP($C342,Listen!$B$5:$G$95,$N342+1,FALSE)/VLOOKUP(Q$2,Listen!$B$5:$G$95,$N342+1,FALSE),"-")</f>
        <v>0</v>
      </c>
      <c r="R342" s="54">
        <f>IF($C342&lt;=R$2,G342*VLOOKUP($C342,Listen!$B$5:$G$95,$N342+1,FALSE)/VLOOKUP(R$2,Listen!$B$5:$G$95,$N342+1,FALSE),"-")</f>
        <v>0</v>
      </c>
      <c r="S342" s="54">
        <f>IF($C342&lt;=S$2,H342*VLOOKUP($C342,Listen!$B$5:$G$95,$N342+1,FALSE)/VLOOKUP(S$2,Listen!$B$5:$G$95,$N342+1,FALSE),"-")</f>
        <v>0</v>
      </c>
      <c r="T342" s="54">
        <f>IF($C342&lt;=T$2,I342*VLOOKUP($C342,Listen!$B$5:$G$95,$N342+1,FALSE)/VLOOKUP(T$2,Listen!$B$5:$G$95,$N342+1,FALSE),"-")</f>
        <v>0</v>
      </c>
      <c r="U342" s="54">
        <f>IF($C342&lt;=U$2,J342*VLOOKUP($C342,Listen!$B$5:$G$95,$N342+1,FALSE)/VLOOKUP(U$2,Listen!$B$5:$G$95,$N342+1,FALSE),"-")</f>
        <v>0</v>
      </c>
      <c r="V342" s="54">
        <f>IF($C342&lt;=V$2,K342*VLOOKUP($C342,Listen!$B$5:$G$95,$N342+1,FALSE)/VLOOKUP(V$2,Listen!$B$5:$G$95,$N342+1,FALSE),"-")</f>
        <v>0</v>
      </c>
    </row>
    <row r="343" spans="2:22">
      <c r="B343" s="25"/>
      <c r="C343" s="3">
        <v>1947</v>
      </c>
      <c r="D343" s="141"/>
      <c r="E343" s="141"/>
      <c r="F343" s="141"/>
      <c r="G343" s="141"/>
      <c r="H343" s="141"/>
      <c r="I343" s="141"/>
      <c r="J343" s="141"/>
      <c r="K343" s="141"/>
      <c r="M343" s="52">
        <v>29</v>
      </c>
      <c r="N343" s="52">
        <v>5</v>
      </c>
      <c r="O343" s="54">
        <f>IF($C343&lt;=O$2,D343*VLOOKUP($C343,Listen!$B$5:$G$95,$N343+1,FALSE)/VLOOKUP(O$2,Listen!$B$5:$G$95,$N343+1,FALSE),"-")</f>
        <v>0</v>
      </c>
      <c r="P343" s="54">
        <f>IF($C343&lt;=P$2,E343*VLOOKUP($C343,Listen!$B$5:$G$95,$N343+1,FALSE)/VLOOKUP(P$2,Listen!$B$5:$G$95,$N343+1,FALSE),"-")</f>
        <v>0</v>
      </c>
      <c r="Q343" s="54">
        <f>IF($C343&lt;=Q$2,F343*VLOOKUP($C343,Listen!$B$5:$G$95,$N343+1,FALSE)/VLOOKUP(Q$2,Listen!$B$5:$G$95,$N343+1,FALSE),"-")</f>
        <v>0</v>
      </c>
      <c r="R343" s="54">
        <f>IF($C343&lt;=R$2,G343*VLOOKUP($C343,Listen!$B$5:$G$95,$N343+1,FALSE)/VLOOKUP(R$2,Listen!$B$5:$G$95,$N343+1,FALSE),"-")</f>
        <v>0</v>
      </c>
      <c r="S343" s="54">
        <f>IF($C343&lt;=S$2,H343*VLOOKUP($C343,Listen!$B$5:$G$95,$N343+1,FALSE)/VLOOKUP(S$2,Listen!$B$5:$G$95,$N343+1,FALSE),"-")</f>
        <v>0</v>
      </c>
      <c r="T343" s="54">
        <f>IF($C343&lt;=T$2,I343*VLOOKUP($C343,Listen!$B$5:$G$95,$N343+1,FALSE)/VLOOKUP(T$2,Listen!$B$5:$G$95,$N343+1,FALSE),"-")</f>
        <v>0</v>
      </c>
      <c r="U343" s="54">
        <f>IF($C343&lt;=U$2,J343*VLOOKUP($C343,Listen!$B$5:$G$95,$N343+1,FALSE)/VLOOKUP(U$2,Listen!$B$5:$G$95,$N343+1,FALSE),"-")</f>
        <v>0</v>
      </c>
      <c r="V343" s="54">
        <f>IF($C343&lt;=V$2,K343*VLOOKUP($C343,Listen!$B$5:$G$95,$N343+1,FALSE)/VLOOKUP(V$2,Listen!$B$5:$G$95,$N343+1,FALSE),"-")</f>
        <v>0</v>
      </c>
    </row>
    <row r="344" spans="2:22">
      <c r="B344" s="25"/>
      <c r="C344" s="3">
        <v>1946</v>
      </c>
      <c r="D344" s="141"/>
      <c r="E344" s="141"/>
      <c r="F344" s="141"/>
      <c r="G344" s="141"/>
      <c r="H344" s="141"/>
      <c r="I344" s="141"/>
      <c r="J344" s="141"/>
      <c r="K344" s="141"/>
      <c r="M344" s="52">
        <v>29</v>
      </c>
      <c r="N344" s="52">
        <v>5</v>
      </c>
      <c r="O344" s="54">
        <f>IF($C344&lt;=O$2,D344*VLOOKUP($C344,Listen!$B$5:$G$95,$N344+1,FALSE)/VLOOKUP(O$2,Listen!$B$5:$G$95,$N344+1,FALSE),"-")</f>
        <v>0</v>
      </c>
      <c r="P344" s="54">
        <f>IF($C344&lt;=P$2,E344*VLOOKUP($C344,Listen!$B$5:$G$95,$N344+1,FALSE)/VLOOKUP(P$2,Listen!$B$5:$G$95,$N344+1,FALSE),"-")</f>
        <v>0</v>
      </c>
      <c r="Q344" s="54">
        <f>IF($C344&lt;=Q$2,F344*VLOOKUP($C344,Listen!$B$5:$G$95,$N344+1,FALSE)/VLOOKUP(Q$2,Listen!$B$5:$G$95,$N344+1,FALSE),"-")</f>
        <v>0</v>
      </c>
      <c r="R344" s="54">
        <f>IF($C344&lt;=R$2,G344*VLOOKUP($C344,Listen!$B$5:$G$95,$N344+1,FALSE)/VLOOKUP(R$2,Listen!$B$5:$G$95,$N344+1,FALSE),"-")</f>
        <v>0</v>
      </c>
      <c r="S344" s="54">
        <f>IF($C344&lt;=S$2,H344*VLOOKUP($C344,Listen!$B$5:$G$95,$N344+1,FALSE)/VLOOKUP(S$2,Listen!$B$5:$G$95,$N344+1,FALSE),"-")</f>
        <v>0</v>
      </c>
      <c r="T344" s="54">
        <f>IF($C344&lt;=T$2,I344*VLOOKUP($C344,Listen!$B$5:$G$95,$N344+1,FALSE)/VLOOKUP(T$2,Listen!$B$5:$G$95,$N344+1,FALSE),"-")</f>
        <v>0</v>
      </c>
      <c r="U344" s="54">
        <f>IF($C344&lt;=U$2,J344*VLOOKUP($C344,Listen!$B$5:$G$95,$N344+1,FALSE)/VLOOKUP(U$2,Listen!$B$5:$G$95,$N344+1,FALSE),"-")</f>
        <v>0</v>
      </c>
      <c r="V344" s="54">
        <f>IF($C344&lt;=V$2,K344*VLOOKUP($C344,Listen!$B$5:$G$95,$N344+1,FALSE)/VLOOKUP(V$2,Listen!$B$5:$G$95,$N344+1,FALSE),"-")</f>
        <v>0</v>
      </c>
    </row>
    <row r="345" spans="2:22">
      <c r="B345" s="25"/>
      <c r="C345" s="3">
        <v>1945</v>
      </c>
      <c r="D345" s="141"/>
      <c r="E345" s="141"/>
      <c r="F345" s="141"/>
      <c r="G345" s="141"/>
      <c r="H345" s="141"/>
      <c r="I345" s="141"/>
      <c r="J345" s="141"/>
      <c r="K345" s="141"/>
      <c r="M345" s="52">
        <v>29</v>
      </c>
      <c r="N345" s="52">
        <v>5</v>
      </c>
      <c r="O345" s="54">
        <f>IF($C345&lt;=O$2,D345*VLOOKUP($C345,Listen!$B$5:$G$95,$N345+1,FALSE)/VLOOKUP(O$2,Listen!$B$5:$G$95,$N345+1,FALSE),"-")</f>
        <v>0</v>
      </c>
      <c r="P345" s="54">
        <f>IF($C345&lt;=P$2,E345*VLOOKUP($C345,Listen!$B$5:$G$95,$N345+1,FALSE)/VLOOKUP(P$2,Listen!$B$5:$G$95,$N345+1,FALSE),"-")</f>
        <v>0</v>
      </c>
      <c r="Q345" s="54">
        <f>IF($C345&lt;=Q$2,F345*VLOOKUP($C345,Listen!$B$5:$G$95,$N345+1,FALSE)/VLOOKUP(Q$2,Listen!$B$5:$G$95,$N345+1,FALSE),"-")</f>
        <v>0</v>
      </c>
      <c r="R345" s="54">
        <f>IF($C345&lt;=R$2,G345*VLOOKUP($C345,Listen!$B$5:$G$95,$N345+1,FALSE)/VLOOKUP(R$2,Listen!$B$5:$G$95,$N345+1,FALSE),"-")</f>
        <v>0</v>
      </c>
      <c r="S345" s="54">
        <f>IF($C345&lt;=S$2,H345*VLOOKUP($C345,Listen!$B$5:$G$95,$N345+1,FALSE)/VLOOKUP(S$2,Listen!$B$5:$G$95,$N345+1,FALSE),"-")</f>
        <v>0</v>
      </c>
      <c r="T345" s="54">
        <f>IF($C345&lt;=T$2,I345*VLOOKUP($C345,Listen!$B$5:$G$95,$N345+1,FALSE)/VLOOKUP(T$2,Listen!$B$5:$G$95,$N345+1,FALSE),"-")</f>
        <v>0</v>
      </c>
      <c r="U345" s="54">
        <f>IF($C345&lt;=U$2,J345*VLOOKUP($C345,Listen!$B$5:$G$95,$N345+1,FALSE)/VLOOKUP(U$2,Listen!$B$5:$G$95,$N345+1,FALSE),"-")</f>
        <v>0</v>
      </c>
      <c r="V345" s="54">
        <f>IF($C345&lt;=V$2,K345*VLOOKUP($C345,Listen!$B$5:$G$95,$N345+1,FALSE)/VLOOKUP(V$2,Listen!$B$5:$G$95,$N345+1,FALSE),"-")</f>
        <v>0</v>
      </c>
    </row>
    <row r="346" spans="2:22">
      <c r="B346" s="25"/>
      <c r="C346" s="3">
        <v>1944</v>
      </c>
      <c r="D346" s="141"/>
      <c r="E346" s="141"/>
      <c r="F346" s="141"/>
      <c r="G346" s="141"/>
      <c r="H346" s="141"/>
      <c r="I346" s="141"/>
      <c r="J346" s="141"/>
      <c r="K346" s="141"/>
      <c r="M346" s="52">
        <v>29</v>
      </c>
      <c r="N346" s="52">
        <v>5</v>
      </c>
      <c r="O346" s="54">
        <f>IF($C346&lt;=O$2,D346*VLOOKUP($C346,Listen!$B$5:$G$95,$N346+1,FALSE)/VLOOKUP(O$2,Listen!$B$5:$G$95,$N346+1,FALSE),"-")</f>
        <v>0</v>
      </c>
      <c r="P346" s="54">
        <f>IF($C346&lt;=P$2,E346*VLOOKUP($C346,Listen!$B$5:$G$95,$N346+1,FALSE)/VLOOKUP(P$2,Listen!$B$5:$G$95,$N346+1,FALSE),"-")</f>
        <v>0</v>
      </c>
      <c r="Q346" s="54">
        <f>IF($C346&lt;=Q$2,F346*VLOOKUP($C346,Listen!$B$5:$G$95,$N346+1,FALSE)/VLOOKUP(Q$2,Listen!$B$5:$G$95,$N346+1,FALSE),"-")</f>
        <v>0</v>
      </c>
      <c r="R346" s="54">
        <f>IF($C346&lt;=R$2,G346*VLOOKUP($C346,Listen!$B$5:$G$95,$N346+1,FALSE)/VLOOKUP(R$2,Listen!$B$5:$G$95,$N346+1,FALSE),"-")</f>
        <v>0</v>
      </c>
      <c r="S346" s="54">
        <f>IF($C346&lt;=S$2,H346*VLOOKUP($C346,Listen!$B$5:$G$95,$N346+1,FALSE)/VLOOKUP(S$2,Listen!$B$5:$G$95,$N346+1,FALSE),"-")</f>
        <v>0</v>
      </c>
      <c r="T346" s="54">
        <f>IF($C346&lt;=T$2,I346*VLOOKUP($C346,Listen!$B$5:$G$95,$N346+1,FALSE)/VLOOKUP(T$2,Listen!$B$5:$G$95,$N346+1,FALSE),"-")</f>
        <v>0</v>
      </c>
      <c r="U346" s="54">
        <f>IF($C346&lt;=U$2,J346*VLOOKUP($C346,Listen!$B$5:$G$95,$N346+1,FALSE)/VLOOKUP(U$2,Listen!$B$5:$G$95,$N346+1,FALSE),"-")</f>
        <v>0</v>
      </c>
      <c r="V346" s="54">
        <f>IF($C346&lt;=V$2,K346*VLOOKUP($C346,Listen!$B$5:$G$95,$N346+1,FALSE)/VLOOKUP(V$2,Listen!$B$5:$G$95,$N346+1,FALSE),"-")</f>
        <v>0</v>
      </c>
    </row>
    <row r="347" spans="2:22">
      <c r="B347" s="25"/>
      <c r="C347" s="3">
        <v>1943</v>
      </c>
      <c r="D347" s="141"/>
      <c r="E347" s="141"/>
      <c r="F347" s="141"/>
      <c r="G347" s="141"/>
      <c r="H347" s="141"/>
      <c r="I347" s="141"/>
      <c r="J347" s="141"/>
      <c r="K347" s="141"/>
      <c r="M347" s="52">
        <v>29</v>
      </c>
      <c r="N347" s="52">
        <v>5</v>
      </c>
      <c r="O347" s="54">
        <f>IF($C347&lt;=O$2,D347*VLOOKUP($C347,Listen!$B$5:$G$95,$N347+1,FALSE)/VLOOKUP(O$2,Listen!$B$5:$G$95,$N347+1,FALSE),"-")</f>
        <v>0</v>
      </c>
      <c r="P347" s="54">
        <f>IF($C347&lt;=P$2,E347*VLOOKUP($C347,Listen!$B$5:$G$95,$N347+1,FALSE)/VLOOKUP(P$2,Listen!$B$5:$G$95,$N347+1,FALSE),"-")</f>
        <v>0</v>
      </c>
      <c r="Q347" s="54">
        <f>IF($C347&lt;=Q$2,F347*VLOOKUP($C347,Listen!$B$5:$G$95,$N347+1,FALSE)/VLOOKUP(Q$2,Listen!$B$5:$G$95,$N347+1,FALSE),"-")</f>
        <v>0</v>
      </c>
      <c r="R347" s="54">
        <f>IF($C347&lt;=R$2,G347*VLOOKUP($C347,Listen!$B$5:$G$95,$N347+1,FALSE)/VLOOKUP(R$2,Listen!$B$5:$G$95,$N347+1,FALSE),"-")</f>
        <v>0</v>
      </c>
      <c r="S347" s="54">
        <f>IF($C347&lt;=S$2,H347*VLOOKUP($C347,Listen!$B$5:$G$95,$N347+1,FALSE)/VLOOKUP(S$2,Listen!$B$5:$G$95,$N347+1,FALSE),"-")</f>
        <v>0</v>
      </c>
      <c r="T347" s="54">
        <f>IF($C347&lt;=T$2,I347*VLOOKUP($C347,Listen!$B$5:$G$95,$N347+1,FALSE)/VLOOKUP(T$2,Listen!$B$5:$G$95,$N347+1,FALSE),"-")</f>
        <v>0</v>
      </c>
      <c r="U347" s="54">
        <f>IF($C347&lt;=U$2,J347*VLOOKUP($C347,Listen!$B$5:$G$95,$N347+1,FALSE)/VLOOKUP(U$2,Listen!$B$5:$G$95,$N347+1,FALSE),"-")</f>
        <v>0</v>
      </c>
      <c r="V347" s="54">
        <f>IF($C347&lt;=V$2,K347*VLOOKUP($C347,Listen!$B$5:$G$95,$N347+1,FALSE)/VLOOKUP(V$2,Listen!$B$5:$G$95,$N347+1,FALSE),"-")</f>
        <v>0</v>
      </c>
    </row>
    <row r="348" spans="2:22">
      <c r="B348" s="25"/>
      <c r="C348" s="3">
        <v>1942</v>
      </c>
      <c r="D348" s="141"/>
      <c r="E348" s="141"/>
      <c r="F348" s="141"/>
      <c r="G348" s="141"/>
      <c r="H348" s="141"/>
      <c r="I348" s="141"/>
      <c r="J348" s="141"/>
      <c r="K348" s="141"/>
      <c r="M348" s="52">
        <v>29</v>
      </c>
      <c r="N348" s="52">
        <v>5</v>
      </c>
      <c r="O348" s="54">
        <f>IF($C348&lt;=O$2,D348*VLOOKUP($C348,Listen!$B$5:$G$95,$N348+1,FALSE)/VLOOKUP(O$2,Listen!$B$5:$G$95,$N348+1,FALSE),"-")</f>
        <v>0</v>
      </c>
      <c r="P348" s="54">
        <f>IF($C348&lt;=P$2,E348*VLOOKUP($C348,Listen!$B$5:$G$95,$N348+1,FALSE)/VLOOKUP(P$2,Listen!$B$5:$G$95,$N348+1,FALSE),"-")</f>
        <v>0</v>
      </c>
      <c r="Q348" s="54">
        <f>IF($C348&lt;=Q$2,F348*VLOOKUP($C348,Listen!$B$5:$G$95,$N348+1,FALSE)/VLOOKUP(Q$2,Listen!$B$5:$G$95,$N348+1,FALSE),"-")</f>
        <v>0</v>
      </c>
      <c r="R348" s="54">
        <f>IF($C348&lt;=R$2,G348*VLOOKUP($C348,Listen!$B$5:$G$95,$N348+1,FALSE)/VLOOKUP(R$2,Listen!$B$5:$G$95,$N348+1,FALSE),"-")</f>
        <v>0</v>
      </c>
      <c r="S348" s="54">
        <f>IF($C348&lt;=S$2,H348*VLOOKUP($C348,Listen!$B$5:$G$95,$N348+1,FALSE)/VLOOKUP(S$2,Listen!$B$5:$G$95,$N348+1,FALSE),"-")</f>
        <v>0</v>
      </c>
      <c r="T348" s="54">
        <f>IF($C348&lt;=T$2,I348*VLOOKUP($C348,Listen!$B$5:$G$95,$N348+1,FALSE)/VLOOKUP(T$2,Listen!$B$5:$G$95,$N348+1,FALSE),"-")</f>
        <v>0</v>
      </c>
      <c r="U348" s="54">
        <f>IF($C348&lt;=U$2,J348*VLOOKUP($C348,Listen!$B$5:$G$95,$N348+1,FALSE)/VLOOKUP(U$2,Listen!$B$5:$G$95,$N348+1,FALSE),"-")</f>
        <v>0</v>
      </c>
      <c r="V348" s="54">
        <f>IF($C348&lt;=V$2,K348*VLOOKUP($C348,Listen!$B$5:$G$95,$N348+1,FALSE)/VLOOKUP(V$2,Listen!$B$5:$G$95,$N348+1,FALSE),"-")</f>
        <v>0</v>
      </c>
    </row>
    <row r="349" spans="2:22">
      <c r="B349" s="25"/>
      <c r="C349" s="3">
        <v>1941</v>
      </c>
      <c r="D349" s="141"/>
      <c r="E349" s="141"/>
      <c r="F349" s="141"/>
      <c r="G349" s="141"/>
      <c r="H349" s="141"/>
      <c r="I349" s="141"/>
      <c r="J349" s="141"/>
      <c r="K349" s="141"/>
      <c r="M349" s="52">
        <v>29</v>
      </c>
      <c r="N349" s="52">
        <v>5</v>
      </c>
      <c r="O349" s="54">
        <f>IF($C349&lt;=O$2,D349*VLOOKUP($C349,Listen!$B$5:$G$95,$N349+1,FALSE)/VLOOKUP(O$2,Listen!$B$5:$G$95,$N349+1,FALSE),"-")</f>
        <v>0</v>
      </c>
      <c r="P349" s="54">
        <f>IF($C349&lt;=P$2,E349*VLOOKUP($C349,Listen!$B$5:$G$95,$N349+1,FALSE)/VLOOKUP(P$2,Listen!$B$5:$G$95,$N349+1,FALSE),"-")</f>
        <v>0</v>
      </c>
      <c r="Q349" s="54">
        <f>IF($C349&lt;=Q$2,F349*VLOOKUP($C349,Listen!$B$5:$G$95,$N349+1,FALSE)/VLOOKUP(Q$2,Listen!$B$5:$G$95,$N349+1,FALSE),"-")</f>
        <v>0</v>
      </c>
      <c r="R349" s="54">
        <f>IF($C349&lt;=R$2,G349*VLOOKUP($C349,Listen!$B$5:$G$95,$N349+1,FALSE)/VLOOKUP(R$2,Listen!$B$5:$G$95,$N349+1,FALSE),"-")</f>
        <v>0</v>
      </c>
      <c r="S349" s="54">
        <f>IF($C349&lt;=S$2,H349*VLOOKUP($C349,Listen!$B$5:$G$95,$N349+1,FALSE)/VLOOKUP(S$2,Listen!$B$5:$G$95,$N349+1,FALSE),"-")</f>
        <v>0</v>
      </c>
      <c r="T349" s="54">
        <f>IF($C349&lt;=T$2,I349*VLOOKUP($C349,Listen!$B$5:$G$95,$N349+1,FALSE)/VLOOKUP(T$2,Listen!$B$5:$G$95,$N349+1,FALSE),"-")</f>
        <v>0</v>
      </c>
      <c r="U349" s="54">
        <f>IF($C349&lt;=U$2,J349*VLOOKUP($C349,Listen!$B$5:$G$95,$N349+1,FALSE)/VLOOKUP(U$2,Listen!$B$5:$G$95,$N349+1,FALSE),"-")</f>
        <v>0</v>
      </c>
      <c r="V349" s="54">
        <f>IF($C349&lt;=V$2,K349*VLOOKUP($C349,Listen!$B$5:$G$95,$N349+1,FALSE)/VLOOKUP(V$2,Listen!$B$5:$G$95,$N349+1,FALSE),"-")</f>
        <v>0</v>
      </c>
    </row>
    <row r="350" spans="2:22">
      <c r="B350" s="25"/>
      <c r="C350" s="3">
        <v>1940</v>
      </c>
      <c r="D350" s="141"/>
      <c r="E350" s="141"/>
      <c r="F350" s="141"/>
      <c r="G350" s="141"/>
      <c r="H350" s="141"/>
      <c r="I350" s="141"/>
      <c r="J350" s="141"/>
      <c r="K350" s="141"/>
      <c r="M350" s="52">
        <v>29</v>
      </c>
      <c r="N350" s="52">
        <v>5</v>
      </c>
      <c r="O350" s="54">
        <f>IF($C350&lt;=O$2,D350*VLOOKUP($C350,Listen!$B$5:$G$95,$N350+1,FALSE)/VLOOKUP(O$2,Listen!$B$5:$G$95,$N350+1,FALSE),"-")</f>
        <v>0</v>
      </c>
      <c r="P350" s="54">
        <f>IF($C350&lt;=P$2,E350*VLOOKUP($C350,Listen!$B$5:$G$95,$N350+1,FALSE)/VLOOKUP(P$2,Listen!$B$5:$G$95,$N350+1,FALSE),"-")</f>
        <v>0</v>
      </c>
      <c r="Q350" s="54">
        <f>IF($C350&lt;=Q$2,F350*VLOOKUP($C350,Listen!$B$5:$G$95,$N350+1,FALSE)/VLOOKUP(Q$2,Listen!$B$5:$G$95,$N350+1,FALSE),"-")</f>
        <v>0</v>
      </c>
      <c r="R350" s="54">
        <f>IF($C350&lt;=R$2,G350*VLOOKUP($C350,Listen!$B$5:$G$95,$N350+1,FALSE)/VLOOKUP(R$2,Listen!$B$5:$G$95,$N350+1,FALSE),"-")</f>
        <v>0</v>
      </c>
      <c r="S350" s="54">
        <f>IF($C350&lt;=S$2,H350*VLOOKUP($C350,Listen!$B$5:$G$95,$N350+1,FALSE)/VLOOKUP(S$2,Listen!$B$5:$G$95,$N350+1,FALSE),"-")</f>
        <v>0</v>
      </c>
      <c r="T350" s="54">
        <f>IF($C350&lt;=T$2,I350*VLOOKUP($C350,Listen!$B$5:$G$95,$N350+1,FALSE)/VLOOKUP(T$2,Listen!$B$5:$G$95,$N350+1,FALSE),"-")</f>
        <v>0</v>
      </c>
      <c r="U350" s="54">
        <f>IF($C350&lt;=U$2,J350*VLOOKUP($C350,Listen!$B$5:$G$95,$N350+1,FALSE)/VLOOKUP(U$2,Listen!$B$5:$G$95,$N350+1,FALSE),"-")</f>
        <v>0</v>
      </c>
      <c r="V350" s="54">
        <f>IF($C350&lt;=V$2,K350*VLOOKUP($C350,Listen!$B$5:$G$95,$N350+1,FALSE)/VLOOKUP(V$2,Listen!$B$5:$G$95,$N350+1,FALSE),"-")</f>
        <v>0</v>
      </c>
    </row>
    <row r="351" spans="2:22">
      <c r="B351" s="25"/>
      <c r="C351" s="3">
        <v>1939</v>
      </c>
      <c r="D351" s="141"/>
      <c r="E351" s="141"/>
      <c r="F351" s="141"/>
      <c r="G351" s="141"/>
      <c r="H351" s="141"/>
      <c r="I351" s="141"/>
      <c r="J351" s="141"/>
      <c r="K351" s="141"/>
      <c r="M351" s="52">
        <v>29</v>
      </c>
      <c r="N351" s="52">
        <v>5</v>
      </c>
      <c r="O351" s="54">
        <f>IF($C351&lt;=O$2,D351*VLOOKUP($C351,Listen!$B$5:$G$95,$N351+1,FALSE)/VLOOKUP(O$2,Listen!$B$5:$G$95,$N351+1,FALSE),"-")</f>
        <v>0</v>
      </c>
      <c r="P351" s="54">
        <f>IF($C351&lt;=P$2,E351*VLOOKUP($C351,Listen!$B$5:$G$95,$N351+1,FALSE)/VLOOKUP(P$2,Listen!$B$5:$G$95,$N351+1,FALSE),"-")</f>
        <v>0</v>
      </c>
      <c r="Q351" s="54">
        <f>IF($C351&lt;=Q$2,F351*VLOOKUP($C351,Listen!$B$5:$G$95,$N351+1,FALSE)/VLOOKUP(Q$2,Listen!$B$5:$G$95,$N351+1,FALSE),"-")</f>
        <v>0</v>
      </c>
      <c r="R351" s="54">
        <f>IF($C351&lt;=R$2,G351*VLOOKUP($C351,Listen!$B$5:$G$95,$N351+1,FALSE)/VLOOKUP(R$2,Listen!$B$5:$G$95,$N351+1,FALSE),"-")</f>
        <v>0</v>
      </c>
      <c r="S351" s="54">
        <f>IF($C351&lt;=S$2,H351*VLOOKUP($C351,Listen!$B$5:$G$95,$N351+1,FALSE)/VLOOKUP(S$2,Listen!$B$5:$G$95,$N351+1,FALSE),"-")</f>
        <v>0</v>
      </c>
      <c r="T351" s="54">
        <f>IF($C351&lt;=T$2,I351*VLOOKUP($C351,Listen!$B$5:$G$95,$N351+1,FALSE)/VLOOKUP(T$2,Listen!$B$5:$G$95,$N351+1,FALSE),"-")</f>
        <v>0</v>
      </c>
      <c r="U351" s="54">
        <f>IF($C351&lt;=U$2,J351*VLOOKUP($C351,Listen!$B$5:$G$95,$N351+1,FALSE)/VLOOKUP(U$2,Listen!$B$5:$G$95,$N351+1,FALSE),"-")</f>
        <v>0</v>
      </c>
      <c r="V351" s="54">
        <f>IF($C351&lt;=V$2,K351*VLOOKUP($C351,Listen!$B$5:$G$95,$N351+1,FALSE)/VLOOKUP(V$2,Listen!$B$5:$G$95,$N351+1,FALSE),"-")</f>
        <v>0</v>
      </c>
    </row>
    <row r="352" spans="2:22">
      <c r="B352" s="25"/>
      <c r="C352" s="3">
        <v>1938</v>
      </c>
      <c r="D352" s="141"/>
      <c r="E352" s="141"/>
      <c r="F352" s="141"/>
      <c r="G352" s="141"/>
      <c r="H352" s="141"/>
      <c r="I352" s="141"/>
      <c r="J352" s="141"/>
      <c r="K352" s="141"/>
      <c r="M352" s="52">
        <v>29</v>
      </c>
      <c r="N352" s="52">
        <v>5</v>
      </c>
      <c r="O352" s="54">
        <f>IF($C352&lt;=O$2,D352*VLOOKUP($C352,Listen!$B$5:$G$95,$N352+1,FALSE)/VLOOKUP(O$2,Listen!$B$5:$G$95,$N352+1,FALSE),"-")</f>
        <v>0</v>
      </c>
      <c r="P352" s="54">
        <f>IF($C352&lt;=P$2,E352*VLOOKUP($C352,Listen!$B$5:$G$95,$N352+1,FALSE)/VLOOKUP(P$2,Listen!$B$5:$G$95,$N352+1,FALSE),"-")</f>
        <v>0</v>
      </c>
      <c r="Q352" s="54">
        <f>IF($C352&lt;=Q$2,F352*VLOOKUP($C352,Listen!$B$5:$G$95,$N352+1,FALSE)/VLOOKUP(Q$2,Listen!$B$5:$G$95,$N352+1,FALSE),"-")</f>
        <v>0</v>
      </c>
      <c r="R352" s="54">
        <f>IF($C352&lt;=R$2,G352*VLOOKUP($C352,Listen!$B$5:$G$95,$N352+1,FALSE)/VLOOKUP(R$2,Listen!$B$5:$G$95,$N352+1,FALSE),"-")</f>
        <v>0</v>
      </c>
      <c r="S352" s="54">
        <f>IF($C352&lt;=S$2,H352*VLOOKUP($C352,Listen!$B$5:$G$95,$N352+1,FALSE)/VLOOKUP(S$2,Listen!$B$5:$G$95,$N352+1,FALSE),"-")</f>
        <v>0</v>
      </c>
      <c r="T352" s="54">
        <f>IF($C352&lt;=T$2,I352*VLOOKUP($C352,Listen!$B$5:$G$95,$N352+1,FALSE)/VLOOKUP(T$2,Listen!$B$5:$G$95,$N352+1,FALSE),"-")</f>
        <v>0</v>
      </c>
      <c r="U352" s="54">
        <f>IF($C352&lt;=U$2,J352*VLOOKUP($C352,Listen!$B$5:$G$95,$N352+1,FALSE)/VLOOKUP(U$2,Listen!$B$5:$G$95,$N352+1,FALSE),"-")</f>
        <v>0</v>
      </c>
      <c r="V352" s="54">
        <f>IF($C352&lt;=V$2,K352*VLOOKUP($C352,Listen!$B$5:$G$95,$N352+1,FALSE)/VLOOKUP(V$2,Listen!$B$5:$G$95,$N352+1,FALSE),"-")</f>
        <v>0</v>
      </c>
    </row>
    <row r="353" spans="2:22">
      <c r="B353" s="25"/>
      <c r="C353" s="3">
        <v>1937</v>
      </c>
      <c r="D353" s="141"/>
      <c r="E353" s="141"/>
      <c r="F353" s="141"/>
      <c r="G353" s="141"/>
      <c r="H353" s="141"/>
      <c r="I353" s="141"/>
      <c r="J353" s="141"/>
      <c r="K353" s="141"/>
      <c r="M353" s="52">
        <v>29</v>
      </c>
      <c r="N353" s="52">
        <v>5</v>
      </c>
      <c r="O353" s="54">
        <f>IF($C353&lt;=O$2,D353*VLOOKUP($C353,Listen!$B$5:$G$95,$N353+1,FALSE)/VLOOKUP(O$2,Listen!$B$5:$G$95,$N353+1,FALSE),"-")</f>
        <v>0</v>
      </c>
      <c r="P353" s="54">
        <f>IF($C353&lt;=P$2,E353*VLOOKUP($C353,Listen!$B$5:$G$95,$N353+1,FALSE)/VLOOKUP(P$2,Listen!$B$5:$G$95,$N353+1,FALSE),"-")</f>
        <v>0</v>
      </c>
      <c r="Q353" s="54">
        <f>IF($C353&lt;=Q$2,F353*VLOOKUP($C353,Listen!$B$5:$G$95,$N353+1,FALSE)/VLOOKUP(Q$2,Listen!$B$5:$G$95,$N353+1,FALSE),"-")</f>
        <v>0</v>
      </c>
      <c r="R353" s="54">
        <f>IF($C353&lt;=R$2,G353*VLOOKUP($C353,Listen!$B$5:$G$95,$N353+1,FALSE)/VLOOKUP(R$2,Listen!$B$5:$G$95,$N353+1,FALSE),"-")</f>
        <v>0</v>
      </c>
      <c r="S353" s="54">
        <f>IF($C353&lt;=S$2,H353*VLOOKUP($C353,Listen!$B$5:$G$95,$N353+1,FALSE)/VLOOKUP(S$2,Listen!$B$5:$G$95,$N353+1,FALSE),"-")</f>
        <v>0</v>
      </c>
      <c r="T353" s="54">
        <f>IF($C353&lt;=T$2,I353*VLOOKUP($C353,Listen!$B$5:$G$95,$N353+1,FALSE)/VLOOKUP(T$2,Listen!$B$5:$G$95,$N353+1,FALSE),"-")</f>
        <v>0</v>
      </c>
      <c r="U353" s="54">
        <f>IF($C353&lt;=U$2,J353*VLOOKUP($C353,Listen!$B$5:$G$95,$N353+1,FALSE)/VLOOKUP(U$2,Listen!$B$5:$G$95,$N353+1,FALSE),"-")</f>
        <v>0</v>
      </c>
      <c r="V353" s="54">
        <f>IF($C353&lt;=V$2,K353*VLOOKUP($C353,Listen!$B$5:$G$95,$N353+1,FALSE)/VLOOKUP(V$2,Listen!$B$5:$G$95,$N353+1,FALSE),"-")</f>
        <v>0</v>
      </c>
    </row>
    <row r="354" spans="2:22">
      <c r="B354" s="25"/>
      <c r="C354" s="3">
        <v>1936</v>
      </c>
      <c r="D354" s="141"/>
      <c r="E354" s="141"/>
      <c r="F354" s="141"/>
      <c r="G354" s="141"/>
      <c r="H354" s="141"/>
      <c r="I354" s="141"/>
      <c r="J354" s="141"/>
      <c r="K354" s="141"/>
      <c r="M354" s="52">
        <v>29</v>
      </c>
      <c r="N354" s="52">
        <v>5</v>
      </c>
      <c r="O354" s="54">
        <f>IF($C354&lt;=O$2,D354*VLOOKUP($C354,Listen!$B$5:$G$95,$N354+1,FALSE)/VLOOKUP(O$2,Listen!$B$5:$G$95,$N354+1,FALSE),"-")</f>
        <v>0</v>
      </c>
      <c r="P354" s="54">
        <f>IF($C354&lt;=P$2,E354*VLOOKUP($C354,Listen!$B$5:$G$95,$N354+1,FALSE)/VLOOKUP(P$2,Listen!$B$5:$G$95,$N354+1,FALSE),"-")</f>
        <v>0</v>
      </c>
      <c r="Q354" s="54">
        <f>IF($C354&lt;=Q$2,F354*VLOOKUP($C354,Listen!$B$5:$G$95,$N354+1,FALSE)/VLOOKUP(Q$2,Listen!$B$5:$G$95,$N354+1,FALSE),"-")</f>
        <v>0</v>
      </c>
      <c r="R354" s="54">
        <f>IF($C354&lt;=R$2,G354*VLOOKUP($C354,Listen!$B$5:$G$95,$N354+1,FALSE)/VLOOKUP(R$2,Listen!$B$5:$G$95,$N354+1,FALSE),"-")</f>
        <v>0</v>
      </c>
      <c r="S354" s="54">
        <f>IF($C354&lt;=S$2,H354*VLOOKUP($C354,Listen!$B$5:$G$95,$N354+1,FALSE)/VLOOKUP(S$2,Listen!$B$5:$G$95,$N354+1,FALSE),"-")</f>
        <v>0</v>
      </c>
      <c r="T354" s="54">
        <f>IF($C354&lt;=T$2,I354*VLOOKUP($C354,Listen!$B$5:$G$95,$N354+1,FALSE)/VLOOKUP(T$2,Listen!$B$5:$G$95,$N354+1,FALSE),"-")</f>
        <v>0</v>
      </c>
      <c r="U354" s="54">
        <f>IF($C354&lt;=U$2,J354*VLOOKUP($C354,Listen!$B$5:$G$95,$N354+1,FALSE)/VLOOKUP(U$2,Listen!$B$5:$G$95,$N354+1,FALSE),"-")</f>
        <v>0</v>
      </c>
      <c r="V354" s="54">
        <f>IF($C354&lt;=V$2,K354*VLOOKUP($C354,Listen!$B$5:$G$95,$N354+1,FALSE)/VLOOKUP(V$2,Listen!$B$5:$G$95,$N354+1,FALSE),"-")</f>
        <v>0</v>
      </c>
    </row>
    <row r="355" spans="2:22">
      <c r="B355" s="25"/>
      <c r="C355" s="3">
        <v>1935</v>
      </c>
      <c r="D355" s="141"/>
      <c r="E355" s="141"/>
      <c r="F355" s="141"/>
      <c r="G355" s="141"/>
      <c r="H355" s="141"/>
      <c r="I355" s="141"/>
      <c r="J355" s="141"/>
      <c r="K355" s="141"/>
      <c r="M355" s="52">
        <v>29</v>
      </c>
      <c r="N355" s="52">
        <v>5</v>
      </c>
      <c r="O355" s="54">
        <f>IF($C355&lt;=O$2,D355*VLOOKUP($C355,Listen!$B$5:$G$95,$N355+1,FALSE)/VLOOKUP(O$2,Listen!$B$5:$G$95,$N355+1,FALSE),"-")</f>
        <v>0</v>
      </c>
      <c r="P355" s="54">
        <f>IF($C355&lt;=P$2,E355*VLOOKUP($C355,Listen!$B$5:$G$95,$N355+1,FALSE)/VLOOKUP(P$2,Listen!$B$5:$G$95,$N355+1,FALSE),"-")</f>
        <v>0</v>
      </c>
      <c r="Q355" s="54">
        <f>IF($C355&lt;=Q$2,F355*VLOOKUP($C355,Listen!$B$5:$G$95,$N355+1,FALSE)/VLOOKUP(Q$2,Listen!$B$5:$G$95,$N355+1,FALSE),"-")</f>
        <v>0</v>
      </c>
      <c r="R355" s="54">
        <f>IF($C355&lt;=R$2,G355*VLOOKUP($C355,Listen!$B$5:$G$95,$N355+1,FALSE)/VLOOKUP(R$2,Listen!$B$5:$G$95,$N355+1,FALSE),"-")</f>
        <v>0</v>
      </c>
      <c r="S355" s="54">
        <f>IF($C355&lt;=S$2,H355*VLOOKUP($C355,Listen!$B$5:$G$95,$N355+1,FALSE)/VLOOKUP(S$2,Listen!$B$5:$G$95,$N355+1,FALSE),"-")</f>
        <v>0</v>
      </c>
      <c r="T355" s="54">
        <f>IF($C355&lt;=T$2,I355*VLOOKUP($C355,Listen!$B$5:$G$95,$N355+1,FALSE)/VLOOKUP(T$2,Listen!$B$5:$G$95,$N355+1,FALSE),"-")</f>
        <v>0</v>
      </c>
      <c r="U355" s="54">
        <f>IF($C355&lt;=U$2,J355*VLOOKUP($C355,Listen!$B$5:$G$95,$N355+1,FALSE)/VLOOKUP(U$2,Listen!$B$5:$G$95,$N355+1,FALSE),"-")</f>
        <v>0</v>
      </c>
      <c r="V355" s="54">
        <f>IF($C355&lt;=V$2,K355*VLOOKUP($C355,Listen!$B$5:$G$95,$N355+1,FALSE)/VLOOKUP(V$2,Listen!$B$5:$G$95,$N355+1,FALSE),"-")</f>
        <v>0</v>
      </c>
    </row>
    <row r="356" spans="2:22">
      <c r="B356" s="25"/>
      <c r="C356" s="3">
        <v>1934</v>
      </c>
      <c r="D356" s="141"/>
      <c r="E356" s="141"/>
      <c r="F356" s="141"/>
      <c r="G356" s="141"/>
      <c r="H356" s="141"/>
      <c r="I356" s="141"/>
      <c r="J356" s="141"/>
      <c r="K356" s="141"/>
      <c r="M356" s="52">
        <v>29</v>
      </c>
      <c r="N356" s="52">
        <v>5</v>
      </c>
      <c r="O356" s="54">
        <f>IF($C356&lt;=O$2,D356*VLOOKUP($C356,Listen!$B$5:$G$95,$N356+1,FALSE)/VLOOKUP(O$2,Listen!$B$5:$G$95,$N356+1,FALSE),"-")</f>
        <v>0</v>
      </c>
      <c r="P356" s="54">
        <f>IF($C356&lt;=P$2,E356*VLOOKUP($C356,Listen!$B$5:$G$95,$N356+1,FALSE)/VLOOKUP(P$2,Listen!$B$5:$G$95,$N356+1,FALSE),"-")</f>
        <v>0</v>
      </c>
      <c r="Q356" s="54">
        <f>IF($C356&lt;=Q$2,F356*VLOOKUP($C356,Listen!$B$5:$G$95,$N356+1,FALSE)/VLOOKUP(Q$2,Listen!$B$5:$G$95,$N356+1,FALSE),"-")</f>
        <v>0</v>
      </c>
      <c r="R356" s="54">
        <f>IF($C356&lt;=R$2,G356*VLOOKUP($C356,Listen!$B$5:$G$95,$N356+1,FALSE)/VLOOKUP(R$2,Listen!$B$5:$G$95,$N356+1,FALSE),"-")</f>
        <v>0</v>
      </c>
      <c r="S356" s="54">
        <f>IF($C356&lt;=S$2,H356*VLOOKUP($C356,Listen!$B$5:$G$95,$N356+1,FALSE)/VLOOKUP(S$2,Listen!$B$5:$G$95,$N356+1,FALSE),"-")</f>
        <v>0</v>
      </c>
      <c r="T356" s="54">
        <f>IF($C356&lt;=T$2,I356*VLOOKUP($C356,Listen!$B$5:$G$95,$N356+1,FALSE)/VLOOKUP(T$2,Listen!$B$5:$G$95,$N356+1,FALSE),"-")</f>
        <v>0</v>
      </c>
      <c r="U356" s="54">
        <f>IF($C356&lt;=U$2,J356*VLOOKUP($C356,Listen!$B$5:$G$95,$N356+1,FALSE)/VLOOKUP(U$2,Listen!$B$5:$G$95,$N356+1,FALSE),"-")</f>
        <v>0</v>
      </c>
      <c r="V356" s="54">
        <f>IF($C356&lt;=V$2,K356*VLOOKUP($C356,Listen!$B$5:$G$95,$N356+1,FALSE)/VLOOKUP(V$2,Listen!$B$5:$G$95,$N356+1,FALSE),"-")</f>
        <v>0</v>
      </c>
    </row>
    <row r="357" spans="2:22">
      <c r="B357" s="25"/>
      <c r="C357" s="3">
        <v>1933</v>
      </c>
      <c r="D357" s="141"/>
      <c r="E357" s="141"/>
      <c r="F357" s="141"/>
      <c r="G357" s="141"/>
      <c r="H357" s="141"/>
      <c r="I357" s="141"/>
      <c r="J357" s="141"/>
      <c r="K357" s="141"/>
      <c r="M357" s="52">
        <v>29</v>
      </c>
      <c r="N357" s="52">
        <v>5</v>
      </c>
      <c r="O357" s="54">
        <f>IF($C357&lt;=O$2,D357*VLOOKUP($C357,Listen!$B$5:$G$95,$N357+1,FALSE)/VLOOKUP(O$2,Listen!$B$5:$G$95,$N357+1,FALSE),"-")</f>
        <v>0</v>
      </c>
      <c r="P357" s="54">
        <f>IF($C357&lt;=P$2,E357*VLOOKUP($C357,Listen!$B$5:$G$95,$N357+1,FALSE)/VLOOKUP(P$2,Listen!$B$5:$G$95,$N357+1,FALSE),"-")</f>
        <v>0</v>
      </c>
      <c r="Q357" s="54">
        <f>IF($C357&lt;=Q$2,F357*VLOOKUP($C357,Listen!$B$5:$G$95,$N357+1,FALSE)/VLOOKUP(Q$2,Listen!$B$5:$G$95,$N357+1,FALSE),"-")</f>
        <v>0</v>
      </c>
      <c r="R357" s="54">
        <f>IF($C357&lt;=R$2,G357*VLOOKUP($C357,Listen!$B$5:$G$95,$N357+1,FALSE)/VLOOKUP(R$2,Listen!$B$5:$G$95,$N357+1,FALSE),"-")</f>
        <v>0</v>
      </c>
      <c r="S357" s="54">
        <f>IF($C357&lt;=S$2,H357*VLOOKUP($C357,Listen!$B$5:$G$95,$N357+1,FALSE)/VLOOKUP(S$2,Listen!$B$5:$G$95,$N357+1,FALSE),"-")</f>
        <v>0</v>
      </c>
      <c r="T357" s="54">
        <f>IF($C357&lt;=T$2,I357*VLOOKUP($C357,Listen!$B$5:$G$95,$N357+1,FALSE)/VLOOKUP(T$2,Listen!$B$5:$G$95,$N357+1,FALSE),"-")</f>
        <v>0</v>
      </c>
      <c r="U357" s="54">
        <f>IF($C357&lt;=U$2,J357*VLOOKUP($C357,Listen!$B$5:$G$95,$N357+1,FALSE)/VLOOKUP(U$2,Listen!$B$5:$G$95,$N357+1,FALSE),"-")</f>
        <v>0</v>
      </c>
      <c r="V357" s="54">
        <f>IF($C357&lt;=V$2,K357*VLOOKUP($C357,Listen!$B$5:$G$95,$N357+1,FALSE)/VLOOKUP(V$2,Listen!$B$5:$G$95,$N357+1,FALSE),"-")</f>
        <v>0</v>
      </c>
    </row>
    <row r="358" spans="2:22">
      <c r="B358" s="34"/>
      <c r="C358" s="3">
        <v>1932</v>
      </c>
      <c r="D358" s="141"/>
      <c r="E358" s="141"/>
      <c r="F358" s="141"/>
      <c r="G358" s="141"/>
      <c r="H358" s="141"/>
      <c r="I358" s="141"/>
      <c r="J358" s="141"/>
      <c r="K358" s="141"/>
      <c r="M358" s="52">
        <v>29</v>
      </c>
      <c r="N358" s="52">
        <v>5</v>
      </c>
      <c r="O358" s="54">
        <f>IF($C358&lt;=O$2,D358*VLOOKUP($C358,Listen!$B$5:$G$95,$N358+1,FALSE)/VLOOKUP(O$2,Listen!$B$5:$G$95,$N358+1,FALSE),"-")</f>
        <v>0</v>
      </c>
      <c r="P358" s="54">
        <f>IF($C358&lt;=P$2,E358*VLOOKUP($C358,Listen!$B$5:$G$95,$N358+1,FALSE)/VLOOKUP(P$2,Listen!$B$5:$G$95,$N358+1,FALSE),"-")</f>
        <v>0</v>
      </c>
      <c r="Q358" s="54">
        <f>IF($C358&lt;=Q$2,F358*VLOOKUP($C358,Listen!$B$5:$G$95,$N358+1,FALSE)/VLOOKUP(Q$2,Listen!$B$5:$G$95,$N358+1,FALSE),"-")</f>
        <v>0</v>
      </c>
      <c r="R358" s="54">
        <f>IF($C358&lt;=R$2,G358*VLOOKUP($C358,Listen!$B$5:$G$95,$N358+1,FALSE)/VLOOKUP(R$2,Listen!$B$5:$G$95,$N358+1,FALSE),"-")</f>
        <v>0</v>
      </c>
      <c r="S358" s="54">
        <f>IF($C358&lt;=S$2,H358*VLOOKUP($C358,Listen!$B$5:$G$95,$N358+1,FALSE)/VLOOKUP(S$2,Listen!$B$5:$G$95,$N358+1,FALSE),"-")</f>
        <v>0</v>
      </c>
      <c r="T358" s="54">
        <f>IF($C358&lt;=T$2,I358*VLOOKUP($C358,Listen!$B$5:$G$95,$N358+1,FALSE)/VLOOKUP(T$2,Listen!$B$5:$G$95,$N358+1,FALSE),"-")</f>
        <v>0</v>
      </c>
      <c r="U358" s="54">
        <f>IF($C358&lt;=U$2,J358*VLOOKUP($C358,Listen!$B$5:$G$95,$N358+1,FALSE)/VLOOKUP(U$2,Listen!$B$5:$G$95,$N358+1,FALSE),"-")</f>
        <v>0</v>
      </c>
      <c r="V358" s="54">
        <f>IF($C358&lt;=V$2,K358*VLOOKUP($C358,Listen!$B$5:$G$95,$N358+1,FALSE)/VLOOKUP(V$2,Listen!$B$5:$G$95,$N358+1,FALSE),"-")</f>
        <v>0</v>
      </c>
    </row>
    <row r="359" spans="2:22">
      <c r="B359" s="35"/>
      <c r="C359" s="3">
        <v>1931</v>
      </c>
      <c r="D359" s="141"/>
      <c r="E359" s="141"/>
      <c r="F359" s="141"/>
      <c r="G359" s="141"/>
      <c r="H359" s="141"/>
      <c r="I359" s="141"/>
      <c r="J359" s="141"/>
      <c r="K359" s="141"/>
      <c r="M359" s="52">
        <v>29</v>
      </c>
      <c r="N359" s="52">
        <v>5</v>
      </c>
      <c r="O359" s="54">
        <f>IF($C359&lt;=O$2,D359*VLOOKUP($C359,Listen!$B$5:$G$95,$N359+1,FALSE)/VLOOKUP(O$2,Listen!$B$5:$G$95,$N359+1,FALSE),"-")</f>
        <v>0</v>
      </c>
      <c r="P359" s="54">
        <f>IF($C359&lt;=P$2,E359*VLOOKUP($C359,Listen!$B$5:$G$95,$N359+1,FALSE)/VLOOKUP(P$2,Listen!$B$5:$G$95,$N359+1,FALSE),"-")</f>
        <v>0</v>
      </c>
      <c r="Q359" s="54">
        <f>IF($C359&lt;=Q$2,F359*VLOOKUP($C359,Listen!$B$5:$G$95,$N359+1,FALSE)/VLOOKUP(Q$2,Listen!$B$5:$G$95,$N359+1,FALSE),"-")</f>
        <v>0</v>
      </c>
      <c r="R359" s="54">
        <f>IF($C359&lt;=R$2,G359*VLOOKUP($C359,Listen!$B$5:$G$95,$N359+1,FALSE)/VLOOKUP(R$2,Listen!$B$5:$G$95,$N359+1,FALSE),"-")</f>
        <v>0</v>
      </c>
      <c r="S359" s="54">
        <f>IF($C359&lt;=S$2,H359*VLOOKUP($C359,Listen!$B$5:$G$95,$N359+1,FALSE)/VLOOKUP(S$2,Listen!$B$5:$G$95,$N359+1,FALSE),"-")</f>
        <v>0</v>
      </c>
      <c r="T359" s="54">
        <f>IF($C359&lt;=T$2,I359*VLOOKUP($C359,Listen!$B$5:$G$95,$N359+1,FALSE)/VLOOKUP(T$2,Listen!$B$5:$G$95,$N359+1,FALSE),"-")</f>
        <v>0</v>
      </c>
      <c r="U359" s="54">
        <f>IF($C359&lt;=U$2,J359*VLOOKUP($C359,Listen!$B$5:$G$95,$N359+1,FALSE)/VLOOKUP(U$2,Listen!$B$5:$G$95,$N359+1,FALSE),"-")</f>
        <v>0</v>
      </c>
      <c r="V359" s="54">
        <f>IF($C359&lt;=V$2,K359*VLOOKUP($C359,Listen!$B$5:$G$95,$N359+1,FALSE)/VLOOKUP(V$2,Listen!$B$5:$G$95,$N359+1,FALSE),"-")</f>
        <v>0</v>
      </c>
    </row>
    <row r="360" spans="2:22" ht="13.5" thickBot="1">
      <c r="B360" s="36"/>
      <c r="C360" s="3">
        <v>1930</v>
      </c>
      <c r="D360" s="141"/>
      <c r="E360" s="141"/>
      <c r="F360" s="141"/>
      <c r="G360" s="141"/>
      <c r="H360" s="141"/>
      <c r="I360" s="141"/>
      <c r="J360" s="141"/>
      <c r="K360" s="141"/>
      <c r="M360" s="52">
        <v>29</v>
      </c>
      <c r="N360" s="52">
        <v>5</v>
      </c>
      <c r="O360" s="54">
        <f>IF($C360&lt;=O$2,D360*VLOOKUP($C360,Listen!$B$5:$G$95,$N360+1,FALSE)/VLOOKUP(O$2,Listen!$B$5:$G$95,$N360+1,FALSE),"-")</f>
        <v>0</v>
      </c>
      <c r="P360" s="54">
        <f>IF($C360&lt;=P$2,E360*VLOOKUP($C360,Listen!$B$5:$G$95,$N360+1,FALSE)/VLOOKUP(P$2,Listen!$B$5:$G$95,$N360+1,FALSE),"-")</f>
        <v>0</v>
      </c>
      <c r="Q360" s="54">
        <f>IF($C360&lt;=Q$2,F360*VLOOKUP($C360,Listen!$B$5:$G$95,$N360+1,FALSE)/VLOOKUP(Q$2,Listen!$B$5:$G$95,$N360+1,FALSE),"-")</f>
        <v>0</v>
      </c>
      <c r="R360" s="54">
        <f>IF($C360&lt;=R$2,G360*VLOOKUP($C360,Listen!$B$5:$G$95,$N360+1,FALSE)/VLOOKUP(R$2,Listen!$B$5:$G$95,$N360+1,FALSE),"-")</f>
        <v>0</v>
      </c>
      <c r="S360" s="54">
        <f>IF($C360&lt;=S$2,H360*VLOOKUP($C360,Listen!$B$5:$G$95,$N360+1,FALSE)/VLOOKUP(S$2,Listen!$B$5:$G$95,$N360+1,FALSE),"-")</f>
        <v>0</v>
      </c>
      <c r="T360" s="54">
        <f>IF($C360&lt;=T$2,I360*VLOOKUP($C360,Listen!$B$5:$G$95,$N360+1,FALSE)/VLOOKUP(T$2,Listen!$B$5:$G$95,$N360+1,FALSE),"-")</f>
        <v>0</v>
      </c>
      <c r="U360" s="54">
        <f>IF($C360&lt;=U$2,J360*VLOOKUP($C360,Listen!$B$5:$G$95,$N360+1,FALSE)/VLOOKUP(U$2,Listen!$B$5:$G$95,$N360+1,FALSE),"-")</f>
        <v>0</v>
      </c>
      <c r="V360" s="54">
        <f>IF($C360&lt;=V$2,K360*VLOOKUP($C360,Listen!$B$5:$G$95,$N360+1,FALSE)/VLOOKUP(V$2,Listen!$B$5:$G$95,$N360+1,FALSE),"-")</f>
        <v>0</v>
      </c>
    </row>
    <row r="361" spans="2:22" ht="39" thickBot="1">
      <c r="B361" s="37" t="s">
        <v>4</v>
      </c>
      <c r="C361" s="27" t="s">
        <v>22</v>
      </c>
      <c r="D361" s="143">
        <f t="shared" ref="D361:K361" si="4">SUM(D273:D360)</f>
        <v>0</v>
      </c>
      <c r="E361" s="143">
        <f t="shared" si="4"/>
        <v>0</v>
      </c>
      <c r="F361" s="143">
        <f t="shared" si="4"/>
        <v>0</v>
      </c>
      <c r="G361" s="143">
        <f t="shared" si="4"/>
        <v>0</v>
      </c>
      <c r="H361" s="143">
        <f t="shared" si="4"/>
        <v>0</v>
      </c>
      <c r="I361" s="143">
        <f t="shared" si="4"/>
        <v>0</v>
      </c>
      <c r="J361" s="143">
        <f t="shared" si="4"/>
        <v>0</v>
      </c>
      <c r="K361" s="143">
        <f t="shared" si="4"/>
        <v>0</v>
      </c>
    </row>
    <row r="362" spans="2:22" ht="13.5" thickBot="1">
      <c r="B362" s="38"/>
      <c r="C362" s="4"/>
      <c r="D362" s="143"/>
      <c r="E362" s="143"/>
      <c r="F362" s="143"/>
      <c r="G362" s="143"/>
      <c r="H362" s="143"/>
      <c r="I362" s="143"/>
      <c r="J362" s="143"/>
      <c r="K362" s="143"/>
    </row>
    <row r="363" spans="2:22" ht="13.5" thickBot="1">
      <c r="B363" s="31" t="s">
        <v>23</v>
      </c>
      <c r="C363" s="23">
        <v>2017</v>
      </c>
      <c r="D363" s="140"/>
      <c r="E363" s="140"/>
      <c r="F363" s="140"/>
      <c r="G363" s="140"/>
      <c r="H363" s="140"/>
      <c r="I363" s="140"/>
      <c r="J363" s="140"/>
      <c r="K363" s="140"/>
      <c r="M363" s="52">
        <v>30</v>
      </c>
      <c r="N363" s="52">
        <v>5</v>
      </c>
      <c r="O363" s="54" t="str">
        <f>IF($C363&lt;=O$2,D363*VLOOKUP($C363,Listen!$B$5:$G$95,$N363+1,FALSE)/VLOOKUP(O$2,Listen!$B$5:$G$95,$N363+1,FALSE),"-")</f>
        <v>-</v>
      </c>
      <c r="P363" s="54" t="str">
        <f>IF($C363&lt;=P$2,E363*VLOOKUP($C363,Listen!$B$5:$G$95,$N363+1,FALSE)/VLOOKUP(P$2,Listen!$B$5:$G$95,$N363+1,FALSE),"-")</f>
        <v>-</v>
      </c>
      <c r="Q363" s="54" t="str">
        <f>IF($C363&lt;=Q$2,F363*VLOOKUP($C363,Listen!$B$5:$G$95,$N363+1,FALSE)/VLOOKUP(Q$2,Listen!$B$5:$G$95,$N363+1,FALSE),"-")</f>
        <v>-</v>
      </c>
      <c r="R363" s="54" t="str">
        <f>IF($C363&lt;=R$2,G363*VLOOKUP($C363,Listen!$B$5:$G$95,$N363+1,FALSE)/VLOOKUP(R$2,Listen!$B$5:$G$95,$N363+1,FALSE),"-")</f>
        <v>-</v>
      </c>
      <c r="S363" s="54" t="str">
        <f>IF($C363&lt;=S$2,H363*VLOOKUP($C363,Listen!$B$5:$G$95,$N363+1,FALSE)/VLOOKUP(S$2,Listen!$B$5:$G$95,$N363+1,FALSE),"-")</f>
        <v>-</v>
      </c>
      <c r="T363" s="54" t="str">
        <f>IF($C363&lt;=T$2,I363*VLOOKUP($C363,Listen!$B$5:$G$95,$N363+1,FALSE)/VLOOKUP(T$2,Listen!$B$5:$G$95,$N363+1,FALSE),"-")</f>
        <v>-</v>
      </c>
      <c r="U363" s="54" t="str">
        <f>IF($C363&lt;=U$2,J363*VLOOKUP($C363,Listen!$B$5:$G$95,$N363+1,FALSE)/VLOOKUP(U$2,Listen!$B$5:$G$95,$N363+1,FALSE),"-")</f>
        <v>-</v>
      </c>
      <c r="V363" s="54" t="str">
        <f>IF($C363&lt;=V$2,K363*VLOOKUP($C363,Listen!$B$5:$G$95,$N363+1,FALSE)/VLOOKUP(V$2,Listen!$B$5:$G$95,$N363+1,FALSE),"-")</f>
        <v>-</v>
      </c>
    </row>
    <row r="364" spans="2:22">
      <c r="B364" s="25"/>
      <c r="C364" s="3">
        <v>2016</v>
      </c>
      <c r="D364" s="140"/>
      <c r="E364" s="140"/>
      <c r="F364" s="140"/>
      <c r="G364" s="140"/>
      <c r="H364" s="140"/>
      <c r="I364" s="140"/>
      <c r="J364" s="140"/>
      <c r="K364" s="141"/>
      <c r="M364" s="52">
        <v>30</v>
      </c>
      <c r="N364" s="52">
        <v>5</v>
      </c>
      <c r="O364" s="54" t="str">
        <f>IF($C364&lt;=O$2,D364*VLOOKUP($C364,Listen!$B$5:$G$95,$N364+1,FALSE)/VLOOKUP(O$2,Listen!$B$5:$G$95,$N364+1,FALSE),"-")</f>
        <v>-</v>
      </c>
      <c r="P364" s="54" t="str">
        <f>IF($C364&lt;=P$2,E364*VLOOKUP($C364,Listen!$B$5:$G$95,$N364+1,FALSE)/VLOOKUP(P$2,Listen!$B$5:$G$95,$N364+1,FALSE),"-")</f>
        <v>-</v>
      </c>
      <c r="Q364" s="54" t="str">
        <f>IF($C364&lt;=Q$2,F364*VLOOKUP($C364,Listen!$B$5:$G$95,$N364+1,FALSE)/VLOOKUP(Q$2,Listen!$B$5:$G$95,$N364+1,FALSE),"-")</f>
        <v>-</v>
      </c>
      <c r="R364" s="54" t="str">
        <f>IF($C364&lt;=R$2,G364*VLOOKUP($C364,Listen!$B$5:$G$95,$N364+1,FALSE)/VLOOKUP(R$2,Listen!$B$5:$G$95,$N364+1,FALSE),"-")</f>
        <v>-</v>
      </c>
      <c r="S364" s="54" t="str">
        <f>IF($C364&lt;=S$2,H364*VLOOKUP($C364,Listen!$B$5:$G$95,$N364+1,FALSE)/VLOOKUP(S$2,Listen!$B$5:$G$95,$N364+1,FALSE),"-")</f>
        <v>-</v>
      </c>
      <c r="T364" s="54" t="str">
        <f>IF($C364&lt;=T$2,I364*VLOOKUP($C364,Listen!$B$5:$G$95,$N364+1,FALSE)/VLOOKUP(T$2,Listen!$B$5:$G$95,$N364+1,FALSE),"-")</f>
        <v>-</v>
      </c>
      <c r="U364" s="54" t="str">
        <f>IF($C364&lt;=U$2,J364*VLOOKUP($C364,Listen!$B$5:$G$95,$N364+1,FALSE)/VLOOKUP(U$2,Listen!$B$5:$G$95,$N364+1,FALSE),"-")</f>
        <v>-</v>
      </c>
      <c r="V364" s="54">
        <f>IF($C364&lt;=V$2,K364*VLOOKUP($C364,Listen!$B$5:$G$95,$N364+1,FALSE)/VLOOKUP(V$2,Listen!$B$5:$G$95,$N364+1,FALSE),"-")</f>
        <v>0</v>
      </c>
    </row>
    <row r="365" spans="2:22">
      <c r="B365" s="25"/>
      <c r="C365" s="3">
        <v>2015</v>
      </c>
      <c r="D365" s="140"/>
      <c r="E365" s="140"/>
      <c r="F365" s="140"/>
      <c r="G365" s="140"/>
      <c r="H365" s="140"/>
      <c r="I365" s="140"/>
      <c r="J365" s="141"/>
      <c r="K365" s="141"/>
      <c r="M365" s="52">
        <v>30</v>
      </c>
      <c r="N365" s="52">
        <v>5</v>
      </c>
      <c r="O365" s="54" t="str">
        <f>IF($C365&lt;=O$2,D365*VLOOKUP($C365,Listen!$B$5:$G$95,$N365+1,FALSE)/VLOOKUP(O$2,Listen!$B$5:$G$95,$N365+1,FALSE),"-")</f>
        <v>-</v>
      </c>
      <c r="P365" s="54" t="str">
        <f>IF($C365&lt;=P$2,E365*VLOOKUP($C365,Listen!$B$5:$G$95,$N365+1,FALSE)/VLOOKUP(P$2,Listen!$B$5:$G$95,$N365+1,FALSE),"-")</f>
        <v>-</v>
      </c>
      <c r="Q365" s="54" t="str">
        <f>IF($C365&lt;=Q$2,F365*VLOOKUP($C365,Listen!$B$5:$G$95,$N365+1,FALSE)/VLOOKUP(Q$2,Listen!$B$5:$G$95,$N365+1,FALSE),"-")</f>
        <v>-</v>
      </c>
      <c r="R365" s="54" t="str">
        <f>IF($C365&lt;=R$2,G365*VLOOKUP($C365,Listen!$B$5:$G$95,$N365+1,FALSE)/VLOOKUP(R$2,Listen!$B$5:$G$95,$N365+1,FALSE),"-")</f>
        <v>-</v>
      </c>
      <c r="S365" s="54" t="str">
        <f>IF($C365&lt;=S$2,H365*VLOOKUP($C365,Listen!$B$5:$G$95,$N365+1,FALSE)/VLOOKUP(S$2,Listen!$B$5:$G$95,$N365+1,FALSE),"-")</f>
        <v>-</v>
      </c>
      <c r="T365" s="54" t="str">
        <f>IF($C365&lt;=T$2,I365*VLOOKUP($C365,Listen!$B$5:$G$95,$N365+1,FALSE)/VLOOKUP(T$2,Listen!$B$5:$G$95,$N365+1,FALSE),"-")</f>
        <v>-</v>
      </c>
      <c r="U365" s="54">
        <f>IF($C365&lt;=U$2,J365*VLOOKUP($C365,Listen!$B$5:$G$95,$N365+1,FALSE)/VLOOKUP(U$2,Listen!$B$5:$G$95,$N365+1,FALSE),"-")</f>
        <v>0</v>
      </c>
      <c r="V365" s="54">
        <f>IF($C365&lt;=V$2,K365*VLOOKUP($C365,Listen!$B$5:$G$95,$N365+1,FALSE)/VLOOKUP(V$2,Listen!$B$5:$G$95,$N365+1,FALSE),"-")</f>
        <v>0</v>
      </c>
    </row>
    <row r="366" spans="2:22">
      <c r="B366" s="25"/>
      <c r="C366" s="3">
        <v>2014</v>
      </c>
      <c r="D366" s="140"/>
      <c r="E366" s="140"/>
      <c r="F366" s="140"/>
      <c r="G366" s="140"/>
      <c r="H366" s="140"/>
      <c r="I366" s="141"/>
      <c r="J366" s="141"/>
      <c r="K366" s="141"/>
      <c r="M366" s="52">
        <v>30</v>
      </c>
      <c r="N366" s="52">
        <v>5</v>
      </c>
      <c r="O366" s="54" t="str">
        <f>IF($C366&lt;=O$2,D366*VLOOKUP($C366,Listen!$B$5:$G$95,$N366+1,FALSE)/VLOOKUP(O$2,Listen!$B$5:$G$95,$N366+1,FALSE),"-")</f>
        <v>-</v>
      </c>
      <c r="P366" s="54" t="str">
        <f>IF($C366&lt;=P$2,E366*VLOOKUP($C366,Listen!$B$5:$G$95,$N366+1,FALSE)/VLOOKUP(P$2,Listen!$B$5:$G$95,$N366+1,FALSE),"-")</f>
        <v>-</v>
      </c>
      <c r="Q366" s="54" t="str">
        <f>IF($C366&lt;=Q$2,F366*VLOOKUP($C366,Listen!$B$5:$G$95,$N366+1,FALSE)/VLOOKUP(Q$2,Listen!$B$5:$G$95,$N366+1,FALSE),"-")</f>
        <v>-</v>
      </c>
      <c r="R366" s="54" t="str">
        <f>IF($C366&lt;=R$2,G366*VLOOKUP($C366,Listen!$B$5:$G$95,$N366+1,FALSE)/VLOOKUP(R$2,Listen!$B$5:$G$95,$N366+1,FALSE),"-")</f>
        <v>-</v>
      </c>
      <c r="S366" s="54" t="str">
        <f>IF($C366&lt;=S$2,H366*VLOOKUP($C366,Listen!$B$5:$G$95,$N366+1,FALSE)/VLOOKUP(S$2,Listen!$B$5:$G$95,$N366+1,FALSE),"-")</f>
        <v>-</v>
      </c>
      <c r="T366" s="54">
        <f>IF($C366&lt;=T$2,I366*VLOOKUP($C366,Listen!$B$5:$G$95,$N366+1,FALSE)/VLOOKUP(T$2,Listen!$B$5:$G$95,$N366+1,FALSE),"-")</f>
        <v>0</v>
      </c>
      <c r="U366" s="54">
        <f>IF($C366&lt;=U$2,J366*VLOOKUP($C366,Listen!$B$5:$G$95,$N366+1,FALSE)/VLOOKUP(U$2,Listen!$B$5:$G$95,$N366+1,FALSE),"-")</f>
        <v>0</v>
      </c>
      <c r="V366" s="54">
        <f>IF($C366&lt;=V$2,K366*VLOOKUP($C366,Listen!$B$5:$G$95,$N366+1,FALSE)/VLOOKUP(V$2,Listen!$B$5:$G$95,$N366+1,FALSE),"-")</f>
        <v>0</v>
      </c>
    </row>
    <row r="367" spans="2:22">
      <c r="B367" s="25"/>
      <c r="C367" s="3">
        <v>2013</v>
      </c>
      <c r="D367" s="140"/>
      <c r="E367" s="140"/>
      <c r="F367" s="140"/>
      <c r="G367" s="140"/>
      <c r="H367" s="141"/>
      <c r="I367" s="141"/>
      <c r="J367" s="141"/>
      <c r="K367" s="141"/>
      <c r="M367" s="52">
        <v>30</v>
      </c>
      <c r="N367" s="52">
        <v>5</v>
      </c>
      <c r="O367" s="54" t="str">
        <f>IF($C367&lt;=O$2,D367*VLOOKUP($C367,Listen!$B$5:$G$95,$N367+1,FALSE)/VLOOKUP(O$2,Listen!$B$5:$G$95,$N367+1,FALSE),"-")</f>
        <v>-</v>
      </c>
      <c r="P367" s="54" t="str">
        <f>IF($C367&lt;=P$2,E367*VLOOKUP($C367,Listen!$B$5:$G$95,$N367+1,FALSE)/VLOOKUP(P$2,Listen!$B$5:$G$95,$N367+1,FALSE),"-")</f>
        <v>-</v>
      </c>
      <c r="Q367" s="54" t="str">
        <f>IF($C367&lt;=Q$2,F367*VLOOKUP($C367,Listen!$B$5:$G$95,$N367+1,FALSE)/VLOOKUP(Q$2,Listen!$B$5:$G$95,$N367+1,FALSE),"-")</f>
        <v>-</v>
      </c>
      <c r="R367" s="54" t="str">
        <f>IF($C367&lt;=R$2,G367*VLOOKUP($C367,Listen!$B$5:$G$95,$N367+1,FALSE)/VLOOKUP(R$2,Listen!$B$5:$G$95,$N367+1,FALSE),"-")</f>
        <v>-</v>
      </c>
      <c r="S367" s="54">
        <f>IF($C367&lt;=S$2,H367*VLOOKUP($C367,Listen!$B$5:$G$95,$N367+1,FALSE)/VLOOKUP(S$2,Listen!$B$5:$G$95,$N367+1,FALSE),"-")</f>
        <v>0</v>
      </c>
      <c r="T367" s="54">
        <f>IF($C367&lt;=T$2,I367*VLOOKUP($C367,Listen!$B$5:$G$95,$N367+1,FALSE)/VLOOKUP(T$2,Listen!$B$5:$G$95,$N367+1,FALSE),"-")</f>
        <v>0</v>
      </c>
      <c r="U367" s="54">
        <f>IF($C367&lt;=U$2,J367*VLOOKUP($C367,Listen!$B$5:$G$95,$N367+1,FALSE)/VLOOKUP(U$2,Listen!$B$5:$G$95,$N367+1,FALSE),"-")</f>
        <v>0</v>
      </c>
      <c r="V367" s="54">
        <f>IF($C367&lt;=V$2,K367*VLOOKUP($C367,Listen!$B$5:$G$95,$N367+1,FALSE)/VLOOKUP(V$2,Listen!$B$5:$G$95,$N367+1,FALSE),"-")</f>
        <v>0</v>
      </c>
    </row>
    <row r="368" spans="2:22">
      <c r="B368" s="25"/>
      <c r="C368" s="3">
        <v>2012</v>
      </c>
      <c r="D368" s="140"/>
      <c r="E368" s="140"/>
      <c r="F368" s="140"/>
      <c r="G368" s="141"/>
      <c r="H368" s="141"/>
      <c r="I368" s="141"/>
      <c r="J368" s="141"/>
      <c r="K368" s="141"/>
      <c r="M368" s="52">
        <v>30</v>
      </c>
      <c r="N368" s="52">
        <v>5</v>
      </c>
      <c r="O368" s="54" t="str">
        <f>IF($C368&lt;=O$2,D368*VLOOKUP($C368,Listen!$B$5:$G$95,$N368+1,FALSE)/VLOOKUP(O$2,Listen!$B$5:$G$95,$N368+1,FALSE),"-")</f>
        <v>-</v>
      </c>
      <c r="P368" s="54" t="str">
        <f>IF($C368&lt;=P$2,E368*VLOOKUP($C368,Listen!$B$5:$G$95,$N368+1,FALSE)/VLOOKUP(P$2,Listen!$B$5:$G$95,$N368+1,FALSE),"-")</f>
        <v>-</v>
      </c>
      <c r="Q368" s="54" t="str">
        <f>IF($C368&lt;=Q$2,F368*VLOOKUP($C368,Listen!$B$5:$G$95,$N368+1,FALSE)/VLOOKUP(Q$2,Listen!$B$5:$G$95,$N368+1,FALSE),"-")</f>
        <v>-</v>
      </c>
      <c r="R368" s="54">
        <f>IF($C368&lt;=R$2,G368*VLOOKUP($C368,Listen!$B$5:$G$95,$N368+1,FALSE)/VLOOKUP(R$2,Listen!$B$5:$G$95,$N368+1,FALSE),"-")</f>
        <v>0</v>
      </c>
      <c r="S368" s="54">
        <f>IF($C368&lt;=S$2,H368*VLOOKUP($C368,Listen!$B$5:$G$95,$N368+1,FALSE)/VLOOKUP(S$2,Listen!$B$5:$G$95,$N368+1,FALSE),"-")</f>
        <v>0</v>
      </c>
      <c r="T368" s="54">
        <f>IF($C368&lt;=T$2,I368*VLOOKUP($C368,Listen!$B$5:$G$95,$N368+1,FALSE)/VLOOKUP(T$2,Listen!$B$5:$G$95,$N368+1,FALSE),"-")</f>
        <v>0</v>
      </c>
      <c r="U368" s="54">
        <f>IF($C368&lt;=U$2,J368*VLOOKUP($C368,Listen!$B$5:$G$95,$N368+1,FALSE)/VLOOKUP(U$2,Listen!$B$5:$G$95,$N368+1,FALSE),"-")</f>
        <v>0</v>
      </c>
      <c r="V368" s="54">
        <f>IF($C368&lt;=V$2,K368*VLOOKUP($C368,Listen!$B$5:$G$95,$N368+1,FALSE)/VLOOKUP(V$2,Listen!$B$5:$G$95,$N368+1,FALSE),"-")</f>
        <v>0</v>
      </c>
    </row>
    <row r="369" spans="2:22">
      <c r="B369" s="25"/>
      <c r="C369" s="3">
        <v>2011</v>
      </c>
      <c r="D369" s="140"/>
      <c r="E369" s="140"/>
      <c r="F369" s="141"/>
      <c r="G369" s="141"/>
      <c r="H369" s="141"/>
      <c r="I369" s="141"/>
      <c r="J369" s="141"/>
      <c r="K369" s="141"/>
      <c r="M369" s="52">
        <v>30</v>
      </c>
      <c r="N369" s="52">
        <v>5</v>
      </c>
      <c r="O369" s="54" t="str">
        <f>IF($C369&lt;=O$2,D369*VLOOKUP($C369,Listen!$B$5:$G$95,$N369+1,FALSE)/VLOOKUP(O$2,Listen!$B$5:$G$95,$N369+1,FALSE),"-")</f>
        <v>-</v>
      </c>
      <c r="P369" s="54" t="str">
        <f>IF($C369&lt;=P$2,E369*VLOOKUP($C369,Listen!$B$5:$G$95,$N369+1,FALSE)/VLOOKUP(P$2,Listen!$B$5:$G$95,$N369+1,FALSE),"-")</f>
        <v>-</v>
      </c>
      <c r="Q369" s="54">
        <f>IF($C369&lt;=Q$2,F369*VLOOKUP($C369,Listen!$B$5:$G$95,$N369+1,FALSE)/VLOOKUP(Q$2,Listen!$B$5:$G$95,$N369+1,FALSE),"-")</f>
        <v>0</v>
      </c>
      <c r="R369" s="54">
        <f>IF($C369&lt;=R$2,G369*VLOOKUP($C369,Listen!$B$5:$G$95,$N369+1,FALSE)/VLOOKUP(R$2,Listen!$B$5:$G$95,$N369+1,FALSE),"-")</f>
        <v>0</v>
      </c>
      <c r="S369" s="54">
        <f>IF($C369&lt;=S$2,H369*VLOOKUP($C369,Listen!$B$5:$G$95,$N369+1,FALSE)/VLOOKUP(S$2,Listen!$B$5:$G$95,$N369+1,FALSE),"-")</f>
        <v>0</v>
      </c>
      <c r="T369" s="54">
        <f>IF($C369&lt;=T$2,I369*VLOOKUP($C369,Listen!$B$5:$G$95,$N369+1,FALSE)/VLOOKUP(T$2,Listen!$B$5:$G$95,$N369+1,FALSE),"-")</f>
        <v>0</v>
      </c>
      <c r="U369" s="54">
        <f>IF($C369&lt;=U$2,J369*VLOOKUP($C369,Listen!$B$5:$G$95,$N369+1,FALSE)/VLOOKUP(U$2,Listen!$B$5:$G$95,$N369+1,FALSE),"-")</f>
        <v>0</v>
      </c>
      <c r="V369" s="54">
        <f>IF($C369&lt;=V$2,K369*VLOOKUP($C369,Listen!$B$5:$G$95,$N369+1,FALSE)/VLOOKUP(V$2,Listen!$B$5:$G$95,$N369+1,FALSE),"-")</f>
        <v>0</v>
      </c>
    </row>
    <row r="370" spans="2:22">
      <c r="B370" s="25"/>
      <c r="C370" s="3">
        <v>2010</v>
      </c>
      <c r="D370" s="140"/>
      <c r="E370" s="141"/>
      <c r="F370" s="141"/>
      <c r="G370" s="141"/>
      <c r="H370" s="141"/>
      <c r="I370" s="141"/>
      <c r="J370" s="141"/>
      <c r="K370" s="141"/>
      <c r="M370" s="52">
        <v>30</v>
      </c>
      <c r="N370" s="52">
        <v>5</v>
      </c>
      <c r="O370" s="54" t="str">
        <f>IF($C370&lt;=O$2,D370*VLOOKUP($C370,Listen!$B$5:$G$95,$N370+1,FALSE)/VLOOKUP(O$2,Listen!$B$5:$G$95,$N370+1,FALSE),"-")</f>
        <v>-</v>
      </c>
      <c r="P370" s="54">
        <f>IF($C370&lt;=P$2,E370*VLOOKUP($C370,Listen!$B$5:$G$95,$N370+1,FALSE)/VLOOKUP(P$2,Listen!$B$5:$G$95,$N370+1,FALSE),"-")</f>
        <v>0</v>
      </c>
      <c r="Q370" s="54">
        <f>IF($C370&lt;=Q$2,F370*VLOOKUP($C370,Listen!$B$5:$G$95,$N370+1,FALSE)/VLOOKUP(Q$2,Listen!$B$5:$G$95,$N370+1,FALSE),"-")</f>
        <v>0</v>
      </c>
      <c r="R370" s="54">
        <f>IF($C370&lt;=R$2,G370*VLOOKUP($C370,Listen!$B$5:$G$95,$N370+1,FALSE)/VLOOKUP(R$2,Listen!$B$5:$G$95,$N370+1,FALSE),"-")</f>
        <v>0</v>
      </c>
      <c r="S370" s="54">
        <f>IF($C370&lt;=S$2,H370*VLOOKUP($C370,Listen!$B$5:$G$95,$N370+1,FALSE)/VLOOKUP(S$2,Listen!$B$5:$G$95,$N370+1,FALSE),"-")</f>
        <v>0</v>
      </c>
      <c r="T370" s="54">
        <f>IF($C370&lt;=T$2,I370*VLOOKUP($C370,Listen!$B$5:$G$95,$N370+1,FALSE)/VLOOKUP(T$2,Listen!$B$5:$G$95,$N370+1,FALSE),"-")</f>
        <v>0</v>
      </c>
      <c r="U370" s="54">
        <f>IF($C370&lt;=U$2,J370*VLOOKUP($C370,Listen!$B$5:$G$95,$N370+1,FALSE)/VLOOKUP(U$2,Listen!$B$5:$G$95,$N370+1,FALSE),"-")</f>
        <v>0</v>
      </c>
      <c r="V370" s="54">
        <f>IF($C370&lt;=V$2,K370*VLOOKUP($C370,Listen!$B$5:$G$95,$N370+1,FALSE)/VLOOKUP(V$2,Listen!$B$5:$G$95,$N370+1,FALSE),"-")</f>
        <v>0</v>
      </c>
    </row>
    <row r="371" spans="2:22">
      <c r="B371" s="25"/>
      <c r="C371" s="3">
        <v>2009</v>
      </c>
      <c r="D371" s="141"/>
      <c r="E371" s="141"/>
      <c r="F371" s="141"/>
      <c r="G371" s="141"/>
      <c r="H371" s="141"/>
      <c r="I371" s="141"/>
      <c r="J371" s="141"/>
      <c r="K371" s="141"/>
      <c r="M371" s="52">
        <v>30</v>
      </c>
      <c r="N371" s="52">
        <v>5</v>
      </c>
      <c r="O371" s="54">
        <f>IF($C371&lt;=O$2,D371*VLOOKUP($C371,Listen!$B$5:$G$95,$N371+1,FALSE)/VLOOKUP(O$2,Listen!$B$5:$G$95,$N371+1,FALSE),"-")</f>
        <v>0</v>
      </c>
      <c r="P371" s="54">
        <f>IF($C371&lt;=P$2,E371*VLOOKUP($C371,Listen!$B$5:$G$95,$N371+1,FALSE)/VLOOKUP(P$2,Listen!$B$5:$G$95,$N371+1,FALSE),"-")</f>
        <v>0</v>
      </c>
      <c r="Q371" s="54">
        <f>IF($C371&lt;=Q$2,F371*VLOOKUP($C371,Listen!$B$5:$G$95,$N371+1,FALSE)/VLOOKUP(Q$2,Listen!$B$5:$G$95,$N371+1,FALSE),"-")</f>
        <v>0</v>
      </c>
      <c r="R371" s="54">
        <f>IF($C371&lt;=R$2,G371*VLOOKUP($C371,Listen!$B$5:$G$95,$N371+1,FALSE)/VLOOKUP(R$2,Listen!$B$5:$G$95,$N371+1,FALSE),"-")</f>
        <v>0</v>
      </c>
      <c r="S371" s="54">
        <f>IF($C371&lt;=S$2,H371*VLOOKUP($C371,Listen!$B$5:$G$95,$N371+1,FALSE)/VLOOKUP(S$2,Listen!$B$5:$G$95,$N371+1,FALSE),"-")</f>
        <v>0</v>
      </c>
      <c r="T371" s="54">
        <f>IF($C371&lt;=T$2,I371*VLOOKUP($C371,Listen!$B$5:$G$95,$N371+1,FALSE)/VLOOKUP(T$2,Listen!$B$5:$G$95,$N371+1,FALSE),"-")</f>
        <v>0</v>
      </c>
      <c r="U371" s="54">
        <f>IF($C371&lt;=U$2,J371*VLOOKUP($C371,Listen!$B$5:$G$95,$N371+1,FALSE)/VLOOKUP(U$2,Listen!$B$5:$G$95,$N371+1,FALSE),"-")</f>
        <v>0</v>
      </c>
      <c r="V371" s="54">
        <f>IF($C371&lt;=V$2,K371*VLOOKUP($C371,Listen!$B$5:$G$95,$N371+1,FALSE)/VLOOKUP(V$2,Listen!$B$5:$G$95,$N371+1,FALSE),"-")</f>
        <v>0</v>
      </c>
    </row>
    <row r="372" spans="2:22">
      <c r="B372" s="25"/>
      <c r="C372" s="3">
        <v>2008</v>
      </c>
      <c r="D372" s="141"/>
      <c r="E372" s="141"/>
      <c r="F372" s="141"/>
      <c r="G372" s="141"/>
      <c r="H372" s="141"/>
      <c r="I372" s="141"/>
      <c r="J372" s="141"/>
      <c r="K372" s="141"/>
      <c r="M372" s="52">
        <v>30</v>
      </c>
      <c r="N372" s="52">
        <v>5</v>
      </c>
      <c r="O372" s="54">
        <f>IF($C372&lt;=O$2,D372*VLOOKUP($C372,Listen!$B$5:$G$95,$N372+1,FALSE)/VLOOKUP(O$2,Listen!$B$5:$G$95,$N372+1,FALSE),"-")</f>
        <v>0</v>
      </c>
      <c r="P372" s="54">
        <f>IF($C372&lt;=P$2,E372*VLOOKUP($C372,Listen!$B$5:$G$95,$N372+1,FALSE)/VLOOKUP(P$2,Listen!$B$5:$G$95,$N372+1,FALSE),"-")</f>
        <v>0</v>
      </c>
      <c r="Q372" s="54">
        <f>IF($C372&lt;=Q$2,F372*VLOOKUP($C372,Listen!$B$5:$G$95,$N372+1,FALSE)/VLOOKUP(Q$2,Listen!$B$5:$G$95,$N372+1,FALSE),"-")</f>
        <v>0</v>
      </c>
      <c r="R372" s="54">
        <f>IF($C372&lt;=R$2,G372*VLOOKUP($C372,Listen!$B$5:$G$95,$N372+1,FALSE)/VLOOKUP(R$2,Listen!$B$5:$G$95,$N372+1,FALSE),"-")</f>
        <v>0</v>
      </c>
      <c r="S372" s="54">
        <f>IF($C372&lt;=S$2,H372*VLOOKUP($C372,Listen!$B$5:$G$95,$N372+1,FALSE)/VLOOKUP(S$2,Listen!$B$5:$G$95,$N372+1,FALSE),"-")</f>
        <v>0</v>
      </c>
      <c r="T372" s="54">
        <f>IF($C372&lt;=T$2,I372*VLOOKUP($C372,Listen!$B$5:$G$95,$N372+1,FALSE)/VLOOKUP(T$2,Listen!$B$5:$G$95,$N372+1,FALSE),"-")</f>
        <v>0</v>
      </c>
      <c r="U372" s="54">
        <f>IF($C372&lt;=U$2,J372*VLOOKUP($C372,Listen!$B$5:$G$95,$N372+1,FALSE)/VLOOKUP(U$2,Listen!$B$5:$G$95,$N372+1,FALSE),"-")</f>
        <v>0</v>
      </c>
      <c r="V372" s="54">
        <f>IF($C372&lt;=V$2,K372*VLOOKUP($C372,Listen!$B$5:$G$95,$N372+1,FALSE)/VLOOKUP(V$2,Listen!$B$5:$G$95,$N372+1,FALSE),"-")</f>
        <v>0</v>
      </c>
    </row>
    <row r="373" spans="2:22">
      <c r="B373" s="25"/>
      <c r="C373" s="3">
        <v>2007</v>
      </c>
      <c r="D373" s="141"/>
      <c r="E373" s="141"/>
      <c r="F373" s="141"/>
      <c r="G373" s="141"/>
      <c r="H373" s="141"/>
      <c r="I373" s="141"/>
      <c r="J373" s="141"/>
      <c r="K373" s="141"/>
      <c r="M373" s="52">
        <v>30</v>
      </c>
      <c r="N373" s="52">
        <v>5</v>
      </c>
      <c r="O373" s="54">
        <f>IF($C373&lt;=O$2,D373*VLOOKUP($C373,Listen!$B$5:$G$95,$N373+1,FALSE)/VLOOKUP(O$2,Listen!$B$5:$G$95,$N373+1,FALSE),"-")</f>
        <v>0</v>
      </c>
      <c r="P373" s="54">
        <f>IF($C373&lt;=P$2,E373*VLOOKUP($C373,Listen!$B$5:$G$95,$N373+1,FALSE)/VLOOKUP(P$2,Listen!$B$5:$G$95,$N373+1,FALSE),"-")</f>
        <v>0</v>
      </c>
      <c r="Q373" s="54">
        <f>IF($C373&lt;=Q$2,F373*VLOOKUP($C373,Listen!$B$5:$G$95,$N373+1,FALSE)/VLOOKUP(Q$2,Listen!$B$5:$G$95,$N373+1,FALSE),"-")</f>
        <v>0</v>
      </c>
      <c r="R373" s="54">
        <f>IF($C373&lt;=R$2,G373*VLOOKUP($C373,Listen!$B$5:$G$95,$N373+1,FALSE)/VLOOKUP(R$2,Listen!$B$5:$G$95,$N373+1,FALSE),"-")</f>
        <v>0</v>
      </c>
      <c r="S373" s="54">
        <f>IF($C373&lt;=S$2,H373*VLOOKUP($C373,Listen!$B$5:$G$95,$N373+1,FALSE)/VLOOKUP(S$2,Listen!$B$5:$G$95,$N373+1,FALSE),"-")</f>
        <v>0</v>
      </c>
      <c r="T373" s="54">
        <f>IF($C373&lt;=T$2,I373*VLOOKUP($C373,Listen!$B$5:$G$95,$N373+1,FALSE)/VLOOKUP(T$2,Listen!$B$5:$G$95,$N373+1,FALSE),"-")</f>
        <v>0</v>
      </c>
      <c r="U373" s="54">
        <f>IF($C373&lt;=U$2,J373*VLOOKUP($C373,Listen!$B$5:$G$95,$N373+1,FALSE)/VLOOKUP(U$2,Listen!$B$5:$G$95,$N373+1,FALSE),"-")</f>
        <v>0</v>
      </c>
      <c r="V373" s="54">
        <f>IF($C373&lt;=V$2,K373*VLOOKUP($C373,Listen!$B$5:$G$95,$N373+1,FALSE)/VLOOKUP(V$2,Listen!$B$5:$G$95,$N373+1,FALSE),"-")</f>
        <v>0</v>
      </c>
    </row>
    <row r="374" spans="2:22">
      <c r="B374" s="25"/>
      <c r="C374" s="3">
        <v>2006</v>
      </c>
      <c r="D374" s="141"/>
      <c r="E374" s="141"/>
      <c r="F374" s="141"/>
      <c r="G374" s="141"/>
      <c r="H374" s="141"/>
      <c r="I374" s="141"/>
      <c r="J374" s="141"/>
      <c r="K374" s="141"/>
      <c r="M374" s="52">
        <v>30</v>
      </c>
      <c r="N374" s="52">
        <v>5</v>
      </c>
      <c r="O374" s="54">
        <f>IF($C374&lt;=O$2,D374*VLOOKUP($C374,Listen!$B$5:$G$95,$N374+1,FALSE)/VLOOKUP(O$2,Listen!$B$5:$G$95,$N374+1,FALSE),"-")</f>
        <v>0</v>
      </c>
      <c r="P374" s="54">
        <f>IF($C374&lt;=P$2,E374*VLOOKUP($C374,Listen!$B$5:$G$95,$N374+1,FALSE)/VLOOKUP(P$2,Listen!$B$5:$G$95,$N374+1,FALSE),"-")</f>
        <v>0</v>
      </c>
      <c r="Q374" s="54">
        <f>IF($C374&lt;=Q$2,F374*VLOOKUP($C374,Listen!$B$5:$G$95,$N374+1,FALSE)/VLOOKUP(Q$2,Listen!$B$5:$G$95,$N374+1,FALSE),"-")</f>
        <v>0</v>
      </c>
      <c r="R374" s="54">
        <f>IF($C374&lt;=R$2,G374*VLOOKUP($C374,Listen!$B$5:$G$95,$N374+1,FALSE)/VLOOKUP(R$2,Listen!$B$5:$G$95,$N374+1,FALSE),"-")</f>
        <v>0</v>
      </c>
      <c r="S374" s="54">
        <f>IF($C374&lt;=S$2,H374*VLOOKUP($C374,Listen!$B$5:$G$95,$N374+1,FALSE)/VLOOKUP(S$2,Listen!$B$5:$G$95,$N374+1,FALSE),"-")</f>
        <v>0</v>
      </c>
      <c r="T374" s="54">
        <f>IF($C374&lt;=T$2,I374*VLOOKUP($C374,Listen!$B$5:$G$95,$N374+1,FALSE)/VLOOKUP(T$2,Listen!$B$5:$G$95,$N374+1,FALSE),"-")</f>
        <v>0</v>
      </c>
      <c r="U374" s="54">
        <f>IF($C374&lt;=U$2,J374*VLOOKUP($C374,Listen!$B$5:$G$95,$N374+1,FALSE)/VLOOKUP(U$2,Listen!$B$5:$G$95,$N374+1,FALSE),"-")</f>
        <v>0</v>
      </c>
      <c r="V374" s="54">
        <f>IF($C374&lt;=V$2,K374*VLOOKUP($C374,Listen!$B$5:$G$95,$N374+1,FALSE)/VLOOKUP(V$2,Listen!$B$5:$G$95,$N374+1,FALSE),"-")</f>
        <v>0</v>
      </c>
    </row>
    <row r="375" spans="2:22">
      <c r="B375" s="25"/>
      <c r="C375" s="3">
        <v>2005</v>
      </c>
      <c r="D375" s="141"/>
      <c r="E375" s="141"/>
      <c r="F375" s="141"/>
      <c r="G375" s="141"/>
      <c r="H375" s="141"/>
      <c r="I375" s="141"/>
      <c r="J375" s="141"/>
      <c r="K375" s="141"/>
      <c r="M375" s="52">
        <v>30</v>
      </c>
      <c r="N375" s="52">
        <v>5</v>
      </c>
      <c r="O375" s="54">
        <f>IF($C375&lt;=O$2,D375*VLOOKUP($C375,Listen!$B$5:$G$95,$N375+1,FALSE)/VLOOKUP(O$2,Listen!$B$5:$G$95,$N375+1,FALSE),"-")</f>
        <v>0</v>
      </c>
      <c r="P375" s="54">
        <f>IF($C375&lt;=P$2,E375*VLOOKUP($C375,Listen!$B$5:$G$95,$N375+1,FALSE)/VLOOKUP(P$2,Listen!$B$5:$G$95,$N375+1,FALSE),"-")</f>
        <v>0</v>
      </c>
      <c r="Q375" s="54">
        <f>IF($C375&lt;=Q$2,F375*VLOOKUP($C375,Listen!$B$5:$G$95,$N375+1,FALSE)/VLOOKUP(Q$2,Listen!$B$5:$G$95,$N375+1,FALSE),"-")</f>
        <v>0</v>
      </c>
      <c r="R375" s="54">
        <f>IF($C375&lt;=R$2,G375*VLOOKUP($C375,Listen!$B$5:$G$95,$N375+1,FALSE)/VLOOKUP(R$2,Listen!$B$5:$G$95,$N375+1,FALSE),"-")</f>
        <v>0</v>
      </c>
      <c r="S375" s="54">
        <f>IF($C375&lt;=S$2,H375*VLOOKUP($C375,Listen!$B$5:$G$95,$N375+1,FALSE)/VLOOKUP(S$2,Listen!$B$5:$G$95,$N375+1,FALSE),"-")</f>
        <v>0</v>
      </c>
      <c r="T375" s="54">
        <f>IF($C375&lt;=T$2,I375*VLOOKUP($C375,Listen!$B$5:$G$95,$N375+1,FALSE)/VLOOKUP(T$2,Listen!$B$5:$G$95,$N375+1,FALSE),"-")</f>
        <v>0</v>
      </c>
      <c r="U375" s="54">
        <f>IF($C375&lt;=U$2,J375*VLOOKUP($C375,Listen!$B$5:$G$95,$N375+1,FALSE)/VLOOKUP(U$2,Listen!$B$5:$G$95,$N375+1,FALSE),"-")</f>
        <v>0</v>
      </c>
      <c r="V375" s="54">
        <f>IF($C375&lt;=V$2,K375*VLOOKUP($C375,Listen!$B$5:$G$95,$N375+1,FALSE)/VLOOKUP(V$2,Listen!$B$5:$G$95,$N375+1,FALSE),"-")</f>
        <v>0</v>
      </c>
    </row>
    <row r="376" spans="2:22">
      <c r="B376" s="25"/>
      <c r="C376" s="3">
        <v>2004</v>
      </c>
      <c r="D376" s="141"/>
      <c r="E376" s="141"/>
      <c r="F376" s="141"/>
      <c r="G376" s="141"/>
      <c r="H376" s="141"/>
      <c r="I376" s="141"/>
      <c r="J376" s="141"/>
      <c r="K376" s="141"/>
      <c r="M376" s="52">
        <v>30</v>
      </c>
      <c r="N376" s="52">
        <v>5</v>
      </c>
      <c r="O376" s="54">
        <f>IF($C376&lt;=O$2,D376*VLOOKUP($C376,Listen!$B$5:$G$95,$N376+1,FALSE)/VLOOKUP(O$2,Listen!$B$5:$G$95,$N376+1,FALSE),"-")</f>
        <v>0</v>
      </c>
      <c r="P376" s="54">
        <f>IF($C376&lt;=P$2,E376*VLOOKUP($C376,Listen!$B$5:$G$95,$N376+1,FALSE)/VLOOKUP(P$2,Listen!$B$5:$G$95,$N376+1,FALSE),"-")</f>
        <v>0</v>
      </c>
      <c r="Q376" s="54">
        <f>IF($C376&lt;=Q$2,F376*VLOOKUP($C376,Listen!$B$5:$G$95,$N376+1,FALSE)/VLOOKUP(Q$2,Listen!$B$5:$G$95,$N376+1,FALSE),"-")</f>
        <v>0</v>
      </c>
      <c r="R376" s="54">
        <f>IF($C376&lt;=R$2,G376*VLOOKUP($C376,Listen!$B$5:$G$95,$N376+1,FALSE)/VLOOKUP(R$2,Listen!$B$5:$G$95,$N376+1,FALSE),"-")</f>
        <v>0</v>
      </c>
      <c r="S376" s="54">
        <f>IF($C376&lt;=S$2,H376*VLOOKUP($C376,Listen!$B$5:$G$95,$N376+1,FALSE)/VLOOKUP(S$2,Listen!$B$5:$G$95,$N376+1,FALSE),"-")</f>
        <v>0</v>
      </c>
      <c r="T376" s="54">
        <f>IF($C376&lt;=T$2,I376*VLOOKUP($C376,Listen!$B$5:$G$95,$N376+1,FALSE)/VLOOKUP(T$2,Listen!$B$5:$G$95,$N376+1,FALSE),"-")</f>
        <v>0</v>
      </c>
      <c r="U376" s="54">
        <f>IF($C376&lt;=U$2,J376*VLOOKUP($C376,Listen!$B$5:$G$95,$N376+1,FALSE)/VLOOKUP(U$2,Listen!$B$5:$G$95,$N376+1,FALSE),"-")</f>
        <v>0</v>
      </c>
      <c r="V376" s="54">
        <f>IF($C376&lt;=V$2,K376*VLOOKUP($C376,Listen!$B$5:$G$95,$N376+1,FALSE)/VLOOKUP(V$2,Listen!$B$5:$G$95,$N376+1,FALSE),"-")</f>
        <v>0</v>
      </c>
    </row>
    <row r="377" spans="2:22">
      <c r="B377" s="25"/>
      <c r="C377" s="3">
        <v>2003</v>
      </c>
      <c r="D377" s="141"/>
      <c r="E377" s="141"/>
      <c r="F377" s="141"/>
      <c r="G377" s="141"/>
      <c r="H377" s="141"/>
      <c r="I377" s="141"/>
      <c r="J377" s="141"/>
      <c r="K377" s="141"/>
      <c r="M377" s="52">
        <v>30</v>
      </c>
      <c r="N377" s="52">
        <v>5</v>
      </c>
      <c r="O377" s="54">
        <f>IF($C377&lt;=O$2,D377*VLOOKUP($C377,Listen!$B$5:$G$95,$N377+1,FALSE)/VLOOKUP(O$2,Listen!$B$5:$G$95,$N377+1,FALSE),"-")</f>
        <v>0</v>
      </c>
      <c r="P377" s="54">
        <f>IF($C377&lt;=P$2,E377*VLOOKUP($C377,Listen!$B$5:$G$95,$N377+1,FALSE)/VLOOKUP(P$2,Listen!$B$5:$G$95,$N377+1,FALSE),"-")</f>
        <v>0</v>
      </c>
      <c r="Q377" s="54">
        <f>IF($C377&lt;=Q$2,F377*VLOOKUP($C377,Listen!$B$5:$G$95,$N377+1,FALSE)/VLOOKUP(Q$2,Listen!$B$5:$G$95,$N377+1,FALSE),"-")</f>
        <v>0</v>
      </c>
      <c r="R377" s="54">
        <f>IF($C377&lt;=R$2,G377*VLOOKUP($C377,Listen!$B$5:$G$95,$N377+1,FALSE)/VLOOKUP(R$2,Listen!$B$5:$G$95,$N377+1,FALSE),"-")</f>
        <v>0</v>
      </c>
      <c r="S377" s="54">
        <f>IF($C377&lt;=S$2,H377*VLOOKUP($C377,Listen!$B$5:$G$95,$N377+1,FALSE)/VLOOKUP(S$2,Listen!$B$5:$G$95,$N377+1,FALSE),"-")</f>
        <v>0</v>
      </c>
      <c r="T377" s="54">
        <f>IF($C377&lt;=T$2,I377*VLOOKUP($C377,Listen!$B$5:$G$95,$N377+1,FALSE)/VLOOKUP(T$2,Listen!$B$5:$G$95,$N377+1,FALSE),"-")</f>
        <v>0</v>
      </c>
      <c r="U377" s="54">
        <f>IF($C377&lt;=U$2,J377*VLOOKUP($C377,Listen!$B$5:$G$95,$N377+1,FALSE)/VLOOKUP(U$2,Listen!$B$5:$G$95,$N377+1,FALSE),"-")</f>
        <v>0</v>
      </c>
      <c r="V377" s="54">
        <f>IF($C377&lt;=V$2,K377*VLOOKUP($C377,Listen!$B$5:$G$95,$N377+1,FALSE)/VLOOKUP(V$2,Listen!$B$5:$G$95,$N377+1,FALSE),"-")</f>
        <v>0</v>
      </c>
    </row>
    <row r="378" spans="2:22">
      <c r="B378" s="25"/>
      <c r="C378" s="3">
        <v>2002</v>
      </c>
      <c r="D378" s="141"/>
      <c r="E378" s="141"/>
      <c r="F378" s="141"/>
      <c r="G378" s="141"/>
      <c r="H378" s="141"/>
      <c r="I378" s="141"/>
      <c r="J378" s="141"/>
      <c r="K378" s="141"/>
      <c r="M378" s="52">
        <v>30</v>
      </c>
      <c r="N378" s="52">
        <v>5</v>
      </c>
      <c r="O378" s="54">
        <f>IF($C378&lt;=O$2,D378*VLOOKUP($C378,Listen!$B$5:$G$95,$N378+1,FALSE)/VLOOKUP(O$2,Listen!$B$5:$G$95,$N378+1,FALSE),"-")</f>
        <v>0</v>
      </c>
      <c r="P378" s="54">
        <f>IF($C378&lt;=P$2,E378*VLOOKUP($C378,Listen!$B$5:$G$95,$N378+1,FALSE)/VLOOKUP(P$2,Listen!$B$5:$G$95,$N378+1,FALSE),"-")</f>
        <v>0</v>
      </c>
      <c r="Q378" s="54">
        <f>IF($C378&lt;=Q$2,F378*VLOOKUP($C378,Listen!$B$5:$G$95,$N378+1,FALSE)/VLOOKUP(Q$2,Listen!$B$5:$G$95,$N378+1,FALSE),"-")</f>
        <v>0</v>
      </c>
      <c r="R378" s="54">
        <f>IF($C378&lt;=R$2,G378*VLOOKUP($C378,Listen!$B$5:$G$95,$N378+1,FALSE)/VLOOKUP(R$2,Listen!$B$5:$G$95,$N378+1,FALSE),"-")</f>
        <v>0</v>
      </c>
      <c r="S378" s="54">
        <f>IF($C378&lt;=S$2,H378*VLOOKUP($C378,Listen!$B$5:$G$95,$N378+1,FALSE)/VLOOKUP(S$2,Listen!$B$5:$G$95,$N378+1,FALSE),"-")</f>
        <v>0</v>
      </c>
      <c r="T378" s="54">
        <f>IF($C378&lt;=T$2,I378*VLOOKUP($C378,Listen!$B$5:$G$95,$N378+1,FALSE)/VLOOKUP(T$2,Listen!$B$5:$G$95,$N378+1,FALSE),"-")</f>
        <v>0</v>
      </c>
      <c r="U378" s="54">
        <f>IF($C378&lt;=U$2,J378*VLOOKUP($C378,Listen!$B$5:$G$95,$N378+1,FALSE)/VLOOKUP(U$2,Listen!$B$5:$G$95,$N378+1,FALSE),"-")</f>
        <v>0</v>
      </c>
      <c r="V378" s="54">
        <f>IF($C378&lt;=V$2,K378*VLOOKUP($C378,Listen!$B$5:$G$95,$N378+1,FALSE)/VLOOKUP(V$2,Listen!$B$5:$G$95,$N378+1,FALSE),"-")</f>
        <v>0</v>
      </c>
    </row>
    <row r="379" spans="2:22">
      <c r="B379" s="25"/>
      <c r="C379" s="3">
        <v>2001</v>
      </c>
      <c r="D379" s="141"/>
      <c r="E379" s="141"/>
      <c r="F379" s="141"/>
      <c r="G379" s="141"/>
      <c r="H379" s="141"/>
      <c r="I379" s="141"/>
      <c r="J379" s="141"/>
      <c r="K379" s="141"/>
      <c r="M379" s="52">
        <v>30</v>
      </c>
      <c r="N379" s="52">
        <v>5</v>
      </c>
      <c r="O379" s="54">
        <f>IF($C379&lt;=O$2,D379*VLOOKUP($C379,Listen!$B$5:$G$95,$N379+1,FALSE)/VLOOKUP(O$2,Listen!$B$5:$G$95,$N379+1,FALSE),"-")</f>
        <v>0</v>
      </c>
      <c r="P379" s="54">
        <f>IF($C379&lt;=P$2,E379*VLOOKUP($C379,Listen!$B$5:$G$95,$N379+1,FALSE)/VLOOKUP(P$2,Listen!$B$5:$G$95,$N379+1,FALSE),"-")</f>
        <v>0</v>
      </c>
      <c r="Q379" s="54">
        <f>IF($C379&lt;=Q$2,F379*VLOOKUP($C379,Listen!$B$5:$G$95,$N379+1,FALSE)/VLOOKUP(Q$2,Listen!$B$5:$G$95,$N379+1,FALSE),"-")</f>
        <v>0</v>
      </c>
      <c r="R379" s="54">
        <f>IF($C379&lt;=R$2,G379*VLOOKUP($C379,Listen!$B$5:$G$95,$N379+1,FALSE)/VLOOKUP(R$2,Listen!$B$5:$G$95,$N379+1,FALSE),"-")</f>
        <v>0</v>
      </c>
      <c r="S379" s="54">
        <f>IF($C379&lt;=S$2,H379*VLOOKUP($C379,Listen!$B$5:$G$95,$N379+1,FALSE)/VLOOKUP(S$2,Listen!$B$5:$G$95,$N379+1,FALSE),"-")</f>
        <v>0</v>
      </c>
      <c r="T379" s="54">
        <f>IF($C379&lt;=T$2,I379*VLOOKUP($C379,Listen!$B$5:$G$95,$N379+1,FALSE)/VLOOKUP(T$2,Listen!$B$5:$G$95,$N379+1,FALSE),"-")</f>
        <v>0</v>
      </c>
      <c r="U379" s="54">
        <f>IF($C379&lt;=U$2,J379*VLOOKUP($C379,Listen!$B$5:$G$95,$N379+1,FALSE)/VLOOKUP(U$2,Listen!$B$5:$G$95,$N379+1,FALSE),"-")</f>
        <v>0</v>
      </c>
      <c r="V379" s="54">
        <f>IF($C379&lt;=V$2,K379*VLOOKUP($C379,Listen!$B$5:$G$95,$N379+1,FALSE)/VLOOKUP(V$2,Listen!$B$5:$G$95,$N379+1,FALSE),"-")</f>
        <v>0</v>
      </c>
    </row>
    <row r="380" spans="2:22">
      <c r="B380" s="25"/>
      <c r="C380" s="3">
        <v>2000</v>
      </c>
      <c r="D380" s="141"/>
      <c r="E380" s="141"/>
      <c r="F380" s="141"/>
      <c r="G380" s="141"/>
      <c r="H380" s="141"/>
      <c r="I380" s="141"/>
      <c r="J380" s="141"/>
      <c r="K380" s="141"/>
      <c r="M380" s="52">
        <v>30</v>
      </c>
      <c r="N380" s="52">
        <v>5</v>
      </c>
      <c r="O380" s="54">
        <f>IF($C380&lt;=O$2,D380*VLOOKUP($C380,Listen!$B$5:$G$95,$N380+1,FALSE)/VLOOKUP(O$2,Listen!$B$5:$G$95,$N380+1,FALSE),"-")</f>
        <v>0</v>
      </c>
      <c r="P380" s="54">
        <f>IF($C380&lt;=P$2,E380*VLOOKUP($C380,Listen!$B$5:$G$95,$N380+1,FALSE)/VLOOKUP(P$2,Listen!$B$5:$G$95,$N380+1,FALSE),"-")</f>
        <v>0</v>
      </c>
      <c r="Q380" s="54">
        <f>IF($C380&lt;=Q$2,F380*VLOOKUP($C380,Listen!$B$5:$G$95,$N380+1,FALSE)/VLOOKUP(Q$2,Listen!$B$5:$G$95,$N380+1,FALSE),"-")</f>
        <v>0</v>
      </c>
      <c r="R380" s="54">
        <f>IF($C380&lt;=R$2,G380*VLOOKUP($C380,Listen!$B$5:$G$95,$N380+1,FALSE)/VLOOKUP(R$2,Listen!$B$5:$G$95,$N380+1,FALSE),"-")</f>
        <v>0</v>
      </c>
      <c r="S380" s="54">
        <f>IF($C380&lt;=S$2,H380*VLOOKUP($C380,Listen!$B$5:$G$95,$N380+1,FALSE)/VLOOKUP(S$2,Listen!$B$5:$G$95,$N380+1,FALSE),"-")</f>
        <v>0</v>
      </c>
      <c r="T380" s="54">
        <f>IF($C380&lt;=T$2,I380*VLOOKUP($C380,Listen!$B$5:$G$95,$N380+1,FALSE)/VLOOKUP(T$2,Listen!$B$5:$G$95,$N380+1,FALSE),"-")</f>
        <v>0</v>
      </c>
      <c r="U380" s="54">
        <f>IF($C380&lt;=U$2,J380*VLOOKUP($C380,Listen!$B$5:$G$95,$N380+1,FALSE)/VLOOKUP(U$2,Listen!$B$5:$G$95,$N380+1,FALSE),"-")</f>
        <v>0</v>
      </c>
      <c r="V380" s="54">
        <f>IF($C380&lt;=V$2,K380*VLOOKUP($C380,Listen!$B$5:$G$95,$N380+1,FALSE)/VLOOKUP(V$2,Listen!$B$5:$G$95,$N380+1,FALSE),"-")</f>
        <v>0</v>
      </c>
    </row>
    <row r="381" spans="2:22">
      <c r="B381" s="25"/>
      <c r="C381" s="3">
        <v>1999</v>
      </c>
      <c r="D381" s="141"/>
      <c r="E381" s="141"/>
      <c r="F381" s="141"/>
      <c r="G381" s="141"/>
      <c r="H381" s="141"/>
      <c r="I381" s="141"/>
      <c r="J381" s="141"/>
      <c r="K381" s="141"/>
      <c r="M381" s="52">
        <v>30</v>
      </c>
      <c r="N381" s="52">
        <v>5</v>
      </c>
      <c r="O381" s="54">
        <f>IF($C381&lt;=O$2,D381*VLOOKUP($C381,Listen!$B$5:$G$95,$N381+1,FALSE)/VLOOKUP(O$2,Listen!$B$5:$G$95,$N381+1,FALSE),"-")</f>
        <v>0</v>
      </c>
      <c r="P381" s="54">
        <f>IF($C381&lt;=P$2,E381*VLOOKUP($C381,Listen!$B$5:$G$95,$N381+1,FALSE)/VLOOKUP(P$2,Listen!$B$5:$G$95,$N381+1,FALSE),"-")</f>
        <v>0</v>
      </c>
      <c r="Q381" s="54">
        <f>IF($C381&lt;=Q$2,F381*VLOOKUP($C381,Listen!$B$5:$G$95,$N381+1,FALSE)/VLOOKUP(Q$2,Listen!$B$5:$G$95,$N381+1,FALSE),"-")</f>
        <v>0</v>
      </c>
      <c r="R381" s="54">
        <f>IF($C381&lt;=R$2,G381*VLOOKUP($C381,Listen!$B$5:$G$95,$N381+1,FALSE)/VLOOKUP(R$2,Listen!$B$5:$G$95,$N381+1,FALSE),"-")</f>
        <v>0</v>
      </c>
      <c r="S381" s="54">
        <f>IF($C381&lt;=S$2,H381*VLOOKUP($C381,Listen!$B$5:$G$95,$N381+1,FALSE)/VLOOKUP(S$2,Listen!$B$5:$G$95,$N381+1,FALSE),"-")</f>
        <v>0</v>
      </c>
      <c r="T381" s="54">
        <f>IF($C381&lt;=T$2,I381*VLOOKUP($C381,Listen!$B$5:$G$95,$N381+1,FALSE)/VLOOKUP(T$2,Listen!$B$5:$G$95,$N381+1,FALSE),"-")</f>
        <v>0</v>
      </c>
      <c r="U381" s="54">
        <f>IF($C381&lt;=U$2,J381*VLOOKUP($C381,Listen!$B$5:$G$95,$N381+1,FALSE)/VLOOKUP(U$2,Listen!$B$5:$G$95,$N381+1,FALSE),"-")</f>
        <v>0</v>
      </c>
      <c r="V381" s="54">
        <f>IF($C381&lt;=V$2,K381*VLOOKUP($C381,Listen!$B$5:$G$95,$N381+1,FALSE)/VLOOKUP(V$2,Listen!$B$5:$G$95,$N381+1,FALSE),"-")</f>
        <v>0</v>
      </c>
    </row>
    <row r="382" spans="2:22">
      <c r="B382" s="25"/>
      <c r="C382" s="3">
        <v>1998</v>
      </c>
      <c r="D382" s="141"/>
      <c r="E382" s="141"/>
      <c r="F382" s="141"/>
      <c r="G382" s="141"/>
      <c r="H382" s="141"/>
      <c r="I382" s="141"/>
      <c r="J382" s="141"/>
      <c r="K382" s="141"/>
      <c r="M382" s="52">
        <v>30</v>
      </c>
      <c r="N382" s="52">
        <v>5</v>
      </c>
      <c r="O382" s="54">
        <f>IF($C382&lt;=O$2,D382*VLOOKUP($C382,Listen!$B$5:$G$95,$N382+1,FALSE)/VLOOKUP(O$2,Listen!$B$5:$G$95,$N382+1,FALSE),"-")</f>
        <v>0</v>
      </c>
      <c r="P382" s="54">
        <f>IF($C382&lt;=P$2,E382*VLOOKUP($C382,Listen!$B$5:$G$95,$N382+1,FALSE)/VLOOKUP(P$2,Listen!$B$5:$G$95,$N382+1,FALSE),"-")</f>
        <v>0</v>
      </c>
      <c r="Q382" s="54">
        <f>IF($C382&lt;=Q$2,F382*VLOOKUP($C382,Listen!$B$5:$G$95,$N382+1,FALSE)/VLOOKUP(Q$2,Listen!$B$5:$G$95,$N382+1,FALSE),"-")</f>
        <v>0</v>
      </c>
      <c r="R382" s="54">
        <f>IF($C382&lt;=R$2,G382*VLOOKUP($C382,Listen!$B$5:$G$95,$N382+1,FALSE)/VLOOKUP(R$2,Listen!$B$5:$G$95,$N382+1,FALSE),"-")</f>
        <v>0</v>
      </c>
      <c r="S382" s="54">
        <f>IF($C382&lt;=S$2,H382*VLOOKUP($C382,Listen!$B$5:$G$95,$N382+1,FALSE)/VLOOKUP(S$2,Listen!$B$5:$G$95,$N382+1,FALSE),"-")</f>
        <v>0</v>
      </c>
      <c r="T382" s="54">
        <f>IF($C382&lt;=T$2,I382*VLOOKUP($C382,Listen!$B$5:$G$95,$N382+1,FALSE)/VLOOKUP(T$2,Listen!$B$5:$G$95,$N382+1,FALSE),"-")</f>
        <v>0</v>
      </c>
      <c r="U382" s="54">
        <f>IF($C382&lt;=U$2,J382*VLOOKUP($C382,Listen!$B$5:$G$95,$N382+1,FALSE)/VLOOKUP(U$2,Listen!$B$5:$G$95,$N382+1,FALSE),"-")</f>
        <v>0</v>
      </c>
      <c r="V382" s="54">
        <f>IF($C382&lt;=V$2,K382*VLOOKUP($C382,Listen!$B$5:$G$95,$N382+1,FALSE)/VLOOKUP(V$2,Listen!$B$5:$G$95,$N382+1,FALSE),"-")</f>
        <v>0</v>
      </c>
    </row>
    <row r="383" spans="2:22">
      <c r="B383" s="25"/>
      <c r="C383" s="3">
        <v>1997</v>
      </c>
      <c r="D383" s="141"/>
      <c r="E383" s="141"/>
      <c r="F383" s="141"/>
      <c r="G383" s="141"/>
      <c r="H383" s="141"/>
      <c r="I383" s="141"/>
      <c r="J383" s="141"/>
      <c r="K383" s="141"/>
      <c r="M383" s="52">
        <v>30</v>
      </c>
      <c r="N383" s="52">
        <v>5</v>
      </c>
      <c r="O383" s="54">
        <f>IF($C383&lt;=O$2,D383*VLOOKUP($C383,Listen!$B$5:$G$95,$N383+1,FALSE)/VLOOKUP(O$2,Listen!$B$5:$G$95,$N383+1,FALSE),"-")</f>
        <v>0</v>
      </c>
      <c r="P383" s="54">
        <f>IF($C383&lt;=P$2,E383*VLOOKUP($C383,Listen!$B$5:$G$95,$N383+1,FALSE)/VLOOKUP(P$2,Listen!$B$5:$G$95,$N383+1,FALSE),"-")</f>
        <v>0</v>
      </c>
      <c r="Q383" s="54">
        <f>IF($C383&lt;=Q$2,F383*VLOOKUP($C383,Listen!$B$5:$G$95,$N383+1,FALSE)/VLOOKUP(Q$2,Listen!$B$5:$G$95,$N383+1,FALSE),"-")</f>
        <v>0</v>
      </c>
      <c r="R383" s="54">
        <f>IF($C383&lt;=R$2,G383*VLOOKUP($C383,Listen!$B$5:$G$95,$N383+1,FALSE)/VLOOKUP(R$2,Listen!$B$5:$G$95,$N383+1,FALSE),"-")</f>
        <v>0</v>
      </c>
      <c r="S383" s="54">
        <f>IF($C383&lt;=S$2,H383*VLOOKUP($C383,Listen!$B$5:$G$95,$N383+1,FALSE)/VLOOKUP(S$2,Listen!$B$5:$G$95,$N383+1,FALSE),"-")</f>
        <v>0</v>
      </c>
      <c r="T383" s="54">
        <f>IF($C383&lt;=T$2,I383*VLOOKUP($C383,Listen!$B$5:$G$95,$N383+1,FALSE)/VLOOKUP(T$2,Listen!$B$5:$G$95,$N383+1,FALSE),"-")</f>
        <v>0</v>
      </c>
      <c r="U383" s="54">
        <f>IF($C383&lt;=U$2,J383*VLOOKUP($C383,Listen!$B$5:$G$95,$N383+1,FALSE)/VLOOKUP(U$2,Listen!$B$5:$G$95,$N383+1,FALSE),"-")</f>
        <v>0</v>
      </c>
      <c r="V383" s="54">
        <f>IF($C383&lt;=V$2,K383*VLOOKUP($C383,Listen!$B$5:$G$95,$N383+1,FALSE)/VLOOKUP(V$2,Listen!$B$5:$G$95,$N383+1,FALSE),"-")</f>
        <v>0</v>
      </c>
    </row>
    <row r="384" spans="2:22">
      <c r="B384" s="25"/>
      <c r="C384" s="3">
        <v>1996</v>
      </c>
      <c r="D384" s="141"/>
      <c r="E384" s="141"/>
      <c r="F384" s="141"/>
      <c r="G384" s="141"/>
      <c r="H384" s="141"/>
      <c r="I384" s="141"/>
      <c r="J384" s="141"/>
      <c r="K384" s="141"/>
      <c r="M384" s="52">
        <v>30</v>
      </c>
      <c r="N384" s="52">
        <v>5</v>
      </c>
      <c r="O384" s="54">
        <f>IF($C384&lt;=O$2,D384*VLOOKUP($C384,Listen!$B$5:$G$95,$N384+1,FALSE)/VLOOKUP(O$2,Listen!$B$5:$G$95,$N384+1,FALSE),"-")</f>
        <v>0</v>
      </c>
      <c r="P384" s="54">
        <f>IF($C384&lt;=P$2,E384*VLOOKUP($C384,Listen!$B$5:$G$95,$N384+1,FALSE)/VLOOKUP(P$2,Listen!$B$5:$G$95,$N384+1,FALSE),"-")</f>
        <v>0</v>
      </c>
      <c r="Q384" s="54">
        <f>IF($C384&lt;=Q$2,F384*VLOOKUP($C384,Listen!$B$5:$G$95,$N384+1,FALSE)/VLOOKUP(Q$2,Listen!$B$5:$G$95,$N384+1,FALSE),"-")</f>
        <v>0</v>
      </c>
      <c r="R384" s="54">
        <f>IF($C384&lt;=R$2,G384*VLOOKUP($C384,Listen!$B$5:$G$95,$N384+1,FALSE)/VLOOKUP(R$2,Listen!$B$5:$G$95,$N384+1,FALSE),"-")</f>
        <v>0</v>
      </c>
      <c r="S384" s="54">
        <f>IF($C384&lt;=S$2,H384*VLOOKUP($C384,Listen!$B$5:$G$95,$N384+1,FALSE)/VLOOKUP(S$2,Listen!$B$5:$G$95,$N384+1,FALSE),"-")</f>
        <v>0</v>
      </c>
      <c r="T384" s="54">
        <f>IF($C384&lt;=T$2,I384*VLOOKUP($C384,Listen!$B$5:$G$95,$N384+1,FALSE)/VLOOKUP(T$2,Listen!$B$5:$G$95,$N384+1,FALSE),"-")</f>
        <v>0</v>
      </c>
      <c r="U384" s="54">
        <f>IF($C384&lt;=U$2,J384*VLOOKUP($C384,Listen!$B$5:$G$95,$N384+1,FALSE)/VLOOKUP(U$2,Listen!$B$5:$G$95,$N384+1,FALSE),"-")</f>
        <v>0</v>
      </c>
      <c r="V384" s="54">
        <f>IF($C384&lt;=V$2,K384*VLOOKUP($C384,Listen!$B$5:$G$95,$N384+1,FALSE)/VLOOKUP(V$2,Listen!$B$5:$G$95,$N384+1,FALSE),"-")</f>
        <v>0</v>
      </c>
    </row>
    <row r="385" spans="2:22">
      <c r="B385" s="25"/>
      <c r="C385" s="3">
        <v>1995</v>
      </c>
      <c r="D385" s="141"/>
      <c r="E385" s="141"/>
      <c r="F385" s="141"/>
      <c r="G385" s="141"/>
      <c r="H385" s="141"/>
      <c r="I385" s="141"/>
      <c r="J385" s="141"/>
      <c r="K385" s="141"/>
      <c r="M385" s="52">
        <v>30</v>
      </c>
      <c r="N385" s="52">
        <v>5</v>
      </c>
      <c r="O385" s="54">
        <f>IF($C385&lt;=O$2,D385*VLOOKUP($C385,Listen!$B$5:$G$95,$N385+1,FALSE)/VLOOKUP(O$2,Listen!$B$5:$G$95,$N385+1,FALSE),"-")</f>
        <v>0</v>
      </c>
      <c r="P385" s="54">
        <f>IF($C385&lt;=P$2,E385*VLOOKUP($C385,Listen!$B$5:$G$95,$N385+1,FALSE)/VLOOKUP(P$2,Listen!$B$5:$G$95,$N385+1,FALSE),"-")</f>
        <v>0</v>
      </c>
      <c r="Q385" s="54">
        <f>IF($C385&lt;=Q$2,F385*VLOOKUP($C385,Listen!$B$5:$G$95,$N385+1,FALSE)/VLOOKUP(Q$2,Listen!$B$5:$G$95,$N385+1,FALSE),"-")</f>
        <v>0</v>
      </c>
      <c r="R385" s="54">
        <f>IF($C385&lt;=R$2,G385*VLOOKUP($C385,Listen!$B$5:$G$95,$N385+1,FALSE)/VLOOKUP(R$2,Listen!$B$5:$G$95,$N385+1,FALSE),"-")</f>
        <v>0</v>
      </c>
      <c r="S385" s="54">
        <f>IF($C385&lt;=S$2,H385*VLOOKUP($C385,Listen!$B$5:$G$95,$N385+1,FALSE)/VLOOKUP(S$2,Listen!$B$5:$G$95,$N385+1,FALSE),"-")</f>
        <v>0</v>
      </c>
      <c r="T385" s="54">
        <f>IF($C385&lt;=T$2,I385*VLOOKUP($C385,Listen!$B$5:$G$95,$N385+1,FALSE)/VLOOKUP(T$2,Listen!$B$5:$G$95,$N385+1,FALSE),"-")</f>
        <v>0</v>
      </c>
      <c r="U385" s="54">
        <f>IF($C385&lt;=U$2,J385*VLOOKUP($C385,Listen!$B$5:$G$95,$N385+1,FALSE)/VLOOKUP(U$2,Listen!$B$5:$G$95,$N385+1,FALSE),"-")</f>
        <v>0</v>
      </c>
      <c r="V385" s="54">
        <f>IF($C385&lt;=V$2,K385*VLOOKUP($C385,Listen!$B$5:$G$95,$N385+1,FALSE)/VLOOKUP(V$2,Listen!$B$5:$G$95,$N385+1,FALSE),"-")</f>
        <v>0</v>
      </c>
    </row>
    <row r="386" spans="2:22">
      <c r="B386" s="25"/>
      <c r="C386" s="3">
        <v>1994</v>
      </c>
      <c r="D386" s="141"/>
      <c r="E386" s="141"/>
      <c r="F386" s="141"/>
      <c r="G386" s="141"/>
      <c r="H386" s="141"/>
      <c r="I386" s="141"/>
      <c r="J386" s="141"/>
      <c r="K386" s="141"/>
      <c r="M386" s="52">
        <v>30</v>
      </c>
      <c r="N386" s="52">
        <v>5</v>
      </c>
      <c r="O386" s="54">
        <f>IF($C386&lt;=O$2,D386*VLOOKUP($C386,Listen!$B$5:$G$95,$N386+1,FALSE)/VLOOKUP(O$2,Listen!$B$5:$G$95,$N386+1,FALSE),"-")</f>
        <v>0</v>
      </c>
      <c r="P386" s="54">
        <f>IF($C386&lt;=P$2,E386*VLOOKUP($C386,Listen!$B$5:$G$95,$N386+1,FALSE)/VLOOKUP(P$2,Listen!$B$5:$G$95,$N386+1,FALSE),"-")</f>
        <v>0</v>
      </c>
      <c r="Q386" s="54">
        <f>IF($C386&lt;=Q$2,F386*VLOOKUP($C386,Listen!$B$5:$G$95,$N386+1,FALSE)/VLOOKUP(Q$2,Listen!$B$5:$G$95,$N386+1,FALSE),"-")</f>
        <v>0</v>
      </c>
      <c r="R386" s="54">
        <f>IF($C386&lt;=R$2,G386*VLOOKUP($C386,Listen!$B$5:$G$95,$N386+1,FALSE)/VLOOKUP(R$2,Listen!$B$5:$G$95,$N386+1,FALSE),"-")</f>
        <v>0</v>
      </c>
      <c r="S386" s="54">
        <f>IF($C386&lt;=S$2,H386*VLOOKUP($C386,Listen!$B$5:$G$95,$N386+1,FALSE)/VLOOKUP(S$2,Listen!$B$5:$G$95,$N386+1,FALSE),"-")</f>
        <v>0</v>
      </c>
      <c r="T386" s="54">
        <f>IF($C386&lt;=T$2,I386*VLOOKUP($C386,Listen!$B$5:$G$95,$N386+1,FALSE)/VLOOKUP(T$2,Listen!$B$5:$G$95,$N386+1,FALSE),"-")</f>
        <v>0</v>
      </c>
      <c r="U386" s="54">
        <f>IF($C386&lt;=U$2,J386*VLOOKUP($C386,Listen!$B$5:$G$95,$N386+1,FALSE)/VLOOKUP(U$2,Listen!$B$5:$G$95,$N386+1,FALSE),"-")</f>
        <v>0</v>
      </c>
      <c r="V386" s="54">
        <f>IF($C386&lt;=V$2,K386*VLOOKUP($C386,Listen!$B$5:$G$95,$N386+1,FALSE)/VLOOKUP(V$2,Listen!$B$5:$G$95,$N386+1,FALSE),"-")</f>
        <v>0</v>
      </c>
    </row>
    <row r="387" spans="2:22">
      <c r="B387" s="25"/>
      <c r="C387" s="3">
        <v>1993</v>
      </c>
      <c r="D387" s="141"/>
      <c r="E387" s="141"/>
      <c r="F387" s="141"/>
      <c r="G387" s="141"/>
      <c r="H387" s="141"/>
      <c r="I387" s="141"/>
      <c r="J387" s="141"/>
      <c r="K387" s="141"/>
      <c r="M387" s="52">
        <v>30</v>
      </c>
      <c r="N387" s="52">
        <v>5</v>
      </c>
      <c r="O387" s="54">
        <f>IF($C387&lt;=O$2,D387*VLOOKUP($C387,Listen!$B$5:$G$95,$N387+1,FALSE)/VLOOKUP(O$2,Listen!$B$5:$G$95,$N387+1,FALSE),"-")</f>
        <v>0</v>
      </c>
      <c r="P387" s="54">
        <f>IF($C387&lt;=P$2,E387*VLOOKUP($C387,Listen!$B$5:$G$95,$N387+1,FALSE)/VLOOKUP(P$2,Listen!$B$5:$G$95,$N387+1,FALSE),"-")</f>
        <v>0</v>
      </c>
      <c r="Q387" s="54">
        <f>IF($C387&lt;=Q$2,F387*VLOOKUP($C387,Listen!$B$5:$G$95,$N387+1,FALSE)/VLOOKUP(Q$2,Listen!$B$5:$G$95,$N387+1,FALSE),"-")</f>
        <v>0</v>
      </c>
      <c r="R387" s="54">
        <f>IF($C387&lt;=R$2,G387*VLOOKUP($C387,Listen!$B$5:$G$95,$N387+1,FALSE)/VLOOKUP(R$2,Listen!$B$5:$G$95,$N387+1,FALSE),"-")</f>
        <v>0</v>
      </c>
      <c r="S387" s="54">
        <f>IF($C387&lt;=S$2,H387*VLOOKUP($C387,Listen!$B$5:$G$95,$N387+1,FALSE)/VLOOKUP(S$2,Listen!$B$5:$G$95,$N387+1,FALSE),"-")</f>
        <v>0</v>
      </c>
      <c r="T387" s="54">
        <f>IF($C387&lt;=T$2,I387*VLOOKUP($C387,Listen!$B$5:$G$95,$N387+1,FALSE)/VLOOKUP(T$2,Listen!$B$5:$G$95,$N387+1,FALSE),"-")</f>
        <v>0</v>
      </c>
      <c r="U387" s="54">
        <f>IF($C387&lt;=U$2,J387*VLOOKUP($C387,Listen!$B$5:$G$95,$N387+1,FALSE)/VLOOKUP(U$2,Listen!$B$5:$G$95,$N387+1,FALSE),"-")</f>
        <v>0</v>
      </c>
      <c r="V387" s="54">
        <f>IF($C387&lt;=V$2,K387*VLOOKUP($C387,Listen!$B$5:$G$95,$N387+1,FALSE)/VLOOKUP(V$2,Listen!$B$5:$G$95,$N387+1,FALSE),"-")</f>
        <v>0</v>
      </c>
    </row>
    <row r="388" spans="2:22">
      <c r="B388" s="25"/>
      <c r="C388" s="3">
        <v>1992</v>
      </c>
      <c r="D388" s="141"/>
      <c r="E388" s="141"/>
      <c r="F388" s="141"/>
      <c r="G388" s="141"/>
      <c r="H388" s="141"/>
      <c r="I388" s="141"/>
      <c r="J388" s="141"/>
      <c r="K388" s="141"/>
      <c r="M388" s="52">
        <v>30</v>
      </c>
      <c r="N388" s="52">
        <v>5</v>
      </c>
      <c r="O388" s="54">
        <f>IF($C388&lt;=O$2,D388*VLOOKUP($C388,Listen!$B$5:$G$95,$N388+1,FALSE)/VLOOKUP(O$2,Listen!$B$5:$G$95,$N388+1,FALSE),"-")</f>
        <v>0</v>
      </c>
      <c r="P388" s="54">
        <f>IF($C388&lt;=P$2,E388*VLOOKUP($C388,Listen!$B$5:$G$95,$N388+1,FALSE)/VLOOKUP(P$2,Listen!$B$5:$G$95,$N388+1,FALSE),"-")</f>
        <v>0</v>
      </c>
      <c r="Q388" s="54">
        <f>IF($C388&lt;=Q$2,F388*VLOOKUP($C388,Listen!$B$5:$G$95,$N388+1,FALSE)/VLOOKUP(Q$2,Listen!$B$5:$G$95,$N388+1,FALSE),"-")</f>
        <v>0</v>
      </c>
      <c r="R388" s="54">
        <f>IF($C388&lt;=R$2,G388*VLOOKUP($C388,Listen!$B$5:$G$95,$N388+1,FALSE)/VLOOKUP(R$2,Listen!$B$5:$G$95,$N388+1,FALSE),"-")</f>
        <v>0</v>
      </c>
      <c r="S388" s="54">
        <f>IF($C388&lt;=S$2,H388*VLOOKUP($C388,Listen!$B$5:$G$95,$N388+1,FALSE)/VLOOKUP(S$2,Listen!$B$5:$G$95,$N388+1,FALSE),"-")</f>
        <v>0</v>
      </c>
      <c r="T388" s="54">
        <f>IF($C388&lt;=T$2,I388*VLOOKUP($C388,Listen!$B$5:$G$95,$N388+1,FALSE)/VLOOKUP(T$2,Listen!$B$5:$G$95,$N388+1,FALSE),"-")</f>
        <v>0</v>
      </c>
      <c r="U388" s="54">
        <f>IF($C388&lt;=U$2,J388*VLOOKUP($C388,Listen!$B$5:$G$95,$N388+1,FALSE)/VLOOKUP(U$2,Listen!$B$5:$G$95,$N388+1,FALSE),"-")</f>
        <v>0</v>
      </c>
      <c r="V388" s="54">
        <f>IF($C388&lt;=V$2,K388*VLOOKUP($C388,Listen!$B$5:$G$95,$N388+1,FALSE)/VLOOKUP(V$2,Listen!$B$5:$G$95,$N388+1,FALSE),"-")</f>
        <v>0</v>
      </c>
    </row>
    <row r="389" spans="2:22">
      <c r="B389" s="25"/>
      <c r="C389" s="3">
        <v>1991</v>
      </c>
      <c r="D389" s="141"/>
      <c r="E389" s="141"/>
      <c r="F389" s="141"/>
      <c r="G389" s="141"/>
      <c r="H389" s="141"/>
      <c r="I389" s="141"/>
      <c r="J389" s="141"/>
      <c r="K389" s="141"/>
      <c r="M389" s="52">
        <v>30</v>
      </c>
      <c r="N389" s="52">
        <v>5</v>
      </c>
      <c r="O389" s="54">
        <f>IF($C389&lt;=O$2,D389*VLOOKUP($C389,Listen!$B$5:$G$95,$N389+1,FALSE)/VLOOKUP(O$2,Listen!$B$5:$G$95,$N389+1,FALSE),"-")</f>
        <v>0</v>
      </c>
      <c r="P389" s="54">
        <f>IF($C389&lt;=P$2,E389*VLOOKUP($C389,Listen!$B$5:$G$95,$N389+1,FALSE)/VLOOKUP(P$2,Listen!$B$5:$G$95,$N389+1,FALSE),"-")</f>
        <v>0</v>
      </c>
      <c r="Q389" s="54">
        <f>IF($C389&lt;=Q$2,F389*VLOOKUP($C389,Listen!$B$5:$G$95,$N389+1,FALSE)/VLOOKUP(Q$2,Listen!$B$5:$G$95,$N389+1,FALSE),"-")</f>
        <v>0</v>
      </c>
      <c r="R389" s="54">
        <f>IF($C389&lt;=R$2,G389*VLOOKUP($C389,Listen!$B$5:$G$95,$N389+1,FALSE)/VLOOKUP(R$2,Listen!$B$5:$G$95,$N389+1,FALSE),"-")</f>
        <v>0</v>
      </c>
      <c r="S389" s="54">
        <f>IF($C389&lt;=S$2,H389*VLOOKUP($C389,Listen!$B$5:$G$95,$N389+1,FALSE)/VLOOKUP(S$2,Listen!$B$5:$G$95,$N389+1,FALSE),"-")</f>
        <v>0</v>
      </c>
      <c r="T389" s="54">
        <f>IF($C389&lt;=T$2,I389*VLOOKUP($C389,Listen!$B$5:$G$95,$N389+1,FALSE)/VLOOKUP(T$2,Listen!$B$5:$G$95,$N389+1,FALSE),"-")</f>
        <v>0</v>
      </c>
      <c r="U389" s="54">
        <f>IF($C389&lt;=U$2,J389*VLOOKUP($C389,Listen!$B$5:$G$95,$N389+1,FALSE)/VLOOKUP(U$2,Listen!$B$5:$G$95,$N389+1,FALSE),"-")</f>
        <v>0</v>
      </c>
      <c r="V389" s="54">
        <f>IF($C389&lt;=V$2,K389*VLOOKUP($C389,Listen!$B$5:$G$95,$N389+1,FALSE)/VLOOKUP(V$2,Listen!$B$5:$G$95,$N389+1,FALSE),"-")</f>
        <v>0</v>
      </c>
    </row>
    <row r="390" spans="2:22">
      <c r="B390" s="25"/>
      <c r="C390" s="3">
        <v>1990</v>
      </c>
      <c r="D390" s="141"/>
      <c r="E390" s="141"/>
      <c r="F390" s="141"/>
      <c r="G390" s="141"/>
      <c r="H390" s="141"/>
      <c r="I390" s="141"/>
      <c r="J390" s="141"/>
      <c r="K390" s="141"/>
      <c r="M390" s="52">
        <v>30</v>
      </c>
      <c r="N390" s="52">
        <v>5</v>
      </c>
      <c r="O390" s="54">
        <f>IF($C390&lt;=O$2,D390*VLOOKUP($C390,Listen!$B$5:$G$95,$N390+1,FALSE)/VLOOKUP(O$2,Listen!$B$5:$G$95,$N390+1,FALSE),"-")</f>
        <v>0</v>
      </c>
      <c r="P390" s="54">
        <f>IF($C390&lt;=P$2,E390*VLOOKUP($C390,Listen!$B$5:$G$95,$N390+1,FALSE)/VLOOKUP(P$2,Listen!$B$5:$G$95,$N390+1,FALSE),"-")</f>
        <v>0</v>
      </c>
      <c r="Q390" s="54">
        <f>IF($C390&lt;=Q$2,F390*VLOOKUP($C390,Listen!$B$5:$G$95,$N390+1,FALSE)/VLOOKUP(Q$2,Listen!$B$5:$G$95,$N390+1,FALSE),"-")</f>
        <v>0</v>
      </c>
      <c r="R390" s="54">
        <f>IF($C390&lt;=R$2,G390*VLOOKUP($C390,Listen!$B$5:$G$95,$N390+1,FALSE)/VLOOKUP(R$2,Listen!$B$5:$G$95,$N390+1,FALSE),"-")</f>
        <v>0</v>
      </c>
      <c r="S390" s="54">
        <f>IF($C390&lt;=S$2,H390*VLOOKUP($C390,Listen!$B$5:$G$95,$N390+1,FALSE)/VLOOKUP(S$2,Listen!$B$5:$G$95,$N390+1,FALSE),"-")</f>
        <v>0</v>
      </c>
      <c r="T390" s="54">
        <f>IF($C390&lt;=T$2,I390*VLOOKUP($C390,Listen!$B$5:$G$95,$N390+1,FALSE)/VLOOKUP(T$2,Listen!$B$5:$G$95,$N390+1,FALSE),"-")</f>
        <v>0</v>
      </c>
      <c r="U390" s="54">
        <f>IF($C390&lt;=U$2,J390*VLOOKUP($C390,Listen!$B$5:$G$95,$N390+1,FALSE)/VLOOKUP(U$2,Listen!$B$5:$G$95,$N390+1,FALSE),"-")</f>
        <v>0</v>
      </c>
      <c r="V390" s="54">
        <f>IF($C390&lt;=V$2,K390*VLOOKUP($C390,Listen!$B$5:$G$95,$N390+1,FALSE)/VLOOKUP(V$2,Listen!$B$5:$G$95,$N390+1,FALSE),"-")</f>
        <v>0</v>
      </c>
    </row>
    <row r="391" spans="2:22">
      <c r="B391" s="25"/>
      <c r="C391" s="3">
        <v>1989</v>
      </c>
      <c r="D391" s="141"/>
      <c r="E391" s="141"/>
      <c r="F391" s="141"/>
      <c r="G391" s="141"/>
      <c r="H391" s="141"/>
      <c r="I391" s="141"/>
      <c r="J391" s="141"/>
      <c r="K391" s="141"/>
      <c r="M391" s="52">
        <v>30</v>
      </c>
      <c r="N391" s="52">
        <v>5</v>
      </c>
      <c r="O391" s="54">
        <f>IF($C391&lt;=O$2,D391*VLOOKUP($C391,Listen!$B$5:$G$95,$N391+1,FALSE)/VLOOKUP(O$2,Listen!$B$5:$G$95,$N391+1,FALSE),"-")</f>
        <v>0</v>
      </c>
      <c r="P391" s="54">
        <f>IF($C391&lt;=P$2,E391*VLOOKUP($C391,Listen!$B$5:$G$95,$N391+1,FALSE)/VLOOKUP(P$2,Listen!$B$5:$G$95,$N391+1,FALSE),"-")</f>
        <v>0</v>
      </c>
      <c r="Q391" s="54">
        <f>IF($C391&lt;=Q$2,F391*VLOOKUP($C391,Listen!$B$5:$G$95,$N391+1,FALSE)/VLOOKUP(Q$2,Listen!$B$5:$G$95,$N391+1,FALSE),"-")</f>
        <v>0</v>
      </c>
      <c r="R391" s="54">
        <f>IF($C391&lt;=R$2,G391*VLOOKUP($C391,Listen!$B$5:$G$95,$N391+1,FALSE)/VLOOKUP(R$2,Listen!$B$5:$G$95,$N391+1,FALSE),"-")</f>
        <v>0</v>
      </c>
      <c r="S391" s="54">
        <f>IF($C391&lt;=S$2,H391*VLOOKUP($C391,Listen!$B$5:$G$95,$N391+1,FALSE)/VLOOKUP(S$2,Listen!$B$5:$G$95,$N391+1,FALSE),"-")</f>
        <v>0</v>
      </c>
      <c r="T391" s="54">
        <f>IF($C391&lt;=T$2,I391*VLOOKUP($C391,Listen!$B$5:$G$95,$N391+1,FALSE)/VLOOKUP(T$2,Listen!$B$5:$G$95,$N391+1,FALSE),"-")</f>
        <v>0</v>
      </c>
      <c r="U391" s="54">
        <f>IF($C391&lt;=U$2,J391*VLOOKUP($C391,Listen!$B$5:$G$95,$N391+1,FALSE)/VLOOKUP(U$2,Listen!$B$5:$G$95,$N391+1,FALSE),"-")</f>
        <v>0</v>
      </c>
      <c r="V391" s="54">
        <f>IF($C391&lt;=V$2,K391*VLOOKUP($C391,Listen!$B$5:$G$95,$N391+1,FALSE)/VLOOKUP(V$2,Listen!$B$5:$G$95,$N391+1,FALSE),"-")</f>
        <v>0</v>
      </c>
    </row>
    <row r="392" spans="2:22">
      <c r="B392" s="25"/>
      <c r="C392" s="3">
        <v>1988</v>
      </c>
      <c r="D392" s="141"/>
      <c r="E392" s="141"/>
      <c r="F392" s="141"/>
      <c r="G392" s="141"/>
      <c r="H392" s="141"/>
      <c r="I392" s="141"/>
      <c r="J392" s="141"/>
      <c r="K392" s="141"/>
      <c r="M392" s="52">
        <v>30</v>
      </c>
      <c r="N392" s="52">
        <v>5</v>
      </c>
      <c r="O392" s="54">
        <f>IF($C392&lt;=O$2,D392*VLOOKUP($C392,Listen!$B$5:$G$95,$N392+1,FALSE)/VLOOKUP(O$2,Listen!$B$5:$G$95,$N392+1,FALSE),"-")</f>
        <v>0</v>
      </c>
      <c r="P392" s="54">
        <f>IF($C392&lt;=P$2,E392*VLOOKUP($C392,Listen!$B$5:$G$95,$N392+1,FALSE)/VLOOKUP(P$2,Listen!$B$5:$G$95,$N392+1,FALSE),"-")</f>
        <v>0</v>
      </c>
      <c r="Q392" s="54">
        <f>IF($C392&lt;=Q$2,F392*VLOOKUP($C392,Listen!$B$5:$G$95,$N392+1,FALSE)/VLOOKUP(Q$2,Listen!$B$5:$G$95,$N392+1,FALSE),"-")</f>
        <v>0</v>
      </c>
      <c r="R392" s="54">
        <f>IF($C392&lt;=R$2,G392*VLOOKUP($C392,Listen!$B$5:$G$95,$N392+1,FALSE)/VLOOKUP(R$2,Listen!$B$5:$G$95,$N392+1,FALSE),"-")</f>
        <v>0</v>
      </c>
      <c r="S392" s="54">
        <f>IF($C392&lt;=S$2,H392*VLOOKUP($C392,Listen!$B$5:$G$95,$N392+1,FALSE)/VLOOKUP(S$2,Listen!$B$5:$G$95,$N392+1,FALSE),"-")</f>
        <v>0</v>
      </c>
      <c r="T392" s="54">
        <f>IF($C392&lt;=T$2,I392*VLOOKUP($C392,Listen!$B$5:$G$95,$N392+1,FALSE)/VLOOKUP(T$2,Listen!$B$5:$G$95,$N392+1,FALSE),"-")</f>
        <v>0</v>
      </c>
      <c r="U392" s="54">
        <f>IF($C392&lt;=U$2,J392*VLOOKUP($C392,Listen!$B$5:$G$95,$N392+1,FALSE)/VLOOKUP(U$2,Listen!$B$5:$G$95,$N392+1,FALSE),"-")</f>
        <v>0</v>
      </c>
      <c r="V392" s="54">
        <f>IF($C392&lt;=V$2,K392*VLOOKUP($C392,Listen!$B$5:$G$95,$N392+1,FALSE)/VLOOKUP(V$2,Listen!$B$5:$G$95,$N392+1,FALSE),"-")</f>
        <v>0</v>
      </c>
    </row>
    <row r="393" spans="2:22">
      <c r="B393" s="25"/>
      <c r="C393" s="3">
        <v>1987</v>
      </c>
      <c r="D393" s="141"/>
      <c r="E393" s="141"/>
      <c r="F393" s="141"/>
      <c r="G393" s="141"/>
      <c r="H393" s="141"/>
      <c r="I393" s="141"/>
      <c r="J393" s="141"/>
      <c r="K393" s="141"/>
      <c r="M393" s="52">
        <v>30</v>
      </c>
      <c r="N393" s="52">
        <v>5</v>
      </c>
      <c r="O393" s="54">
        <f>IF($C393&lt;=O$2,D393*VLOOKUP($C393,Listen!$B$5:$G$95,$N393+1,FALSE)/VLOOKUP(O$2,Listen!$B$5:$G$95,$N393+1,FALSE),"-")</f>
        <v>0</v>
      </c>
      <c r="P393" s="54">
        <f>IF($C393&lt;=P$2,E393*VLOOKUP($C393,Listen!$B$5:$G$95,$N393+1,FALSE)/VLOOKUP(P$2,Listen!$B$5:$G$95,$N393+1,FALSE),"-")</f>
        <v>0</v>
      </c>
      <c r="Q393" s="54">
        <f>IF($C393&lt;=Q$2,F393*VLOOKUP($C393,Listen!$B$5:$G$95,$N393+1,FALSE)/VLOOKUP(Q$2,Listen!$B$5:$G$95,$N393+1,FALSE),"-")</f>
        <v>0</v>
      </c>
      <c r="R393" s="54">
        <f>IF($C393&lt;=R$2,G393*VLOOKUP($C393,Listen!$B$5:$G$95,$N393+1,FALSE)/VLOOKUP(R$2,Listen!$B$5:$G$95,$N393+1,FALSE),"-")</f>
        <v>0</v>
      </c>
      <c r="S393" s="54">
        <f>IF($C393&lt;=S$2,H393*VLOOKUP($C393,Listen!$B$5:$G$95,$N393+1,FALSE)/VLOOKUP(S$2,Listen!$B$5:$G$95,$N393+1,FALSE),"-")</f>
        <v>0</v>
      </c>
      <c r="T393" s="54">
        <f>IF($C393&lt;=T$2,I393*VLOOKUP($C393,Listen!$B$5:$G$95,$N393+1,FALSE)/VLOOKUP(T$2,Listen!$B$5:$G$95,$N393+1,FALSE),"-")</f>
        <v>0</v>
      </c>
      <c r="U393" s="54">
        <f>IF($C393&lt;=U$2,J393*VLOOKUP($C393,Listen!$B$5:$G$95,$N393+1,FALSE)/VLOOKUP(U$2,Listen!$B$5:$G$95,$N393+1,FALSE),"-")</f>
        <v>0</v>
      </c>
      <c r="V393" s="54">
        <f>IF($C393&lt;=V$2,K393*VLOOKUP($C393,Listen!$B$5:$G$95,$N393+1,FALSE)/VLOOKUP(V$2,Listen!$B$5:$G$95,$N393+1,FALSE),"-")</f>
        <v>0</v>
      </c>
    </row>
    <row r="394" spans="2:22">
      <c r="B394" s="25"/>
      <c r="C394" s="3">
        <v>1986</v>
      </c>
      <c r="D394" s="141"/>
      <c r="E394" s="141"/>
      <c r="F394" s="141"/>
      <c r="G394" s="141"/>
      <c r="H394" s="141"/>
      <c r="I394" s="141"/>
      <c r="J394" s="141"/>
      <c r="K394" s="141"/>
      <c r="M394" s="52">
        <v>30</v>
      </c>
      <c r="N394" s="52">
        <v>5</v>
      </c>
      <c r="O394" s="54">
        <f>IF($C394&lt;=O$2,D394*VLOOKUP($C394,Listen!$B$5:$G$95,$N394+1,FALSE)/VLOOKUP(O$2,Listen!$B$5:$G$95,$N394+1,FALSE),"-")</f>
        <v>0</v>
      </c>
      <c r="P394" s="54">
        <f>IF($C394&lt;=P$2,E394*VLOOKUP($C394,Listen!$B$5:$G$95,$N394+1,FALSE)/VLOOKUP(P$2,Listen!$B$5:$G$95,$N394+1,FALSE),"-")</f>
        <v>0</v>
      </c>
      <c r="Q394" s="54">
        <f>IF($C394&lt;=Q$2,F394*VLOOKUP($C394,Listen!$B$5:$G$95,$N394+1,FALSE)/VLOOKUP(Q$2,Listen!$B$5:$G$95,$N394+1,FALSE),"-")</f>
        <v>0</v>
      </c>
      <c r="R394" s="54">
        <f>IF($C394&lt;=R$2,G394*VLOOKUP($C394,Listen!$B$5:$G$95,$N394+1,FALSE)/VLOOKUP(R$2,Listen!$B$5:$G$95,$N394+1,FALSE),"-")</f>
        <v>0</v>
      </c>
      <c r="S394" s="54">
        <f>IF($C394&lt;=S$2,H394*VLOOKUP($C394,Listen!$B$5:$G$95,$N394+1,FALSE)/VLOOKUP(S$2,Listen!$B$5:$G$95,$N394+1,FALSE),"-")</f>
        <v>0</v>
      </c>
      <c r="T394" s="54">
        <f>IF($C394&lt;=T$2,I394*VLOOKUP($C394,Listen!$B$5:$G$95,$N394+1,FALSE)/VLOOKUP(T$2,Listen!$B$5:$G$95,$N394+1,FALSE),"-")</f>
        <v>0</v>
      </c>
      <c r="U394" s="54">
        <f>IF($C394&lt;=U$2,J394*VLOOKUP($C394,Listen!$B$5:$G$95,$N394+1,FALSE)/VLOOKUP(U$2,Listen!$B$5:$G$95,$N394+1,FALSE),"-")</f>
        <v>0</v>
      </c>
      <c r="V394" s="54">
        <f>IF($C394&lt;=V$2,K394*VLOOKUP($C394,Listen!$B$5:$G$95,$N394+1,FALSE)/VLOOKUP(V$2,Listen!$B$5:$G$95,$N394+1,FALSE),"-")</f>
        <v>0</v>
      </c>
    </row>
    <row r="395" spans="2:22">
      <c r="B395" s="25"/>
      <c r="C395" s="3">
        <v>1985</v>
      </c>
      <c r="D395" s="141"/>
      <c r="E395" s="141"/>
      <c r="F395" s="141"/>
      <c r="G395" s="141"/>
      <c r="H395" s="141"/>
      <c r="I395" s="141"/>
      <c r="J395" s="141"/>
      <c r="K395" s="141"/>
      <c r="M395" s="52">
        <v>30</v>
      </c>
      <c r="N395" s="52">
        <v>5</v>
      </c>
      <c r="O395" s="54">
        <f>IF($C395&lt;=O$2,D395*VLOOKUP($C395,Listen!$B$5:$G$95,$N395+1,FALSE)/VLOOKUP(O$2,Listen!$B$5:$G$95,$N395+1,FALSE),"-")</f>
        <v>0</v>
      </c>
      <c r="P395" s="54">
        <f>IF($C395&lt;=P$2,E395*VLOOKUP($C395,Listen!$B$5:$G$95,$N395+1,FALSE)/VLOOKUP(P$2,Listen!$B$5:$G$95,$N395+1,FALSE),"-")</f>
        <v>0</v>
      </c>
      <c r="Q395" s="54">
        <f>IF($C395&lt;=Q$2,F395*VLOOKUP($C395,Listen!$B$5:$G$95,$N395+1,FALSE)/VLOOKUP(Q$2,Listen!$B$5:$G$95,$N395+1,FALSE),"-")</f>
        <v>0</v>
      </c>
      <c r="R395" s="54">
        <f>IF($C395&lt;=R$2,G395*VLOOKUP($C395,Listen!$B$5:$G$95,$N395+1,FALSE)/VLOOKUP(R$2,Listen!$B$5:$G$95,$N395+1,FALSE),"-")</f>
        <v>0</v>
      </c>
      <c r="S395" s="54">
        <f>IF($C395&lt;=S$2,H395*VLOOKUP($C395,Listen!$B$5:$G$95,$N395+1,FALSE)/VLOOKUP(S$2,Listen!$B$5:$G$95,$N395+1,FALSE),"-")</f>
        <v>0</v>
      </c>
      <c r="T395" s="54">
        <f>IF($C395&lt;=T$2,I395*VLOOKUP($C395,Listen!$B$5:$G$95,$N395+1,FALSE)/VLOOKUP(T$2,Listen!$B$5:$G$95,$N395+1,FALSE),"-")</f>
        <v>0</v>
      </c>
      <c r="U395" s="54">
        <f>IF($C395&lt;=U$2,J395*VLOOKUP($C395,Listen!$B$5:$G$95,$N395+1,FALSE)/VLOOKUP(U$2,Listen!$B$5:$G$95,$N395+1,FALSE),"-")</f>
        <v>0</v>
      </c>
      <c r="V395" s="54">
        <f>IF($C395&lt;=V$2,K395*VLOOKUP($C395,Listen!$B$5:$G$95,$N395+1,FALSE)/VLOOKUP(V$2,Listen!$B$5:$G$95,$N395+1,FALSE),"-")</f>
        <v>0</v>
      </c>
    </row>
    <row r="396" spans="2:22">
      <c r="B396" s="25"/>
      <c r="C396" s="3">
        <v>1984</v>
      </c>
      <c r="D396" s="141"/>
      <c r="E396" s="141"/>
      <c r="F396" s="141"/>
      <c r="G396" s="141"/>
      <c r="H396" s="141"/>
      <c r="I396" s="141"/>
      <c r="J396" s="141"/>
      <c r="K396" s="141"/>
      <c r="M396" s="52">
        <v>30</v>
      </c>
      <c r="N396" s="52">
        <v>5</v>
      </c>
      <c r="O396" s="54">
        <f>IF($C396&lt;=O$2,D396*VLOOKUP($C396,Listen!$B$5:$G$95,$N396+1,FALSE)/VLOOKUP(O$2,Listen!$B$5:$G$95,$N396+1,FALSE),"-")</f>
        <v>0</v>
      </c>
      <c r="P396" s="54">
        <f>IF($C396&lt;=P$2,E396*VLOOKUP($C396,Listen!$B$5:$G$95,$N396+1,FALSE)/VLOOKUP(P$2,Listen!$B$5:$G$95,$N396+1,FALSE),"-")</f>
        <v>0</v>
      </c>
      <c r="Q396" s="54">
        <f>IF($C396&lt;=Q$2,F396*VLOOKUP($C396,Listen!$B$5:$G$95,$N396+1,FALSE)/VLOOKUP(Q$2,Listen!$B$5:$G$95,$N396+1,FALSE),"-")</f>
        <v>0</v>
      </c>
      <c r="R396" s="54">
        <f>IF($C396&lt;=R$2,G396*VLOOKUP($C396,Listen!$B$5:$G$95,$N396+1,FALSE)/VLOOKUP(R$2,Listen!$B$5:$G$95,$N396+1,FALSE),"-")</f>
        <v>0</v>
      </c>
      <c r="S396" s="54">
        <f>IF($C396&lt;=S$2,H396*VLOOKUP($C396,Listen!$B$5:$G$95,$N396+1,FALSE)/VLOOKUP(S$2,Listen!$B$5:$G$95,$N396+1,FALSE),"-")</f>
        <v>0</v>
      </c>
      <c r="T396" s="54">
        <f>IF($C396&lt;=T$2,I396*VLOOKUP($C396,Listen!$B$5:$G$95,$N396+1,FALSE)/VLOOKUP(T$2,Listen!$B$5:$G$95,$N396+1,FALSE),"-")</f>
        <v>0</v>
      </c>
      <c r="U396" s="54">
        <f>IF($C396&lt;=U$2,J396*VLOOKUP($C396,Listen!$B$5:$G$95,$N396+1,FALSE)/VLOOKUP(U$2,Listen!$B$5:$G$95,$N396+1,FALSE),"-")</f>
        <v>0</v>
      </c>
      <c r="V396" s="54">
        <f>IF($C396&lt;=V$2,K396*VLOOKUP($C396,Listen!$B$5:$G$95,$N396+1,FALSE)/VLOOKUP(V$2,Listen!$B$5:$G$95,$N396+1,FALSE),"-")</f>
        <v>0</v>
      </c>
    </row>
    <row r="397" spans="2:22">
      <c r="B397" s="25"/>
      <c r="C397" s="3">
        <v>1983</v>
      </c>
      <c r="D397" s="141"/>
      <c r="E397" s="141"/>
      <c r="F397" s="141"/>
      <c r="G397" s="141"/>
      <c r="H397" s="141"/>
      <c r="I397" s="141"/>
      <c r="J397" s="141"/>
      <c r="K397" s="141"/>
      <c r="M397" s="52">
        <v>30</v>
      </c>
      <c r="N397" s="52">
        <v>5</v>
      </c>
      <c r="O397" s="54">
        <f>IF($C397&lt;=O$2,D397*VLOOKUP($C397,Listen!$B$5:$G$95,$N397+1,FALSE)/VLOOKUP(O$2,Listen!$B$5:$G$95,$N397+1,FALSE),"-")</f>
        <v>0</v>
      </c>
      <c r="P397" s="54">
        <f>IF($C397&lt;=P$2,E397*VLOOKUP($C397,Listen!$B$5:$G$95,$N397+1,FALSE)/VLOOKUP(P$2,Listen!$B$5:$G$95,$N397+1,FALSE),"-")</f>
        <v>0</v>
      </c>
      <c r="Q397" s="54">
        <f>IF($C397&lt;=Q$2,F397*VLOOKUP($C397,Listen!$B$5:$G$95,$N397+1,FALSE)/VLOOKUP(Q$2,Listen!$B$5:$G$95,$N397+1,FALSE),"-")</f>
        <v>0</v>
      </c>
      <c r="R397" s="54">
        <f>IF($C397&lt;=R$2,G397*VLOOKUP($C397,Listen!$B$5:$G$95,$N397+1,FALSE)/VLOOKUP(R$2,Listen!$B$5:$G$95,$N397+1,FALSE),"-")</f>
        <v>0</v>
      </c>
      <c r="S397" s="54">
        <f>IF($C397&lt;=S$2,H397*VLOOKUP($C397,Listen!$B$5:$G$95,$N397+1,FALSE)/VLOOKUP(S$2,Listen!$B$5:$G$95,$N397+1,FALSE),"-")</f>
        <v>0</v>
      </c>
      <c r="T397" s="54">
        <f>IF($C397&lt;=T$2,I397*VLOOKUP($C397,Listen!$B$5:$G$95,$N397+1,FALSE)/VLOOKUP(T$2,Listen!$B$5:$G$95,$N397+1,FALSE),"-")</f>
        <v>0</v>
      </c>
      <c r="U397" s="54">
        <f>IF($C397&lt;=U$2,J397*VLOOKUP($C397,Listen!$B$5:$G$95,$N397+1,FALSE)/VLOOKUP(U$2,Listen!$B$5:$G$95,$N397+1,FALSE),"-")</f>
        <v>0</v>
      </c>
      <c r="V397" s="54">
        <f>IF($C397&lt;=V$2,K397*VLOOKUP($C397,Listen!$B$5:$G$95,$N397+1,FALSE)/VLOOKUP(V$2,Listen!$B$5:$G$95,$N397+1,FALSE),"-")</f>
        <v>0</v>
      </c>
    </row>
    <row r="398" spans="2:22">
      <c r="B398" s="25"/>
      <c r="C398" s="3">
        <v>1982</v>
      </c>
      <c r="D398" s="141"/>
      <c r="E398" s="141"/>
      <c r="F398" s="141"/>
      <c r="G398" s="141"/>
      <c r="H398" s="141"/>
      <c r="I398" s="141"/>
      <c r="J398" s="141"/>
      <c r="K398" s="141"/>
      <c r="M398" s="52">
        <v>30</v>
      </c>
      <c r="N398" s="52">
        <v>5</v>
      </c>
      <c r="O398" s="54">
        <f>IF($C398&lt;=O$2,D398*VLOOKUP($C398,Listen!$B$5:$G$95,$N398+1,FALSE)/VLOOKUP(O$2,Listen!$B$5:$G$95,$N398+1,FALSE),"-")</f>
        <v>0</v>
      </c>
      <c r="P398" s="54">
        <f>IF($C398&lt;=P$2,E398*VLOOKUP($C398,Listen!$B$5:$G$95,$N398+1,FALSE)/VLOOKUP(P$2,Listen!$B$5:$G$95,$N398+1,FALSE),"-")</f>
        <v>0</v>
      </c>
      <c r="Q398" s="54">
        <f>IF($C398&lt;=Q$2,F398*VLOOKUP($C398,Listen!$B$5:$G$95,$N398+1,FALSE)/VLOOKUP(Q$2,Listen!$B$5:$G$95,$N398+1,FALSE),"-")</f>
        <v>0</v>
      </c>
      <c r="R398" s="54">
        <f>IF($C398&lt;=R$2,G398*VLOOKUP($C398,Listen!$B$5:$G$95,$N398+1,FALSE)/VLOOKUP(R$2,Listen!$B$5:$G$95,$N398+1,FALSE),"-")</f>
        <v>0</v>
      </c>
      <c r="S398" s="54">
        <f>IF($C398&lt;=S$2,H398*VLOOKUP($C398,Listen!$B$5:$G$95,$N398+1,FALSE)/VLOOKUP(S$2,Listen!$B$5:$G$95,$N398+1,FALSE),"-")</f>
        <v>0</v>
      </c>
      <c r="T398" s="54">
        <f>IF($C398&lt;=T$2,I398*VLOOKUP($C398,Listen!$B$5:$G$95,$N398+1,FALSE)/VLOOKUP(T$2,Listen!$B$5:$G$95,$N398+1,FALSE),"-")</f>
        <v>0</v>
      </c>
      <c r="U398" s="54">
        <f>IF($C398&lt;=U$2,J398*VLOOKUP($C398,Listen!$B$5:$G$95,$N398+1,FALSE)/VLOOKUP(U$2,Listen!$B$5:$G$95,$N398+1,FALSE),"-")</f>
        <v>0</v>
      </c>
      <c r="V398" s="54">
        <f>IF($C398&lt;=V$2,K398*VLOOKUP($C398,Listen!$B$5:$G$95,$N398+1,FALSE)/VLOOKUP(V$2,Listen!$B$5:$G$95,$N398+1,FALSE),"-")</f>
        <v>0</v>
      </c>
    </row>
    <row r="399" spans="2:22">
      <c r="B399" s="25"/>
      <c r="C399" s="3">
        <v>1981</v>
      </c>
      <c r="D399" s="141"/>
      <c r="E399" s="141"/>
      <c r="F399" s="141"/>
      <c r="G399" s="141"/>
      <c r="H399" s="141"/>
      <c r="I399" s="141"/>
      <c r="J399" s="141"/>
      <c r="K399" s="141"/>
      <c r="M399" s="52">
        <v>30</v>
      </c>
      <c r="N399" s="52">
        <v>5</v>
      </c>
      <c r="O399" s="54">
        <f>IF($C399&lt;=O$2,D399*VLOOKUP($C399,Listen!$B$5:$G$95,$N399+1,FALSE)/VLOOKUP(O$2,Listen!$B$5:$G$95,$N399+1,FALSE),"-")</f>
        <v>0</v>
      </c>
      <c r="P399" s="54">
        <f>IF($C399&lt;=P$2,E399*VLOOKUP($C399,Listen!$B$5:$G$95,$N399+1,FALSE)/VLOOKUP(P$2,Listen!$B$5:$G$95,$N399+1,FALSE),"-")</f>
        <v>0</v>
      </c>
      <c r="Q399" s="54">
        <f>IF($C399&lt;=Q$2,F399*VLOOKUP($C399,Listen!$B$5:$G$95,$N399+1,FALSE)/VLOOKUP(Q$2,Listen!$B$5:$G$95,$N399+1,FALSE),"-")</f>
        <v>0</v>
      </c>
      <c r="R399" s="54">
        <f>IF($C399&lt;=R$2,G399*VLOOKUP($C399,Listen!$B$5:$G$95,$N399+1,FALSE)/VLOOKUP(R$2,Listen!$B$5:$G$95,$N399+1,FALSE),"-")</f>
        <v>0</v>
      </c>
      <c r="S399" s="54">
        <f>IF($C399&lt;=S$2,H399*VLOOKUP($C399,Listen!$B$5:$G$95,$N399+1,FALSE)/VLOOKUP(S$2,Listen!$B$5:$G$95,$N399+1,FALSE),"-")</f>
        <v>0</v>
      </c>
      <c r="T399" s="54">
        <f>IF($C399&lt;=T$2,I399*VLOOKUP($C399,Listen!$B$5:$G$95,$N399+1,FALSE)/VLOOKUP(T$2,Listen!$B$5:$G$95,$N399+1,FALSE),"-")</f>
        <v>0</v>
      </c>
      <c r="U399" s="54">
        <f>IF($C399&lt;=U$2,J399*VLOOKUP($C399,Listen!$B$5:$G$95,$N399+1,FALSE)/VLOOKUP(U$2,Listen!$B$5:$G$95,$N399+1,FALSE),"-")</f>
        <v>0</v>
      </c>
      <c r="V399" s="54">
        <f>IF($C399&lt;=V$2,K399*VLOOKUP($C399,Listen!$B$5:$G$95,$N399+1,FALSE)/VLOOKUP(V$2,Listen!$B$5:$G$95,$N399+1,FALSE),"-")</f>
        <v>0</v>
      </c>
    </row>
    <row r="400" spans="2:22">
      <c r="B400" s="25"/>
      <c r="C400" s="3">
        <v>1980</v>
      </c>
      <c r="D400" s="141"/>
      <c r="E400" s="141"/>
      <c r="F400" s="141"/>
      <c r="G400" s="141"/>
      <c r="H400" s="141"/>
      <c r="I400" s="141"/>
      <c r="J400" s="141"/>
      <c r="K400" s="141"/>
      <c r="M400" s="52">
        <v>30</v>
      </c>
      <c r="N400" s="52">
        <v>5</v>
      </c>
      <c r="O400" s="54">
        <f>IF($C400&lt;=O$2,D400*VLOOKUP($C400,Listen!$B$5:$G$95,$N400+1,FALSE)/VLOOKUP(O$2,Listen!$B$5:$G$95,$N400+1,FALSE),"-")</f>
        <v>0</v>
      </c>
      <c r="P400" s="54">
        <f>IF($C400&lt;=P$2,E400*VLOOKUP($C400,Listen!$B$5:$G$95,$N400+1,FALSE)/VLOOKUP(P$2,Listen!$B$5:$G$95,$N400+1,FALSE),"-")</f>
        <v>0</v>
      </c>
      <c r="Q400" s="54">
        <f>IF($C400&lt;=Q$2,F400*VLOOKUP($C400,Listen!$B$5:$G$95,$N400+1,FALSE)/VLOOKUP(Q$2,Listen!$B$5:$G$95,$N400+1,FALSE),"-")</f>
        <v>0</v>
      </c>
      <c r="R400" s="54">
        <f>IF($C400&lt;=R$2,G400*VLOOKUP($C400,Listen!$B$5:$G$95,$N400+1,FALSE)/VLOOKUP(R$2,Listen!$B$5:$G$95,$N400+1,FALSE),"-")</f>
        <v>0</v>
      </c>
      <c r="S400" s="54">
        <f>IF($C400&lt;=S$2,H400*VLOOKUP($C400,Listen!$B$5:$G$95,$N400+1,FALSE)/VLOOKUP(S$2,Listen!$B$5:$G$95,$N400+1,FALSE),"-")</f>
        <v>0</v>
      </c>
      <c r="T400" s="54">
        <f>IF($C400&lt;=T$2,I400*VLOOKUP($C400,Listen!$B$5:$G$95,$N400+1,FALSE)/VLOOKUP(T$2,Listen!$B$5:$G$95,$N400+1,FALSE),"-")</f>
        <v>0</v>
      </c>
      <c r="U400" s="54">
        <f>IF($C400&lt;=U$2,J400*VLOOKUP($C400,Listen!$B$5:$G$95,$N400+1,FALSE)/VLOOKUP(U$2,Listen!$B$5:$G$95,$N400+1,FALSE),"-")</f>
        <v>0</v>
      </c>
      <c r="V400" s="54">
        <f>IF($C400&lt;=V$2,K400*VLOOKUP($C400,Listen!$B$5:$G$95,$N400+1,FALSE)/VLOOKUP(V$2,Listen!$B$5:$G$95,$N400+1,FALSE),"-")</f>
        <v>0</v>
      </c>
    </row>
    <row r="401" spans="2:22">
      <c r="B401" s="25"/>
      <c r="C401" s="3">
        <v>1979</v>
      </c>
      <c r="D401" s="141"/>
      <c r="E401" s="141"/>
      <c r="F401" s="141"/>
      <c r="G401" s="141"/>
      <c r="H401" s="141"/>
      <c r="I401" s="141"/>
      <c r="J401" s="141"/>
      <c r="K401" s="141"/>
      <c r="M401" s="52">
        <v>30</v>
      </c>
      <c r="N401" s="52">
        <v>5</v>
      </c>
      <c r="O401" s="54">
        <f>IF($C401&lt;=O$2,D401*VLOOKUP($C401,Listen!$B$5:$G$95,$N401+1,FALSE)/VLOOKUP(O$2,Listen!$B$5:$G$95,$N401+1,FALSE),"-")</f>
        <v>0</v>
      </c>
      <c r="P401" s="54">
        <f>IF($C401&lt;=P$2,E401*VLOOKUP($C401,Listen!$B$5:$G$95,$N401+1,FALSE)/VLOOKUP(P$2,Listen!$B$5:$G$95,$N401+1,FALSE),"-")</f>
        <v>0</v>
      </c>
      <c r="Q401" s="54">
        <f>IF($C401&lt;=Q$2,F401*VLOOKUP($C401,Listen!$B$5:$G$95,$N401+1,FALSE)/VLOOKUP(Q$2,Listen!$B$5:$G$95,$N401+1,FALSE),"-")</f>
        <v>0</v>
      </c>
      <c r="R401" s="54">
        <f>IF($C401&lt;=R$2,G401*VLOOKUP($C401,Listen!$B$5:$G$95,$N401+1,FALSE)/VLOOKUP(R$2,Listen!$B$5:$G$95,$N401+1,FALSE),"-")</f>
        <v>0</v>
      </c>
      <c r="S401" s="54">
        <f>IF($C401&lt;=S$2,H401*VLOOKUP($C401,Listen!$B$5:$G$95,$N401+1,FALSE)/VLOOKUP(S$2,Listen!$B$5:$G$95,$N401+1,FALSE),"-")</f>
        <v>0</v>
      </c>
      <c r="T401" s="54">
        <f>IF($C401&lt;=T$2,I401*VLOOKUP($C401,Listen!$B$5:$G$95,$N401+1,FALSE)/VLOOKUP(T$2,Listen!$B$5:$G$95,$N401+1,FALSE),"-")</f>
        <v>0</v>
      </c>
      <c r="U401" s="54">
        <f>IF($C401&lt;=U$2,J401*VLOOKUP($C401,Listen!$B$5:$G$95,$N401+1,FALSE)/VLOOKUP(U$2,Listen!$B$5:$G$95,$N401+1,FALSE),"-")</f>
        <v>0</v>
      </c>
      <c r="V401" s="54">
        <f>IF($C401&lt;=V$2,K401*VLOOKUP($C401,Listen!$B$5:$G$95,$N401+1,FALSE)/VLOOKUP(V$2,Listen!$B$5:$G$95,$N401+1,FALSE),"-")</f>
        <v>0</v>
      </c>
    </row>
    <row r="402" spans="2:22">
      <c r="B402" s="25"/>
      <c r="C402" s="3">
        <v>1978</v>
      </c>
      <c r="D402" s="141"/>
      <c r="E402" s="141"/>
      <c r="F402" s="141"/>
      <c r="G402" s="141"/>
      <c r="H402" s="141"/>
      <c r="I402" s="141"/>
      <c r="J402" s="141"/>
      <c r="K402" s="141"/>
      <c r="M402" s="52">
        <v>30</v>
      </c>
      <c r="N402" s="52">
        <v>5</v>
      </c>
      <c r="O402" s="54">
        <f>IF($C402&lt;=O$2,D402*VLOOKUP($C402,Listen!$B$5:$G$95,$N402+1,FALSE)/VLOOKUP(O$2,Listen!$B$5:$G$95,$N402+1,FALSE),"-")</f>
        <v>0</v>
      </c>
      <c r="P402" s="54">
        <f>IF($C402&lt;=P$2,E402*VLOOKUP($C402,Listen!$B$5:$G$95,$N402+1,FALSE)/VLOOKUP(P$2,Listen!$B$5:$G$95,$N402+1,FALSE),"-")</f>
        <v>0</v>
      </c>
      <c r="Q402" s="54">
        <f>IF($C402&lt;=Q$2,F402*VLOOKUP($C402,Listen!$B$5:$G$95,$N402+1,FALSE)/VLOOKUP(Q$2,Listen!$B$5:$G$95,$N402+1,FALSE),"-")</f>
        <v>0</v>
      </c>
      <c r="R402" s="54">
        <f>IF($C402&lt;=R$2,G402*VLOOKUP($C402,Listen!$B$5:$G$95,$N402+1,FALSE)/VLOOKUP(R$2,Listen!$B$5:$G$95,$N402+1,FALSE),"-")</f>
        <v>0</v>
      </c>
      <c r="S402" s="54">
        <f>IF($C402&lt;=S$2,H402*VLOOKUP($C402,Listen!$B$5:$G$95,$N402+1,FALSE)/VLOOKUP(S$2,Listen!$B$5:$G$95,$N402+1,FALSE),"-")</f>
        <v>0</v>
      </c>
      <c r="T402" s="54">
        <f>IF($C402&lt;=T$2,I402*VLOOKUP($C402,Listen!$B$5:$G$95,$N402+1,FALSE)/VLOOKUP(T$2,Listen!$B$5:$G$95,$N402+1,FALSE),"-")</f>
        <v>0</v>
      </c>
      <c r="U402" s="54">
        <f>IF($C402&lt;=U$2,J402*VLOOKUP($C402,Listen!$B$5:$G$95,$N402+1,FALSE)/VLOOKUP(U$2,Listen!$B$5:$G$95,$N402+1,FALSE),"-")</f>
        <v>0</v>
      </c>
      <c r="V402" s="54">
        <f>IF($C402&lt;=V$2,K402*VLOOKUP($C402,Listen!$B$5:$G$95,$N402+1,FALSE)/VLOOKUP(V$2,Listen!$B$5:$G$95,$N402+1,FALSE),"-")</f>
        <v>0</v>
      </c>
    </row>
    <row r="403" spans="2:22">
      <c r="B403" s="25"/>
      <c r="C403" s="3">
        <v>1977</v>
      </c>
      <c r="D403" s="141"/>
      <c r="E403" s="141"/>
      <c r="F403" s="141"/>
      <c r="G403" s="141"/>
      <c r="H403" s="141"/>
      <c r="I403" s="141"/>
      <c r="J403" s="141"/>
      <c r="K403" s="141"/>
      <c r="M403" s="52">
        <v>30</v>
      </c>
      <c r="N403" s="52">
        <v>5</v>
      </c>
      <c r="O403" s="54">
        <f>IF($C403&lt;=O$2,D403*VLOOKUP($C403,Listen!$B$5:$G$95,$N403+1,FALSE)/VLOOKUP(O$2,Listen!$B$5:$G$95,$N403+1,FALSE),"-")</f>
        <v>0</v>
      </c>
      <c r="P403" s="54">
        <f>IF($C403&lt;=P$2,E403*VLOOKUP($C403,Listen!$B$5:$G$95,$N403+1,FALSE)/VLOOKUP(P$2,Listen!$B$5:$G$95,$N403+1,FALSE),"-")</f>
        <v>0</v>
      </c>
      <c r="Q403" s="54">
        <f>IF($C403&lt;=Q$2,F403*VLOOKUP($C403,Listen!$B$5:$G$95,$N403+1,FALSE)/VLOOKUP(Q$2,Listen!$B$5:$G$95,$N403+1,FALSE),"-")</f>
        <v>0</v>
      </c>
      <c r="R403" s="54">
        <f>IF($C403&lt;=R$2,G403*VLOOKUP($C403,Listen!$B$5:$G$95,$N403+1,FALSE)/VLOOKUP(R$2,Listen!$B$5:$G$95,$N403+1,FALSE),"-")</f>
        <v>0</v>
      </c>
      <c r="S403" s="54">
        <f>IF($C403&lt;=S$2,H403*VLOOKUP($C403,Listen!$B$5:$G$95,$N403+1,FALSE)/VLOOKUP(S$2,Listen!$B$5:$G$95,$N403+1,FALSE),"-")</f>
        <v>0</v>
      </c>
      <c r="T403" s="54">
        <f>IF($C403&lt;=T$2,I403*VLOOKUP($C403,Listen!$B$5:$G$95,$N403+1,FALSE)/VLOOKUP(T$2,Listen!$B$5:$G$95,$N403+1,FALSE),"-")</f>
        <v>0</v>
      </c>
      <c r="U403" s="54">
        <f>IF($C403&lt;=U$2,J403*VLOOKUP($C403,Listen!$B$5:$G$95,$N403+1,FALSE)/VLOOKUP(U$2,Listen!$B$5:$G$95,$N403+1,FALSE),"-")</f>
        <v>0</v>
      </c>
      <c r="V403" s="54">
        <f>IF($C403&lt;=V$2,K403*VLOOKUP($C403,Listen!$B$5:$G$95,$N403+1,FALSE)/VLOOKUP(V$2,Listen!$B$5:$G$95,$N403+1,FALSE),"-")</f>
        <v>0</v>
      </c>
    </row>
    <row r="404" spans="2:22">
      <c r="B404" s="25"/>
      <c r="C404" s="3">
        <v>1976</v>
      </c>
      <c r="D404" s="141"/>
      <c r="E404" s="141"/>
      <c r="F404" s="141"/>
      <c r="G404" s="141"/>
      <c r="H404" s="141"/>
      <c r="I404" s="141"/>
      <c r="J404" s="141"/>
      <c r="K404" s="141"/>
      <c r="M404" s="52">
        <v>30</v>
      </c>
      <c r="N404" s="52">
        <v>5</v>
      </c>
      <c r="O404" s="54">
        <f>IF($C404&lt;=O$2,D404*VLOOKUP($C404,Listen!$B$5:$G$95,$N404+1,FALSE)/VLOOKUP(O$2,Listen!$B$5:$G$95,$N404+1,FALSE),"-")</f>
        <v>0</v>
      </c>
      <c r="P404" s="54">
        <f>IF($C404&lt;=P$2,E404*VLOOKUP($C404,Listen!$B$5:$G$95,$N404+1,FALSE)/VLOOKUP(P$2,Listen!$B$5:$G$95,$N404+1,FALSE),"-")</f>
        <v>0</v>
      </c>
      <c r="Q404" s="54">
        <f>IF($C404&lt;=Q$2,F404*VLOOKUP($C404,Listen!$B$5:$G$95,$N404+1,FALSE)/VLOOKUP(Q$2,Listen!$B$5:$G$95,$N404+1,FALSE),"-")</f>
        <v>0</v>
      </c>
      <c r="R404" s="54">
        <f>IF($C404&lt;=R$2,G404*VLOOKUP($C404,Listen!$B$5:$G$95,$N404+1,FALSE)/VLOOKUP(R$2,Listen!$B$5:$G$95,$N404+1,FALSE),"-")</f>
        <v>0</v>
      </c>
      <c r="S404" s="54">
        <f>IF($C404&lt;=S$2,H404*VLOOKUP($C404,Listen!$B$5:$G$95,$N404+1,FALSE)/VLOOKUP(S$2,Listen!$B$5:$G$95,$N404+1,FALSE),"-")</f>
        <v>0</v>
      </c>
      <c r="T404" s="54">
        <f>IF($C404&lt;=T$2,I404*VLOOKUP($C404,Listen!$B$5:$G$95,$N404+1,FALSE)/VLOOKUP(T$2,Listen!$B$5:$G$95,$N404+1,FALSE),"-")</f>
        <v>0</v>
      </c>
      <c r="U404" s="54">
        <f>IF($C404&lt;=U$2,J404*VLOOKUP($C404,Listen!$B$5:$G$95,$N404+1,FALSE)/VLOOKUP(U$2,Listen!$B$5:$G$95,$N404+1,FALSE),"-")</f>
        <v>0</v>
      </c>
      <c r="V404" s="54">
        <f>IF($C404&lt;=V$2,K404*VLOOKUP($C404,Listen!$B$5:$G$95,$N404+1,FALSE)/VLOOKUP(V$2,Listen!$B$5:$G$95,$N404+1,FALSE),"-")</f>
        <v>0</v>
      </c>
    </row>
    <row r="405" spans="2:22">
      <c r="B405" s="25"/>
      <c r="C405" s="3">
        <v>1975</v>
      </c>
      <c r="D405" s="141"/>
      <c r="E405" s="141"/>
      <c r="F405" s="141"/>
      <c r="G405" s="141"/>
      <c r="H405" s="141"/>
      <c r="I405" s="141"/>
      <c r="J405" s="141"/>
      <c r="K405" s="141"/>
      <c r="M405" s="52">
        <v>30</v>
      </c>
      <c r="N405" s="52">
        <v>5</v>
      </c>
      <c r="O405" s="54">
        <f>IF($C405&lt;=O$2,D405*VLOOKUP($C405,Listen!$B$5:$G$95,$N405+1,FALSE)/VLOOKUP(O$2,Listen!$B$5:$G$95,$N405+1,FALSE),"-")</f>
        <v>0</v>
      </c>
      <c r="P405" s="54">
        <f>IF($C405&lt;=P$2,E405*VLOOKUP($C405,Listen!$B$5:$G$95,$N405+1,FALSE)/VLOOKUP(P$2,Listen!$B$5:$G$95,$N405+1,FALSE),"-")</f>
        <v>0</v>
      </c>
      <c r="Q405" s="54">
        <f>IF($C405&lt;=Q$2,F405*VLOOKUP($C405,Listen!$B$5:$G$95,$N405+1,FALSE)/VLOOKUP(Q$2,Listen!$B$5:$G$95,$N405+1,FALSE),"-")</f>
        <v>0</v>
      </c>
      <c r="R405" s="54">
        <f>IF($C405&lt;=R$2,G405*VLOOKUP($C405,Listen!$B$5:$G$95,$N405+1,FALSE)/VLOOKUP(R$2,Listen!$B$5:$G$95,$N405+1,FALSE),"-")</f>
        <v>0</v>
      </c>
      <c r="S405" s="54">
        <f>IF($C405&lt;=S$2,H405*VLOOKUP($C405,Listen!$B$5:$G$95,$N405+1,FALSE)/VLOOKUP(S$2,Listen!$B$5:$G$95,$N405+1,FALSE),"-")</f>
        <v>0</v>
      </c>
      <c r="T405" s="54">
        <f>IF($C405&lt;=T$2,I405*VLOOKUP($C405,Listen!$B$5:$G$95,$N405+1,FALSE)/VLOOKUP(T$2,Listen!$B$5:$G$95,$N405+1,FALSE),"-")</f>
        <v>0</v>
      </c>
      <c r="U405" s="54">
        <f>IF($C405&lt;=U$2,J405*VLOOKUP($C405,Listen!$B$5:$G$95,$N405+1,FALSE)/VLOOKUP(U$2,Listen!$B$5:$G$95,$N405+1,FALSE),"-")</f>
        <v>0</v>
      </c>
      <c r="V405" s="54">
        <f>IF($C405&lt;=V$2,K405*VLOOKUP($C405,Listen!$B$5:$G$95,$N405+1,FALSE)/VLOOKUP(V$2,Listen!$B$5:$G$95,$N405+1,FALSE),"-")</f>
        <v>0</v>
      </c>
    </row>
    <row r="406" spans="2:22">
      <c r="B406" s="25"/>
      <c r="C406" s="3">
        <v>1974</v>
      </c>
      <c r="D406" s="141"/>
      <c r="E406" s="141"/>
      <c r="F406" s="141"/>
      <c r="G406" s="141"/>
      <c r="H406" s="141"/>
      <c r="I406" s="141"/>
      <c r="J406" s="141"/>
      <c r="K406" s="141"/>
      <c r="M406" s="52">
        <v>30</v>
      </c>
      <c r="N406" s="52">
        <v>5</v>
      </c>
      <c r="O406" s="54">
        <f>IF($C406&lt;=O$2,D406*VLOOKUP($C406,Listen!$B$5:$G$95,$N406+1,FALSE)/VLOOKUP(O$2,Listen!$B$5:$G$95,$N406+1,FALSE),"-")</f>
        <v>0</v>
      </c>
      <c r="P406" s="54">
        <f>IF($C406&lt;=P$2,E406*VLOOKUP($C406,Listen!$B$5:$G$95,$N406+1,FALSE)/VLOOKUP(P$2,Listen!$B$5:$G$95,$N406+1,FALSE),"-")</f>
        <v>0</v>
      </c>
      <c r="Q406" s="54">
        <f>IF($C406&lt;=Q$2,F406*VLOOKUP($C406,Listen!$B$5:$G$95,$N406+1,FALSE)/VLOOKUP(Q$2,Listen!$B$5:$G$95,$N406+1,FALSE),"-")</f>
        <v>0</v>
      </c>
      <c r="R406" s="54">
        <f>IF($C406&lt;=R$2,G406*VLOOKUP($C406,Listen!$B$5:$G$95,$N406+1,FALSE)/VLOOKUP(R$2,Listen!$B$5:$G$95,$N406+1,FALSE),"-")</f>
        <v>0</v>
      </c>
      <c r="S406" s="54">
        <f>IF($C406&lt;=S$2,H406*VLOOKUP($C406,Listen!$B$5:$G$95,$N406+1,FALSE)/VLOOKUP(S$2,Listen!$B$5:$G$95,$N406+1,FALSE),"-")</f>
        <v>0</v>
      </c>
      <c r="T406" s="54">
        <f>IF($C406&lt;=T$2,I406*VLOOKUP($C406,Listen!$B$5:$G$95,$N406+1,FALSE)/VLOOKUP(T$2,Listen!$B$5:$G$95,$N406+1,FALSE),"-")</f>
        <v>0</v>
      </c>
      <c r="U406" s="54">
        <f>IF($C406&lt;=U$2,J406*VLOOKUP($C406,Listen!$B$5:$G$95,$N406+1,FALSE)/VLOOKUP(U$2,Listen!$B$5:$G$95,$N406+1,FALSE),"-")</f>
        <v>0</v>
      </c>
      <c r="V406" s="54">
        <f>IF($C406&lt;=V$2,K406*VLOOKUP($C406,Listen!$B$5:$G$95,$N406+1,FALSE)/VLOOKUP(V$2,Listen!$B$5:$G$95,$N406+1,FALSE),"-")</f>
        <v>0</v>
      </c>
    </row>
    <row r="407" spans="2:22">
      <c r="B407" s="25"/>
      <c r="C407" s="3">
        <v>1973</v>
      </c>
      <c r="D407" s="141"/>
      <c r="E407" s="141"/>
      <c r="F407" s="141"/>
      <c r="G407" s="141"/>
      <c r="H407" s="141"/>
      <c r="I407" s="141"/>
      <c r="J407" s="141"/>
      <c r="K407" s="141"/>
      <c r="M407" s="52">
        <v>30</v>
      </c>
      <c r="N407" s="52">
        <v>5</v>
      </c>
      <c r="O407" s="54">
        <f>IF($C407&lt;=O$2,D407*VLOOKUP($C407,Listen!$B$5:$G$95,$N407+1,FALSE)/VLOOKUP(O$2,Listen!$B$5:$G$95,$N407+1,FALSE),"-")</f>
        <v>0</v>
      </c>
      <c r="P407" s="54">
        <f>IF($C407&lt;=P$2,E407*VLOOKUP($C407,Listen!$B$5:$G$95,$N407+1,FALSE)/VLOOKUP(P$2,Listen!$B$5:$G$95,$N407+1,FALSE),"-")</f>
        <v>0</v>
      </c>
      <c r="Q407" s="54">
        <f>IF($C407&lt;=Q$2,F407*VLOOKUP($C407,Listen!$B$5:$G$95,$N407+1,FALSE)/VLOOKUP(Q$2,Listen!$B$5:$G$95,$N407+1,FALSE),"-")</f>
        <v>0</v>
      </c>
      <c r="R407" s="54">
        <f>IF($C407&lt;=R$2,G407*VLOOKUP($C407,Listen!$B$5:$G$95,$N407+1,FALSE)/VLOOKUP(R$2,Listen!$B$5:$G$95,$N407+1,FALSE),"-")</f>
        <v>0</v>
      </c>
      <c r="S407" s="54">
        <f>IF($C407&lt;=S$2,H407*VLOOKUP($C407,Listen!$B$5:$G$95,$N407+1,FALSE)/VLOOKUP(S$2,Listen!$B$5:$G$95,$N407+1,FALSE),"-")</f>
        <v>0</v>
      </c>
      <c r="T407" s="54">
        <f>IF($C407&lt;=T$2,I407*VLOOKUP($C407,Listen!$B$5:$G$95,$N407+1,FALSE)/VLOOKUP(T$2,Listen!$B$5:$G$95,$N407+1,FALSE),"-")</f>
        <v>0</v>
      </c>
      <c r="U407" s="54">
        <f>IF($C407&lt;=U$2,J407*VLOOKUP($C407,Listen!$B$5:$G$95,$N407+1,FALSE)/VLOOKUP(U$2,Listen!$B$5:$G$95,$N407+1,FALSE),"-")</f>
        <v>0</v>
      </c>
      <c r="V407" s="54">
        <f>IF($C407&lt;=V$2,K407*VLOOKUP($C407,Listen!$B$5:$G$95,$N407+1,FALSE)/VLOOKUP(V$2,Listen!$B$5:$G$95,$N407+1,FALSE),"-")</f>
        <v>0</v>
      </c>
    </row>
    <row r="408" spans="2:22">
      <c r="B408" s="25"/>
      <c r="C408" s="3">
        <v>1972</v>
      </c>
      <c r="D408" s="141"/>
      <c r="E408" s="141"/>
      <c r="F408" s="141"/>
      <c r="G408" s="141"/>
      <c r="H408" s="141"/>
      <c r="I408" s="141"/>
      <c r="J408" s="141"/>
      <c r="K408" s="141"/>
      <c r="M408" s="52">
        <v>30</v>
      </c>
      <c r="N408" s="52">
        <v>5</v>
      </c>
      <c r="O408" s="54">
        <f>IF($C408&lt;=O$2,D408*VLOOKUP($C408,Listen!$B$5:$G$95,$N408+1,FALSE)/VLOOKUP(O$2,Listen!$B$5:$G$95,$N408+1,FALSE),"-")</f>
        <v>0</v>
      </c>
      <c r="P408" s="54">
        <f>IF($C408&lt;=P$2,E408*VLOOKUP($C408,Listen!$B$5:$G$95,$N408+1,FALSE)/VLOOKUP(P$2,Listen!$B$5:$G$95,$N408+1,FALSE),"-")</f>
        <v>0</v>
      </c>
      <c r="Q408" s="54">
        <f>IF($C408&lt;=Q$2,F408*VLOOKUP($C408,Listen!$B$5:$G$95,$N408+1,FALSE)/VLOOKUP(Q$2,Listen!$B$5:$G$95,$N408+1,FALSE),"-")</f>
        <v>0</v>
      </c>
      <c r="R408" s="54">
        <f>IF($C408&lt;=R$2,G408*VLOOKUP($C408,Listen!$B$5:$G$95,$N408+1,FALSE)/VLOOKUP(R$2,Listen!$B$5:$G$95,$N408+1,FALSE),"-")</f>
        <v>0</v>
      </c>
      <c r="S408" s="54">
        <f>IF($C408&lt;=S$2,H408*VLOOKUP($C408,Listen!$B$5:$G$95,$N408+1,FALSE)/VLOOKUP(S$2,Listen!$B$5:$G$95,$N408+1,FALSE),"-")</f>
        <v>0</v>
      </c>
      <c r="T408" s="54">
        <f>IF($C408&lt;=T$2,I408*VLOOKUP($C408,Listen!$B$5:$G$95,$N408+1,FALSE)/VLOOKUP(T$2,Listen!$B$5:$G$95,$N408+1,FALSE),"-")</f>
        <v>0</v>
      </c>
      <c r="U408" s="54">
        <f>IF($C408&lt;=U$2,J408*VLOOKUP($C408,Listen!$B$5:$G$95,$N408+1,FALSE)/VLOOKUP(U$2,Listen!$B$5:$G$95,$N408+1,FALSE),"-")</f>
        <v>0</v>
      </c>
      <c r="V408" s="54">
        <f>IF($C408&lt;=V$2,K408*VLOOKUP($C408,Listen!$B$5:$G$95,$N408+1,FALSE)/VLOOKUP(V$2,Listen!$B$5:$G$95,$N408+1,FALSE),"-")</f>
        <v>0</v>
      </c>
    </row>
    <row r="409" spans="2:22">
      <c r="B409" s="25"/>
      <c r="C409" s="3">
        <v>1971</v>
      </c>
      <c r="D409" s="141"/>
      <c r="E409" s="141"/>
      <c r="F409" s="141"/>
      <c r="G409" s="141"/>
      <c r="H409" s="141"/>
      <c r="I409" s="141"/>
      <c r="J409" s="141"/>
      <c r="K409" s="141"/>
      <c r="M409" s="52">
        <v>30</v>
      </c>
      <c r="N409" s="52">
        <v>5</v>
      </c>
      <c r="O409" s="54">
        <f>IF($C409&lt;=O$2,D409*VLOOKUP($C409,Listen!$B$5:$G$95,$N409+1,FALSE)/VLOOKUP(O$2,Listen!$B$5:$G$95,$N409+1,FALSE),"-")</f>
        <v>0</v>
      </c>
      <c r="P409" s="54">
        <f>IF($C409&lt;=P$2,E409*VLOOKUP($C409,Listen!$B$5:$G$95,$N409+1,FALSE)/VLOOKUP(P$2,Listen!$B$5:$G$95,$N409+1,FALSE),"-")</f>
        <v>0</v>
      </c>
      <c r="Q409" s="54">
        <f>IF($C409&lt;=Q$2,F409*VLOOKUP($C409,Listen!$B$5:$G$95,$N409+1,FALSE)/VLOOKUP(Q$2,Listen!$B$5:$G$95,$N409+1,FALSE),"-")</f>
        <v>0</v>
      </c>
      <c r="R409" s="54">
        <f>IF($C409&lt;=R$2,G409*VLOOKUP($C409,Listen!$B$5:$G$95,$N409+1,FALSE)/VLOOKUP(R$2,Listen!$B$5:$G$95,$N409+1,FALSE),"-")</f>
        <v>0</v>
      </c>
      <c r="S409" s="54">
        <f>IF($C409&lt;=S$2,H409*VLOOKUP($C409,Listen!$B$5:$G$95,$N409+1,FALSE)/VLOOKUP(S$2,Listen!$B$5:$G$95,$N409+1,FALSE),"-")</f>
        <v>0</v>
      </c>
      <c r="T409" s="54">
        <f>IF($C409&lt;=T$2,I409*VLOOKUP($C409,Listen!$B$5:$G$95,$N409+1,FALSE)/VLOOKUP(T$2,Listen!$B$5:$G$95,$N409+1,FALSE),"-")</f>
        <v>0</v>
      </c>
      <c r="U409" s="54">
        <f>IF($C409&lt;=U$2,J409*VLOOKUP($C409,Listen!$B$5:$G$95,$N409+1,FALSE)/VLOOKUP(U$2,Listen!$B$5:$G$95,$N409+1,FALSE),"-")</f>
        <v>0</v>
      </c>
      <c r="V409" s="54">
        <f>IF($C409&lt;=V$2,K409*VLOOKUP($C409,Listen!$B$5:$G$95,$N409+1,FALSE)/VLOOKUP(V$2,Listen!$B$5:$G$95,$N409+1,FALSE),"-")</f>
        <v>0</v>
      </c>
    </row>
    <row r="410" spans="2:22">
      <c r="B410" s="25"/>
      <c r="C410" s="3">
        <v>1970</v>
      </c>
      <c r="D410" s="141"/>
      <c r="E410" s="141"/>
      <c r="F410" s="141"/>
      <c r="G410" s="141"/>
      <c r="H410" s="141"/>
      <c r="I410" s="141"/>
      <c r="J410" s="141"/>
      <c r="K410" s="141"/>
      <c r="M410" s="52">
        <v>30</v>
      </c>
      <c r="N410" s="52">
        <v>5</v>
      </c>
      <c r="O410" s="54">
        <f>IF($C410&lt;=O$2,D410*VLOOKUP($C410,Listen!$B$5:$G$95,$N410+1,FALSE)/VLOOKUP(O$2,Listen!$B$5:$G$95,$N410+1,FALSE),"-")</f>
        <v>0</v>
      </c>
      <c r="P410" s="54">
        <f>IF($C410&lt;=P$2,E410*VLOOKUP($C410,Listen!$B$5:$G$95,$N410+1,FALSE)/VLOOKUP(P$2,Listen!$B$5:$G$95,$N410+1,FALSE),"-")</f>
        <v>0</v>
      </c>
      <c r="Q410" s="54">
        <f>IF($C410&lt;=Q$2,F410*VLOOKUP($C410,Listen!$B$5:$G$95,$N410+1,FALSE)/VLOOKUP(Q$2,Listen!$B$5:$G$95,$N410+1,FALSE),"-")</f>
        <v>0</v>
      </c>
      <c r="R410" s="54">
        <f>IF($C410&lt;=R$2,G410*VLOOKUP($C410,Listen!$B$5:$G$95,$N410+1,FALSE)/VLOOKUP(R$2,Listen!$B$5:$G$95,$N410+1,FALSE),"-")</f>
        <v>0</v>
      </c>
      <c r="S410" s="54">
        <f>IF($C410&lt;=S$2,H410*VLOOKUP($C410,Listen!$B$5:$G$95,$N410+1,FALSE)/VLOOKUP(S$2,Listen!$B$5:$G$95,$N410+1,FALSE),"-")</f>
        <v>0</v>
      </c>
      <c r="T410" s="54">
        <f>IF($C410&lt;=T$2,I410*VLOOKUP($C410,Listen!$B$5:$G$95,$N410+1,FALSE)/VLOOKUP(T$2,Listen!$B$5:$G$95,$N410+1,FALSE),"-")</f>
        <v>0</v>
      </c>
      <c r="U410" s="54">
        <f>IF($C410&lt;=U$2,J410*VLOOKUP($C410,Listen!$B$5:$G$95,$N410+1,FALSE)/VLOOKUP(U$2,Listen!$B$5:$G$95,$N410+1,FALSE),"-")</f>
        <v>0</v>
      </c>
      <c r="V410" s="54">
        <f>IF($C410&lt;=V$2,K410*VLOOKUP($C410,Listen!$B$5:$G$95,$N410+1,FALSE)/VLOOKUP(V$2,Listen!$B$5:$G$95,$N410+1,FALSE),"-")</f>
        <v>0</v>
      </c>
    </row>
    <row r="411" spans="2:22">
      <c r="B411" s="25"/>
      <c r="C411" s="3">
        <v>1969</v>
      </c>
      <c r="D411" s="141"/>
      <c r="E411" s="141"/>
      <c r="F411" s="141"/>
      <c r="G411" s="141"/>
      <c r="H411" s="141"/>
      <c r="I411" s="141"/>
      <c r="J411" s="141"/>
      <c r="K411" s="141"/>
      <c r="M411" s="52">
        <v>30</v>
      </c>
      <c r="N411" s="52">
        <v>5</v>
      </c>
      <c r="O411" s="54">
        <f>IF($C411&lt;=O$2,D411*VLOOKUP($C411,Listen!$B$5:$G$95,$N411+1,FALSE)/VLOOKUP(O$2,Listen!$B$5:$G$95,$N411+1,FALSE),"-")</f>
        <v>0</v>
      </c>
      <c r="P411" s="54">
        <f>IF($C411&lt;=P$2,E411*VLOOKUP($C411,Listen!$B$5:$G$95,$N411+1,FALSE)/VLOOKUP(P$2,Listen!$B$5:$G$95,$N411+1,FALSE),"-")</f>
        <v>0</v>
      </c>
      <c r="Q411" s="54">
        <f>IF($C411&lt;=Q$2,F411*VLOOKUP($C411,Listen!$B$5:$G$95,$N411+1,FALSE)/VLOOKUP(Q$2,Listen!$B$5:$G$95,$N411+1,FALSE),"-")</f>
        <v>0</v>
      </c>
      <c r="R411" s="54">
        <f>IF($C411&lt;=R$2,G411*VLOOKUP($C411,Listen!$B$5:$G$95,$N411+1,FALSE)/VLOOKUP(R$2,Listen!$B$5:$G$95,$N411+1,FALSE),"-")</f>
        <v>0</v>
      </c>
      <c r="S411" s="54">
        <f>IF($C411&lt;=S$2,H411*VLOOKUP($C411,Listen!$B$5:$G$95,$N411+1,FALSE)/VLOOKUP(S$2,Listen!$B$5:$G$95,$N411+1,FALSE),"-")</f>
        <v>0</v>
      </c>
      <c r="T411" s="54">
        <f>IF($C411&lt;=T$2,I411*VLOOKUP($C411,Listen!$B$5:$G$95,$N411+1,FALSE)/VLOOKUP(T$2,Listen!$B$5:$G$95,$N411+1,FALSE),"-")</f>
        <v>0</v>
      </c>
      <c r="U411" s="54">
        <f>IF($C411&lt;=U$2,J411*VLOOKUP($C411,Listen!$B$5:$G$95,$N411+1,FALSE)/VLOOKUP(U$2,Listen!$B$5:$G$95,$N411+1,FALSE),"-")</f>
        <v>0</v>
      </c>
      <c r="V411" s="54">
        <f>IF($C411&lt;=V$2,K411*VLOOKUP($C411,Listen!$B$5:$G$95,$N411+1,FALSE)/VLOOKUP(V$2,Listen!$B$5:$G$95,$N411+1,FALSE),"-")</f>
        <v>0</v>
      </c>
    </row>
    <row r="412" spans="2:22">
      <c r="B412" s="25"/>
      <c r="C412" s="3">
        <v>1968</v>
      </c>
      <c r="D412" s="141"/>
      <c r="E412" s="141"/>
      <c r="F412" s="141"/>
      <c r="G412" s="141"/>
      <c r="H412" s="141"/>
      <c r="I412" s="141"/>
      <c r="J412" s="141"/>
      <c r="K412" s="141"/>
      <c r="M412" s="52">
        <v>30</v>
      </c>
      <c r="N412" s="52">
        <v>5</v>
      </c>
      <c r="O412" s="54">
        <f>IF($C412&lt;=O$2,D412*VLOOKUP($C412,Listen!$B$5:$G$95,$N412+1,FALSE)/VLOOKUP(O$2,Listen!$B$5:$G$95,$N412+1,FALSE),"-")</f>
        <v>0</v>
      </c>
      <c r="P412" s="54">
        <f>IF($C412&lt;=P$2,E412*VLOOKUP($C412,Listen!$B$5:$G$95,$N412+1,FALSE)/VLOOKUP(P$2,Listen!$B$5:$G$95,$N412+1,FALSE),"-")</f>
        <v>0</v>
      </c>
      <c r="Q412" s="54">
        <f>IF($C412&lt;=Q$2,F412*VLOOKUP($C412,Listen!$B$5:$G$95,$N412+1,FALSE)/VLOOKUP(Q$2,Listen!$B$5:$G$95,$N412+1,FALSE),"-")</f>
        <v>0</v>
      </c>
      <c r="R412" s="54">
        <f>IF($C412&lt;=R$2,G412*VLOOKUP($C412,Listen!$B$5:$G$95,$N412+1,FALSE)/VLOOKUP(R$2,Listen!$B$5:$G$95,$N412+1,FALSE),"-")</f>
        <v>0</v>
      </c>
      <c r="S412" s="54">
        <f>IF($C412&lt;=S$2,H412*VLOOKUP($C412,Listen!$B$5:$G$95,$N412+1,FALSE)/VLOOKUP(S$2,Listen!$B$5:$G$95,$N412+1,FALSE),"-")</f>
        <v>0</v>
      </c>
      <c r="T412" s="54">
        <f>IF($C412&lt;=T$2,I412*VLOOKUP($C412,Listen!$B$5:$G$95,$N412+1,FALSE)/VLOOKUP(T$2,Listen!$B$5:$G$95,$N412+1,FALSE),"-")</f>
        <v>0</v>
      </c>
      <c r="U412" s="54">
        <f>IF($C412&lt;=U$2,J412*VLOOKUP($C412,Listen!$B$5:$G$95,$N412+1,FALSE)/VLOOKUP(U$2,Listen!$B$5:$G$95,$N412+1,FALSE),"-")</f>
        <v>0</v>
      </c>
      <c r="V412" s="54">
        <f>IF($C412&lt;=V$2,K412*VLOOKUP($C412,Listen!$B$5:$G$95,$N412+1,FALSE)/VLOOKUP(V$2,Listen!$B$5:$G$95,$N412+1,FALSE),"-")</f>
        <v>0</v>
      </c>
    </row>
    <row r="413" spans="2:22">
      <c r="B413" s="25"/>
      <c r="C413" s="3">
        <v>1967</v>
      </c>
      <c r="D413" s="141"/>
      <c r="E413" s="141"/>
      <c r="F413" s="141"/>
      <c r="G413" s="141"/>
      <c r="H413" s="141"/>
      <c r="I413" s="141"/>
      <c r="J413" s="141"/>
      <c r="K413" s="141"/>
      <c r="M413" s="52">
        <v>30</v>
      </c>
      <c r="N413" s="52">
        <v>5</v>
      </c>
      <c r="O413" s="54">
        <f>IF($C413&lt;=O$2,D413*VLOOKUP($C413,Listen!$B$5:$G$95,$N413+1,FALSE)/VLOOKUP(O$2,Listen!$B$5:$G$95,$N413+1,FALSE),"-")</f>
        <v>0</v>
      </c>
      <c r="P413" s="54">
        <f>IF($C413&lt;=P$2,E413*VLOOKUP($C413,Listen!$B$5:$G$95,$N413+1,FALSE)/VLOOKUP(P$2,Listen!$B$5:$G$95,$N413+1,FALSE),"-")</f>
        <v>0</v>
      </c>
      <c r="Q413" s="54">
        <f>IF($C413&lt;=Q$2,F413*VLOOKUP($C413,Listen!$B$5:$G$95,$N413+1,FALSE)/VLOOKUP(Q$2,Listen!$B$5:$G$95,$N413+1,FALSE),"-")</f>
        <v>0</v>
      </c>
      <c r="R413" s="54">
        <f>IF($C413&lt;=R$2,G413*VLOOKUP($C413,Listen!$B$5:$G$95,$N413+1,FALSE)/VLOOKUP(R$2,Listen!$B$5:$G$95,$N413+1,FALSE),"-")</f>
        <v>0</v>
      </c>
      <c r="S413" s="54">
        <f>IF($C413&lt;=S$2,H413*VLOOKUP($C413,Listen!$B$5:$G$95,$N413+1,FALSE)/VLOOKUP(S$2,Listen!$B$5:$G$95,$N413+1,FALSE),"-")</f>
        <v>0</v>
      </c>
      <c r="T413" s="54">
        <f>IF($C413&lt;=T$2,I413*VLOOKUP($C413,Listen!$B$5:$G$95,$N413+1,FALSE)/VLOOKUP(T$2,Listen!$B$5:$G$95,$N413+1,FALSE),"-")</f>
        <v>0</v>
      </c>
      <c r="U413" s="54">
        <f>IF($C413&lt;=U$2,J413*VLOOKUP($C413,Listen!$B$5:$G$95,$N413+1,FALSE)/VLOOKUP(U$2,Listen!$B$5:$G$95,$N413+1,FALSE),"-")</f>
        <v>0</v>
      </c>
      <c r="V413" s="54">
        <f>IF($C413&lt;=V$2,K413*VLOOKUP($C413,Listen!$B$5:$G$95,$N413+1,FALSE)/VLOOKUP(V$2,Listen!$B$5:$G$95,$N413+1,FALSE),"-")</f>
        <v>0</v>
      </c>
    </row>
    <row r="414" spans="2:22">
      <c r="B414" s="25"/>
      <c r="C414" s="3">
        <v>1966</v>
      </c>
      <c r="D414" s="141"/>
      <c r="E414" s="141"/>
      <c r="F414" s="141"/>
      <c r="G414" s="141"/>
      <c r="H414" s="141"/>
      <c r="I414" s="141"/>
      <c r="J414" s="141"/>
      <c r="K414" s="141"/>
      <c r="M414" s="52">
        <v>30</v>
      </c>
      <c r="N414" s="52">
        <v>5</v>
      </c>
      <c r="O414" s="54">
        <f>IF($C414&lt;=O$2,D414*VLOOKUP($C414,Listen!$B$5:$G$95,$N414+1,FALSE)/VLOOKUP(O$2,Listen!$B$5:$G$95,$N414+1,FALSE),"-")</f>
        <v>0</v>
      </c>
      <c r="P414" s="54">
        <f>IF($C414&lt;=P$2,E414*VLOOKUP($C414,Listen!$B$5:$G$95,$N414+1,FALSE)/VLOOKUP(P$2,Listen!$B$5:$G$95,$N414+1,FALSE),"-")</f>
        <v>0</v>
      </c>
      <c r="Q414" s="54">
        <f>IF($C414&lt;=Q$2,F414*VLOOKUP($C414,Listen!$B$5:$G$95,$N414+1,FALSE)/VLOOKUP(Q$2,Listen!$B$5:$G$95,$N414+1,FALSE),"-")</f>
        <v>0</v>
      </c>
      <c r="R414" s="54">
        <f>IF($C414&lt;=R$2,G414*VLOOKUP($C414,Listen!$B$5:$G$95,$N414+1,FALSE)/VLOOKUP(R$2,Listen!$B$5:$G$95,$N414+1,FALSE),"-")</f>
        <v>0</v>
      </c>
      <c r="S414" s="54">
        <f>IF($C414&lt;=S$2,H414*VLOOKUP($C414,Listen!$B$5:$G$95,$N414+1,FALSE)/VLOOKUP(S$2,Listen!$B$5:$G$95,$N414+1,FALSE),"-")</f>
        <v>0</v>
      </c>
      <c r="T414" s="54">
        <f>IF($C414&lt;=T$2,I414*VLOOKUP($C414,Listen!$B$5:$G$95,$N414+1,FALSE)/VLOOKUP(T$2,Listen!$B$5:$G$95,$N414+1,FALSE),"-")</f>
        <v>0</v>
      </c>
      <c r="U414" s="54">
        <f>IF($C414&lt;=U$2,J414*VLOOKUP($C414,Listen!$B$5:$G$95,$N414+1,FALSE)/VLOOKUP(U$2,Listen!$B$5:$G$95,$N414+1,FALSE),"-")</f>
        <v>0</v>
      </c>
      <c r="V414" s="54">
        <f>IF($C414&lt;=V$2,K414*VLOOKUP($C414,Listen!$B$5:$G$95,$N414+1,FALSE)/VLOOKUP(V$2,Listen!$B$5:$G$95,$N414+1,FALSE),"-")</f>
        <v>0</v>
      </c>
    </row>
    <row r="415" spans="2:22">
      <c r="B415" s="25"/>
      <c r="C415" s="3">
        <v>1965</v>
      </c>
      <c r="D415" s="141"/>
      <c r="E415" s="141"/>
      <c r="F415" s="141"/>
      <c r="G415" s="141"/>
      <c r="H415" s="141"/>
      <c r="I415" s="141"/>
      <c r="J415" s="141"/>
      <c r="K415" s="141"/>
      <c r="M415" s="52">
        <v>30</v>
      </c>
      <c r="N415" s="52">
        <v>5</v>
      </c>
      <c r="O415" s="54">
        <f>IF($C415&lt;=O$2,D415*VLOOKUP($C415,Listen!$B$5:$G$95,$N415+1,FALSE)/VLOOKUP(O$2,Listen!$B$5:$G$95,$N415+1,FALSE),"-")</f>
        <v>0</v>
      </c>
      <c r="P415" s="54">
        <f>IF($C415&lt;=P$2,E415*VLOOKUP($C415,Listen!$B$5:$G$95,$N415+1,FALSE)/VLOOKUP(P$2,Listen!$B$5:$G$95,$N415+1,FALSE),"-")</f>
        <v>0</v>
      </c>
      <c r="Q415" s="54">
        <f>IF($C415&lt;=Q$2,F415*VLOOKUP($C415,Listen!$B$5:$G$95,$N415+1,FALSE)/VLOOKUP(Q$2,Listen!$B$5:$G$95,$N415+1,FALSE),"-")</f>
        <v>0</v>
      </c>
      <c r="R415" s="54">
        <f>IF($C415&lt;=R$2,G415*VLOOKUP($C415,Listen!$B$5:$G$95,$N415+1,FALSE)/VLOOKUP(R$2,Listen!$B$5:$G$95,$N415+1,FALSE),"-")</f>
        <v>0</v>
      </c>
      <c r="S415" s="54">
        <f>IF($C415&lt;=S$2,H415*VLOOKUP($C415,Listen!$B$5:$G$95,$N415+1,FALSE)/VLOOKUP(S$2,Listen!$B$5:$G$95,$N415+1,FALSE),"-")</f>
        <v>0</v>
      </c>
      <c r="T415" s="54">
        <f>IF($C415&lt;=T$2,I415*VLOOKUP($C415,Listen!$B$5:$G$95,$N415+1,FALSE)/VLOOKUP(T$2,Listen!$B$5:$G$95,$N415+1,FALSE),"-")</f>
        <v>0</v>
      </c>
      <c r="U415" s="54">
        <f>IF($C415&lt;=U$2,J415*VLOOKUP($C415,Listen!$B$5:$G$95,$N415+1,FALSE)/VLOOKUP(U$2,Listen!$B$5:$G$95,$N415+1,FALSE),"-")</f>
        <v>0</v>
      </c>
      <c r="V415" s="54">
        <f>IF($C415&lt;=V$2,K415*VLOOKUP($C415,Listen!$B$5:$G$95,$N415+1,FALSE)/VLOOKUP(V$2,Listen!$B$5:$G$95,$N415+1,FALSE),"-")</f>
        <v>0</v>
      </c>
    </row>
    <row r="416" spans="2:22">
      <c r="B416" s="25"/>
      <c r="C416" s="3">
        <v>1964</v>
      </c>
      <c r="D416" s="141"/>
      <c r="E416" s="141"/>
      <c r="F416" s="141"/>
      <c r="G416" s="141"/>
      <c r="H416" s="141"/>
      <c r="I416" s="141"/>
      <c r="J416" s="141"/>
      <c r="K416" s="141"/>
      <c r="M416" s="52">
        <v>30</v>
      </c>
      <c r="N416" s="52">
        <v>5</v>
      </c>
      <c r="O416" s="54">
        <f>IF($C416&lt;=O$2,D416*VLOOKUP($C416,Listen!$B$5:$G$95,$N416+1,FALSE)/VLOOKUP(O$2,Listen!$B$5:$G$95,$N416+1,FALSE),"-")</f>
        <v>0</v>
      </c>
      <c r="P416" s="54">
        <f>IF($C416&lt;=P$2,E416*VLOOKUP($C416,Listen!$B$5:$G$95,$N416+1,FALSE)/VLOOKUP(P$2,Listen!$B$5:$G$95,$N416+1,FALSE),"-")</f>
        <v>0</v>
      </c>
      <c r="Q416" s="54">
        <f>IF($C416&lt;=Q$2,F416*VLOOKUP($C416,Listen!$B$5:$G$95,$N416+1,FALSE)/VLOOKUP(Q$2,Listen!$B$5:$G$95,$N416+1,FALSE),"-")</f>
        <v>0</v>
      </c>
      <c r="R416" s="54">
        <f>IF($C416&lt;=R$2,G416*VLOOKUP($C416,Listen!$B$5:$G$95,$N416+1,FALSE)/VLOOKUP(R$2,Listen!$B$5:$G$95,$N416+1,FALSE),"-")</f>
        <v>0</v>
      </c>
      <c r="S416" s="54">
        <f>IF($C416&lt;=S$2,H416*VLOOKUP($C416,Listen!$B$5:$G$95,$N416+1,FALSE)/VLOOKUP(S$2,Listen!$B$5:$G$95,$N416+1,FALSE),"-")</f>
        <v>0</v>
      </c>
      <c r="T416" s="54">
        <f>IF($C416&lt;=T$2,I416*VLOOKUP($C416,Listen!$B$5:$G$95,$N416+1,FALSE)/VLOOKUP(T$2,Listen!$B$5:$G$95,$N416+1,FALSE),"-")</f>
        <v>0</v>
      </c>
      <c r="U416" s="54">
        <f>IF($C416&lt;=U$2,J416*VLOOKUP($C416,Listen!$B$5:$G$95,$N416+1,FALSE)/VLOOKUP(U$2,Listen!$B$5:$G$95,$N416+1,FALSE),"-")</f>
        <v>0</v>
      </c>
      <c r="V416" s="54">
        <f>IF($C416&lt;=V$2,K416*VLOOKUP($C416,Listen!$B$5:$G$95,$N416+1,FALSE)/VLOOKUP(V$2,Listen!$B$5:$G$95,$N416+1,FALSE),"-")</f>
        <v>0</v>
      </c>
    </row>
    <row r="417" spans="2:22">
      <c r="B417" s="25"/>
      <c r="C417" s="3">
        <v>1963</v>
      </c>
      <c r="D417" s="141"/>
      <c r="E417" s="141"/>
      <c r="F417" s="141"/>
      <c r="G417" s="141"/>
      <c r="H417" s="141"/>
      <c r="I417" s="141"/>
      <c r="J417" s="141"/>
      <c r="K417" s="141"/>
      <c r="M417" s="52">
        <v>30</v>
      </c>
      <c r="N417" s="52">
        <v>5</v>
      </c>
      <c r="O417" s="54">
        <f>IF($C417&lt;=O$2,D417*VLOOKUP($C417,Listen!$B$5:$G$95,$N417+1,FALSE)/VLOOKUP(O$2,Listen!$B$5:$G$95,$N417+1,FALSE),"-")</f>
        <v>0</v>
      </c>
      <c r="P417" s="54">
        <f>IF($C417&lt;=P$2,E417*VLOOKUP($C417,Listen!$B$5:$G$95,$N417+1,FALSE)/VLOOKUP(P$2,Listen!$B$5:$G$95,$N417+1,FALSE),"-")</f>
        <v>0</v>
      </c>
      <c r="Q417" s="54">
        <f>IF($C417&lt;=Q$2,F417*VLOOKUP($C417,Listen!$B$5:$G$95,$N417+1,FALSE)/VLOOKUP(Q$2,Listen!$B$5:$G$95,$N417+1,FALSE),"-")</f>
        <v>0</v>
      </c>
      <c r="R417" s="54">
        <f>IF($C417&lt;=R$2,G417*VLOOKUP($C417,Listen!$B$5:$G$95,$N417+1,FALSE)/VLOOKUP(R$2,Listen!$B$5:$G$95,$N417+1,FALSE),"-")</f>
        <v>0</v>
      </c>
      <c r="S417" s="54">
        <f>IF($C417&lt;=S$2,H417*VLOOKUP($C417,Listen!$B$5:$G$95,$N417+1,FALSE)/VLOOKUP(S$2,Listen!$B$5:$G$95,$N417+1,FALSE),"-")</f>
        <v>0</v>
      </c>
      <c r="T417" s="54">
        <f>IF($C417&lt;=T$2,I417*VLOOKUP($C417,Listen!$B$5:$G$95,$N417+1,FALSE)/VLOOKUP(T$2,Listen!$B$5:$G$95,$N417+1,FALSE),"-")</f>
        <v>0</v>
      </c>
      <c r="U417" s="54">
        <f>IF($C417&lt;=U$2,J417*VLOOKUP($C417,Listen!$B$5:$G$95,$N417+1,FALSE)/VLOOKUP(U$2,Listen!$B$5:$G$95,$N417+1,FALSE),"-")</f>
        <v>0</v>
      </c>
      <c r="V417" s="54">
        <f>IF($C417&lt;=V$2,K417*VLOOKUP($C417,Listen!$B$5:$G$95,$N417+1,FALSE)/VLOOKUP(V$2,Listen!$B$5:$G$95,$N417+1,FALSE),"-")</f>
        <v>0</v>
      </c>
    </row>
    <row r="418" spans="2:22">
      <c r="B418" s="25"/>
      <c r="C418" s="3">
        <v>1962</v>
      </c>
      <c r="D418" s="141"/>
      <c r="E418" s="141"/>
      <c r="F418" s="141"/>
      <c r="G418" s="141"/>
      <c r="H418" s="141"/>
      <c r="I418" s="141"/>
      <c r="J418" s="141"/>
      <c r="K418" s="141"/>
      <c r="M418" s="52">
        <v>30</v>
      </c>
      <c r="N418" s="52">
        <v>5</v>
      </c>
      <c r="O418" s="54">
        <f>IF($C418&lt;=O$2,D418*VLOOKUP($C418,Listen!$B$5:$G$95,$N418+1,FALSE)/VLOOKUP(O$2,Listen!$B$5:$G$95,$N418+1,FALSE),"-")</f>
        <v>0</v>
      </c>
      <c r="P418" s="54">
        <f>IF($C418&lt;=P$2,E418*VLOOKUP($C418,Listen!$B$5:$G$95,$N418+1,FALSE)/VLOOKUP(P$2,Listen!$B$5:$G$95,$N418+1,FALSE),"-")</f>
        <v>0</v>
      </c>
      <c r="Q418" s="54">
        <f>IF($C418&lt;=Q$2,F418*VLOOKUP($C418,Listen!$B$5:$G$95,$N418+1,FALSE)/VLOOKUP(Q$2,Listen!$B$5:$G$95,$N418+1,FALSE),"-")</f>
        <v>0</v>
      </c>
      <c r="R418" s="54">
        <f>IF($C418&lt;=R$2,G418*VLOOKUP($C418,Listen!$B$5:$G$95,$N418+1,FALSE)/VLOOKUP(R$2,Listen!$B$5:$G$95,$N418+1,FALSE),"-")</f>
        <v>0</v>
      </c>
      <c r="S418" s="54">
        <f>IF($C418&lt;=S$2,H418*VLOOKUP($C418,Listen!$B$5:$G$95,$N418+1,FALSE)/VLOOKUP(S$2,Listen!$B$5:$G$95,$N418+1,FALSE),"-")</f>
        <v>0</v>
      </c>
      <c r="T418" s="54">
        <f>IF($C418&lt;=T$2,I418*VLOOKUP($C418,Listen!$B$5:$G$95,$N418+1,FALSE)/VLOOKUP(T$2,Listen!$B$5:$G$95,$N418+1,FALSE),"-")</f>
        <v>0</v>
      </c>
      <c r="U418" s="54">
        <f>IF($C418&lt;=U$2,J418*VLOOKUP($C418,Listen!$B$5:$G$95,$N418+1,FALSE)/VLOOKUP(U$2,Listen!$B$5:$G$95,$N418+1,FALSE),"-")</f>
        <v>0</v>
      </c>
      <c r="V418" s="54">
        <f>IF($C418&lt;=V$2,K418*VLOOKUP($C418,Listen!$B$5:$G$95,$N418+1,FALSE)/VLOOKUP(V$2,Listen!$B$5:$G$95,$N418+1,FALSE),"-")</f>
        <v>0</v>
      </c>
    </row>
    <row r="419" spans="2:22">
      <c r="B419" s="25"/>
      <c r="C419" s="3">
        <v>1961</v>
      </c>
      <c r="D419" s="141"/>
      <c r="E419" s="141"/>
      <c r="F419" s="141"/>
      <c r="G419" s="141"/>
      <c r="H419" s="141"/>
      <c r="I419" s="141"/>
      <c r="J419" s="141"/>
      <c r="K419" s="141"/>
      <c r="M419" s="52">
        <v>30</v>
      </c>
      <c r="N419" s="52">
        <v>5</v>
      </c>
      <c r="O419" s="54">
        <f>IF($C419&lt;=O$2,D419*VLOOKUP($C419,Listen!$B$5:$G$95,$N419+1,FALSE)/VLOOKUP(O$2,Listen!$B$5:$G$95,$N419+1,FALSE),"-")</f>
        <v>0</v>
      </c>
      <c r="P419" s="54">
        <f>IF($C419&lt;=P$2,E419*VLOOKUP($C419,Listen!$B$5:$G$95,$N419+1,FALSE)/VLOOKUP(P$2,Listen!$B$5:$G$95,$N419+1,FALSE),"-")</f>
        <v>0</v>
      </c>
      <c r="Q419" s="54">
        <f>IF($C419&lt;=Q$2,F419*VLOOKUP($C419,Listen!$B$5:$G$95,$N419+1,FALSE)/VLOOKUP(Q$2,Listen!$B$5:$G$95,$N419+1,FALSE),"-")</f>
        <v>0</v>
      </c>
      <c r="R419" s="54">
        <f>IF($C419&lt;=R$2,G419*VLOOKUP($C419,Listen!$B$5:$G$95,$N419+1,FALSE)/VLOOKUP(R$2,Listen!$B$5:$G$95,$N419+1,FALSE),"-")</f>
        <v>0</v>
      </c>
      <c r="S419" s="54">
        <f>IF($C419&lt;=S$2,H419*VLOOKUP($C419,Listen!$B$5:$G$95,$N419+1,FALSE)/VLOOKUP(S$2,Listen!$B$5:$G$95,$N419+1,FALSE),"-")</f>
        <v>0</v>
      </c>
      <c r="T419" s="54">
        <f>IF($C419&lt;=T$2,I419*VLOOKUP($C419,Listen!$B$5:$G$95,$N419+1,FALSE)/VLOOKUP(T$2,Listen!$B$5:$G$95,$N419+1,FALSE),"-")</f>
        <v>0</v>
      </c>
      <c r="U419" s="54">
        <f>IF($C419&lt;=U$2,J419*VLOOKUP($C419,Listen!$B$5:$G$95,$N419+1,FALSE)/VLOOKUP(U$2,Listen!$B$5:$G$95,$N419+1,FALSE),"-")</f>
        <v>0</v>
      </c>
      <c r="V419" s="54">
        <f>IF($C419&lt;=V$2,K419*VLOOKUP($C419,Listen!$B$5:$G$95,$N419+1,FALSE)/VLOOKUP(V$2,Listen!$B$5:$G$95,$N419+1,FALSE),"-")</f>
        <v>0</v>
      </c>
    </row>
    <row r="420" spans="2:22">
      <c r="B420" s="25"/>
      <c r="C420" s="3">
        <v>1960</v>
      </c>
      <c r="D420" s="141"/>
      <c r="E420" s="141"/>
      <c r="F420" s="141"/>
      <c r="G420" s="141"/>
      <c r="H420" s="141"/>
      <c r="I420" s="141"/>
      <c r="J420" s="141"/>
      <c r="K420" s="141"/>
      <c r="M420" s="52">
        <v>30</v>
      </c>
      <c r="N420" s="52">
        <v>5</v>
      </c>
      <c r="O420" s="54">
        <f>IF($C420&lt;=O$2,D420*VLOOKUP($C420,Listen!$B$5:$G$95,$N420+1,FALSE)/VLOOKUP(O$2,Listen!$B$5:$G$95,$N420+1,FALSE),"-")</f>
        <v>0</v>
      </c>
      <c r="P420" s="54">
        <f>IF($C420&lt;=P$2,E420*VLOOKUP($C420,Listen!$B$5:$G$95,$N420+1,FALSE)/VLOOKUP(P$2,Listen!$B$5:$G$95,$N420+1,FALSE),"-")</f>
        <v>0</v>
      </c>
      <c r="Q420" s="54">
        <f>IF($C420&lt;=Q$2,F420*VLOOKUP($C420,Listen!$B$5:$G$95,$N420+1,FALSE)/VLOOKUP(Q$2,Listen!$B$5:$G$95,$N420+1,FALSE),"-")</f>
        <v>0</v>
      </c>
      <c r="R420" s="54">
        <f>IF($C420&lt;=R$2,G420*VLOOKUP($C420,Listen!$B$5:$G$95,$N420+1,FALSE)/VLOOKUP(R$2,Listen!$B$5:$G$95,$N420+1,FALSE),"-")</f>
        <v>0</v>
      </c>
      <c r="S420" s="54">
        <f>IF($C420&lt;=S$2,H420*VLOOKUP($C420,Listen!$B$5:$G$95,$N420+1,FALSE)/VLOOKUP(S$2,Listen!$B$5:$G$95,$N420+1,FALSE),"-")</f>
        <v>0</v>
      </c>
      <c r="T420" s="54">
        <f>IF($C420&lt;=T$2,I420*VLOOKUP($C420,Listen!$B$5:$G$95,$N420+1,FALSE)/VLOOKUP(T$2,Listen!$B$5:$G$95,$N420+1,FALSE),"-")</f>
        <v>0</v>
      </c>
      <c r="U420" s="54">
        <f>IF($C420&lt;=U$2,J420*VLOOKUP($C420,Listen!$B$5:$G$95,$N420+1,FALSE)/VLOOKUP(U$2,Listen!$B$5:$G$95,$N420+1,FALSE),"-")</f>
        <v>0</v>
      </c>
      <c r="V420" s="54">
        <f>IF($C420&lt;=V$2,K420*VLOOKUP($C420,Listen!$B$5:$G$95,$N420+1,FALSE)/VLOOKUP(V$2,Listen!$B$5:$G$95,$N420+1,FALSE),"-")</f>
        <v>0</v>
      </c>
    </row>
    <row r="421" spans="2:22">
      <c r="B421" s="25"/>
      <c r="C421" s="3">
        <v>1959</v>
      </c>
      <c r="D421" s="141"/>
      <c r="E421" s="141"/>
      <c r="F421" s="141"/>
      <c r="G421" s="141"/>
      <c r="H421" s="141"/>
      <c r="I421" s="141"/>
      <c r="J421" s="141"/>
      <c r="K421" s="141"/>
      <c r="M421" s="52">
        <v>30</v>
      </c>
      <c r="N421" s="52">
        <v>5</v>
      </c>
      <c r="O421" s="54">
        <f>IF($C421&lt;=O$2,D421*VLOOKUP($C421,Listen!$B$5:$G$95,$N421+1,FALSE)/VLOOKUP(O$2,Listen!$B$5:$G$95,$N421+1,FALSE),"-")</f>
        <v>0</v>
      </c>
      <c r="P421" s="54">
        <f>IF($C421&lt;=P$2,E421*VLOOKUP($C421,Listen!$B$5:$G$95,$N421+1,FALSE)/VLOOKUP(P$2,Listen!$B$5:$G$95,$N421+1,FALSE),"-")</f>
        <v>0</v>
      </c>
      <c r="Q421" s="54">
        <f>IF($C421&lt;=Q$2,F421*VLOOKUP($C421,Listen!$B$5:$G$95,$N421+1,FALSE)/VLOOKUP(Q$2,Listen!$B$5:$G$95,$N421+1,FALSE),"-")</f>
        <v>0</v>
      </c>
      <c r="R421" s="54">
        <f>IF($C421&lt;=R$2,G421*VLOOKUP($C421,Listen!$B$5:$G$95,$N421+1,FALSE)/VLOOKUP(R$2,Listen!$B$5:$G$95,$N421+1,FALSE),"-")</f>
        <v>0</v>
      </c>
      <c r="S421" s="54">
        <f>IF($C421&lt;=S$2,H421*VLOOKUP($C421,Listen!$B$5:$G$95,$N421+1,FALSE)/VLOOKUP(S$2,Listen!$B$5:$G$95,$N421+1,FALSE),"-")</f>
        <v>0</v>
      </c>
      <c r="T421" s="54">
        <f>IF($C421&lt;=T$2,I421*VLOOKUP($C421,Listen!$B$5:$G$95,$N421+1,FALSE)/VLOOKUP(T$2,Listen!$B$5:$G$95,$N421+1,FALSE),"-")</f>
        <v>0</v>
      </c>
      <c r="U421" s="54">
        <f>IF($C421&lt;=U$2,J421*VLOOKUP($C421,Listen!$B$5:$G$95,$N421+1,FALSE)/VLOOKUP(U$2,Listen!$B$5:$G$95,$N421+1,FALSE),"-")</f>
        <v>0</v>
      </c>
      <c r="V421" s="54">
        <f>IF($C421&lt;=V$2,K421*VLOOKUP($C421,Listen!$B$5:$G$95,$N421+1,FALSE)/VLOOKUP(V$2,Listen!$B$5:$G$95,$N421+1,FALSE),"-")</f>
        <v>0</v>
      </c>
    </row>
    <row r="422" spans="2:22">
      <c r="B422" s="25"/>
      <c r="C422" s="3">
        <v>1958</v>
      </c>
      <c r="D422" s="141"/>
      <c r="E422" s="141"/>
      <c r="F422" s="141"/>
      <c r="G422" s="141"/>
      <c r="H422" s="141"/>
      <c r="I422" s="141"/>
      <c r="J422" s="141"/>
      <c r="K422" s="141"/>
      <c r="M422" s="52">
        <v>30</v>
      </c>
      <c r="N422" s="52">
        <v>5</v>
      </c>
      <c r="O422" s="54">
        <f>IF($C422&lt;=O$2,D422*VLOOKUP($C422,Listen!$B$5:$G$95,$N422+1,FALSE)/VLOOKUP(O$2,Listen!$B$5:$G$95,$N422+1,FALSE),"-")</f>
        <v>0</v>
      </c>
      <c r="P422" s="54">
        <f>IF($C422&lt;=P$2,E422*VLOOKUP($C422,Listen!$B$5:$G$95,$N422+1,FALSE)/VLOOKUP(P$2,Listen!$B$5:$G$95,$N422+1,FALSE),"-")</f>
        <v>0</v>
      </c>
      <c r="Q422" s="54">
        <f>IF($C422&lt;=Q$2,F422*VLOOKUP($C422,Listen!$B$5:$G$95,$N422+1,FALSE)/VLOOKUP(Q$2,Listen!$B$5:$G$95,$N422+1,FALSE),"-")</f>
        <v>0</v>
      </c>
      <c r="R422" s="54">
        <f>IF($C422&lt;=R$2,G422*VLOOKUP($C422,Listen!$B$5:$G$95,$N422+1,FALSE)/VLOOKUP(R$2,Listen!$B$5:$G$95,$N422+1,FALSE),"-")</f>
        <v>0</v>
      </c>
      <c r="S422" s="54">
        <f>IF($C422&lt;=S$2,H422*VLOOKUP($C422,Listen!$B$5:$G$95,$N422+1,FALSE)/VLOOKUP(S$2,Listen!$B$5:$G$95,$N422+1,FALSE),"-")</f>
        <v>0</v>
      </c>
      <c r="T422" s="54">
        <f>IF($C422&lt;=T$2,I422*VLOOKUP($C422,Listen!$B$5:$G$95,$N422+1,FALSE)/VLOOKUP(T$2,Listen!$B$5:$G$95,$N422+1,FALSE),"-")</f>
        <v>0</v>
      </c>
      <c r="U422" s="54">
        <f>IF($C422&lt;=U$2,J422*VLOOKUP($C422,Listen!$B$5:$G$95,$N422+1,FALSE)/VLOOKUP(U$2,Listen!$B$5:$G$95,$N422+1,FALSE),"-")</f>
        <v>0</v>
      </c>
      <c r="V422" s="54">
        <f>IF($C422&lt;=V$2,K422*VLOOKUP($C422,Listen!$B$5:$G$95,$N422+1,FALSE)/VLOOKUP(V$2,Listen!$B$5:$G$95,$N422+1,FALSE),"-")</f>
        <v>0</v>
      </c>
    </row>
    <row r="423" spans="2:22">
      <c r="B423" s="25"/>
      <c r="C423" s="3">
        <v>1957</v>
      </c>
      <c r="D423" s="141"/>
      <c r="E423" s="141"/>
      <c r="F423" s="141"/>
      <c r="G423" s="141"/>
      <c r="H423" s="141"/>
      <c r="I423" s="141"/>
      <c r="J423" s="141"/>
      <c r="K423" s="141"/>
      <c r="M423" s="52">
        <v>30</v>
      </c>
      <c r="N423" s="52">
        <v>5</v>
      </c>
      <c r="O423" s="54">
        <f>IF($C423&lt;=O$2,D423*VLOOKUP($C423,Listen!$B$5:$G$95,$N423+1,FALSE)/VLOOKUP(O$2,Listen!$B$5:$G$95,$N423+1,FALSE),"-")</f>
        <v>0</v>
      </c>
      <c r="P423" s="54">
        <f>IF($C423&lt;=P$2,E423*VLOOKUP($C423,Listen!$B$5:$G$95,$N423+1,FALSE)/VLOOKUP(P$2,Listen!$B$5:$G$95,$N423+1,FALSE),"-")</f>
        <v>0</v>
      </c>
      <c r="Q423" s="54">
        <f>IF($C423&lt;=Q$2,F423*VLOOKUP($C423,Listen!$B$5:$G$95,$N423+1,FALSE)/VLOOKUP(Q$2,Listen!$B$5:$G$95,$N423+1,FALSE),"-")</f>
        <v>0</v>
      </c>
      <c r="R423" s="54">
        <f>IF($C423&lt;=R$2,G423*VLOOKUP($C423,Listen!$B$5:$G$95,$N423+1,FALSE)/VLOOKUP(R$2,Listen!$B$5:$G$95,$N423+1,FALSE),"-")</f>
        <v>0</v>
      </c>
      <c r="S423" s="54">
        <f>IF($C423&lt;=S$2,H423*VLOOKUP($C423,Listen!$B$5:$G$95,$N423+1,FALSE)/VLOOKUP(S$2,Listen!$B$5:$G$95,$N423+1,FALSE),"-")</f>
        <v>0</v>
      </c>
      <c r="T423" s="54">
        <f>IF($C423&lt;=T$2,I423*VLOOKUP($C423,Listen!$B$5:$G$95,$N423+1,FALSE)/VLOOKUP(T$2,Listen!$B$5:$G$95,$N423+1,FALSE),"-")</f>
        <v>0</v>
      </c>
      <c r="U423" s="54">
        <f>IF($C423&lt;=U$2,J423*VLOOKUP($C423,Listen!$B$5:$G$95,$N423+1,FALSE)/VLOOKUP(U$2,Listen!$B$5:$G$95,$N423+1,FALSE),"-")</f>
        <v>0</v>
      </c>
      <c r="V423" s="54">
        <f>IF($C423&lt;=V$2,K423*VLOOKUP($C423,Listen!$B$5:$G$95,$N423+1,FALSE)/VLOOKUP(V$2,Listen!$B$5:$G$95,$N423+1,FALSE),"-")</f>
        <v>0</v>
      </c>
    </row>
    <row r="424" spans="2:22">
      <c r="B424" s="25"/>
      <c r="C424" s="3">
        <v>1956</v>
      </c>
      <c r="D424" s="141"/>
      <c r="E424" s="141"/>
      <c r="F424" s="141"/>
      <c r="G424" s="141"/>
      <c r="H424" s="141"/>
      <c r="I424" s="141"/>
      <c r="J424" s="141"/>
      <c r="K424" s="141"/>
      <c r="M424" s="52">
        <v>30</v>
      </c>
      <c r="N424" s="52">
        <v>5</v>
      </c>
      <c r="O424" s="54">
        <f>IF($C424&lt;=O$2,D424*VLOOKUP($C424,Listen!$B$5:$G$95,$N424+1,FALSE)/VLOOKUP(O$2,Listen!$B$5:$G$95,$N424+1,FALSE),"-")</f>
        <v>0</v>
      </c>
      <c r="P424" s="54">
        <f>IF($C424&lt;=P$2,E424*VLOOKUP($C424,Listen!$B$5:$G$95,$N424+1,FALSE)/VLOOKUP(P$2,Listen!$B$5:$G$95,$N424+1,FALSE),"-")</f>
        <v>0</v>
      </c>
      <c r="Q424" s="54">
        <f>IF($C424&lt;=Q$2,F424*VLOOKUP($C424,Listen!$B$5:$G$95,$N424+1,FALSE)/VLOOKUP(Q$2,Listen!$B$5:$G$95,$N424+1,FALSE),"-")</f>
        <v>0</v>
      </c>
      <c r="R424" s="54">
        <f>IF($C424&lt;=R$2,G424*VLOOKUP($C424,Listen!$B$5:$G$95,$N424+1,FALSE)/VLOOKUP(R$2,Listen!$B$5:$G$95,$N424+1,FALSE),"-")</f>
        <v>0</v>
      </c>
      <c r="S424" s="54">
        <f>IF($C424&lt;=S$2,H424*VLOOKUP($C424,Listen!$B$5:$G$95,$N424+1,FALSE)/VLOOKUP(S$2,Listen!$B$5:$G$95,$N424+1,FALSE),"-")</f>
        <v>0</v>
      </c>
      <c r="T424" s="54">
        <f>IF($C424&lt;=T$2,I424*VLOOKUP($C424,Listen!$B$5:$G$95,$N424+1,FALSE)/VLOOKUP(T$2,Listen!$B$5:$G$95,$N424+1,FALSE),"-")</f>
        <v>0</v>
      </c>
      <c r="U424" s="54">
        <f>IF($C424&lt;=U$2,J424*VLOOKUP($C424,Listen!$B$5:$G$95,$N424+1,FALSE)/VLOOKUP(U$2,Listen!$B$5:$G$95,$N424+1,FALSE),"-")</f>
        <v>0</v>
      </c>
      <c r="V424" s="54">
        <f>IF($C424&lt;=V$2,K424*VLOOKUP($C424,Listen!$B$5:$G$95,$N424+1,FALSE)/VLOOKUP(V$2,Listen!$B$5:$G$95,$N424+1,FALSE),"-")</f>
        <v>0</v>
      </c>
    </row>
    <row r="425" spans="2:22">
      <c r="B425" s="25"/>
      <c r="C425" s="3">
        <v>1955</v>
      </c>
      <c r="D425" s="141"/>
      <c r="E425" s="141"/>
      <c r="F425" s="141"/>
      <c r="G425" s="141"/>
      <c r="H425" s="141"/>
      <c r="I425" s="141"/>
      <c r="J425" s="141"/>
      <c r="K425" s="141"/>
      <c r="M425" s="52">
        <v>30</v>
      </c>
      <c r="N425" s="52">
        <v>5</v>
      </c>
      <c r="O425" s="54">
        <f>IF($C425&lt;=O$2,D425*VLOOKUP($C425,Listen!$B$5:$G$95,$N425+1,FALSE)/VLOOKUP(O$2,Listen!$B$5:$G$95,$N425+1,FALSE),"-")</f>
        <v>0</v>
      </c>
      <c r="P425" s="54">
        <f>IF($C425&lt;=P$2,E425*VLOOKUP($C425,Listen!$B$5:$G$95,$N425+1,FALSE)/VLOOKUP(P$2,Listen!$B$5:$G$95,$N425+1,FALSE),"-")</f>
        <v>0</v>
      </c>
      <c r="Q425" s="54">
        <f>IF($C425&lt;=Q$2,F425*VLOOKUP($C425,Listen!$B$5:$G$95,$N425+1,FALSE)/VLOOKUP(Q$2,Listen!$B$5:$G$95,$N425+1,FALSE),"-")</f>
        <v>0</v>
      </c>
      <c r="R425" s="54">
        <f>IF($C425&lt;=R$2,G425*VLOOKUP($C425,Listen!$B$5:$G$95,$N425+1,FALSE)/VLOOKUP(R$2,Listen!$B$5:$G$95,$N425+1,FALSE),"-")</f>
        <v>0</v>
      </c>
      <c r="S425" s="54">
        <f>IF($C425&lt;=S$2,H425*VLOOKUP($C425,Listen!$B$5:$G$95,$N425+1,FALSE)/VLOOKUP(S$2,Listen!$B$5:$G$95,$N425+1,FALSE),"-")</f>
        <v>0</v>
      </c>
      <c r="T425" s="54">
        <f>IF($C425&lt;=T$2,I425*VLOOKUP($C425,Listen!$B$5:$G$95,$N425+1,FALSE)/VLOOKUP(T$2,Listen!$B$5:$G$95,$N425+1,FALSE),"-")</f>
        <v>0</v>
      </c>
      <c r="U425" s="54">
        <f>IF($C425&lt;=U$2,J425*VLOOKUP($C425,Listen!$B$5:$G$95,$N425+1,FALSE)/VLOOKUP(U$2,Listen!$B$5:$G$95,$N425+1,FALSE),"-")</f>
        <v>0</v>
      </c>
      <c r="V425" s="54">
        <f>IF($C425&lt;=V$2,K425*VLOOKUP($C425,Listen!$B$5:$G$95,$N425+1,FALSE)/VLOOKUP(V$2,Listen!$B$5:$G$95,$N425+1,FALSE),"-")</f>
        <v>0</v>
      </c>
    </row>
    <row r="426" spans="2:22">
      <c r="B426" s="25"/>
      <c r="C426" s="3">
        <v>1954</v>
      </c>
      <c r="D426" s="141"/>
      <c r="E426" s="141"/>
      <c r="F426" s="141"/>
      <c r="G426" s="141"/>
      <c r="H426" s="141"/>
      <c r="I426" s="141"/>
      <c r="J426" s="141"/>
      <c r="K426" s="141"/>
      <c r="M426" s="52">
        <v>30</v>
      </c>
      <c r="N426" s="52">
        <v>5</v>
      </c>
      <c r="O426" s="54">
        <f>IF($C426&lt;=O$2,D426*VLOOKUP($C426,Listen!$B$5:$G$95,$N426+1,FALSE)/VLOOKUP(O$2,Listen!$B$5:$G$95,$N426+1,FALSE),"-")</f>
        <v>0</v>
      </c>
      <c r="P426" s="54">
        <f>IF($C426&lt;=P$2,E426*VLOOKUP($C426,Listen!$B$5:$G$95,$N426+1,FALSE)/VLOOKUP(P$2,Listen!$B$5:$G$95,$N426+1,FALSE),"-")</f>
        <v>0</v>
      </c>
      <c r="Q426" s="54">
        <f>IF($C426&lt;=Q$2,F426*VLOOKUP($C426,Listen!$B$5:$G$95,$N426+1,FALSE)/VLOOKUP(Q$2,Listen!$B$5:$G$95,$N426+1,FALSE),"-")</f>
        <v>0</v>
      </c>
      <c r="R426" s="54">
        <f>IF($C426&lt;=R$2,G426*VLOOKUP($C426,Listen!$B$5:$G$95,$N426+1,FALSE)/VLOOKUP(R$2,Listen!$B$5:$G$95,$N426+1,FALSE),"-")</f>
        <v>0</v>
      </c>
      <c r="S426" s="54">
        <f>IF($C426&lt;=S$2,H426*VLOOKUP($C426,Listen!$B$5:$G$95,$N426+1,FALSE)/VLOOKUP(S$2,Listen!$B$5:$G$95,$N426+1,FALSE),"-")</f>
        <v>0</v>
      </c>
      <c r="T426" s="54">
        <f>IF($C426&lt;=T$2,I426*VLOOKUP($C426,Listen!$B$5:$G$95,$N426+1,FALSE)/VLOOKUP(T$2,Listen!$B$5:$G$95,$N426+1,FALSE),"-")</f>
        <v>0</v>
      </c>
      <c r="U426" s="54">
        <f>IF($C426&lt;=U$2,J426*VLOOKUP($C426,Listen!$B$5:$G$95,$N426+1,FALSE)/VLOOKUP(U$2,Listen!$B$5:$G$95,$N426+1,FALSE),"-")</f>
        <v>0</v>
      </c>
      <c r="V426" s="54">
        <f>IF($C426&lt;=V$2,K426*VLOOKUP($C426,Listen!$B$5:$G$95,$N426+1,FALSE)/VLOOKUP(V$2,Listen!$B$5:$G$95,$N426+1,FALSE),"-")</f>
        <v>0</v>
      </c>
    </row>
    <row r="427" spans="2:22">
      <c r="B427" s="25"/>
      <c r="C427" s="3">
        <v>1953</v>
      </c>
      <c r="D427" s="141"/>
      <c r="E427" s="141"/>
      <c r="F427" s="141"/>
      <c r="G427" s="141"/>
      <c r="H427" s="141"/>
      <c r="I427" s="141"/>
      <c r="J427" s="141"/>
      <c r="K427" s="141"/>
      <c r="M427" s="52">
        <v>30</v>
      </c>
      <c r="N427" s="52">
        <v>5</v>
      </c>
      <c r="O427" s="54">
        <f>IF($C427&lt;=O$2,D427*VLOOKUP($C427,Listen!$B$5:$G$95,$N427+1,FALSE)/VLOOKUP(O$2,Listen!$B$5:$G$95,$N427+1,FALSE),"-")</f>
        <v>0</v>
      </c>
      <c r="P427" s="54">
        <f>IF($C427&lt;=P$2,E427*VLOOKUP($C427,Listen!$B$5:$G$95,$N427+1,FALSE)/VLOOKUP(P$2,Listen!$B$5:$G$95,$N427+1,FALSE),"-")</f>
        <v>0</v>
      </c>
      <c r="Q427" s="54">
        <f>IF($C427&lt;=Q$2,F427*VLOOKUP($C427,Listen!$B$5:$G$95,$N427+1,FALSE)/VLOOKUP(Q$2,Listen!$B$5:$G$95,$N427+1,FALSE),"-")</f>
        <v>0</v>
      </c>
      <c r="R427" s="54">
        <f>IF($C427&lt;=R$2,G427*VLOOKUP($C427,Listen!$B$5:$G$95,$N427+1,FALSE)/VLOOKUP(R$2,Listen!$B$5:$G$95,$N427+1,FALSE),"-")</f>
        <v>0</v>
      </c>
      <c r="S427" s="54">
        <f>IF($C427&lt;=S$2,H427*VLOOKUP($C427,Listen!$B$5:$G$95,$N427+1,FALSE)/VLOOKUP(S$2,Listen!$B$5:$G$95,$N427+1,FALSE),"-")</f>
        <v>0</v>
      </c>
      <c r="T427" s="54">
        <f>IF($C427&lt;=T$2,I427*VLOOKUP($C427,Listen!$B$5:$G$95,$N427+1,FALSE)/VLOOKUP(T$2,Listen!$B$5:$G$95,$N427+1,FALSE),"-")</f>
        <v>0</v>
      </c>
      <c r="U427" s="54">
        <f>IF($C427&lt;=U$2,J427*VLOOKUP($C427,Listen!$B$5:$G$95,$N427+1,FALSE)/VLOOKUP(U$2,Listen!$B$5:$G$95,$N427+1,FALSE),"-")</f>
        <v>0</v>
      </c>
      <c r="V427" s="54">
        <f>IF($C427&lt;=V$2,K427*VLOOKUP($C427,Listen!$B$5:$G$95,$N427+1,FALSE)/VLOOKUP(V$2,Listen!$B$5:$G$95,$N427+1,FALSE),"-")</f>
        <v>0</v>
      </c>
    </row>
    <row r="428" spans="2:22">
      <c r="B428" s="25"/>
      <c r="C428" s="3">
        <v>1952</v>
      </c>
      <c r="D428" s="141"/>
      <c r="E428" s="141"/>
      <c r="F428" s="141"/>
      <c r="G428" s="141"/>
      <c r="H428" s="141"/>
      <c r="I428" s="141"/>
      <c r="J428" s="141"/>
      <c r="K428" s="141"/>
      <c r="M428" s="52">
        <v>30</v>
      </c>
      <c r="N428" s="52">
        <v>5</v>
      </c>
      <c r="O428" s="54">
        <f>IF($C428&lt;=O$2,D428*VLOOKUP($C428,Listen!$B$5:$G$95,$N428+1,FALSE)/VLOOKUP(O$2,Listen!$B$5:$G$95,$N428+1,FALSE),"-")</f>
        <v>0</v>
      </c>
      <c r="P428" s="54">
        <f>IF($C428&lt;=P$2,E428*VLOOKUP($C428,Listen!$B$5:$G$95,$N428+1,FALSE)/VLOOKUP(P$2,Listen!$B$5:$G$95,$N428+1,FALSE),"-")</f>
        <v>0</v>
      </c>
      <c r="Q428" s="54">
        <f>IF($C428&lt;=Q$2,F428*VLOOKUP($C428,Listen!$B$5:$G$95,$N428+1,FALSE)/VLOOKUP(Q$2,Listen!$B$5:$G$95,$N428+1,FALSE),"-")</f>
        <v>0</v>
      </c>
      <c r="R428" s="54">
        <f>IF($C428&lt;=R$2,G428*VLOOKUP($C428,Listen!$B$5:$G$95,$N428+1,FALSE)/VLOOKUP(R$2,Listen!$B$5:$G$95,$N428+1,FALSE),"-")</f>
        <v>0</v>
      </c>
      <c r="S428" s="54">
        <f>IF($C428&lt;=S$2,H428*VLOOKUP($C428,Listen!$B$5:$G$95,$N428+1,FALSE)/VLOOKUP(S$2,Listen!$B$5:$G$95,$N428+1,FALSE),"-")</f>
        <v>0</v>
      </c>
      <c r="T428" s="54">
        <f>IF($C428&lt;=T$2,I428*VLOOKUP($C428,Listen!$B$5:$G$95,$N428+1,FALSE)/VLOOKUP(T$2,Listen!$B$5:$G$95,$N428+1,FALSE),"-")</f>
        <v>0</v>
      </c>
      <c r="U428" s="54">
        <f>IF($C428&lt;=U$2,J428*VLOOKUP($C428,Listen!$B$5:$G$95,$N428+1,FALSE)/VLOOKUP(U$2,Listen!$B$5:$G$95,$N428+1,FALSE),"-")</f>
        <v>0</v>
      </c>
      <c r="V428" s="54">
        <f>IF($C428&lt;=V$2,K428*VLOOKUP($C428,Listen!$B$5:$G$95,$N428+1,FALSE)/VLOOKUP(V$2,Listen!$B$5:$G$95,$N428+1,FALSE),"-")</f>
        <v>0</v>
      </c>
    </row>
    <row r="429" spans="2:22">
      <c r="B429" s="25"/>
      <c r="C429" s="3">
        <v>1951</v>
      </c>
      <c r="D429" s="141"/>
      <c r="E429" s="141"/>
      <c r="F429" s="141"/>
      <c r="G429" s="141"/>
      <c r="H429" s="141"/>
      <c r="I429" s="141"/>
      <c r="J429" s="141"/>
      <c r="K429" s="141"/>
      <c r="M429" s="52">
        <v>30</v>
      </c>
      <c r="N429" s="52">
        <v>5</v>
      </c>
      <c r="O429" s="54">
        <f>IF($C429&lt;=O$2,D429*VLOOKUP($C429,Listen!$B$5:$G$95,$N429+1,FALSE)/VLOOKUP(O$2,Listen!$B$5:$G$95,$N429+1,FALSE),"-")</f>
        <v>0</v>
      </c>
      <c r="P429" s="54">
        <f>IF($C429&lt;=P$2,E429*VLOOKUP($C429,Listen!$B$5:$G$95,$N429+1,FALSE)/VLOOKUP(P$2,Listen!$B$5:$G$95,$N429+1,FALSE),"-")</f>
        <v>0</v>
      </c>
      <c r="Q429" s="54">
        <f>IF($C429&lt;=Q$2,F429*VLOOKUP($C429,Listen!$B$5:$G$95,$N429+1,FALSE)/VLOOKUP(Q$2,Listen!$B$5:$G$95,$N429+1,FALSE),"-")</f>
        <v>0</v>
      </c>
      <c r="R429" s="54">
        <f>IF($C429&lt;=R$2,G429*VLOOKUP($C429,Listen!$B$5:$G$95,$N429+1,FALSE)/VLOOKUP(R$2,Listen!$B$5:$G$95,$N429+1,FALSE),"-")</f>
        <v>0</v>
      </c>
      <c r="S429" s="54">
        <f>IF($C429&lt;=S$2,H429*VLOOKUP($C429,Listen!$B$5:$G$95,$N429+1,FALSE)/VLOOKUP(S$2,Listen!$B$5:$G$95,$N429+1,FALSE),"-")</f>
        <v>0</v>
      </c>
      <c r="T429" s="54">
        <f>IF($C429&lt;=T$2,I429*VLOOKUP($C429,Listen!$B$5:$G$95,$N429+1,FALSE)/VLOOKUP(T$2,Listen!$B$5:$G$95,$N429+1,FALSE),"-")</f>
        <v>0</v>
      </c>
      <c r="U429" s="54">
        <f>IF($C429&lt;=U$2,J429*VLOOKUP($C429,Listen!$B$5:$G$95,$N429+1,FALSE)/VLOOKUP(U$2,Listen!$B$5:$G$95,$N429+1,FALSE),"-")</f>
        <v>0</v>
      </c>
      <c r="V429" s="54">
        <f>IF($C429&lt;=V$2,K429*VLOOKUP($C429,Listen!$B$5:$G$95,$N429+1,FALSE)/VLOOKUP(V$2,Listen!$B$5:$G$95,$N429+1,FALSE),"-")</f>
        <v>0</v>
      </c>
    </row>
    <row r="430" spans="2:22">
      <c r="B430" s="25"/>
      <c r="C430" s="3">
        <v>1950</v>
      </c>
      <c r="D430" s="141"/>
      <c r="E430" s="141"/>
      <c r="F430" s="141"/>
      <c r="G430" s="141"/>
      <c r="H430" s="141"/>
      <c r="I430" s="141"/>
      <c r="J430" s="141"/>
      <c r="K430" s="141"/>
      <c r="M430" s="52">
        <v>30</v>
      </c>
      <c r="N430" s="52">
        <v>5</v>
      </c>
      <c r="O430" s="54">
        <f>IF($C430&lt;=O$2,D430*VLOOKUP($C430,Listen!$B$5:$G$95,$N430+1,FALSE)/VLOOKUP(O$2,Listen!$B$5:$G$95,$N430+1,FALSE),"-")</f>
        <v>0</v>
      </c>
      <c r="P430" s="54">
        <f>IF($C430&lt;=P$2,E430*VLOOKUP($C430,Listen!$B$5:$G$95,$N430+1,FALSE)/VLOOKUP(P$2,Listen!$B$5:$G$95,$N430+1,FALSE),"-")</f>
        <v>0</v>
      </c>
      <c r="Q430" s="54">
        <f>IF($C430&lt;=Q$2,F430*VLOOKUP($C430,Listen!$B$5:$G$95,$N430+1,FALSE)/VLOOKUP(Q$2,Listen!$B$5:$G$95,$N430+1,FALSE),"-")</f>
        <v>0</v>
      </c>
      <c r="R430" s="54">
        <f>IF($C430&lt;=R$2,G430*VLOOKUP($C430,Listen!$B$5:$G$95,$N430+1,FALSE)/VLOOKUP(R$2,Listen!$B$5:$G$95,$N430+1,FALSE),"-")</f>
        <v>0</v>
      </c>
      <c r="S430" s="54">
        <f>IF($C430&lt;=S$2,H430*VLOOKUP($C430,Listen!$B$5:$G$95,$N430+1,FALSE)/VLOOKUP(S$2,Listen!$B$5:$G$95,$N430+1,FALSE),"-")</f>
        <v>0</v>
      </c>
      <c r="T430" s="54">
        <f>IF($C430&lt;=T$2,I430*VLOOKUP($C430,Listen!$B$5:$G$95,$N430+1,FALSE)/VLOOKUP(T$2,Listen!$B$5:$G$95,$N430+1,FALSE),"-")</f>
        <v>0</v>
      </c>
      <c r="U430" s="54">
        <f>IF($C430&lt;=U$2,J430*VLOOKUP($C430,Listen!$B$5:$G$95,$N430+1,FALSE)/VLOOKUP(U$2,Listen!$B$5:$G$95,$N430+1,FALSE),"-")</f>
        <v>0</v>
      </c>
      <c r="V430" s="54">
        <f>IF($C430&lt;=V$2,K430*VLOOKUP($C430,Listen!$B$5:$G$95,$N430+1,FALSE)/VLOOKUP(V$2,Listen!$B$5:$G$95,$N430+1,FALSE),"-")</f>
        <v>0</v>
      </c>
    </row>
    <row r="431" spans="2:22">
      <c r="B431" s="25"/>
      <c r="C431" s="3">
        <v>1949</v>
      </c>
      <c r="D431" s="141"/>
      <c r="E431" s="141"/>
      <c r="F431" s="141"/>
      <c r="G431" s="141"/>
      <c r="H431" s="141"/>
      <c r="I431" s="141"/>
      <c r="J431" s="141"/>
      <c r="K431" s="141"/>
      <c r="M431" s="52">
        <v>30</v>
      </c>
      <c r="N431" s="52">
        <v>5</v>
      </c>
      <c r="O431" s="54">
        <f>IF($C431&lt;=O$2,D431*VLOOKUP($C431,Listen!$B$5:$G$95,$N431+1,FALSE)/VLOOKUP(O$2,Listen!$B$5:$G$95,$N431+1,FALSE),"-")</f>
        <v>0</v>
      </c>
      <c r="P431" s="54">
        <f>IF($C431&lt;=P$2,E431*VLOOKUP($C431,Listen!$B$5:$G$95,$N431+1,FALSE)/VLOOKUP(P$2,Listen!$B$5:$G$95,$N431+1,FALSE),"-")</f>
        <v>0</v>
      </c>
      <c r="Q431" s="54">
        <f>IF($C431&lt;=Q$2,F431*VLOOKUP($C431,Listen!$B$5:$G$95,$N431+1,FALSE)/VLOOKUP(Q$2,Listen!$B$5:$G$95,$N431+1,FALSE),"-")</f>
        <v>0</v>
      </c>
      <c r="R431" s="54">
        <f>IF($C431&lt;=R$2,G431*VLOOKUP($C431,Listen!$B$5:$G$95,$N431+1,FALSE)/VLOOKUP(R$2,Listen!$B$5:$G$95,$N431+1,FALSE),"-")</f>
        <v>0</v>
      </c>
      <c r="S431" s="54">
        <f>IF($C431&lt;=S$2,H431*VLOOKUP($C431,Listen!$B$5:$G$95,$N431+1,FALSE)/VLOOKUP(S$2,Listen!$B$5:$G$95,$N431+1,FALSE),"-")</f>
        <v>0</v>
      </c>
      <c r="T431" s="54">
        <f>IF($C431&lt;=T$2,I431*VLOOKUP($C431,Listen!$B$5:$G$95,$N431+1,FALSE)/VLOOKUP(T$2,Listen!$B$5:$G$95,$N431+1,FALSE),"-")</f>
        <v>0</v>
      </c>
      <c r="U431" s="54">
        <f>IF($C431&lt;=U$2,J431*VLOOKUP($C431,Listen!$B$5:$G$95,$N431+1,FALSE)/VLOOKUP(U$2,Listen!$B$5:$G$95,$N431+1,FALSE),"-")</f>
        <v>0</v>
      </c>
      <c r="V431" s="54">
        <f>IF($C431&lt;=V$2,K431*VLOOKUP($C431,Listen!$B$5:$G$95,$N431+1,FALSE)/VLOOKUP(V$2,Listen!$B$5:$G$95,$N431+1,FALSE),"-")</f>
        <v>0</v>
      </c>
    </row>
    <row r="432" spans="2:22">
      <c r="B432" s="25"/>
      <c r="C432" s="3">
        <v>1948</v>
      </c>
      <c r="D432" s="141"/>
      <c r="E432" s="141"/>
      <c r="F432" s="141"/>
      <c r="G432" s="141"/>
      <c r="H432" s="141"/>
      <c r="I432" s="141"/>
      <c r="J432" s="141"/>
      <c r="K432" s="141"/>
      <c r="M432" s="52">
        <v>30</v>
      </c>
      <c r="N432" s="52">
        <v>5</v>
      </c>
      <c r="O432" s="54">
        <f>IF($C432&lt;=O$2,D432*VLOOKUP($C432,Listen!$B$5:$G$95,$N432+1,FALSE)/VLOOKUP(O$2,Listen!$B$5:$G$95,$N432+1,FALSE),"-")</f>
        <v>0</v>
      </c>
      <c r="P432" s="54">
        <f>IF($C432&lt;=P$2,E432*VLOOKUP($C432,Listen!$B$5:$G$95,$N432+1,FALSE)/VLOOKUP(P$2,Listen!$B$5:$G$95,$N432+1,FALSE),"-")</f>
        <v>0</v>
      </c>
      <c r="Q432" s="54">
        <f>IF($C432&lt;=Q$2,F432*VLOOKUP($C432,Listen!$B$5:$G$95,$N432+1,FALSE)/VLOOKUP(Q$2,Listen!$B$5:$G$95,$N432+1,FALSE),"-")</f>
        <v>0</v>
      </c>
      <c r="R432" s="54">
        <f>IF($C432&lt;=R$2,G432*VLOOKUP($C432,Listen!$B$5:$G$95,$N432+1,FALSE)/VLOOKUP(R$2,Listen!$B$5:$G$95,$N432+1,FALSE),"-")</f>
        <v>0</v>
      </c>
      <c r="S432" s="54">
        <f>IF($C432&lt;=S$2,H432*VLOOKUP($C432,Listen!$B$5:$G$95,$N432+1,FALSE)/VLOOKUP(S$2,Listen!$B$5:$G$95,$N432+1,FALSE),"-")</f>
        <v>0</v>
      </c>
      <c r="T432" s="54">
        <f>IF($C432&lt;=T$2,I432*VLOOKUP($C432,Listen!$B$5:$G$95,$N432+1,FALSE)/VLOOKUP(T$2,Listen!$B$5:$G$95,$N432+1,FALSE),"-")</f>
        <v>0</v>
      </c>
      <c r="U432" s="54">
        <f>IF($C432&lt;=U$2,J432*VLOOKUP($C432,Listen!$B$5:$G$95,$N432+1,FALSE)/VLOOKUP(U$2,Listen!$B$5:$G$95,$N432+1,FALSE),"-")</f>
        <v>0</v>
      </c>
      <c r="V432" s="54">
        <f>IF($C432&lt;=V$2,K432*VLOOKUP($C432,Listen!$B$5:$G$95,$N432+1,FALSE)/VLOOKUP(V$2,Listen!$B$5:$G$95,$N432+1,FALSE),"-")</f>
        <v>0</v>
      </c>
    </row>
    <row r="433" spans="2:22">
      <c r="B433" s="25"/>
      <c r="C433" s="3">
        <v>1947</v>
      </c>
      <c r="D433" s="141"/>
      <c r="E433" s="141"/>
      <c r="F433" s="141"/>
      <c r="G433" s="141"/>
      <c r="H433" s="141"/>
      <c r="I433" s="141"/>
      <c r="J433" s="141"/>
      <c r="K433" s="141"/>
      <c r="M433" s="52">
        <v>30</v>
      </c>
      <c r="N433" s="52">
        <v>5</v>
      </c>
      <c r="O433" s="54">
        <f>IF($C433&lt;=O$2,D433*VLOOKUP($C433,Listen!$B$5:$G$95,$N433+1,FALSE)/VLOOKUP(O$2,Listen!$B$5:$G$95,$N433+1,FALSE),"-")</f>
        <v>0</v>
      </c>
      <c r="P433" s="54">
        <f>IF($C433&lt;=P$2,E433*VLOOKUP($C433,Listen!$B$5:$G$95,$N433+1,FALSE)/VLOOKUP(P$2,Listen!$B$5:$G$95,$N433+1,FALSE),"-")</f>
        <v>0</v>
      </c>
      <c r="Q433" s="54">
        <f>IF($C433&lt;=Q$2,F433*VLOOKUP($C433,Listen!$B$5:$G$95,$N433+1,FALSE)/VLOOKUP(Q$2,Listen!$B$5:$G$95,$N433+1,FALSE),"-")</f>
        <v>0</v>
      </c>
      <c r="R433" s="54">
        <f>IF($C433&lt;=R$2,G433*VLOOKUP($C433,Listen!$B$5:$G$95,$N433+1,FALSE)/VLOOKUP(R$2,Listen!$B$5:$G$95,$N433+1,FALSE),"-")</f>
        <v>0</v>
      </c>
      <c r="S433" s="54">
        <f>IF($C433&lt;=S$2,H433*VLOOKUP($C433,Listen!$B$5:$G$95,$N433+1,FALSE)/VLOOKUP(S$2,Listen!$B$5:$G$95,$N433+1,FALSE),"-")</f>
        <v>0</v>
      </c>
      <c r="T433" s="54">
        <f>IF($C433&lt;=T$2,I433*VLOOKUP($C433,Listen!$B$5:$G$95,$N433+1,FALSE)/VLOOKUP(T$2,Listen!$B$5:$G$95,$N433+1,FALSE),"-")</f>
        <v>0</v>
      </c>
      <c r="U433" s="54">
        <f>IF($C433&lt;=U$2,J433*VLOOKUP($C433,Listen!$B$5:$G$95,$N433+1,FALSE)/VLOOKUP(U$2,Listen!$B$5:$G$95,$N433+1,FALSE),"-")</f>
        <v>0</v>
      </c>
      <c r="V433" s="54">
        <f>IF($C433&lt;=V$2,K433*VLOOKUP($C433,Listen!$B$5:$G$95,$N433+1,FALSE)/VLOOKUP(V$2,Listen!$B$5:$G$95,$N433+1,FALSE),"-")</f>
        <v>0</v>
      </c>
    </row>
    <row r="434" spans="2:22">
      <c r="B434" s="25"/>
      <c r="C434" s="3">
        <v>1946</v>
      </c>
      <c r="D434" s="141"/>
      <c r="E434" s="141"/>
      <c r="F434" s="141"/>
      <c r="G434" s="141"/>
      <c r="H434" s="141"/>
      <c r="I434" s="141"/>
      <c r="J434" s="141"/>
      <c r="K434" s="141"/>
      <c r="M434" s="52">
        <v>30</v>
      </c>
      <c r="N434" s="52">
        <v>5</v>
      </c>
      <c r="O434" s="54">
        <f>IF($C434&lt;=O$2,D434*VLOOKUP($C434,Listen!$B$5:$G$95,$N434+1,FALSE)/VLOOKUP(O$2,Listen!$B$5:$G$95,$N434+1,FALSE),"-")</f>
        <v>0</v>
      </c>
      <c r="P434" s="54">
        <f>IF($C434&lt;=P$2,E434*VLOOKUP($C434,Listen!$B$5:$G$95,$N434+1,FALSE)/VLOOKUP(P$2,Listen!$B$5:$G$95,$N434+1,FALSE),"-")</f>
        <v>0</v>
      </c>
      <c r="Q434" s="54">
        <f>IF($C434&lt;=Q$2,F434*VLOOKUP($C434,Listen!$B$5:$G$95,$N434+1,FALSE)/VLOOKUP(Q$2,Listen!$B$5:$G$95,$N434+1,FALSE),"-")</f>
        <v>0</v>
      </c>
      <c r="R434" s="54">
        <f>IF($C434&lt;=R$2,G434*VLOOKUP($C434,Listen!$B$5:$G$95,$N434+1,FALSE)/VLOOKUP(R$2,Listen!$B$5:$G$95,$N434+1,FALSE),"-")</f>
        <v>0</v>
      </c>
      <c r="S434" s="54">
        <f>IF($C434&lt;=S$2,H434*VLOOKUP($C434,Listen!$B$5:$G$95,$N434+1,FALSE)/VLOOKUP(S$2,Listen!$B$5:$G$95,$N434+1,FALSE),"-")</f>
        <v>0</v>
      </c>
      <c r="T434" s="54">
        <f>IF($C434&lt;=T$2,I434*VLOOKUP($C434,Listen!$B$5:$G$95,$N434+1,FALSE)/VLOOKUP(T$2,Listen!$B$5:$G$95,$N434+1,FALSE),"-")</f>
        <v>0</v>
      </c>
      <c r="U434" s="54">
        <f>IF($C434&lt;=U$2,J434*VLOOKUP($C434,Listen!$B$5:$G$95,$N434+1,FALSE)/VLOOKUP(U$2,Listen!$B$5:$G$95,$N434+1,FALSE),"-")</f>
        <v>0</v>
      </c>
      <c r="V434" s="54">
        <f>IF($C434&lt;=V$2,K434*VLOOKUP($C434,Listen!$B$5:$G$95,$N434+1,FALSE)/VLOOKUP(V$2,Listen!$B$5:$G$95,$N434+1,FALSE),"-")</f>
        <v>0</v>
      </c>
    </row>
    <row r="435" spans="2:22">
      <c r="B435" s="25"/>
      <c r="C435" s="3">
        <v>1945</v>
      </c>
      <c r="D435" s="141"/>
      <c r="E435" s="141"/>
      <c r="F435" s="141"/>
      <c r="G435" s="141"/>
      <c r="H435" s="141"/>
      <c r="I435" s="141"/>
      <c r="J435" s="141"/>
      <c r="K435" s="141"/>
      <c r="M435" s="52">
        <v>30</v>
      </c>
      <c r="N435" s="52">
        <v>5</v>
      </c>
      <c r="O435" s="54">
        <f>IF($C435&lt;=O$2,D435*VLOOKUP($C435,Listen!$B$5:$G$95,$N435+1,FALSE)/VLOOKUP(O$2,Listen!$B$5:$G$95,$N435+1,FALSE),"-")</f>
        <v>0</v>
      </c>
      <c r="P435" s="54">
        <f>IF($C435&lt;=P$2,E435*VLOOKUP($C435,Listen!$B$5:$G$95,$N435+1,FALSE)/VLOOKUP(P$2,Listen!$B$5:$G$95,$N435+1,FALSE),"-")</f>
        <v>0</v>
      </c>
      <c r="Q435" s="54">
        <f>IF($C435&lt;=Q$2,F435*VLOOKUP($C435,Listen!$B$5:$G$95,$N435+1,FALSE)/VLOOKUP(Q$2,Listen!$B$5:$G$95,$N435+1,FALSE),"-")</f>
        <v>0</v>
      </c>
      <c r="R435" s="54">
        <f>IF($C435&lt;=R$2,G435*VLOOKUP($C435,Listen!$B$5:$G$95,$N435+1,FALSE)/VLOOKUP(R$2,Listen!$B$5:$G$95,$N435+1,FALSE),"-")</f>
        <v>0</v>
      </c>
      <c r="S435" s="54">
        <f>IF($C435&lt;=S$2,H435*VLOOKUP($C435,Listen!$B$5:$G$95,$N435+1,FALSE)/VLOOKUP(S$2,Listen!$B$5:$G$95,$N435+1,FALSE),"-")</f>
        <v>0</v>
      </c>
      <c r="T435" s="54">
        <f>IF($C435&lt;=T$2,I435*VLOOKUP($C435,Listen!$B$5:$G$95,$N435+1,FALSE)/VLOOKUP(T$2,Listen!$B$5:$G$95,$N435+1,FALSE),"-")</f>
        <v>0</v>
      </c>
      <c r="U435" s="54">
        <f>IF($C435&lt;=U$2,J435*VLOOKUP($C435,Listen!$B$5:$G$95,$N435+1,FALSE)/VLOOKUP(U$2,Listen!$B$5:$G$95,$N435+1,FALSE),"-")</f>
        <v>0</v>
      </c>
      <c r="V435" s="54">
        <f>IF($C435&lt;=V$2,K435*VLOOKUP($C435,Listen!$B$5:$G$95,$N435+1,FALSE)/VLOOKUP(V$2,Listen!$B$5:$G$95,$N435+1,FALSE),"-")</f>
        <v>0</v>
      </c>
    </row>
    <row r="436" spans="2:22">
      <c r="B436" s="25"/>
      <c r="C436" s="3">
        <v>1944</v>
      </c>
      <c r="D436" s="141"/>
      <c r="E436" s="141"/>
      <c r="F436" s="141"/>
      <c r="G436" s="141"/>
      <c r="H436" s="141"/>
      <c r="I436" s="141"/>
      <c r="J436" s="141"/>
      <c r="K436" s="141"/>
      <c r="M436" s="52">
        <v>30</v>
      </c>
      <c r="N436" s="52">
        <v>5</v>
      </c>
      <c r="O436" s="54">
        <f>IF($C436&lt;=O$2,D436*VLOOKUP($C436,Listen!$B$5:$G$95,$N436+1,FALSE)/VLOOKUP(O$2,Listen!$B$5:$G$95,$N436+1,FALSE),"-")</f>
        <v>0</v>
      </c>
      <c r="P436" s="54">
        <f>IF($C436&lt;=P$2,E436*VLOOKUP($C436,Listen!$B$5:$G$95,$N436+1,FALSE)/VLOOKUP(P$2,Listen!$B$5:$G$95,$N436+1,FALSE),"-")</f>
        <v>0</v>
      </c>
      <c r="Q436" s="54">
        <f>IF($C436&lt;=Q$2,F436*VLOOKUP($C436,Listen!$B$5:$G$95,$N436+1,FALSE)/VLOOKUP(Q$2,Listen!$B$5:$G$95,$N436+1,FALSE),"-")</f>
        <v>0</v>
      </c>
      <c r="R436" s="54">
        <f>IF($C436&lt;=R$2,G436*VLOOKUP($C436,Listen!$B$5:$G$95,$N436+1,FALSE)/VLOOKUP(R$2,Listen!$B$5:$G$95,$N436+1,FALSE),"-")</f>
        <v>0</v>
      </c>
      <c r="S436" s="54">
        <f>IF($C436&lt;=S$2,H436*VLOOKUP($C436,Listen!$B$5:$G$95,$N436+1,FALSE)/VLOOKUP(S$2,Listen!$B$5:$G$95,$N436+1,FALSE),"-")</f>
        <v>0</v>
      </c>
      <c r="T436" s="54">
        <f>IF($C436&lt;=T$2,I436*VLOOKUP($C436,Listen!$B$5:$G$95,$N436+1,FALSE)/VLOOKUP(T$2,Listen!$B$5:$G$95,$N436+1,FALSE),"-")</f>
        <v>0</v>
      </c>
      <c r="U436" s="54">
        <f>IF($C436&lt;=U$2,J436*VLOOKUP($C436,Listen!$B$5:$G$95,$N436+1,FALSE)/VLOOKUP(U$2,Listen!$B$5:$G$95,$N436+1,FALSE),"-")</f>
        <v>0</v>
      </c>
      <c r="V436" s="54">
        <f>IF($C436&lt;=V$2,K436*VLOOKUP($C436,Listen!$B$5:$G$95,$N436+1,FALSE)/VLOOKUP(V$2,Listen!$B$5:$G$95,$N436+1,FALSE),"-")</f>
        <v>0</v>
      </c>
    </row>
    <row r="437" spans="2:22">
      <c r="B437" s="25"/>
      <c r="C437" s="3">
        <v>1943</v>
      </c>
      <c r="D437" s="141"/>
      <c r="E437" s="141"/>
      <c r="F437" s="141"/>
      <c r="G437" s="141"/>
      <c r="H437" s="141"/>
      <c r="I437" s="141"/>
      <c r="J437" s="141"/>
      <c r="K437" s="141"/>
      <c r="M437" s="52">
        <v>30</v>
      </c>
      <c r="N437" s="52">
        <v>5</v>
      </c>
      <c r="O437" s="54">
        <f>IF($C437&lt;=O$2,D437*VLOOKUP($C437,Listen!$B$5:$G$95,$N437+1,FALSE)/VLOOKUP(O$2,Listen!$B$5:$G$95,$N437+1,FALSE),"-")</f>
        <v>0</v>
      </c>
      <c r="P437" s="54">
        <f>IF($C437&lt;=P$2,E437*VLOOKUP($C437,Listen!$B$5:$G$95,$N437+1,FALSE)/VLOOKUP(P$2,Listen!$B$5:$G$95,$N437+1,FALSE),"-")</f>
        <v>0</v>
      </c>
      <c r="Q437" s="54">
        <f>IF($C437&lt;=Q$2,F437*VLOOKUP($C437,Listen!$B$5:$G$95,$N437+1,FALSE)/VLOOKUP(Q$2,Listen!$B$5:$G$95,$N437+1,FALSE),"-")</f>
        <v>0</v>
      </c>
      <c r="R437" s="54">
        <f>IF($C437&lt;=R$2,G437*VLOOKUP($C437,Listen!$B$5:$G$95,$N437+1,FALSE)/VLOOKUP(R$2,Listen!$B$5:$G$95,$N437+1,FALSE),"-")</f>
        <v>0</v>
      </c>
      <c r="S437" s="54">
        <f>IF($C437&lt;=S$2,H437*VLOOKUP($C437,Listen!$B$5:$G$95,$N437+1,FALSE)/VLOOKUP(S$2,Listen!$B$5:$G$95,$N437+1,FALSE),"-")</f>
        <v>0</v>
      </c>
      <c r="T437" s="54">
        <f>IF($C437&lt;=T$2,I437*VLOOKUP($C437,Listen!$B$5:$G$95,$N437+1,FALSE)/VLOOKUP(T$2,Listen!$B$5:$G$95,$N437+1,FALSE),"-")</f>
        <v>0</v>
      </c>
      <c r="U437" s="54">
        <f>IF($C437&lt;=U$2,J437*VLOOKUP($C437,Listen!$B$5:$G$95,$N437+1,FALSE)/VLOOKUP(U$2,Listen!$B$5:$G$95,$N437+1,FALSE),"-")</f>
        <v>0</v>
      </c>
      <c r="V437" s="54">
        <f>IF($C437&lt;=V$2,K437*VLOOKUP($C437,Listen!$B$5:$G$95,$N437+1,FALSE)/VLOOKUP(V$2,Listen!$B$5:$G$95,$N437+1,FALSE),"-")</f>
        <v>0</v>
      </c>
    </row>
    <row r="438" spans="2:22">
      <c r="B438" s="25"/>
      <c r="C438" s="3">
        <v>1942</v>
      </c>
      <c r="D438" s="141"/>
      <c r="E438" s="141"/>
      <c r="F438" s="141"/>
      <c r="G438" s="141"/>
      <c r="H438" s="141"/>
      <c r="I438" s="141"/>
      <c r="J438" s="141"/>
      <c r="K438" s="141"/>
      <c r="M438" s="52">
        <v>30</v>
      </c>
      <c r="N438" s="52">
        <v>5</v>
      </c>
      <c r="O438" s="54">
        <f>IF($C438&lt;=O$2,D438*VLOOKUP($C438,Listen!$B$5:$G$95,$N438+1,FALSE)/VLOOKUP(O$2,Listen!$B$5:$G$95,$N438+1,FALSE),"-")</f>
        <v>0</v>
      </c>
      <c r="P438" s="54">
        <f>IF($C438&lt;=P$2,E438*VLOOKUP($C438,Listen!$B$5:$G$95,$N438+1,FALSE)/VLOOKUP(P$2,Listen!$B$5:$G$95,$N438+1,FALSE),"-")</f>
        <v>0</v>
      </c>
      <c r="Q438" s="54">
        <f>IF($C438&lt;=Q$2,F438*VLOOKUP($C438,Listen!$B$5:$G$95,$N438+1,FALSE)/VLOOKUP(Q$2,Listen!$B$5:$G$95,$N438+1,FALSE),"-")</f>
        <v>0</v>
      </c>
      <c r="R438" s="54">
        <f>IF($C438&lt;=R$2,G438*VLOOKUP($C438,Listen!$B$5:$G$95,$N438+1,FALSE)/VLOOKUP(R$2,Listen!$B$5:$G$95,$N438+1,FALSE),"-")</f>
        <v>0</v>
      </c>
      <c r="S438" s="54">
        <f>IF($C438&lt;=S$2,H438*VLOOKUP($C438,Listen!$B$5:$G$95,$N438+1,FALSE)/VLOOKUP(S$2,Listen!$B$5:$G$95,$N438+1,FALSE),"-")</f>
        <v>0</v>
      </c>
      <c r="T438" s="54">
        <f>IF($C438&lt;=T$2,I438*VLOOKUP($C438,Listen!$B$5:$G$95,$N438+1,FALSE)/VLOOKUP(T$2,Listen!$B$5:$G$95,$N438+1,FALSE),"-")</f>
        <v>0</v>
      </c>
      <c r="U438" s="54">
        <f>IF($C438&lt;=U$2,J438*VLOOKUP($C438,Listen!$B$5:$G$95,$N438+1,FALSE)/VLOOKUP(U$2,Listen!$B$5:$G$95,$N438+1,FALSE),"-")</f>
        <v>0</v>
      </c>
      <c r="V438" s="54">
        <f>IF($C438&lt;=V$2,K438*VLOOKUP($C438,Listen!$B$5:$G$95,$N438+1,FALSE)/VLOOKUP(V$2,Listen!$B$5:$G$95,$N438+1,FALSE),"-")</f>
        <v>0</v>
      </c>
    </row>
    <row r="439" spans="2:22">
      <c r="B439" s="25"/>
      <c r="C439" s="3">
        <v>1941</v>
      </c>
      <c r="D439" s="141"/>
      <c r="E439" s="141"/>
      <c r="F439" s="141"/>
      <c r="G439" s="141"/>
      <c r="H439" s="141"/>
      <c r="I439" s="141"/>
      <c r="J439" s="141"/>
      <c r="K439" s="141"/>
      <c r="M439" s="52">
        <v>30</v>
      </c>
      <c r="N439" s="52">
        <v>5</v>
      </c>
      <c r="O439" s="54">
        <f>IF($C439&lt;=O$2,D439*VLOOKUP($C439,Listen!$B$5:$G$95,$N439+1,FALSE)/VLOOKUP(O$2,Listen!$B$5:$G$95,$N439+1,FALSE),"-")</f>
        <v>0</v>
      </c>
      <c r="P439" s="54">
        <f>IF($C439&lt;=P$2,E439*VLOOKUP($C439,Listen!$B$5:$G$95,$N439+1,FALSE)/VLOOKUP(P$2,Listen!$B$5:$G$95,$N439+1,FALSE),"-")</f>
        <v>0</v>
      </c>
      <c r="Q439" s="54">
        <f>IF($C439&lt;=Q$2,F439*VLOOKUP($C439,Listen!$B$5:$G$95,$N439+1,FALSE)/VLOOKUP(Q$2,Listen!$B$5:$G$95,$N439+1,FALSE),"-")</f>
        <v>0</v>
      </c>
      <c r="R439" s="54">
        <f>IF($C439&lt;=R$2,G439*VLOOKUP($C439,Listen!$B$5:$G$95,$N439+1,FALSE)/VLOOKUP(R$2,Listen!$B$5:$G$95,$N439+1,FALSE),"-")</f>
        <v>0</v>
      </c>
      <c r="S439" s="54">
        <f>IF($C439&lt;=S$2,H439*VLOOKUP($C439,Listen!$B$5:$G$95,$N439+1,FALSE)/VLOOKUP(S$2,Listen!$B$5:$G$95,$N439+1,FALSE),"-")</f>
        <v>0</v>
      </c>
      <c r="T439" s="54">
        <f>IF($C439&lt;=T$2,I439*VLOOKUP($C439,Listen!$B$5:$G$95,$N439+1,FALSE)/VLOOKUP(T$2,Listen!$B$5:$G$95,$N439+1,FALSE),"-")</f>
        <v>0</v>
      </c>
      <c r="U439" s="54">
        <f>IF($C439&lt;=U$2,J439*VLOOKUP($C439,Listen!$B$5:$G$95,$N439+1,FALSE)/VLOOKUP(U$2,Listen!$B$5:$G$95,$N439+1,FALSE),"-")</f>
        <v>0</v>
      </c>
      <c r="V439" s="54">
        <f>IF($C439&lt;=V$2,K439*VLOOKUP($C439,Listen!$B$5:$G$95,$N439+1,FALSE)/VLOOKUP(V$2,Listen!$B$5:$G$95,$N439+1,FALSE),"-")</f>
        <v>0</v>
      </c>
    </row>
    <row r="440" spans="2:22">
      <c r="B440" s="25"/>
      <c r="C440" s="3">
        <v>1940</v>
      </c>
      <c r="D440" s="141"/>
      <c r="E440" s="141"/>
      <c r="F440" s="141"/>
      <c r="G440" s="141"/>
      <c r="H440" s="141"/>
      <c r="I440" s="141"/>
      <c r="J440" s="141"/>
      <c r="K440" s="141"/>
      <c r="M440" s="52">
        <v>30</v>
      </c>
      <c r="N440" s="52">
        <v>5</v>
      </c>
      <c r="O440" s="54">
        <f>IF($C440&lt;=O$2,D440*VLOOKUP($C440,Listen!$B$5:$G$95,$N440+1,FALSE)/VLOOKUP(O$2,Listen!$B$5:$G$95,$N440+1,FALSE),"-")</f>
        <v>0</v>
      </c>
      <c r="P440" s="54">
        <f>IF($C440&lt;=P$2,E440*VLOOKUP($C440,Listen!$B$5:$G$95,$N440+1,FALSE)/VLOOKUP(P$2,Listen!$B$5:$G$95,$N440+1,FALSE),"-")</f>
        <v>0</v>
      </c>
      <c r="Q440" s="54">
        <f>IF($C440&lt;=Q$2,F440*VLOOKUP($C440,Listen!$B$5:$G$95,$N440+1,FALSE)/VLOOKUP(Q$2,Listen!$B$5:$G$95,$N440+1,FALSE),"-")</f>
        <v>0</v>
      </c>
      <c r="R440" s="54">
        <f>IF($C440&lt;=R$2,G440*VLOOKUP($C440,Listen!$B$5:$G$95,$N440+1,FALSE)/VLOOKUP(R$2,Listen!$B$5:$G$95,$N440+1,FALSE),"-")</f>
        <v>0</v>
      </c>
      <c r="S440" s="54">
        <f>IF($C440&lt;=S$2,H440*VLOOKUP($C440,Listen!$B$5:$G$95,$N440+1,FALSE)/VLOOKUP(S$2,Listen!$B$5:$G$95,$N440+1,FALSE),"-")</f>
        <v>0</v>
      </c>
      <c r="T440" s="54">
        <f>IF($C440&lt;=T$2,I440*VLOOKUP($C440,Listen!$B$5:$G$95,$N440+1,FALSE)/VLOOKUP(T$2,Listen!$B$5:$G$95,$N440+1,FALSE),"-")</f>
        <v>0</v>
      </c>
      <c r="U440" s="54">
        <f>IF($C440&lt;=U$2,J440*VLOOKUP($C440,Listen!$B$5:$G$95,$N440+1,FALSE)/VLOOKUP(U$2,Listen!$B$5:$G$95,$N440+1,FALSE),"-")</f>
        <v>0</v>
      </c>
      <c r="V440" s="54">
        <f>IF($C440&lt;=V$2,K440*VLOOKUP($C440,Listen!$B$5:$G$95,$N440+1,FALSE)/VLOOKUP(V$2,Listen!$B$5:$G$95,$N440+1,FALSE),"-")</f>
        <v>0</v>
      </c>
    </row>
    <row r="441" spans="2:22">
      <c r="B441" s="25"/>
      <c r="C441" s="3">
        <v>1939</v>
      </c>
      <c r="D441" s="141"/>
      <c r="E441" s="141"/>
      <c r="F441" s="141"/>
      <c r="G441" s="141"/>
      <c r="H441" s="141"/>
      <c r="I441" s="141"/>
      <c r="J441" s="141"/>
      <c r="K441" s="141"/>
      <c r="M441" s="52">
        <v>30</v>
      </c>
      <c r="N441" s="52">
        <v>5</v>
      </c>
      <c r="O441" s="54">
        <f>IF($C441&lt;=O$2,D441*VLOOKUP($C441,Listen!$B$5:$G$95,$N441+1,FALSE)/VLOOKUP(O$2,Listen!$B$5:$G$95,$N441+1,FALSE),"-")</f>
        <v>0</v>
      </c>
      <c r="P441" s="54">
        <f>IF($C441&lt;=P$2,E441*VLOOKUP($C441,Listen!$B$5:$G$95,$N441+1,FALSE)/VLOOKUP(P$2,Listen!$B$5:$G$95,$N441+1,FALSE),"-")</f>
        <v>0</v>
      </c>
      <c r="Q441" s="54">
        <f>IF($C441&lt;=Q$2,F441*VLOOKUP($C441,Listen!$B$5:$G$95,$N441+1,FALSE)/VLOOKUP(Q$2,Listen!$B$5:$G$95,$N441+1,FALSE),"-")</f>
        <v>0</v>
      </c>
      <c r="R441" s="54">
        <f>IF($C441&lt;=R$2,G441*VLOOKUP($C441,Listen!$B$5:$G$95,$N441+1,FALSE)/VLOOKUP(R$2,Listen!$B$5:$G$95,$N441+1,FALSE),"-")</f>
        <v>0</v>
      </c>
      <c r="S441" s="54">
        <f>IF($C441&lt;=S$2,H441*VLOOKUP($C441,Listen!$B$5:$G$95,$N441+1,FALSE)/VLOOKUP(S$2,Listen!$B$5:$G$95,$N441+1,FALSE),"-")</f>
        <v>0</v>
      </c>
      <c r="T441" s="54">
        <f>IF($C441&lt;=T$2,I441*VLOOKUP($C441,Listen!$B$5:$G$95,$N441+1,FALSE)/VLOOKUP(T$2,Listen!$B$5:$G$95,$N441+1,FALSE),"-")</f>
        <v>0</v>
      </c>
      <c r="U441" s="54">
        <f>IF($C441&lt;=U$2,J441*VLOOKUP($C441,Listen!$B$5:$G$95,$N441+1,FALSE)/VLOOKUP(U$2,Listen!$B$5:$G$95,$N441+1,FALSE),"-")</f>
        <v>0</v>
      </c>
      <c r="V441" s="54">
        <f>IF($C441&lt;=V$2,K441*VLOOKUP($C441,Listen!$B$5:$G$95,$N441+1,FALSE)/VLOOKUP(V$2,Listen!$B$5:$G$95,$N441+1,FALSE),"-")</f>
        <v>0</v>
      </c>
    </row>
    <row r="442" spans="2:22">
      <c r="B442" s="25"/>
      <c r="C442" s="3">
        <v>1938</v>
      </c>
      <c r="D442" s="141"/>
      <c r="E442" s="141"/>
      <c r="F442" s="141"/>
      <c r="G442" s="141"/>
      <c r="H442" s="141"/>
      <c r="I442" s="141"/>
      <c r="J442" s="141"/>
      <c r="K442" s="141"/>
      <c r="M442" s="52">
        <v>30</v>
      </c>
      <c r="N442" s="52">
        <v>5</v>
      </c>
      <c r="O442" s="54">
        <f>IF($C442&lt;=O$2,D442*VLOOKUP($C442,Listen!$B$5:$G$95,$N442+1,FALSE)/VLOOKUP(O$2,Listen!$B$5:$G$95,$N442+1,FALSE),"-")</f>
        <v>0</v>
      </c>
      <c r="P442" s="54">
        <f>IF($C442&lt;=P$2,E442*VLOOKUP($C442,Listen!$B$5:$G$95,$N442+1,FALSE)/VLOOKUP(P$2,Listen!$B$5:$G$95,$N442+1,FALSE),"-")</f>
        <v>0</v>
      </c>
      <c r="Q442" s="54">
        <f>IF($C442&lt;=Q$2,F442*VLOOKUP($C442,Listen!$B$5:$G$95,$N442+1,FALSE)/VLOOKUP(Q$2,Listen!$B$5:$G$95,$N442+1,FALSE),"-")</f>
        <v>0</v>
      </c>
      <c r="R442" s="54">
        <f>IF($C442&lt;=R$2,G442*VLOOKUP($C442,Listen!$B$5:$G$95,$N442+1,FALSE)/VLOOKUP(R$2,Listen!$B$5:$G$95,$N442+1,FALSE),"-")</f>
        <v>0</v>
      </c>
      <c r="S442" s="54">
        <f>IF($C442&lt;=S$2,H442*VLOOKUP($C442,Listen!$B$5:$G$95,$N442+1,FALSE)/VLOOKUP(S$2,Listen!$B$5:$G$95,$N442+1,FALSE),"-")</f>
        <v>0</v>
      </c>
      <c r="T442" s="54">
        <f>IF($C442&lt;=T$2,I442*VLOOKUP($C442,Listen!$B$5:$G$95,$N442+1,FALSE)/VLOOKUP(T$2,Listen!$B$5:$G$95,$N442+1,FALSE),"-")</f>
        <v>0</v>
      </c>
      <c r="U442" s="54">
        <f>IF($C442&lt;=U$2,J442*VLOOKUP($C442,Listen!$B$5:$G$95,$N442+1,FALSE)/VLOOKUP(U$2,Listen!$B$5:$G$95,$N442+1,FALSE),"-")</f>
        <v>0</v>
      </c>
      <c r="V442" s="54">
        <f>IF($C442&lt;=V$2,K442*VLOOKUP($C442,Listen!$B$5:$G$95,$N442+1,FALSE)/VLOOKUP(V$2,Listen!$B$5:$G$95,$N442+1,FALSE),"-")</f>
        <v>0</v>
      </c>
    </row>
    <row r="443" spans="2:22">
      <c r="B443" s="25"/>
      <c r="C443" s="3">
        <v>1937</v>
      </c>
      <c r="D443" s="141"/>
      <c r="E443" s="141"/>
      <c r="F443" s="141"/>
      <c r="G443" s="141"/>
      <c r="H443" s="141"/>
      <c r="I443" s="141"/>
      <c r="J443" s="141"/>
      <c r="K443" s="141"/>
      <c r="M443" s="52">
        <v>30</v>
      </c>
      <c r="N443" s="52">
        <v>5</v>
      </c>
      <c r="O443" s="54">
        <f>IF($C443&lt;=O$2,D443*VLOOKUP($C443,Listen!$B$5:$G$95,$N443+1,FALSE)/VLOOKUP(O$2,Listen!$B$5:$G$95,$N443+1,FALSE),"-")</f>
        <v>0</v>
      </c>
      <c r="P443" s="54">
        <f>IF($C443&lt;=P$2,E443*VLOOKUP($C443,Listen!$B$5:$G$95,$N443+1,FALSE)/VLOOKUP(P$2,Listen!$B$5:$G$95,$N443+1,FALSE),"-")</f>
        <v>0</v>
      </c>
      <c r="Q443" s="54">
        <f>IF($C443&lt;=Q$2,F443*VLOOKUP($C443,Listen!$B$5:$G$95,$N443+1,FALSE)/VLOOKUP(Q$2,Listen!$B$5:$G$95,$N443+1,FALSE),"-")</f>
        <v>0</v>
      </c>
      <c r="R443" s="54">
        <f>IF($C443&lt;=R$2,G443*VLOOKUP($C443,Listen!$B$5:$G$95,$N443+1,FALSE)/VLOOKUP(R$2,Listen!$B$5:$G$95,$N443+1,FALSE),"-")</f>
        <v>0</v>
      </c>
      <c r="S443" s="54">
        <f>IF($C443&lt;=S$2,H443*VLOOKUP($C443,Listen!$B$5:$G$95,$N443+1,FALSE)/VLOOKUP(S$2,Listen!$B$5:$G$95,$N443+1,FALSE),"-")</f>
        <v>0</v>
      </c>
      <c r="T443" s="54">
        <f>IF($C443&lt;=T$2,I443*VLOOKUP($C443,Listen!$B$5:$G$95,$N443+1,FALSE)/VLOOKUP(T$2,Listen!$B$5:$G$95,$N443+1,FALSE),"-")</f>
        <v>0</v>
      </c>
      <c r="U443" s="54">
        <f>IF($C443&lt;=U$2,J443*VLOOKUP($C443,Listen!$B$5:$G$95,$N443+1,FALSE)/VLOOKUP(U$2,Listen!$B$5:$G$95,$N443+1,FALSE),"-")</f>
        <v>0</v>
      </c>
      <c r="V443" s="54">
        <f>IF($C443&lt;=V$2,K443*VLOOKUP($C443,Listen!$B$5:$G$95,$N443+1,FALSE)/VLOOKUP(V$2,Listen!$B$5:$G$95,$N443+1,FALSE),"-")</f>
        <v>0</v>
      </c>
    </row>
    <row r="444" spans="2:22">
      <c r="B444" s="25"/>
      <c r="C444" s="3">
        <v>1936</v>
      </c>
      <c r="D444" s="141"/>
      <c r="E444" s="141"/>
      <c r="F444" s="141"/>
      <c r="G444" s="141"/>
      <c r="H444" s="141"/>
      <c r="I444" s="141"/>
      <c r="J444" s="141"/>
      <c r="K444" s="141"/>
      <c r="M444" s="52">
        <v>30</v>
      </c>
      <c r="N444" s="52">
        <v>5</v>
      </c>
      <c r="O444" s="54">
        <f>IF($C444&lt;=O$2,D444*VLOOKUP($C444,Listen!$B$5:$G$95,$N444+1,FALSE)/VLOOKUP(O$2,Listen!$B$5:$G$95,$N444+1,FALSE),"-")</f>
        <v>0</v>
      </c>
      <c r="P444" s="54">
        <f>IF($C444&lt;=P$2,E444*VLOOKUP($C444,Listen!$B$5:$G$95,$N444+1,FALSE)/VLOOKUP(P$2,Listen!$B$5:$G$95,$N444+1,FALSE),"-")</f>
        <v>0</v>
      </c>
      <c r="Q444" s="54">
        <f>IF($C444&lt;=Q$2,F444*VLOOKUP($C444,Listen!$B$5:$G$95,$N444+1,FALSE)/VLOOKUP(Q$2,Listen!$B$5:$G$95,$N444+1,FALSE),"-")</f>
        <v>0</v>
      </c>
      <c r="R444" s="54">
        <f>IF($C444&lt;=R$2,G444*VLOOKUP($C444,Listen!$B$5:$G$95,$N444+1,FALSE)/VLOOKUP(R$2,Listen!$B$5:$G$95,$N444+1,FALSE),"-")</f>
        <v>0</v>
      </c>
      <c r="S444" s="54">
        <f>IF($C444&lt;=S$2,H444*VLOOKUP($C444,Listen!$B$5:$G$95,$N444+1,FALSE)/VLOOKUP(S$2,Listen!$B$5:$G$95,$N444+1,FALSE),"-")</f>
        <v>0</v>
      </c>
      <c r="T444" s="54">
        <f>IF($C444&lt;=T$2,I444*VLOOKUP($C444,Listen!$B$5:$G$95,$N444+1,FALSE)/VLOOKUP(T$2,Listen!$B$5:$G$95,$N444+1,FALSE),"-")</f>
        <v>0</v>
      </c>
      <c r="U444" s="54">
        <f>IF($C444&lt;=U$2,J444*VLOOKUP($C444,Listen!$B$5:$G$95,$N444+1,FALSE)/VLOOKUP(U$2,Listen!$B$5:$G$95,$N444+1,FALSE),"-")</f>
        <v>0</v>
      </c>
      <c r="V444" s="54">
        <f>IF($C444&lt;=V$2,K444*VLOOKUP($C444,Listen!$B$5:$G$95,$N444+1,FALSE)/VLOOKUP(V$2,Listen!$B$5:$G$95,$N444+1,FALSE),"-")</f>
        <v>0</v>
      </c>
    </row>
    <row r="445" spans="2:22">
      <c r="B445" s="25"/>
      <c r="C445" s="3">
        <v>1935</v>
      </c>
      <c r="D445" s="141"/>
      <c r="E445" s="141"/>
      <c r="F445" s="141"/>
      <c r="G445" s="141"/>
      <c r="H445" s="141"/>
      <c r="I445" s="141"/>
      <c r="J445" s="141"/>
      <c r="K445" s="141"/>
      <c r="M445" s="52">
        <v>30</v>
      </c>
      <c r="N445" s="52">
        <v>5</v>
      </c>
      <c r="O445" s="54">
        <f>IF($C445&lt;=O$2,D445*VLOOKUP($C445,Listen!$B$5:$G$95,$N445+1,FALSE)/VLOOKUP(O$2,Listen!$B$5:$G$95,$N445+1,FALSE),"-")</f>
        <v>0</v>
      </c>
      <c r="P445" s="54">
        <f>IF($C445&lt;=P$2,E445*VLOOKUP($C445,Listen!$B$5:$G$95,$N445+1,FALSE)/VLOOKUP(P$2,Listen!$B$5:$G$95,$N445+1,FALSE),"-")</f>
        <v>0</v>
      </c>
      <c r="Q445" s="54">
        <f>IF($C445&lt;=Q$2,F445*VLOOKUP($C445,Listen!$B$5:$G$95,$N445+1,FALSE)/VLOOKUP(Q$2,Listen!$B$5:$G$95,$N445+1,FALSE),"-")</f>
        <v>0</v>
      </c>
      <c r="R445" s="54">
        <f>IF($C445&lt;=R$2,G445*VLOOKUP($C445,Listen!$B$5:$G$95,$N445+1,FALSE)/VLOOKUP(R$2,Listen!$B$5:$G$95,$N445+1,FALSE),"-")</f>
        <v>0</v>
      </c>
      <c r="S445" s="54">
        <f>IF($C445&lt;=S$2,H445*VLOOKUP($C445,Listen!$B$5:$G$95,$N445+1,FALSE)/VLOOKUP(S$2,Listen!$B$5:$G$95,$N445+1,FALSE),"-")</f>
        <v>0</v>
      </c>
      <c r="T445" s="54">
        <f>IF($C445&lt;=T$2,I445*VLOOKUP($C445,Listen!$B$5:$G$95,$N445+1,FALSE)/VLOOKUP(T$2,Listen!$B$5:$G$95,$N445+1,FALSE),"-")</f>
        <v>0</v>
      </c>
      <c r="U445" s="54">
        <f>IF($C445&lt;=U$2,J445*VLOOKUP($C445,Listen!$B$5:$G$95,$N445+1,FALSE)/VLOOKUP(U$2,Listen!$B$5:$G$95,$N445+1,FALSE),"-")</f>
        <v>0</v>
      </c>
      <c r="V445" s="54">
        <f>IF($C445&lt;=V$2,K445*VLOOKUP($C445,Listen!$B$5:$G$95,$N445+1,FALSE)/VLOOKUP(V$2,Listen!$B$5:$G$95,$N445+1,FALSE),"-")</f>
        <v>0</v>
      </c>
    </row>
    <row r="446" spans="2:22">
      <c r="B446" s="25"/>
      <c r="C446" s="3">
        <v>1934</v>
      </c>
      <c r="D446" s="141"/>
      <c r="E446" s="141"/>
      <c r="F446" s="141"/>
      <c r="G446" s="141"/>
      <c r="H446" s="141"/>
      <c r="I446" s="141"/>
      <c r="J446" s="141"/>
      <c r="K446" s="141"/>
      <c r="M446" s="52">
        <v>30</v>
      </c>
      <c r="N446" s="52">
        <v>5</v>
      </c>
      <c r="O446" s="54">
        <f>IF($C446&lt;=O$2,D446*VLOOKUP($C446,Listen!$B$5:$G$95,$N446+1,FALSE)/VLOOKUP(O$2,Listen!$B$5:$G$95,$N446+1,FALSE),"-")</f>
        <v>0</v>
      </c>
      <c r="P446" s="54">
        <f>IF($C446&lt;=P$2,E446*VLOOKUP($C446,Listen!$B$5:$G$95,$N446+1,FALSE)/VLOOKUP(P$2,Listen!$B$5:$G$95,$N446+1,FALSE),"-")</f>
        <v>0</v>
      </c>
      <c r="Q446" s="54">
        <f>IF($C446&lt;=Q$2,F446*VLOOKUP($C446,Listen!$B$5:$G$95,$N446+1,FALSE)/VLOOKUP(Q$2,Listen!$B$5:$G$95,$N446+1,FALSE),"-")</f>
        <v>0</v>
      </c>
      <c r="R446" s="54">
        <f>IF($C446&lt;=R$2,G446*VLOOKUP($C446,Listen!$B$5:$G$95,$N446+1,FALSE)/VLOOKUP(R$2,Listen!$B$5:$G$95,$N446+1,FALSE),"-")</f>
        <v>0</v>
      </c>
      <c r="S446" s="54">
        <f>IF($C446&lt;=S$2,H446*VLOOKUP($C446,Listen!$B$5:$G$95,$N446+1,FALSE)/VLOOKUP(S$2,Listen!$B$5:$G$95,$N446+1,FALSE),"-")</f>
        <v>0</v>
      </c>
      <c r="T446" s="54">
        <f>IF($C446&lt;=T$2,I446*VLOOKUP($C446,Listen!$B$5:$G$95,$N446+1,FALSE)/VLOOKUP(T$2,Listen!$B$5:$G$95,$N446+1,FALSE),"-")</f>
        <v>0</v>
      </c>
      <c r="U446" s="54">
        <f>IF($C446&lt;=U$2,J446*VLOOKUP($C446,Listen!$B$5:$G$95,$N446+1,FALSE)/VLOOKUP(U$2,Listen!$B$5:$G$95,$N446+1,FALSE),"-")</f>
        <v>0</v>
      </c>
      <c r="V446" s="54">
        <f>IF($C446&lt;=V$2,K446*VLOOKUP($C446,Listen!$B$5:$G$95,$N446+1,FALSE)/VLOOKUP(V$2,Listen!$B$5:$G$95,$N446+1,FALSE),"-")</f>
        <v>0</v>
      </c>
    </row>
    <row r="447" spans="2:22">
      <c r="B447" s="25"/>
      <c r="C447" s="3">
        <v>1933</v>
      </c>
      <c r="D447" s="141"/>
      <c r="E447" s="141"/>
      <c r="F447" s="141"/>
      <c r="G447" s="141"/>
      <c r="H447" s="141"/>
      <c r="I447" s="141"/>
      <c r="J447" s="141"/>
      <c r="K447" s="141"/>
      <c r="M447" s="52">
        <v>30</v>
      </c>
      <c r="N447" s="52">
        <v>5</v>
      </c>
      <c r="O447" s="54">
        <f>IF($C447&lt;=O$2,D447*VLOOKUP($C447,Listen!$B$5:$G$95,$N447+1,FALSE)/VLOOKUP(O$2,Listen!$B$5:$G$95,$N447+1,FALSE),"-")</f>
        <v>0</v>
      </c>
      <c r="P447" s="54">
        <f>IF($C447&lt;=P$2,E447*VLOOKUP($C447,Listen!$B$5:$G$95,$N447+1,FALSE)/VLOOKUP(P$2,Listen!$B$5:$G$95,$N447+1,FALSE),"-")</f>
        <v>0</v>
      </c>
      <c r="Q447" s="54">
        <f>IF($C447&lt;=Q$2,F447*VLOOKUP($C447,Listen!$B$5:$G$95,$N447+1,FALSE)/VLOOKUP(Q$2,Listen!$B$5:$G$95,$N447+1,FALSE),"-")</f>
        <v>0</v>
      </c>
      <c r="R447" s="54">
        <f>IF($C447&lt;=R$2,G447*VLOOKUP($C447,Listen!$B$5:$G$95,$N447+1,FALSE)/VLOOKUP(R$2,Listen!$B$5:$G$95,$N447+1,FALSE),"-")</f>
        <v>0</v>
      </c>
      <c r="S447" s="54">
        <f>IF($C447&lt;=S$2,H447*VLOOKUP($C447,Listen!$B$5:$G$95,$N447+1,FALSE)/VLOOKUP(S$2,Listen!$B$5:$G$95,$N447+1,FALSE),"-")</f>
        <v>0</v>
      </c>
      <c r="T447" s="54">
        <f>IF($C447&lt;=T$2,I447*VLOOKUP($C447,Listen!$B$5:$G$95,$N447+1,FALSE)/VLOOKUP(T$2,Listen!$B$5:$G$95,$N447+1,FALSE),"-")</f>
        <v>0</v>
      </c>
      <c r="U447" s="54">
        <f>IF($C447&lt;=U$2,J447*VLOOKUP($C447,Listen!$B$5:$G$95,$N447+1,FALSE)/VLOOKUP(U$2,Listen!$B$5:$G$95,$N447+1,FALSE),"-")</f>
        <v>0</v>
      </c>
      <c r="V447" s="54">
        <f>IF($C447&lt;=V$2,K447*VLOOKUP($C447,Listen!$B$5:$G$95,$N447+1,FALSE)/VLOOKUP(V$2,Listen!$B$5:$G$95,$N447+1,FALSE),"-")</f>
        <v>0</v>
      </c>
    </row>
    <row r="448" spans="2:22">
      <c r="B448" s="25"/>
      <c r="C448" s="3">
        <v>1932</v>
      </c>
      <c r="D448" s="141"/>
      <c r="E448" s="141"/>
      <c r="F448" s="141"/>
      <c r="G448" s="141"/>
      <c r="H448" s="141"/>
      <c r="I448" s="141"/>
      <c r="J448" s="141"/>
      <c r="K448" s="141"/>
      <c r="M448" s="52">
        <v>30</v>
      </c>
      <c r="N448" s="52">
        <v>5</v>
      </c>
      <c r="O448" s="54">
        <f>IF($C448&lt;=O$2,D448*VLOOKUP($C448,Listen!$B$5:$G$95,$N448+1,FALSE)/VLOOKUP(O$2,Listen!$B$5:$G$95,$N448+1,FALSE),"-")</f>
        <v>0</v>
      </c>
      <c r="P448" s="54">
        <f>IF($C448&lt;=P$2,E448*VLOOKUP($C448,Listen!$B$5:$G$95,$N448+1,FALSE)/VLOOKUP(P$2,Listen!$B$5:$G$95,$N448+1,FALSE),"-")</f>
        <v>0</v>
      </c>
      <c r="Q448" s="54">
        <f>IF($C448&lt;=Q$2,F448*VLOOKUP($C448,Listen!$B$5:$G$95,$N448+1,FALSE)/VLOOKUP(Q$2,Listen!$B$5:$G$95,$N448+1,FALSE),"-")</f>
        <v>0</v>
      </c>
      <c r="R448" s="54">
        <f>IF($C448&lt;=R$2,G448*VLOOKUP($C448,Listen!$B$5:$G$95,$N448+1,FALSE)/VLOOKUP(R$2,Listen!$B$5:$G$95,$N448+1,FALSE),"-")</f>
        <v>0</v>
      </c>
      <c r="S448" s="54">
        <f>IF($C448&lt;=S$2,H448*VLOOKUP($C448,Listen!$B$5:$G$95,$N448+1,FALSE)/VLOOKUP(S$2,Listen!$B$5:$G$95,$N448+1,FALSE),"-")</f>
        <v>0</v>
      </c>
      <c r="T448" s="54">
        <f>IF($C448&lt;=T$2,I448*VLOOKUP($C448,Listen!$B$5:$G$95,$N448+1,FALSE)/VLOOKUP(T$2,Listen!$B$5:$G$95,$N448+1,FALSE),"-")</f>
        <v>0</v>
      </c>
      <c r="U448" s="54">
        <f>IF($C448&lt;=U$2,J448*VLOOKUP($C448,Listen!$B$5:$G$95,$N448+1,FALSE)/VLOOKUP(U$2,Listen!$B$5:$G$95,$N448+1,FALSE),"-")</f>
        <v>0</v>
      </c>
      <c r="V448" s="54">
        <f>IF($C448&lt;=V$2,K448*VLOOKUP($C448,Listen!$B$5:$G$95,$N448+1,FALSE)/VLOOKUP(V$2,Listen!$B$5:$G$95,$N448+1,FALSE),"-")</f>
        <v>0</v>
      </c>
    </row>
    <row r="449" spans="2:22">
      <c r="B449" s="25"/>
      <c r="C449" s="3">
        <v>1931</v>
      </c>
      <c r="D449" s="141"/>
      <c r="E449" s="141"/>
      <c r="F449" s="141"/>
      <c r="G449" s="141"/>
      <c r="H449" s="141"/>
      <c r="I449" s="141"/>
      <c r="J449" s="141"/>
      <c r="K449" s="141"/>
      <c r="M449" s="52">
        <v>30</v>
      </c>
      <c r="N449" s="52">
        <v>5</v>
      </c>
      <c r="O449" s="54">
        <f>IF($C449&lt;=O$2,D449*VLOOKUP($C449,Listen!$B$5:$G$95,$N449+1,FALSE)/VLOOKUP(O$2,Listen!$B$5:$G$95,$N449+1,FALSE),"-")</f>
        <v>0</v>
      </c>
      <c r="P449" s="54">
        <f>IF($C449&lt;=P$2,E449*VLOOKUP($C449,Listen!$B$5:$G$95,$N449+1,FALSE)/VLOOKUP(P$2,Listen!$B$5:$G$95,$N449+1,FALSE),"-")</f>
        <v>0</v>
      </c>
      <c r="Q449" s="54">
        <f>IF($C449&lt;=Q$2,F449*VLOOKUP($C449,Listen!$B$5:$G$95,$N449+1,FALSE)/VLOOKUP(Q$2,Listen!$B$5:$G$95,$N449+1,FALSE),"-")</f>
        <v>0</v>
      </c>
      <c r="R449" s="54">
        <f>IF($C449&lt;=R$2,G449*VLOOKUP($C449,Listen!$B$5:$G$95,$N449+1,FALSE)/VLOOKUP(R$2,Listen!$B$5:$G$95,$N449+1,FALSE),"-")</f>
        <v>0</v>
      </c>
      <c r="S449" s="54">
        <f>IF($C449&lt;=S$2,H449*VLOOKUP($C449,Listen!$B$5:$G$95,$N449+1,FALSE)/VLOOKUP(S$2,Listen!$B$5:$G$95,$N449+1,FALSE),"-")</f>
        <v>0</v>
      </c>
      <c r="T449" s="54">
        <f>IF($C449&lt;=T$2,I449*VLOOKUP($C449,Listen!$B$5:$G$95,$N449+1,FALSE)/VLOOKUP(T$2,Listen!$B$5:$G$95,$N449+1,FALSE),"-")</f>
        <v>0</v>
      </c>
      <c r="U449" s="54">
        <f>IF($C449&lt;=U$2,J449*VLOOKUP($C449,Listen!$B$5:$G$95,$N449+1,FALSE)/VLOOKUP(U$2,Listen!$B$5:$G$95,$N449+1,FALSE),"-")</f>
        <v>0</v>
      </c>
      <c r="V449" s="54">
        <f>IF($C449&lt;=V$2,K449*VLOOKUP($C449,Listen!$B$5:$G$95,$N449+1,FALSE)/VLOOKUP(V$2,Listen!$B$5:$G$95,$N449+1,FALSE),"-")</f>
        <v>0</v>
      </c>
    </row>
    <row r="450" spans="2:22" ht="13.5" thickBot="1">
      <c r="B450" s="35"/>
      <c r="C450" s="3">
        <v>1930</v>
      </c>
      <c r="D450" s="141"/>
      <c r="E450" s="141"/>
      <c r="F450" s="141"/>
      <c r="G450" s="141"/>
      <c r="H450" s="141"/>
      <c r="I450" s="141"/>
      <c r="J450" s="141"/>
      <c r="K450" s="141"/>
      <c r="M450" s="52">
        <v>30</v>
      </c>
      <c r="N450" s="52">
        <v>5</v>
      </c>
      <c r="O450" s="54">
        <f>IF($C450&lt;=O$2,D450*VLOOKUP($C450,Listen!$B$5:$G$95,$N450+1,FALSE)/VLOOKUP(O$2,Listen!$B$5:$G$95,$N450+1,FALSE),"-")</f>
        <v>0</v>
      </c>
      <c r="P450" s="54">
        <f>IF($C450&lt;=P$2,E450*VLOOKUP($C450,Listen!$B$5:$G$95,$N450+1,FALSE)/VLOOKUP(P$2,Listen!$B$5:$G$95,$N450+1,FALSE),"-")</f>
        <v>0</v>
      </c>
      <c r="Q450" s="54">
        <f>IF($C450&lt;=Q$2,F450*VLOOKUP($C450,Listen!$B$5:$G$95,$N450+1,FALSE)/VLOOKUP(Q$2,Listen!$B$5:$G$95,$N450+1,FALSE),"-")</f>
        <v>0</v>
      </c>
      <c r="R450" s="54">
        <f>IF($C450&lt;=R$2,G450*VLOOKUP($C450,Listen!$B$5:$G$95,$N450+1,FALSE)/VLOOKUP(R$2,Listen!$B$5:$G$95,$N450+1,FALSE),"-")</f>
        <v>0</v>
      </c>
      <c r="S450" s="54">
        <f>IF($C450&lt;=S$2,H450*VLOOKUP($C450,Listen!$B$5:$G$95,$N450+1,FALSE)/VLOOKUP(S$2,Listen!$B$5:$G$95,$N450+1,FALSE),"-")</f>
        <v>0</v>
      </c>
      <c r="T450" s="54">
        <f>IF($C450&lt;=T$2,I450*VLOOKUP($C450,Listen!$B$5:$G$95,$N450+1,FALSE)/VLOOKUP(T$2,Listen!$B$5:$G$95,$N450+1,FALSE),"-")</f>
        <v>0</v>
      </c>
      <c r="U450" s="54">
        <f>IF($C450&lt;=U$2,J450*VLOOKUP($C450,Listen!$B$5:$G$95,$N450+1,FALSE)/VLOOKUP(U$2,Listen!$B$5:$G$95,$N450+1,FALSE),"-")</f>
        <v>0</v>
      </c>
      <c r="V450" s="54">
        <f>IF($C450&lt;=V$2,K450*VLOOKUP($C450,Listen!$B$5:$G$95,$N450+1,FALSE)/VLOOKUP(V$2,Listen!$B$5:$G$95,$N450+1,FALSE),"-")</f>
        <v>0</v>
      </c>
    </row>
    <row r="451" spans="2:22" ht="13.5" thickBot="1">
      <c r="B451" s="37" t="s">
        <v>23</v>
      </c>
      <c r="C451" s="23" t="s">
        <v>22</v>
      </c>
      <c r="D451" s="143">
        <f t="shared" ref="D451:K451" si="5">SUM(D363:D450)</f>
        <v>0</v>
      </c>
      <c r="E451" s="143">
        <f t="shared" si="5"/>
        <v>0</v>
      </c>
      <c r="F451" s="143">
        <f t="shared" si="5"/>
        <v>0</v>
      </c>
      <c r="G451" s="143">
        <f t="shared" si="5"/>
        <v>0</v>
      </c>
      <c r="H451" s="143">
        <f t="shared" si="5"/>
        <v>0</v>
      </c>
      <c r="I451" s="143">
        <f t="shared" si="5"/>
        <v>0</v>
      </c>
      <c r="J451" s="143">
        <f t="shared" si="5"/>
        <v>0</v>
      </c>
      <c r="K451" s="143">
        <f t="shared" si="5"/>
        <v>0</v>
      </c>
    </row>
    <row r="452" spans="2:22" ht="13.5" thickBot="1">
      <c r="B452" s="39"/>
      <c r="C452" s="3"/>
      <c r="D452" s="143"/>
      <c r="E452" s="143"/>
      <c r="F452" s="143"/>
      <c r="G452" s="143"/>
      <c r="H452" s="143"/>
      <c r="I452" s="143"/>
      <c r="J452" s="143"/>
      <c r="K452" s="143"/>
    </row>
    <row r="453" spans="2:22" ht="13.5" thickBot="1">
      <c r="B453" s="29" t="s">
        <v>5</v>
      </c>
      <c r="C453" s="3">
        <v>2017</v>
      </c>
      <c r="D453" s="140"/>
      <c r="E453" s="140"/>
      <c r="F453" s="140"/>
      <c r="G453" s="140"/>
      <c r="H453" s="140"/>
      <c r="I453" s="140"/>
      <c r="J453" s="140"/>
      <c r="K453" s="140"/>
      <c r="M453" s="52">
        <v>31</v>
      </c>
      <c r="N453" s="52">
        <v>5</v>
      </c>
      <c r="O453" s="54" t="str">
        <f>IF($C453&lt;=O$2,D453*VLOOKUP($C453,Listen!$B$5:$G$95,$N453+1,FALSE)/VLOOKUP(O$2,Listen!$B$5:$G$95,$N453+1,FALSE),"-")</f>
        <v>-</v>
      </c>
      <c r="P453" s="54" t="str">
        <f>IF($C453&lt;=P$2,E453*VLOOKUP($C453,Listen!$B$5:$G$95,$N453+1,FALSE)/VLOOKUP(P$2,Listen!$B$5:$G$95,$N453+1,FALSE),"-")</f>
        <v>-</v>
      </c>
      <c r="Q453" s="54" t="str">
        <f>IF($C453&lt;=Q$2,F453*VLOOKUP($C453,Listen!$B$5:$G$95,$N453+1,FALSE)/VLOOKUP(Q$2,Listen!$B$5:$G$95,$N453+1,FALSE),"-")</f>
        <v>-</v>
      </c>
      <c r="R453" s="54" t="str">
        <f>IF($C453&lt;=R$2,G453*VLOOKUP($C453,Listen!$B$5:$G$95,$N453+1,FALSE)/VLOOKUP(R$2,Listen!$B$5:$G$95,$N453+1,FALSE),"-")</f>
        <v>-</v>
      </c>
      <c r="S453" s="54" t="str">
        <f>IF($C453&lt;=S$2,H453*VLOOKUP($C453,Listen!$B$5:$G$95,$N453+1,FALSE)/VLOOKUP(S$2,Listen!$B$5:$G$95,$N453+1,FALSE),"-")</f>
        <v>-</v>
      </c>
      <c r="T453" s="54" t="str">
        <f>IF($C453&lt;=T$2,I453*VLOOKUP($C453,Listen!$B$5:$G$95,$N453+1,FALSE)/VLOOKUP(T$2,Listen!$B$5:$G$95,$N453+1,FALSE),"-")</f>
        <v>-</v>
      </c>
      <c r="U453" s="54" t="str">
        <f>IF($C453&lt;=U$2,J453*VLOOKUP($C453,Listen!$B$5:$G$95,$N453+1,FALSE)/VLOOKUP(U$2,Listen!$B$5:$G$95,$N453+1,FALSE),"-")</f>
        <v>-</v>
      </c>
      <c r="V453" s="54" t="str">
        <f>IF($C453&lt;=V$2,K453*VLOOKUP($C453,Listen!$B$5:$G$95,$N453+1,FALSE)/VLOOKUP(V$2,Listen!$B$5:$G$95,$N453+1,FALSE),"-")</f>
        <v>-</v>
      </c>
    </row>
    <row r="454" spans="2:22">
      <c r="B454" s="25"/>
      <c r="C454" s="3">
        <v>2016</v>
      </c>
      <c r="D454" s="140"/>
      <c r="E454" s="140"/>
      <c r="F454" s="140"/>
      <c r="G454" s="140"/>
      <c r="H454" s="140"/>
      <c r="I454" s="140"/>
      <c r="J454" s="140"/>
      <c r="K454" s="141"/>
      <c r="M454" s="52">
        <v>31</v>
      </c>
      <c r="N454" s="52">
        <v>5</v>
      </c>
      <c r="O454" s="54" t="str">
        <f>IF($C454&lt;=O$2,D454*VLOOKUP($C454,Listen!$B$5:$G$95,$N454+1,FALSE)/VLOOKUP(O$2,Listen!$B$5:$G$95,$N454+1,FALSE),"-")</f>
        <v>-</v>
      </c>
      <c r="P454" s="54" t="str">
        <f>IF($C454&lt;=P$2,E454*VLOOKUP($C454,Listen!$B$5:$G$95,$N454+1,FALSE)/VLOOKUP(P$2,Listen!$B$5:$G$95,$N454+1,FALSE),"-")</f>
        <v>-</v>
      </c>
      <c r="Q454" s="54" t="str">
        <f>IF($C454&lt;=Q$2,F454*VLOOKUP($C454,Listen!$B$5:$G$95,$N454+1,FALSE)/VLOOKUP(Q$2,Listen!$B$5:$G$95,$N454+1,FALSE),"-")</f>
        <v>-</v>
      </c>
      <c r="R454" s="54" t="str">
        <f>IF($C454&lt;=R$2,G454*VLOOKUP($C454,Listen!$B$5:$G$95,$N454+1,FALSE)/VLOOKUP(R$2,Listen!$B$5:$G$95,$N454+1,FALSE),"-")</f>
        <v>-</v>
      </c>
      <c r="S454" s="54" t="str">
        <f>IF($C454&lt;=S$2,H454*VLOOKUP($C454,Listen!$B$5:$G$95,$N454+1,FALSE)/VLOOKUP(S$2,Listen!$B$5:$G$95,$N454+1,FALSE),"-")</f>
        <v>-</v>
      </c>
      <c r="T454" s="54" t="str">
        <f>IF($C454&lt;=T$2,I454*VLOOKUP($C454,Listen!$B$5:$G$95,$N454+1,FALSE)/VLOOKUP(T$2,Listen!$B$5:$G$95,$N454+1,FALSE),"-")</f>
        <v>-</v>
      </c>
      <c r="U454" s="54" t="str">
        <f>IF($C454&lt;=U$2,J454*VLOOKUP($C454,Listen!$B$5:$G$95,$N454+1,FALSE)/VLOOKUP(U$2,Listen!$B$5:$G$95,$N454+1,FALSE),"-")</f>
        <v>-</v>
      </c>
      <c r="V454" s="54">
        <f>IF($C454&lt;=V$2,K454*VLOOKUP($C454,Listen!$B$5:$G$95,$N454+1,FALSE)/VLOOKUP(V$2,Listen!$B$5:$G$95,$N454+1,FALSE),"-")</f>
        <v>0</v>
      </c>
    </row>
    <row r="455" spans="2:22">
      <c r="B455" s="25"/>
      <c r="C455" s="3">
        <v>2015</v>
      </c>
      <c r="D455" s="140"/>
      <c r="E455" s="140"/>
      <c r="F455" s="140"/>
      <c r="G455" s="140"/>
      <c r="H455" s="140"/>
      <c r="I455" s="140"/>
      <c r="J455" s="141"/>
      <c r="K455" s="141"/>
      <c r="M455" s="52">
        <v>31</v>
      </c>
      <c r="N455" s="52">
        <v>5</v>
      </c>
      <c r="O455" s="54" t="str">
        <f>IF($C455&lt;=O$2,D455*VLOOKUP($C455,Listen!$B$5:$G$95,$N455+1,FALSE)/VLOOKUP(O$2,Listen!$B$5:$G$95,$N455+1,FALSE),"-")</f>
        <v>-</v>
      </c>
      <c r="P455" s="54" t="str">
        <f>IF($C455&lt;=P$2,E455*VLOOKUP($C455,Listen!$B$5:$G$95,$N455+1,FALSE)/VLOOKUP(P$2,Listen!$B$5:$G$95,$N455+1,FALSE),"-")</f>
        <v>-</v>
      </c>
      <c r="Q455" s="54" t="str">
        <f>IF($C455&lt;=Q$2,F455*VLOOKUP($C455,Listen!$B$5:$G$95,$N455+1,FALSE)/VLOOKUP(Q$2,Listen!$B$5:$G$95,$N455+1,FALSE),"-")</f>
        <v>-</v>
      </c>
      <c r="R455" s="54" t="str">
        <f>IF($C455&lt;=R$2,G455*VLOOKUP($C455,Listen!$B$5:$G$95,$N455+1,FALSE)/VLOOKUP(R$2,Listen!$B$5:$G$95,$N455+1,FALSE),"-")</f>
        <v>-</v>
      </c>
      <c r="S455" s="54" t="str">
        <f>IF($C455&lt;=S$2,H455*VLOOKUP($C455,Listen!$B$5:$G$95,$N455+1,FALSE)/VLOOKUP(S$2,Listen!$B$5:$G$95,$N455+1,FALSE),"-")</f>
        <v>-</v>
      </c>
      <c r="T455" s="54" t="str">
        <f>IF($C455&lt;=T$2,I455*VLOOKUP($C455,Listen!$B$5:$G$95,$N455+1,FALSE)/VLOOKUP(T$2,Listen!$B$5:$G$95,$N455+1,FALSE),"-")</f>
        <v>-</v>
      </c>
      <c r="U455" s="54">
        <f>IF($C455&lt;=U$2,J455*VLOOKUP($C455,Listen!$B$5:$G$95,$N455+1,FALSE)/VLOOKUP(U$2,Listen!$B$5:$G$95,$N455+1,FALSE),"-")</f>
        <v>0</v>
      </c>
      <c r="V455" s="54">
        <f>IF($C455&lt;=V$2,K455*VLOOKUP($C455,Listen!$B$5:$G$95,$N455+1,FALSE)/VLOOKUP(V$2,Listen!$B$5:$G$95,$N455+1,FALSE),"-")</f>
        <v>0</v>
      </c>
    </row>
    <row r="456" spans="2:22">
      <c r="B456" s="25"/>
      <c r="C456" s="3">
        <v>2014</v>
      </c>
      <c r="D456" s="140"/>
      <c r="E456" s="140"/>
      <c r="F456" s="140"/>
      <c r="G456" s="140"/>
      <c r="H456" s="140"/>
      <c r="I456" s="141"/>
      <c r="J456" s="141"/>
      <c r="K456" s="141"/>
      <c r="M456" s="52">
        <v>31</v>
      </c>
      <c r="N456" s="52">
        <v>5</v>
      </c>
      <c r="O456" s="54" t="str">
        <f>IF($C456&lt;=O$2,D456*VLOOKUP($C456,Listen!$B$5:$G$95,$N456+1,FALSE)/VLOOKUP(O$2,Listen!$B$5:$G$95,$N456+1,FALSE),"-")</f>
        <v>-</v>
      </c>
      <c r="P456" s="54" t="str">
        <f>IF($C456&lt;=P$2,E456*VLOOKUP($C456,Listen!$B$5:$G$95,$N456+1,FALSE)/VLOOKUP(P$2,Listen!$B$5:$G$95,$N456+1,FALSE),"-")</f>
        <v>-</v>
      </c>
      <c r="Q456" s="54" t="str">
        <f>IF($C456&lt;=Q$2,F456*VLOOKUP($C456,Listen!$B$5:$G$95,$N456+1,FALSE)/VLOOKUP(Q$2,Listen!$B$5:$G$95,$N456+1,FALSE),"-")</f>
        <v>-</v>
      </c>
      <c r="R456" s="54" t="str">
        <f>IF($C456&lt;=R$2,G456*VLOOKUP($C456,Listen!$B$5:$G$95,$N456+1,FALSE)/VLOOKUP(R$2,Listen!$B$5:$G$95,$N456+1,FALSE),"-")</f>
        <v>-</v>
      </c>
      <c r="S456" s="54" t="str">
        <f>IF($C456&lt;=S$2,H456*VLOOKUP($C456,Listen!$B$5:$G$95,$N456+1,FALSE)/VLOOKUP(S$2,Listen!$B$5:$G$95,$N456+1,FALSE),"-")</f>
        <v>-</v>
      </c>
      <c r="T456" s="54">
        <f>IF($C456&lt;=T$2,I456*VLOOKUP($C456,Listen!$B$5:$G$95,$N456+1,FALSE)/VLOOKUP(T$2,Listen!$B$5:$G$95,$N456+1,FALSE),"-")</f>
        <v>0</v>
      </c>
      <c r="U456" s="54">
        <f>IF($C456&lt;=U$2,J456*VLOOKUP($C456,Listen!$B$5:$G$95,$N456+1,FALSE)/VLOOKUP(U$2,Listen!$B$5:$G$95,$N456+1,FALSE),"-")</f>
        <v>0</v>
      </c>
      <c r="V456" s="54">
        <f>IF($C456&lt;=V$2,K456*VLOOKUP($C456,Listen!$B$5:$G$95,$N456+1,FALSE)/VLOOKUP(V$2,Listen!$B$5:$G$95,$N456+1,FALSE),"-")</f>
        <v>0</v>
      </c>
    </row>
    <row r="457" spans="2:22">
      <c r="B457" s="25"/>
      <c r="C457" s="3">
        <v>2013</v>
      </c>
      <c r="D457" s="140"/>
      <c r="E457" s="140"/>
      <c r="F457" s="140"/>
      <c r="G457" s="140"/>
      <c r="H457" s="141"/>
      <c r="I457" s="141"/>
      <c r="J457" s="141"/>
      <c r="K457" s="141"/>
      <c r="M457" s="52">
        <v>31</v>
      </c>
      <c r="N457" s="52">
        <v>5</v>
      </c>
      <c r="O457" s="54" t="str">
        <f>IF($C457&lt;=O$2,D457*VLOOKUP($C457,Listen!$B$5:$G$95,$N457+1,FALSE)/VLOOKUP(O$2,Listen!$B$5:$G$95,$N457+1,FALSE),"-")</f>
        <v>-</v>
      </c>
      <c r="P457" s="54" t="str">
        <f>IF($C457&lt;=P$2,E457*VLOOKUP($C457,Listen!$B$5:$G$95,$N457+1,FALSE)/VLOOKUP(P$2,Listen!$B$5:$G$95,$N457+1,FALSE),"-")</f>
        <v>-</v>
      </c>
      <c r="Q457" s="54" t="str">
        <f>IF($C457&lt;=Q$2,F457*VLOOKUP($C457,Listen!$B$5:$G$95,$N457+1,FALSE)/VLOOKUP(Q$2,Listen!$B$5:$G$95,$N457+1,FALSE),"-")</f>
        <v>-</v>
      </c>
      <c r="R457" s="54" t="str">
        <f>IF($C457&lt;=R$2,G457*VLOOKUP($C457,Listen!$B$5:$G$95,$N457+1,FALSE)/VLOOKUP(R$2,Listen!$B$5:$G$95,$N457+1,FALSE),"-")</f>
        <v>-</v>
      </c>
      <c r="S457" s="54">
        <f>IF($C457&lt;=S$2,H457*VLOOKUP($C457,Listen!$B$5:$G$95,$N457+1,FALSE)/VLOOKUP(S$2,Listen!$B$5:$G$95,$N457+1,FALSE),"-")</f>
        <v>0</v>
      </c>
      <c r="T457" s="54">
        <f>IF($C457&lt;=T$2,I457*VLOOKUP($C457,Listen!$B$5:$G$95,$N457+1,FALSE)/VLOOKUP(T$2,Listen!$B$5:$G$95,$N457+1,FALSE),"-")</f>
        <v>0</v>
      </c>
      <c r="U457" s="54">
        <f>IF($C457&lt;=U$2,J457*VLOOKUP($C457,Listen!$B$5:$G$95,$N457+1,FALSE)/VLOOKUP(U$2,Listen!$B$5:$G$95,$N457+1,FALSE),"-")</f>
        <v>0</v>
      </c>
      <c r="V457" s="54">
        <f>IF($C457&lt;=V$2,K457*VLOOKUP($C457,Listen!$B$5:$G$95,$N457+1,FALSE)/VLOOKUP(V$2,Listen!$B$5:$G$95,$N457+1,FALSE),"-")</f>
        <v>0</v>
      </c>
    </row>
    <row r="458" spans="2:22">
      <c r="B458" s="25"/>
      <c r="C458" s="3">
        <v>2012</v>
      </c>
      <c r="D458" s="140"/>
      <c r="E458" s="140"/>
      <c r="F458" s="140"/>
      <c r="G458" s="141"/>
      <c r="H458" s="141"/>
      <c r="I458" s="141"/>
      <c r="J458" s="141"/>
      <c r="K458" s="141"/>
      <c r="M458" s="52">
        <v>31</v>
      </c>
      <c r="N458" s="52">
        <v>5</v>
      </c>
      <c r="O458" s="54" t="str">
        <f>IF($C458&lt;=O$2,D458*VLOOKUP($C458,Listen!$B$5:$G$95,$N458+1,FALSE)/VLOOKUP(O$2,Listen!$B$5:$G$95,$N458+1,FALSE),"-")</f>
        <v>-</v>
      </c>
      <c r="P458" s="54" t="str">
        <f>IF($C458&lt;=P$2,E458*VLOOKUP($C458,Listen!$B$5:$G$95,$N458+1,FALSE)/VLOOKUP(P$2,Listen!$B$5:$G$95,$N458+1,FALSE),"-")</f>
        <v>-</v>
      </c>
      <c r="Q458" s="54" t="str">
        <f>IF($C458&lt;=Q$2,F458*VLOOKUP($C458,Listen!$B$5:$G$95,$N458+1,FALSE)/VLOOKUP(Q$2,Listen!$B$5:$G$95,$N458+1,FALSE),"-")</f>
        <v>-</v>
      </c>
      <c r="R458" s="54">
        <f>IF($C458&lt;=R$2,G458*VLOOKUP($C458,Listen!$B$5:$G$95,$N458+1,FALSE)/VLOOKUP(R$2,Listen!$B$5:$G$95,$N458+1,FALSE),"-")</f>
        <v>0</v>
      </c>
      <c r="S458" s="54">
        <f>IF($C458&lt;=S$2,H458*VLOOKUP($C458,Listen!$B$5:$G$95,$N458+1,FALSE)/VLOOKUP(S$2,Listen!$B$5:$G$95,$N458+1,FALSE),"-")</f>
        <v>0</v>
      </c>
      <c r="T458" s="54">
        <f>IF($C458&lt;=T$2,I458*VLOOKUP($C458,Listen!$B$5:$G$95,$N458+1,FALSE)/VLOOKUP(T$2,Listen!$B$5:$G$95,$N458+1,FALSE),"-")</f>
        <v>0</v>
      </c>
      <c r="U458" s="54">
        <f>IF($C458&lt;=U$2,J458*VLOOKUP($C458,Listen!$B$5:$G$95,$N458+1,FALSE)/VLOOKUP(U$2,Listen!$B$5:$G$95,$N458+1,FALSE),"-")</f>
        <v>0</v>
      </c>
      <c r="V458" s="54">
        <f>IF($C458&lt;=V$2,K458*VLOOKUP($C458,Listen!$B$5:$G$95,$N458+1,FALSE)/VLOOKUP(V$2,Listen!$B$5:$G$95,$N458+1,FALSE),"-")</f>
        <v>0</v>
      </c>
    </row>
    <row r="459" spans="2:22">
      <c r="B459" s="25"/>
      <c r="C459" s="3">
        <v>2011</v>
      </c>
      <c r="D459" s="140"/>
      <c r="E459" s="140"/>
      <c r="F459" s="141"/>
      <c r="G459" s="141"/>
      <c r="H459" s="141"/>
      <c r="I459" s="141"/>
      <c r="J459" s="141"/>
      <c r="K459" s="141"/>
      <c r="M459" s="52">
        <v>31</v>
      </c>
      <c r="N459" s="52">
        <v>5</v>
      </c>
      <c r="O459" s="54" t="str">
        <f>IF($C459&lt;=O$2,D459*VLOOKUP($C459,Listen!$B$5:$G$95,$N459+1,FALSE)/VLOOKUP(O$2,Listen!$B$5:$G$95,$N459+1,FALSE),"-")</f>
        <v>-</v>
      </c>
      <c r="P459" s="54" t="str">
        <f>IF($C459&lt;=P$2,E459*VLOOKUP($C459,Listen!$B$5:$G$95,$N459+1,FALSE)/VLOOKUP(P$2,Listen!$B$5:$G$95,$N459+1,FALSE),"-")</f>
        <v>-</v>
      </c>
      <c r="Q459" s="54">
        <f>IF($C459&lt;=Q$2,F459*VLOOKUP($C459,Listen!$B$5:$G$95,$N459+1,FALSE)/VLOOKUP(Q$2,Listen!$B$5:$G$95,$N459+1,FALSE),"-")</f>
        <v>0</v>
      </c>
      <c r="R459" s="54">
        <f>IF($C459&lt;=R$2,G459*VLOOKUP($C459,Listen!$B$5:$G$95,$N459+1,FALSE)/VLOOKUP(R$2,Listen!$B$5:$G$95,$N459+1,FALSE),"-")</f>
        <v>0</v>
      </c>
      <c r="S459" s="54">
        <f>IF($C459&lt;=S$2,H459*VLOOKUP($C459,Listen!$B$5:$G$95,$N459+1,FALSE)/VLOOKUP(S$2,Listen!$B$5:$G$95,$N459+1,FALSE),"-")</f>
        <v>0</v>
      </c>
      <c r="T459" s="54">
        <f>IF($C459&lt;=T$2,I459*VLOOKUP($C459,Listen!$B$5:$G$95,$N459+1,FALSE)/VLOOKUP(T$2,Listen!$B$5:$G$95,$N459+1,FALSE),"-")</f>
        <v>0</v>
      </c>
      <c r="U459" s="54">
        <f>IF($C459&lt;=U$2,J459*VLOOKUP($C459,Listen!$B$5:$G$95,$N459+1,FALSE)/VLOOKUP(U$2,Listen!$B$5:$G$95,$N459+1,FALSE),"-")</f>
        <v>0</v>
      </c>
      <c r="V459" s="54">
        <f>IF($C459&lt;=V$2,K459*VLOOKUP($C459,Listen!$B$5:$G$95,$N459+1,FALSE)/VLOOKUP(V$2,Listen!$B$5:$G$95,$N459+1,FALSE),"-")</f>
        <v>0</v>
      </c>
    </row>
    <row r="460" spans="2:22">
      <c r="B460" s="25"/>
      <c r="C460" s="3">
        <v>2010</v>
      </c>
      <c r="D460" s="140"/>
      <c r="E460" s="141"/>
      <c r="F460" s="141"/>
      <c r="G460" s="141"/>
      <c r="H460" s="141"/>
      <c r="I460" s="141"/>
      <c r="J460" s="141"/>
      <c r="K460" s="141"/>
      <c r="M460" s="52">
        <v>31</v>
      </c>
      <c r="N460" s="52">
        <v>5</v>
      </c>
      <c r="O460" s="54" t="str">
        <f>IF($C460&lt;=O$2,D460*VLOOKUP($C460,Listen!$B$5:$G$95,$N460+1,FALSE)/VLOOKUP(O$2,Listen!$B$5:$G$95,$N460+1,FALSE),"-")</f>
        <v>-</v>
      </c>
      <c r="P460" s="54">
        <f>IF($C460&lt;=P$2,E460*VLOOKUP($C460,Listen!$B$5:$G$95,$N460+1,FALSE)/VLOOKUP(P$2,Listen!$B$5:$G$95,$N460+1,FALSE),"-")</f>
        <v>0</v>
      </c>
      <c r="Q460" s="54">
        <f>IF($C460&lt;=Q$2,F460*VLOOKUP($C460,Listen!$B$5:$G$95,$N460+1,FALSE)/VLOOKUP(Q$2,Listen!$B$5:$G$95,$N460+1,FALSE),"-")</f>
        <v>0</v>
      </c>
      <c r="R460" s="54">
        <f>IF($C460&lt;=R$2,G460*VLOOKUP($C460,Listen!$B$5:$G$95,$N460+1,FALSE)/VLOOKUP(R$2,Listen!$B$5:$G$95,$N460+1,FALSE),"-")</f>
        <v>0</v>
      </c>
      <c r="S460" s="54">
        <f>IF($C460&lt;=S$2,H460*VLOOKUP($C460,Listen!$B$5:$G$95,$N460+1,FALSE)/VLOOKUP(S$2,Listen!$B$5:$G$95,$N460+1,FALSE),"-")</f>
        <v>0</v>
      </c>
      <c r="T460" s="54">
        <f>IF($C460&lt;=T$2,I460*VLOOKUP($C460,Listen!$B$5:$G$95,$N460+1,FALSE)/VLOOKUP(T$2,Listen!$B$5:$G$95,$N460+1,FALSE),"-")</f>
        <v>0</v>
      </c>
      <c r="U460" s="54">
        <f>IF($C460&lt;=U$2,J460*VLOOKUP($C460,Listen!$B$5:$G$95,$N460+1,FALSE)/VLOOKUP(U$2,Listen!$B$5:$G$95,$N460+1,FALSE),"-")</f>
        <v>0</v>
      </c>
      <c r="V460" s="54">
        <f>IF($C460&lt;=V$2,K460*VLOOKUP($C460,Listen!$B$5:$G$95,$N460+1,FALSE)/VLOOKUP(V$2,Listen!$B$5:$G$95,$N460+1,FALSE),"-")</f>
        <v>0</v>
      </c>
    </row>
    <row r="461" spans="2:22">
      <c r="B461" s="25"/>
      <c r="C461" s="3">
        <v>2009</v>
      </c>
      <c r="D461" s="141"/>
      <c r="E461" s="141"/>
      <c r="F461" s="141"/>
      <c r="G461" s="141"/>
      <c r="H461" s="141"/>
      <c r="I461" s="141"/>
      <c r="J461" s="141"/>
      <c r="K461" s="141"/>
      <c r="M461" s="52">
        <v>31</v>
      </c>
      <c r="N461" s="52">
        <v>5</v>
      </c>
      <c r="O461" s="54">
        <f>IF($C461&lt;=O$2,D461*VLOOKUP($C461,Listen!$B$5:$G$95,$N461+1,FALSE)/VLOOKUP(O$2,Listen!$B$5:$G$95,$N461+1,FALSE),"-")</f>
        <v>0</v>
      </c>
      <c r="P461" s="54">
        <f>IF($C461&lt;=P$2,E461*VLOOKUP($C461,Listen!$B$5:$G$95,$N461+1,FALSE)/VLOOKUP(P$2,Listen!$B$5:$G$95,$N461+1,FALSE),"-")</f>
        <v>0</v>
      </c>
      <c r="Q461" s="54">
        <f>IF($C461&lt;=Q$2,F461*VLOOKUP($C461,Listen!$B$5:$G$95,$N461+1,FALSE)/VLOOKUP(Q$2,Listen!$B$5:$G$95,$N461+1,FALSE),"-")</f>
        <v>0</v>
      </c>
      <c r="R461" s="54">
        <f>IF($C461&lt;=R$2,G461*VLOOKUP($C461,Listen!$B$5:$G$95,$N461+1,FALSE)/VLOOKUP(R$2,Listen!$B$5:$G$95,$N461+1,FALSE),"-")</f>
        <v>0</v>
      </c>
      <c r="S461" s="54">
        <f>IF($C461&lt;=S$2,H461*VLOOKUP($C461,Listen!$B$5:$G$95,$N461+1,FALSE)/VLOOKUP(S$2,Listen!$B$5:$G$95,$N461+1,FALSE),"-")</f>
        <v>0</v>
      </c>
      <c r="T461" s="54">
        <f>IF($C461&lt;=T$2,I461*VLOOKUP($C461,Listen!$B$5:$G$95,$N461+1,FALSE)/VLOOKUP(T$2,Listen!$B$5:$G$95,$N461+1,FALSE),"-")</f>
        <v>0</v>
      </c>
      <c r="U461" s="54">
        <f>IF($C461&lt;=U$2,J461*VLOOKUP($C461,Listen!$B$5:$G$95,$N461+1,FALSE)/VLOOKUP(U$2,Listen!$B$5:$G$95,$N461+1,FALSE),"-")</f>
        <v>0</v>
      </c>
      <c r="V461" s="54">
        <f>IF($C461&lt;=V$2,K461*VLOOKUP($C461,Listen!$B$5:$G$95,$N461+1,FALSE)/VLOOKUP(V$2,Listen!$B$5:$G$95,$N461+1,FALSE),"-")</f>
        <v>0</v>
      </c>
    </row>
    <row r="462" spans="2:22">
      <c r="B462" s="25"/>
      <c r="C462" s="3">
        <v>2008</v>
      </c>
      <c r="D462" s="141"/>
      <c r="E462" s="141"/>
      <c r="F462" s="141"/>
      <c r="G462" s="141"/>
      <c r="H462" s="141"/>
      <c r="I462" s="141"/>
      <c r="J462" s="141"/>
      <c r="K462" s="141"/>
      <c r="M462" s="52">
        <v>31</v>
      </c>
      <c r="N462" s="52">
        <v>5</v>
      </c>
      <c r="O462" s="54">
        <f>IF($C462&lt;=O$2,D462*VLOOKUP($C462,Listen!$B$5:$G$95,$N462+1,FALSE)/VLOOKUP(O$2,Listen!$B$5:$G$95,$N462+1,FALSE),"-")</f>
        <v>0</v>
      </c>
      <c r="P462" s="54">
        <f>IF($C462&lt;=P$2,E462*VLOOKUP($C462,Listen!$B$5:$G$95,$N462+1,FALSE)/VLOOKUP(P$2,Listen!$B$5:$G$95,$N462+1,FALSE),"-")</f>
        <v>0</v>
      </c>
      <c r="Q462" s="54">
        <f>IF($C462&lt;=Q$2,F462*VLOOKUP($C462,Listen!$B$5:$G$95,$N462+1,FALSE)/VLOOKUP(Q$2,Listen!$B$5:$G$95,$N462+1,FALSE),"-")</f>
        <v>0</v>
      </c>
      <c r="R462" s="54">
        <f>IF($C462&lt;=R$2,G462*VLOOKUP($C462,Listen!$B$5:$G$95,$N462+1,FALSE)/VLOOKUP(R$2,Listen!$B$5:$G$95,$N462+1,FALSE),"-")</f>
        <v>0</v>
      </c>
      <c r="S462" s="54">
        <f>IF($C462&lt;=S$2,H462*VLOOKUP($C462,Listen!$B$5:$G$95,$N462+1,FALSE)/VLOOKUP(S$2,Listen!$B$5:$G$95,$N462+1,FALSE),"-")</f>
        <v>0</v>
      </c>
      <c r="T462" s="54">
        <f>IF($C462&lt;=T$2,I462*VLOOKUP($C462,Listen!$B$5:$G$95,$N462+1,FALSE)/VLOOKUP(T$2,Listen!$B$5:$G$95,$N462+1,FALSE),"-")</f>
        <v>0</v>
      </c>
      <c r="U462" s="54">
        <f>IF($C462&lt;=U$2,J462*VLOOKUP($C462,Listen!$B$5:$G$95,$N462+1,FALSE)/VLOOKUP(U$2,Listen!$B$5:$G$95,$N462+1,FALSE),"-")</f>
        <v>0</v>
      </c>
      <c r="V462" s="54">
        <f>IF($C462&lt;=V$2,K462*VLOOKUP($C462,Listen!$B$5:$G$95,$N462+1,FALSE)/VLOOKUP(V$2,Listen!$B$5:$G$95,$N462+1,FALSE),"-")</f>
        <v>0</v>
      </c>
    </row>
    <row r="463" spans="2:22">
      <c r="B463" s="25"/>
      <c r="C463" s="3">
        <v>2007</v>
      </c>
      <c r="D463" s="141"/>
      <c r="E463" s="141"/>
      <c r="F463" s="141"/>
      <c r="G463" s="141"/>
      <c r="H463" s="141"/>
      <c r="I463" s="141"/>
      <c r="J463" s="141"/>
      <c r="K463" s="141"/>
      <c r="M463" s="52">
        <v>31</v>
      </c>
      <c r="N463" s="52">
        <v>5</v>
      </c>
      <c r="O463" s="54">
        <f>IF($C463&lt;=O$2,D463*VLOOKUP($C463,Listen!$B$5:$G$95,$N463+1,FALSE)/VLOOKUP(O$2,Listen!$B$5:$G$95,$N463+1,FALSE),"-")</f>
        <v>0</v>
      </c>
      <c r="P463" s="54">
        <f>IF($C463&lt;=P$2,E463*VLOOKUP($C463,Listen!$B$5:$G$95,$N463+1,FALSE)/VLOOKUP(P$2,Listen!$B$5:$G$95,$N463+1,FALSE),"-")</f>
        <v>0</v>
      </c>
      <c r="Q463" s="54">
        <f>IF($C463&lt;=Q$2,F463*VLOOKUP($C463,Listen!$B$5:$G$95,$N463+1,FALSE)/VLOOKUP(Q$2,Listen!$B$5:$G$95,$N463+1,FALSE),"-")</f>
        <v>0</v>
      </c>
      <c r="R463" s="54">
        <f>IF($C463&lt;=R$2,G463*VLOOKUP($C463,Listen!$B$5:$G$95,$N463+1,FALSE)/VLOOKUP(R$2,Listen!$B$5:$G$95,$N463+1,FALSE),"-")</f>
        <v>0</v>
      </c>
      <c r="S463" s="54">
        <f>IF($C463&lt;=S$2,H463*VLOOKUP($C463,Listen!$B$5:$G$95,$N463+1,FALSE)/VLOOKUP(S$2,Listen!$B$5:$G$95,$N463+1,FALSE),"-")</f>
        <v>0</v>
      </c>
      <c r="T463" s="54">
        <f>IF($C463&lt;=T$2,I463*VLOOKUP($C463,Listen!$B$5:$G$95,$N463+1,FALSE)/VLOOKUP(T$2,Listen!$B$5:$G$95,$N463+1,FALSE),"-")</f>
        <v>0</v>
      </c>
      <c r="U463" s="54">
        <f>IF($C463&lt;=U$2,J463*VLOOKUP($C463,Listen!$B$5:$G$95,$N463+1,FALSE)/VLOOKUP(U$2,Listen!$B$5:$G$95,$N463+1,FALSE),"-")</f>
        <v>0</v>
      </c>
      <c r="V463" s="54">
        <f>IF($C463&lt;=V$2,K463*VLOOKUP($C463,Listen!$B$5:$G$95,$N463+1,FALSE)/VLOOKUP(V$2,Listen!$B$5:$G$95,$N463+1,FALSE),"-")</f>
        <v>0</v>
      </c>
    </row>
    <row r="464" spans="2:22">
      <c r="B464" s="25"/>
      <c r="C464" s="3">
        <v>2006</v>
      </c>
      <c r="D464" s="141"/>
      <c r="E464" s="141"/>
      <c r="F464" s="141"/>
      <c r="G464" s="141"/>
      <c r="H464" s="141"/>
      <c r="I464" s="141"/>
      <c r="J464" s="141"/>
      <c r="K464" s="141"/>
      <c r="M464" s="52">
        <v>31</v>
      </c>
      <c r="N464" s="52">
        <v>5</v>
      </c>
      <c r="O464" s="54">
        <f>IF($C464&lt;=O$2,D464*VLOOKUP($C464,Listen!$B$5:$G$95,$N464+1,FALSE)/VLOOKUP(O$2,Listen!$B$5:$G$95,$N464+1,FALSE),"-")</f>
        <v>0</v>
      </c>
      <c r="P464" s="54">
        <f>IF($C464&lt;=P$2,E464*VLOOKUP($C464,Listen!$B$5:$G$95,$N464+1,FALSE)/VLOOKUP(P$2,Listen!$B$5:$G$95,$N464+1,FALSE),"-")</f>
        <v>0</v>
      </c>
      <c r="Q464" s="54">
        <f>IF($C464&lt;=Q$2,F464*VLOOKUP($C464,Listen!$B$5:$G$95,$N464+1,FALSE)/VLOOKUP(Q$2,Listen!$B$5:$G$95,$N464+1,FALSE),"-")</f>
        <v>0</v>
      </c>
      <c r="R464" s="54">
        <f>IF($C464&lt;=R$2,G464*VLOOKUP($C464,Listen!$B$5:$G$95,$N464+1,FALSE)/VLOOKUP(R$2,Listen!$B$5:$G$95,$N464+1,FALSE),"-")</f>
        <v>0</v>
      </c>
      <c r="S464" s="54">
        <f>IF($C464&lt;=S$2,H464*VLOOKUP($C464,Listen!$B$5:$G$95,$N464+1,FALSE)/VLOOKUP(S$2,Listen!$B$5:$G$95,$N464+1,FALSE),"-")</f>
        <v>0</v>
      </c>
      <c r="T464" s="54">
        <f>IF($C464&lt;=T$2,I464*VLOOKUP($C464,Listen!$B$5:$G$95,$N464+1,FALSE)/VLOOKUP(T$2,Listen!$B$5:$G$95,$N464+1,FALSE),"-")</f>
        <v>0</v>
      </c>
      <c r="U464" s="54">
        <f>IF($C464&lt;=U$2,J464*VLOOKUP($C464,Listen!$B$5:$G$95,$N464+1,FALSE)/VLOOKUP(U$2,Listen!$B$5:$G$95,$N464+1,FALSE),"-")</f>
        <v>0</v>
      </c>
      <c r="V464" s="54">
        <f>IF($C464&lt;=V$2,K464*VLOOKUP($C464,Listen!$B$5:$G$95,$N464+1,FALSE)/VLOOKUP(V$2,Listen!$B$5:$G$95,$N464+1,FALSE),"-")</f>
        <v>0</v>
      </c>
    </row>
    <row r="465" spans="2:22">
      <c r="B465" s="25"/>
      <c r="C465" s="3">
        <v>2005</v>
      </c>
      <c r="D465" s="141"/>
      <c r="E465" s="141"/>
      <c r="F465" s="141"/>
      <c r="G465" s="141"/>
      <c r="H465" s="141"/>
      <c r="I465" s="141"/>
      <c r="J465" s="141"/>
      <c r="K465" s="141"/>
      <c r="M465" s="52">
        <v>31</v>
      </c>
      <c r="N465" s="52">
        <v>5</v>
      </c>
      <c r="O465" s="54">
        <f>IF($C465&lt;=O$2,D465*VLOOKUP($C465,Listen!$B$5:$G$95,$N465+1,FALSE)/VLOOKUP(O$2,Listen!$B$5:$G$95,$N465+1,FALSE),"-")</f>
        <v>0</v>
      </c>
      <c r="P465" s="54">
        <f>IF($C465&lt;=P$2,E465*VLOOKUP($C465,Listen!$B$5:$G$95,$N465+1,FALSE)/VLOOKUP(P$2,Listen!$B$5:$G$95,$N465+1,FALSE),"-")</f>
        <v>0</v>
      </c>
      <c r="Q465" s="54">
        <f>IF($C465&lt;=Q$2,F465*VLOOKUP($C465,Listen!$B$5:$G$95,$N465+1,FALSE)/VLOOKUP(Q$2,Listen!$B$5:$G$95,$N465+1,FALSE),"-")</f>
        <v>0</v>
      </c>
      <c r="R465" s="54">
        <f>IF($C465&lt;=R$2,G465*VLOOKUP($C465,Listen!$B$5:$G$95,$N465+1,FALSE)/VLOOKUP(R$2,Listen!$B$5:$G$95,$N465+1,FALSE),"-")</f>
        <v>0</v>
      </c>
      <c r="S465" s="54">
        <f>IF($C465&lt;=S$2,H465*VLOOKUP($C465,Listen!$B$5:$G$95,$N465+1,FALSE)/VLOOKUP(S$2,Listen!$B$5:$G$95,$N465+1,FALSE),"-")</f>
        <v>0</v>
      </c>
      <c r="T465" s="54">
        <f>IF($C465&lt;=T$2,I465*VLOOKUP($C465,Listen!$B$5:$G$95,$N465+1,FALSE)/VLOOKUP(T$2,Listen!$B$5:$G$95,$N465+1,FALSE),"-")</f>
        <v>0</v>
      </c>
      <c r="U465" s="54">
        <f>IF($C465&lt;=U$2,J465*VLOOKUP($C465,Listen!$B$5:$G$95,$N465+1,FALSE)/VLOOKUP(U$2,Listen!$B$5:$G$95,$N465+1,FALSE),"-")</f>
        <v>0</v>
      </c>
      <c r="V465" s="54">
        <f>IF($C465&lt;=V$2,K465*VLOOKUP($C465,Listen!$B$5:$G$95,$N465+1,FALSE)/VLOOKUP(V$2,Listen!$B$5:$G$95,$N465+1,FALSE),"-")</f>
        <v>0</v>
      </c>
    </row>
    <row r="466" spans="2:22">
      <c r="B466" s="25"/>
      <c r="C466" s="3">
        <v>2004</v>
      </c>
      <c r="D466" s="141"/>
      <c r="E466" s="141"/>
      <c r="F466" s="141"/>
      <c r="G466" s="141"/>
      <c r="H466" s="141"/>
      <c r="I466" s="141"/>
      <c r="J466" s="141"/>
      <c r="K466" s="141"/>
      <c r="M466" s="52">
        <v>31</v>
      </c>
      <c r="N466" s="52">
        <v>5</v>
      </c>
      <c r="O466" s="54">
        <f>IF($C466&lt;=O$2,D466*VLOOKUP($C466,Listen!$B$5:$G$95,$N466+1,FALSE)/VLOOKUP(O$2,Listen!$B$5:$G$95,$N466+1,FALSE),"-")</f>
        <v>0</v>
      </c>
      <c r="P466" s="54">
        <f>IF($C466&lt;=P$2,E466*VLOOKUP($C466,Listen!$B$5:$G$95,$N466+1,FALSE)/VLOOKUP(P$2,Listen!$B$5:$G$95,$N466+1,FALSE),"-")</f>
        <v>0</v>
      </c>
      <c r="Q466" s="54">
        <f>IF($C466&lt;=Q$2,F466*VLOOKUP($C466,Listen!$B$5:$G$95,$N466+1,FALSE)/VLOOKUP(Q$2,Listen!$B$5:$G$95,$N466+1,FALSE),"-")</f>
        <v>0</v>
      </c>
      <c r="R466" s="54">
        <f>IF($C466&lt;=R$2,G466*VLOOKUP($C466,Listen!$B$5:$G$95,$N466+1,FALSE)/VLOOKUP(R$2,Listen!$B$5:$G$95,$N466+1,FALSE),"-")</f>
        <v>0</v>
      </c>
      <c r="S466" s="54">
        <f>IF($C466&lt;=S$2,H466*VLOOKUP($C466,Listen!$B$5:$G$95,$N466+1,FALSE)/VLOOKUP(S$2,Listen!$B$5:$G$95,$N466+1,FALSE),"-")</f>
        <v>0</v>
      </c>
      <c r="T466" s="54">
        <f>IF($C466&lt;=T$2,I466*VLOOKUP($C466,Listen!$B$5:$G$95,$N466+1,FALSE)/VLOOKUP(T$2,Listen!$B$5:$G$95,$N466+1,FALSE),"-")</f>
        <v>0</v>
      </c>
      <c r="U466" s="54">
        <f>IF($C466&lt;=U$2,J466*VLOOKUP($C466,Listen!$B$5:$G$95,$N466+1,FALSE)/VLOOKUP(U$2,Listen!$B$5:$G$95,$N466+1,FALSE),"-")</f>
        <v>0</v>
      </c>
      <c r="V466" s="54">
        <f>IF($C466&lt;=V$2,K466*VLOOKUP($C466,Listen!$B$5:$G$95,$N466+1,FALSE)/VLOOKUP(V$2,Listen!$B$5:$G$95,$N466+1,FALSE),"-")</f>
        <v>0</v>
      </c>
    </row>
    <row r="467" spans="2:22">
      <c r="B467" s="25"/>
      <c r="C467" s="3">
        <v>2003</v>
      </c>
      <c r="D467" s="141"/>
      <c r="E467" s="141"/>
      <c r="F467" s="141"/>
      <c r="G467" s="141"/>
      <c r="H467" s="141"/>
      <c r="I467" s="141"/>
      <c r="J467" s="141"/>
      <c r="K467" s="141"/>
      <c r="M467" s="52">
        <v>31</v>
      </c>
      <c r="N467" s="52">
        <v>5</v>
      </c>
      <c r="O467" s="54">
        <f>IF($C467&lt;=O$2,D467*VLOOKUP($C467,Listen!$B$5:$G$95,$N467+1,FALSE)/VLOOKUP(O$2,Listen!$B$5:$G$95,$N467+1,FALSE),"-")</f>
        <v>0</v>
      </c>
      <c r="P467" s="54">
        <f>IF($C467&lt;=P$2,E467*VLOOKUP($C467,Listen!$B$5:$G$95,$N467+1,FALSE)/VLOOKUP(P$2,Listen!$B$5:$G$95,$N467+1,FALSE),"-")</f>
        <v>0</v>
      </c>
      <c r="Q467" s="54">
        <f>IF($C467&lt;=Q$2,F467*VLOOKUP($C467,Listen!$B$5:$G$95,$N467+1,FALSE)/VLOOKUP(Q$2,Listen!$B$5:$G$95,$N467+1,FALSE),"-")</f>
        <v>0</v>
      </c>
      <c r="R467" s="54">
        <f>IF($C467&lt;=R$2,G467*VLOOKUP($C467,Listen!$B$5:$G$95,$N467+1,FALSE)/VLOOKUP(R$2,Listen!$B$5:$G$95,$N467+1,FALSE),"-")</f>
        <v>0</v>
      </c>
      <c r="S467" s="54">
        <f>IF($C467&lt;=S$2,H467*VLOOKUP($C467,Listen!$B$5:$G$95,$N467+1,FALSE)/VLOOKUP(S$2,Listen!$B$5:$G$95,$N467+1,FALSE),"-")</f>
        <v>0</v>
      </c>
      <c r="T467" s="54">
        <f>IF($C467&lt;=T$2,I467*VLOOKUP($C467,Listen!$B$5:$G$95,$N467+1,FALSE)/VLOOKUP(T$2,Listen!$B$5:$G$95,$N467+1,FALSE),"-")</f>
        <v>0</v>
      </c>
      <c r="U467" s="54">
        <f>IF($C467&lt;=U$2,J467*VLOOKUP($C467,Listen!$B$5:$G$95,$N467+1,FALSE)/VLOOKUP(U$2,Listen!$B$5:$G$95,$N467+1,FALSE),"-")</f>
        <v>0</v>
      </c>
      <c r="V467" s="54">
        <f>IF($C467&lt;=V$2,K467*VLOOKUP($C467,Listen!$B$5:$G$95,$N467+1,FALSE)/VLOOKUP(V$2,Listen!$B$5:$G$95,$N467+1,FALSE),"-")</f>
        <v>0</v>
      </c>
    </row>
    <row r="468" spans="2:22">
      <c r="B468" s="25"/>
      <c r="C468" s="3">
        <v>2002</v>
      </c>
      <c r="D468" s="141"/>
      <c r="E468" s="141"/>
      <c r="F468" s="141"/>
      <c r="G468" s="141"/>
      <c r="H468" s="141"/>
      <c r="I468" s="141"/>
      <c r="J468" s="141"/>
      <c r="K468" s="141"/>
      <c r="M468" s="52">
        <v>31</v>
      </c>
      <c r="N468" s="52">
        <v>5</v>
      </c>
      <c r="O468" s="54">
        <f>IF($C468&lt;=O$2,D468*VLOOKUP($C468,Listen!$B$5:$G$95,$N468+1,FALSE)/VLOOKUP(O$2,Listen!$B$5:$G$95,$N468+1,FALSE),"-")</f>
        <v>0</v>
      </c>
      <c r="P468" s="54">
        <f>IF($C468&lt;=P$2,E468*VLOOKUP($C468,Listen!$B$5:$G$95,$N468+1,FALSE)/VLOOKUP(P$2,Listen!$B$5:$G$95,$N468+1,FALSE),"-")</f>
        <v>0</v>
      </c>
      <c r="Q468" s="54">
        <f>IF($C468&lt;=Q$2,F468*VLOOKUP($C468,Listen!$B$5:$G$95,$N468+1,FALSE)/VLOOKUP(Q$2,Listen!$B$5:$G$95,$N468+1,FALSE),"-")</f>
        <v>0</v>
      </c>
      <c r="R468" s="54">
        <f>IF($C468&lt;=R$2,G468*VLOOKUP($C468,Listen!$B$5:$G$95,$N468+1,FALSE)/VLOOKUP(R$2,Listen!$B$5:$G$95,$N468+1,FALSE),"-")</f>
        <v>0</v>
      </c>
      <c r="S468" s="54">
        <f>IF($C468&lt;=S$2,H468*VLOOKUP($C468,Listen!$B$5:$G$95,$N468+1,FALSE)/VLOOKUP(S$2,Listen!$B$5:$G$95,$N468+1,FALSE),"-")</f>
        <v>0</v>
      </c>
      <c r="T468" s="54">
        <f>IF($C468&lt;=T$2,I468*VLOOKUP($C468,Listen!$B$5:$G$95,$N468+1,FALSE)/VLOOKUP(T$2,Listen!$B$5:$G$95,$N468+1,FALSE),"-")</f>
        <v>0</v>
      </c>
      <c r="U468" s="54">
        <f>IF($C468&lt;=U$2,J468*VLOOKUP($C468,Listen!$B$5:$G$95,$N468+1,FALSE)/VLOOKUP(U$2,Listen!$B$5:$G$95,$N468+1,FALSE),"-")</f>
        <v>0</v>
      </c>
      <c r="V468" s="54">
        <f>IF($C468&lt;=V$2,K468*VLOOKUP($C468,Listen!$B$5:$G$95,$N468+1,FALSE)/VLOOKUP(V$2,Listen!$B$5:$G$95,$N468+1,FALSE),"-")</f>
        <v>0</v>
      </c>
    </row>
    <row r="469" spans="2:22">
      <c r="B469" s="25"/>
      <c r="C469" s="3">
        <v>2001</v>
      </c>
      <c r="D469" s="141"/>
      <c r="E469" s="141"/>
      <c r="F469" s="141"/>
      <c r="G469" s="141"/>
      <c r="H469" s="141"/>
      <c r="I469" s="141"/>
      <c r="J469" s="141"/>
      <c r="K469" s="141"/>
      <c r="M469" s="52">
        <v>31</v>
      </c>
      <c r="N469" s="52">
        <v>5</v>
      </c>
      <c r="O469" s="54">
        <f>IF($C469&lt;=O$2,D469*VLOOKUP($C469,Listen!$B$5:$G$95,$N469+1,FALSE)/VLOOKUP(O$2,Listen!$B$5:$G$95,$N469+1,FALSE),"-")</f>
        <v>0</v>
      </c>
      <c r="P469" s="54">
        <f>IF($C469&lt;=P$2,E469*VLOOKUP($C469,Listen!$B$5:$G$95,$N469+1,FALSE)/VLOOKUP(P$2,Listen!$B$5:$G$95,$N469+1,FALSE),"-")</f>
        <v>0</v>
      </c>
      <c r="Q469" s="54">
        <f>IF($C469&lt;=Q$2,F469*VLOOKUP($C469,Listen!$B$5:$G$95,$N469+1,FALSE)/VLOOKUP(Q$2,Listen!$B$5:$G$95,$N469+1,FALSE),"-")</f>
        <v>0</v>
      </c>
      <c r="R469" s="54">
        <f>IF($C469&lt;=R$2,G469*VLOOKUP($C469,Listen!$B$5:$G$95,$N469+1,FALSE)/VLOOKUP(R$2,Listen!$B$5:$G$95,$N469+1,FALSE),"-")</f>
        <v>0</v>
      </c>
      <c r="S469" s="54">
        <f>IF($C469&lt;=S$2,H469*VLOOKUP($C469,Listen!$B$5:$G$95,$N469+1,FALSE)/VLOOKUP(S$2,Listen!$B$5:$G$95,$N469+1,FALSE),"-")</f>
        <v>0</v>
      </c>
      <c r="T469" s="54">
        <f>IF($C469&lt;=T$2,I469*VLOOKUP($C469,Listen!$B$5:$G$95,$N469+1,FALSE)/VLOOKUP(T$2,Listen!$B$5:$G$95,$N469+1,FALSE),"-")</f>
        <v>0</v>
      </c>
      <c r="U469" s="54">
        <f>IF($C469&lt;=U$2,J469*VLOOKUP($C469,Listen!$B$5:$G$95,$N469+1,FALSE)/VLOOKUP(U$2,Listen!$B$5:$G$95,$N469+1,FALSE),"-")</f>
        <v>0</v>
      </c>
      <c r="V469" s="54">
        <f>IF($C469&lt;=V$2,K469*VLOOKUP($C469,Listen!$B$5:$G$95,$N469+1,FALSE)/VLOOKUP(V$2,Listen!$B$5:$G$95,$N469+1,FALSE),"-")</f>
        <v>0</v>
      </c>
    </row>
    <row r="470" spans="2:22">
      <c r="B470" s="25"/>
      <c r="C470" s="3">
        <v>2000</v>
      </c>
      <c r="D470" s="141"/>
      <c r="E470" s="141"/>
      <c r="F470" s="141"/>
      <c r="G470" s="141"/>
      <c r="H470" s="141"/>
      <c r="I470" s="141"/>
      <c r="J470" s="141"/>
      <c r="K470" s="141"/>
      <c r="M470" s="52">
        <v>31</v>
      </c>
      <c r="N470" s="52">
        <v>5</v>
      </c>
      <c r="O470" s="54">
        <f>IF($C470&lt;=O$2,D470*VLOOKUP($C470,Listen!$B$5:$G$95,$N470+1,FALSE)/VLOOKUP(O$2,Listen!$B$5:$G$95,$N470+1,FALSE),"-")</f>
        <v>0</v>
      </c>
      <c r="P470" s="54">
        <f>IF($C470&lt;=P$2,E470*VLOOKUP($C470,Listen!$B$5:$G$95,$N470+1,FALSE)/VLOOKUP(P$2,Listen!$B$5:$G$95,$N470+1,FALSE),"-")</f>
        <v>0</v>
      </c>
      <c r="Q470" s="54">
        <f>IF($C470&lt;=Q$2,F470*VLOOKUP($C470,Listen!$B$5:$G$95,$N470+1,FALSE)/VLOOKUP(Q$2,Listen!$B$5:$G$95,$N470+1,FALSE),"-")</f>
        <v>0</v>
      </c>
      <c r="R470" s="54">
        <f>IF($C470&lt;=R$2,G470*VLOOKUP($C470,Listen!$B$5:$G$95,$N470+1,FALSE)/VLOOKUP(R$2,Listen!$B$5:$G$95,$N470+1,FALSE),"-")</f>
        <v>0</v>
      </c>
      <c r="S470" s="54">
        <f>IF($C470&lt;=S$2,H470*VLOOKUP($C470,Listen!$B$5:$G$95,$N470+1,FALSE)/VLOOKUP(S$2,Listen!$B$5:$G$95,$N470+1,FALSE),"-")</f>
        <v>0</v>
      </c>
      <c r="T470" s="54">
        <f>IF($C470&lt;=T$2,I470*VLOOKUP($C470,Listen!$B$5:$G$95,$N470+1,FALSE)/VLOOKUP(T$2,Listen!$B$5:$G$95,$N470+1,FALSE),"-")</f>
        <v>0</v>
      </c>
      <c r="U470" s="54">
        <f>IF($C470&lt;=U$2,J470*VLOOKUP($C470,Listen!$B$5:$G$95,$N470+1,FALSE)/VLOOKUP(U$2,Listen!$B$5:$G$95,$N470+1,FALSE),"-")</f>
        <v>0</v>
      </c>
      <c r="V470" s="54">
        <f>IF($C470&lt;=V$2,K470*VLOOKUP($C470,Listen!$B$5:$G$95,$N470+1,FALSE)/VLOOKUP(V$2,Listen!$B$5:$G$95,$N470+1,FALSE),"-")</f>
        <v>0</v>
      </c>
    </row>
    <row r="471" spans="2:22">
      <c r="B471" s="25"/>
      <c r="C471" s="3">
        <v>1999</v>
      </c>
      <c r="D471" s="141"/>
      <c r="E471" s="141"/>
      <c r="F471" s="141"/>
      <c r="G471" s="141"/>
      <c r="H471" s="141"/>
      <c r="I471" s="141"/>
      <c r="J471" s="141"/>
      <c r="K471" s="141"/>
      <c r="M471" s="52">
        <v>31</v>
      </c>
      <c r="N471" s="52">
        <v>5</v>
      </c>
      <c r="O471" s="54">
        <f>IF($C471&lt;=O$2,D471*VLOOKUP($C471,Listen!$B$5:$G$95,$N471+1,FALSE)/VLOOKUP(O$2,Listen!$B$5:$G$95,$N471+1,FALSE),"-")</f>
        <v>0</v>
      </c>
      <c r="P471" s="54">
        <f>IF($C471&lt;=P$2,E471*VLOOKUP($C471,Listen!$B$5:$G$95,$N471+1,FALSE)/VLOOKUP(P$2,Listen!$B$5:$G$95,$N471+1,FALSE),"-")</f>
        <v>0</v>
      </c>
      <c r="Q471" s="54">
        <f>IF($C471&lt;=Q$2,F471*VLOOKUP($C471,Listen!$B$5:$G$95,$N471+1,FALSE)/VLOOKUP(Q$2,Listen!$B$5:$G$95,$N471+1,FALSE),"-")</f>
        <v>0</v>
      </c>
      <c r="R471" s="54">
        <f>IF($C471&lt;=R$2,G471*VLOOKUP($C471,Listen!$B$5:$G$95,$N471+1,FALSE)/VLOOKUP(R$2,Listen!$B$5:$G$95,$N471+1,FALSE),"-")</f>
        <v>0</v>
      </c>
      <c r="S471" s="54">
        <f>IF($C471&lt;=S$2,H471*VLOOKUP($C471,Listen!$B$5:$G$95,$N471+1,FALSE)/VLOOKUP(S$2,Listen!$B$5:$G$95,$N471+1,FALSE),"-")</f>
        <v>0</v>
      </c>
      <c r="T471" s="54">
        <f>IF($C471&lt;=T$2,I471*VLOOKUP($C471,Listen!$B$5:$G$95,$N471+1,FALSE)/VLOOKUP(T$2,Listen!$B$5:$G$95,$N471+1,FALSE),"-")</f>
        <v>0</v>
      </c>
      <c r="U471" s="54">
        <f>IF($C471&lt;=U$2,J471*VLOOKUP($C471,Listen!$B$5:$G$95,$N471+1,FALSE)/VLOOKUP(U$2,Listen!$B$5:$G$95,$N471+1,FALSE),"-")</f>
        <v>0</v>
      </c>
      <c r="V471" s="54">
        <f>IF($C471&lt;=V$2,K471*VLOOKUP($C471,Listen!$B$5:$G$95,$N471+1,FALSE)/VLOOKUP(V$2,Listen!$B$5:$G$95,$N471+1,FALSE),"-")</f>
        <v>0</v>
      </c>
    </row>
    <row r="472" spans="2:22">
      <c r="B472" s="25"/>
      <c r="C472" s="3">
        <v>1998</v>
      </c>
      <c r="D472" s="141"/>
      <c r="E472" s="141"/>
      <c r="F472" s="141"/>
      <c r="G472" s="141"/>
      <c r="H472" s="141"/>
      <c r="I472" s="141"/>
      <c r="J472" s="141"/>
      <c r="K472" s="141"/>
      <c r="M472" s="52">
        <v>31</v>
      </c>
      <c r="N472" s="52">
        <v>5</v>
      </c>
      <c r="O472" s="54">
        <f>IF($C472&lt;=O$2,D472*VLOOKUP($C472,Listen!$B$5:$G$95,$N472+1,FALSE)/VLOOKUP(O$2,Listen!$B$5:$G$95,$N472+1,FALSE),"-")</f>
        <v>0</v>
      </c>
      <c r="P472" s="54">
        <f>IF($C472&lt;=P$2,E472*VLOOKUP($C472,Listen!$B$5:$G$95,$N472+1,FALSE)/VLOOKUP(P$2,Listen!$B$5:$G$95,$N472+1,FALSE),"-")</f>
        <v>0</v>
      </c>
      <c r="Q472" s="54">
        <f>IF($C472&lt;=Q$2,F472*VLOOKUP($C472,Listen!$B$5:$G$95,$N472+1,FALSE)/VLOOKUP(Q$2,Listen!$B$5:$G$95,$N472+1,FALSE),"-")</f>
        <v>0</v>
      </c>
      <c r="R472" s="54">
        <f>IF($C472&lt;=R$2,G472*VLOOKUP($C472,Listen!$B$5:$G$95,$N472+1,FALSE)/VLOOKUP(R$2,Listen!$B$5:$G$95,$N472+1,FALSE),"-")</f>
        <v>0</v>
      </c>
      <c r="S472" s="54">
        <f>IF($C472&lt;=S$2,H472*VLOOKUP($C472,Listen!$B$5:$G$95,$N472+1,FALSE)/VLOOKUP(S$2,Listen!$B$5:$G$95,$N472+1,FALSE),"-")</f>
        <v>0</v>
      </c>
      <c r="T472" s="54">
        <f>IF($C472&lt;=T$2,I472*VLOOKUP($C472,Listen!$B$5:$G$95,$N472+1,FALSE)/VLOOKUP(T$2,Listen!$B$5:$G$95,$N472+1,FALSE),"-")</f>
        <v>0</v>
      </c>
      <c r="U472" s="54">
        <f>IF($C472&lt;=U$2,J472*VLOOKUP($C472,Listen!$B$5:$G$95,$N472+1,FALSE)/VLOOKUP(U$2,Listen!$B$5:$G$95,$N472+1,FALSE),"-")</f>
        <v>0</v>
      </c>
      <c r="V472" s="54">
        <f>IF($C472&lt;=V$2,K472*VLOOKUP($C472,Listen!$B$5:$G$95,$N472+1,FALSE)/VLOOKUP(V$2,Listen!$B$5:$G$95,$N472+1,FALSE),"-")</f>
        <v>0</v>
      </c>
    </row>
    <row r="473" spans="2:22">
      <c r="B473" s="25"/>
      <c r="C473" s="3">
        <v>1997</v>
      </c>
      <c r="D473" s="141"/>
      <c r="E473" s="141"/>
      <c r="F473" s="141"/>
      <c r="G473" s="141"/>
      <c r="H473" s="141"/>
      <c r="I473" s="141"/>
      <c r="J473" s="141"/>
      <c r="K473" s="141"/>
      <c r="M473" s="52">
        <v>31</v>
      </c>
      <c r="N473" s="52">
        <v>5</v>
      </c>
      <c r="O473" s="54">
        <f>IF($C473&lt;=O$2,D473*VLOOKUP($C473,Listen!$B$5:$G$95,$N473+1,FALSE)/VLOOKUP(O$2,Listen!$B$5:$G$95,$N473+1,FALSE),"-")</f>
        <v>0</v>
      </c>
      <c r="P473" s="54">
        <f>IF($C473&lt;=P$2,E473*VLOOKUP($C473,Listen!$B$5:$G$95,$N473+1,FALSE)/VLOOKUP(P$2,Listen!$B$5:$G$95,$N473+1,FALSE),"-")</f>
        <v>0</v>
      </c>
      <c r="Q473" s="54">
        <f>IF($C473&lt;=Q$2,F473*VLOOKUP($C473,Listen!$B$5:$G$95,$N473+1,FALSE)/VLOOKUP(Q$2,Listen!$B$5:$G$95,$N473+1,FALSE),"-")</f>
        <v>0</v>
      </c>
      <c r="R473" s="54">
        <f>IF($C473&lt;=R$2,G473*VLOOKUP($C473,Listen!$B$5:$G$95,$N473+1,FALSE)/VLOOKUP(R$2,Listen!$B$5:$G$95,$N473+1,FALSE),"-")</f>
        <v>0</v>
      </c>
      <c r="S473" s="54">
        <f>IF($C473&lt;=S$2,H473*VLOOKUP($C473,Listen!$B$5:$G$95,$N473+1,FALSE)/VLOOKUP(S$2,Listen!$B$5:$G$95,$N473+1,FALSE),"-")</f>
        <v>0</v>
      </c>
      <c r="T473" s="54">
        <f>IF($C473&lt;=T$2,I473*VLOOKUP($C473,Listen!$B$5:$G$95,$N473+1,FALSE)/VLOOKUP(T$2,Listen!$B$5:$G$95,$N473+1,FALSE),"-")</f>
        <v>0</v>
      </c>
      <c r="U473" s="54">
        <f>IF($C473&lt;=U$2,J473*VLOOKUP($C473,Listen!$B$5:$G$95,$N473+1,FALSE)/VLOOKUP(U$2,Listen!$B$5:$G$95,$N473+1,FALSE),"-")</f>
        <v>0</v>
      </c>
      <c r="V473" s="54">
        <f>IF($C473&lt;=V$2,K473*VLOOKUP($C473,Listen!$B$5:$G$95,$N473+1,FALSE)/VLOOKUP(V$2,Listen!$B$5:$G$95,$N473+1,FALSE),"-")</f>
        <v>0</v>
      </c>
    </row>
    <row r="474" spans="2:22">
      <c r="B474" s="25"/>
      <c r="C474" s="3">
        <v>1996</v>
      </c>
      <c r="D474" s="141"/>
      <c r="E474" s="141"/>
      <c r="F474" s="141"/>
      <c r="G474" s="141"/>
      <c r="H474" s="141"/>
      <c r="I474" s="141"/>
      <c r="J474" s="141"/>
      <c r="K474" s="141"/>
      <c r="M474" s="52">
        <v>31</v>
      </c>
      <c r="N474" s="52">
        <v>5</v>
      </c>
      <c r="O474" s="54">
        <f>IF($C474&lt;=O$2,D474*VLOOKUP($C474,Listen!$B$5:$G$95,$N474+1,FALSE)/VLOOKUP(O$2,Listen!$B$5:$G$95,$N474+1,FALSE),"-")</f>
        <v>0</v>
      </c>
      <c r="P474" s="54">
        <f>IF($C474&lt;=P$2,E474*VLOOKUP($C474,Listen!$B$5:$G$95,$N474+1,FALSE)/VLOOKUP(P$2,Listen!$B$5:$G$95,$N474+1,FALSE),"-")</f>
        <v>0</v>
      </c>
      <c r="Q474" s="54">
        <f>IF($C474&lt;=Q$2,F474*VLOOKUP($C474,Listen!$B$5:$G$95,$N474+1,FALSE)/VLOOKUP(Q$2,Listen!$B$5:$G$95,$N474+1,FALSE),"-")</f>
        <v>0</v>
      </c>
      <c r="R474" s="54">
        <f>IF($C474&lt;=R$2,G474*VLOOKUP($C474,Listen!$B$5:$G$95,$N474+1,FALSE)/VLOOKUP(R$2,Listen!$B$5:$G$95,$N474+1,FALSE),"-")</f>
        <v>0</v>
      </c>
      <c r="S474" s="54">
        <f>IF($C474&lt;=S$2,H474*VLOOKUP($C474,Listen!$B$5:$G$95,$N474+1,FALSE)/VLOOKUP(S$2,Listen!$B$5:$G$95,$N474+1,FALSE),"-")</f>
        <v>0</v>
      </c>
      <c r="T474" s="54">
        <f>IF($C474&lt;=T$2,I474*VLOOKUP($C474,Listen!$B$5:$G$95,$N474+1,FALSE)/VLOOKUP(T$2,Listen!$B$5:$G$95,$N474+1,FALSE),"-")</f>
        <v>0</v>
      </c>
      <c r="U474" s="54">
        <f>IF($C474&lt;=U$2,J474*VLOOKUP($C474,Listen!$B$5:$G$95,$N474+1,FALSE)/VLOOKUP(U$2,Listen!$B$5:$G$95,$N474+1,FALSE),"-")</f>
        <v>0</v>
      </c>
      <c r="V474" s="54">
        <f>IF($C474&lt;=V$2,K474*VLOOKUP($C474,Listen!$B$5:$G$95,$N474+1,FALSE)/VLOOKUP(V$2,Listen!$B$5:$G$95,$N474+1,FALSE),"-")</f>
        <v>0</v>
      </c>
    </row>
    <row r="475" spans="2:22">
      <c r="B475" s="25"/>
      <c r="C475" s="3">
        <v>1995</v>
      </c>
      <c r="D475" s="141"/>
      <c r="E475" s="141"/>
      <c r="F475" s="141"/>
      <c r="G475" s="141"/>
      <c r="H475" s="141"/>
      <c r="I475" s="141"/>
      <c r="J475" s="141"/>
      <c r="K475" s="141"/>
      <c r="M475" s="52">
        <v>31</v>
      </c>
      <c r="N475" s="52">
        <v>5</v>
      </c>
      <c r="O475" s="54">
        <f>IF($C475&lt;=O$2,D475*VLOOKUP($C475,Listen!$B$5:$G$95,$N475+1,FALSE)/VLOOKUP(O$2,Listen!$B$5:$G$95,$N475+1,FALSE),"-")</f>
        <v>0</v>
      </c>
      <c r="P475" s="54">
        <f>IF($C475&lt;=P$2,E475*VLOOKUP($C475,Listen!$B$5:$G$95,$N475+1,FALSE)/VLOOKUP(P$2,Listen!$B$5:$G$95,$N475+1,FALSE),"-")</f>
        <v>0</v>
      </c>
      <c r="Q475" s="54">
        <f>IF($C475&lt;=Q$2,F475*VLOOKUP($C475,Listen!$B$5:$G$95,$N475+1,FALSE)/VLOOKUP(Q$2,Listen!$B$5:$G$95,$N475+1,FALSE),"-")</f>
        <v>0</v>
      </c>
      <c r="R475" s="54">
        <f>IF($C475&lt;=R$2,G475*VLOOKUP($C475,Listen!$B$5:$G$95,$N475+1,FALSE)/VLOOKUP(R$2,Listen!$B$5:$G$95,$N475+1,FALSE),"-")</f>
        <v>0</v>
      </c>
      <c r="S475" s="54">
        <f>IF($C475&lt;=S$2,H475*VLOOKUP($C475,Listen!$B$5:$G$95,$N475+1,FALSE)/VLOOKUP(S$2,Listen!$B$5:$G$95,$N475+1,FALSE),"-")</f>
        <v>0</v>
      </c>
      <c r="T475" s="54">
        <f>IF($C475&lt;=T$2,I475*VLOOKUP($C475,Listen!$B$5:$G$95,$N475+1,FALSE)/VLOOKUP(T$2,Listen!$B$5:$G$95,$N475+1,FALSE),"-")</f>
        <v>0</v>
      </c>
      <c r="U475" s="54">
        <f>IF($C475&lt;=U$2,J475*VLOOKUP($C475,Listen!$B$5:$G$95,$N475+1,FALSE)/VLOOKUP(U$2,Listen!$B$5:$G$95,$N475+1,FALSE),"-")</f>
        <v>0</v>
      </c>
      <c r="V475" s="54">
        <f>IF($C475&lt;=V$2,K475*VLOOKUP($C475,Listen!$B$5:$G$95,$N475+1,FALSE)/VLOOKUP(V$2,Listen!$B$5:$G$95,$N475+1,FALSE),"-")</f>
        <v>0</v>
      </c>
    </row>
    <row r="476" spans="2:22">
      <c r="B476" s="25"/>
      <c r="C476" s="3">
        <v>1994</v>
      </c>
      <c r="D476" s="141"/>
      <c r="E476" s="141"/>
      <c r="F476" s="141"/>
      <c r="G476" s="141"/>
      <c r="H476" s="141"/>
      <c r="I476" s="141"/>
      <c r="J476" s="141"/>
      <c r="K476" s="141"/>
      <c r="M476" s="52">
        <v>31</v>
      </c>
      <c r="N476" s="52">
        <v>5</v>
      </c>
      <c r="O476" s="54">
        <f>IF($C476&lt;=O$2,D476*VLOOKUP($C476,Listen!$B$5:$G$95,$N476+1,FALSE)/VLOOKUP(O$2,Listen!$B$5:$G$95,$N476+1,FALSE),"-")</f>
        <v>0</v>
      </c>
      <c r="P476" s="54">
        <f>IF($C476&lt;=P$2,E476*VLOOKUP($C476,Listen!$B$5:$G$95,$N476+1,FALSE)/VLOOKUP(P$2,Listen!$B$5:$G$95,$N476+1,FALSE),"-")</f>
        <v>0</v>
      </c>
      <c r="Q476" s="54">
        <f>IF($C476&lt;=Q$2,F476*VLOOKUP($C476,Listen!$B$5:$G$95,$N476+1,FALSE)/VLOOKUP(Q$2,Listen!$B$5:$G$95,$N476+1,FALSE),"-")</f>
        <v>0</v>
      </c>
      <c r="R476" s="54">
        <f>IF($C476&lt;=R$2,G476*VLOOKUP($C476,Listen!$B$5:$G$95,$N476+1,FALSE)/VLOOKUP(R$2,Listen!$B$5:$G$95,$N476+1,FALSE),"-")</f>
        <v>0</v>
      </c>
      <c r="S476" s="54">
        <f>IF($C476&lt;=S$2,H476*VLOOKUP($C476,Listen!$B$5:$G$95,$N476+1,FALSE)/VLOOKUP(S$2,Listen!$B$5:$G$95,$N476+1,FALSE),"-")</f>
        <v>0</v>
      </c>
      <c r="T476" s="54">
        <f>IF($C476&lt;=T$2,I476*VLOOKUP($C476,Listen!$B$5:$G$95,$N476+1,FALSE)/VLOOKUP(T$2,Listen!$B$5:$G$95,$N476+1,FALSE),"-")</f>
        <v>0</v>
      </c>
      <c r="U476" s="54">
        <f>IF($C476&lt;=U$2,J476*VLOOKUP($C476,Listen!$B$5:$G$95,$N476+1,FALSE)/VLOOKUP(U$2,Listen!$B$5:$G$95,$N476+1,FALSE),"-")</f>
        <v>0</v>
      </c>
      <c r="V476" s="54">
        <f>IF($C476&lt;=V$2,K476*VLOOKUP($C476,Listen!$B$5:$G$95,$N476+1,FALSE)/VLOOKUP(V$2,Listen!$B$5:$G$95,$N476+1,FALSE),"-")</f>
        <v>0</v>
      </c>
    </row>
    <row r="477" spans="2:22">
      <c r="B477" s="25"/>
      <c r="C477" s="3">
        <v>1993</v>
      </c>
      <c r="D477" s="141"/>
      <c r="E477" s="141"/>
      <c r="F477" s="141"/>
      <c r="G477" s="141"/>
      <c r="H477" s="141"/>
      <c r="I477" s="141"/>
      <c r="J477" s="141"/>
      <c r="K477" s="141"/>
      <c r="M477" s="52">
        <v>31</v>
      </c>
      <c r="N477" s="52">
        <v>5</v>
      </c>
      <c r="O477" s="54">
        <f>IF($C477&lt;=O$2,D477*VLOOKUP($C477,Listen!$B$5:$G$95,$N477+1,FALSE)/VLOOKUP(O$2,Listen!$B$5:$G$95,$N477+1,FALSE),"-")</f>
        <v>0</v>
      </c>
      <c r="P477" s="54">
        <f>IF($C477&lt;=P$2,E477*VLOOKUP($C477,Listen!$B$5:$G$95,$N477+1,FALSE)/VLOOKUP(P$2,Listen!$B$5:$G$95,$N477+1,FALSE),"-")</f>
        <v>0</v>
      </c>
      <c r="Q477" s="54">
        <f>IF($C477&lt;=Q$2,F477*VLOOKUP($C477,Listen!$B$5:$G$95,$N477+1,FALSE)/VLOOKUP(Q$2,Listen!$B$5:$G$95,$N477+1,FALSE),"-")</f>
        <v>0</v>
      </c>
      <c r="R477" s="54">
        <f>IF($C477&lt;=R$2,G477*VLOOKUP($C477,Listen!$B$5:$G$95,$N477+1,FALSE)/VLOOKUP(R$2,Listen!$B$5:$G$95,$N477+1,FALSE),"-")</f>
        <v>0</v>
      </c>
      <c r="S477" s="54">
        <f>IF($C477&lt;=S$2,H477*VLOOKUP($C477,Listen!$B$5:$G$95,$N477+1,FALSE)/VLOOKUP(S$2,Listen!$B$5:$G$95,$N477+1,FALSE),"-")</f>
        <v>0</v>
      </c>
      <c r="T477" s="54">
        <f>IF($C477&lt;=T$2,I477*VLOOKUP($C477,Listen!$B$5:$G$95,$N477+1,FALSE)/VLOOKUP(T$2,Listen!$B$5:$G$95,$N477+1,FALSE),"-")</f>
        <v>0</v>
      </c>
      <c r="U477" s="54">
        <f>IF($C477&lt;=U$2,J477*VLOOKUP($C477,Listen!$B$5:$G$95,$N477+1,FALSE)/VLOOKUP(U$2,Listen!$B$5:$G$95,$N477+1,FALSE),"-")</f>
        <v>0</v>
      </c>
      <c r="V477" s="54">
        <f>IF($C477&lt;=V$2,K477*VLOOKUP($C477,Listen!$B$5:$G$95,$N477+1,FALSE)/VLOOKUP(V$2,Listen!$B$5:$G$95,$N477+1,FALSE),"-")</f>
        <v>0</v>
      </c>
    </row>
    <row r="478" spans="2:22">
      <c r="B478" s="25"/>
      <c r="C478" s="3">
        <v>1992</v>
      </c>
      <c r="D478" s="141"/>
      <c r="E478" s="141"/>
      <c r="F478" s="141"/>
      <c r="G478" s="141"/>
      <c r="H478" s="141"/>
      <c r="I478" s="141"/>
      <c r="J478" s="141"/>
      <c r="K478" s="141"/>
      <c r="M478" s="52">
        <v>31</v>
      </c>
      <c r="N478" s="52">
        <v>5</v>
      </c>
      <c r="O478" s="54">
        <f>IF($C478&lt;=O$2,D478*VLOOKUP($C478,Listen!$B$5:$G$95,$N478+1,FALSE)/VLOOKUP(O$2,Listen!$B$5:$G$95,$N478+1,FALSE),"-")</f>
        <v>0</v>
      </c>
      <c r="P478" s="54">
        <f>IF($C478&lt;=P$2,E478*VLOOKUP($C478,Listen!$B$5:$G$95,$N478+1,FALSE)/VLOOKUP(P$2,Listen!$B$5:$G$95,$N478+1,FALSE),"-")</f>
        <v>0</v>
      </c>
      <c r="Q478" s="54">
        <f>IF($C478&lt;=Q$2,F478*VLOOKUP($C478,Listen!$B$5:$G$95,$N478+1,FALSE)/VLOOKUP(Q$2,Listen!$B$5:$G$95,$N478+1,FALSE),"-")</f>
        <v>0</v>
      </c>
      <c r="R478" s="54">
        <f>IF($C478&lt;=R$2,G478*VLOOKUP($C478,Listen!$B$5:$G$95,$N478+1,FALSE)/VLOOKUP(R$2,Listen!$B$5:$G$95,$N478+1,FALSE),"-")</f>
        <v>0</v>
      </c>
      <c r="S478" s="54">
        <f>IF($C478&lt;=S$2,H478*VLOOKUP($C478,Listen!$B$5:$G$95,$N478+1,FALSE)/VLOOKUP(S$2,Listen!$B$5:$G$95,$N478+1,FALSE),"-")</f>
        <v>0</v>
      </c>
      <c r="T478" s="54">
        <f>IF($C478&lt;=T$2,I478*VLOOKUP($C478,Listen!$B$5:$G$95,$N478+1,FALSE)/VLOOKUP(T$2,Listen!$B$5:$G$95,$N478+1,FALSE),"-")</f>
        <v>0</v>
      </c>
      <c r="U478" s="54">
        <f>IF($C478&lt;=U$2,J478*VLOOKUP($C478,Listen!$B$5:$G$95,$N478+1,FALSE)/VLOOKUP(U$2,Listen!$B$5:$G$95,$N478+1,FALSE),"-")</f>
        <v>0</v>
      </c>
      <c r="V478" s="54">
        <f>IF($C478&lt;=V$2,K478*VLOOKUP($C478,Listen!$B$5:$G$95,$N478+1,FALSE)/VLOOKUP(V$2,Listen!$B$5:$G$95,$N478+1,FALSE),"-")</f>
        <v>0</v>
      </c>
    </row>
    <row r="479" spans="2:22">
      <c r="B479" s="25"/>
      <c r="C479" s="3">
        <v>1991</v>
      </c>
      <c r="D479" s="141"/>
      <c r="E479" s="141"/>
      <c r="F479" s="141"/>
      <c r="G479" s="141"/>
      <c r="H479" s="141"/>
      <c r="I479" s="141"/>
      <c r="J479" s="141"/>
      <c r="K479" s="141"/>
      <c r="M479" s="52">
        <v>31</v>
      </c>
      <c r="N479" s="52">
        <v>5</v>
      </c>
      <c r="O479" s="54">
        <f>IF($C479&lt;=O$2,D479*VLOOKUP($C479,Listen!$B$5:$G$95,$N479+1,FALSE)/VLOOKUP(O$2,Listen!$B$5:$G$95,$N479+1,FALSE),"-")</f>
        <v>0</v>
      </c>
      <c r="P479" s="54">
        <f>IF($C479&lt;=P$2,E479*VLOOKUP($C479,Listen!$B$5:$G$95,$N479+1,FALSE)/VLOOKUP(P$2,Listen!$B$5:$G$95,$N479+1,FALSE),"-")</f>
        <v>0</v>
      </c>
      <c r="Q479" s="54">
        <f>IF($C479&lt;=Q$2,F479*VLOOKUP($C479,Listen!$B$5:$G$95,$N479+1,FALSE)/VLOOKUP(Q$2,Listen!$B$5:$G$95,$N479+1,FALSE),"-")</f>
        <v>0</v>
      </c>
      <c r="R479" s="54">
        <f>IF($C479&lt;=R$2,G479*VLOOKUP($C479,Listen!$B$5:$G$95,$N479+1,FALSE)/VLOOKUP(R$2,Listen!$B$5:$G$95,$N479+1,FALSE),"-")</f>
        <v>0</v>
      </c>
      <c r="S479" s="54">
        <f>IF($C479&lt;=S$2,H479*VLOOKUP($C479,Listen!$B$5:$G$95,$N479+1,FALSE)/VLOOKUP(S$2,Listen!$B$5:$G$95,$N479+1,FALSE),"-")</f>
        <v>0</v>
      </c>
      <c r="T479" s="54">
        <f>IF($C479&lt;=T$2,I479*VLOOKUP($C479,Listen!$B$5:$G$95,$N479+1,FALSE)/VLOOKUP(T$2,Listen!$B$5:$G$95,$N479+1,FALSE),"-")</f>
        <v>0</v>
      </c>
      <c r="U479" s="54">
        <f>IF($C479&lt;=U$2,J479*VLOOKUP($C479,Listen!$B$5:$G$95,$N479+1,FALSE)/VLOOKUP(U$2,Listen!$B$5:$G$95,$N479+1,FALSE),"-")</f>
        <v>0</v>
      </c>
      <c r="V479" s="54">
        <f>IF($C479&lt;=V$2,K479*VLOOKUP($C479,Listen!$B$5:$G$95,$N479+1,FALSE)/VLOOKUP(V$2,Listen!$B$5:$G$95,$N479+1,FALSE),"-")</f>
        <v>0</v>
      </c>
    </row>
    <row r="480" spans="2:22">
      <c r="B480" s="25"/>
      <c r="C480" s="3">
        <v>1990</v>
      </c>
      <c r="D480" s="141"/>
      <c r="E480" s="141"/>
      <c r="F480" s="141"/>
      <c r="G480" s="141"/>
      <c r="H480" s="141"/>
      <c r="I480" s="141"/>
      <c r="J480" s="141"/>
      <c r="K480" s="141"/>
      <c r="M480" s="52">
        <v>31</v>
      </c>
      <c r="N480" s="52">
        <v>5</v>
      </c>
      <c r="O480" s="54">
        <f>IF($C480&lt;=O$2,D480*VLOOKUP($C480,Listen!$B$5:$G$95,$N480+1,FALSE)/VLOOKUP(O$2,Listen!$B$5:$G$95,$N480+1,FALSE),"-")</f>
        <v>0</v>
      </c>
      <c r="P480" s="54">
        <f>IF($C480&lt;=P$2,E480*VLOOKUP($C480,Listen!$B$5:$G$95,$N480+1,FALSE)/VLOOKUP(P$2,Listen!$B$5:$G$95,$N480+1,FALSE),"-")</f>
        <v>0</v>
      </c>
      <c r="Q480" s="54">
        <f>IF($C480&lt;=Q$2,F480*VLOOKUP($C480,Listen!$B$5:$G$95,$N480+1,FALSE)/VLOOKUP(Q$2,Listen!$B$5:$G$95,$N480+1,FALSE),"-")</f>
        <v>0</v>
      </c>
      <c r="R480" s="54">
        <f>IF($C480&lt;=R$2,G480*VLOOKUP($C480,Listen!$B$5:$G$95,$N480+1,FALSE)/VLOOKUP(R$2,Listen!$B$5:$G$95,$N480+1,FALSE),"-")</f>
        <v>0</v>
      </c>
      <c r="S480" s="54">
        <f>IF($C480&lt;=S$2,H480*VLOOKUP($C480,Listen!$B$5:$G$95,$N480+1,FALSE)/VLOOKUP(S$2,Listen!$B$5:$G$95,$N480+1,FALSE),"-")</f>
        <v>0</v>
      </c>
      <c r="T480" s="54">
        <f>IF($C480&lt;=T$2,I480*VLOOKUP($C480,Listen!$B$5:$G$95,$N480+1,FALSE)/VLOOKUP(T$2,Listen!$B$5:$G$95,$N480+1,FALSE),"-")</f>
        <v>0</v>
      </c>
      <c r="U480" s="54">
        <f>IF($C480&lt;=U$2,J480*VLOOKUP($C480,Listen!$B$5:$G$95,$N480+1,FALSE)/VLOOKUP(U$2,Listen!$B$5:$G$95,$N480+1,FALSE),"-")</f>
        <v>0</v>
      </c>
      <c r="V480" s="54">
        <f>IF($C480&lt;=V$2,K480*VLOOKUP($C480,Listen!$B$5:$G$95,$N480+1,FALSE)/VLOOKUP(V$2,Listen!$B$5:$G$95,$N480+1,FALSE),"-")</f>
        <v>0</v>
      </c>
    </row>
    <row r="481" spans="2:22">
      <c r="B481" s="25"/>
      <c r="C481" s="3">
        <v>1989</v>
      </c>
      <c r="D481" s="141"/>
      <c r="E481" s="141"/>
      <c r="F481" s="141"/>
      <c r="G481" s="141"/>
      <c r="H481" s="141"/>
      <c r="I481" s="141"/>
      <c r="J481" s="141"/>
      <c r="K481" s="141"/>
      <c r="M481" s="52">
        <v>31</v>
      </c>
      <c r="N481" s="52">
        <v>5</v>
      </c>
      <c r="O481" s="54">
        <f>IF($C481&lt;=O$2,D481*VLOOKUP($C481,Listen!$B$5:$G$95,$N481+1,FALSE)/VLOOKUP(O$2,Listen!$B$5:$G$95,$N481+1,FALSE),"-")</f>
        <v>0</v>
      </c>
      <c r="P481" s="54">
        <f>IF($C481&lt;=P$2,E481*VLOOKUP($C481,Listen!$B$5:$G$95,$N481+1,FALSE)/VLOOKUP(P$2,Listen!$B$5:$G$95,$N481+1,FALSE),"-")</f>
        <v>0</v>
      </c>
      <c r="Q481" s="54">
        <f>IF($C481&lt;=Q$2,F481*VLOOKUP($C481,Listen!$B$5:$G$95,$N481+1,FALSE)/VLOOKUP(Q$2,Listen!$B$5:$G$95,$N481+1,FALSE),"-")</f>
        <v>0</v>
      </c>
      <c r="R481" s="54">
        <f>IF($C481&lt;=R$2,G481*VLOOKUP($C481,Listen!$B$5:$G$95,$N481+1,FALSE)/VLOOKUP(R$2,Listen!$B$5:$G$95,$N481+1,FALSE),"-")</f>
        <v>0</v>
      </c>
      <c r="S481" s="54">
        <f>IF($C481&lt;=S$2,H481*VLOOKUP($C481,Listen!$B$5:$G$95,$N481+1,FALSE)/VLOOKUP(S$2,Listen!$B$5:$G$95,$N481+1,FALSE),"-")</f>
        <v>0</v>
      </c>
      <c r="T481" s="54">
        <f>IF($C481&lt;=T$2,I481*VLOOKUP($C481,Listen!$B$5:$G$95,$N481+1,FALSE)/VLOOKUP(T$2,Listen!$B$5:$G$95,$N481+1,FALSE),"-")</f>
        <v>0</v>
      </c>
      <c r="U481" s="54">
        <f>IF($C481&lt;=U$2,J481*VLOOKUP($C481,Listen!$B$5:$G$95,$N481+1,FALSE)/VLOOKUP(U$2,Listen!$B$5:$G$95,$N481+1,FALSE),"-")</f>
        <v>0</v>
      </c>
      <c r="V481" s="54">
        <f>IF($C481&lt;=V$2,K481*VLOOKUP($C481,Listen!$B$5:$G$95,$N481+1,FALSE)/VLOOKUP(V$2,Listen!$B$5:$G$95,$N481+1,FALSE),"-")</f>
        <v>0</v>
      </c>
    </row>
    <row r="482" spans="2:22">
      <c r="B482" s="25"/>
      <c r="C482" s="3">
        <v>1988</v>
      </c>
      <c r="D482" s="141"/>
      <c r="E482" s="141"/>
      <c r="F482" s="141"/>
      <c r="G482" s="141"/>
      <c r="H482" s="141"/>
      <c r="I482" s="141"/>
      <c r="J482" s="141"/>
      <c r="K482" s="141"/>
      <c r="M482" s="52">
        <v>31</v>
      </c>
      <c r="N482" s="52">
        <v>5</v>
      </c>
      <c r="O482" s="54">
        <f>IF($C482&lt;=O$2,D482*VLOOKUP($C482,Listen!$B$5:$G$95,$N482+1,FALSE)/VLOOKUP(O$2,Listen!$B$5:$G$95,$N482+1,FALSE),"-")</f>
        <v>0</v>
      </c>
      <c r="P482" s="54">
        <f>IF($C482&lt;=P$2,E482*VLOOKUP($C482,Listen!$B$5:$G$95,$N482+1,FALSE)/VLOOKUP(P$2,Listen!$B$5:$G$95,$N482+1,FALSE),"-")</f>
        <v>0</v>
      </c>
      <c r="Q482" s="54">
        <f>IF($C482&lt;=Q$2,F482*VLOOKUP($C482,Listen!$B$5:$G$95,$N482+1,FALSE)/VLOOKUP(Q$2,Listen!$B$5:$G$95,$N482+1,FALSE),"-")</f>
        <v>0</v>
      </c>
      <c r="R482" s="54">
        <f>IF($C482&lt;=R$2,G482*VLOOKUP($C482,Listen!$B$5:$G$95,$N482+1,FALSE)/VLOOKUP(R$2,Listen!$B$5:$G$95,$N482+1,FALSE),"-")</f>
        <v>0</v>
      </c>
      <c r="S482" s="54">
        <f>IF($C482&lt;=S$2,H482*VLOOKUP($C482,Listen!$B$5:$G$95,$N482+1,FALSE)/VLOOKUP(S$2,Listen!$B$5:$G$95,$N482+1,FALSE),"-")</f>
        <v>0</v>
      </c>
      <c r="T482" s="54">
        <f>IF($C482&lt;=T$2,I482*VLOOKUP($C482,Listen!$B$5:$G$95,$N482+1,FALSE)/VLOOKUP(T$2,Listen!$B$5:$G$95,$N482+1,FALSE),"-")</f>
        <v>0</v>
      </c>
      <c r="U482" s="54">
        <f>IF($C482&lt;=U$2,J482*VLOOKUP($C482,Listen!$B$5:$G$95,$N482+1,FALSE)/VLOOKUP(U$2,Listen!$B$5:$G$95,$N482+1,FALSE),"-")</f>
        <v>0</v>
      </c>
      <c r="V482" s="54">
        <f>IF($C482&lt;=V$2,K482*VLOOKUP($C482,Listen!$B$5:$G$95,$N482+1,FALSE)/VLOOKUP(V$2,Listen!$B$5:$G$95,$N482+1,FALSE),"-")</f>
        <v>0</v>
      </c>
    </row>
    <row r="483" spans="2:22">
      <c r="B483" s="25"/>
      <c r="C483" s="3">
        <v>1987</v>
      </c>
      <c r="D483" s="141"/>
      <c r="E483" s="141"/>
      <c r="F483" s="141"/>
      <c r="G483" s="141"/>
      <c r="H483" s="141"/>
      <c r="I483" s="141"/>
      <c r="J483" s="141"/>
      <c r="K483" s="141"/>
      <c r="M483" s="52">
        <v>31</v>
      </c>
      <c r="N483" s="52">
        <v>5</v>
      </c>
      <c r="O483" s="54">
        <f>IF($C483&lt;=O$2,D483*VLOOKUP($C483,Listen!$B$5:$G$95,$N483+1,FALSE)/VLOOKUP(O$2,Listen!$B$5:$G$95,$N483+1,FALSE),"-")</f>
        <v>0</v>
      </c>
      <c r="P483" s="54">
        <f>IF($C483&lt;=P$2,E483*VLOOKUP($C483,Listen!$B$5:$G$95,$N483+1,FALSE)/VLOOKUP(P$2,Listen!$B$5:$G$95,$N483+1,FALSE),"-")</f>
        <v>0</v>
      </c>
      <c r="Q483" s="54">
        <f>IF($C483&lt;=Q$2,F483*VLOOKUP($C483,Listen!$B$5:$G$95,$N483+1,FALSE)/VLOOKUP(Q$2,Listen!$B$5:$G$95,$N483+1,FALSE),"-")</f>
        <v>0</v>
      </c>
      <c r="R483" s="54">
        <f>IF($C483&lt;=R$2,G483*VLOOKUP($C483,Listen!$B$5:$G$95,$N483+1,FALSE)/VLOOKUP(R$2,Listen!$B$5:$G$95,$N483+1,FALSE),"-")</f>
        <v>0</v>
      </c>
      <c r="S483" s="54">
        <f>IF($C483&lt;=S$2,H483*VLOOKUP($C483,Listen!$B$5:$G$95,$N483+1,FALSE)/VLOOKUP(S$2,Listen!$B$5:$G$95,$N483+1,FALSE),"-")</f>
        <v>0</v>
      </c>
      <c r="T483" s="54">
        <f>IF($C483&lt;=T$2,I483*VLOOKUP($C483,Listen!$B$5:$G$95,$N483+1,FALSE)/VLOOKUP(T$2,Listen!$B$5:$G$95,$N483+1,FALSE),"-")</f>
        <v>0</v>
      </c>
      <c r="U483" s="54">
        <f>IF($C483&lt;=U$2,J483*VLOOKUP($C483,Listen!$B$5:$G$95,$N483+1,FALSE)/VLOOKUP(U$2,Listen!$B$5:$G$95,$N483+1,FALSE),"-")</f>
        <v>0</v>
      </c>
      <c r="V483" s="54">
        <f>IF($C483&lt;=V$2,K483*VLOOKUP($C483,Listen!$B$5:$G$95,$N483+1,FALSE)/VLOOKUP(V$2,Listen!$B$5:$G$95,$N483+1,FALSE),"-")</f>
        <v>0</v>
      </c>
    </row>
    <row r="484" spans="2:22">
      <c r="B484" s="25"/>
      <c r="C484" s="3">
        <v>1986</v>
      </c>
      <c r="D484" s="141"/>
      <c r="E484" s="141"/>
      <c r="F484" s="141"/>
      <c r="G484" s="141"/>
      <c r="H484" s="141"/>
      <c r="I484" s="141"/>
      <c r="J484" s="141"/>
      <c r="K484" s="141"/>
      <c r="M484" s="52">
        <v>31</v>
      </c>
      <c r="N484" s="52">
        <v>5</v>
      </c>
      <c r="O484" s="54">
        <f>IF($C484&lt;=O$2,D484*VLOOKUP($C484,Listen!$B$5:$G$95,$N484+1,FALSE)/VLOOKUP(O$2,Listen!$B$5:$G$95,$N484+1,FALSE),"-")</f>
        <v>0</v>
      </c>
      <c r="P484" s="54">
        <f>IF($C484&lt;=P$2,E484*VLOOKUP($C484,Listen!$B$5:$G$95,$N484+1,FALSE)/VLOOKUP(P$2,Listen!$B$5:$G$95,$N484+1,FALSE),"-")</f>
        <v>0</v>
      </c>
      <c r="Q484" s="54">
        <f>IF($C484&lt;=Q$2,F484*VLOOKUP($C484,Listen!$B$5:$G$95,$N484+1,FALSE)/VLOOKUP(Q$2,Listen!$B$5:$G$95,$N484+1,FALSE),"-")</f>
        <v>0</v>
      </c>
      <c r="R484" s="54">
        <f>IF($C484&lt;=R$2,G484*VLOOKUP($C484,Listen!$B$5:$G$95,$N484+1,FALSE)/VLOOKUP(R$2,Listen!$B$5:$G$95,$N484+1,FALSE),"-")</f>
        <v>0</v>
      </c>
      <c r="S484" s="54">
        <f>IF($C484&lt;=S$2,H484*VLOOKUP($C484,Listen!$B$5:$G$95,$N484+1,FALSE)/VLOOKUP(S$2,Listen!$B$5:$G$95,$N484+1,FALSE),"-")</f>
        <v>0</v>
      </c>
      <c r="T484" s="54">
        <f>IF($C484&lt;=T$2,I484*VLOOKUP($C484,Listen!$B$5:$G$95,$N484+1,FALSE)/VLOOKUP(T$2,Listen!$B$5:$G$95,$N484+1,FALSE),"-")</f>
        <v>0</v>
      </c>
      <c r="U484" s="54">
        <f>IF($C484&lt;=U$2,J484*VLOOKUP($C484,Listen!$B$5:$G$95,$N484+1,FALSE)/VLOOKUP(U$2,Listen!$B$5:$G$95,$N484+1,FALSE),"-")</f>
        <v>0</v>
      </c>
      <c r="V484" s="54">
        <f>IF($C484&lt;=V$2,K484*VLOOKUP($C484,Listen!$B$5:$G$95,$N484+1,FALSE)/VLOOKUP(V$2,Listen!$B$5:$G$95,$N484+1,FALSE),"-")</f>
        <v>0</v>
      </c>
    </row>
    <row r="485" spans="2:22">
      <c r="B485" s="25"/>
      <c r="C485" s="3">
        <v>1985</v>
      </c>
      <c r="D485" s="141"/>
      <c r="E485" s="141"/>
      <c r="F485" s="141"/>
      <c r="G485" s="141"/>
      <c r="H485" s="141"/>
      <c r="I485" s="141"/>
      <c r="J485" s="141"/>
      <c r="K485" s="141"/>
      <c r="M485" s="52">
        <v>31</v>
      </c>
      <c r="N485" s="52">
        <v>5</v>
      </c>
      <c r="O485" s="54">
        <f>IF($C485&lt;=O$2,D485*VLOOKUP($C485,Listen!$B$5:$G$95,$N485+1,FALSE)/VLOOKUP(O$2,Listen!$B$5:$G$95,$N485+1,FALSE),"-")</f>
        <v>0</v>
      </c>
      <c r="P485" s="54">
        <f>IF($C485&lt;=P$2,E485*VLOOKUP($C485,Listen!$B$5:$G$95,$N485+1,FALSE)/VLOOKUP(P$2,Listen!$B$5:$G$95,$N485+1,FALSE),"-")</f>
        <v>0</v>
      </c>
      <c r="Q485" s="54">
        <f>IF($C485&lt;=Q$2,F485*VLOOKUP($C485,Listen!$B$5:$G$95,$N485+1,FALSE)/VLOOKUP(Q$2,Listen!$B$5:$G$95,$N485+1,FALSE),"-")</f>
        <v>0</v>
      </c>
      <c r="R485" s="54">
        <f>IF($C485&lt;=R$2,G485*VLOOKUP($C485,Listen!$B$5:$G$95,$N485+1,FALSE)/VLOOKUP(R$2,Listen!$B$5:$G$95,$N485+1,FALSE),"-")</f>
        <v>0</v>
      </c>
      <c r="S485" s="54">
        <f>IF($C485&lt;=S$2,H485*VLOOKUP($C485,Listen!$B$5:$G$95,$N485+1,FALSE)/VLOOKUP(S$2,Listen!$B$5:$G$95,$N485+1,FALSE),"-")</f>
        <v>0</v>
      </c>
      <c r="T485" s="54">
        <f>IF($C485&lt;=T$2,I485*VLOOKUP($C485,Listen!$B$5:$G$95,$N485+1,FALSE)/VLOOKUP(T$2,Listen!$B$5:$G$95,$N485+1,FALSE),"-")</f>
        <v>0</v>
      </c>
      <c r="U485" s="54">
        <f>IF($C485&lt;=U$2,J485*VLOOKUP($C485,Listen!$B$5:$G$95,$N485+1,FALSE)/VLOOKUP(U$2,Listen!$B$5:$G$95,$N485+1,FALSE),"-")</f>
        <v>0</v>
      </c>
      <c r="V485" s="54">
        <f>IF($C485&lt;=V$2,K485*VLOOKUP($C485,Listen!$B$5:$G$95,$N485+1,FALSE)/VLOOKUP(V$2,Listen!$B$5:$G$95,$N485+1,FALSE),"-")</f>
        <v>0</v>
      </c>
    </row>
    <row r="486" spans="2:22">
      <c r="B486" s="25"/>
      <c r="C486" s="3">
        <v>1984</v>
      </c>
      <c r="D486" s="141"/>
      <c r="E486" s="141"/>
      <c r="F486" s="141"/>
      <c r="G486" s="141"/>
      <c r="H486" s="141"/>
      <c r="I486" s="141"/>
      <c r="J486" s="141"/>
      <c r="K486" s="141"/>
      <c r="M486" s="52">
        <v>31</v>
      </c>
      <c r="N486" s="52">
        <v>5</v>
      </c>
      <c r="O486" s="54">
        <f>IF($C486&lt;=O$2,D486*VLOOKUP($C486,Listen!$B$5:$G$95,$N486+1,FALSE)/VLOOKUP(O$2,Listen!$B$5:$G$95,$N486+1,FALSE),"-")</f>
        <v>0</v>
      </c>
      <c r="P486" s="54">
        <f>IF($C486&lt;=P$2,E486*VLOOKUP($C486,Listen!$B$5:$G$95,$N486+1,FALSE)/VLOOKUP(P$2,Listen!$B$5:$G$95,$N486+1,FALSE),"-")</f>
        <v>0</v>
      </c>
      <c r="Q486" s="54">
        <f>IF($C486&lt;=Q$2,F486*VLOOKUP($C486,Listen!$B$5:$G$95,$N486+1,FALSE)/VLOOKUP(Q$2,Listen!$B$5:$G$95,$N486+1,FALSE),"-")</f>
        <v>0</v>
      </c>
      <c r="R486" s="54">
        <f>IF($C486&lt;=R$2,G486*VLOOKUP($C486,Listen!$B$5:$G$95,$N486+1,FALSE)/VLOOKUP(R$2,Listen!$B$5:$G$95,$N486+1,FALSE),"-")</f>
        <v>0</v>
      </c>
      <c r="S486" s="54">
        <f>IF($C486&lt;=S$2,H486*VLOOKUP($C486,Listen!$B$5:$G$95,$N486+1,FALSE)/VLOOKUP(S$2,Listen!$B$5:$G$95,$N486+1,FALSE),"-")</f>
        <v>0</v>
      </c>
      <c r="T486" s="54">
        <f>IF($C486&lt;=T$2,I486*VLOOKUP($C486,Listen!$B$5:$G$95,$N486+1,FALSE)/VLOOKUP(T$2,Listen!$B$5:$G$95,$N486+1,FALSE),"-")</f>
        <v>0</v>
      </c>
      <c r="U486" s="54">
        <f>IF($C486&lt;=U$2,J486*VLOOKUP($C486,Listen!$B$5:$G$95,$N486+1,FALSE)/VLOOKUP(U$2,Listen!$B$5:$G$95,$N486+1,FALSE),"-")</f>
        <v>0</v>
      </c>
      <c r="V486" s="54">
        <f>IF($C486&lt;=V$2,K486*VLOOKUP($C486,Listen!$B$5:$G$95,$N486+1,FALSE)/VLOOKUP(V$2,Listen!$B$5:$G$95,$N486+1,FALSE),"-")</f>
        <v>0</v>
      </c>
    </row>
    <row r="487" spans="2:22">
      <c r="B487" s="25"/>
      <c r="C487" s="3">
        <v>1983</v>
      </c>
      <c r="D487" s="141"/>
      <c r="E487" s="141"/>
      <c r="F487" s="141"/>
      <c r="G487" s="141"/>
      <c r="H487" s="141"/>
      <c r="I487" s="141"/>
      <c r="J487" s="141"/>
      <c r="K487" s="141"/>
      <c r="M487" s="52">
        <v>31</v>
      </c>
      <c r="N487" s="52">
        <v>5</v>
      </c>
      <c r="O487" s="54">
        <f>IF($C487&lt;=O$2,D487*VLOOKUP($C487,Listen!$B$5:$G$95,$N487+1,FALSE)/VLOOKUP(O$2,Listen!$B$5:$G$95,$N487+1,FALSE),"-")</f>
        <v>0</v>
      </c>
      <c r="P487" s="54">
        <f>IF($C487&lt;=P$2,E487*VLOOKUP($C487,Listen!$B$5:$G$95,$N487+1,FALSE)/VLOOKUP(P$2,Listen!$B$5:$G$95,$N487+1,FALSE),"-")</f>
        <v>0</v>
      </c>
      <c r="Q487" s="54">
        <f>IF($C487&lt;=Q$2,F487*VLOOKUP($C487,Listen!$B$5:$G$95,$N487+1,FALSE)/VLOOKUP(Q$2,Listen!$B$5:$G$95,$N487+1,FALSE),"-")</f>
        <v>0</v>
      </c>
      <c r="R487" s="54">
        <f>IF($C487&lt;=R$2,G487*VLOOKUP($C487,Listen!$B$5:$G$95,$N487+1,FALSE)/VLOOKUP(R$2,Listen!$B$5:$G$95,$N487+1,FALSE),"-")</f>
        <v>0</v>
      </c>
      <c r="S487" s="54">
        <f>IF($C487&lt;=S$2,H487*VLOOKUP($C487,Listen!$B$5:$G$95,$N487+1,FALSE)/VLOOKUP(S$2,Listen!$B$5:$G$95,$N487+1,FALSE),"-")</f>
        <v>0</v>
      </c>
      <c r="T487" s="54">
        <f>IF($C487&lt;=T$2,I487*VLOOKUP($C487,Listen!$B$5:$G$95,$N487+1,FALSE)/VLOOKUP(T$2,Listen!$B$5:$G$95,$N487+1,FALSE),"-")</f>
        <v>0</v>
      </c>
      <c r="U487" s="54">
        <f>IF($C487&lt;=U$2,J487*VLOOKUP($C487,Listen!$B$5:$G$95,$N487+1,FALSE)/VLOOKUP(U$2,Listen!$B$5:$G$95,$N487+1,FALSE),"-")</f>
        <v>0</v>
      </c>
      <c r="V487" s="54">
        <f>IF($C487&lt;=V$2,K487*VLOOKUP($C487,Listen!$B$5:$G$95,$N487+1,FALSE)/VLOOKUP(V$2,Listen!$B$5:$G$95,$N487+1,FALSE),"-")</f>
        <v>0</v>
      </c>
    </row>
    <row r="488" spans="2:22">
      <c r="B488" s="25"/>
      <c r="C488" s="3">
        <v>1982</v>
      </c>
      <c r="D488" s="141"/>
      <c r="E488" s="141"/>
      <c r="F488" s="141"/>
      <c r="G488" s="141"/>
      <c r="H488" s="141"/>
      <c r="I488" s="141"/>
      <c r="J488" s="141"/>
      <c r="K488" s="141"/>
      <c r="M488" s="52">
        <v>31</v>
      </c>
      <c r="N488" s="52">
        <v>5</v>
      </c>
      <c r="O488" s="54">
        <f>IF($C488&lt;=O$2,D488*VLOOKUP($C488,Listen!$B$5:$G$95,$N488+1,FALSE)/VLOOKUP(O$2,Listen!$B$5:$G$95,$N488+1,FALSE),"-")</f>
        <v>0</v>
      </c>
      <c r="P488" s="54">
        <f>IF($C488&lt;=P$2,E488*VLOOKUP($C488,Listen!$B$5:$G$95,$N488+1,FALSE)/VLOOKUP(P$2,Listen!$B$5:$G$95,$N488+1,FALSE),"-")</f>
        <v>0</v>
      </c>
      <c r="Q488" s="54">
        <f>IF($C488&lt;=Q$2,F488*VLOOKUP($C488,Listen!$B$5:$G$95,$N488+1,FALSE)/VLOOKUP(Q$2,Listen!$B$5:$G$95,$N488+1,FALSE),"-")</f>
        <v>0</v>
      </c>
      <c r="R488" s="54">
        <f>IF($C488&lt;=R$2,G488*VLOOKUP($C488,Listen!$B$5:$G$95,$N488+1,FALSE)/VLOOKUP(R$2,Listen!$B$5:$G$95,$N488+1,FALSE),"-")</f>
        <v>0</v>
      </c>
      <c r="S488" s="54">
        <f>IF($C488&lt;=S$2,H488*VLOOKUP($C488,Listen!$B$5:$G$95,$N488+1,FALSE)/VLOOKUP(S$2,Listen!$B$5:$G$95,$N488+1,FALSE),"-")</f>
        <v>0</v>
      </c>
      <c r="T488" s="54">
        <f>IF($C488&lt;=T$2,I488*VLOOKUP($C488,Listen!$B$5:$G$95,$N488+1,FALSE)/VLOOKUP(T$2,Listen!$B$5:$G$95,$N488+1,FALSE),"-")</f>
        <v>0</v>
      </c>
      <c r="U488" s="54">
        <f>IF($C488&lt;=U$2,J488*VLOOKUP($C488,Listen!$B$5:$G$95,$N488+1,FALSE)/VLOOKUP(U$2,Listen!$B$5:$G$95,$N488+1,FALSE),"-")</f>
        <v>0</v>
      </c>
      <c r="V488" s="54">
        <f>IF($C488&lt;=V$2,K488*VLOOKUP($C488,Listen!$B$5:$G$95,$N488+1,FALSE)/VLOOKUP(V$2,Listen!$B$5:$G$95,$N488+1,FALSE),"-")</f>
        <v>0</v>
      </c>
    </row>
    <row r="489" spans="2:22">
      <c r="B489" s="25"/>
      <c r="C489" s="3">
        <v>1981</v>
      </c>
      <c r="D489" s="141"/>
      <c r="E489" s="141"/>
      <c r="F489" s="141"/>
      <c r="G489" s="141"/>
      <c r="H489" s="141"/>
      <c r="I489" s="141"/>
      <c r="J489" s="141"/>
      <c r="K489" s="141"/>
      <c r="M489" s="52">
        <v>31</v>
      </c>
      <c r="N489" s="52">
        <v>5</v>
      </c>
      <c r="O489" s="54">
        <f>IF($C489&lt;=O$2,D489*VLOOKUP($C489,Listen!$B$5:$G$95,$N489+1,FALSE)/VLOOKUP(O$2,Listen!$B$5:$G$95,$N489+1,FALSE),"-")</f>
        <v>0</v>
      </c>
      <c r="P489" s="54">
        <f>IF($C489&lt;=P$2,E489*VLOOKUP($C489,Listen!$B$5:$G$95,$N489+1,FALSE)/VLOOKUP(P$2,Listen!$B$5:$G$95,$N489+1,FALSE),"-")</f>
        <v>0</v>
      </c>
      <c r="Q489" s="54">
        <f>IF($C489&lt;=Q$2,F489*VLOOKUP($C489,Listen!$B$5:$G$95,$N489+1,FALSE)/VLOOKUP(Q$2,Listen!$B$5:$G$95,$N489+1,FALSE),"-")</f>
        <v>0</v>
      </c>
      <c r="R489" s="54">
        <f>IF($C489&lt;=R$2,G489*VLOOKUP($C489,Listen!$B$5:$G$95,$N489+1,FALSE)/VLOOKUP(R$2,Listen!$B$5:$G$95,$N489+1,FALSE),"-")</f>
        <v>0</v>
      </c>
      <c r="S489" s="54">
        <f>IF($C489&lt;=S$2,H489*VLOOKUP($C489,Listen!$B$5:$G$95,$N489+1,FALSE)/VLOOKUP(S$2,Listen!$B$5:$G$95,$N489+1,FALSE),"-")</f>
        <v>0</v>
      </c>
      <c r="T489" s="54">
        <f>IF($C489&lt;=T$2,I489*VLOOKUP($C489,Listen!$B$5:$G$95,$N489+1,FALSE)/VLOOKUP(T$2,Listen!$B$5:$G$95,$N489+1,FALSE),"-")</f>
        <v>0</v>
      </c>
      <c r="U489" s="54">
        <f>IF($C489&lt;=U$2,J489*VLOOKUP($C489,Listen!$B$5:$G$95,$N489+1,FALSE)/VLOOKUP(U$2,Listen!$B$5:$G$95,$N489+1,FALSE),"-")</f>
        <v>0</v>
      </c>
      <c r="V489" s="54">
        <f>IF($C489&lt;=V$2,K489*VLOOKUP($C489,Listen!$B$5:$G$95,$N489+1,FALSE)/VLOOKUP(V$2,Listen!$B$5:$G$95,$N489+1,FALSE),"-")</f>
        <v>0</v>
      </c>
    </row>
    <row r="490" spans="2:22">
      <c r="B490" s="25"/>
      <c r="C490" s="3">
        <v>1980</v>
      </c>
      <c r="D490" s="141"/>
      <c r="E490" s="141"/>
      <c r="F490" s="141"/>
      <c r="G490" s="141"/>
      <c r="H490" s="141"/>
      <c r="I490" s="141"/>
      <c r="J490" s="141"/>
      <c r="K490" s="141"/>
      <c r="M490" s="52">
        <v>31</v>
      </c>
      <c r="N490" s="52">
        <v>5</v>
      </c>
      <c r="O490" s="54">
        <f>IF($C490&lt;=O$2,D490*VLOOKUP($C490,Listen!$B$5:$G$95,$N490+1,FALSE)/VLOOKUP(O$2,Listen!$B$5:$G$95,$N490+1,FALSE),"-")</f>
        <v>0</v>
      </c>
      <c r="P490" s="54">
        <f>IF($C490&lt;=P$2,E490*VLOOKUP($C490,Listen!$B$5:$G$95,$N490+1,FALSE)/VLOOKUP(P$2,Listen!$B$5:$G$95,$N490+1,FALSE),"-")</f>
        <v>0</v>
      </c>
      <c r="Q490" s="54">
        <f>IF($C490&lt;=Q$2,F490*VLOOKUP($C490,Listen!$B$5:$G$95,$N490+1,FALSE)/VLOOKUP(Q$2,Listen!$B$5:$G$95,$N490+1,FALSE),"-")</f>
        <v>0</v>
      </c>
      <c r="R490" s="54">
        <f>IF($C490&lt;=R$2,G490*VLOOKUP($C490,Listen!$B$5:$G$95,$N490+1,FALSE)/VLOOKUP(R$2,Listen!$B$5:$G$95,$N490+1,FALSE),"-")</f>
        <v>0</v>
      </c>
      <c r="S490" s="54">
        <f>IF($C490&lt;=S$2,H490*VLOOKUP($C490,Listen!$B$5:$G$95,$N490+1,FALSE)/VLOOKUP(S$2,Listen!$B$5:$G$95,$N490+1,FALSE),"-")</f>
        <v>0</v>
      </c>
      <c r="T490" s="54">
        <f>IF($C490&lt;=T$2,I490*VLOOKUP($C490,Listen!$B$5:$G$95,$N490+1,FALSE)/VLOOKUP(T$2,Listen!$B$5:$G$95,$N490+1,FALSE),"-")</f>
        <v>0</v>
      </c>
      <c r="U490" s="54">
        <f>IF($C490&lt;=U$2,J490*VLOOKUP($C490,Listen!$B$5:$G$95,$N490+1,FALSE)/VLOOKUP(U$2,Listen!$B$5:$G$95,$N490+1,FALSE),"-")</f>
        <v>0</v>
      </c>
      <c r="V490" s="54">
        <f>IF($C490&lt;=V$2,K490*VLOOKUP($C490,Listen!$B$5:$G$95,$N490+1,FALSE)/VLOOKUP(V$2,Listen!$B$5:$G$95,$N490+1,FALSE),"-")</f>
        <v>0</v>
      </c>
    </row>
    <row r="491" spans="2:22">
      <c r="B491" s="25"/>
      <c r="C491" s="3">
        <v>1979</v>
      </c>
      <c r="D491" s="141"/>
      <c r="E491" s="141"/>
      <c r="F491" s="141"/>
      <c r="G491" s="141"/>
      <c r="H491" s="141"/>
      <c r="I491" s="141"/>
      <c r="J491" s="141"/>
      <c r="K491" s="141"/>
      <c r="M491" s="52">
        <v>31</v>
      </c>
      <c r="N491" s="52">
        <v>5</v>
      </c>
      <c r="O491" s="54">
        <f>IF($C491&lt;=O$2,D491*VLOOKUP($C491,Listen!$B$5:$G$95,$N491+1,FALSE)/VLOOKUP(O$2,Listen!$B$5:$G$95,$N491+1,FALSE),"-")</f>
        <v>0</v>
      </c>
      <c r="P491" s="54">
        <f>IF($C491&lt;=P$2,E491*VLOOKUP($C491,Listen!$B$5:$G$95,$N491+1,FALSE)/VLOOKUP(P$2,Listen!$B$5:$G$95,$N491+1,FALSE),"-")</f>
        <v>0</v>
      </c>
      <c r="Q491" s="54">
        <f>IF($C491&lt;=Q$2,F491*VLOOKUP($C491,Listen!$B$5:$G$95,$N491+1,FALSE)/VLOOKUP(Q$2,Listen!$B$5:$G$95,$N491+1,FALSE),"-")</f>
        <v>0</v>
      </c>
      <c r="R491" s="54">
        <f>IF($C491&lt;=R$2,G491*VLOOKUP($C491,Listen!$B$5:$G$95,$N491+1,FALSE)/VLOOKUP(R$2,Listen!$B$5:$G$95,$N491+1,FALSE),"-")</f>
        <v>0</v>
      </c>
      <c r="S491" s="54">
        <f>IF($C491&lt;=S$2,H491*VLOOKUP($C491,Listen!$B$5:$G$95,$N491+1,FALSE)/VLOOKUP(S$2,Listen!$B$5:$G$95,$N491+1,FALSE),"-")</f>
        <v>0</v>
      </c>
      <c r="T491" s="54">
        <f>IF($C491&lt;=T$2,I491*VLOOKUP($C491,Listen!$B$5:$G$95,$N491+1,FALSE)/VLOOKUP(T$2,Listen!$B$5:$G$95,$N491+1,FALSE),"-")</f>
        <v>0</v>
      </c>
      <c r="U491" s="54">
        <f>IF($C491&lt;=U$2,J491*VLOOKUP($C491,Listen!$B$5:$G$95,$N491+1,FALSE)/VLOOKUP(U$2,Listen!$B$5:$G$95,$N491+1,FALSE),"-")</f>
        <v>0</v>
      </c>
      <c r="V491" s="54">
        <f>IF($C491&lt;=V$2,K491*VLOOKUP($C491,Listen!$B$5:$G$95,$N491+1,FALSE)/VLOOKUP(V$2,Listen!$B$5:$G$95,$N491+1,FALSE),"-")</f>
        <v>0</v>
      </c>
    </row>
    <row r="492" spans="2:22">
      <c r="B492" s="25"/>
      <c r="C492" s="3">
        <v>1978</v>
      </c>
      <c r="D492" s="141"/>
      <c r="E492" s="141"/>
      <c r="F492" s="141"/>
      <c r="G492" s="141"/>
      <c r="H492" s="141"/>
      <c r="I492" s="141"/>
      <c r="J492" s="141"/>
      <c r="K492" s="141"/>
      <c r="M492" s="52">
        <v>31</v>
      </c>
      <c r="N492" s="52">
        <v>5</v>
      </c>
      <c r="O492" s="54">
        <f>IF($C492&lt;=O$2,D492*VLOOKUP($C492,Listen!$B$5:$G$95,$N492+1,FALSE)/VLOOKUP(O$2,Listen!$B$5:$G$95,$N492+1,FALSE),"-")</f>
        <v>0</v>
      </c>
      <c r="P492" s="54">
        <f>IF($C492&lt;=P$2,E492*VLOOKUP($C492,Listen!$B$5:$G$95,$N492+1,FALSE)/VLOOKUP(P$2,Listen!$B$5:$G$95,$N492+1,FALSE),"-")</f>
        <v>0</v>
      </c>
      <c r="Q492" s="54">
        <f>IF($C492&lt;=Q$2,F492*VLOOKUP($C492,Listen!$B$5:$G$95,$N492+1,FALSE)/VLOOKUP(Q$2,Listen!$B$5:$G$95,$N492+1,FALSE),"-")</f>
        <v>0</v>
      </c>
      <c r="R492" s="54">
        <f>IF($C492&lt;=R$2,G492*VLOOKUP($C492,Listen!$B$5:$G$95,$N492+1,FALSE)/VLOOKUP(R$2,Listen!$B$5:$G$95,$N492+1,FALSE),"-")</f>
        <v>0</v>
      </c>
      <c r="S492" s="54">
        <f>IF($C492&lt;=S$2,H492*VLOOKUP($C492,Listen!$B$5:$G$95,$N492+1,FALSE)/VLOOKUP(S$2,Listen!$B$5:$G$95,$N492+1,FALSE),"-")</f>
        <v>0</v>
      </c>
      <c r="T492" s="54">
        <f>IF($C492&lt;=T$2,I492*VLOOKUP($C492,Listen!$B$5:$G$95,$N492+1,FALSE)/VLOOKUP(T$2,Listen!$B$5:$G$95,$N492+1,FALSE),"-")</f>
        <v>0</v>
      </c>
      <c r="U492" s="54">
        <f>IF($C492&lt;=U$2,J492*VLOOKUP($C492,Listen!$B$5:$G$95,$N492+1,FALSE)/VLOOKUP(U$2,Listen!$B$5:$G$95,$N492+1,FALSE),"-")</f>
        <v>0</v>
      </c>
      <c r="V492" s="54">
        <f>IF($C492&lt;=V$2,K492*VLOOKUP($C492,Listen!$B$5:$G$95,$N492+1,FALSE)/VLOOKUP(V$2,Listen!$B$5:$G$95,$N492+1,FALSE),"-")</f>
        <v>0</v>
      </c>
    </row>
    <row r="493" spans="2:22">
      <c r="B493" s="25"/>
      <c r="C493" s="3">
        <v>1977</v>
      </c>
      <c r="D493" s="141"/>
      <c r="E493" s="141"/>
      <c r="F493" s="141"/>
      <c r="G493" s="141"/>
      <c r="H493" s="141"/>
      <c r="I493" s="141"/>
      <c r="J493" s="141"/>
      <c r="K493" s="141"/>
      <c r="M493" s="52">
        <v>31</v>
      </c>
      <c r="N493" s="52">
        <v>5</v>
      </c>
      <c r="O493" s="54">
        <f>IF($C493&lt;=O$2,D493*VLOOKUP($C493,Listen!$B$5:$G$95,$N493+1,FALSE)/VLOOKUP(O$2,Listen!$B$5:$G$95,$N493+1,FALSE),"-")</f>
        <v>0</v>
      </c>
      <c r="P493" s="54">
        <f>IF($C493&lt;=P$2,E493*VLOOKUP($C493,Listen!$B$5:$G$95,$N493+1,FALSE)/VLOOKUP(P$2,Listen!$B$5:$G$95,$N493+1,FALSE),"-")</f>
        <v>0</v>
      </c>
      <c r="Q493" s="54">
        <f>IF($C493&lt;=Q$2,F493*VLOOKUP($C493,Listen!$B$5:$G$95,$N493+1,FALSE)/VLOOKUP(Q$2,Listen!$B$5:$G$95,$N493+1,FALSE),"-")</f>
        <v>0</v>
      </c>
      <c r="R493" s="54">
        <f>IF($C493&lt;=R$2,G493*VLOOKUP($C493,Listen!$B$5:$G$95,$N493+1,FALSE)/VLOOKUP(R$2,Listen!$B$5:$G$95,$N493+1,FALSE),"-")</f>
        <v>0</v>
      </c>
      <c r="S493" s="54">
        <f>IF($C493&lt;=S$2,H493*VLOOKUP($C493,Listen!$B$5:$G$95,$N493+1,FALSE)/VLOOKUP(S$2,Listen!$B$5:$G$95,$N493+1,FALSE),"-")</f>
        <v>0</v>
      </c>
      <c r="T493" s="54">
        <f>IF($C493&lt;=T$2,I493*VLOOKUP($C493,Listen!$B$5:$G$95,$N493+1,FALSE)/VLOOKUP(T$2,Listen!$B$5:$G$95,$N493+1,FALSE),"-")</f>
        <v>0</v>
      </c>
      <c r="U493" s="54">
        <f>IF($C493&lt;=U$2,J493*VLOOKUP($C493,Listen!$B$5:$G$95,$N493+1,FALSE)/VLOOKUP(U$2,Listen!$B$5:$G$95,$N493+1,FALSE),"-")</f>
        <v>0</v>
      </c>
      <c r="V493" s="54">
        <f>IF($C493&lt;=V$2,K493*VLOOKUP($C493,Listen!$B$5:$G$95,$N493+1,FALSE)/VLOOKUP(V$2,Listen!$B$5:$G$95,$N493+1,FALSE),"-")</f>
        <v>0</v>
      </c>
    </row>
    <row r="494" spans="2:22">
      <c r="B494" s="25"/>
      <c r="C494" s="3">
        <v>1976</v>
      </c>
      <c r="D494" s="141"/>
      <c r="E494" s="141"/>
      <c r="F494" s="141"/>
      <c r="G494" s="141"/>
      <c r="H494" s="141"/>
      <c r="I494" s="141"/>
      <c r="J494" s="141"/>
      <c r="K494" s="141"/>
      <c r="M494" s="52">
        <v>31</v>
      </c>
      <c r="N494" s="52">
        <v>5</v>
      </c>
      <c r="O494" s="54">
        <f>IF($C494&lt;=O$2,D494*VLOOKUP($C494,Listen!$B$5:$G$95,$N494+1,FALSE)/VLOOKUP(O$2,Listen!$B$5:$G$95,$N494+1,FALSE),"-")</f>
        <v>0</v>
      </c>
      <c r="P494" s="54">
        <f>IF($C494&lt;=P$2,E494*VLOOKUP($C494,Listen!$B$5:$G$95,$N494+1,FALSE)/VLOOKUP(P$2,Listen!$B$5:$G$95,$N494+1,FALSE),"-")</f>
        <v>0</v>
      </c>
      <c r="Q494" s="54">
        <f>IF($C494&lt;=Q$2,F494*VLOOKUP($C494,Listen!$B$5:$G$95,$N494+1,FALSE)/VLOOKUP(Q$2,Listen!$B$5:$G$95,$N494+1,FALSE),"-")</f>
        <v>0</v>
      </c>
      <c r="R494" s="54">
        <f>IF($C494&lt;=R$2,G494*VLOOKUP($C494,Listen!$B$5:$G$95,$N494+1,FALSE)/VLOOKUP(R$2,Listen!$B$5:$G$95,$N494+1,FALSE),"-")</f>
        <v>0</v>
      </c>
      <c r="S494" s="54">
        <f>IF($C494&lt;=S$2,H494*VLOOKUP($C494,Listen!$B$5:$G$95,$N494+1,FALSE)/VLOOKUP(S$2,Listen!$B$5:$G$95,$N494+1,FALSE),"-")</f>
        <v>0</v>
      </c>
      <c r="T494" s="54">
        <f>IF($C494&lt;=T$2,I494*VLOOKUP($C494,Listen!$B$5:$G$95,$N494+1,FALSE)/VLOOKUP(T$2,Listen!$B$5:$G$95,$N494+1,FALSE),"-")</f>
        <v>0</v>
      </c>
      <c r="U494" s="54">
        <f>IF($C494&lt;=U$2,J494*VLOOKUP($C494,Listen!$B$5:$G$95,$N494+1,FALSE)/VLOOKUP(U$2,Listen!$B$5:$G$95,$N494+1,FALSE),"-")</f>
        <v>0</v>
      </c>
      <c r="V494" s="54">
        <f>IF($C494&lt;=V$2,K494*VLOOKUP($C494,Listen!$B$5:$G$95,$N494+1,FALSE)/VLOOKUP(V$2,Listen!$B$5:$G$95,$N494+1,FALSE),"-")</f>
        <v>0</v>
      </c>
    </row>
    <row r="495" spans="2:22">
      <c r="B495" s="25"/>
      <c r="C495" s="3">
        <v>1975</v>
      </c>
      <c r="D495" s="141"/>
      <c r="E495" s="141"/>
      <c r="F495" s="141"/>
      <c r="G495" s="141"/>
      <c r="H495" s="141"/>
      <c r="I495" s="141"/>
      <c r="J495" s="141"/>
      <c r="K495" s="141"/>
      <c r="M495" s="52">
        <v>31</v>
      </c>
      <c r="N495" s="52">
        <v>5</v>
      </c>
      <c r="O495" s="54">
        <f>IF($C495&lt;=O$2,D495*VLOOKUP($C495,Listen!$B$5:$G$95,$N495+1,FALSE)/VLOOKUP(O$2,Listen!$B$5:$G$95,$N495+1,FALSE),"-")</f>
        <v>0</v>
      </c>
      <c r="P495" s="54">
        <f>IF($C495&lt;=P$2,E495*VLOOKUP($C495,Listen!$B$5:$G$95,$N495+1,FALSE)/VLOOKUP(P$2,Listen!$B$5:$G$95,$N495+1,FALSE),"-")</f>
        <v>0</v>
      </c>
      <c r="Q495" s="54">
        <f>IF($C495&lt;=Q$2,F495*VLOOKUP($C495,Listen!$B$5:$G$95,$N495+1,FALSE)/VLOOKUP(Q$2,Listen!$B$5:$G$95,$N495+1,FALSE),"-")</f>
        <v>0</v>
      </c>
      <c r="R495" s="54">
        <f>IF($C495&lt;=R$2,G495*VLOOKUP($C495,Listen!$B$5:$G$95,$N495+1,FALSE)/VLOOKUP(R$2,Listen!$B$5:$G$95,$N495+1,FALSE),"-")</f>
        <v>0</v>
      </c>
      <c r="S495" s="54">
        <f>IF($C495&lt;=S$2,H495*VLOOKUP($C495,Listen!$B$5:$G$95,$N495+1,FALSE)/VLOOKUP(S$2,Listen!$B$5:$G$95,$N495+1,FALSE),"-")</f>
        <v>0</v>
      </c>
      <c r="T495" s="54">
        <f>IF($C495&lt;=T$2,I495*VLOOKUP($C495,Listen!$B$5:$G$95,$N495+1,FALSE)/VLOOKUP(T$2,Listen!$B$5:$G$95,$N495+1,FALSE),"-")</f>
        <v>0</v>
      </c>
      <c r="U495" s="54">
        <f>IF($C495&lt;=U$2,J495*VLOOKUP($C495,Listen!$B$5:$G$95,$N495+1,FALSE)/VLOOKUP(U$2,Listen!$B$5:$G$95,$N495+1,FALSE),"-")</f>
        <v>0</v>
      </c>
      <c r="V495" s="54">
        <f>IF($C495&lt;=V$2,K495*VLOOKUP($C495,Listen!$B$5:$G$95,$N495+1,FALSE)/VLOOKUP(V$2,Listen!$B$5:$G$95,$N495+1,FALSE),"-")</f>
        <v>0</v>
      </c>
    </row>
    <row r="496" spans="2:22">
      <c r="B496" s="25"/>
      <c r="C496" s="3">
        <v>1974</v>
      </c>
      <c r="D496" s="141"/>
      <c r="E496" s="141"/>
      <c r="F496" s="141"/>
      <c r="G496" s="141"/>
      <c r="H496" s="141"/>
      <c r="I496" s="141"/>
      <c r="J496" s="141"/>
      <c r="K496" s="141"/>
      <c r="M496" s="52">
        <v>31</v>
      </c>
      <c r="N496" s="52">
        <v>5</v>
      </c>
      <c r="O496" s="54">
        <f>IF($C496&lt;=O$2,D496*VLOOKUP($C496,Listen!$B$5:$G$95,$N496+1,FALSE)/VLOOKUP(O$2,Listen!$B$5:$G$95,$N496+1,FALSE),"-")</f>
        <v>0</v>
      </c>
      <c r="P496" s="54">
        <f>IF($C496&lt;=P$2,E496*VLOOKUP($C496,Listen!$B$5:$G$95,$N496+1,FALSE)/VLOOKUP(P$2,Listen!$B$5:$G$95,$N496+1,FALSE),"-")</f>
        <v>0</v>
      </c>
      <c r="Q496" s="54">
        <f>IF($C496&lt;=Q$2,F496*VLOOKUP($C496,Listen!$B$5:$G$95,$N496+1,FALSE)/VLOOKUP(Q$2,Listen!$B$5:$G$95,$N496+1,FALSE),"-")</f>
        <v>0</v>
      </c>
      <c r="R496" s="54">
        <f>IF($C496&lt;=R$2,G496*VLOOKUP($C496,Listen!$B$5:$G$95,$N496+1,FALSE)/VLOOKUP(R$2,Listen!$B$5:$G$95,$N496+1,FALSE),"-")</f>
        <v>0</v>
      </c>
      <c r="S496" s="54">
        <f>IF($C496&lt;=S$2,H496*VLOOKUP($C496,Listen!$B$5:$G$95,$N496+1,FALSE)/VLOOKUP(S$2,Listen!$B$5:$G$95,$N496+1,FALSE),"-")</f>
        <v>0</v>
      </c>
      <c r="T496" s="54">
        <f>IF($C496&lt;=T$2,I496*VLOOKUP($C496,Listen!$B$5:$G$95,$N496+1,FALSE)/VLOOKUP(T$2,Listen!$B$5:$G$95,$N496+1,FALSE),"-")</f>
        <v>0</v>
      </c>
      <c r="U496" s="54">
        <f>IF($C496&lt;=U$2,J496*VLOOKUP($C496,Listen!$B$5:$G$95,$N496+1,FALSE)/VLOOKUP(U$2,Listen!$B$5:$G$95,$N496+1,FALSE),"-")</f>
        <v>0</v>
      </c>
      <c r="V496" s="54">
        <f>IF($C496&lt;=V$2,K496*VLOOKUP($C496,Listen!$B$5:$G$95,$N496+1,FALSE)/VLOOKUP(V$2,Listen!$B$5:$G$95,$N496+1,FALSE),"-")</f>
        <v>0</v>
      </c>
    </row>
    <row r="497" spans="2:22">
      <c r="B497" s="25"/>
      <c r="C497" s="3">
        <v>1973</v>
      </c>
      <c r="D497" s="141"/>
      <c r="E497" s="141"/>
      <c r="F497" s="141"/>
      <c r="G497" s="141"/>
      <c r="H497" s="141"/>
      <c r="I497" s="141"/>
      <c r="J497" s="141"/>
      <c r="K497" s="141"/>
      <c r="M497" s="52">
        <v>31</v>
      </c>
      <c r="N497" s="52">
        <v>5</v>
      </c>
      <c r="O497" s="54">
        <f>IF($C497&lt;=O$2,D497*VLOOKUP($C497,Listen!$B$5:$G$95,$N497+1,FALSE)/VLOOKUP(O$2,Listen!$B$5:$G$95,$N497+1,FALSE),"-")</f>
        <v>0</v>
      </c>
      <c r="P497" s="54">
        <f>IF($C497&lt;=P$2,E497*VLOOKUP($C497,Listen!$B$5:$G$95,$N497+1,FALSE)/VLOOKUP(P$2,Listen!$B$5:$G$95,$N497+1,FALSE),"-")</f>
        <v>0</v>
      </c>
      <c r="Q497" s="54">
        <f>IF($C497&lt;=Q$2,F497*VLOOKUP($C497,Listen!$B$5:$G$95,$N497+1,FALSE)/VLOOKUP(Q$2,Listen!$B$5:$G$95,$N497+1,FALSE),"-")</f>
        <v>0</v>
      </c>
      <c r="R497" s="54">
        <f>IF($C497&lt;=R$2,G497*VLOOKUP($C497,Listen!$B$5:$G$95,$N497+1,FALSE)/VLOOKUP(R$2,Listen!$B$5:$G$95,$N497+1,FALSE),"-")</f>
        <v>0</v>
      </c>
      <c r="S497" s="54">
        <f>IF($C497&lt;=S$2,H497*VLOOKUP($C497,Listen!$B$5:$G$95,$N497+1,FALSE)/VLOOKUP(S$2,Listen!$B$5:$G$95,$N497+1,FALSE),"-")</f>
        <v>0</v>
      </c>
      <c r="T497" s="54">
        <f>IF($C497&lt;=T$2,I497*VLOOKUP($C497,Listen!$B$5:$G$95,$N497+1,FALSE)/VLOOKUP(T$2,Listen!$B$5:$G$95,$N497+1,FALSE),"-")</f>
        <v>0</v>
      </c>
      <c r="U497" s="54">
        <f>IF($C497&lt;=U$2,J497*VLOOKUP($C497,Listen!$B$5:$G$95,$N497+1,FALSE)/VLOOKUP(U$2,Listen!$B$5:$G$95,$N497+1,FALSE),"-")</f>
        <v>0</v>
      </c>
      <c r="V497" s="54">
        <f>IF($C497&lt;=V$2,K497*VLOOKUP($C497,Listen!$B$5:$G$95,$N497+1,FALSE)/VLOOKUP(V$2,Listen!$B$5:$G$95,$N497+1,FALSE),"-")</f>
        <v>0</v>
      </c>
    </row>
    <row r="498" spans="2:22">
      <c r="B498" s="25"/>
      <c r="C498" s="3">
        <v>1972</v>
      </c>
      <c r="D498" s="141"/>
      <c r="E498" s="141"/>
      <c r="F498" s="141"/>
      <c r="G498" s="141"/>
      <c r="H498" s="141"/>
      <c r="I498" s="141"/>
      <c r="J498" s="141"/>
      <c r="K498" s="141"/>
      <c r="M498" s="52">
        <v>31</v>
      </c>
      <c r="N498" s="52">
        <v>5</v>
      </c>
      <c r="O498" s="54">
        <f>IF($C498&lt;=O$2,D498*VLOOKUP($C498,Listen!$B$5:$G$95,$N498+1,FALSE)/VLOOKUP(O$2,Listen!$B$5:$G$95,$N498+1,FALSE),"-")</f>
        <v>0</v>
      </c>
      <c r="P498" s="54">
        <f>IF($C498&lt;=P$2,E498*VLOOKUP($C498,Listen!$B$5:$G$95,$N498+1,FALSE)/VLOOKUP(P$2,Listen!$B$5:$G$95,$N498+1,FALSE),"-")</f>
        <v>0</v>
      </c>
      <c r="Q498" s="54">
        <f>IF($C498&lt;=Q$2,F498*VLOOKUP($C498,Listen!$B$5:$G$95,$N498+1,FALSE)/VLOOKUP(Q$2,Listen!$B$5:$G$95,$N498+1,FALSE),"-")</f>
        <v>0</v>
      </c>
      <c r="R498" s="54">
        <f>IF($C498&lt;=R$2,G498*VLOOKUP($C498,Listen!$B$5:$G$95,$N498+1,FALSE)/VLOOKUP(R$2,Listen!$B$5:$G$95,$N498+1,FALSE),"-")</f>
        <v>0</v>
      </c>
      <c r="S498" s="54">
        <f>IF($C498&lt;=S$2,H498*VLOOKUP($C498,Listen!$B$5:$G$95,$N498+1,FALSE)/VLOOKUP(S$2,Listen!$B$5:$G$95,$N498+1,FALSE),"-")</f>
        <v>0</v>
      </c>
      <c r="T498" s="54">
        <f>IF($C498&lt;=T$2,I498*VLOOKUP($C498,Listen!$B$5:$G$95,$N498+1,FALSE)/VLOOKUP(T$2,Listen!$B$5:$G$95,$N498+1,FALSE),"-")</f>
        <v>0</v>
      </c>
      <c r="U498" s="54">
        <f>IF($C498&lt;=U$2,J498*VLOOKUP($C498,Listen!$B$5:$G$95,$N498+1,FALSE)/VLOOKUP(U$2,Listen!$B$5:$G$95,$N498+1,FALSE),"-")</f>
        <v>0</v>
      </c>
      <c r="V498" s="54">
        <f>IF($C498&lt;=V$2,K498*VLOOKUP($C498,Listen!$B$5:$G$95,$N498+1,FALSE)/VLOOKUP(V$2,Listen!$B$5:$G$95,$N498+1,FALSE),"-")</f>
        <v>0</v>
      </c>
    </row>
    <row r="499" spans="2:22">
      <c r="B499" s="25"/>
      <c r="C499" s="3">
        <v>1971</v>
      </c>
      <c r="D499" s="141"/>
      <c r="E499" s="141"/>
      <c r="F499" s="141"/>
      <c r="G499" s="141"/>
      <c r="H499" s="141"/>
      <c r="I499" s="141"/>
      <c r="J499" s="141"/>
      <c r="K499" s="141"/>
      <c r="M499" s="52">
        <v>31</v>
      </c>
      <c r="N499" s="52">
        <v>5</v>
      </c>
      <c r="O499" s="54">
        <f>IF($C499&lt;=O$2,D499*VLOOKUP($C499,Listen!$B$5:$G$95,$N499+1,FALSE)/VLOOKUP(O$2,Listen!$B$5:$G$95,$N499+1,FALSE),"-")</f>
        <v>0</v>
      </c>
      <c r="P499" s="54">
        <f>IF($C499&lt;=P$2,E499*VLOOKUP($C499,Listen!$B$5:$G$95,$N499+1,FALSE)/VLOOKUP(P$2,Listen!$B$5:$G$95,$N499+1,FALSE),"-")</f>
        <v>0</v>
      </c>
      <c r="Q499" s="54">
        <f>IF($C499&lt;=Q$2,F499*VLOOKUP($C499,Listen!$B$5:$G$95,$N499+1,FALSE)/VLOOKUP(Q$2,Listen!$B$5:$G$95,$N499+1,FALSE),"-")</f>
        <v>0</v>
      </c>
      <c r="R499" s="54">
        <f>IF($C499&lt;=R$2,G499*VLOOKUP($C499,Listen!$B$5:$G$95,$N499+1,FALSE)/VLOOKUP(R$2,Listen!$B$5:$G$95,$N499+1,FALSE),"-")</f>
        <v>0</v>
      </c>
      <c r="S499" s="54">
        <f>IF($C499&lt;=S$2,H499*VLOOKUP($C499,Listen!$B$5:$G$95,$N499+1,FALSE)/VLOOKUP(S$2,Listen!$B$5:$G$95,$N499+1,FALSE),"-")</f>
        <v>0</v>
      </c>
      <c r="T499" s="54">
        <f>IF($C499&lt;=T$2,I499*VLOOKUP($C499,Listen!$B$5:$G$95,$N499+1,FALSE)/VLOOKUP(T$2,Listen!$B$5:$G$95,$N499+1,FALSE),"-")</f>
        <v>0</v>
      </c>
      <c r="U499" s="54">
        <f>IF($C499&lt;=U$2,J499*VLOOKUP($C499,Listen!$B$5:$G$95,$N499+1,FALSE)/VLOOKUP(U$2,Listen!$B$5:$G$95,$N499+1,FALSE),"-")</f>
        <v>0</v>
      </c>
      <c r="V499" s="54">
        <f>IF($C499&lt;=V$2,K499*VLOOKUP($C499,Listen!$B$5:$G$95,$N499+1,FALSE)/VLOOKUP(V$2,Listen!$B$5:$G$95,$N499+1,FALSE),"-")</f>
        <v>0</v>
      </c>
    </row>
    <row r="500" spans="2:22">
      <c r="B500" s="25"/>
      <c r="C500" s="3">
        <v>1970</v>
      </c>
      <c r="D500" s="141"/>
      <c r="E500" s="141"/>
      <c r="F500" s="141"/>
      <c r="G500" s="141"/>
      <c r="H500" s="141"/>
      <c r="I500" s="141"/>
      <c r="J500" s="141"/>
      <c r="K500" s="141"/>
      <c r="M500" s="52">
        <v>31</v>
      </c>
      <c r="N500" s="52">
        <v>5</v>
      </c>
      <c r="O500" s="54">
        <f>IF($C500&lt;=O$2,D500*VLOOKUP($C500,Listen!$B$5:$G$95,$N500+1,FALSE)/VLOOKUP(O$2,Listen!$B$5:$G$95,$N500+1,FALSE),"-")</f>
        <v>0</v>
      </c>
      <c r="P500" s="54">
        <f>IF($C500&lt;=P$2,E500*VLOOKUP($C500,Listen!$B$5:$G$95,$N500+1,FALSE)/VLOOKUP(P$2,Listen!$B$5:$G$95,$N500+1,FALSE),"-")</f>
        <v>0</v>
      </c>
      <c r="Q500" s="54">
        <f>IF($C500&lt;=Q$2,F500*VLOOKUP($C500,Listen!$B$5:$G$95,$N500+1,FALSE)/VLOOKUP(Q$2,Listen!$B$5:$G$95,$N500+1,FALSE),"-")</f>
        <v>0</v>
      </c>
      <c r="R500" s="54">
        <f>IF($C500&lt;=R$2,G500*VLOOKUP($C500,Listen!$B$5:$G$95,$N500+1,FALSE)/VLOOKUP(R$2,Listen!$B$5:$G$95,$N500+1,FALSE),"-")</f>
        <v>0</v>
      </c>
      <c r="S500" s="54">
        <f>IF($C500&lt;=S$2,H500*VLOOKUP($C500,Listen!$B$5:$G$95,$N500+1,FALSE)/VLOOKUP(S$2,Listen!$B$5:$G$95,$N500+1,FALSE),"-")</f>
        <v>0</v>
      </c>
      <c r="T500" s="54">
        <f>IF($C500&lt;=T$2,I500*VLOOKUP($C500,Listen!$B$5:$G$95,$N500+1,FALSE)/VLOOKUP(T$2,Listen!$B$5:$G$95,$N500+1,FALSE),"-")</f>
        <v>0</v>
      </c>
      <c r="U500" s="54">
        <f>IF($C500&lt;=U$2,J500*VLOOKUP($C500,Listen!$B$5:$G$95,$N500+1,FALSE)/VLOOKUP(U$2,Listen!$B$5:$G$95,$N500+1,FALSE),"-")</f>
        <v>0</v>
      </c>
      <c r="V500" s="54">
        <f>IF($C500&lt;=V$2,K500*VLOOKUP($C500,Listen!$B$5:$G$95,$N500+1,FALSE)/VLOOKUP(V$2,Listen!$B$5:$G$95,$N500+1,FALSE),"-")</f>
        <v>0</v>
      </c>
    </row>
    <row r="501" spans="2:22">
      <c r="B501" s="25"/>
      <c r="C501" s="3">
        <v>1969</v>
      </c>
      <c r="D501" s="141"/>
      <c r="E501" s="141"/>
      <c r="F501" s="141"/>
      <c r="G501" s="141"/>
      <c r="H501" s="141"/>
      <c r="I501" s="141"/>
      <c r="J501" s="141"/>
      <c r="K501" s="141"/>
      <c r="M501" s="52">
        <v>31</v>
      </c>
      <c r="N501" s="52">
        <v>5</v>
      </c>
      <c r="O501" s="54">
        <f>IF($C501&lt;=O$2,D501*VLOOKUP($C501,Listen!$B$5:$G$95,$N501+1,FALSE)/VLOOKUP(O$2,Listen!$B$5:$G$95,$N501+1,FALSE),"-")</f>
        <v>0</v>
      </c>
      <c r="P501" s="54">
        <f>IF($C501&lt;=P$2,E501*VLOOKUP($C501,Listen!$B$5:$G$95,$N501+1,FALSE)/VLOOKUP(P$2,Listen!$B$5:$G$95,$N501+1,FALSE),"-")</f>
        <v>0</v>
      </c>
      <c r="Q501" s="54">
        <f>IF($C501&lt;=Q$2,F501*VLOOKUP($C501,Listen!$B$5:$G$95,$N501+1,FALSE)/VLOOKUP(Q$2,Listen!$B$5:$G$95,$N501+1,FALSE),"-")</f>
        <v>0</v>
      </c>
      <c r="R501" s="54">
        <f>IF($C501&lt;=R$2,G501*VLOOKUP($C501,Listen!$B$5:$G$95,$N501+1,FALSE)/VLOOKUP(R$2,Listen!$B$5:$G$95,$N501+1,FALSE),"-")</f>
        <v>0</v>
      </c>
      <c r="S501" s="54">
        <f>IF($C501&lt;=S$2,H501*VLOOKUP($C501,Listen!$B$5:$G$95,$N501+1,FALSE)/VLOOKUP(S$2,Listen!$B$5:$G$95,$N501+1,FALSE),"-")</f>
        <v>0</v>
      </c>
      <c r="T501" s="54">
        <f>IF($C501&lt;=T$2,I501*VLOOKUP($C501,Listen!$B$5:$G$95,$N501+1,FALSE)/VLOOKUP(T$2,Listen!$B$5:$G$95,$N501+1,FALSE),"-")</f>
        <v>0</v>
      </c>
      <c r="U501" s="54">
        <f>IF($C501&lt;=U$2,J501*VLOOKUP($C501,Listen!$B$5:$G$95,$N501+1,FALSE)/VLOOKUP(U$2,Listen!$B$5:$G$95,$N501+1,FALSE),"-")</f>
        <v>0</v>
      </c>
      <c r="V501" s="54">
        <f>IF($C501&lt;=V$2,K501*VLOOKUP($C501,Listen!$B$5:$G$95,$N501+1,FALSE)/VLOOKUP(V$2,Listen!$B$5:$G$95,$N501+1,FALSE),"-")</f>
        <v>0</v>
      </c>
    </row>
    <row r="502" spans="2:22">
      <c r="B502" s="25"/>
      <c r="C502" s="3">
        <v>1968</v>
      </c>
      <c r="D502" s="141"/>
      <c r="E502" s="141"/>
      <c r="F502" s="141"/>
      <c r="G502" s="141"/>
      <c r="H502" s="141"/>
      <c r="I502" s="141"/>
      <c r="J502" s="141"/>
      <c r="K502" s="141"/>
      <c r="M502" s="52">
        <v>31</v>
      </c>
      <c r="N502" s="52">
        <v>5</v>
      </c>
      <c r="O502" s="54">
        <f>IF($C502&lt;=O$2,D502*VLOOKUP($C502,Listen!$B$5:$G$95,$N502+1,FALSE)/VLOOKUP(O$2,Listen!$B$5:$G$95,$N502+1,FALSE),"-")</f>
        <v>0</v>
      </c>
      <c r="P502" s="54">
        <f>IF($C502&lt;=P$2,E502*VLOOKUP($C502,Listen!$B$5:$G$95,$N502+1,FALSE)/VLOOKUP(P$2,Listen!$B$5:$G$95,$N502+1,FALSE),"-")</f>
        <v>0</v>
      </c>
      <c r="Q502" s="54">
        <f>IF($C502&lt;=Q$2,F502*VLOOKUP($C502,Listen!$B$5:$G$95,$N502+1,FALSE)/VLOOKUP(Q$2,Listen!$B$5:$G$95,$N502+1,FALSE),"-")</f>
        <v>0</v>
      </c>
      <c r="R502" s="54">
        <f>IF($C502&lt;=R$2,G502*VLOOKUP($C502,Listen!$B$5:$G$95,$N502+1,FALSE)/VLOOKUP(R$2,Listen!$B$5:$G$95,$N502+1,FALSE),"-")</f>
        <v>0</v>
      </c>
      <c r="S502" s="54">
        <f>IF($C502&lt;=S$2,H502*VLOOKUP($C502,Listen!$B$5:$G$95,$N502+1,FALSE)/VLOOKUP(S$2,Listen!$B$5:$G$95,$N502+1,FALSE),"-")</f>
        <v>0</v>
      </c>
      <c r="T502" s="54">
        <f>IF($C502&lt;=T$2,I502*VLOOKUP($C502,Listen!$B$5:$G$95,$N502+1,FALSE)/VLOOKUP(T$2,Listen!$B$5:$G$95,$N502+1,FALSE),"-")</f>
        <v>0</v>
      </c>
      <c r="U502" s="54">
        <f>IF($C502&lt;=U$2,J502*VLOOKUP($C502,Listen!$B$5:$G$95,$N502+1,FALSE)/VLOOKUP(U$2,Listen!$B$5:$G$95,$N502+1,FALSE),"-")</f>
        <v>0</v>
      </c>
      <c r="V502" s="54">
        <f>IF($C502&lt;=V$2,K502*VLOOKUP($C502,Listen!$B$5:$G$95,$N502+1,FALSE)/VLOOKUP(V$2,Listen!$B$5:$G$95,$N502+1,FALSE),"-")</f>
        <v>0</v>
      </c>
    </row>
    <row r="503" spans="2:22">
      <c r="B503" s="25"/>
      <c r="C503" s="3">
        <v>1967</v>
      </c>
      <c r="D503" s="141"/>
      <c r="E503" s="141"/>
      <c r="F503" s="141"/>
      <c r="G503" s="141"/>
      <c r="H503" s="141"/>
      <c r="I503" s="141"/>
      <c r="J503" s="141"/>
      <c r="K503" s="141"/>
      <c r="M503" s="52">
        <v>31</v>
      </c>
      <c r="N503" s="52">
        <v>5</v>
      </c>
      <c r="O503" s="54">
        <f>IF($C503&lt;=O$2,D503*VLOOKUP($C503,Listen!$B$5:$G$95,$N503+1,FALSE)/VLOOKUP(O$2,Listen!$B$5:$G$95,$N503+1,FALSE),"-")</f>
        <v>0</v>
      </c>
      <c r="P503" s="54">
        <f>IF($C503&lt;=P$2,E503*VLOOKUP($C503,Listen!$B$5:$G$95,$N503+1,FALSE)/VLOOKUP(P$2,Listen!$B$5:$G$95,$N503+1,FALSE),"-")</f>
        <v>0</v>
      </c>
      <c r="Q503" s="54">
        <f>IF($C503&lt;=Q$2,F503*VLOOKUP($C503,Listen!$B$5:$G$95,$N503+1,FALSE)/VLOOKUP(Q$2,Listen!$B$5:$G$95,$N503+1,FALSE),"-")</f>
        <v>0</v>
      </c>
      <c r="R503" s="54">
        <f>IF($C503&lt;=R$2,G503*VLOOKUP($C503,Listen!$B$5:$G$95,$N503+1,FALSE)/VLOOKUP(R$2,Listen!$B$5:$G$95,$N503+1,FALSE),"-")</f>
        <v>0</v>
      </c>
      <c r="S503" s="54">
        <f>IF($C503&lt;=S$2,H503*VLOOKUP($C503,Listen!$B$5:$G$95,$N503+1,FALSE)/VLOOKUP(S$2,Listen!$B$5:$G$95,$N503+1,FALSE),"-")</f>
        <v>0</v>
      </c>
      <c r="T503" s="54">
        <f>IF($C503&lt;=T$2,I503*VLOOKUP($C503,Listen!$B$5:$G$95,$N503+1,FALSE)/VLOOKUP(T$2,Listen!$B$5:$G$95,$N503+1,FALSE),"-")</f>
        <v>0</v>
      </c>
      <c r="U503" s="54">
        <f>IF($C503&lt;=U$2,J503*VLOOKUP($C503,Listen!$B$5:$G$95,$N503+1,FALSE)/VLOOKUP(U$2,Listen!$B$5:$G$95,$N503+1,FALSE),"-")</f>
        <v>0</v>
      </c>
      <c r="V503" s="54">
        <f>IF($C503&lt;=V$2,K503*VLOOKUP($C503,Listen!$B$5:$G$95,$N503+1,FALSE)/VLOOKUP(V$2,Listen!$B$5:$G$95,$N503+1,FALSE),"-")</f>
        <v>0</v>
      </c>
    </row>
    <row r="504" spans="2:22">
      <c r="B504" s="25"/>
      <c r="C504" s="3">
        <v>1966</v>
      </c>
      <c r="D504" s="141"/>
      <c r="E504" s="141"/>
      <c r="F504" s="141"/>
      <c r="G504" s="141"/>
      <c r="H504" s="141"/>
      <c r="I504" s="141"/>
      <c r="J504" s="141"/>
      <c r="K504" s="141"/>
      <c r="M504" s="52">
        <v>31</v>
      </c>
      <c r="N504" s="52">
        <v>5</v>
      </c>
      <c r="O504" s="54">
        <f>IF($C504&lt;=O$2,D504*VLOOKUP($C504,Listen!$B$5:$G$95,$N504+1,FALSE)/VLOOKUP(O$2,Listen!$B$5:$G$95,$N504+1,FALSE),"-")</f>
        <v>0</v>
      </c>
      <c r="P504" s="54">
        <f>IF($C504&lt;=P$2,E504*VLOOKUP($C504,Listen!$B$5:$G$95,$N504+1,FALSE)/VLOOKUP(P$2,Listen!$B$5:$G$95,$N504+1,FALSE),"-")</f>
        <v>0</v>
      </c>
      <c r="Q504" s="54">
        <f>IF($C504&lt;=Q$2,F504*VLOOKUP($C504,Listen!$B$5:$G$95,$N504+1,FALSE)/VLOOKUP(Q$2,Listen!$B$5:$G$95,$N504+1,FALSE),"-")</f>
        <v>0</v>
      </c>
      <c r="R504" s="54">
        <f>IF($C504&lt;=R$2,G504*VLOOKUP($C504,Listen!$B$5:$G$95,$N504+1,FALSE)/VLOOKUP(R$2,Listen!$B$5:$G$95,$N504+1,FALSE),"-")</f>
        <v>0</v>
      </c>
      <c r="S504" s="54">
        <f>IF($C504&lt;=S$2,H504*VLOOKUP($C504,Listen!$B$5:$G$95,$N504+1,FALSE)/VLOOKUP(S$2,Listen!$B$5:$G$95,$N504+1,FALSE),"-")</f>
        <v>0</v>
      </c>
      <c r="T504" s="54">
        <f>IF($C504&lt;=T$2,I504*VLOOKUP($C504,Listen!$B$5:$G$95,$N504+1,FALSE)/VLOOKUP(T$2,Listen!$B$5:$G$95,$N504+1,FALSE),"-")</f>
        <v>0</v>
      </c>
      <c r="U504" s="54">
        <f>IF($C504&lt;=U$2,J504*VLOOKUP($C504,Listen!$B$5:$G$95,$N504+1,FALSE)/VLOOKUP(U$2,Listen!$B$5:$G$95,$N504+1,FALSE),"-")</f>
        <v>0</v>
      </c>
      <c r="V504" s="54">
        <f>IF($C504&lt;=V$2,K504*VLOOKUP($C504,Listen!$B$5:$G$95,$N504+1,FALSE)/VLOOKUP(V$2,Listen!$B$5:$G$95,$N504+1,FALSE),"-")</f>
        <v>0</v>
      </c>
    </row>
    <row r="505" spans="2:22">
      <c r="B505" s="25"/>
      <c r="C505" s="3">
        <v>1965</v>
      </c>
      <c r="D505" s="141"/>
      <c r="E505" s="141"/>
      <c r="F505" s="141"/>
      <c r="G505" s="141"/>
      <c r="H505" s="141"/>
      <c r="I505" s="141"/>
      <c r="J505" s="141"/>
      <c r="K505" s="141"/>
      <c r="M505" s="52">
        <v>31</v>
      </c>
      <c r="N505" s="52">
        <v>5</v>
      </c>
      <c r="O505" s="54">
        <f>IF($C505&lt;=O$2,D505*VLOOKUP($C505,Listen!$B$5:$G$95,$N505+1,FALSE)/VLOOKUP(O$2,Listen!$B$5:$G$95,$N505+1,FALSE),"-")</f>
        <v>0</v>
      </c>
      <c r="P505" s="54">
        <f>IF($C505&lt;=P$2,E505*VLOOKUP($C505,Listen!$B$5:$G$95,$N505+1,FALSE)/VLOOKUP(P$2,Listen!$B$5:$G$95,$N505+1,FALSE),"-")</f>
        <v>0</v>
      </c>
      <c r="Q505" s="54">
        <f>IF($C505&lt;=Q$2,F505*VLOOKUP($C505,Listen!$B$5:$G$95,$N505+1,FALSE)/VLOOKUP(Q$2,Listen!$B$5:$G$95,$N505+1,FALSE),"-")</f>
        <v>0</v>
      </c>
      <c r="R505" s="54">
        <f>IF($C505&lt;=R$2,G505*VLOOKUP($C505,Listen!$B$5:$G$95,$N505+1,FALSE)/VLOOKUP(R$2,Listen!$B$5:$G$95,$N505+1,FALSE),"-")</f>
        <v>0</v>
      </c>
      <c r="S505" s="54">
        <f>IF($C505&lt;=S$2,H505*VLOOKUP($C505,Listen!$B$5:$G$95,$N505+1,FALSE)/VLOOKUP(S$2,Listen!$B$5:$G$95,$N505+1,FALSE),"-")</f>
        <v>0</v>
      </c>
      <c r="T505" s="54">
        <f>IF($C505&lt;=T$2,I505*VLOOKUP($C505,Listen!$B$5:$G$95,$N505+1,FALSE)/VLOOKUP(T$2,Listen!$B$5:$G$95,$N505+1,FALSE),"-")</f>
        <v>0</v>
      </c>
      <c r="U505" s="54">
        <f>IF($C505&lt;=U$2,J505*VLOOKUP($C505,Listen!$B$5:$G$95,$N505+1,FALSE)/VLOOKUP(U$2,Listen!$B$5:$G$95,$N505+1,FALSE),"-")</f>
        <v>0</v>
      </c>
      <c r="V505" s="54">
        <f>IF($C505&lt;=V$2,K505*VLOOKUP($C505,Listen!$B$5:$G$95,$N505+1,FALSE)/VLOOKUP(V$2,Listen!$B$5:$G$95,$N505+1,FALSE),"-")</f>
        <v>0</v>
      </c>
    </row>
    <row r="506" spans="2:22">
      <c r="B506" s="25"/>
      <c r="C506" s="3">
        <v>1964</v>
      </c>
      <c r="D506" s="141"/>
      <c r="E506" s="141"/>
      <c r="F506" s="141"/>
      <c r="G506" s="141"/>
      <c r="H506" s="141"/>
      <c r="I506" s="141"/>
      <c r="J506" s="141"/>
      <c r="K506" s="141"/>
      <c r="M506" s="52">
        <v>31</v>
      </c>
      <c r="N506" s="52">
        <v>5</v>
      </c>
      <c r="O506" s="54">
        <f>IF($C506&lt;=O$2,D506*VLOOKUP($C506,Listen!$B$5:$G$95,$N506+1,FALSE)/VLOOKUP(O$2,Listen!$B$5:$G$95,$N506+1,FALSE),"-")</f>
        <v>0</v>
      </c>
      <c r="P506" s="54">
        <f>IF($C506&lt;=P$2,E506*VLOOKUP($C506,Listen!$B$5:$G$95,$N506+1,FALSE)/VLOOKUP(P$2,Listen!$B$5:$G$95,$N506+1,FALSE),"-")</f>
        <v>0</v>
      </c>
      <c r="Q506" s="54">
        <f>IF($C506&lt;=Q$2,F506*VLOOKUP($C506,Listen!$B$5:$G$95,$N506+1,FALSE)/VLOOKUP(Q$2,Listen!$B$5:$G$95,$N506+1,FALSE),"-")</f>
        <v>0</v>
      </c>
      <c r="R506" s="54">
        <f>IF($C506&lt;=R$2,G506*VLOOKUP($C506,Listen!$B$5:$G$95,$N506+1,FALSE)/VLOOKUP(R$2,Listen!$B$5:$G$95,$N506+1,FALSE),"-")</f>
        <v>0</v>
      </c>
      <c r="S506" s="54">
        <f>IF($C506&lt;=S$2,H506*VLOOKUP($C506,Listen!$B$5:$G$95,$N506+1,FALSE)/VLOOKUP(S$2,Listen!$B$5:$G$95,$N506+1,FALSE),"-")</f>
        <v>0</v>
      </c>
      <c r="T506" s="54">
        <f>IF($C506&lt;=T$2,I506*VLOOKUP($C506,Listen!$B$5:$G$95,$N506+1,FALSE)/VLOOKUP(T$2,Listen!$B$5:$G$95,$N506+1,FALSE),"-")</f>
        <v>0</v>
      </c>
      <c r="U506" s="54">
        <f>IF($C506&lt;=U$2,J506*VLOOKUP($C506,Listen!$B$5:$G$95,$N506+1,FALSE)/VLOOKUP(U$2,Listen!$B$5:$G$95,$N506+1,FALSE),"-")</f>
        <v>0</v>
      </c>
      <c r="V506" s="54">
        <f>IF($C506&lt;=V$2,K506*VLOOKUP($C506,Listen!$B$5:$G$95,$N506+1,FALSE)/VLOOKUP(V$2,Listen!$B$5:$G$95,$N506+1,FALSE),"-")</f>
        <v>0</v>
      </c>
    </row>
    <row r="507" spans="2:22">
      <c r="B507" s="25"/>
      <c r="C507" s="3">
        <v>1963</v>
      </c>
      <c r="D507" s="141"/>
      <c r="E507" s="141"/>
      <c r="F507" s="141"/>
      <c r="G507" s="141"/>
      <c r="H507" s="141"/>
      <c r="I507" s="141"/>
      <c r="J507" s="141"/>
      <c r="K507" s="141"/>
      <c r="M507" s="52">
        <v>31</v>
      </c>
      <c r="N507" s="52">
        <v>5</v>
      </c>
      <c r="O507" s="54">
        <f>IF($C507&lt;=O$2,D507*VLOOKUP($C507,Listen!$B$5:$G$95,$N507+1,FALSE)/VLOOKUP(O$2,Listen!$B$5:$G$95,$N507+1,FALSE),"-")</f>
        <v>0</v>
      </c>
      <c r="P507" s="54">
        <f>IF($C507&lt;=P$2,E507*VLOOKUP($C507,Listen!$B$5:$G$95,$N507+1,FALSE)/VLOOKUP(P$2,Listen!$B$5:$G$95,$N507+1,FALSE),"-")</f>
        <v>0</v>
      </c>
      <c r="Q507" s="54">
        <f>IF($C507&lt;=Q$2,F507*VLOOKUP($C507,Listen!$B$5:$G$95,$N507+1,FALSE)/VLOOKUP(Q$2,Listen!$B$5:$G$95,$N507+1,FALSE),"-")</f>
        <v>0</v>
      </c>
      <c r="R507" s="54">
        <f>IF($C507&lt;=R$2,G507*VLOOKUP($C507,Listen!$B$5:$G$95,$N507+1,FALSE)/VLOOKUP(R$2,Listen!$B$5:$G$95,$N507+1,FALSE),"-")</f>
        <v>0</v>
      </c>
      <c r="S507" s="54">
        <f>IF($C507&lt;=S$2,H507*VLOOKUP($C507,Listen!$B$5:$G$95,$N507+1,FALSE)/VLOOKUP(S$2,Listen!$B$5:$G$95,$N507+1,FALSE),"-")</f>
        <v>0</v>
      </c>
      <c r="T507" s="54">
        <f>IF($C507&lt;=T$2,I507*VLOOKUP($C507,Listen!$B$5:$G$95,$N507+1,FALSE)/VLOOKUP(T$2,Listen!$B$5:$G$95,$N507+1,FALSE),"-")</f>
        <v>0</v>
      </c>
      <c r="U507" s="54">
        <f>IF($C507&lt;=U$2,J507*VLOOKUP($C507,Listen!$B$5:$G$95,$N507+1,FALSE)/VLOOKUP(U$2,Listen!$B$5:$G$95,$N507+1,FALSE),"-")</f>
        <v>0</v>
      </c>
      <c r="V507" s="54">
        <f>IF($C507&lt;=V$2,K507*VLOOKUP($C507,Listen!$B$5:$G$95,$N507+1,FALSE)/VLOOKUP(V$2,Listen!$B$5:$G$95,$N507+1,FALSE),"-")</f>
        <v>0</v>
      </c>
    </row>
    <row r="508" spans="2:22">
      <c r="B508" s="25"/>
      <c r="C508" s="3">
        <v>1962</v>
      </c>
      <c r="D508" s="141"/>
      <c r="E508" s="141"/>
      <c r="F508" s="141"/>
      <c r="G508" s="141"/>
      <c r="H508" s="141"/>
      <c r="I508" s="141"/>
      <c r="J508" s="141"/>
      <c r="K508" s="141"/>
      <c r="M508" s="52">
        <v>31</v>
      </c>
      <c r="N508" s="52">
        <v>5</v>
      </c>
      <c r="O508" s="54">
        <f>IF($C508&lt;=O$2,D508*VLOOKUP($C508,Listen!$B$5:$G$95,$N508+1,FALSE)/VLOOKUP(O$2,Listen!$B$5:$G$95,$N508+1,FALSE),"-")</f>
        <v>0</v>
      </c>
      <c r="P508" s="54">
        <f>IF($C508&lt;=P$2,E508*VLOOKUP($C508,Listen!$B$5:$G$95,$N508+1,FALSE)/VLOOKUP(P$2,Listen!$B$5:$G$95,$N508+1,FALSE),"-")</f>
        <v>0</v>
      </c>
      <c r="Q508" s="54">
        <f>IF($C508&lt;=Q$2,F508*VLOOKUP($C508,Listen!$B$5:$G$95,$N508+1,FALSE)/VLOOKUP(Q$2,Listen!$B$5:$G$95,$N508+1,FALSE),"-")</f>
        <v>0</v>
      </c>
      <c r="R508" s="54">
        <f>IF($C508&lt;=R$2,G508*VLOOKUP($C508,Listen!$B$5:$G$95,$N508+1,FALSE)/VLOOKUP(R$2,Listen!$B$5:$G$95,$N508+1,FALSE),"-")</f>
        <v>0</v>
      </c>
      <c r="S508" s="54">
        <f>IF($C508&lt;=S$2,H508*VLOOKUP($C508,Listen!$B$5:$G$95,$N508+1,FALSE)/VLOOKUP(S$2,Listen!$B$5:$G$95,$N508+1,FALSE),"-")</f>
        <v>0</v>
      </c>
      <c r="T508" s="54">
        <f>IF($C508&lt;=T$2,I508*VLOOKUP($C508,Listen!$B$5:$G$95,$N508+1,FALSE)/VLOOKUP(T$2,Listen!$B$5:$G$95,$N508+1,FALSE),"-")</f>
        <v>0</v>
      </c>
      <c r="U508" s="54">
        <f>IF($C508&lt;=U$2,J508*VLOOKUP($C508,Listen!$B$5:$G$95,$N508+1,FALSE)/VLOOKUP(U$2,Listen!$B$5:$G$95,$N508+1,FALSE),"-")</f>
        <v>0</v>
      </c>
      <c r="V508" s="54">
        <f>IF($C508&lt;=V$2,K508*VLOOKUP($C508,Listen!$B$5:$G$95,$N508+1,FALSE)/VLOOKUP(V$2,Listen!$B$5:$G$95,$N508+1,FALSE),"-")</f>
        <v>0</v>
      </c>
    </row>
    <row r="509" spans="2:22">
      <c r="B509" s="25"/>
      <c r="C509" s="3">
        <v>1961</v>
      </c>
      <c r="D509" s="141"/>
      <c r="E509" s="141"/>
      <c r="F509" s="141"/>
      <c r="G509" s="141"/>
      <c r="H509" s="141"/>
      <c r="I509" s="141"/>
      <c r="J509" s="141"/>
      <c r="K509" s="141"/>
      <c r="M509" s="52">
        <v>31</v>
      </c>
      <c r="N509" s="52">
        <v>5</v>
      </c>
      <c r="O509" s="54">
        <f>IF($C509&lt;=O$2,D509*VLOOKUP($C509,Listen!$B$5:$G$95,$N509+1,FALSE)/VLOOKUP(O$2,Listen!$B$5:$G$95,$N509+1,FALSE),"-")</f>
        <v>0</v>
      </c>
      <c r="P509" s="54">
        <f>IF($C509&lt;=P$2,E509*VLOOKUP($C509,Listen!$B$5:$G$95,$N509+1,FALSE)/VLOOKUP(P$2,Listen!$B$5:$G$95,$N509+1,FALSE),"-")</f>
        <v>0</v>
      </c>
      <c r="Q509" s="54">
        <f>IF($C509&lt;=Q$2,F509*VLOOKUP($C509,Listen!$B$5:$G$95,$N509+1,FALSE)/VLOOKUP(Q$2,Listen!$B$5:$G$95,$N509+1,FALSE),"-")</f>
        <v>0</v>
      </c>
      <c r="R509" s="54">
        <f>IF($C509&lt;=R$2,G509*VLOOKUP($C509,Listen!$B$5:$G$95,$N509+1,FALSE)/VLOOKUP(R$2,Listen!$B$5:$G$95,$N509+1,FALSE),"-")</f>
        <v>0</v>
      </c>
      <c r="S509" s="54">
        <f>IF($C509&lt;=S$2,H509*VLOOKUP($C509,Listen!$B$5:$G$95,$N509+1,FALSE)/VLOOKUP(S$2,Listen!$B$5:$G$95,$N509+1,FALSE),"-")</f>
        <v>0</v>
      </c>
      <c r="T509" s="54">
        <f>IF($C509&lt;=T$2,I509*VLOOKUP($C509,Listen!$B$5:$G$95,$N509+1,FALSE)/VLOOKUP(T$2,Listen!$B$5:$G$95,$N509+1,FALSE),"-")</f>
        <v>0</v>
      </c>
      <c r="U509" s="54">
        <f>IF($C509&lt;=U$2,J509*VLOOKUP($C509,Listen!$B$5:$G$95,$N509+1,FALSE)/VLOOKUP(U$2,Listen!$B$5:$G$95,$N509+1,FALSE),"-")</f>
        <v>0</v>
      </c>
      <c r="V509" s="54">
        <f>IF($C509&lt;=V$2,K509*VLOOKUP($C509,Listen!$B$5:$G$95,$N509+1,FALSE)/VLOOKUP(V$2,Listen!$B$5:$G$95,$N509+1,FALSE),"-")</f>
        <v>0</v>
      </c>
    </row>
    <row r="510" spans="2:22">
      <c r="B510" s="25"/>
      <c r="C510" s="3">
        <v>1960</v>
      </c>
      <c r="D510" s="141"/>
      <c r="E510" s="141"/>
      <c r="F510" s="141"/>
      <c r="G510" s="141"/>
      <c r="H510" s="141"/>
      <c r="I510" s="141"/>
      <c r="J510" s="141"/>
      <c r="K510" s="141"/>
      <c r="M510" s="52">
        <v>31</v>
      </c>
      <c r="N510" s="52">
        <v>5</v>
      </c>
      <c r="O510" s="54">
        <f>IF($C510&lt;=O$2,D510*VLOOKUP($C510,Listen!$B$5:$G$95,$N510+1,FALSE)/VLOOKUP(O$2,Listen!$B$5:$G$95,$N510+1,FALSE),"-")</f>
        <v>0</v>
      </c>
      <c r="P510" s="54">
        <f>IF($C510&lt;=P$2,E510*VLOOKUP($C510,Listen!$B$5:$G$95,$N510+1,FALSE)/VLOOKUP(P$2,Listen!$B$5:$G$95,$N510+1,FALSE),"-")</f>
        <v>0</v>
      </c>
      <c r="Q510" s="54">
        <f>IF($C510&lt;=Q$2,F510*VLOOKUP($C510,Listen!$B$5:$G$95,$N510+1,FALSE)/VLOOKUP(Q$2,Listen!$B$5:$G$95,$N510+1,FALSE),"-")</f>
        <v>0</v>
      </c>
      <c r="R510" s="54">
        <f>IF($C510&lt;=R$2,G510*VLOOKUP($C510,Listen!$B$5:$G$95,$N510+1,FALSE)/VLOOKUP(R$2,Listen!$B$5:$G$95,$N510+1,FALSE),"-")</f>
        <v>0</v>
      </c>
      <c r="S510" s="54">
        <f>IF($C510&lt;=S$2,H510*VLOOKUP($C510,Listen!$B$5:$G$95,$N510+1,FALSE)/VLOOKUP(S$2,Listen!$B$5:$G$95,$N510+1,FALSE),"-")</f>
        <v>0</v>
      </c>
      <c r="T510" s="54">
        <f>IF($C510&lt;=T$2,I510*VLOOKUP($C510,Listen!$B$5:$G$95,$N510+1,FALSE)/VLOOKUP(T$2,Listen!$B$5:$G$95,$N510+1,FALSE),"-")</f>
        <v>0</v>
      </c>
      <c r="U510" s="54">
        <f>IF($C510&lt;=U$2,J510*VLOOKUP($C510,Listen!$B$5:$G$95,$N510+1,FALSE)/VLOOKUP(U$2,Listen!$B$5:$G$95,$N510+1,FALSE),"-")</f>
        <v>0</v>
      </c>
      <c r="V510" s="54">
        <f>IF($C510&lt;=V$2,K510*VLOOKUP($C510,Listen!$B$5:$G$95,$N510+1,FALSE)/VLOOKUP(V$2,Listen!$B$5:$G$95,$N510+1,FALSE),"-")</f>
        <v>0</v>
      </c>
    </row>
    <row r="511" spans="2:22">
      <c r="B511" s="25"/>
      <c r="C511" s="3">
        <v>1959</v>
      </c>
      <c r="D511" s="141"/>
      <c r="E511" s="141"/>
      <c r="F511" s="141"/>
      <c r="G511" s="141"/>
      <c r="H511" s="141"/>
      <c r="I511" s="141"/>
      <c r="J511" s="141"/>
      <c r="K511" s="141"/>
      <c r="M511" s="52">
        <v>31</v>
      </c>
      <c r="N511" s="52">
        <v>5</v>
      </c>
      <c r="O511" s="54">
        <f>IF($C511&lt;=O$2,D511*VLOOKUP($C511,Listen!$B$5:$G$95,$N511+1,FALSE)/VLOOKUP(O$2,Listen!$B$5:$G$95,$N511+1,FALSE),"-")</f>
        <v>0</v>
      </c>
      <c r="P511" s="54">
        <f>IF($C511&lt;=P$2,E511*VLOOKUP($C511,Listen!$B$5:$G$95,$N511+1,FALSE)/VLOOKUP(P$2,Listen!$B$5:$G$95,$N511+1,FALSE),"-")</f>
        <v>0</v>
      </c>
      <c r="Q511" s="54">
        <f>IF($C511&lt;=Q$2,F511*VLOOKUP($C511,Listen!$B$5:$G$95,$N511+1,FALSE)/VLOOKUP(Q$2,Listen!$B$5:$G$95,$N511+1,FALSE),"-")</f>
        <v>0</v>
      </c>
      <c r="R511" s="54">
        <f>IF($C511&lt;=R$2,G511*VLOOKUP($C511,Listen!$B$5:$G$95,$N511+1,FALSE)/VLOOKUP(R$2,Listen!$B$5:$G$95,$N511+1,FALSE),"-")</f>
        <v>0</v>
      </c>
      <c r="S511" s="54">
        <f>IF($C511&lt;=S$2,H511*VLOOKUP($C511,Listen!$B$5:$G$95,$N511+1,FALSE)/VLOOKUP(S$2,Listen!$B$5:$G$95,$N511+1,FALSE),"-")</f>
        <v>0</v>
      </c>
      <c r="T511" s="54">
        <f>IF($C511&lt;=T$2,I511*VLOOKUP($C511,Listen!$B$5:$G$95,$N511+1,FALSE)/VLOOKUP(T$2,Listen!$B$5:$G$95,$N511+1,FALSE),"-")</f>
        <v>0</v>
      </c>
      <c r="U511" s="54">
        <f>IF($C511&lt;=U$2,J511*VLOOKUP($C511,Listen!$B$5:$G$95,$N511+1,FALSE)/VLOOKUP(U$2,Listen!$B$5:$G$95,$N511+1,FALSE),"-")</f>
        <v>0</v>
      </c>
      <c r="V511" s="54">
        <f>IF($C511&lt;=V$2,K511*VLOOKUP($C511,Listen!$B$5:$G$95,$N511+1,FALSE)/VLOOKUP(V$2,Listen!$B$5:$G$95,$N511+1,FALSE),"-")</f>
        <v>0</v>
      </c>
    </row>
    <row r="512" spans="2:22">
      <c r="B512" s="25"/>
      <c r="C512" s="3">
        <v>1958</v>
      </c>
      <c r="D512" s="141"/>
      <c r="E512" s="141"/>
      <c r="F512" s="141"/>
      <c r="G512" s="141"/>
      <c r="H512" s="141"/>
      <c r="I512" s="141"/>
      <c r="J512" s="141"/>
      <c r="K512" s="141"/>
      <c r="M512" s="52">
        <v>31</v>
      </c>
      <c r="N512" s="52">
        <v>5</v>
      </c>
      <c r="O512" s="54">
        <f>IF($C512&lt;=O$2,D512*VLOOKUP($C512,Listen!$B$5:$G$95,$N512+1,FALSE)/VLOOKUP(O$2,Listen!$B$5:$G$95,$N512+1,FALSE),"-")</f>
        <v>0</v>
      </c>
      <c r="P512" s="54">
        <f>IF($C512&lt;=P$2,E512*VLOOKUP($C512,Listen!$B$5:$G$95,$N512+1,FALSE)/VLOOKUP(P$2,Listen!$B$5:$G$95,$N512+1,FALSE),"-")</f>
        <v>0</v>
      </c>
      <c r="Q512" s="54">
        <f>IF($C512&lt;=Q$2,F512*VLOOKUP($C512,Listen!$B$5:$G$95,$N512+1,FALSE)/VLOOKUP(Q$2,Listen!$B$5:$G$95,$N512+1,FALSE),"-")</f>
        <v>0</v>
      </c>
      <c r="R512" s="54">
        <f>IF($C512&lt;=R$2,G512*VLOOKUP($C512,Listen!$B$5:$G$95,$N512+1,FALSE)/VLOOKUP(R$2,Listen!$B$5:$G$95,$N512+1,FALSE),"-")</f>
        <v>0</v>
      </c>
      <c r="S512" s="54">
        <f>IF($C512&lt;=S$2,H512*VLOOKUP($C512,Listen!$B$5:$G$95,$N512+1,FALSE)/VLOOKUP(S$2,Listen!$B$5:$G$95,$N512+1,FALSE),"-")</f>
        <v>0</v>
      </c>
      <c r="T512" s="54">
        <f>IF($C512&lt;=T$2,I512*VLOOKUP($C512,Listen!$B$5:$G$95,$N512+1,FALSE)/VLOOKUP(T$2,Listen!$B$5:$G$95,$N512+1,FALSE),"-")</f>
        <v>0</v>
      </c>
      <c r="U512" s="54">
        <f>IF($C512&lt;=U$2,J512*VLOOKUP($C512,Listen!$B$5:$G$95,$N512+1,FALSE)/VLOOKUP(U$2,Listen!$B$5:$G$95,$N512+1,FALSE),"-")</f>
        <v>0</v>
      </c>
      <c r="V512" s="54">
        <f>IF($C512&lt;=V$2,K512*VLOOKUP($C512,Listen!$B$5:$G$95,$N512+1,FALSE)/VLOOKUP(V$2,Listen!$B$5:$G$95,$N512+1,FALSE),"-")</f>
        <v>0</v>
      </c>
    </row>
    <row r="513" spans="2:22">
      <c r="B513" s="25"/>
      <c r="C513" s="3">
        <v>1957</v>
      </c>
      <c r="D513" s="141"/>
      <c r="E513" s="141"/>
      <c r="F513" s="141"/>
      <c r="G513" s="141"/>
      <c r="H513" s="141"/>
      <c r="I513" s="141"/>
      <c r="J513" s="141"/>
      <c r="K513" s="141"/>
      <c r="M513" s="52">
        <v>31</v>
      </c>
      <c r="N513" s="52">
        <v>5</v>
      </c>
      <c r="O513" s="54">
        <f>IF($C513&lt;=O$2,D513*VLOOKUP($C513,Listen!$B$5:$G$95,$N513+1,FALSE)/VLOOKUP(O$2,Listen!$B$5:$G$95,$N513+1,FALSE),"-")</f>
        <v>0</v>
      </c>
      <c r="P513" s="54">
        <f>IF($C513&lt;=P$2,E513*VLOOKUP($C513,Listen!$B$5:$G$95,$N513+1,FALSE)/VLOOKUP(P$2,Listen!$B$5:$G$95,$N513+1,FALSE),"-")</f>
        <v>0</v>
      </c>
      <c r="Q513" s="54">
        <f>IF($C513&lt;=Q$2,F513*VLOOKUP($C513,Listen!$B$5:$G$95,$N513+1,FALSE)/VLOOKUP(Q$2,Listen!$B$5:$G$95,$N513+1,FALSE),"-")</f>
        <v>0</v>
      </c>
      <c r="R513" s="54">
        <f>IF($C513&lt;=R$2,G513*VLOOKUP($C513,Listen!$B$5:$G$95,$N513+1,FALSE)/VLOOKUP(R$2,Listen!$B$5:$G$95,$N513+1,FALSE),"-")</f>
        <v>0</v>
      </c>
      <c r="S513" s="54">
        <f>IF($C513&lt;=S$2,H513*VLOOKUP($C513,Listen!$B$5:$G$95,$N513+1,FALSE)/VLOOKUP(S$2,Listen!$B$5:$G$95,$N513+1,FALSE),"-")</f>
        <v>0</v>
      </c>
      <c r="T513" s="54">
        <f>IF($C513&lt;=T$2,I513*VLOOKUP($C513,Listen!$B$5:$G$95,$N513+1,FALSE)/VLOOKUP(T$2,Listen!$B$5:$G$95,$N513+1,FALSE),"-")</f>
        <v>0</v>
      </c>
      <c r="U513" s="54">
        <f>IF($C513&lt;=U$2,J513*VLOOKUP($C513,Listen!$B$5:$G$95,$N513+1,FALSE)/VLOOKUP(U$2,Listen!$B$5:$G$95,$N513+1,FALSE),"-")</f>
        <v>0</v>
      </c>
      <c r="V513" s="54">
        <f>IF($C513&lt;=V$2,K513*VLOOKUP($C513,Listen!$B$5:$G$95,$N513+1,FALSE)/VLOOKUP(V$2,Listen!$B$5:$G$95,$N513+1,FALSE),"-")</f>
        <v>0</v>
      </c>
    </row>
    <row r="514" spans="2:22">
      <c r="B514" s="25"/>
      <c r="C514" s="3">
        <v>1956</v>
      </c>
      <c r="D514" s="141"/>
      <c r="E514" s="141"/>
      <c r="F514" s="141"/>
      <c r="G514" s="141"/>
      <c r="H514" s="141"/>
      <c r="I514" s="141"/>
      <c r="J514" s="141"/>
      <c r="K514" s="141"/>
      <c r="M514" s="52">
        <v>31</v>
      </c>
      <c r="N514" s="52">
        <v>5</v>
      </c>
      <c r="O514" s="54">
        <f>IF($C514&lt;=O$2,D514*VLOOKUP($C514,Listen!$B$5:$G$95,$N514+1,FALSE)/VLOOKUP(O$2,Listen!$B$5:$G$95,$N514+1,FALSE),"-")</f>
        <v>0</v>
      </c>
      <c r="P514" s="54">
        <f>IF($C514&lt;=P$2,E514*VLOOKUP($C514,Listen!$B$5:$G$95,$N514+1,FALSE)/VLOOKUP(P$2,Listen!$B$5:$G$95,$N514+1,FALSE),"-")</f>
        <v>0</v>
      </c>
      <c r="Q514" s="54">
        <f>IF($C514&lt;=Q$2,F514*VLOOKUP($C514,Listen!$B$5:$G$95,$N514+1,FALSE)/VLOOKUP(Q$2,Listen!$B$5:$G$95,$N514+1,FALSE),"-")</f>
        <v>0</v>
      </c>
      <c r="R514" s="54">
        <f>IF($C514&lt;=R$2,G514*VLOOKUP($C514,Listen!$B$5:$G$95,$N514+1,FALSE)/VLOOKUP(R$2,Listen!$B$5:$G$95,$N514+1,FALSE),"-")</f>
        <v>0</v>
      </c>
      <c r="S514" s="54">
        <f>IF($C514&lt;=S$2,H514*VLOOKUP($C514,Listen!$B$5:$G$95,$N514+1,FALSE)/VLOOKUP(S$2,Listen!$B$5:$G$95,$N514+1,FALSE),"-")</f>
        <v>0</v>
      </c>
      <c r="T514" s="54">
        <f>IF($C514&lt;=T$2,I514*VLOOKUP($C514,Listen!$B$5:$G$95,$N514+1,FALSE)/VLOOKUP(T$2,Listen!$B$5:$G$95,$N514+1,FALSE),"-")</f>
        <v>0</v>
      </c>
      <c r="U514" s="54">
        <f>IF($C514&lt;=U$2,J514*VLOOKUP($C514,Listen!$B$5:$G$95,$N514+1,FALSE)/VLOOKUP(U$2,Listen!$B$5:$G$95,$N514+1,FALSE),"-")</f>
        <v>0</v>
      </c>
      <c r="V514" s="54">
        <f>IF($C514&lt;=V$2,K514*VLOOKUP($C514,Listen!$B$5:$G$95,$N514+1,FALSE)/VLOOKUP(V$2,Listen!$B$5:$G$95,$N514+1,FALSE),"-")</f>
        <v>0</v>
      </c>
    </row>
    <row r="515" spans="2:22">
      <c r="B515" s="25"/>
      <c r="C515" s="3">
        <v>1955</v>
      </c>
      <c r="D515" s="141"/>
      <c r="E515" s="141"/>
      <c r="F515" s="141"/>
      <c r="G515" s="141"/>
      <c r="H515" s="141"/>
      <c r="I515" s="141"/>
      <c r="J515" s="141"/>
      <c r="K515" s="141"/>
      <c r="M515" s="52">
        <v>31</v>
      </c>
      <c r="N515" s="52">
        <v>5</v>
      </c>
      <c r="O515" s="54">
        <f>IF($C515&lt;=O$2,D515*VLOOKUP($C515,Listen!$B$5:$G$95,$N515+1,FALSE)/VLOOKUP(O$2,Listen!$B$5:$G$95,$N515+1,FALSE),"-")</f>
        <v>0</v>
      </c>
      <c r="P515" s="54">
        <f>IF($C515&lt;=P$2,E515*VLOOKUP($C515,Listen!$B$5:$G$95,$N515+1,FALSE)/VLOOKUP(P$2,Listen!$B$5:$G$95,$N515+1,FALSE),"-")</f>
        <v>0</v>
      </c>
      <c r="Q515" s="54">
        <f>IF($C515&lt;=Q$2,F515*VLOOKUP($C515,Listen!$B$5:$G$95,$N515+1,FALSE)/VLOOKUP(Q$2,Listen!$B$5:$G$95,$N515+1,FALSE),"-")</f>
        <v>0</v>
      </c>
      <c r="R515" s="54">
        <f>IF($C515&lt;=R$2,G515*VLOOKUP($C515,Listen!$B$5:$G$95,$N515+1,FALSE)/VLOOKUP(R$2,Listen!$B$5:$G$95,$N515+1,FALSE),"-")</f>
        <v>0</v>
      </c>
      <c r="S515" s="54">
        <f>IF($C515&lt;=S$2,H515*VLOOKUP($C515,Listen!$B$5:$G$95,$N515+1,FALSE)/VLOOKUP(S$2,Listen!$B$5:$G$95,$N515+1,FALSE),"-")</f>
        <v>0</v>
      </c>
      <c r="T515" s="54">
        <f>IF($C515&lt;=T$2,I515*VLOOKUP($C515,Listen!$B$5:$G$95,$N515+1,FALSE)/VLOOKUP(T$2,Listen!$B$5:$G$95,$N515+1,FALSE),"-")</f>
        <v>0</v>
      </c>
      <c r="U515" s="54">
        <f>IF($C515&lt;=U$2,J515*VLOOKUP($C515,Listen!$B$5:$G$95,$N515+1,FALSE)/VLOOKUP(U$2,Listen!$B$5:$G$95,$N515+1,FALSE),"-")</f>
        <v>0</v>
      </c>
      <c r="V515" s="54">
        <f>IF($C515&lt;=V$2,K515*VLOOKUP($C515,Listen!$B$5:$G$95,$N515+1,FALSE)/VLOOKUP(V$2,Listen!$B$5:$G$95,$N515+1,FALSE),"-")</f>
        <v>0</v>
      </c>
    </row>
    <row r="516" spans="2:22">
      <c r="B516" s="25"/>
      <c r="C516" s="3">
        <v>1954</v>
      </c>
      <c r="D516" s="141"/>
      <c r="E516" s="141"/>
      <c r="F516" s="141"/>
      <c r="G516" s="141"/>
      <c r="H516" s="141"/>
      <c r="I516" s="141"/>
      <c r="J516" s="141"/>
      <c r="K516" s="141"/>
      <c r="M516" s="52">
        <v>31</v>
      </c>
      <c r="N516" s="52">
        <v>5</v>
      </c>
      <c r="O516" s="54">
        <f>IF($C516&lt;=O$2,D516*VLOOKUP($C516,Listen!$B$5:$G$95,$N516+1,FALSE)/VLOOKUP(O$2,Listen!$B$5:$G$95,$N516+1,FALSE),"-")</f>
        <v>0</v>
      </c>
      <c r="P516" s="54">
        <f>IF($C516&lt;=P$2,E516*VLOOKUP($C516,Listen!$B$5:$G$95,$N516+1,FALSE)/VLOOKUP(P$2,Listen!$B$5:$G$95,$N516+1,FALSE),"-")</f>
        <v>0</v>
      </c>
      <c r="Q516" s="54">
        <f>IF($C516&lt;=Q$2,F516*VLOOKUP($C516,Listen!$B$5:$G$95,$N516+1,FALSE)/VLOOKUP(Q$2,Listen!$B$5:$G$95,$N516+1,FALSE),"-")</f>
        <v>0</v>
      </c>
      <c r="R516" s="54">
        <f>IF($C516&lt;=R$2,G516*VLOOKUP($C516,Listen!$B$5:$G$95,$N516+1,FALSE)/VLOOKUP(R$2,Listen!$B$5:$G$95,$N516+1,FALSE),"-")</f>
        <v>0</v>
      </c>
      <c r="S516" s="54">
        <f>IF($C516&lt;=S$2,H516*VLOOKUP($C516,Listen!$B$5:$G$95,$N516+1,FALSE)/VLOOKUP(S$2,Listen!$B$5:$G$95,$N516+1,FALSE),"-")</f>
        <v>0</v>
      </c>
      <c r="T516" s="54">
        <f>IF($C516&lt;=T$2,I516*VLOOKUP($C516,Listen!$B$5:$G$95,$N516+1,FALSE)/VLOOKUP(T$2,Listen!$B$5:$G$95,$N516+1,FALSE),"-")</f>
        <v>0</v>
      </c>
      <c r="U516" s="54">
        <f>IF($C516&lt;=U$2,J516*VLOOKUP($C516,Listen!$B$5:$G$95,$N516+1,FALSE)/VLOOKUP(U$2,Listen!$B$5:$G$95,$N516+1,FALSE),"-")</f>
        <v>0</v>
      </c>
      <c r="V516" s="54">
        <f>IF($C516&lt;=V$2,K516*VLOOKUP($C516,Listen!$B$5:$G$95,$N516+1,FALSE)/VLOOKUP(V$2,Listen!$B$5:$G$95,$N516+1,FALSE),"-")</f>
        <v>0</v>
      </c>
    </row>
    <row r="517" spans="2:22">
      <c r="B517" s="25"/>
      <c r="C517" s="3">
        <v>1953</v>
      </c>
      <c r="D517" s="141"/>
      <c r="E517" s="141"/>
      <c r="F517" s="141"/>
      <c r="G517" s="141"/>
      <c r="H517" s="141"/>
      <c r="I517" s="141"/>
      <c r="J517" s="141"/>
      <c r="K517" s="141"/>
      <c r="M517" s="52">
        <v>31</v>
      </c>
      <c r="N517" s="52">
        <v>5</v>
      </c>
      <c r="O517" s="54">
        <f>IF($C517&lt;=O$2,D517*VLOOKUP($C517,Listen!$B$5:$G$95,$N517+1,FALSE)/VLOOKUP(O$2,Listen!$B$5:$G$95,$N517+1,FALSE),"-")</f>
        <v>0</v>
      </c>
      <c r="P517" s="54">
        <f>IF($C517&lt;=P$2,E517*VLOOKUP($C517,Listen!$B$5:$G$95,$N517+1,FALSE)/VLOOKUP(P$2,Listen!$B$5:$G$95,$N517+1,FALSE),"-")</f>
        <v>0</v>
      </c>
      <c r="Q517" s="54">
        <f>IF($C517&lt;=Q$2,F517*VLOOKUP($C517,Listen!$B$5:$G$95,$N517+1,FALSE)/VLOOKUP(Q$2,Listen!$B$5:$G$95,$N517+1,FALSE),"-")</f>
        <v>0</v>
      </c>
      <c r="R517" s="54">
        <f>IF($C517&lt;=R$2,G517*VLOOKUP($C517,Listen!$B$5:$G$95,$N517+1,FALSE)/VLOOKUP(R$2,Listen!$B$5:$G$95,$N517+1,FALSE),"-")</f>
        <v>0</v>
      </c>
      <c r="S517" s="54">
        <f>IF($C517&lt;=S$2,H517*VLOOKUP($C517,Listen!$B$5:$G$95,$N517+1,FALSE)/VLOOKUP(S$2,Listen!$B$5:$G$95,$N517+1,FALSE),"-")</f>
        <v>0</v>
      </c>
      <c r="T517" s="54">
        <f>IF($C517&lt;=T$2,I517*VLOOKUP($C517,Listen!$B$5:$G$95,$N517+1,FALSE)/VLOOKUP(T$2,Listen!$B$5:$G$95,$N517+1,FALSE),"-")</f>
        <v>0</v>
      </c>
      <c r="U517" s="54">
        <f>IF($C517&lt;=U$2,J517*VLOOKUP($C517,Listen!$B$5:$G$95,$N517+1,FALSE)/VLOOKUP(U$2,Listen!$B$5:$G$95,$N517+1,FALSE),"-")</f>
        <v>0</v>
      </c>
      <c r="V517" s="54">
        <f>IF($C517&lt;=V$2,K517*VLOOKUP($C517,Listen!$B$5:$G$95,$N517+1,FALSE)/VLOOKUP(V$2,Listen!$B$5:$G$95,$N517+1,FALSE),"-")</f>
        <v>0</v>
      </c>
    </row>
    <row r="518" spans="2:22">
      <c r="B518" s="25"/>
      <c r="C518" s="3">
        <v>1952</v>
      </c>
      <c r="D518" s="141"/>
      <c r="E518" s="141"/>
      <c r="F518" s="141"/>
      <c r="G518" s="141"/>
      <c r="H518" s="141"/>
      <c r="I518" s="141"/>
      <c r="J518" s="141"/>
      <c r="K518" s="141"/>
      <c r="M518" s="52">
        <v>31</v>
      </c>
      <c r="N518" s="52">
        <v>5</v>
      </c>
      <c r="O518" s="54">
        <f>IF($C518&lt;=O$2,D518*VLOOKUP($C518,Listen!$B$5:$G$95,$N518+1,FALSE)/VLOOKUP(O$2,Listen!$B$5:$G$95,$N518+1,FALSE),"-")</f>
        <v>0</v>
      </c>
      <c r="P518" s="54">
        <f>IF($C518&lt;=P$2,E518*VLOOKUP($C518,Listen!$B$5:$G$95,$N518+1,FALSE)/VLOOKUP(P$2,Listen!$B$5:$G$95,$N518+1,FALSE),"-")</f>
        <v>0</v>
      </c>
      <c r="Q518" s="54">
        <f>IF($C518&lt;=Q$2,F518*VLOOKUP($C518,Listen!$B$5:$G$95,$N518+1,FALSE)/VLOOKUP(Q$2,Listen!$B$5:$G$95,$N518+1,FALSE),"-")</f>
        <v>0</v>
      </c>
      <c r="R518" s="54">
        <f>IF($C518&lt;=R$2,G518*VLOOKUP($C518,Listen!$B$5:$G$95,$N518+1,FALSE)/VLOOKUP(R$2,Listen!$B$5:$G$95,$N518+1,FALSE),"-")</f>
        <v>0</v>
      </c>
      <c r="S518" s="54">
        <f>IF($C518&lt;=S$2,H518*VLOOKUP($C518,Listen!$B$5:$G$95,$N518+1,FALSE)/VLOOKUP(S$2,Listen!$B$5:$G$95,$N518+1,FALSE),"-")</f>
        <v>0</v>
      </c>
      <c r="T518" s="54">
        <f>IF($C518&lt;=T$2,I518*VLOOKUP($C518,Listen!$B$5:$G$95,$N518+1,FALSE)/VLOOKUP(T$2,Listen!$B$5:$G$95,$N518+1,FALSE),"-")</f>
        <v>0</v>
      </c>
      <c r="U518" s="54">
        <f>IF($C518&lt;=U$2,J518*VLOOKUP($C518,Listen!$B$5:$G$95,$N518+1,FALSE)/VLOOKUP(U$2,Listen!$B$5:$G$95,$N518+1,FALSE),"-")</f>
        <v>0</v>
      </c>
      <c r="V518" s="54">
        <f>IF($C518&lt;=V$2,K518*VLOOKUP($C518,Listen!$B$5:$G$95,$N518+1,FALSE)/VLOOKUP(V$2,Listen!$B$5:$G$95,$N518+1,FALSE),"-")</f>
        <v>0</v>
      </c>
    </row>
    <row r="519" spans="2:22">
      <c r="B519" s="25"/>
      <c r="C519" s="3">
        <v>1951</v>
      </c>
      <c r="D519" s="141"/>
      <c r="E519" s="141"/>
      <c r="F519" s="141"/>
      <c r="G519" s="141"/>
      <c r="H519" s="141"/>
      <c r="I519" s="141"/>
      <c r="J519" s="141"/>
      <c r="K519" s="141"/>
      <c r="M519" s="52">
        <v>31</v>
      </c>
      <c r="N519" s="52">
        <v>5</v>
      </c>
      <c r="O519" s="54">
        <f>IF($C519&lt;=O$2,D519*VLOOKUP($C519,Listen!$B$5:$G$95,$N519+1,FALSE)/VLOOKUP(O$2,Listen!$B$5:$G$95,$N519+1,FALSE),"-")</f>
        <v>0</v>
      </c>
      <c r="P519" s="54">
        <f>IF($C519&lt;=P$2,E519*VLOOKUP($C519,Listen!$B$5:$G$95,$N519+1,FALSE)/VLOOKUP(P$2,Listen!$B$5:$G$95,$N519+1,FALSE),"-")</f>
        <v>0</v>
      </c>
      <c r="Q519" s="54">
        <f>IF($C519&lt;=Q$2,F519*VLOOKUP($C519,Listen!$B$5:$G$95,$N519+1,FALSE)/VLOOKUP(Q$2,Listen!$B$5:$G$95,$N519+1,FALSE),"-")</f>
        <v>0</v>
      </c>
      <c r="R519" s="54">
        <f>IF($C519&lt;=R$2,G519*VLOOKUP($C519,Listen!$B$5:$G$95,$N519+1,FALSE)/VLOOKUP(R$2,Listen!$B$5:$G$95,$N519+1,FALSE),"-")</f>
        <v>0</v>
      </c>
      <c r="S519" s="54">
        <f>IF($C519&lt;=S$2,H519*VLOOKUP($C519,Listen!$B$5:$G$95,$N519+1,FALSE)/VLOOKUP(S$2,Listen!$B$5:$G$95,$N519+1,FALSE),"-")</f>
        <v>0</v>
      </c>
      <c r="T519" s="54">
        <f>IF($C519&lt;=T$2,I519*VLOOKUP($C519,Listen!$B$5:$G$95,$N519+1,FALSE)/VLOOKUP(T$2,Listen!$B$5:$G$95,$N519+1,FALSE),"-")</f>
        <v>0</v>
      </c>
      <c r="U519" s="54">
        <f>IF($C519&lt;=U$2,J519*VLOOKUP($C519,Listen!$B$5:$G$95,$N519+1,FALSE)/VLOOKUP(U$2,Listen!$B$5:$G$95,$N519+1,FALSE),"-")</f>
        <v>0</v>
      </c>
      <c r="V519" s="54">
        <f>IF($C519&lt;=V$2,K519*VLOOKUP($C519,Listen!$B$5:$G$95,$N519+1,FALSE)/VLOOKUP(V$2,Listen!$B$5:$G$95,$N519+1,FALSE),"-")</f>
        <v>0</v>
      </c>
    </row>
    <row r="520" spans="2:22">
      <c r="B520" s="25"/>
      <c r="C520" s="3">
        <v>1950</v>
      </c>
      <c r="D520" s="141"/>
      <c r="E520" s="141"/>
      <c r="F520" s="141"/>
      <c r="G520" s="141"/>
      <c r="H520" s="141"/>
      <c r="I520" s="141"/>
      <c r="J520" s="141"/>
      <c r="K520" s="141"/>
      <c r="M520" s="52">
        <v>31</v>
      </c>
      <c r="N520" s="52">
        <v>5</v>
      </c>
      <c r="O520" s="54">
        <f>IF($C520&lt;=O$2,D520*VLOOKUP($C520,Listen!$B$5:$G$95,$N520+1,FALSE)/VLOOKUP(O$2,Listen!$B$5:$G$95,$N520+1,FALSE),"-")</f>
        <v>0</v>
      </c>
      <c r="P520" s="54">
        <f>IF($C520&lt;=P$2,E520*VLOOKUP($C520,Listen!$B$5:$G$95,$N520+1,FALSE)/VLOOKUP(P$2,Listen!$B$5:$G$95,$N520+1,FALSE),"-")</f>
        <v>0</v>
      </c>
      <c r="Q520" s="54">
        <f>IF($C520&lt;=Q$2,F520*VLOOKUP($C520,Listen!$B$5:$G$95,$N520+1,FALSE)/VLOOKUP(Q$2,Listen!$B$5:$G$95,$N520+1,FALSE),"-")</f>
        <v>0</v>
      </c>
      <c r="R520" s="54">
        <f>IF($C520&lt;=R$2,G520*VLOOKUP($C520,Listen!$B$5:$G$95,$N520+1,FALSE)/VLOOKUP(R$2,Listen!$B$5:$G$95,$N520+1,FALSE),"-")</f>
        <v>0</v>
      </c>
      <c r="S520" s="54">
        <f>IF($C520&lt;=S$2,H520*VLOOKUP($C520,Listen!$B$5:$G$95,$N520+1,FALSE)/VLOOKUP(S$2,Listen!$B$5:$G$95,$N520+1,FALSE),"-")</f>
        <v>0</v>
      </c>
      <c r="T520" s="54">
        <f>IF($C520&lt;=T$2,I520*VLOOKUP($C520,Listen!$B$5:$G$95,$N520+1,FALSE)/VLOOKUP(T$2,Listen!$B$5:$G$95,$N520+1,FALSE),"-")</f>
        <v>0</v>
      </c>
      <c r="U520" s="54">
        <f>IF($C520&lt;=U$2,J520*VLOOKUP($C520,Listen!$B$5:$G$95,$N520+1,FALSE)/VLOOKUP(U$2,Listen!$B$5:$G$95,$N520+1,FALSE),"-")</f>
        <v>0</v>
      </c>
      <c r="V520" s="54">
        <f>IF($C520&lt;=V$2,K520*VLOOKUP($C520,Listen!$B$5:$G$95,$N520+1,FALSE)/VLOOKUP(V$2,Listen!$B$5:$G$95,$N520+1,FALSE),"-")</f>
        <v>0</v>
      </c>
    </row>
    <row r="521" spans="2:22">
      <c r="B521" s="25"/>
      <c r="C521" s="3">
        <v>1949</v>
      </c>
      <c r="D521" s="141"/>
      <c r="E521" s="141"/>
      <c r="F521" s="141"/>
      <c r="G521" s="141"/>
      <c r="H521" s="141"/>
      <c r="I521" s="141"/>
      <c r="J521" s="141"/>
      <c r="K521" s="141"/>
      <c r="M521" s="52">
        <v>31</v>
      </c>
      <c r="N521" s="52">
        <v>5</v>
      </c>
      <c r="O521" s="54">
        <f>IF($C521&lt;=O$2,D521*VLOOKUP($C521,Listen!$B$5:$G$95,$N521+1,FALSE)/VLOOKUP(O$2,Listen!$B$5:$G$95,$N521+1,FALSE),"-")</f>
        <v>0</v>
      </c>
      <c r="P521" s="54">
        <f>IF($C521&lt;=P$2,E521*VLOOKUP($C521,Listen!$B$5:$G$95,$N521+1,FALSE)/VLOOKUP(P$2,Listen!$B$5:$G$95,$N521+1,FALSE),"-")</f>
        <v>0</v>
      </c>
      <c r="Q521" s="54">
        <f>IF($C521&lt;=Q$2,F521*VLOOKUP($C521,Listen!$B$5:$G$95,$N521+1,FALSE)/VLOOKUP(Q$2,Listen!$B$5:$G$95,$N521+1,FALSE),"-")</f>
        <v>0</v>
      </c>
      <c r="R521" s="54">
        <f>IF($C521&lt;=R$2,G521*VLOOKUP($C521,Listen!$B$5:$G$95,$N521+1,FALSE)/VLOOKUP(R$2,Listen!$B$5:$G$95,$N521+1,FALSE),"-")</f>
        <v>0</v>
      </c>
      <c r="S521" s="54">
        <f>IF($C521&lt;=S$2,H521*VLOOKUP($C521,Listen!$B$5:$G$95,$N521+1,FALSE)/VLOOKUP(S$2,Listen!$B$5:$G$95,$N521+1,FALSE),"-")</f>
        <v>0</v>
      </c>
      <c r="T521" s="54">
        <f>IF($C521&lt;=T$2,I521*VLOOKUP($C521,Listen!$B$5:$G$95,$N521+1,FALSE)/VLOOKUP(T$2,Listen!$B$5:$G$95,$N521+1,FALSE),"-")</f>
        <v>0</v>
      </c>
      <c r="U521" s="54">
        <f>IF($C521&lt;=U$2,J521*VLOOKUP($C521,Listen!$B$5:$G$95,$N521+1,FALSE)/VLOOKUP(U$2,Listen!$B$5:$G$95,$N521+1,FALSE),"-")</f>
        <v>0</v>
      </c>
      <c r="V521" s="54">
        <f>IF($C521&lt;=V$2,K521*VLOOKUP($C521,Listen!$B$5:$G$95,$N521+1,FALSE)/VLOOKUP(V$2,Listen!$B$5:$G$95,$N521+1,FALSE),"-")</f>
        <v>0</v>
      </c>
    </row>
    <row r="522" spans="2:22">
      <c r="B522" s="25"/>
      <c r="C522" s="3">
        <v>1948</v>
      </c>
      <c r="D522" s="141"/>
      <c r="E522" s="141"/>
      <c r="F522" s="141"/>
      <c r="G522" s="141"/>
      <c r="H522" s="141"/>
      <c r="I522" s="141"/>
      <c r="J522" s="141"/>
      <c r="K522" s="141"/>
      <c r="M522" s="52">
        <v>31</v>
      </c>
      <c r="N522" s="52">
        <v>5</v>
      </c>
      <c r="O522" s="54">
        <f>IF($C522&lt;=O$2,D522*VLOOKUP($C522,Listen!$B$5:$G$95,$N522+1,FALSE)/VLOOKUP(O$2,Listen!$B$5:$G$95,$N522+1,FALSE),"-")</f>
        <v>0</v>
      </c>
      <c r="P522" s="54">
        <f>IF($C522&lt;=P$2,E522*VLOOKUP($C522,Listen!$B$5:$G$95,$N522+1,FALSE)/VLOOKUP(P$2,Listen!$B$5:$G$95,$N522+1,FALSE),"-")</f>
        <v>0</v>
      </c>
      <c r="Q522" s="54">
        <f>IF($C522&lt;=Q$2,F522*VLOOKUP($C522,Listen!$B$5:$G$95,$N522+1,FALSE)/VLOOKUP(Q$2,Listen!$B$5:$G$95,$N522+1,FALSE),"-")</f>
        <v>0</v>
      </c>
      <c r="R522" s="54">
        <f>IF($C522&lt;=R$2,G522*VLOOKUP($C522,Listen!$B$5:$G$95,$N522+1,FALSE)/VLOOKUP(R$2,Listen!$B$5:$G$95,$N522+1,FALSE),"-")</f>
        <v>0</v>
      </c>
      <c r="S522" s="54">
        <f>IF($C522&lt;=S$2,H522*VLOOKUP($C522,Listen!$B$5:$G$95,$N522+1,FALSE)/VLOOKUP(S$2,Listen!$B$5:$G$95,$N522+1,FALSE),"-")</f>
        <v>0</v>
      </c>
      <c r="T522" s="54">
        <f>IF($C522&lt;=T$2,I522*VLOOKUP($C522,Listen!$B$5:$G$95,$N522+1,FALSE)/VLOOKUP(T$2,Listen!$B$5:$G$95,$N522+1,FALSE),"-")</f>
        <v>0</v>
      </c>
      <c r="U522" s="54">
        <f>IF($C522&lt;=U$2,J522*VLOOKUP($C522,Listen!$B$5:$G$95,$N522+1,FALSE)/VLOOKUP(U$2,Listen!$B$5:$G$95,$N522+1,FALSE),"-")</f>
        <v>0</v>
      </c>
      <c r="V522" s="54">
        <f>IF($C522&lt;=V$2,K522*VLOOKUP($C522,Listen!$B$5:$G$95,$N522+1,FALSE)/VLOOKUP(V$2,Listen!$B$5:$G$95,$N522+1,FALSE),"-")</f>
        <v>0</v>
      </c>
    </row>
    <row r="523" spans="2:22">
      <c r="B523" s="25"/>
      <c r="C523" s="3">
        <v>1947</v>
      </c>
      <c r="D523" s="141"/>
      <c r="E523" s="141"/>
      <c r="F523" s="141"/>
      <c r="G523" s="141"/>
      <c r="H523" s="141"/>
      <c r="I523" s="141"/>
      <c r="J523" s="141"/>
      <c r="K523" s="141"/>
      <c r="M523" s="52">
        <v>31</v>
      </c>
      <c r="N523" s="52">
        <v>5</v>
      </c>
      <c r="O523" s="54">
        <f>IF($C523&lt;=O$2,D523*VLOOKUP($C523,Listen!$B$5:$G$95,$N523+1,FALSE)/VLOOKUP(O$2,Listen!$B$5:$G$95,$N523+1,FALSE),"-")</f>
        <v>0</v>
      </c>
      <c r="P523" s="54">
        <f>IF($C523&lt;=P$2,E523*VLOOKUP($C523,Listen!$B$5:$G$95,$N523+1,FALSE)/VLOOKUP(P$2,Listen!$B$5:$G$95,$N523+1,FALSE),"-")</f>
        <v>0</v>
      </c>
      <c r="Q523" s="54">
        <f>IF($C523&lt;=Q$2,F523*VLOOKUP($C523,Listen!$B$5:$G$95,$N523+1,FALSE)/VLOOKUP(Q$2,Listen!$B$5:$G$95,$N523+1,FALSE),"-")</f>
        <v>0</v>
      </c>
      <c r="R523" s="54">
        <f>IF($C523&lt;=R$2,G523*VLOOKUP($C523,Listen!$B$5:$G$95,$N523+1,FALSE)/VLOOKUP(R$2,Listen!$B$5:$G$95,$N523+1,FALSE),"-")</f>
        <v>0</v>
      </c>
      <c r="S523" s="54">
        <f>IF($C523&lt;=S$2,H523*VLOOKUP($C523,Listen!$B$5:$G$95,$N523+1,FALSE)/VLOOKUP(S$2,Listen!$B$5:$G$95,$N523+1,FALSE),"-")</f>
        <v>0</v>
      </c>
      <c r="T523" s="54">
        <f>IF($C523&lt;=T$2,I523*VLOOKUP($C523,Listen!$B$5:$G$95,$N523+1,FALSE)/VLOOKUP(T$2,Listen!$B$5:$G$95,$N523+1,FALSE),"-")</f>
        <v>0</v>
      </c>
      <c r="U523" s="54">
        <f>IF($C523&lt;=U$2,J523*VLOOKUP($C523,Listen!$B$5:$G$95,$N523+1,FALSE)/VLOOKUP(U$2,Listen!$B$5:$G$95,$N523+1,FALSE),"-")</f>
        <v>0</v>
      </c>
      <c r="V523" s="54">
        <f>IF($C523&lt;=V$2,K523*VLOOKUP($C523,Listen!$B$5:$G$95,$N523+1,FALSE)/VLOOKUP(V$2,Listen!$B$5:$G$95,$N523+1,FALSE),"-")</f>
        <v>0</v>
      </c>
    </row>
    <row r="524" spans="2:22">
      <c r="B524" s="25"/>
      <c r="C524" s="3">
        <v>1946</v>
      </c>
      <c r="D524" s="141"/>
      <c r="E524" s="141"/>
      <c r="F524" s="141"/>
      <c r="G524" s="141"/>
      <c r="H524" s="141"/>
      <c r="I524" s="141"/>
      <c r="J524" s="141"/>
      <c r="K524" s="141"/>
      <c r="M524" s="52">
        <v>31</v>
      </c>
      <c r="N524" s="52">
        <v>5</v>
      </c>
      <c r="O524" s="54">
        <f>IF($C524&lt;=O$2,D524*VLOOKUP($C524,Listen!$B$5:$G$95,$N524+1,FALSE)/VLOOKUP(O$2,Listen!$B$5:$G$95,$N524+1,FALSE),"-")</f>
        <v>0</v>
      </c>
      <c r="P524" s="54">
        <f>IF($C524&lt;=P$2,E524*VLOOKUP($C524,Listen!$B$5:$G$95,$N524+1,FALSE)/VLOOKUP(P$2,Listen!$B$5:$G$95,$N524+1,FALSE),"-")</f>
        <v>0</v>
      </c>
      <c r="Q524" s="54">
        <f>IF($C524&lt;=Q$2,F524*VLOOKUP($C524,Listen!$B$5:$G$95,$N524+1,FALSE)/VLOOKUP(Q$2,Listen!$B$5:$G$95,$N524+1,FALSE),"-")</f>
        <v>0</v>
      </c>
      <c r="R524" s="54">
        <f>IF($C524&lt;=R$2,G524*VLOOKUP($C524,Listen!$B$5:$G$95,$N524+1,FALSE)/VLOOKUP(R$2,Listen!$B$5:$G$95,$N524+1,FALSE),"-")</f>
        <v>0</v>
      </c>
      <c r="S524" s="54">
        <f>IF($C524&lt;=S$2,H524*VLOOKUP($C524,Listen!$B$5:$G$95,$N524+1,FALSE)/VLOOKUP(S$2,Listen!$B$5:$G$95,$N524+1,FALSE),"-")</f>
        <v>0</v>
      </c>
      <c r="T524" s="54">
        <f>IF($C524&lt;=T$2,I524*VLOOKUP($C524,Listen!$B$5:$G$95,$N524+1,FALSE)/VLOOKUP(T$2,Listen!$B$5:$G$95,$N524+1,FALSE),"-")</f>
        <v>0</v>
      </c>
      <c r="U524" s="54">
        <f>IF($C524&lt;=U$2,J524*VLOOKUP($C524,Listen!$B$5:$G$95,$N524+1,FALSE)/VLOOKUP(U$2,Listen!$B$5:$G$95,$N524+1,FALSE),"-")</f>
        <v>0</v>
      </c>
      <c r="V524" s="54">
        <f>IF($C524&lt;=V$2,K524*VLOOKUP($C524,Listen!$B$5:$G$95,$N524+1,FALSE)/VLOOKUP(V$2,Listen!$B$5:$G$95,$N524+1,FALSE),"-")</f>
        <v>0</v>
      </c>
    </row>
    <row r="525" spans="2:22">
      <c r="B525" s="25"/>
      <c r="C525" s="3">
        <v>1945</v>
      </c>
      <c r="D525" s="141"/>
      <c r="E525" s="141"/>
      <c r="F525" s="141"/>
      <c r="G525" s="141"/>
      <c r="H525" s="141"/>
      <c r="I525" s="141"/>
      <c r="J525" s="141"/>
      <c r="K525" s="141"/>
      <c r="M525" s="52">
        <v>31</v>
      </c>
      <c r="N525" s="52">
        <v>5</v>
      </c>
      <c r="O525" s="54">
        <f>IF($C525&lt;=O$2,D525*VLOOKUP($C525,Listen!$B$5:$G$95,$N525+1,FALSE)/VLOOKUP(O$2,Listen!$B$5:$G$95,$N525+1,FALSE),"-")</f>
        <v>0</v>
      </c>
      <c r="P525" s="54">
        <f>IF($C525&lt;=P$2,E525*VLOOKUP($C525,Listen!$B$5:$G$95,$N525+1,FALSE)/VLOOKUP(P$2,Listen!$B$5:$G$95,$N525+1,FALSE),"-")</f>
        <v>0</v>
      </c>
      <c r="Q525" s="54">
        <f>IF($C525&lt;=Q$2,F525*VLOOKUP($C525,Listen!$B$5:$G$95,$N525+1,FALSE)/VLOOKUP(Q$2,Listen!$B$5:$G$95,$N525+1,FALSE),"-")</f>
        <v>0</v>
      </c>
      <c r="R525" s="54">
        <f>IF($C525&lt;=R$2,G525*VLOOKUP($C525,Listen!$B$5:$G$95,$N525+1,FALSE)/VLOOKUP(R$2,Listen!$B$5:$G$95,$N525+1,FALSE),"-")</f>
        <v>0</v>
      </c>
      <c r="S525" s="54">
        <f>IF($C525&lt;=S$2,H525*VLOOKUP($C525,Listen!$B$5:$G$95,$N525+1,FALSE)/VLOOKUP(S$2,Listen!$B$5:$G$95,$N525+1,FALSE),"-")</f>
        <v>0</v>
      </c>
      <c r="T525" s="54">
        <f>IF($C525&lt;=T$2,I525*VLOOKUP($C525,Listen!$B$5:$G$95,$N525+1,FALSE)/VLOOKUP(T$2,Listen!$B$5:$G$95,$N525+1,FALSE),"-")</f>
        <v>0</v>
      </c>
      <c r="U525" s="54">
        <f>IF($C525&lt;=U$2,J525*VLOOKUP($C525,Listen!$B$5:$G$95,$N525+1,FALSE)/VLOOKUP(U$2,Listen!$B$5:$G$95,$N525+1,FALSE),"-")</f>
        <v>0</v>
      </c>
      <c r="V525" s="54">
        <f>IF($C525&lt;=V$2,K525*VLOOKUP($C525,Listen!$B$5:$G$95,$N525+1,FALSE)/VLOOKUP(V$2,Listen!$B$5:$G$95,$N525+1,FALSE),"-")</f>
        <v>0</v>
      </c>
    </row>
    <row r="526" spans="2:22">
      <c r="B526" s="25"/>
      <c r="C526" s="3">
        <v>1944</v>
      </c>
      <c r="D526" s="141"/>
      <c r="E526" s="141"/>
      <c r="F526" s="141"/>
      <c r="G526" s="141"/>
      <c r="H526" s="141"/>
      <c r="I526" s="141"/>
      <c r="J526" s="141"/>
      <c r="K526" s="141"/>
      <c r="M526" s="52">
        <v>31</v>
      </c>
      <c r="N526" s="52">
        <v>5</v>
      </c>
      <c r="O526" s="54">
        <f>IF($C526&lt;=O$2,D526*VLOOKUP($C526,Listen!$B$5:$G$95,$N526+1,FALSE)/VLOOKUP(O$2,Listen!$B$5:$G$95,$N526+1,FALSE),"-")</f>
        <v>0</v>
      </c>
      <c r="P526" s="54">
        <f>IF($C526&lt;=P$2,E526*VLOOKUP($C526,Listen!$B$5:$G$95,$N526+1,FALSE)/VLOOKUP(P$2,Listen!$B$5:$G$95,$N526+1,FALSE),"-")</f>
        <v>0</v>
      </c>
      <c r="Q526" s="54">
        <f>IF($C526&lt;=Q$2,F526*VLOOKUP($C526,Listen!$B$5:$G$95,$N526+1,FALSE)/VLOOKUP(Q$2,Listen!$B$5:$G$95,$N526+1,FALSE),"-")</f>
        <v>0</v>
      </c>
      <c r="R526" s="54">
        <f>IF($C526&lt;=R$2,G526*VLOOKUP($C526,Listen!$B$5:$G$95,$N526+1,FALSE)/VLOOKUP(R$2,Listen!$B$5:$G$95,$N526+1,FALSE),"-")</f>
        <v>0</v>
      </c>
      <c r="S526" s="54">
        <f>IF($C526&lt;=S$2,H526*VLOOKUP($C526,Listen!$B$5:$G$95,$N526+1,FALSE)/VLOOKUP(S$2,Listen!$B$5:$G$95,$N526+1,FALSE),"-")</f>
        <v>0</v>
      </c>
      <c r="T526" s="54">
        <f>IF($C526&lt;=T$2,I526*VLOOKUP($C526,Listen!$B$5:$G$95,$N526+1,FALSE)/VLOOKUP(T$2,Listen!$B$5:$G$95,$N526+1,FALSE),"-")</f>
        <v>0</v>
      </c>
      <c r="U526" s="54">
        <f>IF($C526&lt;=U$2,J526*VLOOKUP($C526,Listen!$B$5:$G$95,$N526+1,FALSE)/VLOOKUP(U$2,Listen!$B$5:$G$95,$N526+1,FALSE),"-")</f>
        <v>0</v>
      </c>
      <c r="V526" s="54">
        <f>IF($C526&lt;=V$2,K526*VLOOKUP($C526,Listen!$B$5:$G$95,$N526+1,FALSE)/VLOOKUP(V$2,Listen!$B$5:$G$95,$N526+1,FALSE),"-")</f>
        <v>0</v>
      </c>
    </row>
    <row r="527" spans="2:22">
      <c r="B527" s="25"/>
      <c r="C527" s="3">
        <v>1943</v>
      </c>
      <c r="D527" s="141"/>
      <c r="E527" s="141"/>
      <c r="F527" s="141"/>
      <c r="G527" s="141"/>
      <c r="H527" s="141"/>
      <c r="I527" s="141"/>
      <c r="J527" s="141"/>
      <c r="K527" s="141"/>
      <c r="M527" s="52">
        <v>31</v>
      </c>
      <c r="N527" s="52">
        <v>5</v>
      </c>
      <c r="O527" s="54">
        <f>IF($C527&lt;=O$2,D527*VLOOKUP($C527,Listen!$B$5:$G$95,$N527+1,FALSE)/VLOOKUP(O$2,Listen!$B$5:$G$95,$N527+1,FALSE),"-")</f>
        <v>0</v>
      </c>
      <c r="P527" s="54">
        <f>IF($C527&lt;=P$2,E527*VLOOKUP($C527,Listen!$B$5:$G$95,$N527+1,FALSE)/VLOOKUP(P$2,Listen!$B$5:$G$95,$N527+1,FALSE),"-")</f>
        <v>0</v>
      </c>
      <c r="Q527" s="54">
        <f>IF($C527&lt;=Q$2,F527*VLOOKUP($C527,Listen!$B$5:$G$95,$N527+1,FALSE)/VLOOKUP(Q$2,Listen!$B$5:$G$95,$N527+1,FALSE),"-")</f>
        <v>0</v>
      </c>
      <c r="R527" s="54">
        <f>IF($C527&lt;=R$2,G527*VLOOKUP($C527,Listen!$B$5:$G$95,$N527+1,FALSE)/VLOOKUP(R$2,Listen!$B$5:$G$95,$N527+1,FALSE),"-")</f>
        <v>0</v>
      </c>
      <c r="S527" s="54">
        <f>IF($C527&lt;=S$2,H527*VLOOKUP($C527,Listen!$B$5:$G$95,$N527+1,FALSE)/VLOOKUP(S$2,Listen!$B$5:$G$95,$N527+1,FALSE),"-")</f>
        <v>0</v>
      </c>
      <c r="T527" s="54">
        <f>IF($C527&lt;=T$2,I527*VLOOKUP($C527,Listen!$B$5:$G$95,$N527+1,FALSE)/VLOOKUP(T$2,Listen!$B$5:$G$95,$N527+1,FALSE),"-")</f>
        <v>0</v>
      </c>
      <c r="U527" s="54">
        <f>IF($C527&lt;=U$2,J527*VLOOKUP($C527,Listen!$B$5:$G$95,$N527+1,FALSE)/VLOOKUP(U$2,Listen!$B$5:$G$95,$N527+1,FALSE),"-")</f>
        <v>0</v>
      </c>
      <c r="V527" s="54">
        <f>IF($C527&lt;=V$2,K527*VLOOKUP($C527,Listen!$B$5:$G$95,$N527+1,FALSE)/VLOOKUP(V$2,Listen!$B$5:$G$95,$N527+1,FALSE),"-")</f>
        <v>0</v>
      </c>
    </row>
    <row r="528" spans="2:22">
      <c r="B528" s="25"/>
      <c r="C528" s="3">
        <v>1942</v>
      </c>
      <c r="D528" s="141"/>
      <c r="E528" s="141"/>
      <c r="F528" s="141"/>
      <c r="G528" s="141"/>
      <c r="H528" s="141"/>
      <c r="I528" s="141"/>
      <c r="J528" s="141"/>
      <c r="K528" s="141"/>
      <c r="M528" s="52">
        <v>31</v>
      </c>
      <c r="N528" s="52">
        <v>5</v>
      </c>
      <c r="O528" s="54">
        <f>IF($C528&lt;=O$2,D528*VLOOKUP($C528,Listen!$B$5:$G$95,$N528+1,FALSE)/VLOOKUP(O$2,Listen!$B$5:$G$95,$N528+1,FALSE),"-")</f>
        <v>0</v>
      </c>
      <c r="P528" s="54">
        <f>IF($C528&lt;=P$2,E528*VLOOKUP($C528,Listen!$B$5:$G$95,$N528+1,FALSE)/VLOOKUP(P$2,Listen!$B$5:$G$95,$N528+1,FALSE),"-")</f>
        <v>0</v>
      </c>
      <c r="Q528" s="54">
        <f>IF($C528&lt;=Q$2,F528*VLOOKUP($C528,Listen!$B$5:$G$95,$N528+1,FALSE)/VLOOKUP(Q$2,Listen!$B$5:$G$95,$N528+1,FALSE),"-")</f>
        <v>0</v>
      </c>
      <c r="R528" s="54">
        <f>IF($C528&lt;=R$2,G528*VLOOKUP($C528,Listen!$B$5:$G$95,$N528+1,FALSE)/VLOOKUP(R$2,Listen!$B$5:$G$95,$N528+1,FALSE),"-")</f>
        <v>0</v>
      </c>
      <c r="S528" s="54">
        <f>IF($C528&lt;=S$2,H528*VLOOKUP($C528,Listen!$B$5:$G$95,$N528+1,FALSE)/VLOOKUP(S$2,Listen!$B$5:$G$95,$N528+1,FALSE),"-")</f>
        <v>0</v>
      </c>
      <c r="T528" s="54">
        <f>IF($C528&lt;=T$2,I528*VLOOKUP($C528,Listen!$B$5:$G$95,$N528+1,FALSE)/VLOOKUP(T$2,Listen!$B$5:$G$95,$N528+1,FALSE),"-")</f>
        <v>0</v>
      </c>
      <c r="U528" s="54">
        <f>IF($C528&lt;=U$2,J528*VLOOKUP($C528,Listen!$B$5:$G$95,$N528+1,FALSE)/VLOOKUP(U$2,Listen!$B$5:$G$95,$N528+1,FALSE),"-")</f>
        <v>0</v>
      </c>
      <c r="V528" s="54">
        <f>IF($C528&lt;=V$2,K528*VLOOKUP($C528,Listen!$B$5:$G$95,$N528+1,FALSE)/VLOOKUP(V$2,Listen!$B$5:$G$95,$N528+1,FALSE),"-")</f>
        <v>0</v>
      </c>
    </row>
    <row r="529" spans="2:22">
      <c r="B529" s="25"/>
      <c r="C529" s="3">
        <v>1941</v>
      </c>
      <c r="D529" s="141"/>
      <c r="E529" s="141"/>
      <c r="F529" s="141"/>
      <c r="G529" s="141"/>
      <c r="H529" s="141"/>
      <c r="I529" s="141"/>
      <c r="J529" s="141"/>
      <c r="K529" s="141"/>
      <c r="M529" s="52">
        <v>31</v>
      </c>
      <c r="N529" s="52">
        <v>5</v>
      </c>
      <c r="O529" s="54">
        <f>IF($C529&lt;=O$2,D529*VLOOKUP($C529,Listen!$B$5:$G$95,$N529+1,FALSE)/VLOOKUP(O$2,Listen!$B$5:$G$95,$N529+1,FALSE),"-")</f>
        <v>0</v>
      </c>
      <c r="P529" s="54">
        <f>IF($C529&lt;=P$2,E529*VLOOKUP($C529,Listen!$B$5:$G$95,$N529+1,FALSE)/VLOOKUP(P$2,Listen!$B$5:$G$95,$N529+1,FALSE),"-")</f>
        <v>0</v>
      </c>
      <c r="Q529" s="54">
        <f>IF($C529&lt;=Q$2,F529*VLOOKUP($C529,Listen!$B$5:$G$95,$N529+1,FALSE)/VLOOKUP(Q$2,Listen!$B$5:$G$95,$N529+1,FALSE),"-")</f>
        <v>0</v>
      </c>
      <c r="R529" s="54">
        <f>IF($C529&lt;=R$2,G529*VLOOKUP($C529,Listen!$B$5:$G$95,$N529+1,FALSE)/VLOOKUP(R$2,Listen!$B$5:$G$95,$N529+1,FALSE),"-")</f>
        <v>0</v>
      </c>
      <c r="S529" s="54">
        <f>IF($C529&lt;=S$2,H529*VLOOKUP($C529,Listen!$B$5:$G$95,$N529+1,FALSE)/VLOOKUP(S$2,Listen!$B$5:$G$95,$N529+1,FALSE),"-")</f>
        <v>0</v>
      </c>
      <c r="T529" s="54">
        <f>IF($C529&lt;=T$2,I529*VLOOKUP($C529,Listen!$B$5:$G$95,$N529+1,FALSE)/VLOOKUP(T$2,Listen!$B$5:$G$95,$N529+1,FALSE),"-")</f>
        <v>0</v>
      </c>
      <c r="U529" s="54">
        <f>IF($C529&lt;=U$2,J529*VLOOKUP($C529,Listen!$B$5:$G$95,$N529+1,FALSE)/VLOOKUP(U$2,Listen!$B$5:$G$95,$N529+1,FALSE),"-")</f>
        <v>0</v>
      </c>
      <c r="V529" s="54">
        <f>IF($C529&lt;=V$2,K529*VLOOKUP($C529,Listen!$B$5:$G$95,$N529+1,FALSE)/VLOOKUP(V$2,Listen!$B$5:$G$95,$N529+1,FALSE),"-")</f>
        <v>0</v>
      </c>
    </row>
    <row r="530" spans="2:22">
      <c r="B530" s="25"/>
      <c r="C530" s="3">
        <v>1940</v>
      </c>
      <c r="D530" s="141"/>
      <c r="E530" s="141"/>
      <c r="F530" s="141"/>
      <c r="G530" s="141"/>
      <c r="H530" s="141"/>
      <c r="I530" s="141"/>
      <c r="J530" s="141"/>
      <c r="K530" s="141"/>
      <c r="M530" s="52">
        <v>31</v>
      </c>
      <c r="N530" s="52">
        <v>5</v>
      </c>
      <c r="O530" s="54">
        <f>IF($C530&lt;=O$2,D530*VLOOKUP($C530,Listen!$B$5:$G$95,$N530+1,FALSE)/VLOOKUP(O$2,Listen!$B$5:$G$95,$N530+1,FALSE),"-")</f>
        <v>0</v>
      </c>
      <c r="P530" s="54">
        <f>IF($C530&lt;=P$2,E530*VLOOKUP($C530,Listen!$B$5:$G$95,$N530+1,FALSE)/VLOOKUP(P$2,Listen!$B$5:$G$95,$N530+1,FALSE),"-")</f>
        <v>0</v>
      </c>
      <c r="Q530" s="54">
        <f>IF($C530&lt;=Q$2,F530*VLOOKUP($C530,Listen!$B$5:$G$95,$N530+1,FALSE)/VLOOKUP(Q$2,Listen!$B$5:$G$95,$N530+1,FALSE),"-")</f>
        <v>0</v>
      </c>
      <c r="R530" s="54">
        <f>IF($C530&lt;=R$2,G530*VLOOKUP($C530,Listen!$B$5:$G$95,$N530+1,FALSE)/VLOOKUP(R$2,Listen!$B$5:$G$95,$N530+1,FALSE),"-")</f>
        <v>0</v>
      </c>
      <c r="S530" s="54">
        <f>IF($C530&lt;=S$2,H530*VLOOKUP($C530,Listen!$B$5:$G$95,$N530+1,FALSE)/VLOOKUP(S$2,Listen!$B$5:$G$95,$N530+1,FALSE),"-")</f>
        <v>0</v>
      </c>
      <c r="T530" s="54">
        <f>IF($C530&lt;=T$2,I530*VLOOKUP($C530,Listen!$B$5:$G$95,$N530+1,FALSE)/VLOOKUP(T$2,Listen!$B$5:$G$95,$N530+1,FALSE),"-")</f>
        <v>0</v>
      </c>
      <c r="U530" s="54">
        <f>IF($C530&lt;=U$2,J530*VLOOKUP($C530,Listen!$B$5:$G$95,$N530+1,FALSE)/VLOOKUP(U$2,Listen!$B$5:$G$95,$N530+1,FALSE),"-")</f>
        <v>0</v>
      </c>
      <c r="V530" s="54">
        <f>IF($C530&lt;=V$2,K530*VLOOKUP($C530,Listen!$B$5:$G$95,$N530+1,FALSE)/VLOOKUP(V$2,Listen!$B$5:$G$95,$N530+1,FALSE),"-")</f>
        <v>0</v>
      </c>
    </row>
    <row r="531" spans="2:22">
      <c r="B531" s="25"/>
      <c r="C531" s="3">
        <v>1939</v>
      </c>
      <c r="D531" s="141"/>
      <c r="E531" s="141"/>
      <c r="F531" s="141"/>
      <c r="G531" s="141"/>
      <c r="H531" s="141"/>
      <c r="I531" s="141"/>
      <c r="J531" s="141"/>
      <c r="K531" s="141"/>
      <c r="M531" s="52">
        <v>31</v>
      </c>
      <c r="N531" s="52">
        <v>5</v>
      </c>
      <c r="O531" s="54">
        <f>IF($C531&lt;=O$2,D531*VLOOKUP($C531,Listen!$B$5:$G$95,$N531+1,FALSE)/VLOOKUP(O$2,Listen!$B$5:$G$95,$N531+1,FALSE),"-")</f>
        <v>0</v>
      </c>
      <c r="P531" s="54">
        <f>IF($C531&lt;=P$2,E531*VLOOKUP($C531,Listen!$B$5:$G$95,$N531+1,FALSE)/VLOOKUP(P$2,Listen!$B$5:$G$95,$N531+1,FALSE),"-")</f>
        <v>0</v>
      </c>
      <c r="Q531" s="54">
        <f>IF($C531&lt;=Q$2,F531*VLOOKUP($C531,Listen!$B$5:$G$95,$N531+1,FALSE)/VLOOKUP(Q$2,Listen!$B$5:$G$95,$N531+1,FALSE),"-")</f>
        <v>0</v>
      </c>
      <c r="R531" s="54">
        <f>IF($C531&lt;=R$2,G531*VLOOKUP($C531,Listen!$B$5:$G$95,$N531+1,FALSE)/VLOOKUP(R$2,Listen!$B$5:$G$95,$N531+1,FALSE),"-")</f>
        <v>0</v>
      </c>
      <c r="S531" s="54">
        <f>IF($C531&lt;=S$2,H531*VLOOKUP($C531,Listen!$B$5:$G$95,$N531+1,FALSE)/VLOOKUP(S$2,Listen!$B$5:$G$95,$N531+1,FALSE),"-")</f>
        <v>0</v>
      </c>
      <c r="T531" s="54">
        <f>IF($C531&lt;=T$2,I531*VLOOKUP($C531,Listen!$B$5:$G$95,$N531+1,FALSE)/VLOOKUP(T$2,Listen!$B$5:$G$95,$N531+1,FALSE),"-")</f>
        <v>0</v>
      </c>
      <c r="U531" s="54">
        <f>IF($C531&lt;=U$2,J531*VLOOKUP($C531,Listen!$B$5:$G$95,$N531+1,FALSE)/VLOOKUP(U$2,Listen!$B$5:$G$95,$N531+1,FALSE),"-")</f>
        <v>0</v>
      </c>
      <c r="V531" s="54">
        <f>IF($C531&lt;=V$2,K531*VLOOKUP($C531,Listen!$B$5:$G$95,$N531+1,FALSE)/VLOOKUP(V$2,Listen!$B$5:$G$95,$N531+1,FALSE),"-")</f>
        <v>0</v>
      </c>
    </row>
    <row r="532" spans="2:22">
      <c r="B532" s="25"/>
      <c r="C532" s="3">
        <v>1938</v>
      </c>
      <c r="D532" s="141"/>
      <c r="E532" s="141"/>
      <c r="F532" s="141"/>
      <c r="G532" s="141"/>
      <c r="H532" s="141"/>
      <c r="I532" s="141"/>
      <c r="J532" s="141"/>
      <c r="K532" s="141"/>
      <c r="M532" s="52">
        <v>31</v>
      </c>
      <c r="N532" s="52">
        <v>5</v>
      </c>
      <c r="O532" s="54">
        <f>IF($C532&lt;=O$2,D532*VLOOKUP($C532,Listen!$B$5:$G$95,$N532+1,FALSE)/VLOOKUP(O$2,Listen!$B$5:$G$95,$N532+1,FALSE),"-")</f>
        <v>0</v>
      </c>
      <c r="P532" s="54">
        <f>IF($C532&lt;=P$2,E532*VLOOKUP($C532,Listen!$B$5:$G$95,$N532+1,FALSE)/VLOOKUP(P$2,Listen!$B$5:$G$95,$N532+1,FALSE),"-")</f>
        <v>0</v>
      </c>
      <c r="Q532" s="54">
        <f>IF($C532&lt;=Q$2,F532*VLOOKUP($C532,Listen!$B$5:$G$95,$N532+1,FALSE)/VLOOKUP(Q$2,Listen!$B$5:$G$95,$N532+1,FALSE),"-")</f>
        <v>0</v>
      </c>
      <c r="R532" s="54">
        <f>IF($C532&lt;=R$2,G532*VLOOKUP($C532,Listen!$B$5:$G$95,$N532+1,FALSE)/VLOOKUP(R$2,Listen!$B$5:$G$95,$N532+1,FALSE),"-")</f>
        <v>0</v>
      </c>
      <c r="S532" s="54">
        <f>IF($C532&lt;=S$2,H532*VLOOKUP($C532,Listen!$B$5:$G$95,$N532+1,FALSE)/VLOOKUP(S$2,Listen!$B$5:$G$95,$N532+1,FALSE),"-")</f>
        <v>0</v>
      </c>
      <c r="T532" s="54">
        <f>IF($C532&lt;=T$2,I532*VLOOKUP($C532,Listen!$B$5:$G$95,$N532+1,FALSE)/VLOOKUP(T$2,Listen!$B$5:$G$95,$N532+1,FALSE),"-")</f>
        <v>0</v>
      </c>
      <c r="U532" s="54">
        <f>IF($C532&lt;=U$2,J532*VLOOKUP($C532,Listen!$B$5:$G$95,$N532+1,FALSE)/VLOOKUP(U$2,Listen!$B$5:$G$95,$N532+1,FALSE),"-")</f>
        <v>0</v>
      </c>
      <c r="V532" s="54">
        <f>IF($C532&lt;=V$2,K532*VLOOKUP($C532,Listen!$B$5:$G$95,$N532+1,FALSE)/VLOOKUP(V$2,Listen!$B$5:$G$95,$N532+1,FALSE),"-")</f>
        <v>0</v>
      </c>
    </row>
    <row r="533" spans="2:22">
      <c r="B533" s="25"/>
      <c r="C533" s="3">
        <v>1937</v>
      </c>
      <c r="D533" s="141"/>
      <c r="E533" s="141"/>
      <c r="F533" s="141"/>
      <c r="G533" s="141"/>
      <c r="H533" s="141"/>
      <c r="I533" s="141"/>
      <c r="J533" s="141"/>
      <c r="K533" s="141"/>
      <c r="M533" s="52">
        <v>31</v>
      </c>
      <c r="N533" s="52">
        <v>5</v>
      </c>
      <c r="O533" s="54">
        <f>IF($C533&lt;=O$2,D533*VLOOKUP($C533,Listen!$B$5:$G$95,$N533+1,FALSE)/VLOOKUP(O$2,Listen!$B$5:$G$95,$N533+1,FALSE),"-")</f>
        <v>0</v>
      </c>
      <c r="P533" s="54">
        <f>IF($C533&lt;=P$2,E533*VLOOKUP($C533,Listen!$B$5:$G$95,$N533+1,FALSE)/VLOOKUP(P$2,Listen!$B$5:$G$95,$N533+1,FALSE),"-")</f>
        <v>0</v>
      </c>
      <c r="Q533" s="54">
        <f>IF($C533&lt;=Q$2,F533*VLOOKUP($C533,Listen!$B$5:$G$95,$N533+1,FALSE)/VLOOKUP(Q$2,Listen!$B$5:$G$95,$N533+1,FALSE),"-")</f>
        <v>0</v>
      </c>
      <c r="R533" s="54">
        <f>IF($C533&lt;=R$2,G533*VLOOKUP($C533,Listen!$B$5:$G$95,$N533+1,FALSE)/VLOOKUP(R$2,Listen!$B$5:$G$95,$N533+1,FALSE),"-")</f>
        <v>0</v>
      </c>
      <c r="S533" s="54">
        <f>IF($C533&lt;=S$2,H533*VLOOKUP($C533,Listen!$B$5:$G$95,$N533+1,FALSE)/VLOOKUP(S$2,Listen!$B$5:$G$95,$N533+1,FALSE),"-")</f>
        <v>0</v>
      </c>
      <c r="T533" s="54">
        <f>IF($C533&lt;=T$2,I533*VLOOKUP($C533,Listen!$B$5:$G$95,$N533+1,FALSE)/VLOOKUP(T$2,Listen!$B$5:$G$95,$N533+1,FALSE),"-")</f>
        <v>0</v>
      </c>
      <c r="U533" s="54">
        <f>IF($C533&lt;=U$2,J533*VLOOKUP($C533,Listen!$B$5:$G$95,$N533+1,FALSE)/VLOOKUP(U$2,Listen!$B$5:$G$95,$N533+1,FALSE),"-")</f>
        <v>0</v>
      </c>
      <c r="V533" s="54">
        <f>IF($C533&lt;=V$2,K533*VLOOKUP($C533,Listen!$B$5:$G$95,$N533+1,FALSE)/VLOOKUP(V$2,Listen!$B$5:$G$95,$N533+1,FALSE),"-")</f>
        <v>0</v>
      </c>
    </row>
    <row r="534" spans="2:22">
      <c r="B534" s="25"/>
      <c r="C534" s="3">
        <v>1936</v>
      </c>
      <c r="D534" s="141"/>
      <c r="E534" s="141"/>
      <c r="F534" s="141"/>
      <c r="G534" s="141"/>
      <c r="H534" s="141"/>
      <c r="I534" s="141"/>
      <c r="J534" s="141"/>
      <c r="K534" s="141"/>
      <c r="M534" s="52">
        <v>31</v>
      </c>
      <c r="N534" s="52">
        <v>5</v>
      </c>
      <c r="O534" s="54">
        <f>IF($C534&lt;=O$2,D534*VLOOKUP($C534,Listen!$B$5:$G$95,$N534+1,FALSE)/VLOOKUP(O$2,Listen!$B$5:$G$95,$N534+1,FALSE),"-")</f>
        <v>0</v>
      </c>
      <c r="P534" s="54">
        <f>IF($C534&lt;=P$2,E534*VLOOKUP($C534,Listen!$B$5:$G$95,$N534+1,FALSE)/VLOOKUP(P$2,Listen!$B$5:$G$95,$N534+1,FALSE),"-")</f>
        <v>0</v>
      </c>
      <c r="Q534" s="54">
        <f>IF($C534&lt;=Q$2,F534*VLOOKUP($C534,Listen!$B$5:$G$95,$N534+1,FALSE)/VLOOKUP(Q$2,Listen!$B$5:$G$95,$N534+1,FALSE),"-")</f>
        <v>0</v>
      </c>
      <c r="R534" s="54">
        <f>IF($C534&lt;=R$2,G534*VLOOKUP($C534,Listen!$B$5:$G$95,$N534+1,FALSE)/VLOOKUP(R$2,Listen!$B$5:$G$95,$N534+1,FALSE),"-")</f>
        <v>0</v>
      </c>
      <c r="S534" s="54">
        <f>IF($C534&lt;=S$2,H534*VLOOKUP($C534,Listen!$B$5:$G$95,$N534+1,FALSE)/VLOOKUP(S$2,Listen!$B$5:$G$95,$N534+1,FALSE),"-")</f>
        <v>0</v>
      </c>
      <c r="T534" s="54">
        <f>IF($C534&lt;=T$2,I534*VLOOKUP($C534,Listen!$B$5:$G$95,$N534+1,FALSE)/VLOOKUP(T$2,Listen!$B$5:$G$95,$N534+1,FALSE),"-")</f>
        <v>0</v>
      </c>
      <c r="U534" s="54">
        <f>IF($C534&lt;=U$2,J534*VLOOKUP($C534,Listen!$B$5:$G$95,$N534+1,FALSE)/VLOOKUP(U$2,Listen!$B$5:$G$95,$N534+1,FALSE),"-")</f>
        <v>0</v>
      </c>
      <c r="V534" s="54">
        <f>IF($C534&lt;=V$2,K534*VLOOKUP($C534,Listen!$B$5:$G$95,$N534+1,FALSE)/VLOOKUP(V$2,Listen!$B$5:$G$95,$N534+1,FALSE),"-")</f>
        <v>0</v>
      </c>
    </row>
    <row r="535" spans="2:22">
      <c r="B535" s="25"/>
      <c r="C535" s="3">
        <v>1935</v>
      </c>
      <c r="D535" s="141"/>
      <c r="E535" s="141"/>
      <c r="F535" s="141"/>
      <c r="G535" s="141"/>
      <c r="H535" s="141"/>
      <c r="I535" s="141"/>
      <c r="J535" s="141"/>
      <c r="K535" s="141"/>
      <c r="M535" s="52">
        <v>31</v>
      </c>
      <c r="N535" s="52">
        <v>5</v>
      </c>
      <c r="O535" s="54">
        <f>IF($C535&lt;=O$2,D535*VLOOKUP($C535,Listen!$B$5:$G$95,$N535+1,FALSE)/VLOOKUP(O$2,Listen!$B$5:$G$95,$N535+1,FALSE),"-")</f>
        <v>0</v>
      </c>
      <c r="P535" s="54">
        <f>IF($C535&lt;=P$2,E535*VLOOKUP($C535,Listen!$B$5:$G$95,$N535+1,FALSE)/VLOOKUP(P$2,Listen!$B$5:$G$95,$N535+1,FALSE),"-")</f>
        <v>0</v>
      </c>
      <c r="Q535" s="54">
        <f>IF($C535&lt;=Q$2,F535*VLOOKUP($C535,Listen!$B$5:$G$95,$N535+1,FALSE)/VLOOKUP(Q$2,Listen!$B$5:$G$95,$N535+1,FALSE),"-")</f>
        <v>0</v>
      </c>
      <c r="R535" s="54">
        <f>IF($C535&lt;=R$2,G535*VLOOKUP($C535,Listen!$B$5:$G$95,$N535+1,FALSE)/VLOOKUP(R$2,Listen!$B$5:$G$95,$N535+1,FALSE),"-")</f>
        <v>0</v>
      </c>
      <c r="S535" s="54">
        <f>IF($C535&lt;=S$2,H535*VLOOKUP($C535,Listen!$B$5:$G$95,$N535+1,FALSE)/VLOOKUP(S$2,Listen!$B$5:$G$95,$N535+1,FALSE),"-")</f>
        <v>0</v>
      </c>
      <c r="T535" s="54">
        <f>IF($C535&lt;=T$2,I535*VLOOKUP($C535,Listen!$B$5:$G$95,$N535+1,FALSE)/VLOOKUP(T$2,Listen!$B$5:$G$95,$N535+1,FALSE),"-")</f>
        <v>0</v>
      </c>
      <c r="U535" s="54">
        <f>IF($C535&lt;=U$2,J535*VLOOKUP($C535,Listen!$B$5:$G$95,$N535+1,FALSE)/VLOOKUP(U$2,Listen!$B$5:$G$95,$N535+1,FALSE),"-")</f>
        <v>0</v>
      </c>
      <c r="V535" s="54">
        <f>IF($C535&lt;=V$2,K535*VLOOKUP($C535,Listen!$B$5:$G$95,$N535+1,FALSE)/VLOOKUP(V$2,Listen!$B$5:$G$95,$N535+1,FALSE),"-")</f>
        <v>0</v>
      </c>
    </row>
    <row r="536" spans="2:22">
      <c r="B536" s="25"/>
      <c r="C536" s="3">
        <v>1934</v>
      </c>
      <c r="D536" s="141"/>
      <c r="E536" s="141"/>
      <c r="F536" s="141"/>
      <c r="G536" s="141"/>
      <c r="H536" s="141"/>
      <c r="I536" s="141"/>
      <c r="J536" s="141"/>
      <c r="K536" s="141"/>
      <c r="M536" s="52">
        <v>31</v>
      </c>
      <c r="N536" s="52">
        <v>5</v>
      </c>
      <c r="O536" s="54">
        <f>IF($C536&lt;=O$2,D536*VLOOKUP($C536,Listen!$B$5:$G$95,$N536+1,FALSE)/VLOOKUP(O$2,Listen!$B$5:$G$95,$N536+1,FALSE),"-")</f>
        <v>0</v>
      </c>
      <c r="P536" s="54">
        <f>IF($C536&lt;=P$2,E536*VLOOKUP($C536,Listen!$B$5:$G$95,$N536+1,FALSE)/VLOOKUP(P$2,Listen!$B$5:$G$95,$N536+1,FALSE),"-")</f>
        <v>0</v>
      </c>
      <c r="Q536" s="54">
        <f>IF($C536&lt;=Q$2,F536*VLOOKUP($C536,Listen!$B$5:$G$95,$N536+1,FALSE)/VLOOKUP(Q$2,Listen!$B$5:$G$95,$N536+1,FALSE),"-")</f>
        <v>0</v>
      </c>
      <c r="R536" s="54">
        <f>IF($C536&lt;=R$2,G536*VLOOKUP($C536,Listen!$B$5:$G$95,$N536+1,FALSE)/VLOOKUP(R$2,Listen!$B$5:$G$95,$N536+1,FALSE),"-")</f>
        <v>0</v>
      </c>
      <c r="S536" s="54">
        <f>IF($C536&lt;=S$2,H536*VLOOKUP($C536,Listen!$B$5:$G$95,$N536+1,FALSE)/VLOOKUP(S$2,Listen!$B$5:$G$95,$N536+1,FALSE),"-")</f>
        <v>0</v>
      </c>
      <c r="T536" s="54">
        <f>IF($C536&lt;=T$2,I536*VLOOKUP($C536,Listen!$B$5:$G$95,$N536+1,FALSE)/VLOOKUP(T$2,Listen!$B$5:$G$95,$N536+1,FALSE),"-")</f>
        <v>0</v>
      </c>
      <c r="U536" s="54">
        <f>IF($C536&lt;=U$2,J536*VLOOKUP($C536,Listen!$B$5:$G$95,$N536+1,FALSE)/VLOOKUP(U$2,Listen!$B$5:$G$95,$N536+1,FALSE),"-")</f>
        <v>0</v>
      </c>
      <c r="V536" s="54">
        <f>IF($C536&lt;=V$2,K536*VLOOKUP($C536,Listen!$B$5:$G$95,$N536+1,FALSE)/VLOOKUP(V$2,Listen!$B$5:$G$95,$N536+1,FALSE),"-")</f>
        <v>0</v>
      </c>
    </row>
    <row r="537" spans="2:22">
      <c r="B537" s="25"/>
      <c r="C537" s="3">
        <v>1933</v>
      </c>
      <c r="D537" s="141"/>
      <c r="E537" s="141"/>
      <c r="F537" s="141"/>
      <c r="G537" s="141"/>
      <c r="H537" s="141"/>
      <c r="I537" s="141"/>
      <c r="J537" s="141"/>
      <c r="K537" s="141"/>
      <c r="M537" s="52">
        <v>31</v>
      </c>
      <c r="N537" s="52">
        <v>5</v>
      </c>
      <c r="O537" s="54">
        <f>IF($C537&lt;=O$2,D537*VLOOKUP($C537,Listen!$B$5:$G$95,$N537+1,FALSE)/VLOOKUP(O$2,Listen!$B$5:$G$95,$N537+1,FALSE),"-")</f>
        <v>0</v>
      </c>
      <c r="P537" s="54">
        <f>IF($C537&lt;=P$2,E537*VLOOKUP($C537,Listen!$B$5:$G$95,$N537+1,FALSE)/VLOOKUP(P$2,Listen!$B$5:$G$95,$N537+1,FALSE),"-")</f>
        <v>0</v>
      </c>
      <c r="Q537" s="54">
        <f>IF($C537&lt;=Q$2,F537*VLOOKUP($C537,Listen!$B$5:$G$95,$N537+1,FALSE)/VLOOKUP(Q$2,Listen!$B$5:$G$95,$N537+1,FALSE),"-")</f>
        <v>0</v>
      </c>
      <c r="R537" s="54">
        <f>IF($C537&lt;=R$2,G537*VLOOKUP($C537,Listen!$B$5:$G$95,$N537+1,FALSE)/VLOOKUP(R$2,Listen!$B$5:$G$95,$N537+1,FALSE),"-")</f>
        <v>0</v>
      </c>
      <c r="S537" s="54">
        <f>IF($C537&lt;=S$2,H537*VLOOKUP($C537,Listen!$B$5:$G$95,$N537+1,FALSE)/VLOOKUP(S$2,Listen!$B$5:$G$95,$N537+1,FALSE),"-")</f>
        <v>0</v>
      </c>
      <c r="T537" s="54">
        <f>IF($C537&lt;=T$2,I537*VLOOKUP($C537,Listen!$B$5:$G$95,$N537+1,FALSE)/VLOOKUP(T$2,Listen!$B$5:$G$95,$N537+1,FALSE),"-")</f>
        <v>0</v>
      </c>
      <c r="U537" s="54">
        <f>IF($C537&lt;=U$2,J537*VLOOKUP($C537,Listen!$B$5:$G$95,$N537+1,FALSE)/VLOOKUP(U$2,Listen!$B$5:$G$95,$N537+1,FALSE),"-")</f>
        <v>0</v>
      </c>
      <c r="V537" s="54">
        <f>IF($C537&lt;=V$2,K537*VLOOKUP($C537,Listen!$B$5:$G$95,$N537+1,FALSE)/VLOOKUP(V$2,Listen!$B$5:$G$95,$N537+1,FALSE),"-")</f>
        <v>0</v>
      </c>
    </row>
    <row r="538" spans="2:22">
      <c r="B538" s="25"/>
      <c r="C538" s="3">
        <v>1932</v>
      </c>
      <c r="D538" s="141"/>
      <c r="E538" s="141"/>
      <c r="F538" s="141"/>
      <c r="G538" s="141"/>
      <c r="H538" s="141"/>
      <c r="I538" s="141"/>
      <c r="J538" s="141"/>
      <c r="K538" s="141"/>
      <c r="M538" s="52">
        <v>31</v>
      </c>
      <c r="N538" s="52">
        <v>5</v>
      </c>
      <c r="O538" s="54">
        <f>IF($C538&lt;=O$2,D538*VLOOKUP($C538,Listen!$B$5:$G$95,$N538+1,FALSE)/VLOOKUP(O$2,Listen!$B$5:$G$95,$N538+1,FALSE),"-")</f>
        <v>0</v>
      </c>
      <c r="P538" s="54">
        <f>IF($C538&lt;=P$2,E538*VLOOKUP($C538,Listen!$B$5:$G$95,$N538+1,FALSE)/VLOOKUP(P$2,Listen!$B$5:$G$95,$N538+1,FALSE),"-")</f>
        <v>0</v>
      </c>
      <c r="Q538" s="54">
        <f>IF($C538&lt;=Q$2,F538*VLOOKUP($C538,Listen!$B$5:$G$95,$N538+1,FALSE)/VLOOKUP(Q$2,Listen!$B$5:$G$95,$N538+1,FALSE),"-")</f>
        <v>0</v>
      </c>
      <c r="R538" s="54">
        <f>IF($C538&lt;=R$2,G538*VLOOKUP($C538,Listen!$B$5:$G$95,$N538+1,FALSE)/VLOOKUP(R$2,Listen!$B$5:$G$95,$N538+1,FALSE),"-")</f>
        <v>0</v>
      </c>
      <c r="S538" s="54">
        <f>IF($C538&lt;=S$2,H538*VLOOKUP($C538,Listen!$B$5:$G$95,$N538+1,FALSE)/VLOOKUP(S$2,Listen!$B$5:$G$95,$N538+1,FALSE),"-")</f>
        <v>0</v>
      </c>
      <c r="T538" s="54">
        <f>IF($C538&lt;=T$2,I538*VLOOKUP($C538,Listen!$B$5:$G$95,$N538+1,FALSE)/VLOOKUP(T$2,Listen!$B$5:$G$95,$N538+1,FALSE),"-")</f>
        <v>0</v>
      </c>
      <c r="U538" s="54">
        <f>IF($C538&lt;=U$2,J538*VLOOKUP($C538,Listen!$B$5:$G$95,$N538+1,FALSE)/VLOOKUP(U$2,Listen!$B$5:$G$95,$N538+1,FALSE),"-")</f>
        <v>0</v>
      </c>
      <c r="V538" s="54">
        <f>IF($C538&lt;=V$2,K538*VLOOKUP($C538,Listen!$B$5:$G$95,$N538+1,FALSE)/VLOOKUP(V$2,Listen!$B$5:$G$95,$N538+1,FALSE),"-")</f>
        <v>0</v>
      </c>
    </row>
    <row r="539" spans="2:22">
      <c r="B539" s="25"/>
      <c r="C539" s="3">
        <v>1931</v>
      </c>
      <c r="D539" s="141"/>
      <c r="E539" s="141"/>
      <c r="F539" s="141"/>
      <c r="G539" s="141"/>
      <c r="H539" s="141"/>
      <c r="I539" s="141"/>
      <c r="J539" s="141"/>
      <c r="K539" s="141"/>
      <c r="M539" s="52">
        <v>31</v>
      </c>
      <c r="N539" s="52">
        <v>5</v>
      </c>
      <c r="O539" s="54">
        <f>IF($C539&lt;=O$2,D539*VLOOKUP($C539,Listen!$B$5:$G$95,$N539+1,FALSE)/VLOOKUP(O$2,Listen!$B$5:$G$95,$N539+1,FALSE),"-")</f>
        <v>0</v>
      </c>
      <c r="P539" s="54">
        <f>IF($C539&lt;=P$2,E539*VLOOKUP($C539,Listen!$B$5:$G$95,$N539+1,FALSE)/VLOOKUP(P$2,Listen!$B$5:$G$95,$N539+1,FALSE),"-")</f>
        <v>0</v>
      </c>
      <c r="Q539" s="54">
        <f>IF($C539&lt;=Q$2,F539*VLOOKUP($C539,Listen!$B$5:$G$95,$N539+1,FALSE)/VLOOKUP(Q$2,Listen!$B$5:$G$95,$N539+1,FALSE),"-")</f>
        <v>0</v>
      </c>
      <c r="R539" s="54">
        <f>IF($C539&lt;=R$2,G539*VLOOKUP($C539,Listen!$B$5:$G$95,$N539+1,FALSE)/VLOOKUP(R$2,Listen!$B$5:$G$95,$N539+1,FALSE),"-")</f>
        <v>0</v>
      </c>
      <c r="S539" s="54">
        <f>IF($C539&lt;=S$2,H539*VLOOKUP($C539,Listen!$B$5:$G$95,$N539+1,FALSE)/VLOOKUP(S$2,Listen!$B$5:$G$95,$N539+1,FALSE),"-")</f>
        <v>0</v>
      </c>
      <c r="T539" s="54">
        <f>IF($C539&lt;=T$2,I539*VLOOKUP($C539,Listen!$B$5:$G$95,$N539+1,FALSE)/VLOOKUP(T$2,Listen!$B$5:$G$95,$N539+1,FALSE),"-")</f>
        <v>0</v>
      </c>
      <c r="U539" s="54">
        <f>IF($C539&lt;=U$2,J539*VLOOKUP($C539,Listen!$B$5:$G$95,$N539+1,FALSE)/VLOOKUP(U$2,Listen!$B$5:$G$95,$N539+1,FALSE),"-")</f>
        <v>0</v>
      </c>
      <c r="V539" s="54">
        <f>IF($C539&lt;=V$2,K539*VLOOKUP($C539,Listen!$B$5:$G$95,$N539+1,FALSE)/VLOOKUP(V$2,Listen!$B$5:$G$95,$N539+1,FALSE),"-")</f>
        <v>0</v>
      </c>
    </row>
    <row r="540" spans="2:22" ht="13.5" thickBot="1">
      <c r="B540" s="25"/>
      <c r="C540" s="3">
        <v>1930</v>
      </c>
      <c r="D540" s="141"/>
      <c r="E540" s="141"/>
      <c r="F540" s="141"/>
      <c r="G540" s="141"/>
      <c r="H540" s="141"/>
      <c r="I540" s="141"/>
      <c r="J540" s="141"/>
      <c r="K540" s="141"/>
      <c r="M540" s="52">
        <v>31</v>
      </c>
      <c r="N540" s="52">
        <v>5</v>
      </c>
      <c r="O540" s="54">
        <f>IF($C540&lt;=O$2,D540*VLOOKUP($C540,Listen!$B$5:$G$95,$N540+1,FALSE)/VLOOKUP(O$2,Listen!$B$5:$G$95,$N540+1,FALSE),"-")</f>
        <v>0</v>
      </c>
      <c r="P540" s="54">
        <f>IF($C540&lt;=P$2,E540*VLOOKUP($C540,Listen!$B$5:$G$95,$N540+1,FALSE)/VLOOKUP(P$2,Listen!$B$5:$G$95,$N540+1,FALSE),"-")</f>
        <v>0</v>
      </c>
      <c r="Q540" s="54">
        <f>IF($C540&lt;=Q$2,F540*VLOOKUP($C540,Listen!$B$5:$G$95,$N540+1,FALSE)/VLOOKUP(Q$2,Listen!$B$5:$G$95,$N540+1,FALSE),"-")</f>
        <v>0</v>
      </c>
      <c r="R540" s="54">
        <f>IF($C540&lt;=R$2,G540*VLOOKUP($C540,Listen!$B$5:$G$95,$N540+1,FALSE)/VLOOKUP(R$2,Listen!$B$5:$G$95,$N540+1,FALSE),"-")</f>
        <v>0</v>
      </c>
      <c r="S540" s="54">
        <f>IF($C540&lt;=S$2,H540*VLOOKUP($C540,Listen!$B$5:$G$95,$N540+1,FALSE)/VLOOKUP(S$2,Listen!$B$5:$G$95,$N540+1,FALSE),"-")</f>
        <v>0</v>
      </c>
      <c r="T540" s="54">
        <f>IF($C540&lt;=T$2,I540*VLOOKUP($C540,Listen!$B$5:$G$95,$N540+1,FALSE)/VLOOKUP(T$2,Listen!$B$5:$G$95,$N540+1,FALSE),"-")</f>
        <v>0</v>
      </c>
      <c r="U540" s="54">
        <f>IF($C540&lt;=U$2,J540*VLOOKUP($C540,Listen!$B$5:$G$95,$N540+1,FALSE)/VLOOKUP(U$2,Listen!$B$5:$G$95,$N540+1,FALSE),"-")</f>
        <v>0</v>
      </c>
      <c r="V540" s="54">
        <f>IF($C540&lt;=V$2,K540*VLOOKUP($C540,Listen!$B$5:$G$95,$N540+1,FALSE)/VLOOKUP(V$2,Listen!$B$5:$G$95,$N540+1,FALSE),"-")</f>
        <v>0</v>
      </c>
    </row>
    <row r="541" spans="2:22" ht="13.5" thickBot="1">
      <c r="B541" s="37" t="s">
        <v>5</v>
      </c>
      <c r="C541" s="27" t="s">
        <v>22</v>
      </c>
      <c r="D541" s="143">
        <f t="shared" ref="D541:K541" si="6">SUM(D453:D540)</f>
        <v>0</v>
      </c>
      <c r="E541" s="143">
        <f t="shared" si="6"/>
        <v>0</v>
      </c>
      <c r="F541" s="143">
        <f t="shared" si="6"/>
        <v>0</v>
      </c>
      <c r="G541" s="143">
        <f t="shared" si="6"/>
        <v>0</v>
      </c>
      <c r="H541" s="143">
        <f t="shared" si="6"/>
        <v>0</v>
      </c>
      <c r="I541" s="143">
        <f t="shared" si="6"/>
        <v>0</v>
      </c>
      <c r="J541" s="143">
        <f t="shared" si="6"/>
        <v>0</v>
      </c>
      <c r="K541" s="143">
        <f t="shared" si="6"/>
        <v>0</v>
      </c>
    </row>
    <row r="542" spans="2:22" ht="13.5" thickBot="1">
      <c r="B542" s="40"/>
      <c r="C542" s="4"/>
      <c r="D542" s="143"/>
      <c r="E542" s="143"/>
      <c r="F542" s="143"/>
      <c r="G542" s="143"/>
      <c r="H542" s="143"/>
      <c r="I542" s="143"/>
      <c r="J542" s="143"/>
      <c r="K542" s="143"/>
    </row>
    <row r="543" spans="2:22" ht="13.5" thickBot="1">
      <c r="B543" s="31" t="s">
        <v>6</v>
      </c>
      <c r="C543" s="23">
        <v>2017</v>
      </c>
      <c r="D543" s="140"/>
      <c r="E543" s="140"/>
      <c r="F543" s="140"/>
      <c r="G543" s="140"/>
      <c r="H543" s="140"/>
      <c r="I543" s="140"/>
      <c r="J543" s="140"/>
      <c r="K543" s="140"/>
      <c r="M543" s="52">
        <v>32</v>
      </c>
      <c r="N543" s="52">
        <v>5</v>
      </c>
      <c r="O543" s="54" t="str">
        <f>IF($C543&lt;=O$2,D543*VLOOKUP($C543,Listen!$B$5:$G$95,$N543+1,FALSE)/VLOOKUP(O$2,Listen!$B$5:$G$95,$N543+1,FALSE),"-")</f>
        <v>-</v>
      </c>
      <c r="P543" s="54" t="str">
        <f>IF($C543&lt;=P$2,E543*VLOOKUP($C543,Listen!$B$5:$G$95,$N543+1,FALSE)/VLOOKUP(P$2,Listen!$B$5:$G$95,$N543+1,FALSE),"-")</f>
        <v>-</v>
      </c>
      <c r="Q543" s="54" t="str">
        <f>IF($C543&lt;=Q$2,F543*VLOOKUP($C543,Listen!$B$5:$G$95,$N543+1,FALSE)/VLOOKUP(Q$2,Listen!$B$5:$G$95,$N543+1,FALSE),"-")</f>
        <v>-</v>
      </c>
      <c r="R543" s="54" t="str">
        <f>IF($C543&lt;=R$2,G543*VLOOKUP($C543,Listen!$B$5:$G$95,$N543+1,FALSE)/VLOOKUP(R$2,Listen!$B$5:$G$95,$N543+1,FALSE),"-")</f>
        <v>-</v>
      </c>
      <c r="S543" s="54" t="str">
        <f>IF($C543&lt;=S$2,H543*VLOOKUP($C543,Listen!$B$5:$G$95,$N543+1,FALSE)/VLOOKUP(S$2,Listen!$B$5:$G$95,$N543+1,FALSE),"-")</f>
        <v>-</v>
      </c>
      <c r="T543" s="54" t="str">
        <f>IF($C543&lt;=T$2,I543*VLOOKUP($C543,Listen!$B$5:$G$95,$N543+1,FALSE)/VLOOKUP(T$2,Listen!$B$5:$G$95,$N543+1,FALSE),"-")</f>
        <v>-</v>
      </c>
      <c r="U543" s="54" t="str">
        <f>IF($C543&lt;=U$2,J543*VLOOKUP($C543,Listen!$B$5:$G$95,$N543+1,FALSE)/VLOOKUP(U$2,Listen!$B$5:$G$95,$N543+1,FALSE),"-")</f>
        <v>-</v>
      </c>
      <c r="V543" s="54" t="str">
        <f>IF($C543&lt;=V$2,K543*VLOOKUP($C543,Listen!$B$5:$G$95,$N543+1,FALSE)/VLOOKUP(V$2,Listen!$B$5:$G$95,$N543+1,FALSE),"-")</f>
        <v>-</v>
      </c>
    </row>
    <row r="544" spans="2:22">
      <c r="B544" s="25"/>
      <c r="C544" s="3">
        <v>2016</v>
      </c>
      <c r="D544" s="140"/>
      <c r="E544" s="140"/>
      <c r="F544" s="140"/>
      <c r="G544" s="140"/>
      <c r="H544" s="140"/>
      <c r="I544" s="140"/>
      <c r="J544" s="140"/>
      <c r="K544" s="141"/>
      <c r="M544" s="52">
        <v>32</v>
      </c>
      <c r="N544" s="52">
        <v>5</v>
      </c>
      <c r="O544" s="54" t="str">
        <f>IF($C544&lt;=O$2,D544*VLOOKUP($C544,Listen!$B$5:$G$95,$N544+1,FALSE)/VLOOKUP(O$2,Listen!$B$5:$G$95,$N544+1,FALSE),"-")</f>
        <v>-</v>
      </c>
      <c r="P544" s="54" t="str">
        <f>IF($C544&lt;=P$2,E544*VLOOKUP($C544,Listen!$B$5:$G$95,$N544+1,FALSE)/VLOOKUP(P$2,Listen!$B$5:$G$95,$N544+1,FALSE),"-")</f>
        <v>-</v>
      </c>
      <c r="Q544" s="54" t="str">
        <f>IF($C544&lt;=Q$2,F544*VLOOKUP($C544,Listen!$B$5:$G$95,$N544+1,FALSE)/VLOOKUP(Q$2,Listen!$B$5:$G$95,$N544+1,FALSE),"-")</f>
        <v>-</v>
      </c>
      <c r="R544" s="54" t="str">
        <f>IF($C544&lt;=R$2,G544*VLOOKUP($C544,Listen!$B$5:$G$95,$N544+1,FALSE)/VLOOKUP(R$2,Listen!$B$5:$G$95,$N544+1,FALSE),"-")</f>
        <v>-</v>
      </c>
      <c r="S544" s="54" t="str">
        <f>IF($C544&lt;=S$2,H544*VLOOKUP($C544,Listen!$B$5:$G$95,$N544+1,FALSE)/VLOOKUP(S$2,Listen!$B$5:$G$95,$N544+1,FALSE),"-")</f>
        <v>-</v>
      </c>
      <c r="T544" s="54" t="str">
        <f>IF($C544&lt;=T$2,I544*VLOOKUP($C544,Listen!$B$5:$G$95,$N544+1,FALSE)/VLOOKUP(T$2,Listen!$B$5:$G$95,$N544+1,FALSE),"-")</f>
        <v>-</v>
      </c>
      <c r="U544" s="54" t="str">
        <f>IF($C544&lt;=U$2,J544*VLOOKUP($C544,Listen!$B$5:$G$95,$N544+1,FALSE)/VLOOKUP(U$2,Listen!$B$5:$G$95,$N544+1,FALSE),"-")</f>
        <v>-</v>
      </c>
      <c r="V544" s="54">
        <f>IF($C544&lt;=V$2,K544*VLOOKUP($C544,Listen!$B$5:$G$95,$N544+1,FALSE)/VLOOKUP(V$2,Listen!$B$5:$G$95,$N544+1,FALSE),"-")</f>
        <v>0</v>
      </c>
    </row>
    <row r="545" spans="2:22">
      <c r="B545" s="25"/>
      <c r="C545" s="3">
        <v>2015</v>
      </c>
      <c r="D545" s="140"/>
      <c r="E545" s="140"/>
      <c r="F545" s="140"/>
      <c r="G545" s="140"/>
      <c r="H545" s="140"/>
      <c r="I545" s="140"/>
      <c r="J545" s="141"/>
      <c r="K545" s="141"/>
      <c r="M545" s="52">
        <v>32</v>
      </c>
      <c r="N545" s="52">
        <v>5</v>
      </c>
      <c r="O545" s="54" t="str">
        <f>IF($C545&lt;=O$2,D545*VLOOKUP($C545,Listen!$B$5:$G$95,$N545+1,FALSE)/VLOOKUP(O$2,Listen!$B$5:$G$95,$N545+1,FALSE),"-")</f>
        <v>-</v>
      </c>
      <c r="P545" s="54" t="str">
        <f>IF($C545&lt;=P$2,E545*VLOOKUP($C545,Listen!$B$5:$G$95,$N545+1,FALSE)/VLOOKUP(P$2,Listen!$B$5:$G$95,$N545+1,FALSE),"-")</f>
        <v>-</v>
      </c>
      <c r="Q545" s="54" t="str">
        <f>IF($C545&lt;=Q$2,F545*VLOOKUP($C545,Listen!$B$5:$G$95,$N545+1,FALSE)/VLOOKUP(Q$2,Listen!$B$5:$G$95,$N545+1,FALSE),"-")</f>
        <v>-</v>
      </c>
      <c r="R545" s="54" t="str">
        <f>IF($C545&lt;=R$2,G545*VLOOKUP($C545,Listen!$B$5:$G$95,$N545+1,FALSE)/VLOOKUP(R$2,Listen!$B$5:$G$95,$N545+1,FALSE),"-")</f>
        <v>-</v>
      </c>
      <c r="S545" s="54" t="str">
        <f>IF($C545&lt;=S$2,H545*VLOOKUP($C545,Listen!$B$5:$G$95,$N545+1,FALSE)/VLOOKUP(S$2,Listen!$B$5:$G$95,$N545+1,FALSE),"-")</f>
        <v>-</v>
      </c>
      <c r="T545" s="54" t="str">
        <f>IF($C545&lt;=T$2,I545*VLOOKUP($C545,Listen!$B$5:$G$95,$N545+1,FALSE)/VLOOKUP(T$2,Listen!$B$5:$G$95,$N545+1,FALSE),"-")</f>
        <v>-</v>
      </c>
      <c r="U545" s="54">
        <f>IF($C545&lt;=U$2,J545*VLOOKUP($C545,Listen!$B$5:$G$95,$N545+1,FALSE)/VLOOKUP(U$2,Listen!$B$5:$G$95,$N545+1,FALSE),"-")</f>
        <v>0</v>
      </c>
      <c r="V545" s="54">
        <f>IF($C545&lt;=V$2,K545*VLOOKUP($C545,Listen!$B$5:$G$95,$N545+1,FALSE)/VLOOKUP(V$2,Listen!$B$5:$G$95,$N545+1,FALSE),"-")</f>
        <v>0</v>
      </c>
    </row>
    <row r="546" spans="2:22">
      <c r="B546" s="25"/>
      <c r="C546" s="3">
        <v>2014</v>
      </c>
      <c r="D546" s="140"/>
      <c r="E546" s="140"/>
      <c r="F546" s="140"/>
      <c r="G546" s="140"/>
      <c r="H546" s="140"/>
      <c r="I546" s="141"/>
      <c r="J546" s="141"/>
      <c r="K546" s="141"/>
      <c r="M546" s="52">
        <v>32</v>
      </c>
      <c r="N546" s="52">
        <v>5</v>
      </c>
      <c r="O546" s="54" t="str">
        <f>IF($C546&lt;=O$2,D546*VLOOKUP($C546,Listen!$B$5:$G$95,$N546+1,FALSE)/VLOOKUP(O$2,Listen!$B$5:$G$95,$N546+1,FALSE),"-")</f>
        <v>-</v>
      </c>
      <c r="P546" s="54" t="str">
        <f>IF($C546&lt;=P$2,E546*VLOOKUP($C546,Listen!$B$5:$G$95,$N546+1,FALSE)/VLOOKUP(P$2,Listen!$B$5:$G$95,$N546+1,FALSE),"-")</f>
        <v>-</v>
      </c>
      <c r="Q546" s="54" t="str">
        <f>IF($C546&lt;=Q$2,F546*VLOOKUP($C546,Listen!$B$5:$G$95,$N546+1,FALSE)/VLOOKUP(Q$2,Listen!$B$5:$G$95,$N546+1,FALSE),"-")</f>
        <v>-</v>
      </c>
      <c r="R546" s="54" t="str">
        <f>IF($C546&lt;=R$2,G546*VLOOKUP($C546,Listen!$B$5:$G$95,$N546+1,FALSE)/VLOOKUP(R$2,Listen!$B$5:$G$95,$N546+1,FALSE),"-")</f>
        <v>-</v>
      </c>
      <c r="S546" s="54" t="str">
        <f>IF($C546&lt;=S$2,H546*VLOOKUP($C546,Listen!$B$5:$G$95,$N546+1,FALSE)/VLOOKUP(S$2,Listen!$B$5:$G$95,$N546+1,FALSE),"-")</f>
        <v>-</v>
      </c>
      <c r="T546" s="54">
        <f>IF($C546&lt;=T$2,I546*VLOOKUP($C546,Listen!$B$5:$G$95,$N546+1,FALSE)/VLOOKUP(T$2,Listen!$B$5:$G$95,$N546+1,FALSE),"-")</f>
        <v>0</v>
      </c>
      <c r="U546" s="54">
        <f>IF($C546&lt;=U$2,J546*VLOOKUP($C546,Listen!$B$5:$G$95,$N546+1,FALSE)/VLOOKUP(U$2,Listen!$B$5:$G$95,$N546+1,FALSE),"-")</f>
        <v>0</v>
      </c>
      <c r="V546" s="54">
        <f>IF($C546&lt;=V$2,K546*VLOOKUP($C546,Listen!$B$5:$G$95,$N546+1,FALSE)/VLOOKUP(V$2,Listen!$B$5:$G$95,$N546+1,FALSE),"-")</f>
        <v>0</v>
      </c>
    </row>
    <row r="547" spans="2:22">
      <c r="B547" s="25"/>
      <c r="C547" s="3">
        <v>2013</v>
      </c>
      <c r="D547" s="140"/>
      <c r="E547" s="140"/>
      <c r="F547" s="140"/>
      <c r="G547" s="140"/>
      <c r="H547" s="141"/>
      <c r="I547" s="141"/>
      <c r="J547" s="141"/>
      <c r="K547" s="141"/>
      <c r="M547" s="52">
        <v>32</v>
      </c>
      <c r="N547" s="52">
        <v>5</v>
      </c>
      <c r="O547" s="54" t="str">
        <f>IF($C547&lt;=O$2,D547*VLOOKUP($C547,Listen!$B$5:$G$95,$N547+1,FALSE)/VLOOKUP(O$2,Listen!$B$5:$G$95,$N547+1,FALSE),"-")</f>
        <v>-</v>
      </c>
      <c r="P547" s="54" t="str">
        <f>IF($C547&lt;=P$2,E547*VLOOKUP($C547,Listen!$B$5:$G$95,$N547+1,FALSE)/VLOOKUP(P$2,Listen!$B$5:$G$95,$N547+1,FALSE),"-")</f>
        <v>-</v>
      </c>
      <c r="Q547" s="54" t="str">
        <f>IF($C547&lt;=Q$2,F547*VLOOKUP($C547,Listen!$B$5:$G$95,$N547+1,FALSE)/VLOOKUP(Q$2,Listen!$B$5:$G$95,$N547+1,FALSE),"-")</f>
        <v>-</v>
      </c>
      <c r="R547" s="54" t="str">
        <f>IF($C547&lt;=R$2,G547*VLOOKUP($C547,Listen!$B$5:$G$95,$N547+1,FALSE)/VLOOKUP(R$2,Listen!$B$5:$G$95,$N547+1,FALSE),"-")</f>
        <v>-</v>
      </c>
      <c r="S547" s="54">
        <f>IF($C547&lt;=S$2,H547*VLOOKUP($C547,Listen!$B$5:$G$95,$N547+1,FALSE)/VLOOKUP(S$2,Listen!$B$5:$G$95,$N547+1,FALSE),"-")</f>
        <v>0</v>
      </c>
      <c r="T547" s="54">
        <f>IF($C547&lt;=T$2,I547*VLOOKUP($C547,Listen!$B$5:$G$95,$N547+1,FALSE)/VLOOKUP(T$2,Listen!$B$5:$G$95,$N547+1,FALSE),"-")</f>
        <v>0</v>
      </c>
      <c r="U547" s="54">
        <f>IF($C547&lt;=U$2,J547*VLOOKUP($C547,Listen!$B$5:$G$95,$N547+1,FALSE)/VLOOKUP(U$2,Listen!$B$5:$G$95,$N547+1,FALSE),"-")</f>
        <v>0</v>
      </c>
      <c r="V547" s="54">
        <f>IF($C547&lt;=V$2,K547*VLOOKUP($C547,Listen!$B$5:$G$95,$N547+1,FALSE)/VLOOKUP(V$2,Listen!$B$5:$G$95,$N547+1,FALSE),"-")</f>
        <v>0</v>
      </c>
    </row>
    <row r="548" spans="2:22">
      <c r="B548" s="25"/>
      <c r="C548" s="3">
        <v>2012</v>
      </c>
      <c r="D548" s="140"/>
      <c r="E548" s="140"/>
      <c r="F548" s="140"/>
      <c r="G548" s="141"/>
      <c r="H548" s="141"/>
      <c r="I548" s="141"/>
      <c r="J548" s="141"/>
      <c r="K548" s="141"/>
      <c r="M548" s="52">
        <v>32</v>
      </c>
      <c r="N548" s="52">
        <v>5</v>
      </c>
      <c r="O548" s="54" t="str">
        <f>IF($C548&lt;=O$2,D548*VLOOKUP($C548,Listen!$B$5:$G$95,$N548+1,FALSE)/VLOOKUP(O$2,Listen!$B$5:$G$95,$N548+1,FALSE),"-")</f>
        <v>-</v>
      </c>
      <c r="P548" s="54" t="str">
        <f>IF($C548&lt;=P$2,E548*VLOOKUP($C548,Listen!$B$5:$G$95,$N548+1,FALSE)/VLOOKUP(P$2,Listen!$B$5:$G$95,$N548+1,FALSE),"-")</f>
        <v>-</v>
      </c>
      <c r="Q548" s="54" t="str">
        <f>IF($C548&lt;=Q$2,F548*VLOOKUP($C548,Listen!$B$5:$G$95,$N548+1,FALSE)/VLOOKUP(Q$2,Listen!$B$5:$G$95,$N548+1,FALSE),"-")</f>
        <v>-</v>
      </c>
      <c r="R548" s="54">
        <f>IF($C548&lt;=R$2,G548*VLOOKUP($C548,Listen!$B$5:$G$95,$N548+1,FALSE)/VLOOKUP(R$2,Listen!$B$5:$G$95,$N548+1,FALSE),"-")</f>
        <v>0</v>
      </c>
      <c r="S548" s="54">
        <f>IF($C548&lt;=S$2,H548*VLOOKUP($C548,Listen!$B$5:$G$95,$N548+1,FALSE)/VLOOKUP(S$2,Listen!$B$5:$G$95,$N548+1,FALSE),"-")</f>
        <v>0</v>
      </c>
      <c r="T548" s="54">
        <f>IF($C548&lt;=T$2,I548*VLOOKUP($C548,Listen!$B$5:$G$95,$N548+1,FALSE)/VLOOKUP(T$2,Listen!$B$5:$G$95,$N548+1,FALSE),"-")</f>
        <v>0</v>
      </c>
      <c r="U548" s="54">
        <f>IF($C548&lt;=U$2,J548*VLOOKUP($C548,Listen!$B$5:$G$95,$N548+1,FALSE)/VLOOKUP(U$2,Listen!$B$5:$G$95,$N548+1,FALSE),"-")</f>
        <v>0</v>
      </c>
      <c r="V548" s="54">
        <f>IF($C548&lt;=V$2,K548*VLOOKUP($C548,Listen!$B$5:$G$95,$N548+1,FALSE)/VLOOKUP(V$2,Listen!$B$5:$G$95,$N548+1,FALSE),"-")</f>
        <v>0</v>
      </c>
    </row>
    <row r="549" spans="2:22">
      <c r="B549" s="25"/>
      <c r="C549" s="3">
        <v>2011</v>
      </c>
      <c r="D549" s="140"/>
      <c r="E549" s="140"/>
      <c r="F549" s="141"/>
      <c r="G549" s="141"/>
      <c r="H549" s="141"/>
      <c r="I549" s="141"/>
      <c r="J549" s="141"/>
      <c r="K549" s="141"/>
      <c r="M549" s="52">
        <v>32</v>
      </c>
      <c r="N549" s="52">
        <v>5</v>
      </c>
      <c r="O549" s="54" t="str">
        <f>IF($C549&lt;=O$2,D549*VLOOKUP($C549,Listen!$B$5:$G$95,$N549+1,FALSE)/VLOOKUP(O$2,Listen!$B$5:$G$95,$N549+1,FALSE),"-")</f>
        <v>-</v>
      </c>
      <c r="P549" s="54" t="str">
        <f>IF($C549&lt;=P$2,E549*VLOOKUP($C549,Listen!$B$5:$G$95,$N549+1,FALSE)/VLOOKUP(P$2,Listen!$B$5:$G$95,$N549+1,FALSE),"-")</f>
        <v>-</v>
      </c>
      <c r="Q549" s="54">
        <f>IF($C549&lt;=Q$2,F549*VLOOKUP($C549,Listen!$B$5:$G$95,$N549+1,FALSE)/VLOOKUP(Q$2,Listen!$B$5:$G$95,$N549+1,FALSE),"-")</f>
        <v>0</v>
      </c>
      <c r="R549" s="54">
        <f>IF($C549&lt;=R$2,G549*VLOOKUP($C549,Listen!$B$5:$G$95,$N549+1,FALSE)/VLOOKUP(R$2,Listen!$B$5:$G$95,$N549+1,FALSE),"-")</f>
        <v>0</v>
      </c>
      <c r="S549" s="54">
        <f>IF($C549&lt;=S$2,H549*VLOOKUP($C549,Listen!$B$5:$G$95,$N549+1,FALSE)/VLOOKUP(S$2,Listen!$B$5:$G$95,$N549+1,FALSE),"-")</f>
        <v>0</v>
      </c>
      <c r="T549" s="54">
        <f>IF($C549&lt;=T$2,I549*VLOOKUP($C549,Listen!$B$5:$G$95,$N549+1,FALSE)/VLOOKUP(T$2,Listen!$B$5:$G$95,$N549+1,FALSE),"-")</f>
        <v>0</v>
      </c>
      <c r="U549" s="54">
        <f>IF($C549&lt;=U$2,J549*VLOOKUP($C549,Listen!$B$5:$G$95,$N549+1,FALSE)/VLOOKUP(U$2,Listen!$B$5:$G$95,$N549+1,FALSE),"-")</f>
        <v>0</v>
      </c>
      <c r="V549" s="54">
        <f>IF($C549&lt;=V$2,K549*VLOOKUP($C549,Listen!$B$5:$G$95,$N549+1,FALSE)/VLOOKUP(V$2,Listen!$B$5:$G$95,$N549+1,FALSE),"-")</f>
        <v>0</v>
      </c>
    </row>
    <row r="550" spans="2:22">
      <c r="B550" s="25"/>
      <c r="C550" s="3">
        <v>2010</v>
      </c>
      <c r="D550" s="140"/>
      <c r="E550" s="141"/>
      <c r="F550" s="141"/>
      <c r="G550" s="141"/>
      <c r="H550" s="141"/>
      <c r="I550" s="141"/>
      <c r="J550" s="141"/>
      <c r="K550" s="141"/>
      <c r="M550" s="52">
        <v>32</v>
      </c>
      <c r="N550" s="52">
        <v>5</v>
      </c>
      <c r="O550" s="54" t="str">
        <f>IF($C550&lt;=O$2,D550*VLOOKUP($C550,Listen!$B$5:$G$95,$N550+1,FALSE)/VLOOKUP(O$2,Listen!$B$5:$G$95,$N550+1,FALSE),"-")</f>
        <v>-</v>
      </c>
      <c r="P550" s="54">
        <f>IF($C550&lt;=P$2,E550*VLOOKUP($C550,Listen!$B$5:$G$95,$N550+1,FALSE)/VLOOKUP(P$2,Listen!$B$5:$G$95,$N550+1,FALSE),"-")</f>
        <v>0</v>
      </c>
      <c r="Q550" s="54">
        <f>IF($C550&lt;=Q$2,F550*VLOOKUP($C550,Listen!$B$5:$G$95,$N550+1,FALSE)/VLOOKUP(Q$2,Listen!$B$5:$G$95,$N550+1,FALSE),"-")</f>
        <v>0</v>
      </c>
      <c r="R550" s="54">
        <f>IF($C550&lt;=R$2,G550*VLOOKUP($C550,Listen!$B$5:$G$95,$N550+1,FALSE)/VLOOKUP(R$2,Listen!$B$5:$G$95,$N550+1,FALSE),"-")</f>
        <v>0</v>
      </c>
      <c r="S550" s="54">
        <f>IF($C550&lt;=S$2,H550*VLOOKUP($C550,Listen!$B$5:$G$95,$N550+1,FALSE)/VLOOKUP(S$2,Listen!$B$5:$G$95,$N550+1,FALSE),"-")</f>
        <v>0</v>
      </c>
      <c r="T550" s="54">
        <f>IF($C550&lt;=T$2,I550*VLOOKUP($C550,Listen!$B$5:$G$95,$N550+1,FALSE)/VLOOKUP(T$2,Listen!$B$5:$G$95,$N550+1,FALSE),"-")</f>
        <v>0</v>
      </c>
      <c r="U550" s="54">
        <f>IF($C550&lt;=U$2,J550*VLOOKUP($C550,Listen!$B$5:$G$95,$N550+1,FALSE)/VLOOKUP(U$2,Listen!$B$5:$G$95,$N550+1,FALSE),"-")</f>
        <v>0</v>
      </c>
      <c r="V550" s="54">
        <f>IF($C550&lt;=V$2,K550*VLOOKUP($C550,Listen!$B$5:$G$95,$N550+1,FALSE)/VLOOKUP(V$2,Listen!$B$5:$G$95,$N550+1,FALSE),"-")</f>
        <v>0</v>
      </c>
    </row>
    <row r="551" spans="2:22">
      <c r="B551" s="25"/>
      <c r="C551" s="3">
        <v>2009</v>
      </c>
      <c r="D551" s="141"/>
      <c r="E551" s="141"/>
      <c r="F551" s="141"/>
      <c r="G551" s="141"/>
      <c r="H551" s="141"/>
      <c r="I551" s="141"/>
      <c r="J551" s="141"/>
      <c r="K551" s="141"/>
      <c r="M551" s="52">
        <v>32</v>
      </c>
      <c r="N551" s="52">
        <v>5</v>
      </c>
      <c r="O551" s="54">
        <f>IF($C551&lt;=O$2,D551*VLOOKUP($C551,Listen!$B$5:$G$95,$N551+1,FALSE)/VLOOKUP(O$2,Listen!$B$5:$G$95,$N551+1,FALSE),"-")</f>
        <v>0</v>
      </c>
      <c r="P551" s="54">
        <f>IF($C551&lt;=P$2,E551*VLOOKUP($C551,Listen!$B$5:$G$95,$N551+1,FALSE)/VLOOKUP(P$2,Listen!$B$5:$G$95,$N551+1,FALSE),"-")</f>
        <v>0</v>
      </c>
      <c r="Q551" s="54">
        <f>IF($C551&lt;=Q$2,F551*VLOOKUP($C551,Listen!$B$5:$G$95,$N551+1,FALSE)/VLOOKUP(Q$2,Listen!$B$5:$G$95,$N551+1,FALSE),"-")</f>
        <v>0</v>
      </c>
      <c r="R551" s="54">
        <f>IF($C551&lt;=R$2,G551*VLOOKUP($C551,Listen!$B$5:$G$95,$N551+1,FALSE)/VLOOKUP(R$2,Listen!$B$5:$G$95,$N551+1,FALSE),"-")</f>
        <v>0</v>
      </c>
      <c r="S551" s="54">
        <f>IF($C551&lt;=S$2,H551*VLOOKUP($C551,Listen!$B$5:$G$95,$N551+1,FALSE)/VLOOKUP(S$2,Listen!$B$5:$G$95,$N551+1,FALSE),"-")</f>
        <v>0</v>
      </c>
      <c r="T551" s="54">
        <f>IF($C551&lt;=T$2,I551*VLOOKUP($C551,Listen!$B$5:$G$95,$N551+1,FALSE)/VLOOKUP(T$2,Listen!$B$5:$G$95,$N551+1,FALSE),"-")</f>
        <v>0</v>
      </c>
      <c r="U551" s="54">
        <f>IF($C551&lt;=U$2,J551*VLOOKUP($C551,Listen!$B$5:$G$95,$N551+1,FALSE)/VLOOKUP(U$2,Listen!$B$5:$G$95,$N551+1,FALSE),"-")</f>
        <v>0</v>
      </c>
      <c r="V551" s="54">
        <f>IF($C551&lt;=V$2,K551*VLOOKUP($C551,Listen!$B$5:$G$95,$N551+1,FALSE)/VLOOKUP(V$2,Listen!$B$5:$G$95,$N551+1,FALSE),"-")</f>
        <v>0</v>
      </c>
    </row>
    <row r="552" spans="2:22">
      <c r="B552" s="25"/>
      <c r="C552" s="3">
        <v>2008</v>
      </c>
      <c r="D552" s="141"/>
      <c r="E552" s="141"/>
      <c r="F552" s="141"/>
      <c r="G552" s="141"/>
      <c r="H552" s="141"/>
      <c r="I552" s="141"/>
      <c r="J552" s="141"/>
      <c r="K552" s="141"/>
      <c r="M552" s="52">
        <v>32</v>
      </c>
      <c r="N552" s="52">
        <v>5</v>
      </c>
      <c r="O552" s="54">
        <f>IF($C552&lt;=O$2,D552*VLOOKUP($C552,Listen!$B$5:$G$95,$N552+1,FALSE)/VLOOKUP(O$2,Listen!$B$5:$G$95,$N552+1,FALSE),"-")</f>
        <v>0</v>
      </c>
      <c r="P552" s="54">
        <f>IF($C552&lt;=P$2,E552*VLOOKUP($C552,Listen!$B$5:$G$95,$N552+1,FALSE)/VLOOKUP(P$2,Listen!$B$5:$G$95,$N552+1,FALSE),"-")</f>
        <v>0</v>
      </c>
      <c r="Q552" s="54">
        <f>IF($C552&lt;=Q$2,F552*VLOOKUP($C552,Listen!$B$5:$G$95,$N552+1,FALSE)/VLOOKUP(Q$2,Listen!$B$5:$G$95,$N552+1,FALSE),"-")</f>
        <v>0</v>
      </c>
      <c r="R552" s="54">
        <f>IF($C552&lt;=R$2,G552*VLOOKUP($C552,Listen!$B$5:$G$95,$N552+1,FALSE)/VLOOKUP(R$2,Listen!$B$5:$G$95,$N552+1,FALSE),"-")</f>
        <v>0</v>
      </c>
      <c r="S552" s="54">
        <f>IF($C552&lt;=S$2,H552*VLOOKUP($C552,Listen!$B$5:$G$95,$N552+1,FALSE)/VLOOKUP(S$2,Listen!$B$5:$G$95,$N552+1,FALSE),"-")</f>
        <v>0</v>
      </c>
      <c r="T552" s="54">
        <f>IF($C552&lt;=T$2,I552*VLOOKUP($C552,Listen!$B$5:$G$95,$N552+1,FALSE)/VLOOKUP(T$2,Listen!$B$5:$G$95,$N552+1,FALSE),"-")</f>
        <v>0</v>
      </c>
      <c r="U552" s="54">
        <f>IF($C552&lt;=U$2,J552*VLOOKUP($C552,Listen!$B$5:$G$95,$N552+1,FALSE)/VLOOKUP(U$2,Listen!$B$5:$G$95,$N552+1,FALSE),"-")</f>
        <v>0</v>
      </c>
      <c r="V552" s="54">
        <f>IF($C552&lt;=V$2,K552*VLOOKUP($C552,Listen!$B$5:$G$95,$N552+1,FALSE)/VLOOKUP(V$2,Listen!$B$5:$G$95,$N552+1,FALSE),"-")</f>
        <v>0</v>
      </c>
    </row>
    <row r="553" spans="2:22">
      <c r="B553" s="25"/>
      <c r="C553" s="3">
        <v>2007</v>
      </c>
      <c r="D553" s="141"/>
      <c r="E553" s="141"/>
      <c r="F553" s="141"/>
      <c r="G553" s="141"/>
      <c r="H553" s="141"/>
      <c r="I553" s="141"/>
      <c r="J553" s="141"/>
      <c r="K553" s="141"/>
      <c r="M553" s="52">
        <v>32</v>
      </c>
      <c r="N553" s="52">
        <v>5</v>
      </c>
      <c r="O553" s="54">
        <f>IF($C553&lt;=O$2,D553*VLOOKUP($C553,Listen!$B$5:$G$95,$N553+1,FALSE)/VLOOKUP(O$2,Listen!$B$5:$G$95,$N553+1,FALSE),"-")</f>
        <v>0</v>
      </c>
      <c r="P553" s="54">
        <f>IF($C553&lt;=P$2,E553*VLOOKUP($C553,Listen!$B$5:$G$95,$N553+1,FALSE)/VLOOKUP(P$2,Listen!$B$5:$G$95,$N553+1,FALSE),"-")</f>
        <v>0</v>
      </c>
      <c r="Q553" s="54">
        <f>IF($C553&lt;=Q$2,F553*VLOOKUP($C553,Listen!$B$5:$G$95,$N553+1,FALSE)/VLOOKUP(Q$2,Listen!$B$5:$G$95,$N553+1,FALSE),"-")</f>
        <v>0</v>
      </c>
      <c r="R553" s="54">
        <f>IF($C553&lt;=R$2,G553*VLOOKUP($C553,Listen!$B$5:$G$95,$N553+1,FALSE)/VLOOKUP(R$2,Listen!$B$5:$G$95,$N553+1,FALSE),"-")</f>
        <v>0</v>
      </c>
      <c r="S553" s="54">
        <f>IF($C553&lt;=S$2,H553*VLOOKUP($C553,Listen!$B$5:$G$95,$N553+1,FALSE)/VLOOKUP(S$2,Listen!$B$5:$G$95,$N553+1,FALSE),"-")</f>
        <v>0</v>
      </c>
      <c r="T553" s="54">
        <f>IF($C553&lt;=T$2,I553*VLOOKUP($C553,Listen!$B$5:$G$95,$N553+1,FALSE)/VLOOKUP(T$2,Listen!$B$5:$G$95,$N553+1,FALSE),"-")</f>
        <v>0</v>
      </c>
      <c r="U553" s="54">
        <f>IF($C553&lt;=U$2,J553*VLOOKUP($C553,Listen!$B$5:$G$95,$N553+1,FALSE)/VLOOKUP(U$2,Listen!$B$5:$G$95,$N553+1,FALSE),"-")</f>
        <v>0</v>
      </c>
      <c r="V553" s="54">
        <f>IF($C553&lt;=V$2,K553*VLOOKUP($C553,Listen!$B$5:$G$95,$N553+1,FALSE)/VLOOKUP(V$2,Listen!$B$5:$G$95,$N553+1,FALSE),"-")</f>
        <v>0</v>
      </c>
    </row>
    <row r="554" spans="2:22">
      <c r="B554" s="25"/>
      <c r="C554" s="3">
        <v>2006</v>
      </c>
      <c r="D554" s="141"/>
      <c r="E554" s="141"/>
      <c r="F554" s="141"/>
      <c r="G554" s="141"/>
      <c r="H554" s="141"/>
      <c r="I554" s="141"/>
      <c r="J554" s="141"/>
      <c r="K554" s="141"/>
      <c r="M554" s="52">
        <v>32</v>
      </c>
      <c r="N554" s="52">
        <v>5</v>
      </c>
      <c r="O554" s="54">
        <f>IF($C554&lt;=O$2,D554*VLOOKUP($C554,Listen!$B$5:$G$95,$N554+1,FALSE)/VLOOKUP(O$2,Listen!$B$5:$G$95,$N554+1,FALSE),"-")</f>
        <v>0</v>
      </c>
      <c r="P554" s="54">
        <f>IF($C554&lt;=P$2,E554*VLOOKUP($C554,Listen!$B$5:$G$95,$N554+1,FALSE)/VLOOKUP(P$2,Listen!$B$5:$G$95,$N554+1,FALSE),"-")</f>
        <v>0</v>
      </c>
      <c r="Q554" s="54">
        <f>IF($C554&lt;=Q$2,F554*VLOOKUP($C554,Listen!$B$5:$G$95,$N554+1,FALSE)/VLOOKUP(Q$2,Listen!$B$5:$G$95,$N554+1,FALSE),"-")</f>
        <v>0</v>
      </c>
      <c r="R554" s="54">
        <f>IF($C554&lt;=R$2,G554*VLOOKUP($C554,Listen!$B$5:$G$95,$N554+1,FALSE)/VLOOKUP(R$2,Listen!$B$5:$G$95,$N554+1,FALSE),"-")</f>
        <v>0</v>
      </c>
      <c r="S554" s="54">
        <f>IF($C554&lt;=S$2,H554*VLOOKUP($C554,Listen!$B$5:$G$95,$N554+1,FALSE)/VLOOKUP(S$2,Listen!$B$5:$G$95,$N554+1,FALSE),"-")</f>
        <v>0</v>
      </c>
      <c r="T554" s="54">
        <f>IF($C554&lt;=T$2,I554*VLOOKUP($C554,Listen!$B$5:$G$95,$N554+1,FALSE)/VLOOKUP(T$2,Listen!$B$5:$G$95,$N554+1,FALSE),"-")</f>
        <v>0</v>
      </c>
      <c r="U554" s="54">
        <f>IF($C554&lt;=U$2,J554*VLOOKUP($C554,Listen!$B$5:$G$95,$N554+1,FALSE)/VLOOKUP(U$2,Listen!$B$5:$G$95,$N554+1,FALSE),"-")</f>
        <v>0</v>
      </c>
      <c r="V554" s="54">
        <f>IF($C554&lt;=V$2,K554*VLOOKUP($C554,Listen!$B$5:$G$95,$N554+1,FALSE)/VLOOKUP(V$2,Listen!$B$5:$G$95,$N554+1,FALSE),"-")</f>
        <v>0</v>
      </c>
    </row>
    <row r="555" spans="2:22">
      <c r="B555" s="25"/>
      <c r="C555" s="3">
        <v>2005</v>
      </c>
      <c r="D555" s="141"/>
      <c r="E555" s="141"/>
      <c r="F555" s="141"/>
      <c r="G555" s="141"/>
      <c r="H555" s="141"/>
      <c r="I555" s="141"/>
      <c r="J555" s="141"/>
      <c r="K555" s="141"/>
      <c r="M555" s="52">
        <v>32</v>
      </c>
      <c r="N555" s="52">
        <v>5</v>
      </c>
      <c r="O555" s="54">
        <f>IF($C555&lt;=O$2,D555*VLOOKUP($C555,Listen!$B$5:$G$95,$N555+1,FALSE)/VLOOKUP(O$2,Listen!$B$5:$G$95,$N555+1,FALSE),"-")</f>
        <v>0</v>
      </c>
      <c r="P555" s="54">
        <f>IF($C555&lt;=P$2,E555*VLOOKUP($C555,Listen!$B$5:$G$95,$N555+1,FALSE)/VLOOKUP(P$2,Listen!$B$5:$G$95,$N555+1,FALSE),"-")</f>
        <v>0</v>
      </c>
      <c r="Q555" s="54">
        <f>IF($C555&lt;=Q$2,F555*VLOOKUP($C555,Listen!$B$5:$G$95,$N555+1,FALSE)/VLOOKUP(Q$2,Listen!$B$5:$G$95,$N555+1,FALSE),"-")</f>
        <v>0</v>
      </c>
      <c r="R555" s="54">
        <f>IF($C555&lt;=R$2,G555*VLOOKUP($C555,Listen!$B$5:$G$95,$N555+1,FALSE)/VLOOKUP(R$2,Listen!$B$5:$G$95,$N555+1,FALSE),"-")</f>
        <v>0</v>
      </c>
      <c r="S555" s="54">
        <f>IF($C555&lt;=S$2,H555*VLOOKUP($C555,Listen!$B$5:$G$95,$N555+1,FALSE)/VLOOKUP(S$2,Listen!$B$5:$G$95,$N555+1,FALSE),"-")</f>
        <v>0</v>
      </c>
      <c r="T555" s="54">
        <f>IF($C555&lt;=T$2,I555*VLOOKUP($C555,Listen!$B$5:$G$95,$N555+1,FALSE)/VLOOKUP(T$2,Listen!$B$5:$G$95,$N555+1,FALSE),"-")</f>
        <v>0</v>
      </c>
      <c r="U555" s="54">
        <f>IF($C555&lt;=U$2,J555*VLOOKUP($C555,Listen!$B$5:$G$95,$N555+1,FALSE)/VLOOKUP(U$2,Listen!$B$5:$G$95,$N555+1,FALSE),"-")</f>
        <v>0</v>
      </c>
      <c r="V555" s="54">
        <f>IF($C555&lt;=V$2,K555*VLOOKUP($C555,Listen!$B$5:$G$95,$N555+1,FALSE)/VLOOKUP(V$2,Listen!$B$5:$G$95,$N555+1,FALSE),"-")</f>
        <v>0</v>
      </c>
    </row>
    <row r="556" spans="2:22">
      <c r="B556" s="25"/>
      <c r="C556" s="3">
        <v>2004</v>
      </c>
      <c r="D556" s="141"/>
      <c r="E556" s="141"/>
      <c r="F556" s="141"/>
      <c r="G556" s="141"/>
      <c r="H556" s="141"/>
      <c r="I556" s="141"/>
      <c r="J556" s="141"/>
      <c r="K556" s="141"/>
      <c r="M556" s="52">
        <v>32</v>
      </c>
      <c r="N556" s="52">
        <v>5</v>
      </c>
      <c r="O556" s="54">
        <f>IF($C556&lt;=O$2,D556*VLOOKUP($C556,Listen!$B$5:$G$95,$N556+1,FALSE)/VLOOKUP(O$2,Listen!$B$5:$G$95,$N556+1,FALSE),"-")</f>
        <v>0</v>
      </c>
      <c r="P556" s="54">
        <f>IF($C556&lt;=P$2,E556*VLOOKUP($C556,Listen!$B$5:$G$95,$N556+1,FALSE)/VLOOKUP(P$2,Listen!$B$5:$G$95,$N556+1,FALSE),"-")</f>
        <v>0</v>
      </c>
      <c r="Q556" s="54">
        <f>IF($C556&lt;=Q$2,F556*VLOOKUP($C556,Listen!$B$5:$G$95,$N556+1,FALSE)/VLOOKUP(Q$2,Listen!$B$5:$G$95,$N556+1,FALSE),"-")</f>
        <v>0</v>
      </c>
      <c r="R556" s="54">
        <f>IF($C556&lt;=R$2,G556*VLOOKUP($C556,Listen!$B$5:$G$95,$N556+1,FALSE)/VLOOKUP(R$2,Listen!$B$5:$G$95,$N556+1,FALSE),"-")</f>
        <v>0</v>
      </c>
      <c r="S556" s="54">
        <f>IF($C556&lt;=S$2,H556*VLOOKUP($C556,Listen!$B$5:$G$95,$N556+1,FALSE)/VLOOKUP(S$2,Listen!$B$5:$G$95,$N556+1,FALSE),"-")</f>
        <v>0</v>
      </c>
      <c r="T556" s="54">
        <f>IF($C556&lt;=T$2,I556*VLOOKUP($C556,Listen!$B$5:$G$95,$N556+1,FALSE)/VLOOKUP(T$2,Listen!$B$5:$G$95,$N556+1,FALSE),"-")</f>
        <v>0</v>
      </c>
      <c r="U556" s="54">
        <f>IF($C556&lt;=U$2,J556*VLOOKUP($C556,Listen!$B$5:$G$95,$N556+1,FALSE)/VLOOKUP(U$2,Listen!$B$5:$G$95,$N556+1,FALSE),"-")</f>
        <v>0</v>
      </c>
      <c r="V556" s="54">
        <f>IF($C556&lt;=V$2,K556*VLOOKUP($C556,Listen!$B$5:$G$95,$N556+1,FALSE)/VLOOKUP(V$2,Listen!$B$5:$G$95,$N556+1,FALSE),"-")</f>
        <v>0</v>
      </c>
    </row>
    <row r="557" spans="2:22">
      <c r="B557" s="25"/>
      <c r="C557" s="3">
        <v>2003</v>
      </c>
      <c r="D557" s="141"/>
      <c r="E557" s="141"/>
      <c r="F557" s="141"/>
      <c r="G557" s="141"/>
      <c r="H557" s="141"/>
      <c r="I557" s="141"/>
      <c r="J557" s="141"/>
      <c r="K557" s="141"/>
      <c r="M557" s="52">
        <v>32</v>
      </c>
      <c r="N557" s="52">
        <v>5</v>
      </c>
      <c r="O557" s="54">
        <f>IF($C557&lt;=O$2,D557*VLOOKUP($C557,Listen!$B$5:$G$95,$N557+1,FALSE)/VLOOKUP(O$2,Listen!$B$5:$G$95,$N557+1,FALSE),"-")</f>
        <v>0</v>
      </c>
      <c r="P557" s="54">
        <f>IF($C557&lt;=P$2,E557*VLOOKUP($C557,Listen!$B$5:$G$95,$N557+1,FALSE)/VLOOKUP(P$2,Listen!$B$5:$G$95,$N557+1,FALSE),"-")</f>
        <v>0</v>
      </c>
      <c r="Q557" s="54">
        <f>IF($C557&lt;=Q$2,F557*VLOOKUP($C557,Listen!$B$5:$G$95,$N557+1,FALSE)/VLOOKUP(Q$2,Listen!$B$5:$G$95,$N557+1,FALSE),"-")</f>
        <v>0</v>
      </c>
      <c r="R557" s="54">
        <f>IF($C557&lt;=R$2,G557*VLOOKUP($C557,Listen!$B$5:$G$95,$N557+1,FALSE)/VLOOKUP(R$2,Listen!$B$5:$G$95,$N557+1,FALSE),"-")</f>
        <v>0</v>
      </c>
      <c r="S557" s="54">
        <f>IF($C557&lt;=S$2,H557*VLOOKUP($C557,Listen!$B$5:$G$95,$N557+1,FALSE)/VLOOKUP(S$2,Listen!$B$5:$G$95,$N557+1,FALSE),"-")</f>
        <v>0</v>
      </c>
      <c r="T557" s="54">
        <f>IF($C557&lt;=T$2,I557*VLOOKUP($C557,Listen!$B$5:$G$95,$N557+1,FALSE)/VLOOKUP(T$2,Listen!$B$5:$G$95,$N557+1,FALSE),"-")</f>
        <v>0</v>
      </c>
      <c r="U557" s="54">
        <f>IF($C557&lt;=U$2,J557*VLOOKUP($C557,Listen!$B$5:$G$95,$N557+1,FALSE)/VLOOKUP(U$2,Listen!$B$5:$G$95,$N557+1,FALSE),"-")</f>
        <v>0</v>
      </c>
      <c r="V557" s="54">
        <f>IF($C557&lt;=V$2,K557*VLOOKUP($C557,Listen!$B$5:$G$95,$N557+1,FALSE)/VLOOKUP(V$2,Listen!$B$5:$G$95,$N557+1,FALSE),"-")</f>
        <v>0</v>
      </c>
    </row>
    <row r="558" spans="2:22">
      <c r="B558" s="25"/>
      <c r="C558" s="3">
        <v>2002</v>
      </c>
      <c r="D558" s="141"/>
      <c r="E558" s="141"/>
      <c r="F558" s="141"/>
      <c r="G558" s="141"/>
      <c r="H558" s="141"/>
      <c r="I558" s="141"/>
      <c r="J558" s="141"/>
      <c r="K558" s="141"/>
      <c r="M558" s="52">
        <v>32</v>
      </c>
      <c r="N558" s="52">
        <v>5</v>
      </c>
      <c r="O558" s="54">
        <f>IF($C558&lt;=O$2,D558*VLOOKUP($C558,Listen!$B$5:$G$95,$N558+1,FALSE)/VLOOKUP(O$2,Listen!$B$5:$G$95,$N558+1,FALSE),"-")</f>
        <v>0</v>
      </c>
      <c r="P558" s="54">
        <f>IF($C558&lt;=P$2,E558*VLOOKUP($C558,Listen!$B$5:$G$95,$N558+1,FALSE)/VLOOKUP(P$2,Listen!$B$5:$G$95,$N558+1,FALSE),"-")</f>
        <v>0</v>
      </c>
      <c r="Q558" s="54">
        <f>IF($C558&lt;=Q$2,F558*VLOOKUP($C558,Listen!$B$5:$G$95,$N558+1,FALSE)/VLOOKUP(Q$2,Listen!$B$5:$G$95,$N558+1,FALSE),"-")</f>
        <v>0</v>
      </c>
      <c r="R558" s="54">
        <f>IF($C558&lt;=R$2,G558*VLOOKUP($C558,Listen!$B$5:$G$95,$N558+1,FALSE)/VLOOKUP(R$2,Listen!$B$5:$G$95,$N558+1,FALSE),"-")</f>
        <v>0</v>
      </c>
      <c r="S558" s="54">
        <f>IF($C558&lt;=S$2,H558*VLOOKUP($C558,Listen!$B$5:$G$95,$N558+1,FALSE)/VLOOKUP(S$2,Listen!$B$5:$G$95,$N558+1,FALSE),"-")</f>
        <v>0</v>
      </c>
      <c r="T558" s="54">
        <f>IF($C558&lt;=T$2,I558*VLOOKUP($C558,Listen!$B$5:$G$95,$N558+1,FALSE)/VLOOKUP(T$2,Listen!$B$5:$G$95,$N558+1,FALSE),"-")</f>
        <v>0</v>
      </c>
      <c r="U558" s="54">
        <f>IF($C558&lt;=U$2,J558*VLOOKUP($C558,Listen!$B$5:$G$95,$N558+1,FALSE)/VLOOKUP(U$2,Listen!$B$5:$G$95,$N558+1,FALSE),"-")</f>
        <v>0</v>
      </c>
      <c r="V558" s="54">
        <f>IF($C558&lt;=V$2,K558*VLOOKUP($C558,Listen!$B$5:$G$95,$N558+1,FALSE)/VLOOKUP(V$2,Listen!$B$5:$G$95,$N558+1,FALSE),"-")</f>
        <v>0</v>
      </c>
    </row>
    <row r="559" spans="2:22">
      <c r="B559" s="25"/>
      <c r="C559" s="3">
        <v>2001</v>
      </c>
      <c r="D559" s="141"/>
      <c r="E559" s="141"/>
      <c r="F559" s="141"/>
      <c r="G559" s="141"/>
      <c r="H559" s="141"/>
      <c r="I559" s="141"/>
      <c r="J559" s="141"/>
      <c r="K559" s="141"/>
      <c r="M559" s="52">
        <v>32</v>
      </c>
      <c r="N559" s="52">
        <v>5</v>
      </c>
      <c r="O559" s="54">
        <f>IF($C559&lt;=O$2,D559*VLOOKUP($C559,Listen!$B$5:$G$95,$N559+1,FALSE)/VLOOKUP(O$2,Listen!$B$5:$G$95,$N559+1,FALSE),"-")</f>
        <v>0</v>
      </c>
      <c r="P559" s="54">
        <f>IF($C559&lt;=P$2,E559*VLOOKUP($C559,Listen!$B$5:$G$95,$N559+1,FALSE)/VLOOKUP(P$2,Listen!$B$5:$G$95,$N559+1,FALSE),"-")</f>
        <v>0</v>
      </c>
      <c r="Q559" s="54">
        <f>IF($C559&lt;=Q$2,F559*VLOOKUP($C559,Listen!$B$5:$G$95,$N559+1,FALSE)/VLOOKUP(Q$2,Listen!$B$5:$G$95,$N559+1,FALSE),"-")</f>
        <v>0</v>
      </c>
      <c r="R559" s="54">
        <f>IF($C559&lt;=R$2,G559*VLOOKUP($C559,Listen!$B$5:$G$95,$N559+1,FALSE)/VLOOKUP(R$2,Listen!$B$5:$G$95,$N559+1,FALSE),"-")</f>
        <v>0</v>
      </c>
      <c r="S559" s="54">
        <f>IF($C559&lt;=S$2,H559*VLOOKUP($C559,Listen!$B$5:$G$95,$N559+1,FALSE)/VLOOKUP(S$2,Listen!$B$5:$G$95,$N559+1,FALSE),"-")</f>
        <v>0</v>
      </c>
      <c r="T559" s="54">
        <f>IF($C559&lt;=T$2,I559*VLOOKUP($C559,Listen!$B$5:$G$95,$N559+1,FALSE)/VLOOKUP(T$2,Listen!$B$5:$G$95,$N559+1,FALSE),"-")</f>
        <v>0</v>
      </c>
      <c r="U559" s="54">
        <f>IF($C559&lt;=U$2,J559*VLOOKUP($C559,Listen!$B$5:$G$95,$N559+1,FALSE)/VLOOKUP(U$2,Listen!$B$5:$G$95,$N559+1,FALSE),"-")</f>
        <v>0</v>
      </c>
      <c r="V559" s="54">
        <f>IF($C559&lt;=V$2,K559*VLOOKUP($C559,Listen!$B$5:$G$95,$N559+1,FALSE)/VLOOKUP(V$2,Listen!$B$5:$G$95,$N559+1,FALSE),"-")</f>
        <v>0</v>
      </c>
    </row>
    <row r="560" spans="2:22">
      <c r="B560" s="25"/>
      <c r="C560" s="3">
        <v>2000</v>
      </c>
      <c r="D560" s="141"/>
      <c r="E560" s="141"/>
      <c r="F560" s="141"/>
      <c r="G560" s="141"/>
      <c r="H560" s="141"/>
      <c r="I560" s="141"/>
      <c r="J560" s="141"/>
      <c r="K560" s="141"/>
      <c r="M560" s="52">
        <v>32</v>
      </c>
      <c r="N560" s="52">
        <v>5</v>
      </c>
      <c r="O560" s="54">
        <f>IF($C560&lt;=O$2,D560*VLOOKUP($C560,Listen!$B$5:$G$95,$N560+1,FALSE)/VLOOKUP(O$2,Listen!$B$5:$G$95,$N560+1,FALSE),"-")</f>
        <v>0</v>
      </c>
      <c r="P560" s="54">
        <f>IF($C560&lt;=P$2,E560*VLOOKUP($C560,Listen!$B$5:$G$95,$N560+1,FALSE)/VLOOKUP(P$2,Listen!$B$5:$G$95,$N560+1,FALSE),"-")</f>
        <v>0</v>
      </c>
      <c r="Q560" s="54">
        <f>IF($C560&lt;=Q$2,F560*VLOOKUP($C560,Listen!$B$5:$G$95,$N560+1,FALSE)/VLOOKUP(Q$2,Listen!$B$5:$G$95,$N560+1,FALSE),"-")</f>
        <v>0</v>
      </c>
      <c r="R560" s="54">
        <f>IF($C560&lt;=R$2,G560*VLOOKUP($C560,Listen!$B$5:$G$95,$N560+1,FALSE)/VLOOKUP(R$2,Listen!$B$5:$G$95,$N560+1,FALSE),"-")</f>
        <v>0</v>
      </c>
      <c r="S560" s="54">
        <f>IF($C560&lt;=S$2,H560*VLOOKUP($C560,Listen!$B$5:$G$95,$N560+1,FALSE)/VLOOKUP(S$2,Listen!$B$5:$G$95,$N560+1,FALSE),"-")</f>
        <v>0</v>
      </c>
      <c r="T560" s="54">
        <f>IF($C560&lt;=T$2,I560*VLOOKUP($C560,Listen!$B$5:$G$95,$N560+1,FALSE)/VLOOKUP(T$2,Listen!$B$5:$G$95,$N560+1,FALSE),"-")</f>
        <v>0</v>
      </c>
      <c r="U560" s="54">
        <f>IF($C560&lt;=U$2,J560*VLOOKUP($C560,Listen!$B$5:$G$95,$N560+1,FALSE)/VLOOKUP(U$2,Listen!$B$5:$G$95,$N560+1,FALSE),"-")</f>
        <v>0</v>
      </c>
      <c r="V560" s="54">
        <f>IF($C560&lt;=V$2,K560*VLOOKUP($C560,Listen!$B$5:$G$95,$N560+1,FALSE)/VLOOKUP(V$2,Listen!$B$5:$G$95,$N560+1,FALSE),"-")</f>
        <v>0</v>
      </c>
    </row>
    <row r="561" spans="2:22">
      <c r="B561" s="25"/>
      <c r="C561" s="3">
        <v>1999</v>
      </c>
      <c r="D561" s="141"/>
      <c r="E561" s="141"/>
      <c r="F561" s="141"/>
      <c r="G561" s="141"/>
      <c r="H561" s="141"/>
      <c r="I561" s="141"/>
      <c r="J561" s="141"/>
      <c r="K561" s="141"/>
      <c r="M561" s="52">
        <v>32</v>
      </c>
      <c r="N561" s="52">
        <v>5</v>
      </c>
      <c r="O561" s="54">
        <f>IF($C561&lt;=O$2,D561*VLOOKUP($C561,Listen!$B$5:$G$95,$N561+1,FALSE)/VLOOKUP(O$2,Listen!$B$5:$G$95,$N561+1,FALSE),"-")</f>
        <v>0</v>
      </c>
      <c r="P561" s="54">
        <f>IF($C561&lt;=P$2,E561*VLOOKUP($C561,Listen!$B$5:$G$95,$N561+1,FALSE)/VLOOKUP(P$2,Listen!$B$5:$G$95,$N561+1,FALSE),"-")</f>
        <v>0</v>
      </c>
      <c r="Q561" s="54">
        <f>IF($C561&lt;=Q$2,F561*VLOOKUP($C561,Listen!$B$5:$G$95,$N561+1,FALSE)/VLOOKUP(Q$2,Listen!$B$5:$G$95,$N561+1,FALSE),"-")</f>
        <v>0</v>
      </c>
      <c r="R561" s="54">
        <f>IF($C561&lt;=R$2,G561*VLOOKUP($C561,Listen!$B$5:$G$95,$N561+1,FALSE)/VLOOKUP(R$2,Listen!$B$5:$G$95,$N561+1,FALSE),"-")</f>
        <v>0</v>
      </c>
      <c r="S561" s="54">
        <f>IF($C561&lt;=S$2,H561*VLOOKUP($C561,Listen!$B$5:$G$95,$N561+1,FALSE)/VLOOKUP(S$2,Listen!$B$5:$G$95,$N561+1,FALSE),"-")</f>
        <v>0</v>
      </c>
      <c r="T561" s="54">
        <f>IF($C561&lt;=T$2,I561*VLOOKUP($C561,Listen!$B$5:$G$95,$N561+1,FALSE)/VLOOKUP(T$2,Listen!$B$5:$G$95,$N561+1,FALSE),"-")</f>
        <v>0</v>
      </c>
      <c r="U561" s="54">
        <f>IF($C561&lt;=U$2,J561*VLOOKUP($C561,Listen!$B$5:$G$95,$N561+1,FALSE)/VLOOKUP(U$2,Listen!$B$5:$G$95,$N561+1,FALSE),"-")</f>
        <v>0</v>
      </c>
      <c r="V561" s="54">
        <f>IF($C561&lt;=V$2,K561*VLOOKUP($C561,Listen!$B$5:$G$95,$N561+1,FALSE)/VLOOKUP(V$2,Listen!$B$5:$G$95,$N561+1,FALSE),"-")</f>
        <v>0</v>
      </c>
    </row>
    <row r="562" spans="2:22">
      <c r="B562" s="25"/>
      <c r="C562" s="3">
        <v>1998</v>
      </c>
      <c r="D562" s="141"/>
      <c r="E562" s="141"/>
      <c r="F562" s="141"/>
      <c r="G562" s="141"/>
      <c r="H562" s="141"/>
      <c r="I562" s="141"/>
      <c r="J562" s="141"/>
      <c r="K562" s="141"/>
      <c r="M562" s="52">
        <v>32</v>
      </c>
      <c r="N562" s="52">
        <v>5</v>
      </c>
      <c r="O562" s="54">
        <f>IF($C562&lt;=O$2,D562*VLOOKUP($C562,Listen!$B$5:$G$95,$N562+1,FALSE)/VLOOKUP(O$2,Listen!$B$5:$G$95,$N562+1,FALSE),"-")</f>
        <v>0</v>
      </c>
      <c r="P562" s="54">
        <f>IF($C562&lt;=P$2,E562*VLOOKUP($C562,Listen!$B$5:$G$95,$N562+1,FALSE)/VLOOKUP(P$2,Listen!$B$5:$G$95,$N562+1,FALSE),"-")</f>
        <v>0</v>
      </c>
      <c r="Q562" s="54">
        <f>IF($C562&lt;=Q$2,F562*VLOOKUP($C562,Listen!$B$5:$G$95,$N562+1,FALSE)/VLOOKUP(Q$2,Listen!$B$5:$G$95,$N562+1,FALSE),"-")</f>
        <v>0</v>
      </c>
      <c r="R562" s="54">
        <f>IF($C562&lt;=R$2,G562*VLOOKUP($C562,Listen!$B$5:$G$95,$N562+1,FALSE)/VLOOKUP(R$2,Listen!$B$5:$G$95,$N562+1,FALSE),"-")</f>
        <v>0</v>
      </c>
      <c r="S562" s="54">
        <f>IF($C562&lt;=S$2,H562*VLOOKUP($C562,Listen!$B$5:$G$95,$N562+1,FALSE)/VLOOKUP(S$2,Listen!$B$5:$G$95,$N562+1,FALSE),"-")</f>
        <v>0</v>
      </c>
      <c r="T562" s="54">
        <f>IF($C562&lt;=T$2,I562*VLOOKUP($C562,Listen!$B$5:$G$95,$N562+1,FALSE)/VLOOKUP(T$2,Listen!$B$5:$G$95,$N562+1,FALSE),"-")</f>
        <v>0</v>
      </c>
      <c r="U562" s="54">
        <f>IF($C562&lt;=U$2,J562*VLOOKUP($C562,Listen!$B$5:$G$95,$N562+1,FALSE)/VLOOKUP(U$2,Listen!$B$5:$G$95,$N562+1,FALSE),"-")</f>
        <v>0</v>
      </c>
      <c r="V562" s="54">
        <f>IF($C562&lt;=V$2,K562*VLOOKUP($C562,Listen!$B$5:$G$95,$N562+1,FALSE)/VLOOKUP(V$2,Listen!$B$5:$G$95,$N562+1,FALSE),"-")</f>
        <v>0</v>
      </c>
    </row>
    <row r="563" spans="2:22">
      <c r="B563" s="25"/>
      <c r="C563" s="3">
        <v>1997</v>
      </c>
      <c r="D563" s="141"/>
      <c r="E563" s="141"/>
      <c r="F563" s="141"/>
      <c r="G563" s="141"/>
      <c r="H563" s="141"/>
      <c r="I563" s="141"/>
      <c r="J563" s="141"/>
      <c r="K563" s="141"/>
      <c r="M563" s="52">
        <v>32</v>
      </c>
      <c r="N563" s="52">
        <v>5</v>
      </c>
      <c r="O563" s="54">
        <f>IF($C563&lt;=O$2,D563*VLOOKUP($C563,Listen!$B$5:$G$95,$N563+1,FALSE)/VLOOKUP(O$2,Listen!$B$5:$G$95,$N563+1,FALSE),"-")</f>
        <v>0</v>
      </c>
      <c r="P563" s="54">
        <f>IF($C563&lt;=P$2,E563*VLOOKUP($C563,Listen!$B$5:$G$95,$N563+1,FALSE)/VLOOKUP(P$2,Listen!$B$5:$G$95,$N563+1,FALSE),"-")</f>
        <v>0</v>
      </c>
      <c r="Q563" s="54">
        <f>IF($C563&lt;=Q$2,F563*VLOOKUP($C563,Listen!$B$5:$G$95,$N563+1,FALSE)/VLOOKUP(Q$2,Listen!$B$5:$G$95,$N563+1,FALSE),"-")</f>
        <v>0</v>
      </c>
      <c r="R563" s="54">
        <f>IF($C563&lt;=R$2,G563*VLOOKUP($C563,Listen!$B$5:$G$95,$N563+1,FALSE)/VLOOKUP(R$2,Listen!$B$5:$G$95,$N563+1,FALSE),"-")</f>
        <v>0</v>
      </c>
      <c r="S563" s="54">
        <f>IF($C563&lt;=S$2,H563*VLOOKUP($C563,Listen!$B$5:$G$95,$N563+1,FALSE)/VLOOKUP(S$2,Listen!$B$5:$G$95,$N563+1,FALSE),"-")</f>
        <v>0</v>
      </c>
      <c r="T563" s="54">
        <f>IF($C563&lt;=T$2,I563*VLOOKUP($C563,Listen!$B$5:$G$95,$N563+1,FALSE)/VLOOKUP(T$2,Listen!$B$5:$G$95,$N563+1,FALSE),"-")</f>
        <v>0</v>
      </c>
      <c r="U563" s="54">
        <f>IF($C563&lt;=U$2,J563*VLOOKUP($C563,Listen!$B$5:$G$95,$N563+1,FALSE)/VLOOKUP(U$2,Listen!$B$5:$G$95,$N563+1,FALSE),"-")</f>
        <v>0</v>
      </c>
      <c r="V563" s="54">
        <f>IF($C563&lt;=V$2,K563*VLOOKUP($C563,Listen!$B$5:$G$95,$N563+1,FALSE)/VLOOKUP(V$2,Listen!$B$5:$G$95,$N563+1,FALSE),"-")</f>
        <v>0</v>
      </c>
    </row>
    <row r="564" spans="2:22">
      <c r="B564" s="25"/>
      <c r="C564" s="3">
        <v>1996</v>
      </c>
      <c r="D564" s="141"/>
      <c r="E564" s="141"/>
      <c r="F564" s="141"/>
      <c r="G564" s="141"/>
      <c r="H564" s="141"/>
      <c r="I564" s="141"/>
      <c r="J564" s="141"/>
      <c r="K564" s="141"/>
      <c r="M564" s="52">
        <v>32</v>
      </c>
      <c r="N564" s="52">
        <v>5</v>
      </c>
      <c r="O564" s="54">
        <f>IF($C564&lt;=O$2,D564*VLOOKUP($C564,Listen!$B$5:$G$95,$N564+1,FALSE)/VLOOKUP(O$2,Listen!$B$5:$G$95,$N564+1,FALSE),"-")</f>
        <v>0</v>
      </c>
      <c r="P564" s="54">
        <f>IF($C564&lt;=P$2,E564*VLOOKUP($C564,Listen!$B$5:$G$95,$N564+1,FALSE)/VLOOKUP(P$2,Listen!$B$5:$G$95,$N564+1,FALSE),"-")</f>
        <v>0</v>
      </c>
      <c r="Q564" s="54">
        <f>IF($C564&lt;=Q$2,F564*VLOOKUP($C564,Listen!$B$5:$G$95,$N564+1,FALSE)/VLOOKUP(Q$2,Listen!$B$5:$G$95,$N564+1,FALSE),"-")</f>
        <v>0</v>
      </c>
      <c r="R564" s="54">
        <f>IF($C564&lt;=R$2,G564*VLOOKUP($C564,Listen!$B$5:$G$95,$N564+1,FALSE)/VLOOKUP(R$2,Listen!$B$5:$G$95,$N564+1,FALSE),"-")</f>
        <v>0</v>
      </c>
      <c r="S564" s="54">
        <f>IF($C564&lt;=S$2,H564*VLOOKUP($C564,Listen!$B$5:$G$95,$N564+1,FALSE)/VLOOKUP(S$2,Listen!$B$5:$G$95,$N564+1,FALSE),"-")</f>
        <v>0</v>
      </c>
      <c r="T564" s="54">
        <f>IF($C564&lt;=T$2,I564*VLOOKUP($C564,Listen!$B$5:$G$95,$N564+1,FALSE)/VLOOKUP(T$2,Listen!$B$5:$G$95,$N564+1,FALSE),"-")</f>
        <v>0</v>
      </c>
      <c r="U564" s="54">
        <f>IF($C564&lt;=U$2,J564*VLOOKUP($C564,Listen!$B$5:$G$95,$N564+1,FALSE)/VLOOKUP(U$2,Listen!$B$5:$G$95,$N564+1,FALSE),"-")</f>
        <v>0</v>
      </c>
      <c r="V564" s="54">
        <f>IF($C564&lt;=V$2,K564*VLOOKUP($C564,Listen!$B$5:$G$95,$N564+1,FALSE)/VLOOKUP(V$2,Listen!$B$5:$G$95,$N564+1,FALSE),"-")</f>
        <v>0</v>
      </c>
    </row>
    <row r="565" spans="2:22">
      <c r="B565" s="25"/>
      <c r="C565" s="3">
        <v>1995</v>
      </c>
      <c r="D565" s="141"/>
      <c r="E565" s="141"/>
      <c r="F565" s="141"/>
      <c r="G565" s="141"/>
      <c r="H565" s="141"/>
      <c r="I565" s="141"/>
      <c r="J565" s="141"/>
      <c r="K565" s="141"/>
      <c r="M565" s="52">
        <v>32</v>
      </c>
      <c r="N565" s="52">
        <v>5</v>
      </c>
      <c r="O565" s="54">
        <f>IF($C565&lt;=O$2,D565*VLOOKUP($C565,Listen!$B$5:$G$95,$N565+1,FALSE)/VLOOKUP(O$2,Listen!$B$5:$G$95,$N565+1,FALSE),"-")</f>
        <v>0</v>
      </c>
      <c r="P565" s="54">
        <f>IF($C565&lt;=P$2,E565*VLOOKUP($C565,Listen!$B$5:$G$95,$N565+1,FALSE)/VLOOKUP(P$2,Listen!$B$5:$G$95,$N565+1,FALSE),"-")</f>
        <v>0</v>
      </c>
      <c r="Q565" s="54">
        <f>IF($C565&lt;=Q$2,F565*VLOOKUP($C565,Listen!$B$5:$G$95,$N565+1,FALSE)/VLOOKUP(Q$2,Listen!$B$5:$G$95,$N565+1,FALSE),"-")</f>
        <v>0</v>
      </c>
      <c r="R565" s="54">
        <f>IF($C565&lt;=R$2,G565*VLOOKUP($C565,Listen!$B$5:$G$95,$N565+1,FALSE)/VLOOKUP(R$2,Listen!$B$5:$G$95,$N565+1,FALSE),"-")</f>
        <v>0</v>
      </c>
      <c r="S565" s="54">
        <f>IF($C565&lt;=S$2,H565*VLOOKUP($C565,Listen!$B$5:$G$95,$N565+1,FALSE)/VLOOKUP(S$2,Listen!$B$5:$G$95,$N565+1,FALSE),"-")</f>
        <v>0</v>
      </c>
      <c r="T565" s="54">
        <f>IF($C565&lt;=T$2,I565*VLOOKUP($C565,Listen!$B$5:$G$95,$N565+1,FALSE)/VLOOKUP(T$2,Listen!$B$5:$G$95,$N565+1,FALSE),"-")</f>
        <v>0</v>
      </c>
      <c r="U565" s="54">
        <f>IF($C565&lt;=U$2,J565*VLOOKUP($C565,Listen!$B$5:$G$95,$N565+1,FALSE)/VLOOKUP(U$2,Listen!$B$5:$G$95,$N565+1,FALSE),"-")</f>
        <v>0</v>
      </c>
      <c r="V565" s="54">
        <f>IF($C565&lt;=V$2,K565*VLOOKUP($C565,Listen!$B$5:$G$95,$N565+1,FALSE)/VLOOKUP(V$2,Listen!$B$5:$G$95,$N565+1,FALSE),"-")</f>
        <v>0</v>
      </c>
    </row>
    <row r="566" spans="2:22">
      <c r="B566" s="25"/>
      <c r="C566" s="3">
        <v>1994</v>
      </c>
      <c r="D566" s="141"/>
      <c r="E566" s="141"/>
      <c r="F566" s="141"/>
      <c r="G566" s="141"/>
      <c r="H566" s="141"/>
      <c r="I566" s="141"/>
      <c r="J566" s="141"/>
      <c r="K566" s="141"/>
      <c r="M566" s="52">
        <v>32</v>
      </c>
      <c r="N566" s="52">
        <v>5</v>
      </c>
      <c r="O566" s="54">
        <f>IF($C566&lt;=O$2,D566*VLOOKUP($C566,Listen!$B$5:$G$95,$N566+1,FALSE)/VLOOKUP(O$2,Listen!$B$5:$G$95,$N566+1,FALSE),"-")</f>
        <v>0</v>
      </c>
      <c r="P566" s="54">
        <f>IF($C566&lt;=P$2,E566*VLOOKUP($C566,Listen!$B$5:$G$95,$N566+1,FALSE)/VLOOKUP(P$2,Listen!$B$5:$G$95,$N566+1,FALSE),"-")</f>
        <v>0</v>
      </c>
      <c r="Q566" s="54">
        <f>IF($C566&lt;=Q$2,F566*VLOOKUP($C566,Listen!$B$5:$G$95,$N566+1,FALSE)/VLOOKUP(Q$2,Listen!$B$5:$G$95,$N566+1,FALSE),"-")</f>
        <v>0</v>
      </c>
      <c r="R566" s="54">
        <f>IF($C566&lt;=R$2,G566*VLOOKUP($C566,Listen!$B$5:$G$95,$N566+1,FALSE)/VLOOKUP(R$2,Listen!$B$5:$G$95,$N566+1,FALSE),"-")</f>
        <v>0</v>
      </c>
      <c r="S566" s="54">
        <f>IF($C566&lt;=S$2,H566*VLOOKUP($C566,Listen!$B$5:$G$95,$N566+1,FALSE)/VLOOKUP(S$2,Listen!$B$5:$G$95,$N566+1,FALSE),"-")</f>
        <v>0</v>
      </c>
      <c r="T566" s="54">
        <f>IF($C566&lt;=T$2,I566*VLOOKUP($C566,Listen!$B$5:$G$95,$N566+1,FALSE)/VLOOKUP(T$2,Listen!$B$5:$G$95,$N566+1,FALSE),"-")</f>
        <v>0</v>
      </c>
      <c r="U566" s="54">
        <f>IF($C566&lt;=U$2,J566*VLOOKUP($C566,Listen!$B$5:$G$95,$N566+1,FALSE)/VLOOKUP(U$2,Listen!$B$5:$G$95,$N566+1,FALSE),"-")</f>
        <v>0</v>
      </c>
      <c r="V566" s="54">
        <f>IF($C566&lt;=V$2,K566*VLOOKUP($C566,Listen!$B$5:$G$95,$N566+1,FALSE)/VLOOKUP(V$2,Listen!$B$5:$G$95,$N566+1,FALSE),"-")</f>
        <v>0</v>
      </c>
    </row>
    <row r="567" spans="2:22">
      <c r="B567" s="25"/>
      <c r="C567" s="3">
        <v>1993</v>
      </c>
      <c r="D567" s="141"/>
      <c r="E567" s="141"/>
      <c r="F567" s="141"/>
      <c r="G567" s="141"/>
      <c r="H567" s="141"/>
      <c r="I567" s="141"/>
      <c r="J567" s="141"/>
      <c r="K567" s="141"/>
      <c r="M567" s="52">
        <v>32</v>
      </c>
      <c r="N567" s="52">
        <v>5</v>
      </c>
      <c r="O567" s="54">
        <f>IF($C567&lt;=O$2,D567*VLOOKUP($C567,Listen!$B$5:$G$95,$N567+1,FALSE)/VLOOKUP(O$2,Listen!$B$5:$G$95,$N567+1,FALSE),"-")</f>
        <v>0</v>
      </c>
      <c r="P567" s="54">
        <f>IF($C567&lt;=P$2,E567*VLOOKUP($C567,Listen!$B$5:$G$95,$N567+1,FALSE)/VLOOKUP(P$2,Listen!$B$5:$G$95,$N567+1,FALSE),"-")</f>
        <v>0</v>
      </c>
      <c r="Q567" s="54">
        <f>IF($C567&lt;=Q$2,F567*VLOOKUP($C567,Listen!$B$5:$G$95,$N567+1,FALSE)/VLOOKUP(Q$2,Listen!$B$5:$G$95,$N567+1,FALSE),"-")</f>
        <v>0</v>
      </c>
      <c r="R567" s="54">
        <f>IF($C567&lt;=R$2,G567*VLOOKUP($C567,Listen!$B$5:$G$95,$N567+1,FALSE)/VLOOKUP(R$2,Listen!$B$5:$G$95,$N567+1,FALSE),"-")</f>
        <v>0</v>
      </c>
      <c r="S567" s="54">
        <f>IF($C567&lt;=S$2,H567*VLOOKUP($C567,Listen!$B$5:$G$95,$N567+1,FALSE)/VLOOKUP(S$2,Listen!$B$5:$G$95,$N567+1,FALSE),"-")</f>
        <v>0</v>
      </c>
      <c r="T567" s="54">
        <f>IF($C567&lt;=T$2,I567*VLOOKUP($C567,Listen!$B$5:$G$95,$N567+1,FALSE)/VLOOKUP(T$2,Listen!$B$5:$G$95,$N567+1,FALSE),"-")</f>
        <v>0</v>
      </c>
      <c r="U567" s="54">
        <f>IF($C567&lt;=U$2,J567*VLOOKUP($C567,Listen!$B$5:$G$95,$N567+1,FALSE)/VLOOKUP(U$2,Listen!$B$5:$G$95,$N567+1,FALSE),"-")</f>
        <v>0</v>
      </c>
      <c r="V567" s="54">
        <f>IF($C567&lt;=V$2,K567*VLOOKUP($C567,Listen!$B$5:$G$95,$N567+1,FALSE)/VLOOKUP(V$2,Listen!$B$5:$G$95,$N567+1,FALSE),"-")</f>
        <v>0</v>
      </c>
    </row>
    <row r="568" spans="2:22">
      <c r="B568" s="25"/>
      <c r="C568" s="3">
        <v>1992</v>
      </c>
      <c r="D568" s="141"/>
      <c r="E568" s="141"/>
      <c r="F568" s="141"/>
      <c r="G568" s="141"/>
      <c r="H568" s="141"/>
      <c r="I568" s="141"/>
      <c r="J568" s="141"/>
      <c r="K568" s="141"/>
      <c r="M568" s="52">
        <v>32</v>
      </c>
      <c r="N568" s="52">
        <v>5</v>
      </c>
      <c r="O568" s="54">
        <f>IF($C568&lt;=O$2,D568*VLOOKUP($C568,Listen!$B$5:$G$95,$N568+1,FALSE)/VLOOKUP(O$2,Listen!$B$5:$G$95,$N568+1,FALSE),"-")</f>
        <v>0</v>
      </c>
      <c r="P568" s="54">
        <f>IF($C568&lt;=P$2,E568*VLOOKUP($C568,Listen!$B$5:$G$95,$N568+1,FALSE)/VLOOKUP(P$2,Listen!$B$5:$G$95,$N568+1,FALSE),"-")</f>
        <v>0</v>
      </c>
      <c r="Q568" s="54">
        <f>IF($C568&lt;=Q$2,F568*VLOOKUP($C568,Listen!$B$5:$G$95,$N568+1,FALSE)/VLOOKUP(Q$2,Listen!$B$5:$G$95,$N568+1,FALSE),"-")</f>
        <v>0</v>
      </c>
      <c r="R568" s="54">
        <f>IF($C568&lt;=R$2,G568*VLOOKUP($C568,Listen!$B$5:$G$95,$N568+1,FALSE)/VLOOKUP(R$2,Listen!$B$5:$G$95,$N568+1,FALSE),"-")</f>
        <v>0</v>
      </c>
      <c r="S568" s="54">
        <f>IF($C568&lt;=S$2,H568*VLOOKUP($C568,Listen!$B$5:$G$95,$N568+1,FALSE)/VLOOKUP(S$2,Listen!$B$5:$G$95,$N568+1,FALSE),"-")</f>
        <v>0</v>
      </c>
      <c r="T568" s="54">
        <f>IF($C568&lt;=T$2,I568*VLOOKUP($C568,Listen!$B$5:$G$95,$N568+1,FALSE)/VLOOKUP(T$2,Listen!$B$5:$G$95,$N568+1,FALSE),"-")</f>
        <v>0</v>
      </c>
      <c r="U568" s="54">
        <f>IF($C568&lt;=U$2,J568*VLOOKUP($C568,Listen!$B$5:$G$95,$N568+1,FALSE)/VLOOKUP(U$2,Listen!$B$5:$G$95,$N568+1,FALSE),"-")</f>
        <v>0</v>
      </c>
      <c r="V568" s="54">
        <f>IF($C568&lt;=V$2,K568*VLOOKUP($C568,Listen!$B$5:$G$95,$N568+1,FALSE)/VLOOKUP(V$2,Listen!$B$5:$G$95,$N568+1,FALSE),"-")</f>
        <v>0</v>
      </c>
    </row>
    <row r="569" spans="2:22">
      <c r="B569" s="25"/>
      <c r="C569" s="3">
        <v>1991</v>
      </c>
      <c r="D569" s="141"/>
      <c r="E569" s="141"/>
      <c r="F569" s="141"/>
      <c r="G569" s="141"/>
      <c r="H569" s="141"/>
      <c r="I569" s="141"/>
      <c r="J569" s="141"/>
      <c r="K569" s="141"/>
      <c r="M569" s="52">
        <v>32</v>
      </c>
      <c r="N569" s="52">
        <v>5</v>
      </c>
      <c r="O569" s="54">
        <f>IF($C569&lt;=O$2,D569*VLOOKUP($C569,Listen!$B$5:$G$95,$N569+1,FALSE)/VLOOKUP(O$2,Listen!$B$5:$G$95,$N569+1,FALSE),"-")</f>
        <v>0</v>
      </c>
      <c r="P569" s="54">
        <f>IF($C569&lt;=P$2,E569*VLOOKUP($C569,Listen!$B$5:$G$95,$N569+1,FALSE)/VLOOKUP(P$2,Listen!$B$5:$G$95,$N569+1,FALSE),"-")</f>
        <v>0</v>
      </c>
      <c r="Q569" s="54">
        <f>IF($C569&lt;=Q$2,F569*VLOOKUP($C569,Listen!$B$5:$G$95,$N569+1,FALSE)/VLOOKUP(Q$2,Listen!$B$5:$G$95,$N569+1,FALSE),"-")</f>
        <v>0</v>
      </c>
      <c r="R569" s="54">
        <f>IF($C569&lt;=R$2,G569*VLOOKUP($C569,Listen!$B$5:$G$95,$N569+1,FALSE)/VLOOKUP(R$2,Listen!$B$5:$G$95,$N569+1,FALSE),"-")</f>
        <v>0</v>
      </c>
      <c r="S569" s="54">
        <f>IF($C569&lt;=S$2,H569*VLOOKUP($C569,Listen!$B$5:$G$95,$N569+1,FALSE)/VLOOKUP(S$2,Listen!$B$5:$G$95,$N569+1,FALSE),"-")</f>
        <v>0</v>
      </c>
      <c r="T569" s="54">
        <f>IF($C569&lt;=T$2,I569*VLOOKUP($C569,Listen!$B$5:$G$95,$N569+1,FALSE)/VLOOKUP(T$2,Listen!$B$5:$G$95,$N569+1,FALSE),"-")</f>
        <v>0</v>
      </c>
      <c r="U569" s="54">
        <f>IF($C569&lt;=U$2,J569*VLOOKUP($C569,Listen!$B$5:$G$95,$N569+1,FALSE)/VLOOKUP(U$2,Listen!$B$5:$G$95,$N569+1,FALSE),"-")</f>
        <v>0</v>
      </c>
      <c r="V569" s="54">
        <f>IF($C569&lt;=V$2,K569*VLOOKUP($C569,Listen!$B$5:$G$95,$N569+1,FALSE)/VLOOKUP(V$2,Listen!$B$5:$G$95,$N569+1,FALSE),"-")</f>
        <v>0</v>
      </c>
    </row>
    <row r="570" spans="2:22">
      <c r="B570" s="25"/>
      <c r="C570" s="3">
        <v>1990</v>
      </c>
      <c r="D570" s="141"/>
      <c r="E570" s="141"/>
      <c r="F570" s="141"/>
      <c r="G570" s="141"/>
      <c r="H570" s="141"/>
      <c r="I570" s="141"/>
      <c r="J570" s="141"/>
      <c r="K570" s="141"/>
      <c r="M570" s="52">
        <v>32</v>
      </c>
      <c r="N570" s="52">
        <v>5</v>
      </c>
      <c r="O570" s="54">
        <f>IF($C570&lt;=O$2,D570*VLOOKUP($C570,Listen!$B$5:$G$95,$N570+1,FALSE)/VLOOKUP(O$2,Listen!$B$5:$G$95,$N570+1,FALSE),"-")</f>
        <v>0</v>
      </c>
      <c r="P570" s="54">
        <f>IF($C570&lt;=P$2,E570*VLOOKUP($C570,Listen!$B$5:$G$95,$N570+1,FALSE)/VLOOKUP(P$2,Listen!$B$5:$G$95,$N570+1,FALSE),"-")</f>
        <v>0</v>
      </c>
      <c r="Q570" s="54">
        <f>IF($C570&lt;=Q$2,F570*VLOOKUP($C570,Listen!$B$5:$G$95,$N570+1,FALSE)/VLOOKUP(Q$2,Listen!$B$5:$G$95,$N570+1,FALSE),"-")</f>
        <v>0</v>
      </c>
      <c r="R570" s="54">
        <f>IF($C570&lt;=R$2,G570*VLOOKUP($C570,Listen!$B$5:$G$95,$N570+1,FALSE)/VLOOKUP(R$2,Listen!$B$5:$G$95,$N570+1,FALSE),"-")</f>
        <v>0</v>
      </c>
      <c r="S570" s="54">
        <f>IF($C570&lt;=S$2,H570*VLOOKUP($C570,Listen!$B$5:$G$95,$N570+1,FALSE)/VLOOKUP(S$2,Listen!$B$5:$G$95,$N570+1,FALSE),"-")</f>
        <v>0</v>
      </c>
      <c r="T570" s="54">
        <f>IF($C570&lt;=T$2,I570*VLOOKUP($C570,Listen!$B$5:$G$95,$N570+1,FALSE)/VLOOKUP(T$2,Listen!$B$5:$G$95,$N570+1,FALSE),"-")</f>
        <v>0</v>
      </c>
      <c r="U570" s="54">
        <f>IF($C570&lt;=U$2,J570*VLOOKUP($C570,Listen!$B$5:$G$95,$N570+1,FALSE)/VLOOKUP(U$2,Listen!$B$5:$G$95,$N570+1,FALSE),"-")</f>
        <v>0</v>
      </c>
      <c r="V570" s="54">
        <f>IF($C570&lt;=V$2,K570*VLOOKUP($C570,Listen!$B$5:$G$95,$N570+1,FALSE)/VLOOKUP(V$2,Listen!$B$5:$G$95,$N570+1,FALSE),"-")</f>
        <v>0</v>
      </c>
    </row>
    <row r="571" spans="2:22">
      <c r="B571" s="25"/>
      <c r="C571" s="3">
        <v>1989</v>
      </c>
      <c r="D571" s="141"/>
      <c r="E571" s="141"/>
      <c r="F571" s="141"/>
      <c r="G571" s="141"/>
      <c r="H571" s="141"/>
      <c r="I571" s="141"/>
      <c r="J571" s="141"/>
      <c r="K571" s="141"/>
      <c r="M571" s="52">
        <v>32</v>
      </c>
      <c r="N571" s="52">
        <v>5</v>
      </c>
      <c r="O571" s="54">
        <f>IF($C571&lt;=O$2,D571*VLOOKUP($C571,Listen!$B$5:$G$95,$N571+1,FALSE)/VLOOKUP(O$2,Listen!$B$5:$G$95,$N571+1,FALSE),"-")</f>
        <v>0</v>
      </c>
      <c r="P571" s="54">
        <f>IF($C571&lt;=P$2,E571*VLOOKUP($C571,Listen!$B$5:$G$95,$N571+1,FALSE)/VLOOKUP(P$2,Listen!$B$5:$G$95,$N571+1,FALSE),"-")</f>
        <v>0</v>
      </c>
      <c r="Q571" s="54">
        <f>IF($C571&lt;=Q$2,F571*VLOOKUP($C571,Listen!$B$5:$G$95,$N571+1,FALSE)/VLOOKUP(Q$2,Listen!$B$5:$G$95,$N571+1,FALSE),"-")</f>
        <v>0</v>
      </c>
      <c r="R571" s="54">
        <f>IF($C571&lt;=R$2,G571*VLOOKUP($C571,Listen!$B$5:$G$95,$N571+1,FALSE)/VLOOKUP(R$2,Listen!$B$5:$G$95,$N571+1,FALSE),"-")</f>
        <v>0</v>
      </c>
      <c r="S571" s="54">
        <f>IF($C571&lt;=S$2,H571*VLOOKUP($C571,Listen!$B$5:$G$95,$N571+1,FALSE)/VLOOKUP(S$2,Listen!$B$5:$G$95,$N571+1,FALSE),"-")</f>
        <v>0</v>
      </c>
      <c r="T571" s="54">
        <f>IF($C571&lt;=T$2,I571*VLOOKUP($C571,Listen!$B$5:$G$95,$N571+1,FALSE)/VLOOKUP(T$2,Listen!$B$5:$G$95,$N571+1,FALSE),"-")</f>
        <v>0</v>
      </c>
      <c r="U571" s="54">
        <f>IF($C571&lt;=U$2,J571*VLOOKUP($C571,Listen!$B$5:$G$95,$N571+1,FALSE)/VLOOKUP(U$2,Listen!$B$5:$G$95,$N571+1,FALSE),"-")</f>
        <v>0</v>
      </c>
      <c r="V571" s="54">
        <f>IF($C571&lt;=V$2,K571*VLOOKUP($C571,Listen!$B$5:$G$95,$N571+1,FALSE)/VLOOKUP(V$2,Listen!$B$5:$G$95,$N571+1,FALSE),"-")</f>
        <v>0</v>
      </c>
    </row>
    <row r="572" spans="2:22">
      <c r="B572" s="25"/>
      <c r="C572" s="3">
        <v>1988</v>
      </c>
      <c r="D572" s="141"/>
      <c r="E572" s="141"/>
      <c r="F572" s="141"/>
      <c r="G572" s="141"/>
      <c r="H572" s="141"/>
      <c r="I572" s="141"/>
      <c r="J572" s="141"/>
      <c r="K572" s="141"/>
      <c r="M572" s="52">
        <v>32</v>
      </c>
      <c r="N572" s="52">
        <v>5</v>
      </c>
      <c r="O572" s="54">
        <f>IF($C572&lt;=O$2,D572*VLOOKUP($C572,Listen!$B$5:$G$95,$N572+1,FALSE)/VLOOKUP(O$2,Listen!$B$5:$G$95,$N572+1,FALSE),"-")</f>
        <v>0</v>
      </c>
      <c r="P572" s="54">
        <f>IF($C572&lt;=P$2,E572*VLOOKUP($C572,Listen!$B$5:$G$95,$N572+1,FALSE)/VLOOKUP(P$2,Listen!$B$5:$G$95,$N572+1,FALSE),"-")</f>
        <v>0</v>
      </c>
      <c r="Q572" s="54">
        <f>IF($C572&lt;=Q$2,F572*VLOOKUP($C572,Listen!$B$5:$G$95,$N572+1,FALSE)/VLOOKUP(Q$2,Listen!$B$5:$G$95,$N572+1,FALSE),"-")</f>
        <v>0</v>
      </c>
      <c r="R572" s="54">
        <f>IF($C572&lt;=R$2,G572*VLOOKUP($C572,Listen!$B$5:$G$95,$N572+1,FALSE)/VLOOKUP(R$2,Listen!$B$5:$G$95,$N572+1,FALSE),"-")</f>
        <v>0</v>
      </c>
      <c r="S572" s="54">
        <f>IF($C572&lt;=S$2,H572*VLOOKUP($C572,Listen!$B$5:$G$95,$N572+1,FALSE)/VLOOKUP(S$2,Listen!$B$5:$G$95,$N572+1,FALSE),"-")</f>
        <v>0</v>
      </c>
      <c r="T572" s="54">
        <f>IF($C572&lt;=T$2,I572*VLOOKUP($C572,Listen!$B$5:$G$95,$N572+1,FALSE)/VLOOKUP(T$2,Listen!$B$5:$G$95,$N572+1,FALSE),"-")</f>
        <v>0</v>
      </c>
      <c r="U572" s="54">
        <f>IF($C572&lt;=U$2,J572*VLOOKUP($C572,Listen!$B$5:$G$95,$N572+1,FALSE)/VLOOKUP(U$2,Listen!$B$5:$G$95,$N572+1,FALSE),"-")</f>
        <v>0</v>
      </c>
      <c r="V572" s="54">
        <f>IF($C572&lt;=V$2,K572*VLOOKUP($C572,Listen!$B$5:$G$95,$N572+1,FALSE)/VLOOKUP(V$2,Listen!$B$5:$G$95,$N572+1,FALSE),"-")</f>
        <v>0</v>
      </c>
    </row>
    <row r="573" spans="2:22">
      <c r="B573" s="25"/>
      <c r="C573" s="3">
        <v>1987</v>
      </c>
      <c r="D573" s="141"/>
      <c r="E573" s="141"/>
      <c r="F573" s="141"/>
      <c r="G573" s="141"/>
      <c r="H573" s="141"/>
      <c r="I573" s="141"/>
      <c r="J573" s="141"/>
      <c r="K573" s="141"/>
      <c r="M573" s="52">
        <v>32</v>
      </c>
      <c r="N573" s="52">
        <v>5</v>
      </c>
      <c r="O573" s="54">
        <f>IF($C573&lt;=O$2,D573*VLOOKUP($C573,Listen!$B$5:$G$95,$N573+1,FALSE)/VLOOKUP(O$2,Listen!$B$5:$G$95,$N573+1,FALSE),"-")</f>
        <v>0</v>
      </c>
      <c r="P573" s="54">
        <f>IF($C573&lt;=P$2,E573*VLOOKUP($C573,Listen!$B$5:$G$95,$N573+1,FALSE)/VLOOKUP(P$2,Listen!$B$5:$G$95,$N573+1,FALSE),"-")</f>
        <v>0</v>
      </c>
      <c r="Q573" s="54">
        <f>IF($C573&lt;=Q$2,F573*VLOOKUP($C573,Listen!$B$5:$G$95,$N573+1,FALSE)/VLOOKUP(Q$2,Listen!$B$5:$G$95,$N573+1,FALSE),"-")</f>
        <v>0</v>
      </c>
      <c r="R573" s="54">
        <f>IF($C573&lt;=R$2,G573*VLOOKUP($C573,Listen!$B$5:$G$95,$N573+1,FALSE)/VLOOKUP(R$2,Listen!$B$5:$G$95,$N573+1,FALSE),"-")</f>
        <v>0</v>
      </c>
      <c r="S573" s="54">
        <f>IF($C573&lt;=S$2,H573*VLOOKUP($C573,Listen!$B$5:$G$95,$N573+1,FALSE)/VLOOKUP(S$2,Listen!$B$5:$G$95,$N573+1,FALSE),"-")</f>
        <v>0</v>
      </c>
      <c r="T573" s="54">
        <f>IF($C573&lt;=T$2,I573*VLOOKUP($C573,Listen!$B$5:$G$95,$N573+1,FALSE)/VLOOKUP(T$2,Listen!$B$5:$G$95,$N573+1,FALSE),"-")</f>
        <v>0</v>
      </c>
      <c r="U573" s="54">
        <f>IF($C573&lt;=U$2,J573*VLOOKUP($C573,Listen!$B$5:$G$95,$N573+1,FALSE)/VLOOKUP(U$2,Listen!$B$5:$G$95,$N573+1,FALSE),"-")</f>
        <v>0</v>
      </c>
      <c r="V573" s="54">
        <f>IF($C573&lt;=V$2,K573*VLOOKUP($C573,Listen!$B$5:$G$95,$N573+1,FALSE)/VLOOKUP(V$2,Listen!$B$5:$G$95,$N573+1,FALSE),"-")</f>
        <v>0</v>
      </c>
    </row>
    <row r="574" spans="2:22">
      <c r="B574" s="25"/>
      <c r="C574" s="3">
        <v>1986</v>
      </c>
      <c r="D574" s="141"/>
      <c r="E574" s="141"/>
      <c r="F574" s="141"/>
      <c r="G574" s="141"/>
      <c r="H574" s="141"/>
      <c r="I574" s="141"/>
      <c r="J574" s="141"/>
      <c r="K574" s="141"/>
      <c r="M574" s="52">
        <v>32</v>
      </c>
      <c r="N574" s="52">
        <v>5</v>
      </c>
      <c r="O574" s="54">
        <f>IF($C574&lt;=O$2,D574*VLOOKUP($C574,Listen!$B$5:$G$95,$N574+1,FALSE)/VLOOKUP(O$2,Listen!$B$5:$G$95,$N574+1,FALSE),"-")</f>
        <v>0</v>
      </c>
      <c r="P574" s="54">
        <f>IF($C574&lt;=P$2,E574*VLOOKUP($C574,Listen!$B$5:$G$95,$N574+1,FALSE)/VLOOKUP(P$2,Listen!$B$5:$G$95,$N574+1,FALSE),"-")</f>
        <v>0</v>
      </c>
      <c r="Q574" s="54">
        <f>IF($C574&lt;=Q$2,F574*VLOOKUP($C574,Listen!$B$5:$G$95,$N574+1,FALSE)/VLOOKUP(Q$2,Listen!$B$5:$G$95,$N574+1,FALSE),"-")</f>
        <v>0</v>
      </c>
      <c r="R574" s="54">
        <f>IF($C574&lt;=R$2,G574*VLOOKUP($C574,Listen!$B$5:$G$95,$N574+1,FALSE)/VLOOKUP(R$2,Listen!$B$5:$G$95,$N574+1,FALSE),"-")</f>
        <v>0</v>
      </c>
      <c r="S574" s="54">
        <f>IF($C574&lt;=S$2,H574*VLOOKUP($C574,Listen!$B$5:$G$95,$N574+1,FALSE)/VLOOKUP(S$2,Listen!$B$5:$G$95,$N574+1,FALSE),"-")</f>
        <v>0</v>
      </c>
      <c r="T574" s="54">
        <f>IF($C574&lt;=T$2,I574*VLOOKUP($C574,Listen!$B$5:$G$95,$N574+1,FALSE)/VLOOKUP(T$2,Listen!$B$5:$G$95,$N574+1,FALSE),"-")</f>
        <v>0</v>
      </c>
      <c r="U574" s="54">
        <f>IF($C574&lt;=U$2,J574*VLOOKUP($C574,Listen!$B$5:$G$95,$N574+1,FALSE)/VLOOKUP(U$2,Listen!$B$5:$G$95,$N574+1,FALSE),"-")</f>
        <v>0</v>
      </c>
      <c r="V574" s="54">
        <f>IF($C574&lt;=V$2,K574*VLOOKUP($C574,Listen!$B$5:$G$95,$N574+1,FALSE)/VLOOKUP(V$2,Listen!$B$5:$G$95,$N574+1,FALSE),"-")</f>
        <v>0</v>
      </c>
    </row>
    <row r="575" spans="2:22">
      <c r="B575" s="25"/>
      <c r="C575" s="3">
        <v>1985</v>
      </c>
      <c r="D575" s="141"/>
      <c r="E575" s="141"/>
      <c r="F575" s="141"/>
      <c r="G575" s="141"/>
      <c r="H575" s="141"/>
      <c r="I575" s="141"/>
      <c r="J575" s="141"/>
      <c r="K575" s="141"/>
      <c r="M575" s="52">
        <v>32</v>
      </c>
      <c r="N575" s="52">
        <v>5</v>
      </c>
      <c r="O575" s="54">
        <f>IF($C575&lt;=O$2,D575*VLOOKUP($C575,Listen!$B$5:$G$95,$N575+1,FALSE)/VLOOKUP(O$2,Listen!$B$5:$G$95,$N575+1,FALSE),"-")</f>
        <v>0</v>
      </c>
      <c r="P575" s="54">
        <f>IF($C575&lt;=P$2,E575*VLOOKUP($C575,Listen!$B$5:$G$95,$N575+1,FALSE)/VLOOKUP(P$2,Listen!$B$5:$G$95,$N575+1,FALSE),"-")</f>
        <v>0</v>
      </c>
      <c r="Q575" s="54">
        <f>IF($C575&lt;=Q$2,F575*VLOOKUP($C575,Listen!$B$5:$G$95,$N575+1,FALSE)/VLOOKUP(Q$2,Listen!$B$5:$G$95,$N575+1,FALSE),"-")</f>
        <v>0</v>
      </c>
      <c r="R575" s="54">
        <f>IF($C575&lt;=R$2,G575*VLOOKUP($C575,Listen!$B$5:$G$95,$N575+1,FALSE)/VLOOKUP(R$2,Listen!$B$5:$G$95,$N575+1,FALSE),"-")</f>
        <v>0</v>
      </c>
      <c r="S575" s="54">
        <f>IF($C575&lt;=S$2,H575*VLOOKUP($C575,Listen!$B$5:$G$95,$N575+1,FALSE)/VLOOKUP(S$2,Listen!$B$5:$G$95,$N575+1,FALSE),"-")</f>
        <v>0</v>
      </c>
      <c r="T575" s="54">
        <f>IF($C575&lt;=T$2,I575*VLOOKUP($C575,Listen!$B$5:$G$95,$N575+1,FALSE)/VLOOKUP(T$2,Listen!$B$5:$G$95,$N575+1,FALSE),"-")</f>
        <v>0</v>
      </c>
      <c r="U575" s="54">
        <f>IF($C575&lt;=U$2,J575*VLOOKUP($C575,Listen!$B$5:$G$95,$N575+1,FALSE)/VLOOKUP(U$2,Listen!$B$5:$G$95,$N575+1,FALSE),"-")</f>
        <v>0</v>
      </c>
      <c r="V575" s="54">
        <f>IF($C575&lt;=V$2,K575*VLOOKUP($C575,Listen!$B$5:$G$95,$N575+1,FALSE)/VLOOKUP(V$2,Listen!$B$5:$G$95,$N575+1,FALSE),"-")</f>
        <v>0</v>
      </c>
    </row>
    <row r="576" spans="2:22">
      <c r="B576" s="25"/>
      <c r="C576" s="3">
        <v>1984</v>
      </c>
      <c r="D576" s="141"/>
      <c r="E576" s="141"/>
      <c r="F576" s="141"/>
      <c r="G576" s="141"/>
      <c r="H576" s="141"/>
      <c r="I576" s="141"/>
      <c r="J576" s="141"/>
      <c r="K576" s="141"/>
      <c r="M576" s="52">
        <v>32</v>
      </c>
      <c r="N576" s="52">
        <v>5</v>
      </c>
      <c r="O576" s="54">
        <f>IF($C576&lt;=O$2,D576*VLOOKUP($C576,Listen!$B$5:$G$95,$N576+1,FALSE)/VLOOKUP(O$2,Listen!$B$5:$G$95,$N576+1,FALSE),"-")</f>
        <v>0</v>
      </c>
      <c r="P576" s="54">
        <f>IF($C576&lt;=P$2,E576*VLOOKUP($C576,Listen!$B$5:$G$95,$N576+1,FALSE)/VLOOKUP(P$2,Listen!$B$5:$G$95,$N576+1,FALSE),"-")</f>
        <v>0</v>
      </c>
      <c r="Q576" s="54">
        <f>IF($C576&lt;=Q$2,F576*VLOOKUP($C576,Listen!$B$5:$G$95,$N576+1,FALSE)/VLOOKUP(Q$2,Listen!$B$5:$G$95,$N576+1,FALSE),"-")</f>
        <v>0</v>
      </c>
      <c r="R576" s="54">
        <f>IF($C576&lt;=R$2,G576*VLOOKUP($C576,Listen!$B$5:$G$95,$N576+1,FALSE)/VLOOKUP(R$2,Listen!$B$5:$G$95,$N576+1,FALSE),"-")</f>
        <v>0</v>
      </c>
      <c r="S576" s="54">
        <f>IF($C576&lt;=S$2,H576*VLOOKUP($C576,Listen!$B$5:$G$95,$N576+1,FALSE)/VLOOKUP(S$2,Listen!$B$5:$G$95,$N576+1,FALSE),"-")</f>
        <v>0</v>
      </c>
      <c r="T576" s="54">
        <f>IF($C576&lt;=T$2,I576*VLOOKUP($C576,Listen!$B$5:$G$95,$N576+1,FALSE)/VLOOKUP(T$2,Listen!$B$5:$G$95,$N576+1,FALSE),"-")</f>
        <v>0</v>
      </c>
      <c r="U576" s="54">
        <f>IF($C576&lt;=U$2,J576*VLOOKUP($C576,Listen!$B$5:$G$95,$N576+1,FALSE)/VLOOKUP(U$2,Listen!$B$5:$G$95,$N576+1,FALSE),"-")</f>
        <v>0</v>
      </c>
      <c r="V576" s="54">
        <f>IF($C576&lt;=V$2,K576*VLOOKUP($C576,Listen!$B$5:$G$95,$N576+1,FALSE)/VLOOKUP(V$2,Listen!$B$5:$G$95,$N576+1,FALSE),"-")</f>
        <v>0</v>
      </c>
    </row>
    <row r="577" spans="2:22">
      <c r="B577" s="25"/>
      <c r="C577" s="3">
        <v>1983</v>
      </c>
      <c r="D577" s="141"/>
      <c r="E577" s="141"/>
      <c r="F577" s="141"/>
      <c r="G577" s="141"/>
      <c r="H577" s="141"/>
      <c r="I577" s="141"/>
      <c r="J577" s="141"/>
      <c r="K577" s="141"/>
      <c r="M577" s="52">
        <v>32</v>
      </c>
      <c r="N577" s="52">
        <v>5</v>
      </c>
      <c r="O577" s="54">
        <f>IF($C577&lt;=O$2,D577*VLOOKUP($C577,Listen!$B$5:$G$95,$N577+1,FALSE)/VLOOKUP(O$2,Listen!$B$5:$G$95,$N577+1,FALSE),"-")</f>
        <v>0</v>
      </c>
      <c r="P577" s="54">
        <f>IF($C577&lt;=P$2,E577*VLOOKUP($C577,Listen!$B$5:$G$95,$N577+1,FALSE)/VLOOKUP(P$2,Listen!$B$5:$G$95,$N577+1,FALSE),"-")</f>
        <v>0</v>
      </c>
      <c r="Q577" s="54">
        <f>IF($C577&lt;=Q$2,F577*VLOOKUP($C577,Listen!$B$5:$G$95,$N577+1,FALSE)/VLOOKUP(Q$2,Listen!$B$5:$G$95,$N577+1,FALSE),"-")</f>
        <v>0</v>
      </c>
      <c r="R577" s="54">
        <f>IF($C577&lt;=R$2,G577*VLOOKUP($C577,Listen!$B$5:$G$95,$N577+1,FALSE)/VLOOKUP(R$2,Listen!$B$5:$G$95,$N577+1,FALSE),"-")</f>
        <v>0</v>
      </c>
      <c r="S577" s="54">
        <f>IF($C577&lt;=S$2,H577*VLOOKUP($C577,Listen!$B$5:$G$95,$N577+1,FALSE)/VLOOKUP(S$2,Listen!$B$5:$G$95,$N577+1,FALSE),"-")</f>
        <v>0</v>
      </c>
      <c r="T577" s="54">
        <f>IF($C577&lt;=T$2,I577*VLOOKUP($C577,Listen!$B$5:$G$95,$N577+1,FALSE)/VLOOKUP(T$2,Listen!$B$5:$G$95,$N577+1,FALSE),"-")</f>
        <v>0</v>
      </c>
      <c r="U577" s="54">
        <f>IF($C577&lt;=U$2,J577*VLOOKUP($C577,Listen!$B$5:$G$95,$N577+1,FALSE)/VLOOKUP(U$2,Listen!$B$5:$G$95,$N577+1,FALSE),"-")</f>
        <v>0</v>
      </c>
      <c r="V577" s="54">
        <f>IF($C577&lt;=V$2,K577*VLOOKUP($C577,Listen!$B$5:$G$95,$N577+1,FALSE)/VLOOKUP(V$2,Listen!$B$5:$G$95,$N577+1,FALSE),"-")</f>
        <v>0</v>
      </c>
    </row>
    <row r="578" spans="2:22">
      <c r="B578" s="25"/>
      <c r="C578" s="3">
        <v>1982</v>
      </c>
      <c r="D578" s="141"/>
      <c r="E578" s="141"/>
      <c r="F578" s="141"/>
      <c r="G578" s="141"/>
      <c r="H578" s="141"/>
      <c r="I578" s="141"/>
      <c r="J578" s="141"/>
      <c r="K578" s="141"/>
      <c r="M578" s="52">
        <v>32</v>
      </c>
      <c r="N578" s="52">
        <v>5</v>
      </c>
      <c r="O578" s="54">
        <f>IF($C578&lt;=O$2,D578*VLOOKUP($C578,Listen!$B$5:$G$95,$N578+1,FALSE)/VLOOKUP(O$2,Listen!$B$5:$G$95,$N578+1,FALSE),"-")</f>
        <v>0</v>
      </c>
      <c r="P578" s="54">
        <f>IF($C578&lt;=P$2,E578*VLOOKUP($C578,Listen!$B$5:$G$95,$N578+1,FALSE)/VLOOKUP(P$2,Listen!$B$5:$G$95,$N578+1,FALSE),"-")</f>
        <v>0</v>
      </c>
      <c r="Q578" s="54">
        <f>IF($C578&lt;=Q$2,F578*VLOOKUP($C578,Listen!$B$5:$G$95,$N578+1,FALSE)/VLOOKUP(Q$2,Listen!$B$5:$G$95,$N578+1,FALSE),"-")</f>
        <v>0</v>
      </c>
      <c r="R578" s="54">
        <f>IF($C578&lt;=R$2,G578*VLOOKUP($C578,Listen!$B$5:$G$95,$N578+1,FALSE)/VLOOKUP(R$2,Listen!$B$5:$G$95,$N578+1,FALSE),"-")</f>
        <v>0</v>
      </c>
      <c r="S578" s="54">
        <f>IF($C578&lt;=S$2,H578*VLOOKUP($C578,Listen!$B$5:$G$95,$N578+1,FALSE)/VLOOKUP(S$2,Listen!$B$5:$G$95,$N578+1,FALSE),"-")</f>
        <v>0</v>
      </c>
      <c r="T578" s="54">
        <f>IF($C578&lt;=T$2,I578*VLOOKUP($C578,Listen!$B$5:$G$95,$N578+1,FALSE)/VLOOKUP(T$2,Listen!$B$5:$G$95,$N578+1,FALSE),"-")</f>
        <v>0</v>
      </c>
      <c r="U578" s="54">
        <f>IF($C578&lt;=U$2,J578*VLOOKUP($C578,Listen!$B$5:$G$95,$N578+1,FALSE)/VLOOKUP(U$2,Listen!$B$5:$G$95,$N578+1,FALSE),"-")</f>
        <v>0</v>
      </c>
      <c r="V578" s="54">
        <f>IF($C578&lt;=V$2,K578*VLOOKUP($C578,Listen!$B$5:$G$95,$N578+1,FALSE)/VLOOKUP(V$2,Listen!$B$5:$G$95,$N578+1,FALSE),"-")</f>
        <v>0</v>
      </c>
    </row>
    <row r="579" spans="2:22">
      <c r="B579" s="25"/>
      <c r="C579" s="3">
        <v>1981</v>
      </c>
      <c r="D579" s="141"/>
      <c r="E579" s="141"/>
      <c r="F579" s="141"/>
      <c r="G579" s="141"/>
      <c r="H579" s="141"/>
      <c r="I579" s="141"/>
      <c r="J579" s="141"/>
      <c r="K579" s="141"/>
      <c r="M579" s="52">
        <v>32</v>
      </c>
      <c r="N579" s="52">
        <v>5</v>
      </c>
      <c r="O579" s="54">
        <f>IF($C579&lt;=O$2,D579*VLOOKUP($C579,Listen!$B$5:$G$95,$N579+1,FALSE)/VLOOKUP(O$2,Listen!$B$5:$G$95,$N579+1,FALSE),"-")</f>
        <v>0</v>
      </c>
      <c r="P579" s="54">
        <f>IF($C579&lt;=P$2,E579*VLOOKUP($C579,Listen!$B$5:$G$95,$N579+1,FALSE)/VLOOKUP(P$2,Listen!$B$5:$G$95,$N579+1,FALSE),"-")</f>
        <v>0</v>
      </c>
      <c r="Q579" s="54">
        <f>IF($C579&lt;=Q$2,F579*VLOOKUP($C579,Listen!$B$5:$G$95,$N579+1,FALSE)/VLOOKUP(Q$2,Listen!$B$5:$G$95,$N579+1,FALSE),"-")</f>
        <v>0</v>
      </c>
      <c r="R579" s="54">
        <f>IF($C579&lt;=R$2,G579*VLOOKUP($C579,Listen!$B$5:$G$95,$N579+1,FALSE)/VLOOKUP(R$2,Listen!$B$5:$G$95,$N579+1,FALSE),"-")</f>
        <v>0</v>
      </c>
      <c r="S579" s="54">
        <f>IF($C579&lt;=S$2,H579*VLOOKUP($C579,Listen!$B$5:$G$95,$N579+1,FALSE)/VLOOKUP(S$2,Listen!$B$5:$G$95,$N579+1,FALSE),"-")</f>
        <v>0</v>
      </c>
      <c r="T579" s="54">
        <f>IF($C579&lt;=T$2,I579*VLOOKUP($C579,Listen!$B$5:$G$95,$N579+1,FALSE)/VLOOKUP(T$2,Listen!$B$5:$G$95,$N579+1,FALSE),"-")</f>
        <v>0</v>
      </c>
      <c r="U579" s="54">
        <f>IF($C579&lt;=U$2,J579*VLOOKUP($C579,Listen!$B$5:$G$95,$N579+1,FALSE)/VLOOKUP(U$2,Listen!$B$5:$G$95,$N579+1,FALSE),"-")</f>
        <v>0</v>
      </c>
      <c r="V579" s="54">
        <f>IF($C579&lt;=V$2,K579*VLOOKUP($C579,Listen!$B$5:$G$95,$N579+1,FALSE)/VLOOKUP(V$2,Listen!$B$5:$G$95,$N579+1,FALSE),"-")</f>
        <v>0</v>
      </c>
    </row>
    <row r="580" spans="2:22">
      <c r="B580" s="25"/>
      <c r="C580" s="3">
        <v>1980</v>
      </c>
      <c r="D580" s="141"/>
      <c r="E580" s="141"/>
      <c r="F580" s="141"/>
      <c r="G580" s="141"/>
      <c r="H580" s="141"/>
      <c r="I580" s="141"/>
      <c r="J580" s="141"/>
      <c r="K580" s="141"/>
      <c r="M580" s="52">
        <v>32</v>
      </c>
      <c r="N580" s="52">
        <v>5</v>
      </c>
      <c r="O580" s="54">
        <f>IF($C580&lt;=O$2,D580*VLOOKUP($C580,Listen!$B$5:$G$95,$N580+1,FALSE)/VLOOKUP(O$2,Listen!$B$5:$G$95,$N580+1,FALSE),"-")</f>
        <v>0</v>
      </c>
      <c r="P580" s="54">
        <f>IF($C580&lt;=P$2,E580*VLOOKUP($C580,Listen!$B$5:$G$95,$N580+1,FALSE)/VLOOKUP(P$2,Listen!$B$5:$G$95,$N580+1,FALSE),"-")</f>
        <v>0</v>
      </c>
      <c r="Q580" s="54">
        <f>IF($C580&lt;=Q$2,F580*VLOOKUP($C580,Listen!$B$5:$G$95,$N580+1,FALSE)/VLOOKUP(Q$2,Listen!$B$5:$G$95,$N580+1,FALSE),"-")</f>
        <v>0</v>
      </c>
      <c r="R580" s="54">
        <f>IF($C580&lt;=R$2,G580*VLOOKUP($C580,Listen!$B$5:$G$95,$N580+1,FALSE)/VLOOKUP(R$2,Listen!$B$5:$G$95,$N580+1,FALSE),"-")</f>
        <v>0</v>
      </c>
      <c r="S580" s="54">
        <f>IF($C580&lt;=S$2,H580*VLOOKUP($C580,Listen!$B$5:$G$95,$N580+1,FALSE)/VLOOKUP(S$2,Listen!$B$5:$G$95,$N580+1,FALSE),"-")</f>
        <v>0</v>
      </c>
      <c r="T580" s="54">
        <f>IF($C580&lt;=T$2,I580*VLOOKUP($C580,Listen!$B$5:$G$95,$N580+1,FALSE)/VLOOKUP(T$2,Listen!$B$5:$G$95,$N580+1,FALSE),"-")</f>
        <v>0</v>
      </c>
      <c r="U580" s="54">
        <f>IF($C580&lt;=U$2,J580*VLOOKUP($C580,Listen!$B$5:$G$95,$N580+1,FALSE)/VLOOKUP(U$2,Listen!$B$5:$G$95,$N580+1,FALSE),"-")</f>
        <v>0</v>
      </c>
      <c r="V580" s="54">
        <f>IF($C580&lt;=V$2,K580*VLOOKUP($C580,Listen!$B$5:$G$95,$N580+1,FALSE)/VLOOKUP(V$2,Listen!$B$5:$G$95,$N580+1,FALSE),"-")</f>
        <v>0</v>
      </c>
    </row>
    <row r="581" spans="2:22">
      <c r="B581" s="25"/>
      <c r="C581" s="3">
        <v>1979</v>
      </c>
      <c r="D581" s="141"/>
      <c r="E581" s="141"/>
      <c r="F581" s="141"/>
      <c r="G581" s="141"/>
      <c r="H581" s="141"/>
      <c r="I581" s="141"/>
      <c r="J581" s="141"/>
      <c r="K581" s="141"/>
      <c r="M581" s="52">
        <v>32</v>
      </c>
      <c r="N581" s="52">
        <v>5</v>
      </c>
      <c r="O581" s="54">
        <f>IF($C581&lt;=O$2,D581*VLOOKUP($C581,Listen!$B$5:$G$95,$N581+1,FALSE)/VLOOKUP(O$2,Listen!$B$5:$G$95,$N581+1,FALSE),"-")</f>
        <v>0</v>
      </c>
      <c r="P581" s="54">
        <f>IF($C581&lt;=P$2,E581*VLOOKUP($C581,Listen!$B$5:$G$95,$N581+1,FALSE)/VLOOKUP(P$2,Listen!$B$5:$G$95,$N581+1,FALSE),"-")</f>
        <v>0</v>
      </c>
      <c r="Q581" s="54">
        <f>IF($C581&lt;=Q$2,F581*VLOOKUP($C581,Listen!$B$5:$G$95,$N581+1,FALSE)/VLOOKUP(Q$2,Listen!$B$5:$G$95,$N581+1,FALSE),"-")</f>
        <v>0</v>
      </c>
      <c r="R581" s="54">
        <f>IF($C581&lt;=R$2,G581*VLOOKUP($C581,Listen!$B$5:$G$95,$N581+1,FALSE)/VLOOKUP(R$2,Listen!$B$5:$G$95,$N581+1,FALSE),"-")</f>
        <v>0</v>
      </c>
      <c r="S581" s="54">
        <f>IF($C581&lt;=S$2,H581*VLOOKUP($C581,Listen!$B$5:$G$95,$N581+1,FALSE)/VLOOKUP(S$2,Listen!$B$5:$G$95,$N581+1,FALSE),"-")</f>
        <v>0</v>
      </c>
      <c r="T581" s="54">
        <f>IF($C581&lt;=T$2,I581*VLOOKUP($C581,Listen!$B$5:$G$95,$N581+1,FALSE)/VLOOKUP(T$2,Listen!$B$5:$G$95,$N581+1,FALSE),"-")</f>
        <v>0</v>
      </c>
      <c r="U581" s="54">
        <f>IF($C581&lt;=U$2,J581*VLOOKUP($C581,Listen!$B$5:$G$95,$N581+1,FALSE)/VLOOKUP(U$2,Listen!$B$5:$G$95,$N581+1,FALSE),"-")</f>
        <v>0</v>
      </c>
      <c r="V581" s="54">
        <f>IF($C581&lt;=V$2,K581*VLOOKUP($C581,Listen!$B$5:$G$95,$N581+1,FALSE)/VLOOKUP(V$2,Listen!$B$5:$G$95,$N581+1,FALSE),"-")</f>
        <v>0</v>
      </c>
    </row>
    <row r="582" spans="2:22">
      <c r="B582" s="25"/>
      <c r="C582" s="3">
        <v>1978</v>
      </c>
      <c r="D582" s="141"/>
      <c r="E582" s="141"/>
      <c r="F582" s="141"/>
      <c r="G582" s="141"/>
      <c r="H582" s="141"/>
      <c r="I582" s="141"/>
      <c r="J582" s="141"/>
      <c r="K582" s="141"/>
      <c r="M582" s="52">
        <v>32</v>
      </c>
      <c r="N582" s="52">
        <v>5</v>
      </c>
      <c r="O582" s="54">
        <f>IF($C582&lt;=O$2,D582*VLOOKUP($C582,Listen!$B$5:$G$95,$N582+1,FALSE)/VLOOKUP(O$2,Listen!$B$5:$G$95,$N582+1,FALSE),"-")</f>
        <v>0</v>
      </c>
      <c r="P582" s="54">
        <f>IF($C582&lt;=P$2,E582*VLOOKUP($C582,Listen!$B$5:$G$95,$N582+1,FALSE)/VLOOKUP(P$2,Listen!$B$5:$G$95,$N582+1,FALSE),"-")</f>
        <v>0</v>
      </c>
      <c r="Q582" s="54">
        <f>IF($C582&lt;=Q$2,F582*VLOOKUP($C582,Listen!$B$5:$G$95,$N582+1,FALSE)/VLOOKUP(Q$2,Listen!$B$5:$G$95,$N582+1,FALSE),"-")</f>
        <v>0</v>
      </c>
      <c r="R582" s="54">
        <f>IF($C582&lt;=R$2,G582*VLOOKUP($C582,Listen!$B$5:$G$95,$N582+1,FALSE)/VLOOKUP(R$2,Listen!$B$5:$G$95,$N582+1,FALSE),"-")</f>
        <v>0</v>
      </c>
      <c r="S582" s="54">
        <f>IF($C582&lt;=S$2,H582*VLOOKUP($C582,Listen!$B$5:$G$95,$N582+1,FALSE)/VLOOKUP(S$2,Listen!$B$5:$G$95,$N582+1,FALSE),"-")</f>
        <v>0</v>
      </c>
      <c r="T582" s="54">
        <f>IF($C582&lt;=T$2,I582*VLOOKUP($C582,Listen!$B$5:$G$95,$N582+1,FALSE)/VLOOKUP(T$2,Listen!$B$5:$G$95,$N582+1,FALSE),"-")</f>
        <v>0</v>
      </c>
      <c r="U582" s="54">
        <f>IF($C582&lt;=U$2,J582*VLOOKUP($C582,Listen!$B$5:$G$95,$N582+1,FALSE)/VLOOKUP(U$2,Listen!$B$5:$G$95,$N582+1,FALSE),"-")</f>
        <v>0</v>
      </c>
      <c r="V582" s="54">
        <f>IF($C582&lt;=V$2,K582*VLOOKUP($C582,Listen!$B$5:$G$95,$N582+1,FALSE)/VLOOKUP(V$2,Listen!$B$5:$G$95,$N582+1,FALSE),"-")</f>
        <v>0</v>
      </c>
    </row>
    <row r="583" spans="2:22">
      <c r="B583" s="25"/>
      <c r="C583" s="3">
        <v>1977</v>
      </c>
      <c r="D583" s="141"/>
      <c r="E583" s="141"/>
      <c r="F583" s="141"/>
      <c r="G583" s="141"/>
      <c r="H583" s="141"/>
      <c r="I583" s="141"/>
      <c r="J583" s="141"/>
      <c r="K583" s="141"/>
      <c r="M583" s="52">
        <v>32</v>
      </c>
      <c r="N583" s="52">
        <v>5</v>
      </c>
      <c r="O583" s="54">
        <f>IF($C583&lt;=O$2,D583*VLOOKUP($C583,Listen!$B$5:$G$95,$N583+1,FALSE)/VLOOKUP(O$2,Listen!$B$5:$G$95,$N583+1,FALSE),"-")</f>
        <v>0</v>
      </c>
      <c r="P583" s="54">
        <f>IF($C583&lt;=P$2,E583*VLOOKUP($C583,Listen!$B$5:$G$95,$N583+1,FALSE)/VLOOKUP(P$2,Listen!$B$5:$G$95,$N583+1,FALSE),"-")</f>
        <v>0</v>
      </c>
      <c r="Q583" s="54">
        <f>IF($C583&lt;=Q$2,F583*VLOOKUP($C583,Listen!$B$5:$G$95,$N583+1,FALSE)/VLOOKUP(Q$2,Listen!$B$5:$G$95,$N583+1,FALSE),"-")</f>
        <v>0</v>
      </c>
      <c r="R583" s="54">
        <f>IF($C583&lt;=R$2,G583*VLOOKUP($C583,Listen!$B$5:$G$95,$N583+1,FALSE)/VLOOKUP(R$2,Listen!$B$5:$G$95,$N583+1,FALSE),"-")</f>
        <v>0</v>
      </c>
      <c r="S583" s="54">
        <f>IF($C583&lt;=S$2,H583*VLOOKUP($C583,Listen!$B$5:$G$95,$N583+1,FALSE)/VLOOKUP(S$2,Listen!$B$5:$G$95,$N583+1,FALSE),"-")</f>
        <v>0</v>
      </c>
      <c r="T583" s="54">
        <f>IF($C583&lt;=T$2,I583*VLOOKUP($C583,Listen!$B$5:$G$95,$N583+1,FALSE)/VLOOKUP(T$2,Listen!$B$5:$G$95,$N583+1,FALSE),"-")</f>
        <v>0</v>
      </c>
      <c r="U583" s="54">
        <f>IF($C583&lt;=U$2,J583*VLOOKUP($C583,Listen!$B$5:$G$95,$N583+1,FALSE)/VLOOKUP(U$2,Listen!$B$5:$G$95,$N583+1,FALSE),"-")</f>
        <v>0</v>
      </c>
      <c r="V583" s="54">
        <f>IF($C583&lt;=V$2,K583*VLOOKUP($C583,Listen!$B$5:$G$95,$N583+1,FALSE)/VLOOKUP(V$2,Listen!$B$5:$G$95,$N583+1,FALSE),"-")</f>
        <v>0</v>
      </c>
    </row>
    <row r="584" spans="2:22">
      <c r="B584" s="25"/>
      <c r="C584" s="3">
        <v>1976</v>
      </c>
      <c r="D584" s="141"/>
      <c r="E584" s="141"/>
      <c r="F584" s="141"/>
      <c r="G584" s="141"/>
      <c r="H584" s="141"/>
      <c r="I584" s="141"/>
      <c r="J584" s="141"/>
      <c r="K584" s="141"/>
      <c r="M584" s="52">
        <v>32</v>
      </c>
      <c r="N584" s="52">
        <v>5</v>
      </c>
      <c r="O584" s="54">
        <f>IF($C584&lt;=O$2,D584*VLOOKUP($C584,Listen!$B$5:$G$95,$N584+1,FALSE)/VLOOKUP(O$2,Listen!$B$5:$G$95,$N584+1,FALSE),"-")</f>
        <v>0</v>
      </c>
      <c r="P584" s="54">
        <f>IF($C584&lt;=P$2,E584*VLOOKUP($C584,Listen!$B$5:$G$95,$N584+1,FALSE)/VLOOKUP(P$2,Listen!$B$5:$G$95,$N584+1,FALSE),"-")</f>
        <v>0</v>
      </c>
      <c r="Q584" s="54">
        <f>IF($C584&lt;=Q$2,F584*VLOOKUP($C584,Listen!$B$5:$G$95,$N584+1,FALSE)/VLOOKUP(Q$2,Listen!$B$5:$G$95,$N584+1,FALSE),"-")</f>
        <v>0</v>
      </c>
      <c r="R584" s="54">
        <f>IF($C584&lt;=R$2,G584*VLOOKUP($C584,Listen!$B$5:$G$95,$N584+1,FALSE)/VLOOKUP(R$2,Listen!$B$5:$G$95,$N584+1,FALSE),"-")</f>
        <v>0</v>
      </c>
      <c r="S584" s="54">
        <f>IF($C584&lt;=S$2,H584*VLOOKUP($C584,Listen!$B$5:$G$95,$N584+1,FALSE)/VLOOKUP(S$2,Listen!$B$5:$G$95,$N584+1,FALSE),"-")</f>
        <v>0</v>
      </c>
      <c r="T584" s="54">
        <f>IF($C584&lt;=T$2,I584*VLOOKUP($C584,Listen!$B$5:$G$95,$N584+1,FALSE)/VLOOKUP(T$2,Listen!$B$5:$G$95,$N584+1,FALSE),"-")</f>
        <v>0</v>
      </c>
      <c r="U584" s="54">
        <f>IF($C584&lt;=U$2,J584*VLOOKUP($C584,Listen!$B$5:$G$95,$N584+1,FALSE)/VLOOKUP(U$2,Listen!$B$5:$G$95,$N584+1,FALSE),"-")</f>
        <v>0</v>
      </c>
      <c r="V584" s="54">
        <f>IF($C584&lt;=V$2,K584*VLOOKUP($C584,Listen!$B$5:$G$95,$N584+1,FALSE)/VLOOKUP(V$2,Listen!$B$5:$G$95,$N584+1,FALSE),"-")</f>
        <v>0</v>
      </c>
    </row>
    <row r="585" spans="2:22">
      <c r="B585" s="25"/>
      <c r="C585" s="3">
        <v>1975</v>
      </c>
      <c r="D585" s="141"/>
      <c r="E585" s="141"/>
      <c r="F585" s="141"/>
      <c r="G585" s="141"/>
      <c r="H585" s="141"/>
      <c r="I585" s="141"/>
      <c r="J585" s="141"/>
      <c r="K585" s="141"/>
      <c r="M585" s="52">
        <v>32</v>
      </c>
      <c r="N585" s="52">
        <v>5</v>
      </c>
      <c r="O585" s="54">
        <f>IF($C585&lt;=O$2,D585*VLOOKUP($C585,Listen!$B$5:$G$95,$N585+1,FALSE)/VLOOKUP(O$2,Listen!$B$5:$G$95,$N585+1,FALSE),"-")</f>
        <v>0</v>
      </c>
      <c r="P585" s="54">
        <f>IF($C585&lt;=P$2,E585*VLOOKUP($C585,Listen!$B$5:$G$95,$N585+1,FALSE)/VLOOKUP(P$2,Listen!$B$5:$G$95,$N585+1,FALSE),"-")</f>
        <v>0</v>
      </c>
      <c r="Q585" s="54">
        <f>IF($C585&lt;=Q$2,F585*VLOOKUP($C585,Listen!$B$5:$G$95,$N585+1,FALSE)/VLOOKUP(Q$2,Listen!$B$5:$G$95,$N585+1,FALSE),"-")</f>
        <v>0</v>
      </c>
      <c r="R585" s="54">
        <f>IF($C585&lt;=R$2,G585*VLOOKUP($C585,Listen!$B$5:$G$95,$N585+1,FALSE)/VLOOKUP(R$2,Listen!$B$5:$G$95,$N585+1,FALSE),"-")</f>
        <v>0</v>
      </c>
      <c r="S585" s="54">
        <f>IF($C585&lt;=S$2,H585*VLOOKUP($C585,Listen!$B$5:$G$95,$N585+1,FALSE)/VLOOKUP(S$2,Listen!$B$5:$G$95,$N585+1,FALSE),"-")</f>
        <v>0</v>
      </c>
      <c r="T585" s="54">
        <f>IF($C585&lt;=T$2,I585*VLOOKUP($C585,Listen!$B$5:$G$95,$N585+1,FALSE)/VLOOKUP(T$2,Listen!$B$5:$G$95,$N585+1,FALSE),"-")</f>
        <v>0</v>
      </c>
      <c r="U585" s="54">
        <f>IF($C585&lt;=U$2,J585*VLOOKUP($C585,Listen!$B$5:$G$95,$N585+1,FALSE)/VLOOKUP(U$2,Listen!$B$5:$G$95,$N585+1,FALSE),"-")</f>
        <v>0</v>
      </c>
      <c r="V585" s="54">
        <f>IF($C585&lt;=V$2,K585*VLOOKUP($C585,Listen!$B$5:$G$95,$N585+1,FALSE)/VLOOKUP(V$2,Listen!$B$5:$G$95,$N585+1,FALSE),"-")</f>
        <v>0</v>
      </c>
    </row>
    <row r="586" spans="2:22">
      <c r="B586" s="25"/>
      <c r="C586" s="3">
        <v>1974</v>
      </c>
      <c r="D586" s="141"/>
      <c r="E586" s="141"/>
      <c r="F586" s="141"/>
      <c r="G586" s="141"/>
      <c r="H586" s="141"/>
      <c r="I586" s="141"/>
      <c r="J586" s="141"/>
      <c r="K586" s="141"/>
      <c r="M586" s="52">
        <v>32</v>
      </c>
      <c r="N586" s="52">
        <v>5</v>
      </c>
      <c r="O586" s="54">
        <f>IF($C586&lt;=O$2,D586*VLOOKUP($C586,Listen!$B$5:$G$95,$N586+1,FALSE)/VLOOKUP(O$2,Listen!$B$5:$G$95,$N586+1,FALSE),"-")</f>
        <v>0</v>
      </c>
      <c r="P586" s="54">
        <f>IF($C586&lt;=P$2,E586*VLOOKUP($C586,Listen!$B$5:$G$95,$N586+1,FALSE)/VLOOKUP(P$2,Listen!$B$5:$G$95,$N586+1,FALSE),"-")</f>
        <v>0</v>
      </c>
      <c r="Q586" s="54">
        <f>IF($C586&lt;=Q$2,F586*VLOOKUP($C586,Listen!$B$5:$G$95,$N586+1,FALSE)/VLOOKUP(Q$2,Listen!$B$5:$G$95,$N586+1,FALSE),"-")</f>
        <v>0</v>
      </c>
      <c r="R586" s="54">
        <f>IF($C586&lt;=R$2,G586*VLOOKUP($C586,Listen!$B$5:$G$95,$N586+1,FALSE)/VLOOKUP(R$2,Listen!$B$5:$G$95,$N586+1,FALSE),"-")</f>
        <v>0</v>
      </c>
      <c r="S586" s="54">
        <f>IF($C586&lt;=S$2,H586*VLOOKUP($C586,Listen!$B$5:$G$95,$N586+1,FALSE)/VLOOKUP(S$2,Listen!$B$5:$G$95,$N586+1,FALSE),"-")</f>
        <v>0</v>
      </c>
      <c r="T586" s="54">
        <f>IF($C586&lt;=T$2,I586*VLOOKUP($C586,Listen!$B$5:$G$95,$N586+1,FALSE)/VLOOKUP(T$2,Listen!$B$5:$G$95,$N586+1,FALSE),"-")</f>
        <v>0</v>
      </c>
      <c r="U586" s="54">
        <f>IF($C586&lt;=U$2,J586*VLOOKUP($C586,Listen!$B$5:$G$95,$N586+1,FALSE)/VLOOKUP(U$2,Listen!$B$5:$G$95,$N586+1,FALSE),"-")</f>
        <v>0</v>
      </c>
      <c r="V586" s="54">
        <f>IF($C586&lt;=V$2,K586*VLOOKUP($C586,Listen!$B$5:$G$95,$N586+1,FALSE)/VLOOKUP(V$2,Listen!$B$5:$G$95,$N586+1,FALSE),"-")</f>
        <v>0</v>
      </c>
    </row>
    <row r="587" spans="2:22">
      <c r="B587" s="25"/>
      <c r="C587" s="3">
        <v>1973</v>
      </c>
      <c r="D587" s="141"/>
      <c r="E587" s="141"/>
      <c r="F587" s="141"/>
      <c r="G587" s="141"/>
      <c r="H587" s="141"/>
      <c r="I587" s="141"/>
      <c r="J587" s="141"/>
      <c r="K587" s="141"/>
      <c r="M587" s="52">
        <v>32</v>
      </c>
      <c r="N587" s="52">
        <v>5</v>
      </c>
      <c r="O587" s="54">
        <f>IF($C587&lt;=O$2,D587*VLOOKUP($C587,Listen!$B$5:$G$95,$N587+1,FALSE)/VLOOKUP(O$2,Listen!$B$5:$G$95,$N587+1,FALSE),"-")</f>
        <v>0</v>
      </c>
      <c r="P587" s="54">
        <f>IF($C587&lt;=P$2,E587*VLOOKUP($C587,Listen!$B$5:$G$95,$N587+1,FALSE)/VLOOKUP(P$2,Listen!$B$5:$G$95,$N587+1,FALSE),"-")</f>
        <v>0</v>
      </c>
      <c r="Q587" s="54">
        <f>IF($C587&lt;=Q$2,F587*VLOOKUP($C587,Listen!$B$5:$G$95,$N587+1,FALSE)/VLOOKUP(Q$2,Listen!$B$5:$G$95,$N587+1,FALSE),"-")</f>
        <v>0</v>
      </c>
      <c r="R587" s="54">
        <f>IF($C587&lt;=R$2,G587*VLOOKUP($C587,Listen!$B$5:$G$95,$N587+1,FALSE)/VLOOKUP(R$2,Listen!$B$5:$G$95,$N587+1,FALSE),"-")</f>
        <v>0</v>
      </c>
      <c r="S587" s="54">
        <f>IF($C587&lt;=S$2,H587*VLOOKUP($C587,Listen!$B$5:$G$95,$N587+1,FALSE)/VLOOKUP(S$2,Listen!$B$5:$G$95,$N587+1,FALSE),"-")</f>
        <v>0</v>
      </c>
      <c r="T587" s="54">
        <f>IF($C587&lt;=T$2,I587*VLOOKUP($C587,Listen!$B$5:$G$95,$N587+1,FALSE)/VLOOKUP(T$2,Listen!$B$5:$G$95,$N587+1,FALSE),"-")</f>
        <v>0</v>
      </c>
      <c r="U587" s="54">
        <f>IF($C587&lt;=U$2,J587*VLOOKUP($C587,Listen!$B$5:$G$95,$N587+1,FALSE)/VLOOKUP(U$2,Listen!$B$5:$G$95,$N587+1,FALSE),"-")</f>
        <v>0</v>
      </c>
      <c r="V587" s="54">
        <f>IF($C587&lt;=V$2,K587*VLOOKUP($C587,Listen!$B$5:$G$95,$N587+1,FALSE)/VLOOKUP(V$2,Listen!$B$5:$G$95,$N587+1,FALSE),"-")</f>
        <v>0</v>
      </c>
    </row>
    <row r="588" spans="2:22">
      <c r="B588" s="25"/>
      <c r="C588" s="3">
        <v>1972</v>
      </c>
      <c r="D588" s="141"/>
      <c r="E588" s="141"/>
      <c r="F588" s="141"/>
      <c r="G588" s="141"/>
      <c r="H588" s="141"/>
      <c r="I588" s="141"/>
      <c r="J588" s="141"/>
      <c r="K588" s="141"/>
      <c r="M588" s="52">
        <v>32</v>
      </c>
      <c r="N588" s="52">
        <v>5</v>
      </c>
      <c r="O588" s="54">
        <f>IF($C588&lt;=O$2,D588*VLOOKUP($C588,Listen!$B$5:$G$95,$N588+1,FALSE)/VLOOKUP(O$2,Listen!$B$5:$G$95,$N588+1,FALSE),"-")</f>
        <v>0</v>
      </c>
      <c r="P588" s="54">
        <f>IF($C588&lt;=P$2,E588*VLOOKUP($C588,Listen!$B$5:$G$95,$N588+1,FALSE)/VLOOKUP(P$2,Listen!$B$5:$G$95,$N588+1,FALSE),"-")</f>
        <v>0</v>
      </c>
      <c r="Q588" s="54">
        <f>IF($C588&lt;=Q$2,F588*VLOOKUP($C588,Listen!$B$5:$G$95,$N588+1,FALSE)/VLOOKUP(Q$2,Listen!$B$5:$G$95,$N588+1,FALSE),"-")</f>
        <v>0</v>
      </c>
      <c r="R588" s="54">
        <f>IF($C588&lt;=R$2,G588*VLOOKUP($C588,Listen!$B$5:$G$95,$N588+1,FALSE)/VLOOKUP(R$2,Listen!$B$5:$G$95,$N588+1,FALSE),"-")</f>
        <v>0</v>
      </c>
      <c r="S588" s="54">
        <f>IF($C588&lt;=S$2,H588*VLOOKUP($C588,Listen!$B$5:$G$95,$N588+1,FALSE)/VLOOKUP(S$2,Listen!$B$5:$G$95,$N588+1,FALSE),"-")</f>
        <v>0</v>
      </c>
      <c r="T588" s="54">
        <f>IF($C588&lt;=T$2,I588*VLOOKUP($C588,Listen!$B$5:$G$95,$N588+1,FALSE)/VLOOKUP(T$2,Listen!$B$5:$G$95,$N588+1,FALSE),"-")</f>
        <v>0</v>
      </c>
      <c r="U588" s="54">
        <f>IF($C588&lt;=U$2,J588*VLOOKUP($C588,Listen!$B$5:$G$95,$N588+1,FALSE)/VLOOKUP(U$2,Listen!$B$5:$G$95,$N588+1,FALSE),"-")</f>
        <v>0</v>
      </c>
      <c r="V588" s="54">
        <f>IF($C588&lt;=V$2,K588*VLOOKUP($C588,Listen!$B$5:$G$95,$N588+1,FALSE)/VLOOKUP(V$2,Listen!$B$5:$G$95,$N588+1,FALSE),"-")</f>
        <v>0</v>
      </c>
    </row>
    <row r="589" spans="2:22">
      <c r="B589" s="25"/>
      <c r="C589" s="3">
        <v>1971</v>
      </c>
      <c r="D589" s="141"/>
      <c r="E589" s="141"/>
      <c r="F589" s="141"/>
      <c r="G589" s="141"/>
      <c r="H589" s="141"/>
      <c r="I589" s="141"/>
      <c r="J589" s="141"/>
      <c r="K589" s="141"/>
      <c r="M589" s="52">
        <v>32</v>
      </c>
      <c r="N589" s="52">
        <v>5</v>
      </c>
      <c r="O589" s="54">
        <f>IF($C589&lt;=O$2,D589*VLOOKUP($C589,Listen!$B$5:$G$95,$N589+1,FALSE)/VLOOKUP(O$2,Listen!$B$5:$G$95,$N589+1,FALSE),"-")</f>
        <v>0</v>
      </c>
      <c r="P589" s="54">
        <f>IF($C589&lt;=P$2,E589*VLOOKUP($C589,Listen!$B$5:$G$95,$N589+1,FALSE)/VLOOKUP(P$2,Listen!$B$5:$G$95,$N589+1,FALSE),"-")</f>
        <v>0</v>
      </c>
      <c r="Q589" s="54">
        <f>IF($C589&lt;=Q$2,F589*VLOOKUP($C589,Listen!$B$5:$G$95,$N589+1,FALSE)/VLOOKUP(Q$2,Listen!$B$5:$G$95,$N589+1,FALSE),"-")</f>
        <v>0</v>
      </c>
      <c r="R589" s="54">
        <f>IF($C589&lt;=R$2,G589*VLOOKUP($C589,Listen!$B$5:$G$95,$N589+1,FALSE)/VLOOKUP(R$2,Listen!$B$5:$G$95,$N589+1,FALSE),"-")</f>
        <v>0</v>
      </c>
      <c r="S589" s="54">
        <f>IF($C589&lt;=S$2,H589*VLOOKUP($C589,Listen!$B$5:$G$95,$N589+1,FALSE)/VLOOKUP(S$2,Listen!$B$5:$G$95,$N589+1,FALSE),"-")</f>
        <v>0</v>
      </c>
      <c r="T589" s="54">
        <f>IF($C589&lt;=T$2,I589*VLOOKUP($C589,Listen!$B$5:$G$95,$N589+1,FALSE)/VLOOKUP(T$2,Listen!$B$5:$G$95,$N589+1,FALSE),"-")</f>
        <v>0</v>
      </c>
      <c r="U589" s="54">
        <f>IF($C589&lt;=U$2,J589*VLOOKUP($C589,Listen!$B$5:$G$95,$N589+1,FALSE)/VLOOKUP(U$2,Listen!$B$5:$G$95,$N589+1,FALSE),"-")</f>
        <v>0</v>
      </c>
      <c r="V589" s="54">
        <f>IF($C589&lt;=V$2,K589*VLOOKUP($C589,Listen!$B$5:$G$95,$N589+1,FALSE)/VLOOKUP(V$2,Listen!$B$5:$G$95,$N589+1,FALSE),"-")</f>
        <v>0</v>
      </c>
    </row>
    <row r="590" spans="2:22">
      <c r="B590" s="25"/>
      <c r="C590" s="3">
        <v>1970</v>
      </c>
      <c r="D590" s="141"/>
      <c r="E590" s="141"/>
      <c r="F590" s="141"/>
      <c r="G590" s="141"/>
      <c r="H590" s="141"/>
      <c r="I590" s="141"/>
      <c r="J590" s="141"/>
      <c r="K590" s="141"/>
      <c r="M590" s="52">
        <v>32</v>
      </c>
      <c r="N590" s="52">
        <v>5</v>
      </c>
      <c r="O590" s="54">
        <f>IF($C590&lt;=O$2,D590*VLOOKUP($C590,Listen!$B$5:$G$95,$N590+1,FALSE)/VLOOKUP(O$2,Listen!$B$5:$G$95,$N590+1,FALSE),"-")</f>
        <v>0</v>
      </c>
      <c r="P590" s="54">
        <f>IF($C590&lt;=P$2,E590*VLOOKUP($C590,Listen!$B$5:$G$95,$N590+1,FALSE)/VLOOKUP(P$2,Listen!$B$5:$G$95,$N590+1,FALSE),"-")</f>
        <v>0</v>
      </c>
      <c r="Q590" s="54">
        <f>IF($C590&lt;=Q$2,F590*VLOOKUP($C590,Listen!$B$5:$G$95,$N590+1,FALSE)/VLOOKUP(Q$2,Listen!$B$5:$G$95,$N590+1,FALSE),"-")</f>
        <v>0</v>
      </c>
      <c r="R590" s="54">
        <f>IF($C590&lt;=R$2,G590*VLOOKUP($C590,Listen!$B$5:$G$95,$N590+1,FALSE)/VLOOKUP(R$2,Listen!$B$5:$G$95,$N590+1,FALSE),"-")</f>
        <v>0</v>
      </c>
      <c r="S590" s="54">
        <f>IF($C590&lt;=S$2,H590*VLOOKUP($C590,Listen!$B$5:$G$95,$N590+1,FALSE)/VLOOKUP(S$2,Listen!$B$5:$G$95,$N590+1,FALSE),"-")</f>
        <v>0</v>
      </c>
      <c r="T590" s="54">
        <f>IF($C590&lt;=T$2,I590*VLOOKUP($C590,Listen!$B$5:$G$95,$N590+1,FALSE)/VLOOKUP(T$2,Listen!$B$5:$G$95,$N590+1,FALSE),"-")</f>
        <v>0</v>
      </c>
      <c r="U590" s="54">
        <f>IF($C590&lt;=U$2,J590*VLOOKUP($C590,Listen!$B$5:$G$95,$N590+1,FALSE)/VLOOKUP(U$2,Listen!$B$5:$G$95,$N590+1,FALSE),"-")</f>
        <v>0</v>
      </c>
      <c r="V590" s="54">
        <f>IF($C590&lt;=V$2,K590*VLOOKUP($C590,Listen!$B$5:$G$95,$N590+1,FALSE)/VLOOKUP(V$2,Listen!$B$5:$G$95,$N590+1,FALSE),"-")</f>
        <v>0</v>
      </c>
    </row>
    <row r="591" spans="2:22">
      <c r="B591" s="25"/>
      <c r="C591" s="3">
        <v>1969</v>
      </c>
      <c r="D591" s="141"/>
      <c r="E591" s="141"/>
      <c r="F591" s="141"/>
      <c r="G591" s="141"/>
      <c r="H591" s="141"/>
      <c r="I591" s="141"/>
      <c r="J591" s="141"/>
      <c r="K591" s="141"/>
      <c r="M591" s="52">
        <v>32</v>
      </c>
      <c r="N591" s="52">
        <v>5</v>
      </c>
      <c r="O591" s="54">
        <f>IF($C591&lt;=O$2,D591*VLOOKUP($C591,Listen!$B$5:$G$95,$N591+1,FALSE)/VLOOKUP(O$2,Listen!$B$5:$G$95,$N591+1,FALSE),"-")</f>
        <v>0</v>
      </c>
      <c r="P591" s="54">
        <f>IF($C591&lt;=P$2,E591*VLOOKUP($C591,Listen!$B$5:$G$95,$N591+1,FALSE)/VLOOKUP(P$2,Listen!$B$5:$G$95,$N591+1,FALSE),"-")</f>
        <v>0</v>
      </c>
      <c r="Q591" s="54">
        <f>IF($C591&lt;=Q$2,F591*VLOOKUP($C591,Listen!$B$5:$G$95,$N591+1,FALSE)/VLOOKUP(Q$2,Listen!$B$5:$G$95,$N591+1,FALSE),"-")</f>
        <v>0</v>
      </c>
      <c r="R591" s="54">
        <f>IF($C591&lt;=R$2,G591*VLOOKUP($C591,Listen!$B$5:$G$95,$N591+1,FALSE)/VLOOKUP(R$2,Listen!$B$5:$G$95,$N591+1,FALSE),"-")</f>
        <v>0</v>
      </c>
      <c r="S591" s="54">
        <f>IF($C591&lt;=S$2,H591*VLOOKUP($C591,Listen!$B$5:$G$95,$N591+1,FALSE)/VLOOKUP(S$2,Listen!$B$5:$G$95,$N591+1,FALSE),"-")</f>
        <v>0</v>
      </c>
      <c r="T591" s="54">
        <f>IF($C591&lt;=T$2,I591*VLOOKUP($C591,Listen!$B$5:$G$95,$N591+1,FALSE)/VLOOKUP(T$2,Listen!$B$5:$G$95,$N591+1,FALSE),"-")</f>
        <v>0</v>
      </c>
      <c r="U591" s="54">
        <f>IF($C591&lt;=U$2,J591*VLOOKUP($C591,Listen!$B$5:$G$95,$N591+1,FALSE)/VLOOKUP(U$2,Listen!$B$5:$G$95,$N591+1,FALSE),"-")</f>
        <v>0</v>
      </c>
      <c r="V591" s="54">
        <f>IF($C591&lt;=V$2,K591*VLOOKUP($C591,Listen!$B$5:$G$95,$N591+1,FALSE)/VLOOKUP(V$2,Listen!$B$5:$G$95,$N591+1,FALSE),"-")</f>
        <v>0</v>
      </c>
    </row>
    <row r="592" spans="2:22">
      <c r="B592" s="25"/>
      <c r="C592" s="3">
        <v>1968</v>
      </c>
      <c r="D592" s="141"/>
      <c r="E592" s="141"/>
      <c r="F592" s="141"/>
      <c r="G592" s="141"/>
      <c r="H592" s="141"/>
      <c r="I592" s="141"/>
      <c r="J592" s="141"/>
      <c r="K592" s="141"/>
      <c r="M592" s="52">
        <v>32</v>
      </c>
      <c r="N592" s="52">
        <v>5</v>
      </c>
      <c r="O592" s="54">
        <f>IF($C592&lt;=O$2,D592*VLOOKUP($C592,Listen!$B$5:$G$95,$N592+1,FALSE)/VLOOKUP(O$2,Listen!$B$5:$G$95,$N592+1,FALSE),"-")</f>
        <v>0</v>
      </c>
      <c r="P592" s="54">
        <f>IF($C592&lt;=P$2,E592*VLOOKUP($C592,Listen!$B$5:$G$95,$N592+1,FALSE)/VLOOKUP(P$2,Listen!$B$5:$G$95,$N592+1,FALSE),"-")</f>
        <v>0</v>
      </c>
      <c r="Q592" s="54">
        <f>IF($C592&lt;=Q$2,F592*VLOOKUP($C592,Listen!$B$5:$G$95,$N592+1,FALSE)/VLOOKUP(Q$2,Listen!$B$5:$G$95,$N592+1,FALSE),"-")</f>
        <v>0</v>
      </c>
      <c r="R592" s="54">
        <f>IF($C592&lt;=R$2,G592*VLOOKUP($C592,Listen!$B$5:$G$95,$N592+1,FALSE)/VLOOKUP(R$2,Listen!$B$5:$G$95,$N592+1,FALSE),"-")</f>
        <v>0</v>
      </c>
      <c r="S592" s="54">
        <f>IF($C592&lt;=S$2,H592*VLOOKUP($C592,Listen!$B$5:$G$95,$N592+1,FALSE)/VLOOKUP(S$2,Listen!$B$5:$G$95,$N592+1,FALSE),"-")</f>
        <v>0</v>
      </c>
      <c r="T592" s="54">
        <f>IF($C592&lt;=T$2,I592*VLOOKUP($C592,Listen!$B$5:$G$95,$N592+1,FALSE)/VLOOKUP(T$2,Listen!$B$5:$G$95,$N592+1,FALSE),"-")</f>
        <v>0</v>
      </c>
      <c r="U592" s="54">
        <f>IF($C592&lt;=U$2,J592*VLOOKUP($C592,Listen!$B$5:$G$95,$N592+1,FALSE)/VLOOKUP(U$2,Listen!$B$5:$G$95,$N592+1,FALSE),"-")</f>
        <v>0</v>
      </c>
      <c r="V592" s="54">
        <f>IF($C592&lt;=V$2,K592*VLOOKUP($C592,Listen!$B$5:$G$95,$N592+1,FALSE)/VLOOKUP(V$2,Listen!$B$5:$G$95,$N592+1,FALSE),"-")</f>
        <v>0</v>
      </c>
    </row>
    <row r="593" spans="2:22">
      <c r="B593" s="25"/>
      <c r="C593" s="3">
        <v>1967</v>
      </c>
      <c r="D593" s="141"/>
      <c r="E593" s="141"/>
      <c r="F593" s="141"/>
      <c r="G593" s="141"/>
      <c r="H593" s="141"/>
      <c r="I593" s="141"/>
      <c r="J593" s="141"/>
      <c r="K593" s="141"/>
      <c r="M593" s="52">
        <v>32</v>
      </c>
      <c r="N593" s="52">
        <v>5</v>
      </c>
      <c r="O593" s="54">
        <f>IF($C593&lt;=O$2,D593*VLOOKUP($C593,Listen!$B$5:$G$95,$N593+1,FALSE)/VLOOKUP(O$2,Listen!$B$5:$G$95,$N593+1,FALSE),"-")</f>
        <v>0</v>
      </c>
      <c r="P593" s="54">
        <f>IF($C593&lt;=P$2,E593*VLOOKUP($C593,Listen!$B$5:$G$95,$N593+1,FALSE)/VLOOKUP(P$2,Listen!$B$5:$G$95,$N593+1,FALSE),"-")</f>
        <v>0</v>
      </c>
      <c r="Q593" s="54">
        <f>IF($C593&lt;=Q$2,F593*VLOOKUP($C593,Listen!$B$5:$G$95,$N593+1,FALSE)/VLOOKUP(Q$2,Listen!$B$5:$G$95,$N593+1,FALSE),"-")</f>
        <v>0</v>
      </c>
      <c r="R593" s="54">
        <f>IF($C593&lt;=R$2,G593*VLOOKUP($C593,Listen!$B$5:$G$95,$N593+1,FALSE)/VLOOKUP(R$2,Listen!$B$5:$G$95,$N593+1,FALSE),"-")</f>
        <v>0</v>
      </c>
      <c r="S593" s="54">
        <f>IF($C593&lt;=S$2,H593*VLOOKUP($C593,Listen!$B$5:$G$95,$N593+1,FALSE)/VLOOKUP(S$2,Listen!$B$5:$G$95,$N593+1,FALSE),"-")</f>
        <v>0</v>
      </c>
      <c r="T593" s="54">
        <f>IF($C593&lt;=T$2,I593*VLOOKUP($C593,Listen!$B$5:$G$95,$N593+1,FALSE)/VLOOKUP(T$2,Listen!$B$5:$G$95,$N593+1,FALSE),"-")</f>
        <v>0</v>
      </c>
      <c r="U593" s="54">
        <f>IF($C593&lt;=U$2,J593*VLOOKUP($C593,Listen!$B$5:$G$95,$N593+1,FALSE)/VLOOKUP(U$2,Listen!$B$5:$G$95,$N593+1,FALSE),"-")</f>
        <v>0</v>
      </c>
      <c r="V593" s="54">
        <f>IF($C593&lt;=V$2,K593*VLOOKUP($C593,Listen!$B$5:$G$95,$N593+1,FALSE)/VLOOKUP(V$2,Listen!$B$5:$G$95,$N593+1,FALSE),"-")</f>
        <v>0</v>
      </c>
    </row>
    <row r="594" spans="2:22">
      <c r="B594" s="25"/>
      <c r="C594" s="3">
        <v>1966</v>
      </c>
      <c r="D594" s="141"/>
      <c r="E594" s="141"/>
      <c r="F594" s="141"/>
      <c r="G594" s="141"/>
      <c r="H594" s="141"/>
      <c r="I594" s="141"/>
      <c r="J594" s="141"/>
      <c r="K594" s="141"/>
      <c r="M594" s="52">
        <v>32</v>
      </c>
      <c r="N594" s="52">
        <v>5</v>
      </c>
      <c r="O594" s="54">
        <f>IF($C594&lt;=O$2,D594*VLOOKUP($C594,Listen!$B$5:$G$95,$N594+1,FALSE)/VLOOKUP(O$2,Listen!$B$5:$G$95,$N594+1,FALSE),"-")</f>
        <v>0</v>
      </c>
      <c r="P594" s="54">
        <f>IF($C594&lt;=P$2,E594*VLOOKUP($C594,Listen!$B$5:$G$95,$N594+1,FALSE)/VLOOKUP(P$2,Listen!$B$5:$G$95,$N594+1,FALSE),"-")</f>
        <v>0</v>
      </c>
      <c r="Q594" s="54">
        <f>IF($C594&lt;=Q$2,F594*VLOOKUP($C594,Listen!$B$5:$G$95,$N594+1,FALSE)/VLOOKUP(Q$2,Listen!$B$5:$G$95,$N594+1,FALSE),"-")</f>
        <v>0</v>
      </c>
      <c r="R594" s="54">
        <f>IF($C594&lt;=R$2,G594*VLOOKUP($C594,Listen!$B$5:$G$95,$N594+1,FALSE)/VLOOKUP(R$2,Listen!$B$5:$G$95,$N594+1,FALSE),"-")</f>
        <v>0</v>
      </c>
      <c r="S594" s="54">
        <f>IF($C594&lt;=S$2,H594*VLOOKUP($C594,Listen!$B$5:$G$95,$N594+1,FALSE)/VLOOKUP(S$2,Listen!$B$5:$G$95,$N594+1,FALSE),"-")</f>
        <v>0</v>
      </c>
      <c r="T594" s="54">
        <f>IF($C594&lt;=T$2,I594*VLOOKUP($C594,Listen!$B$5:$G$95,$N594+1,FALSE)/VLOOKUP(T$2,Listen!$B$5:$G$95,$N594+1,FALSE),"-")</f>
        <v>0</v>
      </c>
      <c r="U594" s="54">
        <f>IF($C594&lt;=U$2,J594*VLOOKUP($C594,Listen!$B$5:$G$95,$N594+1,FALSE)/VLOOKUP(U$2,Listen!$B$5:$G$95,$N594+1,FALSE),"-")</f>
        <v>0</v>
      </c>
      <c r="V594" s="54">
        <f>IF($C594&lt;=V$2,K594*VLOOKUP($C594,Listen!$B$5:$G$95,$N594+1,FALSE)/VLOOKUP(V$2,Listen!$B$5:$G$95,$N594+1,FALSE),"-")</f>
        <v>0</v>
      </c>
    </row>
    <row r="595" spans="2:22">
      <c r="B595" s="25"/>
      <c r="C595" s="3">
        <v>1965</v>
      </c>
      <c r="D595" s="141"/>
      <c r="E595" s="141"/>
      <c r="F595" s="141"/>
      <c r="G595" s="141"/>
      <c r="H595" s="141"/>
      <c r="I595" s="141"/>
      <c r="J595" s="141"/>
      <c r="K595" s="141"/>
      <c r="M595" s="52">
        <v>32</v>
      </c>
      <c r="N595" s="52">
        <v>5</v>
      </c>
      <c r="O595" s="54">
        <f>IF($C595&lt;=O$2,D595*VLOOKUP($C595,Listen!$B$5:$G$95,$N595+1,FALSE)/VLOOKUP(O$2,Listen!$B$5:$G$95,$N595+1,FALSE),"-")</f>
        <v>0</v>
      </c>
      <c r="P595" s="54">
        <f>IF($C595&lt;=P$2,E595*VLOOKUP($C595,Listen!$B$5:$G$95,$N595+1,FALSE)/VLOOKUP(P$2,Listen!$B$5:$G$95,$N595+1,FALSE),"-")</f>
        <v>0</v>
      </c>
      <c r="Q595" s="54">
        <f>IF($C595&lt;=Q$2,F595*VLOOKUP($C595,Listen!$B$5:$G$95,$N595+1,FALSE)/VLOOKUP(Q$2,Listen!$B$5:$G$95,$N595+1,FALSE),"-")</f>
        <v>0</v>
      </c>
      <c r="R595" s="54">
        <f>IF($C595&lt;=R$2,G595*VLOOKUP($C595,Listen!$B$5:$G$95,$N595+1,FALSE)/VLOOKUP(R$2,Listen!$B$5:$G$95,$N595+1,FALSE),"-")</f>
        <v>0</v>
      </c>
      <c r="S595" s="54">
        <f>IF($C595&lt;=S$2,H595*VLOOKUP($C595,Listen!$B$5:$G$95,$N595+1,FALSE)/VLOOKUP(S$2,Listen!$B$5:$G$95,$N595+1,FALSE),"-")</f>
        <v>0</v>
      </c>
      <c r="T595" s="54">
        <f>IF($C595&lt;=T$2,I595*VLOOKUP($C595,Listen!$B$5:$G$95,$N595+1,FALSE)/VLOOKUP(T$2,Listen!$B$5:$G$95,$N595+1,FALSE),"-")</f>
        <v>0</v>
      </c>
      <c r="U595" s="54">
        <f>IF($C595&lt;=U$2,J595*VLOOKUP($C595,Listen!$B$5:$G$95,$N595+1,FALSE)/VLOOKUP(U$2,Listen!$B$5:$G$95,$N595+1,FALSE),"-")</f>
        <v>0</v>
      </c>
      <c r="V595" s="54">
        <f>IF($C595&lt;=V$2,K595*VLOOKUP($C595,Listen!$B$5:$G$95,$N595+1,FALSE)/VLOOKUP(V$2,Listen!$B$5:$G$95,$N595+1,FALSE),"-")</f>
        <v>0</v>
      </c>
    </row>
    <row r="596" spans="2:22">
      <c r="B596" s="25"/>
      <c r="C596" s="3">
        <v>1964</v>
      </c>
      <c r="D596" s="141"/>
      <c r="E596" s="141"/>
      <c r="F596" s="141"/>
      <c r="G596" s="141"/>
      <c r="H596" s="141"/>
      <c r="I596" s="141"/>
      <c r="J596" s="141"/>
      <c r="K596" s="141"/>
      <c r="M596" s="52">
        <v>32</v>
      </c>
      <c r="N596" s="52">
        <v>5</v>
      </c>
      <c r="O596" s="54">
        <f>IF($C596&lt;=O$2,D596*VLOOKUP($C596,Listen!$B$5:$G$95,$N596+1,FALSE)/VLOOKUP(O$2,Listen!$B$5:$G$95,$N596+1,FALSE),"-")</f>
        <v>0</v>
      </c>
      <c r="P596" s="54">
        <f>IF($C596&lt;=P$2,E596*VLOOKUP($C596,Listen!$B$5:$G$95,$N596+1,FALSE)/VLOOKUP(P$2,Listen!$B$5:$G$95,$N596+1,FALSE),"-")</f>
        <v>0</v>
      </c>
      <c r="Q596" s="54">
        <f>IF($C596&lt;=Q$2,F596*VLOOKUP($C596,Listen!$B$5:$G$95,$N596+1,FALSE)/VLOOKUP(Q$2,Listen!$B$5:$G$95,$N596+1,FALSE),"-")</f>
        <v>0</v>
      </c>
      <c r="R596" s="54">
        <f>IF($C596&lt;=R$2,G596*VLOOKUP($C596,Listen!$B$5:$G$95,$N596+1,FALSE)/VLOOKUP(R$2,Listen!$B$5:$G$95,$N596+1,FALSE),"-")</f>
        <v>0</v>
      </c>
      <c r="S596" s="54">
        <f>IF($C596&lt;=S$2,H596*VLOOKUP($C596,Listen!$B$5:$G$95,$N596+1,FALSE)/VLOOKUP(S$2,Listen!$B$5:$G$95,$N596+1,FALSE),"-")</f>
        <v>0</v>
      </c>
      <c r="T596" s="54">
        <f>IF($C596&lt;=T$2,I596*VLOOKUP($C596,Listen!$B$5:$G$95,$N596+1,FALSE)/VLOOKUP(T$2,Listen!$B$5:$G$95,$N596+1,FALSE),"-")</f>
        <v>0</v>
      </c>
      <c r="U596" s="54">
        <f>IF($C596&lt;=U$2,J596*VLOOKUP($C596,Listen!$B$5:$G$95,$N596+1,FALSE)/VLOOKUP(U$2,Listen!$B$5:$G$95,$N596+1,FALSE),"-")</f>
        <v>0</v>
      </c>
      <c r="V596" s="54">
        <f>IF($C596&lt;=V$2,K596*VLOOKUP($C596,Listen!$B$5:$G$95,$N596+1,FALSE)/VLOOKUP(V$2,Listen!$B$5:$G$95,$N596+1,FALSE),"-")</f>
        <v>0</v>
      </c>
    </row>
    <row r="597" spans="2:22">
      <c r="B597" s="25"/>
      <c r="C597" s="3">
        <v>1963</v>
      </c>
      <c r="D597" s="141"/>
      <c r="E597" s="141"/>
      <c r="F597" s="141"/>
      <c r="G597" s="141"/>
      <c r="H597" s="141"/>
      <c r="I597" s="141"/>
      <c r="J597" s="141"/>
      <c r="K597" s="141"/>
      <c r="M597" s="52">
        <v>32</v>
      </c>
      <c r="N597" s="52">
        <v>5</v>
      </c>
      <c r="O597" s="54">
        <f>IF($C597&lt;=O$2,D597*VLOOKUP($C597,Listen!$B$5:$G$95,$N597+1,FALSE)/VLOOKUP(O$2,Listen!$B$5:$G$95,$N597+1,FALSE),"-")</f>
        <v>0</v>
      </c>
      <c r="P597" s="54">
        <f>IF($C597&lt;=P$2,E597*VLOOKUP($C597,Listen!$B$5:$G$95,$N597+1,FALSE)/VLOOKUP(P$2,Listen!$B$5:$G$95,$N597+1,FALSE),"-")</f>
        <v>0</v>
      </c>
      <c r="Q597" s="54">
        <f>IF($C597&lt;=Q$2,F597*VLOOKUP($C597,Listen!$B$5:$G$95,$N597+1,FALSE)/VLOOKUP(Q$2,Listen!$B$5:$G$95,$N597+1,FALSE),"-")</f>
        <v>0</v>
      </c>
      <c r="R597" s="54">
        <f>IF($C597&lt;=R$2,G597*VLOOKUP($C597,Listen!$B$5:$G$95,$N597+1,FALSE)/VLOOKUP(R$2,Listen!$B$5:$G$95,$N597+1,FALSE),"-")</f>
        <v>0</v>
      </c>
      <c r="S597" s="54">
        <f>IF($C597&lt;=S$2,H597*VLOOKUP($C597,Listen!$B$5:$G$95,$N597+1,FALSE)/VLOOKUP(S$2,Listen!$B$5:$G$95,$N597+1,FALSE),"-")</f>
        <v>0</v>
      </c>
      <c r="T597" s="54">
        <f>IF($C597&lt;=T$2,I597*VLOOKUP($C597,Listen!$B$5:$G$95,$N597+1,FALSE)/VLOOKUP(T$2,Listen!$B$5:$G$95,$N597+1,FALSE),"-")</f>
        <v>0</v>
      </c>
      <c r="U597" s="54">
        <f>IF($C597&lt;=U$2,J597*VLOOKUP($C597,Listen!$B$5:$G$95,$N597+1,FALSE)/VLOOKUP(U$2,Listen!$B$5:$G$95,$N597+1,FALSE),"-")</f>
        <v>0</v>
      </c>
      <c r="V597" s="54">
        <f>IF($C597&lt;=V$2,K597*VLOOKUP($C597,Listen!$B$5:$G$95,$N597+1,FALSE)/VLOOKUP(V$2,Listen!$B$5:$G$95,$N597+1,FALSE),"-")</f>
        <v>0</v>
      </c>
    </row>
    <row r="598" spans="2:22">
      <c r="B598" s="25"/>
      <c r="C598" s="3">
        <v>1962</v>
      </c>
      <c r="D598" s="141"/>
      <c r="E598" s="141"/>
      <c r="F598" s="141"/>
      <c r="G598" s="141"/>
      <c r="H598" s="141"/>
      <c r="I598" s="141"/>
      <c r="J598" s="141"/>
      <c r="K598" s="141"/>
      <c r="M598" s="52">
        <v>32</v>
      </c>
      <c r="N598" s="52">
        <v>5</v>
      </c>
      <c r="O598" s="54">
        <f>IF($C598&lt;=O$2,D598*VLOOKUP($C598,Listen!$B$5:$G$95,$N598+1,FALSE)/VLOOKUP(O$2,Listen!$B$5:$G$95,$N598+1,FALSE),"-")</f>
        <v>0</v>
      </c>
      <c r="P598" s="54">
        <f>IF($C598&lt;=P$2,E598*VLOOKUP($C598,Listen!$B$5:$G$95,$N598+1,FALSE)/VLOOKUP(P$2,Listen!$B$5:$G$95,$N598+1,FALSE),"-")</f>
        <v>0</v>
      </c>
      <c r="Q598" s="54">
        <f>IF($C598&lt;=Q$2,F598*VLOOKUP($C598,Listen!$B$5:$G$95,$N598+1,FALSE)/VLOOKUP(Q$2,Listen!$B$5:$G$95,$N598+1,FALSE),"-")</f>
        <v>0</v>
      </c>
      <c r="R598" s="54">
        <f>IF($C598&lt;=R$2,G598*VLOOKUP($C598,Listen!$B$5:$G$95,$N598+1,FALSE)/VLOOKUP(R$2,Listen!$B$5:$G$95,$N598+1,FALSE),"-")</f>
        <v>0</v>
      </c>
      <c r="S598" s="54">
        <f>IF($C598&lt;=S$2,H598*VLOOKUP($C598,Listen!$B$5:$G$95,$N598+1,FALSE)/VLOOKUP(S$2,Listen!$B$5:$G$95,$N598+1,FALSE),"-")</f>
        <v>0</v>
      </c>
      <c r="T598" s="54">
        <f>IF($C598&lt;=T$2,I598*VLOOKUP($C598,Listen!$B$5:$G$95,$N598+1,FALSE)/VLOOKUP(T$2,Listen!$B$5:$G$95,$N598+1,FALSE),"-")</f>
        <v>0</v>
      </c>
      <c r="U598" s="54">
        <f>IF($C598&lt;=U$2,J598*VLOOKUP($C598,Listen!$B$5:$G$95,$N598+1,FALSE)/VLOOKUP(U$2,Listen!$B$5:$G$95,$N598+1,FALSE),"-")</f>
        <v>0</v>
      </c>
      <c r="V598" s="54">
        <f>IF($C598&lt;=V$2,K598*VLOOKUP($C598,Listen!$B$5:$G$95,$N598+1,FALSE)/VLOOKUP(V$2,Listen!$B$5:$G$95,$N598+1,FALSE),"-")</f>
        <v>0</v>
      </c>
    </row>
    <row r="599" spans="2:22">
      <c r="B599" s="25"/>
      <c r="C599" s="3">
        <v>1961</v>
      </c>
      <c r="D599" s="141"/>
      <c r="E599" s="141"/>
      <c r="F599" s="141"/>
      <c r="G599" s="141"/>
      <c r="H599" s="141"/>
      <c r="I599" s="141"/>
      <c r="J599" s="141"/>
      <c r="K599" s="141"/>
      <c r="M599" s="52">
        <v>32</v>
      </c>
      <c r="N599" s="52">
        <v>5</v>
      </c>
      <c r="O599" s="54">
        <f>IF($C599&lt;=O$2,D599*VLOOKUP($C599,Listen!$B$5:$G$95,$N599+1,FALSE)/VLOOKUP(O$2,Listen!$B$5:$G$95,$N599+1,FALSE),"-")</f>
        <v>0</v>
      </c>
      <c r="P599" s="54">
        <f>IF($C599&lt;=P$2,E599*VLOOKUP($C599,Listen!$B$5:$G$95,$N599+1,FALSE)/VLOOKUP(P$2,Listen!$B$5:$G$95,$N599+1,FALSE),"-")</f>
        <v>0</v>
      </c>
      <c r="Q599" s="54">
        <f>IF($C599&lt;=Q$2,F599*VLOOKUP($C599,Listen!$B$5:$G$95,$N599+1,FALSE)/VLOOKUP(Q$2,Listen!$B$5:$G$95,$N599+1,FALSE),"-")</f>
        <v>0</v>
      </c>
      <c r="R599" s="54">
        <f>IF($C599&lt;=R$2,G599*VLOOKUP($C599,Listen!$B$5:$G$95,$N599+1,FALSE)/VLOOKUP(R$2,Listen!$B$5:$G$95,$N599+1,FALSE),"-")</f>
        <v>0</v>
      </c>
      <c r="S599" s="54">
        <f>IF($C599&lt;=S$2,H599*VLOOKUP($C599,Listen!$B$5:$G$95,$N599+1,FALSE)/VLOOKUP(S$2,Listen!$B$5:$G$95,$N599+1,FALSE),"-")</f>
        <v>0</v>
      </c>
      <c r="T599" s="54">
        <f>IF($C599&lt;=T$2,I599*VLOOKUP($C599,Listen!$B$5:$G$95,$N599+1,FALSE)/VLOOKUP(T$2,Listen!$B$5:$G$95,$N599+1,FALSE),"-")</f>
        <v>0</v>
      </c>
      <c r="U599" s="54">
        <f>IF($C599&lt;=U$2,J599*VLOOKUP($C599,Listen!$B$5:$G$95,$N599+1,FALSE)/VLOOKUP(U$2,Listen!$B$5:$G$95,$N599+1,FALSE),"-")</f>
        <v>0</v>
      </c>
      <c r="V599" s="54">
        <f>IF($C599&lt;=V$2,K599*VLOOKUP($C599,Listen!$B$5:$G$95,$N599+1,FALSE)/VLOOKUP(V$2,Listen!$B$5:$G$95,$N599+1,FALSE),"-")</f>
        <v>0</v>
      </c>
    </row>
    <row r="600" spans="2:22">
      <c r="B600" s="25"/>
      <c r="C600" s="3">
        <v>1960</v>
      </c>
      <c r="D600" s="141"/>
      <c r="E600" s="141"/>
      <c r="F600" s="141"/>
      <c r="G600" s="141"/>
      <c r="H600" s="141"/>
      <c r="I600" s="141"/>
      <c r="J600" s="141"/>
      <c r="K600" s="141"/>
      <c r="M600" s="52">
        <v>32</v>
      </c>
      <c r="N600" s="52">
        <v>5</v>
      </c>
      <c r="O600" s="54">
        <f>IF($C600&lt;=O$2,D600*VLOOKUP($C600,Listen!$B$5:$G$95,$N600+1,FALSE)/VLOOKUP(O$2,Listen!$B$5:$G$95,$N600+1,FALSE),"-")</f>
        <v>0</v>
      </c>
      <c r="P600" s="54">
        <f>IF($C600&lt;=P$2,E600*VLOOKUP($C600,Listen!$B$5:$G$95,$N600+1,FALSE)/VLOOKUP(P$2,Listen!$B$5:$G$95,$N600+1,FALSE),"-")</f>
        <v>0</v>
      </c>
      <c r="Q600" s="54">
        <f>IF($C600&lt;=Q$2,F600*VLOOKUP($C600,Listen!$B$5:$G$95,$N600+1,FALSE)/VLOOKUP(Q$2,Listen!$B$5:$G$95,$N600+1,FALSE),"-")</f>
        <v>0</v>
      </c>
      <c r="R600" s="54">
        <f>IF($C600&lt;=R$2,G600*VLOOKUP($C600,Listen!$B$5:$G$95,$N600+1,FALSE)/VLOOKUP(R$2,Listen!$B$5:$G$95,$N600+1,FALSE),"-")</f>
        <v>0</v>
      </c>
      <c r="S600" s="54">
        <f>IF($C600&lt;=S$2,H600*VLOOKUP($C600,Listen!$B$5:$G$95,$N600+1,FALSE)/VLOOKUP(S$2,Listen!$B$5:$G$95,$N600+1,FALSE),"-")</f>
        <v>0</v>
      </c>
      <c r="T600" s="54">
        <f>IF($C600&lt;=T$2,I600*VLOOKUP($C600,Listen!$B$5:$G$95,$N600+1,FALSE)/VLOOKUP(T$2,Listen!$B$5:$G$95,$N600+1,FALSE),"-")</f>
        <v>0</v>
      </c>
      <c r="U600" s="54">
        <f>IF($C600&lt;=U$2,J600*VLOOKUP($C600,Listen!$B$5:$G$95,$N600+1,FALSE)/VLOOKUP(U$2,Listen!$B$5:$G$95,$N600+1,FALSE),"-")</f>
        <v>0</v>
      </c>
      <c r="V600" s="54">
        <f>IF($C600&lt;=V$2,K600*VLOOKUP($C600,Listen!$B$5:$G$95,$N600+1,FALSE)/VLOOKUP(V$2,Listen!$B$5:$G$95,$N600+1,FALSE),"-")</f>
        <v>0</v>
      </c>
    </row>
    <row r="601" spans="2:22">
      <c r="B601" s="25"/>
      <c r="C601" s="3">
        <v>1959</v>
      </c>
      <c r="D601" s="141"/>
      <c r="E601" s="141"/>
      <c r="F601" s="141"/>
      <c r="G601" s="141"/>
      <c r="H601" s="141"/>
      <c r="I601" s="141"/>
      <c r="J601" s="141"/>
      <c r="K601" s="141"/>
      <c r="M601" s="52">
        <v>32</v>
      </c>
      <c r="N601" s="52">
        <v>5</v>
      </c>
      <c r="O601" s="54">
        <f>IF($C601&lt;=O$2,D601*VLOOKUP($C601,Listen!$B$5:$G$95,$N601+1,FALSE)/VLOOKUP(O$2,Listen!$B$5:$G$95,$N601+1,FALSE),"-")</f>
        <v>0</v>
      </c>
      <c r="P601" s="54">
        <f>IF($C601&lt;=P$2,E601*VLOOKUP($C601,Listen!$B$5:$G$95,$N601+1,FALSE)/VLOOKUP(P$2,Listen!$B$5:$G$95,$N601+1,FALSE),"-")</f>
        <v>0</v>
      </c>
      <c r="Q601" s="54">
        <f>IF($C601&lt;=Q$2,F601*VLOOKUP($C601,Listen!$B$5:$G$95,$N601+1,FALSE)/VLOOKUP(Q$2,Listen!$B$5:$G$95,$N601+1,FALSE),"-")</f>
        <v>0</v>
      </c>
      <c r="R601" s="54">
        <f>IF($C601&lt;=R$2,G601*VLOOKUP($C601,Listen!$B$5:$G$95,$N601+1,FALSE)/VLOOKUP(R$2,Listen!$B$5:$G$95,$N601+1,FALSE),"-")</f>
        <v>0</v>
      </c>
      <c r="S601" s="54">
        <f>IF($C601&lt;=S$2,H601*VLOOKUP($C601,Listen!$B$5:$G$95,$N601+1,FALSE)/VLOOKUP(S$2,Listen!$B$5:$G$95,$N601+1,FALSE),"-")</f>
        <v>0</v>
      </c>
      <c r="T601" s="54">
        <f>IF($C601&lt;=T$2,I601*VLOOKUP($C601,Listen!$B$5:$G$95,$N601+1,FALSE)/VLOOKUP(T$2,Listen!$B$5:$G$95,$N601+1,FALSE),"-")</f>
        <v>0</v>
      </c>
      <c r="U601" s="54">
        <f>IF($C601&lt;=U$2,J601*VLOOKUP($C601,Listen!$B$5:$G$95,$N601+1,FALSE)/VLOOKUP(U$2,Listen!$B$5:$G$95,$N601+1,FALSE),"-")</f>
        <v>0</v>
      </c>
      <c r="V601" s="54">
        <f>IF($C601&lt;=V$2,K601*VLOOKUP($C601,Listen!$B$5:$G$95,$N601+1,FALSE)/VLOOKUP(V$2,Listen!$B$5:$G$95,$N601+1,FALSE),"-")</f>
        <v>0</v>
      </c>
    </row>
    <row r="602" spans="2:22">
      <c r="B602" s="25"/>
      <c r="C602" s="3">
        <v>1958</v>
      </c>
      <c r="D602" s="141"/>
      <c r="E602" s="141"/>
      <c r="F602" s="141"/>
      <c r="G602" s="141"/>
      <c r="H602" s="141"/>
      <c r="I602" s="141"/>
      <c r="J602" s="141"/>
      <c r="K602" s="141"/>
      <c r="M602" s="52">
        <v>32</v>
      </c>
      <c r="N602" s="52">
        <v>5</v>
      </c>
      <c r="O602" s="54">
        <f>IF($C602&lt;=O$2,D602*VLOOKUP($C602,Listen!$B$5:$G$95,$N602+1,FALSE)/VLOOKUP(O$2,Listen!$B$5:$G$95,$N602+1,FALSE),"-")</f>
        <v>0</v>
      </c>
      <c r="P602" s="54">
        <f>IF($C602&lt;=P$2,E602*VLOOKUP($C602,Listen!$B$5:$G$95,$N602+1,FALSE)/VLOOKUP(P$2,Listen!$B$5:$G$95,$N602+1,FALSE),"-")</f>
        <v>0</v>
      </c>
      <c r="Q602" s="54">
        <f>IF($C602&lt;=Q$2,F602*VLOOKUP($C602,Listen!$B$5:$G$95,$N602+1,FALSE)/VLOOKUP(Q$2,Listen!$B$5:$G$95,$N602+1,FALSE),"-")</f>
        <v>0</v>
      </c>
      <c r="R602" s="54">
        <f>IF($C602&lt;=R$2,G602*VLOOKUP($C602,Listen!$B$5:$G$95,$N602+1,FALSE)/VLOOKUP(R$2,Listen!$B$5:$G$95,$N602+1,FALSE),"-")</f>
        <v>0</v>
      </c>
      <c r="S602" s="54">
        <f>IF($C602&lt;=S$2,H602*VLOOKUP($C602,Listen!$B$5:$G$95,$N602+1,FALSE)/VLOOKUP(S$2,Listen!$B$5:$G$95,$N602+1,FALSE),"-")</f>
        <v>0</v>
      </c>
      <c r="T602" s="54">
        <f>IF($C602&lt;=T$2,I602*VLOOKUP($C602,Listen!$B$5:$G$95,$N602+1,FALSE)/VLOOKUP(T$2,Listen!$B$5:$G$95,$N602+1,FALSE),"-")</f>
        <v>0</v>
      </c>
      <c r="U602" s="54">
        <f>IF($C602&lt;=U$2,J602*VLOOKUP($C602,Listen!$B$5:$G$95,$N602+1,FALSE)/VLOOKUP(U$2,Listen!$B$5:$G$95,$N602+1,FALSE),"-")</f>
        <v>0</v>
      </c>
      <c r="V602" s="54">
        <f>IF($C602&lt;=V$2,K602*VLOOKUP($C602,Listen!$B$5:$G$95,$N602+1,FALSE)/VLOOKUP(V$2,Listen!$B$5:$G$95,$N602+1,FALSE),"-")</f>
        <v>0</v>
      </c>
    </row>
    <row r="603" spans="2:22">
      <c r="B603" s="25"/>
      <c r="C603" s="3">
        <v>1957</v>
      </c>
      <c r="D603" s="141"/>
      <c r="E603" s="141"/>
      <c r="F603" s="141"/>
      <c r="G603" s="141"/>
      <c r="H603" s="141"/>
      <c r="I603" s="141"/>
      <c r="J603" s="141"/>
      <c r="K603" s="141"/>
      <c r="M603" s="52">
        <v>32</v>
      </c>
      <c r="N603" s="52">
        <v>5</v>
      </c>
      <c r="O603" s="54">
        <f>IF($C603&lt;=O$2,D603*VLOOKUP($C603,Listen!$B$5:$G$95,$N603+1,FALSE)/VLOOKUP(O$2,Listen!$B$5:$G$95,$N603+1,FALSE),"-")</f>
        <v>0</v>
      </c>
      <c r="P603" s="54">
        <f>IF($C603&lt;=P$2,E603*VLOOKUP($C603,Listen!$B$5:$G$95,$N603+1,FALSE)/VLOOKUP(P$2,Listen!$B$5:$G$95,$N603+1,FALSE),"-")</f>
        <v>0</v>
      </c>
      <c r="Q603" s="54">
        <f>IF($C603&lt;=Q$2,F603*VLOOKUP($C603,Listen!$B$5:$G$95,$N603+1,FALSE)/VLOOKUP(Q$2,Listen!$B$5:$G$95,$N603+1,FALSE),"-")</f>
        <v>0</v>
      </c>
      <c r="R603" s="54">
        <f>IF($C603&lt;=R$2,G603*VLOOKUP($C603,Listen!$B$5:$G$95,$N603+1,FALSE)/VLOOKUP(R$2,Listen!$B$5:$G$95,$N603+1,FALSE),"-")</f>
        <v>0</v>
      </c>
      <c r="S603" s="54">
        <f>IF($C603&lt;=S$2,H603*VLOOKUP($C603,Listen!$B$5:$G$95,$N603+1,FALSE)/VLOOKUP(S$2,Listen!$B$5:$G$95,$N603+1,FALSE),"-")</f>
        <v>0</v>
      </c>
      <c r="T603" s="54">
        <f>IF($C603&lt;=T$2,I603*VLOOKUP($C603,Listen!$B$5:$G$95,$N603+1,FALSE)/VLOOKUP(T$2,Listen!$B$5:$G$95,$N603+1,FALSE),"-")</f>
        <v>0</v>
      </c>
      <c r="U603" s="54">
        <f>IF($C603&lt;=U$2,J603*VLOOKUP($C603,Listen!$B$5:$G$95,$N603+1,FALSE)/VLOOKUP(U$2,Listen!$B$5:$G$95,$N603+1,FALSE),"-")</f>
        <v>0</v>
      </c>
      <c r="V603" s="54">
        <f>IF($C603&lt;=V$2,K603*VLOOKUP($C603,Listen!$B$5:$G$95,$N603+1,FALSE)/VLOOKUP(V$2,Listen!$B$5:$G$95,$N603+1,FALSE),"-")</f>
        <v>0</v>
      </c>
    </row>
    <row r="604" spans="2:22">
      <c r="B604" s="25"/>
      <c r="C604" s="3">
        <v>1956</v>
      </c>
      <c r="D604" s="141"/>
      <c r="E604" s="141"/>
      <c r="F604" s="141"/>
      <c r="G604" s="141"/>
      <c r="H604" s="141"/>
      <c r="I604" s="141"/>
      <c r="J604" s="141"/>
      <c r="K604" s="141"/>
      <c r="M604" s="52">
        <v>32</v>
      </c>
      <c r="N604" s="52">
        <v>5</v>
      </c>
      <c r="O604" s="54">
        <f>IF($C604&lt;=O$2,D604*VLOOKUP($C604,Listen!$B$5:$G$95,$N604+1,FALSE)/VLOOKUP(O$2,Listen!$B$5:$G$95,$N604+1,FALSE),"-")</f>
        <v>0</v>
      </c>
      <c r="P604" s="54">
        <f>IF($C604&lt;=P$2,E604*VLOOKUP($C604,Listen!$B$5:$G$95,$N604+1,FALSE)/VLOOKUP(P$2,Listen!$B$5:$G$95,$N604+1,FALSE),"-")</f>
        <v>0</v>
      </c>
      <c r="Q604" s="54">
        <f>IF($C604&lt;=Q$2,F604*VLOOKUP($C604,Listen!$B$5:$G$95,$N604+1,FALSE)/VLOOKUP(Q$2,Listen!$B$5:$G$95,$N604+1,FALSE),"-")</f>
        <v>0</v>
      </c>
      <c r="R604" s="54">
        <f>IF($C604&lt;=R$2,G604*VLOOKUP($C604,Listen!$B$5:$G$95,$N604+1,FALSE)/VLOOKUP(R$2,Listen!$B$5:$G$95,$N604+1,FALSE),"-")</f>
        <v>0</v>
      </c>
      <c r="S604" s="54">
        <f>IF($C604&lt;=S$2,H604*VLOOKUP($C604,Listen!$B$5:$G$95,$N604+1,FALSE)/VLOOKUP(S$2,Listen!$B$5:$G$95,$N604+1,FALSE),"-")</f>
        <v>0</v>
      </c>
      <c r="T604" s="54">
        <f>IF($C604&lt;=T$2,I604*VLOOKUP($C604,Listen!$B$5:$G$95,$N604+1,FALSE)/VLOOKUP(T$2,Listen!$B$5:$G$95,$N604+1,FALSE),"-")</f>
        <v>0</v>
      </c>
      <c r="U604" s="54">
        <f>IF($C604&lt;=U$2,J604*VLOOKUP($C604,Listen!$B$5:$G$95,$N604+1,FALSE)/VLOOKUP(U$2,Listen!$B$5:$G$95,$N604+1,FALSE),"-")</f>
        <v>0</v>
      </c>
      <c r="V604" s="54">
        <f>IF($C604&lt;=V$2,K604*VLOOKUP($C604,Listen!$B$5:$G$95,$N604+1,FALSE)/VLOOKUP(V$2,Listen!$B$5:$G$95,$N604+1,FALSE),"-")</f>
        <v>0</v>
      </c>
    </row>
    <row r="605" spans="2:22">
      <c r="B605" s="25"/>
      <c r="C605" s="3">
        <v>1955</v>
      </c>
      <c r="D605" s="141"/>
      <c r="E605" s="141"/>
      <c r="F605" s="141"/>
      <c r="G605" s="141"/>
      <c r="H605" s="141"/>
      <c r="I605" s="141"/>
      <c r="J605" s="141"/>
      <c r="K605" s="141"/>
      <c r="M605" s="52">
        <v>32</v>
      </c>
      <c r="N605" s="52">
        <v>5</v>
      </c>
      <c r="O605" s="54">
        <f>IF($C605&lt;=O$2,D605*VLOOKUP($C605,Listen!$B$5:$G$95,$N605+1,FALSE)/VLOOKUP(O$2,Listen!$B$5:$G$95,$N605+1,FALSE),"-")</f>
        <v>0</v>
      </c>
      <c r="P605" s="54">
        <f>IF($C605&lt;=P$2,E605*VLOOKUP($C605,Listen!$B$5:$G$95,$N605+1,FALSE)/VLOOKUP(P$2,Listen!$B$5:$G$95,$N605+1,FALSE),"-")</f>
        <v>0</v>
      </c>
      <c r="Q605" s="54">
        <f>IF($C605&lt;=Q$2,F605*VLOOKUP($C605,Listen!$B$5:$G$95,$N605+1,FALSE)/VLOOKUP(Q$2,Listen!$B$5:$G$95,$N605+1,FALSE),"-")</f>
        <v>0</v>
      </c>
      <c r="R605" s="54">
        <f>IF($C605&lt;=R$2,G605*VLOOKUP($C605,Listen!$B$5:$G$95,$N605+1,FALSE)/VLOOKUP(R$2,Listen!$B$5:$G$95,$N605+1,FALSE),"-")</f>
        <v>0</v>
      </c>
      <c r="S605" s="54">
        <f>IF($C605&lt;=S$2,H605*VLOOKUP($C605,Listen!$B$5:$G$95,$N605+1,FALSE)/VLOOKUP(S$2,Listen!$B$5:$G$95,$N605+1,FALSE),"-")</f>
        <v>0</v>
      </c>
      <c r="T605" s="54">
        <f>IF($C605&lt;=T$2,I605*VLOOKUP($C605,Listen!$B$5:$G$95,$N605+1,FALSE)/VLOOKUP(T$2,Listen!$B$5:$G$95,$N605+1,FALSE),"-")</f>
        <v>0</v>
      </c>
      <c r="U605" s="54">
        <f>IF($C605&lt;=U$2,J605*VLOOKUP($C605,Listen!$B$5:$G$95,$N605+1,FALSE)/VLOOKUP(U$2,Listen!$B$5:$G$95,$N605+1,FALSE),"-")</f>
        <v>0</v>
      </c>
      <c r="V605" s="54">
        <f>IF($C605&lt;=V$2,K605*VLOOKUP($C605,Listen!$B$5:$G$95,$N605+1,FALSE)/VLOOKUP(V$2,Listen!$B$5:$G$95,$N605+1,FALSE),"-")</f>
        <v>0</v>
      </c>
    </row>
    <row r="606" spans="2:22">
      <c r="B606" s="25"/>
      <c r="C606" s="3">
        <v>1954</v>
      </c>
      <c r="D606" s="141"/>
      <c r="E606" s="141"/>
      <c r="F606" s="141"/>
      <c r="G606" s="141"/>
      <c r="H606" s="141"/>
      <c r="I606" s="141"/>
      <c r="J606" s="141"/>
      <c r="K606" s="141"/>
      <c r="M606" s="52">
        <v>32</v>
      </c>
      <c r="N606" s="52">
        <v>5</v>
      </c>
      <c r="O606" s="54">
        <f>IF($C606&lt;=O$2,D606*VLOOKUP($C606,Listen!$B$5:$G$95,$N606+1,FALSE)/VLOOKUP(O$2,Listen!$B$5:$G$95,$N606+1,FALSE),"-")</f>
        <v>0</v>
      </c>
      <c r="P606" s="54">
        <f>IF($C606&lt;=P$2,E606*VLOOKUP($C606,Listen!$B$5:$G$95,$N606+1,FALSE)/VLOOKUP(P$2,Listen!$B$5:$G$95,$N606+1,FALSE),"-")</f>
        <v>0</v>
      </c>
      <c r="Q606" s="54">
        <f>IF($C606&lt;=Q$2,F606*VLOOKUP($C606,Listen!$B$5:$G$95,$N606+1,FALSE)/VLOOKUP(Q$2,Listen!$B$5:$G$95,$N606+1,FALSE),"-")</f>
        <v>0</v>
      </c>
      <c r="R606" s="54">
        <f>IF($C606&lt;=R$2,G606*VLOOKUP($C606,Listen!$B$5:$G$95,$N606+1,FALSE)/VLOOKUP(R$2,Listen!$B$5:$G$95,$N606+1,FALSE),"-")</f>
        <v>0</v>
      </c>
      <c r="S606" s="54">
        <f>IF($C606&lt;=S$2,H606*VLOOKUP($C606,Listen!$B$5:$G$95,$N606+1,FALSE)/VLOOKUP(S$2,Listen!$B$5:$G$95,$N606+1,FALSE),"-")</f>
        <v>0</v>
      </c>
      <c r="T606" s="54">
        <f>IF($C606&lt;=T$2,I606*VLOOKUP($C606,Listen!$B$5:$G$95,$N606+1,FALSE)/VLOOKUP(T$2,Listen!$B$5:$G$95,$N606+1,FALSE),"-")</f>
        <v>0</v>
      </c>
      <c r="U606" s="54">
        <f>IF($C606&lt;=U$2,J606*VLOOKUP($C606,Listen!$B$5:$G$95,$N606+1,FALSE)/VLOOKUP(U$2,Listen!$B$5:$G$95,$N606+1,FALSE),"-")</f>
        <v>0</v>
      </c>
      <c r="V606" s="54">
        <f>IF($C606&lt;=V$2,K606*VLOOKUP($C606,Listen!$B$5:$G$95,$N606+1,FALSE)/VLOOKUP(V$2,Listen!$B$5:$G$95,$N606+1,FALSE),"-")</f>
        <v>0</v>
      </c>
    </row>
    <row r="607" spans="2:22">
      <c r="B607" s="25"/>
      <c r="C607" s="3">
        <v>1953</v>
      </c>
      <c r="D607" s="141"/>
      <c r="E607" s="141"/>
      <c r="F607" s="141"/>
      <c r="G607" s="141"/>
      <c r="H607" s="141"/>
      <c r="I607" s="141"/>
      <c r="J607" s="141"/>
      <c r="K607" s="141"/>
      <c r="M607" s="52">
        <v>32</v>
      </c>
      <c r="N607" s="52">
        <v>5</v>
      </c>
      <c r="O607" s="54">
        <f>IF($C607&lt;=O$2,D607*VLOOKUP($C607,Listen!$B$5:$G$95,$N607+1,FALSE)/VLOOKUP(O$2,Listen!$B$5:$G$95,$N607+1,FALSE),"-")</f>
        <v>0</v>
      </c>
      <c r="P607" s="54">
        <f>IF($C607&lt;=P$2,E607*VLOOKUP($C607,Listen!$B$5:$G$95,$N607+1,FALSE)/VLOOKUP(P$2,Listen!$B$5:$G$95,$N607+1,FALSE),"-")</f>
        <v>0</v>
      </c>
      <c r="Q607" s="54">
        <f>IF($C607&lt;=Q$2,F607*VLOOKUP($C607,Listen!$B$5:$G$95,$N607+1,FALSE)/VLOOKUP(Q$2,Listen!$B$5:$G$95,$N607+1,FALSE),"-")</f>
        <v>0</v>
      </c>
      <c r="R607" s="54">
        <f>IF($C607&lt;=R$2,G607*VLOOKUP($C607,Listen!$B$5:$G$95,$N607+1,FALSE)/VLOOKUP(R$2,Listen!$B$5:$G$95,$N607+1,FALSE),"-")</f>
        <v>0</v>
      </c>
      <c r="S607" s="54">
        <f>IF($C607&lt;=S$2,H607*VLOOKUP($C607,Listen!$B$5:$G$95,$N607+1,FALSE)/VLOOKUP(S$2,Listen!$B$5:$G$95,$N607+1,FALSE),"-")</f>
        <v>0</v>
      </c>
      <c r="T607" s="54">
        <f>IF($C607&lt;=T$2,I607*VLOOKUP($C607,Listen!$B$5:$G$95,$N607+1,FALSE)/VLOOKUP(T$2,Listen!$B$5:$G$95,$N607+1,FALSE),"-")</f>
        <v>0</v>
      </c>
      <c r="U607" s="54">
        <f>IF($C607&lt;=U$2,J607*VLOOKUP($C607,Listen!$B$5:$G$95,$N607+1,FALSE)/VLOOKUP(U$2,Listen!$B$5:$G$95,$N607+1,FALSE),"-")</f>
        <v>0</v>
      </c>
      <c r="V607" s="54">
        <f>IF($C607&lt;=V$2,K607*VLOOKUP($C607,Listen!$B$5:$G$95,$N607+1,FALSE)/VLOOKUP(V$2,Listen!$B$5:$G$95,$N607+1,FALSE),"-")</f>
        <v>0</v>
      </c>
    </row>
    <row r="608" spans="2:22">
      <c r="B608" s="25"/>
      <c r="C608" s="3">
        <v>1952</v>
      </c>
      <c r="D608" s="141"/>
      <c r="E608" s="141"/>
      <c r="F608" s="141"/>
      <c r="G608" s="141"/>
      <c r="H608" s="141"/>
      <c r="I608" s="141"/>
      <c r="J608" s="141"/>
      <c r="K608" s="141"/>
      <c r="M608" s="52">
        <v>32</v>
      </c>
      <c r="N608" s="52">
        <v>5</v>
      </c>
      <c r="O608" s="54">
        <f>IF($C608&lt;=O$2,D608*VLOOKUP($C608,Listen!$B$5:$G$95,$N608+1,FALSE)/VLOOKUP(O$2,Listen!$B$5:$G$95,$N608+1,FALSE),"-")</f>
        <v>0</v>
      </c>
      <c r="P608" s="54">
        <f>IF($C608&lt;=P$2,E608*VLOOKUP($C608,Listen!$B$5:$G$95,$N608+1,FALSE)/VLOOKUP(P$2,Listen!$B$5:$G$95,$N608+1,FALSE),"-")</f>
        <v>0</v>
      </c>
      <c r="Q608" s="54">
        <f>IF($C608&lt;=Q$2,F608*VLOOKUP($C608,Listen!$B$5:$G$95,$N608+1,FALSE)/VLOOKUP(Q$2,Listen!$B$5:$G$95,$N608+1,FALSE),"-")</f>
        <v>0</v>
      </c>
      <c r="R608" s="54">
        <f>IF($C608&lt;=R$2,G608*VLOOKUP($C608,Listen!$B$5:$G$95,$N608+1,FALSE)/VLOOKUP(R$2,Listen!$B$5:$G$95,$N608+1,FALSE),"-")</f>
        <v>0</v>
      </c>
      <c r="S608" s="54">
        <f>IF($C608&lt;=S$2,H608*VLOOKUP($C608,Listen!$B$5:$G$95,$N608+1,FALSE)/VLOOKUP(S$2,Listen!$B$5:$G$95,$N608+1,FALSE),"-")</f>
        <v>0</v>
      </c>
      <c r="T608" s="54">
        <f>IF($C608&lt;=T$2,I608*VLOOKUP($C608,Listen!$B$5:$G$95,$N608+1,FALSE)/VLOOKUP(T$2,Listen!$B$5:$G$95,$N608+1,FALSE),"-")</f>
        <v>0</v>
      </c>
      <c r="U608" s="54">
        <f>IF($C608&lt;=U$2,J608*VLOOKUP($C608,Listen!$B$5:$G$95,$N608+1,FALSE)/VLOOKUP(U$2,Listen!$B$5:$G$95,$N608+1,FALSE),"-")</f>
        <v>0</v>
      </c>
      <c r="V608" s="54">
        <f>IF($C608&lt;=V$2,K608*VLOOKUP($C608,Listen!$B$5:$G$95,$N608+1,FALSE)/VLOOKUP(V$2,Listen!$B$5:$G$95,$N608+1,FALSE),"-")</f>
        <v>0</v>
      </c>
    </row>
    <row r="609" spans="2:22">
      <c r="B609" s="25"/>
      <c r="C609" s="3">
        <v>1951</v>
      </c>
      <c r="D609" s="141"/>
      <c r="E609" s="141"/>
      <c r="F609" s="141"/>
      <c r="G609" s="141"/>
      <c r="H609" s="141"/>
      <c r="I609" s="141"/>
      <c r="J609" s="141"/>
      <c r="K609" s="141"/>
      <c r="M609" s="52">
        <v>32</v>
      </c>
      <c r="N609" s="52">
        <v>5</v>
      </c>
      <c r="O609" s="54">
        <f>IF($C609&lt;=O$2,D609*VLOOKUP($C609,Listen!$B$5:$G$95,$N609+1,FALSE)/VLOOKUP(O$2,Listen!$B$5:$G$95,$N609+1,FALSE),"-")</f>
        <v>0</v>
      </c>
      <c r="P609" s="54">
        <f>IF($C609&lt;=P$2,E609*VLOOKUP($C609,Listen!$B$5:$G$95,$N609+1,FALSE)/VLOOKUP(P$2,Listen!$B$5:$G$95,$N609+1,FALSE),"-")</f>
        <v>0</v>
      </c>
      <c r="Q609" s="54">
        <f>IF($C609&lt;=Q$2,F609*VLOOKUP($C609,Listen!$B$5:$G$95,$N609+1,FALSE)/VLOOKUP(Q$2,Listen!$B$5:$G$95,$N609+1,FALSE),"-")</f>
        <v>0</v>
      </c>
      <c r="R609" s="54">
        <f>IF($C609&lt;=R$2,G609*VLOOKUP($C609,Listen!$B$5:$G$95,$N609+1,FALSE)/VLOOKUP(R$2,Listen!$B$5:$G$95,$N609+1,FALSE),"-")</f>
        <v>0</v>
      </c>
      <c r="S609" s="54">
        <f>IF($C609&lt;=S$2,H609*VLOOKUP($C609,Listen!$B$5:$G$95,$N609+1,FALSE)/VLOOKUP(S$2,Listen!$B$5:$G$95,$N609+1,FALSE),"-")</f>
        <v>0</v>
      </c>
      <c r="T609" s="54">
        <f>IF($C609&lt;=T$2,I609*VLOOKUP($C609,Listen!$B$5:$G$95,$N609+1,FALSE)/VLOOKUP(T$2,Listen!$B$5:$G$95,$N609+1,FALSE),"-")</f>
        <v>0</v>
      </c>
      <c r="U609" s="54">
        <f>IF($C609&lt;=U$2,J609*VLOOKUP($C609,Listen!$B$5:$G$95,$N609+1,FALSE)/VLOOKUP(U$2,Listen!$B$5:$G$95,$N609+1,FALSE),"-")</f>
        <v>0</v>
      </c>
      <c r="V609" s="54">
        <f>IF($C609&lt;=V$2,K609*VLOOKUP($C609,Listen!$B$5:$G$95,$N609+1,FALSE)/VLOOKUP(V$2,Listen!$B$5:$G$95,$N609+1,FALSE),"-")</f>
        <v>0</v>
      </c>
    </row>
    <row r="610" spans="2:22">
      <c r="B610" s="25"/>
      <c r="C610" s="3">
        <v>1950</v>
      </c>
      <c r="D610" s="141"/>
      <c r="E610" s="141"/>
      <c r="F610" s="141"/>
      <c r="G610" s="141"/>
      <c r="H610" s="141"/>
      <c r="I610" s="141"/>
      <c r="J610" s="141"/>
      <c r="K610" s="141"/>
      <c r="M610" s="52">
        <v>32</v>
      </c>
      <c r="N610" s="52">
        <v>5</v>
      </c>
      <c r="O610" s="54">
        <f>IF($C610&lt;=O$2,D610*VLOOKUP($C610,Listen!$B$5:$G$95,$N610+1,FALSE)/VLOOKUP(O$2,Listen!$B$5:$G$95,$N610+1,FALSE),"-")</f>
        <v>0</v>
      </c>
      <c r="P610" s="54">
        <f>IF($C610&lt;=P$2,E610*VLOOKUP($C610,Listen!$B$5:$G$95,$N610+1,FALSE)/VLOOKUP(P$2,Listen!$B$5:$G$95,$N610+1,FALSE),"-")</f>
        <v>0</v>
      </c>
      <c r="Q610" s="54">
        <f>IF($C610&lt;=Q$2,F610*VLOOKUP($C610,Listen!$B$5:$G$95,$N610+1,FALSE)/VLOOKUP(Q$2,Listen!$B$5:$G$95,$N610+1,FALSE),"-")</f>
        <v>0</v>
      </c>
      <c r="R610" s="54">
        <f>IF($C610&lt;=R$2,G610*VLOOKUP($C610,Listen!$B$5:$G$95,$N610+1,FALSE)/VLOOKUP(R$2,Listen!$B$5:$G$95,$N610+1,FALSE),"-")</f>
        <v>0</v>
      </c>
      <c r="S610" s="54">
        <f>IF($C610&lt;=S$2,H610*VLOOKUP($C610,Listen!$B$5:$G$95,$N610+1,FALSE)/VLOOKUP(S$2,Listen!$B$5:$G$95,$N610+1,FALSE),"-")</f>
        <v>0</v>
      </c>
      <c r="T610" s="54">
        <f>IF($C610&lt;=T$2,I610*VLOOKUP($C610,Listen!$B$5:$G$95,$N610+1,FALSE)/VLOOKUP(T$2,Listen!$B$5:$G$95,$N610+1,FALSE),"-")</f>
        <v>0</v>
      </c>
      <c r="U610" s="54">
        <f>IF($C610&lt;=U$2,J610*VLOOKUP($C610,Listen!$B$5:$G$95,$N610+1,FALSE)/VLOOKUP(U$2,Listen!$B$5:$G$95,$N610+1,FALSE),"-")</f>
        <v>0</v>
      </c>
      <c r="V610" s="54">
        <f>IF($C610&lt;=V$2,K610*VLOOKUP($C610,Listen!$B$5:$G$95,$N610+1,FALSE)/VLOOKUP(V$2,Listen!$B$5:$G$95,$N610+1,FALSE),"-")</f>
        <v>0</v>
      </c>
    </row>
    <row r="611" spans="2:22">
      <c r="B611" s="25"/>
      <c r="C611" s="3">
        <v>1949</v>
      </c>
      <c r="D611" s="141"/>
      <c r="E611" s="141"/>
      <c r="F611" s="141"/>
      <c r="G611" s="141"/>
      <c r="H611" s="141"/>
      <c r="I611" s="141"/>
      <c r="J611" s="141"/>
      <c r="K611" s="141"/>
      <c r="M611" s="52">
        <v>32</v>
      </c>
      <c r="N611" s="52">
        <v>5</v>
      </c>
      <c r="O611" s="54">
        <f>IF($C611&lt;=O$2,D611*VLOOKUP($C611,Listen!$B$5:$G$95,$N611+1,FALSE)/VLOOKUP(O$2,Listen!$B$5:$G$95,$N611+1,FALSE),"-")</f>
        <v>0</v>
      </c>
      <c r="P611" s="54">
        <f>IF($C611&lt;=P$2,E611*VLOOKUP($C611,Listen!$B$5:$G$95,$N611+1,FALSE)/VLOOKUP(P$2,Listen!$B$5:$G$95,$N611+1,FALSE),"-")</f>
        <v>0</v>
      </c>
      <c r="Q611" s="54">
        <f>IF($C611&lt;=Q$2,F611*VLOOKUP($C611,Listen!$B$5:$G$95,$N611+1,FALSE)/VLOOKUP(Q$2,Listen!$B$5:$G$95,$N611+1,FALSE),"-")</f>
        <v>0</v>
      </c>
      <c r="R611" s="54">
        <f>IF($C611&lt;=R$2,G611*VLOOKUP($C611,Listen!$B$5:$G$95,$N611+1,FALSE)/VLOOKUP(R$2,Listen!$B$5:$G$95,$N611+1,FALSE),"-")</f>
        <v>0</v>
      </c>
      <c r="S611" s="54">
        <f>IF($C611&lt;=S$2,H611*VLOOKUP($C611,Listen!$B$5:$G$95,$N611+1,FALSE)/VLOOKUP(S$2,Listen!$B$5:$G$95,$N611+1,FALSE),"-")</f>
        <v>0</v>
      </c>
      <c r="T611" s="54">
        <f>IF($C611&lt;=T$2,I611*VLOOKUP($C611,Listen!$B$5:$G$95,$N611+1,FALSE)/VLOOKUP(T$2,Listen!$B$5:$G$95,$N611+1,FALSE),"-")</f>
        <v>0</v>
      </c>
      <c r="U611" s="54">
        <f>IF($C611&lt;=U$2,J611*VLOOKUP($C611,Listen!$B$5:$G$95,$N611+1,FALSE)/VLOOKUP(U$2,Listen!$B$5:$G$95,$N611+1,FALSE),"-")</f>
        <v>0</v>
      </c>
      <c r="V611" s="54">
        <f>IF($C611&lt;=V$2,K611*VLOOKUP($C611,Listen!$B$5:$G$95,$N611+1,FALSE)/VLOOKUP(V$2,Listen!$B$5:$G$95,$N611+1,FALSE),"-")</f>
        <v>0</v>
      </c>
    </row>
    <row r="612" spans="2:22">
      <c r="B612" s="25"/>
      <c r="C612" s="3">
        <v>1948</v>
      </c>
      <c r="D612" s="141"/>
      <c r="E612" s="141"/>
      <c r="F612" s="141"/>
      <c r="G612" s="141"/>
      <c r="H612" s="141"/>
      <c r="I612" s="141"/>
      <c r="J612" s="141"/>
      <c r="K612" s="141"/>
      <c r="M612" s="52">
        <v>32</v>
      </c>
      <c r="N612" s="52">
        <v>5</v>
      </c>
      <c r="O612" s="54">
        <f>IF($C612&lt;=O$2,D612*VLOOKUP($C612,Listen!$B$5:$G$95,$N612+1,FALSE)/VLOOKUP(O$2,Listen!$B$5:$G$95,$N612+1,FALSE),"-")</f>
        <v>0</v>
      </c>
      <c r="P612" s="54">
        <f>IF($C612&lt;=P$2,E612*VLOOKUP($C612,Listen!$B$5:$G$95,$N612+1,FALSE)/VLOOKUP(P$2,Listen!$B$5:$G$95,$N612+1,FALSE),"-")</f>
        <v>0</v>
      </c>
      <c r="Q612" s="54">
        <f>IF($C612&lt;=Q$2,F612*VLOOKUP($C612,Listen!$B$5:$G$95,$N612+1,FALSE)/VLOOKUP(Q$2,Listen!$B$5:$G$95,$N612+1,FALSE),"-")</f>
        <v>0</v>
      </c>
      <c r="R612" s="54">
        <f>IF($C612&lt;=R$2,G612*VLOOKUP($C612,Listen!$B$5:$G$95,$N612+1,FALSE)/VLOOKUP(R$2,Listen!$B$5:$G$95,$N612+1,FALSE),"-")</f>
        <v>0</v>
      </c>
      <c r="S612" s="54">
        <f>IF($C612&lt;=S$2,H612*VLOOKUP($C612,Listen!$B$5:$G$95,$N612+1,FALSE)/VLOOKUP(S$2,Listen!$B$5:$G$95,$N612+1,FALSE),"-")</f>
        <v>0</v>
      </c>
      <c r="T612" s="54">
        <f>IF($C612&lt;=T$2,I612*VLOOKUP($C612,Listen!$B$5:$G$95,$N612+1,FALSE)/VLOOKUP(T$2,Listen!$B$5:$G$95,$N612+1,FALSE),"-")</f>
        <v>0</v>
      </c>
      <c r="U612" s="54">
        <f>IF($C612&lt;=U$2,J612*VLOOKUP($C612,Listen!$B$5:$G$95,$N612+1,FALSE)/VLOOKUP(U$2,Listen!$B$5:$G$95,$N612+1,FALSE),"-")</f>
        <v>0</v>
      </c>
      <c r="V612" s="54">
        <f>IF($C612&lt;=V$2,K612*VLOOKUP($C612,Listen!$B$5:$G$95,$N612+1,FALSE)/VLOOKUP(V$2,Listen!$B$5:$G$95,$N612+1,FALSE),"-")</f>
        <v>0</v>
      </c>
    </row>
    <row r="613" spans="2:22">
      <c r="B613" s="25"/>
      <c r="C613" s="3">
        <v>1947</v>
      </c>
      <c r="D613" s="141"/>
      <c r="E613" s="141"/>
      <c r="F613" s="141"/>
      <c r="G613" s="141"/>
      <c r="H613" s="141"/>
      <c r="I613" s="141"/>
      <c r="J613" s="141"/>
      <c r="K613" s="141"/>
      <c r="M613" s="52">
        <v>32</v>
      </c>
      <c r="N613" s="52">
        <v>5</v>
      </c>
      <c r="O613" s="54">
        <f>IF($C613&lt;=O$2,D613*VLOOKUP($C613,Listen!$B$5:$G$95,$N613+1,FALSE)/VLOOKUP(O$2,Listen!$B$5:$G$95,$N613+1,FALSE),"-")</f>
        <v>0</v>
      </c>
      <c r="P613" s="54">
        <f>IF($C613&lt;=P$2,E613*VLOOKUP($C613,Listen!$B$5:$G$95,$N613+1,FALSE)/VLOOKUP(P$2,Listen!$B$5:$G$95,$N613+1,FALSE),"-")</f>
        <v>0</v>
      </c>
      <c r="Q613" s="54">
        <f>IF($C613&lt;=Q$2,F613*VLOOKUP($C613,Listen!$B$5:$G$95,$N613+1,FALSE)/VLOOKUP(Q$2,Listen!$B$5:$G$95,$N613+1,FALSE),"-")</f>
        <v>0</v>
      </c>
      <c r="R613" s="54">
        <f>IF($C613&lt;=R$2,G613*VLOOKUP($C613,Listen!$B$5:$G$95,$N613+1,FALSE)/VLOOKUP(R$2,Listen!$B$5:$G$95,$N613+1,FALSE),"-")</f>
        <v>0</v>
      </c>
      <c r="S613" s="54">
        <f>IF($C613&lt;=S$2,H613*VLOOKUP($C613,Listen!$B$5:$G$95,$N613+1,FALSE)/VLOOKUP(S$2,Listen!$B$5:$G$95,$N613+1,FALSE),"-")</f>
        <v>0</v>
      </c>
      <c r="T613" s="54">
        <f>IF($C613&lt;=T$2,I613*VLOOKUP($C613,Listen!$B$5:$G$95,$N613+1,FALSE)/VLOOKUP(T$2,Listen!$B$5:$G$95,$N613+1,FALSE),"-")</f>
        <v>0</v>
      </c>
      <c r="U613" s="54">
        <f>IF($C613&lt;=U$2,J613*VLOOKUP($C613,Listen!$B$5:$G$95,$N613+1,FALSE)/VLOOKUP(U$2,Listen!$B$5:$G$95,$N613+1,FALSE),"-")</f>
        <v>0</v>
      </c>
      <c r="V613" s="54">
        <f>IF($C613&lt;=V$2,K613*VLOOKUP($C613,Listen!$B$5:$G$95,$N613+1,FALSE)/VLOOKUP(V$2,Listen!$B$5:$G$95,$N613+1,FALSE),"-")</f>
        <v>0</v>
      </c>
    </row>
    <row r="614" spans="2:22">
      <c r="B614" s="25"/>
      <c r="C614" s="3">
        <v>1946</v>
      </c>
      <c r="D614" s="141"/>
      <c r="E614" s="141"/>
      <c r="F614" s="141"/>
      <c r="G614" s="141"/>
      <c r="H614" s="141"/>
      <c r="I614" s="141"/>
      <c r="J614" s="141"/>
      <c r="K614" s="141"/>
      <c r="M614" s="52">
        <v>32</v>
      </c>
      <c r="N614" s="52">
        <v>5</v>
      </c>
      <c r="O614" s="54">
        <f>IF($C614&lt;=O$2,D614*VLOOKUP($C614,Listen!$B$5:$G$95,$N614+1,FALSE)/VLOOKUP(O$2,Listen!$B$5:$G$95,$N614+1,FALSE),"-")</f>
        <v>0</v>
      </c>
      <c r="P614" s="54">
        <f>IF($C614&lt;=P$2,E614*VLOOKUP($C614,Listen!$B$5:$G$95,$N614+1,FALSE)/VLOOKUP(P$2,Listen!$B$5:$G$95,$N614+1,FALSE),"-")</f>
        <v>0</v>
      </c>
      <c r="Q614" s="54">
        <f>IF($C614&lt;=Q$2,F614*VLOOKUP($C614,Listen!$B$5:$G$95,$N614+1,FALSE)/VLOOKUP(Q$2,Listen!$B$5:$G$95,$N614+1,FALSE),"-")</f>
        <v>0</v>
      </c>
      <c r="R614" s="54">
        <f>IF($C614&lt;=R$2,G614*VLOOKUP($C614,Listen!$B$5:$G$95,$N614+1,FALSE)/VLOOKUP(R$2,Listen!$B$5:$G$95,$N614+1,FALSE),"-")</f>
        <v>0</v>
      </c>
      <c r="S614" s="54">
        <f>IF($C614&lt;=S$2,H614*VLOOKUP($C614,Listen!$B$5:$G$95,$N614+1,FALSE)/VLOOKUP(S$2,Listen!$B$5:$G$95,$N614+1,FALSE),"-")</f>
        <v>0</v>
      </c>
      <c r="T614" s="54">
        <f>IF($C614&lt;=T$2,I614*VLOOKUP($C614,Listen!$B$5:$G$95,$N614+1,FALSE)/VLOOKUP(T$2,Listen!$B$5:$G$95,$N614+1,FALSE),"-")</f>
        <v>0</v>
      </c>
      <c r="U614" s="54">
        <f>IF($C614&lt;=U$2,J614*VLOOKUP($C614,Listen!$B$5:$G$95,$N614+1,FALSE)/VLOOKUP(U$2,Listen!$B$5:$G$95,$N614+1,FALSE),"-")</f>
        <v>0</v>
      </c>
      <c r="V614" s="54">
        <f>IF($C614&lt;=V$2,K614*VLOOKUP($C614,Listen!$B$5:$G$95,$N614+1,FALSE)/VLOOKUP(V$2,Listen!$B$5:$G$95,$N614+1,FALSE),"-")</f>
        <v>0</v>
      </c>
    </row>
    <row r="615" spans="2:22">
      <c r="B615" s="25"/>
      <c r="C615" s="3">
        <v>1945</v>
      </c>
      <c r="D615" s="141"/>
      <c r="E615" s="141"/>
      <c r="F615" s="141"/>
      <c r="G615" s="141"/>
      <c r="H615" s="141"/>
      <c r="I615" s="141"/>
      <c r="J615" s="141"/>
      <c r="K615" s="141"/>
      <c r="M615" s="52">
        <v>32</v>
      </c>
      <c r="N615" s="52">
        <v>5</v>
      </c>
      <c r="O615" s="54">
        <f>IF($C615&lt;=O$2,D615*VLOOKUP($C615,Listen!$B$5:$G$95,$N615+1,FALSE)/VLOOKUP(O$2,Listen!$B$5:$G$95,$N615+1,FALSE),"-")</f>
        <v>0</v>
      </c>
      <c r="P615" s="54">
        <f>IF($C615&lt;=P$2,E615*VLOOKUP($C615,Listen!$B$5:$G$95,$N615+1,FALSE)/VLOOKUP(P$2,Listen!$B$5:$G$95,$N615+1,FALSE),"-")</f>
        <v>0</v>
      </c>
      <c r="Q615" s="54">
        <f>IF($C615&lt;=Q$2,F615*VLOOKUP($C615,Listen!$B$5:$G$95,$N615+1,FALSE)/VLOOKUP(Q$2,Listen!$B$5:$G$95,$N615+1,FALSE),"-")</f>
        <v>0</v>
      </c>
      <c r="R615" s="54">
        <f>IF($C615&lt;=R$2,G615*VLOOKUP($C615,Listen!$B$5:$G$95,$N615+1,FALSE)/VLOOKUP(R$2,Listen!$B$5:$G$95,$N615+1,FALSE),"-")</f>
        <v>0</v>
      </c>
      <c r="S615" s="54">
        <f>IF($C615&lt;=S$2,H615*VLOOKUP($C615,Listen!$B$5:$G$95,$N615+1,FALSE)/VLOOKUP(S$2,Listen!$B$5:$G$95,$N615+1,FALSE),"-")</f>
        <v>0</v>
      </c>
      <c r="T615" s="54">
        <f>IF($C615&lt;=T$2,I615*VLOOKUP($C615,Listen!$B$5:$G$95,$N615+1,FALSE)/VLOOKUP(T$2,Listen!$B$5:$G$95,$N615+1,FALSE),"-")</f>
        <v>0</v>
      </c>
      <c r="U615" s="54">
        <f>IF($C615&lt;=U$2,J615*VLOOKUP($C615,Listen!$B$5:$G$95,$N615+1,FALSE)/VLOOKUP(U$2,Listen!$B$5:$G$95,$N615+1,FALSE),"-")</f>
        <v>0</v>
      </c>
      <c r="V615" s="54">
        <f>IF($C615&lt;=V$2,K615*VLOOKUP($C615,Listen!$B$5:$G$95,$N615+1,FALSE)/VLOOKUP(V$2,Listen!$B$5:$G$95,$N615+1,FALSE),"-")</f>
        <v>0</v>
      </c>
    </row>
    <row r="616" spans="2:22">
      <c r="B616" s="25"/>
      <c r="C616" s="3">
        <v>1944</v>
      </c>
      <c r="D616" s="141"/>
      <c r="E616" s="141"/>
      <c r="F616" s="141"/>
      <c r="G616" s="141"/>
      <c r="H616" s="141"/>
      <c r="I616" s="141"/>
      <c r="J616" s="141"/>
      <c r="K616" s="141"/>
      <c r="M616" s="52">
        <v>32</v>
      </c>
      <c r="N616" s="52">
        <v>5</v>
      </c>
      <c r="O616" s="54">
        <f>IF($C616&lt;=O$2,D616*VLOOKUP($C616,Listen!$B$5:$G$95,$N616+1,FALSE)/VLOOKUP(O$2,Listen!$B$5:$G$95,$N616+1,FALSE),"-")</f>
        <v>0</v>
      </c>
      <c r="P616" s="54">
        <f>IF($C616&lt;=P$2,E616*VLOOKUP($C616,Listen!$B$5:$G$95,$N616+1,FALSE)/VLOOKUP(P$2,Listen!$B$5:$G$95,$N616+1,FALSE),"-")</f>
        <v>0</v>
      </c>
      <c r="Q616" s="54">
        <f>IF($C616&lt;=Q$2,F616*VLOOKUP($C616,Listen!$B$5:$G$95,$N616+1,FALSE)/VLOOKUP(Q$2,Listen!$B$5:$G$95,$N616+1,FALSE),"-")</f>
        <v>0</v>
      </c>
      <c r="R616" s="54">
        <f>IF($C616&lt;=R$2,G616*VLOOKUP($C616,Listen!$B$5:$G$95,$N616+1,FALSE)/VLOOKUP(R$2,Listen!$B$5:$G$95,$N616+1,FALSE),"-")</f>
        <v>0</v>
      </c>
      <c r="S616" s="54">
        <f>IF($C616&lt;=S$2,H616*VLOOKUP($C616,Listen!$B$5:$G$95,$N616+1,FALSE)/VLOOKUP(S$2,Listen!$B$5:$G$95,$N616+1,FALSE),"-")</f>
        <v>0</v>
      </c>
      <c r="T616" s="54">
        <f>IF($C616&lt;=T$2,I616*VLOOKUP($C616,Listen!$B$5:$G$95,$N616+1,FALSE)/VLOOKUP(T$2,Listen!$B$5:$G$95,$N616+1,FALSE),"-")</f>
        <v>0</v>
      </c>
      <c r="U616" s="54">
        <f>IF($C616&lt;=U$2,J616*VLOOKUP($C616,Listen!$B$5:$G$95,$N616+1,FALSE)/VLOOKUP(U$2,Listen!$B$5:$G$95,$N616+1,FALSE),"-")</f>
        <v>0</v>
      </c>
      <c r="V616" s="54">
        <f>IF($C616&lt;=V$2,K616*VLOOKUP($C616,Listen!$B$5:$G$95,$N616+1,FALSE)/VLOOKUP(V$2,Listen!$B$5:$G$95,$N616+1,FALSE),"-")</f>
        <v>0</v>
      </c>
    </row>
    <row r="617" spans="2:22">
      <c r="B617" s="25"/>
      <c r="C617" s="3">
        <v>1943</v>
      </c>
      <c r="D617" s="141"/>
      <c r="E617" s="141"/>
      <c r="F617" s="141"/>
      <c r="G617" s="141"/>
      <c r="H617" s="141"/>
      <c r="I617" s="141"/>
      <c r="J617" s="141"/>
      <c r="K617" s="141"/>
      <c r="M617" s="52">
        <v>32</v>
      </c>
      <c r="N617" s="52">
        <v>5</v>
      </c>
      <c r="O617" s="54">
        <f>IF($C617&lt;=O$2,D617*VLOOKUP($C617,Listen!$B$5:$G$95,$N617+1,FALSE)/VLOOKUP(O$2,Listen!$B$5:$G$95,$N617+1,FALSE),"-")</f>
        <v>0</v>
      </c>
      <c r="P617" s="54">
        <f>IF($C617&lt;=P$2,E617*VLOOKUP($C617,Listen!$B$5:$G$95,$N617+1,FALSE)/VLOOKUP(P$2,Listen!$B$5:$G$95,$N617+1,FALSE),"-")</f>
        <v>0</v>
      </c>
      <c r="Q617" s="54">
        <f>IF($C617&lt;=Q$2,F617*VLOOKUP($C617,Listen!$B$5:$G$95,$N617+1,FALSE)/VLOOKUP(Q$2,Listen!$B$5:$G$95,$N617+1,FALSE),"-")</f>
        <v>0</v>
      </c>
      <c r="R617" s="54">
        <f>IF($C617&lt;=R$2,G617*VLOOKUP($C617,Listen!$B$5:$G$95,$N617+1,FALSE)/VLOOKUP(R$2,Listen!$B$5:$G$95,$N617+1,FALSE),"-")</f>
        <v>0</v>
      </c>
      <c r="S617" s="54">
        <f>IF($C617&lt;=S$2,H617*VLOOKUP($C617,Listen!$B$5:$G$95,$N617+1,FALSE)/VLOOKUP(S$2,Listen!$B$5:$G$95,$N617+1,FALSE),"-")</f>
        <v>0</v>
      </c>
      <c r="T617" s="54">
        <f>IF($C617&lt;=T$2,I617*VLOOKUP($C617,Listen!$B$5:$G$95,$N617+1,FALSE)/VLOOKUP(T$2,Listen!$B$5:$G$95,$N617+1,FALSE),"-")</f>
        <v>0</v>
      </c>
      <c r="U617" s="54">
        <f>IF($C617&lt;=U$2,J617*VLOOKUP($C617,Listen!$B$5:$G$95,$N617+1,FALSE)/VLOOKUP(U$2,Listen!$B$5:$G$95,$N617+1,FALSE),"-")</f>
        <v>0</v>
      </c>
      <c r="V617" s="54">
        <f>IF($C617&lt;=V$2,K617*VLOOKUP($C617,Listen!$B$5:$G$95,$N617+1,FALSE)/VLOOKUP(V$2,Listen!$B$5:$G$95,$N617+1,FALSE),"-")</f>
        <v>0</v>
      </c>
    </row>
    <row r="618" spans="2:22">
      <c r="B618" s="25"/>
      <c r="C618" s="3">
        <v>1942</v>
      </c>
      <c r="D618" s="141"/>
      <c r="E618" s="141"/>
      <c r="F618" s="141"/>
      <c r="G618" s="141"/>
      <c r="H618" s="141"/>
      <c r="I618" s="141"/>
      <c r="J618" s="141"/>
      <c r="K618" s="141"/>
      <c r="M618" s="52">
        <v>32</v>
      </c>
      <c r="N618" s="52">
        <v>5</v>
      </c>
      <c r="O618" s="54">
        <f>IF($C618&lt;=O$2,D618*VLOOKUP($C618,Listen!$B$5:$G$95,$N618+1,FALSE)/VLOOKUP(O$2,Listen!$B$5:$G$95,$N618+1,FALSE),"-")</f>
        <v>0</v>
      </c>
      <c r="P618" s="54">
        <f>IF($C618&lt;=P$2,E618*VLOOKUP($C618,Listen!$B$5:$G$95,$N618+1,FALSE)/VLOOKUP(P$2,Listen!$B$5:$G$95,$N618+1,FALSE),"-")</f>
        <v>0</v>
      </c>
      <c r="Q618" s="54">
        <f>IF($C618&lt;=Q$2,F618*VLOOKUP($C618,Listen!$B$5:$G$95,$N618+1,FALSE)/VLOOKUP(Q$2,Listen!$B$5:$G$95,$N618+1,FALSE),"-")</f>
        <v>0</v>
      </c>
      <c r="R618" s="54">
        <f>IF($C618&lt;=R$2,G618*VLOOKUP($C618,Listen!$B$5:$G$95,$N618+1,FALSE)/VLOOKUP(R$2,Listen!$B$5:$G$95,$N618+1,FALSE),"-")</f>
        <v>0</v>
      </c>
      <c r="S618" s="54">
        <f>IF($C618&lt;=S$2,H618*VLOOKUP($C618,Listen!$B$5:$G$95,$N618+1,FALSE)/VLOOKUP(S$2,Listen!$B$5:$G$95,$N618+1,FALSE),"-")</f>
        <v>0</v>
      </c>
      <c r="T618" s="54">
        <f>IF($C618&lt;=T$2,I618*VLOOKUP($C618,Listen!$B$5:$G$95,$N618+1,FALSE)/VLOOKUP(T$2,Listen!$B$5:$G$95,$N618+1,FALSE),"-")</f>
        <v>0</v>
      </c>
      <c r="U618" s="54">
        <f>IF($C618&lt;=U$2,J618*VLOOKUP($C618,Listen!$B$5:$G$95,$N618+1,FALSE)/VLOOKUP(U$2,Listen!$B$5:$G$95,$N618+1,FALSE),"-")</f>
        <v>0</v>
      </c>
      <c r="V618" s="54">
        <f>IF($C618&lt;=V$2,K618*VLOOKUP($C618,Listen!$B$5:$G$95,$N618+1,FALSE)/VLOOKUP(V$2,Listen!$B$5:$G$95,$N618+1,FALSE),"-")</f>
        <v>0</v>
      </c>
    </row>
    <row r="619" spans="2:22">
      <c r="B619" s="25"/>
      <c r="C619" s="3">
        <v>1941</v>
      </c>
      <c r="D619" s="141"/>
      <c r="E619" s="141"/>
      <c r="F619" s="141"/>
      <c r="G619" s="141"/>
      <c r="H619" s="141"/>
      <c r="I619" s="141"/>
      <c r="J619" s="141"/>
      <c r="K619" s="141"/>
      <c r="M619" s="52">
        <v>32</v>
      </c>
      <c r="N619" s="52">
        <v>5</v>
      </c>
      <c r="O619" s="54">
        <f>IF($C619&lt;=O$2,D619*VLOOKUP($C619,Listen!$B$5:$G$95,$N619+1,FALSE)/VLOOKUP(O$2,Listen!$B$5:$G$95,$N619+1,FALSE),"-")</f>
        <v>0</v>
      </c>
      <c r="P619" s="54">
        <f>IF($C619&lt;=P$2,E619*VLOOKUP($C619,Listen!$B$5:$G$95,$N619+1,FALSE)/VLOOKUP(P$2,Listen!$B$5:$G$95,$N619+1,FALSE),"-")</f>
        <v>0</v>
      </c>
      <c r="Q619" s="54">
        <f>IF($C619&lt;=Q$2,F619*VLOOKUP($C619,Listen!$B$5:$G$95,$N619+1,FALSE)/VLOOKUP(Q$2,Listen!$B$5:$G$95,$N619+1,FALSE),"-")</f>
        <v>0</v>
      </c>
      <c r="R619" s="54">
        <f>IF($C619&lt;=R$2,G619*VLOOKUP($C619,Listen!$B$5:$G$95,$N619+1,FALSE)/VLOOKUP(R$2,Listen!$B$5:$G$95,$N619+1,FALSE),"-")</f>
        <v>0</v>
      </c>
      <c r="S619" s="54">
        <f>IF($C619&lt;=S$2,H619*VLOOKUP($C619,Listen!$B$5:$G$95,$N619+1,FALSE)/VLOOKUP(S$2,Listen!$B$5:$G$95,$N619+1,FALSE),"-")</f>
        <v>0</v>
      </c>
      <c r="T619" s="54">
        <f>IF($C619&lt;=T$2,I619*VLOOKUP($C619,Listen!$B$5:$G$95,$N619+1,FALSE)/VLOOKUP(T$2,Listen!$B$5:$G$95,$N619+1,FALSE),"-")</f>
        <v>0</v>
      </c>
      <c r="U619" s="54">
        <f>IF($C619&lt;=U$2,J619*VLOOKUP($C619,Listen!$B$5:$G$95,$N619+1,FALSE)/VLOOKUP(U$2,Listen!$B$5:$G$95,$N619+1,FALSE),"-")</f>
        <v>0</v>
      </c>
      <c r="V619" s="54">
        <f>IF($C619&lt;=V$2,K619*VLOOKUP($C619,Listen!$B$5:$G$95,$N619+1,FALSE)/VLOOKUP(V$2,Listen!$B$5:$G$95,$N619+1,FALSE),"-")</f>
        <v>0</v>
      </c>
    </row>
    <row r="620" spans="2:22">
      <c r="B620" s="25"/>
      <c r="C620" s="3">
        <v>1940</v>
      </c>
      <c r="D620" s="141"/>
      <c r="E620" s="141"/>
      <c r="F620" s="141"/>
      <c r="G620" s="141"/>
      <c r="H620" s="141"/>
      <c r="I620" s="141"/>
      <c r="J620" s="141"/>
      <c r="K620" s="141"/>
      <c r="M620" s="52">
        <v>32</v>
      </c>
      <c r="N620" s="52">
        <v>5</v>
      </c>
      <c r="O620" s="54">
        <f>IF($C620&lt;=O$2,D620*VLOOKUP($C620,Listen!$B$5:$G$95,$N620+1,FALSE)/VLOOKUP(O$2,Listen!$B$5:$G$95,$N620+1,FALSE),"-")</f>
        <v>0</v>
      </c>
      <c r="P620" s="54">
        <f>IF($C620&lt;=P$2,E620*VLOOKUP($C620,Listen!$B$5:$G$95,$N620+1,FALSE)/VLOOKUP(P$2,Listen!$B$5:$G$95,$N620+1,FALSE),"-")</f>
        <v>0</v>
      </c>
      <c r="Q620" s="54">
        <f>IF($C620&lt;=Q$2,F620*VLOOKUP($C620,Listen!$B$5:$G$95,$N620+1,FALSE)/VLOOKUP(Q$2,Listen!$B$5:$G$95,$N620+1,FALSE),"-")</f>
        <v>0</v>
      </c>
      <c r="R620" s="54">
        <f>IF($C620&lt;=R$2,G620*VLOOKUP($C620,Listen!$B$5:$G$95,$N620+1,FALSE)/VLOOKUP(R$2,Listen!$B$5:$G$95,$N620+1,FALSE),"-")</f>
        <v>0</v>
      </c>
      <c r="S620" s="54">
        <f>IF($C620&lt;=S$2,H620*VLOOKUP($C620,Listen!$B$5:$G$95,$N620+1,FALSE)/VLOOKUP(S$2,Listen!$B$5:$G$95,$N620+1,FALSE),"-")</f>
        <v>0</v>
      </c>
      <c r="T620" s="54">
        <f>IF($C620&lt;=T$2,I620*VLOOKUP($C620,Listen!$B$5:$G$95,$N620+1,FALSE)/VLOOKUP(T$2,Listen!$B$5:$G$95,$N620+1,FALSE),"-")</f>
        <v>0</v>
      </c>
      <c r="U620" s="54">
        <f>IF($C620&lt;=U$2,J620*VLOOKUP($C620,Listen!$B$5:$G$95,$N620+1,FALSE)/VLOOKUP(U$2,Listen!$B$5:$G$95,$N620+1,FALSE),"-")</f>
        <v>0</v>
      </c>
      <c r="V620" s="54">
        <f>IF($C620&lt;=V$2,K620*VLOOKUP($C620,Listen!$B$5:$G$95,$N620+1,FALSE)/VLOOKUP(V$2,Listen!$B$5:$G$95,$N620+1,FALSE),"-")</f>
        <v>0</v>
      </c>
    </row>
    <row r="621" spans="2:22">
      <c r="B621" s="25"/>
      <c r="C621" s="3">
        <v>1939</v>
      </c>
      <c r="D621" s="141"/>
      <c r="E621" s="141"/>
      <c r="F621" s="141"/>
      <c r="G621" s="141"/>
      <c r="H621" s="141"/>
      <c r="I621" s="141"/>
      <c r="J621" s="141"/>
      <c r="K621" s="141"/>
      <c r="M621" s="52">
        <v>32</v>
      </c>
      <c r="N621" s="52">
        <v>5</v>
      </c>
      <c r="O621" s="54">
        <f>IF($C621&lt;=O$2,D621*VLOOKUP($C621,Listen!$B$5:$G$95,$N621+1,FALSE)/VLOOKUP(O$2,Listen!$B$5:$G$95,$N621+1,FALSE),"-")</f>
        <v>0</v>
      </c>
      <c r="P621" s="54">
        <f>IF($C621&lt;=P$2,E621*VLOOKUP($C621,Listen!$B$5:$G$95,$N621+1,FALSE)/VLOOKUP(P$2,Listen!$B$5:$G$95,$N621+1,FALSE),"-")</f>
        <v>0</v>
      </c>
      <c r="Q621" s="54">
        <f>IF($C621&lt;=Q$2,F621*VLOOKUP($C621,Listen!$B$5:$G$95,$N621+1,FALSE)/VLOOKUP(Q$2,Listen!$B$5:$G$95,$N621+1,FALSE),"-")</f>
        <v>0</v>
      </c>
      <c r="R621" s="54">
        <f>IF($C621&lt;=R$2,G621*VLOOKUP($C621,Listen!$B$5:$G$95,$N621+1,FALSE)/VLOOKUP(R$2,Listen!$B$5:$G$95,$N621+1,FALSE),"-")</f>
        <v>0</v>
      </c>
      <c r="S621" s="54">
        <f>IF($C621&lt;=S$2,H621*VLOOKUP($C621,Listen!$B$5:$G$95,$N621+1,FALSE)/VLOOKUP(S$2,Listen!$B$5:$G$95,$N621+1,FALSE),"-")</f>
        <v>0</v>
      </c>
      <c r="T621" s="54">
        <f>IF($C621&lt;=T$2,I621*VLOOKUP($C621,Listen!$B$5:$G$95,$N621+1,FALSE)/VLOOKUP(T$2,Listen!$B$5:$G$95,$N621+1,FALSE),"-")</f>
        <v>0</v>
      </c>
      <c r="U621" s="54">
        <f>IF($C621&lt;=U$2,J621*VLOOKUP($C621,Listen!$B$5:$G$95,$N621+1,FALSE)/VLOOKUP(U$2,Listen!$B$5:$G$95,$N621+1,FALSE),"-")</f>
        <v>0</v>
      </c>
      <c r="V621" s="54">
        <f>IF($C621&lt;=V$2,K621*VLOOKUP($C621,Listen!$B$5:$G$95,$N621+1,FALSE)/VLOOKUP(V$2,Listen!$B$5:$G$95,$N621+1,FALSE),"-")</f>
        <v>0</v>
      </c>
    </row>
    <row r="622" spans="2:22">
      <c r="B622" s="25"/>
      <c r="C622" s="3">
        <v>1938</v>
      </c>
      <c r="D622" s="141"/>
      <c r="E622" s="141"/>
      <c r="F622" s="141"/>
      <c r="G622" s="141"/>
      <c r="H622" s="141"/>
      <c r="I622" s="141"/>
      <c r="J622" s="141"/>
      <c r="K622" s="141"/>
      <c r="M622" s="52">
        <v>32</v>
      </c>
      <c r="N622" s="52">
        <v>5</v>
      </c>
      <c r="O622" s="54">
        <f>IF($C622&lt;=O$2,D622*VLOOKUP($C622,Listen!$B$5:$G$95,$N622+1,FALSE)/VLOOKUP(O$2,Listen!$B$5:$G$95,$N622+1,FALSE),"-")</f>
        <v>0</v>
      </c>
      <c r="P622" s="54">
        <f>IF($C622&lt;=P$2,E622*VLOOKUP($C622,Listen!$B$5:$G$95,$N622+1,FALSE)/VLOOKUP(P$2,Listen!$B$5:$G$95,$N622+1,FALSE),"-")</f>
        <v>0</v>
      </c>
      <c r="Q622" s="54">
        <f>IF($C622&lt;=Q$2,F622*VLOOKUP($C622,Listen!$B$5:$G$95,$N622+1,FALSE)/VLOOKUP(Q$2,Listen!$B$5:$G$95,$N622+1,FALSE),"-")</f>
        <v>0</v>
      </c>
      <c r="R622" s="54">
        <f>IF($C622&lt;=R$2,G622*VLOOKUP($C622,Listen!$B$5:$G$95,$N622+1,FALSE)/VLOOKUP(R$2,Listen!$B$5:$G$95,$N622+1,FALSE),"-")</f>
        <v>0</v>
      </c>
      <c r="S622" s="54">
        <f>IF($C622&lt;=S$2,H622*VLOOKUP($C622,Listen!$B$5:$G$95,$N622+1,FALSE)/VLOOKUP(S$2,Listen!$B$5:$G$95,$N622+1,FALSE),"-")</f>
        <v>0</v>
      </c>
      <c r="T622" s="54">
        <f>IF($C622&lt;=T$2,I622*VLOOKUP($C622,Listen!$B$5:$G$95,$N622+1,FALSE)/VLOOKUP(T$2,Listen!$B$5:$G$95,$N622+1,FALSE),"-")</f>
        <v>0</v>
      </c>
      <c r="U622" s="54">
        <f>IF($C622&lt;=U$2,J622*VLOOKUP($C622,Listen!$B$5:$G$95,$N622+1,FALSE)/VLOOKUP(U$2,Listen!$B$5:$G$95,$N622+1,FALSE),"-")</f>
        <v>0</v>
      </c>
      <c r="V622" s="54">
        <f>IF($C622&lt;=V$2,K622*VLOOKUP($C622,Listen!$B$5:$G$95,$N622+1,FALSE)/VLOOKUP(V$2,Listen!$B$5:$G$95,$N622+1,FALSE),"-")</f>
        <v>0</v>
      </c>
    </row>
    <row r="623" spans="2:22">
      <c r="B623" s="25"/>
      <c r="C623" s="3">
        <v>1937</v>
      </c>
      <c r="D623" s="141"/>
      <c r="E623" s="141"/>
      <c r="F623" s="141"/>
      <c r="G623" s="141"/>
      <c r="H623" s="141"/>
      <c r="I623" s="141"/>
      <c r="J623" s="141"/>
      <c r="K623" s="141"/>
      <c r="M623" s="52">
        <v>32</v>
      </c>
      <c r="N623" s="52">
        <v>5</v>
      </c>
      <c r="O623" s="54">
        <f>IF($C623&lt;=O$2,D623*VLOOKUP($C623,Listen!$B$5:$G$95,$N623+1,FALSE)/VLOOKUP(O$2,Listen!$B$5:$G$95,$N623+1,FALSE),"-")</f>
        <v>0</v>
      </c>
      <c r="P623" s="54">
        <f>IF($C623&lt;=P$2,E623*VLOOKUP($C623,Listen!$B$5:$G$95,$N623+1,FALSE)/VLOOKUP(P$2,Listen!$B$5:$G$95,$N623+1,FALSE),"-")</f>
        <v>0</v>
      </c>
      <c r="Q623" s="54">
        <f>IF($C623&lt;=Q$2,F623*VLOOKUP($C623,Listen!$B$5:$G$95,$N623+1,FALSE)/VLOOKUP(Q$2,Listen!$B$5:$G$95,$N623+1,FALSE),"-")</f>
        <v>0</v>
      </c>
      <c r="R623" s="54">
        <f>IF($C623&lt;=R$2,G623*VLOOKUP($C623,Listen!$B$5:$G$95,$N623+1,FALSE)/VLOOKUP(R$2,Listen!$B$5:$G$95,$N623+1,FALSE),"-")</f>
        <v>0</v>
      </c>
      <c r="S623" s="54">
        <f>IF($C623&lt;=S$2,H623*VLOOKUP($C623,Listen!$B$5:$G$95,$N623+1,FALSE)/VLOOKUP(S$2,Listen!$B$5:$G$95,$N623+1,FALSE),"-")</f>
        <v>0</v>
      </c>
      <c r="T623" s="54">
        <f>IF($C623&lt;=T$2,I623*VLOOKUP($C623,Listen!$B$5:$G$95,$N623+1,FALSE)/VLOOKUP(T$2,Listen!$B$5:$G$95,$N623+1,FALSE),"-")</f>
        <v>0</v>
      </c>
      <c r="U623" s="54">
        <f>IF($C623&lt;=U$2,J623*VLOOKUP($C623,Listen!$B$5:$G$95,$N623+1,FALSE)/VLOOKUP(U$2,Listen!$B$5:$G$95,$N623+1,FALSE),"-")</f>
        <v>0</v>
      </c>
      <c r="V623" s="54">
        <f>IF($C623&lt;=V$2,K623*VLOOKUP($C623,Listen!$B$5:$G$95,$N623+1,FALSE)/VLOOKUP(V$2,Listen!$B$5:$G$95,$N623+1,FALSE),"-")</f>
        <v>0</v>
      </c>
    </row>
    <row r="624" spans="2:22">
      <c r="B624" s="25"/>
      <c r="C624" s="3">
        <v>1936</v>
      </c>
      <c r="D624" s="141"/>
      <c r="E624" s="141"/>
      <c r="F624" s="141"/>
      <c r="G624" s="141"/>
      <c r="H624" s="141"/>
      <c r="I624" s="141"/>
      <c r="J624" s="141"/>
      <c r="K624" s="141"/>
      <c r="M624" s="52">
        <v>32</v>
      </c>
      <c r="N624" s="52">
        <v>5</v>
      </c>
      <c r="O624" s="54">
        <f>IF($C624&lt;=O$2,D624*VLOOKUP($C624,Listen!$B$5:$G$95,$N624+1,FALSE)/VLOOKUP(O$2,Listen!$B$5:$G$95,$N624+1,FALSE),"-")</f>
        <v>0</v>
      </c>
      <c r="P624" s="54">
        <f>IF($C624&lt;=P$2,E624*VLOOKUP($C624,Listen!$B$5:$G$95,$N624+1,FALSE)/VLOOKUP(P$2,Listen!$B$5:$G$95,$N624+1,FALSE),"-")</f>
        <v>0</v>
      </c>
      <c r="Q624" s="54">
        <f>IF($C624&lt;=Q$2,F624*VLOOKUP($C624,Listen!$B$5:$G$95,$N624+1,FALSE)/VLOOKUP(Q$2,Listen!$B$5:$G$95,$N624+1,FALSE),"-")</f>
        <v>0</v>
      </c>
      <c r="R624" s="54">
        <f>IF($C624&lt;=R$2,G624*VLOOKUP($C624,Listen!$B$5:$G$95,$N624+1,FALSE)/VLOOKUP(R$2,Listen!$B$5:$G$95,$N624+1,FALSE),"-")</f>
        <v>0</v>
      </c>
      <c r="S624" s="54">
        <f>IF($C624&lt;=S$2,H624*VLOOKUP($C624,Listen!$B$5:$G$95,$N624+1,FALSE)/VLOOKUP(S$2,Listen!$B$5:$G$95,$N624+1,FALSE),"-")</f>
        <v>0</v>
      </c>
      <c r="T624" s="54">
        <f>IF($C624&lt;=T$2,I624*VLOOKUP($C624,Listen!$B$5:$G$95,$N624+1,FALSE)/VLOOKUP(T$2,Listen!$B$5:$G$95,$N624+1,FALSE),"-")</f>
        <v>0</v>
      </c>
      <c r="U624" s="54">
        <f>IF($C624&lt;=U$2,J624*VLOOKUP($C624,Listen!$B$5:$G$95,$N624+1,FALSE)/VLOOKUP(U$2,Listen!$B$5:$G$95,$N624+1,FALSE),"-")</f>
        <v>0</v>
      </c>
      <c r="V624" s="54">
        <f>IF($C624&lt;=V$2,K624*VLOOKUP($C624,Listen!$B$5:$G$95,$N624+1,FALSE)/VLOOKUP(V$2,Listen!$B$5:$G$95,$N624+1,FALSE),"-")</f>
        <v>0</v>
      </c>
    </row>
    <row r="625" spans="2:22">
      <c r="B625" s="25"/>
      <c r="C625" s="3">
        <v>1935</v>
      </c>
      <c r="D625" s="141"/>
      <c r="E625" s="141"/>
      <c r="F625" s="141"/>
      <c r="G625" s="141"/>
      <c r="H625" s="141"/>
      <c r="I625" s="141"/>
      <c r="J625" s="141"/>
      <c r="K625" s="141"/>
      <c r="M625" s="52">
        <v>32</v>
      </c>
      <c r="N625" s="52">
        <v>5</v>
      </c>
      <c r="O625" s="54">
        <f>IF($C625&lt;=O$2,D625*VLOOKUP($C625,Listen!$B$5:$G$95,$N625+1,FALSE)/VLOOKUP(O$2,Listen!$B$5:$G$95,$N625+1,FALSE),"-")</f>
        <v>0</v>
      </c>
      <c r="P625" s="54">
        <f>IF($C625&lt;=P$2,E625*VLOOKUP($C625,Listen!$B$5:$G$95,$N625+1,FALSE)/VLOOKUP(P$2,Listen!$B$5:$G$95,$N625+1,FALSE),"-")</f>
        <v>0</v>
      </c>
      <c r="Q625" s="54">
        <f>IF($C625&lt;=Q$2,F625*VLOOKUP($C625,Listen!$B$5:$G$95,$N625+1,FALSE)/VLOOKUP(Q$2,Listen!$B$5:$G$95,$N625+1,FALSE),"-")</f>
        <v>0</v>
      </c>
      <c r="R625" s="54">
        <f>IF($C625&lt;=R$2,G625*VLOOKUP($C625,Listen!$B$5:$G$95,$N625+1,FALSE)/VLOOKUP(R$2,Listen!$B$5:$G$95,$N625+1,FALSE),"-")</f>
        <v>0</v>
      </c>
      <c r="S625" s="54">
        <f>IF($C625&lt;=S$2,H625*VLOOKUP($C625,Listen!$B$5:$G$95,$N625+1,FALSE)/VLOOKUP(S$2,Listen!$B$5:$G$95,$N625+1,FALSE),"-")</f>
        <v>0</v>
      </c>
      <c r="T625" s="54">
        <f>IF($C625&lt;=T$2,I625*VLOOKUP($C625,Listen!$B$5:$G$95,$N625+1,FALSE)/VLOOKUP(T$2,Listen!$B$5:$G$95,$N625+1,FALSE),"-")</f>
        <v>0</v>
      </c>
      <c r="U625" s="54">
        <f>IF($C625&lt;=U$2,J625*VLOOKUP($C625,Listen!$B$5:$G$95,$N625+1,FALSE)/VLOOKUP(U$2,Listen!$B$5:$G$95,$N625+1,FALSE),"-")</f>
        <v>0</v>
      </c>
      <c r="V625" s="54">
        <f>IF($C625&lt;=V$2,K625*VLOOKUP($C625,Listen!$B$5:$G$95,$N625+1,FALSE)/VLOOKUP(V$2,Listen!$B$5:$G$95,$N625+1,FALSE),"-")</f>
        <v>0</v>
      </c>
    </row>
    <row r="626" spans="2:22">
      <c r="B626" s="25"/>
      <c r="C626" s="3">
        <v>1934</v>
      </c>
      <c r="D626" s="141"/>
      <c r="E626" s="141"/>
      <c r="F626" s="141"/>
      <c r="G626" s="141"/>
      <c r="H626" s="141"/>
      <c r="I626" s="141"/>
      <c r="J626" s="141"/>
      <c r="K626" s="141"/>
      <c r="M626" s="52">
        <v>32</v>
      </c>
      <c r="N626" s="52">
        <v>5</v>
      </c>
      <c r="O626" s="54">
        <f>IF($C626&lt;=O$2,D626*VLOOKUP($C626,Listen!$B$5:$G$95,$N626+1,FALSE)/VLOOKUP(O$2,Listen!$B$5:$G$95,$N626+1,FALSE),"-")</f>
        <v>0</v>
      </c>
      <c r="P626" s="54">
        <f>IF($C626&lt;=P$2,E626*VLOOKUP($C626,Listen!$B$5:$G$95,$N626+1,FALSE)/VLOOKUP(P$2,Listen!$B$5:$G$95,$N626+1,FALSE),"-")</f>
        <v>0</v>
      </c>
      <c r="Q626" s="54">
        <f>IF($C626&lt;=Q$2,F626*VLOOKUP($C626,Listen!$B$5:$G$95,$N626+1,FALSE)/VLOOKUP(Q$2,Listen!$B$5:$G$95,$N626+1,FALSE),"-")</f>
        <v>0</v>
      </c>
      <c r="R626" s="54">
        <f>IF($C626&lt;=R$2,G626*VLOOKUP($C626,Listen!$B$5:$G$95,$N626+1,FALSE)/VLOOKUP(R$2,Listen!$B$5:$G$95,$N626+1,FALSE),"-")</f>
        <v>0</v>
      </c>
      <c r="S626" s="54">
        <f>IF($C626&lt;=S$2,H626*VLOOKUP($C626,Listen!$B$5:$G$95,$N626+1,FALSE)/VLOOKUP(S$2,Listen!$B$5:$G$95,$N626+1,FALSE),"-")</f>
        <v>0</v>
      </c>
      <c r="T626" s="54">
        <f>IF($C626&lt;=T$2,I626*VLOOKUP($C626,Listen!$B$5:$G$95,$N626+1,FALSE)/VLOOKUP(T$2,Listen!$B$5:$G$95,$N626+1,FALSE),"-")</f>
        <v>0</v>
      </c>
      <c r="U626" s="54">
        <f>IF($C626&lt;=U$2,J626*VLOOKUP($C626,Listen!$B$5:$G$95,$N626+1,FALSE)/VLOOKUP(U$2,Listen!$B$5:$G$95,$N626+1,FALSE),"-")</f>
        <v>0</v>
      </c>
      <c r="V626" s="54">
        <f>IF($C626&lt;=V$2,K626*VLOOKUP($C626,Listen!$B$5:$G$95,$N626+1,FALSE)/VLOOKUP(V$2,Listen!$B$5:$G$95,$N626+1,FALSE),"-")</f>
        <v>0</v>
      </c>
    </row>
    <row r="627" spans="2:22">
      <c r="B627" s="25"/>
      <c r="C627" s="3">
        <v>1933</v>
      </c>
      <c r="D627" s="141"/>
      <c r="E627" s="141"/>
      <c r="F627" s="141"/>
      <c r="G627" s="141"/>
      <c r="H627" s="141"/>
      <c r="I627" s="141"/>
      <c r="J627" s="141"/>
      <c r="K627" s="141"/>
      <c r="M627" s="52">
        <v>32</v>
      </c>
      <c r="N627" s="52">
        <v>5</v>
      </c>
      <c r="O627" s="54">
        <f>IF($C627&lt;=O$2,D627*VLOOKUP($C627,Listen!$B$5:$G$95,$N627+1,FALSE)/VLOOKUP(O$2,Listen!$B$5:$G$95,$N627+1,FALSE),"-")</f>
        <v>0</v>
      </c>
      <c r="P627" s="54">
        <f>IF($C627&lt;=P$2,E627*VLOOKUP($C627,Listen!$B$5:$G$95,$N627+1,FALSE)/VLOOKUP(P$2,Listen!$B$5:$G$95,$N627+1,FALSE),"-")</f>
        <v>0</v>
      </c>
      <c r="Q627" s="54">
        <f>IF($C627&lt;=Q$2,F627*VLOOKUP($C627,Listen!$B$5:$G$95,$N627+1,FALSE)/VLOOKUP(Q$2,Listen!$B$5:$G$95,$N627+1,FALSE),"-")</f>
        <v>0</v>
      </c>
      <c r="R627" s="54">
        <f>IF($C627&lt;=R$2,G627*VLOOKUP($C627,Listen!$B$5:$G$95,$N627+1,FALSE)/VLOOKUP(R$2,Listen!$B$5:$G$95,$N627+1,FALSE),"-")</f>
        <v>0</v>
      </c>
      <c r="S627" s="54">
        <f>IF($C627&lt;=S$2,H627*VLOOKUP($C627,Listen!$B$5:$G$95,$N627+1,FALSE)/VLOOKUP(S$2,Listen!$B$5:$G$95,$N627+1,FALSE),"-")</f>
        <v>0</v>
      </c>
      <c r="T627" s="54">
        <f>IF($C627&lt;=T$2,I627*VLOOKUP($C627,Listen!$B$5:$G$95,$N627+1,FALSE)/VLOOKUP(T$2,Listen!$B$5:$G$95,$N627+1,FALSE),"-")</f>
        <v>0</v>
      </c>
      <c r="U627" s="54">
        <f>IF($C627&lt;=U$2,J627*VLOOKUP($C627,Listen!$B$5:$G$95,$N627+1,FALSE)/VLOOKUP(U$2,Listen!$B$5:$G$95,$N627+1,FALSE),"-")</f>
        <v>0</v>
      </c>
      <c r="V627" s="54">
        <f>IF($C627&lt;=V$2,K627*VLOOKUP($C627,Listen!$B$5:$G$95,$N627+1,FALSE)/VLOOKUP(V$2,Listen!$B$5:$G$95,$N627+1,FALSE),"-")</f>
        <v>0</v>
      </c>
    </row>
    <row r="628" spans="2:22">
      <c r="B628" s="25"/>
      <c r="C628" s="3">
        <v>1932</v>
      </c>
      <c r="D628" s="141"/>
      <c r="E628" s="141"/>
      <c r="F628" s="141"/>
      <c r="G628" s="141"/>
      <c r="H628" s="141"/>
      <c r="I628" s="141"/>
      <c r="J628" s="141"/>
      <c r="K628" s="141"/>
      <c r="M628" s="52">
        <v>32</v>
      </c>
      <c r="N628" s="52">
        <v>5</v>
      </c>
      <c r="O628" s="54">
        <f>IF($C628&lt;=O$2,D628*VLOOKUP($C628,Listen!$B$5:$G$95,$N628+1,FALSE)/VLOOKUP(O$2,Listen!$B$5:$G$95,$N628+1,FALSE),"-")</f>
        <v>0</v>
      </c>
      <c r="P628" s="54">
        <f>IF($C628&lt;=P$2,E628*VLOOKUP($C628,Listen!$B$5:$G$95,$N628+1,FALSE)/VLOOKUP(P$2,Listen!$B$5:$G$95,$N628+1,FALSE),"-")</f>
        <v>0</v>
      </c>
      <c r="Q628" s="54">
        <f>IF($C628&lt;=Q$2,F628*VLOOKUP($C628,Listen!$B$5:$G$95,$N628+1,FALSE)/VLOOKUP(Q$2,Listen!$B$5:$G$95,$N628+1,FALSE),"-")</f>
        <v>0</v>
      </c>
      <c r="R628" s="54">
        <f>IF($C628&lt;=R$2,G628*VLOOKUP($C628,Listen!$B$5:$G$95,$N628+1,FALSE)/VLOOKUP(R$2,Listen!$B$5:$G$95,$N628+1,FALSE),"-")</f>
        <v>0</v>
      </c>
      <c r="S628" s="54">
        <f>IF($C628&lt;=S$2,H628*VLOOKUP($C628,Listen!$B$5:$G$95,$N628+1,FALSE)/VLOOKUP(S$2,Listen!$B$5:$G$95,$N628+1,FALSE),"-")</f>
        <v>0</v>
      </c>
      <c r="T628" s="54">
        <f>IF($C628&lt;=T$2,I628*VLOOKUP($C628,Listen!$B$5:$G$95,$N628+1,FALSE)/VLOOKUP(T$2,Listen!$B$5:$G$95,$N628+1,FALSE),"-")</f>
        <v>0</v>
      </c>
      <c r="U628" s="54">
        <f>IF($C628&lt;=U$2,J628*VLOOKUP($C628,Listen!$B$5:$G$95,$N628+1,FALSE)/VLOOKUP(U$2,Listen!$B$5:$G$95,$N628+1,FALSE),"-")</f>
        <v>0</v>
      </c>
      <c r="V628" s="54">
        <f>IF($C628&lt;=V$2,K628*VLOOKUP($C628,Listen!$B$5:$G$95,$N628+1,FALSE)/VLOOKUP(V$2,Listen!$B$5:$G$95,$N628+1,FALSE),"-")</f>
        <v>0</v>
      </c>
    </row>
    <row r="629" spans="2:22">
      <c r="B629" s="25"/>
      <c r="C629" s="3">
        <v>1931</v>
      </c>
      <c r="D629" s="141"/>
      <c r="E629" s="141"/>
      <c r="F629" s="141"/>
      <c r="G629" s="141"/>
      <c r="H629" s="141"/>
      <c r="I629" s="141"/>
      <c r="J629" s="141"/>
      <c r="K629" s="141"/>
      <c r="M629" s="52">
        <v>32</v>
      </c>
      <c r="N629" s="52">
        <v>5</v>
      </c>
      <c r="O629" s="54">
        <f>IF($C629&lt;=O$2,D629*VLOOKUP($C629,Listen!$B$5:$G$95,$N629+1,FALSE)/VLOOKUP(O$2,Listen!$B$5:$G$95,$N629+1,FALSE),"-")</f>
        <v>0</v>
      </c>
      <c r="P629" s="54">
        <f>IF($C629&lt;=P$2,E629*VLOOKUP($C629,Listen!$B$5:$G$95,$N629+1,FALSE)/VLOOKUP(P$2,Listen!$B$5:$G$95,$N629+1,FALSE),"-")</f>
        <v>0</v>
      </c>
      <c r="Q629" s="54">
        <f>IF($C629&lt;=Q$2,F629*VLOOKUP($C629,Listen!$B$5:$G$95,$N629+1,FALSE)/VLOOKUP(Q$2,Listen!$B$5:$G$95,$N629+1,FALSE),"-")</f>
        <v>0</v>
      </c>
      <c r="R629" s="54">
        <f>IF($C629&lt;=R$2,G629*VLOOKUP($C629,Listen!$B$5:$G$95,$N629+1,FALSE)/VLOOKUP(R$2,Listen!$B$5:$G$95,$N629+1,FALSE),"-")</f>
        <v>0</v>
      </c>
      <c r="S629" s="54">
        <f>IF($C629&lt;=S$2,H629*VLOOKUP($C629,Listen!$B$5:$G$95,$N629+1,FALSE)/VLOOKUP(S$2,Listen!$B$5:$G$95,$N629+1,FALSE),"-")</f>
        <v>0</v>
      </c>
      <c r="T629" s="54">
        <f>IF($C629&lt;=T$2,I629*VLOOKUP($C629,Listen!$B$5:$G$95,$N629+1,FALSE)/VLOOKUP(T$2,Listen!$B$5:$G$95,$N629+1,FALSE),"-")</f>
        <v>0</v>
      </c>
      <c r="U629" s="54">
        <f>IF($C629&lt;=U$2,J629*VLOOKUP($C629,Listen!$B$5:$G$95,$N629+1,FALSE)/VLOOKUP(U$2,Listen!$B$5:$G$95,$N629+1,FALSE),"-")</f>
        <v>0</v>
      </c>
      <c r="V629" s="54">
        <f>IF($C629&lt;=V$2,K629*VLOOKUP($C629,Listen!$B$5:$G$95,$N629+1,FALSE)/VLOOKUP(V$2,Listen!$B$5:$G$95,$N629+1,FALSE),"-")</f>
        <v>0</v>
      </c>
    </row>
    <row r="630" spans="2:22" ht="13.5" thickBot="1">
      <c r="B630" s="25"/>
      <c r="C630" s="3">
        <v>1930</v>
      </c>
      <c r="D630" s="141"/>
      <c r="E630" s="141"/>
      <c r="F630" s="141"/>
      <c r="G630" s="141"/>
      <c r="H630" s="141"/>
      <c r="I630" s="141"/>
      <c r="J630" s="141"/>
      <c r="K630" s="141"/>
      <c r="M630" s="52">
        <v>32</v>
      </c>
      <c r="N630" s="52">
        <v>5</v>
      </c>
      <c r="O630" s="54">
        <f>IF($C630&lt;=O$2,D630*VLOOKUP($C630,Listen!$B$5:$G$95,$N630+1,FALSE)/VLOOKUP(O$2,Listen!$B$5:$G$95,$N630+1,FALSE),"-")</f>
        <v>0</v>
      </c>
      <c r="P630" s="54">
        <f>IF($C630&lt;=P$2,E630*VLOOKUP($C630,Listen!$B$5:$G$95,$N630+1,FALSE)/VLOOKUP(P$2,Listen!$B$5:$G$95,$N630+1,FALSE),"-")</f>
        <v>0</v>
      </c>
      <c r="Q630" s="54">
        <f>IF($C630&lt;=Q$2,F630*VLOOKUP($C630,Listen!$B$5:$G$95,$N630+1,FALSE)/VLOOKUP(Q$2,Listen!$B$5:$G$95,$N630+1,FALSE),"-")</f>
        <v>0</v>
      </c>
      <c r="R630" s="54">
        <f>IF($C630&lt;=R$2,G630*VLOOKUP($C630,Listen!$B$5:$G$95,$N630+1,FALSE)/VLOOKUP(R$2,Listen!$B$5:$G$95,$N630+1,FALSE),"-")</f>
        <v>0</v>
      </c>
      <c r="S630" s="54">
        <f>IF($C630&lt;=S$2,H630*VLOOKUP($C630,Listen!$B$5:$G$95,$N630+1,FALSE)/VLOOKUP(S$2,Listen!$B$5:$G$95,$N630+1,FALSE),"-")</f>
        <v>0</v>
      </c>
      <c r="T630" s="54">
        <f>IF($C630&lt;=T$2,I630*VLOOKUP($C630,Listen!$B$5:$G$95,$N630+1,FALSE)/VLOOKUP(T$2,Listen!$B$5:$G$95,$N630+1,FALSE),"-")</f>
        <v>0</v>
      </c>
      <c r="U630" s="54">
        <f>IF($C630&lt;=U$2,J630*VLOOKUP($C630,Listen!$B$5:$G$95,$N630+1,FALSE)/VLOOKUP(U$2,Listen!$B$5:$G$95,$N630+1,FALSE),"-")</f>
        <v>0</v>
      </c>
      <c r="V630" s="54">
        <f>IF($C630&lt;=V$2,K630*VLOOKUP($C630,Listen!$B$5:$G$95,$N630+1,FALSE)/VLOOKUP(V$2,Listen!$B$5:$G$95,$N630+1,FALSE),"-")</f>
        <v>0</v>
      </c>
    </row>
    <row r="631" spans="2:22" ht="13.5" thickBot="1">
      <c r="B631" s="37" t="s">
        <v>6</v>
      </c>
      <c r="C631" s="27" t="s">
        <v>22</v>
      </c>
      <c r="D631" s="143">
        <f t="shared" ref="D631:K631" si="7">SUM(D543:D630)</f>
        <v>0</v>
      </c>
      <c r="E631" s="143">
        <f t="shared" si="7"/>
        <v>0</v>
      </c>
      <c r="F631" s="143">
        <f t="shared" si="7"/>
        <v>0</v>
      </c>
      <c r="G631" s="143">
        <f t="shared" si="7"/>
        <v>0</v>
      </c>
      <c r="H631" s="143">
        <f t="shared" si="7"/>
        <v>0</v>
      </c>
      <c r="I631" s="143">
        <f t="shared" si="7"/>
        <v>0</v>
      </c>
      <c r="J631" s="143">
        <f t="shared" si="7"/>
        <v>0</v>
      </c>
      <c r="K631" s="143">
        <f t="shared" si="7"/>
        <v>0</v>
      </c>
    </row>
    <row r="632" spans="2:22" ht="13.5" thickBot="1">
      <c r="B632" s="40"/>
      <c r="C632" s="4"/>
      <c r="D632" s="143"/>
      <c r="E632" s="143"/>
      <c r="F632" s="143"/>
      <c r="G632" s="143"/>
      <c r="H632" s="143"/>
      <c r="I632" s="143"/>
      <c r="J632" s="143"/>
      <c r="K632" s="143"/>
    </row>
    <row r="633" spans="2:22" ht="13.5" thickBot="1">
      <c r="B633" s="31" t="s">
        <v>7</v>
      </c>
      <c r="C633" s="41">
        <v>2017</v>
      </c>
      <c r="D633" s="140"/>
      <c r="E633" s="140"/>
      <c r="F633" s="140"/>
      <c r="G633" s="140"/>
      <c r="H633" s="140"/>
      <c r="I633" s="140"/>
      <c r="J633" s="140"/>
      <c r="K633" s="140"/>
      <c r="M633" s="52">
        <v>33</v>
      </c>
      <c r="N633" s="52">
        <v>5</v>
      </c>
      <c r="O633" s="54" t="str">
        <f>IF($C633&lt;=O$2,D633*VLOOKUP($C633,Listen!$B$5:$G$95,$N633+1,FALSE)/VLOOKUP(O$2,Listen!$B$5:$G$95,$N633+1,FALSE),"-")</f>
        <v>-</v>
      </c>
      <c r="P633" s="54" t="str">
        <f>IF($C633&lt;=P$2,E633*VLOOKUP($C633,Listen!$B$5:$G$95,$N633+1,FALSE)/VLOOKUP(P$2,Listen!$B$5:$G$95,$N633+1,FALSE),"-")</f>
        <v>-</v>
      </c>
      <c r="Q633" s="54" t="str">
        <f>IF($C633&lt;=Q$2,F633*VLOOKUP($C633,Listen!$B$5:$G$95,$N633+1,FALSE)/VLOOKUP(Q$2,Listen!$B$5:$G$95,$N633+1,FALSE),"-")</f>
        <v>-</v>
      </c>
      <c r="R633" s="54" t="str">
        <f>IF($C633&lt;=R$2,G633*VLOOKUP($C633,Listen!$B$5:$G$95,$N633+1,FALSE)/VLOOKUP(R$2,Listen!$B$5:$G$95,$N633+1,FALSE),"-")</f>
        <v>-</v>
      </c>
      <c r="S633" s="54" t="str">
        <f>IF($C633&lt;=S$2,H633*VLOOKUP($C633,Listen!$B$5:$G$95,$N633+1,FALSE)/VLOOKUP(S$2,Listen!$B$5:$G$95,$N633+1,FALSE),"-")</f>
        <v>-</v>
      </c>
      <c r="T633" s="54" t="str">
        <f>IF($C633&lt;=T$2,I633*VLOOKUP($C633,Listen!$B$5:$G$95,$N633+1,FALSE)/VLOOKUP(T$2,Listen!$B$5:$G$95,$N633+1,FALSE),"-")</f>
        <v>-</v>
      </c>
      <c r="U633" s="54" t="str">
        <f>IF($C633&lt;=U$2,J633*VLOOKUP($C633,Listen!$B$5:$G$95,$N633+1,FALSE)/VLOOKUP(U$2,Listen!$B$5:$G$95,$N633+1,FALSE),"-")</f>
        <v>-</v>
      </c>
      <c r="V633" s="54" t="str">
        <f>IF($C633&lt;=V$2,K633*VLOOKUP($C633,Listen!$B$5:$G$95,$N633+1,FALSE)/VLOOKUP(V$2,Listen!$B$5:$G$95,$N633+1,FALSE),"-")</f>
        <v>-</v>
      </c>
    </row>
    <row r="634" spans="2:22">
      <c r="B634" s="25"/>
      <c r="C634" s="3">
        <v>2016</v>
      </c>
      <c r="D634" s="140"/>
      <c r="E634" s="140"/>
      <c r="F634" s="140"/>
      <c r="G634" s="140"/>
      <c r="H634" s="140"/>
      <c r="I634" s="140"/>
      <c r="J634" s="140"/>
      <c r="K634" s="141"/>
      <c r="M634" s="52">
        <v>33</v>
      </c>
      <c r="N634" s="52">
        <v>5</v>
      </c>
      <c r="O634" s="54" t="str">
        <f>IF($C634&lt;=O$2,D634*VLOOKUP($C634,Listen!$B$5:$G$95,$N634+1,FALSE)/VLOOKUP(O$2,Listen!$B$5:$G$95,$N634+1,FALSE),"-")</f>
        <v>-</v>
      </c>
      <c r="P634" s="54" t="str">
        <f>IF($C634&lt;=P$2,E634*VLOOKUP($C634,Listen!$B$5:$G$95,$N634+1,FALSE)/VLOOKUP(P$2,Listen!$B$5:$G$95,$N634+1,FALSE),"-")</f>
        <v>-</v>
      </c>
      <c r="Q634" s="54" t="str">
        <f>IF($C634&lt;=Q$2,F634*VLOOKUP($C634,Listen!$B$5:$G$95,$N634+1,FALSE)/VLOOKUP(Q$2,Listen!$B$5:$G$95,$N634+1,FALSE),"-")</f>
        <v>-</v>
      </c>
      <c r="R634" s="54" t="str">
        <f>IF($C634&lt;=R$2,G634*VLOOKUP($C634,Listen!$B$5:$G$95,$N634+1,FALSE)/VLOOKUP(R$2,Listen!$B$5:$G$95,$N634+1,FALSE),"-")</f>
        <v>-</v>
      </c>
      <c r="S634" s="54" t="str">
        <f>IF($C634&lt;=S$2,H634*VLOOKUP($C634,Listen!$B$5:$G$95,$N634+1,FALSE)/VLOOKUP(S$2,Listen!$B$5:$G$95,$N634+1,FALSE),"-")</f>
        <v>-</v>
      </c>
      <c r="T634" s="54" t="str">
        <f>IF($C634&lt;=T$2,I634*VLOOKUP($C634,Listen!$B$5:$G$95,$N634+1,FALSE)/VLOOKUP(T$2,Listen!$B$5:$G$95,$N634+1,FALSE),"-")</f>
        <v>-</v>
      </c>
      <c r="U634" s="54" t="str">
        <f>IF($C634&lt;=U$2,J634*VLOOKUP($C634,Listen!$B$5:$G$95,$N634+1,FALSE)/VLOOKUP(U$2,Listen!$B$5:$G$95,$N634+1,FALSE),"-")</f>
        <v>-</v>
      </c>
      <c r="V634" s="54">
        <f>IF($C634&lt;=V$2,K634*VLOOKUP($C634,Listen!$B$5:$G$95,$N634+1,FALSE)/VLOOKUP(V$2,Listen!$B$5:$G$95,$N634+1,FALSE),"-")</f>
        <v>0</v>
      </c>
    </row>
    <row r="635" spans="2:22">
      <c r="B635" s="25"/>
      <c r="C635" s="3">
        <v>2015</v>
      </c>
      <c r="D635" s="140"/>
      <c r="E635" s="140"/>
      <c r="F635" s="140"/>
      <c r="G635" s="140"/>
      <c r="H635" s="140"/>
      <c r="I635" s="140"/>
      <c r="J635" s="141"/>
      <c r="K635" s="141"/>
      <c r="M635" s="52">
        <v>33</v>
      </c>
      <c r="N635" s="52">
        <v>5</v>
      </c>
      <c r="O635" s="54" t="str">
        <f>IF($C635&lt;=O$2,D635*VLOOKUP($C635,Listen!$B$5:$G$95,$N635+1,FALSE)/VLOOKUP(O$2,Listen!$B$5:$G$95,$N635+1,FALSE),"-")</f>
        <v>-</v>
      </c>
      <c r="P635" s="54" t="str">
        <f>IF($C635&lt;=P$2,E635*VLOOKUP($C635,Listen!$B$5:$G$95,$N635+1,FALSE)/VLOOKUP(P$2,Listen!$B$5:$G$95,$N635+1,FALSE),"-")</f>
        <v>-</v>
      </c>
      <c r="Q635" s="54" t="str">
        <f>IF($C635&lt;=Q$2,F635*VLOOKUP($C635,Listen!$B$5:$G$95,$N635+1,FALSE)/VLOOKUP(Q$2,Listen!$B$5:$G$95,$N635+1,FALSE),"-")</f>
        <v>-</v>
      </c>
      <c r="R635" s="54" t="str">
        <f>IF($C635&lt;=R$2,G635*VLOOKUP($C635,Listen!$B$5:$G$95,$N635+1,FALSE)/VLOOKUP(R$2,Listen!$B$5:$G$95,$N635+1,FALSE),"-")</f>
        <v>-</v>
      </c>
      <c r="S635" s="54" t="str">
        <f>IF($C635&lt;=S$2,H635*VLOOKUP($C635,Listen!$B$5:$G$95,$N635+1,FALSE)/VLOOKUP(S$2,Listen!$B$5:$G$95,$N635+1,FALSE),"-")</f>
        <v>-</v>
      </c>
      <c r="T635" s="54" t="str">
        <f>IF($C635&lt;=T$2,I635*VLOOKUP($C635,Listen!$B$5:$G$95,$N635+1,FALSE)/VLOOKUP(T$2,Listen!$B$5:$G$95,$N635+1,FALSE),"-")</f>
        <v>-</v>
      </c>
      <c r="U635" s="54">
        <f>IF($C635&lt;=U$2,J635*VLOOKUP($C635,Listen!$B$5:$G$95,$N635+1,FALSE)/VLOOKUP(U$2,Listen!$B$5:$G$95,$N635+1,FALSE),"-")</f>
        <v>0</v>
      </c>
      <c r="V635" s="54">
        <f>IF($C635&lt;=V$2,K635*VLOOKUP($C635,Listen!$B$5:$G$95,$N635+1,FALSE)/VLOOKUP(V$2,Listen!$B$5:$G$95,$N635+1,FALSE),"-")</f>
        <v>0</v>
      </c>
    </row>
    <row r="636" spans="2:22">
      <c r="B636" s="25"/>
      <c r="C636" s="3">
        <v>2014</v>
      </c>
      <c r="D636" s="140"/>
      <c r="E636" s="140"/>
      <c r="F636" s="140"/>
      <c r="G636" s="140"/>
      <c r="H636" s="140"/>
      <c r="I636" s="141"/>
      <c r="J636" s="141"/>
      <c r="K636" s="141"/>
      <c r="M636" s="52">
        <v>33</v>
      </c>
      <c r="N636" s="52">
        <v>5</v>
      </c>
      <c r="O636" s="54" t="str">
        <f>IF($C636&lt;=O$2,D636*VLOOKUP($C636,Listen!$B$5:$G$95,$N636+1,FALSE)/VLOOKUP(O$2,Listen!$B$5:$G$95,$N636+1,FALSE),"-")</f>
        <v>-</v>
      </c>
      <c r="P636" s="54" t="str">
        <f>IF($C636&lt;=P$2,E636*VLOOKUP($C636,Listen!$B$5:$G$95,$N636+1,FALSE)/VLOOKUP(P$2,Listen!$B$5:$G$95,$N636+1,FALSE),"-")</f>
        <v>-</v>
      </c>
      <c r="Q636" s="54" t="str">
        <f>IF($C636&lt;=Q$2,F636*VLOOKUP($C636,Listen!$B$5:$G$95,$N636+1,FALSE)/VLOOKUP(Q$2,Listen!$B$5:$G$95,$N636+1,FALSE),"-")</f>
        <v>-</v>
      </c>
      <c r="R636" s="54" t="str">
        <f>IF($C636&lt;=R$2,G636*VLOOKUP($C636,Listen!$B$5:$G$95,$N636+1,FALSE)/VLOOKUP(R$2,Listen!$B$5:$G$95,$N636+1,FALSE),"-")</f>
        <v>-</v>
      </c>
      <c r="S636" s="54" t="str">
        <f>IF($C636&lt;=S$2,H636*VLOOKUP($C636,Listen!$B$5:$G$95,$N636+1,FALSE)/VLOOKUP(S$2,Listen!$B$5:$G$95,$N636+1,FALSE),"-")</f>
        <v>-</v>
      </c>
      <c r="T636" s="54">
        <f>IF($C636&lt;=T$2,I636*VLOOKUP($C636,Listen!$B$5:$G$95,$N636+1,FALSE)/VLOOKUP(T$2,Listen!$B$5:$G$95,$N636+1,FALSE),"-")</f>
        <v>0</v>
      </c>
      <c r="U636" s="54">
        <f>IF($C636&lt;=U$2,J636*VLOOKUP($C636,Listen!$B$5:$G$95,$N636+1,FALSE)/VLOOKUP(U$2,Listen!$B$5:$G$95,$N636+1,FALSE),"-")</f>
        <v>0</v>
      </c>
      <c r="V636" s="54">
        <f>IF($C636&lt;=V$2,K636*VLOOKUP($C636,Listen!$B$5:$G$95,$N636+1,FALSE)/VLOOKUP(V$2,Listen!$B$5:$G$95,$N636+1,FALSE),"-")</f>
        <v>0</v>
      </c>
    </row>
    <row r="637" spans="2:22">
      <c r="B637" s="25"/>
      <c r="C637" s="3">
        <v>2013</v>
      </c>
      <c r="D637" s="140"/>
      <c r="E637" s="140"/>
      <c r="F637" s="140"/>
      <c r="G637" s="140"/>
      <c r="H637" s="141"/>
      <c r="I637" s="141"/>
      <c r="J637" s="141"/>
      <c r="K637" s="141"/>
      <c r="M637" s="52">
        <v>33</v>
      </c>
      <c r="N637" s="52">
        <v>5</v>
      </c>
      <c r="O637" s="54" t="str">
        <f>IF($C637&lt;=O$2,D637*VLOOKUP($C637,Listen!$B$5:$G$95,$N637+1,FALSE)/VLOOKUP(O$2,Listen!$B$5:$G$95,$N637+1,FALSE),"-")</f>
        <v>-</v>
      </c>
      <c r="P637" s="54" t="str">
        <f>IF($C637&lt;=P$2,E637*VLOOKUP($C637,Listen!$B$5:$G$95,$N637+1,FALSE)/VLOOKUP(P$2,Listen!$B$5:$G$95,$N637+1,FALSE),"-")</f>
        <v>-</v>
      </c>
      <c r="Q637" s="54" t="str">
        <f>IF($C637&lt;=Q$2,F637*VLOOKUP($C637,Listen!$B$5:$G$95,$N637+1,FALSE)/VLOOKUP(Q$2,Listen!$B$5:$G$95,$N637+1,FALSE),"-")</f>
        <v>-</v>
      </c>
      <c r="R637" s="54" t="str">
        <f>IF($C637&lt;=R$2,G637*VLOOKUP($C637,Listen!$B$5:$G$95,$N637+1,FALSE)/VLOOKUP(R$2,Listen!$B$5:$G$95,$N637+1,FALSE),"-")</f>
        <v>-</v>
      </c>
      <c r="S637" s="54">
        <f>IF($C637&lt;=S$2,H637*VLOOKUP($C637,Listen!$B$5:$G$95,$N637+1,FALSE)/VLOOKUP(S$2,Listen!$B$5:$G$95,$N637+1,FALSE),"-")</f>
        <v>0</v>
      </c>
      <c r="T637" s="54">
        <f>IF($C637&lt;=T$2,I637*VLOOKUP($C637,Listen!$B$5:$G$95,$N637+1,FALSE)/VLOOKUP(T$2,Listen!$B$5:$G$95,$N637+1,FALSE),"-")</f>
        <v>0</v>
      </c>
      <c r="U637" s="54">
        <f>IF($C637&lt;=U$2,J637*VLOOKUP($C637,Listen!$B$5:$G$95,$N637+1,FALSE)/VLOOKUP(U$2,Listen!$B$5:$G$95,$N637+1,FALSE),"-")</f>
        <v>0</v>
      </c>
      <c r="V637" s="54">
        <f>IF($C637&lt;=V$2,K637*VLOOKUP($C637,Listen!$B$5:$G$95,$N637+1,FALSE)/VLOOKUP(V$2,Listen!$B$5:$G$95,$N637+1,FALSE),"-")</f>
        <v>0</v>
      </c>
    </row>
    <row r="638" spans="2:22">
      <c r="B638" s="25"/>
      <c r="C638" s="3">
        <v>2012</v>
      </c>
      <c r="D638" s="140"/>
      <c r="E638" s="140"/>
      <c r="F638" s="140"/>
      <c r="G638" s="141"/>
      <c r="H638" s="141"/>
      <c r="I638" s="141"/>
      <c r="J638" s="141"/>
      <c r="K638" s="141"/>
      <c r="M638" s="52">
        <v>33</v>
      </c>
      <c r="N638" s="52">
        <v>5</v>
      </c>
      <c r="O638" s="54" t="str">
        <f>IF($C638&lt;=O$2,D638*VLOOKUP($C638,Listen!$B$5:$G$95,$N638+1,FALSE)/VLOOKUP(O$2,Listen!$B$5:$G$95,$N638+1,FALSE),"-")</f>
        <v>-</v>
      </c>
      <c r="P638" s="54" t="str">
        <f>IF($C638&lt;=P$2,E638*VLOOKUP($C638,Listen!$B$5:$G$95,$N638+1,FALSE)/VLOOKUP(P$2,Listen!$B$5:$G$95,$N638+1,FALSE),"-")</f>
        <v>-</v>
      </c>
      <c r="Q638" s="54" t="str">
        <f>IF($C638&lt;=Q$2,F638*VLOOKUP($C638,Listen!$B$5:$G$95,$N638+1,FALSE)/VLOOKUP(Q$2,Listen!$B$5:$G$95,$N638+1,FALSE),"-")</f>
        <v>-</v>
      </c>
      <c r="R638" s="54">
        <f>IF($C638&lt;=R$2,G638*VLOOKUP($C638,Listen!$B$5:$G$95,$N638+1,FALSE)/VLOOKUP(R$2,Listen!$B$5:$G$95,$N638+1,FALSE),"-")</f>
        <v>0</v>
      </c>
      <c r="S638" s="54">
        <f>IF($C638&lt;=S$2,H638*VLOOKUP($C638,Listen!$B$5:$G$95,$N638+1,FALSE)/VLOOKUP(S$2,Listen!$B$5:$G$95,$N638+1,FALSE),"-")</f>
        <v>0</v>
      </c>
      <c r="T638" s="54">
        <f>IF($C638&lt;=T$2,I638*VLOOKUP($C638,Listen!$B$5:$G$95,$N638+1,FALSE)/VLOOKUP(T$2,Listen!$B$5:$G$95,$N638+1,FALSE),"-")</f>
        <v>0</v>
      </c>
      <c r="U638" s="54">
        <f>IF($C638&lt;=U$2,J638*VLOOKUP($C638,Listen!$B$5:$G$95,$N638+1,FALSE)/VLOOKUP(U$2,Listen!$B$5:$G$95,$N638+1,FALSE),"-")</f>
        <v>0</v>
      </c>
      <c r="V638" s="54">
        <f>IF($C638&lt;=V$2,K638*VLOOKUP($C638,Listen!$B$5:$G$95,$N638+1,FALSE)/VLOOKUP(V$2,Listen!$B$5:$G$95,$N638+1,FALSE),"-")</f>
        <v>0</v>
      </c>
    </row>
    <row r="639" spans="2:22">
      <c r="B639" s="25"/>
      <c r="C639" s="3">
        <v>2011</v>
      </c>
      <c r="D639" s="140"/>
      <c r="E639" s="140"/>
      <c r="F639" s="141"/>
      <c r="G639" s="141"/>
      <c r="H639" s="141"/>
      <c r="I639" s="141"/>
      <c r="J639" s="141"/>
      <c r="K639" s="141"/>
      <c r="M639" s="52">
        <v>33</v>
      </c>
      <c r="N639" s="52">
        <v>5</v>
      </c>
      <c r="O639" s="54" t="str">
        <f>IF($C639&lt;=O$2,D639*VLOOKUP($C639,Listen!$B$5:$G$95,$N639+1,FALSE)/VLOOKUP(O$2,Listen!$B$5:$G$95,$N639+1,FALSE),"-")</f>
        <v>-</v>
      </c>
      <c r="P639" s="54" t="str">
        <f>IF($C639&lt;=P$2,E639*VLOOKUP($C639,Listen!$B$5:$G$95,$N639+1,FALSE)/VLOOKUP(P$2,Listen!$B$5:$G$95,$N639+1,FALSE),"-")</f>
        <v>-</v>
      </c>
      <c r="Q639" s="54">
        <f>IF($C639&lt;=Q$2,F639*VLOOKUP($C639,Listen!$B$5:$G$95,$N639+1,FALSE)/VLOOKUP(Q$2,Listen!$B$5:$G$95,$N639+1,FALSE),"-")</f>
        <v>0</v>
      </c>
      <c r="R639" s="54">
        <f>IF($C639&lt;=R$2,G639*VLOOKUP($C639,Listen!$B$5:$G$95,$N639+1,FALSE)/VLOOKUP(R$2,Listen!$B$5:$G$95,$N639+1,FALSE),"-")</f>
        <v>0</v>
      </c>
      <c r="S639" s="54">
        <f>IF($C639&lt;=S$2,H639*VLOOKUP($C639,Listen!$B$5:$G$95,$N639+1,FALSE)/VLOOKUP(S$2,Listen!$B$5:$G$95,$N639+1,FALSE),"-")</f>
        <v>0</v>
      </c>
      <c r="T639" s="54">
        <f>IF($C639&lt;=T$2,I639*VLOOKUP($C639,Listen!$B$5:$G$95,$N639+1,FALSE)/VLOOKUP(T$2,Listen!$B$5:$G$95,$N639+1,FALSE),"-")</f>
        <v>0</v>
      </c>
      <c r="U639" s="54">
        <f>IF($C639&lt;=U$2,J639*VLOOKUP($C639,Listen!$B$5:$G$95,$N639+1,FALSE)/VLOOKUP(U$2,Listen!$B$5:$G$95,$N639+1,FALSE),"-")</f>
        <v>0</v>
      </c>
      <c r="V639" s="54">
        <f>IF($C639&lt;=V$2,K639*VLOOKUP($C639,Listen!$B$5:$G$95,$N639+1,FALSE)/VLOOKUP(V$2,Listen!$B$5:$G$95,$N639+1,FALSE),"-")</f>
        <v>0</v>
      </c>
    </row>
    <row r="640" spans="2:22">
      <c r="B640" s="25"/>
      <c r="C640" s="3">
        <v>2010</v>
      </c>
      <c r="D640" s="140"/>
      <c r="E640" s="141"/>
      <c r="F640" s="141"/>
      <c r="G640" s="141"/>
      <c r="H640" s="141"/>
      <c r="I640" s="141"/>
      <c r="J640" s="141"/>
      <c r="K640" s="141"/>
      <c r="M640" s="52">
        <v>33</v>
      </c>
      <c r="N640" s="52">
        <v>5</v>
      </c>
      <c r="O640" s="54" t="str">
        <f>IF($C640&lt;=O$2,D640*VLOOKUP($C640,Listen!$B$5:$G$95,$N640+1,FALSE)/VLOOKUP(O$2,Listen!$B$5:$G$95,$N640+1,FALSE),"-")</f>
        <v>-</v>
      </c>
      <c r="P640" s="54">
        <f>IF($C640&lt;=P$2,E640*VLOOKUP($C640,Listen!$B$5:$G$95,$N640+1,FALSE)/VLOOKUP(P$2,Listen!$B$5:$G$95,$N640+1,FALSE),"-")</f>
        <v>0</v>
      </c>
      <c r="Q640" s="54">
        <f>IF($C640&lt;=Q$2,F640*VLOOKUP($C640,Listen!$B$5:$G$95,$N640+1,FALSE)/VLOOKUP(Q$2,Listen!$B$5:$G$95,$N640+1,FALSE),"-")</f>
        <v>0</v>
      </c>
      <c r="R640" s="54">
        <f>IF($C640&lt;=R$2,G640*VLOOKUP($C640,Listen!$B$5:$G$95,$N640+1,FALSE)/VLOOKUP(R$2,Listen!$B$5:$G$95,$N640+1,FALSE),"-")</f>
        <v>0</v>
      </c>
      <c r="S640" s="54">
        <f>IF($C640&lt;=S$2,H640*VLOOKUP($C640,Listen!$B$5:$G$95,$N640+1,FALSE)/VLOOKUP(S$2,Listen!$B$5:$G$95,$N640+1,FALSE),"-")</f>
        <v>0</v>
      </c>
      <c r="T640" s="54">
        <f>IF($C640&lt;=T$2,I640*VLOOKUP($C640,Listen!$B$5:$G$95,$N640+1,FALSE)/VLOOKUP(T$2,Listen!$B$5:$G$95,$N640+1,FALSE),"-")</f>
        <v>0</v>
      </c>
      <c r="U640" s="54">
        <f>IF($C640&lt;=U$2,J640*VLOOKUP($C640,Listen!$B$5:$G$95,$N640+1,FALSE)/VLOOKUP(U$2,Listen!$B$5:$G$95,$N640+1,FALSE),"-")</f>
        <v>0</v>
      </c>
      <c r="V640" s="54">
        <f>IF($C640&lt;=V$2,K640*VLOOKUP($C640,Listen!$B$5:$G$95,$N640+1,FALSE)/VLOOKUP(V$2,Listen!$B$5:$G$95,$N640+1,FALSE),"-")</f>
        <v>0</v>
      </c>
    </row>
    <row r="641" spans="2:22">
      <c r="B641" s="25"/>
      <c r="C641" s="3">
        <v>2009</v>
      </c>
      <c r="D641" s="141"/>
      <c r="E641" s="141"/>
      <c r="F641" s="141"/>
      <c r="G641" s="141"/>
      <c r="H641" s="141"/>
      <c r="I641" s="141"/>
      <c r="J641" s="141"/>
      <c r="K641" s="141"/>
      <c r="M641" s="52">
        <v>33</v>
      </c>
      <c r="N641" s="52">
        <v>5</v>
      </c>
      <c r="O641" s="54">
        <f>IF($C641&lt;=O$2,D641*VLOOKUP($C641,Listen!$B$5:$G$95,$N641+1,FALSE)/VLOOKUP(O$2,Listen!$B$5:$G$95,$N641+1,FALSE),"-")</f>
        <v>0</v>
      </c>
      <c r="P641" s="54">
        <f>IF($C641&lt;=P$2,E641*VLOOKUP($C641,Listen!$B$5:$G$95,$N641+1,FALSE)/VLOOKUP(P$2,Listen!$B$5:$G$95,$N641+1,FALSE),"-")</f>
        <v>0</v>
      </c>
      <c r="Q641" s="54">
        <f>IF($C641&lt;=Q$2,F641*VLOOKUP($C641,Listen!$B$5:$G$95,$N641+1,FALSE)/VLOOKUP(Q$2,Listen!$B$5:$G$95,$N641+1,FALSE),"-")</f>
        <v>0</v>
      </c>
      <c r="R641" s="54">
        <f>IF($C641&lt;=R$2,G641*VLOOKUP($C641,Listen!$B$5:$G$95,$N641+1,FALSE)/VLOOKUP(R$2,Listen!$B$5:$G$95,$N641+1,FALSE),"-")</f>
        <v>0</v>
      </c>
      <c r="S641" s="54">
        <f>IF($C641&lt;=S$2,H641*VLOOKUP($C641,Listen!$B$5:$G$95,$N641+1,FALSE)/VLOOKUP(S$2,Listen!$B$5:$G$95,$N641+1,FALSE),"-")</f>
        <v>0</v>
      </c>
      <c r="T641" s="54">
        <f>IF($C641&lt;=T$2,I641*VLOOKUP($C641,Listen!$B$5:$G$95,$N641+1,FALSE)/VLOOKUP(T$2,Listen!$B$5:$G$95,$N641+1,FALSE),"-")</f>
        <v>0</v>
      </c>
      <c r="U641" s="54">
        <f>IF($C641&lt;=U$2,J641*VLOOKUP($C641,Listen!$B$5:$G$95,$N641+1,FALSE)/VLOOKUP(U$2,Listen!$B$5:$G$95,$N641+1,FALSE),"-")</f>
        <v>0</v>
      </c>
      <c r="V641" s="54">
        <f>IF($C641&lt;=V$2,K641*VLOOKUP($C641,Listen!$B$5:$G$95,$N641+1,FALSE)/VLOOKUP(V$2,Listen!$B$5:$G$95,$N641+1,FALSE),"-")</f>
        <v>0</v>
      </c>
    </row>
    <row r="642" spans="2:22">
      <c r="B642" s="25"/>
      <c r="C642" s="3">
        <v>2008</v>
      </c>
      <c r="D642" s="141"/>
      <c r="E642" s="141"/>
      <c r="F642" s="141"/>
      <c r="G642" s="141"/>
      <c r="H642" s="141"/>
      <c r="I642" s="141"/>
      <c r="J642" s="141"/>
      <c r="K642" s="141"/>
      <c r="M642" s="52">
        <v>33</v>
      </c>
      <c r="N642" s="52">
        <v>5</v>
      </c>
      <c r="O642" s="54">
        <f>IF($C642&lt;=O$2,D642*VLOOKUP($C642,Listen!$B$5:$G$95,$N642+1,FALSE)/VLOOKUP(O$2,Listen!$B$5:$G$95,$N642+1,FALSE),"-")</f>
        <v>0</v>
      </c>
      <c r="P642" s="54">
        <f>IF($C642&lt;=P$2,E642*VLOOKUP($C642,Listen!$B$5:$G$95,$N642+1,FALSE)/VLOOKUP(P$2,Listen!$B$5:$G$95,$N642+1,FALSE),"-")</f>
        <v>0</v>
      </c>
      <c r="Q642" s="54">
        <f>IF($C642&lt;=Q$2,F642*VLOOKUP($C642,Listen!$B$5:$G$95,$N642+1,FALSE)/VLOOKUP(Q$2,Listen!$B$5:$G$95,$N642+1,FALSE),"-")</f>
        <v>0</v>
      </c>
      <c r="R642" s="54">
        <f>IF($C642&lt;=R$2,G642*VLOOKUP($C642,Listen!$B$5:$G$95,$N642+1,FALSE)/VLOOKUP(R$2,Listen!$B$5:$G$95,$N642+1,FALSE),"-")</f>
        <v>0</v>
      </c>
      <c r="S642" s="54">
        <f>IF($C642&lt;=S$2,H642*VLOOKUP($C642,Listen!$B$5:$G$95,$N642+1,FALSE)/VLOOKUP(S$2,Listen!$B$5:$G$95,$N642+1,FALSE),"-")</f>
        <v>0</v>
      </c>
      <c r="T642" s="54">
        <f>IF($C642&lt;=T$2,I642*VLOOKUP($C642,Listen!$B$5:$G$95,$N642+1,FALSE)/VLOOKUP(T$2,Listen!$B$5:$G$95,$N642+1,FALSE),"-")</f>
        <v>0</v>
      </c>
      <c r="U642" s="54">
        <f>IF($C642&lt;=U$2,J642*VLOOKUP($C642,Listen!$B$5:$G$95,$N642+1,FALSE)/VLOOKUP(U$2,Listen!$B$5:$G$95,$N642+1,FALSE),"-")</f>
        <v>0</v>
      </c>
      <c r="V642" s="54">
        <f>IF($C642&lt;=V$2,K642*VLOOKUP($C642,Listen!$B$5:$G$95,$N642+1,FALSE)/VLOOKUP(V$2,Listen!$B$5:$G$95,$N642+1,FALSE),"-")</f>
        <v>0</v>
      </c>
    </row>
    <row r="643" spans="2:22">
      <c r="B643" s="25"/>
      <c r="C643" s="3">
        <v>2007</v>
      </c>
      <c r="D643" s="141"/>
      <c r="E643" s="141"/>
      <c r="F643" s="141"/>
      <c r="G643" s="141"/>
      <c r="H643" s="141"/>
      <c r="I643" s="141"/>
      <c r="J643" s="141"/>
      <c r="K643" s="141"/>
      <c r="M643" s="52">
        <v>33</v>
      </c>
      <c r="N643" s="52">
        <v>5</v>
      </c>
      <c r="O643" s="54">
        <f>IF($C643&lt;=O$2,D643*VLOOKUP($C643,Listen!$B$5:$G$95,$N643+1,FALSE)/VLOOKUP(O$2,Listen!$B$5:$G$95,$N643+1,FALSE),"-")</f>
        <v>0</v>
      </c>
      <c r="P643" s="54">
        <f>IF($C643&lt;=P$2,E643*VLOOKUP($C643,Listen!$B$5:$G$95,$N643+1,FALSE)/VLOOKUP(P$2,Listen!$B$5:$G$95,$N643+1,FALSE),"-")</f>
        <v>0</v>
      </c>
      <c r="Q643" s="54">
        <f>IF($C643&lt;=Q$2,F643*VLOOKUP($C643,Listen!$B$5:$G$95,$N643+1,FALSE)/VLOOKUP(Q$2,Listen!$B$5:$G$95,$N643+1,FALSE),"-")</f>
        <v>0</v>
      </c>
      <c r="R643" s="54">
        <f>IF($C643&lt;=R$2,G643*VLOOKUP($C643,Listen!$B$5:$G$95,$N643+1,FALSE)/VLOOKUP(R$2,Listen!$B$5:$G$95,$N643+1,FALSE),"-")</f>
        <v>0</v>
      </c>
      <c r="S643" s="54">
        <f>IF($C643&lt;=S$2,H643*VLOOKUP($C643,Listen!$B$5:$G$95,$N643+1,FALSE)/VLOOKUP(S$2,Listen!$B$5:$G$95,$N643+1,FALSE),"-")</f>
        <v>0</v>
      </c>
      <c r="T643" s="54">
        <f>IF($C643&lt;=T$2,I643*VLOOKUP($C643,Listen!$B$5:$G$95,$N643+1,FALSE)/VLOOKUP(T$2,Listen!$B$5:$G$95,$N643+1,FALSE),"-")</f>
        <v>0</v>
      </c>
      <c r="U643" s="54">
        <f>IF($C643&lt;=U$2,J643*VLOOKUP($C643,Listen!$B$5:$G$95,$N643+1,FALSE)/VLOOKUP(U$2,Listen!$B$5:$G$95,$N643+1,FALSE),"-")</f>
        <v>0</v>
      </c>
      <c r="V643" s="54">
        <f>IF($C643&lt;=V$2,K643*VLOOKUP($C643,Listen!$B$5:$G$95,$N643+1,FALSE)/VLOOKUP(V$2,Listen!$B$5:$G$95,$N643+1,FALSE),"-")</f>
        <v>0</v>
      </c>
    </row>
    <row r="644" spans="2:22">
      <c r="B644" s="25"/>
      <c r="C644" s="3">
        <v>2006</v>
      </c>
      <c r="D644" s="141"/>
      <c r="E644" s="141"/>
      <c r="F644" s="141"/>
      <c r="G644" s="141"/>
      <c r="H644" s="141"/>
      <c r="I644" s="141"/>
      <c r="J644" s="141"/>
      <c r="K644" s="141"/>
      <c r="M644" s="52">
        <v>33</v>
      </c>
      <c r="N644" s="52">
        <v>5</v>
      </c>
      <c r="O644" s="54">
        <f>IF($C644&lt;=O$2,D644*VLOOKUP($C644,Listen!$B$5:$G$95,$N644+1,FALSE)/VLOOKUP(O$2,Listen!$B$5:$G$95,$N644+1,FALSE),"-")</f>
        <v>0</v>
      </c>
      <c r="P644" s="54">
        <f>IF($C644&lt;=P$2,E644*VLOOKUP($C644,Listen!$B$5:$G$95,$N644+1,FALSE)/VLOOKUP(P$2,Listen!$B$5:$G$95,$N644+1,FALSE),"-")</f>
        <v>0</v>
      </c>
      <c r="Q644" s="54">
        <f>IF($C644&lt;=Q$2,F644*VLOOKUP($C644,Listen!$B$5:$G$95,$N644+1,FALSE)/VLOOKUP(Q$2,Listen!$B$5:$G$95,$N644+1,FALSE),"-")</f>
        <v>0</v>
      </c>
      <c r="R644" s="54">
        <f>IF($C644&lt;=R$2,G644*VLOOKUP($C644,Listen!$B$5:$G$95,$N644+1,FALSE)/VLOOKUP(R$2,Listen!$B$5:$G$95,$N644+1,FALSE),"-")</f>
        <v>0</v>
      </c>
      <c r="S644" s="54">
        <f>IF($C644&lt;=S$2,H644*VLOOKUP($C644,Listen!$B$5:$G$95,$N644+1,FALSE)/VLOOKUP(S$2,Listen!$B$5:$G$95,$N644+1,FALSE),"-")</f>
        <v>0</v>
      </c>
      <c r="T644" s="54">
        <f>IF($C644&lt;=T$2,I644*VLOOKUP($C644,Listen!$B$5:$G$95,$N644+1,FALSE)/VLOOKUP(T$2,Listen!$B$5:$G$95,$N644+1,FALSE),"-")</f>
        <v>0</v>
      </c>
      <c r="U644" s="54">
        <f>IF($C644&lt;=U$2,J644*VLOOKUP($C644,Listen!$B$5:$G$95,$N644+1,FALSE)/VLOOKUP(U$2,Listen!$B$5:$G$95,$N644+1,FALSE),"-")</f>
        <v>0</v>
      </c>
      <c r="V644" s="54">
        <f>IF($C644&lt;=V$2,K644*VLOOKUP($C644,Listen!$B$5:$G$95,$N644+1,FALSE)/VLOOKUP(V$2,Listen!$B$5:$G$95,$N644+1,FALSE),"-")</f>
        <v>0</v>
      </c>
    </row>
    <row r="645" spans="2:22">
      <c r="B645" s="25"/>
      <c r="C645" s="3">
        <v>2005</v>
      </c>
      <c r="D645" s="141"/>
      <c r="E645" s="141"/>
      <c r="F645" s="141"/>
      <c r="G645" s="141"/>
      <c r="H645" s="141"/>
      <c r="I645" s="141"/>
      <c r="J645" s="141"/>
      <c r="K645" s="141"/>
      <c r="M645" s="52">
        <v>33</v>
      </c>
      <c r="N645" s="52">
        <v>5</v>
      </c>
      <c r="O645" s="54">
        <f>IF($C645&lt;=O$2,D645*VLOOKUP($C645,Listen!$B$5:$G$95,$N645+1,FALSE)/VLOOKUP(O$2,Listen!$B$5:$G$95,$N645+1,FALSE),"-")</f>
        <v>0</v>
      </c>
      <c r="P645" s="54">
        <f>IF($C645&lt;=P$2,E645*VLOOKUP($C645,Listen!$B$5:$G$95,$N645+1,FALSE)/VLOOKUP(P$2,Listen!$B$5:$G$95,$N645+1,FALSE),"-")</f>
        <v>0</v>
      </c>
      <c r="Q645" s="54">
        <f>IF($C645&lt;=Q$2,F645*VLOOKUP($C645,Listen!$B$5:$G$95,$N645+1,FALSE)/VLOOKUP(Q$2,Listen!$B$5:$G$95,$N645+1,FALSE),"-")</f>
        <v>0</v>
      </c>
      <c r="R645" s="54">
        <f>IF($C645&lt;=R$2,G645*VLOOKUP($C645,Listen!$B$5:$G$95,$N645+1,FALSE)/VLOOKUP(R$2,Listen!$B$5:$G$95,$N645+1,FALSE),"-")</f>
        <v>0</v>
      </c>
      <c r="S645" s="54">
        <f>IF($C645&lt;=S$2,H645*VLOOKUP($C645,Listen!$B$5:$G$95,$N645+1,FALSE)/VLOOKUP(S$2,Listen!$B$5:$G$95,$N645+1,FALSE),"-")</f>
        <v>0</v>
      </c>
      <c r="T645" s="54">
        <f>IF($C645&lt;=T$2,I645*VLOOKUP($C645,Listen!$B$5:$G$95,$N645+1,FALSE)/VLOOKUP(T$2,Listen!$B$5:$G$95,$N645+1,FALSE),"-")</f>
        <v>0</v>
      </c>
      <c r="U645" s="54">
        <f>IF($C645&lt;=U$2,J645*VLOOKUP($C645,Listen!$B$5:$G$95,$N645+1,FALSE)/VLOOKUP(U$2,Listen!$B$5:$G$95,$N645+1,FALSE),"-")</f>
        <v>0</v>
      </c>
      <c r="V645" s="54">
        <f>IF($C645&lt;=V$2,K645*VLOOKUP($C645,Listen!$B$5:$G$95,$N645+1,FALSE)/VLOOKUP(V$2,Listen!$B$5:$G$95,$N645+1,FALSE),"-")</f>
        <v>0</v>
      </c>
    </row>
    <row r="646" spans="2:22">
      <c r="B646" s="25"/>
      <c r="C646" s="3">
        <v>2004</v>
      </c>
      <c r="D646" s="141"/>
      <c r="E646" s="141"/>
      <c r="F646" s="141"/>
      <c r="G646" s="141"/>
      <c r="H646" s="141"/>
      <c r="I646" s="141"/>
      <c r="J646" s="141"/>
      <c r="K646" s="141"/>
      <c r="M646" s="52">
        <v>33</v>
      </c>
      <c r="N646" s="52">
        <v>5</v>
      </c>
      <c r="O646" s="54">
        <f>IF($C646&lt;=O$2,D646*VLOOKUP($C646,Listen!$B$5:$G$95,$N646+1,FALSE)/VLOOKUP(O$2,Listen!$B$5:$G$95,$N646+1,FALSE),"-")</f>
        <v>0</v>
      </c>
      <c r="P646" s="54">
        <f>IF($C646&lt;=P$2,E646*VLOOKUP($C646,Listen!$B$5:$G$95,$N646+1,FALSE)/VLOOKUP(P$2,Listen!$B$5:$G$95,$N646+1,FALSE),"-")</f>
        <v>0</v>
      </c>
      <c r="Q646" s="54">
        <f>IF($C646&lt;=Q$2,F646*VLOOKUP($C646,Listen!$B$5:$G$95,$N646+1,FALSE)/VLOOKUP(Q$2,Listen!$B$5:$G$95,$N646+1,FALSE),"-")</f>
        <v>0</v>
      </c>
      <c r="R646" s="54">
        <f>IF($C646&lt;=R$2,G646*VLOOKUP($C646,Listen!$B$5:$G$95,$N646+1,FALSE)/VLOOKUP(R$2,Listen!$B$5:$G$95,$N646+1,FALSE),"-")</f>
        <v>0</v>
      </c>
      <c r="S646" s="54">
        <f>IF($C646&lt;=S$2,H646*VLOOKUP($C646,Listen!$B$5:$G$95,$N646+1,FALSE)/VLOOKUP(S$2,Listen!$B$5:$G$95,$N646+1,FALSE),"-")</f>
        <v>0</v>
      </c>
      <c r="T646" s="54">
        <f>IF($C646&lt;=T$2,I646*VLOOKUP($C646,Listen!$B$5:$G$95,$N646+1,FALSE)/VLOOKUP(T$2,Listen!$B$5:$G$95,$N646+1,FALSE),"-")</f>
        <v>0</v>
      </c>
      <c r="U646" s="54">
        <f>IF($C646&lt;=U$2,J646*VLOOKUP($C646,Listen!$B$5:$G$95,$N646+1,FALSE)/VLOOKUP(U$2,Listen!$B$5:$G$95,$N646+1,FALSE),"-")</f>
        <v>0</v>
      </c>
      <c r="V646" s="54">
        <f>IF($C646&lt;=V$2,K646*VLOOKUP($C646,Listen!$B$5:$G$95,$N646+1,FALSE)/VLOOKUP(V$2,Listen!$B$5:$G$95,$N646+1,FALSE),"-")</f>
        <v>0</v>
      </c>
    </row>
    <row r="647" spans="2:22">
      <c r="B647" s="25"/>
      <c r="C647" s="3">
        <v>2003</v>
      </c>
      <c r="D647" s="141"/>
      <c r="E647" s="141"/>
      <c r="F647" s="141"/>
      <c r="G647" s="141"/>
      <c r="H647" s="141"/>
      <c r="I647" s="141"/>
      <c r="J647" s="141"/>
      <c r="K647" s="141"/>
      <c r="M647" s="52">
        <v>33</v>
      </c>
      <c r="N647" s="52">
        <v>5</v>
      </c>
      <c r="O647" s="54">
        <f>IF($C647&lt;=O$2,D647*VLOOKUP($C647,Listen!$B$5:$G$95,$N647+1,FALSE)/VLOOKUP(O$2,Listen!$B$5:$G$95,$N647+1,FALSE),"-")</f>
        <v>0</v>
      </c>
      <c r="P647" s="54">
        <f>IF($C647&lt;=P$2,E647*VLOOKUP($C647,Listen!$B$5:$G$95,$N647+1,FALSE)/VLOOKUP(P$2,Listen!$B$5:$G$95,$N647+1,FALSE),"-")</f>
        <v>0</v>
      </c>
      <c r="Q647" s="54">
        <f>IF($C647&lt;=Q$2,F647*VLOOKUP($C647,Listen!$B$5:$G$95,$N647+1,FALSE)/VLOOKUP(Q$2,Listen!$B$5:$G$95,$N647+1,FALSE),"-")</f>
        <v>0</v>
      </c>
      <c r="R647" s="54">
        <f>IF($C647&lt;=R$2,G647*VLOOKUP($C647,Listen!$B$5:$G$95,$N647+1,FALSE)/VLOOKUP(R$2,Listen!$B$5:$G$95,$N647+1,FALSE),"-")</f>
        <v>0</v>
      </c>
      <c r="S647" s="54">
        <f>IF($C647&lt;=S$2,H647*VLOOKUP($C647,Listen!$B$5:$G$95,$N647+1,FALSE)/VLOOKUP(S$2,Listen!$B$5:$G$95,$N647+1,FALSE),"-")</f>
        <v>0</v>
      </c>
      <c r="T647" s="54">
        <f>IF($C647&lt;=T$2,I647*VLOOKUP($C647,Listen!$B$5:$G$95,$N647+1,FALSE)/VLOOKUP(T$2,Listen!$B$5:$G$95,$N647+1,FALSE),"-")</f>
        <v>0</v>
      </c>
      <c r="U647" s="54">
        <f>IF($C647&lt;=U$2,J647*VLOOKUP($C647,Listen!$B$5:$G$95,$N647+1,FALSE)/VLOOKUP(U$2,Listen!$B$5:$G$95,$N647+1,FALSE),"-")</f>
        <v>0</v>
      </c>
      <c r="V647" s="54">
        <f>IF($C647&lt;=V$2,K647*VLOOKUP($C647,Listen!$B$5:$G$95,$N647+1,FALSE)/VLOOKUP(V$2,Listen!$B$5:$G$95,$N647+1,FALSE),"-")</f>
        <v>0</v>
      </c>
    </row>
    <row r="648" spans="2:22">
      <c r="B648" s="25"/>
      <c r="C648" s="3">
        <v>2002</v>
      </c>
      <c r="D648" s="141"/>
      <c r="E648" s="141"/>
      <c r="F648" s="141"/>
      <c r="G648" s="141"/>
      <c r="H648" s="141"/>
      <c r="I648" s="141"/>
      <c r="J648" s="141"/>
      <c r="K648" s="141"/>
      <c r="M648" s="52">
        <v>33</v>
      </c>
      <c r="N648" s="52">
        <v>5</v>
      </c>
      <c r="O648" s="54">
        <f>IF($C648&lt;=O$2,D648*VLOOKUP($C648,Listen!$B$5:$G$95,$N648+1,FALSE)/VLOOKUP(O$2,Listen!$B$5:$G$95,$N648+1,FALSE),"-")</f>
        <v>0</v>
      </c>
      <c r="P648" s="54">
        <f>IF($C648&lt;=P$2,E648*VLOOKUP($C648,Listen!$B$5:$G$95,$N648+1,FALSE)/VLOOKUP(P$2,Listen!$B$5:$G$95,$N648+1,FALSE),"-")</f>
        <v>0</v>
      </c>
      <c r="Q648" s="54">
        <f>IF($C648&lt;=Q$2,F648*VLOOKUP($C648,Listen!$B$5:$G$95,$N648+1,FALSE)/VLOOKUP(Q$2,Listen!$B$5:$G$95,$N648+1,FALSE),"-")</f>
        <v>0</v>
      </c>
      <c r="R648" s="54">
        <f>IF($C648&lt;=R$2,G648*VLOOKUP($C648,Listen!$B$5:$G$95,$N648+1,FALSE)/VLOOKUP(R$2,Listen!$B$5:$G$95,$N648+1,FALSE),"-")</f>
        <v>0</v>
      </c>
      <c r="S648" s="54">
        <f>IF($C648&lt;=S$2,H648*VLOOKUP($C648,Listen!$B$5:$G$95,$N648+1,FALSE)/VLOOKUP(S$2,Listen!$B$5:$G$95,$N648+1,FALSE),"-")</f>
        <v>0</v>
      </c>
      <c r="T648" s="54">
        <f>IF($C648&lt;=T$2,I648*VLOOKUP($C648,Listen!$B$5:$G$95,$N648+1,FALSE)/VLOOKUP(T$2,Listen!$B$5:$G$95,$N648+1,FALSE),"-")</f>
        <v>0</v>
      </c>
      <c r="U648" s="54">
        <f>IF($C648&lt;=U$2,J648*VLOOKUP($C648,Listen!$B$5:$G$95,$N648+1,FALSE)/VLOOKUP(U$2,Listen!$B$5:$G$95,$N648+1,FALSE),"-")</f>
        <v>0</v>
      </c>
      <c r="V648" s="54">
        <f>IF($C648&lt;=V$2,K648*VLOOKUP($C648,Listen!$B$5:$G$95,$N648+1,FALSE)/VLOOKUP(V$2,Listen!$B$5:$G$95,$N648+1,FALSE),"-")</f>
        <v>0</v>
      </c>
    </row>
    <row r="649" spans="2:22">
      <c r="B649" s="25"/>
      <c r="C649" s="3">
        <v>2001</v>
      </c>
      <c r="D649" s="141"/>
      <c r="E649" s="141"/>
      <c r="F649" s="141"/>
      <c r="G649" s="141"/>
      <c r="H649" s="141"/>
      <c r="I649" s="141"/>
      <c r="J649" s="141"/>
      <c r="K649" s="141"/>
      <c r="M649" s="52">
        <v>33</v>
      </c>
      <c r="N649" s="52">
        <v>5</v>
      </c>
      <c r="O649" s="54">
        <f>IF($C649&lt;=O$2,D649*VLOOKUP($C649,Listen!$B$5:$G$95,$N649+1,FALSE)/VLOOKUP(O$2,Listen!$B$5:$G$95,$N649+1,FALSE),"-")</f>
        <v>0</v>
      </c>
      <c r="P649" s="54">
        <f>IF($C649&lt;=P$2,E649*VLOOKUP($C649,Listen!$B$5:$G$95,$N649+1,FALSE)/VLOOKUP(P$2,Listen!$B$5:$G$95,$N649+1,FALSE),"-")</f>
        <v>0</v>
      </c>
      <c r="Q649" s="54">
        <f>IF($C649&lt;=Q$2,F649*VLOOKUP($C649,Listen!$B$5:$G$95,$N649+1,FALSE)/VLOOKUP(Q$2,Listen!$B$5:$G$95,$N649+1,FALSE),"-")</f>
        <v>0</v>
      </c>
      <c r="R649" s="54">
        <f>IF($C649&lt;=R$2,G649*VLOOKUP($C649,Listen!$B$5:$G$95,$N649+1,FALSE)/VLOOKUP(R$2,Listen!$B$5:$G$95,$N649+1,FALSE),"-")</f>
        <v>0</v>
      </c>
      <c r="S649" s="54">
        <f>IF($C649&lt;=S$2,H649*VLOOKUP($C649,Listen!$B$5:$G$95,$N649+1,FALSE)/VLOOKUP(S$2,Listen!$B$5:$G$95,$N649+1,FALSE),"-")</f>
        <v>0</v>
      </c>
      <c r="T649" s="54">
        <f>IF($C649&lt;=T$2,I649*VLOOKUP($C649,Listen!$B$5:$G$95,$N649+1,FALSE)/VLOOKUP(T$2,Listen!$B$5:$G$95,$N649+1,FALSE),"-")</f>
        <v>0</v>
      </c>
      <c r="U649" s="54">
        <f>IF($C649&lt;=U$2,J649*VLOOKUP($C649,Listen!$B$5:$G$95,$N649+1,FALSE)/VLOOKUP(U$2,Listen!$B$5:$G$95,$N649+1,FALSE),"-")</f>
        <v>0</v>
      </c>
      <c r="V649" s="54">
        <f>IF($C649&lt;=V$2,K649*VLOOKUP($C649,Listen!$B$5:$G$95,$N649+1,FALSE)/VLOOKUP(V$2,Listen!$B$5:$G$95,$N649+1,FALSE),"-")</f>
        <v>0</v>
      </c>
    </row>
    <row r="650" spans="2:22">
      <c r="B650" s="25"/>
      <c r="C650" s="3">
        <v>2000</v>
      </c>
      <c r="D650" s="141"/>
      <c r="E650" s="141"/>
      <c r="F650" s="141"/>
      <c r="G650" s="141"/>
      <c r="H650" s="141"/>
      <c r="I650" s="141"/>
      <c r="J650" s="141"/>
      <c r="K650" s="141"/>
      <c r="M650" s="52">
        <v>33</v>
      </c>
      <c r="N650" s="52">
        <v>5</v>
      </c>
      <c r="O650" s="54">
        <f>IF($C650&lt;=O$2,D650*VLOOKUP($C650,Listen!$B$5:$G$95,$N650+1,FALSE)/VLOOKUP(O$2,Listen!$B$5:$G$95,$N650+1,FALSE),"-")</f>
        <v>0</v>
      </c>
      <c r="P650" s="54">
        <f>IF($C650&lt;=P$2,E650*VLOOKUP($C650,Listen!$B$5:$G$95,$N650+1,FALSE)/VLOOKUP(P$2,Listen!$B$5:$G$95,$N650+1,FALSE),"-")</f>
        <v>0</v>
      </c>
      <c r="Q650" s="54">
        <f>IF($C650&lt;=Q$2,F650*VLOOKUP($C650,Listen!$B$5:$G$95,$N650+1,FALSE)/VLOOKUP(Q$2,Listen!$B$5:$G$95,$N650+1,FALSE),"-")</f>
        <v>0</v>
      </c>
      <c r="R650" s="54">
        <f>IF($C650&lt;=R$2,G650*VLOOKUP($C650,Listen!$B$5:$G$95,$N650+1,FALSE)/VLOOKUP(R$2,Listen!$B$5:$G$95,$N650+1,FALSE),"-")</f>
        <v>0</v>
      </c>
      <c r="S650" s="54">
        <f>IF($C650&lt;=S$2,H650*VLOOKUP($C650,Listen!$B$5:$G$95,$N650+1,FALSE)/VLOOKUP(S$2,Listen!$B$5:$G$95,$N650+1,FALSE),"-")</f>
        <v>0</v>
      </c>
      <c r="T650" s="54">
        <f>IF($C650&lt;=T$2,I650*VLOOKUP($C650,Listen!$B$5:$G$95,$N650+1,FALSE)/VLOOKUP(T$2,Listen!$B$5:$G$95,$N650+1,FALSE),"-")</f>
        <v>0</v>
      </c>
      <c r="U650" s="54">
        <f>IF($C650&lt;=U$2,J650*VLOOKUP($C650,Listen!$B$5:$G$95,$N650+1,FALSE)/VLOOKUP(U$2,Listen!$B$5:$G$95,$N650+1,FALSE),"-")</f>
        <v>0</v>
      </c>
      <c r="V650" s="54">
        <f>IF($C650&lt;=V$2,K650*VLOOKUP($C650,Listen!$B$5:$G$95,$N650+1,FALSE)/VLOOKUP(V$2,Listen!$B$5:$G$95,$N650+1,FALSE),"-")</f>
        <v>0</v>
      </c>
    </row>
    <row r="651" spans="2:22">
      <c r="B651" s="25"/>
      <c r="C651" s="3">
        <v>1999</v>
      </c>
      <c r="D651" s="141"/>
      <c r="E651" s="141"/>
      <c r="F651" s="141"/>
      <c r="G651" s="141"/>
      <c r="H651" s="141"/>
      <c r="I651" s="141"/>
      <c r="J651" s="141"/>
      <c r="K651" s="141"/>
      <c r="M651" s="52">
        <v>33</v>
      </c>
      <c r="N651" s="52">
        <v>5</v>
      </c>
      <c r="O651" s="54">
        <f>IF($C651&lt;=O$2,D651*VLOOKUP($C651,Listen!$B$5:$G$95,$N651+1,FALSE)/VLOOKUP(O$2,Listen!$B$5:$G$95,$N651+1,FALSE),"-")</f>
        <v>0</v>
      </c>
      <c r="P651" s="54">
        <f>IF($C651&lt;=P$2,E651*VLOOKUP($C651,Listen!$B$5:$G$95,$N651+1,FALSE)/VLOOKUP(P$2,Listen!$B$5:$G$95,$N651+1,FALSE),"-")</f>
        <v>0</v>
      </c>
      <c r="Q651" s="54">
        <f>IF($C651&lt;=Q$2,F651*VLOOKUP($C651,Listen!$B$5:$G$95,$N651+1,FALSE)/VLOOKUP(Q$2,Listen!$B$5:$G$95,$N651+1,FALSE),"-")</f>
        <v>0</v>
      </c>
      <c r="R651" s="54">
        <f>IF($C651&lt;=R$2,G651*VLOOKUP($C651,Listen!$B$5:$G$95,$N651+1,FALSE)/VLOOKUP(R$2,Listen!$B$5:$G$95,$N651+1,FALSE),"-")</f>
        <v>0</v>
      </c>
      <c r="S651" s="54">
        <f>IF($C651&lt;=S$2,H651*VLOOKUP($C651,Listen!$B$5:$G$95,$N651+1,FALSE)/VLOOKUP(S$2,Listen!$B$5:$G$95,$N651+1,FALSE),"-")</f>
        <v>0</v>
      </c>
      <c r="T651" s="54">
        <f>IF($C651&lt;=T$2,I651*VLOOKUP($C651,Listen!$B$5:$G$95,$N651+1,FALSE)/VLOOKUP(T$2,Listen!$B$5:$G$95,$N651+1,FALSE),"-")</f>
        <v>0</v>
      </c>
      <c r="U651" s="54">
        <f>IF($C651&lt;=U$2,J651*VLOOKUP($C651,Listen!$B$5:$G$95,$N651+1,FALSE)/VLOOKUP(U$2,Listen!$B$5:$G$95,$N651+1,FALSE),"-")</f>
        <v>0</v>
      </c>
      <c r="V651" s="54">
        <f>IF($C651&lt;=V$2,K651*VLOOKUP($C651,Listen!$B$5:$G$95,$N651+1,FALSE)/VLOOKUP(V$2,Listen!$B$5:$G$95,$N651+1,FALSE),"-")</f>
        <v>0</v>
      </c>
    </row>
    <row r="652" spans="2:22">
      <c r="B652" s="25"/>
      <c r="C652" s="3">
        <v>1998</v>
      </c>
      <c r="D652" s="141"/>
      <c r="E652" s="141"/>
      <c r="F652" s="141"/>
      <c r="G652" s="141"/>
      <c r="H652" s="141"/>
      <c r="I652" s="141"/>
      <c r="J652" s="141"/>
      <c r="K652" s="141"/>
      <c r="M652" s="52">
        <v>33</v>
      </c>
      <c r="N652" s="52">
        <v>5</v>
      </c>
      <c r="O652" s="54">
        <f>IF($C652&lt;=O$2,D652*VLOOKUP($C652,Listen!$B$5:$G$95,$N652+1,FALSE)/VLOOKUP(O$2,Listen!$B$5:$G$95,$N652+1,FALSE),"-")</f>
        <v>0</v>
      </c>
      <c r="P652" s="54">
        <f>IF($C652&lt;=P$2,E652*VLOOKUP($C652,Listen!$B$5:$G$95,$N652+1,FALSE)/VLOOKUP(P$2,Listen!$B$5:$G$95,$N652+1,FALSE),"-")</f>
        <v>0</v>
      </c>
      <c r="Q652" s="54">
        <f>IF($C652&lt;=Q$2,F652*VLOOKUP($C652,Listen!$B$5:$G$95,$N652+1,FALSE)/VLOOKUP(Q$2,Listen!$B$5:$G$95,$N652+1,FALSE),"-")</f>
        <v>0</v>
      </c>
      <c r="R652" s="54">
        <f>IF($C652&lt;=R$2,G652*VLOOKUP($C652,Listen!$B$5:$G$95,$N652+1,FALSE)/VLOOKUP(R$2,Listen!$B$5:$G$95,$N652+1,FALSE),"-")</f>
        <v>0</v>
      </c>
      <c r="S652" s="54">
        <f>IF($C652&lt;=S$2,H652*VLOOKUP($C652,Listen!$B$5:$G$95,$N652+1,FALSE)/VLOOKUP(S$2,Listen!$B$5:$G$95,$N652+1,FALSE),"-")</f>
        <v>0</v>
      </c>
      <c r="T652" s="54">
        <f>IF($C652&lt;=T$2,I652*VLOOKUP($C652,Listen!$B$5:$G$95,$N652+1,FALSE)/VLOOKUP(T$2,Listen!$B$5:$G$95,$N652+1,FALSE),"-")</f>
        <v>0</v>
      </c>
      <c r="U652" s="54">
        <f>IF($C652&lt;=U$2,J652*VLOOKUP($C652,Listen!$B$5:$G$95,$N652+1,FALSE)/VLOOKUP(U$2,Listen!$B$5:$G$95,$N652+1,FALSE),"-")</f>
        <v>0</v>
      </c>
      <c r="V652" s="54">
        <f>IF($C652&lt;=V$2,K652*VLOOKUP($C652,Listen!$B$5:$G$95,$N652+1,FALSE)/VLOOKUP(V$2,Listen!$B$5:$G$95,$N652+1,FALSE),"-")</f>
        <v>0</v>
      </c>
    </row>
    <row r="653" spans="2:22">
      <c r="B653" s="25"/>
      <c r="C653" s="3">
        <v>1997</v>
      </c>
      <c r="D653" s="141"/>
      <c r="E653" s="141"/>
      <c r="F653" s="141"/>
      <c r="G653" s="141"/>
      <c r="H653" s="141"/>
      <c r="I653" s="141"/>
      <c r="J653" s="141"/>
      <c r="K653" s="141"/>
      <c r="M653" s="52">
        <v>33</v>
      </c>
      <c r="N653" s="52">
        <v>5</v>
      </c>
      <c r="O653" s="54">
        <f>IF($C653&lt;=O$2,D653*VLOOKUP($C653,Listen!$B$5:$G$95,$N653+1,FALSE)/VLOOKUP(O$2,Listen!$B$5:$G$95,$N653+1,FALSE),"-")</f>
        <v>0</v>
      </c>
      <c r="P653" s="54">
        <f>IF($C653&lt;=P$2,E653*VLOOKUP($C653,Listen!$B$5:$G$95,$N653+1,FALSE)/VLOOKUP(P$2,Listen!$B$5:$G$95,$N653+1,FALSE),"-")</f>
        <v>0</v>
      </c>
      <c r="Q653" s="54">
        <f>IF($C653&lt;=Q$2,F653*VLOOKUP($C653,Listen!$B$5:$G$95,$N653+1,FALSE)/VLOOKUP(Q$2,Listen!$B$5:$G$95,$N653+1,FALSE),"-")</f>
        <v>0</v>
      </c>
      <c r="R653" s="54">
        <f>IF($C653&lt;=R$2,G653*VLOOKUP($C653,Listen!$B$5:$G$95,$N653+1,FALSE)/VLOOKUP(R$2,Listen!$B$5:$G$95,$N653+1,FALSE),"-")</f>
        <v>0</v>
      </c>
      <c r="S653" s="54">
        <f>IF($C653&lt;=S$2,H653*VLOOKUP($C653,Listen!$B$5:$G$95,$N653+1,FALSE)/VLOOKUP(S$2,Listen!$B$5:$G$95,$N653+1,FALSE),"-")</f>
        <v>0</v>
      </c>
      <c r="T653" s="54">
        <f>IF($C653&lt;=T$2,I653*VLOOKUP($C653,Listen!$B$5:$G$95,$N653+1,FALSE)/VLOOKUP(T$2,Listen!$B$5:$G$95,$N653+1,FALSE),"-")</f>
        <v>0</v>
      </c>
      <c r="U653" s="54">
        <f>IF($C653&lt;=U$2,J653*VLOOKUP($C653,Listen!$B$5:$G$95,$N653+1,FALSE)/VLOOKUP(U$2,Listen!$B$5:$G$95,$N653+1,FALSE),"-")</f>
        <v>0</v>
      </c>
      <c r="V653" s="54">
        <f>IF($C653&lt;=V$2,K653*VLOOKUP($C653,Listen!$B$5:$G$95,$N653+1,FALSE)/VLOOKUP(V$2,Listen!$B$5:$G$95,$N653+1,FALSE),"-")</f>
        <v>0</v>
      </c>
    </row>
    <row r="654" spans="2:22">
      <c r="B654" s="25"/>
      <c r="C654" s="3">
        <v>1996</v>
      </c>
      <c r="D654" s="141"/>
      <c r="E654" s="141"/>
      <c r="F654" s="141"/>
      <c r="G654" s="141"/>
      <c r="H654" s="141"/>
      <c r="I654" s="141"/>
      <c r="J654" s="141"/>
      <c r="K654" s="141"/>
      <c r="M654" s="52">
        <v>33</v>
      </c>
      <c r="N654" s="52">
        <v>5</v>
      </c>
      <c r="O654" s="54">
        <f>IF($C654&lt;=O$2,D654*VLOOKUP($C654,Listen!$B$5:$G$95,$N654+1,FALSE)/VLOOKUP(O$2,Listen!$B$5:$G$95,$N654+1,FALSE),"-")</f>
        <v>0</v>
      </c>
      <c r="P654" s="54">
        <f>IF($C654&lt;=P$2,E654*VLOOKUP($C654,Listen!$B$5:$G$95,$N654+1,FALSE)/VLOOKUP(P$2,Listen!$B$5:$G$95,$N654+1,FALSE),"-")</f>
        <v>0</v>
      </c>
      <c r="Q654" s="54">
        <f>IF($C654&lt;=Q$2,F654*VLOOKUP($C654,Listen!$B$5:$G$95,$N654+1,FALSE)/VLOOKUP(Q$2,Listen!$B$5:$G$95,$N654+1,FALSE),"-")</f>
        <v>0</v>
      </c>
      <c r="R654" s="54">
        <f>IF($C654&lt;=R$2,G654*VLOOKUP($C654,Listen!$B$5:$G$95,$N654+1,FALSE)/VLOOKUP(R$2,Listen!$B$5:$G$95,$N654+1,FALSE),"-")</f>
        <v>0</v>
      </c>
      <c r="S654" s="54">
        <f>IF($C654&lt;=S$2,H654*VLOOKUP($C654,Listen!$B$5:$G$95,$N654+1,FALSE)/VLOOKUP(S$2,Listen!$B$5:$G$95,$N654+1,FALSE),"-")</f>
        <v>0</v>
      </c>
      <c r="T654" s="54">
        <f>IF($C654&lt;=T$2,I654*VLOOKUP($C654,Listen!$B$5:$G$95,$N654+1,FALSE)/VLOOKUP(T$2,Listen!$B$5:$G$95,$N654+1,FALSE),"-")</f>
        <v>0</v>
      </c>
      <c r="U654" s="54">
        <f>IF($C654&lt;=U$2,J654*VLOOKUP($C654,Listen!$B$5:$G$95,$N654+1,FALSE)/VLOOKUP(U$2,Listen!$B$5:$G$95,$N654+1,FALSE),"-")</f>
        <v>0</v>
      </c>
      <c r="V654" s="54">
        <f>IF($C654&lt;=V$2,K654*VLOOKUP($C654,Listen!$B$5:$G$95,$N654+1,FALSE)/VLOOKUP(V$2,Listen!$B$5:$G$95,$N654+1,FALSE),"-")</f>
        <v>0</v>
      </c>
    </row>
    <row r="655" spans="2:22">
      <c r="B655" s="25"/>
      <c r="C655" s="3">
        <v>1995</v>
      </c>
      <c r="D655" s="141"/>
      <c r="E655" s="141"/>
      <c r="F655" s="141"/>
      <c r="G655" s="141"/>
      <c r="H655" s="141"/>
      <c r="I655" s="141"/>
      <c r="J655" s="141"/>
      <c r="K655" s="141"/>
      <c r="M655" s="52">
        <v>33</v>
      </c>
      <c r="N655" s="52">
        <v>5</v>
      </c>
      <c r="O655" s="54">
        <f>IF($C655&lt;=O$2,D655*VLOOKUP($C655,Listen!$B$5:$G$95,$N655+1,FALSE)/VLOOKUP(O$2,Listen!$B$5:$G$95,$N655+1,FALSE),"-")</f>
        <v>0</v>
      </c>
      <c r="P655" s="54">
        <f>IF($C655&lt;=P$2,E655*VLOOKUP($C655,Listen!$B$5:$G$95,$N655+1,FALSE)/VLOOKUP(P$2,Listen!$B$5:$G$95,$N655+1,FALSE),"-")</f>
        <v>0</v>
      </c>
      <c r="Q655" s="54">
        <f>IF($C655&lt;=Q$2,F655*VLOOKUP($C655,Listen!$B$5:$G$95,$N655+1,FALSE)/VLOOKUP(Q$2,Listen!$B$5:$G$95,$N655+1,FALSE),"-")</f>
        <v>0</v>
      </c>
      <c r="R655" s="54">
        <f>IF($C655&lt;=R$2,G655*VLOOKUP($C655,Listen!$B$5:$G$95,$N655+1,FALSE)/VLOOKUP(R$2,Listen!$B$5:$G$95,$N655+1,FALSE),"-")</f>
        <v>0</v>
      </c>
      <c r="S655" s="54">
        <f>IF($C655&lt;=S$2,H655*VLOOKUP($C655,Listen!$B$5:$G$95,$N655+1,FALSE)/VLOOKUP(S$2,Listen!$B$5:$G$95,$N655+1,FALSE),"-")</f>
        <v>0</v>
      </c>
      <c r="T655" s="54">
        <f>IF($C655&lt;=T$2,I655*VLOOKUP($C655,Listen!$B$5:$G$95,$N655+1,FALSE)/VLOOKUP(T$2,Listen!$B$5:$G$95,$N655+1,FALSE),"-")</f>
        <v>0</v>
      </c>
      <c r="U655" s="54">
        <f>IF($C655&lt;=U$2,J655*VLOOKUP($C655,Listen!$B$5:$G$95,$N655+1,FALSE)/VLOOKUP(U$2,Listen!$B$5:$G$95,$N655+1,FALSE),"-")</f>
        <v>0</v>
      </c>
      <c r="V655" s="54">
        <f>IF($C655&lt;=V$2,K655*VLOOKUP($C655,Listen!$B$5:$G$95,$N655+1,FALSE)/VLOOKUP(V$2,Listen!$B$5:$G$95,$N655+1,FALSE),"-")</f>
        <v>0</v>
      </c>
    </row>
    <row r="656" spans="2:22">
      <c r="B656" s="25"/>
      <c r="C656" s="3">
        <v>1994</v>
      </c>
      <c r="D656" s="141"/>
      <c r="E656" s="141"/>
      <c r="F656" s="141"/>
      <c r="G656" s="141"/>
      <c r="H656" s="141"/>
      <c r="I656" s="141"/>
      <c r="J656" s="141"/>
      <c r="K656" s="141"/>
      <c r="M656" s="52">
        <v>33</v>
      </c>
      <c r="N656" s="52">
        <v>5</v>
      </c>
      <c r="O656" s="54">
        <f>IF($C656&lt;=O$2,D656*VLOOKUP($C656,Listen!$B$5:$G$95,$N656+1,FALSE)/VLOOKUP(O$2,Listen!$B$5:$G$95,$N656+1,FALSE),"-")</f>
        <v>0</v>
      </c>
      <c r="P656" s="54">
        <f>IF($C656&lt;=P$2,E656*VLOOKUP($C656,Listen!$B$5:$G$95,$N656+1,FALSE)/VLOOKUP(P$2,Listen!$B$5:$G$95,$N656+1,FALSE),"-")</f>
        <v>0</v>
      </c>
      <c r="Q656" s="54">
        <f>IF($C656&lt;=Q$2,F656*VLOOKUP($C656,Listen!$B$5:$G$95,$N656+1,FALSE)/VLOOKUP(Q$2,Listen!$B$5:$G$95,$N656+1,FALSE),"-")</f>
        <v>0</v>
      </c>
      <c r="R656" s="54">
        <f>IF($C656&lt;=R$2,G656*VLOOKUP($C656,Listen!$B$5:$G$95,$N656+1,FALSE)/VLOOKUP(R$2,Listen!$B$5:$G$95,$N656+1,FALSE),"-")</f>
        <v>0</v>
      </c>
      <c r="S656" s="54">
        <f>IF($C656&lt;=S$2,H656*VLOOKUP($C656,Listen!$B$5:$G$95,$N656+1,FALSE)/VLOOKUP(S$2,Listen!$B$5:$G$95,$N656+1,FALSE),"-")</f>
        <v>0</v>
      </c>
      <c r="T656" s="54">
        <f>IF($C656&lt;=T$2,I656*VLOOKUP($C656,Listen!$B$5:$G$95,$N656+1,FALSE)/VLOOKUP(T$2,Listen!$B$5:$G$95,$N656+1,FALSE),"-")</f>
        <v>0</v>
      </c>
      <c r="U656" s="54">
        <f>IF($C656&lt;=U$2,J656*VLOOKUP($C656,Listen!$B$5:$G$95,$N656+1,FALSE)/VLOOKUP(U$2,Listen!$B$5:$G$95,$N656+1,FALSE),"-")</f>
        <v>0</v>
      </c>
      <c r="V656" s="54">
        <f>IF($C656&lt;=V$2,K656*VLOOKUP($C656,Listen!$B$5:$G$95,$N656+1,FALSE)/VLOOKUP(V$2,Listen!$B$5:$G$95,$N656+1,FALSE),"-")</f>
        <v>0</v>
      </c>
    </row>
    <row r="657" spans="2:22">
      <c r="B657" s="25"/>
      <c r="C657" s="3">
        <v>1993</v>
      </c>
      <c r="D657" s="141"/>
      <c r="E657" s="141"/>
      <c r="F657" s="141"/>
      <c r="G657" s="141"/>
      <c r="H657" s="141"/>
      <c r="I657" s="141"/>
      <c r="J657" s="141"/>
      <c r="K657" s="141"/>
      <c r="M657" s="52">
        <v>33</v>
      </c>
      <c r="N657" s="52">
        <v>5</v>
      </c>
      <c r="O657" s="54">
        <f>IF($C657&lt;=O$2,D657*VLOOKUP($C657,Listen!$B$5:$G$95,$N657+1,FALSE)/VLOOKUP(O$2,Listen!$B$5:$G$95,$N657+1,FALSE),"-")</f>
        <v>0</v>
      </c>
      <c r="P657" s="54">
        <f>IF($C657&lt;=P$2,E657*VLOOKUP($C657,Listen!$B$5:$G$95,$N657+1,FALSE)/VLOOKUP(P$2,Listen!$B$5:$G$95,$N657+1,FALSE),"-")</f>
        <v>0</v>
      </c>
      <c r="Q657" s="54">
        <f>IF($C657&lt;=Q$2,F657*VLOOKUP($C657,Listen!$B$5:$G$95,$N657+1,FALSE)/VLOOKUP(Q$2,Listen!$B$5:$G$95,$N657+1,FALSE),"-")</f>
        <v>0</v>
      </c>
      <c r="R657" s="54">
        <f>IF($C657&lt;=R$2,G657*VLOOKUP($C657,Listen!$B$5:$G$95,$N657+1,FALSE)/VLOOKUP(R$2,Listen!$B$5:$G$95,$N657+1,FALSE),"-")</f>
        <v>0</v>
      </c>
      <c r="S657" s="54">
        <f>IF($C657&lt;=S$2,H657*VLOOKUP($C657,Listen!$B$5:$G$95,$N657+1,FALSE)/VLOOKUP(S$2,Listen!$B$5:$G$95,$N657+1,FALSE),"-")</f>
        <v>0</v>
      </c>
      <c r="T657" s="54">
        <f>IF($C657&lt;=T$2,I657*VLOOKUP($C657,Listen!$B$5:$G$95,$N657+1,FALSE)/VLOOKUP(T$2,Listen!$B$5:$G$95,$N657+1,FALSE),"-")</f>
        <v>0</v>
      </c>
      <c r="U657" s="54">
        <f>IF($C657&lt;=U$2,J657*VLOOKUP($C657,Listen!$B$5:$G$95,$N657+1,FALSE)/VLOOKUP(U$2,Listen!$B$5:$G$95,$N657+1,FALSE),"-")</f>
        <v>0</v>
      </c>
      <c r="V657" s="54">
        <f>IF($C657&lt;=V$2,K657*VLOOKUP($C657,Listen!$B$5:$G$95,$N657+1,FALSE)/VLOOKUP(V$2,Listen!$B$5:$G$95,$N657+1,FALSE),"-")</f>
        <v>0</v>
      </c>
    </row>
    <row r="658" spans="2:22">
      <c r="B658" s="25"/>
      <c r="C658" s="3">
        <v>1992</v>
      </c>
      <c r="D658" s="141"/>
      <c r="E658" s="141"/>
      <c r="F658" s="141"/>
      <c r="G658" s="141"/>
      <c r="H658" s="141"/>
      <c r="I658" s="141"/>
      <c r="J658" s="141"/>
      <c r="K658" s="141"/>
      <c r="M658" s="52">
        <v>33</v>
      </c>
      <c r="N658" s="52">
        <v>5</v>
      </c>
      <c r="O658" s="54">
        <f>IF($C658&lt;=O$2,D658*VLOOKUP($C658,Listen!$B$5:$G$95,$N658+1,FALSE)/VLOOKUP(O$2,Listen!$B$5:$G$95,$N658+1,FALSE),"-")</f>
        <v>0</v>
      </c>
      <c r="P658" s="54">
        <f>IF($C658&lt;=P$2,E658*VLOOKUP($C658,Listen!$B$5:$G$95,$N658+1,FALSE)/VLOOKUP(P$2,Listen!$B$5:$G$95,$N658+1,FALSE),"-")</f>
        <v>0</v>
      </c>
      <c r="Q658" s="54">
        <f>IF($C658&lt;=Q$2,F658*VLOOKUP($C658,Listen!$B$5:$G$95,$N658+1,FALSE)/VLOOKUP(Q$2,Listen!$B$5:$G$95,$N658+1,FALSE),"-")</f>
        <v>0</v>
      </c>
      <c r="R658" s="54">
        <f>IF($C658&lt;=R$2,G658*VLOOKUP($C658,Listen!$B$5:$G$95,$N658+1,FALSE)/VLOOKUP(R$2,Listen!$B$5:$G$95,$N658+1,FALSE),"-")</f>
        <v>0</v>
      </c>
      <c r="S658" s="54">
        <f>IF($C658&lt;=S$2,H658*VLOOKUP($C658,Listen!$B$5:$G$95,$N658+1,FALSE)/VLOOKUP(S$2,Listen!$B$5:$G$95,$N658+1,FALSE),"-")</f>
        <v>0</v>
      </c>
      <c r="T658" s="54">
        <f>IF($C658&lt;=T$2,I658*VLOOKUP($C658,Listen!$B$5:$G$95,$N658+1,FALSE)/VLOOKUP(T$2,Listen!$B$5:$G$95,$N658+1,FALSE),"-")</f>
        <v>0</v>
      </c>
      <c r="U658" s="54">
        <f>IF($C658&lt;=U$2,J658*VLOOKUP($C658,Listen!$B$5:$G$95,$N658+1,FALSE)/VLOOKUP(U$2,Listen!$B$5:$G$95,$N658+1,FALSE),"-")</f>
        <v>0</v>
      </c>
      <c r="V658" s="54">
        <f>IF($C658&lt;=V$2,K658*VLOOKUP($C658,Listen!$B$5:$G$95,$N658+1,FALSE)/VLOOKUP(V$2,Listen!$B$5:$G$95,$N658+1,FALSE),"-")</f>
        <v>0</v>
      </c>
    </row>
    <row r="659" spans="2:22">
      <c r="B659" s="25"/>
      <c r="C659" s="3">
        <v>1991</v>
      </c>
      <c r="D659" s="141"/>
      <c r="E659" s="141"/>
      <c r="F659" s="141"/>
      <c r="G659" s="141"/>
      <c r="H659" s="141"/>
      <c r="I659" s="141"/>
      <c r="J659" s="141"/>
      <c r="K659" s="141"/>
      <c r="M659" s="52">
        <v>33</v>
      </c>
      <c r="N659" s="52">
        <v>5</v>
      </c>
      <c r="O659" s="54">
        <f>IF($C659&lt;=O$2,D659*VLOOKUP($C659,Listen!$B$5:$G$95,$N659+1,FALSE)/VLOOKUP(O$2,Listen!$B$5:$G$95,$N659+1,FALSE),"-")</f>
        <v>0</v>
      </c>
      <c r="P659" s="54">
        <f>IF($C659&lt;=P$2,E659*VLOOKUP($C659,Listen!$B$5:$G$95,$N659+1,FALSE)/VLOOKUP(P$2,Listen!$B$5:$G$95,$N659+1,FALSE),"-")</f>
        <v>0</v>
      </c>
      <c r="Q659" s="54">
        <f>IF($C659&lt;=Q$2,F659*VLOOKUP($C659,Listen!$B$5:$G$95,$N659+1,FALSE)/VLOOKUP(Q$2,Listen!$B$5:$G$95,$N659+1,FALSE),"-")</f>
        <v>0</v>
      </c>
      <c r="R659" s="54">
        <f>IF($C659&lt;=R$2,G659*VLOOKUP($C659,Listen!$B$5:$G$95,$N659+1,FALSE)/VLOOKUP(R$2,Listen!$B$5:$G$95,$N659+1,FALSE),"-")</f>
        <v>0</v>
      </c>
      <c r="S659" s="54">
        <f>IF($C659&lt;=S$2,H659*VLOOKUP($C659,Listen!$B$5:$G$95,$N659+1,FALSE)/VLOOKUP(S$2,Listen!$B$5:$G$95,$N659+1,FALSE),"-")</f>
        <v>0</v>
      </c>
      <c r="T659" s="54">
        <f>IF($C659&lt;=T$2,I659*VLOOKUP($C659,Listen!$B$5:$G$95,$N659+1,FALSE)/VLOOKUP(T$2,Listen!$B$5:$G$95,$N659+1,FALSE),"-")</f>
        <v>0</v>
      </c>
      <c r="U659" s="54">
        <f>IF($C659&lt;=U$2,J659*VLOOKUP($C659,Listen!$B$5:$G$95,$N659+1,FALSE)/VLOOKUP(U$2,Listen!$B$5:$G$95,$N659+1,FALSE),"-")</f>
        <v>0</v>
      </c>
      <c r="V659" s="54">
        <f>IF($C659&lt;=V$2,K659*VLOOKUP($C659,Listen!$B$5:$G$95,$N659+1,FALSE)/VLOOKUP(V$2,Listen!$B$5:$G$95,$N659+1,FALSE),"-")</f>
        <v>0</v>
      </c>
    </row>
    <row r="660" spans="2:22">
      <c r="B660" s="25"/>
      <c r="C660" s="3">
        <v>1990</v>
      </c>
      <c r="D660" s="141"/>
      <c r="E660" s="141"/>
      <c r="F660" s="141"/>
      <c r="G660" s="141"/>
      <c r="H660" s="141"/>
      <c r="I660" s="141"/>
      <c r="J660" s="141"/>
      <c r="K660" s="141"/>
      <c r="M660" s="52">
        <v>33</v>
      </c>
      <c r="N660" s="52">
        <v>5</v>
      </c>
      <c r="O660" s="54">
        <f>IF($C660&lt;=O$2,D660*VLOOKUP($C660,Listen!$B$5:$G$95,$N660+1,FALSE)/VLOOKUP(O$2,Listen!$B$5:$G$95,$N660+1,FALSE),"-")</f>
        <v>0</v>
      </c>
      <c r="P660" s="54">
        <f>IF($C660&lt;=P$2,E660*VLOOKUP($C660,Listen!$B$5:$G$95,$N660+1,FALSE)/VLOOKUP(P$2,Listen!$B$5:$G$95,$N660+1,FALSE),"-")</f>
        <v>0</v>
      </c>
      <c r="Q660" s="54">
        <f>IF($C660&lt;=Q$2,F660*VLOOKUP($C660,Listen!$B$5:$G$95,$N660+1,FALSE)/VLOOKUP(Q$2,Listen!$B$5:$G$95,$N660+1,FALSE),"-")</f>
        <v>0</v>
      </c>
      <c r="R660" s="54">
        <f>IF($C660&lt;=R$2,G660*VLOOKUP($C660,Listen!$B$5:$G$95,$N660+1,FALSE)/VLOOKUP(R$2,Listen!$B$5:$G$95,$N660+1,FALSE),"-")</f>
        <v>0</v>
      </c>
      <c r="S660" s="54">
        <f>IF($C660&lt;=S$2,H660*VLOOKUP($C660,Listen!$B$5:$G$95,$N660+1,FALSE)/VLOOKUP(S$2,Listen!$B$5:$G$95,$N660+1,FALSE),"-")</f>
        <v>0</v>
      </c>
      <c r="T660" s="54">
        <f>IF($C660&lt;=T$2,I660*VLOOKUP($C660,Listen!$B$5:$G$95,$N660+1,FALSE)/VLOOKUP(T$2,Listen!$B$5:$G$95,$N660+1,FALSE),"-")</f>
        <v>0</v>
      </c>
      <c r="U660" s="54">
        <f>IF($C660&lt;=U$2,J660*VLOOKUP($C660,Listen!$B$5:$G$95,$N660+1,FALSE)/VLOOKUP(U$2,Listen!$B$5:$G$95,$N660+1,FALSE),"-")</f>
        <v>0</v>
      </c>
      <c r="V660" s="54">
        <f>IF($C660&lt;=V$2,K660*VLOOKUP($C660,Listen!$B$5:$G$95,$N660+1,FALSE)/VLOOKUP(V$2,Listen!$B$5:$G$95,$N660+1,FALSE),"-")</f>
        <v>0</v>
      </c>
    </row>
    <row r="661" spans="2:22">
      <c r="B661" s="25"/>
      <c r="C661" s="3">
        <v>1989</v>
      </c>
      <c r="D661" s="141"/>
      <c r="E661" s="141"/>
      <c r="F661" s="141"/>
      <c r="G661" s="141"/>
      <c r="H661" s="141"/>
      <c r="I661" s="141"/>
      <c r="J661" s="141"/>
      <c r="K661" s="141"/>
      <c r="M661" s="52">
        <v>33</v>
      </c>
      <c r="N661" s="52">
        <v>5</v>
      </c>
      <c r="O661" s="54">
        <f>IF($C661&lt;=O$2,D661*VLOOKUP($C661,Listen!$B$5:$G$95,$N661+1,FALSE)/VLOOKUP(O$2,Listen!$B$5:$G$95,$N661+1,FALSE),"-")</f>
        <v>0</v>
      </c>
      <c r="P661" s="54">
        <f>IF($C661&lt;=P$2,E661*VLOOKUP($C661,Listen!$B$5:$G$95,$N661+1,FALSE)/VLOOKUP(P$2,Listen!$B$5:$G$95,$N661+1,FALSE),"-")</f>
        <v>0</v>
      </c>
      <c r="Q661" s="54">
        <f>IF($C661&lt;=Q$2,F661*VLOOKUP($C661,Listen!$B$5:$G$95,$N661+1,FALSE)/VLOOKUP(Q$2,Listen!$B$5:$G$95,$N661+1,FALSE),"-")</f>
        <v>0</v>
      </c>
      <c r="R661" s="54">
        <f>IF($C661&lt;=R$2,G661*VLOOKUP($C661,Listen!$B$5:$G$95,$N661+1,FALSE)/VLOOKUP(R$2,Listen!$B$5:$G$95,$N661+1,FALSE),"-")</f>
        <v>0</v>
      </c>
      <c r="S661" s="54">
        <f>IF($C661&lt;=S$2,H661*VLOOKUP($C661,Listen!$B$5:$G$95,$N661+1,FALSE)/VLOOKUP(S$2,Listen!$B$5:$G$95,$N661+1,FALSE),"-")</f>
        <v>0</v>
      </c>
      <c r="T661" s="54">
        <f>IF($C661&lt;=T$2,I661*VLOOKUP($C661,Listen!$B$5:$G$95,$N661+1,FALSE)/VLOOKUP(T$2,Listen!$B$5:$G$95,$N661+1,FALSE),"-")</f>
        <v>0</v>
      </c>
      <c r="U661" s="54">
        <f>IF($C661&lt;=U$2,J661*VLOOKUP($C661,Listen!$B$5:$G$95,$N661+1,FALSE)/VLOOKUP(U$2,Listen!$B$5:$G$95,$N661+1,FALSE),"-")</f>
        <v>0</v>
      </c>
      <c r="V661" s="54">
        <f>IF($C661&lt;=V$2,K661*VLOOKUP($C661,Listen!$B$5:$G$95,$N661+1,FALSE)/VLOOKUP(V$2,Listen!$B$5:$G$95,$N661+1,FALSE),"-")</f>
        <v>0</v>
      </c>
    </row>
    <row r="662" spans="2:22">
      <c r="B662" s="25"/>
      <c r="C662" s="3">
        <v>1988</v>
      </c>
      <c r="D662" s="141"/>
      <c r="E662" s="141"/>
      <c r="F662" s="141"/>
      <c r="G662" s="141"/>
      <c r="H662" s="141"/>
      <c r="I662" s="141"/>
      <c r="J662" s="141"/>
      <c r="K662" s="141"/>
      <c r="M662" s="52">
        <v>33</v>
      </c>
      <c r="N662" s="52">
        <v>5</v>
      </c>
      <c r="O662" s="54">
        <f>IF($C662&lt;=O$2,D662*VLOOKUP($C662,Listen!$B$5:$G$95,$N662+1,FALSE)/VLOOKUP(O$2,Listen!$B$5:$G$95,$N662+1,FALSE),"-")</f>
        <v>0</v>
      </c>
      <c r="P662" s="54">
        <f>IF($C662&lt;=P$2,E662*VLOOKUP($C662,Listen!$B$5:$G$95,$N662+1,FALSE)/VLOOKUP(P$2,Listen!$B$5:$G$95,$N662+1,FALSE),"-")</f>
        <v>0</v>
      </c>
      <c r="Q662" s="54">
        <f>IF($C662&lt;=Q$2,F662*VLOOKUP($C662,Listen!$B$5:$G$95,$N662+1,FALSE)/VLOOKUP(Q$2,Listen!$B$5:$G$95,$N662+1,FALSE),"-")</f>
        <v>0</v>
      </c>
      <c r="R662" s="54">
        <f>IF($C662&lt;=R$2,G662*VLOOKUP($C662,Listen!$B$5:$G$95,$N662+1,FALSE)/VLOOKUP(R$2,Listen!$B$5:$G$95,$N662+1,FALSE),"-")</f>
        <v>0</v>
      </c>
      <c r="S662" s="54">
        <f>IF($C662&lt;=S$2,H662*VLOOKUP($C662,Listen!$B$5:$G$95,$N662+1,FALSE)/VLOOKUP(S$2,Listen!$B$5:$G$95,$N662+1,FALSE),"-")</f>
        <v>0</v>
      </c>
      <c r="T662" s="54">
        <f>IF($C662&lt;=T$2,I662*VLOOKUP($C662,Listen!$B$5:$G$95,$N662+1,FALSE)/VLOOKUP(T$2,Listen!$B$5:$G$95,$N662+1,FALSE),"-")</f>
        <v>0</v>
      </c>
      <c r="U662" s="54">
        <f>IF($C662&lt;=U$2,J662*VLOOKUP($C662,Listen!$B$5:$G$95,$N662+1,FALSE)/VLOOKUP(U$2,Listen!$B$5:$G$95,$N662+1,FALSE),"-")</f>
        <v>0</v>
      </c>
      <c r="V662" s="54">
        <f>IF($C662&lt;=V$2,K662*VLOOKUP($C662,Listen!$B$5:$G$95,$N662+1,FALSE)/VLOOKUP(V$2,Listen!$B$5:$G$95,$N662+1,FALSE),"-")</f>
        <v>0</v>
      </c>
    </row>
    <row r="663" spans="2:22">
      <c r="B663" s="25"/>
      <c r="C663" s="3">
        <v>1987</v>
      </c>
      <c r="D663" s="141"/>
      <c r="E663" s="141"/>
      <c r="F663" s="141"/>
      <c r="G663" s="141"/>
      <c r="H663" s="141"/>
      <c r="I663" s="141"/>
      <c r="J663" s="141"/>
      <c r="K663" s="141"/>
      <c r="M663" s="52">
        <v>33</v>
      </c>
      <c r="N663" s="52">
        <v>5</v>
      </c>
      <c r="O663" s="54">
        <f>IF($C663&lt;=O$2,D663*VLOOKUP($C663,Listen!$B$5:$G$95,$N663+1,FALSE)/VLOOKUP(O$2,Listen!$B$5:$G$95,$N663+1,FALSE),"-")</f>
        <v>0</v>
      </c>
      <c r="P663" s="54">
        <f>IF($C663&lt;=P$2,E663*VLOOKUP($C663,Listen!$B$5:$G$95,$N663+1,FALSE)/VLOOKUP(P$2,Listen!$B$5:$G$95,$N663+1,FALSE),"-")</f>
        <v>0</v>
      </c>
      <c r="Q663" s="54">
        <f>IF($C663&lt;=Q$2,F663*VLOOKUP($C663,Listen!$B$5:$G$95,$N663+1,FALSE)/VLOOKUP(Q$2,Listen!$B$5:$G$95,$N663+1,FALSE),"-")</f>
        <v>0</v>
      </c>
      <c r="R663" s="54">
        <f>IF($C663&lt;=R$2,G663*VLOOKUP($C663,Listen!$B$5:$G$95,$N663+1,FALSE)/VLOOKUP(R$2,Listen!$B$5:$G$95,$N663+1,FALSE),"-")</f>
        <v>0</v>
      </c>
      <c r="S663" s="54">
        <f>IF($C663&lt;=S$2,H663*VLOOKUP($C663,Listen!$B$5:$G$95,$N663+1,FALSE)/VLOOKUP(S$2,Listen!$B$5:$G$95,$N663+1,FALSE),"-")</f>
        <v>0</v>
      </c>
      <c r="T663" s="54">
        <f>IF($C663&lt;=T$2,I663*VLOOKUP($C663,Listen!$B$5:$G$95,$N663+1,FALSE)/VLOOKUP(T$2,Listen!$B$5:$G$95,$N663+1,FALSE),"-")</f>
        <v>0</v>
      </c>
      <c r="U663" s="54">
        <f>IF($C663&lt;=U$2,J663*VLOOKUP($C663,Listen!$B$5:$G$95,$N663+1,FALSE)/VLOOKUP(U$2,Listen!$B$5:$G$95,$N663+1,FALSE),"-")</f>
        <v>0</v>
      </c>
      <c r="V663" s="54">
        <f>IF($C663&lt;=V$2,K663*VLOOKUP($C663,Listen!$B$5:$G$95,$N663+1,FALSE)/VLOOKUP(V$2,Listen!$B$5:$G$95,$N663+1,FALSE),"-")</f>
        <v>0</v>
      </c>
    </row>
    <row r="664" spans="2:22">
      <c r="B664" s="25"/>
      <c r="C664" s="3">
        <v>1986</v>
      </c>
      <c r="D664" s="141"/>
      <c r="E664" s="141"/>
      <c r="F664" s="141"/>
      <c r="G664" s="141"/>
      <c r="H664" s="141"/>
      <c r="I664" s="141"/>
      <c r="J664" s="141"/>
      <c r="K664" s="141"/>
      <c r="M664" s="52">
        <v>33</v>
      </c>
      <c r="N664" s="52">
        <v>5</v>
      </c>
      <c r="O664" s="54">
        <f>IF($C664&lt;=O$2,D664*VLOOKUP($C664,Listen!$B$5:$G$95,$N664+1,FALSE)/VLOOKUP(O$2,Listen!$B$5:$G$95,$N664+1,FALSE),"-")</f>
        <v>0</v>
      </c>
      <c r="P664" s="54">
        <f>IF($C664&lt;=P$2,E664*VLOOKUP($C664,Listen!$B$5:$G$95,$N664+1,FALSE)/VLOOKUP(P$2,Listen!$B$5:$G$95,$N664+1,FALSE),"-")</f>
        <v>0</v>
      </c>
      <c r="Q664" s="54">
        <f>IF($C664&lt;=Q$2,F664*VLOOKUP($C664,Listen!$B$5:$G$95,$N664+1,FALSE)/VLOOKUP(Q$2,Listen!$B$5:$G$95,$N664+1,FALSE),"-")</f>
        <v>0</v>
      </c>
      <c r="R664" s="54">
        <f>IF($C664&lt;=R$2,G664*VLOOKUP($C664,Listen!$B$5:$G$95,$N664+1,FALSE)/VLOOKUP(R$2,Listen!$B$5:$G$95,$N664+1,FALSE),"-")</f>
        <v>0</v>
      </c>
      <c r="S664" s="54">
        <f>IF($C664&lt;=S$2,H664*VLOOKUP($C664,Listen!$B$5:$G$95,$N664+1,FALSE)/VLOOKUP(S$2,Listen!$B$5:$G$95,$N664+1,FALSE),"-")</f>
        <v>0</v>
      </c>
      <c r="T664" s="54">
        <f>IF($C664&lt;=T$2,I664*VLOOKUP($C664,Listen!$B$5:$G$95,$N664+1,FALSE)/VLOOKUP(T$2,Listen!$B$5:$G$95,$N664+1,FALSE),"-")</f>
        <v>0</v>
      </c>
      <c r="U664" s="54">
        <f>IF($C664&lt;=U$2,J664*VLOOKUP($C664,Listen!$B$5:$G$95,$N664+1,FALSE)/VLOOKUP(U$2,Listen!$B$5:$G$95,$N664+1,FALSE),"-")</f>
        <v>0</v>
      </c>
      <c r="V664" s="54">
        <f>IF($C664&lt;=V$2,K664*VLOOKUP($C664,Listen!$B$5:$G$95,$N664+1,FALSE)/VLOOKUP(V$2,Listen!$B$5:$G$95,$N664+1,FALSE),"-")</f>
        <v>0</v>
      </c>
    </row>
    <row r="665" spans="2:22">
      <c r="B665" s="25"/>
      <c r="C665" s="3">
        <v>1985</v>
      </c>
      <c r="D665" s="141"/>
      <c r="E665" s="141"/>
      <c r="F665" s="141"/>
      <c r="G665" s="141"/>
      <c r="H665" s="141"/>
      <c r="I665" s="141"/>
      <c r="J665" s="141"/>
      <c r="K665" s="141"/>
      <c r="M665" s="52">
        <v>33</v>
      </c>
      <c r="N665" s="52">
        <v>5</v>
      </c>
      <c r="O665" s="54">
        <f>IF($C665&lt;=O$2,D665*VLOOKUP($C665,Listen!$B$5:$G$95,$N665+1,FALSE)/VLOOKUP(O$2,Listen!$B$5:$G$95,$N665+1,FALSE),"-")</f>
        <v>0</v>
      </c>
      <c r="P665" s="54">
        <f>IF($C665&lt;=P$2,E665*VLOOKUP($C665,Listen!$B$5:$G$95,$N665+1,FALSE)/VLOOKUP(P$2,Listen!$B$5:$G$95,$N665+1,FALSE),"-")</f>
        <v>0</v>
      </c>
      <c r="Q665" s="54">
        <f>IF($C665&lt;=Q$2,F665*VLOOKUP($C665,Listen!$B$5:$G$95,$N665+1,FALSE)/VLOOKUP(Q$2,Listen!$B$5:$G$95,$N665+1,FALSE),"-")</f>
        <v>0</v>
      </c>
      <c r="R665" s="54">
        <f>IF($C665&lt;=R$2,G665*VLOOKUP($C665,Listen!$B$5:$G$95,$N665+1,FALSE)/VLOOKUP(R$2,Listen!$B$5:$G$95,$N665+1,FALSE),"-")</f>
        <v>0</v>
      </c>
      <c r="S665" s="54">
        <f>IF($C665&lt;=S$2,H665*VLOOKUP($C665,Listen!$B$5:$G$95,$N665+1,FALSE)/VLOOKUP(S$2,Listen!$B$5:$G$95,$N665+1,FALSE),"-")</f>
        <v>0</v>
      </c>
      <c r="T665" s="54">
        <f>IF($C665&lt;=T$2,I665*VLOOKUP($C665,Listen!$B$5:$G$95,$N665+1,FALSE)/VLOOKUP(T$2,Listen!$B$5:$G$95,$N665+1,FALSE),"-")</f>
        <v>0</v>
      </c>
      <c r="U665" s="54">
        <f>IF($C665&lt;=U$2,J665*VLOOKUP($C665,Listen!$B$5:$G$95,$N665+1,FALSE)/VLOOKUP(U$2,Listen!$B$5:$G$95,$N665+1,FALSE),"-")</f>
        <v>0</v>
      </c>
      <c r="V665" s="54">
        <f>IF($C665&lt;=V$2,K665*VLOOKUP($C665,Listen!$B$5:$G$95,$N665+1,FALSE)/VLOOKUP(V$2,Listen!$B$5:$G$95,$N665+1,FALSE),"-")</f>
        <v>0</v>
      </c>
    </row>
    <row r="666" spans="2:22">
      <c r="B666" s="25"/>
      <c r="C666" s="3">
        <v>1984</v>
      </c>
      <c r="D666" s="141"/>
      <c r="E666" s="141"/>
      <c r="F666" s="141"/>
      <c r="G666" s="141"/>
      <c r="H666" s="141"/>
      <c r="I666" s="141"/>
      <c r="J666" s="141"/>
      <c r="K666" s="141"/>
      <c r="M666" s="52">
        <v>33</v>
      </c>
      <c r="N666" s="52">
        <v>5</v>
      </c>
      <c r="O666" s="54">
        <f>IF($C666&lt;=O$2,D666*VLOOKUP($C666,Listen!$B$5:$G$95,$N666+1,FALSE)/VLOOKUP(O$2,Listen!$B$5:$G$95,$N666+1,FALSE),"-")</f>
        <v>0</v>
      </c>
      <c r="P666" s="54">
        <f>IF($C666&lt;=P$2,E666*VLOOKUP($C666,Listen!$B$5:$G$95,$N666+1,FALSE)/VLOOKUP(P$2,Listen!$B$5:$G$95,$N666+1,FALSE),"-")</f>
        <v>0</v>
      </c>
      <c r="Q666" s="54">
        <f>IF($C666&lt;=Q$2,F666*VLOOKUP($C666,Listen!$B$5:$G$95,$N666+1,FALSE)/VLOOKUP(Q$2,Listen!$B$5:$G$95,$N666+1,FALSE),"-")</f>
        <v>0</v>
      </c>
      <c r="R666" s="54">
        <f>IF($C666&lt;=R$2,G666*VLOOKUP($C666,Listen!$B$5:$G$95,$N666+1,FALSE)/VLOOKUP(R$2,Listen!$B$5:$G$95,$N666+1,FALSE),"-")</f>
        <v>0</v>
      </c>
      <c r="S666" s="54">
        <f>IF($C666&lt;=S$2,H666*VLOOKUP($C666,Listen!$B$5:$G$95,$N666+1,FALSE)/VLOOKUP(S$2,Listen!$B$5:$G$95,$N666+1,FALSE),"-")</f>
        <v>0</v>
      </c>
      <c r="T666" s="54">
        <f>IF($C666&lt;=T$2,I666*VLOOKUP($C666,Listen!$B$5:$G$95,$N666+1,FALSE)/VLOOKUP(T$2,Listen!$B$5:$G$95,$N666+1,FALSE),"-")</f>
        <v>0</v>
      </c>
      <c r="U666" s="54">
        <f>IF($C666&lt;=U$2,J666*VLOOKUP($C666,Listen!$B$5:$G$95,$N666+1,FALSE)/VLOOKUP(U$2,Listen!$B$5:$G$95,$N666+1,FALSE),"-")</f>
        <v>0</v>
      </c>
      <c r="V666" s="54">
        <f>IF($C666&lt;=V$2,K666*VLOOKUP($C666,Listen!$B$5:$G$95,$N666+1,FALSE)/VLOOKUP(V$2,Listen!$B$5:$G$95,$N666+1,FALSE),"-")</f>
        <v>0</v>
      </c>
    </row>
    <row r="667" spans="2:22">
      <c r="B667" s="25"/>
      <c r="C667" s="3">
        <v>1983</v>
      </c>
      <c r="D667" s="141"/>
      <c r="E667" s="141"/>
      <c r="F667" s="141"/>
      <c r="G667" s="141"/>
      <c r="H667" s="141"/>
      <c r="I667" s="141"/>
      <c r="J667" s="141"/>
      <c r="K667" s="141"/>
      <c r="M667" s="52">
        <v>33</v>
      </c>
      <c r="N667" s="52">
        <v>5</v>
      </c>
      <c r="O667" s="54">
        <f>IF($C667&lt;=O$2,D667*VLOOKUP($C667,Listen!$B$5:$G$95,$N667+1,FALSE)/VLOOKUP(O$2,Listen!$B$5:$G$95,$N667+1,FALSE),"-")</f>
        <v>0</v>
      </c>
      <c r="P667" s="54">
        <f>IF($C667&lt;=P$2,E667*VLOOKUP($C667,Listen!$B$5:$G$95,$N667+1,FALSE)/VLOOKUP(P$2,Listen!$B$5:$G$95,$N667+1,FALSE),"-")</f>
        <v>0</v>
      </c>
      <c r="Q667" s="54">
        <f>IF($C667&lt;=Q$2,F667*VLOOKUP($C667,Listen!$B$5:$G$95,$N667+1,FALSE)/VLOOKUP(Q$2,Listen!$B$5:$G$95,$N667+1,FALSE),"-")</f>
        <v>0</v>
      </c>
      <c r="R667" s="54">
        <f>IF($C667&lt;=R$2,G667*VLOOKUP($C667,Listen!$B$5:$G$95,$N667+1,FALSE)/VLOOKUP(R$2,Listen!$B$5:$G$95,$N667+1,FALSE),"-")</f>
        <v>0</v>
      </c>
      <c r="S667" s="54">
        <f>IF($C667&lt;=S$2,H667*VLOOKUP($C667,Listen!$B$5:$G$95,$N667+1,FALSE)/VLOOKUP(S$2,Listen!$B$5:$G$95,$N667+1,FALSE),"-")</f>
        <v>0</v>
      </c>
      <c r="T667" s="54">
        <f>IF($C667&lt;=T$2,I667*VLOOKUP($C667,Listen!$B$5:$G$95,$N667+1,FALSE)/VLOOKUP(T$2,Listen!$B$5:$G$95,$N667+1,FALSE),"-")</f>
        <v>0</v>
      </c>
      <c r="U667" s="54">
        <f>IF($C667&lt;=U$2,J667*VLOOKUP($C667,Listen!$B$5:$G$95,$N667+1,FALSE)/VLOOKUP(U$2,Listen!$B$5:$G$95,$N667+1,FALSE),"-")</f>
        <v>0</v>
      </c>
      <c r="V667" s="54">
        <f>IF($C667&lt;=V$2,K667*VLOOKUP($C667,Listen!$B$5:$G$95,$N667+1,FALSE)/VLOOKUP(V$2,Listen!$B$5:$G$95,$N667+1,FALSE),"-")</f>
        <v>0</v>
      </c>
    </row>
    <row r="668" spans="2:22">
      <c r="B668" s="25"/>
      <c r="C668" s="3">
        <v>1982</v>
      </c>
      <c r="D668" s="141"/>
      <c r="E668" s="141"/>
      <c r="F668" s="141"/>
      <c r="G668" s="141"/>
      <c r="H668" s="141"/>
      <c r="I668" s="141"/>
      <c r="J668" s="141"/>
      <c r="K668" s="141"/>
      <c r="M668" s="52">
        <v>33</v>
      </c>
      <c r="N668" s="52">
        <v>5</v>
      </c>
      <c r="O668" s="54">
        <f>IF($C668&lt;=O$2,D668*VLOOKUP($C668,Listen!$B$5:$G$95,$N668+1,FALSE)/VLOOKUP(O$2,Listen!$B$5:$G$95,$N668+1,FALSE),"-")</f>
        <v>0</v>
      </c>
      <c r="P668" s="54">
        <f>IF($C668&lt;=P$2,E668*VLOOKUP($C668,Listen!$B$5:$G$95,$N668+1,FALSE)/VLOOKUP(P$2,Listen!$B$5:$G$95,$N668+1,FALSE),"-")</f>
        <v>0</v>
      </c>
      <c r="Q668" s="54">
        <f>IF($C668&lt;=Q$2,F668*VLOOKUP($C668,Listen!$B$5:$G$95,$N668+1,FALSE)/VLOOKUP(Q$2,Listen!$B$5:$G$95,$N668+1,FALSE),"-")</f>
        <v>0</v>
      </c>
      <c r="R668" s="54">
        <f>IF($C668&lt;=R$2,G668*VLOOKUP($C668,Listen!$B$5:$G$95,$N668+1,FALSE)/VLOOKUP(R$2,Listen!$B$5:$G$95,$N668+1,FALSE),"-")</f>
        <v>0</v>
      </c>
      <c r="S668" s="54">
        <f>IF($C668&lt;=S$2,H668*VLOOKUP($C668,Listen!$B$5:$G$95,$N668+1,FALSE)/VLOOKUP(S$2,Listen!$B$5:$G$95,$N668+1,FALSE),"-")</f>
        <v>0</v>
      </c>
      <c r="T668" s="54">
        <f>IF($C668&lt;=T$2,I668*VLOOKUP($C668,Listen!$B$5:$G$95,$N668+1,FALSE)/VLOOKUP(T$2,Listen!$B$5:$G$95,$N668+1,FALSE),"-")</f>
        <v>0</v>
      </c>
      <c r="U668" s="54">
        <f>IF($C668&lt;=U$2,J668*VLOOKUP($C668,Listen!$B$5:$G$95,$N668+1,FALSE)/VLOOKUP(U$2,Listen!$B$5:$G$95,$N668+1,FALSE),"-")</f>
        <v>0</v>
      </c>
      <c r="V668" s="54">
        <f>IF($C668&lt;=V$2,K668*VLOOKUP($C668,Listen!$B$5:$G$95,$N668+1,FALSE)/VLOOKUP(V$2,Listen!$B$5:$G$95,$N668+1,FALSE),"-")</f>
        <v>0</v>
      </c>
    </row>
    <row r="669" spans="2:22">
      <c r="B669" s="25"/>
      <c r="C669" s="3">
        <v>1981</v>
      </c>
      <c r="D669" s="141"/>
      <c r="E669" s="141"/>
      <c r="F669" s="141"/>
      <c r="G669" s="141"/>
      <c r="H669" s="141"/>
      <c r="I669" s="141"/>
      <c r="J669" s="141"/>
      <c r="K669" s="141"/>
      <c r="M669" s="52">
        <v>33</v>
      </c>
      <c r="N669" s="52">
        <v>5</v>
      </c>
      <c r="O669" s="54">
        <f>IF($C669&lt;=O$2,D669*VLOOKUP($C669,Listen!$B$5:$G$95,$N669+1,FALSE)/VLOOKUP(O$2,Listen!$B$5:$G$95,$N669+1,FALSE),"-")</f>
        <v>0</v>
      </c>
      <c r="P669" s="54">
        <f>IF($C669&lt;=P$2,E669*VLOOKUP($C669,Listen!$B$5:$G$95,$N669+1,FALSE)/VLOOKUP(P$2,Listen!$B$5:$G$95,$N669+1,FALSE),"-")</f>
        <v>0</v>
      </c>
      <c r="Q669" s="54">
        <f>IF($C669&lt;=Q$2,F669*VLOOKUP($C669,Listen!$B$5:$G$95,$N669+1,FALSE)/VLOOKUP(Q$2,Listen!$B$5:$G$95,$N669+1,FALSE),"-")</f>
        <v>0</v>
      </c>
      <c r="R669" s="54">
        <f>IF($C669&lt;=R$2,G669*VLOOKUP($C669,Listen!$B$5:$G$95,$N669+1,FALSE)/VLOOKUP(R$2,Listen!$B$5:$G$95,$N669+1,FALSE),"-")</f>
        <v>0</v>
      </c>
      <c r="S669" s="54">
        <f>IF($C669&lt;=S$2,H669*VLOOKUP($C669,Listen!$B$5:$G$95,$N669+1,FALSE)/VLOOKUP(S$2,Listen!$B$5:$G$95,$N669+1,FALSE),"-")</f>
        <v>0</v>
      </c>
      <c r="T669" s="54">
        <f>IF($C669&lt;=T$2,I669*VLOOKUP($C669,Listen!$B$5:$G$95,$N669+1,FALSE)/VLOOKUP(T$2,Listen!$B$5:$G$95,$N669+1,FALSE),"-")</f>
        <v>0</v>
      </c>
      <c r="U669" s="54">
        <f>IF($C669&lt;=U$2,J669*VLOOKUP($C669,Listen!$B$5:$G$95,$N669+1,FALSE)/VLOOKUP(U$2,Listen!$B$5:$G$95,$N669+1,FALSE),"-")</f>
        <v>0</v>
      </c>
      <c r="V669" s="54">
        <f>IF($C669&lt;=V$2,K669*VLOOKUP($C669,Listen!$B$5:$G$95,$N669+1,FALSE)/VLOOKUP(V$2,Listen!$B$5:$G$95,$N669+1,FALSE),"-")</f>
        <v>0</v>
      </c>
    </row>
    <row r="670" spans="2:22">
      <c r="B670" s="25"/>
      <c r="C670" s="3">
        <v>1980</v>
      </c>
      <c r="D670" s="141"/>
      <c r="E670" s="141"/>
      <c r="F670" s="141"/>
      <c r="G670" s="141"/>
      <c r="H670" s="141"/>
      <c r="I670" s="141"/>
      <c r="J670" s="141"/>
      <c r="K670" s="141"/>
      <c r="M670" s="52">
        <v>33</v>
      </c>
      <c r="N670" s="52">
        <v>5</v>
      </c>
      <c r="O670" s="54">
        <f>IF($C670&lt;=O$2,D670*VLOOKUP($C670,Listen!$B$5:$G$95,$N670+1,FALSE)/VLOOKUP(O$2,Listen!$B$5:$G$95,$N670+1,FALSE),"-")</f>
        <v>0</v>
      </c>
      <c r="P670" s="54">
        <f>IF($C670&lt;=P$2,E670*VLOOKUP($C670,Listen!$B$5:$G$95,$N670+1,FALSE)/VLOOKUP(P$2,Listen!$B$5:$G$95,$N670+1,FALSE),"-")</f>
        <v>0</v>
      </c>
      <c r="Q670" s="54">
        <f>IF($C670&lt;=Q$2,F670*VLOOKUP($C670,Listen!$B$5:$G$95,$N670+1,FALSE)/VLOOKUP(Q$2,Listen!$B$5:$G$95,$N670+1,FALSE),"-")</f>
        <v>0</v>
      </c>
      <c r="R670" s="54">
        <f>IF($C670&lt;=R$2,G670*VLOOKUP($C670,Listen!$B$5:$G$95,$N670+1,FALSE)/VLOOKUP(R$2,Listen!$B$5:$G$95,$N670+1,FALSE),"-")</f>
        <v>0</v>
      </c>
      <c r="S670" s="54">
        <f>IF($C670&lt;=S$2,H670*VLOOKUP($C670,Listen!$B$5:$G$95,$N670+1,FALSE)/VLOOKUP(S$2,Listen!$B$5:$G$95,$N670+1,FALSE),"-")</f>
        <v>0</v>
      </c>
      <c r="T670" s="54">
        <f>IF($C670&lt;=T$2,I670*VLOOKUP($C670,Listen!$B$5:$G$95,$N670+1,FALSE)/VLOOKUP(T$2,Listen!$B$5:$G$95,$N670+1,FALSE),"-")</f>
        <v>0</v>
      </c>
      <c r="U670" s="54">
        <f>IF($C670&lt;=U$2,J670*VLOOKUP($C670,Listen!$B$5:$G$95,$N670+1,FALSE)/VLOOKUP(U$2,Listen!$B$5:$G$95,$N670+1,FALSE),"-")</f>
        <v>0</v>
      </c>
      <c r="V670" s="54">
        <f>IF($C670&lt;=V$2,K670*VLOOKUP($C670,Listen!$B$5:$G$95,$N670+1,FALSE)/VLOOKUP(V$2,Listen!$B$5:$G$95,$N670+1,FALSE),"-")</f>
        <v>0</v>
      </c>
    </row>
    <row r="671" spans="2:22">
      <c r="B671" s="25"/>
      <c r="C671" s="3">
        <v>1979</v>
      </c>
      <c r="D671" s="141"/>
      <c r="E671" s="141"/>
      <c r="F671" s="141"/>
      <c r="G671" s="141"/>
      <c r="H671" s="141"/>
      <c r="I671" s="141"/>
      <c r="J671" s="141"/>
      <c r="K671" s="141"/>
      <c r="M671" s="52">
        <v>33</v>
      </c>
      <c r="N671" s="52">
        <v>5</v>
      </c>
      <c r="O671" s="54">
        <f>IF($C671&lt;=O$2,D671*VLOOKUP($C671,Listen!$B$5:$G$95,$N671+1,FALSE)/VLOOKUP(O$2,Listen!$B$5:$G$95,$N671+1,FALSE),"-")</f>
        <v>0</v>
      </c>
      <c r="P671" s="54">
        <f>IF($C671&lt;=P$2,E671*VLOOKUP($C671,Listen!$B$5:$G$95,$N671+1,FALSE)/VLOOKUP(P$2,Listen!$B$5:$G$95,$N671+1,FALSE),"-")</f>
        <v>0</v>
      </c>
      <c r="Q671" s="54">
        <f>IF($C671&lt;=Q$2,F671*VLOOKUP($C671,Listen!$B$5:$G$95,$N671+1,FALSE)/VLOOKUP(Q$2,Listen!$B$5:$G$95,$N671+1,FALSE),"-")</f>
        <v>0</v>
      </c>
      <c r="R671" s="54">
        <f>IF($C671&lt;=R$2,G671*VLOOKUP($C671,Listen!$B$5:$G$95,$N671+1,FALSE)/VLOOKUP(R$2,Listen!$B$5:$G$95,$N671+1,FALSE),"-")</f>
        <v>0</v>
      </c>
      <c r="S671" s="54">
        <f>IF($C671&lt;=S$2,H671*VLOOKUP($C671,Listen!$B$5:$G$95,$N671+1,FALSE)/VLOOKUP(S$2,Listen!$B$5:$G$95,$N671+1,FALSE),"-")</f>
        <v>0</v>
      </c>
      <c r="T671" s="54">
        <f>IF($C671&lt;=T$2,I671*VLOOKUP($C671,Listen!$B$5:$G$95,$N671+1,FALSE)/VLOOKUP(T$2,Listen!$B$5:$G$95,$N671+1,FALSE),"-")</f>
        <v>0</v>
      </c>
      <c r="U671" s="54">
        <f>IF($C671&lt;=U$2,J671*VLOOKUP($C671,Listen!$B$5:$G$95,$N671+1,FALSE)/VLOOKUP(U$2,Listen!$B$5:$G$95,$N671+1,FALSE),"-")</f>
        <v>0</v>
      </c>
      <c r="V671" s="54">
        <f>IF($C671&lt;=V$2,K671*VLOOKUP($C671,Listen!$B$5:$G$95,$N671+1,FALSE)/VLOOKUP(V$2,Listen!$B$5:$G$95,$N671+1,FALSE),"-")</f>
        <v>0</v>
      </c>
    </row>
    <row r="672" spans="2:22">
      <c r="B672" s="25"/>
      <c r="C672" s="3">
        <v>1978</v>
      </c>
      <c r="D672" s="141"/>
      <c r="E672" s="141"/>
      <c r="F672" s="141"/>
      <c r="G672" s="141"/>
      <c r="H672" s="141"/>
      <c r="I672" s="141"/>
      <c r="J672" s="141"/>
      <c r="K672" s="141"/>
      <c r="M672" s="52">
        <v>33</v>
      </c>
      <c r="N672" s="52">
        <v>5</v>
      </c>
      <c r="O672" s="54">
        <f>IF($C672&lt;=O$2,D672*VLOOKUP($C672,Listen!$B$5:$G$95,$N672+1,FALSE)/VLOOKUP(O$2,Listen!$B$5:$G$95,$N672+1,FALSE),"-")</f>
        <v>0</v>
      </c>
      <c r="P672" s="54">
        <f>IF($C672&lt;=P$2,E672*VLOOKUP($C672,Listen!$B$5:$G$95,$N672+1,FALSE)/VLOOKUP(P$2,Listen!$B$5:$G$95,$N672+1,FALSE),"-")</f>
        <v>0</v>
      </c>
      <c r="Q672" s="54">
        <f>IF($C672&lt;=Q$2,F672*VLOOKUP($C672,Listen!$B$5:$G$95,$N672+1,FALSE)/VLOOKUP(Q$2,Listen!$B$5:$G$95,$N672+1,FALSE),"-")</f>
        <v>0</v>
      </c>
      <c r="R672" s="54">
        <f>IF($C672&lt;=R$2,G672*VLOOKUP($C672,Listen!$B$5:$G$95,$N672+1,FALSE)/VLOOKUP(R$2,Listen!$B$5:$G$95,$N672+1,FALSE),"-")</f>
        <v>0</v>
      </c>
      <c r="S672" s="54">
        <f>IF($C672&lt;=S$2,H672*VLOOKUP($C672,Listen!$B$5:$G$95,$N672+1,FALSE)/VLOOKUP(S$2,Listen!$B$5:$G$95,$N672+1,FALSE),"-")</f>
        <v>0</v>
      </c>
      <c r="T672" s="54">
        <f>IF($C672&lt;=T$2,I672*VLOOKUP($C672,Listen!$B$5:$G$95,$N672+1,FALSE)/VLOOKUP(T$2,Listen!$B$5:$G$95,$N672+1,FALSE),"-")</f>
        <v>0</v>
      </c>
      <c r="U672" s="54">
        <f>IF($C672&lt;=U$2,J672*VLOOKUP($C672,Listen!$B$5:$G$95,$N672+1,FALSE)/VLOOKUP(U$2,Listen!$B$5:$G$95,$N672+1,FALSE),"-")</f>
        <v>0</v>
      </c>
      <c r="V672" s="54">
        <f>IF($C672&lt;=V$2,K672*VLOOKUP($C672,Listen!$B$5:$G$95,$N672+1,FALSE)/VLOOKUP(V$2,Listen!$B$5:$G$95,$N672+1,FALSE),"-")</f>
        <v>0</v>
      </c>
    </row>
    <row r="673" spans="2:22">
      <c r="B673" s="25"/>
      <c r="C673" s="3">
        <v>1977</v>
      </c>
      <c r="D673" s="141"/>
      <c r="E673" s="141"/>
      <c r="F673" s="141"/>
      <c r="G673" s="141"/>
      <c r="H673" s="141"/>
      <c r="I673" s="141"/>
      <c r="J673" s="141"/>
      <c r="K673" s="141"/>
      <c r="M673" s="52">
        <v>33</v>
      </c>
      <c r="N673" s="52">
        <v>5</v>
      </c>
      <c r="O673" s="54">
        <f>IF($C673&lt;=O$2,D673*VLOOKUP($C673,Listen!$B$5:$G$95,$N673+1,FALSE)/VLOOKUP(O$2,Listen!$B$5:$G$95,$N673+1,FALSE),"-")</f>
        <v>0</v>
      </c>
      <c r="P673" s="54">
        <f>IF($C673&lt;=P$2,E673*VLOOKUP($C673,Listen!$B$5:$G$95,$N673+1,FALSE)/VLOOKUP(P$2,Listen!$B$5:$G$95,$N673+1,FALSE),"-")</f>
        <v>0</v>
      </c>
      <c r="Q673" s="54">
        <f>IF($C673&lt;=Q$2,F673*VLOOKUP($C673,Listen!$B$5:$G$95,$N673+1,FALSE)/VLOOKUP(Q$2,Listen!$B$5:$G$95,$N673+1,FALSE),"-")</f>
        <v>0</v>
      </c>
      <c r="R673" s="54">
        <f>IF($C673&lt;=R$2,G673*VLOOKUP($C673,Listen!$B$5:$G$95,$N673+1,FALSE)/VLOOKUP(R$2,Listen!$B$5:$G$95,$N673+1,FALSE),"-")</f>
        <v>0</v>
      </c>
      <c r="S673" s="54">
        <f>IF($C673&lt;=S$2,H673*VLOOKUP($C673,Listen!$B$5:$G$95,$N673+1,FALSE)/VLOOKUP(S$2,Listen!$B$5:$G$95,$N673+1,FALSE),"-")</f>
        <v>0</v>
      </c>
      <c r="T673" s="54">
        <f>IF($C673&lt;=T$2,I673*VLOOKUP($C673,Listen!$B$5:$G$95,$N673+1,FALSE)/VLOOKUP(T$2,Listen!$B$5:$G$95,$N673+1,FALSE),"-")</f>
        <v>0</v>
      </c>
      <c r="U673" s="54">
        <f>IF($C673&lt;=U$2,J673*VLOOKUP($C673,Listen!$B$5:$G$95,$N673+1,FALSE)/VLOOKUP(U$2,Listen!$B$5:$G$95,$N673+1,FALSE),"-")</f>
        <v>0</v>
      </c>
      <c r="V673" s="54">
        <f>IF($C673&lt;=V$2,K673*VLOOKUP($C673,Listen!$B$5:$G$95,$N673+1,FALSE)/VLOOKUP(V$2,Listen!$B$5:$G$95,$N673+1,FALSE),"-")</f>
        <v>0</v>
      </c>
    </row>
    <row r="674" spans="2:22">
      <c r="B674" s="25"/>
      <c r="C674" s="3">
        <v>1976</v>
      </c>
      <c r="D674" s="141"/>
      <c r="E674" s="141"/>
      <c r="F674" s="141"/>
      <c r="G674" s="141"/>
      <c r="H674" s="141"/>
      <c r="I674" s="141"/>
      <c r="J674" s="141"/>
      <c r="K674" s="141"/>
      <c r="M674" s="52">
        <v>33</v>
      </c>
      <c r="N674" s="52">
        <v>5</v>
      </c>
      <c r="O674" s="54">
        <f>IF($C674&lt;=O$2,D674*VLOOKUP($C674,Listen!$B$5:$G$95,$N674+1,FALSE)/VLOOKUP(O$2,Listen!$B$5:$G$95,$N674+1,FALSE),"-")</f>
        <v>0</v>
      </c>
      <c r="P674" s="54">
        <f>IF($C674&lt;=P$2,E674*VLOOKUP($C674,Listen!$B$5:$G$95,$N674+1,FALSE)/VLOOKUP(P$2,Listen!$B$5:$G$95,$N674+1,FALSE),"-")</f>
        <v>0</v>
      </c>
      <c r="Q674" s="54">
        <f>IF($C674&lt;=Q$2,F674*VLOOKUP($C674,Listen!$B$5:$G$95,$N674+1,FALSE)/VLOOKUP(Q$2,Listen!$B$5:$G$95,$N674+1,FALSE),"-")</f>
        <v>0</v>
      </c>
      <c r="R674" s="54">
        <f>IF($C674&lt;=R$2,G674*VLOOKUP($C674,Listen!$B$5:$G$95,$N674+1,FALSE)/VLOOKUP(R$2,Listen!$B$5:$G$95,$N674+1,FALSE),"-")</f>
        <v>0</v>
      </c>
      <c r="S674" s="54">
        <f>IF($C674&lt;=S$2,H674*VLOOKUP($C674,Listen!$B$5:$G$95,$N674+1,FALSE)/VLOOKUP(S$2,Listen!$B$5:$G$95,$N674+1,FALSE),"-")</f>
        <v>0</v>
      </c>
      <c r="T674" s="54">
        <f>IF($C674&lt;=T$2,I674*VLOOKUP($C674,Listen!$B$5:$G$95,$N674+1,FALSE)/VLOOKUP(T$2,Listen!$B$5:$G$95,$N674+1,FALSE),"-")</f>
        <v>0</v>
      </c>
      <c r="U674" s="54">
        <f>IF($C674&lt;=U$2,J674*VLOOKUP($C674,Listen!$B$5:$G$95,$N674+1,FALSE)/VLOOKUP(U$2,Listen!$B$5:$G$95,$N674+1,FALSE),"-")</f>
        <v>0</v>
      </c>
      <c r="V674" s="54">
        <f>IF($C674&lt;=V$2,K674*VLOOKUP($C674,Listen!$B$5:$G$95,$N674+1,FALSE)/VLOOKUP(V$2,Listen!$B$5:$G$95,$N674+1,FALSE),"-")</f>
        <v>0</v>
      </c>
    </row>
    <row r="675" spans="2:22">
      <c r="B675" s="25"/>
      <c r="C675" s="3">
        <v>1975</v>
      </c>
      <c r="D675" s="141"/>
      <c r="E675" s="141"/>
      <c r="F675" s="141"/>
      <c r="G675" s="141"/>
      <c r="H675" s="141"/>
      <c r="I675" s="141"/>
      <c r="J675" s="141"/>
      <c r="K675" s="141"/>
      <c r="M675" s="52">
        <v>33</v>
      </c>
      <c r="N675" s="52">
        <v>5</v>
      </c>
      <c r="O675" s="54">
        <f>IF($C675&lt;=O$2,D675*VLOOKUP($C675,Listen!$B$5:$G$95,$N675+1,FALSE)/VLOOKUP(O$2,Listen!$B$5:$G$95,$N675+1,FALSE),"-")</f>
        <v>0</v>
      </c>
      <c r="P675" s="54">
        <f>IF($C675&lt;=P$2,E675*VLOOKUP($C675,Listen!$B$5:$G$95,$N675+1,FALSE)/VLOOKUP(P$2,Listen!$B$5:$G$95,$N675+1,FALSE),"-")</f>
        <v>0</v>
      </c>
      <c r="Q675" s="54">
        <f>IF($C675&lt;=Q$2,F675*VLOOKUP($C675,Listen!$B$5:$G$95,$N675+1,FALSE)/VLOOKUP(Q$2,Listen!$B$5:$G$95,$N675+1,FALSE),"-")</f>
        <v>0</v>
      </c>
      <c r="R675" s="54">
        <f>IF($C675&lt;=R$2,G675*VLOOKUP($C675,Listen!$B$5:$G$95,$N675+1,FALSE)/VLOOKUP(R$2,Listen!$B$5:$G$95,$N675+1,FALSE),"-")</f>
        <v>0</v>
      </c>
      <c r="S675" s="54">
        <f>IF($C675&lt;=S$2,H675*VLOOKUP($C675,Listen!$B$5:$G$95,$N675+1,FALSE)/VLOOKUP(S$2,Listen!$B$5:$G$95,$N675+1,FALSE),"-")</f>
        <v>0</v>
      </c>
      <c r="T675" s="54">
        <f>IF($C675&lt;=T$2,I675*VLOOKUP($C675,Listen!$B$5:$G$95,$N675+1,FALSE)/VLOOKUP(T$2,Listen!$B$5:$G$95,$N675+1,FALSE),"-")</f>
        <v>0</v>
      </c>
      <c r="U675" s="54">
        <f>IF($C675&lt;=U$2,J675*VLOOKUP($C675,Listen!$B$5:$G$95,$N675+1,FALSE)/VLOOKUP(U$2,Listen!$B$5:$G$95,$N675+1,FALSE),"-")</f>
        <v>0</v>
      </c>
      <c r="V675" s="54">
        <f>IF($C675&lt;=V$2,K675*VLOOKUP($C675,Listen!$B$5:$G$95,$N675+1,FALSE)/VLOOKUP(V$2,Listen!$B$5:$G$95,$N675+1,FALSE),"-")</f>
        <v>0</v>
      </c>
    </row>
    <row r="676" spans="2:22">
      <c r="B676" s="25"/>
      <c r="C676" s="3">
        <v>1974</v>
      </c>
      <c r="D676" s="141"/>
      <c r="E676" s="141"/>
      <c r="F676" s="141"/>
      <c r="G676" s="141"/>
      <c r="H676" s="141"/>
      <c r="I676" s="141"/>
      <c r="J676" s="141"/>
      <c r="K676" s="141"/>
      <c r="M676" s="52">
        <v>33</v>
      </c>
      <c r="N676" s="52">
        <v>5</v>
      </c>
      <c r="O676" s="54">
        <f>IF($C676&lt;=O$2,D676*VLOOKUP($C676,Listen!$B$5:$G$95,$N676+1,FALSE)/VLOOKUP(O$2,Listen!$B$5:$G$95,$N676+1,FALSE),"-")</f>
        <v>0</v>
      </c>
      <c r="P676" s="54">
        <f>IF($C676&lt;=P$2,E676*VLOOKUP($C676,Listen!$B$5:$G$95,$N676+1,FALSE)/VLOOKUP(P$2,Listen!$B$5:$G$95,$N676+1,FALSE),"-")</f>
        <v>0</v>
      </c>
      <c r="Q676" s="54">
        <f>IF($C676&lt;=Q$2,F676*VLOOKUP($C676,Listen!$B$5:$G$95,$N676+1,FALSE)/VLOOKUP(Q$2,Listen!$B$5:$G$95,$N676+1,FALSE),"-")</f>
        <v>0</v>
      </c>
      <c r="R676" s="54">
        <f>IF($C676&lt;=R$2,G676*VLOOKUP($C676,Listen!$B$5:$G$95,$N676+1,FALSE)/VLOOKUP(R$2,Listen!$B$5:$G$95,$N676+1,FALSE),"-")</f>
        <v>0</v>
      </c>
      <c r="S676" s="54">
        <f>IF($C676&lt;=S$2,H676*VLOOKUP($C676,Listen!$B$5:$G$95,$N676+1,FALSE)/VLOOKUP(S$2,Listen!$B$5:$G$95,$N676+1,FALSE),"-")</f>
        <v>0</v>
      </c>
      <c r="T676" s="54">
        <f>IF($C676&lt;=T$2,I676*VLOOKUP($C676,Listen!$B$5:$G$95,$N676+1,FALSE)/VLOOKUP(T$2,Listen!$B$5:$G$95,$N676+1,FALSE),"-")</f>
        <v>0</v>
      </c>
      <c r="U676" s="54">
        <f>IF($C676&lt;=U$2,J676*VLOOKUP($C676,Listen!$B$5:$G$95,$N676+1,FALSE)/VLOOKUP(U$2,Listen!$B$5:$G$95,$N676+1,FALSE),"-")</f>
        <v>0</v>
      </c>
      <c r="V676" s="54">
        <f>IF($C676&lt;=V$2,K676*VLOOKUP($C676,Listen!$B$5:$G$95,$N676+1,FALSE)/VLOOKUP(V$2,Listen!$B$5:$G$95,$N676+1,FALSE),"-")</f>
        <v>0</v>
      </c>
    </row>
    <row r="677" spans="2:22">
      <c r="B677" s="25"/>
      <c r="C677" s="3">
        <v>1973</v>
      </c>
      <c r="D677" s="141"/>
      <c r="E677" s="141"/>
      <c r="F677" s="141"/>
      <c r="G677" s="141"/>
      <c r="H677" s="141"/>
      <c r="I677" s="141"/>
      <c r="J677" s="141"/>
      <c r="K677" s="141"/>
      <c r="M677" s="52">
        <v>33</v>
      </c>
      <c r="N677" s="52">
        <v>5</v>
      </c>
      <c r="O677" s="54">
        <f>IF($C677&lt;=O$2,D677*VLOOKUP($C677,Listen!$B$5:$G$95,$N677+1,FALSE)/VLOOKUP(O$2,Listen!$B$5:$G$95,$N677+1,FALSE),"-")</f>
        <v>0</v>
      </c>
      <c r="P677" s="54">
        <f>IF($C677&lt;=P$2,E677*VLOOKUP($C677,Listen!$B$5:$G$95,$N677+1,FALSE)/VLOOKUP(P$2,Listen!$B$5:$G$95,$N677+1,FALSE),"-")</f>
        <v>0</v>
      </c>
      <c r="Q677" s="54">
        <f>IF($C677&lt;=Q$2,F677*VLOOKUP($C677,Listen!$B$5:$G$95,$N677+1,FALSE)/VLOOKUP(Q$2,Listen!$B$5:$G$95,$N677+1,FALSE),"-")</f>
        <v>0</v>
      </c>
      <c r="R677" s="54">
        <f>IF($C677&lt;=R$2,G677*VLOOKUP($C677,Listen!$B$5:$G$95,$N677+1,FALSE)/VLOOKUP(R$2,Listen!$B$5:$G$95,$N677+1,FALSE),"-")</f>
        <v>0</v>
      </c>
      <c r="S677" s="54">
        <f>IF($C677&lt;=S$2,H677*VLOOKUP($C677,Listen!$B$5:$G$95,$N677+1,FALSE)/VLOOKUP(S$2,Listen!$B$5:$G$95,$N677+1,FALSE),"-")</f>
        <v>0</v>
      </c>
      <c r="T677" s="54">
        <f>IF($C677&lt;=T$2,I677*VLOOKUP($C677,Listen!$B$5:$G$95,$N677+1,FALSE)/VLOOKUP(T$2,Listen!$B$5:$G$95,$N677+1,FALSE),"-")</f>
        <v>0</v>
      </c>
      <c r="U677" s="54">
        <f>IF($C677&lt;=U$2,J677*VLOOKUP($C677,Listen!$B$5:$G$95,$N677+1,FALSE)/VLOOKUP(U$2,Listen!$B$5:$G$95,$N677+1,FALSE),"-")</f>
        <v>0</v>
      </c>
      <c r="V677" s="54">
        <f>IF($C677&lt;=V$2,K677*VLOOKUP($C677,Listen!$B$5:$G$95,$N677+1,FALSE)/VLOOKUP(V$2,Listen!$B$5:$G$95,$N677+1,FALSE),"-")</f>
        <v>0</v>
      </c>
    </row>
    <row r="678" spans="2:22">
      <c r="B678" s="25"/>
      <c r="C678" s="3">
        <v>1972</v>
      </c>
      <c r="D678" s="141"/>
      <c r="E678" s="141"/>
      <c r="F678" s="141"/>
      <c r="G678" s="141"/>
      <c r="H678" s="141"/>
      <c r="I678" s="141"/>
      <c r="J678" s="141"/>
      <c r="K678" s="141"/>
      <c r="M678" s="52">
        <v>33</v>
      </c>
      <c r="N678" s="52">
        <v>5</v>
      </c>
      <c r="O678" s="54">
        <f>IF($C678&lt;=O$2,D678*VLOOKUP($C678,Listen!$B$5:$G$95,$N678+1,FALSE)/VLOOKUP(O$2,Listen!$B$5:$G$95,$N678+1,FALSE),"-")</f>
        <v>0</v>
      </c>
      <c r="P678" s="54">
        <f>IF($C678&lt;=P$2,E678*VLOOKUP($C678,Listen!$B$5:$G$95,$N678+1,FALSE)/VLOOKUP(P$2,Listen!$B$5:$G$95,$N678+1,FALSE),"-")</f>
        <v>0</v>
      </c>
      <c r="Q678" s="54">
        <f>IF($C678&lt;=Q$2,F678*VLOOKUP($C678,Listen!$B$5:$G$95,$N678+1,FALSE)/VLOOKUP(Q$2,Listen!$B$5:$G$95,$N678+1,FALSE),"-")</f>
        <v>0</v>
      </c>
      <c r="R678" s="54">
        <f>IF($C678&lt;=R$2,G678*VLOOKUP($C678,Listen!$B$5:$G$95,$N678+1,FALSE)/VLOOKUP(R$2,Listen!$B$5:$G$95,$N678+1,FALSE),"-")</f>
        <v>0</v>
      </c>
      <c r="S678" s="54">
        <f>IF($C678&lt;=S$2,H678*VLOOKUP($C678,Listen!$B$5:$G$95,$N678+1,FALSE)/VLOOKUP(S$2,Listen!$B$5:$G$95,$N678+1,FALSE),"-")</f>
        <v>0</v>
      </c>
      <c r="T678" s="54">
        <f>IF($C678&lt;=T$2,I678*VLOOKUP($C678,Listen!$B$5:$G$95,$N678+1,FALSE)/VLOOKUP(T$2,Listen!$B$5:$G$95,$N678+1,FALSE),"-")</f>
        <v>0</v>
      </c>
      <c r="U678" s="54">
        <f>IF($C678&lt;=U$2,J678*VLOOKUP($C678,Listen!$B$5:$G$95,$N678+1,FALSE)/VLOOKUP(U$2,Listen!$B$5:$G$95,$N678+1,FALSE),"-")</f>
        <v>0</v>
      </c>
      <c r="V678" s="54">
        <f>IF($C678&lt;=V$2,K678*VLOOKUP($C678,Listen!$B$5:$G$95,$N678+1,FALSE)/VLOOKUP(V$2,Listen!$B$5:$G$95,$N678+1,FALSE),"-")</f>
        <v>0</v>
      </c>
    </row>
    <row r="679" spans="2:22">
      <c r="B679" s="25"/>
      <c r="C679" s="3">
        <v>1971</v>
      </c>
      <c r="D679" s="141"/>
      <c r="E679" s="141"/>
      <c r="F679" s="141"/>
      <c r="G679" s="141"/>
      <c r="H679" s="141"/>
      <c r="I679" s="141"/>
      <c r="J679" s="141"/>
      <c r="K679" s="141"/>
      <c r="M679" s="52">
        <v>33</v>
      </c>
      <c r="N679" s="52">
        <v>5</v>
      </c>
      <c r="O679" s="54">
        <f>IF($C679&lt;=O$2,D679*VLOOKUP($C679,Listen!$B$5:$G$95,$N679+1,FALSE)/VLOOKUP(O$2,Listen!$B$5:$G$95,$N679+1,FALSE),"-")</f>
        <v>0</v>
      </c>
      <c r="P679" s="54">
        <f>IF($C679&lt;=P$2,E679*VLOOKUP($C679,Listen!$B$5:$G$95,$N679+1,FALSE)/VLOOKUP(P$2,Listen!$B$5:$G$95,$N679+1,FALSE),"-")</f>
        <v>0</v>
      </c>
      <c r="Q679" s="54">
        <f>IF($C679&lt;=Q$2,F679*VLOOKUP($C679,Listen!$B$5:$G$95,$N679+1,FALSE)/VLOOKUP(Q$2,Listen!$B$5:$G$95,$N679+1,FALSE),"-")</f>
        <v>0</v>
      </c>
      <c r="R679" s="54">
        <f>IF($C679&lt;=R$2,G679*VLOOKUP($C679,Listen!$B$5:$G$95,$N679+1,FALSE)/VLOOKUP(R$2,Listen!$B$5:$G$95,$N679+1,FALSE),"-")</f>
        <v>0</v>
      </c>
      <c r="S679" s="54">
        <f>IF($C679&lt;=S$2,H679*VLOOKUP($C679,Listen!$B$5:$G$95,$N679+1,FALSE)/VLOOKUP(S$2,Listen!$B$5:$G$95,$N679+1,FALSE),"-")</f>
        <v>0</v>
      </c>
      <c r="T679" s="54">
        <f>IF($C679&lt;=T$2,I679*VLOOKUP($C679,Listen!$B$5:$G$95,$N679+1,FALSE)/VLOOKUP(T$2,Listen!$B$5:$G$95,$N679+1,FALSE),"-")</f>
        <v>0</v>
      </c>
      <c r="U679" s="54">
        <f>IF($C679&lt;=U$2,J679*VLOOKUP($C679,Listen!$B$5:$G$95,$N679+1,FALSE)/VLOOKUP(U$2,Listen!$B$5:$G$95,$N679+1,FALSE),"-")</f>
        <v>0</v>
      </c>
      <c r="V679" s="54">
        <f>IF($C679&lt;=V$2,K679*VLOOKUP($C679,Listen!$B$5:$G$95,$N679+1,FALSE)/VLOOKUP(V$2,Listen!$B$5:$G$95,$N679+1,FALSE),"-")</f>
        <v>0</v>
      </c>
    </row>
    <row r="680" spans="2:22">
      <c r="B680" s="25"/>
      <c r="C680" s="3">
        <v>1970</v>
      </c>
      <c r="D680" s="141"/>
      <c r="E680" s="141"/>
      <c r="F680" s="141"/>
      <c r="G680" s="141"/>
      <c r="H680" s="141"/>
      <c r="I680" s="141"/>
      <c r="J680" s="141"/>
      <c r="K680" s="141"/>
      <c r="M680" s="52">
        <v>33</v>
      </c>
      <c r="N680" s="52">
        <v>5</v>
      </c>
      <c r="O680" s="54">
        <f>IF($C680&lt;=O$2,D680*VLOOKUP($C680,Listen!$B$5:$G$95,$N680+1,FALSE)/VLOOKUP(O$2,Listen!$B$5:$G$95,$N680+1,FALSE),"-")</f>
        <v>0</v>
      </c>
      <c r="P680" s="54">
        <f>IF($C680&lt;=P$2,E680*VLOOKUP($C680,Listen!$B$5:$G$95,$N680+1,FALSE)/VLOOKUP(P$2,Listen!$B$5:$G$95,$N680+1,FALSE),"-")</f>
        <v>0</v>
      </c>
      <c r="Q680" s="54">
        <f>IF($C680&lt;=Q$2,F680*VLOOKUP($C680,Listen!$B$5:$G$95,$N680+1,FALSE)/VLOOKUP(Q$2,Listen!$B$5:$G$95,$N680+1,FALSE),"-")</f>
        <v>0</v>
      </c>
      <c r="R680" s="54">
        <f>IF($C680&lt;=R$2,G680*VLOOKUP($C680,Listen!$B$5:$G$95,$N680+1,FALSE)/VLOOKUP(R$2,Listen!$B$5:$G$95,$N680+1,FALSE),"-")</f>
        <v>0</v>
      </c>
      <c r="S680" s="54">
        <f>IF($C680&lt;=S$2,H680*VLOOKUP($C680,Listen!$B$5:$G$95,$N680+1,FALSE)/VLOOKUP(S$2,Listen!$B$5:$G$95,$N680+1,FALSE),"-")</f>
        <v>0</v>
      </c>
      <c r="T680" s="54">
        <f>IF($C680&lt;=T$2,I680*VLOOKUP($C680,Listen!$B$5:$G$95,$N680+1,FALSE)/VLOOKUP(T$2,Listen!$B$5:$G$95,$N680+1,FALSE),"-")</f>
        <v>0</v>
      </c>
      <c r="U680" s="54">
        <f>IF($C680&lt;=U$2,J680*VLOOKUP($C680,Listen!$B$5:$G$95,$N680+1,FALSE)/VLOOKUP(U$2,Listen!$B$5:$G$95,$N680+1,FALSE),"-")</f>
        <v>0</v>
      </c>
      <c r="V680" s="54">
        <f>IF($C680&lt;=V$2,K680*VLOOKUP($C680,Listen!$B$5:$G$95,$N680+1,FALSE)/VLOOKUP(V$2,Listen!$B$5:$G$95,$N680+1,FALSE),"-")</f>
        <v>0</v>
      </c>
    </row>
    <row r="681" spans="2:22">
      <c r="B681" s="25"/>
      <c r="C681" s="3">
        <v>1969</v>
      </c>
      <c r="D681" s="141"/>
      <c r="E681" s="141"/>
      <c r="F681" s="141"/>
      <c r="G681" s="141"/>
      <c r="H681" s="141"/>
      <c r="I681" s="141"/>
      <c r="J681" s="141"/>
      <c r="K681" s="141"/>
      <c r="M681" s="52">
        <v>33</v>
      </c>
      <c r="N681" s="52">
        <v>5</v>
      </c>
      <c r="O681" s="54">
        <f>IF($C681&lt;=O$2,D681*VLOOKUP($C681,Listen!$B$5:$G$95,$N681+1,FALSE)/VLOOKUP(O$2,Listen!$B$5:$G$95,$N681+1,FALSE),"-")</f>
        <v>0</v>
      </c>
      <c r="P681" s="54">
        <f>IF($C681&lt;=P$2,E681*VLOOKUP($C681,Listen!$B$5:$G$95,$N681+1,FALSE)/VLOOKUP(P$2,Listen!$B$5:$G$95,$N681+1,FALSE),"-")</f>
        <v>0</v>
      </c>
      <c r="Q681" s="54">
        <f>IF($C681&lt;=Q$2,F681*VLOOKUP($C681,Listen!$B$5:$G$95,$N681+1,FALSE)/VLOOKUP(Q$2,Listen!$B$5:$G$95,$N681+1,FALSE),"-")</f>
        <v>0</v>
      </c>
      <c r="R681" s="54">
        <f>IF($C681&lt;=R$2,G681*VLOOKUP($C681,Listen!$B$5:$G$95,$N681+1,FALSE)/VLOOKUP(R$2,Listen!$B$5:$G$95,$N681+1,FALSE),"-")</f>
        <v>0</v>
      </c>
      <c r="S681" s="54">
        <f>IF($C681&lt;=S$2,H681*VLOOKUP($C681,Listen!$B$5:$G$95,$N681+1,FALSE)/VLOOKUP(S$2,Listen!$B$5:$G$95,$N681+1,FALSE),"-")</f>
        <v>0</v>
      </c>
      <c r="T681" s="54">
        <f>IF($C681&lt;=T$2,I681*VLOOKUP($C681,Listen!$B$5:$G$95,$N681+1,FALSE)/VLOOKUP(T$2,Listen!$B$5:$G$95,$N681+1,FALSE),"-")</f>
        <v>0</v>
      </c>
      <c r="U681" s="54">
        <f>IF($C681&lt;=U$2,J681*VLOOKUP($C681,Listen!$B$5:$G$95,$N681+1,FALSE)/VLOOKUP(U$2,Listen!$B$5:$G$95,$N681+1,FALSE),"-")</f>
        <v>0</v>
      </c>
      <c r="V681" s="54">
        <f>IF($C681&lt;=V$2,K681*VLOOKUP($C681,Listen!$B$5:$G$95,$N681+1,FALSE)/VLOOKUP(V$2,Listen!$B$5:$G$95,$N681+1,FALSE),"-")</f>
        <v>0</v>
      </c>
    </row>
    <row r="682" spans="2:22">
      <c r="B682" s="25"/>
      <c r="C682" s="3">
        <v>1968</v>
      </c>
      <c r="D682" s="141"/>
      <c r="E682" s="141"/>
      <c r="F682" s="141"/>
      <c r="G682" s="141"/>
      <c r="H682" s="141"/>
      <c r="I682" s="141"/>
      <c r="J682" s="141"/>
      <c r="K682" s="141"/>
      <c r="M682" s="52">
        <v>33</v>
      </c>
      <c r="N682" s="52">
        <v>5</v>
      </c>
      <c r="O682" s="54">
        <f>IF($C682&lt;=O$2,D682*VLOOKUP($C682,Listen!$B$5:$G$95,$N682+1,FALSE)/VLOOKUP(O$2,Listen!$B$5:$G$95,$N682+1,FALSE),"-")</f>
        <v>0</v>
      </c>
      <c r="P682" s="54">
        <f>IF($C682&lt;=P$2,E682*VLOOKUP($C682,Listen!$B$5:$G$95,$N682+1,FALSE)/VLOOKUP(P$2,Listen!$B$5:$G$95,$N682+1,FALSE),"-")</f>
        <v>0</v>
      </c>
      <c r="Q682" s="54">
        <f>IF($C682&lt;=Q$2,F682*VLOOKUP($C682,Listen!$B$5:$G$95,$N682+1,FALSE)/VLOOKUP(Q$2,Listen!$B$5:$G$95,$N682+1,FALSE),"-")</f>
        <v>0</v>
      </c>
      <c r="R682" s="54">
        <f>IF($C682&lt;=R$2,G682*VLOOKUP($C682,Listen!$B$5:$G$95,$N682+1,FALSE)/VLOOKUP(R$2,Listen!$B$5:$G$95,$N682+1,FALSE),"-")</f>
        <v>0</v>
      </c>
      <c r="S682" s="54">
        <f>IF($C682&lt;=S$2,H682*VLOOKUP($C682,Listen!$B$5:$G$95,$N682+1,FALSE)/VLOOKUP(S$2,Listen!$B$5:$G$95,$N682+1,FALSE),"-")</f>
        <v>0</v>
      </c>
      <c r="T682" s="54">
        <f>IF($C682&lt;=T$2,I682*VLOOKUP($C682,Listen!$B$5:$G$95,$N682+1,FALSE)/VLOOKUP(T$2,Listen!$B$5:$G$95,$N682+1,FALSE),"-")</f>
        <v>0</v>
      </c>
      <c r="U682" s="54">
        <f>IF($C682&lt;=U$2,J682*VLOOKUP($C682,Listen!$B$5:$G$95,$N682+1,FALSE)/VLOOKUP(U$2,Listen!$B$5:$G$95,$N682+1,FALSE),"-")</f>
        <v>0</v>
      </c>
      <c r="V682" s="54">
        <f>IF($C682&lt;=V$2,K682*VLOOKUP($C682,Listen!$B$5:$G$95,$N682+1,FALSE)/VLOOKUP(V$2,Listen!$B$5:$G$95,$N682+1,FALSE),"-")</f>
        <v>0</v>
      </c>
    </row>
    <row r="683" spans="2:22">
      <c r="B683" s="25"/>
      <c r="C683" s="3">
        <v>1967</v>
      </c>
      <c r="D683" s="141"/>
      <c r="E683" s="141"/>
      <c r="F683" s="141"/>
      <c r="G683" s="141"/>
      <c r="H683" s="141"/>
      <c r="I683" s="141"/>
      <c r="J683" s="141"/>
      <c r="K683" s="141"/>
      <c r="M683" s="52">
        <v>33</v>
      </c>
      <c r="N683" s="52">
        <v>5</v>
      </c>
      <c r="O683" s="54">
        <f>IF($C683&lt;=O$2,D683*VLOOKUP($C683,Listen!$B$5:$G$95,$N683+1,FALSE)/VLOOKUP(O$2,Listen!$B$5:$G$95,$N683+1,FALSE),"-")</f>
        <v>0</v>
      </c>
      <c r="P683" s="54">
        <f>IF($C683&lt;=P$2,E683*VLOOKUP($C683,Listen!$B$5:$G$95,$N683+1,FALSE)/VLOOKUP(P$2,Listen!$B$5:$G$95,$N683+1,FALSE),"-")</f>
        <v>0</v>
      </c>
      <c r="Q683" s="54">
        <f>IF($C683&lt;=Q$2,F683*VLOOKUP($C683,Listen!$B$5:$G$95,$N683+1,FALSE)/VLOOKUP(Q$2,Listen!$B$5:$G$95,$N683+1,FALSE),"-")</f>
        <v>0</v>
      </c>
      <c r="R683" s="54">
        <f>IF($C683&lt;=R$2,G683*VLOOKUP($C683,Listen!$B$5:$G$95,$N683+1,FALSE)/VLOOKUP(R$2,Listen!$B$5:$G$95,$N683+1,FALSE),"-")</f>
        <v>0</v>
      </c>
      <c r="S683" s="54">
        <f>IF($C683&lt;=S$2,H683*VLOOKUP($C683,Listen!$B$5:$G$95,$N683+1,FALSE)/VLOOKUP(S$2,Listen!$B$5:$G$95,$N683+1,FALSE),"-")</f>
        <v>0</v>
      </c>
      <c r="T683" s="54">
        <f>IF($C683&lt;=T$2,I683*VLOOKUP($C683,Listen!$B$5:$G$95,$N683+1,FALSE)/VLOOKUP(T$2,Listen!$B$5:$G$95,$N683+1,FALSE),"-")</f>
        <v>0</v>
      </c>
      <c r="U683" s="54">
        <f>IF($C683&lt;=U$2,J683*VLOOKUP($C683,Listen!$B$5:$G$95,$N683+1,FALSE)/VLOOKUP(U$2,Listen!$B$5:$G$95,$N683+1,FALSE),"-")</f>
        <v>0</v>
      </c>
      <c r="V683" s="54">
        <f>IF($C683&lt;=V$2,K683*VLOOKUP($C683,Listen!$B$5:$G$95,$N683+1,FALSE)/VLOOKUP(V$2,Listen!$B$5:$G$95,$N683+1,FALSE),"-")</f>
        <v>0</v>
      </c>
    </row>
    <row r="684" spans="2:22">
      <c r="B684" s="25"/>
      <c r="C684" s="3">
        <v>1966</v>
      </c>
      <c r="D684" s="141"/>
      <c r="E684" s="141"/>
      <c r="F684" s="141"/>
      <c r="G684" s="141"/>
      <c r="H684" s="141"/>
      <c r="I684" s="141"/>
      <c r="J684" s="141"/>
      <c r="K684" s="141"/>
      <c r="M684" s="52">
        <v>33</v>
      </c>
      <c r="N684" s="52">
        <v>5</v>
      </c>
      <c r="O684" s="54">
        <f>IF($C684&lt;=O$2,D684*VLOOKUP($C684,Listen!$B$5:$G$95,$N684+1,FALSE)/VLOOKUP(O$2,Listen!$B$5:$G$95,$N684+1,FALSE),"-")</f>
        <v>0</v>
      </c>
      <c r="P684" s="54">
        <f>IF($C684&lt;=P$2,E684*VLOOKUP($C684,Listen!$B$5:$G$95,$N684+1,FALSE)/VLOOKUP(P$2,Listen!$B$5:$G$95,$N684+1,FALSE),"-")</f>
        <v>0</v>
      </c>
      <c r="Q684" s="54">
        <f>IF($C684&lt;=Q$2,F684*VLOOKUP($C684,Listen!$B$5:$G$95,$N684+1,FALSE)/VLOOKUP(Q$2,Listen!$B$5:$G$95,$N684+1,FALSE),"-")</f>
        <v>0</v>
      </c>
      <c r="R684" s="54">
        <f>IF($C684&lt;=R$2,G684*VLOOKUP($C684,Listen!$B$5:$G$95,$N684+1,FALSE)/VLOOKUP(R$2,Listen!$B$5:$G$95,$N684+1,FALSE),"-")</f>
        <v>0</v>
      </c>
      <c r="S684" s="54">
        <f>IF($C684&lt;=S$2,H684*VLOOKUP($C684,Listen!$B$5:$G$95,$N684+1,FALSE)/VLOOKUP(S$2,Listen!$B$5:$G$95,$N684+1,FALSE),"-")</f>
        <v>0</v>
      </c>
      <c r="T684" s="54">
        <f>IF($C684&lt;=T$2,I684*VLOOKUP($C684,Listen!$B$5:$G$95,$N684+1,FALSE)/VLOOKUP(T$2,Listen!$B$5:$G$95,$N684+1,FALSE),"-")</f>
        <v>0</v>
      </c>
      <c r="U684" s="54">
        <f>IF($C684&lt;=U$2,J684*VLOOKUP($C684,Listen!$B$5:$G$95,$N684+1,FALSE)/VLOOKUP(U$2,Listen!$B$5:$G$95,$N684+1,FALSE),"-")</f>
        <v>0</v>
      </c>
      <c r="V684" s="54">
        <f>IF($C684&lt;=V$2,K684*VLOOKUP($C684,Listen!$B$5:$G$95,$N684+1,FALSE)/VLOOKUP(V$2,Listen!$B$5:$G$95,$N684+1,FALSE),"-")</f>
        <v>0</v>
      </c>
    </row>
    <row r="685" spans="2:22">
      <c r="B685" s="25"/>
      <c r="C685" s="3">
        <v>1965</v>
      </c>
      <c r="D685" s="141"/>
      <c r="E685" s="141"/>
      <c r="F685" s="141"/>
      <c r="G685" s="141"/>
      <c r="H685" s="141"/>
      <c r="I685" s="141"/>
      <c r="J685" s="141"/>
      <c r="K685" s="141"/>
      <c r="M685" s="52">
        <v>33</v>
      </c>
      <c r="N685" s="52">
        <v>5</v>
      </c>
      <c r="O685" s="54">
        <f>IF($C685&lt;=O$2,D685*VLOOKUP($C685,Listen!$B$5:$G$95,$N685+1,FALSE)/VLOOKUP(O$2,Listen!$B$5:$G$95,$N685+1,FALSE),"-")</f>
        <v>0</v>
      </c>
      <c r="P685" s="54">
        <f>IF($C685&lt;=P$2,E685*VLOOKUP($C685,Listen!$B$5:$G$95,$N685+1,FALSE)/VLOOKUP(P$2,Listen!$B$5:$G$95,$N685+1,FALSE),"-")</f>
        <v>0</v>
      </c>
      <c r="Q685" s="54">
        <f>IF($C685&lt;=Q$2,F685*VLOOKUP($C685,Listen!$B$5:$G$95,$N685+1,FALSE)/VLOOKUP(Q$2,Listen!$B$5:$G$95,$N685+1,FALSE),"-")</f>
        <v>0</v>
      </c>
      <c r="R685" s="54">
        <f>IF($C685&lt;=R$2,G685*VLOOKUP($C685,Listen!$B$5:$G$95,$N685+1,FALSE)/VLOOKUP(R$2,Listen!$B$5:$G$95,$N685+1,FALSE),"-")</f>
        <v>0</v>
      </c>
      <c r="S685" s="54">
        <f>IF($C685&lt;=S$2,H685*VLOOKUP($C685,Listen!$B$5:$G$95,$N685+1,FALSE)/VLOOKUP(S$2,Listen!$B$5:$G$95,$N685+1,FALSE),"-")</f>
        <v>0</v>
      </c>
      <c r="T685" s="54">
        <f>IF($C685&lt;=T$2,I685*VLOOKUP($C685,Listen!$B$5:$G$95,$N685+1,FALSE)/VLOOKUP(T$2,Listen!$B$5:$G$95,$N685+1,FALSE),"-")</f>
        <v>0</v>
      </c>
      <c r="U685" s="54">
        <f>IF($C685&lt;=U$2,J685*VLOOKUP($C685,Listen!$B$5:$G$95,$N685+1,FALSE)/VLOOKUP(U$2,Listen!$B$5:$G$95,$N685+1,FALSE),"-")</f>
        <v>0</v>
      </c>
      <c r="V685" s="54">
        <f>IF($C685&lt;=V$2,K685*VLOOKUP($C685,Listen!$B$5:$G$95,$N685+1,FALSE)/VLOOKUP(V$2,Listen!$B$5:$G$95,$N685+1,FALSE),"-")</f>
        <v>0</v>
      </c>
    </row>
    <row r="686" spans="2:22">
      <c r="B686" s="25"/>
      <c r="C686" s="3">
        <v>1964</v>
      </c>
      <c r="D686" s="141"/>
      <c r="E686" s="141"/>
      <c r="F686" s="141"/>
      <c r="G686" s="141"/>
      <c r="H686" s="141"/>
      <c r="I686" s="141"/>
      <c r="J686" s="141"/>
      <c r="K686" s="141"/>
      <c r="M686" s="52">
        <v>33</v>
      </c>
      <c r="N686" s="52">
        <v>5</v>
      </c>
      <c r="O686" s="54">
        <f>IF($C686&lt;=O$2,D686*VLOOKUP($C686,Listen!$B$5:$G$95,$N686+1,FALSE)/VLOOKUP(O$2,Listen!$B$5:$G$95,$N686+1,FALSE),"-")</f>
        <v>0</v>
      </c>
      <c r="P686" s="54">
        <f>IF($C686&lt;=P$2,E686*VLOOKUP($C686,Listen!$B$5:$G$95,$N686+1,FALSE)/VLOOKUP(P$2,Listen!$B$5:$G$95,$N686+1,FALSE),"-")</f>
        <v>0</v>
      </c>
      <c r="Q686" s="54">
        <f>IF($C686&lt;=Q$2,F686*VLOOKUP($C686,Listen!$B$5:$G$95,$N686+1,FALSE)/VLOOKUP(Q$2,Listen!$B$5:$G$95,$N686+1,FALSE),"-")</f>
        <v>0</v>
      </c>
      <c r="R686" s="54">
        <f>IF($C686&lt;=R$2,G686*VLOOKUP($C686,Listen!$B$5:$G$95,$N686+1,FALSE)/VLOOKUP(R$2,Listen!$B$5:$G$95,$N686+1,FALSE),"-")</f>
        <v>0</v>
      </c>
      <c r="S686" s="54">
        <f>IF($C686&lt;=S$2,H686*VLOOKUP($C686,Listen!$B$5:$G$95,$N686+1,FALSE)/VLOOKUP(S$2,Listen!$B$5:$G$95,$N686+1,FALSE),"-")</f>
        <v>0</v>
      </c>
      <c r="T686" s="54">
        <f>IF($C686&lt;=T$2,I686*VLOOKUP($C686,Listen!$B$5:$G$95,$N686+1,FALSE)/VLOOKUP(T$2,Listen!$B$5:$G$95,$N686+1,FALSE),"-")</f>
        <v>0</v>
      </c>
      <c r="U686" s="54">
        <f>IF($C686&lt;=U$2,J686*VLOOKUP($C686,Listen!$B$5:$G$95,$N686+1,FALSE)/VLOOKUP(U$2,Listen!$B$5:$G$95,$N686+1,FALSE),"-")</f>
        <v>0</v>
      </c>
      <c r="V686" s="54">
        <f>IF($C686&lt;=V$2,K686*VLOOKUP($C686,Listen!$B$5:$G$95,$N686+1,FALSE)/VLOOKUP(V$2,Listen!$B$5:$G$95,$N686+1,FALSE),"-")</f>
        <v>0</v>
      </c>
    </row>
    <row r="687" spans="2:22">
      <c r="B687" s="25"/>
      <c r="C687" s="3">
        <v>1963</v>
      </c>
      <c r="D687" s="141"/>
      <c r="E687" s="141"/>
      <c r="F687" s="141"/>
      <c r="G687" s="141"/>
      <c r="H687" s="141"/>
      <c r="I687" s="141"/>
      <c r="J687" s="141"/>
      <c r="K687" s="141"/>
      <c r="M687" s="52">
        <v>33</v>
      </c>
      <c r="N687" s="52">
        <v>5</v>
      </c>
      <c r="O687" s="54">
        <f>IF($C687&lt;=O$2,D687*VLOOKUP($C687,Listen!$B$5:$G$95,$N687+1,FALSE)/VLOOKUP(O$2,Listen!$B$5:$G$95,$N687+1,FALSE),"-")</f>
        <v>0</v>
      </c>
      <c r="P687" s="54">
        <f>IF($C687&lt;=P$2,E687*VLOOKUP($C687,Listen!$B$5:$G$95,$N687+1,FALSE)/VLOOKUP(P$2,Listen!$B$5:$G$95,$N687+1,FALSE),"-")</f>
        <v>0</v>
      </c>
      <c r="Q687" s="54">
        <f>IF($C687&lt;=Q$2,F687*VLOOKUP($C687,Listen!$B$5:$G$95,$N687+1,FALSE)/VLOOKUP(Q$2,Listen!$B$5:$G$95,$N687+1,FALSE),"-")</f>
        <v>0</v>
      </c>
      <c r="R687" s="54">
        <f>IF($C687&lt;=R$2,G687*VLOOKUP($C687,Listen!$B$5:$G$95,$N687+1,FALSE)/VLOOKUP(R$2,Listen!$B$5:$G$95,$N687+1,FALSE),"-")</f>
        <v>0</v>
      </c>
      <c r="S687" s="54">
        <f>IF($C687&lt;=S$2,H687*VLOOKUP($C687,Listen!$B$5:$G$95,$N687+1,FALSE)/VLOOKUP(S$2,Listen!$B$5:$G$95,$N687+1,FALSE),"-")</f>
        <v>0</v>
      </c>
      <c r="T687" s="54">
        <f>IF($C687&lt;=T$2,I687*VLOOKUP($C687,Listen!$B$5:$G$95,$N687+1,FALSE)/VLOOKUP(T$2,Listen!$B$5:$G$95,$N687+1,FALSE),"-")</f>
        <v>0</v>
      </c>
      <c r="U687" s="54">
        <f>IF($C687&lt;=U$2,J687*VLOOKUP($C687,Listen!$B$5:$G$95,$N687+1,FALSE)/VLOOKUP(U$2,Listen!$B$5:$G$95,$N687+1,FALSE),"-")</f>
        <v>0</v>
      </c>
      <c r="V687" s="54">
        <f>IF($C687&lt;=V$2,K687*VLOOKUP($C687,Listen!$B$5:$G$95,$N687+1,FALSE)/VLOOKUP(V$2,Listen!$B$5:$G$95,$N687+1,FALSE),"-")</f>
        <v>0</v>
      </c>
    </row>
    <row r="688" spans="2:22">
      <c r="B688" s="25"/>
      <c r="C688" s="3">
        <v>1962</v>
      </c>
      <c r="D688" s="141"/>
      <c r="E688" s="141"/>
      <c r="F688" s="141"/>
      <c r="G688" s="141"/>
      <c r="H688" s="141"/>
      <c r="I688" s="141"/>
      <c r="J688" s="141"/>
      <c r="K688" s="141"/>
      <c r="M688" s="52">
        <v>33</v>
      </c>
      <c r="N688" s="52">
        <v>5</v>
      </c>
      <c r="O688" s="54">
        <f>IF($C688&lt;=O$2,D688*VLOOKUP($C688,Listen!$B$5:$G$95,$N688+1,FALSE)/VLOOKUP(O$2,Listen!$B$5:$G$95,$N688+1,FALSE),"-")</f>
        <v>0</v>
      </c>
      <c r="P688" s="54">
        <f>IF($C688&lt;=P$2,E688*VLOOKUP($C688,Listen!$B$5:$G$95,$N688+1,FALSE)/VLOOKUP(P$2,Listen!$B$5:$G$95,$N688+1,FALSE),"-")</f>
        <v>0</v>
      </c>
      <c r="Q688" s="54">
        <f>IF($C688&lt;=Q$2,F688*VLOOKUP($C688,Listen!$B$5:$G$95,$N688+1,FALSE)/VLOOKUP(Q$2,Listen!$B$5:$G$95,$N688+1,FALSE),"-")</f>
        <v>0</v>
      </c>
      <c r="R688" s="54">
        <f>IF($C688&lt;=R$2,G688*VLOOKUP($C688,Listen!$B$5:$G$95,$N688+1,FALSE)/VLOOKUP(R$2,Listen!$B$5:$G$95,$N688+1,FALSE),"-")</f>
        <v>0</v>
      </c>
      <c r="S688" s="54">
        <f>IF($C688&lt;=S$2,H688*VLOOKUP($C688,Listen!$B$5:$G$95,$N688+1,FALSE)/VLOOKUP(S$2,Listen!$B$5:$G$95,$N688+1,FALSE),"-")</f>
        <v>0</v>
      </c>
      <c r="T688" s="54">
        <f>IF($C688&lt;=T$2,I688*VLOOKUP($C688,Listen!$B$5:$G$95,$N688+1,FALSE)/VLOOKUP(T$2,Listen!$B$5:$G$95,$N688+1,FALSE),"-")</f>
        <v>0</v>
      </c>
      <c r="U688" s="54">
        <f>IF($C688&lt;=U$2,J688*VLOOKUP($C688,Listen!$B$5:$G$95,$N688+1,FALSE)/VLOOKUP(U$2,Listen!$B$5:$G$95,$N688+1,FALSE),"-")</f>
        <v>0</v>
      </c>
      <c r="V688" s="54">
        <f>IF($C688&lt;=V$2,K688*VLOOKUP($C688,Listen!$B$5:$G$95,$N688+1,FALSE)/VLOOKUP(V$2,Listen!$B$5:$G$95,$N688+1,FALSE),"-")</f>
        <v>0</v>
      </c>
    </row>
    <row r="689" spans="2:22">
      <c r="B689" s="25"/>
      <c r="C689" s="3">
        <v>1961</v>
      </c>
      <c r="D689" s="141"/>
      <c r="E689" s="141"/>
      <c r="F689" s="141"/>
      <c r="G689" s="141"/>
      <c r="H689" s="141"/>
      <c r="I689" s="141"/>
      <c r="J689" s="141"/>
      <c r="K689" s="141"/>
      <c r="M689" s="52">
        <v>33</v>
      </c>
      <c r="N689" s="52">
        <v>5</v>
      </c>
      <c r="O689" s="54">
        <f>IF($C689&lt;=O$2,D689*VLOOKUP($C689,Listen!$B$5:$G$95,$N689+1,FALSE)/VLOOKUP(O$2,Listen!$B$5:$G$95,$N689+1,FALSE),"-")</f>
        <v>0</v>
      </c>
      <c r="P689" s="54">
        <f>IF($C689&lt;=P$2,E689*VLOOKUP($C689,Listen!$B$5:$G$95,$N689+1,FALSE)/VLOOKUP(P$2,Listen!$B$5:$G$95,$N689+1,FALSE),"-")</f>
        <v>0</v>
      </c>
      <c r="Q689" s="54">
        <f>IF($C689&lt;=Q$2,F689*VLOOKUP($C689,Listen!$B$5:$G$95,$N689+1,FALSE)/VLOOKUP(Q$2,Listen!$B$5:$G$95,$N689+1,FALSE),"-")</f>
        <v>0</v>
      </c>
      <c r="R689" s="54">
        <f>IF($C689&lt;=R$2,G689*VLOOKUP($C689,Listen!$B$5:$G$95,$N689+1,FALSE)/VLOOKUP(R$2,Listen!$B$5:$G$95,$N689+1,FALSE),"-")</f>
        <v>0</v>
      </c>
      <c r="S689" s="54">
        <f>IF($C689&lt;=S$2,H689*VLOOKUP($C689,Listen!$B$5:$G$95,$N689+1,FALSE)/VLOOKUP(S$2,Listen!$B$5:$G$95,$N689+1,FALSE),"-")</f>
        <v>0</v>
      </c>
      <c r="T689" s="54">
        <f>IF($C689&lt;=T$2,I689*VLOOKUP($C689,Listen!$B$5:$G$95,$N689+1,FALSE)/VLOOKUP(T$2,Listen!$B$5:$G$95,$N689+1,FALSE),"-")</f>
        <v>0</v>
      </c>
      <c r="U689" s="54">
        <f>IF($C689&lt;=U$2,J689*VLOOKUP($C689,Listen!$B$5:$G$95,$N689+1,FALSE)/VLOOKUP(U$2,Listen!$B$5:$G$95,$N689+1,FALSE),"-")</f>
        <v>0</v>
      </c>
      <c r="V689" s="54">
        <f>IF($C689&lt;=V$2,K689*VLOOKUP($C689,Listen!$B$5:$G$95,$N689+1,FALSE)/VLOOKUP(V$2,Listen!$B$5:$G$95,$N689+1,FALSE),"-")</f>
        <v>0</v>
      </c>
    </row>
    <row r="690" spans="2:22">
      <c r="B690" s="25"/>
      <c r="C690" s="3">
        <v>1960</v>
      </c>
      <c r="D690" s="141"/>
      <c r="E690" s="141"/>
      <c r="F690" s="141"/>
      <c r="G690" s="141"/>
      <c r="H690" s="141"/>
      <c r="I690" s="141"/>
      <c r="J690" s="141"/>
      <c r="K690" s="141"/>
      <c r="M690" s="52">
        <v>33</v>
      </c>
      <c r="N690" s="52">
        <v>5</v>
      </c>
      <c r="O690" s="54">
        <f>IF($C690&lt;=O$2,D690*VLOOKUP($C690,Listen!$B$5:$G$95,$N690+1,FALSE)/VLOOKUP(O$2,Listen!$B$5:$G$95,$N690+1,FALSE),"-")</f>
        <v>0</v>
      </c>
      <c r="P690" s="54">
        <f>IF($C690&lt;=P$2,E690*VLOOKUP($C690,Listen!$B$5:$G$95,$N690+1,FALSE)/VLOOKUP(P$2,Listen!$B$5:$G$95,$N690+1,FALSE),"-")</f>
        <v>0</v>
      </c>
      <c r="Q690" s="54">
        <f>IF($C690&lt;=Q$2,F690*VLOOKUP($C690,Listen!$B$5:$G$95,$N690+1,FALSE)/VLOOKUP(Q$2,Listen!$B$5:$G$95,$N690+1,FALSE),"-")</f>
        <v>0</v>
      </c>
      <c r="R690" s="54">
        <f>IF($C690&lt;=R$2,G690*VLOOKUP($C690,Listen!$B$5:$G$95,$N690+1,FALSE)/VLOOKUP(R$2,Listen!$B$5:$G$95,$N690+1,FALSE),"-")</f>
        <v>0</v>
      </c>
      <c r="S690" s="54">
        <f>IF($C690&lt;=S$2,H690*VLOOKUP($C690,Listen!$B$5:$G$95,$N690+1,FALSE)/VLOOKUP(S$2,Listen!$B$5:$G$95,$N690+1,FALSE),"-")</f>
        <v>0</v>
      </c>
      <c r="T690" s="54">
        <f>IF($C690&lt;=T$2,I690*VLOOKUP($C690,Listen!$B$5:$G$95,$N690+1,FALSE)/VLOOKUP(T$2,Listen!$B$5:$G$95,$N690+1,FALSE),"-")</f>
        <v>0</v>
      </c>
      <c r="U690" s="54">
        <f>IF($C690&lt;=U$2,J690*VLOOKUP($C690,Listen!$B$5:$G$95,$N690+1,FALSE)/VLOOKUP(U$2,Listen!$B$5:$G$95,$N690+1,FALSE),"-")</f>
        <v>0</v>
      </c>
      <c r="V690" s="54">
        <f>IF($C690&lt;=V$2,K690*VLOOKUP($C690,Listen!$B$5:$G$95,$N690+1,FALSE)/VLOOKUP(V$2,Listen!$B$5:$G$95,$N690+1,FALSE),"-")</f>
        <v>0</v>
      </c>
    </row>
    <row r="691" spans="2:22">
      <c r="B691" s="25"/>
      <c r="C691" s="3">
        <v>1959</v>
      </c>
      <c r="D691" s="141"/>
      <c r="E691" s="141"/>
      <c r="F691" s="141"/>
      <c r="G691" s="141"/>
      <c r="H691" s="141"/>
      <c r="I691" s="141"/>
      <c r="J691" s="141"/>
      <c r="K691" s="141"/>
      <c r="M691" s="52">
        <v>33</v>
      </c>
      <c r="N691" s="52">
        <v>5</v>
      </c>
      <c r="O691" s="54">
        <f>IF($C691&lt;=O$2,D691*VLOOKUP($C691,Listen!$B$5:$G$95,$N691+1,FALSE)/VLOOKUP(O$2,Listen!$B$5:$G$95,$N691+1,FALSE),"-")</f>
        <v>0</v>
      </c>
      <c r="P691" s="54">
        <f>IF($C691&lt;=P$2,E691*VLOOKUP($C691,Listen!$B$5:$G$95,$N691+1,FALSE)/VLOOKUP(P$2,Listen!$B$5:$G$95,$N691+1,FALSE),"-")</f>
        <v>0</v>
      </c>
      <c r="Q691" s="54">
        <f>IF($C691&lt;=Q$2,F691*VLOOKUP($C691,Listen!$B$5:$G$95,$N691+1,FALSE)/VLOOKUP(Q$2,Listen!$B$5:$G$95,$N691+1,FALSE),"-")</f>
        <v>0</v>
      </c>
      <c r="R691" s="54">
        <f>IF($C691&lt;=R$2,G691*VLOOKUP($C691,Listen!$B$5:$G$95,$N691+1,FALSE)/VLOOKUP(R$2,Listen!$B$5:$G$95,$N691+1,FALSE),"-")</f>
        <v>0</v>
      </c>
      <c r="S691" s="54">
        <f>IF($C691&lt;=S$2,H691*VLOOKUP($C691,Listen!$B$5:$G$95,$N691+1,FALSE)/VLOOKUP(S$2,Listen!$B$5:$G$95,$N691+1,FALSE),"-")</f>
        <v>0</v>
      </c>
      <c r="T691" s="54">
        <f>IF($C691&lt;=T$2,I691*VLOOKUP($C691,Listen!$B$5:$G$95,$N691+1,FALSE)/VLOOKUP(T$2,Listen!$B$5:$G$95,$N691+1,FALSE),"-")</f>
        <v>0</v>
      </c>
      <c r="U691" s="54">
        <f>IF($C691&lt;=U$2,J691*VLOOKUP($C691,Listen!$B$5:$G$95,$N691+1,FALSE)/VLOOKUP(U$2,Listen!$B$5:$G$95,$N691+1,FALSE),"-")</f>
        <v>0</v>
      </c>
      <c r="V691" s="54">
        <f>IF($C691&lt;=V$2,K691*VLOOKUP($C691,Listen!$B$5:$G$95,$N691+1,FALSE)/VLOOKUP(V$2,Listen!$B$5:$G$95,$N691+1,FALSE),"-")</f>
        <v>0</v>
      </c>
    </row>
    <row r="692" spans="2:22">
      <c r="B692" s="25"/>
      <c r="C692" s="3">
        <v>1958</v>
      </c>
      <c r="D692" s="141"/>
      <c r="E692" s="141"/>
      <c r="F692" s="141"/>
      <c r="G692" s="141"/>
      <c r="H692" s="141"/>
      <c r="I692" s="141"/>
      <c r="J692" s="141"/>
      <c r="K692" s="141"/>
      <c r="M692" s="52">
        <v>33</v>
      </c>
      <c r="N692" s="52">
        <v>5</v>
      </c>
      <c r="O692" s="54">
        <f>IF($C692&lt;=O$2,D692*VLOOKUP($C692,Listen!$B$5:$G$95,$N692+1,FALSE)/VLOOKUP(O$2,Listen!$B$5:$G$95,$N692+1,FALSE),"-")</f>
        <v>0</v>
      </c>
      <c r="P692" s="54">
        <f>IF($C692&lt;=P$2,E692*VLOOKUP($C692,Listen!$B$5:$G$95,$N692+1,FALSE)/VLOOKUP(P$2,Listen!$B$5:$G$95,$N692+1,FALSE),"-")</f>
        <v>0</v>
      </c>
      <c r="Q692" s="54">
        <f>IF($C692&lt;=Q$2,F692*VLOOKUP($C692,Listen!$B$5:$G$95,$N692+1,FALSE)/VLOOKUP(Q$2,Listen!$B$5:$G$95,$N692+1,FALSE),"-")</f>
        <v>0</v>
      </c>
      <c r="R692" s="54">
        <f>IF($C692&lt;=R$2,G692*VLOOKUP($C692,Listen!$B$5:$G$95,$N692+1,FALSE)/VLOOKUP(R$2,Listen!$B$5:$G$95,$N692+1,FALSE),"-")</f>
        <v>0</v>
      </c>
      <c r="S692" s="54">
        <f>IF($C692&lt;=S$2,H692*VLOOKUP($C692,Listen!$B$5:$G$95,$N692+1,FALSE)/VLOOKUP(S$2,Listen!$B$5:$G$95,$N692+1,FALSE),"-")</f>
        <v>0</v>
      </c>
      <c r="T692" s="54">
        <f>IF($C692&lt;=T$2,I692*VLOOKUP($C692,Listen!$B$5:$G$95,$N692+1,FALSE)/VLOOKUP(T$2,Listen!$B$5:$G$95,$N692+1,FALSE),"-")</f>
        <v>0</v>
      </c>
      <c r="U692" s="54">
        <f>IF($C692&lt;=U$2,J692*VLOOKUP($C692,Listen!$B$5:$G$95,$N692+1,FALSE)/VLOOKUP(U$2,Listen!$B$5:$G$95,$N692+1,FALSE),"-")</f>
        <v>0</v>
      </c>
      <c r="V692" s="54">
        <f>IF($C692&lt;=V$2,K692*VLOOKUP($C692,Listen!$B$5:$G$95,$N692+1,FALSE)/VLOOKUP(V$2,Listen!$B$5:$G$95,$N692+1,FALSE),"-")</f>
        <v>0</v>
      </c>
    </row>
    <row r="693" spans="2:22">
      <c r="B693" s="25"/>
      <c r="C693" s="3">
        <v>1957</v>
      </c>
      <c r="D693" s="141"/>
      <c r="E693" s="141"/>
      <c r="F693" s="141"/>
      <c r="G693" s="141"/>
      <c r="H693" s="141"/>
      <c r="I693" s="141"/>
      <c r="J693" s="141"/>
      <c r="K693" s="141"/>
      <c r="M693" s="52">
        <v>33</v>
      </c>
      <c r="N693" s="52">
        <v>5</v>
      </c>
      <c r="O693" s="54">
        <f>IF($C693&lt;=O$2,D693*VLOOKUP($C693,Listen!$B$5:$G$95,$N693+1,FALSE)/VLOOKUP(O$2,Listen!$B$5:$G$95,$N693+1,FALSE),"-")</f>
        <v>0</v>
      </c>
      <c r="P693" s="54">
        <f>IF($C693&lt;=P$2,E693*VLOOKUP($C693,Listen!$B$5:$G$95,$N693+1,FALSE)/VLOOKUP(P$2,Listen!$B$5:$G$95,$N693+1,FALSE),"-")</f>
        <v>0</v>
      </c>
      <c r="Q693" s="54">
        <f>IF($C693&lt;=Q$2,F693*VLOOKUP($C693,Listen!$B$5:$G$95,$N693+1,FALSE)/VLOOKUP(Q$2,Listen!$B$5:$G$95,$N693+1,FALSE),"-")</f>
        <v>0</v>
      </c>
      <c r="R693" s="54">
        <f>IF($C693&lt;=R$2,G693*VLOOKUP($C693,Listen!$B$5:$G$95,$N693+1,FALSE)/VLOOKUP(R$2,Listen!$B$5:$G$95,$N693+1,FALSE),"-")</f>
        <v>0</v>
      </c>
      <c r="S693" s="54">
        <f>IF($C693&lt;=S$2,H693*VLOOKUP($C693,Listen!$B$5:$G$95,$N693+1,FALSE)/VLOOKUP(S$2,Listen!$B$5:$G$95,$N693+1,FALSE),"-")</f>
        <v>0</v>
      </c>
      <c r="T693" s="54">
        <f>IF($C693&lt;=T$2,I693*VLOOKUP($C693,Listen!$B$5:$G$95,$N693+1,FALSE)/VLOOKUP(T$2,Listen!$B$5:$G$95,$N693+1,FALSE),"-")</f>
        <v>0</v>
      </c>
      <c r="U693" s="54">
        <f>IF($C693&lt;=U$2,J693*VLOOKUP($C693,Listen!$B$5:$G$95,$N693+1,FALSE)/VLOOKUP(U$2,Listen!$B$5:$G$95,$N693+1,FALSE),"-")</f>
        <v>0</v>
      </c>
      <c r="V693" s="54">
        <f>IF($C693&lt;=V$2,K693*VLOOKUP($C693,Listen!$B$5:$G$95,$N693+1,FALSE)/VLOOKUP(V$2,Listen!$B$5:$G$95,$N693+1,FALSE),"-")</f>
        <v>0</v>
      </c>
    </row>
    <row r="694" spans="2:22">
      <c r="B694" s="25"/>
      <c r="C694" s="3">
        <v>1956</v>
      </c>
      <c r="D694" s="141"/>
      <c r="E694" s="141"/>
      <c r="F694" s="141"/>
      <c r="G694" s="141"/>
      <c r="H694" s="141"/>
      <c r="I694" s="141"/>
      <c r="J694" s="141"/>
      <c r="K694" s="141"/>
      <c r="M694" s="52">
        <v>33</v>
      </c>
      <c r="N694" s="52">
        <v>5</v>
      </c>
      <c r="O694" s="54">
        <f>IF($C694&lt;=O$2,D694*VLOOKUP($C694,Listen!$B$5:$G$95,$N694+1,FALSE)/VLOOKUP(O$2,Listen!$B$5:$G$95,$N694+1,FALSE),"-")</f>
        <v>0</v>
      </c>
      <c r="P694" s="54">
        <f>IF($C694&lt;=P$2,E694*VLOOKUP($C694,Listen!$B$5:$G$95,$N694+1,FALSE)/VLOOKUP(P$2,Listen!$B$5:$G$95,$N694+1,FALSE),"-")</f>
        <v>0</v>
      </c>
      <c r="Q694" s="54">
        <f>IF($C694&lt;=Q$2,F694*VLOOKUP($C694,Listen!$B$5:$G$95,$N694+1,FALSE)/VLOOKUP(Q$2,Listen!$B$5:$G$95,$N694+1,FALSE),"-")</f>
        <v>0</v>
      </c>
      <c r="R694" s="54">
        <f>IF($C694&lt;=R$2,G694*VLOOKUP($C694,Listen!$B$5:$G$95,$N694+1,FALSE)/VLOOKUP(R$2,Listen!$B$5:$G$95,$N694+1,FALSE),"-")</f>
        <v>0</v>
      </c>
      <c r="S694" s="54">
        <f>IF($C694&lt;=S$2,H694*VLOOKUP($C694,Listen!$B$5:$G$95,$N694+1,FALSE)/VLOOKUP(S$2,Listen!$B$5:$G$95,$N694+1,FALSE),"-")</f>
        <v>0</v>
      </c>
      <c r="T694" s="54">
        <f>IF($C694&lt;=T$2,I694*VLOOKUP($C694,Listen!$B$5:$G$95,$N694+1,FALSE)/VLOOKUP(T$2,Listen!$B$5:$G$95,$N694+1,FALSE),"-")</f>
        <v>0</v>
      </c>
      <c r="U694" s="54">
        <f>IF($C694&lt;=U$2,J694*VLOOKUP($C694,Listen!$B$5:$G$95,$N694+1,FALSE)/VLOOKUP(U$2,Listen!$B$5:$G$95,$N694+1,FALSE),"-")</f>
        <v>0</v>
      </c>
      <c r="V694" s="54">
        <f>IF($C694&lt;=V$2,K694*VLOOKUP($C694,Listen!$B$5:$G$95,$N694+1,FALSE)/VLOOKUP(V$2,Listen!$B$5:$G$95,$N694+1,FALSE),"-")</f>
        <v>0</v>
      </c>
    </row>
    <row r="695" spans="2:22">
      <c r="B695" s="25"/>
      <c r="C695" s="3">
        <v>1955</v>
      </c>
      <c r="D695" s="141"/>
      <c r="E695" s="141"/>
      <c r="F695" s="141"/>
      <c r="G695" s="141"/>
      <c r="H695" s="141"/>
      <c r="I695" s="141"/>
      <c r="J695" s="141"/>
      <c r="K695" s="141"/>
      <c r="M695" s="52">
        <v>33</v>
      </c>
      <c r="N695" s="52">
        <v>5</v>
      </c>
      <c r="O695" s="54">
        <f>IF($C695&lt;=O$2,D695*VLOOKUP($C695,Listen!$B$5:$G$95,$N695+1,FALSE)/VLOOKUP(O$2,Listen!$B$5:$G$95,$N695+1,FALSE),"-")</f>
        <v>0</v>
      </c>
      <c r="P695" s="54">
        <f>IF($C695&lt;=P$2,E695*VLOOKUP($C695,Listen!$B$5:$G$95,$N695+1,FALSE)/VLOOKUP(P$2,Listen!$B$5:$G$95,$N695+1,FALSE),"-")</f>
        <v>0</v>
      </c>
      <c r="Q695" s="54">
        <f>IF($C695&lt;=Q$2,F695*VLOOKUP($C695,Listen!$B$5:$G$95,$N695+1,FALSE)/VLOOKUP(Q$2,Listen!$B$5:$G$95,$N695+1,FALSE),"-")</f>
        <v>0</v>
      </c>
      <c r="R695" s="54">
        <f>IF($C695&lt;=R$2,G695*VLOOKUP($C695,Listen!$B$5:$G$95,$N695+1,FALSE)/VLOOKUP(R$2,Listen!$B$5:$G$95,$N695+1,FALSE),"-")</f>
        <v>0</v>
      </c>
      <c r="S695" s="54">
        <f>IF($C695&lt;=S$2,H695*VLOOKUP($C695,Listen!$B$5:$G$95,$N695+1,FALSE)/VLOOKUP(S$2,Listen!$B$5:$G$95,$N695+1,FALSE),"-")</f>
        <v>0</v>
      </c>
      <c r="T695" s="54">
        <f>IF($C695&lt;=T$2,I695*VLOOKUP($C695,Listen!$B$5:$G$95,$N695+1,FALSE)/VLOOKUP(T$2,Listen!$B$5:$G$95,$N695+1,FALSE),"-")</f>
        <v>0</v>
      </c>
      <c r="U695" s="54">
        <f>IF($C695&lt;=U$2,J695*VLOOKUP($C695,Listen!$B$5:$G$95,$N695+1,FALSE)/VLOOKUP(U$2,Listen!$B$5:$G$95,$N695+1,FALSE),"-")</f>
        <v>0</v>
      </c>
      <c r="V695" s="54">
        <f>IF($C695&lt;=V$2,K695*VLOOKUP($C695,Listen!$B$5:$G$95,$N695+1,FALSE)/VLOOKUP(V$2,Listen!$B$5:$G$95,$N695+1,FALSE),"-")</f>
        <v>0</v>
      </c>
    </row>
    <row r="696" spans="2:22">
      <c r="B696" s="25"/>
      <c r="C696" s="3">
        <v>1954</v>
      </c>
      <c r="D696" s="141"/>
      <c r="E696" s="141"/>
      <c r="F696" s="141"/>
      <c r="G696" s="141"/>
      <c r="H696" s="141"/>
      <c r="I696" s="141"/>
      <c r="J696" s="141"/>
      <c r="K696" s="141"/>
      <c r="M696" s="52">
        <v>33</v>
      </c>
      <c r="N696" s="52">
        <v>5</v>
      </c>
      <c r="O696" s="54">
        <f>IF($C696&lt;=O$2,D696*VLOOKUP($C696,Listen!$B$5:$G$95,$N696+1,FALSE)/VLOOKUP(O$2,Listen!$B$5:$G$95,$N696+1,FALSE),"-")</f>
        <v>0</v>
      </c>
      <c r="P696" s="54">
        <f>IF($C696&lt;=P$2,E696*VLOOKUP($C696,Listen!$B$5:$G$95,$N696+1,FALSE)/VLOOKUP(P$2,Listen!$B$5:$G$95,$N696+1,FALSE),"-")</f>
        <v>0</v>
      </c>
      <c r="Q696" s="54">
        <f>IF($C696&lt;=Q$2,F696*VLOOKUP($C696,Listen!$B$5:$G$95,$N696+1,FALSE)/VLOOKUP(Q$2,Listen!$B$5:$G$95,$N696+1,FALSE),"-")</f>
        <v>0</v>
      </c>
      <c r="R696" s="54">
        <f>IF($C696&lt;=R$2,G696*VLOOKUP($C696,Listen!$B$5:$G$95,$N696+1,FALSE)/VLOOKUP(R$2,Listen!$B$5:$G$95,$N696+1,FALSE),"-")</f>
        <v>0</v>
      </c>
      <c r="S696" s="54">
        <f>IF($C696&lt;=S$2,H696*VLOOKUP($C696,Listen!$B$5:$G$95,$N696+1,FALSE)/VLOOKUP(S$2,Listen!$B$5:$G$95,$N696+1,FALSE),"-")</f>
        <v>0</v>
      </c>
      <c r="T696" s="54">
        <f>IF($C696&lt;=T$2,I696*VLOOKUP($C696,Listen!$B$5:$G$95,$N696+1,FALSE)/VLOOKUP(T$2,Listen!$B$5:$G$95,$N696+1,FALSE),"-")</f>
        <v>0</v>
      </c>
      <c r="U696" s="54">
        <f>IF($C696&lt;=U$2,J696*VLOOKUP($C696,Listen!$B$5:$G$95,$N696+1,FALSE)/VLOOKUP(U$2,Listen!$B$5:$G$95,$N696+1,FALSE),"-")</f>
        <v>0</v>
      </c>
      <c r="V696" s="54">
        <f>IF($C696&lt;=V$2,K696*VLOOKUP($C696,Listen!$B$5:$G$95,$N696+1,FALSE)/VLOOKUP(V$2,Listen!$B$5:$G$95,$N696+1,FALSE),"-")</f>
        <v>0</v>
      </c>
    </row>
    <row r="697" spans="2:22">
      <c r="B697" s="25"/>
      <c r="C697" s="3">
        <v>1953</v>
      </c>
      <c r="D697" s="141"/>
      <c r="E697" s="141"/>
      <c r="F697" s="141"/>
      <c r="G697" s="141"/>
      <c r="H697" s="141"/>
      <c r="I697" s="141"/>
      <c r="J697" s="141"/>
      <c r="K697" s="141"/>
      <c r="M697" s="52">
        <v>33</v>
      </c>
      <c r="N697" s="52">
        <v>5</v>
      </c>
      <c r="O697" s="54">
        <f>IF($C697&lt;=O$2,D697*VLOOKUP($C697,Listen!$B$5:$G$95,$N697+1,FALSE)/VLOOKUP(O$2,Listen!$B$5:$G$95,$N697+1,FALSE),"-")</f>
        <v>0</v>
      </c>
      <c r="P697" s="54">
        <f>IF($C697&lt;=P$2,E697*VLOOKUP($C697,Listen!$B$5:$G$95,$N697+1,FALSE)/VLOOKUP(P$2,Listen!$B$5:$G$95,$N697+1,FALSE),"-")</f>
        <v>0</v>
      </c>
      <c r="Q697" s="54">
        <f>IF($C697&lt;=Q$2,F697*VLOOKUP($C697,Listen!$B$5:$G$95,$N697+1,FALSE)/VLOOKUP(Q$2,Listen!$B$5:$G$95,$N697+1,FALSE),"-")</f>
        <v>0</v>
      </c>
      <c r="R697" s="54">
        <f>IF($C697&lt;=R$2,G697*VLOOKUP($C697,Listen!$B$5:$G$95,$N697+1,FALSE)/VLOOKUP(R$2,Listen!$B$5:$G$95,$N697+1,FALSE),"-")</f>
        <v>0</v>
      </c>
      <c r="S697" s="54">
        <f>IF($C697&lt;=S$2,H697*VLOOKUP($C697,Listen!$B$5:$G$95,$N697+1,FALSE)/VLOOKUP(S$2,Listen!$B$5:$G$95,$N697+1,FALSE),"-")</f>
        <v>0</v>
      </c>
      <c r="T697" s="54">
        <f>IF($C697&lt;=T$2,I697*VLOOKUP($C697,Listen!$B$5:$G$95,$N697+1,FALSE)/VLOOKUP(T$2,Listen!$B$5:$G$95,$N697+1,FALSE),"-")</f>
        <v>0</v>
      </c>
      <c r="U697" s="54">
        <f>IF($C697&lt;=U$2,J697*VLOOKUP($C697,Listen!$B$5:$G$95,$N697+1,FALSE)/VLOOKUP(U$2,Listen!$B$5:$G$95,$N697+1,FALSE),"-")</f>
        <v>0</v>
      </c>
      <c r="V697" s="54">
        <f>IF($C697&lt;=V$2,K697*VLOOKUP($C697,Listen!$B$5:$G$95,$N697+1,FALSE)/VLOOKUP(V$2,Listen!$B$5:$G$95,$N697+1,FALSE),"-")</f>
        <v>0</v>
      </c>
    </row>
    <row r="698" spans="2:22">
      <c r="B698" s="25"/>
      <c r="C698" s="3">
        <v>1952</v>
      </c>
      <c r="D698" s="141"/>
      <c r="E698" s="141"/>
      <c r="F698" s="141"/>
      <c r="G698" s="141"/>
      <c r="H698" s="141"/>
      <c r="I698" s="141"/>
      <c r="J698" s="141"/>
      <c r="K698" s="141"/>
      <c r="M698" s="52">
        <v>33</v>
      </c>
      <c r="N698" s="52">
        <v>5</v>
      </c>
      <c r="O698" s="54">
        <f>IF($C698&lt;=O$2,D698*VLOOKUP($C698,Listen!$B$5:$G$95,$N698+1,FALSE)/VLOOKUP(O$2,Listen!$B$5:$G$95,$N698+1,FALSE),"-")</f>
        <v>0</v>
      </c>
      <c r="P698" s="54">
        <f>IF($C698&lt;=P$2,E698*VLOOKUP($C698,Listen!$B$5:$G$95,$N698+1,FALSE)/VLOOKUP(P$2,Listen!$B$5:$G$95,$N698+1,FALSE),"-")</f>
        <v>0</v>
      </c>
      <c r="Q698" s="54">
        <f>IF($C698&lt;=Q$2,F698*VLOOKUP($C698,Listen!$B$5:$G$95,$N698+1,FALSE)/VLOOKUP(Q$2,Listen!$B$5:$G$95,$N698+1,FALSE),"-")</f>
        <v>0</v>
      </c>
      <c r="R698" s="54">
        <f>IF($C698&lt;=R$2,G698*VLOOKUP($C698,Listen!$B$5:$G$95,$N698+1,FALSE)/VLOOKUP(R$2,Listen!$B$5:$G$95,$N698+1,FALSE),"-")</f>
        <v>0</v>
      </c>
      <c r="S698" s="54">
        <f>IF($C698&lt;=S$2,H698*VLOOKUP($C698,Listen!$B$5:$G$95,$N698+1,FALSE)/VLOOKUP(S$2,Listen!$B$5:$G$95,$N698+1,FALSE),"-")</f>
        <v>0</v>
      </c>
      <c r="T698" s="54">
        <f>IF($C698&lt;=T$2,I698*VLOOKUP($C698,Listen!$B$5:$G$95,$N698+1,FALSE)/VLOOKUP(T$2,Listen!$B$5:$G$95,$N698+1,FALSE),"-")</f>
        <v>0</v>
      </c>
      <c r="U698" s="54">
        <f>IF($C698&lt;=U$2,J698*VLOOKUP($C698,Listen!$B$5:$G$95,$N698+1,FALSE)/VLOOKUP(U$2,Listen!$B$5:$G$95,$N698+1,FALSE),"-")</f>
        <v>0</v>
      </c>
      <c r="V698" s="54">
        <f>IF($C698&lt;=V$2,K698*VLOOKUP($C698,Listen!$B$5:$G$95,$N698+1,FALSE)/VLOOKUP(V$2,Listen!$B$5:$G$95,$N698+1,FALSE),"-")</f>
        <v>0</v>
      </c>
    </row>
    <row r="699" spans="2:22">
      <c r="B699" s="25"/>
      <c r="C699" s="3">
        <v>1951</v>
      </c>
      <c r="D699" s="141"/>
      <c r="E699" s="141"/>
      <c r="F699" s="141"/>
      <c r="G699" s="141"/>
      <c r="H699" s="141"/>
      <c r="I699" s="141"/>
      <c r="J699" s="141"/>
      <c r="K699" s="141"/>
      <c r="M699" s="52">
        <v>33</v>
      </c>
      <c r="N699" s="52">
        <v>5</v>
      </c>
      <c r="O699" s="54">
        <f>IF($C699&lt;=O$2,D699*VLOOKUP($C699,Listen!$B$5:$G$95,$N699+1,FALSE)/VLOOKUP(O$2,Listen!$B$5:$G$95,$N699+1,FALSE),"-")</f>
        <v>0</v>
      </c>
      <c r="P699" s="54">
        <f>IF($C699&lt;=P$2,E699*VLOOKUP($C699,Listen!$B$5:$G$95,$N699+1,FALSE)/VLOOKUP(P$2,Listen!$B$5:$G$95,$N699+1,FALSE),"-")</f>
        <v>0</v>
      </c>
      <c r="Q699" s="54">
        <f>IF($C699&lt;=Q$2,F699*VLOOKUP($C699,Listen!$B$5:$G$95,$N699+1,FALSE)/VLOOKUP(Q$2,Listen!$B$5:$G$95,$N699+1,FALSE),"-")</f>
        <v>0</v>
      </c>
      <c r="R699" s="54">
        <f>IF($C699&lt;=R$2,G699*VLOOKUP($C699,Listen!$B$5:$G$95,$N699+1,FALSE)/VLOOKUP(R$2,Listen!$B$5:$G$95,$N699+1,FALSE),"-")</f>
        <v>0</v>
      </c>
      <c r="S699" s="54">
        <f>IF($C699&lt;=S$2,H699*VLOOKUP($C699,Listen!$B$5:$G$95,$N699+1,FALSE)/VLOOKUP(S$2,Listen!$B$5:$G$95,$N699+1,FALSE),"-")</f>
        <v>0</v>
      </c>
      <c r="T699" s="54">
        <f>IF($C699&lt;=T$2,I699*VLOOKUP($C699,Listen!$B$5:$G$95,$N699+1,FALSE)/VLOOKUP(T$2,Listen!$B$5:$G$95,$N699+1,FALSE),"-")</f>
        <v>0</v>
      </c>
      <c r="U699" s="54">
        <f>IF($C699&lt;=U$2,J699*VLOOKUP($C699,Listen!$B$5:$G$95,$N699+1,FALSE)/VLOOKUP(U$2,Listen!$B$5:$G$95,$N699+1,FALSE),"-")</f>
        <v>0</v>
      </c>
      <c r="V699" s="54">
        <f>IF($C699&lt;=V$2,K699*VLOOKUP($C699,Listen!$B$5:$G$95,$N699+1,FALSE)/VLOOKUP(V$2,Listen!$B$5:$G$95,$N699+1,FALSE),"-")</f>
        <v>0</v>
      </c>
    </row>
    <row r="700" spans="2:22">
      <c r="B700" s="25"/>
      <c r="C700" s="3">
        <v>1950</v>
      </c>
      <c r="D700" s="141"/>
      <c r="E700" s="141"/>
      <c r="F700" s="141"/>
      <c r="G700" s="141"/>
      <c r="H700" s="141"/>
      <c r="I700" s="141"/>
      <c r="J700" s="141"/>
      <c r="K700" s="141"/>
      <c r="M700" s="52">
        <v>33</v>
      </c>
      <c r="N700" s="52">
        <v>5</v>
      </c>
      <c r="O700" s="54">
        <f>IF($C700&lt;=O$2,D700*VLOOKUP($C700,Listen!$B$5:$G$95,$N700+1,FALSE)/VLOOKUP(O$2,Listen!$B$5:$G$95,$N700+1,FALSE),"-")</f>
        <v>0</v>
      </c>
      <c r="P700" s="54">
        <f>IF($C700&lt;=P$2,E700*VLOOKUP($C700,Listen!$B$5:$G$95,$N700+1,FALSE)/VLOOKUP(P$2,Listen!$B$5:$G$95,$N700+1,FALSE),"-")</f>
        <v>0</v>
      </c>
      <c r="Q700" s="54">
        <f>IF($C700&lt;=Q$2,F700*VLOOKUP($C700,Listen!$B$5:$G$95,$N700+1,FALSE)/VLOOKUP(Q$2,Listen!$B$5:$G$95,$N700+1,FALSE),"-")</f>
        <v>0</v>
      </c>
      <c r="R700" s="54">
        <f>IF($C700&lt;=R$2,G700*VLOOKUP($C700,Listen!$B$5:$G$95,$N700+1,FALSE)/VLOOKUP(R$2,Listen!$B$5:$G$95,$N700+1,FALSE),"-")</f>
        <v>0</v>
      </c>
      <c r="S700" s="54">
        <f>IF($C700&lt;=S$2,H700*VLOOKUP($C700,Listen!$B$5:$G$95,$N700+1,FALSE)/VLOOKUP(S$2,Listen!$B$5:$G$95,$N700+1,FALSE),"-")</f>
        <v>0</v>
      </c>
      <c r="T700" s="54">
        <f>IF($C700&lt;=T$2,I700*VLOOKUP($C700,Listen!$B$5:$G$95,$N700+1,FALSE)/VLOOKUP(T$2,Listen!$B$5:$G$95,$N700+1,FALSE),"-")</f>
        <v>0</v>
      </c>
      <c r="U700" s="54">
        <f>IF($C700&lt;=U$2,J700*VLOOKUP($C700,Listen!$B$5:$G$95,$N700+1,FALSE)/VLOOKUP(U$2,Listen!$B$5:$G$95,$N700+1,FALSE),"-")</f>
        <v>0</v>
      </c>
      <c r="V700" s="54">
        <f>IF($C700&lt;=V$2,K700*VLOOKUP($C700,Listen!$B$5:$G$95,$N700+1,FALSE)/VLOOKUP(V$2,Listen!$B$5:$G$95,$N700+1,FALSE),"-")</f>
        <v>0</v>
      </c>
    </row>
    <row r="701" spans="2:22">
      <c r="B701" s="25"/>
      <c r="C701" s="3">
        <v>1949</v>
      </c>
      <c r="D701" s="141"/>
      <c r="E701" s="141"/>
      <c r="F701" s="141"/>
      <c r="G701" s="141"/>
      <c r="H701" s="141"/>
      <c r="I701" s="141"/>
      <c r="J701" s="141"/>
      <c r="K701" s="141"/>
      <c r="M701" s="52">
        <v>33</v>
      </c>
      <c r="N701" s="52">
        <v>5</v>
      </c>
      <c r="O701" s="54">
        <f>IF($C701&lt;=O$2,D701*VLOOKUP($C701,Listen!$B$5:$G$95,$N701+1,FALSE)/VLOOKUP(O$2,Listen!$B$5:$G$95,$N701+1,FALSE),"-")</f>
        <v>0</v>
      </c>
      <c r="P701" s="54">
        <f>IF($C701&lt;=P$2,E701*VLOOKUP($C701,Listen!$B$5:$G$95,$N701+1,FALSE)/VLOOKUP(P$2,Listen!$B$5:$G$95,$N701+1,FALSE),"-")</f>
        <v>0</v>
      </c>
      <c r="Q701" s="54">
        <f>IF($C701&lt;=Q$2,F701*VLOOKUP($C701,Listen!$B$5:$G$95,$N701+1,FALSE)/VLOOKUP(Q$2,Listen!$B$5:$G$95,$N701+1,FALSE),"-")</f>
        <v>0</v>
      </c>
      <c r="R701" s="54">
        <f>IF($C701&lt;=R$2,G701*VLOOKUP($C701,Listen!$B$5:$G$95,$N701+1,FALSE)/VLOOKUP(R$2,Listen!$B$5:$G$95,$N701+1,FALSE),"-")</f>
        <v>0</v>
      </c>
      <c r="S701" s="54">
        <f>IF($C701&lt;=S$2,H701*VLOOKUP($C701,Listen!$B$5:$G$95,$N701+1,FALSE)/VLOOKUP(S$2,Listen!$B$5:$G$95,$N701+1,FALSE),"-")</f>
        <v>0</v>
      </c>
      <c r="T701" s="54">
        <f>IF($C701&lt;=T$2,I701*VLOOKUP($C701,Listen!$B$5:$G$95,$N701+1,FALSE)/VLOOKUP(T$2,Listen!$B$5:$G$95,$N701+1,FALSE),"-")</f>
        <v>0</v>
      </c>
      <c r="U701" s="54">
        <f>IF($C701&lt;=U$2,J701*VLOOKUP($C701,Listen!$B$5:$G$95,$N701+1,FALSE)/VLOOKUP(U$2,Listen!$B$5:$G$95,$N701+1,FALSE),"-")</f>
        <v>0</v>
      </c>
      <c r="V701" s="54">
        <f>IF($C701&lt;=V$2,K701*VLOOKUP($C701,Listen!$B$5:$G$95,$N701+1,FALSE)/VLOOKUP(V$2,Listen!$B$5:$G$95,$N701+1,FALSE),"-")</f>
        <v>0</v>
      </c>
    </row>
    <row r="702" spans="2:22">
      <c r="B702" s="25"/>
      <c r="C702" s="3">
        <v>1948</v>
      </c>
      <c r="D702" s="141"/>
      <c r="E702" s="141"/>
      <c r="F702" s="141"/>
      <c r="G702" s="141"/>
      <c r="H702" s="141"/>
      <c r="I702" s="141"/>
      <c r="J702" s="141"/>
      <c r="K702" s="141"/>
      <c r="M702" s="52">
        <v>33</v>
      </c>
      <c r="N702" s="52">
        <v>5</v>
      </c>
      <c r="O702" s="54">
        <f>IF($C702&lt;=O$2,D702*VLOOKUP($C702,Listen!$B$5:$G$95,$N702+1,FALSE)/VLOOKUP(O$2,Listen!$B$5:$G$95,$N702+1,FALSE),"-")</f>
        <v>0</v>
      </c>
      <c r="P702" s="54">
        <f>IF($C702&lt;=P$2,E702*VLOOKUP($C702,Listen!$B$5:$G$95,$N702+1,FALSE)/VLOOKUP(P$2,Listen!$B$5:$G$95,$N702+1,FALSE),"-")</f>
        <v>0</v>
      </c>
      <c r="Q702" s="54">
        <f>IF($C702&lt;=Q$2,F702*VLOOKUP($C702,Listen!$B$5:$G$95,$N702+1,FALSE)/VLOOKUP(Q$2,Listen!$B$5:$G$95,$N702+1,FALSE),"-")</f>
        <v>0</v>
      </c>
      <c r="R702" s="54">
        <f>IF($C702&lt;=R$2,G702*VLOOKUP($C702,Listen!$B$5:$G$95,$N702+1,FALSE)/VLOOKUP(R$2,Listen!$B$5:$G$95,$N702+1,FALSE),"-")</f>
        <v>0</v>
      </c>
      <c r="S702" s="54">
        <f>IF($C702&lt;=S$2,H702*VLOOKUP($C702,Listen!$B$5:$G$95,$N702+1,FALSE)/VLOOKUP(S$2,Listen!$B$5:$G$95,$N702+1,FALSE),"-")</f>
        <v>0</v>
      </c>
      <c r="T702" s="54">
        <f>IF($C702&lt;=T$2,I702*VLOOKUP($C702,Listen!$B$5:$G$95,$N702+1,FALSE)/VLOOKUP(T$2,Listen!$B$5:$G$95,$N702+1,FALSE),"-")</f>
        <v>0</v>
      </c>
      <c r="U702" s="54">
        <f>IF($C702&lt;=U$2,J702*VLOOKUP($C702,Listen!$B$5:$G$95,$N702+1,FALSE)/VLOOKUP(U$2,Listen!$B$5:$G$95,$N702+1,FALSE),"-")</f>
        <v>0</v>
      </c>
      <c r="V702" s="54">
        <f>IF($C702&lt;=V$2,K702*VLOOKUP($C702,Listen!$B$5:$G$95,$N702+1,FALSE)/VLOOKUP(V$2,Listen!$B$5:$G$95,$N702+1,FALSE),"-")</f>
        <v>0</v>
      </c>
    </row>
    <row r="703" spans="2:22">
      <c r="B703" s="25"/>
      <c r="C703" s="3">
        <v>1947</v>
      </c>
      <c r="D703" s="141"/>
      <c r="E703" s="141"/>
      <c r="F703" s="141"/>
      <c r="G703" s="141"/>
      <c r="H703" s="141"/>
      <c r="I703" s="141"/>
      <c r="J703" s="141"/>
      <c r="K703" s="141"/>
      <c r="M703" s="52">
        <v>33</v>
      </c>
      <c r="N703" s="52">
        <v>5</v>
      </c>
      <c r="O703" s="54">
        <f>IF($C703&lt;=O$2,D703*VLOOKUP($C703,Listen!$B$5:$G$95,$N703+1,FALSE)/VLOOKUP(O$2,Listen!$B$5:$G$95,$N703+1,FALSE),"-")</f>
        <v>0</v>
      </c>
      <c r="P703" s="54">
        <f>IF($C703&lt;=P$2,E703*VLOOKUP($C703,Listen!$B$5:$G$95,$N703+1,FALSE)/VLOOKUP(P$2,Listen!$B$5:$G$95,$N703+1,FALSE),"-")</f>
        <v>0</v>
      </c>
      <c r="Q703" s="54">
        <f>IF($C703&lt;=Q$2,F703*VLOOKUP($C703,Listen!$B$5:$G$95,$N703+1,FALSE)/VLOOKUP(Q$2,Listen!$B$5:$G$95,$N703+1,FALSE),"-")</f>
        <v>0</v>
      </c>
      <c r="R703" s="54">
        <f>IF($C703&lt;=R$2,G703*VLOOKUP($C703,Listen!$B$5:$G$95,$N703+1,FALSE)/VLOOKUP(R$2,Listen!$B$5:$G$95,$N703+1,FALSE),"-")</f>
        <v>0</v>
      </c>
      <c r="S703" s="54">
        <f>IF($C703&lt;=S$2,H703*VLOOKUP($C703,Listen!$B$5:$G$95,$N703+1,FALSE)/VLOOKUP(S$2,Listen!$B$5:$G$95,$N703+1,FALSE),"-")</f>
        <v>0</v>
      </c>
      <c r="T703" s="54">
        <f>IF($C703&lt;=T$2,I703*VLOOKUP($C703,Listen!$B$5:$G$95,$N703+1,FALSE)/VLOOKUP(T$2,Listen!$B$5:$G$95,$N703+1,FALSE),"-")</f>
        <v>0</v>
      </c>
      <c r="U703" s="54">
        <f>IF($C703&lt;=U$2,J703*VLOOKUP($C703,Listen!$B$5:$G$95,$N703+1,FALSE)/VLOOKUP(U$2,Listen!$B$5:$G$95,$N703+1,FALSE),"-")</f>
        <v>0</v>
      </c>
      <c r="V703" s="54">
        <f>IF($C703&lt;=V$2,K703*VLOOKUP($C703,Listen!$B$5:$G$95,$N703+1,FALSE)/VLOOKUP(V$2,Listen!$B$5:$G$95,$N703+1,FALSE),"-")</f>
        <v>0</v>
      </c>
    </row>
    <row r="704" spans="2:22">
      <c r="B704" s="25"/>
      <c r="C704" s="3">
        <v>1946</v>
      </c>
      <c r="D704" s="141"/>
      <c r="E704" s="141"/>
      <c r="F704" s="141"/>
      <c r="G704" s="141"/>
      <c r="H704" s="141"/>
      <c r="I704" s="141"/>
      <c r="J704" s="141"/>
      <c r="K704" s="141"/>
      <c r="M704" s="52">
        <v>33</v>
      </c>
      <c r="N704" s="52">
        <v>5</v>
      </c>
      <c r="O704" s="54">
        <f>IF($C704&lt;=O$2,D704*VLOOKUP($C704,Listen!$B$5:$G$95,$N704+1,FALSE)/VLOOKUP(O$2,Listen!$B$5:$G$95,$N704+1,FALSE),"-")</f>
        <v>0</v>
      </c>
      <c r="P704" s="54">
        <f>IF($C704&lt;=P$2,E704*VLOOKUP($C704,Listen!$B$5:$G$95,$N704+1,FALSE)/VLOOKUP(P$2,Listen!$B$5:$G$95,$N704+1,FALSE),"-")</f>
        <v>0</v>
      </c>
      <c r="Q704" s="54">
        <f>IF($C704&lt;=Q$2,F704*VLOOKUP($C704,Listen!$B$5:$G$95,$N704+1,FALSE)/VLOOKUP(Q$2,Listen!$B$5:$G$95,$N704+1,FALSE),"-")</f>
        <v>0</v>
      </c>
      <c r="R704" s="54">
        <f>IF($C704&lt;=R$2,G704*VLOOKUP($C704,Listen!$B$5:$G$95,$N704+1,FALSE)/VLOOKUP(R$2,Listen!$B$5:$G$95,$N704+1,FALSE),"-")</f>
        <v>0</v>
      </c>
      <c r="S704" s="54">
        <f>IF($C704&lt;=S$2,H704*VLOOKUP($C704,Listen!$B$5:$G$95,$N704+1,FALSE)/VLOOKUP(S$2,Listen!$B$5:$G$95,$N704+1,FALSE),"-")</f>
        <v>0</v>
      </c>
      <c r="T704" s="54">
        <f>IF($C704&lt;=T$2,I704*VLOOKUP($C704,Listen!$B$5:$G$95,$N704+1,FALSE)/VLOOKUP(T$2,Listen!$B$5:$G$95,$N704+1,FALSE),"-")</f>
        <v>0</v>
      </c>
      <c r="U704" s="54">
        <f>IF($C704&lt;=U$2,J704*VLOOKUP($C704,Listen!$B$5:$G$95,$N704+1,FALSE)/VLOOKUP(U$2,Listen!$B$5:$G$95,$N704+1,FALSE),"-")</f>
        <v>0</v>
      </c>
      <c r="V704" s="54">
        <f>IF($C704&lt;=V$2,K704*VLOOKUP($C704,Listen!$B$5:$G$95,$N704+1,FALSE)/VLOOKUP(V$2,Listen!$B$5:$G$95,$N704+1,FALSE),"-")</f>
        <v>0</v>
      </c>
    </row>
    <row r="705" spans="2:22">
      <c r="B705" s="25"/>
      <c r="C705" s="3">
        <v>1945</v>
      </c>
      <c r="D705" s="141"/>
      <c r="E705" s="141"/>
      <c r="F705" s="141"/>
      <c r="G705" s="141"/>
      <c r="H705" s="141"/>
      <c r="I705" s="141"/>
      <c r="J705" s="141"/>
      <c r="K705" s="141"/>
      <c r="M705" s="52">
        <v>33</v>
      </c>
      <c r="N705" s="52">
        <v>5</v>
      </c>
      <c r="O705" s="54">
        <f>IF($C705&lt;=O$2,D705*VLOOKUP($C705,Listen!$B$5:$G$95,$N705+1,FALSE)/VLOOKUP(O$2,Listen!$B$5:$G$95,$N705+1,FALSE),"-")</f>
        <v>0</v>
      </c>
      <c r="P705" s="54">
        <f>IF($C705&lt;=P$2,E705*VLOOKUP($C705,Listen!$B$5:$G$95,$N705+1,FALSE)/VLOOKUP(P$2,Listen!$B$5:$G$95,$N705+1,FALSE),"-")</f>
        <v>0</v>
      </c>
      <c r="Q705" s="54">
        <f>IF($C705&lt;=Q$2,F705*VLOOKUP($C705,Listen!$B$5:$G$95,$N705+1,FALSE)/VLOOKUP(Q$2,Listen!$B$5:$G$95,$N705+1,FALSE),"-")</f>
        <v>0</v>
      </c>
      <c r="R705" s="54">
        <f>IF($C705&lt;=R$2,G705*VLOOKUP($C705,Listen!$B$5:$G$95,$N705+1,FALSE)/VLOOKUP(R$2,Listen!$B$5:$G$95,$N705+1,FALSE),"-")</f>
        <v>0</v>
      </c>
      <c r="S705" s="54">
        <f>IF($C705&lt;=S$2,H705*VLOOKUP($C705,Listen!$B$5:$G$95,$N705+1,FALSE)/VLOOKUP(S$2,Listen!$B$5:$G$95,$N705+1,FALSE),"-")</f>
        <v>0</v>
      </c>
      <c r="T705" s="54">
        <f>IF($C705&lt;=T$2,I705*VLOOKUP($C705,Listen!$B$5:$G$95,$N705+1,FALSE)/VLOOKUP(T$2,Listen!$B$5:$G$95,$N705+1,FALSE),"-")</f>
        <v>0</v>
      </c>
      <c r="U705" s="54">
        <f>IF($C705&lt;=U$2,J705*VLOOKUP($C705,Listen!$B$5:$G$95,$N705+1,FALSE)/VLOOKUP(U$2,Listen!$B$5:$G$95,$N705+1,FALSE),"-")</f>
        <v>0</v>
      </c>
      <c r="V705" s="54">
        <f>IF($C705&lt;=V$2,K705*VLOOKUP($C705,Listen!$B$5:$G$95,$N705+1,FALSE)/VLOOKUP(V$2,Listen!$B$5:$G$95,$N705+1,FALSE),"-")</f>
        <v>0</v>
      </c>
    </row>
    <row r="706" spans="2:22">
      <c r="B706" s="25"/>
      <c r="C706" s="3">
        <v>1944</v>
      </c>
      <c r="D706" s="141"/>
      <c r="E706" s="141"/>
      <c r="F706" s="141"/>
      <c r="G706" s="141"/>
      <c r="H706" s="141"/>
      <c r="I706" s="141"/>
      <c r="J706" s="141"/>
      <c r="K706" s="141"/>
      <c r="M706" s="52">
        <v>33</v>
      </c>
      <c r="N706" s="52">
        <v>5</v>
      </c>
      <c r="O706" s="54">
        <f>IF($C706&lt;=O$2,D706*VLOOKUP($C706,Listen!$B$5:$G$95,$N706+1,FALSE)/VLOOKUP(O$2,Listen!$B$5:$G$95,$N706+1,FALSE),"-")</f>
        <v>0</v>
      </c>
      <c r="P706" s="54">
        <f>IF($C706&lt;=P$2,E706*VLOOKUP($C706,Listen!$B$5:$G$95,$N706+1,FALSE)/VLOOKUP(P$2,Listen!$B$5:$G$95,$N706+1,FALSE),"-")</f>
        <v>0</v>
      </c>
      <c r="Q706" s="54">
        <f>IF($C706&lt;=Q$2,F706*VLOOKUP($C706,Listen!$B$5:$G$95,$N706+1,FALSE)/VLOOKUP(Q$2,Listen!$B$5:$G$95,$N706+1,FALSE),"-")</f>
        <v>0</v>
      </c>
      <c r="R706" s="54">
        <f>IF($C706&lt;=R$2,G706*VLOOKUP($C706,Listen!$B$5:$G$95,$N706+1,FALSE)/VLOOKUP(R$2,Listen!$B$5:$G$95,$N706+1,FALSE),"-")</f>
        <v>0</v>
      </c>
      <c r="S706" s="54">
        <f>IF($C706&lt;=S$2,H706*VLOOKUP($C706,Listen!$B$5:$G$95,$N706+1,FALSE)/VLOOKUP(S$2,Listen!$B$5:$G$95,$N706+1,FALSE),"-")</f>
        <v>0</v>
      </c>
      <c r="T706" s="54">
        <f>IF($C706&lt;=T$2,I706*VLOOKUP($C706,Listen!$B$5:$G$95,$N706+1,FALSE)/VLOOKUP(T$2,Listen!$B$5:$G$95,$N706+1,FALSE),"-")</f>
        <v>0</v>
      </c>
      <c r="U706" s="54">
        <f>IF($C706&lt;=U$2,J706*VLOOKUP($C706,Listen!$B$5:$G$95,$N706+1,FALSE)/VLOOKUP(U$2,Listen!$B$5:$G$95,$N706+1,FALSE),"-")</f>
        <v>0</v>
      </c>
      <c r="V706" s="54">
        <f>IF($C706&lt;=V$2,K706*VLOOKUP($C706,Listen!$B$5:$G$95,$N706+1,FALSE)/VLOOKUP(V$2,Listen!$B$5:$G$95,$N706+1,FALSE),"-")</f>
        <v>0</v>
      </c>
    </row>
    <row r="707" spans="2:22">
      <c r="B707" s="25"/>
      <c r="C707" s="3">
        <v>1943</v>
      </c>
      <c r="D707" s="141"/>
      <c r="E707" s="141"/>
      <c r="F707" s="141"/>
      <c r="G707" s="141"/>
      <c r="H707" s="141"/>
      <c r="I707" s="141"/>
      <c r="J707" s="141"/>
      <c r="K707" s="141"/>
      <c r="M707" s="52">
        <v>33</v>
      </c>
      <c r="N707" s="52">
        <v>5</v>
      </c>
      <c r="O707" s="54">
        <f>IF($C707&lt;=O$2,D707*VLOOKUP($C707,Listen!$B$5:$G$95,$N707+1,FALSE)/VLOOKUP(O$2,Listen!$B$5:$G$95,$N707+1,FALSE),"-")</f>
        <v>0</v>
      </c>
      <c r="P707" s="54">
        <f>IF($C707&lt;=P$2,E707*VLOOKUP($C707,Listen!$B$5:$G$95,$N707+1,FALSE)/VLOOKUP(P$2,Listen!$B$5:$G$95,$N707+1,FALSE),"-")</f>
        <v>0</v>
      </c>
      <c r="Q707" s="54">
        <f>IF($C707&lt;=Q$2,F707*VLOOKUP($C707,Listen!$B$5:$G$95,$N707+1,FALSE)/VLOOKUP(Q$2,Listen!$B$5:$G$95,$N707+1,FALSE),"-")</f>
        <v>0</v>
      </c>
      <c r="R707" s="54">
        <f>IF($C707&lt;=R$2,G707*VLOOKUP($C707,Listen!$B$5:$G$95,$N707+1,FALSE)/VLOOKUP(R$2,Listen!$B$5:$G$95,$N707+1,FALSE),"-")</f>
        <v>0</v>
      </c>
      <c r="S707" s="54">
        <f>IF($C707&lt;=S$2,H707*VLOOKUP($C707,Listen!$B$5:$G$95,$N707+1,FALSE)/VLOOKUP(S$2,Listen!$B$5:$G$95,$N707+1,FALSE),"-")</f>
        <v>0</v>
      </c>
      <c r="T707" s="54">
        <f>IF($C707&lt;=T$2,I707*VLOOKUP($C707,Listen!$B$5:$G$95,$N707+1,FALSE)/VLOOKUP(T$2,Listen!$B$5:$G$95,$N707+1,FALSE),"-")</f>
        <v>0</v>
      </c>
      <c r="U707" s="54">
        <f>IF($C707&lt;=U$2,J707*VLOOKUP($C707,Listen!$B$5:$G$95,$N707+1,FALSE)/VLOOKUP(U$2,Listen!$B$5:$G$95,$N707+1,FALSE),"-")</f>
        <v>0</v>
      </c>
      <c r="V707" s="54">
        <f>IF($C707&lt;=V$2,K707*VLOOKUP($C707,Listen!$B$5:$G$95,$N707+1,FALSE)/VLOOKUP(V$2,Listen!$B$5:$G$95,$N707+1,FALSE),"-")</f>
        <v>0</v>
      </c>
    </row>
    <row r="708" spans="2:22">
      <c r="B708" s="25"/>
      <c r="C708" s="3">
        <v>1942</v>
      </c>
      <c r="D708" s="141"/>
      <c r="E708" s="141"/>
      <c r="F708" s="141"/>
      <c r="G708" s="141"/>
      <c r="H708" s="141"/>
      <c r="I708" s="141"/>
      <c r="J708" s="141"/>
      <c r="K708" s="141"/>
      <c r="M708" s="52">
        <v>33</v>
      </c>
      <c r="N708" s="52">
        <v>5</v>
      </c>
      <c r="O708" s="54">
        <f>IF($C708&lt;=O$2,D708*VLOOKUP($C708,Listen!$B$5:$G$95,$N708+1,FALSE)/VLOOKUP(O$2,Listen!$B$5:$G$95,$N708+1,FALSE),"-")</f>
        <v>0</v>
      </c>
      <c r="P708" s="54">
        <f>IF($C708&lt;=P$2,E708*VLOOKUP($C708,Listen!$B$5:$G$95,$N708+1,FALSE)/VLOOKUP(P$2,Listen!$B$5:$G$95,$N708+1,FALSE),"-")</f>
        <v>0</v>
      </c>
      <c r="Q708" s="54">
        <f>IF($C708&lt;=Q$2,F708*VLOOKUP($C708,Listen!$B$5:$G$95,$N708+1,FALSE)/VLOOKUP(Q$2,Listen!$B$5:$G$95,$N708+1,FALSE),"-")</f>
        <v>0</v>
      </c>
      <c r="R708" s="54">
        <f>IF($C708&lt;=R$2,G708*VLOOKUP($C708,Listen!$B$5:$G$95,$N708+1,FALSE)/VLOOKUP(R$2,Listen!$B$5:$G$95,$N708+1,FALSE),"-")</f>
        <v>0</v>
      </c>
      <c r="S708" s="54">
        <f>IF($C708&lt;=S$2,H708*VLOOKUP($C708,Listen!$B$5:$G$95,$N708+1,FALSE)/VLOOKUP(S$2,Listen!$B$5:$G$95,$N708+1,FALSE),"-")</f>
        <v>0</v>
      </c>
      <c r="T708" s="54">
        <f>IF($C708&lt;=T$2,I708*VLOOKUP($C708,Listen!$B$5:$G$95,$N708+1,FALSE)/VLOOKUP(T$2,Listen!$B$5:$G$95,$N708+1,FALSE),"-")</f>
        <v>0</v>
      </c>
      <c r="U708" s="54">
        <f>IF($C708&lt;=U$2,J708*VLOOKUP($C708,Listen!$B$5:$G$95,$N708+1,FALSE)/VLOOKUP(U$2,Listen!$B$5:$G$95,$N708+1,FALSE),"-")</f>
        <v>0</v>
      </c>
      <c r="V708" s="54">
        <f>IF($C708&lt;=V$2,K708*VLOOKUP($C708,Listen!$B$5:$G$95,$N708+1,FALSE)/VLOOKUP(V$2,Listen!$B$5:$G$95,$N708+1,FALSE),"-")</f>
        <v>0</v>
      </c>
    </row>
    <row r="709" spans="2:22">
      <c r="B709" s="25"/>
      <c r="C709" s="3">
        <v>1941</v>
      </c>
      <c r="D709" s="141"/>
      <c r="E709" s="141"/>
      <c r="F709" s="141"/>
      <c r="G709" s="141"/>
      <c r="H709" s="141"/>
      <c r="I709" s="141"/>
      <c r="J709" s="141"/>
      <c r="K709" s="141"/>
      <c r="M709" s="52">
        <v>33</v>
      </c>
      <c r="N709" s="52">
        <v>5</v>
      </c>
      <c r="O709" s="54">
        <f>IF($C709&lt;=O$2,D709*VLOOKUP($C709,Listen!$B$5:$G$95,$N709+1,FALSE)/VLOOKUP(O$2,Listen!$B$5:$G$95,$N709+1,FALSE),"-")</f>
        <v>0</v>
      </c>
      <c r="P709" s="54">
        <f>IF($C709&lt;=P$2,E709*VLOOKUP($C709,Listen!$B$5:$G$95,$N709+1,FALSE)/VLOOKUP(P$2,Listen!$B$5:$G$95,$N709+1,FALSE),"-")</f>
        <v>0</v>
      </c>
      <c r="Q709" s="54">
        <f>IF($C709&lt;=Q$2,F709*VLOOKUP($C709,Listen!$B$5:$G$95,$N709+1,FALSE)/VLOOKUP(Q$2,Listen!$B$5:$G$95,$N709+1,FALSE),"-")</f>
        <v>0</v>
      </c>
      <c r="R709" s="54">
        <f>IF($C709&lt;=R$2,G709*VLOOKUP($C709,Listen!$B$5:$G$95,$N709+1,FALSE)/VLOOKUP(R$2,Listen!$B$5:$G$95,$N709+1,FALSE),"-")</f>
        <v>0</v>
      </c>
      <c r="S709" s="54">
        <f>IF($C709&lt;=S$2,H709*VLOOKUP($C709,Listen!$B$5:$G$95,$N709+1,FALSE)/VLOOKUP(S$2,Listen!$B$5:$G$95,$N709+1,FALSE),"-")</f>
        <v>0</v>
      </c>
      <c r="T709" s="54">
        <f>IF($C709&lt;=T$2,I709*VLOOKUP($C709,Listen!$B$5:$G$95,$N709+1,FALSE)/VLOOKUP(T$2,Listen!$B$5:$G$95,$N709+1,FALSE),"-")</f>
        <v>0</v>
      </c>
      <c r="U709" s="54">
        <f>IF($C709&lt;=U$2,J709*VLOOKUP($C709,Listen!$B$5:$G$95,$N709+1,FALSE)/VLOOKUP(U$2,Listen!$B$5:$G$95,$N709+1,FALSE),"-")</f>
        <v>0</v>
      </c>
      <c r="V709" s="54">
        <f>IF($C709&lt;=V$2,K709*VLOOKUP($C709,Listen!$B$5:$G$95,$N709+1,FALSE)/VLOOKUP(V$2,Listen!$B$5:$G$95,$N709+1,FALSE),"-")</f>
        <v>0</v>
      </c>
    </row>
    <row r="710" spans="2:22">
      <c r="B710" s="25"/>
      <c r="C710" s="3">
        <v>1940</v>
      </c>
      <c r="D710" s="141"/>
      <c r="E710" s="141"/>
      <c r="F710" s="141"/>
      <c r="G710" s="141"/>
      <c r="H710" s="141"/>
      <c r="I710" s="141"/>
      <c r="J710" s="141"/>
      <c r="K710" s="141"/>
      <c r="M710" s="52">
        <v>33</v>
      </c>
      <c r="N710" s="52">
        <v>5</v>
      </c>
      <c r="O710" s="54">
        <f>IF($C710&lt;=O$2,D710*VLOOKUP($C710,Listen!$B$5:$G$95,$N710+1,FALSE)/VLOOKUP(O$2,Listen!$B$5:$G$95,$N710+1,FALSE),"-")</f>
        <v>0</v>
      </c>
      <c r="P710" s="54">
        <f>IF($C710&lt;=P$2,E710*VLOOKUP($C710,Listen!$B$5:$G$95,$N710+1,FALSE)/VLOOKUP(P$2,Listen!$B$5:$G$95,$N710+1,FALSE),"-")</f>
        <v>0</v>
      </c>
      <c r="Q710" s="54">
        <f>IF($C710&lt;=Q$2,F710*VLOOKUP($C710,Listen!$B$5:$G$95,$N710+1,FALSE)/VLOOKUP(Q$2,Listen!$B$5:$G$95,$N710+1,FALSE),"-")</f>
        <v>0</v>
      </c>
      <c r="R710" s="54">
        <f>IF($C710&lt;=R$2,G710*VLOOKUP($C710,Listen!$B$5:$G$95,$N710+1,FALSE)/VLOOKUP(R$2,Listen!$B$5:$G$95,$N710+1,FALSE),"-")</f>
        <v>0</v>
      </c>
      <c r="S710" s="54">
        <f>IF($C710&lt;=S$2,H710*VLOOKUP($C710,Listen!$B$5:$G$95,$N710+1,FALSE)/VLOOKUP(S$2,Listen!$B$5:$G$95,$N710+1,FALSE),"-")</f>
        <v>0</v>
      </c>
      <c r="T710" s="54">
        <f>IF($C710&lt;=T$2,I710*VLOOKUP($C710,Listen!$B$5:$G$95,$N710+1,FALSE)/VLOOKUP(T$2,Listen!$B$5:$G$95,$N710+1,FALSE),"-")</f>
        <v>0</v>
      </c>
      <c r="U710" s="54">
        <f>IF($C710&lt;=U$2,J710*VLOOKUP($C710,Listen!$B$5:$G$95,$N710+1,FALSE)/VLOOKUP(U$2,Listen!$B$5:$G$95,$N710+1,FALSE),"-")</f>
        <v>0</v>
      </c>
      <c r="V710" s="54">
        <f>IF($C710&lt;=V$2,K710*VLOOKUP($C710,Listen!$B$5:$G$95,$N710+1,FALSE)/VLOOKUP(V$2,Listen!$B$5:$G$95,$N710+1,FALSE),"-")</f>
        <v>0</v>
      </c>
    </row>
    <row r="711" spans="2:22">
      <c r="B711" s="25"/>
      <c r="C711" s="3">
        <v>1939</v>
      </c>
      <c r="D711" s="141"/>
      <c r="E711" s="141"/>
      <c r="F711" s="141"/>
      <c r="G711" s="141"/>
      <c r="H711" s="141"/>
      <c r="I711" s="141"/>
      <c r="J711" s="141"/>
      <c r="K711" s="141"/>
      <c r="M711" s="52">
        <v>33</v>
      </c>
      <c r="N711" s="52">
        <v>5</v>
      </c>
      <c r="O711" s="54">
        <f>IF($C711&lt;=O$2,D711*VLOOKUP($C711,Listen!$B$5:$G$95,$N711+1,FALSE)/VLOOKUP(O$2,Listen!$B$5:$G$95,$N711+1,FALSE),"-")</f>
        <v>0</v>
      </c>
      <c r="P711" s="54">
        <f>IF($C711&lt;=P$2,E711*VLOOKUP($C711,Listen!$B$5:$G$95,$N711+1,FALSE)/VLOOKUP(P$2,Listen!$B$5:$G$95,$N711+1,FALSE),"-")</f>
        <v>0</v>
      </c>
      <c r="Q711" s="54">
        <f>IF($C711&lt;=Q$2,F711*VLOOKUP($C711,Listen!$B$5:$G$95,$N711+1,FALSE)/VLOOKUP(Q$2,Listen!$B$5:$G$95,$N711+1,FALSE),"-")</f>
        <v>0</v>
      </c>
      <c r="R711" s="54">
        <f>IF($C711&lt;=R$2,G711*VLOOKUP($C711,Listen!$B$5:$G$95,$N711+1,FALSE)/VLOOKUP(R$2,Listen!$B$5:$G$95,$N711+1,FALSE),"-")</f>
        <v>0</v>
      </c>
      <c r="S711" s="54">
        <f>IF($C711&lt;=S$2,H711*VLOOKUP($C711,Listen!$B$5:$G$95,$N711+1,FALSE)/VLOOKUP(S$2,Listen!$B$5:$G$95,$N711+1,FALSE),"-")</f>
        <v>0</v>
      </c>
      <c r="T711" s="54">
        <f>IF($C711&lt;=T$2,I711*VLOOKUP($C711,Listen!$B$5:$G$95,$N711+1,FALSE)/VLOOKUP(T$2,Listen!$B$5:$G$95,$N711+1,FALSE),"-")</f>
        <v>0</v>
      </c>
      <c r="U711" s="54">
        <f>IF($C711&lt;=U$2,J711*VLOOKUP($C711,Listen!$B$5:$G$95,$N711+1,FALSE)/VLOOKUP(U$2,Listen!$B$5:$G$95,$N711+1,FALSE),"-")</f>
        <v>0</v>
      </c>
      <c r="V711" s="54">
        <f>IF($C711&lt;=V$2,K711*VLOOKUP($C711,Listen!$B$5:$G$95,$N711+1,FALSE)/VLOOKUP(V$2,Listen!$B$5:$G$95,$N711+1,FALSE),"-")</f>
        <v>0</v>
      </c>
    </row>
    <row r="712" spans="2:22">
      <c r="B712" s="25"/>
      <c r="C712" s="3">
        <v>1938</v>
      </c>
      <c r="D712" s="141"/>
      <c r="E712" s="141"/>
      <c r="F712" s="141"/>
      <c r="G712" s="141"/>
      <c r="H712" s="141"/>
      <c r="I712" s="141"/>
      <c r="J712" s="141"/>
      <c r="K712" s="141"/>
      <c r="M712" s="52">
        <v>33</v>
      </c>
      <c r="N712" s="52">
        <v>5</v>
      </c>
      <c r="O712" s="54">
        <f>IF($C712&lt;=O$2,D712*VLOOKUP($C712,Listen!$B$5:$G$95,$N712+1,FALSE)/VLOOKUP(O$2,Listen!$B$5:$G$95,$N712+1,FALSE),"-")</f>
        <v>0</v>
      </c>
      <c r="P712" s="54">
        <f>IF($C712&lt;=P$2,E712*VLOOKUP($C712,Listen!$B$5:$G$95,$N712+1,FALSE)/VLOOKUP(P$2,Listen!$B$5:$G$95,$N712+1,FALSE),"-")</f>
        <v>0</v>
      </c>
      <c r="Q712" s="54">
        <f>IF($C712&lt;=Q$2,F712*VLOOKUP($C712,Listen!$B$5:$G$95,$N712+1,FALSE)/VLOOKUP(Q$2,Listen!$B$5:$G$95,$N712+1,FALSE),"-")</f>
        <v>0</v>
      </c>
      <c r="R712" s="54">
        <f>IF($C712&lt;=R$2,G712*VLOOKUP($C712,Listen!$B$5:$G$95,$N712+1,FALSE)/VLOOKUP(R$2,Listen!$B$5:$G$95,$N712+1,FALSE),"-")</f>
        <v>0</v>
      </c>
      <c r="S712" s="54">
        <f>IF($C712&lt;=S$2,H712*VLOOKUP($C712,Listen!$B$5:$G$95,$N712+1,FALSE)/VLOOKUP(S$2,Listen!$B$5:$G$95,$N712+1,FALSE),"-")</f>
        <v>0</v>
      </c>
      <c r="T712" s="54">
        <f>IF($C712&lt;=T$2,I712*VLOOKUP($C712,Listen!$B$5:$G$95,$N712+1,FALSE)/VLOOKUP(T$2,Listen!$B$5:$G$95,$N712+1,FALSE),"-")</f>
        <v>0</v>
      </c>
      <c r="U712" s="54">
        <f>IF($C712&lt;=U$2,J712*VLOOKUP($C712,Listen!$B$5:$G$95,$N712+1,FALSE)/VLOOKUP(U$2,Listen!$B$5:$G$95,$N712+1,FALSE),"-")</f>
        <v>0</v>
      </c>
      <c r="V712" s="54">
        <f>IF($C712&lt;=V$2,K712*VLOOKUP($C712,Listen!$B$5:$G$95,$N712+1,FALSE)/VLOOKUP(V$2,Listen!$B$5:$G$95,$N712+1,FALSE),"-")</f>
        <v>0</v>
      </c>
    </row>
    <row r="713" spans="2:22">
      <c r="B713" s="25"/>
      <c r="C713" s="3">
        <v>1937</v>
      </c>
      <c r="D713" s="141"/>
      <c r="E713" s="141"/>
      <c r="F713" s="141"/>
      <c r="G713" s="141"/>
      <c r="H713" s="141"/>
      <c r="I713" s="141"/>
      <c r="J713" s="141"/>
      <c r="K713" s="141"/>
      <c r="M713" s="52">
        <v>33</v>
      </c>
      <c r="N713" s="52">
        <v>5</v>
      </c>
      <c r="O713" s="54">
        <f>IF($C713&lt;=O$2,D713*VLOOKUP($C713,Listen!$B$5:$G$95,$N713+1,FALSE)/VLOOKUP(O$2,Listen!$B$5:$G$95,$N713+1,FALSE),"-")</f>
        <v>0</v>
      </c>
      <c r="P713" s="54">
        <f>IF($C713&lt;=P$2,E713*VLOOKUP($C713,Listen!$B$5:$G$95,$N713+1,FALSE)/VLOOKUP(P$2,Listen!$B$5:$G$95,$N713+1,FALSE),"-")</f>
        <v>0</v>
      </c>
      <c r="Q713" s="54">
        <f>IF($C713&lt;=Q$2,F713*VLOOKUP($C713,Listen!$B$5:$G$95,$N713+1,FALSE)/VLOOKUP(Q$2,Listen!$B$5:$G$95,$N713+1,FALSE),"-")</f>
        <v>0</v>
      </c>
      <c r="R713" s="54">
        <f>IF($C713&lt;=R$2,G713*VLOOKUP($C713,Listen!$B$5:$G$95,$N713+1,FALSE)/VLOOKUP(R$2,Listen!$B$5:$G$95,$N713+1,FALSE),"-")</f>
        <v>0</v>
      </c>
      <c r="S713" s="54">
        <f>IF($C713&lt;=S$2,H713*VLOOKUP($C713,Listen!$B$5:$G$95,$N713+1,FALSE)/VLOOKUP(S$2,Listen!$B$5:$G$95,$N713+1,FALSE),"-")</f>
        <v>0</v>
      </c>
      <c r="T713" s="54">
        <f>IF($C713&lt;=T$2,I713*VLOOKUP($C713,Listen!$B$5:$G$95,$N713+1,FALSE)/VLOOKUP(T$2,Listen!$B$5:$G$95,$N713+1,FALSE),"-")</f>
        <v>0</v>
      </c>
      <c r="U713" s="54">
        <f>IF($C713&lt;=U$2,J713*VLOOKUP($C713,Listen!$B$5:$G$95,$N713+1,FALSE)/VLOOKUP(U$2,Listen!$B$5:$G$95,$N713+1,FALSE),"-")</f>
        <v>0</v>
      </c>
      <c r="V713" s="54">
        <f>IF($C713&lt;=V$2,K713*VLOOKUP($C713,Listen!$B$5:$G$95,$N713+1,FALSE)/VLOOKUP(V$2,Listen!$B$5:$G$95,$N713+1,FALSE),"-")</f>
        <v>0</v>
      </c>
    </row>
    <row r="714" spans="2:22">
      <c r="B714" s="25"/>
      <c r="C714" s="3">
        <v>1936</v>
      </c>
      <c r="D714" s="141"/>
      <c r="E714" s="141"/>
      <c r="F714" s="141"/>
      <c r="G714" s="141"/>
      <c r="H714" s="141"/>
      <c r="I714" s="141"/>
      <c r="J714" s="141"/>
      <c r="K714" s="141"/>
      <c r="M714" s="52">
        <v>33</v>
      </c>
      <c r="N714" s="52">
        <v>5</v>
      </c>
      <c r="O714" s="54">
        <f>IF($C714&lt;=O$2,D714*VLOOKUP($C714,Listen!$B$5:$G$95,$N714+1,FALSE)/VLOOKUP(O$2,Listen!$B$5:$G$95,$N714+1,FALSE),"-")</f>
        <v>0</v>
      </c>
      <c r="P714" s="54">
        <f>IF($C714&lt;=P$2,E714*VLOOKUP($C714,Listen!$B$5:$G$95,$N714+1,FALSE)/VLOOKUP(P$2,Listen!$B$5:$G$95,$N714+1,FALSE),"-")</f>
        <v>0</v>
      </c>
      <c r="Q714" s="54">
        <f>IF($C714&lt;=Q$2,F714*VLOOKUP($C714,Listen!$B$5:$G$95,$N714+1,FALSE)/VLOOKUP(Q$2,Listen!$B$5:$G$95,$N714+1,FALSE),"-")</f>
        <v>0</v>
      </c>
      <c r="R714" s="54">
        <f>IF($C714&lt;=R$2,G714*VLOOKUP($C714,Listen!$B$5:$G$95,$N714+1,FALSE)/VLOOKUP(R$2,Listen!$B$5:$G$95,$N714+1,FALSE),"-")</f>
        <v>0</v>
      </c>
      <c r="S714" s="54">
        <f>IF($C714&lt;=S$2,H714*VLOOKUP($C714,Listen!$B$5:$G$95,$N714+1,FALSE)/VLOOKUP(S$2,Listen!$B$5:$G$95,$N714+1,FALSE),"-")</f>
        <v>0</v>
      </c>
      <c r="T714" s="54">
        <f>IF($C714&lt;=T$2,I714*VLOOKUP($C714,Listen!$B$5:$G$95,$N714+1,FALSE)/VLOOKUP(T$2,Listen!$B$5:$G$95,$N714+1,FALSE),"-")</f>
        <v>0</v>
      </c>
      <c r="U714" s="54">
        <f>IF($C714&lt;=U$2,J714*VLOOKUP($C714,Listen!$B$5:$G$95,$N714+1,FALSE)/VLOOKUP(U$2,Listen!$B$5:$G$95,$N714+1,FALSE),"-")</f>
        <v>0</v>
      </c>
      <c r="V714" s="54">
        <f>IF($C714&lt;=V$2,K714*VLOOKUP($C714,Listen!$B$5:$G$95,$N714+1,FALSE)/VLOOKUP(V$2,Listen!$B$5:$G$95,$N714+1,FALSE),"-")</f>
        <v>0</v>
      </c>
    </row>
    <row r="715" spans="2:22">
      <c r="B715" s="25"/>
      <c r="C715" s="3">
        <v>1935</v>
      </c>
      <c r="D715" s="141"/>
      <c r="E715" s="141"/>
      <c r="F715" s="141"/>
      <c r="G715" s="141"/>
      <c r="H715" s="141"/>
      <c r="I715" s="141"/>
      <c r="J715" s="141"/>
      <c r="K715" s="141"/>
      <c r="M715" s="52">
        <v>33</v>
      </c>
      <c r="N715" s="52">
        <v>5</v>
      </c>
      <c r="O715" s="54">
        <f>IF($C715&lt;=O$2,D715*VLOOKUP($C715,Listen!$B$5:$G$95,$N715+1,FALSE)/VLOOKUP(O$2,Listen!$B$5:$G$95,$N715+1,FALSE),"-")</f>
        <v>0</v>
      </c>
      <c r="P715" s="54">
        <f>IF($C715&lt;=P$2,E715*VLOOKUP($C715,Listen!$B$5:$G$95,$N715+1,FALSE)/VLOOKUP(P$2,Listen!$B$5:$G$95,$N715+1,FALSE),"-")</f>
        <v>0</v>
      </c>
      <c r="Q715" s="54">
        <f>IF($C715&lt;=Q$2,F715*VLOOKUP($C715,Listen!$B$5:$G$95,$N715+1,FALSE)/VLOOKUP(Q$2,Listen!$B$5:$G$95,$N715+1,FALSE),"-")</f>
        <v>0</v>
      </c>
      <c r="R715" s="54">
        <f>IF($C715&lt;=R$2,G715*VLOOKUP($C715,Listen!$B$5:$G$95,$N715+1,FALSE)/VLOOKUP(R$2,Listen!$B$5:$G$95,$N715+1,FALSE),"-")</f>
        <v>0</v>
      </c>
      <c r="S715" s="54">
        <f>IF($C715&lt;=S$2,H715*VLOOKUP($C715,Listen!$B$5:$G$95,$N715+1,FALSE)/VLOOKUP(S$2,Listen!$B$5:$G$95,$N715+1,FALSE),"-")</f>
        <v>0</v>
      </c>
      <c r="T715" s="54">
        <f>IF($C715&lt;=T$2,I715*VLOOKUP($C715,Listen!$B$5:$G$95,$N715+1,FALSE)/VLOOKUP(T$2,Listen!$B$5:$G$95,$N715+1,FALSE),"-")</f>
        <v>0</v>
      </c>
      <c r="U715" s="54">
        <f>IF($C715&lt;=U$2,J715*VLOOKUP($C715,Listen!$B$5:$G$95,$N715+1,FALSE)/VLOOKUP(U$2,Listen!$B$5:$G$95,$N715+1,FALSE),"-")</f>
        <v>0</v>
      </c>
      <c r="V715" s="54">
        <f>IF($C715&lt;=V$2,K715*VLOOKUP($C715,Listen!$B$5:$G$95,$N715+1,FALSE)/VLOOKUP(V$2,Listen!$B$5:$G$95,$N715+1,FALSE),"-")</f>
        <v>0</v>
      </c>
    </row>
    <row r="716" spans="2:22">
      <c r="B716" s="25"/>
      <c r="C716" s="3">
        <v>1934</v>
      </c>
      <c r="D716" s="141"/>
      <c r="E716" s="141"/>
      <c r="F716" s="141"/>
      <c r="G716" s="141"/>
      <c r="H716" s="141"/>
      <c r="I716" s="141"/>
      <c r="J716" s="141"/>
      <c r="K716" s="141"/>
      <c r="M716" s="52">
        <v>33</v>
      </c>
      <c r="N716" s="52">
        <v>5</v>
      </c>
      <c r="O716" s="54">
        <f>IF($C716&lt;=O$2,D716*VLOOKUP($C716,Listen!$B$5:$G$95,$N716+1,FALSE)/VLOOKUP(O$2,Listen!$B$5:$G$95,$N716+1,FALSE),"-")</f>
        <v>0</v>
      </c>
      <c r="P716" s="54">
        <f>IF($C716&lt;=P$2,E716*VLOOKUP($C716,Listen!$B$5:$G$95,$N716+1,FALSE)/VLOOKUP(P$2,Listen!$B$5:$G$95,$N716+1,FALSE),"-")</f>
        <v>0</v>
      </c>
      <c r="Q716" s="54">
        <f>IF($C716&lt;=Q$2,F716*VLOOKUP($C716,Listen!$B$5:$G$95,$N716+1,FALSE)/VLOOKUP(Q$2,Listen!$B$5:$G$95,$N716+1,FALSE),"-")</f>
        <v>0</v>
      </c>
      <c r="R716" s="54">
        <f>IF($C716&lt;=R$2,G716*VLOOKUP($C716,Listen!$B$5:$G$95,$N716+1,FALSE)/VLOOKUP(R$2,Listen!$B$5:$G$95,$N716+1,FALSE),"-")</f>
        <v>0</v>
      </c>
      <c r="S716" s="54">
        <f>IF($C716&lt;=S$2,H716*VLOOKUP($C716,Listen!$B$5:$G$95,$N716+1,FALSE)/VLOOKUP(S$2,Listen!$B$5:$G$95,$N716+1,FALSE),"-")</f>
        <v>0</v>
      </c>
      <c r="T716" s="54">
        <f>IF($C716&lt;=T$2,I716*VLOOKUP($C716,Listen!$B$5:$G$95,$N716+1,FALSE)/VLOOKUP(T$2,Listen!$B$5:$G$95,$N716+1,FALSE),"-")</f>
        <v>0</v>
      </c>
      <c r="U716" s="54">
        <f>IF($C716&lt;=U$2,J716*VLOOKUP($C716,Listen!$B$5:$G$95,$N716+1,FALSE)/VLOOKUP(U$2,Listen!$B$5:$G$95,$N716+1,FALSE),"-")</f>
        <v>0</v>
      </c>
      <c r="V716" s="54">
        <f>IF($C716&lt;=V$2,K716*VLOOKUP($C716,Listen!$B$5:$G$95,$N716+1,FALSE)/VLOOKUP(V$2,Listen!$B$5:$G$95,$N716+1,FALSE),"-")</f>
        <v>0</v>
      </c>
    </row>
    <row r="717" spans="2:22">
      <c r="B717" s="25"/>
      <c r="C717" s="3">
        <v>1933</v>
      </c>
      <c r="D717" s="141"/>
      <c r="E717" s="141"/>
      <c r="F717" s="141"/>
      <c r="G717" s="141"/>
      <c r="H717" s="141"/>
      <c r="I717" s="141"/>
      <c r="J717" s="141"/>
      <c r="K717" s="141"/>
      <c r="M717" s="52">
        <v>33</v>
      </c>
      <c r="N717" s="52">
        <v>5</v>
      </c>
      <c r="O717" s="54">
        <f>IF($C717&lt;=O$2,D717*VLOOKUP($C717,Listen!$B$5:$G$95,$N717+1,FALSE)/VLOOKUP(O$2,Listen!$B$5:$G$95,$N717+1,FALSE),"-")</f>
        <v>0</v>
      </c>
      <c r="P717" s="54">
        <f>IF($C717&lt;=P$2,E717*VLOOKUP($C717,Listen!$B$5:$G$95,$N717+1,FALSE)/VLOOKUP(P$2,Listen!$B$5:$G$95,$N717+1,FALSE),"-")</f>
        <v>0</v>
      </c>
      <c r="Q717" s="54">
        <f>IF($C717&lt;=Q$2,F717*VLOOKUP($C717,Listen!$B$5:$G$95,$N717+1,FALSE)/VLOOKUP(Q$2,Listen!$B$5:$G$95,$N717+1,FALSE),"-")</f>
        <v>0</v>
      </c>
      <c r="R717" s="54">
        <f>IF($C717&lt;=R$2,G717*VLOOKUP($C717,Listen!$B$5:$G$95,$N717+1,FALSE)/VLOOKUP(R$2,Listen!$B$5:$G$95,$N717+1,FALSE),"-")</f>
        <v>0</v>
      </c>
      <c r="S717" s="54">
        <f>IF($C717&lt;=S$2,H717*VLOOKUP($C717,Listen!$B$5:$G$95,$N717+1,FALSE)/VLOOKUP(S$2,Listen!$B$5:$G$95,$N717+1,FALSE),"-")</f>
        <v>0</v>
      </c>
      <c r="T717" s="54">
        <f>IF($C717&lt;=T$2,I717*VLOOKUP($C717,Listen!$B$5:$G$95,$N717+1,FALSE)/VLOOKUP(T$2,Listen!$B$5:$G$95,$N717+1,FALSE),"-")</f>
        <v>0</v>
      </c>
      <c r="U717" s="54">
        <f>IF($C717&lt;=U$2,J717*VLOOKUP($C717,Listen!$B$5:$G$95,$N717+1,FALSE)/VLOOKUP(U$2,Listen!$B$5:$G$95,$N717+1,FALSE),"-")</f>
        <v>0</v>
      </c>
      <c r="V717" s="54">
        <f>IF($C717&lt;=V$2,K717*VLOOKUP($C717,Listen!$B$5:$G$95,$N717+1,FALSE)/VLOOKUP(V$2,Listen!$B$5:$G$95,$N717+1,FALSE),"-")</f>
        <v>0</v>
      </c>
    </row>
    <row r="718" spans="2:22">
      <c r="B718" s="25"/>
      <c r="C718" s="3">
        <v>1932</v>
      </c>
      <c r="D718" s="141"/>
      <c r="E718" s="141"/>
      <c r="F718" s="141"/>
      <c r="G718" s="141"/>
      <c r="H718" s="141"/>
      <c r="I718" s="141"/>
      <c r="J718" s="141"/>
      <c r="K718" s="141"/>
      <c r="M718" s="52">
        <v>33</v>
      </c>
      <c r="N718" s="52">
        <v>5</v>
      </c>
      <c r="O718" s="54">
        <f>IF($C718&lt;=O$2,D718*VLOOKUP($C718,Listen!$B$5:$G$95,$N718+1,FALSE)/VLOOKUP(O$2,Listen!$B$5:$G$95,$N718+1,FALSE),"-")</f>
        <v>0</v>
      </c>
      <c r="P718" s="54">
        <f>IF($C718&lt;=P$2,E718*VLOOKUP($C718,Listen!$B$5:$G$95,$N718+1,FALSE)/VLOOKUP(P$2,Listen!$B$5:$G$95,$N718+1,FALSE),"-")</f>
        <v>0</v>
      </c>
      <c r="Q718" s="54">
        <f>IF($C718&lt;=Q$2,F718*VLOOKUP($C718,Listen!$B$5:$G$95,$N718+1,FALSE)/VLOOKUP(Q$2,Listen!$B$5:$G$95,$N718+1,FALSE),"-")</f>
        <v>0</v>
      </c>
      <c r="R718" s="54">
        <f>IF($C718&lt;=R$2,G718*VLOOKUP($C718,Listen!$B$5:$G$95,$N718+1,FALSE)/VLOOKUP(R$2,Listen!$B$5:$G$95,$N718+1,FALSE),"-")</f>
        <v>0</v>
      </c>
      <c r="S718" s="54">
        <f>IF($C718&lt;=S$2,H718*VLOOKUP($C718,Listen!$B$5:$G$95,$N718+1,FALSE)/VLOOKUP(S$2,Listen!$B$5:$G$95,$N718+1,FALSE),"-")</f>
        <v>0</v>
      </c>
      <c r="T718" s="54">
        <f>IF($C718&lt;=T$2,I718*VLOOKUP($C718,Listen!$B$5:$G$95,$N718+1,FALSE)/VLOOKUP(T$2,Listen!$B$5:$G$95,$N718+1,FALSE),"-")</f>
        <v>0</v>
      </c>
      <c r="U718" s="54">
        <f>IF($C718&lt;=U$2,J718*VLOOKUP($C718,Listen!$B$5:$G$95,$N718+1,FALSE)/VLOOKUP(U$2,Listen!$B$5:$G$95,$N718+1,FALSE),"-")</f>
        <v>0</v>
      </c>
      <c r="V718" s="54">
        <f>IF($C718&lt;=V$2,K718*VLOOKUP($C718,Listen!$B$5:$G$95,$N718+1,FALSE)/VLOOKUP(V$2,Listen!$B$5:$G$95,$N718+1,FALSE),"-")</f>
        <v>0</v>
      </c>
    </row>
    <row r="719" spans="2:22">
      <c r="B719" s="25"/>
      <c r="C719" s="3">
        <v>1931</v>
      </c>
      <c r="D719" s="141"/>
      <c r="E719" s="141"/>
      <c r="F719" s="141"/>
      <c r="G719" s="141"/>
      <c r="H719" s="141"/>
      <c r="I719" s="141"/>
      <c r="J719" s="141"/>
      <c r="K719" s="141"/>
      <c r="M719" s="52">
        <v>33</v>
      </c>
      <c r="N719" s="52">
        <v>5</v>
      </c>
      <c r="O719" s="54">
        <f>IF($C719&lt;=O$2,D719*VLOOKUP($C719,Listen!$B$5:$G$95,$N719+1,FALSE)/VLOOKUP(O$2,Listen!$B$5:$G$95,$N719+1,FALSE),"-")</f>
        <v>0</v>
      </c>
      <c r="P719" s="54">
        <f>IF($C719&lt;=P$2,E719*VLOOKUP($C719,Listen!$B$5:$G$95,$N719+1,FALSE)/VLOOKUP(P$2,Listen!$B$5:$G$95,$N719+1,FALSE),"-")</f>
        <v>0</v>
      </c>
      <c r="Q719" s="54">
        <f>IF($C719&lt;=Q$2,F719*VLOOKUP($C719,Listen!$B$5:$G$95,$N719+1,FALSE)/VLOOKUP(Q$2,Listen!$B$5:$G$95,$N719+1,FALSE),"-")</f>
        <v>0</v>
      </c>
      <c r="R719" s="54">
        <f>IF($C719&lt;=R$2,G719*VLOOKUP($C719,Listen!$B$5:$G$95,$N719+1,FALSE)/VLOOKUP(R$2,Listen!$B$5:$G$95,$N719+1,FALSE),"-")</f>
        <v>0</v>
      </c>
      <c r="S719" s="54">
        <f>IF($C719&lt;=S$2,H719*VLOOKUP($C719,Listen!$B$5:$G$95,$N719+1,FALSE)/VLOOKUP(S$2,Listen!$B$5:$G$95,$N719+1,FALSE),"-")</f>
        <v>0</v>
      </c>
      <c r="T719" s="54">
        <f>IF($C719&lt;=T$2,I719*VLOOKUP($C719,Listen!$B$5:$G$95,$N719+1,FALSE)/VLOOKUP(T$2,Listen!$B$5:$G$95,$N719+1,FALSE),"-")</f>
        <v>0</v>
      </c>
      <c r="U719" s="54">
        <f>IF($C719&lt;=U$2,J719*VLOOKUP($C719,Listen!$B$5:$G$95,$N719+1,FALSE)/VLOOKUP(U$2,Listen!$B$5:$G$95,$N719+1,FALSE),"-")</f>
        <v>0</v>
      </c>
      <c r="V719" s="54">
        <f>IF($C719&lt;=V$2,K719*VLOOKUP($C719,Listen!$B$5:$G$95,$N719+1,FALSE)/VLOOKUP(V$2,Listen!$B$5:$G$95,$N719+1,FALSE),"-")</f>
        <v>0</v>
      </c>
    </row>
    <row r="720" spans="2:22" ht="13.5" thickBot="1">
      <c r="B720" s="25"/>
      <c r="C720" s="3">
        <v>1930</v>
      </c>
      <c r="D720" s="141"/>
      <c r="E720" s="141"/>
      <c r="F720" s="141"/>
      <c r="G720" s="141"/>
      <c r="H720" s="141"/>
      <c r="I720" s="141"/>
      <c r="J720" s="141"/>
      <c r="K720" s="141"/>
      <c r="M720" s="52">
        <v>33</v>
      </c>
      <c r="N720" s="52">
        <v>5</v>
      </c>
      <c r="O720" s="54">
        <f>IF($C720&lt;=O$2,D720*VLOOKUP($C720,Listen!$B$5:$G$95,$N720+1,FALSE)/VLOOKUP(O$2,Listen!$B$5:$G$95,$N720+1,FALSE),"-")</f>
        <v>0</v>
      </c>
      <c r="P720" s="54">
        <f>IF($C720&lt;=P$2,E720*VLOOKUP($C720,Listen!$B$5:$G$95,$N720+1,FALSE)/VLOOKUP(P$2,Listen!$B$5:$G$95,$N720+1,FALSE),"-")</f>
        <v>0</v>
      </c>
      <c r="Q720" s="54">
        <f>IF($C720&lt;=Q$2,F720*VLOOKUP($C720,Listen!$B$5:$G$95,$N720+1,FALSE)/VLOOKUP(Q$2,Listen!$B$5:$G$95,$N720+1,FALSE),"-")</f>
        <v>0</v>
      </c>
      <c r="R720" s="54">
        <f>IF($C720&lt;=R$2,G720*VLOOKUP($C720,Listen!$B$5:$G$95,$N720+1,FALSE)/VLOOKUP(R$2,Listen!$B$5:$G$95,$N720+1,FALSE),"-")</f>
        <v>0</v>
      </c>
      <c r="S720" s="54">
        <f>IF($C720&lt;=S$2,H720*VLOOKUP($C720,Listen!$B$5:$G$95,$N720+1,FALSE)/VLOOKUP(S$2,Listen!$B$5:$G$95,$N720+1,FALSE),"-")</f>
        <v>0</v>
      </c>
      <c r="T720" s="54">
        <f>IF($C720&lt;=T$2,I720*VLOOKUP($C720,Listen!$B$5:$G$95,$N720+1,FALSE)/VLOOKUP(T$2,Listen!$B$5:$G$95,$N720+1,FALSE),"-")</f>
        <v>0</v>
      </c>
      <c r="U720" s="54">
        <f>IF($C720&lt;=U$2,J720*VLOOKUP($C720,Listen!$B$5:$G$95,$N720+1,FALSE)/VLOOKUP(U$2,Listen!$B$5:$G$95,$N720+1,FALSE),"-")</f>
        <v>0</v>
      </c>
      <c r="V720" s="54">
        <f>IF($C720&lt;=V$2,K720*VLOOKUP($C720,Listen!$B$5:$G$95,$N720+1,FALSE)/VLOOKUP(V$2,Listen!$B$5:$G$95,$N720+1,FALSE),"-")</f>
        <v>0</v>
      </c>
    </row>
    <row r="721" spans="2:22" ht="13.5" thickBot="1">
      <c r="B721" s="37" t="s">
        <v>7</v>
      </c>
      <c r="C721" s="27" t="s">
        <v>22</v>
      </c>
      <c r="D721" s="143">
        <f t="shared" ref="D721:K721" si="8">SUM(D633:D720)</f>
        <v>0</v>
      </c>
      <c r="E721" s="143">
        <f t="shared" si="8"/>
        <v>0</v>
      </c>
      <c r="F721" s="143">
        <f t="shared" si="8"/>
        <v>0</v>
      </c>
      <c r="G721" s="143">
        <f t="shared" si="8"/>
        <v>0</v>
      </c>
      <c r="H721" s="143">
        <f t="shared" si="8"/>
        <v>0</v>
      </c>
      <c r="I721" s="143">
        <f t="shared" si="8"/>
        <v>0</v>
      </c>
      <c r="J721" s="143">
        <f t="shared" si="8"/>
        <v>0</v>
      </c>
      <c r="K721" s="143">
        <f t="shared" si="8"/>
        <v>0</v>
      </c>
    </row>
    <row r="722" spans="2:22" ht="13.5" thickBot="1">
      <c r="B722" s="40"/>
      <c r="C722" s="4"/>
      <c r="D722" s="143"/>
      <c r="E722" s="143"/>
      <c r="F722" s="143"/>
      <c r="G722" s="143"/>
      <c r="H722" s="143"/>
      <c r="I722" s="143"/>
      <c r="J722" s="143"/>
      <c r="K722" s="143"/>
    </row>
    <row r="723" spans="2:22" ht="13.5" thickBot="1">
      <c r="B723" s="31" t="s">
        <v>24</v>
      </c>
      <c r="C723" s="41">
        <v>2017</v>
      </c>
      <c r="D723" s="140"/>
      <c r="E723" s="140"/>
      <c r="F723" s="140"/>
      <c r="G723" s="140"/>
      <c r="H723" s="140"/>
      <c r="I723" s="140"/>
      <c r="J723" s="140"/>
      <c r="K723" s="140"/>
      <c r="M723" s="52">
        <v>34</v>
      </c>
      <c r="N723" s="52">
        <v>5</v>
      </c>
      <c r="O723" s="54" t="str">
        <f>IF($C723&lt;=O$2,D723*VLOOKUP($C723,Listen!$B$5:$G$95,$N723+1,FALSE)/VLOOKUP(O$2,Listen!$B$5:$G$95,$N723+1,FALSE),"-")</f>
        <v>-</v>
      </c>
      <c r="P723" s="54" t="str">
        <f>IF($C723&lt;=P$2,E723*VLOOKUP($C723,Listen!$B$5:$G$95,$N723+1,FALSE)/VLOOKUP(P$2,Listen!$B$5:$G$95,$N723+1,FALSE),"-")</f>
        <v>-</v>
      </c>
      <c r="Q723" s="54" t="str">
        <f>IF($C723&lt;=Q$2,F723*VLOOKUP($C723,Listen!$B$5:$G$95,$N723+1,FALSE)/VLOOKUP(Q$2,Listen!$B$5:$G$95,$N723+1,FALSE),"-")</f>
        <v>-</v>
      </c>
      <c r="R723" s="54" t="str">
        <f>IF($C723&lt;=R$2,G723*VLOOKUP($C723,Listen!$B$5:$G$95,$N723+1,FALSE)/VLOOKUP(R$2,Listen!$B$5:$G$95,$N723+1,FALSE),"-")</f>
        <v>-</v>
      </c>
      <c r="S723" s="54" t="str">
        <f>IF($C723&lt;=S$2,H723*VLOOKUP($C723,Listen!$B$5:$G$95,$N723+1,FALSE)/VLOOKUP(S$2,Listen!$B$5:$G$95,$N723+1,FALSE),"-")</f>
        <v>-</v>
      </c>
      <c r="T723" s="54" t="str">
        <f>IF($C723&lt;=T$2,I723*VLOOKUP($C723,Listen!$B$5:$G$95,$N723+1,FALSE)/VLOOKUP(T$2,Listen!$B$5:$G$95,$N723+1,FALSE),"-")</f>
        <v>-</v>
      </c>
      <c r="U723" s="54" t="str">
        <f>IF($C723&lt;=U$2,J723*VLOOKUP($C723,Listen!$B$5:$G$95,$N723+1,FALSE)/VLOOKUP(U$2,Listen!$B$5:$G$95,$N723+1,FALSE),"-")</f>
        <v>-</v>
      </c>
      <c r="V723" s="54" t="str">
        <f>IF($C723&lt;=V$2,K723*VLOOKUP($C723,Listen!$B$5:$G$95,$N723+1,FALSE)/VLOOKUP(V$2,Listen!$B$5:$G$95,$N723+1,FALSE),"-")</f>
        <v>-</v>
      </c>
    </row>
    <row r="724" spans="2:22">
      <c r="B724" s="25"/>
      <c r="C724" s="3">
        <v>2016</v>
      </c>
      <c r="D724" s="140"/>
      <c r="E724" s="140"/>
      <c r="F724" s="140"/>
      <c r="G724" s="140"/>
      <c r="H724" s="140"/>
      <c r="I724" s="140"/>
      <c r="J724" s="140"/>
      <c r="K724" s="141"/>
      <c r="M724" s="52">
        <v>34</v>
      </c>
      <c r="N724" s="52">
        <v>5</v>
      </c>
      <c r="O724" s="54" t="str">
        <f>IF($C724&lt;=O$2,D724*VLOOKUP($C724,Listen!$B$5:$G$95,$N724+1,FALSE)/VLOOKUP(O$2,Listen!$B$5:$G$95,$N724+1,FALSE),"-")</f>
        <v>-</v>
      </c>
      <c r="P724" s="54" t="str">
        <f>IF($C724&lt;=P$2,E724*VLOOKUP($C724,Listen!$B$5:$G$95,$N724+1,FALSE)/VLOOKUP(P$2,Listen!$B$5:$G$95,$N724+1,FALSE),"-")</f>
        <v>-</v>
      </c>
      <c r="Q724" s="54" t="str">
        <f>IF($C724&lt;=Q$2,F724*VLOOKUP($C724,Listen!$B$5:$G$95,$N724+1,FALSE)/VLOOKUP(Q$2,Listen!$B$5:$G$95,$N724+1,FALSE),"-")</f>
        <v>-</v>
      </c>
      <c r="R724" s="54" t="str">
        <f>IF($C724&lt;=R$2,G724*VLOOKUP($C724,Listen!$B$5:$G$95,$N724+1,FALSE)/VLOOKUP(R$2,Listen!$B$5:$G$95,$N724+1,FALSE),"-")</f>
        <v>-</v>
      </c>
      <c r="S724" s="54" t="str">
        <f>IF($C724&lt;=S$2,H724*VLOOKUP($C724,Listen!$B$5:$G$95,$N724+1,FALSE)/VLOOKUP(S$2,Listen!$B$5:$G$95,$N724+1,FALSE),"-")</f>
        <v>-</v>
      </c>
      <c r="T724" s="54" t="str">
        <f>IF($C724&lt;=T$2,I724*VLOOKUP($C724,Listen!$B$5:$G$95,$N724+1,FALSE)/VLOOKUP(T$2,Listen!$B$5:$G$95,$N724+1,FALSE),"-")</f>
        <v>-</v>
      </c>
      <c r="U724" s="54" t="str">
        <f>IF($C724&lt;=U$2,J724*VLOOKUP($C724,Listen!$B$5:$G$95,$N724+1,FALSE)/VLOOKUP(U$2,Listen!$B$5:$G$95,$N724+1,FALSE),"-")</f>
        <v>-</v>
      </c>
      <c r="V724" s="54">
        <f>IF($C724&lt;=V$2,K724*VLOOKUP($C724,Listen!$B$5:$G$95,$N724+1,FALSE)/VLOOKUP(V$2,Listen!$B$5:$G$95,$N724+1,FALSE),"-")</f>
        <v>0</v>
      </c>
    </row>
    <row r="725" spans="2:22">
      <c r="B725" s="25"/>
      <c r="C725" s="3">
        <v>2015</v>
      </c>
      <c r="D725" s="140"/>
      <c r="E725" s="140"/>
      <c r="F725" s="140"/>
      <c r="G725" s="140"/>
      <c r="H725" s="140"/>
      <c r="I725" s="140"/>
      <c r="J725" s="141"/>
      <c r="K725" s="141"/>
      <c r="M725" s="52">
        <v>34</v>
      </c>
      <c r="N725" s="52">
        <v>5</v>
      </c>
      <c r="O725" s="54" t="str">
        <f>IF($C725&lt;=O$2,D725*VLOOKUP($C725,Listen!$B$5:$G$95,$N725+1,FALSE)/VLOOKUP(O$2,Listen!$B$5:$G$95,$N725+1,FALSE),"-")</f>
        <v>-</v>
      </c>
      <c r="P725" s="54" t="str">
        <f>IF($C725&lt;=P$2,E725*VLOOKUP($C725,Listen!$B$5:$G$95,$N725+1,FALSE)/VLOOKUP(P$2,Listen!$B$5:$G$95,$N725+1,FALSE),"-")</f>
        <v>-</v>
      </c>
      <c r="Q725" s="54" t="str">
        <f>IF($C725&lt;=Q$2,F725*VLOOKUP($C725,Listen!$B$5:$G$95,$N725+1,FALSE)/VLOOKUP(Q$2,Listen!$B$5:$G$95,$N725+1,FALSE),"-")</f>
        <v>-</v>
      </c>
      <c r="R725" s="54" t="str">
        <f>IF($C725&lt;=R$2,G725*VLOOKUP($C725,Listen!$B$5:$G$95,$N725+1,FALSE)/VLOOKUP(R$2,Listen!$B$5:$G$95,$N725+1,FALSE),"-")</f>
        <v>-</v>
      </c>
      <c r="S725" s="54" t="str">
        <f>IF($C725&lt;=S$2,H725*VLOOKUP($C725,Listen!$B$5:$G$95,$N725+1,FALSE)/VLOOKUP(S$2,Listen!$B$5:$G$95,$N725+1,FALSE),"-")</f>
        <v>-</v>
      </c>
      <c r="T725" s="54" t="str">
        <f>IF($C725&lt;=T$2,I725*VLOOKUP($C725,Listen!$B$5:$G$95,$N725+1,FALSE)/VLOOKUP(T$2,Listen!$B$5:$G$95,$N725+1,FALSE),"-")</f>
        <v>-</v>
      </c>
      <c r="U725" s="54">
        <f>IF($C725&lt;=U$2,J725*VLOOKUP($C725,Listen!$B$5:$G$95,$N725+1,FALSE)/VLOOKUP(U$2,Listen!$B$5:$G$95,$N725+1,FALSE),"-")</f>
        <v>0</v>
      </c>
      <c r="V725" s="54">
        <f>IF($C725&lt;=V$2,K725*VLOOKUP($C725,Listen!$B$5:$G$95,$N725+1,FALSE)/VLOOKUP(V$2,Listen!$B$5:$G$95,$N725+1,FALSE),"-")</f>
        <v>0</v>
      </c>
    </row>
    <row r="726" spans="2:22">
      <c r="B726" s="25"/>
      <c r="C726" s="3">
        <v>2014</v>
      </c>
      <c r="D726" s="140"/>
      <c r="E726" s="140"/>
      <c r="F726" s="140"/>
      <c r="G726" s="140"/>
      <c r="H726" s="140"/>
      <c r="I726" s="141"/>
      <c r="J726" s="141"/>
      <c r="K726" s="141"/>
      <c r="M726" s="52">
        <v>34</v>
      </c>
      <c r="N726" s="52">
        <v>5</v>
      </c>
      <c r="O726" s="54" t="str">
        <f>IF($C726&lt;=O$2,D726*VLOOKUP($C726,Listen!$B$5:$G$95,$N726+1,FALSE)/VLOOKUP(O$2,Listen!$B$5:$G$95,$N726+1,FALSE),"-")</f>
        <v>-</v>
      </c>
      <c r="P726" s="54" t="str">
        <f>IF($C726&lt;=P$2,E726*VLOOKUP($C726,Listen!$B$5:$G$95,$N726+1,FALSE)/VLOOKUP(P$2,Listen!$B$5:$G$95,$N726+1,FALSE),"-")</f>
        <v>-</v>
      </c>
      <c r="Q726" s="54" t="str">
        <f>IF($C726&lt;=Q$2,F726*VLOOKUP($C726,Listen!$B$5:$G$95,$N726+1,FALSE)/VLOOKUP(Q$2,Listen!$B$5:$G$95,$N726+1,FALSE),"-")</f>
        <v>-</v>
      </c>
      <c r="R726" s="54" t="str">
        <f>IF($C726&lt;=R$2,G726*VLOOKUP($C726,Listen!$B$5:$G$95,$N726+1,FALSE)/VLOOKUP(R$2,Listen!$B$5:$G$95,$N726+1,FALSE),"-")</f>
        <v>-</v>
      </c>
      <c r="S726" s="54" t="str">
        <f>IF($C726&lt;=S$2,H726*VLOOKUP($C726,Listen!$B$5:$G$95,$N726+1,FALSE)/VLOOKUP(S$2,Listen!$B$5:$G$95,$N726+1,FALSE),"-")</f>
        <v>-</v>
      </c>
      <c r="T726" s="54">
        <f>IF($C726&lt;=T$2,I726*VLOOKUP($C726,Listen!$B$5:$G$95,$N726+1,FALSE)/VLOOKUP(T$2,Listen!$B$5:$G$95,$N726+1,FALSE),"-")</f>
        <v>0</v>
      </c>
      <c r="U726" s="54">
        <f>IF($C726&lt;=U$2,J726*VLOOKUP($C726,Listen!$B$5:$G$95,$N726+1,FALSE)/VLOOKUP(U$2,Listen!$B$5:$G$95,$N726+1,FALSE),"-")</f>
        <v>0</v>
      </c>
      <c r="V726" s="54">
        <f>IF($C726&lt;=V$2,K726*VLOOKUP($C726,Listen!$B$5:$G$95,$N726+1,FALSE)/VLOOKUP(V$2,Listen!$B$5:$G$95,$N726+1,FALSE),"-")</f>
        <v>0</v>
      </c>
    </row>
    <row r="727" spans="2:22">
      <c r="B727" s="25"/>
      <c r="C727" s="3">
        <v>2013</v>
      </c>
      <c r="D727" s="140"/>
      <c r="E727" s="140"/>
      <c r="F727" s="140"/>
      <c r="G727" s="140"/>
      <c r="H727" s="141"/>
      <c r="I727" s="141"/>
      <c r="J727" s="141"/>
      <c r="K727" s="141"/>
      <c r="M727" s="52">
        <v>34</v>
      </c>
      <c r="N727" s="52">
        <v>5</v>
      </c>
      <c r="O727" s="54" t="str">
        <f>IF($C727&lt;=O$2,D727*VLOOKUP($C727,Listen!$B$5:$G$95,$N727+1,FALSE)/VLOOKUP(O$2,Listen!$B$5:$G$95,$N727+1,FALSE),"-")</f>
        <v>-</v>
      </c>
      <c r="P727" s="54" t="str">
        <f>IF($C727&lt;=P$2,E727*VLOOKUP($C727,Listen!$B$5:$G$95,$N727+1,FALSE)/VLOOKUP(P$2,Listen!$B$5:$G$95,$N727+1,FALSE),"-")</f>
        <v>-</v>
      </c>
      <c r="Q727" s="54" t="str">
        <f>IF($C727&lt;=Q$2,F727*VLOOKUP($C727,Listen!$B$5:$G$95,$N727+1,FALSE)/VLOOKUP(Q$2,Listen!$B$5:$G$95,$N727+1,FALSE),"-")</f>
        <v>-</v>
      </c>
      <c r="R727" s="54" t="str">
        <f>IF($C727&lt;=R$2,G727*VLOOKUP($C727,Listen!$B$5:$G$95,$N727+1,FALSE)/VLOOKUP(R$2,Listen!$B$5:$G$95,$N727+1,FALSE),"-")</f>
        <v>-</v>
      </c>
      <c r="S727" s="54">
        <f>IF($C727&lt;=S$2,H727*VLOOKUP($C727,Listen!$B$5:$G$95,$N727+1,FALSE)/VLOOKUP(S$2,Listen!$B$5:$G$95,$N727+1,FALSE),"-")</f>
        <v>0</v>
      </c>
      <c r="T727" s="54">
        <f>IF($C727&lt;=T$2,I727*VLOOKUP($C727,Listen!$B$5:$G$95,$N727+1,FALSE)/VLOOKUP(T$2,Listen!$B$5:$G$95,$N727+1,FALSE),"-")</f>
        <v>0</v>
      </c>
      <c r="U727" s="54">
        <f>IF($C727&lt;=U$2,J727*VLOOKUP($C727,Listen!$B$5:$G$95,$N727+1,FALSE)/VLOOKUP(U$2,Listen!$B$5:$G$95,$N727+1,FALSE),"-")</f>
        <v>0</v>
      </c>
      <c r="V727" s="54">
        <f>IF($C727&lt;=V$2,K727*VLOOKUP($C727,Listen!$B$5:$G$95,$N727+1,FALSE)/VLOOKUP(V$2,Listen!$B$5:$G$95,$N727+1,FALSE),"-")</f>
        <v>0</v>
      </c>
    </row>
    <row r="728" spans="2:22">
      <c r="B728" s="25"/>
      <c r="C728" s="3">
        <v>2012</v>
      </c>
      <c r="D728" s="140"/>
      <c r="E728" s="140"/>
      <c r="F728" s="140"/>
      <c r="G728" s="141"/>
      <c r="H728" s="141"/>
      <c r="I728" s="141"/>
      <c r="J728" s="141"/>
      <c r="K728" s="141"/>
      <c r="M728" s="52">
        <v>34</v>
      </c>
      <c r="N728" s="52">
        <v>5</v>
      </c>
      <c r="O728" s="54" t="str">
        <f>IF($C728&lt;=O$2,D728*VLOOKUP($C728,Listen!$B$5:$G$95,$N728+1,FALSE)/VLOOKUP(O$2,Listen!$B$5:$G$95,$N728+1,FALSE),"-")</f>
        <v>-</v>
      </c>
      <c r="P728" s="54" t="str">
        <f>IF($C728&lt;=P$2,E728*VLOOKUP($C728,Listen!$B$5:$G$95,$N728+1,FALSE)/VLOOKUP(P$2,Listen!$B$5:$G$95,$N728+1,FALSE),"-")</f>
        <v>-</v>
      </c>
      <c r="Q728" s="54" t="str">
        <f>IF($C728&lt;=Q$2,F728*VLOOKUP($C728,Listen!$B$5:$G$95,$N728+1,FALSE)/VLOOKUP(Q$2,Listen!$B$5:$G$95,$N728+1,FALSE),"-")</f>
        <v>-</v>
      </c>
      <c r="R728" s="54">
        <f>IF($C728&lt;=R$2,G728*VLOOKUP($C728,Listen!$B$5:$G$95,$N728+1,FALSE)/VLOOKUP(R$2,Listen!$B$5:$G$95,$N728+1,FALSE),"-")</f>
        <v>0</v>
      </c>
      <c r="S728" s="54">
        <f>IF($C728&lt;=S$2,H728*VLOOKUP($C728,Listen!$B$5:$G$95,$N728+1,FALSE)/VLOOKUP(S$2,Listen!$B$5:$G$95,$N728+1,FALSE),"-")</f>
        <v>0</v>
      </c>
      <c r="T728" s="54">
        <f>IF($C728&lt;=T$2,I728*VLOOKUP($C728,Listen!$B$5:$G$95,$N728+1,FALSE)/VLOOKUP(T$2,Listen!$B$5:$G$95,$N728+1,FALSE),"-")</f>
        <v>0</v>
      </c>
      <c r="U728" s="54">
        <f>IF($C728&lt;=U$2,J728*VLOOKUP($C728,Listen!$B$5:$G$95,$N728+1,FALSE)/VLOOKUP(U$2,Listen!$B$5:$G$95,$N728+1,FALSE),"-")</f>
        <v>0</v>
      </c>
      <c r="V728" s="54">
        <f>IF($C728&lt;=V$2,K728*VLOOKUP($C728,Listen!$B$5:$G$95,$N728+1,FALSE)/VLOOKUP(V$2,Listen!$B$5:$G$95,$N728+1,FALSE),"-")</f>
        <v>0</v>
      </c>
    </row>
    <row r="729" spans="2:22">
      <c r="B729" s="25"/>
      <c r="C729" s="3">
        <v>2011</v>
      </c>
      <c r="D729" s="140"/>
      <c r="E729" s="140"/>
      <c r="F729" s="141"/>
      <c r="G729" s="141"/>
      <c r="H729" s="141"/>
      <c r="I729" s="141"/>
      <c r="J729" s="141"/>
      <c r="K729" s="141"/>
      <c r="M729" s="52">
        <v>34</v>
      </c>
      <c r="N729" s="52">
        <v>5</v>
      </c>
      <c r="O729" s="54" t="str">
        <f>IF($C729&lt;=O$2,D729*VLOOKUP($C729,Listen!$B$5:$G$95,$N729+1,FALSE)/VLOOKUP(O$2,Listen!$B$5:$G$95,$N729+1,FALSE),"-")</f>
        <v>-</v>
      </c>
      <c r="P729" s="54" t="str">
        <f>IF($C729&lt;=P$2,E729*VLOOKUP($C729,Listen!$B$5:$G$95,$N729+1,FALSE)/VLOOKUP(P$2,Listen!$B$5:$G$95,$N729+1,FALSE),"-")</f>
        <v>-</v>
      </c>
      <c r="Q729" s="54">
        <f>IF($C729&lt;=Q$2,F729*VLOOKUP($C729,Listen!$B$5:$G$95,$N729+1,FALSE)/VLOOKUP(Q$2,Listen!$B$5:$G$95,$N729+1,FALSE),"-")</f>
        <v>0</v>
      </c>
      <c r="R729" s="54">
        <f>IF($C729&lt;=R$2,G729*VLOOKUP($C729,Listen!$B$5:$G$95,$N729+1,FALSE)/VLOOKUP(R$2,Listen!$B$5:$G$95,$N729+1,FALSE),"-")</f>
        <v>0</v>
      </c>
      <c r="S729" s="54">
        <f>IF($C729&lt;=S$2,H729*VLOOKUP($C729,Listen!$B$5:$G$95,$N729+1,FALSE)/VLOOKUP(S$2,Listen!$B$5:$G$95,$N729+1,FALSE),"-")</f>
        <v>0</v>
      </c>
      <c r="T729" s="54">
        <f>IF($C729&lt;=T$2,I729*VLOOKUP($C729,Listen!$B$5:$G$95,$N729+1,FALSE)/VLOOKUP(T$2,Listen!$B$5:$G$95,$N729+1,FALSE),"-")</f>
        <v>0</v>
      </c>
      <c r="U729" s="54">
        <f>IF($C729&lt;=U$2,J729*VLOOKUP($C729,Listen!$B$5:$G$95,$N729+1,FALSE)/VLOOKUP(U$2,Listen!$B$5:$G$95,$N729+1,FALSE),"-")</f>
        <v>0</v>
      </c>
      <c r="V729" s="54">
        <f>IF($C729&lt;=V$2,K729*VLOOKUP($C729,Listen!$B$5:$G$95,$N729+1,FALSE)/VLOOKUP(V$2,Listen!$B$5:$G$95,$N729+1,FALSE),"-")</f>
        <v>0</v>
      </c>
    </row>
    <row r="730" spans="2:22">
      <c r="B730" s="25"/>
      <c r="C730" s="3">
        <v>2010</v>
      </c>
      <c r="D730" s="140"/>
      <c r="E730" s="141"/>
      <c r="F730" s="141"/>
      <c r="G730" s="141"/>
      <c r="H730" s="141"/>
      <c r="I730" s="141"/>
      <c r="J730" s="141"/>
      <c r="K730" s="141"/>
      <c r="M730" s="52">
        <v>34</v>
      </c>
      <c r="N730" s="52">
        <v>5</v>
      </c>
      <c r="O730" s="54" t="str">
        <f>IF($C730&lt;=O$2,D730*VLOOKUP($C730,Listen!$B$5:$G$95,$N730+1,FALSE)/VLOOKUP(O$2,Listen!$B$5:$G$95,$N730+1,FALSE),"-")</f>
        <v>-</v>
      </c>
      <c r="P730" s="54">
        <f>IF($C730&lt;=P$2,E730*VLOOKUP($C730,Listen!$B$5:$G$95,$N730+1,FALSE)/VLOOKUP(P$2,Listen!$B$5:$G$95,$N730+1,FALSE),"-")</f>
        <v>0</v>
      </c>
      <c r="Q730" s="54">
        <f>IF($C730&lt;=Q$2,F730*VLOOKUP($C730,Listen!$B$5:$G$95,$N730+1,FALSE)/VLOOKUP(Q$2,Listen!$B$5:$G$95,$N730+1,FALSE),"-")</f>
        <v>0</v>
      </c>
      <c r="R730" s="54">
        <f>IF($C730&lt;=R$2,G730*VLOOKUP($C730,Listen!$B$5:$G$95,$N730+1,FALSE)/VLOOKUP(R$2,Listen!$B$5:$G$95,$N730+1,FALSE),"-")</f>
        <v>0</v>
      </c>
      <c r="S730" s="54">
        <f>IF($C730&lt;=S$2,H730*VLOOKUP($C730,Listen!$B$5:$G$95,$N730+1,FALSE)/VLOOKUP(S$2,Listen!$B$5:$G$95,$N730+1,FALSE),"-")</f>
        <v>0</v>
      </c>
      <c r="T730" s="54">
        <f>IF($C730&lt;=T$2,I730*VLOOKUP($C730,Listen!$B$5:$G$95,$N730+1,FALSE)/VLOOKUP(T$2,Listen!$B$5:$G$95,$N730+1,FALSE),"-")</f>
        <v>0</v>
      </c>
      <c r="U730" s="54">
        <f>IF($C730&lt;=U$2,J730*VLOOKUP($C730,Listen!$B$5:$G$95,$N730+1,FALSE)/VLOOKUP(U$2,Listen!$B$5:$G$95,$N730+1,FALSE),"-")</f>
        <v>0</v>
      </c>
      <c r="V730" s="54">
        <f>IF($C730&lt;=V$2,K730*VLOOKUP($C730,Listen!$B$5:$G$95,$N730+1,FALSE)/VLOOKUP(V$2,Listen!$B$5:$G$95,$N730+1,FALSE),"-")</f>
        <v>0</v>
      </c>
    </row>
    <row r="731" spans="2:22">
      <c r="B731" s="25"/>
      <c r="C731" s="3">
        <v>2009</v>
      </c>
      <c r="D731" s="141"/>
      <c r="E731" s="141"/>
      <c r="F731" s="141"/>
      <c r="G731" s="141"/>
      <c r="H731" s="141"/>
      <c r="I731" s="141"/>
      <c r="J731" s="141"/>
      <c r="K731" s="141"/>
      <c r="M731" s="52">
        <v>34</v>
      </c>
      <c r="N731" s="52">
        <v>5</v>
      </c>
      <c r="O731" s="54">
        <f>IF($C731&lt;=O$2,D731*VLOOKUP($C731,Listen!$B$5:$G$95,$N731+1,FALSE)/VLOOKUP(O$2,Listen!$B$5:$G$95,$N731+1,FALSE),"-")</f>
        <v>0</v>
      </c>
      <c r="P731" s="54">
        <f>IF($C731&lt;=P$2,E731*VLOOKUP($C731,Listen!$B$5:$G$95,$N731+1,FALSE)/VLOOKUP(P$2,Listen!$B$5:$G$95,$N731+1,FALSE),"-")</f>
        <v>0</v>
      </c>
      <c r="Q731" s="54">
        <f>IF($C731&lt;=Q$2,F731*VLOOKUP($C731,Listen!$B$5:$G$95,$N731+1,FALSE)/VLOOKUP(Q$2,Listen!$B$5:$G$95,$N731+1,FALSE),"-")</f>
        <v>0</v>
      </c>
      <c r="R731" s="54">
        <f>IF($C731&lt;=R$2,G731*VLOOKUP($C731,Listen!$B$5:$G$95,$N731+1,FALSE)/VLOOKUP(R$2,Listen!$B$5:$G$95,$N731+1,FALSE),"-")</f>
        <v>0</v>
      </c>
      <c r="S731" s="54">
        <f>IF($C731&lt;=S$2,H731*VLOOKUP($C731,Listen!$B$5:$G$95,$N731+1,FALSE)/VLOOKUP(S$2,Listen!$B$5:$G$95,$N731+1,FALSE),"-")</f>
        <v>0</v>
      </c>
      <c r="T731" s="54">
        <f>IF($C731&lt;=T$2,I731*VLOOKUP($C731,Listen!$B$5:$G$95,$N731+1,FALSE)/VLOOKUP(T$2,Listen!$B$5:$G$95,$N731+1,FALSE),"-")</f>
        <v>0</v>
      </c>
      <c r="U731" s="54">
        <f>IF($C731&lt;=U$2,J731*VLOOKUP($C731,Listen!$B$5:$G$95,$N731+1,FALSE)/VLOOKUP(U$2,Listen!$B$5:$G$95,$N731+1,FALSE),"-")</f>
        <v>0</v>
      </c>
      <c r="V731" s="54">
        <f>IF($C731&lt;=V$2,K731*VLOOKUP($C731,Listen!$B$5:$G$95,$N731+1,FALSE)/VLOOKUP(V$2,Listen!$B$5:$G$95,$N731+1,FALSE),"-")</f>
        <v>0</v>
      </c>
    </row>
    <row r="732" spans="2:22">
      <c r="B732" s="25"/>
      <c r="C732" s="3">
        <v>2008</v>
      </c>
      <c r="D732" s="141"/>
      <c r="E732" s="141"/>
      <c r="F732" s="141"/>
      <c r="G732" s="141"/>
      <c r="H732" s="141"/>
      <c r="I732" s="141"/>
      <c r="J732" s="141"/>
      <c r="K732" s="141"/>
      <c r="M732" s="52">
        <v>34</v>
      </c>
      <c r="N732" s="52">
        <v>5</v>
      </c>
      <c r="O732" s="54">
        <f>IF($C732&lt;=O$2,D732*VLOOKUP($C732,Listen!$B$5:$G$95,$N732+1,FALSE)/VLOOKUP(O$2,Listen!$B$5:$G$95,$N732+1,FALSE),"-")</f>
        <v>0</v>
      </c>
      <c r="P732" s="54">
        <f>IF($C732&lt;=P$2,E732*VLOOKUP($C732,Listen!$B$5:$G$95,$N732+1,FALSE)/VLOOKUP(P$2,Listen!$B$5:$G$95,$N732+1,FALSE),"-")</f>
        <v>0</v>
      </c>
      <c r="Q732" s="54">
        <f>IF($C732&lt;=Q$2,F732*VLOOKUP($C732,Listen!$B$5:$G$95,$N732+1,FALSE)/VLOOKUP(Q$2,Listen!$B$5:$G$95,$N732+1,FALSE),"-")</f>
        <v>0</v>
      </c>
      <c r="R732" s="54">
        <f>IF($C732&lt;=R$2,G732*VLOOKUP($C732,Listen!$B$5:$G$95,$N732+1,FALSE)/VLOOKUP(R$2,Listen!$B$5:$G$95,$N732+1,FALSE),"-")</f>
        <v>0</v>
      </c>
      <c r="S732" s="54">
        <f>IF($C732&lt;=S$2,H732*VLOOKUP($C732,Listen!$B$5:$G$95,$N732+1,FALSE)/VLOOKUP(S$2,Listen!$B$5:$G$95,$N732+1,FALSE),"-")</f>
        <v>0</v>
      </c>
      <c r="T732" s="54">
        <f>IF($C732&lt;=T$2,I732*VLOOKUP($C732,Listen!$B$5:$G$95,$N732+1,FALSE)/VLOOKUP(T$2,Listen!$B$5:$G$95,$N732+1,FALSE),"-")</f>
        <v>0</v>
      </c>
      <c r="U732" s="54">
        <f>IF($C732&lt;=U$2,J732*VLOOKUP($C732,Listen!$B$5:$G$95,$N732+1,FALSE)/VLOOKUP(U$2,Listen!$B$5:$G$95,$N732+1,FALSE),"-")</f>
        <v>0</v>
      </c>
      <c r="V732" s="54">
        <f>IF($C732&lt;=V$2,K732*VLOOKUP($C732,Listen!$B$5:$G$95,$N732+1,FALSE)/VLOOKUP(V$2,Listen!$B$5:$G$95,$N732+1,FALSE),"-")</f>
        <v>0</v>
      </c>
    </row>
    <row r="733" spans="2:22">
      <c r="B733" s="25"/>
      <c r="C733" s="3">
        <v>2007</v>
      </c>
      <c r="D733" s="141"/>
      <c r="E733" s="141"/>
      <c r="F733" s="141"/>
      <c r="G733" s="141"/>
      <c r="H733" s="141"/>
      <c r="I733" s="141"/>
      <c r="J733" s="141"/>
      <c r="K733" s="141"/>
      <c r="M733" s="52">
        <v>34</v>
      </c>
      <c r="N733" s="52">
        <v>5</v>
      </c>
      <c r="O733" s="54">
        <f>IF($C733&lt;=O$2,D733*VLOOKUP($C733,Listen!$B$5:$G$95,$N733+1,FALSE)/VLOOKUP(O$2,Listen!$B$5:$G$95,$N733+1,FALSE),"-")</f>
        <v>0</v>
      </c>
      <c r="P733" s="54">
        <f>IF($C733&lt;=P$2,E733*VLOOKUP($C733,Listen!$B$5:$G$95,$N733+1,FALSE)/VLOOKUP(P$2,Listen!$B$5:$G$95,$N733+1,FALSE),"-")</f>
        <v>0</v>
      </c>
      <c r="Q733" s="54">
        <f>IF($C733&lt;=Q$2,F733*VLOOKUP($C733,Listen!$B$5:$G$95,$N733+1,FALSE)/VLOOKUP(Q$2,Listen!$B$5:$G$95,$N733+1,FALSE),"-")</f>
        <v>0</v>
      </c>
      <c r="R733" s="54">
        <f>IF($C733&lt;=R$2,G733*VLOOKUP($C733,Listen!$B$5:$G$95,$N733+1,FALSE)/VLOOKUP(R$2,Listen!$B$5:$G$95,$N733+1,FALSE),"-")</f>
        <v>0</v>
      </c>
      <c r="S733" s="54">
        <f>IF($C733&lt;=S$2,H733*VLOOKUP($C733,Listen!$B$5:$G$95,$N733+1,FALSE)/VLOOKUP(S$2,Listen!$B$5:$G$95,$N733+1,FALSE),"-")</f>
        <v>0</v>
      </c>
      <c r="T733" s="54">
        <f>IF($C733&lt;=T$2,I733*VLOOKUP($C733,Listen!$B$5:$G$95,$N733+1,FALSE)/VLOOKUP(T$2,Listen!$B$5:$G$95,$N733+1,FALSE),"-")</f>
        <v>0</v>
      </c>
      <c r="U733" s="54">
        <f>IF($C733&lt;=U$2,J733*VLOOKUP($C733,Listen!$B$5:$G$95,$N733+1,FALSE)/VLOOKUP(U$2,Listen!$B$5:$G$95,$N733+1,FALSE),"-")</f>
        <v>0</v>
      </c>
      <c r="V733" s="54">
        <f>IF($C733&lt;=V$2,K733*VLOOKUP($C733,Listen!$B$5:$G$95,$N733+1,FALSE)/VLOOKUP(V$2,Listen!$B$5:$G$95,$N733+1,FALSE),"-")</f>
        <v>0</v>
      </c>
    </row>
    <row r="734" spans="2:22">
      <c r="B734" s="25"/>
      <c r="C734" s="3">
        <v>2006</v>
      </c>
      <c r="D734" s="141"/>
      <c r="E734" s="141"/>
      <c r="F734" s="141"/>
      <c r="G734" s="141"/>
      <c r="H734" s="141"/>
      <c r="I734" s="141"/>
      <c r="J734" s="141"/>
      <c r="K734" s="141"/>
      <c r="M734" s="52">
        <v>34</v>
      </c>
      <c r="N734" s="52">
        <v>5</v>
      </c>
      <c r="O734" s="54">
        <f>IF($C734&lt;=O$2,D734*VLOOKUP($C734,Listen!$B$5:$G$95,$N734+1,FALSE)/VLOOKUP(O$2,Listen!$B$5:$G$95,$N734+1,FALSE),"-")</f>
        <v>0</v>
      </c>
      <c r="P734" s="54">
        <f>IF($C734&lt;=P$2,E734*VLOOKUP($C734,Listen!$B$5:$G$95,$N734+1,FALSE)/VLOOKUP(P$2,Listen!$B$5:$G$95,$N734+1,FALSE),"-")</f>
        <v>0</v>
      </c>
      <c r="Q734" s="54">
        <f>IF($C734&lt;=Q$2,F734*VLOOKUP($C734,Listen!$B$5:$G$95,$N734+1,FALSE)/VLOOKUP(Q$2,Listen!$B$5:$G$95,$N734+1,FALSE),"-")</f>
        <v>0</v>
      </c>
      <c r="R734" s="54">
        <f>IF($C734&lt;=R$2,G734*VLOOKUP($C734,Listen!$B$5:$G$95,$N734+1,FALSE)/VLOOKUP(R$2,Listen!$B$5:$G$95,$N734+1,FALSE),"-")</f>
        <v>0</v>
      </c>
      <c r="S734" s="54">
        <f>IF($C734&lt;=S$2,H734*VLOOKUP($C734,Listen!$B$5:$G$95,$N734+1,FALSE)/VLOOKUP(S$2,Listen!$B$5:$G$95,$N734+1,FALSE),"-")</f>
        <v>0</v>
      </c>
      <c r="T734" s="54">
        <f>IF($C734&lt;=T$2,I734*VLOOKUP($C734,Listen!$B$5:$G$95,$N734+1,FALSE)/VLOOKUP(T$2,Listen!$B$5:$G$95,$N734+1,FALSE),"-")</f>
        <v>0</v>
      </c>
      <c r="U734" s="54">
        <f>IF($C734&lt;=U$2,J734*VLOOKUP($C734,Listen!$B$5:$G$95,$N734+1,FALSE)/VLOOKUP(U$2,Listen!$B$5:$G$95,$N734+1,FALSE),"-")</f>
        <v>0</v>
      </c>
      <c r="V734" s="54">
        <f>IF($C734&lt;=V$2,K734*VLOOKUP($C734,Listen!$B$5:$G$95,$N734+1,FALSE)/VLOOKUP(V$2,Listen!$B$5:$G$95,$N734+1,FALSE),"-")</f>
        <v>0</v>
      </c>
    </row>
    <row r="735" spans="2:22">
      <c r="B735" s="25"/>
      <c r="C735" s="3">
        <v>2005</v>
      </c>
      <c r="D735" s="141"/>
      <c r="E735" s="141"/>
      <c r="F735" s="141"/>
      <c r="G735" s="141"/>
      <c r="H735" s="141"/>
      <c r="I735" s="141"/>
      <c r="J735" s="141"/>
      <c r="K735" s="141"/>
      <c r="M735" s="52">
        <v>34</v>
      </c>
      <c r="N735" s="52">
        <v>5</v>
      </c>
      <c r="O735" s="54">
        <f>IF($C735&lt;=O$2,D735*VLOOKUP($C735,Listen!$B$5:$G$95,$N735+1,FALSE)/VLOOKUP(O$2,Listen!$B$5:$G$95,$N735+1,FALSE),"-")</f>
        <v>0</v>
      </c>
      <c r="P735" s="54">
        <f>IF($C735&lt;=P$2,E735*VLOOKUP($C735,Listen!$B$5:$G$95,$N735+1,FALSE)/VLOOKUP(P$2,Listen!$B$5:$G$95,$N735+1,FALSE),"-")</f>
        <v>0</v>
      </c>
      <c r="Q735" s="54">
        <f>IF($C735&lt;=Q$2,F735*VLOOKUP($C735,Listen!$B$5:$G$95,$N735+1,FALSE)/VLOOKUP(Q$2,Listen!$B$5:$G$95,$N735+1,FALSE),"-")</f>
        <v>0</v>
      </c>
      <c r="R735" s="54">
        <f>IF($C735&lt;=R$2,G735*VLOOKUP($C735,Listen!$B$5:$G$95,$N735+1,FALSE)/VLOOKUP(R$2,Listen!$B$5:$G$95,$N735+1,FALSE),"-")</f>
        <v>0</v>
      </c>
      <c r="S735" s="54">
        <f>IF($C735&lt;=S$2,H735*VLOOKUP($C735,Listen!$B$5:$G$95,$N735+1,FALSE)/VLOOKUP(S$2,Listen!$B$5:$G$95,$N735+1,FALSE),"-")</f>
        <v>0</v>
      </c>
      <c r="T735" s="54">
        <f>IF($C735&lt;=T$2,I735*VLOOKUP($C735,Listen!$B$5:$G$95,$N735+1,FALSE)/VLOOKUP(T$2,Listen!$B$5:$G$95,$N735+1,FALSE),"-")</f>
        <v>0</v>
      </c>
      <c r="U735" s="54">
        <f>IF($C735&lt;=U$2,J735*VLOOKUP($C735,Listen!$B$5:$G$95,$N735+1,FALSE)/VLOOKUP(U$2,Listen!$B$5:$G$95,$N735+1,FALSE),"-")</f>
        <v>0</v>
      </c>
      <c r="V735" s="54">
        <f>IF($C735&lt;=V$2,K735*VLOOKUP($C735,Listen!$B$5:$G$95,$N735+1,FALSE)/VLOOKUP(V$2,Listen!$B$5:$G$95,$N735+1,FALSE),"-")</f>
        <v>0</v>
      </c>
    </row>
    <row r="736" spans="2:22">
      <c r="B736" s="25"/>
      <c r="C736" s="3">
        <v>2004</v>
      </c>
      <c r="D736" s="141"/>
      <c r="E736" s="141"/>
      <c r="F736" s="141"/>
      <c r="G736" s="141"/>
      <c r="H736" s="141"/>
      <c r="I736" s="141"/>
      <c r="J736" s="141"/>
      <c r="K736" s="141"/>
      <c r="M736" s="52">
        <v>34</v>
      </c>
      <c r="N736" s="52">
        <v>5</v>
      </c>
      <c r="O736" s="54">
        <f>IF($C736&lt;=O$2,D736*VLOOKUP($C736,Listen!$B$5:$G$95,$N736+1,FALSE)/VLOOKUP(O$2,Listen!$B$5:$G$95,$N736+1,FALSE),"-")</f>
        <v>0</v>
      </c>
      <c r="P736" s="54">
        <f>IF($C736&lt;=P$2,E736*VLOOKUP($C736,Listen!$B$5:$G$95,$N736+1,FALSE)/VLOOKUP(P$2,Listen!$B$5:$G$95,$N736+1,FALSE),"-")</f>
        <v>0</v>
      </c>
      <c r="Q736" s="54">
        <f>IF($C736&lt;=Q$2,F736*VLOOKUP($C736,Listen!$B$5:$G$95,$N736+1,FALSE)/VLOOKUP(Q$2,Listen!$B$5:$G$95,$N736+1,FALSE),"-")</f>
        <v>0</v>
      </c>
      <c r="R736" s="54">
        <f>IF($C736&lt;=R$2,G736*VLOOKUP($C736,Listen!$B$5:$G$95,$N736+1,FALSE)/VLOOKUP(R$2,Listen!$B$5:$G$95,$N736+1,FALSE),"-")</f>
        <v>0</v>
      </c>
      <c r="S736" s="54">
        <f>IF($C736&lt;=S$2,H736*VLOOKUP($C736,Listen!$B$5:$G$95,$N736+1,FALSE)/VLOOKUP(S$2,Listen!$B$5:$G$95,$N736+1,FALSE),"-")</f>
        <v>0</v>
      </c>
      <c r="T736" s="54">
        <f>IF($C736&lt;=T$2,I736*VLOOKUP($C736,Listen!$B$5:$G$95,$N736+1,FALSE)/VLOOKUP(T$2,Listen!$B$5:$G$95,$N736+1,FALSE),"-")</f>
        <v>0</v>
      </c>
      <c r="U736" s="54">
        <f>IF($C736&lt;=U$2,J736*VLOOKUP($C736,Listen!$B$5:$G$95,$N736+1,FALSE)/VLOOKUP(U$2,Listen!$B$5:$G$95,$N736+1,FALSE),"-")</f>
        <v>0</v>
      </c>
      <c r="V736" s="54">
        <f>IF($C736&lt;=V$2,K736*VLOOKUP($C736,Listen!$B$5:$G$95,$N736+1,FALSE)/VLOOKUP(V$2,Listen!$B$5:$G$95,$N736+1,FALSE),"-")</f>
        <v>0</v>
      </c>
    </row>
    <row r="737" spans="2:22">
      <c r="B737" s="25"/>
      <c r="C737" s="3">
        <v>2003</v>
      </c>
      <c r="D737" s="141"/>
      <c r="E737" s="141"/>
      <c r="F737" s="141"/>
      <c r="G737" s="141"/>
      <c r="H737" s="141"/>
      <c r="I737" s="141"/>
      <c r="J737" s="141"/>
      <c r="K737" s="141"/>
      <c r="M737" s="52">
        <v>34</v>
      </c>
      <c r="N737" s="52">
        <v>5</v>
      </c>
      <c r="O737" s="54">
        <f>IF($C737&lt;=O$2,D737*VLOOKUP($C737,Listen!$B$5:$G$95,$N737+1,FALSE)/VLOOKUP(O$2,Listen!$B$5:$G$95,$N737+1,FALSE),"-")</f>
        <v>0</v>
      </c>
      <c r="P737" s="54">
        <f>IF($C737&lt;=P$2,E737*VLOOKUP($C737,Listen!$B$5:$G$95,$N737+1,FALSE)/VLOOKUP(P$2,Listen!$B$5:$G$95,$N737+1,FALSE),"-")</f>
        <v>0</v>
      </c>
      <c r="Q737" s="54">
        <f>IF($C737&lt;=Q$2,F737*VLOOKUP($C737,Listen!$B$5:$G$95,$N737+1,FALSE)/VLOOKUP(Q$2,Listen!$B$5:$G$95,$N737+1,FALSE),"-")</f>
        <v>0</v>
      </c>
      <c r="R737" s="54">
        <f>IF($C737&lt;=R$2,G737*VLOOKUP($C737,Listen!$B$5:$G$95,$N737+1,FALSE)/VLOOKUP(R$2,Listen!$B$5:$G$95,$N737+1,FALSE),"-")</f>
        <v>0</v>
      </c>
      <c r="S737" s="54">
        <f>IF($C737&lt;=S$2,H737*VLOOKUP($C737,Listen!$B$5:$G$95,$N737+1,FALSE)/VLOOKUP(S$2,Listen!$B$5:$G$95,$N737+1,FALSE),"-")</f>
        <v>0</v>
      </c>
      <c r="T737" s="54">
        <f>IF($C737&lt;=T$2,I737*VLOOKUP($C737,Listen!$B$5:$G$95,$N737+1,FALSE)/VLOOKUP(T$2,Listen!$B$5:$G$95,$N737+1,FALSE),"-")</f>
        <v>0</v>
      </c>
      <c r="U737" s="54">
        <f>IF($C737&lt;=U$2,J737*VLOOKUP($C737,Listen!$B$5:$G$95,$N737+1,FALSE)/VLOOKUP(U$2,Listen!$B$5:$G$95,$N737+1,FALSE),"-")</f>
        <v>0</v>
      </c>
      <c r="V737" s="54">
        <f>IF($C737&lt;=V$2,K737*VLOOKUP($C737,Listen!$B$5:$G$95,$N737+1,FALSE)/VLOOKUP(V$2,Listen!$B$5:$G$95,$N737+1,FALSE),"-")</f>
        <v>0</v>
      </c>
    </row>
    <row r="738" spans="2:22">
      <c r="B738" s="25"/>
      <c r="C738" s="3">
        <v>2002</v>
      </c>
      <c r="D738" s="141"/>
      <c r="E738" s="141"/>
      <c r="F738" s="141"/>
      <c r="G738" s="141"/>
      <c r="H738" s="141"/>
      <c r="I738" s="141"/>
      <c r="J738" s="141"/>
      <c r="K738" s="141"/>
      <c r="M738" s="52">
        <v>34</v>
      </c>
      <c r="N738" s="52">
        <v>5</v>
      </c>
      <c r="O738" s="54">
        <f>IF($C738&lt;=O$2,D738*VLOOKUP($C738,Listen!$B$5:$G$95,$N738+1,FALSE)/VLOOKUP(O$2,Listen!$B$5:$G$95,$N738+1,FALSE),"-")</f>
        <v>0</v>
      </c>
      <c r="P738" s="54">
        <f>IF($C738&lt;=P$2,E738*VLOOKUP($C738,Listen!$B$5:$G$95,$N738+1,FALSE)/VLOOKUP(P$2,Listen!$B$5:$G$95,$N738+1,FALSE),"-")</f>
        <v>0</v>
      </c>
      <c r="Q738" s="54">
        <f>IF($C738&lt;=Q$2,F738*VLOOKUP($C738,Listen!$B$5:$G$95,$N738+1,FALSE)/VLOOKUP(Q$2,Listen!$B$5:$G$95,$N738+1,FALSE),"-")</f>
        <v>0</v>
      </c>
      <c r="R738" s="54">
        <f>IF($C738&lt;=R$2,G738*VLOOKUP($C738,Listen!$B$5:$G$95,$N738+1,FALSE)/VLOOKUP(R$2,Listen!$B$5:$G$95,$N738+1,FALSE),"-")</f>
        <v>0</v>
      </c>
      <c r="S738" s="54">
        <f>IF($C738&lt;=S$2,H738*VLOOKUP($C738,Listen!$B$5:$G$95,$N738+1,FALSE)/VLOOKUP(S$2,Listen!$B$5:$G$95,$N738+1,FALSE),"-")</f>
        <v>0</v>
      </c>
      <c r="T738" s="54">
        <f>IF($C738&lt;=T$2,I738*VLOOKUP($C738,Listen!$B$5:$G$95,$N738+1,FALSE)/VLOOKUP(T$2,Listen!$B$5:$G$95,$N738+1,FALSE),"-")</f>
        <v>0</v>
      </c>
      <c r="U738" s="54">
        <f>IF($C738&lt;=U$2,J738*VLOOKUP($C738,Listen!$B$5:$G$95,$N738+1,FALSE)/VLOOKUP(U$2,Listen!$B$5:$G$95,$N738+1,FALSE),"-")</f>
        <v>0</v>
      </c>
      <c r="V738" s="54">
        <f>IF($C738&lt;=V$2,K738*VLOOKUP($C738,Listen!$B$5:$G$95,$N738+1,FALSE)/VLOOKUP(V$2,Listen!$B$5:$G$95,$N738+1,FALSE),"-")</f>
        <v>0</v>
      </c>
    </row>
    <row r="739" spans="2:22">
      <c r="B739" s="25"/>
      <c r="C739" s="3">
        <v>2001</v>
      </c>
      <c r="D739" s="141"/>
      <c r="E739" s="141"/>
      <c r="F739" s="141"/>
      <c r="G739" s="141"/>
      <c r="H739" s="141"/>
      <c r="I739" s="141"/>
      <c r="J739" s="141"/>
      <c r="K739" s="141"/>
      <c r="M739" s="52">
        <v>34</v>
      </c>
      <c r="N739" s="52">
        <v>5</v>
      </c>
      <c r="O739" s="54">
        <f>IF($C739&lt;=O$2,D739*VLOOKUP($C739,Listen!$B$5:$G$95,$N739+1,FALSE)/VLOOKUP(O$2,Listen!$B$5:$G$95,$N739+1,FALSE),"-")</f>
        <v>0</v>
      </c>
      <c r="P739" s="54">
        <f>IF($C739&lt;=P$2,E739*VLOOKUP($C739,Listen!$B$5:$G$95,$N739+1,FALSE)/VLOOKUP(P$2,Listen!$B$5:$G$95,$N739+1,FALSE),"-")</f>
        <v>0</v>
      </c>
      <c r="Q739" s="54">
        <f>IF($C739&lt;=Q$2,F739*VLOOKUP($C739,Listen!$B$5:$G$95,$N739+1,FALSE)/VLOOKUP(Q$2,Listen!$B$5:$G$95,$N739+1,FALSE),"-")</f>
        <v>0</v>
      </c>
      <c r="R739" s="54">
        <f>IF($C739&lt;=R$2,G739*VLOOKUP($C739,Listen!$B$5:$G$95,$N739+1,FALSE)/VLOOKUP(R$2,Listen!$B$5:$G$95,$N739+1,FALSE),"-")</f>
        <v>0</v>
      </c>
      <c r="S739" s="54">
        <f>IF($C739&lt;=S$2,H739*VLOOKUP($C739,Listen!$B$5:$G$95,$N739+1,FALSE)/VLOOKUP(S$2,Listen!$B$5:$G$95,$N739+1,FALSE),"-")</f>
        <v>0</v>
      </c>
      <c r="T739" s="54">
        <f>IF($C739&lt;=T$2,I739*VLOOKUP($C739,Listen!$B$5:$G$95,$N739+1,FALSE)/VLOOKUP(T$2,Listen!$B$5:$G$95,$N739+1,FALSE),"-")</f>
        <v>0</v>
      </c>
      <c r="U739" s="54">
        <f>IF($C739&lt;=U$2,J739*VLOOKUP($C739,Listen!$B$5:$G$95,$N739+1,FALSE)/VLOOKUP(U$2,Listen!$B$5:$G$95,$N739+1,FALSE),"-")</f>
        <v>0</v>
      </c>
      <c r="V739" s="54">
        <f>IF($C739&lt;=V$2,K739*VLOOKUP($C739,Listen!$B$5:$G$95,$N739+1,FALSE)/VLOOKUP(V$2,Listen!$B$5:$G$95,$N739+1,FALSE),"-")</f>
        <v>0</v>
      </c>
    </row>
    <row r="740" spans="2:22">
      <c r="B740" s="25"/>
      <c r="C740" s="3">
        <v>2000</v>
      </c>
      <c r="D740" s="141"/>
      <c r="E740" s="141"/>
      <c r="F740" s="141"/>
      <c r="G740" s="141"/>
      <c r="H740" s="141"/>
      <c r="I740" s="141"/>
      <c r="J740" s="141"/>
      <c r="K740" s="141"/>
      <c r="M740" s="52">
        <v>34</v>
      </c>
      <c r="N740" s="52">
        <v>5</v>
      </c>
      <c r="O740" s="54">
        <f>IF($C740&lt;=O$2,D740*VLOOKUP($C740,Listen!$B$5:$G$95,$N740+1,FALSE)/VLOOKUP(O$2,Listen!$B$5:$G$95,$N740+1,FALSE),"-")</f>
        <v>0</v>
      </c>
      <c r="P740" s="54">
        <f>IF($C740&lt;=P$2,E740*VLOOKUP($C740,Listen!$B$5:$G$95,$N740+1,FALSE)/VLOOKUP(P$2,Listen!$B$5:$G$95,$N740+1,FALSE),"-")</f>
        <v>0</v>
      </c>
      <c r="Q740" s="54">
        <f>IF($C740&lt;=Q$2,F740*VLOOKUP($C740,Listen!$B$5:$G$95,$N740+1,FALSE)/VLOOKUP(Q$2,Listen!$B$5:$G$95,$N740+1,FALSE),"-")</f>
        <v>0</v>
      </c>
      <c r="R740" s="54">
        <f>IF($C740&lt;=R$2,G740*VLOOKUP($C740,Listen!$B$5:$G$95,$N740+1,FALSE)/VLOOKUP(R$2,Listen!$B$5:$G$95,$N740+1,FALSE),"-")</f>
        <v>0</v>
      </c>
      <c r="S740" s="54">
        <f>IF($C740&lt;=S$2,H740*VLOOKUP($C740,Listen!$B$5:$G$95,$N740+1,FALSE)/VLOOKUP(S$2,Listen!$B$5:$G$95,$N740+1,FALSE),"-")</f>
        <v>0</v>
      </c>
      <c r="T740" s="54">
        <f>IF($C740&lt;=T$2,I740*VLOOKUP($C740,Listen!$B$5:$G$95,$N740+1,FALSE)/VLOOKUP(T$2,Listen!$B$5:$G$95,$N740+1,FALSE),"-")</f>
        <v>0</v>
      </c>
      <c r="U740" s="54">
        <f>IF($C740&lt;=U$2,J740*VLOOKUP($C740,Listen!$B$5:$G$95,$N740+1,FALSE)/VLOOKUP(U$2,Listen!$B$5:$G$95,$N740+1,FALSE),"-")</f>
        <v>0</v>
      </c>
      <c r="V740" s="54">
        <f>IF($C740&lt;=V$2,K740*VLOOKUP($C740,Listen!$B$5:$G$95,$N740+1,FALSE)/VLOOKUP(V$2,Listen!$B$5:$G$95,$N740+1,FALSE),"-")</f>
        <v>0</v>
      </c>
    </row>
    <row r="741" spans="2:22">
      <c r="B741" s="25"/>
      <c r="C741" s="3">
        <v>1999</v>
      </c>
      <c r="D741" s="141"/>
      <c r="E741" s="141"/>
      <c r="F741" s="141"/>
      <c r="G741" s="141"/>
      <c r="H741" s="141"/>
      <c r="I741" s="141"/>
      <c r="J741" s="141"/>
      <c r="K741" s="141"/>
      <c r="M741" s="52">
        <v>34</v>
      </c>
      <c r="N741" s="52">
        <v>5</v>
      </c>
      <c r="O741" s="54">
        <f>IF($C741&lt;=O$2,D741*VLOOKUP($C741,Listen!$B$5:$G$95,$N741+1,FALSE)/VLOOKUP(O$2,Listen!$B$5:$G$95,$N741+1,FALSE),"-")</f>
        <v>0</v>
      </c>
      <c r="P741" s="54">
        <f>IF($C741&lt;=P$2,E741*VLOOKUP($C741,Listen!$B$5:$G$95,$N741+1,FALSE)/VLOOKUP(P$2,Listen!$B$5:$G$95,$N741+1,FALSE),"-")</f>
        <v>0</v>
      </c>
      <c r="Q741" s="54">
        <f>IF($C741&lt;=Q$2,F741*VLOOKUP($C741,Listen!$B$5:$G$95,$N741+1,FALSE)/VLOOKUP(Q$2,Listen!$B$5:$G$95,$N741+1,FALSE),"-")</f>
        <v>0</v>
      </c>
      <c r="R741" s="54">
        <f>IF($C741&lt;=R$2,G741*VLOOKUP($C741,Listen!$B$5:$G$95,$N741+1,FALSE)/VLOOKUP(R$2,Listen!$B$5:$G$95,$N741+1,FALSE),"-")</f>
        <v>0</v>
      </c>
      <c r="S741" s="54">
        <f>IF($C741&lt;=S$2,H741*VLOOKUP($C741,Listen!$B$5:$G$95,$N741+1,FALSE)/VLOOKUP(S$2,Listen!$B$5:$G$95,$N741+1,FALSE),"-")</f>
        <v>0</v>
      </c>
      <c r="T741" s="54">
        <f>IF($C741&lt;=T$2,I741*VLOOKUP($C741,Listen!$B$5:$G$95,$N741+1,FALSE)/VLOOKUP(T$2,Listen!$B$5:$G$95,$N741+1,FALSE),"-")</f>
        <v>0</v>
      </c>
      <c r="U741" s="54">
        <f>IF($C741&lt;=U$2,J741*VLOOKUP($C741,Listen!$B$5:$G$95,$N741+1,FALSE)/VLOOKUP(U$2,Listen!$B$5:$G$95,$N741+1,FALSE),"-")</f>
        <v>0</v>
      </c>
      <c r="V741" s="54">
        <f>IF($C741&lt;=V$2,K741*VLOOKUP($C741,Listen!$B$5:$G$95,$N741+1,FALSE)/VLOOKUP(V$2,Listen!$B$5:$G$95,$N741+1,FALSE),"-")</f>
        <v>0</v>
      </c>
    </row>
    <row r="742" spans="2:22">
      <c r="B742" s="25"/>
      <c r="C742" s="3">
        <v>1998</v>
      </c>
      <c r="D742" s="141"/>
      <c r="E742" s="141"/>
      <c r="F742" s="141"/>
      <c r="G742" s="141"/>
      <c r="H742" s="141"/>
      <c r="I742" s="141"/>
      <c r="J742" s="141"/>
      <c r="K742" s="141"/>
      <c r="M742" s="52">
        <v>34</v>
      </c>
      <c r="N742" s="52">
        <v>5</v>
      </c>
      <c r="O742" s="54">
        <f>IF($C742&lt;=O$2,D742*VLOOKUP($C742,Listen!$B$5:$G$95,$N742+1,FALSE)/VLOOKUP(O$2,Listen!$B$5:$G$95,$N742+1,FALSE),"-")</f>
        <v>0</v>
      </c>
      <c r="P742" s="54">
        <f>IF($C742&lt;=P$2,E742*VLOOKUP($C742,Listen!$B$5:$G$95,$N742+1,FALSE)/VLOOKUP(P$2,Listen!$B$5:$G$95,$N742+1,FALSE),"-")</f>
        <v>0</v>
      </c>
      <c r="Q742" s="54">
        <f>IF($C742&lt;=Q$2,F742*VLOOKUP($C742,Listen!$B$5:$G$95,$N742+1,FALSE)/VLOOKUP(Q$2,Listen!$B$5:$G$95,$N742+1,FALSE),"-")</f>
        <v>0</v>
      </c>
      <c r="R742" s="54">
        <f>IF($C742&lt;=R$2,G742*VLOOKUP($C742,Listen!$B$5:$G$95,$N742+1,FALSE)/VLOOKUP(R$2,Listen!$B$5:$G$95,$N742+1,FALSE),"-")</f>
        <v>0</v>
      </c>
      <c r="S742" s="54">
        <f>IF($C742&lt;=S$2,H742*VLOOKUP($C742,Listen!$B$5:$G$95,$N742+1,FALSE)/VLOOKUP(S$2,Listen!$B$5:$G$95,$N742+1,FALSE),"-")</f>
        <v>0</v>
      </c>
      <c r="T742" s="54">
        <f>IF($C742&lt;=T$2,I742*VLOOKUP($C742,Listen!$B$5:$G$95,$N742+1,FALSE)/VLOOKUP(T$2,Listen!$B$5:$G$95,$N742+1,FALSE),"-")</f>
        <v>0</v>
      </c>
      <c r="U742" s="54">
        <f>IF($C742&lt;=U$2,J742*VLOOKUP($C742,Listen!$B$5:$G$95,$N742+1,FALSE)/VLOOKUP(U$2,Listen!$B$5:$G$95,$N742+1,FALSE),"-")</f>
        <v>0</v>
      </c>
      <c r="V742" s="54">
        <f>IF($C742&lt;=V$2,K742*VLOOKUP($C742,Listen!$B$5:$G$95,$N742+1,FALSE)/VLOOKUP(V$2,Listen!$B$5:$G$95,$N742+1,FALSE),"-")</f>
        <v>0</v>
      </c>
    </row>
    <row r="743" spans="2:22">
      <c r="B743" s="25"/>
      <c r="C743" s="3">
        <v>1997</v>
      </c>
      <c r="D743" s="141"/>
      <c r="E743" s="141"/>
      <c r="F743" s="141"/>
      <c r="G743" s="141"/>
      <c r="H743" s="141"/>
      <c r="I743" s="141"/>
      <c r="J743" s="141"/>
      <c r="K743" s="141"/>
      <c r="M743" s="52">
        <v>34</v>
      </c>
      <c r="N743" s="52">
        <v>5</v>
      </c>
      <c r="O743" s="54">
        <f>IF($C743&lt;=O$2,D743*VLOOKUP($C743,Listen!$B$5:$G$95,$N743+1,FALSE)/VLOOKUP(O$2,Listen!$B$5:$G$95,$N743+1,FALSE),"-")</f>
        <v>0</v>
      </c>
      <c r="P743" s="54">
        <f>IF($C743&lt;=P$2,E743*VLOOKUP($C743,Listen!$B$5:$G$95,$N743+1,FALSE)/VLOOKUP(P$2,Listen!$B$5:$G$95,$N743+1,FALSE),"-")</f>
        <v>0</v>
      </c>
      <c r="Q743" s="54">
        <f>IF($C743&lt;=Q$2,F743*VLOOKUP($C743,Listen!$B$5:$G$95,$N743+1,FALSE)/VLOOKUP(Q$2,Listen!$B$5:$G$95,$N743+1,FALSE),"-")</f>
        <v>0</v>
      </c>
      <c r="R743" s="54">
        <f>IF($C743&lt;=R$2,G743*VLOOKUP($C743,Listen!$B$5:$G$95,$N743+1,FALSE)/VLOOKUP(R$2,Listen!$B$5:$G$95,$N743+1,FALSE),"-")</f>
        <v>0</v>
      </c>
      <c r="S743" s="54">
        <f>IF($C743&lt;=S$2,H743*VLOOKUP($C743,Listen!$B$5:$G$95,$N743+1,FALSE)/VLOOKUP(S$2,Listen!$B$5:$G$95,$N743+1,FALSE),"-")</f>
        <v>0</v>
      </c>
      <c r="T743" s="54">
        <f>IF($C743&lt;=T$2,I743*VLOOKUP($C743,Listen!$B$5:$G$95,$N743+1,FALSE)/VLOOKUP(T$2,Listen!$B$5:$G$95,$N743+1,FALSE),"-")</f>
        <v>0</v>
      </c>
      <c r="U743" s="54">
        <f>IF($C743&lt;=U$2,J743*VLOOKUP($C743,Listen!$B$5:$G$95,$N743+1,FALSE)/VLOOKUP(U$2,Listen!$B$5:$G$95,$N743+1,FALSE),"-")</f>
        <v>0</v>
      </c>
      <c r="V743" s="54">
        <f>IF($C743&lt;=V$2,K743*VLOOKUP($C743,Listen!$B$5:$G$95,$N743+1,FALSE)/VLOOKUP(V$2,Listen!$B$5:$G$95,$N743+1,FALSE),"-")</f>
        <v>0</v>
      </c>
    </row>
    <row r="744" spans="2:22">
      <c r="B744" s="25"/>
      <c r="C744" s="3">
        <v>1996</v>
      </c>
      <c r="D744" s="141"/>
      <c r="E744" s="141"/>
      <c r="F744" s="141"/>
      <c r="G744" s="141"/>
      <c r="H744" s="141"/>
      <c r="I744" s="141"/>
      <c r="J744" s="141"/>
      <c r="K744" s="141"/>
      <c r="M744" s="52">
        <v>34</v>
      </c>
      <c r="N744" s="52">
        <v>5</v>
      </c>
      <c r="O744" s="54">
        <f>IF($C744&lt;=O$2,D744*VLOOKUP($C744,Listen!$B$5:$G$95,$N744+1,FALSE)/VLOOKUP(O$2,Listen!$B$5:$G$95,$N744+1,FALSE),"-")</f>
        <v>0</v>
      </c>
      <c r="P744" s="54">
        <f>IF($C744&lt;=P$2,E744*VLOOKUP($C744,Listen!$B$5:$G$95,$N744+1,FALSE)/VLOOKUP(P$2,Listen!$B$5:$G$95,$N744+1,FALSE),"-")</f>
        <v>0</v>
      </c>
      <c r="Q744" s="54">
        <f>IF($C744&lt;=Q$2,F744*VLOOKUP($C744,Listen!$B$5:$G$95,$N744+1,FALSE)/VLOOKUP(Q$2,Listen!$B$5:$G$95,$N744+1,FALSE),"-")</f>
        <v>0</v>
      </c>
      <c r="R744" s="54">
        <f>IF($C744&lt;=R$2,G744*VLOOKUP($C744,Listen!$B$5:$G$95,$N744+1,FALSE)/VLOOKUP(R$2,Listen!$B$5:$G$95,$N744+1,FALSE),"-")</f>
        <v>0</v>
      </c>
      <c r="S744" s="54">
        <f>IF($C744&lt;=S$2,H744*VLOOKUP($C744,Listen!$B$5:$G$95,$N744+1,FALSE)/VLOOKUP(S$2,Listen!$B$5:$G$95,$N744+1,FALSE),"-")</f>
        <v>0</v>
      </c>
      <c r="T744" s="54">
        <f>IF($C744&lt;=T$2,I744*VLOOKUP($C744,Listen!$B$5:$G$95,$N744+1,FALSE)/VLOOKUP(T$2,Listen!$B$5:$G$95,$N744+1,FALSE),"-")</f>
        <v>0</v>
      </c>
      <c r="U744" s="54">
        <f>IF($C744&lt;=U$2,J744*VLOOKUP($C744,Listen!$B$5:$G$95,$N744+1,FALSE)/VLOOKUP(U$2,Listen!$B$5:$G$95,$N744+1,FALSE),"-")</f>
        <v>0</v>
      </c>
      <c r="V744" s="54">
        <f>IF($C744&lt;=V$2,K744*VLOOKUP($C744,Listen!$B$5:$G$95,$N744+1,FALSE)/VLOOKUP(V$2,Listen!$B$5:$G$95,$N744+1,FALSE),"-")</f>
        <v>0</v>
      </c>
    </row>
    <row r="745" spans="2:22">
      <c r="B745" s="25"/>
      <c r="C745" s="3">
        <v>1995</v>
      </c>
      <c r="D745" s="141"/>
      <c r="E745" s="141"/>
      <c r="F745" s="141"/>
      <c r="G745" s="141"/>
      <c r="H745" s="141"/>
      <c r="I745" s="141"/>
      <c r="J745" s="141"/>
      <c r="K745" s="141"/>
      <c r="M745" s="52">
        <v>34</v>
      </c>
      <c r="N745" s="52">
        <v>5</v>
      </c>
      <c r="O745" s="54">
        <f>IF($C745&lt;=O$2,D745*VLOOKUP($C745,Listen!$B$5:$G$95,$N745+1,FALSE)/VLOOKUP(O$2,Listen!$B$5:$G$95,$N745+1,FALSE),"-")</f>
        <v>0</v>
      </c>
      <c r="P745" s="54">
        <f>IF($C745&lt;=P$2,E745*VLOOKUP($C745,Listen!$B$5:$G$95,$N745+1,FALSE)/VLOOKUP(P$2,Listen!$B$5:$G$95,$N745+1,FALSE),"-")</f>
        <v>0</v>
      </c>
      <c r="Q745" s="54">
        <f>IF($C745&lt;=Q$2,F745*VLOOKUP($C745,Listen!$B$5:$G$95,$N745+1,FALSE)/VLOOKUP(Q$2,Listen!$B$5:$G$95,$N745+1,FALSE),"-")</f>
        <v>0</v>
      </c>
      <c r="R745" s="54">
        <f>IF($C745&lt;=R$2,G745*VLOOKUP($C745,Listen!$B$5:$G$95,$N745+1,FALSE)/VLOOKUP(R$2,Listen!$B$5:$G$95,$N745+1,FALSE),"-")</f>
        <v>0</v>
      </c>
      <c r="S745" s="54">
        <f>IF($C745&lt;=S$2,H745*VLOOKUP($C745,Listen!$B$5:$G$95,$N745+1,FALSE)/VLOOKUP(S$2,Listen!$B$5:$G$95,$N745+1,FALSE),"-")</f>
        <v>0</v>
      </c>
      <c r="T745" s="54">
        <f>IF($C745&lt;=T$2,I745*VLOOKUP($C745,Listen!$B$5:$G$95,$N745+1,FALSE)/VLOOKUP(T$2,Listen!$B$5:$G$95,$N745+1,FALSE),"-")</f>
        <v>0</v>
      </c>
      <c r="U745" s="54">
        <f>IF($C745&lt;=U$2,J745*VLOOKUP($C745,Listen!$B$5:$G$95,$N745+1,FALSE)/VLOOKUP(U$2,Listen!$B$5:$G$95,$N745+1,FALSE),"-")</f>
        <v>0</v>
      </c>
      <c r="V745" s="54">
        <f>IF($C745&lt;=V$2,K745*VLOOKUP($C745,Listen!$B$5:$G$95,$N745+1,FALSE)/VLOOKUP(V$2,Listen!$B$5:$G$95,$N745+1,FALSE),"-")</f>
        <v>0</v>
      </c>
    </row>
    <row r="746" spans="2:22">
      <c r="B746" s="25"/>
      <c r="C746" s="3">
        <v>1994</v>
      </c>
      <c r="D746" s="141"/>
      <c r="E746" s="141"/>
      <c r="F746" s="141"/>
      <c r="G746" s="141"/>
      <c r="H746" s="141"/>
      <c r="I746" s="141"/>
      <c r="J746" s="141"/>
      <c r="K746" s="141"/>
      <c r="M746" s="52">
        <v>34</v>
      </c>
      <c r="N746" s="52">
        <v>5</v>
      </c>
      <c r="O746" s="54">
        <f>IF($C746&lt;=O$2,D746*VLOOKUP($C746,Listen!$B$5:$G$95,$N746+1,FALSE)/VLOOKUP(O$2,Listen!$B$5:$G$95,$N746+1,FALSE),"-")</f>
        <v>0</v>
      </c>
      <c r="P746" s="54">
        <f>IF($C746&lt;=P$2,E746*VLOOKUP($C746,Listen!$B$5:$G$95,$N746+1,FALSE)/VLOOKUP(P$2,Listen!$B$5:$G$95,$N746+1,FALSE),"-")</f>
        <v>0</v>
      </c>
      <c r="Q746" s="54">
        <f>IF($C746&lt;=Q$2,F746*VLOOKUP($C746,Listen!$B$5:$G$95,$N746+1,FALSE)/VLOOKUP(Q$2,Listen!$B$5:$G$95,$N746+1,FALSE),"-")</f>
        <v>0</v>
      </c>
      <c r="R746" s="54">
        <f>IF($C746&lt;=R$2,G746*VLOOKUP($C746,Listen!$B$5:$G$95,$N746+1,FALSE)/VLOOKUP(R$2,Listen!$B$5:$G$95,$N746+1,FALSE),"-")</f>
        <v>0</v>
      </c>
      <c r="S746" s="54">
        <f>IF($C746&lt;=S$2,H746*VLOOKUP($C746,Listen!$B$5:$G$95,$N746+1,FALSE)/VLOOKUP(S$2,Listen!$B$5:$G$95,$N746+1,FALSE),"-")</f>
        <v>0</v>
      </c>
      <c r="T746" s="54">
        <f>IF($C746&lt;=T$2,I746*VLOOKUP($C746,Listen!$B$5:$G$95,$N746+1,FALSE)/VLOOKUP(T$2,Listen!$B$5:$G$95,$N746+1,FALSE),"-")</f>
        <v>0</v>
      </c>
      <c r="U746" s="54">
        <f>IF($C746&lt;=U$2,J746*VLOOKUP($C746,Listen!$B$5:$G$95,$N746+1,FALSE)/VLOOKUP(U$2,Listen!$B$5:$G$95,$N746+1,FALSE),"-")</f>
        <v>0</v>
      </c>
      <c r="V746" s="54">
        <f>IF($C746&lt;=V$2,K746*VLOOKUP($C746,Listen!$B$5:$G$95,$N746+1,FALSE)/VLOOKUP(V$2,Listen!$B$5:$G$95,$N746+1,FALSE),"-")</f>
        <v>0</v>
      </c>
    </row>
    <row r="747" spans="2:22">
      <c r="B747" s="25"/>
      <c r="C747" s="3">
        <v>1993</v>
      </c>
      <c r="D747" s="141"/>
      <c r="E747" s="141"/>
      <c r="F747" s="141"/>
      <c r="G747" s="141"/>
      <c r="H747" s="141"/>
      <c r="I747" s="141"/>
      <c r="J747" s="141"/>
      <c r="K747" s="141"/>
      <c r="M747" s="52">
        <v>34</v>
      </c>
      <c r="N747" s="52">
        <v>5</v>
      </c>
      <c r="O747" s="54">
        <f>IF($C747&lt;=O$2,D747*VLOOKUP($C747,Listen!$B$5:$G$95,$N747+1,FALSE)/VLOOKUP(O$2,Listen!$B$5:$G$95,$N747+1,FALSE),"-")</f>
        <v>0</v>
      </c>
      <c r="P747" s="54">
        <f>IF($C747&lt;=P$2,E747*VLOOKUP($C747,Listen!$B$5:$G$95,$N747+1,FALSE)/VLOOKUP(P$2,Listen!$B$5:$G$95,$N747+1,FALSE),"-")</f>
        <v>0</v>
      </c>
      <c r="Q747" s="54">
        <f>IF($C747&lt;=Q$2,F747*VLOOKUP($C747,Listen!$B$5:$G$95,$N747+1,FALSE)/VLOOKUP(Q$2,Listen!$B$5:$G$95,$N747+1,FALSE),"-")</f>
        <v>0</v>
      </c>
      <c r="R747" s="54">
        <f>IF($C747&lt;=R$2,G747*VLOOKUP($C747,Listen!$B$5:$G$95,$N747+1,FALSE)/VLOOKUP(R$2,Listen!$B$5:$G$95,$N747+1,FALSE),"-")</f>
        <v>0</v>
      </c>
      <c r="S747" s="54">
        <f>IF($C747&lt;=S$2,H747*VLOOKUP($C747,Listen!$B$5:$G$95,$N747+1,FALSE)/VLOOKUP(S$2,Listen!$B$5:$G$95,$N747+1,FALSE),"-")</f>
        <v>0</v>
      </c>
      <c r="T747" s="54">
        <f>IF($C747&lt;=T$2,I747*VLOOKUP($C747,Listen!$B$5:$G$95,$N747+1,FALSE)/VLOOKUP(T$2,Listen!$B$5:$G$95,$N747+1,FALSE),"-")</f>
        <v>0</v>
      </c>
      <c r="U747" s="54">
        <f>IF($C747&lt;=U$2,J747*VLOOKUP($C747,Listen!$B$5:$G$95,$N747+1,FALSE)/VLOOKUP(U$2,Listen!$B$5:$G$95,$N747+1,FALSE),"-")</f>
        <v>0</v>
      </c>
      <c r="V747" s="54">
        <f>IF($C747&lt;=V$2,K747*VLOOKUP($C747,Listen!$B$5:$G$95,$N747+1,FALSE)/VLOOKUP(V$2,Listen!$B$5:$G$95,$N747+1,FALSE),"-")</f>
        <v>0</v>
      </c>
    </row>
    <row r="748" spans="2:22">
      <c r="B748" s="25"/>
      <c r="C748" s="3">
        <v>1992</v>
      </c>
      <c r="D748" s="141"/>
      <c r="E748" s="141"/>
      <c r="F748" s="141"/>
      <c r="G748" s="141"/>
      <c r="H748" s="141"/>
      <c r="I748" s="141"/>
      <c r="J748" s="141"/>
      <c r="K748" s="141"/>
      <c r="M748" s="52">
        <v>34</v>
      </c>
      <c r="N748" s="52">
        <v>5</v>
      </c>
      <c r="O748" s="54">
        <f>IF($C748&lt;=O$2,D748*VLOOKUP($C748,Listen!$B$5:$G$95,$N748+1,FALSE)/VLOOKUP(O$2,Listen!$B$5:$G$95,$N748+1,FALSE),"-")</f>
        <v>0</v>
      </c>
      <c r="P748" s="54">
        <f>IF($C748&lt;=P$2,E748*VLOOKUP($C748,Listen!$B$5:$G$95,$N748+1,FALSE)/VLOOKUP(P$2,Listen!$B$5:$G$95,$N748+1,FALSE),"-")</f>
        <v>0</v>
      </c>
      <c r="Q748" s="54">
        <f>IF($C748&lt;=Q$2,F748*VLOOKUP($C748,Listen!$B$5:$G$95,$N748+1,FALSE)/VLOOKUP(Q$2,Listen!$B$5:$G$95,$N748+1,FALSE),"-")</f>
        <v>0</v>
      </c>
      <c r="R748" s="54">
        <f>IF($C748&lt;=R$2,G748*VLOOKUP($C748,Listen!$B$5:$G$95,$N748+1,FALSE)/VLOOKUP(R$2,Listen!$B$5:$G$95,$N748+1,FALSE),"-")</f>
        <v>0</v>
      </c>
      <c r="S748" s="54">
        <f>IF($C748&lt;=S$2,H748*VLOOKUP($C748,Listen!$B$5:$G$95,$N748+1,FALSE)/VLOOKUP(S$2,Listen!$B$5:$G$95,$N748+1,FALSE),"-")</f>
        <v>0</v>
      </c>
      <c r="T748" s="54">
        <f>IF($C748&lt;=T$2,I748*VLOOKUP($C748,Listen!$B$5:$G$95,$N748+1,FALSE)/VLOOKUP(T$2,Listen!$B$5:$G$95,$N748+1,FALSE),"-")</f>
        <v>0</v>
      </c>
      <c r="U748" s="54">
        <f>IF($C748&lt;=U$2,J748*VLOOKUP($C748,Listen!$B$5:$G$95,$N748+1,FALSE)/VLOOKUP(U$2,Listen!$B$5:$G$95,$N748+1,FALSE),"-")</f>
        <v>0</v>
      </c>
      <c r="V748" s="54">
        <f>IF($C748&lt;=V$2,K748*VLOOKUP($C748,Listen!$B$5:$G$95,$N748+1,FALSE)/VLOOKUP(V$2,Listen!$B$5:$G$95,$N748+1,FALSE),"-")</f>
        <v>0</v>
      </c>
    </row>
    <row r="749" spans="2:22">
      <c r="B749" s="25"/>
      <c r="C749" s="3">
        <v>1991</v>
      </c>
      <c r="D749" s="141"/>
      <c r="E749" s="141"/>
      <c r="F749" s="141"/>
      <c r="G749" s="141"/>
      <c r="H749" s="141"/>
      <c r="I749" s="141"/>
      <c r="J749" s="141"/>
      <c r="K749" s="141"/>
      <c r="M749" s="52">
        <v>34</v>
      </c>
      <c r="N749" s="52">
        <v>5</v>
      </c>
      <c r="O749" s="54">
        <f>IF($C749&lt;=O$2,D749*VLOOKUP($C749,Listen!$B$5:$G$95,$N749+1,FALSE)/VLOOKUP(O$2,Listen!$B$5:$G$95,$N749+1,FALSE),"-")</f>
        <v>0</v>
      </c>
      <c r="P749" s="54">
        <f>IF($C749&lt;=P$2,E749*VLOOKUP($C749,Listen!$B$5:$G$95,$N749+1,FALSE)/VLOOKUP(P$2,Listen!$B$5:$G$95,$N749+1,FALSE),"-")</f>
        <v>0</v>
      </c>
      <c r="Q749" s="54">
        <f>IF($C749&lt;=Q$2,F749*VLOOKUP($C749,Listen!$B$5:$G$95,$N749+1,FALSE)/VLOOKUP(Q$2,Listen!$B$5:$G$95,$N749+1,FALSE),"-")</f>
        <v>0</v>
      </c>
      <c r="R749" s="54">
        <f>IF($C749&lt;=R$2,G749*VLOOKUP($C749,Listen!$B$5:$G$95,$N749+1,FALSE)/VLOOKUP(R$2,Listen!$B$5:$G$95,$N749+1,FALSE),"-")</f>
        <v>0</v>
      </c>
      <c r="S749" s="54">
        <f>IF($C749&lt;=S$2,H749*VLOOKUP($C749,Listen!$B$5:$G$95,$N749+1,FALSE)/VLOOKUP(S$2,Listen!$B$5:$G$95,$N749+1,FALSE),"-")</f>
        <v>0</v>
      </c>
      <c r="T749" s="54">
        <f>IF($C749&lt;=T$2,I749*VLOOKUP($C749,Listen!$B$5:$G$95,$N749+1,FALSE)/VLOOKUP(T$2,Listen!$B$5:$G$95,$N749+1,FALSE),"-")</f>
        <v>0</v>
      </c>
      <c r="U749" s="54">
        <f>IF($C749&lt;=U$2,J749*VLOOKUP($C749,Listen!$B$5:$G$95,$N749+1,FALSE)/VLOOKUP(U$2,Listen!$B$5:$G$95,$N749+1,FALSE),"-")</f>
        <v>0</v>
      </c>
      <c r="V749" s="54">
        <f>IF($C749&lt;=V$2,K749*VLOOKUP($C749,Listen!$B$5:$G$95,$N749+1,FALSE)/VLOOKUP(V$2,Listen!$B$5:$G$95,$N749+1,FALSE),"-")</f>
        <v>0</v>
      </c>
    </row>
    <row r="750" spans="2:22">
      <c r="B750" s="25"/>
      <c r="C750" s="3">
        <v>1990</v>
      </c>
      <c r="D750" s="141"/>
      <c r="E750" s="141"/>
      <c r="F750" s="141"/>
      <c r="G750" s="141"/>
      <c r="H750" s="141"/>
      <c r="I750" s="141"/>
      <c r="J750" s="141"/>
      <c r="K750" s="141"/>
      <c r="M750" s="52">
        <v>34</v>
      </c>
      <c r="N750" s="52">
        <v>5</v>
      </c>
      <c r="O750" s="54">
        <f>IF($C750&lt;=O$2,D750*VLOOKUP($C750,Listen!$B$5:$G$95,$N750+1,FALSE)/VLOOKUP(O$2,Listen!$B$5:$G$95,$N750+1,FALSE),"-")</f>
        <v>0</v>
      </c>
      <c r="P750" s="54">
        <f>IF($C750&lt;=P$2,E750*VLOOKUP($C750,Listen!$B$5:$G$95,$N750+1,FALSE)/VLOOKUP(P$2,Listen!$B$5:$G$95,$N750+1,FALSE),"-")</f>
        <v>0</v>
      </c>
      <c r="Q750" s="54">
        <f>IF($C750&lt;=Q$2,F750*VLOOKUP($C750,Listen!$B$5:$G$95,$N750+1,FALSE)/VLOOKUP(Q$2,Listen!$B$5:$G$95,$N750+1,FALSE),"-")</f>
        <v>0</v>
      </c>
      <c r="R750" s="54">
        <f>IF($C750&lt;=R$2,G750*VLOOKUP($C750,Listen!$B$5:$G$95,$N750+1,FALSE)/VLOOKUP(R$2,Listen!$B$5:$G$95,$N750+1,FALSE),"-")</f>
        <v>0</v>
      </c>
      <c r="S750" s="54">
        <f>IF($C750&lt;=S$2,H750*VLOOKUP($C750,Listen!$B$5:$G$95,$N750+1,FALSE)/VLOOKUP(S$2,Listen!$B$5:$G$95,$N750+1,FALSE),"-")</f>
        <v>0</v>
      </c>
      <c r="T750" s="54">
        <f>IF($C750&lt;=T$2,I750*VLOOKUP($C750,Listen!$B$5:$G$95,$N750+1,FALSE)/VLOOKUP(T$2,Listen!$B$5:$G$95,$N750+1,FALSE),"-")</f>
        <v>0</v>
      </c>
      <c r="U750" s="54">
        <f>IF($C750&lt;=U$2,J750*VLOOKUP($C750,Listen!$B$5:$G$95,$N750+1,FALSE)/VLOOKUP(U$2,Listen!$B$5:$G$95,$N750+1,FALSE),"-")</f>
        <v>0</v>
      </c>
      <c r="V750" s="54">
        <f>IF($C750&lt;=V$2,K750*VLOOKUP($C750,Listen!$B$5:$G$95,$N750+1,FALSE)/VLOOKUP(V$2,Listen!$B$5:$G$95,$N750+1,FALSE),"-")</f>
        <v>0</v>
      </c>
    </row>
    <row r="751" spans="2:22">
      <c r="B751" s="25"/>
      <c r="C751" s="3">
        <v>1989</v>
      </c>
      <c r="D751" s="141"/>
      <c r="E751" s="141"/>
      <c r="F751" s="141"/>
      <c r="G751" s="141"/>
      <c r="H751" s="141"/>
      <c r="I751" s="141"/>
      <c r="J751" s="141"/>
      <c r="K751" s="141"/>
      <c r="M751" s="52">
        <v>34</v>
      </c>
      <c r="N751" s="52">
        <v>5</v>
      </c>
      <c r="O751" s="54">
        <f>IF($C751&lt;=O$2,D751*VLOOKUP($C751,Listen!$B$5:$G$95,$N751+1,FALSE)/VLOOKUP(O$2,Listen!$B$5:$G$95,$N751+1,FALSE),"-")</f>
        <v>0</v>
      </c>
      <c r="P751" s="54">
        <f>IF($C751&lt;=P$2,E751*VLOOKUP($C751,Listen!$B$5:$G$95,$N751+1,FALSE)/VLOOKUP(P$2,Listen!$B$5:$G$95,$N751+1,FALSE),"-")</f>
        <v>0</v>
      </c>
      <c r="Q751" s="54">
        <f>IF($C751&lt;=Q$2,F751*VLOOKUP($C751,Listen!$B$5:$G$95,$N751+1,FALSE)/VLOOKUP(Q$2,Listen!$B$5:$G$95,$N751+1,FALSE),"-")</f>
        <v>0</v>
      </c>
      <c r="R751" s="54">
        <f>IF($C751&lt;=R$2,G751*VLOOKUP($C751,Listen!$B$5:$G$95,$N751+1,FALSE)/VLOOKUP(R$2,Listen!$B$5:$G$95,$N751+1,FALSE),"-")</f>
        <v>0</v>
      </c>
      <c r="S751" s="54">
        <f>IF($C751&lt;=S$2,H751*VLOOKUP($C751,Listen!$B$5:$G$95,$N751+1,FALSE)/VLOOKUP(S$2,Listen!$B$5:$G$95,$N751+1,FALSE),"-")</f>
        <v>0</v>
      </c>
      <c r="T751" s="54">
        <f>IF($C751&lt;=T$2,I751*VLOOKUP($C751,Listen!$B$5:$G$95,$N751+1,FALSE)/VLOOKUP(T$2,Listen!$B$5:$G$95,$N751+1,FALSE),"-")</f>
        <v>0</v>
      </c>
      <c r="U751" s="54">
        <f>IF($C751&lt;=U$2,J751*VLOOKUP($C751,Listen!$B$5:$G$95,$N751+1,FALSE)/VLOOKUP(U$2,Listen!$B$5:$G$95,$N751+1,FALSE),"-")</f>
        <v>0</v>
      </c>
      <c r="V751" s="54">
        <f>IF($C751&lt;=V$2,K751*VLOOKUP($C751,Listen!$B$5:$G$95,$N751+1,FALSE)/VLOOKUP(V$2,Listen!$B$5:$G$95,$N751+1,FALSE),"-")</f>
        <v>0</v>
      </c>
    </row>
    <row r="752" spans="2:22">
      <c r="B752" s="25"/>
      <c r="C752" s="3">
        <v>1988</v>
      </c>
      <c r="D752" s="141"/>
      <c r="E752" s="141"/>
      <c r="F752" s="141"/>
      <c r="G752" s="141"/>
      <c r="H752" s="141"/>
      <c r="I752" s="141"/>
      <c r="J752" s="141"/>
      <c r="K752" s="141"/>
      <c r="M752" s="52">
        <v>34</v>
      </c>
      <c r="N752" s="52">
        <v>5</v>
      </c>
      <c r="O752" s="54">
        <f>IF($C752&lt;=O$2,D752*VLOOKUP($C752,Listen!$B$5:$G$95,$N752+1,FALSE)/VLOOKUP(O$2,Listen!$B$5:$G$95,$N752+1,FALSE),"-")</f>
        <v>0</v>
      </c>
      <c r="P752" s="54">
        <f>IF($C752&lt;=P$2,E752*VLOOKUP($C752,Listen!$B$5:$G$95,$N752+1,FALSE)/VLOOKUP(P$2,Listen!$B$5:$G$95,$N752+1,FALSE),"-")</f>
        <v>0</v>
      </c>
      <c r="Q752" s="54">
        <f>IF($C752&lt;=Q$2,F752*VLOOKUP($C752,Listen!$B$5:$G$95,$N752+1,FALSE)/VLOOKUP(Q$2,Listen!$B$5:$G$95,$N752+1,FALSE),"-")</f>
        <v>0</v>
      </c>
      <c r="R752" s="54">
        <f>IF($C752&lt;=R$2,G752*VLOOKUP($C752,Listen!$B$5:$G$95,$N752+1,FALSE)/VLOOKUP(R$2,Listen!$B$5:$G$95,$N752+1,FALSE),"-")</f>
        <v>0</v>
      </c>
      <c r="S752" s="54">
        <f>IF($C752&lt;=S$2,H752*VLOOKUP($C752,Listen!$B$5:$G$95,$N752+1,FALSE)/VLOOKUP(S$2,Listen!$B$5:$G$95,$N752+1,FALSE),"-")</f>
        <v>0</v>
      </c>
      <c r="T752" s="54">
        <f>IF($C752&lt;=T$2,I752*VLOOKUP($C752,Listen!$B$5:$G$95,$N752+1,FALSE)/VLOOKUP(T$2,Listen!$B$5:$G$95,$N752+1,FALSE),"-")</f>
        <v>0</v>
      </c>
      <c r="U752" s="54">
        <f>IF($C752&lt;=U$2,J752*VLOOKUP($C752,Listen!$B$5:$G$95,$N752+1,FALSE)/VLOOKUP(U$2,Listen!$B$5:$G$95,$N752+1,FALSE),"-")</f>
        <v>0</v>
      </c>
      <c r="V752" s="54">
        <f>IF($C752&lt;=V$2,K752*VLOOKUP($C752,Listen!$B$5:$G$95,$N752+1,FALSE)/VLOOKUP(V$2,Listen!$B$5:$G$95,$N752+1,FALSE),"-")</f>
        <v>0</v>
      </c>
    </row>
    <row r="753" spans="2:22">
      <c r="B753" s="25"/>
      <c r="C753" s="3">
        <v>1987</v>
      </c>
      <c r="D753" s="141"/>
      <c r="E753" s="141"/>
      <c r="F753" s="141"/>
      <c r="G753" s="141"/>
      <c r="H753" s="141"/>
      <c r="I753" s="141"/>
      <c r="J753" s="141"/>
      <c r="K753" s="141"/>
      <c r="M753" s="52">
        <v>34</v>
      </c>
      <c r="N753" s="52">
        <v>5</v>
      </c>
      <c r="O753" s="54">
        <f>IF($C753&lt;=O$2,D753*VLOOKUP($C753,Listen!$B$5:$G$95,$N753+1,FALSE)/VLOOKUP(O$2,Listen!$B$5:$G$95,$N753+1,FALSE),"-")</f>
        <v>0</v>
      </c>
      <c r="P753" s="54">
        <f>IF($C753&lt;=P$2,E753*VLOOKUP($C753,Listen!$B$5:$G$95,$N753+1,FALSE)/VLOOKUP(P$2,Listen!$B$5:$G$95,$N753+1,FALSE),"-")</f>
        <v>0</v>
      </c>
      <c r="Q753" s="54">
        <f>IF($C753&lt;=Q$2,F753*VLOOKUP($C753,Listen!$B$5:$G$95,$N753+1,FALSE)/VLOOKUP(Q$2,Listen!$B$5:$G$95,$N753+1,FALSE),"-")</f>
        <v>0</v>
      </c>
      <c r="R753" s="54">
        <f>IF($C753&lt;=R$2,G753*VLOOKUP($C753,Listen!$B$5:$G$95,$N753+1,FALSE)/VLOOKUP(R$2,Listen!$B$5:$G$95,$N753+1,FALSE),"-")</f>
        <v>0</v>
      </c>
      <c r="S753" s="54">
        <f>IF($C753&lt;=S$2,H753*VLOOKUP($C753,Listen!$B$5:$G$95,$N753+1,FALSE)/VLOOKUP(S$2,Listen!$B$5:$G$95,$N753+1,FALSE),"-")</f>
        <v>0</v>
      </c>
      <c r="T753" s="54">
        <f>IF($C753&lt;=T$2,I753*VLOOKUP($C753,Listen!$B$5:$G$95,$N753+1,FALSE)/VLOOKUP(T$2,Listen!$B$5:$G$95,$N753+1,FALSE),"-")</f>
        <v>0</v>
      </c>
      <c r="U753" s="54">
        <f>IF($C753&lt;=U$2,J753*VLOOKUP($C753,Listen!$B$5:$G$95,$N753+1,FALSE)/VLOOKUP(U$2,Listen!$B$5:$G$95,$N753+1,FALSE),"-")</f>
        <v>0</v>
      </c>
      <c r="V753" s="54">
        <f>IF($C753&lt;=V$2,K753*VLOOKUP($C753,Listen!$B$5:$G$95,$N753+1,FALSE)/VLOOKUP(V$2,Listen!$B$5:$G$95,$N753+1,FALSE),"-")</f>
        <v>0</v>
      </c>
    </row>
    <row r="754" spans="2:22">
      <c r="B754" s="25"/>
      <c r="C754" s="3">
        <v>1986</v>
      </c>
      <c r="D754" s="141"/>
      <c r="E754" s="141"/>
      <c r="F754" s="141"/>
      <c r="G754" s="141"/>
      <c r="H754" s="141"/>
      <c r="I754" s="141"/>
      <c r="J754" s="141"/>
      <c r="K754" s="141"/>
      <c r="M754" s="52">
        <v>34</v>
      </c>
      <c r="N754" s="52">
        <v>5</v>
      </c>
      <c r="O754" s="54">
        <f>IF($C754&lt;=O$2,D754*VLOOKUP($C754,Listen!$B$5:$G$95,$N754+1,FALSE)/VLOOKUP(O$2,Listen!$B$5:$G$95,$N754+1,FALSE),"-")</f>
        <v>0</v>
      </c>
      <c r="P754" s="54">
        <f>IF($C754&lt;=P$2,E754*VLOOKUP($C754,Listen!$B$5:$G$95,$N754+1,FALSE)/VLOOKUP(P$2,Listen!$B$5:$G$95,$N754+1,FALSE),"-")</f>
        <v>0</v>
      </c>
      <c r="Q754" s="54">
        <f>IF($C754&lt;=Q$2,F754*VLOOKUP($C754,Listen!$B$5:$G$95,$N754+1,FALSE)/VLOOKUP(Q$2,Listen!$B$5:$G$95,$N754+1,FALSE),"-")</f>
        <v>0</v>
      </c>
      <c r="R754" s="54">
        <f>IF($C754&lt;=R$2,G754*VLOOKUP($C754,Listen!$B$5:$G$95,$N754+1,FALSE)/VLOOKUP(R$2,Listen!$B$5:$G$95,$N754+1,FALSE),"-")</f>
        <v>0</v>
      </c>
      <c r="S754" s="54">
        <f>IF($C754&lt;=S$2,H754*VLOOKUP($C754,Listen!$B$5:$G$95,$N754+1,FALSE)/VLOOKUP(S$2,Listen!$B$5:$G$95,$N754+1,FALSE),"-")</f>
        <v>0</v>
      </c>
      <c r="T754" s="54">
        <f>IF($C754&lt;=T$2,I754*VLOOKUP($C754,Listen!$B$5:$G$95,$N754+1,FALSE)/VLOOKUP(T$2,Listen!$B$5:$G$95,$N754+1,FALSE),"-")</f>
        <v>0</v>
      </c>
      <c r="U754" s="54">
        <f>IF($C754&lt;=U$2,J754*VLOOKUP($C754,Listen!$B$5:$G$95,$N754+1,FALSE)/VLOOKUP(U$2,Listen!$B$5:$G$95,$N754+1,FALSE),"-")</f>
        <v>0</v>
      </c>
      <c r="V754" s="54">
        <f>IF($C754&lt;=V$2,K754*VLOOKUP($C754,Listen!$B$5:$G$95,$N754+1,FALSE)/VLOOKUP(V$2,Listen!$B$5:$G$95,$N754+1,FALSE),"-")</f>
        <v>0</v>
      </c>
    </row>
    <row r="755" spans="2:22">
      <c r="B755" s="25"/>
      <c r="C755" s="3">
        <v>1985</v>
      </c>
      <c r="D755" s="141"/>
      <c r="E755" s="141"/>
      <c r="F755" s="141"/>
      <c r="G755" s="141"/>
      <c r="H755" s="141"/>
      <c r="I755" s="141"/>
      <c r="J755" s="141"/>
      <c r="K755" s="141"/>
      <c r="M755" s="52">
        <v>34</v>
      </c>
      <c r="N755" s="52">
        <v>5</v>
      </c>
      <c r="O755" s="54">
        <f>IF($C755&lt;=O$2,D755*VLOOKUP($C755,Listen!$B$5:$G$95,$N755+1,FALSE)/VLOOKUP(O$2,Listen!$B$5:$G$95,$N755+1,FALSE),"-")</f>
        <v>0</v>
      </c>
      <c r="P755" s="54">
        <f>IF($C755&lt;=P$2,E755*VLOOKUP($C755,Listen!$B$5:$G$95,$N755+1,FALSE)/VLOOKUP(P$2,Listen!$B$5:$G$95,$N755+1,FALSE),"-")</f>
        <v>0</v>
      </c>
      <c r="Q755" s="54">
        <f>IF($C755&lt;=Q$2,F755*VLOOKUP($C755,Listen!$B$5:$G$95,$N755+1,FALSE)/VLOOKUP(Q$2,Listen!$B$5:$G$95,$N755+1,FALSE),"-")</f>
        <v>0</v>
      </c>
      <c r="R755" s="54">
        <f>IF($C755&lt;=R$2,G755*VLOOKUP($C755,Listen!$B$5:$G$95,$N755+1,FALSE)/VLOOKUP(R$2,Listen!$B$5:$G$95,$N755+1,FALSE),"-")</f>
        <v>0</v>
      </c>
      <c r="S755" s="54">
        <f>IF($C755&lt;=S$2,H755*VLOOKUP($C755,Listen!$B$5:$G$95,$N755+1,FALSE)/VLOOKUP(S$2,Listen!$B$5:$G$95,$N755+1,FALSE),"-")</f>
        <v>0</v>
      </c>
      <c r="T755" s="54">
        <f>IF($C755&lt;=T$2,I755*VLOOKUP($C755,Listen!$B$5:$G$95,$N755+1,FALSE)/VLOOKUP(T$2,Listen!$B$5:$G$95,$N755+1,FALSE),"-")</f>
        <v>0</v>
      </c>
      <c r="U755" s="54">
        <f>IF($C755&lt;=U$2,J755*VLOOKUP($C755,Listen!$B$5:$G$95,$N755+1,FALSE)/VLOOKUP(U$2,Listen!$B$5:$G$95,$N755+1,FALSE),"-")</f>
        <v>0</v>
      </c>
      <c r="V755" s="54">
        <f>IF($C755&lt;=V$2,K755*VLOOKUP($C755,Listen!$B$5:$G$95,$N755+1,FALSE)/VLOOKUP(V$2,Listen!$B$5:$G$95,$N755+1,FALSE),"-")</f>
        <v>0</v>
      </c>
    </row>
    <row r="756" spans="2:22">
      <c r="B756" s="25"/>
      <c r="C756" s="3">
        <v>1984</v>
      </c>
      <c r="D756" s="141"/>
      <c r="E756" s="141"/>
      <c r="F756" s="141"/>
      <c r="G756" s="141"/>
      <c r="H756" s="141"/>
      <c r="I756" s="141"/>
      <c r="J756" s="141"/>
      <c r="K756" s="141"/>
      <c r="M756" s="52">
        <v>34</v>
      </c>
      <c r="N756" s="52">
        <v>5</v>
      </c>
      <c r="O756" s="54">
        <f>IF($C756&lt;=O$2,D756*VLOOKUP($C756,Listen!$B$5:$G$95,$N756+1,FALSE)/VLOOKUP(O$2,Listen!$B$5:$G$95,$N756+1,FALSE),"-")</f>
        <v>0</v>
      </c>
      <c r="P756" s="54">
        <f>IF($C756&lt;=P$2,E756*VLOOKUP($C756,Listen!$B$5:$G$95,$N756+1,FALSE)/VLOOKUP(P$2,Listen!$B$5:$G$95,$N756+1,FALSE),"-")</f>
        <v>0</v>
      </c>
      <c r="Q756" s="54">
        <f>IF($C756&lt;=Q$2,F756*VLOOKUP($C756,Listen!$B$5:$G$95,$N756+1,FALSE)/VLOOKUP(Q$2,Listen!$B$5:$G$95,$N756+1,FALSE),"-")</f>
        <v>0</v>
      </c>
      <c r="R756" s="54">
        <f>IF($C756&lt;=R$2,G756*VLOOKUP($C756,Listen!$B$5:$G$95,$N756+1,FALSE)/VLOOKUP(R$2,Listen!$B$5:$G$95,$N756+1,FALSE),"-")</f>
        <v>0</v>
      </c>
      <c r="S756" s="54">
        <f>IF($C756&lt;=S$2,H756*VLOOKUP($C756,Listen!$B$5:$G$95,$N756+1,FALSE)/VLOOKUP(S$2,Listen!$B$5:$G$95,$N756+1,FALSE),"-")</f>
        <v>0</v>
      </c>
      <c r="T756" s="54">
        <f>IF($C756&lt;=T$2,I756*VLOOKUP($C756,Listen!$B$5:$G$95,$N756+1,FALSE)/VLOOKUP(T$2,Listen!$B$5:$G$95,$N756+1,FALSE),"-")</f>
        <v>0</v>
      </c>
      <c r="U756" s="54">
        <f>IF($C756&lt;=U$2,J756*VLOOKUP($C756,Listen!$B$5:$G$95,$N756+1,FALSE)/VLOOKUP(U$2,Listen!$B$5:$G$95,$N756+1,FALSE),"-")</f>
        <v>0</v>
      </c>
      <c r="V756" s="54">
        <f>IF($C756&lt;=V$2,K756*VLOOKUP($C756,Listen!$B$5:$G$95,$N756+1,FALSE)/VLOOKUP(V$2,Listen!$B$5:$G$95,$N756+1,FALSE),"-")</f>
        <v>0</v>
      </c>
    </row>
    <row r="757" spans="2:22">
      <c r="B757" s="25"/>
      <c r="C757" s="3">
        <v>1983</v>
      </c>
      <c r="D757" s="141"/>
      <c r="E757" s="141"/>
      <c r="F757" s="141"/>
      <c r="G757" s="141"/>
      <c r="H757" s="141"/>
      <c r="I757" s="141"/>
      <c r="J757" s="141"/>
      <c r="K757" s="141"/>
      <c r="M757" s="52">
        <v>34</v>
      </c>
      <c r="N757" s="52">
        <v>5</v>
      </c>
      <c r="O757" s="54">
        <f>IF($C757&lt;=O$2,D757*VLOOKUP($C757,Listen!$B$5:$G$95,$N757+1,FALSE)/VLOOKUP(O$2,Listen!$B$5:$G$95,$N757+1,FALSE),"-")</f>
        <v>0</v>
      </c>
      <c r="P757" s="54">
        <f>IF($C757&lt;=P$2,E757*VLOOKUP($C757,Listen!$B$5:$G$95,$N757+1,FALSE)/VLOOKUP(P$2,Listen!$B$5:$G$95,$N757+1,FALSE),"-")</f>
        <v>0</v>
      </c>
      <c r="Q757" s="54">
        <f>IF($C757&lt;=Q$2,F757*VLOOKUP($C757,Listen!$B$5:$G$95,$N757+1,FALSE)/VLOOKUP(Q$2,Listen!$B$5:$G$95,$N757+1,FALSE),"-")</f>
        <v>0</v>
      </c>
      <c r="R757" s="54">
        <f>IF($C757&lt;=R$2,G757*VLOOKUP($C757,Listen!$B$5:$G$95,$N757+1,FALSE)/VLOOKUP(R$2,Listen!$B$5:$G$95,$N757+1,FALSE),"-")</f>
        <v>0</v>
      </c>
      <c r="S757" s="54">
        <f>IF($C757&lt;=S$2,H757*VLOOKUP($C757,Listen!$B$5:$G$95,$N757+1,FALSE)/VLOOKUP(S$2,Listen!$B$5:$G$95,$N757+1,FALSE),"-")</f>
        <v>0</v>
      </c>
      <c r="T757" s="54">
        <f>IF($C757&lt;=T$2,I757*VLOOKUP($C757,Listen!$B$5:$G$95,$N757+1,FALSE)/VLOOKUP(T$2,Listen!$B$5:$G$95,$N757+1,FALSE),"-")</f>
        <v>0</v>
      </c>
      <c r="U757" s="54">
        <f>IF($C757&lt;=U$2,J757*VLOOKUP($C757,Listen!$B$5:$G$95,$N757+1,FALSE)/VLOOKUP(U$2,Listen!$B$5:$G$95,$N757+1,FALSE),"-")</f>
        <v>0</v>
      </c>
      <c r="V757" s="54">
        <f>IF($C757&lt;=V$2,K757*VLOOKUP($C757,Listen!$B$5:$G$95,$N757+1,FALSE)/VLOOKUP(V$2,Listen!$B$5:$G$95,$N757+1,FALSE),"-")</f>
        <v>0</v>
      </c>
    </row>
    <row r="758" spans="2:22">
      <c r="B758" s="25"/>
      <c r="C758" s="3">
        <v>1982</v>
      </c>
      <c r="D758" s="141"/>
      <c r="E758" s="141"/>
      <c r="F758" s="141"/>
      <c r="G758" s="141"/>
      <c r="H758" s="141"/>
      <c r="I758" s="141"/>
      <c r="J758" s="141"/>
      <c r="K758" s="141"/>
      <c r="M758" s="52">
        <v>34</v>
      </c>
      <c r="N758" s="52">
        <v>5</v>
      </c>
      <c r="O758" s="54">
        <f>IF($C758&lt;=O$2,D758*VLOOKUP($C758,Listen!$B$5:$G$95,$N758+1,FALSE)/VLOOKUP(O$2,Listen!$B$5:$G$95,$N758+1,FALSE),"-")</f>
        <v>0</v>
      </c>
      <c r="P758" s="54">
        <f>IF($C758&lt;=P$2,E758*VLOOKUP($C758,Listen!$B$5:$G$95,$N758+1,FALSE)/VLOOKUP(P$2,Listen!$B$5:$G$95,$N758+1,FALSE),"-")</f>
        <v>0</v>
      </c>
      <c r="Q758" s="54">
        <f>IF($C758&lt;=Q$2,F758*VLOOKUP($C758,Listen!$B$5:$G$95,$N758+1,FALSE)/VLOOKUP(Q$2,Listen!$B$5:$G$95,$N758+1,FALSE),"-")</f>
        <v>0</v>
      </c>
      <c r="R758" s="54">
        <f>IF($C758&lt;=R$2,G758*VLOOKUP($C758,Listen!$B$5:$G$95,$N758+1,FALSE)/VLOOKUP(R$2,Listen!$B$5:$G$95,$N758+1,FALSE),"-")</f>
        <v>0</v>
      </c>
      <c r="S758" s="54">
        <f>IF($C758&lt;=S$2,H758*VLOOKUP($C758,Listen!$B$5:$G$95,$N758+1,FALSE)/VLOOKUP(S$2,Listen!$B$5:$G$95,$N758+1,FALSE),"-")</f>
        <v>0</v>
      </c>
      <c r="T758" s="54">
        <f>IF($C758&lt;=T$2,I758*VLOOKUP($C758,Listen!$B$5:$G$95,$N758+1,FALSE)/VLOOKUP(T$2,Listen!$B$5:$G$95,$N758+1,FALSE),"-")</f>
        <v>0</v>
      </c>
      <c r="U758" s="54">
        <f>IF($C758&lt;=U$2,J758*VLOOKUP($C758,Listen!$B$5:$G$95,$N758+1,FALSE)/VLOOKUP(U$2,Listen!$B$5:$G$95,$N758+1,FALSE),"-")</f>
        <v>0</v>
      </c>
      <c r="V758" s="54">
        <f>IF($C758&lt;=V$2,K758*VLOOKUP($C758,Listen!$B$5:$G$95,$N758+1,FALSE)/VLOOKUP(V$2,Listen!$B$5:$G$95,$N758+1,FALSE),"-")</f>
        <v>0</v>
      </c>
    </row>
    <row r="759" spans="2:22">
      <c r="B759" s="25"/>
      <c r="C759" s="3">
        <v>1981</v>
      </c>
      <c r="D759" s="141"/>
      <c r="E759" s="141"/>
      <c r="F759" s="141"/>
      <c r="G759" s="141"/>
      <c r="H759" s="141"/>
      <c r="I759" s="141"/>
      <c r="J759" s="141"/>
      <c r="K759" s="141"/>
      <c r="M759" s="52">
        <v>34</v>
      </c>
      <c r="N759" s="52">
        <v>5</v>
      </c>
      <c r="O759" s="54">
        <f>IF($C759&lt;=O$2,D759*VLOOKUP($C759,Listen!$B$5:$G$95,$N759+1,FALSE)/VLOOKUP(O$2,Listen!$B$5:$G$95,$N759+1,FALSE),"-")</f>
        <v>0</v>
      </c>
      <c r="P759" s="54">
        <f>IF($C759&lt;=P$2,E759*VLOOKUP($C759,Listen!$B$5:$G$95,$N759+1,FALSE)/VLOOKUP(P$2,Listen!$B$5:$G$95,$N759+1,FALSE),"-")</f>
        <v>0</v>
      </c>
      <c r="Q759" s="54">
        <f>IF($C759&lt;=Q$2,F759*VLOOKUP($C759,Listen!$B$5:$G$95,$N759+1,FALSE)/VLOOKUP(Q$2,Listen!$B$5:$G$95,$N759+1,FALSE),"-")</f>
        <v>0</v>
      </c>
      <c r="R759" s="54">
        <f>IF($C759&lt;=R$2,G759*VLOOKUP($C759,Listen!$B$5:$G$95,$N759+1,FALSE)/VLOOKUP(R$2,Listen!$B$5:$G$95,$N759+1,FALSE),"-")</f>
        <v>0</v>
      </c>
      <c r="S759" s="54">
        <f>IF($C759&lt;=S$2,H759*VLOOKUP($C759,Listen!$B$5:$G$95,$N759+1,FALSE)/VLOOKUP(S$2,Listen!$B$5:$G$95,$N759+1,FALSE),"-")</f>
        <v>0</v>
      </c>
      <c r="T759" s="54">
        <f>IF($C759&lt;=T$2,I759*VLOOKUP($C759,Listen!$B$5:$G$95,$N759+1,FALSE)/VLOOKUP(T$2,Listen!$B$5:$G$95,$N759+1,FALSE),"-")</f>
        <v>0</v>
      </c>
      <c r="U759" s="54">
        <f>IF($C759&lt;=U$2,J759*VLOOKUP($C759,Listen!$B$5:$G$95,$N759+1,FALSE)/VLOOKUP(U$2,Listen!$B$5:$G$95,$N759+1,FALSE),"-")</f>
        <v>0</v>
      </c>
      <c r="V759" s="54">
        <f>IF($C759&lt;=V$2,K759*VLOOKUP($C759,Listen!$B$5:$G$95,$N759+1,FALSE)/VLOOKUP(V$2,Listen!$B$5:$G$95,$N759+1,FALSE),"-")</f>
        <v>0</v>
      </c>
    </row>
    <row r="760" spans="2:22">
      <c r="B760" s="25"/>
      <c r="C760" s="3">
        <v>1980</v>
      </c>
      <c r="D760" s="141"/>
      <c r="E760" s="141"/>
      <c r="F760" s="141"/>
      <c r="G760" s="141"/>
      <c r="H760" s="141"/>
      <c r="I760" s="141"/>
      <c r="J760" s="141"/>
      <c r="K760" s="141"/>
      <c r="M760" s="52">
        <v>34</v>
      </c>
      <c r="N760" s="52">
        <v>5</v>
      </c>
      <c r="O760" s="54">
        <f>IF($C760&lt;=O$2,D760*VLOOKUP($C760,Listen!$B$5:$G$95,$N760+1,FALSE)/VLOOKUP(O$2,Listen!$B$5:$G$95,$N760+1,FALSE),"-")</f>
        <v>0</v>
      </c>
      <c r="P760" s="54">
        <f>IF($C760&lt;=P$2,E760*VLOOKUP($C760,Listen!$B$5:$G$95,$N760+1,FALSE)/VLOOKUP(P$2,Listen!$B$5:$G$95,$N760+1,FALSE),"-")</f>
        <v>0</v>
      </c>
      <c r="Q760" s="54">
        <f>IF($C760&lt;=Q$2,F760*VLOOKUP($C760,Listen!$B$5:$G$95,$N760+1,FALSE)/VLOOKUP(Q$2,Listen!$B$5:$G$95,$N760+1,FALSE),"-")</f>
        <v>0</v>
      </c>
      <c r="R760" s="54">
        <f>IF($C760&lt;=R$2,G760*VLOOKUP($C760,Listen!$B$5:$G$95,$N760+1,FALSE)/VLOOKUP(R$2,Listen!$B$5:$G$95,$N760+1,FALSE),"-")</f>
        <v>0</v>
      </c>
      <c r="S760" s="54">
        <f>IF($C760&lt;=S$2,H760*VLOOKUP($C760,Listen!$B$5:$G$95,$N760+1,FALSE)/VLOOKUP(S$2,Listen!$B$5:$G$95,$N760+1,FALSE),"-")</f>
        <v>0</v>
      </c>
      <c r="T760" s="54">
        <f>IF($C760&lt;=T$2,I760*VLOOKUP($C760,Listen!$B$5:$G$95,$N760+1,FALSE)/VLOOKUP(T$2,Listen!$B$5:$G$95,$N760+1,FALSE),"-")</f>
        <v>0</v>
      </c>
      <c r="U760" s="54">
        <f>IF($C760&lt;=U$2,J760*VLOOKUP($C760,Listen!$B$5:$G$95,$N760+1,FALSE)/VLOOKUP(U$2,Listen!$B$5:$G$95,$N760+1,FALSE),"-")</f>
        <v>0</v>
      </c>
      <c r="V760" s="54">
        <f>IF($C760&lt;=V$2,K760*VLOOKUP($C760,Listen!$B$5:$G$95,$N760+1,FALSE)/VLOOKUP(V$2,Listen!$B$5:$G$95,$N760+1,FALSE),"-")</f>
        <v>0</v>
      </c>
    </row>
    <row r="761" spans="2:22">
      <c r="B761" s="25"/>
      <c r="C761" s="3">
        <v>1979</v>
      </c>
      <c r="D761" s="141"/>
      <c r="E761" s="141"/>
      <c r="F761" s="141"/>
      <c r="G761" s="141"/>
      <c r="H761" s="141"/>
      <c r="I761" s="141"/>
      <c r="J761" s="141"/>
      <c r="K761" s="141"/>
      <c r="M761" s="52">
        <v>34</v>
      </c>
      <c r="N761" s="52">
        <v>5</v>
      </c>
      <c r="O761" s="54">
        <f>IF($C761&lt;=O$2,D761*VLOOKUP($C761,Listen!$B$5:$G$95,$N761+1,FALSE)/VLOOKUP(O$2,Listen!$B$5:$G$95,$N761+1,FALSE),"-")</f>
        <v>0</v>
      </c>
      <c r="P761" s="54">
        <f>IF($C761&lt;=P$2,E761*VLOOKUP($C761,Listen!$B$5:$G$95,$N761+1,FALSE)/VLOOKUP(P$2,Listen!$B$5:$G$95,$N761+1,FALSE),"-")</f>
        <v>0</v>
      </c>
      <c r="Q761" s="54">
        <f>IF($C761&lt;=Q$2,F761*VLOOKUP($C761,Listen!$B$5:$G$95,$N761+1,FALSE)/VLOOKUP(Q$2,Listen!$B$5:$G$95,$N761+1,FALSE),"-")</f>
        <v>0</v>
      </c>
      <c r="R761" s="54">
        <f>IF($C761&lt;=R$2,G761*VLOOKUP($C761,Listen!$B$5:$G$95,$N761+1,FALSE)/VLOOKUP(R$2,Listen!$B$5:$G$95,$N761+1,FALSE),"-")</f>
        <v>0</v>
      </c>
      <c r="S761" s="54">
        <f>IF($C761&lt;=S$2,H761*VLOOKUP($C761,Listen!$B$5:$G$95,$N761+1,FALSE)/VLOOKUP(S$2,Listen!$B$5:$G$95,$N761+1,FALSE),"-")</f>
        <v>0</v>
      </c>
      <c r="T761" s="54">
        <f>IF($C761&lt;=T$2,I761*VLOOKUP($C761,Listen!$B$5:$G$95,$N761+1,FALSE)/VLOOKUP(T$2,Listen!$B$5:$G$95,$N761+1,FALSE),"-")</f>
        <v>0</v>
      </c>
      <c r="U761" s="54">
        <f>IF($C761&lt;=U$2,J761*VLOOKUP($C761,Listen!$B$5:$G$95,$N761+1,FALSE)/VLOOKUP(U$2,Listen!$B$5:$G$95,$N761+1,FALSE),"-")</f>
        <v>0</v>
      </c>
      <c r="V761" s="54">
        <f>IF($C761&lt;=V$2,K761*VLOOKUP($C761,Listen!$B$5:$G$95,$N761+1,FALSE)/VLOOKUP(V$2,Listen!$B$5:$G$95,$N761+1,FALSE),"-")</f>
        <v>0</v>
      </c>
    </row>
    <row r="762" spans="2:22">
      <c r="B762" s="25"/>
      <c r="C762" s="3">
        <v>1978</v>
      </c>
      <c r="D762" s="141"/>
      <c r="E762" s="141"/>
      <c r="F762" s="141"/>
      <c r="G762" s="141"/>
      <c r="H762" s="141"/>
      <c r="I762" s="141"/>
      <c r="J762" s="141"/>
      <c r="K762" s="141"/>
      <c r="M762" s="52">
        <v>34</v>
      </c>
      <c r="N762" s="52">
        <v>5</v>
      </c>
      <c r="O762" s="54">
        <f>IF($C762&lt;=O$2,D762*VLOOKUP($C762,Listen!$B$5:$G$95,$N762+1,FALSE)/VLOOKUP(O$2,Listen!$B$5:$G$95,$N762+1,FALSE),"-")</f>
        <v>0</v>
      </c>
      <c r="P762" s="54">
        <f>IF($C762&lt;=P$2,E762*VLOOKUP($C762,Listen!$B$5:$G$95,$N762+1,FALSE)/VLOOKUP(P$2,Listen!$B$5:$G$95,$N762+1,FALSE),"-")</f>
        <v>0</v>
      </c>
      <c r="Q762" s="54">
        <f>IF($C762&lt;=Q$2,F762*VLOOKUP($C762,Listen!$B$5:$G$95,$N762+1,FALSE)/VLOOKUP(Q$2,Listen!$B$5:$G$95,$N762+1,FALSE),"-")</f>
        <v>0</v>
      </c>
      <c r="R762" s="54">
        <f>IF($C762&lt;=R$2,G762*VLOOKUP($C762,Listen!$B$5:$G$95,$N762+1,FALSE)/VLOOKUP(R$2,Listen!$B$5:$G$95,$N762+1,FALSE),"-")</f>
        <v>0</v>
      </c>
      <c r="S762" s="54">
        <f>IF($C762&lt;=S$2,H762*VLOOKUP($C762,Listen!$B$5:$G$95,$N762+1,FALSE)/VLOOKUP(S$2,Listen!$B$5:$G$95,$N762+1,FALSE),"-")</f>
        <v>0</v>
      </c>
      <c r="T762" s="54">
        <f>IF($C762&lt;=T$2,I762*VLOOKUP($C762,Listen!$B$5:$G$95,$N762+1,FALSE)/VLOOKUP(T$2,Listen!$B$5:$G$95,$N762+1,FALSE),"-")</f>
        <v>0</v>
      </c>
      <c r="U762" s="54">
        <f>IF($C762&lt;=U$2,J762*VLOOKUP($C762,Listen!$B$5:$G$95,$N762+1,FALSE)/VLOOKUP(U$2,Listen!$B$5:$G$95,$N762+1,FALSE),"-")</f>
        <v>0</v>
      </c>
      <c r="V762" s="54">
        <f>IF($C762&lt;=V$2,K762*VLOOKUP($C762,Listen!$B$5:$G$95,$N762+1,FALSE)/VLOOKUP(V$2,Listen!$B$5:$G$95,$N762+1,FALSE),"-")</f>
        <v>0</v>
      </c>
    </row>
    <row r="763" spans="2:22">
      <c r="B763" s="25"/>
      <c r="C763" s="3">
        <v>1977</v>
      </c>
      <c r="D763" s="141"/>
      <c r="E763" s="141"/>
      <c r="F763" s="141"/>
      <c r="G763" s="141"/>
      <c r="H763" s="141"/>
      <c r="I763" s="141"/>
      <c r="J763" s="141"/>
      <c r="K763" s="141"/>
      <c r="M763" s="52">
        <v>34</v>
      </c>
      <c r="N763" s="52">
        <v>5</v>
      </c>
      <c r="O763" s="54">
        <f>IF($C763&lt;=O$2,D763*VLOOKUP($C763,Listen!$B$5:$G$95,$N763+1,FALSE)/VLOOKUP(O$2,Listen!$B$5:$G$95,$N763+1,FALSE),"-")</f>
        <v>0</v>
      </c>
      <c r="P763" s="54">
        <f>IF($C763&lt;=P$2,E763*VLOOKUP($C763,Listen!$B$5:$G$95,$N763+1,FALSE)/VLOOKUP(P$2,Listen!$B$5:$G$95,$N763+1,FALSE),"-")</f>
        <v>0</v>
      </c>
      <c r="Q763" s="54">
        <f>IF($C763&lt;=Q$2,F763*VLOOKUP($C763,Listen!$B$5:$G$95,$N763+1,FALSE)/VLOOKUP(Q$2,Listen!$B$5:$G$95,$N763+1,FALSE),"-")</f>
        <v>0</v>
      </c>
      <c r="R763" s="54">
        <f>IF($C763&lt;=R$2,G763*VLOOKUP($C763,Listen!$B$5:$G$95,$N763+1,FALSE)/VLOOKUP(R$2,Listen!$B$5:$G$95,$N763+1,FALSE),"-")</f>
        <v>0</v>
      </c>
      <c r="S763" s="54">
        <f>IF($C763&lt;=S$2,H763*VLOOKUP($C763,Listen!$B$5:$G$95,$N763+1,FALSE)/VLOOKUP(S$2,Listen!$B$5:$G$95,$N763+1,FALSE),"-")</f>
        <v>0</v>
      </c>
      <c r="T763" s="54">
        <f>IF($C763&lt;=T$2,I763*VLOOKUP($C763,Listen!$B$5:$G$95,$N763+1,FALSE)/VLOOKUP(T$2,Listen!$B$5:$G$95,$N763+1,FALSE),"-")</f>
        <v>0</v>
      </c>
      <c r="U763" s="54">
        <f>IF($C763&lt;=U$2,J763*VLOOKUP($C763,Listen!$B$5:$G$95,$N763+1,FALSE)/VLOOKUP(U$2,Listen!$B$5:$G$95,$N763+1,FALSE),"-")</f>
        <v>0</v>
      </c>
      <c r="V763" s="54">
        <f>IF($C763&lt;=V$2,K763*VLOOKUP($C763,Listen!$B$5:$G$95,$N763+1,FALSE)/VLOOKUP(V$2,Listen!$B$5:$G$95,$N763+1,FALSE),"-")</f>
        <v>0</v>
      </c>
    </row>
    <row r="764" spans="2:22">
      <c r="B764" s="25"/>
      <c r="C764" s="3">
        <v>1976</v>
      </c>
      <c r="D764" s="141"/>
      <c r="E764" s="141"/>
      <c r="F764" s="141"/>
      <c r="G764" s="141"/>
      <c r="H764" s="141"/>
      <c r="I764" s="141"/>
      <c r="J764" s="141"/>
      <c r="K764" s="141"/>
      <c r="M764" s="52">
        <v>34</v>
      </c>
      <c r="N764" s="52">
        <v>5</v>
      </c>
      <c r="O764" s="54">
        <f>IF($C764&lt;=O$2,D764*VLOOKUP($C764,Listen!$B$5:$G$95,$N764+1,FALSE)/VLOOKUP(O$2,Listen!$B$5:$G$95,$N764+1,FALSE),"-")</f>
        <v>0</v>
      </c>
      <c r="P764" s="54">
        <f>IF($C764&lt;=P$2,E764*VLOOKUP($C764,Listen!$B$5:$G$95,$N764+1,FALSE)/VLOOKUP(P$2,Listen!$B$5:$G$95,$N764+1,FALSE),"-")</f>
        <v>0</v>
      </c>
      <c r="Q764" s="54">
        <f>IF($C764&lt;=Q$2,F764*VLOOKUP($C764,Listen!$B$5:$G$95,$N764+1,FALSE)/VLOOKUP(Q$2,Listen!$B$5:$G$95,$N764+1,FALSE),"-")</f>
        <v>0</v>
      </c>
      <c r="R764" s="54">
        <f>IF($C764&lt;=R$2,G764*VLOOKUP($C764,Listen!$B$5:$G$95,$N764+1,FALSE)/VLOOKUP(R$2,Listen!$B$5:$G$95,$N764+1,FALSE),"-")</f>
        <v>0</v>
      </c>
      <c r="S764" s="54">
        <f>IF($C764&lt;=S$2,H764*VLOOKUP($C764,Listen!$B$5:$G$95,$N764+1,FALSE)/VLOOKUP(S$2,Listen!$B$5:$G$95,$N764+1,FALSE),"-")</f>
        <v>0</v>
      </c>
      <c r="T764" s="54">
        <f>IF($C764&lt;=T$2,I764*VLOOKUP($C764,Listen!$B$5:$G$95,$N764+1,FALSE)/VLOOKUP(T$2,Listen!$B$5:$G$95,$N764+1,FALSE),"-")</f>
        <v>0</v>
      </c>
      <c r="U764" s="54">
        <f>IF($C764&lt;=U$2,J764*VLOOKUP($C764,Listen!$B$5:$G$95,$N764+1,FALSE)/VLOOKUP(U$2,Listen!$B$5:$G$95,$N764+1,FALSE),"-")</f>
        <v>0</v>
      </c>
      <c r="V764" s="54">
        <f>IF($C764&lt;=V$2,K764*VLOOKUP($C764,Listen!$B$5:$G$95,$N764+1,FALSE)/VLOOKUP(V$2,Listen!$B$5:$G$95,$N764+1,FALSE),"-")</f>
        <v>0</v>
      </c>
    </row>
    <row r="765" spans="2:22">
      <c r="B765" s="25"/>
      <c r="C765" s="3">
        <v>1975</v>
      </c>
      <c r="D765" s="141"/>
      <c r="E765" s="141"/>
      <c r="F765" s="141"/>
      <c r="G765" s="141"/>
      <c r="H765" s="141"/>
      <c r="I765" s="141"/>
      <c r="J765" s="141"/>
      <c r="K765" s="141"/>
      <c r="M765" s="52">
        <v>34</v>
      </c>
      <c r="N765" s="52">
        <v>5</v>
      </c>
      <c r="O765" s="54">
        <f>IF($C765&lt;=O$2,D765*VLOOKUP($C765,Listen!$B$5:$G$95,$N765+1,FALSE)/VLOOKUP(O$2,Listen!$B$5:$G$95,$N765+1,FALSE),"-")</f>
        <v>0</v>
      </c>
      <c r="P765" s="54">
        <f>IF($C765&lt;=P$2,E765*VLOOKUP($C765,Listen!$B$5:$G$95,$N765+1,FALSE)/VLOOKUP(P$2,Listen!$B$5:$G$95,$N765+1,FALSE),"-")</f>
        <v>0</v>
      </c>
      <c r="Q765" s="54">
        <f>IF($C765&lt;=Q$2,F765*VLOOKUP($C765,Listen!$B$5:$G$95,$N765+1,FALSE)/VLOOKUP(Q$2,Listen!$B$5:$G$95,$N765+1,FALSE),"-")</f>
        <v>0</v>
      </c>
      <c r="R765" s="54">
        <f>IF($C765&lt;=R$2,G765*VLOOKUP($C765,Listen!$B$5:$G$95,$N765+1,FALSE)/VLOOKUP(R$2,Listen!$B$5:$G$95,$N765+1,FALSE),"-")</f>
        <v>0</v>
      </c>
      <c r="S765" s="54">
        <f>IF($C765&lt;=S$2,H765*VLOOKUP($C765,Listen!$B$5:$G$95,$N765+1,FALSE)/VLOOKUP(S$2,Listen!$B$5:$G$95,$N765+1,FALSE),"-")</f>
        <v>0</v>
      </c>
      <c r="T765" s="54">
        <f>IF($C765&lt;=T$2,I765*VLOOKUP($C765,Listen!$B$5:$G$95,$N765+1,FALSE)/VLOOKUP(T$2,Listen!$B$5:$G$95,$N765+1,FALSE),"-")</f>
        <v>0</v>
      </c>
      <c r="U765" s="54">
        <f>IF($C765&lt;=U$2,J765*VLOOKUP($C765,Listen!$B$5:$G$95,$N765+1,FALSE)/VLOOKUP(U$2,Listen!$B$5:$G$95,$N765+1,FALSE),"-")</f>
        <v>0</v>
      </c>
      <c r="V765" s="54">
        <f>IF($C765&lt;=V$2,K765*VLOOKUP($C765,Listen!$B$5:$G$95,$N765+1,FALSE)/VLOOKUP(V$2,Listen!$B$5:$G$95,$N765+1,FALSE),"-")</f>
        <v>0</v>
      </c>
    </row>
    <row r="766" spans="2:22">
      <c r="B766" s="25"/>
      <c r="C766" s="3">
        <v>1974</v>
      </c>
      <c r="D766" s="141"/>
      <c r="E766" s="141"/>
      <c r="F766" s="141"/>
      <c r="G766" s="141"/>
      <c r="H766" s="141"/>
      <c r="I766" s="141"/>
      <c r="J766" s="141"/>
      <c r="K766" s="141"/>
      <c r="M766" s="52">
        <v>34</v>
      </c>
      <c r="N766" s="52">
        <v>5</v>
      </c>
      <c r="O766" s="54">
        <f>IF($C766&lt;=O$2,D766*VLOOKUP($C766,Listen!$B$5:$G$95,$N766+1,FALSE)/VLOOKUP(O$2,Listen!$B$5:$G$95,$N766+1,FALSE),"-")</f>
        <v>0</v>
      </c>
      <c r="P766" s="54">
        <f>IF($C766&lt;=P$2,E766*VLOOKUP($C766,Listen!$B$5:$G$95,$N766+1,FALSE)/VLOOKUP(P$2,Listen!$B$5:$G$95,$N766+1,FALSE),"-")</f>
        <v>0</v>
      </c>
      <c r="Q766" s="54">
        <f>IF($C766&lt;=Q$2,F766*VLOOKUP($C766,Listen!$B$5:$G$95,$N766+1,FALSE)/VLOOKUP(Q$2,Listen!$B$5:$G$95,$N766+1,FALSE),"-")</f>
        <v>0</v>
      </c>
      <c r="R766" s="54">
        <f>IF($C766&lt;=R$2,G766*VLOOKUP($C766,Listen!$B$5:$G$95,$N766+1,FALSE)/VLOOKUP(R$2,Listen!$B$5:$G$95,$N766+1,FALSE),"-")</f>
        <v>0</v>
      </c>
      <c r="S766" s="54">
        <f>IF($C766&lt;=S$2,H766*VLOOKUP($C766,Listen!$B$5:$G$95,$N766+1,FALSE)/VLOOKUP(S$2,Listen!$B$5:$G$95,$N766+1,FALSE),"-")</f>
        <v>0</v>
      </c>
      <c r="T766" s="54">
        <f>IF($C766&lt;=T$2,I766*VLOOKUP($C766,Listen!$B$5:$G$95,$N766+1,FALSE)/VLOOKUP(T$2,Listen!$B$5:$G$95,$N766+1,FALSE),"-")</f>
        <v>0</v>
      </c>
      <c r="U766" s="54">
        <f>IF($C766&lt;=U$2,J766*VLOOKUP($C766,Listen!$B$5:$G$95,$N766+1,FALSE)/VLOOKUP(U$2,Listen!$B$5:$G$95,$N766+1,FALSE),"-")</f>
        <v>0</v>
      </c>
      <c r="V766" s="54">
        <f>IF($C766&lt;=V$2,K766*VLOOKUP($C766,Listen!$B$5:$G$95,$N766+1,FALSE)/VLOOKUP(V$2,Listen!$B$5:$G$95,$N766+1,FALSE),"-")</f>
        <v>0</v>
      </c>
    </row>
    <row r="767" spans="2:22">
      <c r="B767" s="25"/>
      <c r="C767" s="3">
        <v>1973</v>
      </c>
      <c r="D767" s="141"/>
      <c r="E767" s="141"/>
      <c r="F767" s="141"/>
      <c r="G767" s="141"/>
      <c r="H767" s="141"/>
      <c r="I767" s="141"/>
      <c r="J767" s="141"/>
      <c r="K767" s="141"/>
      <c r="M767" s="52">
        <v>34</v>
      </c>
      <c r="N767" s="52">
        <v>5</v>
      </c>
      <c r="O767" s="54">
        <f>IF($C767&lt;=O$2,D767*VLOOKUP($C767,Listen!$B$5:$G$95,$N767+1,FALSE)/VLOOKUP(O$2,Listen!$B$5:$G$95,$N767+1,FALSE),"-")</f>
        <v>0</v>
      </c>
      <c r="P767" s="54">
        <f>IF($C767&lt;=P$2,E767*VLOOKUP($C767,Listen!$B$5:$G$95,$N767+1,FALSE)/VLOOKUP(P$2,Listen!$B$5:$G$95,$N767+1,FALSE),"-")</f>
        <v>0</v>
      </c>
      <c r="Q767" s="54">
        <f>IF($C767&lt;=Q$2,F767*VLOOKUP($C767,Listen!$B$5:$G$95,$N767+1,FALSE)/VLOOKUP(Q$2,Listen!$B$5:$G$95,$N767+1,FALSE),"-")</f>
        <v>0</v>
      </c>
      <c r="R767" s="54">
        <f>IF($C767&lt;=R$2,G767*VLOOKUP($C767,Listen!$B$5:$G$95,$N767+1,FALSE)/VLOOKUP(R$2,Listen!$B$5:$G$95,$N767+1,FALSE),"-")</f>
        <v>0</v>
      </c>
      <c r="S767" s="54">
        <f>IF($C767&lt;=S$2,H767*VLOOKUP($C767,Listen!$B$5:$G$95,$N767+1,FALSE)/VLOOKUP(S$2,Listen!$B$5:$G$95,$N767+1,FALSE),"-")</f>
        <v>0</v>
      </c>
      <c r="T767" s="54">
        <f>IF($C767&lt;=T$2,I767*VLOOKUP($C767,Listen!$B$5:$G$95,$N767+1,FALSE)/VLOOKUP(T$2,Listen!$B$5:$G$95,$N767+1,FALSE),"-")</f>
        <v>0</v>
      </c>
      <c r="U767" s="54">
        <f>IF($C767&lt;=U$2,J767*VLOOKUP($C767,Listen!$B$5:$G$95,$N767+1,FALSE)/VLOOKUP(U$2,Listen!$B$5:$G$95,$N767+1,FALSE),"-")</f>
        <v>0</v>
      </c>
      <c r="V767" s="54">
        <f>IF($C767&lt;=V$2,K767*VLOOKUP($C767,Listen!$B$5:$G$95,$N767+1,FALSE)/VLOOKUP(V$2,Listen!$B$5:$G$95,$N767+1,FALSE),"-")</f>
        <v>0</v>
      </c>
    </row>
    <row r="768" spans="2:22">
      <c r="B768" s="25"/>
      <c r="C768" s="3">
        <v>1972</v>
      </c>
      <c r="D768" s="141"/>
      <c r="E768" s="141"/>
      <c r="F768" s="141"/>
      <c r="G768" s="141"/>
      <c r="H768" s="141"/>
      <c r="I768" s="141"/>
      <c r="J768" s="141"/>
      <c r="K768" s="141"/>
      <c r="M768" s="52">
        <v>34</v>
      </c>
      <c r="N768" s="52">
        <v>5</v>
      </c>
      <c r="O768" s="54">
        <f>IF($C768&lt;=O$2,D768*VLOOKUP($C768,Listen!$B$5:$G$95,$N768+1,FALSE)/VLOOKUP(O$2,Listen!$B$5:$G$95,$N768+1,FALSE),"-")</f>
        <v>0</v>
      </c>
      <c r="P768" s="54">
        <f>IF($C768&lt;=P$2,E768*VLOOKUP($C768,Listen!$B$5:$G$95,$N768+1,FALSE)/VLOOKUP(P$2,Listen!$B$5:$G$95,$N768+1,FALSE),"-")</f>
        <v>0</v>
      </c>
      <c r="Q768" s="54">
        <f>IF($C768&lt;=Q$2,F768*VLOOKUP($C768,Listen!$B$5:$G$95,$N768+1,FALSE)/VLOOKUP(Q$2,Listen!$B$5:$G$95,$N768+1,FALSE),"-")</f>
        <v>0</v>
      </c>
      <c r="R768" s="54">
        <f>IF($C768&lt;=R$2,G768*VLOOKUP($C768,Listen!$B$5:$G$95,$N768+1,FALSE)/VLOOKUP(R$2,Listen!$B$5:$G$95,$N768+1,FALSE),"-")</f>
        <v>0</v>
      </c>
      <c r="S768" s="54">
        <f>IF($C768&lt;=S$2,H768*VLOOKUP($C768,Listen!$B$5:$G$95,$N768+1,FALSE)/VLOOKUP(S$2,Listen!$B$5:$G$95,$N768+1,FALSE),"-")</f>
        <v>0</v>
      </c>
      <c r="T768" s="54">
        <f>IF($C768&lt;=T$2,I768*VLOOKUP($C768,Listen!$B$5:$G$95,$N768+1,FALSE)/VLOOKUP(T$2,Listen!$B$5:$G$95,$N768+1,FALSE),"-")</f>
        <v>0</v>
      </c>
      <c r="U768" s="54">
        <f>IF($C768&lt;=U$2,J768*VLOOKUP($C768,Listen!$B$5:$G$95,$N768+1,FALSE)/VLOOKUP(U$2,Listen!$B$5:$G$95,$N768+1,FALSE),"-")</f>
        <v>0</v>
      </c>
      <c r="V768" s="54">
        <f>IF($C768&lt;=V$2,K768*VLOOKUP($C768,Listen!$B$5:$G$95,$N768+1,FALSE)/VLOOKUP(V$2,Listen!$B$5:$G$95,$N768+1,FALSE),"-")</f>
        <v>0</v>
      </c>
    </row>
    <row r="769" spans="2:22">
      <c r="B769" s="25"/>
      <c r="C769" s="3">
        <v>1971</v>
      </c>
      <c r="D769" s="141"/>
      <c r="E769" s="141"/>
      <c r="F769" s="141"/>
      <c r="G769" s="141"/>
      <c r="H769" s="141"/>
      <c r="I769" s="141"/>
      <c r="J769" s="141"/>
      <c r="K769" s="141"/>
      <c r="M769" s="52">
        <v>34</v>
      </c>
      <c r="N769" s="52">
        <v>5</v>
      </c>
      <c r="O769" s="54">
        <f>IF($C769&lt;=O$2,D769*VLOOKUP($C769,Listen!$B$5:$G$95,$N769+1,FALSE)/VLOOKUP(O$2,Listen!$B$5:$G$95,$N769+1,FALSE),"-")</f>
        <v>0</v>
      </c>
      <c r="P769" s="54">
        <f>IF($C769&lt;=P$2,E769*VLOOKUP($C769,Listen!$B$5:$G$95,$N769+1,FALSE)/VLOOKUP(P$2,Listen!$B$5:$G$95,$N769+1,FALSE),"-")</f>
        <v>0</v>
      </c>
      <c r="Q769" s="54">
        <f>IF($C769&lt;=Q$2,F769*VLOOKUP($C769,Listen!$B$5:$G$95,$N769+1,FALSE)/VLOOKUP(Q$2,Listen!$B$5:$G$95,$N769+1,FALSE),"-")</f>
        <v>0</v>
      </c>
      <c r="R769" s="54">
        <f>IF($C769&lt;=R$2,G769*VLOOKUP($C769,Listen!$B$5:$G$95,$N769+1,FALSE)/VLOOKUP(R$2,Listen!$B$5:$G$95,$N769+1,FALSE),"-")</f>
        <v>0</v>
      </c>
      <c r="S769" s="54">
        <f>IF($C769&lt;=S$2,H769*VLOOKUP($C769,Listen!$B$5:$G$95,$N769+1,FALSE)/VLOOKUP(S$2,Listen!$B$5:$G$95,$N769+1,FALSE),"-")</f>
        <v>0</v>
      </c>
      <c r="T769" s="54">
        <f>IF($C769&lt;=T$2,I769*VLOOKUP($C769,Listen!$B$5:$G$95,$N769+1,FALSE)/VLOOKUP(T$2,Listen!$B$5:$G$95,$N769+1,FALSE),"-")</f>
        <v>0</v>
      </c>
      <c r="U769" s="54">
        <f>IF($C769&lt;=U$2,J769*VLOOKUP($C769,Listen!$B$5:$G$95,$N769+1,FALSE)/VLOOKUP(U$2,Listen!$B$5:$G$95,$N769+1,FALSE),"-")</f>
        <v>0</v>
      </c>
      <c r="V769" s="54">
        <f>IF($C769&lt;=V$2,K769*VLOOKUP($C769,Listen!$B$5:$G$95,$N769+1,FALSE)/VLOOKUP(V$2,Listen!$B$5:$G$95,$N769+1,FALSE),"-")</f>
        <v>0</v>
      </c>
    </row>
    <row r="770" spans="2:22">
      <c r="B770" s="25"/>
      <c r="C770" s="3">
        <v>1970</v>
      </c>
      <c r="D770" s="141"/>
      <c r="E770" s="141"/>
      <c r="F770" s="141"/>
      <c r="G770" s="141"/>
      <c r="H770" s="141"/>
      <c r="I770" s="141"/>
      <c r="J770" s="141"/>
      <c r="K770" s="141"/>
      <c r="M770" s="52">
        <v>34</v>
      </c>
      <c r="N770" s="52">
        <v>5</v>
      </c>
      <c r="O770" s="54">
        <f>IF($C770&lt;=O$2,D770*VLOOKUP($C770,Listen!$B$5:$G$95,$N770+1,FALSE)/VLOOKUP(O$2,Listen!$B$5:$G$95,$N770+1,FALSE),"-")</f>
        <v>0</v>
      </c>
      <c r="P770" s="54">
        <f>IF($C770&lt;=P$2,E770*VLOOKUP($C770,Listen!$B$5:$G$95,$N770+1,FALSE)/VLOOKUP(P$2,Listen!$B$5:$G$95,$N770+1,FALSE),"-")</f>
        <v>0</v>
      </c>
      <c r="Q770" s="54">
        <f>IF($C770&lt;=Q$2,F770*VLOOKUP($C770,Listen!$B$5:$G$95,$N770+1,FALSE)/VLOOKUP(Q$2,Listen!$B$5:$G$95,$N770+1,FALSE),"-")</f>
        <v>0</v>
      </c>
      <c r="R770" s="54">
        <f>IF($C770&lt;=R$2,G770*VLOOKUP($C770,Listen!$B$5:$G$95,$N770+1,FALSE)/VLOOKUP(R$2,Listen!$B$5:$G$95,$N770+1,FALSE),"-")</f>
        <v>0</v>
      </c>
      <c r="S770" s="54">
        <f>IF($C770&lt;=S$2,H770*VLOOKUP($C770,Listen!$B$5:$G$95,$N770+1,FALSE)/VLOOKUP(S$2,Listen!$B$5:$G$95,$N770+1,FALSE),"-")</f>
        <v>0</v>
      </c>
      <c r="T770" s="54">
        <f>IF($C770&lt;=T$2,I770*VLOOKUP($C770,Listen!$B$5:$G$95,$N770+1,FALSE)/VLOOKUP(T$2,Listen!$B$5:$G$95,$N770+1,FALSE),"-")</f>
        <v>0</v>
      </c>
      <c r="U770" s="54">
        <f>IF($C770&lt;=U$2,J770*VLOOKUP($C770,Listen!$B$5:$G$95,$N770+1,FALSE)/VLOOKUP(U$2,Listen!$B$5:$G$95,$N770+1,FALSE),"-")</f>
        <v>0</v>
      </c>
      <c r="V770" s="54">
        <f>IF($C770&lt;=V$2,K770*VLOOKUP($C770,Listen!$B$5:$G$95,$N770+1,FALSE)/VLOOKUP(V$2,Listen!$B$5:$G$95,$N770+1,FALSE),"-")</f>
        <v>0</v>
      </c>
    </row>
    <row r="771" spans="2:22">
      <c r="B771" s="25"/>
      <c r="C771" s="3">
        <v>1969</v>
      </c>
      <c r="D771" s="141"/>
      <c r="E771" s="141"/>
      <c r="F771" s="141"/>
      <c r="G771" s="141"/>
      <c r="H771" s="141"/>
      <c r="I771" s="141"/>
      <c r="J771" s="141"/>
      <c r="K771" s="141"/>
      <c r="M771" s="52">
        <v>34</v>
      </c>
      <c r="N771" s="52">
        <v>5</v>
      </c>
      <c r="O771" s="54">
        <f>IF($C771&lt;=O$2,D771*VLOOKUP($C771,Listen!$B$5:$G$95,$N771+1,FALSE)/VLOOKUP(O$2,Listen!$B$5:$G$95,$N771+1,FALSE),"-")</f>
        <v>0</v>
      </c>
      <c r="P771" s="54">
        <f>IF($C771&lt;=P$2,E771*VLOOKUP($C771,Listen!$B$5:$G$95,$N771+1,FALSE)/VLOOKUP(P$2,Listen!$B$5:$G$95,$N771+1,FALSE),"-")</f>
        <v>0</v>
      </c>
      <c r="Q771" s="54">
        <f>IF($C771&lt;=Q$2,F771*VLOOKUP($C771,Listen!$B$5:$G$95,$N771+1,FALSE)/VLOOKUP(Q$2,Listen!$B$5:$G$95,$N771+1,FALSE),"-")</f>
        <v>0</v>
      </c>
      <c r="R771" s="54">
        <f>IF($C771&lt;=R$2,G771*VLOOKUP($C771,Listen!$B$5:$G$95,$N771+1,FALSE)/VLOOKUP(R$2,Listen!$B$5:$G$95,$N771+1,FALSE),"-")</f>
        <v>0</v>
      </c>
      <c r="S771" s="54">
        <f>IF($C771&lt;=S$2,H771*VLOOKUP($C771,Listen!$B$5:$G$95,$N771+1,FALSE)/VLOOKUP(S$2,Listen!$B$5:$G$95,$N771+1,FALSE),"-")</f>
        <v>0</v>
      </c>
      <c r="T771" s="54">
        <f>IF($C771&lt;=T$2,I771*VLOOKUP($C771,Listen!$B$5:$G$95,$N771+1,FALSE)/VLOOKUP(T$2,Listen!$B$5:$G$95,$N771+1,FALSE),"-")</f>
        <v>0</v>
      </c>
      <c r="U771" s="54">
        <f>IF($C771&lt;=U$2,J771*VLOOKUP($C771,Listen!$B$5:$G$95,$N771+1,FALSE)/VLOOKUP(U$2,Listen!$B$5:$G$95,$N771+1,FALSE),"-")</f>
        <v>0</v>
      </c>
      <c r="V771" s="54">
        <f>IF($C771&lt;=V$2,K771*VLOOKUP($C771,Listen!$B$5:$G$95,$N771+1,FALSE)/VLOOKUP(V$2,Listen!$B$5:$G$95,$N771+1,FALSE),"-")</f>
        <v>0</v>
      </c>
    </row>
    <row r="772" spans="2:22">
      <c r="B772" s="25"/>
      <c r="C772" s="3">
        <v>1968</v>
      </c>
      <c r="D772" s="141"/>
      <c r="E772" s="141"/>
      <c r="F772" s="141"/>
      <c r="G772" s="141"/>
      <c r="H772" s="141"/>
      <c r="I772" s="141"/>
      <c r="J772" s="141"/>
      <c r="K772" s="141"/>
      <c r="M772" s="52">
        <v>34</v>
      </c>
      <c r="N772" s="52">
        <v>5</v>
      </c>
      <c r="O772" s="54">
        <f>IF($C772&lt;=O$2,D772*VLOOKUP($C772,Listen!$B$5:$G$95,$N772+1,FALSE)/VLOOKUP(O$2,Listen!$B$5:$G$95,$N772+1,FALSE),"-")</f>
        <v>0</v>
      </c>
      <c r="P772" s="54">
        <f>IF($C772&lt;=P$2,E772*VLOOKUP($C772,Listen!$B$5:$G$95,$N772+1,FALSE)/VLOOKUP(P$2,Listen!$B$5:$G$95,$N772+1,FALSE),"-")</f>
        <v>0</v>
      </c>
      <c r="Q772" s="54">
        <f>IF($C772&lt;=Q$2,F772*VLOOKUP($C772,Listen!$B$5:$G$95,$N772+1,FALSE)/VLOOKUP(Q$2,Listen!$B$5:$G$95,$N772+1,FALSE),"-")</f>
        <v>0</v>
      </c>
      <c r="R772" s="54">
        <f>IF($C772&lt;=R$2,G772*VLOOKUP($C772,Listen!$B$5:$G$95,$N772+1,FALSE)/VLOOKUP(R$2,Listen!$B$5:$G$95,$N772+1,FALSE),"-")</f>
        <v>0</v>
      </c>
      <c r="S772" s="54">
        <f>IF($C772&lt;=S$2,H772*VLOOKUP($C772,Listen!$B$5:$G$95,$N772+1,FALSE)/VLOOKUP(S$2,Listen!$B$5:$G$95,$N772+1,FALSE),"-")</f>
        <v>0</v>
      </c>
      <c r="T772" s="54">
        <f>IF($C772&lt;=T$2,I772*VLOOKUP($C772,Listen!$B$5:$G$95,$N772+1,FALSE)/VLOOKUP(T$2,Listen!$B$5:$G$95,$N772+1,FALSE),"-")</f>
        <v>0</v>
      </c>
      <c r="U772" s="54">
        <f>IF($C772&lt;=U$2,J772*VLOOKUP($C772,Listen!$B$5:$G$95,$N772+1,FALSE)/VLOOKUP(U$2,Listen!$B$5:$G$95,$N772+1,FALSE),"-")</f>
        <v>0</v>
      </c>
      <c r="V772" s="54">
        <f>IF($C772&lt;=V$2,K772*VLOOKUP($C772,Listen!$B$5:$G$95,$N772+1,FALSE)/VLOOKUP(V$2,Listen!$B$5:$G$95,$N772+1,FALSE),"-")</f>
        <v>0</v>
      </c>
    </row>
    <row r="773" spans="2:22">
      <c r="B773" s="25"/>
      <c r="C773" s="3">
        <v>1967</v>
      </c>
      <c r="D773" s="141"/>
      <c r="E773" s="141"/>
      <c r="F773" s="141"/>
      <c r="G773" s="141"/>
      <c r="H773" s="141"/>
      <c r="I773" s="141"/>
      <c r="J773" s="141"/>
      <c r="K773" s="141"/>
      <c r="M773" s="52">
        <v>34</v>
      </c>
      <c r="N773" s="52">
        <v>5</v>
      </c>
      <c r="O773" s="54">
        <f>IF($C773&lt;=O$2,D773*VLOOKUP($C773,Listen!$B$5:$G$95,$N773+1,FALSE)/VLOOKUP(O$2,Listen!$B$5:$G$95,$N773+1,FALSE),"-")</f>
        <v>0</v>
      </c>
      <c r="P773" s="54">
        <f>IF($C773&lt;=P$2,E773*VLOOKUP($C773,Listen!$B$5:$G$95,$N773+1,FALSE)/VLOOKUP(P$2,Listen!$B$5:$G$95,$N773+1,FALSE),"-")</f>
        <v>0</v>
      </c>
      <c r="Q773" s="54">
        <f>IF($C773&lt;=Q$2,F773*VLOOKUP($C773,Listen!$B$5:$G$95,$N773+1,FALSE)/VLOOKUP(Q$2,Listen!$B$5:$G$95,$N773+1,FALSE),"-")</f>
        <v>0</v>
      </c>
      <c r="R773" s="54">
        <f>IF($C773&lt;=R$2,G773*VLOOKUP($C773,Listen!$B$5:$G$95,$N773+1,FALSE)/VLOOKUP(R$2,Listen!$B$5:$G$95,$N773+1,FALSE),"-")</f>
        <v>0</v>
      </c>
      <c r="S773" s="54">
        <f>IF($C773&lt;=S$2,H773*VLOOKUP($C773,Listen!$B$5:$G$95,$N773+1,FALSE)/VLOOKUP(S$2,Listen!$B$5:$G$95,$N773+1,FALSE),"-")</f>
        <v>0</v>
      </c>
      <c r="T773" s="54">
        <f>IF($C773&lt;=T$2,I773*VLOOKUP($C773,Listen!$B$5:$G$95,$N773+1,FALSE)/VLOOKUP(T$2,Listen!$B$5:$G$95,$N773+1,FALSE),"-")</f>
        <v>0</v>
      </c>
      <c r="U773" s="54">
        <f>IF($C773&lt;=U$2,J773*VLOOKUP($C773,Listen!$B$5:$G$95,$N773+1,FALSE)/VLOOKUP(U$2,Listen!$B$5:$G$95,$N773+1,FALSE),"-")</f>
        <v>0</v>
      </c>
      <c r="V773" s="54">
        <f>IF($C773&lt;=V$2,K773*VLOOKUP($C773,Listen!$B$5:$G$95,$N773+1,FALSE)/VLOOKUP(V$2,Listen!$B$5:$G$95,$N773+1,FALSE),"-")</f>
        <v>0</v>
      </c>
    </row>
    <row r="774" spans="2:22">
      <c r="B774" s="25"/>
      <c r="C774" s="3">
        <v>1966</v>
      </c>
      <c r="D774" s="141"/>
      <c r="E774" s="141"/>
      <c r="F774" s="141"/>
      <c r="G774" s="141"/>
      <c r="H774" s="141"/>
      <c r="I774" s="141"/>
      <c r="J774" s="141"/>
      <c r="K774" s="141"/>
      <c r="M774" s="52">
        <v>34</v>
      </c>
      <c r="N774" s="52">
        <v>5</v>
      </c>
      <c r="O774" s="54">
        <f>IF($C774&lt;=O$2,D774*VLOOKUP($C774,Listen!$B$5:$G$95,$N774+1,FALSE)/VLOOKUP(O$2,Listen!$B$5:$G$95,$N774+1,FALSE),"-")</f>
        <v>0</v>
      </c>
      <c r="P774" s="54">
        <f>IF($C774&lt;=P$2,E774*VLOOKUP($C774,Listen!$B$5:$G$95,$N774+1,FALSE)/VLOOKUP(P$2,Listen!$B$5:$G$95,$N774+1,FALSE),"-")</f>
        <v>0</v>
      </c>
      <c r="Q774" s="54">
        <f>IF($C774&lt;=Q$2,F774*VLOOKUP($C774,Listen!$B$5:$G$95,$N774+1,FALSE)/VLOOKUP(Q$2,Listen!$B$5:$G$95,$N774+1,FALSE),"-")</f>
        <v>0</v>
      </c>
      <c r="R774" s="54">
        <f>IF($C774&lt;=R$2,G774*VLOOKUP($C774,Listen!$B$5:$G$95,$N774+1,FALSE)/VLOOKUP(R$2,Listen!$B$5:$G$95,$N774+1,FALSE),"-")</f>
        <v>0</v>
      </c>
      <c r="S774" s="54">
        <f>IF($C774&lt;=S$2,H774*VLOOKUP($C774,Listen!$B$5:$G$95,$N774+1,FALSE)/VLOOKUP(S$2,Listen!$B$5:$G$95,$N774+1,FALSE),"-")</f>
        <v>0</v>
      </c>
      <c r="T774" s="54">
        <f>IF($C774&lt;=T$2,I774*VLOOKUP($C774,Listen!$B$5:$G$95,$N774+1,FALSE)/VLOOKUP(T$2,Listen!$B$5:$G$95,$N774+1,FALSE),"-")</f>
        <v>0</v>
      </c>
      <c r="U774" s="54">
        <f>IF($C774&lt;=U$2,J774*VLOOKUP($C774,Listen!$B$5:$G$95,$N774+1,FALSE)/VLOOKUP(U$2,Listen!$B$5:$G$95,$N774+1,FALSE),"-")</f>
        <v>0</v>
      </c>
      <c r="V774" s="54">
        <f>IF($C774&lt;=V$2,K774*VLOOKUP($C774,Listen!$B$5:$G$95,$N774+1,FALSE)/VLOOKUP(V$2,Listen!$B$5:$G$95,$N774+1,FALSE),"-")</f>
        <v>0</v>
      </c>
    </row>
    <row r="775" spans="2:22">
      <c r="B775" s="25"/>
      <c r="C775" s="3">
        <v>1965</v>
      </c>
      <c r="D775" s="141"/>
      <c r="E775" s="141"/>
      <c r="F775" s="141"/>
      <c r="G775" s="141"/>
      <c r="H775" s="141"/>
      <c r="I775" s="141"/>
      <c r="J775" s="141"/>
      <c r="K775" s="141"/>
      <c r="M775" s="52">
        <v>34</v>
      </c>
      <c r="N775" s="52">
        <v>5</v>
      </c>
      <c r="O775" s="54">
        <f>IF($C775&lt;=O$2,D775*VLOOKUP($C775,Listen!$B$5:$G$95,$N775+1,FALSE)/VLOOKUP(O$2,Listen!$B$5:$G$95,$N775+1,FALSE),"-")</f>
        <v>0</v>
      </c>
      <c r="P775" s="54">
        <f>IF($C775&lt;=P$2,E775*VLOOKUP($C775,Listen!$B$5:$G$95,$N775+1,FALSE)/VLOOKUP(P$2,Listen!$B$5:$G$95,$N775+1,FALSE),"-")</f>
        <v>0</v>
      </c>
      <c r="Q775" s="54">
        <f>IF($C775&lt;=Q$2,F775*VLOOKUP($C775,Listen!$B$5:$G$95,$N775+1,FALSE)/VLOOKUP(Q$2,Listen!$B$5:$G$95,$N775+1,FALSE),"-")</f>
        <v>0</v>
      </c>
      <c r="R775" s="54">
        <f>IF($C775&lt;=R$2,G775*VLOOKUP($C775,Listen!$B$5:$G$95,$N775+1,FALSE)/VLOOKUP(R$2,Listen!$B$5:$G$95,$N775+1,FALSE),"-")</f>
        <v>0</v>
      </c>
      <c r="S775" s="54">
        <f>IF($C775&lt;=S$2,H775*VLOOKUP($C775,Listen!$B$5:$G$95,$N775+1,FALSE)/VLOOKUP(S$2,Listen!$B$5:$G$95,$N775+1,FALSE),"-")</f>
        <v>0</v>
      </c>
      <c r="T775" s="54">
        <f>IF($C775&lt;=T$2,I775*VLOOKUP($C775,Listen!$B$5:$G$95,$N775+1,FALSE)/VLOOKUP(T$2,Listen!$B$5:$G$95,$N775+1,FALSE),"-")</f>
        <v>0</v>
      </c>
      <c r="U775" s="54">
        <f>IF($C775&lt;=U$2,J775*VLOOKUP($C775,Listen!$B$5:$G$95,$N775+1,FALSE)/VLOOKUP(U$2,Listen!$B$5:$G$95,$N775+1,FALSE),"-")</f>
        <v>0</v>
      </c>
      <c r="V775" s="54">
        <f>IF($C775&lt;=V$2,K775*VLOOKUP($C775,Listen!$B$5:$G$95,$N775+1,FALSE)/VLOOKUP(V$2,Listen!$B$5:$G$95,$N775+1,FALSE),"-")</f>
        <v>0</v>
      </c>
    </row>
    <row r="776" spans="2:22">
      <c r="B776" s="25"/>
      <c r="C776" s="3">
        <v>1964</v>
      </c>
      <c r="D776" s="141"/>
      <c r="E776" s="141"/>
      <c r="F776" s="141"/>
      <c r="G776" s="141"/>
      <c r="H776" s="141"/>
      <c r="I776" s="141"/>
      <c r="J776" s="141"/>
      <c r="K776" s="141"/>
      <c r="M776" s="52">
        <v>34</v>
      </c>
      <c r="N776" s="52">
        <v>5</v>
      </c>
      <c r="O776" s="54">
        <f>IF($C776&lt;=O$2,D776*VLOOKUP($C776,Listen!$B$5:$G$95,$N776+1,FALSE)/VLOOKUP(O$2,Listen!$B$5:$G$95,$N776+1,FALSE),"-")</f>
        <v>0</v>
      </c>
      <c r="P776" s="54">
        <f>IF($C776&lt;=P$2,E776*VLOOKUP($C776,Listen!$B$5:$G$95,$N776+1,FALSE)/VLOOKUP(P$2,Listen!$B$5:$G$95,$N776+1,FALSE),"-")</f>
        <v>0</v>
      </c>
      <c r="Q776" s="54">
        <f>IF($C776&lt;=Q$2,F776*VLOOKUP($C776,Listen!$B$5:$G$95,$N776+1,FALSE)/VLOOKUP(Q$2,Listen!$B$5:$G$95,$N776+1,FALSE),"-")</f>
        <v>0</v>
      </c>
      <c r="R776" s="54">
        <f>IF($C776&lt;=R$2,G776*VLOOKUP($C776,Listen!$B$5:$G$95,$N776+1,FALSE)/VLOOKUP(R$2,Listen!$B$5:$G$95,$N776+1,FALSE),"-")</f>
        <v>0</v>
      </c>
      <c r="S776" s="54">
        <f>IF($C776&lt;=S$2,H776*VLOOKUP($C776,Listen!$B$5:$G$95,$N776+1,FALSE)/VLOOKUP(S$2,Listen!$B$5:$G$95,$N776+1,FALSE),"-")</f>
        <v>0</v>
      </c>
      <c r="T776" s="54">
        <f>IF($C776&lt;=T$2,I776*VLOOKUP($C776,Listen!$B$5:$G$95,$N776+1,FALSE)/VLOOKUP(T$2,Listen!$B$5:$G$95,$N776+1,FALSE),"-")</f>
        <v>0</v>
      </c>
      <c r="U776" s="54">
        <f>IF($C776&lt;=U$2,J776*VLOOKUP($C776,Listen!$B$5:$G$95,$N776+1,FALSE)/VLOOKUP(U$2,Listen!$B$5:$G$95,$N776+1,FALSE),"-")</f>
        <v>0</v>
      </c>
      <c r="V776" s="54">
        <f>IF($C776&lt;=V$2,K776*VLOOKUP($C776,Listen!$B$5:$G$95,$N776+1,FALSE)/VLOOKUP(V$2,Listen!$B$5:$G$95,$N776+1,FALSE),"-")</f>
        <v>0</v>
      </c>
    </row>
    <row r="777" spans="2:22">
      <c r="B777" s="25"/>
      <c r="C777" s="3">
        <v>1963</v>
      </c>
      <c r="D777" s="141"/>
      <c r="E777" s="141"/>
      <c r="F777" s="141"/>
      <c r="G777" s="141"/>
      <c r="H777" s="141"/>
      <c r="I777" s="141"/>
      <c r="J777" s="141"/>
      <c r="K777" s="141"/>
      <c r="M777" s="52">
        <v>34</v>
      </c>
      <c r="N777" s="52">
        <v>5</v>
      </c>
      <c r="O777" s="54">
        <f>IF($C777&lt;=O$2,D777*VLOOKUP($C777,Listen!$B$5:$G$95,$N777+1,FALSE)/VLOOKUP(O$2,Listen!$B$5:$G$95,$N777+1,FALSE),"-")</f>
        <v>0</v>
      </c>
      <c r="P777" s="54">
        <f>IF($C777&lt;=P$2,E777*VLOOKUP($C777,Listen!$B$5:$G$95,$N777+1,FALSE)/VLOOKUP(P$2,Listen!$B$5:$G$95,$N777+1,FALSE),"-")</f>
        <v>0</v>
      </c>
      <c r="Q777" s="54">
        <f>IF($C777&lt;=Q$2,F777*VLOOKUP($C777,Listen!$B$5:$G$95,$N777+1,FALSE)/VLOOKUP(Q$2,Listen!$B$5:$G$95,$N777+1,FALSE),"-")</f>
        <v>0</v>
      </c>
      <c r="R777" s="54">
        <f>IF($C777&lt;=R$2,G777*VLOOKUP($C777,Listen!$B$5:$G$95,$N777+1,FALSE)/VLOOKUP(R$2,Listen!$B$5:$G$95,$N777+1,FALSE),"-")</f>
        <v>0</v>
      </c>
      <c r="S777" s="54">
        <f>IF($C777&lt;=S$2,H777*VLOOKUP($C777,Listen!$B$5:$G$95,$N777+1,FALSE)/VLOOKUP(S$2,Listen!$B$5:$G$95,$N777+1,FALSE),"-")</f>
        <v>0</v>
      </c>
      <c r="T777" s="54">
        <f>IF($C777&lt;=T$2,I777*VLOOKUP($C777,Listen!$B$5:$G$95,$N777+1,FALSE)/VLOOKUP(T$2,Listen!$B$5:$G$95,$N777+1,FALSE),"-")</f>
        <v>0</v>
      </c>
      <c r="U777" s="54">
        <f>IF($C777&lt;=U$2,J777*VLOOKUP($C777,Listen!$B$5:$G$95,$N777+1,FALSE)/VLOOKUP(U$2,Listen!$B$5:$G$95,$N777+1,FALSE),"-")</f>
        <v>0</v>
      </c>
      <c r="V777" s="54">
        <f>IF($C777&lt;=V$2,K777*VLOOKUP($C777,Listen!$B$5:$G$95,$N777+1,FALSE)/VLOOKUP(V$2,Listen!$B$5:$G$95,$N777+1,FALSE),"-")</f>
        <v>0</v>
      </c>
    </row>
    <row r="778" spans="2:22">
      <c r="B778" s="25"/>
      <c r="C778" s="3">
        <v>1962</v>
      </c>
      <c r="D778" s="141"/>
      <c r="E778" s="141"/>
      <c r="F778" s="141"/>
      <c r="G778" s="141"/>
      <c r="H778" s="141"/>
      <c r="I778" s="141"/>
      <c r="J778" s="141"/>
      <c r="K778" s="141"/>
      <c r="M778" s="52">
        <v>34</v>
      </c>
      <c r="N778" s="52">
        <v>5</v>
      </c>
      <c r="O778" s="54">
        <f>IF($C778&lt;=O$2,D778*VLOOKUP($C778,Listen!$B$5:$G$95,$N778+1,FALSE)/VLOOKUP(O$2,Listen!$B$5:$G$95,$N778+1,FALSE),"-")</f>
        <v>0</v>
      </c>
      <c r="P778" s="54">
        <f>IF($C778&lt;=P$2,E778*VLOOKUP($C778,Listen!$B$5:$G$95,$N778+1,FALSE)/VLOOKUP(P$2,Listen!$B$5:$G$95,$N778+1,FALSE),"-")</f>
        <v>0</v>
      </c>
      <c r="Q778" s="54">
        <f>IF($C778&lt;=Q$2,F778*VLOOKUP($C778,Listen!$B$5:$G$95,$N778+1,FALSE)/VLOOKUP(Q$2,Listen!$B$5:$G$95,$N778+1,FALSE),"-")</f>
        <v>0</v>
      </c>
      <c r="R778" s="54">
        <f>IF($C778&lt;=R$2,G778*VLOOKUP($C778,Listen!$B$5:$G$95,$N778+1,FALSE)/VLOOKUP(R$2,Listen!$B$5:$G$95,$N778+1,FALSE),"-")</f>
        <v>0</v>
      </c>
      <c r="S778" s="54">
        <f>IF($C778&lt;=S$2,H778*VLOOKUP($C778,Listen!$B$5:$G$95,$N778+1,FALSE)/VLOOKUP(S$2,Listen!$B$5:$G$95,$N778+1,FALSE),"-")</f>
        <v>0</v>
      </c>
      <c r="T778" s="54">
        <f>IF($C778&lt;=T$2,I778*VLOOKUP($C778,Listen!$B$5:$G$95,$N778+1,FALSE)/VLOOKUP(T$2,Listen!$B$5:$G$95,$N778+1,FALSE),"-")</f>
        <v>0</v>
      </c>
      <c r="U778" s="54">
        <f>IF($C778&lt;=U$2,J778*VLOOKUP($C778,Listen!$B$5:$G$95,$N778+1,FALSE)/VLOOKUP(U$2,Listen!$B$5:$G$95,$N778+1,FALSE),"-")</f>
        <v>0</v>
      </c>
      <c r="V778" s="54">
        <f>IF($C778&lt;=V$2,K778*VLOOKUP($C778,Listen!$B$5:$G$95,$N778+1,FALSE)/VLOOKUP(V$2,Listen!$B$5:$G$95,$N778+1,FALSE),"-")</f>
        <v>0</v>
      </c>
    </row>
    <row r="779" spans="2:22">
      <c r="B779" s="25"/>
      <c r="C779" s="3">
        <v>1961</v>
      </c>
      <c r="D779" s="141"/>
      <c r="E779" s="141"/>
      <c r="F779" s="141"/>
      <c r="G779" s="141"/>
      <c r="H779" s="141"/>
      <c r="I779" s="141"/>
      <c r="J779" s="141"/>
      <c r="K779" s="141"/>
      <c r="M779" s="52">
        <v>34</v>
      </c>
      <c r="N779" s="52">
        <v>5</v>
      </c>
      <c r="O779" s="54">
        <f>IF($C779&lt;=O$2,D779*VLOOKUP($C779,Listen!$B$5:$G$95,$N779+1,FALSE)/VLOOKUP(O$2,Listen!$B$5:$G$95,$N779+1,FALSE),"-")</f>
        <v>0</v>
      </c>
      <c r="P779" s="54">
        <f>IF($C779&lt;=P$2,E779*VLOOKUP($C779,Listen!$B$5:$G$95,$N779+1,FALSE)/VLOOKUP(P$2,Listen!$B$5:$G$95,$N779+1,FALSE),"-")</f>
        <v>0</v>
      </c>
      <c r="Q779" s="54">
        <f>IF($C779&lt;=Q$2,F779*VLOOKUP($C779,Listen!$B$5:$G$95,$N779+1,FALSE)/VLOOKUP(Q$2,Listen!$B$5:$G$95,$N779+1,FALSE),"-")</f>
        <v>0</v>
      </c>
      <c r="R779" s="54">
        <f>IF($C779&lt;=R$2,G779*VLOOKUP($C779,Listen!$B$5:$G$95,$N779+1,FALSE)/VLOOKUP(R$2,Listen!$B$5:$G$95,$N779+1,FALSE),"-")</f>
        <v>0</v>
      </c>
      <c r="S779" s="54">
        <f>IF($C779&lt;=S$2,H779*VLOOKUP($C779,Listen!$B$5:$G$95,$N779+1,FALSE)/VLOOKUP(S$2,Listen!$B$5:$G$95,$N779+1,FALSE),"-")</f>
        <v>0</v>
      </c>
      <c r="T779" s="54">
        <f>IF($C779&lt;=T$2,I779*VLOOKUP($C779,Listen!$B$5:$G$95,$N779+1,FALSE)/VLOOKUP(T$2,Listen!$B$5:$G$95,$N779+1,FALSE),"-")</f>
        <v>0</v>
      </c>
      <c r="U779" s="54">
        <f>IF($C779&lt;=U$2,J779*VLOOKUP($C779,Listen!$B$5:$G$95,$N779+1,FALSE)/VLOOKUP(U$2,Listen!$B$5:$G$95,$N779+1,FALSE),"-")</f>
        <v>0</v>
      </c>
      <c r="V779" s="54">
        <f>IF($C779&lt;=V$2,K779*VLOOKUP($C779,Listen!$B$5:$G$95,$N779+1,FALSE)/VLOOKUP(V$2,Listen!$B$5:$G$95,$N779+1,FALSE),"-")</f>
        <v>0</v>
      </c>
    </row>
    <row r="780" spans="2:22">
      <c r="B780" s="25"/>
      <c r="C780" s="3">
        <v>1960</v>
      </c>
      <c r="D780" s="141"/>
      <c r="E780" s="141"/>
      <c r="F780" s="141"/>
      <c r="G780" s="141"/>
      <c r="H780" s="141"/>
      <c r="I780" s="141"/>
      <c r="J780" s="141"/>
      <c r="K780" s="141"/>
      <c r="M780" s="52">
        <v>34</v>
      </c>
      <c r="N780" s="52">
        <v>5</v>
      </c>
      <c r="O780" s="54">
        <f>IF($C780&lt;=O$2,D780*VLOOKUP($C780,Listen!$B$5:$G$95,$N780+1,FALSE)/VLOOKUP(O$2,Listen!$B$5:$G$95,$N780+1,FALSE),"-")</f>
        <v>0</v>
      </c>
      <c r="P780" s="54">
        <f>IF($C780&lt;=P$2,E780*VLOOKUP($C780,Listen!$B$5:$G$95,$N780+1,FALSE)/VLOOKUP(P$2,Listen!$B$5:$G$95,$N780+1,FALSE),"-")</f>
        <v>0</v>
      </c>
      <c r="Q780" s="54">
        <f>IF($C780&lt;=Q$2,F780*VLOOKUP($C780,Listen!$B$5:$G$95,$N780+1,FALSE)/VLOOKUP(Q$2,Listen!$B$5:$G$95,$N780+1,FALSE),"-")</f>
        <v>0</v>
      </c>
      <c r="R780" s="54">
        <f>IF($C780&lt;=R$2,G780*VLOOKUP($C780,Listen!$B$5:$G$95,$N780+1,FALSE)/VLOOKUP(R$2,Listen!$B$5:$G$95,$N780+1,FALSE),"-")</f>
        <v>0</v>
      </c>
      <c r="S780" s="54">
        <f>IF($C780&lt;=S$2,H780*VLOOKUP($C780,Listen!$B$5:$G$95,$N780+1,FALSE)/VLOOKUP(S$2,Listen!$B$5:$G$95,$N780+1,FALSE),"-")</f>
        <v>0</v>
      </c>
      <c r="T780" s="54">
        <f>IF($C780&lt;=T$2,I780*VLOOKUP($C780,Listen!$B$5:$G$95,$N780+1,FALSE)/VLOOKUP(T$2,Listen!$B$5:$G$95,$N780+1,FALSE),"-")</f>
        <v>0</v>
      </c>
      <c r="U780" s="54">
        <f>IF($C780&lt;=U$2,J780*VLOOKUP($C780,Listen!$B$5:$G$95,$N780+1,FALSE)/VLOOKUP(U$2,Listen!$B$5:$G$95,$N780+1,FALSE),"-")</f>
        <v>0</v>
      </c>
      <c r="V780" s="54">
        <f>IF($C780&lt;=V$2,K780*VLOOKUP($C780,Listen!$B$5:$G$95,$N780+1,FALSE)/VLOOKUP(V$2,Listen!$B$5:$G$95,$N780+1,FALSE),"-")</f>
        <v>0</v>
      </c>
    </row>
    <row r="781" spans="2:22">
      <c r="B781" s="25"/>
      <c r="C781" s="3">
        <v>1959</v>
      </c>
      <c r="D781" s="141"/>
      <c r="E781" s="141"/>
      <c r="F781" s="141"/>
      <c r="G781" s="141"/>
      <c r="H781" s="141"/>
      <c r="I781" s="141"/>
      <c r="J781" s="141"/>
      <c r="K781" s="141"/>
      <c r="M781" s="52">
        <v>34</v>
      </c>
      <c r="N781" s="52">
        <v>5</v>
      </c>
      <c r="O781" s="54">
        <f>IF($C781&lt;=O$2,D781*VLOOKUP($C781,Listen!$B$5:$G$95,$N781+1,FALSE)/VLOOKUP(O$2,Listen!$B$5:$G$95,$N781+1,FALSE),"-")</f>
        <v>0</v>
      </c>
      <c r="P781" s="54">
        <f>IF($C781&lt;=P$2,E781*VLOOKUP($C781,Listen!$B$5:$G$95,$N781+1,FALSE)/VLOOKUP(P$2,Listen!$B$5:$G$95,$N781+1,FALSE),"-")</f>
        <v>0</v>
      </c>
      <c r="Q781" s="54">
        <f>IF($C781&lt;=Q$2,F781*VLOOKUP($C781,Listen!$B$5:$G$95,$N781+1,FALSE)/VLOOKUP(Q$2,Listen!$B$5:$G$95,$N781+1,FALSE),"-")</f>
        <v>0</v>
      </c>
      <c r="R781" s="54">
        <f>IF($C781&lt;=R$2,G781*VLOOKUP($C781,Listen!$B$5:$G$95,$N781+1,FALSE)/VLOOKUP(R$2,Listen!$B$5:$G$95,$N781+1,FALSE),"-")</f>
        <v>0</v>
      </c>
      <c r="S781" s="54">
        <f>IF($C781&lt;=S$2,H781*VLOOKUP($C781,Listen!$B$5:$G$95,$N781+1,FALSE)/VLOOKUP(S$2,Listen!$B$5:$G$95,$N781+1,FALSE),"-")</f>
        <v>0</v>
      </c>
      <c r="T781" s="54">
        <f>IF($C781&lt;=T$2,I781*VLOOKUP($C781,Listen!$B$5:$G$95,$N781+1,FALSE)/VLOOKUP(T$2,Listen!$B$5:$G$95,$N781+1,FALSE),"-")</f>
        <v>0</v>
      </c>
      <c r="U781" s="54">
        <f>IF($C781&lt;=U$2,J781*VLOOKUP($C781,Listen!$B$5:$G$95,$N781+1,FALSE)/VLOOKUP(U$2,Listen!$B$5:$G$95,$N781+1,FALSE),"-")</f>
        <v>0</v>
      </c>
      <c r="V781" s="54">
        <f>IF($C781&lt;=V$2,K781*VLOOKUP($C781,Listen!$B$5:$G$95,$N781+1,FALSE)/VLOOKUP(V$2,Listen!$B$5:$G$95,$N781+1,FALSE),"-")</f>
        <v>0</v>
      </c>
    </row>
    <row r="782" spans="2:22">
      <c r="B782" s="25"/>
      <c r="C782" s="3">
        <v>1958</v>
      </c>
      <c r="D782" s="141"/>
      <c r="E782" s="141"/>
      <c r="F782" s="141"/>
      <c r="G782" s="141"/>
      <c r="H782" s="141"/>
      <c r="I782" s="141"/>
      <c r="J782" s="141"/>
      <c r="K782" s="141"/>
      <c r="M782" s="52">
        <v>34</v>
      </c>
      <c r="N782" s="52">
        <v>5</v>
      </c>
      <c r="O782" s="54">
        <f>IF($C782&lt;=O$2,D782*VLOOKUP($C782,Listen!$B$5:$G$95,$N782+1,FALSE)/VLOOKUP(O$2,Listen!$B$5:$G$95,$N782+1,FALSE),"-")</f>
        <v>0</v>
      </c>
      <c r="P782" s="54">
        <f>IF($C782&lt;=P$2,E782*VLOOKUP($C782,Listen!$B$5:$G$95,$N782+1,FALSE)/VLOOKUP(P$2,Listen!$B$5:$G$95,$N782+1,FALSE),"-")</f>
        <v>0</v>
      </c>
      <c r="Q782" s="54">
        <f>IF($C782&lt;=Q$2,F782*VLOOKUP($C782,Listen!$B$5:$G$95,$N782+1,FALSE)/VLOOKUP(Q$2,Listen!$B$5:$G$95,$N782+1,FALSE),"-")</f>
        <v>0</v>
      </c>
      <c r="R782" s="54">
        <f>IF($C782&lt;=R$2,G782*VLOOKUP($C782,Listen!$B$5:$G$95,$N782+1,FALSE)/VLOOKUP(R$2,Listen!$B$5:$G$95,$N782+1,FALSE),"-")</f>
        <v>0</v>
      </c>
      <c r="S782" s="54">
        <f>IF($C782&lt;=S$2,H782*VLOOKUP($C782,Listen!$B$5:$G$95,$N782+1,FALSE)/VLOOKUP(S$2,Listen!$B$5:$G$95,$N782+1,FALSE),"-")</f>
        <v>0</v>
      </c>
      <c r="T782" s="54">
        <f>IF($C782&lt;=T$2,I782*VLOOKUP($C782,Listen!$B$5:$G$95,$N782+1,FALSE)/VLOOKUP(T$2,Listen!$B$5:$G$95,$N782+1,FALSE),"-")</f>
        <v>0</v>
      </c>
      <c r="U782" s="54">
        <f>IF($C782&lt;=U$2,J782*VLOOKUP($C782,Listen!$B$5:$G$95,$N782+1,FALSE)/VLOOKUP(U$2,Listen!$B$5:$G$95,$N782+1,FALSE),"-")</f>
        <v>0</v>
      </c>
      <c r="V782" s="54">
        <f>IF($C782&lt;=V$2,K782*VLOOKUP($C782,Listen!$B$5:$G$95,$N782+1,FALSE)/VLOOKUP(V$2,Listen!$B$5:$G$95,$N782+1,FALSE),"-")</f>
        <v>0</v>
      </c>
    </row>
    <row r="783" spans="2:22">
      <c r="B783" s="25"/>
      <c r="C783" s="3">
        <v>1957</v>
      </c>
      <c r="D783" s="141"/>
      <c r="E783" s="141"/>
      <c r="F783" s="141"/>
      <c r="G783" s="141"/>
      <c r="H783" s="141"/>
      <c r="I783" s="141"/>
      <c r="J783" s="141"/>
      <c r="K783" s="141"/>
      <c r="M783" s="52">
        <v>34</v>
      </c>
      <c r="N783" s="52">
        <v>5</v>
      </c>
      <c r="O783" s="54">
        <f>IF($C783&lt;=O$2,D783*VLOOKUP($C783,Listen!$B$5:$G$95,$N783+1,FALSE)/VLOOKUP(O$2,Listen!$B$5:$G$95,$N783+1,FALSE),"-")</f>
        <v>0</v>
      </c>
      <c r="P783" s="54">
        <f>IF($C783&lt;=P$2,E783*VLOOKUP($C783,Listen!$B$5:$G$95,$N783+1,FALSE)/VLOOKUP(P$2,Listen!$B$5:$G$95,$N783+1,FALSE),"-")</f>
        <v>0</v>
      </c>
      <c r="Q783" s="54">
        <f>IF($C783&lt;=Q$2,F783*VLOOKUP($C783,Listen!$B$5:$G$95,$N783+1,FALSE)/VLOOKUP(Q$2,Listen!$B$5:$G$95,$N783+1,FALSE),"-")</f>
        <v>0</v>
      </c>
      <c r="R783" s="54">
        <f>IF($C783&lt;=R$2,G783*VLOOKUP($C783,Listen!$B$5:$G$95,$N783+1,FALSE)/VLOOKUP(R$2,Listen!$B$5:$G$95,$N783+1,FALSE),"-")</f>
        <v>0</v>
      </c>
      <c r="S783" s="54">
        <f>IF($C783&lt;=S$2,H783*VLOOKUP($C783,Listen!$B$5:$G$95,$N783+1,FALSE)/VLOOKUP(S$2,Listen!$B$5:$G$95,$N783+1,FALSE),"-")</f>
        <v>0</v>
      </c>
      <c r="T783" s="54">
        <f>IF($C783&lt;=T$2,I783*VLOOKUP($C783,Listen!$B$5:$G$95,$N783+1,FALSE)/VLOOKUP(T$2,Listen!$B$5:$G$95,$N783+1,FALSE),"-")</f>
        <v>0</v>
      </c>
      <c r="U783" s="54">
        <f>IF($C783&lt;=U$2,J783*VLOOKUP($C783,Listen!$B$5:$G$95,$N783+1,FALSE)/VLOOKUP(U$2,Listen!$B$5:$G$95,$N783+1,FALSE),"-")</f>
        <v>0</v>
      </c>
      <c r="V783" s="54">
        <f>IF($C783&lt;=V$2,K783*VLOOKUP($C783,Listen!$B$5:$G$95,$N783+1,FALSE)/VLOOKUP(V$2,Listen!$B$5:$G$95,$N783+1,FALSE),"-")</f>
        <v>0</v>
      </c>
    </row>
    <row r="784" spans="2:22">
      <c r="B784" s="25"/>
      <c r="C784" s="3">
        <v>1956</v>
      </c>
      <c r="D784" s="141"/>
      <c r="E784" s="141"/>
      <c r="F784" s="141"/>
      <c r="G784" s="141"/>
      <c r="H784" s="141"/>
      <c r="I784" s="141"/>
      <c r="J784" s="141"/>
      <c r="K784" s="141"/>
      <c r="M784" s="52">
        <v>34</v>
      </c>
      <c r="N784" s="52">
        <v>5</v>
      </c>
      <c r="O784" s="54">
        <f>IF($C784&lt;=O$2,D784*VLOOKUP($C784,Listen!$B$5:$G$95,$N784+1,FALSE)/VLOOKUP(O$2,Listen!$B$5:$G$95,$N784+1,FALSE),"-")</f>
        <v>0</v>
      </c>
      <c r="P784" s="54">
        <f>IF($C784&lt;=P$2,E784*VLOOKUP($C784,Listen!$B$5:$G$95,$N784+1,FALSE)/VLOOKUP(P$2,Listen!$B$5:$G$95,$N784+1,FALSE),"-")</f>
        <v>0</v>
      </c>
      <c r="Q784" s="54">
        <f>IF($C784&lt;=Q$2,F784*VLOOKUP($C784,Listen!$B$5:$G$95,$N784+1,FALSE)/VLOOKUP(Q$2,Listen!$B$5:$G$95,$N784+1,FALSE),"-")</f>
        <v>0</v>
      </c>
      <c r="R784" s="54">
        <f>IF($C784&lt;=R$2,G784*VLOOKUP($C784,Listen!$B$5:$G$95,$N784+1,FALSE)/VLOOKUP(R$2,Listen!$B$5:$G$95,$N784+1,FALSE),"-")</f>
        <v>0</v>
      </c>
      <c r="S784" s="54">
        <f>IF($C784&lt;=S$2,H784*VLOOKUP($C784,Listen!$B$5:$G$95,$N784+1,FALSE)/VLOOKUP(S$2,Listen!$B$5:$G$95,$N784+1,FALSE),"-")</f>
        <v>0</v>
      </c>
      <c r="T784" s="54">
        <f>IF($C784&lt;=T$2,I784*VLOOKUP($C784,Listen!$B$5:$G$95,$N784+1,FALSE)/VLOOKUP(T$2,Listen!$B$5:$G$95,$N784+1,FALSE),"-")</f>
        <v>0</v>
      </c>
      <c r="U784" s="54">
        <f>IF($C784&lt;=U$2,J784*VLOOKUP($C784,Listen!$B$5:$G$95,$N784+1,FALSE)/VLOOKUP(U$2,Listen!$B$5:$G$95,$N784+1,FALSE),"-")</f>
        <v>0</v>
      </c>
      <c r="V784" s="54">
        <f>IF($C784&lt;=V$2,K784*VLOOKUP($C784,Listen!$B$5:$G$95,$N784+1,FALSE)/VLOOKUP(V$2,Listen!$B$5:$G$95,$N784+1,FALSE),"-")</f>
        <v>0</v>
      </c>
    </row>
    <row r="785" spans="2:22">
      <c r="B785" s="25"/>
      <c r="C785" s="3">
        <v>1955</v>
      </c>
      <c r="D785" s="141"/>
      <c r="E785" s="141"/>
      <c r="F785" s="141"/>
      <c r="G785" s="141"/>
      <c r="H785" s="141"/>
      <c r="I785" s="141"/>
      <c r="J785" s="141"/>
      <c r="K785" s="141"/>
      <c r="M785" s="52">
        <v>34</v>
      </c>
      <c r="N785" s="52">
        <v>5</v>
      </c>
      <c r="O785" s="54">
        <f>IF($C785&lt;=O$2,D785*VLOOKUP($C785,Listen!$B$5:$G$95,$N785+1,FALSE)/VLOOKUP(O$2,Listen!$B$5:$G$95,$N785+1,FALSE),"-")</f>
        <v>0</v>
      </c>
      <c r="P785" s="54">
        <f>IF($C785&lt;=P$2,E785*VLOOKUP($C785,Listen!$B$5:$G$95,$N785+1,FALSE)/VLOOKUP(P$2,Listen!$B$5:$G$95,$N785+1,FALSE),"-")</f>
        <v>0</v>
      </c>
      <c r="Q785" s="54">
        <f>IF($C785&lt;=Q$2,F785*VLOOKUP($C785,Listen!$B$5:$G$95,$N785+1,FALSE)/VLOOKUP(Q$2,Listen!$B$5:$G$95,$N785+1,FALSE),"-")</f>
        <v>0</v>
      </c>
      <c r="R785" s="54">
        <f>IF($C785&lt;=R$2,G785*VLOOKUP($C785,Listen!$B$5:$G$95,$N785+1,FALSE)/VLOOKUP(R$2,Listen!$B$5:$G$95,$N785+1,FALSE),"-")</f>
        <v>0</v>
      </c>
      <c r="S785" s="54">
        <f>IF($C785&lt;=S$2,H785*VLOOKUP($C785,Listen!$B$5:$G$95,$N785+1,FALSE)/VLOOKUP(S$2,Listen!$B$5:$G$95,$N785+1,FALSE),"-")</f>
        <v>0</v>
      </c>
      <c r="T785" s="54">
        <f>IF($C785&lt;=T$2,I785*VLOOKUP($C785,Listen!$B$5:$G$95,$N785+1,FALSE)/VLOOKUP(T$2,Listen!$B$5:$G$95,$N785+1,FALSE),"-")</f>
        <v>0</v>
      </c>
      <c r="U785" s="54">
        <f>IF($C785&lt;=U$2,J785*VLOOKUP($C785,Listen!$B$5:$G$95,$N785+1,FALSE)/VLOOKUP(U$2,Listen!$B$5:$G$95,$N785+1,FALSE),"-")</f>
        <v>0</v>
      </c>
      <c r="V785" s="54">
        <f>IF($C785&lt;=V$2,K785*VLOOKUP($C785,Listen!$B$5:$G$95,$N785+1,FALSE)/VLOOKUP(V$2,Listen!$B$5:$G$95,$N785+1,FALSE),"-")</f>
        <v>0</v>
      </c>
    </row>
    <row r="786" spans="2:22">
      <c r="B786" s="25"/>
      <c r="C786" s="3">
        <v>1954</v>
      </c>
      <c r="D786" s="141"/>
      <c r="E786" s="141"/>
      <c r="F786" s="141"/>
      <c r="G786" s="141"/>
      <c r="H786" s="141"/>
      <c r="I786" s="141"/>
      <c r="J786" s="141"/>
      <c r="K786" s="141"/>
      <c r="M786" s="52">
        <v>34</v>
      </c>
      <c r="N786" s="52">
        <v>5</v>
      </c>
      <c r="O786" s="54">
        <f>IF($C786&lt;=O$2,D786*VLOOKUP($C786,Listen!$B$5:$G$95,$N786+1,FALSE)/VLOOKUP(O$2,Listen!$B$5:$G$95,$N786+1,FALSE),"-")</f>
        <v>0</v>
      </c>
      <c r="P786" s="54">
        <f>IF($C786&lt;=P$2,E786*VLOOKUP($C786,Listen!$B$5:$G$95,$N786+1,FALSE)/VLOOKUP(P$2,Listen!$B$5:$G$95,$N786+1,FALSE),"-")</f>
        <v>0</v>
      </c>
      <c r="Q786" s="54">
        <f>IF($C786&lt;=Q$2,F786*VLOOKUP($C786,Listen!$B$5:$G$95,$N786+1,FALSE)/VLOOKUP(Q$2,Listen!$B$5:$G$95,$N786+1,FALSE),"-")</f>
        <v>0</v>
      </c>
      <c r="R786" s="54">
        <f>IF($C786&lt;=R$2,G786*VLOOKUP($C786,Listen!$B$5:$G$95,$N786+1,FALSE)/VLOOKUP(R$2,Listen!$B$5:$G$95,$N786+1,FALSE),"-")</f>
        <v>0</v>
      </c>
      <c r="S786" s="54">
        <f>IF($C786&lt;=S$2,H786*VLOOKUP($C786,Listen!$B$5:$G$95,$N786+1,FALSE)/VLOOKUP(S$2,Listen!$B$5:$G$95,$N786+1,FALSE),"-")</f>
        <v>0</v>
      </c>
      <c r="T786" s="54">
        <f>IF($C786&lt;=T$2,I786*VLOOKUP($C786,Listen!$B$5:$G$95,$N786+1,FALSE)/VLOOKUP(T$2,Listen!$B$5:$G$95,$N786+1,FALSE),"-")</f>
        <v>0</v>
      </c>
      <c r="U786" s="54">
        <f>IF($C786&lt;=U$2,J786*VLOOKUP($C786,Listen!$B$5:$G$95,$N786+1,FALSE)/VLOOKUP(U$2,Listen!$B$5:$G$95,$N786+1,FALSE),"-")</f>
        <v>0</v>
      </c>
      <c r="V786" s="54">
        <f>IF($C786&lt;=V$2,K786*VLOOKUP($C786,Listen!$B$5:$G$95,$N786+1,FALSE)/VLOOKUP(V$2,Listen!$B$5:$G$95,$N786+1,FALSE),"-")</f>
        <v>0</v>
      </c>
    </row>
    <row r="787" spans="2:22">
      <c r="B787" s="25"/>
      <c r="C787" s="3">
        <v>1953</v>
      </c>
      <c r="D787" s="141"/>
      <c r="E787" s="141"/>
      <c r="F787" s="141"/>
      <c r="G787" s="141"/>
      <c r="H787" s="141"/>
      <c r="I787" s="141"/>
      <c r="J787" s="141"/>
      <c r="K787" s="141"/>
      <c r="M787" s="52">
        <v>34</v>
      </c>
      <c r="N787" s="52">
        <v>5</v>
      </c>
      <c r="O787" s="54">
        <f>IF($C787&lt;=O$2,D787*VLOOKUP($C787,Listen!$B$5:$G$95,$N787+1,FALSE)/VLOOKUP(O$2,Listen!$B$5:$G$95,$N787+1,FALSE),"-")</f>
        <v>0</v>
      </c>
      <c r="P787" s="54">
        <f>IF($C787&lt;=P$2,E787*VLOOKUP($C787,Listen!$B$5:$G$95,$N787+1,FALSE)/VLOOKUP(P$2,Listen!$B$5:$G$95,$N787+1,FALSE),"-")</f>
        <v>0</v>
      </c>
      <c r="Q787" s="54">
        <f>IF($C787&lt;=Q$2,F787*VLOOKUP($C787,Listen!$B$5:$G$95,$N787+1,FALSE)/VLOOKUP(Q$2,Listen!$B$5:$G$95,$N787+1,FALSE),"-")</f>
        <v>0</v>
      </c>
      <c r="R787" s="54">
        <f>IF($C787&lt;=R$2,G787*VLOOKUP($C787,Listen!$B$5:$G$95,$N787+1,FALSE)/VLOOKUP(R$2,Listen!$B$5:$G$95,$N787+1,FALSE),"-")</f>
        <v>0</v>
      </c>
      <c r="S787" s="54">
        <f>IF($C787&lt;=S$2,H787*VLOOKUP($C787,Listen!$B$5:$G$95,$N787+1,FALSE)/VLOOKUP(S$2,Listen!$B$5:$G$95,$N787+1,FALSE),"-")</f>
        <v>0</v>
      </c>
      <c r="T787" s="54">
        <f>IF($C787&lt;=T$2,I787*VLOOKUP($C787,Listen!$B$5:$G$95,$N787+1,FALSE)/VLOOKUP(T$2,Listen!$B$5:$G$95,$N787+1,FALSE),"-")</f>
        <v>0</v>
      </c>
      <c r="U787" s="54">
        <f>IF($C787&lt;=U$2,J787*VLOOKUP($C787,Listen!$B$5:$G$95,$N787+1,FALSE)/VLOOKUP(U$2,Listen!$B$5:$G$95,$N787+1,FALSE),"-")</f>
        <v>0</v>
      </c>
      <c r="V787" s="54">
        <f>IF($C787&lt;=V$2,K787*VLOOKUP($C787,Listen!$B$5:$G$95,$N787+1,FALSE)/VLOOKUP(V$2,Listen!$B$5:$G$95,$N787+1,FALSE),"-")</f>
        <v>0</v>
      </c>
    </row>
    <row r="788" spans="2:22">
      <c r="B788" s="25"/>
      <c r="C788" s="3">
        <v>1952</v>
      </c>
      <c r="D788" s="141"/>
      <c r="E788" s="141"/>
      <c r="F788" s="141"/>
      <c r="G788" s="141"/>
      <c r="H788" s="141"/>
      <c r="I788" s="141"/>
      <c r="J788" s="141"/>
      <c r="K788" s="141"/>
      <c r="M788" s="52">
        <v>34</v>
      </c>
      <c r="N788" s="52">
        <v>5</v>
      </c>
      <c r="O788" s="54">
        <f>IF($C788&lt;=O$2,D788*VLOOKUP($C788,Listen!$B$5:$G$95,$N788+1,FALSE)/VLOOKUP(O$2,Listen!$B$5:$G$95,$N788+1,FALSE),"-")</f>
        <v>0</v>
      </c>
      <c r="P788" s="54">
        <f>IF($C788&lt;=P$2,E788*VLOOKUP($C788,Listen!$B$5:$G$95,$N788+1,FALSE)/VLOOKUP(P$2,Listen!$B$5:$G$95,$N788+1,FALSE),"-")</f>
        <v>0</v>
      </c>
      <c r="Q788" s="54">
        <f>IF($C788&lt;=Q$2,F788*VLOOKUP($C788,Listen!$B$5:$G$95,$N788+1,FALSE)/VLOOKUP(Q$2,Listen!$B$5:$G$95,$N788+1,FALSE),"-")</f>
        <v>0</v>
      </c>
      <c r="R788" s="54">
        <f>IF($C788&lt;=R$2,G788*VLOOKUP($C788,Listen!$B$5:$G$95,$N788+1,FALSE)/VLOOKUP(R$2,Listen!$B$5:$G$95,$N788+1,FALSE),"-")</f>
        <v>0</v>
      </c>
      <c r="S788" s="54">
        <f>IF($C788&lt;=S$2,H788*VLOOKUP($C788,Listen!$B$5:$G$95,$N788+1,FALSE)/VLOOKUP(S$2,Listen!$B$5:$G$95,$N788+1,FALSE),"-")</f>
        <v>0</v>
      </c>
      <c r="T788" s="54">
        <f>IF($C788&lt;=T$2,I788*VLOOKUP($C788,Listen!$B$5:$G$95,$N788+1,FALSE)/VLOOKUP(T$2,Listen!$B$5:$G$95,$N788+1,FALSE),"-")</f>
        <v>0</v>
      </c>
      <c r="U788" s="54">
        <f>IF($C788&lt;=U$2,J788*VLOOKUP($C788,Listen!$B$5:$G$95,$N788+1,FALSE)/VLOOKUP(U$2,Listen!$B$5:$G$95,$N788+1,FALSE),"-")</f>
        <v>0</v>
      </c>
      <c r="V788" s="54">
        <f>IF($C788&lt;=V$2,K788*VLOOKUP($C788,Listen!$B$5:$G$95,$N788+1,FALSE)/VLOOKUP(V$2,Listen!$B$5:$G$95,$N788+1,FALSE),"-")</f>
        <v>0</v>
      </c>
    </row>
    <row r="789" spans="2:22">
      <c r="B789" s="25"/>
      <c r="C789" s="3">
        <v>1951</v>
      </c>
      <c r="D789" s="141"/>
      <c r="E789" s="141"/>
      <c r="F789" s="141"/>
      <c r="G789" s="141"/>
      <c r="H789" s="141"/>
      <c r="I789" s="141"/>
      <c r="J789" s="141"/>
      <c r="K789" s="141"/>
      <c r="M789" s="52">
        <v>34</v>
      </c>
      <c r="N789" s="52">
        <v>5</v>
      </c>
      <c r="O789" s="54">
        <f>IF($C789&lt;=O$2,D789*VLOOKUP($C789,Listen!$B$5:$G$95,$N789+1,FALSE)/VLOOKUP(O$2,Listen!$B$5:$G$95,$N789+1,FALSE),"-")</f>
        <v>0</v>
      </c>
      <c r="P789" s="54">
        <f>IF($C789&lt;=P$2,E789*VLOOKUP($C789,Listen!$B$5:$G$95,$N789+1,FALSE)/VLOOKUP(P$2,Listen!$B$5:$G$95,$N789+1,FALSE),"-")</f>
        <v>0</v>
      </c>
      <c r="Q789" s="54">
        <f>IF($C789&lt;=Q$2,F789*VLOOKUP($C789,Listen!$B$5:$G$95,$N789+1,FALSE)/VLOOKUP(Q$2,Listen!$B$5:$G$95,$N789+1,FALSE),"-")</f>
        <v>0</v>
      </c>
      <c r="R789" s="54">
        <f>IF($C789&lt;=R$2,G789*VLOOKUP($C789,Listen!$B$5:$G$95,$N789+1,FALSE)/VLOOKUP(R$2,Listen!$B$5:$G$95,$N789+1,FALSE),"-")</f>
        <v>0</v>
      </c>
      <c r="S789" s="54">
        <f>IF($C789&lt;=S$2,H789*VLOOKUP($C789,Listen!$B$5:$G$95,$N789+1,FALSE)/VLOOKUP(S$2,Listen!$B$5:$G$95,$N789+1,FALSE),"-")</f>
        <v>0</v>
      </c>
      <c r="T789" s="54">
        <f>IF($C789&lt;=T$2,I789*VLOOKUP($C789,Listen!$B$5:$G$95,$N789+1,FALSE)/VLOOKUP(T$2,Listen!$B$5:$G$95,$N789+1,FALSE),"-")</f>
        <v>0</v>
      </c>
      <c r="U789" s="54">
        <f>IF($C789&lt;=U$2,J789*VLOOKUP($C789,Listen!$B$5:$G$95,$N789+1,FALSE)/VLOOKUP(U$2,Listen!$B$5:$G$95,$N789+1,FALSE),"-")</f>
        <v>0</v>
      </c>
      <c r="V789" s="54">
        <f>IF($C789&lt;=V$2,K789*VLOOKUP($C789,Listen!$B$5:$G$95,$N789+1,FALSE)/VLOOKUP(V$2,Listen!$B$5:$G$95,$N789+1,FALSE),"-")</f>
        <v>0</v>
      </c>
    </row>
    <row r="790" spans="2:22">
      <c r="B790" s="25"/>
      <c r="C790" s="3">
        <v>1950</v>
      </c>
      <c r="D790" s="141"/>
      <c r="E790" s="141"/>
      <c r="F790" s="141"/>
      <c r="G790" s="141"/>
      <c r="H790" s="141"/>
      <c r="I790" s="141"/>
      <c r="J790" s="141"/>
      <c r="K790" s="141"/>
      <c r="M790" s="52">
        <v>34</v>
      </c>
      <c r="N790" s="52">
        <v>5</v>
      </c>
      <c r="O790" s="54">
        <f>IF($C790&lt;=O$2,D790*VLOOKUP($C790,Listen!$B$5:$G$95,$N790+1,FALSE)/VLOOKUP(O$2,Listen!$B$5:$G$95,$N790+1,FALSE),"-")</f>
        <v>0</v>
      </c>
      <c r="P790" s="54">
        <f>IF($C790&lt;=P$2,E790*VLOOKUP($C790,Listen!$B$5:$G$95,$N790+1,FALSE)/VLOOKUP(P$2,Listen!$B$5:$G$95,$N790+1,FALSE),"-")</f>
        <v>0</v>
      </c>
      <c r="Q790" s="54">
        <f>IF($C790&lt;=Q$2,F790*VLOOKUP($C790,Listen!$B$5:$G$95,$N790+1,FALSE)/VLOOKUP(Q$2,Listen!$B$5:$G$95,$N790+1,FALSE),"-")</f>
        <v>0</v>
      </c>
      <c r="R790" s="54">
        <f>IF($C790&lt;=R$2,G790*VLOOKUP($C790,Listen!$B$5:$G$95,$N790+1,FALSE)/VLOOKUP(R$2,Listen!$B$5:$G$95,$N790+1,FALSE),"-")</f>
        <v>0</v>
      </c>
      <c r="S790" s="54">
        <f>IF($C790&lt;=S$2,H790*VLOOKUP($C790,Listen!$B$5:$G$95,$N790+1,FALSE)/VLOOKUP(S$2,Listen!$B$5:$G$95,$N790+1,FALSE),"-")</f>
        <v>0</v>
      </c>
      <c r="T790" s="54">
        <f>IF($C790&lt;=T$2,I790*VLOOKUP($C790,Listen!$B$5:$G$95,$N790+1,FALSE)/VLOOKUP(T$2,Listen!$B$5:$G$95,$N790+1,FALSE),"-")</f>
        <v>0</v>
      </c>
      <c r="U790" s="54">
        <f>IF($C790&lt;=U$2,J790*VLOOKUP($C790,Listen!$B$5:$G$95,$N790+1,FALSE)/VLOOKUP(U$2,Listen!$B$5:$G$95,$N790+1,FALSE),"-")</f>
        <v>0</v>
      </c>
      <c r="V790" s="54">
        <f>IF($C790&lt;=V$2,K790*VLOOKUP($C790,Listen!$B$5:$G$95,$N790+1,FALSE)/VLOOKUP(V$2,Listen!$B$5:$G$95,$N790+1,FALSE),"-")</f>
        <v>0</v>
      </c>
    </row>
    <row r="791" spans="2:22">
      <c r="B791" s="25"/>
      <c r="C791" s="3">
        <v>1949</v>
      </c>
      <c r="D791" s="141"/>
      <c r="E791" s="141"/>
      <c r="F791" s="141"/>
      <c r="G791" s="141"/>
      <c r="H791" s="141"/>
      <c r="I791" s="141"/>
      <c r="J791" s="141"/>
      <c r="K791" s="141"/>
      <c r="M791" s="52">
        <v>34</v>
      </c>
      <c r="N791" s="52">
        <v>5</v>
      </c>
      <c r="O791" s="54">
        <f>IF($C791&lt;=O$2,D791*VLOOKUP($C791,Listen!$B$5:$G$95,$N791+1,FALSE)/VLOOKUP(O$2,Listen!$B$5:$G$95,$N791+1,FALSE),"-")</f>
        <v>0</v>
      </c>
      <c r="P791" s="54">
        <f>IF($C791&lt;=P$2,E791*VLOOKUP($C791,Listen!$B$5:$G$95,$N791+1,FALSE)/VLOOKUP(P$2,Listen!$B$5:$G$95,$N791+1,FALSE),"-")</f>
        <v>0</v>
      </c>
      <c r="Q791" s="54">
        <f>IF($C791&lt;=Q$2,F791*VLOOKUP($C791,Listen!$B$5:$G$95,$N791+1,FALSE)/VLOOKUP(Q$2,Listen!$B$5:$G$95,$N791+1,FALSE),"-")</f>
        <v>0</v>
      </c>
      <c r="R791" s="54">
        <f>IF($C791&lt;=R$2,G791*VLOOKUP($C791,Listen!$B$5:$G$95,$N791+1,FALSE)/VLOOKUP(R$2,Listen!$B$5:$G$95,$N791+1,FALSE),"-")</f>
        <v>0</v>
      </c>
      <c r="S791" s="54">
        <f>IF($C791&lt;=S$2,H791*VLOOKUP($C791,Listen!$B$5:$G$95,$N791+1,FALSE)/VLOOKUP(S$2,Listen!$B$5:$G$95,$N791+1,FALSE),"-")</f>
        <v>0</v>
      </c>
      <c r="T791" s="54">
        <f>IF($C791&lt;=T$2,I791*VLOOKUP($C791,Listen!$B$5:$G$95,$N791+1,FALSE)/VLOOKUP(T$2,Listen!$B$5:$G$95,$N791+1,FALSE),"-")</f>
        <v>0</v>
      </c>
      <c r="U791" s="54">
        <f>IF($C791&lt;=U$2,J791*VLOOKUP($C791,Listen!$B$5:$G$95,$N791+1,FALSE)/VLOOKUP(U$2,Listen!$B$5:$G$95,$N791+1,FALSE),"-")</f>
        <v>0</v>
      </c>
      <c r="V791" s="54">
        <f>IF($C791&lt;=V$2,K791*VLOOKUP($C791,Listen!$B$5:$G$95,$N791+1,FALSE)/VLOOKUP(V$2,Listen!$B$5:$G$95,$N791+1,FALSE),"-")</f>
        <v>0</v>
      </c>
    </row>
    <row r="792" spans="2:22">
      <c r="B792" s="25"/>
      <c r="C792" s="3">
        <v>1948</v>
      </c>
      <c r="D792" s="141"/>
      <c r="E792" s="141"/>
      <c r="F792" s="141"/>
      <c r="G792" s="141"/>
      <c r="H792" s="141"/>
      <c r="I792" s="141"/>
      <c r="J792" s="141"/>
      <c r="K792" s="141"/>
      <c r="M792" s="52">
        <v>34</v>
      </c>
      <c r="N792" s="52">
        <v>5</v>
      </c>
      <c r="O792" s="54">
        <f>IF($C792&lt;=O$2,D792*VLOOKUP($C792,Listen!$B$5:$G$95,$N792+1,FALSE)/VLOOKUP(O$2,Listen!$B$5:$G$95,$N792+1,FALSE),"-")</f>
        <v>0</v>
      </c>
      <c r="P792" s="54">
        <f>IF($C792&lt;=P$2,E792*VLOOKUP($C792,Listen!$B$5:$G$95,$N792+1,FALSE)/VLOOKUP(P$2,Listen!$B$5:$G$95,$N792+1,FALSE),"-")</f>
        <v>0</v>
      </c>
      <c r="Q792" s="54">
        <f>IF($C792&lt;=Q$2,F792*VLOOKUP($C792,Listen!$B$5:$G$95,$N792+1,FALSE)/VLOOKUP(Q$2,Listen!$B$5:$G$95,$N792+1,FALSE),"-")</f>
        <v>0</v>
      </c>
      <c r="R792" s="54">
        <f>IF($C792&lt;=R$2,G792*VLOOKUP($C792,Listen!$B$5:$G$95,$N792+1,FALSE)/VLOOKUP(R$2,Listen!$B$5:$G$95,$N792+1,FALSE),"-")</f>
        <v>0</v>
      </c>
      <c r="S792" s="54">
        <f>IF($C792&lt;=S$2,H792*VLOOKUP($C792,Listen!$B$5:$G$95,$N792+1,FALSE)/VLOOKUP(S$2,Listen!$B$5:$G$95,$N792+1,FALSE),"-")</f>
        <v>0</v>
      </c>
      <c r="T792" s="54">
        <f>IF($C792&lt;=T$2,I792*VLOOKUP($C792,Listen!$B$5:$G$95,$N792+1,FALSE)/VLOOKUP(T$2,Listen!$B$5:$G$95,$N792+1,FALSE),"-")</f>
        <v>0</v>
      </c>
      <c r="U792" s="54">
        <f>IF($C792&lt;=U$2,J792*VLOOKUP($C792,Listen!$B$5:$G$95,$N792+1,FALSE)/VLOOKUP(U$2,Listen!$B$5:$G$95,$N792+1,FALSE),"-")</f>
        <v>0</v>
      </c>
      <c r="V792" s="54">
        <f>IF($C792&lt;=V$2,K792*VLOOKUP($C792,Listen!$B$5:$G$95,$N792+1,FALSE)/VLOOKUP(V$2,Listen!$B$5:$G$95,$N792+1,FALSE),"-")</f>
        <v>0</v>
      </c>
    </row>
    <row r="793" spans="2:22">
      <c r="B793" s="25"/>
      <c r="C793" s="3">
        <v>1947</v>
      </c>
      <c r="D793" s="141"/>
      <c r="E793" s="141"/>
      <c r="F793" s="141"/>
      <c r="G793" s="141"/>
      <c r="H793" s="141"/>
      <c r="I793" s="141"/>
      <c r="J793" s="141"/>
      <c r="K793" s="141"/>
      <c r="M793" s="52">
        <v>34</v>
      </c>
      <c r="N793" s="52">
        <v>5</v>
      </c>
      <c r="O793" s="54">
        <f>IF($C793&lt;=O$2,D793*VLOOKUP($C793,Listen!$B$5:$G$95,$N793+1,FALSE)/VLOOKUP(O$2,Listen!$B$5:$G$95,$N793+1,FALSE),"-")</f>
        <v>0</v>
      </c>
      <c r="P793" s="54">
        <f>IF($C793&lt;=P$2,E793*VLOOKUP($C793,Listen!$B$5:$G$95,$N793+1,FALSE)/VLOOKUP(P$2,Listen!$B$5:$G$95,$N793+1,FALSE),"-")</f>
        <v>0</v>
      </c>
      <c r="Q793" s="54">
        <f>IF($C793&lt;=Q$2,F793*VLOOKUP($C793,Listen!$B$5:$G$95,$N793+1,FALSE)/VLOOKUP(Q$2,Listen!$B$5:$G$95,$N793+1,FALSE),"-")</f>
        <v>0</v>
      </c>
      <c r="R793" s="54">
        <f>IF($C793&lt;=R$2,G793*VLOOKUP($C793,Listen!$B$5:$G$95,$N793+1,FALSE)/VLOOKUP(R$2,Listen!$B$5:$G$95,$N793+1,FALSE),"-")</f>
        <v>0</v>
      </c>
      <c r="S793" s="54">
        <f>IF($C793&lt;=S$2,H793*VLOOKUP($C793,Listen!$B$5:$G$95,$N793+1,FALSE)/VLOOKUP(S$2,Listen!$B$5:$G$95,$N793+1,FALSE),"-")</f>
        <v>0</v>
      </c>
      <c r="T793" s="54">
        <f>IF($C793&lt;=T$2,I793*VLOOKUP($C793,Listen!$B$5:$G$95,$N793+1,FALSE)/VLOOKUP(T$2,Listen!$B$5:$G$95,$N793+1,FALSE),"-")</f>
        <v>0</v>
      </c>
      <c r="U793" s="54">
        <f>IF($C793&lt;=U$2,J793*VLOOKUP($C793,Listen!$B$5:$G$95,$N793+1,FALSE)/VLOOKUP(U$2,Listen!$B$5:$G$95,$N793+1,FALSE),"-")</f>
        <v>0</v>
      </c>
      <c r="V793" s="54">
        <f>IF($C793&lt;=V$2,K793*VLOOKUP($C793,Listen!$B$5:$G$95,$N793+1,FALSE)/VLOOKUP(V$2,Listen!$B$5:$G$95,$N793+1,FALSE),"-")</f>
        <v>0</v>
      </c>
    </row>
    <row r="794" spans="2:22">
      <c r="B794" s="25"/>
      <c r="C794" s="3">
        <v>1946</v>
      </c>
      <c r="D794" s="141"/>
      <c r="E794" s="141"/>
      <c r="F794" s="141"/>
      <c r="G794" s="141"/>
      <c r="H794" s="141"/>
      <c r="I794" s="141"/>
      <c r="J794" s="141"/>
      <c r="K794" s="141"/>
      <c r="M794" s="52">
        <v>34</v>
      </c>
      <c r="N794" s="52">
        <v>5</v>
      </c>
      <c r="O794" s="54">
        <f>IF($C794&lt;=O$2,D794*VLOOKUP($C794,Listen!$B$5:$G$95,$N794+1,FALSE)/VLOOKUP(O$2,Listen!$B$5:$G$95,$N794+1,FALSE),"-")</f>
        <v>0</v>
      </c>
      <c r="P794" s="54">
        <f>IF($C794&lt;=P$2,E794*VLOOKUP($C794,Listen!$B$5:$G$95,$N794+1,FALSE)/VLOOKUP(P$2,Listen!$B$5:$G$95,$N794+1,FALSE),"-")</f>
        <v>0</v>
      </c>
      <c r="Q794" s="54">
        <f>IF($C794&lt;=Q$2,F794*VLOOKUP($C794,Listen!$B$5:$G$95,$N794+1,FALSE)/VLOOKUP(Q$2,Listen!$B$5:$G$95,$N794+1,FALSE),"-")</f>
        <v>0</v>
      </c>
      <c r="R794" s="54">
        <f>IF($C794&lt;=R$2,G794*VLOOKUP($C794,Listen!$B$5:$G$95,$N794+1,FALSE)/VLOOKUP(R$2,Listen!$B$5:$G$95,$N794+1,FALSE),"-")</f>
        <v>0</v>
      </c>
      <c r="S794" s="54">
        <f>IF($C794&lt;=S$2,H794*VLOOKUP($C794,Listen!$B$5:$G$95,$N794+1,FALSE)/VLOOKUP(S$2,Listen!$B$5:$G$95,$N794+1,FALSE),"-")</f>
        <v>0</v>
      </c>
      <c r="T794" s="54">
        <f>IF($C794&lt;=T$2,I794*VLOOKUP($C794,Listen!$B$5:$G$95,$N794+1,FALSE)/VLOOKUP(T$2,Listen!$B$5:$G$95,$N794+1,FALSE),"-")</f>
        <v>0</v>
      </c>
      <c r="U794" s="54">
        <f>IF($C794&lt;=U$2,J794*VLOOKUP($C794,Listen!$B$5:$G$95,$N794+1,FALSE)/VLOOKUP(U$2,Listen!$B$5:$G$95,$N794+1,FALSE),"-")</f>
        <v>0</v>
      </c>
      <c r="V794" s="54">
        <f>IF($C794&lt;=V$2,K794*VLOOKUP($C794,Listen!$B$5:$G$95,$N794+1,FALSE)/VLOOKUP(V$2,Listen!$B$5:$G$95,$N794+1,FALSE),"-")</f>
        <v>0</v>
      </c>
    </row>
    <row r="795" spans="2:22">
      <c r="B795" s="25"/>
      <c r="C795" s="3">
        <v>1945</v>
      </c>
      <c r="D795" s="141"/>
      <c r="E795" s="141"/>
      <c r="F795" s="141"/>
      <c r="G795" s="141"/>
      <c r="H795" s="141"/>
      <c r="I795" s="141"/>
      <c r="J795" s="141"/>
      <c r="K795" s="141"/>
      <c r="M795" s="52">
        <v>34</v>
      </c>
      <c r="N795" s="52">
        <v>5</v>
      </c>
      <c r="O795" s="54">
        <f>IF($C795&lt;=O$2,D795*VLOOKUP($C795,Listen!$B$5:$G$95,$N795+1,FALSE)/VLOOKUP(O$2,Listen!$B$5:$G$95,$N795+1,FALSE),"-")</f>
        <v>0</v>
      </c>
      <c r="P795" s="54">
        <f>IF($C795&lt;=P$2,E795*VLOOKUP($C795,Listen!$B$5:$G$95,$N795+1,FALSE)/VLOOKUP(P$2,Listen!$B$5:$G$95,$N795+1,FALSE),"-")</f>
        <v>0</v>
      </c>
      <c r="Q795" s="54">
        <f>IF($C795&lt;=Q$2,F795*VLOOKUP($C795,Listen!$B$5:$G$95,$N795+1,FALSE)/VLOOKUP(Q$2,Listen!$B$5:$G$95,$N795+1,FALSE),"-")</f>
        <v>0</v>
      </c>
      <c r="R795" s="54">
        <f>IF($C795&lt;=R$2,G795*VLOOKUP($C795,Listen!$B$5:$G$95,$N795+1,FALSE)/VLOOKUP(R$2,Listen!$B$5:$G$95,$N795+1,FALSE),"-")</f>
        <v>0</v>
      </c>
      <c r="S795" s="54">
        <f>IF($C795&lt;=S$2,H795*VLOOKUP($C795,Listen!$B$5:$G$95,$N795+1,FALSE)/VLOOKUP(S$2,Listen!$B$5:$G$95,$N795+1,FALSE),"-")</f>
        <v>0</v>
      </c>
      <c r="T795" s="54">
        <f>IF($C795&lt;=T$2,I795*VLOOKUP($C795,Listen!$B$5:$G$95,$N795+1,FALSE)/VLOOKUP(T$2,Listen!$B$5:$G$95,$N795+1,FALSE),"-")</f>
        <v>0</v>
      </c>
      <c r="U795" s="54">
        <f>IF($C795&lt;=U$2,J795*VLOOKUP($C795,Listen!$B$5:$G$95,$N795+1,FALSE)/VLOOKUP(U$2,Listen!$B$5:$G$95,$N795+1,FALSE),"-")</f>
        <v>0</v>
      </c>
      <c r="V795" s="54">
        <f>IF($C795&lt;=V$2,K795*VLOOKUP($C795,Listen!$B$5:$G$95,$N795+1,FALSE)/VLOOKUP(V$2,Listen!$B$5:$G$95,$N795+1,FALSE),"-")</f>
        <v>0</v>
      </c>
    </row>
    <row r="796" spans="2:22">
      <c r="B796" s="25"/>
      <c r="C796" s="3">
        <v>1944</v>
      </c>
      <c r="D796" s="141"/>
      <c r="E796" s="141"/>
      <c r="F796" s="141"/>
      <c r="G796" s="141"/>
      <c r="H796" s="141"/>
      <c r="I796" s="141"/>
      <c r="J796" s="141"/>
      <c r="K796" s="141"/>
      <c r="M796" s="52">
        <v>34</v>
      </c>
      <c r="N796" s="52">
        <v>5</v>
      </c>
      <c r="O796" s="54">
        <f>IF($C796&lt;=O$2,D796*VLOOKUP($C796,Listen!$B$5:$G$95,$N796+1,FALSE)/VLOOKUP(O$2,Listen!$B$5:$G$95,$N796+1,FALSE),"-")</f>
        <v>0</v>
      </c>
      <c r="P796" s="54">
        <f>IF($C796&lt;=P$2,E796*VLOOKUP($C796,Listen!$B$5:$G$95,$N796+1,FALSE)/VLOOKUP(P$2,Listen!$B$5:$G$95,$N796+1,FALSE),"-")</f>
        <v>0</v>
      </c>
      <c r="Q796" s="54">
        <f>IF($C796&lt;=Q$2,F796*VLOOKUP($C796,Listen!$B$5:$G$95,$N796+1,FALSE)/VLOOKUP(Q$2,Listen!$B$5:$G$95,$N796+1,FALSE),"-")</f>
        <v>0</v>
      </c>
      <c r="R796" s="54">
        <f>IF($C796&lt;=R$2,G796*VLOOKUP($C796,Listen!$B$5:$G$95,$N796+1,FALSE)/VLOOKUP(R$2,Listen!$B$5:$G$95,$N796+1,FALSE),"-")</f>
        <v>0</v>
      </c>
      <c r="S796" s="54">
        <f>IF($C796&lt;=S$2,H796*VLOOKUP($C796,Listen!$B$5:$G$95,$N796+1,FALSE)/VLOOKUP(S$2,Listen!$B$5:$G$95,$N796+1,FALSE),"-")</f>
        <v>0</v>
      </c>
      <c r="T796" s="54">
        <f>IF($C796&lt;=T$2,I796*VLOOKUP($C796,Listen!$B$5:$G$95,$N796+1,FALSE)/VLOOKUP(T$2,Listen!$B$5:$G$95,$N796+1,FALSE),"-")</f>
        <v>0</v>
      </c>
      <c r="U796" s="54">
        <f>IF($C796&lt;=U$2,J796*VLOOKUP($C796,Listen!$B$5:$G$95,$N796+1,FALSE)/VLOOKUP(U$2,Listen!$B$5:$G$95,$N796+1,FALSE),"-")</f>
        <v>0</v>
      </c>
      <c r="V796" s="54">
        <f>IF($C796&lt;=V$2,K796*VLOOKUP($C796,Listen!$B$5:$G$95,$N796+1,FALSE)/VLOOKUP(V$2,Listen!$B$5:$G$95,$N796+1,FALSE),"-")</f>
        <v>0</v>
      </c>
    </row>
    <row r="797" spans="2:22">
      <c r="B797" s="25"/>
      <c r="C797" s="3">
        <v>1943</v>
      </c>
      <c r="D797" s="141"/>
      <c r="E797" s="141"/>
      <c r="F797" s="141"/>
      <c r="G797" s="141"/>
      <c r="H797" s="141"/>
      <c r="I797" s="141"/>
      <c r="J797" s="141"/>
      <c r="K797" s="141"/>
      <c r="M797" s="52">
        <v>34</v>
      </c>
      <c r="N797" s="52">
        <v>5</v>
      </c>
      <c r="O797" s="54">
        <f>IF($C797&lt;=O$2,D797*VLOOKUP($C797,Listen!$B$5:$G$95,$N797+1,FALSE)/VLOOKUP(O$2,Listen!$B$5:$G$95,$N797+1,FALSE),"-")</f>
        <v>0</v>
      </c>
      <c r="P797" s="54">
        <f>IF($C797&lt;=P$2,E797*VLOOKUP($C797,Listen!$B$5:$G$95,$N797+1,FALSE)/VLOOKUP(P$2,Listen!$B$5:$G$95,$N797+1,FALSE),"-")</f>
        <v>0</v>
      </c>
      <c r="Q797" s="54">
        <f>IF($C797&lt;=Q$2,F797*VLOOKUP($C797,Listen!$B$5:$G$95,$N797+1,FALSE)/VLOOKUP(Q$2,Listen!$B$5:$G$95,$N797+1,FALSE),"-")</f>
        <v>0</v>
      </c>
      <c r="R797" s="54">
        <f>IF($C797&lt;=R$2,G797*VLOOKUP($C797,Listen!$B$5:$G$95,$N797+1,FALSE)/VLOOKUP(R$2,Listen!$B$5:$G$95,$N797+1,FALSE),"-")</f>
        <v>0</v>
      </c>
      <c r="S797" s="54">
        <f>IF($C797&lt;=S$2,H797*VLOOKUP($C797,Listen!$B$5:$G$95,$N797+1,FALSE)/VLOOKUP(S$2,Listen!$B$5:$G$95,$N797+1,FALSE),"-")</f>
        <v>0</v>
      </c>
      <c r="T797" s="54">
        <f>IF($C797&lt;=T$2,I797*VLOOKUP($C797,Listen!$B$5:$G$95,$N797+1,FALSE)/VLOOKUP(T$2,Listen!$B$5:$G$95,$N797+1,FALSE),"-")</f>
        <v>0</v>
      </c>
      <c r="U797" s="54">
        <f>IF($C797&lt;=U$2,J797*VLOOKUP($C797,Listen!$B$5:$G$95,$N797+1,FALSE)/VLOOKUP(U$2,Listen!$B$5:$G$95,$N797+1,FALSE),"-")</f>
        <v>0</v>
      </c>
      <c r="V797" s="54">
        <f>IF($C797&lt;=V$2,K797*VLOOKUP($C797,Listen!$B$5:$G$95,$N797+1,FALSE)/VLOOKUP(V$2,Listen!$B$5:$G$95,$N797+1,FALSE),"-")</f>
        <v>0</v>
      </c>
    </row>
    <row r="798" spans="2:22">
      <c r="B798" s="25"/>
      <c r="C798" s="3">
        <v>1942</v>
      </c>
      <c r="D798" s="141"/>
      <c r="E798" s="141"/>
      <c r="F798" s="141"/>
      <c r="G798" s="141"/>
      <c r="H798" s="141"/>
      <c r="I798" s="141"/>
      <c r="J798" s="141"/>
      <c r="K798" s="141"/>
      <c r="M798" s="52">
        <v>34</v>
      </c>
      <c r="N798" s="52">
        <v>5</v>
      </c>
      <c r="O798" s="54">
        <f>IF($C798&lt;=O$2,D798*VLOOKUP($C798,Listen!$B$5:$G$95,$N798+1,FALSE)/VLOOKUP(O$2,Listen!$B$5:$G$95,$N798+1,FALSE),"-")</f>
        <v>0</v>
      </c>
      <c r="P798" s="54">
        <f>IF($C798&lt;=P$2,E798*VLOOKUP($C798,Listen!$B$5:$G$95,$N798+1,FALSE)/VLOOKUP(P$2,Listen!$B$5:$G$95,$N798+1,FALSE),"-")</f>
        <v>0</v>
      </c>
      <c r="Q798" s="54">
        <f>IF($C798&lt;=Q$2,F798*VLOOKUP($C798,Listen!$B$5:$G$95,$N798+1,FALSE)/VLOOKUP(Q$2,Listen!$B$5:$G$95,$N798+1,FALSE),"-")</f>
        <v>0</v>
      </c>
      <c r="R798" s="54">
        <f>IF($C798&lt;=R$2,G798*VLOOKUP($C798,Listen!$B$5:$G$95,$N798+1,FALSE)/VLOOKUP(R$2,Listen!$B$5:$G$95,$N798+1,FALSE),"-")</f>
        <v>0</v>
      </c>
      <c r="S798" s="54">
        <f>IF($C798&lt;=S$2,H798*VLOOKUP($C798,Listen!$B$5:$G$95,$N798+1,FALSE)/VLOOKUP(S$2,Listen!$B$5:$G$95,$N798+1,FALSE),"-")</f>
        <v>0</v>
      </c>
      <c r="T798" s="54">
        <f>IF($C798&lt;=T$2,I798*VLOOKUP($C798,Listen!$B$5:$G$95,$N798+1,FALSE)/VLOOKUP(T$2,Listen!$B$5:$G$95,$N798+1,FALSE),"-")</f>
        <v>0</v>
      </c>
      <c r="U798" s="54">
        <f>IF($C798&lt;=U$2,J798*VLOOKUP($C798,Listen!$B$5:$G$95,$N798+1,FALSE)/VLOOKUP(U$2,Listen!$B$5:$G$95,$N798+1,FALSE),"-")</f>
        <v>0</v>
      </c>
      <c r="V798" s="54">
        <f>IF($C798&lt;=V$2,K798*VLOOKUP($C798,Listen!$B$5:$G$95,$N798+1,FALSE)/VLOOKUP(V$2,Listen!$B$5:$G$95,$N798+1,FALSE),"-")</f>
        <v>0</v>
      </c>
    </row>
    <row r="799" spans="2:22">
      <c r="B799" s="25"/>
      <c r="C799" s="3">
        <v>1941</v>
      </c>
      <c r="D799" s="141"/>
      <c r="E799" s="141"/>
      <c r="F799" s="141"/>
      <c r="G799" s="141"/>
      <c r="H799" s="141"/>
      <c r="I799" s="141"/>
      <c r="J799" s="141"/>
      <c r="K799" s="141"/>
      <c r="M799" s="52">
        <v>34</v>
      </c>
      <c r="N799" s="52">
        <v>5</v>
      </c>
      <c r="O799" s="54">
        <f>IF($C799&lt;=O$2,D799*VLOOKUP($C799,Listen!$B$5:$G$95,$N799+1,FALSE)/VLOOKUP(O$2,Listen!$B$5:$G$95,$N799+1,FALSE),"-")</f>
        <v>0</v>
      </c>
      <c r="P799" s="54">
        <f>IF($C799&lt;=P$2,E799*VLOOKUP($C799,Listen!$B$5:$G$95,$N799+1,FALSE)/VLOOKUP(P$2,Listen!$B$5:$G$95,$N799+1,FALSE),"-")</f>
        <v>0</v>
      </c>
      <c r="Q799" s="54">
        <f>IF($C799&lt;=Q$2,F799*VLOOKUP($C799,Listen!$B$5:$G$95,$N799+1,FALSE)/VLOOKUP(Q$2,Listen!$B$5:$G$95,$N799+1,FALSE),"-")</f>
        <v>0</v>
      </c>
      <c r="R799" s="54">
        <f>IF($C799&lt;=R$2,G799*VLOOKUP($C799,Listen!$B$5:$G$95,$N799+1,FALSE)/VLOOKUP(R$2,Listen!$B$5:$G$95,$N799+1,FALSE),"-")</f>
        <v>0</v>
      </c>
      <c r="S799" s="54">
        <f>IF($C799&lt;=S$2,H799*VLOOKUP($C799,Listen!$B$5:$G$95,$N799+1,FALSE)/VLOOKUP(S$2,Listen!$B$5:$G$95,$N799+1,FALSE),"-")</f>
        <v>0</v>
      </c>
      <c r="T799" s="54">
        <f>IF($C799&lt;=T$2,I799*VLOOKUP($C799,Listen!$B$5:$G$95,$N799+1,FALSE)/VLOOKUP(T$2,Listen!$B$5:$G$95,$N799+1,FALSE),"-")</f>
        <v>0</v>
      </c>
      <c r="U799" s="54">
        <f>IF($C799&lt;=U$2,J799*VLOOKUP($C799,Listen!$B$5:$G$95,$N799+1,FALSE)/VLOOKUP(U$2,Listen!$B$5:$G$95,$N799+1,FALSE),"-")</f>
        <v>0</v>
      </c>
      <c r="V799" s="54">
        <f>IF($C799&lt;=V$2,K799*VLOOKUP($C799,Listen!$B$5:$G$95,$N799+1,FALSE)/VLOOKUP(V$2,Listen!$B$5:$G$95,$N799+1,FALSE),"-")</f>
        <v>0</v>
      </c>
    </row>
    <row r="800" spans="2:22">
      <c r="B800" s="25"/>
      <c r="C800" s="3">
        <v>1940</v>
      </c>
      <c r="D800" s="141"/>
      <c r="E800" s="141"/>
      <c r="F800" s="141"/>
      <c r="G800" s="141"/>
      <c r="H800" s="141"/>
      <c r="I800" s="141"/>
      <c r="J800" s="141"/>
      <c r="K800" s="141"/>
      <c r="M800" s="52">
        <v>34</v>
      </c>
      <c r="N800" s="52">
        <v>5</v>
      </c>
      <c r="O800" s="54">
        <f>IF($C800&lt;=O$2,D800*VLOOKUP($C800,Listen!$B$5:$G$95,$N800+1,FALSE)/VLOOKUP(O$2,Listen!$B$5:$G$95,$N800+1,FALSE),"-")</f>
        <v>0</v>
      </c>
      <c r="P800" s="54">
        <f>IF($C800&lt;=P$2,E800*VLOOKUP($C800,Listen!$B$5:$G$95,$N800+1,FALSE)/VLOOKUP(P$2,Listen!$B$5:$G$95,$N800+1,FALSE),"-")</f>
        <v>0</v>
      </c>
      <c r="Q800" s="54">
        <f>IF($C800&lt;=Q$2,F800*VLOOKUP($C800,Listen!$B$5:$G$95,$N800+1,FALSE)/VLOOKUP(Q$2,Listen!$B$5:$G$95,$N800+1,FALSE),"-")</f>
        <v>0</v>
      </c>
      <c r="R800" s="54">
        <f>IF($C800&lt;=R$2,G800*VLOOKUP($C800,Listen!$B$5:$G$95,$N800+1,FALSE)/VLOOKUP(R$2,Listen!$B$5:$G$95,$N800+1,FALSE),"-")</f>
        <v>0</v>
      </c>
      <c r="S800" s="54">
        <f>IF($C800&lt;=S$2,H800*VLOOKUP($C800,Listen!$B$5:$G$95,$N800+1,FALSE)/VLOOKUP(S$2,Listen!$B$5:$G$95,$N800+1,FALSE),"-")</f>
        <v>0</v>
      </c>
      <c r="T800" s="54">
        <f>IF($C800&lt;=T$2,I800*VLOOKUP($C800,Listen!$B$5:$G$95,$N800+1,FALSE)/VLOOKUP(T$2,Listen!$B$5:$G$95,$N800+1,FALSE),"-")</f>
        <v>0</v>
      </c>
      <c r="U800" s="54">
        <f>IF($C800&lt;=U$2,J800*VLOOKUP($C800,Listen!$B$5:$G$95,$N800+1,FALSE)/VLOOKUP(U$2,Listen!$B$5:$G$95,$N800+1,FALSE),"-")</f>
        <v>0</v>
      </c>
      <c r="V800" s="54">
        <f>IF($C800&lt;=V$2,K800*VLOOKUP($C800,Listen!$B$5:$G$95,$N800+1,FALSE)/VLOOKUP(V$2,Listen!$B$5:$G$95,$N800+1,FALSE),"-")</f>
        <v>0</v>
      </c>
    </row>
    <row r="801" spans="2:22">
      <c r="B801" s="25"/>
      <c r="C801" s="3">
        <v>1939</v>
      </c>
      <c r="D801" s="141"/>
      <c r="E801" s="141"/>
      <c r="F801" s="141"/>
      <c r="G801" s="141"/>
      <c r="H801" s="141"/>
      <c r="I801" s="141"/>
      <c r="J801" s="141"/>
      <c r="K801" s="141"/>
      <c r="M801" s="52">
        <v>34</v>
      </c>
      <c r="N801" s="52">
        <v>5</v>
      </c>
      <c r="O801" s="54">
        <f>IF($C801&lt;=O$2,D801*VLOOKUP($C801,Listen!$B$5:$G$95,$N801+1,FALSE)/VLOOKUP(O$2,Listen!$B$5:$G$95,$N801+1,FALSE),"-")</f>
        <v>0</v>
      </c>
      <c r="P801" s="54">
        <f>IF($C801&lt;=P$2,E801*VLOOKUP($C801,Listen!$B$5:$G$95,$N801+1,FALSE)/VLOOKUP(P$2,Listen!$B$5:$G$95,$N801+1,FALSE),"-")</f>
        <v>0</v>
      </c>
      <c r="Q801" s="54">
        <f>IF($C801&lt;=Q$2,F801*VLOOKUP($C801,Listen!$B$5:$G$95,$N801+1,FALSE)/VLOOKUP(Q$2,Listen!$B$5:$G$95,$N801+1,FALSE),"-")</f>
        <v>0</v>
      </c>
      <c r="R801" s="54">
        <f>IF($C801&lt;=R$2,G801*VLOOKUP($C801,Listen!$B$5:$G$95,$N801+1,FALSE)/VLOOKUP(R$2,Listen!$B$5:$G$95,$N801+1,FALSE),"-")</f>
        <v>0</v>
      </c>
      <c r="S801" s="54">
        <f>IF($C801&lt;=S$2,H801*VLOOKUP($C801,Listen!$B$5:$G$95,$N801+1,FALSE)/VLOOKUP(S$2,Listen!$B$5:$G$95,$N801+1,FALSE),"-")</f>
        <v>0</v>
      </c>
      <c r="T801" s="54">
        <f>IF($C801&lt;=T$2,I801*VLOOKUP($C801,Listen!$B$5:$G$95,$N801+1,FALSE)/VLOOKUP(T$2,Listen!$B$5:$G$95,$N801+1,FALSE),"-")</f>
        <v>0</v>
      </c>
      <c r="U801" s="54">
        <f>IF($C801&lt;=U$2,J801*VLOOKUP($C801,Listen!$B$5:$G$95,$N801+1,FALSE)/VLOOKUP(U$2,Listen!$B$5:$G$95,$N801+1,FALSE),"-")</f>
        <v>0</v>
      </c>
      <c r="V801" s="54">
        <f>IF($C801&lt;=V$2,K801*VLOOKUP($C801,Listen!$B$5:$G$95,$N801+1,FALSE)/VLOOKUP(V$2,Listen!$B$5:$G$95,$N801+1,FALSE),"-")</f>
        <v>0</v>
      </c>
    </row>
    <row r="802" spans="2:22">
      <c r="B802" s="25"/>
      <c r="C802" s="3">
        <v>1938</v>
      </c>
      <c r="D802" s="141"/>
      <c r="E802" s="141"/>
      <c r="F802" s="141"/>
      <c r="G802" s="141"/>
      <c r="H802" s="141"/>
      <c r="I802" s="141"/>
      <c r="J802" s="141"/>
      <c r="K802" s="141"/>
      <c r="M802" s="52">
        <v>34</v>
      </c>
      <c r="N802" s="52">
        <v>5</v>
      </c>
      <c r="O802" s="54">
        <f>IF($C802&lt;=O$2,D802*VLOOKUP($C802,Listen!$B$5:$G$95,$N802+1,FALSE)/VLOOKUP(O$2,Listen!$B$5:$G$95,$N802+1,FALSE),"-")</f>
        <v>0</v>
      </c>
      <c r="P802" s="54">
        <f>IF($C802&lt;=P$2,E802*VLOOKUP($C802,Listen!$B$5:$G$95,$N802+1,FALSE)/VLOOKUP(P$2,Listen!$B$5:$G$95,$N802+1,FALSE),"-")</f>
        <v>0</v>
      </c>
      <c r="Q802" s="54">
        <f>IF($C802&lt;=Q$2,F802*VLOOKUP($C802,Listen!$B$5:$G$95,$N802+1,FALSE)/VLOOKUP(Q$2,Listen!$B$5:$G$95,$N802+1,FALSE),"-")</f>
        <v>0</v>
      </c>
      <c r="R802" s="54">
        <f>IF($C802&lt;=R$2,G802*VLOOKUP($C802,Listen!$B$5:$G$95,$N802+1,FALSE)/VLOOKUP(R$2,Listen!$B$5:$G$95,$N802+1,FALSE),"-")</f>
        <v>0</v>
      </c>
      <c r="S802" s="54">
        <f>IF($C802&lt;=S$2,H802*VLOOKUP($C802,Listen!$B$5:$G$95,$N802+1,FALSE)/VLOOKUP(S$2,Listen!$B$5:$G$95,$N802+1,FALSE),"-")</f>
        <v>0</v>
      </c>
      <c r="T802" s="54">
        <f>IF($C802&lt;=T$2,I802*VLOOKUP($C802,Listen!$B$5:$G$95,$N802+1,FALSE)/VLOOKUP(T$2,Listen!$B$5:$G$95,$N802+1,FALSE),"-")</f>
        <v>0</v>
      </c>
      <c r="U802" s="54">
        <f>IF($C802&lt;=U$2,J802*VLOOKUP($C802,Listen!$B$5:$G$95,$N802+1,FALSE)/VLOOKUP(U$2,Listen!$B$5:$G$95,$N802+1,FALSE),"-")</f>
        <v>0</v>
      </c>
      <c r="V802" s="54">
        <f>IF($C802&lt;=V$2,K802*VLOOKUP($C802,Listen!$B$5:$G$95,$N802+1,FALSE)/VLOOKUP(V$2,Listen!$B$5:$G$95,$N802+1,FALSE),"-")</f>
        <v>0</v>
      </c>
    </row>
    <row r="803" spans="2:22">
      <c r="B803" s="25"/>
      <c r="C803" s="3">
        <v>1937</v>
      </c>
      <c r="D803" s="141"/>
      <c r="E803" s="141"/>
      <c r="F803" s="141"/>
      <c r="G803" s="141"/>
      <c r="H803" s="141"/>
      <c r="I803" s="141"/>
      <c r="J803" s="141"/>
      <c r="K803" s="141"/>
      <c r="M803" s="52">
        <v>34</v>
      </c>
      <c r="N803" s="52">
        <v>5</v>
      </c>
      <c r="O803" s="54">
        <f>IF($C803&lt;=O$2,D803*VLOOKUP($C803,Listen!$B$5:$G$95,$N803+1,FALSE)/VLOOKUP(O$2,Listen!$B$5:$G$95,$N803+1,FALSE),"-")</f>
        <v>0</v>
      </c>
      <c r="P803" s="54">
        <f>IF($C803&lt;=P$2,E803*VLOOKUP($C803,Listen!$B$5:$G$95,$N803+1,FALSE)/VLOOKUP(P$2,Listen!$B$5:$G$95,$N803+1,FALSE),"-")</f>
        <v>0</v>
      </c>
      <c r="Q803" s="54">
        <f>IF($C803&lt;=Q$2,F803*VLOOKUP($C803,Listen!$B$5:$G$95,$N803+1,FALSE)/VLOOKUP(Q$2,Listen!$B$5:$G$95,$N803+1,FALSE),"-")</f>
        <v>0</v>
      </c>
      <c r="R803" s="54">
        <f>IF($C803&lt;=R$2,G803*VLOOKUP($C803,Listen!$B$5:$G$95,$N803+1,FALSE)/VLOOKUP(R$2,Listen!$B$5:$G$95,$N803+1,FALSE),"-")</f>
        <v>0</v>
      </c>
      <c r="S803" s="54">
        <f>IF($C803&lt;=S$2,H803*VLOOKUP($C803,Listen!$B$5:$G$95,$N803+1,FALSE)/VLOOKUP(S$2,Listen!$B$5:$G$95,$N803+1,FALSE),"-")</f>
        <v>0</v>
      </c>
      <c r="T803" s="54">
        <f>IF($C803&lt;=T$2,I803*VLOOKUP($C803,Listen!$B$5:$G$95,$N803+1,FALSE)/VLOOKUP(T$2,Listen!$B$5:$G$95,$N803+1,FALSE),"-")</f>
        <v>0</v>
      </c>
      <c r="U803" s="54">
        <f>IF($C803&lt;=U$2,J803*VLOOKUP($C803,Listen!$B$5:$G$95,$N803+1,FALSE)/VLOOKUP(U$2,Listen!$B$5:$G$95,$N803+1,FALSE),"-")</f>
        <v>0</v>
      </c>
      <c r="V803" s="54">
        <f>IF($C803&lt;=V$2,K803*VLOOKUP($C803,Listen!$B$5:$G$95,$N803+1,FALSE)/VLOOKUP(V$2,Listen!$B$5:$G$95,$N803+1,FALSE),"-")</f>
        <v>0</v>
      </c>
    </row>
    <row r="804" spans="2:22">
      <c r="B804" s="25"/>
      <c r="C804" s="3">
        <v>1936</v>
      </c>
      <c r="D804" s="141"/>
      <c r="E804" s="141"/>
      <c r="F804" s="141"/>
      <c r="G804" s="141"/>
      <c r="H804" s="141"/>
      <c r="I804" s="141"/>
      <c r="J804" s="141"/>
      <c r="K804" s="141"/>
      <c r="M804" s="52">
        <v>34</v>
      </c>
      <c r="N804" s="52">
        <v>5</v>
      </c>
      <c r="O804" s="54">
        <f>IF($C804&lt;=O$2,D804*VLOOKUP($C804,Listen!$B$5:$G$95,$N804+1,FALSE)/VLOOKUP(O$2,Listen!$B$5:$G$95,$N804+1,FALSE),"-")</f>
        <v>0</v>
      </c>
      <c r="P804" s="54">
        <f>IF($C804&lt;=P$2,E804*VLOOKUP($C804,Listen!$B$5:$G$95,$N804+1,FALSE)/VLOOKUP(P$2,Listen!$B$5:$G$95,$N804+1,FALSE),"-")</f>
        <v>0</v>
      </c>
      <c r="Q804" s="54">
        <f>IF($C804&lt;=Q$2,F804*VLOOKUP($C804,Listen!$B$5:$G$95,$N804+1,FALSE)/VLOOKUP(Q$2,Listen!$B$5:$G$95,$N804+1,FALSE),"-")</f>
        <v>0</v>
      </c>
      <c r="R804" s="54">
        <f>IF($C804&lt;=R$2,G804*VLOOKUP($C804,Listen!$B$5:$G$95,$N804+1,FALSE)/VLOOKUP(R$2,Listen!$B$5:$G$95,$N804+1,FALSE),"-")</f>
        <v>0</v>
      </c>
      <c r="S804" s="54">
        <f>IF($C804&lt;=S$2,H804*VLOOKUP($C804,Listen!$B$5:$G$95,$N804+1,FALSE)/VLOOKUP(S$2,Listen!$B$5:$G$95,$N804+1,FALSE),"-")</f>
        <v>0</v>
      </c>
      <c r="T804" s="54">
        <f>IF($C804&lt;=T$2,I804*VLOOKUP($C804,Listen!$B$5:$G$95,$N804+1,FALSE)/VLOOKUP(T$2,Listen!$B$5:$G$95,$N804+1,FALSE),"-")</f>
        <v>0</v>
      </c>
      <c r="U804" s="54">
        <f>IF($C804&lt;=U$2,J804*VLOOKUP($C804,Listen!$B$5:$G$95,$N804+1,FALSE)/VLOOKUP(U$2,Listen!$B$5:$G$95,$N804+1,FALSE),"-")</f>
        <v>0</v>
      </c>
      <c r="V804" s="54">
        <f>IF($C804&lt;=V$2,K804*VLOOKUP($C804,Listen!$B$5:$G$95,$N804+1,FALSE)/VLOOKUP(V$2,Listen!$B$5:$G$95,$N804+1,FALSE),"-")</f>
        <v>0</v>
      </c>
    </row>
    <row r="805" spans="2:22">
      <c r="B805" s="25"/>
      <c r="C805" s="3">
        <v>1935</v>
      </c>
      <c r="D805" s="141"/>
      <c r="E805" s="141"/>
      <c r="F805" s="141"/>
      <c r="G805" s="141"/>
      <c r="H805" s="141"/>
      <c r="I805" s="141"/>
      <c r="J805" s="141"/>
      <c r="K805" s="141"/>
      <c r="M805" s="52">
        <v>34</v>
      </c>
      <c r="N805" s="52">
        <v>5</v>
      </c>
      <c r="O805" s="54">
        <f>IF($C805&lt;=O$2,D805*VLOOKUP($C805,Listen!$B$5:$G$95,$N805+1,FALSE)/VLOOKUP(O$2,Listen!$B$5:$G$95,$N805+1,FALSE),"-")</f>
        <v>0</v>
      </c>
      <c r="P805" s="54">
        <f>IF($C805&lt;=P$2,E805*VLOOKUP($C805,Listen!$B$5:$G$95,$N805+1,FALSE)/VLOOKUP(P$2,Listen!$B$5:$G$95,$N805+1,FALSE),"-")</f>
        <v>0</v>
      </c>
      <c r="Q805" s="54">
        <f>IF($C805&lt;=Q$2,F805*VLOOKUP($C805,Listen!$B$5:$G$95,$N805+1,FALSE)/VLOOKUP(Q$2,Listen!$B$5:$G$95,$N805+1,FALSE),"-")</f>
        <v>0</v>
      </c>
      <c r="R805" s="54">
        <f>IF($C805&lt;=R$2,G805*VLOOKUP($C805,Listen!$B$5:$G$95,$N805+1,FALSE)/VLOOKUP(R$2,Listen!$B$5:$G$95,$N805+1,FALSE),"-")</f>
        <v>0</v>
      </c>
      <c r="S805" s="54">
        <f>IF($C805&lt;=S$2,H805*VLOOKUP($C805,Listen!$B$5:$G$95,$N805+1,FALSE)/VLOOKUP(S$2,Listen!$B$5:$G$95,$N805+1,FALSE),"-")</f>
        <v>0</v>
      </c>
      <c r="T805" s="54">
        <f>IF($C805&lt;=T$2,I805*VLOOKUP($C805,Listen!$B$5:$G$95,$N805+1,FALSE)/VLOOKUP(T$2,Listen!$B$5:$G$95,$N805+1,FALSE),"-")</f>
        <v>0</v>
      </c>
      <c r="U805" s="54">
        <f>IF($C805&lt;=U$2,J805*VLOOKUP($C805,Listen!$B$5:$G$95,$N805+1,FALSE)/VLOOKUP(U$2,Listen!$B$5:$G$95,$N805+1,FALSE),"-")</f>
        <v>0</v>
      </c>
      <c r="V805" s="54">
        <f>IF($C805&lt;=V$2,K805*VLOOKUP($C805,Listen!$B$5:$G$95,$N805+1,FALSE)/VLOOKUP(V$2,Listen!$B$5:$G$95,$N805+1,FALSE),"-")</f>
        <v>0</v>
      </c>
    </row>
    <row r="806" spans="2:22">
      <c r="B806" s="25"/>
      <c r="C806" s="3">
        <v>1934</v>
      </c>
      <c r="D806" s="141"/>
      <c r="E806" s="141"/>
      <c r="F806" s="141"/>
      <c r="G806" s="141"/>
      <c r="H806" s="141"/>
      <c r="I806" s="141"/>
      <c r="J806" s="141"/>
      <c r="K806" s="141"/>
      <c r="M806" s="52">
        <v>34</v>
      </c>
      <c r="N806" s="52">
        <v>5</v>
      </c>
      <c r="O806" s="54">
        <f>IF($C806&lt;=O$2,D806*VLOOKUP($C806,Listen!$B$5:$G$95,$N806+1,FALSE)/VLOOKUP(O$2,Listen!$B$5:$G$95,$N806+1,FALSE),"-")</f>
        <v>0</v>
      </c>
      <c r="P806" s="54">
        <f>IF($C806&lt;=P$2,E806*VLOOKUP($C806,Listen!$B$5:$G$95,$N806+1,FALSE)/VLOOKUP(P$2,Listen!$B$5:$G$95,$N806+1,FALSE),"-")</f>
        <v>0</v>
      </c>
      <c r="Q806" s="54">
        <f>IF($C806&lt;=Q$2,F806*VLOOKUP($C806,Listen!$B$5:$G$95,$N806+1,FALSE)/VLOOKUP(Q$2,Listen!$B$5:$G$95,$N806+1,FALSE),"-")</f>
        <v>0</v>
      </c>
      <c r="R806" s="54">
        <f>IF($C806&lt;=R$2,G806*VLOOKUP($C806,Listen!$B$5:$G$95,$N806+1,FALSE)/VLOOKUP(R$2,Listen!$B$5:$G$95,$N806+1,FALSE),"-")</f>
        <v>0</v>
      </c>
      <c r="S806" s="54">
        <f>IF($C806&lt;=S$2,H806*VLOOKUP($C806,Listen!$B$5:$G$95,$N806+1,FALSE)/VLOOKUP(S$2,Listen!$B$5:$G$95,$N806+1,FALSE),"-")</f>
        <v>0</v>
      </c>
      <c r="T806" s="54">
        <f>IF($C806&lt;=T$2,I806*VLOOKUP($C806,Listen!$B$5:$G$95,$N806+1,FALSE)/VLOOKUP(T$2,Listen!$B$5:$G$95,$N806+1,FALSE),"-")</f>
        <v>0</v>
      </c>
      <c r="U806" s="54">
        <f>IF($C806&lt;=U$2,J806*VLOOKUP($C806,Listen!$B$5:$G$95,$N806+1,FALSE)/VLOOKUP(U$2,Listen!$B$5:$G$95,$N806+1,FALSE),"-")</f>
        <v>0</v>
      </c>
      <c r="V806" s="54">
        <f>IF($C806&lt;=V$2,K806*VLOOKUP($C806,Listen!$B$5:$G$95,$N806+1,FALSE)/VLOOKUP(V$2,Listen!$B$5:$G$95,$N806+1,FALSE),"-")</f>
        <v>0</v>
      </c>
    </row>
    <row r="807" spans="2:22">
      <c r="B807" s="25"/>
      <c r="C807" s="3">
        <v>1933</v>
      </c>
      <c r="D807" s="141"/>
      <c r="E807" s="141"/>
      <c r="F807" s="141"/>
      <c r="G807" s="141"/>
      <c r="H807" s="141"/>
      <c r="I807" s="141"/>
      <c r="J807" s="141"/>
      <c r="K807" s="141"/>
      <c r="M807" s="52">
        <v>34</v>
      </c>
      <c r="N807" s="52">
        <v>5</v>
      </c>
      <c r="O807" s="54">
        <f>IF($C807&lt;=O$2,D807*VLOOKUP($C807,Listen!$B$5:$G$95,$N807+1,FALSE)/VLOOKUP(O$2,Listen!$B$5:$G$95,$N807+1,FALSE),"-")</f>
        <v>0</v>
      </c>
      <c r="P807" s="54">
        <f>IF($C807&lt;=P$2,E807*VLOOKUP($C807,Listen!$B$5:$G$95,$N807+1,FALSE)/VLOOKUP(P$2,Listen!$B$5:$G$95,$N807+1,FALSE),"-")</f>
        <v>0</v>
      </c>
      <c r="Q807" s="54">
        <f>IF($C807&lt;=Q$2,F807*VLOOKUP($C807,Listen!$B$5:$G$95,$N807+1,FALSE)/VLOOKUP(Q$2,Listen!$B$5:$G$95,$N807+1,FALSE),"-")</f>
        <v>0</v>
      </c>
      <c r="R807" s="54">
        <f>IF($C807&lt;=R$2,G807*VLOOKUP($C807,Listen!$B$5:$G$95,$N807+1,FALSE)/VLOOKUP(R$2,Listen!$B$5:$G$95,$N807+1,FALSE),"-")</f>
        <v>0</v>
      </c>
      <c r="S807" s="54">
        <f>IF($C807&lt;=S$2,H807*VLOOKUP($C807,Listen!$B$5:$G$95,$N807+1,FALSE)/VLOOKUP(S$2,Listen!$B$5:$G$95,$N807+1,FALSE),"-")</f>
        <v>0</v>
      </c>
      <c r="T807" s="54">
        <f>IF($C807&lt;=T$2,I807*VLOOKUP($C807,Listen!$B$5:$G$95,$N807+1,FALSE)/VLOOKUP(T$2,Listen!$B$5:$G$95,$N807+1,FALSE),"-")</f>
        <v>0</v>
      </c>
      <c r="U807" s="54">
        <f>IF($C807&lt;=U$2,J807*VLOOKUP($C807,Listen!$B$5:$G$95,$N807+1,FALSE)/VLOOKUP(U$2,Listen!$B$5:$G$95,$N807+1,FALSE),"-")</f>
        <v>0</v>
      </c>
      <c r="V807" s="54">
        <f>IF($C807&lt;=V$2,K807*VLOOKUP($C807,Listen!$B$5:$G$95,$N807+1,FALSE)/VLOOKUP(V$2,Listen!$B$5:$G$95,$N807+1,FALSE),"-")</f>
        <v>0</v>
      </c>
    </row>
    <row r="808" spans="2:22">
      <c r="B808" s="25"/>
      <c r="C808" s="3">
        <v>1932</v>
      </c>
      <c r="D808" s="141"/>
      <c r="E808" s="141"/>
      <c r="F808" s="141"/>
      <c r="G808" s="141"/>
      <c r="H808" s="141"/>
      <c r="I808" s="141"/>
      <c r="J808" s="141"/>
      <c r="K808" s="141"/>
      <c r="M808" s="52">
        <v>34</v>
      </c>
      <c r="N808" s="52">
        <v>5</v>
      </c>
      <c r="O808" s="54">
        <f>IF($C808&lt;=O$2,D808*VLOOKUP($C808,Listen!$B$5:$G$95,$N808+1,FALSE)/VLOOKUP(O$2,Listen!$B$5:$G$95,$N808+1,FALSE),"-")</f>
        <v>0</v>
      </c>
      <c r="P808" s="54">
        <f>IF($C808&lt;=P$2,E808*VLOOKUP($C808,Listen!$B$5:$G$95,$N808+1,FALSE)/VLOOKUP(P$2,Listen!$B$5:$G$95,$N808+1,FALSE),"-")</f>
        <v>0</v>
      </c>
      <c r="Q808" s="54">
        <f>IF($C808&lt;=Q$2,F808*VLOOKUP($C808,Listen!$B$5:$G$95,$N808+1,FALSE)/VLOOKUP(Q$2,Listen!$B$5:$G$95,$N808+1,FALSE),"-")</f>
        <v>0</v>
      </c>
      <c r="R808" s="54">
        <f>IF($C808&lt;=R$2,G808*VLOOKUP($C808,Listen!$B$5:$G$95,$N808+1,FALSE)/VLOOKUP(R$2,Listen!$B$5:$G$95,$N808+1,FALSE),"-")</f>
        <v>0</v>
      </c>
      <c r="S808" s="54">
        <f>IF($C808&lt;=S$2,H808*VLOOKUP($C808,Listen!$B$5:$G$95,$N808+1,FALSE)/VLOOKUP(S$2,Listen!$B$5:$G$95,$N808+1,FALSE),"-")</f>
        <v>0</v>
      </c>
      <c r="T808" s="54">
        <f>IF($C808&lt;=T$2,I808*VLOOKUP($C808,Listen!$B$5:$G$95,$N808+1,FALSE)/VLOOKUP(T$2,Listen!$B$5:$G$95,$N808+1,FALSE),"-")</f>
        <v>0</v>
      </c>
      <c r="U808" s="54">
        <f>IF($C808&lt;=U$2,J808*VLOOKUP($C808,Listen!$B$5:$G$95,$N808+1,FALSE)/VLOOKUP(U$2,Listen!$B$5:$G$95,$N808+1,FALSE),"-")</f>
        <v>0</v>
      </c>
      <c r="V808" s="54">
        <f>IF($C808&lt;=V$2,K808*VLOOKUP($C808,Listen!$B$5:$G$95,$N808+1,FALSE)/VLOOKUP(V$2,Listen!$B$5:$G$95,$N808+1,FALSE),"-")</f>
        <v>0</v>
      </c>
    </row>
    <row r="809" spans="2:22">
      <c r="B809" s="25"/>
      <c r="C809" s="3">
        <v>1931</v>
      </c>
      <c r="D809" s="141"/>
      <c r="E809" s="141"/>
      <c r="F809" s="141"/>
      <c r="G809" s="141"/>
      <c r="H809" s="141"/>
      <c r="I809" s="141"/>
      <c r="J809" s="141"/>
      <c r="K809" s="141"/>
      <c r="M809" s="52">
        <v>34</v>
      </c>
      <c r="N809" s="52">
        <v>5</v>
      </c>
      <c r="O809" s="54">
        <f>IF($C809&lt;=O$2,D809*VLOOKUP($C809,Listen!$B$5:$G$95,$N809+1,FALSE)/VLOOKUP(O$2,Listen!$B$5:$G$95,$N809+1,FALSE),"-")</f>
        <v>0</v>
      </c>
      <c r="P809" s="54">
        <f>IF($C809&lt;=P$2,E809*VLOOKUP($C809,Listen!$B$5:$G$95,$N809+1,FALSE)/VLOOKUP(P$2,Listen!$B$5:$G$95,$N809+1,FALSE),"-")</f>
        <v>0</v>
      </c>
      <c r="Q809" s="54">
        <f>IF($C809&lt;=Q$2,F809*VLOOKUP($C809,Listen!$B$5:$G$95,$N809+1,FALSE)/VLOOKUP(Q$2,Listen!$B$5:$G$95,$N809+1,FALSE),"-")</f>
        <v>0</v>
      </c>
      <c r="R809" s="54">
        <f>IF($C809&lt;=R$2,G809*VLOOKUP($C809,Listen!$B$5:$G$95,$N809+1,FALSE)/VLOOKUP(R$2,Listen!$B$5:$G$95,$N809+1,FALSE),"-")</f>
        <v>0</v>
      </c>
      <c r="S809" s="54">
        <f>IF($C809&lt;=S$2,H809*VLOOKUP($C809,Listen!$B$5:$G$95,$N809+1,FALSE)/VLOOKUP(S$2,Listen!$B$5:$G$95,$N809+1,FALSE),"-")</f>
        <v>0</v>
      </c>
      <c r="T809" s="54">
        <f>IF($C809&lt;=T$2,I809*VLOOKUP($C809,Listen!$B$5:$G$95,$N809+1,FALSE)/VLOOKUP(T$2,Listen!$B$5:$G$95,$N809+1,FALSE),"-")</f>
        <v>0</v>
      </c>
      <c r="U809" s="54">
        <f>IF($C809&lt;=U$2,J809*VLOOKUP($C809,Listen!$B$5:$G$95,$N809+1,FALSE)/VLOOKUP(U$2,Listen!$B$5:$G$95,$N809+1,FALSE),"-")</f>
        <v>0</v>
      </c>
      <c r="V809" s="54">
        <f>IF($C809&lt;=V$2,K809*VLOOKUP($C809,Listen!$B$5:$G$95,$N809+1,FALSE)/VLOOKUP(V$2,Listen!$B$5:$G$95,$N809+1,FALSE),"-")</f>
        <v>0</v>
      </c>
    </row>
    <row r="810" spans="2:22" ht="13.5" thickBot="1">
      <c r="B810" s="25"/>
      <c r="C810" s="3">
        <v>1930</v>
      </c>
      <c r="D810" s="141"/>
      <c r="E810" s="141"/>
      <c r="F810" s="141"/>
      <c r="G810" s="141"/>
      <c r="H810" s="141"/>
      <c r="I810" s="141"/>
      <c r="J810" s="141"/>
      <c r="K810" s="141"/>
      <c r="M810" s="52">
        <v>34</v>
      </c>
      <c r="N810" s="52">
        <v>5</v>
      </c>
      <c r="O810" s="54">
        <f>IF($C810&lt;=O$2,D810*VLOOKUP($C810,Listen!$B$5:$G$95,$N810+1,FALSE)/VLOOKUP(O$2,Listen!$B$5:$G$95,$N810+1,FALSE),"-")</f>
        <v>0</v>
      </c>
      <c r="P810" s="54">
        <f>IF($C810&lt;=P$2,E810*VLOOKUP($C810,Listen!$B$5:$G$95,$N810+1,FALSE)/VLOOKUP(P$2,Listen!$B$5:$G$95,$N810+1,FALSE),"-")</f>
        <v>0</v>
      </c>
      <c r="Q810" s="54">
        <f>IF($C810&lt;=Q$2,F810*VLOOKUP($C810,Listen!$B$5:$G$95,$N810+1,FALSE)/VLOOKUP(Q$2,Listen!$B$5:$G$95,$N810+1,FALSE),"-")</f>
        <v>0</v>
      </c>
      <c r="R810" s="54">
        <f>IF($C810&lt;=R$2,G810*VLOOKUP($C810,Listen!$B$5:$G$95,$N810+1,FALSE)/VLOOKUP(R$2,Listen!$B$5:$G$95,$N810+1,FALSE),"-")</f>
        <v>0</v>
      </c>
      <c r="S810" s="54">
        <f>IF($C810&lt;=S$2,H810*VLOOKUP($C810,Listen!$B$5:$G$95,$N810+1,FALSE)/VLOOKUP(S$2,Listen!$B$5:$G$95,$N810+1,FALSE),"-")</f>
        <v>0</v>
      </c>
      <c r="T810" s="54">
        <f>IF($C810&lt;=T$2,I810*VLOOKUP($C810,Listen!$B$5:$G$95,$N810+1,FALSE)/VLOOKUP(T$2,Listen!$B$5:$G$95,$N810+1,FALSE),"-")</f>
        <v>0</v>
      </c>
      <c r="U810" s="54">
        <f>IF($C810&lt;=U$2,J810*VLOOKUP($C810,Listen!$B$5:$G$95,$N810+1,FALSE)/VLOOKUP(U$2,Listen!$B$5:$G$95,$N810+1,FALSE),"-")</f>
        <v>0</v>
      </c>
      <c r="V810" s="54">
        <f>IF($C810&lt;=V$2,K810*VLOOKUP($C810,Listen!$B$5:$G$95,$N810+1,FALSE)/VLOOKUP(V$2,Listen!$B$5:$G$95,$N810+1,FALSE),"-")</f>
        <v>0</v>
      </c>
    </row>
    <row r="811" spans="2:22" ht="13.5" thickBot="1">
      <c r="B811" s="37" t="s">
        <v>24</v>
      </c>
      <c r="C811" s="27" t="s">
        <v>22</v>
      </c>
      <c r="D811" s="143">
        <f t="shared" ref="D811:K811" si="9">SUM(D723:D810)</f>
        <v>0</v>
      </c>
      <c r="E811" s="143">
        <f t="shared" si="9"/>
        <v>0</v>
      </c>
      <c r="F811" s="143">
        <f t="shared" si="9"/>
        <v>0</v>
      </c>
      <c r="G811" s="143">
        <f t="shared" si="9"/>
        <v>0</v>
      </c>
      <c r="H811" s="143">
        <f t="shared" si="9"/>
        <v>0</v>
      </c>
      <c r="I811" s="143">
        <f t="shared" si="9"/>
        <v>0</v>
      </c>
      <c r="J811" s="143">
        <f t="shared" si="9"/>
        <v>0</v>
      </c>
      <c r="K811" s="143">
        <f t="shared" si="9"/>
        <v>0</v>
      </c>
    </row>
    <row r="812" spans="2:22" ht="13.5" thickBot="1">
      <c r="B812" s="40"/>
      <c r="C812" s="4"/>
      <c r="D812" s="143"/>
      <c r="E812" s="143"/>
      <c r="F812" s="143"/>
      <c r="G812" s="143"/>
      <c r="H812" s="143"/>
      <c r="I812" s="143"/>
      <c r="J812" s="143"/>
      <c r="K812" s="143"/>
    </row>
    <row r="813" spans="2:22" ht="13.5" thickBot="1">
      <c r="B813" s="31" t="s">
        <v>25</v>
      </c>
      <c r="C813" s="41">
        <v>2017</v>
      </c>
      <c r="D813" s="140"/>
      <c r="E813" s="140"/>
      <c r="F813" s="140"/>
      <c r="G813" s="140"/>
      <c r="H813" s="140"/>
      <c r="I813" s="140"/>
      <c r="J813" s="140"/>
      <c r="K813" s="140"/>
      <c r="M813" s="52">
        <v>35</v>
      </c>
      <c r="N813" s="52">
        <v>5</v>
      </c>
      <c r="O813" s="54" t="str">
        <f>IF($C813&lt;=O$2,D813*VLOOKUP($C813,Listen!$B$5:$G$95,$N813+1,FALSE)/VLOOKUP(O$2,Listen!$B$5:$G$95,$N813+1,FALSE),"-")</f>
        <v>-</v>
      </c>
      <c r="P813" s="54" t="str">
        <f>IF($C813&lt;=P$2,E813*VLOOKUP($C813,Listen!$B$5:$G$95,$N813+1,FALSE)/VLOOKUP(P$2,Listen!$B$5:$G$95,$N813+1,FALSE),"-")</f>
        <v>-</v>
      </c>
      <c r="Q813" s="54" t="str">
        <f>IF($C813&lt;=Q$2,F813*VLOOKUP($C813,Listen!$B$5:$G$95,$N813+1,FALSE)/VLOOKUP(Q$2,Listen!$B$5:$G$95,$N813+1,FALSE),"-")</f>
        <v>-</v>
      </c>
      <c r="R813" s="54" t="str">
        <f>IF($C813&lt;=R$2,G813*VLOOKUP($C813,Listen!$B$5:$G$95,$N813+1,FALSE)/VLOOKUP(R$2,Listen!$B$5:$G$95,$N813+1,FALSE),"-")</f>
        <v>-</v>
      </c>
      <c r="S813" s="54" t="str">
        <f>IF($C813&lt;=S$2,H813*VLOOKUP($C813,Listen!$B$5:$G$95,$N813+1,FALSE)/VLOOKUP(S$2,Listen!$B$5:$G$95,$N813+1,FALSE),"-")</f>
        <v>-</v>
      </c>
      <c r="T813" s="54" t="str">
        <f>IF($C813&lt;=T$2,I813*VLOOKUP($C813,Listen!$B$5:$G$95,$N813+1,FALSE)/VLOOKUP(T$2,Listen!$B$5:$G$95,$N813+1,FALSE),"-")</f>
        <v>-</v>
      </c>
      <c r="U813" s="54" t="str">
        <f>IF($C813&lt;=U$2,J813*VLOOKUP($C813,Listen!$B$5:$G$95,$N813+1,FALSE)/VLOOKUP(U$2,Listen!$B$5:$G$95,$N813+1,FALSE),"-")</f>
        <v>-</v>
      </c>
      <c r="V813" s="54" t="str">
        <f>IF($C813&lt;=V$2,K813*VLOOKUP($C813,Listen!$B$5:$G$95,$N813+1,FALSE)/VLOOKUP(V$2,Listen!$B$5:$G$95,$N813+1,FALSE),"-")</f>
        <v>-</v>
      </c>
    </row>
    <row r="814" spans="2:22">
      <c r="B814" s="25"/>
      <c r="C814" s="3">
        <v>2016</v>
      </c>
      <c r="D814" s="140"/>
      <c r="E814" s="140"/>
      <c r="F814" s="140"/>
      <c r="G814" s="140"/>
      <c r="H814" s="140"/>
      <c r="I814" s="140"/>
      <c r="J814" s="140"/>
      <c r="K814" s="141"/>
      <c r="M814" s="52">
        <v>35</v>
      </c>
      <c r="N814" s="52">
        <v>5</v>
      </c>
      <c r="O814" s="54" t="str">
        <f>IF($C814&lt;=O$2,D814*VLOOKUP($C814,Listen!$B$5:$G$95,$N814+1,FALSE)/VLOOKUP(O$2,Listen!$B$5:$G$95,$N814+1,FALSE),"-")</f>
        <v>-</v>
      </c>
      <c r="P814" s="54" t="str">
        <f>IF($C814&lt;=P$2,E814*VLOOKUP($C814,Listen!$B$5:$G$95,$N814+1,FALSE)/VLOOKUP(P$2,Listen!$B$5:$G$95,$N814+1,FALSE),"-")</f>
        <v>-</v>
      </c>
      <c r="Q814" s="54" t="str">
        <f>IF($C814&lt;=Q$2,F814*VLOOKUP($C814,Listen!$B$5:$G$95,$N814+1,FALSE)/VLOOKUP(Q$2,Listen!$B$5:$G$95,$N814+1,FALSE),"-")</f>
        <v>-</v>
      </c>
      <c r="R814" s="54" t="str">
        <f>IF($C814&lt;=R$2,G814*VLOOKUP($C814,Listen!$B$5:$G$95,$N814+1,FALSE)/VLOOKUP(R$2,Listen!$B$5:$G$95,$N814+1,FALSE),"-")</f>
        <v>-</v>
      </c>
      <c r="S814" s="54" t="str">
        <f>IF($C814&lt;=S$2,H814*VLOOKUP($C814,Listen!$B$5:$G$95,$N814+1,FALSE)/VLOOKUP(S$2,Listen!$B$5:$G$95,$N814+1,FALSE),"-")</f>
        <v>-</v>
      </c>
      <c r="T814" s="54" t="str">
        <f>IF($C814&lt;=T$2,I814*VLOOKUP($C814,Listen!$B$5:$G$95,$N814+1,FALSE)/VLOOKUP(T$2,Listen!$B$5:$G$95,$N814+1,FALSE),"-")</f>
        <v>-</v>
      </c>
      <c r="U814" s="54" t="str">
        <f>IF($C814&lt;=U$2,J814*VLOOKUP($C814,Listen!$B$5:$G$95,$N814+1,FALSE)/VLOOKUP(U$2,Listen!$B$5:$G$95,$N814+1,FALSE),"-")</f>
        <v>-</v>
      </c>
      <c r="V814" s="54">
        <f>IF($C814&lt;=V$2,K814*VLOOKUP($C814,Listen!$B$5:$G$95,$N814+1,FALSE)/VLOOKUP(V$2,Listen!$B$5:$G$95,$N814+1,FALSE),"-")</f>
        <v>0</v>
      </c>
    </row>
    <row r="815" spans="2:22">
      <c r="B815" s="25"/>
      <c r="C815" s="3">
        <v>2015</v>
      </c>
      <c r="D815" s="140"/>
      <c r="E815" s="140"/>
      <c r="F815" s="140"/>
      <c r="G815" s="140"/>
      <c r="H815" s="140"/>
      <c r="I815" s="140"/>
      <c r="J815" s="141"/>
      <c r="K815" s="141"/>
      <c r="M815" s="52">
        <v>35</v>
      </c>
      <c r="N815" s="52">
        <v>5</v>
      </c>
      <c r="O815" s="54" t="str">
        <f>IF($C815&lt;=O$2,D815*VLOOKUP($C815,Listen!$B$5:$G$95,$N815+1,FALSE)/VLOOKUP(O$2,Listen!$B$5:$G$95,$N815+1,FALSE),"-")</f>
        <v>-</v>
      </c>
      <c r="P815" s="54" t="str">
        <f>IF($C815&lt;=P$2,E815*VLOOKUP($C815,Listen!$B$5:$G$95,$N815+1,FALSE)/VLOOKUP(P$2,Listen!$B$5:$G$95,$N815+1,FALSE),"-")</f>
        <v>-</v>
      </c>
      <c r="Q815" s="54" t="str">
        <f>IF($C815&lt;=Q$2,F815*VLOOKUP($C815,Listen!$B$5:$G$95,$N815+1,FALSE)/VLOOKUP(Q$2,Listen!$B$5:$G$95,$N815+1,FALSE),"-")</f>
        <v>-</v>
      </c>
      <c r="R815" s="54" t="str">
        <f>IF($C815&lt;=R$2,G815*VLOOKUP($C815,Listen!$B$5:$G$95,$N815+1,FALSE)/VLOOKUP(R$2,Listen!$B$5:$G$95,$N815+1,FALSE),"-")</f>
        <v>-</v>
      </c>
      <c r="S815" s="54" t="str">
        <f>IF($C815&lt;=S$2,H815*VLOOKUP($C815,Listen!$B$5:$G$95,$N815+1,FALSE)/VLOOKUP(S$2,Listen!$B$5:$G$95,$N815+1,FALSE),"-")</f>
        <v>-</v>
      </c>
      <c r="T815" s="54" t="str">
        <f>IF($C815&lt;=T$2,I815*VLOOKUP($C815,Listen!$B$5:$G$95,$N815+1,FALSE)/VLOOKUP(T$2,Listen!$B$5:$G$95,$N815+1,FALSE),"-")</f>
        <v>-</v>
      </c>
      <c r="U815" s="54">
        <f>IF($C815&lt;=U$2,J815*VLOOKUP($C815,Listen!$B$5:$G$95,$N815+1,FALSE)/VLOOKUP(U$2,Listen!$B$5:$G$95,$N815+1,FALSE),"-")</f>
        <v>0</v>
      </c>
      <c r="V815" s="54">
        <f>IF($C815&lt;=V$2,K815*VLOOKUP($C815,Listen!$B$5:$G$95,$N815+1,FALSE)/VLOOKUP(V$2,Listen!$B$5:$G$95,$N815+1,FALSE),"-")</f>
        <v>0</v>
      </c>
    </row>
    <row r="816" spans="2:22">
      <c r="B816" s="25"/>
      <c r="C816" s="3">
        <v>2014</v>
      </c>
      <c r="D816" s="140"/>
      <c r="E816" s="140"/>
      <c r="F816" s="140"/>
      <c r="G816" s="140"/>
      <c r="H816" s="140"/>
      <c r="I816" s="141"/>
      <c r="J816" s="141"/>
      <c r="K816" s="141"/>
      <c r="M816" s="52">
        <v>35</v>
      </c>
      <c r="N816" s="52">
        <v>5</v>
      </c>
      <c r="O816" s="54" t="str">
        <f>IF($C816&lt;=O$2,D816*VLOOKUP($C816,Listen!$B$5:$G$95,$N816+1,FALSE)/VLOOKUP(O$2,Listen!$B$5:$G$95,$N816+1,FALSE),"-")</f>
        <v>-</v>
      </c>
      <c r="P816" s="54" t="str">
        <f>IF($C816&lt;=P$2,E816*VLOOKUP($C816,Listen!$B$5:$G$95,$N816+1,FALSE)/VLOOKUP(P$2,Listen!$B$5:$G$95,$N816+1,FALSE),"-")</f>
        <v>-</v>
      </c>
      <c r="Q816" s="54" t="str">
        <f>IF($C816&lt;=Q$2,F816*VLOOKUP($C816,Listen!$B$5:$G$95,$N816+1,FALSE)/VLOOKUP(Q$2,Listen!$B$5:$G$95,$N816+1,FALSE),"-")</f>
        <v>-</v>
      </c>
      <c r="R816" s="54" t="str">
        <f>IF($C816&lt;=R$2,G816*VLOOKUP($C816,Listen!$B$5:$G$95,$N816+1,FALSE)/VLOOKUP(R$2,Listen!$B$5:$G$95,$N816+1,FALSE),"-")</f>
        <v>-</v>
      </c>
      <c r="S816" s="54" t="str">
        <f>IF($C816&lt;=S$2,H816*VLOOKUP($C816,Listen!$B$5:$G$95,$N816+1,FALSE)/VLOOKUP(S$2,Listen!$B$5:$G$95,$N816+1,FALSE),"-")</f>
        <v>-</v>
      </c>
      <c r="T816" s="54">
        <f>IF($C816&lt;=T$2,I816*VLOOKUP($C816,Listen!$B$5:$G$95,$N816+1,FALSE)/VLOOKUP(T$2,Listen!$B$5:$G$95,$N816+1,FALSE),"-")</f>
        <v>0</v>
      </c>
      <c r="U816" s="54">
        <f>IF($C816&lt;=U$2,J816*VLOOKUP($C816,Listen!$B$5:$G$95,$N816+1,FALSE)/VLOOKUP(U$2,Listen!$B$5:$G$95,$N816+1,FALSE),"-")</f>
        <v>0</v>
      </c>
      <c r="V816" s="54">
        <f>IF($C816&lt;=V$2,K816*VLOOKUP($C816,Listen!$B$5:$G$95,$N816+1,FALSE)/VLOOKUP(V$2,Listen!$B$5:$G$95,$N816+1,FALSE),"-")</f>
        <v>0</v>
      </c>
    </row>
    <row r="817" spans="2:22">
      <c r="B817" s="25"/>
      <c r="C817" s="3">
        <v>2013</v>
      </c>
      <c r="D817" s="140"/>
      <c r="E817" s="140"/>
      <c r="F817" s="140"/>
      <c r="G817" s="140"/>
      <c r="H817" s="141"/>
      <c r="I817" s="141"/>
      <c r="J817" s="141"/>
      <c r="K817" s="141"/>
      <c r="M817" s="52">
        <v>35</v>
      </c>
      <c r="N817" s="52">
        <v>5</v>
      </c>
      <c r="O817" s="54" t="str">
        <f>IF($C817&lt;=O$2,D817*VLOOKUP($C817,Listen!$B$5:$G$95,$N817+1,FALSE)/VLOOKUP(O$2,Listen!$B$5:$G$95,$N817+1,FALSE),"-")</f>
        <v>-</v>
      </c>
      <c r="P817" s="54" t="str">
        <f>IF($C817&lt;=P$2,E817*VLOOKUP($C817,Listen!$B$5:$G$95,$N817+1,FALSE)/VLOOKUP(P$2,Listen!$B$5:$G$95,$N817+1,FALSE),"-")</f>
        <v>-</v>
      </c>
      <c r="Q817" s="54" t="str">
        <f>IF($C817&lt;=Q$2,F817*VLOOKUP($C817,Listen!$B$5:$G$95,$N817+1,FALSE)/VLOOKUP(Q$2,Listen!$B$5:$G$95,$N817+1,FALSE),"-")</f>
        <v>-</v>
      </c>
      <c r="R817" s="54" t="str">
        <f>IF($C817&lt;=R$2,G817*VLOOKUP($C817,Listen!$B$5:$G$95,$N817+1,FALSE)/VLOOKUP(R$2,Listen!$B$5:$G$95,$N817+1,FALSE),"-")</f>
        <v>-</v>
      </c>
      <c r="S817" s="54">
        <f>IF($C817&lt;=S$2,H817*VLOOKUP($C817,Listen!$B$5:$G$95,$N817+1,FALSE)/VLOOKUP(S$2,Listen!$B$5:$G$95,$N817+1,FALSE),"-")</f>
        <v>0</v>
      </c>
      <c r="T817" s="54">
        <f>IF($C817&lt;=T$2,I817*VLOOKUP($C817,Listen!$B$5:$G$95,$N817+1,FALSE)/VLOOKUP(T$2,Listen!$B$5:$G$95,$N817+1,FALSE),"-")</f>
        <v>0</v>
      </c>
      <c r="U817" s="54">
        <f>IF($C817&lt;=U$2,J817*VLOOKUP($C817,Listen!$B$5:$G$95,$N817+1,FALSE)/VLOOKUP(U$2,Listen!$B$5:$G$95,$N817+1,FALSE),"-")</f>
        <v>0</v>
      </c>
      <c r="V817" s="54">
        <f>IF($C817&lt;=V$2,K817*VLOOKUP($C817,Listen!$B$5:$G$95,$N817+1,FALSE)/VLOOKUP(V$2,Listen!$B$5:$G$95,$N817+1,FALSE),"-")</f>
        <v>0</v>
      </c>
    </row>
    <row r="818" spans="2:22">
      <c r="B818" s="25"/>
      <c r="C818" s="3">
        <v>2012</v>
      </c>
      <c r="D818" s="140"/>
      <c r="E818" s="140"/>
      <c r="F818" s="140"/>
      <c r="G818" s="141"/>
      <c r="H818" s="141"/>
      <c r="I818" s="141"/>
      <c r="J818" s="141"/>
      <c r="K818" s="141"/>
      <c r="M818" s="52">
        <v>35</v>
      </c>
      <c r="N818" s="52">
        <v>5</v>
      </c>
      <c r="O818" s="54" t="str">
        <f>IF($C818&lt;=O$2,D818*VLOOKUP($C818,Listen!$B$5:$G$95,$N818+1,FALSE)/VLOOKUP(O$2,Listen!$B$5:$G$95,$N818+1,FALSE),"-")</f>
        <v>-</v>
      </c>
      <c r="P818" s="54" t="str">
        <f>IF($C818&lt;=P$2,E818*VLOOKUP($C818,Listen!$B$5:$G$95,$N818+1,FALSE)/VLOOKUP(P$2,Listen!$B$5:$G$95,$N818+1,FALSE),"-")</f>
        <v>-</v>
      </c>
      <c r="Q818" s="54" t="str">
        <f>IF($C818&lt;=Q$2,F818*VLOOKUP($C818,Listen!$B$5:$G$95,$N818+1,FALSE)/VLOOKUP(Q$2,Listen!$B$5:$G$95,$N818+1,FALSE),"-")</f>
        <v>-</v>
      </c>
      <c r="R818" s="54">
        <f>IF($C818&lt;=R$2,G818*VLOOKUP($C818,Listen!$B$5:$G$95,$N818+1,FALSE)/VLOOKUP(R$2,Listen!$B$5:$G$95,$N818+1,FALSE),"-")</f>
        <v>0</v>
      </c>
      <c r="S818" s="54">
        <f>IF($C818&lt;=S$2,H818*VLOOKUP($C818,Listen!$B$5:$G$95,$N818+1,FALSE)/VLOOKUP(S$2,Listen!$B$5:$G$95,$N818+1,FALSE),"-")</f>
        <v>0</v>
      </c>
      <c r="T818" s="54">
        <f>IF($C818&lt;=T$2,I818*VLOOKUP($C818,Listen!$B$5:$G$95,$N818+1,FALSE)/VLOOKUP(T$2,Listen!$B$5:$G$95,$N818+1,FALSE),"-")</f>
        <v>0</v>
      </c>
      <c r="U818" s="54">
        <f>IF($C818&lt;=U$2,J818*VLOOKUP($C818,Listen!$B$5:$G$95,$N818+1,FALSE)/VLOOKUP(U$2,Listen!$B$5:$G$95,$N818+1,FALSE),"-")</f>
        <v>0</v>
      </c>
      <c r="V818" s="54">
        <f>IF($C818&lt;=V$2,K818*VLOOKUP($C818,Listen!$B$5:$G$95,$N818+1,FALSE)/VLOOKUP(V$2,Listen!$B$5:$G$95,$N818+1,FALSE),"-")</f>
        <v>0</v>
      </c>
    </row>
    <row r="819" spans="2:22">
      <c r="B819" s="25"/>
      <c r="C819" s="3">
        <v>2011</v>
      </c>
      <c r="D819" s="140"/>
      <c r="E819" s="140"/>
      <c r="F819" s="141"/>
      <c r="G819" s="141"/>
      <c r="H819" s="141"/>
      <c r="I819" s="141"/>
      <c r="J819" s="141"/>
      <c r="K819" s="141"/>
      <c r="M819" s="52">
        <v>35</v>
      </c>
      <c r="N819" s="52">
        <v>5</v>
      </c>
      <c r="O819" s="54" t="str">
        <f>IF($C819&lt;=O$2,D819*VLOOKUP($C819,Listen!$B$5:$G$95,$N819+1,FALSE)/VLOOKUP(O$2,Listen!$B$5:$G$95,$N819+1,FALSE),"-")</f>
        <v>-</v>
      </c>
      <c r="P819" s="54" t="str">
        <f>IF($C819&lt;=P$2,E819*VLOOKUP($C819,Listen!$B$5:$G$95,$N819+1,FALSE)/VLOOKUP(P$2,Listen!$B$5:$G$95,$N819+1,FALSE),"-")</f>
        <v>-</v>
      </c>
      <c r="Q819" s="54">
        <f>IF($C819&lt;=Q$2,F819*VLOOKUP($C819,Listen!$B$5:$G$95,$N819+1,FALSE)/VLOOKUP(Q$2,Listen!$B$5:$G$95,$N819+1,FALSE),"-")</f>
        <v>0</v>
      </c>
      <c r="R819" s="54">
        <f>IF($C819&lt;=R$2,G819*VLOOKUP($C819,Listen!$B$5:$G$95,$N819+1,FALSE)/VLOOKUP(R$2,Listen!$B$5:$G$95,$N819+1,FALSE),"-")</f>
        <v>0</v>
      </c>
      <c r="S819" s="54">
        <f>IF($C819&lt;=S$2,H819*VLOOKUP($C819,Listen!$B$5:$G$95,$N819+1,FALSE)/VLOOKUP(S$2,Listen!$B$5:$G$95,$N819+1,FALSE),"-")</f>
        <v>0</v>
      </c>
      <c r="T819" s="54">
        <f>IF($C819&lt;=T$2,I819*VLOOKUP($C819,Listen!$B$5:$G$95,$N819+1,FALSE)/VLOOKUP(T$2,Listen!$B$5:$G$95,$N819+1,FALSE),"-")</f>
        <v>0</v>
      </c>
      <c r="U819" s="54">
        <f>IF($C819&lt;=U$2,J819*VLOOKUP($C819,Listen!$B$5:$G$95,$N819+1,FALSE)/VLOOKUP(U$2,Listen!$B$5:$G$95,$N819+1,FALSE),"-")</f>
        <v>0</v>
      </c>
      <c r="V819" s="54">
        <f>IF($C819&lt;=V$2,K819*VLOOKUP($C819,Listen!$B$5:$G$95,$N819+1,FALSE)/VLOOKUP(V$2,Listen!$B$5:$G$95,$N819+1,FALSE),"-")</f>
        <v>0</v>
      </c>
    </row>
    <row r="820" spans="2:22">
      <c r="B820" s="25"/>
      <c r="C820" s="3">
        <v>2010</v>
      </c>
      <c r="D820" s="140"/>
      <c r="E820" s="141"/>
      <c r="F820" s="141"/>
      <c r="G820" s="141"/>
      <c r="H820" s="141"/>
      <c r="I820" s="141"/>
      <c r="J820" s="141"/>
      <c r="K820" s="141"/>
      <c r="M820" s="52">
        <v>35</v>
      </c>
      <c r="N820" s="52">
        <v>5</v>
      </c>
      <c r="O820" s="54" t="str">
        <f>IF($C820&lt;=O$2,D820*VLOOKUP($C820,Listen!$B$5:$G$95,$N820+1,FALSE)/VLOOKUP(O$2,Listen!$B$5:$G$95,$N820+1,FALSE),"-")</f>
        <v>-</v>
      </c>
      <c r="P820" s="54">
        <f>IF($C820&lt;=P$2,E820*VLOOKUP($C820,Listen!$B$5:$G$95,$N820+1,FALSE)/VLOOKUP(P$2,Listen!$B$5:$G$95,$N820+1,FALSE),"-")</f>
        <v>0</v>
      </c>
      <c r="Q820" s="54">
        <f>IF($C820&lt;=Q$2,F820*VLOOKUP($C820,Listen!$B$5:$G$95,$N820+1,FALSE)/VLOOKUP(Q$2,Listen!$B$5:$G$95,$N820+1,FALSE),"-")</f>
        <v>0</v>
      </c>
      <c r="R820" s="54">
        <f>IF($C820&lt;=R$2,G820*VLOOKUP($C820,Listen!$B$5:$G$95,$N820+1,FALSE)/VLOOKUP(R$2,Listen!$B$5:$G$95,$N820+1,FALSE),"-")</f>
        <v>0</v>
      </c>
      <c r="S820" s="54">
        <f>IF($C820&lt;=S$2,H820*VLOOKUP($C820,Listen!$B$5:$G$95,$N820+1,FALSE)/VLOOKUP(S$2,Listen!$B$5:$G$95,$N820+1,FALSE),"-")</f>
        <v>0</v>
      </c>
      <c r="T820" s="54">
        <f>IF($C820&lt;=T$2,I820*VLOOKUP($C820,Listen!$B$5:$G$95,$N820+1,FALSE)/VLOOKUP(T$2,Listen!$B$5:$G$95,$N820+1,FALSE),"-")</f>
        <v>0</v>
      </c>
      <c r="U820" s="54">
        <f>IF($C820&lt;=U$2,J820*VLOOKUP($C820,Listen!$B$5:$G$95,$N820+1,FALSE)/VLOOKUP(U$2,Listen!$B$5:$G$95,$N820+1,FALSE),"-")</f>
        <v>0</v>
      </c>
      <c r="V820" s="54">
        <f>IF($C820&lt;=V$2,K820*VLOOKUP($C820,Listen!$B$5:$G$95,$N820+1,FALSE)/VLOOKUP(V$2,Listen!$B$5:$G$95,$N820+1,FALSE),"-")</f>
        <v>0</v>
      </c>
    </row>
    <row r="821" spans="2:22">
      <c r="B821" s="25"/>
      <c r="C821" s="3">
        <v>2009</v>
      </c>
      <c r="D821" s="141"/>
      <c r="E821" s="141"/>
      <c r="F821" s="141"/>
      <c r="G821" s="141"/>
      <c r="H821" s="141"/>
      <c r="I821" s="141"/>
      <c r="J821" s="141"/>
      <c r="K821" s="141"/>
      <c r="M821" s="52">
        <v>35</v>
      </c>
      <c r="N821" s="52">
        <v>5</v>
      </c>
      <c r="O821" s="54">
        <f>IF($C821&lt;=O$2,D821*VLOOKUP($C821,Listen!$B$5:$G$95,$N821+1,FALSE)/VLOOKUP(O$2,Listen!$B$5:$G$95,$N821+1,FALSE),"-")</f>
        <v>0</v>
      </c>
      <c r="P821" s="54">
        <f>IF($C821&lt;=P$2,E821*VLOOKUP($C821,Listen!$B$5:$G$95,$N821+1,FALSE)/VLOOKUP(P$2,Listen!$B$5:$G$95,$N821+1,FALSE),"-")</f>
        <v>0</v>
      </c>
      <c r="Q821" s="54">
        <f>IF($C821&lt;=Q$2,F821*VLOOKUP($C821,Listen!$B$5:$G$95,$N821+1,FALSE)/VLOOKUP(Q$2,Listen!$B$5:$G$95,$N821+1,FALSE),"-")</f>
        <v>0</v>
      </c>
      <c r="R821" s="54">
        <f>IF($C821&lt;=R$2,G821*VLOOKUP($C821,Listen!$B$5:$G$95,$N821+1,FALSE)/VLOOKUP(R$2,Listen!$B$5:$G$95,$N821+1,FALSE),"-")</f>
        <v>0</v>
      </c>
      <c r="S821" s="54">
        <f>IF($C821&lt;=S$2,H821*VLOOKUP($C821,Listen!$B$5:$G$95,$N821+1,FALSE)/VLOOKUP(S$2,Listen!$B$5:$G$95,$N821+1,FALSE),"-")</f>
        <v>0</v>
      </c>
      <c r="T821" s="54">
        <f>IF($C821&lt;=T$2,I821*VLOOKUP($C821,Listen!$B$5:$G$95,$N821+1,FALSE)/VLOOKUP(T$2,Listen!$B$5:$G$95,$N821+1,FALSE),"-")</f>
        <v>0</v>
      </c>
      <c r="U821" s="54">
        <f>IF($C821&lt;=U$2,J821*VLOOKUP($C821,Listen!$B$5:$G$95,$N821+1,FALSE)/VLOOKUP(U$2,Listen!$B$5:$G$95,$N821+1,FALSE),"-")</f>
        <v>0</v>
      </c>
      <c r="V821" s="54">
        <f>IF($C821&lt;=V$2,K821*VLOOKUP($C821,Listen!$B$5:$G$95,$N821+1,FALSE)/VLOOKUP(V$2,Listen!$B$5:$G$95,$N821+1,FALSE),"-")</f>
        <v>0</v>
      </c>
    </row>
    <row r="822" spans="2:22">
      <c r="B822" s="25"/>
      <c r="C822" s="3">
        <v>2008</v>
      </c>
      <c r="D822" s="141"/>
      <c r="E822" s="141"/>
      <c r="F822" s="141"/>
      <c r="G822" s="141"/>
      <c r="H822" s="141"/>
      <c r="I822" s="141"/>
      <c r="J822" s="141"/>
      <c r="K822" s="141"/>
      <c r="M822" s="52">
        <v>35</v>
      </c>
      <c r="N822" s="52">
        <v>5</v>
      </c>
      <c r="O822" s="54">
        <f>IF($C822&lt;=O$2,D822*VLOOKUP($C822,Listen!$B$5:$G$95,$N822+1,FALSE)/VLOOKUP(O$2,Listen!$B$5:$G$95,$N822+1,FALSE),"-")</f>
        <v>0</v>
      </c>
      <c r="P822" s="54">
        <f>IF($C822&lt;=P$2,E822*VLOOKUP($C822,Listen!$B$5:$G$95,$N822+1,FALSE)/VLOOKUP(P$2,Listen!$B$5:$G$95,$N822+1,FALSE),"-")</f>
        <v>0</v>
      </c>
      <c r="Q822" s="54">
        <f>IF($C822&lt;=Q$2,F822*VLOOKUP($C822,Listen!$B$5:$G$95,$N822+1,FALSE)/VLOOKUP(Q$2,Listen!$B$5:$G$95,$N822+1,FALSE),"-")</f>
        <v>0</v>
      </c>
      <c r="R822" s="54">
        <f>IF($C822&lt;=R$2,G822*VLOOKUP($C822,Listen!$B$5:$G$95,$N822+1,FALSE)/VLOOKUP(R$2,Listen!$B$5:$G$95,$N822+1,FALSE),"-")</f>
        <v>0</v>
      </c>
      <c r="S822" s="54">
        <f>IF($C822&lt;=S$2,H822*VLOOKUP($C822,Listen!$B$5:$G$95,$N822+1,FALSE)/VLOOKUP(S$2,Listen!$B$5:$G$95,$N822+1,FALSE),"-")</f>
        <v>0</v>
      </c>
      <c r="T822" s="54">
        <f>IF($C822&lt;=T$2,I822*VLOOKUP($C822,Listen!$B$5:$G$95,$N822+1,FALSE)/VLOOKUP(T$2,Listen!$B$5:$G$95,$N822+1,FALSE),"-")</f>
        <v>0</v>
      </c>
      <c r="U822" s="54">
        <f>IF($C822&lt;=U$2,J822*VLOOKUP($C822,Listen!$B$5:$G$95,$N822+1,FALSE)/VLOOKUP(U$2,Listen!$B$5:$G$95,$N822+1,FALSE),"-")</f>
        <v>0</v>
      </c>
      <c r="V822" s="54">
        <f>IF($C822&lt;=V$2,K822*VLOOKUP($C822,Listen!$B$5:$G$95,$N822+1,FALSE)/VLOOKUP(V$2,Listen!$B$5:$G$95,$N822+1,FALSE),"-")</f>
        <v>0</v>
      </c>
    </row>
    <row r="823" spans="2:22">
      <c r="B823" s="25"/>
      <c r="C823" s="3">
        <v>2007</v>
      </c>
      <c r="D823" s="141"/>
      <c r="E823" s="141"/>
      <c r="F823" s="141"/>
      <c r="G823" s="141"/>
      <c r="H823" s="141"/>
      <c r="I823" s="141"/>
      <c r="J823" s="141"/>
      <c r="K823" s="141"/>
      <c r="M823" s="52">
        <v>35</v>
      </c>
      <c r="N823" s="52">
        <v>5</v>
      </c>
      <c r="O823" s="54">
        <f>IF($C823&lt;=O$2,D823*VLOOKUP($C823,Listen!$B$5:$G$95,$N823+1,FALSE)/VLOOKUP(O$2,Listen!$B$5:$G$95,$N823+1,FALSE),"-")</f>
        <v>0</v>
      </c>
      <c r="P823" s="54">
        <f>IF($C823&lt;=P$2,E823*VLOOKUP($C823,Listen!$B$5:$G$95,$N823+1,FALSE)/VLOOKUP(P$2,Listen!$B$5:$G$95,$N823+1,FALSE),"-")</f>
        <v>0</v>
      </c>
      <c r="Q823" s="54">
        <f>IF($C823&lt;=Q$2,F823*VLOOKUP($C823,Listen!$B$5:$G$95,$N823+1,FALSE)/VLOOKUP(Q$2,Listen!$B$5:$G$95,$N823+1,FALSE),"-")</f>
        <v>0</v>
      </c>
      <c r="R823" s="54">
        <f>IF($C823&lt;=R$2,G823*VLOOKUP($C823,Listen!$B$5:$G$95,$N823+1,FALSE)/VLOOKUP(R$2,Listen!$B$5:$G$95,$N823+1,FALSE),"-")</f>
        <v>0</v>
      </c>
      <c r="S823" s="54">
        <f>IF($C823&lt;=S$2,H823*VLOOKUP($C823,Listen!$B$5:$G$95,$N823+1,FALSE)/VLOOKUP(S$2,Listen!$B$5:$G$95,$N823+1,FALSE),"-")</f>
        <v>0</v>
      </c>
      <c r="T823" s="54">
        <f>IF($C823&lt;=T$2,I823*VLOOKUP($C823,Listen!$B$5:$G$95,$N823+1,FALSE)/VLOOKUP(T$2,Listen!$B$5:$G$95,$N823+1,FALSE),"-")</f>
        <v>0</v>
      </c>
      <c r="U823" s="54">
        <f>IF($C823&lt;=U$2,J823*VLOOKUP($C823,Listen!$B$5:$G$95,$N823+1,FALSE)/VLOOKUP(U$2,Listen!$B$5:$G$95,$N823+1,FALSE),"-")</f>
        <v>0</v>
      </c>
      <c r="V823" s="54">
        <f>IF($C823&lt;=V$2,K823*VLOOKUP($C823,Listen!$B$5:$G$95,$N823+1,FALSE)/VLOOKUP(V$2,Listen!$B$5:$G$95,$N823+1,FALSE),"-")</f>
        <v>0</v>
      </c>
    </row>
    <row r="824" spans="2:22">
      <c r="B824" s="25"/>
      <c r="C824" s="3">
        <v>2006</v>
      </c>
      <c r="D824" s="141"/>
      <c r="E824" s="141"/>
      <c r="F824" s="141"/>
      <c r="G824" s="141"/>
      <c r="H824" s="141"/>
      <c r="I824" s="141"/>
      <c r="J824" s="141"/>
      <c r="K824" s="141"/>
      <c r="M824" s="52">
        <v>35</v>
      </c>
      <c r="N824" s="52">
        <v>5</v>
      </c>
      <c r="O824" s="54">
        <f>IF($C824&lt;=O$2,D824*VLOOKUP($C824,Listen!$B$5:$G$95,$N824+1,FALSE)/VLOOKUP(O$2,Listen!$B$5:$G$95,$N824+1,FALSE),"-")</f>
        <v>0</v>
      </c>
      <c r="P824" s="54">
        <f>IF($C824&lt;=P$2,E824*VLOOKUP($C824,Listen!$B$5:$G$95,$N824+1,FALSE)/VLOOKUP(P$2,Listen!$B$5:$G$95,$N824+1,FALSE),"-")</f>
        <v>0</v>
      </c>
      <c r="Q824" s="54">
        <f>IF($C824&lt;=Q$2,F824*VLOOKUP($C824,Listen!$B$5:$G$95,$N824+1,FALSE)/VLOOKUP(Q$2,Listen!$B$5:$G$95,$N824+1,FALSE),"-")</f>
        <v>0</v>
      </c>
      <c r="R824" s="54">
        <f>IF($C824&lt;=R$2,G824*VLOOKUP($C824,Listen!$B$5:$G$95,$N824+1,FALSE)/VLOOKUP(R$2,Listen!$B$5:$G$95,$N824+1,FALSE),"-")</f>
        <v>0</v>
      </c>
      <c r="S824" s="54">
        <f>IF($C824&lt;=S$2,H824*VLOOKUP($C824,Listen!$B$5:$G$95,$N824+1,FALSE)/VLOOKUP(S$2,Listen!$B$5:$G$95,$N824+1,FALSE),"-")</f>
        <v>0</v>
      </c>
      <c r="T824" s="54">
        <f>IF($C824&lt;=T$2,I824*VLOOKUP($C824,Listen!$B$5:$G$95,$N824+1,FALSE)/VLOOKUP(T$2,Listen!$B$5:$G$95,$N824+1,FALSE),"-")</f>
        <v>0</v>
      </c>
      <c r="U824" s="54">
        <f>IF($C824&lt;=U$2,J824*VLOOKUP($C824,Listen!$B$5:$G$95,$N824+1,FALSE)/VLOOKUP(U$2,Listen!$B$5:$G$95,$N824+1,FALSE),"-")</f>
        <v>0</v>
      </c>
      <c r="V824" s="54">
        <f>IF($C824&lt;=V$2,K824*VLOOKUP($C824,Listen!$B$5:$G$95,$N824+1,FALSE)/VLOOKUP(V$2,Listen!$B$5:$G$95,$N824+1,FALSE),"-")</f>
        <v>0</v>
      </c>
    </row>
    <row r="825" spans="2:22">
      <c r="B825" s="25"/>
      <c r="C825" s="3">
        <v>2005</v>
      </c>
      <c r="D825" s="141"/>
      <c r="E825" s="141"/>
      <c r="F825" s="141"/>
      <c r="G825" s="141"/>
      <c r="H825" s="141"/>
      <c r="I825" s="141"/>
      <c r="J825" s="141"/>
      <c r="K825" s="141"/>
      <c r="M825" s="52">
        <v>35</v>
      </c>
      <c r="N825" s="52">
        <v>5</v>
      </c>
      <c r="O825" s="54">
        <f>IF($C825&lt;=O$2,D825*VLOOKUP($C825,Listen!$B$5:$G$95,$N825+1,FALSE)/VLOOKUP(O$2,Listen!$B$5:$G$95,$N825+1,FALSE),"-")</f>
        <v>0</v>
      </c>
      <c r="P825" s="54">
        <f>IF($C825&lt;=P$2,E825*VLOOKUP($C825,Listen!$B$5:$G$95,$N825+1,FALSE)/VLOOKUP(P$2,Listen!$B$5:$G$95,$N825+1,FALSE),"-")</f>
        <v>0</v>
      </c>
      <c r="Q825" s="54">
        <f>IF($C825&lt;=Q$2,F825*VLOOKUP($C825,Listen!$B$5:$G$95,$N825+1,FALSE)/VLOOKUP(Q$2,Listen!$B$5:$G$95,$N825+1,FALSE),"-")</f>
        <v>0</v>
      </c>
      <c r="R825" s="54">
        <f>IF($C825&lt;=R$2,G825*VLOOKUP($C825,Listen!$B$5:$G$95,$N825+1,FALSE)/VLOOKUP(R$2,Listen!$B$5:$G$95,$N825+1,FALSE),"-")</f>
        <v>0</v>
      </c>
      <c r="S825" s="54">
        <f>IF($C825&lt;=S$2,H825*VLOOKUP($C825,Listen!$B$5:$G$95,$N825+1,FALSE)/VLOOKUP(S$2,Listen!$B$5:$G$95,$N825+1,FALSE),"-")</f>
        <v>0</v>
      </c>
      <c r="T825" s="54">
        <f>IF($C825&lt;=T$2,I825*VLOOKUP($C825,Listen!$B$5:$G$95,$N825+1,FALSE)/VLOOKUP(T$2,Listen!$B$5:$G$95,$N825+1,FALSE),"-")</f>
        <v>0</v>
      </c>
      <c r="U825" s="54">
        <f>IF($C825&lt;=U$2,J825*VLOOKUP($C825,Listen!$B$5:$G$95,$N825+1,FALSE)/VLOOKUP(U$2,Listen!$B$5:$G$95,$N825+1,FALSE),"-")</f>
        <v>0</v>
      </c>
      <c r="V825" s="54">
        <f>IF($C825&lt;=V$2,K825*VLOOKUP($C825,Listen!$B$5:$G$95,$N825+1,FALSE)/VLOOKUP(V$2,Listen!$B$5:$G$95,$N825+1,FALSE),"-")</f>
        <v>0</v>
      </c>
    </row>
    <row r="826" spans="2:22">
      <c r="B826" s="25"/>
      <c r="C826" s="3">
        <v>2004</v>
      </c>
      <c r="D826" s="141"/>
      <c r="E826" s="141"/>
      <c r="F826" s="141"/>
      <c r="G826" s="141"/>
      <c r="H826" s="141"/>
      <c r="I826" s="141"/>
      <c r="J826" s="141"/>
      <c r="K826" s="141"/>
      <c r="M826" s="52">
        <v>35</v>
      </c>
      <c r="N826" s="52">
        <v>5</v>
      </c>
      <c r="O826" s="54">
        <f>IF($C826&lt;=O$2,D826*VLOOKUP($C826,Listen!$B$5:$G$95,$N826+1,FALSE)/VLOOKUP(O$2,Listen!$B$5:$G$95,$N826+1,FALSE),"-")</f>
        <v>0</v>
      </c>
      <c r="P826" s="54">
        <f>IF($C826&lt;=P$2,E826*VLOOKUP($C826,Listen!$B$5:$G$95,$N826+1,FALSE)/VLOOKUP(P$2,Listen!$B$5:$G$95,$N826+1,FALSE),"-")</f>
        <v>0</v>
      </c>
      <c r="Q826" s="54">
        <f>IF($C826&lt;=Q$2,F826*VLOOKUP($C826,Listen!$B$5:$G$95,$N826+1,FALSE)/VLOOKUP(Q$2,Listen!$B$5:$G$95,$N826+1,FALSE),"-")</f>
        <v>0</v>
      </c>
      <c r="R826" s="54">
        <f>IF($C826&lt;=R$2,G826*VLOOKUP($C826,Listen!$B$5:$G$95,$N826+1,FALSE)/VLOOKUP(R$2,Listen!$B$5:$G$95,$N826+1,FALSE),"-")</f>
        <v>0</v>
      </c>
      <c r="S826" s="54">
        <f>IF($C826&lt;=S$2,H826*VLOOKUP($C826,Listen!$B$5:$G$95,$N826+1,FALSE)/VLOOKUP(S$2,Listen!$B$5:$G$95,$N826+1,FALSE),"-")</f>
        <v>0</v>
      </c>
      <c r="T826" s="54">
        <f>IF($C826&lt;=T$2,I826*VLOOKUP($C826,Listen!$B$5:$G$95,$N826+1,FALSE)/VLOOKUP(T$2,Listen!$B$5:$G$95,$N826+1,FALSE),"-")</f>
        <v>0</v>
      </c>
      <c r="U826" s="54">
        <f>IF($C826&lt;=U$2,J826*VLOOKUP($C826,Listen!$B$5:$G$95,$N826+1,FALSE)/VLOOKUP(U$2,Listen!$B$5:$G$95,$N826+1,FALSE),"-")</f>
        <v>0</v>
      </c>
      <c r="V826" s="54">
        <f>IF($C826&lt;=V$2,K826*VLOOKUP($C826,Listen!$B$5:$G$95,$N826+1,FALSE)/VLOOKUP(V$2,Listen!$B$5:$G$95,$N826+1,FALSE),"-")</f>
        <v>0</v>
      </c>
    </row>
    <row r="827" spans="2:22">
      <c r="B827" s="25"/>
      <c r="C827" s="3">
        <v>2003</v>
      </c>
      <c r="D827" s="141"/>
      <c r="E827" s="141"/>
      <c r="F827" s="141"/>
      <c r="G827" s="141"/>
      <c r="H827" s="141"/>
      <c r="I827" s="141"/>
      <c r="J827" s="141"/>
      <c r="K827" s="141"/>
      <c r="M827" s="52">
        <v>35</v>
      </c>
      <c r="N827" s="52">
        <v>5</v>
      </c>
      <c r="O827" s="54">
        <f>IF($C827&lt;=O$2,D827*VLOOKUP($C827,Listen!$B$5:$G$95,$N827+1,FALSE)/VLOOKUP(O$2,Listen!$B$5:$G$95,$N827+1,FALSE),"-")</f>
        <v>0</v>
      </c>
      <c r="P827" s="54">
        <f>IF($C827&lt;=P$2,E827*VLOOKUP($C827,Listen!$B$5:$G$95,$N827+1,FALSE)/VLOOKUP(P$2,Listen!$B$5:$G$95,$N827+1,FALSE),"-")</f>
        <v>0</v>
      </c>
      <c r="Q827" s="54">
        <f>IF($C827&lt;=Q$2,F827*VLOOKUP($C827,Listen!$B$5:$G$95,$N827+1,FALSE)/VLOOKUP(Q$2,Listen!$B$5:$G$95,$N827+1,FALSE),"-")</f>
        <v>0</v>
      </c>
      <c r="R827" s="54">
        <f>IF($C827&lt;=R$2,G827*VLOOKUP($C827,Listen!$B$5:$G$95,$N827+1,FALSE)/VLOOKUP(R$2,Listen!$B$5:$G$95,$N827+1,FALSE),"-")</f>
        <v>0</v>
      </c>
      <c r="S827" s="54">
        <f>IF($C827&lt;=S$2,H827*VLOOKUP($C827,Listen!$B$5:$G$95,$N827+1,FALSE)/VLOOKUP(S$2,Listen!$B$5:$G$95,$N827+1,FALSE),"-")</f>
        <v>0</v>
      </c>
      <c r="T827" s="54">
        <f>IF($C827&lt;=T$2,I827*VLOOKUP($C827,Listen!$B$5:$G$95,$N827+1,FALSE)/VLOOKUP(T$2,Listen!$B$5:$G$95,$N827+1,FALSE),"-")</f>
        <v>0</v>
      </c>
      <c r="U827" s="54">
        <f>IF($C827&lt;=U$2,J827*VLOOKUP($C827,Listen!$B$5:$G$95,$N827+1,FALSE)/VLOOKUP(U$2,Listen!$B$5:$G$95,$N827+1,FALSE),"-")</f>
        <v>0</v>
      </c>
      <c r="V827" s="54">
        <f>IF($C827&lt;=V$2,K827*VLOOKUP($C827,Listen!$B$5:$G$95,$N827+1,FALSE)/VLOOKUP(V$2,Listen!$B$5:$G$95,$N827+1,FALSE),"-")</f>
        <v>0</v>
      </c>
    </row>
    <row r="828" spans="2:22">
      <c r="B828" s="25"/>
      <c r="C828" s="3">
        <v>2002</v>
      </c>
      <c r="D828" s="141"/>
      <c r="E828" s="141"/>
      <c r="F828" s="141"/>
      <c r="G828" s="141"/>
      <c r="H828" s="141"/>
      <c r="I828" s="141"/>
      <c r="J828" s="141"/>
      <c r="K828" s="141"/>
      <c r="M828" s="52">
        <v>35</v>
      </c>
      <c r="N828" s="52">
        <v>5</v>
      </c>
      <c r="O828" s="54">
        <f>IF($C828&lt;=O$2,D828*VLOOKUP($C828,Listen!$B$5:$G$95,$N828+1,FALSE)/VLOOKUP(O$2,Listen!$B$5:$G$95,$N828+1,FALSE),"-")</f>
        <v>0</v>
      </c>
      <c r="P828" s="54">
        <f>IF($C828&lt;=P$2,E828*VLOOKUP($C828,Listen!$B$5:$G$95,$N828+1,FALSE)/VLOOKUP(P$2,Listen!$B$5:$G$95,$N828+1,FALSE),"-")</f>
        <v>0</v>
      </c>
      <c r="Q828" s="54">
        <f>IF($C828&lt;=Q$2,F828*VLOOKUP($C828,Listen!$B$5:$G$95,$N828+1,FALSE)/VLOOKUP(Q$2,Listen!$B$5:$G$95,$N828+1,FALSE),"-")</f>
        <v>0</v>
      </c>
      <c r="R828" s="54">
        <f>IF($C828&lt;=R$2,G828*VLOOKUP($C828,Listen!$B$5:$G$95,$N828+1,FALSE)/VLOOKUP(R$2,Listen!$B$5:$G$95,$N828+1,FALSE),"-")</f>
        <v>0</v>
      </c>
      <c r="S828" s="54">
        <f>IF($C828&lt;=S$2,H828*VLOOKUP($C828,Listen!$B$5:$G$95,$N828+1,FALSE)/VLOOKUP(S$2,Listen!$B$5:$G$95,$N828+1,FALSE),"-")</f>
        <v>0</v>
      </c>
      <c r="T828" s="54">
        <f>IF($C828&lt;=T$2,I828*VLOOKUP($C828,Listen!$B$5:$G$95,$N828+1,FALSE)/VLOOKUP(T$2,Listen!$B$5:$G$95,$N828+1,FALSE),"-")</f>
        <v>0</v>
      </c>
      <c r="U828" s="54">
        <f>IF($C828&lt;=U$2,J828*VLOOKUP($C828,Listen!$B$5:$G$95,$N828+1,FALSE)/VLOOKUP(U$2,Listen!$B$5:$G$95,$N828+1,FALSE),"-")</f>
        <v>0</v>
      </c>
      <c r="V828" s="54">
        <f>IF($C828&lt;=V$2,K828*VLOOKUP($C828,Listen!$B$5:$G$95,$N828+1,FALSE)/VLOOKUP(V$2,Listen!$B$5:$G$95,$N828+1,FALSE),"-")</f>
        <v>0</v>
      </c>
    </row>
    <row r="829" spans="2:22">
      <c r="B829" s="25"/>
      <c r="C829" s="3">
        <v>2001</v>
      </c>
      <c r="D829" s="141"/>
      <c r="E829" s="141"/>
      <c r="F829" s="141"/>
      <c r="G829" s="141"/>
      <c r="H829" s="141"/>
      <c r="I829" s="141"/>
      <c r="J829" s="141"/>
      <c r="K829" s="141"/>
      <c r="M829" s="52">
        <v>35</v>
      </c>
      <c r="N829" s="52">
        <v>5</v>
      </c>
      <c r="O829" s="54">
        <f>IF($C829&lt;=O$2,D829*VLOOKUP($C829,Listen!$B$5:$G$95,$N829+1,FALSE)/VLOOKUP(O$2,Listen!$B$5:$G$95,$N829+1,FALSE),"-")</f>
        <v>0</v>
      </c>
      <c r="P829" s="54">
        <f>IF($C829&lt;=P$2,E829*VLOOKUP($C829,Listen!$B$5:$G$95,$N829+1,FALSE)/VLOOKUP(P$2,Listen!$B$5:$G$95,$N829+1,FALSE),"-")</f>
        <v>0</v>
      </c>
      <c r="Q829" s="54">
        <f>IF($C829&lt;=Q$2,F829*VLOOKUP($C829,Listen!$B$5:$G$95,$N829+1,FALSE)/VLOOKUP(Q$2,Listen!$B$5:$G$95,$N829+1,FALSE),"-")</f>
        <v>0</v>
      </c>
      <c r="R829" s="54">
        <f>IF($C829&lt;=R$2,G829*VLOOKUP($C829,Listen!$B$5:$G$95,$N829+1,FALSE)/VLOOKUP(R$2,Listen!$B$5:$G$95,$N829+1,FALSE),"-")</f>
        <v>0</v>
      </c>
      <c r="S829" s="54">
        <f>IF($C829&lt;=S$2,H829*VLOOKUP($C829,Listen!$B$5:$G$95,$N829+1,FALSE)/VLOOKUP(S$2,Listen!$B$5:$G$95,$N829+1,FALSE),"-")</f>
        <v>0</v>
      </c>
      <c r="T829" s="54">
        <f>IF($C829&lt;=T$2,I829*VLOOKUP($C829,Listen!$B$5:$G$95,$N829+1,FALSE)/VLOOKUP(T$2,Listen!$B$5:$G$95,$N829+1,FALSE),"-")</f>
        <v>0</v>
      </c>
      <c r="U829" s="54">
        <f>IF($C829&lt;=U$2,J829*VLOOKUP($C829,Listen!$B$5:$G$95,$N829+1,FALSE)/VLOOKUP(U$2,Listen!$B$5:$G$95,$N829+1,FALSE),"-")</f>
        <v>0</v>
      </c>
      <c r="V829" s="54">
        <f>IF($C829&lt;=V$2,K829*VLOOKUP($C829,Listen!$B$5:$G$95,$N829+1,FALSE)/VLOOKUP(V$2,Listen!$B$5:$G$95,$N829+1,FALSE),"-")</f>
        <v>0</v>
      </c>
    </row>
    <row r="830" spans="2:22">
      <c r="B830" s="25"/>
      <c r="C830" s="3">
        <v>2000</v>
      </c>
      <c r="D830" s="141"/>
      <c r="E830" s="141"/>
      <c r="F830" s="141"/>
      <c r="G830" s="141"/>
      <c r="H830" s="141"/>
      <c r="I830" s="141"/>
      <c r="J830" s="141"/>
      <c r="K830" s="141"/>
      <c r="M830" s="52">
        <v>35</v>
      </c>
      <c r="N830" s="52">
        <v>5</v>
      </c>
      <c r="O830" s="54">
        <f>IF($C830&lt;=O$2,D830*VLOOKUP($C830,Listen!$B$5:$G$95,$N830+1,FALSE)/VLOOKUP(O$2,Listen!$B$5:$G$95,$N830+1,FALSE),"-")</f>
        <v>0</v>
      </c>
      <c r="P830" s="54">
        <f>IF($C830&lt;=P$2,E830*VLOOKUP($C830,Listen!$B$5:$G$95,$N830+1,FALSE)/VLOOKUP(P$2,Listen!$B$5:$G$95,$N830+1,FALSE),"-")</f>
        <v>0</v>
      </c>
      <c r="Q830" s="54">
        <f>IF($C830&lt;=Q$2,F830*VLOOKUP($C830,Listen!$B$5:$G$95,$N830+1,FALSE)/VLOOKUP(Q$2,Listen!$B$5:$G$95,$N830+1,FALSE),"-")</f>
        <v>0</v>
      </c>
      <c r="R830" s="54">
        <f>IF($C830&lt;=R$2,G830*VLOOKUP($C830,Listen!$B$5:$G$95,$N830+1,FALSE)/VLOOKUP(R$2,Listen!$B$5:$G$95,$N830+1,FALSE),"-")</f>
        <v>0</v>
      </c>
      <c r="S830" s="54">
        <f>IF($C830&lt;=S$2,H830*VLOOKUP($C830,Listen!$B$5:$G$95,$N830+1,FALSE)/VLOOKUP(S$2,Listen!$B$5:$G$95,$N830+1,FALSE),"-")</f>
        <v>0</v>
      </c>
      <c r="T830" s="54">
        <f>IF($C830&lt;=T$2,I830*VLOOKUP($C830,Listen!$B$5:$G$95,$N830+1,FALSE)/VLOOKUP(T$2,Listen!$B$5:$G$95,$N830+1,FALSE),"-")</f>
        <v>0</v>
      </c>
      <c r="U830" s="54">
        <f>IF($C830&lt;=U$2,J830*VLOOKUP($C830,Listen!$B$5:$G$95,$N830+1,FALSE)/VLOOKUP(U$2,Listen!$B$5:$G$95,$N830+1,FALSE),"-")</f>
        <v>0</v>
      </c>
      <c r="V830" s="54">
        <f>IF($C830&lt;=V$2,K830*VLOOKUP($C830,Listen!$B$5:$G$95,$N830+1,FALSE)/VLOOKUP(V$2,Listen!$B$5:$G$95,$N830+1,FALSE),"-")</f>
        <v>0</v>
      </c>
    </row>
    <row r="831" spans="2:22">
      <c r="B831" s="25"/>
      <c r="C831" s="3">
        <v>1999</v>
      </c>
      <c r="D831" s="141"/>
      <c r="E831" s="141"/>
      <c r="F831" s="141"/>
      <c r="G831" s="141"/>
      <c r="H831" s="141"/>
      <c r="I831" s="141"/>
      <c r="J831" s="141"/>
      <c r="K831" s="141"/>
      <c r="M831" s="52">
        <v>35</v>
      </c>
      <c r="N831" s="52">
        <v>5</v>
      </c>
      <c r="O831" s="54">
        <f>IF($C831&lt;=O$2,D831*VLOOKUP($C831,Listen!$B$5:$G$95,$N831+1,FALSE)/VLOOKUP(O$2,Listen!$B$5:$G$95,$N831+1,FALSE),"-")</f>
        <v>0</v>
      </c>
      <c r="P831" s="54">
        <f>IF($C831&lt;=P$2,E831*VLOOKUP($C831,Listen!$B$5:$G$95,$N831+1,FALSE)/VLOOKUP(P$2,Listen!$B$5:$G$95,$N831+1,FALSE),"-")</f>
        <v>0</v>
      </c>
      <c r="Q831" s="54">
        <f>IF($C831&lt;=Q$2,F831*VLOOKUP($C831,Listen!$B$5:$G$95,$N831+1,FALSE)/VLOOKUP(Q$2,Listen!$B$5:$G$95,$N831+1,FALSE),"-")</f>
        <v>0</v>
      </c>
      <c r="R831" s="54">
        <f>IF($C831&lt;=R$2,G831*VLOOKUP($C831,Listen!$B$5:$G$95,$N831+1,FALSE)/VLOOKUP(R$2,Listen!$B$5:$G$95,$N831+1,FALSE),"-")</f>
        <v>0</v>
      </c>
      <c r="S831" s="54">
        <f>IF($C831&lt;=S$2,H831*VLOOKUP($C831,Listen!$B$5:$G$95,$N831+1,FALSE)/VLOOKUP(S$2,Listen!$B$5:$G$95,$N831+1,FALSE),"-")</f>
        <v>0</v>
      </c>
      <c r="T831" s="54">
        <f>IF($C831&lt;=T$2,I831*VLOOKUP($C831,Listen!$B$5:$G$95,$N831+1,FALSE)/VLOOKUP(T$2,Listen!$B$5:$G$95,$N831+1,FALSE),"-")</f>
        <v>0</v>
      </c>
      <c r="U831" s="54">
        <f>IF($C831&lt;=U$2,J831*VLOOKUP($C831,Listen!$B$5:$G$95,$N831+1,FALSE)/VLOOKUP(U$2,Listen!$B$5:$G$95,$N831+1,FALSE),"-")</f>
        <v>0</v>
      </c>
      <c r="V831" s="54">
        <f>IF($C831&lt;=V$2,K831*VLOOKUP($C831,Listen!$B$5:$G$95,$N831+1,FALSE)/VLOOKUP(V$2,Listen!$B$5:$G$95,$N831+1,FALSE),"-")</f>
        <v>0</v>
      </c>
    </row>
    <row r="832" spans="2:22">
      <c r="B832" s="25"/>
      <c r="C832" s="3">
        <v>1998</v>
      </c>
      <c r="D832" s="141"/>
      <c r="E832" s="141"/>
      <c r="F832" s="141"/>
      <c r="G832" s="141"/>
      <c r="H832" s="141"/>
      <c r="I832" s="141"/>
      <c r="J832" s="141"/>
      <c r="K832" s="141"/>
      <c r="M832" s="52">
        <v>35</v>
      </c>
      <c r="N832" s="52">
        <v>5</v>
      </c>
      <c r="O832" s="54">
        <f>IF($C832&lt;=O$2,D832*VLOOKUP($C832,Listen!$B$5:$G$95,$N832+1,FALSE)/VLOOKUP(O$2,Listen!$B$5:$G$95,$N832+1,FALSE),"-")</f>
        <v>0</v>
      </c>
      <c r="P832" s="54">
        <f>IF($C832&lt;=P$2,E832*VLOOKUP($C832,Listen!$B$5:$G$95,$N832+1,FALSE)/VLOOKUP(P$2,Listen!$B$5:$G$95,$N832+1,FALSE),"-")</f>
        <v>0</v>
      </c>
      <c r="Q832" s="54">
        <f>IF($C832&lt;=Q$2,F832*VLOOKUP($C832,Listen!$B$5:$G$95,$N832+1,FALSE)/VLOOKUP(Q$2,Listen!$B$5:$G$95,$N832+1,FALSE),"-")</f>
        <v>0</v>
      </c>
      <c r="R832" s="54">
        <f>IF($C832&lt;=R$2,G832*VLOOKUP($C832,Listen!$B$5:$G$95,$N832+1,FALSE)/VLOOKUP(R$2,Listen!$B$5:$G$95,$N832+1,FALSE),"-")</f>
        <v>0</v>
      </c>
      <c r="S832" s="54">
        <f>IF($C832&lt;=S$2,H832*VLOOKUP($C832,Listen!$B$5:$G$95,$N832+1,FALSE)/VLOOKUP(S$2,Listen!$B$5:$G$95,$N832+1,FALSE),"-")</f>
        <v>0</v>
      </c>
      <c r="T832" s="54">
        <f>IF($C832&lt;=T$2,I832*VLOOKUP($C832,Listen!$B$5:$G$95,$N832+1,FALSE)/VLOOKUP(T$2,Listen!$B$5:$G$95,$N832+1,FALSE),"-")</f>
        <v>0</v>
      </c>
      <c r="U832" s="54">
        <f>IF($C832&lt;=U$2,J832*VLOOKUP($C832,Listen!$B$5:$G$95,$N832+1,FALSE)/VLOOKUP(U$2,Listen!$B$5:$G$95,$N832+1,FALSE),"-")</f>
        <v>0</v>
      </c>
      <c r="V832" s="54">
        <f>IF($C832&lt;=V$2,K832*VLOOKUP($C832,Listen!$B$5:$G$95,$N832+1,FALSE)/VLOOKUP(V$2,Listen!$B$5:$G$95,$N832+1,FALSE),"-")</f>
        <v>0</v>
      </c>
    </row>
    <row r="833" spans="2:22">
      <c r="B833" s="25"/>
      <c r="C833" s="3">
        <v>1997</v>
      </c>
      <c r="D833" s="141"/>
      <c r="E833" s="141"/>
      <c r="F833" s="141"/>
      <c r="G833" s="141"/>
      <c r="H833" s="141"/>
      <c r="I833" s="141"/>
      <c r="J833" s="141"/>
      <c r="K833" s="141"/>
      <c r="M833" s="52">
        <v>35</v>
      </c>
      <c r="N833" s="52">
        <v>5</v>
      </c>
      <c r="O833" s="54">
        <f>IF($C833&lt;=O$2,D833*VLOOKUP($C833,Listen!$B$5:$G$95,$N833+1,FALSE)/VLOOKUP(O$2,Listen!$B$5:$G$95,$N833+1,FALSE),"-")</f>
        <v>0</v>
      </c>
      <c r="P833" s="54">
        <f>IF($C833&lt;=P$2,E833*VLOOKUP($C833,Listen!$B$5:$G$95,$N833+1,FALSE)/VLOOKUP(P$2,Listen!$B$5:$G$95,$N833+1,FALSE),"-")</f>
        <v>0</v>
      </c>
      <c r="Q833" s="54">
        <f>IF($C833&lt;=Q$2,F833*VLOOKUP($C833,Listen!$B$5:$G$95,$N833+1,FALSE)/VLOOKUP(Q$2,Listen!$B$5:$G$95,$N833+1,FALSE),"-")</f>
        <v>0</v>
      </c>
      <c r="R833" s="54">
        <f>IF($C833&lt;=R$2,G833*VLOOKUP($C833,Listen!$B$5:$G$95,$N833+1,FALSE)/VLOOKUP(R$2,Listen!$B$5:$G$95,$N833+1,FALSE),"-")</f>
        <v>0</v>
      </c>
      <c r="S833" s="54">
        <f>IF($C833&lt;=S$2,H833*VLOOKUP($C833,Listen!$B$5:$G$95,$N833+1,FALSE)/VLOOKUP(S$2,Listen!$B$5:$G$95,$N833+1,FALSE),"-")</f>
        <v>0</v>
      </c>
      <c r="T833" s="54">
        <f>IF($C833&lt;=T$2,I833*VLOOKUP($C833,Listen!$B$5:$G$95,$N833+1,FALSE)/VLOOKUP(T$2,Listen!$B$5:$G$95,$N833+1,FALSE),"-")</f>
        <v>0</v>
      </c>
      <c r="U833" s="54">
        <f>IF($C833&lt;=U$2,J833*VLOOKUP($C833,Listen!$B$5:$G$95,$N833+1,FALSE)/VLOOKUP(U$2,Listen!$B$5:$G$95,$N833+1,FALSE),"-")</f>
        <v>0</v>
      </c>
      <c r="V833" s="54">
        <f>IF($C833&lt;=V$2,K833*VLOOKUP($C833,Listen!$B$5:$G$95,$N833+1,FALSE)/VLOOKUP(V$2,Listen!$B$5:$G$95,$N833+1,FALSE),"-")</f>
        <v>0</v>
      </c>
    </row>
    <row r="834" spans="2:22">
      <c r="B834" s="25"/>
      <c r="C834" s="3">
        <v>1996</v>
      </c>
      <c r="D834" s="141"/>
      <c r="E834" s="141"/>
      <c r="F834" s="141"/>
      <c r="G834" s="141"/>
      <c r="H834" s="141"/>
      <c r="I834" s="141"/>
      <c r="J834" s="141"/>
      <c r="K834" s="141"/>
      <c r="M834" s="52">
        <v>35</v>
      </c>
      <c r="N834" s="52">
        <v>5</v>
      </c>
      <c r="O834" s="54">
        <f>IF($C834&lt;=O$2,D834*VLOOKUP($C834,Listen!$B$5:$G$95,$N834+1,FALSE)/VLOOKUP(O$2,Listen!$B$5:$G$95,$N834+1,FALSE),"-")</f>
        <v>0</v>
      </c>
      <c r="P834" s="54">
        <f>IF($C834&lt;=P$2,E834*VLOOKUP($C834,Listen!$B$5:$G$95,$N834+1,FALSE)/VLOOKUP(P$2,Listen!$B$5:$G$95,$N834+1,FALSE),"-")</f>
        <v>0</v>
      </c>
      <c r="Q834" s="54">
        <f>IF($C834&lt;=Q$2,F834*VLOOKUP($C834,Listen!$B$5:$G$95,$N834+1,FALSE)/VLOOKUP(Q$2,Listen!$B$5:$G$95,$N834+1,FALSE),"-")</f>
        <v>0</v>
      </c>
      <c r="R834" s="54">
        <f>IF($C834&lt;=R$2,G834*VLOOKUP($C834,Listen!$B$5:$G$95,$N834+1,FALSE)/VLOOKUP(R$2,Listen!$B$5:$G$95,$N834+1,FALSE),"-")</f>
        <v>0</v>
      </c>
      <c r="S834" s="54">
        <f>IF($C834&lt;=S$2,H834*VLOOKUP($C834,Listen!$B$5:$G$95,$N834+1,FALSE)/VLOOKUP(S$2,Listen!$B$5:$G$95,$N834+1,FALSE),"-")</f>
        <v>0</v>
      </c>
      <c r="T834" s="54">
        <f>IF($C834&lt;=T$2,I834*VLOOKUP($C834,Listen!$B$5:$G$95,$N834+1,FALSE)/VLOOKUP(T$2,Listen!$B$5:$G$95,$N834+1,FALSE),"-")</f>
        <v>0</v>
      </c>
      <c r="U834" s="54">
        <f>IF($C834&lt;=U$2,J834*VLOOKUP($C834,Listen!$B$5:$G$95,$N834+1,FALSE)/VLOOKUP(U$2,Listen!$B$5:$G$95,$N834+1,FALSE),"-")</f>
        <v>0</v>
      </c>
      <c r="V834" s="54">
        <f>IF($C834&lt;=V$2,K834*VLOOKUP($C834,Listen!$B$5:$G$95,$N834+1,FALSE)/VLOOKUP(V$2,Listen!$B$5:$G$95,$N834+1,FALSE),"-")</f>
        <v>0</v>
      </c>
    </row>
    <row r="835" spans="2:22">
      <c r="B835" s="25"/>
      <c r="C835" s="3">
        <v>1995</v>
      </c>
      <c r="D835" s="141"/>
      <c r="E835" s="141"/>
      <c r="F835" s="141"/>
      <c r="G835" s="141"/>
      <c r="H835" s="141"/>
      <c r="I835" s="141"/>
      <c r="J835" s="141"/>
      <c r="K835" s="141"/>
      <c r="M835" s="52">
        <v>35</v>
      </c>
      <c r="N835" s="52">
        <v>5</v>
      </c>
      <c r="O835" s="54">
        <f>IF($C835&lt;=O$2,D835*VLOOKUP($C835,Listen!$B$5:$G$95,$N835+1,FALSE)/VLOOKUP(O$2,Listen!$B$5:$G$95,$N835+1,FALSE),"-")</f>
        <v>0</v>
      </c>
      <c r="P835" s="54">
        <f>IF($C835&lt;=P$2,E835*VLOOKUP($C835,Listen!$B$5:$G$95,$N835+1,FALSE)/VLOOKUP(P$2,Listen!$B$5:$G$95,$N835+1,FALSE),"-")</f>
        <v>0</v>
      </c>
      <c r="Q835" s="54">
        <f>IF($C835&lt;=Q$2,F835*VLOOKUP($C835,Listen!$B$5:$G$95,$N835+1,FALSE)/VLOOKUP(Q$2,Listen!$B$5:$G$95,$N835+1,FALSE),"-")</f>
        <v>0</v>
      </c>
      <c r="R835" s="54">
        <f>IF($C835&lt;=R$2,G835*VLOOKUP($C835,Listen!$B$5:$G$95,$N835+1,FALSE)/VLOOKUP(R$2,Listen!$B$5:$G$95,$N835+1,FALSE),"-")</f>
        <v>0</v>
      </c>
      <c r="S835" s="54">
        <f>IF($C835&lt;=S$2,H835*VLOOKUP($C835,Listen!$B$5:$G$95,$N835+1,FALSE)/VLOOKUP(S$2,Listen!$B$5:$G$95,$N835+1,FALSE),"-")</f>
        <v>0</v>
      </c>
      <c r="T835" s="54">
        <f>IF($C835&lt;=T$2,I835*VLOOKUP($C835,Listen!$B$5:$G$95,$N835+1,FALSE)/VLOOKUP(T$2,Listen!$B$5:$G$95,$N835+1,FALSE),"-")</f>
        <v>0</v>
      </c>
      <c r="U835" s="54">
        <f>IF($C835&lt;=U$2,J835*VLOOKUP($C835,Listen!$B$5:$G$95,$N835+1,FALSE)/VLOOKUP(U$2,Listen!$B$5:$G$95,$N835+1,FALSE),"-")</f>
        <v>0</v>
      </c>
      <c r="V835" s="54">
        <f>IF($C835&lt;=V$2,K835*VLOOKUP($C835,Listen!$B$5:$G$95,$N835+1,FALSE)/VLOOKUP(V$2,Listen!$B$5:$G$95,$N835+1,FALSE),"-")</f>
        <v>0</v>
      </c>
    </row>
    <row r="836" spans="2:22">
      <c r="B836" s="25"/>
      <c r="C836" s="3">
        <v>1994</v>
      </c>
      <c r="D836" s="141"/>
      <c r="E836" s="141"/>
      <c r="F836" s="141"/>
      <c r="G836" s="141"/>
      <c r="H836" s="141"/>
      <c r="I836" s="141"/>
      <c r="J836" s="141"/>
      <c r="K836" s="141"/>
      <c r="M836" s="52">
        <v>35</v>
      </c>
      <c r="N836" s="52">
        <v>5</v>
      </c>
      <c r="O836" s="54">
        <f>IF($C836&lt;=O$2,D836*VLOOKUP($C836,Listen!$B$5:$G$95,$N836+1,FALSE)/VLOOKUP(O$2,Listen!$B$5:$G$95,$N836+1,FALSE),"-")</f>
        <v>0</v>
      </c>
      <c r="P836" s="54">
        <f>IF($C836&lt;=P$2,E836*VLOOKUP($C836,Listen!$B$5:$G$95,$N836+1,FALSE)/VLOOKUP(P$2,Listen!$B$5:$G$95,$N836+1,FALSE),"-")</f>
        <v>0</v>
      </c>
      <c r="Q836" s="54">
        <f>IF($C836&lt;=Q$2,F836*VLOOKUP($C836,Listen!$B$5:$G$95,$N836+1,FALSE)/VLOOKUP(Q$2,Listen!$B$5:$G$95,$N836+1,FALSE),"-")</f>
        <v>0</v>
      </c>
      <c r="R836" s="54">
        <f>IF($C836&lt;=R$2,G836*VLOOKUP($C836,Listen!$B$5:$G$95,$N836+1,FALSE)/VLOOKUP(R$2,Listen!$B$5:$G$95,$N836+1,FALSE),"-")</f>
        <v>0</v>
      </c>
      <c r="S836" s="54">
        <f>IF($C836&lt;=S$2,H836*VLOOKUP($C836,Listen!$B$5:$G$95,$N836+1,FALSE)/VLOOKUP(S$2,Listen!$B$5:$G$95,$N836+1,FALSE),"-")</f>
        <v>0</v>
      </c>
      <c r="T836" s="54">
        <f>IF($C836&lt;=T$2,I836*VLOOKUP($C836,Listen!$B$5:$G$95,$N836+1,FALSE)/VLOOKUP(T$2,Listen!$B$5:$G$95,$N836+1,FALSE),"-")</f>
        <v>0</v>
      </c>
      <c r="U836" s="54">
        <f>IF($C836&lt;=U$2,J836*VLOOKUP($C836,Listen!$B$5:$G$95,$N836+1,FALSE)/VLOOKUP(U$2,Listen!$B$5:$G$95,$N836+1,FALSE),"-")</f>
        <v>0</v>
      </c>
      <c r="V836" s="54">
        <f>IF($C836&lt;=V$2,K836*VLOOKUP($C836,Listen!$B$5:$G$95,$N836+1,FALSE)/VLOOKUP(V$2,Listen!$B$5:$G$95,$N836+1,FALSE),"-")</f>
        <v>0</v>
      </c>
    </row>
    <row r="837" spans="2:22">
      <c r="B837" s="25"/>
      <c r="C837" s="3">
        <v>1993</v>
      </c>
      <c r="D837" s="141"/>
      <c r="E837" s="141"/>
      <c r="F837" s="141"/>
      <c r="G837" s="141"/>
      <c r="H837" s="141"/>
      <c r="I837" s="141"/>
      <c r="J837" s="141"/>
      <c r="K837" s="141"/>
      <c r="M837" s="52">
        <v>35</v>
      </c>
      <c r="N837" s="52">
        <v>5</v>
      </c>
      <c r="O837" s="54">
        <f>IF($C837&lt;=O$2,D837*VLOOKUP($C837,Listen!$B$5:$G$95,$N837+1,FALSE)/VLOOKUP(O$2,Listen!$B$5:$G$95,$N837+1,FALSE),"-")</f>
        <v>0</v>
      </c>
      <c r="P837" s="54">
        <f>IF($C837&lt;=P$2,E837*VLOOKUP($C837,Listen!$B$5:$G$95,$N837+1,FALSE)/VLOOKUP(P$2,Listen!$B$5:$G$95,$N837+1,FALSE),"-")</f>
        <v>0</v>
      </c>
      <c r="Q837" s="54">
        <f>IF($C837&lt;=Q$2,F837*VLOOKUP($C837,Listen!$B$5:$G$95,$N837+1,FALSE)/VLOOKUP(Q$2,Listen!$B$5:$G$95,$N837+1,FALSE),"-")</f>
        <v>0</v>
      </c>
      <c r="R837" s="54">
        <f>IF($C837&lt;=R$2,G837*VLOOKUP($C837,Listen!$B$5:$G$95,$N837+1,FALSE)/VLOOKUP(R$2,Listen!$B$5:$G$95,$N837+1,FALSE),"-")</f>
        <v>0</v>
      </c>
      <c r="S837" s="54">
        <f>IF($C837&lt;=S$2,H837*VLOOKUP($C837,Listen!$B$5:$G$95,$N837+1,FALSE)/VLOOKUP(S$2,Listen!$B$5:$G$95,$N837+1,FALSE),"-")</f>
        <v>0</v>
      </c>
      <c r="T837" s="54">
        <f>IF($C837&lt;=T$2,I837*VLOOKUP($C837,Listen!$B$5:$G$95,$N837+1,FALSE)/VLOOKUP(T$2,Listen!$B$5:$G$95,$N837+1,FALSE),"-")</f>
        <v>0</v>
      </c>
      <c r="U837" s="54">
        <f>IF($C837&lt;=U$2,J837*VLOOKUP($C837,Listen!$B$5:$G$95,$N837+1,FALSE)/VLOOKUP(U$2,Listen!$B$5:$G$95,$N837+1,FALSE),"-")</f>
        <v>0</v>
      </c>
      <c r="V837" s="54">
        <f>IF($C837&lt;=V$2,K837*VLOOKUP($C837,Listen!$B$5:$G$95,$N837+1,FALSE)/VLOOKUP(V$2,Listen!$B$5:$G$95,$N837+1,FALSE),"-")</f>
        <v>0</v>
      </c>
    </row>
    <row r="838" spans="2:22">
      <c r="B838" s="25"/>
      <c r="C838" s="3">
        <v>1992</v>
      </c>
      <c r="D838" s="141"/>
      <c r="E838" s="141"/>
      <c r="F838" s="141"/>
      <c r="G838" s="141"/>
      <c r="H838" s="141"/>
      <c r="I838" s="141"/>
      <c r="J838" s="141"/>
      <c r="K838" s="141"/>
      <c r="M838" s="52">
        <v>35</v>
      </c>
      <c r="N838" s="52">
        <v>5</v>
      </c>
      <c r="O838" s="54">
        <f>IF($C838&lt;=O$2,D838*VLOOKUP($C838,Listen!$B$5:$G$95,$N838+1,FALSE)/VLOOKUP(O$2,Listen!$B$5:$G$95,$N838+1,FALSE),"-")</f>
        <v>0</v>
      </c>
      <c r="P838" s="54">
        <f>IF($C838&lt;=P$2,E838*VLOOKUP($C838,Listen!$B$5:$G$95,$N838+1,FALSE)/VLOOKUP(P$2,Listen!$B$5:$G$95,$N838+1,FALSE),"-")</f>
        <v>0</v>
      </c>
      <c r="Q838" s="54">
        <f>IF($C838&lt;=Q$2,F838*VLOOKUP($C838,Listen!$B$5:$G$95,$N838+1,FALSE)/VLOOKUP(Q$2,Listen!$B$5:$G$95,$N838+1,FALSE),"-")</f>
        <v>0</v>
      </c>
      <c r="R838" s="54">
        <f>IF($C838&lt;=R$2,G838*VLOOKUP($C838,Listen!$B$5:$G$95,$N838+1,FALSE)/VLOOKUP(R$2,Listen!$B$5:$G$95,$N838+1,FALSE),"-")</f>
        <v>0</v>
      </c>
      <c r="S838" s="54">
        <f>IF($C838&lt;=S$2,H838*VLOOKUP($C838,Listen!$B$5:$G$95,$N838+1,FALSE)/VLOOKUP(S$2,Listen!$B$5:$G$95,$N838+1,FALSE),"-")</f>
        <v>0</v>
      </c>
      <c r="T838" s="54">
        <f>IF($C838&lt;=T$2,I838*VLOOKUP($C838,Listen!$B$5:$G$95,$N838+1,FALSE)/VLOOKUP(T$2,Listen!$B$5:$G$95,$N838+1,FALSE),"-")</f>
        <v>0</v>
      </c>
      <c r="U838" s="54">
        <f>IF($C838&lt;=U$2,J838*VLOOKUP($C838,Listen!$B$5:$G$95,$N838+1,FALSE)/VLOOKUP(U$2,Listen!$B$5:$G$95,$N838+1,FALSE),"-")</f>
        <v>0</v>
      </c>
      <c r="V838" s="54">
        <f>IF($C838&lt;=V$2,K838*VLOOKUP($C838,Listen!$B$5:$G$95,$N838+1,FALSE)/VLOOKUP(V$2,Listen!$B$5:$G$95,$N838+1,FALSE),"-")</f>
        <v>0</v>
      </c>
    </row>
    <row r="839" spans="2:22">
      <c r="B839" s="25"/>
      <c r="C839" s="3">
        <v>1991</v>
      </c>
      <c r="D839" s="141"/>
      <c r="E839" s="141"/>
      <c r="F839" s="141"/>
      <c r="G839" s="141"/>
      <c r="H839" s="141"/>
      <c r="I839" s="141"/>
      <c r="J839" s="141"/>
      <c r="K839" s="141"/>
      <c r="M839" s="52">
        <v>35</v>
      </c>
      <c r="N839" s="52">
        <v>5</v>
      </c>
      <c r="O839" s="54">
        <f>IF($C839&lt;=O$2,D839*VLOOKUP($C839,Listen!$B$5:$G$95,$N839+1,FALSE)/VLOOKUP(O$2,Listen!$B$5:$G$95,$N839+1,FALSE),"-")</f>
        <v>0</v>
      </c>
      <c r="P839" s="54">
        <f>IF($C839&lt;=P$2,E839*VLOOKUP($C839,Listen!$B$5:$G$95,$N839+1,FALSE)/VLOOKUP(P$2,Listen!$B$5:$G$95,$N839+1,FALSE),"-")</f>
        <v>0</v>
      </c>
      <c r="Q839" s="54">
        <f>IF($C839&lt;=Q$2,F839*VLOOKUP($C839,Listen!$B$5:$G$95,$N839+1,FALSE)/VLOOKUP(Q$2,Listen!$B$5:$G$95,$N839+1,FALSE),"-")</f>
        <v>0</v>
      </c>
      <c r="R839" s="54">
        <f>IF($C839&lt;=R$2,G839*VLOOKUP($C839,Listen!$B$5:$G$95,$N839+1,FALSE)/VLOOKUP(R$2,Listen!$B$5:$G$95,$N839+1,FALSE),"-")</f>
        <v>0</v>
      </c>
      <c r="S839" s="54">
        <f>IF($C839&lt;=S$2,H839*VLOOKUP($C839,Listen!$B$5:$G$95,$N839+1,FALSE)/VLOOKUP(S$2,Listen!$B$5:$G$95,$N839+1,FALSE),"-")</f>
        <v>0</v>
      </c>
      <c r="T839" s="54">
        <f>IF($C839&lt;=T$2,I839*VLOOKUP($C839,Listen!$B$5:$G$95,$N839+1,FALSE)/VLOOKUP(T$2,Listen!$B$5:$G$95,$N839+1,FALSE),"-")</f>
        <v>0</v>
      </c>
      <c r="U839" s="54">
        <f>IF($C839&lt;=U$2,J839*VLOOKUP($C839,Listen!$B$5:$G$95,$N839+1,FALSE)/VLOOKUP(U$2,Listen!$B$5:$G$95,$N839+1,FALSE),"-")</f>
        <v>0</v>
      </c>
      <c r="V839" s="54">
        <f>IF($C839&lt;=V$2,K839*VLOOKUP($C839,Listen!$B$5:$G$95,$N839+1,FALSE)/VLOOKUP(V$2,Listen!$B$5:$G$95,$N839+1,FALSE),"-")</f>
        <v>0</v>
      </c>
    </row>
    <row r="840" spans="2:22">
      <c r="B840" s="25"/>
      <c r="C840" s="3">
        <v>1990</v>
      </c>
      <c r="D840" s="141"/>
      <c r="E840" s="141"/>
      <c r="F840" s="141"/>
      <c r="G840" s="141"/>
      <c r="H840" s="141"/>
      <c r="I840" s="141"/>
      <c r="J840" s="141"/>
      <c r="K840" s="141"/>
      <c r="M840" s="52">
        <v>35</v>
      </c>
      <c r="N840" s="52">
        <v>5</v>
      </c>
      <c r="O840" s="54">
        <f>IF($C840&lt;=O$2,D840*VLOOKUP($C840,Listen!$B$5:$G$95,$N840+1,FALSE)/VLOOKUP(O$2,Listen!$B$5:$G$95,$N840+1,FALSE),"-")</f>
        <v>0</v>
      </c>
      <c r="P840" s="54">
        <f>IF($C840&lt;=P$2,E840*VLOOKUP($C840,Listen!$B$5:$G$95,$N840+1,FALSE)/VLOOKUP(P$2,Listen!$B$5:$G$95,$N840+1,FALSE),"-")</f>
        <v>0</v>
      </c>
      <c r="Q840" s="54">
        <f>IF($C840&lt;=Q$2,F840*VLOOKUP($C840,Listen!$B$5:$G$95,$N840+1,FALSE)/VLOOKUP(Q$2,Listen!$B$5:$G$95,$N840+1,FALSE),"-")</f>
        <v>0</v>
      </c>
      <c r="R840" s="54">
        <f>IF($C840&lt;=R$2,G840*VLOOKUP($C840,Listen!$B$5:$G$95,$N840+1,FALSE)/VLOOKUP(R$2,Listen!$B$5:$G$95,$N840+1,FALSE),"-")</f>
        <v>0</v>
      </c>
      <c r="S840" s="54">
        <f>IF($C840&lt;=S$2,H840*VLOOKUP($C840,Listen!$B$5:$G$95,$N840+1,FALSE)/VLOOKUP(S$2,Listen!$B$5:$G$95,$N840+1,FALSE),"-")</f>
        <v>0</v>
      </c>
      <c r="T840" s="54">
        <f>IF($C840&lt;=T$2,I840*VLOOKUP($C840,Listen!$B$5:$G$95,$N840+1,FALSE)/VLOOKUP(T$2,Listen!$B$5:$G$95,$N840+1,FALSE),"-")</f>
        <v>0</v>
      </c>
      <c r="U840" s="54">
        <f>IF($C840&lt;=U$2,J840*VLOOKUP($C840,Listen!$B$5:$G$95,$N840+1,FALSE)/VLOOKUP(U$2,Listen!$B$5:$G$95,$N840+1,FALSE),"-")</f>
        <v>0</v>
      </c>
      <c r="V840" s="54">
        <f>IF($C840&lt;=V$2,K840*VLOOKUP($C840,Listen!$B$5:$G$95,$N840+1,FALSE)/VLOOKUP(V$2,Listen!$B$5:$G$95,$N840+1,FALSE),"-")</f>
        <v>0</v>
      </c>
    </row>
    <row r="841" spans="2:22">
      <c r="B841" s="25"/>
      <c r="C841" s="3">
        <v>1989</v>
      </c>
      <c r="D841" s="141"/>
      <c r="E841" s="141"/>
      <c r="F841" s="141"/>
      <c r="G841" s="141"/>
      <c r="H841" s="141"/>
      <c r="I841" s="141"/>
      <c r="J841" s="141"/>
      <c r="K841" s="141"/>
      <c r="M841" s="52">
        <v>35</v>
      </c>
      <c r="N841" s="52">
        <v>5</v>
      </c>
      <c r="O841" s="54">
        <f>IF($C841&lt;=O$2,D841*VLOOKUP($C841,Listen!$B$5:$G$95,$N841+1,FALSE)/VLOOKUP(O$2,Listen!$B$5:$G$95,$N841+1,FALSE),"-")</f>
        <v>0</v>
      </c>
      <c r="P841" s="54">
        <f>IF($C841&lt;=P$2,E841*VLOOKUP($C841,Listen!$B$5:$G$95,$N841+1,FALSE)/VLOOKUP(P$2,Listen!$B$5:$G$95,$N841+1,FALSE),"-")</f>
        <v>0</v>
      </c>
      <c r="Q841" s="54">
        <f>IF($C841&lt;=Q$2,F841*VLOOKUP($C841,Listen!$B$5:$G$95,$N841+1,FALSE)/VLOOKUP(Q$2,Listen!$B$5:$G$95,$N841+1,FALSE),"-")</f>
        <v>0</v>
      </c>
      <c r="R841" s="54">
        <f>IF($C841&lt;=R$2,G841*VLOOKUP($C841,Listen!$B$5:$G$95,$N841+1,FALSE)/VLOOKUP(R$2,Listen!$B$5:$G$95,$N841+1,FALSE),"-")</f>
        <v>0</v>
      </c>
      <c r="S841" s="54">
        <f>IF($C841&lt;=S$2,H841*VLOOKUP($C841,Listen!$B$5:$G$95,$N841+1,FALSE)/VLOOKUP(S$2,Listen!$B$5:$G$95,$N841+1,FALSE),"-")</f>
        <v>0</v>
      </c>
      <c r="T841" s="54">
        <f>IF($C841&lt;=T$2,I841*VLOOKUP($C841,Listen!$B$5:$G$95,$N841+1,FALSE)/VLOOKUP(T$2,Listen!$B$5:$G$95,$N841+1,FALSE),"-")</f>
        <v>0</v>
      </c>
      <c r="U841" s="54">
        <f>IF($C841&lt;=U$2,J841*VLOOKUP($C841,Listen!$B$5:$G$95,$N841+1,FALSE)/VLOOKUP(U$2,Listen!$B$5:$G$95,$N841+1,FALSE),"-")</f>
        <v>0</v>
      </c>
      <c r="V841" s="54">
        <f>IF($C841&lt;=V$2,K841*VLOOKUP($C841,Listen!$B$5:$G$95,$N841+1,FALSE)/VLOOKUP(V$2,Listen!$B$5:$G$95,$N841+1,FALSE),"-")</f>
        <v>0</v>
      </c>
    </row>
    <row r="842" spans="2:22">
      <c r="B842" s="25"/>
      <c r="C842" s="3">
        <v>1988</v>
      </c>
      <c r="D842" s="141"/>
      <c r="E842" s="141"/>
      <c r="F842" s="141"/>
      <c r="G842" s="141"/>
      <c r="H842" s="141"/>
      <c r="I842" s="141"/>
      <c r="J842" s="141"/>
      <c r="K842" s="141"/>
      <c r="M842" s="52">
        <v>35</v>
      </c>
      <c r="N842" s="52">
        <v>5</v>
      </c>
      <c r="O842" s="54">
        <f>IF($C842&lt;=O$2,D842*VLOOKUP($C842,Listen!$B$5:$G$95,$N842+1,FALSE)/VLOOKUP(O$2,Listen!$B$5:$G$95,$N842+1,FALSE),"-")</f>
        <v>0</v>
      </c>
      <c r="P842" s="54">
        <f>IF($C842&lt;=P$2,E842*VLOOKUP($C842,Listen!$B$5:$G$95,$N842+1,FALSE)/VLOOKUP(P$2,Listen!$B$5:$G$95,$N842+1,FALSE),"-")</f>
        <v>0</v>
      </c>
      <c r="Q842" s="54">
        <f>IF($C842&lt;=Q$2,F842*VLOOKUP($C842,Listen!$B$5:$G$95,$N842+1,FALSE)/VLOOKUP(Q$2,Listen!$B$5:$G$95,$N842+1,FALSE),"-")</f>
        <v>0</v>
      </c>
      <c r="R842" s="54">
        <f>IF($C842&lt;=R$2,G842*VLOOKUP($C842,Listen!$B$5:$G$95,$N842+1,FALSE)/VLOOKUP(R$2,Listen!$B$5:$G$95,$N842+1,FALSE),"-")</f>
        <v>0</v>
      </c>
      <c r="S842" s="54">
        <f>IF($C842&lt;=S$2,H842*VLOOKUP($C842,Listen!$B$5:$G$95,$N842+1,FALSE)/VLOOKUP(S$2,Listen!$B$5:$G$95,$N842+1,FALSE),"-")</f>
        <v>0</v>
      </c>
      <c r="T842" s="54">
        <f>IF($C842&lt;=T$2,I842*VLOOKUP($C842,Listen!$B$5:$G$95,$N842+1,FALSE)/VLOOKUP(T$2,Listen!$B$5:$G$95,$N842+1,FALSE),"-")</f>
        <v>0</v>
      </c>
      <c r="U842" s="54">
        <f>IF($C842&lt;=U$2,J842*VLOOKUP($C842,Listen!$B$5:$G$95,$N842+1,FALSE)/VLOOKUP(U$2,Listen!$B$5:$G$95,$N842+1,FALSE),"-")</f>
        <v>0</v>
      </c>
      <c r="V842" s="54">
        <f>IF($C842&lt;=V$2,K842*VLOOKUP($C842,Listen!$B$5:$G$95,$N842+1,FALSE)/VLOOKUP(V$2,Listen!$B$5:$G$95,$N842+1,FALSE),"-")</f>
        <v>0</v>
      </c>
    </row>
    <row r="843" spans="2:22">
      <c r="B843" s="25"/>
      <c r="C843" s="3">
        <v>1987</v>
      </c>
      <c r="D843" s="141"/>
      <c r="E843" s="141"/>
      <c r="F843" s="141"/>
      <c r="G843" s="141"/>
      <c r="H843" s="141"/>
      <c r="I843" s="141"/>
      <c r="J843" s="141"/>
      <c r="K843" s="141"/>
      <c r="M843" s="52">
        <v>35</v>
      </c>
      <c r="N843" s="52">
        <v>5</v>
      </c>
      <c r="O843" s="54">
        <f>IF($C843&lt;=O$2,D843*VLOOKUP($C843,Listen!$B$5:$G$95,$N843+1,FALSE)/VLOOKUP(O$2,Listen!$B$5:$G$95,$N843+1,FALSE),"-")</f>
        <v>0</v>
      </c>
      <c r="P843" s="54">
        <f>IF($C843&lt;=P$2,E843*VLOOKUP($C843,Listen!$B$5:$G$95,$N843+1,FALSE)/VLOOKUP(P$2,Listen!$B$5:$G$95,$N843+1,FALSE),"-")</f>
        <v>0</v>
      </c>
      <c r="Q843" s="54">
        <f>IF($C843&lt;=Q$2,F843*VLOOKUP($C843,Listen!$B$5:$G$95,$N843+1,FALSE)/VLOOKUP(Q$2,Listen!$B$5:$G$95,$N843+1,FALSE),"-")</f>
        <v>0</v>
      </c>
      <c r="R843" s="54">
        <f>IF($C843&lt;=R$2,G843*VLOOKUP($C843,Listen!$B$5:$G$95,$N843+1,FALSE)/VLOOKUP(R$2,Listen!$B$5:$G$95,$N843+1,FALSE),"-")</f>
        <v>0</v>
      </c>
      <c r="S843" s="54">
        <f>IF($C843&lt;=S$2,H843*VLOOKUP($C843,Listen!$B$5:$G$95,$N843+1,FALSE)/VLOOKUP(S$2,Listen!$B$5:$G$95,$N843+1,FALSE),"-")</f>
        <v>0</v>
      </c>
      <c r="T843" s="54">
        <f>IF($C843&lt;=T$2,I843*VLOOKUP($C843,Listen!$B$5:$G$95,$N843+1,FALSE)/VLOOKUP(T$2,Listen!$B$5:$G$95,$N843+1,FALSE),"-")</f>
        <v>0</v>
      </c>
      <c r="U843" s="54">
        <f>IF($C843&lt;=U$2,J843*VLOOKUP($C843,Listen!$B$5:$G$95,$N843+1,FALSE)/VLOOKUP(U$2,Listen!$B$5:$G$95,$N843+1,FALSE),"-")</f>
        <v>0</v>
      </c>
      <c r="V843" s="54">
        <f>IF($C843&lt;=V$2,K843*VLOOKUP($C843,Listen!$B$5:$G$95,$N843+1,FALSE)/VLOOKUP(V$2,Listen!$B$5:$G$95,$N843+1,FALSE),"-")</f>
        <v>0</v>
      </c>
    </row>
    <row r="844" spans="2:22">
      <c r="B844" s="25"/>
      <c r="C844" s="3">
        <v>1986</v>
      </c>
      <c r="D844" s="141"/>
      <c r="E844" s="141"/>
      <c r="F844" s="141"/>
      <c r="G844" s="141"/>
      <c r="H844" s="141"/>
      <c r="I844" s="141"/>
      <c r="J844" s="141"/>
      <c r="K844" s="141"/>
      <c r="M844" s="52">
        <v>35</v>
      </c>
      <c r="N844" s="52">
        <v>5</v>
      </c>
      <c r="O844" s="54">
        <f>IF($C844&lt;=O$2,D844*VLOOKUP($C844,Listen!$B$5:$G$95,$N844+1,FALSE)/VLOOKUP(O$2,Listen!$B$5:$G$95,$N844+1,FALSE),"-")</f>
        <v>0</v>
      </c>
      <c r="P844" s="54">
        <f>IF($C844&lt;=P$2,E844*VLOOKUP($C844,Listen!$B$5:$G$95,$N844+1,FALSE)/VLOOKUP(P$2,Listen!$B$5:$G$95,$N844+1,FALSE),"-")</f>
        <v>0</v>
      </c>
      <c r="Q844" s="54">
        <f>IF($C844&lt;=Q$2,F844*VLOOKUP($C844,Listen!$B$5:$G$95,$N844+1,FALSE)/VLOOKUP(Q$2,Listen!$B$5:$G$95,$N844+1,FALSE),"-")</f>
        <v>0</v>
      </c>
      <c r="R844" s="54">
        <f>IF($C844&lt;=R$2,G844*VLOOKUP($C844,Listen!$B$5:$G$95,$N844+1,FALSE)/VLOOKUP(R$2,Listen!$B$5:$G$95,$N844+1,FALSE),"-")</f>
        <v>0</v>
      </c>
      <c r="S844" s="54">
        <f>IF($C844&lt;=S$2,H844*VLOOKUP($C844,Listen!$B$5:$G$95,$N844+1,FALSE)/VLOOKUP(S$2,Listen!$B$5:$G$95,$N844+1,FALSE),"-")</f>
        <v>0</v>
      </c>
      <c r="T844" s="54">
        <f>IF($C844&lt;=T$2,I844*VLOOKUP($C844,Listen!$B$5:$G$95,$N844+1,FALSE)/VLOOKUP(T$2,Listen!$B$5:$G$95,$N844+1,FALSE),"-")</f>
        <v>0</v>
      </c>
      <c r="U844" s="54">
        <f>IF($C844&lt;=U$2,J844*VLOOKUP($C844,Listen!$B$5:$G$95,$N844+1,FALSE)/VLOOKUP(U$2,Listen!$B$5:$G$95,$N844+1,FALSE),"-")</f>
        <v>0</v>
      </c>
      <c r="V844" s="54">
        <f>IF($C844&lt;=V$2,K844*VLOOKUP($C844,Listen!$B$5:$G$95,$N844+1,FALSE)/VLOOKUP(V$2,Listen!$B$5:$G$95,$N844+1,FALSE),"-")</f>
        <v>0</v>
      </c>
    </row>
    <row r="845" spans="2:22">
      <c r="B845" s="25"/>
      <c r="C845" s="3">
        <v>1985</v>
      </c>
      <c r="D845" s="141"/>
      <c r="E845" s="141"/>
      <c r="F845" s="141"/>
      <c r="G845" s="141"/>
      <c r="H845" s="141"/>
      <c r="I845" s="141"/>
      <c r="J845" s="141"/>
      <c r="K845" s="141"/>
      <c r="M845" s="52">
        <v>35</v>
      </c>
      <c r="N845" s="52">
        <v>5</v>
      </c>
      <c r="O845" s="54">
        <f>IF($C845&lt;=O$2,D845*VLOOKUP($C845,Listen!$B$5:$G$95,$N845+1,FALSE)/VLOOKUP(O$2,Listen!$B$5:$G$95,$N845+1,FALSE),"-")</f>
        <v>0</v>
      </c>
      <c r="P845" s="54">
        <f>IF($C845&lt;=P$2,E845*VLOOKUP($C845,Listen!$B$5:$G$95,$N845+1,FALSE)/VLOOKUP(P$2,Listen!$B$5:$G$95,$N845+1,FALSE),"-")</f>
        <v>0</v>
      </c>
      <c r="Q845" s="54">
        <f>IF($C845&lt;=Q$2,F845*VLOOKUP($C845,Listen!$B$5:$G$95,$N845+1,FALSE)/VLOOKUP(Q$2,Listen!$B$5:$G$95,$N845+1,FALSE),"-")</f>
        <v>0</v>
      </c>
      <c r="R845" s="54">
        <f>IF($C845&lt;=R$2,G845*VLOOKUP($C845,Listen!$B$5:$G$95,$N845+1,FALSE)/VLOOKUP(R$2,Listen!$B$5:$G$95,$N845+1,FALSE),"-")</f>
        <v>0</v>
      </c>
      <c r="S845" s="54">
        <f>IF($C845&lt;=S$2,H845*VLOOKUP($C845,Listen!$B$5:$G$95,$N845+1,FALSE)/VLOOKUP(S$2,Listen!$B$5:$G$95,$N845+1,FALSE),"-")</f>
        <v>0</v>
      </c>
      <c r="T845" s="54">
        <f>IF($C845&lt;=T$2,I845*VLOOKUP($C845,Listen!$B$5:$G$95,$N845+1,FALSE)/VLOOKUP(T$2,Listen!$B$5:$G$95,$N845+1,FALSE),"-")</f>
        <v>0</v>
      </c>
      <c r="U845" s="54">
        <f>IF($C845&lt;=U$2,J845*VLOOKUP($C845,Listen!$B$5:$G$95,$N845+1,FALSE)/VLOOKUP(U$2,Listen!$B$5:$G$95,$N845+1,FALSE),"-")</f>
        <v>0</v>
      </c>
      <c r="V845" s="54">
        <f>IF($C845&lt;=V$2,K845*VLOOKUP($C845,Listen!$B$5:$G$95,$N845+1,FALSE)/VLOOKUP(V$2,Listen!$B$5:$G$95,$N845+1,FALSE),"-")</f>
        <v>0</v>
      </c>
    </row>
    <row r="846" spans="2:22">
      <c r="B846" s="25"/>
      <c r="C846" s="3">
        <v>1984</v>
      </c>
      <c r="D846" s="141"/>
      <c r="E846" s="141"/>
      <c r="F846" s="141"/>
      <c r="G846" s="141"/>
      <c r="H846" s="141"/>
      <c r="I846" s="141"/>
      <c r="J846" s="141"/>
      <c r="K846" s="141"/>
      <c r="M846" s="52">
        <v>35</v>
      </c>
      <c r="N846" s="52">
        <v>5</v>
      </c>
      <c r="O846" s="54">
        <f>IF($C846&lt;=O$2,D846*VLOOKUP($C846,Listen!$B$5:$G$95,$N846+1,FALSE)/VLOOKUP(O$2,Listen!$B$5:$G$95,$N846+1,FALSE),"-")</f>
        <v>0</v>
      </c>
      <c r="P846" s="54">
        <f>IF($C846&lt;=P$2,E846*VLOOKUP($C846,Listen!$B$5:$G$95,$N846+1,FALSE)/VLOOKUP(P$2,Listen!$B$5:$G$95,$N846+1,FALSE),"-")</f>
        <v>0</v>
      </c>
      <c r="Q846" s="54">
        <f>IF($C846&lt;=Q$2,F846*VLOOKUP($C846,Listen!$B$5:$G$95,$N846+1,FALSE)/VLOOKUP(Q$2,Listen!$B$5:$G$95,$N846+1,FALSE),"-")</f>
        <v>0</v>
      </c>
      <c r="R846" s="54">
        <f>IF($C846&lt;=R$2,G846*VLOOKUP($C846,Listen!$B$5:$G$95,$N846+1,FALSE)/VLOOKUP(R$2,Listen!$B$5:$G$95,$N846+1,FALSE),"-")</f>
        <v>0</v>
      </c>
      <c r="S846" s="54">
        <f>IF($C846&lt;=S$2,H846*VLOOKUP($C846,Listen!$B$5:$G$95,$N846+1,FALSE)/VLOOKUP(S$2,Listen!$B$5:$G$95,$N846+1,FALSE),"-")</f>
        <v>0</v>
      </c>
      <c r="T846" s="54">
        <f>IF($C846&lt;=T$2,I846*VLOOKUP($C846,Listen!$B$5:$G$95,$N846+1,FALSE)/VLOOKUP(T$2,Listen!$B$5:$G$95,$N846+1,FALSE),"-")</f>
        <v>0</v>
      </c>
      <c r="U846" s="54">
        <f>IF($C846&lt;=U$2,J846*VLOOKUP($C846,Listen!$B$5:$G$95,$N846+1,FALSE)/VLOOKUP(U$2,Listen!$B$5:$G$95,$N846+1,FALSE),"-")</f>
        <v>0</v>
      </c>
      <c r="V846" s="54">
        <f>IF($C846&lt;=V$2,K846*VLOOKUP($C846,Listen!$B$5:$G$95,$N846+1,FALSE)/VLOOKUP(V$2,Listen!$B$5:$G$95,$N846+1,FALSE),"-")</f>
        <v>0</v>
      </c>
    </row>
    <row r="847" spans="2:22">
      <c r="B847" s="25"/>
      <c r="C847" s="3">
        <v>1983</v>
      </c>
      <c r="D847" s="141"/>
      <c r="E847" s="141"/>
      <c r="F847" s="141"/>
      <c r="G847" s="141"/>
      <c r="H847" s="141"/>
      <c r="I847" s="141"/>
      <c r="J847" s="141"/>
      <c r="K847" s="141"/>
      <c r="M847" s="52">
        <v>35</v>
      </c>
      <c r="N847" s="52">
        <v>5</v>
      </c>
      <c r="O847" s="54">
        <f>IF($C847&lt;=O$2,D847*VLOOKUP($C847,Listen!$B$5:$G$95,$N847+1,FALSE)/VLOOKUP(O$2,Listen!$B$5:$G$95,$N847+1,FALSE),"-")</f>
        <v>0</v>
      </c>
      <c r="P847" s="54">
        <f>IF($C847&lt;=P$2,E847*VLOOKUP($C847,Listen!$B$5:$G$95,$N847+1,FALSE)/VLOOKUP(P$2,Listen!$B$5:$G$95,$N847+1,FALSE),"-")</f>
        <v>0</v>
      </c>
      <c r="Q847" s="54">
        <f>IF($C847&lt;=Q$2,F847*VLOOKUP($C847,Listen!$B$5:$G$95,$N847+1,FALSE)/VLOOKUP(Q$2,Listen!$B$5:$G$95,$N847+1,FALSE),"-")</f>
        <v>0</v>
      </c>
      <c r="R847" s="54">
        <f>IF($C847&lt;=R$2,G847*VLOOKUP($C847,Listen!$B$5:$G$95,$N847+1,FALSE)/VLOOKUP(R$2,Listen!$B$5:$G$95,$N847+1,FALSE),"-")</f>
        <v>0</v>
      </c>
      <c r="S847" s="54">
        <f>IF($C847&lt;=S$2,H847*VLOOKUP($C847,Listen!$B$5:$G$95,$N847+1,FALSE)/VLOOKUP(S$2,Listen!$B$5:$G$95,$N847+1,FALSE),"-")</f>
        <v>0</v>
      </c>
      <c r="T847" s="54">
        <f>IF($C847&lt;=T$2,I847*VLOOKUP($C847,Listen!$B$5:$G$95,$N847+1,FALSE)/VLOOKUP(T$2,Listen!$B$5:$G$95,$N847+1,FALSE),"-")</f>
        <v>0</v>
      </c>
      <c r="U847" s="54">
        <f>IF($C847&lt;=U$2,J847*VLOOKUP($C847,Listen!$B$5:$G$95,$N847+1,FALSE)/VLOOKUP(U$2,Listen!$B$5:$G$95,$N847+1,FALSE),"-")</f>
        <v>0</v>
      </c>
      <c r="V847" s="54">
        <f>IF($C847&lt;=V$2,K847*VLOOKUP($C847,Listen!$B$5:$G$95,$N847+1,FALSE)/VLOOKUP(V$2,Listen!$B$5:$G$95,$N847+1,FALSE),"-")</f>
        <v>0</v>
      </c>
    </row>
    <row r="848" spans="2:22">
      <c r="B848" s="25"/>
      <c r="C848" s="3">
        <v>1982</v>
      </c>
      <c r="D848" s="141"/>
      <c r="E848" s="141"/>
      <c r="F848" s="141"/>
      <c r="G848" s="141"/>
      <c r="H848" s="141"/>
      <c r="I848" s="141"/>
      <c r="J848" s="141"/>
      <c r="K848" s="141"/>
      <c r="M848" s="52">
        <v>35</v>
      </c>
      <c r="N848" s="52">
        <v>5</v>
      </c>
      <c r="O848" s="54">
        <f>IF($C848&lt;=O$2,D848*VLOOKUP($C848,Listen!$B$5:$G$95,$N848+1,FALSE)/VLOOKUP(O$2,Listen!$B$5:$G$95,$N848+1,FALSE),"-")</f>
        <v>0</v>
      </c>
      <c r="P848" s="54">
        <f>IF($C848&lt;=P$2,E848*VLOOKUP($C848,Listen!$B$5:$G$95,$N848+1,FALSE)/VLOOKUP(P$2,Listen!$B$5:$G$95,$N848+1,FALSE),"-")</f>
        <v>0</v>
      </c>
      <c r="Q848" s="54">
        <f>IF($C848&lt;=Q$2,F848*VLOOKUP($C848,Listen!$B$5:$G$95,$N848+1,FALSE)/VLOOKUP(Q$2,Listen!$B$5:$G$95,$N848+1,FALSE),"-")</f>
        <v>0</v>
      </c>
      <c r="R848" s="54">
        <f>IF($C848&lt;=R$2,G848*VLOOKUP($C848,Listen!$B$5:$G$95,$N848+1,FALSE)/VLOOKUP(R$2,Listen!$B$5:$G$95,$N848+1,FALSE),"-")</f>
        <v>0</v>
      </c>
      <c r="S848" s="54">
        <f>IF($C848&lt;=S$2,H848*VLOOKUP($C848,Listen!$B$5:$G$95,$N848+1,FALSE)/VLOOKUP(S$2,Listen!$B$5:$G$95,$N848+1,FALSE),"-")</f>
        <v>0</v>
      </c>
      <c r="T848" s="54">
        <f>IF($C848&lt;=T$2,I848*VLOOKUP($C848,Listen!$B$5:$G$95,$N848+1,FALSE)/VLOOKUP(T$2,Listen!$B$5:$G$95,$N848+1,FALSE),"-")</f>
        <v>0</v>
      </c>
      <c r="U848" s="54">
        <f>IF($C848&lt;=U$2,J848*VLOOKUP($C848,Listen!$B$5:$G$95,$N848+1,FALSE)/VLOOKUP(U$2,Listen!$B$5:$G$95,$N848+1,FALSE),"-")</f>
        <v>0</v>
      </c>
      <c r="V848" s="54">
        <f>IF($C848&lt;=V$2,K848*VLOOKUP($C848,Listen!$B$5:$G$95,$N848+1,FALSE)/VLOOKUP(V$2,Listen!$B$5:$G$95,$N848+1,FALSE),"-")</f>
        <v>0</v>
      </c>
    </row>
    <row r="849" spans="2:22">
      <c r="B849" s="25"/>
      <c r="C849" s="3">
        <v>1981</v>
      </c>
      <c r="D849" s="141"/>
      <c r="E849" s="141"/>
      <c r="F849" s="141"/>
      <c r="G849" s="141"/>
      <c r="H849" s="141"/>
      <c r="I849" s="141"/>
      <c r="J849" s="141"/>
      <c r="K849" s="141"/>
      <c r="M849" s="52">
        <v>35</v>
      </c>
      <c r="N849" s="52">
        <v>5</v>
      </c>
      <c r="O849" s="54">
        <f>IF($C849&lt;=O$2,D849*VLOOKUP($C849,Listen!$B$5:$G$95,$N849+1,FALSE)/VLOOKUP(O$2,Listen!$B$5:$G$95,$N849+1,FALSE),"-")</f>
        <v>0</v>
      </c>
      <c r="P849" s="54">
        <f>IF($C849&lt;=P$2,E849*VLOOKUP($C849,Listen!$B$5:$G$95,$N849+1,FALSE)/VLOOKUP(P$2,Listen!$B$5:$G$95,$N849+1,FALSE),"-")</f>
        <v>0</v>
      </c>
      <c r="Q849" s="54">
        <f>IF($C849&lt;=Q$2,F849*VLOOKUP($C849,Listen!$B$5:$G$95,$N849+1,FALSE)/VLOOKUP(Q$2,Listen!$B$5:$G$95,$N849+1,FALSE),"-")</f>
        <v>0</v>
      </c>
      <c r="R849" s="54">
        <f>IF($C849&lt;=R$2,G849*VLOOKUP($C849,Listen!$B$5:$G$95,$N849+1,FALSE)/VLOOKUP(R$2,Listen!$B$5:$G$95,$N849+1,FALSE),"-")</f>
        <v>0</v>
      </c>
      <c r="S849" s="54">
        <f>IF($C849&lt;=S$2,H849*VLOOKUP($C849,Listen!$B$5:$G$95,$N849+1,FALSE)/VLOOKUP(S$2,Listen!$B$5:$G$95,$N849+1,FALSE),"-")</f>
        <v>0</v>
      </c>
      <c r="T849" s="54">
        <f>IF($C849&lt;=T$2,I849*VLOOKUP($C849,Listen!$B$5:$G$95,$N849+1,FALSE)/VLOOKUP(T$2,Listen!$B$5:$G$95,$N849+1,FALSE),"-")</f>
        <v>0</v>
      </c>
      <c r="U849" s="54">
        <f>IF($C849&lt;=U$2,J849*VLOOKUP($C849,Listen!$B$5:$G$95,$N849+1,FALSE)/VLOOKUP(U$2,Listen!$B$5:$G$95,$N849+1,FALSE),"-")</f>
        <v>0</v>
      </c>
      <c r="V849" s="54">
        <f>IF($C849&lt;=V$2,K849*VLOOKUP($C849,Listen!$B$5:$G$95,$N849+1,FALSE)/VLOOKUP(V$2,Listen!$B$5:$G$95,$N849+1,FALSE),"-")</f>
        <v>0</v>
      </c>
    </row>
    <row r="850" spans="2:22">
      <c r="B850" s="25"/>
      <c r="C850" s="3">
        <v>1980</v>
      </c>
      <c r="D850" s="141"/>
      <c r="E850" s="141"/>
      <c r="F850" s="141"/>
      <c r="G850" s="141"/>
      <c r="H850" s="141"/>
      <c r="I850" s="141"/>
      <c r="J850" s="141"/>
      <c r="K850" s="141"/>
      <c r="M850" s="52">
        <v>35</v>
      </c>
      <c r="N850" s="52">
        <v>5</v>
      </c>
      <c r="O850" s="54">
        <f>IF($C850&lt;=O$2,D850*VLOOKUP($C850,Listen!$B$5:$G$95,$N850+1,FALSE)/VLOOKUP(O$2,Listen!$B$5:$G$95,$N850+1,FALSE),"-")</f>
        <v>0</v>
      </c>
      <c r="P850" s="54">
        <f>IF($C850&lt;=P$2,E850*VLOOKUP($C850,Listen!$B$5:$G$95,$N850+1,FALSE)/VLOOKUP(P$2,Listen!$B$5:$G$95,$N850+1,FALSE),"-")</f>
        <v>0</v>
      </c>
      <c r="Q850" s="54">
        <f>IF($C850&lt;=Q$2,F850*VLOOKUP($C850,Listen!$B$5:$G$95,$N850+1,FALSE)/VLOOKUP(Q$2,Listen!$B$5:$G$95,$N850+1,FALSE),"-")</f>
        <v>0</v>
      </c>
      <c r="R850" s="54">
        <f>IF($C850&lt;=R$2,G850*VLOOKUP($C850,Listen!$B$5:$G$95,$N850+1,FALSE)/VLOOKUP(R$2,Listen!$B$5:$G$95,$N850+1,FALSE),"-")</f>
        <v>0</v>
      </c>
      <c r="S850" s="54">
        <f>IF($C850&lt;=S$2,H850*VLOOKUP($C850,Listen!$B$5:$G$95,$N850+1,FALSE)/VLOOKUP(S$2,Listen!$B$5:$G$95,$N850+1,FALSE),"-")</f>
        <v>0</v>
      </c>
      <c r="T850" s="54">
        <f>IF($C850&lt;=T$2,I850*VLOOKUP($C850,Listen!$B$5:$G$95,$N850+1,FALSE)/VLOOKUP(T$2,Listen!$B$5:$G$95,$N850+1,FALSE),"-")</f>
        <v>0</v>
      </c>
      <c r="U850" s="54">
        <f>IF($C850&lt;=U$2,J850*VLOOKUP($C850,Listen!$B$5:$G$95,$N850+1,FALSE)/VLOOKUP(U$2,Listen!$B$5:$G$95,$N850+1,FALSE),"-")</f>
        <v>0</v>
      </c>
      <c r="V850" s="54">
        <f>IF($C850&lt;=V$2,K850*VLOOKUP($C850,Listen!$B$5:$G$95,$N850+1,FALSE)/VLOOKUP(V$2,Listen!$B$5:$G$95,$N850+1,FALSE),"-")</f>
        <v>0</v>
      </c>
    </row>
    <row r="851" spans="2:22">
      <c r="B851" s="25"/>
      <c r="C851" s="3">
        <v>1979</v>
      </c>
      <c r="D851" s="141"/>
      <c r="E851" s="141"/>
      <c r="F851" s="141"/>
      <c r="G851" s="141"/>
      <c r="H851" s="141"/>
      <c r="I851" s="141"/>
      <c r="J851" s="141"/>
      <c r="K851" s="141"/>
      <c r="M851" s="52">
        <v>35</v>
      </c>
      <c r="N851" s="52">
        <v>5</v>
      </c>
      <c r="O851" s="54">
        <f>IF($C851&lt;=O$2,D851*VLOOKUP($C851,Listen!$B$5:$G$95,$N851+1,FALSE)/VLOOKUP(O$2,Listen!$B$5:$G$95,$N851+1,FALSE),"-")</f>
        <v>0</v>
      </c>
      <c r="P851" s="54">
        <f>IF($C851&lt;=P$2,E851*VLOOKUP($C851,Listen!$B$5:$G$95,$N851+1,FALSE)/VLOOKUP(P$2,Listen!$B$5:$G$95,$N851+1,FALSE),"-")</f>
        <v>0</v>
      </c>
      <c r="Q851" s="54">
        <f>IF($C851&lt;=Q$2,F851*VLOOKUP($C851,Listen!$B$5:$G$95,$N851+1,FALSE)/VLOOKUP(Q$2,Listen!$B$5:$G$95,$N851+1,FALSE),"-")</f>
        <v>0</v>
      </c>
      <c r="R851" s="54">
        <f>IF($C851&lt;=R$2,G851*VLOOKUP($C851,Listen!$B$5:$G$95,$N851+1,FALSE)/VLOOKUP(R$2,Listen!$B$5:$G$95,$N851+1,FALSE),"-")</f>
        <v>0</v>
      </c>
      <c r="S851" s="54">
        <f>IF($C851&lt;=S$2,H851*VLOOKUP($C851,Listen!$B$5:$G$95,$N851+1,FALSE)/VLOOKUP(S$2,Listen!$B$5:$G$95,$N851+1,FALSE),"-")</f>
        <v>0</v>
      </c>
      <c r="T851" s="54">
        <f>IF($C851&lt;=T$2,I851*VLOOKUP($C851,Listen!$B$5:$G$95,$N851+1,FALSE)/VLOOKUP(T$2,Listen!$B$5:$G$95,$N851+1,FALSE),"-")</f>
        <v>0</v>
      </c>
      <c r="U851" s="54">
        <f>IF($C851&lt;=U$2,J851*VLOOKUP($C851,Listen!$B$5:$G$95,$N851+1,FALSE)/VLOOKUP(U$2,Listen!$B$5:$G$95,$N851+1,FALSE),"-")</f>
        <v>0</v>
      </c>
      <c r="V851" s="54">
        <f>IF($C851&lt;=V$2,K851*VLOOKUP($C851,Listen!$B$5:$G$95,$N851+1,FALSE)/VLOOKUP(V$2,Listen!$B$5:$G$95,$N851+1,FALSE),"-")</f>
        <v>0</v>
      </c>
    </row>
    <row r="852" spans="2:22">
      <c r="B852" s="25"/>
      <c r="C852" s="3">
        <v>1978</v>
      </c>
      <c r="D852" s="141"/>
      <c r="E852" s="141"/>
      <c r="F852" s="141"/>
      <c r="G852" s="141"/>
      <c r="H852" s="141"/>
      <c r="I852" s="141"/>
      <c r="J852" s="141"/>
      <c r="K852" s="141"/>
      <c r="M852" s="52">
        <v>35</v>
      </c>
      <c r="N852" s="52">
        <v>5</v>
      </c>
      <c r="O852" s="54">
        <f>IF($C852&lt;=O$2,D852*VLOOKUP($C852,Listen!$B$5:$G$95,$N852+1,FALSE)/VLOOKUP(O$2,Listen!$B$5:$G$95,$N852+1,FALSE),"-")</f>
        <v>0</v>
      </c>
      <c r="P852" s="54">
        <f>IF($C852&lt;=P$2,E852*VLOOKUP($C852,Listen!$B$5:$G$95,$N852+1,FALSE)/VLOOKUP(P$2,Listen!$B$5:$G$95,$N852+1,FALSE),"-")</f>
        <v>0</v>
      </c>
      <c r="Q852" s="54">
        <f>IF($C852&lt;=Q$2,F852*VLOOKUP($C852,Listen!$B$5:$G$95,$N852+1,FALSE)/VLOOKUP(Q$2,Listen!$B$5:$G$95,$N852+1,FALSE),"-")</f>
        <v>0</v>
      </c>
      <c r="R852" s="54">
        <f>IF($C852&lt;=R$2,G852*VLOOKUP($C852,Listen!$B$5:$G$95,$N852+1,FALSE)/VLOOKUP(R$2,Listen!$B$5:$G$95,$N852+1,FALSE),"-")</f>
        <v>0</v>
      </c>
      <c r="S852" s="54">
        <f>IF($C852&lt;=S$2,H852*VLOOKUP($C852,Listen!$B$5:$G$95,$N852+1,FALSE)/VLOOKUP(S$2,Listen!$B$5:$G$95,$N852+1,FALSE),"-")</f>
        <v>0</v>
      </c>
      <c r="T852" s="54">
        <f>IF($C852&lt;=T$2,I852*VLOOKUP($C852,Listen!$B$5:$G$95,$N852+1,FALSE)/VLOOKUP(T$2,Listen!$B$5:$G$95,$N852+1,FALSE),"-")</f>
        <v>0</v>
      </c>
      <c r="U852" s="54">
        <f>IF($C852&lt;=U$2,J852*VLOOKUP($C852,Listen!$B$5:$G$95,$N852+1,FALSE)/VLOOKUP(U$2,Listen!$B$5:$G$95,$N852+1,FALSE),"-")</f>
        <v>0</v>
      </c>
      <c r="V852" s="54">
        <f>IF($C852&lt;=V$2,K852*VLOOKUP($C852,Listen!$B$5:$G$95,$N852+1,FALSE)/VLOOKUP(V$2,Listen!$B$5:$G$95,$N852+1,FALSE),"-")</f>
        <v>0</v>
      </c>
    </row>
    <row r="853" spans="2:22">
      <c r="B853" s="25"/>
      <c r="C853" s="3">
        <v>1977</v>
      </c>
      <c r="D853" s="141"/>
      <c r="E853" s="141"/>
      <c r="F853" s="141"/>
      <c r="G853" s="141"/>
      <c r="H853" s="141"/>
      <c r="I853" s="141"/>
      <c r="J853" s="141"/>
      <c r="K853" s="141"/>
      <c r="M853" s="52">
        <v>35</v>
      </c>
      <c r="N853" s="52">
        <v>5</v>
      </c>
      <c r="O853" s="54">
        <f>IF($C853&lt;=O$2,D853*VLOOKUP($C853,Listen!$B$5:$G$95,$N853+1,FALSE)/VLOOKUP(O$2,Listen!$B$5:$G$95,$N853+1,FALSE),"-")</f>
        <v>0</v>
      </c>
      <c r="P853" s="54">
        <f>IF($C853&lt;=P$2,E853*VLOOKUP($C853,Listen!$B$5:$G$95,$N853+1,FALSE)/VLOOKUP(P$2,Listen!$B$5:$G$95,$N853+1,FALSE),"-")</f>
        <v>0</v>
      </c>
      <c r="Q853" s="54">
        <f>IF($C853&lt;=Q$2,F853*VLOOKUP($C853,Listen!$B$5:$G$95,$N853+1,FALSE)/VLOOKUP(Q$2,Listen!$B$5:$G$95,$N853+1,FALSE),"-")</f>
        <v>0</v>
      </c>
      <c r="R853" s="54">
        <f>IF($C853&lt;=R$2,G853*VLOOKUP($C853,Listen!$B$5:$G$95,$N853+1,FALSE)/VLOOKUP(R$2,Listen!$B$5:$G$95,$N853+1,FALSE),"-")</f>
        <v>0</v>
      </c>
      <c r="S853" s="54">
        <f>IF($C853&lt;=S$2,H853*VLOOKUP($C853,Listen!$B$5:$G$95,$N853+1,FALSE)/VLOOKUP(S$2,Listen!$B$5:$G$95,$N853+1,FALSE),"-")</f>
        <v>0</v>
      </c>
      <c r="T853" s="54">
        <f>IF($C853&lt;=T$2,I853*VLOOKUP($C853,Listen!$B$5:$G$95,$N853+1,FALSE)/VLOOKUP(T$2,Listen!$B$5:$G$95,$N853+1,FALSE),"-")</f>
        <v>0</v>
      </c>
      <c r="U853" s="54">
        <f>IF($C853&lt;=U$2,J853*VLOOKUP($C853,Listen!$B$5:$G$95,$N853+1,FALSE)/VLOOKUP(U$2,Listen!$B$5:$G$95,$N853+1,FALSE),"-")</f>
        <v>0</v>
      </c>
      <c r="V853" s="54">
        <f>IF($C853&lt;=V$2,K853*VLOOKUP($C853,Listen!$B$5:$G$95,$N853+1,FALSE)/VLOOKUP(V$2,Listen!$B$5:$G$95,$N853+1,FALSE),"-")</f>
        <v>0</v>
      </c>
    </row>
    <row r="854" spans="2:22">
      <c r="B854" s="25"/>
      <c r="C854" s="3">
        <v>1976</v>
      </c>
      <c r="D854" s="141"/>
      <c r="E854" s="141"/>
      <c r="F854" s="141"/>
      <c r="G854" s="141"/>
      <c r="H854" s="141"/>
      <c r="I854" s="141"/>
      <c r="J854" s="141"/>
      <c r="K854" s="141"/>
      <c r="M854" s="52">
        <v>35</v>
      </c>
      <c r="N854" s="52">
        <v>5</v>
      </c>
      <c r="O854" s="54">
        <f>IF($C854&lt;=O$2,D854*VLOOKUP($C854,Listen!$B$5:$G$95,$N854+1,FALSE)/VLOOKUP(O$2,Listen!$B$5:$G$95,$N854+1,FALSE),"-")</f>
        <v>0</v>
      </c>
      <c r="P854" s="54">
        <f>IF($C854&lt;=P$2,E854*VLOOKUP($C854,Listen!$B$5:$G$95,$N854+1,FALSE)/VLOOKUP(P$2,Listen!$B$5:$G$95,$N854+1,FALSE),"-")</f>
        <v>0</v>
      </c>
      <c r="Q854" s="54">
        <f>IF($C854&lt;=Q$2,F854*VLOOKUP($C854,Listen!$B$5:$G$95,$N854+1,FALSE)/VLOOKUP(Q$2,Listen!$B$5:$G$95,$N854+1,FALSE),"-")</f>
        <v>0</v>
      </c>
      <c r="R854" s="54">
        <f>IF($C854&lt;=R$2,G854*VLOOKUP($C854,Listen!$B$5:$G$95,$N854+1,FALSE)/VLOOKUP(R$2,Listen!$B$5:$G$95,$N854+1,FALSE),"-")</f>
        <v>0</v>
      </c>
      <c r="S854" s="54">
        <f>IF($C854&lt;=S$2,H854*VLOOKUP($C854,Listen!$B$5:$G$95,$N854+1,FALSE)/VLOOKUP(S$2,Listen!$B$5:$G$95,$N854+1,FALSE),"-")</f>
        <v>0</v>
      </c>
      <c r="T854" s="54">
        <f>IF($C854&lt;=T$2,I854*VLOOKUP($C854,Listen!$B$5:$G$95,$N854+1,FALSE)/VLOOKUP(T$2,Listen!$B$5:$G$95,$N854+1,FALSE),"-")</f>
        <v>0</v>
      </c>
      <c r="U854" s="54">
        <f>IF($C854&lt;=U$2,J854*VLOOKUP($C854,Listen!$B$5:$G$95,$N854+1,FALSE)/VLOOKUP(U$2,Listen!$B$5:$G$95,$N854+1,FALSE),"-")</f>
        <v>0</v>
      </c>
      <c r="V854" s="54">
        <f>IF($C854&lt;=V$2,K854*VLOOKUP($C854,Listen!$B$5:$G$95,$N854+1,FALSE)/VLOOKUP(V$2,Listen!$B$5:$G$95,$N854+1,FALSE),"-")</f>
        <v>0</v>
      </c>
    </row>
    <row r="855" spans="2:22">
      <c r="B855" s="25"/>
      <c r="C855" s="3">
        <v>1975</v>
      </c>
      <c r="D855" s="141"/>
      <c r="E855" s="141"/>
      <c r="F855" s="141"/>
      <c r="G855" s="141"/>
      <c r="H855" s="141"/>
      <c r="I855" s="141"/>
      <c r="J855" s="141"/>
      <c r="K855" s="141"/>
      <c r="M855" s="52">
        <v>35</v>
      </c>
      <c r="N855" s="52">
        <v>5</v>
      </c>
      <c r="O855" s="54">
        <f>IF($C855&lt;=O$2,D855*VLOOKUP($C855,Listen!$B$5:$G$95,$N855+1,FALSE)/VLOOKUP(O$2,Listen!$B$5:$G$95,$N855+1,FALSE),"-")</f>
        <v>0</v>
      </c>
      <c r="P855" s="54">
        <f>IF($C855&lt;=P$2,E855*VLOOKUP($C855,Listen!$B$5:$G$95,$N855+1,FALSE)/VLOOKUP(P$2,Listen!$B$5:$G$95,$N855+1,FALSE),"-")</f>
        <v>0</v>
      </c>
      <c r="Q855" s="54">
        <f>IF($C855&lt;=Q$2,F855*VLOOKUP($C855,Listen!$B$5:$G$95,$N855+1,FALSE)/VLOOKUP(Q$2,Listen!$B$5:$G$95,$N855+1,FALSE),"-")</f>
        <v>0</v>
      </c>
      <c r="R855" s="54">
        <f>IF($C855&lt;=R$2,G855*VLOOKUP($C855,Listen!$B$5:$G$95,$N855+1,FALSE)/VLOOKUP(R$2,Listen!$B$5:$G$95,$N855+1,FALSE),"-")</f>
        <v>0</v>
      </c>
      <c r="S855" s="54">
        <f>IF($C855&lt;=S$2,H855*VLOOKUP($C855,Listen!$B$5:$G$95,$N855+1,FALSE)/VLOOKUP(S$2,Listen!$B$5:$G$95,$N855+1,FALSE),"-")</f>
        <v>0</v>
      </c>
      <c r="T855" s="54">
        <f>IF($C855&lt;=T$2,I855*VLOOKUP($C855,Listen!$B$5:$G$95,$N855+1,FALSE)/VLOOKUP(T$2,Listen!$B$5:$G$95,$N855+1,FALSE),"-")</f>
        <v>0</v>
      </c>
      <c r="U855" s="54">
        <f>IF($C855&lt;=U$2,J855*VLOOKUP($C855,Listen!$B$5:$G$95,$N855+1,FALSE)/VLOOKUP(U$2,Listen!$B$5:$G$95,$N855+1,FALSE),"-")</f>
        <v>0</v>
      </c>
      <c r="V855" s="54">
        <f>IF($C855&lt;=V$2,K855*VLOOKUP($C855,Listen!$B$5:$G$95,$N855+1,FALSE)/VLOOKUP(V$2,Listen!$B$5:$G$95,$N855+1,FALSE),"-")</f>
        <v>0</v>
      </c>
    </row>
    <row r="856" spans="2:22">
      <c r="B856" s="25"/>
      <c r="C856" s="3">
        <v>1974</v>
      </c>
      <c r="D856" s="141"/>
      <c r="E856" s="141"/>
      <c r="F856" s="141"/>
      <c r="G856" s="141"/>
      <c r="H856" s="141"/>
      <c r="I856" s="141"/>
      <c r="J856" s="141"/>
      <c r="K856" s="141"/>
      <c r="M856" s="52">
        <v>35</v>
      </c>
      <c r="N856" s="52">
        <v>5</v>
      </c>
      <c r="O856" s="54">
        <f>IF($C856&lt;=O$2,D856*VLOOKUP($C856,Listen!$B$5:$G$95,$N856+1,FALSE)/VLOOKUP(O$2,Listen!$B$5:$G$95,$N856+1,FALSE),"-")</f>
        <v>0</v>
      </c>
      <c r="P856" s="54">
        <f>IF($C856&lt;=P$2,E856*VLOOKUP($C856,Listen!$B$5:$G$95,$N856+1,FALSE)/VLOOKUP(P$2,Listen!$B$5:$G$95,$N856+1,FALSE),"-")</f>
        <v>0</v>
      </c>
      <c r="Q856" s="54">
        <f>IF($C856&lt;=Q$2,F856*VLOOKUP($C856,Listen!$B$5:$G$95,$N856+1,FALSE)/VLOOKUP(Q$2,Listen!$B$5:$G$95,$N856+1,FALSE),"-")</f>
        <v>0</v>
      </c>
      <c r="R856" s="54">
        <f>IF($C856&lt;=R$2,G856*VLOOKUP($C856,Listen!$B$5:$G$95,$N856+1,FALSE)/VLOOKUP(R$2,Listen!$B$5:$G$95,$N856+1,FALSE),"-")</f>
        <v>0</v>
      </c>
      <c r="S856" s="54">
        <f>IF($C856&lt;=S$2,H856*VLOOKUP($C856,Listen!$B$5:$G$95,$N856+1,FALSE)/VLOOKUP(S$2,Listen!$B$5:$G$95,$N856+1,FALSE),"-")</f>
        <v>0</v>
      </c>
      <c r="T856" s="54">
        <f>IF($C856&lt;=T$2,I856*VLOOKUP($C856,Listen!$B$5:$G$95,$N856+1,FALSE)/VLOOKUP(T$2,Listen!$B$5:$G$95,$N856+1,FALSE),"-")</f>
        <v>0</v>
      </c>
      <c r="U856" s="54">
        <f>IF($C856&lt;=U$2,J856*VLOOKUP($C856,Listen!$B$5:$G$95,$N856+1,FALSE)/VLOOKUP(U$2,Listen!$B$5:$G$95,$N856+1,FALSE),"-")</f>
        <v>0</v>
      </c>
      <c r="V856" s="54">
        <f>IF($C856&lt;=V$2,K856*VLOOKUP($C856,Listen!$B$5:$G$95,$N856+1,FALSE)/VLOOKUP(V$2,Listen!$B$5:$G$95,$N856+1,FALSE),"-")</f>
        <v>0</v>
      </c>
    </row>
    <row r="857" spans="2:22">
      <c r="B857" s="25"/>
      <c r="C857" s="3">
        <v>1973</v>
      </c>
      <c r="D857" s="141"/>
      <c r="E857" s="141"/>
      <c r="F857" s="141"/>
      <c r="G857" s="141"/>
      <c r="H857" s="141"/>
      <c r="I857" s="141"/>
      <c r="J857" s="141"/>
      <c r="K857" s="141"/>
      <c r="M857" s="52">
        <v>35</v>
      </c>
      <c r="N857" s="52">
        <v>5</v>
      </c>
      <c r="O857" s="54">
        <f>IF($C857&lt;=O$2,D857*VLOOKUP($C857,Listen!$B$5:$G$95,$N857+1,FALSE)/VLOOKUP(O$2,Listen!$B$5:$G$95,$N857+1,FALSE),"-")</f>
        <v>0</v>
      </c>
      <c r="P857" s="54">
        <f>IF($C857&lt;=P$2,E857*VLOOKUP($C857,Listen!$B$5:$G$95,$N857+1,FALSE)/VLOOKUP(P$2,Listen!$B$5:$G$95,$N857+1,FALSE),"-")</f>
        <v>0</v>
      </c>
      <c r="Q857" s="54">
        <f>IF($C857&lt;=Q$2,F857*VLOOKUP($C857,Listen!$B$5:$G$95,$N857+1,FALSE)/VLOOKUP(Q$2,Listen!$B$5:$G$95,$N857+1,FALSE),"-")</f>
        <v>0</v>
      </c>
      <c r="R857" s="54">
        <f>IF($C857&lt;=R$2,G857*VLOOKUP($C857,Listen!$B$5:$G$95,$N857+1,FALSE)/VLOOKUP(R$2,Listen!$B$5:$G$95,$N857+1,FALSE),"-")</f>
        <v>0</v>
      </c>
      <c r="S857" s="54">
        <f>IF($C857&lt;=S$2,H857*VLOOKUP($C857,Listen!$B$5:$G$95,$N857+1,FALSE)/VLOOKUP(S$2,Listen!$B$5:$G$95,$N857+1,FALSE),"-")</f>
        <v>0</v>
      </c>
      <c r="T857" s="54">
        <f>IF($C857&lt;=T$2,I857*VLOOKUP($C857,Listen!$B$5:$G$95,$N857+1,FALSE)/VLOOKUP(T$2,Listen!$B$5:$G$95,$N857+1,FALSE),"-")</f>
        <v>0</v>
      </c>
      <c r="U857" s="54">
        <f>IF($C857&lt;=U$2,J857*VLOOKUP($C857,Listen!$B$5:$G$95,$N857+1,FALSE)/VLOOKUP(U$2,Listen!$B$5:$G$95,$N857+1,FALSE),"-")</f>
        <v>0</v>
      </c>
      <c r="V857" s="54">
        <f>IF($C857&lt;=V$2,K857*VLOOKUP($C857,Listen!$B$5:$G$95,$N857+1,FALSE)/VLOOKUP(V$2,Listen!$B$5:$G$95,$N857+1,FALSE),"-")</f>
        <v>0</v>
      </c>
    </row>
    <row r="858" spans="2:22">
      <c r="B858" s="25"/>
      <c r="C858" s="3">
        <v>1972</v>
      </c>
      <c r="D858" s="141"/>
      <c r="E858" s="141"/>
      <c r="F858" s="141"/>
      <c r="G858" s="141"/>
      <c r="H858" s="141"/>
      <c r="I858" s="141"/>
      <c r="J858" s="141"/>
      <c r="K858" s="141"/>
      <c r="M858" s="52">
        <v>35</v>
      </c>
      <c r="N858" s="52">
        <v>5</v>
      </c>
      <c r="O858" s="54">
        <f>IF($C858&lt;=O$2,D858*VLOOKUP($C858,Listen!$B$5:$G$95,$N858+1,FALSE)/VLOOKUP(O$2,Listen!$B$5:$G$95,$N858+1,FALSE),"-")</f>
        <v>0</v>
      </c>
      <c r="P858" s="54">
        <f>IF($C858&lt;=P$2,E858*VLOOKUP($C858,Listen!$B$5:$G$95,$N858+1,FALSE)/VLOOKUP(P$2,Listen!$B$5:$G$95,$N858+1,FALSE),"-")</f>
        <v>0</v>
      </c>
      <c r="Q858" s="54">
        <f>IF($C858&lt;=Q$2,F858*VLOOKUP($C858,Listen!$B$5:$G$95,$N858+1,FALSE)/VLOOKUP(Q$2,Listen!$B$5:$G$95,$N858+1,FALSE),"-")</f>
        <v>0</v>
      </c>
      <c r="R858" s="54">
        <f>IF($C858&lt;=R$2,G858*VLOOKUP($C858,Listen!$B$5:$G$95,$N858+1,FALSE)/VLOOKUP(R$2,Listen!$B$5:$G$95,$N858+1,FALSE),"-")</f>
        <v>0</v>
      </c>
      <c r="S858" s="54">
        <f>IF($C858&lt;=S$2,H858*VLOOKUP($C858,Listen!$B$5:$G$95,$N858+1,FALSE)/VLOOKUP(S$2,Listen!$B$5:$G$95,$N858+1,FALSE),"-")</f>
        <v>0</v>
      </c>
      <c r="T858" s="54">
        <f>IF($C858&lt;=T$2,I858*VLOOKUP($C858,Listen!$B$5:$G$95,$N858+1,FALSE)/VLOOKUP(T$2,Listen!$B$5:$G$95,$N858+1,FALSE),"-")</f>
        <v>0</v>
      </c>
      <c r="U858" s="54">
        <f>IF($C858&lt;=U$2,J858*VLOOKUP($C858,Listen!$B$5:$G$95,$N858+1,FALSE)/VLOOKUP(U$2,Listen!$B$5:$G$95,$N858+1,FALSE),"-")</f>
        <v>0</v>
      </c>
      <c r="V858" s="54">
        <f>IF($C858&lt;=V$2,K858*VLOOKUP($C858,Listen!$B$5:$G$95,$N858+1,FALSE)/VLOOKUP(V$2,Listen!$B$5:$G$95,$N858+1,FALSE),"-")</f>
        <v>0</v>
      </c>
    </row>
    <row r="859" spans="2:22">
      <c r="B859" s="25"/>
      <c r="C859" s="3">
        <v>1971</v>
      </c>
      <c r="D859" s="141"/>
      <c r="E859" s="141"/>
      <c r="F859" s="141"/>
      <c r="G859" s="141"/>
      <c r="H859" s="141"/>
      <c r="I859" s="141"/>
      <c r="J859" s="141"/>
      <c r="K859" s="141"/>
      <c r="M859" s="52">
        <v>35</v>
      </c>
      <c r="N859" s="52">
        <v>5</v>
      </c>
      <c r="O859" s="54">
        <f>IF($C859&lt;=O$2,D859*VLOOKUP($C859,Listen!$B$5:$G$95,$N859+1,FALSE)/VLOOKUP(O$2,Listen!$B$5:$G$95,$N859+1,FALSE),"-")</f>
        <v>0</v>
      </c>
      <c r="P859" s="54">
        <f>IF($C859&lt;=P$2,E859*VLOOKUP($C859,Listen!$B$5:$G$95,$N859+1,FALSE)/VLOOKUP(P$2,Listen!$B$5:$G$95,$N859+1,FALSE),"-")</f>
        <v>0</v>
      </c>
      <c r="Q859" s="54">
        <f>IF($C859&lt;=Q$2,F859*VLOOKUP($C859,Listen!$B$5:$G$95,$N859+1,FALSE)/VLOOKUP(Q$2,Listen!$B$5:$G$95,$N859+1,FALSE),"-")</f>
        <v>0</v>
      </c>
      <c r="R859" s="54">
        <f>IF($C859&lt;=R$2,G859*VLOOKUP($C859,Listen!$B$5:$G$95,$N859+1,FALSE)/VLOOKUP(R$2,Listen!$B$5:$G$95,$N859+1,FALSE),"-")</f>
        <v>0</v>
      </c>
      <c r="S859" s="54">
        <f>IF($C859&lt;=S$2,H859*VLOOKUP($C859,Listen!$B$5:$G$95,$N859+1,FALSE)/VLOOKUP(S$2,Listen!$B$5:$G$95,$N859+1,FALSE),"-")</f>
        <v>0</v>
      </c>
      <c r="T859" s="54">
        <f>IF($C859&lt;=T$2,I859*VLOOKUP($C859,Listen!$B$5:$G$95,$N859+1,FALSE)/VLOOKUP(T$2,Listen!$B$5:$G$95,$N859+1,FALSE),"-")</f>
        <v>0</v>
      </c>
      <c r="U859" s="54">
        <f>IF($C859&lt;=U$2,J859*VLOOKUP($C859,Listen!$B$5:$G$95,$N859+1,FALSE)/VLOOKUP(U$2,Listen!$B$5:$G$95,$N859+1,FALSE),"-")</f>
        <v>0</v>
      </c>
      <c r="V859" s="54">
        <f>IF($C859&lt;=V$2,K859*VLOOKUP($C859,Listen!$B$5:$G$95,$N859+1,FALSE)/VLOOKUP(V$2,Listen!$B$5:$G$95,$N859+1,FALSE),"-")</f>
        <v>0</v>
      </c>
    </row>
    <row r="860" spans="2:22">
      <c r="B860" s="25"/>
      <c r="C860" s="3">
        <v>1970</v>
      </c>
      <c r="D860" s="141"/>
      <c r="E860" s="141"/>
      <c r="F860" s="141"/>
      <c r="G860" s="141"/>
      <c r="H860" s="141"/>
      <c r="I860" s="141"/>
      <c r="J860" s="141"/>
      <c r="K860" s="141"/>
      <c r="M860" s="52">
        <v>35</v>
      </c>
      <c r="N860" s="52">
        <v>5</v>
      </c>
      <c r="O860" s="54">
        <f>IF($C860&lt;=O$2,D860*VLOOKUP($C860,Listen!$B$5:$G$95,$N860+1,FALSE)/VLOOKUP(O$2,Listen!$B$5:$G$95,$N860+1,FALSE),"-")</f>
        <v>0</v>
      </c>
      <c r="P860" s="54">
        <f>IF($C860&lt;=P$2,E860*VLOOKUP($C860,Listen!$B$5:$G$95,$N860+1,FALSE)/VLOOKUP(P$2,Listen!$B$5:$G$95,$N860+1,FALSE),"-")</f>
        <v>0</v>
      </c>
      <c r="Q860" s="54">
        <f>IF($C860&lt;=Q$2,F860*VLOOKUP($C860,Listen!$B$5:$G$95,$N860+1,FALSE)/VLOOKUP(Q$2,Listen!$B$5:$G$95,$N860+1,FALSE),"-")</f>
        <v>0</v>
      </c>
      <c r="R860" s="54">
        <f>IF($C860&lt;=R$2,G860*VLOOKUP($C860,Listen!$B$5:$G$95,$N860+1,FALSE)/VLOOKUP(R$2,Listen!$B$5:$G$95,$N860+1,FALSE),"-")</f>
        <v>0</v>
      </c>
      <c r="S860" s="54">
        <f>IF($C860&lt;=S$2,H860*VLOOKUP($C860,Listen!$B$5:$G$95,$N860+1,FALSE)/VLOOKUP(S$2,Listen!$B$5:$G$95,$N860+1,FALSE),"-")</f>
        <v>0</v>
      </c>
      <c r="T860" s="54">
        <f>IF($C860&lt;=T$2,I860*VLOOKUP($C860,Listen!$B$5:$G$95,$N860+1,FALSE)/VLOOKUP(T$2,Listen!$B$5:$G$95,$N860+1,FALSE),"-")</f>
        <v>0</v>
      </c>
      <c r="U860" s="54">
        <f>IF($C860&lt;=U$2,J860*VLOOKUP($C860,Listen!$B$5:$G$95,$N860+1,FALSE)/VLOOKUP(U$2,Listen!$B$5:$G$95,$N860+1,FALSE),"-")</f>
        <v>0</v>
      </c>
      <c r="V860" s="54">
        <f>IF($C860&lt;=V$2,K860*VLOOKUP($C860,Listen!$B$5:$G$95,$N860+1,FALSE)/VLOOKUP(V$2,Listen!$B$5:$G$95,$N860+1,FALSE),"-")</f>
        <v>0</v>
      </c>
    </row>
    <row r="861" spans="2:22">
      <c r="B861" s="25"/>
      <c r="C861" s="3">
        <v>1969</v>
      </c>
      <c r="D861" s="141"/>
      <c r="E861" s="141"/>
      <c r="F861" s="141"/>
      <c r="G861" s="141"/>
      <c r="H861" s="141"/>
      <c r="I861" s="141"/>
      <c r="J861" s="141"/>
      <c r="K861" s="141"/>
      <c r="M861" s="52">
        <v>35</v>
      </c>
      <c r="N861" s="52">
        <v>5</v>
      </c>
      <c r="O861" s="54">
        <f>IF($C861&lt;=O$2,D861*VLOOKUP($C861,Listen!$B$5:$G$95,$N861+1,FALSE)/VLOOKUP(O$2,Listen!$B$5:$G$95,$N861+1,FALSE),"-")</f>
        <v>0</v>
      </c>
      <c r="P861" s="54">
        <f>IF($C861&lt;=P$2,E861*VLOOKUP($C861,Listen!$B$5:$G$95,$N861+1,FALSE)/VLOOKUP(P$2,Listen!$B$5:$G$95,$N861+1,FALSE),"-")</f>
        <v>0</v>
      </c>
      <c r="Q861" s="54">
        <f>IF($C861&lt;=Q$2,F861*VLOOKUP($C861,Listen!$B$5:$G$95,$N861+1,FALSE)/VLOOKUP(Q$2,Listen!$B$5:$G$95,$N861+1,FALSE),"-")</f>
        <v>0</v>
      </c>
      <c r="R861" s="54">
        <f>IF($C861&lt;=R$2,G861*VLOOKUP($C861,Listen!$B$5:$G$95,$N861+1,FALSE)/VLOOKUP(R$2,Listen!$B$5:$G$95,$N861+1,FALSE),"-")</f>
        <v>0</v>
      </c>
      <c r="S861" s="54">
        <f>IF($C861&lt;=S$2,H861*VLOOKUP($C861,Listen!$B$5:$G$95,$N861+1,FALSE)/VLOOKUP(S$2,Listen!$B$5:$G$95,$N861+1,FALSE),"-")</f>
        <v>0</v>
      </c>
      <c r="T861" s="54">
        <f>IF($C861&lt;=T$2,I861*VLOOKUP($C861,Listen!$B$5:$G$95,$N861+1,FALSE)/VLOOKUP(T$2,Listen!$B$5:$G$95,$N861+1,FALSE),"-")</f>
        <v>0</v>
      </c>
      <c r="U861" s="54">
        <f>IF($C861&lt;=U$2,J861*VLOOKUP($C861,Listen!$B$5:$G$95,$N861+1,FALSE)/VLOOKUP(U$2,Listen!$B$5:$G$95,$N861+1,FALSE),"-")</f>
        <v>0</v>
      </c>
      <c r="V861" s="54">
        <f>IF($C861&lt;=V$2,K861*VLOOKUP($C861,Listen!$B$5:$G$95,$N861+1,FALSE)/VLOOKUP(V$2,Listen!$B$5:$G$95,$N861+1,FALSE),"-")</f>
        <v>0</v>
      </c>
    </row>
    <row r="862" spans="2:22">
      <c r="B862" s="25"/>
      <c r="C862" s="3">
        <v>1968</v>
      </c>
      <c r="D862" s="141"/>
      <c r="E862" s="141"/>
      <c r="F862" s="141"/>
      <c r="G862" s="141"/>
      <c r="H862" s="141"/>
      <c r="I862" s="141"/>
      <c r="J862" s="141"/>
      <c r="K862" s="141"/>
      <c r="M862" s="52">
        <v>35</v>
      </c>
      <c r="N862" s="52">
        <v>5</v>
      </c>
      <c r="O862" s="54">
        <f>IF($C862&lt;=O$2,D862*VLOOKUP($C862,Listen!$B$5:$G$95,$N862+1,FALSE)/VLOOKUP(O$2,Listen!$B$5:$G$95,$N862+1,FALSE),"-")</f>
        <v>0</v>
      </c>
      <c r="P862" s="54">
        <f>IF($C862&lt;=P$2,E862*VLOOKUP($C862,Listen!$B$5:$G$95,$N862+1,FALSE)/VLOOKUP(P$2,Listen!$B$5:$G$95,$N862+1,FALSE),"-")</f>
        <v>0</v>
      </c>
      <c r="Q862" s="54">
        <f>IF($C862&lt;=Q$2,F862*VLOOKUP($C862,Listen!$B$5:$G$95,$N862+1,FALSE)/VLOOKUP(Q$2,Listen!$B$5:$G$95,$N862+1,FALSE),"-")</f>
        <v>0</v>
      </c>
      <c r="R862" s="54">
        <f>IF($C862&lt;=R$2,G862*VLOOKUP($C862,Listen!$B$5:$G$95,$N862+1,FALSE)/VLOOKUP(R$2,Listen!$B$5:$G$95,$N862+1,FALSE),"-")</f>
        <v>0</v>
      </c>
      <c r="S862" s="54">
        <f>IF($C862&lt;=S$2,H862*VLOOKUP($C862,Listen!$B$5:$G$95,$N862+1,FALSE)/VLOOKUP(S$2,Listen!$B$5:$G$95,$N862+1,FALSE),"-")</f>
        <v>0</v>
      </c>
      <c r="T862" s="54">
        <f>IF($C862&lt;=T$2,I862*VLOOKUP($C862,Listen!$B$5:$G$95,$N862+1,FALSE)/VLOOKUP(T$2,Listen!$B$5:$G$95,$N862+1,FALSE),"-")</f>
        <v>0</v>
      </c>
      <c r="U862" s="54">
        <f>IF($C862&lt;=U$2,J862*VLOOKUP($C862,Listen!$B$5:$G$95,$N862+1,FALSE)/VLOOKUP(U$2,Listen!$B$5:$G$95,$N862+1,FALSE),"-")</f>
        <v>0</v>
      </c>
      <c r="V862" s="54">
        <f>IF($C862&lt;=V$2,K862*VLOOKUP($C862,Listen!$B$5:$G$95,$N862+1,FALSE)/VLOOKUP(V$2,Listen!$B$5:$G$95,$N862+1,FALSE),"-")</f>
        <v>0</v>
      </c>
    </row>
    <row r="863" spans="2:22">
      <c r="B863" s="25"/>
      <c r="C863" s="3">
        <v>1967</v>
      </c>
      <c r="D863" s="141"/>
      <c r="E863" s="141"/>
      <c r="F863" s="141"/>
      <c r="G863" s="141"/>
      <c r="H863" s="141"/>
      <c r="I863" s="141"/>
      <c r="J863" s="141"/>
      <c r="K863" s="141"/>
      <c r="M863" s="52">
        <v>35</v>
      </c>
      <c r="N863" s="52">
        <v>5</v>
      </c>
      <c r="O863" s="54">
        <f>IF($C863&lt;=O$2,D863*VLOOKUP($C863,Listen!$B$5:$G$95,$N863+1,FALSE)/VLOOKUP(O$2,Listen!$B$5:$G$95,$N863+1,FALSE),"-")</f>
        <v>0</v>
      </c>
      <c r="P863" s="54">
        <f>IF($C863&lt;=P$2,E863*VLOOKUP($C863,Listen!$B$5:$G$95,$N863+1,FALSE)/VLOOKUP(P$2,Listen!$B$5:$G$95,$N863+1,FALSE),"-")</f>
        <v>0</v>
      </c>
      <c r="Q863" s="54">
        <f>IF($C863&lt;=Q$2,F863*VLOOKUP($C863,Listen!$B$5:$G$95,$N863+1,FALSE)/VLOOKUP(Q$2,Listen!$B$5:$G$95,$N863+1,FALSE),"-")</f>
        <v>0</v>
      </c>
      <c r="R863" s="54">
        <f>IF($C863&lt;=R$2,G863*VLOOKUP($C863,Listen!$B$5:$G$95,$N863+1,FALSE)/VLOOKUP(R$2,Listen!$B$5:$G$95,$N863+1,FALSE),"-")</f>
        <v>0</v>
      </c>
      <c r="S863" s="54">
        <f>IF($C863&lt;=S$2,H863*VLOOKUP($C863,Listen!$B$5:$G$95,$N863+1,FALSE)/VLOOKUP(S$2,Listen!$B$5:$G$95,$N863+1,FALSE),"-")</f>
        <v>0</v>
      </c>
      <c r="T863" s="54">
        <f>IF($C863&lt;=T$2,I863*VLOOKUP($C863,Listen!$B$5:$G$95,$N863+1,FALSE)/VLOOKUP(T$2,Listen!$B$5:$G$95,$N863+1,FALSE),"-")</f>
        <v>0</v>
      </c>
      <c r="U863" s="54">
        <f>IF($C863&lt;=U$2,J863*VLOOKUP($C863,Listen!$B$5:$G$95,$N863+1,FALSE)/VLOOKUP(U$2,Listen!$B$5:$G$95,$N863+1,FALSE),"-")</f>
        <v>0</v>
      </c>
      <c r="V863" s="54">
        <f>IF($C863&lt;=V$2,K863*VLOOKUP($C863,Listen!$B$5:$G$95,$N863+1,FALSE)/VLOOKUP(V$2,Listen!$B$5:$G$95,$N863+1,FALSE),"-")</f>
        <v>0</v>
      </c>
    </row>
    <row r="864" spans="2:22">
      <c r="B864" s="25"/>
      <c r="C864" s="3">
        <v>1966</v>
      </c>
      <c r="D864" s="141"/>
      <c r="E864" s="141"/>
      <c r="F864" s="141"/>
      <c r="G864" s="141"/>
      <c r="H864" s="141"/>
      <c r="I864" s="141"/>
      <c r="J864" s="141"/>
      <c r="K864" s="141"/>
      <c r="M864" s="52">
        <v>35</v>
      </c>
      <c r="N864" s="52">
        <v>5</v>
      </c>
      <c r="O864" s="54">
        <f>IF($C864&lt;=O$2,D864*VLOOKUP($C864,Listen!$B$5:$G$95,$N864+1,FALSE)/VLOOKUP(O$2,Listen!$B$5:$G$95,$N864+1,FALSE),"-")</f>
        <v>0</v>
      </c>
      <c r="P864" s="54">
        <f>IF($C864&lt;=P$2,E864*VLOOKUP($C864,Listen!$B$5:$G$95,$N864+1,FALSE)/VLOOKUP(P$2,Listen!$B$5:$G$95,$N864+1,FALSE),"-")</f>
        <v>0</v>
      </c>
      <c r="Q864" s="54">
        <f>IF($C864&lt;=Q$2,F864*VLOOKUP($C864,Listen!$B$5:$G$95,$N864+1,FALSE)/VLOOKUP(Q$2,Listen!$B$5:$G$95,$N864+1,FALSE),"-")</f>
        <v>0</v>
      </c>
      <c r="R864" s="54">
        <f>IF($C864&lt;=R$2,G864*VLOOKUP($C864,Listen!$B$5:$G$95,$N864+1,FALSE)/VLOOKUP(R$2,Listen!$B$5:$G$95,$N864+1,FALSE),"-")</f>
        <v>0</v>
      </c>
      <c r="S864" s="54">
        <f>IF($C864&lt;=S$2,H864*VLOOKUP($C864,Listen!$B$5:$G$95,$N864+1,FALSE)/VLOOKUP(S$2,Listen!$B$5:$G$95,$N864+1,FALSE),"-")</f>
        <v>0</v>
      </c>
      <c r="T864" s="54">
        <f>IF($C864&lt;=T$2,I864*VLOOKUP($C864,Listen!$B$5:$G$95,$N864+1,FALSE)/VLOOKUP(T$2,Listen!$B$5:$G$95,$N864+1,FALSE),"-")</f>
        <v>0</v>
      </c>
      <c r="U864" s="54">
        <f>IF($C864&lt;=U$2,J864*VLOOKUP($C864,Listen!$B$5:$G$95,$N864+1,FALSE)/VLOOKUP(U$2,Listen!$B$5:$G$95,$N864+1,FALSE),"-")</f>
        <v>0</v>
      </c>
      <c r="V864" s="54">
        <f>IF($C864&lt;=V$2,K864*VLOOKUP($C864,Listen!$B$5:$G$95,$N864+1,FALSE)/VLOOKUP(V$2,Listen!$B$5:$G$95,$N864+1,FALSE),"-")</f>
        <v>0</v>
      </c>
    </row>
    <row r="865" spans="2:22">
      <c r="B865" s="25"/>
      <c r="C865" s="3">
        <v>1965</v>
      </c>
      <c r="D865" s="141"/>
      <c r="E865" s="141"/>
      <c r="F865" s="141"/>
      <c r="G865" s="141"/>
      <c r="H865" s="141"/>
      <c r="I865" s="141"/>
      <c r="J865" s="141"/>
      <c r="K865" s="141"/>
      <c r="M865" s="52">
        <v>35</v>
      </c>
      <c r="N865" s="52">
        <v>5</v>
      </c>
      <c r="O865" s="54">
        <f>IF($C865&lt;=O$2,D865*VLOOKUP($C865,Listen!$B$5:$G$95,$N865+1,FALSE)/VLOOKUP(O$2,Listen!$B$5:$G$95,$N865+1,FALSE),"-")</f>
        <v>0</v>
      </c>
      <c r="P865" s="54">
        <f>IF($C865&lt;=P$2,E865*VLOOKUP($C865,Listen!$B$5:$G$95,$N865+1,FALSE)/VLOOKUP(P$2,Listen!$B$5:$G$95,$N865+1,FALSE),"-")</f>
        <v>0</v>
      </c>
      <c r="Q865" s="54">
        <f>IF($C865&lt;=Q$2,F865*VLOOKUP($C865,Listen!$B$5:$G$95,$N865+1,FALSE)/VLOOKUP(Q$2,Listen!$B$5:$G$95,$N865+1,FALSE),"-")</f>
        <v>0</v>
      </c>
      <c r="R865" s="54">
        <f>IF($C865&lt;=R$2,G865*VLOOKUP($C865,Listen!$B$5:$G$95,$N865+1,FALSE)/VLOOKUP(R$2,Listen!$B$5:$G$95,$N865+1,FALSE),"-")</f>
        <v>0</v>
      </c>
      <c r="S865" s="54">
        <f>IF($C865&lt;=S$2,H865*VLOOKUP($C865,Listen!$B$5:$G$95,$N865+1,FALSE)/VLOOKUP(S$2,Listen!$B$5:$G$95,$N865+1,FALSE),"-")</f>
        <v>0</v>
      </c>
      <c r="T865" s="54">
        <f>IF($C865&lt;=T$2,I865*VLOOKUP($C865,Listen!$B$5:$G$95,$N865+1,FALSE)/VLOOKUP(T$2,Listen!$B$5:$G$95,$N865+1,FALSE),"-")</f>
        <v>0</v>
      </c>
      <c r="U865" s="54">
        <f>IF($C865&lt;=U$2,J865*VLOOKUP($C865,Listen!$B$5:$G$95,$N865+1,FALSE)/VLOOKUP(U$2,Listen!$B$5:$G$95,$N865+1,FALSE),"-")</f>
        <v>0</v>
      </c>
      <c r="V865" s="54">
        <f>IF($C865&lt;=V$2,K865*VLOOKUP($C865,Listen!$B$5:$G$95,$N865+1,FALSE)/VLOOKUP(V$2,Listen!$B$5:$G$95,$N865+1,FALSE),"-")</f>
        <v>0</v>
      </c>
    </row>
    <row r="866" spans="2:22">
      <c r="B866" s="25"/>
      <c r="C866" s="3">
        <v>1964</v>
      </c>
      <c r="D866" s="141"/>
      <c r="E866" s="141"/>
      <c r="F866" s="141"/>
      <c r="G866" s="141"/>
      <c r="H866" s="141"/>
      <c r="I866" s="141"/>
      <c r="J866" s="141"/>
      <c r="K866" s="141"/>
      <c r="M866" s="52">
        <v>35</v>
      </c>
      <c r="N866" s="52">
        <v>5</v>
      </c>
      <c r="O866" s="54">
        <f>IF($C866&lt;=O$2,D866*VLOOKUP($C866,Listen!$B$5:$G$95,$N866+1,FALSE)/VLOOKUP(O$2,Listen!$B$5:$G$95,$N866+1,FALSE),"-")</f>
        <v>0</v>
      </c>
      <c r="P866" s="54">
        <f>IF($C866&lt;=P$2,E866*VLOOKUP($C866,Listen!$B$5:$G$95,$N866+1,FALSE)/VLOOKUP(P$2,Listen!$B$5:$G$95,$N866+1,FALSE),"-")</f>
        <v>0</v>
      </c>
      <c r="Q866" s="54">
        <f>IF($C866&lt;=Q$2,F866*VLOOKUP($C866,Listen!$B$5:$G$95,$N866+1,FALSE)/VLOOKUP(Q$2,Listen!$B$5:$G$95,$N866+1,FALSE),"-")</f>
        <v>0</v>
      </c>
      <c r="R866" s="54">
        <f>IF($C866&lt;=R$2,G866*VLOOKUP($C866,Listen!$B$5:$G$95,$N866+1,FALSE)/VLOOKUP(R$2,Listen!$B$5:$G$95,$N866+1,FALSE),"-")</f>
        <v>0</v>
      </c>
      <c r="S866" s="54">
        <f>IF($C866&lt;=S$2,H866*VLOOKUP($C866,Listen!$B$5:$G$95,$N866+1,FALSE)/VLOOKUP(S$2,Listen!$B$5:$G$95,$N866+1,FALSE),"-")</f>
        <v>0</v>
      </c>
      <c r="T866" s="54">
        <f>IF($C866&lt;=T$2,I866*VLOOKUP($C866,Listen!$B$5:$G$95,$N866+1,FALSE)/VLOOKUP(T$2,Listen!$B$5:$G$95,$N866+1,FALSE),"-")</f>
        <v>0</v>
      </c>
      <c r="U866" s="54">
        <f>IF($C866&lt;=U$2,J866*VLOOKUP($C866,Listen!$B$5:$G$95,$N866+1,FALSE)/VLOOKUP(U$2,Listen!$B$5:$G$95,$N866+1,FALSE),"-")</f>
        <v>0</v>
      </c>
      <c r="V866" s="54">
        <f>IF($C866&lt;=V$2,K866*VLOOKUP($C866,Listen!$B$5:$G$95,$N866+1,FALSE)/VLOOKUP(V$2,Listen!$B$5:$G$95,$N866+1,FALSE),"-")</f>
        <v>0</v>
      </c>
    </row>
    <row r="867" spans="2:22">
      <c r="B867" s="25"/>
      <c r="C867" s="3">
        <v>1963</v>
      </c>
      <c r="D867" s="141"/>
      <c r="E867" s="141"/>
      <c r="F867" s="141"/>
      <c r="G867" s="141"/>
      <c r="H867" s="141"/>
      <c r="I867" s="141"/>
      <c r="J867" s="141"/>
      <c r="K867" s="141"/>
      <c r="M867" s="52">
        <v>35</v>
      </c>
      <c r="N867" s="52">
        <v>5</v>
      </c>
      <c r="O867" s="54">
        <f>IF($C867&lt;=O$2,D867*VLOOKUP($C867,Listen!$B$5:$G$95,$N867+1,FALSE)/VLOOKUP(O$2,Listen!$B$5:$G$95,$N867+1,FALSE),"-")</f>
        <v>0</v>
      </c>
      <c r="P867" s="54">
        <f>IF($C867&lt;=P$2,E867*VLOOKUP($C867,Listen!$B$5:$G$95,$N867+1,FALSE)/VLOOKUP(P$2,Listen!$B$5:$G$95,$N867+1,FALSE),"-")</f>
        <v>0</v>
      </c>
      <c r="Q867" s="54">
        <f>IF($C867&lt;=Q$2,F867*VLOOKUP($C867,Listen!$B$5:$G$95,$N867+1,FALSE)/VLOOKUP(Q$2,Listen!$B$5:$G$95,$N867+1,FALSE),"-")</f>
        <v>0</v>
      </c>
      <c r="R867" s="54">
        <f>IF($C867&lt;=R$2,G867*VLOOKUP($C867,Listen!$B$5:$G$95,$N867+1,FALSE)/VLOOKUP(R$2,Listen!$B$5:$G$95,$N867+1,FALSE),"-")</f>
        <v>0</v>
      </c>
      <c r="S867" s="54">
        <f>IF($C867&lt;=S$2,H867*VLOOKUP($C867,Listen!$B$5:$G$95,$N867+1,FALSE)/VLOOKUP(S$2,Listen!$B$5:$G$95,$N867+1,FALSE),"-")</f>
        <v>0</v>
      </c>
      <c r="T867" s="54">
        <f>IF($C867&lt;=T$2,I867*VLOOKUP($C867,Listen!$B$5:$G$95,$N867+1,FALSE)/VLOOKUP(T$2,Listen!$B$5:$G$95,$N867+1,FALSE),"-")</f>
        <v>0</v>
      </c>
      <c r="U867" s="54">
        <f>IF($C867&lt;=U$2,J867*VLOOKUP($C867,Listen!$B$5:$G$95,$N867+1,FALSE)/VLOOKUP(U$2,Listen!$B$5:$G$95,$N867+1,FALSE),"-")</f>
        <v>0</v>
      </c>
      <c r="V867" s="54">
        <f>IF($C867&lt;=V$2,K867*VLOOKUP($C867,Listen!$B$5:$G$95,$N867+1,FALSE)/VLOOKUP(V$2,Listen!$B$5:$G$95,$N867+1,FALSE),"-")</f>
        <v>0</v>
      </c>
    </row>
    <row r="868" spans="2:22">
      <c r="B868" s="25"/>
      <c r="C868" s="3">
        <v>1962</v>
      </c>
      <c r="D868" s="141"/>
      <c r="E868" s="141"/>
      <c r="F868" s="141"/>
      <c r="G868" s="141"/>
      <c r="H868" s="141"/>
      <c r="I868" s="141"/>
      <c r="J868" s="141"/>
      <c r="K868" s="141"/>
      <c r="M868" s="52">
        <v>35</v>
      </c>
      <c r="N868" s="52">
        <v>5</v>
      </c>
      <c r="O868" s="54">
        <f>IF($C868&lt;=O$2,D868*VLOOKUP($C868,Listen!$B$5:$G$95,$N868+1,FALSE)/VLOOKUP(O$2,Listen!$B$5:$G$95,$N868+1,FALSE),"-")</f>
        <v>0</v>
      </c>
      <c r="P868" s="54">
        <f>IF($C868&lt;=P$2,E868*VLOOKUP($C868,Listen!$B$5:$G$95,$N868+1,FALSE)/VLOOKUP(P$2,Listen!$B$5:$G$95,$N868+1,FALSE),"-")</f>
        <v>0</v>
      </c>
      <c r="Q868" s="54">
        <f>IF($C868&lt;=Q$2,F868*VLOOKUP($C868,Listen!$B$5:$G$95,$N868+1,FALSE)/VLOOKUP(Q$2,Listen!$B$5:$G$95,$N868+1,FALSE),"-")</f>
        <v>0</v>
      </c>
      <c r="R868" s="54">
        <f>IF($C868&lt;=R$2,G868*VLOOKUP($C868,Listen!$B$5:$G$95,$N868+1,FALSE)/VLOOKUP(R$2,Listen!$B$5:$G$95,$N868+1,FALSE),"-")</f>
        <v>0</v>
      </c>
      <c r="S868" s="54">
        <f>IF($C868&lt;=S$2,H868*VLOOKUP($C868,Listen!$B$5:$G$95,$N868+1,FALSE)/VLOOKUP(S$2,Listen!$B$5:$G$95,$N868+1,FALSE),"-")</f>
        <v>0</v>
      </c>
      <c r="T868" s="54">
        <f>IF($C868&lt;=T$2,I868*VLOOKUP($C868,Listen!$B$5:$G$95,$N868+1,FALSE)/VLOOKUP(T$2,Listen!$B$5:$G$95,$N868+1,FALSE),"-")</f>
        <v>0</v>
      </c>
      <c r="U868" s="54">
        <f>IF($C868&lt;=U$2,J868*VLOOKUP($C868,Listen!$B$5:$G$95,$N868+1,FALSE)/VLOOKUP(U$2,Listen!$B$5:$G$95,$N868+1,FALSE),"-")</f>
        <v>0</v>
      </c>
      <c r="V868" s="54">
        <f>IF($C868&lt;=V$2,K868*VLOOKUP($C868,Listen!$B$5:$G$95,$N868+1,FALSE)/VLOOKUP(V$2,Listen!$B$5:$G$95,$N868+1,FALSE),"-")</f>
        <v>0</v>
      </c>
    </row>
    <row r="869" spans="2:22">
      <c r="B869" s="25"/>
      <c r="C869" s="3">
        <v>1961</v>
      </c>
      <c r="D869" s="141"/>
      <c r="E869" s="141"/>
      <c r="F869" s="141"/>
      <c r="G869" s="141"/>
      <c r="H869" s="141"/>
      <c r="I869" s="141"/>
      <c r="J869" s="141"/>
      <c r="K869" s="141"/>
      <c r="M869" s="52">
        <v>35</v>
      </c>
      <c r="N869" s="52">
        <v>5</v>
      </c>
      <c r="O869" s="54">
        <f>IF($C869&lt;=O$2,D869*VLOOKUP($C869,Listen!$B$5:$G$95,$N869+1,FALSE)/VLOOKUP(O$2,Listen!$B$5:$G$95,$N869+1,FALSE),"-")</f>
        <v>0</v>
      </c>
      <c r="P869" s="54">
        <f>IF($C869&lt;=P$2,E869*VLOOKUP($C869,Listen!$B$5:$G$95,$N869+1,FALSE)/VLOOKUP(P$2,Listen!$B$5:$G$95,$N869+1,FALSE),"-")</f>
        <v>0</v>
      </c>
      <c r="Q869" s="54">
        <f>IF($C869&lt;=Q$2,F869*VLOOKUP($C869,Listen!$B$5:$G$95,$N869+1,FALSE)/VLOOKUP(Q$2,Listen!$B$5:$G$95,$N869+1,FALSE),"-")</f>
        <v>0</v>
      </c>
      <c r="R869" s="54">
        <f>IF($C869&lt;=R$2,G869*VLOOKUP($C869,Listen!$B$5:$G$95,$N869+1,FALSE)/VLOOKUP(R$2,Listen!$B$5:$G$95,$N869+1,FALSE),"-")</f>
        <v>0</v>
      </c>
      <c r="S869" s="54">
        <f>IF($C869&lt;=S$2,H869*VLOOKUP($C869,Listen!$B$5:$G$95,$N869+1,FALSE)/VLOOKUP(S$2,Listen!$B$5:$G$95,$N869+1,FALSE),"-")</f>
        <v>0</v>
      </c>
      <c r="T869" s="54">
        <f>IF($C869&lt;=T$2,I869*VLOOKUP($C869,Listen!$B$5:$G$95,$N869+1,FALSE)/VLOOKUP(T$2,Listen!$B$5:$G$95,$N869+1,FALSE),"-")</f>
        <v>0</v>
      </c>
      <c r="U869" s="54">
        <f>IF($C869&lt;=U$2,J869*VLOOKUP($C869,Listen!$B$5:$G$95,$N869+1,FALSE)/VLOOKUP(U$2,Listen!$B$5:$G$95,$N869+1,FALSE),"-")</f>
        <v>0</v>
      </c>
      <c r="V869" s="54">
        <f>IF($C869&lt;=V$2,K869*VLOOKUP($C869,Listen!$B$5:$G$95,$N869+1,FALSE)/VLOOKUP(V$2,Listen!$B$5:$G$95,$N869+1,FALSE),"-")</f>
        <v>0</v>
      </c>
    </row>
    <row r="870" spans="2:22">
      <c r="B870" s="25"/>
      <c r="C870" s="3">
        <v>1960</v>
      </c>
      <c r="D870" s="141"/>
      <c r="E870" s="141"/>
      <c r="F870" s="141"/>
      <c r="G870" s="141"/>
      <c r="H870" s="141"/>
      <c r="I870" s="141"/>
      <c r="J870" s="141"/>
      <c r="K870" s="141"/>
      <c r="M870" s="52">
        <v>35</v>
      </c>
      <c r="N870" s="52">
        <v>5</v>
      </c>
      <c r="O870" s="54">
        <f>IF($C870&lt;=O$2,D870*VLOOKUP($C870,Listen!$B$5:$G$95,$N870+1,FALSE)/VLOOKUP(O$2,Listen!$B$5:$G$95,$N870+1,FALSE),"-")</f>
        <v>0</v>
      </c>
      <c r="P870" s="54">
        <f>IF($C870&lt;=P$2,E870*VLOOKUP($C870,Listen!$B$5:$G$95,$N870+1,FALSE)/VLOOKUP(P$2,Listen!$B$5:$G$95,$N870+1,FALSE),"-")</f>
        <v>0</v>
      </c>
      <c r="Q870" s="54">
        <f>IF($C870&lt;=Q$2,F870*VLOOKUP($C870,Listen!$B$5:$G$95,$N870+1,FALSE)/VLOOKUP(Q$2,Listen!$B$5:$G$95,$N870+1,FALSE),"-")</f>
        <v>0</v>
      </c>
      <c r="R870" s="54">
        <f>IF($C870&lt;=R$2,G870*VLOOKUP($C870,Listen!$B$5:$G$95,$N870+1,FALSE)/VLOOKUP(R$2,Listen!$B$5:$G$95,$N870+1,FALSE),"-")</f>
        <v>0</v>
      </c>
      <c r="S870" s="54">
        <f>IF($C870&lt;=S$2,H870*VLOOKUP($C870,Listen!$B$5:$G$95,$N870+1,FALSE)/VLOOKUP(S$2,Listen!$B$5:$G$95,$N870+1,FALSE),"-")</f>
        <v>0</v>
      </c>
      <c r="T870" s="54">
        <f>IF($C870&lt;=T$2,I870*VLOOKUP($C870,Listen!$B$5:$G$95,$N870+1,FALSE)/VLOOKUP(T$2,Listen!$B$5:$G$95,$N870+1,FALSE),"-")</f>
        <v>0</v>
      </c>
      <c r="U870" s="54">
        <f>IF($C870&lt;=U$2,J870*VLOOKUP($C870,Listen!$B$5:$G$95,$N870+1,FALSE)/VLOOKUP(U$2,Listen!$B$5:$G$95,$N870+1,FALSE),"-")</f>
        <v>0</v>
      </c>
      <c r="V870" s="54">
        <f>IF($C870&lt;=V$2,K870*VLOOKUP($C870,Listen!$B$5:$G$95,$N870+1,FALSE)/VLOOKUP(V$2,Listen!$B$5:$G$95,$N870+1,FALSE),"-")</f>
        <v>0</v>
      </c>
    </row>
    <row r="871" spans="2:22">
      <c r="B871" s="25"/>
      <c r="C871" s="3">
        <v>1959</v>
      </c>
      <c r="D871" s="141"/>
      <c r="E871" s="141"/>
      <c r="F871" s="141"/>
      <c r="G871" s="141"/>
      <c r="H871" s="141"/>
      <c r="I871" s="141"/>
      <c r="J871" s="141"/>
      <c r="K871" s="141"/>
      <c r="M871" s="52">
        <v>35</v>
      </c>
      <c r="N871" s="52">
        <v>5</v>
      </c>
      <c r="O871" s="54">
        <f>IF($C871&lt;=O$2,D871*VLOOKUP($C871,Listen!$B$5:$G$95,$N871+1,FALSE)/VLOOKUP(O$2,Listen!$B$5:$G$95,$N871+1,FALSE),"-")</f>
        <v>0</v>
      </c>
      <c r="P871" s="54">
        <f>IF($C871&lt;=P$2,E871*VLOOKUP($C871,Listen!$B$5:$G$95,$N871+1,FALSE)/VLOOKUP(P$2,Listen!$B$5:$G$95,$N871+1,FALSE),"-")</f>
        <v>0</v>
      </c>
      <c r="Q871" s="54">
        <f>IF($C871&lt;=Q$2,F871*VLOOKUP($C871,Listen!$B$5:$G$95,$N871+1,FALSE)/VLOOKUP(Q$2,Listen!$B$5:$G$95,$N871+1,FALSE),"-")</f>
        <v>0</v>
      </c>
      <c r="R871" s="54">
        <f>IF($C871&lt;=R$2,G871*VLOOKUP($C871,Listen!$B$5:$G$95,$N871+1,FALSE)/VLOOKUP(R$2,Listen!$B$5:$G$95,$N871+1,FALSE),"-")</f>
        <v>0</v>
      </c>
      <c r="S871" s="54">
        <f>IF($C871&lt;=S$2,H871*VLOOKUP($C871,Listen!$B$5:$G$95,$N871+1,FALSE)/VLOOKUP(S$2,Listen!$B$5:$G$95,$N871+1,FALSE),"-")</f>
        <v>0</v>
      </c>
      <c r="T871" s="54">
        <f>IF($C871&lt;=T$2,I871*VLOOKUP($C871,Listen!$B$5:$G$95,$N871+1,FALSE)/VLOOKUP(T$2,Listen!$B$5:$G$95,$N871+1,FALSE),"-")</f>
        <v>0</v>
      </c>
      <c r="U871" s="54">
        <f>IF($C871&lt;=U$2,J871*VLOOKUP($C871,Listen!$B$5:$G$95,$N871+1,FALSE)/VLOOKUP(U$2,Listen!$B$5:$G$95,$N871+1,FALSE),"-")</f>
        <v>0</v>
      </c>
      <c r="V871" s="54">
        <f>IF($C871&lt;=V$2,K871*VLOOKUP($C871,Listen!$B$5:$G$95,$N871+1,FALSE)/VLOOKUP(V$2,Listen!$B$5:$G$95,$N871+1,FALSE),"-")</f>
        <v>0</v>
      </c>
    </row>
    <row r="872" spans="2:22">
      <c r="B872" s="25"/>
      <c r="C872" s="3">
        <v>1958</v>
      </c>
      <c r="D872" s="141"/>
      <c r="E872" s="141"/>
      <c r="F872" s="141"/>
      <c r="G872" s="141"/>
      <c r="H872" s="141"/>
      <c r="I872" s="141"/>
      <c r="J872" s="141"/>
      <c r="K872" s="141"/>
      <c r="M872" s="52">
        <v>35</v>
      </c>
      <c r="N872" s="52">
        <v>5</v>
      </c>
      <c r="O872" s="54">
        <f>IF($C872&lt;=O$2,D872*VLOOKUP($C872,Listen!$B$5:$G$95,$N872+1,FALSE)/VLOOKUP(O$2,Listen!$B$5:$G$95,$N872+1,FALSE),"-")</f>
        <v>0</v>
      </c>
      <c r="P872" s="54">
        <f>IF($C872&lt;=P$2,E872*VLOOKUP($C872,Listen!$B$5:$G$95,$N872+1,FALSE)/VLOOKUP(P$2,Listen!$B$5:$G$95,$N872+1,FALSE),"-")</f>
        <v>0</v>
      </c>
      <c r="Q872" s="54">
        <f>IF($C872&lt;=Q$2,F872*VLOOKUP($C872,Listen!$B$5:$G$95,$N872+1,FALSE)/VLOOKUP(Q$2,Listen!$B$5:$G$95,$N872+1,FALSE),"-")</f>
        <v>0</v>
      </c>
      <c r="R872" s="54">
        <f>IF($C872&lt;=R$2,G872*VLOOKUP($C872,Listen!$B$5:$G$95,$N872+1,FALSE)/VLOOKUP(R$2,Listen!$B$5:$G$95,$N872+1,FALSE),"-")</f>
        <v>0</v>
      </c>
      <c r="S872" s="54">
        <f>IF($C872&lt;=S$2,H872*VLOOKUP($C872,Listen!$B$5:$G$95,$N872+1,FALSE)/VLOOKUP(S$2,Listen!$B$5:$G$95,$N872+1,FALSE),"-")</f>
        <v>0</v>
      </c>
      <c r="T872" s="54">
        <f>IF($C872&lt;=T$2,I872*VLOOKUP($C872,Listen!$B$5:$G$95,$N872+1,FALSE)/VLOOKUP(T$2,Listen!$B$5:$G$95,$N872+1,FALSE),"-")</f>
        <v>0</v>
      </c>
      <c r="U872" s="54">
        <f>IF($C872&lt;=U$2,J872*VLOOKUP($C872,Listen!$B$5:$G$95,$N872+1,FALSE)/VLOOKUP(U$2,Listen!$B$5:$G$95,$N872+1,FALSE),"-")</f>
        <v>0</v>
      </c>
      <c r="V872" s="54">
        <f>IF($C872&lt;=V$2,K872*VLOOKUP($C872,Listen!$B$5:$G$95,$N872+1,FALSE)/VLOOKUP(V$2,Listen!$B$5:$G$95,$N872+1,FALSE),"-")</f>
        <v>0</v>
      </c>
    </row>
    <row r="873" spans="2:22">
      <c r="B873" s="25"/>
      <c r="C873" s="3">
        <v>1957</v>
      </c>
      <c r="D873" s="141"/>
      <c r="E873" s="141"/>
      <c r="F873" s="141"/>
      <c r="G873" s="141"/>
      <c r="H873" s="141"/>
      <c r="I873" s="141"/>
      <c r="J873" s="141"/>
      <c r="K873" s="141"/>
      <c r="M873" s="52">
        <v>35</v>
      </c>
      <c r="N873" s="52">
        <v>5</v>
      </c>
      <c r="O873" s="54">
        <f>IF($C873&lt;=O$2,D873*VLOOKUP($C873,Listen!$B$5:$G$95,$N873+1,FALSE)/VLOOKUP(O$2,Listen!$B$5:$G$95,$N873+1,FALSE),"-")</f>
        <v>0</v>
      </c>
      <c r="P873" s="54">
        <f>IF($C873&lt;=P$2,E873*VLOOKUP($C873,Listen!$B$5:$G$95,$N873+1,FALSE)/VLOOKUP(P$2,Listen!$B$5:$G$95,$N873+1,FALSE),"-")</f>
        <v>0</v>
      </c>
      <c r="Q873" s="54">
        <f>IF($C873&lt;=Q$2,F873*VLOOKUP($C873,Listen!$B$5:$G$95,$N873+1,FALSE)/VLOOKUP(Q$2,Listen!$B$5:$G$95,$N873+1,FALSE),"-")</f>
        <v>0</v>
      </c>
      <c r="R873" s="54">
        <f>IF($C873&lt;=R$2,G873*VLOOKUP($C873,Listen!$B$5:$G$95,$N873+1,FALSE)/VLOOKUP(R$2,Listen!$B$5:$G$95,$N873+1,FALSE),"-")</f>
        <v>0</v>
      </c>
      <c r="S873" s="54">
        <f>IF($C873&lt;=S$2,H873*VLOOKUP($C873,Listen!$B$5:$G$95,$N873+1,FALSE)/VLOOKUP(S$2,Listen!$B$5:$G$95,$N873+1,FALSE),"-")</f>
        <v>0</v>
      </c>
      <c r="T873" s="54">
        <f>IF($C873&lt;=T$2,I873*VLOOKUP($C873,Listen!$B$5:$G$95,$N873+1,FALSE)/VLOOKUP(T$2,Listen!$B$5:$G$95,$N873+1,FALSE),"-")</f>
        <v>0</v>
      </c>
      <c r="U873" s="54">
        <f>IF($C873&lt;=U$2,J873*VLOOKUP($C873,Listen!$B$5:$G$95,$N873+1,FALSE)/VLOOKUP(U$2,Listen!$B$5:$G$95,$N873+1,FALSE),"-")</f>
        <v>0</v>
      </c>
      <c r="V873" s="54">
        <f>IF($C873&lt;=V$2,K873*VLOOKUP($C873,Listen!$B$5:$G$95,$N873+1,FALSE)/VLOOKUP(V$2,Listen!$B$5:$G$95,$N873+1,FALSE),"-")</f>
        <v>0</v>
      </c>
    </row>
    <row r="874" spans="2:22">
      <c r="B874" s="25"/>
      <c r="C874" s="3">
        <v>1956</v>
      </c>
      <c r="D874" s="141"/>
      <c r="E874" s="141"/>
      <c r="F874" s="141"/>
      <c r="G874" s="141"/>
      <c r="H874" s="141"/>
      <c r="I874" s="141"/>
      <c r="J874" s="141"/>
      <c r="K874" s="141"/>
      <c r="M874" s="52">
        <v>35</v>
      </c>
      <c r="N874" s="52">
        <v>5</v>
      </c>
      <c r="O874" s="54">
        <f>IF($C874&lt;=O$2,D874*VLOOKUP($C874,Listen!$B$5:$G$95,$N874+1,FALSE)/VLOOKUP(O$2,Listen!$B$5:$G$95,$N874+1,FALSE),"-")</f>
        <v>0</v>
      </c>
      <c r="P874" s="54">
        <f>IF($C874&lt;=P$2,E874*VLOOKUP($C874,Listen!$B$5:$G$95,$N874+1,FALSE)/VLOOKUP(P$2,Listen!$B$5:$G$95,$N874+1,FALSE),"-")</f>
        <v>0</v>
      </c>
      <c r="Q874" s="54">
        <f>IF($C874&lt;=Q$2,F874*VLOOKUP($C874,Listen!$B$5:$G$95,$N874+1,FALSE)/VLOOKUP(Q$2,Listen!$B$5:$G$95,$N874+1,FALSE),"-")</f>
        <v>0</v>
      </c>
      <c r="R874" s="54">
        <f>IF($C874&lt;=R$2,G874*VLOOKUP($C874,Listen!$B$5:$G$95,$N874+1,FALSE)/VLOOKUP(R$2,Listen!$B$5:$G$95,$N874+1,FALSE),"-")</f>
        <v>0</v>
      </c>
      <c r="S874" s="54">
        <f>IF($C874&lt;=S$2,H874*VLOOKUP($C874,Listen!$B$5:$G$95,$N874+1,FALSE)/VLOOKUP(S$2,Listen!$B$5:$G$95,$N874+1,FALSE),"-")</f>
        <v>0</v>
      </c>
      <c r="T874" s="54">
        <f>IF($C874&lt;=T$2,I874*VLOOKUP($C874,Listen!$B$5:$G$95,$N874+1,FALSE)/VLOOKUP(T$2,Listen!$B$5:$G$95,$N874+1,FALSE),"-")</f>
        <v>0</v>
      </c>
      <c r="U874" s="54">
        <f>IF($C874&lt;=U$2,J874*VLOOKUP($C874,Listen!$B$5:$G$95,$N874+1,FALSE)/VLOOKUP(U$2,Listen!$B$5:$G$95,$N874+1,FALSE),"-")</f>
        <v>0</v>
      </c>
      <c r="V874" s="54">
        <f>IF($C874&lt;=V$2,K874*VLOOKUP($C874,Listen!$B$5:$G$95,$N874+1,FALSE)/VLOOKUP(V$2,Listen!$B$5:$G$95,$N874+1,FALSE),"-")</f>
        <v>0</v>
      </c>
    </row>
    <row r="875" spans="2:22">
      <c r="B875" s="25"/>
      <c r="C875" s="3">
        <v>1955</v>
      </c>
      <c r="D875" s="141"/>
      <c r="E875" s="141"/>
      <c r="F875" s="141"/>
      <c r="G875" s="141"/>
      <c r="H875" s="141"/>
      <c r="I875" s="141"/>
      <c r="J875" s="141"/>
      <c r="K875" s="141"/>
      <c r="M875" s="52">
        <v>35</v>
      </c>
      <c r="N875" s="52">
        <v>5</v>
      </c>
      <c r="O875" s="54">
        <f>IF($C875&lt;=O$2,D875*VLOOKUP($C875,Listen!$B$5:$G$95,$N875+1,FALSE)/VLOOKUP(O$2,Listen!$B$5:$G$95,$N875+1,FALSE),"-")</f>
        <v>0</v>
      </c>
      <c r="P875" s="54">
        <f>IF($C875&lt;=P$2,E875*VLOOKUP($C875,Listen!$B$5:$G$95,$N875+1,FALSE)/VLOOKUP(P$2,Listen!$B$5:$G$95,$N875+1,FALSE),"-")</f>
        <v>0</v>
      </c>
      <c r="Q875" s="54">
        <f>IF($C875&lt;=Q$2,F875*VLOOKUP($C875,Listen!$B$5:$G$95,$N875+1,FALSE)/VLOOKUP(Q$2,Listen!$B$5:$G$95,$N875+1,FALSE),"-")</f>
        <v>0</v>
      </c>
      <c r="R875" s="54">
        <f>IF($C875&lt;=R$2,G875*VLOOKUP($C875,Listen!$B$5:$G$95,$N875+1,FALSE)/VLOOKUP(R$2,Listen!$B$5:$G$95,$N875+1,FALSE),"-")</f>
        <v>0</v>
      </c>
      <c r="S875" s="54">
        <f>IF($C875&lt;=S$2,H875*VLOOKUP($C875,Listen!$B$5:$G$95,$N875+1,FALSE)/VLOOKUP(S$2,Listen!$B$5:$G$95,$N875+1,FALSE),"-")</f>
        <v>0</v>
      </c>
      <c r="T875" s="54">
        <f>IF($C875&lt;=T$2,I875*VLOOKUP($C875,Listen!$B$5:$G$95,$N875+1,FALSE)/VLOOKUP(T$2,Listen!$B$5:$G$95,$N875+1,FALSE),"-")</f>
        <v>0</v>
      </c>
      <c r="U875" s="54">
        <f>IF($C875&lt;=U$2,J875*VLOOKUP($C875,Listen!$B$5:$G$95,$N875+1,FALSE)/VLOOKUP(U$2,Listen!$B$5:$G$95,$N875+1,FALSE),"-")</f>
        <v>0</v>
      </c>
      <c r="V875" s="54">
        <f>IF($C875&lt;=V$2,K875*VLOOKUP($C875,Listen!$B$5:$G$95,$N875+1,FALSE)/VLOOKUP(V$2,Listen!$B$5:$G$95,$N875+1,FALSE),"-")</f>
        <v>0</v>
      </c>
    </row>
    <row r="876" spans="2:22">
      <c r="B876" s="25"/>
      <c r="C876" s="3">
        <v>1954</v>
      </c>
      <c r="D876" s="141"/>
      <c r="E876" s="141"/>
      <c r="F876" s="141"/>
      <c r="G876" s="141"/>
      <c r="H876" s="141"/>
      <c r="I876" s="141"/>
      <c r="J876" s="141"/>
      <c r="K876" s="141"/>
      <c r="M876" s="52">
        <v>35</v>
      </c>
      <c r="N876" s="52">
        <v>5</v>
      </c>
      <c r="O876" s="54">
        <f>IF($C876&lt;=O$2,D876*VLOOKUP($C876,Listen!$B$5:$G$95,$N876+1,FALSE)/VLOOKUP(O$2,Listen!$B$5:$G$95,$N876+1,FALSE),"-")</f>
        <v>0</v>
      </c>
      <c r="P876" s="54">
        <f>IF($C876&lt;=P$2,E876*VLOOKUP($C876,Listen!$B$5:$G$95,$N876+1,FALSE)/VLOOKUP(P$2,Listen!$B$5:$G$95,$N876+1,FALSE),"-")</f>
        <v>0</v>
      </c>
      <c r="Q876" s="54">
        <f>IF($C876&lt;=Q$2,F876*VLOOKUP($C876,Listen!$B$5:$G$95,$N876+1,FALSE)/VLOOKUP(Q$2,Listen!$B$5:$G$95,$N876+1,FALSE),"-")</f>
        <v>0</v>
      </c>
      <c r="R876" s="54">
        <f>IF($C876&lt;=R$2,G876*VLOOKUP($C876,Listen!$B$5:$G$95,$N876+1,FALSE)/VLOOKUP(R$2,Listen!$B$5:$G$95,$N876+1,FALSE),"-")</f>
        <v>0</v>
      </c>
      <c r="S876" s="54">
        <f>IF($C876&lt;=S$2,H876*VLOOKUP($C876,Listen!$B$5:$G$95,$N876+1,FALSE)/VLOOKUP(S$2,Listen!$B$5:$G$95,$N876+1,FALSE),"-")</f>
        <v>0</v>
      </c>
      <c r="T876" s="54">
        <f>IF($C876&lt;=T$2,I876*VLOOKUP($C876,Listen!$B$5:$G$95,$N876+1,FALSE)/VLOOKUP(T$2,Listen!$B$5:$G$95,$N876+1,FALSE),"-")</f>
        <v>0</v>
      </c>
      <c r="U876" s="54">
        <f>IF($C876&lt;=U$2,J876*VLOOKUP($C876,Listen!$B$5:$G$95,$N876+1,FALSE)/VLOOKUP(U$2,Listen!$B$5:$G$95,$N876+1,FALSE),"-")</f>
        <v>0</v>
      </c>
      <c r="V876" s="54">
        <f>IF($C876&lt;=V$2,K876*VLOOKUP($C876,Listen!$B$5:$G$95,$N876+1,FALSE)/VLOOKUP(V$2,Listen!$B$5:$G$95,$N876+1,FALSE),"-")</f>
        <v>0</v>
      </c>
    </row>
    <row r="877" spans="2:22">
      <c r="B877" s="25"/>
      <c r="C877" s="3">
        <v>1953</v>
      </c>
      <c r="D877" s="141"/>
      <c r="E877" s="141"/>
      <c r="F877" s="141"/>
      <c r="G877" s="141"/>
      <c r="H877" s="141"/>
      <c r="I877" s="141"/>
      <c r="J877" s="141"/>
      <c r="K877" s="141"/>
      <c r="M877" s="52">
        <v>35</v>
      </c>
      <c r="N877" s="52">
        <v>5</v>
      </c>
      <c r="O877" s="54">
        <f>IF($C877&lt;=O$2,D877*VLOOKUP($C877,Listen!$B$5:$G$95,$N877+1,FALSE)/VLOOKUP(O$2,Listen!$B$5:$G$95,$N877+1,FALSE),"-")</f>
        <v>0</v>
      </c>
      <c r="P877" s="54">
        <f>IF($C877&lt;=P$2,E877*VLOOKUP($C877,Listen!$B$5:$G$95,$N877+1,FALSE)/VLOOKUP(P$2,Listen!$B$5:$G$95,$N877+1,FALSE),"-")</f>
        <v>0</v>
      </c>
      <c r="Q877" s="54">
        <f>IF($C877&lt;=Q$2,F877*VLOOKUP($C877,Listen!$B$5:$G$95,$N877+1,FALSE)/VLOOKUP(Q$2,Listen!$B$5:$G$95,$N877+1,FALSE),"-")</f>
        <v>0</v>
      </c>
      <c r="R877" s="54">
        <f>IF($C877&lt;=R$2,G877*VLOOKUP($C877,Listen!$B$5:$G$95,$N877+1,FALSE)/VLOOKUP(R$2,Listen!$B$5:$G$95,$N877+1,FALSE),"-")</f>
        <v>0</v>
      </c>
      <c r="S877" s="54">
        <f>IF($C877&lt;=S$2,H877*VLOOKUP($C877,Listen!$B$5:$G$95,$N877+1,FALSE)/VLOOKUP(S$2,Listen!$B$5:$G$95,$N877+1,FALSE),"-")</f>
        <v>0</v>
      </c>
      <c r="T877" s="54">
        <f>IF($C877&lt;=T$2,I877*VLOOKUP($C877,Listen!$B$5:$G$95,$N877+1,FALSE)/VLOOKUP(T$2,Listen!$B$5:$G$95,$N877+1,FALSE),"-")</f>
        <v>0</v>
      </c>
      <c r="U877" s="54">
        <f>IF($C877&lt;=U$2,J877*VLOOKUP($C877,Listen!$B$5:$G$95,$N877+1,FALSE)/VLOOKUP(U$2,Listen!$B$5:$G$95,$N877+1,FALSE),"-")</f>
        <v>0</v>
      </c>
      <c r="V877" s="54">
        <f>IF($C877&lt;=V$2,K877*VLOOKUP($C877,Listen!$B$5:$G$95,$N877+1,FALSE)/VLOOKUP(V$2,Listen!$B$5:$G$95,$N877+1,FALSE),"-")</f>
        <v>0</v>
      </c>
    </row>
    <row r="878" spans="2:22">
      <c r="B878" s="25"/>
      <c r="C878" s="3">
        <v>1952</v>
      </c>
      <c r="D878" s="141"/>
      <c r="E878" s="141"/>
      <c r="F878" s="141"/>
      <c r="G878" s="141"/>
      <c r="H878" s="141"/>
      <c r="I878" s="141"/>
      <c r="J878" s="141"/>
      <c r="K878" s="141"/>
      <c r="M878" s="52">
        <v>35</v>
      </c>
      <c r="N878" s="52">
        <v>5</v>
      </c>
      <c r="O878" s="54">
        <f>IF($C878&lt;=O$2,D878*VLOOKUP($C878,Listen!$B$5:$G$95,$N878+1,FALSE)/VLOOKUP(O$2,Listen!$B$5:$G$95,$N878+1,FALSE),"-")</f>
        <v>0</v>
      </c>
      <c r="P878" s="54">
        <f>IF($C878&lt;=P$2,E878*VLOOKUP($C878,Listen!$B$5:$G$95,$N878+1,FALSE)/VLOOKUP(P$2,Listen!$B$5:$G$95,$N878+1,FALSE),"-")</f>
        <v>0</v>
      </c>
      <c r="Q878" s="54">
        <f>IF($C878&lt;=Q$2,F878*VLOOKUP($C878,Listen!$B$5:$G$95,$N878+1,FALSE)/VLOOKUP(Q$2,Listen!$B$5:$G$95,$N878+1,FALSE),"-")</f>
        <v>0</v>
      </c>
      <c r="R878" s="54">
        <f>IF($C878&lt;=R$2,G878*VLOOKUP($C878,Listen!$B$5:$G$95,$N878+1,FALSE)/VLOOKUP(R$2,Listen!$B$5:$G$95,$N878+1,FALSE),"-")</f>
        <v>0</v>
      </c>
      <c r="S878" s="54">
        <f>IF($C878&lt;=S$2,H878*VLOOKUP($C878,Listen!$B$5:$G$95,$N878+1,FALSE)/VLOOKUP(S$2,Listen!$B$5:$G$95,$N878+1,FALSE),"-")</f>
        <v>0</v>
      </c>
      <c r="T878" s="54">
        <f>IF($C878&lt;=T$2,I878*VLOOKUP($C878,Listen!$B$5:$G$95,$N878+1,FALSE)/VLOOKUP(T$2,Listen!$B$5:$G$95,$N878+1,FALSE),"-")</f>
        <v>0</v>
      </c>
      <c r="U878" s="54">
        <f>IF($C878&lt;=U$2,J878*VLOOKUP($C878,Listen!$B$5:$G$95,$N878+1,FALSE)/VLOOKUP(U$2,Listen!$B$5:$G$95,$N878+1,FALSE),"-")</f>
        <v>0</v>
      </c>
      <c r="V878" s="54">
        <f>IF($C878&lt;=V$2,K878*VLOOKUP($C878,Listen!$B$5:$G$95,$N878+1,FALSE)/VLOOKUP(V$2,Listen!$B$5:$G$95,$N878+1,FALSE),"-")</f>
        <v>0</v>
      </c>
    </row>
    <row r="879" spans="2:22">
      <c r="B879" s="25"/>
      <c r="C879" s="3">
        <v>1951</v>
      </c>
      <c r="D879" s="141"/>
      <c r="E879" s="141"/>
      <c r="F879" s="141"/>
      <c r="G879" s="141"/>
      <c r="H879" s="141"/>
      <c r="I879" s="141"/>
      <c r="J879" s="141"/>
      <c r="K879" s="141"/>
      <c r="M879" s="52">
        <v>35</v>
      </c>
      <c r="N879" s="52">
        <v>5</v>
      </c>
      <c r="O879" s="54">
        <f>IF($C879&lt;=O$2,D879*VLOOKUP($C879,Listen!$B$5:$G$95,$N879+1,FALSE)/VLOOKUP(O$2,Listen!$B$5:$G$95,$N879+1,FALSE),"-")</f>
        <v>0</v>
      </c>
      <c r="P879" s="54">
        <f>IF($C879&lt;=P$2,E879*VLOOKUP($C879,Listen!$B$5:$G$95,$N879+1,FALSE)/VLOOKUP(P$2,Listen!$B$5:$G$95,$N879+1,FALSE),"-")</f>
        <v>0</v>
      </c>
      <c r="Q879" s="54">
        <f>IF($C879&lt;=Q$2,F879*VLOOKUP($C879,Listen!$B$5:$G$95,$N879+1,FALSE)/VLOOKUP(Q$2,Listen!$B$5:$G$95,$N879+1,FALSE),"-")</f>
        <v>0</v>
      </c>
      <c r="R879" s="54">
        <f>IF($C879&lt;=R$2,G879*VLOOKUP($C879,Listen!$B$5:$G$95,$N879+1,FALSE)/VLOOKUP(R$2,Listen!$B$5:$G$95,$N879+1,FALSE),"-")</f>
        <v>0</v>
      </c>
      <c r="S879" s="54">
        <f>IF($C879&lt;=S$2,H879*VLOOKUP($C879,Listen!$B$5:$G$95,$N879+1,FALSE)/VLOOKUP(S$2,Listen!$B$5:$G$95,$N879+1,FALSE),"-")</f>
        <v>0</v>
      </c>
      <c r="T879" s="54">
        <f>IF($C879&lt;=T$2,I879*VLOOKUP($C879,Listen!$B$5:$G$95,$N879+1,FALSE)/VLOOKUP(T$2,Listen!$B$5:$G$95,$N879+1,FALSE),"-")</f>
        <v>0</v>
      </c>
      <c r="U879" s="54">
        <f>IF($C879&lt;=U$2,J879*VLOOKUP($C879,Listen!$B$5:$G$95,$N879+1,FALSE)/VLOOKUP(U$2,Listen!$B$5:$G$95,$N879+1,FALSE),"-")</f>
        <v>0</v>
      </c>
      <c r="V879" s="54">
        <f>IF($C879&lt;=V$2,K879*VLOOKUP($C879,Listen!$B$5:$G$95,$N879+1,FALSE)/VLOOKUP(V$2,Listen!$B$5:$G$95,$N879+1,FALSE),"-")</f>
        <v>0</v>
      </c>
    </row>
    <row r="880" spans="2:22">
      <c r="B880" s="25"/>
      <c r="C880" s="3">
        <v>1950</v>
      </c>
      <c r="D880" s="141"/>
      <c r="E880" s="141"/>
      <c r="F880" s="141"/>
      <c r="G880" s="141"/>
      <c r="H880" s="141"/>
      <c r="I880" s="141"/>
      <c r="J880" s="141"/>
      <c r="K880" s="141"/>
      <c r="M880" s="52">
        <v>35</v>
      </c>
      <c r="N880" s="52">
        <v>5</v>
      </c>
      <c r="O880" s="54">
        <f>IF($C880&lt;=O$2,D880*VLOOKUP($C880,Listen!$B$5:$G$95,$N880+1,FALSE)/VLOOKUP(O$2,Listen!$B$5:$G$95,$N880+1,FALSE),"-")</f>
        <v>0</v>
      </c>
      <c r="P880" s="54">
        <f>IF($C880&lt;=P$2,E880*VLOOKUP($C880,Listen!$B$5:$G$95,$N880+1,FALSE)/VLOOKUP(P$2,Listen!$B$5:$G$95,$N880+1,FALSE),"-")</f>
        <v>0</v>
      </c>
      <c r="Q880" s="54">
        <f>IF($C880&lt;=Q$2,F880*VLOOKUP($C880,Listen!$B$5:$G$95,$N880+1,FALSE)/VLOOKUP(Q$2,Listen!$B$5:$G$95,$N880+1,FALSE),"-")</f>
        <v>0</v>
      </c>
      <c r="R880" s="54">
        <f>IF($C880&lt;=R$2,G880*VLOOKUP($C880,Listen!$B$5:$G$95,$N880+1,FALSE)/VLOOKUP(R$2,Listen!$B$5:$G$95,$N880+1,FALSE),"-")</f>
        <v>0</v>
      </c>
      <c r="S880" s="54">
        <f>IF($C880&lt;=S$2,H880*VLOOKUP($C880,Listen!$B$5:$G$95,$N880+1,FALSE)/VLOOKUP(S$2,Listen!$B$5:$G$95,$N880+1,FALSE),"-")</f>
        <v>0</v>
      </c>
      <c r="T880" s="54">
        <f>IF($C880&lt;=T$2,I880*VLOOKUP($C880,Listen!$B$5:$G$95,$N880+1,FALSE)/VLOOKUP(T$2,Listen!$B$5:$G$95,$N880+1,FALSE),"-")</f>
        <v>0</v>
      </c>
      <c r="U880" s="54">
        <f>IF($C880&lt;=U$2,J880*VLOOKUP($C880,Listen!$B$5:$G$95,$N880+1,FALSE)/VLOOKUP(U$2,Listen!$B$5:$G$95,$N880+1,FALSE),"-")</f>
        <v>0</v>
      </c>
      <c r="V880" s="54">
        <f>IF($C880&lt;=V$2,K880*VLOOKUP($C880,Listen!$B$5:$G$95,$N880+1,FALSE)/VLOOKUP(V$2,Listen!$B$5:$G$95,$N880+1,FALSE),"-")</f>
        <v>0</v>
      </c>
    </row>
    <row r="881" spans="2:22">
      <c r="B881" s="25"/>
      <c r="C881" s="3">
        <v>1949</v>
      </c>
      <c r="D881" s="141"/>
      <c r="E881" s="141"/>
      <c r="F881" s="141"/>
      <c r="G881" s="141"/>
      <c r="H881" s="141"/>
      <c r="I881" s="141"/>
      <c r="J881" s="141"/>
      <c r="K881" s="141"/>
      <c r="M881" s="52">
        <v>35</v>
      </c>
      <c r="N881" s="52">
        <v>5</v>
      </c>
      <c r="O881" s="54">
        <f>IF($C881&lt;=O$2,D881*VLOOKUP($C881,Listen!$B$5:$G$95,$N881+1,FALSE)/VLOOKUP(O$2,Listen!$B$5:$G$95,$N881+1,FALSE),"-")</f>
        <v>0</v>
      </c>
      <c r="P881" s="54">
        <f>IF($C881&lt;=P$2,E881*VLOOKUP($C881,Listen!$B$5:$G$95,$N881+1,FALSE)/VLOOKUP(P$2,Listen!$B$5:$G$95,$N881+1,FALSE),"-")</f>
        <v>0</v>
      </c>
      <c r="Q881" s="54">
        <f>IF($C881&lt;=Q$2,F881*VLOOKUP($C881,Listen!$B$5:$G$95,$N881+1,FALSE)/VLOOKUP(Q$2,Listen!$B$5:$G$95,$N881+1,FALSE),"-")</f>
        <v>0</v>
      </c>
      <c r="R881" s="54">
        <f>IF($C881&lt;=R$2,G881*VLOOKUP($C881,Listen!$B$5:$G$95,$N881+1,FALSE)/VLOOKUP(R$2,Listen!$B$5:$G$95,$N881+1,FALSE),"-")</f>
        <v>0</v>
      </c>
      <c r="S881" s="54">
        <f>IF($C881&lt;=S$2,H881*VLOOKUP($C881,Listen!$B$5:$G$95,$N881+1,FALSE)/VLOOKUP(S$2,Listen!$B$5:$G$95,$N881+1,FALSE),"-")</f>
        <v>0</v>
      </c>
      <c r="T881" s="54">
        <f>IF($C881&lt;=T$2,I881*VLOOKUP($C881,Listen!$B$5:$G$95,$N881+1,FALSE)/VLOOKUP(T$2,Listen!$B$5:$G$95,$N881+1,FALSE),"-")</f>
        <v>0</v>
      </c>
      <c r="U881" s="54">
        <f>IF($C881&lt;=U$2,J881*VLOOKUP($C881,Listen!$B$5:$G$95,$N881+1,FALSE)/VLOOKUP(U$2,Listen!$B$5:$G$95,$N881+1,FALSE),"-")</f>
        <v>0</v>
      </c>
      <c r="V881" s="54">
        <f>IF($C881&lt;=V$2,K881*VLOOKUP($C881,Listen!$B$5:$G$95,$N881+1,FALSE)/VLOOKUP(V$2,Listen!$B$5:$G$95,$N881+1,FALSE),"-")</f>
        <v>0</v>
      </c>
    </row>
    <row r="882" spans="2:22">
      <c r="B882" s="25"/>
      <c r="C882" s="3">
        <v>1948</v>
      </c>
      <c r="D882" s="141"/>
      <c r="E882" s="141"/>
      <c r="F882" s="141"/>
      <c r="G882" s="141"/>
      <c r="H882" s="141"/>
      <c r="I882" s="141"/>
      <c r="J882" s="141"/>
      <c r="K882" s="141"/>
      <c r="M882" s="52">
        <v>35</v>
      </c>
      <c r="N882" s="52">
        <v>5</v>
      </c>
      <c r="O882" s="54">
        <f>IF($C882&lt;=O$2,D882*VLOOKUP($C882,Listen!$B$5:$G$95,$N882+1,FALSE)/VLOOKUP(O$2,Listen!$B$5:$G$95,$N882+1,FALSE),"-")</f>
        <v>0</v>
      </c>
      <c r="P882" s="54">
        <f>IF($C882&lt;=P$2,E882*VLOOKUP($C882,Listen!$B$5:$G$95,$N882+1,FALSE)/VLOOKUP(P$2,Listen!$B$5:$G$95,$N882+1,FALSE),"-")</f>
        <v>0</v>
      </c>
      <c r="Q882" s="54">
        <f>IF($C882&lt;=Q$2,F882*VLOOKUP($C882,Listen!$B$5:$G$95,$N882+1,FALSE)/VLOOKUP(Q$2,Listen!$B$5:$G$95,$N882+1,FALSE),"-")</f>
        <v>0</v>
      </c>
      <c r="R882" s="54">
        <f>IF($C882&lt;=R$2,G882*VLOOKUP($C882,Listen!$B$5:$G$95,$N882+1,FALSE)/VLOOKUP(R$2,Listen!$B$5:$G$95,$N882+1,FALSE),"-")</f>
        <v>0</v>
      </c>
      <c r="S882" s="54">
        <f>IF($C882&lt;=S$2,H882*VLOOKUP($C882,Listen!$B$5:$G$95,$N882+1,FALSE)/VLOOKUP(S$2,Listen!$B$5:$G$95,$N882+1,FALSE),"-")</f>
        <v>0</v>
      </c>
      <c r="T882" s="54">
        <f>IF($C882&lt;=T$2,I882*VLOOKUP($C882,Listen!$B$5:$G$95,$N882+1,FALSE)/VLOOKUP(T$2,Listen!$B$5:$G$95,$N882+1,FALSE),"-")</f>
        <v>0</v>
      </c>
      <c r="U882" s="54">
        <f>IF($C882&lt;=U$2,J882*VLOOKUP($C882,Listen!$B$5:$G$95,$N882+1,FALSE)/VLOOKUP(U$2,Listen!$B$5:$G$95,$N882+1,FALSE),"-")</f>
        <v>0</v>
      </c>
      <c r="V882" s="54">
        <f>IF($C882&lt;=V$2,K882*VLOOKUP($C882,Listen!$B$5:$G$95,$N882+1,FALSE)/VLOOKUP(V$2,Listen!$B$5:$G$95,$N882+1,FALSE),"-")</f>
        <v>0</v>
      </c>
    </row>
    <row r="883" spans="2:22">
      <c r="B883" s="25"/>
      <c r="C883" s="3">
        <v>1947</v>
      </c>
      <c r="D883" s="141"/>
      <c r="E883" s="141"/>
      <c r="F883" s="141"/>
      <c r="G883" s="141"/>
      <c r="H883" s="141"/>
      <c r="I883" s="141"/>
      <c r="J883" s="141"/>
      <c r="K883" s="141"/>
      <c r="M883" s="52">
        <v>35</v>
      </c>
      <c r="N883" s="52">
        <v>5</v>
      </c>
      <c r="O883" s="54">
        <f>IF($C883&lt;=O$2,D883*VLOOKUP($C883,Listen!$B$5:$G$95,$N883+1,FALSE)/VLOOKUP(O$2,Listen!$B$5:$G$95,$N883+1,FALSE),"-")</f>
        <v>0</v>
      </c>
      <c r="P883" s="54">
        <f>IF($C883&lt;=P$2,E883*VLOOKUP($C883,Listen!$B$5:$G$95,$N883+1,FALSE)/VLOOKUP(P$2,Listen!$B$5:$G$95,$N883+1,FALSE),"-")</f>
        <v>0</v>
      </c>
      <c r="Q883" s="54">
        <f>IF($C883&lt;=Q$2,F883*VLOOKUP($C883,Listen!$B$5:$G$95,$N883+1,FALSE)/VLOOKUP(Q$2,Listen!$B$5:$G$95,$N883+1,FALSE),"-")</f>
        <v>0</v>
      </c>
      <c r="R883" s="54">
        <f>IF($C883&lt;=R$2,G883*VLOOKUP($C883,Listen!$B$5:$G$95,$N883+1,FALSE)/VLOOKUP(R$2,Listen!$B$5:$G$95,$N883+1,FALSE),"-")</f>
        <v>0</v>
      </c>
      <c r="S883" s="54">
        <f>IF($C883&lt;=S$2,H883*VLOOKUP($C883,Listen!$B$5:$G$95,$N883+1,FALSE)/VLOOKUP(S$2,Listen!$B$5:$G$95,$N883+1,FALSE),"-")</f>
        <v>0</v>
      </c>
      <c r="T883" s="54">
        <f>IF($C883&lt;=T$2,I883*VLOOKUP($C883,Listen!$B$5:$G$95,$N883+1,FALSE)/VLOOKUP(T$2,Listen!$B$5:$G$95,$N883+1,FALSE),"-")</f>
        <v>0</v>
      </c>
      <c r="U883" s="54">
        <f>IF($C883&lt;=U$2,J883*VLOOKUP($C883,Listen!$B$5:$G$95,$N883+1,FALSE)/VLOOKUP(U$2,Listen!$B$5:$G$95,$N883+1,FALSE),"-")</f>
        <v>0</v>
      </c>
      <c r="V883" s="54">
        <f>IF($C883&lt;=V$2,K883*VLOOKUP($C883,Listen!$B$5:$G$95,$N883+1,FALSE)/VLOOKUP(V$2,Listen!$B$5:$G$95,$N883+1,FALSE),"-")</f>
        <v>0</v>
      </c>
    </row>
    <row r="884" spans="2:22">
      <c r="B884" s="25"/>
      <c r="C884" s="3">
        <v>1946</v>
      </c>
      <c r="D884" s="141"/>
      <c r="E884" s="141"/>
      <c r="F884" s="141"/>
      <c r="G884" s="141"/>
      <c r="H884" s="141"/>
      <c r="I884" s="141"/>
      <c r="J884" s="141"/>
      <c r="K884" s="141"/>
      <c r="M884" s="52">
        <v>35</v>
      </c>
      <c r="N884" s="52">
        <v>5</v>
      </c>
      <c r="O884" s="54">
        <f>IF($C884&lt;=O$2,D884*VLOOKUP($C884,Listen!$B$5:$G$95,$N884+1,FALSE)/VLOOKUP(O$2,Listen!$B$5:$G$95,$N884+1,FALSE),"-")</f>
        <v>0</v>
      </c>
      <c r="P884" s="54">
        <f>IF($C884&lt;=P$2,E884*VLOOKUP($C884,Listen!$B$5:$G$95,$N884+1,FALSE)/VLOOKUP(P$2,Listen!$B$5:$G$95,$N884+1,FALSE),"-")</f>
        <v>0</v>
      </c>
      <c r="Q884" s="54">
        <f>IF($C884&lt;=Q$2,F884*VLOOKUP($C884,Listen!$B$5:$G$95,$N884+1,FALSE)/VLOOKUP(Q$2,Listen!$B$5:$G$95,$N884+1,FALSE),"-")</f>
        <v>0</v>
      </c>
      <c r="R884" s="54">
        <f>IF($C884&lt;=R$2,G884*VLOOKUP($C884,Listen!$B$5:$G$95,$N884+1,FALSE)/VLOOKUP(R$2,Listen!$B$5:$G$95,$N884+1,FALSE),"-")</f>
        <v>0</v>
      </c>
      <c r="S884" s="54">
        <f>IF($C884&lt;=S$2,H884*VLOOKUP($C884,Listen!$B$5:$G$95,$N884+1,FALSE)/VLOOKUP(S$2,Listen!$B$5:$G$95,$N884+1,FALSE),"-")</f>
        <v>0</v>
      </c>
      <c r="T884" s="54">
        <f>IF($C884&lt;=T$2,I884*VLOOKUP($C884,Listen!$B$5:$G$95,$N884+1,FALSE)/VLOOKUP(T$2,Listen!$B$5:$G$95,$N884+1,FALSE),"-")</f>
        <v>0</v>
      </c>
      <c r="U884" s="54">
        <f>IF($C884&lt;=U$2,J884*VLOOKUP($C884,Listen!$B$5:$G$95,$N884+1,FALSE)/VLOOKUP(U$2,Listen!$B$5:$G$95,$N884+1,FALSE),"-")</f>
        <v>0</v>
      </c>
      <c r="V884" s="54">
        <f>IF($C884&lt;=V$2,K884*VLOOKUP($C884,Listen!$B$5:$G$95,$N884+1,FALSE)/VLOOKUP(V$2,Listen!$B$5:$G$95,$N884+1,FALSE),"-")</f>
        <v>0</v>
      </c>
    </row>
    <row r="885" spans="2:22">
      <c r="B885" s="25"/>
      <c r="C885" s="3">
        <v>1945</v>
      </c>
      <c r="D885" s="141"/>
      <c r="E885" s="141"/>
      <c r="F885" s="141"/>
      <c r="G885" s="141"/>
      <c r="H885" s="141"/>
      <c r="I885" s="141"/>
      <c r="J885" s="141"/>
      <c r="K885" s="141"/>
      <c r="M885" s="52">
        <v>35</v>
      </c>
      <c r="N885" s="52">
        <v>5</v>
      </c>
      <c r="O885" s="54">
        <f>IF($C885&lt;=O$2,D885*VLOOKUP($C885,Listen!$B$5:$G$95,$N885+1,FALSE)/VLOOKUP(O$2,Listen!$B$5:$G$95,$N885+1,FALSE),"-")</f>
        <v>0</v>
      </c>
      <c r="P885" s="54">
        <f>IF($C885&lt;=P$2,E885*VLOOKUP($C885,Listen!$B$5:$G$95,$N885+1,FALSE)/VLOOKUP(P$2,Listen!$B$5:$G$95,$N885+1,FALSE),"-")</f>
        <v>0</v>
      </c>
      <c r="Q885" s="54">
        <f>IF($C885&lt;=Q$2,F885*VLOOKUP($C885,Listen!$B$5:$G$95,$N885+1,FALSE)/VLOOKUP(Q$2,Listen!$B$5:$G$95,$N885+1,FALSE),"-")</f>
        <v>0</v>
      </c>
      <c r="R885" s="54">
        <f>IF($C885&lt;=R$2,G885*VLOOKUP($C885,Listen!$B$5:$G$95,$N885+1,FALSE)/VLOOKUP(R$2,Listen!$B$5:$G$95,$N885+1,FALSE),"-")</f>
        <v>0</v>
      </c>
      <c r="S885" s="54">
        <f>IF($C885&lt;=S$2,H885*VLOOKUP($C885,Listen!$B$5:$G$95,$N885+1,FALSE)/VLOOKUP(S$2,Listen!$B$5:$G$95,$N885+1,FALSE),"-")</f>
        <v>0</v>
      </c>
      <c r="T885" s="54">
        <f>IF($C885&lt;=T$2,I885*VLOOKUP($C885,Listen!$B$5:$G$95,$N885+1,FALSE)/VLOOKUP(T$2,Listen!$B$5:$G$95,$N885+1,FALSE),"-")</f>
        <v>0</v>
      </c>
      <c r="U885" s="54">
        <f>IF($C885&lt;=U$2,J885*VLOOKUP($C885,Listen!$B$5:$G$95,$N885+1,FALSE)/VLOOKUP(U$2,Listen!$B$5:$G$95,$N885+1,FALSE),"-")</f>
        <v>0</v>
      </c>
      <c r="V885" s="54">
        <f>IF($C885&lt;=V$2,K885*VLOOKUP($C885,Listen!$B$5:$G$95,$N885+1,FALSE)/VLOOKUP(V$2,Listen!$B$5:$G$95,$N885+1,FALSE),"-")</f>
        <v>0</v>
      </c>
    </row>
    <row r="886" spans="2:22">
      <c r="B886" s="25"/>
      <c r="C886" s="3">
        <v>1944</v>
      </c>
      <c r="D886" s="141"/>
      <c r="E886" s="141"/>
      <c r="F886" s="141"/>
      <c r="G886" s="141"/>
      <c r="H886" s="141"/>
      <c r="I886" s="141"/>
      <c r="J886" s="141"/>
      <c r="K886" s="141"/>
      <c r="M886" s="52">
        <v>35</v>
      </c>
      <c r="N886" s="52">
        <v>5</v>
      </c>
      <c r="O886" s="54">
        <f>IF($C886&lt;=O$2,D886*VLOOKUP($C886,Listen!$B$5:$G$95,$N886+1,FALSE)/VLOOKUP(O$2,Listen!$B$5:$G$95,$N886+1,FALSE),"-")</f>
        <v>0</v>
      </c>
      <c r="P886" s="54">
        <f>IF($C886&lt;=P$2,E886*VLOOKUP($C886,Listen!$B$5:$G$95,$N886+1,FALSE)/VLOOKUP(P$2,Listen!$B$5:$G$95,$N886+1,FALSE),"-")</f>
        <v>0</v>
      </c>
      <c r="Q886" s="54">
        <f>IF($C886&lt;=Q$2,F886*VLOOKUP($C886,Listen!$B$5:$G$95,$N886+1,FALSE)/VLOOKUP(Q$2,Listen!$B$5:$G$95,$N886+1,FALSE),"-")</f>
        <v>0</v>
      </c>
      <c r="R886" s="54">
        <f>IF($C886&lt;=R$2,G886*VLOOKUP($C886,Listen!$B$5:$G$95,$N886+1,FALSE)/VLOOKUP(R$2,Listen!$B$5:$G$95,$N886+1,FALSE),"-")</f>
        <v>0</v>
      </c>
      <c r="S886" s="54">
        <f>IF($C886&lt;=S$2,H886*VLOOKUP($C886,Listen!$B$5:$G$95,$N886+1,FALSE)/VLOOKUP(S$2,Listen!$B$5:$G$95,$N886+1,FALSE),"-")</f>
        <v>0</v>
      </c>
      <c r="T886" s="54">
        <f>IF($C886&lt;=T$2,I886*VLOOKUP($C886,Listen!$B$5:$G$95,$N886+1,FALSE)/VLOOKUP(T$2,Listen!$B$5:$G$95,$N886+1,FALSE),"-")</f>
        <v>0</v>
      </c>
      <c r="U886" s="54">
        <f>IF($C886&lt;=U$2,J886*VLOOKUP($C886,Listen!$B$5:$G$95,$N886+1,FALSE)/VLOOKUP(U$2,Listen!$B$5:$G$95,$N886+1,FALSE),"-")</f>
        <v>0</v>
      </c>
      <c r="V886" s="54">
        <f>IF($C886&lt;=V$2,K886*VLOOKUP($C886,Listen!$B$5:$G$95,$N886+1,FALSE)/VLOOKUP(V$2,Listen!$B$5:$G$95,$N886+1,FALSE),"-")</f>
        <v>0</v>
      </c>
    </row>
    <row r="887" spans="2:22">
      <c r="B887" s="25"/>
      <c r="C887" s="3">
        <v>1943</v>
      </c>
      <c r="D887" s="141"/>
      <c r="E887" s="141"/>
      <c r="F887" s="141"/>
      <c r="G887" s="141"/>
      <c r="H887" s="141"/>
      <c r="I887" s="141"/>
      <c r="J887" s="141"/>
      <c r="K887" s="141"/>
      <c r="M887" s="52">
        <v>35</v>
      </c>
      <c r="N887" s="52">
        <v>5</v>
      </c>
      <c r="O887" s="54">
        <f>IF($C887&lt;=O$2,D887*VLOOKUP($C887,Listen!$B$5:$G$95,$N887+1,FALSE)/VLOOKUP(O$2,Listen!$B$5:$G$95,$N887+1,FALSE),"-")</f>
        <v>0</v>
      </c>
      <c r="P887" s="54">
        <f>IF($C887&lt;=P$2,E887*VLOOKUP($C887,Listen!$B$5:$G$95,$N887+1,FALSE)/VLOOKUP(P$2,Listen!$B$5:$G$95,$N887+1,FALSE),"-")</f>
        <v>0</v>
      </c>
      <c r="Q887" s="54">
        <f>IF($C887&lt;=Q$2,F887*VLOOKUP($C887,Listen!$B$5:$G$95,$N887+1,FALSE)/VLOOKUP(Q$2,Listen!$B$5:$G$95,$N887+1,FALSE),"-")</f>
        <v>0</v>
      </c>
      <c r="R887" s="54">
        <f>IF($C887&lt;=R$2,G887*VLOOKUP($C887,Listen!$B$5:$G$95,$N887+1,FALSE)/VLOOKUP(R$2,Listen!$B$5:$G$95,$N887+1,FALSE),"-")</f>
        <v>0</v>
      </c>
      <c r="S887" s="54">
        <f>IF($C887&lt;=S$2,H887*VLOOKUP($C887,Listen!$B$5:$G$95,$N887+1,FALSE)/VLOOKUP(S$2,Listen!$B$5:$G$95,$N887+1,FALSE),"-")</f>
        <v>0</v>
      </c>
      <c r="T887" s="54">
        <f>IF($C887&lt;=T$2,I887*VLOOKUP($C887,Listen!$B$5:$G$95,$N887+1,FALSE)/VLOOKUP(T$2,Listen!$B$5:$G$95,$N887+1,FALSE),"-")</f>
        <v>0</v>
      </c>
      <c r="U887" s="54">
        <f>IF($C887&lt;=U$2,J887*VLOOKUP($C887,Listen!$B$5:$G$95,$N887+1,FALSE)/VLOOKUP(U$2,Listen!$B$5:$G$95,$N887+1,FALSE),"-")</f>
        <v>0</v>
      </c>
      <c r="V887" s="54">
        <f>IF($C887&lt;=V$2,K887*VLOOKUP($C887,Listen!$B$5:$G$95,$N887+1,FALSE)/VLOOKUP(V$2,Listen!$B$5:$G$95,$N887+1,FALSE),"-")</f>
        <v>0</v>
      </c>
    </row>
    <row r="888" spans="2:22">
      <c r="B888" s="25"/>
      <c r="C888" s="3">
        <v>1942</v>
      </c>
      <c r="D888" s="141"/>
      <c r="E888" s="141"/>
      <c r="F888" s="141"/>
      <c r="G888" s="141"/>
      <c r="H888" s="141"/>
      <c r="I888" s="141"/>
      <c r="J888" s="141"/>
      <c r="K888" s="141"/>
      <c r="M888" s="52">
        <v>35</v>
      </c>
      <c r="N888" s="52">
        <v>5</v>
      </c>
      <c r="O888" s="54">
        <f>IF($C888&lt;=O$2,D888*VLOOKUP($C888,Listen!$B$5:$G$95,$N888+1,FALSE)/VLOOKUP(O$2,Listen!$B$5:$G$95,$N888+1,FALSE),"-")</f>
        <v>0</v>
      </c>
      <c r="P888" s="54">
        <f>IF($C888&lt;=P$2,E888*VLOOKUP($C888,Listen!$B$5:$G$95,$N888+1,FALSE)/VLOOKUP(P$2,Listen!$B$5:$G$95,$N888+1,FALSE),"-")</f>
        <v>0</v>
      </c>
      <c r="Q888" s="54">
        <f>IF($C888&lt;=Q$2,F888*VLOOKUP($C888,Listen!$B$5:$G$95,$N888+1,FALSE)/VLOOKUP(Q$2,Listen!$B$5:$G$95,$N888+1,FALSE),"-")</f>
        <v>0</v>
      </c>
      <c r="R888" s="54">
        <f>IF($C888&lt;=R$2,G888*VLOOKUP($C888,Listen!$B$5:$G$95,$N888+1,FALSE)/VLOOKUP(R$2,Listen!$B$5:$G$95,$N888+1,FALSE),"-")</f>
        <v>0</v>
      </c>
      <c r="S888" s="54">
        <f>IF($C888&lt;=S$2,H888*VLOOKUP($C888,Listen!$B$5:$G$95,$N888+1,FALSE)/VLOOKUP(S$2,Listen!$B$5:$G$95,$N888+1,FALSE),"-")</f>
        <v>0</v>
      </c>
      <c r="T888" s="54">
        <f>IF($C888&lt;=T$2,I888*VLOOKUP($C888,Listen!$B$5:$G$95,$N888+1,FALSE)/VLOOKUP(T$2,Listen!$B$5:$G$95,$N888+1,FALSE),"-")</f>
        <v>0</v>
      </c>
      <c r="U888" s="54">
        <f>IF($C888&lt;=U$2,J888*VLOOKUP($C888,Listen!$B$5:$G$95,$N888+1,FALSE)/VLOOKUP(U$2,Listen!$B$5:$G$95,$N888+1,FALSE),"-")</f>
        <v>0</v>
      </c>
      <c r="V888" s="54">
        <f>IF($C888&lt;=V$2,K888*VLOOKUP($C888,Listen!$B$5:$G$95,$N888+1,FALSE)/VLOOKUP(V$2,Listen!$B$5:$G$95,$N888+1,FALSE),"-")</f>
        <v>0</v>
      </c>
    </row>
    <row r="889" spans="2:22">
      <c r="B889" s="25"/>
      <c r="C889" s="3">
        <v>1941</v>
      </c>
      <c r="D889" s="141"/>
      <c r="E889" s="141"/>
      <c r="F889" s="141"/>
      <c r="G889" s="141"/>
      <c r="H889" s="141"/>
      <c r="I889" s="141"/>
      <c r="J889" s="141"/>
      <c r="K889" s="141"/>
      <c r="M889" s="52">
        <v>35</v>
      </c>
      <c r="N889" s="52">
        <v>5</v>
      </c>
      <c r="O889" s="54">
        <f>IF($C889&lt;=O$2,D889*VLOOKUP($C889,Listen!$B$5:$G$95,$N889+1,FALSE)/VLOOKUP(O$2,Listen!$B$5:$G$95,$N889+1,FALSE),"-")</f>
        <v>0</v>
      </c>
      <c r="P889" s="54">
        <f>IF($C889&lt;=P$2,E889*VLOOKUP($C889,Listen!$B$5:$G$95,$N889+1,FALSE)/VLOOKUP(P$2,Listen!$B$5:$G$95,$N889+1,FALSE),"-")</f>
        <v>0</v>
      </c>
      <c r="Q889" s="54">
        <f>IF($C889&lt;=Q$2,F889*VLOOKUP($C889,Listen!$B$5:$G$95,$N889+1,FALSE)/VLOOKUP(Q$2,Listen!$B$5:$G$95,$N889+1,FALSE),"-")</f>
        <v>0</v>
      </c>
      <c r="R889" s="54">
        <f>IF($C889&lt;=R$2,G889*VLOOKUP($C889,Listen!$B$5:$G$95,$N889+1,FALSE)/VLOOKUP(R$2,Listen!$B$5:$G$95,$N889+1,FALSE),"-")</f>
        <v>0</v>
      </c>
      <c r="S889" s="54">
        <f>IF($C889&lt;=S$2,H889*VLOOKUP($C889,Listen!$B$5:$G$95,$N889+1,FALSE)/VLOOKUP(S$2,Listen!$B$5:$G$95,$N889+1,FALSE),"-")</f>
        <v>0</v>
      </c>
      <c r="T889" s="54">
        <f>IF($C889&lt;=T$2,I889*VLOOKUP($C889,Listen!$B$5:$G$95,$N889+1,FALSE)/VLOOKUP(T$2,Listen!$B$5:$G$95,$N889+1,FALSE),"-")</f>
        <v>0</v>
      </c>
      <c r="U889" s="54">
        <f>IF($C889&lt;=U$2,J889*VLOOKUP($C889,Listen!$B$5:$G$95,$N889+1,FALSE)/VLOOKUP(U$2,Listen!$B$5:$G$95,$N889+1,FALSE),"-")</f>
        <v>0</v>
      </c>
      <c r="V889" s="54">
        <f>IF($C889&lt;=V$2,K889*VLOOKUP($C889,Listen!$B$5:$G$95,$N889+1,FALSE)/VLOOKUP(V$2,Listen!$B$5:$G$95,$N889+1,FALSE),"-")</f>
        <v>0</v>
      </c>
    </row>
    <row r="890" spans="2:22">
      <c r="B890" s="25"/>
      <c r="C890" s="3">
        <v>1940</v>
      </c>
      <c r="D890" s="141"/>
      <c r="E890" s="141"/>
      <c r="F890" s="141"/>
      <c r="G890" s="141"/>
      <c r="H890" s="141"/>
      <c r="I890" s="141"/>
      <c r="J890" s="141"/>
      <c r="K890" s="141"/>
      <c r="M890" s="52">
        <v>35</v>
      </c>
      <c r="N890" s="52">
        <v>5</v>
      </c>
      <c r="O890" s="54">
        <f>IF($C890&lt;=O$2,D890*VLOOKUP($C890,Listen!$B$5:$G$95,$N890+1,FALSE)/VLOOKUP(O$2,Listen!$B$5:$G$95,$N890+1,FALSE),"-")</f>
        <v>0</v>
      </c>
      <c r="P890" s="54">
        <f>IF($C890&lt;=P$2,E890*VLOOKUP($C890,Listen!$B$5:$G$95,$N890+1,FALSE)/VLOOKUP(P$2,Listen!$B$5:$G$95,$N890+1,FALSE),"-")</f>
        <v>0</v>
      </c>
      <c r="Q890" s="54">
        <f>IF($C890&lt;=Q$2,F890*VLOOKUP($C890,Listen!$B$5:$G$95,$N890+1,FALSE)/VLOOKUP(Q$2,Listen!$B$5:$G$95,$N890+1,FALSE),"-")</f>
        <v>0</v>
      </c>
      <c r="R890" s="54">
        <f>IF($C890&lt;=R$2,G890*VLOOKUP($C890,Listen!$B$5:$G$95,$N890+1,FALSE)/VLOOKUP(R$2,Listen!$B$5:$G$95,$N890+1,FALSE),"-")</f>
        <v>0</v>
      </c>
      <c r="S890" s="54">
        <f>IF($C890&lt;=S$2,H890*VLOOKUP($C890,Listen!$B$5:$G$95,$N890+1,FALSE)/VLOOKUP(S$2,Listen!$B$5:$G$95,$N890+1,FALSE),"-")</f>
        <v>0</v>
      </c>
      <c r="T890" s="54">
        <f>IF($C890&lt;=T$2,I890*VLOOKUP($C890,Listen!$B$5:$G$95,$N890+1,FALSE)/VLOOKUP(T$2,Listen!$B$5:$G$95,$N890+1,FALSE),"-")</f>
        <v>0</v>
      </c>
      <c r="U890" s="54">
        <f>IF($C890&lt;=U$2,J890*VLOOKUP($C890,Listen!$B$5:$G$95,$N890+1,FALSE)/VLOOKUP(U$2,Listen!$B$5:$G$95,$N890+1,FALSE),"-")</f>
        <v>0</v>
      </c>
      <c r="V890" s="54">
        <f>IF($C890&lt;=V$2,K890*VLOOKUP($C890,Listen!$B$5:$G$95,$N890+1,FALSE)/VLOOKUP(V$2,Listen!$B$5:$G$95,$N890+1,FALSE),"-")</f>
        <v>0</v>
      </c>
    </row>
    <row r="891" spans="2:22">
      <c r="B891" s="25"/>
      <c r="C891" s="3">
        <v>1939</v>
      </c>
      <c r="D891" s="141"/>
      <c r="E891" s="141"/>
      <c r="F891" s="141"/>
      <c r="G891" s="141"/>
      <c r="H891" s="141"/>
      <c r="I891" s="141"/>
      <c r="J891" s="141"/>
      <c r="K891" s="141"/>
      <c r="M891" s="52">
        <v>35</v>
      </c>
      <c r="N891" s="52">
        <v>5</v>
      </c>
      <c r="O891" s="54">
        <f>IF($C891&lt;=O$2,D891*VLOOKUP($C891,Listen!$B$5:$G$95,$N891+1,FALSE)/VLOOKUP(O$2,Listen!$B$5:$G$95,$N891+1,FALSE),"-")</f>
        <v>0</v>
      </c>
      <c r="P891" s="54">
        <f>IF($C891&lt;=P$2,E891*VLOOKUP($C891,Listen!$B$5:$G$95,$N891+1,FALSE)/VLOOKUP(P$2,Listen!$B$5:$G$95,$N891+1,FALSE),"-")</f>
        <v>0</v>
      </c>
      <c r="Q891" s="54">
        <f>IF($C891&lt;=Q$2,F891*VLOOKUP($C891,Listen!$B$5:$G$95,$N891+1,FALSE)/VLOOKUP(Q$2,Listen!$B$5:$G$95,$N891+1,FALSE),"-")</f>
        <v>0</v>
      </c>
      <c r="R891" s="54">
        <f>IF($C891&lt;=R$2,G891*VLOOKUP($C891,Listen!$B$5:$G$95,$N891+1,FALSE)/VLOOKUP(R$2,Listen!$B$5:$G$95,$N891+1,FALSE),"-")</f>
        <v>0</v>
      </c>
      <c r="S891" s="54">
        <f>IF($C891&lt;=S$2,H891*VLOOKUP($C891,Listen!$B$5:$G$95,$N891+1,FALSE)/VLOOKUP(S$2,Listen!$B$5:$G$95,$N891+1,FALSE),"-")</f>
        <v>0</v>
      </c>
      <c r="T891" s="54">
        <f>IF($C891&lt;=T$2,I891*VLOOKUP($C891,Listen!$B$5:$G$95,$N891+1,FALSE)/VLOOKUP(T$2,Listen!$B$5:$G$95,$N891+1,FALSE),"-")</f>
        <v>0</v>
      </c>
      <c r="U891" s="54">
        <f>IF($C891&lt;=U$2,J891*VLOOKUP($C891,Listen!$B$5:$G$95,$N891+1,FALSE)/VLOOKUP(U$2,Listen!$B$5:$G$95,$N891+1,FALSE),"-")</f>
        <v>0</v>
      </c>
      <c r="V891" s="54">
        <f>IF($C891&lt;=V$2,K891*VLOOKUP($C891,Listen!$B$5:$G$95,$N891+1,FALSE)/VLOOKUP(V$2,Listen!$B$5:$G$95,$N891+1,FALSE),"-")</f>
        <v>0</v>
      </c>
    </row>
    <row r="892" spans="2:22">
      <c r="B892" s="25"/>
      <c r="C892" s="3">
        <v>1938</v>
      </c>
      <c r="D892" s="141"/>
      <c r="E892" s="141"/>
      <c r="F892" s="141"/>
      <c r="G892" s="141"/>
      <c r="H892" s="141"/>
      <c r="I892" s="141"/>
      <c r="J892" s="141"/>
      <c r="K892" s="141"/>
      <c r="M892" s="52">
        <v>35</v>
      </c>
      <c r="N892" s="52">
        <v>5</v>
      </c>
      <c r="O892" s="54">
        <f>IF($C892&lt;=O$2,D892*VLOOKUP($C892,Listen!$B$5:$G$95,$N892+1,FALSE)/VLOOKUP(O$2,Listen!$B$5:$G$95,$N892+1,FALSE),"-")</f>
        <v>0</v>
      </c>
      <c r="P892" s="54">
        <f>IF($C892&lt;=P$2,E892*VLOOKUP($C892,Listen!$B$5:$G$95,$N892+1,FALSE)/VLOOKUP(P$2,Listen!$B$5:$G$95,$N892+1,FALSE),"-")</f>
        <v>0</v>
      </c>
      <c r="Q892" s="54">
        <f>IF($C892&lt;=Q$2,F892*VLOOKUP($C892,Listen!$B$5:$G$95,$N892+1,FALSE)/VLOOKUP(Q$2,Listen!$B$5:$G$95,$N892+1,FALSE),"-")</f>
        <v>0</v>
      </c>
      <c r="R892" s="54">
        <f>IF($C892&lt;=R$2,G892*VLOOKUP($C892,Listen!$B$5:$G$95,$N892+1,FALSE)/VLOOKUP(R$2,Listen!$B$5:$G$95,$N892+1,FALSE),"-")</f>
        <v>0</v>
      </c>
      <c r="S892" s="54">
        <f>IF($C892&lt;=S$2,H892*VLOOKUP($C892,Listen!$B$5:$G$95,$N892+1,FALSE)/VLOOKUP(S$2,Listen!$B$5:$G$95,$N892+1,FALSE),"-")</f>
        <v>0</v>
      </c>
      <c r="T892" s="54">
        <f>IF($C892&lt;=T$2,I892*VLOOKUP($C892,Listen!$B$5:$G$95,$N892+1,FALSE)/VLOOKUP(T$2,Listen!$B$5:$G$95,$N892+1,FALSE),"-")</f>
        <v>0</v>
      </c>
      <c r="U892" s="54">
        <f>IF($C892&lt;=U$2,J892*VLOOKUP($C892,Listen!$B$5:$G$95,$N892+1,FALSE)/VLOOKUP(U$2,Listen!$B$5:$G$95,$N892+1,FALSE),"-")</f>
        <v>0</v>
      </c>
      <c r="V892" s="54">
        <f>IF($C892&lt;=V$2,K892*VLOOKUP($C892,Listen!$B$5:$G$95,$N892+1,FALSE)/VLOOKUP(V$2,Listen!$B$5:$G$95,$N892+1,FALSE),"-")</f>
        <v>0</v>
      </c>
    </row>
    <row r="893" spans="2:22">
      <c r="B893" s="25"/>
      <c r="C893" s="3">
        <v>1937</v>
      </c>
      <c r="D893" s="141"/>
      <c r="E893" s="141"/>
      <c r="F893" s="141"/>
      <c r="G893" s="141"/>
      <c r="H893" s="141"/>
      <c r="I893" s="141"/>
      <c r="J893" s="141"/>
      <c r="K893" s="141"/>
      <c r="M893" s="52">
        <v>35</v>
      </c>
      <c r="N893" s="52">
        <v>5</v>
      </c>
      <c r="O893" s="54">
        <f>IF($C893&lt;=O$2,D893*VLOOKUP($C893,Listen!$B$5:$G$95,$N893+1,FALSE)/VLOOKUP(O$2,Listen!$B$5:$G$95,$N893+1,FALSE),"-")</f>
        <v>0</v>
      </c>
      <c r="P893" s="54">
        <f>IF($C893&lt;=P$2,E893*VLOOKUP($C893,Listen!$B$5:$G$95,$N893+1,FALSE)/VLOOKUP(P$2,Listen!$B$5:$G$95,$N893+1,FALSE),"-")</f>
        <v>0</v>
      </c>
      <c r="Q893" s="54">
        <f>IF($C893&lt;=Q$2,F893*VLOOKUP($C893,Listen!$B$5:$G$95,$N893+1,FALSE)/VLOOKUP(Q$2,Listen!$B$5:$G$95,$N893+1,FALSE),"-")</f>
        <v>0</v>
      </c>
      <c r="R893" s="54">
        <f>IF($C893&lt;=R$2,G893*VLOOKUP($C893,Listen!$B$5:$G$95,$N893+1,FALSE)/VLOOKUP(R$2,Listen!$B$5:$G$95,$N893+1,FALSE),"-")</f>
        <v>0</v>
      </c>
      <c r="S893" s="54">
        <f>IF($C893&lt;=S$2,H893*VLOOKUP($C893,Listen!$B$5:$G$95,$N893+1,FALSE)/VLOOKUP(S$2,Listen!$B$5:$G$95,$N893+1,FALSE),"-")</f>
        <v>0</v>
      </c>
      <c r="T893" s="54">
        <f>IF($C893&lt;=T$2,I893*VLOOKUP($C893,Listen!$B$5:$G$95,$N893+1,FALSE)/VLOOKUP(T$2,Listen!$B$5:$G$95,$N893+1,FALSE),"-")</f>
        <v>0</v>
      </c>
      <c r="U893" s="54">
        <f>IF($C893&lt;=U$2,J893*VLOOKUP($C893,Listen!$B$5:$G$95,$N893+1,FALSE)/VLOOKUP(U$2,Listen!$B$5:$G$95,$N893+1,FALSE),"-")</f>
        <v>0</v>
      </c>
      <c r="V893" s="54">
        <f>IF($C893&lt;=V$2,K893*VLOOKUP($C893,Listen!$B$5:$G$95,$N893+1,FALSE)/VLOOKUP(V$2,Listen!$B$5:$G$95,$N893+1,FALSE),"-")</f>
        <v>0</v>
      </c>
    </row>
    <row r="894" spans="2:22">
      <c r="B894" s="25"/>
      <c r="C894" s="3">
        <v>1936</v>
      </c>
      <c r="D894" s="141"/>
      <c r="E894" s="141"/>
      <c r="F894" s="141"/>
      <c r="G894" s="141"/>
      <c r="H894" s="141"/>
      <c r="I894" s="141"/>
      <c r="J894" s="141"/>
      <c r="K894" s="141"/>
      <c r="M894" s="52">
        <v>35</v>
      </c>
      <c r="N894" s="52">
        <v>5</v>
      </c>
      <c r="O894" s="54">
        <f>IF($C894&lt;=O$2,D894*VLOOKUP($C894,Listen!$B$5:$G$95,$N894+1,FALSE)/VLOOKUP(O$2,Listen!$B$5:$G$95,$N894+1,FALSE),"-")</f>
        <v>0</v>
      </c>
      <c r="P894" s="54">
        <f>IF($C894&lt;=P$2,E894*VLOOKUP($C894,Listen!$B$5:$G$95,$N894+1,FALSE)/VLOOKUP(P$2,Listen!$B$5:$G$95,$N894+1,FALSE),"-")</f>
        <v>0</v>
      </c>
      <c r="Q894" s="54">
        <f>IF($C894&lt;=Q$2,F894*VLOOKUP($C894,Listen!$B$5:$G$95,$N894+1,FALSE)/VLOOKUP(Q$2,Listen!$B$5:$G$95,$N894+1,FALSE),"-")</f>
        <v>0</v>
      </c>
      <c r="R894" s="54">
        <f>IF($C894&lt;=R$2,G894*VLOOKUP($C894,Listen!$B$5:$G$95,$N894+1,FALSE)/VLOOKUP(R$2,Listen!$B$5:$G$95,$N894+1,FALSE),"-")</f>
        <v>0</v>
      </c>
      <c r="S894" s="54">
        <f>IF($C894&lt;=S$2,H894*VLOOKUP($C894,Listen!$B$5:$G$95,$N894+1,FALSE)/VLOOKUP(S$2,Listen!$B$5:$G$95,$N894+1,FALSE),"-")</f>
        <v>0</v>
      </c>
      <c r="T894" s="54">
        <f>IF($C894&lt;=T$2,I894*VLOOKUP($C894,Listen!$B$5:$G$95,$N894+1,FALSE)/VLOOKUP(T$2,Listen!$B$5:$G$95,$N894+1,FALSE),"-")</f>
        <v>0</v>
      </c>
      <c r="U894" s="54">
        <f>IF($C894&lt;=U$2,J894*VLOOKUP($C894,Listen!$B$5:$G$95,$N894+1,FALSE)/VLOOKUP(U$2,Listen!$B$5:$G$95,$N894+1,FALSE),"-")</f>
        <v>0</v>
      </c>
      <c r="V894" s="54">
        <f>IF($C894&lt;=V$2,K894*VLOOKUP($C894,Listen!$B$5:$G$95,$N894+1,FALSE)/VLOOKUP(V$2,Listen!$B$5:$G$95,$N894+1,FALSE),"-")</f>
        <v>0</v>
      </c>
    </row>
    <row r="895" spans="2:22">
      <c r="B895" s="25"/>
      <c r="C895" s="3">
        <v>1935</v>
      </c>
      <c r="D895" s="141"/>
      <c r="E895" s="141"/>
      <c r="F895" s="141"/>
      <c r="G895" s="141"/>
      <c r="H895" s="141"/>
      <c r="I895" s="141"/>
      <c r="J895" s="141"/>
      <c r="K895" s="141"/>
      <c r="M895" s="52">
        <v>35</v>
      </c>
      <c r="N895" s="52">
        <v>5</v>
      </c>
      <c r="O895" s="54">
        <f>IF($C895&lt;=O$2,D895*VLOOKUP($C895,Listen!$B$5:$G$95,$N895+1,FALSE)/VLOOKUP(O$2,Listen!$B$5:$G$95,$N895+1,FALSE),"-")</f>
        <v>0</v>
      </c>
      <c r="P895" s="54">
        <f>IF($C895&lt;=P$2,E895*VLOOKUP($C895,Listen!$B$5:$G$95,$N895+1,FALSE)/VLOOKUP(P$2,Listen!$B$5:$G$95,$N895+1,FALSE),"-")</f>
        <v>0</v>
      </c>
      <c r="Q895" s="54">
        <f>IF($C895&lt;=Q$2,F895*VLOOKUP($C895,Listen!$B$5:$G$95,$N895+1,FALSE)/VLOOKUP(Q$2,Listen!$B$5:$G$95,$N895+1,FALSE),"-")</f>
        <v>0</v>
      </c>
      <c r="R895" s="54">
        <f>IF($C895&lt;=R$2,G895*VLOOKUP($C895,Listen!$B$5:$G$95,$N895+1,FALSE)/VLOOKUP(R$2,Listen!$B$5:$G$95,$N895+1,FALSE),"-")</f>
        <v>0</v>
      </c>
      <c r="S895" s="54">
        <f>IF($C895&lt;=S$2,H895*VLOOKUP($C895,Listen!$B$5:$G$95,$N895+1,FALSE)/VLOOKUP(S$2,Listen!$B$5:$G$95,$N895+1,FALSE),"-")</f>
        <v>0</v>
      </c>
      <c r="T895" s="54">
        <f>IF($C895&lt;=T$2,I895*VLOOKUP($C895,Listen!$B$5:$G$95,$N895+1,FALSE)/VLOOKUP(T$2,Listen!$B$5:$G$95,$N895+1,FALSE),"-")</f>
        <v>0</v>
      </c>
      <c r="U895" s="54">
        <f>IF($C895&lt;=U$2,J895*VLOOKUP($C895,Listen!$B$5:$G$95,$N895+1,FALSE)/VLOOKUP(U$2,Listen!$B$5:$G$95,$N895+1,FALSE),"-")</f>
        <v>0</v>
      </c>
      <c r="V895" s="54">
        <f>IF($C895&lt;=V$2,K895*VLOOKUP($C895,Listen!$B$5:$G$95,$N895+1,FALSE)/VLOOKUP(V$2,Listen!$B$5:$G$95,$N895+1,FALSE),"-")</f>
        <v>0</v>
      </c>
    </row>
    <row r="896" spans="2:22">
      <c r="B896" s="25"/>
      <c r="C896" s="3">
        <v>1934</v>
      </c>
      <c r="D896" s="141"/>
      <c r="E896" s="141"/>
      <c r="F896" s="141"/>
      <c r="G896" s="141"/>
      <c r="H896" s="141"/>
      <c r="I896" s="141"/>
      <c r="J896" s="141"/>
      <c r="K896" s="141"/>
      <c r="M896" s="52">
        <v>35</v>
      </c>
      <c r="N896" s="52">
        <v>5</v>
      </c>
      <c r="O896" s="54">
        <f>IF($C896&lt;=O$2,D896*VLOOKUP($C896,Listen!$B$5:$G$95,$N896+1,FALSE)/VLOOKUP(O$2,Listen!$B$5:$G$95,$N896+1,FALSE),"-")</f>
        <v>0</v>
      </c>
      <c r="P896" s="54">
        <f>IF($C896&lt;=P$2,E896*VLOOKUP($C896,Listen!$B$5:$G$95,$N896+1,FALSE)/VLOOKUP(P$2,Listen!$B$5:$G$95,$N896+1,FALSE),"-")</f>
        <v>0</v>
      </c>
      <c r="Q896" s="54">
        <f>IF($C896&lt;=Q$2,F896*VLOOKUP($C896,Listen!$B$5:$G$95,$N896+1,FALSE)/VLOOKUP(Q$2,Listen!$B$5:$G$95,$N896+1,FALSE),"-")</f>
        <v>0</v>
      </c>
      <c r="R896" s="54">
        <f>IF($C896&lt;=R$2,G896*VLOOKUP($C896,Listen!$B$5:$G$95,$N896+1,FALSE)/VLOOKUP(R$2,Listen!$B$5:$G$95,$N896+1,FALSE),"-")</f>
        <v>0</v>
      </c>
      <c r="S896" s="54">
        <f>IF($C896&lt;=S$2,H896*VLOOKUP($C896,Listen!$B$5:$G$95,$N896+1,FALSE)/VLOOKUP(S$2,Listen!$B$5:$G$95,$N896+1,FALSE),"-")</f>
        <v>0</v>
      </c>
      <c r="T896" s="54">
        <f>IF($C896&lt;=T$2,I896*VLOOKUP($C896,Listen!$B$5:$G$95,$N896+1,FALSE)/VLOOKUP(T$2,Listen!$B$5:$G$95,$N896+1,FALSE),"-")</f>
        <v>0</v>
      </c>
      <c r="U896" s="54">
        <f>IF($C896&lt;=U$2,J896*VLOOKUP($C896,Listen!$B$5:$G$95,$N896+1,FALSE)/VLOOKUP(U$2,Listen!$B$5:$G$95,$N896+1,FALSE),"-")</f>
        <v>0</v>
      </c>
      <c r="V896" s="54">
        <f>IF($C896&lt;=V$2,K896*VLOOKUP($C896,Listen!$B$5:$G$95,$N896+1,FALSE)/VLOOKUP(V$2,Listen!$B$5:$G$95,$N896+1,FALSE),"-")</f>
        <v>0</v>
      </c>
    </row>
    <row r="897" spans="2:22">
      <c r="B897" s="25"/>
      <c r="C897" s="3">
        <v>1933</v>
      </c>
      <c r="D897" s="141"/>
      <c r="E897" s="141"/>
      <c r="F897" s="141"/>
      <c r="G897" s="141"/>
      <c r="H897" s="141"/>
      <c r="I897" s="141"/>
      <c r="J897" s="141"/>
      <c r="K897" s="141"/>
      <c r="M897" s="52">
        <v>35</v>
      </c>
      <c r="N897" s="52">
        <v>5</v>
      </c>
      <c r="O897" s="54">
        <f>IF($C897&lt;=O$2,D897*VLOOKUP($C897,Listen!$B$5:$G$95,$N897+1,FALSE)/VLOOKUP(O$2,Listen!$B$5:$G$95,$N897+1,FALSE),"-")</f>
        <v>0</v>
      </c>
      <c r="P897" s="54">
        <f>IF($C897&lt;=P$2,E897*VLOOKUP($C897,Listen!$B$5:$G$95,$N897+1,FALSE)/VLOOKUP(P$2,Listen!$B$5:$G$95,$N897+1,FALSE),"-")</f>
        <v>0</v>
      </c>
      <c r="Q897" s="54">
        <f>IF($C897&lt;=Q$2,F897*VLOOKUP($C897,Listen!$B$5:$G$95,$N897+1,FALSE)/VLOOKUP(Q$2,Listen!$B$5:$G$95,$N897+1,FALSE),"-")</f>
        <v>0</v>
      </c>
      <c r="R897" s="54">
        <f>IF($C897&lt;=R$2,G897*VLOOKUP($C897,Listen!$B$5:$G$95,$N897+1,FALSE)/VLOOKUP(R$2,Listen!$B$5:$G$95,$N897+1,FALSE),"-")</f>
        <v>0</v>
      </c>
      <c r="S897" s="54">
        <f>IF($C897&lt;=S$2,H897*VLOOKUP($C897,Listen!$B$5:$G$95,$N897+1,FALSE)/VLOOKUP(S$2,Listen!$B$5:$G$95,$N897+1,FALSE),"-")</f>
        <v>0</v>
      </c>
      <c r="T897" s="54">
        <f>IF($C897&lt;=T$2,I897*VLOOKUP($C897,Listen!$B$5:$G$95,$N897+1,FALSE)/VLOOKUP(T$2,Listen!$B$5:$G$95,$N897+1,FALSE),"-")</f>
        <v>0</v>
      </c>
      <c r="U897" s="54">
        <f>IF($C897&lt;=U$2,J897*VLOOKUP($C897,Listen!$B$5:$G$95,$N897+1,FALSE)/VLOOKUP(U$2,Listen!$B$5:$G$95,$N897+1,FALSE),"-")</f>
        <v>0</v>
      </c>
      <c r="V897" s="54">
        <f>IF($C897&lt;=V$2,K897*VLOOKUP($C897,Listen!$B$5:$G$95,$N897+1,FALSE)/VLOOKUP(V$2,Listen!$B$5:$G$95,$N897+1,FALSE),"-")</f>
        <v>0</v>
      </c>
    </row>
    <row r="898" spans="2:22">
      <c r="B898" s="25"/>
      <c r="C898" s="3">
        <v>1932</v>
      </c>
      <c r="D898" s="141"/>
      <c r="E898" s="141"/>
      <c r="F898" s="141"/>
      <c r="G898" s="141"/>
      <c r="H898" s="141"/>
      <c r="I898" s="141"/>
      <c r="J898" s="141"/>
      <c r="K898" s="141"/>
      <c r="M898" s="52">
        <v>35</v>
      </c>
      <c r="N898" s="52">
        <v>5</v>
      </c>
      <c r="O898" s="54">
        <f>IF($C898&lt;=O$2,D898*VLOOKUP($C898,Listen!$B$5:$G$95,$N898+1,FALSE)/VLOOKUP(O$2,Listen!$B$5:$G$95,$N898+1,FALSE),"-")</f>
        <v>0</v>
      </c>
      <c r="P898" s="54">
        <f>IF($C898&lt;=P$2,E898*VLOOKUP($C898,Listen!$B$5:$G$95,$N898+1,FALSE)/VLOOKUP(P$2,Listen!$B$5:$G$95,$N898+1,FALSE),"-")</f>
        <v>0</v>
      </c>
      <c r="Q898" s="54">
        <f>IF($C898&lt;=Q$2,F898*VLOOKUP($C898,Listen!$B$5:$G$95,$N898+1,FALSE)/VLOOKUP(Q$2,Listen!$B$5:$G$95,$N898+1,FALSE),"-")</f>
        <v>0</v>
      </c>
      <c r="R898" s="54">
        <f>IF($C898&lt;=R$2,G898*VLOOKUP($C898,Listen!$B$5:$G$95,$N898+1,FALSE)/VLOOKUP(R$2,Listen!$B$5:$G$95,$N898+1,FALSE),"-")</f>
        <v>0</v>
      </c>
      <c r="S898" s="54">
        <f>IF($C898&lt;=S$2,H898*VLOOKUP($C898,Listen!$B$5:$G$95,$N898+1,FALSE)/VLOOKUP(S$2,Listen!$B$5:$G$95,$N898+1,FALSE),"-")</f>
        <v>0</v>
      </c>
      <c r="T898" s="54">
        <f>IF($C898&lt;=T$2,I898*VLOOKUP($C898,Listen!$B$5:$G$95,$N898+1,FALSE)/VLOOKUP(T$2,Listen!$B$5:$G$95,$N898+1,FALSE),"-")</f>
        <v>0</v>
      </c>
      <c r="U898" s="54">
        <f>IF($C898&lt;=U$2,J898*VLOOKUP($C898,Listen!$B$5:$G$95,$N898+1,FALSE)/VLOOKUP(U$2,Listen!$B$5:$G$95,$N898+1,FALSE),"-")</f>
        <v>0</v>
      </c>
      <c r="V898" s="54">
        <f>IF($C898&lt;=V$2,K898*VLOOKUP($C898,Listen!$B$5:$G$95,$N898+1,FALSE)/VLOOKUP(V$2,Listen!$B$5:$G$95,$N898+1,FALSE),"-")</f>
        <v>0</v>
      </c>
    </row>
    <row r="899" spans="2:22">
      <c r="B899" s="25"/>
      <c r="C899" s="3">
        <v>1931</v>
      </c>
      <c r="D899" s="141"/>
      <c r="E899" s="141"/>
      <c r="F899" s="141"/>
      <c r="G899" s="141"/>
      <c r="H899" s="141"/>
      <c r="I899" s="141"/>
      <c r="J899" s="141"/>
      <c r="K899" s="141"/>
      <c r="M899" s="52">
        <v>35</v>
      </c>
      <c r="N899" s="52">
        <v>5</v>
      </c>
      <c r="O899" s="54">
        <f>IF($C899&lt;=O$2,D899*VLOOKUP($C899,Listen!$B$5:$G$95,$N899+1,FALSE)/VLOOKUP(O$2,Listen!$B$5:$G$95,$N899+1,FALSE),"-")</f>
        <v>0</v>
      </c>
      <c r="P899" s="54">
        <f>IF($C899&lt;=P$2,E899*VLOOKUP($C899,Listen!$B$5:$G$95,$N899+1,FALSE)/VLOOKUP(P$2,Listen!$B$5:$G$95,$N899+1,FALSE),"-")</f>
        <v>0</v>
      </c>
      <c r="Q899" s="54">
        <f>IF($C899&lt;=Q$2,F899*VLOOKUP($C899,Listen!$B$5:$G$95,$N899+1,FALSE)/VLOOKUP(Q$2,Listen!$B$5:$G$95,$N899+1,FALSE),"-")</f>
        <v>0</v>
      </c>
      <c r="R899" s="54">
        <f>IF($C899&lt;=R$2,G899*VLOOKUP($C899,Listen!$B$5:$G$95,$N899+1,FALSE)/VLOOKUP(R$2,Listen!$B$5:$G$95,$N899+1,FALSE),"-")</f>
        <v>0</v>
      </c>
      <c r="S899" s="54">
        <f>IF($C899&lt;=S$2,H899*VLOOKUP($C899,Listen!$B$5:$G$95,$N899+1,FALSE)/VLOOKUP(S$2,Listen!$B$5:$G$95,$N899+1,FALSE),"-")</f>
        <v>0</v>
      </c>
      <c r="T899" s="54">
        <f>IF($C899&lt;=T$2,I899*VLOOKUP($C899,Listen!$B$5:$G$95,$N899+1,FALSE)/VLOOKUP(T$2,Listen!$B$5:$G$95,$N899+1,FALSE),"-")</f>
        <v>0</v>
      </c>
      <c r="U899" s="54">
        <f>IF($C899&lt;=U$2,J899*VLOOKUP($C899,Listen!$B$5:$G$95,$N899+1,FALSE)/VLOOKUP(U$2,Listen!$B$5:$G$95,$N899+1,FALSE),"-")</f>
        <v>0</v>
      </c>
      <c r="V899" s="54">
        <f>IF($C899&lt;=V$2,K899*VLOOKUP($C899,Listen!$B$5:$G$95,$N899+1,FALSE)/VLOOKUP(V$2,Listen!$B$5:$G$95,$N899+1,FALSE),"-")</f>
        <v>0</v>
      </c>
    </row>
    <row r="900" spans="2:22" ht="13.5" thickBot="1">
      <c r="B900" s="25"/>
      <c r="C900" s="3">
        <v>1930</v>
      </c>
      <c r="D900" s="141"/>
      <c r="E900" s="141"/>
      <c r="F900" s="141"/>
      <c r="G900" s="141"/>
      <c r="H900" s="141"/>
      <c r="I900" s="141"/>
      <c r="J900" s="141"/>
      <c r="K900" s="141"/>
      <c r="M900" s="52">
        <v>35</v>
      </c>
      <c r="N900" s="52">
        <v>5</v>
      </c>
      <c r="O900" s="54">
        <f>IF($C900&lt;=O$2,D900*VLOOKUP($C900,Listen!$B$5:$G$95,$N900+1,FALSE)/VLOOKUP(O$2,Listen!$B$5:$G$95,$N900+1,FALSE),"-")</f>
        <v>0</v>
      </c>
      <c r="P900" s="54">
        <f>IF($C900&lt;=P$2,E900*VLOOKUP($C900,Listen!$B$5:$G$95,$N900+1,FALSE)/VLOOKUP(P$2,Listen!$B$5:$G$95,$N900+1,FALSE),"-")</f>
        <v>0</v>
      </c>
      <c r="Q900" s="54">
        <f>IF($C900&lt;=Q$2,F900*VLOOKUP($C900,Listen!$B$5:$G$95,$N900+1,FALSE)/VLOOKUP(Q$2,Listen!$B$5:$G$95,$N900+1,FALSE),"-")</f>
        <v>0</v>
      </c>
      <c r="R900" s="54">
        <f>IF($C900&lt;=R$2,G900*VLOOKUP($C900,Listen!$B$5:$G$95,$N900+1,FALSE)/VLOOKUP(R$2,Listen!$B$5:$G$95,$N900+1,FALSE),"-")</f>
        <v>0</v>
      </c>
      <c r="S900" s="54">
        <f>IF($C900&lt;=S$2,H900*VLOOKUP($C900,Listen!$B$5:$G$95,$N900+1,FALSE)/VLOOKUP(S$2,Listen!$B$5:$G$95,$N900+1,FALSE),"-")</f>
        <v>0</v>
      </c>
      <c r="T900" s="54">
        <f>IF($C900&lt;=T$2,I900*VLOOKUP($C900,Listen!$B$5:$G$95,$N900+1,FALSE)/VLOOKUP(T$2,Listen!$B$5:$G$95,$N900+1,FALSE),"-")</f>
        <v>0</v>
      </c>
      <c r="U900" s="54">
        <f>IF($C900&lt;=U$2,J900*VLOOKUP($C900,Listen!$B$5:$G$95,$N900+1,FALSE)/VLOOKUP(U$2,Listen!$B$5:$G$95,$N900+1,FALSE),"-")</f>
        <v>0</v>
      </c>
      <c r="V900" s="54">
        <f>IF($C900&lt;=V$2,K900*VLOOKUP($C900,Listen!$B$5:$G$95,$N900+1,FALSE)/VLOOKUP(V$2,Listen!$B$5:$G$95,$N900+1,FALSE),"-")</f>
        <v>0</v>
      </c>
    </row>
    <row r="901" spans="2:22" ht="13.5" thickBot="1">
      <c r="B901" s="37" t="s">
        <v>25</v>
      </c>
      <c r="C901" s="27" t="s">
        <v>22</v>
      </c>
      <c r="D901" s="143">
        <f t="shared" ref="D901:K901" si="10">SUM(D813:D900)</f>
        <v>0</v>
      </c>
      <c r="E901" s="143">
        <f t="shared" si="10"/>
        <v>0</v>
      </c>
      <c r="F901" s="143">
        <f t="shared" si="10"/>
        <v>0</v>
      </c>
      <c r="G901" s="143">
        <f t="shared" si="10"/>
        <v>0</v>
      </c>
      <c r="H901" s="143">
        <f t="shared" si="10"/>
        <v>0</v>
      </c>
      <c r="I901" s="143">
        <f t="shared" si="10"/>
        <v>0</v>
      </c>
      <c r="J901" s="143">
        <f t="shared" si="10"/>
        <v>0</v>
      </c>
      <c r="K901" s="143">
        <f t="shared" si="10"/>
        <v>0</v>
      </c>
    </row>
    <row r="902" spans="2:22" ht="13.5" thickBot="1">
      <c r="B902" s="40"/>
      <c r="C902" s="4"/>
      <c r="D902" s="143"/>
      <c r="E902" s="143"/>
      <c r="F902" s="143"/>
      <c r="G902" s="143"/>
      <c r="H902" s="143"/>
      <c r="I902" s="143"/>
      <c r="J902" s="143"/>
      <c r="K902" s="143"/>
    </row>
    <row r="903" spans="2:22" ht="13.5" thickBot="1">
      <c r="B903" s="31" t="s">
        <v>48</v>
      </c>
      <c r="C903" s="41">
        <v>2017</v>
      </c>
      <c r="D903" s="140"/>
      <c r="E903" s="140"/>
      <c r="F903" s="140"/>
      <c r="G903" s="140"/>
      <c r="H903" s="140"/>
      <c r="I903" s="140"/>
      <c r="J903" s="140"/>
      <c r="K903" s="140"/>
      <c r="M903" s="52">
        <v>7</v>
      </c>
      <c r="N903" s="52">
        <v>3</v>
      </c>
      <c r="O903" s="54" t="str">
        <f>IF($C903&lt;=O$2,D903*VLOOKUP($C903,Listen!$B$5:$G$95,$N903+1,FALSE)/VLOOKUP(O$2,Listen!$B$5:$G$95,$N903+1,FALSE),"-")</f>
        <v>-</v>
      </c>
      <c r="P903" s="54" t="str">
        <f>IF($C903&lt;=P$2,E903*VLOOKUP($C903,Listen!$B$5:$G$95,$N903+1,FALSE)/VLOOKUP(P$2,Listen!$B$5:$G$95,$N903+1,FALSE),"-")</f>
        <v>-</v>
      </c>
      <c r="Q903" s="54" t="str">
        <f>IF($C903&lt;=Q$2,F903*VLOOKUP($C903,Listen!$B$5:$G$95,$N903+1,FALSE)/VLOOKUP(Q$2,Listen!$B$5:$G$95,$N903+1,FALSE),"-")</f>
        <v>-</v>
      </c>
      <c r="R903" s="54" t="str">
        <f>IF($C903&lt;=R$2,G903*VLOOKUP($C903,Listen!$B$5:$G$95,$N903+1,FALSE)/VLOOKUP(R$2,Listen!$B$5:$G$95,$N903+1,FALSE),"-")</f>
        <v>-</v>
      </c>
      <c r="S903" s="54" t="str">
        <f>IF($C903&lt;=S$2,H903*VLOOKUP($C903,Listen!$B$5:$G$95,$N903+1,FALSE)/VLOOKUP(S$2,Listen!$B$5:$G$95,$N903+1,FALSE),"-")</f>
        <v>-</v>
      </c>
      <c r="T903" s="54" t="str">
        <f>IF($C903&lt;=T$2,I903*VLOOKUP($C903,Listen!$B$5:$G$95,$N903+1,FALSE)/VLOOKUP(T$2,Listen!$B$5:$G$95,$N903+1,FALSE),"-")</f>
        <v>-</v>
      </c>
      <c r="U903" s="54" t="str">
        <f>IF($C903&lt;=U$2,J903*VLOOKUP($C903,Listen!$B$5:$G$95,$N903+1,FALSE)/VLOOKUP(U$2,Listen!$B$5:$G$95,$N903+1,FALSE),"-")</f>
        <v>-</v>
      </c>
      <c r="V903" s="54" t="str">
        <f>IF($C903&lt;=V$2,K903*VLOOKUP($C903,Listen!$B$5:$G$95,$N903+1,FALSE)/VLOOKUP(V$2,Listen!$B$5:$G$95,$N903+1,FALSE),"-")</f>
        <v>-</v>
      </c>
    </row>
    <row r="904" spans="2:22">
      <c r="B904" s="25"/>
      <c r="C904" s="3">
        <v>2016</v>
      </c>
      <c r="D904" s="140"/>
      <c r="E904" s="140"/>
      <c r="F904" s="140"/>
      <c r="G904" s="140"/>
      <c r="H904" s="140"/>
      <c r="I904" s="140"/>
      <c r="J904" s="140"/>
      <c r="K904" s="141"/>
      <c r="M904" s="52">
        <v>7</v>
      </c>
      <c r="N904" s="52">
        <v>3</v>
      </c>
      <c r="O904" s="54" t="str">
        <f>IF($C904&lt;=O$2,D904*VLOOKUP($C904,Listen!$B$5:$G$95,$N904+1,FALSE)/VLOOKUP(O$2,Listen!$B$5:$G$95,$N904+1,FALSE),"-")</f>
        <v>-</v>
      </c>
      <c r="P904" s="54" t="str">
        <f>IF($C904&lt;=P$2,E904*VLOOKUP($C904,Listen!$B$5:$G$95,$N904+1,FALSE)/VLOOKUP(P$2,Listen!$B$5:$G$95,$N904+1,FALSE),"-")</f>
        <v>-</v>
      </c>
      <c r="Q904" s="54" t="str">
        <f>IF($C904&lt;=Q$2,F904*VLOOKUP($C904,Listen!$B$5:$G$95,$N904+1,FALSE)/VLOOKUP(Q$2,Listen!$B$5:$G$95,$N904+1,FALSE),"-")</f>
        <v>-</v>
      </c>
      <c r="R904" s="54" t="str">
        <f>IF($C904&lt;=R$2,G904*VLOOKUP($C904,Listen!$B$5:$G$95,$N904+1,FALSE)/VLOOKUP(R$2,Listen!$B$5:$G$95,$N904+1,FALSE),"-")</f>
        <v>-</v>
      </c>
      <c r="S904" s="54" t="str">
        <f>IF($C904&lt;=S$2,H904*VLOOKUP($C904,Listen!$B$5:$G$95,$N904+1,FALSE)/VLOOKUP(S$2,Listen!$B$5:$G$95,$N904+1,FALSE),"-")</f>
        <v>-</v>
      </c>
      <c r="T904" s="54" t="str">
        <f>IF($C904&lt;=T$2,I904*VLOOKUP($C904,Listen!$B$5:$G$95,$N904+1,FALSE)/VLOOKUP(T$2,Listen!$B$5:$G$95,$N904+1,FALSE),"-")</f>
        <v>-</v>
      </c>
      <c r="U904" s="54" t="str">
        <f>IF($C904&lt;=U$2,J904*VLOOKUP($C904,Listen!$B$5:$G$95,$N904+1,FALSE)/VLOOKUP(U$2,Listen!$B$5:$G$95,$N904+1,FALSE),"-")</f>
        <v>-</v>
      </c>
      <c r="V904" s="54">
        <f>IF($C904&lt;=V$2,K904*VLOOKUP($C904,Listen!$B$5:$G$95,$N904+1,FALSE)/VLOOKUP(V$2,Listen!$B$5:$G$95,$N904+1,FALSE),"-")</f>
        <v>0</v>
      </c>
    </row>
    <row r="905" spans="2:22">
      <c r="B905" s="25"/>
      <c r="C905" s="3">
        <v>2015</v>
      </c>
      <c r="D905" s="140"/>
      <c r="E905" s="140"/>
      <c r="F905" s="140"/>
      <c r="G905" s="140"/>
      <c r="H905" s="140"/>
      <c r="I905" s="140"/>
      <c r="J905" s="141"/>
      <c r="K905" s="141"/>
      <c r="M905" s="52">
        <v>7</v>
      </c>
      <c r="N905" s="52">
        <v>3</v>
      </c>
      <c r="O905" s="54" t="str">
        <f>IF($C905&lt;=O$2,D905*VLOOKUP($C905,Listen!$B$5:$G$95,$N905+1,FALSE)/VLOOKUP(O$2,Listen!$B$5:$G$95,$N905+1,FALSE),"-")</f>
        <v>-</v>
      </c>
      <c r="P905" s="54" t="str">
        <f>IF($C905&lt;=P$2,E905*VLOOKUP($C905,Listen!$B$5:$G$95,$N905+1,FALSE)/VLOOKUP(P$2,Listen!$B$5:$G$95,$N905+1,FALSE),"-")</f>
        <v>-</v>
      </c>
      <c r="Q905" s="54" t="str">
        <f>IF($C905&lt;=Q$2,F905*VLOOKUP($C905,Listen!$B$5:$G$95,$N905+1,FALSE)/VLOOKUP(Q$2,Listen!$B$5:$G$95,$N905+1,FALSE),"-")</f>
        <v>-</v>
      </c>
      <c r="R905" s="54" t="str">
        <f>IF($C905&lt;=R$2,G905*VLOOKUP($C905,Listen!$B$5:$G$95,$N905+1,FALSE)/VLOOKUP(R$2,Listen!$B$5:$G$95,$N905+1,FALSE),"-")</f>
        <v>-</v>
      </c>
      <c r="S905" s="54" t="str">
        <f>IF($C905&lt;=S$2,H905*VLOOKUP($C905,Listen!$B$5:$G$95,$N905+1,FALSE)/VLOOKUP(S$2,Listen!$B$5:$G$95,$N905+1,FALSE),"-")</f>
        <v>-</v>
      </c>
      <c r="T905" s="54" t="str">
        <f>IF($C905&lt;=T$2,I905*VLOOKUP($C905,Listen!$B$5:$G$95,$N905+1,FALSE)/VLOOKUP(T$2,Listen!$B$5:$G$95,$N905+1,FALSE),"-")</f>
        <v>-</v>
      </c>
      <c r="U905" s="54">
        <f>IF($C905&lt;=U$2,J905*VLOOKUP($C905,Listen!$B$5:$G$95,$N905+1,FALSE)/VLOOKUP(U$2,Listen!$B$5:$G$95,$N905+1,FALSE),"-")</f>
        <v>0</v>
      </c>
      <c r="V905" s="54">
        <f>IF($C905&lt;=V$2,K905*VLOOKUP($C905,Listen!$B$5:$G$95,$N905+1,FALSE)/VLOOKUP(V$2,Listen!$B$5:$G$95,$N905+1,FALSE),"-")</f>
        <v>0</v>
      </c>
    </row>
    <row r="906" spans="2:22">
      <c r="B906" s="25"/>
      <c r="C906" s="3">
        <v>2014</v>
      </c>
      <c r="D906" s="140"/>
      <c r="E906" s="140"/>
      <c r="F906" s="140"/>
      <c r="G906" s="140"/>
      <c r="H906" s="140"/>
      <c r="I906" s="141"/>
      <c r="J906" s="141"/>
      <c r="K906" s="141"/>
      <c r="M906" s="52">
        <v>7</v>
      </c>
      <c r="N906" s="52">
        <v>3</v>
      </c>
      <c r="O906" s="54" t="str">
        <f>IF($C906&lt;=O$2,D906*VLOOKUP($C906,Listen!$B$5:$G$95,$N906+1,FALSE)/VLOOKUP(O$2,Listen!$B$5:$G$95,$N906+1,FALSE),"-")</f>
        <v>-</v>
      </c>
      <c r="P906" s="54" t="str">
        <f>IF($C906&lt;=P$2,E906*VLOOKUP($C906,Listen!$B$5:$G$95,$N906+1,FALSE)/VLOOKUP(P$2,Listen!$B$5:$G$95,$N906+1,FALSE),"-")</f>
        <v>-</v>
      </c>
      <c r="Q906" s="54" t="str">
        <f>IF($C906&lt;=Q$2,F906*VLOOKUP($C906,Listen!$B$5:$G$95,$N906+1,FALSE)/VLOOKUP(Q$2,Listen!$B$5:$G$95,$N906+1,FALSE),"-")</f>
        <v>-</v>
      </c>
      <c r="R906" s="54" t="str">
        <f>IF($C906&lt;=R$2,G906*VLOOKUP($C906,Listen!$B$5:$G$95,$N906+1,FALSE)/VLOOKUP(R$2,Listen!$B$5:$G$95,$N906+1,FALSE),"-")</f>
        <v>-</v>
      </c>
      <c r="S906" s="54" t="str">
        <f>IF($C906&lt;=S$2,H906*VLOOKUP($C906,Listen!$B$5:$G$95,$N906+1,FALSE)/VLOOKUP(S$2,Listen!$B$5:$G$95,$N906+1,FALSE),"-")</f>
        <v>-</v>
      </c>
      <c r="T906" s="54">
        <f>IF($C906&lt;=T$2,I906*VLOOKUP($C906,Listen!$B$5:$G$95,$N906+1,FALSE)/VLOOKUP(T$2,Listen!$B$5:$G$95,$N906+1,FALSE),"-")</f>
        <v>0</v>
      </c>
      <c r="U906" s="54">
        <f>IF($C906&lt;=U$2,J906*VLOOKUP($C906,Listen!$B$5:$G$95,$N906+1,FALSE)/VLOOKUP(U$2,Listen!$B$5:$G$95,$N906+1,FALSE),"-")</f>
        <v>0</v>
      </c>
      <c r="V906" s="54">
        <f>IF($C906&lt;=V$2,K906*VLOOKUP($C906,Listen!$B$5:$G$95,$N906+1,FALSE)/VLOOKUP(V$2,Listen!$B$5:$G$95,$N906+1,FALSE),"-")</f>
        <v>0</v>
      </c>
    </row>
    <row r="907" spans="2:22">
      <c r="B907" s="25"/>
      <c r="C907" s="3">
        <v>2013</v>
      </c>
      <c r="D907" s="140"/>
      <c r="E907" s="140"/>
      <c r="F907" s="140"/>
      <c r="G907" s="140"/>
      <c r="H907" s="141"/>
      <c r="I907" s="141"/>
      <c r="J907" s="141"/>
      <c r="K907" s="141"/>
      <c r="M907" s="52">
        <v>7</v>
      </c>
      <c r="N907" s="52">
        <v>3</v>
      </c>
      <c r="O907" s="54" t="str">
        <f>IF($C907&lt;=O$2,D907*VLOOKUP($C907,Listen!$B$5:$G$95,$N907+1,FALSE)/VLOOKUP(O$2,Listen!$B$5:$G$95,$N907+1,FALSE),"-")</f>
        <v>-</v>
      </c>
      <c r="P907" s="54" t="str">
        <f>IF($C907&lt;=P$2,E907*VLOOKUP($C907,Listen!$B$5:$G$95,$N907+1,FALSE)/VLOOKUP(P$2,Listen!$B$5:$G$95,$N907+1,FALSE),"-")</f>
        <v>-</v>
      </c>
      <c r="Q907" s="54" t="str">
        <f>IF($C907&lt;=Q$2,F907*VLOOKUP($C907,Listen!$B$5:$G$95,$N907+1,FALSE)/VLOOKUP(Q$2,Listen!$B$5:$G$95,$N907+1,FALSE),"-")</f>
        <v>-</v>
      </c>
      <c r="R907" s="54" t="str">
        <f>IF($C907&lt;=R$2,G907*VLOOKUP($C907,Listen!$B$5:$G$95,$N907+1,FALSE)/VLOOKUP(R$2,Listen!$B$5:$G$95,$N907+1,FALSE),"-")</f>
        <v>-</v>
      </c>
      <c r="S907" s="54">
        <f>IF($C907&lt;=S$2,H907*VLOOKUP($C907,Listen!$B$5:$G$95,$N907+1,FALSE)/VLOOKUP(S$2,Listen!$B$5:$G$95,$N907+1,FALSE),"-")</f>
        <v>0</v>
      </c>
      <c r="T907" s="54">
        <f>IF($C907&lt;=T$2,I907*VLOOKUP($C907,Listen!$B$5:$G$95,$N907+1,FALSE)/VLOOKUP(T$2,Listen!$B$5:$G$95,$N907+1,FALSE),"-")</f>
        <v>0</v>
      </c>
      <c r="U907" s="54">
        <f>IF($C907&lt;=U$2,J907*VLOOKUP($C907,Listen!$B$5:$G$95,$N907+1,FALSE)/VLOOKUP(U$2,Listen!$B$5:$G$95,$N907+1,FALSE),"-")</f>
        <v>0</v>
      </c>
      <c r="V907" s="54">
        <f>IF($C907&lt;=V$2,K907*VLOOKUP($C907,Listen!$B$5:$G$95,$N907+1,FALSE)/VLOOKUP(V$2,Listen!$B$5:$G$95,$N907+1,FALSE),"-")</f>
        <v>0</v>
      </c>
    </row>
    <row r="908" spans="2:22">
      <c r="B908" s="25"/>
      <c r="C908" s="3">
        <v>2012</v>
      </c>
      <c r="D908" s="140"/>
      <c r="E908" s="140"/>
      <c r="F908" s="140"/>
      <c r="G908" s="141"/>
      <c r="H908" s="141"/>
      <c r="I908" s="141"/>
      <c r="J908" s="141"/>
      <c r="K908" s="141"/>
      <c r="M908" s="52">
        <v>7</v>
      </c>
      <c r="N908" s="52">
        <v>3</v>
      </c>
      <c r="O908" s="54" t="str">
        <f>IF($C908&lt;=O$2,D908*VLOOKUP($C908,Listen!$B$5:$G$95,$N908+1,FALSE)/VLOOKUP(O$2,Listen!$B$5:$G$95,$N908+1,FALSE),"-")</f>
        <v>-</v>
      </c>
      <c r="P908" s="54" t="str">
        <f>IF($C908&lt;=P$2,E908*VLOOKUP($C908,Listen!$B$5:$G$95,$N908+1,FALSE)/VLOOKUP(P$2,Listen!$B$5:$G$95,$N908+1,FALSE),"-")</f>
        <v>-</v>
      </c>
      <c r="Q908" s="54" t="str">
        <f>IF($C908&lt;=Q$2,F908*VLOOKUP($C908,Listen!$B$5:$G$95,$N908+1,FALSE)/VLOOKUP(Q$2,Listen!$B$5:$G$95,$N908+1,FALSE),"-")</f>
        <v>-</v>
      </c>
      <c r="R908" s="54">
        <f>IF($C908&lt;=R$2,G908*VLOOKUP($C908,Listen!$B$5:$G$95,$N908+1,FALSE)/VLOOKUP(R$2,Listen!$B$5:$G$95,$N908+1,FALSE),"-")</f>
        <v>0</v>
      </c>
      <c r="S908" s="54">
        <f>IF($C908&lt;=S$2,H908*VLOOKUP($C908,Listen!$B$5:$G$95,$N908+1,FALSE)/VLOOKUP(S$2,Listen!$B$5:$G$95,$N908+1,FALSE),"-")</f>
        <v>0</v>
      </c>
      <c r="T908" s="54">
        <f>IF($C908&lt;=T$2,I908*VLOOKUP($C908,Listen!$B$5:$G$95,$N908+1,FALSE)/VLOOKUP(T$2,Listen!$B$5:$G$95,$N908+1,FALSE),"-")</f>
        <v>0</v>
      </c>
      <c r="U908" s="54">
        <f>IF($C908&lt;=U$2,J908*VLOOKUP($C908,Listen!$B$5:$G$95,$N908+1,FALSE)/VLOOKUP(U$2,Listen!$B$5:$G$95,$N908+1,FALSE),"-")</f>
        <v>0</v>
      </c>
      <c r="V908" s="54">
        <f>IF($C908&lt;=V$2,K908*VLOOKUP($C908,Listen!$B$5:$G$95,$N908+1,FALSE)/VLOOKUP(V$2,Listen!$B$5:$G$95,$N908+1,FALSE),"-")</f>
        <v>0</v>
      </c>
    </row>
    <row r="909" spans="2:22">
      <c r="B909" s="25"/>
      <c r="C909" s="3">
        <v>2011</v>
      </c>
      <c r="D909" s="140"/>
      <c r="E909" s="140"/>
      <c r="F909" s="141"/>
      <c r="G909" s="141"/>
      <c r="H909" s="141"/>
      <c r="I909" s="141"/>
      <c r="J909" s="141"/>
      <c r="K909" s="141"/>
      <c r="M909" s="52">
        <v>7</v>
      </c>
      <c r="N909" s="52">
        <v>3</v>
      </c>
      <c r="O909" s="54" t="str">
        <f>IF($C909&lt;=O$2,D909*VLOOKUP($C909,Listen!$B$5:$G$95,$N909+1,FALSE)/VLOOKUP(O$2,Listen!$B$5:$G$95,$N909+1,FALSE),"-")</f>
        <v>-</v>
      </c>
      <c r="P909" s="54" t="str">
        <f>IF($C909&lt;=P$2,E909*VLOOKUP($C909,Listen!$B$5:$G$95,$N909+1,FALSE)/VLOOKUP(P$2,Listen!$B$5:$G$95,$N909+1,FALSE),"-")</f>
        <v>-</v>
      </c>
      <c r="Q909" s="54">
        <f>IF($C909&lt;=Q$2,F909*VLOOKUP($C909,Listen!$B$5:$G$95,$N909+1,FALSE)/VLOOKUP(Q$2,Listen!$B$5:$G$95,$N909+1,FALSE),"-")</f>
        <v>0</v>
      </c>
      <c r="R909" s="54">
        <f>IF($C909&lt;=R$2,G909*VLOOKUP($C909,Listen!$B$5:$G$95,$N909+1,FALSE)/VLOOKUP(R$2,Listen!$B$5:$G$95,$N909+1,FALSE),"-")</f>
        <v>0</v>
      </c>
      <c r="S909" s="54">
        <f>IF($C909&lt;=S$2,H909*VLOOKUP($C909,Listen!$B$5:$G$95,$N909+1,FALSE)/VLOOKUP(S$2,Listen!$B$5:$G$95,$N909+1,FALSE),"-")</f>
        <v>0</v>
      </c>
      <c r="T909" s="54">
        <f>IF($C909&lt;=T$2,I909*VLOOKUP($C909,Listen!$B$5:$G$95,$N909+1,FALSE)/VLOOKUP(T$2,Listen!$B$5:$G$95,$N909+1,FALSE),"-")</f>
        <v>0</v>
      </c>
      <c r="U909" s="54">
        <f>IF($C909&lt;=U$2,J909*VLOOKUP($C909,Listen!$B$5:$G$95,$N909+1,FALSE)/VLOOKUP(U$2,Listen!$B$5:$G$95,$N909+1,FALSE),"-")</f>
        <v>0</v>
      </c>
      <c r="V909" s="54">
        <f>IF($C909&lt;=V$2,K909*VLOOKUP($C909,Listen!$B$5:$G$95,$N909+1,FALSE)/VLOOKUP(V$2,Listen!$B$5:$G$95,$N909+1,FALSE),"-")</f>
        <v>0</v>
      </c>
    </row>
    <row r="910" spans="2:22">
      <c r="B910" s="25"/>
      <c r="C910" s="3">
        <v>2010</v>
      </c>
      <c r="D910" s="140"/>
      <c r="E910" s="141"/>
      <c r="F910" s="141"/>
      <c r="G910" s="141"/>
      <c r="H910" s="141"/>
      <c r="I910" s="141"/>
      <c r="J910" s="141"/>
      <c r="K910" s="141"/>
      <c r="M910" s="52">
        <v>7</v>
      </c>
      <c r="N910" s="52">
        <v>3</v>
      </c>
      <c r="O910" s="54" t="str">
        <f>IF($C910&lt;=O$2,D910*VLOOKUP($C910,Listen!$B$5:$G$95,$N910+1,FALSE)/VLOOKUP(O$2,Listen!$B$5:$G$95,$N910+1,FALSE),"-")</f>
        <v>-</v>
      </c>
      <c r="P910" s="54">
        <f>IF($C910&lt;=P$2,E910*VLOOKUP($C910,Listen!$B$5:$G$95,$N910+1,FALSE)/VLOOKUP(P$2,Listen!$B$5:$G$95,$N910+1,FALSE),"-")</f>
        <v>0</v>
      </c>
      <c r="Q910" s="54">
        <f>IF($C910&lt;=Q$2,F910*VLOOKUP($C910,Listen!$B$5:$G$95,$N910+1,FALSE)/VLOOKUP(Q$2,Listen!$B$5:$G$95,$N910+1,FALSE),"-")</f>
        <v>0</v>
      </c>
      <c r="R910" s="54">
        <f>IF($C910&lt;=R$2,G910*VLOOKUP($C910,Listen!$B$5:$G$95,$N910+1,FALSE)/VLOOKUP(R$2,Listen!$B$5:$G$95,$N910+1,FALSE),"-")</f>
        <v>0</v>
      </c>
      <c r="S910" s="54">
        <f>IF($C910&lt;=S$2,H910*VLOOKUP($C910,Listen!$B$5:$G$95,$N910+1,FALSE)/VLOOKUP(S$2,Listen!$B$5:$G$95,$N910+1,FALSE),"-")</f>
        <v>0</v>
      </c>
      <c r="T910" s="54">
        <f>IF($C910&lt;=T$2,I910*VLOOKUP($C910,Listen!$B$5:$G$95,$N910+1,FALSE)/VLOOKUP(T$2,Listen!$B$5:$G$95,$N910+1,FALSE),"-")</f>
        <v>0</v>
      </c>
      <c r="U910" s="54">
        <f>IF($C910&lt;=U$2,J910*VLOOKUP($C910,Listen!$B$5:$G$95,$N910+1,FALSE)/VLOOKUP(U$2,Listen!$B$5:$G$95,$N910+1,FALSE),"-")</f>
        <v>0</v>
      </c>
      <c r="V910" s="54">
        <f>IF($C910&lt;=V$2,K910*VLOOKUP($C910,Listen!$B$5:$G$95,$N910+1,FALSE)/VLOOKUP(V$2,Listen!$B$5:$G$95,$N910+1,FALSE),"-")</f>
        <v>0</v>
      </c>
    </row>
    <row r="911" spans="2:22">
      <c r="B911" s="25"/>
      <c r="C911" s="3">
        <v>2009</v>
      </c>
      <c r="D911" s="141"/>
      <c r="E911" s="141"/>
      <c r="F911" s="141"/>
      <c r="G911" s="141"/>
      <c r="H911" s="141"/>
      <c r="I911" s="141"/>
      <c r="J911" s="141"/>
      <c r="K911" s="141"/>
      <c r="M911" s="52">
        <v>7</v>
      </c>
      <c r="N911" s="52">
        <v>3</v>
      </c>
      <c r="O911" s="54">
        <f>IF($C911&lt;=O$2,D911*VLOOKUP($C911,Listen!$B$5:$G$95,$N911+1,FALSE)/VLOOKUP(O$2,Listen!$B$5:$G$95,$N911+1,FALSE),"-")</f>
        <v>0</v>
      </c>
      <c r="P911" s="54">
        <f>IF($C911&lt;=P$2,E911*VLOOKUP($C911,Listen!$B$5:$G$95,$N911+1,FALSE)/VLOOKUP(P$2,Listen!$B$5:$G$95,$N911+1,FALSE),"-")</f>
        <v>0</v>
      </c>
      <c r="Q911" s="54">
        <f>IF($C911&lt;=Q$2,F911*VLOOKUP($C911,Listen!$B$5:$G$95,$N911+1,FALSE)/VLOOKUP(Q$2,Listen!$B$5:$G$95,$N911+1,FALSE),"-")</f>
        <v>0</v>
      </c>
      <c r="R911" s="54">
        <f>IF($C911&lt;=R$2,G911*VLOOKUP($C911,Listen!$B$5:$G$95,$N911+1,FALSE)/VLOOKUP(R$2,Listen!$B$5:$G$95,$N911+1,FALSE),"-")</f>
        <v>0</v>
      </c>
      <c r="S911" s="54">
        <f>IF($C911&lt;=S$2,H911*VLOOKUP($C911,Listen!$B$5:$G$95,$N911+1,FALSE)/VLOOKUP(S$2,Listen!$B$5:$G$95,$N911+1,FALSE),"-")</f>
        <v>0</v>
      </c>
      <c r="T911" s="54">
        <f>IF($C911&lt;=T$2,I911*VLOOKUP($C911,Listen!$B$5:$G$95,$N911+1,FALSE)/VLOOKUP(T$2,Listen!$B$5:$G$95,$N911+1,FALSE),"-")</f>
        <v>0</v>
      </c>
      <c r="U911" s="54">
        <f>IF($C911&lt;=U$2,J911*VLOOKUP($C911,Listen!$B$5:$G$95,$N911+1,FALSE)/VLOOKUP(U$2,Listen!$B$5:$G$95,$N911+1,FALSE),"-")</f>
        <v>0</v>
      </c>
      <c r="V911" s="54">
        <f>IF($C911&lt;=V$2,K911*VLOOKUP($C911,Listen!$B$5:$G$95,$N911+1,FALSE)/VLOOKUP(V$2,Listen!$B$5:$G$95,$N911+1,FALSE),"-")</f>
        <v>0</v>
      </c>
    </row>
    <row r="912" spans="2:22">
      <c r="B912" s="25"/>
      <c r="C912" s="3">
        <v>2008</v>
      </c>
      <c r="D912" s="141"/>
      <c r="E912" s="141"/>
      <c r="F912" s="141"/>
      <c r="G912" s="141"/>
      <c r="H912" s="141"/>
      <c r="I912" s="141"/>
      <c r="J912" s="141"/>
      <c r="K912" s="141"/>
      <c r="M912" s="52">
        <v>7</v>
      </c>
      <c r="N912" s="52">
        <v>3</v>
      </c>
      <c r="O912" s="54">
        <f>IF($C912&lt;=O$2,D912*VLOOKUP($C912,Listen!$B$5:$G$95,$N912+1,FALSE)/VLOOKUP(O$2,Listen!$B$5:$G$95,$N912+1,FALSE),"-")</f>
        <v>0</v>
      </c>
      <c r="P912" s="54">
        <f>IF($C912&lt;=P$2,E912*VLOOKUP($C912,Listen!$B$5:$G$95,$N912+1,FALSE)/VLOOKUP(P$2,Listen!$B$5:$G$95,$N912+1,FALSE),"-")</f>
        <v>0</v>
      </c>
      <c r="Q912" s="54">
        <f>IF($C912&lt;=Q$2,F912*VLOOKUP($C912,Listen!$B$5:$G$95,$N912+1,FALSE)/VLOOKUP(Q$2,Listen!$B$5:$G$95,$N912+1,FALSE),"-")</f>
        <v>0</v>
      </c>
      <c r="R912" s="54">
        <f>IF($C912&lt;=R$2,G912*VLOOKUP($C912,Listen!$B$5:$G$95,$N912+1,FALSE)/VLOOKUP(R$2,Listen!$B$5:$G$95,$N912+1,FALSE),"-")</f>
        <v>0</v>
      </c>
      <c r="S912" s="54">
        <f>IF($C912&lt;=S$2,H912*VLOOKUP($C912,Listen!$B$5:$G$95,$N912+1,FALSE)/VLOOKUP(S$2,Listen!$B$5:$G$95,$N912+1,FALSE),"-")</f>
        <v>0</v>
      </c>
      <c r="T912" s="54">
        <f>IF($C912&lt;=T$2,I912*VLOOKUP($C912,Listen!$B$5:$G$95,$N912+1,FALSE)/VLOOKUP(T$2,Listen!$B$5:$G$95,$N912+1,FALSE),"-")</f>
        <v>0</v>
      </c>
      <c r="U912" s="54">
        <f>IF($C912&lt;=U$2,J912*VLOOKUP($C912,Listen!$B$5:$G$95,$N912+1,FALSE)/VLOOKUP(U$2,Listen!$B$5:$G$95,$N912+1,FALSE),"-")</f>
        <v>0</v>
      </c>
      <c r="V912" s="54">
        <f>IF($C912&lt;=V$2,K912*VLOOKUP($C912,Listen!$B$5:$G$95,$N912+1,FALSE)/VLOOKUP(V$2,Listen!$B$5:$G$95,$N912+1,FALSE),"-")</f>
        <v>0</v>
      </c>
    </row>
    <row r="913" spans="2:22">
      <c r="B913" s="25"/>
      <c r="C913" s="3">
        <v>2007</v>
      </c>
      <c r="D913" s="141"/>
      <c r="E913" s="141"/>
      <c r="F913" s="141"/>
      <c r="G913" s="141"/>
      <c r="H913" s="141"/>
      <c r="I913" s="141"/>
      <c r="J913" s="141"/>
      <c r="K913" s="141"/>
      <c r="M913" s="52">
        <v>7</v>
      </c>
      <c r="N913" s="52">
        <v>3</v>
      </c>
      <c r="O913" s="54">
        <f>IF($C913&lt;=O$2,D913*VLOOKUP($C913,Listen!$B$5:$G$95,$N913+1,FALSE)/VLOOKUP(O$2,Listen!$B$5:$G$95,$N913+1,FALSE),"-")</f>
        <v>0</v>
      </c>
      <c r="P913" s="54">
        <f>IF($C913&lt;=P$2,E913*VLOOKUP($C913,Listen!$B$5:$G$95,$N913+1,FALSE)/VLOOKUP(P$2,Listen!$B$5:$G$95,$N913+1,FALSE),"-")</f>
        <v>0</v>
      </c>
      <c r="Q913" s="54">
        <f>IF($C913&lt;=Q$2,F913*VLOOKUP($C913,Listen!$B$5:$G$95,$N913+1,FALSE)/VLOOKUP(Q$2,Listen!$B$5:$G$95,$N913+1,FALSE),"-")</f>
        <v>0</v>
      </c>
      <c r="R913" s="54">
        <f>IF($C913&lt;=R$2,G913*VLOOKUP($C913,Listen!$B$5:$G$95,$N913+1,FALSE)/VLOOKUP(R$2,Listen!$B$5:$G$95,$N913+1,FALSE),"-")</f>
        <v>0</v>
      </c>
      <c r="S913" s="54">
        <f>IF($C913&lt;=S$2,H913*VLOOKUP($C913,Listen!$B$5:$G$95,$N913+1,FALSE)/VLOOKUP(S$2,Listen!$B$5:$G$95,$N913+1,FALSE),"-")</f>
        <v>0</v>
      </c>
      <c r="T913" s="54">
        <f>IF($C913&lt;=T$2,I913*VLOOKUP($C913,Listen!$B$5:$G$95,$N913+1,FALSE)/VLOOKUP(T$2,Listen!$B$5:$G$95,$N913+1,FALSE),"-")</f>
        <v>0</v>
      </c>
      <c r="U913" s="54">
        <f>IF($C913&lt;=U$2,J913*VLOOKUP($C913,Listen!$B$5:$G$95,$N913+1,FALSE)/VLOOKUP(U$2,Listen!$B$5:$G$95,$N913+1,FALSE),"-")</f>
        <v>0</v>
      </c>
      <c r="V913" s="54">
        <f>IF($C913&lt;=V$2,K913*VLOOKUP($C913,Listen!$B$5:$G$95,$N913+1,FALSE)/VLOOKUP(V$2,Listen!$B$5:$G$95,$N913+1,FALSE),"-")</f>
        <v>0</v>
      </c>
    </row>
    <row r="914" spans="2:22">
      <c r="B914" s="25"/>
      <c r="C914" s="3">
        <v>2006</v>
      </c>
      <c r="D914" s="141"/>
      <c r="E914" s="141"/>
      <c r="F914" s="141"/>
      <c r="G914" s="141"/>
      <c r="H914" s="141"/>
      <c r="I914" s="141"/>
      <c r="J914" s="141"/>
      <c r="K914" s="141"/>
      <c r="M914" s="52">
        <v>7</v>
      </c>
      <c r="N914" s="52">
        <v>3</v>
      </c>
      <c r="O914" s="54">
        <f>IF($C914&lt;=O$2,D914*VLOOKUP($C914,Listen!$B$5:$G$95,$N914+1,FALSE)/VLOOKUP(O$2,Listen!$B$5:$G$95,$N914+1,FALSE),"-")</f>
        <v>0</v>
      </c>
      <c r="P914" s="54">
        <f>IF($C914&lt;=P$2,E914*VLOOKUP($C914,Listen!$B$5:$G$95,$N914+1,FALSE)/VLOOKUP(P$2,Listen!$B$5:$G$95,$N914+1,FALSE),"-")</f>
        <v>0</v>
      </c>
      <c r="Q914" s="54">
        <f>IF($C914&lt;=Q$2,F914*VLOOKUP($C914,Listen!$B$5:$G$95,$N914+1,FALSE)/VLOOKUP(Q$2,Listen!$B$5:$G$95,$N914+1,FALSE),"-")</f>
        <v>0</v>
      </c>
      <c r="R914" s="54">
        <f>IF($C914&lt;=R$2,G914*VLOOKUP($C914,Listen!$B$5:$G$95,$N914+1,FALSE)/VLOOKUP(R$2,Listen!$B$5:$G$95,$N914+1,FALSE),"-")</f>
        <v>0</v>
      </c>
      <c r="S914" s="54">
        <f>IF($C914&lt;=S$2,H914*VLOOKUP($C914,Listen!$B$5:$G$95,$N914+1,FALSE)/VLOOKUP(S$2,Listen!$B$5:$G$95,$N914+1,FALSE),"-")</f>
        <v>0</v>
      </c>
      <c r="T914" s="54">
        <f>IF($C914&lt;=T$2,I914*VLOOKUP($C914,Listen!$B$5:$G$95,$N914+1,FALSE)/VLOOKUP(T$2,Listen!$B$5:$G$95,$N914+1,FALSE),"-")</f>
        <v>0</v>
      </c>
      <c r="U914" s="54">
        <f>IF($C914&lt;=U$2,J914*VLOOKUP($C914,Listen!$B$5:$G$95,$N914+1,FALSE)/VLOOKUP(U$2,Listen!$B$5:$G$95,$N914+1,FALSE),"-")</f>
        <v>0</v>
      </c>
      <c r="V914" s="54">
        <f>IF($C914&lt;=V$2,K914*VLOOKUP($C914,Listen!$B$5:$G$95,$N914+1,FALSE)/VLOOKUP(V$2,Listen!$B$5:$G$95,$N914+1,FALSE),"-")</f>
        <v>0</v>
      </c>
    </row>
    <row r="915" spans="2:22">
      <c r="B915" s="25"/>
      <c r="C915" s="3">
        <v>2005</v>
      </c>
      <c r="D915" s="141"/>
      <c r="E915" s="141"/>
      <c r="F915" s="141"/>
      <c r="G915" s="141"/>
      <c r="H915" s="141"/>
      <c r="I915" s="141"/>
      <c r="J915" s="141"/>
      <c r="K915" s="141"/>
      <c r="M915" s="52">
        <v>7</v>
      </c>
      <c r="N915" s="52">
        <v>3</v>
      </c>
      <c r="O915" s="54">
        <f>IF($C915&lt;=O$2,D915*VLOOKUP($C915,Listen!$B$5:$G$95,$N915+1,FALSE)/VLOOKUP(O$2,Listen!$B$5:$G$95,$N915+1,FALSE),"-")</f>
        <v>0</v>
      </c>
      <c r="P915" s="54">
        <f>IF($C915&lt;=P$2,E915*VLOOKUP($C915,Listen!$B$5:$G$95,$N915+1,FALSE)/VLOOKUP(P$2,Listen!$B$5:$G$95,$N915+1,FALSE),"-")</f>
        <v>0</v>
      </c>
      <c r="Q915" s="54">
        <f>IF($C915&lt;=Q$2,F915*VLOOKUP($C915,Listen!$B$5:$G$95,$N915+1,FALSE)/VLOOKUP(Q$2,Listen!$B$5:$G$95,$N915+1,FALSE),"-")</f>
        <v>0</v>
      </c>
      <c r="R915" s="54">
        <f>IF($C915&lt;=R$2,G915*VLOOKUP($C915,Listen!$B$5:$G$95,$N915+1,FALSE)/VLOOKUP(R$2,Listen!$B$5:$G$95,$N915+1,FALSE),"-")</f>
        <v>0</v>
      </c>
      <c r="S915" s="54">
        <f>IF($C915&lt;=S$2,H915*VLOOKUP($C915,Listen!$B$5:$G$95,$N915+1,FALSE)/VLOOKUP(S$2,Listen!$B$5:$G$95,$N915+1,FALSE),"-")</f>
        <v>0</v>
      </c>
      <c r="T915" s="54">
        <f>IF($C915&lt;=T$2,I915*VLOOKUP($C915,Listen!$B$5:$G$95,$N915+1,FALSE)/VLOOKUP(T$2,Listen!$B$5:$G$95,$N915+1,FALSE),"-")</f>
        <v>0</v>
      </c>
      <c r="U915" s="54">
        <f>IF($C915&lt;=U$2,J915*VLOOKUP($C915,Listen!$B$5:$G$95,$N915+1,FALSE)/VLOOKUP(U$2,Listen!$B$5:$G$95,$N915+1,FALSE),"-")</f>
        <v>0</v>
      </c>
      <c r="V915" s="54">
        <f>IF($C915&lt;=V$2,K915*VLOOKUP($C915,Listen!$B$5:$G$95,$N915+1,FALSE)/VLOOKUP(V$2,Listen!$B$5:$G$95,$N915+1,FALSE),"-")</f>
        <v>0</v>
      </c>
    </row>
    <row r="916" spans="2:22">
      <c r="B916" s="25"/>
      <c r="C916" s="3">
        <v>2004</v>
      </c>
      <c r="D916" s="141"/>
      <c r="E916" s="141"/>
      <c r="F916" s="141"/>
      <c r="G916" s="141"/>
      <c r="H916" s="141"/>
      <c r="I916" s="141"/>
      <c r="J916" s="141"/>
      <c r="K916" s="141"/>
      <c r="M916" s="52">
        <v>7</v>
      </c>
      <c r="N916" s="52">
        <v>3</v>
      </c>
      <c r="O916" s="54">
        <f>IF($C916&lt;=O$2,D916*VLOOKUP($C916,Listen!$B$5:$G$95,$N916+1,FALSE)/VLOOKUP(O$2,Listen!$B$5:$G$95,$N916+1,FALSE),"-")</f>
        <v>0</v>
      </c>
      <c r="P916" s="54">
        <f>IF($C916&lt;=P$2,E916*VLOOKUP($C916,Listen!$B$5:$G$95,$N916+1,FALSE)/VLOOKUP(P$2,Listen!$B$5:$G$95,$N916+1,FALSE),"-")</f>
        <v>0</v>
      </c>
      <c r="Q916" s="54">
        <f>IF($C916&lt;=Q$2,F916*VLOOKUP($C916,Listen!$B$5:$G$95,$N916+1,FALSE)/VLOOKUP(Q$2,Listen!$B$5:$G$95,$N916+1,FALSE),"-")</f>
        <v>0</v>
      </c>
      <c r="R916" s="54">
        <f>IF($C916&lt;=R$2,G916*VLOOKUP($C916,Listen!$B$5:$G$95,$N916+1,FALSE)/VLOOKUP(R$2,Listen!$B$5:$G$95,$N916+1,FALSE),"-")</f>
        <v>0</v>
      </c>
      <c r="S916" s="54">
        <f>IF($C916&lt;=S$2,H916*VLOOKUP($C916,Listen!$B$5:$G$95,$N916+1,FALSE)/VLOOKUP(S$2,Listen!$B$5:$G$95,$N916+1,FALSE),"-")</f>
        <v>0</v>
      </c>
      <c r="T916" s="54">
        <f>IF($C916&lt;=T$2,I916*VLOOKUP($C916,Listen!$B$5:$G$95,$N916+1,FALSE)/VLOOKUP(T$2,Listen!$B$5:$G$95,$N916+1,FALSE),"-")</f>
        <v>0</v>
      </c>
      <c r="U916" s="54">
        <f>IF($C916&lt;=U$2,J916*VLOOKUP($C916,Listen!$B$5:$G$95,$N916+1,FALSE)/VLOOKUP(U$2,Listen!$B$5:$G$95,$N916+1,FALSE),"-")</f>
        <v>0</v>
      </c>
      <c r="V916" s="54">
        <f>IF($C916&lt;=V$2,K916*VLOOKUP($C916,Listen!$B$5:$G$95,$N916+1,FALSE)/VLOOKUP(V$2,Listen!$B$5:$G$95,$N916+1,FALSE),"-")</f>
        <v>0</v>
      </c>
    </row>
    <row r="917" spans="2:22">
      <c r="B917" s="25"/>
      <c r="C917" s="3">
        <v>2003</v>
      </c>
      <c r="D917" s="141"/>
      <c r="E917" s="141"/>
      <c r="F917" s="141"/>
      <c r="G917" s="141"/>
      <c r="H917" s="141"/>
      <c r="I917" s="141"/>
      <c r="J917" s="141"/>
      <c r="K917" s="141"/>
      <c r="M917" s="52">
        <v>7</v>
      </c>
      <c r="N917" s="52">
        <v>3</v>
      </c>
      <c r="O917" s="54">
        <f>IF($C917&lt;=O$2,D917*VLOOKUP($C917,Listen!$B$5:$G$95,$N917+1,FALSE)/VLOOKUP(O$2,Listen!$B$5:$G$95,$N917+1,FALSE),"-")</f>
        <v>0</v>
      </c>
      <c r="P917" s="54">
        <f>IF($C917&lt;=P$2,E917*VLOOKUP($C917,Listen!$B$5:$G$95,$N917+1,FALSE)/VLOOKUP(P$2,Listen!$B$5:$G$95,$N917+1,FALSE),"-")</f>
        <v>0</v>
      </c>
      <c r="Q917" s="54">
        <f>IF($C917&lt;=Q$2,F917*VLOOKUP($C917,Listen!$B$5:$G$95,$N917+1,FALSE)/VLOOKUP(Q$2,Listen!$B$5:$G$95,$N917+1,FALSE),"-")</f>
        <v>0</v>
      </c>
      <c r="R917" s="54">
        <f>IF($C917&lt;=R$2,G917*VLOOKUP($C917,Listen!$B$5:$G$95,$N917+1,FALSE)/VLOOKUP(R$2,Listen!$B$5:$G$95,$N917+1,FALSE),"-")</f>
        <v>0</v>
      </c>
      <c r="S917" s="54">
        <f>IF($C917&lt;=S$2,H917*VLOOKUP($C917,Listen!$B$5:$G$95,$N917+1,FALSE)/VLOOKUP(S$2,Listen!$B$5:$G$95,$N917+1,FALSE),"-")</f>
        <v>0</v>
      </c>
      <c r="T917" s="54">
        <f>IF($C917&lt;=T$2,I917*VLOOKUP($C917,Listen!$B$5:$G$95,$N917+1,FALSE)/VLOOKUP(T$2,Listen!$B$5:$G$95,$N917+1,FALSE),"-")</f>
        <v>0</v>
      </c>
      <c r="U917" s="54">
        <f>IF($C917&lt;=U$2,J917*VLOOKUP($C917,Listen!$B$5:$G$95,$N917+1,FALSE)/VLOOKUP(U$2,Listen!$B$5:$G$95,$N917+1,FALSE),"-")</f>
        <v>0</v>
      </c>
      <c r="V917" s="54">
        <f>IF($C917&lt;=V$2,K917*VLOOKUP($C917,Listen!$B$5:$G$95,$N917+1,FALSE)/VLOOKUP(V$2,Listen!$B$5:$G$95,$N917+1,FALSE),"-")</f>
        <v>0</v>
      </c>
    </row>
    <row r="918" spans="2:22">
      <c r="B918" s="25"/>
      <c r="C918" s="3">
        <v>2002</v>
      </c>
      <c r="D918" s="141"/>
      <c r="E918" s="141"/>
      <c r="F918" s="141"/>
      <c r="G918" s="141"/>
      <c r="H918" s="141"/>
      <c r="I918" s="141"/>
      <c r="J918" s="141"/>
      <c r="K918" s="141"/>
      <c r="M918" s="52">
        <v>7</v>
      </c>
      <c r="N918" s="52">
        <v>3</v>
      </c>
      <c r="O918" s="54">
        <f>IF($C918&lt;=O$2,D918*VLOOKUP($C918,Listen!$B$5:$G$95,$N918+1,FALSE)/VLOOKUP(O$2,Listen!$B$5:$G$95,$N918+1,FALSE),"-")</f>
        <v>0</v>
      </c>
      <c r="P918" s="54">
        <f>IF($C918&lt;=P$2,E918*VLOOKUP($C918,Listen!$B$5:$G$95,$N918+1,FALSE)/VLOOKUP(P$2,Listen!$B$5:$G$95,$N918+1,FALSE),"-")</f>
        <v>0</v>
      </c>
      <c r="Q918" s="54">
        <f>IF($C918&lt;=Q$2,F918*VLOOKUP($C918,Listen!$B$5:$G$95,$N918+1,FALSE)/VLOOKUP(Q$2,Listen!$B$5:$G$95,$N918+1,FALSE),"-")</f>
        <v>0</v>
      </c>
      <c r="R918" s="54">
        <f>IF($C918&lt;=R$2,G918*VLOOKUP($C918,Listen!$B$5:$G$95,$N918+1,FALSE)/VLOOKUP(R$2,Listen!$B$5:$G$95,$N918+1,FALSE),"-")</f>
        <v>0</v>
      </c>
      <c r="S918" s="54">
        <f>IF($C918&lt;=S$2,H918*VLOOKUP($C918,Listen!$B$5:$G$95,$N918+1,FALSE)/VLOOKUP(S$2,Listen!$B$5:$G$95,$N918+1,FALSE),"-")</f>
        <v>0</v>
      </c>
      <c r="T918" s="54">
        <f>IF($C918&lt;=T$2,I918*VLOOKUP($C918,Listen!$B$5:$G$95,$N918+1,FALSE)/VLOOKUP(T$2,Listen!$B$5:$G$95,$N918+1,FALSE),"-")</f>
        <v>0</v>
      </c>
      <c r="U918" s="54">
        <f>IF($C918&lt;=U$2,J918*VLOOKUP($C918,Listen!$B$5:$G$95,$N918+1,FALSE)/VLOOKUP(U$2,Listen!$B$5:$G$95,$N918+1,FALSE),"-")</f>
        <v>0</v>
      </c>
      <c r="V918" s="54">
        <f>IF($C918&lt;=V$2,K918*VLOOKUP($C918,Listen!$B$5:$G$95,$N918+1,FALSE)/VLOOKUP(V$2,Listen!$B$5:$G$95,$N918+1,FALSE),"-")</f>
        <v>0</v>
      </c>
    </row>
    <row r="919" spans="2:22">
      <c r="B919" s="25"/>
      <c r="C919" s="3">
        <v>2001</v>
      </c>
      <c r="D919" s="141"/>
      <c r="E919" s="141"/>
      <c r="F919" s="141"/>
      <c r="G919" s="141"/>
      <c r="H919" s="141"/>
      <c r="I919" s="141"/>
      <c r="J919" s="141"/>
      <c r="K919" s="141"/>
      <c r="M919" s="52">
        <v>7</v>
      </c>
      <c r="N919" s="52">
        <v>3</v>
      </c>
      <c r="O919" s="54">
        <f>IF($C919&lt;=O$2,D919*VLOOKUP($C919,Listen!$B$5:$G$95,$N919+1,FALSE)/VLOOKUP(O$2,Listen!$B$5:$G$95,$N919+1,FALSE),"-")</f>
        <v>0</v>
      </c>
      <c r="P919" s="54">
        <f>IF($C919&lt;=P$2,E919*VLOOKUP($C919,Listen!$B$5:$G$95,$N919+1,FALSE)/VLOOKUP(P$2,Listen!$B$5:$G$95,$N919+1,FALSE),"-")</f>
        <v>0</v>
      </c>
      <c r="Q919" s="54">
        <f>IF($C919&lt;=Q$2,F919*VLOOKUP($C919,Listen!$B$5:$G$95,$N919+1,FALSE)/VLOOKUP(Q$2,Listen!$B$5:$G$95,$N919+1,FALSE),"-")</f>
        <v>0</v>
      </c>
      <c r="R919" s="54">
        <f>IF($C919&lt;=R$2,G919*VLOOKUP($C919,Listen!$B$5:$G$95,$N919+1,FALSE)/VLOOKUP(R$2,Listen!$B$5:$G$95,$N919+1,FALSE),"-")</f>
        <v>0</v>
      </c>
      <c r="S919" s="54">
        <f>IF($C919&lt;=S$2,H919*VLOOKUP($C919,Listen!$B$5:$G$95,$N919+1,FALSE)/VLOOKUP(S$2,Listen!$B$5:$G$95,$N919+1,FALSE),"-")</f>
        <v>0</v>
      </c>
      <c r="T919" s="54">
        <f>IF($C919&lt;=T$2,I919*VLOOKUP($C919,Listen!$B$5:$G$95,$N919+1,FALSE)/VLOOKUP(T$2,Listen!$B$5:$G$95,$N919+1,FALSE),"-")</f>
        <v>0</v>
      </c>
      <c r="U919" s="54">
        <f>IF($C919&lt;=U$2,J919*VLOOKUP($C919,Listen!$B$5:$G$95,$N919+1,FALSE)/VLOOKUP(U$2,Listen!$B$5:$G$95,$N919+1,FALSE),"-")</f>
        <v>0</v>
      </c>
      <c r="V919" s="54">
        <f>IF($C919&lt;=V$2,K919*VLOOKUP($C919,Listen!$B$5:$G$95,$N919+1,FALSE)/VLOOKUP(V$2,Listen!$B$5:$G$95,$N919+1,FALSE),"-")</f>
        <v>0</v>
      </c>
    </row>
    <row r="920" spans="2:22">
      <c r="B920" s="25"/>
      <c r="C920" s="3">
        <v>2000</v>
      </c>
      <c r="D920" s="141"/>
      <c r="E920" s="141"/>
      <c r="F920" s="141"/>
      <c r="G920" s="141"/>
      <c r="H920" s="141"/>
      <c r="I920" s="141"/>
      <c r="J920" s="141"/>
      <c r="K920" s="141"/>
      <c r="M920" s="52">
        <v>7</v>
      </c>
      <c r="N920" s="52">
        <v>3</v>
      </c>
      <c r="O920" s="54">
        <f>IF($C920&lt;=O$2,D920*VLOOKUP($C920,Listen!$B$5:$G$95,$N920+1,FALSE)/VLOOKUP(O$2,Listen!$B$5:$G$95,$N920+1,FALSE),"-")</f>
        <v>0</v>
      </c>
      <c r="P920" s="54">
        <f>IF($C920&lt;=P$2,E920*VLOOKUP($C920,Listen!$B$5:$G$95,$N920+1,FALSE)/VLOOKUP(P$2,Listen!$B$5:$G$95,$N920+1,FALSE),"-")</f>
        <v>0</v>
      </c>
      <c r="Q920" s="54">
        <f>IF($C920&lt;=Q$2,F920*VLOOKUP($C920,Listen!$B$5:$G$95,$N920+1,FALSE)/VLOOKUP(Q$2,Listen!$B$5:$G$95,$N920+1,FALSE),"-")</f>
        <v>0</v>
      </c>
      <c r="R920" s="54">
        <f>IF($C920&lt;=R$2,G920*VLOOKUP($C920,Listen!$B$5:$G$95,$N920+1,FALSE)/VLOOKUP(R$2,Listen!$B$5:$G$95,$N920+1,FALSE),"-")</f>
        <v>0</v>
      </c>
      <c r="S920" s="54">
        <f>IF($C920&lt;=S$2,H920*VLOOKUP($C920,Listen!$B$5:$G$95,$N920+1,FALSE)/VLOOKUP(S$2,Listen!$B$5:$G$95,$N920+1,FALSE),"-")</f>
        <v>0</v>
      </c>
      <c r="T920" s="54">
        <f>IF($C920&lt;=T$2,I920*VLOOKUP($C920,Listen!$B$5:$G$95,$N920+1,FALSE)/VLOOKUP(T$2,Listen!$B$5:$G$95,$N920+1,FALSE),"-")</f>
        <v>0</v>
      </c>
      <c r="U920" s="54">
        <f>IF($C920&lt;=U$2,J920*VLOOKUP($C920,Listen!$B$5:$G$95,$N920+1,FALSE)/VLOOKUP(U$2,Listen!$B$5:$G$95,$N920+1,FALSE),"-")</f>
        <v>0</v>
      </c>
      <c r="V920" s="54">
        <f>IF($C920&lt;=V$2,K920*VLOOKUP($C920,Listen!$B$5:$G$95,$N920+1,FALSE)/VLOOKUP(V$2,Listen!$B$5:$G$95,$N920+1,FALSE),"-")</f>
        <v>0</v>
      </c>
    </row>
    <row r="921" spans="2:22">
      <c r="B921" s="25"/>
      <c r="C921" s="3">
        <v>1999</v>
      </c>
      <c r="D921" s="141"/>
      <c r="E921" s="141"/>
      <c r="F921" s="141"/>
      <c r="G921" s="141"/>
      <c r="H921" s="141"/>
      <c r="I921" s="141"/>
      <c r="J921" s="141"/>
      <c r="K921" s="141"/>
      <c r="M921" s="52">
        <v>7</v>
      </c>
      <c r="N921" s="52">
        <v>3</v>
      </c>
      <c r="O921" s="54">
        <f>IF($C921&lt;=O$2,D921*VLOOKUP($C921,Listen!$B$5:$G$95,$N921+1,FALSE)/VLOOKUP(O$2,Listen!$B$5:$G$95,$N921+1,FALSE),"-")</f>
        <v>0</v>
      </c>
      <c r="P921" s="54">
        <f>IF($C921&lt;=P$2,E921*VLOOKUP($C921,Listen!$B$5:$G$95,$N921+1,FALSE)/VLOOKUP(P$2,Listen!$B$5:$G$95,$N921+1,FALSE),"-")</f>
        <v>0</v>
      </c>
      <c r="Q921" s="54">
        <f>IF($C921&lt;=Q$2,F921*VLOOKUP($C921,Listen!$B$5:$G$95,$N921+1,FALSE)/VLOOKUP(Q$2,Listen!$B$5:$G$95,$N921+1,FALSE),"-")</f>
        <v>0</v>
      </c>
      <c r="R921" s="54">
        <f>IF($C921&lt;=R$2,G921*VLOOKUP($C921,Listen!$B$5:$G$95,$N921+1,FALSE)/VLOOKUP(R$2,Listen!$B$5:$G$95,$N921+1,FALSE),"-")</f>
        <v>0</v>
      </c>
      <c r="S921" s="54">
        <f>IF($C921&lt;=S$2,H921*VLOOKUP($C921,Listen!$B$5:$G$95,$N921+1,FALSE)/VLOOKUP(S$2,Listen!$B$5:$G$95,$N921+1,FALSE),"-")</f>
        <v>0</v>
      </c>
      <c r="T921" s="54">
        <f>IF($C921&lt;=T$2,I921*VLOOKUP($C921,Listen!$B$5:$G$95,$N921+1,FALSE)/VLOOKUP(T$2,Listen!$B$5:$G$95,$N921+1,FALSE),"-")</f>
        <v>0</v>
      </c>
      <c r="U921" s="54">
        <f>IF($C921&lt;=U$2,J921*VLOOKUP($C921,Listen!$B$5:$G$95,$N921+1,FALSE)/VLOOKUP(U$2,Listen!$B$5:$G$95,$N921+1,FALSE),"-")</f>
        <v>0</v>
      </c>
      <c r="V921" s="54">
        <f>IF($C921&lt;=V$2,K921*VLOOKUP($C921,Listen!$B$5:$G$95,$N921+1,FALSE)/VLOOKUP(V$2,Listen!$B$5:$G$95,$N921+1,FALSE),"-")</f>
        <v>0</v>
      </c>
    </row>
    <row r="922" spans="2:22">
      <c r="B922" s="25"/>
      <c r="C922" s="3">
        <v>1998</v>
      </c>
      <c r="D922" s="141"/>
      <c r="E922" s="141"/>
      <c r="F922" s="141"/>
      <c r="G922" s="141"/>
      <c r="H922" s="141"/>
      <c r="I922" s="141"/>
      <c r="J922" s="141"/>
      <c r="K922" s="141"/>
      <c r="M922" s="52">
        <v>7</v>
      </c>
      <c r="N922" s="52">
        <v>3</v>
      </c>
      <c r="O922" s="54">
        <f>IF($C922&lt;=O$2,D922*VLOOKUP($C922,Listen!$B$5:$G$95,$N922+1,FALSE)/VLOOKUP(O$2,Listen!$B$5:$G$95,$N922+1,FALSE),"-")</f>
        <v>0</v>
      </c>
      <c r="P922" s="54">
        <f>IF($C922&lt;=P$2,E922*VLOOKUP($C922,Listen!$B$5:$G$95,$N922+1,FALSE)/VLOOKUP(P$2,Listen!$B$5:$G$95,$N922+1,FALSE),"-")</f>
        <v>0</v>
      </c>
      <c r="Q922" s="54">
        <f>IF($C922&lt;=Q$2,F922*VLOOKUP($C922,Listen!$B$5:$G$95,$N922+1,FALSE)/VLOOKUP(Q$2,Listen!$B$5:$G$95,$N922+1,FALSE),"-")</f>
        <v>0</v>
      </c>
      <c r="R922" s="54">
        <f>IF($C922&lt;=R$2,G922*VLOOKUP($C922,Listen!$B$5:$G$95,$N922+1,FALSE)/VLOOKUP(R$2,Listen!$B$5:$G$95,$N922+1,FALSE),"-")</f>
        <v>0</v>
      </c>
      <c r="S922" s="54">
        <f>IF($C922&lt;=S$2,H922*VLOOKUP($C922,Listen!$B$5:$G$95,$N922+1,FALSE)/VLOOKUP(S$2,Listen!$B$5:$G$95,$N922+1,FALSE),"-")</f>
        <v>0</v>
      </c>
      <c r="T922" s="54">
        <f>IF($C922&lt;=T$2,I922*VLOOKUP($C922,Listen!$B$5:$G$95,$N922+1,FALSE)/VLOOKUP(T$2,Listen!$B$5:$G$95,$N922+1,FALSE),"-")</f>
        <v>0</v>
      </c>
      <c r="U922" s="54">
        <f>IF($C922&lt;=U$2,J922*VLOOKUP($C922,Listen!$B$5:$G$95,$N922+1,FALSE)/VLOOKUP(U$2,Listen!$B$5:$G$95,$N922+1,FALSE),"-")</f>
        <v>0</v>
      </c>
      <c r="V922" s="54">
        <f>IF($C922&lt;=V$2,K922*VLOOKUP($C922,Listen!$B$5:$G$95,$N922+1,FALSE)/VLOOKUP(V$2,Listen!$B$5:$G$95,$N922+1,FALSE),"-")</f>
        <v>0</v>
      </c>
    </row>
    <row r="923" spans="2:22">
      <c r="B923" s="25"/>
      <c r="C923" s="3">
        <v>1997</v>
      </c>
      <c r="D923" s="141"/>
      <c r="E923" s="141"/>
      <c r="F923" s="141"/>
      <c r="G923" s="141"/>
      <c r="H923" s="141"/>
      <c r="I923" s="141"/>
      <c r="J923" s="141"/>
      <c r="K923" s="141"/>
      <c r="M923" s="52">
        <v>7</v>
      </c>
      <c r="N923" s="52">
        <v>3</v>
      </c>
      <c r="O923" s="54">
        <f>IF($C923&lt;=O$2,D923*VLOOKUP($C923,Listen!$B$5:$G$95,$N923+1,FALSE)/VLOOKUP(O$2,Listen!$B$5:$G$95,$N923+1,FALSE),"-")</f>
        <v>0</v>
      </c>
      <c r="P923" s="54">
        <f>IF($C923&lt;=P$2,E923*VLOOKUP($C923,Listen!$B$5:$G$95,$N923+1,FALSE)/VLOOKUP(P$2,Listen!$B$5:$G$95,$N923+1,FALSE),"-")</f>
        <v>0</v>
      </c>
      <c r="Q923" s="54">
        <f>IF($C923&lt;=Q$2,F923*VLOOKUP($C923,Listen!$B$5:$G$95,$N923+1,FALSE)/VLOOKUP(Q$2,Listen!$B$5:$G$95,$N923+1,FALSE),"-")</f>
        <v>0</v>
      </c>
      <c r="R923" s="54">
        <f>IF($C923&lt;=R$2,G923*VLOOKUP($C923,Listen!$B$5:$G$95,$N923+1,FALSE)/VLOOKUP(R$2,Listen!$B$5:$G$95,$N923+1,FALSE),"-")</f>
        <v>0</v>
      </c>
      <c r="S923" s="54">
        <f>IF($C923&lt;=S$2,H923*VLOOKUP($C923,Listen!$B$5:$G$95,$N923+1,FALSE)/VLOOKUP(S$2,Listen!$B$5:$G$95,$N923+1,FALSE),"-")</f>
        <v>0</v>
      </c>
      <c r="T923" s="54">
        <f>IF($C923&lt;=T$2,I923*VLOOKUP($C923,Listen!$B$5:$G$95,$N923+1,FALSE)/VLOOKUP(T$2,Listen!$B$5:$G$95,$N923+1,FALSE),"-")</f>
        <v>0</v>
      </c>
      <c r="U923" s="54">
        <f>IF($C923&lt;=U$2,J923*VLOOKUP($C923,Listen!$B$5:$G$95,$N923+1,FALSE)/VLOOKUP(U$2,Listen!$B$5:$G$95,$N923+1,FALSE),"-")</f>
        <v>0</v>
      </c>
      <c r="V923" s="54">
        <f>IF($C923&lt;=V$2,K923*VLOOKUP($C923,Listen!$B$5:$G$95,$N923+1,FALSE)/VLOOKUP(V$2,Listen!$B$5:$G$95,$N923+1,FALSE),"-")</f>
        <v>0</v>
      </c>
    </row>
    <row r="924" spans="2:22">
      <c r="B924" s="25"/>
      <c r="C924" s="3">
        <v>1996</v>
      </c>
      <c r="D924" s="141"/>
      <c r="E924" s="141"/>
      <c r="F924" s="141"/>
      <c r="G924" s="141"/>
      <c r="H924" s="141"/>
      <c r="I924" s="141"/>
      <c r="J924" s="141"/>
      <c r="K924" s="141"/>
      <c r="M924" s="52">
        <v>7</v>
      </c>
      <c r="N924" s="52">
        <v>3</v>
      </c>
      <c r="O924" s="54">
        <f>IF($C924&lt;=O$2,D924*VLOOKUP($C924,Listen!$B$5:$G$95,$N924+1,FALSE)/VLOOKUP(O$2,Listen!$B$5:$G$95,$N924+1,FALSE),"-")</f>
        <v>0</v>
      </c>
      <c r="P924" s="54">
        <f>IF($C924&lt;=P$2,E924*VLOOKUP($C924,Listen!$B$5:$G$95,$N924+1,FALSE)/VLOOKUP(P$2,Listen!$B$5:$G$95,$N924+1,FALSE),"-")</f>
        <v>0</v>
      </c>
      <c r="Q924" s="54">
        <f>IF($C924&lt;=Q$2,F924*VLOOKUP($C924,Listen!$B$5:$G$95,$N924+1,FALSE)/VLOOKUP(Q$2,Listen!$B$5:$G$95,$N924+1,FALSE),"-")</f>
        <v>0</v>
      </c>
      <c r="R924" s="54">
        <f>IF($C924&lt;=R$2,G924*VLOOKUP($C924,Listen!$B$5:$G$95,$N924+1,FALSE)/VLOOKUP(R$2,Listen!$B$5:$G$95,$N924+1,FALSE),"-")</f>
        <v>0</v>
      </c>
      <c r="S924" s="54">
        <f>IF($C924&lt;=S$2,H924*VLOOKUP($C924,Listen!$B$5:$G$95,$N924+1,FALSE)/VLOOKUP(S$2,Listen!$B$5:$G$95,$N924+1,FALSE),"-")</f>
        <v>0</v>
      </c>
      <c r="T924" s="54">
        <f>IF($C924&lt;=T$2,I924*VLOOKUP($C924,Listen!$B$5:$G$95,$N924+1,FALSE)/VLOOKUP(T$2,Listen!$B$5:$G$95,$N924+1,FALSE),"-")</f>
        <v>0</v>
      </c>
      <c r="U924" s="54">
        <f>IF($C924&lt;=U$2,J924*VLOOKUP($C924,Listen!$B$5:$G$95,$N924+1,FALSE)/VLOOKUP(U$2,Listen!$B$5:$G$95,$N924+1,FALSE),"-")</f>
        <v>0</v>
      </c>
      <c r="V924" s="54">
        <f>IF($C924&lt;=V$2,K924*VLOOKUP($C924,Listen!$B$5:$G$95,$N924+1,FALSE)/VLOOKUP(V$2,Listen!$B$5:$G$95,$N924+1,FALSE),"-")</f>
        <v>0</v>
      </c>
    </row>
    <row r="925" spans="2:22">
      <c r="B925" s="25"/>
      <c r="C925" s="3">
        <v>1995</v>
      </c>
      <c r="D925" s="141"/>
      <c r="E925" s="141"/>
      <c r="F925" s="141"/>
      <c r="G925" s="141"/>
      <c r="H925" s="141"/>
      <c r="I925" s="141"/>
      <c r="J925" s="141"/>
      <c r="K925" s="141"/>
      <c r="M925" s="52">
        <v>7</v>
      </c>
      <c r="N925" s="52">
        <v>3</v>
      </c>
      <c r="O925" s="54">
        <f>IF($C925&lt;=O$2,D925*VLOOKUP($C925,Listen!$B$5:$G$95,$N925+1,FALSE)/VLOOKUP(O$2,Listen!$B$5:$G$95,$N925+1,FALSE),"-")</f>
        <v>0</v>
      </c>
      <c r="P925" s="54">
        <f>IF($C925&lt;=P$2,E925*VLOOKUP($C925,Listen!$B$5:$G$95,$N925+1,FALSE)/VLOOKUP(P$2,Listen!$B$5:$G$95,$N925+1,FALSE),"-")</f>
        <v>0</v>
      </c>
      <c r="Q925" s="54">
        <f>IF($C925&lt;=Q$2,F925*VLOOKUP($C925,Listen!$B$5:$G$95,$N925+1,FALSE)/VLOOKUP(Q$2,Listen!$B$5:$G$95,$N925+1,FALSE),"-")</f>
        <v>0</v>
      </c>
      <c r="R925" s="54">
        <f>IF($C925&lt;=R$2,G925*VLOOKUP($C925,Listen!$B$5:$G$95,$N925+1,FALSE)/VLOOKUP(R$2,Listen!$B$5:$G$95,$N925+1,FALSE),"-")</f>
        <v>0</v>
      </c>
      <c r="S925" s="54">
        <f>IF($C925&lt;=S$2,H925*VLOOKUP($C925,Listen!$B$5:$G$95,$N925+1,FALSE)/VLOOKUP(S$2,Listen!$B$5:$G$95,$N925+1,FALSE),"-")</f>
        <v>0</v>
      </c>
      <c r="T925" s="54">
        <f>IF($C925&lt;=T$2,I925*VLOOKUP($C925,Listen!$B$5:$G$95,$N925+1,FALSE)/VLOOKUP(T$2,Listen!$B$5:$G$95,$N925+1,FALSE),"-")</f>
        <v>0</v>
      </c>
      <c r="U925" s="54">
        <f>IF($C925&lt;=U$2,J925*VLOOKUP($C925,Listen!$B$5:$G$95,$N925+1,FALSE)/VLOOKUP(U$2,Listen!$B$5:$G$95,$N925+1,FALSE),"-")</f>
        <v>0</v>
      </c>
      <c r="V925" s="54">
        <f>IF($C925&lt;=V$2,K925*VLOOKUP($C925,Listen!$B$5:$G$95,$N925+1,FALSE)/VLOOKUP(V$2,Listen!$B$5:$G$95,$N925+1,FALSE),"-")</f>
        <v>0</v>
      </c>
    </row>
    <row r="926" spans="2:22">
      <c r="B926" s="25"/>
      <c r="C926" s="3">
        <v>1994</v>
      </c>
      <c r="D926" s="141"/>
      <c r="E926" s="141"/>
      <c r="F926" s="141"/>
      <c r="G926" s="141"/>
      <c r="H926" s="141"/>
      <c r="I926" s="141"/>
      <c r="J926" s="141"/>
      <c r="K926" s="141"/>
      <c r="M926" s="52">
        <v>7</v>
      </c>
      <c r="N926" s="52">
        <v>3</v>
      </c>
      <c r="O926" s="54">
        <f>IF($C926&lt;=O$2,D926*VLOOKUP($C926,Listen!$B$5:$G$95,$N926+1,FALSE)/VLOOKUP(O$2,Listen!$B$5:$G$95,$N926+1,FALSE),"-")</f>
        <v>0</v>
      </c>
      <c r="P926" s="54">
        <f>IF($C926&lt;=P$2,E926*VLOOKUP($C926,Listen!$B$5:$G$95,$N926+1,FALSE)/VLOOKUP(P$2,Listen!$B$5:$G$95,$N926+1,FALSE),"-")</f>
        <v>0</v>
      </c>
      <c r="Q926" s="54">
        <f>IF($C926&lt;=Q$2,F926*VLOOKUP($C926,Listen!$B$5:$G$95,$N926+1,FALSE)/VLOOKUP(Q$2,Listen!$B$5:$G$95,$N926+1,FALSE),"-")</f>
        <v>0</v>
      </c>
      <c r="R926" s="54">
        <f>IF($C926&lt;=R$2,G926*VLOOKUP($C926,Listen!$B$5:$G$95,$N926+1,FALSE)/VLOOKUP(R$2,Listen!$B$5:$G$95,$N926+1,FALSE),"-")</f>
        <v>0</v>
      </c>
      <c r="S926" s="54">
        <f>IF($C926&lt;=S$2,H926*VLOOKUP($C926,Listen!$B$5:$G$95,$N926+1,FALSE)/VLOOKUP(S$2,Listen!$B$5:$G$95,$N926+1,FALSE),"-")</f>
        <v>0</v>
      </c>
      <c r="T926" s="54">
        <f>IF($C926&lt;=T$2,I926*VLOOKUP($C926,Listen!$B$5:$G$95,$N926+1,FALSE)/VLOOKUP(T$2,Listen!$B$5:$G$95,$N926+1,FALSE),"-")</f>
        <v>0</v>
      </c>
      <c r="U926" s="54">
        <f>IF($C926&lt;=U$2,J926*VLOOKUP($C926,Listen!$B$5:$G$95,$N926+1,FALSE)/VLOOKUP(U$2,Listen!$B$5:$G$95,$N926+1,FALSE),"-")</f>
        <v>0</v>
      </c>
      <c r="V926" s="54">
        <f>IF($C926&lt;=V$2,K926*VLOOKUP($C926,Listen!$B$5:$G$95,$N926+1,FALSE)/VLOOKUP(V$2,Listen!$B$5:$G$95,$N926+1,FALSE),"-")</f>
        <v>0</v>
      </c>
    </row>
    <row r="927" spans="2:22">
      <c r="B927" s="25"/>
      <c r="C927" s="3">
        <v>1993</v>
      </c>
      <c r="D927" s="141"/>
      <c r="E927" s="141"/>
      <c r="F927" s="141"/>
      <c r="G927" s="141"/>
      <c r="H927" s="141"/>
      <c r="I927" s="141"/>
      <c r="J927" s="141"/>
      <c r="K927" s="141"/>
      <c r="M927" s="52">
        <v>7</v>
      </c>
      <c r="N927" s="52">
        <v>3</v>
      </c>
      <c r="O927" s="54">
        <f>IF($C927&lt;=O$2,D927*VLOOKUP($C927,Listen!$B$5:$G$95,$N927+1,FALSE)/VLOOKUP(O$2,Listen!$B$5:$G$95,$N927+1,FALSE),"-")</f>
        <v>0</v>
      </c>
      <c r="P927" s="54">
        <f>IF($C927&lt;=P$2,E927*VLOOKUP($C927,Listen!$B$5:$G$95,$N927+1,FALSE)/VLOOKUP(P$2,Listen!$B$5:$G$95,$N927+1,FALSE),"-")</f>
        <v>0</v>
      </c>
      <c r="Q927" s="54">
        <f>IF($C927&lt;=Q$2,F927*VLOOKUP($C927,Listen!$B$5:$G$95,$N927+1,FALSE)/VLOOKUP(Q$2,Listen!$B$5:$G$95,$N927+1,FALSE),"-")</f>
        <v>0</v>
      </c>
      <c r="R927" s="54">
        <f>IF($C927&lt;=R$2,G927*VLOOKUP($C927,Listen!$B$5:$G$95,$N927+1,FALSE)/VLOOKUP(R$2,Listen!$B$5:$G$95,$N927+1,FALSE),"-")</f>
        <v>0</v>
      </c>
      <c r="S927" s="54">
        <f>IF($C927&lt;=S$2,H927*VLOOKUP($C927,Listen!$B$5:$G$95,$N927+1,FALSE)/VLOOKUP(S$2,Listen!$B$5:$G$95,$N927+1,FALSE),"-")</f>
        <v>0</v>
      </c>
      <c r="T927" s="54">
        <f>IF($C927&lt;=T$2,I927*VLOOKUP($C927,Listen!$B$5:$G$95,$N927+1,FALSE)/VLOOKUP(T$2,Listen!$B$5:$G$95,$N927+1,FALSE),"-")</f>
        <v>0</v>
      </c>
      <c r="U927" s="54">
        <f>IF($C927&lt;=U$2,J927*VLOOKUP($C927,Listen!$B$5:$G$95,$N927+1,FALSE)/VLOOKUP(U$2,Listen!$B$5:$G$95,$N927+1,FALSE),"-")</f>
        <v>0</v>
      </c>
      <c r="V927" s="54">
        <f>IF($C927&lt;=V$2,K927*VLOOKUP($C927,Listen!$B$5:$G$95,$N927+1,FALSE)/VLOOKUP(V$2,Listen!$B$5:$G$95,$N927+1,FALSE),"-")</f>
        <v>0</v>
      </c>
    </row>
    <row r="928" spans="2:22">
      <c r="B928" s="25"/>
      <c r="C928" s="3">
        <v>1992</v>
      </c>
      <c r="D928" s="141"/>
      <c r="E928" s="141"/>
      <c r="F928" s="141"/>
      <c r="G928" s="141"/>
      <c r="H928" s="141"/>
      <c r="I928" s="141"/>
      <c r="J928" s="141"/>
      <c r="K928" s="141"/>
      <c r="M928" s="52">
        <v>7</v>
      </c>
      <c r="N928" s="52">
        <v>3</v>
      </c>
      <c r="O928" s="54">
        <f>IF($C928&lt;=O$2,D928*VLOOKUP($C928,Listen!$B$5:$G$95,$N928+1,FALSE)/VLOOKUP(O$2,Listen!$B$5:$G$95,$N928+1,FALSE),"-")</f>
        <v>0</v>
      </c>
      <c r="P928" s="54">
        <f>IF($C928&lt;=P$2,E928*VLOOKUP($C928,Listen!$B$5:$G$95,$N928+1,FALSE)/VLOOKUP(P$2,Listen!$B$5:$G$95,$N928+1,FALSE),"-")</f>
        <v>0</v>
      </c>
      <c r="Q928" s="54">
        <f>IF($C928&lt;=Q$2,F928*VLOOKUP($C928,Listen!$B$5:$G$95,$N928+1,FALSE)/VLOOKUP(Q$2,Listen!$B$5:$G$95,$N928+1,FALSE),"-")</f>
        <v>0</v>
      </c>
      <c r="R928" s="54">
        <f>IF($C928&lt;=R$2,G928*VLOOKUP($C928,Listen!$B$5:$G$95,$N928+1,FALSE)/VLOOKUP(R$2,Listen!$B$5:$G$95,$N928+1,FALSE),"-")</f>
        <v>0</v>
      </c>
      <c r="S928" s="54">
        <f>IF($C928&lt;=S$2,H928*VLOOKUP($C928,Listen!$B$5:$G$95,$N928+1,FALSE)/VLOOKUP(S$2,Listen!$B$5:$G$95,$N928+1,FALSE),"-")</f>
        <v>0</v>
      </c>
      <c r="T928" s="54">
        <f>IF($C928&lt;=T$2,I928*VLOOKUP($C928,Listen!$B$5:$G$95,$N928+1,FALSE)/VLOOKUP(T$2,Listen!$B$5:$G$95,$N928+1,FALSE),"-")</f>
        <v>0</v>
      </c>
      <c r="U928" s="54">
        <f>IF($C928&lt;=U$2,J928*VLOOKUP($C928,Listen!$B$5:$G$95,$N928+1,FALSE)/VLOOKUP(U$2,Listen!$B$5:$G$95,$N928+1,FALSE),"-")</f>
        <v>0</v>
      </c>
      <c r="V928" s="54">
        <f>IF($C928&lt;=V$2,K928*VLOOKUP($C928,Listen!$B$5:$G$95,$N928+1,FALSE)/VLOOKUP(V$2,Listen!$B$5:$G$95,$N928+1,FALSE),"-")</f>
        <v>0</v>
      </c>
    </row>
    <row r="929" spans="2:22">
      <c r="B929" s="25"/>
      <c r="C929" s="3">
        <v>1991</v>
      </c>
      <c r="D929" s="141"/>
      <c r="E929" s="141"/>
      <c r="F929" s="141"/>
      <c r="G929" s="141"/>
      <c r="H929" s="141"/>
      <c r="I929" s="141"/>
      <c r="J929" s="141"/>
      <c r="K929" s="141"/>
      <c r="M929" s="52">
        <v>7</v>
      </c>
      <c r="N929" s="52">
        <v>3</v>
      </c>
      <c r="O929" s="54">
        <f>IF($C929&lt;=O$2,D929*VLOOKUP($C929,Listen!$B$5:$G$95,$N929+1,FALSE)/VLOOKUP(O$2,Listen!$B$5:$G$95,$N929+1,FALSE),"-")</f>
        <v>0</v>
      </c>
      <c r="P929" s="54">
        <f>IF($C929&lt;=P$2,E929*VLOOKUP($C929,Listen!$B$5:$G$95,$N929+1,FALSE)/VLOOKUP(P$2,Listen!$B$5:$G$95,$N929+1,FALSE),"-")</f>
        <v>0</v>
      </c>
      <c r="Q929" s="54">
        <f>IF($C929&lt;=Q$2,F929*VLOOKUP($C929,Listen!$B$5:$G$95,$N929+1,FALSE)/VLOOKUP(Q$2,Listen!$B$5:$G$95,$N929+1,FALSE),"-")</f>
        <v>0</v>
      </c>
      <c r="R929" s="54">
        <f>IF($C929&lt;=R$2,G929*VLOOKUP($C929,Listen!$B$5:$G$95,$N929+1,FALSE)/VLOOKUP(R$2,Listen!$B$5:$G$95,$N929+1,FALSE),"-")</f>
        <v>0</v>
      </c>
      <c r="S929" s="54">
        <f>IF($C929&lt;=S$2,H929*VLOOKUP($C929,Listen!$B$5:$G$95,$N929+1,FALSE)/VLOOKUP(S$2,Listen!$B$5:$G$95,$N929+1,FALSE),"-")</f>
        <v>0</v>
      </c>
      <c r="T929" s="54">
        <f>IF($C929&lt;=T$2,I929*VLOOKUP($C929,Listen!$B$5:$G$95,$N929+1,FALSE)/VLOOKUP(T$2,Listen!$B$5:$G$95,$N929+1,FALSE),"-")</f>
        <v>0</v>
      </c>
      <c r="U929" s="54">
        <f>IF($C929&lt;=U$2,J929*VLOOKUP($C929,Listen!$B$5:$G$95,$N929+1,FALSE)/VLOOKUP(U$2,Listen!$B$5:$G$95,$N929+1,FALSE),"-")</f>
        <v>0</v>
      </c>
      <c r="V929" s="54">
        <f>IF($C929&lt;=V$2,K929*VLOOKUP($C929,Listen!$B$5:$G$95,$N929+1,FALSE)/VLOOKUP(V$2,Listen!$B$5:$G$95,$N929+1,FALSE),"-")</f>
        <v>0</v>
      </c>
    </row>
    <row r="930" spans="2:22">
      <c r="B930" s="25"/>
      <c r="C930" s="3">
        <v>1990</v>
      </c>
      <c r="D930" s="141"/>
      <c r="E930" s="141"/>
      <c r="F930" s="141"/>
      <c r="G930" s="141"/>
      <c r="H930" s="141"/>
      <c r="I930" s="141"/>
      <c r="J930" s="141"/>
      <c r="K930" s="141"/>
      <c r="M930" s="52">
        <v>7</v>
      </c>
      <c r="N930" s="52">
        <v>3</v>
      </c>
      <c r="O930" s="54">
        <f>IF($C930&lt;=O$2,D930*VLOOKUP($C930,Listen!$B$5:$G$95,$N930+1,FALSE)/VLOOKUP(O$2,Listen!$B$5:$G$95,$N930+1,FALSE),"-")</f>
        <v>0</v>
      </c>
      <c r="P930" s="54">
        <f>IF($C930&lt;=P$2,E930*VLOOKUP($C930,Listen!$B$5:$G$95,$N930+1,FALSE)/VLOOKUP(P$2,Listen!$B$5:$G$95,$N930+1,FALSE),"-")</f>
        <v>0</v>
      </c>
      <c r="Q930" s="54">
        <f>IF($C930&lt;=Q$2,F930*VLOOKUP($C930,Listen!$B$5:$G$95,$N930+1,FALSE)/VLOOKUP(Q$2,Listen!$B$5:$G$95,$N930+1,FALSE),"-")</f>
        <v>0</v>
      </c>
      <c r="R930" s="54">
        <f>IF($C930&lt;=R$2,G930*VLOOKUP($C930,Listen!$B$5:$G$95,$N930+1,FALSE)/VLOOKUP(R$2,Listen!$B$5:$G$95,$N930+1,FALSE),"-")</f>
        <v>0</v>
      </c>
      <c r="S930" s="54">
        <f>IF($C930&lt;=S$2,H930*VLOOKUP($C930,Listen!$B$5:$G$95,$N930+1,FALSE)/VLOOKUP(S$2,Listen!$B$5:$G$95,$N930+1,FALSE),"-")</f>
        <v>0</v>
      </c>
      <c r="T930" s="54">
        <f>IF($C930&lt;=T$2,I930*VLOOKUP($C930,Listen!$B$5:$G$95,$N930+1,FALSE)/VLOOKUP(T$2,Listen!$B$5:$G$95,$N930+1,FALSE),"-")</f>
        <v>0</v>
      </c>
      <c r="U930" s="54">
        <f>IF($C930&lt;=U$2,J930*VLOOKUP($C930,Listen!$B$5:$G$95,$N930+1,FALSE)/VLOOKUP(U$2,Listen!$B$5:$G$95,$N930+1,FALSE),"-")</f>
        <v>0</v>
      </c>
      <c r="V930" s="54">
        <f>IF($C930&lt;=V$2,K930*VLOOKUP($C930,Listen!$B$5:$G$95,$N930+1,FALSE)/VLOOKUP(V$2,Listen!$B$5:$G$95,$N930+1,FALSE),"-")</f>
        <v>0</v>
      </c>
    </row>
    <row r="931" spans="2:22">
      <c r="B931" s="25"/>
      <c r="C931" s="3">
        <v>1989</v>
      </c>
      <c r="D931" s="141"/>
      <c r="E931" s="141"/>
      <c r="F931" s="141"/>
      <c r="G931" s="141"/>
      <c r="H931" s="141"/>
      <c r="I931" s="141"/>
      <c r="J931" s="141"/>
      <c r="K931" s="141"/>
      <c r="M931" s="52">
        <v>7</v>
      </c>
      <c r="N931" s="52">
        <v>3</v>
      </c>
      <c r="O931" s="54">
        <f>IF($C931&lt;=O$2,D931*VLOOKUP($C931,Listen!$B$5:$G$95,$N931+1,FALSE)/VLOOKUP(O$2,Listen!$B$5:$G$95,$N931+1,FALSE),"-")</f>
        <v>0</v>
      </c>
      <c r="P931" s="54">
        <f>IF($C931&lt;=P$2,E931*VLOOKUP($C931,Listen!$B$5:$G$95,$N931+1,FALSE)/VLOOKUP(P$2,Listen!$B$5:$G$95,$N931+1,FALSE),"-")</f>
        <v>0</v>
      </c>
      <c r="Q931" s="54">
        <f>IF($C931&lt;=Q$2,F931*VLOOKUP($C931,Listen!$B$5:$G$95,$N931+1,FALSE)/VLOOKUP(Q$2,Listen!$B$5:$G$95,$N931+1,FALSE),"-")</f>
        <v>0</v>
      </c>
      <c r="R931" s="54">
        <f>IF($C931&lt;=R$2,G931*VLOOKUP($C931,Listen!$B$5:$G$95,$N931+1,FALSE)/VLOOKUP(R$2,Listen!$B$5:$G$95,$N931+1,FALSE),"-")</f>
        <v>0</v>
      </c>
      <c r="S931" s="54">
        <f>IF($C931&lt;=S$2,H931*VLOOKUP($C931,Listen!$B$5:$G$95,$N931+1,FALSE)/VLOOKUP(S$2,Listen!$B$5:$G$95,$N931+1,FALSE),"-")</f>
        <v>0</v>
      </c>
      <c r="T931" s="54">
        <f>IF($C931&lt;=T$2,I931*VLOOKUP($C931,Listen!$B$5:$G$95,$N931+1,FALSE)/VLOOKUP(T$2,Listen!$B$5:$G$95,$N931+1,FALSE),"-")</f>
        <v>0</v>
      </c>
      <c r="U931" s="54">
        <f>IF($C931&lt;=U$2,J931*VLOOKUP($C931,Listen!$B$5:$G$95,$N931+1,FALSE)/VLOOKUP(U$2,Listen!$B$5:$G$95,$N931+1,FALSE),"-")</f>
        <v>0</v>
      </c>
      <c r="V931" s="54">
        <f>IF($C931&lt;=V$2,K931*VLOOKUP($C931,Listen!$B$5:$G$95,$N931+1,FALSE)/VLOOKUP(V$2,Listen!$B$5:$G$95,$N931+1,FALSE),"-")</f>
        <v>0</v>
      </c>
    </row>
    <row r="932" spans="2:22">
      <c r="B932" s="25"/>
      <c r="C932" s="3">
        <v>1988</v>
      </c>
      <c r="D932" s="141"/>
      <c r="E932" s="141"/>
      <c r="F932" s="141"/>
      <c r="G932" s="141"/>
      <c r="H932" s="141"/>
      <c r="I932" s="141"/>
      <c r="J932" s="141"/>
      <c r="K932" s="141"/>
      <c r="M932" s="52">
        <v>7</v>
      </c>
      <c r="N932" s="52">
        <v>3</v>
      </c>
      <c r="O932" s="54">
        <f>IF($C932&lt;=O$2,D932*VLOOKUP($C932,Listen!$B$5:$G$95,$N932+1,FALSE)/VLOOKUP(O$2,Listen!$B$5:$G$95,$N932+1,FALSE),"-")</f>
        <v>0</v>
      </c>
      <c r="P932" s="54">
        <f>IF($C932&lt;=P$2,E932*VLOOKUP($C932,Listen!$B$5:$G$95,$N932+1,FALSE)/VLOOKUP(P$2,Listen!$B$5:$G$95,$N932+1,FALSE),"-")</f>
        <v>0</v>
      </c>
      <c r="Q932" s="54">
        <f>IF($C932&lt;=Q$2,F932*VLOOKUP($C932,Listen!$B$5:$G$95,$N932+1,FALSE)/VLOOKUP(Q$2,Listen!$B$5:$G$95,$N932+1,FALSE),"-")</f>
        <v>0</v>
      </c>
      <c r="R932" s="54">
        <f>IF($C932&lt;=R$2,G932*VLOOKUP($C932,Listen!$B$5:$G$95,$N932+1,FALSE)/VLOOKUP(R$2,Listen!$B$5:$G$95,$N932+1,FALSE),"-")</f>
        <v>0</v>
      </c>
      <c r="S932" s="54">
        <f>IF($C932&lt;=S$2,H932*VLOOKUP($C932,Listen!$B$5:$G$95,$N932+1,FALSE)/VLOOKUP(S$2,Listen!$B$5:$G$95,$N932+1,FALSE),"-")</f>
        <v>0</v>
      </c>
      <c r="T932" s="54">
        <f>IF($C932&lt;=T$2,I932*VLOOKUP($C932,Listen!$B$5:$G$95,$N932+1,FALSE)/VLOOKUP(T$2,Listen!$B$5:$G$95,$N932+1,FALSE),"-")</f>
        <v>0</v>
      </c>
      <c r="U932" s="54">
        <f>IF($C932&lt;=U$2,J932*VLOOKUP($C932,Listen!$B$5:$G$95,$N932+1,FALSE)/VLOOKUP(U$2,Listen!$B$5:$G$95,$N932+1,FALSE),"-")</f>
        <v>0</v>
      </c>
      <c r="V932" s="54">
        <f>IF($C932&lt;=V$2,K932*VLOOKUP($C932,Listen!$B$5:$G$95,$N932+1,FALSE)/VLOOKUP(V$2,Listen!$B$5:$G$95,$N932+1,FALSE),"-")</f>
        <v>0</v>
      </c>
    </row>
    <row r="933" spans="2:22">
      <c r="B933" s="25"/>
      <c r="C933" s="3">
        <v>1987</v>
      </c>
      <c r="D933" s="141"/>
      <c r="E933" s="141"/>
      <c r="F933" s="141"/>
      <c r="G933" s="141"/>
      <c r="H933" s="141"/>
      <c r="I933" s="141"/>
      <c r="J933" s="141"/>
      <c r="K933" s="141"/>
      <c r="M933" s="52">
        <v>7</v>
      </c>
      <c r="N933" s="52">
        <v>3</v>
      </c>
      <c r="O933" s="54">
        <f>IF($C933&lt;=O$2,D933*VLOOKUP($C933,Listen!$B$5:$G$95,$N933+1,FALSE)/VLOOKUP(O$2,Listen!$B$5:$G$95,$N933+1,FALSE),"-")</f>
        <v>0</v>
      </c>
      <c r="P933" s="54">
        <f>IF($C933&lt;=P$2,E933*VLOOKUP($C933,Listen!$B$5:$G$95,$N933+1,FALSE)/VLOOKUP(P$2,Listen!$B$5:$G$95,$N933+1,FALSE),"-")</f>
        <v>0</v>
      </c>
      <c r="Q933" s="54">
        <f>IF($C933&lt;=Q$2,F933*VLOOKUP($C933,Listen!$B$5:$G$95,$N933+1,FALSE)/VLOOKUP(Q$2,Listen!$B$5:$G$95,$N933+1,FALSE),"-")</f>
        <v>0</v>
      </c>
      <c r="R933" s="54">
        <f>IF($C933&lt;=R$2,G933*VLOOKUP($C933,Listen!$B$5:$G$95,$N933+1,FALSE)/VLOOKUP(R$2,Listen!$B$5:$G$95,$N933+1,FALSE),"-")</f>
        <v>0</v>
      </c>
      <c r="S933" s="54">
        <f>IF($C933&lt;=S$2,H933*VLOOKUP($C933,Listen!$B$5:$G$95,$N933+1,FALSE)/VLOOKUP(S$2,Listen!$B$5:$G$95,$N933+1,FALSE),"-")</f>
        <v>0</v>
      </c>
      <c r="T933" s="54">
        <f>IF($C933&lt;=T$2,I933*VLOOKUP($C933,Listen!$B$5:$G$95,$N933+1,FALSE)/VLOOKUP(T$2,Listen!$B$5:$G$95,$N933+1,FALSE),"-")</f>
        <v>0</v>
      </c>
      <c r="U933" s="54">
        <f>IF($C933&lt;=U$2,J933*VLOOKUP($C933,Listen!$B$5:$G$95,$N933+1,FALSE)/VLOOKUP(U$2,Listen!$B$5:$G$95,$N933+1,FALSE),"-")</f>
        <v>0</v>
      </c>
      <c r="V933" s="54">
        <f>IF($C933&lt;=V$2,K933*VLOOKUP($C933,Listen!$B$5:$G$95,$N933+1,FALSE)/VLOOKUP(V$2,Listen!$B$5:$G$95,$N933+1,FALSE),"-")</f>
        <v>0</v>
      </c>
    </row>
    <row r="934" spans="2:22">
      <c r="B934" s="25"/>
      <c r="C934" s="3">
        <v>1986</v>
      </c>
      <c r="D934" s="141"/>
      <c r="E934" s="141"/>
      <c r="F934" s="141"/>
      <c r="G934" s="141"/>
      <c r="H934" s="141"/>
      <c r="I934" s="141"/>
      <c r="J934" s="141"/>
      <c r="K934" s="141"/>
      <c r="M934" s="52">
        <v>7</v>
      </c>
      <c r="N934" s="52">
        <v>3</v>
      </c>
      <c r="O934" s="54">
        <f>IF($C934&lt;=O$2,D934*VLOOKUP($C934,Listen!$B$5:$G$95,$N934+1,FALSE)/VLOOKUP(O$2,Listen!$B$5:$G$95,$N934+1,FALSE),"-")</f>
        <v>0</v>
      </c>
      <c r="P934" s="54">
        <f>IF($C934&lt;=P$2,E934*VLOOKUP($C934,Listen!$B$5:$G$95,$N934+1,FALSE)/VLOOKUP(P$2,Listen!$B$5:$G$95,$N934+1,FALSE),"-")</f>
        <v>0</v>
      </c>
      <c r="Q934" s="54">
        <f>IF($C934&lt;=Q$2,F934*VLOOKUP($C934,Listen!$B$5:$G$95,$N934+1,FALSE)/VLOOKUP(Q$2,Listen!$B$5:$G$95,$N934+1,FALSE),"-")</f>
        <v>0</v>
      </c>
      <c r="R934" s="54">
        <f>IF($C934&lt;=R$2,G934*VLOOKUP($C934,Listen!$B$5:$G$95,$N934+1,FALSE)/VLOOKUP(R$2,Listen!$B$5:$G$95,$N934+1,FALSE),"-")</f>
        <v>0</v>
      </c>
      <c r="S934" s="54">
        <f>IF($C934&lt;=S$2,H934*VLOOKUP($C934,Listen!$B$5:$G$95,$N934+1,FALSE)/VLOOKUP(S$2,Listen!$B$5:$G$95,$N934+1,FALSE),"-")</f>
        <v>0</v>
      </c>
      <c r="T934" s="54">
        <f>IF($C934&lt;=T$2,I934*VLOOKUP($C934,Listen!$B$5:$G$95,$N934+1,FALSE)/VLOOKUP(T$2,Listen!$B$5:$G$95,$N934+1,FALSE),"-")</f>
        <v>0</v>
      </c>
      <c r="U934" s="54">
        <f>IF($C934&lt;=U$2,J934*VLOOKUP($C934,Listen!$B$5:$G$95,$N934+1,FALSE)/VLOOKUP(U$2,Listen!$B$5:$G$95,$N934+1,FALSE),"-")</f>
        <v>0</v>
      </c>
      <c r="V934" s="54">
        <f>IF($C934&lt;=V$2,K934*VLOOKUP($C934,Listen!$B$5:$G$95,$N934+1,FALSE)/VLOOKUP(V$2,Listen!$B$5:$G$95,$N934+1,FALSE),"-")</f>
        <v>0</v>
      </c>
    </row>
    <row r="935" spans="2:22">
      <c r="B935" s="25"/>
      <c r="C935" s="3">
        <v>1985</v>
      </c>
      <c r="D935" s="141"/>
      <c r="E935" s="141"/>
      <c r="F935" s="141"/>
      <c r="G935" s="141"/>
      <c r="H935" s="141"/>
      <c r="I935" s="141"/>
      <c r="J935" s="141"/>
      <c r="K935" s="141"/>
      <c r="M935" s="52">
        <v>7</v>
      </c>
      <c r="N935" s="52">
        <v>3</v>
      </c>
      <c r="O935" s="54">
        <f>IF($C935&lt;=O$2,D935*VLOOKUP($C935,Listen!$B$5:$G$95,$N935+1,FALSE)/VLOOKUP(O$2,Listen!$B$5:$G$95,$N935+1,FALSE),"-")</f>
        <v>0</v>
      </c>
      <c r="P935" s="54">
        <f>IF($C935&lt;=P$2,E935*VLOOKUP($C935,Listen!$B$5:$G$95,$N935+1,FALSE)/VLOOKUP(P$2,Listen!$B$5:$G$95,$N935+1,FALSE),"-")</f>
        <v>0</v>
      </c>
      <c r="Q935" s="54">
        <f>IF($C935&lt;=Q$2,F935*VLOOKUP($C935,Listen!$B$5:$G$95,$N935+1,FALSE)/VLOOKUP(Q$2,Listen!$B$5:$G$95,$N935+1,FALSE),"-")</f>
        <v>0</v>
      </c>
      <c r="R935" s="54">
        <f>IF($C935&lt;=R$2,G935*VLOOKUP($C935,Listen!$B$5:$G$95,$N935+1,FALSE)/VLOOKUP(R$2,Listen!$B$5:$G$95,$N935+1,FALSE),"-")</f>
        <v>0</v>
      </c>
      <c r="S935" s="54">
        <f>IF($C935&lt;=S$2,H935*VLOOKUP($C935,Listen!$B$5:$G$95,$N935+1,FALSE)/VLOOKUP(S$2,Listen!$B$5:$G$95,$N935+1,FALSE),"-")</f>
        <v>0</v>
      </c>
      <c r="T935" s="54">
        <f>IF($C935&lt;=T$2,I935*VLOOKUP($C935,Listen!$B$5:$G$95,$N935+1,FALSE)/VLOOKUP(T$2,Listen!$B$5:$G$95,$N935+1,FALSE),"-")</f>
        <v>0</v>
      </c>
      <c r="U935" s="54">
        <f>IF($C935&lt;=U$2,J935*VLOOKUP($C935,Listen!$B$5:$G$95,$N935+1,FALSE)/VLOOKUP(U$2,Listen!$B$5:$G$95,$N935+1,FALSE),"-")</f>
        <v>0</v>
      </c>
      <c r="V935" s="54">
        <f>IF($C935&lt;=V$2,K935*VLOOKUP($C935,Listen!$B$5:$G$95,$N935+1,FALSE)/VLOOKUP(V$2,Listen!$B$5:$G$95,$N935+1,FALSE),"-")</f>
        <v>0</v>
      </c>
    </row>
    <row r="936" spans="2:22">
      <c r="B936" s="25"/>
      <c r="C936" s="3">
        <v>1984</v>
      </c>
      <c r="D936" s="141"/>
      <c r="E936" s="141"/>
      <c r="F936" s="141"/>
      <c r="G936" s="141"/>
      <c r="H936" s="141"/>
      <c r="I936" s="141"/>
      <c r="J936" s="141"/>
      <c r="K936" s="141"/>
      <c r="M936" s="52">
        <v>7</v>
      </c>
      <c r="N936" s="52">
        <v>3</v>
      </c>
      <c r="O936" s="54">
        <f>IF($C936&lt;=O$2,D936*VLOOKUP($C936,Listen!$B$5:$G$95,$N936+1,FALSE)/VLOOKUP(O$2,Listen!$B$5:$G$95,$N936+1,FALSE),"-")</f>
        <v>0</v>
      </c>
      <c r="P936" s="54">
        <f>IF($C936&lt;=P$2,E936*VLOOKUP($C936,Listen!$B$5:$G$95,$N936+1,FALSE)/VLOOKUP(P$2,Listen!$B$5:$G$95,$N936+1,FALSE),"-")</f>
        <v>0</v>
      </c>
      <c r="Q936" s="54">
        <f>IF($C936&lt;=Q$2,F936*VLOOKUP($C936,Listen!$B$5:$G$95,$N936+1,FALSE)/VLOOKUP(Q$2,Listen!$B$5:$G$95,$N936+1,FALSE),"-")</f>
        <v>0</v>
      </c>
      <c r="R936" s="54">
        <f>IF($C936&lt;=R$2,G936*VLOOKUP($C936,Listen!$B$5:$G$95,$N936+1,FALSE)/VLOOKUP(R$2,Listen!$B$5:$G$95,$N936+1,FALSE),"-")</f>
        <v>0</v>
      </c>
      <c r="S936" s="54">
        <f>IF($C936&lt;=S$2,H936*VLOOKUP($C936,Listen!$B$5:$G$95,$N936+1,FALSE)/VLOOKUP(S$2,Listen!$B$5:$G$95,$N936+1,FALSE),"-")</f>
        <v>0</v>
      </c>
      <c r="T936" s="54">
        <f>IF($C936&lt;=T$2,I936*VLOOKUP($C936,Listen!$B$5:$G$95,$N936+1,FALSE)/VLOOKUP(T$2,Listen!$B$5:$G$95,$N936+1,FALSE),"-")</f>
        <v>0</v>
      </c>
      <c r="U936" s="54">
        <f>IF($C936&lt;=U$2,J936*VLOOKUP($C936,Listen!$B$5:$G$95,$N936+1,FALSE)/VLOOKUP(U$2,Listen!$B$5:$G$95,$N936+1,FALSE),"-")</f>
        <v>0</v>
      </c>
      <c r="V936" s="54">
        <f>IF($C936&lt;=V$2,K936*VLOOKUP($C936,Listen!$B$5:$G$95,$N936+1,FALSE)/VLOOKUP(V$2,Listen!$B$5:$G$95,$N936+1,FALSE),"-")</f>
        <v>0</v>
      </c>
    </row>
    <row r="937" spans="2:22">
      <c r="B937" s="25"/>
      <c r="C937" s="3">
        <v>1983</v>
      </c>
      <c r="D937" s="141"/>
      <c r="E937" s="141"/>
      <c r="F937" s="141"/>
      <c r="G937" s="141"/>
      <c r="H937" s="141"/>
      <c r="I937" s="141"/>
      <c r="J937" s="141"/>
      <c r="K937" s="141"/>
      <c r="M937" s="52">
        <v>7</v>
      </c>
      <c r="N937" s="52">
        <v>3</v>
      </c>
      <c r="O937" s="54">
        <f>IF($C937&lt;=O$2,D937*VLOOKUP($C937,Listen!$B$5:$G$95,$N937+1,FALSE)/VLOOKUP(O$2,Listen!$B$5:$G$95,$N937+1,FALSE),"-")</f>
        <v>0</v>
      </c>
      <c r="P937" s="54">
        <f>IF($C937&lt;=P$2,E937*VLOOKUP($C937,Listen!$B$5:$G$95,$N937+1,FALSE)/VLOOKUP(P$2,Listen!$B$5:$G$95,$N937+1,FALSE),"-")</f>
        <v>0</v>
      </c>
      <c r="Q937" s="54">
        <f>IF($C937&lt;=Q$2,F937*VLOOKUP($C937,Listen!$B$5:$G$95,$N937+1,FALSE)/VLOOKUP(Q$2,Listen!$B$5:$G$95,$N937+1,FALSE),"-")</f>
        <v>0</v>
      </c>
      <c r="R937" s="54">
        <f>IF($C937&lt;=R$2,G937*VLOOKUP($C937,Listen!$B$5:$G$95,$N937+1,FALSE)/VLOOKUP(R$2,Listen!$B$5:$G$95,$N937+1,FALSE),"-")</f>
        <v>0</v>
      </c>
      <c r="S937" s="54">
        <f>IF($C937&lt;=S$2,H937*VLOOKUP($C937,Listen!$B$5:$G$95,$N937+1,FALSE)/VLOOKUP(S$2,Listen!$B$5:$G$95,$N937+1,FALSE),"-")</f>
        <v>0</v>
      </c>
      <c r="T937" s="54">
        <f>IF($C937&lt;=T$2,I937*VLOOKUP($C937,Listen!$B$5:$G$95,$N937+1,FALSE)/VLOOKUP(T$2,Listen!$B$5:$G$95,$N937+1,FALSE),"-")</f>
        <v>0</v>
      </c>
      <c r="U937" s="54">
        <f>IF($C937&lt;=U$2,J937*VLOOKUP($C937,Listen!$B$5:$G$95,$N937+1,FALSE)/VLOOKUP(U$2,Listen!$B$5:$G$95,$N937+1,FALSE),"-")</f>
        <v>0</v>
      </c>
      <c r="V937" s="54">
        <f>IF($C937&lt;=V$2,K937*VLOOKUP($C937,Listen!$B$5:$G$95,$N937+1,FALSE)/VLOOKUP(V$2,Listen!$B$5:$G$95,$N937+1,FALSE),"-")</f>
        <v>0</v>
      </c>
    </row>
    <row r="938" spans="2:22">
      <c r="B938" s="25"/>
      <c r="C938" s="3">
        <v>1982</v>
      </c>
      <c r="D938" s="141"/>
      <c r="E938" s="141"/>
      <c r="F938" s="141"/>
      <c r="G938" s="141"/>
      <c r="H938" s="141"/>
      <c r="I938" s="141"/>
      <c r="J938" s="141"/>
      <c r="K938" s="141"/>
      <c r="M938" s="52">
        <v>7</v>
      </c>
      <c r="N938" s="52">
        <v>3</v>
      </c>
      <c r="O938" s="54">
        <f>IF($C938&lt;=O$2,D938*VLOOKUP($C938,Listen!$B$5:$G$95,$N938+1,FALSE)/VLOOKUP(O$2,Listen!$B$5:$G$95,$N938+1,FALSE),"-")</f>
        <v>0</v>
      </c>
      <c r="P938" s="54">
        <f>IF($C938&lt;=P$2,E938*VLOOKUP($C938,Listen!$B$5:$G$95,$N938+1,FALSE)/VLOOKUP(P$2,Listen!$B$5:$G$95,$N938+1,FALSE),"-")</f>
        <v>0</v>
      </c>
      <c r="Q938" s="54">
        <f>IF($C938&lt;=Q$2,F938*VLOOKUP($C938,Listen!$B$5:$G$95,$N938+1,FALSE)/VLOOKUP(Q$2,Listen!$B$5:$G$95,$N938+1,FALSE),"-")</f>
        <v>0</v>
      </c>
      <c r="R938" s="54">
        <f>IF($C938&lt;=R$2,G938*VLOOKUP($C938,Listen!$B$5:$G$95,$N938+1,FALSE)/VLOOKUP(R$2,Listen!$B$5:$G$95,$N938+1,FALSE),"-")</f>
        <v>0</v>
      </c>
      <c r="S938" s="54">
        <f>IF($C938&lt;=S$2,H938*VLOOKUP($C938,Listen!$B$5:$G$95,$N938+1,FALSE)/VLOOKUP(S$2,Listen!$B$5:$G$95,$N938+1,FALSE),"-")</f>
        <v>0</v>
      </c>
      <c r="T938" s="54">
        <f>IF($C938&lt;=T$2,I938*VLOOKUP($C938,Listen!$B$5:$G$95,$N938+1,FALSE)/VLOOKUP(T$2,Listen!$B$5:$G$95,$N938+1,FALSE),"-")</f>
        <v>0</v>
      </c>
      <c r="U938" s="54">
        <f>IF($C938&lt;=U$2,J938*VLOOKUP($C938,Listen!$B$5:$G$95,$N938+1,FALSE)/VLOOKUP(U$2,Listen!$B$5:$G$95,$N938+1,FALSE),"-")</f>
        <v>0</v>
      </c>
      <c r="V938" s="54">
        <f>IF($C938&lt;=V$2,K938*VLOOKUP($C938,Listen!$B$5:$G$95,$N938+1,FALSE)/VLOOKUP(V$2,Listen!$B$5:$G$95,$N938+1,FALSE),"-")</f>
        <v>0</v>
      </c>
    </row>
    <row r="939" spans="2:22">
      <c r="B939" s="25"/>
      <c r="C939" s="3">
        <v>1981</v>
      </c>
      <c r="D939" s="141"/>
      <c r="E939" s="141"/>
      <c r="F939" s="141"/>
      <c r="G939" s="141"/>
      <c r="H939" s="141"/>
      <c r="I939" s="141"/>
      <c r="J939" s="141"/>
      <c r="K939" s="141"/>
      <c r="M939" s="52">
        <v>7</v>
      </c>
      <c r="N939" s="52">
        <v>3</v>
      </c>
      <c r="O939" s="54">
        <f>IF($C939&lt;=O$2,D939*VLOOKUP($C939,Listen!$B$5:$G$95,$N939+1,FALSE)/VLOOKUP(O$2,Listen!$B$5:$G$95,$N939+1,FALSE),"-")</f>
        <v>0</v>
      </c>
      <c r="P939" s="54">
        <f>IF($C939&lt;=P$2,E939*VLOOKUP($C939,Listen!$B$5:$G$95,$N939+1,FALSE)/VLOOKUP(P$2,Listen!$B$5:$G$95,$N939+1,FALSE),"-")</f>
        <v>0</v>
      </c>
      <c r="Q939" s="54">
        <f>IF($C939&lt;=Q$2,F939*VLOOKUP($C939,Listen!$B$5:$G$95,$N939+1,FALSE)/VLOOKUP(Q$2,Listen!$B$5:$G$95,$N939+1,FALSE),"-")</f>
        <v>0</v>
      </c>
      <c r="R939" s="54">
        <f>IF($C939&lt;=R$2,G939*VLOOKUP($C939,Listen!$B$5:$G$95,$N939+1,FALSE)/VLOOKUP(R$2,Listen!$B$5:$G$95,$N939+1,FALSE),"-")</f>
        <v>0</v>
      </c>
      <c r="S939" s="54">
        <f>IF($C939&lt;=S$2,H939*VLOOKUP($C939,Listen!$B$5:$G$95,$N939+1,FALSE)/VLOOKUP(S$2,Listen!$B$5:$G$95,$N939+1,FALSE),"-")</f>
        <v>0</v>
      </c>
      <c r="T939" s="54">
        <f>IF($C939&lt;=T$2,I939*VLOOKUP($C939,Listen!$B$5:$G$95,$N939+1,FALSE)/VLOOKUP(T$2,Listen!$B$5:$G$95,$N939+1,FALSE),"-")</f>
        <v>0</v>
      </c>
      <c r="U939" s="54">
        <f>IF($C939&lt;=U$2,J939*VLOOKUP($C939,Listen!$B$5:$G$95,$N939+1,FALSE)/VLOOKUP(U$2,Listen!$B$5:$G$95,$N939+1,FALSE),"-")</f>
        <v>0</v>
      </c>
      <c r="V939" s="54">
        <f>IF($C939&lt;=V$2,K939*VLOOKUP($C939,Listen!$B$5:$G$95,$N939+1,FALSE)/VLOOKUP(V$2,Listen!$B$5:$G$95,$N939+1,FALSE),"-")</f>
        <v>0</v>
      </c>
    </row>
    <row r="940" spans="2:22">
      <c r="B940" s="25"/>
      <c r="C940" s="3">
        <v>1980</v>
      </c>
      <c r="D940" s="141"/>
      <c r="E940" s="141"/>
      <c r="F940" s="141"/>
      <c r="G940" s="141"/>
      <c r="H940" s="141"/>
      <c r="I940" s="141"/>
      <c r="J940" s="141"/>
      <c r="K940" s="141"/>
      <c r="M940" s="52">
        <v>7</v>
      </c>
      <c r="N940" s="52">
        <v>3</v>
      </c>
      <c r="O940" s="54">
        <f>IF($C940&lt;=O$2,D940*VLOOKUP($C940,Listen!$B$5:$G$95,$N940+1,FALSE)/VLOOKUP(O$2,Listen!$B$5:$G$95,$N940+1,FALSE),"-")</f>
        <v>0</v>
      </c>
      <c r="P940" s="54">
        <f>IF($C940&lt;=P$2,E940*VLOOKUP($C940,Listen!$B$5:$G$95,$N940+1,FALSE)/VLOOKUP(P$2,Listen!$B$5:$G$95,$N940+1,FALSE),"-")</f>
        <v>0</v>
      </c>
      <c r="Q940" s="54">
        <f>IF($C940&lt;=Q$2,F940*VLOOKUP($C940,Listen!$B$5:$G$95,$N940+1,FALSE)/VLOOKUP(Q$2,Listen!$B$5:$G$95,$N940+1,FALSE),"-")</f>
        <v>0</v>
      </c>
      <c r="R940" s="54">
        <f>IF($C940&lt;=R$2,G940*VLOOKUP($C940,Listen!$B$5:$G$95,$N940+1,FALSE)/VLOOKUP(R$2,Listen!$B$5:$G$95,$N940+1,FALSE),"-")</f>
        <v>0</v>
      </c>
      <c r="S940" s="54">
        <f>IF($C940&lt;=S$2,H940*VLOOKUP($C940,Listen!$B$5:$G$95,$N940+1,FALSE)/VLOOKUP(S$2,Listen!$B$5:$G$95,$N940+1,FALSE),"-")</f>
        <v>0</v>
      </c>
      <c r="T940" s="54">
        <f>IF($C940&lt;=T$2,I940*VLOOKUP($C940,Listen!$B$5:$G$95,$N940+1,FALSE)/VLOOKUP(T$2,Listen!$B$5:$G$95,$N940+1,FALSE),"-")</f>
        <v>0</v>
      </c>
      <c r="U940" s="54">
        <f>IF($C940&lt;=U$2,J940*VLOOKUP($C940,Listen!$B$5:$G$95,$N940+1,FALSE)/VLOOKUP(U$2,Listen!$B$5:$G$95,$N940+1,FALSE),"-")</f>
        <v>0</v>
      </c>
      <c r="V940" s="54">
        <f>IF($C940&lt;=V$2,K940*VLOOKUP($C940,Listen!$B$5:$G$95,$N940+1,FALSE)/VLOOKUP(V$2,Listen!$B$5:$G$95,$N940+1,FALSE),"-")</f>
        <v>0</v>
      </c>
    </row>
    <row r="941" spans="2:22">
      <c r="B941" s="25"/>
      <c r="C941" s="3">
        <v>1979</v>
      </c>
      <c r="D941" s="141"/>
      <c r="E941" s="141"/>
      <c r="F941" s="141"/>
      <c r="G941" s="141"/>
      <c r="H941" s="141"/>
      <c r="I941" s="141"/>
      <c r="J941" s="141"/>
      <c r="K941" s="141"/>
      <c r="M941" s="52">
        <v>7</v>
      </c>
      <c r="N941" s="52">
        <v>3</v>
      </c>
      <c r="O941" s="54">
        <f>IF($C941&lt;=O$2,D941*VLOOKUP($C941,Listen!$B$5:$G$95,$N941+1,FALSE)/VLOOKUP(O$2,Listen!$B$5:$G$95,$N941+1,FALSE),"-")</f>
        <v>0</v>
      </c>
      <c r="P941" s="54">
        <f>IF($C941&lt;=P$2,E941*VLOOKUP($C941,Listen!$B$5:$G$95,$N941+1,FALSE)/VLOOKUP(P$2,Listen!$B$5:$G$95,$N941+1,FALSE),"-")</f>
        <v>0</v>
      </c>
      <c r="Q941" s="54">
        <f>IF($C941&lt;=Q$2,F941*VLOOKUP($C941,Listen!$B$5:$G$95,$N941+1,FALSE)/VLOOKUP(Q$2,Listen!$B$5:$G$95,$N941+1,FALSE),"-")</f>
        <v>0</v>
      </c>
      <c r="R941" s="54">
        <f>IF($C941&lt;=R$2,G941*VLOOKUP($C941,Listen!$B$5:$G$95,$N941+1,FALSE)/VLOOKUP(R$2,Listen!$B$5:$G$95,$N941+1,FALSE),"-")</f>
        <v>0</v>
      </c>
      <c r="S941" s="54">
        <f>IF($C941&lt;=S$2,H941*VLOOKUP($C941,Listen!$B$5:$G$95,$N941+1,FALSE)/VLOOKUP(S$2,Listen!$B$5:$G$95,$N941+1,FALSE),"-")</f>
        <v>0</v>
      </c>
      <c r="T941" s="54">
        <f>IF($C941&lt;=T$2,I941*VLOOKUP($C941,Listen!$B$5:$G$95,$N941+1,FALSE)/VLOOKUP(T$2,Listen!$B$5:$G$95,$N941+1,FALSE),"-")</f>
        <v>0</v>
      </c>
      <c r="U941" s="54">
        <f>IF($C941&lt;=U$2,J941*VLOOKUP($C941,Listen!$B$5:$G$95,$N941+1,FALSE)/VLOOKUP(U$2,Listen!$B$5:$G$95,$N941+1,FALSE),"-")</f>
        <v>0</v>
      </c>
      <c r="V941" s="54">
        <f>IF($C941&lt;=V$2,K941*VLOOKUP($C941,Listen!$B$5:$G$95,$N941+1,FALSE)/VLOOKUP(V$2,Listen!$B$5:$G$95,$N941+1,FALSE),"-")</f>
        <v>0</v>
      </c>
    </row>
    <row r="942" spans="2:22">
      <c r="B942" s="25"/>
      <c r="C942" s="3">
        <v>1978</v>
      </c>
      <c r="D942" s="141"/>
      <c r="E942" s="141"/>
      <c r="F942" s="141"/>
      <c r="G942" s="141"/>
      <c r="H942" s="141"/>
      <c r="I942" s="141"/>
      <c r="J942" s="141"/>
      <c r="K942" s="141"/>
      <c r="M942" s="52">
        <v>7</v>
      </c>
      <c r="N942" s="52">
        <v>3</v>
      </c>
      <c r="O942" s="54">
        <f>IF($C942&lt;=O$2,D942*VLOOKUP($C942,Listen!$B$5:$G$95,$N942+1,FALSE)/VLOOKUP(O$2,Listen!$B$5:$G$95,$N942+1,FALSE),"-")</f>
        <v>0</v>
      </c>
      <c r="P942" s="54">
        <f>IF($C942&lt;=P$2,E942*VLOOKUP($C942,Listen!$B$5:$G$95,$N942+1,FALSE)/VLOOKUP(P$2,Listen!$B$5:$G$95,$N942+1,FALSE),"-")</f>
        <v>0</v>
      </c>
      <c r="Q942" s="54">
        <f>IF($C942&lt;=Q$2,F942*VLOOKUP($C942,Listen!$B$5:$G$95,$N942+1,FALSE)/VLOOKUP(Q$2,Listen!$B$5:$G$95,$N942+1,FALSE),"-")</f>
        <v>0</v>
      </c>
      <c r="R942" s="54">
        <f>IF($C942&lt;=R$2,G942*VLOOKUP($C942,Listen!$B$5:$G$95,$N942+1,FALSE)/VLOOKUP(R$2,Listen!$B$5:$G$95,$N942+1,FALSE),"-")</f>
        <v>0</v>
      </c>
      <c r="S942" s="54">
        <f>IF($C942&lt;=S$2,H942*VLOOKUP($C942,Listen!$B$5:$G$95,$N942+1,FALSE)/VLOOKUP(S$2,Listen!$B$5:$G$95,$N942+1,FALSE),"-")</f>
        <v>0</v>
      </c>
      <c r="T942" s="54">
        <f>IF($C942&lt;=T$2,I942*VLOOKUP($C942,Listen!$B$5:$G$95,$N942+1,FALSE)/VLOOKUP(T$2,Listen!$B$5:$G$95,$N942+1,FALSE),"-")</f>
        <v>0</v>
      </c>
      <c r="U942" s="54">
        <f>IF($C942&lt;=U$2,J942*VLOOKUP($C942,Listen!$B$5:$G$95,$N942+1,FALSE)/VLOOKUP(U$2,Listen!$B$5:$G$95,$N942+1,FALSE),"-")</f>
        <v>0</v>
      </c>
      <c r="V942" s="54">
        <f>IF($C942&lt;=V$2,K942*VLOOKUP($C942,Listen!$B$5:$G$95,$N942+1,FALSE)/VLOOKUP(V$2,Listen!$B$5:$G$95,$N942+1,FALSE),"-")</f>
        <v>0</v>
      </c>
    </row>
    <row r="943" spans="2:22">
      <c r="B943" s="25"/>
      <c r="C943" s="3">
        <v>1977</v>
      </c>
      <c r="D943" s="141"/>
      <c r="E943" s="141"/>
      <c r="F943" s="141"/>
      <c r="G943" s="141"/>
      <c r="H943" s="141"/>
      <c r="I943" s="141"/>
      <c r="J943" s="141"/>
      <c r="K943" s="141"/>
      <c r="M943" s="52">
        <v>7</v>
      </c>
      <c r="N943" s="52">
        <v>3</v>
      </c>
      <c r="O943" s="54">
        <f>IF($C943&lt;=O$2,D943*VLOOKUP($C943,Listen!$B$5:$G$95,$N943+1,FALSE)/VLOOKUP(O$2,Listen!$B$5:$G$95,$N943+1,FALSE),"-")</f>
        <v>0</v>
      </c>
      <c r="P943" s="54">
        <f>IF($C943&lt;=P$2,E943*VLOOKUP($C943,Listen!$B$5:$G$95,$N943+1,FALSE)/VLOOKUP(P$2,Listen!$B$5:$G$95,$N943+1,FALSE),"-")</f>
        <v>0</v>
      </c>
      <c r="Q943" s="54">
        <f>IF($C943&lt;=Q$2,F943*VLOOKUP($C943,Listen!$B$5:$G$95,$N943+1,FALSE)/VLOOKUP(Q$2,Listen!$B$5:$G$95,$N943+1,FALSE),"-")</f>
        <v>0</v>
      </c>
      <c r="R943" s="54">
        <f>IF($C943&lt;=R$2,G943*VLOOKUP($C943,Listen!$B$5:$G$95,$N943+1,FALSE)/VLOOKUP(R$2,Listen!$B$5:$G$95,$N943+1,FALSE),"-")</f>
        <v>0</v>
      </c>
      <c r="S943" s="54">
        <f>IF($C943&lt;=S$2,H943*VLOOKUP($C943,Listen!$B$5:$G$95,$N943+1,FALSE)/VLOOKUP(S$2,Listen!$B$5:$G$95,$N943+1,FALSE),"-")</f>
        <v>0</v>
      </c>
      <c r="T943" s="54">
        <f>IF($C943&lt;=T$2,I943*VLOOKUP($C943,Listen!$B$5:$G$95,$N943+1,FALSE)/VLOOKUP(T$2,Listen!$B$5:$G$95,$N943+1,FALSE),"-")</f>
        <v>0</v>
      </c>
      <c r="U943" s="54">
        <f>IF($C943&lt;=U$2,J943*VLOOKUP($C943,Listen!$B$5:$G$95,$N943+1,FALSE)/VLOOKUP(U$2,Listen!$B$5:$G$95,$N943+1,FALSE),"-")</f>
        <v>0</v>
      </c>
      <c r="V943" s="54">
        <f>IF($C943&lt;=V$2,K943*VLOOKUP($C943,Listen!$B$5:$G$95,$N943+1,FALSE)/VLOOKUP(V$2,Listen!$B$5:$G$95,$N943+1,FALSE),"-")</f>
        <v>0</v>
      </c>
    </row>
    <row r="944" spans="2:22">
      <c r="B944" s="25"/>
      <c r="C944" s="3">
        <v>1976</v>
      </c>
      <c r="D944" s="141"/>
      <c r="E944" s="141"/>
      <c r="F944" s="141"/>
      <c r="G944" s="141"/>
      <c r="H944" s="141"/>
      <c r="I944" s="141"/>
      <c r="J944" s="141"/>
      <c r="K944" s="141"/>
      <c r="M944" s="52">
        <v>7</v>
      </c>
      <c r="N944" s="52">
        <v>3</v>
      </c>
      <c r="O944" s="54">
        <f>IF($C944&lt;=O$2,D944*VLOOKUP($C944,Listen!$B$5:$G$95,$N944+1,FALSE)/VLOOKUP(O$2,Listen!$B$5:$G$95,$N944+1,FALSE),"-")</f>
        <v>0</v>
      </c>
      <c r="P944" s="54">
        <f>IF($C944&lt;=P$2,E944*VLOOKUP($C944,Listen!$B$5:$G$95,$N944+1,FALSE)/VLOOKUP(P$2,Listen!$B$5:$G$95,$N944+1,FALSE),"-")</f>
        <v>0</v>
      </c>
      <c r="Q944" s="54">
        <f>IF($C944&lt;=Q$2,F944*VLOOKUP($C944,Listen!$B$5:$G$95,$N944+1,FALSE)/VLOOKUP(Q$2,Listen!$B$5:$G$95,$N944+1,FALSE),"-")</f>
        <v>0</v>
      </c>
      <c r="R944" s="54">
        <f>IF($C944&lt;=R$2,G944*VLOOKUP($C944,Listen!$B$5:$G$95,$N944+1,FALSE)/VLOOKUP(R$2,Listen!$B$5:$G$95,$N944+1,FALSE),"-")</f>
        <v>0</v>
      </c>
      <c r="S944" s="54">
        <f>IF($C944&lt;=S$2,H944*VLOOKUP($C944,Listen!$B$5:$G$95,$N944+1,FALSE)/VLOOKUP(S$2,Listen!$B$5:$G$95,$N944+1,FALSE),"-")</f>
        <v>0</v>
      </c>
      <c r="T944" s="54">
        <f>IF($C944&lt;=T$2,I944*VLOOKUP($C944,Listen!$B$5:$G$95,$N944+1,FALSE)/VLOOKUP(T$2,Listen!$B$5:$G$95,$N944+1,FALSE),"-")</f>
        <v>0</v>
      </c>
      <c r="U944" s="54">
        <f>IF($C944&lt;=U$2,J944*VLOOKUP($C944,Listen!$B$5:$G$95,$N944+1,FALSE)/VLOOKUP(U$2,Listen!$B$5:$G$95,$N944+1,FALSE),"-")</f>
        <v>0</v>
      </c>
      <c r="V944" s="54">
        <f>IF($C944&lt;=V$2,K944*VLOOKUP($C944,Listen!$B$5:$G$95,$N944+1,FALSE)/VLOOKUP(V$2,Listen!$B$5:$G$95,$N944+1,FALSE),"-")</f>
        <v>0</v>
      </c>
    </row>
    <row r="945" spans="2:22">
      <c r="B945" s="25"/>
      <c r="C945" s="3">
        <v>1975</v>
      </c>
      <c r="D945" s="141"/>
      <c r="E945" s="141"/>
      <c r="F945" s="141"/>
      <c r="G945" s="141"/>
      <c r="H945" s="141"/>
      <c r="I945" s="141"/>
      <c r="J945" s="141"/>
      <c r="K945" s="141"/>
      <c r="M945" s="52">
        <v>7</v>
      </c>
      <c r="N945" s="52">
        <v>3</v>
      </c>
      <c r="O945" s="54">
        <f>IF($C945&lt;=O$2,D945*VLOOKUP($C945,Listen!$B$5:$G$95,$N945+1,FALSE)/VLOOKUP(O$2,Listen!$B$5:$G$95,$N945+1,FALSE),"-")</f>
        <v>0</v>
      </c>
      <c r="P945" s="54">
        <f>IF($C945&lt;=P$2,E945*VLOOKUP($C945,Listen!$B$5:$G$95,$N945+1,FALSE)/VLOOKUP(P$2,Listen!$B$5:$G$95,$N945+1,FALSE),"-")</f>
        <v>0</v>
      </c>
      <c r="Q945" s="54">
        <f>IF($C945&lt;=Q$2,F945*VLOOKUP($C945,Listen!$B$5:$G$95,$N945+1,FALSE)/VLOOKUP(Q$2,Listen!$B$5:$G$95,$N945+1,FALSE),"-")</f>
        <v>0</v>
      </c>
      <c r="R945" s="54">
        <f>IF($C945&lt;=R$2,G945*VLOOKUP($C945,Listen!$B$5:$G$95,$N945+1,FALSE)/VLOOKUP(R$2,Listen!$B$5:$G$95,$N945+1,FALSE),"-")</f>
        <v>0</v>
      </c>
      <c r="S945" s="54">
        <f>IF($C945&lt;=S$2,H945*VLOOKUP($C945,Listen!$B$5:$G$95,$N945+1,FALSE)/VLOOKUP(S$2,Listen!$B$5:$G$95,$N945+1,FALSE),"-")</f>
        <v>0</v>
      </c>
      <c r="T945" s="54">
        <f>IF($C945&lt;=T$2,I945*VLOOKUP($C945,Listen!$B$5:$G$95,$N945+1,FALSE)/VLOOKUP(T$2,Listen!$B$5:$G$95,$N945+1,FALSE),"-")</f>
        <v>0</v>
      </c>
      <c r="U945" s="54">
        <f>IF($C945&lt;=U$2,J945*VLOOKUP($C945,Listen!$B$5:$G$95,$N945+1,FALSE)/VLOOKUP(U$2,Listen!$B$5:$G$95,$N945+1,FALSE),"-")</f>
        <v>0</v>
      </c>
      <c r="V945" s="54">
        <f>IF($C945&lt;=V$2,K945*VLOOKUP($C945,Listen!$B$5:$G$95,$N945+1,FALSE)/VLOOKUP(V$2,Listen!$B$5:$G$95,$N945+1,FALSE),"-")</f>
        <v>0</v>
      </c>
    </row>
    <row r="946" spans="2:22">
      <c r="B946" s="25"/>
      <c r="C946" s="3">
        <v>1974</v>
      </c>
      <c r="D946" s="141"/>
      <c r="E946" s="141"/>
      <c r="F946" s="141"/>
      <c r="G946" s="141"/>
      <c r="H946" s="141"/>
      <c r="I946" s="141"/>
      <c r="J946" s="141"/>
      <c r="K946" s="141"/>
      <c r="M946" s="52">
        <v>7</v>
      </c>
      <c r="N946" s="52">
        <v>3</v>
      </c>
      <c r="O946" s="54">
        <f>IF($C946&lt;=O$2,D946*VLOOKUP($C946,Listen!$B$5:$G$95,$N946+1,FALSE)/VLOOKUP(O$2,Listen!$B$5:$G$95,$N946+1,FALSE),"-")</f>
        <v>0</v>
      </c>
      <c r="P946" s="54">
        <f>IF($C946&lt;=P$2,E946*VLOOKUP($C946,Listen!$B$5:$G$95,$N946+1,FALSE)/VLOOKUP(P$2,Listen!$B$5:$G$95,$N946+1,FALSE),"-")</f>
        <v>0</v>
      </c>
      <c r="Q946" s="54">
        <f>IF($C946&lt;=Q$2,F946*VLOOKUP($C946,Listen!$B$5:$G$95,$N946+1,FALSE)/VLOOKUP(Q$2,Listen!$B$5:$G$95,$N946+1,FALSE),"-")</f>
        <v>0</v>
      </c>
      <c r="R946" s="54">
        <f>IF($C946&lt;=R$2,G946*VLOOKUP($C946,Listen!$B$5:$G$95,$N946+1,FALSE)/VLOOKUP(R$2,Listen!$B$5:$G$95,$N946+1,FALSE),"-")</f>
        <v>0</v>
      </c>
      <c r="S946" s="54">
        <f>IF($C946&lt;=S$2,H946*VLOOKUP($C946,Listen!$B$5:$G$95,$N946+1,FALSE)/VLOOKUP(S$2,Listen!$B$5:$G$95,$N946+1,FALSE),"-")</f>
        <v>0</v>
      </c>
      <c r="T946" s="54">
        <f>IF($C946&lt;=T$2,I946*VLOOKUP($C946,Listen!$B$5:$G$95,$N946+1,FALSE)/VLOOKUP(T$2,Listen!$B$5:$G$95,$N946+1,FALSE),"-")</f>
        <v>0</v>
      </c>
      <c r="U946" s="54">
        <f>IF($C946&lt;=U$2,J946*VLOOKUP($C946,Listen!$B$5:$G$95,$N946+1,FALSE)/VLOOKUP(U$2,Listen!$B$5:$G$95,$N946+1,FALSE),"-")</f>
        <v>0</v>
      </c>
      <c r="V946" s="54">
        <f>IF($C946&lt;=V$2,K946*VLOOKUP($C946,Listen!$B$5:$G$95,$N946+1,FALSE)/VLOOKUP(V$2,Listen!$B$5:$G$95,$N946+1,FALSE),"-")</f>
        <v>0</v>
      </c>
    </row>
    <row r="947" spans="2:22">
      <c r="B947" s="25"/>
      <c r="C947" s="3">
        <v>1973</v>
      </c>
      <c r="D947" s="141"/>
      <c r="E947" s="141"/>
      <c r="F947" s="141"/>
      <c r="G947" s="141"/>
      <c r="H947" s="141"/>
      <c r="I947" s="141"/>
      <c r="J947" s="141"/>
      <c r="K947" s="141"/>
      <c r="M947" s="52">
        <v>7</v>
      </c>
      <c r="N947" s="52">
        <v>3</v>
      </c>
      <c r="O947" s="54">
        <f>IF($C947&lt;=O$2,D947*VLOOKUP($C947,Listen!$B$5:$G$95,$N947+1,FALSE)/VLOOKUP(O$2,Listen!$B$5:$G$95,$N947+1,FALSE),"-")</f>
        <v>0</v>
      </c>
      <c r="P947" s="54">
        <f>IF($C947&lt;=P$2,E947*VLOOKUP($C947,Listen!$B$5:$G$95,$N947+1,FALSE)/VLOOKUP(P$2,Listen!$B$5:$G$95,$N947+1,FALSE),"-")</f>
        <v>0</v>
      </c>
      <c r="Q947" s="54">
        <f>IF($C947&lt;=Q$2,F947*VLOOKUP($C947,Listen!$B$5:$G$95,$N947+1,FALSE)/VLOOKUP(Q$2,Listen!$B$5:$G$95,$N947+1,FALSE),"-")</f>
        <v>0</v>
      </c>
      <c r="R947" s="54">
        <f>IF($C947&lt;=R$2,G947*VLOOKUP($C947,Listen!$B$5:$G$95,$N947+1,FALSE)/VLOOKUP(R$2,Listen!$B$5:$G$95,$N947+1,FALSE),"-")</f>
        <v>0</v>
      </c>
      <c r="S947" s="54">
        <f>IF($C947&lt;=S$2,H947*VLOOKUP($C947,Listen!$B$5:$G$95,$N947+1,FALSE)/VLOOKUP(S$2,Listen!$B$5:$G$95,$N947+1,FALSE),"-")</f>
        <v>0</v>
      </c>
      <c r="T947" s="54">
        <f>IF($C947&lt;=T$2,I947*VLOOKUP($C947,Listen!$B$5:$G$95,$N947+1,FALSE)/VLOOKUP(T$2,Listen!$B$5:$G$95,$N947+1,FALSE),"-")</f>
        <v>0</v>
      </c>
      <c r="U947" s="54">
        <f>IF($C947&lt;=U$2,J947*VLOOKUP($C947,Listen!$B$5:$G$95,$N947+1,FALSE)/VLOOKUP(U$2,Listen!$B$5:$G$95,$N947+1,FALSE),"-")</f>
        <v>0</v>
      </c>
      <c r="V947" s="54">
        <f>IF($C947&lt;=V$2,K947*VLOOKUP($C947,Listen!$B$5:$G$95,$N947+1,FALSE)/VLOOKUP(V$2,Listen!$B$5:$G$95,$N947+1,FALSE),"-")</f>
        <v>0</v>
      </c>
    </row>
    <row r="948" spans="2:22">
      <c r="B948" s="25"/>
      <c r="C948" s="3">
        <v>1972</v>
      </c>
      <c r="D948" s="141"/>
      <c r="E948" s="141"/>
      <c r="F948" s="141"/>
      <c r="G948" s="141"/>
      <c r="H948" s="141"/>
      <c r="I948" s="141"/>
      <c r="J948" s="141"/>
      <c r="K948" s="141"/>
      <c r="M948" s="52">
        <v>7</v>
      </c>
      <c r="N948" s="52">
        <v>3</v>
      </c>
      <c r="O948" s="54">
        <f>IF($C948&lt;=O$2,D948*VLOOKUP($C948,Listen!$B$5:$G$95,$N948+1,FALSE)/VLOOKUP(O$2,Listen!$B$5:$G$95,$N948+1,FALSE),"-")</f>
        <v>0</v>
      </c>
      <c r="P948" s="54">
        <f>IF($C948&lt;=P$2,E948*VLOOKUP($C948,Listen!$B$5:$G$95,$N948+1,FALSE)/VLOOKUP(P$2,Listen!$B$5:$G$95,$N948+1,FALSE),"-")</f>
        <v>0</v>
      </c>
      <c r="Q948" s="54">
        <f>IF($C948&lt;=Q$2,F948*VLOOKUP($C948,Listen!$B$5:$G$95,$N948+1,FALSE)/VLOOKUP(Q$2,Listen!$B$5:$G$95,$N948+1,FALSE),"-")</f>
        <v>0</v>
      </c>
      <c r="R948" s="54">
        <f>IF($C948&lt;=R$2,G948*VLOOKUP($C948,Listen!$B$5:$G$95,$N948+1,FALSE)/VLOOKUP(R$2,Listen!$B$5:$G$95,$N948+1,FALSE),"-")</f>
        <v>0</v>
      </c>
      <c r="S948" s="54">
        <f>IF($C948&lt;=S$2,H948*VLOOKUP($C948,Listen!$B$5:$G$95,$N948+1,FALSE)/VLOOKUP(S$2,Listen!$B$5:$G$95,$N948+1,FALSE),"-")</f>
        <v>0</v>
      </c>
      <c r="T948" s="54">
        <f>IF($C948&lt;=T$2,I948*VLOOKUP($C948,Listen!$B$5:$G$95,$N948+1,FALSE)/VLOOKUP(T$2,Listen!$B$5:$G$95,$N948+1,FALSE),"-")</f>
        <v>0</v>
      </c>
      <c r="U948" s="54">
        <f>IF($C948&lt;=U$2,J948*VLOOKUP($C948,Listen!$B$5:$G$95,$N948+1,FALSE)/VLOOKUP(U$2,Listen!$B$5:$G$95,$N948+1,FALSE),"-")</f>
        <v>0</v>
      </c>
      <c r="V948" s="54">
        <f>IF($C948&lt;=V$2,K948*VLOOKUP($C948,Listen!$B$5:$G$95,$N948+1,FALSE)/VLOOKUP(V$2,Listen!$B$5:$G$95,$N948+1,FALSE),"-")</f>
        <v>0</v>
      </c>
    </row>
    <row r="949" spans="2:22">
      <c r="B949" s="25"/>
      <c r="C949" s="3">
        <v>1971</v>
      </c>
      <c r="D949" s="141"/>
      <c r="E949" s="141"/>
      <c r="F949" s="141"/>
      <c r="G949" s="141"/>
      <c r="H949" s="141"/>
      <c r="I949" s="141"/>
      <c r="J949" s="141"/>
      <c r="K949" s="141"/>
      <c r="M949" s="52">
        <v>7</v>
      </c>
      <c r="N949" s="52">
        <v>3</v>
      </c>
      <c r="O949" s="54">
        <f>IF($C949&lt;=O$2,D949*VLOOKUP($C949,Listen!$B$5:$G$95,$N949+1,FALSE)/VLOOKUP(O$2,Listen!$B$5:$G$95,$N949+1,FALSE),"-")</f>
        <v>0</v>
      </c>
      <c r="P949" s="54">
        <f>IF($C949&lt;=P$2,E949*VLOOKUP($C949,Listen!$B$5:$G$95,$N949+1,FALSE)/VLOOKUP(P$2,Listen!$B$5:$G$95,$N949+1,FALSE),"-")</f>
        <v>0</v>
      </c>
      <c r="Q949" s="54">
        <f>IF($C949&lt;=Q$2,F949*VLOOKUP($C949,Listen!$B$5:$G$95,$N949+1,FALSE)/VLOOKUP(Q$2,Listen!$B$5:$G$95,$N949+1,FALSE),"-")</f>
        <v>0</v>
      </c>
      <c r="R949" s="54">
        <f>IF($C949&lt;=R$2,G949*VLOOKUP($C949,Listen!$B$5:$G$95,$N949+1,FALSE)/VLOOKUP(R$2,Listen!$B$5:$G$95,$N949+1,FALSE),"-")</f>
        <v>0</v>
      </c>
      <c r="S949" s="54">
        <f>IF($C949&lt;=S$2,H949*VLOOKUP($C949,Listen!$B$5:$G$95,$N949+1,FALSE)/VLOOKUP(S$2,Listen!$B$5:$G$95,$N949+1,FALSE),"-")</f>
        <v>0</v>
      </c>
      <c r="T949" s="54">
        <f>IF($C949&lt;=T$2,I949*VLOOKUP($C949,Listen!$B$5:$G$95,$N949+1,FALSE)/VLOOKUP(T$2,Listen!$B$5:$G$95,$N949+1,FALSE),"-")</f>
        <v>0</v>
      </c>
      <c r="U949" s="54">
        <f>IF($C949&lt;=U$2,J949*VLOOKUP($C949,Listen!$B$5:$G$95,$N949+1,FALSE)/VLOOKUP(U$2,Listen!$B$5:$G$95,$N949+1,FALSE),"-")</f>
        <v>0</v>
      </c>
      <c r="V949" s="54">
        <f>IF($C949&lt;=V$2,K949*VLOOKUP($C949,Listen!$B$5:$G$95,$N949+1,FALSE)/VLOOKUP(V$2,Listen!$B$5:$G$95,$N949+1,FALSE),"-")</f>
        <v>0</v>
      </c>
    </row>
    <row r="950" spans="2:22">
      <c r="B950" s="25"/>
      <c r="C950" s="3">
        <v>1970</v>
      </c>
      <c r="D950" s="141"/>
      <c r="E950" s="141"/>
      <c r="F950" s="141"/>
      <c r="G950" s="141"/>
      <c r="H950" s="141"/>
      <c r="I950" s="141"/>
      <c r="J950" s="141"/>
      <c r="K950" s="141"/>
      <c r="M950" s="52">
        <v>7</v>
      </c>
      <c r="N950" s="52">
        <v>3</v>
      </c>
      <c r="O950" s="54">
        <f>IF($C950&lt;=O$2,D950*VLOOKUP($C950,Listen!$B$5:$G$95,$N950+1,FALSE)/VLOOKUP(O$2,Listen!$B$5:$G$95,$N950+1,FALSE),"-")</f>
        <v>0</v>
      </c>
      <c r="P950" s="54">
        <f>IF($C950&lt;=P$2,E950*VLOOKUP($C950,Listen!$B$5:$G$95,$N950+1,FALSE)/VLOOKUP(P$2,Listen!$B$5:$G$95,$N950+1,FALSE),"-")</f>
        <v>0</v>
      </c>
      <c r="Q950" s="54">
        <f>IF($C950&lt;=Q$2,F950*VLOOKUP($C950,Listen!$B$5:$G$95,$N950+1,FALSE)/VLOOKUP(Q$2,Listen!$B$5:$G$95,$N950+1,FALSE),"-")</f>
        <v>0</v>
      </c>
      <c r="R950" s="54">
        <f>IF($C950&lt;=R$2,G950*VLOOKUP($C950,Listen!$B$5:$G$95,$N950+1,FALSE)/VLOOKUP(R$2,Listen!$B$5:$G$95,$N950+1,FALSE),"-")</f>
        <v>0</v>
      </c>
      <c r="S950" s="54">
        <f>IF($C950&lt;=S$2,H950*VLOOKUP($C950,Listen!$B$5:$G$95,$N950+1,FALSE)/VLOOKUP(S$2,Listen!$B$5:$G$95,$N950+1,FALSE),"-")</f>
        <v>0</v>
      </c>
      <c r="T950" s="54">
        <f>IF($C950&lt;=T$2,I950*VLOOKUP($C950,Listen!$B$5:$G$95,$N950+1,FALSE)/VLOOKUP(T$2,Listen!$B$5:$G$95,$N950+1,FALSE),"-")</f>
        <v>0</v>
      </c>
      <c r="U950" s="54">
        <f>IF($C950&lt;=U$2,J950*VLOOKUP($C950,Listen!$B$5:$G$95,$N950+1,FALSE)/VLOOKUP(U$2,Listen!$B$5:$G$95,$N950+1,FALSE),"-")</f>
        <v>0</v>
      </c>
      <c r="V950" s="54">
        <f>IF($C950&lt;=V$2,K950*VLOOKUP($C950,Listen!$B$5:$G$95,$N950+1,FALSE)/VLOOKUP(V$2,Listen!$B$5:$G$95,$N950+1,FALSE),"-")</f>
        <v>0</v>
      </c>
    </row>
    <row r="951" spans="2:22">
      <c r="B951" s="25"/>
      <c r="C951" s="3">
        <v>1969</v>
      </c>
      <c r="D951" s="141"/>
      <c r="E951" s="141"/>
      <c r="F951" s="141"/>
      <c r="G951" s="141"/>
      <c r="H951" s="141"/>
      <c r="I951" s="141"/>
      <c r="J951" s="141"/>
      <c r="K951" s="141"/>
      <c r="M951" s="52">
        <v>7</v>
      </c>
      <c r="N951" s="52">
        <v>3</v>
      </c>
      <c r="O951" s="54">
        <f>IF($C951&lt;=O$2,D951*VLOOKUP($C951,Listen!$B$5:$G$95,$N951+1,FALSE)/VLOOKUP(O$2,Listen!$B$5:$G$95,$N951+1,FALSE),"-")</f>
        <v>0</v>
      </c>
      <c r="P951" s="54">
        <f>IF($C951&lt;=P$2,E951*VLOOKUP($C951,Listen!$B$5:$G$95,$N951+1,FALSE)/VLOOKUP(P$2,Listen!$B$5:$G$95,$N951+1,FALSE),"-")</f>
        <v>0</v>
      </c>
      <c r="Q951" s="54">
        <f>IF($C951&lt;=Q$2,F951*VLOOKUP($C951,Listen!$B$5:$G$95,$N951+1,FALSE)/VLOOKUP(Q$2,Listen!$B$5:$G$95,$N951+1,FALSE),"-")</f>
        <v>0</v>
      </c>
      <c r="R951" s="54">
        <f>IF($C951&lt;=R$2,G951*VLOOKUP($C951,Listen!$B$5:$G$95,$N951+1,FALSE)/VLOOKUP(R$2,Listen!$B$5:$G$95,$N951+1,FALSE),"-")</f>
        <v>0</v>
      </c>
      <c r="S951" s="54">
        <f>IF($C951&lt;=S$2,H951*VLOOKUP($C951,Listen!$B$5:$G$95,$N951+1,FALSE)/VLOOKUP(S$2,Listen!$B$5:$G$95,$N951+1,FALSE),"-")</f>
        <v>0</v>
      </c>
      <c r="T951" s="54">
        <f>IF($C951&lt;=T$2,I951*VLOOKUP($C951,Listen!$B$5:$G$95,$N951+1,FALSE)/VLOOKUP(T$2,Listen!$B$5:$G$95,$N951+1,FALSE),"-")</f>
        <v>0</v>
      </c>
      <c r="U951" s="54">
        <f>IF($C951&lt;=U$2,J951*VLOOKUP($C951,Listen!$B$5:$G$95,$N951+1,FALSE)/VLOOKUP(U$2,Listen!$B$5:$G$95,$N951+1,FALSE),"-")</f>
        <v>0</v>
      </c>
      <c r="V951" s="54">
        <f>IF($C951&lt;=V$2,K951*VLOOKUP($C951,Listen!$B$5:$G$95,$N951+1,FALSE)/VLOOKUP(V$2,Listen!$B$5:$G$95,$N951+1,FALSE),"-")</f>
        <v>0</v>
      </c>
    </row>
    <row r="952" spans="2:22">
      <c r="B952" s="25"/>
      <c r="C952" s="3">
        <v>1968</v>
      </c>
      <c r="D952" s="141"/>
      <c r="E952" s="141"/>
      <c r="F952" s="141"/>
      <c r="G952" s="141"/>
      <c r="H952" s="141"/>
      <c r="I952" s="141"/>
      <c r="J952" s="141"/>
      <c r="K952" s="141"/>
      <c r="M952" s="52">
        <v>7</v>
      </c>
      <c r="N952" s="52">
        <v>3</v>
      </c>
      <c r="O952" s="54">
        <f>IF($C952&lt;=O$2,D952*VLOOKUP($C952,Listen!$B$5:$G$95,$N952+1,FALSE)/VLOOKUP(O$2,Listen!$B$5:$G$95,$N952+1,FALSE),"-")</f>
        <v>0</v>
      </c>
      <c r="P952" s="54">
        <f>IF($C952&lt;=P$2,E952*VLOOKUP($C952,Listen!$B$5:$G$95,$N952+1,FALSE)/VLOOKUP(P$2,Listen!$B$5:$G$95,$N952+1,FALSE),"-")</f>
        <v>0</v>
      </c>
      <c r="Q952" s="54">
        <f>IF($C952&lt;=Q$2,F952*VLOOKUP($C952,Listen!$B$5:$G$95,$N952+1,FALSE)/VLOOKUP(Q$2,Listen!$B$5:$G$95,$N952+1,FALSE),"-")</f>
        <v>0</v>
      </c>
      <c r="R952" s="54">
        <f>IF($C952&lt;=R$2,G952*VLOOKUP($C952,Listen!$B$5:$G$95,$N952+1,FALSE)/VLOOKUP(R$2,Listen!$B$5:$G$95,$N952+1,FALSE),"-")</f>
        <v>0</v>
      </c>
      <c r="S952" s="54">
        <f>IF($C952&lt;=S$2,H952*VLOOKUP($C952,Listen!$B$5:$G$95,$N952+1,FALSE)/VLOOKUP(S$2,Listen!$B$5:$G$95,$N952+1,FALSE),"-")</f>
        <v>0</v>
      </c>
      <c r="T952" s="54">
        <f>IF($C952&lt;=T$2,I952*VLOOKUP($C952,Listen!$B$5:$G$95,$N952+1,FALSE)/VLOOKUP(T$2,Listen!$B$5:$G$95,$N952+1,FALSE),"-")</f>
        <v>0</v>
      </c>
      <c r="U952" s="54">
        <f>IF($C952&lt;=U$2,J952*VLOOKUP($C952,Listen!$B$5:$G$95,$N952+1,FALSE)/VLOOKUP(U$2,Listen!$B$5:$G$95,$N952+1,FALSE),"-")</f>
        <v>0</v>
      </c>
      <c r="V952" s="54">
        <f>IF($C952&lt;=V$2,K952*VLOOKUP($C952,Listen!$B$5:$G$95,$N952+1,FALSE)/VLOOKUP(V$2,Listen!$B$5:$G$95,$N952+1,FALSE),"-")</f>
        <v>0</v>
      </c>
    </row>
    <row r="953" spans="2:22">
      <c r="B953" s="25"/>
      <c r="C953" s="3">
        <v>1967</v>
      </c>
      <c r="D953" s="141"/>
      <c r="E953" s="141"/>
      <c r="F953" s="141"/>
      <c r="G953" s="141"/>
      <c r="H953" s="141"/>
      <c r="I953" s="141"/>
      <c r="J953" s="141"/>
      <c r="K953" s="141"/>
      <c r="M953" s="52">
        <v>7</v>
      </c>
      <c r="N953" s="52">
        <v>3</v>
      </c>
      <c r="O953" s="54">
        <f>IF($C953&lt;=O$2,D953*VLOOKUP($C953,Listen!$B$5:$G$95,$N953+1,FALSE)/VLOOKUP(O$2,Listen!$B$5:$G$95,$N953+1,FALSE),"-")</f>
        <v>0</v>
      </c>
      <c r="P953" s="54">
        <f>IF($C953&lt;=P$2,E953*VLOOKUP($C953,Listen!$B$5:$G$95,$N953+1,FALSE)/VLOOKUP(P$2,Listen!$B$5:$G$95,$N953+1,FALSE),"-")</f>
        <v>0</v>
      </c>
      <c r="Q953" s="54">
        <f>IF($C953&lt;=Q$2,F953*VLOOKUP($C953,Listen!$B$5:$G$95,$N953+1,FALSE)/VLOOKUP(Q$2,Listen!$B$5:$G$95,$N953+1,FALSE),"-")</f>
        <v>0</v>
      </c>
      <c r="R953" s="54">
        <f>IF($C953&lt;=R$2,G953*VLOOKUP($C953,Listen!$B$5:$G$95,$N953+1,FALSE)/VLOOKUP(R$2,Listen!$B$5:$G$95,$N953+1,FALSE),"-")</f>
        <v>0</v>
      </c>
      <c r="S953" s="54">
        <f>IF($C953&lt;=S$2,H953*VLOOKUP($C953,Listen!$B$5:$G$95,$N953+1,FALSE)/VLOOKUP(S$2,Listen!$B$5:$G$95,$N953+1,FALSE),"-")</f>
        <v>0</v>
      </c>
      <c r="T953" s="54">
        <f>IF($C953&lt;=T$2,I953*VLOOKUP($C953,Listen!$B$5:$G$95,$N953+1,FALSE)/VLOOKUP(T$2,Listen!$B$5:$G$95,$N953+1,FALSE),"-")</f>
        <v>0</v>
      </c>
      <c r="U953" s="54">
        <f>IF($C953&lt;=U$2,J953*VLOOKUP($C953,Listen!$B$5:$G$95,$N953+1,FALSE)/VLOOKUP(U$2,Listen!$B$5:$G$95,$N953+1,FALSE),"-")</f>
        <v>0</v>
      </c>
      <c r="V953" s="54">
        <f>IF($C953&lt;=V$2,K953*VLOOKUP($C953,Listen!$B$5:$G$95,$N953+1,FALSE)/VLOOKUP(V$2,Listen!$B$5:$G$95,$N953+1,FALSE),"-")</f>
        <v>0</v>
      </c>
    </row>
    <row r="954" spans="2:22">
      <c r="B954" s="25"/>
      <c r="C954" s="3">
        <v>1966</v>
      </c>
      <c r="D954" s="141"/>
      <c r="E954" s="141"/>
      <c r="F954" s="141"/>
      <c r="G954" s="141"/>
      <c r="H954" s="141"/>
      <c r="I954" s="141"/>
      <c r="J954" s="141"/>
      <c r="K954" s="141"/>
      <c r="M954" s="52">
        <v>7</v>
      </c>
      <c r="N954" s="52">
        <v>3</v>
      </c>
      <c r="O954" s="54">
        <f>IF($C954&lt;=O$2,D954*VLOOKUP($C954,Listen!$B$5:$G$95,$N954+1,FALSE)/VLOOKUP(O$2,Listen!$B$5:$G$95,$N954+1,FALSE),"-")</f>
        <v>0</v>
      </c>
      <c r="P954" s="54">
        <f>IF($C954&lt;=P$2,E954*VLOOKUP($C954,Listen!$B$5:$G$95,$N954+1,FALSE)/VLOOKUP(P$2,Listen!$B$5:$G$95,$N954+1,FALSE),"-")</f>
        <v>0</v>
      </c>
      <c r="Q954" s="54">
        <f>IF($C954&lt;=Q$2,F954*VLOOKUP($C954,Listen!$B$5:$G$95,$N954+1,FALSE)/VLOOKUP(Q$2,Listen!$B$5:$G$95,$N954+1,FALSE),"-")</f>
        <v>0</v>
      </c>
      <c r="R954" s="54">
        <f>IF($C954&lt;=R$2,G954*VLOOKUP($C954,Listen!$B$5:$G$95,$N954+1,FALSE)/VLOOKUP(R$2,Listen!$B$5:$G$95,$N954+1,FALSE),"-")</f>
        <v>0</v>
      </c>
      <c r="S954" s="54">
        <f>IF($C954&lt;=S$2,H954*VLOOKUP($C954,Listen!$B$5:$G$95,$N954+1,FALSE)/VLOOKUP(S$2,Listen!$B$5:$G$95,$N954+1,FALSE),"-")</f>
        <v>0</v>
      </c>
      <c r="T954" s="54">
        <f>IF($C954&lt;=T$2,I954*VLOOKUP($C954,Listen!$B$5:$G$95,$N954+1,FALSE)/VLOOKUP(T$2,Listen!$B$5:$G$95,$N954+1,FALSE),"-")</f>
        <v>0</v>
      </c>
      <c r="U954" s="54">
        <f>IF($C954&lt;=U$2,J954*VLOOKUP($C954,Listen!$B$5:$G$95,$N954+1,FALSE)/VLOOKUP(U$2,Listen!$B$5:$G$95,$N954+1,FALSE),"-")</f>
        <v>0</v>
      </c>
      <c r="V954" s="54">
        <f>IF($C954&lt;=V$2,K954*VLOOKUP($C954,Listen!$B$5:$G$95,$N954+1,FALSE)/VLOOKUP(V$2,Listen!$B$5:$G$95,$N954+1,FALSE),"-")</f>
        <v>0</v>
      </c>
    </row>
    <row r="955" spans="2:22">
      <c r="B955" s="25"/>
      <c r="C955" s="3">
        <v>1965</v>
      </c>
      <c r="D955" s="141"/>
      <c r="E955" s="141"/>
      <c r="F955" s="141"/>
      <c r="G955" s="141"/>
      <c r="H955" s="141"/>
      <c r="I955" s="141"/>
      <c r="J955" s="141"/>
      <c r="K955" s="141"/>
      <c r="M955" s="52">
        <v>7</v>
      </c>
      <c r="N955" s="52">
        <v>3</v>
      </c>
      <c r="O955" s="54">
        <f>IF($C955&lt;=O$2,D955*VLOOKUP($C955,Listen!$B$5:$G$95,$N955+1,FALSE)/VLOOKUP(O$2,Listen!$B$5:$G$95,$N955+1,FALSE),"-")</f>
        <v>0</v>
      </c>
      <c r="P955" s="54">
        <f>IF($C955&lt;=P$2,E955*VLOOKUP($C955,Listen!$B$5:$G$95,$N955+1,FALSE)/VLOOKUP(P$2,Listen!$B$5:$G$95,$N955+1,FALSE),"-")</f>
        <v>0</v>
      </c>
      <c r="Q955" s="54">
        <f>IF($C955&lt;=Q$2,F955*VLOOKUP($C955,Listen!$B$5:$G$95,$N955+1,FALSE)/VLOOKUP(Q$2,Listen!$B$5:$G$95,$N955+1,FALSE),"-")</f>
        <v>0</v>
      </c>
      <c r="R955" s="54">
        <f>IF($C955&lt;=R$2,G955*VLOOKUP($C955,Listen!$B$5:$G$95,$N955+1,FALSE)/VLOOKUP(R$2,Listen!$B$5:$G$95,$N955+1,FALSE),"-")</f>
        <v>0</v>
      </c>
      <c r="S955" s="54">
        <f>IF($C955&lt;=S$2,H955*VLOOKUP($C955,Listen!$B$5:$G$95,$N955+1,FALSE)/VLOOKUP(S$2,Listen!$B$5:$G$95,$N955+1,FALSE),"-")</f>
        <v>0</v>
      </c>
      <c r="T955" s="54">
        <f>IF($C955&lt;=T$2,I955*VLOOKUP($C955,Listen!$B$5:$G$95,$N955+1,FALSE)/VLOOKUP(T$2,Listen!$B$5:$G$95,$N955+1,FALSE),"-")</f>
        <v>0</v>
      </c>
      <c r="U955" s="54">
        <f>IF($C955&lt;=U$2,J955*VLOOKUP($C955,Listen!$B$5:$G$95,$N955+1,FALSE)/VLOOKUP(U$2,Listen!$B$5:$G$95,$N955+1,FALSE),"-")</f>
        <v>0</v>
      </c>
      <c r="V955" s="54">
        <f>IF($C955&lt;=V$2,K955*VLOOKUP($C955,Listen!$B$5:$G$95,$N955+1,FALSE)/VLOOKUP(V$2,Listen!$B$5:$G$95,$N955+1,FALSE),"-")</f>
        <v>0</v>
      </c>
    </row>
    <row r="956" spans="2:22">
      <c r="B956" s="25"/>
      <c r="C956" s="3">
        <v>1964</v>
      </c>
      <c r="D956" s="141"/>
      <c r="E956" s="141"/>
      <c r="F956" s="141"/>
      <c r="G956" s="141"/>
      <c r="H956" s="141"/>
      <c r="I956" s="141"/>
      <c r="J956" s="141"/>
      <c r="K956" s="141"/>
      <c r="M956" s="52">
        <v>7</v>
      </c>
      <c r="N956" s="52">
        <v>3</v>
      </c>
      <c r="O956" s="54">
        <f>IF($C956&lt;=O$2,D956*VLOOKUP($C956,Listen!$B$5:$G$95,$N956+1,FALSE)/VLOOKUP(O$2,Listen!$B$5:$G$95,$N956+1,FALSE),"-")</f>
        <v>0</v>
      </c>
      <c r="P956" s="54">
        <f>IF($C956&lt;=P$2,E956*VLOOKUP($C956,Listen!$B$5:$G$95,$N956+1,FALSE)/VLOOKUP(P$2,Listen!$B$5:$G$95,$N956+1,FALSE),"-")</f>
        <v>0</v>
      </c>
      <c r="Q956" s="54">
        <f>IF($C956&lt;=Q$2,F956*VLOOKUP($C956,Listen!$B$5:$G$95,$N956+1,FALSE)/VLOOKUP(Q$2,Listen!$B$5:$G$95,$N956+1,FALSE),"-")</f>
        <v>0</v>
      </c>
      <c r="R956" s="54">
        <f>IF($C956&lt;=R$2,G956*VLOOKUP($C956,Listen!$B$5:$G$95,$N956+1,FALSE)/VLOOKUP(R$2,Listen!$B$5:$G$95,$N956+1,FALSE),"-")</f>
        <v>0</v>
      </c>
      <c r="S956" s="54">
        <f>IF($C956&lt;=S$2,H956*VLOOKUP($C956,Listen!$B$5:$G$95,$N956+1,FALSE)/VLOOKUP(S$2,Listen!$B$5:$G$95,$N956+1,FALSE),"-")</f>
        <v>0</v>
      </c>
      <c r="T956" s="54">
        <f>IF($C956&lt;=T$2,I956*VLOOKUP($C956,Listen!$B$5:$G$95,$N956+1,FALSE)/VLOOKUP(T$2,Listen!$B$5:$G$95,$N956+1,FALSE),"-")</f>
        <v>0</v>
      </c>
      <c r="U956" s="54">
        <f>IF($C956&lt;=U$2,J956*VLOOKUP($C956,Listen!$B$5:$G$95,$N956+1,FALSE)/VLOOKUP(U$2,Listen!$B$5:$G$95,$N956+1,FALSE),"-")</f>
        <v>0</v>
      </c>
      <c r="V956" s="54">
        <f>IF($C956&lt;=V$2,K956*VLOOKUP($C956,Listen!$B$5:$G$95,$N956+1,FALSE)/VLOOKUP(V$2,Listen!$B$5:$G$95,$N956+1,FALSE),"-")</f>
        <v>0</v>
      </c>
    </row>
    <row r="957" spans="2:22">
      <c r="B957" s="25"/>
      <c r="C957" s="3">
        <v>1963</v>
      </c>
      <c r="D957" s="141"/>
      <c r="E957" s="141"/>
      <c r="F957" s="141"/>
      <c r="G957" s="141"/>
      <c r="H957" s="141"/>
      <c r="I957" s="141"/>
      <c r="J957" s="141"/>
      <c r="K957" s="141"/>
      <c r="M957" s="52">
        <v>7</v>
      </c>
      <c r="N957" s="52">
        <v>3</v>
      </c>
      <c r="O957" s="54">
        <f>IF($C957&lt;=O$2,D957*VLOOKUP($C957,Listen!$B$5:$G$95,$N957+1,FALSE)/VLOOKUP(O$2,Listen!$B$5:$G$95,$N957+1,FALSE),"-")</f>
        <v>0</v>
      </c>
      <c r="P957" s="54">
        <f>IF($C957&lt;=P$2,E957*VLOOKUP($C957,Listen!$B$5:$G$95,$N957+1,FALSE)/VLOOKUP(P$2,Listen!$B$5:$G$95,$N957+1,FALSE),"-")</f>
        <v>0</v>
      </c>
      <c r="Q957" s="54">
        <f>IF($C957&lt;=Q$2,F957*VLOOKUP($C957,Listen!$B$5:$G$95,$N957+1,FALSE)/VLOOKUP(Q$2,Listen!$B$5:$G$95,$N957+1,FALSE),"-")</f>
        <v>0</v>
      </c>
      <c r="R957" s="54">
        <f>IF($C957&lt;=R$2,G957*VLOOKUP($C957,Listen!$B$5:$G$95,$N957+1,FALSE)/VLOOKUP(R$2,Listen!$B$5:$G$95,$N957+1,FALSE),"-")</f>
        <v>0</v>
      </c>
      <c r="S957" s="54">
        <f>IF($C957&lt;=S$2,H957*VLOOKUP($C957,Listen!$B$5:$G$95,$N957+1,FALSE)/VLOOKUP(S$2,Listen!$B$5:$G$95,$N957+1,FALSE),"-")</f>
        <v>0</v>
      </c>
      <c r="T957" s="54">
        <f>IF($C957&lt;=T$2,I957*VLOOKUP($C957,Listen!$B$5:$G$95,$N957+1,FALSE)/VLOOKUP(T$2,Listen!$B$5:$G$95,$N957+1,FALSE),"-")</f>
        <v>0</v>
      </c>
      <c r="U957" s="54">
        <f>IF($C957&lt;=U$2,J957*VLOOKUP($C957,Listen!$B$5:$G$95,$N957+1,FALSE)/VLOOKUP(U$2,Listen!$B$5:$G$95,$N957+1,FALSE),"-")</f>
        <v>0</v>
      </c>
      <c r="V957" s="54">
        <f>IF($C957&lt;=V$2,K957*VLOOKUP($C957,Listen!$B$5:$G$95,$N957+1,FALSE)/VLOOKUP(V$2,Listen!$B$5:$G$95,$N957+1,FALSE),"-")</f>
        <v>0</v>
      </c>
    </row>
    <row r="958" spans="2:22">
      <c r="B958" s="25"/>
      <c r="C958" s="3">
        <v>1962</v>
      </c>
      <c r="D958" s="141"/>
      <c r="E958" s="141"/>
      <c r="F958" s="141"/>
      <c r="G958" s="141"/>
      <c r="H958" s="141"/>
      <c r="I958" s="141"/>
      <c r="J958" s="141"/>
      <c r="K958" s="141"/>
      <c r="M958" s="52">
        <v>7</v>
      </c>
      <c r="N958" s="52">
        <v>3</v>
      </c>
      <c r="O958" s="54">
        <f>IF($C958&lt;=O$2,D958*VLOOKUP($C958,Listen!$B$5:$G$95,$N958+1,FALSE)/VLOOKUP(O$2,Listen!$B$5:$G$95,$N958+1,FALSE),"-")</f>
        <v>0</v>
      </c>
      <c r="P958" s="54">
        <f>IF($C958&lt;=P$2,E958*VLOOKUP($C958,Listen!$B$5:$G$95,$N958+1,FALSE)/VLOOKUP(P$2,Listen!$B$5:$G$95,$N958+1,FALSE),"-")</f>
        <v>0</v>
      </c>
      <c r="Q958" s="54">
        <f>IF($C958&lt;=Q$2,F958*VLOOKUP($C958,Listen!$B$5:$G$95,$N958+1,FALSE)/VLOOKUP(Q$2,Listen!$B$5:$G$95,$N958+1,FALSE),"-")</f>
        <v>0</v>
      </c>
      <c r="R958" s="54">
        <f>IF($C958&lt;=R$2,G958*VLOOKUP($C958,Listen!$B$5:$G$95,$N958+1,FALSE)/VLOOKUP(R$2,Listen!$B$5:$G$95,$N958+1,FALSE),"-")</f>
        <v>0</v>
      </c>
      <c r="S958" s="54">
        <f>IF($C958&lt;=S$2,H958*VLOOKUP($C958,Listen!$B$5:$G$95,$N958+1,FALSE)/VLOOKUP(S$2,Listen!$B$5:$G$95,$N958+1,FALSE),"-")</f>
        <v>0</v>
      </c>
      <c r="T958" s="54">
        <f>IF($C958&lt;=T$2,I958*VLOOKUP($C958,Listen!$B$5:$G$95,$N958+1,FALSE)/VLOOKUP(T$2,Listen!$B$5:$G$95,$N958+1,FALSE),"-")</f>
        <v>0</v>
      </c>
      <c r="U958" s="54">
        <f>IF($C958&lt;=U$2,J958*VLOOKUP($C958,Listen!$B$5:$G$95,$N958+1,FALSE)/VLOOKUP(U$2,Listen!$B$5:$G$95,$N958+1,FALSE),"-")</f>
        <v>0</v>
      </c>
      <c r="V958" s="54">
        <f>IF($C958&lt;=V$2,K958*VLOOKUP($C958,Listen!$B$5:$G$95,$N958+1,FALSE)/VLOOKUP(V$2,Listen!$B$5:$G$95,$N958+1,FALSE),"-")</f>
        <v>0</v>
      </c>
    </row>
    <row r="959" spans="2:22">
      <c r="B959" s="25"/>
      <c r="C959" s="3">
        <v>1961</v>
      </c>
      <c r="D959" s="141"/>
      <c r="E959" s="141"/>
      <c r="F959" s="141"/>
      <c r="G959" s="141"/>
      <c r="H959" s="141"/>
      <c r="I959" s="141"/>
      <c r="J959" s="141"/>
      <c r="K959" s="141"/>
      <c r="M959" s="52">
        <v>7</v>
      </c>
      <c r="N959" s="52">
        <v>3</v>
      </c>
      <c r="O959" s="54">
        <f>IF($C959&lt;=O$2,D959*VLOOKUP($C959,Listen!$B$5:$G$95,$N959+1,FALSE)/VLOOKUP(O$2,Listen!$B$5:$G$95,$N959+1,FALSE),"-")</f>
        <v>0</v>
      </c>
      <c r="P959" s="54">
        <f>IF($C959&lt;=P$2,E959*VLOOKUP($C959,Listen!$B$5:$G$95,$N959+1,FALSE)/VLOOKUP(P$2,Listen!$B$5:$G$95,$N959+1,FALSE),"-")</f>
        <v>0</v>
      </c>
      <c r="Q959" s="54">
        <f>IF($C959&lt;=Q$2,F959*VLOOKUP($C959,Listen!$B$5:$G$95,$N959+1,FALSE)/VLOOKUP(Q$2,Listen!$B$5:$G$95,$N959+1,FALSE),"-")</f>
        <v>0</v>
      </c>
      <c r="R959" s="54">
        <f>IF($C959&lt;=R$2,G959*VLOOKUP($C959,Listen!$B$5:$G$95,$N959+1,FALSE)/VLOOKUP(R$2,Listen!$B$5:$G$95,$N959+1,FALSE),"-")</f>
        <v>0</v>
      </c>
      <c r="S959" s="54">
        <f>IF($C959&lt;=S$2,H959*VLOOKUP($C959,Listen!$B$5:$G$95,$N959+1,FALSE)/VLOOKUP(S$2,Listen!$B$5:$G$95,$N959+1,FALSE),"-")</f>
        <v>0</v>
      </c>
      <c r="T959" s="54">
        <f>IF($C959&lt;=T$2,I959*VLOOKUP($C959,Listen!$B$5:$G$95,$N959+1,FALSE)/VLOOKUP(T$2,Listen!$B$5:$G$95,$N959+1,FALSE),"-")</f>
        <v>0</v>
      </c>
      <c r="U959" s="54">
        <f>IF($C959&lt;=U$2,J959*VLOOKUP($C959,Listen!$B$5:$G$95,$N959+1,FALSE)/VLOOKUP(U$2,Listen!$B$5:$G$95,$N959+1,FALSE),"-")</f>
        <v>0</v>
      </c>
      <c r="V959" s="54">
        <f>IF($C959&lt;=V$2,K959*VLOOKUP($C959,Listen!$B$5:$G$95,$N959+1,FALSE)/VLOOKUP(V$2,Listen!$B$5:$G$95,$N959+1,FALSE),"-")</f>
        <v>0</v>
      </c>
    </row>
    <row r="960" spans="2:22">
      <c r="B960" s="25"/>
      <c r="C960" s="3">
        <v>1960</v>
      </c>
      <c r="D960" s="141"/>
      <c r="E960" s="141"/>
      <c r="F960" s="141"/>
      <c r="G960" s="141"/>
      <c r="H960" s="141"/>
      <c r="I960" s="141"/>
      <c r="J960" s="141"/>
      <c r="K960" s="141"/>
      <c r="M960" s="52">
        <v>7</v>
      </c>
      <c r="N960" s="52">
        <v>3</v>
      </c>
      <c r="O960" s="54">
        <f>IF($C960&lt;=O$2,D960*VLOOKUP($C960,Listen!$B$5:$G$95,$N960+1,FALSE)/VLOOKUP(O$2,Listen!$B$5:$G$95,$N960+1,FALSE),"-")</f>
        <v>0</v>
      </c>
      <c r="P960" s="54">
        <f>IF($C960&lt;=P$2,E960*VLOOKUP($C960,Listen!$B$5:$G$95,$N960+1,FALSE)/VLOOKUP(P$2,Listen!$B$5:$G$95,$N960+1,FALSE),"-")</f>
        <v>0</v>
      </c>
      <c r="Q960" s="54">
        <f>IF($C960&lt;=Q$2,F960*VLOOKUP($C960,Listen!$B$5:$G$95,$N960+1,FALSE)/VLOOKUP(Q$2,Listen!$B$5:$G$95,$N960+1,FALSE),"-")</f>
        <v>0</v>
      </c>
      <c r="R960" s="54">
        <f>IF($C960&lt;=R$2,G960*VLOOKUP($C960,Listen!$B$5:$G$95,$N960+1,FALSE)/VLOOKUP(R$2,Listen!$B$5:$G$95,$N960+1,FALSE),"-")</f>
        <v>0</v>
      </c>
      <c r="S960" s="54">
        <f>IF($C960&lt;=S$2,H960*VLOOKUP($C960,Listen!$B$5:$G$95,$N960+1,FALSE)/VLOOKUP(S$2,Listen!$B$5:$G$95,$N960+1,FALSE),"-")</f>
        <v>0</v>
      </c>
      <c r="T960" s="54">
        <f>IF($C960&lt;=T$2,I960*VLOOKUP($C960,Listen!$B$5:$G$95,$N960+1,FALSE)/VLOOKUP(T$2,Listen!$B$5:$G$95,$N960+1,FALSE),"-")</f>
        <v>0</v>
      </c>
      <c r="U960" s="54">
        <f>IF($C960&lt;=U$2,J960*VLOOKUP($C960,Listen!$B$5:$G$95,$N960+1,FALSE)/VLOOKUP(U$2,Listen!$B$5:$G$95,$N960+1,FALSE),"-")</f>
        <v>0</v>
      </c>
      <c r="V960" s="54">
        <f>IF($C960&lt;=V$2,K960*VLOOKUP($C960,Listen!$B$5:$G$95,$N960+1,FALSE)/VLOOKUP(V$2,Listen!$B$5:$G$95,$N960+1,FALSE),"-")</f>
        <v>0</v>
      </c>
    </row>
    <row r="961" spans="2:22">
      <c r="B961" s="25"/>
      <c r="C961" s="3">
        <v>1959</v>
      </c>
      <c r="D961" s="141"/>
      <c r="E961" s="141"/>
      <c r="F961" s="141"/>
      <c r="G961" s="141"/>
      <c r="H961" s="141"/>
      <c r="I961" s="141"/>
      <c r="J961" s="141"/>
      <c r="K961" s="141"/>
      <c r="M961" s="52">
        <v>7</v>
      </c>
      <c r="N961" s="52">
        <v>3</v>
      </c>
      <c r="O961" s="54">
        <f>IF($C961&lt;=O$2,D961*VLOOKUP($C961,Listen!$B$5:$G$95,$N961+1,FALSE)/VLOOKUP(O$2,Listen!$B$5:$G$95,$N961+1,FALSE),"-")</f>
        <v>0</v>
      </c>
      <c r="P961" s="54">
        <f>IF($C961&lt;=P$2,E961*VLOOKUP($C961,Listen!$B$5:$G$95,$N961+1,FALSE)/VLOOKUP(P$2,Listen!$B$5:$G$95,$N961+1,FALSE),"-")</f>
        <v>0</v>
      </c>
      <c r="Q961" s="54">
        <f>IF($C961&lt;=Q$2,F961*VLOOKUP($C961,Listen!$B$5:$G$95,$N961+1,FALSE)/VLOOKUP(Q$2,Listen!$B$5:$G$95,$N961+1,FALSE),"-")</f>
        <v>0</v>
      </c>
      <c r="R961" s="54">
        <f>IF($C961&lt;=R$2,G961*VLOOKUP($C961,Listen!$B$5:$G$95,$N961+1,FALSE)/VLOOKUP(R$2,Listen!$B$5:$G$95,$N961+1,FALSE),"-")</f>
        <v>0</v>
      </c>
      <c r="S961" s="54">
        <f>IF($C961&lt;=S$2,H961*VLOOKUP($C961,Listen!$B$5:$G$95,$N961+1,FALSE)/VLOOKUP(S$2,Listen!$B$5:$G$95,$N961+1,FALSE),"-")</f>
        <v>0</v>
      </c>
      <c r="T961" s="54">
        <f>IF($C961&lt;=T$2,I961*VLOOKUP($C961,Listen!$B$5:$G$95,$N961+1,FALSE)/VLOOKUP(T$2,Listen!$B$5:$G$95,$N961+1,FALSE),"-")</f>
        <v>0</v>
      </c>
      <c r="U961" s="54">
        <f>IF($C961&lt;=U$2,J961*VLOOKUP($C961,Listen!$B$5:$G$95,$N961+1,FALSE)/VLOOKUP(U$2,Listen!$B$5:$G$95,$N961+1,FALSE),"-")</f>
        <v>0</v>
      </c>
      <c r="V961" s="54">
        <f>IF($C961&lt;=V$2,K961*VLOOKUP($C961,Listen!$B$5:$G$95,$N961+1,FALSE)/VLOOKUP(V$2,Listen!$B$5:$G$95,$N961+1,FALSE),"-")</f>
        <v>0</v>
      </c>
    </row>
    <row r="962" spans="2:22">
      <c r="B962" s="25"/>
      <c r="C962" s="3">
        <v>1958</v>
      </c>
      <c r="D962" s="141"/>
      <c r="E962" s="141"/>
      <c r="F962" s="141"/>
      <c r="G962" s="141"/>
      <c r="H962" s="141"/>
      <c r="I962" s="141"/>
      <c r="J962" s="141"/>
      <c r="K962" s="141"/>
      <c r="M962" s="52">
        <v>7</v>
      </c>
      <c r="N962" s="52">
        <v>3</v>
      </c>
      <c r="O962" s="54">
        <f>IF($C962&lt;=O$2,D962*VLOOKUP($C962,Listen!$B$5:$G$95,$N962+1,FALSE)/VLOOKUP(O$2,Listen!$B$5:$G$95,$N962+1,FALSE),"-")</f>
        <v>0</v>
      </c>
      <c r="P962" s="54">
        <f>IF($C962&lt;=P$2,E962*VLOOKUP($C962,Listen!$B$5:$G$95,$N962+1,FALSE)/VLOOKUP(P$2,Listen!$B$5:$G$95,$N962+1,FALSE),"-")</f>
        <v>0</v>
      </c>
      <c r="Q962" s="54">
        <f>IF($C962&lt;=Q$2,F962*VLOOKUP($C962,Listen!$B$5:$G$95,$N962+1,FALSE)/VLOOKUP(Q$2,Listen!$B$5:$G$95,$N962+1,FALSE),"-")</f>
        <v>0</v>
      </c>
      <c r="R962" s="54">
        <f>IF($C962&lt;=R$2,G962*VLOOKUP($C962,Listen!$B$5:$G$95,$N962+1,FALSE)/VLOOKUP(R$2,Listen!$B$5:$G$95,$N962+1,FALSE),"-")</f>
        <v>0</v>
      </c>
      <c r="S962" s="54">
        <f>IF($C962&lt;=S$2,H962*VLOOKUP($C962,Listen!$B$5:$G$95,$N962+1,FALSE)/VLOOKUP(S$2,Listen!$B$5:$G$95,$N962+1,FALSE),"-")</f>
        <v>0</v>
      </c>
      <c r="T962" s="54">
        <f>IF($C962&lt;=T$2,I962*VLOOKUP($C962,Listen!$B$5:$G$95,$N962+1,FALSE)/VLOOKUP(T$2,Listen!$B$5:$G$95,$N962+1,FALSE),"-")</f>
        <v>0</v>
      </c>
      <c r="U962" s="54">
        <f>IF($C962&lt;=U$2,J962*VLOOKUP($C962,Listen!$B$5:$G$95,$N962+1,FALSE)/VLOOKUP(U$2,Listen!$B$5:$G$95,$N962+1,FALSE),"-")</f>
        <v>0</v>
      </c>
      <c r="V962" s="54">
        <f>IF($C962&lt;=V$2,K962*VLOOKUP($C962,Listen!$B$5:$G$95,$N962+1,FALSE)/VLOOKUP(V$2,Listen!$B$5:$G$95,$N962+1,FALSE),"-")</f>
        <v>0</v>
      </c>
    </row>
    <row r="963" spans="2:22">
      <c r="B963" s="25"/>
      <c r="C963" s="3">
        <v>1957</v>
      </c>
      <c r="D963" s="141"/>
      <c r="E963" s="141"/>
      <c r="F963" s="141"/>
      <c r="G963" s="141"/>
      <c r="H963" s="141"/>
      <c r="I963" s="141"/>
      <c r="J963" s="141"/>
      <c r="K963" s="141"/>
      <c r="M963" s="52">
        <v>7</v>
      </c>
      <c r="N963" s="52">
        <v>3</v>
      </c>
      <c r="O963" s="54">
        <f>IF($C963&lt;=O$2,D963*VLOOKUP($C963,Listen!$B$5:$G$95,$N963+1,FALSE)/VLOOKUP(O$2,Listen!$B$5:$G$95,$N963+1,FALSE),"-")</f>
        <v>0</v>
      </c>
      <c r="P963" s="54">
        <f>IF($C963&lt;=P$2,E963*VLOOKUP($C963,Listen!$B$5:$G$95,$N963+1,FALSE)/VLOOKUP(P$2,Listen!$B$5:$G$95,$N963+1,FALSE),"-")</f>
        <v>0</v>
      </c>
      <c r="Q963" s="54">
        <f>IF($C963&lt;=Q$2,F963*VLOOKUP($C963,Listen!$B$5:$G$95,$N963+1,FALSE)/VLOOKUP(Q$2,Listen!$B$5:$G$95,$N963+1,FALSE),"-")</f>
        <v>0</v>
      </c>
      <c r="R963" s="54">
        <f>IF($C963&lt;=R$2,G963*VLOOKUP($C963,Listen!$B$5:$G$95,$N963+1,FALSE)/VLOOKUP(R$2,Listen!$B$5:$G$95,$N963+1,FALSE),"-")</f>
        <v>0</v>
      </c>
      <c r="S963" s="54">
        <f>IF($C963&lt;=S$2,H963*VLOOKUP($C963,Listen!$B$5:$G$95,$N963+1,FALSE)/VLOOKUP(S$2,Listen!$B$5:$G$95,$N963+1,FALSE),"-")</f>
        <v>0</v>
      </c>
      <c r="T963" s="54">
        <f>IF($C963&lt;=T$2,I963*VLOOKUP($C963,Listen!$B$5:$G$95,$N963+1,FALSE)/VLOOKUP(T$2,Listen!$B$5:$G$95,$N963+1,FALSE),"-")</f>
        <v>0</v>
      </c>
      <c r="U963" s="54">
        <f>IF($C963&lt;=U$2,J963*VLOOKUP($C963,Listen!$B$5:$G$95,$N963+1,FALSE)/VLOOKUP(U$2,Listen!$B$5:$G$95,$N963+1,FALSE),"-")</f>
        <v>0</v>
      </c>
      <c r="V963" s="54">
        <f>IF($C963&lt;=V$2,K963*VLOOKUP($C963,Listen!$B$5:$G$95,$N963+1,FALSE)/VLOOKUP(V$2,Listen!$B$5:$G$95,$N963+1,FALSE),"-")</f>
        <v>0</v>
      </c>
    </row>
    <row r="964" spans="2:22">
      <c r="B964" s="25"/>
      <c r="C964" s="3">
        <v>1956</v>
      </c>
      <c r="D964" s="141"/>
      <c r="E964" s="141"/>
      <c r="F964" s="141"/>
      <c r="G964" s="141"/>
      <c r="H964" s="141"/>
      <c r="I964" s="141"/>
      <c r="J964" s="141"/>
      <c r="K964" s="141"/>
      <c r="M964" s="52">
        <v>7</v>
      </c>
      <c r="N964" s="52">
        <v>3</v>
      </c>
      <c r="O964" s="54">
        <f>IF($C964&lt;=O$2,D964*VLOOKUP($C964,Listen!$B$5:$G$95,$N964+1,FALSE)/VLOOKUP(O$2,Listen!$B$5:$G$95,$N964+1,FALSE),"-")</f>
        <v>0</v>
      </c>
      <c r="P964" s="54">
        <f>IF($C964&lt;=P$2,E964*VLOOKUP($C964,Listen!$B$5:$G$95,$N964+1,FALSE)/VLOOKUP(P$2,Listen!$B$5:$G$95,$N964+1,FALSE),"-")</f>
        <v>0</v>
      </c>
      <c r="Q964" s="54">
        <f>IF($C964&lt;=Q$2,F964*VLOOKUP($C964,Listen!$B$5:$G$95,$N964+1,FALSE)/VLOOKUP(Q$2,Listen!$B$5:$G$95,$N964+1,FALSE),"-")</f>
        <v>0</v>
      </c>
      <c r="R964" s="54">
        <f>IF($C964&lt;=R$2,G964*VLOOKUP($C964,Listen!$B$5:$G$95,$N964+1,FALSE)/VLOOKUP(R$2,Listen!$B$5:$G$95,$N964+1,FALSE),"-")</f>
        <v>0</v>
      </c>
      <c r="S964" s="54">
        <f>IF($C964&lt;=S$2,H964*VLOOKUP($C964,Listen!$B$5:$G$95,$N964+1,FALSE)/VLOOKUP(S$2,Listen!$B$5:$G$95,$N964+1,FALSE),"-")</f>
        <v>0</v>
      </c>
      <c r="T964" s="54">
        <f>IF($C964&lt;=T$2,I964*VLOOKUP($C964,Listen!$B$5:$G$95,$N964+1,FALSE)/VLOOKUP(T$2,Listen!$B$5:$G$95,$N964+1,FALSE),"-")</f>
        <v>0</v>
      </c>
      <c r="U964" s="54">
        <f>IF($C964&lt;=U$2,J964*VLOOKUP($C964,Listen!$B$5:$G$95,$N964+1,FALSE)/VLOOKUP(U$2,Listen!$B$5:$G$95,$N964+1,FALSE),"-")</f>
        <v>0</v>
      </c>
      <c r="V964" s="54">
        <f>IF($C964&lt;=V$2,K964*VLOOKUP($C964,Listen!$B$5:$G$95,$N964+1,FALSE)/VLOOKUP(V$2,Listen!$B$5:$G$95,$N964+1,FALSE),"-")</f>
        <v>0</v>
      </c>
    </row>
    <row r="965" spans="2:22">
      <c r="B965" s="25"/>
      <c r="C965" s="3">
        <v>1955</v>
      </c>
      <c r="D965" s="141"/>
      <c r="E965" s="141"/>
      <c r="F965" s="141"/>
      <c r="G965" s="141"/>
      <c r="H965" s="141"/>
      <c r="I965" s="141"/>
      <c r="J965" s="141"/>
      <c r="K965" s="141"/>
      <c r="M965" s="52">
        <v>7</v>
      </c>
      <c r="N965" s="52">
        <v>3</v>
      </c>
      <c r="O965" s="54">
        <f>IF($C965&lt;=O$2,D965*VLOOKUP($C965,Listen!$B$5:$G$95,$N965+1,FALSE)/VLOOKUP(O$2,Listen!$B$5:$G$95,$N965+1,FALSE),"-")</f>
        <v>0</v>
      </c>
      <c r="P965" s="54">
        <f>IF($C965&lt;=P$2,E965*VLOOKUP($C965,Listen!$B$5:$G$95,$N965+1,FALSE)/VLOOKUP(P$2,Listen!$B$5:$G$95,$N965+1,FALSE),"-")</f>
        <v>0</v>
      </c>
      <c r="Q965" s="54">
        <f>IF($C965&lt;=Q$2,F965*VLOOKUP($C965,Listen!$B$5:$G$95,$N965+1,FALSE)/VLOOKUP(Q$2,Listen!$B$5:$G$95,$N965+1,FALSE),"-")</f>
        <v>0</v>
      </c>
      <c r="R965" s="54">
        <f>IF($C965&lt;=R$2,G965*VLOOKUP($C965,Listen!$B$5:$G$95,$N965+1,FALSE)/VLOOKUP(R$2,Listen!$B$5:$G$95,$N965+1,FALSE),"-")</f>
        <v>0</v>
      </c>
      <c r="S965" s="54">
        <f>IF($C965&lt;=S$2,H965*VLOOKUP($C965,Listen!$B$5:$G$95,$N965+1,FALSE)/VLOOKUP(S$2,Listen!$B$5:$G$95,$N965+1,FALSE),"-")</f>
        <v>0</v>
      </c>
      <c r="T965" s="54">
        <f>IF($C965&lt;=T$2,I965*VLOOKUP($C965,Listen!$B$5:$G$95,$N965+1,FALSE)/VLOOKUP(T$2,Listen!$B$5:$G$95,$N965+1,FALSE),"-")</f>
        <v>0</v>
      </c>
      <c r="U965" s="54">
        <f>IF($C965&lt;=U$2,J965*VLOOKUP($C965,Listen!$B$5:$G$95,$N965+1,FALSE)/VLOOKUP(U$2,Listen!$B$5:$G$95,$N965+1,FALSE),"-")</f>
        <v>0</v>
      </c>
      <c r="V965" s="54">
        <f>IF($C965&lt;=V$2,K965*VLOOKUP($C965,Listen!$B$5:$G$95,$N965+1,FALSE)/VLOOKUP(V$2,Listen!$B$5:$G$95,$N965+1,FALSE),"-")</f>
        <v>0</v>
      </c>
    </row>
    <row r="966" spans="2:22">
      <c r="B966" s="25"/>
      <c r="C966" s="3">
        <v>1954</v>
      </c>
      <c r="D966" s="141"/>
      <c r="E966" s="141"/>
      <c r="F966" s="141"/>
      <c r="G966" s="141"/>
      <c r="H966" s="141"/>
      <c r="I966" s="141"/>
      <c r="J966" s="141"/>
      <c r="K966" s="141"/>
      <c r="M966" s="52">
        <v>7</v>
      </c>
      <c r="N966" s="52">
        <v>3</v>
      </c>
      <c r="O966" s="54">
        <f>IF($C966&lt;=O$2,D966*VLOOKUP($C966,Listen!$B$5:$G$95,$N966+1,FALSE)/VLOOKUP(O$2,Listen!$B$5:$G$95,$N966+1,FALSE),"-")</f>
        <v>0</v>
      </c>
      <c r="P966" s="54">
        <f>IF($C966&lt;=P$2,E966*VLOOKUP($C966,Listen!$B$5:$G$95,$N966+1,FALSE)/VLOOKUP(P$2,Listen!$B$5:$G$95,$N966+1,FALSE),"-")</f>
        <v>0</v>
      </c>
      <c r="Q966" s="54">
        <f>IF($C966&lt;=Q$2,F966*VLOOKUP($C966,Listen!$B$5:$G$95,$N966+1,FALSE)/VLOOKUP(Q$2,Listen!$B$5:$G$95,$N966+1,FALSE),"-")</f>
        <v>0</v>
      </c>
      <c r="R966" s="54">
        <f>IF($C966&lt;=R$2,G966*VLOOKUP($C966,Listen!$B$5:$G$95,$N966+1,FALSE)/VLOOKUP(R$2,Listen!$B$5:$G$95,$N966+1,FALSE),"-")</f>
        <v>0</v>
      </c>
      <c r="S966" s="54">
        <f>IF($C966&lt;=S$2,H966*VLOOKUP($C966,Listen!$B$5:$G$95,$N966+1,FALSE)/VLOOKUP(S$2,Listen!$B$5:$G$95,$N966+1,FALSE),"-")</f>
        <v>0</v>
      </c>
      <c r="T966" s="54">
        <f>IF($C966&lt;=T$2,I966*VLOOKUP($C966,Listen!$B$5:$G$95,$N966+1,FALSE)/VLOOKUP(T$2,Listen!$B$5:$G$95,$N966+1,FALSE),"-")</f>
        <v>0</v>
      </c>
      <c r="U966" s="54">
        <f>IF($C966&lt;=U$2,J966*VLOOKUP($C966,Listen!$B$5:$G$95,$N966+1,FALSE)/VLOOKUP(U$2,Listen!$B$5:$G$95,$N966+1,FALSE),"-")</f>
        <v>0</v>
      </c>
      <c r="V966" s="54">
        <f>IF($C966&lt;=V$2,K966*VLOOKUP($C966,Listen!$B$5:$G$95,$N966+1,FALSE)/VLOOKUP(V$2,Listen!$B$5:$G$95,$N966+1,FALSE),"-")</f>
        <v>0</v>
      </c>
    </row>
    <row r="967" spans="2:22">
      <c r="B967" s="25"/>
      <c r="C967" s="3">
        <v>1953</v>
      </c>
      <c r="D967" s="141"/>
      <c r="E967" s="141"/>
      <c r="F967" s="141"/>
      <c r="G967" s="141"/>
      <c r="H967" s="141"/>
      <c r="I967" s="141"/>
      <c r="J967" s="141"/>
      <c r="K967" s="141"/>
      <c r="M967" s="52">
        <v>7</v>
      </c>
      <c r="N967" s="52">
        <v>3</v>
      </c>
      <c r="O967" s="54">
        <f>IF($C967&lt;=O$2,D967*VLOOKUP($C967,Listen!$B$5:$G$95,$N967+1,FALSE)/VLOOKUP(O$2,Listen!$B$5:$G$95,$N967+1,FALSE),"-")</f>
        <v>0</v>
      </c>
      <c r="P967" s="54">
        <f>IF($C967&lt;=P$2,E967*VLOOKUP($C967,Listen!$B$5:$G$95,$N967+1,FALSE)/VLOOKUP(P$2,Listen!$B$5:$G$95,$N967+1,FALSE),"-")</f>
        <v>0</v>
      </c>
      <c r="Q967" s="54">
        <f>IF($C967&lt;=Q$2,F967*VLOOKUP($C967,Listen!$B$5:$G$95,$N967+1,FALSE)/VLOOKUP(Q$2,Listen!$B$5:$G$95,$N967+1,FALSE),"-")</f>
        <v>0</v>
      </c>
      <c r="R967" s="54">
        <f>IF($C967&lt;=R$2,G967*VLOOKUP($C967,Listen!$B$5:$G$95,$N967+1,FALSE)/VLOOKUP(R$2,Listen!$B$5:$G$95,$N967+1,FALSE),"-")</f>
        <v>0</v>
      </c>
      <c r="S967" s="54">
        <f>IF($C967&lt;=S$2,H967*VLOOKUP($C967,Listen!$B$5:$G$95,$N967+1,FALSE)/VLOOKUP(S$2,Listen!$B$5:$G$95,$N967+1,FALSE),"-")</f>
        <v>0</v>
      </c>
      <c r="T967" s="54">
        <f>IF($C967&lt;=T$2,I967*VLOOKUP($C967,Listen!$B$5:$G$95,$N967+1,FALSE)/VLOOKUP(T$2,Listen!$B$5:$G$95,$N967+1,FALSE),"-")</f>
        <v>0</v>
      </c>
      <c r="U967" s="54">
        <f>IF($C967&lt;=U$2,J967*VLOOKUP($C967,Listen!$B$5:$G$95,$N967+1,FALSE)/VLOOKUP(U$2,Listen!$B$5:$G$95,$N967+1,FALSE),"-")</f>
        <v>0</v>
      </c>
      <c r="V967" s="54">
        <f>IF($C967&lt;=V$2,K967*VLOOKUP($C967,Listen!$B$5:$G$95,$N967+1,FALSE)/VLOOKUP(V$2,Listen!$B$5:$G$95,$N967+1,FALSE),"-")</f>
        <v>0</v>
      </c>
    </row>
    <row r="968" spans="2:22">
      <c r="B968" s="25"/>
      <c r="C968" s="3">
        <v>1952</v>
      </c>
      <c r="D968" s="141"/>
      <c r="E968" s="141"/>
      <c r="F968" s="141"/>
      <c r="G968" s="141"/>
      <c r="H968" s="141"/>
      <c r="I968" s="141"/>
      <c r="J968" s="141"/>
      <c r="K968" s="141"/>
      <c r="M968" s="52">
        <v>7</v>
      </c>
      <c r="N968" s="52">
        <v>3</v>
      </c>
      <c r="O968" s="54">
        <f>IF($C968&lt;=O$2,D968*VLOOKUP($C968,Listen!$B$5:$G$95,$N968+1,FALSE)/VLOOKUP(O$2,Listen!$B$5:$G$95,$N968+1,FALSE),"-")</f>
        <v>0</v>
      </c>
      <c r="P968" s="54">
        <f>IF($C968&lt;=P$2,E968*VLOOKUP($C968,Listen!$B$5:$G$95,$N968+1,FALSE)/VLOOKUP(P$2,Listen!$B$5:$G$95,$N968+1,FALSE),"-")</f>
        <v>0</v>
      </c>
      <c r="Q968" s="54">
        <f>IF($C968&lt;=Q$2,F968*VLOOKUP($C968,Listen!$B$5:$G$95,$N968+1,FALSE)/VLOOKUP(Q$2,Listen!$B$5:$G$95,$N968+1,FALSE),"-")</f>
        <v>0</v>
      </c>
      <c r="R968" s="54">
        <f>IF($C968&lt;=R$2,G968*VLOOKUP($C968,Listen!$B$5:$G$95,$N968+1,FALSE)/VLOOKUP(R$2,Listen!$B$5:$G$95,$N968+1,FALSE),"-")</f>
        <v>0</v>
      </c>
      <c r="S968" s="54">
        <f>IF($C968&lt;=S$2,H968*VLOOKUP($C968,Listen!$B$5:$G$95,$N968+1,FALSE)/VLOOKUP(S$2,Listen!$B$5:$G$95,$N968+1,FALSE),"-")</f>
        <v>0</v>
      </c>
      <c r="T968" s="54">
        <f>IF($C968&lt;=T$2,I968*VLOOKUP($C968,Listen!$B$5:$G$95,$N968+1,FALSE)/VLOOKUP(T$2,Listen!$B$5:$G$95,$N968+1,FALSE),"-")</f>
        <v>0</v>
      </c>
      <c r="U968" s="54">
        <f>IF($C968&lt;=U$2,J968*VLOOKUP($C968,Listen!$B$5:$G$95,$N968+1,FALSE)/VLOOKUP(U$2,Listen!$B$5:$G$95,$N968+1,FALSE),"-")</f>
        <v>0</v>
      </c>
      <c r="V968" s="54">
        <f>IF($C968&lt;=V$2,K968*VLOOKUP($C968,Listen!$B$5:$G$95,$N968+1,FALSE)/VLOOKUP(V$2,Listen!$B$5:$G$95,$N968+1,FALSE),"-")</f>
        <v>0</v>
      </c>
    </row>
    <row r="969" spans="2:22">
      <c r="B969" s="25"/>
      <c r="C969" s="3">
        <v>1951</v>
      </c>
      <c r="D969" s="141"/>
      <c r="E969" s="141"/>
      <c r="F969" s="141"/>
      <c r="G969" s="141"/>
      <c r="H969" s="141"/>
      <c r="I969" s="141"/>
      <c r="J969" s="141"/>
      <c r="K969" s="141"/>
      <c r="M969" s="52">
        <v>7</v>
      </c>
      <c r="N969" s="52">
        <v>3</v>
      </c>
      <c r="O969" s="54">
        <f>IF($C969&lt;=O$2,D969*VLOOKUP($C969,Listen!$B$5:$G$95,$N969+1,FALSE)/VLOOKUP(O$2,Listen!$B$5:$G$95,$N969+1,FALSE),"-")</f>
        <v>0</v>
      </c>
      <c r="P969" s="54">
        <f>IF($C969&lt;=P$2,E969*VLOOKUP($C969,Listen!$B$5:$G$95,$N969+1,FALSE)/VLOOKUP(P$2,Listen!$B$5:$G$95,$N969+1,FALSE),"-")</f>
        <v>0</v>
      </c>
      <c r="Q969" s="54">
        <f>IF($C969&lt;=Q$2,F969*VLOOKUP($C969,Listen!$B$5:$G$95,$N969+1,FALSE)/VLOOKUP(Q$2,Listen!$B$5:$G$95,$N969+1,FALSE),"-")</f>
        <v>0</v>
      </c>
      <c r="R969" s="54">
        <f>IF($C969&lt;=R$2,G969*VLOOKUP($C969,Listen!$B$5:$G$95,$N969+1,FALSE)/VLOOKUP(R$2,Listen!$B$5:$G$95,$N969+1,FALSE),"-")</f>
        <v>0</v>
      </c>
      <c r="S969" s="54">
        <f>IF($C969&lt;=S$2,H969*VLOOKUP($C969,Listen!$B$5:$G$95,$N969+1,FALSE)/VLOOKUP(S$2,Listen!$B$5:$G$95,$N969+1,FALSE),"-")</f>
        <v>0</v>
      </c>
      <c r="T969" s="54">
        <f>IF($C969&lt;=T$2,I969*VLOOKUP($C969,Listen!$B$5:$G$95,$N969+1,FALSE)/VLOOKUP(T$2,Listen!$B$5:$G$95,$N969+1,FALSE),"-")</f>
        <v>0</v>
      </c>
      <c r="U969" s="54">
        <f>IF($C969&lt;=U$2,J969*VLOOKUP($C969,Listen!$B$5:$G$95,$N969+1,FALSE)/VLOOKUP(U$2,Listen!$B$5:$G$95,$N969+1,FALSE),"-")</f>
        <v>0</v>
      </c>
      <c r="V969" s="54">
        <f>IF($C969&lt;=V$2,K969*VLOOKUP($C969,Listen!$B$5:$G$95,$N969+1,FALSE)/VLOOKUP(V$2,Listen!$B$5:$G$95,$N969+1,FALSE),"-")</f>
        <v>0</v>
      </c>
    </row>
    <row r="970" spans="2:22">
      <c r="B970" s="25"/>
      <c r="C970" s="3">
        <v>1950</v>
      </c>
      <c r="D970" s="141"/>
      <c r="E970" s="141"/>
      <c r="F970" s="141"/>
      <c r="G970" s="141"/>
      <c r="H970" s="141"/>
      <c r="I970" s="141"/>
      <c r="J970" s="141"/>
      <c r="K970" s="141"/>
      <c r="M970" s="52">
        <v>7</v>
      </c>
      <c r="N970" s="52">
        <v>3</v>
      </c>
      <c r="O970" s="54">
        <f>IF($C970&lt;=O$2,D970*VLOOKUP($C970,Listen!$B$5:$G$95,$N970+1,FALSE)/VLOOKUP(O$2,Listen!$B$5:$G$95,$N970+1,FALSE),"-")</f>
        <v>0</v>
      </c>
      <c r="P970" s="54">
        <f>IF($C970&lt;=P$2,E970*VLOOKUP($C970,Listen!$B$5:$G$95,$N970+1,FALSE)/VLOOKUP(P$2,Listen!$B$5:$G$95,$N970+1,FALSE),"-")</f>
        <v>0</v>
      </c>
      <c r="Q970" s="54">
        <f>IF($C970&lt;=Q$2,F970*VLOOKUP($C970,Listen!$B$5:$G$95,$N970+1,FALSE)/VLOOKUP(Q$2,Listen!$B$5:$G$95,$N970+1,FALSE),"-")</f>
        <v>0</v>
      </c>
      <c r="R970" s="54">
        <f>IF($C970&lt;=R$2,G970*VLOOKUP($C970,Listen!$B$5:$G$95,$N970+1,FALSE)/VLOOKUP(R$2,Listen!$B$5:$G$95,$N970+1,FALSE),"-")</f>
        <v>0</v>
      </c>
      <c r="S970" s="54">
        <f>IF($C970&lt;=S$2,H970*VLOOKUP($C970,Listen!$B$5:$G$95,$N970+1,FALSE)/VLOOKUP(S$2,Listen!$B$5:$G$95,$N970+1,FALSE),"-")</f>
        <v>0</v>
      </c>
      <c r="T970" s="54">
        <f>IF($C970&lt;=T$2,I970*VLOOKUP($C970,Listen!$B$5:$G$95,$N970+1,FALSE)/VLOOKUP(T$2,Listen!$B$5:$G$95,$N970+1,FALSE),"-")</f>
        <v>0</v>
      </c>
      <c r="U970" s="54">
        <f>IF($C970&lt;=U$2,J970*VLOOKUP($C970,Listen!$B$5:$G$95,$N970+1,FALSE)/VLOOKUP(U$2,Listen!$B$5:$G$95,$N970+1,FALSE),"-")</f>
        <v>0</v>
      </c>
      <c r="V970" s="54">
        <f>IF($C970&lt;=V$2,K970*VLOOKUP($C970,Listen!$B$5:$G$95,$N970+1,FALSE)/VLOOKUP(V$2,Listen!$B$5:$G$95,$N970+1,FALSE),"-")</f>
        <v>0</v>
      </c>
    </row>
    <row r="971" spans="2:22">
      <c r="B971" s="25"/>
      <c r="C971" s="3">
        <v>1949</v>
      </c>
      <c r="D971" s="141"/>
      <c r="E971" s="141"/>
      <c r="F971" s="141"/>
      <c r="G971" s="141"/>
      <c r="H971" s="141"/>
      <c r="I971" s="141"/>
      <c r="J971" s="141"/>
      <c r="K971" s="141"/>
      <c r="M971" s="52">
        <v>7</v>
      </c>
      <c r="N971" s="52">
        <v>3</v>
      </c>
      <c r="O971" s="54">
        <f>IF($C971&lt;=O$2,D971*VLOOKUP($C971,Listen!$B$5:$G$95,$N971+1,FALSE)/VLOOKUP(O$2,Listen!$B$5:$G$95,$N971+1,FALSE),"-")</f>
        <v>0</v>
      </c>
      <c r="P971" s="54">
        <f>IF($C971&lt;=P$2,E971*VLOOKUP($C971,Listen!$B$5:$G$95,$N971+1,FALSE)/VLOOKUP(P$2,Listen!$B$5:$G$95,$N971+1,FALSE),"-")</f>
        <v>0</v>
      </c>
      <c r="Q971" s="54">
        <f>IF($C971&lt;=Q$2,F971*VLOOKUP($C971,Listen!$B$5:$G$95,$N971+1,FALSE)/VLOOKUP(Q$2,Listen!$B$5:$G$95,$N971+1,FALSE),"-")</f>
        <v>0</v>
      </c>
      <c r="R971" s="54">
        <f>IF($C971&lt;=R$2,G971*VLOOKUP($C971,Listen!$B$5:$G$95,$N971+1,FALSE)/VLOOKUP(R$2,Listen!$B$5:$G$95,$N971+1,FALSE),"-")</f>
        <v>0</v>
      </c>
      <c r="S971" s="54">
        <f>IF($C971&lt;=S$2,H971*VLOOKUP($C971,Listen!$B$5:$G$95,$N971+1,FALSE)/VLOOKUP(S$2,Listen!$B$5:$G$95,$N971+1,FALSE),"-")</f>
        <v>0</v>
      </c>
      <c r="T971" s="54">
        <f>IF($C971&lt;=T$2,I971*VLOOKUP($C971,Listen!$B$5:$G$95,$N971+1,FALSE)/VLOOKUP(T$2,Listen!$B$5:$G$95,$N971+1,FALSE),"-")</f>
        <v>0</v>
      </c>
      <c r="U971" s="54">
        <f>IF($C971&lt;=U$2,J971*VLOOKUP($C971,Listen!$B$5:$G$95,$N971+1,FALSE)/VLOOKUP(U$2,Listen!$B$5:$G$95,$N971+1,FALSE),"-")</f>
        <v>0</v>
      </c>
      <c r="V971" s="54">
        <f>IF($C971&lt;=V$2,K971*VLOOKUP($C971,Listen!$B$5:$G$95,$N971+1,FALSE)/VLOOKUP(V$2,Listen!$B$5:$G$95,$N971+1,FALSE),"-")</f>
        <v>0</v>
      </c>
    </row>
    <row r="972" spans="2:22">
      <c r="B972" s="25"/>
      <c r="C972" s="3">
        <v>1948</v>
      </c>
      <c r="D972" s="141"/>
      <c r="E972" s="141"/>
      <c r="F972" s="141"/>
      <c r="G972" s="141"/>
      <c r="H972" s="141"/>
      <c r="I972" s="141"/>
      <c r="J972" s="141"/>
      <c r="K972" s="141"/>
      <c r="M972" s="52">
        <v>7</v>
      </c>
      <c r="N972" s="52">
        <v>3</v>
      </c>
      <c r="O972" s="54">
        <f>IF($C972&lt;=O$2,D972*VLOOKUP($C972,Listen!$B$5:$G$95,$N972+1,FALSE)/VLOOKUP(O$2,Listen!$B$5:$G$95,$N972+1,FALSE),"-")</f>
        <v>0</v>
      </c>
      <c r="P972" s="54">
        <f>IF($C972&lt;=P$2,E972*VLOOKUP($C972,Listen!$B$5:$G$95,$N972+1,FALSE)/VLOOKUP(P$2,Listen!$B$5:$G$95,$N972+1,FALSE),"-")</f>
        <v>0</v>
      </c>
      <c r="Q972" s="54">
        <f>IF($C972&lt;=Q$2,F972*VLOOKUP($C972,Listen!$B$5:$G$95,$N972+1,FALSE)/VLOOKUP(Q$2,Listen!$B$5:$G$95,$N972+1,FALSE),"-")</f>
        <v>0</v>
      </c>
      <c r="R972" s="54">
        <f>IF($C972&lt;=R$2,G972*VLOOKUP($C972,Listen!$B$5:$G$95,$N972+1,FALSE)/VLOOKUP(R$2,Listen!$B$5:$G$95,$N972+1,FALSE),"-")</f>
        <v>0</v>
      </c>
      <c r="S972" s="54">
        <f>IF($C972&lt;=S$2,H972*VLOOKUP($C972,Listen!$B$5:$G$95,$N972+1,FALSE)/VLOOKUP(S$2,Listen!$B$5:$G$95,$N972+1,FALSE),"-")</f>
        <v>0</v>
      </c>
      <c r="T972" s="54">
        <f>IF($C972&lt;=T$2,I972*VLOOKUP($C972,Listen!$B$5:$G$95,$N972+1,FALSE)/VLOOKUP(T$2,Listen!$B$5:$G$95,$N972+1,FALSE),"-")</f>
        <v>0</v>
      </c>
      <c r="U972" s="54">
        <f>IF($C972&lt;=U$2,J972*VLOOKUP($C972,Listen!$B$5:$G$95,$N972+1,FALSE)/VLOOKUP(U$2,Listen!$B$5:$G$95,$N972+1,FALSE),"-")</f>
        <v>0</v>
      </c>
      <c r="V972" s="54">
        <f>IF($C972&lt;=V$2,K972*VLOOKUP($C972,Listen!$B$5:$G$95,$N972+1,FALSE)/VLOOKUP(V$2,Listen!$B$5:$G$95,$N972+1,FALSE),"-")</f>
        <v>0</v>
      </c>
    </row>
    <row r="973" spans="2:22">
      <c r="B973" s="25"/>
      <c r="C973" s="3">
        <v>1947</v>
      </c>
      <c r="D973" s="141"/>
      <c r="E973" s="141"/>
      <c r="F973" s="141"/>
      <c r="G973" s="141"/>
      <c r="H973" s="141"/>
      <c r="I973" s="141"/>
      <c r="J973" s="141"/>
      <c r="K973" s="141"/>
      <c r="M973" s="52">
        <v>7</v>
      </c>
      <c r="N973" s="52">
        <v>3</v>
      </c>
      <c r="O973" s="54">
        <f>IF($C973&lt;=O$2,D973*VLOOKUP($C973,Listen!$B$5:$G$95,$N973+1,FALSE)/VLOOKUP(O$2,Listen!$B$5:$G$95,$N973+1,FALSE),"-")</f>
        <v>0</v>
      </c>
      <c r="P973" s="54">
        <f>IF($C973&lt;=P$2,E973*VLOOKUP($C973,Listen!$B$5:$G$95,$N973+1,FALSE)/VLOOKUP(P$2,Listen!$B$5:$G$95,$N973+1,FALSE),"-")</f>
        <v>0</v>
      </c>
      <c r="Q973" s="54">
        <f>IF($C973&lt;=Q$2,F973*VLOOKUP($C973,Listen!$B$5:$G$95,$N973+1,FALSE)/VLOOKUP(Q$2,Listen!$B$5:$G$95,$N973+1,FALSE),"-")</f>
        <v>0</v>
      </c>
      <c r="R973" s="54">
        <f>IF($C973&lt;=R$2,G973*VLOOKUP($C973,Listen!$B$5:$G$95,$N973+1,FALSE)/VLOOKUP(R$2,Listen!$B$5:$G$95,$N973+1,FALSE),"-")</f>
        <v>0</v>
      </c>
      <c r="S973" s="54">
        <f>IF($C973&lt;=S$2,H973*VLOOKUP($C973,Listen!$B$5:$G$95,$N973+1,FALSE)/VLOOKUP(S$2,Listen!$B$5:$G$95,$N973+1,FALSE),"-")</f>
        <v>0</v>
      </c>
      <c r="T973" s="54">
        <f>IF($C973&lt;=T$2,I973*VLOOKUP($C973,Listen!$B$5:$G$95,$N973+1,FALSE)/VLOOKUP(T$2,Listen!$B$5:$G$95,$N973+1,FALSE),"-")</f>
        <v>0</v>
      </c>
      <c r="U973" s="54">
        <f>IF($C973&lt;=U$2,J973*VLOOKUP($C973,Listen!$B$5:$G$95,$N973+1,FALSE)/VLOOKUP(U$2,Listen!$B$5:$G$95,$N973+1,FALSE),"-")</f>
        <v>0</v>
      </c>
      <c r="V973" s="54">
        <f>IF($C973&lt;=V$2,K973*VLOOKUP($C973,Listen!$B$5:$G$95,$N973+1,FALSE)/VLOOKUP(V$2,Listen!$B$5:$G$95,$N973+1,FALSE),"-")</f>
        <v>0</v>
      </c>
    </row>
    <row r="974" spans="2:22">
      <c r="B974" s="25"/>
      <c r="C974" s="3">
        <v>1946</v>
      </c>
      <c r="D974" s="141"/>
      <c r="E974" s="141"/>
      <c r="F974" s="141"/>
      <c r="G974" s="141"/>
      <c r="H974" s="141"/>
      <c r="I974" s="141"/>
      <c r="J974" s="141"/>
      <c r="K974" s="141"/>
      <c r="M974" s="52">
        <v>7</v>
      </c>
      <c r="N974" s="52">
        <v>3</v>
      </c>
      <c r="O974" s="54">
        <f>IF($C974&lt;=O$2,D974*VLOOKUP($C974,Listen!$B$5:$G$95,$N974+1,FALSE)/VLOOKUP(O$2,Listen!$B$5:$G$95,$N974+1,FALSE),"-")</f>
        <v>0</v>
      </c>
      <c r="P974" s="54">
        <f>IF($C974&lt;=P$2,E974*VLOOKUP($C974,Listen!$B$5:$G$95,$N974+1,FALSE)/VLOOKUP(P$2,Listen!$B$5:$G$95,$N974+1,FALSE),"-")</f>
        <v>0</v>
      </c>
      <c r="Q974" s="54">
        <f>IF($C974&lt;=Q$2,F974*VLOOKUP($C974,Listen!$B$5:$G$95,$N974+1,FALSE)/VLOOKUP(Q$2,Listen!$B$5:$G$95,$N974+1,FALSE),"-")</f>
        <v>0</v>
      </c>
      <c r="R974" s="54">
        <f>IF($C974&lt;=R$2,G974*VLOOKUP($C974,Listen!$B$5:$G$95,$N974+1,FALSE)/VLOOKUP(R$2,Listen!$B$5:$G$95,$N974+1,FALSE),"-")</f>
        <v>0</v>
      </c>
      <c r="S974" s="54">
        <f>IF($C974&lt;=S$2,H974*VLOOKUP($C974,Listen!$B$5:$G$95,$N974+1,FALSE)/VLOOKUP(S$2,Listen!$B$5:$G$95,$N974+1,FALSE),"-")</f>
        <v>0</v>
      </c>
      <c r="T974" s="54">
        <f>IF($C974&lt;=T$2,I974*VLOOKUP($C974,Listen!$B$5:$G$95,$N974+1,FALSE)/VLOOKUP(T$2,Listen!$B$5:$G$95,$N974+1,FALSE),"-")</f>
        <v>0</v>
      </c>
      <c r="U974" s="54">
        <f>IF($C974&lt;=U$2,J974*VLOOKUP($C974,Listen!$B$5:$G$95,$N974+1,FALSE)/VLOOKUP(U$2,Listen!$B$5:$G$95,$N974+1,FALSE),"-")</f>
        <v>0</v>
      </c>
      <c r="V974" s="54">
        <f>IF($C974&lt;=V$2,K974*VLOOKUP($C974,Listen!$B$5:$G$95,$N974+1,FALSE)/VLOOKUP(V$2,Listen!$B$5:$G$95,$N974+1,FALSE),"-")</f>
        <v>0</v>
      </c>
    </row>
    <row r="975" spans="2:22">
      <c r="B975" s="25"/>
      <c r="C975" s="3">
        <v>1945</v>
      </c>
      <c r="D975" s="141"/>
      <c r="E975" s="141"/>
      <c r="F975" s="141"/>
      <c r="G975" s="141"/>
      <c r="H975" s="141"/>
      <c r="I975" s="141"/>
      <c r="J975" s="141"/>
      <c r="K975" s="141"/>
      <c r="M975" s="52">
        <v>7</v>
      </c>
      <c r="N975" s="52">
        <v>3</v>
      </c>
      <c r="O975" s="54">
        <f>IF($C975&lt;=O$2,D975*VLOOKUP($C975,Listen!$B$5:$G$95,$N975+1,FALSE)/VLOOKUP(O$2,Listen!$B$5:$G$95,$N975+1,FALSE),"-")</f>
        <v>0</v>
      </c>
      <c r="P975" s="54">
        <f>IF($C975&lt;=P$2,E975*VLOOKUP($C975,Listen!$B$5:$G$95,$N975+1,FALSE)/VLOOKUP(P$2,Listen!$B$5:$G$95,$N975+1,FALSE),"-")</f>
        <v>0</v>
      </c>
      <c r="Q975" s="54">
        <f>IF($C975&lt;=Q$2,F975*VLOOKUP($C975,Listen!$B$5:$G$95,$N975+1,FALSE)/VLOOKUP(Q$2,Listen!$B$5:$G$95,$N975+1,FALSE),"-")</f>
        <v>0</v>
      </c>
      <c r="R975" s="54">
        <f>IF($C975&lt;=R$2,G975*VLOOKUP($C975,Listen!$B$5:$G$95,$N975+1,FALSE)/VLOOKUP(R$2,Listen!$B$5:$G$95,$N975+1,FALSE),"-")</f>
        <v>0</v>
      </c>
      <c r="S975" s="54">
        <f>IF($C975&lt;=S$2,H975*VLOOKUP($C975,Listen!$B$5:$G$95,$N975+1,FALSE)/VLOOKUP(S$2,Listen!$B$5:$G$95,$N975+1,FALSE),"-")</f>
        <v>0</v>
      </c>
      <c r="T975" s="54">
        <f>IF($C975&lt;=T$2,I975*VLOOKUP($C975,Listen!$B$5:$G$95,$N975+1,FALSE)/VLOOKUP(T$2,Listen!$B$5:$G$95,$N975+1,FALSE),"-")</f>
        <v>0</v>
      </c>
      <c r="U975" s="54">
        <f>IF($C975&lt;=U$2,J975*VLOOKUP($C975,Listen!$B$5:$G$95,$N975+1,FALSE)/VLOOKUP(U$2,Listen!$B$5:$G$95,$N975+1,FALSE),"-")</f>
        <v>0</v>
      </c>
      <c r="V975" s="54">
        <f>IF($C975&lt;=V$2,K975*VLOOKUP($C975,Listen!$B$5:$G$95,$N975+1,FALSE)/VLOOKUP(V$2,Listen!$B$5:$G$95,$N975+1,FALSE),"-")</f>
        <v>0</v>
      </c>
    </row>
    <row r="976" spans="2:22">
      <c r="B976" s="25"/>
      <c r="C976" s="3">
        <v>1944</v>
      </c>
      <c r="D976" s="141"/>
      <c r="E976" s="141"/>
      <c r="F976" s="141"/>
      <c r="G976" s="141"/>
      <c r="H976" s="141"/>
      <c r="I976" s="141"/>
      <c r="J976" s="141"/>
      <c r="K976" s="141"/>
      <c r="M976" s="52">
        <v>7</v>
      </c>
      <c r="N976" s="52">
        <v>3</v>
      </c>
      <c r="O976" s="54">
        <f>IF($C976&lt;=O$2,D976*VLOOKUP($C976,Listen!$B$5:$G$95,$N976+1,FALSE)/VLOOKUP(O$2,Listen!$B$5:$G$95,$N976+1,FALSE),"-")</f>
        <v>0</v>
      </c>
      <c r="P976" s="54">
        <f>IF($C976&lt;=P$2,E976*VLOOKUP($C976,Listen!$B$5:$G$95,$N976+1,FALSE)/VLOOKUP(P$2,Listen!$B$5:$G$95,$N976+1,FALSE),"-")</f>
        <v>0</v>
      </c>
      <c r="Q976" s="54">
        <f>IF($C976&lt;=Q$2,F976*VLOOKUP($C976,Listen!$B$5:$G$95,$N976+1,FALSE)/VLOOKUP(Q$2,Listen!$B$5:$G$95,$N976+1,FALSE),"-")</f>
        <v>0</v>
      </c>
      <c r="R976" s="54">
        <f>IF($C976&lt;=R$2,G976*VLOOKUP($C976,Listen!$B$5:$G$95,$N976+1,FALSE)/VLOOKUP(R$2,Listen!$B$5:$G$95,$N976+1,FALSE),"-")</f>
        <v>0</v>
      </c>
      <c r="S976" s="54">
        <f>IF($C976&lt;=S$2,H976*VLOOKUP($C976,Listen!$B$5:$G$95,$N976+1,FALSE)/VLOOKUP(S$2,Listen!$B$5:$G$95,$N976+1,FALSE),"-")</f>
        <v>0</v>
      </c>
      <c r="T976" s="54">
        <f>IF($C976&lt;=T$2,I976*VLOOKUP($C976,Listen!$B$5:$G$95,$N976+1,FALSE)/VLOOKUP(T$2,Listen!$B$5:$G$95,$N976+1,FALSE),"-")</f>
        <v>0</v>
      </c>
      <c r="U976" s="54">
        <f>IF($C976&lt;=U$2,J976*VLOOKUP($C976,Listen!$B$5:$G$95,$N976+1,FALSE)/VLOOKUP(U$2,Listen!$B$5:$G$95,$N976+1,FALSE),"-")</f>
        <v>0</v>
      </c>
      <c r="V976" s="54">
        <f>IF($C976&lt;=V$2,K976*VLOOKUP($C976,Listen!$B$5:$G$95,$N976+1,FALSE)/VLOOKUP(V$2,Listen!$B$5:$G$95,$N976+1,FALSE),"-")</f>
        <v>0</v>
      </c>
    </row>
    <row r="977" spans="2:22">
      <c r="B977" s="25"/>
      <c r="C977" s="3">
        <v>1943</v>
      </c>
      <c r="D977" s="141"/>
      <c r="E977" s="141"/>
      <c r="F977" s="141"/>
      <c r="G977" s="141"/>
      <c r="H977" s="141"/>
      <c r="I977" s="141"/>
      <c r="J977" s="141"/>
      <c r="K977" s="141"/>
      <c r="M977" s="52">
        <v>7</v>
      </c>
      <c r="N977" s="52">
        <v>3</v>
      </c>
      <c r="O977" s="54">
        <f>IF($C977&lt;=O$2,D977*VLOOKUP($C977,Listen!$B$5:$G$95,$N977+1,FALSE)/VLOOKUP(O$2,Listen!$B$5:$G$95,$N977+1,FALSE),"-")</f>
        <v>0</v>
      </c>
      <c r="P977" s="54">
        <f>IF($C977&lt;=P$2,E977*VLOOKUP($C977,Listen!$B$5:$G$95,$N977+1,FALSE)/VLOOKUP(P$2,Listen!$B$5:$G$95,$N977+1,FALSE),"-")</f>
        <v>0</v>
      </c>
      <c r="Q977" s="54">
        <f>IF($C977&lt;=Q$2,F977*VLOOKUP($C977,Listen!$B$5:$G$95,$N977+1,FALSE)/VLOOKUP(Q$2,Listen!$B$5:$G$95,$N977+1,FALSE),"-")</f>
        <v>0</v>
      </c>
      <c r="R977" s="54">
        <f>IF($C977&lt;=R$2,G977*VLOOKUP($C977,Listen!$B$5:$G$95,$N977+1,FALSE)/VLOOKUP(R$2,Listen!$B$5:$G$95,$N977+1,FALSE),"-")</f>
        <v>0</v>
      </c>
      <c r="S977" s="54">
        <f>IF($C977&lt;=S$2,H977*VLOOKUP($C977,Listen!$B$5:$G$95,$N977+1,FALSE)/VLOOKUP(S$2,Listen!$B$5:$G$95,$N977+1,FALSE),"-")</f>
        <v>0</v>
      </c>
      <c r="T977" s="54">
        <f>IF($C977&lt;=T$2,I977*VLOOKUP($C977,Listen!$B$5:$G$95,$N977+1,FALSE)/VLOOKUP(T$2,Listen!$B$5:$G$95,$N977+1,FALSE),"-")</f>
        <v>0</v>
      </c>
      <c r="U977" s="54">
        <f>IF($C977&lt;=U$2,J977*VLOOKUP($C977,Listen!$B$5:$G$95,$N977+1,FALSE)/VLOOKUP(U$2,Listen!$B$5:$G$95,$N977+1,FALSE),"-")</f>
        <v>0</v>
      </c>
      <c r="V977" s="54">
        <f>IF($C977&lt;=V$2,K977*VLOOKUP($C977,Listen!$B$5:$G$95,$N977+1,FALSE)/VLOOKUP(V$2,Listen!$B$5:$G$95,$N977+1,FALSE),"-")</f>
        <v>0</v>
      </c>
    </row>
    <row r="978" spans="2:22">
      <c r="B978" s="25"/>
      <c r="C978" s="3">
        <v>1942</v>
      </c>
      <c r="D978" s="141"/>
      <c r="E978" s="141"/>
      <c r="F978" s="141"/>
      <c r="G978" s="141"/>
      <c r="H978" s="141"/>
      <c r="I978" s="141"/>
      <c r="J978" s="141"/>
      <c r="K978" s="141"/>
      <c r="M978" s="52">
        <v>7</v>
      </c>
      <c r="N978" s="52">
        <v>3</v>
      </c>
      <c r="O978" s="54">
        <f>IF($C978&lt;=O$2,D978*VLOOKUP($C978,Listen!$B$5:$G$95,$N978+1,FALSE)/VLOOKUP(O$2,Listen!$B$5:$G$95,$N978+1,FALSE),"-")</f>
        <v>0</v>
      </c>
      <c r="P978" s="54">
        <f>IF($C978&lt;=P$2,E978*VLOOKUP($C978,Listen!$B$5:$G$95,$N978+1,FALSE)/VLOOKUP(P$2,Listen!$B$5:$G$95,$N978+1,FALSE),"-")</f>
        <v>0</v>
      </c>
      <c r="Q978" s="54">
        <f>IF($C978&lt;=Q$2,F978*VLOOKUP($C978,Listen!$B$5:$G$95,$N978+1,FALSE)/VLOOKUP(Q$2,Listen!$B$5:$G$95,$N978+1,FALSE),"-")</f>
        <v>0</v>
      </c>
      <c r="R978" s="54">
        <f>IF($C978&lt;=R$2,G978*VLOOKUP($C978,Listen!$B$5:$G$95,$N978+1,FALSE)/VLOOKUP(R$2,Listen!$B$5:$G$95,$N978+1,FALSE),"-")</f>
        <v>0</v>
      </c>
      <c r="S978" s="54">
        <f>IF($C978&lt;=S$2,H978*VLOOKUP($C978,Listen!$B$5:$G$95,$N978+1,FALSE)/VLOOKUP(S$2,Listen!$B$5:$G$95,$N978+1,FALSE),"-")</f>
        <v>0</v>
      </c>
      <c r="T978" s="54">
        <f>IF($C978&lt;=T$2,I978*VLOOKUP($C978,Listen!$B$5:$G$95,$N978+1,FALSE)/VLOOKUP(T$2,Listen!$B$5:$G$95,$N978+1,FALSE),"-")</f>
        <v>0</v>
      </c>
      <c r="U978" s="54">
        <f>IF($C978&lt;=U$2,J978*VLOOKUP($C978,Listen!$B$5:$G$95,$N978+1,FALSE)/VLOOKUP(U$2,Listen!$B$5:$G$95,$N978+1,FALSE),"-")</f>
        <v>0</v>
      </c>
      <c r="V978" s="54">
        <f>IF($C978&lt;=V$2,K978*VLOOKUP($C978,Listen!$B$5:$G$95,$N978+1,FALSE)/VLOOKUP(V$2,Listen!$B$5:$G$95,$N978+1,FALSE),"-")</f>
        <v>0</v>
      </c>
    </row>
    <row r="979" spans="2:22">
      <c r="B979" s="25"/>
      <c r="C979" s="3">
        <v>1941</v>
      </c>
      <c r="D979" s="141"/>
      <c r="E979" s="141"/>
      <c r="F979" s="141"/>
      <c r="G979" s="141"/>
      <c r="H979" s="141"/>
      <c r="I979" s="141"/>
      <c r="J979" s="141"/>
      <c r="K979" s="141"/>
      <c r="M979" s="52">
        <v>7</v>
      </c>
      <c r="N979" s="52">
        <v>3</v>
      </c>
      <c r="O979" s="54">
        <f>IF($C979&lt;=O$2,D979*VLOOKUP($C979,Listen!$B$5:$G$95,$N979+1,FALSE)/VLOOKUP(O$2,Listen!$B$5:$G$95,$N979+1,FALSE),"-")</f>
        <v>0</v>
      </c>
      <c r="P979" s="54">
        <f>IF($C979&lt;=P$2,E979*VLOOKUP($C979,Listen!$B$5:$G$95,$N979+1,FALSE)/VLOOKUP(P$2,Listen!$B$5:$G$95,$N979+1,FALSE),"-")</f>
        <v>0</v>
      </c>
      <c r="Q979" s="54">
        <f>IF($C979&lt;=Q$2,F979*VLOOKUP($C979,Listen!$B$5:$G$95,$N979+1,FALSE)/VLOOKUP(Q$2,Listen!$B$5:$G$95,$N979+1,FALSE),"-")</f>
        <v>0</v>
      </c>
      <c r="R979" s="54">
        <f>IF($C979&lt;=R$2,G979*VLOOKUP($C979,Listen!$B$5:$G$95,$N979+1,FALSE)/VLOOKUP(R$2,Listen!$B$5:$G$95,$N979+1,FALSE),"-")</f>
        <v>0</v>
      </c>
      <c r="S979" s="54">
        <f>IF($C979&lt;=S$2,H979*VLOOKUP($C979,Listen!$B$5:$G$95,$N979+1,FALSE)/VLOOKUP(S$2,Listen!$B$5:$G$95,$N979+1,FALSE),"-")</f>
        <v>0</v>
      </c>
      <c r="T979" s="54">
        <f>IF($C979&lt;=T$2,I979*VLOOKUP($C979,Listen!$B$5:$G$95,$N979+1,FALSE)/VLOOKUP(T$2,Listen!$B$5:$G$95,$N979+1,FALSE),"-")</f>
        <v>0</v>
      </c>
      <c r="U979" s="54">
        <f>IF($C979&lt;=U$2,J979*VLOOKUP($C979,Listen!$B$5:$G$95,$N979+1,FALSE)/VLOOKUP(U$2,Listen!$B$5:$G$95,$N979+1,FALSE),"-")</f>
        <v>0</v>
      </c>
      <c r="V979" s="54">
        <f>IF($C979&lt;=V$2,K979*VLOOKUP($C979,Listen!$B$5:$G$95,$N979+1,FALSE)/VLOOKUP(V$2,Listen!$B$5:$G$95,$N979+1,FALSE),"-")</f>
        <v>0</v>
      </c>
    </row>
    <row r="980" spans="2:22">
      <c r="B980" s="25"/>
      <c r="C980" s="3">
        <v>1940</v>
      </c>
      <c r="D980" s="141"/>
      <c r="E980" s="141"/>
      <c r="F980" s="141"/>
      <c r="G980" s="141"/>
      <c r="H980" s="141"/>
      <c r="I980" s="141"/>
      <c r="J980" s="141"/>
      <c r="K980" s="141"/>
      <c r="M980" s="52">
        <v>7</v>
      </c>
      <c r="N980" s="52">
        <v>3</v>
      </c>
      <c r="O980" s="54">
        <f>IF($C980&lt;=O$2,D980*VLOOKUP($C980,Listen!$B$5:$G$95,$N980+1,FALSE)/VLOOKUP(O$2,Listen!$B$5:$G$95,$N980+1,FALSE),"-")</f>
        <v>0</v>
      </c>
      <c r="P980" s="54">
        <f>IF($C980&lt;=P$2,E980*VLOOKUP($C980,Listen!$B$5:$G$95,$N980+1,FALSE)/VLOOKUP(P$2,Listen!$B$5:$G$95,$N980+1,FALSE),"-")</f>
        <v>0</v>
      </c>
      <c r="Q980" s="54">
        <f>IF($C980&lt;=Q$2,F980*VLOOKUP($C980,Listen!$B$5:$G$95,$N980+1,FALSE)/VLOOKUP(Q$2,Listen!$B$5:$G$95,$N980+1,FALSE),"-")</f>
        <v>0</v>
      </c>
      <c r="R980" s="54">
        <f>IF($C980&lt;=R$2,G980*VLOOKUP($C980,Listen!$B$5:$G$95,$N980+1,FALSE)/VLOOKUP(R$2,Listen!$B$5:$G$95,$N980+1,FALSE),"-")</f>
        <v>0</v>
      </c>
      <c r="S980" s="54">
        <f>IF($C980&lt;=S$2,H980*VLOOKUP($C980,Listen!$B$5:$G$95,$N980+1,FALSE)/VLOOKUP(S$2,Listen!$B$5:$G$95,$N980+1,FALSE),"-")</f>
        <v>0</v>
      </c>
      <c r="T980" s="54">
        <f>IF($C980&lt;=T$2,I980*VLOOKUP($C980,Listen!$B$5:$G$95,$N980+1,FALSE)/VLOOKUP(T$2,Listen!$B$5:$G$95,$N980+1,FALSE),"-")</f>
        <v>0</v>
      </c>
      <c r="U980" s="54">
        <f>IF($C980&lt;=U$2,J980*VLOOKUP($C980,Listen!$B$5:$G$95,$N980+1,FALSE)/VLOOKUP(U$2,Listen!$B$5:$G$95,$N980+1,FALSE),"-")</f>
        <v>0</v>
      </c>
      <c r="V980" s="54">
        <f>IF($C980&lt;=V$2,K980*VLOOKUP($C980,Listen!$B$5:$G$95,$N980+1,FALSE)/VLOOKUP(V$2,Listen!$B$5:$G$95,$N980+1,FALSE),"-")</f>
        <v>0</v>
      </c>
    </row>
    <row r="981" spans="2:22">
      <c r="B981" s="25"/>
      <c r="C981" s="3">
        <v>1939</v>
      </c>
      <c r="D981" s="141"/>
      <c r="E981" s="141"/>
      <c r="F981" s="141"/>
      <c r="G981" s="141"/>
      <c r="H981" s="141"/>
      <c r="I981" s="141"/>
      <c r="J981" s="141"/>
      <c r="K981" s="141"/>
      <c r="M981" s="52">
        <v>7</v>
      </c>
      <c r="N981" s="52">
        <v>3</v>
      </c>
      <c r="O981" s="54">
        <f>IF($C981&lt;=O$2,D981*VLOOKUP($C981,Listen!$B$5:$G$95,$N981+1,FALSE)/VLOOKUP(O$2,Listen!$B$5:$G$95,$N981+1,FALSE),"-")</f>
        <v>0</v>
      </c>
      <c r="P981" s="54">
        <f>IF($C981&lt;=P$2,E981*VLOOKUP($C981,Listen!$B$5:$G$95,$N981+1,FALSE)/VLOOKUP(P$2,Listen!$B$5:$G$95,$N981+1,FALSE),"-")</f>
        <v>0</v>
      </c>
      <c r="Q981" s="54">
        <f>IF($C981&lt;=Q$2,F981*VLOOKUP($C981,Listen!$B$5:$G$95,$N981+1,FALSE)/VLOOKUP(Q$2,Listen!$B$5:$G$95,$N981+1,FALSE),"-")</f>
        <v>0</v>
      </c>
      <c r="R981" s="54">
        <f>IF($C981&lt;=R$2,G981*VLOOKUP($C981,Listen!$B$5:$G$95,$N981+1,FALSE)/VLOOKUP(R$2,Listen!$B$5:$G$95,$N981+1,FALSE),"-")</f>
        <v>0</v>
      </c>
      <c r="S981" s="54">
        <f>IF($C981&lt;=S$2,H981*VLOOKUP($C981,Listen!$B$5:$G$95,$N981+1,FALSE)/VLOOKUP(S$2,Listen!$B$5:$G$95,$N981+1,FALSE),"-")</f>
        <v>0</v>
      </c>
      <c r="T981" s="54">
        <f>IF($C981&lt;=T$2,I981*VLOOKUP($C981,Listen!$B$5:$G$95,$N981+1,FALSE)/VLOOKUP(T$2,Listen!$B$5:$G$95,$N981+1,FALSE),"-")</f>
        <v>0</v>
      </c>
      <c r="U981" s="54">
        <f>IF($C981&lt;=U$2,J981*VLOOKUP($C981,Listen!$B$5:$G$95,$N981+1,FALSE)/VLOOKUP(U$2,Listen!$B$5:$G$95,$N981+1,FALSE),"-")</f>
        <v>0</v>
      </c>
      <c r="V981" s="54">
        <f>IF($C981&lt;=V$2,K981*VLOOKUP($C981,Listen!$B$5:$G$95,$N981+1,FALSE)/VLOOKUP(V$2,Listen!$B$5:$G$95,$N981+1,FALSE),"-")</f>
        <v>0</v>
      </c>
    </row>
    <row r="982" spans="2:22">
      <c r="B982" s="25"/>
      <c r="C982" s="3">
        <v>1938</v>
      </c>
      <c r="D982" s="141"/>
      <c r="E982" s="141"/>
      <c r="F982" s="141"/>
      <c r="G982" s="141"/>
      <c r="H982" s="141"/>
      <c r="I982" s="141"/>
      <c r="J982" s="141"/>
      <c r="K982" s="141"/>
      <c r="M982" s="52">
        <v>7</v>
      </c>
      <c r="N982" s="52">
        <v>3</v>
      </c>
      <c r="O982" s="54">
        <f>IF($C982&lt;=O$2,D982*VLOOKUP($C982,Listen!$B$5:$G$95,$N982+1,FALSE)/VLOOKUP(O$2,Listen!$B$5:$G$95,$N982+1,FALSE),"-")</f>
        <v>0</v>
      </c>
      <c r="P982" s="54">
        <f>IF($C982&lt;=P$2,E982*VLOOKUP($C982,Listen!$B$5:$G$95,$N982+1,FALSE)/VLOOKUP(P$2,Listen!$B$5:$G$95,$N982+1,FALSE),"-")</f>
        <v>0</v>
      </c>
      <c r="Q982" s="54">
        <f>IF($C982&lt;=Q$2,F982*VLOOKUP($C982,Listen!$B$5:$G$95,$N982+1,FALSE)/VLOOKUP(Q$2,Listen!$B$5:$G$95,$N982+1,FALSE),"-")</f>
        <v>0</v>
      </c>
      <c r="R982" s="54">
        <f>IF($C982&lt;=R$2,G982*VLOOKUP($C982,Listen!$B$5:$G$95,$N982+1,FALSE)/VLOOKUP(R$2,Listen!$B$5:$G$95,$N982+1,FALSE),"-")</f>
        <v>0</v>
      </c>
      <c r="S982" s="54">
        <f>IF($C982&lt;=S$2,H982*VLOOKUP($C982,Listen!$B$5:$G$95,$N982+1,FALSE)/VLOOKUP(S$2,Listen!$B$5:$G$95,$N982+1,FALSE),"-")</f>
        <v>0</v>
      </c>
      <c r="T982" s="54">
        <f>IF($C982&lt;=T$2,I982*VLOOKUP($C982,Listen!$B$5:$G$95,$N982+1,FALSE)/VLOOKUP(T$2,Listen!$B$5:$G$95,$N982+1,FALSE),"-")</f>
        <v>0</v>
      </c>
      <c r="U982" s="54">
        <f>IF($C982&lt;=U$2,J982*VLOOKUP($C982,Listen!$B$5:$G$95,$N982+1,FALSE)/VLOOKUP(U$2,Listen!$B$5:$G$95,$N982+1,FALSE),"-")</f>
        <v>0</v>
      </c>
      <c r="V982" s="54">
        <f>IF($C982&lt;=V$2,K982*VLOOKUP($C982,Listen!$B$5:$G$95,$N982+1,FALSE)/VLOOKUP(V$2,Listen!$B$5:$G$95,$N982+1,FALSE),"-")</f>
        <v>0</v>
      </c>
    </row>
    <row r="983" spans="2:22">
      <c r="B983" s="25"/>
      <c r="C983" s="3">
        <v>1937</v>
      </c>
      <c r="D983" s="141"/>
      <c r="E983" s="141"/>
      <c r="F983" s="141"/>
      <c r="G983" s="141"/>
      <c r="H983" s="141"/>
      <c r="I983" s="141"/>
      <c r="J983" s="141"/>
      <c r="K983" s="141"/>
      <c r="M983" s="52">
        <v>7</v>
      </c>
      <c r="N983" s="52">
        <v>3</v>
      </c>
      <c r="O983" s="54">
        <f>IF($C983&lt;=O$2,D983*VLOOKUP($C983,Listen!$B$5:$G$95,$N983+1,FALSE)/VLOOKUP(O$2,Listen!$B$5:$G$95,$N983+1,FALSE),"-")</f>
        <v>0</v>
      </c>
      <c r="P983" s="54">
        <f>IF($C983&lt;=P$2,E983*VLOOKUP($C983,Listen!$B$5:$G$95,$N983+1,FALSE)/VLOOKUP(P$2,Listen!$B$5:$G$95,$N983+1,FALSE),"-")</f>
        <v>0</v>
      </c>
      <c r="Q983" s="54">
        <f>IF($C983&lt;=Q$2,F983*VLOOKUP($C983,Listen!$B$5:$G$95,$N983+1,FALSE)/VLOOKUP(Q$2,Listen!$B$5:$G$95,$N983+1,FALSE),"-")</f>
        <v>0</v>
      </c>
      <c r="R983" s="54">
        <f>IF($C983&lt;=R$2,G983*VLOOKUP($C983,Listen!$B$5:$G$95,$N983+1,FALSE)/VLOOKUP(R$2,Listen!$B$5:$G$95,$N983+1,FALSE),"-")</f>
        <v>0</v>
      </c>
      <c r="S983" s="54">
        <f>IF($C983&lt;=S$2,H983*VLOOKUP($C983,Listen!$B$5:$G$95,$N983+1,FALSE)/VLOOKUP(S$2,Listen!$B$5:$G$95,$N983+1,FALSE),"-")</f>
        <v>0</v>
      </c>
      <c r="T983" s="54">
        <f>IF($C983&lt;=T$2,I983*VLOOKUP($C983,Listen!$B$5:$G$95,$N983+1,FALSE)/VLOOKUP(T$2,Listen!$B$5:$G$95,$N983+1,FALSE),"-")</f>
        <v>0</v>
      </c>
      <c r="U983" s="54">
        <f>IF($C983&lt;=U$2,J983*VLOOKUP($C983,Listen!$B$5:$G$95,$N983+1,FALSE)/VLOOKUP(U$2,Listen!$B$5:$G$95,$N983+1,FALSE),"-")</f>
        <v>0</v>
      </c>
      <c r="V983" s="54">
        <f>IF($C983&lt;=V$2,K983*VLOOKUP($C983,Listen!$B$5:$G$95,$N983+1,FALSE)/VLOOKUP(V$2,Listen!$B$5:$G$95,$N983+1,FALSE),"-")</f>
        <v>0</v>
      </c>
    </row>
    <row r="984" spans="2:22">
      <c r="B984" s="25"/>
      <c r="C984" s="3">
        <v>1936</v>
      </c>
      <c r="D984" s="141"/>
      <c r="E984" s="141"/>
      <c r="F984" s="141"/>
      <c r="G984" s="141"/>
      <c r="H984" s="141"/>
      <c r="I984" s="141"/>
      <c r="J984" s="141"/>
      <c r="K984" s="141"/>
      <c r="M984" s="52">
        <v>7</v>
      </c>
      <c r="N984" s="52">
        <v>3</v>
      </c>
      <c r="O984" s="54">
        <f>IF($C984&lt;=O$2,D984*VLOOKUP($C984,Listen!$B$5:$G$95,$N984+1,FALSE)/VLOOKUP(O$2,Listen!$B$5:$G$95,$N984+1,FALSE),"-")</f>
        <v>0</v>
      </c>
      <c r="P984" s="54">
        <f>IF($C984&lt;=P$2,E984*VLOOKUP($C984,Listen!$B$5:$G$95,$N984+1,FALSE)/VLOOKUP(P$2,Listen!$B$5:$G$95,$N984+1,FALSE),"-")</f>
        <v>0</v>
      </c>
      <c r="Q984" s="54">
        <f>IF($C984&lt;=Q$2,F984*VLOOKUP($C984,Listen!$B$5:$G$95,$N984+1,FALSE)/VLOOKUP(Q$2,Listen!$B$5:$G$95,$N984+1,FALSE),"-")</f>
        <v>0</v>
      </c>
      <c r="R984" s="54">
        <f>IF($C984&lt;=R$2,G984*VLOOKUP($C984,Listen!$B$5:$G$95,$N984+1,FALSE)/VLOOKUP(R$2,Listen!$B$5:$G$95,$N984+1,FALSE),"-")</f>
        <v>0</v>
      </c>
      <c r="S984" s="54">
        <f>IF($C984&lt;=S$2,H984*VLOOKUP($C984,Listen!$B$5:$G$95,$N984+1,FALSE)/VLOOKUP(S$2,Listen!$B$5:$G$95,$N984+1,FALSE),"-")</f>
        <v>0</v>
      </c>
      <c r="T984" s="54">
        <f>IF($C984&lt;=T$2,I984*VLOOKUP($C984,Listen!$B$5:$G$95,$N984+1,FALSE)/VLOOKUP(T$2,Listen!$B$5:$G$95,$N984+1,FALSE),"-")</f>
        <v>0</v>
      </c>
      <c r="U984" s="54">
        <f>IF($C984&lt;=U$2,J984*VLOOKUP($C984,Listen!$B$5:$G$95,$N984+1,FALSE)/VLOOKUP(U$2,Listen!$B$5:$G$95,$N984+1,FALSE),"-")</f>
        <v>0</v>
      </c>
      <c r="V984" s="54">
        <f>IF($C984&lt;=V$2,K984*VLOOKUP($C984,Listen!$B$5:$G$95,$N984+1,FALSE)/VLOOKUP(V$2,Listen!$B$5:$G$95,$N984+1,FALSE),"-")</f>
        <v>0</v>
      </c>
    </row>
    <row r="985" spans="2:22">
      <c r="B985" s="25"/>
      <c r="C985" s="3">
        <v>1935</v>
      </c>
      <c r="D985" s="141"/>
      <c r="E985" s="141"/>
      <c r="F985" s="141"/>
      <c r="G985" s="141"/>
      <c r="H985" s="141"/>
      <c r="I985" s="141"/>
      <c r="J985" s="141"/>
      <c r="K985" s="141"/>
      <c r="M985" s="52">
        <v>7</v>
      </c>
      <c r="N985" s="52">
        <v>3</v>
      </c>
      <c r="O985" s="54">
        <f>IF($C985&lt;=O$2,D985*VLOOKUP($C985,Listen!$B$5:$G$95,$N985+1,FALSE)/VLOOKUP(O$2,Listen!$B$5:$G$95,$N985+1,FALSE),"-")</f>
        <v>0</v>
      </c>
      <c r="P985" s="54">
        <f>IF($C985&lt;=P$2,E985*VLOOKUP($C985,Listen!$B$5:$G$95,$N985+1,FALSE)/VLOOKUP(P$2,Listen!$B$5:$G$95,$N985+1,FALSE),"-")</f>
        <v>0</v>
      </c>
      <c r="Q985" s="54">
        <f>IF($C985&lt;=Q$2,F985*VLOOKUP($C985,Listen!$B$5:$G$95,$N985+1,FALSE)/VLOOKUP(Q$2,Listen!$B$5:$G$95,$N985+1,FALSE),"-")</f>
        <v>0</v>
      </c>
      <c r="R985" s="54">
        <f>IF($C985&lt;=R$2,G985*VLOOKUP($C985,Listen!$B$5:$G$95,$N985+1,FALSE)/VLOOKUP(R$2,Listen!$B$5:$G$95,$N985+1,FALSE),"-")</f>
        <v>0</v>
      </c>
      <c r="S985" s="54">
        <f>IF($C985&lt;=S$2,H985*VLOOKUP($C985,Listen!$B$5:$G$95,$N985+1,FALSE)/VLOOKUP(S$2,Listen!$B$5:$G$95,$N985+1,FALSE),"-")</f>
        <v>0</v>
      </c>
      <c r="T985" s="54">
        <f>IF($C985&lt;=T$2,I985*VLOOKUP($C985,Listen!$B$5:$G$95,$N985+1,FALSE)/VLOOKUP(T$2,Listen!$B$5:$G$95,$N985+1,FALSE),"-")</f>
        <v>0</v>
      </c>
      <c r="U985" s="54">
        <f>IF($C985&lt;=U$2,J985*VLOOKUP($C985,Listen!$B$5:$G$95,$N985+1,FALSE)/VLOOKUP(U$2,Listen!$B$5:$G$95,$N985+1,FALSE),"-")</f>
        <v>0</v>
      </c>
      <c r="V985" s="54">
        <f>IF($C985&lt;=V$2,K985*VLOOKUP($C985,Listen!$B$5:$G$95,$N985+1,FALSE)/VLOOKUP(V$2,Listen!$B$5:$G$95,$N985+1,FALSE),"-")</f>
        <v>0</v>
      </c>
    </row>
    <row r="986" spans="2:22">
      <c r="B986" s="25"/>
      <c r="C986" s="3">
        <v>1934</v>
      </c>
      <c r="D986" s="141"/>
      <c r="E986" s="141"/>
      <c r="F986" s="141"/>
      <c r="G986" s="141"/>
      <c r="H986" s="141"/>
      <c r="I986" s="141"/>
      <c r="J986" s="141"/>
      <c r="K986" s="141"/>
      <c r="M986" s="52">
        <v>7</v>
      </c>
      <c r="N986" s="52">
        <v>3</v>
      </c>
      <c r="O986" s="54">
        <f>IF($C986&lt;=O$2,D986*VLOOKUP($C986,Listen!$B$5:$G$95,$N986+1,FALSE)/VLOOKUP(O$2,Listen!$B$5:$G$95,$N986+1,FALSE),"-")</f>
        <v>0</v>
      </c>
      <c r="P986" s="54">
        <f>IF($C986&lt;=P$2,E986*VLOOKUP($C986,Listen!$B$5:$G$95,$N986+1,FALSE)/VLOOKUP(P$2,Listen!$B$5:$G$95,$N986+1,FALSE),"-")</f>
        <v>0</v>
      </c>
      <c r="Q986" s="54">
        <f>IF($C986&lt;=Q$2,F986*VLOOKUP($C986,Listen!$B$5:$G$95,$N986+1,FALSE)/VLOOKUP(Q$2,Listen!$B$5:$G$95,$N986+1,FALSE),"-")</f>
        <v>0</v>
      </c>
      <c r="R986" s="54">
        <f>IF($C986&lt;=R$2,G986*VLOOKUP($C986,Listen!$B$5:$G$95,$N986+1,FALSE)/VLOOKUP(R$2,Listen!$B$5:$G$95,$N986+1,FALSE),"-")</f>
        <v>0</v>
      </c>
      <c r="S986" s="54">
        <f>IF($C986&lt;=S$2,H986*VLOOKUP($C986,Listen!$B$5:$G$95,$N986+1,FALSE)/VLOOKUP(S$2,Listen!$B$5:$G$95,$N986+1,FALSE),"-")</f>
        <v>0</v>
      </c>
      <c r="T986" s="54">
        <f>IF($C986&lt;=T$2,I986*VLOOKUP($C986,Listen!$B$5:$G$95,$N986+1,FALSE)/VLOOKUP(T$2,Listen!$B$5:$G$95,$N986+1,FALSE),"-")</f>
        <v>0</v>
      </c>
      <c r="U986" s="54">
        <f>IF($C986&lt;=U$2,J986*VLOOKUP($C986,Listen!$B$5:$G$95,$N986+1,FALSE)/VLOOKUP(U$2,Listen!$B$5:$G$95,$N986+1,FALSE),"-")</f>
        <v>0</v>
      </c>
      <c r="V986" s="54">
        <f>IF($C986&lt;=V$2,K986*VLOOKUP($C986,Listen!$B$5:$G$95,$N986+1,FALSE)/VLOOKUP(V$2,Listen!$B$5:$G$95,$N986+1,FALSE),"-")</f>
        <v>0</v>
      </c>
    </row>
    <row r="987" spans="2:22">
      <c r="B987" s="25"/>
      <c r="C987" s="3">
        <v>1933</v>
      </c>
      <c r="D987" s="141"/>
      <c r="E987" s="141"/>
      <c r="F987" s="141"/>
      <c r="G987" s="141"/>
      <c r="H987" s="141"/>
      <c r="I987" s="141"/>
      <c r="J987" s="141"/>
      <c r="K987" s="141"/>
      <c r="M987" s="52">
        <v>7</v>
      </c>
      <c r="N987" s="52">
        <v>3</v>
      </c>
      <c r="O987" s="54">
        <f>IF($C987&lt;=O$2,D987*VLOOKUP($C987,Listen!$B$5:$G$95,$N987+1,FALSE)/VLOOKUP(O$2,Listen!$B$5:$G$95,$N987+1,FALSE),"-")</f>
        <v>0</v>
      </c>
      <c r="P987" s="54">
        <f>IF($C987&lt;=P$2,E987*VLOOKUP($C987,Listen!$B$5:$G$95,$N987+1,FALSE)/VLOOKUP(P$2,Listen!$B$5:$G$95,$N987+1,FALSE),"-")</f>
        <v>0</v>
      </c>
      <c r="Q987" s="54">
        <f>IF($C987&lt;=Q$2,F987*VLOOKUP($C987,Listen!$B$5:$G$95,$N987+1,FALSE)/VLOOKUP(Q$2,Listen!$B$5:$G$95,$N987+1,FALSE),"-")</f>
        <v>0</v>
      </c>
      <c r="R987" s="54">
        <f>IF($C987&lt;=R$2,G987*VLOOKUP($C987,Listen!$B$5:$G$95,$N987+1,FALSE)/VLOOKUP(R$2,Listen!$B$5:$G$95,$N987+1,FALSE),"-")</f>
        <v>0</v>
      </c>
      <c r="S987" s="54">
        <f>IF($C987&lt;=S$2,H987*VLOOKUP($C987,Listen!$B$5:$G$95,$N987+1,FALSE)/VLOOKUP(S$2,Listen!$B$5:$G$95,$N987+1,FALSE),"-")</f>
        <v>0</v>
      </c>
      <c r="T987" s="54">
        <f>IF($C987&lt;=T$2,I987*VLOOKUP($C987,Listen!$B$5:$G$95,$N987+1,FALSE)/VLOOKUP(T$2,Listen!$B$5:$G$95,$N987+1,FALSE),"-")</f>
        <v>0</v>
      </c>
      <c r="U987" s="54">
        <f>IF($C987&lt;=U$2,J987*VLOOKUP($C987,Listen!$B$5:$G$95,$N987+1,FALSE)/VLOOKUP(U$2,Listen!$B$5:$G$95,$N987+1,FALSE),"-")</f>
        <v>0</v>
      </c>
      <c r="V987" s="54">
        <f>IF($C987&lt;=V$2,K987*VLOOKUP($C987,Listen!$B$5:$G$95,$N987+1,FALSE)/VLOOKUP(V$2,Listen!$B$5:$G$95,$N987+1,FALSE),"-")</f>
        <v>0</v>
      </c>
    </row>
    <row r="988" spans="2:22">
      <c r="B988" s="25"/>
      <c r="C988" s="3">
        <v>1932</v>
      </c>
      <c r="D988" s="141"/>
      <c r="E988" s="141"/>
      <c r="F988" s="141"/>
      <c r="G988" s="141"/>
      <c r="H988" s="141"/>
      <c r="I988" s="141"/>
      <c r="J988" s="141"/>
      <c r="K988" s="141"/>
      <c r="M988" s="52">
        <v>7</v>
      </c>
      <c r="N988" s="52">
        <v>3</v>
      </c>
      <c r="O988" s="54">
        <f>IF($C988&lt;=O$2,D988*VLOOKUP($C988,Listen!$B$5:$G$95,$N988+1,FALSE)/VLOOKUP(O$2,Listen!$B$5:$G$95,$N988+1,FALSE),"-")</f>
        <v>0</v>
      </c>
      <c r="P988" s="54">
        <f>IF($C988&lt;=P$2,E988*VLOOKUP($C988,Listen!$B$5:$G$95,$N988+1,FALSE)/VLOOKUP(P$2,Listen!$B$5:$G$95,$N988+1,FALSE),"-")</f>
        <v>0</v>
      </c>
      <c r="Q988" s="54">
        <f>IF($C988&lt;=Q$2,F988*VLOOKUP($C988,Listen!$B$5:$G$95,$N988+1,FALSE)/VLOOKUP(Q$2,Listen!$B$5:$G$95,$N988+1,FALSE),"-")</f>
        <v>0</v>
      </c>
      <c r="R988" s="54">
        <f>IF($C988&lt;=R$2,G988*VLOOKUP($C988,Listen!$B$5:$G$95,$N988+1,FALSE)/VLOOKUP(R$2,Listen!$B$5:$G$95,$N988+1,FALSE),"-")</f>
        <v>0</v>
      </c>
      <c r="S988" s="54">
        <f>IF($C988&lt;=S$2,H988*VLOOKUP($C988,Listen!$B$5:$G$95,$N988+1,FALSE)/VLOOKUP(S$2,Listen!$B$5:$G$95,$N988+1,FALSE),"-")</f>
        <v>0</v>
      </c>
      <c r="T988" s="54">
        <f>IF($C988&lt;=T$2,I988*VLOOKUP($C988,Listen!$B$5:$G$95,$N988+1,FALSE)/VLOOKUP(T$2,Listen!$B$5:$G$95,$N988+1,FALSE),"-")</f>
        <v>0</v>
      </c>
      <c r="U988" s="54">
        <f>IF($C988&lt;=U$2,J988*VLOOKUP($C988,Listen!$B$5:$G$95,$N988+1,FALSE)/VLOOKUP(U$2,Listen!$B$5:$G$95,$N988+1,FALSE),"-")</f>
        <v>0</v>
      </c>
      <c r="V988" s="54">
        <f>IF($C988&lt;=V$2,K988*VLOOKUP($C988,Listen!$B$5:$G$95,$N988+1,FALSE)/VLOOKUP(V$2,Listen!$B$5:$G$95,$N988+1,FALSE),"-")</f>
        <v>0</v>
      </c>
    </row>
    <row r="989" spans="2:22">
      <c r="B989" s="25"/>
      <c r="C989" s="3">
        <v>1931</v>
      </c>
      <c r="D989" s="141"/>
      <c r="E989" s="141"/>
      <c r="F989" s="141"/>
      <c r="G989" s="141"/>
      <c r="H989" s="141"/>
      <c r="I989" s="141"/>
      <c r="J989" s="141"/>
      <c r="K989" s="141"/>
      <c r="M989" s="52">
        <v>7</v>
      </c>
      <c r="N989" s="52">
        <v>3</v>
      </c>
      <c r="O989" s="54">
        <f>IF($C989&lt;=O$2,D989*VLOOKUP($C989,Listen!$B$5:$G$95,$N989+1,FALSE)/VLOOKUP(O$2,Listen!$B$5:$G$95,$N989+1,FALSE),"-")</f>
        <v>0</v>
      </c>
      <c r="P989" s="54">
        <f>IF($C989&lt;=P$2,E989*VLOOKUP($C989,Listen!$B$5:$G$95,$N989+1,FALSE)/VLOOKUP(P$2,Listen!$B$5:$G$95,$N989+1,FALSE),"-")</f>
        <v>0</v>
      </c>
      <c r="Q989" s="54">
        <f>IF($C989&lt;=Q$2,F989*VLOOKUP($C989,Listen!$B$5:$G$95,$N989+1,FALSE)/VLOOKUP(Q$2,Listen!$B$5:$G$95,$N989+1,FALSE),"-")</f>
        <v>0</v>
      </c>
      <c r="R989" s="54">
        <f>IF($C989&lt;=R$2,G989*VLOOKUP($C989,Listen!$B$5:$G$95,$N989+1,FALSE)/VLOOKUP(R$2,Listen!$B$5:$G$95,$N989+1,FALSE),"-")</f>
        <v>0</v>
      </c>
      <c r="S989" s="54">
        <f>IF($C989&lt;=S$2,H989*VLOOKUP($C989,Listen!$B$5:$G$95,$N989+1,FALSE)/VLOOKUP(S$2,Listen!$B$5:$G$95,$N989+1,FALSE),"-")</f>
        <v>0</v>
      </c>
      <c r="T989" s="54">
        <f>IF($C989&lt;=T$2,I989*VLOOKUP($C989,Listen!$B$5:$G$95,$N989+1,FALSE)/VLOOKUP(T$2,Listen!$B$5:$G$95,$N989+1,FALSE),"-")</f>
        <v>0</v>
      </c>
      <c r="U989" s="54">
        <f>IF($C989&lt;=U$2,J989*VLOOKUP($C989,Listen!$B$5:$G$95,$N989+1,FALSE)/VLOOKUP(U$2,Listen!$B$5:$G$95,$N989+1,FALSE),"-")</f>
        <v>0</v>
      </c>
      <c r="V989" s="54">
        <f>IF($C989&lt;=V$2,K989*VLOOKUP($C989,Listen!$B$5:$G$95,$N989+1,FALSE)/VLOOKUP(V$2,Listen!$B$5:$G$95,$N989+1,FALSE),"-")</f>
        <v>0</v>
      </c>
    </row>
    <row r="990" spans="2:22" ht="13.5" thickBot="1">
      <c r="B990" s="25"/>
      <c r="C990" s="3">
        <v>1930</v>
      </c>
      <c r="D990" s="141"/>
      <c r="E990" s="141"/>
      <c r="F990" s="141"/>
      <c r="G990" s="141"/>
      <c r="H990" s="141"/>
      <c r="I990" s="141"/>
      <c r="J990" s="141"/>
      <c r="K990" s="141"/>
      <c r="M990" s="52">
        <v>7</v>
      </c>
      <c r="N990" s="52">
        <v>3</v>
      </c>
      <c r="O990" s="54">
        <f>IF($C990&lt;=O$2,D990*VLOOKUP($C990,Listen!$B$5:$G$95,$N990+1,FALSE)/VLOOKUP(O$2,Listen!$B$5:$G$95,$N990+1,FALSE),"-")</f>
        <v>0</v>
      </c>
      <c r="P990" s="54">
        <f>IF($C990&lt;=P$2,E990*VLOOKUP($C990,Listen!$B$5:$G$95,$N990+1,FALSE)/VLOOKUP(P$2,Listen!$B$5:$G$95,$N990+1,FALSE),"-")</f>
        <v>0</v>
      </c>
      <c r="Q990" s="54">
        <f>IF($C990&lt;=Q$2,F990*VLOOKUP($C990,Listen!$B$5:$G$95,$N990+1,FALSE)/VLOOKUP(Q$2,Listen!$B$5:$G$95,$N990+1,FALSE),"-")</f>
        <v>0</v>
      </c>
      <c r="R990" s="54">
        <f>IF($C990&lt;=R$2,G990*VLOOKUP($C990,Listen!$B$5:$G$95,$N990+1,FALSE)/VLOOKUP(R$2,Listen!$B$5:$G$95,$N990+1,FALSE),"-")</f>
        <v>0</v>
      </c>
      <c r="S990" s="54">
        <f>IF($C990&lt;=S$2,H990*VLOOKUP($C990,Listen!$B$5:$G$95,$N990+1,FALSE)/VLOOKUP(S$2,Listen!$B$5:$G$95,$N990+1,FALSE),"-")</f>
        <v>0</v>
      </c>
      <c r="T990" s="54">
        <f>IF($C990&lt;=T$2,I990*VLOOKUP($C990,Listen!$B$5:$G$95,$N990+1,FALSE)/VLOOKUP(T$2,Listen!$B$5:$G$95,$N990+1,FALSE),"-")</f>
        <v>0</v>
      </c>
      <c r="U990" s="54">
        <f>IF($C990&lt;=U$2,J990*VLOOKUP($C990,Listen!$B$5:$G$95,$N990+1,FALSE)/VLOOKUP(U$2,Listen!$B$5:$G$95,$N990+1,FALSE),"-")</f>
        <v>0</v>
      </c>
      <c r="V990" s="54">
        <f>IF($C990&lt;=V$2,K990*VLOOKUP($C990,Listen!$B$5:$G$95,$N990+1,FALSE)/VLOOKUP(V$2,Listen!$B$5:$G$95,$N990+1,FALSE),"-")</f>
        <v>0</v>
      </c>
    </row>
    <row r="991" spans="2:22" ht="13.5" thickBot="1">
      <c r="B991" s="42" t="s">
        <v>48</v>
      </c>
      <c r="C991" s="27" t="s">
        <v>22</v>
      </c>
      <c r="D991" s="143">
        <f t="shared" ref="D991:K991" si="11">SUM(D903:D990)</f>
        <v>0</v>
      </c>
      <c r="E991" s="143">
        <f t="shared" si="11"/>
        <v>0</v>
      </c>
      <c r="F991" s="143">
        <f t="shared" si="11"/>
        <v>0</v>
      </c>
      <c r="G991" s="143">
        <f t="shared" si="11"/>
        <v>0</v>
      </c>
      <c r="H991" s="143">
        <f t="shared" si="11"/>
        <v>0</v>
      </c>
      <c r="I991" s="143">
        <f t="shared" si="11"/>
        <v>0</v>
      </c>
      <c r="J991" s="143">
        <f t="shared" si="11"/>
        <v>0</v>
      </c>
      <c r="K991" s="143">
        <f t="shared" si="11"/>
        <v>0</v>
      </c>
    </row>
    <row r="992" spans="2:22" ht="13.5" thickBot="1">
      <c r="B992" s="43"/>
      <c r="C992" s="4"/>
      <c r="D992" s="143"/>
      <c r="E992" s="143"/>
      <c r="F992" s="143"/>
      <c r="G992" s="143"/>
      <c r="H992" s="143"/>
      <c r="I992" s="143"/>
      <c r="J992" s="143"/>
      <c r="K992" s="143"/>
    </row>
    <row r="993" spans="2:22" ht="13.5" thickBot="1">
      <c r="B993" s="31" t="s">
        <v>49</v>
      </c>
      <c r="C993" s="41">
        <v>2017</v>
      </c>
      <c r="D993" s="140"/>
      <c r="E993" s="140"/>
      <c r="F993" s="140"/>
      <c r="G993" s="140"/>
      <c r="H993" s="140"/>
      <c r="I993" s="140"/>
      <c r="J993" s="140"/>
      <c r="K993" s="140"/>
      <c r="M993" s="52">
        <v>13</v>
      </c>
      <c r="N993" s="52">
        <v>4</v>
      </c>
      <c r="O993" s="54" t="str">
        <f>IF($C993&lt;=O$2,D993*VLOOKUP($C993,Listen!$B$5:$G$95,$N993+1,FALSE)/VLOOKUP(O$2,Listen!$B$5:$G$95,$N993+1,FALSE),"-")</f>
        <v>-</v>
      </c>
      <c r="P993" s="54" t="str">
        <f>IF($C993&lt;=P$2,E993*VLOOKUP($C993,Listen!$B$5:$G$95,$N993+1,FALSE)/VLOOKUP(P$2,Listen!$B$5:$G$95,$N993+1,FALSE),"-")</f>
        <v>-</v>
      </c>
      <c r="Q993" s="54" t="str">
        <f>IF($C993&lt;=Q$2,F993*VLOOKUP($C993,Listen!$B$5:$G$95,$N993+1,FALSE)/VLOOKUP(Q$2,Listen!$B$5:$G$95,$N993+1,FALSE),"-")</f>
        <v>-</v>
      </c>
      <c r="R993" s="54" t="str">
        <f>IF($C993&lt;=R$2,G993*VLOOKUP($C993,Listen!$B$5:$G$95,$N993+1,FALSE)/VLOOKUP(R$2,Listen!$B$5:$G$95,$N993+1,FALSE),"-")</f>
        <v>-</v>
      </c>
      <c r="S993" s="54" t="str">
        <f>IF($C993&lt;=S$2,H993*VLOOKUP($C993,Listen!$B$5:$G$95,$N993+1,FALSE)/VLOOKUP(S$2,Listen!$B$5:$G$95,$N993+1,FALSE),"-")</f>
        <v>-</v>
      </c>
      <c r="T993" s="54" t="str">
        <f>IF($C993&lt;=T$2,I993*VLOOKUP($C993,Listen!$B$5:$G$95,$N993+1,FALSE)/VLOOKUP(T$2,Listen!$B$5:$G$95,$N993+1,FALSE),"-")</f>
        <v>-</v>
      </c>
      <c r="U993" s="54" t="str">
        <f>IF($C993&lt;=U$2,J993*VLOOKUP($C993,Listen!$B$5:$G$95,$N993+1,FALSE)/VLOOKUP(U$2,Listen!$B$5:$G$95,$N993+1,FALSE),"-")</f>
        <v>-</v>
      </c>
      <c r="V993" s="54" t="str">
        <f>IF($C993&lt;=V$2,K993*VLOOKUP($C993,Listen!$B$5:$G$95,$N993+1,FALSE)/VLOOKUP(V$2,Listen!$B$5:$G$95,$N993+1,FALSE),"-")</f>
        <v>-</v>
      </c>
    </row>
    <row r="994" spans="2:22">
      <c r="B994" s="25"/>
      <c r="C994" s="3">
        <v>2016</v>
      </c>
      <c r="D994" s="140"/>
      <c r="E994" s="140"/>
      <c r="F994" s="140"/>
      <c r="G994" s="140"/>
      <c r="H994" s="140"/>
      <c r="I994" s="140"/>
      <c r="J994" s="140"/>
      <c r="K994" s="141"/>
      <c r="M994" s="52">
        <v>13</v>
      </c>
      <c r="N994" s="52">
        <v>4</v>
      </c>
      <c r="O994" s="54" t="str">
        <f>IF($C994&lt;=O$2,D994*VLOOKUP($C994,Listen!$B$5:$G$95,$N994+1,FALSE)/VLOOKUP(O$2,Listen!$B$5:$G$95,$N994+1,FALSE),"-")</f>
        <v>-</v>
      </c>
      <c r="P994" s="54" t="str">
        <f>IF($C994&lt;=P$2,E994*VLOOKUP($C994,Listen!$B$5:$G$95,$N994+1,FALSE)/VLOOKUP(P$2,Listen!$B$5:$G$95,$N994+1,FALSE),"-")</f>
        <v>-</v>
      </c>
      <c r="Q994" s="54" t="str">
        <f>IF($C994&lt;=Q$2,F994*VLOOKUP($C994,Listen!$B$5:$G$95,$N994+1,FALSE)/VLOOKUP(Q$2,Listen!$B$5:$G$95,$N994+1,FALSE),"-")</f>
        <v>-</v>
      </c>
      <c r="R994" s="54" t="str">
        <f>IF($C994&lt;=R$2,G994*VLOOKUP($C994,Listen!$B$5:$G$95,$N994+1,FALSE)/VLOOKUP(R$2,Listen!$B$5:$G$95,$N994+1,FALSE),"-")</f>
        <v>-</v>
      </c>
      <c r="S994" s="54" t="str">
        <f>IF($C994&lt;=S$2,H994*VLOOKUP($C994,Listen!$B$5:$G$95,$N994+1,FALSE)/VLOOKUP(S$2,Listen!$B$5:$G$95,$N994+1,FALSE),"-")</f>
        <v>-</v>
      </c>
      <c r="T994" s="54" t="str">
        <f>IF($C994&lt;=T$2,I994*VLOOKUP($C994,Listen!$B$5:$G$95,$N994+1,FALSE)/VLOOKUP(T$2,Listen!$B$5:$G$95,$N994+1,FALSE),"-")</f>
        <v>-</v>
      </c>
      <c r="U994" s="54" t="str">
        <f>IF($C994&lt;=U$2,J994*VLOOKUP($C994,Listen!$B$5:$G$95,$N994+1,FALSE)/VLOOKUP(U$2,Listen!$B$5:$G$95,$N994+1,FALSE),"-")</f>
        <v>-</v>
      </c>
      <c r="V994" s="54">
        <f>IF($C994&lt;=V$2,K994*VLOOKUP($C994,Listen!$B$5:$G$95,$N994+1,FALSE)/VLOOKUP(V$2,Listen!$B$5:$G$95,$N994+1,FALSE),"-")</f>
        <v>0</v>
      </c>
    </row>
    <row r="995" spans="2:22">
      <c r="B995" s="25"/>
      <c r="C995" s="3">
        <v>2015</v>
      </c>
      <c r="D995" s="140"/>
      <c r="E995" s="140"/>
      <c r="F995" s="140"/>
      <c r="G995" s="140"/>
      <c r="H995" s="140"/>
      <c r="I995" s="140"/>
      <c r="J995" s="141"/>
      <c r="K995" s="141"/>
      <c r="M995" s="52">
        <v>13</v>
      </c>
      <c r="N995" s="52">
        <v>4</v>
      </c>
      <c r="O995" s="54" t="str">
        <f>IF($C995&lt;=O$2,D995*VLOOKUP($C995,Listen!$B$5:$G$95,$N995+1,FALSE)/VLOOKUP(O$2,Listen!$B$5:$G$95,$N995+1,FALSE),"-")</f>
        <v>-</v>
      </c>
      <c r="P995" s="54" t="str">
        <f>IF($C995&lt;=P$2,E995*VLOOKUP($C995,Listen!$B$5:$G$95,$N995+1,FALSE)/VLOOKUP(P$2,Listen!$B$5:$G$95,$N995+1,FALSE),"-")</f>
        <v>-</v>
      </c>
      <c r="Q995" s="54" t="str">
        <f>IF($C995&lt;=Q$2,F995*VLOOKUP($C995,Listen!$B$5:$G$95,$N995+1,FALSE)/VLOOKUP(Q$2,Listen!$B$5:$G$95,$N995+1,FALSE),"-")</f>
        <v>-</v>
      </c>
      <c r="R995" s="54" t="str">
        <f>IF($C995&lt;=R$2,G995*VLOOKUP($C995,Listen!$B$5:$G$95,$N995+1,FALSE)/VLOOKUP(R$2,Listen!$B$5:$G$95,$N995+1,FALSE),"-")</f>
        <v>-</v>
      </c>
      <c r="S995" s="54" t="str">
        <f>IF($C995&lt;=S$2,H995*VLOOKUP($C995,Listen!$B$5:$G$95,$N995+1,FALSE)/VLOOKUP(S$2,Listen!$B$5:$G$95,$N995+1,FALSE),"-")</f>
        <v>-</v>
      </c>
      <c r="T995" s="54" t="str">
        <f>IF($C995&lt;=T$2,I995*VLOOKUP($C995,Listen!$B$5:$G$95,$N995+1,FALSE)/VLOOKUP(T$2,Listen!$B$5:$G$95,$N995+1,FALSE),"-")</f>
        <v>-</v>
      </c>
      <c r="U995" s="54">
        <f>IF($C995&lt;=U$2,J995*VLOOKUP($C995,Listen!$B$5:$G$95,$N995+1,FALSE)/VLOOKUP(U$2,Listen!$B$5:$G$95,$N995+1,FALSE),"-")</f>
        <v>0</v>
      </c>
      <c r="V995" s="54">
        <f>IF($C995&lt;=V$2,K995*VLOOKUP($C995,Listen!$B$5:$G$95,$N995+1,FALSE)/VLOOKUP(V$2,Listen!$B$5:$G$95,$N995+1,FALSE),"-")</f>
        <v>0</v>
      </c>
    </row>
    <row r="996" spans="2:22">
      <c r="B996" s="25"/>
      <c r="C996" s="3">
        <v>2014</v>
      </c>
      <c r="D996" s="140"/>
      <c r="E996" s="140"/>
      <c r="F996" s="140"/>
      <c r="G996" s="140"/>
      <c r="H996" s="140"/>
      <c r="I996" s="141"/>
      <c r="J996" s="141"/>
      <c r="K996" s="141"/>
      <c r="M996" s="52">
        <v>13</v>
      </c>
      <c r="N996" s="52">
        <v>4</v>
      </c>
      <c r="O996" s="54" t="str">
        <f>IF($C996&lt;=O$2,D996*VLOOKUP($C996,Listen!$B$5:$G$95,$N996+1,FALSE)/VLOOKUP(O$2,Listen!$B$5:$G$95,$N996+1,FALSE),"-")</f>
        <v>-</v>
      </c>
      <c r="P996" s="54" t="str">
        <f>IF($C996&lt;=P$2,E996*VLOOKUP($C996,Listen!$B$5:$G$95,$N996+1,FALSE)/VLOOKUP(P$2,Listen!$B$5:$G$95,$N996+1,FALSE),"-")</f>
        <v>-</v>
      </c>
      <c r="Q996" s="54" t="str">
        <f>IF($C996&lt;=Q$2,F996*VLOOKUP($C996,Listen!$B$5:$G$95,$N996+1,FALSE)/VLOOKUP(Q$2,Listen!$B$5:$G$95,$N996+1,FALSE),"-")</f>
        <v>-</v>
      </c>
      <c r="R996" s="54" t="str">
        <f>IF($C996&lt;=R$2,G996*VLOOKUP($C996,Listen!$B$5:$G$95,$N996+1,FALSE)/VLOOKUP(R$2,Listen!$B$5:$G$95,$N996+1,FALSE),"-")</f>
        <v>-</v>
      </c>
      <c r="S996" s="54" t="str">
        <f>IF($C996&lt;=S$2,H996*VLOOKUP($C996,Listen!$B$5:$G$95,$N996+1,FALSE)/VLOOKUP(S$2,Listen!$B$5:$G$95,$N996+1,FALSE),"-")</f>
        <v>-</v>
      </c>
      <c r="T996" s="54">
        <f>IF($C996&lt;=T$2,I996*VLOOKUP($C996,Listen!$B$5:$G$95,$N996+1,FALSE)/VLOOKUP(T$2,Listen!$B$5:$G$95,$N996+1,FALSE),"-")</f>
        <v>0</v>
      </c>
      <c r="U996" s="54">
        <f>IF($C996&lt;=U$2,J996*VLOOKUP($C996,Listen!$B$5:$G$95,$N996+1,FALSE)/VLOOKUP(U$2,Listen!$B$5:$G$95,$N996+1,FALSE),"-")</f>
        <v>0</v>
      </c>
      <c r="V996" s="54">
        <f>IF($C996&lt;=V$2,K996*VLOOKUP($C996,Listen!$B$5:$G$95,$N996+1,FALSE)/VLOOKUP(V$2,Listen!$B$5:$G$95,$N996+1,FALSE),"-")</f>
        <v>0</v>
      </c>
    </row>
    <row r="997" spans="2:22">
      <c r="B997" s="25"/>
      <c r="C997" s="3">
        <v>2013</v>
      </c>
      <c r="D997" s="140"/>
      <c r="E997" s="140"/>
      <c r="F997" s="140"/>
      <c r="G997" s="140"/>
      <c r="H997" s="141"/>
      <c r="I997" s="141"/>
      <c r="J997" s="141"/>
      <c r="K997" s="141"/>
      <c r="M997" s="52">
        <v>13</v>
      </c>
      <c r="N997" s="52">
        <v>4</v>
      </c>
      <c r="O997" s="54" t="str">
        <f>IF($C997&lt;=O$2,D997*VLOOKUP($C997,Listen!$B$5:$G$95,$N997+1,FALSE)/VLOOKUP(O$2,Listen!$B$5:$G$95,$N997+1,FALSE),"-")</f>
        <v>-</v>
      </c>
      <c r="P997" s="54" t="str">
        <f>IF($C997&lt;=P$2,E997*VLOOKUP($C997,Listen!$B$5:$G$95,$N997+1,FALSE)/VLOOKUP(P$2,Listen!$B$5:$G$95,$N997+1,FALSE),"-")</f>
        <v>-</v>
      </c>
      <c r="Q997" s="54" t="str">
        <f>IF($C997&lt;=Q$2,F997*VLOOKUP($C997,Listen!$B$5:$G$95,$N997+1,FALSE)/VLOOKUP(Q$2,Listen!$B$5:$G$95,$N997+1,FALSE),"-")</f>
        <v>-</v>
      </c>
      <c r="R997" s="54" t="str">
        <f>IF($C997&lt;=R$2,G997*VLOOKUP($C997,Listen!$B$5:$G$95,$N997+1,FALSE)/VLOOKUP(R$2,Listen!$B$5:$G$95,$N997+1,FALSE),"-")</f>
        <v>-</v>
      </c>
      <c r="S997" s="54">
        <f>IF($C997&lt;=S$2,H997*VLOOKUP($C997,Listen!$B$5:$G$95,$N997+1,FALSE)/VLOOKUP(S$2,Listen!$B$5:$G$95,$N997+1,FALSE),"-")</f>
        <v>0</v>
      </c>
      <c r="T997" s="54">
        <f>IF($C997&lt;=T$2,I997*VLOOKUP($C997,Listen!$B$5:$G$95,$N997+1,FALSE)/VLOOKUP(T$2,Listen!$B$5:$G$95,$N997+1,FALSE),"-")</f>
        <v>0</v>
      </c>
      <c r="U997" s="54">
        <f>IF($C997&lt;=U$2,J997*VLOOKUP($C997,Listen!$B$5:$G$95,$N997+1,FALSE)/VLOOKUP(U$2,Listen!$B$5:$G$95,$N997+1,FALSE),"-")</f>
        <v>0</v>
      </c>
      <c r="V997" s="54">
        <f>IF($C997&lt;=V$2,K997*VLOOKUP($C997,Listen!$B$5:$G$95,$N997+1,FALSE)/VLOOKUP(V$2,Listen!$B$5:$G$95,$N997+1,FALSE),"-")</f>
        <v>0</v>
      </c>
    </row>
    <row r="998" spans="2:22">
      <c r="B998" s="25"/>
      <c r="C998" s="3">
        <v>2012</v>
      </c>
      <c r="D998" s="140"/>
      <c r="E998" s="140"/>
      <c r="F998" s="140"/>
      <c r="G998" s="141"/>
      <c r="H998" s="141"/>
      <c r="I998" s="141"/>
      <c r="J998" s="141"/>
      <c r="K998" s="141"/>
      <c r="M998" s="52">
        <v>13</v>
      </c>
      <c r="N998" s="52">
        <v>4</v>
      </c>
      <c r="O998" s="54" t="str">
        <f>IF($C998&lt;=O$2,D998*VLOOKUP($C998,Listen!$B$5:$G$95,$N998+1,FALSE)/VLOOKUP(O$2,Listen!$B$5:$G$95,$N998+1,FALSE),"-")</f>
        <v>-</v>
      </c>
      <c r="P998" s="54" t="str">
        <f>IF($C998&lt;=P$2,E998*VLOOKUP($C998,Listen!$B$5:$G$95,$N998+1,FALSE)/VLOOKUP(P$2,Listen!$B$5:$G$95,$N998+1,FALSE),"-")</f>
        <v>-</v>
      </c>
      <c r="Q998" s="54" t="str">
        <f>IF($C998&lt;=Q$2,F998*VLOOKUP($C998,Listen!$B$5:$G$95,$N998+1,FALSE)/VLOOKUP(Q$2,Listen!$B$5:$G$95,$N998+1,FALSE),"-")</f>
        <v>-</v>
      </c>
      <c r="R998" s="54">
        <f>IF($C998&lt;=R$2,G998*VLOOKUP($C998,Listen!$B$5:$G$95,$N998+1,FALSE)/VLOOKUP(R$2,Listen!$B$5:$G$95,$N998+1,FALSE),"-")</f>
        <v>0</v>
      </c>
      <c r="S998" s="54">
        <f>IF($C998&lt;=S$2,H998*VLOOKUP($C998,Listen!$B$5:$G$95,$N998+1,FALSE)/VLOOKUP(S$2,Listen!$B$5:$G$95,$N998+1,FALSE),"-")</f>
        <v>0</v>
      </c>
      <c r="T998" s="54">
        <f>IF($C998&lt;=T$2,I998*VLOOKUP($C998,Listen!$B$5:$G$95,$N998+1,FALSE)/VLOOKUP(T$2,Listen!$B$5:$G$95,$N998+1,FALSE),"-")</f>
        <v>0</v>
      </c>
      <c r="U998" s="54">
        <f>IF($C998&lt;=U$2,J998*VLOOKUP($C998,Listen!$B$5:$G$95,$N998+1,FALSE)/VLOOKUP(U$2,Listen!$B$5:$G$95,$N998+1,FALSE),"-")</f>
        <v>0</v>
      </c>
      <c r="V998" s="54">
        <f>IF($C998&lt;=V$2,K998*VLOOKUP($C998,Listen!$B$5:$G$95,$N998+1,FALSE)/VLOOKUP(V$2,Listen!$B$5:$G$95,$N998+1,FALSE),"-")</f>
        <v>0</v>
      </c>
    </row>
    <row r="999" spans="2:22">
      <c r="B999" s="25"/>
      <c r="C999" s="3">
        <v>2011</v>
      </c>
      <c r="D999" s="140"/>
      <c r="E999" s="140"/>
      <c r="F999" s="141"/>
      <c r="G999" s="141"/>
      <c r="H999" s="141"/>
      <c r="I999" s="141"/>
      <c r="J999" s="141"/>
      <c r="K999" s="141"/>
      <c r="M999" s="52">
        <v>13</v>
      </c>
      <c r="N999" s="52">
        <v>4</v>
      </c>
      <c r="O999" s="54" t="str">
        <f>IF($C999&lt;=O$2,D999*VLOOKUP($C999,Listen!$B$5:$G$95,$N999+1,FALSE)/VLOOKUP(O$2,Listen!$B$5:$G$95,$N999+1,FALSE),"-")</f>
        <v>-</v>
      </c>
      <c r="P999" s="54" t="str">
        <f>IF($C999&lt;=P$2,E999*VLOOKUP($C999,Listen!$B$5:$G$95,$N999+1,FALSE)/VLOOKUP(P$2,Listen!$B$5:$G$95,$N999+1,FALSE),"-")</f>
        <v>-</v>
      </c>
      <c r="Q999" s="54">
        <f>IF($C999&lt;=Q$2,F999*VLOOKUP($C999,Listen!$B$5:$G$95,$N999+1,FALSE)/VLOOKUP(Q$2,Listen!$B$5:$G$95,$N999+1,FALSE),"-")</f>
        <v>0</v>
      </c>
      <c r="R999" s="54">
        <f>IF($C999&lt;=R$2,G999*VLOOKUP($C999,Listen!$B$5:$G$95,$N999+1,FALSE)/VLOOKUP(R$2,Listen!$B$5:$G$95,$N999+1,FALSE),"-")</f>
        <v>0</v>
      </c>
      <c r="S999" s="54">
        <f>IF($C999&lt;=S$2,H999*VLOOKUP($C999,Listen!$B$5:$G$95,$N999+1,FALSE)/VLOOKUP(S$2,Listen!$B$5:$G$95,$N999+1,FALSE),"-")</f>
        <v>0</v>
      </c>
      <c r="T999" s="54">
        <f>IF($C999&lt;=T$2,I999*VLOOKUP($C999,Listen!$B$5:$G$95,$N999+1,FALSE)/VLOOKUP(T$2,Listen!$B$5:$G$95,$N999+1,FALSE),"-")</f>
        <v>0</v>
      </c>
      <c r="U999" s="54">
        <f>IF($C999&lt;=U$2,J999*VLOOKUP($C999,Listen!$B$5:$G$95,$N999+1,FALSE)/VLOOKUP(U$2,Listen!$B$5:$G$95,$N999+1,FALSE),"-")</f>
        <v>0</v>
      </c>
      <c r="V999" s="54">
        <f>IF($C999&lt;=V$2,K999*VLOOKUP($C999,Listen!$B$5:$G$95,$N999+1,FALSE)/VLOOKUP(V$2,Listen!$B$5:$G$95,$N999+1,FALSE),"-")</f>
        <v>0</v>
      </c>
    </row>
    <row r="1000" spans="2:22">
      <c r="B1000" s="25"/>
      <c r="C1000" s="3">
        <v>2010</v>
      </c>
      <c r="D1000" s="140"/>
      <c r="E1000" s="141"/>
      <c r="F1000" s="141"/>
      <c r="G1000" s="141"/>
      <c r="H1000" s="141"/>
      <c r="I1000" s="141"/>
      <c r="J1000" s="141"/>
      <c r="K1000" s="141"/>
      <c r="M1000" s="52">
        <v>13</v>
      </c>
      <c r="N1000" s="52">
        <v>4</v>
      </c>
      <c r="O1000" s="54" t="str">
        <f>IF($C1000&lt;=O$2,D1000*VLOOKUP($C1000,Listen!$B$5:$G$95,$N1000+1,FALSE)/VLOOKUP(O$2,Listen!$B$5:$G$95,$N1000+1,FALSE),"-")</f>
        <v>-</v>
      </c>
      <c r="P1000" s="54">
        <f>IF($C1000&lt;=P$2,E1000*VLOOKUP($C1000,Listen!$B$5:$G$95,$N1000+1,FALSE)/VLOOKUP(P$2,Listen!$B$5:$G$95,$N1000+1,FALSE),"-")</f>
        <v>0</v>
      </c>
      <c r="Q1000" s="54">
        <f>IF($C1000&lt;=Q$2,F1000*VLOOKUP($C1000,Listen!$B$5:$G$95,$N1000+1,FALSE)/VLOOKUP(Q$2,Listen!$B$5:$G$95,$N1000+1,FALSE),"-")</f>
        <v>0</v>
      </c>
      <c r="R1000" s="54">
        <f>IF($C1000&lt;=R$2,G1000*VLOOKUP($C1000,Listen!$B$5:$G$95,$N1000+1,FALSE)/VLOOKUP(R$2,Listen!$B$5:$G$95,$N1000+1,FALSE),"-")</f>
        <v>0</v>
      </c>
      <c r="S1000" s="54">
        <f>IF($C1000&lt;=S$2,H1000*VLOOKUP($C1000,Listen!$B$5:$G$95,$N1000+1,FALSE)/VLOOKUP(S$2,Listen!$B$5:$G$95,$N1000+1,FALSE),"-")</f>
        <v>0</v>
      </c>
      <c r="T1000" s="54">
        <f>IF($C1000&lt;=T$2,I1000*VLOOKUP($C1000,Listen!$B$5:$G$95,$N1000+1,FALSE)/VLOOKUP(T$2,Listen!$B$5:$G$95,$N1000+1,FALSE),"-")</f>
        <v>0</v>
      </c>
      <c r="U1000" s="54">
        <f>IF($C1000&lt;=U$2,J1000*VLOOKUP($C1000,Listen!$B$5:$G$95,$N1000+1,FALSE)/VLOOKUP(U$2,Listen!$B$5:$G$95,$N1000+1,FALSE),"-")</f>
        <v>0</v>
      </c>
      <c r="V1000" s="54">
        <f>IF($C1000&lt;=V$2,K1000*VLOOKUP($C1000,Listen!$B$5:$G$95,$N1000+1,FALSE)/VLOOKUP(V$2,Listen!$B$5:$G$95,$N1000+1,FALSE),"-")</f>
        <v>0</v>
      </c>
    </row>
    <row r="1001" spans="2:22">
      <c r="B1001" s="25"/>
      <c r="C1001" s="3">
        <v>2009</v>
      </c>
      <c r="D1001" s="141"/>
      <c r="E1001" s="141"/>
      <c r="F1001" s="141"/>
      <c r="G1001" s="141"/>
      <c r="H1001" s="141"/>
      <c r="I1001" s="141"/>
      <c r="J1001" s="141"/>
      <c r="K1001" s="141"/>
      <c r="M1001" s="52">
        <v>13</v>
      </c>
      <c r="N1001" s="52">
        <v>4</v>
      </c>
      <c r="O1001" s="54">
        <f>IF($C1001&lt;=O$2,D1001*VLOOKUP($C1001,Listen!$B$5:$G$95,$N1001+1,FALSE)/VLOOKUP(O$2,Listen!$B$5:$G$95,$N1001+1,FALSE),"-")</f>
        <v>0</v>
      </c>
      <c r="P1001" s="54">
        <f>IF($C1001&lt;=P$2,E1001*VLOOKUP($C1001,Listen!$B$5:$G$95,$N1001+1,FALSE)/VLOOKUP(P$2,Listen!$B$5:$G$95,$N1001+1,FALSE),"-")</f>
        <v>0</v>
      </c>
      <c r="Q1001" s="54">
        <f>IF($C1001&lt;=Q$2,F1001*VLOOKUP($C1001,Listen!$B$5:$G$95,$N1001+1,FALSE)/VLOOKUP(Q$2,Listen!$B$5:$G$95,$N1001+1,FALSE),"-")</f>
        <v>0</v>
      </c>
      <c r="R1001" s="54">
        <f>IF($C1001&lt;=R$2,G1001*VLOOKUP($C1001,Listen!$B$5:$G$95,$N1001+1,FALSE)/VLOOKUP(R$2,Listen!$B$5:$G$95,$N1001+1,FALSE),"-")</f>
        <v>0</v>
      </c>
      <c r="S1001" s="54">
        <f>IF($C1001&lt;=S$2,H1001*VLOOKUP($C1001,Listen!$B$5:$G$95,$N1001+1,FALSE)/VLOOKUP(S$2,Listen!$B$5:$G$95,$N1001+1,FALSE),"-")</f>
        <v>0</v>
      </c>
      <c r="T1001" s="54">
        <f>IF($C1001&lt;=T$2,I1001*VLOOKUP($C1001,Listen!$B$5:$G$95,$N1001+1,FALSE)/VLOOKUP(T$2,Listen!$B$5:$G$95,$N1001+1,FALSE),"-")</f>
        <v>0</v>
      </c>
      <c r="U1001" s="54">
        <f>IF($C1001&lt;=U$2,J1001*VLOOKUP($C1001,Listen!$B$5:$G$95,$N1001+1,FALSE)/VLOOKUP(U$2,Listen!$B$5:$G$95,$N1001+1,FALSE),"-")</f>
        <v>0</v>
      </c>
      <c r="V1001" s="54">
        <f>IF($C1001&lt;=V$2,K1001*VLOOKUP($C1001,Listen!$B$5:$G$95,$N1001+1,FALSE)/VLOOKUP(V$2,Listen!$B$5:$G$95,$N1001+1,FALSE),"-")</f>
        <v>0</v>
      </c>
    </row>
    <row r="1002" spans="2:22">
      <c r="B1002" s="25"/>
      <c r="C1002" s="3">
        <v>2008</v>
      </c>
      <c r="D1002" s="141"/>
      <c r="E1002" s="141"/>
      <c r="F1002" s="141"/>
      <c r="G1002" s="141"/>
      <c r="H1002" s="141"/>
      <c r="I1002" s="141"/>
      <c r="J1002" s="141"/>
      <c r="K1002" s="141"/>
      <c r="M1002" s="52">
        <v>13</v>
      </c>
      <c r="N1002" s="52">
        <v>4</v>
      </c>
      <c r="O1002" s="54">
        <f>IF($C1002&lt;=O$2,D1002*VLOOKUP($C1002,Listen!$B$5:$G$95,$N1002+1,FALSE)/VLOOKUP(O$2,Listen!$B$5:$G$95,$N1002+1,FALSE),"-")</f>
        <v>0</v>
      </c>
      <c r="P1002" s="54">
        <f>IF($C1002&lt;=P$2,E1002*VLOOKUP($C1002,Listen!$B$5:$G$95,$N1002+1,FALSE)/VLOOKUP(P$2,Listen!$B$5:$G$95,$N1002+1,FALSE),"-")</f>
        <v>0</v>
      </c>
      <c r="Q1002" s="54">
        <f>IF($C1002&lt;=Q$2,F1002*VLOOKUP($C1002,Listen!$B$5:$G$95,$N1002+1,FALSE)/VLOOKUP(Q$2,Listen!$B$5:$G$95,$N1002+1,FALSE),"-")</f>
        <v>0</v>
      </c>
      <c r="R1002" s="54">
        <f>IF($C1002&lt;=R$2,G1002*VLOOKUP($C1002,Listen!$B$5:$G$95,$N1002+1,FALSE)/VLOOKUP(R$2,Listen!$B$5:$G$95,$N1002+1,FALSE),"-")</f>
        <v>0</v>
      </c>
      <c r="S1002" s="54">
        <f>IF($C1002&lt;=S$2,H1002*VLOOKUP($C1002,Listen!$B$5:$G$95,$N1002+1,FALSE)/VLOOKUP(S$2,Listen!$B$5:$G$95,$N1002+1,FALSE),"-")</f>
        <v>0</v>
      </c>
      <c r="T1002" s="54">
        <f>IF($C1002&lt;=T$2,I1002*VLOOKUP($C1002,Listen!$B$5:$G$95,$N1002+1,FALSE)/VLOOKUP(T$2,Listen!$B$5:$G$95,$N1002+1,FALSE),"-")</f>
        <v>0</v>
      </c>
      <c r="U1002" s="54">
        <f>IF($C1002&lt;=U$2,J1002*VLOOKUP($C1002,Listen!$B$5:$G$95,$N1002+1,FALSE)/VLOOKUP(U$2,Listen!$B$5:$G$95,$N1002+1,FALSE),"-")</f>
        <v>0</v>
      </c>
      <c r="V1002" s="54">
        <f>IF($C1002&lt;=V$2,K1002*VLOOKUP($C1002,Listen!$B$5:$G$95,$N1002+1,FALSE)/VLOOKUP(V$2,Listen!$B$5:$G$95,$N1002+1,FALSE),"-")</f>
        <v>0</v>
      </c>
    </row>
    <row r="1003" spans="2:22">
      <c r="B1003" s="25"/>
      <c r="C1003" s="3">
        <v>2007</v>
      </c>
      <c r="D1003" s="141"/>
      <c r="E1003" s="141"/>
      <c r="F1003" s="141"/>
      <c r="G1003" s="141"/>
      <c r="H1003" s="141"/>
      <c r="I1003" s="141"/>
      <c r="J1003" s="141"/>
      <c r="K1003" s="141"/>
      <c r="M1003" s="52">
        <v>13</v>
      </c>
      <c r="N1003" s="52">
        <v>4</v>
      </c>
      <c r="O1003" s="54">
        <f>IF($C1003&lt;=O$2,D1003*VLOOKUP($C1003,Listen!$B$5:$G$95,$N1003+1,FALSE)/VLOOKUP(O$2,Listen!$B$5:$G$95,$N1003+1,FALSE),"-")</f>
        <v>0</v>
      </c>
      <c r="P1003" s="54">
        <f>IF($C1003&lt;=P$2,E1003*VLOOKUP($C1003,Listen!$B$5:$G$95,$N1003+1,FALSE)/VLOOKUP(P$2,Listen!$B$5:$G$95,$N1003+1,FALSE),"-")</f>
        <v>0</v>
      </c>
      <c r="Q1003" s="54">
        <f>IF($C1003&lt;=Q$2,F1003*VLOOKUP($C1003,Listen!$B$5:$G$95,$N1003+1,FALSE)/VLOOKUP(Q$2,Listen!$B$5:$G$95,$N1003+1,FALSE),"-")</f>
        <v>0</v>
      </c>
      <c r="R1003" s="54">
        <f>IF($C1003&lt;=R$2,G1003*VLOOKUP($C1003,Listen!$B$5:$G$95,$N1003+1,FALSE)/VLOOKUP(R$2,Listen!$B$5:$G$95,$N1003+1,FALSE),"-")</f>
        <v>0</v>
      </c>
      <c r="S1003" s="54">
        <f>IF($C1003&lt;=S$2,H1003*VLOOKUP($C1003,Listen!$B$5:$G$95,$N1003+1,FALSE)/VLOOKUP(S$2,Listen!$B$5:$G$95,$N1003+1,FALSE),"-")</f>
        <v>0</v>
      </c>
      <c r="T1003" s="54">
        <f>IF($C1003&lt;=T$2,I1003*VLOOKUP($C1003,Listen!$B$5:$G$95,$N1003+1,FALSE)/VLOOKUP(T$2,Listen!$B$5:$G$95,$N1003+1,FALSE),"-")</f>
        <v>0</v>
      </c>
      <c r="U1003" s="54">
        <f>IF($C1003&lt;=U$2,J1003*VLOOKUP($C1003,Listen!$B$5:$G$95,$N1003+1,FALSE)/VLOOKUP(U$2,Listen!$B$5:$G$95,$N1003+1,FALSE),"-")</f>
        <v>0</v>
      </c>
      <c r="V1003" s="54">
        <f>IF($C1003&lt;=V$2,K1003*VLOOKUP($C1003,Listen!$B$5:$G$95,$N1003+1,FALSE)/VLOOKUP(V$2,Listen!$B$5:$G$95,$N1003+1,FALSE),"-")</f>
        <v>0</v>
      </c>
    </row>
    <row r="1004" spans="2:22">
      <c r="B1004" s="25"/>
      <c r="C1004" s="3">
        <v>2006</v>
      </c>
      <c r="D1004" s="141"/>
      <c r="E1004" s="141"/>
      <c r="F1004" s="141"/>
      <c r="G1004" s="141"/>
      <c r="H1004" s="141"/>
      <c r="I1004" s="141"/>
      <c r="J1004" s="141"/>
      <c r="K1004" s="141"/>
      <c r="M1004" s="52">
        <v>13</v>
      </c>
      <c r="N1004" s="52">
        <v>4</v>
      </c>
      <c r="O1004" s="54">
        <f>IF($C1004&lt;=O$2,D1004*VLOOKUP($C1004,Listen!$B$5:$G$95,$N1004+1,FALSE)/VLOOKUP(O$2,Listen!$B$5:$G$95,$N1004+1,FALSE),"-")</f>
        <v>0</v>
      </c>
      <c r="P1004" s="54">
        <f>IF($C1004&lt;=P$2,E1004*VLOOKUP($C1004,Listen!$B$5:$G$95,$N1004+1,FALSE)/VLOOKUP(P$2,Listen!$B$5:$G$95,$N1004+1,FALSE),"-")</f>
        <v>0</v>
      </c>
      <c r="Q1004" s="54">
        <f>IF($C1004&lt;=Q$2,F1004*VLOOKUP($C1004,Listen!$B$5:$G$95,$N1004+1,FALSE)/VLOOKUP(Q$2,Listen!$B$5:$G$95,$N1004+1,FALSE),"-")</f>
        <v>0</v>
      </c>
      <c r="R1004" s="54">
        <f>IF($C1004&lt;=R$2,G1004*VLOOKUP($C1004,Listen!$B$5:$G$95,$N1004+1,FALSE)/VLOOKUP(R$2,Listen!$B$5:$G$95,$N1004+1,FALSE),"-")</f>
        <v>0</v>
      </c>
      <c r="S1004" s="54">
        <f>IF($C1004&lt;=S$2,H1004*VLOOKUP($C1004,Listen!$B$5:$G$95,$N1004+1,FALSE)/VLOOKUP(S$2,Listen!$B$5:$G$95,$N1004+1,FALSE),"-")</f>
        <v>0</v>
      </c>
      <c r="T1004" s="54">
        <f>IF($C1004&lt;=T$2,I1004*VLOOKUP($C1004,Listen!$B$5:$G$95,$N1004+1,FALSE)/VLOOKUP(T$2,Listen!$B$5:$G$95,$N1004+1,FALSE),"-")</f>
        <v>0</v>
      </c>
      <c r="U1004" s="54">
        <f>IF($C1004&lt;=U$2,J1004*VLOOKUP($C1004,Listen!$B$5:$G$95,$N1004+1,FALSE)/VLOOKUP(U$2,Listen!$B$5:$G$95,$N1004+1,FALSE),"-")</f>
        <v>0</v>
      </c>
      <c r="V1004" s="54">
        <f>IF($C1004&lt;=V$2,K1004*VLOOKUP($C1004,Listen!$B$5:$G$95,$N1004+1,FALSE)/VLOOKUP(V$2,Listen!$B$5:$G$95,$N1004+1,FALSE),"-")</f>
        <v>0</v>
      </c>
    </row>
    <row r="1005" spans="2:22">
      <c r="B1005" s="25"/>
      <c r="C1005" s="3">
        <v>2005</v>
      </c>
      <c r="D1005" s="141"/>
      <c r="E1005" s="141"/>
      <c r="F1005" s="141"/>
      <c r="G1005" s="141"/>
      <c r="H1005" s="141"/>
      <c r="I1005" s="141"/>
      <c r="J1005" s="141"/>
      <c r="K1005" s="141"/>
      <c r="M1005" s="52">
        <v>13</v>
      </c>
      <c r="N1005" s="52">
        <v>4</v>
      </c>
      <c r="O1005" s="54">
        <f>IF($C1005&lt;=O$2,D1005*VLOOKUP($C1005,Listen!$B$5:$G$95,$N1005+1,FALSE)/VLOOKUP(O$2,Listen!$B$5:$G$95,$N1005+1,FALSE),"-")</f>
        <v>0</v>
      </c>
      <c r="P1005" s="54">
        <f>IF($C1005&lt;=P$2,E1005*VLOOKUP($C1005,Listen!$B$5:$G$95,$N1005+1,FALSE)/VLOOKUP(P$2,Listen!$B$5:$G$95,$N1005+1,FALSE),"-")</f>
        <v>0</v>
      </c>
      <c r="Q1005" s="54">
        <f>IF($C1005&lt;=Q$2,F1005*VLOOKUP($C1005,Listen!$B$5:$G$95,$N1005+1,FALSE)/VLOOKUP(Q$2,Listen!$B$5:$G$95,$N1005+1,FALSE),"-")</f>
        <v>0</v>
      </c>
      <c r="R1005" s="54">
        <f>IF($C1005&lt;=R$2,G1005*VLOOKUP($C1005,Listen!$B$5:$G$95,$N1005+1,FALSE)/VLOOKUP(R$2,Listen!$B$5:$G$95,$N1005+1,FALSE),"-")</f>
        <v>0</v>
      </c>
      <c r="S1005" s="54">
        <f>IF($C1005&lt;=S$2,H1005*VLOOKUP($C1005,Listen!$B$5:$G$95,$N1005+1,FALSE)/VLOOKUP(S$2,Listen!$B$5:$G$95,$N1005+1,FALSE),"-")</f>
        <v>0</v>
      </c>
      <c r="T1005" s="54">
        <f>IF($C1005&lt;=T$2,I1005*VLOOKUP($C1005,Listen!$B$5:$G$95,$N1005+1,FALSE)/VLOOKUP(T$2,Listen!$B$5:$G$95,$N1005+1,FALSE),"-")</f>
        <v>0</v>
      </c>
      <c r="U1005" s="54">
        <f>IF($C1005&lt;=U$2,J1005*VLOOKUP($C1005,Listen!$B$5:$G$95,$N1005+1,FALSE)/VLOOKUP(U$2,Listen!$B$5:$G$95,$N1005+1,FALSE),"-")</f>
        <v>0</v>
      </c>
      <c r="V1005" s="54">
        <f>IF($C1005&lt;=V$2,K1005*VLOOKUP($C1005,Listen!$B$5:$G$95,$N1005+1,FALSE)/VLOOKUP(V$2,Listen!$B$5:$G$95,$N1005+1,FALSE),"-")</f>
        <v>0</v>
      </c>
    </row>
    <row r="1006" spans="2:22">
      <c r="B1006" s="25"/>
      <c r="C1006" s="3">
        <v>2004</v>
      </c>
      <c r="D1006" s="141"/>
      <c r="E1006" s="141"/>
      <c r="F1006" s="141"/>
      <c r="G1006" s="141"/>
      <c r="H1006" s="141"/>
      <c r="I1006" s="141"/>
      <c r="J1006" s="141"/>
      <c r="K1006" s="141"/>
      <c r="M1006" s="52">
        <v>13</v>
      </c>
      <c r="N1006" s="52">
        <v>4</v>
      </c>
      <c r="O1006" s="54">
        <f>IF($C1006&lt;=O$2,D1006*VLOOKUP($C1006,Listen!$B$5:$G$95,$N1006+1,FALSE)/VLOOKUP(O$2,Listen!$B$5:$G$95,$N1006+1,FALSE),"-")</f>
        <v>0</v>
      </c>
      <c r="P1006" s="54">
        <f>IF($C1006&lt;=P$2,E1006*VLOOKUP($C1006,Listen!$B$5:$G$95,$N1006+1,FALSE)/VLOOKUP(P$2,Listen!$B$5:$G$95,$N1006+1,FALSE),"-")</f>
        <v>0</v>
      </c>
      <c r="Q1006" s="54">
        <f>IF($C1006&lt;=Q$2,F1006*VLOOKUP($C1006,Listen!$B$5:$G$95,$N1006+1,FALSE)/VLOOKUP(Q$2,Listen!$B$5:$G$95,$N1006+1,FALSE),"-")</f>
        <v>0</v>
      </c>
      <c r="R1006" s="54">
        <f>IF($C1006&lt;=R$2,G1006*VLOOKUP($C1006,Listen!$B$5:$G$95,$N1006+1,FALSE)/VLOOKUP(R$2,Listen!$B$5:$G$95,$N1006+1,FALSE),"-")</f>
        <v>0</v>
      </c>
      <c r="S1006" s="54">
        <f>IF($C1006&lt;=S$2,H1006*VLOOKUP($C1006,Listen!$B$5:$G$95,$N1006+1,FALSE)/VLOOKUP(S$2,Listen!$B$5:$G$95,$N1006+1,FALSE),"-")</f>
        <v>0</v>
      </c>
      <c r="T1006" s="54">
        <f>IF($C1006&lt;=T$2,I1006*VLOOKUP($C1006,Listen!$B$5:$G$95,$N1006+1,FALSE)/VLOOKUP(T$2,Listen!$B$5:$G$95,$N1006+1,FALSE),"-")</f>
        <v>0</v>
      </c>
      <c r="U1006" s="54">
        <f>IF($C1006&lt;=U$2,J1006*VLOOKUP($C1006,Listen!$B$5:$G$95,$N1006+1,FALSE)/VLOOKUP(U$2,Listen!$B$5:$G$95,$N1006+1,FALSE),"-")</f>
        <v>0</v>
      </c>
      <c r="V1006" s="54">
        <f>IF($C1006&lt;=V$2,K1006*VLOOKUP($C1006,Listen!$B$5:$G$95,$N1006+1,FALSE)/VLOOKUP(V$2,Listen!$B$5:$G$95,$N1006+1,FALSE),"-")</f>
        <v>0</v>
      </c>
    </row>
    <row r="1007" spans="2:22">
      <c r="B1007" s="25"/>
      <c r="C1007" s="3">
        <v>2003</v>
      </c>
      <c r="D1007" s="141"/>
      <c r="E1007" s="141"/>
      <c r="F1007" s="141"/>
      <c r="G1007" s="141"/>
      <c r="H1007" s="141"/>
      <c r="I1007" s="141"/>
      <c r="J1007" s="141"/>
      <c r="K1007" s="141"/>
      <c r="M1007" s="52">
        <v>13</v>
      </c>
      <c r="N1007" s="52">
        <v>4</v>
      </c>
      <c r="O1007" s="54">
        <f>IF($C1007&lt;=O$2,D1007*VLOOKUP($C1007,Listen!$B$5:$G$95,$N1007+1,FALSE)/VLOOKUP(O$2,Listen!$B$5:$G$95,$N1007+1,FALSE),"-")</f>
        <v>0</v>
      </c>
      <c r="P1007" s="54">
        <f>IF($C1007&lt;=P$2,E1007*VLOOKUP($C1007,Listen!$B$5:$G$95,$N1007+1,FALSE)/VLOOKUP(P$2,Listen!$B$5:$G$95,$N1007+1,FALSE),"-")</f>
        <v>0</v>
      </c>
      <c r="Q1007" s="54">
        <f>IF($C1007&lt;=Q$2,F1007*VLOOKUP($C1007,Listen!$B$5:$G$95,$N1007+1,FALSE)/VLOOKUP(Q$2,Listen!$B$5:$G$95,$N1007+1,FALSE),"-")</f>
        <v>0</v>
      </c>
      <c r="R1007" s="54">
        <f>IF($C1007&lt;=R$2,G1007*VLOOKUP($C1007,Listen!$B$5:$G$95,$N1007+1,FALSE)/VLOOKUP(R$2,Listen!$B$5:$G$95,$N1007+1,FALSE),"-")</f>
        <v>0</v>
      </c>
      <c r="S1007" s="54">
        <f>IF($C1007&lt;=S$2,H1007*VLOOKUP($C1007,Listen!$B$5:$G$95,$N1007+1,FALSE)/VLOOKUP(S$2,Listen!$B$5:$G$95,$N1007+1,FALSE),"-")</f>
        <v>0</v>
      </c>
      <c r="T1007" s="54">
        <f>IF($C1007&lt;=T$2,I1007*VLOOKUP($C1007,Listen!$B$5:$G$95,$N1007+1,FALSE)/VLOOKUP(T$2,Listen!$B$5:$G$95,$N1007+1,FALSE),"-")</f>
        <v>0</v>
      </c>
      <c r="U1007" s="54">
        <f>IF($C1007&lt;=U$2,J1007*VLOOKUP($C1007,Listen!$B$5:$G$95,$N1007+1,FALSE)/VLOOKUP(U$2,Listen!$B$5:$G$95,$N1007+1,FALSE),"-")</f>
        <v>0</v>
      </c>
      <c r="V1007" s="54">
        <f>IF($C1007&lt;=V$2,K1007*VLOOKUP($C1007,Listen!$B$5:$G$95,$N1007+1,FALSE)/VLOOKUP(V$2,Listen!$B$5:$G$95,$N1007+1,FALSE),"-")</f>
        <v>0</v>
      </c>
    </row>
    <row r="1008" spans="2:22">
      <c r="B1008" s="25"/>
      <c r="C1008" s="3">
        <v>2002</v>
      </c>
      <c r="D1008" s="141"/>
      <c r="E1008" s="141"/>
      <c r="F1008" s="141"/>
      <c r="G1008" s="141"/>
      <c r="H1008" s="141"/>
      <c r="I1008" s="141"/>
      <c r="J1008" s="141"/>
      <c r="K1008" s="141"/>
      <c r="M1008" s="52">
        <v>13</v>
      </c>
      <c r="N1008" s="52">
        <v>4</v>
      </c>
      <c r="O1008" s="54">
        <f>IF($C1008&lt;=O$2,D1008*VLOOKUP($C1008,Listen!$B$5:$G$95,$N1008+1,FALSE)/VLOOKUP(O$2,Listen!$B$5:$G$95,$N1008+1,FALSE),"-")</f>
        <v>0</v>
      </c>
      <c r="P1008" s="54">
        <f>IF($C1008&lt;=P$2,E1008*VLOOKUP($C1008,Listen!$B$5:$G$95,$N1008+1,FALSE)/VLOOKUP(P$2,Listen!$B$5:$G$95,$N1008+1,FALSE),"-")</f>
        <v>0</v>
      </c>
      <c r="Q1008" s="54">
        <f>IF($C1008&lt;=Q$2,F1008*VLOOKUP($C1008,Listen!$B$5:$G$95,$N1008+1,FALSE)/VLOOKUP(Q$2,Listen!$B$5:$G$95,$N1008+1,FALSE),"-")</f>
        <v>0</v>
      </c>
      <c r="R1008" s="54">
        <f>IF($C1008&lt;=R$2,G1008*VLOOKUP($C1008,Listen!$B$5:$G$95,$N1008+1,FALSE)/VLOOKUP(R$2,Listen!$B$5:$G$95,$N1008+1,FALSE),"-")</f>
        <v>0</v>
      </c>
      <c r="S1008" s="54">
        <f>IF($C1008&lt;=S$2,H1008*VLOOKUP($C1008,Listen!$B$5:$G$95,$N1008+1,FALSE)/VLOOKUP(S$2,Listen!$B$5:$G$95,$N1008+1,FALSE),"-")</f>
        <v>0</v>
      </c>
      <c r="T1008" s="54">
        <f>IF($C1008&lt;=T$2,I1008*VLOOKUP($C1008,Listen!$B$5:$G$95,$N1008+1,FALSE)/VLOOKUP(T$2,Listen!$B$5:$G$95,$N1008+1,FALSE),"-")</f>
        <v>0</v>
      </c>
      <c r="U1008" s="54">
        <f>IF($C1008&lt;=U$2,J1008*VLOOKUP($C1008,Listen!$B$5:$G$95,$N1008+1,FALSE)/VLOOKUP(U$2,Listen!$B$5:$G$95,$N1008+1,FALSE),"-")</f>
        <v>0</v>
      </c>
      <c r="V1008" s="54">
        <f>IF($C1008&lt;=V$2,K1008*VLOOKUP($C1008,Listen!$B$5:$G$95,$N1008+1,FALSE)/VLOOKUP(V$2,Listen!$B$5:$G$95,$N1008+1,FALSE),"-")</f>
        <v>0</v>
      </c>
    </row>
    <row r="1009" spans="2:22">
      <c r="B1009" s="25"/>
      <c r="C1009" s="3">
        <v>2001</v>
      </c>
      <c r="D1009" s="141"/>
      <c r="E1009" s="141"/>
      <c r="F1009" s="141"/>
      <c r="G1009" s="141"/>
      <c r="H1009" s="141"/>
      <c r="I1009" s="141"/>
      <c r="J1009" s="141"/>
      <c r="K1009" s="141"/>
      <c r="M1009" s="52">
        <v>13</v>
      </c>
      <c r="N1009" s="52">
        <v>4</v>
      </c>
      <c r="O1009" s="54">
        <f>IF($C1009&lt;=O$2,D1009*VLOOKUP($C1009,Listen!$B$5:$G$95,$N1009+1,FALSE)/VLOOKUP(O$2,Listen!$B$5:$G$95,$N1009+1,FALSE),"-")</f>
        <v>0</v>
      </c>
      <c r="P1009" s="54">
        <f>IF($C1009&lt;=P$2,E1009*VLOOKUP($C1009,Listen!$B$5:$G$95,$N1009+1,FALSE)/VLOOKUP(P$2,Listen!$B$5:$G$95,$N1009+1,FALSE),"-")</f>
        <v>0</v>
      </c>
      <c r="Q1009" s="54">
        <f>IF($C1009&lt;=Q$2,F1009*VLOOKUP($C1009,Listen!$B$5:$G$95,$N1009+1,FALSE)/VLOOKUP(Q$2,Listen!$B$5:$G$95,$N1009+1,FALSE),"-")</f>
        <v>0</v>
      </c>
      <c r="R1009" s="54">
        <f>IF($C1009&lt;=R$2,G1009*VLOOKUP($C1009,Listen!$B$5:$G$95,$N1009+1,FALSE)/VLOOKUP(R$2,Listen!$B$5:$G$95,$N1009+1,FALSE),"-")</f>
        <v>0</v>
      </c>
      <c r="S1009" s="54">
        <f>IF($C1009&lt;=S$2,H1009*VLOOKUP($C1009,Listen!$B$5:$G$95,$N1009+1,FALSE)/VLOOKUP(S$2,Listen!$B$5:$G$95,$N1009+1,FALSE),"-")</f>
        <v>0</v>
      </c>
      <c r="T1009" s="54">
        <f>IF($C1009&lt;=T$2,I1009*VLOOKUP($C1009,Listen!$B$5:$G$95,$N1009+1,FALSE)/VLOOKUP(T$2,Listen!$B$5:$G$95,$N1009+1,FALSE),"-")</f>
        <v>0</v>
      </c>
      <c r="U1009" s="54">
        <f>IF($C1009&lt;=U$2,J1009*VLOOKUP($C1009,Listen!$B$5:$G$95,$N1009+1,FALSE)/VLOOKUP(U$2,Listen!$B$5:$G$95,$N1009+1,FALSE),"-")</f>
        <v>0</v>
      </c>
      <c r="V1009" s="54">
        <f>IF($C1009&lt;=V$2,K1009*VLOOKUP($C1009,Listen!$B$5:$G$95,$N1009+1,FALSE)/VLOOKUP(V$2,Listen!$B$5:$G$95,$N1009+1,FALSE),"-")</f>
        <v>0</v>
      </c>
    </row>
    <row r="1010" spans="2:22">
      <c r="B1010" s="25"/>
      <c r="C1010" s="3">
        <v>2000</v>
      </c>
      <c r="D1010" s="141"/>
      <c r="E1010" s="141"/>
      <c r="F1010" s="141"/>
      <c r="G1010" s="141"/>
      <c r="H1010" s="141"/>
      <c r="I1010" s="141"/>
      <c r="J1010" s="141"/>
      <c r="K1010" s="141"/>
      <c r="M1010" s="52">
        <v>13</v>
      </c>
      <c r="N1010" s="52">
        <v>4</v>
      </c>
      <c r="O1010" s="54">
        <f>IF($C1010&lt;=O$2,D1010*VLOOKUP($C1010,Listen!$B$5:$G$95,$N1010+1,FALSE)/VLOOKUP(O$2,Listen!$B$5:$G$95,$N1010+1,FALSE),"-")</f>
        <v>0</v>
      </c>
      <c r="P1010" s="54">
        <f>IF($C1010&lt;=P$2,E1010*VLOOKUP($C1010,Listen!$B$5:$G$95,$N1010+1,FALSE)/VLOOKUP(P$2,Listen!$B$5:$G$95,$N1010+1,FALSE),"-")</f>
        <v>0</v>
      </c>
      <c r="Q1010" s="54">
        <f>IF($C1010&lt;=Q$2,F1010*VLOOKUP($C1010,Listen!$B$5:$G$95,$N1010+1,FALSE)/VLOOKUP(Q$2,Listen!$B$5:$G$95,$N1010+1,FALSE),"-")</f>
        <v>0</v>
      </c>
      <c r="R1010" s="54">
        <f>IF($C1010&lt;=R$2,G1010*VLOOKUP($C1010,Listen!$B$5:$G$95,$N1010+1,FALSE)/VLOOKUP(R$2,Listen!$B$5:$G$95,$N1010+1,FALSE),"-")</f>
        <v>0</v>
      </c>
      <c r="S1010" s="54">
        <f>IF($C1010&lt;=S$2,H1010*VLOOKUP($C1010,Listen!$B$5:$G$95,$N1010+1,FALSE)/VLOOKUP(S$2,Listen!$B$5:$G$95,$N1010+1,FALSE),"-")</f>
        <v>0</v>
      </c>
      <c r="T1010" s="54">
        <f>IF($C1010&lt;=T$2,I1010*VLOOKUP($C1010,Listen!$B$5:$G$95,$N1010+1,FALSE)/VLOOKUP(T$2,Listen!$B$5:$G$95,$N1010+1,FALSE),"-")</f>
        <v>0</v>
      </c>
      <c r="U1010" s="54">
        <f>IF($C1010&lt;=U$2,J1010*VLOOKUP($C1010,Listen!$B$5:$G$95,$N1010+1,FALSE)/VLOOKUP(U$2,Listen!$B$5:$G$95,$N1010+1,FALSE),"-")</f>
        <v>0</v>
      </c>
      <c r="V1010" s="54">
        <f>IF($C1010&lt;=V$2,K1010*VLOOKUP($C1010,Listen!$B$5:$G$95,$N1010+1,FALSE)/VLOOKUP(V$2,Listen!$B$5:$G$95,$N1010+1,FALSE),"-")</f>
        <v>0</v>
      </c>
    </row>
    <row r="1011" spans="2:22">
      <c r="B1011" s="25"/>
      <c r="C1011" s="3">
        <v>1999</v>
      </c>
      <c r="D1011" s="141"/>
      <c r="E1011" s="141"/>
      <c r="F1011" s="141"/>
      <c r="G1011" s="141"/>
      <c r="H1011" s="141"/>
      <c r="I1011" s="141"/>
      <c r="J1011" s="141"/>
      <c r="K1011" s="141"/>
      <c r="M1011" s="52">
        <v>13</v>
      </c>
      <c r="N1011" s="52">
        <v>4</v>
      </c>
      <c r="O1011" s="54">
        <f>IF($C1011&lt;=O$2,D1011*VLOOKUP($C1011,Listen!$B$5:$G$95,$N1011+1,FALSE)/VLOOKUP(O$2,Listen!$B$5:$G$95,$N1011+1,FALSE),"-")</f>
        <v>0</v>
      </c>
      <c r="P1011" s="54">
        <f>IF($C1011&lt;=P$2,E1011*VLOOKUP($C1011,Listen!$B$5:$G$95,$N1011+1,FALSE)/VLOOKUP(P$2,Listen!$B$5:$G$95,$N1011+1,FALSE),"-")</f>
        <v>0</v>
      </c>
      <c r="Q1011" s="54">
        <f>IF($C1011&lt;=Q$2,F1011*VLOOKUP($C1011,Listen!$B$5:$G$95,$N1011+1,FALSE)/VLOOKUP(Q$2,Listen!$B$5:$G$95,$N1011+1,FALSE),"-")</f>
        <v>0</v>
      </c>
      <c r="R1011" s="54">
        <f>IF($C1011&lt;=R$2,G1011*VLOOKUP($C1011,Listen!$B$5:$G$95,$N1011+1,FALSE)/VLOOKUP(R$2,Listen!$B$5:$G$95,$N1011+1,FALSE),"-")</f>
        <v>0</v>
      </c>
      <c r="S1011" s="54">
        <f>IF($C1011&lt;=S$2,H1011*VLOOKUP($C1011,Listen!$B$5:$G$95,$N1011+1,FALSE)/VLOOKUP(S$2,Listen!$B$5:$G$95,$N1011+1,FALSE),"-")</f>
        <v>0</v>
      </c>
      <c r="T1011" s="54">
        <f>IF($C1011&lt;=T$2,I1011*VLOOKUP($C1011,Listen!$B$5:$G$95,$N1011+1,FALSE)/VLOOKUP(T$2,Listen!$B$5:$G$95,$N1011+1,FALSE),"-")</f>
        <v>0</v>
      </c>
      <c r="U1011" s="54">
        <f>IF($C1011&lt;=U$2,J1011*VLOOKUP($C1011,Listen!$B$5:$G$95,$N1011+1,FALSE)/VLOOKUP(U$2,Listen!$B$5:$G$95,$N1011+1,FALSE),"-")</f>
        <v>0</v>
      </c>
      <c r="V1011" s="54">
        <f>IF($C1011&lt;=V$2,K1011*VLOOKUP($C1011,Listen!$B$5:$G$95,$N1011+1,FALSE)/VLOOKUP(V$2,Listen!$B$5:$G$95,$N1011+1,FALSE),"-")</f>
        <v>0</v>
      </c>
    </row>
    <row r="1012" spans="2:22">
      <c r="B1012" s="25"/>
      <c r="C1012" s="3">
        <v>1998</v>
      </c>
      <c r="D1012" s="141"/>
      <c r="E1012" s="141"/>
      <c r="F1012" s="141"/>
      <c r="G1012" s="141"/>
      <c r="H1012" s="141"/>
      <c r="I1012" s="141"/>
      <c r="J1012" s="141"/>
      <c r="K1012" s="141"/>
      <c r="M1012" s="52">
        <v>13</v>
      </c>
      <c r="N1012" s="52">
        <v>4</v>
      </c>
      <c r="O1012" s="54">
        <f>IF($C1012&lt;=O$2,D1012*VLOOKUP($C1012,Listen!$B$5:$G$95,$N1012+1,FALSE)/VLOOKUP(O$2,Listen!$B$5:$G$95,$N1012+1,FALSE),"-")</f>
        <v>0</v>
      </c>
      <c r="P1012" s="54">
        <f>IF($C1012&lt;=P$2,E1012*VLOOKUP($C1012,Listen!$B$5:$G$95,$N1012+1,FALSE)/VLOOKUP(P$2,Listen!$B$5:$G$95,$N1012+1,FALSE),"-")</f>
        <v>0</v>
      </c>
      <c r="Q1012" s="54">
        <f>IF($C1012&lt;=Q$2,F1012*VLOOKUP($C1012,Listen!$B$5:$G$95,$N1012+1,FALSE)/VLOOKUP(Q$2,Listen!$B$5:$G$95,$N1012+1,FALSE),"-")</f>
        <v>0</v>
      </c>
      <c r="R1012" s="54">
        <f>IF($C1012&lt;=R$2,G1012*VLOOKUP($C1012,Listen!$B$5:$G$95,$N1012+1,FALSE)/VLOOKUP(R$2,Listen!$B$5:$G$95,$N1012+1,FALSE),"-")</f>
        <v>0</v>
      </c>
      <c r="S1012" s="54">
        <f>IF($C1012&lt;=S$2,H1012*VLOOKUP($C1012,Listen!$B$5:$G$95,$N1012+1,FALSE)/VLOOKUP(S$2,Listen!$B$5:$G$95,$N1012+1,FALSE),"-")</f>
        <v>0</v>
      </c>
      <c r="T1012" s="54">
        <f>IF($C1012&lt;=T$2,I1012*VLOOKUP($C1012,Listen!$B$5:$G$95,$N1012+1,FALSE)/VLOOKUP(T$2,Listen!$B$5:$G$95,$N1012+1,FALSE),"-")</f>
        <v>0</v>
      </c>
      <c r="U1012" s="54">
        <f>IF($C1012&lt;=U$2,J1012*VLOOKUP($C1012,Listen!$B$5:$G$95,$N1012+1,FALSE)/VLOOKUP(U$2,Listen!$B$5:$G$95,$N1012+1,FALSE),"-")</f>
        <v>0</v>
      </c>
      <c r="V1012" s="54">
        <f>IF($C1012&lt;=V$2,K1012*VLOOKUP($C1012,Listen!$B$5:$G$95,$N1012+1,FALSE)/VLOOKUP(V$2,Listen!$B$5:$G$95,$N1012+1,FALSE),"-")</f>
        <v>0</v>
      </c>
    </row>
    <row r="1013" spans="2:22">
      <c r="B1013" s="25"/>
      <c r="C1013" s="3">
        <v>1997</v>
      </c>
      <c r="D1013" s="141"/>
      <c r="E1013" s="141"/>
      <c r="F1013" s="141"/>
      <c r="G1013" s="141"/>
      <c r="H1013" s="141"/>
      <c r="I1013" s="141"/>
      <c r="J1013" s="141"/>
      <c r="K1013" s="141"/>
      <c r="M1013" s="52">
        <v>13</v>
      </c>
      <c r="N1013" s="52">
        <v>4</v>
      </c>
      <c r="O1013" s="54">
        <f>IF($C1013&lt;=O$2,D1013*VLOOKUP($C1013,Listen!$B$5:$G$95,$N1013+1,FALSE)/VLOOKUP(O$2,Listen!$B$5:$G$95,$N1013+1,FALSE),"-")</f>
        <v>0</v>
      </c>
      <c r="P1013" s="54">
        <f>IF($C1013&lt;=P$2,E1013*VLOOKUP($C1013,Listen!$B$5:$G$95,$N1013+1,FALSE)/VLOOKUP(P$2,Listen!$B$5:$G$95,$N1013+1,FALSE),"-")</f>
        <v>0</v>
      </c>
      <c r="Q1013" s="54">
        <f>IF($C1013&lt;=Q$2,F1013*VLOOKUP($C1013,Listen!$B$5:$G$95,$N1013+1,FALSE)/VLOOKUP(Q$2,Listen!$B$5:$G$95,$N1013+1,FALSE),"-")</f>
        <v>0</v>
      </c>
      <c r="R1013" s="54">
        <f>IF($C1013&lt;=R$2,G1013*VLOOKUP($C1013,Listen!$B$5:$G$95,$N1013+1,FALSE)/VLOOKUP(R$2,Listen!$B$5:$G$95,$N1013+1,FALSE),"-")</f>
        <v>0</v>
      </c>
      <c r="S1013" s="54">
        <f>IF($C1013&lt;=S$2,H1013*VLOOKUP($C1013,Listen!$B$5:$G$95,$N1013+1,FALSE)/VLOOKUP(S$2,Listen!$B$5:$G$95,$N1013+1,FALSE),"-")</f>
        <v>0</v>
      </c>
      <c r="T1013" s="54">
        <f>IF($C1013&lt;=T$2,I1013*VLOOKUP($C1013,Listen!$B$5:$G$95,$N1013+1,FALSE)/VLOOKUP(T$2,Listen!$B$5:$G$95,$N1013+1,FALSE),"-")</f>
        <v>0</v>
      </c>
      <c r="U1013" s="54">
        <f>IF($C1013&lt;=U$2,J1013*VLOOKUP($C1013,Listen!$B$5:$G$95,$N1013+1,FALSE)/VLOOKUP(U$2,Listen!$B$5:$G$95,$N1013+1,FALSE),"-")</f>
        <v>0</v>
      </c>
      <c r="V1013" s="54">
        <f>IF($C1013&lt;=V$2,K1013*VLOOKUP($C1013,Listen!$B$5:$G$95,$N1013+1,FALSE)/VLOOKUP(V$2,Listen!$B$5:$G$95,$N1013+1,FALSE),"-")</f>
        <v>0</v>
      </c>
    </row>
    <row r="1014" spans="2:22">
      <c r="B1014" s="25"/>
      <c r="C1014" s="3">
        <v>1996</v>
      </c>
      <c r="D1014" s="141"/>
      <c r="E1014" s="141"/>
      <c r="F1014" s="141"/>
      <c r="G1014" s="141"/>
      <c r="H1014" s="141"/>
      <c r="I1014" s="141"/>
      <c r="J1014" s="141"/>
      <c r="K1014" s="141"/>
      <c r="M1014" s="52">
        <v>13</v>
      </c>
      <c r="N1014" s="52">
        <v>4</v>
      </c>
      <c r="O1014" s="54">
        <f>IF($C1014&lt;=O$2,D1014*VLOOKUP($C1014,Listen!$B$5:$G$95,$N1014+1,FALSE)/VLOOKUP(O$2,Listen!$B$5:$G$95,$N1014+1,FALSE),"-")</f>
        <v>0</v>
      </c>
      <c r="P1014" s="54">
        <f>IF($C1014&lt;=P$2,E1014*VLOOKUP($C1014,Listen!$B$5:$G$95,$N1014+1,FALSE)/VLOOKUP(P$2,Listen!$B$5:$G$95,$N1014+1,FALSE),"-")</f>
        <v>0</v>
      </c>
      <c r="Q1014" s="54">
        <f>IF($C1014&lt;=Q$2,F1014*VLOOKUP($C1014,Listen!$B$5:$G$95,$N1014+1,FALSE)/VLOOKUP(Q$2,Listen!$B$5:$G$95,$N1014+1,FALSE),"-")</f>
        <v>0</v>
      </c>
      <c r="R1014" s="54">
        <f>IF($C1014&lt;=R$2,G1014*VLOOKUP($C1014,Listen!$B$5:$G$95,$N1014+1,FALSE)/VLOOKUP(R$2,Listen!$B$5:$G$95,$N1014+1,FALSE),"-")</f>
        <v>0</v>
      </c>
      <c r="S1014" s="54">
        <f>IF($C1014&lt;=S$2,H1014*VLOOKUP($C1014,Listen!$B$5:$G$95,$N1014+1,FALSE)/VLOOKUP(S$2,Listen!$B$5:$G$95,$N1014+1,FALSE),"-")</f>
        <v>0</v>
      </c>
      <c r="T1014" s="54">
        <f>IF($C1014&lt;=T$2,I1014*VLOOKUP($C1014,Listen!$B$5:$G$95,$N1014+1,FALSE)/VLOOKUP(T$2,Listen!$B$5:$G$95,$N1014+1,FALSE),"-")</f>
        <v>0</v>
      </c>
      <c r="U1014" s="54">
        <f>IF($C1014&lt;=U$2,J1014*VLOOKUP($C1014,Listen!$B$5:$G$95,$N1014+1,FALSE)/VLOOKUP(U$2,Listen!$B$5:$G$95,$N1014+1,FALSE),"-")</f>
        <v>0</v>
      </c>
      <c r="V1014" s="54">
        <f>IF($C1014&lt;=V$2,K1014*VLOOKUP($C1014,Listen!$B$5:$G$95,$N1014+1,FALSE)/VLOOKUP(V$2,Listen!$B$5:$G$95,$N1014+1,FALSE),"-")</f>
        <v>0</v>
      </c>
    </row>
    <row r="1015" spans="2:22">
      <c r="B1015" s="25"/>
      <c r="C1015" s="3">
        <v>1995</v>
      </c>
      <c r="D1015" s="141"/>
      <c r="E1015" s="141"/>
      <c r="F1015" s="141"/>
      <c r="G1015" s="141"/>
      <c r="H1015" s="141"/>
      <c r="I1015" s="141"/>
      <c r="J1015" s="141"/>
      <c r="K1015" s="141"/>
      <c r="M1015" s="52">
        <v>13</v>
      </c>
      <c r="N1015" s="52">
        <v>4</v>
      </c>
      <c r="O1015" s="54">
        <f>IF($C1015&lt;=O$2,D1015*VLOOKUP($C1015,Listen!$B$5:$G$95,$N1015+1,FALSE)/VLOOKUP(O$2,Listen!$B$5:$G$95,$N1015+1,FALSE),"-")</f>
        <v>0</v>
      </c>
      <c r="P1015" s="54">
        <f>IF($C1015&lt;=P$2,E1015*VLOOKUP($C1015,Listen!$B$5:$G$95,$N1015+1,FALSE)/VLOOKUP(P$2,Listen!$B$5:$G$95,$N1015+1,FALSE),"-")</f>
        <v>0</v>
      </c>
      <c r="Q1015" s="54">
        <f>IF($C1015&lt;=Q$2,F1015*VLOOKUP($C1015,Listen!$B$5:$G$95,$N1015+1,FALSE)/VLOOKUP(Q$2,Listen!$B$5:$G$95,$N1015+1,FALSE),"-")</f>
        <v>0</v>
      </c>
      <c r="R1015" s="54">
        <f>IF($C1015&lt;=R$2,G1015*VLOOKUP($C1015,Listen!$B$5:$G$95,$N1015+1,FALSE)/VLOOKUP(R$2,Listen!$B$5:$G$95,$N1015+1,FALSE),"-")</f>
        <v>0</v>
      </c>
      <c r="S1015" s="54">
        <f>IF($C1015&lt;=S$2,H1015*VLOOKUP($C1015,Listen!$B$5:$G$95,$N1015+1,FALSE)/VLOOKUP(S$2,Listen!$B$5:$G$95,$N1015+1,FALSE),"-")</f>
        <v>0</v>
      </c>
      <c r="T1015" s="54">
        <f>IF($C1015&lt;=T$2,I1015*VLOOKUP($C1015,Listen!$B$5:$G$95,$N1015+1,FALSE)/VLOOKUP(T$2,Listen!$B$5:$G$95,$N1015+1,FALSE),"-")</f>
        <v>0</v>
      </c>
      <c r="U1015" s="54">
        <f>IF($C1015&lt;=U$2,J1015*VLOOKUP($C1015,Listen!$B$5:$G$95,$N1015+1,FALSE)/VLOOKUP(U$2,Listen!$B$5:$G$95,$N1015+1,FALSE),"-")</f>
        <v>0</v>
      </c>
      <c r="V1015" s="54">
        <f>IF($C1015&lt;=V$2,K1015*VLOOKUP($C1015,Listen!$B$5:$G$95,$N1015+1,FALSE)/VLOOKUP(V$2,Listen!$B$5:$G$95,$N1015+1,FALSE),"-")</f>
        <v>0</v>
      </c>
    </row>
    <row r="1016" spans="2:22">
      <c r="B1016" s="25"/>
      <c r="C1016" s="3">
        <v>1994</v>
      </c>
      <c r="D1016" s="141"/>
      <c r="E1016" s="141"/>
      <c r="F1016" s="141"/>
      <c r="G1016" s="141"/>
      <c r="H1016" s="141"/>
      <c r="I1016" s="141"/>
      <c r="J1016" s="141"/>
      <c r="K1016" s="141"/>
      <c r="M1016" s="52">
        <v>13</v>
      </c>
      <c r="N1016" s="52">
        <v>4</v>
      </c>
      <c r="O1016" s="54">
        <f>IF($C1016&lt;=O$2,D1016*VLOOKUP($C1016,Listen!$B$5:$G$95,$N1016+1,FALSE)/VLOOKUP(O$2,Listen!$B$5:$G$95,$N1016+1,FALSE),"-")</f>
        <v>0</v>
      </c>
      <c r="P1016" s="54">
        <f>IF($C1016&lt;=P$2,E1016*VLOOKUP($C1016,Listen!$B$5:$G$95,$N1016+1,FALSE)/VLOOKUP(P$2,Listen!$B$5:$G$95,$N1016+1,FALSE),"-")</f>
        <v>0</v>
      </c>
      <c r="Q1016" s="54">
        <f>IF($C1016&lt;=Q$2,F1016*VLOOKUP($C1016,Listen!$B$5:$G$95,$N1016+1,FALSE)/VLOOKUP(Q$2,Listen!$B$5:$G$95,$N1016+1,FALSE),"-")</f>
        <v>0</v>
      </c>
      <c r="R1016" s="54">
        <f>IF($C1016&lt;=R$2,G1016*VLOOKUP($C1016,Listen!$B$5:$G$95,$N1016+1,FALSE)/VLOOKUP(R$2,Listen!$B$5:$G$95,$N1016+1,FALSE),"-")</f>
        <v>0</v>
      </c>
      <c r="S1016" s="54">
        <f>IF($C1016&lt;=S$2,H1016*VLOOKUP($C1016,Listen!$B$5:$G$95,$N1016+1,FALSE)/VLOOKUP(S$2,Listen!$B$5:$G$95,$N1016+1,FALSE),"-")</f>
        <v>0</v>
      </c>
      <c r="T1016" s="54">
        <f>IF($C1016&lt;=T$2,I1016*VLOOKUP($C1016,Listen!$B$5:$G$95,$N1016+1,FALSE)/VLOOKUP(T$2,Listen!$B$5:$G$95,$N1016+1,FALSE),"-")</f>
        <v>0</v>
      </c>
      <c r="U1016" s="54">
        <f>IF($C1016&lt;=U$2,J1016*VLOOKUP($C1016,Listen!$B$5:$G$95,$N1016+1,FALSE)/VLOOKUP(U$2,Listen!$B$5:$G$95,$N1016+1,FALSE),"-")</f>
        <v>0</v>
      </c>
      <c r="V1016" s="54">
        <f>IF($C1016&lt;=V$2,K1016*VLOOKUP($C1016,Listen!$B$5:$G$95,$N1016+1,FALSE)/VLOOKUP(V$2,Listen!$B$5:$G$95,$N1016+1,FALSE),"-")</f>
        <v>0</v>
      </c>
    </row>
    <row r="1017" spans="2:22">
      <c r="B1017" s="25"/>
      <c r="C1017" s="3">
        <v>1993</v>
      </c>
      <c r="D1017" s="141"/>
      <c r="E1017" s="141"/>
      <c r="F1017" s="141"/>
      <c r="G1017" s="141"/>
      <c r="H1017" s="141"/>
      <c r="I1017" s="141"/>
      <c r="J1017" s="141"/>
      <c r="K1017" s="141"/>
      <c r="M1017" s="52">
        <v>13</v>
      </c>
      <c r="N1017" s="52">
        <v>4</v>
      </c>
      <c r="O1017" s="54">
        <f>IF($C1017&lt;=O$2,D1017*VLOOKUP($C1017,Listen!$B$5:$G$95,$N1017+1,FALSE)/VLOOKUP(O$2,Listen!$B$5:$G$95,$N1017+1,FALSE),"-")</f>
        <v>0</v>
      </c>
      <c r="P1017" s="54">
        <f>IF($C1017&lt;=P$2,E1017*VLOOKUP($C1017,Listen!$B$5:$G$95,$N1017+1,FALSE)/VLOOKUP(P$2,Listen!$B$5:$G$95,$N1017+1,FALSE),"-")</f>
        <v>0</v>
      </c>
      <c r="Q1017" s="54">
        <f>IF($C1017&lt;=Q$2,F1017*VLOOKUP($C1017,Listen!$B$5:$G$95,$N1017+1,FALSE)/VLOOKUP(Q$2,Listen!$B$5:$G$95,$N1017+1,FALSE),"-")</f>
        <v>0</v>
      </c>
      <c r="R1017" s="54">
        <f>IF($C1017&lt;=R$2,G1017*VLOOKUP($C1017,Listen!$B$5:$G$95,$N1017+1,FALSE)/VLOOKUP(R$2,Listen!$B$5:$G$95,$N1017+1,FALSE),"-")</f>
        <v>0</v>
      </c>
      <c r="S1017" s="54">
        <f>IF($C1017&lt;=S$2,H1017*VLOOKUP($C1017,Listen!$B$5:$G$95,$N1017+1,FALSE)/VLOOKUP(S$2,Listen!$B$5:$G$95,$N1017+1,FALSE),"-")</f>
        <v>0</v>
      </c>
      <c r="T1017" s="54">
        <f>IF($C1017&lt;=T$2,I1017*VLOOKUP($C1017,Listen!$B$5:$G$95,$N1017+1,FALSE)/VLOOKUP(T$2,Listen!$B$5:$G$95,$N1017+1,FALSE),"-")</f>
        <v>0</v>
      </c>
      <c r="U1017" s="54">
        <f>IF($C1017&lt;=U$2,J1017*VLOOKUP($C1017,Listen!$B$5:$G$95,$N1017+1,FALSE)/VLOOKUP(U$2,Listen!$B$5:$G$95,$N1017+1,FALSE),"-")</f>
        <v>0</v>
      </c>
      <c r="V1017" s="54">
        <f>IF($C1017&lt;=V$2,K1017*VLOOKUP($C1017,Listen!$B$5:$G$95,$N1017+1,FALSE)/VLOOKUP(V$2,Listen!$B$5:$G$95,$N1017+1,FALSE),"-")</f>
        <v>0</v>
      </c>
    </row>
    <row r="1018" spans="2:22">
      <c r="B1018" s="25"/>
      <c r="C1018" s="3">
        <v>1992</v>
      </c>
      <c r="D1018" s="141"/>
      <c r="E1018" s="141"/>
      <c r="F1018" s="141"/>
      <c r="G1018" s="141"/>
      <c r="H1018" s="141"/>
      <c r="I1018" s="141"/>
      <c r="J1018" s="141"/>
      <c r="K1018" s="141"/>
      <c r="M1018" s="52">
        <v>13</v>
      </c>
      <c r="N1018" s="52">
        <v>4</v>
      </c>
      <c r="O1018" s="54">
        <f>IF($C1018&lt;=O$2,D1018*VLOOKUP($C1018,Listen!$B$5:$G$95,$N1018+1,FALSE)/VLOOKUP(O$2,Listen!$B$5:$G$95,$N1018+1,FALSE),"-")</f>
        <v>0</v>
      </c>
      <c r="P1018" s="54">
        <f>IF($C1018&lt;=P$2,E1018*VLOOKUP($C1018,Listen!$B$5:$G$95,$N1018+1,FALSE)/VLOOKUP(P$2,Listen!$B$5:$G$95,$N1018+1,FALSE),"-")</f>
        <v>0</v>
      </c>
      <c r="Q1018" s="54">
        <f>IF($C1018&lt;=Q$2,F1018*VLOOKUP($C1018,Listen!$B$5:$G$95,$N1018+1,FALSE)/VLOOKUP(Q$2,Listen!$B$5:$G$95,$N1018+1,FALSE),"-")</f>
        <v>0</v>
      </c>
      <c r="R1018" s="54">
        <f>IF($C1018&lt;=R$2,G1018*VLOOKUP($C1018,Listen!$B$5:$G$95,$N1018+1,FALSE)/VLOOKUP(R$2,Listen!$B$5:$G$95,$N1018+1,FALSE),"-")</f>
        <v>0</v>
      </c>
      <c r="S1018" s="54">
        <f>IF($C1018&lt;=S$2,H1018*VLOOKUP($C1018,Listen!$B$5:$G$95,$N1018+1,FALSE)/VLOOKUP(S$2,Listen!$B$5:$G$95,$N1018+1,FALSE),"-")</f>
        <v>0</v>
      </c>
      <c r="T1018" s="54">
        <f>IF($C1018&lt;=T$2,I1018*VLOOKUP($C1018,Listen!$B$5:$G$95,$N1018+1,FALSE)/VLOOKUP(T$2,Listen!$B$5:$G$95,$N1018+1,FALSE),"-")</f>
        <v>0</v>
      </c>
      <c r="U1018" s="54">
        <f>IF($C1018&lt;=U$2,J1018*VLOOKUP($C1018,Listen!$B$5:$G$95,$N1018+1,FALSE)/VLOOKUP(U$2,Listen!$B$5:$G$95,$N1018+1,FALSE),"-")</f>
        <v>0</v>
      </c>
      <c r="V1018" s="54">
        <f>IF($C1018&lt;=V$2,K1018*VLOOKUP($C1018,Listen!$B$5:$G$95,$N1018+1,FALSE)/VLOOKUP(V$2,Listen!$B$5:$G$95,$N1018+1,FALSE),"-")</f>
        <v>0</v>
      </c>
    </row>
    <row r="1019" spans="2:22">
      <c r="B1019" s="25"/>
      <c r="C1019" s="3">
        <v>1991</v>
      </c>
      <c r="D1019" s="141"/>
      <c r="E1019" s="141"/>
      <c r="F1019" s="141"/>
      <c r="G1019" s="141"/>
      <c r="H1019" s="141"/>
      <c r="I1019" s="141"/>
      <c r="J1019" s="141"/>
      <c r="K1019" s="141"/>
      <c r="M1019" s="52">
        <v>13</v>
      </c>
      <c r="N1019" s="52">
        <v>4</v>
      </c>
      <c r="O1019" s="54">
        <f>IF($C1019&lt;=O$2,D1019*VLOOKUP($C1019,Listen!$B$5:$G$95,$N1019+1,FALSE)/VLOOKUP(O$2,Listen!$B$5:$G$95,$N1019+1,FALSE),"-")</f>
        <v>0</v>
      </c>
      <c r="P1019" s="54">
        <f>IF($C1019&lt;=P$2,E1019*VLOOKUP($C1019,Listen!$B$5:$G$95,$N1019+1,FALSE)/VLOOKUP(P$2,Listen!$B$5:$G$95,$N1019+1,FALSE),"-")</f>
        <v>0</v>
      </c>
      <c r="Q1019" s="54">
        <f>IF($C1019&lt;=Q$2,F1019*VLOOKUP($C1019,Listen!$B$5:$G$95,$N1019+1,FALSE)/VLOOKUP(Q$2,Listen!$B$5:$G$95,$N1019+1,FALSE),"-")</f>
        <v>0</v>
      </c>
      <c r="R1019" s="54">
        <f>IF($C1019&lt;=R$2,G1019*VLOOKUP($C1019,Listen!$B$5:$G$95,$N1019+1,FALSE)/VLOOKUP(R$2,Listen!$B$5:$G$95,$N1019+1,FALSE),"-")</f>
        <v>0</v>
      </c>
      <c r="S1019" s="54">
        <f>IF($C1019&lt;=S$2,H1019*VLOOKUP($C1019,Listen!$B$5:$G$95,$N1019+1,FALSE)/VLOOKUP(S$2,Listen!$B$5:$G$95,$N1019+1,FALSE),"-")</f>
        <v>0</v>
      </c>
      <c r="T1019" s="54">
        <f>IF($C1019&lt;=T$2,I1019*VLOOKUP($C1019,Listen!$B$5:$G$95,$N1019+1,FALSE)/VLOOKUP(T$2,Listen!$B$5:$G$95,$N1019+1,FALSE),"-")</f>
        <v>0</v>
      </c>
      <c r="U1019" s="54">
        <f>IF($C1019&lt;=U$2,J1019*VLOOKUP($C1019,Listen!$B$5:$G$95,$N1019+1,FALSE)/VLOOKUP(U$2,Listen!$B$5:$G$95,$N1019+1,FALSE),"-")</f>
        <v>0</v>
      </c>
      <c r="V1019" s="54">
        <f>IF($C1019&lt;=V$2,K1019*VLOOKUP($C1019,Listen!$B$5:$G$95,$N1019+1,FALSE)/VLOOKUP(V$2,Listen!$B$5:$G$95,$N1019+1,FALSE),"-")</f>
        <v>0</v>
      </c>
    </row>
    <row r="1020" spans="2:22">
      <c r="B1020" s="25"/>
      <c r="C1020" s="3">
        <v>1990</v>
      </c>
      <c r="D1020" s="141"/>
      <c r="E1020" s="141"/>
      <c r="F1020" s="141"/>
      <c r="G1020" s="141"/>
      <c r="H1020" s="141"/>
      <c r="I1020" s="141"/>
      <c r="J1020" s="141"/>
      <c r="K1020" s="141"/>
      <c r="M1020" s="52">
        <v>13</v>
      </c>
      <c r="N1020" s="52">
        <v>4</v>
      </c>
      <c r="O1020" s="54">
        <f>IF($C1020&lt;=O$2,D1020*VLOOKUP($C1020,Listen!$B$5:$G$95,$N1020+1,FALSE)/VLOOKUP(O$2,Listen!$B$5:$G$95,$N1020+1,FALSE),"-")</f>
        <v>0</v>
      </c>
      <c r="P1020" s="54">
        <f>IF($C1020&lt;=P$2,E1020*VLOOKUP($C1020,Listen!$B$5:$G$95,$N1020+1,FALSE)/VLOOKUP(P$2,Listen!$B$5:$G$95,$N1020+1,FALSE),"-")</f>
        <v>0</v>
      </c>
      <c r="Q1020" s="54">
        <f>IF($C1020&lt;=Q$2,F1020*VLOOKUP($C1020,Listen!$B$5:$G$95,$N1020+1,FALSE)/VLOOKUP(Q$2,Listen!$B$5:$G$95,$N1020+1,FALSE),"-")</f>
        <v>0</v>
      </c>
      <c r="R1020" s="54">
        <f>IF($C1020&lt;=R$2,G1020*VLOOKUP($C1020,Listen!$B$5:$G$95,$N1020+1,FALSE)/VLOOKUP(R$2,Listen!$B$5:$G$95,$N1020+1,FALSE),"-")</f>
        <v>0</v>
      </c>
      <c r="S1020" s="54">
        <f>IF($C1020&lt;=S$2,H1020*VLOOKUP($C1020,Listen!$B$5:$G$95,$N1020+1,FALSE)/VLOOKUP(S$2,Listen!$B$5:$G$95,$N1020+1,FALSE),"-")</f>
        <v>0</v>
      </c>
      <c r="T1020" s="54">
        <f>IF($C1020&lt;=T$2,I1020*VLOOKUP($C1020,Listen!$B$5:$G$95,$N1020+1,FALSE)/VLOOKUP(T$2,Listen!$B$5:$G$95,$N1020+1,FALSE),"-")</f>
        <v>0</v>
      </c>
      <c r="U1020" s="54">
        <f>IF($C1020&lt;=U$2,J1020*VLOOKUP($C1020,Listen!$B$5:$G$95,$N1020+1,FALSE)/VLOOKUP(U$2,Listen!$B$5:$G$95,$N1020+1,FALSE),"-")</f>
        <v>0</v>
      </c>
      <c r="V1020" s="54">
        <f>IF($C1020&lt;=V$2,K1020*VLOOKUP($C1020,Listen!$B$5:$G$95,$N1020+1,FALSE)/VLOOKUP(V$2,Listen!$B$5:$G$95,$N1020+1,FALSE),"-")</f>
        <v>0</v>
      </c>
    </row>
    <row r="1021" spans="2:22">
      <c r="B1021" s="25"/>
      <c r="C1021" s="3">
        <v>1989</v>
      </c>
      <c r="D1021" s="141"/>
      <c r="E1021" s="141"/>
      <c r="F1021" s="141"/>
      <c r="G1021" s="141"/>
      <c r="H1021" s="141"/>
      <c r="I1021" s="141"/>
      <c r="J1021" s="141"/>
      <c r="K1021" s="141"/>
      <c r="M1021" s="52">
        <v>13</v>
      </c>
      <c r="N1021" s="52">
        <v>4</v>
      </c>
      <c r="O1021" s="54">
        <f>IF($C1021&lt;=O$2,D1021*VLOOKUP($C1021,Listen!$B$5:$G$95,$N1021+1,FALSE)/VLOOKUP(O$2,Listen!$B$5:$G$95,$N1021+1,FALSE),"-")</f>
        <v>0</v>
      </c>
      <c r="P1021" s="54">
        <f>IF($C1021&lt;=P$2,E1021*VLOOKUP($C1021,Listen!$B$5:$G$95,$N1021+1,FALSE)/VLOOKUP(P$2,Listen!$B$5:$G$95,$N1021+1,FALSE),"-")</f>
        <v>0</v>
      </c>
      <c r="Q1021" s="54">
        <f>IF($C1021&lt;=Q$2,F1021*VLOOKUP($C1021,Listen!$B$5:$G$95,$N1021+1,FALSE)/VLOOKUP(Q$2,Listen!$B$5:$G$95,$N1021+1,FALSE),"-")</f>
        <v>0</v>
      </c>
      <c r="R1021" s="54">
        <f>IF($C1021&lt;=R$2,G1021*VLOOKUP($C1021,Listen!$B$5:$G$95,$N1021+1,FALSE)/VLOOKUP(R$2,Listen!$B$5:$G$95,$N1021+1,FALSE),"-")</f>
        <v>0</v>
      </c>
      <c r="S1021" s="54">
        <f>IF($C1021&lt;=S$2,H1021*VLOOKUP($C1021,Listen!$B$5:$G$95,$N1021+1,FALSE)/VLOOKUP(S$2,Listen!$B$5:$G$95,$N1021+1,FALSE),"-")</f>
        <v>0</v>
      </c>
      <c r="T1021" s="54">
        <f>IF($C1021&lt;=T$2,I1021*VLOOKUP($C1021,Listen!$B$5:$G$95,$N1021+1,FALSE)/VLOOKUP(T$2,Listen!$B$5:$G$95,$N1021+1,FALSE),"-")</f>
        <v>0</v>
      </c>
      <c r="U1021" s="54">
        <f>IF($C1021&lt;=U$2,J1021*VLOOKUP($C1021,Listen!$B$5:$G$95,$N1021+1,FALSE)/VLOOKUP(U$2,Listen!$B$5:$G$95,$N1021+1,FALSE),"-")</f>
        <v>0</v>
      </c>
      <c r="V1021" s="54">
        <f>IF($C1021&lt;=V$2,K1021*VLOOKUP($C1021,Listen!$B$5:$G$95,$N1021+1,FALSE)/VLOOKUP(V$2,Listen!$B$5:$G$95,$N1021+1,FALSE),"-")</f>
        <v>0</v>
      </c>
    </row>
    <row r="1022" spans="2:22">
      <c r="B1022" s="25"/>
      <c r="C1022" s="3">
        <v>1988</v>
      </c>
      <c r="D1022" s="141"/>
      <c r="E1022" s="141"/>
      <c r="F1022" s="141"/>
      <c r="G1022" s="141"/>
      <c r="H1022" s="141"/>
      <c r="I1022" s="141"/>
      <c r="J1022" s="141"/>
      <c r="K1022" s="141"/>
      <c r="M1022" s="52">
        <v>13</v>
      </c>
      <c r="N1022" s="52">
        <v>4</v>
      </c>
      <c r="O1022" s="54">
        <f>IF($C1022&lt;=O$2,D1022*VLOOKUP($C1022,Listen!$B$5:$G$95,$N1022+1,FALSE)/VLOOKUP(O$2,Listen!$B$5:$G$95,$N1022+1,FALSE),"-")</f>
        <v>0</v>
      </c>
      <c r="P1022" s="54">
        <f>IF($C1022&lt;=P$2,E1022*VLOOKUP($C1022,Listen!$B$5:$G$95,$N1022+1,FALSE)/VLOOKUP(P$2,Listen!$B$5:$G$95,$N1022+1,FALSE),"-")</f>
        <v>0</v>
      </c>
      <c r="Q1022" s="54">
        <f>IF($C1022&lt;=Q$2,F1022*VLOOKUP($C1022,Listen!$B$5:$G$95,$N1022+1,FALSE)/VLOOKUP(Q$2,Listen!$B$5:$G$95,$N1022+1,FALSE),"-")</f>
        <v>0</v>
      </c>
      <c r="R1022" s="54">
        <f>IF($C1022&lt;=R$2,G1022*VLOOKUP($C1022,Listen!$B$5:$G$95,$N1022+1,FALSE)/VLOOKUP(R$2,Listen!$B$5:$G$95,$N1022+1,FALSE),"-")</f>
        <v>0</v>
      </c>
      <c r="S1022" s="54">
        <f>IF($C1022&lt;=S$2,H1022*VLOOKUP($C1022,Listen!$B$5:$G$95,$N1022+1,FALSE)/VLOOKUP(S$2,Listen!$B$5:$G$95,$N1022+1,FALSE),"-")</f>
        <v>0</v>
      </c>
      <c r="T1022" s="54">
        <f>IF($C1022&lt;=T$2,I1022*VLOOKUP($C1022,Listen!$B$5:$G$95,$N1022+1,FALSE)/VLOOKUP(T$2,Listen!$B$5:$G$95,$N1022+1,FALSE),"-")</f>
        <v>0</v>
      </c>
      <c r="U1022" s="54">
        <f>IF($C1022&lt;=U$2,J1022*VLOOKUP($C1022,Listen!$B$5:$G$95,$N1022+1,FALSE)/VLOOKUP(U$2,Listen!$B$5:$G$95,$N1022+1,FALSE),"-")</f>
        <v>0</v>
      </c>
      <c r="V1022" s="54">
        <f>IF($C1022&lt;=V$2,K1022*VLOOKUP($C1022,Listen!$B$5:$G$95,$N1022+1,FALSE)/VLOOKUP(V$2,Listen!$B$5:$G$95,$N1022+1,FALSE),"-")</f>
        <v>0</v>
      </c>
    </row>
    <row r="1023" spans="2:22">
      <c r="B1023" s="25"/>
      <c r="C1023" s="3">
        <v>1987</v>
      </c>
      <c r="D1023" s="141"/>
      <c r="E1023" s="141"/>
      <c r="F1023" s="141"/>
      <c r="G1023" s="141"/>
      <c r="H1023" s="141"/>
      <c r="I1023" s="141"/>
      <c r="J1023" s="141"/>
      <c r="K1023" s="141"/>
      <c r="M1023" s="52">
        <v>13</v>
      </c>
      <c r="N1023" s="52">
        <v>4</v>
      </c>
      <c r="O1023" s="54">
        <f>IF($C1023&lt;=O$2,D1023*VLOOKUP($C1023,Listen!$B$5:$G$95,$N1023+1,FALSE)/VLOOKUP(O$2,Listen!$B$5:$G$95,$N1023+1,FALSE),"-")</f>
        <v>0</v>
      </c>
      <c r="P1023" s="54">
        <f>IF($C1023&lt;=P$2,E1023*VLOOKUP($C1023,Listen!$B$5:$G$95,$N1023+1,FALSE)/VLOOKUP(P$2,Listen!$B$5:$G$95,$N1023+1,FALSE),"-")</f>
        <v>0</v>
      </c>
      <c r="Q1023" s="54">
        <f>IF($C1023&lt;=Q$2,F1023*VLOOKUP($C1023,Listen!$B$5:$G$95,$N1023+1,FALSE)/VLOOKUP(Q$2,Listen!$B$5:$G$95,$N1023+1,FALSE),"-")</f>
        <v>0</v>
      </c>
      <c r="R1023" s="54">
        <f>IF($C1023&lt;=R$2,G1023*VLOOKUP($C1023,Listen!$B$5:$G$95,$N1023+1,FALSE)/VLOOKUP(R$2,Listen!$B$5:$G$95,$N1023+1,FALSE),"-")</f>
        <v>0</v>
      </c>
      <c r="S1023" s="54">
        <f>IF($C1023&lt;=S$2,H1023*VLOOKUP($C1023,Listen!$B$5:$G$95,$N1023+1,FALSE)/VLOOKUP(S$2,Listen!$B$5:$G$95,$N1023+1,FALSE),"-")</f>
        <v>0</v>
      </c>
      <c r="T1023" s="54">
        <f>IF($C1023&lt;=T$2,I1023*VLOOKUP($C1023,Listen!$B$5:$G$95,$N1023+1,FALSE)/VLOOKUP(T$2,Listen!$B$5:$G$95,$N1023+1,FALSE),"-")</f>
        <v>0</v>
      </c>
      <c r="U1023" s="54">
        <f>IF($C1023&lt;=U$2,J1023*VLOOKUP($C1023,Listen!$B$5:$G$95,$N1023+1,FALSE)/VLOOKUP(U$2,Listen!$B$5:$G$95,$N1023+1,FALSE),"-")</f>
        <v>0</v>
      </c>
      <c r="V1023" s="54">
        <f>IF($C1023&lt;=V$2,K1023*VLOOKUP($C1023,Listen!$B$5:$G$95,$N1023+1,FALSE)/VLOOKUP(V$2,Listen!$B$5:$G$95,$N1023+1,FALSE),"-")</f>
        <v>0</v>
      </c>
    </row>
    <row r="1024" spans="2:22">
      <c r="B1024" s="25"/>
      <c r="C1024" s="3">
        <v>1986</v>
      </c>
      <c r="D1024" s="141"/>
      <c r="E1024" s="141"/>
      <c r="F1024" s="141"/>
      <c r="G1024" s="141"/>
      <c r="H1024" s="141"/>
      <c r="I1024" s="141"/>
      <c r="J1024" s="141"/>
      <c r="K1024" s="141"/>
      <c r="M1024" s="52">
        <v>13</v>
      </c>
      <c r="N1024" s="52">
        <v>4</v>
      </c>
      <c r="O1024" s="54">
        <f>IF($C1024&lt;=O$2,D1024*VLOOKUP($C1024,Listen!$B$5:$G$95,$N1024+1,FALSE)/VLOOKUP(O$2,Listen!$B$5:$G$95,$N1024+1,FALSE),"-")</f>
        <v>0</v>
      </c>
      <c r="P1024" s="54">
        <f>IF($C1024&lt;=P$2,E1024*VLOOKUP($C1024,Listen!$B$5:$G$95,$N1024+1,FALSE)/VLOOKUP(P$2,Listen!$B$5:$G$95,$N1024+1,FALSE),"-")</f>
        <v>0</v>
      </c>
      <c r="Q1024" s="54">
        <f>IF($C1024&lt;=Q$2,F1024*VLOOKUP($C1024,Listen!$B$5:$G$95,$N1024+1,FALSE)/VLOOKUP(Q$2,Listen!$B$5:$G$95,$N1024+1,FALSE),"-")</f>
        <v>0</v>
      </c>
      <c r="R1024" s="54">
        <f>IF($C1024&lt;=R$2,G1024*VLOOKUP($C1024,Listen!$B$5:$G$95,$N1024+1,FALSE)/VLOOKUP(R$2,Listen!$B$5:$G$95,$N1024+1,FALSE),"-")</f>
        <v>0</v>
      </c>
      <c r="S1024" s="54">
        <f>IF($C1024&lt;=S$2,H1024*VLOOKUP($C1024,Listen!$B$5:$G$95,$N1024+1,FALSE)/VLOOKUP(S$2,Listen!$B$5:$G$95,$N1024+1,FALSE),"-")</f>
        <v>0</v>
      </c>
      <c r="T1024" s="54">
        <f>IF($C1024&lt;=T$2,I1024*VLOOKUP($C1024,Listen!$B$5:$G$95,$N1024+1,FALSE)/VLOOKUP(T$2,Listen!$B$5:$G$95,$N1024+1,FALSE),"-")</f>
        <v>0</v>
      </c>
      <c r="U1024" s="54">
        <f>IF($C1024&lt;=U$2,J1024*VLOOKUP($C1024,Listen!$B$5:$G$95,$N1024+1,FALSE)/VLOOKUP(U$2,Listen!$B$5:$G$95,$N1024+1,FALSE),"-")</f>
        <v>0</v>
      </c>
      <c r="V1024" s="54">
        <f>IF($C1024&lt;=V$2,K1024*VLOOKUP($C1024,Listen!$B$5:$G$95,$N1024+1,FALSE)/VLOOKUP(V$2,Listen!$B$5:$G$95,$N1024+1,FALSE),"-")</f>
        <v>0</v>
      </c>
    </row>
    <row r="1025" spans="2:22">
      <c r="B1025" s="25"/>
      <c r="C1025" s="3">
        <v>1985</v>
      </c>
      <c r="D1025" s="141"/>
      <c r="E1025" s="141"/>
      <c r="F1025" s="141"/>
      <c r="G1025" s="141"/>
      <c r="H1025" s="141"/>
      <c r="I1025" s="141"/>
      <c r="J1025" s="141"/>
      <c r="K1025" s="141"/>
      <c r="M1025" s="52">
        <v>13</v>
      </c>
      <c r="N1025" s="52">
        <v>4</v>
      </c>
      <c r="O1025" s="54">
        <f>IF($C1025&lt;=O$2,D1025*VLOOKUP($C1025,Listen!$B$5:$G$95,$N1025+1,FALSE)/VLOOKUP(O$2,Listen!$B$5:$G$95,$N1025+1,FALSE),"-")</f>
        <v>0</v>
      </c>
      <c r="P1025" s="54">
        <f>IF($C1025&lt;=P$2,E1025*VLOOKUP($C1025,Listen!$B$5:$G$95,$N1025+1,FALSE)/VLOOKUP(P$2,Listen!$B$5:$G$95,$N1025+1,FALSE),"-")</f>
        <v>0</v>
      </c>
      <c r="Q1025" s="54">
        <f>IF($C1025&lt;=Q$2,F1025*VLOOKUP($C1025,Listen!$B$5:$G$95,$N1025+1,FALSE)/VLOOKUP(Q$2,Listen!$B$5:$G$95,$N1025+1,FALSE),"-")</f>
        <v>0</v>
      </c>
      <c r="R1025" s="54">
        <f>IF($C1025&lt;=R$2,G1025*VLOOKUP($C1025,Listen!$B$5:$G$95,$N1025+1,FALSE)/VLOOKUP(R$2,Listen!$B$5:$G$95,$N1025+1,FALSE),"-")</f>
        <v>0</v>
      </c>
      <c r="S1025" s="54">
        <f>IF($C1025&lt;=S$2,H1025*VLOOKUP($C1025,Listen!$B$5:$G$95,$N1025+1,FALSE)/VLOOKUP(S$2,Listen!$B$5:$G$95,$N1025+1,FALSE),"-")</f>
        <v>0</v>
      </c>
      <c r="T1025" s="54">
        <f>IF($C1025&lt;=T$2,I1025*VLOOKUP($C1025,Listen!$B$5:$G$95,$N1025+1,FALSE)/VLOOKUP(T$2,Listen!$B$5:$G$95,$N1025+1,FALSE),"-")</f>
        <v>0</v>
      </c>
      <c r="U1025" s="54">
        <f>IF($C1025&lt;=U$2,J1025*VLOOKUP($C1025,Listen!$B$5:$G$95,$N1025+1,FALSE)/VLOOKUP(U$2,Listen!$B$5:$G$95,$N1025+1,FALSE),"-")</f>
        <v>0</v>
      </c>
      <c r="V1025" s="54">
        <f>IF($C1025&lt;=V$2,K1025*VLOOKUP($C1025,Listen!$B$5:$G$95,$N1025+1,FALSE)/VLOOKUP(V$2,Listen!$B$5:$G$95,$N1025+1,FALSE),"-")</f>
        <v>0</v>
      </c>
    </row>
    <row r="1026" spans="2:22">
      <c r="B1026" s="25"/>
      <c r="C1026" s="3">
        <v>1984</v>
      </c>
      <c r="D1026" s="141"/>
      <c r="E1026" s="141"/>
      <c r="F1026" s="141"/>
      <c r="G1026" s="141"/>
      <c r="H1026" s="141"/>
      <c r="I1026" s="141"/>
      <c r="J1026" s="141"/>
      <c r="K1026" s="141"/>
      <c r="M1026" s="52">
        <v>13</v>
      </c>
      <c r="N1026" s="52">
        <v>4</v>
      </c>
      <c r="O1026" s="54">
        <f>IF($C1026&lt;=O$2,D1026*VLOOKUP($C1026,Listen!$B$5:$G$95,$N1026+1,FALSE)/VLOOKUP(O$2,Listen!$B$5:$G$95,$N1026+1,FALSE),"-")</f>
        <v>0</v>
      </c>
      <c r="P1026" s="54">
        <f>IF($C1026&lt;=P$2,E1026*VLOOKUP($C1026,Listen!$B$5:$G$95,$N1026+1,FALSE)/VLOOKUP(P$2,Listen!$B$5:$G$95,$N1026+1,FALSE),"-")</f>
        <v>0</v>
      </c>
      <c r="Q1026" s="54">
        <f>IF($C1026&lt;=Q$2,F1026*VLOOKUP($C1026,Listen!$B$5:$G$95,$N1026+1,FALSE)/VLOOKUP(Q$2,Listen!$B$5:$G$95,$N1026+1,FALSE),"-")</f>
        <v>0</v>
      </c>
      <c r="R1026" s="54">
        <f>IF($C1026&lt;=R$2,G1026*VLOOKUP($C1026,Listen!$B$5:$G$95,$N1026+1,FALSE)/VLOOKUP(R$2,Listen!$B$5:$G$95,$N1026+1,FALSE),"-")</f>
        <v>0</v>
      </c>
      <c r="S1026" s="54">
        <f>IF($C1026&lt;=S$2,H1026*VLOOKUP($C1026,Listen!$B$5:$G$95,$N1026+1,FALSE)/VLOOKUP(S$2,Listen!$B$5:$G$95,$N1026+1,FALSE),"-")</f>
        <v>0</v>
      </c>
      <c r="T1026" s="54">
        <f>IF($C1026&lt;=T$2,I1026*VLOOKUP($C1026,Listen!$B$5:$G$95,$N1026+1,FALSE)/VLOOKUP(T$2,Listen!$B$5:$G$95,$N1026+1,FALSE),"-")</f>
        <v>0</v>
      </c>
      <c r="U1026" s="54">
        <f>IF($C1026&lt;=U$2,J1026*VLOOKUP($C1026,Listen!$B$5:$G$95,$N1026+1,FALSE)/VLOOKUP(U$2,Listen!$B$5:$G$95,$N1026+1,FALSE),"-")</f>
        <v>0</v>
      </c>
      <c r="V1026" s="54">
        <f>IF($C1026&lt;=V$2,K1026*VLOOKUP($C1026,Listen!$B$5:$G$95,$N1026+1,FALSE)/VLOOKUP(V$2,Listen!$B$5:$G$95,$N1026+1,FALSE),"-")</f>
        <v>0</v>
      </c>
    </row>
    <row r="1027" spans="2:22">
      <c r="B1027" s="25"/>
      <c r="C1027" s="3">
        <v>1983</v>
      </c>
      <c r="D1027" s="141"/>
      <c r="E1027" s="141"/>
      <c r="F1027" s="141"/>
      <c r="G1027" s="141"/>
      <c r="H1027" s="141"/>
      <c r="I1027" s="141"/>
      <c r="J1027" s="141"/>
      <c r="K1027" s="141"/>
      <c r="M1027" s="52">
        <v>13</v>
      </c>
      <c r="N1027" s="52">
        <v>4</v>
      </c>
      <c r="O1027" s="54">
        <f>IF($C1027&lt;=O$2,D1027*VLOOKUP($C1027,Listen!$B$5:$G$95,$N1027+1,FALSE)/VLOOKUP(O$2,Listen!$B$5:$G$95,$N1027+1,FALSE),"-")</f>
        <v>0</v>
      </c>
      <c r="P1027" s="54">
        <f>IF($C1027&lt;=P$2,E1027*VLOOKUP($C1027,Listen!$B$5:$G$95,$N1027+1,FALSE)/VLOOKUP(P$2,Listen!$B$5:$G$95,$N1027+1,FALSE),"-")</f>
        <v>0</v>
      </c>
      <c r="Q1027" s="54">
        <f>IF($C1027&lt;=Q$2,F1027*VLOOKUP($C1027,Listen!$B$5:$G$95,$N1027+1,FALSE)/VLOOKUP(Q$2,Listen!$B$5:$G$95,$N1027+1,FALSE),"-")</f>
        <v>0</v>
      </c>
      <c r="R1027" s="54">
        <f>IF($C1027&lt;=R$2,G1027*VLOOKUP($C1027,Listen!$B$5:$G$95,$N1027+1,FALSE)/VLOOKUP(R$2,Listen!$B$5:$G$95,$N1027+1,FALSE),"-")</f>
        <v>0</v>
      </c>
      <c r="S1027" s="54">
        <f>IF($C1027&lt;=S$2,H1027*VLOOKUP($C1027,Listen!$B$5:$G$95,$N1027+1,FALSE)/VLOOKUP(S$2,Listen!$B$5:$G$95,$N1027+1,FALSE),"-")</f>
        <v>0</v>
      </c>
      <c r="T1027" s="54">
        <f>IF($C1027&lt;=T$2,I1027*VLOOKUP($C1027,Listen!$B$5:$G$95,$N1027+1,FALSE)/VLOOKUP(T$2,Listen!$B$5:$G$95,$N1027+1,FALSE),"-")</f>
        <v>0</v>
      </c>
      <c r="U1027" s="54">
        <f>IF($C1027&lt;=U$2,J1027*VLOOKUP($C1027,Listen!$B$5:$G$95,$N1027+1,FALSE)/VLOOKUP(U$2,Listen!$B$5:$G$95,$N1027+1,FALSE),"-")</f>
        <v>0</v>
      </c>
      <c r="V1027" s="54">
        <f>IF($C1027&lt;=V$2,K1027*VLOOKUP($C1027,Listen!$B$5:$G$95,$N1027+1,FALSE)/VLOOKUP(V$2,Listen!$B$5:$G$95,$N1027+1,FALSE),"-")</f>
        <v>0</v>
      </c>
    </row>
    <row r="1028" spans="2:22">
      <c r="B1028" s="25"/>
      <c r="C1028" s="3">
        <v>1982</v>
      </c>
      <c r="D1028" s="141"/>
      <c r="E1028" s="141"/>
      <c r="F1028" s="141"/>
      <c r="G1028" s="141"/>
      <c r="H1028" s="141"/>
      <c r="I1028" s="141"/>
      <c r="J1028" s="141"/>
      <c r="K1028" s="141"/>
      <c r="M1028" s="52">
        <v>13</v>
      </c>
      <c r="N1028" s="52">
        <v>4</v>
      </c>
      <c r="O1028" s="54">
        <f>IF($C1028&lt;=O$2,D1028*VLOOKUP($C1028,Listen!$B$5:$G$95,$N1028+1,FALSE)/VLOOKUP(O$2,Listen!$B$5:$G$95,$N1028+1,FALSE),"-")</f>
        <v>0</v>
      </c>
      <c r="P1028" s="54">
        <f>IF($C1028&lt;=P$2,E1028*VLOOKUP($C1028,Listen!$B$5:$G$95,$N1028+1,FALSE)/VLOOKUP(P$2,Listen!$B$5:$G$95,$N1028+1,FALSE),"-")</f>
        <v>0</v>
      </c>
      <c r="Q1028" s="54">
        <f>IF($C1028&lt;=Q$2,F1028*VLOOKUP($C1028,Listen!$B$5:$G$95,$N1028+1,FALSE)/VLOOKUP(Q$2,Listen!$B$5:$G$95,$N1028+1,FALSE),"-")</f>
        <v>0</v>
      </c>
      <c r="R1028" s="54">
        <f>IF($C1028&lt;=R$2,G1028*VLOOKUP($C1028,Listen!$B$5:$G$95,$N1028+1,FALSE)/VLOOKUP(R$2,Listen!$B$5:$G$95,$N1028+1,FALSE),"-")</f>
        <v>0</v>
      </c>
      <c r="S1028" s="54">
        <f>IF($C1028&lt;=S$2,H1028*VLOOKUP($C1028,Listen!$B$5:$G$95,$N1028+1,FALSE)/VLOOKUP(S$2,Listen!$B$5:$G$95,$N1028+1,FALSE),"-")</f>
        <v>0</v>
      </c>
      <c r="T1028" s="54">
        <f>IF($C1028&lt;=T$2,I1028*VLOOKUP($C1028,Listen!$B$5:$G$95,$N1028+1,FALSE)/VLOOKUP(T$2,Listen!$B$5:$G$95,$N1028+1,FALSE),"-")</f>
        <v>0</v>
      </c>
      <c r="U1028" s="54">
        <f>IF($C1028&lt;=U$2,J1028*VLOOKUP($C1028,Listen!$B$5:$G$95,$N1028+1,FALSE)/VLOOKUP(U$2,Listen!$B$5:$G$95,$N1028+1,FALSE),"-")</f>
        <v>0</v>
      </c>
      <c r="V1028" s="54">
        <f>IF($C1028&lt;=V$2,K1028*VLOOKUP($C1028,Listen!$B$5:$G$95,$N1028+1,FALSE)/VLOOKUP(V$2,Listen!$B$5:$G$95,$N1028+1,FALSE),"-")</f>
        <v>0</v>
      </c>
    </row>
    <row r="1029" spans="2:22">
      <c r="B1029" s="25"/>
      <c r="C1029" s="3">
        <v>1981</v>
      </c>
      <c r="D1029" s="141"/>
      <c r="E1029" s="141"/>
      <c r="F1029" s="141"/>
      <c r="G1029" s="141"/>
      <c r="H1029" s="141"/>
      <c r="I1029" s="141"/>
      <c r="J1029" s="141"/>
      <c r="K1029" s="141"/>
      <c r="M1029" s="52">
        <v>13</v>
      </c>
      <c r="N1029" s="52">
        <v>4</v>
      </c>
      <c r="O1029" s="54">
        <f>IF($C1029&lt;=O$2,D1029*VLOOKUP($C1029,Listen!$B$5:$G$95,$N1029+1,FALSE)/VLOOKUP(O$2,Listen!$B$5:$G$95,$N1029+1,FALSE),"-")</f>
        <v>0</v>
      </c>
      <c r="P1029" s="54">
        <f>IF($C1029&lt;=P$2,E1029*VLOOKUP($C1029,Listen!$B$5:$G$95,$N1029+1,FALSE)/VLOOKUP(P$2,Listen!$B$5:$G$95,$N1029+1,FALSE),"-")</f>
        <v>0</v>
      </c>
      <c r="Q1029" s="54">
        <f>IF($C1029&lt;=Q$2,F1029*VLOOKUP($C1029,Listen!$B$5:$G$95,$N1029+1,FALSE)/VLOOKUP(Q$2,Listen!$B$5:$G$95,$N1029+1,FALSE),"-")</f>
        <v>0</v>
      </c>
      <c r="R1029" s="54">
        <f>IF($C1029&lt;=R$2,G1029*VLOOKUP($C1029,Listen!$B$5:$G$95,$N1029+1,FALSE)/VLOOKUP(R$2,Listen!$B$5:$G$95,$N1029+1,FALSE),"-")</f>
        <v>0</v>
      </c>
      <c r="S1029" s="54">
        <f>IF($C1029&lt;=S$2,H1029*VLOOKUP($C1029,Listen!$B$5:$G$95,$N1029+1,FALSE)/VLOOKUP(S$2,Listen!$B$5:$G$95,$N1029+1,FALSE),"-")</f>
        <v>0</v>
      </c>
      <c r="T1029" s="54">
        <f>IF($C1029&lt;=T$2,I1029*VLOOKUP($C1029,Listen!$B$5:$G$95,$N1029+1,FALSE)/VLOOKUP(T$2,Listen!$B$5:$G$95,$N1029+1,FALSE),"-")</f>
        <v>0</v>
      </c>
      <c r="U1029" s="54">
        <f>IF($C1029&lt;=U$2,J1029*VLOOKUP($C1029,Listen!$B$5:$G$95,$N1029+1,FALSE)/VLOOKUP(U$2,Listen!$B$5:$G$95,$N1029+1,FALSE),"-")</f>
        <v>0</v>
      </c>
      <c r="V1029" s="54">
        <f>IF($C1029&lt;=V$2,K1029*VLOOKUP($C1029,Listen!$B$5:$G$95,$N1029+1,FALSE)/VLOOKUP(V$2,Listen!$B$5:$G$95,$N1029+1,FALSE),"-")</f>
        <v>0</v>
      </c>
    </row>
    <row r="1030" spans="2:22">
      <c r="B1030" s="25"/>
      <c r="C1030" s="3">
        <v>1980</v>
      </c>
      <c r="D1030" s="141"/>
      <c r="E1030" s="141"/>
      <c r="F1030" s="141"/>
      <c r="G1030" s="141"/>
      <c r="H1030" s="141"/>
      <c r="I1030" s="141"/>
      <c r="J1030" s="141"/>
      <c r="K1030" s="141"/>
      <c r="M1030" s="52">
        <v>13</v>
      </c>
      <c r="N1030" s="52">
        <v>4</v>
      </c>
      <c r="O1030" s="54">
        <f>IF($C1030&lt;=O$2,D1030*VLOOKUP($C1030,Listen!$B$5:$G$95,$N1030+1,FALSE)/VLOOKUP(O$2,Listen!$B$5:$G$95,$N1030+1,FALSE),"-")</f>
        <v>0</v>
      </c>
      <c r="P1030" s="54">
        <f>IF($C1030&lt;=P$2,E1030*VLOOKUP($C1030,Listen!$B$5:$G$95,$N1030+1,FALSE)/VLOOKUP(P$2,Listen!$B$5:$G$95,$N1030+1,FALSE),"-")</f>
        <v>0</v>
      </c>
      <c r="Q1030" s="54">
        <f>IF($C1030&lt;=Q$2,F1030*VLOOKUP($C1030,Listen!$B$5:$G$95,$N1030+1,FALSE)/VLOOKUP(Q$2,Listen!$B$5:$G$95,$N1030+1,FALSE),"-")</f>
        <v>0</v>
      </c>
      <c r="R1030" s="54">
        <f>IF($C1030&lt;=R$2,G1030*VLOOKUP($C1030,Listen!$B$5:$G$95,$N1030+1,FALSE)/VLOOKUP(R$2,Listen!$B$5:$G$95,$N1030+1,FALSE),"-")</f>
        <v>0</v>
      </c>
      <c r="S1030" s="54">
        <f>IF($C1030&lt;=S$2,H1030*VLOOKUP($C1030,Listen!$B$5:$G$95,$N1030+1,FALSE)/VLOOKUP(S$2,Listen!$B$5:$G$95,$N1030+1,FALSE),"-")</f>
        <v>0</v>
      </c>
      <c r="T1030" s="54">
        <f>IF($C1030&lt;=T$2,I1030*VLOOKUP($C1030,Listen!$B$5:$G$95,$N1030+1,FALSE)/VLOOKUP(T$2,Listen!$B$5:$G$95,$N1030+1,FALSE),"-")</f>
        <v>0</v>
      </c>
      <c r="U1030" s="54">
        <f>IF($C1030&lt;=U$2,J1030*VLOOKUP($C1030,Listen!$B$5:$G$95,$N1030+1,FALSE)/VLOOKUP(U$2,Listen!$B$5:$G$95,$N1030+1,FALSE),"-")</f>
        <v>0</v>
      </c>
      <c r="V1030" s="54">
        <f>IF($C1030&lt;=V$2,K1030*VLOOKUP($C1030,Listen!$B$5:$G$95,$N1030+1,FALSE)/VLOOKUP(V$2,Listen!$B$5:$G$95,$N1030+1,FALSE),"-")</f>
        <v>0</v>
      </c>
    </row>
    <row r="1031" spans="2:22">
      <c r="B1031" s="25"/>
      <c r="C1031" s="3">
        <v>1979</v>
      </c>
      <c r="D1031" s="141"/>
      <c r="E1031" s="141"/>
      <c r="F1031" s="141"/>
      <c r="G1031" s="141"/>
      <c r="H1031" s="141"/>
      <c r="I1031" s="141"/>
      <c r="J1031" s="141"/>
      <c r="K1031" s="141"/>
      <c r="M1031" s="52">
        <v>13</v>
      </c>
      <c r="N1031" s="52">
        <v>4</v>
      </c>
      <c r="O1031" s="54">
        <f>IF($C1031&lt;=O$2,D1031*VLOOKUP($C1031,Listen!$B$5:$G$95,$N1031+1,FALSE)/VLOOKUP(O$2,Listen!$B$5:$G$95,$N1031+1,FALSE),"-")</f>
        <v>0</v>
      </c>
      <c r="P1031" s="54">
        <f>IF($C1031&lt;=P$2,E1031*VLOOKUP($C1031,Listen!$B$5:$G$95,$N1031+1,FALSE)/VLOOKUP(P$2,Listen!$B$5:$G$95,$N1031+1,FALSE),"-")</f>
        <v>0</v>
      </c>
      <c r="Q1031" s="54">
        <f>IF($C1031&lt;=Q$2,F1031*VLOOKUP($C1031,Listen!$B$5:$G$95,$N1031+1,FALSE)/VLOOKUP(Q$2,Listen!$B$5:$G$95,$N1031+1,FALSE),"-")</f>
        <v>0</v>
      </c>
      <c r="R1031" s="54">
        <f>IF($C1031&lt;=R$2,G1031*VLOOKUP($C1031,Listen!$B$5:$G$95,$N1031+1,FALSE)/VLOOKUP(R$2,Listen!$B$5:$G$95,$N1031+1,FALSE),"-")</f>
        <v>0</v>
      </c>
      <c r="S1031" s="54">
        <f>IF($C1031&lt;=S$2,H1031*VLOOKUP($C1031,Listen!$B$5:$G$95,$N1031+1,FALSE)/VLOOKUP(S$2,Listen!$B$5:$G$95,$N1031+1,FALSE),"-")</f>
        <v>0</v>
      </c>
      <c r="T1031" s="54">
        <f>IF($C1031&lt;=T$2,I1031*VLOOKUP($C1031,Listen!$B$5:$G$95,$N1031+1,FALSE)/VLOOKUP(T$2,Listen!$B$5:$G$95,$N1031+1,FALSE),"-")</f>
        <v>0</v>
      </c>
      <c r="U1031" s="54">
        <f>IF($C1031&lt;=U$2,J1031*VLOOKUP($C1031,Listen!$B$5:$G$95,$N1031+1,FALSE)/VLOOKUP(U$2,Listen!$B$5:$G$95,$N1031+1,FALSE),"-")</f>
        <v>0</v>
      </c>
      <c r="V1031" s="54">
        <f>IF($C1031&lt;=V$2,K1031*VLOOKUP($C1031,Listen!$B$5:$G$95,$N1031+1,FALSE)/VLOOKUP(V$2,Listen!$B$5:$G$95,$N1031+1,FALSE),"-")</f>
        <v>0</v>
      </c>
    </row>
    <row r="1032" spans="2:22">
      <c r="B1032" s="25"/>
      <c r="C1032" s="3">
        <v>1978</v>
      </c>
      <c r="D1032" s="141"/>
      <c r="E1032" s="141"/>
      <c r="F1032" s="141"/>
      <c r="G1032" s="141"/>
      <c r="H1032" s="141"/>
      <c r="I1032" s="141"/>
      <c r="J1032" s="141"/>
      <c r="K1032" s="141"/>
      <c r="M1032" s="52">
        <v>13</v>
      </c>
      <c r="N1032" s="52">
        <v>4</v>
      </c>
      <c r="O1032" s="54">
        <f>IF($C1032&lt;=O$2,D1032*VLOOKUP($C1032,Listen!$B$5:$G$95,$N1032+1,FALSE)/VLOOKUP(O$2,Listen!$B$5:$G$95,$N1032+1,FALSE),"-")</f>
        <v>0</v>
      </c>
      <c r="P1032" s="54">
        <f>IF($C1032&lt;=P$2,E1032*VLOOKUP($C1032,Listen!$B$5:$G$95,$N1032+1,FALSE)/VLOOKUP(P$2,Listen!$B$5:$G$95,$N1032+1,FALSE),"-")</f>
        <v>0</v>
      </c>
      <c r="Q1032" s="54">
        <f>IF($C1032&lt;=Q$2,F1032*VLOOKUP($C1032,Listen!$B$5:$G$95,$N1032+1,FALSE)/VLOOKUP(Q$2,Listen!$B$5:$G$95,$N1032+1,FALSE),"-")</f>
        <v>0</v>
      </c>
      <c r="R1032" s="54">
        <f>IF($C1032&lt;=R$2,G1032*VLOOKUP($C1032,Listen!$B$5:$G$95,$N1032+1,FALSE)/VLOOKUP(R$2,Listen!$B$5:$G$95,$N1032+1,FALSE),"-")</f>
        <v>0</v>
      </c>
      <c r="S1032" s="54">
        <f>IF($C1032&lt;=S$2,H1032*VLOOKUP($C1032,Listen!$B$5:$G$95,$N1032+1,FALSE)/VLOOKUP(S$2,Listen!$B$5:$G$95,$N1032+1,FALSE),"-")</f>
        <v>0</v>
      </c>
      <c r="T1032" s="54">
        <f>IF($C1032&lt;=T$2,I1032*VLOOKUP($C1032,Listen!$B$5:$G$95,$N1032+1,FALSE)/VLOOKUP(T$2,Listen!$B$5:$G$95,$N1032+1,FALSE),"-")</f>
        <v>0</v>
      </c>
      <c r="U1032" s="54">
        <f>IF($C1032&lt;=U$2,J1032*VLOOKUP($C1032,Listen!$B$5:$G$95,$N1032+1,FALSE)/VLOOKUP(U$2,Listen!$B$5:$G$95,$N1032+1,FALSE),"-")</f>
        <v>0</v>
      </c>
      <c r="V1032" s="54">
        <f>IF($C1032&lt;=V$2,K1032*VLOOKUP($C1032,Listen!$B$5:$G$95,$N1032+1,FALSE)/VLOOKUP(V$2,Listen!$B$5:$G$95,$N1032+1,FALSE),"-")</f>
        <v>0</v>
      </c>
    </row>
    <row r="1033" spans="2:22">
      <c r="B1033" s="25"/>
      <c r="C1033" s="3">
        <v>1977</v>
      </c>
      <c r="D1033" s="141"/>
      <c r="E1033" s="141"/>
      <c r="F1033" s="141"/>
      <c r="G1033" s="141"/>
      <c r="H1033" s="141"/>
      <c r="I1033" s="141"/>
      <c r="J1033" s="141"/>
      <c r="K1033" s="141"/>
      <c r="M1033" s="52">
        <v>13</v>
      </c>
      <c r="N1033" s="52">
        <v>4</v>
      </c>
      <c r="O1033" s="54">
        <f>IF($C1033&lt;=O$2,D1033*VLOOKUP($C1033,Listen!$B$5:$G$95,$N1033+1,FALSE)/VLOOKUP(O$2,Listen!$B$5:$G$95,$N1033+1,FALSE),"-")</f>
        <v>0</v>
      </c>
      <c r="P1033" s="54">
        <f>IF($C1033&lt;=P$2,E1033*VLOOKUP($C1033,Listen!$B$5:$G$95,$N1033+1,FALSE)/VLOOKUP(P$2,Listen!$B$5:$G$95,$N1033+1,FALSE),"-")</f>
        <v>0</v>
      </c>
      <c r="Q1033" s="54">
        <f>IF($C1033&lt;=Q$2,F1033*VLOOKUP($C1033,Listen!$B$5:$G$95,$N1033+1,FALSE)/VLOOKUP(Q$2,Listen!$B$5:$G$95,$N1033+1,FALSE),"-")</f>
        <v>0</v>
      </c>
      <c r="R1033" s="54">
        <f>IF($C1033&lt;=R$2,G1033*VLOOKUP($C1033,Listen!$B$5:$G$95,$N1033+1,FALSE)/VLOOKUP(R$2,Listen!$B$5:$G$95,$N1033+1,FALSE),"-")</f>
        <v>0</v>
      </c>
      <c r="S1033" s="54">
        <f>IF($C1033&lt;=S$2,H1033*VLOOKUP($C1033,Listen!$B$5:$G$95,$N1033+1,FALSE)/VLOOKUP(S$2,Listen!$B$5:$G$95,$N1033+1,FALSE),"-")</f>
        <v>0</v>
      </c>
      <c r="T1033" s="54">
        <f>IF($C1033&lt;=T$2,I1033*VLOOKUP($C1033,Listen!$B$5:$G$95,$N1033+1,FALSE)/VLOOKUP(T$2,Listen!$B$5:$G$95,$N1033+1,FALSE),"-")</f>
        <v>0</v>
      </c>
      <c r="U1033" s="54">
        <f>IF($C1033&lt;=U$2,J1033*VLOOKUP($C1033,Listen!$B$5:$G$95,$N1033+1,FALSE)/VLOOKUP(U$2,Listen!$B$5:$G$95,$N1033+1,FALSE),"-")</f>
        <v>0</v>
      </c>
      <c r="V1033" s="54">
        <f>IF($C1033&lt;=V$2,K1033*VLOOKUP($C1033,Listen!$B$5:$G$95,$N1033+1,FALSE)/VLOOKUP(V$2,Listen!$B$5:$G$95,$N1033+1,FALSE),"-")</f>
        <v>0</v>
      </c>
    </row>
    <row r="1034" spans="2:22">
      <c r="B1034" s="25"/>
      <c r="C1034" s="3">
        <v>1976</v>
      </c>
      <c r="D1034" s="141"/>
      <c r="E1034" s="141"/>
      <c r="F1034" s="141"/>
      <c r="G1034" s="141"/>
      <c r="H1034" s="141"/>
      <c r="I1034" s="141"/>
      <c r="J1034" s="141"/>
      <c r="K1034" s="141"/>
      <c r="M1034" s="52">
        <v>13</v>
      </c>
      <c r="N1034" s="52">
        <v>4</v>
      </c>
      <c r="O1034" s="54">
        <f>IF($C1034&lt;=O$2,D1034*VLOOKUP($C1034,Listen!$B$5:$G$95,$N1034+1,FALSE)/VLOOKUP(O$2,Listen!$B$5:$G$95,$N1034+1,FALSE),"-")</f>
        <v>0</v>
      </c>
      <c r="P1034" s="54">
        <f>IF($C1034&lt;=P$2,E1034*VLOOKUP($C1034,Listen!$B$5:$G$95,$N1034+1,FALSE)/VLOOKUP(P$2,Listen!$B$5:$G$95,$N1034+1,FALSE),"-")</f>
        <v>0</v>
      </c>
      <c r="Q1034" s="54">
        <f>IF($C1034&lt;=Q$2,F1034*VLOOKUP($C1034,Listen!$B$5:$G$95,$N1034+1,FALSE)/VLOOKUP(Q$2,Listen!$B$5:$G$95,$N1034+1,FALSE),"-")</f>
        <v>0</v>
      </c>
      <c r="R1034" s="54">
        <f>IF($C1034&lt;=R$2,G1034*VLOOKUP($C1034,Listen!$B$5:$G$95,$N1034+1,FALSE)/VLOOKUP(R$2,Listen!$B$5:$G$95,$N1034+1,FALSE),"-")</f>
        <v>0</v>
      </c>
      <c r="S1034" s="54">
        <f>IF($C1034&lt;=S$2,H1034*VLOOKUP($C1034,Listen!$B$5:$G$95,$N1034+1,FALSE)/VLOOKUP(S$2,Listen!$B$5:$G$95,$N1034+1,FALSE),"-")</f>
        <v>0</v>
      </c>
      <c r="T1034" s="54">
        <f>IF($C1034&lt;=T$2,I1034*VLOOKUP($C1034,Listen!$B$5:$G$95,$N1034+1,FALSE)/VLOOKUP(T$2,Listen!$B$5:$G$95,$N1034+1,FALSE),"-")</f>
        <v>0</v>
      </c>
      <c r="U1034" s="54">
        <f>IF($C1034&lt;=U$2,J1034*VLOOKUP($C1034,Listen!$B$5:$G$95,$N1034+1,FALSE)/VLOOKUP(U$2,Listen!$B$5:$G$95,$N1034+1,FALSE),"-")</f>
        <v>0</v>
      </c>
      <c r="V1034" s="54">
        <f>IF($C1034&lt;=V$2,K1034*VLOOKUP($C1034,Listen!$B$5:$G$95,$N1034+1,FALSE)/VLOOKUP(V$2,Listen!$B$5:$G$95,$N1034+1,FALSE),"-")</f>
        <v>0</v>
      </c>
    </row>
    <row r="1035" spans="2:22">
      <c r="B1035" s="25"/>
      <c r="C1035" s="3">
        <v>1975</v>
      </c>
      <c r="D1035" s="141"/>
      <c r="E1035" s="141"/>
      <c r="F1035" s="141"/>
      <c r="G1035" s="141"/>
      <c r="H1035" s="141"/>
      <c r="I1035" s="141"/>
      <c r="J1035" s="141"/>
      <c r="K1035" s="141"/>
      <c r="M1035" s="52">
        <v>13</v>
      </c>
      <c r="N1035" s="52">
        <v>4</v>
      </c>
      <c r="O1035" s="54">
        <f>IF($C1035&lt;=O$2,D1035*VLOOKUP($C1035,Listen!$B$5:$G$95,$N1035+1,FALSE)/VLOOKUP(O$2,Listen!$B$5:$G$95,$N1035+1,FALSE),"-")</f>
        <v>0</v>
      </c>
      <c r="P1035" s="54">
        <f>IF($C1035&lt;=P$2,E1035*VLOOKUP($C1035,Listen!$B$5:$G$95,$N1035+1,FALSE)/VLOOKUP(P$2,Listen!$B$5:$G$95,$N1035+1,FALSE),"-")</f>
        <v>0</v>
      </c>
      <c r="Q1035" s="54">
        <f>IF($C1035&lt;=Q$2,F1035*VLOOKUP($C1035,Listen!$B$5:$G$95,$N1035+1,FALSE)/VLOOKUP(Q$2,Listen!$B$5:$G$95,$N1035+1,FALSE),"-")</f>
        <v>0</v>
      </c>
      <c r="R1035" s="54">
        <f>IF($C1035&lt;=R$2,G1035*VLOOKUP($C1035,Listen!$B$5:$G$95,$N1035+1,FALSE)/VLOOKUP(R$2,Listen!$B$5:$G$95,$N1035+1,FALSE),"-")</f>
        <v>0</v>
      </c>
      <c r="S1035" s="54">
        <f>IF($C1035&lt;=S$2,H1035*VLOOKUP($C1035,Listen!$B$5:$G$95,$N1035+1,FALSE)/VLOOKUP(S$2,Listen!$B$5:$G$95,$N1035+1,FALSE),"-")</f>
        <v>0</v>
      </c>
      <c r="T1035" s="54">
        <f>IF($C1035&lt;=T$2,I1035*VLOOKUP($C1035,Listen!$B$5:$G$95,$N1035+1,FALSE)/VLOOKUP(T$2,Listen!$B$5:$G$95,$N1035+1,FALSE),"-")</f>
        <v>0</v>
      </c>
      <c r="U1035" s="54">
        <f>IF($C1035&lt;=U$2,J1035*VLOOKUP($C1035,Listen!$B$5:$G$95,$N1035+1,FALSE)/VLOOKUP(U$2,Listen!$B$5:$G$95,$N1035+1,FALSE),"-")</f>
        <v>0</v>
      </c>
      <c r="V1035" s="54">
        <f>IF($C1035&lt;=V$2,K1035*VLOOKUP($C1035,Listen!$B$5:$G$95,$N1035+1,FALSE)/VLOOKUP(V$2,Listen!$B$5:$G$95,$N1035+1,FALSE),"-")</f>
        <v>0</v>
      </c>
    </row>
    <row r="1036" spans="2:22">
      <c r="B1036" s="25"/>
      <c r="C1036" s="3">
        <v>1974</v>
      </c>
      <c r="D1036" s="141"/>
      <c r="E1036" s="141"/>
      <c r="F1036" s="141"/>
      <c r="G1036" s="141"/>
      <c r="H1036" s="141"/>
      <c r="I1036" s="141"/>
      <c r="J1036" s="141"/>
      <c r="K1036" s="141"/>
      <c r="M1036" s="52">
        <v>13</v>
      </c>
      <c r="N1036" s="52">
        <v>4</v>
      </c>
      <c r="O1036" s="54">
        <f>IF($C1036&lt;=O$2,D1036*VLOOKUP($C1036,Listen!$B$5:$G$95,$N1036+1,FALSE)/VLOOKUP(O$2,Listen!$B$5:$G$95,$N1036+1,FALSE),"-")</f>
        <v>0</v>
      </c>
      <c r="P1036" s="54">
        <f>IF($C1036&lt;=P$2,E1036*VLOOKUP($C1036,Listen!$B$5:$G$95,$N1036+1,FALSE)/VLOOKUP(P$2,Listen!$B$5:$G$95,$N1036+1,FALSE),"-")</f>
        <v>0</v>
      </c>
      <c r="Q1036" s="54">
        <f>IF($C1036&lt;=Q$2,F1036*VLOOKUP($C1036,Listen!$B$5:$G$95,$N1036+1,FALSE)/VLOOKUP(Q$2,Listen!$B$5:$G$95,$N1036+1,FALSE),"-")</f>
        <v>0</v>
      </c>
      <c r="R1036" s="54">
        <f>IF($C1036&lt;=R$2,G1036*VLOOKUP($C1036,Listen!$B$5:$G$95,$N1036+1,FALSE)/VLOOKUP(R$2,Listen!$B$5:$G$95,$N1036+1,FALSE),"-")</f>
        <v>0</v>
      </c>
      <c r="S1036" s="54">
        <f>IF($C1036&lt;=S$2,H1036*VLOOKUP($C1036,Listen!$B$5:$G$95,$N1036+1,FALSE)/VLOOKUP(S$2,Listen!$B$5:$G$95,$N1036+1,FALSE),"-")</f>
        <v>0</v>
      </c>
      <c r="T1036" s="54">
        <f>IF($C1036&lt;=T$2,I1036*VLOOKUP($C1036,Listen!$B$5:$G$95,$N1036+1,FALSE)/VLOOKUP(T$2,Listen!$B$5:$G$95,$N1036+1,FALSE),"-")</f>
        <v>0</v>
      </c>
      <c r="U1036" s="54">
        <f>IF($C1036&lt;=U$2,J1036*VLOOKUP($C1036,Listen!$B$5:$G$95,$N1036+1,FALSE)/VLOOKUP(U$2,Listen!$B$5:$G$95,$N1036+1,FALSE),"-")</f>
        <v>0</v>
      </c>
      <c r="V1036" s="54">
        <f>IF($C1036&lt;=V$2,K1036*VLOOKUP($C1036,Listen!$B$5:$G$95,$N1036+1,FALSE)/VLOOKUP(V$2,Listen!$B$5:$G$95,$N1036+1,FALSE),"-")</f>
        <v>0</v>
      </c>
    </row>
    <row r="1037" spans="2:22">
      <c r="B1037" s="25"/>
      <c r="C1037" s="3">
        <v>1973</v>
      </c>
      <c r="D1037" s="141"/>
      <c r="E1037" s="141"/>
      <c r="F1037" s="141"/>
      <c r="G1037" s="141"/>
      <c r="H1037" s="141"/>
      <c r="I1037" s="141"/>
      <c r="J1037" s="141"/>
      <c r="K1037" s="141"/>
      <c r="M1037" s="52">
        <v>13</v>
      </c>
      <c r="N1037" s="52">
        <v>4</v>
      </c>
      <c r="O1037" s="54">
        <f>IF($C1037&lt;=O$2,D1037*VLOOKUP($C1037,Listen!$B$5:$G$95,$N1037+1,FALSE)/VLOOKUP(O$2,Listen!$B$5:$G$95,$N1037+1,FALSE),"-")</f>
        <v>0</v>
      </c>
      <c r="P1037" s="54">
        <f>IF($C1037&lt;=P$2,E1037*VLOOKUP($C1037,Listen!$B$5:$G$95,$N1037+1,FALSE)/VLOOKUP(P$2,Listen!$B$5:$G$95,$N1037+1,FALSE),"-")</f>
        <v>0</v>
      </c>
      <c r="Q1037" s="54">
        <f>IF($C1037&lt;=Q$2,F1037*VLOOKUP($C1037,Listen!$B$5:$G$95,$N1037+1,FALSE)/VLOOKUP(Q$2,Listen!$B$5:$G$95,$N1037+1,FALSE),"-")</f>
        <v>0</v>
      </c>
      <c r="R1037" s="54">
        <f>IF($C1037&lt;=R$2,G1037*VLOOKUP($C1037,Listen!$B$5:$G$95,$N1037+1,FALSE)/VLOOKUP(R$2,Listen!$B$5:$G$95,$N1037+1,FALSE),"-")</f>
        <v>0</v>
      </c>
      <c r="S1037" s="54">
        <f>IF($C1037&lt;=S$2,H1037*VLOOKUP($C1037,Listen!$B$5:$G$95,$N1037+1,FALSE)/VLOOKUP(S$2,Listen!$B$5:$G$95,$N1037+1,FALSE),"-")</f>
        <v>0</v>
      </c>
      <c r="T1037" s="54">
        <f>IF($C1037&lt;=T$2,I1037*VLOOKUP($C1037,Listen!$B$5:$G$95,$N1037+1,FALSE)/VLOOKUP(T$2,Listen!$B$5:$G$95,$N1037+1,FALSE),"-")</f>
        <v>0</v>
      </c>
      <c r="U1037" s="54">
        <f>IF($C1037&lt;=U$2,J1037*VLOOKUP($C1037,Listen!$B$5:$G$95,$N1037+1,FALSE)/VLOOKUP(U$2,Listen!$B$5:$G$95,$N1037+1,FALSE),"-")</f>
        <v>0</v>
      </c>
      <c r="V1037" s="54">
        <f>IF($C1037&lt;=V$2,K1037*VLOOKUP($C1037,Listen!$B$5:$G$95,$N1037+1,FALSE)/VLOOKUP(V$2,Listen!$B$5:$G$95,$N1037+1,FALSE),"-")</f>
        <v>0</v>
      </c>
    </row>
    <row r="1038" spans="2:22">
      <c r="B1038" s="25"/>
      <c r="C1038" s="3">
        <v>1972</v>
      </c>
      <c r="D1038" s="141"/>
      <c r="E1038" s="141"/>
      <c r="F1038" s="141"/>
      <c r="G1038" s="141"/>
      <c r="H1038" s="141"/>
      <c r="I1038" s="141"/>
      <c r="J1038" s="141"/>
      <c r="K1038" s="141"/>
      <c r="M1038" s="52">
        <v>13</v>
      </c>
      <c r="N1038" s="52">
        <v>4</v>
      </c>
      <c r="O1038" s="54">
        <f>IF($C1038&lt;=O$2,D1038*VLOOKUP($C1038,Listen!$B$5:$G$95,$N1038+1,FALSE)/VLOOKUP(O$2,Listen!$B$5:$G$95,$N1038+1,FALSE),"-")</f>
        <v>0</v>
      </c>
      <c r="P1038" s="54">
        <f>IF($C1038&lt;=P$2,E1038*VLOOKUP($C1038,Listen!$B$5:$G$95,$N1038+1,FALSE)/VLOOKUP(P$2,Listen!$B$5:$G$95,$N1038+1,FALSE),"-")</f>
        <v>0</v>
      </c>
      <c r="Q1038" s="54">
        <f>IF($C1038&lt;=Q$2,F1038*VLOOKUP($C1038,Listen!$B$5:$G$95,$N1038+1,FALSE)/VLOOKUP(Q$2,Listen!$B$5:$G$95,$N1038+1,FALSE),"-")</f>
        <v>0</v>
      </c>
      <c r="R1038" s="54">
        <f>IF($C1038&lt;=R$2,G1038*VLOOKUP($C1038,Listen!$B$5:$G$95,$N1038+1,FALSE)/VLOOKUP(R$2,Listen!$B$5:$G$95,$N1038+1,FALSE),"-")</f>
        <v>0</v>
      </c>
      <c r="S1038" s="54">
        <f>IF($C1038&lt;=S$2,H1038*VLOOKUP($C1038,Listen!$B$5:$G$95,$N1038+1,FALSE)/VLOOKUP(S$2,Listen!$B$5:$G$95,$N1038+1,FALSE),"-")</f>
        <v>0</v>
      </c>
      <c r="T1038" s="54">
        <f>IF($C1038&lt;=T$2,I1038*VLOOKUP($C1038,Listen!$B$5:$G$95,$N1038+1,FALSE)/VLOOKUP(T$2,Listen!$B$5:$G$95,$N1038+1,FALSE),"-")</f>
        <v>0</v>
      </c>
      <c r="U1038" s="54">
        <f>IF($C1038&lt;=U$2,J1038*VLOOKUP($C1038,Listen!$B$5:$G$95,$N1038+1,FALSE)/VLOOKUP(U$2,Listen!$B$5:$G$95,$N1038+1,FALSE),"-")</f>
        <v>0</v>
      </c>
      <c r="V1038" s="54">
        <f>IF($C1038&lt;=V$2,K1038*VLOOKUP($C1038,Listen!$B$5:$G$95,$N1038+1,FALSE)/VLOOKUP(V$2,Listen!$B$5:$G$95,$N1038+1,FALSE),"-")</f>
        <v>0</v>
      </c>
    </row>
    <row r="1039" spans="2:22">
      <c r="B1039" s="25"/>
      <c r="C1039" s="3">
        <v>1971</v>
      </c>
      <c r="D1039" s="141"/>
      <c r="E1039" s="141"/>
      <c r="F1039" s="141"/>
      <c r="G1039" s="141"/>
      <c r="H1039" s="141"/>
      <c r="I1039" s="141"/>
      <c r="J1039" s="141"/>
      <c r="K1039" s="141"/>
      <c r="M1039" s="52">
        <v>13</v>
      </c>
      <c r="N1039" s="52">
        <v>4</v>
      </c>
      <c r="O1039" s="54">
        <f>IF($C1039&lt;=O$2,D1039*VLOOKUP($C1039,Listen!$B$5:$G$95,$N1039+1,FALSE)/VLOOKUP(O$2,Listen!$B$5:$G$95,$N1039+1,FALSE),"-")</f>
        <v>0</v>
      </c>
      <c r="P1039" s="54">
        <f>IF($C1039&lt;=P$2,E1039*VLOOKUP($C1039,Listen!$B$5:$G$95,$N1039+1,FALSE)/VLOOKUP(P$2,Listen!$B$5:$G$95,$N1039+1,FALSE),"-")</f>
        <v>0</v>
      </c>
      <c r="Q1039" s="54">
        <f>IF($C1039&lt;=Q$2,F1039*VLOOKUP($C1039,Listen!$B$5:$G$95,$N1039+1,FALSE)/VLOOKUP(Q$2,Listen!$B$5:$G$95,$N1039+1,FALSE),"-")</f>
        <v>0</v>
      </c>
      <c r="R1039" s="54">
        <f>IF($C1039&lt;=R$2,G1039*VLOOKUP($C1039,Listen!$B$5:$G$95,$N1039+1,FALSE)/VLOOKUP(R$2,Listen!$B$5:$G$95,$N1039+1,FALSE),"-")</f>
        <v>0</v>
      </c>
      <c r="S1039" s="54">
        <f>IF($C1039&lt;=S$2,H1039*VLOOKUP($C1039,Listen!$B$5:$G$95,$N1039+1,FALSE)/VLOOKUP(S$2,Listen!$B$5:$G$95,$N1039+1,FALSE),"-")</f>
        <v>0</v>
      </c>
      <c r="T1039" s="54">
        <f>IF($C1039&lt;=T$2,I1039*VLOOKUP($C1039,Listen!$B$5:$G$95,$N1039+1,FALSE)/VLOOKUP(T$2,Listen!$B$5:$G$95,$N1039+1,FALSE),"-")</f>
        <v>0</v>
      </c>
      <c r="U1039" s="54">
        <f>IF($C1039&lt;=U$2,J1039*VLOOKUP($C1039,Listen!$B$5:$G$95,$N1039+1,FALSE)/VLOOKUP(U$2,Listen!$B$5:$G$95,$N1039+1,FALSE),"-")</f>
        <v>0</v>
      </c>
      <c r="V1039" s="54">
        <f>IF($C1039&lt;=V$2,K1039*VLOOKUP($C1039,Listen!$B$5:$G$95,$N1039+1,FALSE)/VLOOKUP(V$2,Listen!$B$5:$G$95,$N1039+1,FALSE),"-")</f>
        <v>0</v>
      </c>
    </row>
    <row r="1040" spans="2:22">
      <c r="B1040" s="25"/>
      <c r="C1040" s="3">
        <v>1970</v>
      </c>
      <c r="D1040" s="141"/>
      <c r="E1040" s="141"/>
      <c r="F1040" s="141"/>
      <c r="G1040" s="141"/>
      <c r="H1040" s="141"/>
      <c r="I1040" s="141"/>
      <c r="J1040" s="141"/>
      <c r="K1040" s="141"/>
      <c r="M1040" s="52">
        <v>13</v>
      </c>
      <c r="N1040" s="52">
        <v>4</v>
      </c>
      <c r="O1040" s="54">
        <f>IF($C1040&lt;=O$2,D1040*VLOOKUP($C1040,Listen!$B$5:$G$95,$N1040+1,FALSE)/VLOOKUP(O$2,Listen!$B$5:$G$95,$N1040+1,FALSE),"-")</f>
        <v>0</v>
      </c>
      <c r="P1040" s="54">
        <f>IF($C1040&lt;=P$2,E1040*VLOOKUP($C1040,Listen!$B$5:$G$95,$N1040+1,FALSE)/VLOOKUP(P$2,Listen!$B$5:$G$95,$N1040+1,FALSE),"-")</f>
        <v>0</v>
      </c>
      <c r="Q1040" s="54">
        <f>IF($C1040&lt;=Q$2,F1040*VLOOKUP($C1040,Listen!$B$5:$G$95,$N1040+1,FALSE)/VLOOKUP(Q$2,Listen!$B$5:$G$95,$N1040+1,FALSE),"-")</f>
        <v>0</v>
      </c>
      <c r="R1040" s="54">
        <f>IF($C1040&lt;=R$2,G1040*VLOOKUP($C1040,Listen!$B$5:$G$95,$N1040+1,FALSE)/VLOOKUP(R$2,Listen!$B$5:$G$95,$N1040+1,FALSE),"-")</f>
        <v>0</v>
      </c>
      <c r="S1040" s="54">
        <f>IF($C1040&lt;=S$2,H1040*VLOOKUP($C1040,Listen!$B$5:$G$95,$N1040+1,FALSE)/VLOOKUP(S$2,Listen!$B$5:$G$95,$N1040+1,FALSE),"-")</f>
        <v>0</v>
      </c>
      <c r="T1040" s="54">
        <f>IF($C1040&lt;=T$2,I1040*VLOOKUP($C1040,Listen!$B$5:$G$95,$N1040+1,FALSE)/VLOOKUP(T$2,Listen!$B$5:$G$95,$N1040+1,FALSE),"-")</f>
        <v>0</v>
      </c>
      <c r="U1040" s="54">
        <f>IF($C1040&lt;=U$2,J1040*VLOOKUP($C1040,Listen!$B$5:$G$95,$N1040+1,FALSE)/VLOOKUP(U$2,Listen!$B$5:$G$95,$N1040+1,FALSE),"-")</f>
        <v>0</v>
      </c>
      <c r="V1040" s="54">
        <f>IF($C1040&lt;=V$2,K1040*VLOOKUP($C1040,Listen!$B$5:$G$95,$N1040+1,FALSE)/VLOOKUP(V$2,Listen!$B$5:$G$95,$N1040+1,FALSE),"-")</f>
        <v>0</v>
      </c>
    </row>
    <row r="1041" spans="2:22">
      <c r="B1041" s="25"/>
      <c r="C1041" s="3">
        <v>1969</v>
      </c>
      <c r="D1041" s="141"/>
      <c r="E1041" s="141"/>
      <c r="F1041" s="141"/>
      <c r="G1041" s="141"/>
      <c r="H1041" s="141"/>
      <c r="I1041" s="141"/>
      <c r="J1041" s="141"/>
      <c r="K1041" s="141"/>
      <c r="M1041" s="52">
        <v>13</v>
      </c>
      <c r="N1041" s="52">
        <v>4</v>
      </c>
      <c r="O1041" s="54">
        <f>IF($C1041&lt;=O$2,D1041*VLOOKUP($C1041,Listen!$B$5:$G$95,$N1041+1,FALSE)/VLOOKUP(O$2,Listen!$B$5:$G$95,$N1041+1,FALSE),"-")</f>
        <v>0</v>
      </c>
      <c r="P1041" s="54">
        <f>IF($C1041&lt;=P$2,E1041*VLOOKUP($C1041,Listen!$B$5:$G$95,$N1041+1,FALSE)/VLOOKUP(P$2,Listen!$B$5:$G$95,$N1041+1,FALSE),"-")</f>
        <v>0</v>
      </c>
      <c r="Q1041" s="54">
        <f>IF($C1041&lt;=Q$2,F1041*VLOOKUP($C1041,Listen!$B$5:$G$95,$N1041+1,FALSE)/VLOOKUP(Q$2,Listen!$B$5:$G$95,$N1041+1,FALSE),"-")</f>
        <v>0</v>
      </c>
      <c r="R1041" s="54">
        <f>IF($C1041&lt;=R$2,G1041*VLOOKUP($C1041,Listen!$B$5:$G$95,$N1041+1,FALSE)/VLOOKUP(R$2,Listen!$B$5:$G$95,$N1041+1,FALSE),"-")</f>
        <v>0</v>
      </c>
      <c r="S1041" s="54">
        <f>IF($C1041&lt;=S$2,H1041*VLOOKUP($C1041,Listen!$B$5:$G$95,$N1041+1,FALSE)/VLOOKUP(S$2,Listen!$B$5:$G$95,$N1041+1,FALSE),"-")</f>
        <v>0</v>
      </c>
      <c r="T1041" s="54">
        <f>IF($C1041&lt;=T$2,I1041*VLOOKUP($C1041,Listen!$B$5:$G$95,$N1041+1,FALSE)/VLOOKUP(T$2,Listen!$B$5:$G$95,$N1041+1,FALSE),"-")</f>
        <v>0</v>
      </c>
      <c r="U1041" s="54">
        <f>IF($C1041&lt;=U$2,J1041*VLOOKUP($C1041,Listen!$B$5:$G$95,$N1041+1,FALSE)/VLOOKUP(U$2,Listen!$B$5:$G$95,$N1041+1,FALSE),"-")</f>
        <v>0</v>
      </c>
      <c r="V1041" s="54">
        <f>IF($C1041&lt;=V$2,K1041*VLOOKUP($C1041,Listen!$B$5:$G$95,$N1041+1,FALSE)/VLOOKUP(V$2,Listen!$B$5:$G$95,$N1041+1,FALSE),"-")</f>
        <v>0</v>
      </c>
    </row>
    <row r="1042" spans="2:22">
      <c r="B1042" s="25"/>
      <c r="C1042" s="3">
        <v>1968</v>
      </c>
      <c r="D1042" s="141"/>
      <c r="E1042" s="141"/>
      <c r="F1042" s="141"/>
      <c r="G1042" s="141"/>
      <c r="H1042" s="141"/>
      <c r="I1042" s="141"/>
      <c r="J1042" s="141"/>
      <c r="K1042" s="141"/>
      <c r="M1042" s="52">
        <v>13</v>
      </c>
      <c r="N1042" s="52">
        <v>4</v>
      </c>
      <c r="O1042" s="54">
        <f>IF($C1042&lt;=O$2,D1042*VLOOKUP($C1042,Listen!$B$5:$G$95,$N1042+1,FALSE)/VLOOKUP(O$2,Listen!$B$5:$G$95,$N1042+1,FALSE),"-")</f>
        <v>0</v>
      </c>
      <c r="P1042" s="54">
        <f>IF($C1042&lt;=P$2,E1042*VLOOKUP($C1042,Listen!$B$5:$G$95,$N1042+1,FALSE)/VLOOKUP(P$2,Listen!$B$5:$G$95,$N1042+1,FALSE),"-")</f>
        <v>0</v>
      </c>
      <c r="Q1042" s="54">
        <f>IF($C1042&lt;=Q$2,F1042*VLOOKUP($C1042,Listen!$B$5:$G$95,$N1042+1,FALSE)/VLOOKUP(Q$2,Listen!$B$5:$G$95,$N1042+1,FALSE),"-")</f>
        <v>0</v>
      </c>
      <c r="R1042" s="54">
        <f>IF($C1042&lt;=R$2,G1042*VLOOKUP($C1042,Listen!$B$5:$G$95,$N1042+1,FALSE)/VLOOKUP(R$2,Listen!$B$5:$G$95,$N1042+1,FALSE),"-")</f>
        <v>0</v>
      </c>
      <c r="S1042" s="54">
        <f>IF($C1042&lt;=S$2,H1042*VLOOKUP($C1042,Listen!$B$5:$G$95,$N1042+1,FALSE)/VLOOKUP(S$2,Listen!$B$5:$G$95,$N1042+1,FALSE),"-")</f>
        <v>0</v>
      </c>
      <c r="T1042" s="54">
        <f>IF($C1042&lt;=T$2,I1042*VLOOKUP($C1042,Listen!$B$5:$G$95,$N1042+1,FALSE)/VLOOKUP(T$2,Listen!$B$5:$G$95,$N1042+1,FALSE),"-")</f>
        <v>0</v>
      </c>
      <c r="U1042" s="54">
        <f>IF($C1042&lt;=U$2,J1042*VLOOKUP($C1042,Listen!$B$5:$G$95,$N1042+1,FALSE)/VLOOKUP(U$2,Listen!$B$5:$G$95,$N1042+1,FALSE),"-")</f>
        <v>0</v>
      </c>
      <c r="V1042" s="54">
        <f>IF($C1042&lt;=V$2,K1042*VLOOKUP($C1042,Listen!$B$5:$G$95,$N1042+1,FALSE)/VLOOKUP(V$2,Listen!$B$5:$G$95,$N1042+1,FALSE),"-")</f>
        <v>0</v>
      </c>
    </row>
    <row r="1043" spans="2:22">
      <c r="B1043" s="25"/>
      <c r="C1043" s="3">
        <v>1967</v>
      </c>
      <c r="D1043" s="141"/>
      <c r="E1043" s="141"/>
      <c r="F1043" s="141"/>
      <c r="G1043" s="141"/>
      <c r="H1043" s="141"/>
      <c r="I1043" s="141"/>
      <c r="J1043" s="141"/>
      <c r="K1043" s="141"/>
      <c r="M1043" s="52">
        <v>13</v>
      </c>
      <c r="N1043" s="52">
        <v>4</v>
      </c>
      <c r="O1043" s="54">
        <f>IF($C1043&lt;=O$2,D1043*VLOOKUP($C1043,Listen!$B$5:$G$95,$N1043+1,FALSE)/VLOOKUP(O$2,Listen!$B$5:$G$95,$N1043+1,FALSE),"-")</f>
        <v>0</v>
      </c>
      <c r="P1043" s="54">
        <f>IF($C1043&lt;=P$2,E1043*VLOOKUP($C1043,Listen!$B$5:$G$95,$N1043+1,FALSE)/VLOOKUP(P$2,Listen!$B$5:$G$95,$N1043+1,FALSE),"-")</f>
        <v>0</v>
      </c>
      <c r="Q1043" s="54">
        <f>IF($C1043&lt;=Q$2,F1043*VLOOKUP($C1043,Listen!$B$5:$G$95,$N1043+1,FALSE)/VLOOKUP(Q$2,Listen!$B$5:$G$95,$N1043+1,FALSE),"-")</f>
        <v>0</v>
      </c>
      <c r="R1043" s="54">
        <f>IF($C1043&lt;=R$2,G1043*VLOOKUP($C1043,Listen!$B$5:$G$95,$N1043+1,FALSE)/VLOOKUP(R$2,Listen!$B$5:$G$95,$N1043+1,FALSE),"-")</f>
        <v>0</v>
      </c>
      <c r="S1043" s="54">
        <f>IF($C1043&lt;=S$2,H1043*VLOOKUP($C1043,Listen!$B$5:$G$95,$N1043+1,FALSE)/VLOOKUP(S$2,Listen!$B$5:$G$95,$N1043+1,FALSE),"-")</f>
        <v>0</v>
      </c>
      <c r="T1043" s="54">
        <f>IF($C1043&lt;=T$2,I1043*VLOOKUP($C1043,Listen!$B$5:$G$95,$N1043+1,FALSE)/VLOOKUP(T$2,Listen!$B$5:$G$95,$N1043+1,FALSE),"-")</f>
        <v>0</v>
      </c>
      <c r="U1043" s="54">
        <f>IF($C1043&lt;=U$2,J1043*VLOOKUP($C1043,Listen!$B$5:$G$95,$N1043+1,FALSE)/VLOOKUP(U$2,Listen!$B$5:$G$95,$N1043+1,FALSE),"-")</f>
        <v>0</v>
      </c>
      <c r="V1043" s="54">
        <f>IF($C1043&lt;=V$2,K1043*VLOOKUP($C1043,Listen!$B$5:$G$95,$N1043+1,FALSE)/VLOOKUP(V$2,Listen!$B$5:$G$95,$N1043+1,FALSE),"-")</f>
        <v>0</v>
      </c>
    </row>
    <row r="1044" spans="2:22">
      <c r="B1044" s="25"/>
      <c r="C1044" s="3">
        <v>1966</v>
      </c>
      <c r="D1044" s="141"/>
      <c r="E1044" s="141"/>
      <c r="F1044" s="141"/>
      <c r="G1044" s="141"/>
      <c r="H1044" s="141"/>
      <c r="I1044" s="141"/>
      <c r="J1044" s="141"/>
      <c r="K1044" s="141"/>
      <c r="M1044" s="52">
        <v>13</v>
      </c>
      <c r="N1044" s="52">
        <v>4</v>
      </c>
      <c r="O1044" s="54">
        <f>IF($C1044&lt;=O$2,D1044*VLOOKUP($C1044,Listen!$B$5:$G$95,$N1044+1,FALSE)/VLOOKUP(O$2,Listen!$B$5:$G$95,$N1044+1,FALSE),"-")</f>
        <v>0</v>
      </c>
      <c r="P1044" s="54">
        <f>IF($C1044&lt;=P$2,E1044*VLOOKUP($C1044,Listen!$B$5:$G$95,$N1044+1,FALSE)/VLOOKUP(P$2,Listen!$B$5:$G$95,$N1044+1,FALSE),"-")</f>
        <v>0</v>
      </c>
      <c r="Q1044" s="54">
        <f>IF($C1044&lt;=Q$2,F1044*VLOOKUP($C1044,Listen!$B$5:$G$95,$N1044+1,FALSE)/VLOOKUP(Q$2,Listen!$B$5:$G$95,$N1044+1,FALSE),"-")</f>
        <v>0</v>
      </c>
      <c r="R1044" s="54">
        <f>IF($C1044&lt;=R$2,G1044*VLOOKUP($C1044,Listen!$B$5:$G$95,$N1044+1,FALSE)/VLOOKUP(R$2,Listen!$B$5:$G$95,$N1044+1,FALSE),"-")</f>
        <v>0</v>
      </c>
      <c r="S1044" s="54">
        <f>IF($C1044&lt;=S$2,H1044*VLOOKUP($C1044,Listen!$B$5:$G$95,$N1044+1,FALSE)/VLOOKUP(S$2,Listen!$B$5:$G$95,$N1044+1,FALSE),"-")</f>
        <v>0</v>
      </c>
      <c r="T1044" s="54">
        <f>IF($C1044&lt;=T$2,I1044*VLOOKUP($C1044,Listen!$B$5:$G$95,$N1044+1,FALSE)/VLOOKUP(T$2,Listen!$B$5:$G$95,$N1044+1,FALSE),"-")</f>
        <v>0</v>
      </c>
      <c r="U1044" s="54">
        <f>IF($C1044&lt;=U$2,J1044*VLOOKUP($C1044,Listen!$B$5:$G$95,$N1044+1,FALSE)/VLOOKUP(U$2,Listen!$B$5:$G$95,$N1044+1,FALSE),"-")</f>
        <v>0</v>
      </c>
      <c r="V1044" s="54">
        <f>IF($C1044&lt;=V$2,K1044*VLOOKUP($C1044,Listen!$B$5:$G$95,$N1044+1,FALSE)/VLOOKUP(V$2,Listen!$B$5:$G$95,$N1044+1,FALSE),"-")</f>
        <v>0</v>
      </c>
    </row>
    <row r="1045" spans="2:22">
      <c r="B1045" s="25"/>
      <c r="C1045" s="3">
        <v>1965</v>
      </c>
      <c r="D1045" s="141"/>
      <c r="E1045" s="141"/>
      <c r="F1045" s="141"/>
      <c r="G1045" s="141"/>
      <c r="H1045" s="141"/>
      <c r="I1045" s="141"/>
      <c r="J1045" s="141"/>
      <c r="K1045" s="141"/>
      <c r="M1045" s="52">
        <v>13</v>
      </c>
      <c r="N1045" s="52">
        <v>4</v>
      </c>
      <c r="O1045" s="54">
        <f>IF($C1045&lt;=O$2,D1045*VLOOKUP($C1045,Listen!$B$5:$G$95,$N1045+1,FALSE)/VLOOKUP(O$2,Listen!$B$5:$G$95,$N1045+1,FALSE),"-")</f>
        <v>0</v>
      </c>
      <c r="P1045" s="54">
        <f>IF($C1045&lt;=P$2,E1045*VLOOKUP($C1045,Listen!$B$5:$G$95,$N1045+1,FALSE)/VLOOKUP(P$2,Listen!$B$5:$G$95,$N1045+1,FALSE),"-")</f>
        <v>0</v>
      </c>
      <c r="Q1045" s="54">
        <f>IF($C1045&lt;=Q$2,F1045*VLOOKUP($C1045,Listen!$B$5:$G$95,$N1045+1,FALSE)/VLOOKUP(Q$2,Listen!$B$5:$G$95,$N1045+1,FALSE),"-")</f>
        <v>0</v>
      </c>
      <c r="R1045" s="54">
        <f>IF($C1045&lt;=R$2,G1045*VLOOKUP($C1045,Listen!$B$5:$G$95,$N1045+1,FALSE)/VLOOKUP(R$2,Listen!$B$5:$G$95,$N1045+1,FALSE),"-")</f>
        <v>0</v>
      </c>
      <c r="S1045" s="54">
        <f>IF($C1045&lt;=S$2,H1045*VLOOKUP($C1045,Listen!$B$5:$G$95,$N1045+1,FALSE)/VLOOKUP(S$2,Listen!$B$5:$G$95,$N1045+1,FALSE),"-")</f>
        <v>0</v>
      </c>
      <c r="T1045" s="54">
        <f>IF($C1045&lt;=T$2,I1045*VLOOKUP($C1045,Listen!$B$5:$G$95,$N1045+1,FALSE)/VLOOKUP(T$2,Listen!$B$5:$G$95,$N1045+1,FALSE),"-")</f>
        <v>0</v>
      </c>
      <c r="U1045" s="54">
        <f>IF($C1045&lt;=U$2,J1045*VLOOKUP($C1045,Listen!$B$5:$G$95,$N1045+1,FALSE)/VLOOKUP(U$2,Listen!$B$5:$G$95,$N1045+1,FALSE),"-")</f>
        <v>0</v>
      </c>
      <c r="V1045" s="54">
        <f>IF($C1045&lt;=V$2,K1045*VLOOKUP($C1045,Listen!$B$5:$G$95,$N1045+1,FALSE)/VLOOKUP(V$2,Listen!$B$5:$G$95,$N1045+1,FALSE),"-")</f>
        <v>0</v>
      </c>
    </row>
    <row r="1046" spans="2:22">
      <c r="B1046" s="25"/>
      <c r="C1046" s="3">
        <v>1964</v>
      </c>
      <c r="D1046" s="141"/>
      <c r="E1046" s="141"/>
      <c r="F1046" s="141"/>
      <c r="G1046" s="141"/>
      <c r="H1046" s="141"/>
      <c r="I1046" s="141"/>
      <c r="J1046" s="141"/>
      <c r="K1046" s="141"/>
      <c r="M1046" s="52">
        <v>13</v>
      </c>
      <c r="N1046" s="52">
        <v>4</v>
      </c>
      <c r="O1046" s="54">
        <f>IF($C1046&lt;=O$2,D1046*VLOOKUP($C1046,Listen!$B$5:$G$95,$N1046+1,FALSE)/VLOOKUP(O$2,Listen!$B$5:$G$95,$N1046+1,FALSE),"-")</f>
        <v>0</v>
      </c>
      <c r="P1046" s="54">
        <f>IF($C1046&lt;=P$2,E1046*VLOOKUP($C1046,Listen!$B$5:$G$95,$N1046+1,FALSE)/VLOOKUP(P$2,Listen!$B$5:$G$95,$N1046+1,FALSE),"-")</f>
        <v>0</v>
      </c>
      <c r="Q1046" s="54">
        <f>IF($C1046&lt;=Q$2,F1046*VLOOKUP($C1046,Listen!$B$5:$G$95,$N1046+1,FALSE)/VLOOKUP(Q$2,Listen!$B$5:$G$95,$N1046+1,FALSE),"-")</f>
        <v>0</v>
      </c>
      <c r="R1046" s="54">
        <f>IF($C1046&lt;=R$2,G1046*VLOOKUP($C1046,Listen!$B$5:$G$95,$N1046+1,FALSE)/VLOOKUP(R$2,Listen!$B$5:$G$95,$N1046+1,FALSE),"-")</f>
        <v>0</v>
      </c>
      <c r="S1046" s="54">
        <f>IF($C1046&lt;=S$2,H1046*VLOOKUP($C1046,Listen!$B$5:$G$95,$N1046+1,FALSE)/VLOOKUP(S$2,Listen!$B$5:$G$95,$N1046+1,FALSE),"-")</f>
        <v>0</v>
      </c>
      <c r="T1046" s="54">
        <f>IF($C1046&lt;=T$2,I1046*VLOOKUP($C1046,Listen!$B$5:$G$95,$N1046+1,FALSE)/VLOOKUP(T$2,Listen!$B$5:$G$95,$N1046+1,FALSE),"-")</f>
        <v>0</v>
      </c>
      <c r="U1046" s="54">
        <f>IF($C1046&lt;=U$2,J1046*VLOOKUP($C1046,Listen!$B$5:$G$95,$N1046+1,FALSE)/VLOOKUP(U$2,Listen!$B$5:$G$95,$N1046+1,FALSE),"-")</f>
        <v>0</v>
      </c>
      <c r="V1046" s="54">
        <f>IF($C1046&lt;=V$2,K1046*VLOOKUP($C1046,Listen!$B$5:$G$95,$N1046+1,FALSE)/VLOOKUP(V$2,Listen!$B$5:$G$95,$N1046+1,FALSE),"-")</f>
        <v>0</v>
      </c>
    </row>
    <row r="1047" spans="2:22">
      <c r="B1047" s="25"/>
      <c r="C1047" s="3">
        <v>1963</v>
      </c>
      <c r="D1047" s="141"/>
      <c r="E1047" s="141"/>
      <c r="F1047" s="141"/>
      <c r="G1047" s="141"/>
      <c r="H1047" s="141"/>
      <c r="I1047" s="141"/>
      <c r="J1047" s="141"/>
      <c r="K1047" s="141"/>
      <c r="M1047" s="52">
        <v>13</v>
      </c>
      <c r="N1047" s="52">
        <v>4</v>
      </c>
      <c r="O1047" s="54">
        <f>IF($C1047&lt;=O$2,D1047*VLOOKUP($C1047,Listen!$B$5:$G$95,$N1047+1,FALSE)/VLOOKUP(O$2,Listen!$B$5:$G$95,$N1047+1,FALSE),"-")</f>
        <v>0</v>
      </c>
      <c r="P1047" s="54">
        <f>IF($C1047&lt;=P$2,E1047*VLOOKUP($C1047,Listen!$B$5:$G$95,$N1047+1,FALSE)/VLOOKUP(P$2,Listen!$B$5:$G$95,$N1047+1,FALSE),"-")</f>
        <v>0</v>
      </c>
      <c r="Q1047" s="54">
        <f>IF($C1047&lt;=Q$2,F1047*VLOOKUP($C1047,Listen!$B$5:$G$95,$N1047+1,FALSE)/VLOOKUP(Q$2,Listen!$B$5:$G$95,$N1047+1,FALSE),"-")</f>
        <v>0</v>
      </c>
      <c r="R1047" s="54">
        <f>IF($C1047&lt;=R$2,G1047*VLOOKUP($C1047,Listen!$B$5:$G$95,$N1047+1,FALSE)/VLOOKUP(R$2,Listen!$B$5:$G$95,$N1047+1,FALSE),"-")</f>
        <v>0</v>
      </c>
      <c r="S1047" s="54">
        <f>IF($C1047&lt;=S$2,H1047*VLOOKUP($C1047,Listen!$B$5:$G$95,$N1047+1,FALSE)/VLOOKUP(S$2,Listen!$B$5:$G$95,$N1047+1,FALSE),"-")</f>
        <v>0</v>
      </c>
      <c r="T1047" s="54">
        <f>IF($C1047&lt;=T$2,I1047*VLOOKUP($C1047,Listen!$B$5:$G$95,$N1047+1,FALSE)/VLOOKUP(T$2,Listen!$B$5:$G$95,$N1047+1,FALSE),"-")</f>
        <v>0</v>
      </c>
      <c r="U1047" s="54">
        <f>IF($C1047&lt;=U$2,J1047*VLOOKUP($C1047,Listen!$B$5:$G$95,$N1047+1,FALSE)/VLOOKUP(U$2,Listen!$B$5:$G$95,$N1047+1,FALSE),"-")</f>
        <v>0</v>
      </c>
      <c r="V1047" s="54">
        <f>IF($C1047&lt;=V$2,K1047*VLOOKUP($C1047,Listen!$B$5:$G$95,$N1047+1,FALSE)/VLOOKUP(V$2,Listen!$B$5:$G$95,$N1047+1,FALSE),"-")</f>
        <v>0</v>
      </c>
    </row>
    <row r="1048" spans="2:22">
      <c r="B1048" s="25"/>
      <c r="C1048" s="3">
        <v>1962</v>
      </c>
      <c r="D1048" s="141"/>
      <c r="E1048" s="141"/>
      <c r="F1048" s="141"/>
      <c r="G1048" s="141"/>
      <c r="H1048" s="141"/>
      <c r="I1048" s="141"/>
      <c r="J1048" s="141"/>
      <c r="K1048" s="141"/>
      <c r="M1048" s="52">
        <v>13</v>
      </c>
      <c r="N1048" s="52">
        <v>4</v>
      </c>
      <c r="O1048" s="54">
        <f>IF($C1048&lt;=O$2,D1048*VLOOKUP($C1048,Listen!$B$5:$G$95,$N1048+1,FALSE)/VLOOKUP(O$2,Listen!$B$5:$G$95,$N1048+1,FALSE),"-")</f>
        <v>0</v>
      </c>
      <c r="P1048" s="54">
        <f>IF($C1048&lt;=P$2,E1048*VLOOKUP($C1048,Listen!$B$5:$G$95,$N1048+1,FALSE)/VLOOKUP(P$2,Listen!$B$5:$G$95,$N1048+1,FALSE),"-")</f>
        <v>0</v>
      </c>
      <c r="Q1048" s="54">
        <f>IF($C1048&lt;=Q$2,F1048*VLOOKUP($C1048,Listen!$B$5:$G$95,$N1048+1,FALSE)/VLOOKUP(Q$2,Listen!$B$5:$G$95,$N1048+1,FALSE),"-")</f>
        <v>0</v>
      </c>
      <c r="R1048" s="54">
        <f>IF($C1048&lt;=R$2,G1048*VLOOKUP($C1048,Listen!$B$5:$G$95,$N1048+1,FALSE)/VLOOKUP(R$2,Listen!$B$5:$G$95,$N1048+1,FALSE),"-")</f>
        <v>0</v>
      </c>
      <c r="S1048" s="54">
        <f>IF($C1048&lt;=S$2,H1048*VLOOKUP($C1048,Listen!$B$5:$G$95,$N1048+1,FALSE)/VLOOKUP(S$2,Listen!$B$5:$G$95,$N1048+1,FALSE),"-")</f>
        <v>0</v>
      </c>
      <c r="T1048" s="54">
        <f>IF($C1048&lt;=T$2,I1048*VLOOKUP($C1048,Listen!$B$5:$G$95,$N1048+1,FALSE)/VLOOKUP(T$2,Listen!$B$5:$G$95,$N1048+1,FALSE),"-")</f>
        <v>0</v>
      </c>
      <c r="U1048" s="54">
        <f>IF($C1048&lt;=U$2,J1048*VLOOKUP($C1048,Listen!$B$5:$G$95,$N1048+1,FALSE)/VLOOKUP(U$2,Listen!$B$5:$G$95,$N1048+1,FALSE),"-")</f>
        <v>0</v>
      </c>
      <c r="V1048" s="54">
        <f>IF($C1048&lt;=V$2,K1048*VLOOKUP($C1048,Listen!$B$5:$G$95,$N1048+1,FALSE)/VLOOKUP(V$2,Listen!$B$5:$G$95,$N1048+1,FALSE),"-")</f>
        <v>0</v>
      </c>
    </row>
    <row r="1049" spans="2:22">
      <c r="B1049" s="25"/>
      <c r="C1049" s="3">
        <v>1961</v>
      </c>
      <c r="D1049" s="141"/>
      <c r="E1049" s="141"/>
      <c r="F1049" s="141"/>
      <c r="G1049" s="141"/>
      <c r="H1049" s="141"/>
      <c r="I1049" s="141"/>
      <c r="J1049" s="141"/>
      <c r="K1049" s="141"/>
      <c r="M1049" s="52">
        <v>13</v>
      </c>
      <c r="N1049" s="52">
        <v>4</v>
      </c>
      <c r="O1049" s="54">
        <f>IF($C1049&lt;=O$2,D1049*VLOOKUP($C1049,Listen!$B$5:$G$95,$N1049+1,FALSE)/VLOOKUP(O$2,Listen!$B$5:$G$95,$N1049+1,FALSE),"-")</f>
        <v>0</v>
      </c>
      <c r="P1049" s="54">
        <f>IF($C1049&lt;=P$2,E1049*VLOOKUP($C1049,Listen!$B$5:$G$95,$N1049+1,FALSE)/VLOOKUP(P$2,Listen!$B$5:$G$95,$N1049+1,FALSE),"-")</f>
        <v>0</v>
      </c>
      <c r="Q1049" s="54">
        <f>IF($C1049&lt;=Q$2,F1049*VLOOKUP($C1049,Listen!$B$5:$G$95,$N1049+1,FALSE)/VLOOKUP(Q$2,Listen!$B$5:$G$95,$N1049+1,FALSE),"-")</f>
        <v>0</v>
      </c>
      <c r="R1049" s="54">
        <f>IF($C1049&lt;=R$2,G1049*VLOOKUP($C1049,Listen!$B$5:$G$95,$N1049+1,FALSE)/VLOOKUP(R$2,Listen!$B$5:$G$95,$N1049+1,FALSE),"-")</f>
        <v>0</v>
      </c>
      <c r="S1049" s="54">
        <f>IF($C1049&lt;=S$2,H1049*VLOOKUP($C1049,Listen!$B$5:$G$95,$N1049+1,FALSE)/VLOOKUP(S$2,Listen!$B$5:$G$95,$N1049+1,FALSE),"-")</f>
        <v>0</v>
      </c>
      <c r="T1049" s="54">
        <f>IF($C1049&lt;=T$2,I1049*VLOOKUP($C1049,Listen!$B$5:$G$95,$N1049+1,FALSE)/VLOOKUP(T$2,Listen!$B$5:$G$95,$N1049+1,FALSE),"-")</f>
        <v>0</v>
      </c>
      <c r="U1049" s="54">
        <f>IF($C1049&lt;=U$2,J1049*VLOOKUP($C1049,Listen!$B$5:$G$95,$N1049+1,FALSE)/VLOOKUP(U$2,Listen!$B$5:$G$95,$N1049+1,FALSE),"-")</f>
        <v>0</v>
      </c>
      <c r="V1049" s="54">
        <f>IF($C1049&lt;=V$2,K1049*VLOOKUP($C1049,Listen!$B$5:$G$95,$N1049+1,FALSE)/VLOOKUP(V$2,Listen!$B$5:$G$95,$N1049+1,FALSE),"-")</f>
        <v>0</v>
      </c>
    </row>
    <row r="1050" spans="2:22">
      <c r="B1050" s="25"/>
      <c r="C1050" s="3">
        <v>1960</v>
      </c>
      <c r="D1050" s="141"/>
      <c r="E1050" s="141"/>
      <c r="F1050" s="141"/>
      <c r="G1050" s="141"/>
      <c r="H1050" s="141"/>
      <c r="I1050" s="141"/>
      <c r="J1050" s="141"/>
      <c r="K1050" s="141"/>
      <c r="M1050" s="52">
        <v>13</v>
      </c>
      <c r="N1050" s="52">
        <v>4</v>
      </c>
      <c r="O1050" s="54">
        <f>IF($C1050&lt;=O$2,D1050*VLOOKUP($C1050,Listen!$B$5:$G$95,$N1050+1,FALSE)/VLOOKUP(O$2,Listen!$B$5:$G$95,$N1050+1,FALSE),"-")</f>
        <v>0</v>
      </c>
      <c r="P1050" s="54">
        <f>IF($C1050&lt;=P$2,E1050*VLOOKUP($C1050,Listen!$B$5:$G$95,$N1050+1,FALSE)/VLOOKUP(P$2,Listen!$B$5:$G$95,$N1050+1,FALSE),"-")</f>
        <v>0</v>
      </c>
      <c r="Q1050" s="54">
        <f>IF($C1050&lt;=Q$2,F1050*VLOOKUP($C1050,Listen!$B$5:$G$95,$N1050+1,FALSE)/VLOOKUP(Q$2,Listen!$B$5:$G$95,$N1050+1,FALSE),"-")</f>
        <v>0</v>
      </c>
      <c r="R1050" s="54">
        <f>IF($C1050&lt;=R$2,G1050*VLOOKUP($C1050,Listen!$B$5:$G$95,$N1050+1,FALSE)/VLOOKUP(R$2,Listen!$B$5:$G$95,$N1050+1,FALSE),"-")</f>
        <v>0</v>
      </c>
      <c r="S1050" s="54">
        <f>IF($C1050&lt;=S$2,H1050*VLOOKUP($C1050,Listen!$B$5:$G$95,$N1050+1,FALSE)/VLOOKUP(S$2,Listen!$B$5:$G$95,$N1050+1,FALSE),"-")</f>
        <v>0</v>
      </c>
      <c r="T1050" s="54">
        <f>IF($C1050&lt;=T$2,I1050*VLOOKUP($C1050,Listen!$B$5:$G$95,$N1050+1,FALSE)/VLOOKUP(T$2,Listen!$B$5:$G$95,$N1050+1,FALSE),"-")</f>
        <v>0</v>
      </c>
      <c r="U1050" s="54">
        <f>IF($C1050&lt;=U$2,J1050*VLOOKUP($C1050,Listen!$B$5:$G$95,$N1050+1,FALSE)/VLOOKUP(U$2,Listen!$B$5:$G$95,$N1050+1,FALSE),"-")</f>
        <v>0</v>
      </c>
      <c r="V1050" s="54">
        <f>IF($C1050&lt;=V$2,K1050*VLOOKUP($C1050,Listen!$B$5:$G$95,$N1050+1,FALSE)/VLOOKUP(V$2,Listen!$B$5:$G$95,$N1050+1,FALSE),"-")</f>
        <v>0</v>
      </c>
    </row>
    <row r="1051" spans="2:22">
      <c r="B1051" s="25"/>
      <c r="C1051" s="3">
        <v>1959</v>
      </c>
      <c r="D1051" s="141"/>
      <c r="E1051" s="141"/>
      <c r="F1051" s="141"/>
      <c r="G1051" s="141"/>
      <c r="H1051" s="141"/>
      <c r="I1051" s="141"/>
      <c r="J1051" s="141"/>
      <c r="K1051" s="141"/>
      <c r="M1051" s="52">
        <v>13</v>
      </c>
      <c r="N1051" s="52">
        <v>4</v>
      </c>
      <c r="O1051" s="54">
        <f>IF($C1051&lt;=O$2,D1051*VLOOKUP($C1051,Listen!$B$5:$G$95,$N1051+1,FALSE)/VLOOKUP(O$2,Listen!$B$5:$G$95,$N1051+1,FALSE),"-")</f>
        <v>0</v>
      </c>
      <c r="P1051" s="54">
        <f>IF($C1051&lt;=P$2,E1051*VLOOKUP($C1051,Listen!$B$5:$G$95,$N1051+1,FALSE)/VLOOKUP(P$2,Listen!$B$5:$G$95,$N1051+1,FALSE),"-")</f>
        <v>0</v>
      </c>
      <c r="Q1051" s="54">
        <f>IF($C1051&lt;=Q$2,F1051*VLOOKUP($C1051,Listen!$B$5:$G$95,$N1051+1,FALSE)/VLOOKUP(Q$2,Listen!$B$5:$G$95,$N1051+1,FALSE),"-")</f>
        <v>0</v>
      </c>
      <c r="R1051" s="54">
        <f>IF($C1051&lt;=R$2,G1051*VLOOKUP($C1051,Listen!$B$5:$G$95,$N1051+1,FALSE)/VLOOKUP(R$2,Listen!$B$5:$G$95,$N1051+1,FALSE),"-")</f>
        <v>0</v>
      </c>
      <c r="S1051" s="54">
        <f>IF($C1051&lt;=S$2,H1051*VLOOKUP($C1051,Listen!$B$5:$G$95,$N1051+1,FALSE)/VLOOKUP(S$2,Listen!$B$5:$G$95,$N1051+1,FALSE),"-")</f>
        <v>0</v>
      </c>
      <c r="T1051" s="54">
        <f>IF($C1051&lt;=T$2,I1051*VLOOKUP($C1051,Listen!$B$5:$G$95,$N1051+1,FALSE)/VLOOKUP(T$2,Listen!$B$5:$G$95,$N1051+1,FALSE),"-")</f>
        <v>0</v>
      </c>
      <c r="U1051" s="54">
        <f>IF($C1051&lt;=U$2,J1051*VLOOKUP($C1051,Listen!$B$5:$G$95,$N1051+1,FALSE)/VLOOKUP(U$2,Listen!$B$5:$G$95,$N1051+1,FALSE),"-")</f>
        <v>0</v>
      </c>
      <c r="V1051" s="54">
        <f>IF($C1051&lt;=V$2,K1051*VLOOKUP($C1051,Listen!$B$5:$G$95,$N1051+1,FALSE)/VLOOKUP(V$2,Listen!$B$5:$G$95,$N1051+1,FALSE),"-")</f>
        <v>0</v>
      </c>
    </row>
    <row r="1052" spans="2:22">
      <c r="B1052" s="25"/>
      <c r="C1052" s="3">
        <v>1958</v>
      </c>
      <c r="D1052" s="141"/>
      <c r="E1052" s="141"/>
      <c r="F1052" s="141"/>
      <c r="G1052" s="141"/>
      <c r="H1052" s="141"/>
      <c r="I1052" s="141"/>
      <c r="J1052" s="141"/>
      <c r="K1052" s="141"/>
      <c r="M1052" s="52">
        <v>13</v>
      </c>
      <c r="N1052" s="52">
        <v>4</v>
      </c>
      <c r="O1052" s="54">
        <f>IF($C1052&lt;=O$2,D1052*VLOOKUP($C1052,Listen!$B$5:$G$95,$N1052+1,FALSE)/VLOOKUP(O$2,Listen!$B$5:$G$95,$N1052+1,FALSE),"-")</f>
        <v>0</v>
      </c>
      <c r="P1052" s="54">
        <f>IF($C1052&lt;=P$2,E1052*VLOOKUP($C1052,Listen!$B$5:$G$95,$N1052+1,FALSE)/VLOOKUP(P$2,Listen!$B$5:$G$95,$N1052+1,FALSE),"-")</f>
        <v>0</v>
      </c>
      <c r="Q1052" s="54">
        <f>IF($C1052&lt;=Q$2,F1052*VLOOKUP($C1052,Listen!$B$5:$G$95,$N1052+1,FALSE)/VLOOKUP(Q$2,Listen!$B$5:$G$95,$N1052+1,FALSE),"-")</f>
        <v>0</v>
      </c>
      <c r="R1052" s="54">
        <f>IF($C1052&lt;=R$2,G1052*VLOOKUP($C1052,Listen!$B$5:$G$95,$N1052+1,FALSE)/VLOOKUP(R$2,Listen!$B$5:$G$95,$N1052+1,FALSE),"-")</f>
        <v>0</v>
      </c>
      <c r="S1052" s="54">
        <f>IF($C1052&lt;=S$2,H1052*VLOOKUP($C1052,Listen!$B$5:$G$95,$N1052+1,FALSE)/VLOOKUP(S$2,Listen!$B$5:$G$95,$N1052+1,FALSE),"-")</f>
        <v>0</v>
      </c>
      <c r="T1052" s="54">
        <f>IF($C1052&lt;=T$2,I1052*VLOOKUP($C1052,Listen!$B$5:$G$95,$N1052+1,FALSE)/VLOOKUP(T$2,Listen!$B$5:$G$95,$N1052+1,FALSE),"-")</f>
        <v>0</v>
      </c>
      <c r="U1052" s="54">
        <f>IF($C1052&lt;=U$2,J1052*VLOOKUP($C1052,Listen!$B$5:$G$95,$N1052+1,FALSE)/VLOOKUP(U$2,Listen!$B$5:$G$95,$N1052+1,FALSE),"-")</f>
        <v>0</v>
      </c>
      <c r="V1052" s="54">
        <f>IF($C1052&lt;=V$2,K1052*VLOOKUP($C1052,Listen!$B$5:$G$95,$N1052+1,FALSE)/VLOOKUP(V$2,Listen!$B$5:$G$95,$N1052+1,FALSE),"-")</f>
        <v>0</v>
      </c>
    </row>
    <row r="1053" spans="2:22">
      <c r="B1053" s="25"/>
      <c r="C1053" s="3">
        <v>1957</v>
      </c>
      <c r="D1053" s="141"/>
      <c r="E1053" s="141"/>
      <c r="F1053" s="141"/>
      <c r="G1053" s="141"/>
      <c r="H1053" s="141"/>
      <c r="I1053" s="141"/>
      <c r="J1053" s="141"/>
      <c r="K1053" s="141"/>
      <c r="M1053" s="52">
        <v>13</v>
      </c>
      <c r="N1053" s="52">
        <v>4</v>
      </c>
      <c r="O1053" s="54">
        <f>IF($C1053&lt;=O$2,D1053*VLOOKUP($C1053,Listen!$B$5:$G$95,$N1053+1,FALSE)/VLOOKUP(O$2,Listen!$B$5:$G$95,$N1053+1,FALSE),"-")</f>
        <v>0</v>
      </c>
      <c r="P1053" s="54">
        <f>IF($C1053&lt;=P$2,E1053*VLOOKUP($C1053,Listen!$B$5:$G$95,$N1053+1,FALSE)/VLOOKUP(P$2,Listen!$B$5:$G$95,$N1053+1,FALSE),"-")</f>
        <v>0</v>
      </c>
      <c r="Q1053" s="54">
        <f>IF($C1053&lt;=Q$2,F1053*VLOOKUP($C1053,Listen!$B$5:$G$95,$N1053+1,FALSE)/VLOOKUP(Q$2,Listen!$B$5:$G$95,$N1053+1,FALSE),"-")</f>
        <v>0</v>
      </c>
      <c r="R1053" s="54">
        <f>IF($C1053&lt;=R$2,G1053*VLOOKUP($C1053,Listen!$B$5:$G$95,$N1053+1,FALSE)/VLOOKUP(R$2,Listen!$B$5:$G$95,$N1053+1,FALSE),"-")</f>
        <v>0</v>
      </c>
      <c r="S1053" s="54">
        <f>IF($C1053&lt;=S$2,H1053*VLOOKUP($C1053,Listen!$B$5:$G$95,$N1053+1,FALSE)/VLOOKUP(S$2,Listen!$B$5:$G$95,$N1053+1,FALSE),"-")</f>
        <v>0</v>
      </c>
      <c r="T1053" s="54">
        <f>IF($C1053&lt;=T$2,I1053*VLOOKUP($C1053,Listen!$B$5:$G$95,$N1053+1,FALSE)/VLOOKUP(T$2,Listen!$B$5:$G$95,$N1053+1,FALSE),"-")</f>
        <v>0</v>
      </c>
      <c r="U1053" s="54">
        <f>IF($C1053&lt;=U$2,J1053*VLOOKUP($C1053,Listen!$B$5:$G$95,$N1053+1,FALSE)/VLOOKUP(U$2,Listen!$B$5:$G$95,$N1053+1,FALSE),"-")</f>
        <v>0</v>
      </c>
      <c r="V1053" s="54">
        <f>IF($C1053&lt;=V$2,K1053*VLOOKUP($C1053,Listen!$B$5:$G$95,$N1053+1,FALSE)/VLOOKUP(V$2,Listen!$B$5:$G$95,$N1053+1,FALSE),"-")</f>
        <v>0</v>
      </c>
    </row>
    <row r="1054" spans="2:22">
      <c r="B1054" s="25"/>
      <c r="C1054" s="3">
        <v>1956</v>
      </c>
      <c r="D1054" s="141"/>
      <c r="E1054" s="141"/>
      <c r="F1054" s="141"/>
      <c r="G1054" s="141"/>
      <c r="H1054" s="141"/>
      <c r="I1054" s="141"/>
      <c r="J1054" s="141"/>
      <c r="K1054" s="141"/>
      <c r="M1054" s="52">
        <v>13</v>
      </c>
      <c r="N1054" s="52">
        <v>4</v>
      </c>
      <c r="O1054" s="54">
        <f>IF($C1054&lt;=O$2,D1054*VLOOKUP($C1054,Listen!$B$5:$G$95,$N1054+1,FALSE)/VLOOKUP(O$2,Listen!$B$5:$G$95,$N1054+1,FALSE),"-")</f>
        <v>0</v>
      </c>
      <c r="P1054" s="54">
        <f>IF($C1054&lt;=P$2,E1054*VLOOKUP($C1054,Listen!$B$5:$G$95,$N1054+1,FALSE)/VLOOKUP(P$2,Listen!$B$5:$G$95,$N1054+1,FALSE),"-")</f>
        <v>0</v>
      </c>
      <c r="Q1054" s="54">
        <f>IF($C1054&lt;=Q$2,F1054*VLOOKUP($C1054,Listen!$B$5:$G$95,$N1054+1,FALSE)/VLOOKUP(Q$2,Listen!$B$5:$G$95,$N1054+1,FALSE),"-")</f>
        <v>0</v>
      </c>
      <c r="R1054" s="54">
        <f>IF($C1054&lt;=R$2,G1054*VLOOKUP($C1054,Listen!$B$5:$G$95,$N1054+1,FALSE)/VLOOKUP(R$2,Listen!$B$5:$G$95,$N1054+1,FALSE),"-")</f>
        <v>0</v>
      </c>
      <c r="S1054" s="54">
        <f>IF($C1054&lt;=S$2,H1054*VLOOKUP($C1054,Listen!$B$5:$G$95,$N1054+1,FALSE)/VLOOKUP(S$2,Listen!$B$5:$G$95,$N1054+1,FALSE),"-")</f>
        <v>0</v>
      </c>
      <c r="T1054" s="54">
        <f>IF($C1054&lt;=T$2,I1054*VLOOKUP($C1054,Listen!$B$5:$G$95,$N1054+1,FALSE)/VLOOKUP(T$2,Listen!$B$5:$G$95,$N1054+1,FALSE),"-")</f>
        <v>0</v>
      </c>
      <c r="U1054" s="54">
        <f>IF($C1054&lt;=U$2,J1054*VLOOKUP($C1054,Listen!$B$5:$G$95,$N1054+1,FALSE)/VLOOKUP(U$2,Listen!$B$5:$G$95,$N1054+1,FALSE),"-")</f>
        <v>0</v>
      </c>
      <c r="V1054" s="54">
        <f>IF($C1054&lt;=V$2,K1054*VLOOKUP($C1054,Listen!$B$5:$G$95,$N1054+1,FALSE)/VLOOKUP(V$2,Listen!$B$5:$G$95,$N1054+1,FALSE),"-")</f>
        <v>0</v>
      </c>
    </row>
    <row r="1055" spans="2:22">
      <c r="B1055" s="25"/>
      <c r="C1055" s="3">
        <v>1955</v>
      </c>
      <c r="D1055" s="141"/>
      <c r="E1055" s="141"/>
      <c r="F1055" s="141"/>
      <c r="G1055" s="141"/>
      <c r="H1055" s="141"/>
      <c r="I1055" s="141"/>
      <c r="J1055" s="141"/>
      <c r="K1055" s="141"/>
      <c r="M1055" s="52">
        <v>13</v>
      </c>
      <c r="N1055" s="52">
        <v>4</v>
      </c>
      <c r="O1055" s="54">
        <f>IF($C1055&lt;=O$2,D1055*VLOOKUP($C1055,Listen!$B$5:$G$95,$N1055+1,FALSE)/VLOOKUP(O$2,Listen!$B$5:$G$95,$N1055+1,FALSE),"-")</f>
        <v>0</v>
      </c>
      <c r="P1055" s="54">
        <f>IF($C1055&lt;=P$2,E1055*VLOOKUP($C1055,Listen!$B$5:$G$95,$N1055+1,FALSE)/VLOOKUP(P$2,Listen!$B$5:$G$95,$N1055+1,FALSE),"-")</f>
        <v>0</v>
      </c>
      <c r="Q1055" s="54">
        <f>IF($C1055&lt;=Q$2,F1055*VLOOKUP($C1055,Listen!$B$5:$G$95,$N1055+1,FALSE)/VLOOKUP(Q$2,Listen!$B$5:$G$95,$N1055+1,FALSE),"-")</f>
        <v>0</v>
      </c>
      <c r="R1055" s="54">
        <f>IF($C1055&lt;=R$2,G1055*VLOOKUP($C1055,Listen!$B$5:$G$95,$N1055+1,FALSE)/VLOOKUP(R$2,Listen!$B$5:$G$95,$N1055+1,FALSE),"-")</f>
        <v>0</v>
      </c>
      <c r="S1055" s="54">
        <f>IF($C1055&lt;=S$2,H1055*VLOOKUP($C1055,Listen!$B$5:$G$95,$N1055+1,FALSE)/VLOOKUP(S$2,Listen!$B$5:$G$95,$N1055+1,FALSE),"-")</f>
        <v>0</v>
      </c>
      <c r="T1055" s="54">
        <f>IF($C1055&lt;=T$2,I1055*VLOOKUP($C1055,Listen!$B$5:$G$95,$N1055+1,FALSE)/VLOOKUP(T$2,Listen!$B$5:$G$95,$N1055+1,FALSE),"-")</f>
        <v>0</v>
      </c>
      <c r="U1055" s="54">
        <f>IF($C1055&lt;=U$2,J1055*VLOOKUP($C1055,Listen!$B$5:$G$95,$N1055+1,FALSE)/VLOOKUP(U$2,Listen!$B$5:$G$95,$N1055+1,FALSE),"-")</f>
        <v>0</v>
      </c>
      <c r="V1055" s="54">
        <f>IF($C1055&lt;=V$2,K1055*VLOOKUP($C1055,Listen!$B$5:$G$95,$N1055+1,FALSE)/VLOOKUP(V$2,Listen!$B$5:$G$95,$N1055+1,FALSE),"-")</f>
        <v>0</v>
      </c>
    </row>
    <row r="1056" spans="2:22">
      <c r="B1056" s="25"/>
      <c r="C1056" s="3">
        <v>1954</v>
      </c>
      <c r="D1056" s="141"/>
      <c r="E1056" s="141"/>
      <c r="F1056" s="141"/>
      <c r="G1056" s="141"/>
      <c r="H1056" s="141"/>
      <c r="I1056" s="141"/>
      <c r="J1056" s="141"/>
      <c r="K1056" s="141"/>
      <c r="M1056" s="52">
        <v>13</v>
      </c>
      <c r="N1056" s="52">
        <v>4</v>
      </c>
      <c r="O1056" s="54">
        <f>IF($C1056&lt;=O$2,D1056*VLOOKUP($C1056,Listen!$B$5:$G$95,$N1056+1,FALSE)/VLOOKUP(O$2,Listen!$B$5:$G$95,$N1056+1,FALSE),"-")</f>
        <v>0</v>
      </c>
      <c r="P1056" s="54">
        <f>IF($C1056&lt;=P$2,E1056*VLOOKUP($C1056,Listen!$B$5:$G$95,$N1056+1,FALSE)/VLOOKUP(P$2,Listen!$B$5:$G$95,$N1056+1,FALSE),"-")</f>
        <v>0</v>
      </c>
      <c r="Q1056" s="54">
        <f>IF($C1056&lt;=Q$2,F1056*VLOOKUP($C1056,Listen!$B$5:$G$95,$N1056+1,FALSE)/VLOOKUP(Q$2,Listen!$B$5:$G$95,$N1056+1,FALSE),"-")</f>
        <v>0</v>
      </c>
      <c r="R1056" s="54">
        <f>IF($C1056&lt;=R$2,G1056*VLOOKUP($C1056,Listen!$B$5:$G$95,$N1056+1,FALSE)/VLOOKUP(R$2,Listen!$B$5:$G$95,$N1056+1,FALSE),"-")</f>
        <v>0</v>
      </c>
      <c r="S1056" s="54">
        <f>IF($C1056&lt;=S$2,H1056*VLOOKUP($C1056,Listen!$B$5:$G$95,$N1056+1,FALSE)/VLOOKUP(S$2,Listen!$B$5:$G$95,$N1056+1,FALSE),"-")</f>
        <v>0</v>
      </c>
      <c r="T1056" s="54">
        <f>IF($C1056&lt;=T$2,I1056*VLOOKUP($C1056,Listen!$B$5:$G$95,$N1056+1,FALSE)/VLOOKUP(T$2,Listen!$B$5:$G$95,$N1056+1,FALSE),"-")</f>
        <v>0</v>
      </c>
      <c r="U1056" s="54">
        <f>IF($C1056&lt;=U$2,J1056*VLOOKUP($C1056,Listen!$B$5:$G$95,$N1056+1,FALSE)/VLOOKUP(U$2,Listen!$B$5:$G$95,$N1056+1,FALSE),"-")</f>
        <v>0</v>
      </c>
      <c r="V1056" s="54">
        <f>IF($C1056&lt;=V$2,K1056*VLOOKUP($C1056,Listen!$B$5:$G$95,$N1056+1,FALSE)/VLOOKUP(V$2,Listen!$B$5:$G$95,$N1056+1,FALSE),"-")</f>
        <v>0</v>
      </c>
    </row>
    <row r="1057" spans="2:22">
      <c r="B1057" s="25"/>
      <c r="C1057" s="3">
        <v>1953</v>
      </c>
      <c r="D1057" s="141"/>
      <c r="E1057" s="141"/>
      <c r="F1057" s="141"/>
      <c r="G1057" s="141"/>
      <c r="H1057" s="141"/>
      <c r="I1057" s="141"/>
      <c r="J1057" s="141"/>
      <c r="K1057" s="141"/>
      <c r="M1057" s="52">
        <v>13</v>
      </c>
      <c r="N1057" s="52">
        <v>4</v>
      </c>
      <c r="O1057" s="54">
        <f>IF($C1057&lt;=O$2,D1057*VLOOKUP($C1057,Listen!$B$5:$G$95,$N1057+1,FALSE)/VLOOKUP(O$2,Listen!$B$5:$G$95,$N1057+1,FALSE),"-")</f>
        <v>0</v>
      </c>
      <c r="P1057" s="54">
        <f>IF($C1057&lt;=P$2,E1057*VLOOKUP($C1057,Listen!$B$5:$G$95,$N1057+1,FALSE)/VLOOKUP(P$2,Listen!$B$5:$G$95,$N1057+1,FALSE),"-")</f>
        <v>0</v>
      </c>
      <c r="Q1057" s="54">
        <f>IF($C1057&lt;=Q$2,F1057*VLOOKUP($C1057,Listen!$B$5:$G$95,$N1057+1,FALSE)/VLOOKUP(Q$2,Listen!$B$5:$G$95,$N1057+1,FALSE),"-")</f>
        <v>0</v>
      </c>
      <c r="R1057" s="54">
        <f>IF($C1057&lt;=R$2,G1057*VLOOKUP($C1057,Listen!$B$5:$G$95,$N1057+1,FALSE)/VLOOKUP(R$2,Listen!$B$5:$G$95,$N1057+1,FALSE),"-")</f>
        <v>0</v>
      </c>
      <c r="S1057" s="54">
        <f>IF($C1057&lt;=S$2,H1057*VLOOKUP($C1057,Listen!$B$5:$G$95,$N1057+1,FALSE)/VLOOKUP(S$2,Listen!$B$5:$G$95,$N1057+1,FALSE),"-")</f>
        <v>0</v>
      </c>
      <c r="T1057" s="54">
        <f>IF($C1057&lt;=T$2,I1057*VLOOKUP($C1057,Listen!$B$5:$G$95,$N1057+1,FALSE)/VLOOKUP(T$2,Listen!$B$5:$G$95,$N1057+1,FALSE),"-")</f>
        <v>0</v>
      </c>
      <c r="U1057" s="54">
        <f>IF($C1057&lt;=U$2,J1057*VLOOKUP($C1057,Listen!$B$5:$G$95,$N1057+1,FALSE)/VLOOKUP(U$2,Listen!$B$5:$G$95,$N1057+1,FALSE),"-")</f>
        <v>0</v>
      </c>
      <c r="V1057" s="54">
        <f>IF($C1057&lt;=V$2,K1057*VLOOKUP($C1057,Listen!$B$5:$G$95,$N1057+1,FALSE)/VLOOKUP(V$2,Listen!$B$5:$G$95,$N1057+1,FALSE),"-")</f>
        <v>0</v>
      </c>
    </row>
    <row r="1058" spans="2:22">
      <c r="B1058" s="25"/>
      <c r="C1058" s="3">
        <v>1952</v>
      </c>
      <c r="D1058" s="141"/>
      <c r="E1058" s="141"/>
      <c r="F1058" s="141"/>
      <c r="G1058" s="141"/>
      <c r="H1058" s="141"/>
      <c r="I1058" s="141"/>
      <c r="J1058" s="141"/>
      <c r="K1058" s="141"/>
      <c r="M1058" s="52">
        <v>13</v>
      </c>
      <c r="N1058" s="52">
        <v>4</v>
      </c>
      <c r="O1058" s="54">
        <f>IF($C1058&lt;=O$2,D1058*VLOOKUP($C1058,Listen!$B$5:$G$95,$N1058+1,FALSE)/VLOOKUP(O$2,Listen!$B$5:$G$95,$N1058+1,FALSE),"-")</f>
        <v>0</v>
      </c>
      <c r="P1058" s="54">
        <f>IF($C1058&lt;=P$2,E1058*VLOOKUP($C1058,Listen!$B$5:$G$95,$N1058+1,FALSE)/VLOOKUP(P$2,Listen!$B$5:$G$95,$N1058+1,FALSE),"-")</f>
        <v>0</v>
      </c>
      <c r="Q1058" s="54">
        <f>IF($C1058&lt;=Q$2,F1058*VLOOKUP($C1058,Listen!$B$5:$G$95,$N1058+1,FALSE)/VLOOKUP(Q$2,Listen!$B$5:$G$95,$N1058+1,FALSE),"-")</f>
        <v>0</v>
      </c>
      <c r="R1058" s="54">
        <f>IF($C1058&lt;=R$2,G1058*VLOOKUP($C1058,Listen!$B$5:$G$95,$N1058+1,FALSE)/VLOOKUP(R$2,Listen!$B$5:$G$95,$N1058+1,FALSE),"-")</f>
        <v>0</v>
      </c>
      <c r="S1058" s="54">
        <f>IF($C1058&lt;=S$2,H1058*VLOOKUP($C1058,Listen!$B$5:$G$95,$N1058+1,FALSE)/VLOOKUP(S$2,Listen!$B$5:$G$95,$N1058+1,FALSE),"-")</f>
        <v>0</v>
      </c>
      <c r="T1058" s="54">
        <f>IF($C1058&lt;=T$2,I1058*VLOOKUP($C1058,Listen!$B$5:$G$95,$N1058+1,FALSE)/VLOOKUP(T$2,Listen!$B$5:$G$95,$N1058+1,FALSE),"-")</f>
        <v>0</v>
      </c>
      <c r="U1058" s="54">
        <f>IF($C1058&lt;=U$2,J1058*VLOOKUP($C1058,Listen!$B$5:$G$95,$N1058+1,FALSE)/VLOOKUP(U$2,Listen!$B$5:$G$95,$N1058+1,FALSE),"-")</f>
        <v>0</v>
      </c>
      <c r="V1058" s="54">
        <f>IF($C1058&lt;=V$2,K1058*VLOOKUP($C1058,Listen!$B$5:$G$95,$N1058+1,FALSE)/VLOOKUP(V$2,Listen!$B$5:$G$95,$N1058+1,FALSE),"-")</f>
        <v>0</v>
      </c>
    </row>
    <row r="1059" spans="2:22">
      <c r="B1059" s="25"/>
      <c r="C1059" s="3">
        <v>1951</v>
      </c>
      <c r="D1059" s="141"/>
      <c r="E1059" s="141"/>
      <c r="F1059" s="141"/>
      <c r="G1059" s="141"/>
      <c r="H1059" s="141"/>
      <c r="I1059" s="141"/>
      <c r="J1059" s="141"/>
      <c r="K1059" s="141"/>
      <c r="M1059" s="52">
        <v>13</v>
      </c>
      <c r="N1059" s="52">
        <v>4</v>
      </c>
      <c r="O1059" s="54">
        <f>IF($C1059&lt;=O$2,D1059*VLOOKUP($C1059,Listen!$B$5:$G$95,$N1059+1,FALSE)/VLOOKUP(O$2,Listen!$B$5:$G$95,$N1059+1,FALSE),"-")</f>
        <v>0</v>
      </c>
      <c r="P1059" s="54">
        <f>IF($C1059&lt;=P$2,E1059*VLOOKUP($C1059,Listen!$B$5:$G$95,$N1059+1,FALSE)/VLOOKUP(P$2,Listen!$B$5:$G$95,$N1059+1,FALSE),"-")</f>
        <v>0</v>
      </c>
      <c r="Q1059" s="54">
        <f>IF($C1059&lt;=Q$2,F1059*VLOOKUP($C1059,Listen!$B$5:$G$95,$N1059+1,FALSE)/VLOOKUP(Q$2,Listen!$B$5:$G$95,$N1059+1,FALSE),"-")</f>
        <v>0</v>
      </c>
      <c r="R1059" s="54">
        <f>IF($C1059&lt;=R$2,G1059*VLOOKUP($C1059,Listen!$B$5:$G$95,$N1059+1,FALSE)/VLOOKUP(R$2,Listen!$B$5:$G$95,$N1059+1,FALSE),"-")</f>
        <v>0</v>
      </c>
      <c r="S1059" s="54">
        <f>IF($C1059&lt;=S$2,H1059*VLOOKUP($C1059,Listen!$B$5:$G$95,$N1059+1,FALSE)/VLOOKUP(S$2,Listen!$B$5:$G$95,$N1059+1,FALSE),"-")</f>
        <v>0</v>
      </c>
      <c r="T1059" s="54">
        <f>IF($C1059&lt;=T$2,I1059*VLOOKUP($C1059,Listen!$B$5:$G$95,$N1059+1,FALSE)/VLOOKUP(T$2,Listen!$B$5:$G$95,$N1059+1,FALSE),"-")</f>
        <v>0</v>
      </c>
      <c r="U1059" s="54">
        <f>IF($C1059&lt;=U$2,J1059*VLOOKUP($C1059,Listen!$B$5:$G$95,$N1059+1,FALSE)/VLOOKUP(U$2,Listen!$B$5:$G$95,$N1059+1,FALSE),"-")</f>
        <v>0</v>
      </c>
      <c r="V1059" s="54">
        <f>IF($C1059&lt;=V$2,K1059*VLOOKUP($C1059,Listen!$B$5:$G$95,$N1059+1,FALSE)/VLOOKUP(V$2,Listen!$B$5:$G$95,$N1059+1,FALSE),"-")</f>
        <v>0</v>
      </c>
    </row>
    <row r="1060" spans="2:22">
      <c r="B1060" s="25"/>
      <c r="C1060" s="3">
        <v>1950</v>
      </c>
      <c r="D1060" s="141"/>
      <c r="E1060" s="141"/>
      <c r="F1060" s="141"/>
      <c r="G1060" s="141"/>
      <c r="H1060" s="141"/>
      <c r="I1060" s="141"/>
      <c r="J1060" s="141"/>
      <c r="K1060" s="141"/>
      <c r="M1060" s="52">
        <v>13</v>
      </c>
      <c r="N1060" s="52">
        <v>4</v>
      </c>
      <c r="O1060" s="54">
        <f>IF($C1060&lt;=O$2,D1060*VLOOKUP($C1060,Listen!$B$5:$G$95,$N1060+1,FALSE)/VLOOKUP(O$2,Listen!$B$5:$G$95,$N1060+1,FALSE),"-")</f>
        <v>0</v>
      </c>
      <c r="P1060" s="54">
        <f>IF($C1060&lt;=P$2,E1060*VLOOKUP($C1060,Listen!$B$5:$G$95,$N1060+1,FALSE)/VLOOKUP(P$2,Listen!$B$5:$G$95,$N1060+1,FALSE),"-")</f>
        <v>0</v>
      </c>
      <c r="Q1060" s="54">
        <f>IF($C1060&lt;=Q$2,F1060*VLOOKUP($C1060,Listen!$B$5:$G$95,$N1060+1,FALSE)/VLOOKUP(Q$2,Listen!$B$5:$G$95,$N1060+1,FALSE),"-")</f>
        <v>0</v>
      </c>
      <c r="R1060" s="54">
        <f>IF($C1060&lt;=R$2,G1060*VLOOKUP($C1060,Listen!$B$5:$G$95,$N1060+1,FALSE)/VLOOKUP(R$2,Listen!$B$5:$G$95,$N1060+1,FALSE),"-")</f>
        <v>0</v>
      </c>
      <c r="S1060" s="54">
        <f>IF($C1060&lt;=S$2,H1060*VLOOKUP($C1060,Listen!$B$5:$G$95,$N1060+1,FALSE)/VLOOKUP(S$2,Listen!$B$5:$G$95,$N1060+1,FALSE),"-")</f>
        <v>0</v>
      </c>
      <c r="T1060" s="54">
        <f>IF($C1060&lt;=T$2,I1060*VLOOKUP($C1060,Listen!$B$5:$G$95,$N1060+1,FALSE)/VLOOKUP(T$2,Listen!$B$5:$G$95,$N1060+1,FALSE),"-")</f>
        <v>0</v>
      </c>
      <c r="U1060" s="54">
        <f>IF($C1060&lt;=U$2,J1060*VLOOKUP($C1060,Listen!$B$5:$G$95,$N1060+1,FALSE)/VLOOKUP(U$2,Listen!$B$5:$G$95,$N1060+1,FALSE),"-")</f>
        <v>0</v>
      </c>
      <c r="V1060" s="54">
        <f>IF($C1060&lt;=V$2,K1060*VLOOKUP($C1060,Listen!$B$5:$G$95,$N1060+1,FALSE)/VLOOKUP(V$2,Listen!$B$5:$G$95,$N1060+1,FALSE),"-")</f>
        <v>0</v>
      </c>
    </row>
    <row r="1061" spans="2:22">
      <c r="B1061" s="25"/>
      <c r="C1061" s="3">
        <v>1949</v>
      </c>
      <c r="D1061" s="141"/>
      <c r="E1061" s="141"/>
      <c r="F1061" s="141"/>
      <c r="G1061" s="141"/>
      <c r="H1061" s="141"/>
      <c r="I1061" s="141"/>
      <c r="J1061" s="141"/>
      <c r="K1061" s="141"/>
      <c r="M1061" s="52">
        <v>13</v>
      </c>
      <c r="N1061" s="52">
        <v>4</v>
      </c>
      <c r="O1061" s="54">
        <f>IF($C1061&lt;=O$2,D1061*VLOOKUP($C1061,Listen!$B$5:$G$95,$N1061+1,FALSE)/VLOOKUP(O$2,Listen!$B$5:$G$95,$N1061+1,FALSE),"-")</f>
        <v>0</v>
      </c>
      <c r="P1061" s="54">
        <f>IF($C1061&lt;=P$2,E1061*VLOOKUP($C1061,Listen!$B$5:$G$95,$N1061+1,FALSE)/VLOOKUP(P$2,Listen!$B$5:$G$95,$N1061+1,FALSE),"-")</f>
        <v>0</v>
      </c>
      <c r="Q1061" s="54">
        <f>IF($C1061&lt;=Q$2,F1061*VLOOKUP($C1061,Listen!$B$5:$G$95,$N1061+1,FALSE)/VLOOKUP(Q$2,Listen!$B$5:$G$95,$N1061+1,FALSE),"-")</f>
        <v>0</v>
      </c>
      <c r="R1061" s="54">
        <f>IF($C1061&lt;=R$2,G1061*VLOOKUP($C1061,Listen!$B$5:$G$95,$N1061+1,FALSE)/VLOOKUP(R$2,Listen!$B$5:$G$95,$N1061+1,FALSE),"-")</f>
        <v>0</v>
      </c>
      <c r="S1061" s="54">
        <f>IF($C1061&lt;=S$2,H1061*VLOOKUP($C1061,Listen!$B$5:$G$95,$N1061+1,FALSE)/VLOOKUP(S$2,Listen!$B$5:$G$95,$N1061+1,FALSE),"-")</f>
        <v>0</v>
      </c>
      <c r="T1061" s="54">
        <f>IF($C1061&lt;=T$2,I1061*VLOOKUP($C1061,Listen!$B$5:$G$95,$N1061+1,FALSE)/VLOOKUP(T$2,Listen!$B$5:$G$95,$N1061+1,FALSE),"-")</f>
        <v>0</v>
      </c>
      <c r="U1061" s="54">
        <f>IF($C1061&lt;=U$2,J1061*VLOOKUP($C1061,Listen!$B$5:$G$95,$N1061+1,FALSE)/VLOOKUP(U$2,Listen!$B$5:$G$95,$N1061+1,FALSE),"-")</f>
        <v>0</v>
      </c>
      <c r="V1061" s="54">
        <f>IF($C1061&lt;=V$2,K1061*VLOOKUP($C1061,Listen!$B$5:$G$95,$N1061+1,FALSE)/VLOOKUP(V$2,Listen!$B$5:$G$95,$N1061+1,FALSE),"-")</f>
        <v>0</v>
      </c>
    </row>
    <row r="1062" spans="2:22">
      <c r="B1062" s="25"/>
      <c r="C1062" s="3">
        <v>1948</v>
      </c>
      <c r="D1062" s="141"/>
      <c r="E1062" s="141"/>
      <c r="F1062" s="141"/>
      <c r="G1062" s="141"/>
      <c r="H1062" s="141"/>
      <c r="I1062" s="141"/>
      <c r="J1062" s="141"/>
      <c r="K1062" s="141"/>
      <c r="M1062" s="52">
        <v>13</v>
      </c>
      <c r="N1062" s="52">
        <v>4</v>
      </c>
      <c r="O1062" s="54">
        <f>IF($C1062&lt;=O$2,D1062*VLOOKUP($C1062,Listen!$B$5:$G$95,$N1062+1,FALSE)/VLOOKUP(O$2,Listen!$B$5:$G$95,$N1062+1,FALSE),"-")</f>
        <v>0</v>
      </c>
      <c r="P1062" s="54">
        <f>IF($C1062&lt;=P$2,E1062*VLOOKUP($C1062,Listen!$B$5:$G$95,$N1062+1,FALSE)/VLOOKUP(P$2,Listen!$B$5:$G$95,$N1062+1,FALSE),"-")</f>
        <v>0</v>
      </c>
      <c r="Q1062" s="54">
        <f>IF($C1062&lt;=Q$2,F1062*VLOOKUP($C1062,Listen!$B$5:$G$95,$N1062+1,FALSE)/VLOOKUP(Q$2,Listen!$B$5:$G$95,$N1062+1,FALSE),"-")</f>
        <v>0</v>
      </c>
      <c r="R1062" s="54">
        <f>IF($C1062&lt;=R$2,G1062*VLOOKUP($C1062,Listen!$B$5:$G$95,$N1062+1,FALSE)/VLOOKUP(R$2,Listen!$B$5:$G$95,$N1062+1,FALSE),"-")</f>
        <v>0</v>
      </c>
      <c r="S1062" s="54">
        <f>IF($C1062&lt;=S$2,H1062*VLOOKUP($C1062,Listen!$B$5:$G$95,$N1062+1,FALSE)/VLOOKUP(S$2,Listen!$B$5:$G$95,$N1062+1,FALSE),"-")</f>
        <v>0</v>
      </c>
      <c r="T1062" s="54">
        <f>IF($C1062&lt;=T$2,I1062*VLOOKUP($C1062,Listen!$B$5:$G$95,$N1062+1,FALSE)/VLOOKUP(T$2,Listen!$B$5:$G$95,$N1062+1,FALSE),"-")</f>
        <v>0</v>
      </c>
      <c r="U1062" s="54">
        <f>IF($C1062&lt;=U$2,J1062*VLOOKUP($C1062,Listen!$B$5:$G$95,$N1062+1,FALSE)/VLOOKUP(U$2,Listen!$B$5:$G$95,$N1062+1,FALSE),"-")</f>
        <v>0</v>
      </c>
      <c r="V1062" s="54">
        <f>IF($C1062&lt;=V$2,K1062*VLOOKUP($C1062,Listen!$B$5:$G$95,$N1062+1,FALSE)/VLOOKUP(V$2,Listen!$B$5:$G$95,$N1062+1,FALSE),"-")</f>
        <v>0</v>
      </c>
    </row>
    <row r="1063" spans="2:22">
      <c r="B1063" s="25"/>
      <c r="C1063" s="3">
        <v>1947</v>
      </c>
      <c r="D1063" s="141"/>
      <c r="E1063" s="141"/>
      <c r="F1063" s="141"/>
      <c r="G1063" s="141"/>
      <c r="H1063" s="141"/>
      <c r="I1063" s="141"/>
      <c r="J1063" s="141"/>
      <c r="K1063" s="141"/>
      <c r="M1063" s="52">
        <v>13</v>
      </c>
      <c r="N1063" s="52">
        <v>4</v>
      </c>
      <c r="O1063" s="54">
        <f>IF($C1063&lt;=O$2,D1063*VLOOKUP($C1063,Listen!$B$5:$G$95,$N1063+1,FALSE)/VLOOKUP(O$2,Listen!$B$5:$G$95,$N1063+1,FALSE),"-")</f>
        <v>0</v>
      </c>
      <c r="P1063" s="54">
        <f>IF($C1063&lt;=P$2,E1063*VLOOKUP($C1063,Listen!$B$5:$G$95,$N1063+1,FALSE)/VLOOKUP(P$2,Listen!$B$5:$G$95,$N1063+1,FALSE),"-")</f>
        <v>0</v>
      </c>
      <c r="Q1063" s="54">
        <f>IF($C1063&lt;=Q$2,F1063*VLOOKUP($C1063,Listen!$B$5:$G$95,$N1063+1,FALSE)/VLOOKUP(Q$2,Listen!$B$5:$G$95,$N1063+1,FALSE),"-")</f>
        <v>0</v>
      </c>
      <c r="R1063" s="54">
        <f>IF($C1063&lt;=R$2,G1063*VLOOKUP($C1063,Listen!$B$5:$G$95,$N1063+1,FALSE)/VLOOKUP(R$2,Listen!$B$5:$G$95,$N1063+1,FALSE),"-")</f>
        <v>0</v>
      </c>
      <c r="S1063" s="54">
        <f>IF($C1063&lt;=S$2,H1063*VLOOKUP($C1063,Listen!$B$5:$G$95,$N1063+1,FALSE)/VLOOKUP(S$2,Listen!$B$5:$G$95,$N1063+1,FALSE),"-")</f>
        <v>0</v>
      </c>
      <c r="T1063" s="54">
        <f>IF($C1063&lt;=T$2,I1063*VLOOKUP($C1063,Listen!$B$5:$G$95,$N1063+1,FALSE)/VLOOKUP(T$2,Listen!$B$5:$G$95,$N1063+1,FALSE),"-")</f>
        <v>0</v>
      </c>
      <c r="U1063" s="54">
        <f>IF($C1063&lt;=U$2,J1063*VLOOKUP($C1063,Listen!$B$5:$G$95,$N1063+1,FALSE)/VLOOKUP(U$2,Listen!$B$5:$G$95,$N1063+1,FALSE),"-")</f>
        <v>0</v>
      </c>
      <c r="V1063" s="54">
        <f>IF($C1063&lt;=V$2,K1063*VLOOKUP($C1063,Listen!$B$5:$G$95,$N1063+1,FALSE)/VLOOKUP(V$2,Listen!$B$5:$G$95,$N1063+1,FALSE),"-")</f>
        <v>0</v>
      </c>
    </row>
    <row r="1064" spans="2:22">
      <c r="B1064" s="25"/>
      <c r="C1064" s="3">
        <v>1946</v>
      </c>
      <c r="D1064" s="141"/>
      <c r="E1064" s="141"/>
      <c r="F1064" s="141"/>
      <c r="G1064" s="141"/>
      <c r="H1064" s="141"/>
      <c r="I1064" s="141"/>
      <c r="J1064" s="141"/>
      <c r="K1064" s="141"/>
      <c r="M1064" s="52">
        <v>13</v>
      </c>
      <c r="N1064" s="52">
        <v>4</v>
      </c>
      <c r="O1064" s="54">
        <f>IF($C1064&lt;=O$2,D1064*VLOOKUP($C1064,Listen!$B$5:$G$95,$N1064+1,FALSE)/VLOOKUP(O$2,Listen!$B$5:$G$95,$N1064+1,FALSE),"-")</f>
        <v>0</v>
      </c>
      <c r="P1064" s="54">
        <f>IF($C1064&lt;=P$2,E1064*VLOOKUP($C1064,Listen!$B$5:$G$95,$N1064+1,FALSE)/VLOOKUP(P$2,Listen!$B$5:$G$95,$N1064+1,FALSE),"-")</f>
        <v>0</v>
      </c>
      <c r="Q1064" s="54">
        <f>IF($C1064&lt;=Q$2,F1064*VLOOKUP($C1064,Listen!$B$5:$G$95,$N1064+1,FALSE)/VLOOKUP(Q$2,Listen!$B$5:$G$95,$N1064+1,FALSE),"-")</f>
        <v>0</v>
      </c>
      <c r="R1064" s="54">
        <f>IF($C1064&lt;=R$2,G1064*VLOOKUP($C1064,Listen!$B$5:$G$95,$N1064+1,FALSE)/VLOOKUP(R$2,Listen!$B$5:$G$95,$N1064+1,FALSE),"-")</f>
        <v>0</v>
      </c>
      <c r="S1064" s="54">
        <f>IF($C1064&lt;=S$2,H1064*VLOOKUP($C1064,Listen!$B$5:$G$95,$N1064+1,FALSE)/VLOOKUP(S$2,Listen!$B$5:$G$95,$N1064+1,FALSE),"-")</f>
        <v>0</v>
      </c>
      <c r="T1064" s="54">
        <f>IF($C1064&lt;=T$2,I1064*VLOOKUP($C1064,Listen!$B$5:$G$95,$N1064+1,FALSE)/VLOOKUP(T$2,Listen!$B$5:$G$95,$N1064+1,FALSE),"-")</f>
        <v>0</v>
      </c>
      <c r="U1064" s="54">
        <f>IF($C1064&lt;=U$2,J1064*VLOOKUP($C1064,Listen!$B$5:$G$95,$N1064+1,FALSE)/VLOOKUP(U$2,Listen!$B$5:$G$95,$N1064+1,FALSE),"-")</f>
        <v>0</v>
      </c>
      <c r="V1064" s="54">
        <f>IF($C1064&lt;=V$2,K1064*VLOOKUP($C1064,Listen!$B$5:$G$95,$N1064+1,FALSE)/VLOOKUP(V$2,Listen!$B$5:$G$95,$N1064+1,FALSE),"-")</f>
        <v>0</v>
      </c>
    </row>
    <row r="1065" spans="2:22">
      <c r="B1065" s="25"/>
      <c r="C1065" s="3">
        <v>1945</v>
      </c>
      <c r="D1065" s="141"/>
      <c r="E1065" s="141"/>
      <c r="F1065" s="141"/>
      <c r="G1065" s="141"/>
      <c r="H1065" s="141"/>
      <c r="I1065" s="141"/>
      <c r="J1065" s="141"/>
      <c r="K1065" s="141"/>
      <c r="M1065" s="52">
        <v>13</v>
      </c>
      <c r="N1065" s="52">
        <v>4</v>
      </c>
      <c r="O1065" s="54">
        <f>IF($C1065&lt;=O$2,D1065*VLOOKUP($C1065,Listen!$B$5:$G$95,$N1065+1,FALSE)/VLOOKUP(O$2,Listen!$B$5:$G$95,$N1065+1,FALSE),"-")</f>
        <v>0</v>
      </c>
      <c r="P1065" s="54">
        <f>IF($C1065&lt;=P$2,E1065*VLOOKUP($C1065,Listen!$B$5:$G$95,$N1065+1,FALSE)/VLOOKUP(P$2,Listen!$B$5:$G$95,$N1065+1,FALSE),"-")</f>
        <v>0</v>
      </c>
      <c r="Q1065" s="54">
        <f>IF($C1065&lt;=Q$2,F1065*VLOOKUP($C1065,Listen!$B$5:$G$95,$N1065+1,FALSE)/VLOOKUP(Q$2,Listen!$B$5:$G$95,$N1065+1,FALSE),"-")</f>
        <v>0</v>
      </c>
      <c r="R1065" s="54">
        <f>IF($C1065&lt;=R$2,G1065*VLOOKUP($C1065,Listen!$B$5:$G$95,$N1065+1,FALSE)/VLOOKUP(R$2,Listen!$B$5:$G$95,$N1065+1,FALSE),"-")</f>
        <v>0</v>
      </c>
      <c r="S1065" s="54">
        <f>IF($C1065&lt;=S$2,H1065*VLOOKUP($C1065,Listen!$B$5:$G$95,$N1065+1,FALSE)/VLOOKUP(S$2,Listen!$B$5:$G$95,$N1065+1,FALSE),"-")</f>
        <v>0</v>
      </c>
      <c r="T1065" s="54">
        <f>IF($C1065&lt;=T$2,I1065*VLOOKUP($C1065,Listen!$B$5:$G$95,$N1065+1,FALSE)/VLOOKUP(T$2,Listen!$B$5:$G$95,$N1065+1,FALSE),"-")</f>
        <v>0</v>
      </c>
      <c r="U1065" s="54">
        <f>IF($C1065&lt;=U$2,J1065*VLOOKUP($C1065,Listen!$B$5:$G$95,$N1065+1,FALSE)/VLOOKUP(U$2,Listen!$B$5:$G$95,$N1065+1,FALSE),"-")</f>
        <v>0</v>
      </c>
      <c r="V1065" s="54">
        <f>IF($C1065&lt;=V$2,K1065*VLOOKUP($C1065,Listen!$B$5:$G$95,$N1065+1,FALSE)/VLOOKUP(V$2,Listen!$B$5:$G$95,$N1065+1,FALSE),"-")</f>
        <v>0</v>
      </c>
    </row>
    <row r="1066" spans="2:22">
      <c r="B1066" s="25"/>
      <c r="C1066" s="3">
        <v>1944</v>
      </c>
      <c r="D1066" s="141"/>
      <c r="E1066" s="141"/>
      <c r="F1066" s="141"/>
      <c r="G1066" s="141"/>
      <c r="H1066" s="141"/>
      <c r="I1066" s="141"/>
      <c r="J1066" s="141"/>
      <c r="K1066" s="141"/>
      <c r="M1066" s="52">
        <v>13</v>
      </c>
      <c r="N1066" s="52">
        <v>4</v>
      </c>
      <c r="O1066" s="54">
        <f>IF($C1066&lt;=O$2,D1066*VLOOKUP($C1066,Listen!$B$5:$G$95,$N1066+1,FALSE)/VLOOKUP(O$2,Listen!$B$5:$G$95,$N1066+1,FALSE),"-")</f>
        <v>0</v>
      </c>
      <c r="P1066" s="54">
        <f>IF($C1066&lt;=P$2,E1066*VLOOKUP($C1066,Listen!$B$5:$G$95,$N1066+1,FALSE)/VLOOKUP(P$2,Listen!$B$5:$G$95,$N1066+1,FALSE),"-")</f>
        <v>0</v>
      </c>
      <c r="Q1066" s="54">
        <f>IF($C1066&lt;=Q$2,F1066*VLOOKUP($C1066,Listen!$B$5:$G$95,$N1066+1,FALSE)/VLOOKUP(Q$2,Listen!$B$5:$G$95,$N1066+1,FALSE),"-")</f>
        <v>0</v>
      </c>
      <c r="R1066" s="54">
        <f>IF($C1066&lt;=R$2,G1066*VLOOKUP($C1066,Listen!$B$5:$G$95,$N1066+1,FALSE)/VLOOKUP(R$2,Listen!$B$5:$G$95,$N1066+1,FALSE),"-")</f>
        <v>0</v>
      </c>
      <c r="S1066" s="54">
        <f>IF($C1066&lt;=S$2,H1066*VLOOKUP($C1066,Listen!$B$5:$G$95,$N1066+1,FALSE)/VLOOKUP(S$2,Listen!$B$5:$G$95,$N1066+1,FALSE),"-")</f>
        <v>0</v>
      </c>
      <c r="T1066" s="54">
        <f>IF($C1066&lt;=T$2,I1066*VLOOKUP($C1066,Listen!$B$5:$G$95,$N1066+1,FALSE)/VLOOKUP(T$2,Listen!$B$5:$G$95,$N1066+1,FALSE),"-")</f>
        <v>0</v>
      </c>
      <c r="U1066" s="54">
        <f>IF($C1066&lt;=U$2,J1066*VLOOKUP($C1066,Listen!$B$5:$G$95,$N1066+1,FALSE)/VLOOKUP(U$2,Listen!$B$5:$G$95,$N1066+1,FALSE),"-")</f>
        <v>0</v>
      </c>
      <c r="V1066" s="54">
        <f>IF($C1066&lt;=V$2,K1066*VLOOKUP($C1066,Listen!$B$5:$G$95,$N1066+1,FALSE)/VLOOKUP(V$2,Listen!$B$5:$G$95,$N1066+1,FALSE),"-")</f>
        <v>0</v>
      </c>
    </row>
    <row r="1067" spans="2:22">
      <c r="B1067" s="25"/>
      <c r="C1067" s="3">
        <v>1943</v>
      </c>
      <c r="D1067" s="141"/>
      <c r="E1067" s="141"/>
      <c r="F1067" s="141"/>
      <c r="G1067" s="141"/>
      <c r="H1067" s="141"/>
      <c r="I1067" s="141"/>
      <c r="J1067" s="141"/>
      <c r="K1067" s="141"/>
      <c r="M1067" s="52">
        <v>13</v>
      </c>
      <c r="N1067" s="52">
        <v>4</v>
      </c>
      <c r="O1067" s="54">
        <f>IF($C1067&lt;=O$2,D1067*VLOOKUP($C1067,Listen!$B$5:$G$95,$N1067+1,FALSE)/VLOOKUP(O$2,Listen!$B$5:$G$95,$N1067+1,FALSE),"-")</f>
        <v>0</v>
      </c>
      <c r="P1067" s="54">
        <f>IF($C1067&lt;=P$2,E1067*VLOOKUP($C1067,Listen!$B$5:$G$95,$N1067+1,FALSE)/VLOOKUP(P$2,Listen!$B$5:$G$95,$N1067+1,FALSE),"-")</f>
        <v>0</v>
      </c>
      <c r="Q1067" s="54">
        <f>IF($C1067&lt;=Q$2,F1067*VLOOKUP($C1067,Listen!$B$5:$G$95,$N1067+1,FALSE)/VLOOKUP(Q$2,Listen!$B$5:$G$95,$N1067+1,FALSE),"-")</f>
        <v>0</v>
      </c>
      <c r="R1067" s="54">
        <f>IF($C1067&lt;=R$2,G1067*VLOOKUP($C1067,Listen!$B$5:$G$95,$N1067+1,FALSE)/VLOOKUP(R$2,Listen!$B$5:$G$95,$N1067+1,FALSE),"-")</f>
        <v>0</v>
      </c>
      <c r="S1067" s="54">
        <f>IF($C1067&lt;=S$2,H1067*VLOOKUP($C1067,Listen!$B$5:$G$95,$N1067+1,FALSE)/VLOOKUP(S$2,Listen!$B$5:$G$95,$N1067+1,FALSE),"-")</f>
        <v>0</v>
      </c>
      <c r="T1067" s="54">
        <f>IF($C1067&lt;=T$2,I1067*VLOOKUP($C1067,Listen!$B$5:$G$95,$N1067+1,FALSE)/VLOOKUP(T$2,Listen!$B$5:$G$95,$N1067+1,FALSE),"-")</f>
        <v>0</v>
      </c>
      <c r="U1067" s="54">
        <f>IF($C1067&lt;=U$2,J1067*VLOOKUP($C1067,Listen!$B$5:$G$95,$N1067+1,FALSE)/VLOOKUP(U$2,Listen!$B$5:$G$95,$N1067+1,FALSE),"-")</f>
        <v>0</v>
      </c>
      <c r="V1067" s="54">
        <f>IF($C1067&lt;=V$2,K1067*VLOOKUP($C1067,Listen!$B$5:$G$95,$N1067+1,FALSE)/VLOOKUP(V$2,Listen!$B$5:$G$95,$N1067+1,FALSE),"-")</f>
        <v>0</v>
      </c>
    </row>
    <row r="1068" spans="2:22">
      <c r="B1068" s="25"/>
      <c r="C1068" s="3">
        <v>1942</v>
      </c>
      <c r="D1068" s="141"/>
      <c r="E1068" s="141"/>
      <c r="F1068" s="141"/>
      <c r="G1068" s="141"/>
      <c r="H1068" s="141"/>
      <c r="I1068" s="141"/>
      <c r="J1068" s="141"/>
      <c r="K1068" s="141"/>
      <c r="M1068" s="52">
        <v>13</v>
      </c>
      <c r="N1068" s="52">
        <v>4</v>
      </c>
      <c r="O1068" s="54">
        <f>IF($C1068&lt;=O$2,D1068*VLOOKUP($C1068,Listen!$B$5:$G$95,$N1068+1,FALSE)/VLOOKUP(O$2,Listen!$B$5:$G$95,$N1068+1,FALSE),"-")</f>
        <v>0</v>
      </c>
      <c r="P1068" s="54">
        <f>IF($C1068&lt;=P$2,E1068*VLOOKUP($C1068,Listen!$B$5:$G$95,$N1068+1,FALSE)/VLOOKUP(P$2,Listen!$B$5:$G$95,$N1068+1,FALSE),"-")</f>
        <v>0</v>
      </c>
      <c r="Q1068" s="54">
        <f>IF($C1068&lt;=Q$2,F1068*VLOOKUP($C1068,Listen!$B$5:$G$95,$N1068+1,FALSE)/VLOOKUP(Q$2,Listen!$B$5:$G$95,$N1068+1,FALSE),"-")</f>
        <v>0</v>
      </c>
      <c r="R1068" s="54">
        <f>IF($C1068&lt;=R$2,G1068*VLOOKUP($C1068,Listen!$B$5:$G$95,$N1068+1,FALSE)/VLOOKUP(R$2,Listen!$B$5:$G$95,$N1068+1,FALSE),"-")</f>
        <v>0</v>
      </c>
      <c r="S1068" s="54">
        <f>IF($C1068&lt;=S$2,H1068*VLOOKUP($C1068,Listen!$B$5:$G$95,$N1068+1,FALSE)/VLOOKUP(S$2,Listen!$B$5:$G$95,$N1068+1,FALSE),"-")</f>
        <v>0</v>
      </c>
      <c r="T1068" s="54">
        <f>IF($C1068&lt;=T$2,I1068*VLOOKUP($C1068,Listen!$B$5:$G$95,$N1068+1,FALSE)/VLOOKUP(T$2,Listen!$B$5:$G$95,$N1068+1,FALSE),"-")</f>
        <v>0</v>
      </c>
      <c r="U1068" s="54">
        <f>IF($C1068&lt;=U$2,J1068*VLOOKUP($C1068,Listen!$B$5:$G$95,$N1068+1,FALSE)/VLOOKUP(U$2,Listen!$B$5:$G$95,$N1068+1,FALSE),"-")</f>
        <v>0</v>
      </c>
      <c r="V1068" s="54">
        <f>IF($C1068&lt;=V$2,K1068*VLOOKUP($C1068,Listen!$B$5:$G$95,$N1068+1,FALSE)/VLOOKUP(V$2,Listen!$B$5:$G$95,$N1068+1,FALSE),"-")</f>
        <v>0</v>
      </c>
    </row>
    <row r="1069" spans="2:22">
      <c r="B1069" s="25"/>
      <c r="C1069" s="3">
        <v>1941</v>
      </c>
      <c r="D1069" s="141"/>
      <c r="E1069" s="141"/>
      <c r="F1069" s="141"/>
      <c r="G1069" s="141"/>
      <c r="H1069" s="141"/>
      <c r="I1069" s="141"/>
      <c r="J1069" s="141"/>
      <c r="K1069" s="141"/>
      <c r="M1069" s="52">
        <v>13</v>
      </c>
      <c r="N1069" s="52">
        <v>4</v>
      </c>
      <c r="O1069" s="54">
        <f>IF($C1069&lt;=O$2,D1069*VLOOKUP($C1069,Listen!$B$5:$G$95,$N1069+1,FALSE)/VLOOKUP(O$2,Listen!$B$5:$G$95,$N1069+1,FALSE),"-")</f>
        <v>0</v>
      </c>
      <c r="P1069" s="54">
        <f>IF($C1069&lt;=P$2,E1069*VLOOKUP($C1069,Listen!$B$5:$G$95,$N1069+1,FALSE)/VLOOKUP(P$2,Listen!$B$5:$G$95,$N1069+1,FALSE),"-")</f>
        <v>0</v>
      </c>
      <c r="Q1069" s="54">
        <f>IF($C1069&lt;=Q$2,F1069*VLOOKUP($C1069,Listen!$B$5:$G$95,$N1069+1,FALSE)/VLOOKUP(Q$2,Listen!$B$5:$G$95,$N1069+1,FALSE),"-")</f>
        <v>0</v>
      </c>
      <c r="R1069" s="54">
        <f>IF($C1069&lt;=R$2,G1069*VLOOKUP($C1069,Listen!$B$5:$G$95,$N1069+1,FALSE)/VLOOKUP(R$2,Listen!$B$5:$G$95,$N1069+1,FALSE),"-")</f>
        <v>0</v>
      </c>
      <c r="S1069" s="54">
        <f>IF($C1069&lt;=S$2,H1069*VLOOKUP($C1069,Listen!$B$5:$G$95,$N1069+1,FALSE)/VLOOKUP(S$2,Listen!$B$5:$G$95,$N1069+1,FALSE),"-")</f>
        <v>0</v>
      </c>
      <c r="T1069" s="54">
        <f>IF($C1069&lt;=T$2,I1069*VLOOKUP($C1069,Listen!$B$5:$G$95,$N1069+1,FALSE)/VLOOKUP(T$2,Listen!$B$5:$G$95,$N1069+1,FALSE),"-")</f>
        <v>0</v>
      </c>
      <c r="U1069" s="54">
        <f>IF($C1069&lt;=U$2,J1069*VLOOKUP($C1069,Listen!$B$5:$G$95,$N1069+1,FALSE)/VLOOKUP(U$2,Listen!$B$5:$G$95,$N1069+1,FALSE),"-")</f>
        <v>0</v>
      </c>
      <c r="V1069" s="54">
        <f>IF($C1069&lt;=V$2,K1069*VLOOKUP($C1069,Listen!$B$5:$G$95,$N1069+1,FALSE)/VLOOKUP(V$2,Listen!$B$5:$G$95,$N1069+1,FALSE),"-")</f>
        <v>0</v>
      </c>
    </row>
    <row r="1070" spans="2:22">
      <c r="B1070" s="25"/>
      <c r="C1070" s="3">
        <v>1940</v>
      </c>
      <c r="D1070" s="141"/>
      <c r="E1070" s="141"/>
      <c r="F1070" s="141"/>
      <c r="G1070" s="141"/>
      <c r="H1070" s="141"/>
      <c r="I1070" s="141"/>
      <c r="J1070" s="141"/>
      <c r="K1070" s="141"/>
      <c r="M1070" s="52">
        <v>13</v>
      </c>
      <c r="N1070" s="52">
        <v>4</v>
      </c>
      <c r="O1070" s="54">
        <f>IF($C1070&lt;=O$2,D1070*VLOOKUP($C1070,Listen!$B$5:$G$95,$N1070+1,FALSE)/VLOOKUP(O$2,Listen!$B$5:$G$95,$N1070+1,FALSE),"-")</f>
        <v>0</v>
      </c>
      <c r="P1070" s="54">
        <f>IF($C1070&lt;=P$2,E1070*VLOOKUP($C1070,Listen!$B$5:$G$95,$N1070+1,FALSE)/VLOOKUP(P$2,Listen!$B$5:$G$95,$N1070+1,FALSE),"-")</f>
        <v>0</v>
      </c>
      <c r="Q1070" s="54">
        <f>IF($C1070&lt;=Q$2,F1070*VLOOKUP($C1070,Listen!$B$5:$G$95,$N1070+1,FALSE)/VLOOKUP(Q$2,Listen!$B$5:$G$95,$N1070+1,FALSE),"-")</f>
        <v>0</v>
      </c>
      <c r="R1070" s="54">
        <f>IF($C1070&lt;=R$2,G1070*VLOOKUP($C1070,Listen!$B$5:$G$95,$N1070+1,FALSE)/VLOOKUP(R$2,Listen!$B$5:$G$95,$N1070+1,FALSE),"-")</f>
        <v>0</v>
      </c>
      <c r="S1070" s="54">
        <f>IF($C1070&lt;=S$2,H1070*VLOOKUP($C1070,Listen!$B$5:$G$95,$N1070+1,FALSE)/VLOOKUP(S$2,Listen!$B$5:$G$95,$N1070+1,FALSE),"-")</f>
        <v>0</v>
      </c>
      <c r="T1070" s="54">
        <f>IF($C1070&lt;=T$2,I1070*VLOOKUP($C1070,Listen!$B$5:$G$95,$N1070+1,FALSE)/VLOOKUP(T$2,Listen!$B$5:$G$95,$N1070+1,FALSE),"-")</f>
        <v>0</v>
      </c>
      <c r="U1070" s="54">
        <f>IF($C1070&lt;=U$2,J1070*VLOOKUP($C1070,Listen!$B$5:$G$95,$N1070+1,FALSE)/VLOOKUP(U$2,Listen!$B$5:$G$95,$N1070+1,FALSE),"-")</f>
        <v>0</v>
      </c>
      <c r="V1070" s="54">
        <f>IF($C1070&lt;=V$2,K1070*VLOOKUP($C1070,Listen!$B$5:$G$95,$N1070+1,FALSE)/VLOOKUP(V$2,Listen!$B$5:$G$95,$N1070+1,FALSE),"-")</f>
        <v>0</v>
      </c>
    </row>
    <row r="1071" spans="2:22">
      <c r="B1071" s="25"/>
      <c r="C1071" s="3">
        <v>1939</v>
      </c>
      <c r="D1071" s="141"/>
      <c r="E1071" s="141"/>
      <c r="F1071" s="141"/>
      <c r="G1071" s="141"/>
      <c r="H1071" s="141"/>
      <c r="I1071" s="141"/>
      <c r="J1071" s="141"/>
      <c r="K1071" s="141"/>
      <c r="M1071" s="52">
        <v>13</v>
      </c>
      <c r="N1071" s="52">
        <v>4</v>
      </c>
      <c r="O1071" s="54">
        <f>IF($C1071&lt;=O$2,D1071*VLOOKUP($C1071,Listen!$B$5:$G$95,$N1071+1,FALSE)/VLOOKUP(O$2,Listen!$B$5:$G$95,$N1071+1,FALSE),"-")</f>
        <v>0</v>
      </c>
      <c r="P1071" s="54">
        <f>IF($C1071&lt;=P$2,E1071*VLOOKUP($C1071,Listen!$B$5:$G$95,$N1071+1,FALSE)/VLOOKUP(P$2,Listen!$B$5:$G$95,$N1071+1,FALSE),"-")</f>
        <v>0</v>
      </c>
      <c r="Q1071" s="54">
        <f>IF($C1071&lt;=Q$2,F1071*VLOOKUP($C1071,Listen!$B$5:$G$95,$N1071+1,FALSE)/VLOOKUP(Q$2,Listen!$B$5:$G$95,$N1071+1,FALSE),"-")</f>
        <v>0</v>
      </c>
      <c r="R1071" s="54">
        <f>IF($C1071&lt;=R$2,G1071*VLOOKUP($C1071,Listen!$B$5:$G$95,$N1071+1,FALSE)/VLOOKUP(R$2,Listen!$B$5:$G$95,$N1071+1,FALSE),"-")</f>
        <v>0</v>
      </c>
      <c r="S1071" s="54">
        <f>IF($C1071&lt;=S$2,H1071*VLOOKUP($C1071,Listen!$B$5:$G$95,$N1071+1,FALSE)/VLOOKUP(S$2,Listen!$B$5:$G$95,$N1071+1,FALSE),"-")</f>
        <v>0</v>
      </c>
      <c r="T1071" s="54">
        <f>IF($C1071&lt;=T$2,I1071*VLOOKUP($C1071,Listen!$B$5:$G$95,$N1071+1,FALSE)/VLOOKUP(T$2,Listen!$B$5:$G$95,$N1071+1,FALSE),"-")</f>
        <v>0</v>
      </c>
      <c r="U1071" s="54">
        <f>IF($C1071&lt;=U$2,J1071*VLOOKUP($C1071,Listen!$B$5:$G$95,$N1071+1,FALSE)/VLOOKUP(U$2,Listen!$B$5:$G$95,$N1071+1,FALSE),"-")</f>
        <v>0</v>
      </c>
      <c r="V1071" s="54">
        <f>IF($C1071&lt;=V$2,K1071*VLOOKUP($C1071,Listen!$B$5:$G$95,$N1071+1,FALSE)/VLOOKUP(V$2,Listen!$B$5:$G$95,$N1071+1,FALSE),"-")</f>
        <v>0</v>
      </c>
    </row>
    <row r="1072" spans="2:22">
      <c r="B1072" s="25"/>
      <c r="C1072" s="3">
        <v>1938</v>
      </c>
      <c r="D1072" s="141"/>
      <c r="E1072" s="141"/>
      <c r="F1072" s="141"/>
      <c r="G1072" s="141"/>
      <c r="H1072" s="141"/>
      <c r="I1072" s="141"/>
      <c r="J1072" s="141"/>
      <c r="K1072" s="141"/>
      <c r="M1072" s="52">
        <v>13</v>
      </c>
      <c r="N1072" s="52">
        <v>4</v>
      </c>
      <c r="O1072" s="54">
        <f>IF($C1072&lt;=O$2,D1072*VLOOKUP($C1072,Listen!$B$5:$G$95,$N1072+1,FALSE)/VLOOKUP(O$2,Listen!$B$5:$G$95,$N1072+1,FALSE),"-")</f>
        <v>0</v>
      </c>
      <c r="P1072" s="54">
        <f>IF($C1072&lt;=P$2,E1072*VLOOKUP($C1072,Listen!$B$5:$G$95,$N1072+1,FALSE)/VLOOKUP(P$2,Listen!$B$5:$G$95,$N1072+1,FALSE),"-")</f>
        <v>0</v>
      </c>
      <c r="Q1072" s="54">
        <f>IF($C1072&lt;=Q$2,F1072*VLOOKUP($C1072,Listen!$B$5:$G$95,$N1072+1,FALSE)/VLOOKUP(Q$2,Listen!$B$5:$G$95,$N1072+1,FALSE),"-")</f>
        <v>0</v>
      </c>
      <c r="R1072" s="54">
        <f>IF($C1072&lt;=R$2,G1072*VLOOKUP($C1072,Listen!$B$5:$G$95,$N1072+1,FALSE)/VLOOKUP(R$2,Listen!$B$5:$G$95,$N1072+1,FALSE),"-")</f>
        <v>0</v>
      </c>
      <c r="S1072" s="54">
        <f>IF($C1072&lt;=S$2,H1072*VLOOKUP($C1072,Listen!$B$5:$G$95,$N1072+1,FALSE)/VLOOKUP(S$2,Listen!$B$5:$G$95,$N1072+1,FALSE),"-")</f>
        <v>0</v>
      </c>
      <c r="T1072" s="54">
        <f>IF($C1072&lt;=T$2,I1072*VLOOKUP($C1072,Listen!$B$5:$G$95,$N1072+1,FALSE)/VLOOKUP(T$2,Listen!$B$5:$G$95,$N1072+1,FALSE),"-")</f>
        <v>0</v>
      </c>
      <c r="U1072" s="54">
        <f>IF($C1072&lt;=U$2,J1072*VLOOKUP($C1072,Listen!$B$5:$G$95,$N1072+1,FALSE)/VLOOKUP(U$2,Listen!$B$5:$G$95,$N1072+1,FALSE),"-")</f>
        <v>0</v>
      </c>
      <c r="V1072" s="54">
        <f>IF($C1072&lt;=V$2,K1072*VLOOKUP($C1072,Listen!$B$5:$G$95,$N1072+1,FALSE)/VLOOKUP(V$2,Listen!$B$5:$G$95,$N1072+1,FALSE),"-")</f>
        <v>0</v>
      </c>
    </row>
    <row r="1073" spans="2:22">
      <c r="B1073" s="25"/>
      <c r="C1073" s="3">
        <v>1937</v>
      </c>
      <c r="D1073" s="141"/>
      <c r="E1073" s="141"/>
      <c r="F1073" s="141"/>
      <c r="G1073" s="141"/>
      <c r="H1073" s="141"/>
      <c r="I1073" s="141"/>
      <c r="J1073" s="141"/>
      <c r="K1073" s="141"/>
      <c r="M1073" s="52">
        <v>13</v>
      </c>
      <c r="N1073" s="52">
        <v>4</v>
      </c>
      <c r="O1073" s="54">
        <f>IF($C1073&lt;=O$2,D1073*VLOOKUP($C1073,Listen!$B$5:$G$95,$N1073+1,FALSE)/VLOOKUP(O$2,Listen!$B$5:$G$95,$N1073+1,FALSE),"-")</f>
        <v>0</v>
      </c>
      <c r="P1073" s="54">
        <f>IF($C1073&lt;=P$2,E1073*VLOOKUP($C1073,Listen!$B$5:$G$95,$N1073+1,FALSE)/VLOOKUP(P$2,Listen!$B$5:$G$95,$N1073+1,FALSE),"-")</f>
        <v>0</v>
      </c>
      <c r="Q1073" s="54">
        <f>IF($C1073&lt;=Q$2,F1073*VLOOKUP($C1073,Listen!$B$5:$G$95,$N1073+1,FALSE)/VLOOKUP(Q$2,Listen!$B$5:$G$95,$N1073+1,FALSE),"-")</f>
        <v>0</v>
      </c>
      <c r="R1073" s="54">
        <f>IF($C1073&lt;=R$2,G1073*VLOOKUP($C1073,Listen!$B$5:$G$95,$N1073+1,FALSE)/VLOOKUP(R$2,Listen!$B$5:$G$95,$N1073+1,FALSE),"-")</f>
        <v>0</v>
      </c>
      <c r="S1073" s="54">
        <f>IF($C1073&lt;=S$2,H1073*VLOOKUP($C1073,Listen!$B$5:$G$95,$N1073+1,FALSE)/VLOOKUP(S$2,Listen!$B$5:$G$95,$N1073+1,FALSE),"-")</f>
        <v>0</v>
      </c>
      <c r="T1073" s="54">
        <f>IF($C1073&lt;=T$2,I1073*VLOOKUP($C1073,Listen!$B$5:$G$95,$N1073+1,FALSE)/VLOOKUP(T$2,Listen!$B$5:$G$95,$N1073+1,FALSE),"-")</f>
        <v>0</v>
      </c>
      <c r="U1073" s="54">
        <f>IF($C1073&lt;=U$2,J1073*VLOOKUP($C1073,Listen!$B$5:$G$95,$N1073+1,FALSE)/VLOOKUP(U$2,Listen!$B$5:$G$95,$N1073+1,FALSE),"-")</f>
        <v>0</v>
      </c>
      <c r="V1073" s="54">
        <f>IF($C1073&lt;=V$2,K1073*VLOOKUP($C1073,Listen!$B$5:$G$95,$N1073+1,FALSE)/VLOOKUP(V$2,Listen!$B$5:$G$95,$N1073+1,FALSE),"-")</f>
        <v>0</v>
      </c>
    </row>
    <row r="1074" spans="2:22">
      <c r="B1074" s="25"/>
      <c r="C1074" s="3">
        <v>1936</v>
      </c>
      <c r="D1074" s="141"/>
      <c r="E1074" s="141"/>
      <c r="F1074" s="141"/>
      <c r="G1074" s="141"/>
      <c r="H1074" s="141"/>
      <c r="I1074" s="141"/>
      <c r="J1074" s="141"/>
      <c r="K1074" s="141"/>
      <c r="M1074" s="52">
        <v>13</v>
      </c>
      <c r="N1074" s="52">
        <v>4</v>
      </c>
      <c r="O1074" s="54">
        <f>IF($C1074&lt;=O$2,D1074*VLOOKUP($C1074,Listen!$B$5:$G$95,$N1074+1,FALSE)/VLOOKUP(O$2,Listen!$B$5:$G$95,$N1074+1,FALSE),"-")</f>
        <v>0</v>
      </c>
      <c r="P1074" s="54">
        <f>IF($C1074&lt;=P$2,E1074*VLOOKUP($C1074,Listen!$B$5:$G$95,$N1074+1,FALSE)/VLOOKUP(P$2,Listen!$B$5:$G$95,$N1074+1,FALSE),"-")</f>
        <v>0</v>
      </c>
      <c r="Q1074" s="54">
        <f>IF($C1074&lt;=Q$2,F1074*VLOOKUP($C1074,Listen!$B$5:$G$95,$N1074+1,FALSE)/VLOOKUP(Q$2,Listen!$B$5:$G$95,$N1074+1,FALSE),"-")</f>
        <v>0</v>
      </c>
      <c r="R1074" s="54">
        <f>IF($C1074&lt;=R$2,G1074*VLOOKUP($C1074,Listen!$B$5:$G$95,$N1074+1,FALSE)/VLOOKUP(R$2,Listen!$B$5:$G$95,$N1074+1,FALSE),"-")</f>
        <v>0</v>
      </c>
      <c r="S1074" s="54">
        <f>IF($C1074&lt;=S$2,H1074*VLOOKUP($C1074,Listen!$B$5:$G$95,$N1074+1,FALSE)/VLOOKUP(S$2,Listen!$B$5:$G$95,$N1074+1,FALSE),"-")</f>
        <v>0</v>
      </c>
      <c r="T1074" s="54">
        <f>IF($C1074&lt;=T$2,I1074*VLOOKUP($C1074,Listen!$B$5:$G$95,$N1074+1,FALSE)/VLOOKUP(T$2,Listen!$B$5:$G$95,$N1074+1,FALSE),"-")</f>
        <v>0</v>
      </c>
      <c r="U1074" s="54">
        <f>IF($C1074&lt;=U$2,J1074*VLOOKUP($C1074,Listen!$B$5:$G$95,$N1074+1,FALSE)/VLOOKUP(U$2,Listen!$B$5:$G$95,$N1074+1,FALSE),"-")</f>
        <v>0</v>
      </c>
      <c r="V1074" s="54">
        <f>IF($C1074&lt;=V$2,K1074*VLOOKUP($C1074,Listen!$B$5:$G$95,$N1074+1,FALSE)/VLOOKUP(V$2,Listen!$B$5:$G$95,$N1074+1,FALSE),"-")</f>
        <v>0</v>
      </c>
    </row>
    <row r="1075" spans="2:22">
      <c r="B1075" s="25"/>
      <c r="C1075" s="3">
        <v>1935</v>
      </c>
      <c r="D1075" s="141"/>
      <c r="E1075" s="141"/>
      <c r="F1075" s="141"/>
      <c r="G1075" s="141"/>
      <c r="H1075" s="141"/>
      <c r="I1075" s="141"/>
      <c r="J1075" s="141"/>
      <c r="K1075" s="141"/>
      <c r="M1075" s="52">
        <v>13</v>
      </c>
      <c r="N1075" s="52">
        <v>4</v>
      </c>
      <c r="O1075" s="54">
        <f>IF($C1075&lt;=O$2,D1075*VLOOKUP($C1075,Listen!$B$5:$G$95,$N1075+1,FALSE)/VLOOKUP(O$2,Listen!$B$5:$G$95,$N1075+1,FALSE),"-")</f>
        <v>0</v>
      </c>
      <c r="P1075" s="54">
        <f>IF($C1075&lt;=P$2,E1075*VLOOKUP($C1075,Listen!$B$5:$G$95,$N1075+1,FALSE)/VLOOKUP(P$2,Listen!$B$5:$G$95,$N1075+1,FALSE),"-")</f>
        <v>0</v>
      </c>
      <c r="Q1075" s="54">
        <f>IF($C1075&lt;=Q$2,F1075*VLOOKUP($C1075,Listen!$B$5:$G$95,$N1075+1,FALSE)/VLOOKUP(Q$2,Listen!$B$5:$G$95,$N1075+1,FALSE),"-")</f>
        <v>0</v>
      </c>
      <c r="R1075" s="54">
        <f>IF($C1075&lt;=R$2,G1075*VLOOKUP($C1075,Listen!$B$5:$G$95,$N1075+1,FALSE)/VLOOKUP(R$2,Listen!$B$5:$G$95,$N1075+1,FALSE),"-")</f>
        <v>0</v>
      </c>
      <c r="S1075" s="54">
        <f>IF($C1075&lt;=S$2,H1075*VLOOKUP($C1075,Listen!$B$5:$G$95,$N1075+1,FALSE)/VLOOKUP(S$2,Listen!$B$5:$G$95,$N1075+1,FALSE),"-")</f>
        <v>0</v>
      </c>
      <c r="T1075" s="54">
        <f>IF($C1075&lt;=T$2,I1075*VLOOKUP($C1075,Listen!$B$5:$G$95,$N1075+1,FALSE)/VLOOKUP(T$2,Listen!$B$5:$G$95,$N1075+1,FALSE),"-")</f>
        <v>0</v>
      </c>
      <c r="U1075" s="54">
        <f>IF($C1075&lt;=U$2,J1075*VLOOKUP($C1075,Listen!$B$5:$G$95,$N1075+1,FALSE)/VLOOKUP(U$2,Listen!$B$5:$G$95,$N1075+1,FALSE),"-")</f>
        <v>0</v>
      </c>
      <c r="V1075" s="54">
        <f>IF($C1075&lt;=V$2,K1075*VLOOKUP($C1075,Listen!$B$5:$G$95,$N1075+1,FALSE)/VLOOKUP(V$2,Listen!$B$5:$G$95,$N1075+1,FALSE),"-")</f>
        <v>0</v>
      </c>
    </row>
    <row r="1076" spans="2:22">
      <c r="B1076" s="25"/>
      <c r="C1076" s="3">
        <v>1934</v>
      </c>
      <c r="D1076" s="141"/>
      <c r="E1076" s="141"/>
      <c r="F1076" s="141"/>
      <c r="G1076" s="141"/>
      <c r="H1076" s="141"/>
      <c r="I1076" s="141"/>
      <c r="J1076" s="141"/>
      <c r="K1076" s="141"/>
      <c r="M1076" s="52">
        <v>13</v>
      </c>
      <c r="N1076" s="52">
        <v>4</v>
      </c>
      <c r="O1076" s="54">
        <f>IF($C1076&lt;=O$2,D1076*VLOOKUP($C1076,Listen!$B$5:$G$95,$N1076+1,FALSE)/VLOOKUP(O$2,Listen!$B$5:$G$95,$N1076+1,FALSE),"-")</f>
        <v>0</v>
      </c>
      <c r="P1076" s="54">
        <f>IF($C1076&lt;=P$2,E1076*VLOOKUP($C1076,Listen!$B$5:$G$95,$N1076+1,FALSE)/VLOOKUP(P$2,Listen!$B$5:$G$95,$N1076+1,FALSE),"-")</f>
        <v>0</v>
      </c>
      <c r="Q1076" s="54">
        <f>IF($C1076&lt;=Q$2,F1076*VLOOKUP($C1076,Listen!$B$5:$G$95,$N1076+1,FALSE)/VLOOKUP(Q$2,Listen!$B$5:$G$95,$N1076+1,FALSE),"-")</f>
        <v>0</v>
      </c>
      <c r="R1076" s="54">
        <f>IF($C1076&lt;=R$2,G1076*VLOOKUP($C1076,Listen!$B$5:$G$95,$N1076+1,FALSE)/VLOOKUP(R$2,Listen!$B$5:$G$95,$N1076+1,FALSE),"-")</f>
        <v>0</v>
      </c>
      <c r="S1076" s="54">
        <f>IF($C1076&lt;=S$2,H1076*VLOOKUP($C1076,Listen!$B$5:$G$95,$N1076+1,FALSE)/VLOOKUP(S$2,Listen!$B$5:$G$95,$N1076+1,FALSE),"-")</f>
        <v>0</v>
      </c>
      <c r="T1076" s="54">
        <f>IF($C1076&lt;=T$2,I1076*VLOOKUP($C1076,Listen!$B$5:$G$95,$N1076+1,FALSE)/VLOOKUP(T$2,Listen!$B$5:$G$95,$N1076+1,FALSE),"-")</f>
        <v>0</v>
      </c>
      <c r="U1076" s="54">
        <f>IF($C1076&lt;=U$2,J1076*VLOOKUP($C1076,Listen!$B$5:$G$95,$N1076+1,FALSE)/VLOOKUP(U$2,Listen!$B$5:$G$95,$N1076+1,FALSE),"-")</f>
        <v>0</v>
      </c>
      <c r="V1076" s="54">
        <f>IF($C1076&lt;=V$2,K1076*VLOOKUP($C1076,Listen!$B$5:$G$95,$N1076+1,FALSE)/VLOOKUP(V$2,Listen!$B$5:$G$95,$N1076+1,FALSE),"-")</f>
        <v>0</v>
      </c>
    </row>
    <row r="1077" spans="2:22">
      <c r="B1077" s="25"/>
      <c r="C1077" s="3">
        <v>1933</v>
      </c>
      <c r="D1077" s="141"/>
      <c r="E1077" s="141"/>
      <c r="F1077" s="141"/>
      <c r="G1077" s="141"/>
      <c r="H1077" s="141"/>
      <c r="I1077" s="141"/>
      <c r="J1077" s="141"/>
      <c r="K1077" s="141"/>
      <c r="M1077" s="52">
        <v>13</v>
      </c>
      <c r="N1077" s="52">
        <v>4</v>
      </c>
      <c r="O1077" s="54">
        <f>IF($C1077&lt;=O$2,D1077*VLOOKUP($C1077,Listen!$B$5:$G$95,$N1077+1,FALSE)/VLOOKUP(O$2,Listen!$B$5:$G$95,$N1077+1,FALSE),"-")</f>
        <v>0</v>
      </c>
      <c r="P1077" s="54">
        <f>IF($C1077&lt;=P$2,E1077*VLOOKUP($C1077,Listen!$B$5:$G$95,$N1077+1,FALSE)/VLOOKUP(P$2,Listen!$B$5:$G$95,$N1077+1,FALSE),"-")</f>
        <v>0</v>
      </c>
      <c r="Q1077" s="54">
        <f>IF($C1077&lt;=Q$2,F1077*VLOOKUP($C1077,Listen!$B$5:$G$95,$N1077+1,FALSE)/VLOOKUP(Q$2,Listen!$B$5:$G$95,$N1077+1,FALSE),"-")</f>
        <v>0</v>
      </c>
      <c r="R1077" s="54">
        <f>IF($C1077&lt;=R$2,G1077*VLOOKUP($C1077,Listen!$B$5:$G$95,$N1077+1,FALSE)/VLOOKUP(R$2,Listen!$B$5:$G$95,$N1077+1,FALSE),"-")</f>
        <v>0</v>
      </c>
      <c r="S1077" s="54">
        <f>IF($C1077&lt;=S$2,H1077*VLOOKUP($C1077,Listen!$B$5:$G$95,$N1077+1,FALSE)/VLOOKUP(S$2,Listen!$B$5:$G$95,$N1077+1,FALSE),"-")</f>
        <v>0</v>
      </c>
      <c r="T1077" s="54">
        <f>IF($C1077&lt;=T$2,I1077*VLOOKUP($C1077,Listen!$B$5:$G$95,$N1077+1,FALSE)/VLOOKUP(T$2,Listen!$B$5:$G$95,$N1077+1,FALSE),"-")</f>
        <v>0</v>
      </c>
      <c r="U1077" s="54">
        <f>IF($C1077&lt;=U$2,J1077*VLOOKUP($C1077,Listen!$B$5:$G$95,$N1077+1,FALSE)/VLOOKUP(U$2,Listen!$B$5:$G$95,$N1077+1,FALSE),"-")</f>
        <v>0</v>
      </c>
      <c r="V1077" s="54">
        <f>IF($C1077&lt;=V$2,K1077*VLOOKUP($C1077,Listen!$B$5:$G$95,$N1077+1,FALSE)/VLOOKUP(V$2,Listen!$B$5:$G$95,$N1077+1,FALSE),"-")</f>
        <v>0</v>
      </c>
    </row>
    <row r="1078" spans="2:22">
      <c r="B1078" s="25"/>
      <c r="C1078" s="3">
        <v>1932</v>
      </c>
      <c r="D1078" s="141"/>
      <c r="E1078" s="141"/>
      <c r="F1078" s="141"/>
      <c r="G1078" s="141"/>
      <c r="H1078" s="141"/>
      <c r="I1078" s="141"/>
      <c r="J1078" s="141"/>
      <c r="K1078" s="141"/>
      <c r="M1078" s="52">
        <v>13</v>
      </c>
      <c r="N1078" s="52">
        <v>4</v>
      </c>
      <c r="O1078" s="54">
        <f>IF($C1078&lt;=O$2,D1078*VLOOKUP($C1078,Listen!$B$5:$G$95,$N1078+1,FALSE)/VLOOKUP(O$2,Listen!$B$5:$G$95,$N1078+1,FALSE),"-")</f>
        <v>0</v>
      </c>
      <c r="P1078" s="54">
        <f>IF($C1078&lt;=P$2,E1078*VLOOKUP($C1078,Listen!$B$5:$G$95,$N1078+1,FALSE)/VLOOKUP(P$2,Listen!$B$5:$G$95,$N1078+1,FALSE),"-")</f>
        <v>0</v>
      </c>
      <c r="Q1078" s="54">
        <f>IF($C1078&lt;=Q$2,F1078*VLOOKUP($C1078,Listen!$B$5:$G$95,$N1078+1,FALSE)/VLOOKUP(Q$2,Listen!$B$5:$G$95,$N1078+1,FALSE),"-")</f>
        <v>0</v>
      </c>
      <c r="R1078" s="54">
        <f>IF($C1078&lt;=R$2,G1078*VLOOKUP($C1078,Listen!$B$5:$G$95,$N1078+1,FALSE)/VLOOKUP(R$2,Listen!$B$5:$G$95,$N1078+1,FALSE),"-")</f>
        <v>0</v>
      </c>
      <c r="S1078" s="54">
        <f>IF($C1078&lt;=S$2,H1078*VLOOKUP($C1078,Listen!$B$5:$G$95,$N1078+1,FALSE)/VLOOKUP(S$2,Listen!$B$5:$G$95,$N1078+1,FALSE),"-")</f>
        <v>0</v>
      </c>
      <c r="T1078" s="54">
        <f>IF($C1078&lt;=T$2,I1078*VLOOKUP($C1078,Listen!$B$5:$G$95,$N1078+1,FALSE)/VLOOKUP(T$2,Listen!$B$5:$G$95,$N1078+1,FALSE),"-")</f>
        <v>0</v>
      </c>
      <c r="U1078" s="54">
        <f>IF($C1078&lt;=U$2,J1078*VLOOKUP($C1078,Listen!$B$5:$G$95,$N1078+1,FALSE)/VLOOKUP(U$2,Listen!$B$5:$G$95,$N1078+1,FALSE),"-")</f>
        <v>0</v>
      </c>
      <c r="V1078" s="54">
        <f>IF($C1078&lt;=V$2,K1078*VLOOKUP($C1078,Listen!$B$5:$G$95,$N1078+1,FALSE)/VLOOKUP(V$2,Listen!$B$5:$G$95,$N1078+1,FALSE),"-")</f>
        <v>0</v>
      </c>
    </row>
    <row r="1079" spans="2:22">
      <c r="B1079" s="25"/>
      <c r="C1079" s="3">
        <v>1931</v>
      </c>
      <c r="D1079" s="141"/>
      <c r="E1079" s="141"/>
      <c r="F1079" s="141"/>
      <c r="G1079" s="141"/>
      <c r="H1079" s="141"/>
      <c r="I1079" s="141"/>
      <c r="J1079" s="141"/>
      <c r="K1079" s="141"/>
      <c r="M1079" s="52">
        <v>13</v>
      </c>
      <c r="N1079" s="52">
        <v>4</v>
      </c>
      <c r="O1079" s="54">
        <f>IF($C1079&lt;=O$2,D1079*VLOOKUP($C1079,Listen!$B$5:$G$95,$N1079+1,FALSE)/VLOOKUP(O$2,Listen!$B$5:$G$95,$N1079+1,FALSE),"-")</f>
        <v>0</v>
      </c>
      <c r="P1079" s="54">
        <f>IF($C1079&lt;=P$2,E1079*VLOOKUP($C1079,Listen!$B$5:$G$95,$N1079+1,FALSE)/VLOOKUP(P$2,Listen!$B$5:$G$95,$N1079+1,FALSE),"-")</f>
        <v>0</v>
      </c>
      <c r="Q1079" s="54">
        <f>IF($C1079&lt;=Q$2,F1079*VLOOKUP($C1079,Listen!$B$5:$G$95,$N1079+1,FALSE)/VLOOKUP(Q$2,Listen!$B$5:$G$95,$N1079+1,FALSE),"-")</f>
        <v>0</v>
      </c>
      <c r="R1079" s="54">
        <f>IF($C1079&lt;=R$2,G1079*VLOOKUP($C1079,Listen!$B$5:$G$95,$N1079+1,FALSE)/VLOOKUP(R$2,Listen!$B$5:$G$95,$N1079+1,FALSE),"-")</f>
        <v>0</v>
      </c>
      <c r="S1079" s="54">
        <f>IF($C1079&lt;=S$2,H1079*VLOOKUP($C1079,Listen!$B$5:$G$95,$N1079+1,FALSE)/VLOOKUP(S$2,Listen!$B$5:$G$95,$N1079+1,FALSE),"-")</f>
        <v>0</v>
      </c>
      <c r="T1079" s="54">
        <f>IF($C1079&lt;=T$2,I1079*VLOOKUP($C1079,Listen!$B$5:$G$95,$N1079+1,FALSE)/VLOOKUP(T$2,Listen!$B$5:$G$95,$N1079+1,FALSE),"-")</f>
        <v>0</v>
      </c>
      <c r="U1079" s="54">
        <f>IF($C1079&lt;=U$2,J1079*VLOOKUP($C1079,Listen!$B$5:$G$95,$N1079+1,FALSE)/VLOOKUP(U$2,Listen!$B$5:$G$95,$N1079+1,FALSE),"-")</f>
        <v>0</v>
      </c>
      <c r="V1079" s="54">
        <f>IF($C1079&lt;=V$2,K1079*VLOOKUP($C1079,Listen!$B$5:$G$95,$N1079+1,FALSE)/VLOOKUP(V$2,Listen!$B$5:$G$95,$N1079+1,FALSE),"-")</f>
        <v>0</v>
      </c>
    </row>
    <row r="1080" spans="2:22" ht="13.5" thickBot="1">
      <c r="B1080" s="25"/>
      <c r="C1080" s="3">
        <v>1930</v>
      </c>
      <c r="D1080" s="141"/>
      <c r="E1080" s="141"/>
      <c r="F1080" s="141"/>
      <c r="G1080" s="141"/>
      <c r="H1080" s="141"/>
      <c r="I1080" s="141"/>
      <c r="J1080" s="141"/>
      <c r="K1080" s="141"/>
      <c r="M1080" s="52">
        <v>13</v>
      </c>
      <c r="N1080" s="52">
        <v>4</v>
      </c>
      <c r="O1080" s="54">
        <f>IF($C1080&lt;=O$2,D1080*VLOOKUP($C1080,Listen!$B$5:$G$95,$N1080+1,FALSE)/VLOOKUP(O$2,Listen!$B$5:$G$95,$N1080+1,FALSE),"-")</f>
        <v>0</v>
      </c>
      <c r="P1080" s="54">
        <f>IF($C1080&lt;=P$2,E1080*VLOOKUP($C1080,Listen!$B$5:$G$95,$N1080+1,FALSE)/VLOOKUP(P$2,Listen!$B$5:$G$95,$N1080+1,FALSE),"-")</f>
        <v>0</v>
      </c>
      <c r="Q1080" s="54">
        <f>IF($C1080&lt;=Q$2,F1080*VLOOKUP($C1080,Listen!$B$5:$G$95,$N1080+1,FALSE)/VLOOKUP(Q$2,Listen!$B$5:$G$95,$N1080+1,FALSE),"-")</f>
        <v>0</v>
      </c>
      <c r="R1080" s="54">
        <f>IF($C1080&lt;=R$2,G1080*VLOOKUP($C1080,Listen!$B$5:$G$95,$N1080+1,FALSE)/VLOOKUP(R$2,Listen!$B$5:$G$95,$N1080+1,FALSE),"-")</f>
        <v>0</v>
      </c>
      <c r="S1080" s="54">
        <f>IF($C1080&lt;=S$2,H1080*VLOOKUP($C1080,Listen!$B$5:$G$95,$N1080+1,FALSE)/VLOOKUP(S$2,Listen!$B$5:$G$95,$N1080+1,FALSE),"-")</f>
        <v>0</v>
      </c>
      <c r="T1080" s="54">
        <f>IF($C1080&lt;=T$2,I1080*VLOOKUP($C1080,Listen!$B$5:$G$95,$N1080+1,FALSE)/VLOOKUP(T$2,Listen!$B$5:$G$95,$N1080+1,FALSE),"-")</f>
        <v>0</v>
      </c>
      <c r="U1080" s="54">
        <f>IF($C1080&lt;=U$2,J1080*VLOOKUP($C1080,Listen!$B$5:$G$95,$N1080+1,FALSE)/VLOOKUP(U$2,Listen!$B$5:$G$95,$N1080+1,FALSE),"-")</f>
        <v>0</v>
      </c>
      <c r="V1080" s="54">
        <f>IF($C1080&lt;=V$2,K1080*VLOOKUP($C1080,Listen!$B$5:$G$95,$N1080+1,FALSE)/VLOOKUP(V$2,Listen!$B$5:$G$95,$N1080+1,FALSE),"-")</f>
        <v>0</v>
      </c>
    </row>
    <row r="1081" spans="2:22" ht="13.5" thickBot="1">
      <c r="B1081" s="37" t="s">
        <v>49</v>
      </c>
      <c r="C1081" s="27" t="s">
        <v>22</v>
      </c>
      <c r="D1081" s="143">
        <f t="shared" ref="D1081:K1081" si="12">SUM(D993:D1080)</f>
        <v>0</v>
      </c>
      <c r="E1081" s="143">
        <f t="shared" si="12"/>
        <v>0</v>
      </c>
      <c r="F1081" s="143">
        <f t="shared" si="12"/>
        <v>0</v>
      </c>
      <c r="G1081" s="143">
        <f t="shared" si="12"/>
        <v>0</v>
      </c>
      <c r="H1081" s="143">
        <f t="shared" si="12"/>
        <v>0</v>
      </c>
      <c r="I1081" s="143">
        <f t="shared" si="12"/>
        <v>0</v>
      </c>
      <c r="J1081" s="143">
        <f t="shared" si="12"/>
        <v>0</v>
      </c>
      <c r="K1081" s="143">
        <f t="shared" si="12"/>
        <v>0</v>
      </c>
    </row>
    <row r="1082" spans="2:22" ht="13.5" thickBot="1">
      <c r="B1082" s="40"/>
      <c r="C1082" s="4"/>
      <c r="D1082" s="143"/>
      <c r="E1082" s="143"/>
      <c r="F1082" s="143"/>
      <c r="G1082" s="143"/>
      <c r="H1082" s="143"/>
      <c r="I1082" s="143"/>
      <c r="J1082" s="143"/>
      <c r="K1082" s="143"/>
    </row>
    <row r="1083" spans="2:22" ht="42" customHeight="1" thickBot="1">
      <c r="B1083" s="44" t="s">
        <v>50</v>
      </c>
      <c r="C1083" s="45">
        <v>2017</v>
      </c>
      <c r="D1083" s="140"/>
      <c r="E1083" s="140"/>
      <c r="F1083" s="140"/>
      <c r="G1083" s="140"/>
      <c r="H1083" s="140"/>
      <c r="I1083" s="140"/>
      <c r="J1083" s="140"/>
      <c r="K1083" s="140"/>
      <c r="M1083" s="52">
        <v>6</v>
      </c>
      <c r="N1083" s="52">
        <v>3</v>
      </c>
      <c r="O1083" s="54" t="str">
        <f>IF($C1083&lt;=O$2,D1083*VLOOKUP($C1083,Listen!$B$5:$G$95,$N1083+1,FALSE)/VLOOKUP(O$2,Listen!$B$5:$G$95,$N1083+1,FALSE),"-")</f>
        <v>-</v>
      </c>
      <c r="P1083" s="54" t="str">
        <f>IF($C1083&lt;=P$2,E1083*VLOOKUP($C1083,Listen!$B$5:$G$95,$N1083+1,FALSE)/VLOOKUP(P$2,Listen!$B$5:$G$95,$N1083+1,FALSE),"-")</f>
        <v>-</v>
      </c>
      <c r="Q1083" s="54" t="str">
        <f>IF($C1083&lt;=Q$2,F1083*VLOOKUP($C1083,Listen!$B$5:$G$95,$N1083+1,FALSE)/VLOOKUP(Q$2,Listen!$B$5:$G$95,$N1083+1,FALSE),"-")</f>
        <v>-</v>
      </c>
      <c r="R1083" s="54" t="str">
        <f>IF($C1083&lt;=R$2,G1083*VLOOKUP($C1083,Listen!$B$5:$G$95,$N1083+1,FALSE)/VLOOKUP(R$2,Listen!$B$5:$G$95,$N1083+1,FALSE),"-")</f>
        <v>-</v>
      </c>
      <c r="S1083" s="54" t="str">
        <f>IF($C1083&lt;=S$2,H1083*VLOOKUP($C1083,Listen!$B$5:$G$95,$N1083+1,FALSE)/VLOOKUP(S$2,Listen!$B$5:$G$95,$N1083+1,FALSE),"-")</f>
        <v>-</v>
      </c>
      <c r="T1083" s="54" t="str">
        <f>IF($C1083&lt;=T$2,I1083*VLOOKUP($C1083,Listen!$B$5:$G$95,$N1083+1,FALSE)/VLOOKUP(T$2,Listen!$B$5:$G$95,$N1083+1,FALSE),"-")</f>
        <v>-</v>
      </c>
      <c r="U1083" s="54" t="str">
        <f>IF($C1083&lt;=U$2,J1083*VLOOKUP($C1083,Listen!$B$5:$G$95,$N1083+1,FALSE)/VLOOKUP(U$2,Listen!$B$5:$G$95,$N1083+1,FALSE),"-")</f>
        <v>-</v>
      </c>
      <c r="V1083" s="54" t="str">
        <f>IF($C1083&lt;=V$2,K1083*VLOOKUP($C1083,Listen!$B$5:$G$95,$N1083+1,FALSE)/VLOOKUP(V$2,Listen!$B$5:$G$95,$N1083+1,FALSE),"-")</f>
        <v>-</v>
      </c>
    </row>
    <row r="1084" spans="2:22">
      <c r="B1084" s="25"/>
      <c r="C1084" s="3">
        <v>2016</v>
      </c>
      <c r="D1084" s="140"/>
      <c r="E1084" s="140"/>
      <c r="F1084" s="140"/>
      <c r="G1084" s="140"/>
      <c r="H1084" s="140"/>
      <c r="I1084" s="140"/>
      <c r="J1084" s="140"/>
      <c r="K1084" s="141"/>
      <c r="M1084" s="52">
        <v>6</v>
      </c>
      <c r="N1084" s="52">
        <v>3</v>
      </c>
      <c r="O1084" s="54" t="str">
        <f>IF($C1084&lt;=O$2,D1084*VLOOKUP($C1084,Listen!$B$5:$G$95,$N1084+1,FALSE)/VLOOKUP(O$2,Listen!$B$5:$G$95,$N1084+1,FALSE),"-")</f>
        <v>-</v>
      </c>
      <c r="P1084" s="54" t="str">
        <f>IF($C1084&lt;=P$2,E1084*VLOOKUP($C1084,Listen!$B$5:$G$95,$N1084+1,FALSE)/VLOOKUP(P$2,Listen!$B$5:$G$95,$N1084+1,FALSE),"-")</f>
        <v>-</v>
      </c>
      <c r="Q1084" s="54" t="str">
        <f>IF($C1084&lt;=Q$2,F1084*VLOOKUP($C1084,Listen!$B$5:$G$95,$N1084+1,FALSE)/VLOOKUP(Q$2,Listen!$B$5:$G$95,$N1084+1,FALSE),"-")</f>
        <v>-</v>
      </c>
      <c r="R1084" s="54" t="str">
        <f>IF($C1084&lt;=R$2,G1084*VLOOKUP($C1084,Listen!$B$5:$G$95,$N1084+1,FALSE)/VLOOKUP(R$2,Listen!$B$5:$G$95,$N1084+1,FALSE),"-")</f>
        <v>-</v>
      </c>
      <c r="S1084" s="54" t="str">
        <f>IF($C1084&lt;=S$2,H1084*VLOOKUP($C1084,Listen!$B$5:$G$95,$N1084+1,FALSE)/VLOOKUP(S$2,Listen!$B$5:$G$95,$N1084+1,FALSE),"-")</f>
        <v>-</v>
      </c>
      <c r="T1084" s="54" t="str">
        <f>IF($C1084&lt;=T$2,I1084*VLOOKUP($C1084,Listen!$B$5:$G$95,$N1084+1,FALSE)/VLOOKUP(T$2,Listen!$B$5:$G$95,$N1084+1,FALSE),"-")</f>
        <v>-</v>
      </c>
      <c r="U1084" s="54" t="str">
        <f>IF($C1084&lt;=U$2,J1084*VLOOKUP($C1084,Listen!$B$5:$G$95,$N1084+1,FALSE)/VLOOKUP(U$2,Listen!$B$5:$G$95,$N1084+1,FALSE),"-")</f>
        <v>-</v>
      </c>
      <c r="V1084" s="54">
        <f>IF($C1084&lt;=V$2,K1084*VLOOKUP($C1084,Listen!$B$5:$G$95,$N1084+1,FALSE)/VLOOKUP(V$2,Listen!$B$5:$G$95,$N1084+1,FALSE),"-")</f>
        <v>0</v>
      </c>
    </row>
    <row r="1085" spans="2:22">
      <c r="B1085" s="25"/>
      <c r="C1085" s="3">
        <v>2015</v>
      </c>
      <c r="D1085" s="140"/>
      <c r="E1085" s="140"/>
      <c r="F1085" s="140"/>
      <c r="G1085" s="140"/>
      <c r="H1085" s="140"/>
      <c r="I1085" s="140"/>
      <c r="J1085" s="141"/>
      <c r="K1085" s="141"/>
      <c r="M1085" s="52">
        <v>6</v>
      </c>
      <c r="N1085" s="52">
        <v>3</v>
      </c>
      <c r="O1085" s="54" t="str">
        <f>IF($C1085&lt;=O$2,D1085*VLOOKUP($C1085,Listen!$B$5:$G$95,$N1085+1,FALSE)/VLOOKUP(O$2,Listen!$B$5:$G$95,$N1085+1,FALSE),"-")</f>
        <v>-</v>
      </c>
      <c r="P1085" s="54" t="str">
        <f>IF($C1085&lt;=P$2,E1085*VLOOKUP($C1085,Listen!$B$5:$G$95,$N1085+1,FALSE)/VLOOKUP(P$2,Listen!$B$5:$G$95,$N1085+1,FALSE),"-")</f>
        <v>-</v>
      </c>
      <c r="Q1085" s="54" t="str">
        <f>IF($C1085&lt;=Q$2,F1085*VLOOKUP($C1085,Listen!$B$5:$G$95,$N1085+1,FALSE)/VLOOKUP(Q$2,Listen!$B$5:$G$95,$N1085+1,FALSE),"-")</f>
        <v>-</v>
      </c>
      <c r="R1085" s="54" t="str">
        <f>IF($C1085&lt;=R$2,G1085*VLOOKUP($C1085,Listen!$B$5:$G$95,$N1085+1,FALSE)/VLOOKUP(R$2,Listen!$B$5:$G$95,$N1085+1,FALSE),"-")</f>
        <v>-</v>
      </c>
      <c r="S1085" s="54" t="str">
        <f>IF($C1085&lt;=S$2,H1085*VLOOKUP($C1085,Listen!$B$5:$G$95,$N1085+1,FALSE)/VLOOKUP(S$2,Listen!$B$5:$G$95,$N1085+1,FALSE),"-")</f>
        <v>-</v>
      </c>
      <c r="T1085" s="54" t="str">
        <f>IF($C1085&lt;=T$2,I1085*VLOOKUP($C1085,Listen!$B$5:$G$95,$N1085+1,FALSE)/VLOOKUP(T$2,Listen!$B$5:$G$95,$N1085+1,FALSE),"-")</f>
        <v>-</v>
      </c>
      <c r="U1085" s="54">
        <f>IF($C1085&lt;=U$2,J1085*VLOOKUP($C1085,Listen!$B$5:$G$95,$N1085+1,FALSE)/VLOOKUP(U$2,Listen!$B$5:$G$95,$N1085+1,FALSE),"-")</f>
        <v>0</v>
      </c>
      <c r="V1085" s="54">
        <f>IF($C1085&lt;=V$2,K1085*VLOOKUP($C1085,Listen!$B$5:$G$95,$N1085+1,FALSE)/VLOOKUP(V$2,Listen!$B$5:$G$95,$N1085+1,FALSE),"-")</f>
        <v>0</v>
      </c>
    </row>
    <row r="1086" spans="2:22">
      <c r="B1086" s="25"/>
      <c r="C1086" s="3">
        <v>2014</v>
      </c>
      <c r="D1086" s="140"/>
      <c r="E1086" s="140"/>
      <c r="F1086" s="140"/>
      <c r="G1086" s="140"/>
      <c r="H1086" s="140"/>
      <c r="I1086" s="141"/>
      <c r="J1086" s="141"/>
      <c r="K1086" s="141"/>
      <c r="M1086" s="52">
        <v>6</v>
      </c>
      <c r="N1086" s="52">
        <v>3</v>
      </c>
      <c r="O1086" s="54" t="str">
        <f>IF($C1086&lt;=O$2,D1086*VLOOKUP($C1086,Listen!$B$5:$G$95,$N1086+1,FALSE)/VLOOKUP(O$2,Listen!$B$5:$G$95,$N1086+1,FALSE),"-")</f>
        <v>-</v>
      </c>
      <c r="P1086" s="54" t="str">
        <f>IF($C1086&lt;=P$2,E1086*VLOOKUP($C1086,Listen!$B$5:$G$95,$N1086+1,FALSE)/VLOOKUP(P$2,Listen!$B$5:$G$95,$N1086+1,FALSE),"-")</f>
        <v>-</v>
      </c>
      <c r="Q1086" s="54" t="str">
        <f>IF($C1086&lt;=Q$2,F1086*VLOOKUP($C1086,Listen!$B$5:$G$95,$N1086+1,FALSE)/VLOOKUP(Q$2,Listen!$B$5:$G$95,$N1086+1,FALSE),"-")</f>
        <v>-</v>
      </c>
      <c r="R1086" s="54" t="str">
        <f>IF($C1086&lt;=R$2,G1086*VLOOKUP($C1086,Listen!$B$5:$G$95,$N1086+1,FALSE)/VLOOKUP(R$2,Listen!$B$5:$G$95,$N1086+1,FALSE),"-")</f>
        <v>-</v>
      </c>
      <c r="S1086" s="54" t="str">
        <f>IF($C1086&lt;=S$2,H1086*VLOOKUP($C1086,Listen!$B$5:$G$95,$N1086+1,FALSE)/VLOOKUP(S$2,Listen!$B$5:$G$95,$N1086+1,FALSE),"-")</f>
        <v>-</v>
      </c>
      <c r="T1086" s="54">
        <f>IF($C1086&lt;=T$2,I1086*VLOOKUP($C1086,Listen!$B$5:$G$95,$N1086+1,FALSE)/VLOOKUP(T$2,Listen!$B$5:$G$95,$N1086+1,FALSE),"-")</f>
        <v>0</v>
      </c>
      <c r="U1086" s="54">
        <f>IF($C1086&lt;=U$2,J1086*VLOOKUP($C1086,Listen!$B$5:$G$95,$N1086+1,FALSE)/VLOOKUP(U$2,Listen!$B$5:$G$95,$N1086+1,FALSE),"-")</f>
        <v>0</v>
      </c>
      <c r="V1086" s="54">
        <f>IF($C1086&lt;=V$2,K1086*VLOOKUP($C1086,Listen!$B$5:$G$95,$N1086+1,FALSE)/VLOOKUP(V$2,Listen!$B$5:$G$95,$N1086+1,FALSE),"-")</f>
        <v>0</v>
      </c>
    </row>
    <row r="1087" spans="2:22">
      <c r="B1087" s="25"/>
      <c r="C1087" s="3">
        <v>2013</v>
      </c>
      <c r="D1087" s="140"/>
      <c r="E1087" s="140"/>
      <c r="F1087" s="140"/>
      <c r="G1087" s="140"/>
      <c r="H1087" s="141"/>
      <c r="I1087" s="141"/>
      <c r="J1087" s="141"/>
      <c r="K1087" s="141"/>
      <c r="M1087" s="52">
        <v>6</v>
      </c>
      <c r="N1087" s="52">
        <v>3</v>
      </c>
      <c r="O1087" s="54" t="str">
        <f>IF($C1087&lt;=O$2,D1087*VLOOKUP($C1087,Listen!$B$5:$G$95,$N1087+1,FALSE)/VLOOKUP(O$2,Listen!$B$5:$G$95,$N1087+1,FALSE),"-")</f>
        <v>-</v>
      </c>
      <c r="P1087" s="54" t="str">
        <f>IF($C1087&lt;=P$2,E1087*VLOOKUP($C1087,Listen!$B$5:$G$95,$N1087+1,FALSE)/VLOOKUP(P$2,Listen!$B$5:$G$95,$N1087+1,FALSE),"-")</f>
        <v>-</v>
      </c>
      <c r="Q1087" s="54" t="str">
        <f>IF($C1087&lt;=Q$2,F1087*VLOOKUP($C1087,Listen!$B$5:$G$95,$N1087+1,FALSE)/VLOOKUP(Q$2,Listen!$B$5:$G$95,$N1087+1,FALSE),"-")</f>
        <v>-</v>
      </c>
      <c r="R1087" s="54" t="str">
        <f>IF($C1087&lt;=R$2,G1087*VLOOKUP($C1087,Listen!$B$5:$G$95,$N1087+1,FALSE)/VLOOKUP(R$2,Listen!$B$5:$G$95,$N1087+1,FALSE),"-")</f>
        <v>-</v>
      </c>
      <c r="S1087" s="54">
        <f>IF($C1087&lt;=S$2,H1087*VLOOKUP($C1087,Listen!$B$5:$G$95,$N1087+1,FALSE)/VLOOKUP(S$2,Listen!$B$5:$G$95,$N1087+1,FALSE),"-")</f>
        <v>0</v>
      </c>
      <c r="T1087" s="54">
        <f>IF($C1087&lt;=T$2,I1087*VLOOKUP($C1087,Listen!$B$5:$G$95,$N1087+1,FALSE)/VLOOKUP(T$2,Listen!$B$5:$G$95,$N1087+1,FALSE),"-")</f>
        <v>0</v>
      </c>
      <c r="U1087" s="54">
        <f>IF($C1087&lt;=U$2,J1087*VLOOKUP($C1087,Listen!$B$5:$G$95,$N1087+1,FALSE)/VLOOKUP(U$2,Listen!$B$5:$G$95,$N1087+1,FALSE),"-")</f>
        <v>0</v>
      </c>
      <c r="V1087" s="54">
        <f>IF($C1087&lt;=V$2,K1087*VLOOKUP($C1087,Listen!$B$5:$G$95,$N1087+1,FALSE)/VLOOKUP(V$2,Listen!$B$5:$G$95,$N1087+1,FALSE),"-")</f>
        <v>0</v>
      </c>
    </row>
    <row r="1088" spans="2:22">
      <c r="B1088" s="25"/>
      <c r="C1088" s="3">
        <v>2012</v>
      </c>
      <c r="D1088" s="140"/>
      <c r="E1088" s="140"/>
      <c r="F1088" s="140"/>
      <c r="G1088" s="141"/>
      <c r="H1088" s="141"/>
      <c r="I1088" s="141"/>
      <c r="J1088" s="141"/>
      <c r="K1088" s="141"/>
      <c r="M1088" s="52">
        <v>6</v>
      </c>
      <c r="N1088" s="52">
        <v>3</v>
      </c>
      <c r="O1088" s="54" t="str">
        <f>IF($C1088&lt;=O$2,D1088*VLOOKUP($C1088,Listen!$B$5:$G$95,$N1088+1,FALSE)/VLOOKUP(O$2,Listen!$B$5:$G$95,$N1088+1,FALSE),"-")</f>
        <v>-</v>
      </c>
      <c r="P1088" s="54" t="str">
        <f>IF($C1088&lt;=P$2,E1088*VLOOKUP($C1088,Listen!$B$5:$G$95,$N1088+1,FALSE)/VLOOKUP(P$2,Listen!$B$5:$G$95,$N1088+1,FALSE),"-")</f>
        <v>-</v>
      </c>
      <c r="Q1088" s="54" t="str">
        <f>IF($C1088&lt;=Q$2,F1088*VLOOKUP($C1088,Listen!$B$5:$G$95,$N1088+1,FALSE)/VLOOKUP(Q$2,Listen!$B$5:$G$95,$N1088+1,FALSE),"-")</f>
        <v>-</v>
      </c>
      <c r="R1088" s="54">
        <f>IF($C1088&lt;=R$2,G1088*VLOOKUP($C1088,Listen!$B$5:$G$95,$N1088+1,FALSE)/VLOOKUP(R$2,Listen!$B$5:$G$95,$N1088+1,FALSE),"-")</f>
        <v>0</v>
      </c>
      <c r="S1088" s="54">
        <f>IF($C1088&lt;=S$2,H1088*VLOOKUP($C1088,Listen!$B$5:$G$95,$N1088+1,FALSE)/VLOOKUP(S$2,Listen!$B$5:$G$95,$N1088+1,FALSE),"-")</f>
        <v>0</v>
      </c>
      <c r="T1088" s="54">
        <f>IF($C1088&lt;=T$2,I1088*VLOOKUP($C1088,Listen!$B$5:$G$95,$N1088+1,FALSE)/VLOOKUP(T$2,Listen!$B$5:$G$95,$N1088+1,FALSE),"-")</f>
        <v>0</v>
      </c>
      <c r="U1088" s="54">
        <f>IF($C1088&lt;=U$2,J1088*VLOOKUP($C1088,Listen!$B$5:$G$95,$N1088+1,FALSE)/VLOOKUP(U$2,Listen!$B$5:$G$95,$N1088+1,FALSE),"-")</f>
        <v>0</v>
      </c>
      <c r="V1088" s="54">
        <f>IF($C1088&lt;=V$2,K1088*VLOOKUP($C1088,Listen!$B$5:$G$95,$N1088+1,FALSE)/VLOOKUP(V$2,Listen!$B$5:$G$95,$N1088+1,FALSE),"-")</f>
        <v>0</v>
      </c>
    </row>
    <row r="1089" spans="2:22">
      <c r="B1089" s="25"/>
      <c r="C1089" s="3">
        <v>2011</v>
      </c>
      <c r="D1089" s="140"/>
      <c r="E1089" s="140"/>
      <c r="F1089" s="141"/>
      <c r="G1089" s="141"/>
      <c r="H1089" s="141"/>
      <c r="I1089" s="141"/>
      <c r="J1089" s="141"/>
      <c r="K1089" s="141"/>
      <c r="M1089" s="52">
        <v>6</v>
      </c>
      <c r="N1089" s="52">
        <v>3</v>
      </c>
      <c r="O1089" s="54" t="str">
        <f>IF($C1089&lt;=O$2,D1089*VLOOKUP($C1089,Listen!$B$5:$G$95,$N1089+1,FALSE)/VLOOKUP(O$2,Listen!$B$5:$G$95,$N1089+1,FALSE),"-")</f>
        <v>-</v>
      </c>
      <c r="P1089" s="54" t="str">
        <f>IF($C1089&lt;=P$2,E1089*VLOOKUP($C1089,Listen!$B$5:$G$95,$N1089+1,FALSE)/VLOOKUP(P$2,Listen!$B$5:$G$95,$N1089+1,FALSE),"-")</f>
        <v>-</v>
      </c>
      <c r="Q1089" s="54">
        <f>IF($C1089&lt;=Q$2,F1089*VLOOKUP($C1089,Listen!$B$5:$G$95,$N1089+1,FALSE)/VLOOKUP(Q$2,Listen!$B$5:$G$95,$N1089+1,FALSE),"-")</f>
        <v>0</v>
      </c>
      <c r="R1089" s="54">
        <f>IF($C1089&lt;=R$2,G1089*VLOOKUP($C1089,Listen!$B$5:$G$95,$N1089+1,FALSE)/VLOOKUP(R$2,Listen!$B$5:$G$95,$N1089+1,FALSE),"-")</f>
        <v>0</v>
      </c>
      <c r="S1089" s="54">
        <f>IF($C1089&lt;=S$2,H1089*VLOOKUP($C1089,Listen!$B$5:$G$95,$N1089+1,FALSE)/VLOOKUP(S$2,Listen!$B$5:$G$95,$N1089+1,FALSE),"-")</f>
        <v>0</v>
      </c>
      <c r="T1089" s="54">
        <f>IF($C1089&lt;=T$2,I1089*VLOOKUP($C1089,Listen!$B$5:$G$95,$N1089+1,FALSE)/VLOOKUP(T$2,Listen!$B$5:$G$95,$N1089+1,FALSE),"-")</f>
        <v>0</v>
      </c>
      <c r="U1089" s="54">
        <f>IF($C1089&lt;=U$2,J1089*VLOOKUP($C1089,Listen!$B$5:$G$95,$N1089+1,FALSE)/VLOOKUP(U$2,Listen!$B$5:$G$95,$N1089+1,FALSE),"-")</f>
        <v>0</v>
      </c>
      <c r="V1089" s="54">
        <f>IF($C1089&lt;=V$2,K1089*VLOOKUP($C1089,Listen!$B$5:$G$95,$N1089+1,FALSE)/VLOOKUP(V$2,Listen!$B$5:$G$95,$N1089+1,FALSE),"-")</f>
        <v>0</v>
      </c>
    </row>
    <row r="1090" spans="2:22">
      <c r="B1090" s="25"/>
      <c r="C1090" s="3">
        <v>2010</v>
      </c>
      <c r="D1090" s="140"/>
      <c r="E1090" s="141"/>
      <c r="F1090" s="141"/>
      <c r="G1090" s="141"/>
      <c r="H1090" s="141"/>
      <c r="I1090" s="141"/>
      <c r="J1090" s="141"/>
      <c r="K1090" s="141"/>
      <c r="M1090" s="52">
        <v>6</v>
      </c>
      <c r="N1090" s="52">
        <v>3</v>
      </c>
      <c r="O1090" s="54" t="str">
        <f>IF($C1090&lt;=O$2,D1090*VLOOKUP($C1090,Listen!$B$5:$G$95,$N1090+1,FALSE)/VLOOKUP(O$2,Listen!$B$5:$G$95,$N1090+1,FALSE),"-")</f>
        <v>-</v>
      </c>
      <c r="P1090" s="54">
        <f>IF($C1090&lt;=P$2,E1090*VLOOKUP($C1090,Listen!$B$5:$G$95,$N1090+1,FALSE)/VLOOKUP(P$2,Listen!$B$5:$G$95,$N1090+1,FALSE),"-")</f>
        <v>0</v>
      </c>
      <c r="Q1090" s="54">
        <f>IF($C1090&lt;=Q$2,F1090*VLOOKUP($C1090,Listen!$B$5:$G$95,$N1090+1,FALSE)/VLOOKUP(Q$2,Listen!$B$5:$G$95,$N1090+1,FALSE),"-")</f>
        <v>0</v>
      </c>
      <c r="R1090" s="54">
        <f>IF($C1090&lt;=R$2,G1090*VLOOKUP($C1090,Listen!$B$5:$G$95,$N1090+1,FALSE)/VLOOKUP(R$2,Listen!$B$5:$G$95,$N1090+1,FALSE),"-")</f>
        <v>0</v>
      </c>
      <c r="S1090" s="54">
        <f>IF($C1090&lt;=S$2,H1090*VLOOKUP($C1090,Listen!$B$5:$G$95,$N1090+1,FALSE)/VLOOKUP(S$2,Listen!$B$5:$G$95,$N1090+1,FALSE),"-")</f>
        <v>0</v>
      </c>
      <c r="T1090" s="54">
        <f>IF($C1090&lt;=T$2,I1090*VLOOKUP($C1090,Listen!$B$5:$G$95,$N1090+1,FALSE)/VLOOKUP(T$2,Listen!$B$5:$G$95,$N1090+1,FALSE),"-")</f>
        <v>0</v>
      </c>
      <c r="U1090" s="54">
        <f>IF($C1090&lt;=U$2,J1090*VLOOKUP($C1090,Listen!$B$5:$G$95,$N1090+1,FALSE)/VLOOKUP(U$2,Listen!$B$5:$G$95,$N1090+1,FALSE),"-")</f>
        <v>0</v>
      </c>
      <c r="V1090" s="54">
        <f>IF($C1090&lt;=V$2,K1090*VLOOKUP($C1090,Listen!$B$5:$G$95,$N1090+1,FALSE)/VLOOKUP(V$2,Listen!$B$5:$G$95,$N1090+1,FALSE),"-")</f>
        <v>0</v>
      </c>
    </row>
    <row r="1091" spans="2:22">
      <c r="B1091" s="25"/>
      <c r="C1091" s="3">
        <v>2009</v>
      </c>
      <c r="D1091" s="141"/>
      <c r="E1091" s="141"/>
      <c r="F1091" s="141"/>
      <c r="G1091" s="141"/>
      <c r="H1091" s="141"/>
      <c r="I1091" s="141"/>
      <c r="J1091" s="141"/>
      <c r="K1091" s="141"/>
      <c r="M1091" s="52">
        <v>6</v>
      </c>
      <c r="N1091" s="52">
        <v>3</v>
      </c>
      <c r="O1091" s="54">
        <f>IF($C1091&lt;=O$2,D1091*VLOOKUP($C1091,Listen!$B$5:$G$95,$N1091+1,FALSE)/VLOOKUP(O$2,Listen!$B$5:$G$95,$N1091+1,FALSE),"-")</f>
        <v>0</v>
      </c>
      <c r="P1091" s="54">
        <f>IF($C1091&lt;=P$2,E1091*VLOOKUP($C1091,Listen!$B$5:$G$95,$N1091+1,FALSE)/VLOOKUP(P$2,Listen!$B$5:$G$95,$N1091+1,FALSE),"-")</f>
        <v>0</v>
      </c>
      <c r="Q1091" s="54">
        <f>IF($C1091&lt;=Q$2,F1091*VLOOKUP($C1091,Listen!$B$5:$G$95,$N1091+1,FALSE)/VLOOKUP(Q$2,Listen!$B$5:$G$95,$N1091+1,FALSE),"-")</f>
        <v>0</v>
      </c>
      <c r="R1091" s="54">
        <f>IF($C1091&lt;=R$2,G1091*VLOOKUP($C1091,Listen!$B$5:$G$95,$N1091+1,FALSE)/VLOOKUP(R$2,Listen!$B$5:$G$95,$N1091+1,FALSE),"-")</f>
        <v>0</v>
      </c>
      <c r="S1091" s="54">
        <f>IF($C1091&lt;=S$2,H1091*VLOOKUP($C1091,Listen!$B$5:$G$95,$N1091+1,FALSE)/VLOOKUP(S$2,Listen!$B$5:$G$95,$N1091+1,FALSE),"-")</f>
        <v>0</v>
      </c>
      <c r="T1091" s="54">
        <f>IF($C1091&lt;=T$2,I1091*VLOOKUP($C1091,Listen!$B$5:$G$95,$N1091+1,FALSE)/VLOOKUP(T$2,Listen!$B$5:$G$95,$N1091+1,FALSE),"-")</f>
        <v>0</v>
      </c>
      <c r="U1091" s="54">
        <f>IF($C1091&lt;=U$2,J1091*VLOOKUP($C1091,Listen!$B$5:$G$95,$N1091+1,FALSE)/VLOOKUP(U$2,Listen!$B$5:$G$95,$N1091+1,FALSE),"-")</f>
        <v>0</v>
      </c>
      <c r="V1091" s="54">
        <f>IF($C1091&lt;=V$2,K1091*VLOOKUP($C1091,Listen!$B$5:$G$95,$N1091+1,FALSE)/VLOOKUP(V$2,Listen!$B$5:$G$95,$N1091+1,FALSE),"-")</f>
        <v>0</v>
      </c>
    </row>
    <row r="1092" spans="2:22">
      <c r="B1092" s="25"/>
      <c r="C1092" s="3">
        <v>2008</v>
      </c>
      <c r="D1092" s="141"/>
      <c r="E1092" s="141"/>
      <c r="F1092" s="141"/>
      <c r="G1092" s="141"/>
      <c r="H1092" s="141"/>
      <c r="I1092" s="141"/>
      <c r="J1092" s="141"/>
      <c r="K1092" s="141"/>
      <c r="M1092" s="52">
        <v>6</v>
      </c>
      <c r="N1092" s="52">
        <v>3</v>
      </c>
      <c r="O1092" s="54">
        <f>IF($C1092&lt;=O$2,D1092*VLOOKUP($C1092,Listen!$B$5:$G$95,$N1092+1,FALSE)/VLOOKUP(O$2,Listen!$B$5:$G$95,$N1092+1,FALSE),"-")</f>
        <v>0</v>
      </c>
      <c r="P1092" s="54">
        <f>IF($C1092&lt;=P$2,E1092*VLOOKUP($C1092,Listen!$B$5:$G$95,$N1092+1,FALSE)/VLOOKUP(P$2,Listen!$B$5:$G$95,$N1092+1,FALSE),"-")</f>
        <v>0</v>
      </c>
      <c r="Q1092" s="54">
        <f>IF($C1092&lt;=Q$2,F1092*VLOOKUP($C1092,Listen!$B$5:$G$95,$N1092+1,FALSE)/VLOOKUP(Q$2,Listen!$B$5:$G$95,$N1092+1,FALSE),"-")</f>
        <v>0</v>
      </c>
      <c r="R1092" s="54">
        <f>IF($C1092&lt;=R$2,G1092*VLOOKUP($C1092,Listen!$B$5:$G$95,$N1092+1,FALSE)/VLOOKUP(R$2,Listen!$B$5:$G$95,$N1092+1,FALSE),"-")</f>
        <v>0</v>
      </c>
      <c r="S1092" s="54">
        <f>IF($C1092&lt;=S$2,H1092*VLOOKUP($C1092,Listen!$B$5:$G$95,$N1092+1,FALSE)/VLOOKUP(S$2,Listen!$B$5:$G$95,$N1092+1,FALSE),"-")</f>
        <v>0</v>
      </c>
      <c r="T1092" s="54">
        <f>IF($C1092&lt;=T$2,I1092*VLOOKUP($C1092,Listen!$B$5:$G$95,$N1092+1,FALSE)/VLOOKUP(T$2,Listen!$B$5:$G$95,$N1092+1,FALSE),"-")</f>
        <v>0</v>
      </c>
      <c r="U1092" s="54">
        <f>IF($C1092&lt;=U$2,J1092*VLOOKUP($C1092,Listen!$B$5:$G$95,$N1092+1,FALSE)/VLOOKUP(U$2,Listen!$B$5:$G$95,$N1092+1,FALSE),"-")</f>
        <v>0</v>
      </c>
      <c r="V1092" s="54">
        <f>IF($C1092&lt;=V$2,K1092*VLOOKUP($C1092,Listen!$B$5:$G$95,$N1092+1,FALSE)/VLOOKUP(V$2,Listen!$B$5:$G$95,$N1092+1,FALSE),"-")</f>
        <v>0</v>
      </c>
    </row>
    <row r="1093" spans="2:22">
      <c r="B1093" s="25"/>
      <c r="C1093" s="3">
        <v>2007</v>
      </c>
      <c r="D1093" s="141"/>
      <c r="E1093" s="141"/>
      <c r="F1093" s="141"/>
      <c r="G1093" s="141"/>
      <c r="H1093" s="141"/>
      <c r="I1093" s="141"/>
      <c r="J1093" s="141"/>
      <c r="K1093" s="141"/>
      <c r="M1093" s="52">
        <v>6</v>
      </c>
      <c r="N1093" s="52">
        <v>3</v>
      </c>
      <c r="O1093" s="54">
        <f>IF($C1093&lt;=O$2,D1093*VLOOKUP($C1093,Listen!$B$5:$G$95,$N1093+1,FALSE)/VLOOKUP(O$2,Listen!$B$5:$G$95,$N1093+1,FALSE),"-")</f>
        <v>0</v>
      </c>
      <c r="P1093" s="54">
        <f>IF($C1093&lt;=P$2,E1093*VLOOKUP($C1093,Listen!$B$5:$G$95,$N1093+1,FALSE)/VLOOKUP(P$2,Listen!$B$5:$G$95,$N1093+1,FALSE),"-")</f>
        <v>0</v>
      </c>
      <c r="Q1093" s="54">
        <f>IF($C1093&lt;=Q$2,F1093*VLOOKUP($C1093,Listen!$B$5:$G$95,$N1093+1,FALSE)/VLOOKUP(Q$2,Listen!$B$5:$G$95,$N1093+1,FALSE),"-")</f>
        <v>0</v>
      </c>
      <c r="R1093" s="54">
        <f>IF($C1093&lt;=R$2,G1093*VLOOKUP($C1093,Listen!$B$5:$G$95,$N1093+1,FALSE)/VLOOKUP(R$2,Listen!$B$5:$G$95,$N1093+1,FALSE),"-")</f>
        <v>0</v>
      </c>
      <c r="S1093" s="54">
        <f>IF($C1093&lt;=S$2,H1093*VLOOKUP($C1093,Listen!$B$5:$G$95,$N1093+1,FALSE)/VLOOKUP(S$2,Listen!$B$5:$G$95,$N1093+1,FALSE),"-")</f>
        <v>0</v>
      </c>
      <c r="T1093" s="54">
        <f>IF($C1093&lt;=T$2,I1093*VLOOKUP($C1093,Listen!$B$5:$G$95,$N1093+1,FALSE)/VLOOKUP(T$2,Listen!$B$5:$G$95,$N1093+1,FALSE),"-")</f>
        <v>0</v>
      </c>
      <c r="U1093" s="54">
        <f>IF($C1093&lt;=U$2,J1093*VLOOKUP($C1093,Listen!$B$5:$G$95,$N1093+1,FALSE)/VLOOKUP(U$2,Listen!$B$5:$G$95,$N1093+1,FALSE),"-")</f>
        <v>0</v>
      </c>
      <c r="V1093" s="54">
        <f>IF($C1093&lt;=V$2,K1093*VLOOKUP($C1093,Listen!$B$5:$G$95,$N1093+1,FALSE)/VLOOKUP(V$2,Listen!$B$5:$G$95,$N1093+1,FALSE),"-")</f>
        <v>0</v>
      </c>
    </row>
    <row r="1094" spans="2:22">
      <c r="B1094" s="25"/>
      <c r="C1094" s="3">
        <v>2006</v>
      </c>
      <c r="D1094" s="141"/>
      <c r="E1094" s="141"/>
      <c r="F1094" s="141"/>
      <c r="G1094" s="141"/>
      <c r="H1094" s="141"/>
      <c r="I1094" s="141"/>
      <c r="J1094" s="141"/>
      <c r="K1094" s="141"/>
      <c r="M1094" s="52">
        <v>6</v>
      </c>
      <c r="N1094" s="52">
        <v>3</v>
      </c>
      <c r="O1094" s="54">
        <f>IF($C1094&lt;=O$2,D1094*VLOOKUP($C1094,Listen!$B$5:$G$95,$N1094+1,FALSE)/VLOOKUP(O$2,Listen!$B$5:$G$95,$N1094+1,FALSE),"-")</f>
        <v>0</v>
      </c>
      <c r="P1094" s="54">
        <f>IF($C1094&lt;=P$2,E1094*VLOOKUP($C1094,Listen!$B$5:$G$95,$N1094+1,FALSE)/VLOOKUP(P$2,Listen!$B$5:$G$95,$N1094+1,FALSE),"-")</f>
        <v>0</v>
      </c>
      <c r="Q1094" s="54">
        <f>IF($C1094&lt;=Q$2,F1094*VLOOKUP($C1094,Listen!$B$5:$G$95,$N1094+1,FALSE)/VLOOKUP(Q$2,Listen!$B$5:$G$95,$N1094+1,FALSE),"-")</f>
        <v>0</v>
      </c>
      <c r="R1094" s="54">
        <f>IF($C1094&lt;=R$2,G1094*VLOOKUP($C1094,Listen!$B$5:$G$95,$N1094+1,FALSE)/VLOOKUP(R$2,Listen!$B$5:$G$95,$N1094+1,FALSE),"-")</f>
        <v>0</v>
      </c>
      <c r="S1094" s="54">
        <f>IF($C1094&lt;=S$2,H1094*VLOOKUP($C1094,Listen!$B$5:$G$95,$N1094+1,FALSE)/VLOOKUP(S$2,Listen!$B$5:$G$95,$N1094+1,FALSE),"-")</f>
        <v>0</v>
      </c>
      <c r="T1094" s="54">
        <f>IF($C1094&lt;=T$2,I1094*VLOOKUP($C1094,Listen!$B$5:$G$95,$N1094+1,FALSE)/VLOOKUP(T$2,Listen!$B$5:$G$95,$N1094+1,FALSE),"-")</f>
        <v>0</v>
      </c>
      <c r="U1094" s="54">
        <f>IF($C1094&lt;=U$2,J1094*VLOOKUP($C1094,Listen!$B$5:$G$95,$N1094+1,FALSE)/VLOOKUP(U$2,Listen!$B$5:$G$95,$N1094+1,FALSE),"-")</f>
        <v>0</v>
      </c>
      <c r="V1094" s="54">
        <f>IF($C1094&lt;=V$2,K1094*VLOOKUP($C1094,Listen!$B$5:$G$95,$N1094+1,FALSE)/VLOOKUP(V$2,Listen!$B$5:$G$95,$N1094+1,FALSE),"-")</f>
        <v>0</v>
      </c>
    </row>
    <row r="1095" spans="2:22">
      <c r="B1095" s="25"/>
      <c r="C1095" s="3">
        <v>2005</v>
      </c>
      <c r="D1095" s="141"/>
      <c r="E1095" s="141"/>
      <c r="F1095" s="141"/>
      <c r="G1095" s="141"/>
      <c r="H1095" s="141"/>
      <c r="I1095" s="141"/>
      <c r="J1095" s="141"/>
      <c r="K1095" s="141"/>
      <c r="M1095" s="52">
        <v>6</v>
      </c>
      <c r="N1095" s="52">
        <v>3</v>
      </c>
      <c r="O1095" s="54">
        <f>IF($C1095&lt;=O$2,D1095*VLOOKUP($C1095,Listen!$B$5:$G$95,$N1095+1,FALSE)/VLOOKUP(O$2,Listen!$B$5:$G$95,$N1095+1,FALSE),"-")</f>
        <v>0</v>
      </c>
      <c r="P1095" s="54">
        <f>IF($C1095&lt;=P$2,E1095*VLOOKUP($C1095,Listen!$B$5:$G$95,$N1095+1,FALSE)/VLOOKUP(P$2,Listen!$B$5:$G$95,$N1095+1,FALSE),"-")</f>
        <v>0</v>
      </c>
      <c r="Q1095" s="54">
        <f>IF($C1095&lt;=Q$2,F1095*VLOOKUP($C1095,Listen!$B$5:$G$95,$N1095+1,FALSE)/VLOOKUP(Q$2,Listen!$B$5:$G$95,$N1095+1,FALSE),"-")</f>
        <v>0</v>
      </c>
      <c r="R1095" s="54">
        <f>IF($C1095&lt;=R$2,G1095*VLOOKUP($C1095,Listen!$B$5:$G$95,$N1095+1,FALSE)/VLOOKUP(R$2,Listen!$B$5:$G$95,$N1095+1,FALSE),"-")</f>
        <v>0</v>
      </c>
      <c r="S1095" s="54">
        <f>IF($C1095&lt;=S$2,H1095*VLOOKUP($C1095,Listen!$B$5:$G$95,$N1095+1,FALSE)/VLOOKUP(S$2,Listen!$B$5:$G$95,$N1095+1,FALSE),"-")</f>
        <v>0</v>
      </c>
      <c r="T1095" s="54">
        <f>IF($C1095&lt;=T$2,I1095*VLOOKUP($C1095,Listen!$B$5:$G$95,$N1095+1,FALSE)/VLOOKUP(T$2,Listen!$B$5:$G$95,$N1095+1,FALSE),"-")</f>
        <v>0</v>
      </c>
      <c r="U1095" s="54">
        <f>IF($C1095&lt;=U$2,J1095*VLOOKUP($C1095,Listen!$B$5:$G$95,$N1095+1,FALSE)/VLOOKUP(U$2,Listen!$B$5:$G$95,$N1095+1,FALSE),"-")</f>
        <v>0</v>
      </c>
      <c r="V1095" s="54">
        <f>IF($C1095&lt;=V$2,K1095*VLOOKUP($C1095,Listen!$B$5:$G$95,$N1095+1,FALSE)/VLOOKUP(V$2,Listen!$B$5:$G$95,$N1095+1,FALSE),"-")</f>
        <v>0</v>
      </c>
    </row>
    <row r="1096" spans="2:22">
      <c r="B1096" s="25"/>
      <c r="C1096" s="3">
        <v>2004</v>
      </c>
      <c r="D1096" s="141"/>
      <c r="E1096" s="141"/>
      <c r="F1096" s="141"/>
      <c r="G1096" s="141"/>
      <c r="H1096" s="141"/>
      <c r="I1096" s="141"/>
      <c r="J1096" s="141"/>
      <c r="K1096" s="141"/>
      <c r="M1096" s="52">
        <v>6</v>
      </c>
      <c r="N1096" s="52">
        <v>3</v>
      </c>
      <c r="O1096" s="54">
        <f>IF($C1096&lt;=O$2,D1096*VLOOKUP($C1096,Listen!$B$5:$G$95,$N1096+1,FALSE)/VLOOKUP(O$2,Listen!$B$5:$G$95,$N1096+1,FALSE),"-")</f>
        <v>0</v>
      </c>
      <c r="P1096" s="54">
        <f>IF($C1096&lt;=P$2,E1096*VLOOKUP($C1096,Listen!$B$5:$G$95,$N1096+1,FALSE)/VLOOKUP(P$2,Listen!$B$5:$G$95,$N1096+1,FALSE),"-")</f>
        <v>0</v>
      </c>
      <c r="Q1096" s="54">
        <f>IF($C1096&lt;=Q$2,F1096*VLOOKUP($C1096,Listen!$B$5:$G$95,$N1096+1,FALSE)/VLOOKUP(Q$2,Listen!$B$5:$G$95,$N1096+1,FALSE),"-")</f>
        <v>0</v>
      </c>
      <c r="R1096" s="54">
        <f>IF($C1096&lt;=R$2,G1096*VLOOKUP($C1096,Listen!$B$5:$G$95,$N1096+1,FALSE)/VLOOKUP(R$2,Listen!$B$5:$G$95,$N1096+1,FALSE),"-")</f>
        <v>0</v>
      </c>
      <c r="S1096" s="54">
        <f>IF($C1096&lt;=S$2,H1096*VLOOKUP($C1096,Listen!$B$5:$G$95,$N1096+1,FALSE)/VLOOKUP(S$2,Listen!$B$5:$G$95,$N1096+1,FALSE),"-")</f>
        <v>0</v>
      </c>
      <c r="T1096" s="54">
        <f>IF($C1096&lt;=T$2,I1096*VLOOKUP($C1096,Listen!$B$5:$G$95,$N1096+1,FALSE)/VLOOKUP(T$2,Listen!$B$5:$G$95,$N1096+1,FALSE),"-")</f>
        <v>0</v>
      </c>
      <c r="U1096" s="54">
        <f>IF($C1096&lt;=U$2,J1096*VLOOKUP($C1096,Listen!$B$5:$G$95,$N1096+1,FALSE)/VLOOKUP(U$2,Listen!$B$5:$G$95,$N1096+1,FALSE),"-")</f>
        <v>0</v>
      </c>
      <c r="V1096" s="54">
        <f>IF($C1096&lt;=V$2,K1096*VLOOKUP($C1096,Listen!$B$5:$G$95,$N1096+1,FALSE)/VLOOKUP(V$2,Listen!$B$5:$G$95,$N1096+1,FALSE),"-")</f>
        <v>0</v>
      </c>
    </row>
    <row r="1097" spans="2:22">
      <c r="B1097" s="25"/>
      <c r="C1097" s="3">
        <v>2003</v>
      </c>
      <c r="D1097" s="141"/>
      <c r="E1097" s="141"/>
      <c r="F1097" s="141"/>
      <c r="G1097" s="141"/>
      <c r="H1097" s="141"/>
      <c r="I1097" s="141"/>
      <c r="J1097" s="141"/>
      <c r="K1097" s="141"/>
      <c r="M1097" s="52">
        <v>6</v>
      </c>
      <c r="N1097" s="52">
        <v>3</v>
      </c>
      <c r="O1097" s="54">
        <f>IF($C1097&lt;=O$2,D1097*VLOOKUP($C1097,Listen!$B$5:$G$95,$N1097+1,FALSE)/VLOOKUP(O$2,Listen!$B$5:$G$95,$N1097+1,FALSE),"-")</f>
        <v>0</v>
      </c>
      <c r="P1097" s="54">
        <f>IF($C1097&lt;=P$2,E1097*VLOOKUP($C1097,Listen!$B$5:$G$95,$N1097+1,FALSE)/VLOOKUP(P$2,Listen!$B$5:$G$95,$N1097+1,FALSE),"-")</f>
        <v>0</v>
      </c>
      <c r="Q1097" s="54">
        <f>IF($C1097&lt;=Q$2,F1097*VLOOKUP($C1097,Listen!$B$5:$G$95,$N1097+1,FALSE)/VLOOKUP(Q$2,Listen!$B$5:$G$95,$N1097+1,FALSE),"-")</f>
        <v>0</v>
      </c>
      <c r="R1097" s="54">
        <f>IF($C1097&lt;=R$2,G1097*VLOOKUP($C1097,Listen!$B$5:$G$95,$N1097+1,FALSE)/VLOOKUP(R$2,Listen!$B$5:$G$95,$N1097+1,FALSE),"-")</f>
        <v>0</v>
      </c>
      <c r="S1097" s="54">
        <f>IF($C1097&lt;=S$2,H1097*VLOOKUP($C1097,Listen!$B$5:$G$95,$N1097+1,FALSE)/VLOOKUP(S$2,Listen!$B$5:$G$95,$N1097+1,FALSE),"-")</f>
        <v>0</v>
      </c>
      <c r="T1097" s="54">
        <f>IF($C1097&lt;=T$2,I1097*VLOOKUP($C1097,Listen!$B$5:$G$95,$N1097+1,FALSE)/VLOOKUP(T$2,Listen!$B$5:$G$95,$N1097+1,FALSE),"-")</f>
        <v>0</v>
      </c>
      <c r="U1097" s="54">
        <f>IF($C1097&lt;=U$2,J1097*VLOOKUP($C1097,Listen!$B$5:$G$95,$N1097+1,FALSE)/VLOOKUP(U$2,Listen!$B$5:$G$95,$N1097+1,FALSE),"-")</f>
        <v>0</v>
      </c>
      <c r="V1097" s="54">
        <f>IF($C1097&lt;=V$2,K1097*VLOOKUP($C1097,Listen!$B$5:$G$95,$N1097+1,FALSE)/VLOOKUP(V$2,Listen!$B$5:$G$95,$N1097+1,FALSE),"-")</f>
        <v>0</v>
      </c>
    </row>
    <row r="1098" spans="2:22">
      <c r="B1098" s="25"/>
      <c r="C1098" s="3">
        <v>2002</v>
      </c>
      <c r="D1098" s="141"/>
      <c r="E1098" s="141"/>
      <c r="F1098" s="141"/>
      <c r="G1098" s="141"/>
      <c r="H1098" s="141"/>
      <c r="I1098" s="141"/>
      <c r="J1098" s="141"/>
      <c r="K1098" s="141"/>
      <c r="M1098" s="52">
        <v>6</v>
      </c>
      <c r="N1098" s="52">
        <v>3</v>
      </c>
      <c r="O1098" s="54">
        <f>IF($C1098&lt;=O$2,D1098*VLOOKUP($C1098,Listen!$B$5:$G$95,$N1098+1,FALSE)/VLOOKUP(O$2,Listen!$B$5:$G$95,$N1098+1,FALSE),"-")</f>
        <v>0</v>
      </c>
      <c r="P1098" s="54">
        <f>IF($C1098&lt;=P$2,E1098*VLOOKUP($C1098,Listen!$B$5:$G$95,$N1098+1,FALSE)/VLOOKUP(P$2,Listen!$B$5:$G$95,$N1098+1,FALSE),"-")</f>
        <v>0</v>
      </c>
      <c r="Q1098" s="54">
        <f>IF($C1098&lt;=Q$2,F1098*VLOOKUP($C1098,Listen!$B$5:$G$95,$N1098+1,FALSE)/VLOOKUP(Q$2,Listen!$B$5:$G$95,$N1098+1,FALSE),"-")</f>
        <v>0</v>
      </c>
      <c r="R1098" s="54">
        <f>IF($C1098&lt;=R$2,G1098*VLOOKUP($C1098,Listen!$B$5:$G$95,$N1098+1,FALSE)/VLOOKUP(R$2,Listen!$B$5:$G$95,$N1098+1,FALSE),"-")</f>
        <v>0</v>
      </c>
      <c r="S1098" s="54">
        <f>IF($C1098&lt;=S$2,H1098*VLOOKUP($C1098,Listen!$B$5:$G$95,$N1098+1,FALSE)/VLOOKUP(S$2,Listen!$B$5:$G$95,$N1098+1,FALSE),"-")</f>
        <v>0</v>
      </c>
      <c r="T1098" s="54">
        <f>IF($C1098&lt;=T$2,I1098*VLOOKUP($C1098,Listen!$B$5:$G$95,$N1098+1,FALSE)/VLOOKUP(T$2,Listen!$B$5:$G$95,$N1098+1,FALSE),"-")</f>
        <v>0</v>
      </c>
      <c r="U1098" s="54">
        <f>IF($C1098&lt;=U$2,J1098*VLOOKUP($C1098,Listen!$B$5:$G$95,$N1098+1,FALSE)/VLOOKUP(U$2,Listen!$B$5:$G$95,$N1098+1,FALSE),"-")</f>
        <v>0</v>
      </c>
      <c r="V1098" s="54">
        <f>IF($C1098&lt;=V$2,K1098*VLOOKUP($C1098,Listen!$B$5:$G$95,$N1098+1,FALSE)/VLOOKUP(V$2,Listen!$B$5:$G$95,$N1098+1,FALSE),"-")</f>
        <v>0</v>
      </c>
    </row>
    <row r="1099" spans="2:22">
      <c r="B1099" s="25"/>
      <c r="C1099" s="3">
        <v>2001</v>
      </c>
      <c r="D1099" s="141"/>
      <c r="E1099" s="141"/>
      <c r="F1099" s="141"/>
      <c r="G1099" s="141"/>
      <c r="H1099" s="141"/>
      <c r="I1099" s="141"/>
      <c r="J1099" s="141"/>
      <c r="K1099" s="141"/>
      <c r="M1099" s="52">
        <v>6</v>
      </c>
      <c r="N1099" s="52">
        <v>3</v>
      </c>
      <c r="O1099" s="54">
        <f>IF($C1099&lt;=O$2,D1099*VLOOKUP($C1099,Listen!$B$5:$G$95,$N1099+1,FALSE)/VLOOKUP(O$2,Listen!$B$5:$G$95,$N1099+1,FALSE),"-")</f>
        <v>0</v>
      </c>
      <c r="P1099" s="54">
        <f>IF($C1099&lt;=P$2,E1099*VLOOKUP($C1099,Listen!$B$5:$G$95,$N1099+1,FALSE)/VLOOKUP(P$2,Listen!$B$5:$G$95,$N1099+1,FALSE),"-")</f>
        <v>0</v>
      </c>
      <c r="Q1099" s="54">
        <f>IF($C1099&lt;=Q$2,F1099*VLOOKUP($C1099,Listen!$B$5:$G$95,$N1099+1,FALSE)/VLOOKUP(Q$2,Listen!$B$5:$G$95,$N1099+1,FALSE),"-")</f>
        <v>0</v>
      </c>
      <c r="R1099" s="54">
        <f>IF($C1099&lt;=R$2,G1099*VLOOKUP($C1099,Listen!$B$5:$G$95,$N1099+1,FALSE)/VLOOKUP(R$2,Listen!$B$5:$G$95,$N1099+1,FALSE),"-")</f>
        <v>0</v>
      </c>
      <c r="S1099" s="54">
        <f>IF($C1099&lt;=S$2,H1099*VLOOKUP($C1099,Listen!$B$5:$G$95,$N1099+1,FALSE)/VLOOKUP(S$2,Listen!$B$5:$G$95,$N1099+1,FALSE),"-")</f>
        <v>0</v>
      </c>
      <c r="T1099" s="54">
        <f>IF($C1099&lt;=T$2,I1099*VLOOKUP($C1099,Listen!$B$5:$G$95,$N1099+1,FALSE)/VLOOKUP(T$2,Listen!$B$5:$G$95,$N1099+1,FALSE),"-")</f>
        <v>0</v>
      </c>
      <c r="U1099" s="54">
        <f>IF($C1099&lt;=U$2,J1099*VLOOKUP($C1099,Listen!$B$5:$G$95,$N1099+1,FALSE)/VLOOKUP(U$2,Listen!$B$5:$G$95,$N1099+1,FALSE),"-")</f>
        <v>0</v>
      </c>
      <c r="V1099" s="54">
        <f>IF($C1099&lt;=V$2,K1099*VLOOKUP($C1099,Listen!$B$5:$G$95,$N1099+1,FALSE)/VLOOKUP(V$2,Listen!$B$5:$G$95,$N1099+1,FALSE),"-")</f>
        <v>0</v>
      </c>
    </row>
    <row r="1100" spans="2:22">
      <c r="B1100" s="25"/>
      <c r="C1100" s="3">
        <v>2000</v>
      </c>
      <c r="D1100" s="141"/>
      <c r="E1100" s="141"/>
      <c r="F1100" s="141"/>
      <c r="G1100" s="141"/>
      <c r="H1100" s="141"/>
      <c r="I1100" s="141"/>
      <c r="J1100" s="141"/>
      <c r="K1100" s="141"/>
      <c r="M1100" s="52">
        <v>6</v>
      </c>
      <c r="N1100" s="52">
        <v>3</v>
      </c>
      <c r="O1100" s="54">
        <f>IF($C1100&lt;=O$2,D1100*VLOOKUP($C1100,Listen!$B$5:$G$95,$N1100+1,FALSE)/VLOOKUP(O$2,Listen!$B$5:$G$95,$N1100+1,FALSE),"-")</f>
        <v>0</v>
      </c>
      <c r="P1100" s="54">
        <f>IF($C1100&lt;=P$2,E1100*VLOOKUP($C1100,Listen!$B$5:$G$95,$N1100+1,FALSE)/VLOOKUP(P$2,Listen!$B$5:$G$95,$N1100+1,FALSE),"-")</f>
        <v>0</v>
      </c>
      <c r="Q1100" s="54">
        <f>IF($C1100&lt;=Q$2,F1100*VLOOKUP($C1100,Listen!$B$5:$G$95,$N1100+1,FALSE)/VLOOKUP(Q$2,Listen!$B$5:$G$95,$N1100+1,FALSE),"-")</f>
        <v>0</v>
      </c>
      <c r="R1100" s="54">
        <f>IF($C1100&lt;=R$2,G1100*VLOOKUP($C1100,Listen!$B$5:$G$95,$N1100+1,FALSE)/VLOOKUP(R$2,Listen!$B$5:$G$95,$N1100+1,FALSE),"-")</f>
        <v>0</v>
      </c>
      <c r="S1100" s="54">
        <f>IF($C1100&lt;=S$2,H1100*VLOOKUP($C1100,Listen!$B$5:$G$95,$N1100+1,FALSE)/VLOOKUP(S$2,Listen!$B$5:$G$95,$N1100+1,FALSE),"-")</f>
        <v>0</v>
      </c>
      <c r="T1100" s="54">
        <f>IF($C1100&lt;=T$2,I1100*VLOOKUP($C1100,Listen!$B$5:$G$95,$N1100+1,FALSE)/VLOOKUP(T$2,Listen!$B$5:$G$95,$N1100+1,FALSE),"-")</f>
        <v>0</v>
      </c>
      <c r="U1100" s="54">
        <f>IF($C1100&lt;=U$2,J1100*VLOOKUP($C1100,Listen!$B$5:$G$95,$N1100+1,FALSE)/VLOOKUP(U$2,Listen!$B$5:$G$95,$N1100+1,FALSE),"-")</f>
        <v>0</v>
      </c>
      <c r="V1100" s="54">
        <f>IF($C1100&lt;=V$2,K1100*VLOOKUP($C1100,Listen!$B$5:$G$95,$N1100+1,FALSE)/VLOOKUP(V$2,Listen!$B$5:$G$95,$N1100+1,FALSE),"-")</f>
        <v>0</v>
      </c>
    </row>
    <row r="1101" spans="2:22">
      <c r="B1101" s="25"/>
      <c r="C1101" s="3">
        <v>1999</v>
      </c>
      <c r="D1101" s="141"/>
      <c r="E1101" s="141"/>
      <c r="F1101" s="141"/>
      <c r="G1101" s="141"/>
      <c r="H1101" s="141"/>
      <c r="I1101" s="141"/>
      <c r="J1101" s="141"/>
      <c r="K1101" s="141"/>
      <c r="M1101" s="52">
        <v>6</v>
      </c>
      <c r="N1101" s="52">
        <v>3</v>
      </c>
      <c r="O1101" s="54">
        <f>IF($C1101&lt;=O$2,D1101*VLOOKUP($C1101,Listen!$B$5:$G$95,$N1101+1,FALSE)/VLOOKUP(O$2,Listen!$B$5:$G$95,$N1101+1,FALSE),"-")</f>
        <v>0</v>
      </c>
      <c r="P1101" s="54">
        <f>IF($C1101&lt;=P$2,E1101*VLOOKUP($C1101,Listen!$B$5:$G$95,$N1101+1,FALSE)/VLOOKUP(P$2,Listen!$B$5:$G$95,$N1101+1,FALSE),"-")</f>
        <v>0</v>
      </c>
      <c r="Q1101" s="54">
        <f>IF($C1101&lt;=Q$2,F1101*VLOOKUP($C1101,Listen!$B$5:$G$95,$N1101+1,FALSE)/VLOOKUP(Q$2,Listen!$B$5:$G$95,$N1101+1,FALSE),"-")</f>
        <v>0</v>
      </c>
      <c r="R1101" s="54">
        <f>IF($C1101&lt;=R$2,G1101*VLOOKUP($C1101,Listen!$B$5:$G$95,$N1101+1,FALSE)/VLOOKUP(R$2,Listen!$B$5:$G$95,$N1101+1,FALSE),"-")</f>
        <v>0</v>
      </c>
      <c r="S1101" s="54">
        <f>IF($C1101&lt;=S$2,H1101*VLOOKUP($C1101,Listen!$B$5:$G$95,$N1101+1,FALSE)/VLOOKUP(S$2,Listen!$B$5:$G$95,$N1101+1,FALSE),"-")</f>
        <v>0</v>
      </c>
      <c r="T1101" s="54">
        <f>IF($C1101&lt;=T$2,I1101*VLOOKUP($C1101,Listen!$B$5:$G$95,$N1101+1,FALSE)/VLOOKUP(T$2,Listen!$B$5:$G$95,$N1101+1,FALSE),"-")</f>
        <v>0</v>
      </c>
      <c r="U1101" s="54">
        <f>IF($C1101&lt;=U$2,J1101*VLOOKUP($C1101,Listen!$B$5:$G$95,$N1101+1,FALSE)/VLOOKUP(U$2,Listen!$B$5:$G$95,$N1101+1,FALSE),"-")</f>
        <v>0</v>
      </c>
      <c r="V1101" s="54">
        <f>IF($C1101&lt;=V$2,K1101*VLOOKUP($C1101,Listen!$B$5:$G$95,$N1101+1,FALSE)/VLOOKUP(V$2,Listen!$B$5:$G$95,$N1101+1,FALSE),"-")</f>
        <v>0</v>
      </c>
    </row>
    <row r="1102" spans="2:22">
      <c r="B1102" s="25"/>
      <c r="C1102" s="3">
        <v>1998</v>
      </c>
      <c r="D1102" s="141"/>
      <c r="E1102" s="141"/>
      <c r="F1102" s="141"/>
      <c r="G1102" s="141"/>
      <c r="H1102" s="141"/>
      <c r="I1102" s="141"/>
      <c r="J1102" s="141"/>
      <c r="K1102" s="141"/>
      <c r="M1102" s="52">
        <v>6</v>
      </c>
      <c r="N1102" s="52">
        <v>3</v>
      </c>
      <c r="O1102" s="54">
        <f>IF($C1102&lt;=O$2,D1102*VLOOKUP($C1102,Listen!$B$5:$G$95,$N1102+1,FALSE)/VLOOKUP(O$2,Listen!$B$5:$G$95,$N1102+1,FALSE),"-")</f>
        <v>0</v>
      </c>
      <c r="P1102" s="54">
        <f>IF($C1102&lt;=P$2,E1102*VLOOKUP($C1102,Listen!$B$5:$G$95,$N1102+1,FALSE)/VLOOKUP(P$2,Listen!$B$5:$G$95,$N1102+1,FALSE),"-")</f>
        <v>0</v>
      </c>
      <c r="Q1102" s="54">
        <f>IF($C1102&lt;=Q$2,F1102*VLOOKUP($C1102,Listen!$B$5:$G$95,$N1102+1,FALSE)/VLOOKUP(Q$2,Listen!$B$5:$G$95,$N1102+1,FALSE),"-")</f>
        <v>0</v>
      </c>
      <c r="R1102" s="54">
        <f>IF($C1102&lt;=R$2,G1102*VLOOKUP($C1102,Listen!$B$5:$G$95,$N1102+1,FALSE)/VLOOKUP(R$2,Listen!$B$5:$G$95,$N1102+1,FALSE),"-")</f>
        <v>0</v>
      </c>
      <c r="S1102" s="54">
        <f>IF($C1102&lt;=S$2,H1102*VLOOKUP($C1102,Listen!$B$5:$G$95,$N1102+1,FALSE)/VLOOKUP(S$2,Listen!$B$5:$G$95,$N1102+1,FALSE),"-")</f>
        <v>0</v>
      </c>
      <c r="T1102" s="54">
        <f>IF($C1102&lt;=T$2,I1102*VLOOKUP($C1102,Listen!$B$5:$G$95,$N1102+1,FALSE)/VLOOKUP(T$2,Listen!$B$5:$G$95,$N1102+1,FALSE),"-")</f>
        <v>0</v>
      </c>
      <c r="U1102" s="54">
        <f>IF($C1102&lt;=U$2,J1102*VLOOKUP($C1102,Listen!$B$5:$G$95,$N1102+1,FALSE)/VLOOKUP(U$2,Listen!$B$5:$G$95,$N1102+1,FALSE),"-")</f>
        <v>0</v>
      </c>
      <c r="V1102" s="54">
        <f>IF($C1102&lt;=V$2,K1102*VLOOKUP($C1102,Listen!$B$5:$G$95,$N1102+1,FALSE)/VLOOKUP(V$2,Listen!$B$5:$G$95,$N1102+1,FALSE),"-")</f>
        <v>0</v>
      </c>
    </row>
    <row r="1103" spans="2:22">
      <c r="B1103" s="25"/>
      <c r="C1103" s="3">
        <v>1997</v>
      </c>
      <c r="D1103" s="141"/>
      <c r="E1103" s="141"/>
      <c r="F1103" s="141"/>
      <c r="G1103" s="141"/>
      <c r="H1103" s="141"/>
      <c r="I1103" s="141"/>
      <c r="J1103" s="141"/>
      <c r="K1103" s="141"/>
      <c r="M1103" s="52">
        <v>6</v>
      </c>
      <c r="N1103" s="52">
        <v>3</v>
      </c>
      <c r="O1103" s="54">
        <f>IF($C1103&lt;=O$2,D1103*VLOOKUP($C1103,Listen!$B$5:$G$95,$N1103+1,FALSE)/VLOOKUP(O$2,Listen!$B$5:$G$95,$N1103+1,FALSE),"-")</f>
        <v>0</v>
      </c>
      <c r="P1103" s="54">
        <f>IF($C1103&lt;=P$2,E1103*VLOOKUP($C1103,Listen!$B$5:$G$95,$N1103+1,FALSE)/VLOOKUP(P$2,Listen!$B$5:$G$95,$N1103+1,FALSE),"-")</f>
        <v>0</v>
      </c>
      <c r="Q1103" s="54">
        <f>IF($C1103&lt;=Q$2,F1103*VLOOKUP($C1103,Listen!$B$5:$G$95,$N1103+1,FALSE)/VLOOKUP(Q$2,Listen!$B$5:$G$95,$N1103+1,FALSE),"-")</f>
        <v>0</v>
      </c>
      <c r="R1103" s="54">
        <f>IF($C1103&lt;=R$2,G1103*VLOOKUP($C1103,Listen!$B$5:$G$95,$N1103+1,FALSE)/VLOOKUP(R$2,Listen!$B$5:$G$95,$N1103+1,FALSE),"-")</f>
        <v>0</v>
      </c>
      <c r="S1103" s="54">
        <f>IF($C1103&lt;=S$2,H1103*VLOOKUP($C1103,Listen!$B$5:$G$95,$N1103+1,FALSE)/VLOOKUP(S$2,Listen!$B$5:$G$95,$N1103+1,FALSE),"-")</f>
        <v>0</v>
      </c>
      <c r="T1103" s="54">
        <f>IF($C1103&lt;=T$2,I1103*VLOOKUP($C1103,Listen!$B$5:$G$95,$N1103+1,FALSE)/VLOOKUP(T$2,Listen!$B$5:$G$95,$N1103+1,FALSE),"-")</f>
        <v>0</v>
      </c>
      <c r="U1103" s="54">
        <f>IF($C1103&lt;=U$2,J1103*VLOOKUP($C1103,Listen!$B$5:$G$95,$N1103+1,FALSE)/VLOOKUP(U$2,Listen!$B$5:$G$95,$N1103+1,FALSE),"-")</f>
        <v>0</v>
      </c>
      <c r="V1103" s="54">
        <f>IF($C1103&lt;=V$2,K1103*VLOOKUP($C1103,Listen!$B$5:$G$95,$N1103+1,FALSE)/VLOOKUP(V$2,Listen!$B$5:$G$95,$N1103+1,FALSE),"-")</f>
        <v>0</v>
      </c>
    </row>
    <row r="1104" spans="2:22">
      <c r="B1104" s="25"/>
      <c r="C1104" s="3">
        <v>1996</v>
      </c>
      <c r="D1104" s="141"/>
      <c r="E1104" s="141"/>
      <c r="F1104" s="141"/>
      <c r="G1104" s="141"/>
      <c r="H1104" s="141"/>
      <c r="I1104" s="141"/>
      <c r="J1104" s="141"/>
      <c r="K1104" s="141"/>
      <c r="M1104" s="52">
        <v>6</v>
      </c>
      <c r="N1104" s="52">
        <v>3</v>
      </c>
      <c r="O1104" s="54">
        <f>IF($C1104&lt;=O$2,D1104*VLOOKUP($C1104,Listen!$B$5:$G$95,$N1104+1,FALSE)/VLOOKUP(O$2,Listen!$B$5:$G$95,$N1104+1,FALSE),"-")</f>
        <v>0</v>
      </c>
      <c r="P1104" s="54">
        <f>IF($C1104&lt;=P$2,E1104*VLOOKUP($C1104,Listen!$B$5:$G$95,$N1104+1,FALSE)/VLOOKUP(P$2,Listen!$B$5:$G$95,$N1104+1,FALSE),"-")</f>
        <v>0</v>
      </c>
      <c r="Q1104" s="54">
        <f>IF($C1104&lt;=Q$2,F1104*VLOOKUP($C1104,Listen!$B$5:$G$95,$N1104+1,FALSE)/VLOOKUP(Q$2,Listen!$B$5:$G$95,$N1104+1,FALSE),"-")</f>
        <v>0</v>
      </c>
      <c r="R1104" s="54">
        <f>IF($C1104&lt;=R$2,G1104*VLOOKUP($C1104,Listen!$B$5:$G$95,$N1104+1,FALSE)/VLOOKUP(R$2,Listen!$B$5:$G$95,$N1104+1,FALSE),"-")</f>
        <v>0</v>
      </c>
      <c r="S1104" s="54">
        <f>IF($C1104&lt;=S$2,H1104*VLOOKUP($C1104,Listen!$B$5:$G$95,$N1104+1,FALSE)/VLOOKUP(S$2,Listen!$B$5:$G$95,$N1104+1,FALSE),"-")</f>
        <v>0</v>
      </c>
      <c r="T1104" s="54">
        <f>IF($C1104&lt;=T$2,I1104*VLOOKUP($C1104,Listen!$B$5:$G$95,$N1104+1,FALSE)/VLOOKUP(T$2,Listen!$B$5:$G$95,$N1104+1,FALSE),"-")</f>
        <v>0</v>
      </c>
      <c r="U1104" s="54">
        <f>IF($C1104&lt;=U$2,J1104*VLOOKUP($C1104,Listen!$B$5:$G$95,$N1104+1,FALSE)/VLOOKUP(U$2,Listen!$B$5:$G$95,$N1104+1,FALSE),"-")</f>
        <v>0</v>
      </c>
      <c r="V1104" s="54">
        <f>IF($C1104&lt;=V$2,K1104*VLOOKUP($C1104,Listen!$B$5:$G$95,$N1104+1,FALSE)/VLOOKUP(V$2,Listen!$B$5:$G$95,$N1104+1,FALSE),"-")</f>
        <v>0</v>
      </c>
    </row>
    <row r="1105" spans="2:22">
      <c r="B1105" s="25"/>
      <c r="C1105" s="3">
        <v>1995</v>
      </c>
      <c r="D1105" s="141"/>
      <c r="E1105" s="141"/>
      <c r="F1105" s="141"/>
      <c r="G1105" s="141"/>
      <c r="H1105" s="141"/>
      <c r="I1105" s="141"/>
      <c r="J1105" s="141"/>
      <c r="K1105" s="141"/>
      <c r="M1105" s="52">
        <v>6</v>
      </c>
      <c r="N1105" s="52">
        <v>3</v>
      </c>
      <c r="O1105" s="54">
        <f>IF($C1105&lt;=O$2,D1105*VLOOKUP($C1105,Listen!$B$5:$G$95,$N1105+1,FALSE)/VLOOKUP(O$2,Listen!$B$5:$G$95,$N1105+1,FALSE),"-")</f>
        <v>0</v>
      </c>
      <c r="P1105" s="54">
        <f>IF($C1105&lt;=P$2,E1105*VLOOKUP($C1105,Listen!$B$5:$G$95,$N1105+1,FALSE)/VLOOKUP(P$2,Listen!$B$5:$G$95,$N1105+1,FALSE),"-")</f>
        <v>0</v>
      </c>
      <c r="Q1105" s="54">
        <f>IF($C1105&lt;=Q$2,F1105*VLOOKUP($C1105,Listen!$B$5:$G$95,$N1105+1,FALSE)/VLOOKUP(Q$2,Listen!$B$5:$G$95,$N1105+1,FALSE),"-")</f>
        <v>0</v>
      </c>
      <c r="R1105" s="54">
        <f>IF($C1105&lt;=R$2,G1105*VLOOKUP($C1105,Listen!$B$5:$G$95,$N1105+1,FALSE)/VLOOKUP(R$2,Listen!$B$5:$G$95,$N1105+1,FALSE),"-")</f>
        <v>0</v>
      </c>
      <c r="S1105" s="54">
        <f>IF($C1105&lt;=S$2,H1105*VLOOKUP($C1105,Listen!$B$5:$G$95,$N1105+1,FALSE)/VLOOKUP(S$2,Listen!$B$5:$G$95,$N1105+1,FALSE),"-")</f>
        <v>0</v>
      </c>
      <c r="T1105" s="54">
        <f>IF($C1105&lt;=T$2,I1105*VLOOKUP($C1105,Listen!$B$5:$G$95,$N1105+1,FALSE)/VLOOKUP(T$2,Listen!$B$5:$G$95,$N1105+1,FALSE),"-")</f>
        <v>0</v>
      </c>
      <c r="U1105" s="54">
        <f>IF($C1105&lt;=U$2,J1105*VLOOKUP($C1105,Listen!$B$5:$G$95,$N1105+1,FALSE)/VLOOKUP(U$2,Listen!$B$5:$G$95,$N1105+1,FALSE),"-")</f>
        <v>0</v>
      </c>
      <c r="V1105" s="54">
        <f>IF($C1105&lt;=V$2,K1105*VLOOKUP($C1105,Listen!$B$5:$G$95,$N1105+1,FALSE)/VLOOKUP(V$2,Listen!$B$5:$G$95,$N1105+1,FALSE),"-")</f>
        <v>0</v>
      </c>
    </row>
    <row r="1106" spans="2:22">
      <c r="B1106" s="25"/>
      <c r="C1106" s="3">
        <v>1994</v>
      </c>
      <c r="D1106" s="141"/>
      <c r="E1106" s="141"/>
      <c r="F1106" s="141"/>
      <c r="G1106" s="141"/>
      <c r="H1106" s="141"/>
      <c r="I1106" s="141"/>
      <c r="J1106" s="141"/>
      <c r="K1106" s="141"/>
      <c r="M1106" s="52">
        <v>6</v>
      </c>
      <c r="N1106" s="52">
        <v>3</v>
      </c>
      <c r="O1106" s="54">
        <f>IF($C1106&lt;=O$2,D1106*VLOOKUP($C1106,Listen!$B$5:$G$95,$N1106+1,FALSE)/VLOOKUP(O$2,Listen!$B$5:$G$95,$N1106+1,FALSE),"-")</f>
        <v>0</v>
      </c>
      <c r="P1106" s="54">
        <f>IF($C1106&lt;=P$2,E1106*VLOOKUP($C1106,Listen!$B$5:$G$95,$N1106+1,FALSE)/VLOOKUP(P$2,Listen!$B$5:$G$95,$N1106+1,FALSE),"-")</f>
        <v>0</v>
      </c>
      <c r="Q1106" s="54">
        <f>IF($C1106&lt;=Q$2,F1106*VLOOKUP($C1106,Listen!$B$5:$G$95,$N1106+1,FALSE)/VLOOKUP(Q$2,Listen!$B$5:$G$95,$N1106+1,FALSE),"-")</f>
        <v>0</v>
      </c>
      <c r="R1106" s="54">
        <f>IF($C1106&lt;=R$2,G1106*VLOOKUP($C1106,Listen!$B$5:$G$95,$N1106+1,FALSE)/VLOOKUP(R$2,Listen!$B$5:$G$95,$N1106+1,FALSE),"-")</f>
        <v>0</v>
      </c>
      <c r="S1106" s="54">
        <f>IF($C1106&lt;=S$2,H1106*VLOOKUP($C1106,Listen!$B$5:$G$95,$N1106+1,FALSE)/VLOOKUP(S$2,Listen!$B$5:$G$95,$N1106+1,FALSE),"-")</f>
        <v>0</v>
      </c>
      <c r="T1106" s="54">
        <f>IF($C1106&lt;=T$2,I1106*VLOOKUP($C1106,Listen!$B$5:$G$95,$N1106+1,FALSE)/VLOOKUP(T$2,Listen!$B$5:$G$95,$N1106+1,FALSE),"-")</f>
        <v>0</v>
      </c>
      <c r="U1106" s="54">
        <f>IF($C1106&lt;=U$2,J1106*VLOOKUP($C1106,Listen!$B$5:$G$95,$N1106+1,FALSE)/VLOOKUP(U$2,Listen!$B$5:$G$95,$N1106+1,FALSE),"-")</f>
        <v>0</v>
      </c>
      <c r="V1106" s="54">
        <f>IF($C1106&lt;=V$2,K1106*VLOOKUP($C1106,Listen!$B$5:$G$95,$N1106+1,FALSE)/VLOOKUP(V$2,Listen!$B$5:$G$95,$N1106+1,FALSE),"-")</f>
        <v>0</v>
      </c>
    </row>
    <row r="1107" spans="2:22">
      <c r="B1107" s="25"/>
      <c r="C1107" s="3">
        <v>1993</v>
      </c>
      <c r="D1107" s="141"/>
      <c r="E1107" s="141"/>
      <c r="F1107" s="141"/>
      <c r="G1107" s="141"/>
      <c r="H1107" s="141"/>
      <c r="I1107" s="141"/>
      <c r="J1107" s="141"/>
      <c r="K1107" s="141"/>
      <c r="M1107" s="52">
        <v>6</v>
      </c>
      <c r="N1107" s="52">
        <v>3</v>
      </c>
      <c r="O1107" s="54">
        <f>IF($C1107&lt;=O$2,D1107*VLOOKUP($C1107,Listen!$B$5:$G$95,$N1107+1,FALSE)/VLOOKUP(O$2,Listen!$B$5:$G$95,$N1107+1,FALSE),"-")</f>
        <v>0</v>
      </c>
      <c r="P1107" s="54">
        <f>IF($C1107&lt;=P$2,E1107*VLOOKUP($C1107,Listen!$B$5:$G$95,$N1107+1,FALSE)/VLOOKUP(P$2,Listen!$B$5:$G$95,$N1107+1,FALSE),"-")</f>
        <v>0</v>
      </c>
      <c r="Q1107" s="54">
        <f>IF($C1107&lt;=Q$2,F1107*VLOOKUP($C1107,Listen!$B$5:$G$95,$N1107+1,FALSE)/VLOOKUP(Q$2,Listen!$B$5:$G$95,$N1107+1,FALSE),"-")</f>
        <v>0</v>
      </c>
      <c r="R1107" s="54">
        <f>IF($C1107&lt;=R$2,G1107*VLOOKUP($C1107,Listen!$B$5:$G$95,$N1107+1,FALSE)/VLOOKUP(R$2,Listen!$B$5:$G$95,$N1107+1,FALSE),"-")</f>
        <v>0</v>
      </c>
      <c r="S1107" s="54">
        <f>IF($C1107&lt;=S$2,H1107*VLOOKUP($C1107,Listen!$B$5:$G$95,$N1107+1,FALSE)/VLOOKUP(S$2,Listen!$B$5:$G$95,$N1107+1,FALSE),"-")</f>
        <v>0</v>
      </c>
      <c r="T1107" s="54">
        <f>IF($C1107&lt;=T$2,I1107*VLOOKUP($C1107,Listen!$B$5:$G$95,$N1107+1,FALSE)/VLOOKUP(T$2,Listen!$B$5:$G$95,$N1107+1,FALSE),"-")</f>
        <v>0</v>
      </c>
      <c r="U1107" s="54">
        <f>IF($C1107&lt;=U$2,J1107*VLOOKUP($C1107,Listen!$B$5:$G$95,$N1107+1,FALSE)/VLOOKUP(U$2,Listen!$B$5:$G$95,$N1107+1,FALSE),"-")</f>
        <v>0</v>
      </c>
      <c r="V1107" s="54">
        <f>IF($C1107&lt;=V$2,K1107*VLOOKUP($C1107,Listen!$B$5:$G$95,$N1107+1,FALSE)/VLOOKUP(V$2,Listen!$B$5:$G$95,$N1107+1,FALSE),"-")</f>
        <v>0</v>
      </c>
    </row>
    <row r="1108" spans="2:22">
      <c r="B1108" s="25"/>
      <c r="C1108" s="3">
        <v>1992</v>
      </c>
      <c r="D1108" s="141"/>
      <c r="E1108" s="141"/>
      <c r="F1108" s="141"/>
      <c r="G1108" s="141"/>
      <c r="H1108" s="141"/>
      <c r="I1108" s="141"/>
      <c r="J1108" s="141"/>
      <c r="K1108" s="141"/>
      <c r="M1108" s="52">
        <v>6</v>
      </c>
      <c r="N1108" s="52">
        <v>3</v>
      </c>
      <c r="O1108" s="54">
        <f>IF($C1108&lt;=O$2,D1108*VLOOKUP($C1108,Listen!$B$5:$G$95,$N1108+1,FALSE)/VLOOKUP(O$2,Listen!$B$5:$G$95,$N1108+1,FALSE),"-")</f>
        <v>0</v>
      </c>
      <c r="P1108" s="54">
        <f>IF($C1108&lt;=P$2,E1108*VLOOKUP($C1108,Listen!$B$5:$G$95,$N1108+1,FALSE)/VLOOKUP(P$2,Listen!$B$5:$G$95,$N1108+1,FALSE),"-")</f>
        <v>0</v>
      </c>
      <c r="Q1108" s="54">
        <f>IF($C1108&lt;=Q$2,F1108*VLOOKUP($C1108,Listen!$B$5:$G$95,$N1108+1,FALSE)/VLOOKUP(Q$2,Listen!$B$5:$G$95,$N1108+1,FALSE),"-")</f>
        <v>0</v>
      </c>
      <c r="R1108" s="54">
        <f>IF($C1108&lt;=R$2,G1108*VLOOKUP($C1108,Listen!$B$5:$G$95,$N1108+1,FALSE)/VLOOKUP(R$2,Listen!$B$5:$G$95,$N1108+1,FALSE),"-")</f>
        <v>0</v>
      </c>
      <c r="S1108" s="54">
        <f>IF($C1108&lt;=S$2,H1108*VLOOKUP($C1108,Listen!$B$5:$G$95,$N1108+1,FALSE)/VLOOKUP(S$2,Listen!$B$5:$G$95,$N1108+1,FALSE),"-")</f>
        <v>0</v>
      </c>
      <c r="T1108" s="54">
        <f>IF($C1108&lt;=T$2,I1108*VLOOKUP($C1108,Listen!$B$5:$G$95,$N1108+1,FALSE)/VLOOKUP(T$2,Listen!$B$5:$G$95,$N1108+1,FALSE),"-")</f>
        <v>0</v>
      </c>
      <c r="U1108" s="54">
        <f>IF($C1108&lt;=U$2,J1108*VLOOKUP($C1108,Listen!$B$5:$G$95,$N1108+1,FALSE)/VLOOKUP(U$2,Listen!$B$5:$G$95,$N1108+1,FALSE),"-")</f>
        <v>0</v>
      </c>
      <c r="V1108" s="54">
        <f>IF($C1108&lt;=V$2,K1108*VLOOKUP($C1108,Listen!$B$5:$G$95,$N1108+1,FALSE)/VLOOKUP(V$2,Listen!$B$5:$G$95,$N1108+1,FALSE),"-")</f>
        <v>0</v>
      </c>
    </row>
    <row r="1109" spans="2:22">
      <c r="B1109" s="25"/>
      <c r="C1109" s="3">
        <v>1991</v>
      </c>
      <c r="D1109" s="141"/>
      <c r="E1109" s="141"/>
      <c r="F1109" s="141"/>
      <c r="G1109" s="141"/>
      <c r="H1109" s="141"/>
      <c r="I1109" s="141"/>
      <c r="J1109" s="141"/>
      <c r="K1109" s="141"/>
      <c r="M1109" s="52">
        <v>6</v>
      </c>
      <c r="N1109" s="52">
        <v>3</v>
      </c>
      <c r="O1109" s="54">
        <f>IF($C1109&lt;=O$2,D1109*VLOOKUP($C1109,Listen!$B$5:$G$95,$N1109+1,FALSE)/VLOOKUP(O$2,Listen!$B$5:$G$95,$N1109+1,FALSE),"-")</f>
        <v>0</v>
      </c>
      <c r="P1109" s="54">
        <f>IF($C1109&lt;=P$2,E1109*VLOOKUP($C1109,Listen!$B$5:$G$95,$N1109+1,FALSE)/VLOOKUP(P$2,Listen!$B$5:$G$95,$N1109+1,FALSE),"-")</f>
        <v>0</v>
      </c>
      <c r="Q1109" s="54">
        <f>IF($C1109&lt;=Q$2,F1109*VLOOKUP($C1109,Listen!$B$5:$G$95,$N1109+1,FALSE)/VLOOKUP(Q$2,Listen!$B$5:$G$95,$N1109+1,FALSE),"-")</f>
        <v>0</v>
      </c>
      <c r="R1109" s="54">
        <f>IF($C1109&lt;=R$2,G1109*VLOOKUP($C1109,Listen!$B$5:$G$95,$N1109+1,FALSE)/VLOOKUP(R$2,Listen!$B$5:$G$95,$N1109+1,FALSE),"-")</f>
        <v>0</v>
      </c>
      <c r="S1109" s="54">
        <f>IF($C1109&lt;=S$2,H1109*VLOOKUP($C1109,Listen!$B$5:$G$95,$N1109+1,FALSE)/VLOOKUP(S$2,Listen!$B$5:$G$95,$N1109+1,FALSE),"-")</f>
        <v>0</v>
      </c>
      <c r="T1109" s="54">
        <f>IF($C1109&lt;=T$2,I1109*VLOOKUP($C1109,Listen!$B$5:$G$95,$N1109+1,FALSE)/VLOOKUP(T$2,Listen!$B$5:$G$95,$N1109+1,FALSE),"-")</f>
        <v>0</v>
      </c>
      <c r="U1109" s="54">
        <f>IF($C1109&lt;=U$2,J1109*VLOOKUP($C1109,Listen!$B$5:$G$95,$N1109+1,FALSE)/VLOOKUP(U$2,Listen!$B$5:$G$95,$N1109+1,FALSE),"-")</f>
        <v>0</v>
      </c>
      <c r="V1109" s="54">
        <f>IF($C1109&lt;=V$2,K1109*VLOOKUP($C1109,Listen!$B$5:$G$95,$N1109+1,FALSE)/VLOOKUP(V$2,Listen!$B$5:$G$95,$N1109+1,FALSE),"-")</f>
        <v>0</v>
      </c>
    </row>
    <row r="1110" spans="2:22">
      <c r="B1110" s="25"/>
      <c r="C1110" s="3">
        <v>1990</v>
      </c>
      <c r="D1110" s="141"/>
      <c r="E1110" s="141"/>
      <c r="F1110" s="141"/>
      <c r="G1110" s="141"/>
      <c r="H1110" s="141"/>
      <c r="I1110" s="141"/>
      <c r="J1110" s="141"/>
      <c r="K1110" s="141"/>
      <c r="M1110" s="52">
        <v>6</v>
      </c>
      <c r="N1110" s="52">
        <v>3</v>
      </c>
      <c r="O1110" s="54">
        <f>IF($C1110&lt;=O$2,D1110*VLOOKUP($C1110,Listen!$B$5:$G$95,$N1110+1,FALSE)/VLOOKUP(O$2,Listen!$B$5:$G$95,$N1110+1,FALSE),"-")</f>
        <v>0</v>
      </c>
      <c r="P1110" s="54">
        <f>IF($C1110&lt;=P$2,E1110*VLOOKUP($C1110,Listen!$B$5:$G$95,$N1110+1,FALSE)/VLOOKUP(P$2,Listen!$B$5:$G$95,$N1110+1,FALSE),"-")</f>
        <v>0</v>
      </c>
      <c r="Q1110" s="54">
        <f>IF($C1110&lt;=Q$2,F1110*VLOOKUP($C1110,Listen!$B$5:$G$95,$N1110+1,FALSE)/VLOOKUP(Q$2,Listen!$B$5:$G$95,$N1110+1,FALSE),"-")</f>
        <v>0</v>
      </c>
      <c r="R1110" s="54">
        <f>IF($C1110&lt;=R$2,G1110*VLOOKUP($C1110,Listen!$B$5:$G$95,$N1110+1,FALSE)/VLOOKUP(R$2,Listen!$B$5:$G$95,$N1110+1,FALSE),"-")</f>
        <v>0</v>
      </c>
      <c r="S1110" s="54">
        <f>IF($C1110&lt;=S$2,H1110*VLOOKUP($C1110,Listen!$B$5:$G$95,$N1110+1,FALSE)/VLOOKUP(S$2,Listen!$B$5:$G$95,$N1110+1,FALSE),"-")</f>
        <v>0</v>
      </c>
      <c r="T1110" s="54">
        <f>IF($C1110&lt;=T$2,I1110*VLOOKUP($C1110,Listen!$B$5:$G$95,$N1110+1,FALSE)/VLOOKUP(T$2,Listen!$B$5:$G$95,$N1110+1,FALSE),"-")</f>
        <v>0</v>
      </c>
      <c r="U1110" s="54">
        <f>IF($C1110&lt;=U$2,J1110*VLOOKUP($C1110,Listen!$B$5:$G$95,$N1110+1,FALSE)/VLOOKUP(U$2,Listen!$B$5:$G$95,$N1110+1,FALSE),"-")</f>
        <v>0</v>
      </c>
      <c r="V1110" s="54">
        <f>IF($C1110&lt;=V$2,K1110*VLOOKUP($C1110,Listen!$B$5:$G$95,$N1110+1,FALSE)/VLOOKUP(V$2,Listen!$B$5:$G$95,$N1110+1,FALSE),"-")</f>
        <v>0</v>
      </c>
    </row>
    <row r="1111" spans="2:22">
      <c r="B1111" s="25"/>
      <c r="C1111" s="3">
        <v>1989</v>
      </c>
      <c r="D1111" s="141"/>
      <c r="E1111" s="141"/>
      <c r="F1111" s="141"/>
      <c r="G1111" s="141"/>
      <c r="H1111" s="141"/>
      <c r="I1111" s="141"/>
      <c r="J1111" s="141"/>
      <c r="K1111" s="141"/>
      <c r="M1111" s="52">
        <v>6</v>
      </c>
      <c r="N1111" s="52">
        <v>3</v>
      </c>
      <c r="O1111" s="54">
        <f>IF($C1111&lt;=O$2,D1111*VLOOKUP($C1111,Listen!$B$5:$G$95,$N1111+1,FALSE)/VLOOKUP(O$2,Listen!$B$5:$G$95,$N1111+1,FALSE),"-")</f>
        <v>0</v>
      </c>
      <c r="P1111" s="54">
        <f>IF($C1111&lt;=P$2,E1111*VLOOKUP($C1111,Listen!$B$5:$G$95,$N1111+1,FALSE)/VLOOKUP(P$2,Listen!$B$5:$G$95,$N1111+1,FALSE),"-")</f>
        <v>0</v>
      </c>
      <c r="Q1111" s="54">
        <f>IF($C1111&lt;=Q$2,F1111*VLOOKUP($C1111,Listen!$B$5:$G$95,$N1111+1,FALSE)/VLOOKUP(Q$2,Listen!$B$5:$G$95,$N1111+1,FALSE),"-")</f>
        <v>0</v>
      </c>
      <c r="R1111" s="54">
        <f>IF($C1111&lt;=R$2,G1111*VLOOKUP($C1111,Listen!$B$5:$G$95,$N1111+1,FALSE)/VLOOKUP(R$2,Listen!$B$5:$G$95,$N1111+1,FALSE),"-")</f>
        <v>0</v>
      </c>
      <c r="S1111" s="54">
        <f>IF($C1111&lt;=S$2,H1111*VLOOKUP($C1111,Listen!$B$5:$G$95,$N1111+1,FALSE)/VLOOKUP(S$2,Listen!$B$5:$G$95,$N1111+1,FALSE),"-")</f>
        <v>0</v>
      </c>
      <c r="T1111" s="54">
        <f>IF($C1111&lt;=T$2,I1111*VLOOKUP($C1111,Listen!$B$5:$G$95,$N1111+1,FALSE)/VLOOKUP(T$2,Listen!$B$5:$G$95,$N1111+1,FALSE),"-")</f>
        <v>0</v>
      </c>
      <c r="U1111" s="54">
        <f>IF($C1111&lt;=U$2,J1111*VLOOKUP($C1111,Listen!$B$5:$G$95,$N1111+1,FALSE)/VLOOKUP(U$2,Listen!$B$5:$G$95,$N1111+1,FALSE),"-")</f>
        <v>0</v>
      </c>
      <c r="V1111" s="54">
        <f>IF($C1111&lt;=V$2,K1111*VLOOKUP($C1111,Listen!$B$5:$G$95,$N1111+1,FALSE)/VLOOKUP(V$2,Listen!$B$5:$G$95,$N1111+1,FALSE),"-")</f>
        <v>0</v>
      </c>
    </row>
    <row r="1112" spans="2:22">
      <c r="B1112" s="25"/>
      <c r="C1112" s="3">
        <v>1988</v>
      </c>
      <c r="D1112" s="141"/>
      <c r="E1112" s="141"/>
      <c r="F1112" s="141"/>
      <c r="G1112" s="141"/>
      <c r="H1112" s="141"/>
      <c r="I1112" s="141"/>
      <c r="J1112" s="141"/>
      <c r="K1112" s="141"/>
      <c r="M1112" s="52">
        <v>6</v>
      </c>
      <c r="N1112" s="52">
        <v>3</v>
      </c>
      <c r="O1112" s="54">
        <f>IF($C1112&lt;=O$2,D1112*VLOOKUP($C1112,Listen!$B$5:$G$95,$N1112+1,FALSE)/VLOOKUP(O$2,Listen!$B$5:$G$95,$N1112+1,FALSE),"-")</f>
        <v>0</v>
      </c>
      <c r="P1112" s="54">
        <f>IF($C1112&lt;=P$2,E1112*VLOOKUP($C1112,Listen!$B$5:$G$95,$N1112+1,FALSE)/VLOOKUP(P$2,Listen!$B$5:$G$95,$N1112+1,FALSE),"-")</f>
        <v>0</v>
      </c>
      <c r="Q1112" s="54">
        <f>IF($C1112&lt;=Q$2,F1112*VLOOKUP($C1112,Listen!$B$5:$G$95,$N1112+1,FALSE)/VLOOKUP(Q$2,Listen!$B$5:$G$95,$N1112+1,FALSE),"-")</f>
        <v>0</v>
      </c>
      <c r="R1112" s="54">
        <f>IF($C1112&lt;=R$2,G1112*VLOOKUP($C1112,Listen!$B$5:$G$95,$N1112+1,FALSE)/VLOOKUP(R$2,Listen!$B$5:$G$95,$N1112+1,FALSE),"-")</f>
        <v>0</v>
      </c>
      <c r="S1112" s="54">
        <f>IF($C1112&lt;=S$2,H1112*VLOOKUP($C1112,Listen!$B$5:$G$95,$N1112+1,FALSE)/VLOOKUP(S$2,Listen!$B$5:$G$95,$N1112+1,FALSE),"-")</f>
        <v>0</v>
      </c>
      <c r="T1112" s="54">
        <f>IF($C1112&lt;=T$2,I1112*VLOOKUP($C1112,Listen!$B$5:$G$95,$N1112+1,FALSE)/VLOOKUP(T$2,Listen!$B$5:$G$95,$N1112+1,FALSE),"-")</f>
        <v>0</v>
      </c>
      <c r="U1112" s="54">
        <f>IF($C1112&lt;=U$2,J1112*VLOOKUP($C1112,Listen!$B$5:$G$95,$N1112+1,FALSE)/VLOOKUP(U$2,Listen!$B$5:$G$95,$N1112+1,FALSE),"-")</f>
        <v>0</v>
      </c>
      <c r="V1112" s="54">
        <f>IF($C1112&lt;=V$2,K1112*VLOOKUP($C1112,Listen!$B$5:$G$95,$N1112+1,FALSE)/VLOOKUP(V$2,Listen!$B$5:$G$95,$N1112+1,FALSE),"-")</f>
        <v>0</v>
      </c>
    </row>
    <row r="1113" spans="2:22">
      <c r="B1113" s="25"/>
      <c r="C1113" s="3">
        <v>1987</v>
      </c>
      <c r="D1113" s="141"/>
      <c r="E1113" s="141"/>
      <c r="F1113" s="141"/>
      <c r="G1113" s="141"/>
      <c r="H1113" s="141"/>
      <c r="I1113" s="141"/>
      <c r="J1113" s="141"/>
      <c r="K1113" s="141"/>
      <c r="M1113" s="52">
        <v>6</v>
      </c>
      <c r="N1113" s="52">
        <v>3</v>
      </c>
      <c r="O1113" s="54">
        <f>IF($C1113&lt;=O$2,D1113*VLOOKUP($C1113,Listen!$B$5:$G$95,$N1113+1,FALSE)/VLOOKUP(O$2,Listen!$B$5:$G$95,$N1113+1,FALSE),"-")</f>
        <v>0</v>
      </c>
      <c r="P1113" s="54">
        <f>IF($C1113&lt;=P$2,E1113*VLOOKUP($C1113,Listen!$B$5:$G$95,$N1113+1,FALSE)/VLOOKUP(P$2,Listen!$B$5:$G$95,$N1113+1,FALSE),"-")</f>
        <v>0</v>
      </c>
      <c r="Q1113" s="54">
        <f>IF($C1113&lt;=Q$2,F1113*VLOOKUP($C1113,Listen!$B$5:$G$95,$N1113+1,FALSE)/VLOOKUP(Q$2,Listen!$B$5:$G$95,$N1113+1,FALSE),"-")</f>
        <v>0</v>
      </c>
      <c r="R1113" s="54">
        <f>IF($C1113&lt;=R$2,G1113*VLOOKUP($C1113,Listen!$B$5:$G$95,$N1113+1,FALSE)/VLOOKUP(R$2,Listen!$B$5:$G$95,$N1113+1,FALSE),"-")</f>
        <v>0</v>
      </c>
      <c r="S1113" s="54">
        <f>IF($C1113&lt;=S$2,H1113*VLOOKUP($C1113,Listen!$B$5:$G$95,$N1113+1,FALSE)/VLOOKUP(S$2,Listen!$B$5:$G$95,$N1113+1,FALSE),"-")</f>
        <v>0</v>
      </c>
      <c r="T1113" s="54">
        <f>IF($C1113&lt;=T$2,I1113*VLOOKUP($C1113,Listen!$B$5:$G$95,$N1113+1,FALSE)/VLOOKUP(T$2,Listen!$B$5:$G$95,$N1113+1,FALSE),"-")</f>
        <v>0</v>
      </c>
      <c r="U1113" s="54">
        <f>IF($C1113&lt;=U$2,J1113*VLOOKUP($C1113,Listen!$B$5:$G$95,$N1113+1,FALSE)/VLOOKUP(U$2,Listen!$B$5:$G$95,$N1113+1,FALSE),"-")</f>
        <v>0</v>
      </c>
      <c r="V1113" s="54">
        <f>IF($C1113&lt;=V$2,K1113*VLOOKUP($C1113,Listen!$B$5:$G$95,$N1113+1,FALSE)/VLOOKUP(V$2,Listen!$B$5:$G$95,$N1113+1,FALSE),"-")</f>
        <v>0</v>
      </c>
    </row>
    <row r="1114" spans="2:22">
      <c r="B1114" s="25"/>
      <c r="C1114" s="3">
        <v>1986</v>
      </c>
      <c r="D1114" s="141"/>
      <c r="E1114" s="141"/>
      <c r="F1114" s="141"/>
      <c r="G1114" s="141"/>
      <c r="H1114" s="141"/>
      <c r="I1114" s="141"/>
      <c r="J1114" s="141"/>
      <c r="K1114" s="141"/>
      <c r="M1114" s="52">
        <v>6</v>
      </c>
      <c r="N1114" s="52">
        <v>3</v>
      </c>
      <c r="O1114" s="54">
        <f>IF($C1114&lt;=O$2,D1114*VLOOKUP($C1114,Listen!$B$5:$G$95,$N1114+1,FALSE)/VLOOKUP(O$2,Listen!$B$5:$G$95,$N1114+1,FALSE),"-")</f>
        <v>0</v>
      </c>
      <c r="P1114" s="54">
        <f>IF($C1114&lt;=P$2,E1114*VLOOKUP($C1114,Listen!$B$5:$G$95,$N1114+1,FALSE)/VLOOKUP(P$2,Listen!$B$5:$G$95,$N1114+1,FALSE),"-")</f>
        <v>0</v>
      </c>
      <c r="Q1114" s="54">
        <f>IF($C1114&lt;=Q$2,F1114*VLOOKUP($C1114,Listen!$B$5:$G$95,$N1114+1,FALSE)/VLOOKUP(Q$2,Listen!$B$5:$G$95,$N1114+1,FALSE),"-")</f>
        <v>0</v>
      </c>
      <c r="R1114" s="54">
        <f>IF($C1114&lt;=R$2,G1114*VLOOKUP($C1114,Listen!$B$5:$G$95,$N1114+1,FALSE)/VLOOKUP(R$2,Listen!$B$5:$G$95,$N1114+1,FALSE),"-")</f>
        <v>0</v>
      </c>
      <c r="S1114" s="54">
        <f>IF($C1114&lt;=S$2,H1114*VLOOKUP($C1114,Listen!$B$5:$G$95,$N1114+1,FALSE)/VLOOKUP(S$2,Listen!$B$5:$G$95,$N1114+1,FALSE),"-")</f>
        <v>0</v>
      </c>
      <c r="T1114" s="54">
        <f>IF($C1114&lt;=T$2,I1114*VLOOKUP($C1114,Listen!$B$5:$G$95,$N1114+1,FALSE)/VLOOKUP(T$2,Listen!$B$5:$G$95,$N1114+1,FALSE),"-")</f>
        <v>0</v>
      </c>
      <c r="U1114" s="54">
        <f>IF($C1114&lt;=U$2,J1114*VLOOKUP($C1114,Listen!$B$5:$G$95,$N1114+1,FALSE)/VLOOKUP(U$2,Listen!$B$5:$G$95,$N1114+1,FALSE),"-")</f>
        <v>0</v>
      </c>
      <c r="V1114" s="54">
        <f>IF($C1114&lt;=V$2,K1114*VLOOKUP($C1114,Listen!$B$5:$G$95,$N1114+1,FALSE)/VLOOKUP(V$2,Listen!$B$5:$G$95,$N1114+1,FALSE),"-")</f>
        <v>0</v>
      </c>
    </row>
    <row r="1115" spans="2:22">
      <c r="B1115" s="25"/>
      <c r="C1115" s="3">
        <v>1985</v>
      </c>
      <c r="D1115" s="141"/>
      <c r="E1115" s="141"/>
      <c r="F1115" s="141"/>
      <c r="G1115" s="141"/>
      <c r="H1115" s="141"/>
      <c r="I1115" s="141"/>
      <c r="J1115" s="141"/>
      <c r="K1115" s="141"/>
      <c r="M1115" s="52">
        <v>6</v>
      </c>
      <c r="N1115" s="52">
        <v>3</v>
      </c>
      <c r="O1115" s="54">
        <f>IF($C1115&lt;=O$2,D1115*VLOOKUP($C1115,Listen!$B$5:$G$95,$N1115+1,FALSE)/VLOOKUP(O$2,Listen!$B$5:$G$95,$N1115+1,FALSE),"-")</f>
        <v>0</v>
      </c>
      <c r="P1115" s="54">
        <f>IF($C1115&lt;=P$2,E1115*VLOOKUP($C1115,Listen!$B$5:$G$95,$N1115+1,FALSE)/VLOOKUP(P$2,Listen!$B$5:$G$95,$N1115+1,FALSE),"-")</f>
        <v>0</v>
      </c>
      <c r="Q1115" s="54">
        <f>IF($C1115&lt;=Q$2,F1115*VLOOKUP($C1115,Listen!$B$5:$G$95,$N1115+1,FALSE)/VLOOKUP(Q$2,Listen!$B$5:$G$95,$N1115+1,FALSE),"-")</f>
        <v>0</v>
      </c>
      <c r="R1115" s="54">
        <f>IF($C1115&lt;=R$2,G1115*VLOOKUP($C1115,Listen!$B$5:$G$95,$N1115+1,FALSE)/VLOOKUP(R$2,Listen!$B$5:$G$95,$N1115+1,FALSE),"-")</f>
        <v>0</v>
      </c>
      <c r="S1115" s="54">
        <f>IF($C1115&lt;=S$2,H1115*VLOOKUP($C1115,Listen!$B$5:$G$95,$N1115+1,FALSE)/VLOOKUP(S$2,Listen!$B$5:$G$95,$N1115+1,FALSE),"-")</f>
        <v>0</v>
      </c>
      <c r="T1115" s="54">
        <f>IF($C1115&lt;=T$2,I1115*VLOOKUP($C1115,Listen!$B$5:$G$95,$N1115+1,FALSE)/VLOOKUP(T$2,Listen!$B$5:$G$95,$N1115+1,FALSE),"-")</f>
        <v>0</v>
      </c>
      <c r="U1115" s="54">
        <f>IF($C1115&lt;=U$2,J1115*VLOOKUP($C1115,Listen!$B$5:$G$95,$N1115+1,FALSE)/VLOOKUP(U$2,Listen!$B$5:$G$95,$N1115+1,FALSE),"-")</f>
        <v>0</v>
      </c>
      <c r="V1115" s="54">
        <f>IF($C1115&lt;=V$2,K1115*VLOOKUP($C1115,Listen!$B$5:$G$95,$N1115+1,FALSE)/VLOOKUP(V$2,Listen!$B$5:$G$95,$N1115+1,FALSE),"-")</f>
        <v>0</v>
      </c>
    </row>
    <row r="1116" spans="2:22">
      <c r="B1116" s="25"/>
      <c r="C1116" s="3">
        <v>1984</v>
      </c>
      <c r="D1116" s="141"/>
      <c r="E1116" s="141"/>
      <c r="F1116" s="141"/>
      <c r="G1116" s="141"/>
      <c r="H1116" s="141"/>
      <c r="I1116" s="141"/>
      <c r="J1116" s="141"/>
      <c r="K1116" s="141"/>
      <c r="M1116" s="52">
        <v>6</v>
      </c>
      <c r="N1116" s="52">
        <v>3</v>
      </c>
      <c r="O1116" s="54">
        <f>IF($C1116&lt;=O$2,D1116*VLOOKUP($C1116,Listen!$B$5:$G$95,$N1116+1,FALSE)/VLOOKUP(O$2,Listen!$B$5:$G$95,$N1116+1,FALSE),"-")</f>
        <v>0</v>
      </c>
      <c r="P1116" s="54">
        <f>IF($C1116&lt;=P$2,E1116*VLOOKUP($C1116,Listen!$B$5:$G$95,$N1116+1,FALSE)/VLOOKUP(P$2,Listen!$B$5:$G$95,$N1116+1,FALSE),"-")</f>
        <v>0</v>
      </c>
      <c r="Q1116" s="54">
        <f>IF($C1116&lt;=Q$2,F1116*VLOOKUP($C1116,Listen!$B$5:$G$95,$N1116+1,FALSE)/VLOOKUP(Q$2,Listen!$B$5:$G$95,$N1116+1,FALSE),"-")</f>
        <v>0</v>
      </c>
      <c r="R1116" s="54">
        <f>IF($C1116&lt;=R$2,G1116*VLOOKUP($C1116,Listen!$B$5:$G$95,$N1116+1,FALSE)/VLOOKUP(R$2,Listen!$B$5:$G$95,$N1116+1,FALSE),"-")</f>
        <v>0</v>
      </c>
      <c r="S1116" s="54">
        <f>IF($C1116&lt;=S$2,H1116*VLOOKUP($C1116,Listen!$B$5:$G$95,$N1116+1,FALSE)/VLOOKUP(S$2,Listen!$B$5:$G$95,$N1116+1,FALSE),"-")</f>
        <v>0</v>
      </c>
      <c r="T1116" s="54">
        <f>IF($C1116&lt;=T$2,I1116*VLOOKUP($C1116,Listen!$B$5:$G$95,$N1116+1,FALSE)/VLOOKUP(T$2,Listen!$B$5:$G$95,$N1116+1,FALSE),"-")</f>
        <v>0</v>
      </c>
      <c r="U1116" s="54">
        <f>IF($C1116&lt;=U$2,J1116*VLOOKUP($C1116,Listen!$B$5:$G$95,$N1116+1,FALSE)/VLOOKUP(U$2,Listen!$B$5:$G$95,$N1116+1,FALSE),"-")</f>
        <v>0</v>
      </c>
      <c r="V1116" s="54">
        <f>IF($C1116&lt;=V$2,K1116*VLOOKUP($C1116,Listen!$B$5:$G$95,$N1116+1,FALSE)/VLOOKUP(V$2,Listen!$B$5:$G$95,$N1116+1,FALSE),"-")</f>
        <v>0</v>
      </c>
    </row>
    <row r="1117" spans="2:22">
      <c r="B1117" s="25"/>
      <c r="C1117" s="3">
        <v>1983</v>
      </c>
      <c r="D1117" s="141"/>
      <c r="E1117" s="141"/>
      <c r="F1117" s="141"/>
      <c r="G1117" s="141"/>
      <c r="H1117" s="141"/>
      <c r="I1117" s="141"/>
      <c r="J1117" s="141"/>
      <c r="K1117" s="141"/>
      <c r="M1117" s="52">
        <v>6</v>
      </c>
      <c r="N1117" s="52">
        <v>3</v>
      </c>
      <c r="O1117" s="54">
        <f>IF($C1117&lt;=O$2,D1117*VLOOKUP($C1117,Listen!$B$5:$G$95,$N1117+1,FALSE)/VLOOKUP(O$2,Listen!$B$5:$G$95,$N1117+1,FALSE),"-")</f>
        <v>0</v>
      </c>
      <c r="P1117" s="54">
        <f>IF($C1117&lt;=P$2,E1117*VLOOKUP($C1117,Listen!$B$5:$G$95,$N1117+1,FALSE)/VLOOKUP(P$2,Listen!$B$5:$G$95,$N1117+1,FALSE),"-")</f>
        <v>0</v>
      </c>
      <c r="Q1117" s="54">
        <f>IF($C1117&lt;=Q$2,F1117*VLOOKUP($C1117,Listen!$B$5:$G$95,$N1117+1,FALSE)/VLOOKUP(Q$2,Listen!$B$5:$G$95,$N1117+1,FALSE),"-")</f>
        <v>0</v>
      </c>
      <c r="R1117" s="54">
        <f>IF($C1117&lt;=R$2,G1117*VLOOKUP($C1117,Listen!$B$5:$G$95,$N1117+1,FALSE)/VLOOKUP(R$2,Listen!$B$5:$G$95,$N1117+1,FALSE),"-")</f>
        <v>0</v>
      </c>
      <c r="S1117" s="54">
        <f>IF($C1117&lt;=S$2,H1117*VLOOKUP($C1117,Listen!$B$5:$G$95,$N1117+1,FALSE)/VLOOKUP(S$2,Listen!$B$5:$G$95,$N1117+1,FALSE),"-")</f>
        <v>0</v>
      </c>
      <c r="T1117" s="54">
        <f>IF($C1117&lt;=T$2,I1117*VLOOKUP($C1117,Listen!$B$5:$G$95,$N1117+1,FALSE)/VLOOKUP(T$2,Listen!$B$5:$G$95,$N1117+1,FALSE),"-")</f>
        <v>0</v>
      </c>
      <c r="U1117" s="54">
        <f>IF($C1117&lt;=U$2,J1117*VLOOKUP($C1117,Listen!$B$5:$G$95,$N1117+1,FALSE)/VLOOKUP(U$2,Listen!$B$5:$G$95,$N1117+1,FALSE),"-")</f>
        <v>0</v>
      </c>
      <c r="V1117" s="54">
        <f>IF($C1117&lt;=V$2,K1117*VLOOKUP($C1117,Listen!$B$5:$G$95,$N1117+1,FALSE)/VLOOKUP(V$2,Listen!$B$5:$G$95,$N1117+1,FALSE),"-")</f>
        <v>0</v>
      </c>
    </row>
    <row r="1118" spans="2:22">
      <c r="B1118" s="25"/>
      <c r="C1118" s="3">
        <v>1982</v>
      </c>
      <c r="D1118" s="141"/>
      <c r="E1118" s="141"/>
      <c r="F1118" s="141"/>
      <c r="G1118" s="141"/>
      <c r="H1118" s="141"/>
      <c r="I1118" s="141"/>
      <c r="J1118" s="141"/>
      <c r="K1118" s="141"/>
      <c r="M1118" s="52">
        <v>6</v>
      </c>
      <c r="N1118" s="52">
        <v>3</v>
      </c>
      <c r="O1118" s="54">
        <f>IF($C1118&lt;=O$2,D1118*VLOOKUP($C1118,Listen!$B$5:$G$95,$N1118+1,FALSE)/VLOOKUP(O$2,Listen!$B$5:$G$95,$N1118+1,FALSE),"-")</f>
        <v>0</v>
      </c>
      <c r="P1118" s="54">
        <f>IF($C1118&lt;=P$2,E1118*VLOOKUP($C1118,Listen!$B$5:$G$95,$N1118+1,FALSE)/VLOOKUP(P$2,Listen!$B$5:$G$95,$N1118+1,FALSE),"-")</f>
        <v>0</v>
      </c>
      <c r="Q1118" s="54">
        <f>IF($C1118&lt;=Q$2,F1118*VLOOKUP($C1118,Listen!$B$5:$G$95,$N1118+1,FALSE)/VLOOKUP(Q$2,Listen!$B$5:$G$95,$N1118+1,FALSE),"-")</f>
        <v>0</v>
      </c>
      <c r="R1118" s="54">
        <f>IF($C1118&lt;=R$2,G1118*VLOOKUP($C1118,Listen!$B$5:$G$95,$N1118+1,FALSE)/VLOOKUP(R$2,Listen!$B$5:$G$95,$N1118+1,FALSE),"-")</f>
        <v>0</v>
      </c>
      <c r="S1118" s="54">
        <f>IF($C1118&lt;=S$2,H1118*VLOOKUP($C1118,Listen!$B$5:$G$95,$N1118+1,FALSE)/VLOOKUP(S$2,Listen!$B$5:$G$95,$N1118+1,FALSE),"-")</f>
        <v>0</v>
      </c>
      <c r="T1118" s="54">
        <f>IF($C1118&lt;=T$2,I1118*VLOOKUP($C1118,Listen!$B$5:$G$95,$N1118+1,FALSE)/VLOOKUP(T$2,Listen!$B$5:$G$95,$N1118+1,FALSE),"-")</f>
        <v>0</v>
      </c>
      <c r="U1118" s="54">
        <f>IF($C1118&lt;=U$2,J1118*VLOOKUP($C1118,Listen!$B$5:$G$95,$N1118+1,FALSE)/VLOOKUP(U$2,Listen!$B$5:$G$95,$N1118+1,FALSE),"-")</f>
        <v>0</v>
      </c>
      <c r="V1118" s="54">
        <f>IF($C1118&lt;=V$2,K1118*VLOOKUP($C1118,Listen!$B$5:$G$95,$N1118+1,FALSE)/VLOOKUP(V$2,Listen!$B$5:$G$95,$N1118+1,FALSE),"-")</f>
        <v>0</v>
      </c>
    </row>
    <row r="1119" spans="2:22">
      <c r="B1119" s="25"/>
      <c r="C1119" s="3">
        <v>1981</v>
      </c>
      <c r="D1119" s="141"/>
      <c r="E1119" s="141"/>
      <c r="F1119" s="141"/>
      <c r="G1119" s="141"/>
      <c r="H1119" s="141"/>
      <c r="I1119" s="141"/>
      <c r="J1119" s="141"/>
      <c r="K1119" s="141"/>
      <c r="M1119" s="52">
        <v>6</v>
      </c>
      <c r="N1119" s="52">
        <v>3</v>
      </c>
      <c r="O1119" s="54">
        <f>IF($C1119&lt;=O$2,D1119*VLOOKUP($C1119,Listen!$B$5:$G$95,$N1119+1,FALSE)/VLOOKUP(O$2,Listen!$B$5:$G$95,$N1119+1,FALSE),"-")</f>
        <v>0</v>
      </c>
      <c r="P1119" s="54">
        <f>IF($C1119&lt;=P$2,E1119*VLOOKUP($C1119,Listen!$B$5:$G$95,$N1119+1,FALSE)/VLOOKUP(P$2,Listen!$B$5:$G$95,$N1119+1,FALSE),"-")</f>
        <v>0</v>
      </c>
      <c r="Q1119" s="54">
        <f>IF($C1119&lt;=Q$2,F1119*VLOOKUP($C1119,Listen!$B$5:$G$95,$N1119+1,FALSE)/VLOOKUP(Q$2,Listen!$B$5:$G$95,$N1119+1,FALSE),"-")</f>
        <v>0</v>
      </c>
      <c r="R1119" s="54">
        <f>IF($C1119&lt;=R$2,G1119*VLOOKUP($C1119,Listen!$B$5:$G$95,$N1119+1,FALSE)/VLOOKUP(R$2,Listen!$B$5:$G$95,$N1119+1,FALSE),"-")</f>
        <v>0</v>
      </c>
      <c r="S1119" s="54">
        <f>IF($C1119&lt;=S$2,H1119*VLOOKUP($C1119,Listen!$B$5:$G$95,$N1119+1,FALSE)/VLOOKUP(S$2,Listen!$B$5:$G$95,$N1119+1,FALSE),"-")</f>
        <v>0</v>
      </c>
      <c r="T1119" s="54">
        <f>IF($C1119&lt;=T$2,I1119*VLOOKUP($C1119,Listen!$B$5:$G$95,$N1119+1,FALSE)/VLOOKUP(T$2,Listen!$B$5:$G$95,$N1119+1,FALSE),"-")</f>
        <v>0</v>
      </c>
      <c r="U1119" s="54">
        <f>IF($C1119&lt;=U$2,J1119*VLOOKUP($C1119,Listen!$B$5:$G$95,$N1119+1,FALSE)/VLOOKUP(U$2,Listen!$B$5:$G$95,$N1119+1,FALSE),"-")</f>
        <v>0</v>
      </c>
      <c r="V1119" s="54">
        <f>IF($C1119&lt;=V$2,K1119*VLOOKUP($C1119,Listen!$B$5:$G$95,$N1119+1,FALSE)/VLOOKUP(V$2,Listen!$B$5:$G$95,$N1119+1,FALSE),"-")</f>
        <v>0</v>
      </c>
    </row>
    <row r="1120" spans="2:22">
      <c r="B1120" s="25"/>
      <c r="C1120" s="3">
        <v>1980</v>
      </c>
      <c r="D1120" s="141"/>
      <c r="E1120" s="141"/>
      <c r="F1120" s="141"/>
      <c r="G1120" s="141"/>
      <c r="H1120" s="141"/>
      <c r="I1120" s="141"/>
      <c r="J1120" s="141"/>
      <c r="K1120" s="141"/>
      <c r="M1120" s="52">
        <v>6</v>
      </c>
      <c r="N1120" s="52">
        <v>3</v>
      </c>
      <c r="O1120" s="54">
        <f>IF($C1120&lt;=O$2,D1120*VLOOKUP($C1120,Listen!$B$5:$G$95,$N1120+1,FALSE)/VLOOKUP(O$2,Listen!$B$5:$G$95,$N1120+1,FALSE),"-")</f>
        <v>0</v>
      </c>
      <c r="P1120" s="54">
        <f>IF($C1120&lt;=P$2,E1120*VLOOKUP($C1120,Listen!$B$5:$G$95,$N1120+1,FALSE)/VLOOKUP(P$2,Listen!$B$5:$G$95,$N1120+1,FALSE),"-")</f>
        <v>0</v>
      </c>
      <c r="Q1120" s="54">
        <f>IF($C1120&lt;=Q$2,F1120*VLOOKUP($C1120,Listen!$B$5:$G$95,$N1120+1,FALSE)/VLOOKUP(Q$2,Listen!$B$5:$G$95,$N1120+1,FALSE),"-")</f>
        <v>0</v>
      </c>
      <c r="R1120" s="54">
        <f>IF($C1120&lt;=R$2,G1120*VLOOKUP($C1120,Listen!$B$5:$G$95,$N1120+1,FALSE)/VLOOKUP(R$2,Listen!$B$5:$G$95,$N1120+1,FALSE),"-")</f>
        <v>0</v>
      </c>
      <c r="S1120" s="54">
        <f>IF($C1120&lt;=S$2,H1120*VLOOKUP($C1120,Listen!$B$5:$G$95,$N1120+1,FALSE)/VLOOKUP(S$2,Listen!$B$5:$G$95,$N1120+1,FALSE),"-")</f>
        <v>0</v>
      </c>
      <c r="T1120" s="54">
        <f>IF($C1120&lt;=T$2,I1120*VLOOKUP($C1120,Listen!$B$5:$G$95,$N1120+1,FALSE)/VLOOKUP(T$2,Listen!$B$5:$G$95,$N1120+1,FALSE),"-")</f>
        <v>0</v>
      </c>
      <c r="U1120" s="54">
        <f>IF($C1120&lt;=U$2,J1120*VLOOKUP($C1120,Listen!$B$5:$G$95,$N1120+1,FALSE)/VLOOKUP(U$2,Listen!$B$5:$G$95,$N1120+1,FALSE),"-")</f>
        <v>0</v>
      </c>
      <c r="V1120" s="54">
        <f>IF($C1120&lt;=V$2,K1120*VLOOKUP($C1120,Listen!$B$5:$G$95,$N1120+1,FALSE)/VLOOKUP(V$2,Listen!$B$5:$G$95,$N1120+1,FALSE),"-")</f>
        <v>0</v>
      </c>
    </row>
    <row r="1121" spans="2:22">
      <c r="B1121" s="25"/>
      <c r="C1121" s="3">
        <v>1979</v>
      </c>
      <c r="D1121" s="141"/>
      <c r="E1121" s="141"/>
      <c r="F1121" s="141"/>
      <c r="G1121" s="141"/>
      <c r="H1121" s="141"/>
      <c r="I1121" s="141"/>
      <c r="J1121" s="141"/>
      <c r="K1121" s="141"/>
      <c r="M1121" s="52">
        <v>6</v>
      </c>
      <c r="N1121" s="52">
        <v>3</v>
      </c>
      <c r="O1121" s="54">
        <f>IF($C1121&lt;=O$2,D1121*VLOOKUP($C1121,Listen!$B$5:$G$95,$N1121+1,FALSE)/VLOOKUP(O$2,Listen!$B$5:$G$95,$N1121+1,FALSE),"-")</f>
        <v>0</v>
      </c>
      <c r="P1121" s="54">
        <f>IF($C1121&lt;=P$2,E1121*VLOOKUP($C1121,Listen!$B$5:$G$95,$N1121+1,FALSE)/VLOOKUP(P$2,Listen!$B$5:$G$95,$N1121+1,FALSE),"-")</f>
        <v>0</v>
      </c>
      <c r="Q1121" s="54">
        <f>IF($C1121&lt;=Q$2,F1121*VLOOKUP($C1121,Listen!$B$5:$G$95,$N1121+1,FALSE)/VLOOKUP(Q$2,Listen!$B$5:$G$95,$N1121+1,FALSE),"-")</f>
        <v>0</v>
      </c>
      <c r="R1121" s="54">
        <f>IF($C1121&lt;=R$2,G1121*VLOOKUP($C1121,Listen!$B$5:$G$95,$N1121+1,FALSE)/VLOOKUP(R$2,Listen!$B$5:$G$95,$N1121+1,FALSE),"-")</f>
        <v>0</v>
      </c>
      <c r="S1121" s="54">
        <f>IF($C1121&lt;=S$2,H1121*VLOOKUP($C1121,Listen!$B$5:$G$95,$N1121+1,FALSE)/VLOOKUP(S$2,Listen!$B$5:$G$95,$N1121+1,FALSE),"-")</f>
        <v>0</v>
      </c>
      <c r="T1121" s="54">
        <f>IF($C1121&lt;=T$2,I1121*VLOOKUP($C1121,Listen!$B$5:$G$95,$N1121+1,FALSE)/VLOOKUP(T$2,Listen!$B$5:$G$95,$N1121+1,FALSE),"-")</f>
        <v>0</v>
      </c>
      <c r="U1121" s="54">
        <f>IF($C1121&lt;=U$2,J1121*VLOOKUP($C1121,Listen!$B$5:$G$95,$N1121+1,FALSE)/VLOOKUP(U$2,Listen!$B$5:$G$95,$N1121+1,FALSE),"-")</f>
        <v>0</v>
      </c>
      <c r="V1121" s="54">
        <f>IF($C1121&lt;=V$2,K1121*VLOOKUP($C1121,Listen!$B$5:$G$95,$N1121+1,FALSE)/VLOOKUP(V$2,Listen!$B$5:$G$95,$N1121+1,FALSE),"-")</f>
        <v>0</v>
      </c>
    </row>
    <row r="1122" spans="2:22">
      <c r="B1122" s="25"/>
      <c r="C1122" s="3">
        <v>1978</v>
      </c>
      <c r="D1122" s="141"/>
      <c r="E1122" s="141"/>
      <c r="F1122" s="141"/>
      <c r="G1122" s="141"/>
      <c r="H1122" s="141"/>
      <c r="I1122" s="141"/>
      <c r="J1122" s="141"/>
      <c r="K1122" s="141"/>
      <c r="M1122" s="52">
        <v>6</v>
      </c>
      <c r="N1122" s="52">
        <v>3</v>
      </c>
      <c r="O1122" s="54">
        <f>IF($C1122&lt;=O$2,D1122*VLOOKUP($C1122,Listen!$B$5:$G$95,$N1122+1,FALSE)/VLOOKUP(O$2,Listen!$B$5:$G$95,$N1122+1,FALSE),"-")</f>
        <v>0</v>
      </c>
      <c r="P1122" s="54">
        <f>IF($C1122&lt;=P$2,E1122*VLOOKUP($C1122,Listen!$B$5:$G$95,$N1122+1,FALSE)/VLOOKUP(P$2,Listen!$B$5:$G$95,$N1122+1,FALSE),"-")</f>
        <v>0</v>
      </c>
      <c r="Q1122" s="54">
        <f>IF($C1122&lt;=Q$2,F1122*VLOOKUP($C1122,Listen!$B$5:$G$95,$N1122+1,FALSE)/VLOOKUP(Q$2,Listen!$B$5:$G$95,$N1122+1,FALSE),"-")</f>
        <v>0</v>
      </c>
      <c r="R1122" s="54">
        <f>IF($C1122&lt;=R$2,G1122*VLOOKUP($C1122,Listen!$B$5:$G$95,$N1122+1,FALSE)/VLOOKUP(R$2,Listen!$B$5:$G$95,$N1122+1,FALSE),"-")</f>
        <v>0</v>
      </c>
      <c r="S1122" s="54">
        <f>IF($C1122&lt;=S$2,H1122*VLOOKUP($C1122,Listen!$B$5:$G$95,$N1122+1,FALSE)/VLOOKUP(S$2,Listen!$B$5:$G$95,$N1122+1,FALSE),"-")</f>
        <v>0</v>
      </c>
      <c r="T1122" s="54">
        <f>IF($C1122&lt;=T$2,I1122*VLOOKUP($C1122,Listen!$B$5:$G$95,$N1122+1,FALSE)/VLOOKUP(T$2,Listen!$B$5:$G$95,$N1122+1,FALSE),"-")</f>
        <v>0</v>
      </c>
      <c r="U1122" s="54">
        <f>IF($C1122&lt;=U$2,J1122*VLOOKUP($C1122,Listen!$B$5:$G$95,$N1122+1,FALSE)/VLOOKUP(U$2,Listen!$B$5:$G$95,$N1122+1,FALSE),"-")</f>
        <v>0</v>
      </c>
      <c r="V1122" s="54">
        <f>IF($C1122&lt;=V$2,K1122*VLOOKUP($C1122,Listen!$B$5:$G$95,$N1122+1,FALSE)/VLOOKUP(V$2,Listen!$B$5:$G$95,$N1122+1,FALSE),"-")</f>
        <v>0</v>
      </c>
    </row>
    <row r="1123" spans="2:22">
      <c r="B1123" s="25"/>
      <c r="C1123" s="3">
        <v>1977</v>
      </c>
      <c r="D1123" s="141"/>
      <c r="E1123" s="141"/>
      <c r="F1123" s="141"/>
      <c r="G1123" s="141"/>
      <c r="H1123" s="141"/>
      <c r="I1123" s="141"/>
      <c r="J1123" s="141"/>
      <c r="K1123" s="141"/>
      <c r="M1123" s="52">
        <v>6</v>
      </c>
      <c r="N1123" s="52">
        <v>3</v>
      </c>
      <c r="O1123" s="54">
        <f>IF($C1123&lt;=O$2,D1123*VLOOKUP($C1123,Listen!$B$5:$G$95,$N1123+1,FALSE)/VLOOKUP(O$2,Listen!$B$5:$G$95,$N1123+1,FALSE),"-")</f>
        <v>0</v>
      </c>
      <c r="P1123" s="54">
        <f>IF($C1123&lt;=P$2,E1123*VLOOKUP($C1123,Listen!$B$5:$G$95,$N1123+1,FALSE)/VLOOKUP(P$2,Listen!$B$5:$G$95,$N1123+1,FALSE),"-")</f>
        <v>0</v>
      </c>
      <c r="Q1123" s="54">
        <f>IF($C1123&lt;=Q$2,F1123*VLOOKUP($C1123,Listen!$B$5:$G$95,$N1123+1,FALSE)/VLOOKUP(Q$2,Listen!$B$5:$G$95,$N1123+1,FALSE),"-")</f>
        <v>0</v>
      </c>
      <c r="R1123" s="54">
        <f>IF($C1123&lt;=R$2,G1123*VLOOKUP($C1123,Listen!$B$5:$G$95,$N1123+1,FALSE)/VLOOKUP(R$2,Listen!$B$5:$G$95,$N1123+1,FALSE),"-")</f>
        <v>0</v>
      </c>
      <c r="S1123" s="54">
        <f>IF($C1123&lt;=S$2,H1123*VLOOKUP($C1123,Listen!$B$5:$G$95,$N1123+1,FALSE)/VLOOKUP(S$2,Listen!$B$5:$G$95,$N1123+1,FALSE),"-")</f>
        <v>0</v>
      </c>
      <c r="T1123" s="54">
        <f>IF($C1123&lt;=T$2,I1123*VLOOKUP($C1123,Listen!$B$5:$G$95,$N1123+1,FALSE)/VLOOKUP(T$2,Listen!$B$5:$G$95,$N1123+1,FALSE),"-")</f>
        <v>0</v>
      </c>
      <c r="U1123" s="54">
        <f>IF($C1123&lt;=U$2,J1123*VLOOKUP($C1123,Listen!$B$5:$G$95,$N1123+1,FALSE)/VLOOKUP(U$2,Listen!$B$5:$G$95,$N1123+1,FALSE),"-")</f>
        <v>0</v>
      </c>
      <c r="V1123" s="54">
        <f>IF($C1123&lt;=V$2,K1123*VLOOKUP($C1123,Listen!$B$5:$G$95,$N1123+1,FALSE)/VLOOKUP(V$2,Listen!$B$5:$G$95,$N1123+1,FALSE),"-")</f>
        <v>0</v>
      </c>
    </row>
    <row r="1124" spans="2:22">
      <c r="B1124" s="25"/>
      <c r="C1124" s="3">
        <v>1976</v>
      </c>
      <c r="D1124" s="141"/>
      <c r="E1124" s="141"/>
      <c r="F1124" s="141"/>
      <c r="G1124" s="141"/>
      <c r="H1124" s="141"/>
      <c r="I1124" s="141"/>
      <c r="J1124" s="141"/>
      <c r="K1124" s="141"/>
      <c r="M1124" s="52">
        <v>6</v>
      </c>
      <c r="N1124" s="52">
        <v>3</v>
      </c>
      <c r="O1124" s="54">
        <f>IF($C1124&lt;=O$2,D1124*VLOOKUP($C1124,Listen!$B$5:$G$95,$N1124+1,FALSE)/VLOOKUP(O$2,Listen!$B$5:$G$95,$N1124+1,FALSE),"-")</f>
        <v>0</v>
      </c>
      <c r="P1124" s="54">
        <f>IF($C1124&lt;=P$2,E1124*VLOOKUP($C1124,Listen!$B$5:$G$95,$N1124+1,FALSE)/VLOOKUP(P$2,Listen!$B$5:$G$95,$N1124+1,FALSE),"-")</f>
        <v>0</v>
      </c>
      <c r="Q1124" s="54">
        <f>IF($C1124&lt;=Q$2,F1124*VLOOKUP($C1124,Listen!$B$5:$G$95,$N1124+1,FALSE)/VLOOKUP(Q$2,Listen!$B$5:$G$95,$N1124+1,FALSE),"-")</f>
        <v>0</v>
      </c>
      <c r="R1124" s="54">
        <f>IF($C1124&lt;=R$2,G1124*VLOOKUP($C1124,Listen!$B$5:$G$95,$N1124+1,FALSE)/VLOOKUP(R$2,Listen!$B$5:$G$95,$N1124+1,FALSE),"-")</f>
        <v>0</v>
      </c>
      <c r="S1124" s="54">
        <f>IF($C1124&lt;=S$2,H1124*VLOOKUP($C1124,Listen!$B$5:$G$95,$N1124+1,FALSE)/VLOOKUP(S$2,Listen!$B$5:$G$95,$N1124+1,FALSE),"-")</f>
        <v>0</v>
      </c>
      <c r="T1124" s="54">
        <f>IF($C1124&lt;=T$2,I1124*VLOOKUP($C1124,Listen!$B$5:$G$95,$N1124+1,FALSE)/VLOOKUP(T$2,Listen!$B$5:$G$95,$N1124+1,FALSE),"-")</f>
        <v>0</v>
      </c>
      <c r="U1124" s="54">
        <f>IF($C1124&lt;=U$2,J1124*VLOOKUP($C1124,Listen!$B$5:$G$95,$N1124+1,FALSE)/VLOOKUP(U$2,Listen!$B$5:$G$95,$N1124+1,FALSE),"-")</f>
        <v>0</v>
      </c>
      <c r="V1124" s="54">
        <f>IF($C1124&lt;=V$2,K1124*VLOOKUP($C1124,Listen!$B$5:$G$95,$N1124+1,FALSE)/VLOOKUP(V$2,Listen!$B$5:$G$95,$N1124+1,FALSE),"-")</f>
        <v>0</v>
      </c>
    </row>
    <row r="1125" spans="2:22">
      <c r="B1125" s="25"/>
      <c r="C1125" s="3">
        <v>1975</v>
      </c>
      <c r="D1125" s="141"/>
      <c r="E1125" s="141"/>
      <c r="F1125" s="141"/>
      <c r="G1125" s="141"/>
      <c r="H1125" s="141"/>
      <c r="I1125" s="141"/>
      <c r="J1125" s="141"/>
      <c r="K1125" s="141"/>
      <c r="M1125" s="52">
        <v>6</v>
      </c>
      <c r="N1125" s="52">
        <v>3</v>
      </c>
      <c r="O1125" s="54">
        <f>IF($C1125&lt;=O$2,D1125*VLOOKUP($C1125,Listen!$B$5:$G$95,$N1125+1,FALSE)/VLOOKUP(O$2,Listen!$B$5:$G$95,$N1125+1,FALSE),"-")</f>
        <v>0</v>
      </c>
      <c r="P1125" s="54">
        <f>IF($C1125&lt;=P$2,E1125*VLOOKUP($C1125,Listen!$B$5:$G$95,$N1125+1,FALSE)/VLOOKUP(P$2,Listen!$B$5:$G$95,$N1125+1,FALSE),"-")</f>
        <v>0</v>
      </c>
      <c r="Q1125" s="54">
        <f>IF($C1125&lt;=Q$2,F1125*VLOOKUP($C1125,Listen!$B$5:$G$95,$N1125+1,FALSE)/VLOOKUP(Q$2,Listen!$B$5:$G$95,$N1125+1,FALSE),"-")</f>
        <v>0</v>
      </c>
      <c r="R1125" s="54">
        <f>IF($C1125&lt;=R$2,G1125*VLOOKUP($C1125,Listen!$B$5:$G$95,$N1125+1,FALSE)/VLOOKUP(R$2,Listen!$B$5:$G$95,$N1125+1,FALSE),"-")</f>
        <v>0</v>
      </c>
      <c r="S1125" s="54">
        <f>IF($C1125&lt;=S$2,H1125*VLOOKUP($C1125,Listen!$B$5:$G$95,$N1125+1,FALSE)/VLOOKUP(S$2,Listen!$B$5:$G$95,$N1125+1,FALSE),"-")</f>
        <v>0</v>
      </c>
      <c r="T1125" s="54">
        <f>IF($C1125&lt;=T$2,I1125*VLOOKUP($C1125,Listen!$B$5:$G$95,$N1125+1,FALSE)/VLOOKUP(T$2,Listen!$B$5:$G$95,$N1125+1,FALSE),"-")</f>
        <v>0</v>
      </c>
      <c r="U1125" s="54">
        <f>IF($C1125&lt;=U$2,J1125*VLOOKUP($C1125,Listen!$B$5:$G$95,$N1125+1,FALSE)/VLOOKUP(U$2,Listen!$B$5:$G$95,$N1125+1,FALSE),"-")</f>
        <v>0</v>
      </c>
      <c r="V1125" s="54">
        <f>IF($C1125&lt;=V$2,K1125*VLOOKUP($C1125,Listen!$B$5:$G$95,$N1125+1,FALSE)/VLOOKUP(V$2,Listen!$B$5:$G$95,$N1125+1,FALSE),"-")</f>
        <v>0</v>
      </c>
    </row>
    <row r="1126" spans="2:22">
      <c r="B1126" s="25"/>
      <c r="C1126" s="3">
        <v>1974</v>
      </c>
      <c r="D1126" s="141"/>
      <c r="E1126" s="141"/>
      <c r="F1126" s="141"/>
      <c r="G1126" s="141"/>
      <c r="H1126" s="141"/>
      <c r="I1126" s="141"/>
      <c r="J1126" s="141"/>
      <c r="K1126" s="141"/>
      <c r="M1126" s="52">
        <v>6</v>
      </c>
      <c r="N1126" s="52">
        <v>3</v>
      </c>
      <c r="O1126" s="54">
        <f>IF($C1126&lt;=O$2,D1126*VLOOKUP($C1126,Listen!$B$5:$G$95,$N1126+1,FALSE)/VLOOKUP(O$2,Listen!$B$5:$G$95,$N1126+1,FALSE),"-")</f>
        <v>0</v>
      </c>
      <c r="P1126" s="54">
        <f>IF($C1126&lt;=P$2,E1126*VLOOKUP($C1126,Listen!$B$5:$G$95,$N1126+1,FALSE)/VLOOKUP(P$2,Listen!$B$5:$G$95,$N1126+1,FALSE),"-")</f>
        <v>0</v>
      </c>
      <c r="Q1126" s="54">
        <f>IF($C1126&lt;=Q$2,F1126*VLOOKUP($C1126,Listen!$B$5:$G$95,$N1126+1,FALSE)/VLOOKUP(Q$2,Listen!$B$5:$G$95,$N1126+1,FALSE),"-")</f>
        <v>0</v>
      </c>
      <c r="R1126" s="54">
        <f>IF($C1126&lt;=R$2,G1126*VLOOKUP($C1126,Listen!$B$5:$G$95,$N1126+1,FALSE)/VLOOKUP(R$2,Listen!$B$5:$G$95,$N1126+1,FALSE),"-")</f>
        <v>0</v>
      </c>
      <c r="S1126" s="54">
        <f>IF($C1126&lt;=S$2,H1126*VLOOKUP($C1126,Listen!$B$5:$G$95,$N1126+1,FALSE)/VLOOKUP(S$2,Listen!$B$5:$G$95,$N1126+1,FALSE),"-")</f>
        <v>0</v>
      </c>
      <c r="T1126" s="54">
        <f>IF($C1126&lt;=T$2,I1126*VLOOKUP($C1126,Listen!$B$5:$G$95,$N1126+1,FALSE)/VLOOKUP(T$2,Listen!$B$5:$G$95,$N1126+1,FALSE),"-")</f>
        <v>0</v>
      </c>
      <c r="U1126" s="54">
        <f>IF($C1126&lt;=U$2,J1126*VLOOKUP($C1126,Listen!$B$5:$G$95,$N1126+1,FALSE)/VLOOKUP(U$2,Listen!$B$5:$G$95,$N1126+1,FALSE),"-")</f>
        <v>0</v>
      </c>
      <c r="V1126" s="54">
        <f>IF($C1126&lt;=V$2,K1126*VLOOKUP($C1126,Listen!$B$5:$G$95,$N1126+1,FALSE)/VLOOKUP(V$2,Listen!$B$5:$G$95,$N1126+1,FALSE),"-")</f>
        <v>0</v>
      </c>
    </row>
    <row r="1127" spans="2:22">
      <c r="B1127" s="25"/>
      <c r="C1127" s="3">
        <v>1973</v>
      </c>
      <c r="D1127" s="141"/>
      <c r="E1127" s="141"/>
      <c r="F1127" s="141"/>
      <c r="G1127" s="141"/>
      <c r="H1127" s="141"/>
      <c r="I1127" s="141"/>
      <c r="J1127" s="141"/>
      <c r="K1127" s="141"/>
      <c r="M1127" s="52">
        <v>6</v>
      </c>
      <c r="N1127" s="52">
        <v>3</v>
      </c>
      <c r="O1127" s="54">
        <f>IF($C1127&lt;=O$2,D1127*VLOOKUP($C1127,Listen!$B$5:$G$95,$N1127+1,FALSE)/VLOOKUP(O$2,Listen!$B$5:$G$95,$N1127+1,FALSE),"-")</f>
        <v>0</v>
      </c>
      <c r="P1127" s="54">
        <f>IF($C1127&lt;=P$2,E1127*VLOOKUP($C1127,Listen!$B$5:$G$95,$N1127+1,FALSE)/VLOOKUP(P$2,Listen!$B$5:$G$95,$N1127+1,FALSE),"-")</f>
        <v>0</v>
      </c>
      <c r="Q1127" s="54">
        <f>IF($C1127&lt;=Q$2,F1127*VLOOKUP($C1127,Listen!$B$5:$G$95,$N1127+1,FALSE)/VLOOKUP(Q$2,Listen!$B$5:$G$95,$N1127+1,FALSE),"-")</f>
        <v>0</v>
      </c>
      <c r="R1127" s="54">
        <f>IF($C1127&lt;=R$2,G1127*VLOOKUP($C1127,Listen!$B$5:$G$95,$N1127+1,FALSE)/VLOOKUP(R$2,Listen!$B$5:$G$95,$N1127+1,FALSE),"-")</f>
        <v>0</v>
      </c>
      <c r="S1127" s="54">
        <f>IF($C1127&lt;=S$2,H1127*VLOOKUP($C1127,Listen!$B$5:$G$95,$N1127+1,FALSE)/VLOOKUP(S$2,Listen!$B$5:$G$95,$N1127+1,FALSE),"-")</f>
        <v>0</v>
      </c>
      <c r="T1127" s="54">
        <f>IF($C1127&lt;=T$2,I1127*VLOOKUP($C1127,Listen!$B$5:$G$95,$N1127+1,FALSE)/VLOOKUP(T$2,Listen!$B$5:$G$95,$N1127+1,FALSE),"-")</f>
        <v>0</v>
      </c>
      <c r="U1127" s="54">
        <f>IF($C1127&lt;=U$2,J1127*VLOOKUP($C1127,Listen!$B$5:$G$95,$N1127+1,FALSE)/VLOOKUP(U$2,Listen!$B$5:$G$95,$N1127+1,FALSE),"-")</f>
        <v>0</v>
      </c>
      <c r="V1127" s="54">
        <f>IF($C1127&lt;=V$2,K1127*VLOOKUP($C1127,Listen!$B$5:$G$95,$N1127+1,FALSE)/VLOOKUP(V$2,Listen!$B$5:$G$95,$N1127+1,FALSE),"-")</f>
        <v>0</v>
      </c>
    </row>
    <row r="1128" spans="2:22">
      <c r="B1128" s="25"/>
      <c r="C1128" s="3">
        <v>1972</v>
      </c>
      <c r="D1128" s="141"/>
      <c r="E1128" s="141"/>
      <c r="F1128" s="141"/>
      <c r="G1128" s="141"/>
      <c r="H1128" s="141"/>
      <c r="I1128" s="141"/>
      <c r="J1128" s="141"/>
      <c r="K1128" s="141"/>
      <c r="M1128" s="52">
        <v>6</v>
      </c>
      <c r="N1128" s="52">
        <v>3</v>
      </c>
      <c r="O1128" s="54">
        <f>IF($C1128&lt;=O$2,D1128*VLOOKUP($C1128,Listen!$B$5:$G$95,$N1128+1,FALSE)/VLOOKUP(O$2,Listen!$B$5:$G$95,$N1128+1,FALSE),"-")</f>
        <v>0</v>
      </c>
      <c r="P1128" s="54">
        <f>IF($C1128&lt;=P$2,E1128*VLOOKUP($C1128,Listen!$B$5:$G$95,$N1128+1,FALSE)/VLOOKUP(P$2,Listen!$B$5:$G$95,$N1128+1,FALSE),"-")</f>
        <v>0</v>
      </c>
      <c r="Q1128" s="54">
        <f>IF($C1128&lt;=Q$2,F1128*VLOOKUP($C1128,Listen!$B$5:$G$95,$N1128+1,FALSE)/VLOOKUP(Q$2,Listen!$B$5:$G$95,$N1128+1,FALSE),"-")</f>
        <v>0</v>
      </c>
      <c r="R1128" s="54">
        <f>IF($C1128&lt;=R$2,G1128*VLOOKUP($C1128,Listen!$B$5:$G$95,$N1128+1,FALSE)/VLOOKUP(R$2,Listen!$B$5:$G$95,$N1128+1,FALSE),"-")</f>
        <v>0</v>
      </c>
      <c r="S1128" s="54">
        <f>IF($C1128&lt;=S$2,H1128*VLOOKUP($C1128,Listen!$B$5:$G$95,$N1128+1,FALSE)/VLOOKUP(S$2,Listen!$B$5:$G$95,$N1128+1,FALSE),"-")</f>
        <v>0</v>
      </c>
      <c r="T1128" s="54">
        <f>IF($C1128&lt;=T$2,I1128*VLOOKUP($C1128,Listen!$B$5:$G$95,$N1128+1,FALSE)/VLOOKUP(T$2,Listen!$B$5:$G$95,$N1128+1,FALSE),"-")</f>
        <v>0</v>
      </c>
      <c r="U1128" s="54">
        <f>IF($C1128&lt;=U$2,J1128*VLOOKUP($C1128,Listen!$B$5:$G$95,$N1128+1,FALSE)/VLOOKUP(U$2,Listen!$B$5:$G$95,$N1128+1,FALSE),"-")</f>
        <v>0</v>
      </c>
      <c r="V1128" s="54">
        <f>IF($C1128&lt;=V$2,K1128*VLOOKUP($C1128,Listen!$B$5:$G$95,$N1128+1,FALSE)/VLOOKUP(V$2,Listen!$B$5:$G$95,$N1128+1,FALSE),"-")</f>
        <v>0</v>
      </c>
    </row>
    <row r="1129" spans="2:22">
      <c r="B1129" s="25"/>
      <c r="C1129" s="3">
        <v>1971</v>
      </c>
      <c r="D1129" s="141"/>
      <c r="E1129" s="141"/>
      <c r="F1129" s="141"/>
      <c r="G1129" s="141"/>
      <c r="H1129" s="141"/>
      <c r="I1129" s="141"/>
      <c r="J1129" s="141"/>
      <c r="K1129" s="141"/>
      <c r="M1129" s="52">
        <v>6</v>
      </c>
      <c r="N1129" s="52">
        <v>3</v>
      </c>
      <c r="O1129" s="54">
        <f>IF($C1129&lt;=O$2,D1129*VLOOKUP($C1129,Listen!$B$5:$G$95,$N1129+1,FALSE)/VLOOKUP(O$2,Listen!$B$5:$G$95,$N1129+1,FALSE),"-")</f>
        <v>0</v>
      </c>
      <c r="P1129" s="54">
        <f>IF($C1129&lt;=P$2,E1129*VLOOKUP($C1129,Listen!$B$5:$G$95,$N1129+1,FALSE)/VLOOKUP(P$2,Listen!$B$5:$G$95,$N1129+1,FALSE),"-")</f>
        <v>0</v>
      </c>
      <c r="Q1129" s="54">
        <f>IF($C1129&lt;=Q$2,F1129*VLOOKUP($C1129,Listen!$B$5:$G$95,$N1129+1,FALSE)/VLOOKUP(Q$2,Listen!$B$5:$G$95,$N1129+1,FALSE),"-")</f>
        <v>0</v>
      </c>
      <c r="R1129" s="54">
        <f>IF($C1129&lt;=R$2,G1129*VLOOKUP($C1129,Listen!$B$5:$G$95,$N1129+1,FALSE)/VLOOKUP(R$2,Listen!$B$5:$G$95,$N1129+1,FALSE),"-")</f>
        <v>0</v>
      </c>
      <c r="S1129" s="54">
        <f>IF($C1129&lt;=S$2,H1129*VLOOKUP($C1129,Listen!$B$5:$G$95,$N1129+1,FALSE)/VLOOKUP(S$2,Listen!$B$5:$G$95,$N1129+1,FALSE),"-")</f>
        <v>0</v>
      </c>
      <c r="T1129" s="54">
        <f>IF($C1129&lt;=T$2,I1129*VLOOKUP($C1129,Listen!$B$5:$G$95,$N1129+1,FALSE)/VLOOKUP(T$2,Listen!$B$5:$G$95,$N1129+1,FALSE),"-")</f>
        <v>0</v>
      </c>
      <c r="U1129" s="54">
        <f>IF($C1129&lt;=U$2,J1129*VLOOKUP($C1129,Listen!$B$5:$G$95,$N1129+1,FALSE)/VLOOKUP(U$2,Listen!$B$5:$G$95,$N1129+1,FALSE),"-")</f>
        <v>0</v>
      </c>
      <c r="V1129" s="54">
        <f>IF($C1129&lt;=V$2,K1129*VLOOKUP($C1129,Listen!$B$5:$G$95,$N1129+1,FALSE)/VLOOKUP(V$2,Listen!$B$5:$G$95,$N1129+1,FALSE),"-")</f>
        <v>0</v>
      </c>
    </row>
    <row r="1130" spans="2:22">
      <c r="B1130" s="25"/>
      <c r="C1130" s="3">
        <v>1970</v>
      </c>
      <c r="D1130" s="141"/>
      <c r="E1130" s="141"/>
      <c r="F1130" s="141"/>
      <c r="G1130" s="141"/>
      <c r="H1130" s="141"/>
      <c r="I1130" s="141"/>
      <c r="J1130" s="141"/>
      <c r="K1130" s="141"/>
      <c r="M1130" s="52">
        <v>6</v>
      </c>
      <c r="N1130" s="52">
        <v>3</v>
      </c>
      <c r="O1130" s="54">
        <f>IF($C1130&lt;=O$2,D1130*VLOOKUP($C1130,Listen!$B$5:$G$95,$N1130+1,FALSE)/VLOOKUP(O$2,Listen!$B$5:$G$95,$N1130+1,FALSE),"-")</f>
        <v>0</v>
      </c>
      <c r="P1130" s="54">
        <f>IF($C1130&lt;=P$2,E1130*VLOOKUP($C1130,Listen!$B$5:$G$95,$N1130+1,FALSE)/VLOOKUP(P$2,Listen!$B$5:$G$95,$N1130+1,FALSE),"-")</f>
        <v>0</v>
      </c>
      <c r="Q1130" s="54">
        <f>IF($C1130&lt;=Q$2,F1130*VLOOKUP($C1130,Listen!$B$5:$G$95,$N1130+1,FALSE)/VLOOKUP(Q$2,Listen!$B$5:$G$95,$N1130+1,FALSE),"-")</f>
        <v>0</v>
      </c>
      <c r="R1130" s="54">
        <f>IF($C1130&lt;=R$2,G1130*VLOOKUP($C1130,Listen!$B$5:$G$95,$N1130+1,FALSE)/VLOOKUP(R$2,Listen!$B$5:$G$95,$N1130+1,FALSE),"-")</f>
        <v>0</v>
      </c>
      <c r="S1130" s="54">
        <f>IF($C1130&lt;=S$2,H1130*VLOOKUP($C1130,Listen!$B$5:$G$95,$N1130+1,FALSE)/VLOOKUP(S$2,Listen!$B$5:$G$95,$N1130+1,FALSE),"-")</f>
        <v>0</v>
      </c>
      <c r="T1130" s="54">
        <f>IF($C1130&lt;=T$2,I1130*VLOOKUP($C1130,Listen!$B$5:$G$95,$N1130+1,FALSE)/VLOOKUP(T$2,Listen!$B$5:$G$95,$N1130+1,FALSE),"-")</f>
        <v>0</v>
      </c>
      <c r="U1130" s="54">
        <f>IF($C1130&lt;=U$2,J1130*VLOOKUP($C1130,Listen!$B$5:$G$95,$N1130+1,FALSE)/VLOOKUP(U$2,Listen!$B$5:$G$95,$N1130+1,FALSE),"-")</f>
        <v>0</v>
      </c>
      <c r="V1130" s="54">
        <f>IF($C1130&lt;=V$2,K1130*VLOOKUP($C1130,Listen!$B$5:$G$95,$N1130+1,FALSE)/VLOOKUP(V$2,Listen!$B$5:$G$95,$N1130+1,FALSE),"-")</f>
        <v>0</v>
      </c>
    </row>
    <row r="1131" spans="2:22">
      <c r="B1131" s="25"/>
      <c r="C1131" s="3">
        <v>1969</v>
      </c>
      <c r="D1131" s="141"/>
      <c r="E1131" s="141"/>
      <c r="F1131" s="141"/>
      <c r="G1131" s="141"/>
      <c r="H1131" s="141"/>
      <c r="I1131" s="141"/>
      <c r="J1131" s="141"/>
      <c r="K1131" s="141"/>
      <c r="M1131" s="52">
        <v>6</v>
      </c>
      <c r="N1131" s="52">
        <v>3</v>
      </c>
      <c r="O1131" s="54">
        <f>IF($C1131&lt;=O$2,D1131*VLOOKUP($C1131,Listen!$B$5:$G$95,$N1131+1,FALSE)/VLOOKUP(O$2,Listen!$B$5:$G$95,$N1131+1,FALSE),"-")</f>
        <v>0</v>
      </c>
      <c r="P1131" s="54">
        <f>IF($C1131&lt;=P$2,E1131*VLOOKUP($C1131,Listen!$B$5:$G$95,$N1131+1,FALSE)/VLOOKUP(P$2,Listen!$B$5:$G$95,$N1131+1,FALSE),"-")</f>
        <v>0</v>
      </c>
      <c r="Q1131" s="54">
        <f>IF($C1131&lt;=Q$2,F1131*VLOOKUP($C1131,Listen!$B$5:$G$95,$N1131+1,FALSE)/VLOOKUP(Q$2,Listen!$B$5:$G$95,$N1131+1,FALSE),"-")</f>
        <v>0</v>
      </c>
      <c r="R1131" s="54">
        <f>IF($C1131&lt;=R$2,G1131*VLOOKUP($C1131,Listen!$B$5:$G$95,$N1131+1,FALSE)/VLOOKUP(R$2,Listen!$B$5:$G$95,$N1131+1,FALSE),"-")</f>
        <v>0</v>
      </c>
      <c r="S1131" s="54">
        <f>IF($C1131&lt;=S$2,H1131*VLOOKUP($C1131,Listen!$B$5:$G$95,$N1131+1,FALSE)/VLOOKUP(S$2,Listen!$B$5:$G$95,$N1131+1,FALSE),"-")</f>
        <v>0</v>
      </c>
      <c r="T1131" s="54">
        <f>IF($C1131&lt;=T$2,I1131*VLOOKUP($C1131,Listen!$B$5:$G$95,$N1131+1,FALSE)/VLOOKUP(T$2,Listen!$B$5:$G$95,$N1131+1,FALSE),"-")</f>
        <v>0</v>
      </c>
      <c r="U1131" s="54">
        <f>IF($C1131&lt;=U$2,J1131*VLOOKUP($C1131,Listen!$B$5:$G$95,$N1131+1,FALSE)/VLOOKUP(U$2,Listen!$B$5:$G$95,$N1131+1,FALSE),"-")</f>
        <v>0</v>
      </c>
      <c r="V1131" s="54">
        <f>IF($C1131&lt;=V$2,K1131*VLOOKUP($C1131,Listen!$B$5:$G$95,$N1131+1,FALSE)/VLOOKUP(V$2,Listen!$B$5:$G$95,$N1131+1,FALSE),"-")</f>
        <v>0</v>
      </c>
    </row>
    <row r="1132" spans="2:22">
      <c r="B1132" s="25"/>
      <c r="C1132" s="3">
        <v>1968</v>
      </c>
      <c r="D1132" s="141"/>
      <c r="E1132" s="141"/>
      <c r="F1132" s="141"/>
      <c r="G1132" s="141"/>
      <c r="H1132" s="141"/>
      <c r="I1132" s="141"/>
      <c r="J1132" s="141"/>
      <c r="K1132" s="141"/>
      <c r="M1132" s="52">
        <v>6</v>
      </c>
      <c r="N1132" s="52">
        <v>3</v>
      </c>
      <c r="O1132" s="54">
        <f>IF($C1132&lt;=O$2,D1132*VLOOKUP($C1132,Listen!$B$5:$G$95,$N1132+1,FALSE)/VLOOKUP(O$2,Listen!$B$5:$G$95,$N1132+1,FALSE),"-")</f>
        <v>0</v>
      </c>
      <c r="P1132" s="54">
        <f>IF($C1132&lt;=P$2,E1132*VLOOKUP($C1132,Listen!$B$5:$G$95,$N1132+1,FALSE)/VLOOKUP(P$2,Listen!$B$5:$G$95,$N1132+1,FALSE),"-")</f>
        <v>0</v>
      </c>
      <c r="Q1132" s="54">
        <f>IF($C1132&lt;=Q$2,F1132*VLOOKUP($C1132,Listen!$B$5:$G$95,$N1132+1,FALSE)/VLOOKUP(Q$2,Listen!$B$5:$G$95,$N1132+1,FALSE),"-")</f>
        <v>0</v>
      </c>
      <c r="R1132" s="54">
        <f>IF($C1132&lt;=R$2,G1132*VLOOKUP($C1132,Listen!$B$5:$G$95,$N1132+1,FALSE)/VLOOKUP(R$2,Listen!$B$5:$G$95,$N1132+1,FALSE),"-")</f>
        <v>0</v>
      </c>
      <c r="S1132" s="54">
        <f>IF($C1132&lt;=S$2,H1132*VLOOKUP($C1132,Listen!$B$5:$G$95,$N1132+1,FALSE)/VLOOKUP(S$2,Listen!$B$5:$G$95,$N1132+1,FALSE),"-")</f>
        <v>0</v>
      </c>
      <c r="T1132" s="54">
        <f>IF($C1132&lt;=T$2,I1132*VLOOKUP($C1132,Listen!$B$5:$G$95,$N1132+1,FALSE)/VLOOKUP(T$2,Listen!$B$5:$G$95,$N1132+1,FALSE),"-")</f>
        <v>0</v>
      </c>
      <c r="U1132" s="54">
        <f>IF($C1132&lt;=U$2,J1132*VLOOKUP($C1132,Listen!$B$5:$G$95,$N1132+1,FALSE)/VLOOKUP(U$2,Listen!$B$5:$G$95,$N1132+1,FALSE),"-")</f>
        <v>0</v>
      </c>
      <c r="V1132" s="54">
        <f>IF($C1132&lt;=V$2,K1132*VLOOKUP($C1132,Listen!$B$5:$G$95,$N1132+1,FALSE)/VLOOKUP(V$2,Listen!$B$5:$G$95,$N1132+1,FALSE),"-")</f>
        <v>0</v>
      </c>
    </row>
    <row r="1133" spans="2:22">
      <c r="B1133" s="25"/>
      <c r="C1133" s="3">
        <v>1967</v>
      </c>
      <c r="D1133" s="141"/>
      <c r="E1133" s="141"/>
      <c r="F1133" s="141"/>
      <c r="G1133" s="141"/>
      <c r="H1133" s="141"/>
      <c r="I1133" s="141"/>
      <c r="J1133" s="141"/>
      <c r="K1133" s="141"/>
      <c r="M1133" s="52">
        <v>6</v>
      </c>
      <c r="N1133" s="52">
        <v>3</v>
      </c>
      <c r="O1133" s="54">
        <f>IF($C1133&lt;=O$2,D1133*VLOOKUP($C1133,Listen!$B$5:$G$95,$N1133+1,FALSE)/VLOOKUP(O$2,Listen!$B$5:$G$95,$N1133+1,FALSE),"-")</f>
        <v>0</v>
      </c>
      <c r="P1133" s="54">
        <f>IF($C1133&lt;=P$2,E1133*VLOOKUP($C1133,Listen!$B$5:$G$95,$N1133+1,FALSE)/VLOOKUP(P$2,Listen!$B$5:$G$95,$N1133+1,FALSE),"-")</f>
        <v>0</v>
      </c>
      <c r="Q1133" s="54">
        <f>IF($C1133&lt;=Q$2,F1133*VLOOKUP($C1133,Listen!$B$5:$G$95,$N1133+1,FALSE)/VLOOKUP(Q$2,Listen!$B$5:$G$95,$N1133+1,FALSE),"-")</f>
        <v>0</v>
      </c>
      <c r="R1133" s="54">
        <f>IF($C1133&lt;=R$2,G1133*VLOOKUP($C1133,Listen!$B$5:$G$95,$N1133+1,FALSE)/VLOOKUP(R$2,Listen!$B$5:$G$95,$N1133+1,FALSE),"-")</f>
        <v>0</v>
      </c>
      <c r="S1133" s="54">
        <f>IF($C1133&lt;=S$2,H1133*VLOOKUP($C1133,Listen!$B$5:$G$95,$N1133+1,FALSE)/VLOOKUP(S$2,Listen!$B$5:$G$95,$N1133+1,FALSE),"-")</f>
        <v>0</v>
      </c>
      <c r="T1133" s="54">
        <f>IF($C1133&lt;=T$2,I1133*VLOOKUP($C1133,Listen!$B$5:$G$95,$N1133+1,FALSE)/VLOOKUP(T$2,Listen!$B$5:$G$95,$N1133+1,FALSE),"-")</f>
        <v>0</v>
      </c>
      <c r="U1133" s="54">
        <f>IF($C1133&lt;=U$2,J1133*VLOOKUP($C1133,Listen!$B$5:$G$95,$N1133+1,FALSE)/VLOOKUP(U$2,Listen!$B$5:$G$95,$N1133+1,FALSE),"-")</f>
        <v>0</v>
      </c>
      <c r="V1133" s="54">
        <f>IF($C1133&lt;=V$2,K1133*VLOOKUP($C1133,Listen!$B$5:$G$95,$N1133+1,FALSE)/VLOOKUP(V$2,Listen!$B$5:$G$95,$N1133+1,FALSE),"-")</f>
        <v>0</v>
      </c>
    </row>
    <row r="1134" spans="2:22">
      <c r="B1134" s="25"/>
      <c r="C1134" s="3">
        <v>1966</v>
      </c>
      <c r="D1134" s="141"/>
      <c r="E1134" s="141"/>
      <c r="F1134" s="141"/>
      <c r="G1134" s="141"/>
      <c r="H1134" s="141"/>
      <c r="I1134" s="141"/>
      <c r="J1134" s="141"/>
      <c r="K1134" s="141"/>
      <c r="M1134" s="52">
        <v>6</v>
      </c>
      <c r="N1134" s="52">
        <v>3</v>
      </c>
      <c r="O1134" s="54">
        <f>IF($C1134&lt;=O$2,D1134*VLOOKUP($C1134,Listen!$B$5:$G$95,$N1134+1,FALSE)/VLOOKUP(O$2,Listen!$B$5:$G$95,$N1134+1,FALSE),"-")</f>
        <v>0</v>
      </c>
      <c r="P1134" s="54">
        <f>IF($C1134&lt;=P$2,E1134*VLOOKUP($C1134,Listen!$B$5:$G$95,$N1134+1,FALSE)/VLOOKUP(P$2,Listen!$B$5:$G$95,$N1134+1,FALSE),"-")</f>
        <v>0</v>
      </c>
      <c r="Q1134" s="54">
        <f>IF($C1134&lt;=Q$2,F1134*VLOOKUP($C1134,Listen!$B$5:$G$95,$N1134+1,FALSE)/VLOOKUP(Q$2,Listen!$B$5:$G$95,$N1134+1,FALSE),"-")</f>
        <v>0</v>
      </c>
      <c r="R1134" s="54">
        <f>IF($C1134&lt;=R$2,G1134*VLOOKUP($C1134,Listen!$B$5:$G$95,$N1134+1,FALSE)/VLOOKUP(R$2,Listen!$B$5:$G$95,$N1134+1,FALSE),"-")</f>
        <v>0</v>
      </c>
      <c r="S1134" s="54">
        <f>IF($C1134&lt;=S$2,H1134*VLOOKUP($C1134,Listen!$B$5:$G$95,$N1134+1,FALSE)/VLOOKUP(S$2,Listen!$B$5:$G$95,$N1134+1,FALSE),"-")</f>
        <v>0</v>
      </c>
      <c r="T1134" s="54">
        <f>IF($C1134&lt;=T$2,I1134*VLOOKUP($C1134,Listen!$B$5:$G$95,$N1134+1,FALSE)/VLOOKUP(T$2,Listen!$B$5:$G$95,$N1134+1,FALSE),"-")</f>
        <v>0</v>
      </c>
      <c r="U1134" s="54">
        <f>IF($C1134&lt;=U$2,J1134*VLOOKUP($C1134,Listen!$B$5:$G$95,$N1134+1,FALSE)/VLOOKUP(U$2,Listen!$B$5:$G$95,$N1134+1,FALSE),"-")</f>
        <v>0</v>
      </c>
      <c r="V1134" s="54">
        <f>IF($C1134&lt;=V$2,K1134*VLOOKUP($C1134,Listen!$B$5:$G$95,$N1134+1,FALSE)/VLOOKUP(V$2,Listen!$B$5:$G$95,$N1134+1,FALSE),"-")</f>
        <v>0</v>
      </c>
    </row>
    <row r="1135" spans="2:22">
      <c r="B1135" s="25"/>
      <c r="C1135" s="3">
        <v>1965</v>
      </c>
      <c r="D1135" s="141"/>
      <c r="E1135" s="141"/>
      <c r="F1135" s="141"/>
      <c r="G1135" s="141"/>
      <c r="H1135" s="141"/>
      <c r="I1135" s="141"/>
      <c r="J1135" s="141"/>
      <c r="K1135" s="141"/>
      <c r="M1135" s="52">
        <v>6</v>
      </c>
      <c r="N1135" s="52">
        <v>3</v>
      </c>
      <c r="O1135" s="54">
        <f>IF($C1135&lt;=O$2,D1135*VLOOKUP($C1135,Listen!$B$5:$G$95,$N1135+1,FALSE)/VLOOKUP(O$2,Listen!$B$5:$G$95,$N1135+1,FALSE),"-")</f>
        <v>0</v>
      </c>
      <c r="P1135" s="54">
        <f>IF($C1135&lt;=P$2,E1135*VLOOKUP($C1135,Listen!$B$5:$G$95,$N1135+1,FALSE)/VLOOKUP(P$2,Listen!$B$5:$G$95,$N1135+1,FALSE),"-")</f>
        <v>0</v>
      </c>
      <c r="Q1135" s="54">
        <f>IF($C1135&lt;=Q$2,F1135*VLOOKUP($C1135,Listen!$B$5:$G$95,$N1135+1,FALSE)/VLOOKUP(Q$2,Listen!$B$5:$G$95,$N1135+1,FALSE),"-")</f>
        <v>0</v>
      </c>
      <c r="R1135" s="54">
        <f>IF($C1135&lt;=R$2,G1135*VLOOKUP($C1135,Listen!$B$5:$G$95,$N1135+1,FALSE)/VLOOKUP(R$2,Listen!$B$5:$G$95,$N1135+1,FALSE),"-")</f>
        <v>0</v>
      </c>
      <c r="S1135" s="54">
        <f>IF($C1135&lt;=S$2,H1135*VLOOKUP($C1135,Listen!$B$5:$G$95,$N1135+1,FALSE)/VLOOKUP(S$2,Listen!$B$5:$G$95,$N1135+1,FALSE),"-")</f>
        <v>0</v>
      </c>
      <c r="T1135" s="54">
        <f>IF($C1135&lt;=T$2,I1135*VLOOKUP($C1135,Listen!$B$5:$G$95,$N1135+1,FALSE)/VLOOKUP(T$2,Listen!$B$5:$G$95,$N1135+1,FALSE),"-")</f>
        <v>0</v>
      </c>
      <c r="U1135" s="54">
        <f>IF($C1135&lt;=U$2,J1135*VLOOKUP($C1135,Listen!$B$5:$G$95,$N1135+1,FALSE)/VLOOKUP(U$2,Listen!$B$5:$G$95,$N1135+1,FALSE),"-")</f>
        <v>0</v>
      </c>
      <c r="V1135" s="54">
        <f>IF($C1135&lt;=V$2,K1135*VLOOKUP($C1135,Listen!$B$5:$G$95,$N1135+1,FALSE)/VLOOKUP(V$2,Listen!$B$5:$G$95,$N1135+1,FALSE),"-")</f>
        <v>0</v>
      </c>
    </row>
    <row r="1136" spans="2:22">
      <c r="B1136" s="25"/>
      <c r="C1136" s="3">
        <v>1964</v>
      </c>
      <c r="D1136" s="141"/>
      <c r="E1136" s="141"/>
      <c r="F1136" s="141"/>
      <c r="G1136" s="141"/>
      <c r="H1136" s="141"/>
      <c r="I1136" s="141"/>
      <c r="J1136" s="141"/>
      <c r="K1136" s="141"/>
      <c r="M1136" s="52">
        <v>6</v>
      </c>
      <c r="N1136" s="52">
        <v>3</v>
      </c>
      <c r="O1136" s="54">
        <f>IF($C1136&lt;=O$2,D1136*VLOOKUP($C1136,Listen!$B$5:$G$95,$N1136+1,FALSE)/VLOOKUP(O$2,Listen!$B$5:$G$95,$N1136+1,FALSE),"-")</f>
        <v>0</v>
      </c>
      <c r="P1136" s="54">
        <f>IF($C1136&lt;=P$2,E1136*VLOOKUP($C1136,Listen!$B$5:$G$95,$N1136+1,FALSE)/VLOOKUP(P$2,Listen!$B$5:$G$95,$N1136+1,FALSE),"-")</f>
        <v>0</v>
      </c>
      <c r="Q1136" s="54">
        <f>IF($C1136&lt;=Q$2,F1136*VLOOKUP($C1136,Listen!$B$5:$G$95,$N1136+1,FALSE)/VLOOKUP(Q$2,Listen!$B$5:$G$95,$N1136+1,FALSE),"-")</f>
        <v>0</v>
      </c>
      <c r="R1136" s="54">
        <f>IF($C1136&lt;=R$2,G1136*VLOOKUP($C1136,Listen!$B$5:$G$95,$N1136+1,FALSE)/VLOOKUP(R$2,Listen!$B$5:$G$95,$N1136+1,FALSE),"-")</f>
        <v>0</v>
      </c>
      <c r="S1136" s="54">
        <f>IF($C1136&lt;=S$2,H1136*VLOOKUP($C1136,Listen!$B$5:$G$95,$N1136+1,FALSE)/VLOOKUP(S$2,Listen!$B$5:$G$95,$N1136+1,FALSE),"-")</f>
        <v>0</v>
      </c>
      <c r="T1136" s="54">
        <f>IF($C1136&lt;=T$2,I1136*VLOOKUP($C1136,Listen!$B$5:$G$95,$N1136+1,FALSE)/VLOOKUP(T$2,Listen!$B$5:$G$95,$N1136+1,FALSE),"-")</f>
        <v>0</v>
      </c>
      <c r="U1136" s="54">
        <f>IF($C1136&lt;=U$2,J1136*VLOOKUP($C1136,Listen!$B$5:$G$95,$N1136+1,FALSE)/VLOOKUP(U$2,Listen!$B$5:$G$95,$N1136+1,FALSE),"-")</f>
        <v>0</v>
      </c>
      <c r="V1136" s="54">
        <f>IF($C1136&lt;=V$2,K1136*VLOOKUP($C1136,Listen!$B$5:$G$95,$N1136+1,FALSE)/VLOOKUP(V$2,Listen!$B$5:$G$95,$N1136+1,FALSE),"-")</f>
        <v>0</v>
      </c>
    </row>
    <row r="1137" spans="2:22">
      <c r="B1137" s="25"/>
      <c r="C1137" s="3">
        <v>1963</v>
      </c>
      <c r="D1137" s="141"/>
      <c r="E1137" s="141"/>
      <c r="F1137" s="141"/>
      <c r="G1137" s="141"/>
      <c r="H1137" s="141"/>
      <c r="I1137" s="141"/>
      <c r="J1137" s="141"/>
      <c r="K1137" s="141"/>
      <c r="M1137" s="52">
        <v>6</v>
      </c>
      <c r="N1137" s="52">
        <v>3</v>
      </c>
      <c r="O1137" s="54">
        <f>IF($C1137&lt;=O$2,D1137*VLOOKUP($C1137,Listen!$B$5:$G$95,$N1137+1,FALSE)/VLOOKUP(O$2,Listen!$B$5:$G$95,$N1137+1,FALSE),"-")</f>
        <v>0</v>
      </c>
      <c r="P1137" s="54">
        <f>IF($C1137&lt;=P$2,E1137*VLOOKUP($C1137,Listen!$B$5:$G$95,$N1137+1,FALSE)/VLOOKUP(P$2,Listen!$B$5:$G$95,$N1137+1,FALSE),"-")</f>
        <v>0</v>
      </c>
      <c r="Q1137" s="54">
        <f>IF($C1137&lt;=Q$2,F1137*VLOOKUP($C1137,Listen!$B$5:$G$95,$N1137+1,FALSE)/VLOOKUP(Q$2,Listen!$B$5:$G$95,$N1137+1,FALSE),"-")</f>
        <v>0</v>
      </c>
      <c r="R1137" s="54">
        <f>IF($C1137&lt;=R$2,G1137*VLOOKUP($C1137,Listen!$B$5:$G$95,$N1137+1,FALSE)/VLOOKUP(R$2,Listen!$B$5:$G$95,$N1137+1,FALSE),"-")</f>
        <v>0</v>
      </c>
      <c r="S1137" s="54">
        <f>IF($C1137&lt;=S$2,H1137*VLOOKUP($C1137,Listen!$B$5:$G$95,$N1137+1,FALSE)/VLOOKUP(S$2,Listen!$B$5:$G$95,$N1137+1,FALSE),"-")</f>
        <v>0</v>
      </c>
      <c r="T1137" s="54">
        <f>IF($C1137&lt;=T$2,I1137*VLOOKUP($C1137,Listen!$B$5:$G$95,$N1137+1,FALSE)/VLOOKUP(T$2,Listen!$B$5:$G$95,$N1137+1,FALSE),"-")</f>
        <v>0</v>
      </c>
      <c r="U1137" s="54">
        <f>IF($C1137&lt;=U$2,J1137*VLOOKUP($C1137,Listen!$B$5:$G$95,$N1137+1,FALSE)/VLOOKUP(U$2,Listen!$B$5:$G$95,$N1137+1,FALSE),"-")</f>
        <v>0</v>
      </c>
      <c r="V1137" s="54">
        <f>IF($C1137&lt;=V$2,K1137*VLOOKUP($C1137,Listen!$B$5:$G$95,$N1137+1,FALSE)/VLOOKUP(V$2,Listen!$B$5:$G$95,$N1137+1,FALSE),"-")</f>
        <v>0</v>
      </c>
    </row>
    <row r="1138" spans="2:22">
      <c r="B1138" s="25"/>
      <c r="C1138" s="3">
        <v>1962</v>
      </c>
      <c r="D1138" s="141"/>
      <c r="E1138" s="141"/>
      <c r="F1138" s="141"/>
      <c r="G1138" s="141"/>
      <c r="H1138" s="141"/>
      <c r="I1138" s="141"/>
      <c r="J1138" s="141"/>
      <c r="K1138" s="141"/>
      <c r="M1138" s="52">
        <v>6</v>
      </c>
      <c r="N1138" s="52">
        <v>3</v>
      </c>
      <c r="O1138" s="54">
        <f>IF($C1138&lt;=O$2,D1138*VLOOKUP($C1138,Listen!$B$5:$G$95,$N1138+1,FALSE)/VLOOKUP(O$2,Listen!$B$5:$G$95,$N1138+1,FALSE),"-")</f>
        <v>0</v>
      </c>
      <c r="P1138" s="54">
        <f>IF($C1138&lt;=P$2,E1138*VLOOKUP($C1138,Listen!$B$5:$G$95,$N1138+1,FALSE)/VLOOKUP(P$2,Listen!$B$5:$G$95,$N1138+1,FALSE),"-")</f>
        <v>0</v>
      </c>
      <c r="Q1138" s="54">
        <f>IF($C1138&lt;=Q$2,F1138*VLOOKUP($C1138,Listen!$B$5:$G$95,$N1138+1,FALSE)/VLOOKUP(Q$2,Listen!$B$5:$G$95,$N1138+1,FALSE),"-")</f>
        <v>0</v>
      </c>
      <c r="R1138" s="54">
        <f>IF($C1138&lt;=R$2,G1138*VLOOKUP($C1138,Listen!$B$5:$G$95,$N1138+1,FALSE)/VLOOKUP(R$2,Listen!$B$5:$G$95,$N1138+1,FALSE),"-")</f>
        <v>0</v>
      </c>
      <c r="S1138" s="54">
        <f>IF($C1138&lt;=S$2,H1138*VLOOKUP($C1138,Listen!$B$5:$G$95,$N1138+1,FALSE)/VLOOKUP(S$2,Listen!$B$5:$G$95,$N1138+1,FALSE),"-")</f>
        <v>0</v>
      </c>
      <c r="T1138" s="54">
        <f>IF($C1138&lt;=T$2,I1138*VLOOKUP($C1138,Listen!$B$5:$G$95,$N1138+1,FALSE)/VLOOKUP(T$2,Listen!$B$5:$G$95,$N1138+1,FALSE),"-")</f>
        <v>0</v>
      </c>
      <c r="U1138" s="54">
        <f>IF($C1138&lt;=U$2,J1138*VLOOKUP($C1138,Listen!$B$5:$G$95,$N1138+1,FALSE)/VLOOKUP(U$2,Listen!$B$5:$G$95,$N1138+1,FALSE),"-")</f>
        <v>0</v>
      </c>
      <c r="V1138" s="54">
        <f>IF($C1138&lt;=V$2,K1138*VLOOKUP($C1138,Listen!$B$5:$G$95,$N1138+1,FALSE)/VLOOKUP(V$2,Listen!$B$5:$G$95,$N1138+1,FALSE),"-")</f>
        <v>0</v>
      </c>
    </row>
    <row r="1139" spans="2:22">
      <c r="B1139" s="25"/>
      <c r="C1139" s="3">
        <v>1961</v>
      </c>
      <c r="D1139" s="141"/>
      <c r="E1139" s="141"/>
      <c r="F1139" s="141"/>
      <c r="G1139" s="141"/>
      <c r="H1139" s="141"/>
      <c r="I1139" s="141"/>
      <c r="J1139" s="141"/>
      <c r="K1139" s="141"/>
      <c r="M1139" s="52">
        <v>6</v>
      </c>
      <c r="N1139" s="52">
        <v>3</v>
      </c>
      <c r="O1139" s="54">
        <f>IF($C1139&lt;=O$2,D1139*VLOOKUP($C1139,Listen!$B$5:$G$95,$N1139+1,FALSE)/VLOOKUP(O$2,Listen!$B$5:$G$95,$N1139+1,FALSE),"-")</f>
        <v>0</v>
      </c>
      <c r="P1139" s="54">
        <f>IF($C1139&lt;=P$2,E1139*VLOOKUP($C1139,Listen!$B$5:$G$95,$N1139+1,FALSE)/VLOOKUP(P$2,Listen!$B$5:$G$95,$N1139+1,FALSE),"-")</f>
        <v>0</v>
      </c>
      <c r="Q1139" s="54">
        <f>IF($C1139&lt;=Q$2,F1139*VLOOKUP($C1139,Listen!$B$5:$G$95,$N1139+1,FALSE)/VLOOKUP(Q$2,Listen!$B$5:$G$95,$N1139+1,FALSE),"-")</f>
        <v>0</v>
      </c>
      <c r="R1139" s="54">
        <f>IF($C1139&lt;=R$2,G1139*VLOOKUP($C1139,Listen!$B$5:$G$95,$N1139+1,FALSE)/VLOOKUP(R$2,Listen!$B$5:$G$95,$N1139+1,FALSE),"-")</f>
        <v>0</v>
      </c>
      <c r="S1139" s="54">
        <f>IF($C1139&lt;=S$2,H1139*VLOOKUP($C1139,Listen!$B$5:$G$95,$N1139+1,FALSE)/VLOOKUP(S$2,Listen!$B$5:$G$95,$N1139+1,FALSE),"-")</f>
        <v>0</v>
      </c>
      <c r="T1139" s="54">
        <f>IF($C1139&lt;=T$2,I1139*VLOOKUP($C1139,Listen!$B$5:$G$95,$N1139+1,FALSE)/VLOOKUP(T$2,Listen!$B$5:$G$95,$N1139+1,FALSE),"-")</f>
        <v>0</v>
      </c>
      <c r="U1139" s="54">
        <f>IF($C1139&lt;=U$2,J1139*VLOOKUP($C1139,Listen!$B$5:$G$95,$N1139+1,FALSE)/VLOOKUP(U$2,Listen!$B$5:$G$95,$N1139+1,FALSE),"-")</f>
        <v>0</v>
      </c>
      <c r="V1139" s="54">
        <f>IF($C1139&lt;=V$2,K1139*VLOOKUP($C1139,Listen!$B$5:$G$95,$N1139+1,FALSE)/VLOOKUP(V$2,Listen!$B$5:$G$95,$N1139+1,FALSE),"-")</f>
        <v>0</v>
      </c>
    </row>
    <row r="1140" spans="2:22">
      <c r="B1140" s="25"/>
      <c r="C1140" s="3">
        <v>1960</v>
      </c>
      <c r="D1140" s="141"/>
      <c r="E1140" s="141"/>
      <c r="F1140" s="141"/>
      <c r="G1140" s="141"/>
      <c r="H1140" s="141"/>
      <c r="I1140" s="141"/>
      <c r="J1140" s="141"/>
      <c r="K1140" s="141"/>
      <c r="M1140" s="52">
        <v>6</v>
      </c>
      <c r="N1140" s="52">
        <v>3</v>
      </c>
      <c r="O1140" s="54">
        <f>IF($C1140&lt;=O$2,D1140*VLOOKUP($C1140,Listen!$B$5:$G$95,$N1140+1,FALSE)/VLOOKUP(O$2,Listen!$B$5:$G$95,$N1140+1,FALSE),"-")</f>
        <v>0</v>
      </c>
      <c r="P1140" s="54">
        <f>IF($C1140&lt;=P$2,E1140*VLOOKUP($C1140,Listen!$B$5:$G$95,$N1140+1,FALSE)/VLOOKUP(P$2,Listen!$B$5:$G$95,$N1140+1,FALSE),"-")</f>
        <v>0</v>
      </c>
      <c r="Q1140" s="54">
        <f>IF($C1140&lt;=Q$2,F1140*VLOOKUP($C1140,Listen!$B$5:$G$95,$N1140+1,FALSE)/VLOOKUP(Q$2,Listen!$B$5:$G$95,$N1140+1,FALSE),"-")</f>
        <v>0</v>
      </c>
      <c r="R1140" s="54">
        <f>IF($C1140&lt;=R$2,G1140*VLOOKUP($C1140,Listen!$B$5:$G$95,$N1140+1,FALSE)/VLOOKUP(R$2,Listen!$B$5:$G$95,$N1140+1,FALSE),"-")</f>
        <v>0</v>
      </c>
      <c r="S1140" s="54">
        <f>IF($C1140&lt;=S$2,H1140*VLOOKUP($C1140,Listen!$B$5:$G$95,$N1140+1,FALSE)/VLOOKUP(S$2,Listen!$B$5:$G$95,$N1140+1,FALSE),"-")</f>
        <v>0</v>
      </c>
      <c r="T1140" s="54">
        <f>IF($C1140&lt;=T$2,I1140*VLOOKUP($C1140,Listen!$B$5:$G$95,$N1140+1,FALSE)/VLOOKUP(T$2,Listen!$B$5:$G$95,$N1140+1,FALSE),"-")</f>
        <v>0</v>
      </c>
      <c r="U1140" s="54">
        <f>IF($C1140&lt;=U$2,J1140*VLOOKUP($C1140,Listen!$B$5:$G$95,$N1140+1,FALSE)/VLOOKUP(U$2,Listen!$B$5:$G$95,$N1140+1,FALSE),"-")</f>
        <v>0</v>
      </c>
      <c r="V1140" s="54">
        <f>IF($C1140&lt;=V$2,K1140*VLOOKUP($C1140,Listen!$B$5:$G$95,$N1140+1,FALSE)/VLOOKUP(V$2,Listen!$B$5:$G$95,$N1140+1,FALSE),"-")</f>
        <v>0</v>
      </c>
    </row>
    <row r="1141" spans="2:22">
      <c r="B1141" s="25"/>
      <c r="C1141" s="3">
        <v>1959</v>
      </c>
      <c r="D1141" s="141"/>
      <c r="E1141" s="141"/>
      <c r="F1141" s="141"/>
      <c r="G1141" s="141"/>
      <c r="H1141" s="141"/>
      <c r="I1141" s="141"/>
      <c r="J1141" s="141"/>
      <c r="K1141" s="141"/>
      <c r="M1141" s="52">
        <v>6</v>
      </c>
      <c r="N1141" s="52">
        <v>3</v>
      </c>
      <c r="O1141" s="54">
        <f>IF($C1141&lt;=O$2,D1141*VLOOKUP($C1141,Listen!$B$5:$G$95,$N1141+1,FALSE)/VLOOKUP(O$2,Listen!$B$5:$G$95,$N1141+1,FALSE),"-")</f>
        <v>0</v>
      </c>
      <c r="P1141" s="54">
        <f>IF($C1141&lt;=P$2,E1141*VLOOKUP($C1141,Listen!$B$5:$G$95,$N1141+1,FALSE)/VLOOKUP(P$2,Listen!$B$5:$G$95,$N1141+1,FALSE),"-")</f>
        <v>0</v>
      </c>
      <c r="Q1141" s="54">
        <f>IF($C1141&lt;=Q$2,F1141*VLOOKUP($C1141,Listen!$B$5:$G$95,$N1141+1,FALSE)/VLOOKUP(Q$2,Listen!$B$5:$G$95,$N1141+1,FALSE),"-")</f>
        <v>0</v>
      </c>
      <c r="R1141" s="54">
        <f>IF($C1141&lt;=R$2,G1141*VLOOKUP($C1141,Listen!$B$5:$G$95,$N1141+1,FALSE)/VLOOKUP(R$2,Listen!$B$5:$G$95,$N1141+1,FALSE),"-")</f>
        <v>0</v>
      </c>
      <c r="S1141" s="54">
        <f>IF($C1141&lt;=S$2,H1141*VLOOKUP($C1141,Listen!$B$5:$G$95,$N1141+1,FALSE)/VLOOKUP(S$2,Listen!$B$5:$G$95,$N1141+1,FALSE),"-")</f>
        <v>0</v>
      </c>
      <c r="T1141" s="54">
        <f>IF($C1141&lt;=T$2,I1141*VLOOKUP($C1141,Listen!$B$5:$G$95,$N1141+1,FALSE)/VLOOKUP(T$2,Listen!$B$5:$G$95,$N1141+1,FALSE),"-")</f>
        <v>0</v>
      </c>
      <c r="U1141" s="54">
        <f>IF($C1141&lt;=U$2,J1141*VLOOKUP($C1141,Listen!$B$5:$G$95,$N1141+1,FALSE)/VLOOKUP(U$2,Listen!$B$5:$G$95,$N1141+1,FALSE),"-")</f>
        <v>0</v>
      </c>
      <c r="V1141" s="54">
        <f>IF($C1141&lt;=V$2,K1141*VLOOKUP($C1141,Listen!$B$5:$G$95,$N1141+1,FALSE)/VLOOKUP(V$2,Listen!$B$5:$G$95,$N1141+1,FALSE),"-")</f>
        <v>0</v>
      </c>
    </row>
    <row r="1142" spans="2:22">
      <c r="B1142" s="25"/>
      <c r="C1142" s="3">
        <v>1958</v>
      </c>
      <c r="D1142" s="141"/>
      <c r="E1142" s="141"/>
      <c r="F1142" s="141"/>
      <c r="G1142" s="141"/>
      <c r="H1142" s="141"/>
      <c r="I1142" s="141"/>
      <c r="J1142" s="141"/>
      <c r="K1142" s="141"/>
      <c r="M1142" s="52">
        <v>6</v>
      </c>
      <c r="N1142" s="52">
        <v>3</v>
      </c>
      <c r="O1142" s="54">
        <f>IF($C1142&lt;=O$2,D1142*VLOOKUP($C1142,Listen!$B$5:$G$95,$N1142+1,FALSE)/VLOOKUP(O$2,Listen!$B$5:$G$95,$N1142+1,FALSE),"-")</f>
        <v>0</v>
      </c>
      <c r="P1142" s="54">
        <f>IF($C1142&lt;=P$2,E1142*VLOOKUP($C1142,Listen!$B$5:$G$95,$N1142+1,FALSE)/VLOOKUP(P$2,Listen!$B$5:$G$95,$N1142+1,FALSE),"-")</f>
        <v>0</v>
      </c>
      <c r="Q1142" s="54">
        <f>IF($C1142&lt;=Q$2,F1142*VLOOKUP($C1142,Listen!$B$5:$G$95,$N1142+1,FALSE)/VLOOKUP(Q$2,Listen!$B$5:$G$95,$N1142+1,FALSE),"-")</f>
        <v>0</v>
      </c>
      <c r="R1142" s="54">
        <f>IF($C1142&lt;=R$2,G1142*VLOOKUP($C1142,Listen!$B$5:$G$95,$N1142+1,FALSE)/VLOOKUP(R$2,Listen!$B$5:$G$95,$N1142+1,FALSE),"-")</f>
        <v>0</v>
      </c>
      <c r="S1142" s="54">
        <f>IF($C1142&lt;=S$2,H1142*VLOOKUP($C1142,Listen!$B$5:$G$95,$N1142+1,FALSE)/VLOOKUP(S$2,Listen!$B$5:$G$95,$N1142+1,FALSE),"-")</f>
        <v>0</v>
      </c>
      <c r="T1142" s="54">
        <f>IF($C1142&lt;=T$2,I1142*VLOOKUP($C1142,Listen!$B$5:$G$95,$N1142+1,FALSE)/VLOOKUP(T$2,Listen!$B$5:$G$95,$N1142+1,FALSE),"-")</f>
        <v>0</v>
      </c>
      <c r="U1142" s="54">
        <f>IF($C1142&lt;=U$2,J1142*VLOOKUP($C1142,Listen!$B$5:$G$95,$N1142+1,FALSE)/VLOOKUP(U$2,Listen!$B$5:$G$95,$N1142+1,FALSE),"-")</f>
        <v>0</v>
      </c>
      <c r="V1142" s="54">
        <f>IF($C1142&lt;=V$2,K1142*VLOOKUP($C1142,Listen!$B$5:$G$95,$N1142+1,FALSE)/VLOOKUP(V$2,Listen!$B$5:$G$95,$N1142+1,FALSE),"-")</f>
        <v>0</v>
      </c>
    </row>
    <row r="1143" spans="2:22">
      <c r="B1143" s="25"/>
      <c r="C1143" s="3">
        <v>1957</v>
      </c>
      <c r="D1143" s="141"/>
      <c r="E1143" s="141"/>
      <c r="F1143" s="141"/>
      <c r="G1143" s="141"/>
      <c r="H1143" s="141"/>
      <c r="I1143" s="141"/>
      <c r="J1143" s="141"/>
      <c r="K1143" s="141"/>
      <c r="M1143" s="52">
        <v>6</v>
      </c>
      <c r="N1143" s="52">
        <v>3</v>
      </c>
      <c r="O1143" s="54">
        <f>IF($C1143&lt;=O$2,D1143*VLOOKUP($C1143,Listen!$B$5:$G$95,$N1143+1,FALSE)/VLOOKUP(O$2,Listen!$B$5:$G$95,$N1143+1,FALSE),"-")</f>
        <v>0</v>
      </c>
      <c r="P1143" s="54">
        <f>IF($C1143&lt;=P$2,E1143*VLOOKUP($C1143,Listen!$B$5:$G$95,$N1143+1,FALSE)/VLOOKUP(P$2,Listen!$B$5:$G$95,$N1143+1,FALSE),"-")</f>
        <v>0</v>
      </c>
      <c r="Q1143" s="54">
        <f>IF($C1143&lt;=Q$2,F1143*VLOOKUP($C1143,Listen!$B$5:$G$95,$N1143+1,FALSE)/VLOOKUP(Q$2,Listen!$B$5:$G$95,$N1143+1,FALSE),"-")</f>
        <v>0</v>
      </c>
      <c r="R1143" s="54">
        <f>IF($C1143&lt;=R$2,G1143*VLOOKUP($C1143,Listen!$B$5:$G$95,$N1143+1,FALSE)/VLOOKUP(R$2,Listen!$B$5:$G$95,$N1143+1,FALSE),"-")</f>
        <v>0</v>
      </c>
      <c r="S1143" s="54">
        <f>IF($C1143&lt;=S$2,H1143*VLOOKUP($C1143,Listen!$B$5:$G$95,$N1143+1,FALSE)/VLOOKUP(S$2,Listen!$B$5:$G$95,$N1143+1,FALSE),"-")</f>
        <v>0</v>
      </c>
      <c r="T1143" s="54">
        <f>IF($C1143&lt;=T$2,I1143*VLOOKUP($C1143,Listen!$B$5:$G$95,$N1143+1,FALSE)/VLOOKUP(T$2,Listen!$B$5:$G$95,$N1143+1,FALSE),"-")</f>
        <v>0</v>
      </c>
      <c r="U1143" s="54">
        <f>IF($C1143&lt;=U$2,J1143*VLOOKUP($C1143,Listen!$B$5:$G$95,$N1143+1,FALSE)/VLOOKUP(U$2,Listen!$B$5:$G$95,$N1143+1,FALSE),"-")</f>
        <v>0</v>
      </c>
      <c r="V1143" s="54">
        <f>IF($C1143&lt;=V$2,K1143*VLOOKUP($C1143,Listen!$B$5:$G$95,$N1143+1,FALSE)/VLOOKUP(V$2,Listen!$B$5:$G$95,$N1143+1,FALSE),"-")</f>
        <v>0</v>
      </c>
    </row>
    <row r="1144" spans="2:22">
      <c r="B1144" s="25"/>
      <c r="C1144" s="3">
        <v>1956</v>
      </c>
      <c r="D1144" s="141"/>
      <c r="E1144" s="141"/>
      <c r="F1144" s="141"/>
      <c r="G1144" s="141"/>
      <c r="H1144" s="141"/>
      <c r="I1144" s="141"/>
      <c r="J1144" s="141"/>
      <c r="K1144" s="141"/>
      <c r="M1144" s="52">
        <v>6</v>
      </c>
      <c r="N1144" s="52">
        <v>3</v>
      </c>
      <c r="O1144" s="54">
        <f>IF($C1144&lt;=O$2,D1144*VLOOKUP($C1144,Listen!$B$5:$G$95,$N1144+1,FALSE)/VLOOKUP(O$2,Listen!$B$5:$G$95,$N1144+1,FALSE),"-")</f>
        <v>0</v>
      </c>
      <c r="P1144" s="54">
        <f>IF($C1144&lt;=P$2,E1144*VLOOKUP($C1144,Listen!$B$5:$G$95,$N1144+1,FALSE)/VLOOKUP(P$2,Listen!$B$5:$G$95,$N1144+1,FALSE),"-")</f>
        <v>0</v>
      </c>
      <c r="Q1144" s="54">
        <f>IF($C1144&lt;=Q$2,F1144*VLOOKUP($C1144,Listen!$B$5:$G$95,$N1144+1,FALSE)/VLOOKUP(Q$2,Listen!$B$5:$G$95,$N1144+1,FALSE),"-")</f>
        <v>0</v>
      </c>
      <c r="R1144" s="54">
        <f>IF($C1144&lt;=R$2,G1144*VLOOKUP($C1144,Listen!$B$5:$G$95,$N1144+1,FALSE)/VLOOKUP(R$2,Listen!$B$5:$G$95,$N1144+1,FALSE),"-")</f>
        <v>0</v>
      </c>
      <c r="S1144" s="54">
        <f>IF($C1144&lt;=S$2,H1144*VLOOKUP($C1144,Listen!$B$5:$G$95,$N1144+1,FALSE)/VLOOKUP(S$2,Listen!$B$5:$G$95,$N1144+1,FALSE),"-")</f>
        <v>0</v>
      </c>
      <c r="T1144" s="54">
        <f>IF($C1144&lt;=T$2,I1144*VLOOKUP($C1144,Listen!$B$5:$G$95,$N1144+1,FALSE)/VLOOKUP(T$2,Listen!$B$5:$G$95,$N1144+1,FALSE),"-")</f>
        <v>0</v>
      </c>
      <c r="U1144" s="54">
        <f>IF($C1144&lt;=U$2,J1144*VLOOKUP($C1144,Listen!$B$5:$G$95,$N1144+1,FALSE)/VLOOKUP(U$2,Listen!$B$5:$G$95,$N1144+1,FALSE),"-")</f>
        <v>0</v>
      </c>
      <c r="V1144" s="54">
        <f>IF($C1144&lt;=V$2,K1144*VLOOKUP($C1144,Listen!$B$5:$G$95,$N1144+1,FALSE)/VLOOKUP(V$2,Listen!$B$5:$G$95,$N1144+1,FALSE),"-")</f>
        <v>0</v>
      </c>
    </row>
    <row r="1145" spans="2:22">
      <c r="B1145" s="25"/>
      <c r="C1145" s="3">
        <v>1955</v>
      </c>
      <c r="D1145" s="141"/>
      <c r="E1145" s="141"/>
      <c r="F1145" s="141"/>
      <c r="G1145" s="141"/>
      <c r="H1145" s="141"/>
      <c r="I1145" s="141"/>
      <c r="J1145" s="141"/>
      <c r="K1145" s="141"/>
      <c r="M1145" s="52">
        <v>6</v>
      </c>
      <c r="N1145" s="52">
        <v>3</v>
      </c>
      <c r="O1145" s="54">
        <f>IF($C1145&lt;=O$2,D1145*VLOOKUP($C1145,Listen!$B$5:$G$95,$N1145+1,FALSE)/VLOOKUP(O$2,Listen!$B$5:$G$95,$N1145+1,FALSE),"-")</f>
        <v>0</v>
      </c>
      <c r="P1145" s="54">
        <f>IF($C1145&lt;=P$2,E1145*VLOOKUP($C1145,Listen!$B$5:$G$95,$N1145+1,FALSE)/VLOOKUP(P$2,Listen!$B$5:$G$95,$N1145+1,FALSE),"-")</f>
        <v>0</v>
      </c>
      <c r="Q1145" s="54">
        <f>IF($C1145&lt;=Q$2,F1145*VLOOKUP($C1145,Listen!$B$5:$G$95,$N1145+1,FALSE)/VLOOKUP(Q$2,Listen!$B$5:$G$95,$N1145+1,FALSE),"-")</f>
        <v>0</v>
      </c>
      <c r="R1145" s="54">
        <f>IF($C1145&lt;=R$2,G1145*VLOOKUP($C1145,Listen!$B$5:$G$95,$N1145+1,FALSE)/VLOOKUP(R$2,Listen!$B$5:$G$95,$N1145+1,FALSE),"-")</f>
        <v>0</v>
      </c>
      <c r="S1145" s="54">
        <f>IF($C1145&lt;=S$2,H1145*VLOOKUP($C1145,Listen!$B$5:$G$95,$N1145+1,FALSE)/VLOOKUP(S$2,Listen!$B$5:$G$95,$N1145+1,FALSE),"-")</f>
        <v>0</v>
      </c>
      <c r="T1145" s="54">
        <f>IF($C1145&lt;=T$2,I1145*VLOOKUP($C1145,Listen!$B$5:$G$95,$N1145+1,FALSE)/VLOOKUP(T$2,Listen!$B$5:$G$95,$N1145+1,FALSE),"-")</f>
        <v>0</v>
      </c>
      <c r="U1145" s="54">
        <f>IF($C1145&lt;=U$2,J1145*VLOOKUP($C1145,Listen!$B$5:$G$95,$N1145+1,FALSE)/VLOOKUP(U$2,Listen!$B$5:$G$95,$N1145+1,FALSE),"-")</f>
        <v>0</v>
      </c>
      <c r="V1145" s="54">
        <f>IF($C1145&lt;=V$2,K1145*VLOOKUP($C1145,Listen!$B$5:$G$95,$N1145+1,FALSE)/VLOOKUP(V$2,Listen!$B$5:$G$95,$N1145+1,FALSE),"-")</f>
        <v>0</v>
      </c>
    </row>
    <row r="1146" spans="2:22">
      <c r="B1146" s="25"/>
      <c r="C1146" s="3">
        <v>1954</v>
      </c>
      <c r="D1146" s="141"/>
      <c r="E1146" s="141"/>
      <c r="F1146" s="141"/>
      <c r="G1146" s="141"/>
      <c r="H1146" s="141"/>
      <c r="I1146" s="141"/>
      <c r="J1146" s="141"/>
      <c r="K1146" s="141"/>
      <c r="M1146" s="52">
        <v>6</v>
      </c>
      <c r="N1146" s="52">
        <v>3</v>
      </c>
      <c r="O1146" s="54">
        <f>IF($C1146&lt;=O$2,D1146*VLOOKUP($C1146,Listen!$B$5:$G$95,$N1146+1,FALSE)/VLOOKUP(O$2,Listen!$B$5:$G$95,$N1146+1,FALSE),"-")</f>
        <v>0</v>
      </c>
      <c r="P1146" s="54">
        <f>IF($C1146&lt;=P$2,E1146*VLOOKUP($C1146,Listen!$B$5:$G$95,$N1146+1,FALSE)/VLOOKUP(P$2,Listen!$B$5:$G$95,$N1146+1,FALSE),"-")</f>
        <v>0</v>
      </c>
      <c r="Q1146" s="54">
        <f>IF($C1146&lt;=Q$2,F1146*VLOOKUP($C1146,Listen!$B$5:$G$95,$N1146+1,FALSE)/VLOOKUP(Q$2,Listen!$B$5:$G$95,$N1146+1,FALSE),"-")</f>
        <v>0</v>
      </c>
      <c r="R1146" s="54">
        <f>IF($C1146&lt;=R$2,G1146*VLOOKUP($C1146,Listen!$B$5:$G$95,$N1146+1,FALSE)/VLOOKUP(R$2,Listen!$B$5:$G$95,$N1146+1,FALSE),"-")</f>
        <v>0</v>
      </c>
      <c r="S1146" s="54">
        <f>IF($C1146&lt;=S$2,H1146*VLOOKUP($C1146,Listen!$B$5:$G$95,$N1146+1,FALSE)/VLOOKUP(S$2,Listen!$B$5:$G$95,$N1146+1,FALSE),"-")</f>
        <v>0</v>
      </c>
      <c r="T1146" s="54">
        <f>IF($C1146&lt;=T$2,I1146*VLOOKUP($C1146,Listen!$B$5:$G$95,$N1146+1,FALSE)/VLOOKUP(T$2,Listen!$B$5:$G$95,$N1146+1,FALSE),"-")</f>
        <v>0</v>
      </c>
      <c r="U1146" s="54">
        <f>IF($C1146&lt;=U$2,J1146*VLOOKUP($C1146,Listen!$B$5:$G$95,$N1146+1,FALSE)/VLOOKUP(U$2,Listen!$B$5:$G$95,$N1146+1,FALSE),"-")</f>
        <v>0</v>
      </c>
      <c r="V1146" s="54">
        <f>IF($C1146&lt;=V$2,K1146*VLOOKUP($C1146,Listen!$B$5:$G$95,$N1146+1,FALSE)/VLOOKUP(V$2,Listen!$B$5:$G$95,$N1146+1,FALSE),"-")</f>
        <v>0</v>
      </c>
    </row>
    <row r="1147" spans="2:22">
      <c r="B1147" s="25"/>
      <c r="C1147" s="3">
        <v>1953</v>
      </c>
      <c r="D1147" s="141"/>
      <c r="E1147" s="141"/>
      <c r="F1147" s="141"/>
      <c r="G1147" s="141"/>
      <c r="H1147" s="141"/>
      <c r="I1147" s="141"/>
      <c r="J1147" s="141"/>
      <c r="K1147" s="141"/>
      <c r="M1147" s="52">
        <v>6</v>
      </c>
      <c r="N1147" s="52">
        <v>3</v>
      </c>
      <c r="O1147" s="54">
        <f>IF($C1147&lt;=O$2,D1147*VLOOKUP($C1147,Listen!$B$5:$G$95,$N1147+1,FALSE)/VLOOKUP(O$2,Listen!$B$5:$G$95,$N1147+1,FALSE),"-")</f>
        <v>0</v>
      </c>
      <c r="P1147" s="54">
        <f>IF($C1147&lt;=P$2,E1147*VLOOKUP($C1147,Listen!$B$5:$G$95,$N1147+1,FALSE)/VLOOKUP(P$2,Listen!$B$5:$G$95,$N1147+1,FALSE),"-")</f>
        <v>0</v>
      </c>
      <c r="Q1147" s="54">
        <f>IF($C1147&lt;=Q$2,F1147*VLOOKUP($C1147,Listen!$B$5:$G$95,$N1147+1,FALSE)/VLOOKUP(Q$2,Listen!$B$5:$G$95,$N1147+1,FALSE),"-")</f>
        <v>0</v>
      </c>
      <c r="R1147" s="54">
        <f>IF($C1147&lt;=R$2,G1147*VLOOKUP($C1147,Listen!$B$5:$G$95,$N1147+1,FALSE)/VLOOKUP(R$2,Listen!$B$5:$G$95,$N1147+1,FALSE),"-")</f>
        <v>0</v>
      </c>
      <c r="S1147" s="54">
        <f>IF($C1147&lt;=S$2,H1147*VLOOKUP($C1147,Listen!$B$5:$G$95,$N1147+1,FALSE)/VLOOKUP(S$2,Listen!$B$5:$G$95,$N1147+1,FALSE),"-")</f>
        <v>0</v>
      </c>
      <c r="T1147" s="54">
        <f>IF($C1147&lt;=T$2,I1147*VLOOKUP($C1147,Listen!$B$5:$G$95,$N1147+1,FALSE)/VLOOKUP(T$2,Listen!$B$5:$G$95,$N1147+1,FALSE),"-")</f>
        <v>0</v>
      </c>
      <c r="U1147" s="54">
        <f>IF($C1147&lt;=U$2,J1147*VLOOKUP($C1147,Listen!$B$5:$G$95,$N1147+1,FALSE)/VLOOKUP(U$2,Listen!$B$5:$G$95,$N1147+1,FALSE),"-")</f>
        <v>0</v>
      </c>
      <c r="V1147" s="54">
        <f>IF($C1147&lt;=V$2,K1147*VLOOKUP($C1147,Listen!$B$5:$G$95,$N1147+1,FALSE)/VLOOKUP(V$2,Listen!$B$5:$G$95,$N1147+1,FALSE),"-")</f>
        <v>0</v>
      </c>
    </row>
    <row r="1148" spans="2:22">
      <c r="B1148" s="25"/>
      <c r="C1148" s="3">
        <v>1952</v>
      </c>
      <c r="D1148" s="141"/>
      <c r="E1148" s="141"/>
      <c r="F1148" s="141"/>
      <c r="G1148" s="141"/>
      <c r="H1148" s="141"/>
      <c r="I1148" s="141"/>
      <c r="J1148" s="141"/>
      <c r="K1148" s="141"/>
      <c r="M1148" s="52">
        <v>6</v>
      </c>
      <c r="N1148" s="52">
        <v>3</v>
      </c>
      <c r="O1148" s="54">
        <f>IF($C1148&lt;=O$2,D1148*VLOOKUP($C1148,Listen!$B$5:$G$95,$N1148+1,FALSE)/VLOOKUP(O$2,Listen!$B$5:$G$95,$N1148+1,FALSE),"-")</f>
        <v>0</v>
      </c>
      <c r="P1148" s="54">
        <f>IF($C1148&lt;=P$2,E1148*VLOOKUP($C1148,Listen!$B$5:$G$95,$N1148+1,FALSE)/VLOOKUP(P$2,Listen!$B$5:$G$95,$N1148+1,FALSE),"-")</f>
        <v>0</v>
      </c>
      <c r="Q1148" s="54">
        <f>IF($C1148&lt;=Q$2,F1148*VLOOKUP($C1148,Listen!$B$5:$G$95,$N1148+1,FALSE)/VLOOKUP(Q$2,Listen!$B$5:$G$95,$N1148+1,FALSE),"-")</f>
        <v>0</v>
      </c>
      <c r="R1148" s="54">
        <f>IF($C1148&lt;=R$2,G1148*VLOOKUP($C1148,Listen!$B$5:$G$95,$N1148+1,FALSE)/VLOOKUP(R$2,Listen!$B$5:$G$95,$N1148+1,FALSE),"-")</f>
        <v>0</v>
      </c>
      <c r="S1148" s="54">
        <f>IF($C1148&lt;=S$2,H1148*VLOOKUP($C1148,Listen!$B$5:$G$95,$N1148+1,FALSE)/VLOOKUP(S$2,Listen!$B$5:$G$95,$N1148+1,FALSE),"-")</f>
        <v>0</v>
      </c>
      <c r="T1148" s="54">
        <f>IF($C1148&lt;=T$2,I1148*VLOOKUP($C1148,Listen!$B$5:$G$95,$N1148+1,FALSE)/VLOOKUP(T$2,Listen!$B$5:$G$95,$N1148+1,FALSE),"-")</f>
        <v>0</v>
      </c>
      <c r="U1148" s="54">
        <f>IF($C1148&lt;=U$2,J1148*VLOOKUP($C1148,Listen!$B$5:$G$95,$N1148+1,FALSE)/VLOOKUP(U$2,Listen!$B$5:$G$95,$N1148+1,FALSE),"-")</f>
        <v>0</v>
      </c>
      <c r="V1148" s="54">
        <f>IF($C1148&lt;=V$2,K1148*VLOOKUP($C1148,Listen!$B$5:$G$95,$N1148+1,FALSE)/VLOOKUP(V$2,Listen!$B$5:$G$95,$N1148+1,FALSE),"-")</f>
        <v>0</v>
      </c>
    </row>
    <row r="1149" spans="2:22">
      <c r="B1149" s="25"/>
      <c r="C1149" s="3">
        <v>1951</v>
      </c>
      <c r="D1149" s="141"/>
      <c r="E1149" s="141"/>
      <c r="F1149" s="141"/>
      <c r="G1149" s="141"/>
      <c r="H1149" s="141"/>
      <c r="I1149" s="141"/>
      <c r="J1149" s="141"/>
      <c r="K1149" s="141"/>
      <c r="M1149" s="52">
        <v>6</v>
      </c>
      <c r="N1149" s="52">
        <v>3</v>
      </c>
      <c r="O1149" s="54">
        <f>IF($C1149&lt;=O$2,D1149*VLOOKUP($C1149,Listen!$B$5:$G$95,$N1149+1,FALSE)/VLOOKUP(O$2,Listen!$B$5:$G$95,$N1149+1,FALSE),"-")</f>
        <v>0</v>
      </c>
      <c r="P1149" s="54">
        <f>IF($C1149&lt;=P$2,E1149*VLOOKUP($C1149,Listen!$B$5:$G$95,$N1149+1,FALSE)/VLOOKUP(P$2,Listen!$B$5:$G$95,$N1149+1,FALSE),"-")</f>
        <v>0</v>
      </c>
      <c r="Q1149" s="54">
        <f>IF($C1149&lt;=Q$2,F1149*VLOOKUP($C1149,Listen!$B$5:$G$95,$N1149+1,FALSE)/VLOOKUP(Q$2,Listen!$B$5:$G$95,$N1149+1,FALSE),"-")</f>
        <v>0</v>
      </c>
      <c r="R1149" s="54">
        <f>IF($C1149&lt;=R$2,G1149*VLOOKUP($C1149,Listen!$B$5:$G$95,$N1149+1,FALSE)/VLOOKUP(R$2,Listen!$B$5:$G$95,$N1149+1,FALSE),"-")</f>
        <v>0</v>
      </c>
      <c r="S1149" s="54">
        <f>IF($C1149&lt;=S$2,H1149*VLOOKUP($C1149,Listen!$B$5:$G$95,$N1149+1,FALSE)/VLOOKUP(S$2,Listen!$B$5:$G$95,$N1149+1,FALSE),"-")</f>
        <v>0</v>
      </c>
      <c r="T1149" s="54">
        <f>IF($C1149&lt;=T$2,I1149*VLOOKUP($C1149,Listen!$B$5:$G$95,$N1149+1,FALSE)/VLOOKUP(T$2,Listen!$B$5:$G$95,$N1149+1,FALSE),"-")</f>
        <v>0</v>
      </c>
      <c r="U1149" s="54">
        <f>IF($C1149&lt;=U$2,J1149*VLOOKUP($C1149,Listen!$B$5:$G$95,$N1149+1,FALSE)/VLOOKUP(U$2,Listen!$B$5:$G$95,$N1149+1,FALSE),"-")</f>
        <v>0</v>
      </c>
      <c r="V1149" s="54">
        <f>IF($C1149&lt;=V$2,K1149*VLOOKUP($C1149,Listen!$B$5:$G$95,$N1149+1,FALSE)/VLOOKUP(V$2,Listen!$B$5:$G$95,$N1149+1,FALSE),"-")</f>
        <v>0</v>
      </c>
    </row>
    <row r="1150" spans="2:22">
      <c r="B1150" s="25"/>
      <c r="C1150" s="3">
        <v>1950</v>
      </c>
      <c r="D1150" s="141"/>
      <c r="E1150" s="141"/>
      <c r="F1150" s="141"/>
      <c r="G1150" s="141"/>
      <c r="H1150" s="141"/>
      <c r="I1150" s="141"/>
      <c r="J1150" s="141"/>
      <c r="K1150" s="141"/>
      <c r="M1150" s="52">
        <v>6</v>
      </c>
      <c r="N1150" s="52">
        <v>3</v>
      </c>
      <c r="O1150" s="54">
        <f>IF($C1150&lt;=O$2,D1150*VLOOKUP($C1150,Listen!$B$5:$G$95,$N1150+1,FALSE)/VLOOKUP(O$2,Listen!$B$5:$G$95,$N1150+1,FALSE),"-")</f>
        <v>0</v>
      </c>
      <c r="P1150" s="54">
        <f>IF($C1150&lt;=P$2,E1150*VLOOKUP($C1150,Listen!$B$5:$G$95,$N1150+1,FALSE)/VLOOKUP(P$2,Listen!$B$5:$G$95,$N1150+1,FALSE),"-")</f>
        <v>0</v>
      </c>
      <c r="Q1150" s="54">
        <f>IF($C1150&lt;=Q$2,F1150*VLOOKUP($C1150,Listen!$B$5:$G$95,$N1150+1,FALSE)/VLOOKUP(Q$2,Listen!$B$5:$G$95,$N1150+1,FALSE),"-")</f>
        <v>0</v>
      </c>
      <c r="R1150" s="54">
        <f>IF($C1150&lt;=R$2,G1150*VLOOKUP($C1150,Listen!$B$5:$G$95,$N1150+1,FALSE)/VLOOKUP(R$2,Listen!$B$5:$G$95,$N1150+1,FALSE),"-")</f>
        <v>0</v>
      </c>
      <c r="S1150" s="54">
        <f>IF($C1150&lt;=S$2,H1150*VLOOKUP($C1150,Listen!$B$5:$G$95,$N1150+1,FALSE)/VLOOKUP(S$2,Listen!$B$5:$G$95,$N1150+1,FALSE),"-")</f>
        <v>0</v>
      </c>
      <c r="T1150" s="54">
        <f>IF($C1150&lt;=T$2,I1150*VLOOKUP($C1150,Listen!$B$5:$G$95,$N1150+1,FALSE)/VLOOKUP(T$2,Listen!$B$5:$G$95,$N1150+1,FALSE),"-")</f>
        <v>0</v>
      </c>
      <c r="U1150" s="54">
        <f>IF($C1150&lt;=U$2,J1150*VLOOKUP($C1150,Listen!$B$5:$G$95,$N1150+1,FALSE)/VLOOKUP(U$2,Listen!$B$5:$G$95,$N1150+1,FALSE),"-")</f>
        <v>0</v>
      </c>
      <c r="V1150" s="54">
        <f>IF($C1150&lt;=V$2,K1150*VLOOKUP($C1150,Listen!$B$5:$G$95,$N1150+1,FALSE)/VLOOKUP(V$2,Listen!$B$5:$G$95,$N1150+1,FALSE),"-")</f>
        <v>0</v>
      </c>
    </row>
    <row r="1151" spans="2:22">
      <c r="B1151" s="25"/>
      <c r="C1151" s="3">
        <v>1949</v>
      </c>
      <c r="D1151" s="141"/>
      <c r="E1151" s="141"/>
      <c r="F1151" s="141"/>
      <c r="G1151" s="141"/>
      <c r="H1151" s="141"/>
      <c r="I1151" s="141"/>
      <c r="J1151" s="141"/>
      <c r="K1151" s="141"/>
      <c r="M1151" s="52">
        <v>6</v>
      </c>
      <c r="N1151" s="52">
        <v>3</v>
      </c>
      <c r="O1151" s="54">
        <f>IF($C1151&lt;=O$2,D1151*VLOOKUP($C1151,Listen!$B$5:$G$95,$N1151+1,FALSE)/VLOOKUP(O$2,Listen!$B$5:$G$95,$N1151+1,FALSE),"-")</f>
        <v>0</v>
      </c>
      <c r="P1151" s="54">
        <f>IF($C1151&lt;=P$2,E1151*VLOOKUP($C1151,Listen!$B$5:$G$95,$N1151+1,FALSE)/VLOOKUP(P$2,Listen!$B$5:$G$95,$N1151+1,FALSE),"-")</f>
        <v>0</v>
      </c>
      <c r="Q1151" s="54">
        <f>IF($C1151&lt;=Q$2,F1151*VLOOKUP($C1151,Listen!$B$5:$G$95,$N1151+1,FALSE)/VLOOKUP(Q$2,Listen!$B$5:$G$95,$N1151+1,FALSE),"-")</f>
        <v>0</v>
      </c>
      <c r="R1151" s="54">
        <f>IF($C1151&lt;=R$2,G1151*VLOOKUP($C1151,Listen!$B$5:$G$95,$N1151+1,FALSE)/VLOOKUP(R$2,Listen!$B$5:$G$95,$N1151+1,FALSE),"-")</f>
        <v>0</v>
      </c>
      <c r="S1151" s="54">
        <f>IF($C1151&lt;=S$2,H1151*VLOOKUP($C1151,Listen!$B$5:$G$95,$N1151+1,FALSE)/VLOOKUP(S$2,Listen!$B$5:$G$95,$N1151+1,FALSE),"-")</f>
        <v>0</v>
      </c>
      <c r="T1151" s="54">
        <f>IF($C1151&lt;=T$2,I1151*VLOOKUP($C1151,Listen!$B$5:$G$95,$N1151+1,FALSE)/VLOOKUP(T$2,Listen!$B$5:$G$95,$N1151+1,FALSE),"-")</f>
        <v>0</v>
      </c>
      <c r="U1151" s="54">
        <f>IF($C1151&lt;=U$2,J1151*VLOOKUP($C1151,Listen!$B$5:$G$95,$N1151+1,FALSE)/VLOOKUP(U$2,Listen!$B$5:$G$95,$N1151+1,FALSE),"-")</f>
        <v>0</v>
      </c>
      <c r="V1151" s="54">
        <f>IF($C1151&lt;=V$2,K1151*VLOOKUP($C1151,Listen!$B$5:$G$95,$N1151+1,FALSE)/VLOOKUP(V$2,Listen!$B$5:$G$95,$N1151+1,FALSE),"-")</f>
        <v>0</v>
      </c>
    </row>
    <row r="1152" spans="2:22">
      <c r="B1152" s="25"/>
      <c r="C1152" s="3">
        <v>1948</v>
      </c>
      <c r="D1152" s="141"/>
      <c r="E1152" s="141"/>
      <c r="F1152" s="141"/>
      <c r="G1152" s="141"/>
      <c r="H1152" s="141"/>
      <c r="I1152" s="141"/>
      <c r="J1152" s="141"/>
      <c r="K1152" s="141"/>
      <c r="M1152" s="52">
        <v>6</v>
      </c>
      <c r="N1152" s="52">
        <v>3</v>
      </c>
      <c r="O1152" s="54">
        <f>IF($C1152&lt;=O$2,D1152*VLOOKUP($C1152,Listen!$B$5:$G$95,$N1152+1,FALSE)/VLOOKUP(O$2,Listen!$B$5:$G$95,$N1152+1,FALSE),"-")</f>
        <v>0</v>
      </c>
      <c r="P1152" s="54">
        <f>IF($C1152&lt;=P$2,E1152*VLOOKUP($C1152,Listen!$B$5:$G$95,$N1152+1,FALSE)/VLOOKUP(P$2,Listen!$B$5:$G$95,$N1152+1,FALSE),"-")</f>
        <v>0</v>
      </c>
      <c r="Q1152" s="54">
        <f>IF($C1152&lt;=Q$2,F1152*VLOOKUP($C1152,Listen!$B$5:$G$95,$N1152+1,FALSE)/VLOOKUP(Q$2,Listen!$B$5:$G$95,$N1152+1,FALSE),"-")</f>
        <v>0</v>
      </c>
      <c r="R1152" s="54">
        <f>IF($C1152&lt;=R$2,G1152*VLOOKUP($C1152,Listen!$B$5:$G$95,$N1152+1,FALSE)/VLOOKUP(R$2,Listen!$B$5:$G$95,$N1152+1,FALSE),"-")</f>
        <v>0</v>
      </c>
      <c r="S1152" s="54">
        <f>IF($C1152&lt;=S$2,H1152*VLOOKUP($C1152,Listen!$B$5:$G$95,$N1152+1,FALSE)/VLOOKUP(S$2,Listen!$B$5:$G$95,$N1152+1,FALSE),"-")</f>
        <v>0</v>
      </c>
      <c r="T1152" s="54">
        <f>IF($C1152&lt;=T$2,I1152*VLOOKUP($C1152,Listen!$B$5:$G$95,$N1152+1,FALSE)/VLOOKUP(T$2,Listen!$B$5:$G$95,$N1152+1,FALSE),"-")</f>
        <v>0</v>
      </c>
      <c r="U1152" s="54">
        <f>IF($C1152&lt;=U$2,J1152*VLOOKUP($C1152,Listen!$B$5:$G$95,$N1152+1,FALSE)/VLOOKUP(U$2,Listen!$B$5:$G$95,$N1152+1,FALSE),"-")</f>
        <v>0</v>
      </c>
      <c r="V1152" s="54">
        <f>IF($C1152&lt;=V$2,K1152*VLOOKUP($C1152,Listen!$B$5:$G$95,$N1152+1,FALSE)/VLOOKUP(V$2,Listen!$B$5:$G$95,$N1152+1,FALSE),"-")</f>
        <v>0</v>
      </c>
    </row>
    <row r="1153" spans="2:22">
      <c r="B1153" s="25"/>
      <c r="C1153" s="3">
        <v>1947</v>
      </c>
      <c r="D1153" s="141"/>
      <c r="E1153" s="141"/>
      <c r="F1153" s="141"/>
      <c r="G1153" s="141"/>
      <c r="H1153" s="141"/>
      <c r="I1153" s="141"/>
      <c r="J1153" s="141"/>
      <c r="K1153" s="141"/>
      <c r="M1153" s="52">
        <v>6</v>
      </c>
      <c r="N1153" s="52">
        <v>3</v>
      </c>
      <c r="O1153" s="54">
        <f>IF($C1153&lt;=O$2,D1153*VLOOKUP($C1153,Listen!$B$5:$G$95,$N1153+1,FALSE)/VLOOKUP(O$2,Listen!$B$5:$G$95,$N1153+1,FALSE),"-")</f>
        <v>0</v>
      </c>
      <c r="P1153" s="54">
        <f>IF($C1153&lt;=P$2,E1153*VLOOKUP($C1153,Listen!$B$5:$G$95,$N1153+1,FALSE)/VLOOKUP(P$2,Listen!$B$5:$G$95,$N1153+1,FALSE),"-")</f>
        <v>0</v>
      </c>
      <c r="Q1153" s="54">
        <f>IF($C1153&lt;=Q$2,F1153*VLOOKUP($C1153,Listen!$B$5:$G$95,$N1153+1,FALSE)/VLOOKUP(Q$2,Listen!$B$5:$G$95,$N1153+1,FALSE),"-")</f>
        <v>0</v>
      </c>
      <c r="R1153" s="54">
        <f>IF($C1153&lt;=R$2,G1153*VLOOKUP($C1153,Listen!$B$5:$G$95,$N1153+1,FALSE)/VLOOKUP(R$2,Listen!$B$5:$G$95,$N1153+1,FALSE),"-")</f>
        <v>0</v>
      </c>
      <c r="S1153" s="54">
        <f>IF($C1153&lt;=S$2,H1153*VLOOKUP($C1153,Listen!$B$5:$G$95,$N1153+1,FALSE)/VLOOKUP(S$2,Listen!$B$5:$G$95,$N1153+1,FALSE),"-")</f>
        <v>0</v>
      </c>
      <c r="T1153" s="54">
        <f>IF($C1153&lt;=T$2,I1153*VLOOKUP($C1153,Listen!$B$5:$G$95,$N1153+1,FALSE)/VLOOKUP(T$2,Listen!$B$5:$G$95,$N1153+1,FALSE),"-")</f>
        <v>0</v>
      </c>
      <c r="U1153" s="54">
        <f>IF($C1153&lt;=U$2,J1153*VLOOKUP($C1153,Listen!$B$5:$G$95,$N1153+1,FALSE)/VLOOKUP(U$2,Listen!$B$5:$G$95,$N1153+1,FALSE),"-")</f>
        <v>0</v>
      </c>
      <c r="V1153" s="54">
        <f>IF($C1153&lt;=V$2,K1153*VLOOKUP($C1153,Listen!$B$5:$G$95,$N1153+1,FALSE)/VLOOKUP(V$2,Listen!$B$5:$G$95,$N1153+1,FALSE),"-")</f>
        <v>0</v>
      </c>
    </row>
    <row r="1154" spans="2:22">
      <c r="B1154" s="25"/>
      <c r="C1154" s="3">
        <v>1946</v>
      </c>
      <c r="D1154" s="141"/>
      <c r="E1154" s="141"/>
      <c r="F1154" s="141"/>
      <c r="G1154" s="141"/>
      <c r="H1154" s="141"/>
      <c r="I1154" s="141"/>
      <c r="J1154" s="141"/>
      <c r="K1154" s="141"/>
      <c r="M1154" s="52">
        <v>6</v>
      </c>
      <c r="N1154" s="52">
        <v>3</v>
      </c>
      <c r="O1154" s="54">
        <f>IF($C1154&lt;=O$2,D1154*VLOOKUP($C1154,Listen!$B$5:$G$95,$N1154+1,FALSE)/VLOOKUP(O$2,Listen!$B$5:$G$95,$N1154+1,FALSE),"-")</f>
        <v>0</v>
      </c>
      <c r="P1154" s="54">
        <f>IF($C1154&lt;=P$2,E1154*VLOOKUP($C1154,Listen!$B$5:$G$95,$N1154+1,FALSE)/VLOOKUP(P$2,Listen!$B$5:$G$95,$N1154+1,FALSE),"-")</f>
        <v>0</v>
      </c>
      <c r="Q1154" s="54">
        <f>IF($C1154&lt;=Q$2,F1154*VLOOKUP($C1154,Listen!$B$5:$G$95,$N1154+1,FALSE)/VLOOKUP(Q$2,Listen!$B$5:$G$95,$N1154+1,FALSE),"-")</f>
        <v>0</v>
      </c>
      <c r="R1154" s="54">
        <f>IF($C1154&lt;=R$2,G1154*VLOOKUP($C1154,Listen!$B$5:$G$95,$N1154+1,FALSE)/VLOOKUP(R$2,Listen!$B$5:$G$95,$N1154+1,FALSE),"-")</f>
        <v>0</v>
      </c>
      <c r="S1154" s="54">
        <f>IF($C1154&lt;=S$2,H1154*VLOOKUP($C1154,Listen!$B$5:$G$95,$N1154+1,FALSE)/VLOOKUP(S$2,Listen!$B$5:$G$95,$N1154+1,FALSE),"-")</f>
        <v>0</v>
      </c>
      <c r="T1154" s="54">
        <f>IF($C1154&lt;=T$2,I1154*VLOOKUP($C1154,Listen!$B$5:$G$95,$N1154+1,FALSE)/VLOOKUP(T$2,Listen!$B$5:$G$95,$N1154+1,FALSE),"-")</f>
        <v>0</v>
      </c>
      <c r="U1154" s="54">
        <f>IF($C1154&lt;=U$2,J1154*VLOOKUP($C1154,Listen!$B$5:$G$95,$N1154+1,FALSE)/VLOOKUP(U$2,Listen!$B$5:$G$95,$N1154+1,FALSE),"-")</f>
        <v>0</v>
      </c>
      <c r="V1154" s="54">
        <f>IF($C1154&lt;=V$2,K1154*VLOOKUP($C1154,Listen!$B$5:$G$95,$N1154+1,FALSE)/VLOOKUP(V$2,Listen!$B$5:$G$95,$N1154+1,FALSE),"-")</f>
        <v>0</v>
      </c>
    </row>
    <row r="1155" spans="2:22">
      <c r="B1155" s="25"/>
      <c r="C1155" s="3">
        <v>1945</v>
      </c>
      <c r="D1155" s="141"/>
      <c r="E1155" s="141"/>
      <c r="F1155" s="141"/>
      <c r="G1155" s="141"/>
      <c r="H1155" s="141"/>
      <c r="I1155" s="141"/>
      <c r="J1155" s="141"/>
      <c r="K1155" s="141"/>
      <c r="M1155" s="52">
        <v>6</v>
      </c>
      <c r="N1155" s="52">
        <v>3</v>
      </c>
      <c r="O1155" s="54">
        <f>IF($C1155&lt;=O$2,D1155*VLOOKUP($C1155,Listen!$B$5:$G$95,$N1155+1,FALSE)/VLOOKUP(O$2,Listen!$B$5:$G$95,$N1155+1,FALSE),"-")</f>
        <v>0</v>
      </c>
      <c r="P1155" s="54">
        <f>IF($C1155&lt;=P$2,E1155*VLOOKUP($C1155,Listen!$B$5:$G$95,$N1155+1,FALSE)/VLOOKUP(P$2,Listen!$B$5:$G$95,$N1155+1,FALSE),"-")</f>
        <v>0</v>
      </c>
      <c r="Q1155" s="54">
        <f>IF($C1155&lt;=Q$2,F1155*VLOOKUP($C1155,Listen!$B$5:$G$95,$N1155+1,FALSE)/VLOOKUP(Q$2,Listen!$B$5:$G$95,$N1155+1,FALSE),"-")</f>
        <v>0</v>
      </c>
      <c r="R1155" s="54">
        <f>IF($C1155&lt;=R$2,G1155*VLOOKUP($C1155,Listen!$B$5:$G$95,$N1155+1,FALSE)/VLOOKUP(R$2,Listen!$B$5:$G$95,$N1155+1,FALSE),"-")</f>
        <v>0</v>
      </c>
      <c r="S1155" s="54">
        <f>IF($C1155&lt;=S$2,H1155*VLOOKUP($C1155,Listen!$B$5:$G$95,$N1155+1,FALSE)/VLOOKUP(S$2,Listen!$B$5:$G$95,$N1155+1,FALSE),"-")</f>
        <v>0</v>
      </c>
      <c r="T1155" s="54">
        <f>IF($C1155&lt;=T$2,I1155*VLOOKUP($C1155,Listen!$B$5:$G$95,$N1155+1,FALSE)/VLOOKUP(T$2,Listen!$B$5:$G$95,$N1155+1,FALSE),"-")</f>
        <v>0</v>
      </c>
      <c r="U1155" s="54">
        <f>IF($C1155&lt;=U$2,J1155*VLOOKUP($C1155,Listen!$B$5:$G$95,$N1155+1,FALSE)/VLOOKUP(U$2,Listen!$B$5:$G$95,$N1155+1,FALSE),"-")</f>
        <v>0</v>
      </c>
      <c r="V1155" s="54">
        <f>IF($C1155&lt;=V$2,K1155*VLOOKUP($C1155,Listen!$B$5:$G$95,$N1155+1,FALSE)/VLOOKUP(V$2,Listen!$B$5:$G$95,$N1155+1,FALSE),"-")</f>
        <v>0</v>
      </c>
    </row>
    <row r="1156" spans="2:22">
      <c r="B1156" s="25"/>
      <c r="C1156" s="3">
        <v>1944</v>
      </c>
      <c r="D1156" s="141"/>
      <c r="E1156" s="141"/>
      <c r="F1156" s="141"/>
      <c r="G1156" s="141"/>
      <c r="H1156" s="141"/>
      <c r="I1156" s="141"/>
      <c r="J1156" s="141"/>
      <c r="K1156" s="141"/>
      <c r="M1156" s="52">
        <v>6</v>
      </c>
      <c r="N1156" s="52">
        <v>3</v>
      </c>
      <c r="O1156" s="54">
        <f>IF($C1156&lt;=O$2,D1156*VLOOKUP($C1156,Listen!$B$5:$G$95,$N1156+1,FALSE)/VLOOKUP(O$2,Listen!$B$5:$G$95,$N1156+1,FALSE),"-")</f>
        <v>0</v>
      </c>
      <c r="P1156" s="54">
        <f>IF($C1156&lt;=P$2,E1156*VLOOKUP($C1156,Listen!$B$5:$G$95,$N1156+1,FALSE)/VLOOKUP(P$2,Listen!$B$5:$G$95,$N1156+1,FALSE),"-")</f>
        <v>0</v>
      </c>
      <c r="Q1156" s="54">
        <f>IF($C1156&lt;=Q$2,F1156*VLOOKUP($C1156,Listen!$B$5:$G$95,$N1156+1,FALSE)/VLOOKUP(Q$2,Listen!$B$5:$G$95,$N1156+1,FALSE),"-")</f>
        <v>0</v>
      </c>
      <c r="R1156" s="54">
        <f>IF($C1156&lt;=R$2,G1156*VLOOKUP($C1156,Listen!$B$5:$G$95,$N1156+1,FALSE)/VLOOKUP(R$2,Listen!$B$5:$G$95,$N1156+1,FALSE),"-")</f>
        <v>0</v>
      </c>
      <c r="S1156" s="54">
        <f>IF($C1156&lt;=S$2,H1156*VLOOKUP($C1156,Listen!$B$5:$G$95,$N1156+1,FALSE)/VLOOKUP(S$2,Listen!$B$5:$G$95,$N1156+1,FALSE),"-")</f>
        <v>0</v>
      </c>
      <c r="T1156" s="54">
        <f>IF($C1156&lt;=T$2,I1156*VLOOKUP($C1156,Listen!$B$5:$G$95,$N1156+1,FALSE)/VLOOKUP(T$2,Listen!$B$5:$G$95,$N1156+1,FALSE),"-")</f>
        <v>0</v>
      </c>
      <c r="U1156" s="54">
        <f>IF($C1156&lt;=U$2,J1156*VLOOKUP($C1156,Listen!$B$5:$G$95,$N1156+1,FALSE)/VLOOKUP(U$2,Listen!$B$5:$G$95,$N1156+1,FALSE),"-")</f>
        <v>0</v>
      </c>
      <c r="V1156" s="54">
        <f>IF($C1156&lt;=V$2,K1156*VLOOKUP($C1156,Listen!$B$5:$G$95,$N1156+1,FALSE)/VLOOKUP(V$2,Listen!$B$5:$G$95,$N1156+1,FALSE),"-")</f>
        <v>0</v>
      </c>
    </row>
    <row r="1157" spans="2:22">
      <c r="B1157" s="25"/>
      <c r="C1157" s="3">
        <v>1943</v>
      </c>
      <c r="D1157" s="141"/>
      <c r="E1157" s="141"/>
      <c r="F1157" s="141"/>
      <c r="G1157" s="141"/>
      <c r="H1157" s="141"/>
      <c r="I1157" s="141"/>
      <c r="J1157" s="141"/>
      <c r="K1157" s="141"/>
      <c r="M1157" s="52">
        <v>6</v>
      </c>
      <c r="N1157" s="52">
        <v>3</v>
      </c>
      <c r="O1157" s="54">
        <f>IF($C1157&lt;=O$2,D1157*VLOOKUP($C1157,Listen!$B$5:$G$95,$N1157+1,FALSE)/VLOOKUP(O$2,Listen!$B$5:$G$95,$N1157+1,FALSE),"-")</f>
        <v>0</v>
      </c>
      <c r="P1157" s="54">
        <f>IF($C1157&lt;=P$2,E1157*VLOOKUP($C1157,Listen!$B$5:$G$95,$N1157+1,FALSE)/VLOOKUP(P$2,Listen!$B$5:$G$95,$N1157+1,FALSE),"-")</f>
        <v>0</v>
      </c>
      <c r="Q1157" s="54">
        <f>IF($C1157&lt;=Q$2,F1157*VLOOKUP($C1157,Listen!$B$5:$G$95,$N1157+1,FALSE)/VLOOKUP(Q$2,Listen!$B$5:$G$95,$N1157+1,FALSE),"-")</f>
        <v>0</v>
      </c>
      <c r="R1157" s="54">
        <f>IF($C1157&lt;=R$2,G1157*VLOOKUP($C1157,Listen!$B$5:$G$95,$N1157+1,FALSE)/VLOOKUP(R$2,Listen!$B$5:$G$95,$N1157+1,FALSE),"-")</f>
        <v>0</v>
      </c>
      <c r="S1157" s="54">
        <f>IF($C1157&lt;=S$2,H1157*VLOOKUP($C1157,Listen!$B$5:$G$95,$N1157+1,FALSE)/VLOOKUP(S$2,Listen!$B$5:$G$95,$N1157+1,FALSE),"-")</f>
        <v>0</v>
      </c>
      <c r="T1157" s="54">
        <f>IF($C1157&lt;=T$2,I1157*VLOOKUP($C1157,Listen!$B$5:$G$95,$N1157+1,FALSE)/VLOOKUP(T$2,Listen!$B$5:$G$95,$N1157+1,FALSE),"-")</f>
        <v>0</v>
      </c>
      <c r="U1157" s="54">
        <f>IF($C1157&lt;=U$2,J1157*VLOOKUP($C1157,Listen!$B$5:$G$95,$N1157+1,FALSE)/VLOOKUP(U$2,Listen!$B$5:$G$95,$N1157+1,FALSE),"-")</f>
        <v>0</v>
      </c>
      <c r="V1157" s="54">
        <f>IF($C1157&lt;=V$2,K1157*VLOOKUP($C1157,Listen!$B$5:$G$95,$N1157+1,FALSE)/VLOOKUP(V$2,Listen!$B$5:$G$95,$N1157+1,FALSE),"-")</f>
        <v>0</v>
      </c>
    </row>
    <row r="1158" spans="2:22">
      <c r="B1158" s="25"/>
      <c r="C1158" s="3">
        <v>1942</v>
      </c>
      <c r="D1158" s="141"/>
      <c r="E1158" s="141"/>
      <c r="F1158" s="141"/>
      <c r="G1158" s="141"/>
      <c r="H1158" s="141"/>
      <c r="I1158" s="141"/>
      <c r="J1158" s="141"/>
      <c r="K1158" s="141"/>
      <c r="M1158" s="52">
        <v>6</v>
      </c>
      <c r="N1158" s="52">
        <v>3</v>
      </c>
      <c r="O1158" s="54">
        <f>IF($C1158&lt;=O$2,D1158*VLOOKUP($C1158,Listen!$B$5:$G$95,$N1158+1,FALSE)/VLOOKUP(O$2,Listen!$B$5:$G$95,$N1158+1,FALSE),"-")</f>
        <v>0</v>
      </c>
      <c r="P1158" s="54">
        <f>IF($C1158&lt;=P$2,E1158*VLOOKUP($C1158,Listen!$B$5:$G$95,$N1158+1,FALSE)/VLOOKUP(P$2,Listen!$B$5:$G$95,$N1158+1,FALSE),"-")</f>
        <v>0</v>
      </c>
      <c r="Q1158" s="54">
        <f>IF($C1158&lt;=Q$2,F1158*VLOOKUP($C1158,Listen!$B$5:$G$95,$N1158+1,FALSE)/VLOOKUP(Q$2,Listen!$B$5:$G$95,$N1158+1,FALSE),"-")</f>
        <v>0</v>
      </c>
      <c r="R1158" s="54">
        <f>IF($C1158&lt;=R$2,G1158*VLOOKUP($C1158,Listen!$B$5:$G$95,$N1158+1,FALSE)/VLOOKUP(R$2,Listen!$B$5:$G$95,$N1158+1,FALSE),"-")</f>
        <v>0</v>
      </c>
      <c r="S1158" s="54">
        <f>IF($C1158&lt;=S$2,H1158*VLOOKUP($C1158,Listen!$B$5:$G$95,$N1158+1,FALSE)/VLOOKUP(S$2,Listen!$B$5:$G$95,$N1158+1,FALSE),"-")</f>
        <v>0</v>
      </c>
      <c r="T1158" s="54">
        <f>IF($C1158&lt;=T$2,I1158*VLOOKUP($C1158,Listen!$B$5:$G$95,$N1158+1,FALSE)/VLOOKUP(T$2,Listen!$B$5:$G$95,$N1158+1,FALSE),"-")</f>
        <v>0</v>
      </c>
      <c r="U1158" s="54">
        <f>IF($C1158&lt;=U$2,J1158*VLOOKUP($C1158,Listen!$B$5:$G$95,$N1158+1,FALSE)/VLOOKUP(U$2,Listen!$B$5:$G$95,$N1158+1,FALSE),"-")</f>
        <v>0</v>
      </c>
      <c r="V1158" s="54">
        <f>IF($C1158&lt;=V$2,K1158*VLOOKUP($C1158,Listen!$B$5:$G$95,$N1158+1,FALSE)/VLOOKUP(V$2,Listen!$B$5:$G$95,$N1158+1,FALSE),"-")</f>
        <v>0</v>
      </c>
    </row>
    <row r="1159" spans="2:22">
      <c r="B1159" s="25"/>
      <c r="C1159" s="3">
        <v>1941</v>
      </c>
      <c r="D1159" s="141"/>
      <c r="E1159" s="141"/>
      <c r="F1159" s="141"/>
      <c r="G1159" s="141"/>
      <c r="H1159" s="141"/>
      <c r="I1159" s="141"/>
      <c r="J1159" s="141"/>
      <c r="K1159" s="141"/>
      <c r="M1159" s="52">
        <v>6</v>
      </c>
      <c r="N1159" s="52">
        <v>3</v>
      </c>
      <c r="O1159" s="54">
        <f>IF($C1159&lt;=O$2,D1159*VLOOKUP($C1159,Listen!$B$5:$G$95,$N1159+1,FALSE)/VLOOKUP(O$2,Listen!$B$5:$G$95,$N1159+1,FALSE),"-")</f>
        <v>0</v>
      </c>
      <c r="P1159" s="54">
        <f>IF($C1159&lt;=P$2,E1159*VLOOKUP($C1159,Listen!$B$5:$G$95,$N1159+1,FALSE)/VLOOKUP(P$2,Listen!$B$5:$G$95,$N1159+1,FALSE),"-")</f>
        <v>0</v>
      </c>
      <c r="Q1159" s="54">
        <f>IF($C1159&lt;=Q$2,F1159*VLOOKUP($C1159,Listen!$B$5:$G$95,$N1159+1,FALSE)/VLOOKUP(Q$2,Listen!$B$5:$G$95,$N1159+1,FALSE),"-")</f>
        <v>0</v>
      </c>
      <c r="R1159" s="54">
        <f>IF($C1159&lt;=R$2,G1159*VLOOKUP($C1159,Listen!$B$5:$G$95,$N1159+1,FALSE)/VLOOKUP(R$2,Listen!$B$5:$G$95,$N1159+1,FALSE),"-")</f>
        <v>0</v>
      </c>
      <c r="S1159" s="54">
        <f>IF($C1159&lt;=S$2,H1159*VLOOKUP($C1159,Listen!$B$5:$G$95,$N1159+1,FALSE)/VLOOKUP(S$2,Listen!$B$5:$G$95,$N1159+1,FALSE),"-")</f>
        <v>0</v>
      </c>
      <c r="T1159" s="54">
        <f>IF($C1159&lt;=T$2,I1159*VLOOKUP($C1159,Listen!$B$5:$G$95,$N1159+1,FALSE)/VLOOKUP(T$2,Listen!$B$5:$G$95,$N1159+1,FALSE),"-")</f>
        <v>0</v>
      </c>
      <c r="U1159" s="54">
        <f>IF($C1159&lt;=U$2,J1159*VLOOKUP($C1159,Listen!$B$5:$G$95,$N1159+1,FALSE)/VLOOKUP(U$2,Listen!$B$5:$G$95,$N1159+1,FALSE),"-")</f>
        <v>0</v>
      </c>
      <c r="V1159" s="54">
        <f>IF($C1159&lt;=V$2,K1159*VLOOKUP($C1159,Listen!$B$5:$G$95,$N1159+1,FALSE)/VLOOKUP(V$2,Listen!$B$5:$G$95,$N1159+1,FALSE),"-")</f>
        <v>0</v>
      </c>
    </row>
    <row r="1160" spans="2:22">
      <c r="B1160" s="25"/>
      <c r="C1160" s="3">
        <v>1940</v>
      </c>
      <c r="D1160" s="141"/>
      <c r="E1160" s="141"/>
      <c r="F1160" s="141"/>
      <c r="G1160" s="141"/>
      <c r="H1160" s="141"/>
      <c r="I1160" s="141"/>
      <c r="J1160" s="141"/>
      <c r="K1160" s="141"/>
      <c r="M1160" s="52">
        <v>6</v>
      </c>
      <c r="N1160" s="52">
        <v>3</v>
      </c>
      <c r="O1160" s="54">
        <f>IF($C1160&lt;=O$2,D1160*VLOOKUP($C1160,Listen!$B$5:$G$95,$N1160+1,FALSE)/VLOOKUP(O$2,Listen!$B$5:$G$95,$N1160+1,FALSE),"-")</f>
        <v>0</v>
      </c>
      <c r="P1160" s="54">
        <f>IF($C1160&lt;=P$2,E1160*VLOOKUP($C1160,Listen!$B$5:$G$95,$N1160+1,FALSE)/VLOOKUP(P$2,Listen!$B$5:$G$95,$N1160+1,FALSE),"-")</f>
        <v>0</v>
      </c>
      <c r="Q1160" s="54">
        <f>IF($C1160&lt;=Q$2,F1160*VLOOKUP($C1160,Listen!$B$5:$G$95,$N1160+1,FALSE)/VLOOKUP(Q$2,Listen!$B$5:$G$95,$N1160+1,FALSE),"-")</f>
        <v>0</v>
      </c>
      <c r="R1160" s="54">
        <f>IF($C1160&lt;=R$2,G1160*VLOOKUP($C1160,Listen!$B$5:$G$95,$N1160+1,FALSE)/VLOOKUP(R$2,Listen!$B$5:$G$95,$N1160+1,FALSE),"-")</f>
        <v>0</v>
      </c>
      <c r="S1160" s="54">
        <f>IF($C1160&lt;=S$2,H1160*VLOOKUP($C1160,Listen!$B$5:$G$95,$N1160+1,FALSE)/VLOOKUP(S$2,Listen!$B$5:$G$95,$N1160+1,FALSE),"-")</f>
        <v>0</v>
      </c>
      <c r="T1160" s="54">
        <f>IF($C1160&lt;=T$2,I1160*VLOOKUP($C1160,Listen!$B$5:$G$95,$N1160+1,FALSE)/VLOOKUP(T$2,Listen!$B$5:$G$95,$N1160+1,FALSE),"-")</f>
        <v>0</v>
      </c>
      <c r="U1160" s="54">
        <f>IF($C1160&lt;=U$2,J1160*VLOOKUP($C1160,Listen!$B$5:$G$95,$N1160+1,FALSE)/VLOOKUP(U$2,Listen!$B$5:$G$95,$N1160+1,FALSE),"-")</f>
        <v>0</v>
      </c>
      <c r="V1160" s="54">
        <f>IF($C1160&lt;=V$2,K1160*VLOOKUP($C1160,Listen!$B$5:$G$95,$N1160+1,FALSE)/VLOOKUP(V$2,Listen!$B$5:$G$95,$N1160+1,FALSE),"-")</f>
        <v>0</v>
      </c>
    </row>
    <row r="1161" spans="2:22">
      <c r="B1161" s="25"/>
      <c r="C1161" s="3">
        <v>1939</v>
      </c>
      <c r="D1161" s="141"/>
      <c r="E1161" s="141"/>
      <c r="F1161" s="141"/>
      <c r="G1161" s="141"/>
      <c r="H1161" s="141"/>
      <c r="I1161" s="141"/>
      <c r="J1161" s="141"/>
      <c r="K1161" s="141"/>
      <c r="M1161" s="52">
        <v>6</v>
      </c>
      <c r="N1161" s="52">
        <v>3</v>
      </c>
      <c r="O1161" s="54">
        <f>IF($C1161&lt;=O$2,D1161*VLOOKUP($C1161,Listen!$B$5:$G$95,$N1161+1,FALSE)/VLOOKUP(O$2,Listen!$B$5:$G$95,$N1161+1,FALSE),"-")</f>
        <v>0</v>
      </c>
      <c r="P1161" s="54">
        <f>IF($C1161&lt;=P$2,E1161*VLOOKUP($C1161,Listen!$B$5:$G$95,$N1161+1,FALSE)/VLOOKUP(P$2,Listen!$B$5:$G$95,$N1161+1,FALSE),"-")</f>
        <v>0</v>
      </c>
      <c r="Q1161" s="54">
        <f>IF($C1161&lt;=Q$2,F1161*VLOOKUP($C1161,Listen!$B$5:$G$95,$N1161+1,FALSE)/VLOOKUP(Q$2,Listen!$B$5:$G$95,$N1161+1,FALSE),"-")</f>
        <v>0</v>
      </c>
      <c r="R1161" s="54">
        <f>IF($C1161&lt;=R$2,G1161*VLOOKUP($C1161,Listen!$B$5:$G$95,$N1161+1,FALSE)/VLOOKUP(R$2,Listen!$B$5:$G$95,$N1161+1,FALSE),"-")</f>
        <v>0</v>
      </c>
      <c r="S1161" s="54">
        <f>IF($C1161&lt;=S$2,H1161*VLOOKUP($C1161,Listen!$B$5:$G$95,$N1161+1,FALSE)/VLOOKUP(S$2,Listen!$B$5:$G$95,$N1161+1,FALSE),"-")</f>
        <v>0</v>
      </c>
      <c r="T1161" s="54">
        <f>IF($C1161&lt;=T$2,I1161*VLOOKUP($C1161,Listen!$B$5:$G$95,$N1161+1,FALSE)/VLOOKUP(T$2,Listen!$B$5:$G$95,$N1161+1,FALSE),"-")</f>
        <v>0</v>
      </c>
      <c r="U1161" s="54">
        <f>IF($C1161&lt;=U$2,J1161*VLOOKUP($C1161,Listen!$B$5:$G$95,$N1161+1,FALSE)/VLOOKUP(U$2,Listen!$B$5:$G$95,$N1161+1,FALSE),"-")</f>
        <v>0</v>
      </c>
      <c r="V1161" s="54">
        <f>IF($C1161&lt;=V$2,K1161*VLOOKUP($C1161,Listen!$B$5:$G$95,$N1161+1,FALSE)/VLOOKUP(V$2,Listen!$B$5:$G$95,$N1161+1,FALSE),"-")</f>
        <v>0</v>
      </c>
    </row>
    <row r="1162" spans="2:22">
      <c r="B1162" s="25"/>
      <c r="C1162" s="3">
        <v>1938</v>
      </c>
      <c r="D1162" s="141"/>
      <c r="E1162" s="141"/>
      <c r="F1162" s="141"/>
      <c r="G1162" s="141"/>
      <c r="H1162" s="141"/>
      <c r="I1162" s="141"/>
      <c r="J1162" s="141"/>
      <c r="K1162" s="141"/>
      <c r="M1162" s="52">
        <v>6</v>
      </c>
      <c r="N1162" s="52">
        <v>3</v>
      </c>
      <c r="O1162" s="54">
        <f>IF($C1162&lt;=O$2,D1162*VLOOKUP($C1162,Listen!$B$5:$G$95,$N1162+1,FALSE)/VLOOKUP(O$2,Listen!$B$5:$G$95,$N1162+1,FALSE),"-")</f>
        <v>0</v>
      </c>
      <c r="P1162" s="54">
        <f>IF($C1162&lt;=P$2,E1162*VLOOKUP($C1162,Listen!$B$5:$G$95,$N1162+1,FALSE)/VLOOKUP(P$2,Listen!$B$5:$G$95,$N1162+1,FALSE),"-")</f>
        <v>0</v>
      </c>
      <c r="Q1162" s="54">
        <f>IF($C1162&lt;=Q$2,F1162*VLOOKUP($C1162,Listen!$B$5:$G$95,$N1162+1,FALSE)/VLOOKUP(Q$2,Listen!$B$5:$G$95,$N1162+1,FALSE),"-")</f>
        <v>0</v>
      </c>
      <c r="R1162" s="54">
        <f>IF($C1162&lt;=R$2,G1162*VLOOKUP($C1162,Listen!$B$5:$G$95,$N1162+1,FALSE)/VLOOKUP(R$2,Listen!$B$5:$G$95,$N1162+1,FALSE),"-")</f>
        <v>0</v>
      </c>
      <c r="S1162" s="54">
        <f>IF($C1162&lt;=S$2,H1162*VLOOKUP($C1162,Listen!$B$5:$G$95,$N1162+1,FALSE)/VLOOKUP(S$2,Listen!$B$5:$G$95,$N1162+1,FALSE),"-")</f>
        <v>0</v>
      </c>
      <c r="T1162" s="54">
        <f>IF($C1162&lt;=T$2,I1162*VLOOKUP($C1162,Listen!$B$5:$G$95,$N1162+1,FALSE)/VLOOKUP(T$2,Listen!$B$5:$G$95,$N1162+1,FALSE),"-")</f>
        <v>0</v>
      </c>
      <c r="U1162" s="54">
        <f>IF($C1162&lt;=U$2,J1162*VLOOKUP($C1162,Listen!$B$5:$G$95,$N1162+1,FALSE)/VLOOKUP(U$2,Listen!$B$5:$G$95,$N1162+1,FALSE),"-")</f>
        <v>0</v>
      </c>
      <c r="V1162" s="54">
        <f>IF($C1162&lt;=V$2,K1162*VLOOKUP($C1162,Listen!$B$5:$G$95,$N1162+1,FALSE)/VLOOKUP(V$2,Listen!$B$5:$G$95,$N1162+1,FALSE),"-")</f>
        <v>0</v>
      </c>
    </row>
    <row r="1163" spans="2:22">
      <c r="B1163" s="25"/>
      <c r="C1163" s="3">
        <v>1937</v>
      </c>
      <c r="D1163" s="141"/>
      <c r="E1163" s="141"/>
      <c r="F1163" s="141"/>
      <c r="G1163" s="141"/>
      <c r="H1163" s="141"/>
      <c r="I1163" s="141"/>
      <c r="J1163" s="141"/>
      <c r="K1163" s="141"/>
      <c r="M1163" s="52">
        <v>6</v>
      </c>
      <c r="N1163" s="52">
        <v>3</v>
      </c>
      <c r="O1163" s="54">
        <f>IF($C1163&lt;=O$2,D1163*VLOOKUP($C1163,Listen!$B$5:$G$95,$N1163+1,FALSE)/VLOOKUP(O$2,Listen!$B$5:$G$95,$N1163+1,FALSE),"-")</f>
        <v>0</v>
      </c>
      <c r="P1163" s="54">
        <f>IF($C1163&lt;=P$2,E1163*VLOOKUP($C1163,Listen!$B$5:$G$95,$N1163+1,FALSE)/VLOOKUP(P$2,Listen!$B$5:$G$95,$N1163+1,FALSE),"-")</f>
        <v>0</v>
      </c>
      <c r="Q1163" s="54">
        <f>IF($C1163&lt;=Q$2,F1163*VLOOKUP($C1163,Listen!$B$5:$G$95,$N1163+1,FALSE)/VLOOKUP(Q$2,Listen!$B$5:$G$95,$N1163+1,FALSE),"-")</f>
        <v>0</v>
      </c>
      <c r="R1163" s="54">
        <f>IF($C1163&lt;=R$2,G1163*VLOOKUP($C1163,Listen!$B$5:$G$95,$N1163+1,FALSE)/VLOOKUP(R$2,Listen!$B$5:$G$95,$N1163+1,FALSE),"-")</f>
        <v>0</v>
      </c>
      <c r="S1163" s="54">
        <f>IF($C1163&lt;=S$2,H1163*VLOOKUP($C1163,Listen!$B$5:$G$95,$N1163+1,FALSE)/VLOOKUP(S$2,Listen!$B$5:$G$95,$N1163+1,FALSE),"-")</f>
        <v>0</v>
      </c>
      <c r="T1163" s="54">
        <f>IF($C1163&lt;=T$2,I1163*VLOOKUP($C1163,Listen!$B$5:$G$95,$N1163+1,FALSE)/VLOOKUP(T$2,Listen!$B$5:$G$95,$N1163+1,FALSE),"-")</f>
        <v>0</v>
      </c>
      <c r="U1163" s="54">
        <f>IF($C1163&lt;=U$2,J1163*VLOOKUP($C1163,Listen!$B$5:$G$95,$N1163+1,FALSE)/VLOOKUP(U$2,Listen!$B$5:$G$95,$N1163+1,FALSE),"-")</f>
        <v>0</v>
      </c>
      <c r="V1163" s="54">
        <f>IF($C1163&lt;=V$2,K1163*VLOOKUP($C1163,Listen!$B$5:$G$95,$N1163+1,FALSE)/VLOOKUP(V$2,Listen!$B$5:$G$95,$N1163+1,FALSE),"-")</f>
        <v>0</v>
      </c>
    </row>
    <row r="1164" spans="2:22">
      <c r="B1164" s="25"/>
      <c r="C1164" s="3">
        <v>1936</v>
      </c>
      <c r="D1164" s="141"/>
      <c r="E1164" s="141"/>
      <c r="F1164" s="141"/>
      <c r="G1164" s="141"/>
      <c r="H1164" s="141"/>
      <c r="I1164" s="141"/>
      <c r="J1164" s="141"/>
      <c r="K1164" s="141"/>
      <c r="M1164" s="52">
        <v>6</v>
      </c>
      <c r="N1164" s="52">
        <v>3</v>
      </c>
      <c r="O1164" s="54">
        <f>IF($C1164&lt;=O$2,D1164*VLOOKUP($C1164,Listen!$B$5:$G$95,$N1164+1,FALSE)/VLOOKUP(O$2,Listen!$B$5:$G$95,$N1164+1,FALSE),"-")</f>
        <v>0</v>
      </c>
      <c r="P1164" s="54">
        <f>IF($C1164&lt;=P$2,E1164*VLOOKUP($C1164,Listen!$B$5:$G$95,$N1164+1,FALSE)/VLOOKUP(P$2,Listen!$B$5:$G$95,$N1164+1,FALSE),"-")</f>
        <v>0</v>
      </c>
      <c r="Q1164" s="54">
        <f>IF($C1164&lt;=Q$2,F1164*VLOOKUP($C1164,Listen!$B$5:$G$95,$N1164+1,FALSE)/VLOOKUP(Q$2,Listen!$B$5:$G$95,$N1164+1,FALSE),"-")</f>
        <v>0</v>
      </c>
      <c r="R1164" s="54">
        <f>IF($C1164&lt;=R$2,G1164*VLOOKUP($C1164,Listen!$B$5:$G$95,$N1164+1,FALSE)/VLOOKUP(R$2,Listen!$B$5:$G$95,$N1164+1,FALSE),"-")</f>
        <v>0</v>
      </c>
      <c r="S1164" s="54">
        <f>IF($C1164&lt;=S$2,H1164*VLOOKUP($C1164,Listen!$B$5:$G$95,$N1164+1,FALSE)/VLOOKUP(S$2,Listen!$B$5:$G$95,$N1164+1,FALSE),"-")</f>
        <v>0</v>
      </c>
      <c r="T1164" s="54">
        <f>IF($C1164&lt;=T$2,I1164*VLOOKUP($C1164,Listen!$B$5:$G$95,$N1164+1,FALSE)/VLOOKUP(T$2,Listen!$B$5:$G$95,$N1164+1,FALSE),"-")</f>
        <v>0</v>
      </c>
      <c r="U1164" s="54">
        <f>IF($C1164&lt;=U$2,J1164*VLOOKUP($C1164,Listen!$B$5:$G$95,$N1164+1,FALSE)/VLOOKUP(U$2,Listen!$B$5:$G$95,$N1164+1,FALSE),"-")</f>
        <v>0</v>
      </c>
      <c r="V1164" s="54">
        <f>IF($C1164&lt;=V$2,K1164*VLOOKUP($C1164,Listen!$B$5:$G$95,$N1164+1,FALSE)/VLOOKUP(V$2,Listen!$B$5:$G$95,$N1164+1,FALSE),"-")</f>
        <v>0</v>
      </c>
    </row>
    <row r="1165" spans="2:22">
      <c r="B1165" s="25"/>
      <c r="C1165" s="3">
        <v>1935</v>
      </c>
      <c r="D1165" s="141"/>
      <c r="E1165" s="141"/>
      <c r="F1165" s="141"/>
      <c r="G1165" s="141"/>
      <c r="H1165" s="141"/>
      <c r="I1165" s="141"/>
      <c r="J1165" s="141"/>
      <c r="K1165" s="141"/>
      <c r="M1165" s="52">
        <v>6</v>
      </c>
      <c r="N1165" s="52">
        <v>3</v>
      </c>
      <c r="O1165" s="54">
        <f>IF($C1165&lt;=O$2,D1165*VLOOKUP($C1165,Listen!$B$5:$G$95,$N1165+1,FALSE)/VLOOKUP(O$2,Listen!$B$5:$G$95,$N1165+1,FALSE),"-")</f>
        <v>0</v>
      </c>
      <c r="P1165" s="54">
        <f>IF($C1165&lt;=P$2,E1165*VLOOKUP($C1165,Listen!$B$5:$G$95,$N1165+1,FALSE)/VLOOKUP(P$2,Listen!$B$5:$G$95,$N1165+1,FALSE),"-")</f>
        <v>0</v>
      </c>
      <c r="Q1165" s="54">
        <f>IF($C1165&lt;=Q$2,F1165*VLOOKUP($C1165,Listen!$B$5:$G$95,$N1165+1,FALSE)/VLOOKUP(Q$2,Listen!$B$5:$G$95,$N1165+1,FALSE),"-")</f>
        <v>0</v>
      </c>
      <c r="R1165" s="54">
        <f>IF($C1165&lt;=R$2,G1165*VLOOKUP($C1165,Listen!$B$5:$G$95,$N1165+1,FALSE)/VLOOKUP(R$2,Listen!$B$5:$G$95,$N1165+1,FALSE),"-")</f>
        <v>0</v>
      </c>
      <c r="S1165" s="54">
        <f>IF($C1165&lt;=S$2,H1165*VLOOKUP($C1165,Listen!$B$5:$G$95,$N1165+1,FALSE)/VLOOKUP(S$2,Listen!$B$5:$G$95,$N1165+1,FALSE),"-")</f>
        <v>0</v>
      </c>
      <c r="T1165" s="54">
        <f>IF($C1165&lt;=T$2,I1165*VLOOKUP($C1165,Listen!$B$5:$G$95,$N1165+1,FALSE)/VLOOKUP(T$2,Listen!$B$5:$G$95,$N1165+1,FALSE),"-")</f>
        <v>0</v>
      </c>
      <c r="U1165" s="54">
        <f>IF($C1165&lt;=U$2,J1165*VLOOKUP($C1165,Listen!$B$5:$G$95,$N1165+1,FALSE)/VLOOKUP(U$2,Listen!$B$5:$G$95,$N1165+1,FALSE),"-")</f>
        <v>0</v>
      </c>
      <c r="V1165" s="54">
        <f>IF($C1165&lt;=V$2,K1165*VLOOKUP($C1165,Listen!$B$5:$G$95,$N1165+1,FALSE)/VLOOKUP(V$2,Listen!$B$5:$G$95,$N1165+1,FALSE),"-")</f>
        <v>0</v>
      </c>
    </row>
    <row r="1166" spans="2:22">
      <c r="B1166" s="25"/>
      <c r="C1166" s="3">
        <v>1934</v>
      </c>
      <c r="D1166" s="141"/>
      <c r="E1166" s="141"/>
      <c r="F1166" s="141"/>
      <c r="G1166" s="141"/>
      <c r="H1166" s="141"/>
      <c r="I1166" s="141"/>
      <c r="J1166" s="141"/>
      <c r="K1166" s="141"/>
      <c r="M1166" s="52">
        <v>6</v>
      </c>
      <c r="N1166" s="52">
        <v>3</v>
      </c>
      <c r="O1166" s="54">
        <f>IF($C1166&lt;=O$2,D1166*VLOOKUP($C1166,Listen!$B$5:$G$95,$N1166+1,FALSE)/VLOOKUP(O$2,Listen!$B$5:$G$95,$N1166+1,FALSE),"-")</f>
        <v>0</v>
      </c>
      <c r="P1166" s="54">
        <f>IF($C1166&lt;=P$2,E1166*VLOOKUP($C1166,Listen!$B$5:$G$95,$N1166+1,FALSE)/VLOOKUP(P$2,Listen!$B$5:$G$95,$N1166+1,FALSE),"-")</f>
        <v>0</v>
      </c>
      <c r="Q1166" s="54">
        <f>IF($C1166&lt;=Q$2,F1166*VLOOKUP($C1166,Listen!$B$5:$G$95,$N1166+1,FALSE)/VLOOKUP(Q$2,Listen!$B$5:$G$95,$N1166+1,FALSE),"-")</f>
        <v>0</v>
      </c>
      <c r="R1166" s="54">
        <f>IF($C1166&lt;=R$2,G1166*VLOOKUP($C1166,Listen!$B$5:$G$95,$N1166+1,FALSE)/VLOOKUP(R$2,Listen!$B$5:$G$95,$N1166+1,FALSE),"-")</f>
        <v>0</v>
      </c>
      <c r="S1166" s="54">
        <f>IF($C1166&lt;=S$2,H1166*VLOOKUP($C1166,Listen!$B$5:$G$95,$N1166+1,FALSE)/VLOOKUP(S$2,Listen!$B$5:$G$95,$N1166+1,FALSE),"-")</f>
        <v>0</v>
      </c>
      <c r="T1166" s="54">
        <f>IF($C1166&lt;=T$2,I1166*VLOOKUP($C1166,Listen!$B$5:$G$95,$N1166+1,FALSE)/VLOOKUP(T$2,Listen!$B$5:$G$95,$N1166+1,FALSE),"-")</f>
        <v>0</v>
      </c>
      <c r="U1166" s="54">
        <f>IF($C1166&lt;=U$2,J1166*VLOOKUP($C1166,Listen!$B$5:$G$95,$N1166+1,FALSE)/VLOOKUP(U$2,Listen!$B$5:$G$95,$N1166+1,FALSE),"-")</f>
        <v>0</v>
      </c>
      <c r="V1166" s="54">
        <f>IF($C1166&lt;=V$2,K1166*VLOOKUP($C1166,Listen!$B$5:$G$95,$N1166+1,FALSE)/VLOOKUP(V$2,Listen!$B$5:$G$95,$N1166+1,FALSE),"-")</f>
        <v>0</v>
      </c>
    </row>
    <row r="1167" spans="2:22">
      <c r="B1167" s="25"/>
      <c r="C1167" s="3">
        <v>1933</v>
      </c>
      <c r="D1167" s="141"/>
      <c r="E1167" s="141"/>
      <c r="F1167" s="141"/>
      <c r="G1167" s="141"/>
      <c r="H1167" s="141"/>
      <c r="I1167" s="141"/>
      <c r="J1167" s="141"/>
      <c r="K1167" s="141"/>
      <c r="M1167" s="52">
        <v>6</v>
      </c>
      <c r="N1167" s="52">
        <v>3</v>
      </c>
      <c r="O1167" s="54">
        <f>IF($C1167&lt;=O$2,D1167*VLOOKUP($C1167,Listen!$B$5:$G$95,$N1167+1,FALSE)/VLOOKUP(O$2,Listen!$B$5:$G$95,$N1167+1,FALSE),"-")</f>
        <v>0</v>
      </c>
      <c r="P1167" s="54">
        <f>IF($C1167&lt;=P$2,E1167*VLOOKUP($C1167,Listen!$B$5:$G$95,$N1167+1,FALSE)/VLOOKUP(P$2,Listen!$B$5:$G$95,$N1167+1,FALSE),"-")</f>
        <v>0</v>
      </c>
      <c r="Q1167" s="54">
        <f>IF($C1167&lt;=Q$2,F1167*VLOOKUP($C1167,Listen!$B$5:$G$95,$N1167+1,FALSE)/VLOOKUP(Q$2,Listen!$B$5:$G$95,$N1167+1,FALSE),"-")</f>
        <v>0</v>
      </c>
      <c r="R1167" s="54">
        <f>IF($C1167&lt;=R$2,G1167*VLOOKUP($C1167,Listen!$B$5:$G$95,$N1167+1,FALSE)/VLOOKUP(R$2,Listen!$B$5:$G$95,$N1167+1,FALSE),"-")</f>
        <v>0</v>
      </c>
      <c r="S1167" s="54">
        <f>IF($C1167&lt;=S$2,H1167*VLOOKUP($C1167,Listen!$B$5:$G$95,$N1167+1,FALSE)/VLOOKUP(S$2,Listen!$B$5:$G$95,$N1167+1,FALSE),"-")</f>
        <v>0</v>
      </c>
      <c r="T1167" s="54">
        <f>IF($C1167&lt;=T$2,I1167*VLOOKUP($C1167,Listen!$B$5:$G$95,$N1167+1,FALSE)/VLOOKUP(T$2,Listen!$B$5:$G$95,$N1167+1,FALSE),"-")</f>
        <v>0</v>
      </c>
      <c r="U1167" s="54">
        <f>IF($C1167&lt;=U$2,J1167*VLOOKUP($C1167,Listen!$B$5:$G$95,$N1167+1,FALSE)/VLOOKUP(U$2,Listen!$B$5:$G$95,$N1167+1,FALSE),"-")</f>
        <v>0</v>
      </c>
      <c r="V1167" s="54">
        <f>IF($C1167&lt;=V$2,K1167*VLOOKUP($C1167,Listen!$B$5:$G$95,$N1167+1,FALSE)/VLOOKUP(V$2,Listen!$B$5:$G$95,$N1167+1,FALSE),"-")</f>
        <v>0</v>
      </c>
    </row>
    <row r="1168" spans="2:22">
      <c r="B1168" s="25"/>
      <c r="C1168" s="3">
        <v>1932</v>
      </c>
      <c r="D1168" s="141"/>
      <c r="E1168" s="141"/>
      <c r="F1168" s="141"/>
      <c r="G1168" s="141"/>
      <c r="H1168" s="141"/>
      <c r="I1168" s="141"/>
      <c r="J1168" s="141"/>
      <c r="K1168" s="141"/>
      <c r="M1168" s="52">
        <v>6</v>
      </c>
      <c r="N1168" s="52">
        <v>3</v>
      </c>
      <c r="O1168" s="54">
        <f>IF($C1168&lt;=O$2,D1168*VLOOKUP($C1168,Listen!$B$5:$G$95,$N1168+1,FALSE)/VLOOKUP(O$2,Listen!$B$5:$G$95,$N1168+1,FALSE),"-")</f>
        <v>0</v>
      </c>
      <c r="P1168" s="54">
        <f>IF($C1168&lt;=P$2,E1168*VLOOKUP($C1168,Listen!$B$5:$G$95,$N1168+1,FALSE)/VLOOKUP(P$2,Listen!$B$5:$G$95,$N1168+1,FALSE),"-")</f>
        <v>0</v>
      </c>
      <c r="Q1168" s="54">
        <f>IF($C1168&lt;=Q$2,F1168*VLOOKUP($C1168,Listen!$B$5:$G$95,$N1168+1,FALSE)/VLOOKUP(Q$2,Listen!$B$5:$G$95,$N1168+1,FALSE),"-")</f>
        <v>0</v>
      </c>
      <c r="R1168" s="54">
        <f>IF($C1168&lt;=R$2,G1168*VLOOKUP($C1168,Listen!$B$5:$G$95,$N1168+1,FALSE)/VLOOKUP(R$2,Listen!$B$5:$G$95,$N1168+1,FALSE),"-")</f>
        <v>0</v>
      </c>
      <c r="S1168" s="54">
        <f>IF($C1168&lt;=S$2,H1168*VLOOKUP($C1168,Listen!$B$5:$G$95,$N1168+1,FALSE)/VLOOKUP(S$2,Listen!$B$5:$G$95,$N1168+1,FALSE),"-")</f>
        <v>0</v>
      </c>
      <c r="T1168" s="54">
        <f>IF($C1168&lt;=T$2,I1168*VLOOKUP($C1168,Listen!$B$5:$G$95,$N1168+1,FALSE)/VLOOKUP(T$2,Listen!$B$5:$G$95,$N1168+1,FALSE),"-")</f>
        <v>0</v>
      </c>
      <c r="U1168" s="54">
        <f>IF($C1168&lt;=U$2,J1168*VLOOKUP($C1168,Listen!$B$5:$G$95,$N1168+1,FALSE)/VLOOKUP(U$2,Listen!$B$5:$G$95,$N1168+1,FALSE),"-")</f>
        <v>0</v>
      </c>
      <c r="V1168" s="54">
        <f>IF($C1168&lt;=V$2,K1168*VLOOKUP($C1168,Listen!$B$5:$G$95,$N1168+1,FALSE)/VLOOKUP(V$2,Listen!$B$5:$G$95,$N1168+1,FALSE),"-")</f>
        <v>0</v>
      </c>
    </row>
    <row r="1169" spans="2:22">
      <c r="B1169" s="25"/>
      <c r="C1169" s="3">
        <v>1931</v>
      </c>
      <c r="D1169" s="141"/>
      <c r="E1169" s="141"/>
      <c r="F1169" s="141"/>
      <c r="G1169" s="141"/>
      <c r="H1169" s="141"/>
      <c r="I1169" s="141"/>
      <c r="J1169" s="141"/>
      <c r="K1169" s="141"/>
      <c r="M1169" s="52">
        <v>6</v>
      </c>
      <c r="N1169" s="52">
        <v>3</v>
      </c>
      <c r="O1169" s="54">
        <f>IF($C1169&lt;=O$2,D1169*VLOOKUP($C1169,Listen!$B$5:$G$95,$N1169+1,FALSE)/VLOOKUP(O$2,Listen!$B$5:$G$95,$N1169+1,FALSE),"-")</f>
        <v>0</v>
      </c>
      <c r="P1169" s="54">
        <f>IF($C1169&lt;=P$2,E1169*VLOOKUP($C1169,Listen!$B$5:$G$95,$N1169+1,FALSE)/VLOOKUP(P$2,Listen!$B$5:$G$95,$N1169+1,FALSE),"-")</f>
        <v>0</v>
      </c>
      <c r="Q1169" s="54">
        <f>IF($C1169&lt;=Q$2,F1169*VLOOKUP($C1169,Listen!$B$5:$G$95,$N1169+1,FALSE)/VLOOKUP(Q$2,Listen!$B$5:$G$95,$N1169+1,FALSE),"-")</f>
        <v>0</v>
      </c>
      <c r="R1169" s="54">
        <f>IF($C1169&lt;=R$2,G1169*VLOOKUP($C1169,Listen!$B$5:$G$95,$N1169+1,FALSE)/VLOOKUP(R$2,Listen!$B$5:$G$95,$N1169+1,FALSE),"-")</f>
        <v>0</v>
      </c>
      <c r="S1169" s="54">
        <f>IF($C1169&lt;=S$2,H1169*VLOOKUP($C1169,Listen!$B$5:$G$95,$N1169+1,FALSE)/VLOOKUP(S$2,Listen!$B$5:$G$95,$N1169+1,FALSE),"-")</f>
        <v>0</v>
      </c>
      <c r="T1169" s="54">
        <f>IF($C1169&lt;=T$2,I1169*VLOOKUP($C1169,Listen!$B$5:$G$95,$N1169+1,FALSE)/VLOOKUP(T$2,Listen!$B$5:$G$95,$N1169+1,FALSE),"-")</f>
        <v>0</v>
      </c>
      <c r="U1169" s="54">
        <f>IF($C1169&lt;=U$2,J1169*VLOOKUP($C1169,Listen!$B$5:$G$95,$N1169+1,FALSE)/VLOOKUP(U$2,Listen!$B$5:$G$95,$N1169+1,FALSE),"-")</f>
        <v>0</v>
      </c>
      <c r="V1169" s="54">
        <f>IF($C1169&lt;=V$2,K1169*VLOOKUP($C1169,Listen!$B$5:$G$95,$N1169+1,FALSE)/VLOOKUP(V$2,Listen!$B$5:$G$95,$N1169+1,FALSE),"-")</f>
        <v>0</v>
      </c>
    </row>
    <row r="1170" spans="2:22" ht="13.5" thickBot="1">
      <c r="B1170" s="25"/>
      <c r="C1170" s="3">
        <v>1930</v>
      </c>
      <c r="D1170" s="141"/>
      <c r="E1170" s="141"/>
      <c r="F1170" s="141"/>
      <c r="G1170" s="141"/>
      <c r="H1170" s="141"/>
      <c r="I1170" s="141"/>
      <c r="J1170" s="141"/>
      <c r="K1170" s="141"/>
      <c r="M1170" s="52">
        <v>6</v>
      </c>
      <c r="N1170" s="52">
        <v>3</v>
      </c>
      <c r="O1170" s="54">
        <f>IF($C1170&lt;=O$2,D1170*VLOOKUP($C1170,Listen!$B$5:$G$95,$N1170+1,FALSE)/VLOOKUP(O$2,Listen!$B$5:$G$95,$N1170+1,FALSE),"-")</f>
        <v>0</v>
      </c>
      <c r="P1170" s="54">
        <f>IF($C1170&lt;=P$2,E1170*VLOOKUP($C1170,Listen!$B$5:$G$95,$N1170+1,FALSE)/VLOOKUP(P$2,Listen!$B$5:$G$95,$N1170+1,FALSE),"-")</f>
        <v>0</v>
      </c>
      <c r="Q1170" s="54">
        <f>IF($C1170&lt;=Q$2,F1170*VLOOKUP($C1170,Listen!$B$5:$G$95,$N1170+1,FALSE)/VLOOKUP(Q$2,Listen!$B$5:$G$95,$N1170+1,FALSE),"-")</f>
        <v>0</v>
      </c>
      <c r="R1170" s="54">
        <f>IF($C1170&lt;=R$2,G1170*VLOOKUP($C1170,Listen!$B$5:$G$95,$N1170+1,FALSE)/VLOOKUP(R$2,Listen!$B$5:$G$95,$N1170+1,FALSE),"-")</f>
        <v>0</v>
      </c>
      <c r="S1170" s="54">
        <f>IF($C1170&lt;=S$2,H1170*VLOOKUP($C1170,Listen!$B$5:$G$95,$N1170+1,FALSE)/VLOOKUP(S$2,Listen!$B$5:$G$95,$N1170+1,FALSE),"-")</f>
        <v>0</v>
      </c>
      <c r="T1170" s="54">
        <f>IF($C1170&lt;=T$2,I1170*VLOOKUP($C1170,Listen!$B$5:$G$95,$N1170+1,FALSE)/VLOOKUP(T$2,Listen!$B$5:$G$95,$N1170+1,FALSE),"-")</f>
        <v>0</v>
      </c>
      <c r="U1170" s="54">
        <f>IF($C1170&lt;=U$2,J1170*VLOOKUP($C1170,Listen!$B$5:$G$95,$N1170+1,FALSE)/VLOOKUP(U$2,Listen!$B$5:$G$95,$N1170+1,FALSE),"-")</f>
        <v>0</v>
      </c>
      <c r="V1170" s="54">
        <f>IF($C1170&lt;=V$2,K1170*VLOOKUP($C1170,Listen!$B$5:$G$95,$N1170+1,FALSE)/VLOOKUP(V$2,Listen!$B$5:$G$95,$N1170+1,FALSE),"-")</f>
        <v>0</v>
      </c>
    </row>
    <row r="1171" spans="2:22" ht="24" customHeight="1" thickBot="1">
      <c r="B1171" s="37" t="s">
        <v>50</v>
      </c>
      <c r="C1171" s="46" t="s">
        <v>22</v>
      </c>
      <c r="D1171" s="145">
        <f t="shared" ref="D1171:K1171" si="13">SUM(D1083:D1170)</f>
        <v>0</v>
      </c>
      <c r="E1171" s="145">
        <f t="shared" si="13"/>
        <v>0</v>
      </c>
      <c r="F1171" s="145">
        <f t="shared" si="13"/>
        <v>0</v>
      </c>
      <c r="G1171" s="145">
        <f t="shared" si="13"/>
        <v>0</v>
      </c>
      <c r="H1171" s="145">
        <f t="shared" si="13"/>
        <v>0</v>
      </c>
      <c r="I1171" s="145">
        <f t="shared" si="13"/>
        <v>0</v>
      </c>
      <c r="J1171" s="145">
        <f t="shared" si="13"/>
        <v>0</v>
      </c>
      <c r="K1171" s="145">
        <f t="shared" si="13"/>
        <v>0</v>
      </c>
    </row>
    <row r="1172" spans="2:22" ht="12.75" customHeight="1" thickBot="1">
      <c r="B1172" s="40"/>
      <c r="C1172" s="4"/>
      <c r="D1172" s="143"/>
      <c r="E1172" s="143"/>
      <c r="F1172" s="143"/>
      <c r="G1172" s="143"/>
      <c r="H1172" s="143"/>
      <c r="I1172" s="143"/>
      <c r="J1172" s="143"/>
      <c r="K1172" s="143"/>
    </row>
    <row r="1173" spans="2:22" ht="13.5" thickBot="1">
      <c r="B1173" s="31" t="s">
        <v>51</v>
      </c>
      <c r="C1173" s="41">
        <v>2017</v>
      </c>
      <c r="D1173" s="140"/>
      <c r="E1173" s="140"/>
      <c r="F1173" s="140"/>
      <c r="G1173" s="140"/>
      <c r="H1173" s="140"/>
      <c r="I1173" s="140"/>
      <c r="J1173" s="140"/>
      <c r="K1173" s="140"/>
      <c r="M1173" s="52">
        <v>1</v>
      </c>
      <c r="N1173" s="52">
        <v>2</v>
      </c>
      <c r="O1173" s="54" t="str">
        <f>IF($C1173&lt;=O$2,D1173*VLOOKUP($C1173,Listen!$B$5:$G$95,$N1173+1,FALSE)/VLOOKUP(O$2,Listen!$B$5:$G$95,$N1173+1,FALSE),"-")</f>
        <v>-</v>
      </c>
      <c r="P1173" s="54" t="str">
        <f>IF($C1173&lt;=P$2,E1173*VLOOKUP($C1173,Listen!$B$5:$G$95,$N1173+1,FALSE)/VLOOKUP(P$2,Listen!$B$5:$G$95,$N1173+1,FALSE),"-")</f>
        <v>-</v>
      </c>
      <c r="Q1173" s="54" t="str">
        <f>IF($C1173&lt;=Q$2,F1173*VLOOKUP($C1173,Listen!$B$5:$G$95,$N1173+1,FALSE)/VLOOKUP(Q$2,Listen!$B$5:$G$95,$N1173+1,FALSE),"-")</f>
        <v>-</v>
      </c>
      <c r="R1173" s="54" t="str">
        <f>IF($C1173&lt;=R$2,G1173*VLOOKUP($C1173,Listen!$B$5:$G$95,$N1173+1,FALSE)/VLOOKUP(R$2,Listen!$B$5:$G$95,$N1173+1,FALSE),"-")</f>
        <v>-</v>
      </c>
      <c r="S1173" s="54" t="str">
        <f>IF($C1173&lt;=S$2,H1173*VLOOKUP($C1173,Listen!$B$5:$G$95,$N1173+1,FALSE)/VLOOKUP(S$2,Listen!$B$5:$G$95,$N1173+1,FALSE),"-")</f>
        <v>-</v>
      </c>
      <c r="T1173" s="54" t="str">
        <f>IF($C1173&lt;=T$2,I1173*VLOOKUP($C1173,Listen!$B$5:$G$95,$N1173+1,FALSE)/VLOOKUP(T$2,Listen!$B$5:$G$95,$N1173+1,FALSE),"-")</f>
        <v>-</v>
      </c>
      <c r="U1173" s="54" t="str">
        <f>IF($C1173&lt;=U$2,J1173*VLOOKUP($C1173,Listen!$B$5:$G$95,$N1173+1,FALSE)/VLOOKUP(U$2,Listen!$B$5:$G$95,$N1173+1,FALSE),"-")</f>
        <v>-</v>
      </c>
      <c r="V1173" s="54" t="str">
        <f>IF($C1173&lt;=V$2,K1173*VLOOKUP($C1173,Listen!$B$5:$G$95,$N1173+1,FALSE)/VLOOKUP(V$2,Listen!$B$5:$G$95,$N1173+1,FALSE),"-")</f>
        <v>-</v>
      </c>
    </row>
    <row r="1174" spans="2:22">
      <c r="B1174" s="25"/>
      <c r="C1174" s="3">
        <v>2016</v>
      </c>
      <c r="D1174" s="140"/>
      <c r="E1174" s="140"/>
      <c r="F1174" s="140"/>
      <c r="G1174" s="140"/>
      <c r="H1174" s="140"/>
      <c r="I1174" s="140"/>
      <c r="J1174" s="140"/>
      <c r="K1174" s="141"/>
      <c r="M1174" s="52">
        <v>1</v>
      </c>
      <c r="N1174" s="52">
        <v>2</v>
      </c>
      <c r="O1174" s="54" t="str">
        <f>IF($C1174&lt;=O$2,D1174*VLOOKUP($C1174,Listen!$B$5:$G$95,$N1174+1,FALSE)/VLOOKUP(O$2,Listen!$B$5:$G$95,$N1174+1,FALSE),"-")</f>
        <v>-</v>
      </c>
      <c r="P1174" s="54" t="str">
        <f>IF($C1174&lt;=P$2,E1174*VLOOKUP($C1174,Listen!$B$5:$G$95,$N1174+1,FALSE)/VLOOKUP(P$2,Listen!$B$5:$G$95,$N1174+1,FALSE),"-")</f>
        <v>-</v>
      </c>
      <c r="Q1174" s="54" t="str">
        <f>IF($C1174&lt;=Q$2,F1174*VLOOKUP($C1174,Listen!$B$5:$G$95,$N1174+1,FALSE)/VLOOKUP(Q$2,Listen!$B$5:$G$95,$N1174+1,FALSE),"-")</f>
        <v>-</v>
      </c>
      <c r="R1174" s="54" t="str">
        <f>IF($C1174&lt;=R$2,G1174*VLOOKUP($C1174,Listen!$B$5:$G$95,$N1174+1,FALSE)/VLOOKUP(R$2,Listen!$B$5:$G$95,$N1174+1,FALSE),"-")</f>
        <v>-</v>
      </c>
      <c r="S1174" s="54" t="str">
        <f>IF($C1174&lt;=S$2,H1174*VLOOKUP($C1174,Listen!$B$5:$G$95,$N1174+1,FALSE)/VLOOKUP(S$2,Listen!$B$5:$G$95,$N1174+1,FALSE),"-")</f>
        <v>-</v>
      </c>
      <c r="T1174" s="54" t="str">
        <f>IF($C1174&lt;=T$2,I1174*VLOOKUP($C1174,Listen!$B$5:$G$95,$N1174+1,FALSE)/VLOOKUP(T$2,Listen!$B$5:$G$95,$N1174+1,FALSE),"-")</f>
        <v>-</v>
      </c>
      <c r="U1174" s="54" t="str">
        <f>IF($C1174&lt;=U$2,J1174*VLOOKUP($C1174,Listen!$B$5:$G$95,$N1174+1,FALSE)/VLOOKUP(U$2,Listen!$B$5:$G$95,$N1174+1,FALSE),"-")</f>
        <v>-</v>
      </c>
      <c r="V1174" s="54">
        <f>IF($C1174&lt;=V$2,K1174*VLOOKUP($C1174,Listen!$B$5:$G$95,$N1174+1,FALSE)/VLOOKUP(V$2,Listen!$B$5:$G$95,$N1174+1,FALSE),"-")</f>
        <v>0</v>
      </c>
    </row>
    <row r="1175" spans="2:22">
      <c r="B1175" s="25"/>
      <c r="C1175" s="3">
        <v>2015</v>
      </c>
      <c r="D1175" s="140"/>
      <c r="E1175" s="140"/>
      <c r="F1175" s="140"/>
      <c r="G1175" s="140"/>
      <c r="H1175" s="140"/>
      <c r="I1175" s="140"/>
      <c r="J1175" s="141"/>
      <c r="K1175" s="141"/>
      <c r="M1175" s="52">
        <v>1</v>
      </c>
      <c r="N1175" s="52">
        <v>2</v>
      </c>
      <c r="O1175" s="54" t="str">
        <f>IF($C1175&lt;=O$2,D1175*VLOOKUP($C1175,Listen!$B$5:$G$95,$N1175+1,FALSE)/VLOOKUP(O$2,Listen!$B$5:$G$95,$N1175+1,FALSE),"-")</f>
        <v>-</v>
      </c>
      <c r="P1175" s="54" t="str">
        <f>IF($C1175&lt;=P$2,E1175*VLOOKUP($C1175,Listen!$B$5:$G$95,$N1175+1,FALSE)/VLOOKUP(P$2,Listen!$B$5:$G$95,$N1175+1,FALSE),"-")</f>
        <v>-</v>
      </c>
      <c r="Q1175" s="54" t="str">
        <f>IF($C1175&lt;=Q$2,F1175*VLOOKUP($C1175,Listen!$B$5:$G$95,$N1175+1,FALSE)/VLOOKUP(Q$2,Listen!$B$5:$G$95,$N1175+1,FALSE),"-")</f>
        <v>-</v>
      </c>
      <c r="R1175" s="54" t="str">
        <f>IF($C1175&lt;=R$2,G1175*VLOOKUP($C1175,Listen!$B$5:$G$95,$N1175+1,FALSE)/VLOOKUP(R$2,Listen!$B$5:$G$95,$N1175+1,FALSE),"-")</f>
        <v>-</v>
      </c>
      <c r="S1175" s="54" t="str">
        <f>IF($C1175&lt;=S$2,H1175*VLOOKUP($C1175,Listen!$B$5:$G$95,$N1175+1,FALSE)/VLOOKUP(S$2,Listen!$B$5:$G$95,$N1175+1,FALSE),"-")</f>
        <v>-</v>
      </c>
      <c r="T1175" s="54" t="str">
        <f>IF($C1175&lt;=T$2,I1175*VLOOKUP($C1175,Listen!$B$5:$G$95,$N1175+1,FALSE)/VLOOKUP(T$2,Listen!$B$5:$G$95,$N1175+1,FALSE),"-")</f>
        <v>-</v>
      </c>
      <c r="U1175" s="54">
        <f>IF($C1175&lt;=U$2,J1175*VLOOKUP($C1175,Listen!$B$5:$G$95,$N1175+1,FALSE)/VLOOKUP(U$2,Listen!$B$5:$G$95,$N1175+1,FALSE),"-")</f>
        <v>0</v>
      </c>
      <c r="V1175" s="54">
        <f>IF($C1175&lt;=V$2,K1175*VLOOKUP($C1175,Listen!$B$5:$G$95,$N1175+1,FALSE)/VLOOKUP(V$2,Listen!$B$5:$G$95,$N1175+1,FALSE),"-")</f>
        <v>0</v>
      </c>
    </row>
    <row r="1176" spans="2:22">
      <c r="B1176" s="25"/>
      <c r="C1176" s="3">
        <v>2014</v>
      </c>
      <c r="D1176" s="140"/>
      <c r="E1176" s="140"/>
      <c r="F1176" s="140"/>
      <c r="G1176" s="140"/>
      <c r="H1176" s="140"/>
      <c r="I1176" s="141"/>
      <c r="J1176" s="141"/>
      <c r="K1176" s="141"/>
      <c r="M1176" s="52">
        <v>1</v>
      </c>
      <c r="N1176" s="52">
        <v>2</v>
      </c>
      <c r="O1176" s="54" t="str">
        <f>IF($C1176&lt;=O$2,D1176*VLOOKUP($C1176,Listen!$B$5:$G$95,$N1176+1,FALSE)/VLOOKUP(O$2,Listen!$B$5:$G$95,$N1176+1,FALSE),"-")</f>
        <v>-</v>
      </c>
      <c r="P1176" s="54" t="str">
        <f>IF($C1176&lt;=P$2,E1176*VLOOKUP($C1176,Listen!$B$5:$G$95,$N1176+1,FALSE)/VLOOKUP(P$2,Listen!$B$5:$G$95,$N1176+1,FALSE),"-")</f>
        <v>-</v>
      </c>
      <c r="Q1176" s="54" t="str">
        <f>IF($C1176&lt;=Q$2,F1176*VLOOKUP($C1176,Listen!$B$5:$G$95,$N1176+1,FALSE)/VLOOKUP(Q$2,Listen!$B$5:$G$95,$N1176+1,FALSE),"-")</f>
        <v>-</v>
      </c>
      <c r="R1176" s="54" t="str">
        <f>IF($C1176&lt;=R$2,G1176*VLOOKUP($C1176,Listen!$B$5:$G$95,$N1176+1,FALSE)/VLOOKUP(R$2,Listen!$B$5:$G$95,$N1176+1,FALSE),"-")</f>
        <v>-</v>
      </c>
      <c r="S1176" s="54" t="str">
        <f>IF($C1176&lt;=S$2,H1176*VLOOKUP($C1176,Listen!$B$5:$G$95,$N1176+1,FALSE)/VLOOKUP(S$2,Listen!$B$5:$G$95,$N1176+1,FALSE),"-")</f>
        <v>-</v>
      </c>
      <c r="T1176" s="54">
        <f>IF($C1176&lt;=T$2,I1176*VLOOKUP($C1176,Listen!$B$5:$G$95,$N1176+1,FALSE)/VLOOKUP(T$2,Listen!$B$5:$G$95,$N1176+1,FALSE),"-")</f>
        <v>0</v>
      </c>
      <c r="U1176" s="54">
        <f>IF($C1176&lt;=U$2,J1176*VLOOKUP($C1176,Listen!$B$5:$G$95,$N1176+1,FALSE)/VLOOKUP(U$2,Listen!$B$5:$G$95,$N1176+1,FALSE),"-")</f>
        <v>0</v>
      </c>
      <c r="V1176" s="54">
        <f>IF($C1176&lt;=V$2,K1176*VLOOKUP($C1176,Listen!$B$5:$G$95,$N1176+1,FALSE)/VLOOKUP(V$2,Listen!$B$5:$G$95,$N1176+1,FALSE),"-")</f>
        <v>0</v>
      </c>
    </row>
    <row r="1177" spans="2:22">
      <c r="B1177" s="25"/>
      <c r="C1177" s="3">
        <v>2013</v>
      </c>
      <c r="D1177" s="140"/>
      <c r="E1177" s="140"/>
      <c r="F1177" s="140"/>
      <c r="G1177" s="140"/>
      <c r="H1177" s="141"/>
      <c r="I1177" s="141"/>
      <c r="J1177" s="141"/>
      <c r="K1177" s="141"/>
      <c r="M1177" s="52">
        <v>1</v>
      </c>
      <c r="N1177" s="52">
        <v>2</v>
      </c>
      <c r="O1177" s="54" t="str">
        <f>IF($C1177&lt;=O$2,D1177*VLOOKUP($C1177,Listen!$B$5:$G$95,$N1177+1,FALSE)/VLOOKUP(O$2,Listen!$B$5:$G$95,$N1177+1,FALSE),"-")</f>
        <v>-</v>
      </c>
      <c r="P1177" s="54" t="str">
        <f>IF($C1177&lt;=P$2,E1177*VLOOKUP($C1177,Listen!$B$5:$G$95,$N1177+1,FALSE)/VLOOKUP(P$2,Listen!$B$5:$G$95,$N1177+1,FALSE),"-")</f>
        <v>-</v>
      </c>
      <c r="Q1177" s="54" t="str">
        <f>IF($C1177&lt;=Q$2,F1177*VLOOKUP($C1177,Listen!$B$5:$G$95,$N1177+1,FALSE)/VLOOKUP(Q$2,Listen!$B$5:$G$95,$N1177+1,FALSE),"-")</f>
        <v>-</v>
      </c>
      <c r="R1177" s="54" t="str">
        <f>IF($C1177&lt;=R$2,G1177*VLOOKUP($C1177,Listen!$B$5:$G$95,$N1177+1,FALSE)/VLOOKUP(R$2,Listen!$B$5:$G$95,$N1177+1,FALSE),"-")</f>
        <v>-</v>
      </c>
      <c r="S1177" s="54">
        <f>IF($C1177&lt;=S$2,H1177*VLOOKUP($C1177,Listen!$B$5:$G$95,$N1177+1,FALSE)/VLOOKUP(S$2,Listen!$B$5:$G$95,$N1177+1,FALSE),"-")</f>
        <v>0</v>
      </c>
      <c r="T1177" s="54">
        <f>IF($C1177&lt;=T$2,I1177*VLOOKUP($C1177,Listen!$B$5:$G$95,$N1177+1,FALSE)/VLOOKUP(T$2,Listen!$B$5:$G$95,$N1177+1,FALSE),"-")</f>
        <v>0</v>
      </c>
      <c r="U1177" s="54">
        <f>IF($C1177&lt;=U$2,J1177*VLOOKUP($C1177,Listen!$B$5:$G$95,$N1177+1,FALSE)/VLOOKUP(U$2,Listen!$B$5:$G$95,$N1177+1,FALSE),"-")</f>
        <v>0</v>
      </c>
      <c r="V1177" s="54">
        <f>IF($C1177&lt;=V$2,K1177*VLOOKUP($C1177,Listen!$B$5:$G$95,$N1177+1,FALSE)/VLOOKUP(V$2,Listen!$B$5:$G$95,$N1177+1,FALSE),"-")</f>
        <v>0</v>
      </c>
    </row>
    <row r="1178" spans="2:22">
      <c r="B1178" s="25"/>
      <c r="C1178" s="3">
        <v>2012</v>
      </c>
      <c r="D1178" s="140"/>
      <c r="E1178" s="140"/>
      <c r="F1178" s="140"/>
      <c r="G1178" s="141"/>
      <c r="H1178" s="141"/>
      <c r="I1178" s="141"/>
      <c r="J1178" s="141"/>
      <c r="K1178" s="141"/>
      <c r="M1178" s="52">
        <v>1</v>
      </c>
      <c r="N1178" s="52">
        <v>2</v>
      </c>
      <c r="O1178" s="54" t="str">
        <f>IF($C1178&lt;=O$2,D1178*VLOOKUP($C1178,Listen!$B$5:$G$95,$N1178+1,FALSE)/VLOOKUP(O$2,Listen!$B$5:$G$95,$N1178+1,FALSE),"-")</f>
        <v>-</v>
      </c>
      <c r="P1178" s="54" t="str">
        <f>IF($C1178&lt;=P$2,E1178*VLOOKUP($C1178,Listen!$B$5:$G$95,$N1178+1,FALSE)/VLOOKUP(P$2,Listen!$B$5:$G$95,$N1178+1,FALSE),"-")</f>
        <v>-</v>
      </c>
      <c r="Q1178" s="54" t="str">
        <f>IF($C1178&lt;=Q$2,F1178*VLOOKUP($C1178,Listen!$B$5:$G$95,$N1178+1,FALSE)/VLOOKUP(Q$2,Listen!$B$5:$G$95,$N1178+1,FALSE),"-")</f>
        <v>-</v>
      </c>
      <c r="R1178" s="54">
        <f>IF($C1178&lt;=R$2,G1178*VLOOKUP($C1178,Listen!$B$5:$G$95,$N1178+1,FALSE)/VLOOKUP(R$2,Listen!$B$5:$G$95,$N1178+1,FALSE),"-")</f>
        <v>0</v>
      </c>
      <c r="S1178" s="54">
        <f>IF($C1178&lt;=S$2,H1178*VLOOKUP($C1178,Listen!$B$5:$G$95,$N1178+1,FALSE)/VLOOKUP(S$2,Listen!$B$5:$G$95,$N1178+1,FALSE),"-")</f>
        <v>0</v>
      </c>
      <c r="T1178" s="54">
        <f>IF($C1178&lt;=T$2,I1178*VLOOKUP($C1178,Listen!$B$5:$G$95,$N1178+1,FALSE)/VLOOKUP(T$2,Listen!$B$5:$G$95,$N1178+1,FALSE),"-")</f>
        <v>0</v>
      </c>
      <c r="U1178" s="54">
        <f>IF($C1178&lt;=U$2,J1178*VLOOKUP($C1178,Listen!$B$5:$G$95,$N1178+1,FALSE)/VLOOKUP(U$2,Listen!$B$5:$G$95,$N1178+1,FALSE),"-")</f>
        <v>0</v>
      </c>
      <c r="V1178" s="54">
        <f>IF($C1178&lt;=V$2,K1178*VLOOKUP($C1178,Listen!$B$5:$G$95,$N1178+1,FALSE)/VLOOKUP(V$2,Listen!$B$5:$G$95,$N1178+1,FALSE),"-")</f>
        <v>0</v>
      </c>
    </row>
    <row r="1179" spans="2:22">
      <c r="B1179" s="25"/>
      <c r="C1179" s="3">
        <v>2011</v>
      </c>
      <c r="D1179" s="140"/>
      <c r="E1179" s="140"/>
      <c r="F1179" s="141"/>
      <c r="G1179" s="141"/>
      <c r="H1179" s="141"/>
      <c r="I1179" s="141"/>
      <c r="J1179" s="141"/>
      <c r="K1179" s="141"/>
      <c r="M1179" s="52">
        <v>1</v>
      </c>
      <c r="N1179" s="52">
        <v>2</v>
      </c>
      <c r="O1179" s="54" t="str">
        <f>IF($C1179&lt;=O$2,D1179*VLOOKUP($C1179,Listen!$B$5:$G$95,$N1179+1,FALSE)/VLOOKUP(O$2,Listen!$B$5:$G$95,$N1179+1,FALSE),"-")</f>
        <v>-</v>
      </c>
      <c r="P1179" s="54" t="str">
        <f>IF($C1179&lt;=P$2,E1179*VLOOKUP($C1179,Listen!$B$5:$G$95,$N1179+1,FALSE)/VLOOKUP(P$2,Listen!$B$5:$G$95,$N1179+1,FALSE),"-")</f>
        <v>-</v>
      </c>
      <c r="Q1179" s="54">
        <f>IF($C1179&lt;=Q$2,F1179*VLOOKUP($C1179,Listen!$B$5:$G$95,$N1179+1,FALSE)/VLOOKUP(Q$2,Listen!$B$5:$G$95,$N1179+1,FALSE),"-")</f>
        <v>0</v>
      </c>
      <c r="R1179" s="54">
        <f>IF($C1179&lt;=R$2,G1179*VLOOKUP($C1179,Listen!$B$5:$G$95,$N1179+1,FALSE)/VLOOKUP(R$2,Listen!$B$5:$G$95,$N1179+1,FALSE),"-")</f>
        <v>0</v>
      </c>
      <c r="S1179" s="54">
        <f>IF($C1179&lt;=S$2,H1179*VLOOKUP($C1179,Listen!$B$5:$G$95,$N1179+1,FALSE)/VLOOKUP(S$2,Listen!$B$5:$G$95,$N1179+1,FALSE),"-")</f>
        <v>0</v>
      </c>
      <c r="T1179" s="54">
        <f>IF($C1179&lt;=T$2,I1179*VLOOKUP($C1179,Listen!$B$5:$G$95,$N1179+1,FALSE)/VLOOKUP(T$2,Listen!$B$5:$G$95,$N1179+1,FALSE),"-")</f>
        <v>0</v>
      </c>
      <c r="U1179" s="54">
        <f>IF($C1179&lt;=U$2,J1179*VLOOKUP($C1179,Listen!$B$5:$G$95,$N1179+1,FALSE)/VLOOKUP(U$2,Listen!$B$5:$G$95,$N1179+1,FALSE),"-")</f>
        <v>0</v>
      </c>
      <c r="V1179" s="54">
        <f>IF($C1179&lt;=V$2,K1179*VLOOKUP($C1179,Listen!$B$5:$G$95,$N1179+1,FALSE)/VLOOKUP(V$2,Listen!$B$5:$G$95,$N1179+1,FALSE),"-")</f>
        <v>0</v>
      </c>
    </row>
    <row r="1180" spans="2:22">
      <c r="B1180" s="25"/>
      <c r="C1180" s="3">
        <v>2010</v>
      </c>
      <c r="D1180" s="140"/>
      <c r="E1180" s="141"/>
      <c r="F1180" s="141"/>
      <c r="G1180" s="141"/>
      <c r="H1180" s="141"/>
      <c r="I1180" s="141"/>
      <c r="J1180" s="141"/>
      <c r="K1180" s="141"/>
      <c r="M1180" s="52">
        <v>1</v>
      </c>
      <c r="N1180" s="52">
        <v>2</v>
      </c>
      <c r="O1180" s="54" t="str">
        <f>IF($C1180&lt;=O$2,D1180*VLOOKUP($C1180,Listen!$B$5:$G$95,$N1180+1,FALSE)/VLOOKUP(O$2,Listen!$B$5:$G$95,$N1180+1,FALSE),"-")</f>
        <v>-</v>
      </c>
      <c r="P1180" s="54">
        <f>IF($C1180&lt;=P$2,E1180*VLOOKUP($C1180,Listen!$B$5:$G$95,$N1180+1,FALSE)/VLOOKUP(P$2,Listen!$B$5:$G$95,$N1180+1,FALSE),"-")</f>
        <v>0</v>
      </c>
      <c r="Q1180" s="54">
        <f>IF($C1180&lt;=Q$2,F1180*VLOOKUP($C1180,Listen!$B$5:$G$95,$N1180+1,FALSE)/VLOOKUP(Q$2,Listen!$B$5:$G$95,$N1180+1,FALSE),"-")</f>
        <v>0</v>
      </c>
      <c r="R1180" s="54">
        <f>IF($C1180&lt;=R$2,G1180*VLOOKUP($C1180,Listen!$B$5:$G$95,$N1180+1,FALSE)/VLOOKUP(R$2,Listen!$B$5:$G$95,$N1180+1,FALSE),"-")</f>
        <v>0</v>
      </c>
      <c r="S1180" s="54">
        <f>IF($C1180&lt;=S$2,H1180*VLOOKUP($C1180,Listen!$B$5:$G$95,$N1180+1,FALSE)/VLOOKUP(S$2,Listen!$B$5:$G$95,$N1180+1,FALSE),"-")</f>
        <v>0</v>
      </c>
      <c r="T1180" s="54">
        <f>IF($C1180&lt;=T$2,I1180*VLOOKUP($C1180,Listen!$B$5:$G$95,$N1180+1,FALSE)/VLOOKUP(T$2,Listen!$B$5:$G$95,$N1180+1,FALSE),"-")</f>
        <v>0</v>
      </c>
      <c r="U1180" s="54">
        <f>IF($C1180&lt;=U$2,J1180*VLOOKUP($C1180,Listen!$B$5:$G$95,$N1180+1,FALSE)/VLOOKUP(U$2,Listen!$B$5:$G$95,$N1180+1,FALSE),"-")</f>
        <v>0</v>
      </c>
      <c r="V1180" s="54">
        <f>IF($C1180&lt;=V$2,K1180*VLOOKUP($C1180,Listen!$B$5:$G$95,$N1180+1,FALSE)/VLOOKUP(V$2,Listen!$B$5:$G$95,$N1180+1,FALSE),"-")</f>
        <v>0</v>
      </c>
    </row>
    <row r="1181" spans="2:22">
      <c r="B1181" s="25"/>
      <c r="C1181" s="3">
        <v>2009</v>
      </c>
      <c r="D1181" s="141"/>
      <c r="E1181" s="141"/>
      <c r="F1181" s="141"/>
      <c r="G1181" s="141"/>
      <c r="H1181" s="141"/>
      <c r="I1181" s="141"/>
      <c r="J1181" s="141"/>
      <c r="K1181" s="141"/>
      <c r="M1181" s="52">
        <v>1</v>
      </c>
      <c r="N1181" s="52">
        <v>2</v>
      </c>
      <c r="O1181" s="54">
        <f>IF($C1181&lt;=O$2,D1181*VLOOKUP($C1181,Listen!$B$5:$G$95,$N1181+1,FALSE)/VLOOKUP(O$2,Listen!$B$5:$G$95,$N1181+1,FALSE),"-")</f>
        <v>0</v>
      </c>
      <c r="P1181" s="54">
        <f>IF($C1181&lt;=P$2,E1181*VLOOKUP($C1181,Listen!$B$5:$G$95,$N1181+1,FALSE)/VLOOKUP(P$2,Listen!$B$5:$G$95,$N1181+1,FALSE),"-")</f>
        <v>0</v>
      </c>
      <c r="Q1181" s="54">
        <f>IF($C1181&lt;=Q$2,F1181*VLOOKUP($C1181,Listen!$B$5:$G$95,$N1181+1,FALSE)/VLOOKUP(Q$2,Listen!$B$5:$G$95,$N1181+1,FALSE),"-")</f>
        <v>0</v>
      </c>
      <c r="R1181" s="54">
        <f>IF($C1181&lt;=R$2,G1181*VLOOKUP($C1181,Listen!$B$5:$G$95,$N1181+1,FALSE)/VLOOKUP(R$2,Listen!$B$5:$G$95,$N1181+1,FALSE),"-")</f>
        <v>0</v>
      </c>
      <c r="S1181" s="54">
        <f>IF($C1181&lt;=S$2,H1181*VLOOKUP($C1181,Listen!$B$5:$G$95,$N1181+1,FALSE)/VLOOKUP(S$2,Listen!$B$5:$G$95,$N1181+1,FALSE),"-")</f>
        <v>0</v>
      </c>
      <c r="T1181" s="54">
        <f>IF($C1181&lt;=T$2,I1181*VLOOKUP($C1181,Listen!$B$5:$G$95,$N1181+1,FALSE)/VLOOKUP(T$2,Listen!$B$5:$G$95,$N1181+1,FALSE),"-")</f>
        <v>0</v>
      </c>
      <c r="U1181" s="54">
        <f>IF($C1181&lt;=U$2,J1181*VLOOKUP($C1181,Listen!$B$5:$G$95,$N1181+1,FALSE)/VLOOKUP(U$2,Listen!$B$5:$G$95,$N1181+1,FALSE),"-")</f>
        <v>0</v>
      </c>
      <c r="V1181" s="54">
        <f>IF($C1181&lt;=V$2,K1181*VLOOKUP($C1181,Listen!$B$5:$G$95,$N1181+1,FALSE)/VLOOKUP(V$2,Listen!$B$5:$G$95,$N1181+1,FALSE),"-")</f>
        <v>0</v>
      </c>
    </row>
    <row r="1182" spans="2:22">
      <c r="B1182" s="25"/>
      <c r="C1182" s="3">
        <v>2008</v>
      </c>
      <c r="D1182" s="141"/>
      <c r="E1182" s="141"/>
      <c r="F1182" s="141"/>
      <c r="G1182" s="141"/>
      <c r="H1182" s="141"/>
      <c r="I1182" s="141"/>
      <c r="J1182" s="141"/>
      <c r="K1182" s="141"/>
      <c r="M1182" s="52">
        <v>1</v>
      </c>
      <c r="N1182" s="52">
        <v>2</v>
      </c>
      <c r="O1182" s="54">
        <f>IF($C1182&lt;=O$2,D1182*VLOOKUP($C1182,Listen!$B$5:$G$95,$N1182+1,FALSE)/VLOOKUP(O$2,Listen!$B$5:$G$95,$N1182+1,FALSE),"-")</f>
        <v>0</v>
      </c>
      <c r="P1182" s="54">
        <f>IF($C1182&lt;=P$2,E1182*VLOOKUP($C1182,Listen!$B$5:$G$95,$N1182+1,FALSE)/VLOOKUP(P$2,Listen!$B$5:$G$95,$N1182+1,FALSE),"-")</f>
        <v>0</v>
      </c>
      <c r="Q1182" s="54">
        <f>IF($C1182&lt;=Q$2,F1182*VLOOKUP($C1182,Listen!$B$5:$G$95,$N1182+1,FALSE)/VLOOKUP(Q$2,Listen!$B$5:$G$95,$N1182+1,FALSE),"-")</f>
        <v>0</v>
      </c>
      <c r="R1182" s="54">
        <f>IF($C1182&lt;=R$2,G1182*VLOOKUP($C1182,Listen!$B$5:$G$95,$N1182+1,FALSE)/VLOOKUP(R$2,Listen!$B$5:$G$95,$N1182+1,FALSE),"-")</f>
        <v>0</v>
      </c>
      <c r="S1182" s="54">
        <f>IF($C1182&lt;=S$2,H1182*VLOOKUP($C1182,Listen!$B$5:$G$95,$N1182+1,FALSE)/VLOOKUP(S$2,Listen!$B$5:$G$95,$N1182+1,FALSE),"-")</f>
        <v>0</v>
      </c>
      <c r="T1182" s="54">
        <f>IF($C1182&lt;=T$2,I1182*VLOOKUP($C1182,Listen!$B$5:$G$95,$N1182+1,FALSE)/VLOOKUP(T$2,Listen!$B$5:$G$95,$N1182+1,FALSE),"-")</f>
        <v>0</v>
      </c>
      <c r="U1182" s="54">
        <f>IF($C1182&lt;=U$2,J1182*VLOOKUP($C1182,Listen!$B$5:$G$95,$N1182+1,FALSE)/VLOOKUP(U$2,Listen!$B$5:$G$95,$N1182+1,FALSE),"-")</f>
        <v>0</v>
      </c>
      <c r="V1182" s="54">
        <f>IF($C1182&lt;=V$2,K1182*VLOOKUP($C1182,Listen!$B$5:$G$95,$N1182+1,FALSE)/VLOOKUP(V$2,Listen!$B$5:$G$95,$N1182+1,FALSE),"-")</f>
        <v>0</v>
      </c>
    </row>
    <row r="1183" spans="2:22">
      <c r="B1183" s="25"/>
      <c r="C1183" s="3">
        <v>2007</v>
      </c>
      <c r="D1183" s="141"/>
      <c r="E1183" s="141"/>
      <c r="F1183" s="141"/>
      <c r="G1183" s="141"/>
      <c r="H1183" s="141"/>
      <c r="I1183" s="141"/>
      <c r="J1183" s="141"/>
      <c r="K1183" s="141"/>
      <c r="M1183" s="52">
        <v>1</v>
      </c>
      <c r="N1183" s="52">
        <v>2</v>
      </c>
      <c r="O1183" s="54">
        <f>IF($C1183&lt;=O$2,D1183*VLOOKUP($C1183,Listen!$B$5:$G$95,$N1183+1,FALSE)/VLOOKUP(O$2,Listen!$B$5:$G$95,$N1183+1,FALSE),"-")</f>
        <v>0</v>
      </c>
      <c r="P1183" s="54">
        <f>IF($C1183&lt;=P$2,E1183*VLOOKUP($C1183,Listen!$B$5:$G$95,$N1183+1,FALSE)/VLOOKUP(P$2,Listen!$B$5:$G$95,$N1183+1,FALSE),"-")</f>
        <v>0</v>
      </c>
      <c r="Q1183" s="54">
        <f>IF($C1183&lt;=Q$2,F1183*VLOOKUP($C1183,Listen!$B$5:$G$95,$N1183+1,FALSE)/VLOOKUP(Q$2,Listen!$B$5:$G$95,$N1183+1,FALSE),"-")</f>
        <v>0</v>
      </c>
      <c r="R1183" s="54">
        <f>IF($C1183&lt;=R$2,G1183*VLOOKUP($C1183,Listen!$B$5:$G$95,$N1183+1,FALSE)/VLOOKUP(R$2,Listen!$B$5:$G$95,$N1183+1,FALSE),"-")</f>
        <v>0</v>
      </c>
      <c r="S1183" s="54">
        <f>IF($C1183&lt;=S$2,H1183*VLOOKUP($C1183,Listen!$B$5:$G$95,$N1183+1,FALSE)/VLOOKUP(S$2,Listen!$B$5:$G$95,$N1183+1,FALSE),"-")</f>
        <v>0</v>
      </c>
      <c r="T1183" s="54">
        <f>IF($C1183&lt;=T$2,I1183*VLOOKUP($C1183,Listen!$B$5:$G$95,$N1183+1,FALSE)/VLOOKUP(T$2,Listen!$B$5:$G$95,$N1183+1,FALSE),"-")</f>
        <v>0</v>
      </c>
      <c r="U1183" s="54">
        <f>IF($C1183&lt;=U$2,J1183*VLOOKUP($C1183,Listen!$B$5:$G$95,$N1183+1,FALSE)/VLOOKUP(U$2,Listen!$B$5:$G$95,$N1183+1,FALSE),"-")</f>
        <v>0</v>
      </c>
      <c r="V1183" s="54">
        <f>IF($C1183&lt;=V$2,K1183*VLOOKUP($C1183,Listen!$B$5:$G$95,$N1183+1,FALSE)/VLOOKUP(V$2,Listen!$B$5:$G$95,$N1183+1,FALSE),"-")</f>
        <v>0</v>
      </c>
    </row>
    <row r="1184" spans="2:22">
      <c r="B1184" s="25"/>
      <c r="C1184" s="3">
        <v>2006</v>
      </c>
      <c r="D1184" s="141"/>
      <c r="E1184" s="141"/>
      <c r="F1184" s="141"/>
      <c r="G1184" s="141"/>
      <c r="H1184" s="141"/>
      <c r="I1184" s="141"/>
      <c r="J1184" s="141"/>
      <c r="K1184" s="141"/>
      <c r="M1184" s="52">
        <v>1</v>
      </c>
      <c r="N1184" s="52">
        <v>2</v>
      </c>
      <c r="O1184" s="54">
        <f>IF($C1184&lt;=O$2,D1184*VLOOKUP($C1184,Listen!$B$5:$G$95,$N1184+1,FALSE)/VLOOKUP(O$2,Listen!$B$5:$G$95,$N1184+1,FALSE),"-")</f>
        <v>0</v>
      </c>
      <c r="P1184" s="54">
        <f>IF($C1184&lt;=P$2,E1184*VLOOKUP($C1184,Listen!$B$5:$G$95,$N1184+1,FALSE)/VLOOKUP(P$2,Listen!$B$5:$G$95,$N1184+1,FALSE),"-")</f>
        <v>0</v>
      </c>
      <c r="Q1184" s="54">
        <f>IF($C1184&lt;=Q$2,F1184*VLOOKUP($C1184,Listen!$B$5:$G$95,$N1184+1,FALSE)/VLOOKUP(Q$2,Listen!$B$5:$G$95,$N1184+1,FALSE),"-")</f>
        <v>0</v>
      </c>
      <c r="R1184" s="54">
        <f>IF($C1184&lt;=R$2,G1184*VLOOKUP($C1184,Listen!$B$5:$G$95,$N1184+1,FALSE)/VLOOKUP(R$2,Listen!$B$5:$G$95,$N1184+1,FALSE),"-")</f>
        <v>0</v>
      </c>
      <c r="S1184" s="54">
        <f>IF($C1184&lt;=S$2,H1184*VLOOKUP($C1184,Listen!$B$5:$G$95,$N1184+1,FALSE)/VLOOKUP(S$2,Listen!$B$5:$G$95,$N1184+1,FALSE),"-")</f>
        <v>0</v>
      </c>
      <c r="T1184" s="54">
        <f>IF($C1184&lt;=T$2,I1184*VLOOKUP($C1184,Listen!$B$5:$G$95,$N1184+1,FALSE)/VLOOKUP(T$2,Listen!$B$5:$G$95,$N1184+1,FALSE),"-")</f>
        <v>0</v>
      </c>
      <c r="U1184" s="54">
        <f>IF($C1184&lt;=U$2,J1184*VLOOKUP($C1184,Listen!$B$5:$G$95,$N1184+1,FALSE)/VLOOKUP(U$2,Listen!$B$5:$G$95,$N1184+1,FALSE),"-")</f>
        <v>0</v>
      </c>
      <c r="V1184" s="54">
        <f>IF($C1184&lt;=V$2,K1184*VLOOKUP($C1184,Listen!$B$5:$G$95,$N1184+1,FALSE)/VLOOKUP(V$2,Listen!$B$5:$G$95,$N1184+1,FALSE),"-")</f>
        <v>0</v>
      </c>
    </row>
    <row r="1185" spans="2:22">
      <c r="B1185" s="25"/>
      <c r="C1185" s="3">
        <v>2005</v>
      </c>
      <c r="D1185" s="141"/>
      <c r="E1185" s="141"/>
      <c r="F1185" s="141"/>
      <c r="G1185" s="141"/>
      <c r="H1185" s="141"/>
      <c r="I1185" s="141"/>
      <c r="J1185" s="141"/>
      <c r="K1185" s="141"/>
      <c r="M1185" s="52">
        <v>1</v>
      </c>
      <c r="N1185" s="52">
        <v>2</v>
      </c>
      <c r="O1185" s="54">
        <f>IF($C1185&lt;=O$2,D1185*VLOOKUP($C1185,Listen!$B$5:$G$95,$N1185+1,FALSE)/VLOOKUP(O$2,Listen!$B$5:$G$95,$N1185+1,FALSE),"-")</f>
        <v>0</v>
      </c>
      <c r="P1185" s="54">
        <f>IF($C1185&lt;=P$2,E1185*VLOOKUP($C1185,Listen!$B$5:$G$95,$N1185+1,FALSE)/VLOOKUP(P$2,Listen!$B$5:$G$95,$N1185+1,FALSE),"-")</f>
        <v>0</v>
      </c>
      <c r="Q1185" s="54">
        <f>IF($C1185&lt;=Q$2,F1185*VLOOKUP($C1185,Listen!$B$5:$G$95,$N1185+1,FALSE)/VLOOKUP(Q$2,Listen!$B$5:$G$95,$N1185+1,FALSE),"-")</f>
        <v>0</v>
      </c>
      <c r="R1185" s="54">
        <f>IF($C1185&lt;=R$2,G1185*VLOOKUP($C1185,Listen!$B$5:$G$95,$N1185+1,FALSE)/VLOOKUP(R$2,Listen!$B$5:$G$95,$N1185+1,FALSE),"-")</f>
        <v>0</v>
      </c>
      <c r="S1185" s="54">
        <f>IF($C1185&lt;=S$2,H1185*VLOOKUP($C1185,Listen!$B$5:$G$95,$N1185+1,FALSE)/VLOOKUP(S$2,Listen!$B$5:$G$95,$N1185+1,FALSE),"-")</f>
        <v>0</v>
      </c>
      <c r="T1185" s="54">
        <f>IF($C1185&lt;=T$2,I1185*VLOOKUP($C1185,Listen!$B$5:$G$95,$N1185+1,FALSE)/VLOOKUP(T$2,Listen!$B$5:$G$95,$N1185+1,FALSE),"-")</f>
        <v>0</v>
      </c>
      <c r="U1185" s="54">
        <f>IF($C1185&lt;=U$2,J1185*VLOOKUP($C1185,Listen!$B$5:$G$95,$N1185+1,FALSE)/VLOOKUP(U$2,Listen!$B$5:$G$95,$N1185+1,FALSE),"-")</f>
        <v>0</v>
      </c>
      <c r="V1185" s="54">
        <f>IF($C1185&lt;=V$2,K1185*VLOOKUP($C1185,Listen!$B$5:$G$95,$N1185+1,FALSE)/VLOOKUP(V$2,Listen!$B$5:$G$95,$N1185+1,FALSE),"-")</f>
        <v>0</v>
      </c>
    </row>
    <row r="1186" spans="2:22">
      <c r="B1186" s="25"/>
      <c r="C1186" s="3">
        <v>2004</v>
      </c>
      <c r="D1186" s="141"/>
      <c r="E1186" s="141"/>
      <c r="F1186" s="141"/>
      <c r="G1186" s="141"/>
      <c r="H1186" s="141"/>
      <c r="I1186" s="141"/>
      <c r="J1186" s="141"/>
      <c r="K1186" s="141"/>
      <c r="M1186" s="52">
        <v>1</v>
      </c>
      <c r="N1186" s="52">
        <v>2</v>
      </c>
      <c r="O1186" s="54">
        <f>IF($C1186&lt;=O$2,D1186*VLOOKUP($C1186,Listen!$B$5:$G$95,$N1186+1,FALSE)/VLOOKUP(O$2,Listen!$B$5:$G$95,$N1186+1,FALSE),"-")</f>
        <v>0</v>
      </c>
      <c r="P1186" s="54">
        <f>IF($C1186&lt;=P$2,E1186*VLOOKUP($C1186,Listen!$B$5:$G$95,$N1186+1,FALSE)/VLOOKUP(P$2,Listen!$B$5:$G$95,$N1186+1,FALSE),"-")</f>
        <v>0</v>
      </c>
      <c r="Q1186" s="54">
        <f>IF($C1186&lt;=Q$2,F1186*VLOOKUP($C1186,Listen!$B$5:$G$95,$N1186+1,FALSE)/VLOOKUP(Q$2,Listen!$B$5:$G$95,$N1186+1,FALSE),"-")</f>
        <v>0</v>
      </c>
      <c r="R1186" s="54">
        <f>IF($C1186&lt;=R$2,G1186*VLOOKUP($C1186,Listen!$B$5:$G$95,$N1186+1,FALSE)/VLOOKUP(R$2,Listen!$B$5:$G$95,$N1186+1,FALSE),"-")</f>
        <v>0</v>
      </c>
      <c r="S1186" s="54">
        <f>IF($C1186&lt;=S$2,H1186*VLOOKUP($C1186,Listen!$B$5:$G$95,$N1186+1,FALSE)/VLOOKUP(S$2,Listen!$B$5:$G$95,$N1186+1,FALSE),"-")</f>
        <v>0</v>
      </c>
      <c r="T1186" s="54">
        <f>IF($C1186&lt;=T$2,I1186*VLOOKUP($C1186,Listen!$B$5:$G$95,$N1186+1,FALSE)/VLOOKUP(T$2,Listen!$B$5:$G$95,$N1186+1,FALSE),"-")</f>
        <v>0</v>
      </c>
      <c r="U1186" s="54">
        <f>IF($C1186&lt;=U$2,J1186*VLOOKUP($C1186,Listen!$B$5:$G$95,$N1186+1,FALSE)/VLOOKUP(U$2,Listen!$B$5:$G$95,$N1186+1,FALSE),"-")</f>
        <v>0</v>
      </c>
      <c r="V1186" s="54">
        <f>IF($C1186&lt;=V$2,K1186*VLOOKUP($C1186,Listen!$B$5:$G$95,$N1186+1,FALSE)/VLOOKUP(V$2,Listen!$B$5:$G$95,$N1186+1,FALSE),"-")</f>
        <v>0</v>
      </c>
    </row>
    <row r="1187" spans="2:22">
      <c r="B1187" s="25"/>
      <c r="C1187" s="3">
        <v>2003</v>
      </c>
      <c r="D1187" s="141"/>
      <c r="E1187" s="141"/>
      <c r="F1187" s="141"/>
      <c r="G1187" s="141"/>
      <c r="H1187" s="141"/>
      <c r="I1187" s="141"/>
      <c r="J1187" s="141"/>
      <c r="K1187" s="141"/>
      <c r="M1187" s="52">
        <v>1</v>
      </c>
      <c r="N1187" s="52">
        <v>2</v>
      </c>
      <c r="O1187" s="54">
        <f>IF($C1187&lt;=O$2,D1187*VLOOKUP($C1187,Listen!$B$5:$G$95,$N1187+1,FALSE)/VLOOKUP(O$2,Listen!$B$5:$G$95,$N1187+1,FALSE),"-")</f>
        <v>0</v>
      </c>
      <c r="P1187" s="54">
        <f>IF($C1187&lt;=P$2,E1187*VLOOKUP($C1187,Listen!$B$5:$G$95,$N1187+1,FALSE)/VLOOKUP(P$2,Listen!$B$5:$G$95,$N1187+1,FALSE),"-")</f>
        <v>0</v>
      </c>
      <c r="Q1187" s="54">
        <f>IF($C1187&lt;=Q$2,F1187*VLOOKUP($C1187,Listen!$B$5:$G$95,$N1187+1,FALSE)/VLOOKUP(Q$2,Listen!$B$5:$G$95,$N1187+1,FALSE),"-")</f>
        <v>0</v>
      </c>
      <c r="R1187" s="54">
        <f>IF($C1187&lt;=R$2,G1187*VLOOKUP($C1187,Listen!$B$5:$G$95,$N1187+1,FALSE)/VLOOKUP(R$2,Listen!$B$5:$G$95,$N1187+1,FALSE),"-")</f>
        <v>0</v>
      </c>
      <c r="S1187" s="54">
        <f>IF($C1187&lt;=S$2,H1187*VLOOKUP($C1187,Listen!$B$5:$G$95,$N1187+1,FALSE)/VLOOKUP(S$2,Listen!$B$5:$G$95,$N1187+1,FALSE),"-")</f>
        <v>0</v>
      </c>
      <c r="T1187" s="54">
        <f>IF($C1187&lt;=T$2,I1187*VLOOKUP($C1187,Listen!$B$5:$G$95,$N1187+1,FALSE)/VLOOKUP(T$2,Listen!$B$5:$G$95,$N1187+1,FALSE),"-")</f>
        <v>0</v>
      </c>
      <c r="U1187" s="54">
        <f>IF($C1187&lt;=U$2,J1187*VLOOKUP($C1187,Listen!$B$5:$G$95,$N1187+1,FALSE)/VLOOKUP(U$2,Listen!$B$5:$G$95,$N1187+1,FALSE),"-")</f>
        <v>0</v>
      </c>
      <c r="V1187" s="54">
        <f>IF($C1187&lt;=V$2,K1187*VLOOKUP($C1187,Listen!$B$5:$G$95,$N1187+1,FALSE)/VLOOKUP(V$2,Listen!$B$5:$G$95,$N1187+1,FALSE),"-")</f>
        <v>0</v>
      </c>
    </row>
    <row r="1188" spans="2:22">
      <c r="B1188" s="25"/>
      <c r="C1188" s="3">
        <v>2002</v>
      </c>
      <c r="D1188" s="141"/>
      <c r="E1188" s="141"/>
      <c r="F1188" s="141"/>
      <c r="G1188" s="141"/>
      <c r="H1188" s="141"/>
      <c r="I1188" s="141"/>
      <c r="J1188" s="141"/>
      <c r="K1188" s="141"/>
      <c r="M1188" s="52">
        <v>1</v>
      </c>
      <c r="N1188" s="52">
        <v>2</v>
      </c>
      <c r="O1188" s="54">
        <f>IF($C1188&lt;=O$2,D1188*VLOOKUP($C1188,Listen!$B$5:$G$95,$N1188+1,FALSE)/VLOOKUP(O$2,Listen!$B$5:$G$95,$N1188+1,FALSE),"-")</f>
        <v>0</v>
      </c>
      <c r="P1188" s="54">
        <f>IF($C1188&lt;=P$2,E1188*VLOOKUP($C1188,Listen!$B$5:$G$95,$N1188+1,FALSE)/VLOOKUP(P$2,Listen!$B$5:$G$95,$N1188+1,FALSE),"-")</f>
        <v>0</v>
      </c>
      <c r="Q1188" s="54">
        <f>IF($C1188&lt;=Q$2,F1188*VLOOKUP($C1188,Listen!$B$5:$G$95,$N1188+1,FALSE)/VLOOKUP(Q$2,Listen!$B$5:$G$95,$N1188+1,FALSE),"-")</f>
        <v>0</v>
      </c>
      <c r="R1188" s="54">
        <f>IF($C1188&lt;=R$2,G1188*VLOOKUP($C1188,Listen!$B$5:$G$95,$N1188+1,FALSE)/VLOOKUP(R$2,Listen!$B$5:$G$95,$N1188+1,FALSE),"-")</f>
        <v>0</v>
      </c>
      <c r="S1188" s="54">
        <f>IF($C1188&lt;=S$2,H1188*VLOOKUP($C1188,Listen!$B$5:$G$95,$N1188+1,FALSE)/VLOOKUP(S$2,Listen!$B$5:$G$95,$N1188+1,FALSE),"-")</f>
        <v>0</v>
      </c>
      <c r="T1188" s="54">
        <f>IF($C1188&lt;=T$2,I1188*VLOOKUP($C1188,Listen!$B$5:$G$95,$N1188+1,FALSE)/VLOOKUP(T$2,Listen!$B$5:$G$95,$N1188+1,FALSE),"-")</f>
        <v>0</v>
      </c>
      <c r="U1188" s="54">
        <f>IF($C1188&lt;=U$2,J1188*VLOOKUP($C1188,Listen!$B$5:$G$95,$N1188+1,FALSE)/VLOOKUP(U$2,Listen!$B$5:$G$95,$N1188+1,FALSE),"-")</f>
        <v>0</v>
      </c>
      <c r="V1188" s="54">
        <f>IF($C1188&lt;=V$2,K1188*VLOOKUP($C1188,Listen!$B$5:$G$95,$N1188+1,FALSE)/VLOOKUP(V$2,Listen!$B$5:$G$95,$N1188+1,FALSE),"-")</f>
        <v>0</v>
      </c>
    </row>
    <row r="1189" spans="2:22">
      <c r="B1189" s="25"/>
      <c r="C1189" s="3">
        <v>2001</v>
      </c>
      <c r="D1189" s="141"/>
      <c r="E1189" s="141"/>
      <c r="F1189" s="141"/>
      <c r="G1189" s="141"/>
      <c r="H1189" s="141"/>
      <c r="I1189" s="141"/>
      <c r="J1189" s="141"/>
      <c r="K1189" s="141"/>
      <c r="M1189" s="52">
        <v>1</v>
      </c>
      <c r="N1189" s="52">
        <v>2</v>
      </c>
      <c r="O1189" s="54">
        <f>IF($C1189&lt;=O$2,D1189*VLOOKUP($C1189,Listen!$B$5:$G$95,$N1189+1,FALSE)/VLOOKUP(O$2,Listen!$B$5:$G$95,$N1189+1,FALSE),"-")</f>
        <v>0</v>
      </c>
      <c r="P1189" s="54">
        <f>IF($C1189&lt;=P$2,E1189*VLOOKUP($C1189,Listen!$B$5:$G$95,$N1189+1,FALSE)/VLOOKUP(P$2,Listen!$B$5:$G$95,$N1189+1,FALSE),"-")</f>
        <v>0</v>
      </c>
      <c r="Q1189" s="54">
        <f>IF($C1189&lt;=Q$2,F1189*VLOOKUP($C1189,Listen!$B$5:$G$95,$N1189+1,FALSE)/VLOOKUP(Q$2,Listen!$B$5:$G$95,$N1189+1,FALSE),"-")</f>
        <v>0</v>
      </c>
      <c r="R1189" s="54">
        <f>IF($C1189&lt;=R$2,G1189*VLOOKUP($C1189,Listen!$B$5:$G$95,$N1189+1,FALSE)/VLOOKUP(R$2,Listen!$B$5:$G$95,$N1189+1,FALSE),"-")</f>
        <v>0</v>
      </c>
      <c r="S1189" s="54">
        <f>IF($C1189&lt;=S$2,H1189*VLOOKUP($C1189,Listen!$B$5:$G$95,$N1189+1,FALSE)/VLOOKUP(S$2,Listen!$B$5:$G$95,$N1189+1,FALSE),"-")</f>
        <v>0</v>
      </c>
      <c r="T1189" s="54">
        <f>IF($C1189&lt;=T$2,I1189*VLOOKUP($C1189,Listen!$B$5:$G$95,$N1189+1,FALSE)/VLOOKUP(T$2,Listen!$B$5:$G$95,$N1189+1,FALSE),"-")</f>
        <v>0</v>
      </c>
      <c r="U1189" s="54">
        <f>IF($C1189&lt;=U$2,J1189*VLOOKUP($C1189,Listen!$B$5:$G$95,$N1189+1,FALSE)/VLOOKUP(U$2,Listen!$B$5:$G$95,$N1189+1,FALSE),"-")</f>
        <v>0</v>
      </c>
      <c r="V1189" s="54">
        <f>IF($C1189&lt;=V$2,K1189*VLOOKUP($C1189,Listen!$B$5:$G$95,$N1189+1,FALSE)/VLOOKUP(V$2,Listen!$B$5:$G$95,$N1189+1,FALSE),"-")</f>
        <v>0</v>
      </c>
    </row>
    <row r="1190" spans="2:22">
      <c r="B1190" s="25"/>
      <c r="C1190" s="3">
        <v>2000</v>
      </c>
      <c r="D1190" s="141"/>
      <c r="E1190" s="141"/>
      <c r="F1190" s="141"/>
      <c r="G1190" s="141"/>
      <c r="H1190" s="141"/>
      <c r="I1190" s="141"/>
      <c r="J1190" s="141"/>
      <c r="K1190" s="141"/>
      <c r="M1190" s="52">
        <v>1</v>
      </c>
      <c r="N1190" s="52">
        <v>2</v>
      </c>
      <c r="O1190" s="54">
        <f>IF($C1190&lt;=O$2,D1190*VLOOKUP($C1190,Listen!$B$5:$G$95,$N1190+1,FALSE)/VLOOKUP(O$2,Listen!$B$5:$G$95,$N1190+1,FALSE),"-")</f>
        <v>0</v>
      </c>
      <c r="P1190" s="54">
        <f>IF($C1190&lt;=P$2,E1190*VLOOKUP($C1190,Listen!$B$5:$G$95,$N1190+1,FALSE)/VLOOKUP(P$2,Listen!$B$5:$G$95,$N1190+1,FALSE),"-")</f>
        <v>0</v>
      </c>
      <c r="Q1190" s="54">
        <f>IF($C1190&lt;=Q$2,F1190*VLOOKUP($C1190,Listen!$B$5:$G$95,$N1190+1,FALSE)/VLOOKUP(Q$2,Listen!$B$5:$G$95,$N1190+1,FALSE),"-")</f>
        <v>0</v>
      </c>
      <c r="R1190" s="54">
        <f>IF($C1190&lt;=R$2,G1190*VLOOKUP($C1190,Listen!$B$5:$G$95,$N1190+1,FALSE)/VLOOKUP(R$2,Listen!$B$5:$G$95,$N1190+1,FALSE),"-")</f>
        <v>0</v>
      </c>
      <c r="S1190" s="54">
        <f>IF($C1190&lt;=S$2,H1190*VLOOKUP($C1190,Listen!$B$5:$G$95,$N1190+1,FALSE)/VLOOKUP(S$2,Listen!$B$5:$G$95,$N1190+1,FALSE),"-")</f>
        <v>0</v>
      </c>
      <c r="T1190" s="54">
        <f>IF($C1190&lt;=T$2,I1190*VLOOKUP($C1190,Listen!$B$5:$G$95,$N1190+1,FALSE)/VLOOKUP(T$2,Listen!$B$5:$G$95,$N1190+1,FALSE),"-")</f>
        <v>0</v>
      </c>
      <c r="U1190" s="54">
        <f>IF($C1190&lt;=U$2,J1190*VLOOKUP($C1190,Listen!$B$5:$G$95,$N1190+1,FALSE)/VLOOKUP(U$2,Listen!$B$5:$G$95,$N1190+1,FALSE),"-")</f>
        <v>0</v>
      </c>
      <c r="V1190" s="54">
        <f>IF($C1190&lt;=V$2,K1190*VLOOKUP($C1190,Listen!$B$5:$G$95,$N1190+1,FALSE)/VLOOKUP(V$2,Listen!$B$5:$G$95,$N1190+1,FALSE),"-")</f>
        <v>0</v>
      </c>
    </row>
    <row r="1191" spans="2:22">
      <c r="B1191" s="25"/>
      <c r="C1191" s="3">
        <v>1999</v>
      </c>
      <c r="D1191" s="141"/>
      <c r="E1191" s="141"/>
      <c r="F1191" s="141"/>
      <c r="G1191" s="141"/>
      <c r="H1191" s="141"/>
      <c r="I1191" s="141"/>
      <c r="J1191" s="141"/>
      <c r="K1191" s="141"/>
      <c r="M1191" s="52">
        <v>1</v>
      </c>
      <c r="N1191" s="52">
        <v>2</v>
      </c>
      <c r="O1191" s="54">
        <f>IF($C1191&lt;=O$2,D1191*VLOOKUP($C1191,Listen!$B$5:$G$95,$N1191+1,FALSE)/VLOOKUP(O$2,Listen!$B$5:$G$95,$N1191+1,FALSE),"-")</f>
        <v>0</v>
      </c>
      <c r="P1191" s="54">
        <f>IF($C1191&lt;=P$2,E1191*VLOOKUP($C1191,Listen!$B$5:$G$95,$N1191+1,FALSE)/VLOOKUP(P$2,Listen!$B$5:$G$95,$N1191+1,FALSE),"-")</f>
        <v>0</v>
      </c>
      <c r="Q1191" s="54">
        <f>IF($C1191&lt;=Q$2,F1191*VLOOKUP($C1191,Listen!$B$5:$G$95,$N1191+1,FALSE)/VLOOKUP(Q$2,Listen!$B$5:$G$95,$N1191+1,FALSE),"-")</f>
        <v>0</v>
      </c>
      <c r="R1191" s="54">
        <f>IF($C1191&lt;=R$2,G1191*VLOOKUP($C1191,Listen!$B$5:$G$95,$N1191+1,FALSE)/VLOOKUP(R$2,Listen!$B$5:$G$95,$N1191+1,FALSE),"-")</f>
        <v>0</v>
      </c>
      <c r="S1191" s="54">
        <f>IF($C1191&lt;=S$2,H1191*VLOOKUP($C1191,Listen!$B$5:$G$95,$N1191+1,FALSE)/VLOOKUP(S$2,Listen!$B$5:$G$95,$N1191+1,FALSE),"-")</f>
        <v>0</v>
      </c>
      <c r="T1191" s="54">
        <f>IF($C1191&lt;=T$2,I1191*VLOOKUP($C1191,Listen!$B$5:$G$95,$N1191+1,FALSE)/VLOOKUP(T$2,Listen!$B$5:$G$95,$N1191+1,FALSE),"-")</f>
        <v>0</v>
      </c>
      <c r="U1191" s="54">
        <f>IF($C1191&lt;=U$2,J1191*VLOOKUP($C1191,Listen!$B$5:$G$95,$N1191+1,FALSE)/VLOOKUP(U$2,Listen!$B$5:$G$95,$N1191+1,FALSE),"-")</f>
        <v>0</v>
      </c>
      <c r="V1191" s="54">
        <f>IF($C1191&lt;=V$2,K1191*VLOOKUP($C1191,Listen!$B$5:$G$95,$N1191+1,FALSE)/VLOOKUP(V$2,Listen!$B$5:$G$95,$N1191+1,FALSE),"-")</f>
        <v>0</v>
      </c>
    </row>
    <row r="1192" spans="2:22">
      <c r="B1192" s="25"/>
      <c r="C1192" s="3">
        <v>1998</v>
      </c>
      <c r="D1192" s="141"/>
      <c r="E1192" s="141"/>
      <c r="F1192" s="141"/>
      <c r="G1192" s="141"/>
      <c r="H1192" s="141"/>
      <c r="I1192" s="141"/>
      <c r="J1192" s="141"/>
      <c r="K1192" s="141"/>
      <c r="M1192" s="52">
        <v>1</v>
      </c>
      <c r="N1192" s="52">
        <v>2</v>
      </c>
      <c r="O1192" s="54">
        <f>IF($C1192&lt;=O$2,D1192*VLOOKUP($C1192,Listen!$B$5:$G$95,$N1192+1,FALSE)/VLOOKUP(O$2,Listen!$B$5:$G$95,$N1192+1,FALSE),"-")</f>
        <v>0</v>
      </c>
      <c r="P1192" s="54">
        <f>IF($C1192&lt;=P$2,E1192*VLOOKUP($C1192,Listen!$B$5:$G$95,$N1192+1,FALSE)/VLOOKUP(P$2,Listen!$B$5:$G$95,$N1192+1,FALSE),"-")</f>
        <v>0</v>
      </c>
      <c r="Q1192" s="54">
        <f>IF($C1192&lt;=Q$2,F1192*VLOOKUP($C1192,Listen!$B$5:$G$95,$N1192+1,FALSE)/VLOOKUP(Q$2,Listen!$B$5:$G$95,$N1192+1,FALSE),"-")</f>
        <v>0</v>
      </c>
      <c r="R1192" s="54">
        <f>IF($C1192&lt;=R$2,G1192*VLOOKUP($C1192,Listen!$B$5:$G$95,$N1192+1,FALSE)/VLOOKUP(R$2,Listen!$B$5:$G$95,$N1192+1,FALSE),"-")</f>
        <v>0</v>
      </c>
      <c r="S1192" s="54">
        <f>IF($C1192&lt;=S$2,H1192*VLOOKUP($C1192,Listen!$B$5:$G$95,$N1192+1,FALSE)/VLOOKUP(S$2,Listen!$B$5:$G$95,$N1192+1,FALSE),"-")</f>
        <v>0</v>
      </c>
      <c r="T1192" s="54">
        <f>IF($C1192&lt;=T$2,I1192*VLOOKUP($C1192,Listen!$B$5:$G$95,$N1192+1,FALSE)/VLOOKUP(T$2,Listen!$B$5:$G$95,$N1192+1,FALSE),"-")</f>
        <v>0</v>
      </c>
      <c r="U1192" s="54">
        <f>IF($C1192&lt;=U$2,J1192*VLOOKUP($C1192,Listen!$B$5:$G$95,$N1192+1,FALSE)/VLOOKUP(U$2,Listen!$B$5:$G$95,$N1192+1,FALSE),"-")</f>
        <v>0</v>
      </c>
      <c r="V1192" s="54">
        <f>IF($C1192&lt;=V$2,K1192*VLOOKUP($C1192,Listen!$B$5:$G$95,$N1192+1,FALSE)/VLOOKUP(V$2,Listen!$B$5:$G$95,$N1192+1,FALSE),"-")</f>
        <v>0</v>
      </c>
    </row>
    <row r="1193" spans="2:22">
      <c r="B1193" s="25"/>
      <c r="C1193" s="3">
        <v>1997</v>
      </c>
      <c r="D1193" s="141"/>
      <c r="E1193" s="141"/>
      <c r="F1193" s="141"/>
      <c r="G1193" s="141"/>
      <c r="H1193" s="141"/>
      <c r="I1193" s="141"/>
      <c r="J1193" s="141"/>
      <c r="K1193" s="141"/>
      <c r="M1193" s="52">
        <v>1</v>
      </c>
      <c r="N1193" s="52">
        <v>2</v>
      </c>
      <c r="O1193" s="54">
        <f>IF($C1193&lt;=O$2,D1193*VLOOKUP($C1193,Listen!$B$5:$G$95,$N1193+1,FALSE)/VLOOKUP(O$2,Listen!$B$5:$G$95,$N1193+1,FALSE),"-")</f>
        <v>0</v>
      </c>
      <c r="P1193" s="54">
        <f>IF($C1193&lt;=P$2,E1193*VLOOKUP($C1193,Listen!$B$5:$G$95,$N1193+1,FALSE)/VLOOKUP(P$2,Listen!$B$5:$G$95,$N1193+1,FALSE),"-")</f>
        <v>0</v>
      </c>
      <c r="Q1193" s="54">
        <f>IF($C1193&lt;=Q$2,F1193*VLOOKUP($C1193,Listen!$B$5:$G$95,$N1193+1,FALSE)/VLOOKUP(Q$2,Listen!$B$5:$G$95,$N1193+1,FALSE),"-")</f>
        <v>0</v>
      </c>
      <c r="R1193" s="54">
        <f>IF($C1193&lt;=R$2,G1193*VLOOKUP($C1193,Listen!$B$5:$G$95,$N1193+1,FALSE)/VLOOKUP(R$2,Listen!$B$5:$G$95,$N1193+1,FALSE),"-")</f>
        <v>0</v>
      </c>
      <c r="S1193" s="54">
        <f>IF($C1193&lt;=S$2,H1193*VLOOKUP($C1193,Listen!$B$5:$G$95,$N1193+1,FALSE)/VLOOKUP(S$2,Listen!$B$5:$G$95,$N1193+1,FALSE),"-")</f>
        <v>0</v>
      </c>
      <c r="T1193" s="54">
        <f>IF($C1193&lt;=T$2,I1193*VLOOKUP($C1193,Listen!$B$5:$G$95,$N1193+1,FALSE)/VLOOKUP(T$2,Listen!$B$5:$G$95,$N1193+1,FALSE),"-")</f>
        <v>0</v>
      </c>
      <c r="U1193" s="54">
        <f>IF($C1193&lt;=U$2,J1193*VLOOKUP($C1193,Listen!$B$5:$G$95,$N1193+1,FALSE)/VLOOKUP(U$2,Listen!$B$5:$G$95,$N1193+1,FALSE),"-")</f>
        <v>0</v>
      </c>
      <c r="V1193" s="54">
        <f>IF($C1193&lt;=V$2,K1193*VLOOKUP($C1193,Listen!$B$5:$G$95,$N1193+1,FALSE)/VLOOKUP(V$2,Listen!$B$5:$G$95,$N1193+1,FALSE),"-")</f>
        <v>0</v>
      </c>
    </row>
    <row r="1194" spans="2:22">
      <c r="B1194" s="25"/>
      <c r="C1194" s="3">
        <v>1996</v>
      </c>
      <c r="D1194" s="141"/>
      <c r="E1194" s="141"/>
      <c r="F1194" s="141"/>
      <c r="G1194" s="141"/>
      <c r="H1194" s="141"/>
      <c r="I1194" s="141"/>
      <c r="J1194" s="141"/>
      <c r="K1194" s="141"/>
      <c r="M1194" s="52">
        <v>1</v>
      </c>
      <c r="N1194" s="52">
        <v>2</v>
      </c>
      <c r="O1194" s="54">
        <f>IF($C1194&lt;=O$2,D1194*VLOOKUP($C1194,Listen!$B$5:$G$95,$N1194+1,FALSE)/VLOOKUP(O$2,Listen!$B$5:$G$95,$N1194+1,FALSE),"-")</f>
        <v>0</v>
      </c>
      <c r="P1194" s="54">
        <f>IF($C1194&lt;=P$2,E1194*VLOOKUP($C1194,Listen!$B$5:$G$95,$N1194+1,FALSE)/VLOOKUP(P$2,Listen!$B$5:$G$95,$N1194+1,FALSE),"-")</f>
        <v>0</v>
      </c>
      <c r="Q1194" s="54">
        <f>IF($C1194&lt;=Q$2,F1194*VLOOKUP($C1194,Listen!$B$5:$G$95,$N1194+1,FALSE)/VLOOKUP(Q$2,Listen!$B$5:$G$95,$N1194+1,FALSE),"-")</f>
        <v>0</v>
      </c>
      <c r="R1194" s="54">
        <f>IF($C1194&lt;=R$2,G1194*VLOOKUP($C1194,Listen!$B$5:$G$95,$N1194+1,FALSE)/VLOOKUP(R$2,Listen!$B$5:$G$95,$N1194+1,FALSE),"-")</f>
        <v>0</v>
      </c>
      <c r="S1194" s="54">
        <f>IF($C1194&lt;=S$2,H1194*VLOOKUP($C1194,Listen!$B$5:$G$95,$N1194+1,FALSE)/VLOOKUP(S$2,Listen!$B$5:$G$95,$N1194+1,FALSE),"-")</f>
        <v>0</v>
      </c>
      <c r="T1194" s="54">
        <f>IF($C1194&lt;=T$2,I1194*VLOOKUP($C1194,Listen!$B$5:$G$95,$N1194+1,FALSE)/VLOOKUP(T$2,Listen!$B$5:$G$95,$N1194+1,FALSE),"-")</f>
        <v>0</v>
      </c>
      <c r="U1194" s="54">
        <f>IF($C1194&lt;=U$2,J1194*VLOOKUP($C1194,Listen!$B$5:$G$95,$N1194+1,FALSE)/VLOOKUP(U$2,Listen!$B$5:$G$95,$N1194+1,FALSE),"-")</f>
        <v>0</v>
      </c>
      <c r="V1194" s="54">
        <f>IF($C1194&lt;=V$2,K1194*VLOOKUP($C1194,Listen!$B$5:$G$95,$N1194+1,FALSE)/VLOOKUP(V$2,Listen!$B$5:$G$95,$N1194+1,FALSE),"-")</f>
        <v>0</v>
      </c>
    </row>
    <row r="1195" spans="2:22">
      <c r="B1195" s="25"/>
      <c r="C1195" s="3">
        <v>1995</v>
      </c>
      <c r="D1195" s="141"/>
      <c r="E1195" s="141"/>
      <c r="F1195" s="141"/>
      <c r="G1195" s="141"/>
      <c r="H1195" s="141"/>
      <c r="I1195" s="141"/>
      <c r="J1195" s="141"/>
      <c r="K1195" s="141"/>
      <c r="M1195" s="52">
        <v>1</v>
      </c>
      <c r="N1195" s="52">
        <v>2</v>
      </c>
      <c r="O1195" s="54">
        <f>IF($C1195&lt;=O$2,D1195*VLOOKUP($C1195,Listen!$B$5:$G$95,$N1195+1,FALSE)/VLOOKUP(O$2,Listen!$B$5:$G$95,$N1195+1,FALSE),"-")</f>
        <v>0</v>
      </c>
      <c r="P1195" s="54">
        <f>IF($C1195&lt;=P$2,E1195*VLOOKUP($C1195,Listen!$B$5:$G$95,$N1195+1,FALSE)/VLOOKUP(P$2,Listen!$B$5:$G$95,$N1195+1,FALSE),"-")</f>
        <v>0</v>
      </c>
      <c r="Q1195" s="54">
        <f>IF($C1195&lt;=Q$2,F1195*VLOOKUP($C1195,Listen!$B$5:$G$95,$N1195+1,FALSE)/VLOOKUP(Q$2,Listen!$B$5:$G$95,$N1195+1,FALSE),"-")</f>
        <v>0</v>
      </c>
      <c r="R1195" s="54">
        <f>IF($C1195&lt;=R$2,G1195*VLOOKUP($C1195,Listen!$B$5:$G$95,$N1195+1,FALSE)/VLOOKUP(R$2,Listen!$B$5:$G$95,$N1195+1,FALSE),"-")</f>
        <v>0</v>
      </c>
      <c r="S1195" s="54">
        <f>IF($C1195&lt;=S$2,H1195*VLOOKUP($C1195,Listen!$B$5:$G$95,$N1195+1,FALSE)/VLOOKUP(S$2,Listen!$B$5:$G$95,$N1195+1,FALSE),"-")</f>
        <v>0</v>
      </c>
      <c r="T1195" s="54">
        <f>IF($C1195&lt;=T$2,I1195*VLOOKUP($C1195,Listen!$B$5:$G$95,$N1195+1,FALSE)/VLOOKUP(T$2,Listen!$B$5:$G$95,$N1195+1,FALSE),"-")</f>
        <v>0</v>
      </c>
      <c r="U1195" s="54">
        <f>IF($C1195&lt;=U$2,J1195*VLOOKUP($C1195,Listen!$B$5:$G$95,$N1195+1,FALSE)/VLOOKUP(U$2,Listen!$B$5:$G$95,$N1195+1,FALSE),"-")</f>
        <v>0</v>
      </c>
      <c r="V1195" s="54">
        <f>IF($C1195&lt;=V$2,K1195*VLOOKUP($C1195,Listen!$B$5:$G$95,$N1195+1,FALSE)/VLOOKUP(V$2,Listen!$B$5:$G$95,$N1195+1,FALSE),"-")</f>
        <v>0</v>
      </c>
    </row>
    <row r="1196" spans="2:22">
      <c r="B1196" s="25"/>
      <c r="C1196" s="3">
        <v>1994</v>
      </c>
      <c r="D1196" s="141"/>
      <c r="E1196" s="141"/>
      <c r="F1196" s="141"/>
      <c r="G1196" s="141"/>
      <c r="H1196" s="141"/>
      <c r="I1196" s="141"/>
      <c r="J1196" s="141"/>
      <c r="K1196" s="141"/>
      <c r="M1196" s="52">
        <v>1</v>
      </c>
      <c r="N1196" s="52">
        <v>2</v>
      </c>
      <c r="O1196" s="54">
        <f>IF($C1196&lt;=O$2,D1196*VLOOKUP($C1196,Listen!$B$5:$G$95,$N1196+1,FALSE)/VLOOKUP(O$2,Listen!$B$5:$G$95,$N1196+1,FALSE),"-")</f>
        <v>0</v>
      </c>
      <c r="P1196" s="54">
        <f>IF($C1196&lt;=P$2,E1196*VLOOKUP($C1196,Listen!$B$5:$G$95,$N1196+1,FALSE)/VLOOKUP(P$2,Listen!$B$5:$G$95,$N1196+1,FALSE),"-")</f>
        <v>0</v>
      </c>
      <c r="Q1196" s="54">
        <f>IF($C1196&lt;=Q$2,F1196*VLOOKUP($C1196,Listen!$B$5:$G$95,$N1196+1,FALSE)/VLOOKUP(Q$2,Listen!$B$5:$G$95,$N1196+1,FALSE),"-")</f>
        <v>0</v>
      </c>
      <c r="R1196" s="54">
        <f>IF($C1196&lt;=R$2,G1196*VLOOKUP($C1196,Listen!$B$5:$G$95,$N1196+1,FALSE)/VLOOKUP(R$2,Listen!$B$5:$G$95,$N1196+1,FALSE),"-")</f>
        <v>0</v>
      </c>
      <c r="S1196" s="54">
        <f>IF($C1196&lt;=S$2,H1196*VLOOKUP($C1196,Listen!$B$5:$G$95,$N1196+1,FALSE)/VLOOKUP(S$2,Listen!$B$5:$G$95,$N1196+1,FALSE),"-")</f>
        <v>0</v>
      </c>
      <c r="T1196" s="54">
        <f>IF($C1196&lt;=T$2,I1196*VLOOKUP($C1196,Listen!$B$5:$G$95,$N1196+1,FALSE)/VLOOKUP(T$2,Listen!$B$5:$G$95,$N1196+1,FALSE),"-")</f>
        <v>0</v>
      </c>
      <c r="U1196" s="54">
        <f>IF($C1196&lt;=U$2,J1196*VLOOKUP($C1196,Listen!$B$5:$G$95,$N1196+1,FALSE)/VLOOKUP(U$2,Listen!$B$5:$G$95,$N1196+1,FALSE),"-")</f>
        <v>0</v>
      </c>
      <c r="V1196" s="54">
        <f>IF($C1196&lt;=V$2,K1196*VLOOKUP($C1196,Listen!$B$5:$G$95,$N1196+1,FALSE)/VLOOKUP(V$2,Listen!$B$5:$G$95,$N1196+1,FALSE),"-")</f>
        <v>0</v>
      </c>
    </row>
    <row r="1197" spans="2:22">
      <c r="B1197" s="25"/>
      <c r="C1197" s="3">
        <v>1993</v>
      </c>
      <c r="D1197" s="141"/>
      <c r="E1197" s="141"/>
      <c r="F1197" s="141"/>
      <c r="G1197" s="141"/>
      <c r="H1197" s="141"/>
      <c r="I1197" s="141"/>
      <c r="J1197" s="141"/>
      <c r="K1197" s="141"/>
      <c r="M1197" s="52">
        <v>1</v>
      </c>
      <c r="N1197" s="52">
        <v>2</v>
      </c>
      <c r="O1197" s="54">
        <f>IF($C1197&lt;=O$2,D1197*VLOOKUP($C1197,Listen!$B$5:$G$95,$N1197+1,FALSE)/VLOOKUP(O$2,Listen!$B$5:$G$95,$N1197+1,FALSE),"-")</f>
        <v>0</v>
      </c>
      <c r="P1197" s="54">
        <f>IF($C1197&lt;=P$2,E1197*VLOOKUP($C1197,Listen!$B$5:$G$95,$N1197+1,FALSE)/VLOOKUP(P$2,Listen!$B$5:$G$95,$N1197+1,FALSE),"-")</f>
        <v>0</v>
      </c>
      <c r="Q1197" s="54">
        <f>IF($C1197&lt;=Q$2,F1197*VLOOKUP($C1197,Listen!$B$5:$G$95,$N1197+1,FALSE)/VLOOKUP(Q$2,Listen!$B$5:$G$95,$N1197+1,FALSE),"-")</f>
        <v>0</v>
      </c>
      <c r="R1197" s="54">
        <f>IF($C1197&lt;=R$2,G1197*VLOOKUP($C1197,Listen!$B$5:$G$95,$N1197+1,FALSE)/VLOOKUP(R$2,Listen!$B$5:$G$95,$N1197+1,FALSE),"-")</f>
        <v>0</v>
      </c>
      <c r="S1197" s="54">
        <f>IF($C1197&lt;=S$2,H1197*VLOOKUP($C1197,Listen!$B$5:$G$95,$N1197+1,FALSE)/VLOOKUP(S$2,Listen!$B$5:$G$95,$N1197+1,FALSE),"-")</f>
        <v>0</v>
      </c>
      <c r="T1197" s="54">
        <f>IF($C1197&lt;=T$2,I1197*VLOOKUP($C1197,Listen!$B$5:$G$95,$N1197+1,FALSE)/VLOOKUP(T$2,Listen!$B$5:$G$95,$N1197+1,FALSE),"-")</f>
        <v>0</v>
      </c>
      <c r="U1197" s="54">
        <f>IF($C1197&lt;=U$2,J1197*VLOOKUP($C1197,Listen!$B$5:$G$95,$N1197+1,FALSE)/VLOOKUP(U$2,Listen!$B$5:$G$95,$N1197+1,FALSE),"-")</f>
        <v>0</v>
      </c>
      <c r="V1197" s="54">
        <f>IF($C1197&lt;=V$2,K1197*VLOOKUP($C1197,Listen!$B$5:$G$95,$N1197+1,FALSE)/VLOOKUP(V$2,Listen!$B$5:$G$95,$N1197+1,FALSE),"-")</f>
        <v>0</v>
      </c>
    </row>
    <row r="1198" spans="2:22">
      <c r="B1198" s="25"/>
      <c r="C1198" s="3">
        <v>1992</v>
      </c>
      <c r="D1198" s="141"/>
      <c r="E1198" s="141"/>
      <c r="F1198" s="141"/>
      <c r="G1198" s="141"/>
      <c r="H1198" s="141"/>
      <c r="I1198" s="141"/>
      <c r="J1198" s="141"/>
      <c r="K1198" s="141"/>
      <c r="M1198" s="52">
        <v>1</v>
      </c>
      <c r="N1198" s="52">
        <v>2</v>
      </c>
      <c r="O1198" s="54">
        <f>IF($C1198&lt;=O$2,D1198*VLOOKUP($C1198,Listen!$B$5:$G$95,$N1198+1,FALSE)/VLOOKUP(O$2,Listen!$B$5:$G$95,$N1198+1,FALSE),"-")</f>
        <v>0</v>
      </c>
      <c r="P1198" s="54">
        <f>IF($C1198&lt;=P$2,E1198*VLOOKUP($C1198,Listen!$B$5:$G$95,$N1198+1,FALSE)/VLOOKUP(P$2,Listen!$B$5:$G$95,$N1198+1,FALSE),"-")</f>
        <v>0</v>
      </c>
      <c r="Q1198" s="54">
        <f>IF($C1198&lt;=Q$2,F1198*VLOOKUP($C1198,Listen!$B$5:$G$95,$N1198+1,FALSE)/VLOOKUP(Q$2,Listen!$B$5:$G$95,$N1198+1,FALSE),"-")</f>
        <v>0</v>
      </c>
      <c r="R1198" s="54">
        <f>IF($C1198&lt;=R$2,G1198*VLOOKUP($C1198,Listen!$B$5:$G$95,$N1198+1,FALSE)/VLOOKUP(R$2,Listen!$B$5:$G$95,$N1198+1,FALSE),"-")</f>
        <v>0</v>
      </c>
      <c r="S1198" s="54">
        <f>IF($C1198&lt;=S$2,H1198*VLOOKUP($C1198,Listen!$B$5:$G$95,$N1198+1,FALSE)/VLOOKUP(S$2,Listen!$B$5:$G$95,$N1198+1,FALSE),"-")</f>
        <v>0</v>
      </c>
      <c r="T1198" s="54">
        <f>IF($C1198&lt;=T$2,I1198*VLOOKUP($C1198,Listen!$B$5:$G$95,$N1198+1,FALSE)/VLOOKUP(T$2,Listen!$B$5:$G$95,$N1198+1,FALSE),"-")</f>
        <v>0</v>
      </c>
      <c r="U1198" s="54">
        <f>IF($C1198&lt;=U$2,J1198*VLOOKUP($C1198,Listen!$B$5:$G$95,$N1198+1,FALSE)/VLOOKUP(U$2,Listen!$B$5:$G$95,$N1198+1,FALSE),"-")</f>
        <v>0</v>
      </c>
      <c r="V1198" s="54">
        <f>IF($C1198&lt;=V$2,K1198*VLOOKUP($C1198,Listen!$B$5:$G$95,$N1198+1,FALSE)/VLOOKUP(V$2,Listen!$B$5:$G$95,$N1198+1,FALSE),"-")</f>
        <v>0</v>
      </c>
    </row>
    <row r="1199" spans="2:22">
      <c r="B1199" s="25"/>
      <c r="C1199" s="3">
        <v>1991</v>
      </c>
      <c r="D1199" s="141"/>
      <c r="E1199" s="141"/>
      <c r="F1199" s="141"/>
      <c r="G1199" s="141"/>
      <c r="H1199" s="141"/>
      <c r="I1199" s="141"/>
      <c r="J1199" s="141"/>
      <c r="K1199" s="141"/>
      <c r="M1199" s="52">
        <v>1</v>
      </c>
      <c r="N1199" s="52">
        <v>2</v>
      </c>
      <c r="O1199" s="54">
        <f>IF($C1199&lt;=O$2,D1199*VLOOKUP($C1199,Listen!$B$5:$G$95,$N1199+1,FALSE)/VLOOKUP(O$2,Listen!$B$5:$G$95,$N1199+1,FALSE),"-")</f>
        <v>0</v>
      </c>
      <c r="P1199" s="54">
        <f>IF($C1199&lt;=P$2,E1199*VLOOKUP($C1199,Listen!$B$5:$G$95,$N1199+1,FALSE)/VLOOKUP(P$2,Listen!$B$5:$G$95,$N1199+1,FALSE),"-")</f>
        <v>0</v>
      </c>
      <c r="Q1199" s="54">
        <f>IF($C1199&lt;=Q$2,F1199*VLOOKUP($C1199,Listen!$B$5:$G$95,$N1199+1,FALSE)/VLOOKUP(Q$2,Listen!$B$5:$G$95,$N1199+1,FALSE),"-")</f>
        <v>0</v>
      </c>
      <c r="R1199" s="54">
        <f>IF($C1199&lt;=R$2,G1199*VLOOKUP($C1199,Listen!$B$5:$G$95,$N1199+1,FALSE)/VLOOKUP(R$2,Listen!$B$5:$G$95,$N1199+1,FALSE),"-")</f>
        <v>0</v>
      </c>
      <c r="S1199" s="54">
        <f>IF($C1199&lt;=S$2,H1199*VLOOKUP($C1199,Listen!$B$5:$G$95,$N1199+1,FALSE)/VLOOKUP(S$2,Listen!$B$5:$G$95,$N1199+1,FALSE),"-")</f>
        <v>0</v>
      </c>
      <c r="T1199" s="54">
        <f>IF($C1199&lt;=T$2,I1199*VLOOKUP($C1199,Listen!$B$5:$G$95,$N1199+1,FALSE)/VLOOKUP(T$2,Listen!$B$5:$G$95,$N1199+1,FALSE),"-")</f>
        <v>0</v>
      </c>
      <c r="U1199" s="54">
        <f>IF($C1199&lt;=U$2,J1199*VLOOKUP($C1199,Listen!$B$5:$G$95,$N1199+1,FALSE)/VLOOKUP(U$2,Listen!$B$5:$G$95,$N1199+1,FALSE),"-")</f>
        <v>0</v>
      </c>
      <c r="V1199" s="54">
        <f>IF($C1199&lt;=V$2,K1199*VLOOKUP($C1199,Listen!$B$5:$G$95,$N1199+1,FALSE)/VLOOKUP(V$2,Listen!$B$5:$G$95,$N1199+1,FALSE),"-")</f>
        <v>0</v>
      </c>
    </row>
    <row r="1200" spans="2:22">
      <c r="B1200" s="25"/>
      <c r="C1200" s="3">
        <v>1990</v>
      </c>
      <c r="D1200" s="141"/>
      <c r="E1200" s="141"/>
      <c r="F1200" s="141"/>
      <c r="G1200" s="141"/>
      <c r="H1200" s="141"/>
      <c r="I1200" s="141"/>
      <c r="J1200" s="141"/>
      <c r="K1200" s="141"/>
      <c r="M1200" s="52">
        <v>1</v>
      </c>
      <c r="N1200" s="52">
        <v>2</v>
      </c>
      <c r="O1200" s="54">
        <f>IF($C1200&lt;=O$2,D1200*VLOOKUP($C1200,Listen!$B$5:$G$95,$N1200+1,FALSE)/VLOOKUP(O$2,Listen!$B$5:$G$95,$N1200+1,FALSE),"-")</f>
        <v>0</v>
      </c>
      <c r="P1200" s="54">
        <f>IF($C1200&lt;=P$2,E1200*VLOOKUP($C1200,Listen!$B$5:$G$95,$N1200+1,FALSE)/VLOOKUP(P$2,Listen!$B$5:$G$95,$N1200+1,FALSE),"-")</f>
        <v>0</v>
      </c>
      <c r="Q1200" s="54">
        <f>IF($C1200&lt;=Q$2,F1200*VLOOKUP($C1200,Listen!$B$5:$G$95,$N1200+1,FALSE)/VLOOKUP(Q$2,Listen!$B$5:$G$95,$N1200+1,FALSE),"-")</f>
        <v>0</v>
      </c>
      <c r="R1200" s="54">
        <f>IF($C1200&lt;=R$2,G1200*VLOOKUP($C1200,Listen!$B$5:$G$95,$N1200+1,FALSE)/VLOOKUP(R$2,Listen!$B$5:$G$95,$N1200+1,FALSE),"-")</f>
        <v>0</v>
      </c>
      <c r="S1200" s="54">
        <f>IF($C1200&lt;=S$2,H1200*VLOOKUP($C1200,Listen!$B$5:$G$95,$N1200+1,FALSE)/VLOOKUP(S$2,Listen!$B$5:$G$95,$N1200+1,FALSE),"-")</f>
        <v>0</v>
      </c>
      <c r="T1200" s="54">
        <f>IF($C1200&lt;=T$2,I1200*VLOOKUP($C1200,Listen!$B$5:$G$95,$N1200+1,FALSE)/VLOOKUP(T$2,Listen!$B$5:$G$95,$N1200+1,FALSE),"-")</f>
        <v>0</v>
      </c>
      <c r="U1200" s="54">
        <f>IF($C1200&lt;=U$2,J1200*VLOOKUP($C1200,Listen!$B$5:$G$95,$N1200+1,FALSE)/VLOOKUP(U$2,Listen!$B$5:$G$95,$N1200+1,FALSE),"-")</f>
        <v>0</v>
      </c>
      <c r="V1200" s="54">
        <f>IF($C1200&lt;=V$2,K1200*VLOOKUP($C1200,Listen!$B$5:$G$95,$N1200+1,FALSE)/VLOOKUP(V$2,Listen!$B$5:$G$95,$N1200+1,FALSE),"-")</f>
        <v>0</v>
      </c>
    </row>
    <row r="1201" spans="2:22">
      <c r="B1201" s="25"/>
      <c r="C1201" s="3">
        <v>1989</v>
      </c>
      <c r="D1201" s="141"/>
      <c r="E1201" s="141"/>
      <c r="F1201" s="141"/>
      <c r="G1201" s="141"/>
      <c r="H1201" s="141"/>
      <c r="I1201" s="141"/>
      <c r="J1201" s="141"/>
      <c r="K1201" s="141"/>
      <c r="M1201" s="52">
        <v>1</v>
      </c>
      <c r="N1201" s="52">
        <v>2</v>
      </c>
      <c r="O1201" s="54">
        <f>IF($C1201&lt;=O$2,D1201*VLOOKUP($C1201,Listen!$B$5:$G$95,$N1201+1,FALSE)/VLOOKUP(O$2,Listen!$B$5:$G$95,$N1201+1,FALSE),"-")</f>
        <v>0</v>
      </c>
      <c r="P1201" s="54">
        <f>IF($C1201&lt;=P$2,E1201*VLOOKUP($C1201,Listen!$B$5:$G$95,$N1201+1,FALSE)/VLOOKUP(P$2,Listen!$B$5:$G$95,$N1201+1,FALSE),"-")</f>
        <v>0</v>
      </c>
      <c r="Q1201" s="54">
        <f>IF($C1201&lt;=Q$2,F1201*VLOOKUP($C1201,Listen!$B$5:$G$95,$N1201+1,FALSE)/VLOOKUP(Q$2,Listen!$B$5:$G$95,$N1201+1,FALSE),"-")</f>
        <v>0</v>
      </c>
      <c r="R1201" s="54">
        <f>IF($C1201&lt;=R$2,G1201*VLOOKUP($C1201,Listen!$B$5:$G$95,$N1201+1,FALSE)/VLOOKUP(R$2,Listen!$B$5:$G$95,$N1201+1,FALSE),"-")</f>
        <v>0</v>
      </c>
      <c r="S1201" s="54">
        <f>IF($C1201&lt;=S$2,H1201*VLOOKUP($C1201,Listen!$B$5:$G$95,$N1201+1,FALSE)/VLOOKUP(S$2,Listen!$B$5:$G$95,$N1201+1,FALSE),"-")</f>
        <v>0</v>
      </c>
      <c r="T1201" s="54">
        <f>IF($C1201&lt;=T$2,I1201*VLOOKUP($C1201,Listen!$B$5:$G$95,$N1201+1,FALSE)/VLOOKUP(T$2,Listen!$B$5:$G$95,$N1201+1,FALSE),"-")</f>
        <v>0</v>
      </c>
      <c r="U1201" s="54">
        <f>IF($C1201&lt;=U$2,J1201*VLOOKUP($C1201,Listen!$B$5:$G$95,$N1201+1,FALSE)/VLOOKUP(U$2,Listen!$B$5:$G$95,$N1201+1,FALSE),"-")</f>
        <v>0</v>
      </c>
      <c r="V1201" s="54">
        <f>IF($C1201&lt;=V$2,K1201*VLOOKUP($C1201,Listen!$B$5:$G$95,$N1201+1,FALSE)/VLOOKUP(V$2,Listen!$B$5:$G$95,$N1201+1,FALSE),"-")</f>
        <v>0</v>
      </c>
    </row>
    <row r="1202" spans="2:22">
      <c r="B1202" s="25"/>
      <c r="C1202" s="3">
        <v>1988</v>
      </c>
      <c r="D1202" s="141"/>
      <c r="E1202" s="141"/>
      <c r="F1202" s="141"/>
      <c r="G1202" s="141"/>
      <c r="H1202" s="141"/>
      <c r="I1202" s="141"/>
      <c r="J1202" s="141"/>
      <c r="K1202" s="141"/>
      <c r="M1202" s="52">
        <v>1</v>
      </c>
      <c r="N1202" s="52">
        <v>2</v>
      </c>
      <c r="O1202" s="54">
        <f>IF($C1202&lt;=O$2,D1202*VLOOKUP($C1202,Listen!$B$5:$G$95,$N1202+1,FALSE)/VLOOKUP(O$2,Listen!$B$5:$G$95,$N1202+1,FALSE),"-")</f>
        <v>0</v>
      </c>
      <c r="P1202" s="54">
        <f>IF($C1202&lt;=P$2,E1202*VLOOKUP($C1202,Listen!$B$5:$G$95,$N1202+1,FALSE)/VLOOKUP(P$2,Listen!$B$5:$G$95,$N1202+1,FALSE),"-")</f>
        <v>0</v>
      </c>
      <c r="Q1202" s="54">
        <f>IF($C1202&lt;=Q$2,F1202*VLOOKUP($C1202,Listen!$B$5:$G$95,$N1202+1,FALSE)/VLOOKUP(Q$2,Listen!$B$5:$G$95,$N1202+1,FALSE),"-")</f>
        <v>0</v>
      </c>
      <c r="R1202" s="54">
        <f>IF($C1202&lt;=R$2,G1202*VLOOKUP($C1202,Listen!$B$5:$G$95,$N1202+1,FALSE)/VLOOKUP(R$2,Listen!$B$5:$G$95,$N1202+1,FALSE),"-")</f>
        <v>0</v>
      </c>
      <c r="S1202" s="54">
        <f>IF($C1202&lt;=S$2,H1202*VLOOKUP($C1202,Listen!$B$5:$G$95,$N1202+1,FALSE)/VLOOKUP(S$2,Listen!$B$5:$G$95,$N1202+1,FALSE),"-")</f>
        <v>0</v>
      </c>
      <c r="T1202" s="54">
        <f>IF($C1202&lt;=T$2,I1202*VLOOKUP($C1202,Listen!$B$5:$G$95,$N1202+1,FALSE)/VLOOKUP(T$2,Listen!$B$5:$G$95,$N1202+1,FALSE),"-")</f>
        <v>0</v>
      </c>
      <c r="U1202" s="54">
        <f>IF($C1202&lt;=U$2,J1202*VLOOKUP($C1202,Listen!$B$5:$G$95,$N1202+1,FALSE)/VLOOKUP(U$2,Listen!$B$5:$G$95,$N1202+1,FALSE),"-")</f>
        <v>0</v>
      </c>
      <c r="V1202" s="54">
        <f>IF($C1202&lt;=V$2,K1202*VLOOKUP($C1202,Listen!$B$5:$G$95,$N1202+1,FALSE)/VLOOKUP(V$2,Listen!$B$5:$G$95,$N1202+1,FALSE),"-")</f>
        <v>0</v>
      </c>
    </row>
    <row r="1203" spans="2:22">
      <c r="B1203" s="25"/>
      <c r="C1203" s="3">
        <v>1987</v>
      </c>
      <c r="D1203" s="141"/>
      <c r="E1203" s="141"/>
      <c r="F1203" s="141"/>
      <c r="G1203" s="141"/>
      <c r="H1203" s="141"/>
      <c r="I1203" s="141"/>
      <c r="J1203" s="141"/>
      <c r="K1203" s="141"/>
      <c r="M1203" s="52">
        <v>1</v>
      </c>
      <c r="N1203" s="52">
        <v>2</v>
      </c>
      <c r="O1203" s="54">
        <f>IF($C1203&lt;=O$2,D1203*VLOOKUP($C1203,Listen!$B$5:$G$95,$N1203+1,FALSE)/VLOOKUP(O$2,Listen!$B$5:$G$95,$N1203+1,FALSE),"-")</f>
        <v>0</v>
      </c>
      <c r="P1203" s="54">
        <f>IF($C1203&lt;=P$2,E1203*VLOOKUP($C1203,Listen!$B$5:$G$95,$N1203+1,FALSE)/VLOOKUP(P$2,Listen!$B$5:$G$95,$N1203+1,FALSE),"-")</f>
        <v>0</v>
      </c>
      <c r="Q1203" s="54">
        <f>IF($C1203&lt;=Q$2,F1203*VLOOKUP($C1203,Listen!$B$5:$G$95,$N1203+1,FALSE)/VLOOKUP(Q$2,Listen!$B$5:$G$95,$N1203+1,FALSE),"-")</f>
        <v>0</v>
      </c>
      <c r="R1203" s="54">
        <f>IF($C1203&lt;=R$2,G1203*VLOOKUP($C1203,Listen!$B$5:$G$95,$N1203+1,FALSE)/VLOOKUP(R$2,Listen!$B$5:$G$95,$N1203+1,FALSE),"-")</f>
        <v>0</v>
      </c>
      <c r="S1203" s="54">
        <f>IF($C1203&lt;=S$2,H1203*VLOOKUP($C1203,Listen!$B$5:$G$95,$N1203+1,FALSE)/VLOOKUP(S$2,Listen!$B$5:$G$95,$N1203+1,FALSE),"-")</f>
        <v>0</v>
      </c>
      <c r="T1203" s="54">
        <f>IF($C1203&lt;=T$2,I1203*VLOOKUP($C1203,Listen!$B$5:$G$95,$N1203+1,FALSE)/VLOOKUP(T$2,Listen!$B$5:$G$95,$N1203+1,FALSE),"-")</f>
        <v>0</v>
      </c>
      <c r="U1203" s="54">
        <f>IF($C1203&lt;=U$2,J1203*VLOOKUP($C1203,Listen!$B$5:$G$95,$N1203+1,FALSE)/VLOOKUP(U$2,Listen!$B$5:$G$95,$N1203+1,FALSE),"-")</f>
        <v>0</v>
      </c>
      <c r="V1203" s="54">
        <f>IF($C1203&lt;=V$2,K1203*VLOOKUP($C1203,Listen!$B$5:$G$95,$N1203+1,FALSE)/VLOOKUP(V$2,Listen!$B$5:$G$95,$N1203+1,FALSE),"-")</f>
        <v>0</v>
      </c>
    </row>
    <row r="1204" spans="2:22">
      <c r="B1204" s="25"/>
      <c r="C1204" s="3">
        <v>1986</v>
      </c>
      <c r="D1204" s="141"/>
      <c r="E1204" s="141"/>
      <c r="F1204" s="141"/>
      <c r="G1204" s="141"/>
      <c r="H1204" s="141"/>
      <c r="I1204" s="141"/>
      <c r="J1204" s="141"/>
      <c r="K1204" s="141"/>
      <c r="M1204" s="52">
        <v>1</v>
      </c>
      <c r="N1204" s="52">
        <v>2</v>
      </c>
      <c r="O1204" s="54">
        <f>IF($C1204&lt;=O$2,D1204*VLOOKUP($C1204,Listen!$B$5:$G$95,$N1204+1,FALSE)/VLOOKUP(O$2,Listen!$B$5:$G$95,$N1204+1,FALSE),"-")</f>
        <v>0</v>
      </c>
      <c r="P1204" s="54">
        <f>IF($C1204&lt;=P$2,E1204*VLOOKUP($C1204,Listen!$B$5:$G$95,$N1204+1,FALSE)/VLOOKUP(P$2,Listen!$B$5:$G$95,$N1204+1,FALSE),"-")</f>
        <v>0</v>
      </c>
      <c r="Q1204" s="54">
        <f>IF($C1204&lt;=Q$2,F1204*VLOOKUP($C1204,Listen!$B$5:$G$95,$N1204+1,FALSE)/VLOOKUP(Q$2,Listen!$B$5:$G$95,$N1204+1,FALSE),"-")</f>
        <v>0</v>
      </c>
      <c r="R1204" s="54">
        <f>IF($C1204&lt;=R$2,G1204*VLOOKUP($C1204,Listen!$B$5:$G$95,$N1204+1,FALSE)/VLOOKUP(R$2,Listen!$B$5:$G$95,$N1204+1,FALSE),"-")</f>
        <v>0</v>
      </c>
      <c r="S1204" s="54">
        <f>IF($C1204&lt;=S$2,H1204*VLOOKUP($C1204,Listen!$B$5:$G$95,$N1204+1,FALSE)/VLOOKUP(S$2,Listen!$B$5:$G$95,$N1204+1,FALSE),"-")</f>
        <v>0</v>
      </c>
      <c r="T1204" s="54">
        <f>IF($C1204&lt;=T$2,I1204*VLOOKUP($C1204,Listen!$B$5:$G$95,$N1204+1,FALSE)/VLOOKUP(T$2,Listen!$B$5:$G$95,$N1204+1,FALSE),"-")</f>
        <v>0</v>
      </c>
      <c r="U1204" s="54">
        <f>IF($C1204&lt;=U$2,J1204*VLOOKUP($C1204,Listen!$B$5:$G$95,$N1204+1,FALSE)/VLOOKUP(U$2,Listen!$B$5:$G$95,$N1204+1,FALSE),"-")</f>
        <v>0</v>
      </c>
      <c r="V1204" s="54">
        <f>IF($C1204&lt;=V$2,K1204*VLOOKUP($C1204,Listen!$B$5:$G$95,$N1204+1,FALSE)/VLOOKUP(V$2,Listen!$B$5:$G$95,$N1204+1,FALSE),"-")</f>
        <v>0</v>
      </c>
    </row>
    <row r="1205" spans="2:22">
      <c r="B1205" s="25"/>
      <c r="C1205" s="3">
        <v>1985</v>
      </c>
      <c r="D1205" s="141"/>
      <c r="E1205" s="141"/>
      <c r="F1205" s="141"/>
      <c r="G1205" s="141"/>
      <c r="H1205" s="141"/>
      <c r="I1205" s="141"/>
      <c r="J1205" s="141"/>
      <c r="K1205" s="141"/>
      <c r="M1205" s="52">
        <v>1</v>
      </c>
      <c r="N1205" s="52">
        <v>2</v>
      </c>
      <c r="O1205" s="54">
        <f>IF($C1205&lt;=O$2,D1205*VLOOKUP($C1205,Listen!$B$5:$G$95,$N1205+1,FALSE)/VLOOKUP(O$2,Listen!$B$5:$G$95,$N1205+1,FALSE),"-")</f>
        <v>0</v>
      </c>
      <c r="P1205" s="54">
        <f>IF($C1205&lt;=P$2,E1205*VLOOKUP($C1205,Listen!$B$5:$G$95,$N1205+1,FALSE)/VLOOKUP(P$2,Listen!$B$5:$G$95,$N1205+1,FALSE),"-")</f>
        <v>0</v>
      </c>
      <c r="Q1205" s="54">
        <f>IF($C1205&lt;=Q$2,F1205*VLOOKUP($C1205,Listen!$B$5:$G$95,$N1205+1,FALSE)/VLOOKUP(Q$2,Listen!$B$5:$G$95,$N1205+1,FALSE),"-")</f>
        <v>0</v>
      </c>
      <c r="R1205" s="54">
        <f>IF($C1205&lt;=R$2,G1205*VLOOKUP($C1205,Listen!$B$5:$G$95,$N1205+1,FALSE)/VLOOKUP(R$2,Listen!$B$5:$G$95,$N1205+1,FALSE),"-")</f>
        <v>0</v>
      </c>
      <c r="S1205" s="54">
        <f>IF($C1205&lt;=S$2,H1205*VLOOKUP($C1205,Listen!$B$5:$G$95,$N1205+1,FALSE)/VLOOKUP(S$2,Listen!$B$5:$G$95,$N1205+1,FALSE),"-")</f>
        <v>0</v>
      </c>
      <c r="T1205" s="54">
        <f>IF($C1205&lt;=T$2,I1205*VLOOKUP($C1205,Listen!$B$5:$G$95,$N1205+1,FALSE)/VLOOKUP(T$2,Listen!$B$5:$G$95,$N1205+1,FALSE),"-")</f>
        <v>0</v>
      </c>
      <c r="U1205" s="54">
        <f>IF($C1205&lt;=U$2,J1205*VLOOKUP($C1205,Listen!$B$5:$G$95,$N1205+1,FALSE)/VLOOKUP(U$2,Listen!$B$5:$G$95,$N1205+1,FALSE),"-")</f>
        <v>0</v>
      </c>
      <c r="V1205" s="54">
        <f>IF($C1205&lt;=V$2,K1205*VLOOKUP($C1205,Listen!$B$5:$G$95,$N1205+1,FALSE)/VLOOKUP(V$2,Listen!$B$5:$G$95,$N1205+1,FALSE),"-")</f>
        <v>0</v>
      </c>
    </row>
    <row r="1206" spans="2:22">
      <c r="B1206" s="25"/>
      <c r="C1206" s="3">
        <v>1984</v>
      </c>
      <c r="D1206" s="141"/>
      <c r="E1206" s="141"/>
      <c r="F1206" s="141"/>
      <c r="G1206" s="141"/>
      <c r="H1206" s="141"/>
      <c r="I1206" s="141"/>
      <c r="J1206" s="141"/>
      <c r="K1206" s="141"/>
      <c r="M1206" s="52">
        <v>1</v>
      </c>
      <c r="N1206" s="52">
        <v>2</v>
      </c>
      <c r="O1206" s="54">
        <f>IF($C1206&lt;=O$2,D1206*VLOOKUP($C1206,Listen!$B$5:$G$95,$N1206+1,FALSE)/VLOOKUP(O$2,Listen!$B$5:$G$95,$N1206+1,FALSE),"-")</f>
        <v>0</v>
      </c>
      <c r="P1206" s="54">
        <f>IF($C1206&lt;=P$2,E1206*VLOOKUP($C1206,Listen!$B$5:$G$95,$N1206+1,FALSE)/VLOOKUP(P$2,Listen!$B$5:$G$95,$N1206+1,FALSE),"-")</f>
        <v>0</v>
      </c>
      <c r="Q1206" s="54">
        <f>IF($C1206&lt;=Q$2,F1206*VLOOKUP($C1206,Listen!$B$5:$G$95,$N1206+1,FALSE)/VLOOKUP(Q$2,Listen!$B$5:$G$95,$N1206+1,FALSE),"-")</f>
        <v>0</v>
      </c>
      <c r="R1206" s="54">
        <f>IF($C1206&lt;=R$2,G1206*VLOOKUP($C1206,Listen!$B$5:$G$95,$N1206+1,FALSE)/VLOOKUP(R$2,Listen!$B$5:$G$95,$N1206+1,FALSE),"-")</f>
        <v>0</v>
      </c>
      <c r="S1206" s="54">
        <f>IF($C1206&lt;=S$2,H1206*VLOOKUP($C1206,Listen!$B$5:$G$95,$N1206+1,FALSE)/VLOOKUP(S$2,Listen!$B$5:$G$95,$N1206+1,FALSE),"-")</f>
        <v>0</v>
      </c>
      <c r="T1206" s="54">
        <f>IF($C1206&lt;=T$2,I1206*VLOOKUP($C1206,Listen!$B$5:$G$95,$N1206+1,FALSE)/VLOOKUP(T$2,Listen!$B$5:$G$95,$N1206+1,FALSE),"-")</f>
        <v>0</v>
      </c>
      <c r="U1206" s="54">
        <f>IF($C1206&lt;=U$2,J1206*VLOOKUP($C1206,Listen!$B$5:$G$95,$N1206+1,FALSE)/VLOOKUP(U$2,Listen!$B$5:$G$95,$N1206+1,FALSE),"-")</f>
        <v>0</v>
      </c>
      <c r="V1206" s="54">
        <f>IF($C1206&lt;=V$2,K1206*VLOOKUP($C1206,Listen!$B$5:$G$95,$N1206+1,FALSE)/VLOOKUP(V$2,Listen!$B$5:$G$95,$N1206+1,FALSE),"-")</f>
        <v>0</v>
      </c>
    </row>
    <row r="1207" spans="2:22">
      <c r="B1207" s="25"/>
      <c r="C1207" s="3">
        <v>1983</v>
      </c>
      <c r="D1207" s="141"/>
      <c r="E1207" s="141"/>
      <c r="F1207" s="141"/>
      <c r="G1207" s="141"/>
      <c r="H1207" s="141"/>
      <c r="I1207" s="141"/>
      <c r="J1207" s="141"/>
      <c r="K1207" s="141"/>
      <c r="M1207" s="52">
        <v>1</v>
      </c>
      <c r="N1207" s="52">
        <v>2</v>
      </c>
      <c r="O1207" s="54">
        <f>IF($C1207&lt;=O$2,D1207*VLOOKUP($C1207,Listen!$B$5:$G$95,$N1207+1,FALSE)/VLOOKUP(O$2,Listen!$B$5:$G$95,$N1207+1,FALSE),"-")</f>
        <v>0</v>
      </c>
      <c r="P1207" s="54">
        <f>IF($C1207&lt;=P$2,E1207*VLOOKUP($C1207,Listen!$B$5:$G$95,$N1207+1,FALSE)/VLOOKUP(P$2,Listen!$B$5:$G$95,$N1207+1,FALSE),"-")</f>
        <v>0</v>
      </c>
      <c r="Q1207" s="54">
        <f>IF($C1207&lt;=Q$2,F1207*VLOOKUP($C1207,Listen!$B$5:$G$95,$N1207+1,FALSE)/VLOOKUP(Q$2,Listen!$B$5:$G$95,$N1207+1,FALSE),"-")</f>
        <v>0</v>
      </c>
      <c r="R1207" s="54">
        <f>IF($C1207&lt;=R$2,G1207*VLOOKUP($C1207,Listen!$B$5:$G$95,$N1207+1,FALSE)/VLOOKUP(R$2,Listen!$B$5:$G$95,$N1207+1,FALSE),"-")</f>
        <v>0</v>
      </c>
      <c r="S1207" s="54">
        <f>IF($C1207&lt;=S$2,H1207*VLOOKUP($C1207,Listen!$B$5:$G$95,$N1207+1,FALSE)/VLOOKUP(S$2,Listen!$B$5:$G$95,$N1207+1,FALSE),"-")</f>
        <v>0</v>
      </c>
      <c r="T1207" s="54">
        <f>IF($C1207&lt;=T$2,I1207*VLOOKUP($C1207,Listen!$B$5:$G$95,$N1207+1,FALSE)/VLOOKUP(T$2,Listen!$B$5:$G$95,$N1207+1,FALSE),"-")</f>
        <v>0</v>
      </c>
      <c r="U1207" s="54">
        <f>IF($C1207&lt;=U$2,J1207*VLOOKUP($C1207,Listen!$B$5:$G$95,$N1207+1,FALSE)/VLOOKUP(U$2,Listen!$B$5:$G$95,$N1207+1,FALSE),"-")</f>
        <v>0</v>
      </c>
      <c r="V1207" s="54">
        <f>IF($C1207&lt;=V$2,K1207*VLOOKUP($C1207,Listen!$B$5:$G$95,$N1207+1,FALSE)/VLOOKUP(V$2,Listen!$B$5:$G$95,$N1207+1,FALSE),"-")</f>
        <v>0</v>
      </c>
    </row>
    <row r="1208" spans="2:22">
      <c r="B1208" s="25"/>
      <c r="C1208" s="3">
        <v>1982</v>
      </c>
      <c r="D1208" s="141"/>
      <c r="E1208" s="141"/>
      <c r="F1208" s="141"/>
      <c r="G1208" s="141"/>
      <c r="H1208" s="141"/>
      <c r="I1208" s="141"/>
      <c r="J1208" s="141"/>
      <c r="K1208" s="141"/>
      <c r="M1208" s="52">
        <v>1</v>
      </c>
      <c r="N1208" s="52">
        <v>2</v>
      </c>
      <c r="O1208" s="54">
        <f>IF($C1208&lt;=O$2,D1208*VLOOKUP($C1208,Listen!$B$5:$G$95,$N1208+1,FALSE)/VLOOKUP(O$2,Listen!$B$5:$G$95,$N1208+1,FALSE),"-")</f>
        <v>0</v>
      </c>
      <c r="P1208" s="54">
        <f>IF($C1208&lt;=P$2,E1208*VLOOKUP($C1208,Listen!$B$5:$G$95,$N1208+1,FALSE)/VLOOKUP(P$2,Listen!$B$5:$G$95,$N1208+1,FALSE),"-")</f>
        <v>0</v>
      </c>
      <c r="Q1208" s="54">
        <f>IF($C1208&lt;=Q$2,F1208*VLOOKUP($C1208,Listen!$B$5:$G$95,$N1208+1,FALSE)/VLOOKUP(Q$2,Listen!$B$5:$G$95,$N1208+1,FALSE),"-")</f>
        <v>0</v>
      </c>
      <c r="R1208" s="54">
        <f>IF($C1208&lt;=R$2,G1208*VLOOKUP($C1208,Listen!$B$5:$G$95,$N1208+1,FALSE)/VLOOKUP(R$2,Listen!$B$5:$G$95,$N1208+1,FALSE),"-")</f>
        <v>0</v>
      </c>
      <c r="S1208" s="54">
        <f>IF($C1208&lt;=S$2,H1208*VLOOKUP($C1208,Listen!$B$5:$G$95,$N1208+1,FALSE)/VLOOKUP(S$2,Listen!$B$5:$G$95,$N1208+1,FALSE),"-")</f>
        <v>0</v>
      </c>
      <c r="T1208" s="54">
        <f>IF($C1208&lt;=T$2,I1208*VLOOKUP($C1208,Listen!$B$5:$G$95,$N1208+1,FALSE)/VLOOKUP(T$2,Listen!$B$5:$G$95,$N1208+1,FALSE),"-")</f>
        <v>0</v>
      </c>
      <c r="U1208" s="54">
        <f>IF($C1208&lt;=U$2,J1208*VLOOKUP($C1208,Listen!$B$5:$G$95,$N1208+1,FALSE)/VLOOKUP(U$2,Listen!$B$5:$G$95,$N1208+1,FALSE),"-")</f>
        <v>0</v>
      </c>
      <c r="V1208" s="54">
        <f>IF($C1208&lt;=V$2,K1208*VLOOKUP($C1208,Listen!$B$5:$G$95,$N1208+1,FALSE)/VLOOKUP(V$2,Listen!$B$5:$G$95,$N1208+1,FALSE),"-")</f>
        <v>0</v>
      </c>
    </row>
    <row r="1209" spans="2:22">
      <c r="B1209" s="25"/>
      <c r="C1209" s="3">
        <v>1981</v>
      </c>
      <c r="D1209" s="141"/>
      <c r="E1209" s="141"/>
      <c r="F1209" s="141"/>
      <c r="G1209" s="141"/>
      <c r="H1209" s="141"/>
      <c r="I1209" s="141"/>
      <c r="J1209" s="141"/>
      <c r="K1209" s="141"/>
      <c r="M1209" s="52">
        <v>1</v>
      </c>
      <c r="N1209" s="52">
        <v>2</v>
      </c>
      <c r="O1209" s="54">
        <f>IF($C1209&lt;=O$2,D1209*VLOOKUP($C1209,Listen!$B$5:$G$95,$N1209+1,FALSE)/VLOOKUP(O$2,Listen!$B$5:$G$95,$N1209+1,FALSE),"-")</f>
        <v>0</v>
      </c>
      <c r="P1209" s="54">
        <f>IF($C1209&lt;=P$2,E1209*VLOOKUP($C1209,Listen!$B$5:$G$95,$N1209+1,FALSE)/VLOOKUP(P$2,Listen!$B$5:$G$95,$N1209+1,FALSE),"-")</f>
        <v>0</v>
      </c>
      <c r="Q1209" s="54">
        <f>IF($C1209&lt;=Q$2,F1209*VLOOKUP($C1209,Listen!$B$5:$G$95,$N1209+1,FALSE)/VLOOKUP(Q$2,Listen!$B$5:$G$95,$N1209+1,FALSE),"-")</f>
        <v>0</v>
      </c>
      <c r="R1209" s="54">
        <f>IF($C1209&lt;=R$2,G1209*VLOOKUP($C1209,Listen!$B$5:$G$95,$N1209+1,FALSE)/VLOOKUP(R$2,Listen!$B$5:$G$95,$N1209+1,FALSE),"-")</f>
        <v>0</v>
      </c>
      <c r="S1209" s="54">
        <f>IF($C1209&lt;=S$2,H1209*VLOOKUP($C1209,Listen!$B$5:$G$95,$N1209+1,FALSE)/VLOOKUP(S$2,Listen!$B$5:$G$95,$N1209+1,FALSE),"-")</f>
        <v>0</v>
      </c>
      <c r="T1209" s="54">
        <f>IF($C1209&lt;=T$2,I1209*VLOOKUP($C1209,Listen!$B$5:$G$95,$N1209+1,FALSE)/VLOOKUP(T$2,Listen!$B$5:$G$95,$N1209+1,FALSE),"-")</f>
        <v>0</v>
      </c>
      <c r="U1209" s="54">
        <f>IF($C1209&lt;=U$2,J1209*VLOOKUP($C1209,Listen!$B$5:$G$95,$N1209+1,FALSE)/VLOOKUP(U$2,Listen!$B$5:$G$95,$N1209+1,FALSE),"-")</f>
        <v>0</v>
      </c>
      <c r="V1209" s="54">
        <f>IF($C1209&lt;=V$2,K1209*VLOOKUP($C1209,Listen!$B$5:$G$95,$N1209+1,FALSE)/VLOOKUP(V$2,Listen!$B$5:$G$95,$N1209+1,FALSE),"-")</f>
        <v>0</v>
      </c>
    </row>
    <row r="1210" spans="2:22">
      <c r="B1210" s="25"/>
      <c r="C1210" s="3">
        <v>1980</v>
      </c>
      <c r="D1210" s="141"/>
      <c r="E1210" s="141"/>
      <c r="F1210" s="141"/>
      <c r="G1210" s="141"/>
      <c r="H1210" s="141"/>
      <c r="I1210" s="141"/>
      <c r="J1210" s="141"/>
      <c r="K1210" s="141"/>
      <c r="M1210" s="52">
        <v>1</v>
      </c>
      <c r="N1210" s="52">
        <v>2</v>
      </c>
      <c r="O1210" s="54">
        <f>IF($C1210&lt;=O$2,D1210*VLOOKUP($C1210,Listen!$B$5:$G$95,$N1210+1,FALSE)/VLOOKUP(O$2,Listen!$B$5:$G$95,$N1210+1,FALSE),"-")</f>
        <v>0</v>
      </c>
      <c r="P1210" s="54">
        <f>IF($C1210&lt;=P$2,E1210*VLOOKUP($C1210,Listen!$B$5:$G$95,$N1210+1,FALSE)/VLOOKUP(P$2,Listen!$B$5:$G$95,$N1210+1,FALSE),"-")</f>
        <v>0</v>
      </c>
      <c r="Q1210" s="54">
        <f>IF($C1210&lt;=Q$2,F1210*VLOOKUP($C1210,Listen!$B$5:$G$95,$N1210+1,FALSE)/VLOOKUP(Q$2,Listen!$B$5:$G$95,$N1210+1,FALSE),"-")</f>
        <v>0</v>
      </c>
      <c r="R1210" s="54">
        <f>IF($C1210&lt;=R$2,G1210*VLOOKUP($C1210,Listen!$B$5:$G$95,$N1210+1,FALSE)/VLOOKUP(R$2,Listen!$B$5:$G$95,$N1210+1,FALSE),"-")</f>
        <v>0</v>
      </c>
      <c r="S1210" s="54">
        <f>IF($C1210&lt;=S$2,H1210*VLOOKUP($C1210,Listen!$B$5:$G$95,$N1210+1,FALSE)/VLOOKUP(S$2,Listen!$B$5:$G$95,$N1210+1,FALSE),"-")</f>
        <v>0</v>
      </c>
      <c r="T1210" s="54">
        <f>IF($C1210&lt;=T$2,I1210*VLOOKUP($C1210,Listen!$B$5:$G$95,$N1210+1,FALSE)/VLOOKUP(T$2,Listen!$B$5:$G$95,$N1210+1,FALSE),"-")</f>
        <v>0</v>
      </c>
      <c r="U1210" s="54">
        <f>IF($C1210&lt;=U$2,J1210*VLOOKUP($C1210,Listen!$B$5:$G$95,$N1210+1,FALSE)/VLOOKUP(U$2,Listen!$B$5:$G$95,$N1210+1,FALSE),"-")</f>
        <v>0</v>
      </c>
      <c r="V1210" s="54">
        <f>IF($C1210&lt;=V$2,K1210*VLOOKUP($C1210,Listen!$B$5:$G$95,$N1210+1,FALSE)/VLOOKUP(V$2,Listen!$B$5:$G$95,$N1210+1,FALSE),"-")</f>
        <v>0</v>
      </c>
    </row>
    <row r="1211" spans="2:22">
      <c r="B1211" s="25"/>
      <c r="C1211" s="3">
        <v>1979</v>
      </c>
      <c r="D1211" s="141"/>
      <c r="E1211" s="141"/>
      <c r="F1211" s="141"/>
      <c r="G1211" s="141"/>
      <c r="H1211" s="141"/>
      <c r="I1211" s="141"/>
      <c r="J1211" s="141"/>
      <c r="K1211" s="141"/>
      <c r="M1211" s="52">
        <v>1</v>
      </c>
      <c r="N1211" s="52">
        <v>2</v>
      </c>
      <c r="O1211" s="54">
        <f>IF($C1211&lt;=O$2,D1211*VLOOKUP($C1211,Listen!$B$5:$G$95,$N1211+1,FALSE)/VLOOKUP(O$2,Listen!$B$5:$G$95,$N1211+1,FALSE),"-")</f>
        <v>0</v>
      </c>
      <c r="P1211" s="54">
        <f>IF($C1211&lt;=P$2,E1211*VLOOKUP($C1211,Listen!$B$5:$G$95,$N1211+1,FALSE)/VLOOKUP(P$2,Listen!$B$5:$G$95,$N1211+1,FALSE),"-")</f>
        <v>0</v>
      </c>
      <c r="Q1211" s="54">
        <f>IF($C1211&lt;=Q$2,F1211*VLOOKUP($C1211,Listen!$B$5:$G$95,$N1211+1,FALSE)/VLOOKUP(Q$2,Listen!$B$5:$G$95,$N1211+1,FALSE),"-")</f>
        <v>0</v>
      </c>
      <c r="R1211" s="54">
        <f>IF($C1211&lt;=R$2,G1211*VLOOKUP($C1211,Listen!$B$5:$G$95,$N1211+1,FALSE)/VLOOKUP(R$2,Listen!$B$5:$G$95,$N1211+1,FALSE),"-")</f>
        <v>0</v>
      </c>
      <c r="S1211" s="54">
        <f>IF($C1211&lt;=S$2,H1211*VLOOKUP($C1211,Listen!$B$5:$G$95,$N1211+1,FALSE)/VLOOKUP(S$2,Listen!$B$5:$G$95,$N1211+1,FALSE),"-")</f>
        <v>0</v>
      </c>
      <c r="T1211" s="54">
        <f>IF($C1211&lt;=T$2,I1211*VLOOKUP($C1211,Listen!$B$5:$G$95,$N1211+1,FALSE)/VLOOKUP(T$2,Listen!$B$5:$G$95,$N1211+1,FALSE),"-")</f>
        <v>0</v>
      </c>
      <c r="U1211" s="54">
        <f>IF($C1211&lt;=U$2,J1211*VLOOKUP($C1211,Listen!$B$5:$G$95,$N1211+1,FALSE)/VLOOKUP(U$2,Listen!$B$5:$G$95,$N1211+1,FALSE),"-")</f>
        <v>0</v>
      </c>
      <c r="V1211" s="54">
        <f>IF($C1211&lt;=V$2,K1211*VLOOKUP($C1211,Listen!$B$5:$G$95,$N1211+1,FALSE)/VLOOKUP(V$2,Listen!$B$5:$G$95,$N1211+1,FALSE),"-")</f>
        <v>0</v>
      </c>
    </row>
    <row r="1212" spans="2:22">
      <c r="B1212" s="25"/>
      <c r="C1212" s="3">
        <v>1978</v>
      </c>
      <c r="D1212" s="141"/>
      <c r="E1212" s="141"/>
      <c r="F1212" s="141"/>
      <c r="G1212" s="141"/>
      <c r="H1212" s="141"/>
      <c r="I1212" s="141"/>
      <c r="J1212" s="141"/>
      <c r="K1212" s="141"/>
      <c r="M1212" s="52">
        <v>1</v>
      </c>
      <c r="N1212" s="52">
        <v>2</v>
      </c>
      <c r="O1212" s="54">
        <f>IF($C1212&lt;=O$2,D1212*VLOOKUP($C1212,Listen!$B$5:$G$95,$N1212+1,FALSE)/VLOOKUP(O$2,Listen!$B$5:$G$95,$N1212+1,FALSE),"-")</f>
        <v>0</v>
      </c>
      <c r="P1212" s="54">
        <f>IF($C1212&lt;=P$2,E1212*VLOOKUP($C1212,Listen!$B$5:$G$95,$N1212+1,FALSE)/VLOOKUP(P$2,Listen!$B$5:$G$95,$N1212+1,FALSE),"-")</f>
        <v>0</v>
      </c>
      <c r="Q1212" s="54">
        <f>IF($C1212&lt;=Q$2,F1212*VLOOKUP($C1212,Listen!$B$5:$G$95,$N1212+1,FALSE)/VLOOKUP(Q$2,Listen!$B$5:$G$95,$N1212+1,FALSE),"-")</f>
        <v>0</v>
      </c>
      <c r="R1212" s="54">
        <f>IF($C1212&lt;=R$2,G1212*VLOOKUP($C1212,Listen!$B$5:$G$95,$N1212+1,FALSE)/VLOOKUP(R$2,Listen!$B$5:$G$95,$N1212+1,FALSE),"-")</f>
        <v>0</v>
      </c>
      <c r="S1212" s="54">
        <f>IF($C1212&lt;=S$2,H1212*VLOOKUP($C1212,Listen!$B$5:$G$95,$N1212+1,FALSE)/VLOOKUP(S$2,Listen!$B$5:$G$95,$N1212+1,FALSE),"-")</f>
        <v>0</v>
      </c>
      <c r="T1212" s="54">
        <f>IF($C1212&lt;=T$2,I1212*VLOOKUP($C1212,Listen!$B$5:$G$95,$N1212+1,FALSE)/VLOOKUP(T$2,Listen!$B$5:$G$95,$N1212+1,FALSE),"-")</f>
        <v>0</v>
      </c>
      <c r="U1212" s="54">
        <f>IF($C1212&lt;=U$2,J1212*VLOOKUP($C1212,Listen!$B$5:$G$95,$N1212+1,FALSE)/VLOOKUP(U$2,Listen!$B$5:$G$95,$N1212+1,FALSE),"-")</f>
        <v>0</v>
      </c>
      <c r="V1212" s="54">
        <f>IF($C1212&lt;=V$2,K1212*VLOOKUP($C1212,Listen!$B$5:$G$95,$N1212+1,FALSE)/VLOOKUP(V$2,Listen!$B$5:$G$95,$N1212+1,FALSE),"-")</f>
        <v>0</v>
      </c>
    </row>
    <row r="1213" spans="2:22">
      <c r="B1213" s="25"/>
      <c r="C1213" s="3">
        <v>1977</v>
      </c>
      <c r="D1213" s="141"/>
      <c r="E1213" s="141"/>
      <c r="F1213" s="141"/>
      <c r="G1213" s="141"/>
      <c r="H1213" s="141"/>
      <c r="I1213" s="141"/>
      <c r="J1213" s="141"/>
      <c r="K1213" s="141"/>
      <c r="M1213" s="52">
        <v>1</v>
      </c>
      <c r="N1213" s="52">
        <v>2</v>
      </c>
      <c r="O1213" s="54">
        <f>IF($C1213&lt;=O$2,D1213*VLOOKUP($C1213,Listen!$B$5:$G$95,$N1213+1,FALSE)/VLOOKUP(O$2,Listen!$B$5:$G$95,$N1213+1,FALSE),"-")</f>
        <v>0</v>
      </c>
      <c r="P1213" s="54">
        <f>IF($C1213&lt;=P$2,E1213*VLOOKUP($C1213,Listen!$B$5:$G$95,$N1213+1,FALSE)/VLOOKUP(P$2,Listen!$B$5:$G$95,$N1213+1,FALSE),"-")</f>
        <v>0</v>
      </c>
      <c r="Q1213" s="54">
        <f>IF($C1213&lt;=Q$2,F1213*VLOOKUP($C1213,Listen!$B$5:$G$95,$N1213+1,FALSE)/VLOOKUP(Q$2,Listen!$B$5:$G$95,$N1213+1,FALSE),"-")</f>
        <v>0</v>
      </c>
      <c r="R1213" s="54">
        <f>IF($C1213&lt;=R$2,G1213*VLOOKUP($C1213,Listen!$B$5:$G$95,$N1213+1,FALSE)/VLOOKUP(R$2,Listen!$B$5:$G$95,$N1213+1,FALSE),"-")</f>
        <v>0</v>
      </c>
      <c r="S1213" s="54">
        <f>IF($C1213&lt;=S$2,H1213*VLOOKUP($C1213,Listen!$B$5:$G$95,$N1213+1,FALSE)/VLOOKUP(S$2,Listen!$B$5:$G$95,$N1213+1,FALSE),"-")</f>
        <v>0</v>
      </c>
      <c r="T1213" s="54">
        <f>IF($C1213&lt;=T$2,I1213*VLOOKUP($C1213,Listen!$B$5:$G$95,$N1213+1,FALSE)/VLOOKUP(T$2,Listen!$B$5:$G$95,$N1213+1,FALSE),"-")</f>
        <v>0</v>
      </c>
      <c r="U1213" s="54">
        <f>IF($C1213&lt;=U$2,J1213*VLOOKUP($C1213,Listen!$B$5:$G$95,$N1213+1,FALSE)/VLOOKUP(U$2,Listen!$B$5:$G$95,$N1213+1,FALSE),"-")</f>
        <v>0</v>
      </c>
      <c r="V1213" s="54">
        <f>IF($C1213&lt;=V$2,K1213*VLOOKUP($C1213,Listen!$B$5:$G$95,$N1213+1,FALSE)/VLOOKUP(V$2,Listen!$B$5:$G$95,$N1213+1,FALSE),"-")</f>
        <v>0</v>
      </c>
    </row>
    <row r="1214" spans="2:22">
      <c r="B1214" s="25"/>
      <c r="C1214" s="3">
        <v>1976</v>
      </c>
      <c r="D1214" s="141"/>
      <c r="E1214" s="141"/>
      <c r="F1214" s="141"/>
      <c r="G1214" s="141"/>
      <c r="H1214" s="141"/>
      <c r="I1214" s="141"/>
      <c r="J1214" s="141"/>
      <c r="K1214" s="141"/>
      <c r="M1214" s="52">
        <v>1</v>
      </c>
      <c r="N1214" s="52">
        <v>2</v>
      </c>
      <c r="O1214" s="54">
        <f>IF($C1214&lt;=O$2,D1214*VLOOKUP($C1214,Listen!$B$5:$G$95,$N1214+1,FALSE)/VLOOKUP(O$2,Listen!$B$5:$G$95,$N1214+1,FALSE),"-")</f>
        <v>0</v>
      </c>
      <c r="P1214" s="54">
        <f>IF($C1214&lt;=P$2,E1214*VLOOKUP($C1214,Listen!$B$5:$G$95,$N1214+1,FALSE)/VLOOKUP(P$2,Listen!$B$5:$G$95,$N1214+1,FALSE),"-")</f>
        <v>0</v>
      </c>
      <c r="Q1214" s="54">
        <f>IF($C1214&lt;=Q$2,F1214*VLOOKUP($C1214,Listen!$B$5:$G$95,$N1214+1,FALSE)/VLOOKUP(Q$2,Listen!$B$5:$G$95,$N1214+1,FALSE),"-")</f>
        <v>0</v>
      </c>
      <c r="R1214" s="54">
        <f>IF($C1214&lt;=R$2,G1214*VLOOKUP($C1214,Listen!$B$5:$G$95,$N1214+1,FALSE)/VLOOKUP(R$2,Listen!$B$5:$G$95,$N1214+1,FALSE),"-")</f>
        <v>0</v>
      </c>
      <c r="S1214" s="54">
        <f>IF($C1214&lt;=S$2,H1214*VLOOKUP($C1214,Listen!$B$5:$G$95,$N1214+1,FALSE)/VLOOKUP(S$2,Listen!$B$5:$G$95,$N1214+1,FALSE),"-")</f>
        <v>0</v>
      </c>
      <c r="T1214" s="54">
        <f>IF($C1214&lt;=T$2,I1214*VLOOKUP($C1214,Listen!$B$5:$G$95,$N1214+1,FALSE)/VLOOKUP(T$2,Listen!$B$5:$G$95,$N1214+1,FALSE),"-")</f>
        <v>0</v>
      </c>
      <c r="U1214" s="54">
        <f>IF($C1214&lt;=U$2,J1214*VLOOKUP($C1214,Listen!$B$5:$G$95,$N1214+1,FALSE)/VLOOKUP(U$2,Listen!$B$5:$G$95,$N1214+1,FALSE),"-")</f>
        <v>0</v>
      </c>
      <c r="V1214" s="54">
        <f>IF($C1214&lt;=V$2,K1214*VLOOKUP($C1214,Listen!$B$5:$G$95,$N1214+1,FALSE)/VLOOKUP(V$2,Listen!$B$5:$G$95,$N1214+1,FALSE),"-")</f>
        <v>0</v>
      </c>
    </row>
    <row r="1215" spans="2:22">
      <c r="B1215" s="25"/>
      <c r="C1215" s="3">
        <v>1975</v>
      </c>
      <c r="D1215" s="141"/>
      <c r="E1215" s="141"/>
      <c r="F1215" s="141"/>
      <c r="G1215" s="141"/>
      <c r="H1215" s="141"/>
      <c r="I1215" s="141"/>
      <c r="J1215" s="141"/>
      <c r="K1215" s="141"/>
      <c r="M1215" s="52">
        <v>1</v>
      </c>
      <c r="N1215" s="52">
        <v>2</v>
      </c>
      <c r="O1215" s="54">
        <f>IF($C1215&lt;=O$2,D1215*VLOOKUP($C1215,Listen!$B$5:$G$95,$N1215+1,FALSE)/VLOOKUP(O$2,Listen!$B$5:$G$95,$N1215+1,FALSE),"-")</f>
        <v>0</v>
      </c>
      <c r="P1215" s="54">
        <f>IF($C1215&lt;=P$2,E1215*VLOOKUP($C1215,Listen!$B$5:$G$95,$N1215+1,FALSE)/VLOOKUP(P$2,Listen!$B$5:$G$95,$N1215+1,FALSE),"-")</f>
        <v>0</v>
      </c>
      <c r="Q1215" s="54">
        <f>IF($C1215&lt;=Q$2,F1215*VLOOKUP($C1215,Listen!$B$5:$G$95,$N1215+1,FALSE)/VLOOKUP(Q$2,Listen!$B$5:$G$95,$N1215+1,FALSE),"-")</f>
        <v>0</v>
      </c>
      <c r="R1215" s="54">
        <f>IF($C1215&lt;=R$2,G1215*VLOOKUP($C1215,Listen!$B$5:$G$95,$N1215+1,FALSE)/VLOOKUP(R$2,Listen!$B$5:$G$95,$N1215+1,FALSE),"-")</f>
        <v>0</v>
      </c>
      <c r="S1215" s="54">
        <f>IF($C1215&lt;=S$2,H1215*VLOOKUP($C1215,Listen!$B$5:$G$95,$N1215+1,FALSE)/VLOOKUP(S$2,Listen!$B$5:$G$95,$N1215+1,FALSE),"-")</f>
        <v>0</v>
      </c>
      <c r="T1215" s="54">
        <f>IF($C1215&lt;=T$2,I1215*VLOOKUP($C1215,Listen!$B$5:$G$95,$N1215+1,FALSE)/VLOOKUP(T$2,Listen!$B$5:$G$95,$N1215+1,FALSE),"-")</f>
        <v>0</v>
      </c>
      <c r="U1215" s="54">
        <f>IF($C1215&lt;=U$2,J1215*VLOOKUP($C1215,Listen!$B$5:$G$95,$N1215+1,FALSE)/VLOOKUP(U$2,Listen!$B$5:$G$95,$N1215+1,FALSE),"-")</f>
        <v>0</v>
      </c>
      <c r="V1215" s="54">
        <f>IF($C1215&lt;=V$2,K1215*VLOOKUP($C1215,Listen!$B$5:$G$95,$N1215+1,FALSE)/VLOOKUP(V$2,Listen!$B$5:$G$95,$N1215+1,FALSE),"-")</f>
        <v>0</v>
      </c>
    </row>
    <row r="1216" spans="2:22">
      <c r="B1216" s="25"/>
      <c r="C1216" s="3">
        <v>1974</v>
      </c>
      <c r="D1216" s="141"/>
      <c r="E1216" s="141"/>
      <c r="F1216" s="141"/>
      <c r="G1216" s="141"/>
      <c r="H1216" s="141"/>
      <c r="I1216" s="141"/>
      <c r="J1216" s="141"/>
      <c r="K1216" s="141"/>
      <c r="M1216" s="52">
        <v>1</v>
      </c>
      <c r="N1216" s="52">
        <v>2</v>
      </c>
      <c r="O1216" s="54">
        <f>IF($C1216&lt;=O$2,D1216*VLOOKUP($C1216,Listen!$B$5:$G$95,$N1216+1,FALSE)/VLOOKUP(O$2,Listen!$B$5:$G$95,$N1216+1,FALSE),"-")</f>
        <v>0</v>
      </c>
      <c r="P1216" s="54">
        <f>IF($C1216&lt;=P$2,E1216*VLOOKUP($C1216,Listen!$B$5:$G$95,$N1216+1,FALSE)/VLOOKUP(P$2,Listen!$B$5:$G$95,$N1216+1,FALSE),"-")</f>
        <v>0</v>
      </c>
      <c r="Q1216" s="54">
        <f>IF($C1216&lt;=Q$2,F1216*VLOOKUP($C1216,Listen!$B$5:$G$95,$N1216+1,FALSE)/VLOOKUP(Q$2,Listen!$B$5:$G$95,$N1216+1,FALSE),"-")</f>
        <v>0</v>
      </c>
      <c r="R1216" s="54">
        <f>IF($C1216&lt;=R$2,G1216*VLOOKUP($C1216,Listen!$B$5:$G$95,$N1216+1,FALSE)/VLOOKUP(R$2,Listen!$B$5:$G$95,$N1216+1,FALSE),"-")</f>
        <v>0</v>
      </c>
      <c r="S1216" s="54">
        <f>IF($C1216&lt;=S$2,H1216*VLOOKUP($C1216,Listen!$B$5:$G$95,$N1216+1,FALSE)/VLOOKUP(S$2,Listen!$B$5:$G$95,$N1216+1,FALSE),"-")</f>
        <v>0</v>
      </c>
      <c r="T1216" s="54">
        <f>IF($C1216&lt;=T$2,I1216*VLOOKUP($C1216,Listen!$B$5:$G$95,$N1216+1,FALSE)/VLOOKUP(T$2,Listen!$B$5:$G$95,$N1216+1,FALSE),"-")</f>
        <v>0</v>
      </c>
      <c r="U1216" s="54">
        <f>IF($C1216&lt;=U$2,J1216*VLOOKUP($C1216,Listen!$B$5:$G$95,$N1216+1,FALSE)/VLOOKUP(U$2,Listen!$B$5:$G$95,$N1216+1,FALSE),"-")</f>
        <v>0</v>
      </c>
      <c r="V1216" s="54">
        <f>IF($C1216&lt;=V$2,K1216*VLOOKUP($C1216,Listen!$B$5:$G$95,$N1216+1,FALSE)/VLOOKUP(V$2,Listen!$B$5:$G$95,$N1216+1,FALSE),"-")</f>
        <v>0</v>
      </c>
    </row>
    <row r="1217" spans="2:22">
      <c r="B1217" s="25"/>
      <c r="C1217" s="3">
        <v>1973</v>
      </c>
      <c r="D1217" s="141"/>
      <c r="E1217" s="141"/>
      <c r="F1217" s="141"/>
      <c r="G1217" s="141"/>
      <c r="H1217" s="141"/>
      <c r="I1217" s="141"/>
      <c r="J1217" s="141"/>
      <c r="K1217" s="141"/>
      <c r="M1217" s="52">
        <v>1</v>
      </c>
      <c r="N1217" s="52">
        <v>2</v>
      </c>
      <c r="O1217" s="54">
        <f>IF($C1217&lt;=O$2,D1217*VLOOKUP($C1217,Listen!$B$5:$G$95,$N1217+1,FALSE)/VLOOKUP(O$2,Listen!$B$5:$G$95,$N1217+1,FALSE),"-")</f>
        <v>0</v>
      </c>
      <c r="P1217" s="54">
        <f>IF($C1217&lt;=P$2,E1217*VLOOKUP($C1217,Listen!$B$5:$G$95,$N1217+1,FALSE)/VLOOKUP(P$2,Listen!$B$5:$G$95,$N1217+1,FALSE),"-")</f>
        <v>0</v>
      </c>
      <c r="Q1217" s="54">
        <f>IF($C1217&lt;=Q$2,F1217*VLOOKUP($C1217,Listen!$B$5:$G$95,$N1217+1,FALSE)/VLOOKUP(Q$2,Listen!$B$5:$G$95,$N1217+1,FALSE),"-")</f>
        <v>0</v>
      </c>
      <c r="R1217" s="54">
        <f>IF($C1217&lt;=R$2,G1217*VLOOKUP($C1217,Listen!$B$5:$G$95,$N1217+1,FALSE)/VLOOKUP(R$2,Listen!$B$5:$G$95,$N1217+1,FALSE),"-")</f>
        <v>0</v>
      </c>
      <c r="S1217" s="54">
        <f>IF($C1217&lt;=S$2,H1217*VLOOKUP($C1217,Listen!$B$5:$G$95,$N1217+1,FALSE)/VLOOKUP(S$2,Listen!$B$5:$G$95,$N1217+1,FALSE),"-")</f>
        <v>0</v>
      </c>
      <c r="T1217" s="54">
        <f>IF($C1217&lt;=T$2,I1217*VLOOKUP($C1217,Listen!$B$5:$G$95,$N1217+1,FALSE)/VLOOKUP(T$2,Listen!$B$5:$G$95,$N1217+1,FALSE),"-")</f>
        <v>0</v>
      </c>
      <c r="U1217" s="54">
        <f>IF($C1217&lt;=U$2,J1217*VLOOKUP($C1217,Listen!$B$5:$G$95,$N1217+1,FALSE)/VLOOKUP(U$2,Listen!$B$5:$G$95,$N1217+1,FALSE),"-")</f>
        <v>0</v>
      </c>
      <c r="V1217" s="54">
        <f>IF($C1217&lt;=V$2,K1217*VLOOKUP($C1217,Listen!$B$5:$G$95,$N1217+1,FALSE)/VLOOKUP(V$2,Listen!$B$5:$G$95,$N1217+1,FALSE),"-")</f>
        <v>0</v>
      </c>
    </row>
    <row r="1218" spans="2:22">
      <c r="B1218" s="25"/>
      <c r="C1218" s="3">
        <v>1972</v>
      </c>
      <c r="D1218" s="141"/>
      <c r="E1218" s="141"/>
      <c r="F1218" s="141"/>
      <c r="G1218" s="141"/>
      <c r="H1218" s="141"/>
      <c r="I1218" s="141"/>
      <c r="J1218" s="141"/>
      <c r="K1218" s="141"/>
      <c r="M1218" s="52">
        <v>1</v>
      </c>
      <c r="N1218" s="52">
        <v>2</v>
      </c>
      <c r="O1218" s="54">
        <f>IF($C1218&lt;=O$2,D1218*VLOOKUP($C1218,Listen!$B$5:$G$95,$N1218+1,FALSE)/VLOOKUP(O$2,Listen!$B$5:$G$95,$N1218+1,FALSE),"-")</f>
        <v>0</v>
      </c>
      <c r="P1218" s="54">
        <f>IF($C1218&lt;=P$2,E1218*VLOOKUP($C1218,Listen!$B$5:$G$95,$N1218+1,FALSE)/VLOOKUP(P$2,Listen!$B$5:$G$95,$N1218+1,FALSE),"-")</f>
        <v>0</v>
      </c>
      <c r="Q1218" s="54">
        <f>IF($C1218&lt;=Q$2,F1218*VLOOKUP($C1218,Listen!$B$5:$G$95,$N1218+1,FALSE)/VLOOKUP(Q$2,Listen!$B$5:$G$95,$N1218+1,FALSE),"-")</f>
        <v>0</v>
      </c>
      <c r="R1218" s="54">
        <f>IF($C1218&lt;=R$2,G1218*VLOOKUP($C1218,Listen!$B$5:$G$95,$N1218+1,FALSE)/VLOOKUP(R$2,Listen!$B$5:$G$95,$N1218+1,FALSE),"-")</f>
        <v>0</v>
      </c>
      <c r="S1218" s="54">
        <f>IF($C1218&lt;=S$2,H1218*VLOOKUP($C1218,Listen!$B$5:$G$95,$N1218+1,FALSE)/VLOOKUP(S$2,Listen!$B$5:$G$95,$N1218+1,FALSE),"-")</f>
        <v>0</v>
      </c>
      <c r="T1218" s="54">
        <f>IF($C1218&lt;=T$2,I1218*VLOOKUP($C1218,Listen!$B$5:$G$95,$N1218+1,FALSE)/VLOOKUP(T$2,Listen!$B$5:$G$95,$N1218+1,FALSE),"-")</f>
        <v>0</v>
      </c>
      <c r="U1218" s="54">
        <f>IF($C1218&lt;=U$2,J1218*VLOOKUP($C1218,Listen!$B$5:$G$95,$N1218+1,FALSE)/VLOOKUP(U$2,Listen!$B$5:$G$95,$N1218+1,FALSE),"-")</f>
        <v>0</v>
      </c>
      <c r="V1218" s="54">
        <f>IF($C1218&lt;=V$2,K1218*VLOOKUP($C1218,Listen!$B$5:$G$95,$N1218+1,FALSE)/VLOOKUP(V$2,Listen!$B$5:$G$95,$N1218+1,FALSE),"-")</f>
        <v>0</v>
      </c>
    </row>
    <row r="1219" spans="2:22">
      <c r="B1219" s="25"/>
      <c r="C1219" s="3">
        <v>1971</v>
      </c>
      <c r="D1219" s="141"/>
      <c r="E1219" s="141"/>
      <c r="F1219" s="141"/>
      <c r="G1219" s="141"/>
      <c r="H1219" s="141"/>
      <c r="I1219" s="141"/>
      <c r="J1219" s="141"/>
      <c r="K1219" s="141"/>
      <c r="M1219" s="52">
        <v>1</v>
      </c>
      <c r="N1219" s="52">
        <v>2</v>
      </c>
      <c r="O1219" s="54">
        <f>IF($C1219&lt;=O$2,D1219*VLOOKUP($C1219,Listen!$B$5:$G$95,$N1219+1,FALSE)/VLOOKUP(O$2,Listen!$B$5:$G$95,$N1219+1,FALSE),"-")</f>
        <v>0</v>
      </c>
      <c r="P1219" s="54">
        <f>IF($C1219&lt;=P$2,E1219*VLOOKUP($C1219,Listen!$B$5:$G$95,$N1219+1,FALSE)/VLOOKUP(P$2,Listen!$B$5:$G$95,$N1219+1,FALSE),"-")</f>
        <v>0</v>
      </c>
      <c r="Q1219" s="54">
        <f>IF($C1219&lt;=Q$2,F1219*VLOOKUP($C1219,Listen!$B$5:$G$95,$N1219+1,FALSE)/VLOOKUP(Q$2,Listen!$B$5:$G$95,$N1219+1,FALSE),"-")</f>
        <v>0</v>
      </c>
      <c r="R1219" s="54">
        <f>IF($C1219&lt;=R$2,G1219*VLOOKUP($C1219,Listen!$B$5:$G$95,$N1219+1,FALSE)/VLOOKUP(R$2,Listen!$B$5:$G$95,$N1219+1,FALSE),"-")</f>
        <v>0</v>
      </c>
      <c r="S1219" s="54">
        <f>IF($C1219&lt;=S$2,H1219*VLOOKUP($C1219,Listen!$B$5:$G$95,$N1219+1,FALSE)/VLOOKUP(S$2,Listen!$B$5:$G$95,$N1219+1,FALSE),"-")</f>
        <v>0</v>
      </c>
      <c r="T1219" s="54">
        <f>IF($C1219&lt;=T$2,I1219*VLOOKUP($C1219,Listen!$B$5:$G$95,$N1219+1,FALSE)/VLOOKUP(T$2,Listen!$B$5:$G$95,$N1219+1,FALSE),"-")</f>
        <v>0</v>
      </c>
      <c r="U1219" s="54">
        <f>IF($C1219&lt;=U$2,J1219*VLOOKUP($C1219,Listen!$B$5:$G$95,$N1219+1,FALSE)/VLOOKUP(U$2,Listen!$B$5:$G$95,$N1219+1,FALSE),"-")</f>
        <v>0</v>
      </c>
      <c r="V1219" s="54">
        <f>IF($C1219&lt;=V$2,K1219*VLOOKUP($C1219,Listen!$B$5:$G$95,$N1219+1,FALSE)/VLOOKUP(V$2,Listen!$B$5:$G$95,$N1219+1,FALSE),"-")</f>
        <v>0</v>
      </c>
    </row>
    <row r="1220" spans="2:22">
      <c r="B1220" s="25"/>
      <c r="C1220" s="3">
        <v>1970</v>
      </c>
      <c r="D1220" s="141"/>
      <c r="E1220" s="141"/>
      <c r="F1220" s="141"/>
      <c r="G1220" s="141"/>
      <c r="H1220" s="141"/>
      <c r="I1220" s="141"/>
      <c r="J1220" s="141"/>
      <c r="K1220" s="141"/>
      <c r="M1220" s="52">
        <v>1</v>
      </c>
      <c r="N1220" s="52">
        <v>2</v>
      </c>
      <c r="O1220" s="54">
        <f>IF($C1220&lt;=O$2,D1220*VLOOKUP($C1220,Listen!$B$5:$G$95,$N1220+1,FALSE)/VLOOKUP(O$2,Listen!$B$5:$G$95,$N1220+1,FALSE),"-")</f>
        <v>0</v>
      </c>
      <c r="P1220" s="54">
        <f>IF($C1220&lt;=P$2,E1220*VLOOKUP($C1220,Listen!$B$5:$G$95,$N1220+1,FALSE)/VLOOKUP(P$2,Listen!$B$5:$G$95,$N1220+1,FALSE),"-")</f>
        <v>0</v>
      </c>
      <c r="Q1220" s="54">
        <f>IF($C1220&lt;=Q$2,F1220*VLOOKUP($C1220,Listen!$B$5:$G$95,$N1220+1,FALSE)/VLOOKUP(Q$2,Listen!$B$5:$G$95,$N1220+1,FALSE),"-")</f>
        <v>0</v>
      </c>
      <c r="R1220" s="54">
        <f>IF($C1220&lt;=R$2,G1220*VLOOKUP($C1220,Listen!$B$5:$G$95,$N1220+1,FALSE)/VLOOKUP(R$2,Listen!$B$5:$G$95,$N1220+1,FALSE),"-")</f>
        <v>0</v>
      </c>
      <c r="S1220" s="54">
        <f>IF($C1220&lt;=S$2,H1220*VLOOKUP($C1220,Listen!$B$5:$G$95,$N1220+1,FALSE)/VLOOKUP(S$2,Listen!$B$5:$G$95,$N1220+1,FALSE),"-")</f>
        <v>0</v>
      </c>
      <c r="T1220" s="54">
        <f>IF($C1220&lt;=T$2,I1220*VLOOKUP($C1220,Listen!$B$5:$G$95,$N1220+1,FALSE)/VLOOKUP(T$2,Listen!$B$5:$G$95,$N1220+1,FALSE),"-")</f>
        <v>0</v>
      </c>
      <c r="U1220" s="54">
        <f>IF($C1220&lt;=U$2,J1220*VLOOKUP($C1220,Listen!$B$5:$G$95,$N1220+1,FALSE)/VLOOKUP(U$2,Listen!$B$5:$G$95,$N1220+1,FALSE),"-")</f>
        <v>0</v>
      </c>
      <c r="V1220" s="54">
        <f>IF($C1220&lt;=V$2,K1220*VLOOKUP($C1220,Listen!$B$5:$G$95,$N1220+1,FALSE)/VLOOKUP(V$2,Listen!$B$5:$G$95,$N1220+1,FALSE),"-")</f>
        <v>0</v>
      </c>
    </row>
    <row r="1221" spans="2:22">
      <c r="B1221" s="25"/>
      <c r="C1221" s="3">
        <v>1969</v>
      </c>
      <c r="D1221" s="141"/>
      <c r="E1221" s="141"/>
      <c r="F1221" s="141"/>
      <c r="G1221" s="141"/>
      <c r="H1221" s="141"/>
      <c r="I1221" s="141"/>
      <c r="J1221" s="141"/>
      <c r="K1221" s="141"/>
      <c r="M1221" s="52">
        <v>1</v>
      </c>
      <c r="N1221" s="52">
        <v>2</v>
      </c>
      <c r="O1221" s="54">
        <f>IF($C1221&lt;=O$2,D1221*VLOOKUP($C1221,Listen!$B$5:$G$95,$N1221+1,FALSE)/VLOOKUP(O$2,Listen!$B$5:$G$95,$N1221+1,FALSE),"-")</f>
        <v>0</v>
      </c>
      <c r="P1221" s="54">
        <f>IF($C1221&lt;=P$2,E1221*VLOOKUP($C1221,Listen!$B$5:$G$95,$N1221+1,FALSE)/VLOOKUP(P$2,Listen!$B$5:$G$95,$N1221+1,FALSE),"-")</f>
        <v>0</v>
      </c>
      <c r="Q1221" s="54">
        <f>IF($C1221&lt;=Q$2,F1221*VLOOKUP($C1221,Listen!$B$5:$G$95,$N1221+1,FALSE)/VLOOKUP(Q$2,Listen!$B$5:$G$95,$N1221+1,FALSE),"-")</f>
        <v>0</v>
      </c>
      <c r="R1221" s="54">
        <f>IF($C1221&lt;=R$2,G1221*VLOOKUP($C1221,Listen!$B$5:$G$95,$N1221+1,FALSE)/VLOOKUP(R$2,Listen!$B$5:$G$95,$N1221+1,FALSE),"-")</f>
        <v>0</v>
      </c>
      <c r="S1221" s="54">
        <f>IF($C1221&lt;=S$2,H1221*VLOOKUP($C1221,Listen!$B$5:$G$95,$N1221+1,FALSE)/VLOOKUP(S$2,Listen!$B$5:$G$95,$N1221+1,FALSE),"-")</f>
        <v>0</v>
      </c>
      <c r="T1221" s="54">
        <f>IF($C1221&lt;=T$2,I1221*VLOOKUP($C1221,Listen!$B$5:$G$95,$N1221+1,FALSE)/VLOOKUP(T$2,Listen!$B$5:$G$95,$N1221+1,FALSE),"-")</f>
        <v>0</v>
      </c>
      <c r="U1221" s="54">
        <f>IF($C1221&lt;=U$2,J1221*VLOOKUP($C1221,Listen!$B$5:$G$95,$N1221+1,FALSE)/VLOOKUP(U$2,Listen!$B$5:$G$95,$N1221+1,FALSE),"-")</f>
        <v>0</v>
      </c>
      <c r="V1221" s="54">
        <f>IF($C1221&lt;=V$2,K1221*VLOOKUP($C1221,Listen!$B$5:$G$95,$N1221+1,FALSE)/VLOOKUP(V$2,Listen!$B$5:$G$95,$N1221+1,FALSE),"-")</f>
        <v>0</v>
      </c>
    </row>
    <row r="1222" spans="2:22">
      <c r="B1222" s="25"/>
      <c r="C1222" s="3">
        <v>1968</v>
      </c>
      <c r="D1222" s="141"/>
      <c r="E1222" s="141"/>
      <c r="F1222" s="141"/>
      <c r="G1222" s="141"/>
      <c r="H1222" s="141"/>
      <c r="I1222" s="141"/>
      <c r="J1222" s="141"/>
      <c r="K1222" s="141"/>
      <c r="M1222" s="52">
        <v>1</v>
      </c>
      <c r="N1222" s="52">
        <v>2</v>
      </c>
      <c r="O1222" s="54">
        <f>IF($C1222&lt;=O$2,D1222*VLOOKUP($C1222,Listen!$B$5:$G$95,$N1222+1,FALSE)/VLOOKUP(O$2,Listen!$B$5:$G$95,$N1222+1,FALSE),"-")</f>
        <v>0</v>
      </c>
      <c r="P1222" s="54">
        <f>IF($C1222&lt;=P$2,E1222*VLOOKUP($C1222,Listen!$B$5:$G$95,$N1222+1,FALSE)/VLOOKUP(P$2,Listen!$B$5:$G$95,$N1222+1,FALSE),"-")</f>
        <v>0</v>
      </c>
      <c r="Q1222" s="54">
        <f>IF($C1222&lt;=Q$2,F1222*VLOOKUP($C1222,Listen!$B$5:$G$95,$N1222+1,FALSE)/VLOOKUP(Q$2,Listen!$B$5:$G$95,$N1222+1,FALSE),"-")</f>
        <v>0</v>
      </c>
      <c r="R1222" s="54">
        <f>IF($C1222&lt;=R$2,G1222*VLOOKUP($C1222,Listen!$B$5:$G$95,$N1222+1,FALSE)/VLOOKUP(R$2,Listen!$B$5:$G$95,$N1222+1,FALSE),"-")</f>
        <v>0</v>
      </c>
      <c r="S1222" s="54">
        <f>IF($C1222&lt;=S$2,H1222*VLOOKUP($C1222,Listen!$B$5:$G$95,$N1222+1,FALSE)/VLOOKUP(S$2,Listen!$B$5:$G$95,$N1222+1,FALSE),"-")</f>
        <v>0</v>
      </c>
      <c r="T1222" s="54">
        <f>IF($C1222&lt;=T$2,I1222*VLOOKUP($C1222,Listen!$B$5:$G$95,$N1222+1,FALSE)/VLOOKUP(T$2,Listen!$B$5:$G$95,$N1222+1,FALSE),"-")</f>
        <v>0</v>
      </c>
      <c r="U1222" s="54">
        <f>IF($C1222&lt;=U$2,J1222*VLOOKUP($C1222,Listen!$B$5:$G$95,$N1222+1,FALSE)/VLOOKUP(U$2,Listen!$B$5:$G$95,$N1222+1,FALSE),"-")</f>
        <v>0</v>
      </c>
      <c r="V1222" s="54">
        <f>IF($C1222&lt;=V$2,K1222*VLOOKUP($C1222,Listen!$B$5:$G$95,$N1222+1,FALSE)/VLOOKUP(V$2,Listen!$B$5:$G$95,$N1222+1,FALSE),"-")</f>
        <v>0</v>
      </c>
    </row>
    <row r="1223" spans="2:22">
      <c r="B1223" s="25"/>
      <c r="C1223" s="3">
        <v>1967</v>
      </c>
      <c r="D1223" s="141"/>
      <c r="E1223" s="141"/>
      <c r="F1223" s="141"/>
      <c r="G1223" s="141"/>
      <c r="H1223" s="141"/>
      <c r="I1223" s="141"/>
      <c r="J1223" s="141"/>
      <c r="K1223" s="141"/>
      <c r="M1223" s="52">
        <v>1</v>
      </c>
      <c r="N1223" s="52">
        <v>2</v>
      </c>
      <c r="O1223" s="54">
        <f>IF($C1223&lt;=O$2,D1223*VLOOKUP($C1223,Listen!$B$5:$G$95,$N1223+1,FALSE)/VLOOKUP(O$2,Listen!$B$5:$G$95,$N1223+1,FALSE),"-")</f>
        <v>0</v>
      </c>
      <c r="P1223" s="54">
        <f>IF($C1223&lt;=P$2,E1223*VLOOKUP($C1223,Listen!$B$5:$G$95,$N1223+1,FALSE)/VLOOKUP(P$2,Listen!$B$5:$G$95,$N1223+1,FALSE),"-")</f>
        <v>0</v>
      </c>
      <c r="Q1223" s="54">
        <f>IF($C1223&lt;=Q$2,F1223*VLOOKUP($C1223,Listen!$B$5:$G$95,$N1223+1,FALSE)/VLOOKUP(Q$2,Listen!$B$5:$G$95,$N1223+1,FALSE),"-")</f>
        <v>0</v>
      </c>
      <c r="R1223" s="54">
        <f>IF($C1223&lt;=R$2,G1223*VLOOKUP($C1223,Listen!$B$5:$G$95,$N1223+1,FALSE)/VLOOKUP(R$2,Listen!$B$5:$G$95,$N1223+1,FALSE),"-")</f>
        <v>0</v>
      </c>
      <c r="S1223" s="54">
        <f>IF($C1223&lt;=S$2,H1223*VLOOKUP($C1223,Listen!$B$5:$G$95,$N1223+1,FALSE)/VLOOKUP(S$2,Listen!$B$5:$G$95,$N1223+1,FALSE),"-")</f>
        <v>0</v>
      </c>
      <c r="T1223" s="54">
        <f>IF($C1223&lt;=T$2,I1223*VLOOKUP($C1223,Listen!$B$5:$G$95,$N1223+1,FALSE)/VLOOKUP(T$2,Listen!$B$5:$G$95,$N1223+1,FALSE),"-")</f>
        <v>0</v>
      </c>
      <c r="U1223" s="54">
        <f>IF($C1223&lt;=U$2,J1223*VLOOKUP($C1223,Listen!$B$5:$G$95,$N1223+1,FALSE)/VLOOKUP(U$2,Listen!$B$5:$G$95,$N1223+1,FALSE),"-")</f>
        <v>0</v>
      </c>
      <c r="V1223" s="54">
        <f>IF($C1223&lt;=V$2,K1223*VLOOKUP($C1223,Listen!$B$5:$G$95,$N1223+1,FALSE)/VLOOKUP(V$2,Listen!$B$5:$G$95,$N1223+1,FALSE),"-")</f>
        <v>0</v>
      </c>
    </row>
    <row r="1224" spans="2:22">
      <c r="B1224" s="25"/>
      <c r="C1224" s="3">
        <v>1966</v>
      </c>
      <c r="D1224" s="141"/>
      <c r="E1224" s="141"/>
      <c r="F1224" s="141"/>
      <c r="G1224" s="141"/>
      <c r="H1224" s="141"/>
      <c r="I1224" s="141"/>
      <c r="J1224" s="141"/>
      <c r="K1224" s="141"/>
      <c r="M1224" s="52">
        <v>1</v>
      </c>
      <c r="N1224" s="52">
        <v>2</v>
      </c>
      <c r="O1224" s="54">
        <f>IF($C1224&lt;=O$2,D1224*VLOOKUP($C1224,Listen!$B$5:$G$95,$N1224+1,FALSE)/VLOOKUP(O$2,Listen!$B$5:$G$95,$N1224+1,FALSE),"-")</f>
        <v>0</v>
      </c>
      <c r="P1224" s="54">
        <f>IF($C1224&lt;=P$2,E1224*VLOOKUP($C1224,Listen!$B$5:$G$95,$N1224+1,FALSE)/VLOOKUP(P$2,Listen!$B$5:$G$95,$N1224+1,FALSE),"-")</f>
        <v>0</v>
      </c>
      <c r="Q1224" s="54">
        <f>IF($C1224&lt;=Q$2,F1224*VLOOKUP($C1224,Listen!$B$5:$G$95,$N1224+1,FALSE)/VLOOKUP(Q$2,Listen!$B$5:$G$95,$N1224+1,FALSE),"-")</f>
        <v>0</v>
      </c>
      <c r="R1224" s="54">
        <f>IF($C1224&lt;=R$2,G1224*VLOOKUP($C1224,Listen!$B$5:$G$95,$N1224+1,FALSE)/VLOOKUP(R$2,Listen!$B$5:$G$95,$N1224+1,FALSE),"-")</f>
        <v>0</v>
      </c>
      <c r="S1224" s="54">
        <f>IF($C1224&lt;=S$2,H1224*VLOOKUP($C1224,Listen!$B$5:$G$95,$N1224+1,FALSE)/VLOOKUP(S$2,Listen!$B$5:$G$95,$N1224+1,FALSE),"-")</f>
        <v>0</v>
      </c>
      <c r="T1224" s="54">
        <f>IF($C1224&lt;=T$2,I1224*VLOOKUP($C1224,Listen!$B$5:$G$95,$N1224+1,FALSE)/VLOOKUP(T$2,Listen!$B$5:$G$95,$N1224+1,FALSE),"-")</f>
        <v>0</v>
      </c>
      <c r="U1224" s="54">
        <f>IF($C1224&lt;=U$2,J1224*VLOOKUP($C1224,Listen!$B$5:$G$95,$N1224+1,FALSE)/VLOOKUP(U$2,Listen!$B$5:$G$95,$N1224+1,FALSE),"-")</f>
        <v>0</v>
      </c>
      <c r="V1224" s="54">
        <f>IF($C1224&lt;=V$2,K1224*VLOOKUP($C1224,Listen!$B$5:$G$95,$N1224+1,FALSE)/VLOOKUP(V$2,Listen!$B$5:$G$95,$N1224+1,FALSE),"-")</f>
        <v>0</v>
      </c>
    </row>
    <row r="1225" spans="2:22">
      <c r="B1225" s="25"/>
      <c r="C1225" s="3">
        <v>1965</v>
      </c>
      <c r="D1225" s="141"/>
      <c r="E1225" s="141"/>
      <c r="F1225" s="141"/>
      <c r="G1225" s="141"/>
      <c r="H1225" s="141"/>
      <c r="I1225" s="141"/>
      <c r="J1225" s="141"/>
      <c r="K1225" s="141"/>
      <c r="M1225" s="52">
        <v>1</v>
      </c>
      <c r="N1225" s="52">
        <v>2</v>
      </c>
      <c r="O1225" s="54">
        <f>IF($C1225&lt;=O$2,D1225*VLOOKUP($C1225,Listen!$B$5:$G$95,$N1225+1,FALSE)/VLOOKUP(O$2,Listen!$B$5:$G$95,$N1225+1,FALSE),"-")</f>
        <v>0</v>
      </c>
      <c r="P1225" s="54">
        <f>IF($C1225&lt;=P$2,E1225*VLOOKUP($C1225,Listen!$B$5:$G$95,$N1225+1,FALSE)/VLOOKUP(P$2,Listen!$B$5:$G$95,$N1225+1,FALSE),"-")</f>
        <v>0</v>
      </c>
      <c r="Q1225" s="54">
        <f>IF($C1225&lt;=Q$2,F1225*VLOOKUP($C1225,Listen!$B$5:$G$95,$N1225+1,FALSE)/VLOOKUP(Q$2,Listen!$B$5:$G$95,$N1225+1,FALSE),"-")</f>
        <v>0</v>
      </c>
      <c r="R1225" s="54">
        <f>IF($C1225&lt;=R$2,G1225*VLOOKUP($C1225,Listen!$B$5:$G$95,$N1225+1,FALSE)/VLOOKUP(R$2,Listen!$B$5:$G$95,$N1225+1,FALSE),"-")</f>
        <v>0</v>
      </c>
      <c r="S1225" s="54">
        <f>IF($C1225&lt;=S$2,H1225*VLOOKUP($C1225,Listen!$B$5:$G$95,$N1225+1,FALSE)/VLOOKUP(S$2,Listen!$B$5:$G$95,$N1225+1,FALSE),"-")</f>
        <v>0</v>
      </c>
      <c r="T1225" s="54">
        <f>IF($C1225&lt;=T$2,I1225*VLOOKUP($C1225,Listen!$B$5:$G$95,$N1225+1,FALSE)/VLOOKUP(T$2,Listen!$B$5:$G$95,$N1225+1,FALSE),"-")</f>
        <v>0</v>
      </c>
      <c r="U1225" s="54">
        <f>IF($C1225&lt;=U$2,J1225*VLOOKUP($C1225,Listen!$B$5:$G$95,$N1225+1,FALSE)/VLOOKUP(U$2,Listen!$B$5:$G$95,$N1225+1,FALSE),"-")</f>
        <v>0</v>
      </c>
      <c r="V1225" s="54">
        <f>IF($C1225&lt;=V$2,K1225*VLOOKUP($C1225,Listen!$B$5:$G$95,$N1225+1,FALSE)/VLOOKUP(V$2,Listen!$B$5:$G$95,$N1225+1,FALSE),"-")</f>
        <v>0</v>
      </c>
    </row>
    <row r="1226" spans="2:22">
      <c r="B1226" s="25"/>
      <c r="C1226" s="3">
        <v>1964</v>
      </c>
      <c r="D1226" s="141"/>
      <c r="E1226" s="141"/>
      <c r="F1226" s="141"/>
      <c r="G1226" s="141"/>
      <c r="H1226" s="141"/>
      <c r="I1226" s="141"/>
      <c r="J1226" s="141"/>
      <c r="K1226" s="141"/>
      <c r="M1226" s="52">
        <v>1</v>
      </c>
      <c r="N1226" s="52">
        <v>2</v>
      </c>
      <c r="O1226" s="54">
        <f>IF($C1226&lt;=O$2,D1226*VLOOKUP($C1226,Listen!$B$5:$G$95,$N1226+1,FALSE)/VLOOKUP(O$2,Listen!$B$5:$G$95,$N1226+1,FALSE),"-")</f>
        <v>0</v>
      </c>
      <c r="P1226" s="54">
        <f>IF($C1226&lt;=P$2,E1226*VLOOKUP($C1226,Listen!$B$5:$G$95,$N1226+1,FALSE)/VLOOKUP(P$2,Listen!$B$5:$G$95,$N1226+1,FALSE),"-")</f>
        <v>0</v>
      </c>
      <c r="Q1226" s="54">
        <f>IF($C1226&lt;=Q$2,F1226*VLOOKUP($C1226,Listen!$B$5:$G$95,$N1226+1,FALSE)/VLOOKUP(Q$2,Listen!$B$5:$G$95,$N1226+1,FALSE),"-")</f>
        <v>0</v>
      </c>
      <c r="R1226" s="54">
        <f>IF($C1226&lt;=R$2,G1226*VLOOKUP($C1226,Listen!$B$5:$G$95,$N1226+1,FALSE)/VLOOKUP(R$2,Listen!$B$5:$G$95,$N1226+1,FALSE),"-")</f>
        <v>0</v>
      </c>
      <c r="S1226" s="54">
        <f>IF($C1226&lt;=S$2,H1226*VLOOKUP($C1226,Listen!$B$5:$G$95,$N1226+1,FALSE)/VLOOKUP(S$2,Listen!$B$5:$G$95,$N1226+1,FALSE),"-")</f>
        <v>0</v>
      </c>
      <c r="T1226" s="54">
        <f>IF($C1226&lt;=T$2,I1226*VLOOKUP($C1226,Listen!$B$5:$G$95,$N1226+1,FALSE)/VLOOKUP(T$2,Listen!$B$5:$G$95,$N1226+1,FALSE),"-")</f>
        <v>0</v>
      </c>
      <c r="U1226" s="54">
        <f>IF($C1226&lt;=U$2,J1226*VLOOKUP($C1226,Listen!$B$5:$G$95,$N1226+1,FALSE)/VLOOKUP(U$2,Listen!$B$5:$G$95,$N1226+1,FALSE),"-")</f>
        <v>0</v>
      </c>
      <c r="V1226" s="54">
        <f>IF($C1226&lt;=V$2,K1226*VLOOKUP($C1226,Listen!$B$5:$G$95,$N1226+1,FALSE)/VLOOKUP(V$2,Listen!$B$5:$G$95,$N1226+1,FALSE),"-")</f>
        <v>0</v>
      </c>
    </row>
    <row r="1227" spans="2:22">
      <c r="B1227" s="25"/>
      <c r="C1227" s="3">
        <v>1963</v>
      </c>
      <c r="D1227" s="141"/>
      <c r="E1227" s="141"/>
      <c r="F1227" s="141"/>
      <c r="G1227" s="141"/>
      <c r="H1227" s="141"/>
      <c r="I1227" s="141"/>
      <c r="J1227" s="141"/>
      <c r="K1227" s="141"/>
      <c r="M1227" s="52">
        <v>1</v>
      </c>
      <c r="N1227" s="52">
        <v>2</v>
      </c>
      <c r="O1227" s="54">
        <f>IF($C1227&lt;=O$2,D1227*VLOOKUP($C1227,Listen!$B$5:$G$95,$N1227+1,FALSE)/VLOOKUP(O$2,Listen!$B$5:$G$95,$N1227+1,FALSE),"-")</f>
        <v>0</v>
      </c>
      <c r="P1227" s="54">
        <f>IF($C1227&lt;=P$2,E1227*VLOOKUP($C1227,Listen!$B$5:$G$95,$N1227+1,FALSE)/VLOOKUP(P$2,Listen!$B$5:$G$95,$N1227+1,FALSE),"-")</f>
        <v>0</v>
      </c>
      <c r="Q1227" s="54">
        <f>IF($C1227&lt;=Q$2,F1227*VLOOKUP($C1227,Listen!$B$5:$G$95,$N1227+1,FALSE)/VLOOKUP(Q$2,Listen!$B$5:$G$95,$N1227+1,FALSE),"-")</f>
        <v>0</v>
      </c>
      <c r="R1227" s="54">
        <f>IF($C1227&lt;=R$2,G1227*VLOOKUP($C1227,Listen!$B$5:$G$95,$N1227+1,FALSE)/VLOOKUP(R$2,Listen!$B$5:$G$95,$N1227+1,FALSE),"-")</f>
        <v>0</v>
      </c>
      <c r="S1227" s="54">
        <f>IF($C1227&lt;=S$2,H1227*VLOOKUP($C1227,Listen!$B$5:$G$95,$N1227+1,FALSE)/VLOOKUP(S$2,Listen!$B$5:$G$95,$N1227+1,FALSE),"-")</f>
        <v>0</v>
      </c>
      <c r="T1227" s="54">
        <f>IF($C1227&lt;=T$2,I1227*VLOOKUP($C1227,Listen!$B$5:$G$95,$N1227+1,FALSE)/VLOOKUP(T$2,Listen!$B$5:$G$95,$N1227+1,FALSE),"-")</f>
        <v>0</v>
      </c>
      <c r="U1227" s="54">
        <f>IF($C1227&lt;=U$2,J1227*VLOOKUP($C1227,Listen!$B$5:$G$95,$N1227+1,FALSE)/VLOOKUP(U$2,Listen!$B$5:$G$95,$N1227+1,FALSE),"-")</f>
        <v>0</v>
      </c>
      <c r="V1227" s="54">
        <f>IF($C1227&lt;=V$2,K1227*VLOOKUP($C1227,Listen!$B$5:$G$95,$N1227+1,FALSE)/VLOOKUP(V$2,Listen!$B$5:$G$95,$N1227+1,FALSE),"-")</f>
        <v>0</v>
      </c>
    </row>
    <row r="1228" spans="2:22">
      <c r="B1228" s="25"/>
      <c r="C1228" s="3">
        <v>1962</v>
      </c>
      <c r="D1228" s="141"/>
      <c r="E1228" s="141"/>
      <c r="F1228" s="141"/>
      <c r="G1228" s="141"/>
      <c r="H1228" s="141"/>
      <c r="I1228" s="141"/>
      <c r="J1228" s="141"/>
      <c r="K1228" s="141"/>
      <c r="M1228" s="52">
        <v>1</v>
      </c>
      <c r="N1228" s="52">
        <v>2</v>
      </c>
      <c r="O1228" s="54">
        <f>IF($C1228&lt;=O$2,D1228*VLOOKUP($C1228,Listen!$B$5:$G$95,$N1228+1,FALSE)/VLOOKUP(O$2,Listen!$B$5:$G$95,$N1228+1,FALSE),"-")</f>
        <v>0</v>
      </c>
      <c r="P1228" s="54">
        <f>IF($C1228&lt;=P$2,E1228*VLOOKUP($C1228,Listen!$B$5:$G$95,$N1228+1,FALSE)/VLOOKUP(P$2,Listen!$B$5:$G$95,$N1228+1,FALSE),"-")</f>
        <v>0</v>
      </c>
      <c r="Q1228" s="54">
        <f>IF($C1228&lt;=Q$2,F1228*VLOOKUP($C1228,Listen!$B$5:$G$95,$N1228+1,FALSE)/VLOOKUP(Q$2,Listen!$B$5:$G$95,$N1228+1,FALSE),"-")</f>
        <v>0</v>
      </c>
      <c r="R1228" s="54">
        <f>IF($C1228&lt;=R$2,G1228*VLOOKUP($C1228,Listen!$B$5:$G$95,$N1228+1,FALSE)/VLOOKUP(R$2,Listen!$B$5:$G$95,$N1228+1,FALSE),"-")</f>
        <v>0</v>
      </c>
      <c r="S1228" s="54">
        <f>IF($C1228&lt;=S$2,H1228*VLOOKUP($C1228,Listen!$B$5:$G$95,$N1228+1,FALSE)/VLOOKUP(S$2,Listen!$B$5:$G$95,$N1228+1,FALSE),"-")</f>
        <v>0</v>
      </c>
      <c r="T1228" s="54">
        <f>IF($C1228&lt;=T$2,I1228*VLOOKUP($C1228,Listen!$B$5:$G$95,$N1228+1,FALSE)/VLOOKUP(T$2,Listen!$B$5:$G$95,$N1228+1,FALSE),"-")</f>
        <v>0</v>
      </c>
      <c r="U1228" s="54">
        <f>IF($C1228&lt;=U$2,J1228*VLOOKUP($C1228,Listen!$B$5:$G$95,$N1228+1,FALSE)/VLOOKUP(U$2,Listen!$B$5:$G$95,$N1228+1,FALSE),"-")</f>
        <v>0</v>
      </c>
      <c r="V1228" s="54">
        <f>IF($C1228&lt;=V$2,K1228*VLOOKUP($C1228,Listen!$B$5:$G$95,$N1228+1,FALSE)/VLOOKUP(V$2,Listen!$B$5:$G$95,$N1228+1,FALSE),"-")</f>
        <v>0</v>
      </c>
    </row>
    <row r="1229" spans="2:22">
      <c r="B1229" s="25"/>
      <c r="C1229" s="3">
        <v>1961</v>
      </c>
      <c r="D1229" s="141"/>
      <c r="E1229" s="141"/>
      <c r="F1229" s="141"/>
      <c r="G1229" s="141"/>
      <c r="H1229" s="141"/>
      <c r="I1229" s="141"/>
      <c r="J1229" s="141"/>
      <c r="K1229" s="141"/>
      <c r="M1229" s="52">
        <v>1</v>
      </c>
      <c r="N1229" s="52">
        <v>2</v>
      </c>
      <c r="O1229" s="54">
        <f>IF($C1229&lt;=O$2,D1229*VLOOKUP($C1229,Listen!$B$5:$G$95,$N1229+1,FALSE)/VLOOKUP(O$2,Listen!$B$5:$G$95,$N1229+1,FALSE),"-")</f>
        <v>0</v>
      </c>
      <c r="P1229" s="54">
        <f>IF($C1229&lt;=P$2,E1229*VLOOKUP($C1229,Listen!$B$5:$G$95,$N1229+1,FALSE)/VLOOKUP(P$2,Listen!$B$5:$G$95,$N1229+1,FALSE),"-")</f>
        <v>0</v>
      </c>
      <c r="Q1229" s="54">
        <f>IF($C1229&lt;=Q$2,F1229*VLOOKUP($C1229,Listen!$B$5:$G$95,$N1229+1,FALSE)/VLOOKUP(Q$2,Listen!$B$5:$G$95,$N1229+1,FALSE),"-")</f>
        <v>0</v>
      </c>
      <c r="R1229" s="54">
        <f>IF($C1229&lt;=R$2,G1229*VLOOKUP($C1229,Listen!$B$5:$G$95,$N1229+1,FALSE)/VLOOKUP(R$2,Listen!$B$5:$G$95,$N1229+1,FALSE),"-")</f>
        <v>0</v>
      </c>
      <c r="S1229" s="54">
        <f>IF($C1229&lt;=S$2,H1229*VLOOKUP($C1229,Listen!$B$5:$G$95,$N1229+1,FALSE)/VLOOKUP(S$2,Listen!$B$5:$G$95,$N1229+1,FALSE),"-")</f>
        <v>0</v>
      </c>
      <c r="T1229" s="54">
        <f>IF($C1229&lt;=T$2,I1229*VLOOKUP($C1229,Listen!$B$5:$G$95,$N1229+1,FALSE)/VLOOKUP(T$2,Listen!$B$5:$G$95,$N1229+1,FALSE),"-")</f>
        <v>0</v>
      </c>
      <c r="U1229" s="54">
        <f>IF($C1229&lt;=U$2,J1229*VLOOKUP($C1229,Listen!$B$5:$G$95,$N1229+1,FALSE)/VLOOKUP(U$2,Listen!$B$5:$G$95,$N1229+1,FALSE),"-")</f>
        <v>0</v>
      </c>
      <c r="V1229" s="54">
        <f>IF($C1229&lt;=V$2,K1229*VLOOKUP($C1229,Listen!$B$5:$G$95,$N1229+1,FALSE)/VLOOKUP(V$2,Listen!$B$5:$G$95,$N1229+1,FALSE),"-")</f>
        <v>0</v>
      </c>
    </row>
    <row r="1230" spans="2:22">
      <c r="B1230" s="25"/>
      <c r="C1230" s="3">
        <v>1960</v>
      </c>
      <c r="D1230" s="141"/>
      <c r="E1230" s="141"/>
      <c r="F1230" s="141"/>
      <c r="G1230" s="141"/>
      <c r="H1230" s="141"/>
      <c r="I1230" s="141"/>
      <c r="J1230" s="141"/>
      <c r="K1230" s="141"/>
      <c r="M1230" s="52">
        <v>1</v>
      </c>
      <c r="N1230" s="52">
        <v>2</v>
      </c>
      <c r="O1230" s="54">
        <f>IF($C1230&lt;=O$2,D1230*VLOOKUP($C1230,Listen!$B$5:$G$95,$N1230+1,FALSE)/VLOOKUP(O$2,Listen!$B$5:$G$95,$N1230+1,FALSE),"-")</f>
        <v>0</v>
      </c>
      <c r="P1230" s="54">
        <f>IF($C1230&lt;=P$2,E1230*VLOOKUP($C1230,Listen!$B$5:$G$95,$N1230+1,FALSE)/VLOOKUP(P$2,Listen!$B$5:$G$95,$N1230+1,FALSE),"-")</f>
        <v>0</v>
      </c>
      <c r="Q1230" s="54">
        <f>IF($C1230&lt;=Q$2,F1230*VLOOKUP($C1230,Listen!$B$5:$G$95,$N1230+1,FALSE)/VLOOKUP(Q$2,Listen!$B$5:$G$95,$N1230+1,FALSE),"-")</f>
        <v>0</v>
      </c>
      <c r="R1230" s="54">
        <f>IF($C1230&lt;=R$2,G1230*VLOOKUP($C1230,Listen!$B$5:$G$95,$N1230+1,FALSE)/VLOOKUP(R$2,Listen!$B$5:$G$95,$N1230+1,FALSE),"-")</f>
        <v>0</v>
      </c>
      <c r="S1230" s="54">
        <f>IF($C1230&lt;=S$2,H1230*VLOOKUP($C1230,Listen!$B$5:$G$95,$N1230+1,FALSE)/VLOOKUP(S$2,Listen!$B$5:$G$95,$N1230+1,FALSE),"-")</f>
        <v>0</v>
      </c>
      <c r="T1230" s="54">
        <f>IF($C1230&lt;=T$2,I1230*VLOOKUP($C1230,Listen!$B$5:$G$95,$N1230+1,FALSE)/VLOOKUP(T$2,Listen!$B$5:$G$95,$N1230+1,FALSE),"-")</f>
        <v>0</v>
      </c>
      <c r="U1230" s="54">
        <f>IF($C1230&lt;=U$2,J1230*VLOOKUP($C1230,Listen!$B$5:$G$95,$N1230+1,FALSE)/VLOOKUP(U$2,Listen!$B$5:$G$95,$N1230+1,FALSE),"-")</f>
        <v>0</v>
      </c>
      <c r="V1230" s="54">
        <f>IF($C1230&lt;=V$2,K1230*VLOOKUP($C1230,Listen!$B$5:$G$95,$N1230+1,FALSE)/VLOOKUP(V$2,Listen!$B$5:$G$95,$N1230+1,FALSE),"-")</f>
        <v>0</v>
      </c>
    </row>
    <row r="1231" spans="2:22">
      <c r="B1231" s="25"/>
      <c r="C1231" s="3">
        <v>1959</v>
      </c>
      <c r="D1231" s="141"/>
      <c r="E1231" s="141"/>
      <c r="F1231" s="141"/>
      <c r="G1231" s="141"/>
      <c r="H1231" s="141"/>
      <c r="I1231" s="141"/>
      <c r="J1231" s="141"/>
      <c r="K1231" s="141"/>
      <c r="M1231" s="52">
        <v>1</v>
      </c>
      <c r="N1231" s="52">
        <v>2</v>
      </c>
      <c r="O1231" s="54">
        <f>IF($C1231&lt;=O$2,D1231*VLOOKUP($C1231,Listen!$B$5:$G$95,$N1231+1,FALSE)/VLOOKUP(O$2,Listen!$B$5:$G$95,$N1231+1,FALSE),"-")</f>
        <v>0</v>
      </c>
      <c r="P1231" s="54">
        <f>IF($C1231&lt;=P$2,E1231*VLOOKUP($C1231,Listen!$B$5:$G$95,$N1231+1,FALSE)/VLOOKUP(P$2,Listen!$B$5:$G$95,$N1231+1,FALSE),"-")</f>
        <v>0</v>
      </c>
      <c r="Q1231" s="54">
        <f>IF($C1231&lt;=Q$2,F1231*VLOOKUP($C1231,Listen!$B$5:$G$95,$N1231+1,FALSE)/VLOOKUP(Q$2,Listen!$B$5:$G$95,$N1231+1,FALSE),"-")</f>
        <v>0</v>
      </c>
      <c r="R1231" s="54">
        <f>IF($C1231&lt;=R$2,G1231*VLOOKUP($C1231,Listen!$B$5:$G$95,$N1231+1,FALSE)/VLOOKUP(R$2,Listen!$B$5:$G$95,$N1231+1,FALSE),"-")</f>
        <v>0</v>
      </c>
      <c r="S1231" s="54">
        <f>IF($C1231&lt;=S$2,H1231*VLOOKUP($C1231,Listen!$B$5:$G$95,$N1231+1,FALSE)/VLOOKUP(S$2,Listen!$B$5:$G$95,$N1231+1,FALSE),"-")</f>
        <v>0</v>
      </c>
      <c r="T1231" s="54">
        <f>IF($C1231&lt;=T$2,I1231*VLOOKUP($C1231,Listen!$B$5:$G$95,$N1231+1,FALSE)/VLOOKUP(T$2,Listen!$B$5:$G$95,$N1231+1,FALSE),"-")</f>
        <v>0</v>
      </c>
      <c r="U1231" s="54">
        <f>IF($C1231&lt;=U$2,J1231*VLOOKUP($C1231,Listen!$B$5:$G$95,$N1231+1,FALSE)/VLOOKUP(U$2,Listen!$B$5:$G$95,$N1231+1,FALSE),"-")</f>
        <v>0</v>
      </c>
      <c r="V1231" s="54">
        <f>IF($C1231&lt;=V$2,K1231*VLOOKUP($C1231,Listen!$B$5:$G$95,$N1231+1,FALSE)/VLOOKUP(V$2,Listen!$B$5:$G$95,$N1231+1,FALSE),"-")</f>
        <v>0</v>
      </c>
    </row>
    <row r="1232" spans="2:22">
      <c r="B1232" s="25"/>
      <c r="C1232" s="3">
        <v>1958</v>
      </c>
      <c r="D1232" s="141"/>
      <c r="E1232" s="141"/>
      <c r="F1232" s="141"/>
      <c r="G1232" s="141"/>
      <c r="H1232" s="141"/>
      <c r="I1232" s="141"/>
      <c r="J1232" s="141"/>
      <c r="K1232" s="141"/>
      <c r="M1232" s="52">
        <v>1</v>
      </c>
      <c r="N1232" s="52">
        <v>2</v>
      </c>
      <c r="O1232" s="54">
        <f>IF($C1232&lt;=O$2,D1232*VLOOKUP($C1232,Listen!$B$5:$G$95,$N1232+1,FALSE)/VLOOKUP(O$2,Listen!$B$5:$G$95,$N1232+1,FALSE),"-")</f>
        <v>0</v>
      </c>
      <c r="P1232" s="54">
        <f>IF($C1232&lt;=P$2,E1232*VLOOKUP($C1232,Listen!$B$5:$G$95,$N1232+1,FALSE)/VLOOKUP(P$2,Listen!$B$5:$G$95,$N1232+1,FALSE),"-")</f>
        <v>0</v>
      </c>
      <c r="Q1232" s="54">
        <f>IF($C1232&lt;=Q$2,F1232*VLOOKUP($C1232,Listen!$B$5:$G$95,$N1232+1,FALSE)/VLOOKUP(Q$2,Listen!$B$5:$G$95,$N1232+1,FALSE),"-")</f>
        <v>0</v>
      </c>
      <c r="R1232" s="54">
        <f>IF($C1232&lt;=R$2,G1232*VLOOKUP($C1232,Listen!$B$5:$G$95,$N1232+1,FALSE)/VLOOKUP(R$2,Listen!$B$5:$G$95,$N1232+1,FALSE),"-")</f>
        <v>0</v>
      </c>
      <c r="S1232" s="54">
        <f>IF($C1232&lt;=S$2,H1232*VLOOKUP($C1232,Listen!$B$5:$G$95,$N1232+1,FALSE)/VLOOKUP(S$2,Listen!$B$5:$G$95,$N1232+1,FALSE),"-")</f>
        <v>0</v>
      </c>
      <c r="T1232" s="54">
        <f>IF($C1232&lt;=T$2,I1232*VLOOKUP($C1232,Listen!$B$5:$G$95,$N1232+1,FALSE)/VLOOKUP(T$2,Listen!$B$5:$G$95,$N1232+1,FALSE),"-")</f>
        <v>0</v>
      </c>
      <c r="U1232" s="54">
        <f>IF($C1232&lt;=U$2,J1232*VLOOKUP($C1232,Listen!$B$5:$G$95,$N1232+1,FALSE)/VLOOKUP(U$2,Listen!$B$5:$G$95,$N1232+1,FALSE),"-")</f>
        <v>0</v>
      </c>
      <c r="V1232" s="54">
        <f>IF($C1232&lt;=V$2,K1232*VLOOKUP($C1232,Listen!$B$5:$G$95,$N1232+1,FALSE)/VLOOKUP(V$2,Listen!$B$5:$G$95,$N1232+1,FALSE),"-")</f>
        <v>0</v>
      </c>
    </row>
    <row r="1233" spans="2:22">
      <c r="B1233" s="25"/>
      <c r="C1233" s="3">
        <v>1957</v>
      </c>
      <c r="D1233" s="141"/>
      <c r="E1233" s="141"/>
      <c r="F1233" s="141"/>
      <c r="G1233" s="141"/>
      <c r="H1233" s="141"/>
      <c r="I1233" s="141"/>
      <c r="J1233" s="141"/>
      <c r="K1233" s="141"/>
      <c r="M1233" s="52">
        <v>1</v>
      </c>
      <c r="N1233" s="52">
        <v>2</v>
      </c>
      <c r="O1233" s="54">
        <f>IF($C1233&lt;=O$2,D1233*VLOOKUP($C1233,Listen!$B$5:$G$95,$N1233+1,FALSE)/VLOOKUP(O$2,Listen!$B$5:$G$95,$N1233+1,FALSE),"-")</f>
        <v>0</v>
      </c>
      <c r="P1233" s="54">
        <f>IF($C1233&lt;=P$2,E1233*VLOOKUP($C1233,Listen!$B$5:$G$95,$N1233+1,FALSE)/VLOOKUP(P$2,Listen!$B$5:$G$95,$N1233+1,FALSE),"-")</f>
        <v>0</v>
      </c>
      <c r="Q1233" s="54">
        <f>IF($C1233&lt;=Q$2,F1233*VLOOKUP($C1233,Listen!$B$5:$G$95,$N1233+1,FALSE)/VLOOKUP(Q$2,Listen!$B$5:$G$95,$N1233+1,FALSE),"-")</f>
        <v>0</v>
      </c>
      <c r="R1233" s="54">
        <f>IF($C1233&lt;=R$2,G1233*VLOOKUP($C1233,Listen!$B$5:$G$95,$N1233+1,FALSE)/VLOOKUP(R$2,Listen!$B$5:$G$95,$N1233+1,FALSE),"-")</f>
        <v>0</v>
      </c>
      <c r="S1233" s="54">
        <f>IF($C1233&lt;=S$2,H1233*VLOOKUP($C1233,Listen!$B$5:$G$95,$N1233+1,FALSE)/VLOOKUP(S$2,Listen!$B$5:$G$95,$N1233+1,FALSE),"-")</f>
        <v>0</v>
      </c>
      <c r="T1233" s="54">
        <f>IF($C1233&lt;=T$2,I1233*VLOOKUP($C1233,Listen!$B$5:$G$95,$N1233+1,FALSE)/VLOOKUP(T$2,Listen!$B$5:$G$95,$N1233+1,FALSE),"-")</f>
        <v>0</v>
      </c>
      <c r="U1233" s="54">
        <f>IF($C1233&lt;=U$2,J1233*VLOOKUP($C1233,Listen!$B$5:$G$95,$N1233+1,FALSE)/VLOOKUP(U$2,Listen!$B$5:$G$95,$N1233+1,FALSE),"-")</f>
        <v>0</v>
      </c>
      <c r="V1233" s="54">
        <f>IF($C1233&lt;=V$2,K1233*VLOOKUP($C1233,Listen!$B$5:$G$95,$N1233+1,FALSE)/VLOOKUP(V$2,Listen!$B$5:$G$95,$N1233+1,FALSE),"-")</f>
        <v>0</v>
      </c>
    </row>
    <row r="1234" spans="2:22">
      <c r="B1234" s="25"/>
      <c r="C1234" s="3">
        <v>1956</v>
      </c>
      <c r="D1234" s="141"/>
      <c r="E1234" s="141"/>
      <c r="F1234" s="141"/>
      <c r="G1234" s="141"/>
      <c r="H1234" s="141"/>
      <c r="I1234" s="141"/>
      <c r="J1234" s="141"/>
      <c r="K1234" s="141"/>
      <c r="M1234" s="52">
        <v>1</v>
      </c>
      <c r="N1234" s="52">
        <v>2</v>
      </c>
      <c r="O1234" s="54">
        <f>IF($C1234&lt;=O$2,D1234*VLOOKUP($C1234,Listen!$B$5:$G$95,$N1234+1,FALSE)/VLOOKUP(O$2,Listen!$B$5:$G$95,$N1234+1,FALSE),"-")</f>
        <v>0</v>
      </c>
      <c r="P1234" s="54">
        <f>IF($C1234&lt;=P$2,E1234*VLOOKUP($C1234,Listen!$B$5:$G$95,$N1234+1,FALSE)/VLOOKUP(P$2,Listen!$B$5:$G$95,$N1234+1,FALSE),"-")</f>
        <v>0</v>
      </c>
      <c r="Q1234" s="54">
        <f>IF($C1234&lt;=Q$2,F1234*VLOOKUP($C1234,Listen!$B$5:$G$95,$N1234+1,FALSE)/VLOOKUP(Q$2,Listen!$B$5:$G$95,$N1234+1,FALSE),"-")</f>
        <v>0</v>
      </c>
      <c r="R1234" s="54">
        <f>IF($C1234&lt;=R$2,G1234*VLOOKUP($C1234,Listen!$B$5:$G$95,$N1234+1,FALSE)/VLOOKUP(R$2,Listen!$B$5:$G$95,$N1234+1,FALSE),"-")</f>
        <v>0</v>
      </c>
      <c r="S1234" s="54">
        <f>IF($C1234&lt;=S$2,H1234*VLOOKUP($C1234,Listen!$B$5:$G$95,$N1234+1,FALSE)/VLOOKUP(S$2,Listen!$B$5:$G$95,$N1234+1,FALSE),"-")</f>
        <v>0</v>
      </c>
      <c r="T1234" s="54">
        <f>IF($C1234&lt;=T$2,I1234*VLOOKUP($C1234,Listen!$B$5:$G$95,$N1234+1,FALSE)/VLOOKUP(T$2,Listen!$B$5:$G$95,$N1234+1,FALSE),"-")</f>
        <v>0</v>
      </c>
      <c r="U1234" s="54">
        <f>IF($C1234&lt;=U$2,J1234*VLOOKUP($C1234,Listen!$B$5:$G$95,$N1234+1,FALSE)/VLOOKUP(U$2,Listen!$B$5:$G$95,$N1234+1,FALSE),"-")</f>
        <v>0</v>
      </c>
      <c r="V1234" s="54">
        <f>IF($C1234&lt;=V$2,K1234*VLOOKUP($C1234,Listen!$B$5:$G$95,$N1234+1,FALSE)/VLOOKUP(V$2,Listen!$B$5:$G$95,$N1234+1,FALSE),"-")</f>
        <v>0</v>
      </c>
    </row>
    <row r="1235" spans="2:22">
      <c r="B1235" s="25"/>
      <c r="C1235" s="3">
        <v>1955</v>
      </c>
      <c r="D1235" s="141"/>
      <c r="E1235" s="141"/>
      <c r="F1235" s="141"/>
      <c r="G1235" s="141"/>
      <c r="H1235" s="141"/>
      <c r="I1235" s="141"/>
      <c r="J1235" s="141"/>
      <c r="K1235" s="141"/>
      <c r="M1235" s="52">
        <v>1</v>
      </c>
      <c r="N1235" s="52">
        <v>2</v>
      </c>
      <c r="O1235" s="54">
        <f>IF($C1235&lt;=O$2,D1235*VLOOKUP($C1235,Listen!$B$5:$G$95,$N1235+1,FALSE)/VLOOKUP(O$2,Listen!$B$5:$G$95,$N1235+1,FALSE),"-")</f>
        <v>0</v>
      </c>
      <c r="P1235" s="54">
        <f>IF($C1235&lt;=P$2,E1235*VLOOKUP($C1235,Listen!$B$5:$G$95,$N1235+1,FALSE)/VLOOKUP(P$2,Listen!$B$5:$G$95,$N1235+1,FALSE),"-")</f>
        <v>0</v>
      </c>
      <c r="Q1235" s="54">
        <f>IF($C1235&lt;=Q$2,F1235*VLOOKUP($C1235,Listen!$B$5:$G$95,$N1235+1,FALSE)/VLOOKUP(Q$2,Listen!$B$5:$G$95,$N1235+1,FALSE),"-")</f>
        <v>0</v>
      </c>
      <c r="R1235" s="54">
        <f>IF($C1235&lt;=R$2,G1235*VLOOKUP($C1235,Listen!$B$5:$G$95,$N1235+1,FALSE)/VLOOKUP(R$2,Listen!$B$5:$G$95,$N1235+1,FALSE),"-")</f>
        <v>0</v>
      </c>
      <c r="S1235" s="54">
        <f>IF($C1235&lt;=S$2,H1235*VLOOKUP($C1235,Listen!$B$5:$G$95,$N1235+1,FALSE)/VLOOKUP(S$2,Listen!$B$5:$G$95,$N1235+1,FALSE),"-")</f>
        <v>0</v>
      </c>
      <c r="T1235" s="54">
        <f>IF($C1235&lt;=T$2,I1235*VLOOKUP($C1235,Listen!$B$5:$G$95,$N1235+1,FALSE)/VLOOKUP(T$2,Listen!$B$5:$G$95,$N1235+1,FALSE),"-")</f>
        <v>0</v>
      </c>
      <c r="U1235" s="54">
        <f>IF($C1235&lt;=U$2,J1235*VLOOKUP($C1235,Listen!$B$5:$G$95,$N1235+1,FALSE)/VLOOKUP(U$2,Listen!$B$5:$G$95,$N1235+1,FALSE),"-")</f>
        <v>0</v>
      </c>
      <c r="V1235" s="54">
        <f>IF($C1235&lt;=V$2,K1235*VLOOKUP($C1235,Listen!$B$5:$G$95,$N1235+1,FALSE)/VLOOKUP(V$2,Listen!$B$5:$G$95,$N1235+1,FALSE),"-")</f>
        <v>0</v>
      </c>
    </row>
    <row r="1236" spans="2:22">
      <c r="B1236" s="25"/>
      <c r="C1236" s="3">
        <v>1954</v>
      </c>
      <c r="D1236" s="141"/>
      <c r="E1236" s="141"/>
      <c r="F1236" s="141"/>
      <c r="G1236" s="141"/>
      <c r="H1236" s="141"/>
      <c r="I1236" s="141"/>
      <c r="J1236" s="141"/>
      <c r="K1236" s="141"/>
      <c r="M1236" s="52">
        <v>1</v>
      </c>
      <c r="N1236" s="52">
        <v>2</v>
      </c>
      <c r="O1236" s="54">
        <f>IF($C1236&lt;=O$2,D1236*VLOOKUP($C1236,Listen!$B$5:$G$95,$N1236+1,FALSE)/VLOOKUP(O$2,Listen!$B$5:$G$95,$N1236+1,FALSE),"-")</f>
        <v>0</v>
      </c>
      <c r="P1236" s="54">
        <f>IF($C1236&lt;=P$2,E1236*VLOOKUP($C1236,Listen!$B$5:$G$95,$N1236+1,FALSE)/VLOOKUP(P$2,Listen!$B$5:$G$95,$N1236+1,FALSE),"-")</f>
        <v>0</v>
      </c>
      <c r="Q1236" s="54">
        <f>IF($C1236&lt;=Q$2,F1236*VLOOKUP($C1236,Listen!$B$5:$G$95,$N1236+1,FALSE)/VLOOKUP(Q$2,Listen!$B$5:$G$95,$N1236+1,FALSE),"-")</f>
        <v>0</v>
      </c>
      <c r="R1236" s="54">
        <f>IF($C1236&lt;=R$2,G1236*VLOOKUP($C1236,Listen!$B$5:$G$95,$N1236+1,FALSE)/VLOOKUP(R$2,Listen!$B$5:$G$95,$N1236+1,FALSE),"-")</f>
        <v>0</v>
      </c>
      <c r="S1236" s="54">
        <f>IF($C1236&lt;=S$2,H1236*VLOOKUP($C1236,Listen!$B$5:$G$95,$N1236+1,FALSE)/VLOOKUP(S$2,Listen!$B$5:$G$95,$N1236+1,FALSE),"-")</f>
        <v>0</v>
      </c>
      <c r="T1236" s="54">
        <f>IF($C1236&lt;=T$2,I1236*VLOOKUP($C1236,Listen!$B$5:$G$95,$N1236+1,FALSE)/VLOOKUP(T$2,Listen!$B$5:$G$95,$N1236+1,FALSE),"-")</f>
        <v>0</v>
      </c>
      <c r="U1236" s="54">
        <f>IF($C1236&lt;=U$2,J1236*VLOOKUP($C1236,Listen!$B$5:$G$95,$N1236+1,FALSE)/VLOOKUP(U$2,Listen!$B$5:$G$95,$N1236+1,FALSE),"-")</f>
        <v>0</v>
      </c>
      <c r="V1236" s="54">
        <f>IF($C1236&lt;=V$2,K1236*VLOOKUP($C1236,Listen!$B$5:$G$95,$N1236+1,FALSE)/VLOOKUP(V$2,Listen!$B$5:$G$95,$N1236+1,FALSE),"-")</f>
        <v>0</v>
      </c>
    </row>
    <row r="1237" spans="2:22">
      <c r="B1237" s="25"/>
      <c r="C1237" s="3">
        <v>1953</v>
      </c>
      <c r="D1237" s="141"/>
      <c r="E1237" s="141"/>
      <c r="F1237" s="141"/>
      <c r="G1237" s="141"/>
      <c r="H1237" s="141"/>
      <c r="I1237" s="141"/>
      <c r="J1237" s="141"/>
      <c r="K1237" s="141"/>
      <c r="M1237" s="52">
        <v>1</v>
      </c>
      <c r="N1237" s="52">
        <v>2</v>
      </c>
      <c r="O1237" s="54">
        <f>IF($C1237&lt;=O$2,D1237*VLOOKUP($C1237,Listen!$B$5:$G$95,$N1237+1,FALSE)/VLOOKUP(O$2,Listen!$B$5:$G$95,$N1237+1,FALSE),"-")</f>
        <v>0</v>
      </c>
      <c r="P1237" s="54">
        <f>IF($C1237&lt;=P$2,E1237*VLOOKUP($C1237,Listen!$B$5:$G$95,$N1237+1,FALSE)/VLOOKUP(P$2,Listen!$B$5:$G$95,$N1237+1,FALSE),"-")</f>
        <v>0</v>
      </c>
      <c r="Q1237" s="54">
        <f>IF($C1237&lt;=Q$2,F1237*VLOOKUP($C1237,Listen!$B$5:$G$95,$N1237+1,FALSE)/VLOOKUP(Q$2,Listen!$B$5:$G$95,$N1237+1,FALSE),"-")</f>
        <v>0</v>
      </c>
      <c r="R1237" s="54">
        <f>IF($C1237&lt;=R$2,G1237*VLOOKUP($C1237,Listen!$B$5:$G$95,$N1237+1,FALSE)/VLOOKUP(R$2,Listen!$B$5:$G$95,$N1237+1,FALSE),"-")</f>
        <v>0</v>
      </c>
      <c r="S1237" s="54">
        <f>IF($C1237&lt;=S$2,H1237*VLOOKUP($C1237,Listen!$B$5:$G$95,$N1237+1,FALSE)/VLOOKUP(S$2,Listen!$B$5:$G$95,$N1237+1,FALSE),"-")</f>
        <v>0</v>
      </c>
      <c r="T1237" s="54">
        <f>IF($C1237&lt;=T$2,I1237*VLOOKUP($C1237,Listen!$B$5:$G$95,$N1237+1,FALSE)/VLOOKUP(T$2,Listen!$B$5:$G$95,$N1237+1,FALSE),"-")</f>
        <v>0</v>
      </c>
      <c r="U1237" s="54">
        <f>IF($C1237&lt;=U$2,J1237*VLOOKUP($C1237,Listen!$B$5:$G$95,$N1237+1,FALSE)/VLOOKUP(U$2,Listen!$B$5:$G$95,$N1237+1,FALSE),"-")</f>
        <v>0</v>
      </c>
      <c r="V1237" s="54">
        <f>IF($C1237&lt;=V$2,K1237*VLOOKUP($C1237,Listen!$B$5:$G$95,$N1237+1,FALSE)/VLOOKUP(V$2,Listen!$B$5:$G$95,$N1237+1,FALSE),"-")</f>
        <v>0</v>
      </c>
    </row>
    <row r="1238" spans="2:22">
      <c r="B1238" s="25"/>
      <c r="C1238" s="3">
        <v>1952</v>
      </c>
      <c r="D1238" s="141"/>
      <c r="E1238" s="141"/>
      <c r="F1238" s="141"/>
      <c r="G1238" s="141"/>
      <c r="H1238" s="141"/>
      <c r="I1238" s="141"/>
      <c r="J1238" s="141"/>
      <c r="K1238" s="141"/>
      <c r="M1238" s="52">
        <v>1</v>
      </c>
      <c r="N1238" s="52">
        <v>2</v>
      </c>
      <c r="O1238" s="54">
        <f>IF($C1238&lt;=O$2,D1238*VLOOKUP($C1238,Listen!$B$5:$G$95,$N1238+1,FALSE)/VLOOKUP(O$2,Listen!$B$5:$G$95,$N1238+1,FALSE),"-")</f>
        <v>0</v>
      </c>
      <c r="P1238" s="54">
        <f>IF($C1238&lt;=P$2,E1238*VLOOKUP($C1238,Listen!$B$5:$G$95,$N1238+1,FALSE)/VLOOKUP(P$2,Listen!$B$5:$G$95,$N1238+1,FALSE),"-")</f>
        <v>0</v>
      </c>
      <c r="Q1238" s="54">
        <f>IF($C1238&lt;=Q$2,F1238*VLOOKUP($C1238,Listen!$B$5:$G$95,$N1238+1,FALSE)/VLOOKUP(Q$2,Listen!$B$5:$G$95,$N1238+1,FALSE),"-")</f>
        <v>0</v>
      </c>
      <c r="R1238" s="54">
        <f>IF($C1238&lt;=R$2,G1238*VLOOKUP($C1238,Listen!$B$5:$G$95,$N1238+1,FALSE)/VLOOKUP(R$2,Listen!$B$5:$G$95,$N1238+1,FALSE),"-")</f>
        <v>0</v>
      </c>
      <c r="S1238" s="54">
        <f>IF($C1238&lt;=S$2,H1238*VLOOKUP($C1238,Listen!$B$5:$G$95,$N1238+1,FALSE)/VLOOKUP(S$2,Listen!$B$5:$G$95,$N1238+1,FALSE),"-")</f>
        <v>0</v>
      </c>
      <c r="T1238" s="54">
        <f>IF($C1238&lt;=T$2,I1238*VLOOKUP($C1238,Listen!$B$5:$G$95,$N1238+1,FALSE)/VLOOKUP(T$2,Listen!$B$5:$G$95,$N1238+1,FALSE),"-")</f>
        <v>0</v>
      </c>
      <c r="U1238" s="54">
        <f>IF($C1238&lt;=U$2,J1238*VLOOKUP($C1238,Listen!$B$5:$G$95,$N1238+1,FALSE)/VLOOKUP(U$2,Listen!$B$5:$G$95,$N1238+1,FALSE),"-")</f>
        <v>0</v>
      </c>
      <c r="V1238" s="54">
        <f>IF($C1238&lt;=V$2,K1238*VLOOKUP($C1238,Listen!$B$5:$G$95,$N1238+1,FALSE)/VLOOKUP(V$2,Listen!$B$5:$G$95,$N1238+1,FALSE),"-")</f>
        <v>0</v>
      </c>
    </row>
    <row r="1239" spans="2:22">
      <c r="B1239" s="25"/>
      <c r="C1239" s="3">
        <v>1951</v>
      </c>
      <c r="D1239" s="141"/>
      <c r="E1239" s="141"/>
      <c r="F1239" s="141"/>
      <c r="G1239" s="141"/>
      <c r="H1239" s="141"/>
      <c r="I1239" s="141"/>
      <c r="J1239" s="141"/>
      <c r="K1239" s="141"/>
      <c r="M1239" s="52">
        <v>1</v>
      </c>
      <c r="N1239" s="52">
        <v>2</v>
      </c>
      <c r="O1239" s="54">
        <f>IF($C1239&lt;=O$2,D1239*VLOOKUP($C1239,Listen!$B$5:$G$95,$N1239+1,FALSE)/VLOOKUP(O$2,Listen!$B$5:$G$95,$N1239+1,FALSE),"-")</f>
        <v>0</v>
      </c>
      <c r="P1239" s="54">
        <f>IF($C1239&lt;=P$2,E1239*VLOOKUP($C1239,Listen!$B$5:$G$95,$N1239+1,FALSE)/VLOOKUP(P$2,Listen!$B$5:$G$95,$N1239+1,FALSE),"-")</f>
        <v>0</v>
      </c>
      <c r="Q1239" s="54">
        <f>IF($C1239&lt;=Q$2,F1239*VLOOKUP($C1239,Listen!$B$5:$G$95,$N1239+1,FALSE)/VLOOKUP(Q$2,Listen!$B$5:$G$95,$N1239+1,FALSE),"-")</f>
        <v>0</v>
      </c>
      <c r="R1239" s="54">
        <f>IF($C1239&lt;=R$2,G1239*VLOOKUP($C1239,Listen!$B$5:$G$95,$N1239+1,FALSE)/VLOOKUP(R$2,Listen!$B$5:$G$95,$N1239+1,FALSE),"-")</f>
        <v>0</v>
      </c>
      <c r="S1239" s="54">
        <f>IF($C1239&lt;=S$2,H1239*VLOOKUP($C1239,Listen!$B$5:$G$95,$N1239+1,FALSE)/VLOOKUP(S$2,Listen!$B$5:$G$95,$N1239+1,FALSE),"-")</f>
        <v>0</v>
      </c>
      <c r="T1239" s="54">
        <f>IF($C1239&lt;=T$2,I1239*VLOOKUP($C1239,Listen!$B$5:$G$95,$N1239+1,FALSE)/VLOOKUP(T$2,Listen!$B$5:$G$95,$N1239+1,FALSE),"-")</f>
        <v>0</v>
      </c>
      <c r="U1239" s="54">
        <f>IF($C1239&lt;=U$2,J1239*VLOOKUP($C1239,Listen!$B$5:$G$95,$N1239+1,FALSE)/VLOOKUP(U$2,Listen!$B$5:$G$95,$N1239+1,FALSE),"-")</f>
        <v>0</v>
      </c>
      <c r="V1239" s="54">
        <f>IF($C1239&lt;=V$2,K1239*VLOOKUP($C1239,Listen!$B$5:$G$95,$N1239+1,FALSE)/VLOOKUP(V$2,Listen!$B$5:$G$95,$N1239+1,FALSE),"-")</f>
        <v>0</v>
      </c>
    </row>
    <row r="1240" spans="2:22">
      <c r="B1240" s="25"/>
      <c r="C1240" s="3">
        <v>1950</v>
      </c>
      <c r="D1240" s="141"/>
      <c r="E1240" s="141"/>
      <c r="F1240" s="141"/>
      <c r="G1240" s="141"/>
      <c r="H1240" s="141"/>
      <c r="I1240" s="141"/>
      <c r="J1240" s="141"/>
      <c r="K1240" s="141"/>
      <c r="M1240" s="52">
        <v>1</v>
      </c>
      <c r="N1240" s="52">
        <v>2</v>
      </c>
      <c r="O1240" s="54">
        <f>IF($C1240&lt;=O$2,D1240*VLOOKUP($C1240,Listen!$B$5:$G$95,$N1240+1,FALSE)/VLOOKUP(O$2,Listen!$B$5:$G$95,$N1240+1,FALSE),"-")</f>
        <v>0</v>
      </c>
      <c r="P1240" s="54">
        <f>IF($C1240&lt;=P$2,E1240*VLOOKUP($C1240,Listen!$B$5:$G$95,$N1240+1,FALSE)/VLOOKUP(P$2,Listen!$B$5:$G$95,$N1240+1,FALSE),"-")</f>
        <v>0</v>
      </c>
      <c r="Q1240" s="54">
        <f>IF($C1240&lt;=Q$2,F1240*VLOOKUP($C1240,Listen!$B$5:$G$95,$N1240+1,FALSE)/VLOOKUP(Q$2,Listen!$B$5:$G$95,$N1240+1,FALSE),"-")</f>
        <v>0</v>
      </c>
      <c r="R1240" s="54">
        <f>IF($C1240&lt;=R$2,G1240*VLOOKUP($C1240,Listen!$B$5:$G$95,$N1240+1,FALSE)/VLOOKUP(R$2,Listen!$B$5:$G$95,$N1240+1,FALSE),"-")</f>
        <v>0</v>
      </c>
      <c r="S1240" s="54">
        <f>IF($C1240&lt;=S$2,H1240*VLOOKUP($C1240,Listen!$B$5:$G$95,$N1240+1,FALSE)/VLOOKUP(S$2,Listen!$B$5:$G$95,$N1240+1,FALSE),"-")</f>
        <v>0</v>
      </c>
      <c r="T1240" s="54">
        <f>IF($C1240&lt;=T$2,I1240*VLOOKUP($C1240,Listen!$B$5:$G$95,$N1240+1,FALSE)/VLOOKUP(T$2,Listen!$B$5:$G$95,$N1240+1,FALSE),"-")</f>
        <v>0</v>
      </c>
      <c r="U1240" s="54">
        <f>IF($C1240&lt;=U$2,J1240*VLOOKUP($C1240,Listen!$B$5:$G$95,$N1240+1,FALSE)/VLOOKUP(U$2,Listen!$B$5:$G$95,$N1240+1,FALSE),"-")</f>
        <v>0</v>
      </c>
      <c r="V1240" s="54">
        <f>IF($C1240&lt;=V$2,K1240*VLOOKUP($C1240,Listen!$B$5:$G$95,$N1240+1,FALSE)/VLOOKUP(V$2,Listen!$B$5:$G$95,$N1240+1,FALSE),"-")</f>
        <v>0</v>
      </c>
    </row>
    <row r="1241" spans="2:22">
      <c r="B1241" s="25"/>
      <c r="C1241" s="3">
        <v>1949</v>
      </c>
      <c r="D1241" s="141"/>
      <c r="E1241" s="141"/>
      <c r="F1241" s="141"/>
      <c r="G1241" s="141"/>
      <c r="H1241" s="141"/>
      <c r="I1241" s="141"/>
      <c r="J1241" s="141"/>
      <c r="K1241" s="141"/>
      <c r="M1241" s="52">
        <v>1</v>
      </c>
      <c r="N1241" s="52">
        <v>2</v>
      </c>
      <c r="O1241" s="54">
        <f>IF($C1241&lt;=O$2,D1241*VLOOKUP($C1241,Listen!$B$5:$G$95,$N1241+1,FALSE)/VLOOKUP(O$2,Listen!$B$5:$G$95,$N1241+1,FALSE),"-")</f>
        <v>0</v>
      </c>
      <c r="P1241" s="54">
        <f>IF($C1241&lt;=P$2,E1241*VLOOKUP($C1241,Listen!$B$5:$G$95,$N1241+1,FALSE)/VLOOKUP(P$2,Listen!$B$5:$G$95,$N1241+1,FALSE),"-")</f>
        <v>0</v>
      </c>
      <c r="Q1241" s="54">
        <f>IF($C1241&lt;=Q$2,F1241*VLOOKUP($C1241,Listen!$B$5:$G$95,$N1241+1,FALSE)/VLOOKUP(Q$2,Listen!$B$5:$G$95,$N1241+1,FALSE),"-")</f>
        <v>0</v>
      </c>
      <c r="R1241" s="54">
        <f>IF($C1241&lt;=R$2,G1241*VLOOKUP($C1241,Listen!$B$5:$G$95,$N1241+1,FALSE)/VLOOKUP(R$2,Listen!$B$5:$G$95,$N1241+1,FALSE),"-")</f>
        <v>0</v>
      </c>
      <c r="S1241" s="54">
        <f>IF($C1241&lt;=S$2,H1241*VLOOKUP($C1241,Listen!$B$5:$G$95,$N1241+1,FALSE)/VLOOKUP(S$2,Listen!$B$5:$G$95,$N1241+1,FALSE),"-")</f>
        <v>0</v>
      </c>
      <c r="T1241" s="54">
        <f>IF($C1241&lt;=T$2,I1241*VLOOKUP($C1241,Listen!$B$5:$G$95,$N1241+1,FALSE)/VLOOKUP(T$2,Listen!$B$5:$G$95,$N1241+1,FALSE),"-")</f>
        <v>0</v>
      </c>
      <c r="U1241" s="54">
        <f>IF($C1241&lt;=U$2,J1241*VLOOKUP($C1241,Listen!$B$5:$G$95,$N1241+1,FALSE)/VLOOKUP(U$2,Listen!$B$5:$G$95,$N1241+1,FALSE),"-")</f>
        <v>0</v>
      </c>
      <c r="V1241" s="54">
        <f>IF($C1241&lt;=V$2,K1241*VLOOKUP($C1241,Listen!$B$5:$G$95,$N1241+1,FALSE)/VLOOKUP(V$2,Listen!$B$5:$G$95,$N1241+1,FALSE),"-")</f>
        <v>0</v>
      </c>
    </row>
    <row r="1242" spans="2:22">
      <c r="B1242" s="25"/>
      <c r="C1242" s="3">
        <v>1948</v>
      </c>
      <c r="D1242" s="141"/>
      <c r="E1242" s="141"/>
      <c r="F1242" s="141"/>
      <c r="G1242" s="141"/>
      <c r="H1242" s="141"/>
      <c r="I1242" s="141"/>
      <c r="J1242" s="141"/>
      <c r="K1242" s="141"/>
      <c r="M1242" s="52">
        <v>1</v>
      </c>
      <c r="N1242" s="52">
        <v>2</v>
      </c>
      <c r="O1242" s="54">
        <f>IF($C1242&lt;=O$2,D1242*VLOOKUP($C1242,Listen!$B$5:$G$95,$N1242+1,FALSE)/VLOOKUP(O$2,Listen!$B$5:$G$95,$N1242+1,FALSE),"-")</f>
        <v>0</v>
      </c>
      <c r="P1242" s="54">
        <f>IF($C1242&lt;=P$2,E1242*VLOOKUP($C1242,Listen!$B$5:$G$95,$N1242+1,FALSE)/VLOOKUP(P$2,Listen!$B$5:$G$95,$N1242+1,FALSE),"-")</f>
        <v>0</v>
      </c>
      <c r="Q1242" s="54">
        <f>IF($C1242&lt;=Q$2,F1242*VLOOKUP($C1242,Listen!$B$5:$G$95,$N1242+1,FALSE)/VLOOKUP(Q$2,Listen!$B$5:$G$95,$N1242+1,FALSE),"-")</f>
        <v>0</v>
      </c>
      <c r="R1242" s="54">
        <f>IF($C1242&lt;=R$2,G1242*VLOOKUP($C1242,Listen!$B$5:$G$95,$N1242+1,FALSE)/VLOOKUP(R$2,Listen!$B$5:$G$95,$N1242+1,FALSE),"-")</f>
        <v>0</v>
      </c>
      <c r="S1242" s="54">
        <f>IF($C1242&lt;=S$2,H1242*VLOOKUP($C1242,Listen!$B$5:$G$95,$N1242+1,FALSE)/VLOOKUP(S$2,Listen!$B$5:$G$95,$N1242+1,FALSE),"-")</f>
        <v>0</v>
      </c>
      <c r="T1242" s="54">
        <f>IF($C1242&lt;=T$2,I1242*VLOOKUP($C1242,Listen!$B$5:$G$95,$N1242+1,FALSE)/VLOOKUP(T$2,Listen!$B$5:$G$95,$N1242+1,FALSE),"-")</f>
        <v>0</v>
      </c>
      <c r="U1242" s="54">
        <f>IF($C1242&lt;=U$2,J1242*VLOOKUP($C1242,Listen!$B$5:$G$95,$N1242+1,FALSE)/VLOOKUP(U$2,Listen!$B$5:$G$95,$N1242+1,FALSE),"-")</f>
        <v>0</v>
      </c>
      <c r="V1242" s="54">
        <f>IF($C1242&lt;=V$2,K1242*VLOOKUP($C1242,Listen!$B$5:$G$95,$N1242+1,FALSE)/VLOOKUP(V$2,Listen!$B$5:$G$95,$N1242+1,FALSE),"-")</f>
        <v>0</v>
      </c>
    </row>
    <row r="1243" spans="2:22">
      <c r="B1243" s="25"/>
      <c r="C1243" s="3">
        <v>1947</v>
      </c>
      <c r="D1243" s="141"/>
      <c r="E1243" s="141"/>
      <c r="F1243" s="141"/>
      <c r="G1243" s="141"/>
      <c r="H1243" s="141"/>
      <c r="I1243" s="141"/>
      <c r="J1243" s="141"/>
      <c r="K1243" s="141"/>
      <c r="M1243" s="52">
        <v>1</v>
      </c>
      <c r="N1243" s="52">
        <v>2</v>
      </c>
      <c r="O1243" s="54">
        <f>IF($C1243&lt;=O$2,D1243*VLOOKUP($C1243,Listen!$B$5:$G$95,$N1243+1,FALSE)/VLOOKUP(O$2,Listen!$B$5:$G$95,$N1243+1,FALSE),"-")</f>
        <v>0</v>
      </c>
      <c r="P1243" s="54">
        <f>IF($C1243&lt;=P$2,E1243*VLOOKUP($C1243,Listen!$B$5:$G$95,$N1243+1,FALSE)/VLOOKUP(P$2,Listen!$B$5:$G$95,$N1243+1,FALSE),"-")</f>
        <v>0</v>
      </c>
      <c r="Q1243" s="54">
        <f>IF($C1243&lt;=Q$2,F1243*VLOOKUP($C1243,Listen!$B$5:$G$95,$N1243+1,FALSE)/VLOOKUP(Q$2,Listen!$B$5:$G$95,$N1243+1,FALSE),"-")</f>
        <v>0</v>
      </c>
      <c r="R1243" s="54">
        <f>IF($C1243&lt;=R$2,G1243*VLOOKUP($C1243,Listen!$B$5:$G$95,$N1243+1,FALSE)/VLOOKUP(R$2,Listen!$B$5:$G$95,$N1243+1,FALSE),"-")</f>
        <v>0</v>
      </c>
      <c r="S1243" s="54">
        <f>IF($C1243&lt;=S$2,H1243*VLOOKUP($C1243,Listen!$B$5:$G$95,$N1243+1,FALSE)/VLOOKUP(S$2,Listen!$B$5:$G$95,$N1243+1,FALSE),"-")</f>
        <v>0</v>
      </c>
      <c r="T1243" s="54">
        <f>IF($C1243&lt;=T$2,I1243*VLOOKUP($C1243,Listen!$B$5:$G$95,$N1243+1,FALSE)/VLOOKUP(T$2,Listen!$B$5:$G$95,$N1243+1,FALSE),"-")</f>
        <v>0</v>
      </c>
      <c r="U1243" s="54">
        <f>IF($C1243&lt;=U$2,J1243*VLOOKUP($C1243,Listen!$B$5:$G$95,$N1243+1,FALSE)/VLOOKUP(U$2,Listen!$B$5:$G$95,$N1243+1,FALSE),"-")</f>
        <v>0</v>
      </c>
      <c r="V1243" s="54">
        <f>IF($C1243&lt;=V$2,K1243*VLOOKUP($C1243,Listen!$B$5:$G$95,$N1243+1,FALSE)/VLOOKUP(V$2,Listen!$B$5:$G$95,$N1243+1,FALSE),"-")</f>
        <v>0</v>
      </c>
    </row>
    <row r="1244" spans="2:22">
      <c r="B1244" s="25"/>
      <c r="C1244" s="3">
        <v>1946</v>
      </c>
      <c r="D1244" s="141"/>
      <c r="E1244" s="141"/>
      <c r="F1244" s="141"/>
      <c r="G1244" s="141"/>
      <c r="H1244" s="141"/>
      <c r="I1244" s="141"/>
      <c r="J1244" s="141"/>
      <c r="K1244" s="141"/>
      <c r="M1244" s="52">
        <v>1</v>
      </c>
      <c r="N1244" s="52">
        <v>2</v>
      </c>
      <c r="O1244" s="54">
        <f>IF($C1244&lt;=O$2,D1244*VLOOKUP($C1244,Listen!$B$5:$G$95,$N1244+1,FALSE)/VLOOKUP(O$2,Listen!$B$5:$G$95,$N1244+1,FALSE),"-")</f>
        <v>0</v>
      </c>
      <c r="P1244" s="54">
        <f>IF($C1244&lt;=P$2,E1244*VLOOKUP($C1244,Listen!$B$5:$G$95,$N1244+1,FALSE)/VLOOKUP(P$2,Listen!$B$5:$G$95,$N1244+1,FALSE),"-")</f>
        <v>0</v>
      </c>
      <c r="Q1244" s="54">
        <f>IF($C1244&lt;=Q$2,F1244*VLOOKUP($C1244,Listen!$B$5:$G$95,$N1244+1,FALSE)/VLOOKUP(Q$2,Listen!$B$5:$G$95,$N1244+1,FALSE),"-")</f>
        <v>0</v>
      </c>
      <c r="R1244" s="54">
        <f>IF($C1244&lt;=R$2,G1244*VLOOKUP($C1244,Listen!$B$5:$G$95,$N1244+1,FALSE)/VLOOKUP(R$2,Listen!$B$5:$G$95,$N1244+1,FALSE),"-")</f>
        <v>0</v>
      </c>
      <c r="S1244" s="54">
        <f>IF($C1244&lt;=S$2,H1244*VLOOKUP($C1244,Listen!$B$5:$G$95,$N1244+1,FALSE)/VLOOKUP(S$2,Listen!$B$5:$G$95,$N1244+1,FALSE),"-")</f>
        <v>0</v>
      </c>
      <c r="T1244" s="54">
        <f>IF($C1244&lt;=T$2,I1244*VLOOKUP($C1244,Listen!$B$5:$G$95,$N1244+1,FALSE)/VLOOKUP(T$2,Listen!$B$5:$G$95,$N1244+1,FALSE),"-")</f>
        <v>0</v>
      </c>
      <c r="U1244" s="54">
        <f>IF($C1244&lt;=U$2,J1244*VLOOKUP($C1244,Listen!$B$5:$G$95,$N1244+1,FALSE)/VLOOKUP(U$2,Listen!$B$5:$G$95,$N1244+1,FALSE),"-")</f>
        <v>0</v>
      </c>
      <c r="V1244" s="54">
        <f>IF($C1244&lt;=V$2,K1244*VLOOKUP($C1244,Listen!$B$5:$G$95,$N1244+1,FALSE)/VLOOKUP(V$2,Listen!$B$5:$G$95,$N1244+1,FALSE),"-")</f>
        <v>0</v>
      </c>
    </row>
    <row r="1245" spans="2:22">
      <c r="B1245" s="25"/>
      <c r="C1245" s="3">
        <v>1945</v>
      </c>
      <c r="D1245" s="141"/>
      <c r="E1245" s="141"/>
      <c r="F1245" s="141"/>
      <c r="G1245" s="141"/>
      <c r="H1245" s="141"/>
      <c r="I1245" s="141"/>
      <c r="J1245" s="141"/>
      <c r="K1245" s="141"/>
      <c r="M1245" s="52">
        <v>1</v>
      </c>
      <c r="N1245" s="52">
        <v>2</v>
      </c>
      <c r="O1245" s="54">
        <f>IF($C1245&lt;=O$2,D1245*VLOOKUP($C1245,Listen!$B$5:$G$95,$N1245+1,FALSE)/VLOOKUP(O$2,Listen!$B$5:$G$95,$N1245+1,FALSE),"-")</f>
        <v>0</v>
      </c>
      <c r="P1245" s="54">
        <f>IF($C1245&lt;=P$2,E1245*VLOOKUP($C1245,Listen!$B$5:$G$95,$N1245+1,FALSE)/VLOOKUP(P$2,Listen!$B$5:$G$95,$N1245+1,FALSE),"-")</f>
        <v>0</v>
      </c>
      <c r="Q1245" s="54">
        <f>IF($C1245&lt;=Q$2,F1245*VLOOKUP($C1245,Listen!$B$5:$G$95,$N1245+1,FALSE)/VLOOKUP(Q$2,Listen!$B$5:$G$95,$N1245+1,FALSE),"-")</f>
        <v>0</v>
      </c>
      <c r="R1245" s="54">
        <f>IF($C1245&lt;=R$2,G1245*VLOOKUP($C1245,Listen!$B$5:$G$95,$N1245+1,FALSE)/VLOOKUP(R$2,Listen!$B$5:$G$95,$N1245+1,FALSE),"-")</f>
        <v>0</v>
      </c>
      <c r="S1245" s="54">
        <f>IF($C1245&lt;=S$2,H1245*VLOOKUP($C1245,Listen!$B$5:$G$95,$N1245+1,FALSE)/VLOOKUP(S$2,Listen!$B$5:$G$95,$N1245+1,FALSE),"-")</f>
        <v>0</v>
      </c>
      <c r="T1245" s="54">
        <f>IF($C1245&lt;=T$2,I1245*VLOOKUP($C1245,Listen!$B$5:$G$95,$N1245+1,FALSE)/VLOOKUP(T$2,Listen!$B$5:$G$95,$N1245+1,FALSE),"-")</f>
        <v>0</v>
      </c>
      <c r="U1245" s="54">
        <f>IF($C1245&lt;=U$2,J1245*VLOOKUP($C1245,Listen!$B$5:$G$95,$N1245+1,FALSE)/VLOOKUP(U$2,Listen!$B$5:$G$95,$N1245+1,FALSE),"-")</f>
        <v>0</v>
      </c>
      <c r="V1245" s="54">
        <f>IF($C1245&lt;=V$2,K1245*VLOOKUP($C1245,Listen!$B$5:$G$95,$N1245+1,FALSE)/VLOOKUP(V$2,Listen!$B$5:$G$95,$N1245+1,FALSE),"-")</f>
        <v>0</v>
      </c>
    </row>
    <row r="1246" spans="2:22">
      <c r="B1246" s="25"/>
      <c r="C1246" s="3">
        <v>1944</v>
      </c>
      <c r="D1246" s="141"/>
      <c r="E1246" s="141"/>
      <c r="F1246" s="141"/>
      <c r="G1246" s="141"/>
      <c r="H1246" s="141"/>
      <c r="I1246" s="141"/>
      <c r="J1246" s="141"/>
      <c r="K1246" s="141"/>
      <c r="M1246" s="52">
        <v>1</v>
      </c>
      <c r="N1246" s="52">
        <v>2</v>
      </c>
      <c r="O1246" s="54">
        <f>IF($C1246&lt;=O$2,D1246*VLOOKUP($C1246,Listen!$B$5:$G$95,$N1246+1,FALSE)/VLOOKUP(O$2,Listen!$B$5:$G$95,$N1246+1,FALSE),"-")</f>
        <v>0</v>
      </c>
      <c r="P1246" s="54">
        <f>IF($C1246&lt;=P$2,E1246*VLOOKUP($C1246,Listen!$B$5:$G$95,$N1246+1,FALSE)/VLOOKUP(P$2,Listen!$B$5:$G$95,$N1246+1,FALSE),"-")</f>
        <v>0</v>
      </c>
      <c r="Q1246" s="54">
        <f>IF($C1246&lt;=Q$2,F1246*VLOOKUP($C1246,Listen!$B$5:$G$95,$N1246+1,FALSE)/VLOOKUP(Q$2,Listen!$B$5:$G$95,$N1246+1,FALSE),"-")</f>
        <v>0</v>
      </c>
      <c r="R1246" s="54">
        <f>IF($C1246&lt;=R$2,G1246*VLOOKUP($C1246,Listen!$B$5:$G$95,$N1246+1,FALSE)/VLOOKUP(R$2,Listen!$B$5:$G$95,$N1246+1,FALSE),"-")</f>
        <v>0</v>
      </c>
      <c r="S1246" s="54">
        <f>IF($C1246&lt;=S$2,H1246*VLOOKUP($C1246,Listen!$B$5:$G$95,$N1246+1,FALSE)/VLOOKUP(S$2,Listen!$B$5:$G$95,$N1246+1,FALSE),"-")</f>
        <v>0</v>
      </c>
      <c r="T1246" s="54">
        <f>IF($C1246&lt;=T$2,I1246*VLOOKUP($C1246,Listen!$B$5:$G$95,$N1246+1,FALSE)/VLOOKUP(T$2,Listen!$B$5:$G$95,$N1246+1,FALSE),"-")</f>
        <v>0</v>
      </c>
      <c r="U1246" s="54">
        <f>IF($C1246&lt;=U$2,J1246*VLOOKUP($C1246,Listen!$B$5:$G$95,$N1246+1,FALSE)/VLOOKUP(U$2,Listen!$B$5:$G$95,$N1246+1,FALSE),"-")</f>
        <v>0</v>
      </c>
      <c r="V1246" s="54">
        <f>IF($C1246&lt;=V$2,K1246*VLOOKUP($C1246,Listen!$B$5:$G$95,$N1246+1,FALSE)/VLOOKUP(V$2,Listen!$B$5:$G$95,$N1246+1,FALSE),"-")</f>
        <v>0</v>
      </c>
    </row>
    <row r="1247" spans="2:22">
      <c r="B1247" s="25"/>
      <c r="C1247" s="3">
        <v>1943</v>
      </c>
      <c r="D1247" s="141"/>
      <c r="E1247" s="141"/>
      <c r="F1247" s="141"/>
      <c r="G1247" s="141"/>
      <c r="H1247" s="141"/>
      <c r="I1247" s="141"/>
      <c r="J1247" s="141"/>
      <c r="K1247" s="141"/>
      <c r="M1247" s="52">
        <v>1</v>
      </c>
      <c r="N1247" s="52">
        <v>2</v>
      </c>
      <c r="O1247" s="54">
        <f>IF($C1247&lt;=O$2,D1247*VLOOKUP($C1247,Listen!$B$5:$G$95,$N1247+1,FALSE)/VLOOKUP(O$2,Listen!$B$5:$G$95,$N1247+1,FALSE),"-")</f>
        <v>0</v>
      </c>
      <c r="P1247" s="54">
        <f>IF($C1247&lt;=P$2,E1247*VLOOKUP($C1247,Listen!$B$5:$G$95,$N1247+1,FALSE)/VLOOKUP(P$2,Listen!$B$5:$G$95,$N1247+1,FALSE),"-")</f>
        <v>0</v>
      </c>
      <c r="Q1247" s="54">
        <f>IF($C1247&lt;=Q$2,F1247*VLOOKUP($C1247,Listen!$B$5:$G$95,$N1247+1,FALSE)/VLOOKUP(Q$2,Listen!$B$5:$G$95,$N1247+1,FALSE),"-")</f>
        <v>0</v>
      </c>
      <c r="R1247" s="54">
        <f>IF($C1247&lt;=R$2,G1247*VLOOKUP($C1247,Listen!$B$5:$G$95,$N1247+1,FALSE)/VLOOKUP(R$2,Listen!$B$5:$G$95,$N1247+1,FALSE),"-")</f>
        <v>0</v>
      </c>
      <c r="S1247" s="54">
        <f>IF($C1247&lt;=S$2,H1247*VLOOKUP($C1247,Listen!$B$5:$G$95,$N1247+1,FALSE)/VLOOKUP(S$2,Listen!$B$5:$G$95,$N1247+1,FALSE),"-")</f>
        <v>0</v>
      </c>
      <c r="T1247" s="54">
        <f>IF($C1247&lt;=T$2,I1247*VLOOKUP($C1247,Listen!$B$5:$G$95,$N1247+1,FALSE)/VLOOKUP(T$2,Listen!$B$5:$G$95,$N1247+1,FALSE),"-")</f>
        <v>0</v>
      </c>
      <c r="U1247" s="54">
        <f>IF($C1247&lt;=U$2,J1247*VLOOKUP($C1247,Listen!$B$5:$G$95,$N1247+1,FALSE)/VLOOKUP(U$2,Listen!$B$5:$G$95,$N1247+1,FALSE),"-")</f>
        <v>0</v>
      </c>
      <c r="V1247" s="54">
        <f>IF($C1247&lt;=V$2,K1247*VLOOKUP($C1247,Listen!$B$5:$G$95,$N1247+1,FALSE)/VLOOKUP(V$2,Listen!$B$5:$G$95,$N1247+1,FALSE),"-")</f>
        <v>0</v>
      </c>
    </row>
    <row r="1248" spans="2:22">
      <c r="B1248" s="25"/>
      <c r="C1248" s="3">
        <v>1942</v>
      </c>
      <c r="D1248" s="141"/>
      <c r="E1248" s="141"/>
      <c r="F1248" s="141"/>
      <c r="G1248" s="141"/>
      <c r="H1248" s="141"/>
      <c r="I1248" s="141"/>
      <c r="J1248" s="141"/>
      <c r="K1248" s="141"/>
      <c r="M1248" s="52">
        <v>1</v>
      </c>
      <c r="N1248" s="52">
        <v>2</v>
      </c>
      <c r="O1248" s="54">
        <f>IF($C1248&lt;=O$2,D1248*VLOOKUP($C1248,Listen!$B$5:$G$95,$N1248+1,FALSE)/VLOOKUP(O$2,Listen!$B$5:$G$95,$N1248+1,FALSE),"-")</f>
        <v>0</v>
      </c>
      <c r="P1248" s="54">
        <f>IF($C1248&lt;=P$2,E1248*VLOOKUP($C1248,Listen!$B$5:$G$95,$N1248+1,FALSE)/VLOOKUP(P$2,Listen!$B$5:$G$95,$N1248+1,FALSE),"-")</f>
        <v>0</v>
      </c>
      <c r="Q1248" s="54">
        <f>IF($C1248&lt;=Q$2,F1248*VLOOKUP($C1248,Listen!$B$5:$G$95,$N1248+1,FALSE)/VLOOKUP(Q$2,Listen!$B$5:$G$95,$N1248+1,FALSE),"-")</f>
        <v>0</v>
      </c>
      <c r="R1248" s="54">
        <f>IF($C1248&lt;=R$2,G1248*VLOOKUP($C1248,Listen!$B$5:$G$95,$N1248+1,FALSE)/VLOOKUP(R$2,Listen!$B$5:$G$95,$N1248+1,FALSE),"-")</f>
        <v>0</v>
      </c>
      <c r="S1248" s="54">
        <f>IF($C1248&lt;=S$2,H1248*VLOOKUP($C1248,Listen!$B$5:$G$95,$N1248+1,FALSE)/VLOOKUP(S$2,Listen!$B$5:$G$95,$N1248+1,FALSE),"-")</f>
        <v>0</v>
      </c>
      <c r="T1248" s="54">
        <f>IF($C1248&lt;=T$2,I1248*VLOOKUP($C1248,Listen!$B$5:$G$95,$N1248+1,FALSE)/VLOOKUP(T$2,Listen!$B$5:$G$95,$N1248+1,FALSE),"-")</f>
        <v>0</v>
      </c>
      <c r="U1248" s="54">
        <f>IF($C1248&lt;=U$2,J1248*VLOOKUP($C1248,Listen!$B$5:$G$95,$N1248+1,FALSE)/VLOOKUP(U$2,Listen!$B$5:$G$95,$N1248+1,FALSE),"-")</f>
        <v>0</v>
      </c>
      <c r="V1248" s="54">
        <f>IF($C1248&lt;=V$2,K1248*VLOOKUP($C1248,Listen!$B$5:$G$95,$N1248+1,FALSE)/VLOOKUP(V$2,Listen!$B$5:$G$95,$N1248+1,FALSE),"-")</f>
        <v>0</v>
      </c>
    </row>
    <row r="1249" spans="2:22">
      <c r="B1249" s="25"/>
      <c r="C1249" s="3">
        <v>1941</v>
      </c>
      <c r="D1249" s="141"/>
      <c r="E1249" s="141"/>
      <c r="F1249" s="141"/>
      <c r="G1249" s="141"/>
      <c r="H1249" s="141"/>
      <c r="I1249" s="141"/>
      <c r="J1249" s="141"/>
      <c r="K1249" s="141"/>
      <c r="M1249" s="52">
        <v>1</v>
      </c>
      <c r="N1249" s="52">
        <v>2</v>
      </c>
      <c r="O1249" s="54">
        <f>IF($C1249&lt;=O$2,D1249*VLOOKUP($C1249,Listen!$B$5:$G$95,$N1249+1,FALSE)/VLOOKUP(O$2,Listen!$B$5:$G$95,$N1249+1,FALSE),"-")</f>
        <v>0</v>
      </c>
      <c r="P1249" s="54">
        <f>IF($C1249&lt;=P$2,E1249*VLOOKUP($C1249,Listen!$B$5:$G$95,$N1249+1,FALSE)/VLOOKUP(P$2,Listen!$B$5:$G$95,$N1249+1,FALSE),"-")</f>
        <v>0</v>
      </c>
      <c r="Q1249" s="54">
        <f>IF($C1249&lt;=Q$2,F1249*VLOOKUP($C1249,Listen!$B$5:$G$95,$N1249+1,FALSE)/VLOOKUP(Q$2,Listen!$B$5:$G$95,$N1249+1,FALSE),"-")</f>
        <v>0</v>
      </c>
      <c r="R1249" s="54">
        <f>IF($C1249&lt;=R$2,G1249*VLOOKUP($C1249,Listen!$B$5:$G$95,$N1249+1,FALSE)/VLOOKUP(R$2,Listen!$B$5:$G$95,$N1249+1,FALSE),"-")</f>
        <v>0</v>
      </c>
      <c r="S1249" s="54">
        <f>IF($C1249&lt;=S$2,H1249*VLOOKUP($C1249,Listen!$B$5:$G$95,$N1249+1,FALSE)/VLOOKUP(S$2,Listen!$B$5:$G$95,$N1249+1,FALSE),"-")</f>
        <v>0</v>
      </c>
      <c r="T1249" s="54">
        <f>IF($C1249&lt;=T$2,I1249*VLOOKUP($C1249,Listen!$B$5:$G$95,$N1249+1,FALSE)/VLOOKUP(T$2,Listen!$B$5:$G$95,$N1249+1,FALSE),"-")</f>
        <v>0</v>
      </c>
      <c r="U1249" s="54">
        <f>IF($C1249&lt;=U$2,J1249*VLOOKUP($C1249,Listen!$B$5:$G$95,$N1249+1,FALSE)/VLOOKUP(U$2,Listen!$B$5:$G$95,$N1249+1,FALSE),"-")</f>
        <v>0</v>
      </c>
      <c r="V1249" s="54">
        <f>IF($C1249&lt;=V$2,K1249*VLOOKUP($C1249,Listen!$B$5:$G$95,$N1249+1,FALSE)/VLOOKUP(V$2,Listen!$B$5:$G$95,$N1249+1,FALSE),"-")</f>
        <v>0</v>
      </c>
    </row>
    <row r="1250" spans="2:22">
      <c r="B1250" s="25"/>
      <c r="C1250" s="3">
        <v>1940</v>
      </c>
      <c r="D1250" s="141"/>
      <c r="E1250" s="141"/>
      <c r="F1250" s="141"/>
      <c r="G1250" s="141"/>
      <c r="H1250" s="141"/>
      <c r="I1250" s="141"/>
      <c r="J1250" s="141"/>
      <c r="K1250" s="141"/>
      <c r="M1250" s="52">
        <v>1</v>
      </c>
      <c r="N1250" s="52">
        <v>2</v>
      </c>
      <c r="O1250" s="54">
        <f>IF($C1250&lt;=O$2,D1250*VLOOKUP($C1250,Listen!$B$5:$G$95,$N1250+1,FALSE)/VLOOKUP(O$2,Listen!$B$5:$G$95,$N1250+1,FALSE),"-")</f>
        <v>0</v>
      </c>
      <c r="P1250" s="54">
        <f>IF($C1250&lt;=P$2,E1250*VLOOKUP($C1250,Listen!$B$5:$G$95,$N1250+1,FALSE)/VLOOKUP(P$2,Listen!$B$5:$G$95,$N1250+1,FALSE),"-")</f>
        <v>0</v>
      </c>
      <c r="Q1250" s="54">
        <f>IF($C1250&lt;=Q$2,F1250*VLOOKUP($C1250,Listen!$B$5:$G$95,$N1250+1,FALSE)/VLOOKUP(Q$2,Listen!$B$5:$G$95,$N1250+1,FALSE),"-")</f>
        <v>0</v>
      </c>
      <c r="R1250" s="54">
        <f>IF($C1250&lt;=R$2,G1250*VLOOKUP($C1250,Listen!$B$5:$G$95,$N1250+1,FALSE)/VLOOKUP(R$2,Listen!$B$5:$G$95,$N1250+1,FALSE),"-")</f>
        <v>0</v>
      </c>
      <c r="S1250" s="54">
        <f>IF($C1250&lt;=S$2,H1250*VLOOKUP($C1250,Listen!$B$5:$G$95,$N1250+1,FALSE)/VLOOKUP(S$2,Listen!$B$5:$G$95,$N1250+1,FALSE),"-")</f>
        <v>0</v>
      </c>
      <c r="T1250" s="54">
        <f>IF($C1250&lt;=T$2,I1250*VLOOKUP($C1250,Listen!$B$5:$G$95,$N1250+1,FALSE)/VLOOKUP(T$2,Listen!$B$5:$G$95,$N1250+1,FALSE),"-")</f>
        <v>0</v>
      </c>
      <c r="U1250" s="54">
        <f>IF($C1250&lt;=U$2,J1250*VLOOKUP($C1250,Listen!$B$5:$G$95,$N1250+1,FALSE)/VLOOKUP(U$2,Listen!$B$5:$G$95,$N1250+1,FALSE),"-")</f>
        <v>0</v>
      </c>
      <c r="V1250" s="54">
        <f>IF($C1250&lt;=V$2,K1250*VLOOKUP($C1250,Listen!$B$5:$G$95,$N1250+1,FALSE)/VLOOKUP(V$2,Listen!$B$5:$G$95,$N1250+1,FALSE),"-")</f>
        <v>0</v>
      </c>
    </row>
    <row r="1251" spans="2:22">
      <c r="B1251" s="25"/>
      <c r="C1251" s="3">
        <v>1939</v>
      </c>
      <c r="D1251" s="141"/>
      <c r="E1251" s="141"/>
      <c r="F1251" s="141"/>
      <c r="G1251" s="141"/>
      <c r="H1251" s="141"/>
      <c r="I1251" s="141"/>
      <c r="J1251" s="141"/>
      <c r="K1251" s="141"/>
      <c r="M1251" s="52">
        <v>1</v>
      </c>
      <c r="N1251" s="52">
        <v>2</v>
      </c>
      <c r="O1251" s="54">
        <f>IF($C1251&lt;=O$2,D1251*VLOOKUP($C1251,Listen!$B$5:$G$95,$N1251+1,FALSE)/VLOOKUP(O$2,Listen!$B$5:$G$95,$N1251+1,FALSE),"-")</f>
        <v>0</v>
      </c>
      <c r="P1251" s="54">
        <f>IF($C1251&lt;=P$2,E1251*VLOOKUP($C1251,Listen!$B$5:$G$95,$N1251+1,FALSE)/VLOOKUP(P$2,Listen!$B$5:$G$95,$N1251+1,FALSE),"-")</f>
        <v>0</v>
      </c>
      <c r="Q1251" s="54">
        <f>IF($C1251&lt;=Q$2,F1251*VLOOKUP($C1251,Listen!$B$5:$G$95,$N1251+1,FALSE)/VLOOKUP(Q$2,Listen!$B$5:$G$95,$N1251+1,FALSE),"-")</f>
        <v>0</v>
      </c>
      <c r="R1251" s="54">
        <f>IF($C1251&lt;=R$2,G1251*VLOOKUP($C1251,Listen!$B$5:$G$95,$N1251+1,FALSE)/VLOOKUP(R$2,Listen!$B$5:$G$95,$N1251+1,FALSE),"-")</f>
        <v>0</v>
      </c>
      <c r="S1251" s="54">
        <f>IF($C1251&lt;=S$2,H1251*VLOOKUP($C1251,Listen!$B$5:$G$95,$N1251+1,FALSE)/VLOOKUP(S$2,Listen!$B$5:$G$95,$N1251+1,FALSE),"-")</f>
        <v>0</v>
      </c>
      <c r="T1251" s="54">
        <f>IF($C1251&lt;=T$2,I1251*VLOOKUP($C1251,Listen!$B$5:$G$95,$N1251+1,FALSE)/VLOOKUP(T$2,Listen!$B$5:$G$95,$N1251+1,FALSE),"-")</f>
        <v>0</v>
      </c>
      <c r="U1251" s="54">
        <f>IF($C1251&lt;=U$2,J1251*VLOOKUP($C1251,Listen!$B$5:$G$95,$N1251+1,FALSE)/VLOOKUP(U$2,Listen!$B$5:$G$95,$N1251+1,FALSE),"-")</f>
        <v>0</v>
      </c>
      <c r="V1251" s="54">
        <f>IF($C1251&lt;=V$2,K1251*VLOOKUP($C1251,Listen!$B$5:$G$95,$N1251+1,FALSE)/VLOOKUP(V$2,Listen!$B$5:$G$95,$N1251+1,FALSE),"-")</f>
        <v>0</v>
      </c>
    </row>
    <row r="1252" spans="2:22">
      <c r="B1252" s="25"/>
      <c r="C1252" s="3">
        <v>1938</v>
      </c>
      <c r="D1252" s="141"/>
      <c r="E1252" s="141"/>
      <c r="F1252" s="141"/>
      <c r="G1252" s="141"/>
      <c r="H1252" s="141"/>
      <c r="I1252" s="141"/>
      <c r="J1252" s="141"/>
      <c r="K1252" s="141"/>
      <c r="M1252" s="52">
        <v>1</v>
      </c>
      <c r="N1252" s="52">
        <v>2</v>
      </c>
      <c r="O1252" s="54">
        <f>IF($C1252&lt;=O$2,D1252*VLOOKUP($C1252,Listen!$B$5:$G$95,$N1252+1,FALSE)/VLOOKUP(O$2,Listen!$B$5:$G$95,$N1252+1,FALSE),"-")</f>
        <v>0</v>
      </c>
      <c r="P1252" s="54">
        <f>IF($C1252&lt;=P$2,E1252*VLOOKUP($C1252,Listen!$B$5:$G$95,$N1252+1,FALSE)/VLOOKUP(P$2,Listen!$B$5:$G$95,$N1252+1,FALSE),"-")</f>
        <v>0</v>
      </c>
      <c r="Q1252" s="54">
        <f>IF($C1252&lt;=Q$2,F1252*VLOOKUP($C1252,Listen!$B$5:$G$95,$N1252+1,FALSE)/VLOOKUP(Q$2,Listen!$B$5:$G$95,$N1252+1,FALSE),"-")</f>
        <v>0</v>
      </c>
      <c r="R1252" s="54">
        <f>IF($C1252&lt;=R$2,G1252*VLOOKUP($C1252,Listen!$B$5:$G$95,$N1252+1,FALSE)/VLOOKUP(R$2,Listen!$B$5:$G$95,$N1252+1,FALSE),"-")</f>
        <v>0</v>
      </c>
      <c r="S1252" s="54">
        <f>IF($C1252&lt;=S$2,H1252*VLOOKUP($C1252,Listen!$B$5:$G$95,$N1252+1,FALSE)/VLOOKUP(S$2,Listen!$B$5:$G$95,$N1252+1,FALSE),"-")</f>
        <v>0</v>
      </c>
      <c r="T1252" s="54">
        <f>IF($C1252&lt;=T$2,I1252*VLOOKUP($C1252,Listen!$B$5:$G$95,$N1252+1,FALSE)/VLOOKUP(T$2,Listen!$B$5:$G$95,$N1252+1,FALSE),"-")</f>
        <v>0</v>
      </c>
      <c r="U1252" s="54">
        <f>IF($C1252&lt;=U$2,J1252*VLOOKUP($C1252,Listen!$B$5:$G$95,$N1252+1,FALSE)/VLOOKUP(U$2,Listen!$B$5:$G$95,$N1252+1,FALSE),"-")</f>
        <v>0</v>
      </c>
      <c r="V1252" s="54">
        <f>IF($C1252&lt;=V$2,K1252*VLOOKUP($C1252,Listen!$B$5:$G$95,$N1252+1,FALSE)/VLOOKUP(V$2,Listen!$B$5:$G$95,$N1252+1,FALSE),"-")</f>
        <v>0</v>
      </c>
    </row>
    <row r="1253" spans="2:22">
      <c r="B1253" s="25"/>
      <c r="C1253" s="3">
        <v>1937</v>
      </c>
      <c r="D1253" s="141"/>
      <c r="E1253" s="141"/>
      <c r="F1253" s="141"/>
      <c r="G1253" s="141"/>
      <c r="H1253" s="141"/>
      <c r="I1253" s="141"/>
      <c r="J1253" s="141"/>
      <c r="K1253" s="141"/>
      <c r="M1253" s="52">
        <v>1</v>
      </c>
      <c r="N1253" s="52">
        <v>2</v>
      </c>
      <c r="O1253" s="54">
        <f>IF($C1253&lt;=O$2,D1253*VLOOKUP($C1253,Listen!$B$5:$G$95,$N1253+1,FALSE)/VLOOKUP(O$2,Listen!$B$5:$G$95,$N1253+1,FALSE),"-")</f>
        <v>0</v>
      </c>
      <c r="P1253" s="54">
        <f>IF($C1253&lt;=P$2,E1253*VLOOKUP($C1253,Listen!$B$5:$G$95,$N1253+1,FALSE)/VLOOKUP(P$2,Listen!$B$5:$G$95,$N1253+1,FALSE),"-")</f>
        <v>0</v>
      </c>
      <c r="Q1253" s="54">
        <f>IF($C1253&lt;=Q$2,F1253*VLOOKUP($C1253,Listen!$B$5:$G$95,$N1253+1,FALSE)/VLOOKUP(Q$2,Listen!$B$5:$G$95,$N1253+1,FALSE),"-")</f>
        <v>0</v>
      </c>
      <c r="R1253" s="54">
        <f>IF($C1253&lt;=R$2,G1253*VLOOKUP($C1253,Listen!$B$5:$G$95,$N1253+1,FALSE)/VLOOKUP(R$2,Listen!$B$5:$G$95,$N1253+1,FALSE),"-")</f>
        <v>0</v>
      </c>
      <c r="S1253" s="54">
        <f>IF($C1253&lt;=S$2,H1253*VLOOKUP($C1253,Listen!$B$5:$G$95,$N1253+1,FALSE)/VLOOKUP(S$2,Listen!$B$5:$G$95,$N1253+1,FALSE),"-")</f>
        <v>0</v>
      </c>
      <c r="T1253" s="54">
        <f>IF($C1253&lt;=T$2,I1253*VLOOKUP($C1253,Listen!$B$5:$G$95,$N1253+1,FALSE)/VLOOKUP(T$2,Listen!$B$5:$G$95,$N1253+1,FALSE),"-")</f>
        <v>0</v>
      </c>
      <c r="U1253" s="54">
        <f>IF($C1253&lt;=U$2,J1253*VLOOKUP($C1253,Listen!$B$5:$G$95,$N1253+1,FALSE)/VLOOKUP(U$2,Listen!$B$5:$G$95,$N1253+1,FALSE),"-")</f>
        <v>0</v>
      </c>
      <c r="V1253" s="54">
        <f>IF($C1253&lt;=V$2,K1253*VLOOKUP($C1253,Listen!$B$5:$G$95,$N1253+1,FALSE)/VLOOKUP(V$2,Listen!$B$5:$G$95,$N1253+1,FALSE),"-")</f>
        <v>0</v>
      </c>
    </row>
    <row r="1254" spans="2:22">
      <c r="B1254" s="25"/>
      <c r="C1254" s="3">
        <v>1936</v>
      </c>
      <c r="D1254" s="141"/>
      <c r="E1254" s="141"/>
      <c r="F1254" s="141"/>
      <c r="G1254" s="141"/>
      <c r="H1254" s="141"/>
      <c r="I1254" s="141"/>
      <c r="J1254" s="141"/>
      <c r="K1254" s="141"/>
      <c r="M1254" s="52">
        <v>1</v>
      </c>
      <c r="N1254" s="52">
        <v>2</v>
      </c>
      <c r="O1254" s="54">
        <f>IF($C1254&lt;=O$2,D1254*VLOOKUP($C1254,Listen!$B$5:$G$95,$N1254+1,FALSE)/VLOOKUP(O$2,Listen!$B$5:$G$95,$N1254+1,FALSE),"-")</f>
        <v>0</v>
      </c>
      <c r="P1254" s="54">
        <f>IF($C1254&lt;=P$2,E1254*VLOOKUP($C1254,Listen!$B$5:$G$95,$N1254+1,FALSE)/VLOOKUP(P$2,Listen!$B$5:$G$95,$N1254+1,FALSE),"-")</f>
        <v>0</v>
      </c>
      <c r="Q1254" s="54">
        <f>IF($C1254&lt;=Q$2,F1254*VLOOKUP($C1254,Listen!$B$5:$G$95,$N1254+1,FALSE)/VLOOKUP(Q$2,Listen!$B$5:$G$95,$N1254+1,FALSE),"-")</f>
        <v>0</v>
      </c>
      <c r="R1254" s="54">
        <f>IF($C1254&lt;=R$2,G1254*VLOOKUP($C1254,Listen!$B$5:$G$95,$N1254+1,FALSE)/VLOOKUP(R$2,Listen!$B$5:$G$95,$N1254+1,FALSE),"-")</f>
        <v>0</v>
      </c>
      <c r="S1254" s="54">
        <f>IF($C1254&lt;=S$2,H1254*VLOOKUP($C1254,Listen!$B$5:$G$95,$N1254+1,FALSE)/VLOOKUP(S$2,Listen!$B$5:$G$95,$N1254+1,FALSE),"-")</f>
        <v>0</v>
      </c>
      <c r="T1254" s="54">
        <f>IF($C1254&lt;=T$2,I1254*VLOOKUP($C1254,Listen!$B$5:$G$95,$N1254+1,FALSE)/VLOOKUP(T$2,Listen!$B$5:$G$95,$N1254+1,FALSE),"-")</f>
        <v>0</v>
      </c>
      <c r="U1254" s="54">
        <f>IF($C1254&lt;=U$2,J1254*VLOOKUP($C1254,Listen!$B$5:$G$95,$N1254+1,FALSE)/VLOOKUP(U$2,Listen!$B$5:$G$95,$N1254+1,FALSE),"-")</f>
        <v>0</v>
      </c>
      <c r="V1254" s="54">
        <f>IF($C1254&lt;=V$2,K1254*VLOOKUP($C1254,Listen!$B$5:$G$95,$N1254+1,FALSE)/VLOOKUP(V$2,Listen!$B$5:$G$95,$N1254+1,FALSE),"-")</f>
        <v>0</v>
      </c>
    </row>
    <row r="1255" spans="2:22">
      <c r="B1255" s="25"/>
      <c r="C1255" s="3">
        <v>1935</v>
      </c>
      <c r="D1255" s="141"/>
      <c r="E1255" s="141"/>
      <c r="F1255" s="141"/>
      <c r="G1255" s="141"/>
      <c r="H1255" s="141"/>
      <c r="I1255" s="141"/>
      <c r="J1255" s="141"/>
      <c r="K1255" s="141"/>
      <c r="M1255" s="52">
        <v>1</v>
      </c>
      <c r="N1255" s="52">
        <v>2</v>
      </c>
      <c r="O1255" s="54">
        <f>IF($C1255&lt;=O$2,D1255*VLOOKUP($C1255,Listen!$B$5:$G$95,$N1255+1,FALSE)/VLOOKUP(O$2,Listen!$B$5:$G$95,$N1255+1,FALSE),"-")</f>
        <v>0</v>
      </c>
      <c r="P1255" s="54">
        <f>IF($C1255&lt;=P$2,E1255*VLOOKUP($C1255,Listen!$B$5:$G$95,$N1255+1,FALSE)/VLOOKUP(P$2,Listen!$B$5:$G$95,$N1255+1,FALSE),"-")</f>
        <v>0</v>
      </c>
      <c r="Q1255" s="54">
        <f>IF($C1255&lt;=Q$2,F1255*VLOOKUP($C1255,Listen!$B$5:$G$95,$N1255+1,FALSE)/VLOOKUP(Q$2,Listen!$B$5:$G$95,$N1255+1,FALSE),"-")</f>
        <v>0</v>
      </c>
      <c r="R1255" s="54">
        <f>IF($C1255&lt;=R$2,G1255*VLOOKUP($C1255,Listen!$B$5:$G$95,$N1255+1,FALSE)/VLOOKUP(R$2,Listen!$B$5:$G$95,$N1255+1,FALSE),"-")</f>
        <v>0</v>
      </c>
      <c r="S1255" s="54">
        <f>IF($C1255&lt;=S$2,H1255*VLOOKUP($C1255,Listen!$B$5:$G$95,$N1255+1,FALSE)/VLOOKUP(S$2,Listen!$B$5:$G$95,$N1255+1,FALSE),"-")</f>
        <v>0</v>
      </c>
      <c r="T1255" s="54">
        <f>IF($C1255&lt;=T$2,I1255*VLOOKUP($C1255,Listen!$B$5:$G$95,$N1255+1,FALSE)/VLOOKUP(T$2,Listen!$B$5:$G$95,$N1255+1,FALSE),"-")</f>
        <v>0</v>
      </c>
      <c r="U1255" s="54">
        <f>IF($C1255&lt;=U$2,J1255*VLOOKUP($C1255,Listen!$B$5:$G$95,$N1255+1,FALSE)/VLOOKUP(U$2,Listen!$B$5:$G$95,$N1255+1,FALSE),"-")</f>
        <v>0</v>
      </c>
      <c r="V1255" s="54">
        <f>IF($C1255&lt;=V$2,K1255*VLOOKUP($C1255,Listen!$B$5:$G$95,$N1255+1,FALSE)/VLOOKUP(V$2,Listen!$B$5:$G$95,$N1255+1,FALSE),"-")</f>
        <v>0</v>
      </c>
    </row>
    <row r="1256" spans="2:22">
      <c r="B1256" s="25"/>
      <c r="C1256" s="3">
        <v>1934</v>
      </c>
      <c r="D1256" s="141"/>
      <c r="E1256" s="141"/>
      <c r="F1256" s="141"/>
      <c r="G1256" s="141"/>
      <c r="H1256" s="141"/>
      <c r="I1256" s="141"/>
      <c r="J1256" s="141"/>
      <c r="K1256" s="141"/>
      <c r="M1256" s="52">
        <v>1</v>
      </c>
      <c r="N1256" s="52">
        <v>2</v>
      </c>
      <c r="O1256" s="54">
        <f>IF($C1256&lt;=O$2,D1256*VLOOKUP($C1256,Listen!$B$5:$G$95,$N1256+1,FALSE)/VLOOKUP(O$2,Listen!$B$5:$G$95,$N1256+1,FALSE),"-")</f>
        <v>0</v>
      </c>
      <c r="P1256" s="54">
        <f>IF($C1256&lt;=P$2,E1256*VLOOKUP($C1256,Listen!$B$5:$G$95,$N1256+1,FALSE)/VLOOKUP(P$2,Listen!$B$5:$G$95,$N1256+1,FALSE),"-")</f>
        <v>0</v>
      </c>
      <c r="Q1256" s="54">
        <f>IF($C1256&lt;=Q$2,F1256*VLOOKUP($C1256,Listen!$B$5:$G$95,$N1256+1,FALSE)/VLOOKUP(Q$2,Listen!$B$5:$G$95,$N1256+1,FALSE),"-")</f>
        <v>0</v>
      </c>
      <c r="R1256" s="54">
        <f>IF($C1256&lt;=R$2,G1256*VLOOKUP($C1256,Listen!$B$5:$G$95,$N1256+1,FALSE)/VLOOKUP(R$2,Listen!$B$5:$G$95,$N1256+1,FALSE),"-")</f>
        <v>0</v>
      </c>
      <c r="S1256" s="54">
        <f>IF($C1256&lt;=S$2,H1256*VLOOKUP($C1256,Listen!$B$5:$G$95,$N1256+1,FALSE)/VLOOKUP(S$2,Listen!$B$5:$G$95,$N1256+1,FALSE),"-")</f>
        <v>0</v>
      </c>
      <c r="T1256" s="54">
        <f>IF($C1256&lt;=T$2,I1256*VLOOKUP($C1256,Listen!$B$5:$G$95,$N1256+1,FALSE)/VLOOKUP(T$2,Listen!$B$5:$G$95,$N1256+1,FALSE),"-")</f>
        <v>0</v>
      </c>
      <c r="U1256" s="54">
        <f>IF($C1256&lt;=U$2,J1256*VLOOKUP($C1256,Listen!$B$5:$G$95,$N1256+1,FALSE)/VLOOKUP(U$2,Listen!$B$5:$G$95,$N1256+1,FALSE),"-")</f>
        <v>0</v>
      </c>
      <c r="V1256" s="54">
        <f>IF($C1256&lt;=V$2,K1256*VLOOKUP($C1256,Listen!$B$5:$G$95,$N1256+1,FALSE)/VLOOKUP(V$2,Listen!$B$5:$G$95,$N1256+1,FALSE),"-")</f>
        <v>0</v>
      </c>
    </row>
    <row r="1257" spans="2:22">
      <c r="B1257" s="25"/>
      <c r="C1257" s="3">
        <v>1933</v>
      </c>
      <c r="D1257" s="141"/>
      <c r="E1257" s="141"/>
      <c r="F1257" s="141"/>
      <c r="G1257" s="141"/>
      <c r="H1257" s="141"/>
      <c r="I1257" s="141"/>
      <c r="J1257" s="141"/>
      <c r="K1257" s="141"/>
      <c r="M1257" s="52">
        <v>1</v>
      </c>
      <c r="N1257" s="52">
        <v>2</v>
      </c>
      <c r="O1257" s="54">
        <f>IF($C1257&lt;=O$2,D1257*VLOOKUP($C1257,Listen!$B$5:$G$95,$N1257+1,FALSE)/VLOOKUP(O$2,Listen!$B$5:$G$95,$N1257+1,FALSE),"-")</f>
        <v>0</v>
      </c>
      <c r="P1257" s="54">
        <f>IF($C1257&lt;=P$2,E1257*VLOOKUP($C1257,Listen!$B$5:$G$95,$N1257+1,FALSE)/VLOOKUP(P$2,Listen!$B$5:$G$95,$N1257+1,FALSE),"-")</f>
        <v>0</v>
      </c>
      <c r="Q1257" s="54">
        <f>IF($C1257&lt;=Q$2,F1257*VLOOKUP($C1257,Listen!$B$5:$G$95,$N1257+1,FALSE)/VLOOKUP(Q$2,Listen!$B$5:$G$95,$N1257+1,FALSE),"-")</f>
        <v>0</v>
      </c>
      <c r="R1257" s="54">
        <f>IF($C1257&lt;=R$2,G1257*VLOOKUP($C1257,Listen!$B$5:$G$95,$N1257+1,FALSE)/VLOOKUP(R$2,Listen!$B$5:$G$95,$N1257+1,FALSE),"-")</f>
        <v>0</v>
      </c>
      <c r="S1257" s="54">
        <f>IF($C1257&lt;=S$2,H1257*VLOOKUP($C1257,Listen!$B$5:$G$95,$N1257+1,FALSE)/VLOOKUP(S$2,Listen!$B$5:$G$95,$N1257+1,FALSE),"-")</f>
        <v>0</v>
      </c>
      <c r="T1257" s="54">
        <f>IF($C1257&lt;=T$2,I1257*VLOOKUP($C1257,Listen!$B$5:$G$95,$N1257+1,FALSE)/VLOOKUP(T$2,Listen!$B$5:$G$95,$N1257+1,FALSE),"-")</f>
        <v>0</v>
      </c>
      <c r="U1257" s="54">
        <f>IF($C1257&lt;=U$2,J1257*VLOOKUP($C1257,Listen!$B$5:$G$95,$N1257+1,FALSE)/VLOOKUP(U$2,Listen!$B$5:$G$95,$N1257+1,FALSE),"-")</f>
        <v>0</v>
      </c>
      <c r="V1257" s="54">
        <f>IF($C1257&lt;=V$2,K1257*VLOOKUP($C1257,Listen!$B$5:$G$95,$N1257+1,FALSE)/VLOOKUP(V$2,Listen!$B$5:$G$95,$N1257+1,FALSE),"-")</f>
        <v>0</v>
      </c>
    </row>
    <row r="1258" spans="2:22">
      <c r="B1258" s="25"/>
      <c r="C1258" s="3">
        <v>1932</v>
      </c>
      <c r="D1258" s="141"/>
      <c r="E1258" s="141"/>
      <c r="F1258" s="141"/>
      <c r="G1258" s="141"/>
      <c r="H1258" s="141"/>
      <c r="I1258" s="141"/>
      <c r="J1258" s="141"/>
      <c r="K1258" s="141"/>
      <c r="M1258" s="52">
        <v>1</v>
      </c>
      <c r="N1258" s="52">
        <v>2</v>
      </c>
      <c r="O1258" s="54">
        <f>IF($C1258&lt;=O$2,D1258*VLOOKUP($C1258,Listen!$B$5:$G$95,$N1258+1,FALSE)/VLOOKUP(O$2,Listen!$B$5:$G$95,$N1258+1,FALSE),"-")</f>
        <v>0</v>
      </c>
      <c r="P1258" s="54">
        <f>IF($C1258&lt;=P$2,E1258*VLOOKUP($C1258,Listen!$B$5:$G$95,$N1258+1,FALSE)/VLOOKUP(P$2,Listen!$B$5:$G$95,$N1258+1,FALSE),"-")</f>
        <v>0</v>
      </c>
      <c r="Q1258" s="54">
        <f>IF($C1258&lt;=Q$2,F1258*VLOOKUP($C1258,Listen!$B$5:$G$95,$N1258+1,FALSE)/VLOOKUP(Q$2,Listen!$B$5:$G$95,$N1258+1,FALSE),"-")</f>
        <v>0</v>
      </c>
      <c r="R1258" s="54">
        <f>IF($C1258&lt;=R$2,G1258*VLOOKUP($C1258,Listen!$B$5:$G$95,$N1258+1,FALSE)/VLOOKUP(R$2,Listen!$B$5:$G$95,$N1258+1,FALSE),"-")</f>
        <v>0</v>
      </c>
      <c r="S1258" s="54">
        <f>IF($C1258&lt;=S$2,H1258*VLOOKUP($C1258,Listen!$B$5:$G$95,$N1258+1,FALSE)/VLOOKUP(S$2,Listen!$B$5:$G$95,$N1258+1,FALSE),"-")</f>
        <v>0</v>
      </c>
      <c r="T1258" s="54">
        <f>IF($C1258&lt;=T$2,I1258*VLOOKUP($C1258,Listen!$B$5:$G$95,$N1258+1,FALSE)/VLOOKUP(T$2,Listen!$B$5:$G$95,$N1258+1,FALSE),"-")</f>
        <v>0</v>
      </c>
      <c r="U1258" s="54">
        <f>IF($C1258&lt;=U$2,J1258*VLOOKUP($C1258,Listen!$B$5:$G$95,$N1258+1,FALSE)/VLOOKUP(U$2,Listen!$B$5:$G$95,$N1258+1,FALSE),"-")</f>
        <v>0</v>
      </c>
      <c r="V1258" s="54">
        <f>IF($C1258&lt;=V$2,K1258*VLOOKUP($C1258,Listen!$B$5:$G$95,$N1258+1,FALSE)/VLOOKUP(V$2,Listen!$B$5:$G$95,$N1258+1,FALSE),"-")</f>
        <v>0</v>
      </c>
    </row>
    <row r="1259" spans="2:22">
      <c r="B1259" s="25"/>
      <c r="C1259" s="3">
        <v>1931</v>
      </c>
      <c r="D1259" s="141"/>
      <c r="E1259" s="141"/>
      <c r="F1259" s="141"/>
      <c r="G1259" s="141"/>
      <c r="H1259" s="141"/>
      <c r="I1259" s="141"/>
      <c r="J1259" s="141"/>
      <c r="K1259" s="141"/>
      <c r="M1259" s="52">
        <v>1</v>
      </c>
      <c r="N1259" s="52">
        <v>2</v>
      </c>
      <c r="O1259" s="54">
        <f>IF($C1259&lt;=O$2,D1259*VLOOKUP($C1259,Listen!$B$5:$G$95,$N1259+1,FALSE)/VLOOKUP(O$2,Listen!$B$5:$G$95,$N1259+1,FALSE),"-")</f>
        <v>0</v>
      </c>
      <c r="P1259" s="54">
        <f>IF($C1259&lt;=P$2,E1259*VLOOKUP($C1259,Listen!$B$5:$G$95,$N1259+1,FALSE)/VLOOKUP(P$2,Listen!$B$5:$G$95,$N1259+1,FALSE),"-")</f>
        <v>0</v>
      </c>
      <c r="Q1259" s="54">
        <f>IF($C1259&lt;=Q$2,F1259*VLOOKUP($C1259,Listen!$B$5:$G$95,$N1259+1,FALSE)/VLOOKUP(Q$2,Listen!$B$5:$G$95,$N1259+1,FALSE),"-")</f>
        <v>0</v>
      </c>
      <c r="R1259" s="54">
        <f>IF($C1259&lt;=R$2,G1259*VLOOKUP($C1259,Listen!$B$5:$G$95,$N1259+1,FALSE)/VLOOKUP(R$2,Listen!$B$5:$G$95,$N1259+1,FALSE),"-")</f>
        <v>0</v>
      </c>
      <c r="S1259" s="54">
        <f>IF($C1259&lt;=S$2,H1259*VLOOKUP($C1259,Listen!$B$5:$G$95,$N1259+1,FALSE)/VLOOKUP(S$2,Listen!$B$5:$G$95,$N1259+1,FALSE),"-")</f>
        <v>0</v>
      </c>
      <c r="T1259" s="54">
        <f>IF($C1259&lt;=T$2,I1259*VLOOKUP($C1259,Listen!$B$5:$G$95,$N1259+1,FALSE)/VLOOKUP(T$2,Listen!$B$5:$G$95,$N1259+1,FALSE),"-")</f>
        <v>0</v>
      </c>
      <c r="U1259" s="54">
        <f>IF($C1259&lt;=U$2,J1259*VLOOKUP($C1259,Listen!$B$5:$G$95,$N1259+1,FALSE)/VLOOKUP(U$2,Listen!$B$5:$G$95,$N1259+1,FALSE),"-")</f>
        <v>0</v>
      </c>
      <c r="V1259" s="54">
        <f>IF($C1259&lt;=V$2,K1259*VLOOKUP($C1259,Listen!$B$5:$G$95,$N1259+1,FALSE)/VLOOKUP(V$2,Listen!$B$5:$G$95,$N1259+1,FALSE),"-")</f>
        <v>0</v>
      </c>
    </row>
    <row r="1260" spans="2:22" ht="13.5" thickBot="1">
      <c r="B1260" s="25"/>
      <c r="C1260" s="3">
        <v>1930</v>
      </c>
      <c r="D1260" s="141"/>
      <c r="E1260" s="141"/>
      <c r="F1260" s="141"/>
      <c r="G1260" s="141"/>
      <c r="H1260" s="141"/>
      <c r="I1260" s="141"/>
      <c r="J1260" s="141"/>
      <c r="K1260" s="141"/>
      <c r="M1260" s="52">
        <v>1</v>
      </c>
      <c r="N1260" s="52">
        <v>2</v>
      </c>
      <c r="O1260" s="54">
        <f>IF($C1260&lt;=O$2,D1260*VLOOKUP($C1260,Listen!$B$5:$G$95,$N1260+1,FALSE)/VLOOKUP(O$2,Listen!$B$5:$G$95,$N1260+1,FALSE),"-")</f>
        <v>0</v>
      </c>
      <c r="P1260" s="54">
        <f>IF($C1260&lt;=P$2,E1260*VLOOKUP($C1260,Listen!$B$5:$G$95,$N1260+1,FALSE)/VLOOKUP(P$2,Listen!$B$5:$G$95,$N1260+1,FALSE),"-")</f>
        <v>0</v>
      </c>
      <c r="Q1260" s="54">
        <f>IF($C1260&lt;=Q$2,F1260*VLOOKUP($C1260,Listen!$B$5:$G$95,$N1260+1,FALSE)/VLOOKUP(Q$2,Listen!$B$5:$G$95,$N1260+1,FALSE),"-")</f>
        <v>0</v>
      </c>
      <c r="R1260" s="54">
        <f>IF($C1260&lt;=R$2,G1260*VLOOKUP($C1260,Listen!$B$5:$G$95,$N1260+1,FALSE)/VLOOKUP(R$2,Listen!$B$5:$G$95,$N1260+1,FALSE),"-")</f>
        <v>0</v>
      </c>
      <c r="S1260" s="54">
        <f>IF($C1260&lt;=S$2,H1260*VLOOKUP($C1260,Listen!$B$5:$G$95,$N1260+1,FALSE)/VLOOKUP(S$2,Listen!$B$5:$G$95,$N1260+1,FALSE),"-")</f>
        <v>0</v>
      </c>
      <c r="T1260" s="54">
        <f>IF($C1260&lt;=T$2,I1260*VLOOKUP($C1260,Listen!$B$5:$G$95,$N1260+1,FALSE)/VLOOKUP(T$2,Listen!$B$5:$G$95,$N1260+1,FALSE),"-")</f>
        <v>0</v>
      </c>
      <c r="U1260" s="54">
        <f>IF($C1260&lt;=U$2,J1260*VLOOKUP($C1260,Listen!$B$5:$G$95,$N1260+1,FALSE)/VLOOKUP(U$2,Listen!$B$5:$G$95,$N1260+1,FALSE),"-")</f>
        <v>0</v>
      </c>
      <c r="V1260" s="54">
        <f>IF($C1260&lt;=V$2,K1260*VLOOKUP($C1260,Listen!$B$5:$G$95,$N1260+1,FALSE)/VLOOKUP(V$2,Listen!$B$5:$G$95,$N1260+1,FALSE),"-")</f>
        <v>0</v>
      </c>
    </row>
    <row r="1261" spans="2:22" ht="13.5" thickBot="1">
      <c r="B1261" s="37" t="s">
        <v>51</v>
      </c>
      <c r="C1261" s="27" t="s">
        <v>22</v>
      </c>
      <c r="D1261" s="143">
        <f t="shared" ref="D1261:K1261" si="14">SUM(D1173:D1260)</f>
        <v>0</v>
      </c>
      <c r="E1261" s="143">
        <f t="shared" si="14"/>
        <v>0</v>
      </c>
      <c r="F1261" s="143">
        <f t="shared" si="14"/>
        <v>0</v>
      </c>
      <c r="G1261" s="143">
        <f t="shared" si="14"/>
        <v>0</v>
      </c>
      <c r="H1261" s="143">
        <f t="shared" si="14"/>
        <v>0</v>
      </c>
      <c r="I1261" s="143">
        <f t="shared" si="14"/>
        <v>0</v>
      </c>
      <c r="J1261" s="143">
        <f t="shared" si="14"/>
        <v>0</v>
      </c>
      <c r="K1261" s="143">
        <f t="shared" si="14"/>
        <v>0</v>
      </c>
    </row>
    <row r="1262" spans="2:22" ht="13.5" thickBot="1">
      <c r="B1262" s="40"/>
      <c r="C1262" s="4"/>
      <c r="D1262" s="143"/>
      <c r="E1262" s="143"/>
      <c r="F1262" s="143"/>
      <c r="G1262" s="143"/>
      <c r="H1262" s="143"/>
      <c r="I1262" s="143"/>
      <c r="J1262" s="143"/>
      <c r="K1262" s="143"/>
    </row>
    <row r="1263" spans="2:22" ht="40.5" customHeight="1" thickBot="1">
      <c r="B1263" s="31" t="s">
        <v>52</v>
      </c>
      <c r="C1263" s="41">
        <v>2017</v>
      </c>
      <c r="D1263" s="140"/>
      <c r="E1263" s="140"/>
      <c r="F1263" s="140"/>
      <c r="G1263" s="140"/>
      <c r="H1263" s="140"/>
      <c r="I1263" s="140"/>
      <c r="J1263" s="140"/>
      <c r="K1263" s="140"/>
      <c r="M1263" s="52">
        <v>2</v>
      </c>
      <c r="N1263" s="52">
        <v>2</v>
      </c>
      <c r="O1263" s="54" t="str">
        <f>IF($C1263&lt;=O$2,D1263*VLOOKUP($C1263,Listen!$B$5:$G$95,$N1263+1,FALSE)/VLOOKUP(O$2,Listen!$B$5:$G$95,$N1263+1,FALSE),"-")</f>
        <v>-</v>
      </c>
      <c r="P1263" s="54" t="str">
        <f>IF($C1263&lt;=P$2,E1263*VLOOKUP($C1263,Listen!$B$5:$G$95,$N1263+1,FALSE)/VLOOKUP(P$2,Listen!$B$5:$G$95,$N1263+1,FALSE),"-")</f>
        <v>-</v>
      </c>
      <c r="Q1263" s="54" t="str">
        <f>IF($C1263&lt;=Q$2,F1263*VLOOKUP($C1263,Listen!$B$5:$G$95,$N1263+1,FALSE)/VLOOKUP(Q$2,Listen!$B$5:$G$95,$N1263+1,FALSE),"-")</f>
        <v>-</v>
      </c>
      <c r="R1263" s="54" t="str">
        <f>IF($C1263&lt;=R$2,G1263*VLOOKUP($C1263,Listen!$B$5:$G$95,$N1263+1,FALSE)/VLOOKUP(R$2,Listen!$B$5:$G$95,$N1263+1,FALSE),"-")</f>
        <v>-</v>
      </c>
      <c r="S1263" s="54" t="str">
        <f>IF($C1263&lt;=S$2,H1263*VLOOKUP($C1263,Listen!$B$5:$G$95,$N1263+1,FALSE)/VLOOKUP(S$2,Listen!$B$5:$G$95,$N1263+1,FALSE),"-")</f>
        <v>-</v>
      </c>
      <c r="T1263" s="54" t="str">
        <f>IF($C1263&lt;=T$2,I1263*VLOOKUP($C1263,Listen!$B$5:$G$95,$N1263+1,FALSE)/VLOOKUP(T$2,Listen!$B$5:$G$95,$N1263+1,FALSE),"-")</f>
        <v>-</v>
      </c>
      <c r="U1263" s="54" t="str">
        <f>IF($C1263&lt;=U$2,J1263*VLOOKUP($C1263,Listen!$B$5:$G$95,$N1263+1,FALSE)/VLOOKUP(U$2,Listen!$B$5:$G$95,$N1263+1,FALSE),"-")</f>
        <v>-</v>
      </c>
      <c r="V1263" s="54" t="str">
        <f>IF($C1263&lt;=V$2,K1263*VLOOKUP($C1263,Listen!$B$5:$G$95,$N1263+1,FALSE)/VLOOKUP(V$2,Listen!$B$5:$G$95,$N1263+1,FALSE),"-")</f>
        <v>-</v>
      </c>
    </row>
    <row r="1264" spans="2:22">
      <c r="B1264" s="25"/>
      <c r="C1264" s="3">
        <v>2016</v>
      </c>
      <c r="D1264" s="140"/>
      <c r="E1264" s="140"/>
      <c r="F1264" s="140"/>
      <c r="G1264" s="140"/>
      <c r="H1264" s="140"/>
      <c r="I1264" s="140"/>
      <c r="J1264" s="140"/>
      <c r="K1264" s="141"/>
      <c r="M1264" s="52">
        <v>2</v>
      </c>
      <c r="N1264" s="52">
        <v>2</v>
      </c>
      <c r="O1264" s="54" t="str">
        <f>IF($C1264&lt;=O$2,D1264*VLOOKUP($C1264,Listen!$B$5:$G$95,$N1264+1,FALSE)/VLOOKUP(O$2,Listen!$B$5:$G$95,$N1264+1,FALSE),"-")</f>
        <v>-</v>
      </c>
      <c r="P1264" s="54" t="str">
        <f>IF($C1264&lt;=P$2,E1264*VLOOKUP($C1264,Listen!$B$5:$G$95,$N1264+1,FALSE)/VLOOKUP(P$2,Listen!$B$5:$G$95,$N1264+1,FALSE),"-")</f>
        <v>-</v>
      </c>
      <c r="Q1264" s="54" t="str">
        <f>IF($C1264&lt;=Q$2,F1264*VLOOKUP($C1264,Listen!$B$5:$G$95,$N1264+1,FALSE)/VLOOKUP(Q$2,Listen!$B$5:$G$95,$N1264+1,FALSE),"-")</f>
        <v>-</v>
      </c>
      <c r="R1264" s="54" t="str">
        <f>IF($C1264&lt;=R$2,G1264*VLOOKUP($C1264,Listen!$B$5:$G$95,$N1264+1,FALSE)/VLOOKUP(R$2,Listen!$B$5:$G$95,$N1264+1,FALSE),"-")</f>
        <v>-</v>
      </c>
      <c r="S1264" s="54" t="str">
        <f>IF($C1264&lt;=S$2,H1264*VLOOKUP($C1264,Listen!$B$5:$G$95,$N1264+1,FALSE)/VLOOKUP(S$2,Listen!$B$5:$G$95,$N1264+1,FALSE),"-")</f>
        <v>-</v>
      </c>
      <c r="T1264" s="54" t="str">
        <f>IF($C1264&lt;=T$2,I1264*VLOOKUP($C1264,Listen!$B$5:$G$95,$N1264+1,FALSE)/VLOOKUP(T$2,Listen!$B$5:$G$95,$N1264+1,FALSE),"-")</f>
        <v>-</v>
      </c>
      <c r="U1264" s="54" t="str">
        <f>IF($C1264&lt;=U$2,J1264*VLOOKUP($C1264,Listen!$B$5:$G$95,$N1264+1,FALSE)/VLOOKUP(U$2,Listen!$B$5:$G$95,$N1264+1,FALSE),"-")</f>
        <v>-</v>
      </c>
      <c r="V1264" s="54">
        <f>IF($C1264&lt;=V$2,K1264*VLOOKUP($C1264,Listen!$B$5:$G$95,$N1264+1,FALSE)/VLOOKUP(V$2,Listen!$B$5:$G$95,$N1264+1,FALSE),"-")</f>
        <v>0</v>
      </c>
    </row>
    <row r="1265" spans="2:22">
      <c r="B1265" s="25"/>
      <c r="C1265" s="3">
        <v>2015</v>
      </c>
      <c r="D1265" s="140"/>
      <c r="E1265" s="140"/>
      <c r="F1265" s="140"/>
      <c r="G1265" s="140"/>
      <c r="H1265" s="140"/>
      <c r="I1265" s="140"/>
      <c r="J1265" s="141"/>
      <c r="K1265" s="141"/>
      <c r="M1265" s="52">
        <v>2</v>
      </c>
      <c r="N1265" s="52">
        <v>2</v>
      </c>
      <c r="O1265" s="54" t="str">
        <f>IF($C1265&lt;=O$2,D1265*VLOOKUP($C1265,Listen!$B$5:$G$95,$N1265+1,FALSE)/VLOOKUP(O$2,Listen!$B$5:$G$95,$N1265+1,FALSE),"-")</f>
        <v>-</v>
      </c>
      <c r="P1265" s="54" t="str">
        <f>IF($C1265&lt;=P$2,E1265*VLOOKUP($C1265,Listen!$B$5:$G$95,$N1265+1,FALSE)/VLOOKUP(P$2,Listen!$B$5:$G$95,$N1265+1,FALSE),"-")</f>
        <v>-</v>
      </c>
      <c r="Q1265" s="54" t="str">
        <f>IF($C1265&lt;=Q$2,F1265*VLOOKUP($C1265,Listen!$B$5:$G$95,$N1265+1,FALSE)/VLOOKUP(Q$2,Listen!$B$5:$G$95,$N1265+1,FALSE),"-")</f>
        <v>-</v>
      </c>
      <c r="R1265" s="54" t="str">
        <f>IF($C1265&lt;=R$2,G1265*VLOOKUP($C1265,Listen!$B$5:$G$95,$N1265+1,FALSE)/VLOOKUP(R$2,Listen!$B$5:$G$95,$N1265+1,FALSE),"-")</f>
        <v>-</v>
      </c>
      <c r="S1265" s="54" t="str">
        <f>IF($C1265&lt;=S$2,H1265*VLOOKUP($C1265,Listen!$B$5:$G$95,$N1265+1,FALSE)/VLOOKUP(S$2,Listen!$B$5:$G$95,$N1265+1,FALSE),"-")</f>
        <v>-</v>
      </c>
      <c r="T1265" s="54" t="str">
        <f>IF($C1265&lt;=T$2,I1265*VLOOKUP($C1265,Listen!$B$5:$G$95,$N1265+1,FALSE)/VLOOKUP(T$2,Listen!$B$5:$G$95,$N1265+1,FALSE),"-")</f>
        <v>-</v>
      </c>
      <c r="U1265" s="54">
        <f>IF($C1265&lt;=U$2,J1265*VLOOKUP($C1265,Listen!$B$5:$G$95,$N1265+1,FALSE)/VLOOKUP(U$2,Listen!$B$5:$G$95,$N1265+1,FALSE),"-")</f>
        <v>0</v>
      </c>
      <c r="V1265" s="54">
        <f>IF($C1265&lt;=V$2,K1265*VLOOKUP($C1265,Listen!$B$5:$G$95,$N1265+1,FALSE)/VLOOKUP(V$2,Listen!$B$5:$G$95,$N1265+1,FALSE),"-")</f>
        <v>0</v>
      </c>
    </row>
    <row r="1266" spans="2:22">
      <c r="B1266" s="25"/>
      <c r="C1266" s="3">
        <v>2014</v>
      </c>
      <c r="D1266" s="140"/>
      <c r="E1266" s="140"/>
      <c r="F1266" s="140"/>
      <c r="G1266" s="140"/>
      <c r="H1266" s="140"/>
      <c r="I1266" s="141"/>
      <c r="J1266" s="141"/>
      <c r="K1266" s="141"/>
      <c r="M1266" s="52">
        <v>2</v>
      </c>
      <c r="N1266" s="52">
        <v>2</v>
      </c>
      <c r="O1266" s="54" t="str">
        <f>IF($C1266&lt;=O$2,D1266*VLOOKUP($C1266,Listen!$B$5:$G$95,$N1266+1,FALSE)/VLOOKUP(O$2,Listen!$B$5:$G$95,$N1266+1,FALSE),"-")</f>
        <v>-</v>
      </c>
      <c r="P1266" s="54" t="str">
        <f>IF($C1266&lt;=P$2,E1266*VLOOKUP($C1266,Listen!$B$5:$G$95,$N1266+1,FALSE)/VLOOKUP(P$2,Listen!$B$5:$G$95,$N1266+1,FALSE),"-")</f>
        <v>-</v>
      </c>
      <c r="Q1266" s="54" t="str">
        <f>IF($C1266&lt;=Q$2,F1266*VLOOKUP($C1266,Listen!$B$5:$G$95,$N1266+1,FALSE)/VLOOKUP(Q$2,Listen!$B$5:$G$95,$N1266+1,FALSE),"-")</f>
        <v>-</v>
      </c>
      <c r="R1266" s="54" t="str">
        <f>IF($C1266&lt;=R$2,G1266*VLOOKUP($C1266,Listen!$B$5:$G$95,$N1266+1,FALSE)/VLOOKUP(R$2,Listen!$B$5:$G$95,$N1266+1,FALSE),"-")</f>
        <v>-</v>
      </c>
      <c r="S1266" s="54" t="str">
        <f>IF($C1266&lt;=S$2,H1266*VLOOKUP($C1266,Listen!$B$5:$G$95,$N1266+1,FALSE)/VLOOKUP(S$2,Listen!$B$5:$G$95,$N1266+1,FALSE),"-")</f>
        <v>-</v>
      </c>
      <c r="T1266" s="54">
        <f>IF($C1266&lt;=T$2,I1266*VLOOKUP($C1266,Listen!$B$5:$G$95,$N1266+1,FALSE)/VLOOKUP(T$2,Listen!$B$5:$G$95,$N1266+1,FALSE),"-")</f>
        <v>0</v>
      </c>
      <c r="U1266" s="54">
        <f>IF($C1266&lt;=U$2,J1266*VLOOKUP($C1266,Listen!$B$5:$G$95,$N1266+1,FALSE)/VLOOKUP(U$2,Listen!$B$5:$G$95,$N1266+1,FALSE),"-")</f>
        <v>0</v>
      </c>
      <c r="V1266" s="54">
        <f>IF($C1266&lt;=V$2,K1266*VLOOKUP($C1266,Listen!$B$5:$G$95,$N1266+1,FALSE)/VLOOKUP(V$2,Listen!$B$5:$G$95,$N1266+1,FALSE),"-")</f>
        <v>0</v>
      </c>
    </row>
    <row r="1267" spans="2:22">
      <c r="B1267" s="25"/>
      <c r="C1267" s="3">
        <v>2013</v>
      </c>
      <c r="D1267" s="140"/>
      <c r="E1267" s="140"/>
      <c r="F1267" s="140"/>
      <c r="G1267" s="140"/>
      <c r="H1267" s="141"/>
      <c r="I1267" s="141"/>
      <c r="J1267" s="141"/>
      <c r="K1267" s="141"/>
      <c r="M1267" s="52">
        <v>2</v>
      </c>
      <c r="N1267" s="52">
        <v>2</v>
      </c>
      <c r="O1267" s="54" t="str">
        <f>IF($C1267&lt;=O$2,D1267*VLOOKUP($C1267,Listen!$B$5:$G$95,$N1267+1,FALSE)/VLOOKUP(O$2,Listen!$B$5:$G$95,$N1267+1,FALSE),"-")</f>
        <v>-</v>
      </c>
      <c r="P1267" s="54" t="str">
        <f>IF($C1267&lt;=P$2,E1267*VLOOKUP($C1267,Listen!$B$5:$G$95,$N1267+1,FALSE)/VLOOKUP(P$2,Listen!$B$5:$G$95,$N1267+1,FALSE),"-")</f>
        <v>-</v>
      </c>
      <c r="Q1267" s="54" t="str">
        <f>IF($C1267&lt;=Q$2,F1267*VLOOKUP($C1267,Listen!$B$5:$G$95,$N1267+1,FALSE)/VLOOKUP(Q$2,Listen!$B$5:$G$95,$N1267+1,FALSE),"-")</f>
        <v>-</v>
      </c>
      <c r="R1267" s="54" t="str">
        <f>IF($C1267&lt;=R$2,G1267*VLOOKUP($C1267,Listen!$B$5:$G$95,$N1267+1,FALSE)/VLOOKUP(R$2,Listen!$B$5:$G$95,$N1267+1,FALSE),"-")</f>
        <v>-</v>
      </c>
      <c r="S1267" s="54">
        <f>IF($C1267&lt;=S$2,H1267*VLOOKUP($C1267,Listen!$B$5:$G$95,$N1267+1,FALSE)/VLOOKUP(S$2,Listen!$B$5:$G$95,$N1267+1,FALSE),"-")</f>
        <v>0</v>
      </c>
      <c r="T1267" s="54">
        <f>IF($C1267&lt;=T$2,I1267*VLOOKUP($C1267,Listen!$B$5:$G$95,$N1267+1,FALSE)/VLOOKUP(T$2,Listen!$B$5:$G$95,$N1267+1,FALSE),"-")</f>
        <v>0</v>
      </c>
      <c r="U1267" s="54">
        <f>IF($C1267&lt;=U$2,J1267*VLOOKUP($C1267,Listen!$B$5:$G$95,$N1267+1,FALSE)/VLOOKUP(U$2,Listen!$B$5:$G$95,$N1267+1,FALSE),"-")</f>
        <v>0</v>
      </c>
      <c r="V1267" s="54">
        <f>IF($C1267&lt;=V$2,K1267*VLOOKUP($C1267,Listen!$B$5:$G$95,$N1267+1,FALSE)/VLOOKUP(V$2,Listen!$B$5:$G$95,$N1267+1,FALSE),"-")</f>
        <v>0</v>
      </c>
    </row>
    <row r="1268" spans="2:22">
      <c r="B1268" s="25"/>
      <c r="C1268" s="3">
        <v>2012</v>
      </c>
      <c r="D1268" s="140"/>
      <c r="E1268" s="140"/>
      <c r="F1268" s="140"/>
      <c r="G1268" s="141"/>
      <c r="H1268" s="141"/>
      <c r="I1268" s="141"/>
      <c r="J1268" s="141"/>
      <c r="K1268" s="141"/>
      <c r="M1268" s="52">
        <v>2</v>
      </c>
      <c r="N1268" s="52">
        <v>2</v>
      </c>
      <c r="O1268" s="54" t="str">
        <f>IF($C1268&lt;=O$2,D1268*VLOOKUP($C1268,Listen!$B$5:$G$95,$N1268+1,FALSE)/VLOOKUP(O$2,Listen!$B$5:$G$95,$N1268+1,FALSE),"-")</f>
        <v>-</v>
      </c>
      <c r="P1268" s="54" t="str">
        <f>IF($C1268&lt;=P$2,E1268*VLOOKUP($C1268,Listen!$B$5:$G$95,$N1268+1,FALSE)/VLOOKUP(P$2,Listen!$B$5:$G$95,$N1268+1,FALSE),"-")</f>
        <v>-</v>
      </c>
      <c r="Q1268" s="54" t="str">
        <f>IF($C1268&lt;=Q$2,F1268*VLOOKUP($C1268,Listen!$B$5:$G$95,$N1268+1,FALSE)/VLOOKUP(Q$2,Listen!$B$5:$G$95,$N1268+1,FALSE),"-")</f>
        <v>-</v>
      </c>
      <c r="R1268" s="54">
        <f>IF($C1268&lt;=R$2,G1268*VLOOKUP($C1268,Listen!$B$5:$G$95,$N1268+1,FALSE)/VLOOKUP(R$2,Listen!$B$5:$G$95,$N1268+1,FALSE),"-")</f>
        <v>0</v>
      </c>
      <c r="S1268" s="54">
        <f>IF($C1268&lt;=S$2,H1268*VLOOKUP($C1268,Listen!$B$5:$G$95,$N1268+1,FALSE)/VLOOKUP(S$2,Listen!$B$5:$G$95,$N1268+1,FALSE),"-")</f>
        <v>0</v>
      </c>
      <c r="T1268" s="54">
        <f>IF($C1268&lt;=T$2,I1268*VLOOKUP($C1268,Listen!$B$5:$G$95,$N1268+1,FALSE)/VLOOKUP(T$2,Listen!$B$5:$G$95,$N1268+1,FALSE),"-")</f>
        <v>0</v>
      </c>
      <c r="U1268" s="54">
        <f>IF($C1268&lt;=U$2,J1268*VLOOKUP($C1268,Listen!$B$5:$G$95,$N1268+1,FALSE)/VLOOKUP(U$2,Listen!$B$5:$G$95,$N1268+1,FALSE),"-")</f>
        <v>0</v>
      </c>
      <c r="V1268" s="54">
        <f>IF($C1268&lt;=V$2,K1268*VLOOKUP($C1268,Listen!$B$5:$G$95,$N1268+1,FALSE)/VLOOKUP(V$2,Listen!$B$5:$G$95,$N1268+1,FALSE),"-")</f>
        <v>0</v>
      </c>
    </row>
    <row r="1269" spans="2:22">
      <c r="B1269" s="25"/>
      <c r="C1269" s="3">
        <v>2011</v>
      </c>
      <c r="D1269" s="140"/>
      <c r="E1269" s="140"/>
      <c r="F1269" s="141"/>
      <c r="G1269" s="141"/>
      <c r="H1269" s="141"/>
      <c r="I1269" s="141"/>
      <c r="J1269" s="141"/>
      <c r="K1269" s="141"/>
      <c r="M1269" s="52">
        <v>2</v>
      </c>
      <c r="N1269" s="52">
        <v>2</v>
      </c>
      <c r="O1269" s="54" t="str">
        <f>IF($C1269&lt;=O$2,D1269*VLOOKUP($C1269,Listen!$B$5:$G$95,$N1269+1,FALSE)/VLOOKUP(O$2,Listen!$B$5:$G$95,$N1269+1,FALSE),"-")</f>
        <v>-</v>
      </c>
      <c r="P1269" s="54" t="str">
        <f>IF($C1269&lt;=P$2,E1269*VLOOKUP($C1269,Listen!$B$5:$G$95,$N1269+1,FALSE)/VLOOKUP(P$2,Listen!$B$5:$G$95,$N1269+1,FALSE),"-")</f>
        <v>-</v>
      </c>
      <c r="Q1269" s="54">
        <f>IF($C1269&lt;=Q$2,F1269*VLOOKUP($C1269,Listen!$B$5:$G$95,$N1269+1,FALSE)/VLOOKUP(Q$2,Listen!$B$5:$G$95,$N1269+1,FALSE),"-")</f>
        <v>0</v>
      </c>
      <c r="R1269" s="54">
        <f>IF($C1269&lt;=R$2,G1269*VLOOKUP($C1269,Listen!$B$5:$G$95,$N1269+1,FALSE)/VLOOKUP(R$2,Listen!$B$5:$G$95,$N1269+1,FALSE),"-")</f>
        <v>0</v>
      </c>
      <c r="S1269" s="54">
        <f>IF($C1269&lt;=S$2,H1269*VLOOKUP($C1269,Listen!$B$5:$G$95,$N1269+1,FALSE)/VLOOKUP(S$2,Listen!$B$5:$G$95,$N1269+1,FALSE),"-")</f>
        <v>0</v>
      </c>
      <c r="T1269" s="54">
        <f>IF($C1269&lt;=T$2,I1269*VLOOKUP($C1269,Listen!$B$5:$G$95,$N1269+1,FALSE)/VLOOKUP(T$2,Listen!$B$5:$G$95,$N1269+1,FALSE),"-")</f>
        <v>0</v>
      </c>
      <c r="U1269" s="54">
        <f>IF($C1269&lt;=U$2,J1269*VLOOKUP($C1269,Listen!$B$5:$G$95,$N1269+1,FALSE)/VLOOKUP(U$2,Listen!$B$5:$G$95,$N1269+1,FALSE),"-")</f>
        <v>0</v>
      </c>
      <c r="V1269" s="54">
        <f>IF($C1269&lt;=V$2,K1269*VLOOKUP($C1269,Listen!$B$5:$G$95,$N1269+1,FALSE)/VLOOKUP(V$2,Listen!$B$5:$G$95,$N1269+1,FALSE),"-")</f>
        <v>0</v>
      </c>
    </row>
    <row r="1270" spans="2:22">
      <c r="B1270" s="25"/>
      <c r="C1270" s="3">
        <v>2010</v>
      </c>
      <c r="D1270" s="140"/>
      <c r="E1270" s="141"/>
      <c r="F1270" s="141"/>
      <c r="G1270" s="141"/>
      <c r="H1270" s="141"/>
      <c r="I1270" s="141"/>
      <c r="J1270" s="141"/>
      <c r="K1270" s="141"/>
      <c r="M1270" s="52">
        <v>2</v>
      </c>
      <c r="N1270" s="52">
        <v>2</v>
      </c>
      <c r="O1270" s="54" t="str">
        <f>IF($C1270&lt;=O$2,D1270*VLOOKUP($C1270,Listen!$B$5:$G$95,$N1270+1,FALSE)/VLOOKUP(O$2,Listen!$B$5:$G$95,$N1270+1,FALSE),"-")</f>
        <v>-</v>
      </c>
      <c r="P1270" s="54">
        <f>IF($C1270&lt;=P$2,E1270*VLOOKUP($C1270,Listen!$B$5:$G$95,$N1270+1,FALSE)/VLOOKUP(P$2,Listen!$B$5:$G$95,$N1270+1,FALSE),"-")</f>
        <v>0</v>
      </c>
      <c r="Q1270" s="54">
        <f>IF($C1270&lt;=Q$2,F1270*VLOOKUP($C1270,Listen!$B$5:$G$95,$N1270+1,FALSE)/VLOOKUP(Q$2,Listen!$B$5:$G$95,$N1270+1,FALSE),"-")</f>
        <v>0</v>
      </c>
      <c r="R1270" s="54">
        <f>IF($C1270&lt;=R$2,G1270*VLOOKUP($C1270,Listen!$B$5:$G$95,$N1270+1,FALSE)/VLOOKUP(R$2,Listen!$B$5:$G$95,$N1270+1,FALSE),"-")</f>
        <v>0</v>
      </c>
      <c r="S1270" s="54">
        <f>IF($C1270&lt;=S$2,H1270*VLOOKUP($C1270,Listen!$B$5:$G$95,$N1270+1,FALSE)/VLOOKUP(S$2,Listen!$B$5:$G$95,$N1270+1,FALSE),"-")</f>
        <v>0</v>
      </c>
      <c r="T1270" s="54">
        <f>IF($C1270&lt;=T$2,I1270*VLOOKUP($C1270,Listen!$B$5:$G$95,$N1270+1,FALSE)/VLOOKUP(T$2,Listen!$B$5:$G$95,$N1270+1,FALSE),"-")</f>
        <v>0</v>
      </c>
      <c r="U1270" s="54">
        <f>IF($C1270&lt;=U$2,J1270*VLOOKUP($C1270,Listen!$B$5:$G$95,$N1270+1,FALSE)/VLOOKUP(U$2,Listen!$B$5:$G$95,$N1270+1,FALSE),"-")</f>
        <v>0</v>
      </c>
      <c r="V1270" s="54">
        <f>IF($C1270&lt;=V$2,K1270*VLOOKUP($C1270,Listen!$B$5:$G$95,$N1270+1,FALSE)/VLOOKUP(V$2,Listen!$B$5:$G$95,$N1270+1,FALSE),"-")</f>
        <v>0</v>
      </c>
    </row>
    <row r="1271" spans="2:22">
      <c r="B1271" s="25"/>
      <c r="C1271" s="3">
        <v>2009</v>
      </c>
      <c r="D1271" s="141"/>
      <c r="E1271" s="141"/>
      <c r="F1271" s="141"/>
      <c r="G1271" s="141"/>
      <c r="H1271" s="141"/>
      <c r="I1271" s="141"/>
      <c r="J1271" s="141"/>
      <c r="K1271" s="141"/>
      <c r="M1271" s="52">
        <v>2</v>
      </c>
      <c r="N1271" s="52">
        <v>2</v>
      </c>
      <c r="O1271" s="54">
        <f>IF($C1271&lt;=O$2,D1271*VLOOKUP($C1271,Listen!$B$5:$G$95,$N1271+1,FALSE)/VLOOKUP(O$2,Listen!$B$5:$G$95,$N1271+1,FALSE),"-")</f>
        <v>0</v>
      </c>
      <c r="P1271" s="54">
        <f>IF($C1271&lt;=P$2,E1271*VLOOKUP($C1271,Listen!$B$5:$G$95,$N1271+1,FALSE)/VLOOKUP(P$2,Listen!$B$5:$G$95,$N1271+1,FALSE),"-")</f>
        <v>0</v>
      </c>
      <c r="Q1271" s="54">
        <f>IF($C1271&lt;=Q$2,F1271*VLOOKUP($C1271,Listen!$B$5:$G$95,$N1271+1,FALSE)/VLOOKUP(Q$2,Listen!$B$5:$G$95,$N1271+1,FALSE),"-")</f>
        <v>0</v>
      </c>
      <c r="R1271" s="54">
        <f>IF($C1271&lt;=R$2,G1271*VLOOKUP($C1271,Listen!$B$5:$G$95,$N1271+1,FALSE)/VLOOKUP(R$2,Listen!$B$5:$G$95,$N1271+1,FALSE),"-")</f>
        <v>0</v>
      </c>
      <c r="S1271" s="54">
        <f>IF($C1271&lt;=S$2,H1271*VLOOKUP($C1271,Listen!$B$5:$G$95,$N1271+1,FALSE)/VLOOKUP(S$2,Listen!$B$5:$G$95,$N1271+1,FALSE),"-")</f>
        <v>0</v>
      </c>
      <c r="T1271" s="54">
        <f>IF($C1271&lt;=T$2,I1271*VLOOKUP($C1271,Listen!$B$5:$G$95,$N1271+1,FALSE)/VLOOKUP(T$2,Listen!$B$5:$G$95,$N1271+1,FALSE),"-")</f>
        <v>0</v>
      </c>
      <c r="U1271" s="54">
        <f>IF($C1271&lt;=U$2,J1271*VLOOKUP($C1271,Listen!$B$5:$G$95,$N1271+1,FALSE)/VLOOKUP(U$2,Listen!$B$5:$G$95,$N1271+1,FALSE),"-")</f>
        <v>0</v>
      </c>
      <c r="V1271" s="54">
        <f>IF($C1271&lt;=V$2,K1271*VLOOKUP($C1271,Listen!$B$5:$G$95,$N1271+1,FALSE)/VLOOKUP(V$2,Listen!$B$5:$G$95,$N1271+1,FALSE),"-")</f>
        <v>0</v>
      </c>
    </row>
    <row r="1272" spans="2:22">
      <c r="B1272" s="25"/>
      <c r="C1272" s="3">
        <v>2008</v>
      </c>
      <c r="D1272" s="141"/>
      <c r="E1272" s="141"/>
      <c r="F1272" s="141"/>
      <c r="G1272" s="141"/>
      <c r="H1272" s="141"/>
      <c r="I1272" s="141"/>
      <c r="J1272" s="141"/>
      <c r="K1272" s="141"/>
      <c r="M1272" s="52">
        <v>2</v>
      </c>
      <c r="N1272" s="52">
        <v>2</v>
      </c>
      <c r="O1272" s="54">
        <f>IF($C1272&lt;=O$2,D1272*VLOOKUP($C1272,Listen!$B$5:$G$95,$N1272+1,FALSE)/VLOOKUP(O$2,Listen!$B$5:$G$95,$N1272+1,FALSE),"-")</f>
        <v>0</v>
      </c>
      <c r="P1272" s="54">
        <f>IF($C1272&lt;=P$2,E1272*VLOOKUP($C1272,Listen!$B$5:$G$95,$N1272+1,FALSE)/VLOOKUP(P$2,Listen!$B$5:$G$95,$N1272+1,FALSE),"-")</f>
        <v>0</v>
      </c>
      <c r="Q1272" s="54">
        <f>IF($C1272&lt;=Q$2,F1272*VLOOKUP($C1272,Listen!$B$5:$G$95,$N1272+1,FALSE)/VLOOKUP(Q$2,Listen!$B$5:$G$95,$N1272+1,FALSE),"-")</f>
        <v>0</v>
      </c>
      <c r="R1272" s="54">
        <f>IF($C1272&lt;=R$2,G1272*VLOOKUP($C1272,Listen!$B$5:$G$95,$N1272+1,FALSE)/VLOOKUP(R$2,Listen!$B$5:$G$95,$N1272+1,FALSE),"-")</f>
        <v>0</v>
      </c>
      <c r="S1272" s="54">
        <f>IF($C1272&lt;=S$2,H1272*VLOOKUP($C1272,Listen!$B$5:$G$95,$N1272+1,FALSE)/VLOOKUP(S$2,Listen!$B$5:$G$95,$N1272+1,FALSE),"-")</f>
        <v>0</v>
      </c>
      <c r="T1272" s="54">
        <f>IF($C1272&lt;=T$2,I1272*VLOOKUP($C1272,Listen!$B$5:$G$95,$N1272+1,FALSE)/VLOOKUP(T$2,Listen!$B$5:$G$95,$N1272+1,FALSE),"-")</f>
        <v>0</v>
      </c>
      <c r="U1272" s="54">
        <f>IF($C1272&lt;=U$2,J1272*VLOOKUP($C1272,Listen!$B$5:$G$95,$N1272+1,FALSE)/VLOOKUP(U$2,Listen!$B$5:$G$95,$N1272+1,FALSE),"-")</f>
        <v>0</v>
      </c>
      <c r="V1272" s="54">
        <f>IF($C1272&lt;=V$2,K1272*VLOOKUP($C1272,Listen!$B$5:$G$95,$N1272+1,FALSE)/VLOOKUP(V$2,Listen!$B$5:$G$95,$N1272+1,FALSE),"-")</f>
        <v>0</v>
      </c>
    </row>
    <row r="1273" spans="2:22">
      <c r="B1273" s="25"/>
      <c r="C1273" s="3">
        <v>2007</v>
      </c>
      <c r="D1273" s="141"/>
      <c r="E1273" s="141"/>
      <c r="F1273" s="141"/>
      <c r="G1273" s="141"/>
      <c r="H1273" s="141"/>
      <c r="I1273" s="141"/>
      <c r="J1273" s="141"/>
      <c r="K1273" s="141"/>
      <c r="M1273" s="52">
        <v>2</v>
      </c>
      <c r="N1273" s="52">
        <v>2</v>
      </c>
      <c r="O1273" s="54">
        <f>IF($C1273&lt;=O$2,D1273*VLOOKUP($C1273,Listen!$B$5:$G$95,$N1273+1,FALSE)/VLOOKUP(O$2,Listen!$B$5:$G$95,$N1273+1,FALSE),"-")</f>
        <v>0</v>
      </c>
      <c r="P1273" s="54">
        <f>IF($C1273&lt;=P$2,E1273*VLOOKUP($C1273,Listen!$B$5:$G$95,$N1273+1,FALSE)/VLOOKUP(P$2,Listen!$B$5:$G$95,$N1273+1,FALSE),"-")</f>
        <v>0</v>
      </c>
      <c r="Q1273" s="54">
        <f>IF($C1273&lt;=Q$2,F1273*VLOOKUP($C1273,Listen!$B$5:$G$95,$N1273+1,FALSE)/VLOOKUP(Q$2,Listen!$B$5:$G$95,$N1273+1,FALSE),"-")</f>
        <v>0</v>
      </c>
      <c r="R1273" s="54">
        <f>IF($C1273&lt;=R$2,G1273*VLOOKUP($C1273,Listen!$B$5:$G$95,$N1273+1,FALSE)/VLOOKUP(R$2,Listen!$B$5:$G$95,$N1273+1,FALSE),"-")</f>
        <v>0</v>
      </c>
      <c r="S1273" s="54">
        <f>IF($C1273&lt;=S$2,H1273*VLOOKUP($C1273,Listen!$B$5:$G$95,$N1273+1,FALSE)/VLOOKUP(S$2,Listen!$B$5:$G$95,$N1273+1,FALSE),"-")</f>
        <v>0</v>
      </c>
      <c r="T1273" s="54">
        <f>IF($C1273&lt;=T$2,I1273*VLOOKUP($C1273,Listen!$B$5:$G$95,$N1273+1,FALSE)/VLOOKUP(T$2,Listen!$B$5:$G$95,$N1273+1,FALSE),"-")</f>
        <v>0</v>
      </c>
      <c r="U1273" s="54">
        <f>IF($C1273&lt;=U$2,J1273*VLOOKUP($C1273,Listen!$B$5:$G$95,$N1273+1,FALSE)/VLOOKUP(U$2,Listen!$B$5:$G$95,$N1273+1,FALSE),"-")</f>
        <v>0</v>
      </c>
      <c r="V1273" s="54">
        <f>IF($C1273&lt;=V$2,K1273*VLOOKUP($C1273,Listen!$B$5:$G$95,$N1273+1,FALSE)/VLOOKUP(V$2,Listen!$B$5:$G$95,$N1273+1,FALSE),"-")</f>
        <v>0</v>
      </c>
    </row>
    <row r="1274" spans="2:22">
      <c r="B1274" s="25"/>
      <c r="C1274" s="3">
        <v>2006</v>
      </c>
      <c r="D1274" s="141"/>
      <c r="E1274" s="141"/>
      <c r="F1274" s="141"/>
      <c r="G1274" s="141"/>
      <c r="H1274" s="141"/>
      <c r="I1274" s="141"/>
      <c r="J1274" s="141"/>
      <c r="K1274" s="141"/>
      <c r="M1274" s="52">
        <v>2</v>
      </c>
      <c r="N1274" s="52">
        <v>2</v>
      </c>
      <c r="O1274" s="54">
        <f>IF($C1274&lt;=O$2,D1274*VLOOKUP($C1274,Listen!$B$5:$G$95,$N1274+1,FALSE)/VLOOKUP(O$2,Listen!$B$5:$G$95,$N1274+1,FALSE),"-")</f>
        <v>0</v>
      </c>
      <c r="P1274" s="54">
        <f>IF($C1274&lt;=P$2,E1274*VLOOKUP($C1274,Listen!$B$5:$G$95,$N1274+1,FALSE)/VLOOKUP(P$2,Listen!$B$5:$G$95,$N1274+1,FALSE),"-")</f>
        <v>0</v>
      </c>
      <c r="Q1274" s="54">
        <f>IF($C1274&lt;=Q$2,F1274*VLOOKUP($C1274,Listen!$B$5:$G$95,$N1274+1,FALSE)/VLOOKUP(Q$2,Listen!$B$5:$G$95,$N1274+1,FALSE),"-")</f>
        <v>0</v>
      </c>
      <c r="R1274" s="54">
        <f>IF($C1274&lt;=R$2,G1274*VLOOKUP($C1274,Listen!$B$5:$G$95,$N1274+1,FALSE)/VLOOKUP(R$2,Listen!$B$5:$G$95,$N1274+1,FALSE),"-")</f>
        <v>0</v>
      </c>
      <c r="S1274" s="54">
        <f>IF($C1274&lt;=S$2,H1274*VLOOKUP($C1274,Listen!$B$5:$G$95,$N1274+1,FALSE)/VLOOKUP(S$2,Listen!$B$5:$G$95,$N1274+1,FALSE),"-")</f>
        <v>0</v>
      </c>
      <c r="T1274" s="54">
        <f>IF($C1274&lt;=T$2,I1274*VLOOKUP($C1274,Listen!$B$5:$G$95,$N1274+1,FALSE)/VLOOKUP(T$2,Listen!$B$5:$G$95,$N1274+1,FALSE),"-")</f>
        <v>0</v>
      </c>
      <c r="U1274" s="54">
        <f>IF($C1274&lt;=U$2,J1274*VLOOKUP($C1274,Listen!$B$5:$G$95,$N1274+1,FALSE)/VLOOKUP(U$2,Listen!$B$5:$G$95,$N1274+1,FALSE),"-")</f>
        <v>0</v>
      </c>
      <c r="V1274" s="54">
        <f>IF($C1274&lt;=V$2,K1274*VLOOKUP($C1274,Listen!$B$5:$G$95,$N1274+1,FALSE)/VLOOKUP(V$2,Listen!$B$5:$G$95,$N1274+1,FALSE),"-")</f>
        <v>0</v>
      </c>
    </row>
    <row r="1275" spans="2:22">
      <c r="B1275" s="25"/>
      <c r="C1275" s="3">
        <v>2005</v>
      </c>
      <c r="D1275" s="141"/>
      <c r="E1275" s="141"/>
      <c r="F1275" s="141"/>
      <c r="G1275" s="141"/>
      <c r="H1275" s="141"/>
      <c r="I1275" s="141"/>
      <c r="J1275" s="141"/>
      <c r="K1275" s="141"/>
      <c r="M1275" s="52">
        <v>2</v>
      </c>
      <c r="N1275" s="52">
        <v>2</v>
      </c>
      <c r="O1275" s="54">
        <f>IF($C1275&lt;=O$2,D1275*VLOOKUP($C1275,Listen!$B$5:$G$95,$N1275+1,FALSE)/VLOOKUP(O$2,Listen!$B$5:$G$95,$N1275+1,FALSE),"-")</f>
        <v>0</v>
      </c>
      <c r="P1275" s="54">
        <f>IF($C1275&lt;=P$2,E1275*VLOOKUP($C1275,Listen!$B$5:$G$95,$N1275+1,FALSE)/VLOOKUP(P$2,Listen!$B$5:$G$95,$N1275+1,FALSE),"-")</f>
        <v>0</v>
      </c>
      <c r="Q1275" s="54">
        <f>IF($C1275&lt;=Q$2,F1275*VLOOKUP($C1275,Listen!$B$5:$G$95,$N1275+1,FALSE)/VLOOKUP(Q$2,Listen!$B$5:$G$95,$N1275+1,FALSE),"-")</f>
        <v>0</v>
      </c>
      <c r="R1275" s="54">
        <f>IF($C1275&lt;=R$2,G1275*VLOOKUP($C1275,Listen!$B$5:$G$95,$N1275+1,FALSE)/VLOOKUP(R$2,Listen!$B$5:$G$95,$N1275+1,FALSE),"-")</f>
        <v>0</v>
      </c>
      <c r="S1275" s="54">
        <f>IF($C1275&lt;=S$2,H1275*VLOOKUP($C1275,Listen!$B$5:$G$95,$N1275+1,FALSE)/VLOOKUP(S$2,Listen!$B$5:$G$95,$N1275+1,FALSE),"-")</f>
        <v>0</v>
      </c>
      <c r="T1275" s="54">
        <f>IF($C1275&lt;=T$2,I1275*VLOOKUP($C1275,Listen!$B$5:$G$95,$N1275+1,FALSE)/VLOOKUP(T$2,Listen!$B$5:$G$95,$N1275+1,FALSE),"-")</f>
        <v>0</v>
      </c>
      <c r="U1275" s="54">
        <f>IF($C1275&lt;=U$2,J1275*VLOOKUP($C1275,Listen!$B$5:$G$95,$N1275+1,FALSE)/VLOOKUP(U$2,Listen!$B$5:$G$95,$N1275+1,FALSE),"-")</f>
        <v>0</v>
      </c>
      <c r="V1275" s="54">
        <f>IF($C1275&lt;=V$2,K1275*VLOOKUP($C1275,Listen!$B$5:$G$95,$N1275+1,FALSE)/VLOOKUP(V$2,Listen!$B$5:$G$95,$N1275+1,FALSE),"-")</f>
        <v>0</v>
      </c>
    </row>
    <row r="1276" spans="2:22">
      <c r="B1276" s="25"/>
      <c r="C1276" s="3">
        <v>2004</v>
      </c>
      <c r="D1276" s="141"/>
      <c r="E1276" s="141"/>
      <c r="F1276" s="141"/>
      <c r="G1276" s="141"/>
      <c r="H1276" s="141"/>
      <c r="I1276" s="141"/>
      <c r="J1276" s="141"/>
      <c r="K1276" s="141"/>
      <c r="M1276" s="52">
        <v>2</v>
      </c>
      <c r="N1276" s="52">
        <v>2</v>
      </c>
      <c r="O1276" s="54">
        <f>IF($C1276&lt;=O$2,D1276*VLOOKUP($C1276,Listen!$B$5:$G$95,$N1276+1,FALSE)/VLOOKUP(O$2,Listen!$B$5:$G$95,$N1276+1,FALSE),"-")</f>
        <v>0</v>
      </c>
      <c r="P1276" s="54">
        <f>IF($C1276&lt;=P$2,E1276*VLOOKUP($C1276,Listen!$B$5:$G$95,$N1276+1,FALSE)/VLOOKUP(P$2,Listen!$B$5:$G$95,$N1276+1,FALSE),"-")</f>
        <v>0</v>
      </c>
      <c r="Q1276" s="54">
        <f>IF($C1276&lt;=Q$2,F1276*VLOOKUP($C1276,Listen!$B$5:$G$95,$N1276+1,FALSE)/VLOOKUP(Q$2,Listen!$B$5:$G$95,$N1276+1,FALSE),"-")</f>
        <v>0</v>
      </c>
      <c r="R1276" s="54">
        <f>IF($C1276&lt;=R$2,G1276*VLOOKUP($C1276,Listen!$B$5:$G$95,$N1276+1,FALSE)/VLOOKUP(R$2,Listen!$B$5:$G$95,$N1276+1,FALSE),"-")</f>
        <v>0</v>
      </c>
      <c r="S1276" s="54">
        <f>IF($C1276&lt;=S$2,H1276*VLOOKUP($C1276,Listen!$B$5:$G$95,$N1276+1,FALSE)/VLOOKUP(S$2,Listen!$B$5:$G$95,$N1276+1,FALSE),"-")</f>
        <v>0</v>
      </c>
      <c r="T1276" s="54">
        <f>IF($C1276&lt;=T$2,I1276*VLOOKUP($C1276,Listen!$B$5:$G$95,$N1276+1,FALSE)/VLOOKUP(T$2,Listen!$B$5:$G$95,$N1276+1,FALSE),"-")</f>
        <v>0</v>
      </c>
      <c r="U1276" s="54">
        <f>IF($C1276&lt;=U$2,J1276*VLOOKUP($C1276,Listen!$B$5:$G$95,$N1276+1,FALSE)/VLOOKUP(U$2,Listen!$B$5:$G$95,$N1276+1,FALSE),"-")</f>
        <v>0</v>
      </c>
      <c r="V1276" s="54">
        <f>IF($C1276&lt;=V$2,K1276*VLOOKUP($C1276,Listen!$B$5:$G$95,$N1276+1,FALSE)/VLOOKUP(V$2,Listen!$B$5:$G$95,$N1276+1,FALSE),"-")</f>
        <v>0</v>
      </c>
    </row>
    <row r="1277" spans="2:22">
      <c r="B1277" s="25"/>
      <c r="C1277" s="3">
        <v>2003</v>
      </c>
      <c r="D1277" s="141"/>
      <c r="E1277" s="141"/>
      <c r="F1277" s="141"/>
      <c r="G1277" s="141"/>
      <c r="H1277" s="141"/>
      <c r="I1277" s="141"/>
      <c r="J1277" s="141"/>
      <c r="K1277" s="141"/>
      <c r="M1277" s="52">
        <v>2</v>
      </c>
      <c r="N1277" s="52">
        <v>2</v>
      </c>
      <c r="O1277" s="54">
        <f>IF($C1277&lt;=O$2,D1277*VLOOKUP($C1277,Listen!$B$5:$G$95,$N1277+1,FALSE)/VLOOKUP(O$2,Listen!$B$5:$G$95,$N1277+1,FALSE),"-")</f>
        <v>0</v>
      </c>
      <c r="P1277" s="54">
        <f>IF($C1277&lt;=P$2,E1277*VLOOKUP($C1277,Listen!$B$5:$G$95,$N1277+1,FALSE)/VLOOKUP(P$2,Listen!$B$5:$G$95,$N1277+1,FALSE),"-")</f>
        <v>0</v>
      </c>
      <c r="Q1277" s="54">
        <f>IF($C1277&lt;=Q$2,F1277*VLOOKUP($C1277,Listen!$B$5:$G$95,$N1277+1,FALSE)/VLOOKUP(Q$2,Listen!$B$5:$G$95,$N1277+1,FALSE),"-")</f>
        <v>0</v>
      </c>
      <c r="R1277" s="54">
        <f>IF($C1277&lt;=R$2,G1277*VLOOKUP($C1277,Listen!$B$5:$G$95,$N1277+1,FALSE)/VLOOKUP(R$2,Listen!$B$5:$G$95,$N1277+1,FALSE),"-")</f>
        <v>0</v>
      </c>
      <c r="S1277" s="54">
        <f>IF($C1277&lt;=S$2,H1277*VLOOKUP($C1277,Listen!$B$5:$G$95,$N1277+1,FALSE)/VLOOKUP(S$2,Listen!$B$5:$G$95,$N1277+1,FALSE),"-")</f>
        <v>0</v>
      </c>
      <c r="T1277" s="54">
        <f>IF($C1277&lt;=T$2,I1277*VLOOKUP($C1277,Listen!$B$5:$G$95,$N1277+1,FALSE)/VLOOKUP(T$2,Listen!$B$5:$G$95,$N1277+1,FALSE),"-")</f>
        <v>0</v>
      </c>
      <c r="U1277" s="54">
        <f>IF($C1277&lt;=U$2,J1277*VLOOKUP($C1277,Listen!$B$5:$G$95,$N1277+1,FALSE)/VLOOKUP(U$2,Listen!$B$5:$G$95,$N1277+1,FALSE),"-")</f>
        <v>0</v>
      </c>
      <c r="V1277" s="54">
        <f>IF($C1277&lt;=V$2,K1277*VLOOKUP($C1277,Listen!$B$5:$G$95,$N1277+1,FALSE)/VLOOKUP(V$2,Listen!$B$5:$G$95,$N1277+1,FALSE),"-")</f>
        <v>0</v>
      </c>
    </row>
    <row r="1278" spans="2:22">
      <c r="B1278" s="25"/>
      <c r="C1278" s="3">
        <v>2002</v>
      </c>
      <c r="D1278" s="141"/>
      <c r="E1278" s="141"/>
      <c r="F1278" s="141"/>
      <c r="G1278" s="141"/>
      <c r="H1278" s="141"/>
      <c r="I1278" s="141"/>
      <c r="J1278" s="141"/>
      <c r="K1278" s="141"/>
      <c r="M1278" s="52">
        <v>2</v>
      </c>
      <c r="N1278" s="52">
        <v>2</v>
      </c>
      <c r="O1278" s="54">
        <f>IF($C1278&lt;=O$2,D1278*VLOOKUP($C1278,Listen!$B$5:$G$95,$N1278+1,FALSE)/VLOOKUP(O$2,Listen!$B$5:$G$95,$N1278+1,FALSE),"-")</f>
        <v>0</v>
      </c>
      <c r="P1278" s="54">
        <f>IF($C1278&lt;=P$2,E1278*VLOOKUP($C1278,Listen!$B$5:$G$95,$N1278+1,FALSE)/VLOOKUP(P$2,Listen!$B$5:$G$95,$N1278+1,FALSE),"-")</f>
        <v>0</v>
      </c>
      <c r="Q1278" s="54">
        <f>IF($C1278&lt;=Q$2,F1278*VLOOKUP($C1278,Listen!$B$5:$G$95,$N1278+1,FALSE)/VLOOKUP(Q$2,Listen!$B$5:$G$95,$N1278+1,FALSE),"-")</f>
        <v>0</v>
      </c>
      <c r="R1278" s="54">
        <f>IF($C1278&lt;=R$2,G1278*VLOOKUP($C1278,Listen!$B$5:$G$95,$N1278+1,FALSE)/VLOOKUP(R$2,Listen!$B$5:$G$95,$N1278+1,FALSE),"-")</f>
        <v>0</v>
      </c>
      <c r="S1278" s="54">
        <f>IF($C1278&lt;=S$2,H1278*VLOOKUP($C1278,Listen!$B$5:$G$95,$N1278+1,FALSE)/VLOOKUP(S$2,Listen!$B$5:$G$95,$N1278+1,FALSE),"-")</f>
        <v>0</v>
      </c>
      <c r="T1278" s="54">
        <f>IF($C1278&lt;=T$2,I1278*VLOOKUP($C1278,Listen!$B$5:$G$95,$N1278+1,FALSE)/VLOOKUP(T$2,Listen!$B$5:$G$95,$N1278+1,FALSE),"-")</f>
        <v>0</v>
      </c>
      <c r="U1278" s="54">
        <f>IF($C1278&lt;=U$2,J1278*VLOOKUP($C1278,Listen!$B$5:$G$95,$N1278+1,FALSE)/VLOOKUP(U$2,Listen!$B$5:$G$95,$N1278+1,FALSE),"-")</f>
        <v>0</v>
      </c>
      <c r="V1278" s="54">
        <f>IF($C1278&lt;=V$2,K1278*VLOOKUP($C1278,Listen!$B$5:$G$95,$N1278+1,FALSE)/VLOOKUP(V$2,Listen!$B$5:$G$95,$N1278+1,FALSE),"-")</f>
        <v>0</v>
      </c>
    </row>
    <row r="1279" spans="2:22">
      <c r="B1279" s="25"/>
      <c r="C1279" s="3">
        <v>2001</v>
      </c>
      <c r="D1279" s="141"/>
      <c r="E1279" s="141"/>
      <c r="F1279" s="141"/>
      <c r="G1279" s="141"/>
      <c r="H1279" s="141"/>
      <c r="I1279" s="141"/>
      <c r="J1279" s="141"/>
      <c r="K1279" s="141"/>
      <c r="M1279" s="52">
        <v>2</v>
      </c>
      <c r="N1279" s="52">
        <v>2</v>
      </c>
      <c r="O1279" s="54">
        <f>IF($C1279&lt;=O$2,D1279*VLOOKUP($C1279,Listen!$B$5:$G$95,$N1279+1,FALSE)/VLOOKUP(O$2,Listen!$B$5:$G$95,$N1279+1,FALSE),"-")</f>
        <v>0</v>
      </c>
      <c r="P1279" s="54">
        <f>IF($C1279&lt;=P$2,E1279*VLOOKUP($C1279,Listen!$B$5:$G$95,$N1279+1,FALSE)/VLOOKUP(P$2,Listen!$B$5:$G$95,$N1279+1,FALSE),"-")</f>
        <v>0</v>
      </c>
      <c r="Q1279" s="54">
        <f>IF($C1279&lt;=Q$2,F1279*VLOOKUP($C1279,Listen!$B$5:$G$95,$N1279+1,FALSE)/VLOOKUP(Q$2,Listen!$B$5:$G$95,$N1279+1,FALSE),"-")</f>
        <v>0</v>
      </c>
      <c r="R1279" s="54">
        <f>IF($C1279&lt;=R$2,G1279*VLOOKUP($C1279,Listen!$B$5:$G$95,$N1279+1,FALSE)/VLOOKUP(R$2,Listen!$B$5:$G$95,$N1279+1,FALSE),"-")</f>
        <v>0</v>
      </c>
      <c r="S1279" s="54">
        <f>IF($C1279&lt;=S$2,H1279*VLOOKUP($C1279,Listen!$B$5:$G$95,$N1279+1,FALSE)/VLOOKUP(S$2,Listen!$B$5:$G$95,$N1279+1,FALSE),"-")</f>
        <v>0</v>
      </c>
      <c r="T1279" s="54">
        <f>IF($C1279&lt;=T$2,I1279*VLOOKUP($C1279,Listen!$B$5:$G$95,$N1279+1,FALSE)/VLOOKUP(T$2,Listen!$B$5:$G$95,$N1279+1,FALSE),"-")</f>
        <v>0</v>
      </c>
      <c r="U1279" s="54">
        <f>IF($C1279&lt;=U$2,J1279*VLOOKUP($C1279,Listen!$B$5:$G$95,$N1279+1,FALSE)/VLOOKUP(U$2,Listen!$B$5:$G$95,$N1279+1,FALSE),"-")</f>
        <v>0</v>
      </c>
      <c r="V1279" s="54">
        <f>IF($C1279&lt;=V$2,K1279*VLOOKUP($C1279,Listen!$B$5:$G$95,$N1279+1,FALSE)/VLOOKUP(V$2,Listen!$B$5:$G$95,$N1279+1,FALSE),"-")</f>
        <v>0</v>
      </c>
    </row>
    <row r="1280" spans="2:22">
      <c r="B1280" s="25"/>
      <c r="C1280" s="3">
        <v>2000</v>
      </c>
      <c r="D1280" s="141"/>
      <c r="E1280" s="141"/>
      <c r="F1280" s="141"/>
      <c r="G1280" s="141"/>
      <c r="H1280" s="141"/>
      <c r="I1280" s="141"/>
      <c r="J1280" s="141"/>
      <c r="K1280" s="141"/>
      <c r="M1280" s="52">
        <v>2</v>
      </c>
      <c r="N1280" s="52">
        <v>2</v>
      </c>
      <c r="O1280" s="54">
        <f>IF($C1280&lt;=O$2,D1280*VLOOKUP($C1280,Listen!$B$5:$G$95,$N1280+1,FALSE)/VLOOKUP(O$2,Listen!$B$5:$G$95,$N1280+1,FALSE),"-")</f>
        <v>0</v>
      </c>
      <c r="P1280" s="54">
        <f>IF($C1280&lt;=P$2,E1280*VLOOKUP($C1280,Listen!$B$5:$G$95,$N1280+1,FALSE)/VLOOKUP(P$2,Listen!$B$5:$G$95,$N1280+1,FALSE),"-")</f>
        <v>0</v>
      </c>
      <c r="Q1280" s="54">
        <f>IF($C1280&lt;=Q$2,F1280*VLOOKUP($C1280,Listen!$B$5:$G$95,$N1280+1,FALSE)/VLOOKUP(Q$2,Listen!$B$5:$G$95,$N1280+1,FALSE),"-")</f>
        <v>0</v>
      </c>
      <c r="R1280" s="54">
        <f>IF($C1280&lt;=R$2,G1280*VLOOKUP($C1280,Listen!$B$5:$G$95,$N1280+1,FALSE)/VLOOKUP(R$2,Listen!$B$5:$G$95,$N1280+1,FALSE),"-")</f>
        <v>0</v>
      </c>
      <c r="S1280" s="54">
        <f>IF($C1280&lt;=S$2,H1280*VLOOKUP($C1280,Listen!$B$5:$G$95,$N1280+1,FALSE)/VLOOKUP(S$2,Listen!$B$5:$G$95,$N1280+1,FALSE),"-")</f>
        <v>0</v>
      </c>
      <c r="T1280" s="54">
        <f>IF($C1280&lt;=T$2,I1280*VLOOKUP($C1280,Listen!$B$5:$G$95,$N1280+1,FALSE)/VLOOKUP(T$2,Listen!$B$5:$G$95,$N1280+1,FALSE),"-")</f>
        <v>0</v>
      </c>
      <c r="U1280" s="54">
        <f>IF($C1280&lt;=U$2,J1280*VLOOKUP($C1280,Listen!$B$5:$G$95,$N1280+1,FALSE)/VLOOKUP(U$2,Listen!$B$5:$G$95,$N1280+1,FALSE),"-")</f>
        <v>0</v>
      </c>
      <c r="V1280" s="54">
        <f>IF($C1280&lt;=V$2,K1280*VLOOKUP($C1280,Listen!$B$5:$G$95,$N1280+1,FALSE)/VLOOKUP(V$2,Listen!$B$5:$G$95,$N1280+1,FALSE),"-")</f>
        <v>0</v>
      </c>
    </row>
    <row r="1281" spans="2:22">
      <c r="B1281" s="25"/>
      <c r="C1281" s="3">
        <v>1999</v>
      </c>
      <c r="D1281" s="141"/>
      <c r="E1281" s="141"/>
      <c r="F1281" s="141"/>
      <c r="G1281" s="141"/>
      <c r="H1281" s="141"/>
      <c r="I1281" s="141"/>
      <c r="J1281" s="141"/>
      <c r="K1281" s="141"/>
      <c r="M1281" s="52">
        <v>2</v>
      </c>
      <c r="N1281" s="52">
        <v>2</v>
      </c>
      <c r="O1281" s="54">
        <f>IF($C1281&lt;=O$2,D1281*VLOOKUP($C1281,Listen!$B$5:$G$95,$N1281+1,FALSE)/VLOOKUP(O$2,Listen!$B$5:$G$95,$N1281+1,FALSE),"-")</f>
        <v>0</v>
      </c>
      <c r="P1281" s="54">
        <f>IF($C1281&lt;=P$2,E1281*VLOOKUP($C1281,Listen!$B$5:$G$95,$N1281+1,FALSE)/VLOOKUP(P$2,Listen!$B$5:$G$95,$N1281+1,FALSE),"-")</f>
        <v>0</v>
      </c>
      <c r="Q1281" s="54">
        <f>IF($C1281&lt;=Q$2,F1281*VLOOKUP($C1281,Listen!$B$5:$G$95,$N1281+1,FALSE)/VLOOKUP(Q$2,Listen!$B$5:$G$95,$N1281+1,FALSE),"-")</f>
        <v>0</v>
      </c>
      <c r="R1281" s="54">
        <f>IF($C1281&lt;=R$2,G1281*VLOOKUP($C1281,Listen!$B$5:$G$95,$N1281+1,FALSE)/VLOOKUP(R$2,Listen!$B$5:$G$95,$N1281+1,FALSE),"-")</f>
        <v>0</v>
      </c>
      <c r="S1281" s="54">
        <f>IF($C1281&lt;=S$2,H1281*VLOOKUP($C1281,Listen!$B$5:$G$95,$N1281+1,FALSE)/VLOOKUP(S$2,Listen!$B$5:$G$95,$N1281+1,FALSE),"-")</f>
        <v>0</v>
      </c>
      <c r="T1281" s="54">
        <f>IF($C1281&lt;=T$2,I1281*VLOOKUP($C1281,Listen!$B$5:$G$95,$N1281+1,FALSE)/VLOOKUP(T$2,Listen!$B$5:$G$95,$N1281+1,FALSE),"-")</f>
        <v>0</v>
      </c>
      <c r="U1281" s="54">
        <f>IF($C1281&lt;=U$2,J1281*VLOOKUP($C1281,Listen!$B$5:$G$95,$N1281+1,FALSE)/VLOOKUP(U$2,Listen!$B$5:$G$95,$N1281+1,FALSE),"-")</f>
        <v>0</v>
      </c>
      <c r="V1281" s="54">
        <f>IF($C1281&lt;=V$2,K1281*VLOOKUP($C1281,Listen!$B$5:$G$95,$N1281+1,FALSE)/VLOOKUP(V$2,Listen!$B$5:$G$95,$N1281+1,FALSE),"-")</f>
        <v>0</v>
      </c>
    </row>
    <row r="1282" spans="2:22">
      <c r="B1282" s="25"/>
      <c r="C1282" s="3">
        <v>1998</v>
      </c>
      <c r="D1282" s="141"/>
      <c r="E1282" s="141"/>
      <c r="F1282" s="141"/>
      <c r="G1282" s="141"/>
      <c r="H1282" s="141"/>
      <c r="I1282" s="141"/>
      <c r="J1282" s="141"/>
      <c r="K1282" s="141"/>
      <c r="M1282" s="52">
        <v>2</v>
      </c>
      <c r="N1282" s="52">
        <v>2</v>
      </c>
      <c r="O1282" s="54">
        <f>IF($C1282&lt;=O$2,D1282*VLOOKUP($C1282,Listen!$B$5:$G$95,$N1282+1,FALSE)/VLOOKUP(O$2,Listen!$B$5:$G$95,$N1282+1,FALSE),"-")</f>
        <v>0</v>
      </c>
      <c r="P1282" s="54">
        <f>IF($C1282&lt;=P$2,E1282*VLOOKUP($C1282,Listen!$B$5:$G$95,$N1282+1,FALSE)/VLOOKUP(P$2,Listen!$B$5:$G$95,$N1282+1,FALSE),"-")</f>
        <v>0</v>
      </c>
      <c r="Q1282" s="54">
        <f>IF($C1282&lt;=Q$2,F1282*VLOOKUP($C1282,Listen!$B$5:$G$95,$N1282+1,FALSE)/VLOOKUP(Q$2,Listen!$B$5:$G$95,$N1282+1,FALSE),"-")</f>
        <v>0</v>
      </c>
      <c r="R1282" s="54">
        <f>IF($C1282&lt;=R$2,G1282*VLOOKUP($C1282,Listen!$B$5:$G$95,$N1282+1,FALSE)/VLOOKUP(R$2,Listen!$B$5:$G$95,$N1282+1,FALSE),"-")</f>
        <v>0</v>
      </c>
      <c r="S1282" s="54">
        <f>IF($C1282&lt;=S$2,H1282*VLOOKUP($C1282,Listen!$B$5:$G$95,$N1282+1,FALSE)/VLOOKUP(S$2,Listen!$B$5:$G$95,$N1282+1,FALSE),"-")</f>
        <v>0</v>
      </c>
      <c r="T1282" s="54">
        <f>IF($C1282&lt;=T$2,I1282*VLOOKUP($C1282,Listen!$B$5:$G$95,$N1282+1,FALSE)/VLOOKUP(T$2,Listen!$B$5:$G$95,$N1282+1,FALSE),"-")</f>
        <v>0</v>
      </c>
      <c r="U1282" s="54">
        <f>IF($C1282&lt;=U$2,J1282*VLOOKUP($C1282,Listen!$B$5:$G$95,$N1282+1,FALSE)/VLOOKUP(U$2,Listen!$B$5:$G$95,$N1282+1,FALSE),"-")</f>
        <v>0</v>
      </c>
      <c r="V1282" s="54">
        <f>IF($C1282&lt;=V$2,K1282*VLOOKUP($C1282,Listen!$B$5:$G$95,$N1282+1,FALSE)/VLOOKUP(V$2,Listen!$B$5:$G$95,$N1282+1,FALSE),"-")</f>
        <v>0</v>
      </c>
    </row>
    <row r="1283" spans="2:22">
      <c r="B1283" s="25"/>
      <c r="C1283" s="3">
        <v>1997</v>
      </c>
      <c r="D1283" s="141"/>
      <c r="E1283" s="141"/>
      <c r="F1283" s="141"/>
      <c r="G1283" s="141"/>
      <c r="H1283" s="141"/>
      <c r="I1283" s="141"/>
      <c r="J1283" s="141"/>
      <c r="K1283" s="141"/>
      <c r="M1283" s="52">
        <v>2</v>
      </c>
      <c r="N1283" s="52">
        <v>2</v>
      </c>
      <c r="O1283" s="54">
        <f>IF($C1283&lt;=O$2,D1283*VLOOKUP($C1283,Listen!$B$5:$G$95,$N1283+1,FALSE)/VLOOKUP(O$2,Listen!$B$5:$G$95,$N1283+1,FALSE),"-")</f>
        <v>0</v>
      </c>
      <c r="P1283" s="54">
        <f>IF($C1283&lt;=P$2,E1283*VLOOKUP($C1283,Listen!$B$5:$G$95,$N1283+1,FALSE)/VLOOKUP(P$2,Listen!$B$5:$G$95,$N1283+1,FALSE),"-")</f>
        <v>0</v>
      </c>
      <c r="Q1283" s="54">
        <f>IF($C1283&lt;=Q$2,F1283*VLOOKUP($C1283,Listen!$B$5:$G$95,$N1283+1,FALSE)/VLOOKUP(Q$2,Listen!$B$5:$G$95,$N1283+1,FALSE),"-")</f>
        <v>0</v>
      </c>
      <c r="R1283" s="54">
        <f>IF($C1283&lt;=R$2,G1283*VLOOKUP($C1283,Listen!$B$5:$G$95,$N1283+1,FALSE)/VLOOKUP(R$2,Listen!$B$5:$G$95,$N1283+1,FALSE),"-")</f>
        <v>0</v>
      </c>
      <c r="S1283" s="54">
        <f>IF($C1283&lt;=S$2,H1283*VLOOKUP($C1283,Listen!$B$5:$G$95,$N1283+1,FALSE)/VLOOKUP(S$2,Listen!$B$5:$G$95,$N1283+1,FALSE),"-")</f>
        <v>0</v>
      </c>
      <c r="T1283" s="54">
        <f>IF($C1283&lt;=T$2,I1283*VLOOKUP($C1283,Listen!$B$5:$G$95,$N1283+1,FALSE)/VLOOKUP(T$2,Listen!$B$5:$G$95,$N1283+1,FALSE),"-")</f>
        <v>0</v>
      </c>
      <c r="U1283" s="54">
        <f>IF($C1283&lt;=U$2,J1283*VLOOKUP($C1283,Listen!$B$5:$G$95,$N1283+1,FALSE)/VLOOKUP(U$2,Listen!$B$5:$G$95,$N1283+1,FALSE),"-")</f>
        <v>0</v>
      </c>
      <c r="V1283" s="54">
        <f>IF($C1283&lt;=V$2,K1283*VLOOKUP($C1283,Listen!$B$5:$G$95,$N1283+1,FALSE)/VLOOKUP(V$2,Listen!$B$5:$G$95,$N1283+1,FALSE),"-")</f>
        <v>0</v>
      </c>
    </row>
    <row r="1284" spans="2:22">
      <c r="B1284" s="25"/>
      <c r="C1284" s="3">
        <v>1996</v>
      </c>
      <c r="D1284" s="141"/>
      <c r="E1284" s="141"/>
      <c r="F1284" s="141"/>
      <c r="G1284" s="141"/>
      <c r="H1284" s="141"/>
      <c r="I1284" s="141"/>
      <c r="J1284" s="141"/>
      <c r="K1284" s="141"/>
      <c r="M1284" s="52">
        <v>2</v>
      </c>
      <c r="N1284" s="52">
        <v>2</v>
      </c>
      <c r="O1284" s="54">
        <f>IF($C1284&lt;=O$2,D1284*VLOOKUP($C1284,Listen!$B$5:$G$95,$N1284+1,FALSE)/VLOOKUP(O$2,Listen!$B$5:$G$95,$N1284+1,FALSE),"-")</f>
        <v>0</v>
      </c>
      <c r="P1284" s="54">
        <f>IF($C1284&lt;=P$2,E1284*VLOOKUP($C1284,Listen!$B$5:$G$95,$N1284+1,FALSE)/VLOOKUP(P$2,Listen!$B$5:$G$95,$N1284+1,FALSE),"-")</f>
        <v>0</v>
      </c>
      <c r="Q1284" s="54">
        <f>IF($C1284&lt;=Q$2,F1284*VLOOKUP($C1284,Listen!$B$5:$G$95,$N1284+1,FALSE)/VLOOKUP(Q$2,Listen!$B$5:$G$95,$N1284+1,FALSE),"-")</f>
        <v>0</v>
      </c>
      <c r="R1284" s="54">
        <f>IF($C1284&lt;=R$2,G1284*VLOOKUP($C1284,Listen!$B$5:$G$95,$N1284+1,FALSE)/VLOOKUP(R$2,Listen!$B$5:$G$95,$N1284+1,FALSE),"-")</f>
        <v>0</v>
      </c>
      <c r="S1284" s="54">
        <f>IF($C1284&lt;=S$2,H1284*VLOOKUP($C1284,Listen!$B$5:$G$95,$N1284+1,FALSE)/VLOOKUP(S$2,Listen!$B$5:$G$95,$N1284+1,FALSE),"-")</f>
        <v>0</v>
      </c>
      <c r="T1284" s="54">
        <f>IF($C1284&lt;=T$2,I1284*VLOOKUP($C1284,Listen!$B$5:$G$95,$N1284+1,FALSE)/VLOOKUP(T$2,Listen!$B$5:$G$95,$N1284+1,FALSE),"-")</f>
        <v>0</v>
      </c>
      <c r="U1284" s="54">
        <f>IF($C1284&lt;=U$2,J1284*VLOOKUP($C1284,Listen!$B$5:$G$95,$N1284+1,FALSE)/VLOOKUP(U$2,Listen!$B$5:$G$95,$N1284+1,FALSE),"-")</f>
        <v>0</v>
      </c>
      <c r="V1284" s="54">
        <f>IF($C1284&lt;=V$2,K1284*VLOOKUP($C1284,Listen!$B$5:$G$95,$N1284+1,FALSE)/VLOOKUP(V$2,Listen!$B$5:$G$95,$N1284+1,FALSE),"-")</f>
        <v>0</v>
      </c>
    </row>
    <row r="1285" spans="2:22">
      <c r="B1285" s="25"/>
      <c r="C1285" s="3">
        <v>1995</v>
      </c>
      <c r="D1285" s="141"/>
      <c r="E1285" s="141"/>
      <c r="F1285" s="141"/>
      <c r="G1285" s="141"/>
      <c r="H1285" s="141"/>
      <c r="I1285" s="141"/>
      <c r="J1285" s="141"/>
      <c r="K1285" s="141"/>
      <c r="M1285" s="52">
        <v>2</v>
      </c>
      <c r="N1285" s="52">
        <v>2</v>
      </c>
      <c r="O1285" s="54">
        <f>IF($C1285&lt;=O$2,D1285*VLOOKUP($C1285,Listen!$B$5:$G$95,$N1285+1,FALSE)/VLOOKUP(O$2,Listen!$B$5:$G$95,$N1285+1,FALSE),"-")</f>
        <v>0</v>
      </c>
      <c r="P1285" s="54">
        <f>IF($C1285&lt;=P$2,E1285*VLOOKUP($C1285,Listen!$B$5:$G$95,$N1285+1,FALSE)/VLOOKUP(P$2,Listen!$B$5:$G$95,$N1285+1,FALSE),"-")</f>
        <v>0</v>
      </c>
      <c r="Q1285" s="54">
        <f>IF($C1285&lt;=Q$2,F1285*VLOOKUP($C1285,Listen!$B$5:$G$95,$N1285+1,FALSE)/VLOOKUP(Q$2,Listen!$B$5:$G$95,$N1285+1,FALSE),"-")</f>
        <v>0</v>
      </c>
      <c r="R1285" s="54">
        <f>IF($C1285&lt;=R$2,G1285*VLOOKUP($C1285,Listen!$B$5:$G$95,$N1285+1,FALSE)/VLOOKUP(R$2,Listen!$B$5:$G$95,$N1285+1,FALSE),"-")</f>
        <v>0</v>
      </c>
      <c r="S1285" s="54">
        <f>IF($C1285&lt;=S$2,H1285*VLOOKUP($C1285,Listen!$B$5:$G$95,$N1285+1,FALSE)/VLOOKUP(S$2,Listen!$B$5:$G$95,$N1285+1,FALSE),"-")</f>
        <v>0</v>
      </c>
      <c r="T1285" s="54">
        <f>IF($C1285&lt;=T$2,I1285*VLOOKUP($C1285,Listen!$B$5:$G$95,$N1285+1,FALSE)/VLOOKUP(T$2,Listen!$B$5:$G$95,$N1285+1,FALSE),"-")</f>
        <v>0</v>
      </c>
      <c r="U1285" s="54">
        <f>IF($C1285&lt;=U$2,J1285*VLOOKUP($C1285,Listen!$B$5:$G$95,$N1285+1,FALSE)/VLOOKUP(U$2,Listen!$B$5:$G$95,$N1285+1,FALSE),"-")</f>
        <v>0</v>
      </c>
      <c r="V1285" s="54">
        <f>IF($C1285&lt;=V$2,K1285*VLOOKUP($C1285,Listen!$B$5:$G$95,$N1285+1,FALSE)/VLOOKUP(V$2,Listen!$B$5:$G$95,$N1285+1,FALSE),"-")</f>
        <v>0</v>
      </c>
    </row>
    <row r="1286" spans="2:22">
      <c r="B1286" s="25"/>
      <c r="C1286" s="3">
        <v>1994</v>
      </c>
      <c r="D1286" s="141"/>
      <c r="E1286" s="141"/>
      <c r="F1286" s="141"/>
      <c r="G1286" s="141"/>
      <c r="H1286" s="141"/>
      <c r="I1286" s="141"/>
      <c r="J1286" s="141"/>
      <c r="K1286" s="141"/>
      <c r="M1286" s="52">
        <v>2</v>
      </c>
      <c r="N1286" s="52">
        <v>2</v>
      </c>
      <c r="O1286" s="54">
        <f>IF($C1286&lt;=O$2,D1286*VLOOKUP($C1286,Listen!$B$5:$G$95,$N1286+1,FALSE)/VLOOKUP(O$2,Listen!$B$5:$G$95,$N1286+1,FALSE),"-")</f>
        <v>0</v>
      </c>
      <c r="P1286" s="54">
        <f>IF($C1286&lt;=P$2,E1286*VLOOKUP($C1286,Listen!$B$5:$G$95,$N1286+1,FALSE)/VLOOKUP(P$2,Listen!$B$5:$G$95,$N1286+1,FALSE),"-")</f>
        <v>0</v>
      </c>
      <c r="Q1286" s="54">
        <f>IF($C1286&lt;=Q$2,F1286*VLOOKUP($C1286,Listen!$B$5:$G$95,$N1286+1,FALSE)/VLOOKUP(Q$2,Listen!$B$5:$G$95,$N1286+1,FALSE),"-")</f>
        <v>0</v>
      </c>
      <c r="R1286" s="54">
        <f>IF($C1286&lt;=R$2,G1286*VLOOKUP($C1286,Listen!$B$5:$G$95,$N1286+1,FALSE)/VLOOKUP(R$2,Listen!$B$5:$G$95,$N1286+1,FALSE),"-")</f>
        <v>0</v>
      </c>
      <c r="S1286" s="54">
        <f>IF($C1286&lt;=S$2,H1286*VLOOKUP($C1286,Listen!$B$5:$G$95,$N1286+1,FALSE)/VLOOKUP(S$2,Listen!$B$5:$G$95,$N1286+1,FALSE),"-")</f>
        <v>0</v>
      </c>
      <c r="T1286" s="54">
        <f>IF($C1286&lt;=T$2,I1286*VLOOKUP($C1286,Listen!$B$5:$G$95,$N1286+1,FALSE)/VLOOKUP(T$2,Listen!$B$5:$G$95,$N1286+1,FALSE),"-")</f>
        <v>0</v>
      </c>
      <c r="U1286" s="54">
        <f>IF($C1286&lt;=U$2,J1286*VLOOKUP($C1286,Listen!$B$5:$G$95,$N1286+1,FALSE)/VLOOKUP(U$2,Listen!$B$5:$G$95,$N1286+1,FALSE),"-")</f>
        <v>0</v>
      </c>
      <c r="V1286" s="54">
        <f>IF($C1286&lt;=V$2,K1286*VLOOKUP($C1286,Listen!$B$5:$G$95,$N1286+1,FALSE)/VLOOKUP(V$2,Listen!$B$5:$G$95,$N1286+1,FALSE),"-")</f>
        <v>0</v>
      </c>
    </row>
    <row r="1287" spans="2:22">
      <c r="B1287" s="25"/>
      <c r="C1287" s="3">
        <v>1993</v>
      </c>
      <c r="D1287" s="141"/>
      <c r="E1287" s="141"/>
      <c r="F1287" s="141"/>
      <c r="G1287" s="141"/>
      <c r="H1287" s="141"/>
      <c r="I1287" s="141"/>
      <c r="J1287" s="141"/>
      <c r="K1287" s="141"/>
      <c r="M1287" s="52">
        <v>2</v>
      </c>
      <c r="N1287" s="52">
        <v>2</v>
      </c>
      <c r="O1287" s="54">
        <f>IF($C1287&lt;=O$2,D1287*VLOOKUP($C1287,Listen!$B$5:$G$95,$N1287+1,FALSE)/VLOOKUP(O$2,Listen!$B$5:$G$95,$N1287+1,FALSE),"-")</f>
        <v>0</v>
      </c>
      <c r="P1287" s="54">
        <f>IF($C1287&lt;=P$2,E1287*VLOOKUP($C1287,Listen!$B$5:$G$95,$N1287+1,FALSE)/VLOOKUP(P$2,Listen!$B$5:$G$95,$N1287+1,FALSE),"-")</f>
        <v>0</v>
      </c>
      <c r="Q1287" s="54">
        <f>IF($C1287&lt;=Q$2,F1287*VLOOKUP($C1287,Listen!$B$5:$G$95,$N1287+1,FALSE)/VLOOKUP(Q$2,Listen!$B$5:$G$95,$N1287+1,FALSE),"-")</f>
        <v>0</v>
      </c>
      <c r="R1287" s="54">
        <f>IF($C1287&lt;=R$2,G1287*VLOOKUP($C1287,Listen!$B$5:$G$95,$N1287+1,FALSE)/VLOOKUP(R$2,Listen!$B$5:$G$95,$N1287+1,FALSE),"-")</f>
        <v>0</v>
      </c>
      <c r="S1287" s="54">
        <f>IF($C1287&lt;=S$2,H1287*VLOOKUP($C1287,Listen!$B$5:$G$95,$N1287+1,FALSE)/VLOOKUP(S$2,Listen!$B$5:$G$95,$N1287+1,FALSE),"-")</f>
        <v>0</v>
      </c>
      <c r="T1287" s="54">
        <f>IF($C1287&lt;=T$2,I1287*VLOOKUP($C1287,Listen!$B$5:$G$95,$N1287+1,FALSE)/VLOOKUP(T$2,Listen!$B$5:$G$95,$N1287+1,FALSE),"-")</f>
        <v>0</v>
      </c>
      <c r="U1287" s="54">
        <f>IF($C1287&lt;=U$2,J1287*VLOOKUP($C1287,Listen!$B$5:$G$95,$N1287+1,FALSE)/VLOOKUP(U$2,Listen!$B$5:$G$95,$N1287+1,FALSE),"-")</f>
        <v>0</v>
      </c>
      <c r="V1287" s="54">
        <f>IF($C1287&lt;=V$2,K1287*VLOOKUP($C1287,Listen!$B$5:$G$95,$N1287+1,FALSE)/VLOOKUP(V$2,Listen!$B$5:$G$95,$N1287+1,FALSE),"-")</f>
        <v>0</v>
      </c>
    </row>
    <row r="1288" spans="2:22">
      <c r="B1288" s="25"/>
      <c r="C1288" s="3">
        <v>1992</v>
      </c>
      <c r="D1288" s="141"/>
      <c r="E1288" s="141"/>
      <c r="F1288" s="141"/>
      <c r="G1288" s="141"/>
      <c r="H1288" s="141"/>
      <c r="I1288" s="141"/>
      <c r="J1288" s="141"/>
      <c r="K1288" s="141"/>
      <c r="M1288" s="52">
        <v>2</v>
      </c>
      <c r="N1288" s="52">
        <v>2</v>
      </c>
      <c r="O1288" s="54">
        <f>IF($C1288&lt;=O$2,D1288*VLOOKUP($C1288,Listen!$B$5:$G$95,$N1288+1,FALSE)/VLOOKUP(O$2,Listen!$B$5:$G$95,$N1288+1,FALSE),"-")</f>
        <v>0</v>
      </c>
      <c r="P1288" s="54">
        <f>IF($C1288&lt;=P$2,E1288*VLOOKUP($C1288,Listen!$B$5:$G$95,$N1288+1,FALSE)/VLOOKUP(P$2,Listen!$B$5:$G$95,$N1288+1,FALSE),"-")</f>
        <v>0</v>
      </c>
      <c r="Q1288" s="54">
        <f>IF($C1288&lt;=Q$2,F1288*VLOOKUP($C1288,Listen!$B$5:$G$95,$N1288+1,FALSE)/VLOOKUP(Q$2,Listen!$B$5:$G$95,$N1288+1,FALSE),"-")</f>
        <v>0</v>
      </c>
      <c r="R1288" s="54">
        <f>IF($C1288&lt;=R$2,G1288*VLOOKUP($C1288,Listen!$B$5:$G$95,$N1288+1,FALSE)/VLOOKUP(R$2,Listen!$B$5:$G$95,$N1288+1,FALSE),"-")</f>
        <v>0</v>
      </c>
      <c r="S1288" s="54">
        <f>IF($C1288&lt;=S$2,H1288*VLOOKUP($C1288,Listen!$B$5:$G$95,$N1288+1,FALSE)/VLOOKUP(S$2,Listen!$B$5:$G$95,$N1288+1,FALSE),"-")</f>
        <v>0</v>
      </c>
      <c r="T1288" s="54">
        <f>IF($C1288&lt;=T$2,I1288*VLOOKUP($C1288,Listen!$B$5:$G$95,$N1288+1,FALSE)/VLOOKUP(T$2,Listen!$B$5:$G$95,$N1288+1,FALSE),"-")</f>
        <v>0</v>
      </c>
      <c r="U1288" s="54">
        <f>IF($C1288&lt;=U$2,J1288*VLOOKUP($C1288,Listen!$B$5:$G$95,$N1288+1,FALSE)/VLOOKUP(U$2,Listen!$B$5:$G$95,$N1288+1,FALSE),"-")</f>
        <v>0</v>
      </c>
      <c r="V1288" s="54">
        <f>IF($C1288&lt;=V$2,K1288*VLOOKUP($C1288,Listen!$B$5:$G$95,$N1288+1,FALSE)/VLOOKUP(V$2,Listen!$B$5:$G$95,$N1288+1,FALSE),"-")</f>
        <v>0</v>
      </c>
    </row>
    <row r="1289" spans="2:22">
      <c r="B1289" s="25"/>
      <c r="C1289" s="3">
        <v>1991</v>
      </c>
      <c r="D1289" s="141"/>
      <c r="E1289" s="141"/>
      <c r="F1289" s="141"/>
      <c r="G1289" s="141"/>
      <c r="H1289" s="141"/>
      <c r="I1289" s="141"/>
      <c r="J1289" s="141"/>
      <c r="K1289" s="141"/>
      <c r="M1289" s="52">
        <v>2</v>
      </c>
      <c r="N1289" s="52">
        <v>2</v>
      </c>
      <c r="O1289" s="54">
        <f>IF($C1289&lt;=O$2,D1289*VLOOKUP($C1289,Listen!$B$5:$G$95,$N1289+1,FALSE)/VLOOKUP(O$2,Listen!$B$5:$G$95,$N1289+1,FALSE),"-")</f>
        <v>0</v>
      </c>
      <c r="P1289" s="54">
        <f>IF($C1289&lt;=P$2,E1289*VLOOKUP($C1289,Listen!$B$5:$G$95,$N1289+1,FALSE)/VLOOKUP(P$2,Listen!$B$5:$G$95,$N1289+1,FALSE),"-")</f>
        <v>0</v>
      </c>
      <c r="Q1289" s="54">
        <f>IF($C1289&lt;=Q$2,F1289*VLOOKUP($C1289,Listen!$B$5:$G$95,$N1289+1,FALSE)/VLOOKUP(Q$2,Listen!$B$5:$G$95,$N1289+1,FALSE),"-")</f>
        <v>0</v>
      </c>
      <c r="R1289" s="54">
        <f>IF($C1289&lt;=R$2,G1289*VLOOKUP($C1289,Listen!$B$5:$G$95,$N1289+1,FALSE)/VLOOKUP(R$2,Listen!$B$5:$G$95,$N1289+1,FALSE),"-")</f>
        <v>0</v>
      </c>
      <c r="S1289" s="54">
        <f>IF($C1289&lt;=S$2,H1289*VLOOKUP($C1289,Listen!$B$5:$G$95,$N1289+1,FALSE)/VLOOKUP(S$2,Listen!$B$5:$G$95,$N1289+1,FALSE),"-")</f>
        <v>0</v>
      </c>
      <c r="T1289" s="54">
        <f>IF($C1289&lt;=T$2,I1289*VLOOKUP($C1289,Listen!$B$5:$G$95,$N1289+1,FALSE)/VLOOKUP(T$2,Listen!$B$5:$G$95,$N1289+1,FALSE),"-")</f>
        <v>0</v>
      </c>
      <c r="U1289" s="54">
        <f>IF($C1289&lt;=U$2,J1289*VLOOKUP($C1289,Listen!$B$5:$G$95,$N1289+1,FALSE)/VLOOKUP(U$2,Listen!$B$5:$G$95,$N1289+1,FALSE),"-")</f>
        <v>0</v>
      </c>
      <c r="V1289" s="54">
        <f>IF($C1289&lt;=V$2,K1289*VLOOKUP($C1289,Listen!$B$5:$G$95,$N1289+1,FALSE)/VLOOKUP(V$2,Listen!$B$5:$G$95,$N1289+1,FALSE),"-")</f>
        <v>0</v>
      </c>
    </row>
    <row r="1290" spans="2:22">
      <c r="B1290" s="25"/>
      <c r="C1290" s="3">
        <v>1990</v>
      </c>
      <c r="D1290" s="141"/>
      <c r="E1290" s="141"/>
      <c r="F1290" s="141"/>
      <c r="G1290" s="141"/>
      <c r="H1290" s="141"/>
      <c r="I1290" s="141"/>
      <c r="J1290" s="141"/>
      <c r="K1290" s="141"/>
      <c r="M1290" s="52">
        <v>2</v>
      </c>
      <c r="N1290" s="52">
        <v>2</v>
      </c>
      <c r="O1290" s="54">
        <f>IF($C1290&lt;=O$2,D1290*VLOOKUP($C1290,Listen!$B$5:$G$95,$N1290+1,FALSE)/VLOOKUP(O$2,Listen!$B$5:$G$95,$N1290+1,FALSE),"-")</f>
        <v>0</v>
      </c>
      <c r="P1290" s="54">
        <f>IF($C1290&lt;=P$2,E1290*VLOOKUP($C1290,Listen!$B$5:$G$95,$N1290+1,FALSE)/VLOOKUP(P$2,Listen!$B$5:$G$95,$N1290+1,FALSE),"-")</f>
        <v>0</v>
      </c>
      <c r="Q1290" s="54">
        <f>IF($C1290&lt;=Q$2,F1290*VLOOKUP($C1290,Listen!$B$5:$G$95,$N1290+1,FALSE)/VLOOKUP(Q$2,Listen!$B$5:$G$95,$N1290+1,FALSE),"-")</f>
        <v>0</v>
      </c>
      <c r="R1290" s="54">
        <f>IF($C1290&lt;=R$2,G1290*VLOOKUP($C1290,Listen!$B$5:$G$95,$N1290+1,FALSE)/VLOOKUP(R$2,Listen!$B$5:$G$95,$N1290+1,FALSE),"-")</f>
        <v>0</v>
      </c>
      <c r="S1290" s="54">
        <f>IF($C1290&lt;=S$2,H1290*VLOOKUP($C1290,Listen!$B$5:$G$95,$N1290+1,FALSE)/VLOOKUP(S$2,Listen!$B$5:$G$95,$N1290+1,FALSE),"-")</f>
        <v>0</v>
      </c>
      <c r="T1290" s="54">
        <f>IF($C1290&lt;=T$2,I1290*VLOOKUP($C1290,Listen!$B$5:$G$95,$N1290+1,FALSE)/VLOOKUP(T$2,Listen!$B$5:$G$95,$N1290+1,FALSE),"-")</f>
        <v>0</v>
      </c>
      <c r="U1290" s="54">
        <f>IF($C1290&lt;=U$2,J1290*VLOOKUP($C1290,Listen!$B$5:$G$95,$N1290+1,FALSE)/VLOOKUP(U$2,Listen!$B$5:$G$95,$N1290+1,FALSE),"-")</f>
        <v>0</v>
      </c>
      <c r="V1290" s="54">
        <f>IF($C1290&lt;=V$2,K1290*VLOOKUP($C1290,Listen!$B$5:$G$95,$N1290+1,FALSE)/VLOOKUP(V$2,Listen!$B$5:$G$95,$N1290+1,FALSE),"-")</f>
        <v>0</v>
      </c>
    </row>
    <row r="1291" spans="2:22">
      <c r="B1291" s="25"/>
      <c r="C1291" s="3">
        <v>1989</v>
      </c>
      <c r="D1291" s="141"/>
      <c r="E1291" s="141"/>
      <c r="F1291" s="141"/>
      <c r="G1291" s="141"/>
      <c r="H1291" s="141"/>
      <c r="I1291" s="141"/>
      <c r="J1291" s="141"/>
      <c r="K1291" s="141"/>
      <c r="M1291" s="52">
        <v>2</v>
      </c>
      <c r="N1291" s="52">
        <v>2</v>
      </c>
      <c r="O1291" s="54">
        <f>IF($C1291&lt;=O$2,D1291*VLOOKUP($C1291,Listen!$B$5:$G$95,$N1291+1,FALSE)/VLOOKUP(O$2,Listen!$B$5:$G$95,$N1291+1,FALSE),"-")</f>
        <v>0</v>
      </c>
      <c r="P1291" s="54">
        <f>IF($C1291&lt;=P$2,E1291*VLOOKUP($C1291,Listen!$B$5:$G$95,$N1291+1,FALSE)/VLOOKUP(P$2,Listen!$B$5:$G$95,$N1291+1,FALSE),"-")</f>
        <v>0</v>
      </c>
      <c r="Q1291" s="54">
        <f>IF($C1291&lt;=Q$2,F1291*VLOOKUP($C1291,Listen!$B$5:$G$95,$N1291+1,FALSE)/VLOOKUP(Q$2,Listen!$B$5:$G$95,$N1291+1,FALSE),"-")</f>
        <v>0</v>
      </c>
      <c r="R1291" s="54">
        <f>IF($C1291&lt;=R$2,G1291*VLOOKUP($C1291,Listen!$B$5:$G$95,$N1291+1,FALSE)/VLOOKUP(R$2,Listen!$B$5:$G$95,$N1291+1,FALSE),"-")</f>
        <v>0</v>
      </c>
      <c r="S1291" s="54">
        <f>IF($C1291&lt;=S$2,H1291*VLOOKUP($C1291,Listen!$B$5:$G$95,$N1291+1,FALSE)/VLOOKUP(S$2,Listen!$B$5:$G$95,$N1291+1,FALSE),"-")</f>
        <v>0</v>
      </c>
      <c r="T1291" s="54">
        <f>IF($C1291&lt;=T$2,I1291*VLOOKUP($C1291,Listen!$B$5:$G$95,$N1291+1,FALSE)/VLOOKUP(T$2,Listen!$B$5:$G$95,$N1291+1,FALSE),"-")</f>
        <v>0</v>
      </c>
      <c r="U1291" s="54">
        <f>IF($C1291&lt;=U$2,J1291*VLOOKUP($C1291,Listen!$B$5:$G$95,$N1291+1,FALSE)/VLOOKUP(U$2,Listen!$B$5:$G$95,$N1291+1,FALSE),"-")</f>
        <v>0</v>
      </c>
      <c r="V1291" s="54">
        <f>IF($C1291&lt;=V$2,K1291*VLOOKUP($C1291,Listen!$B$5:$G$95,$N1291+1,FALSE)/VLOOKUP(V$2,Listen!$B$5:$G$95,$N1291+1,FALSE),"-")</f>
        <v>0</v>
      </c>
    </row>
    <row r="1292" spans="2:22">
      <c r="B1292" s="25"/>
      <c r="C1292" s="3">
        <v>1988</v>
      </c>
      <c r="D1292" s="141"/>
      <c r="E1292" s="141"/>
      <c r="F1292" s="141"/>
      <c r="G1292" s="141"/>
      <c r="H1292" s="141"/>
      <c r="I1292" s="141"/>
      <c r="J1292" s="141"/>
      <c r="K1292" s="141"/>
      <c r="M1292" s="52">
        <v>2</v>
      </c>
      <c r="N1292" s="52">
        <v>2</v>
      </c>
      <c r="O1292" s="54">
        <f>IF($C1292&lt;=O$2,D1292*VLOOKUP($C1292,Listen!$B$5:$G$95,$N1292+1,FALSE)/VLOOKUP(O$2,Listen!$B$5:$G$95,$N1292+1,FALSE),"-")</f>
        <v>0</v>
      </c>
      <c r="P1292" s="54">
        <f>IF($C1292&lt;=P$2,E1292*VLOOKUP($C1292,Listen!$B$5:$G$95,$N1292+1,FALSE)/VLOOKUP(P$2,Listen!$B$5:$G$95,$N1292+1,FALSE),"-")</f>
        <v>0</v>
      </c>
      <c r="Q1292" s="54">
        <f>IF($C1292&lt;=Q$2,F1292*VLOOKUP($C1292,Listen!$B$5:$G$95,$N1292+1,FALSE)/VLOOKUP(Q$2,Listen!$B$5:$G$95,$N1292+1,FALSE),"-")</f>
        <v>0</v>
      </c>
      <c r="R1292" s="54">
        <f>IF($C1292&lt;=R$2,G1292*VLOOKUP($C1292,Listen!$B$5:$G$95,$N1292+1,FALSE)/VLOOKUP(R$2,Listen!$B$5:$G$95,$N1292+1,FALSE),"-")</f>
        <v>0</v>
      </c>
      <c r="S1292" s="54">
        <f>IF($C1292&lt;=S$2,H1292*VLOOKUP($C1292,Listen!$B$5:$G$95,$N1292+1,FALSE)/VLOOKUP(S$2,Listen!$B$5:$G$95,$N1292+1,FALSE),"-")</f>
        <v>0</v>
      </c>
      <c r="T1292" s="54">
        <f>IF($C1292&lt;=T$2,I1292*VLOOKUP($C1292,Listen!$B$5:$G$95,$N1292+1,FALSE)/VLOOKUP(T$2,Listen!$B$5:$G$95,$N1292+1,FALSE),"-")</f>
        <v>0</v>
      </c>
      <c r="U1292" s="54">
        <f>IF($C1292&lt;=U$2,J1292*VLOOKUP($C1292,Listen!$B$5:$G$95,$N1292+1,FALSE)/VLOOKUP(U$2,Listen!$B$5:$G$95,$N1292+1,FALSE),"-")</f>
        <v>0</v>
      </c>
      <c r="V1292" s="54">
        <f>IF($C1292&lt;=V$2,K1292*VLOOKUP($C1292,Listen!$B$5:$G$95,$N1292+1,FALSE)/VLOOKUP(V$2,Listen!$B$5:$G$95,$N1292+1,FALSE),"-")</f>
        <v>0</v>
      </c>
    </row>
    <row r="1293" spans="2:22">
      <c r="B1293" s="25"/>
      <c r="C1293" s="3">
        <v>1987</v>
      </c>
      <c r="D1293" s="141"/>
      <c r="E1293" s="141"/>
      <c r="F1293" s="141"/>
      <c r="G1293" s="141"/>
      <c r="H1293" s="141"/>
      <c r="I1293" s="141"/>
      <c r="J1293" s="141"/>
      <c r="K1293" s="141"/>
      <c r="M1293" s="52">
        <v>2</v>
      </c>
      <c r="N1293" s="52">
        <v>2</v>
      </c>
      <c r="O1293" s="54">
        <f>IF($C1293&lt;=O$2,D1293*VLOOKUP($C1293,Listen!$B$5:$G$95,$N1293+1,FALSE)/VLOOKUP(O$2,Listen!$B$5:$G$95,$N1293+1,FALSE),"-")</f>
        <v>0</v>
      </c>
      <c r="P1293" s="54">
        <f>IF($C1293&lt;=P$2,E1293*VLOOKUP($C1293,Listen!$B$5:$G$95,$N1293+1,FALSE)/VLOOKUP(P$2,Listen!$B$5:$G$95,$N1293+1,FALSE),"-")</f>
        <v>0</v>
      </c>
      <c r="Q1293" s="54">
        <f>IF($C1293&lt;=Q$2,F1293*VLOOKUP($C1293,Listen!$B$5:$G$95,$N1293+1,FALSE)/VLOOKUP(Q$2,Listen!$B$5:$G$95,$N1293+1,FALSE),"-")</f>
        <v>0</v>
      </c>
      <c r="R1293" s="54">
        <f>IF($C1293&lt;=R$2,G1293*VLOOKUP($C1293,Listen!$B$5:$G$95,$N1293+1,FALSE)/VLOOKUP(R$2,Listen!$B$5:$G$95,$N1293+1,FALSE),"-")</f>
        <v>0</v>
      </c>
      <c r="S1293" s="54">
        <f>IF($C1293&lt;=S$2,H1293*VLOOKUP($C1293,Listen!$B$5:$G$95,$N1293+1,FALSE)/VLOOKUP(S$2,Listen!$B$5:$G$95,$N1293+1,FALSE),"-")</f>
        <v>0</v>
      </c>
      <c r="T1293" s="54">
        <f>IF($C1293&lt;=T$2,I1293*VLOOKUP($C1293,Listen!$B$5:$G$95,$N1293+1,FALSE)/VLOOKUP(T$2,Listen!$B$5:$G$95,$N1293+1,FALSE),"-")</f>
        <v>0</v>
      </c>
      <c r="U1293" s="54">
        <f>IF($C1293&lt;=U$2,J1293*VLOOKUP($C1293,Listen!$B$5:$G$95,$N1293+1,FALSE)/VLOOKUP(U$2,Listen!$B$5:$G$95,$N1293+1,FALSE),"-")</f>
        <v>0</v>
      </c>
      <c r="V1293" s="54">
        <f>IF($C1293&lt;=V$2,K1293*VLOOKUP($C1293,Listen!$B$5:$G$95,$N1293+1,FALSE)/VLOOKUP(V$2,Listen!$B$5:$G$95,$N1293+1,FALSE),"-")</f>
        <v>0</v>
      </c>
    </row>
    <row r="1294" spans="2:22">
      <c r="B1294" s="25"/>
      <c r="C1294" s="3">
        <v>1986</v>
      </c>
      <c r="D1294" s="141"/>
      <c r="E1294" s="141"/>
      <c r="F1294" s="141"/>
      <c r="G1294" s="141"/>
      <c r="H1294" s="141"/>
      <c r="I1294" s="141"/>
      <c r="J1294" s="141"/>
      <c r="K1294" s="141"/>
      <c r="M1294" s="52">
        <v>2</v>
      </c>
      <c r="N1294" s="52">
        <v>2</v>
      </c>
      <c r="O1294" s="54">
        <f>IF($C1294&lt;=O$2,D1294*VLOOKUP($C1294,Listen!$B$5:$G$95,$N1294+1,FALSE)/VLOOKUP(O$2,Listen!$B$5:$G$95,$N1294+1,FALSE),"-")</f>
        <v>0</v>
      </c>
      <c r="P1294" s="54">
        <f>IF($C1294&lt;=P$2,E1294*VLOOKUP($C1294,Listen!$B$5:$G$95,$N1294+1,FALSE)/VLOOKUP(P$2,Listen!$B$5:$G$95,$N1294+1,FALSE),"-")</f>
        <v>0</v>
      </c>
      <c r="Q1294" s="54">
        <f>IF($C1294&lt;=Q$2,F1294*VLOOKUP($C1294,Listen!$B$5:$G$95,$N1294+1,FALSE)/VLOOKUP(Q$2,Listen!$B$5:$G$95,$N1294+1,FALSE),"-")</f>
        <v>0</v>
      </c>
      <c r="R1294" s="54">
        <f>IF($C1294&lt;=R$2,G1294*VLOOKUP($C1294,Listen!$B$5:$G$95,$N1294+1,FALSE)/VLOOKUP(R$2,Listen!$B$5:$G$95,$N1294+1,FALSE),"-")</f>
        <v>0</v>
      </c>
      <c r="S1294" s="54">
        <f>IF($C1294&lt;=S$2,H1294*VLOOKUP($C1294,Listen!$B$5:$G$95,$N1294+1,FALSE)/VLOOKUP(S$2,Listen!$B$5:$G$95,$N1294+1,FALSE),"-")</f>
        <v>0</v>
      </c>
      <c r="T1294" s="54">
        <f>IF($C1294&lt;=T$2,I1294*VLOOKUP($C1294,Listen!$B$5:$G$95,$N1294+1,FALSE)/VLOOKUP(T$2,Listen!$B$5:$G$95,$N1294+1,FALSE),"-")</f>
        <v>0</v>
      </c>
      <c r="U1294" s="54">
        <f>IF($C1294&lt;=U$2,J1294*VLOOKUP($C1294,Listen!$B$5:$G$95,$N1294+1,FALSE)/VLOOKUP(U$2,Listen!$B$5:$G$95,$N1294+1,FALSE),"-")</f>
        <v>0</v>
      </c>
      <c r="V1294" s="54">
        <f>IF($C1294&lt;=V$2,K1294*VLOOKUP($C1294,Listen!$B$5:$G$95,$N1294+1,FALSE)/VLOOKUP(V$2,Listen!$B$5:$G$95,$N1294+1,FALSE),"-")</f>
        <v>0</v>
      </c>
    </row>
    <row r="1295" spans="2:22">
      <c r="B1295" s="25"/>
      <c r="C1295" s="3">
        <v>1985</v>
      </c>
      <c r="D1295" s="141"/>
      <c r="E1295" s="141"/>
      <c r="F1295" s="141"/>
      <c r="G1295" s="141"/>
      <c r="H1295" s="141"/>
      <c r="I1295" s="141"/>
      <c r="J1295" s="141"/>
      <c r="K1295" s="141"/>
      <c r="M1295" s="52">
        <v>2</v>
      </c>
      <c r="N1295" s="52">
        <v>2</v>
      </c>
      <c r="O1295" s="54">
        <f>IF($C1295&lt;=O$2,D1295*VLOOKUP($C1295,Listen!$B$5:$G$95,$N1295+1,FALSE)/VLOOKUP(O$2,Listen!$B$5:$G$95,$N1295+1,FALSE),"-")</f>
        <v>0</v>
      </c>
      <c r="P1295" s="54">
        <f>IF($C1295&lt;=P$2,E1295*VLOOKUP($C1295,Listen!$B$5:$G$95,$N1295+1,FALSE)/VLOOKUP(P$2,Listen!$B$5:$G$95,$N1295+1,FALSE),"-")</f>
        <v>0</v>
      </c>
      <c r="Q1295" s="54">
        <f>IF($C1295&lt;=Q$2,F1295*VLOOKUP($C1295,Listen!$B$5:$G$95,$N1295+1,FALSE)/VLOOKUP(Q$2,Listen!$B$5:$G$95,$N1295+1,FALSE),"-")</f>
        <v>0</v>
      </c>
      <c r="R1295" s="54">
        <f>IF($C1295&lt;=R$2,G1295*VLOOKUP($C1295,Listen!$B$5:$G$95,$N1295+1,FALSE)/VLOOKUP(R$2,Listen!$B$5:$G$95,$N1295+1,FALSE),"-")</f>
        <v>0</v>
      </c>
      <c r="S1295" s="54">
        <f>IF($C1295&lt;=S$2,H1295*VLOOKUP($C1295,Listen!$B$5:$G$95,$N1295+1,FALSE)/VLOOKUP(S$2,Listen!$B$5:$G$95,$N1295+1,FALSE),"-")</f>
        <v>0</v>
      </c>
      <c r="T1295" s="54">
        <f>IF($C1295&lt;=T$2,I1295*VLOOKUP($C1295,Listen!$B$5:$G$95,$N1295+1,FALSE)/VLOOKUP(T$2,Listen!$B$5:$G$95,$N1295+1,FALSE),"-")</f>
        <v>0</v>
      </c>
      <c r="U1295" s="54">
        <f>IF($C1295&lt;=U$2,J1295*VLOOKUP($C1295,Listen!$B$5:$G$95,$N1295+1,FALSE)/VLOOKUP(U$2,Listen!$B$5:$G$95,$N1295+1,FALSE),"-")</f>
        <v>0</v>
      </c>
      <c r="V1295" s="54">
        <f>IF($C1295&lt;=V$2,K1295*VLOOKUP($C1295,Listen!$B$5:$G$95,$N1295+1,FALSE)/VLOOKUP(V$2,Listen!$B$5:$G$95,$N1295+1,FALSE),"-")</f>
        <v>0</v>
      </c>
    </row>
    <row r="1296" spans="2:22">
      <c r="B1296" s="25"/>
      <c r="C1296" s="3">
        <v>1984</v>
      </c>
      <c r="D1296" s="141"/>
      <c r="E1296" s="141"/>
      <c r="F1296" s="141"/>
      <c r="G1296" s="141"/>
      <c r="H1296" s="141"/>
      <c r="I1296" s="141"/>
      <c r="J1296" s="141"/>
      <c r="K1296" s="141"/>
      <c r="M1296" s="52">
        <v>2</v>
      </c>
      <c r="N1296" s="52">
        <v>2</v>
      </c>
      <c r="O1296" s="54">
        <f>IF($C1296&lt;=O$2,D1296*VLOOKUP($C1296,Listen!$B$5:$G$95,$N1296+1,FALSE)/VLOOKUP(O$2,Listen!$B$5:$G$95,$N1296+1,FALSE),"-")</f>
        <v>0</v>
      </c>
      <c r="P1296" s="54">
        <f>IF($C1296&lt;=P$2,E1296*VLOOKUP($C1296,Listen!$B$5:$G$95,$N1296+1,FALSE)/VLOOKUP(P$2,Listen!$B$5:$G$95,$N1296+1,FALSE),"-")</f>
        <v>0</v>
      </c>
      <c r="Q1296" s="54">
        <f>IF($C1296&lt;=Q$2,F1296*VLOOKUP($C1296,Listen!$B$5:$G$95,$N1296+1,FALSE)/VLOOKUP(Q$2,Listen!$B$5:$G$95,$N1296+1,FALSE),"-")</f>
        <v>0</v>
      </c>
      <c r="R1296" s="54">
        <f>IF($C1296&lt;=R$2,G1296*VLOOKUP($C1296,Listen!$B$5:$G$95,$N1296+1,FALSE)/VLOOKUP(R$2,Listen!$B$5:$G$95,$N1296+1,FALSE),"-")</f>
        <v>0</v>
      </c>
      <c r="S1296" s="54">
        <f>IF($C1296&lt;=S$2,H1296*VLOOKUP($C1296,Listen!$B$5:$G$95,$N1296+1,FALSE)/VLOOKUP(S$2,Listen!$B$5:$G$95,$N1296+1,FALSE),"-")</f>
        <v>0</v>
      </c>
      <c r="T1296" s="54">
        <f>IF($C1296&lt;=T$2,I1296*VLOOKUP($C1296,Listen!$B$5:$G$95,$N1296+1,FALSE)/VLOOKUP(T$2,Listen!$B$5:$G$95,$N1296+1,FALSE),"-")</f>
        <v>0</v>
      </c>
      <c r="U1296" s="54">
        <f>IF($C1296&lt;=U$2,J1296*VLOOKUP($C1296,Listen!$B$5:$G$95,$N1296+1,FALSE)/VLOOKUP(U$2,Listen!$B$5:$G$95,$N1296+1,FALSE),"-")</f>
        <v>0</v>
      </c>
      <c r="V1296" s="54">
        <f>IF($C1296&lt;=V$2,K1296*VLOOKUP($C1296,Listen!$B$5:$G$95,$N1296+1,FALSE)/VLOOKUP(V$2,Listen!$B$5:$G$95,$N1296+1,FALSE),"-")</f>
        <v>0</v>
      </c>
    </row>
    <row r="1297" spans="2:22">
      <c r="B1297" s="25"/>
      <c r="C1297" s="3">
        <v>1983</v>
      </c>
      <c r="D1297" s="141"/>
      <c r="E1297" s="141"/>
      <c r="F1297" s="141"/>
      <c r="G1297" s="141"/>
      <c r="H1297" s="141"/>
      <c r="I1297" s="141"/>
      <c r="J1297" s="141"/>
      <c r="K1297" s="141"/>
      <c r="M1297" s="52">
        <v>2</v>
      </c>
      <c r="N1297" s="52">
        <v>2</v>
      </c>
      <c r="O1297" s="54">
        <f>IF($C1297&lt;=O$2,D1297*VLOOKUP($C1297,Listen!$B$5:$G$95,$N1297+1,FALSE)/VLOOKUP(O$2,Listen!$B$5:$G$95,$N1297+1,FALSE),"-")</f>
        <v>0</v>
      </c>
      <c r="P1297" s="54">
        <f>IF($C1297&lt;=P$2,E1297*VLOOKUP($C1297,Listen!$B$5:$G$95,$N1297+1,FALSE)/VLOOKUP(P$2,Listen!$B$5:$G$95,$N1297+1,FALSE),"-")</f>
        <v>0</v>
      </c>
      <c r="Q1297" s="54">
        <f>IF($C1297&lt;=Q$2,F1297*VLOOKUP($C1297,Listen!$B$5:$G$95,$N1297+1,FALSE)/VLOOKUP(Q$2,Listen!$B$5:$G$95,$N1297+1,FALSE),"-")</f>
        <v>0</v>
      </c>
      <c r="R1297" s="54">
        <f>IF($C1297&lt;=R$2,G1297*VLOOKUP($C1297,Listen!$B$5:$G$95,$N1297+1,FALSE)/VLOOKUP(R$2,Listen!$B$5:$G$95,$N1297+1,FALSE),"-")</f>
        <v>0</v>
      </c>
      <c r="S1297" s="54">
        <f>IF($C1297&lt;=S$2,H1297*VLOOKUP($C1297,Listen!$B$5:$G$95,$N1297+1,FALSE)/VLOOKUP(S$2,Listen!$B$5:$G$95,$N1297+1,FALSE),"-")</f>
        <v>0</v>
      </c>
      <c r="T1297" s="54">
        <f>IF($C1297&lt;=T$2,I1297*VLOOKUP($C1297,Listen!$B$5:$G$95,$N1297+1,FALSE)/VLOOKUP(T$2,Listen!$B$5:$G$95,$N1297+1,FALSE),"-")</f>
        <v>0</v>
      </c>
      <c r="U1297" s="54">
        <f>IF($C1297&lt;=U$2,J1297*VLOOKUP($C1297,Listen!$B$5:$G$95,$N1297+1,FALSE)/VLOOKUP(U$2,Listen!$B$5:$G$95,$N1297+1,FALSE),"-")</f>
        <v>0</v>
      </c>
      <c r="V1297" s="54">
        <f>IF($C1297&lt;=V$2,K1297*VLOOKUP($C1297,Listen!$B$5:$G$95,$N1297+1,FALSE)/VLOOKUP(V$2,Listen!$B$5:$G$95,$N1297+1,FALSE),"-")</f>
        <v>0</v>
      </c>
    </row>
    <row r="1298" spans="2:22">
      <c r="B1298" s="25"/>
      <c r="C1298" s="3">
        <v>1982</v>
      </c>
      <c r="D1298" s="141"/>
      <c r="E1298" s="141"/>
      <c r="F1298" s="141"/>
      <c r="G1298" s="141"/>
      <c r="H1298" s="141"/>
      <c r="I1298" s="141"/>
      <c r="J1298" s="141"/>
      <c r="K1298" s="141"/>
      <c r="M1298" s="52">
        <v>2</v>
      </c>
      <c r="N1298" s="52">
        <v>2</v>
      </c>
      <c r="O1298" s="54">
        <f>IF($C1298&lt;=O$2,D1298*VLOOKUP($C1298,Listen!$B$5:$G$95,$N1298+1,FALSE)/VLOOKUP(O$2,Listen!$B$5:$G$95,$N1298+1,FALSE),"-")</f>
        <v>0</v>
      </c>
      <c r="P1298" s="54">
        <f>IF($C1298&lt;=P$2,E1298*VLOOKUP($C1298,Listen!$B$5:$G$95,$N1298+1,FALSE)/VLOOKUP(P$2,Listen!$B$5:$G$95,$N1298+1,FALSE),"-")</f>
        <v>0</v>
      </c>
      <c r="Q1298" s="54">
        <f>IF($C1298&lt;=Q$2,F1298*VLOOKUP($C1298,Listen!$B$5:$G$95,$N1298+1,FALSE)/VLOOKUP(Q$2,Listen!$B$5:$G$95,$N1298+1,FALSE),"-")</f>
        <v>0</v>
      </c>
      <c r="R1298" s="54">
        <f>IF($C1298&lt;=R$2,G1298*VLOOKUP($C1298,Listen!$B$5:$G$95,$N1298+1,FALSE)/VLOOKUP(R$2,Listen!$B$5:$G$95,$N1298+1,FALSE),"-")</f>
        <v>0</v>
      </c>
      <c r="S1298" s="54">
        <f>IF($C1298&lt;=S$2,H1298*VLOOKUP($C1298,Listen!$B$5:$G$95,$N1298+1,FALSE)/VLOOKUP(S$2,Listen!$B$5:$G$95,$N1298+1,FALSE),"-")</f>
        <v>0</v>
      </c>
      <c r="T1298" s="54">
        <f>IF($C1298&lt;=T$2,I1298*VLOOKUP($C1298,Listen!$B$5:$G$95,$N1298+1,FALSE)/VLOOKUP(T$2,Listen!$B$5:$G$95,$N1298+1,FALSE),"-")</f>
        <v>0</v>
      </c>
      <c r="U1298" s="54">
        <f>IF($C1298&lt;=U$2,J1298*VLOOKUP($C1298,Listen!$B$5:$G$95,$N1298+1,FALSE)/VLOOKUP(U$2,Listen!$B$5:$G$95,$N1298+1,FALSE),"-")</f>
        <v>0</v>
      </c>
      <c r="V1298" s="54">
        <f>IF($C1298&lt;=V$2,K1298*VLOOKUP($C1298,Listen!$B$5:$G$95,$N1298+1,FALSE)/VLOOKUP(V$2,Listen!$B$5:$G$95,$N1298+1,FALSE),"-")</f>
        <v>0</v>
      </c>
    </row>
    <row r="1299" spans="2:22">
      <c r="B1299" s="25"/>
      <c r="C1299" s="3">
        <v>1981</v>
      </c>
      <c r="D1299" s="141"/>
      <c r="E1299" s="141"/>
      <c r="F1299" s="141"/>
      <c r="G1299" s="141"/>
      <c r="H1299" s="141"/>
      <c r="I1299" s="141"/>
      <c r="J1299" s="141"/>
      <c r="K1299" s="141"/>
      <c r="M1299" s="52">
        <v>2</v>
      </c>
      <c r="N1299" s="52">
        <v>2</v>
      </c>
      <c r="O1299" s="54">
        <f>IF($C1299&lt;=O$2,D1299*VLOOKUP($C1299,Listen!$B$5:$G$95,$N1299+1,FALSE)/VLOOKUP(O$2,Listen!$B$5:$G$95,$N1299+1,FALSE),"-")</f>
        <v>0</v>
      </c>
      <c r="P1299" s="54">
        <f>IF($C1299&lt;=P$2,E1299*VLOOKUP($C1299,Listen!$B$5:$G$95,$N1299+1,FALSE)/VLOOKUP(P$2,Listen!$B$5:$G$95,$N1299+1,FALSE),"-")</f>
        <v>0</v>
      </c>
      <c r="Q1299" s="54">
        <f>IF($C1299&lt;=Q$2,F1299*VLOOKUP($C1299,Listen!$B$5:$G$95,$N1299+1,FALSE)/VLOOKUP(Q$2,Listen!$B$5:$G$95,$N1299+1,FALSE),"-")</f>
        <v>0</v>
      </c>
      <c r="R1299" s="54">
        <f>IF($C1299&lt;=R$2,G1299*VLOOKUP($C1299,Listen!$B$5:$G$95,$N1299+1,FALSE)/VLOOKUP(R$2,Listen!$B$5:$G$95,$N1299+1,FALSE),"-")</f>
        <v>0</v>
      </c>
      <c r="S1299" s="54">
        <f>IF($C1299&lt;=S$2,H1299*VLOOKUP($C1299,Listen!$B$5:$G$95,$N1299+1,FALSE)/VLOOKUP(S$2,Listen!$B$5:$G$95,$N1299+1,FALSE),"-")</f>
        <v>0</v>
      </c>
      <c r="T1299" s="54">
        <f>IF($C1299&lt;=T$2,I1299*VLOOKUP($C1299,Listen!$B$5:$G$95,$N1299+1,FALSE)/VLOOKUP(T$2,Listen!$B$5:$G$95,$N1299+1,FALSE),"-")</f>
        <v>0</v>
      </c>
      <c r="U1299" s="54">
        <f>IF($C1299&lt;=U$2,J1299*VLOOKUP($C1299,Listen!$B$5:$G$95,$N1299+1,FALSE)/VLOOKUP(U$2,Listen!$B$5:$G$95,$N1299+1,FALSE),"-")</f>
        <v>0</v>
      </c>
      <c r="V1299" s="54">
        <f>IF($C1299&lt;=V$2,K1299*VLOOKUP($C1299,Listen!$B$5:$G$95,$N1299+1,FALSE)/VLOOKUP(V$2,Listen!$B$5:$G$95,$N1299+1,FALSE),"-")</f>
        <v>0</v>
      </c>
    </row>
    <row r="1300" spans="2:22">
      <c r="B1300" s="25"/>
      <c r="C1300" s="3">
        <v>1980</v>
      </c>
      <c r="D1300" s="141"/>
      <c r="E1300" s="141"/>
      <c r="F1300" s="141"/>
      <c r="G1300" s="141"/>
      <c r="H1300" s="141"/>
      <c r="I1300" s="141"/>
      <c r="J1300" s="141"/>
      <c r="K1300" s="141"/>
      <c r="M1300" s="52">
        <v>2</v>
      </c>
      <c r="N1300" s="52">
        <v>2</v>
      </c>
      <c r="O1300" s="54">
        <f>IF($C1300&lt;=O$2,D1300*VLOOKUP($C1300,Listen!$B$5:$G$95,$N1300+1,FALSE)/VLOOKUP(O$2,Listen!$B$5:$G$95,$N1300+1,FALSE),"-")</f>
        <v>0</v>
      </c>
      <c r="P1300" s="54">
        <f>IF($C1300&lt;=P$2,E1300*VLOOKUP($C1300,Listen!$B$5:$G$95,$N1300+1,FALSE)/VLOOKUP(P$2,Listen!$B$5:$G$95,$N1300+1,FALSE),"-")</f>
        <v>0</v>
      </c>
      <c r="Q1300" s="54">
        <f>IF($C1300&lt;=Q$2,F1300*VLOOKUP($C1300,Listen!$B$5:$G$95,$N1300+1,FALSE)/VLOOKUP(Q$2,Listen!$B$5:$G$95,$N1300+1,FALSE),"-")</f>
        <v>0</v>
      </c>
      <c r="R1300" s="54">
        <f>IF($C1300&lt;=R$2,G1300*VLOOKUP($C1300,Listen!$B$5:$G$95,$N1300+1,FALSE)/VLOOKUP(R$2,Listen!$B$5:$G$95,$N1300+1,FALSE),"-")</f>
        <v>0</v>
      </c>
      <c r="S1300" s="54">
        <f>IF($C1300&lt;=S$2,H1300*VLOOKUP($C1300,Listen!$B$5:$G$95,$N1300+1,FALSE)/VLOOKUP(S$2,Listen!$B$5:$G$95,$N1300+1,FALSE),"-")</f>
        <v>0</v>
      </c>
      <c r="T1300" s="54">
        <f>IF($C1300&lt;=T$2,I1300*VLOOKUP($C1300,Listen!$B$5:$G$95,$N1300+1,FALSE)/VLOOKUP(T$2,Listen!$B$5:$G$95,$N1300+1,FALSE),"-")</f>
        <v>0</v>
      </c>
      <c r="U1300" s="54">
        <f>IF($C1300&lt;=U$2,J1300*VLOOKUP($C1300,Listen!$B$5:$G$95,$N1300+1,FALSE)/VLOOKUP(U$2,Listen!$B$5:$G$95,$N1300+1,FALSE),"-")</f>
        <v>0</v>
      </c>
      <c r="V1300" s="54">
        <f>IF($C1300&lt;=V$2,K1300*VLOOKUP($C1300,Listen!$B$5:$G$95,$N1300+1,FALSE)/VLOOKUP(V$2,Listen!$B$5:$G$95,$N1300+1,FALSE),"-")</f>
        <v>0</v>
      </c>
    </row>
    <row r="1301" spans="2:22">
      <c r="B1301" s="25"/>
      <c r="C1301" s="3">
        <v>1979</v>
      </c>
      <c r="D1301" s="141"/>
      <c r="E1301" s="141"/>
      <c r="F1301" s="141"/>
      <c r="G1301" s="141"/>
      <c r="H1301" s="141"/>
      <c r="I1301" s="141"/>
      <c r="J1301" s="141"/>
      <c r="K1301" s="141"/>
      <c r="M1301" s="52">
        <v>2</v>
      </c>
      <c r="N1301" s="52">
        <v>2</v>
      </c>
      <c r="O1301" s="54">
        <f>IF($C1301&lt;=O$2,D1301*VLOOKUP($C1301,Listen!$B$5:$G$95,$N1301+1,FALSE)/VLOOKUP(O$2,Listen!$B$5:$G$95,$N1301+1,FALSE),"-")</f>
        <v>0</v>
      </c>
      <c r="P1301" s="54">
        <f>IF($C1301&lt;=P$2,E1301*VLOOKUP($C1301,Listen!$B$5:$G$95,$N1301+1,FALSE)/VLOOKUP(P$2,Listen!$B$5:$G$95,$N1301+1,FALSE),"-")</f>
        <v>0</v>
      </c>
      <c r="Q1301" s="54">
        <f>IF($C1301&lt;=Q$2,F1301*VLOOKUP($C1301,Listen!$B$5:$G$95,$N1301+1,FALSE)/VLOOKUP(Q$2,Listen!$B$5:$G$95,$N1301+1,FALSE),"-")</f>
        <v>0</v>
      </c>
      <c r="R1301" s="54">
        <f>IF($C1301&lt;=R$2,G1301*VLOOKUP($C1301,Listen!$B$5:$G$95,$N1301+1,FALSE)/VLOOKUP(R$2,Listen!$B$5:$G$95,$N1301+1,FALSE),"-")</f>
        <v>0</v>
      </c>
      <c r="S1301" s="54">
        <f>IF($C1301&lt;=S$2,H1301*VLOOKUP($C1301,Listen!$B$5:$G$95,$N1301+1,FALSE)/VLOOKUP(S$2,Listen!$B$5:$G$95,$N1301+1,FALSE),"-")</f>
        <v>0</v>
      </c>
      <c r="T1301" s="54">
        <f>IF($C1301&lt;=T$2,I1301*VLOOKUP($C1301,Listen!$B$5:$G$95,$N1301+1,FALSE)/VLOOKUP(T$2,Listen!$B$5:$G$95,$N1301+1,FALSE),"-")</f>
        <v>0</v>
      </c>
      <c r="U1301" s="54">
        <f>IF($C1301&lt;=U$2,J1301*VLOOKUP($C1301,Listen!$B$5:$G$95,$N1301+1,FALSE)/VLOOKUP(U$2,Listen!$B$5:$G$95,$N1301+1,FALSE),"-")</f>
        <v>0</v>
      </c>
      <c r="V1301" s="54">
        <f>IF($C1301&lt;=V$2,K1301*VLOOKUP($C1301,Listen!$B$5:$G$95,$N1301+1,FALSE)/VLOOKUP(V$2,Listen!$B$5:$G$95,$N1301+1,FALSE),"-")</f>
        <v>0</v>
      </c>
    </row>
    <row r="1302" spans="2:22">
      <c r="B1302" s="25"/>
      <c r="C1302" s="3">
        <v>1978</v>
      </c>
      <c r="D1302" s="141"/>
      <c r="E1302" s="141"/>
      <c r="F1302" s="141"/>
      <c r="G1302" s="141"/>
      <c r="H1302" s="141"/>
      <c r="I1302" s="141"/>
      <c r="J1302" s="141"/>
      <c r="K1302" s="141"/>
      <c r="M1302" s="52">
        <v>2</v>
      </c>
      <c r="N1302" s="52">
        <v>2</v>
      </c>
      <c r="O1302" s="54">
        <f>IF($C1302&lt;=O$2,D1302*VLOOKUP($C1302,Listen!$B$5:$G$95,$N1302+1,FALSE)/VLOOKUP(O$2,Listen!$B$5:$G$95,$N1302+1,FALSE),"-")</f>
        <v>0</v>
      </c>
      <c r="P1302" s="54">
        <f>IF($C1302&lt;=P$2,E1302*VLOOKUP($C1302,Listen!$B$5:$G$95,$N1302+1,FALSE)/VLOOKUP(P$2,Listen!$B$5:$G$95,$N1302+1,FALSE),"-")</f>
        <v>0</v>
      </c>
      <c r="Q1302" s="54">
        <f>IF($C1302&lt;=Q$2,F1302*VLOOKUP($C1302,Listen!$B$5:$G$95,$N1302+1,FALSE)/VLOOKUP(Q$2,Listen!$B$5:$G$95,$N1302+1,FALSE),"-")</f>
        <v>0</v>
      </c>
      <c r="R1302" s="54">
        <f>IF($C1302&lt;=R$2,G1302*VLOOKUP($C1302,Listen!$B$5:$G$95,$N1302+1,FALSE)/VLOOKUP(R$2,Listen!$B$5:$G$95,$N1302+1,FALSE),"-")</f>
        <v>0</v>
      </c>
      <c r="S1302" s="54">
        <f>IF($C1302&lt;=S$2,H1302*VLOOKUP($C1302,Listen!$B$5:$G$95,$N1302+1,FALSE)/VLOOKUP(S$2,Listen!$B$5:$G$95,$N1302+1,FALSE),"-")</f>
        <v>0</v>
      </c>
      <c r="T1302" s="54">
        <f>IF($C1302&lt;=T$2,I1302*VLOOKUP($C1302,Listen!$B$5:$G$95,$N1302+1,FALSE)/VLOOKUP(T$2,Listen!$B$5:$G$95,$N1302+1,FALSE),"-")</f>
        <v>0</v>
      </c>
      <c r="U1302" s="54">
        <f>IF($C1302&lt;=U$2,J1302*VLOOKUP($C1302,Listen!$B$5:$G$95,$N1302+1,FALSE)/VLOOKUP(U$2,Listen!$B$5:$G$95,$N1302+1,FALSE),"-")</f>
        <v>0</v>
      </c>
      <c r="V1302" s="54">
        <f>IF($C1302&lt;=V$2,K1302*VLOOKUP($C1302,Listen!$B$5:$G$95,$N1302+1,FALSE)/VLOOKUP(V$2,Listen!$B$5:$G$95,$N1302+1,FALSE),"-")</f>
        <v>0</v>
      </c>
    </row>
    <row r="1303" spans="2:22">
      <c r="B1303" s="25"/>
      <c r="C1303" s="3">
        <v>1977</v>
      </c>
      <c r="D1303" s="141"/>
      <c r="E1303" s="141"/>
      <c r="F1303" s="141"/>
      <c r="G1303" s="141"/>
      <c r="H1303" s="141"/>
      <c r="I1303" s="141"/>
      <c r="J1303" s="141"/>
      <c r="K1303" s="141"/>
      <c r="M1303" s="52">
        <v>2</v>
      </c>
      <c r="N1303" s="52">
        <v>2</v>
      </c>
      <c r="O1303" s="54">
        <f>IF($C1303&lt;=O$2,D1303*VLOOKUP($C1303,Listen!$B$5:$G$95,$N1303+1,FALSE)/VLOOKUP(O$2,Listen!$B$5:$G$95,$N1303+1,FALSE),"-")</f>
        <v>0</v>
      </c>
      <c r="P1303" s="54">
        <f>IF($C1303&lt;=P$2,E1303*VLOOKUP($C1303,Listen!$B$5:$G$95,$N1303+1,FALSE)/VLOOKUP(P$2,Listen!$B$5:$G$95,$N1303+1,FALSE),"-")</f>
        <v>0</v>
      </c>
      <c r="Q1303" s="54">
        <f>IF($C1303&lt;=Q$2,F1303*VLOOKUP($C1303,Listen!$B$5:$G$95,$N1303+1,FALSE)/VLOOKUP(Q$2,Listen!$B$5:$G$95,$N1303+1,FALSE),"-")</f>
        <v>0</v>
      </c>
      <c r="R1303" s="54">
        <f>IF($C1303&lt;=R$2,G1303*VLOOKUP($C1303,Listen!$B$5:$G$95,$N1303+1,FALSE)/VLOOKUP(R$2,Listen!$B$5:$G$95,$N1303+1,FALSE),"-")</f>
        <v>0</v>
      </c>
      <c r="S1303" s="54">
        <f>IF($C1303&lt;=S$2,H1303*VLOOKUP($C1303,Listen!$B$5:$G$95,$N1303+1,FALSE)/VLOOKUP(S$2,Listen!$B$5:$G$95,$N1303+1,FALSE),"-")</f>
        <v>0</v>
      </c>
      <c r="T1303" s="54">
        <f>IF($C1303&lt;=T$2,I1303*VLOOKUP($C1303,Listen!$B$5:$G$95,$N1303+1,FALSE)/VLOOKUP(T$2,Listen!$B$5:$G$95,$N1303+1,FALSE),"-")</f>
        <v>0</v>
      </c>
      <c r="U1303" s="54">
        <f>IF($C1303&lt;=U$2,J1303*VLOOKUP($C1303,Listen!$B$5:$G$95,$N1303+1,FALSE)/VLOOKUP(U$2,Listen!$B$5:$G$95,$N1303+1,FALSE),"-")</f>
        <v>0</v>
      </c>
      <c r="V1303" s="54">
        <f>IF($C1303&lt;=V$2,K1303*VLOOKUP($C1303,Listen!$B$5:$G$95,$N1303+1,FALSE)/VLOOKUP(V$2,Listen!$B$5:$G$95,$N1303+1,FALSE),"-")</f>
        <v>0</v>
      </c>
    </row>
    <row r="1304" spans="2:22">
      <c r="B1304" s="25"/>
      <c r="C1304" s="3">
        <v>1976</v>
      </c>
      <c r="D1304" s="141"/>
      <c r="E1304" s="141"/>
      <c r="F1304" s="141"/>
      <c r="G1304" s="141"/>
      <c r="H1304" s="141"/>
      <c r="I1304" s="141"/>
      <c r="J1304" s="141"/>
      <c r="K1304" s="141"/>
      <c r="M1304" s="52">
        <v>2</v>
      </c>
      <c r="N1304" s="52">
        <v>2</v>
      </c>
      <c r="O1304" s="54">
        <f>IF($C1304&lt;=O$2,D1304*VLOOKUP($C1304,Listen!$B$5:$G$95,$N1304+1,FALSE)/VLOOKUP(O$2,Listen!$B$5:$G$95,$N1304+1,FALSE),"-")</f>
        <v>0</v>
      </c>
      <c r="P1304" s="54">
        <f>IF($C1304&lt;=P$2,E1304*VLOOKUP($C1304,Listen!$B$5:$G$95,$N1304+1,FALSE)/VLOOKUP(P$2,Listen!$B$5:$G$95,$N1304+1,FALSE),"-")</f>
        <v>0</v>
      </c>
      <c r="Q1304" s="54">
        <f>IF($C1304&lt;=Q$2,F1304*VLOOKUP($C1304,Listen!$B$5:$G$95,$N1304+1,FALSE)/VLOOKUP(Q$2,Listen!$B$5:$G$95,$N1304+1,FALSE),"-")</f>
        <v>0</v>
      </c>
      <c r="R1304" s="54">
        <f>IF($C1304&lt;=R$2,G1304*VLOOKUP($C1304,Listen!$B$5:$G$95,$N1304+1,FALSE)/VLOOKUP(R$2,Listen!$B$5:$G$95,$N1304+1,FALSE),"-")</f>
        <v>0</v>
      </c>
      <c r="S1304" s="54">
        <f>IF($C1304&lt;=S$2,H1304*VLOOKUP($C1304,Listen!$B$5:$G$95,$N1304+1,FALSE)/VLOOKUP(S$2,Listen!$B$5:$G$95,$N1304+1,FALSE),"-")</f>
        <v>0</v>
      </c>
      <c r="T1304" s="54">
        <f>IF($C1304&lt;=T$2,I1304*VLOOKUP($C1304,Listen!$B$5:$G$95,$N1304+1,FALSE)/VLOOKUP(T$2,Listen!$B$5:$G$95,$N1304+1,FALSE),"-")</f>
        <v>0</v>
      </c>
      <c r="U1304" s="54">
        <f>IF($C1304&lt;=U$2,J1304*VLOOKUP($C1304,Listen!$B$5:$G$95,$N1304+1,FALSE)/VLOOKUP(U$2,Listen!$B$5:$G$95,$N1304+1,FALSE),"-")</f>
        <v>0</v>
      </c>
      <c r="V1304" s="54">
        <f>IF($C1304&lt;=V$2,K1304*VLOOKUP($C1304,Listen!$B$5:$G$95,$N1304+1,FALSE)/VLOOKUP(V$2,Listen!$B$5:$G$95,$N1304+1,FALSE),"-")</f>
        <v>0</v>
      </c>
    </row>
    <row r="1305" spans="2:22">
      <c r="B1305" s="25"/>
      <c r="C1305" s="3">
        <v>1975</v>
      </c>
      <c r="D1305" s="141"/>
      <c r="E1305" s="141"/>
      <c r="F1305" s="141"/>
      <c r="G1305" s="141"/>
      <c r="H1305" s="141"/>
      <c r="I1305" s="141"/>
      <c r="J1305" s="141"/>
      <c r="K1305" s="141"/>
      <c r="M1305" s="52">
        <v>2</v>
      </c>
      <c r="N1305" s="52">
        <v>2</v>
      </c>
      <c r="O1305" s="54">
        <f>IF($C1305&lt;=O$2,D1305*VLOOKUP($C1305,Listen!$B$5:$G$95,$N1305+1,FALSE)/VLOOKUP(O$2,Listen!$B$5:$G$95,$N1305+1,FALSE),"-")</f>
        <v>0</v>
      </c>
      <c r="P1305" s="54">
        <f>IF($C1305&lt;=P$2,E1305*VLOOKUP($C1305,Listen!$B$5:$G$95,$N1305+1,FALSE)/VLOOKUP(P$2,Listen!$B$5:$G$95,$N1305+1,FALSE),"-")</f>
        <v>0</v>
      </c>
      <c r="Q1305" s="54">
        <f>IF($C1305&lt;=Q$2,F1305*VLOOKUP($C1305,Listen!$B$5:$G$95,$N1305+1,FALSE)/VLOOKUP(Q$2,Listen!$B$5:$G$95,$N1305+1,FALSE),"-")</f>
        <v>0</v>
      </c>
      <c r="R1305" s="54">
        <f>IF($C1305&lt;=R$2,G1305*VLOOKUP($C1305,Listen!$B$5:$G$95,$N1305+1,FALSE)/VLOOKUP(R$2,Listen!$B$5:$G$95,$N1305+1,FALSE),"-")</f>
        <v>0</v>
      </c>
      <c r="S1305" s="54">
        <f>IF($C1305&lt;=S$2,H1305*VLOOKUP($C1305,Listen!$B$5:$G$95,$N1305+1,FALSE)/VLOOKUP(S$2,Listen!$B$5:$G$95,$N1305+1,FALSE),"-")</f>
        <v>0</v>
      </c>
      <c r="T1305" s="54">
        <f>IF($C1305&lt;=T$2,I1305*VLOOKUP($C1305,Listen!$B$5:$G$95,$N1305+1,FALSE)/VLOOKUP(T$2,Listen!$B$5:$G$95,$N1305+1,FALSE),"-")</f>
        <v>0</v>
      </c>
      <c r="U1305" s="54">
        <f>IF($C1305&lt;=U$2,J1305*VLOOKUP($C1305,Listen!$B$5:$G$95,$N1305+1,FALSE)/VLOOKUP(U$2,Listen!$B$5:$G$95,$N1305+1,FALSE),"-")</f>
        <v>0</v>
      </c>
      <c r="V1305" s="54">
        <f>IF($C1305&lt;=V$2,K1305*VLOOKUP($C1305,Listen!$B$5:$G$95,$N1305+1,FALSE)/VLOOKUP(V$2,Listen!$B$5:$G$95,$N1305+1,FALSE),"-")</f>
        <v>0</v>
      </c>
    </row>
    <row r="1306" spans="2:22">
      <c r="B1306" s="25"/>
      <c r="C1306" s="3">
        <v>1974</v>
      </c>
      <c r="D1306" s="141"/>
      <c r="E1306" s="141"/>
      <c r="F1306" s="141"/>
      <c r="G1306" s="141"/>
      <c r="H1306" s="141"/>
      <c r="I1306" s="141"/>
      <c r="J1306" s="141"/>
      <c r="K1306" s="141"/>
      <c r="M1306" s="52">
        <v>2</v>
      </c>
      <c r="N1306" s="52">
        <v>2</v>
      </c>
      <c r="O1306" s="54">
        <f>IF($C1306&lt;=O$2,D1306*VLOOKUP($C1306,Listen!$B$5:$G$95,$N1306+1,FALSE)/VLOOKUP(O$2,Listen!$B$5:$G$95,$N1306+1,FALSE),"-")</f>
        <v>0</v>
      </c>
      <c r="P1306" s="54">
        <f>IF($C1306&lt;=P$2,E1306*VLOOKUP($C1306,Listen!$B$5:$G$95,$N1306+1,FALSE)/VLOOKUP(P$2,Listen!$B$5:$G$95,$N1306+1,FALSE),"-")</f>
        <v>0</v>
      </c>
      <c r="Q1306" s="54">
        <f>IF($C1306&lt;=Q$2,F1306*VLOOKUP($C1306,Listen!$B$5:$G$95,$N1306+1,FALSE)/VLOOKUP(Q$2,Listen!$B$5:$G$95,$N1306+1,FALSE),"-")</f>
        <v>0</v>
      </c>
      <c r="R1306" s="54">
        <f>IF($C1306&lt;=R$2,G1306*VLOOKUP($C1306,Listen!$B$5:$G$95,$N1306+1,FALSE)/VLOOKUP(R$2,Listen!$B$5:$G$95,$N1306+1,FALSE),"-")</f>
        <v>0</v>
      </c>
      <c r="S1306" s="54">
        <f>IF($C1306&lt;=S$2,H1306*VLOOKUP($C1306,Listen!$B$5:$G$95,$N1306+1,FALSE)/VLOOKUP(S$2,Listen!$B$5:$G$95,$N1306+1,FALSE),"-")</f>
        <v>0</v>
      </c>
      <c r="T1306" s="54">
        <f>IF($C1306&lt;=T$2,I1306*VLOOKUP($C1306,Listen!$B$5:$G$95,$N1306+1,FALSE)/VLOOKUP(T$2,Listen!$B$5:$G$95,$N1306+1,FALSE),"-")</f>
        <v>0</v>
      </c>
      <c r="U1306" s="54">
        <f>IF($C1306&lt;=U$2,J1306*VLOOKUP($C1306,Listen!$B$5:$G$95,$N1306+1,FALSE)/VLOOKUP(U$2,Listen!$B$5:$G$95,$N1306+1,FALSE),"-")</f>
        <v>0</v>
      </c>
      <c r="V1306" s="54">
        <f>IF($C1306&lt;=V$2,K1306*VLOOKUP($C1306,Listen!$B$5:$G$95,$N1306+1,FALSE)/VLOOKUP(V$2,Listen!$B$5:$G$95,$N1306+1,FALSE),"-")</f>
        <v>0</v>
      </c>
    </row>
    <row r="1307" spans="2:22">
      <c r="B1307" s="25"/>
      <c r="C1307" s="3">
        <v>1973</v>
      </c>
      <c r="D1307" s="141"/>
      <c r="E1307" s="141"/>
      <c r="F1307" s="141"/>
      <c r="G1307" s="141"/>
      <c r="H1307" s="141"/>
      <c r="I1307" s="141"/>
      <c r="J1307" s="141"/>
      <c r="K1307" s="141"/>
      <c r="M1307" s="52">
        <v>2</v>
      </c>
      <c r="N1307" s="52">
        <v>2</v>
      </c>
      <c r="O1307" s="54">
        <f>IF($C1307&lt;=O$2,D1307*VLOOKUP($C1307,Listen!$B$5:$G$95,$N1307+1,FALSE)/VLOOKUP(O$2,Listen!$B$5:$G$95,$N1307+1,FALSE),"-")</f>
        <v>0</v>
      </c>
      <c r="P1307" s="54">
        <f>IF($C1307&lt;=P$2,E1307*VLOOKUP($C1307,Listen!$B$5:$G$95,$N1307+1,FALSE)/VLOOKUP(P$2,Listen!$B$5:$G$95,$N1307+1,FALSE),"-")</f>
        <v>0</v>
      </c>
      <c r="Q1307" s="54">
        <f>IF($C1307&lt;=Q$2,F1307*VLOOKUP($C1307,Listen!$B$5:$G$95,$N1307+1,FALSE)/VLOOKUP(Q$2,Listen!$B$5:$G$95,$N1307+1,FALSE),"-")</f>
        <v>0</v>
      </c>
      <c r="R1307" s="54">
        <f>IF($C1307&lt;=R$2,G1307*VLOOKUP($C1307,Listen!$B$5:$G$95,$N1307+1,FALSE)/VLOOKUP(R$2,Listen!$B$5:$G$95,$N1307+1,FALSE),"-")</f>
        <v>0</v>
      </c>
      <c r="S1307" s="54">
        <f>IF($C1307&lt;=S$2,H1307*VLOOKUP($C1307,Listen!$B$5:$G$95,$N1307+1,FALSE)/VLOOKUP(S$2,Listen!$B$5:$G$95,$N1307+1,FALSE),"-")</f>
        <v>0</v>
      </c>
      <c r="T1307" s="54">
        <f>IF($C1307&lt;=T$2,I1307*VLOOKUP($C1307,Listen!$B$5:$G$95,$N1307+1,FALSE)/VLOOKUP(T$2,Listen!$B$5:$G$95,$N1307+1,FALSE),"-")</f>
        <v>0</v>
      </c>
      <c r="U1307" s="54">
        <f>IF($C1307&lt;=U$2,J1307*VLOOKUP($C1307,Listen!$B$5:$G$95,$N1307+1,FALSE)/VLOOKUP(U$2,Listen!$B$5:$G$95,$N1307+1,FALSE),"-")</f>
        <v>0</v>
      </c>
      <c r="V1307" s="54">
        <f>IF($C1307&lt;=V$2,K1307*VLOOKUP($C1307,Listen!$B$5:$G$95,$N1307+1,FALSE)/VLOOKUP(V$2,Listen!$B$5:$G$95,$N1307+1,FALSE),"-")</f>
        <v>0</v>
      </c>
    </row>
    <row r="1308" spans="2:22">
      <c r="B1308" s="25"/>
      <c r="C1308" s="3">
        <v>1972</v>
      </c>
      <c r="D1308" s="141"/>
      <c r="E1308" s="141"/>
      <c r="F1308" s="141"/>
      <c r="G1308" s="141"/>
      <c r="H1308" s="141"/>
      <c r="I1308" s="141"/>
      <c r="J1308" s="141"/>
      <c r="K1308" s="141"/>
      <c r="M1308" s="52">
        <v>2</v>
      </c>
      <c r="N1308" s="52">
        <v>2</v>
      </c>
      <c r="O1308" s="54">
        <f>IF($C1308&lt;=O$2,D1308*VLOOKUP($C1308,Listen!$B$5:$G$95,$N1308+1,FALSE)/VLOOKUP(O$2,Listen!$B$5:$G$95,$N1308+1,FALSE),"-")</f>
        <v>0</v>
      </c>
      <c r="P1308" s="54">
        <f>IF($C1308&lt;=P$2,E1308*VLOOKUP($C1308,Listen!$B$5:$G$95,$N1308+1,FALSE)/VLOOKUP(P$2,Listen!$B$5:$G$95,$N1308+1,FALSE),"-")</f>
        <v>0</v>
      </c>
      <c r="Q1308" s="54">
        <f>IF($C1308&lt;=Q$2,F1308*VLOOKUP($C1308,Listen!$B$5:$G$95,$N1308+1,FALSE)/VLOOKUP(Q$2,Listen!$B$5:$G$95,$N1308+1,FALSE),"-")</f>
        <v>0</v>
      </c>
      <c r="R1308" s="54">
        <f>IF($C1308&lt;=R$2,G1308*VLOOKUP($C1308,Listen!$B$5:$G$95,$N1308+1,FALSE)/VLOOKUP(R$2,Listen!$B$5:$G$95,$N1308+1,FALSE),"-")</f>
        <v>0</v>
      </c>
      <c r="S1308" s="54">
        <f>IF($C1308&lt;=S$2,H1308*VLOOKUP($C1308,Listen!$B$5:$G$95,$N1308+1,FALSE)/VLOOKUP(S$2,Listen!$B$5:$G$95,$N1308+1,FALSE),"-")</f>
        <v>0</v>
      </c>
      <c r="T1308" s="54">
        <f>IF($C1308&lt;=T$2,I1308*VLOOKUP($C1308,Listen!$B$5:$G$95,$N1308+1,FALSE)/VLOOKUP(T$2,Listen!$B$5:$G$95,$N1308+1,FALSE),"-")</f>
        <v>0</v>
      </c>
      <c r="U1308" s="54">
        <f>IF($C1308&lt;=U$2,J1308*VLOOKUP($C1308,Listen!$B$5:$G$95,$N1308+1,FALSE)/VLOOKUP(U$2,Listen!$B$5:$G$95,$N1308+1,FALSE),"-")</f>
        <v>0</v>
      </c>
      <c r="V1308" s="54">
        <f>IF($C1308&lt;=V$2,K1308*VLOOKUP($C1308,Listen!$B$5:$G$95,$N1308+1,FALSE)/VLOOKUP(V$2,Listen!$B$5:$G$95,$N1308+1,FALSE),"-")</f>
        <v>0</v>
      </c>
    </row>
    <row r="1309" spans="2:22">
      <c r="B1309" s="25"/>
      <c r="C1309" s="3">
        <v>1971</v>
      </c>
      <c r="D1309" s="141"/>
      <c r="E1309" s="141"/>
      <c r="F1309" s="141"/>
      <c r="G1309" s="141"/>
      <c r="H1309" s="141"/>
      <c r="I1309" s="141"/>
      <c r="J1309" s="141"/>
      <c r="K1309" s="141"/>
      <c r="M1309" s="52">
        <v>2</v>
      </c>
      <c r="N1309" s="52">
        <v>2</v>
      </c>
      <c r="O1309" s="54">
        <f>IF($C1309&lt;=O$2,D1309*VLOOKUP($C1309,Listen!$B$5:$G$95,$N1309+1,FALSE)/VLOOKUP(O$2,Listen!$B$5:$G$95,$N1309+1,FALSE),"-")</f>
        <v>0</v>
      </c>
      <c r="P1309" s="54">
        <f>IF($C1309&lt;=P$2,E1309*VLOOKUP($C1309,Listen!$B$5:$G$95,$N1309+1,FALSE)/VLOOKUP(P$2,Listen!$B$5:$G$95,$N1309+1,FALSE),"-")</f>
        <v>0</v>
      </c>
      <c r="Q1309" s="54">
        <f>IF($C1309&lt;=Q$2,F1309*VLOOKUP($C1309,Listen!$B$5:$G$95,$N1309+1,FALSE)/VLOOKUP(Q$2,Listen!$B$5:$G$95,$N1309+1,FALSE),"-")</f>
        <v>0</v>
      </c>
      <c r="R1309" s="54">
        <f>IF($C1309&lt;=R$2,G1309*VLOOKUP($C1309,Listen!$B$5:$G$95,$N1309+1,FALSE)/VLOOKUP(R$2,Listen!$B$5:$G$95,$N1309+1,FALSE),"-")</f>
        <v>0</v>
      </c>
      <c r="S1309" s="54">
        <f>IF($C1309&lt;=S$2,H1309*VLOOKUP($C1309,Listen!$B$5:$G$95,$N1309+1,FALSE)/VLOOKUP(S$2,Listen!$B$5:$G$95,$N1309+1,FALSE),"-")</f>
        <v>0</v>
      </c>
      <c r="T1309" s="54">
        <f>IF($C1309&lt;=T$2,I1309*VLOOKUP($C1309,Listen!$B$5:$G$95,$N1309+1,FALSE)/VLOOKUP(T$2,Listen!$B$5:$G$95,$N1309+1,FALSE),"-")</f>
        <v>0</v>
      </c>
      <c r="U1309" s="54">
        <f>IF($C1309&lt;=U$2,J1309*VLOOKUP($C1309,Listen!$B$5:$G$95,$N1309+1,FALSE)/VLOOKUP(U$2,Listen!$B$5:$G$95,$N1309+1,FALSE),"-")</f>
        <v>0</v>
      </c>
      <c r="V1309" s="54">
        <f>IF($C1309&lt;=V$2,K1309*VLOOKUP($C1309,Listen!$B$5:$G$95,$N1309+1,FALSE)/VLOOKUP(V$2,Listen!$B$5:$G$95,$N1309+1,FALSE),"-")</f>
        <v>0</v>
      </c>
    </row>
    <row r="1310" spans="2:22">
      <c r="B1310" s="25"/>
      <c r="C1310" s="3">
        <v>1970</v>
      </c>
      <c r="D1310" s="141"/>
      <c r="E1310" s="141"/>
      <c r="F1310" s="141"/>
      <c r="G1310" s="141"/>
      <c r="H1310" s="141"/>
      <c r="I1310" s="141"/>
      <c r="J1310" s="141"/>
      <c r="K1310" s="141"/>
      <c r="M1310" s="52">
        <v>2</v>
      </c>
      <c r="N1310" s="52">
        <v>2</v>
      </c>
      <c r="O1310" s="54">
        <f>IF($C1310&lt;=O$2,D1310*VLOOKUP($C1310,Listen!$B$5:$G$95,$N1310+1,FALSE)/VLOOKUP(O$2,Listen!$B$5:$G$95,$N1310+1,FALSE),"-")</f>
        <v>0</v>
      </c>
      <c r="P1310" s="54">
        <f>IF($C1310&lt;=P$2,E1310*VLOOKUP($C1310,Listen!$B$5:$G$95,$N1310+1,FALSE)/VLOOKUP(P$2,Listen!$B$5:$G$95,$N1310+1,FALSE),"-")</f>
        <v>0</v>
      </c>
      <c r="Q1310" s="54">
        <f>IF($C1310&lt;=Q$2,F1310*VLOOKUP($C1310,Listen!$B$5:$G$95,$N1310+1,FALSE)/VLOOKUP(Q$2,Listen!$B$5:$G$95,$N1310+1,FALSE),"-")</f>
        <v>0</v>
      </c>
      <c r="R1310" s="54">
        <f>IF($C1310&lt;=R$2,G1310*VLOOKUP($C1310,Listen!$B$5:$G$95,$N1310+1,FALSE)/VLOOKUP(R$2,Listen!$B$5:$G$95,$N1310+1,FALSE),"-")</f>
        <v>0</v>
      </c>
      <c r="S1310" s="54">
        <f>IF($C1310&lt;=S$2,H1310*VLOOKUP($C1310,Listen!$B$5:$G$95,$N1310+1,FALSE)/VLOOKUP(S$2,Listen!$B$5:$G$95,$N1310+1,FALSE),"-")</f>
        <v>0</v>
      </c>
      <c r="T1310" s="54">
        <f>IF($C1310&lt;=T$2,I1310*VLOOKUP($C1310,Listen!$B$5:$G$95,$N1310+1,FALSE)/VLOOKUP(T$2,Listen!$B$5:$G$95,$N1310+1,FALSE),"-")</f>
        <v>0</v>
      </c>
      <c r="U1310" s="54">
        <f>IF($C1310&lt;=U$2,J1310*VLOOKUP($C1310,Listen!$B$5:$G$95,$N1310+1,FALSE)/VLOOKUP(U$2,Listen!$B$5:$G$95,$N1310+1,FALSE),"-")</f>
        <v>0</v>
      </c>
      <c r="V1310" s="54">
        <f>IF($C1310&lt;=V$2,K1310*VLOOKUP($C1310,Listen!$B$5:$G$95,$N1310+1,FALSE)/VLOOKUP(V$2,Listen!$B$5:$G$95,$N1310+1,FALSE),"-")</f>
        <v>0</v>
      </c>
    </row>
    <row r="1311" spans="2:22">
      <c r="B1311" s="25"/>
      <c r="C1311" s="3">
        <v>1969</v>
      </c>
      <c r="D1311" s="141"/>
      <c r="E1311" s="141"/>
      <c r="F1311" s="141"/>
      <c r="G1311" s="141"/>
      <c r="H1311" s="141"/>
      <c r="I1311" s="141"/>
      <c r="J1311" s="141"/>
      <c r="K1311" s="141"/>
      <c r="M1311" s="52">
        <v>2</v>
      </c>
      <c r="N1311" s="52">
        <v>2</v>
      </c>
      <c r="O1311" s="54">
        <f>IF($C1311&lt;=O$2,D1311*VLOOKUP($C1311,Listen!$B$5:$G$95,$N1311+1,FALSE)/VLOOKUP(O$2,Listen!$B$5:$G$95,$N1311+1,FALSE),"-")</f>
        <v>0</v>
      </c>
      <c r="P1311" s="54">
        <f>IF($C1311&lt;=P$2,E1311*VLOOKUP($C1311,Listen!$B$5:$G$95,$N1311+1,FALSE)/VLOOKUP(P$2,Listen!$B$5:$G$95,$N1311+1,FALSE),"-")</f>
        <v>0</v>
      </c>
      <c r="Q1311" s="54">
        <f>IF($C1311&lt;=Q$2,F1311*VLOOKUP($C1311,Listen!$B$5:$G$95,$N1311+1,FALSE)/VLOOKUP(Q$2,Listen!$B$5:$G$95,$N1311+1,FALSE),"-")</f>
        <v>0</v>
      </c>
      <c r="R1311" s="54">
        <f>IF($C1311&lt;=R$2,G1311*VLOOKUP($C1311,Listen!$B$5:$G$95,$N1311+1,FALSE)/VLOOKUP(R$2,Listen!$B$5:$G$95,$N1311+1,FALSE),"-")</f>
        <v>0</v>
      </c>
      <c r="S1311" s="54">
        <f>IF($C1311&lt;=S$2,H1311*VLOOKUP($C1311,Listen!$B$5:$G$95,$N1311+1,FALSE)/VLOOKUP(S$2,Listen!$B$5:$G$95,$N1311+1,FALSE),"-")</f>
        <v>0</v>
      </c>
      <c r="T1311" s="54">
        <f>IF($C1311&lt;=T$2,I1311*VLOOKUP($C1311,Listen!$B$5:$G$95,$N1311+1,FALSE)/VLOOKUP(T$2,Listen!$B$5:$G$95,$N1311+1,FALSE),"-")</f>
        <v>0</v>
      </c>
      <c r="U1311" s="54">
        <f>IF($C1311&lt;=U$2,J1311*VLOOKUP($C1311,Listen!$B$5:$G$95,$N1311+1,FALSE)/VLOOKUP(U$2,Listen!$B$5:$G$95,$N1311+1,FALSE),"-")</f>
        <v>0</v>
      </c>
      <c r="V1311" s="54">
        <f>IF($C1311&lt;=V$2,K1311*VLOOKUP($C1311,Listen!$B$5:$G$95,$N1311+1,FALSE)/VLOOKUP(V$2,Listen!$B$5:$G$95,$N1311+1,FALSE),"-")</f>
        <v>0</v>
      </c>
    </row>
    <row r="1312" spans="2:22">
      <c r="B1312" s="25"/>
      <c r="C1312" s="3">
        <v>1968</v>
      </c>
      <c r="D1312" s="141"/>
      <c r="E1312" s="141"/>
      <c r="F1312" s="141"/>
      <c r="G1312" s="141"/>
      <c r="H1312" s="141"/>
      <c r="I1312" s="141"/>
      <c r="J1312" s="141"/>
      <c r="K1312" s="141"/>
      <c r="M1312" s="52">
        <v>2</v>
      </c>
      <c r="N1312" s="52">
        <v>2</v>
      </c>
      <c r="O1312" s="54">
        <f>IF($C1312&lt;=O$2,D1312*VLOOKUP($C1312,Listen!$B$5:$G$95,$N1312+1,FALSE)/VLOOKUP(O$2,Listen!$B$5:$G$95,$N1312+1,FALSE),"-")</f>
        <v>0</v>
      </c>
      <c r="P1312" s="54">
        <f>IF($C1312&lt;=P$2,E1312*VLOOKUP($C1312,Listen!$B$5:$G$95,$N1312+1,FALSE)/VLOOKUP(P$2,Listen!$B$5:$G$95,$N1312+1,FALSE),"-")</f>
        <v>0</v>
      </c>
      <c r="Q1312" s="54">
        <f>IF($C1312&lt;=Q$2,F1312*VLOOKUP($C1312,Listen!$B$5:$G$95,$N1312+1,FALSE)/VLOOKUP(Q$2,Listen!$B$5:$G$95,$N1312+1,FALSE),"-")</f>
        <v>0</v>
      </c>
      <c r="R1312" s="54">
        <f>IF($C1312&lt;=R$2,G1312*VLOOKUP($C1312,Listen!$B$5:$G$95,$N1312+1,FALSE)/VLOOKUP(R$2,Listen!$B$5:$G$95,$N1312+1,FALSE),"-")</f>
        <v>0</v>
      </c>
      <c r="S1312" s="54">
        <f>IF($C1312&lt;=S$2,H1312*VLOOKUP($C1312,Listen!$B$5:$G$95,$N1312+1,FALSE)/VLOOKUP(S$2,Listen!$B$5:$G$95,$N1312+1,FALSE),"-")</f>
        <v>0</v>
      </c>
      <c r="T1312" s="54">
        <f>IF($C1312&lt;=T$2,I1312*VLOOKUP($C1312,Listen!$B$5:$G$95,$N1312+1,FALSE)/VLOOKUP(T$2,Listen!$B$5:$G$95,$N1312+1,FALSE),"-")</f>
        <v>0</v>
      </c>
      <c r="U1312" s="54">
        <f>IF($C1312&lt;=U$2,J1312*VLOOKUP($C1312,Listen!$B$5:$G$95,$N1312+1,FALSE)/VLOOKUP(U$2,Listen!$B$5:$G$95,$N1312+1,FALSE),"-")</f>
        <v>0</v>
      </c>
      <c r="V1312" s="54">
        <f>IF($C1312&lt;=V$2,K1312*VLOOKUP($C1312,Listen!$B$5:$G$95,$N1312+1,FALSE)/VLOOKUP(V$2,Listen!$B$5:$G$95,$N1312+1,FALSE),"-")</f>
        <v>0</v>
      </c>
    </row>
    <row r="1313" spans="2:22">
      <c r="B1313" s="25"/>
      <c r="C1313" s="3">
        <v>1967</v>
      </c>
      <c r="D1313" s="141"/>
      <c r="E1313" s="141"/>
      <c r="F1313" s="141"/>
      <c r="G1313" s="141"/>
      <c r="H1313" s="141"/>
      <c r="I1313" s="141"/>
      <c r="J1313" s="141"/>
      <c r="K1313" s="141"/>
      <c r="M1313" s="52">
        <v>2</v>
      </c>
      <c r="N1313" s="52">
        <v>2</v>
      </c>
      <c r="O1313" s="54">
        <f>IF($C1313&lt;=O$2,D1313*VLOOKUP($C1313,Listen!$B$5:$G$95,$N1313+1,FALSE)/VLOOKUP(O$2,Listen!$B$5:$G$95,$N1313+1,FALSE),"-")</f>
        <v>0</v>
      </c>
      <c r="P1313" s="54">
        <f>IF($C1313&lt;=P$2,E1313*VLOOKUP($C1313,Listen!$B$5:$G$95,$N1313+1,FALSE)/VLOOKUP(P$2,Listen!$B$5:$G$95,$N1313+1,FALSE),"-")</f>
        <v>0</v>
      </c>
      <c r="Q1313" s="54">
        <f>IF($C1313&lt;=Q$2,F1313*VLOOKUP($C1313,Listen!$B$5:$G$95,$N1313+1,FALSE)/VLOOKUP(Q$2,Listen!$B$5:$G$95,$N1313+1,FALSE),"-")</f>
        <v>0</v>
      </c>
      <c r="R1313" s="54">
        <f>IF($C1313&lt;=R$2,G1313*VLOOKUP($C1313,Listen!$B$5:$G$95,$N1313+1,FALSE)/VLOOKUP(R$2,Listen!$B$5:$G$95,$N1313+1,FALSE),"-")</f>
        <v>0</v>
      </c>
      <c r="S1313" s="54">
        <f>IF($C1313&lt;=S$2,H1313*VLOOKUP($C1313,Listen!$B$5:$G$95,$N1313+1,FALSE)/VLOOKUP(S$2,Listen!$B$5:$G$95,$N1313+1,FALSE),"-")</f>
        <v>0</v>
      </c>
      <c r="T1313" s="54">
        <f>IF($C1313&lt;=T$2,I1313*VLOOKUP($C1313,Listen!$B$5:$G$95,$N1313+1,FALSE)/VLOOKUP(T$2,Listen!$B$5:$G$95,$N1313+1,FALSE),"-")</f>
        <v>0</v>
      </c>
      <c r="U1313" s="54">
        <f>IF($C1313&lt;=U$2,J1313*VLOOKUP($C1313,Listen!$B$5:$G$95,$N1313+1,FALSE)/VLOOKUP(U$2,Listen!$B$5:$G$95,$N1313+1,FALSE),"-")</f>
        <v>0</v>
      </c>
      <c r="V1313" s="54">
        <f>IF($C1313&lt;=V$2,K1313*VLOOKUP($C1313,Listen!$B$5:$G$95,$N1313+1,FALSE)/VLOOKUP(V$2,Listen!$B$5:$G$95,$N1313+1,FALSE),"-")</f>
        <v>0</v>
      </c>
    </row>
    <row r="1314" spans="2:22">
      <c r="B1314" s="25"/>
      <c r="C1314" s="3">
        <v>1966</v>
      </c>
      <c r="D1314" s="141"/>
      <c r="E1314" s="141"/>
      <c r="F1314" s="141"/>
      <c r="G1314" s="141"/>
      <c r="H1314" s="141"/>
      <c r="I1314" s="141"/>
      <c r="J1314" s="141"/>
      <c r="K1314" s="141"/>
      <c r="M1314" s="52">
        <v>2</v>
      </c>
      <c r="N1314" s="52">
        <v>2</v>
      </c>
      <c r="O1314" s="54">
        <f>IF($C1314&lt;=O$2,D1314*VLOOKUP($C1314,Listen!$B$5:$G$95,$N1314+1,FALSE)/VLOOKUP(O$2,Listen!$B$5:$G$95,$N1314+1,FALSE),"-")</f>
        <v>0</v>
      </c>
      <c r="P1314" s="54">
        <f>IF($C1314&lt;=P$2,E1314*VLOOKUP($C1314,Listen!$B$5:$G$95,$N1314+1,FALSE)/VLOOKUP(P$2,Listen!$B$5:$G$95,$N1314+1,FALSE),"-")</f>
        <v>0</v>
      </c>
      <c r="Q1314" s="54">
        <f>IF($C1314&lt;=Q$2,F1314*VLOOKUP($C1314,Listen!$B$5:$G$95,$N1314+1,FALSE)/VLOOKUP(Q$2,Listen!$B$5:$G$95,$N1314+1,FALSE),"-")</f>
        <v>0</v>
      </c>
      <c r="R1314" s="54">
        <f>IF($C1314&lt;=R$2,G1314*VLOOKUP($C1314,Listen!$B$5:$G$95,$N1314+1,FALSE)/VLOOKUP(R$2,Listen!$B$5:$G$95,$N1314+1,FALSE),"-")</f>
        <v>0</v>
      </c>
      <c r="S1314" s="54">
        <f>IF($C1314&lt;=S$2,H1314*VLOOKUP($C1314,Listen!$B$5:$G$95,$N1314+1,FALSE)/VLOOKUP(S$2,Listen!$B$5:$G$95,$N1314+1,FALSE),"-")</f>
        <v>0</v>
      </c>
      <c r="T1314" s="54">
        <f>IF($C1314&lt;=T$2,I1314*VLOOKUP($C1314,Listen!$B$5:$G$95,$N1314+1,FALSE)/VLOOKUP(T$2,Listen!$B$5:$G$95,$N1314+1,FALSE),"-")</f>
        <v>0</v>
      </c>
      <c r="U1314" s="54">
        <f>IF($C1314&lt;=U$2,J1314*VLOOKUP($C1314,Listen!$B$5:$G$95,$N1314+1,FALSE)/VLOOKUP(U$2,Listen!$B$5:$G$95,$N1314+1,FALSE),"-")</f>
        <v>0</v>
      </c>
      <c r="V1314" s="54">
        <f>IF($C1314&lt;=V$2,K1314*VLOOKUP($C1314,Listen!$B$5:$G$95,$N1314+1,FALSE)/VLOOKUP(V$2,Listen!$B$5:$G$95,$N1314+1,FALSE),"-")</f>
        <v>0</v>
      </c>
    </row>
    <row r="1315" spans="2:22">
      <c r="B1315" s="25"/>
      <c r="C1315" s="3">
        <v>1965</v>
      </c>
      <c r="D1315" s="141"/>
      <c r="E1315" s="141"/>
      <c r="F1315" s="141"/>
      <c r="G1315" s="141"/>
      <c r="H1315" s="141"/>
      <c r="I1315" s="141"/>
      <c r="J1315" s="141"/>
      <c r="K1315" s="141"/>
      <c r="M1315" s="52">
        <v>2</v>
      </c>
      <c r="N1315" s="52">
        <v>2</v>
      </c>
      <c r="O1315" s="54">
        <f>IF($C1315&lt;=O$2,D1315*VLOOKUP($C1315,Listen!$B$5:$G$95,$N1315+1,FALSE)/VLOOKUP(O$2,Listen!$B$5:$G$95,$N1315+1,FALSE),"-")</f>
        <v>0</v>
      </c>
      <c r="P1315" s="54">
        <f>IF($C1315&lt;=P$2,E1315*VLOOKUP($C1315,Listen!$B$5:$G$95,$N1315+1,FALSE)/VLOOKUP(P$2,Listen!$B$5:$G$95,$N1315+1,FALSE),"-")</f>
        <v>0</v>
      </c>
      <c r="Q1315" s="54">
        <f>IF($C1315&lt;=Q$2,F1315*VLOOKUP($C1315,Listen!$B$5:$G$95,$N1315+1,FALSE)/VLOOKUP(Q$2,Listen!$B$5:$G$95,$N1315+1,FALSE),"-")</f>
        <v>0</v>
      </c>
      <c r="R1315" s="54">
        <f>IF($C1315&lt;=R$2,G1315*VLOOKUP($C1315,Listen!$B$5:$G$95,$N1315+1,FALSE)/VLOOKUP(R$2,Listen!$B$5:$G$95,$N1315+1,FALSE),"-")</f>
        <v>0</v>
      </c>
      <c r="S1315" s="54">
        <f>IF($C1315&lt;=S$2,H1315*VLOOKUP($C1315,Listen!$B$5:$G$95,$N1315+1,FALSE)/VLOOKUP(S$2,Listen!$B$5:$G$95,$N1315+1,FALSE),"-")</f>
        <v>0</v>
      </c>
      <c r="T1315" s="54">
        <f>IF($C1315&lt;=T$2,I1315*VLOOKUP($C1315,Listen!$B$5:$G$95,$N1315+1,FALSE)/VLOOKUP(T$2,Listen!$B$5:$G$95,$N1315+1,FALSE),"-")</f>
        <v>0</v>
      </c>
      <c r="U1315" s="54">
        <f>IF($C1315&lt;=U$2,J1315*VLOOKUP($C1315,Listen!$B$5:$G$95,$N1315+1,FALSE)/VLOOKUP(U$2,Listen!$B$5:$G$95,$N1315+1,FALSE),"-")</f>
        <v>0</v>
      </c>
      <c r="V1315" s="54">
        <f>IF($C1315&lt;=V$2,K1315*VLOOKUP($C1315,Listen!$B$5:$G$95,$N1315+1,FALSE)/VLOOKUP(V$2,Listen!$B$5:$G$95,$N1315+1,FALSE),"-")</f>
        <v>0</v>
      </c>
    </row>
    <row r="1316" spans="2:22">
      <c r="B1316" s="25"/>
      <c r="C1316" s="3">
        <v>1964</v>
      </c>
      <c r="D1316" s="141"/>
      <c r="E1316" s="141"/>
      <c r="F1316" s="141"/>
      <c r="G1316" s="141"/>
      <c r="H1316" s="141"/>
      <c r="I1316" s="141"/>
      <c r="J1316" s="141"/>
      <c r="K1316" s="141"/>
      <c r="M1316" s="52">
        <v>2</v>
      </c>
      <c r="N1316" s="52">
        <v>2</v>
      </c>
      <c r="O1316" s="54">
        <f>IF($C1316&lt;=O$2,D1316*VLOOKUP($C1316,Listen!$B$5:$G$95,$N1316+1,FALSE)/VLOOKUP(O$2,Listen!$B$5:$G$95,$N1316+1,FALSE),"-")</f>
        <v>0</v>
      </c>
      <c r="P1316" s="54">
        <f>IF($C1316&lt;=P$2,E1316*VLOOKUP($C1316,Listen!$B$5:$G$95,$N1316+1,FALSE)/VLOOKUP(P$2,Listen!$B$5:$G$95,$N1316+1,FALSE),"-")</f>
        <v>0</v>
      </c>
      <c r="Q1316" s="54">
        <f>IF($C1316&lt;=Q$2,F1316*VLOOKUP($C1316,Listen!$B$5:$G$95,$N1316+1,FALSE)/VLOOKUP(Q$2,Listen!$B$5:$G$95,$N1316+1,FALSE),"-")</f>
        <v>0</v>
      </c>
      <c r="R1316" s="54">
        <f>IF($C1316&lt;=R$2,G1316*VLOOKUP($C1316,Listen!$B$5:$G$95,$N1316+1,FALSE)/VLOOKUP(R$2,Listen!$B$5:$G$95,$N1316+1,FALSE),"-")</f>
        <v>0</v>
      </c>
      <c r="S1316" s="54">
        <f>IF($C1316&lt;=S$2,H1316*VLOOKUP($C1316,Listen!$B$5:$G$95,$N1316+1,FALSE)/VLOOKUP(S$2,Listen!$B$5:$G$95,$N1316+1,FALSE),"-")</f>
        <v>0</v>
      </c>
      <c r="T1316" s="54">
        <f>IF($C1316&lt;=T$2,I1316*VLOOKUP($C1316,Listen!$B$5:$G$95,$N1316+1,FALSE)/VLOOKUP(T$2,Listen!$B$5:$G$95,$N1316+1,FALSE),"-")</f>
        <v>0</v>
      </c>
      <c r="U1316" s="54">
        <f>IF($C1316&lt;=U$2,J1316*VLOOKUP($C1316,Listen!$B$5:$G$95,$N1316+1,FALSE)/VLOOKUP(U$2,Listen!$B$5:$G$95,$N1316+1,FALSE),"-")</f>
        <v>0</v>
      </c>
      <c r="V1316" s="54">
        <f>IF($C1316&lt;=V$2,K1316*VLOOKUP($C1316,Listen!$B$5:$G$95,$N1316+1,FALSE)/VLOOKUP(V$2,Listen!$B$5:$G$95,$N1316+1,FALSE),"-")</f>
        <v>0</v>
      </c>
    </row>
    <row r="1317" spans="2:22">
      <c r="B1317" s="25"/>
      <c r="C1317" s="3">
        <v>1963</v>
      </c>
      <c r="D1317" s="141"/>
      <c r="E1317" s="141"/>
      <c r="F1317" s="141"/>
      <c r="G1317" s="141"/>
      <c r="H1317" s="141"/>
      <c r="I1317" s="141"/>
      <c r="J1317" s="141"/>
      <c r="K1317" s="141"/>
      <c r="M1317" s="52">
        <v>2</v>
      </c>
      <c r="N1317" s="52">
        <v>2</v>
      </c>
      <c r="O1317" s="54">
        <f>IF($C1317&lt;=O$2,D1317*VLOOKUP($C1317,Listen!$B$5:$G$95,$N1317+1,FALSE)/VLOOKUP(O$2,Listen!$B$5:$G$95,$N1317+1,FALSE),"-")</f>
        <v>0</v>
      </c>
      <c r="P1317" s="54">
        <f>IF($C1317&lt;=P$2,E1317*VLOOKUP($C1317,Listen!$B$5:$G$95,$N1317+1,FALSE)/VLOOKUP(P$2,Listen!$B$5:$G$95,$N1317+1,FALSE),"-")</f>
        <v>0</v>
      </c>
      <c r="Q1317" s="54">
        <f>IF($C1317&lt;=Q$2,F1317*VLOOKUP($C1317,Listen!$B$5:$G$95,$N1317+1,FALSE)/VLOOKUP(Q$2,Listen!$B$5:$G$95,$N1317+1,FALSE),"-")</f>
        <v>0</v>
      </c>
      <c r="R1317" s="54">
        <f>IF($C1317&lt;=R$2,G1317*VLOOKUP($C1317,Listen!$B$5:$G$95,$N1317+1,FALSE)/VLOOKUP(R$2,Listen!$B$5:$G$95,$N1317+1,FALSE),"-")</f>
        <v>0</v>
      </c>
      <c r="S1317" s="54">
        <f>IF($C1317&lt;=S$2,H1317*VLOOKUP($C1317,Listen!$B$5:$G$95,$N1317+1,FALSE)/VLOOKUP(S$2,Listen!$B$5:$G$95,$N1317+1,FALSE),"-")</f>
        <v>0</v>
      </c>
      <c r="T1317" s="54">
        <f>IF($C1317&lt;=T$2,I1317*VLOOKUP($C1317,Listen!$B$5:$G$95,$N1317+1,FALSE)/VLOOKUP(T$2,Listen!$B$5:$G$95,$N1317+1,FALSE),"-")</f>
        <v>0</v>
      </c>
      <c r="U1317" s="54">
        <f>IF($C1317&lt;=U$2,J1317*VLOOKUP($C1317,Listen!$B$5:$G$95,$N1317+1,FALSE)/VLOOKUP(U$2,Listen!$B$5:$G$95,$N1317+1,FALSE),"-")</f>
        <v>0</v>
      </c>
      <c r="V1317" s="54">
        <f>IF($C1317&lt;=V$2,K1317*VLOOKUP($C1317,Listen!$B$5:$G$95,$N1317+1,FALSE)/VLOOKUP(V$2,Listen!$B$5:$G$95,$N1317+1,FALSE),"-")</f>
        <v>0</v>
      </c>
    </row>
    <row r="1318" spans="2:22">
      <c r="B1318" s="25"/>
      <c r="C1318" s="3">
        <v>1962</v>
      </c>
      <c r="D1318" s="141"/>
      <c r="E1318" s="141"/>
      <c r="F1318" s="141"/>
      <c r="G1318" s="141"/>
      <c r="H1318" s="141"/>
      <c r="I1318" s="141"/>
      <c r="J1318" s="141"/>
      <c r="K1318" s="141"/>
      <c r="M1318" s="52">
        <v>2</v>
      </c>
      <c r="N1318" s="52">
        <v>2</v>
      </c>
      <c r="O1318" s="54">
        <f>IF($C1318&lt;=O$2,D1318*VLOOKUP($C1318,Listen!$B$5:$G$95,$N1318+1,FALSE)/VLOOKUP(O$2,Listen!$B$5:$G$95,$N1318+1,FALSE),"-")</f>
        <v>0</v>
      </c>
      <c r="P1318" s="54">
        <f>IF($C1318&lt;=P$2,E1318*VLOOKUP($C1318,Listen!$B$5:$G$95,$N1318+1,FALSE)/VLOOKUP(P$2,Listen!$B$5:$G$95,$N1318+1,FALSE),"-")</f>
        <v>0</v>
      </c>
      <c r="Q1318" s="54">
        <f>IF($C1318&lt;=Q$2,F1318*VLOOKUP($C1318,Listen!$B$5:$G$95,$N1318+1,FALSE)/VLOOKUP(Q$2,Listen!$B$5:$G$95,$N1318+1,FALSE),"-")</f>
        <v>0</v>
      </c>
      <c r="R1318" s="54">
        <f>IF($C1318&lt;=R$2,G1318*VLOOKUP($C1318,Listen!$B$5:$G$95,$N1318+1,FALSE)/VLOOKUP(R$2,Listen!$B$5:$G$95,$N1318+1,FALSE),"-")</f>
        <v>0</v>
      </c>
      <c r="S1318" s="54">
        <f>IF($C1318&lt;=S$2,H1318*VLOOKUP($C1318,Listen!$B$5:$G$95,$N1318+1,FALSE)/VLOOKUP(S$2,Listen!$B$5:$G$95,$N1318+1,FALSE),"-")</f>
        <v>0</v>
      </c>
      <c r="T1318" s="54">
        <f>IF($C1318&lt;=T$2,I1318*VLOOKUP($C1318,Listen!$B$5:$G$95,$N1318+1,FALSE)/VLOOKUP(T$2,Listen!$B$5:$G$95,$N1318+1,FALSE),"-")</f>
        <v>0</v>
      </c>
      <c r="U1318" s="54">
        <f>IF($C1318&lt;=U$2,J1318*VLOOKUP($C1318,Listen!$B$5:$G$95,$N1318+1,FALSE)/VLOOKUP(U$2,Listen!$B$5:$G$95,$N1318+1,FALSE),"-")</f>
        <v>0</v>
      </c>
      <c r="V1318" s="54">
        <f>IF($C1318&lt;=V$2,K1318*VLOOKUP($C1318,Listen!$B$5:$G$95,$N1318+1,FALSE)/VLOOKUP(V$2,Listen!$B$5:$G$95,$N1318+1,FALSE),"-")</f>
        <v>0</v>
      </c>
    </row>
    <row r="1319" spans="2:22">
      <c r="B1319" s="25"/>
      <c r="C1319" s="3">
        <v>1961</v>
      </c>
      <c r="D1319" s="141"/>
      <c r="E1319" s="141"/>
      <c r="F1319" s="141"/>
      <c r="G1319" s="141"/>
      <c r="H1319" s="141"/>
      <c r="I1319" s="141"/>
      <c r="J1319" s="141"/>
      <c r="K1319" s="141"/>
      <c r="M1319" s="52">
        <v>2</v>
      </c>
      <c r="N1319" s="52">
        <v>2</v>
      </c>
      <c r="O1319" s="54">
        <f>IF($C1319&lt;=O$2,D1319*VLOOKUP($C1319,Listen!$B$5:$G$95,$N1319+1,FALSE)/VLOOKUP(O$2,Listen!$B$5:$G$95,$N1319+1,FALSE),"-")</f>
        <v>0</v>
      </c>
      <c r="P1319" s="54">
        <f>IF($C1319&lt;=P$2,E1319*VLOOKUP($C1319,Listen!$B$5:$G$95,$N1319+1,FALSE)/VLOOKUP(P$2,Listen!$B$5:$G$95,$N1319+1,FALSE),"-")</f>
        <v>0</v>
      </c>
      <c r="Q1319" s="54">
        <f>IF($C1319&lt;=Q$2,F1319*VLOOKUP($C1319,Listen!$B$5:$G$95,$N1319+1,FALSE)/VLOOKUP(Q$2,Listen!$B$5:$G$95,$N1319+1,FALSE),"-")</f>
        <v>0</v>
      </c>
      <c r="R1319" s="54">
        <f>IF($C1319&lt;=R$2,G1319*VLOOKUP($C1319,Listen!$B$5:$G$95,$N1319+1,FALSE)/VLOOKUP(R$2,Listen!$B$5:$G$95,$N1319+1,FALSE),"-")</f>
        <v>0</v>
      </c>
      <c r="S1319" s="54">
        <f>IF($C1319&lt;=S$2,H1319*VLOOKUP($C1319,Listen!$B$5:$G$95,$N1319+1,FALSE)/VLOOKUP(S$2,Listen!$B$5:$G$95,$N1319+1,FALSE),"-")</f>
        <v>0</v>
      </c>
      <c r="T1319" s="54">
        <f>IF($C1319&lt;=T$2,I1319*VLOOKUP($C1319,Listen!$B$5:$G$95,$N1319+1,FALSE)/VLOOKUP(T$2,Listen!$B$5:$G$95,$N1319+1,FALSE),"-")</f>
        <v>0</v>
      </c>
      <c r="U1319" s="54">
        <f>IF($C1319&lt;=U$2,J1319*VLOOKUP($C1319,Listen!$B$5:$G$95,$N1319+1,FALSE)/VLOOKUP(U$2,Listen!$B$5:$G$95,$N1319+1,FALSE),"-")</f>
        <v>0</v>
      </c>
      <c r="V1319" s="54">
        <f>IF($C1319&lt;=V$2,K1319*VLOOKUP($C1319,Listen!$B$5:$G$95,$N1319+1,FALSE)/VLOOKUP(V$2,Listen!$B$5:$G$95,$N1319+1,FALSE),"-")</f>
        <v>0</v>
      </c>
    </row>
    <row r="1320" spans="2:22">
      <c r="B1320" s="25"/>
      <c r="C1320" s="3">
        <v>1960</v>
      </c>
      <c r="D1320" s="141"/>
      <c r="E1320" s="141"/>
      <c r="F1320" s="141"/>
      <c r="G1320" s="141"/>
      <c r="H1320" s="141"/>
      <c r="I1320" s="141"/>
      <c r="J1320" s="141"/>
      <c r="K1320" s="141"/>
      <c r="M1320" s="52">
        <v>2</v>
      </c>
      <c r="N1320" s="52">
        <v>2</v>
      </c>
      <c r="O1320" s="54">
        <f>IF($C1320&lt;=O$2,D1320*VLOOKUP($C1320,Listen!$B$5:$G$95,$N1320+1,FALSE)/VLOOKUP(O$2,Listen!$B$5:$G$95,$N1320+1,FALSE),"-")</f>
        <v>0</v>
      </c>
      <c r="P1320" s="54">
        <f>IF($C1320&lt;=P$2,E1320*VLOOKUP($C1320,Listen!$B$5:$G$95,$N1320+1,FALSE)/VLOOKUP(P$2,Listen!$B$5:$G$95,$N1320+1,FALSE),"-")</f>
        <v>0</v>
      </c>
      <c r="Q1320" s="54">
        <f>IF($C1320&lt;=Q$2,F1320*VLOOKUP($C1320,Listen!$B$5:$G$95,$N1320+1,FALSE)/VLOOKUP(Q$2,Listen!$B$5:$G$95,$N1320+1,FALSE),"-")</f>
        <v>0</v>
      </c>
      <c r="R1320" s="54">
        <f>IF($C1320&lt;=R$2,G1320*VLOOKUP($C1320,Listen!$B$5:$G$95,$N1320+1,FALSE)/VLOOKUP(R$2,Listen!$B$5:$G$95,$N1320+1,FALSE),"-")</f>
        <v>0</v>
      </c>
      <c r="S1320" s="54">
        <f>IF($C1320&lt;=S$2,H1320*VLOOKUP($C1320,Listen!$B$5:$G$95,$N1320+1,FALSE)/VLOOKUP(S$2,Listen!$B$5:$G$95,$N1320+1,FALSE),"-")</f>
        <v>0</v>
      </c>
      <c r="T1320" s="54">
        <f>IF($C1320&lt;=T$2,I1320*VLOOKUP($C1320,Listen!$B$5:$G$95,$N1320+1,FALSE)/VLOOKUP(T$2,Listen!$B$5:$G$95,$N1320+1,FALSE),"-")</f>
        <v>0</v>
      </c>
      <c r="U1320" s="54">
        <f>IF($C1320&lt;=U$2,J1320*VLOOKUP($C1320,Listen!$B$5:$G$95,$N1320+1,FALSE)/VLOOKUP(U$2,Listen!$B$5:$G$95,$N1320+1,FALSE),"-")</f>
        <v>0</v>
      </c>
      <c r="V1320" s="54">
        <f>IF($C1320&lt;=V$2,K1320*VLOOKUP($C1320,Listen!$B$5:$G$95,$N1320+1,FALSE)/VLOOKUP(V$2,Listen!$B$5:$G$95,$N1320+1,FALSE),"-")</f>
        <v>0</v>
      </c>
    </row>
    <row r="1321" spans="2:22">
      <c r="B1321" s="25"/>
      <c r="C1321" s="3">
        <v>1959</v>
      </c>
      <c r="D1321" s="141"/>
      <c r="E1321" s="141"/>
      <c r="F1321" s="141"/>
      <c r="G1321" s="141"/>
      <c r="H1321" s="141"/>
      <c r="I1321" s="141"/>
      <c r="J1321" s="141"/>
      <c r="K1321" s="141"/>
      <c r="M1321" s="52">
        <v>2</v>
      </c>
      <c r="N1321" s="52">
        <v>2</v>
      </c>
      <c r="O1321" s="54">
        <f>IF($C1321&lt;=O$2,D1321*VLOOKUP($C1321,Listen!$B$5:$G$95,$N1321+1,FALSE)/VLOOKUP(O$2,Listen!$B$5:$G$95,$N1321+1,FALSE),"-")</f>
        <v>0</v>
      </c>
      <c r="P1321" s="54">
        <f>IF($C1321&lt;=P$2,E1321*VLOOKUP($C1321,Listen!$B$5:$G$95,$N1321+1,FALSE)/VLOOKUP(P$2,Listen!$B$5:$G$95,$N1321+1,FALSE),"-")</f>
        <v>0</v>
      </c>
      <c r="Q1321" s="54">
        <f>IF($C1321&lt;=Q$2,F1321*VLOOKUP($C1321,Listen!$B$5:$G$95,$N1321+1,FALSE)/VLOOKUP(Q$2,Listen!$B$5:$G$95,$N1321+1,FALSE),"-")</f>
        <v>0</v>
      </c>
      <c r="R1321" s="54">
        <f>IF($C1321&lt;=R$2,G1321*VLOOKUP($C1321,Listen!$B$5:$G$95,$N1321+1,FALSE)/VLOOKUP(R$2,Listen!$B$5:$G$95,$N1321+1,FALSE),"-")</f>
        <v>0</v>
      </c>
      <c r="S1321" s="54">
        <f>IF($C1321&lt;=S$2,H1321*VLOOKUP($C1321,Listen!$B$5:$G$95,$N1321+1,FALSE)/VLOOKUP(S$2,Listen!$B$5:$G$95,$N1321+1,FALSE),"-")</f>
        <v>0</v>
      </c>
      <c r="T1321" s="54">
        <f>IF($C1321&lt;=T$2,I1321*VLOOKUP($C1321,Listen!$B$5:$G$95,$N1321+1,FALSE)/VLOOKUP(T$2,Listen!$B$5:$G$95,$N1321+1,FALSE),"-")</f>
        <v>0</v>
      </c>
      <c r="U1321" s="54">
        <f>IF($C1321&lt;=U$2,J1321*VLOOKUP($C1321,Listen!$B$5:$G$95,$N1321+1,FALSE)/VLOOKUP(U$2,Listen!$B$5:$G$95,$N1321+1,FALSE),"-")</f>
        <v>0</v>
      </c>
      <c r="V1321" s="54">
        <f>IF($C1321&lt;=V$2,K1321*VLOOKUP($C1321,Listen!$B$5:$G$95,$N1321+1,FALSE)/VLOOKUP(V$2,Listen!$B$5:$G$95,$N1321+1,FALSE),"-")</f>
        <v>0</v>
      </c>
    </row>
    <row r="1322" spans="2:22">
      <c r="B1322" s="25"/>
      <c r="C1322" s="3">
        <v>1958</v>
      </c>
      <c r="D1322" s="141"/>
      <c r="E1322" s="141"/>
      <c r="F1322" s="141"/>
      <c r="G1322" s="141"/>
      <c r="H1322" s="141"/>
      <c r="I1322" s="141"/>
      <c r="J1322" s="141"/>
      <c r="K1322" s="141"/>
      <c r="M1322" s="52">
        <v>2</v>
      </c>
      <c r="N1322" s="52">
        <v>2</v>
      </c>
      <c r="O1322" s="54">
        <f>IF($C1322&lt;=O$2,D1322*VLOOKUP($C1322,Listen!$B$5:$G$95,$N1322+1,FALSE)/VLOOKUP(O$2,Listen!$B$5:$G$95,$N1322+1,FALSE),"-")</f>
        <v>0</v>
      </c>
      <c r="P1322" s="54">
        <f>IF($C1322&lt;=P$2,E1322*VLOOKUP($C1322,Listen!$B$5:$G$95,$N1322+1,FALSE)/VLOOKUP(P$2,Listen!$B$5:$G$95,$N1322+1,FALSE),"-")</f>
        <v>0</v>
      </c>
      <c r="Q1322" s="54">
        <f>IF($C1322&lt;=Q$2,F1322*VLOOKUP($C1322,Listen!$B$5:$G$95,$N1322+1,FALSE)/VLOOKUP(Q$2,Listen!$B$5:$G$95,$N1322+1,FALSE),"-")</f>
        <v>0</v>
      </c>
      <c r="R1322" s="54">
        <f>IF($C1322&lt;=R$2,G1322*VLOOKUP($C1322,Listen!$B$5:$G$95,$N1322+1,FALSE)/VLOOKUP(R$2,Listen!$B$5:$G$95,$N1322+1,FALSE),"-")</f>
        <v>0</v>
      </c>
      <c r="S1322" s="54">
        <f>IF($C1322&lt;=S$2,H1322*VLOOKUP($C1322,Listen!$B$5:$G$95,$N1322+1,FALSE)/VLOOKUP(S$2,Listen!$B$5:$G$95,$N1322+1,FALSE),"-")</f>
        <v>0</v>
      </c>
      <c r="T1322" s="54">
        <f>IF($C1322&lt;=T$2,I1322*VLOOKUP($C1322,Listen!$B$5:$G$95,$N1322+1,FALSE)/VLOOKUP(T$2,Listen!$B$5:$G$95,$N1322+1,FALSE),"-")</f>
        <v>0</v>
      </c>
      <c r="U1322" s="54">
        <f>IF($C1322&lt;=U$2,J1322*VLOOKUP($C1322,Listen!$B$5:$G$95,$N1322+1,FALSE)/VLOOKUP(U$2,Listen!$B$5:$G$95,$N1322+1,FALSE),"-")</f>
        <v>0</v>
      </c>
      <c r="V1322" s="54">
        <f>IF($C1322&lt;=V$2,K1322*VLOOKUP($C1322,Listen!$B$5:$G$95,$N1322+1,FALSE)/VLOOKUP(V$2,Listen!$B$5:$G$95,$N1322+1,FALSE),"-")</f>
        <v>0</v>
      </c>
    </row>
    <row r="1323" spans="2:22">
      <c r="B1323" s="25"/>
      <c r="C1323" s="3">
        <v>1957</v>
      </c>
      <c r="D1323" s="141"/>
      <c r="E1323" s="141"/>
      <c r="F1323" s="141"/>
      <c r="G1323" s="141"/>
      <c r="H1323" s="141"/>
      <c r="I1323" s="141"/>
      <c r="J1323" s="141"/>
      <c r="K1323" s="141"/>
      <c r="M1323" s="52">
        <v>2</v>
      </c>
      <c r="N1323" s="52">
        <v>2</v>
      </c>
      <c r="O1323" s="54">
        <f>IF($C1323&lt;=O$2,D1323*VLOOKUP($C1323,Listen!$B$5:$G$95,$N1323+1,FALSE)/VLOOKUP(O$2,Listen!$B$5:$G$95,$N1323+1,FALSE),"-")</f>
        <v>0</v>
      </c>
      <c r="P1323" s="54">
        <f>IF($C1323&lt;=P$2,E1323*VLOOKUP($C1323,Listen!$B$5:$G$95,$N1323+1,FALSE)/VLOOKUP(P$2,Listen!$B$5:$G$95,$N1323+1,FALSE),"-")</f>
        <v>0</v>
      </c>
      <c r="Q1323" s="54">
        <f>IF($C1323&lt;=Q$2,F1323*VLOOKUP($C1323,Listen!$B$5:$G$95,$N1323+1,FALSE)/VLOOKUP(Q$2,Listen!$B$5:$G$95,$N1323+1,FALSE),"-")</f>
        <v>0</v>
      </c>
      <c r="R1323" s="54">
        <f>IF($C1323&lt;=R$2,G1323*VLOOKUP($C1323,Listen!$B$5:$G$95,$N1323+1,FALSE)/VLOOKUP(R$2,Listen!$B$5:$G$95,$N1323+1,FALSE),"-")</f>
        <v>0</v>
      </c>
      <c r="S1323" s="54">
        <f>IF($C1323&lt;=S$2,H1323*VLOOKUP($C1323,Listen!$B$5:$G$95,$N1323+1,FALSE)/VLOOKUP(S$2,Listen!$B$5:$G$95,$N1323+1,FALSE),"-")</f>
        <v>0</v>
      </c>
      <c r="T1323" s="54">
        <f>IF($C1323&lt;=T$2,I1323*VLOOKUP($C1323,Listen!$B$5:$G$95,$N1323+1,FALSE)/VLOOKUP(T$2,Listen!$B$5:$G$95,$N1323+1,FALSE),"-")</f>
        <v>0</v>
      </c>
      <c r="U1323" s="54">
        <f>IF($C1323&lt;=U$2,J1323*VLOOKUP($C1323,Listen!$B$5:$G$95,$N1323+1,FALSE)/VLOOKUP(U$2,Listen!$B$5:$G$95,$N1323+1,FALSE),"-")</f>
        <v>0</v>
      </c>
      <c r="V1323" s="54">
        <f>IF($C1323&lt;=V$2,K1323*VLOOKUP($C1323,Listen!$B$5:$G$95,$N1323+1,FALSE)/VLOOKUP(V$2,Listen!$B$5:$G$95,$N1323+1,FALSE),"-")</f>
        <v>0</v>
      </c>
    </row>
    <row r="1324" spans="2:22">
      <c r="B1324" s="25"/>
      <c r="C1324" s="3">
        <v>1956</v>
      </c>
      <c r="D1324" s="141"/>
      <c r="E1324" s="141"/>
      <c r="F1324" s="141"/>
      <c r="G1324" s="141"/>
      <c r="H1324" s="141"/>
      <c r="I1324" s="141"/>
      <c r="J1324" s="141"/>
      <c r="K1324" s="141"/>
      <c r="M1324" s="52">
        <v>2</v>
      </c>
      <c r="N1324" s="52">
        <v>2</v>
      </c>
      <c r="O1324" s="54">
        <f>IF($C1324&lt;=O$2,D1324*VLOOKUP($C1324,Listen!$B$5:$G$95,$N1324+1,FALSE)/VLOOKUP(O$2,Listen!$B$5:$G$95,$N1324+1,FALSE),"-")</f>
        <v>0</v>
      </c>
      <c r="P1324" s="54">
        <f>IF($C1324&lt;=P$2,E1324*VLOOKUP($C1324,Listen!$B$5:$G$95,$N1324+1,FALSE)/VLOOKUP(P$2,Listen!$B$5:$G$95,$N1324+1,FALSE),"-")</f>
        <v>0</v>
      </c>
      <c r="Q1324" s="54">
        <f>IF($C1324&lt;=Q$2,F1324*VLOOKUP($C1324,Listen!$B$5:$G$95,$N1324+1,FALSE)/VLOOKUP(Q$2,Listen!$B$5:$G$95,$N1324+1,FALSE),"-")</f>
        <v>0</v>
      </c>
      <c r="R1324" s="54">
        <f>IF($C1324&lt;=R$2,G1324*VLOOKUP($C1324,Listen!$B$5:$G$95,$N1324+1,FALSE)/VLOOKUP(R$2,Listen!$B$5:$G$95,$N1324+1,FALSE),"-")</f>
        <v>0</v>
      </c>
      <c r="S1324" s="54">
        <f>IF($C1324&lt;=S$2,H1324*VLOOKUP($C1324,Listen!$B$5:$G$95,$N1324+1,FALSE)/VLOOKUP(S$2,Listen!$B$5:$G$95,$N1324+1,FALSE),"-")</f>
        <v>0</v>
      </c>
      <c r="T1324" s="54">
        <f>IF($C1324&lt;=T$2,I1324*VLOOKUP($C1324,Listen!$B$5:$G$95,$N1324+1,FALSE)/VLOOKUP(T$2,Listen!$B$5:$G$95,$N1324+1,FALSE),"-")</f>
        <v>0</v>
      </c>
      <c r="U1324" s="54">
        <f>IF($C1324&lt;=U$2,J1324*VLOOKUP($C1324,Listen!$B$5:$G$95,$N1324+1,FALSE)/VLOOKUP(U$2,Listen!$B$5:$G$95,$N1324+1,FALSE),"-")</f>
        <v>0</v>
      </c>
      <c r="V1324" s="54">
        <f>IF($C1324&lt;=V$2,K1324*VLOOKUP($C1324,Listen!$B$5:$G$95,$N1324+1,FALSE)/VLOOKUP(V$2,Listen!$B$5:$G$95,$N1324+1,FALSE),"-")</f>
        <v>0</v>
      </c>
    </row>
    <row r="1325" spans="2:22">
      <c r="B1325" s="25"/>
      <c r="C1325" s="3">
        <v>1955</v>
      </c>
      <c r="D1325" s="141"/>
      <c r="E1325" s="141"/>
      <c r="F1325" s="141"/>
      <c r="G1325" s="141"/>
      <c r="H1325" s="141"/>
      <c r="I1325" s="141"/>
      <c r="J1325" s="141"/>
      <c r="K1325" s="141"/>
      <c r="M1325" s="52">
        <v>2</v>
      </c>
      <c r="N1325" s="52">
        <v>2</v>
      </c>
      <c r="O1325" s="54">
        <f>IF($C1325&lt;=O$2,D1325*VLOOKUP($C1325,Listen!$B$5:$G$95,$N1325+1,FALSE)/VLOOKUP(O$2,Listen!$B$5:$G$95,$N1325+1,FALSE),"-")</f>
        <v>0</v>
      </c>
      <c r="P1325" s="54">
        <f>IF($C1325&lt;=P$2,E1325*VLOOKUP($C1325,Listen!$B$5:$G$95,$N1325+1,FALSE)/VLOOKUP(P$2,Listen!$B$5:$G$95,$N1325+1,FALSE),"-")</f>
        <v>0</v>
      </c>
      <c r="Q1325" s="54">
        <f>IF($C1325&lt;=Q$2,F1325*VLOOKUP($C1325,Listen!$B$5:$G$95,$N1325+1,FALSE)/VLOOKUP(Q$2,Listen!$B$5:$G$95,$N1325+1,FALSE),"-")</f>
        <v>0</v>
      </c>
      <c r="R1325" s="54">
        <f>IF($C1325&lt;=R$2,G1325*VLOOKUP($C1325,Listen!$B$5:$G$95,$N1325+1,FALSE)/VLOOKUP(R$2,Listen!$B$5:$G$95,$N1325+1,FALSE),"-")</f>
        <v>0</v>
      </c>
      <c r="S1325" s="54">
        <f>IF($C1325&lt;=S$2,H1325*VLOOKUP($C1325,Listen!$B$5:$G$95,$N1325+1,FALSE)/VLOOKUP(S$2,Listen!$B$5:$G$95,$N1325+1,FALSE),"-")</f>
        <v>0</v>
      </c>
      <c r="T1325" s="54">
        <f>IF($C1325&lt;=T$2,I1325*VLOOKUP($C1325,Listen!$B$5:$G$95,$N1325+1,FALSE)/VLOOKUP(T$2,Listen!$B$5:$G$95,$N1325+1,FALSE),"-")</f>
        <v>0</v>
      </c>
      <c r="U1325" s="54">
        <f>IF($C1325&lt;=U$2,J1325*VLOOKUP($C1325,Listen!$B$5:$G$95,$N1325+1,FALSE)/VLOOKUP(U$2,Listen!$B$5:$G$95,$N1325+1,FALSE),"-")</f>
        <v>0</v>
      </c>
      <c r="V1325" s="54">
        <f>IF($C1325&lt;=V$2,K1325*VLOOKUP($C1325,Listen!$B$5:$G$95,$N1325+1,FALSE)/VLOOKUP(V$2,Listen!$B$5:$G$95,$N1325+1,FALSE),"-")</f>
        <v>0</v>
      </c>
    </row>
    <row r="1326" spans="2:22">
      <c r="B1326" s="25"/>
      <c r="C1326" s="3">
        <v>1954</v>
      </c>
      <c r="D1326" s="141"/>
      <c r="E1326" s="141"/>
      <c r="F1326" s="141"/>
      <c r="G1326" s="141"/>
      <c r="H1326" s="141"/>
      <c r="I1326" s="141"/>
      <c r="J1326" s="141"/>
      <c r="K1326" s="141"/>
      <c r="M1326" s="52">
        <v>2</v>
      </c>
      <c r="N1326" s="52">
        <v>2</v>
      </c>
      <c r="O1326" s="54">
        <f>IF($C1326&lt;=O$2,D1326*VLOOKUP($C1326,Listen!$B$5:$G$95,$N1326+1,FALSE)/VLOOKUP(O$2,Listen!$B$5:$G$95,$N1326+1,FALSE),"-")</f>
        <v>0</v>
      </c>
      <c r="P1326" s="54">
        <f>IF($C1326&lt;=P$2,E1326*VLOOKUP($C1326,Listen!$B$5:$G$95,$N1326+1,FALSE)/VLOOKUP(P$2,Listen!$B$5:$G$95,$N1326+1,FALSE),"-")</f>
        <v>0</v>
      </c>
      <c r="Q1326" s="54">
        <f>IF($C1326&lt;=Q$2,F1326*VLOOKUP($C1326,Listen!$B$5:$G$95,$N1326+1,FALSE)/VLOOKUP(Q$2,Listen!$B$5:$G$95,$N1326+1,FALSE),"-")</f>
        <v>0</v>
      </c>
      <c r="R1326" s="54">
        <f>IF($C1326&lt;=R$2,G1326*VLOOKUP($C1326,Listen!$B$5:$G$95,$N1326+1,FALSE)/VLOOKUP(R$2,Listen!$B$5:$G$95,$N1326+1,FALSE),"-")</f>
        <v>0</v>
      </c>
      <c r="S1326" s="54">
        <f>IF($C1326&lt;=S$2,H1326*VLOOKUP($C1326,Listen!$B$5:$G$95,$N1326+1,FALSE)/VLOOKUP(S$2,Listen!$B$5:$G$95,$N1326+1,FALSE),"-")</f>
        <v>0</v>
      </c>
      <c r="T1326" s="54">
        <f>IF($C1326&lt;=T$2,I1326*VLOOKUP($C1326,Listen!$B$5:$G$95,$N1326+1,FALSE)/VLOOKUP(T$2,Listen!$B$5:$G$95,$N1326+1,FALSE),"-")</f>
        <v>0</v>
      </c>
      <c r="U1326" s="54">
        <f>IF($C1326&lt;=U$2,J1326*VLOOKUP($C1326,Listen!$B$5:$G$95,$N1326+1,FALSE)/VLOOKUP(U$2,Listen!$B$5:$G$95,$N1326+1,FALSE),"-")</f>
        <v>0</v>
      </c>
      <c r="V1326" s="54">
        <f>IF($C1326&lt;=V$2,K1326*VLOOKUP($C1326,Listen!$B$5:$G$95,$N1326+1,FALSE)/VLOOKUP(V$2,Listen!$B$5:$G$95,$N1326+1,FALSE),"-")</f>
        <v>0</v>
      </c>
    </row>
    <row r="1327" spans="2:22">
      <c r="B1327" s="25"/>
      <c r="C1327" s="3">
        <v>1953</v>
      </c>
      <c r="D1327" s="141"/>
      <c r="E1327" s="141"/>
      <c r="F1327" s="141"/>
      <c r="G1327" s="141"/>
      <c r="H1327" s="141"/>
      <c r="I1327" s="141"/>
      <c r="J1327" s="141"/>
      <c r="K1327" s="141"/>
      <c r="M1327" s="52">
        <v>2</v>
      </c>
      <c r="N1327" s="52">
        <v>2</v>
      </c>
      <c r="O1327" s="54">
        <f>IF($C1327&lt;=O$2,D1327*VLOOKUP($C1327,Listen!$B$5:$G$95,$N1327+1,FALSE)/VLOOKUP(O$2,Listen!$B$5:$G$95,$N1327+1,FALSE),"-")</f>
        <v>0</v>
      </c>
      <c r="P1327" s="54">
        <f>IF($C1327&lt;=P$2,E1327*VLOOKUP($C1327,Listen!$B$5:$G$95,$N1327+1,FALSE)/VLOOKUP(P$2,Listen!$B$5:$G$95,$N1327+1,FALSE),"-")</f>
        <v>0</v>
      </c>
      <c r="Q1327" s="54">
        <f>IF($C1327&lt;=Q$2,F1327*VLOOKUP($C1327,Listen!$B$5:$G$95,$N1327+1,FALSE)/VLOOKUP(Q$2,Listen!$B$5:$G$95,$N1327+1,FALSE),"-")</f>
        <v>0</v>
      </c>
      <c r="R1327" s="54">
        <f>IF($C1327&lt;=R$2,G1327*VLOOKUP($C1327,Listen!$B$5:$G$95,$N1327+1,FALSE)/VLOOKUP(R$2,Listen!$B$5:$G$95,$N1327+1,FALSE),"-")</f>
        <v>0</v>
      </c>
      <c r="S1327" s="54">
        <f>IF($C1327&lt;=S$2,H1327*VLOOKUP($C1327,Listen!$B$5:$G$95,$N1327+1,FALSE)/VLOOKUP(S$2,Listen!$B$5:$G$95,$N1327+1,FALSE),"-")</f>
        <v>0</v>
      </c>
      <c r="T1327" s="54">
        <f>IF($C1327&lt;=T$2,I1327*VLOOKUP($C1327,Listen!$B$5:$G$95,$N1327+1,FALSE)/VLOOKUP(T$2,Listen!$B$5:$G$95,$N1327+1,FALSE),"-")</f>
        <v>0</v>
      </c>
      <c r="U1327" s="54">
        <f>IF($C1327&lt;=U$2,J1327*VLOOKUP($C1327,Listen!$B$5:$G$95,$N1327+1,FALSE)/VLOOKUP(U$2,Listen!$B$5:$G$95,$N1327+1,FALSE),"-")</f>
        <v>0</v>
      </c>
      <c r="V1327" s="54">
        <f>IF($C1327&lt;=V$2,K1327*VLOOKUP($C1327,Listen!$B$5:$G$95,$N1327+1,FALSE)/VLOOKUP(V$2,Listen!$B$5:$G$95,$N1327+1,FALSE),"-")</f>
        <v>0</v>
      </c>
    </row>
    <row r="1328" spans="2:22">
      <c r="B1328" s="25"/>
      <c r="C1328" s="3">
        <v>1952</v>
      </c>
      <c r="D1328" s="141"/>
      <c r="E1328" s="141"/>
      <c r="F1328" s="141"/>
      <c r="G1328" s="141"/>
      <c r="H1328" s="141"/>
      <c r="I1328" s="141"/>
      <c r="J1328" s="141"/>
      <c r="K1328" s="141"/>
      <c r="M1328" s="52">
        <v>2</v>
      </c>
      <c r="N1328" s="52">
        <v>2</v>
      </c>
      <c r="O1328" s="54">
        <f>IF($C1328&lt;=O$2,D1328*VLOOKUP($C1328,Listen!$B$5:$G$95,$N1328+1,FALSE)/VLOOKUP(O$2,Listen!$B$5:$G$95,$N1328+1,FALSE),"-")</f>
        <v>0</v>
      </c>
      <c r="P1328" s="54">
        <f>IF($C1328&lt;=P$2,E1328*VLOOKUP($C1328,Listen!$B$5:$G$95,$N1328+1,FALSE)/VLOOKUP(P$2,Listen!$B$5:$G$95,$N1328+1,FALSE),"-")</f>
        <v>0</v>
      </c>
      <c r="Q1328" s="54">
        <f>IF($C1328&lt;=Q$2,F1328*VLOOKUP($C1328,Listen!$B$5:$G$95,$N1328+1,FALSE)/VLOOKUP(Q$2,Listen!$B$5:$G$95,$N1328+1,FALSE),"-")</f>
        <v>0</v>
      </c>
      <c r="R1328" s="54">
        <f>IF($C1328&lt;=R$2,G1328*VLOOKUP($C1328,Listen!$B$5:$G$95,$N1328+1,FALSE)/VLOOKUP(R$2,Listen!$B$5:$G$95,$N1328+1,FALSE),"-")</f>
        <v>0</v>
      </c>
      <c r="S1328" s="54">
        <f>IF($C1328&lt;=S$2,H1328*VLOOKUP($C1328,Listen!$B$5:$G$95,$N1328+1,FALSE)/VLOOKUP(S$2,Listen!$B$5:$G$95,$N1328+1,FALSE),"-")</f>
        <v>0</v>
      </c>
      <c r="T1328" s="54">
        <f>IF($C1328&lt;=T$2,I1328*VLOOKUP($C1328,Listen!$B$5:$G$95,$N1328+1,FALSE)/VLOOKUP(T$2,Listen!$B$5:$G$95,$N1328+1,FALSE),"-")</f>
        <v>0</v>
      </c>
      <c r="U1328" s="54">
        <f>IF($C1328&lt;=U$2,J1328*VLOOKUP($C1328,Listen!$B$5:$G$95,$N1328+1,FALSE)/VLOOKUP(U$2,Listen!$B$5:$G$95,$N1328+1,FALSE),"-")</f>
        <v>0</v>
      </c>
      <c r="V1328" s="54">
        <f>IF($C1328&lt;=V$2,K1328*VLOOKUP($C1328,Listen!$B$5:$G$95,$N1328+1,FALSE)/VLOOKUP(V$2,Listen!$B$5:$G$95,$N1328+1,FALSE),"-")</f>
        <v>0</v>
      </c>
    </row>
    <row r="1329" spans="2:22">
      <c r="B1329" s="25"/>
      <c r="C1329" s="3">
        <v>1951</v>
      </c>
      <c r="D1329" s="141"/>
      <c r="E1329" s="141"/>
      <c r="F1329" s="141"/>
      <c r="G1329" s="141"/>
      <c r="H1329" s="141"/>
      <c r="I1329" s="141"/>
      <c r="J1329" s="141"/>
      <c r="K1329" s="141"/>
      <c r="M1329" s="52">
        <v>2</v>
      </c>
      <c r="N1329" s="52">
        <v>2</v>
      </c>
      <c r="O1329" s="54">
        <f>IF($C1329&lt;=O$2,D1329*VLOOKUP($C1329,Listen!$B$5:$G$95,$N1329+1,FALSE)/VLOOKUP(O$2,Listen!$B$5:$G$95,$N1329+1,FALSE),"-")</f>
        <v>0</v>
      </c>
      <c r="P1329" s="54">
        <f>IF($C1329&lt;=P$2,E1329*VLOOKUP($C1329,Listen!$B$5:$G$95,$N1329+1,FALSE)/VLOOKUP(P$2,Listen!$B$5:$G$95,$N1329+1,FALSE),"-")</f>
        <v>0</v>
      </c>
      <c r="Q1329" s="54">
        <f>IF($C1329&lt;=Q$2,F1329*VLOOKUP($C1329,Listen!$B$5:$G$95,$N1329+1,FALSE)/VLOOKUP(Q$2,Listen!$B$5:$G$95,$N1329+1,FALSE),"-")</f>
        <v>0</v>
      </c>
      <c r="R1329" s="54">
        <f>IF($C1329&lt;=R$2,G1329*VLOOKUP($C1329,Listen!$B$5:$G$95,$N1329+1,FALSE)/VLOOKUP(R$2,Listen!$B$5:$G$95,$N1329+1,FALSE),"-")</f>
        <v>0</v>
      </c>
      <c r="S1329" s="54">
        <f>IF($C1329&lt;=S$2,H1329*VLOOKUP($C1329,Listen!$B$5:$G$95,$N1329+1,FALSE)/VLOOKUP(S$2,Listen!$B$5:$G$95,$N1329+1,FALSE),"-")</f>
        <v>0</v>
      </c>
      <c r="T1329" s="54">
        <f>IF($C1329&lt;=T$2,I1329*VLOOKUP($C1329,Listen!$B$5:$G$95,$N1329+1,FALSE)/VLOOKUP(T$2,Listen!$B$5:$G$95,$N1329+1,FALSE),"-")</f>
        <v>0</v>
      </c>
      <c r="U1329" s="54">
        <f>IF($C1329&lt;=U$2,J1329*VLOOKUP($C1329,Listen!$B$5:$G$95,$N1329+1,FALSE)/VLOOKUP(U$2,Listen!$B$5:$G$95,$N1329+1,FALSE),"-")</f>
        <v>0</v>
      </c>
      <c r="V1329" s="54">
        <f>IF($C1329&lt;=V$2,K1329*VLOOKUP($C1329,Listen!$B$5:$G$95,$N1329+1,FALSE)/VLOOKUP(V$2,Listen!$B$5:$G$95,$N1329+1,FALSE),"-")</f>
        <v>0</v>
      </c>
    </row>
    <row r="1330" spans="2:22">
      <c r="B1330" s="25"/>
      <c r="C1330" s="3">
        <v>1950</v>
      </c>
      <c r="D1330" s="141"/>
      <c r="E1330" s="141"/>
      <c r="F1330" s="141"/>
      <c r="G1330" s="141"/>
      <c r="H1330" s="141"/>
      <c r="I1330" s="141"/>
      <c r="J1330" s="141"/>
      <c r="K1330" s="141"/>
      <c r="M1330" s="52">
        <v>2</v>
      </c>
      <c r="N1330" s="52">
        <v>2</v>
      </c>
      <c r="O1330" s="54">
        <f>IF($C1330&lt;=O$2,D1330*VLOOKUP($C1330,Listen!$B$5:$G$95,$N1330+1,FALSE)/VLOOKUP(O$2,Listen!$B$5:$G$95,$N1330+1,FALSE),"-")</f>
        <v>0</v>
      </c>
      <c r="P1330" s="54">
        <f>IF($C1330&lt;=P$2,E1330*VLOOKUP($C1330,Listen!$B$5:$G$95,$N1330+1,FALSE)/VLOOKUP(P$2,Listen!$B$5:$G$95,$N1330+1,FALSE),"-")</f>
        <v>0</v>
      </c>
      <c r="Q1330" s="54">
        <f>IF($C1330&lt;=Q$2,F1330*VLOOKUP($C1330,Listen!$B$5:$G$95,$N1330+1,FALSE)/VLOOKUP(Q$2,Listen!$B$5:$G$95,$N1330+1,FALSE),"-")</f>
        <v>0</v>
      </c>
      <c r="R1330" s="54">
        <f>IF($C1330&lt;=R$2,G1330*VLOOKUP($C1330,Listen!$B$5:$G$95,$N1330+1,FALSE)/VLOOKUP(R$2,Listen!$B$5:$G$95,$N1330+1,FALSE),"-")</f>
        <v>0</v>
      </c>
      <c r="S1330" s="54">
        <f>IF($C1330&lt;=S$2,H1330*VLOOKUP($C1330,Listen!$B$5:$G$95,$N1330+1,FALSE)/VLOOKUP(S$2,Listen!$B$5:$G$95,$N1330+1,FALSE),"-")</f>
        <v>0</v>
      </c>
      <c r="T1330" s="54">
        <f>IF($C1330&lt;=T$2,I1330*VLOOKUP($C1330,Listen!$B$5:$G$95,$N1330+1,FALSE)/VLOOKUP(T$2,Listen!$B$5:$G$95,$N1330+1,FALSE),"-")</f>
        <v>0</v>
      </c>
      <c r="U1330" s="54">
        <f>IF($C1330&lt;=U$2,J1330*VLOOKUP($C1330,Listen!$B$5:$G$95,$N1330+1,FALSE)/VLOOKUP(U$2,Listen!$B$5:$G$95,$N1330+1,FALSE),"-")</f>
        <v>0</v>
      </c>
      <c r="V1330" s="54">
        <f>IF($C1330&lt;=V$2,K1330*VLOOKUP($C1330,Listen!$B$5:$G$95,$N1330+1,FALSE)/VLOOKUP(V$2,Listen!$B$5:$G$95,$N1330+1,FALSE),"-")</f>
        <v>0</v>
      </c>
    </row>
    <row r="1331" spans="2:22">
      <c r="B1331" s="25"/>
      <c r="C1331" s="3">
        <v>1949</v>
      </c>
      <c r="D1331" s="141"/>
      <c r="E1331" s="141"/>
      <c r="F1331" s="141"/>
      <c r="G1331" s="141"/>
      <c r="H1331" s="141"/>
      <c r="I1331" s="141"/>
      <c r="J1331" s="141"/>
      <c r="K1331" s="141"/>
      <c r="M1331" s="52">
        <v>2</v>
      </c>
      <c r="N1331" s="52">
        <v>2</v>
      </c>
      <c r="O1331" s="54">
        <f>IF($C1331&lt;=O$2,D1331*VLOOKUP($C1331,Listen!$B$5:$G$95,$N1331+1,FALSE)/VLOOKUP(O$2,Listen!$B$5:$G$95,$N1331+1,FALSE),"-")</f>
        <v>0</v>
      </c>
      <c r="P1331" s="54">
        <f>IF($C1331&lt;=P$2,E1331*VLOOKUP($C1331,Listen!$B$5:$G$95,$N1331+1,FALSE)/VLOOKUP(P$2,Listen!$B$5:$G$95,$N1331+1,FALSE),"-")</f>
        <v>0</v>
      </c>
      <c r="Q1331" s="54">
        <f>IF($C1331&lt;=Q$2,F1331*VLOOKUP($C1331,Listen!$B$5:$G$95,$N1331+1,FALSE)/VLOOKUP(Q$2,Listen!$B$5:$G$95,$N1331+1,FALSE),"-")</f>
        <v>0</v>
      </c>
      <c r="R1331" s="54">
        <f>IF($C1331&lt;=R$2,G1331*VLOOKUP($C1331,Listen!$B$5:$G$95,$N1331+1,FALSE)/VLOOKUP(R$2,Listen!$B$5:$G$95,$N1331+1,FALSE),"-")</f>
        <v>0</v>
      </c>
      <c r="S1331" s="54">
        <f>IF($C1331&lt;=S$2,H1331*VLOOKUP($C1331,Listen!$B$5:$G$95,$N1331+1,FALSE)/VLOOKUP(S$2,Listen!$B$5:$G$95,$N1331+1,FALSE),"-")</f>
        <v>0</v>
      </c>
      <c r="T1331" s="54">
        <f>IF($C1331&lt;=T$2,I1331*VLOOKUP($C1331,Listen!$B$5:$G$95,$N1331+1,FALSE)/VLOOKUP(T$2,Listen!$B$5:$G$95,$N1331+1,FALSE),"-")</f>
        <v>0</v>
      </c>
      <c r="U1331" s="54">
        <f>IF($C1331&lt;=U$2,J1331*VLOOKUP($C1331,Listen!$B$5:$G$95,$N1331+1,FALSE)/VLOOKUP(U$2,Listen!$B$5:$G$95,$N1331+1,FALSE),"-")</f>
        <v>0</v>
      </c>
      <c r="V1331" s="54">
        <f>IF($C1331&lt;=V$2,K1331*VLOOKUP($C1331,Listen!$B$5:$G$95,$N1331+1,FALSE)/VLOOKUP(V$2,Listen!$B$5:$G$95,$N1331+1,FALSE),"-")</f>
        <v>0</v>
      </c>
    </row>
    <row r="1332" spans="2:22">
      <c r="B1332" s="25"/>
      <c r="C1332" s="3">
        <v>1948</v>
      </c>
      <c r="D1332" s="141"/>
      <c r="E1332" s="141"/>
      <c r="F1332" s="141"/>
      <c r="G1332" s="141"/>
      <c r="H1332" s="141"/>
      <c r="I1332" s="141"/>
      <c r="J1332" s="141"/>
      <c r="K1332" s="141"/>
      <c r="M1332" s="52">
        <v>2</v>
      </c>
      <c r="N1332" s="52">
        <v>2</v>
      </c>
      <c r="O1332" s="54">
        <f>IF($C1332&lt;=O$2,D1332*VLOOKUP($C1332,Listen!$B$5:$G$95,$N1332+1,FALSE)/VLOOKUP(O$2,Listen!$B$5:$G$95,$N1332+1,FALSE),"-")</f>
        <v>0</v>
      </c>
      <c r="P1332" s="54">
        <f>IF($C1332&lt;=P$2,E1332*VLOOKUP($C1332,Listen!$B$5:$G$95,$N1332+1,FALSE)/VLOOKUP(P$2,Listen!$B$5:$G$95,$N1332+1,FALSE),"-")</f>
        <v>0</v>
      </c>
      <c r="Q1332" s="54">
        <f>IF($C1332&lt;=Q$2,F1332*VLOOKUP($C1332,Listen!$B$5:$G$95,$N1332+1,FALSE)/VLOOKUP(Q$2,Listen!$B$5:$G$95,$N1332+1,FALSE),"-")</f>
        <v>0</v>
      </c>
      <c r="R1332" s="54">
        <f>IF($C1332&lt;=R$2,G1332*VLOOKUP($C1332,Listen!$B$5:$G$95,$N1332+1,FALSE)/VLOOKUP(R$2,Listen!$B$5:$G$95,$N1332+1,FALSE),"-")</f>
        <v>0</v>
      </c>
      <c r="S1332" s="54">
        <f>IF($C1332&lt;=S$2,H1332*VLOOKUP($C1332,Listen!$B$5:$G$95,$N1332+1,FALSE)/VLOOKUP(S$2,Listen!$B$5:$G$95,$N1332+1,FALSE),"-")</f>
        <v>0</v>
      </c>
      <c r="T1332" s="54">
        <f>IF($C1332&lt;=T$2,I1332*VLOOKUP($C1332,Listen!$B$5:$G$95,$N1332+1,FALSE)/VLOOKUP(T$2,Listen!$B$5:$G$95,$N1332+1,FALSE),"-")</f>
        <v>0</v>
      </c>
      <c r="U1332" s="54">
        <f>IF($C1332&lt;=U$2,J1332*VLOOKUP($C1332,Listen!$B$5:$G$95,$N1332+1,FALSE)/VLOOKUP(U$2,Listen!$B$5:$G$95,$N1332+1,FALSE),"-")</f>
        <v>0</v>
      </c>
      <c r="V1332" s="54">
        <f>IF($C1332&lt;=V$2,K1332*VLOOKUP($C1332,Listen!$B$5:$G$95,$N1332+1,FALSE)/VLOOKUP(V$2,Listen!$B$5:$G$95,$N1332+1,FALSE),"-")</f>
        <v>0</v>
      </c>
    </row>
    <row r="1333" spans="2:22">
      <c r="B1333" s="25"/>
      <c r="C1333" s="3">
        <v>1947</v>
      </c>
      <c r="D1333" s="141"/>
      <c r="E1333" s="141"/>
      <c r="F1333" s="141"/>
      <c r="G1333" s="141"/>
      <c r="H1333" s="141"/>
      <c r="I1333" s="141"/>
      <c r="J1333" s="141"/>
      <c r="K1333" s="141"/>
      <c r="M1333" s="52">
        <v>2</v>
      </c>
      <c r="N1333" s="52">
        <v>2</v>
      </c>
      <c r="O1333" s="54">
        <f>IF($C1333&lt;=O$2,D1333*VLOOKUP($C1333,Listen!$B$5:$G$95,$N1333+1,FALSE)/VLOOKUP(O$2,Listen!$B$5:$G$95,$N1333+1,FALSE),"-")</f>
        <v>0</v>
      </c>
      <c r="P1333" s="54">
        <f>IF($C1333&lt;=P$2,E1333*VLOOKUP($C1333,Listen!$B$5:$G$95,$N1333+1,FALSE)/VLOOKUP(P$2,Listen!$B$5:$G$95,$N1333+1,FALSE),"-")</f>
        <v>0</v>
      </c>
      <c r="Q1333" s="54">
        <f>IF($C1333&lt;=Q$2,F1333*VLOOKUP($C1333,Listen!$B$5:$G$95,$N1333+1,FALSE)/VLOOKUP(Q$2,Listen!$B$5:$G$95,$N1333+1,FALSE),"-")</f>
        <v>0</v>
      </c>
      <c r="R1333" s="54">
        <f>IF($C1333&lt;=R$2,G1333*VLOOKUP($C1333,Listen!$B$5:$G$95,$N1333+1,FALSE)/VLOOKUP(R$2,Listen!$B$5:$G$95,$N1333+1,FALSE),"-")</f>
        <v>0</v>
      </c>
      <c r="S1333" s="54">
        <f>IF($C1333&lt;=S$2,H1333*VLOOKUP($C1333,Listen!$B$5:$G$95,$N1333+1,FALSE)/VLOOKUP(S$2,Listen!$B$5:$G$95,$N1333+1,FALSE),"-")</f>
        <v>0</v>
      </c>
      <c r="T1333" s="54">
        <f>IF($C1333&lt;=T$2,I1333*VLOOKUP($C1333,Listen!$B$5:$G$95,$N1333+1,FALSE)/VLOOKUP(T$2,Listen!$B$5:$G$95,$N1333+1,FALSE),"-")</f>
        <v>0</v>
      </c>
      <c r="U1333" s="54">
        <f>IF($C1333&lt;=U$2,J1333*VLOOKUP($C1333,Listen!$B$5:$G$95,$N1333+1,FALSE)/VLOOKUP(U$2,Listen!$B$5:$G$95,$N1333+1,FALSE),"-")</f>
        <v>0</v>
      </c>
      <c r="V1333" s="54">
        <f>IF($C1333&lt;=V$2,K1333*VLOOKUP($C1333,Listen!$B$5:$G$95,$N1333+1,FALSE)/VLOOKUP(V$2,Listen!$B$5:$G$95,$N1333+1,FALSE),"-")</f>
        <v>0</v>
      </c>
    </row>
    <row r="1334" spans="2:22">
      <c r="B1334" s="25"/>
      <c r="C1334" s="3">
        <v>1946</v>
      </c>
      <c r="D1334" s="141"/>
      <c r="E1334" s="141"/>
      <c r="F1334" s="141"/>
      <c r="G1334" s="141"/>
      <c r="H1334" s="141"/>
      <c r="I1334" s="141"/>
      <c r="J1334" s="141"/>
      <c r="K1334" s="141"/>
      <c r="M1334" s="52">
        <v>2</v>
      </c>
      <c r="N1334" s="52">
        <v>2</v>
      </c>
      <c r="O1334" s="54">
        <f>IF($C1334&lt;=O$2,D1334*VLOOKUP($C1334,Listen!$B$5:$G$95,$N1334+1,FALSE)/VLOOKUP(O$2,Listen!$B$5:$G$95,$N1334+1,FALSE),"-")</f>
        <v>0</v>
      </c>
      <c r="P1334" s="54">
        <f>IF($C1334&lt;=P$2,E1334*VLOOKUP($C1334,Listen!$B$5:$G$95,$N1334+1,FALSE)/VLOOKUP(P$2,Listen!$B$5:$G$95,$N1334+1,FALSE),"-")</f>
        <v>0</v>
      </c>
      <c r="Q1334" s="54">
        <f>IF($C1334&lt;=Q$2,F1334*VLOOKUP($C1334,Listen!$B$5:$G$95,$N1334+1,FALSE)/VLOOKUP(Q$2,Listen!$B$5:$G$95,$N1334+1,FALSE),"-")</f>
        <v>0</v>
      </c>
      <c r="R1334" s="54">
        <f>IF($C1334&lt;=R$2,G1334*VLOOKUP($C1334,Listen!$B$5:$G$95,$N1334+1,FALSE)/VLOOKUP(R$2,Listen!$B$5:$G$95,$N1334+1,FALSE),"-")</f>
        <v>0</v>
      </c>
      <c r="S1334" s="54">
        <f>IF($C1334&lt;=S$2,H1334*VLOOKUP($C1334,Listen!$B$5:$G$95,$N1334+1,FALSE)/VLOOKUP(S$2,Listen!$B$5:$G$95,$N1334+1,FALSE),"-")</f>
        <v>0</v>
      </c>
      <c r="T1334" s="54">
        <f>IF($C1334&lt;=T$2,I1334*VLOOKUP($C1334,Listen!$B$5:$G$95,$N1334+1,FALSE)/VLOOKUP(T$2,Listen!$B$5:$G$95,$N1334+1,FALSE),"-")</f>
        <v>0</v>
      </c>
      <c r="U1334" s="54">
        <f>IF($C1334&lt;=U$2,J1334*VLOOKUP($C1334,Listen!$B$5:$G$95,$N1334+1,FALSE)/VLOOKUP(U$2,Listen!$B$5:$G$95,$N1334+1,FALSE),"-")</f>
        <v>0</v>
      </c>
      <c r="V1334" s="54">
        <f>IF($C1334&lt;=V$2,K1334*VLOOKUP($C1334,Listen!$B$5:$G$95,$N1334+1,FALSE)/VLOOKUP(V$2,Listen!$B$5:$G$95,$N1334+1,FALSE),"-")</f>
        <v>0</v>
      </c>
    </row>
    <row r="1335" spans="2:22">
      <c r="B1335" s="25"/>
      <c r="C1335" s="3">
        <v>1945</v>
      </c>
      <c r="D1335" s="141"/>
      <c r="E1335" s="141"/>
      <c r="F1335" s="141"/>
      <c r="G1335" s="141"/>
      <c r="H1335" s="141"/>
      <c r="I1335" s="141"/>
      <c r="J1335" s="141"/>
      <c r="K1335" s="141"/>
      <c r="M1335" s="52">
        <v>2</v>
      </c>
      <c r="N1335" s="52">
        <v>2</v>
      </c>
      <c r="O1335" s="54">
        <f>IF($C1335&lt;=O$2,D1335*VLOOKUP($C1335,Listen!$B$5:$G$95,$N1335+1,FALSE)/VLOOKUP(O$2,Listen!$B$5:$G$95,$N1335+1,FALSE),"-")</f>
        <v>0</v>
      </c>
      <c r="P1335" s="54">
        <f>IF($C1335&lt;=P$2,E1335*VLOOKUP($C1335,Listen!$B$5:$G$95,$N1335+1,FALSE)/VLOOKUP(P$2,Listen!$B$5:$G$95,$N1335+1,FALSE),"-")</f>
        <v>0</v>
      </c>
      <c r="Q1335" s="54">
        <f>IF($C1335&lt;=Q$2,F1335*VLOOKUP($C1335,Listen!$B$5:$G$95,$N1335+1,FALSE)/VLOOKUP(Q$2,Listen!$B$5:$G$95,$N1335+1,FALSE),"-")</f>
        <v>0</v>
      </c>
      <c r="R1335" s="54">
        <f>IF($C1335&lt;=R$2,G1335*VLOOKUP($C1335,Listen!$B$5:$G$95,$N1335+1,FALSE)/VLOOKUP(R$2,Listen!$B$5:$G$95,$N1335+1,FALSE),"-")</f>
        <v>0</v>
      </c>
      <c r="S1335" s="54">
        <f>IF($C1335&lt;=S$2,H1335*VLOOKUP($C1335,Listen!$B$5:$G$95,$N1335+1,FALSE)/VLOOKUP(S$2,Listen!$B$5:$G$95,$N1335+1,FALSE),"-")</f>
        <v>0</v>
      </c>
      <c r="T1335" s="54">
        <f>IF($C1335&lt;=T$2,I1335*VLOOKUP($C1335,Listen!$B$5:$G$95,$N1335+1,FALSE)/VLOOKUP(T$2,Listen!$B$5:$G$95,$N1335+1,FALSE),"-")</f>
        <v>0</v>
      </c>
      <c r="U1335" s="54">
        <f>IF($C1335&lt;=U$2,J1335*VLOOKUP($C1335,Listen!$B$5:$G$95,$N1335+1,FALSE)/VLOOKUP(U$2,Listen!$B$5:$G$95,$N1335+1,FALSE),"-")</f>
        <v>0</v>
      </c>
      <c r="V1335" s="54">
        <f>IF($C1335&lt;=V$2,K1335*VLOOKUP($C1335,Listen!$B$5:$G$95,$N1335+1,FALSE)/VLOOKUP(V$2,Listen!$B$5:$G$95,$N1335+1,FALSE),"-")</f>
        <v>0</v>
      </c>
    </row>
    <row r="1336" spans="2:22">
      <c r="B1336" s="25"/>
      <c r="C1336" s="3">
        <v>1944</v>
      </c>
      <c r="D1336" s="141"/>
      <c r="E1336" s="141"/>
      <c r="F1336" s="141"/>
      <c r="G1336" s="141"/>
      <c r="H1336" s="141"/>
      <c r="I1336" s="141"/>
      <c r="J1336" s="141"/>
      <c r="K1336" s="141"/>
      <c r="M1336" s="52">
        <v>2</v>
      </c>
      <c r="N1336" s="52">
        <v>2</v>
      </c>
      <c r="O1336" s="54">
        <f>IF($C1336&lt;=O$2,D1336*VLOOKUP($C1336,Listen!$B$5:$G$95,$N1336+1,FALSE)/VLOOKUP(O$2,Listen!$B$5:$G$95,$N1336+1,FALSE),"-")</f>
        <v>0</v>
      </c>
      <c r="P1336" s="54">
        <f>IF($C1336&lt;=P$2,E1336*VLOOKUP($C1336,Listen!$B$5:$G$95,$N1336+1,FALSE)/VLOOKUP(P$2,Listen!$B$5:$G$95,$N1336+1,FALSE),"-")</f>
        <v>0</v>
      </c>
      <c r="Q1336" s="54">
        <f>IF($C1336&lt;=Q$2,F1336*VLOOKUP($C1336,Listen!$B$5:$G$95,$N1336+1,FALSE)/VLOOKUP(Q$2,Listen!$B$5:$G$95,$N1336+1,FALSE),"-")</f>
        <v>0</v>
      </c>
      <c r="R1336" s="54">
        <f>IF($C1336&lt;=R$2,G1336*VLOOKUP($C1336,Listen!$B$5:$G$95,$N1336+1,FALSE)/VLOOKUP(R$2,Listen!$B$5:$G$95,$N1336+1,FALSE),"-")</f>
        <v>0</v>
      </c>
      <c r="S1336" s="54">
        <f>IF($C1336&lt;=S$2,H1336*VLOOKUP($C1336,Listen!$B$5:$G$95,$N1336+1,FALSE)/VLOOKUP(S$2,Listen!$B$5:$G$95,$N1336+1,FALSE),"-")</f>
        <v>0</v>
      </c>
      <c r="T1336" s="54">
        <f>IF($C1336&lt;=T$2,I1336*VLOOKUP($C1336,Listen!$B$5:$G$95,$N1336+1,FALSE)/VLOOKUP(T$2,Listen!$B$5:$G$95,$N1336+1,FALSE),"-")</f>
        <v>0</v>
      </c>
      <c r="U1336" s="54">
        <f>IF($C1336&lt;=U$2,J1336*VLOOKUP($C1336,Listen!$B$5:$G$95,$N1336+1,FALSE)/VLOOKUP(U$2,Listen!$B$5:$G$95,$N1336+1,FALSE),"-")</f>
        <v>0</v>
      </c>
      <c r="V1336" s="54">
        <f>IF($C1336&lt;=V$2,K1336*VLOOKUP($C1336,Listen!$B$5:$G$95,$N1336+1,FALSE)/VLOOKUP(V$2,Listen!$B$5:$G$95,$N1336+1,FALSE),"-")</f>
        <v>0</v>
      </c>
    </row>
    <row r="1337" spans="2:22">
      <c r="B1337" s="25"/>
      <c r="C1337" s="3">
        <v>1943</v>
      </c>
      <c r="D1337" s="141"/>
      <c r="E1337" s="141"/>
      <c r="F1337" s="141"/>
      <c r="G1337" s="141"/>
      <c r="H1337" s="141"/>
      <c r="I1337" s="141"/>
      <c r="J1337" s="141"/>
      <c r="K1337" s="141"/>
      <c r="M1337" s="52">
        <v>2</v>
      </c>
      <c r="N1337" s="52">
        <v>2</v>
      </c>
      <c r="O1337" s="54">
        <f>IF($C1337&lt;=O$2,D1337*VLOOKUP($C1337,Listen!$B$5:$G$95,$N1337+1,FALSE)/VLOOKUP(O$2,Listen!$B$5:$G$95,$N1337+1,FALSE),"-")</f>
        <v>0</v>
      </c>
      <c r="P1337" s="54">
        <f>IF($C1337&lt;=P$2,E1337*VLOOKUP($C1337,Listen!$B$5:$G$95,$N1337+1,FALSE)/VLOOKUP(P$2,Listen!$B$5:$G$95,$N1337+1,FALSE),"-")</f>
        <v>0</v>
      </c>
      <c r="Q1337" s="54">
        <f>IF($C1337&lt;=Q$2,F1337*VLOOKUP($C1337,Listen!$B$5:$G$95,$N1337+1,FALSE)/VLOOKUP(Q$2,Listen!$B$5:$G$95,$N1337+1,FALSE),"-")</f>
        <v>0</v>
      </c>
      <c r="R1337" s="54">
        <f>IF($C1337&lt;=R$2,G1337*VLOOKUP($C1337,Listen!$B$5:$G$95,$N1337+1,FALSE)/VLOOKUP(R$2,Listen!$B$5:$G$95,$N1337+1,FALSE),"-")</f>
        <v>0</v>
      </c>
      <c r="S1337" s="54">
        <f>IF($C1337&lt;=S$2,H1337*VLOOKUP($C1337,Listen!$B$5:$G$95,$N1337+1,FALSE)/VLOOKUP(S$2,Listen!$B$5:$G$95,$N1337+1,FALSE),"-")</f>
        <v>0</v>
      </c>
      <c r="T1337" s="54">
        <f>IF($C1337&lt;=T$2,I1337*VLOOKUP($C1337,Listen!$B$5:$G$95,$N1337+1,FALSE)/VLOOKUP(T$2,Listen!$B$5:$G$95,$N1337+1,FALSE),"-")</f>
        <v>0</v>
      </c>
      <c r="U1337" s="54">
        <f>IF($C1337&lt;=U$2,J1337*VLOOKUP($C1337,Listen!$B$5:$G$95,$N1337+1,FALSE)/VLOOKUP(U$2,Listen!$B$5:$G$95,$N1337+1,FALSE),"-")</f>
        <v>0</v>
      </c>
      <c r="V1337" s="54">
        <f>IF($C1337&lt;=V$2,K1337*VLOOKUP($C1337,Listen!$B$5:$G$95,$N1337+1,FALSE)/VLOOKUP(V$2,Listen!$B$5:$G$95,$N1337+1,FALSE),"-")</f>
        <v>0</v>
      </c>
    </row>
    <row r="1338" spans="2:22">
      <c r="B1338" s="25"/>
      <c r="C1338" s="3">
        <v>1942</v>
      </c>
      <c r="D1338" s="141"/>
      <c r="E1338" s="141"/>
      <c r="F1338" s="141"/>
      <c r="G1338" s="141"/>
      <c r="H1338" s="141"/>
      <c r="I1338" s="141"/>
      <c r="J1338" s="141"/>
      <c r="K1338" s="141"/>
      <c r="M1338" s="52">
        <v>2</v>
      </c>
      <c r="N1338" s="52">
        <v>2</v>
      </c>
      <c r="O1338" s="54">
        <f>IF($C1338&lt;=O$2,D1338*VLOOKUP($C1338,Listen!$B$5:$G$95,$N1338+1,FALSE)/VLOOKUP(O$2,Listen!$B$5:$G$95,$N1338+1,FALSE),"-")</f>
        <v>0</v>
      </c>
      <c r="P1338" s="54">
        <f>IF($C1338&lt;=P$2,E1338*VLOOKUP($C1338,Listen!$B$5:$G$95,$N1338+1,FALSE)/VLOOKUP(P$2,Listen!$B$5:$G$95,$N1338+1,FALSE),"-")</f>
        <v>0</v>
      </c>
      <c r="Q1338" s="54">
        <f>IF($C1338&lt;=Q$2,F1338*VLOOKUP($C1338,Listen!$B$5:$G$95,$N1338+1,FALSE)/VLOOKUP(Q$2,Listen!$B$5:$G$95,$N1338+1,FALSE),"-")</f>
        <v>0</v>
      </c>
      <c r="R1338" s="54">
        <f>IF($C1338&lt;=R$2,G1338*VLOOKUP($C1338,Listen!$B$5:$G$95,$N1338+1,FALSE)/VLOOKUP(R$2,Listen!$B$5:$G$95,$N1338+1,FALSE),"-")</f>
        <v>0</v>
      </c>
      <c r="S1338" s="54">
        <f>IF($C1338&lt;=S$2,H1338*VLOOKUP($C1338,Listen!$B$5:$G$95,$N1338+1,FALSE)/VLOOKUP(S$2,Listen!$B$5:$G$95,$N1338+1,FALSE),"-")</f>
        <v>0</v>
      </c>
      <c r="T1338" s="54">
        <f>IF($C1338&lt;=T$2,I1338*VLOOKUP($C1338,Listen!$B$5:$G$95,$N1338+1,FALSE)/VLOOKUP(T$2,Listen!$B$5:$G$95,$N1338+1,FALSE),"-")</f>
        <v>0</v>
      </c>
      <c r="U1338" s="54">
        <f>IF($C1338&lt;=U$2,J1338*VLOOKUP($C1338,Listen!$B$5:$G$95,$N1338+1,FALSE)/VLOOKUP(U$2,Listen!$B$5:$G$95,$N1338+1,FALSE),"-")</f>
        <v>0</v>
      </c>
      <c r="V1338" s="54">
        <f>IF($C1338&lt;=V$2,K1338*VLOOKUP($C1338,Listen!$B$5:$G$95,$N1338+1,FALSE)/VLOOKUP(V$2,Listen!$B$5:$G$95,$N1338+1,FALSE),"-")</f>
        <v>0</v>
      </c>
    </row>
    <row r="1339" spans="2:22">
      <c r="B1339" s="25"/>
      <c r="C1339" s="3">
        <v>1941</v>
      </c>
      <c r="D1339" s="141"/>
      <c r="E1339" s="141"/>
      <c r="F1339" s="141"/>
      <c r="G1339" s="141"/>
      <c r="H1339" s="141"/>
      <c r="I1339" s="141"/>
      <c r="J1339" s="141"/>
      <c r="K1339" s="141"/>
      <c r="M1339" s="52">
        <v>2</v>
      </c>
      <c r="N1339" s="52">
        <v>2</v>
      </c>
      <c r="O1339" s="54">
        <f>IF($C1339&lt;=O$2,D1339*VLOOKUP($C1339,Listen!$B$5:$G$95,$N1339+1,FALSE)/VLOOKUP(O$2,Listen!$B$5:$G$95,$N1339+1,FALSE),"-")</f>
        <v>0</v>
      </c>
      <c r="P1339" s="54">
        <f>IF($C1339&lt;=P$2,E1339*VLOOKUP($C1339,Listen!$B$5:$G$95,$N1339+1,FALSE)/VLOOKUP(P$2,Listen!$B$5:$G$95,$N1339+1,FALSE),"-")</f>
        <v>0</v>
      </c>
      <c r="Q1339" s="54">
        <f>IF($C1339&lt;=Q$2,F1339*VLOOKUP($C1339,Listen!$B$5:$G$95,$N1339+1,FALSE)/VLOOKUP(Q$2,Listen!$B$5:$G$95,$N1339+1,FALSE),"-")</f>
        <v>0</v>
      </c>
      <c r="R1339" s="54">
        <f>IF($C1339&lt;=R$2,G1339*VLOOKUP($C1339,Listen!$B$5:$G$95,$N1339+1,FALSE)/VLOOKUP(R$2,Listen!$B$5:$G$95,$N1339+1,FALSE),"-")</f>
        <v>0</v>
      </c>
      <c r="S1339" s="54">
        <f>IF($C1339&lt;=S$2,H1339*VLOOKUP($C1339,Listen!$B$5:$G$95,$N1339+1,FALSE)/VLOOKUP(S$2,Listen!$B$5:$G$95,$N1339+1,FALSE),"-")</f>
        <v>0</v>
      </c>
      <c r="T1339" s="54">
        <f>IF($C1339&lt;=T$2,I1339*VLOOKUP($C1339,Listen!$B$5:$G$95,$N1339+1,FALSE)/VLOOKUP(T$2,Listen!$B$5:$G$95,$N1339+1,FALSE),"-")</f>
        <v>0</v>
      </c>
      <c r="U1339" s="54">
        <f>IF($C1339&lt;=U$2,J1339*VLOOKUP($C1339,Listen!$B$5:$G$95,$N1339+1,FALSE)/VLOOKUP(U$2,Listen!$B$5:$G$95,$N1339+1,FALSE),"-")</f>
        <v>0</v>
      </c>
      <c r="V1339" s="54">
        <f>IF($C1339&lt;=V$2,K1339*VLOOKUP($C1339,Listen!$B$5:$G$95,$N1339+1,FALSE)/VLOOKUP(V$2,Listen!$B$5:$G$95,$N1339+1,FALSE),"-")</f>
        <v>0</v>
      </c>
    </row>
    <row r="1340" spans="2:22">
      <c r="B1340" s="25"/>
      <c r="C1340" s="3">
        <v>1940</v>
      </c>
      <c r="D1340" s="141"/>
      <c r="E1340" s="141"/>
      <c r="F1340" s="141"/>
      <c r="G1340" s="141"/>
      <c r="H1340" s="141"/>
      <c r="I1340" s="141"/>
      <c r="J1340" s="141"/>
      <c r="K1340" s="141"/>
      <c r="M1340" s="52">
        <v>2</v>
      </c>
      <c r="N1340" s="52">
        <v>2</v>
      </c>
      <c r="O1340" s="54">
        <f>IF($C1340&lt;=O$2,D1340*VLOOKUP($C1340,Listen!$B$5:$G$95,$N1340+1,FALSE)/VLOOKUP(O$2,Listen!$B$5:$G$95,$N1340+1,FALSE),"-")</f>
        <v>0</v>
      </c>
      <c r="P1340" s="54">
        <f>IF($C1340&lt;=P$2,E1340*VLOOKUP($C1340,Listen!$B$5:$G$95,$N1340+1,FALSE)/VLOOKUP(P$2,Listen!$B$5:$G$95,$N1340+1,FALSE),"-")</f>
        <v>0</v>
      </c>
      <c r="Q1340" s="54">
        <f>IF($C1340&lt;=Q$2,F1340*VLOOKUP($C1340,Listen!$B$5:$G$95,$N1340+1,FALSE)/VLOOKUP(Q$2,Listen!$B$5:$G$95,$N1340+1,FALSE),"-")</f>
        <v>0</v>
      </c>
      <c r="R1340" s="54">
        <f>IF($C1340&lt;=R$2,G1340*VLOOKUP($C1340,Listen!$B$5:$G$95,$N1340+1,FALSE)/VLOOKUP(R$2,Listen!$B$5:$G$95,$N1340+1,FALSE),"-")</f>
        <v>0</v>
      </c>
      <c r="S1340" s="54">
        <f>IF($C1340&lt;=S$2,H1340*VLOOKUP($C1340,Listen!$B$5:$G$95,$N1340+1,FALSE)/VLOOKUP(S$2,Listen!$B$5:$G$95,$N1340+1,FALSE),"-")</f>
        <v>0</v>
      </c>
      <c r="T1340" s="54">
        <f>IF($C1340&lt;=T$2,I1340*VLOOKUP($C1340,Listen!$B$5:$G$95,$N1340+1,FALSE)/VLOOKUP(T$2,Listen!$B$5:$G$95,$N1340+1,FALSE),"-")</f>
        <v>0</v>
      </c>
      <c r="U1340" s="54">
        <f>IF($C1340&lt;=U$2,J1340*VLOOKUP($C1340,Listen!$B$5:$G$95,$N1340+1,FALSE)/VLOOKUP(U$2,Listen!$B$5:$G$95,$N1340+1,FALSE),"-")</f>
        <v>0</v>
      </c>
      <c r="V1340" s="54">
        <f>IF($C1340&lt;=V$2,K1340*VLOOKUP($C1340,Listen!$B$5:$G$95,$N1340+1,FALSE)/VLOOKUP(V$2,Listen!$B$5:$G$95,$N1340+1,FALSE),"-")</f>
        <v>0</v>
      </c>
    </row>
    <row r="1341" spans="2:22">
      <c r="B1341" s="25"/>
      <c r="C1341" s="3">
        <v>1939</v>
      </c>
      <c r="D1341" s="141"/>
      <c r="E1341" s="141"/>
      <c r="F1341" s="141"/>
      <c r="G1341" s="141"/>
      <c r="H1341" s="141"/>
      <c r="I1341" s="141"/>
      <c r="J1341" s="141"/>
      <c r="K1341" s="141"/>
      <c r="M1341" s="52">
        <v>2</v>
      </c>
      <c r="N1341" s="52">
        <v>2</v>
      </c>
      <c r="O1341" s="54">
        <f>IF($C1341&lt;=O$2,D1341*VLOOKUP($C1341,Listen!$B$5:$G$95,$N1341+1,FALSE)/VLOOKUP(O$2,Listen!$B$5:$G$95,$N1341+1,FALSE),"-")</f>
        <v>0</v>
      </c>
      <c r="P1341" s="54">
        <f>IF($C1341&lt;=P$2,E1341*VLOOKUP($C1341,Listen!$B$5:$G$95,$N1341+1,FALSE)/VLOOKUP(P$2,Listen!$B$5:$G$95,$N1341+1,FALSE),"-")</f>
        <v>0</v>
      </c>
      <c r="Q1341" s="54">
        <f>IF($C1341&lt;=Q$2,F1341*VLOOKUP($C1341,Listen!$B$5:$G$95,$N1341+1,FALSE)/VLOOKUP(Q$2,Listen!$B$5:$G$95,$N1341+1,FALSE),"-")</f>
        <v>0</v>
      </c>
      <c r="R1341" s="54">
        <f>IF($C1341&lt;=R$2,G1341*VLOOKUP($C1341,Listen!$B$5:$G$95,$N1341+1,FALSE)/VLOOKUP(R$2,Listen!$B$5:$G$95,$N1341+1,FALSE),"-")</f>
        <v>0</v>
      </c>
      <c r="S1341" s="54">
        <f>IF($C1341&lt;=S$2,H1341*VLOOKUP($C1341,Listen!$B$5:$G$95,$N1341+1,FALSE)/VLOOKUP(S$2,Listen!$B$5:$G$95,$N1341+1,FALSE),"-")</f>
        <v>0</v>
      </c>
      <c r="T1341" s="54">
        <f>IF($C1341&lt;=T$2,I1341*VLOOKUP($C1341,Listen!$B$5:$G$95,$N1341+1,FALSE)/VLOOKUP(T$2,Listen!$B$5:$G$95,$N1341+1,FALSE),"-")</f>
        <v>0</v>
      </c>
      <c r="U1341" s="54">
        <f>IF($C1341&lt;=U$2,J1341*VLOOKUP($C1341,Listen!$B$5:$G$95,$N1341+1,FALSE)/VLOOKUP(U$2,Listen!$B$5:$G$95,$N1341+1,FALSE),"-")</f>
        <v>0</v>
      </c>
      <c r="V1341" s="54">
        <f>IF($C1341&lt;=V$2,K1341*VLOOKUP($C1341,Listen!$B$5:$G$95,$N1341+1,FALSE)/VLOOKUP(V$2,Listen!$B$5:$G$95,$N1341+1,FALSE),"-")</f>
        <v>0</v>
      </c>
    </row>
    <row r="1342" spans="2:22">
      <c r="B1342" s="25"/>
      <c r="C1342" s="3">
        <v>1938</v>
      </c>
      <c r="D1342" s="141"/>
      <c r="E1342" s="141"/>
      <c r="F1342" s="141"/>
      <c r="G1342" s="141"/>
      <c r="H1342" s="141"/>
      <c r="I1342" s="141"/>
      <c r="J1342" s="141"/>
      <c r="K1342" s="141"/>
      <c r="M1342" s="52">
        <v>2</v>
      </c>
      <c r="N1342" s="52">
        <v>2</v>
      </c>
      <c r="O1342" s="54">
        <f>IF($C1342&lt;=O$2,D1342*VLOOKUP($C1342,Listen!$B$5:$G$95,$N1342+1,FALSE)/VLOOKUP(O$2,Listen!$B$5:$G$95,$N1342+1,FALSE),"-")</f>
        <v>0</v>
      </c>
      <c r="P1342" s="54">
        <f>IF($C1342&lt;=P$2,E1342*VLOOKUP($C1342,Listen!$B$5:$G$95,$N1342+1,FALSE)/VLOOKUP(P$2,Listen!$B$5:$G$95,$N1342+1,FALSE),"-")</f>
        <v>0</v>
      </c>
      <c r="Q1342" s="54">
        <f>IF($C1342&lt;=Q$2,F1342*VLOOKUP($C1342,Listen!$B$5:$G$95,$N1342+1,FALSE)/VLOOKUP(Q$2,Listen!$B$5:$G$95,$N1342+1,FALSE),"-")</f>
        <v>0</v>
      </c>
      <c r="R1342" s="54">
        <f>IF($C1342&lt;=R$2,G1342*VLOOKUP($C1342,Listen!$B$5:$G$95,$N1342+1,FALSE)/VLOOKUP(R$2,Listen!$B$5:$G$95,$N1342+1,FALSE),"-")</f>
        <v>0</v>
      </c>
      <c r="S1342" s="54">
        <f>IF($C1342&lt;=S$2,H1342*VLOOKUP($C1342,Listen!$B$5:$G$95,$N1342+1,FALSE)/VLOOKUP(S$2,Listen!$B$5:$G$95,$N1342+1,FALSE),"-")</f>
        <v>0</v>
      </c>
      <c r="T1342" s="54">
        <f>IF($C1342&lt;=T$2,I1342*VLOOKUP($C1342,Listen!$B$5:$G$95,$N1342+1,FALSE)/VLOOKUP(T$2,Listen!$B$5:$G$95,$N1342+1,FALSE),"-")</f>
        <v>0</v>
      </c>
      <c r="U1342" s="54">
        <f>IF($C1342&lt;=U$2,J1342*VLOOKUP($C1342,Listen!$B$5:$G$95,$N1342+1,FALSE)/VLOOKUP(U$2,Listen!$B$5:$G$95,$N1342+1,FALSE),"-")</f>
        <v>0</v>
      </c>
      <c r="V1342" s="54">
        <f>IF($C1342&lt;=V$2,K1342*VLOOKUP($C1342,Listen!$B$5:$G$95,$N1342+1,FALSE)/VLOOKUP(V$2,Listen!$B$5:$G$95,$N1342+1,FALSE),"-")</f>
        <v>0</v>
      </c>
    </row>
    <row r="1343" spans="2:22">
      <c r="B1343" s="25"/>
      <c r="C1343" s="3">
        <v>1937</v>
      </c>
      <c r="D1343" s="141"/>
      <c r="E1343" s="141"/>
      <c r="F1343" s="141"/>
      <c r="G1343" s="141"/>
      <c r="H1343" s="141"/>
      <c r="I1343" s="141"/>
      <c r="J1343" s="141"/>
      <c r="K1343" s="141"/>
      <c r="M1343" s="52">
        <v>2</v>
      </c>
      <c r="N1343" s="52">
        <v>2</v>
      </c>
      <c r="O1343" s="54">
        <f>IF($C1343&lt;=O$2,D1343*VLOOKUP($C1343,Listen!$B$5:$G$95,$N1343+1,FALSE)/VLOOKUP(O$2,Listen!$B$5:$G$95,$N1343+1,FALSE),"-")</f>
        <v>0</v>
      </c>
      <c r="P1343" s="54">
        <f>IF($C1343&lt;=P$2,E1343*VLOOKUP($C1343,Listen!$B$5:$G$95,$N1343+1,FALSE)/VLOOKUP(P$2,Listen!$B$5:$G$95,$N1343+1,FALSE),"-")</f>
        <v>0</v>
      </c>
      <c r="Q1343" s="54">
        <f>IF($C1343&lt;=Q$2,F1343*VLOOKUP($C1343,Listen!$B$5:$G$95,$N1343+1,FALSE)/VLOOKUP(Q$2,Listen!$B$5:$G$95,$N1343+1,FALSE),"-")</f>
        <v>0</v>
      </c>
      <c r="R1343" s="54">
        <f>IF($C1343&lt;=R$2,G1343*VLOOKUP($C1343,Listen!$B$5:$G$95,$N1343+1,FALSE)/VLOOKUP(R$2,Listen!$B$5:$G$95,$N1343+1,FALSE),"-")</f>
        <v>0</v>
      </c>
      <c r="S1343" s="54">
        <f>IF($C1343&lt;=S$2,H1343*VLOOKUP($C1343,Listen!$B$5:$G$95,$N1343+1,FALSE)/VLOOKUP(S$2,Listen!$B$5:$G$95,$N1343+1,FALSE),"-")</f>
        <v>0</v>
      </c>
      <c r="T1343" s="54">
        <f>IF($C1343&lt;=T$2,I1343*VLOOKUP($C1343,Listen!$B$5:$G$95,$N1343+1,FALSE)/VLOOKUP(T$2,Listen!$B$5:$G$95,$N1343+1,FALSE),"-")</f>
        <v>0</v>
      </c>
      <c r="U1343" s="54">
        <f>IF($C1343&lt;=U$2,J1343*VLOOKUP($C1343,Listen!$B$5:$G$95,$N1343+1,FALSE)/VLOOKUP(U$2,Listen!$B$5:$G$95,$N1343+1,FALSE),"-")</f>
        <v>0</v>
      </c>
      <c r="V1343" s="54">
        <f>IF($C1343&lt;=V$2,K1343*VLOOKUP($C1343,Listen!$B$5:$G$95,$N1343+1,FALSE)/VLOOKUP(V$2,Listen!$B$5:$G$95,$N1343+1,FALSE),"-")</f>
        <v>0</v>
      </c>
    </row>
    <row r="1344" spans="2:22">
      <c r="B1344" s="25"/>
      <c r="C1344" s="3">
        <v>1936</v>
      </c>
      <c r="D1344" s="141"/>
      <c r="E1344" s="141"/>
      <c r="F1344" s="141"/>
      <c r="G1344" s="141"/>
      <c r="H1344" s="141"/>
      <c r="I1344" s="141"/>
      <c r="J1344" s="141"/>
      <c r="K1344" s="141"/>
      <c r="M1344" s="52">
        <v>2</v>
      </c>
      <c r="N1344" s="52">
        <v>2</v>
      </c>
      <c r="O1344" s="54">
        <f>IF($C1344&lt;=O$2,D1344*VLOOKUP($C1344,Listen!$B$5:$G$95,$N1344+1,FALSE)/VLOOKUP(O$2,Listen!$B$5:$G$95,$N1344+1,FALSE),"-")</f>
        <v>0</v>
      </c>
      <c r="P1344" s="54">
        <f>IF($C1344&lt;=P$2,E1344*VLOOKUP($C1344,Listen!$B$5:$G$95,$N1344+1,FALSE)/VLOOKUP(P$2,Listen!$B$5:$G$95,$N1344+1,FALSE),"-")</f>
        <v>0</v>
      </c>
      <c r="Q1344" s="54">
        <f>IF($C1344&lt;=Q$2,F1344*VLOOKUP($C1344,Listen!$B$5:$G$95,$N1344+1,FALSE)/VLOOKUP(Q$2,Listen!$B$5:$G$95,$N1344+1,FALSE),"-")</f>
        <v>0</v>
      </c>
      <c r="R1344" s="54">
        <f>IF($C1344&lt;=R$2,G1344*VLOOKUP($C1344,Listen!$B$5:$G$95,$N1344+1,FALSE)/VLOOKUP(R$2,Listen!$B$5:$G$95,$N1344+1,FALSE),"-")</f>
        <v>0</v>
      </c>
      <c r="S1344" s="54">
        <f>IF($C1344&lt;=S$2,H1344*VLOOKUP($C1344,Listen!$B$5:$G$95,$N1344+1,FALSE)/VLOOKUP(S$2,Listen!$B$5:$G$95,$N1344+1,FALSE),"-")</f>
        <v>0</v>
      </c>
      <c r="T1344" s="54">
        <f>IF($C1344&lt;=T$2,I1344*VLOOKUP($C1344,Listen!$B$5:$G$95,$N1344+1,FALSE)/VLOOKUP(T$2,Listen!$B$5:$G$95,$N1344+1,FALSE),"-")</f>
        <v>0</v>
      </c>
      <c r="U1344" s="54">
        <f>IF($C1344&lt;=U$2,J1344*VLOOKUP($C1344,Listen!$B$5:$G$95,$N1344+1,FALSE)/VLOOKUP(U$2,Listen!$B$5:$G$95,$N1344+1,FALSE),"-")</f>
        <v>0</v>
      </c>
      <c r="V1344" s="54">
        <f>IF($C1344&lt;=V$2,K1344*VLOOKUP($C1344,Listen!$B$5:$G$95,$N1344+1,FALSE)/VLOOKUP(V$2,Listen!$B$5:$G$95,$N1344+1,FALSE),"-")</f>
        <v>0</v>
      </c>
    </row>
    <row r="1345" spans="2:22">
      <c r="B1345" s="25"/>
      <c r="C1345" s="3">
        <v>1935</v>
      </c>
      <c r="D1345" s="141"/>
      <c r="E1345" s="141"/>
      <c r="F1345" s="141"/>
      <c r="G1345" s="141"/>
      <c r="H1345" s="141"/>
      <c r="I1345" s="141"/>
      <c r="J1345" s="141"/>
      <c r="K1345" s="141"/>
      <c r="M1345" s="52">
        <v>2</v>
      </c>
      <c r="N1345" s="52">
        <v>2</v>
      </c>
      <c r="O1345" s="54">
        <f>IF($C1345&lt;=O$2,D1345*VLOOKUP($C1345,Listen!$B$5:$G$95,$N1345+1,FALSE)/VLOOKUP(O$2,Listen!$B$5:$G$95,$N1345+1,FALSE),"-")</f>
        <v>0</v>
      </c>
      <c r="P1345" s="54">
        <f>IF($C1345&lt;=P$2,E1345*VLOOKUP($C1345,Listen!$B$5:$G$95,$N1345+1,FALSE)/VLOOKUP(P$2,Listen!$B$5:$G$95,$N1345+1,FALSE),"-")</f>
        <v>0</v>
      </c>
      <c r="Q1345" s="54">
        <f>IF($C1345&lt;=Q$2,F1345*VLOOKUP($C1345,Listen!$B$5:$G$95,$N1345+1,FALSE)/VLOOKUP(Q$2,Listen!$B$5:$G$95,$N1345+1,FALSE),"-")</f>
        <v>0</v>
      </c>
      <c r="R1345" s="54">
        <f>IF($C1345&lt;=R$2,G1345*VLOOKUP($C1345,Listen!$B$5:$G$95,$N1345+1,FALSE)/VLOOKUP(R$2,Listen!$B$5:$G$95,$N1345+1,FALSE),"-")</f>
        <v>0</v>
      </c>
      <c r="S1345" s="54">
        <f>IF($C1345&lt;=S$2,H1345*VLOOKUP($C1345,Listen!$B$5:$G$95,$N1345+1,FALSE)/VLOOKUP(S$2,Listen!$B$5:$G$95,$N1345+1,FALSE),"-")</f>
        <v>0</v>
      </c>
      <c r="T1345" s="54">
        <f>IF($C1345&lt;=T$2,I1345*VLOOKUP($C1345,Listen!$B$5:$G$95,$N1345+1,FALSE)/VLOOKUP(T$2,Listen!$B$5:$G$95,$N1345+1,FALSE),"-")</f>
        <v>0</v>
      </c>
      <c r="U1345" s="54">
        <f>IF($C1345&lt;=U$2,J1345*VLOOKUP($C1345,Listen!$B$5:$G$95,$N1345+1,FALSE)/VLOOKUP(U$2,Listen!$B$5:$G$95,$N1345+1,FALSE),"-")</f>
        <v>0</v>
      </c>
      <c r="V1345" s="54">
        <f>IF($C1345&lt;=V$2,K1345*VLOOKUP($C1345,Listen!$B$5:$G$95,$N1345+1,FALSE)/VLOOKUP(V$2,Listen!$B$5:$G$95,$N1345+1,FALSE),"-")</f>
        <v>0</v>
      </c>
    </row>
    <row r="1346" spans="2:22">
      <c r="B1346" s="25"/>
      <c r="C1346" s="3">
        <v>1934</v>
      </c>
      <c r="D1346" s="141"/>
      <c r="E1346" s="141"/>
      <c r="F1346" s="141"/>
      <c r="G1346" s="141"/>
      <c r="H1346" s="141"/>
      <c r="I1346" s="141"/>
      <c r="J1346" s="141"/>
      <c r="K1346" s="141"/>
      <c r="M1346" s="52">
        <v>2</v>
      </c>
      <c r="N1346" s="52">
        <v>2</v>
      </c>
      <c r="O1346" s="54">
        <f>IF($C1346&lt;=O$2,D1346*VLOOKUP($C1346,Listen!$B$5:$G$95,$N1346+1,FALSE)/VLOOKUP(O$2,Listen!$B$5:$G$95,$N1346+1,FALSE),"-")</f>
        <v>0</v>
      </c>
      <c r="P1346" s="54">
        <f>IF($C1346&lt;=P$2,E1346*VLOOKUP($C1346,Listen!$B$5:$G$95,$N1346+1,FALSE)/VLOOKUP(P$2,Listen!$B$5:$G$95,$N1346+1,FALSE),"-")</f>
        <v>0</v>
      </c>
      <c r="Q1346" s="54">
        <f>IF($C1346&lt;=Q$2,F1346*VLOOKUP($C1346,Listen!$B$5:$G$95,$N1346+1,FALSE)/VLOOKUP(Q$2,Listen!$B$5:$G$95,$N1346+1,FALSE),"-")</f>
        <v>0</v>
      </c>
      <c r="R1346" s="54">
        <f>IF($C1346&lt;=R$2,G1346*VLOOKUP($C1346,Listen!$B$5:$G$95,$N1346+1,FALSE)/VLOOKUP(R$2,Listen!$B$5:$G$95,$N1346+1,FALSE),"-")</f>
        <v>0</v>
      </c>
      <c r="S1346" s="54">
        <f>IF($C1346&lt;=S$2,H1346*VLOOKUP($C1346,Listen!$B$5:$G$95,$N1346+1,FALSE)/VLOOKUP(S$2,Listen!$B$5:$G$95,$N1346+1,FALSE),"-")</f>
        <v>0</v>
      </c>
      <c r="T1346" s="54">
        <f>IF($C1346&lt;=T$2,I1346*VLOOKUP($C1346,Listen!$B$5:$G$95,$N1346+1,FALSE)/VLOOKUP(T$2,Listen!$B$5:$G$95,$N1346+1,FALSE),"-")</f>
        <v>0</v>
      </c>
      <c r="U1346" s="54">
        <f>IF($C1346&lt;=U$2,J1346*VLOOKUP($C1346,Listen!$B$5:$G$95,$N1346+1,FALSE)/VLOOKUP(U$2,Listen!$B$5:$G$95,$N1346+1,FALSE),"-")</f>
        <v>0</v>
      </c>
      <c r="V1346" s="54">
        <f>IF($C1346&lt;=V$2,K1346*VLOOKUP($C1346,Listen!$B$5:$G$95,$N1346+1,FALSE)/VLOOKUP(V$2,Listen!$B$5:$G$95,$N1346+1,FALSE),"-")</f>
        <v>0</v>
      </c>
    </row>
    <row r="1347" spans="2:22">
      <c r="B1347" s="25"/>
      <c r="C1347" s="3">
        <v>1933</v>
      </c>
      <c r="D1347" s="141"/>
      <c r="E1347" s="141"/>
      <c r="F1347" s="141"/>
      <c r="G1347" s="141"/>
      <c r="H1347" s="141"/>
      <c r="I1347" s="141"/>
      <c r="J1347" s="141"/>
      <c r="K1347" s="141"/>
      <c r="M1347" s="52">
        <v>2</v>
      </c>
      <c r="N1347" s="52">
        <v>2</v>
      </c>
      <c r="O1347" s="54">
        <f>IF($C1347&lt;=O$2,D1347*VLOOKUP($C1347,Listen!$B$5:$G$95,$N1347+1,FALSE)/VLOOKUP(O$2,Listen!$B$5:$G$95,$N1347+1,FALSE),"-")</f>
        <v>0</v>
      </c>
      <c r="P1347" s="54">
        <f>IF($C1347&lt;=P$2,E1347*VLOOKUP($C1347,Listen!$B$5:$G$95,$N1347+1,FALSE)/VLOOKUP(P$2,Listen!$B$5:$G$95,$N1347+1,FALSE),"-")</f>
        <v>0</v>
      </c>
      <c r="Q1347" s="54">
        <f>IF($C1347&lt;=Q$2,F1347*VLOOKUP($C1347,Listen!$B$5:$G$95,$N1347+1,FALSE)/VLOOKUP(Q$2,Listen!$B$5:$G$95,$N1347+1,FALSE),"-")</f>
        <v>0</v>
      </c>
      <c r="R1347" s="54">
        <f>IF($C1347&lt;=R$2,G1347*VLOOKUP($C1347,Listen!$B$5:$G$95,$N1347+1,FALSE)/VLOOKUP(R$2,Listen!$B$5:$G$95,$N1347+1,FALSE),"-")</f>
        <v>0</v>
      </c>
      <c r="S1347" s="54">
        <f>IF($C1347&lt;=S$2,H1347*VLOOKUP($C1347,Listen!$B$5:$G$95,$N1347+1,FALSE)/VLOOKUP(S$2,Listen!$B$5:$G$95,$N1347+1,FALSE),"-")</f>
        <v>0</v>
      </c>
      <c r="T1347" s="54">
        <f>IF($C1347&lt;=T$2,I1347*VLOOKUP($C1347,Listen!$B$5:$G$95,$N1347+1,FALSE)/VLOOKUP(T$2,Listen!$B$5:$G$95,$N1347+1,FALSE),"-")</f>
        <v>0</v>
      </c>
      <c r="U1347" s="54">
        <f>IF($C1347&lt;=U$2,J1347*VLOOKUP($C1347,Listen!$B$5:$G$95,$N1347+1,FALSE)/VLOOKUP(U$2,Listen!$B$5:$G$95,$N1347+1,FALSE),"-")</f>
        <v>0</v>
      </c>
      <c r="V1347" s="54">
        <f>IF($C1347&lt;=V$2,K1347*VLOOKUP($C1347,Listen!$B$5:$G$95,$N1347+1,FALSE)/VLOOKUP(V$2,Listen!$B$5:$G$95,$N1347+1,FALSE),"-")</f>
        <v>0</v>
      </c>
    </row>
    <row r="1348" spans="2:22">
      <c r="B1348" s="25"/>
      <c r="C1348" s="3">
        <v>1932</v>
      </c>
      <c r="D1348" s="141"/>
      <c r="E1348" s="141"/>
      <c r="F1348" s="141"/>
      <c r="G1348" s="141"/>
      <c r="H1348" s="141"/>
      <c r="I1348" s="141"/>
      <c r="J1348" s="141"/>
      <c r="K1348" s="141"/>
      <c r="M1348" s="52">
        <v>2</v>
      </c>
      <c r="N1348" s="52">
        <v>2</v>
      </c>
      <c r="O1348" s="54">
        <f>IF($C1348&lt;=O$2,D1348*VLOOKUP($C1348,Listen!$B$5:$G$95,$N1348+1,FALSE)/VLOOKUP(O$2,Listen!$B$5:$G$95,$N1348+1,FALSE),"-")</f>
        <v>0</v>
      </c>
      <c r="P1348" s="54">
        <f>IF($C1348&lt;=P$2,E1348*VLOOKUP($C1348,Listen!$B$5:$G$95,$N1348+1,FALSE)/VLOOKUP(P$2,Listen!$B$5:$G$95,$N1348+1,FALSE),"-")</f>
        <v>0</v>
      </c>
      <c r="Q1348" s="54">
        <f>IF($C1348&lt;=Q$2,F1348*VLOOKUP($C1348,Listen!$B$5:$G$95,$N1348+1,FALSE)/VLOOKUP(Q$2,Listen!$B$5:$G$95,$N1348+1,FALSE),"-")</f>
        <v>0</v>
      </c>
      <c r="R1348" s="54">
        <f>IF($C1348&lt;=R$2,G1348*VLOOKUP($C1348,Listen!$B$5:$G$95,$N1348+1,FALSE)/VLOOKUP(R$2,Listen!$B$5:$G$95,$N1348+1,FALSE),"-")</f>
        <v>0</v>
      </c>
      <c r="S1348" s="54">
        <f>IF($C1348&lt;=S$2,H1348*VLOOKUP($C1348,Listen!$B$5:$G$95,$N1348+1,FALSE)/VLOOKUP(S$2,Listen!$B$5:$G$95,$N1348+1,FALSE),"-")</f>
        <v>0</v>
      </c>
      <c r="T1348" s="54">
        <f>IF($C1348&lt;=T$2,I1348*VLOOKUP($C1348,Listen!$B$5:$G$95,$N1348+1,FALSE)/VLOOKUP(T$2,Listen!$B$5:$G$95,$N1348+1,FALSE),"-")</f>
        <v>0</v>
      </c>
      <c r="U1348" s="54">
        <f>IF($C1348&lt;=U$2,J1348*VLOOKUP($C1348,Listen!$B$5:$G$95,$N1348+1,FALSE)/VLOOKUP(U$2,Listen!$B$5:$G$95,$N1348+1,FALSE),"-")</f>
        <v>0</v>
      </c>
      <c r="V1348" s="54">
        <f>IF($C1348&lt;=V$2,K1348*VLOOKUP($C1348,Listen!$B$5:$G$95,$N1348+1,FALSE)/VLOOKUP(V$2,Listen!$B$5:$G$95,$N1348+1,FALSE),"-")</f>
        <v>0</v>
      </c>
    </row>
    <row r="1349" spans="2:22">
      <c r="B1349" s="25"/>
      <c r="C1349" s="3">
        <v>1931</v>
      </c>
      <c r="D1349" s="141"/>
      <c r="E1349" s="141"/>
      <c r="F1349" s="141"/>
      <c r="G1349" s="141"/>
      <c r="H1349" s="141"/>
      <c r="I1349" s="141"/>
      <c r="J1349" s="141"/>
      <c r="K1349" s="141"/>
      <c r="M1349" s="52">
        <v>2</v>
      </c>
      <c r="N1349" s="52">
        <v>2</v>
      </c>
      <c r="O1349" s="54">
        <f>IF($C1349&lt;=O$2,D1349*VLOOKUP($C1349,Listen!$B$5:$G$95,$N1349+1,FALSE)/VLOOKUP(O$2,Listen!$B$5:$G$95,$N1349+1,FALSE),"-")</f>
        <v>0</v>
      </c>
      <c r="P1349" s="54">
        <f>IF($C1349&lt;=P$2,E1349*VLOOKUP($C1349,Listen!$B$5:$G$95,$N1349+1,FALSE)/VLOOKUP(P$2,Listen!$B$5:$G$95,$N1349+1,FALSE),"-")</f>
        <v>0</v>
      </c>
      <c r="Q1349" s="54">
        <f>IF($C1349&lt;=Q$2,F1349*VLOOKUP($C1349,Listen!$B$5:$G$95,$N1349+1,FALSE)/VLOOKUP(Q$2,Listen!$B$5:$G$95,$N1349+1,FALSE),"-")</f>
        <v>0</v>
      </c>
      <c r="R1349" s="54">
        <f>IF($C1349&lt;=R$2,G1349*VLOOKUP($C1349,Listen!$B$5:$G$95,$N1349+1,FALSE)/VLOOKUP(R$2,Listen!$B$5:$G$95,$N1349+1,FALSE),"-")</f>
        <v>0</v>
      </c>
      <c r="S1349" s="54">
        <f>IF($C1349&lt;=S$2,H1349*VLOOKUP($C1349,Listen!$B$5:$G$95,$N1349+1,FALSE)/VLOOKUP(S$2,Listen!$B$5:$G$95,$N1349+1,FALSE),"-")</f>
        <v>0</v>
      </c>
      <c r="T1349" s="54">
        <f>IF($C1349&lt;=T$2,I1349*VLOOKUP($C1349,Listen!$B$5:$G$95,$N1349+1,FALSE)/VLOOKUP(T$2,Listen!$B$5:$G$95,$N1349+1,FALSE),"-")</f>
        <v>0</v>
      </c>
      <c r="U1349" s="54">
        <f>IF($C1349&lt;=U$2,J1349*VLOOKUP($C1349,Listen!$B$5:$G$95,$N1349+1,FALSE)/VLOOKUP(U$2,Listen!$B$5:$G$95,$N1349+1,FALSE),"-")</f>
        <v>0</v>
      </c>
      <c r="V1349" s="54">
        <f>IF($C1349&lt;=V$2,K1349*VLOOKUP($C1349,Listen!$B$5:$G$95,$N1349+1,FALSE)/VLOOKUP(V$2,Listen!$B$5:$G$95,$N1349+1,FALSE),"-")</f>
        <v>0</v>
      </c>
    </row>
    <row r="1350" spans="2:22" ht="13.5" thickBot="1">
      <c r="B1350" s="25"/>
      <c r="C1350" s="3">
        <v>1930</v>
      </c>
      <c r="D1350" s="141"/>
      <c r="E1350" s="141"/>
      <c r="F1350" s="141"/>
      <c r="G1350" s="141"/>
      <c r="H1350" s="141"/>
      <c r="I1350" s="141"/>
      <c r="J1350" s="141"/>
      <c r="K1350" s="141"/>
      <c r="M1350" s="52">
        <v>2</v>
      </c>
      <c r="N1350" s="52">
        <v>2</v>
      </c>
      <c r="O1350" s="54">
        <f>IF($C1350&lt;=O$2,D1350*VLOOKUP($C1350,Listen!$B$5:$G$95,$N1350+1,FALSE)/VLOOKUP(O$2,Listen!$B$5:$G$95,$N1350+1,FALSE),"-")</f>
        <v>0</v>
      </c>
      <c r="P1350" s="54">
        <f>IF($C1350&lt;=P$2,E1350*VLOOKUP($C1350,Listen!$B$5:$G$95,$N1350+1,FALSE)/VLOOKUP(P$2,Listen!$B$5:$G$95,$N1350+1,FALSE),"-")</f>
        <v>0</v>
      </c>
      <c r="Q1350" s="54">
        <f>IF($C1350&lt;=Q$2,F1350*VLOOKUP($C1350,Listen!$B$5:$G$95,$N1350+1,FALSE)/VLOOKUP(Q$2,Listen!$B$5:$G$95,$N1350+1,FALSE),"-")</f>
        <v>0</v>
      </c>
      <c r="R1350" s="54">
        <f>IF($C1350&lt;=R$2,G1350*VLOOKUP($C1350,Listen!$B$5:$G$95,$N1350+1,FALSE)/VLOOKUP(R$2,Listen!$B$5:$G$95,$N1350+1,FALSE),"-")</f>
        <v>0</v>
      </c>
      <c r="S1350" s="54">
        <f>IF($C1350&lt;=S$2,H1350*VLOOKUP($C1350,Listen!$B$5:$G$95,$N1350+1,FALSE)/VLOOKUP(S$2,Listen!$B$5:$G$95,$N1350+1,FALSE),"-")</f>
        <v>0</v>
      </c>
      <c r="T1350" s="54">
        <f>IF($C1350&lt;=T$2,I1350*VLOOKUP($C1350,Listen!$B$5:$G$95,$N1350+1,FALSE)/VLOOKUP(T$2,Listen!$B$5:$G$95,$N1350+1,FALSE),"-")</f>
        <v>0</v>
      </c>
      <c r="U1350" s="54">
        <f>IF($C1350&lt;=U$2,J1350*VLOOKUP($C1350,Listen!$B$5:$G$95,$N1350+1,FALSE)/VLOOKUP(U$2,Listen!$B$5:$G$95,$N1350+1,FALSE),"-")</f>
        <v>0</v>
      </c>
      <c r="V1350" s="54">
        <f>IF($C1350&lt;=V$2,K1350*VLOOKUP($C1350,Listen!$B$5:$G$95,$N1350+1,FALSE)/VLOOKUP(V$2,Listen!$B$5:$G$95,$N1350+1,FALSE),"-")</f>
        <v>0</v>
      </c>
    </row>
    <row r="1351" spans="2:22" ht="39" customHeight="1" thickBot="1">
      <c r="B1351" s="37" t="s">
        <v>52</v>
      </c>
      <c r="C1351" s="27" t="s">
        <v>22</v>
      </c>
      <c r="D1351" s="143">
        <f t="shared" ref="D1351:K1351" si="15">SUM(D1263:D1350)</f>
        <v>0</v>
      </c>
      <c r="E1351" s="143">
        <f t="shared" si="15"/>
        <v>0</v>
      </c>
      <c r="F1351" s="143">
        <f t="shared" si="15"/>
        <v>0</v>
      </c>
      <c r="G1351" s="143">
        <f t="shared" si="15"/>
        <v>0</v>
      </c>
      <c r="H1351" s="143">
        <f t="shared" si="15"/>
        <v>0</v>
      </c>
      <c r="I1351" s="143">
        <f t="shared" si="15"/>
        <v>0</v>
      </c>
      <c r="J1351" s="143">
        <f t="shared" si="15"/>
        <v>0</v>
      </c>
      <c r="K1351" s="143">
        <f t="shared" si="15"/>
        <v>0</v>
      </c>
    </row>
    <row r="1352" spans="2:22" ht="13.5" customHeight="1" thickBot="1">
      <c r="B1352" s="40"/>
      <c r="C1352" s="4"/>
      <c r="D1352" s="143"/>
      <c r="E1352" s="143"/>
      <c r="F1352" s="143"/>
      <c r="G1352" s="143"/>
      <c r="H1352" s="143"/>
      <c r="I1352" s="143"/>
      <c r="J1352" s="143"/>
      <c r="K1352" s="143"/>
    </row>
    <row r="1353" spans="2:22" ht="44.25" customHeight="1" thickBot="1">
      <c r="B1353" s="31" t="s">
        <v>53</v>
      </c>
      <c r="C1353" s="41">
        <v>2017</v>
      </c>
      <c r="D1353" s="140"/>
      <c r="E1353" s="140"/>
      <c r="F1353" s="140"/>
      <c r="G1353" s="140"/>
      <c r="H1353" s="140"/>
      <c r="I1353" s="140"/>
      <c r="J1353" s="140"/>
      <c r="K1353" s="140"/>
      <c r="M1353" s="52">
        <v>10</v>
      </c>
      <c r="N1353" s="52">
        <v>5</v>
      </c>
      <c r="O1353" s="54" t="str">
        <f>IF($C1353&lt;=O$2,D1353*VLOOKUP($C1353,Listen!$B$5:$G$95,$N1353+1,FALSE)/VLOOKUP(O$2,Listen!$B$5:$G$95,$N1353+1,FALSE),"-")</f>
        <v>-</v>
      </c>
      <c r="P1353" s="54" t="str">
        <f>IF($C1353&lt;=P$2,E1353*VLOOKUP($C1353,Listen!$B$5:$G$95,$N1353+1,FALSE)/VLOOKUP(P$2,Listen!$B$5:$G$95,$N1353+1,FALSE),"-")</f>
        <v>-</v>
      </c>
      <c r="Q1353" s="54" t="str">
        <f>IF($C1353&lt;=Q$2,F1353*VLOOKUP($C1353,Listen!$B$5:$G$95,$N1353+1,FALSE)/VLOOKUP(Q$2,Listen!$B$5:$G$95,$N1353+1,FALSE),"-")</f>
        <v>-</v>
      </c>
      <c r="R1353" s="54" t="str">
        <f>IF($C1353&lt;=R$2,G1353*VLOOKUP($C1353,Listen!$B$5:$G$95,$N1353+1,FALSE)/VLOOKUP(R$2,Listen!$B$5:$G$95,$N1353+1,FALSE),"-")</f>
        <v>-</v>
      </c>
      <c r="S1353" s="54" t="str">
        <f>IF($C1353&lt;=S$2,H1353*VLOOKUP($C1353,Listen!$B$5:$G$95,$N1353+1,FALSE)/VLOOKUP(S$2,Listen!$B$5:$G$95,$N1353+1,FALSE),"-")</f>
        <v>-</v>
      </c>
      <c r="T1353" s="54" t="str">
        <f>IF($C1353&lt;=T$2,I1353*VLOOKUP($C1353,Listen!$B$5:$G$95,$N1353+1,FALSE)/VLOOKUP(T$2,Listen!$B$5:$G$95,$N1353+1,FALSE),"-")</f>
        <v>-</v>
      </c>
      <c r="U1353" s="54" t="str">
        <f>IF($C1353&lt;=U$2,J1353*VLOOKUP($C1353,Listen!$B$5:$G$95,$N1353+1,FALSE)/VLOOKUP(U$2,Listen!$B$5:$G$95,$N1353+1,FALSE),"-")</f>
        <v>-</v>
      </c>
      <c r="V1353" s="54" t="str">
        <f>IF($C1353&lt;=V$2,K1353*VLOOKUP($C1353,Listen!$B$5:$G$95,$N1353+1,FALSE)/VLOOKUP(V$2,Listen!$B$5:$G$95,$N1353+1,FALSE),"-")</f>
        <v>-</v>
      </c>
    </row>
    <row r="1354" spans="2:22">
      <c r="B1354" s="25"/>
      <c r="C1354" s="3">
        <v>2016</v>
      </c>
      <c r="D1354" s="140"/>
      <c r="E1354" s="140"/>
      <c r="F1354" s="140"/>
      <c r="G1354" s="140"/>
      <c r="H1354" s="140"/>
      <c r="I1354" s="140"/>
      <c r="J1354" s="140"/>
      <c r="K1354" s="141"/>
      <c r="M1354" s="52">
        <v>10</v>
      </c>
      <c r="N1354" s="52">
        <v>5</v>
      </c>
      <c r="O1354" s="54" t="str">
        <f>IF($C1354&lt;=O$2,D1354*VLOOKUP($C1354,Listen!$B$5:$G$95,$N1354+1,FALSE)/VLOOKUP(O$2,Listen!$B$5:$G$95,$N1354+1,FALSE),"-")</f>
        <v>-</v>
      </c>
      <c r="P1354" s="54" t="str">
        <f>IF($C1354&lt;=P$2,E1354*VLOOKUP($C1354,Listen!$B$5:$G$95,$N1354+1,FALSE)/VLOOKUP(P$2,Listen!$B$5:$G$95,$N1354+1,FALSE),"-")</f>
        <v>-</v>
      </c>
      <c r="Q1354" s="54" t="str">
        <f>IF($C1354&lt;=Q$2,F1354*VLOOKUP($C1354,Listen!$B$5:$G$95,$N1354+1,FALSE)/VLOOKUP(Q$2,Listen!$B$5:$G$95,$N1354+1,FALSE),"-")</f>
        <v>-</v>
      </c>
      <c r="R1354" s="54" t="str">
        <f>IF($C1354&lt;=R$2,G1354*VLOOKUP($C1354,Listen!$B$5:$G$95,$N1354+1,FALSE)/VLOOKUP(R$2,Listen!$B$5:$G$95,$N1354+1,FALSE),"-")</f>
        <v>-</v>
      </c>
      <c r="S1354" s="54" t="str">
        <f>IF($C1354&lt;=S$2,H1354*VLOOKUP($C1354,Listen!$B$5:$G$95,$N1354+1,FALSE)/VLOOKUP(S$2,Listen!$B$5:$G$95,$N1354+1,FALSE),"-")</f>
        <v>-</v>
      </c>
      <c r="T1354" s="54" t="str">
        <f>IF($C1354&lt;=T$2,I1354*VLOOKUP($C1354,Listen!$B$5:$G$95,$N1354+1,FALSE)/VLOOKUP(T$2,Listen!$B$5:$G$95,$N1354+1,FALSE),"-")</f>
        <v>-</v>
      </c>
      <c r="U1354" s="54" t="str">
        <f>IF($C1354&lt;=U$2,J1354*VLOOKUP($C1354,Listen!$B$5:$G$95,$N1354+1,FALSE)/VLOOKUP(U$2,Listen!$B$5:$G$95,$N1354+1,FALSE),"-")</f>
        <v>-</v>
      </c>
      <c r="V1354" s="54">
        <f>IF($C1354&lt;=V$2,K1354*VLOOKUP($C1354,Listen!$B$5:$G$95,$N1354+1,FALSE)/VLOOKUP(V$2,Listen!$B$5:$G$95,$N1354+1,FALSE),"-")</f>
        <v>0</v>
      </c>
    </row>
    <row r="1355" spans="2:22">
      <c r="B1355" s="25"/>
      <c r="C1355" s="3">
        <v>2015</v>
      </c>
      <c r="D1355" s="140"/>
      <c r="E1355" s="140"/>
      <c r="F1355" s="140"/>
      <c r="G1355" s="140"/>
      <c r="H1355" s="140"/>
      <c r="I1355" s="140"/>
      <c r="J1355" s="141"/>
      <c r="K1355" s="141"/>
      <c r="M1355" s="52">
        <v>10</v>
      </c>
      <c r="N1355" s="52">
        <v>5</v>
      </c>
      <c r="O1355" s="54" t="str">
        <f>IF($C1355&lt;=O$2,D1355*VLOOKUP($C1355,Listen!$B$5:$G$95,$N1355+1,FALSE)/VLOOKUP(O$2,Listen!$B$5:$G$95,$N1355+1,FALSE),"-")</f>
        <v>-</v>
      </c>
      <c r="P1355" s="54" t="str">
        <f>IF($C1355&lt;=P$2,E1355*VLOOKUP($C1355,Listen!$B$5:$G$95,$N1355+1,FALSE)/VLOOKUP(P$2,Listen!$B$5:$G$95,$N1355+1,FALSE),"-")</f>
        <v>-</v>
      </c>
      <c r="Q1355" s="54" t="str">
        <f>IF($C1355&lt;=Q$2,F1355*VLOOKUP($C1355,Listen!$B$5:$G$95,$N1355+1,FALSE)/VLOOKUP(Q$2,Listen!$B$5:$G$95,$N1355+1,FALSE),"-")</f>
        <v>-</v>
      </c>
      <c r="R1355" s="54" t="str">
        <f>IF($C1355&lt;=R$2,G1355*VLOOKUP($C1355,Listen!$B$5:$G$95,$N1355+1,FALSE)/VLOOKUP(R$2,Listen!$B$5:$G$95,$N1355+1,FALSE),"-")</f>
        <v>-</v>
      </c>
      <c r="S1355" s="54" t="str">
        <f>IF($C1355&lt;=S$2,H1355*VLOOKUP($C1355,Listen!$B$5:$G$95,$N1355+1,FALSE)/VLOOKUP(S$2,Listen!$B$5:$G$95,$N1355+1,FALSE),"-")</f>
        <v>-</v>
      </c>
      <c r="T1355" s="54" t="str">
        <f>IF($C1355&lt;=T$2,I1355*VLOOKUP($C1355,Listen!$B$5:$G$95,$N1355+1,FALSE)/VLOOKUP(T$2,Listen!$B$5:$G$95,$N1355+1,FALSE),"-")</f>
        <v>-</v>
      </c>
      <c r="U1355" s="54">
        <f>IF($C1355&lt;=U$2,J1355*VLOOKUP($C1355,Listen!$B$5:$G$95,$N1355+1,FALSE)/VLOOKUP(U$2,Listen!$B$5:$G$95,$N1355+1,FALSE),"-")</f>
        <v>0</v>
      </c>
      <c r="V1355" s="54">
        <f>IF($C1355&lt;=V$2,K1355*VLOOKUP($C1355,Listen!$B$5:$G$95,$N1355+1,FALSE)/VLOOKUP(V$2,Listen!$B$5:$G$95,$N1355+1,FALSE),"-")</f>
        <v>0</v>
      </c>
    </row>
    <row r="1356" spans="2:22">
      <c r="B1356" s="25"/>
      <c r="C1356" s="3">
        <v>2014</v>
      </c>
      <c r="D1356" s="140"/>
      <c r="E1356" s="140"/>
      <c r="F1356" s="140"/>
      <c r="G1356" s="140"/>
      <c r="H1356" s="140"/>
      <c r="I1356" s="141"/>
      <c r="J1356" s="141"/>
      <c r="K1356" s="141"/>
      <c r="M1356" s="52">
        <v>10</v>
      </c>
      <c r="N1356" s="52">
        <v>5</v>
      </c>
      <c r="O1356" s="54" t="str">
        <f>IF($C1356&lt;=O$2,D1356*VLOOKUP($C1356,Listen!$B$5:$G$95,$N1356+1,FALSE)/VLOOKUP(O$2,Listen!$B$5:$G$95,$N1356+1,FALSE),"-")</f>
        <v>-</v>
      </c>
      <c r="P1356" s="54" t="str">
        <f>IF($C1356&lt;=P$2,E1356*VLOOKUP($C1356,Listen!$B$5:$G$95,$N1356+1,FALSE)/VLOOKUP(P$2,Listen!$B$5:$G$95,$N1356+1,FALSE),"-")</f>
        <v>-</v>
      </c>
      <c r="Q1356" s="54" t="str">
        <f>IF($C1356&lt;=Q$2,F1356*VLOOKUP($C1356,Listen!$B$5:$G$95,$N1356+1,FALSE)/VLOOKUP(Q$2,Listen!$B$5:$G$95,$N1356+1,FALSE),"-")</f>
        <v>-</v>
      </c>
      <c r="R1356" s="54" t="str">
        <f>IF($C1356&lt;=R$2,G1356*VLOOKUP($C1356,Listen!$B$5:$G$95,$N1356+1,FALSE)/VLOOKUP(R$2,Listen!$B$5:$G$95,$N1356+1,FALSE),"-")</f>
        <v>-</v>
      </c>
      <c r="S1356" s="54" t="str">
        <f>IF($C1356&lt;=S$2,H1356*VLOOKUP($C1356,Listen!$B$5:$G$95,$N1356+1,FALSE)/VLOOKUP(S$2,Listen!$B$5:$G$95,$N1356+1,FALSE),"-")</f>
        <v>-</v>
      </c>
      <c r="T1356" s="54">
        <f>IF($C1356&lt;=T$2,I1356*VLOOKUP($C1356,Listen!$B$5:$G$95,$N1356+1,FALSE)/VLOOKUP(T$2,Listen!$B$5:$G$95,$N1356+1,FALSE),"-")</f>
        <v>0</v>
      </c>
      <c r="U1356" s="54">
        <f>IF($C1356&lt;=U$2,J1356*VLOOKUP($C1356,Listen!$B$5:$G$95,$N1356+1,FALSE)/VLOOKUP(U$2,Listen!$B$5:$G$95,$N1356+1,FALSE),"-")</f>
        <v>0</v>
      </c>
      <c r="V1356" s="54">
        <f>IF($C1356&lt;=V$2,K1356*VLOOKUP($C1356,Listen!$B$5:$G$95,$N1356+1,FALSE)/VLOOKUP(V$2,Listen!$B$5:$G$95,$N1356+1,FALSE),"-")</f>
        <v>0</v>
      </c>
    </row>
    <row r="1357" spans="2:22">
      <c r="B1357" s="25"/>
      <c r="C1357" s="3">
        <v>2013</v>
      </c>
      <c r="D1357" s="140"/>
      <c r="E1357" s="140"/>
      <c r="F1357" s="140"/>
      <c r="G1357" s="140"/>
      <c r="H1357" s="141"/>
      <c r="I1357" s="141"/>
      <c r="J1357" s="141"/>
      <c r="K1357" s="141"/>
      <c r="M1357" s="52">
        <v>10</v>
      </c>
      <c r="N1357" s="52">
        <v>5</v>
      </c>
      <c r="O1357" s="54" t="str">
        <f>IF($C1357&lt;=O$2,D1357*VLOOKUP($C1357,Listen!$B$5:$G$95,$N1357+1,FALSE)/VLOOKUP(O$2,Listen!$B$5:$G$95,$N1357+1,FALSE),"-")</f>
        <v>-</v>
      </c>
      <c r="P1357" s="54" t="str">
        <f>IF($C1357&lt;=P$2,E1357*VLOOKUP($C1357,Listen!$B$5:$G$95,$N1357+1,FALSE)/VLOOKUP(P$2,Listen!$B$5:$G$95,$N1357+1,FALSE),"-")</f>
        <v>-</v>
      </c>
      <c r="Q1357" s="54" t="str">
        <f>IF($C1357&lt;=Q$2,F1357*VLOOKUP($C1357,Listen!$B$5:$G$95,$N1357+1,FALSE)/VLOOKUP(Q$2,Listen!$B$5:$G$95,$N1357+1,FALSE),"-")</f>
        <v>-</v>
      </c>
      <c r="R1357" s="54" t="str">
        <f>IF($C1357&lt;=R$2,G1357*VLOOKUP($C1357,Listen!$B$5:$G$95,$N1357+1,FALSE)/VLOOKUP(R$2,Listen!$B$5:$G$95,$N1357+1,FALSE),"-")</f>
        <v>-</v>
      </c>
      <c r="S1357" s="54">
        <f>IF($C1357&lt;=S$2,H1357*VLOOKUP($C1357,Listen!$B$5:$G$95,$N1357+1,FALSE)/VLOOKUP(S$2,Listen!$B$5:$G$95,$N1357+1,FALSE),"-")</f>
        <v>0</v>
      </c>
      <c r="T1357" s="54">
        <f>IF($C1357&lt;=T$2,I1357*VLOOKUP($C1357,Listen!$B$5:$G$95,$N1357+1,FALSE)/VLOOKUP(T$2,Listen!$B$5:$G$95,$N1357+1,FALSE),"-")</f>
        <v>0</v>
      </c>
      <c r="U1357" s="54">
        <f>IF($C1357&lt;=U$2,J1357*VLOOKUP($C1357,Listen!$B$5:$G$95,$N1357+1,FALSE)/VLOOKUP(U$2,Listen!$B$5:$G$95,$N1357+1,FALSE),"-")</f>
        <v>0</v>
      </c>
      <c r="V1357" s="54">
        <f>IF($C1357&lt;=V$2,K1357*VLOOKUP($C1357,Listen!$B$5:$G$95,$N1357+1,FALSE)/VLOOKUP(V$2,Listen!$B$5:$G$95,$N1357+1,FALSE),"-")</f>
        <v>0</v>
      </c>
    </row>
    <row r="1358" spans="2:22">
      <c r="B1358" s="25"/>
      <c r="C1358" s="3">
        <v>2012</v>
      </c>
      <c r="D1358" s="140"/>
      <c r="E1358" s="140"/>
      <c r="F1358" s="140"/>
      <c r="G1358" s="141"/>
      <c r="H1358" s="141"/>
      <c r="I1358" s="141"/>
      <c r="J1358" s="141"/>
      <c r="K1358" s="141"/>
      <c r="M1358" s="52">
        <v>10</v>
      </c>
      <c r="N1358" s="52">
        <v>5</v>
      </c>
      <c r="O1358" s="54" t="str">
        <f>IF($C1358&lt;=O$2,D1358*VLOOKUP($C1358,Listen!$B$5:$G$95,$N1358+1,FALSE)/VLOOKUP(O$2,Listen!$B$5:$G$95,$N1358+1,FALSE),"-")</f>
        <v>-</v>
      </c>
      <c r="P1358" s="54" t="str">
        <f>IF($C1358&lt;=P$2,E1358*VLOOKUP($C1358,Listen!$B$5:$G$95,$N1358+1,FALSE)/VLOOKUP(P$2,Listen!$B$5:$G$95,$N1358+1,FALSE),"-")</f>
        <v>-</v>
      </c>
      <c r="Q1358" s="54" t="str">
        <f>IF($C1358&lt;=Q$2,F1358*VLOOKUP($C1358,Listen!$B$5:$G$95,$N1358+1,FALSE)/VLOOKUP(Q$2,Listen!$B$5:$G$95,$N1358+1,FALSE),"-")</f>
        <v>-</v>
      </c>
      <c r="R1358" s="54">
        <f>IF($C1358&lt;=R$2,G1358*VLOOKUP($C1358,Listen!$B$5:$G$95,$N1358+1,FALSE)/VLOOKUP(R$2,Listen!$B$5:$G$95,$N1358+1,FALSE),"-")</f>
        <v>0</v>
      </c>
      <c r="S1358" s="54">
        <f>IF($C1358&lt;=S$2,H1358*VLOOKUP($C1358,Listen!$B$5:$G$95,$N1358+1,FALSE)/VLOOKUP(S$2,Listen!$B$5:$G$95,$N1358+1,FALSE),"-")</f>
        <v>0</v>
      </c>
      <c r="T1358" s="54">
        <f>IF($C1358&lt;=T$2,I1358*VLOOKUP($C1358,Listen!$B$5:$G$95,$N1358+1,FALSE)/VLOOKUP(T$2,Listen!$B$5:$G$95,$N1358+1,FALSE),"-")</f>
        <v>0</v>
      </c>
      <c r="U1358" s="54">
        <f>IF($C1358&lt;=U$2,J1358*VLOOKUP($C1358,Listen!$B$5:$G$95,$N1358+1,FALSE)/VLOOKUP(U$2,Listen!$B$5:$G$95,$N1358+1,FALSE),"-")</f>
        <v>0</v>
      </c>
      <c r="V1358" s="54">
        <f>IF($C1358&lt;=V$2,K1358*VLOOKUP($C1358,Listen!$B$5:$G$95,$N1358+1,FALSE)/VLOOKUP(V$2,Listen!$B$5:$G$95,$N1358+1,FALSE),"-")</f>
        <v>0</v>
      </c>
    </row>
    <row r="1359" spans="2:22">
      <c r="B1359" s="25"/>
      <c r="C1359" s="3">
        <v>2011</v>
      </c>
      <c r="D1359" s="140"/>
      <c r="E1359" s="140"/>
      <c r="F1359" s="141"/>
      <c r="G1359" s="141"/>
      <c r="H1359" s="141"/>
      <c r="I1359" s="141"/>
      <c r="J1359" s="141"/>
      <c r="K1359" s="141"/>
      <c r="M1359" s="52">
        <v>10</v>
      </c>
      <c r="N1359" s="52">
        <v>5</v>
      </c>
      <c r="O1359" s="54" t="str">
        <f>IF($C1359&lt;=O$2,D1359*VLOOKUP($C1359,Listen!$B$5:$G$95,$N1359+1,FALSE)/VLOOKUP(O$2,Listen!$B$5:$G$95,$N1359+1,FALSE),"-")</f>
        <v>-</v>
      </c>
      <c r="P1359" s="54" t="str">
        <f>IF($C1359&lt;=P$2,E1359*VLOOKUP($C1359,Listen!$B$5:$G$95,$N1359+1,FALSE)/VLOOKUP(P$2,Listen!$B$5:$G$95,$N1359+1,FALSE),"-")</f>
        <v>-</v>
      </c>
      <c r="Q1359" s="54">
        <f>IF($C1359&lt;=Q$2,F1359*VLOOKUP($C1359,Listen!$B$5:$G$95,$N1359+1,FALSE)/VLOOKUP(Q$2,Listen!$B$5:$G$95,$N1359+1,FALSE),"-")</f>
        <v>0</v>
      </c>
      <c r="R1359" s="54">
        <f>IF($C1359&lt;=R$2,G1359*VLOOKUP($C1359,Listen!$B$5:$G$95,$N1359+1,FALSE)/VLOOKUP(R$2,Listen!$B$5:$G$95,$N1359+1,FALSE),"-")</f>
        <v>0</v>
      </c>
      <c r="S1359" s="54">
        <f>IF($C1359&lt;=S$2,H1359*VLOOKUP($C1359,Listen!$B$5:$G$95,$N1359+1,FALSE)/VLOOKUP(S$2,Listen!$B$5:$G$95,$N1359+1,FALSE),"-")</f>
        <v>0</v>
      </c>
      <c r="T1359" s="54">
        <f>IF($C1359&lt;=T$2,I1359*VLOOKUP($C1359,Listen!$B$5:$G$95,$N1359+1,FALSE)/VLOOKUP(T$2,Listen!$B$5:$G$95,$N1359+1,FALSE),"-")</f>
        <v>0</v>
      </c>
      <c r="U1359" s="54">
        <f>IF($C1359&lt;=U$2,J1359*VLOOKUP($C1359,Listen!$B$5:$G$95,$N1359+1,FALSE)/VLOOKUP(U$2,Listen!$B$5:$G$95,$N1359+1,FALSE),"-")</f>
        <v>0</v>
      </c>
      <c r="V1359" s="54">
        <f>IF($C1359&lt;=V$2,K1359*VLOOKUP($C1359,Listen!$B$5:$G$95,$N1359+1,FALSE)/VLOOKUP(V$2,Listen!$B$5:$G$95,$N1359+1,FALSE),"-")</f>
        <v>0</v>
      </c>
    </row>
    <row r="1360" spans="2:22">
      <c r="B1360" s="25"/>
      <c r="C1360" s="3">
        <v>2010</v>
      </c>
      <c r="D1360" s="140"/>
      <c r="E1360" s="141"/>
      <c r="F1360" s="141"/>
      <c r="G1360" s="141"/>
      <c r="H1360" s="141"/>
      <c r="I1360" s="141"/>
      <c r="J1360" s="141"/>
      <c r="K1360" s="141"/>
      <c r="M1360" s="52">
        <v>10</v>
      </c>
      <c r="N1360" s="52">
        <v>5</v>
      </c>
      <c r="O1360" s="54" t="str">
        <f>IF($C1360&lt;=O$2,D1360*VLOOKUP($C1360,Listen!$B$5:$G$95,$N1360+1,FALSE)/VLOOKUP(O$2,Listen!$B$5:$G$95,$N1360+1,FALSE),"-")</f>
        <v>-</v>
      </c>
      <c r="P1360" s="54">
        <f>IF($C1360&lt;=P$2,E1360*VLOOKUP($C1360,Listen!$B$5:$G$95,$N1360+1,FALSE)/VLOOKUP(P$2,Listen!$B$5:$G$95,$N1360+1,FALSE),"-")</f>
        <v>0</v>
      </c>
      <c r="Q1360" s="54">
        <f>IF($C1360&lt;=Q$2,F1360*VLOOKUP($C1360,Listen!$B$5:$G$95,$N1360+1,FALSE)/VLOOKUP(Q$2,Listen!$B$5:$G$95,$N1360+1,FALSE),"-")</f>
        <v>0</v>
      </c>
      <c r="R1360" s="54">
        <f>IF($C1360&lt;=R$2,G1360*VLOOKUP($C1360,Listen!$B$5:$G$95,$N1360+1,FALSE)/VLOOKUP(R$2,Listen!$B$5:$G$95,$N1360+1,FALSE),"-")</f>
        <v>0</v>
      </c>
      <c r="S1360" s="54">
        <f>IF($C1360&lt;=S$2,H1360*VLOOKUP($C1360,Listen!$B$5:$G$95,$N1360+1,FALSE)/VLOOKUP(S$2,Listen!$B$5:$G$95,$N1360+1,FALSE),"-")</f>
        <v>0</v>
      </c>
      <c r="T1360" s="54">
        <f>IF($C1360&lt;=T$2,I1360*VLOOKUP($C1360,Listen!$B$5:$G$95,$N1360+1,FALSE)/VLOOKUP(T$2,Listen!$B$5:$G$95,$N1360+1,FALSE),"-")</f>
        <v>0</v>
      </c>
      <c r="U1360" s="54">
        <f>IF($C1360&lt;=U$2,J1360*VLOOKUP($C1360,Listen!$B$5:$G$95,$N1360+1,FALSE)/VLOOKUP(U$2,Listen!$B$5:$G$95,$N1360+1,FALSE),"-")</f>
        <v>0</v>
      </c>
      <c r="V1360" s="54">
        <f>IF($C1360&lt;=V$2,K1360*VLOOKUP($C1360,Listen!$B$5:$G$95,$N1360+1,FALSE)/VLOOKUP(V$2,Listen!$B$5:$G$95,$N1360+1,FALSE),"-")</f>
        <v>0</v>
      </c>
    </row>
    <row r="1361" spans="2:22">
      <c r="B1361" s="25"/>
      <c r="C1361" s="3">
        <v>2009</v>
      </c>
      <c r="D1361" s="141"/>
      <c r="E1361" s="141"/>
      <c r="F1361" s="141"/>
      <c r="G1361" s="141"/>
      <c r="H1361" s="141"/>
      <c r="I1361" s="141"/>
      <c r="J1361" s="141"/>
      <c r="K1361" s="141"/>
      <c r="M1361" s="52">
        <v>10</v>
      </c>
      <c r="N1361" s="52">
        <v>5</v>
      </c>
      <c r="O1361" s="54">
        <f>IF($C1361&lt;=O$2,D1361*VLOOKUP($C1361,Listen!$B$5:$G$95,$N1361+1,FALSE)/VLOOKUP(O$2,Listen!$B$5:$G$95,$N1361+1,FALSE),"-")</f>
        <v>0</v>
      </c>
      <c r="P1361" s="54">
        <f>IF($C1361&lt;=P$2,E1361*VLOOKUP($C1361,Listen!$B$5:$G$95,$N1361+1,FALSE)/VLOOKUP(P$2,Listen!$B$5:$G$95,$N1361+1,FALSE),"-")</f>
        <v>0</v>
      </c>
      <c r="Q1361" s="54">
        <f>IF($C1361&lt;=Q$2,F1361*VLOOKUP($C1361,Listen!$B$5:$G$95,$N1361+1,FALSE)/VLOOKUP(Q$2,Listen!$B$5:$G$95,$N1361+1,FALSE),"-")</f>
        <v>0</v>
      </c>
      <c r="R1361" s="54">
        <f>IF($C1361&lt;=R$2,G1361*VLOOKUP($C1361,Listen!$B$5:$G$95,$N1361+1,FALSE)/VLOOKUP(R$2,Listen!$B$5:$G$95,$N1361+1,FALSE),"-")</f>
        <v>0</v>
      </c>
      <c r="S1361" s="54">
        <f>IF($C1361&lt;=S$2,H1361*VLOOKUP($C1361,Listen!$B$5:$G$95,$N1361+1,FALSE)/VLOOKUP(S$2,Listen!$B$5:$G$95,$N1361+1,FALSE),"-")</f>
        <v>0</v>
      </c>
      <c r="T1361" s="54">
        <f>IF($C1361&lt;=T$2,I1361*VLOOKUP($C1361,Listen!$B$5:$G$95,$N1361+1,FALSE)/VLOOKUP(T$2,Listen!$B$5:$G$95,$N1361+1,FALSE),"-")</f>
        <v>0</v>
      </c>
      <c r="U1361" s="54">
        <f>IF($C1361&lt;=U$2,J1361*VLOOKUP($C1361,Listen!$B$5:$G$95,$N1361+1,FALSE)/VLOOKUP(U$2,Listen!$B$5:$G$95,$N1361+1,FALSE),"-")</f>
        <v>0</v>
      </c>
      <c r="V1361" s="54">
        <f>IF($C1361&lt;=V$2,K1361*VLOOKUP($C1361,Listen!$B$5:$G$95,$N1361+1,FALSE)/VLOOKUP(V$2,Listen!$B$5:$G$95,$N1361+1,FALSE),"-")</f>
        <v>0</v>
      </c>
    </row>
    <row r="1362" spans="2:22">
      <c r="B1362" s="25"/>
      <c r="C1362" s="3">
        <v>2008</v>
      </c>
      <c r="D1362" s="141"/>
      <c r="E1362" s="141"/>
      <c r="F1362" s="141"/>
      <c r="G1362" s="141"/>
      <c r="H1362" s="141"/>
      <c r="I1362" s="141"/>
      <c r="J1362" s="141"/>
      <c r="K1362" s="141"/>
      <c r="M1362" s="52">
        <v>10</v>
      </c>
      <c r="N1362" s="52">
        <v>5</v>
      </c>
      <c r="O1362" s="54">
        <f>IF($C1362&lt;=O$2,D1362*VLOOKUP($C1362,Listen!$B$5:$G$95,$N1362+1,FALSE)/VLOOKUP(O$2,Listen!$B$5:$G$95,$N1362+1,FALSE),"-")</f>
        <v>0</v>
      </c>
      <c r="P1362" s="54">
        <f>IF($C1362&lt;=P$2,E1362*VLOOKUP($C1362,Listen!$B$5:$G$95,$N1362+1,FALSE)/VLOOKUP(P$2,Listen!$B$5:$G$95,$N1362+1,FALSE),"-")</f>
        <v>0</v>
      </c>
      <c r="Q1362" s="54">
        <f>IF($C1362&lt;=Q$2,F1362*VLOOKUP($C1362,Listen!$B$5:$G$95,$N1362+1,FALSE)/VLOOKUP(Q$2,Listen!$B$5:$G$95,$N1362+1,FALSE),"-")</f>
        <v>0</v>
      </c>
      <c r="R1362" s="54">
        <f>IF($C1362&lt;=R$2,G1362*VLOOKUP($C1362,Listen!$B$5:$G$95,$N1362+1,FALSE)/VLOOKUP(R$2,Listen!$B$5:$G$95,$N1362+1,FALSE),"-")</f>
        <v>0</v>
      </c>
      <c r="S1362" s="54">
        <f>IF($C1362&lt;=S$2,H1362*VLOOKUP($C1362,Listen!$B$5:$G$95,$N1362+1,FALSE)/VLOOKUP(S$2,Listen!$B$5:$G$95,$N1362+1,FALSE),"-")</f>
        <v>0</v>
      </c>
      <c r="T1362" s="54">
        <f>IF($C1362&lt;=T$2,I1362*VLOOKUP($C1362,Listen!$B$5:$G$95,$N1362+1,FALSE)/VLOOKUP(T$2,Listen!$B$5:$G$95,$N1362+1,FALSE),"-")</f>
        <v>0</v>
      </c>
      <c r="U1362" s="54">
        <f>IF($C1362&lt;=U$2,J1362*VLOOKUP($C1362,Listen!$B$5:$G$95,$N1362+1,FALSE)/VLOOKUP(U$2,Listen!$B$5:$G$95,$N1362+1,FALSE),"-")</f>
        <v>0</v>
      </c>
      <c r="V1362" s="54">
        <f>IF($C1362&lt;=V$2,K1362*VLOOKUP($C1362,Listen!$B$5:$G$95,$N1362+1,FALSE)/VLOOKUP(V$2,Listen!$B$5:$G$95,$N1362+1,FALSE),"-")</f>
        <v>0</v>
      </c>
    </row>
    <row r="1363" spans="2:22">
      <c r="B1363" s="25"/>
      <c r="C1363" s="3">
        <v>2007</v>
      </c>
      <c r="D1363" s="141"/>
      <c r="E1363" s="141"/>
      <c r="F1363" s="141"/>
      <c r="G1363" s="141"/>
      <c r="H1363" s="141"/>
      <c r="I1363" s="141"/>
      <c r="J1363" s="141"/>
      <c r="K1363" s="141"/>
      <c r="M1363" s="52">
        <v>10</v>
      </c>
      <c r="N1363" s="52">
        <v>5</v>
      </c>
      <c r="O1363" s="54">
        <f>IF($C1363&lt;=O$2,D1363*VLOOKUP($C1363,Listen!$B$5:$G$95,$N1363+1,FALSE)/VLOOKUP(O$2,Listen!$B$5:$G$95,$N1363+1,FALSE),"-")</f>
        <v>0</v>
      </c>
      <c r="P1363" s="54">
        <f>IF($C1363&lt;=P$2,E1363*VLOOKUP($C1363,Listen!$B$5:$G$95,$N1363+1,FALSE)/VLOOKUP(P$2,Listen!$B$5:$G$95,$N1363+1,FALSE),"-")</f>
        <v>0</v>
      </c>
      <c r="Q1363" s="54">
        <f>IF($C1363&lt;=Q$2,F1363*VLOOKUP($C1363,Listen!$B$5:$G$95,$N1363+1,FALSE)/VLOOKUP(Q$2,Listen!$B$5:$G$95,$N1363+1,FALSE),"-")</f>
        <v>0</v>
      </c>
      <c r="R1363" s="54">
        <f>IF($C1363&lt;=R$2,G1363*VLOOKUP($C1363,Listen!$B$5:$G$95,$N1363+1,FALSE)/VLOOKUP(R$2,Listen!$B$5:$G$95,$N1363+1,FALSE),"-")</f>
        <v>0</v>
      </c>
      <c r="S1363" s="54">
        <f>IF($C1363&lt;=S$2,H1363*VLOOKUP($C1363,Listen!$B$5:$G$95,$N1363+1,FALSE)/VLOOKUP(S$2,Listen!$B$5:$G$95,$N1363+1,FALSE),"-")</f>
        <v>0</v>
      </c>
      <c r="T1363" s="54">
        <f>IF($C1363&lt;=T$2,I1363*VLOOKUP($C1363,Listen!$B$5:$G$95,$N1363+1,FALSE)/VLOOKUP(T$2,Listen!$B$5:$G$95,$N1363+1,FALSE),"-")</f>
        <v>0</v>
      </c>
      <c r="U1363" s="54">
        <f>IF($C1363&lt;=U$2,J1363*VLOOKUP($C1363,Listen!$B$5:$G$95,$N1363+1,FALSE)/VLOOKUP(U$2,Listen!$B$5:$G$95,$N1363+1,FALSE),"-")</f>
        <v>0</v>
      </c>
      <c r="V1363" s="54">
        <f>IF($C1363&lt;=V$2,K1363*VLOOKUP($C1363,Listen!$B$5:$G$95,$N1363+1,FALSE)/VLOOKUP(V$2,Listen!$B$5:$G$95,$N1363+1,FALSE),"-")</f>
        <v>0</v>
      </c>
    </row>
    <row r="1364" spans="2:22">
      <c r="B1364" s="25"/>
      <c r="C1364" s="3">
        <v>2006</v>
      </c>
      <c r="D1364" s="141"/>
      <c r="E1364" s="141"/>
      <c r="F1364" s="141"/>
      <c r="G1364" s="141"/>
      <c r="H1364" s="141"/>
      <c r="I1364" s="141"/>
      <c r="J1364" s="141"/>
      <c r="K1364" s="141"/>
      <c r="M1364" s="52">
        <v>10</v>
      </c>
      <c r="N1364" s="52">
        <v>5</v>
      </c>
      <c r="O1364" s="54">
        <f>IF($C1364&lt;=O$2,D1364*VLOOKUP($C1364,Listen!$B$5:$G$95,$N1364+1,FALSE)/VLOOKUP(O$2,Listen!$B$5:$G$95,$N1364+1,FALSE),"-")</f>
        <v>0</v>
      </c>
      <c r="P1364" s="54">
        <f>IF($C1364&lt;=P$2,E1364*VLOOKUP($C1364,Listen!$B$5:$G$95,$N1364+1,FALSE)/VLOOKUP(P$2,Listen!$B$5:$G$95,$N1364+1,FALSE),"-")</f>
        <v>0</v>
      </c>
      <c r="Q1364" s="54">
        <f>IF($C1364&lt;=Q$2,F1364*VLOOKUP($C1364,Listen!$B$5:$G$95,$N1364+1,FALSE)/VLOOKUP(Q$2,Listen!$B$5:$G$95,$N1364+1,FALSE),"-")</f>
        <v>0</v>
      </c>
      <c r="R1364" s="54">
        <f>IF($C1364&lt;=R$2,G1364*VLOOKUP($C1364,Listen!$B$5:$G$95,$N1364+1,FALSE)/VLOOKUP(R$2,Listen!$B$5:$G$95,$N1364+1,FALSE),"-")</f>
        <v>0</v>
      </c>
      <c r="S1364" s="54">
        <f>IF($C1364&lt;=S$2,H1364*VLOOKUP($C1364,Listen!$B$5:$G$95,$N1364+1,FALSE)/VLOOKUP(S$2,Listen!$B$5:$G$95,$N1364+1,FALSE),"-")</f>
        <v>0</v>
      </c>
      <c r="T1364" s="54">
        <f>IF($C1364&lt;=T$2,I1364*VLOOKUP($C1364,Listen!$B$5:$G$95,$N1364+1,FALSE)/VLOOKUP(T$2,Listen!$B$5:$G$95,$N1364+1,FALSE),"-")</f>
        <v>0</v>
      </c>
      <c r="U1364" s="54">
        <f>IF($C1364&lt;=U$2,J1364*VLOOKUP($C1364,Listen!$B$5:$G$95,$N1364+1,FALSE)/VLOOKUP(U$2,Listen!$B$5:$G$95,$N1364+1,FALSE),"-")</f>
        <v>0</v>
      </c>
      <c r="V1364" s="54">
        <f>IF($C1364&lt;=V$2,K1364*VLOOKUP($C1364,Listen!$B$5:$G$95,$N1364+1,FALSE)/VLOOKUP(V$2,Listen!$B$5:$G$95,$N1364+1,FALSE),"-")</f>
        <v>0</v>
      </c>
    </row>
    <row r="1365" spans="2:22">
      <c r="B1365" s="25"/>
      <c r="C1365" s="3">
        <v>2005</v>
      </c>
      <c r="D1365" s="141"/>
      <c r="E1365" s="141"/>
      <c r="F1365" s="141"/>
      <c r="G1365" s="141"/>
      <c r="H1365" s="141"/>
      <c r="I1365" s="141"/>
      <c r="J1365" s="141"/>
      <c r="K1365" s="141"/>
      <c r="M1365" s="52">
        <v>10</v>
      </c>
      <c r="N1365" s="52">
        <v>5</v>
      </c>
      <c r="O1365" s="54">
        <f>IF($C1365&lt;=O$2,D1365*VLOOKUP($C1365,Listen!$B$5:$G$95,$N1365+1,FALSE)/VLOOKUP(O$2,Listen!$B$5:$G$95,$N1365+1,FALSE),"-")</f>
        <v>0</v>
      </c>
      <c r="P1365" s="54">
        <f>IF($C1365&lt;=P$2,E1365*VLOOKUP($C1365,Listen!$B$5:$G$95,$N1365+1,FALSE)/VLOOKUP(P$2,Listen!$B$5:$G$95,$N1365+1,FALSE),"-")</f>
        <v>0</v>
      </c>
      <c r="Q1365" s="54">
        <f>IF($C1365&lt;=Q$2,F1365*VLOOKUP($C1365,Listen!$B$5:$G$95,$N1365+1,FALSE)/VLOOKUP(Q$2,Listen!$B$5:$G$95,$N1365+1,FALSE),"-")</f>
        <v>0</v>
      </c>
      <c r="R1365" s="54">
        <f>IF($C1365&lt;=R$2,G1365*VLOOKUP($C1365,Listen!$B$5:$G$95,$N1365+1,FALSE)/VLOOKUP(R$2,Listen!$B$5:$G$95,$N1365+1,FALSE),"-")</f>
        <v>0</v>
      </c>
      <c r="S1365" s="54">
        <f>IF($C1365&lt;=S$2,H1365*VLOOKUP($C1365,Listen!$B$5:$G$95,$N1365+1,FALSE)/VLOOKUP(S$2,Listen!$B$5:$G$95,$N1365+1,FALSE),"-")</f>
        <v>0</v>
      </c>
      <c r="T1365" s="54">
        <f>IF($C1365&lt;=T$2,I1365*VLOOKUP($C1365,Listen!$B$5:$G$95,$N1365+1,FALSE)/VLOOKUP(T$2,Listen!$B$5:$G$95,$N1365+1,FALSE),"-")</f>
        <v>0</v>
      </c>
      <c r="U1365" s="54">
        <f>IF($C1365&lt;=U$2,J1365*VLOOKUP($C1365,Listen!$B$5:$G$95,$N1365+1,FALSE)/VLOOKUP(U$2,Listen!$B$5:$G$95,$N1365+1,FALSE),"-")</f>
        <v>0</v>
      </c>
      <c r="V1365" s="54">
        <f>IF($C1365&lt;=V$2,K1365*VLOOKUP($C1365,Listen!$B$5:$G$95,$N1365+1,FALSE)/VLOOKUP(V$2,Listen!$B$5:$G$95,$N1365+1,FALSE),"-")</f>
        <v>0</v>
      </c>
    </row>
    <row r="1366" spans="2:22">
      <c r="B1366" s="25"/>
      <c r="C1366" s="3">
        <v>2004</v>
      </c>
      <c r="D1366" s="141"/>
      <c r="E1366" s="141"/>
      <c r="F1366" s="141"/>
      <c r="G1366" s="141"/>
      <c r="H1366" s="141"/>
      <c r="I1366" s="141"/>
      <c r="J1366" s="141"/>
      <c r="K1366" s="141"/>
      <c r="M1366" s="52">
        <v>10</v>
      </c>
      <c r="N1366" s="52">
        <v>5</v>
      </c>
      <c r="O1366" s="54">
        <f>IF($C1366&lt;=O$2,D1366*VLOOKUP($C1366,Listen!$B$5:$G$95,$N1366+1,FALSE)/VLOOKUP(O$2,Listen!$B$5:$G$95,$N1366+1,FALSE),"-")</f>
        <v>0</v>
      </c>
      <c r="P1366" s="54">
        <f>IF($C1366&lt;=P$2,E1366*VLOOKUP($C1366,Listen!$B$5:$G$95,$N1366+1,FALSE)/VLOOKUP(P$2,Listen!$B$5:$G$95,$N1366+1,FALSE),"-")</f>
        <v>0</v>
      </c>
      <c r="Q1366" s="54">
        <f>IF($C1366&lt;=Q$2,F1366*VLOOKUP($C1366,Listen!$B$5:$G$95,$N1366+1,FALSE)/VLOOKUP(Q$2,Listen!$B$5:$G$95,$N1366+1,FALSE),"-")</f>
        <v>0</v>
      </c>
      <c r="R1366" s="54">
        <f>IF($C1366&lt;=R$2,G1366*VLOOKUP($C1366,Listen!$B$5:$G$95,$N1366+1,FALSE)/VLOOKUP(R$2,Listen!$B$5:$G$95,$N1366+1,FALSE),"-")</f>
        <v>0</v>
      </c>
      <c r="S1366" s="54">
        <f>IF($C1366&lt;=S$2,H1366*VLOOKUP($C1366,Listen!$B$5:$G$95,$N1366+1,FALSE)/VLOOKUP(S$2,Listen!$B$5:$G$95,$N1366+1,FALSE),"-")</f>
        <v>0</v>
      </c>
      <c r="T1366" s="54">
        <f>IF($C1366&lt;=T$2,I1366*VLOOKUP($C1366,Listen!$B$5:$G$95,$N1366+1,FALSE)/VLOOKUP(T$2,Listen!$B$5:$G$95,$N1366+1,FALSE),"-")</f>
        <v>0</v>
      </c>
      <c r="U1366" s="54">
        <f>IF($C1366&lt;=U$2,J1366*VLOOKUP($C1366,Listen!$B$5:$G$95,$N1366+1,FALSE)/VLOOKUP(U$2,Listen!$B$5:$G$95,$N1366+1,FALSE),"-")</f>
        <v>0</v>
      </c>
      <c r="V1366" s="54">
        <f>IF($C1366&lt;=V$2,K1366*VLOOKUP($C1366,Listen!$B$5:$G$95,$N1366+1,FALSE)/VLOOKUP(V$2,Listen!$B$5:$G$95,$N1366+1,FALSE),"-")</f>
        <v>0</v>
      </c>
    </row>
    <row r="1367" spans="2:22">
      <c r="B1367" s="25"/>
      <c r="C1367" s="3">
        <v>2003</v>
      </c>
      <c r="D1367" s="141"/>
      <c r="E1367" s="141"/>
      <c r="F1367" s="141"/>
      <c r="G1367" s="141"/>
      <c r="H1367" s="141"/>
      <c r="I1367" s="141"/>
      <c r="J1367" s="141"/>
      <c r="K1367" s="141"/>
      <c r="M1367" s="52">
        <v>10</v>
      </c>
      <c r="N1367" s="52">
        <v>5</v>
      </c>
      <c r="O1367" s="54">
        <f>IF($C1367&lt;=O$2,D1367*VLOOKUP($C1367,Listen!$B$5:$G$95,$N1367+1,FALSE)/VLOOKUP(O$2,Listen!$B$5:$G$95,$N1367+1,FALSE),"-")</f>
        <v>0</v>
      </c>
      <c r="P1367" s="54">
        <f>IF($C1367&lt;=P$2,E1367*VLOOKUP($C1367,Listen!$B$5:$G$95,$N1367+1,FALSE)/VLOOKUP(P$2,Listen!$B$5:$G$95,$N1367+1,FALSE),"-")</f>
        <v>0</v>
      </c>
      <c r="Q1367" s="54">
        <f>IF($C1367&lt;=Q$2,F1367*VLOOKUP($C1367,Listen!$B$5:$G$95,$N1367+1,FALSE)/VLOOKUP(Q$2,Listen!$B$5:$G$95,$N1367+1,FALSE),"-")</f>
        <v>0</v>
      </c>
      <c r="R1367" s="54">
        <f>IF($C1367&lt;=R$2,G1367*VLOOKUP($C1367,Listen!$B$5:$G$95,$N1367+1,FALSE)/VLOOKUP(R$2,Listen!$B$5:$G$95,$N1367+1,FALSE),"-")</f>
        <v>0</v>
      </c>
      <c r="S1367" s="54">
        <f>IF($C1367&lt;=S$2,H1367*VLOOKUP($C1367,Listen!$B$5:$G$95,$N1367+1,FALSE)/VLOOKUP(S$2,Listen!$B$5:$G$95,$N1367+1,FALSE),"-")</f>
        <v>0</v>
      </c>
      <c r="T1367" s="54">
        <f>IF($C1367&lt;=T$2,I1367*VLOOKUP($C1367,Listen!$B$5:$G$95,$N1367+1,FALSE)/VLOOKUP(T$2,Listen!$B$5:$G$95,$N1367+1,FALSE),"-")</f>
        <v>0</v>
      </c>
      <c r="U1367" s="54">
        <f>IF($C1367&lt;=U$2,J1367*VLOOKUP($C1367,Listen!$B$5:$G$95,$N1367+1,FALSE)/VLOOKUP(U$2,Listen!$B$5:$G$95,$N1367+1,FALSE),"-")</f>
        <v>0</v>
      </c>
      <c r="V1367" s="54">
        <f>IF($C1367&lt;=V$2,K1367*VLOOKUP($C1367,Listen!$B$5:$G$95,$N1367+1,FALSE)/VLOOKUP(V$2,Listen!$B$5:$G$95,$N1367+1,FALSE),"-")</f>
        <v>0</v>
      </c>
    </row>
    <row r="1368" spans="2:22">
      <c r="B1368" s="25"/>
      <c r="C1368" s="3">
        <v>2002</v>
      </c>
      <c r="D1368" s="141"/>
      <c r="E1368" s="141"/>
      <c r="F1368" s="141"/>
      <c r="G1368" s="141"/>
      <c r="H1368" s="141"/>
      <c r="I1368" s="141"/>
      <c r="J1368" s="141"/>
      <c r="K1368" s="141"/>
      <c r="M1368" s="52">
        <v>10</v>
      </c>
      <c r="N1368" s="52">
        <v>5</v>
      </c>
      <c r="O1368" s="54">
        <f>IF($C1368&lt;=O$2,D1368*VLOOKUP($C1368,Listen!$B$5:$G$95,$N1368+1,FALSE)/VLOOKUP(O$2,Listen!$B$5:$G$95,$N1368+1,FALSE),"-")</f>
        <v>0</v>
      </c>
      <c r="P1368" s="54">
        <f>IF($C1368&lt;=P$2,E1368*VLOOKUP($C1368,Listen!$B$5:$G$95,$N1368+1,FALSE)/VLOOKUP(P$2,Listen!$B$5:$G$95,$N1368+1,FALSE),"-")</f>
        <v>0</v>
      </c>
      <c r="Q1368" s="54">
        <f>IF($C1368&lt;=Q$2,F1368*VLOOKUP($C1368,Listen!$B$5:$G$95,$N1368+1,FALSE)/VLOOKUP(Q$2,Listen!$B$5:$G$95,$N1368+1,FALSE),"-")</f>
        <v>0</v>
      </c>
      <c r="R1368" s="54">
        <f>IF($C1368&lt;=R$2,G1368*VLOOKUP($C1368,Listen!$B$5:$G$95,$N1368+1,FALSE)/VLOOKUP(R$2,Listen!$B$5:$G$95,$N1368+1,FALSE),"-")</f>
        <v>0</v>
      </c>
      <c r="S1368" s="54">
        <f>IF($C1368&lt;=S$2,H1368*VLOOKUP($C1368,Listen!$B$5:$G$95,$N1368+1,FALSE)/VLOOKUP(S$2,Listen!$B$5:$G$95,$N1368+1,FALSE),"-")</f>
        <v>0</v>
      </c>
      <c r="T1368" s="54">
        <f>IF($C1368&lt;=T$2,I1368*VLOOKUP($C1368,Listen!$B$5:$G$95,$N1368+1,FALSE)/VLOOKUP(T$2,Listen!$B$5:$G$95,$N1368+1,FALSE),"-")</f>
        <v>0</v>
      </c>
      <c r="U1368" s="54">
        <f>IF($C1368&lt;=U$2,J1368*VLOOKUP($C1368,Listen!$B$5:$G$95,$N1368+1,FALSE)/VLOOKUP(U$2,Listen!$B$5:$G$95,$N1368+1,FALSE),"-")</f>
        <v>0</v>
      </c>
      <c r="V1368" s="54">
        <f>IF($C1368&lt;=V$2,K1368*VLOOKUP($C1368,Listen!$B$5:$G$95,$N1368+1,FALSE)/VLOOKUP(V$2,Listen!$B$5:$G$95,$N1368+1,FALSE),"-")</f>
        <v>0</v>
      </c>
    </row>
    <row r="1369" spans="2:22">
      <c r="B1369" s="25"/>
      <c r="C1369" s="3">
        <v>2001</v>
      </c>
      <c r="D1369" s="141"/>
      <c r="E1369" s="141"/>
      <c r="F1369" s="141"/>
      <c r="G1369" s="141"/>
      <c r="H1369" s="141"/>
      <c r="I1369" s="141"/>
      <c r="J1369" s="141"/>
      <c r="K1369" s="141"/>
      <c r="M1369" s="52">
        <v>10</v>
      </c>
      <c r="N1369" s="52">
        <v>5</v>
      </c>
      <c r="O1369" s="54">
        <f>IF($C1369&lt;=O$2,D1369*VLOOKUP($C1369,Listen!$B$5:$G$95,$N1369+1,FALSE)/VLOOKUP(O$2,Listen!$B$5:$G$95,$N1369+1,FALSE),"-")</f>
        <v>0</v>
      </c>
      <c r="P1369" s="54">
        <f>IF($C1369&lt;=P$2,E1369*VLOOKUP($C1369,Listen!$B$5:$G$95,$N1369+1,FALSE)/VLOOKUP(P$2,Listen!$B$5:$G$95,$N1369+1,FALSE),"-")</f>
        <v>0</v>
      </c>
      <c r="Q1369" s="54">
        <f>IF($C1369&lt;=Q$2,F1369*VLOOKUP($C1369,Listen!$B$5:$G$95,$N1369+1,FALSE)/VLOOKUP(Q$2,Listen!$B$5:$G$95,$N1369+1,FALSE),"-")</f>
        <v>0</v>
      </c>
      <c r="R1369" s="54">
        <f>IF($C1369&lt;=R$2,G1369*VLOOKUP($C1369,Listen!$B$5:$G$95,$N1369+1,FALSE)/VLOOKUP(R$2,Listen!$B$5:$G$95,$N1369+1,FALSE),"-")</f>
        <v>0</v>
      </c>
      <c r="S1369" s="54">
        <f>IF($C1369&lt;=S$2,H1369*VLOOKUP($C1369,Listen!$B$5:$G$95,$N1369+1,FALSE)/VLOOKUP(S$2,Listen!$B$5:$G$95,$N1369+1,FALSE),"-")</f>
        <v>0</v>
      </c>
      <c r="T1369" s="54">
        <f>IF($C1369&lt;=T$2,I1369*VLOOKUP($C1369,Listen!$B$5:$G$95,$N1369+1,FALSE)/VLOOKUP(T$2,Listen!$B$5:$G$95,$N1369+1,FALSE),"-")</f>
        <v>0</v>
      </c>
      <c r="U1369" s="54">
        <f>IF($C1369&lt;=U$2,J1369*VLOOKUP($C1369,Listen!$B$5:$G$95,$N1369+1,FALSE)/VLOOKUP(U$2,Listen!$B$5:$G$95,$N1369+1,FALSE),"-")</f>
        <v>0</v>
      </c>
      <c r="V1369" s="54">
        <f>IF($C1369&lt;=V$2,K1369*VLOOKUP($C1369,Listen!$B$5:$G$95,$N1369+1,FALSE)/VLOOKUP(V$2,Listen!$B$5:$G$95,$N1369+1,FALSE),"-")</f>
        <v>0</v>
      </c>
    </row>
    <row r="1370" spans="2:22">
      <c r="B1370" s="25"/>
      <c r="C1370" s="3">
        <v>2000</v>
      </c>
      <c r="D1370" s="141"/>
      <c r="E1370" s="141"/>
      <c r="F1370" s="141"/>
      <c r="G1370" s="141"/>
      <c r="H1370" s="141"/>
      <c r="I1370" s="141"/>
      <c r="J1370" s="141"/>
      <c r="K1370" s="141"/>
      <c r="M1370" s="52">
        <v>10</v>
      </c>
      <c r="N1370" s="52">
        <v>5</v>
      </c>
      <c r="O1370" s="54">
        <f>IF($C1370&lt;=O$2,D1370*VLOOKUP($C1370,Listen!$B$5:$G$95,$N1370+1,FALSE)/VLOOKUP(O$2,Listen!$B$5:$G$95,$N1370+1,FALSE),"-")</f>
        <v>0</v>
      </c>
      <c r="P1370" s="54">
        <f>IF($C1370&lt;=P$2,E1370*VLOOKUP($C1370,Listen!$B$5:$G$95,$N1370+1,FALSE)/VLOOKUP(P$2,Listen!$B$5:$G$95,$N1370+1,FALSE),"-")</f>
        <v>0</v>
      </c>
      <c r="Q1370" s="54">
        <f>IF($C1370&lt;=Q$2,F1370*VLOOKUP($C1370,Listen!$B$5:$G$95,$N1370+1,FALSE)/VLOOKUP(Q$2,Listen!$B$5:$G$95,$N1370+1,FALSE),"-")</f>
        <v>0</v>
      </c>
      <c r="R1370" s="54">
        <f>IF($C1370&lt;=R$2,G1370*VLOOKUP($C1370,Listen!$B$5:$G$95,$N1370+1,FALSE)/VLOOKUP(R$2,Listen!$B$5:$G$95,$N1370+1,FALSE),"-")</f>
        <v>0</v>
      </c>
      <c r="S1370" s="54">
        <f>IF($C1370&lt;=S$2,H1370*VLOOKUP($C1370,Listen!$B$5:$G$95,$N1370+1,FALSE)/VLOOKUP(S$2,Listen!$B$5:$G$95,$N1370+1,FALSE),"-")</f>
        <v>0</v>
      </c>
      <c r="T1370" s="54">
        <f>IF($C1370&lt;=T$2,I1370*VLOOKUP($C1370,Listen!$B$5:$G$95,$N1370+1,FALSE)/VLOOKUP(T$2,Listen!$B$5:$G$95,$N1370+1,FALSE),"-")</f>
        <v>0</v>
      </c>
      <c r="U1370" s="54">
        <f>IF($C1370&lt;=U$2,J1370*VLOOKUP($C1370,Listen!$B$5:$G$95,$N1370+1,FALSE)/VLOOKUP(U$2,Listen!$B$5:$G$95,$N1370+1,FALSE),"-")</f>
        <v>0</v>
      </c>
      <c r="V1370" s="54">
        <f>IF($C1370&lt;=V$2,K1370*VLOOKUP($C1370,Listen!$B$5:$G$95,$N1370+1,FALSE)/VLOOKUP(V$2,Listen!$B$5:$G$95,$N1370+1,FALSE),"-")</f>
        <v>0</v>
      </c>
    </row>
    <row r="1371" spans="2:22">
      <c r="B1371" s="25"/>
      <c r="C1371" s="3">
        <v>1999</v>
      </c>
      <c r="D1371" s="141"/>
      <c r="E1371" s="141"/>
      <c r="F1371" s="141"/>
      <c r="G1371" s="141"/>
      <c r="H1371" s="141"/>
      <c r="I1371" s="141"/>
      <c r="J1371" s="141"/>
      <c r="K1371" s="141"/>
      <c r="M1371" s="52">
        <v>10</v>
      </c>
      <c r="N1371" s="52">
        <v>5</v>
      </c>
      <c r="O1371" s="54">
        <f>IF($C1371&lt;=O$2,D1371*VLOOKUP($C1371,Listen!$B$5:$G$95,$N1371+1,FALSE)/VLOOKUP(O$2,Listen!$B$5:$G$95,$N1371+1,FALSE),"-")</f>
        <v>0</v>
      </c>
      <c r="P1371" s="54">
        <f>IF($C1371&lt;=P$2,E1371*VLOOKUP($C1371,Listen!$B$5:$G$95,$N1371+1,FALSE)/VLOOKUP(P$2,Listen!$B$5:$G$95,$N1371+1,FALSE),"-")</f>
        <v>0</v>
      </c>
      <c r="Q1371" s="54">
        <f>IF($C1371&lt;=Q$2,F1371*VLOOKUP($C1371,Listen!$B$5:$G$95,$N1371+1,FALSE)/VLOOKUP(Q$2,Listen!$B$5:$G$95,$N1371+1,FALSE),"-")</f>
        <v>0</v>
      </c>
      <c r="R1371" s="54">
        <f>IF($C1371&lt;=R$2,G1371*VLOOKUP($C1371,Listen!$B$5:$G$95,$N1371+1,FALSE)/VLOOKUP(R$2,Listen!$B$5:$G$95,$N1371+1,FALSE),"-")</f>
        <v>0</v>
      </c>
      <c r="S1371" s="54">
        <f>IF($C1371&lt;=S$2,H1371*VLOOKUP($C1371,Listen!$B$5:$G$95,$N1371+1,FALSE)/VLOOKUP(S$2,Listen!$B$5:$G$95,$N1371+1,FALSE),"-")</f>
        <v>0</v>
      </c>
      <c r="T1371" s="54">
        <f>IF($C1371&lt;=T$2,I1371*VLOOKUP($C1371,Listen!$B$5:$G$95,$N1371+1,FALSE)/VLOOKUP(T$2,Listen!$B$5:$G$95,$N1371+1,FALSE),"-")</f>
        <v>0</v>
      </c>
      <c r="U1371" s="54">
        <f>IF($C1371&lt;=U$2,J1371*VLOOKUP($C1371,Listen!$B$5:$G$95,$N1371+1,FALSE)/VLOOKUP(U$2,Listen!$B$5:$G$95,$N1371+1,FALSE),"-")</f>
        <v>0</v>
      </c>
      <c r="V1371" s="54">
        <f>IF($C1371&lt;=V$2,K1371*VLOOKUP($C1371,Listen!$B$5:$G$95,$N1371+1,FALSE)/VLOOKUP(V$2,Listen!$B$5:$G$95,$N1371+1,FALSE),"-")</f>
        <v>0</v>
      </c>
    </row>
    <row r="1372" spans="2:22">
      <c r="B1372" s="25"/>
      <c r="C1372" s="3">
        <v>1998</v>
      </c>
      <c r="D1372" s="141"/>
      <c r="E1372" s="141"/>
      <c r="F1372" s="141"/>
      <c r="G1372" s="141"/>
      <c r="H1372" s="141"/>
      <c r="I1372" s="141"/>
      <c r="J1372" s="141"/>
      <c r="K1372" s="141"/>
      <c r="M1372" s="52">
        <v>10</v>
      </c>
      <c r="N1372" s="52">
        <v>5</v>
      </c>
      <c r="O1372" s="54">
        <f>IF($C1372&lt;=O$2,D1372*VLOOKUP($C1372,Listen!$B$5:$G$95,$N1372+1,FALSE)/VLOOKUP(O$2,Listen!$B$5:$G$95,$N1372+1,FALSE),"-")</f>
        <v>0</v>
      </c>
      <c r="P1372" s="54">
        <f>IF($C1372&lt;=P$2,E1372*VLOOKUP($C1372,Listen!$B$5:$G$95,$N1372+1,FALSE)/VLOOKUP(P$2,Listen!$B$5:$G$95,$N1372+1,FALSE),"-")</f>
        <v>0</v>
      </c>
      <c r="Q1372" s="54">
        <f>IF($C1372&lt;=Q$2,F1372*VLOOKUP($C1372,Listen!$B$5:$G$95,$N1372+1,FALSE)/VLOOKUP(Q$2,Listen!$B$5:$G$95,$N1372+1,FALSE),"-")</f>
        <v>0</v>
      </c>
      <c r="R1372" s="54">
        <f>IF($C1372&lt;=R$2,G1372*VLOOKUP($C1372,Listen!$B$5:$G$95,$N1372+1,FALSE)/VLOOKUP(R$2,Listen!$B$5:$G$95,$N1372+1,FALSE),"-")</f>
        <v>0</v>
      </c>
      <c r="S1372" s="54">
        <f>IF($C1372&lt;=S$2,H1372*VLOOKUP($C1372,Listen!$B$5:$G$95,$N1372+1,FALSE)/VLOOKUP(S$2,Listen!$B$5:$G$95,$N1372+1,FALSE),"-")</f>
        <v>0</v>
      </c>
      <c r="T1372" s="54">
        <f>IF($C1372&lt;=T$2,I1372*VLOOKUP($C1372,Listen!$B$5:$G$95,$N1372+1,FALSE)/VLOOKUP(T$2,Listen!$B$5:$G$95,$N1372+1,FALSE),"-")</f>
        <v>0</v>
      </c>
      <c r="U1372" s="54">
        <f>IF($C1372&lt;=U$2,J1372*VLOOKUP($C1372,Listen!$B$5:$G$95,$N1372+1,FALSE)/VLOOKUP(U$2,Listen!$B$5:$G$95,$N1372+1,FALSE),"-")</f>
        <v>0</v>
      </c>
      <c r="V1372" s="54">
        <f>IF($C1372&lt;=V$2,K1372*VLOOKUP($C1372,Listen!$B$5:$G$95,$N1372+1,FALSE)/VLOOKUP(V$2,Listen!$B$5:$G$95,$N1372+1,FALSE),"-")</f>
        <v>0</v>
      </c>
    </row>
    <row r="1373" spans="2:22">
      <c r="B1373" s="25"/>
      <c r="C1373" s="3">
        <v>1997</v>
      </c>
      <c r="D1373" s="141"/>
      <c r="E1373" s="141"/>
      <c r="F1373" s="141"/>
      <c r="G1373" s="141"/>
      <c r="H1373" s="141"/>
      <c r="I1373" s="141"/>
      <c r="J1373" s="141"/>
      <c r="K1373" s="141"/>
      <c r="M1373" s="52">
        <v>10</v>
      </c>
      <c r="N1373" s="52">
        <v>5</v>
      </c>
      <c r="O1373" s="54">
        <f>IF($C1373&lt;=O$2,D1373*VLOOKUP($C1373,Listen!$B$5:$G$95,$N1373+1,FALSE)/VLOOKUP(O$2,Listen!$B$5:$G$95,$N1373+1,FALSE),"-")</f>
        <v>0</v>
      </c>
      <c r="P1373" s="54">
        <f>IF($C1373&lt;=P$2,E1373*VLOOKUP($C1373,Listen!$B$5:$G$95,$N1373+1,FALSE)/VLOOKUP(P$2,Listen!$B$5:$G$95,$N1373+1,FALSE),"-")</f>
        <v>0</v>
      </c>
      <c r="Q1373" s="54">
        <f>IF($C1373&lt;=Q$2,F1373*VLOOKUP($C1373,Listen!$B$5:$G$95,$N1373+1,FALSE)/VLOOKUP(Q$2,Listen!$B$5:$G$95,$N1373+1,FALSE),"-")</f>
        <v>0</v>
      </c>
      <c r="R1373" s="54">
        <f>IF($C1373&lt;=R$2,G1373*VLOOKUP($C1373,Listen!$B$5:$G$95,$N1373+1,FALSE)/VLOOKUP(R$2,Listen!$B$5:$G$95,$N1373+1,FALSE),"-")</f>
        <v>0</v>
      </c>
      <c r="S1373" s="54">
        <f>IF($C1373&lt;=S$2,H1373*VLOOKUP($C1373,Listen!$B$5:$G$95,$N1373+1,FALSE)/VLOOKUP(S$2,Listen!$B$5:$G$95,$N1373+1,FALSE),"-")</f>
        <v>0</v>
      </c>
      <c r="T1373" s="54">
        <f>IF($C1373&lt;=T$2,I1373*VLOOKUP($C1373,Listen!$B$5:$G$95,$N1373+1,FALSE)/VLOOKUP(T$2,Listen!$B$5:$G$95,$N1373+1,FALSE),"-")</f>
        <v>0</v>
      </c>
      <c r="U1373" s="54">
        <f>IF($C1373&lt;=U$2,J1373*VLOOKUP($C1373,Listen!$B$5:$G$95,$N1373+1,FALSE)/VLOOKUP(U$2,Listen!$B$5:$G$95,$N1373+1,FALSE),"-")</f>
        <v>0</v>
      </c>
      <c r="V1373" s="54">
        <f>IF($C1373&lt;=V$2,K1373*VLOOKUP($C1373,Listen!$B$5:$G$95,$N1373+1,FALSE)/VLOOKUP(V$2,Listen!$B$5:$G$95,$N1373+1,FALSE),"-")</f>
        <v>0</v>
      </c>
    </row>
    <row r="1374" spans="2:22">
      <c r="B1374" s="25"/>
      <c r="C1374" s="3">
        <v>1996</v>
      </c>
      <c r="D1374" s="141"/>
      <c r="E1374" s="141"/>
      <c r="F1374" s="141"/>
      <c r="G1374" s="141"/>
      <c r="H1374" s="141"/>
      <c r="I1374" s="141"/>
      <c r="J1374" s="141"/>
      <c r="K1374" s="141"/>
      <c r="M1374" s="52">
        <v>10</v>
      </c>
      <c r="N1374" s="52">
        <v>5</v>
      </c>
      <c r="O1374" s="54">
        <f>IF($C1374&lt;=O$2,D1374*VLOOKUP($C1374,Listen!$B$5:$G$95,$N1374+1,FALSE)/VLOOKUP(O$2,Listen!$B$5:$G$95,$N1374+1,FALSE),"-")</f>
        <v>0</v>
      </c>
      <c r="P1374" s="54">
        <f>IF($C1374&lt;=P$2,E1374*VLOOKUP($C1374,Listen!$B$5:$G$95,$N1374+1,FALSE)/VLOOKUP(P$2,Listen!$B$5:$G$95,$N1374+1,FALSE),"-")</f>
        <v>0</v>
      </c>
      <c r="Q1374" s="54">
        <f>IF($C1374&lt;=Q$2,F1374*VLOOKUP($C1374,Listen!$B$5:$G$95,$N1374+1,FALSE)/VLOOKUP(Q$2,Listen!$B$5:$G$95,$N1374+1,FALSE),"-")</f>
        <v>0</v>
      </c>
      <c r="R1374" s="54">
        <f>IF($C1374&lt;=R$2,G1374*VLOOKUP($C1374,Listen!$B$5:$G$95,$N1374+1,FALSE)/VLOOKUP(R$2,Listen!$B$5:$G$95,$N1374+1,FALSE),"-")</f>
        <v>0</v>
      </c>
      <c r="S1374" s="54">
        <f>IF($C1374&lt;=S$2,H1374*VLOOKUP($C1374,Listen!$B$5:$G$95,$N1374+1,FALSE)/VLOOKUP(S$2,Listen!$B$5:$G$95,$N1374+1,FALSE),"-")</f>
        <v>0</v>
      </c>
      <c r="T1374" s="54">
        <f>IF($C1374&lt;=T$2,I1374*VLOOKUP($C1374,Listen!$B$5:$G$95,$N1374+1,FALSE)/VLOOKUP(T$2,Listen!$B$5:$G$95,$N1374+1,FALSE),"-")</f>
        <v>0</v>
      </c>
      <c r="U1374" s="54">
        <f>IF($C1374&lt;=U$2,J1374*VLOOKUP($C1374,Listen!$B$5:$G$95,$N1374+1,FALSE)/VLOOKUP(U$2,Listen!$B$5:$G$95,$N1374+1,FALSE),"-")</f>
        <v>0</v>
      </c>
      <c r="V1374" s="54">
        <f>IF($C1374&lt;=V$2,K1374*VLOOKUP($C1374,Listen!$B$5:$G$95,$N1374+1,FALSE)/VLOOKUP(V$2,Listen!$B$5:$G$95,$N1374+1,FALSE),"-")</f>
        <v>0</v>
      </c>
    </row>
    <row r="1375" spans="2:22">
      <c r="B1375" s="25"/>
      <c r="C1375" s="3">
        <v>1995</v>
      </c>
      <c r="D1375" s="141"/>
      <c r="E1375" s="141"/>
      <c r="F1375" s="141"/>
      <c r="G1375" s="141"/>
      <c r="H1375" s="141"/>
      <c r="I1375" s="141"/>
      <c r="J1375" s="141"/>
      <c r="K1375" s="141"/>
      <c r="M1375" s="52">
        <v>10</v>
      </c>
      <c r="N1375" s="52">
        <v>5</v>
      </c>
      <c r="O1375" s="54">
        <f>IF($C1375&lt;=O$2,D1375*VLOOKUP($C1375,Listen!$B$5:$G$95,$N1375+1,FALSE)/VLOOKUP(O$2,Listen!$B$5:$G$95,$N1375+1,FALSE),"-")</f>
        <v>0</v>
      </c>
      <c r="P1375" s="54">
        <f>IF($C1375&lt;=P$2,E1375*VLOOKUP($C1375,Listen!$B$5:$G$95,$N1375+1,FALSE)/VLOOKUP(P$2,Listen!$B$5:$G$95,$N1375+1,FALSE),"-")</f>
        <v>0</v>
      </c>
      <c r="Q1375" s="54">
        <f>IF($C1375&lt;=Q$2,F1375*VLOOKUP($C1375,Listen!$B$5:$G$95,$N1375+1,FALSE)/VLOOKUP(Q$2,Listen!$B$5:$G$95,$N1375+1,FALSE),"-")</f>
        <v>0</v>
      </c>
      <c r="R1375" s="54">
        <f>IF($C1375&lt;=R$2,G1375*VLOOKUP($C1375,Listen!$B$5:$G$95,$N1375+1,FALSE)/VLOOKUP(R$2,Listen!$B$5:$G$95,$N1375+1,FALSE),"-")</f>
        <v>0</v>
      </c>
      <c r="S1375" s="54">
        <f>IF($C1375&lt;=S$2,H1375*VLOOKUP($C1375,Listen!$B$5:$G$95,$N1375+1,FALSE)/VLOOKUP(S$2,Listen!$B$5:$G$95,$N1375+1,FALSE),"-")</f>
        <v>0</v>
      </c>
      <c r="T1375" s="54">
        <f>IF($C1375&lt;=T$2,I1375*VLOOKUP($C1375,Listen!$B$5:$G$95,$N1375+1,FALSE)/VLOOKUP(T$2,Listen!$B$5:$G$95,$N1375+1,FALSE),"-")</f>
        <v>0</v>
      </c>
      <c r="U1375" s="54">
        <f>IF($C1375&lt;=U$2,J1375*VLOOKUP($C1375,Listen!$B$5:$G$95,$N1375+1,FALSE)/VLOOKUP(U$2,Listen!$B$5:$G$95,$N1375+1,FALSE),"-")</f>
        <v>0</v>
      </c>
      <c r="V1375" s="54">
        <f>IF($C1375&lt;=V$2,K1375*VLOOKUP($C1375,Listen!$B$5:$G$95,$N1375+1,FALSE)/VLOOKUP(V$2,Listen!$B$5:$G$95,$N1375+1,FALSE),"-")</f>
        <v>0</v>
      </c>
    </row>
    <row r="1376" spans="2:22">
      <c r="B1376" s="25"/>
      <c r="C1376" s="3">
        <v>1994</v>
      </c>
      <c r="D1376" s="141"/>
      <c r="E1376" s="141"/>
      <c r="F1376" s="141"/>
      <c r="G1376" s="141"/>
      <c r="H1376" s="141"/>
      <c r="I1376" s="141"/>
      <c r="J1376" s="141"/>
      <c r="K1376" s="141"/>
      <c r="M1376" s="52">
        <v>10</v>
      </c>
      <c r="N1376" s="52">
        <v>5</v>
      </c>
      <c r="O1376" s="54">
        <f>IF($C1376&lt;=O$2,D1376*VLOOKUP($C1376,Listen!$B$5:$G$95,$N1376+1,FALSE)/VLOOKUP(O$2,Listen!$B$5:$G$95,$N1376+1,FALSE),"-")</f>
        <v>0</v>
      </c>
      <c r="P1376" s="54">
        <f>IF($C1376&lt;=P$2,E1376*VLOOKUP($C1376,Listen!$B$5:$G$95,$N1376+1,FALSE)/VLOOKUP(P$2,Listen!$B$5:$G$95,$N1376+1,FALSE),"-")</f>
        <v>0</v>
      </c>
      <c r="Q1376" s="54">
        <f>IF($C1376&lt;=Q$2,F1376*VLOOKUP($C1376,Listen!$B$5:$G$95,$N1376+1,FALSE)/VLOOKUP(Q$2,Listen!$B$5:$G$95,$N1376+1,FALSE),"-")</f>
        <v>0</v>
      </c>
      <c r="R1376" s="54">
        <f>IF($C1376&lt;=R$2,G1376*VLOOKUP($C1376,Listen!$B$5:$G$95,$N1376+1,FALSE)/VLOOKUP(R$2,Listen!$B$5:$G$95,$N1376+1,FALSE),"-")</f>
        <v>0</v>
      </c>
      <c r="S1376" s="54">
        <f>IF($C1376&lt;=S$2,H1376*VLOOKUP($C1376,Listen!$B$5:$G$95,$N1376+1,FALSE)/VLOOKUP(S$2,Listen!$B$5:$G$95,$N1376+1,FALSE),"-")</f>
        <v>0</v>
      </c>
      <c r="T1376" s="54">
        <f>IF($C1376&lt;=T$2,I1376*VLOOKUP($C1376,Listen!$B$5:$G$95,$N1376+1,FALSE)/VLOOKUP(T$2,Listen!$B$5:$G$95,$N1376+1,FALSE),"-")</f>
        <v>0</v>
      </c>
      <c r="U1376" s="54">
        <f>IF($C1376&lt;=U$2,J1376*VLOOKUP($C1376,Listen!$B$5:$G$95,$N1376+1,FALSE)/VLOOKUP(U$2,Listen!$B$5:$G$95,$N1376+1,FALSE),"-")</f>
        <v>0</v>
      </c>
      <c r="V1376" s="54">
        <f>IF($C1376&lt;=V$2,K1376*VLOOKUP($C1376,Listen!$B$5:$G$95,$N1376+1,FALSE)/VLOOKUP(V$2,Listen!$B$5:$G$95,$N1376+1,FALSE),"-")</f>
        <v>0</v>
      </c>
    </row>
    <row r="1377" spans="2:22">
      <c r="B1377" s="25"/>
      <c r="C1377" s="3">
        <v>1993</v>
      </c>
      <c r="D1377" s="141"/>
      <c r="E1377" s="141"/>
      <c r="F1377" s="141"/>
      <c r="G1377" s="141"/>
      <c r="H1377" s="141"/>
      <c r="I1377" s="141"/>
      <c r="J1377" s="141"/>
      <c r="K1377" s="141"/>
      <c r="M1377" s="52">
        <v>10</v>
      </c>
      <c r="N1377" s="52">
        <v>5</v>
      </c>
      <c r="O1377" s="54">
        <f>IF($C1377&lt;=O$2,D1377*VLOOKUP($C1377,Listen!$B$5:$G$95,$N1377+1,FALSE)/VLOOKUP(O$2,Listen!$B$5:$G$95,$N1377+1,FALSE),"-")</f>
        <v>0</v>
      </c>
      <c r="P1377" s="54">
        <f>IF($C1377&lt;=P$2,E1377*VLOOKUP($C1377,Listen!$B$5:$G$95,$N1377+1,FALSE)/VLOOKUP(P$2,Listen!$B$5:$G$95,$N1377+1,FALSE),"-")</f>
        <v>0</v>
      </c>
      <c r="Q1377" s="54">
        <f>IF($C1377&lt;=Q$2,F1377*VLOOKUP($C1377,Listen!$B$5:$G$95,$N1377+1,FALSE)/VLOOKUP(Q$2,Listen!$B$5:$G$95,$N1377+1,FALSE),"-")</f>
        <v>0</v>
      </c>
      <c r="R1377" s="54">
        <f>IF($C1377&lt;=R$2,G1377*VLOOKUP($C1377,Listen!$B$5:$G$95,$N1377+1,FALSE)/VLOOKUP(R$2,Listen!$B$5:$G$95,$N1377+1,FALSE),"-")</f>
        <v>0</v>
      </c>
      <c r="S1377" s="54">
        <f>IF($C1377&lt;=S$2,H1377*VLOOKUP($C1377,Listen!$B$5:$G$95,$N1377+1,FALSE)/VLOOKUP(S$2,Listen!$B$5:$G$95,$N1377+1,FALSE),"-")</f>
        <v>0</v>
      </c>
      <c r="T1377" s="54">
        <f>IF($C1377&lt;=T$2,I1377*VLOOKUP($C1377,Listen!$B$5:$G$95,$N1377+1,FALSE)/VLOOKUP(T$2,Listen!$B$5:$G$95,$N1377+1,FALSE),"-")</f>
        <v>0</v>
      </c>
      <c r="U1377" s="54">
        <f>IF($C1377&lt;=U$2,J1377*VLOOKUP($C1377,Listen!$B$5:$G$95,$N1377+1,FALSE)/VLOOKUP(U$2,Listen!$B$5:$G$95,$N1377+1,FALSE),"-")</f>
        <v>0</v>
      </c>
      <c r="V1377" s="54">
        <f>IF($C1377&lt;=V$2,K1377*VLOOKUP($C1377,Listen!$B$5:$G$95,$N1377+1,FALSE)/VLOOKUP(V$2,Listen!$B$5:$G$95,$N1377+1,FALSE),"-")</f>
        <v>0</v>
      </c>
    </row>
    <row r="1378" spans="2:22">
      <c r="B1378" s="25"/>
      <c r="C1378" s="3">
        <v>1992</v>
      </c>
      <c r="D1378" s="141"/>
      <c r="E1378" s="141"/>
      <c r="F1378" s="141"/>
      <c r="G1378" s="141"/>
      <c r="H1378" s="141"/>
      <c r="I1378" s="141"/>
      <c r="J1378" s="141"/>
      <c r="K1378" s="141"/>
      <c r="M1378" s="52">
        <v>10</v>
      </c>
      <c r="N1378" s="52">
        <v>5</v>
      </c>
      <c r="O1378" s="54">
        <f>IF($C1378&lt;=O$2,D1378*VLOOKUP($C1378,Listen!$B$5:$G$95,$N1378+1,FALSE)/VLOOKUP(O$2,Listen!$B$5:$G$95,$N1378+1,FALSE),"-")</f>
        <v>0</v>
      </c>
      <c r="P1378" s="54">
        <f>IF($C1378&lt;=P$2,E1378*VLOOKUP($C1378,Listen!$B$5:$G$95,$N1378+1,FALSE)/VLOOKUP(P$2,Listen!$B$5:$G$95,$N1378+1,FALSE),"-")</f>
        <v>0</v>
      </c>
      <c r="Q1378" s="54">
        <f>IF($C1378&lt;=Q$2,F1378*VLOOKUP($C1378,Listen!$B$5:$G$95,$N1378+1,FALSE)/VLOOKUP(Q$2,Listen!$B$5:$G$95,$N1378+1,FALSE),"-")</f>
        <v>0</v>
      </c>
      <c r="R1378" s="54">
        <f>IF($C1378&lt;=R$2,G1378*VLOOKUP($C1378,Listen!$B$5:$G$95,$N1378+1,FALSE)/VLOOKUP(R$2,Listen!$B$5:$G$95,$N1378+1,FALSE),"-")</f>
        <v>0</v>
      </c>
      <c r="S1378" s="54">
        <f>IF($C1378&lt;=S$2,H1378*VLOOKUP($C1378,Listen!$B$5:$G$95,$N1378+1,FALSE)/VLOOKUP(S$2,Listen!$B$5:$G$95,$N1378+1,FALSE),"-")</f>
        <v>0</v>
      </c>
      <c r="T1378" s="54">
        <f>IF($C1378&lt;=T$2,I1378*VLOOKUP($C1378,Listen!$B$5:$G$95,$N1378+1,FALSE)/VLOOKUP(T$2,Listen!$B$5:$G$95,$N1378+1,FALSE),"-")</f>
        <v>0</v>
      </c>
      <c r="U1378" s="54">
        <f>IF($C1378&lt;=U$2,J1378*VLOOKUP($C1378,Listen!$B$5:$G$95,$N1378+1,FALSE)/VLOOKUP(U$2,Listen!$B$5:$G$95,$N1378+1,FALSE),"-")</f>
        <v>0</v>
      </c>
      <c r="V1378" s="54">
        <f>IF($C1378&lt;=V$2,K1378*VLOOKUP($C1378,Listen!$B$5:$G$95,$N1378+1,FALSE)/VLOOKUP(V$2,Listen!$B$5:$G$95,$N1378+1,FALSE),"-")</f>
        <v>0</v>
      </c>
    </row>
    <row r="1379" spans="2:22">
      <c r="B1379" s="25"/>
      <c r="C1379" s="3">
        <v>1991</v>
      </c>
      <c r="D1379" s="141"/>
      <c r="E1379" s="141"/>
      <c r="F1379" s="141"/>
      <c r="G1379" s="141"/>
      <c r="H1379" s="141"/>
      <c r="I1379" s="141"/>
      <c r="J1379" s="141"/>
      <c r="K1379" s="141"/>
      <c r="M1379" s="52">
        <v>10</v>
      </c>
      <c r="N1379" s="52">
        <v>5</v>
      </c>
      <c r="O1379" s="54">
        <f>IF($C1379&lt;=O$2,D1379*VLOOKUP($C1379,Listen!$B$5:$G$95,$N1379+1,FALSE)/VLOOKUP(O$2,Listen!$B$5:$G$95,$N1379+1,FALSE),"-")</f>
        <v>0</v>
      </c>
      <c r="P1379" s="54">
        <f>IF($C1379&lt;=P$2,E1379*VLOOKUP($C1379,Listen!$B$5:$G$95,$N1379+1,FALSE)/VLOOKUP(P$2,Listen!$B$5:$G$95,$N1379+1,FALSE),"-")</f>
        <v>0</v>
      </c>
      <c r="Q1379" s="54">
        <f>IF($C1379&lt;=Q$2,F1379*VLOOKUP($C1379,Listen!$B$5:$G$95,$N1379+1,FALSE)/VLOOKUP(Q$2,Listen!$B$5:$G$95,$N1379+1,FALSE),"-")</f>
        <v>0</v>
      </c>
      <c r="R1379" s="54">
        <f>IF($C1379&lt;=R$2,G1379*VLOOKUP($C1379,Listen!$B$5:$G$95,$N1379+1,FALSE)/VLOOKUP(R$2,Listen!$B$5:$G$95,$N1379+1,FALSE),"-")</f>
        <v>0</v>
      </c>
      <c r="S1379" s="54">
        <f>IF($C1379&lt;=S$2,H1379*VLOOKUP($C1379,Listen!$B$5:$G$95,$N1379+1,FALSE)/VLOOKUP(S$2,Listen!$B$5:$G$95,$N1379+1,FALSE),"-")</f>
        <v>0</v>
      </c>
      <c r="T1379" s="54">
        <f>IF($C1379&lt;=T$2,I1379*VLOOKUP($C1379,Listen!$B$5:$G$95,$N1379+1,FALSE)/VLOOKUP(T$2,Listen!$B$5:$G$95,$N1379+1,FALSE),"-")</f>
        <v>0</v>
      </c>
      <c r="U1379" s="54">
        <f>IF($C1379&lt;=U$2,J1379*VLOOKUP($C1379,Listen!$B$5:$G$95,$N1379+1,FALSE)/VLOOKUP(U$2,Listen!$B$5:$G$95,$N1379+1,FALSE),"-")</f>
        <v>0</v>
      </c>
      <c r="V1379" s="54">
        <f>IF($C1379&lt;=V$2,K1379*VLOOKUP($C1379,Listen!$B$5:$G$95,$N1379+1,FALSE)/VLOOKUP(V$2,Listen!$B$5:$G$95,$N1379+1,FALSE),"-")</f>
        <v>0</v>
      </c>
    </row>
    <row r="1380" spans="2:22">
      <c r="B1380" s="25"/>
      <c r="C1380" s="3">
        <v>1990</v>
      </c>
      <c r="D1380" s="141"/>
      <c r="E1380" s="141"/>
      <c r="F1380" s="141"/>
      <c r="G1380" s="141"/>
      <c r="H1380" s="141"/>
      <c r="I1380" s="141"/>
      <c r="J1380" s="141"/>
      <c r="K1380" s="141"/>
      <c r="M1380" s="52">
        <v>10</v>
      </c>
      <c r="N1380" s="52">
        <v>5</v>
      </c>
      <c r="O1380" s="54">
        <f>IF($C1380&lt;=O$2,D1380*VLOOKUP($C1380,Listen!$B$5:$G$95,$N1380+1,FALSE)/VLOOKUP(O$2,Listen!$B$5:$G$95,$N1380+1,FALSE),"-")</f>
        <v>0</v>
      </c>
      <c r="P1380" s="54">
        <f>IF($C1380&lt;=P$2,E1380*VLOOKUP($C1380,Listen!$B$5:$G$95,$N1380+1,FALSE)/VLOOKUP(P$2,Listen!$B$5:$G$95,$N1380+1,FALSE),"-")</f>
        <v>0</v>
      </c>
      <c r="Q1380" s="54">
        <f>IF($C1380&lt;=Q$2,F1380*VLOOKUP($C1380,Listen!$B$5:$G$95,$N1380+1,FALSE)/VLOOKUP(Q$2,Listen!$B$5:$G$95,$N1380+1,FALSE),"-")</f>
        <v>0</v>
      </c>
      <c r="R1380" s="54">
        <f>IF($C1380&lt;=R$2,G1380*VLOOKUP($C1380,Listen!$B$5:$G$95,$N1380+1,FALSE)/VLOOKUP(R$2,Listen!$B$5:$G$95,$N1380+1,FALSE),"-")</f>
        <v>0</v>
      </c>
      <c r="S1380" s="54">
        <f>IF($C1380&lt;=S$2,H1380*VLOOKUP($C1380,Listen!$B$5:$G$95,$N1380+1,FALSE)/VLOOKUP(S$2,Listen!$B$5:$G$95,$N1380+1,FALSE),"-")</f>
        <v>0</v>
      </c>
      <c r="T1380" s="54">
        <f>IF($C1380&lt;=T$2,I1380*VLOOKUP($C1380,Listen!$B$5:$G$95,$N1380+1,FALSE)/VLOOKUP(T$2,Listen!$B$5:$G$95,$N1380+1,FALSE),"-")</f>
        <v>0</v>
      </c>
      <c r="U1380" s="54">
        <f>IF($C1380&lt;=U$2,J1380*VLOOKUP($C1380,Listen!$B$5:$G$95,$N1380+1,FALSE)/VLOOKUP(U$2,Listen!$B$5:$G$95,$N1380+1,FALSE),"-")</f>
        <v>0</v>
      </c>
      <c r="V1380" s="54">
        <f>IF($C1380&lt;=V$2,K1380*VLOOKUP($C1380,Listen!$B$5:$G$95,$N1380+1,FALSE)/VLOOKUP(V$2,Listen!$B$5:$G$95,$N1380+1,FALSE),"-")</f>
        <v>0</v>
      </c>
    </row>
    <row r="1381" spans="2:22">
      <c r="B1381" s="25"/>
      <c r="C1381" s="3">
        <v>1989</v>
      </c>
      <c r="D1381" s="141"/>
      <c r="E1381" s="141"/>
      <c r="F1381" s="141"/>
      <c r="G1381" s="141"/>
      <c r="H1381" s="141"/>
      <c r="I1381" s="141"/>
      <c r="J1381" s="141"/>
      <c r="K1381" s="141"/>
      <c r="M1381" s="52">
        <v>10</v>
      </c>
      <c r="N1381" s="52">
        <v>5</v>
      </c>
      <c r="O1381" s="54">
        <f>IF($C1381&lt;=O$2,D1381*VLOOKUP($C1381,Listen!$B$5:$G$95,$N1381+1,FALSE)/VLOOKUP(O$2,Listen!$B$5:$G$95,$N1381+1,FALSE),"-")</f>
        <v>0</v>
      </c>
      <c r="P1381" s="54">
        <f>IF($C1381&lt;=P$2,E1381*VLOOKUP($C1381,Listen!$B$5:$G$95,$N1381+1,FALSE)/VLOOKUP(P$2,Listen!$B$5:$G$95,$N1381+1,FALSE),"-")</f>
        <v>0</v>
      </c>
      <c r="Q1381" s="54">
        <f>IF($C1381&lt;=Q$2,F1381*VLOOKUP($C1381,Listen!$B$5:$G$95,$N1381+1,FALSE)/VLOOKUP(Q$2,Listen!$B$5:$G$95,$N1381+1,FALSE),"-")</f>
        <v>0</v>
      </c>
      <c r="R1381" s="54">
        <f>IF($C1381&lt;=R$2,G1381*VLOOKUP($C1381,Listen!$B$5:$G$95,$N1381+1,FALSE)/VLOOKUP(R$2,Listen!$B$5:$G$95,$N1381+1,FALSE),"-")</f>
        <v>0</v>
      </c>
      <c r="S1381" s="54">
        <f>IF($C1381&lt;=S$2,H1381*VLOOKUP($C1381,Listen!$B$5:$G$95,$N1381+1,FALSE)/VLOOKUP(S$2,Listen!$B$5:$G$95,$N1381+1,FALSE),"-")</f>
        <v>0</v>
      </c>
      <c r="T1381" s="54">
        <f>IF($C1381&lt;=T$2,I1381*VLOOKUP($C1381,Listen!$B$5:$G$95,$N1381+1,FALSE)/VLOOKUP(T$2,Listen!$B$5:$G$95,$N1381+1,FALSE),"-")</f>
        <v>0</v>
      </c>
      <c r="U1381" s="54">
        <f>IF($C1381&lt;=U$2,J1381*VLOOKUP($C1381,Listen!$B$5:$G$95,$N1381+1,FALSE)/VLOOKUP(U$2,Listen!$B$5:$G$95,$N1381+1,FALSE),"-")</f>
        <v>0</v>
      </c>
      <c r="V1381" s="54">
        <f>IF($C1381&lt;=V$2,K1381*VLOOKUP($C1381,Listen!$B$5:$G$95,$N1381+1,FALSE)/VLOOKUP(V$2,Listen!$B$5:$G$95,$N1381+1,FALSE),"-")</f>
        <v>0</v>
      </c>
    </row>
    <row r="1382" spans="2:22">
      <c r="B1382" s="25"/>
      <c r="C1382" s="3">
        <v>1988</v>
      </c>
      <c r="D1382" s="141"/>
      <c r="E1382" s="141"/>
      <c r="F1382" s="141"/>
      <c r="G1382" s="141"/>
      <c r="H1382" s="141"/>
      <c r="I1382" s="141"/>
      <c r="J1382" s="141"/>
      <c r="K1382" s="141"/>
      <c r="M1382" s="52">
        <v>10</v>
      </c>
      <c r="N1382" s="52">
        <v>5</v>
      </c>
      <c r="O1382" s="54">
        <f>IF($C1382&lt;=O$2,D1382*VLOOKUP($C1382,Listen!$B$5:$G$95,$N1382+1,FALSE)/VLOOKUP(O$2,Listen!$B$5:$G$95,$N1382+1,FALSE),"-")</f>
        <v>0</v>
      </c>
      <c r="P1382" s="54">
        <f>IF($C1382&lt;=P$2,E1382*VLOOKUP($C1382,Listen!$B$5:$G$95,$N1382+1,FALSE)/VLOOKUP(P$2,Listen!$B$5:$G$95,$N1382+1,FALSE),"-")</f>
        <v>0</v>
      </c>
      <c r="Q1382" s="54">
        <f>IF($C1382&lt;=Q$2,F1382*VLOOKUP($C1382,Listen!$B$5:$G$95,$N1382+1,FALSE)/VLOOKUP(Q$2,Listen!$B$5:$G$95,$N1382+1,FALSE),"-")</f>
        <v>0</v>
      </c>
      <c r="R1382" s="54">
        <f>IF($C1382&lt;=R$2,G1382*VLOOKUP($C1382,Listen!$B$5:$G$95,$N1382+1,FALSE)/VLOOKUP(R$2,Listen!$B$5:$G$95,$N1382+1,FALSE),"-")</f>
        <v>0</v>
      </c>
      <c r="S1382" s="54">
        <f>IF($C1382&lt;=S$2,H1382*VLOOKUP($C1382,Listen!$B$5:$G$95,$N1382+1,FALSE)/VLOOKUP(S$2,Listen!$B$5:$G$95,$N1382+1,FALSE),"-")</f>
        <v>0</v>
      </c>
      <c r="T1382" s="54">
        <f>IF($C1382&lt;=T$2,I1382*VLOOKUP($C1382,Listen!$B$5:$G$95,$N1382+1,FALSE)/VLOOKUP(T$2,Listen!$B$5:$G$95,$N1382+1,FALSE),"-")</f>
        <v>0</v>
      </c>
      <c r="U1382" s="54">
        <f>IF($C1382&lt;=U$2,J1382*VLOOKUP($C1382,Listen!$B$5:$G$95,$N1382+1,FALSE)/VLOOKUP(U$2,Listen!$B$5:$G$95,$N1382+1,FALSE),"-")</f>
        <v>0</v>
      </c>
      <c r="V1382" s="54">
        <f>IF($C1382&lt;=V$2,K1382*VLOOKUP($C1382,Listen!$B$5:$G$95,$N1382+1,FALSE)/VLOOKUP(V$2,Listen!$B$5:$G$95,$N1382+1,FALSE),"-")</f>
        <v>0</v>
      </c>
    </row>
    <row r="1383" spans="2:22">
      <c r="B1383" s="25"/>
      <c r="C1383" s="3">
        <v>1987</v>
      </c>
      <c r="D1383" s="141"/>
      <c r="E1383" s="141"/>
      <c r="F1383" s="141"/>
      <c r="G1383" s="141"/>
      <c r="H1383" s="141"/>
      <c r="I1383" s="141"/>
      <c r="J1383" s="141"/>
      <c r="K1383" s="141"/>
      <c r="M1383" s="52">
        <v>10</v>
      </c>
      <c r="N1383" s="52">
        <v>5</v>
      </c>
      <c r="O1383" s="54">
        <f>IF($C1383&lt;=O$2,D1383*VLOOKUP($C1383,Listen!$B$5:$G$95,$N1383+1,FALSE)/VLOOKUP(O$2,Listen!$B$5:$G$95,$N1383+1,FALSE),"-")</f>
        <v>0</v>
      </c>
      <c r="P1383" s="54">
        <f>IF($C1383&lt;=P$2,E1383*VLOOKUP($C1383,Listen!$B$5:$G$95,$N1383+1,FALSE)/VLOOKUP(P$2,Listen!$B$5:$G$95,$N1383+1,FALSE),"-")</f>
        <v>0</v>
      </c>
      <c r="Q1383" s="54">
        <f>IF($C1383&lt;=Q$2,F1383*VLOOKUP($C1383,Listen!$B$5:$G$95,$N1383+1,FALSE)/VLOOKUP(Q$2,Listen!$B$5:$G$95,$N1383+1,FALSE),"-")</f>
        <v>0</v>
      </c>
      <c r="R1383" s="54">
        <f>IF($C1383&lt;=R$2,G1383*VLOOKUP($C1383,Listen!$B$5:$G$95,$N1383+1,FALSE)/VLOOKUP(R$2,Listen!$B$5:$G$95,$N1383+1,FALSE),"-")</f>
        <v>0</v>
      </c>
      <c r="S1383" s="54">
        <f>IF($C1383&lt;=S$2,H1383*VLOOKUP($C1383,Listen!$B$5:$G$95,$N1383+1,FALSE)/VLOOKUP(S$2,Listen!$B$5:$G$95,$N1383+1,FALSE),"-")</f>
        <v>0</v>
      </c>
      <c r="T1383" s="54">
        <f>IF($C1383&lt;=T$2,I1383*VLOOKUP($C1383,Listen!$B$5:$G$95,$N1383+1,FALSE)/VLOOKUP(T$2,Listen!$B$5:$G$95,$N1383+1,FALSE),"-")</f>
        <v>0</v>
      </c>
      <c r="U1383" s="54">
        <f>IF($C1383&lt;=U$2,J1383*VLOOKUP($C1383,Listen!$B$5:$G$95,$N1383+1,FALSE)/VLOOKUP(U$2,Listen!$B$5:$G$95,$N1383+1,FALSE),"-")</f>
        <v>0</v>
      </c>
      <c r="V1383" s="54">
        <f>IF($C1383&lt;=V$2,K1383*VLOOKUP($C1383,Listen!$B$5:$G$95,$N1383+1,FALSE)/VLOOKUP(V$2,Listen!$B$5:$G$95,$N1383+1,FALSE),"-")</f>
        <v>0</v>
      </c>
    </row>
    <row r="1384" spans="2:22">
      <c r="B1384" s="25"/>
      <c r="C1384" s="3">
        <v>1986</v>
      </c>
      <c r="D1384" s="141"/>
      <c r="E1384" s="141"/>
      <c r="F1384" s="141"/>
      <c r="G1384" s="141"/>
      <c r="H1384" s="141"/>
      <c r="I1384" s="141"/>
      <c r="J1384" s="141"/>
      <c r="K1384" s="141"/>
      <c r="M1384" s="52">
        <v>10</v>
      </c>
      <c r="N1384" s="52">
        <v>5</v>
      </c>
      <c r="O1384" s="54">
        <f>IF($C1384&lt;=O$2,D1384*VLOOKUP($C1384,Listen!$B$5:$G$95,$N1384+1,FALSE)/VLOOKUP(O$2,Listen!$B$5:$G$95,$N1384+1,FALSE),"-")</f>
        <v>0</v>
      </c>
      <c r="P1384" s="54">
        <f>IF($C1384&lt;=P$2,E1384*VLOOKUP($C1384,Listen!$B$5:$G$95,$N1384+1,FALSE)/VLOOKUP(P$2,Listen!$B$5:$G$95,$N1384+1,FALSE),"-")</f>
        <v>0</v>
      </c>
      <c r="Q1384" s="54">
        <f>IF($C1384&lt;=Q$2,F1384*VLOOKUP($C1384,Listen!$B$5:$G$95,$N1384+1,FALSE)/VLOOKUP(Q$2,Listen!$B$5:$G$95,$N1384+1,FALSE),"-")</f>
        <v>0</v>
      </c>
      <c r="R1384" s="54">
        <f>IF($C1384&lt;=R$2,G1384*VLOOKUP($C1384,Listen!$B$5:$G$95,$N1384+1,FALSE)/VLOOKUP(R$2,Listen!$B$5:$G$95,$N1384+1,FALSE),"-")</f>
        <v>0</v>
      </c>
      <c r="S1384" s="54">
        <f>IF($C1384&lt;=S$2,H1384*VLOOKUP($C1384,Listen!$B$5:$G$95,$N1384+1,FALSE)/VLOOKUP(S$2,Listen!$B$5:$G$95,$N1384+1,FALSE),"-")</f>
        <v>0</v>
      </c>
      <c r="T1384" s="54">
        <f>IF($C1384&lt;=T$2,I1384*VLOOKUP($C1384,Listen!$B$5:$G$95,$N1384+1,FALSE)/VLOOKUP(T$2,Listen!$B$5:$G$95,$N1384+1,FALSE),"-")</f>
        <v>0</v>
      </c>
      <c r="U1384" s="54">
        <f>IF($C1384&lt;=U$2,J1384*VLOOKUP($C1384,Listen!$B$5:$G$95,$N1384+1,FALSE)/VLOOKUP(U$2,Listen!$B$5:$G$95,$N1384+1,FALSE),"-")</f>
        <v>0</v>
      </c>
      <c r="V1384" s="54">
        <f>IF($C1384&lt;=V$2,K1384*VLOOKUP($C1384,Listen!$B$5:$G$95,$N1384+1,FALSE)/VLOOKUP(V$2,Listen!$B$5:$G$95,$N1384+1,FALSE),"-")</f>
        <v>0</v>
      </c>
    </row>
    <row r="1385" spans="2:22">
      <c r="B1385" s="25"/>
      <c r="C1385" s="3">
        <v>1985</v>
      </c>
      <c r="D1385" s="141"/>
      <c r="E1385" s="141"/>
      <c r="F1385" s="141"/>
      <c r="G1385" s="141"/>
      <c r="H1385" s="141"/>
      <c r="I1385" s="141"/>
      <c r="J1385" s="141"/>
      <c r="K1385" s="141"/>
      <c r="M1385" s="52">
        <v>10</v>
      </c>
      <c r="N1385" s="52">
        <v>5</v>
      </c>
      <c r="O1385" s="54">
        <f>IF($C1385&lt;=O$2,D1385*VLOOKUP($C1385,Listen!$B$5:$G$95,$N1385+1,FALSE)/VLOOKUP(O$2,Listen!$B$5:$G$95,$N1385+1,FALSE),"-")</f>
        <v>0</v>
      </c>
      <c r="P1385" s="54">
        <f>IF($C1385&lt;=P$2,E1385*VLOOKUP($C1385,Listen!$B$5:$G$95,$N1385+1,FALSE)/VLOOKUP(P$2,Listen!$B$5:$G$95,$N1385+1,FALSE),"-")</f>
        <v>0</v>
      </c>
      <c r="Q1385" s="54">
        <f>IF($C1385&lt;=Q$2,F1385*VLOOKUP($C1385,Listen!$B$5:$G$95,$N1385+1,FALSE)/VLOOKUP(Q$2,Listen!$B$5:$G$95,$N1385+1,FALSE),"-")</f>
        <v>0</v>
      </c>
      <c r="R1385" s="54">
        <f>IF($C1385&lt;=R$2,G1385*VLOOKUP($C1385,Listen!$B$5:$G$95,$N1385+1,FALSE)/VLOOKUP(R$2,Listen!$B$5:$G$95,$N1385+1,FALSE),"-")</f>
        <v>0</v>
      </c>
      <c r="S1385" s="54">
        <f>IF($C1385&lt;=S$2,H1385*VLOOKUP($C1385,Listen!$B$5:$G$95,$N1385+1,FALSE)/VLOOKUP(S$2,Listen!$B$5:$G$95,$N1385+1,FALSE),"-")</f>
        <v>0</v>
      </c>
      <c r="T1385" s="54">
        <f>IF($C1385&lt;=T$2,I1385*VLOOKUP($C1385,Listen!$B$5:$G$95,$N1385+1,FALSE)/VLOOKUP(T$2,Listen!$B$5:$G$95,$N1385+1,FALSE),"-")</f>
        <v>0</v>
      </c>
      <c r="U1385" s="54">
        <f>IF($C1385&lt;=U$2,J1385*VLOOKUP($C1385,Listen!$B$5:$G$95,$N1385+1,FALSE)/VLOOKUP(U$2,Listen!$B$5:$G$95,$N1385+1,FALSE),"-")</f>
        <v>0</v>
      </c>
      <c r="V1385" s="54">
        <f>IF($C1385&lt;=V$2,K1385*VLOOKUP($C1385,Listen!$B$5:$G$95,$N1385+1,FALSE)/VLOOKUP(V$2,Listen!$B$5:$G$95,$N1385+1,FALSE),"-")</f>
        <v>0</v>
      </c>
    </row>
    <row r="1386" spans="2:22">
      <c r="B1386" s="25"/>
      <c r="C1386" s="3">
        <v>1984</v>
      </c>
      <c r="D1386" s="141"/>
      <c r="E1386" s="141"/>
      <c r="F1386" s="141"/>
      <c r="G1386" s="141"/>
      <c r="H1386" s="141"/>
      <c r="I1386" s="141"/>
      <c r="J1386" s="141"/>
      <c r="K1386" s="141"/>
      <c r="M1386" s="52">
        <v>10</v>
      </c>
      <c r="N1386" s="52">
        <v>5</v>
      </c>
      <c r="O1386" s="54">
        <f>IF($C1386&lt;=O$2,D1386*VLOOKUP($C1386,Listen!$B$5:$G$95,$N1386+1,FALSE)/VLOOKUP(O$2,Listen!$B$5:$G$95,$N1386+1,FALSE),"-")</f>
        <v>0</v>
      </c>
      <c r="P1386" s="54">
        <f>IF($C1386&lt;=P$2,E1386*VLOOKUP($C1386,Listen!$B$5:$G$95,$N1386+1,FALSE)/VLOOKUP(P$2,Listen!$B$5:$G$95,$N1386+1,FALSE),"-")</f>
        <v>0</v>
      </c>
      <c r="Q1386" s="54">
        <f>IF($C1386&lt;=Q$2,F1386*VLOOKUP($C1386,Listen!$B$5:$G$95,$N1386+1,FALSE)/VLOOKUP(Q$2,Listen!$B$5:$G$95,$N1386+1,FALSE),"-")</f>
        <v>0</v>
      </c>
      <c r="R1386" s="54">
        <f>IF($C1386&lt;=R$2,G1386*VLOOKUP($C1386,Listen!$B$5:$G$95,$N1386+1,FALSE)/VLOOKUP(R$2,Listen!$B$5:$G$95,$N1386+1,FALSE),"-")</f>
        <v>0</v>
      </c>
      <c r="S1386" s="54">
        <f>IF($C1386&lt;=S$2,H1386*VLOOKUP($C1386,Listen!$B$5:$G$95,$N1386+1,FALSE)/VLOOKUP(S$2,Listen!$B$5:$G$95,$N1386+1,FALSE),"-")</f>
        <v>0</v>
      </c>
      <c r="T1386" s="54">
        <f>IF($C1386&lt;=T$2,I1386*VLOOKUP($C1386,Listen!$B$5:$G$95,$N1386+1,FALSE)/VLOOKUP(T$2,Listen!$B$5:$G$95,$N1386+1,FALSE),"-")</f>
        <v>0</v>
      </c>
      <c r="U1386" s="54">
        <f>IF($C1386&lt;=U$2,J1386*VLOOKUP($C1386,Listen!$B$5:$G$95,$N1386+1,FALSE)/VLOOKUP(U$2,Listen!$B$5:$G$95,$N1386+1,FALSE),"-")</f>
        <v>0</v>
      </c>
      <c r="V1386" s="54">
        <f>IF($C1386&lt;=V$2,K1386*VLOOKUP($C1386,Listen!$B$5:$G$95,$N1386+1,FALSE)/VLOOKUP(V$2,Listen!$B$5:$G$95,$N1386+1,FALSE),"-")</f>
        <v>0</v>
      </c>
    </row>
    <row r="1387" spans="2:22">
      <c r="B1387" s="25"/>
      <c r="C1387" s="3">
        <v>1983</v>
      </c>
      <c r="D1387" s="141"/>
      <c r="E1387" s="141"/>
      <c r="F1387" s="141"/>
      <c r="G1387" s="141"/>
      <c r="H1387" s="141"/>
      <c r="I1387" s="141"/>
      <c r="J1387" s="141"/>
      <c r="K1387" s="141"/>
      <c r="M1387" s="52">
        <v>10</v>
      </c>
      <c r="N1387" s="52">
        <v>5</v>
      </c>
      <c r="O1387" s="54">
        <f>IF($C1387&lt;=O$2,D1387*VLOOKUP($C1387,Listen!$B$5:$G$95,$N1387+1,FALSE)/VLOOKUP(O$2,Listen!$B$5:$G$95,$N1387+1,FALSE),"-")</f>
        <v>0</v>
      </c>
      <c r="P1387" s="54">
        <f>IF($C1387&lt;=P$2,E1387*VLOOKUP($C1387,Listen!$B$5:$G$95,$N1387+1,FALSE)/VLOOKUP(P$2,Listen!$B$5:$G$95,$N1387+1,FALSE),"-")</f>
        <v>0</v>
      </c>
      <c r="Q1387" s="54">
        <f>IF($C1387&lt;=Q$2,F1387*VLOOKUP($C1387,Listen!$B$5:$G$95,$N1387+1,FALSE)/VLOOKUP(Q$2,Listen!$B$5:$G$95,$N1387+1,FALSE),"-")</f>
        <v>0</v>
      </c>
      <c r="R1387" s="54">
        <f>IF($C1387&lt;=R$2,G1387*VLOOKUP($C1387,Listen!$B$5:$G$95,$N1387+1,FALSE)/VLOOKUP(R$2,Listen!$B$5:$G$95,$N1387+1,FALSE),"-")</f>
        <v>0</v>
      </c>
      <c r="S1387" s="54">
        <f>IF($C1387&lt;=S$2,H1387*VLOOKUP($C1387,Listen!$B$5:$G$95,$N1387+1,FALSE)/VLOOKUP(S$2,Listen!$B$5:$G$95,$N1387+1,FALSE),"-")</f>
        <v>0</v>
      </c>
      <c r="T1387" s="54">
        <f>IF($C1387&lt;=T$2,I1387*VLOOKUP($C1387,Listen!$B$5:$G$95,$N1387+1,FALSE)/VLOOKUP(T$2,Listen!$B$5:$G$95,$N1387+1,FALSE),"-")</f>
        <v>0</v>
      </c>
      <c r="U1387" s="54">
        <f>IF($C1387&lt;=U$2,J1387*VLOOKUP($C1387,Listen!$B$5:$G$95,$N1387+1,FALSE)/VLOOKUP(U$2,Listen!$B$5:$G$95,$N1387+1,FALSE),"-")</f>
        <v>0</v>
      </c>
      <c r="V1387" s="54">
        <f>IF($C1387&lt;=V$2,K1387*VLOOKUP($C1387,Listen!$B$5:$G$95,$N1387+1,FALSE)/VLOOKUP(V$2,Listen!$B$5:$G$95,$N1387+1,FALSE),"-")</f>
        <v>0</v>
      </c>
    </row>
    <row r="1388" spans="2:22">
      <c r="B1388" s="25"/>
      <c r="C1388" s="3">
        <v>1982</v>
      </c>
      <c r="D1388" s="141"/>
      <c r="E1388" s="141"/>
      <c r="F1388" s="141"/>
      <c r="G1388" s="141"/>
      <c r="H1388" s="141"/>
      <c r="I1388" s="141"/>
      <c r="J1388" s="141"/>
      <c r="K1388" s="141"/>
      <c r="M1388" s="52">
        <v>10</v>
      </c>
      <c r="N1388" s="52">
        <v>5</v>
      </c>
      <c r="O1388" s="54">
        <f>IF($C1388&lt;=O$2,D1388*VLOOKUP($C1388,Listen!$B$5:$G$95,$N1388+1,FALSE)/VLOOKUP(O$2,Listen!$B$5:$G$95,$N1388+1,FALSE),"-")</f>
        <v>0</v>
      </c>
      <c r="P1388" s="54">
        <f>IF($C1388&lt;=P$2,E1388*VLOOKUP($C1388,Listen!$B$5:$G$95,$N1388+1,FALSE)/VLOOKUP(P$2,Listen!$B$5:$G$95,$N1388+1,FALSE),"-")</f>
        <v>0</v>
      </c>
      <c r="Q1388" s="54">
        <f>IF($C1388&lt;=Q$2,F1388*VLOOKUP($C1388,Listen!$B$5:$G$95,$N1388+1,FALSE)/VLOOKUP(Q$2,Listen!$B$5:$G$95,$N1388+1,FALSE),"-")</f>
        <v>0</v>
      </c>
      <c r="R1388" s="54">
        <f>IF($C1388&lt;=R$2,G1388*VLOOKUP($C1388,Listen!$B$5:$G$95,$N1388+1,FALSE)/VLOOKUP(R$2,Listen!$B$5:$G$95,$N1388+1,FALSE),"-")</f>
        <v>0</v>
      </c>
      <c r="S1388" s="54">
        <f>IF($C1388&lt;=S$2,H1388*VLOOKUP($C1388,Listen!$B$5:$G$95,$N1388+1,FALSE)/VLOOKUP(S$2,Listen!$B$5:$G$95,$N1388+1,FALSE),"-")</f>
        <v>0</v>
      </c>
      <c r="T1388" s="54">
        <f>IF($C1388&lt;=T$2,I1388*VLOOKUP($C1388,Listen!$B$5:$G$95,$N1388+1,FALSE)/VLOOKUP(T$2,Listen!$B$5:$G$95,$N1388+1,FALSE),"-")</f>
        <v>0</v>
      </c>
      <c r="U1388" s="54">
        <f>IF($C1388&lt;=U$2,J1388*VLOOKUP($C1388,Listen!$B$5:$G$95,$N1388+1,FALSE)/VLOOKUP(U$2,Listen!$B$5:$G$95,$N1388+1,FALSE),"-")</f>
        <v>0</v>
      </c>
      <c r="V1388" s="54">
        <f>IF($C1388&lt;=V$2,K1388*VLOOKUP($C1388,Listen!$B$5:$G$95,$N1388+1,FALSE)/VLOOKUP(V$2,Listen!$B$5:$G$95,$N1388+1,FALSE),"-")</f>
        <v>0</v>
      </c>
    </row>
    <row r="1389" spans="2:22">
      <c r="B1389" s="25"/>
      <c r="C1389" s="3">
        <v>1981</v>
      </c>
      <c r="D1389" s="141"/>
      <c r="E1389" s="141"/>
      <c r="F1389" s="141"/>
      <c r="G1389" s="141"/>
      <c r="H1389" s="141"/>
      <c r="I1389" s="141"/>
      <c r="J1389" s="141"/>
      <c r="K1389" s="141"/>
      <c r="M1389" s="52">
        <v>10</v>
      </c>
      <c r="N1389" s="52">
        <v>5</v>
      </c>
      <c r="O1389" s="54">
        <f>IF($C1389&lt;=O$2,D1389*VLOOKUP($C1389,Listen!$B$5:$G$95,$N1389+1,FALSE)/VLOOKUP(O$2,Listen!$B$5:$G$95,$N1389+1,FALSE),"-")</f>
        <v>0</v>
      </c>
      <c r="P1389" s="54">
        <f>IF($C1389&lt;=P$2,E1389*VLOOKUP($C1389,Listen!$B$5:$G$95,$N1389+1,FALSE)/VLOOKUP(P$2,Listen!$B$5:$G$95,$N1389+1,FALSE),"-")</f>
        <v>0</v>
      </c>
      <c r="Q1389" s="54">
        <f>IF($C1389&lt;=Q$2,F1389*VLOOKUP($C1389,Listen!$B$5:$G$95,$N1389+1,FALSE)/VLOOKUP(Q$2,Listen!$B$5:$G$95,$N1389+1,FALSE),"-")</f>
        <v>0</v>
      </c>
      <c r="R1389" s="54">
        <f>IF($C1389&lt;=R$2,G1389*VLOOKUP($C1389,Listen!$B$5:$G$95,$N1389+1,FALSE)/VLOOKUP(R$2,Listen!$B$5:$G$95,$N1389+1,FALSE),"-")</f>
        <v>0</v>
      </c>
      <c r="S1389" s="54">
        <f>IF($C1389&lt;=S$2,H1389*VLOOKUP($C1389,Listen!$B$5:$G$95,$N1389+1,FALSE)/VLOOKUP(S$2,Listen!$B$5:$G$95,$N1389+1,FALSE),"-")</f>
        <v>0</v>
      </c>
      <c r="T1389" s="54">
        <f>IF($C1389&lt;=T$2,I1389*VLOOKUP($C1389,Listen!$B$5:$G$95,$N1389+1,FALSE)/VLOOKUP(T$2,Listen!$B$5:$G$95,$N1389+1,FALSE),"-")</f>
        <v>0</v>
      </c>
      <c r="U1389" s="54">
        <f>IF($C1389&lt;=U$2,J1389*VLOOKUP($C1389,Listen!$B$5:$G$95,$N1389+1,FALSE)/VLOOKUP(U$2,Listen!$B$5:$G$95,$N1389+1,FALSE),"-")</f>
        <v>0</v>
      </c>
      <c r="V1389" s="54">
        <f>IF($C1389&lt;=V$2,K1389*VLOOKUP($C1389,Listen!$B$5:$G$95,$N1389+1,FALSE)/VLOOKUP(V$2,Listen!$B$5:$G$95,$N1389+1,FALSE),"-")</f>
        <v>0</v>
      </c>
    </row>
    <row r="1390" spans="2:22">
      <c r="B1390" s="25"/>
      <c r="C1390" s="3">
        <v>1980</v>
      </c>
      <c r="D1390" s="141"/>
      <c r="E1390" s="141"/>
      <c r="F1390" s="141"/>
      <c r="G1390" s="141"/>
      <c r="H1390" s="141"/>
      <c r="I1390" s="141"/>
      <c r="J1390" s="141"/>
      <c r="K1390" s="141"/>
      <c r="M1390" s="52">
        <v>10</v>
      </c>
      <c r="N1390" s="52">
        <v>5</v>
      </c>
      <c r="O1390" s="54">
        <f>IF($C1390&lt;=O$2,D1390*VLOOKUP($C1390,Listen!$B$5:$G$95,$N1390+1,FALSE)/VLOOKUP(O$2,Listen!$B$5:$G$95,$N1390+1,FALSE),"-")</f>
        <v>0</v>
      </c>
      <c r="P1390" s="54">
        <f>IF($C1390&lt;=P$2,E1390*VLOOKUP($C1390,Listen!$B$5:$G$95,$N1390+1,FALSE)/VLOOKUP(P$2,Listen!$B$5:$G$95,$N1390+1,FALSE),"-")</f>
        <v>0</v>
      </c>
      <c r="Q1390" s="54">
        <f>IF($C1390&lt;=Q$2,F1390*VLOOKUP($C1390,Listen!$B$5:$G$95,$N1390+1,FALSE)/VLOOKUP(Q$2,Listen!$B$5:$G$95,$N1390+1,FALSE),"-")</f>
        <v>0</v>
      </c>
      <c r="R1390" s="54">
        <f>IF($C1390&lt;=R$2,G1390*VLOOKUP($C1390,Listen!$B$5:$G$95,$N1390+1,FALSE)/VLOOKUP(R$2,Listen!$B$5:$G$95,$N1390+1,FALSE),"-")</f>
        <v>0</v>
      </c>
      <c r="S1390" s="54">
        <f>IF($C1390&lt;=S$2,H1390*VLOOKUP($C1390,Listen!$B$5:$G$95,$N1390+1,FALSE)/VLOOKUP(S$2,Listen!$B$5:$G$95,$N1390+1,FALSE),"-")</f>
        <v>0</v>
      </c>
      <c r="T1390" s="54">
        <f>IF($C1390&lt;=T$2,I1390*VLOOKUP($C1390,Listen!$B$5:$G$95,$N1390+1,FALSE)/VLOOKUP(T$2,Listen!$B$5:$G$95,$N1390+1,FALSE),"-")</f>
        <v>0</v>
      </c>
      <c r="U1390" s="54">
        <f>IF($C1390&lt;=U$2,J1390*VLOOKUP($C1390,Listen!$B$5:$G$95,$N1390+1,FALSE)/VLOOKUP(U$2,Listen!$B$5:$G$95,$N1390+1,FALSE),"-")</f>
        <v>0</v>
      </c>
      <c r="V1390" s="54">
        <f>IF($C1390&lt;=V$2,K1390*VLOOKUP($C1390,Listen!$B$5:$G$95,$N1390+1,FALSE)/VLOOKUP(V$2,Listen!$B$5:$G$95,$N1390+1,FALSE),"-")</f>
        <v>0</v>
      </c>
    </row>
    <row r="1391" spans="2:22">
      <c r="B1391" s="25"/>
      <c r="C1391" s="3">
        <v>1979</v>
      </c>
      <c r="D1391" s="141"/>
      <c r="E1391" s="141"/>
      <c r="F1391" s="141"/>
      <c r="G1391" s="141"/>
      <c r="H1391" s="141"/>
      <c r="I1391" s="141"/>
      <c r="J1391" s="141"/>
      <c r="K1391" s="141"/>
      <c r="M1391" s="52">
        <v>10</v>
      </c>
      <c r="N1391" s="52">
        <v>5</v>
      </c>
      <c r="O1391" s="54">
        <f>IF($C1391&lt;=O$2,D1391*VLOOKUP($C1391,Listen!$B$5:$G$95,$N1391+1,FALSE)/VLOOKUP(O$2,Listen!$B$5:$G$95,$N1391+1,FALSE),"-")</f>
        <v>0</v>
      </c>
      <c r="P1391" s="54">
        <f>IF($C1391&lt;=P$2,E1391*VLOOKUP($C1391,Listen!$B$5:$G$95,$N1391+1,FALSE)/VLOOKUP(P$2,Listen!$B$5:$G$95,$N1391+1,FALSE),"-")</f>
        <v>0</v>
      </c>
      <c r="Q1391" s="54">
        <f>IF($C1391&lt;=Q$2,F1391*VLOOKUP($C1391,Listen!$B$5:$G$95,$N1391+1,FALSE)/VLOOKUP(Q$2,Listen!$B$5:$G$95,$N1391+1,FALSE),"-")</f>
        <v>0</v>
      </c>
      <c r="R1391" s="54">
        <f>IF($C1391&lt;=R$2,G1391*VLOOKUP($C1391,Listen!$B$5:$G$95,$N1391+1,FALSE)/VLOOKUP(R$2,Listen!$B$5:$G$95,$N1391+1,FALSE),"-")</f>
        <v>0</v>
      </c>
      <c r="S1391" s="54">
        <f>IF($C1391&lt;=S$2,H1391*VLOOKUP($C1391,Listen!$B$5:$G$95,$N1391+1,FALSE)/VLOOKUP(S$2,Listen!$B$5:$G$95,$N1391+1,FALSE),"-")</f>
        <v>0</v>
      </c>
      <c r="T1391" s="54">
        <f>IF($C1391&lt;=T$2,I1391*VLOOKUP($C1391,Listen!$B$5:$G$95,$N1391+1,FALSE)/VLOOKUP(T$2,Listen!$B$5:$G$95,$N1391+1,FALSE),"-")</f>
        <v>0</v>
      </c>
      <c r="U1391" s="54">
        <f>IF($C1391&lt;=U$2,J1391*VLOOKUP($C1391,Listen!$B$5:$G$95,$N1391+1,FALSE)/VLOOKUP(U$2,Listen!$B$5:$G$95,$N1391+1,FALSE),"-")</f>
        <v>0</v>
      </c>
      <c r="V1391" s="54">
        <f>IF($C1391&lt;=V$2,K1391*VLOOKUP($C1391,Listen!$B$5:$G$95,$N1391+1,FALSE)/VLOOKUP(V$2,Listen!$B$5:$G$95,$N1391+1,FALSE),"-")</f>
        <v>0</v>
      </c>
    </row>
    <row r="1392" spans="2:22">
      <c r="B1392" s="25"/>
      <c r="C1392" s="3">
        <v>1978</v>
      </c>
      <c r="D1392" s="141"/>
      <c r="E1392" s="141"/>
      <c r="F1392" s="141"/>
      <c r="G1392" s="141"/>
      <c r="H1392" s="141"/>
      <c r="I1392" s="141"/>
      <c r="J1392" s="141"/>
      <c r="K1392" s="141"/>
      <c r="M1392" s="52">
        <v>10</v>
      </c>
      <c r="N1392" s="52">
        <v>5</v>
      </c>
      <c r="O1392" s="54">
        <f>IF($C1392&lt;=O$2,D1392*VLOOKUP($C1392,Listen!$B$5:$G$95,$N1392+1,FALSE)/VLOOKUP(O$2,Listen!$B$5:$G$95,$N1392+1,FALSE),"-")</f>
        <v>0</v>
      </c>
      <c r="P1392" s="54">
        <f>IF($C1392&lt;=P$2,E1392*VLOOKUP($C1392,Listen!$B$5:$G$95,$N1392+1,FALSE)/VLOOKUP(P$2,Listen!$B$5:$G$95,$N1392+1,FALSE),"-")</f>
        <v>0</v>
      </c>
      <c r="Q1392" s="54">
        <f>IF($C1392&lt;=Q$2,F1392*VLOOKUP($C1392,Listen!$B$5:$G$95,$N1392+1,FALSE)/VLOOKUP(Q$2,Listen!$B$5:$G$95,$N1392+1,FALSE),"-")</f>
        <v>0</v>
      </c>
      <c r="R1392" s="54">
        <f>IF($C1392&lt;=R$2,G1392*VLOOKUP($C1392,Listen!$B$5:$G$95,$N1392+1,FALSE)/VLOOKUP(R$2,Listen!$B$5:$G$95,$N1392+1,FALSE),"-")</f>
        <v>0</v>
      </c>
      <c r="S1392" s="54">
        <f>IF($C1392&lt;=S$2,H1392*VLOOKUP($C1392,Listen!$B$5:$G$95,$N1392+1,FALSE)/VLOOKUP(S$2,Listen!$B$5:$G$95,$N1392+1,FALSE),"-")</f>
        <v>0</v>
      </c>
      <c r="T1392" s="54">
        <f>IF($C1392&lt;=T$2,I1392*VLOOKUP($C1392,Listen!$B$5:$G$95,$N1392+1,FALSE)/VLOOKUP(T$2,Listen!$B$5:$G$95,$N1392+1,FALSE),"-")</f>
        <v>0</v>
      </c>
      <c r="U1392" s="54">
        <f>IF($C1392&lt;=U$2,J1392*VLOOKUP($C1392,Listen!$B$5:$G$95,$N1392+1,FALSE)/VLOOKUP(U$2,Listen!$B$5:$G$95,$N1392+1,FALSE),"-")</f>
        <v>0</v>
      </c>
      <c r="V1392" s="54">
        <f>IF($C1392&lt;=V$2,K1392*VLOOKUP($C1392,Listen!$B$5:$G$95,$N1392+1,FALSE)/VLOOKUP(V$2,Listen!$B$5:$G$95,$N1392+1,FALSE),"-")</f>
        <v>0</v>
      </c>
    </row>
    <row r="1393" spans="2:22">
      <c r="B1393" s="25"/>
      <c r="C1393" s="3">
        <v>1977</v>
      </c>
      <c r="D1393" s="141"/>
      <c r="E1393" s="141"/>
      <c r="F1393" s="141"/>
      <c r="G1393" s="141"/>
      <c r="H1393" s="141"/>
      <c r="I1393" s="141"/>
      <c r="J1393" s="141"/>
      <c r="K1393" s="141"/>
      <c r="M1393" s="52">
        <v>10</v>
      </c>
      <c r="N1393" s="52">
        <v>5</v>
      </c>
      <c r="O1393" s="54">
        <f>IF($C1393&lt;=O$2,D1393*VLOOKUP($C1393,Listen!$B$5:$G$95,$N1393+1,FALSE)/VLOOKUP(O$2,Listen!$B$5:$G$95,$N1393+1,FALSE),"-")</f>
        <v>0</v>
      </c>
      <c r="P1393" s="54">
        <f>IF($C1393&lt;=P$2,E1393*VLOOKUP($C1393,Listen!$B$5:$G$95,$N1393+1,FALSE)/VLOOKUP(P$2,Listen!$B$5:$G$95,$N1393+1,FALSE),"-")</f>
        <v>0</v>
      </c>
      <c r="Q1393" s="54">
        <f>IF($C1393&lt;=Q$2,F1393*VLOOKUP($C1393,Listen!$B$5:$G$95,$N1393+1,FALSE)/VLOOKUP(Q$2,Listen!$B$5:$G$95,$N1393+1,FALSE),"-")</f>
        <v>0</v>
      </c>
      <c r="R1393" s="54">
        <f>IF($C1393&lt;=R$2,G1393*VLOOKUP($C1393,Listen!$B$5:$G$95,$N1393+1,FALSE)/VLOOKUP(R$2,Listen!$B$5:$G$95,$N1393+1,FALSE),"-")</f>
        <v>0</v>
      </c>
      <c r="S1393" s="54">
        <f>IF($C1393&lt;=S$2,H1393*VLOOKUP($C1393,Listen!$B$5:$G$95,$N1393+1,FALSE)/VLOOKUP(S$2,Listen!$B$5:$G$95,$N1393+1,FALSE),"-")</f>
        <v>0</v>
      </c>
      <c r="T1393" s="54">
        <f>IF($C1393&lt;=T$2,I1393*VLOOKUP($C1393,Listen!$B$5:$G$95,$N1393+1,FALSE)/VLOOKUP(T$2,Listen!$B$5:$G$95,$N1393+1,FALSE),"-")</f>
        <v>0</v>
      </c>
      <c r="U1393" s="54">
        <f>IF($C1393&lt;=U$2,J1393*VLOOKUP($C1393,Listen!$B$5:$G$95,$N1393+1,FALSE)/VLOOKUP(U$2,Listen!$B$5:$G$95,$N1393+1,FALSE),"-")</f>
        <v>0</v>
      </c>
      <c r="V1393" s="54">
        <f>IF($C1393&lt;=V$2,K1393*VLOOKUP($C1393,Listen!$B$5:$G$95,$N1393+1,FALSE)/VLOOKUP(V$2,Listen!$B$5:$G$95,$N1393+1,FALSE),"-")</f>
        <v>0</v>
      </c>
    </row>
    <row r="1394" spans="2:22">
      <c r="B1394" s="25"/>
      <c r="C1394" s="3">
        <v>1976</v>
      </c>
      <c r="D1394" s="141"/>
      <c r="E1394" s="141"/>
      <c r="F1394" s="141"/>
      <c r="G1394" s="141"/>
      <c r="H1394" s="141"/>
      <c r="I1394" s="141"/>
      <c r="J1394" s="141"/>
      <c r="K1394" s="141"/>
      <c r="M1394" s="52">
        <v>10</v>
      </c>
      <c r="N1394" s="52">
        <v>5</v>
      </c>
      <c r="O1394" s="54">
        <f>IF($C1394&lt;=O$2,D1394*VLOOKUP($C1394,Listen!$B$5:$G$95,$N1394+1,FALSE)/VLOOKUP(O$2,Listen!$B$5:$G$95,$N1394+1,FALSE),"-")</f>
        <v>0</v>
      </c>
      <c r="P1394" s="54">
        <f>IF($C1394&lt;=P$2,E1394*VLOOKUP($C1394,Listen!$B$5:$G$95,$N1394+1,FALSE)/VLOOKUP(P$2,Listen!$B$5:$G$95,$N1394+1,FALSE),"-")</f>
        <v>0</v>
      </c>
      <c r="Q1394" s="54">
        <f>IF($C1394&lt;=Q$2,F1394*VLOOKUP($C1394,Listen!$B$5:$G$95,$N1394+1,FALSE)/VLOOKUP(Q$2,Listen!$B$5:$G$95,$N1394+1,FALSE),"-")</f>
        <v>0</v>
      </c>
      <c r="R1394" s="54">
        <f>IF($C1394&lt;=R$2,G1394*VLOOKUP($C1394,Listen!$B$5:$G$95,$N1394+1,FALSE)/VLOOKUP(R$2,Listen!$B$5:$G$95,$N1394+1,FALSE),"-")</f>
        <v>0</v>
      </c>
      <c r="S1394" s="54">
        <f>IF($C1394&lt;=S$2,H1394*VLOOKUP($C1394,Listen!$B$5:$G$95,$N1394+1,FALSE)/VLOOKUP(S$2,Listen!$B$5:$G$95,$N1394+1,FALSE),"-")</f>
        <v>0</v>
      </c>
      <c r="T1394" s="54">
        <f>IF($C1394&lt;=T$2,I1394*VLOOKUP($C1394,Listen!$B$5:$G$95,$N1394+1,FALSE)/VLOOKUP(T$2,Listen!$B$5:$G$95,$N1394+1,FALSE),"-")</f>
        <v>0</v>
      </c>
      <c r="U1394" s="54">
        <f>IF($C1394&lt;=U$2,J1394*VLOOKUP($C1394,Listen!$B$5:$G$95,$N1394+1,FALSE)/VLOOKUP(U$2,Listen!$B$5:$G$95,$N1394+1,FALSE),"-")</f>
        <v>0</v>
      </c>
      <c r="V1394" s="54">
        <f>IF($C1394&lt;=V$2,K1394*VLOOKUP($C1394,Listen!$B$5:$G$95,$N1394+1,FALSE)/VLOOKUP(V$2,Listen!$B$5:$G$95,$N1394+1,FALSE),"-")</f>
        <v>0</v>
      </c>
    </row>
    <row r="1395" spans="2:22">
      <c r="B1395" s="25"/>
      <c r="C1395" s="3">
        <v>1975</v>
      </c>
      <c r="D1395" s="141"/>
      <c r="E1395" s="141"/>
      <c r="F1395" s="141"/>
      <c r="G1395" s="141"/>
      <c r="H1395" s="141"/>
      <c r="I1395" s="141"/>
      <c r="J1395" s="141"/>
      <c r="K1395" s="141"/>
      <c r="M1395" s="52">
        <v>10</v>
      </c>
      <c r="N1395" s="52">
        <v>5</v>
      </c>
      <c r="O1395" s="54">
        <f>IF($C1395&lt;=O$2,D1395*VLOOKUP($C1395,Listen!$B$5:$G$95,$N1395+1,FALSE)/VLOOKUP(O$2,Listen!$B$5:$G$95,$N1395+1,FALSE),"-")</f>
        <v>0</v>
      </c>
      <c r="P1395" s="54">
        <f>IF($C1395&lt;=P$2,E1395*VLOOKUP($C1395,Listen!$B$5:$G$95,$N1395+1,FALSE)/VLOOKUP(P$2,Listen!$B$5:$G$95,$N1395+1,FALSE),"-")</f>
        <v>0</v>
      </c>
      <c r="Q1395" s="54">
        <f>IF($C1395&lt;=Q$2,F1395*VLOOKUP($C1395,Listen!$B$5:$G$95,$N1395+1,FALSE)/VLOOKUP(Q$2,Listen!$B$5:$G$95,$N1395+1,FALSE),"-")</f>
        <v>0</v>
      </c>
      <c r="R1395" s="54">
        <f>IF($C1395&lt;=R$2,G1395*VLOOKUP($C1395,Listen!$B$5:$G$95,$N1395+1,FALSE)/VLOOKUP(R$2,Listen!$B$5:$G$95,$N1395+1,FALSE),"-")</f>
        <v>0</v>
      </c>
      <c r="S1395" s="54">
        <f>IF($C1395&lt;=S$2,H1395*VLOOKUP($C1395,Listen!$B$5:$G$95,$N1395+1,FALSE)/VLOOKUP(S$2,Listen!$B$5:$G$95,$N1395+1,FALSE),"-")</f>
        <v>0</v>
      </c>
      <c r="T1395" s="54">
        <f>IF($C1395&lt;=T$2,I1395*VLOOKUP($C1395,Listen!$B$5:$G$95,$N1395+1,FALSE)/VLOOKUP(T$2,Listen!$B$5:$G$95,$N1395+1,FALSE),"-")</f>
        <v>0</v>
      </c>
      <c r="U1395" s="54">
        <f>IF($C1395&lt;=U$2,J1395*VLOOKUP($C1395,Listen!$B$5:$G$95,$N1395+1,FALSE)/VLOOKUP(U$2,Listen!$B$5:$G$95,$N1395+1,FALSE),"-")</f>
        <v>0</v>
      </c>
      <c r="V1395" s="54">
        <f>IF($C1395&lt;=V$2,K1395*VLOOKUP($C1395,Listen!$B$5:$G$95,$N1395+1,FALSE)/VLOOKUP(V$2,Listen!$B$5:$G$95,$N1395+1,FALSE),"-")</f>
        <v>0</v>
      </c>
    </row>
    <row r="1396" spans="2:22">
      <c r="B1396" s="25"/>
      <c r="C1396" s="3">
        <v>1974</v>
      </c>
      <c r="D1396" s="141"/>
      <c r="E1396" s="141"/>
      <c r="F1396" s="141"/>
      <c r="G1396" s="141"/>
      <c r="H1396" s="141"/>
      <c r="I1396" s="141"/>
      <c r="J1396" s="141"/>
      <c r="K1396" s="141"/>
      <c r="M1396" s="52">
        <v>10</v>
      </c>
      <c r="N1396" s="52">
        <v>5</v>
      </c>
      <c r="O1396" s="54">
        <f>IF($C1396&lt;=O$2,D1396*VLOOKUP($C1396,Listen!$B$5:$G$95,$N1396+1,FALSE)/VLOOKUP(O$2,Listen!$B$5:$G$95,$N1396+1,FALSE),"-")</f>
        <v>0</v>
      </c>
      <c r="P1396" s="54">
        <f>IF($C1396&lt;=P$2,E1396*VLOOKUP($C1396,Listen!$B$5:$G$95,$N1396+1,FALSE)/VLOOKUP(P$2,Listen!$B$5:$G$95,$N1396+1,FALSE),"-")</f>
        <v>0</v>
      </c>
      <c r="Q1396" s="54">
        <f>IF($C1396&lt;=Q$2,F1396*VLOOKUP($C1396,Listen!$B$5:$G$95,$N1396+1,FALSE)/VLOOKUP(Q$2,Listen!$B$5:$G$95,$N1396+1,FALSE),"-")</f>
        <v>0</v>
      </c>
      <c r="R1396" s="54">
        <f>IF($C1396&lt;=R$2,G1396*VLOOKUP($C1396,Listen!$B$5:$G$95,$N1396+1,FALSE)/VLOOKUP(R$2,Listen!$B$5:$G$95,$N1396+1,FALSE),"-")</f>
        <v>0</v>
      </c>
      <c r="S1396" s="54">
        <f>IF($C1396&lt;=S$2,H1396*VLOOKUP($C1396,Listen!$B$5:$G$95,$N1396+1,FALSE)/VLOOKUP(S$2,Listen!$B$5:$G$95,$N1396+1,FALSE),"-")</f>
        <v>0</v>
      </c>
      <c r="T1396" s="54">
        <f>IF($C1396&lt;=T$2,I1396*VLOOKUP($C1396,Listen!$B$5:$G$95,$N1396+1,FALSE)/VLOOKUP(T$2,Listen!$B$5:$G$95,$N1396+1,FALSE),"-")</f>
        <v>0</v>
      </c>
      <c r="U1396" s="54">
        <f>IF($C1396&lt;=U$2,J1396*VLOOKUP($C1396,Listen!$B$5:$G$95,$N1396+1,FALSE)/VLOOKUP(U$2,Listen!$B$5:$G$95,$N1396+1,FALSE),"-")</f>
        <v>0</v>
      </c>
      <c r="V1396" s="54">
        <f>IF($C1396&lt;=V$2,K1396*VLOOKUP($C1396,Listen!$B$5:$G$95,$N1396+1,FALSE)/VLOOKUP(V$2,Listen!$B$5:$G$95,$N1396+1,FALSE),"-")</f>
        <v>0</v>
      </c>
    </row>
    <row r="1397" spans="2:22">
      <c r="B1397" s="25"/>
      <c r="C1397" s="3">
        <v>1973</v>
      </c>
      <c r="D1397" s="141"/>
      <c r="E1397" s="141"/>
      <c r="F1397" s="141"/>
      <c r="G1397" s="141"/>
      <c r="H1397" s="141"/>
      <c r="I1397" s="141"/>
      <c r="J1397" s="141"/>
      <c r="K1397" s="141"/>
      <c r="M1397" s="52">
        <v>10</v>
      </c>
      <c r="N1397" s="52">
        <v>5</v>
      </c>
      <c r="O1397" s="54">
        <f>IF($C1397&lt;=O$2,D1397*VLOOKUP($C1397,Listen!$B$5:$G$95,$N1397+1,FALSE)/VLOOKUP(O$2,Listen!$B$5:$G$95,$N1397+1,FALSE),"-")</f>
        <v>0</v>
      </c>
      <c r="P1397" s="54">
        <f>IF($C1397&lt;=P$2,E1397*VLOOKUP($C1397,Listen!$B$5:$G$95,$N1397+1,FALSE)/VLOOKUP(P$2,Listen!$B$5:$G$95,$N1397+1,FALSE),"-")</f>
        <v>0</v>
      </c>
      <c r="Q1397" s="54">
        <f>IF($C1397&lt;=Q$2,F1397*VLOOKUP($C1397,Listen!$B$5:$G$95,$N1397+1,FALSE)/VLOOKUP(Q$2,Listen!$B$5:$G$95,$N1397+1,FALSE),"-")</f>
        <v>0</v>
      </c>
      <c r="R1397" s="54">
        <f>IF($C1397&lt;=R$2,G1397*VLOOKUP($C1397,Listen!$B$5:$G$95,$N1397+1,FALSE)/VLOOKUP(R$2,Listen!$B$5:$G$95,$N1397+1,FALSE),"-")</f>
        <v>0</v>
      </c>
      <c r="S1397" s="54">
        <f>IF($C1397&lt;=S$2,H1397*VLOOKUP($C1397,Listen!$B$5:$G$95,$N1397+1,FALSE)/VLOOKUP(S$2,Listen!$B$5:$G$95,$N1397+1,FALSE),"-")</f>
        <v>0</v>
      </c>
      <c r="T1397" s="54">
        <f>IF($C1397&lt;=T$2,I1397*VLOOKUP($C1397,Listen!$B$5:$G$95,$N1397+1,FALSE)/VLOOKUP(T$2,Listen!$B$5:$G$95,$N1397+1,FALSE),"-")</f>
        <v>0</v>
      </c>
      <c r="U1397" s="54">
        <f>IF($C1397&lt;=U$2,J1397*VLOOKUP($C1397,Listen!$B$5:$G$95,$N1397+1,FALSE)/VLOOKUP(U$2,Listen!$B$5:$G$95,$N1397+1,FALSE),"-")</f>
        <v>0</v>
      </c>
      <c r="V1397" s="54">
        <f>IF($C1397&lt;=V$2,K1397*VLOOKUP($C1397,Listen!$B$5:$G$95,$N1397+1,FALSE)/VLOOKUP(V$2,Listen!$B$5:$G$95,$N1397+1,FALSE),"-")</f>
        <v>0</v>
      </c>
    </row>
    <row r="1398" spans="2:22">
      <c r="B1398" s="25"/>
      <c r="C1398" s="3">
        <v>1972</v>
      </c>
      <c r="D1398" s="141"/>
      <c r="E1398" s="141"/>
      <c r="F1398" s="141"/>
      <c r="G1398" s="141"/>
      <c r="H1398" s="141"/>
      <c r="I1398" s="141"/>
      <c r="J1398" s="141"/>
      <c r="K1398" s="141"/>
      <c r="M1398" s="52">
        <v>10</v>
      </c>
      <c r="N1398" s="52">
        <v>5</v>
      </c>
      <c r="O1398" s="54">
        <f>IF($C1398&lt;=O$2,D1398*VLOOKUP($C1398,Listen!$B$5:$G$95,$N1398+1,FALSE)/VLOOKUP(O$2,Listen!$B$5:$G$95,$N1398+1,FALSE),"-")</f>
        <v>0</v>
      </c>
      <c r="P1398" s="54">
        <f>IF($C1398&lt;=P$2,E1398*VLOOKUP($C1398,Listen!$B$5:$G$95,$N1398+1,FALSE)/VLOOKUP(P$2,Listen!$B$5:$G$95,$N1398+1,FALSE),"-")</f>
        <v>0</v>
      </c>
      <c r="Q1398" s="54">
        <f>IF($C1398&lt;=Q$2,F1398*VLOOKUP($C1398,Listen!$B$5:$G$95,$N1398+1,FALSE)/VLOOKUP(Q$2,Listen!$B$5:$G$95,$N1398+1,FALSE),"-")</f>
        <v>0</v>
      </c>
      <c r="R1398" s="54">
        <f>IF($C1398&lt;=R$2,G1398*VLOOKUP($C1398,Listen!$B$5:$G$95,$N1398+1,FALSE)/VLOOKUP(R$2,Listen!$B$5:$G$95,$N1398+1,FALSE),"-")</f>
        <v>0</v>
      </c>
      <c r="S1398" s="54">
        <f>IF($C1398&lt;=S$2,H1398*VLOOKUP($C1398,Listen!$B$5:$G$95,$N1398+1,FALSE)/VLOOKUP(S$2,Listen!$B$5:$G$95,$N1398+1,FALSE),"-")</f>
        <v>0</v>
      </c>
      <c r="T1398" s="54">
        <f>IF($C1398&lt;=T$2,I1398*VLOOKUP($C1398,Listen!$B$5:$G$95,$N1398+1,FALSE)/VLOOKUP(T$2,Listen!$B$5:$G$95,$N1398+1,FALSE),"-")</f>
        <v>0</v>
      </c>
      <c r="U1398" s="54">
        <f>IF($C1398&lt;=U$2,J1398*VLOOKUP($C1398,Listen!$B$5:$G$95,$N1398+1,FALSE)/VLOOKUP(U$2,Listen!$B$5:$G$95,$N1398+1,FALSE),"-")</f>
        <v>0</v>
      </c>
      <c r="V1398" s="54">
        <f>IF($C1398&lt;=V$2,K1398*VLOOKUP($C1398,Listen!$B$5:$G$95,$N1398+1,FALSE)/VLOOKUP(V$2,Listen!$B$5:$G$95,$N1398+1,FALSE),"-")</f>
        <v>0</v>
      </c>
    </row>
    <row r="1399" spans="2:22">
      <c r="B1399" s="25"/>
      <c r="C1399" s="3">
        <v>1971</v>
      </c>
      <c r="D1399" s="141"/>
      <c r="E1399" s="141"/>
      <c r="F1399" s="141"/>
      <c r="G1399" s="141"/>
      <c r="H1399" s="141"/>
      <c r="I1399" s="141"/>
      <c r="J1399" s="141"/>
      <c r="K1399" s="141"/>
      <c r="M1399" s="52">
        <v>10</v>
      </c>
      <c r="N1399" s="52">
        <v>5</v>
      </c>
      <c r="O1399" s="54">
        <f>IF($C1399&lt;=O$2,D1399*VLOOKUP($C1399,Listen!$B$5:$G$95,$N1399+1,FALSE)/VLOOKUP(O$2,Listen!$B$5:$G$95,$N1399+1,FALSE),"-")</f>
        <v>0</v>
      </c>
      <c r="P1399" s="54">
        <f>IF($C1399&lt;=P$2,E1399*VLOOKUP($C1399,Listen!$B$5:$G$95,$N1399+1,FALSE)/VLOOKUP(P$2,Listen!$B$5:$G$95,$N1399+1,FALSE),"-")</f>
        <v>0</v>
      </c>
      <c r="Q1399" s="54">
        <f>IF($C1399&lt;=Q$2,F1399*VLOOKUP($C1399,Listen!$B$5:$G$95,$N1399+1,FALSE)/VLOOKUP(Q$2,Listen!$B$5:$G$95,$N1399+1,FALSE),"-")</f>
        <v>0</v>
      </c>
      <c r="R1399" s="54">
        <f>IF($C1399&lt;=R$2,G1399*VLOOKUP($C1399,Listen!$B$5:$G$95,$N1399+1,FALSE)/VLOOKUP(R$2,Listen!$B$5:$G$95,$N1399+1,FALSE),"-")</f>
        <v>0</v>
      </c>
      <c r="S1399" s="54">
        <f>IF($C1399&lt;=S$2,H1399*VLOOKUP($C1399,Listen!$B$5:$G$95,$N1399+1,FALSE)/VLOOKUP(S$2,Listen!$B$5:$G$95,$N1399+1,FALSE),"-")</f>
        <v>0</v>
      </c>
      <c r="T1399" s="54">
        <f>IF($C1399&lt;=T$2,I1399*VLOOKUP($C1399,Listen!$B$5:$G$95,$N1399+1,FALSE)/VLOOKUP(T$2,Listen!$B$5:$G$95,$N1399+1,FALSE),"-")</f>
        <v>0</v>
      </c>
      <c r="U1399" s="54">
        <f>IF($C1399&lt;=U$2,J1399*VLOOKUP($C1399,Listen!$B$5:$G$95,$N1399+1,FALSE)/VLOOKUP(U$2,Listen!$B$5:$G$95,$N1399+1,FALSE),"-")</f>
        <v>0</v>
      </c>
      <c r="V1399" s="54">
        <f>IF($C1399&lt;=V$2,K1399*VLOOKUP($C1399,Listen!$B$5:$G$95,$N1399+1,FALSE)/VLOOKUP(V$2,Listen!$B$5:$G$95,$N1399+1,FALSE),"-")</f>
        <v>0</v>
      </c>
    </row>
    <row r="1400" spans="2:22">
      <c r="B1400" s="25"/>
      <c r="C1400" s="3">
        <v>1970</v>
      </c>
      <c r="D1400" s="141"/>
      <c r="E1400" s="141"/>
      <c r="F1400" s="141"/>
      <c r="G1400" s="141"/>
      <c r="H1400" s="141"/>
      <c r="I1400" s="141"/>
      <c r="J1400" s="141"/>
      <c r="K1400" s="141"/>
      <c r="M1400" s="52">
        <v>10</v>
      </c>
      <c r="N1400" s="52">
        <v>5</v>
      </c>
      <c r="O1400" s="54">
        <f>IF($C1400&lt;=O$2,D1400*VLOOKUP($C1400,Listen!$B$5:$G$95,$N1400+1,FALSE)/VLOOKUP(O$2,Listen!$B$5:$G$95,$N1400+1,FALSE),"-")</f>
        <v>0</v>
      </c>
      <c r="P1400" s="54">
        <f>IF($C1400&lt;=P$2,E1400*VLOOKUP($C1400,Listen!$B$5:$G$95,$N1400+1,FALSE)/VLOOKUP(P$2,Listen!$B$5:$G$95,$N1400+1,FALSE),"-")</f>
        <v>0</v>
      </c>
      <c r="Q1400" s="54">
        <f>IF($C1400&lt;=Q$2,F1400*VLOOKUP($C1400,Listen!$B$5:$G$95,$N1400+1,FALSE)/VLOOKUP(Q$2,Listen!$B$5:$G$95,$N1400+1,FALSE),"-")</f>
        <v>0</v>
      </c>
      <c r="R1400" s="54">
        <f>IF($C1400&lt;=R$2,G1400*VLOOKUP($C1400,Listen!$B$5:$G$95,$N1400+1,FALSE)/VLOOKUP(R$2,Listen!$B$5:$G$95,$N1400+1,FALSE),"-")</f>
        <v>0</v>
      </c>
      <c r="S1400" s="54">
        <f>IF($C1400&lt;=S$2,H1400*VLOOKUP($C1400,Listen!$B$5:$G$95,$N1400+1,FALSE)/VLOOKUP(S$2,Listen!$B$5:$G$95,$N1400+1,FALSE),"-")</f>
        <v>0</v>
      </c>
      <c r="T1400" s="54">
        <f>IF($C1400&lt;=T$2,I1400*VLOOKUP($C1400,Listen!$B$5:$G$95,$N1400+1,FALSE)/VLOOKUP(T$2,Listen!$B$5:$G$95,$N1400+1,FALSE),"-")</f>
        <v>0</v>
      </c>
      <c r="U1400" s="54">
        <f>IF($C1400&lt;=U$2,J1400*VLOOKUP($C1400,Listen!$B$5:$G$95,$N1400+1,FALSE)/VLOOKUP(U$2,Listen!$B$5:$G$95,$N1400+1,FALSE),"-")</f>
        <v>0</v>
      </c>
      <c r="V1400" s="54">
        <f>IF($C1400&lt;=V$2,K1400*VLOOKUP($C1400,Listen!$B$5:$G$95,$N1400+1,FALSE)/VLOOKUP(V$2,Listen!$B$5:$G$95,$N1400+1,FALSE),"-")</f>
        <v>0</v>
      </c>
    </row>
    <row r="1401" spans="2:22">
      <c r="B1401" s="25"/>
      <c r="C1401" s="3">
        <v>1969</v>
      </c>
      <c r="D1401" s="141"/>
      <c r="E1401" s="141"/>
      <c r="F1401" s="141"/>
      <c r="G1401" s="141"/>
      <c r="H1401" s="141"/>
      <c r="I1401" s="141"/>
      <c r="J1401" s="141"/>
      <c r="K1401" s="141"/>
      <c r="M1401" s="52">
        <v>10</v>
      </c>
      <c r="N1401" s="52">
        <v>5</v>
      </c>
      <c r="O1401" s="54">
        <f>IF($C1401&lt;=O$2,D1401*VLOOKUP($C1401,Listen!$B$5:$G$95,$N1401+1,FALSE)/VLOOKUP(O$2,Listen!$B$5:$G$95,$N1401+1,FALSE),"-")</f>
        <v>0</v>
      </c>
      <c r="P1401" s="54">
        <f>IF($C1401&lt;=P$2,E1401*VLOOKUP($C1401,Listen!$B$5:$G$95,$N1401+1,FALSE)/VLOOKUP(P$2,Listen!$B$5:$G$95,$N1401+1,FALSE),"-")</f>
        <v>0</v>
      </c>
      <c r="Q1401" s="54">
        <f>IF($C1401&lt;=Q$2,F1401*VLOOKUP($C1401,Listen!$B$5:$G$95,$N1401+1,FALSE)/VLOOKUP(Q$2,Listen!$B$5:$G$95,$N1401+1,FALSE),"-")</f>
        <v>0</v>
      </c>
      <c r="R1401" s="54">
        <f>IF($C1401&lt;=R$2,G1401*VLOOKUP($C1401,Listen!$B$5:$G$95,$N1401+1,FALSE)/VLOOKUP(R$2,Listen!$B$5:$G$95,$N1401+1,FALSE),"-")</f>
        <v>0</v>
      </c>
      <c r="S1401" s="54">
        <f>IF($C1401&lt;=S$2,H1401*VLOOKUP($C1401,Listen!$B$5:$G$95,$N1401+1,FALSE)/VLOOKUP(S$2,Listen!$B$5:$G$95,$N1401+1,FALSE),"-")</f>
        <v>0</v>
      </c>
      <c r="T1401" s="54">
        <f>IF($C1401&lt;=T$2,I1401*VLOOKUP($C1401,Listen!$B$5:$G$95,$N1401+1,FALSE)/VLOOKUP(T$2,Listen!$B$5:$G$95,$N1401+1,FALSE),"-")</f>
        <v>0</v>
      </c>
      <c r="U1401" s="54">
        <f>IF($C1401&lt;=U$2,J1401*VLOOKUP($C1401,Listen!$B$5:$G$95,$N1401+1,FALSE)/VLOOKUP(U$2,Listen!$B$5:$G$95,$N1401+1,FALSE),"-")</f>
        <v>0</v>
      </c>
      <c r="V1401" s="54">
        <f>IF($C1401&lt;=V$2,K1401*VLOOKUP($C1401,Listen!$B$5:$G$95,$N1401+1,FALSE)/VLOOKUP(V$2,Listen!$B$5:$G$95,$N1401+1,FALSE),"-")</f>
        <v>0</v>
      </c>
    </row>
    <row r="1402" spans="2:22">
      <c r="B1402" s="25"/>
      <c r="C1402" s="3">
        <v>1968</v>
      </c>
      <c r="D1402" s="141"/>
      <c r="E1402" s="141"/>
      <c r="F1402" s="141"/>
      <c r="G1402" s="141"/>
      <c r="H1402" s="141"/>
      <c r="I1402" s="141"/>
      <c r="J1402" s="141"/>
      <c r="K1402" s="141"/>
      <c r="M1402" s="52">
        <v>10</v>
      </c>
      <c r="N1402" s="52">
        <v>5</v>
      </c>
      <c r="O1402" s="54">
        <f>IF($C1402&lt;=O$2,D1402*VLOOKUP($C1402,Listen!$B$5:$G$95,$N1402+1,FALSE)/VLOOKUP(O$2,Listen!$B$5:$G$95,$N1402+1,FALSE),"-")</f>
        <v>0</v>
      </c>
      <c r="P1402" s="54">
        <f>IF($C1402&lt;=P$2,E1402*VLOOKUP($C1402,Listen!$B$5:$G$95,$N1402+1,FALSE)/VLOOKUP(P$2,Listen!$B$5:$G$95,$N1402+1,FALSE),"-")</f>
        <v>0</v>
      </c>
      <c r="Q1402" s="54">
        <f>IF($C1402&lt;=Q$2,F1402*VLOOKUP($C1402,Listen!$B$5:$G$95,$N1402+1,FALSE)/VLOOKUP(Q$2,Listen!$B$5:$G$95,$N1402+1,FALSE),"-")</f>
        <v>0</v>
      </c>
      <c r="R1402" s="54">
        <f>IF($C1402&lt;=R$2,G1402*VLOOKUP($C1402,Listen!$B$5:$G$95,$N1402+1,FALSE)/VLOOKUP(R$2,Listen!$B$5:$G$95,$N1402+1,FALSE),"-")</f>
        <v>0</v>
      </c>
      <c r="S1402" s="54">
        <f>IF($C1402&lt;=S$2,H1402*VLOOKUP($C1402,Listen!$B$5:$G$95,$N1402+1,FALSE)/VLOOKUP(S$2,Listen!$B$5:$G$95,$N1402+1,FALSE),"-")</f>
        <v>0</v>
      </c>
      <c r="T1402" s="54">
        <f>IF($C1402&lt;=T$2,I1402*VLOOKUP($C1402,Listen!$B$5:$G$95,$N1402+1,FALSE)/VLOOKUP(T$2,Listen!$B$5:$G$95,$N1402+1,FALSE),"-")</f>
        <v>0</v>
      </c>
      <c r="U1402" s="54">
        <f>IF($C1402&lt;=U$2,J1402*VLOOKUP($C1402,Listen!$B$5:$G$95,$N1402+1,FALSE)/VLOOKUP(U$2,Listen!$B$5:$G$95,$N1402+1,FALSE),"-")</f>
        <v>0</v>
      </c>
      <c r="V1402" s="54">
        <f>IF($C1402&lt;=V$2,K1402*VLOOKUP($C1402,Listen!$B$5:$G$95,$N1402+1,FALSE)/VLOOKUP(V$2,Listen!$B$5:$G$95,$N1402+1,FALSE),"-")</f>
        <v>0</v>
      </c>
    </row>
    <row r="1403" spans="2:22">
      <c r="B1403" s="25"/>
      <c r="C1403" s="3">
        <v>1967</v>
      </c>
      <c r="D1403" s="141"/>
      <c r="E1403" s="141"/>
      <c r="F1403" s="141"/>
      <c r="G1403" s="141"/>
      <c r="H1403" s="141"/>
      <c r="I1403" s="141"/>
      <c r="J1403" s="141"/>
      <c r="K1403" s="141"/>
      <c r="M1403" s="52">
        <v>10</v>
      </c>
      <c r="N1403" s="52">
        <v>5</v>
      </c>
      <c r="O1403" s="54">
        <f>IF($C1403&lt;=O$2,D1403*VLOOKUP($C1403,Listen!$B$5:$G$95,$N1403+1,FALSE)/VLOOKUP(O$2,Listen!$B$5:$G$95,$N1403+1,FALSE),"-")</f>
        <v>0</v>
      </c>
      <c r="P1403" s="54">
        <f>IF($C1403&lt;=P$2,E1403*VLOOKUP($C1403,Listen!$B$5:$G$95,$N1403+1,FALSE)/VLOOKUP(P$2,Listen!$B$5:$G$95,$N1403+1,FALSE),"-")</f>
        <v>0</v>
      </c>
      <c r="Q1403" s="54">
        <f>IF($C1403&lt;=Q$2,F1403*VLOOKUP($C1403,Listen!$B$5:$G$95,$N1403+1,FALSE)/VLOOKUP(Q$2,Listen!$B$5:$G$95,$N1403+1,FALSE),"-")</f>
        <v>0</v>
      </c>
      <c r="R1403" s="54">
        <f>IF($C1403&lt;=R$2,G1403*VLOOKUP($C1403,Listen!$B$5:$G$95,$N1403+1,FALSE)/VLOOKUP(R$2,Listen!$B$5:$G$95,$N1403+1,FALSE),"-")</f>
        <v>0</v>
      </c>
      <c r="S1403" s="54">
        <f>IF($C1403&lt;=S$2,H1403*VLOOKUP($C1403,Listen!$B$5:$G$95,$N1403+1,FALSE)/VLOOKUP(S$2,Listen!$B$5:$G$95,$N1403+1,FALSE),"-")</f>
        <v>0</v>
      </c>
      <c r="T1403" s="54">
        <f>IF($C1403&lt;=T$2,I1403*VLOOKUP($C1403,Listen!$B$5:$G$95,$N1403+1,FALSE)/VLOOKUP(T$2,Listen!$B$5:$G$95,$N1403+1,FALSE),"-")</f>
        <v>0</v>
      </c>
      <c r="U1403" s="54">
        <f>IF($C1403&lt;=U$2,J1403*VLOOKUP($C1403,Listen!$B$5:$G$95,$N1403+1,FALSE)/VLOOKUP(U$2,Listen!$B$5:$G$95,$N1403+1,FALSE),"-")</f>
        <v>0</v>
      </c>
      <c r="V1403" s="54">
        <f>IF($C1403&lt;=V$2,K1403*VLOOKUP($C1403,Listen!$B$5:$G$95,$N1403+1,FALSE)/VLOOKUP(V$2,Listen!$B$5:$G$95,$N1403+1,FALSE),"-")</f>
        <v>0</v>
      </c>
    </row>
    <row r="1404" spans="2:22">
      <c r="B1404" s="25"/>
      <c r="C1404" s="3">
        <v>1966</v>
      </c>
      <c r="D1404" s="141"/>
      <c r="E1404" s="141"/>
      <c r="F1404" s="141"/>
      <c r="G1404" s="141"/>
      <c r="H1404" s="141"/>
      <c r="I1404" s="141"/>
      <c r="J1404" s="141"/>
      <c r="K1404" s="141"/>
      <c r="M1404" s="52">
        <v>10</v>
      </c>
      <c r="N1404" s="52">
        <v>5</v>
      </c>
      <c r="O1404" s="54">
        <f>IF($C1404&lt;=O$2,D1404*VLOOKUP($C1404,Listen!$B$5:$G$95,$N1404+1,FALSE)/VLOOKUP(O$2,Listen!$B$5:$G$95,$N1404+1,FALSE),"-")</f>
        <v>0</v>
      </c>
      <c r="P1404" s="54">
        <f>IF($C1404&lt;=P$2,E1404*VLOOKUP($C1404,Listen!$B$5:$G$95,$N1404+1,FALSE)/VLOOKUP(P$2,Listen!$B$5:$G$95,$N1404+1,FALSE),"-")</f>
        <v>0</v>
      </c>
      <c r="Q1404" s="54">
        <f>IF($C1404&lt;=Q$2,F1404*VLOOKUP($C1404,Listen!$B$5:$G$95,$N1404+1,FALSE)/VLOOKUP(Q$2,Listen!$B$5:$G$95,$N1404+1,FALSE),"-")</f>
        <v>0</v>
      </c>
      <c r="R1404" s="54">
        <f>IF($C1404&lt;=R$2,G1404*VLOOKUP($C1404,Listen!$B$5:$G$95,$N1404+1,FALSE)/VLOOKUP(R$2,Listen!$B$5:$G$95,$N1404+1,FALSE),"-")</f>
        <v>0</v>
      </c>
      <c r="S1404" s="54">
        <f>IF($C1404&lt;=S$2,H1404*VLOOKUP($C1404,Listen!$B$5:$G$95,$N1404+1,FALSE)/VLOOKUP(S$2,Listen!$B$5:$G$95,$N1404+1,FALSE),"-")</f>
        <v>0</v>
      </c>
      <c r="T1404" s="54">
        <f>IF($C1404&lt;=T$2,I1404*VLOOKUP($C1404,Listen!$B$5:$G$95,$N1404+1,FALSE)/VLOOKUP(T$2,Listen!$B$5:$G$95,$N1404+1,FALSE),"-")</f>
        <v>0</v>
      </c>
      <c r="U1404" s="54">
        <f>IF($C1404&lt;=U$2,J1404*VLOOKUP($C1404,Listen!$B$5:$G$95,$N1404+1,FALSE)/VLOOKUP(U$2,Listen!$B$5:$G$95,$N1404+1,FALSE),"-")</f>
        <v>0</v>
      </c>
      <c r="V1404" s="54">
        <f>IF($C1404&lt;=V$2,K1404*VLOOKUP($C1404,Listen!$B$5:$G$95,$N1404+1,FALSE)/VLOOKUP(V$2,Listen!$B$5:$G$95,$N1404+1,FALSE),"-")</f>
        <v>0</v>
      </c>
    </row>
    <row r="1405" spans="2:22">
      <c r="B1405" s="25"/>
      <c r="C1405" s="3">
        <v>1965</v>
      </c>
      <c r="D1405" s="141"/>
      <c r="E1405" s="141"/>
      <c r="F1405" s="141"/>
      <c r="G1405" s="141"/>
      <c r="H1405" s="141"/>
      <c r="I1405" s="141"/>
      <c r="J1405" s="141"/>
      <c r="K1405" s="141"/>
      <c r="M1405" s="52">
        <v>10</v>
      </c>
      <c r="N1405" s="52">
        <v>5</v>
      </c>
      <c r="O1405" s="54">
        <f>IF($C1405&lt;=O$2,D1405*VLOOKUP($C1405,Listen!$B$5:$G$95,$N1405+1,FALSE)/VLOOKUP(O$2,Listen!$B$5:$G$95,$N1405+1,FALSE),"-")</f>
        <v>0</v>
      </c>
      <c r="P1405" s="54">
        <f>IF($C1405&lt;=P$2,E1405*VLOOKUP($C1405,Listen!$B$5:$G$95,$N1405+1,FALSE)/VLOOKUP(P$2,Listen!$B$5:$G$95,$N1405+1,FALSE),"-")</f>
        <v>0</v>
      </c>
      <c r="Q1405" s="54">
        <f>IF($C1405&lt;=Q$2,F1405*VLOOKUP($C1405,Listen!$B$5:$G$95,$N1405+1,FALSE)/VLOOKUP(Q$2,Listen!$B$5:$G$95,$N1405+1,FALSE),"-")</f>
        <v>0</v>
      </c>
      <c r="R1405" s="54">
        <f>IF($C1405&lt;=R$2,G1405*VLOOKUP($C1405,Listen!$B$5:$G$95,$N1405+1,FALSE)/VLOOKUP(R$2,Listen!$B$5:$G$95,$N1405+1,FALSE),"-")</f>
        <v>0</v>
      </c>
      <c r="S1405" s="54">
        <f>IF($C1405&lt;=S$2,H1405*VLOOKUP($C1405,Listen!$B$5:$G$95,$N1405+1,FALSE)/VLOOKUP(S$2,Listen!$B$5:$G$95,$N1405+1,FALSE),"-")</f>
        <v>0</v>
      </c>
      <c r="T1405" s="54">
        <f>IF($C1405&lt;=T$2,I1405*VLOOKUP($C1405,Listen!$B$5:$G$95,$N1405+1,FALSE)/VLOOKUP(T$2,Listen!$B$5:$G$95,$N1405+1,FALSE),"-")</f>
        <v>0</v>
      </c>
      <c r="U1405" s="54">
        <f>IF($C1405&lt;=U$2,J1405*VLOOKUP($C1405,Listen!$B$5:$G$95,$N1405+1,FALSE)/VLOOKUP(U$2,Listen!$B$5:$G$95,$N1405+1,FALSE),"-")</f>
        <v>0</v>
      </c>
      <c r="V1405" s="54">
        <f>IF($C1405&lt;=V$2,K1405*VLOOKUP($C1405,Listen!$B$5:$G$95,$N1405+1,FALSE)/VLOOKUP(V$2,Listen!$B$5:$G$95,$N1405+1,FALSE),"-")</f>
        <v>0</v>
      </c>
    </row>
    <row r="1406" spans="2:22">
      <c r="B1406" s="25"/>
      <c r="C1406" s="3">
        <v>1964</v>
      </c>
      <c r="D1406" s="141"/>
      <c r="E1406" s="141"/>
      <c r="F1406" s="141"/>
      <c r="G1406" s="141"/>
      <c r="H1406" s="141"/>
      <c r="I1406" s="141"/>
      <c r="J1406" s="141"/>
      <c r="K1406" s="141"/>
      <c r="M1406" s="52">
        <v>10</v>
      </c>
      <c r="N1406" s="52">
        <v>5</v>
      </c>
      <c r="O1406" s="54">
        <f>IF($C1406&lt;=O$2,D1406*VLOOKUP($C1406,Listen!$B$5:$G$95,$N1406+1,FALSE)/VLOOKUP(O$2,Listen!$B$5:$G$95,$N1406+1,FALSE),"-")</f>
        <v>0</v>
      </c>
      <c r="P1406" s="54">
        <f>IF($C1406&lt;=P$2,E1406*VLOOKUP($C1406,Listen!$B$5:$G$95,$N1406+1,FALSE)/VLOOKUP(P$2,Listen!$B$5:$G$95,$N1406+1,FALSE),"-")</f>
        <v>0</v>
      </c>
      <c r="Q1406" s="54">
        <f>IF($C1406&lt;=Q$2,F1406*VLOOKUP($C1406,Listen!$B$5:$G$95,$N1406+1,FALSE)/VLOOKUP(Q$2,Listen!$B$5:$G$95,$N1406+1,FALSE),"-")</f>
        <v>0</v>
      </c>
      <c r="R1406" s="54">
        <f>IF($C1406&lt;=R$2,G1406*VLOOKUP($C1406,Listen!$B$5:$G$95,$N1406+1,FALSE)/VLOOKUP(R$2,Listen!$B$5:$G$95,$N1406+1,FALSE),"-")</f>
        <v>0</v>
      </c>
      <c r="S1406" s="54">
        <f>IF($C1406&lt;=S$2,H1406*VLOOKUP($C1406,Listen!$B$5:$G$95,$N1406+1,FALSE)/VLOOKUP(S$2,Listen!$B$5:$G$95,$N1406+1,FALSE),"-")</f>
        <v>0</v>
      </c>
      <c r="T1406" s="54">
        <f>IF($C1406&lt;=T$2,I1406*VLOOKUP($C1406,Listen!$B$5:$G$95,$N1406+1,FALSE)/VLOOKUP(T$2,Listen!$B$5:$G$95,$N1406+1,FALSE),"-")</f>
        <v>0</v>
      </c>
      <c r="U1406" s="54">
        <f>IF($C1406&lt;=U$2,J1406*VLOOKUP($C1406,Listen!$B$5:$G$95,$N1406+1,FALSE)/VLOOKUP(U$2,Listen!$B$5:$G$95,$N1406+1,FALSE),"-")</f>
        <v>0</v>
      </c>
      <c r="V1406" s="54">
        <f>IF($C1406&lt;=V$2,K1406*VLOOKUP($C1406,Listen!$B$5:$G$95,$N1406+1,FALSE)/VLOOKUP(V$2,Listen!$B$5:$G$95,$N1406+1,FALSE),"-")</f>
        <v>0</v>
      </c>
    </row>
    <row r="1407" spans="2:22">
      <c r="B1407" s="25"/>
      <c r="C1407" s="3">
        <v>1963</v>
      </c>
      <c r="D1407" s="141"/>
      <c r="E1407" s="141"/>
      <c r="F1407" s="141"/>
      <c r="G1407" s="141"/>
      <c r="H1407" s="141"/>
      <c r="I1407" s="141"/>
      <c r="J1407" s="141"/>
      <c r="K1407" s="141"/>
      <c r="M1407" s="52">
        <v>10</v>
      </c>
      <c r="N1407" s="52">
        <v>5</v>
      </c>
      <c r="O1407" s="54">
        <f>IF($C1407&lt;=O$2,D1407*VLOOKUP($C1407,Listen!$B$5:$G$95,$N1407+1,FALSE)/VLOOKUP(O$2,Listen!$B$5:$G$95,$N1407+1,FALSE),"-")</f>
        <v>0</v>
      </c>
      <c r="P1407" s="54">
        <f>IF($C1407&lt;=P$2,E1407*VLOOKUP($C1407,Listen!$B$5:$G$95,$N1407+1,FALSE)/VLOOKUP(P$2,Listen!$B$5:$G$95,$N1407+1,FALSE),"-")</f>
        <v>0</v>
      </c>
      <c r="Q1407" s="54">
        <f>IF($C1407&lt;=Q$2,F1407*VLOOKUP($C1407,Listen!$B$5:$G$95,$N1407+1,FALSE)/VLOOKUP(Q$2,Listen!$B$5:$G$95,$N1407+1,FALSE),"-")</f>
        <v>0</v>
      </c>
      <c r="R1407" s="54">
        <f>IF($C1407&lt;=R$2,G1407*VLOOKUP($C1407,Listen!$B$5:$G$95,$N1407+1,FALSE)/VLOOKUP(R$2,Listen!$B$5:$G$95,$N1407+1,FALSE),"-")</f>
        <v>0</v>
      </c>
      <c r="S1407" s="54">
        <f>IF($C1407&lt;=S$2,H1407*VLOOKUP($C1407,Listen!$B$5:$G$95,$N1407+1,FALSE)/VLOOKUP(S$2,Listen!$B$5:$G$95,$N1407+1,FALSE),"-")</f>
        <v>0</v>
      </c>
      <c r="T1407" s="54">
        <f>IF($C1407&lt;=T$2,I1407*VLOOKUP($C1407,Listen!$B$5:$G$95,$N1407+1,FALSE)/VLOOKUP(T$2,Listen!$B$5:$G$95,$N1407+1,FALSE),"-")</f>
        <v>0</v>
      </c>
      <c r="U1407" s="54">
        <f>IF($C1407&lt;=U$2,J1407*VLOOKUP($C1407,Listen!$B$5:$G$95,$N1407+1,FALSE)/VLOOKUP(U$2,Listen!$B$5:$G$95,$N1407+1,FALSE),"-")</f>
        <v>0</v>
      </c>
      <c r="V1407" s="54">
        <f>IF($C1407&lt;=V$2,K1407*VLOOKUP($C1407,Listen!$B$5:$G$95,$N1407+1,FALSE)/VLOOKUP(V$2,Listen!$B$5:$G$95,$N1407+1,FALSE),"-")</f>
        <v>0</v>
      </c>
    </row>
    <row r="1408" spans="2:22">
      <c r="B1408" s="25"/>
      <c r="C1408" s="3">
        <v>1962</v>
      </c>
      <c r="D1408" s="141"/>
      <c r="E1408" s="141"/>
      <c r="F1408" s="141"/>
      <c r="G1408" s="141"/>
      <c r="H1408" s="141"/>
      <c r="I1408" s="141"/>
      <c r="J1408" s="141"/>
      <c r="K1408" s="141"/>
      <c r="M1408" s="52">
        <v>10</v>
      </c>
      <c r="N1408" s="52">
        <v>5</v>
      </c>
      <c r="O1408" s="54">
        <f>IF($C1408&lt;=O$2,D1408*VLOOKUP($C1408,Listen!$B$5:$G$95,$N1408+1,FALSE)/VLOOKUP(O$2,Listen!$B$5:$G$95,$N1408+1,FALSE),"-")</f>
        <v>0</v>
      </c>
      <c r="P1408" s="54">
        <f>IF($C1408&lt;=P$2,E1408*VLOOKUP($C1408,Listen!$B$5:$G$95,$N1408+1,FALSE)/VLOOKUP(P$2,Listen!$B$5:$G$95,$N1408+1,FALSE),"-")</f>
        <v>0</v>
      </c>
      <c r="Q1408" s="54">
        <f>IF($C1408&lt;=Q$2,F1408*VLOOKUP($C1408,Listen!$B$5:$G$95,$N1408+1,FALSE)/VLOOKUP(Q$2,Listen!$B$5:$G$95,$N1408+1,FALSE),"-")</f>
        <v>0</v>
      </c>
      <c r="R1408" s="54">
        <f>IF($C1408&lt;=R$2,G1408*VLOOKUP($C1408,Listen!$B$5:$G$95,$N1408+1,FALSE)/VLOOKUP(R$2,Listen!$B$5:$G$95,$N1408+1,FALSE),"-")</f>
        <v>0</v>
      </c>
      <c r="S1408" s="54">
        <f>IF($C1408&lt;=S$2,H1408*VLOOKUP($C1408,Listen!$B$5:$G$95,$N1408+1,FALSE)/VLOOKUP(S$2,Listen!$B$5:$G$95,$N1408+1,FALSE),"-")</f>
        <v>0</v>
      </c>
      <c r="T1408" s="54">
        <f>IF($C1408&lt;=T$2,I1408*VLOOKUP($C1408,Listen!$B$5:$G$95,$N1408+1,FALSE)/VLOOKUP(T$2,Listen!$B$5:$G$95,$N1408+1,FALSE),"-")</f>
        <v>0</v>
      </c>
      <c r="U1408" s="54">
        <f>IF($C1408&lt;=U$2,J1408*VLOOKUP($C1408,Listen!$B$5:$G$95,$N1408+1,FALSE)/VLOOKUP(U$2,Listen!$B$5:$G$95,$N1408+1,FALSE),"-")</f>
        <v>0</v>
      </c>
      <c r="V1408" s="54">
        <f>IF($C1408&lt;=V$2,K1408*VLOOKUP($C1408,Listen!$B$5:$G$95,$N1408+1,FALSE)/VLOOKUP(V$2,Listen!$B$5:$G$95,$N1408+1,FALSE),"-")</f>
        <v>0</v>
      </c>
    </row>
    <row r="1409" spans="2:22">
      <c r="B1409" s="25"/>
      <c r="C1409" s="3">
        <v>1961</v>
      </c>
      <c r="D1409" s="141"/>
      <c r="E1409" s="141"/>
      <c r="F1409" s="141"/>
      <c r="G1409" s="141"/>
      <c r="H1409" s="141"/>
      <c r="I1409" s="141"/>
      <c r="J1409" s="141"/>
      <c r="K1409" s="141"/>
      <c r="M1409" s="52">
        <v>10</v>
      </c>
      <c r="N1409" s="52">
        <v>5</v>
      </c>
      <c r="O1409" s="54">
        <f>IF($C1409&lt;=O$2,D1409*VLOOKUP($C1409,Listen!$B$5:$G$95,$N1409+1,FALSE)/VLOOKUP(O$2,Listen!$B$5:$G$95,$N1409+1,FALSE),"-")</f>
        <v>0</v>
      </c>
      <c r="P1409" s="54">
        <f>IF($C1409&lt;=P$2,E1409*VLOOKUP($C1409,Listen!$B$5:$G$95,$N1409+1,FALSE)/VLOOKUP(P$2,Listen!$B$5:$G$95,$N1409+1,FALSE),"-")</f>
        <v>0</v>
      </c>
      <c r="Q1409" s="54">
        <f>IF($C1409&lt;=Q$2,F1409*VLOOKUP($C1409,Listen!$B$5:$G$95,$N1409+1,FALSE)/VLOOKUP(Q$2,Listen!$B$5:$G$95,$N1409+1,FALSE),"-")</f>
        <v>0</v>
      </c>
      <c r="R1409" s="54">
        <f>IF($C1409&lt;=R$2,G1409*VLOOKUP($C1409,Listen!$B$5:$G$95,$N1409+1,FALSE)/VLOOKUP(R$2,Listen!$B$5:$G$95,$N1409+1,FALSE),"-")</f>
        <v>0</v>
      </c>
      <c r="S1409" s="54">
        <f>IF($C1409&lt;=S$2,H1409*VLOOKUP($C1409,Listen!$B$5:$G$95,$N1409+1,FALSE)/VLOOKUP(S$2,Listen!$B$5:$G$95,$N1409+1,FALSE),"-")</f>
        <v>0</v>
      </c>
      <c r="T1409" s="54">
        <f>IF($C1409&lt;=T$2,I1409*VLOOKUP($C1409,Listen!$B$5:$G$95,$N1409+1,FALSE)/VLOOKUP(T$2,Listen!$B$5:$G$95,$N1409+1,FALSE),"-")</f>
        <v>0</v>
      </c>
      <c r="U1409" s="54">
        <f>IF($C1409&lt;=U$2,J1409*VLOOKUP($C1409,Listen!$B$5:$G$95,$N1409+1,FALSE)/VLOOKUP(U$2,Listen!$B$5:$G$95,$N1409+1,FALSE),"-")</f>
        <v>0</v>
      </c>
      <c r="V1409" s="54">
        <f>IF($C1409&lt;=V$2,K1409*VLOOKUP($C1409,Listen!$B$5:$G$95,$N1409+1,FALSE)/VLOOKUP(V$2,Listen!$B$5:$G$95,$N1409+1,FALSE),"-")</f>
        <v>0</v>
      </c>
    </row>
    <row r="1410" spans="2:22">
      <c r="B1410" s="25"/>
      <c r="C1410" s="3">
        <v>1960</v>
      </c>
      <c r="D1410" s="141"/>
      <c r="E1410" s="141"/>
      <c r="F1410" s="141"/>
      <c r="G1410" s="141"/>
      <c r="H1410" s="141"/>
      <c r="I1410" s="141"/>
      <c r="J1410" s="141"/>
      <c r="K1410" s="141"/>
      <c r="M1410" s="52">
        <v>10</v>
      </c>
      <c r="N1410" s="52">
        <v>5</v>
      </c>
      <c r="O1410" s="54">
        <f>IF($C1410&lt;=O$2,D1410*VLOOKUP($C1410,Listen!$B$5:$G$95,$N1410+1,FALSE)/VLOOKUP(O$2,Listen!$B$5:$G$95,$N1410+1,FALSE),"-")</f>
        <v>0</v>
      </c>
      <c r="P1410" s="54">
        <f>IF($C1410&lt;=P$2,E1410*VLOOKUP($C1410,Listen!$B$5:$G$95,$N1410+1,FALSE)/VLOOKUP(P$2,Listen!$B$5:$G$95,$N1410+1,FALSE),"-")</f>
        <v>0</v>
      </c>
      <c r="Q1410" s="54">
        <f>IF($C1410&lt;=Q$2,F1410*VLOOKUP($C1410,Listen!$B$5:$G$95,$N1410+1,FALSE)/VLOOKUP(Q$2,Listen!$B$5:$G$95,$N1410+1,FALSE),"-")</f>
        <v>0</v>
      </c>
      <c r="R1410" s="54">
        <f>IF($C1410&lt;=R$2,G1410*VLOOKUP($C1410,Listen!$B$5:$G$95,$N1410+1,FALSE)/VLOOKUP(R$2,Listen!$B$5:$G$95,$N1410+1,FALSE),"-")</f>
        <v>0</v>
      </c>
      <c r="S1410" s="54">
        <f>IF($C1410&lt;=S$2,H1410*VLOOKUP($C1410,Listen!$B$5:$G$95,$N1410+1,FALSE)/VLOOKUP(S$2,Listen!$B$5:$G$95,$N1410+1,FALSE),"-")</f>
        <v>0</v>
      </c>
      <c r="T1410" s="54">
        <f>IF($C1410&lt;=T$2,I1410*VLOOKUP($C1410,Listen!$B$5:$G$95,$N1410+1,FALSE)/VLOOKUP(T$2,Listen!$B$5:$G$95,$N1410+1,FALSE),"-")</f>
        <v>0</v>
      </c>
      <c r="U1410" s="54">
        <f>IF($C1410&lt;=U$2,J1410*VLOOKUP($C1410,Listen!$B$5:$G$95,$N1410+1,FALSE)/VLOOKUP(U$2,Listen!$B$5:$G$95,$N1410+1,FALSE),"-")</f>
        <v>0</v>
      </c>
      <c r="V1410" s="54">
        <f>IF($C1410&lt;=V$2,K1410*VLOOKUP($C1410,Listen!$B$5:$G$95,$N1410+1,FALSE)/VLOOKUP(V$2,Listen!$B$5:$G$95,$N1410+1,FALSE),"-")</f>
        <v>0</v>
      </c>
    </row>
    <row r="1411" spans="2:22">
      <c r="B1411" s="25"/>
      <c r="C1411" s="3">
        <v>1959</v>
      </c>
      <c r="D1411" s="141"/>
      <c r="E1411" s="141"/>
      <c r="F1411" s="141"/>
      <c r="G1411" s="141"/>
      <c r="H1411" s="141"/>
      <c r="I1411" s="141"/>
      <c r="J1411" s="141"/>
      <c r="K1411" s="141"/>
      <c r="M1411" s="52">
        <v>10</v>
      </c>
      <c r="N1411" s="52">
        <v>5</v>
      </c>
      <c r="O1411" s="54">
        <f>IF($C1411&lt;=O$2,D1411*VLOOKUP($C1411,Listen!$B$5:$G$95,$N1411+1,FALSE)/VLOOKUP(O$2,Listen!$B$5:$G$95,$N1411+1,FALSE),"-")</f>
        <v>0</v>
      </c>
      <c r="P1411" s="54">
        <f>IF($C1411&lt;=P$2,E1411*VLOOKUP($C1411,Listen!$B$5:$G$95,$N1411+1,FALSE)/VLOOKUP(P$2,Listen!$B$5:$G$95,$N1411+1,FALSE),"-")</f>
        <v>0</v>
      </c>
      <c r="Q1411" s="54">
        <f>IF($C1411&lt;=Q$2,F1411*VLOOKUP($C1411,Listen!$B$5:$G$95,$N1411+1,FALSE)/VLOOKUP(Q$2,Listen!$B$5:$G$95,$N1411+1,FALSE),"-")</f>
        <v>0</v>
      </c>
      <c r="R1411" s="54">
        <f>IF($C1411&lt;=R$2,G1411*VLOOKUP($C1411,Listen!$B$5:$G$95,$N1411+1,FALSE)/VLOOKUP(R$2,Listen!$B$5:$G$95,$N1411+1,FALSE),"-")</f>
        <v>0</v>
      </c>
      <c r="S1411" s="54">
        <f>IF($C1411&lt;=S$2,H1411*VLOOKUP($C1411,Listen!$B$5:$G$95,$N1411+1,FALSE)/VLOOKUP(S$2,Listen!$B$5:$G$95,$N1411+1,FALSE),"-")</f>
        <v>0</v>
      </c>
      <c r="T1411" s="54">
        <f>IF($C1411&lt;=T$2,I1411*VLOOKUP($C1411,Listen!$B$5:$G$95,$N1411+1,FALSE)/VLOOKUP(T$2,Listen!$B$5:$G$95,$N1411+1,FALSE),"-")</f>
        <v>0</v>
      </c>
      <c r="U1411" s="54">
        <f>IF($C1411&lt;=U$2,J1411*VLOOKUP($C1411,Listen!$B$5:$G$95,$N1411+1,FALSE)/VLOOKUP(U$2,Listen!$B$5:$G$95,$N1411+1,FALSE),"-")</f>
        <v>0</v>
      </c>
      <c r="V1411" s="54">
        <f>IF($C1411&lt;=V$2,K1411*VLOOKUP($C1411,Listen!$B$5:$G$95,$N1411+1,FALSE)/VLOOKUP(V$2,Listen!$B$5:$G$95,$N1411+1,FALSE),"-")</f>
        <v>0</v>
      </c>
    </row>
    <row r="1412" spans="2:22">
      <c r="B1412" s="25"/>
      <c r="C1412" s="3">
        <v>1958</v>
      </c>
      <c r="D1412" s="141"/>
      <c r="E1412" s="141"/>
      <c r="F1412" s="141"/>
      <c r="G1412" s="141"/>
      <c r="H1412" s="141"/>
      <c r="I1412" s="141"/>
      <c r="J1412" s="141"/>
      <c r="K1412" s="141"/>
      <c r="M1412" s="52">
        <v>10</v>
      </c>
      <c r="N1412" s="52">
        <v>5</v>
      </c>
      <c r="O1412" s="54">
        <f>IF($C1412&lt;=O$2,D1412*VLOOKUP($C1412,Listen!$B$5:$G$95,$N1412+1,FALSE)/VLOOKUP(O$2,Listen!$B$5:$G$95,$N1412+1,FALSE),"-")</f>
        <v>0</v>
      </c>
      <c r="P1412" s="54">
        <f>IF($C1412&lt;=P$2,E1412*VLOOKUP($C1412,Listen!$B$5:$G$95,$N1412+1,FALSE)/VLOOKUP(P$2,Listen!$B$5:$G$95,$N1412+1,FALSE),"-")</f>
        <v>0</v>
      </c>
      <c r="Q1412" s="54">
        <f>IF($C1412&lt;=Q$2,F1412*VLOOKUP($C1412,Listen!$B$5:$G$95,$N1412+1,FALSE)/VLOOKUP(Q$2,Listen!$B$5:$G$95,$N1412+1,FALSE),"-")</f>
        <v>0</v>
      </c>
      <c r="R1412" s="54">
        <f>IF($C1412&lt;=R$2,G1412*VLOOKUP($C1412,Listen!$B$5:$G$95,$N1412+1,FALSE)/VLOOKUP(R$2,Listen!$B$5:$G$95,$N1412+1,FALSE),"-")</f>
        <v>0</v>
      </c>
      <c r="S1412" s="54">
        <f>IF($C1412&lt;=S$2,H1412*VLOOKUP($C1412,Listen!$B$5:$G$95,$N1412+1,FALSE)/VLOOKUP(S$2,Listen!$B$5:$G$95,$N1412+1,FALSE),"-")</f>
        <v>0</v>
      </c>
      <c r="T1412" s="54">
        <f>IF($C1412&lt;=T$2,I1412*VLOOKUP($C1412,Listen!$B$5:$G$95,$N1412+1,FALSE)/VLOOKUP(T$2,Listen!$B$5:$G$95,$N1412+1,FALSE),"-")</f>
        <v>0</v>
      </c>
      <c r="U1412" s="54">
        <f>IF($C1412&lt;=U$2,J1412*VLOOKUP($C1412,Listen!$B$5:$G$95,$N1412+1,FALSE)/VLOOKUP(U$2,Listen!$B$5:$G$95,$N1412+1,FALSE),"-")</f>
        <v>0</v>
      </c>
      <c r="V1412" s="54">
        <f>IF($C1412&lt;=V$2,K1412*VLOOKUP($C1412,Listen!$B$5:$G$95,$N1412+1,FALSE)/VLOOKUP(V$2,Listen!$B$5:$G$95,$N1412+1,FALSE),"-")</f>
        <v>0</v>
      </c>
    </row>
    <row r="1413" spans="2:22">
      <c r="B1413" s="25"/>
      <c r="C1413" s="3">
        <v>1957</v>
      </c>
      <c r="D1413" s="141"/>
      <c r="E1413" s="141"/>
      <c r="F1413" s="141"/>
      <c r="G1413" s="141"/>
      <c r="H1413" s="141"/>
      <c r="I1413" s="141"/>
      <c r="J1413" s="141"/>
      <c r="K1413" s="141"/>
      <c r="M1413" s="52">
        <v>10</v>
      </c>
      <c r="N1413" s="52">
        <v>5</v>
      </c>
      <c r="O1413" s="54">
        <f>IF($C1413&lt;=O$2,D1413*VLOOKUP($C1413,Listen!$B$5:$G$95,$N1413+1,FALSE)/VLOOKUP(O$2,Listen!$B$5:$G$95,$N1413+1,FALSE),"-")</f>
        <v>0</v>
      </c>
      <c r="P1413" s="54">
        <f>IF($C1413&lt;=P$2,E1413*VLOOKUP($C1413,Listen!$B$5:$G$95,$N1413+1,FALSE)/VLOOKUP(P$2,Listen!$B$5:$G$95,$N1413+1,FALSE),"-")</f>
        <v>0</v>
      </c>
      <c r="Q1413" s="54">
        <f>IF($C1413&lt;=Q$2,F1413*VLOOKUP($C1413,Listen!$B$5:$G$95,$N1413+1,FALSE)/VLOOKUP(Q$2,Listen!$B$5:$G$95,$N1413+1,FALSE),"-")</f>
        <v>0</v>
      </c>
      <c r="R1413" s="54">
        <f>IF($C1413&lt;=R$2,G1413*VLOOKUP($C1413,Listen!$B$5:$G$95,$N1413+1,FALSE)/VLOOKUP(R$2,Listen!$B$5:$G$95,$N1413+1,FALSE),"-")</f>
        <v>0</v>
      </c>
      <c r="S1413" s="54">
        <f>IF($C1413&lt;=S$2,H1413*VLOOKUP($C1413,Listen!$B$5:$G$95,$N1413+1,FALSE)/VLOOKUP(S$2,Listen!$B$5:$G$95,$N1413+1,FALSE),"-")</f>
        <v>0</v>
      </c>
      <c r="T1413" s="54">
        <f>IF($C1413&lt;=T$2,I1413*VLOOKUP($C1413,Listen!$B$5:$G$95,$N1413+1,FALSE)/VLOOKUP(T$2,Listen!$B$5:$G$95,$N1413+1,FALSE),"-")</f>
        <v>0</v>
      </c>
      <c r="U1413" s="54">
        <f>IF($C1413&lt;=U$2,J1413*VLOOKUP($C1413,Listen!$B$5:$G$95,$N1413+1,FALSE)/VLOOKUP(U$2,Listen!$B$5:$G$95,$N1413+1,FALSE),"-")</f>
        <v>0</v>
      </c>
      <c r="V1413" s="54">
        <f>IF($C1413&lt;=V$2,K1413*VLOOKUP($C1413,Listen!$B$5:$G$95,$N1413+1,FALSE)/VLOOKUP(V$2,Listen!$B$5:$G$95,$N1413+1,FALSE),"-")</f>
        <v>0</v>
      </c>
    </row>
    <row r="1414" spans="2:22">
      <c r="B1414" s="25"/>
      <c r="C1414" s="3">
        <v>1956</v>
      </c>
      <c r="D1414" s="141"/>
      <c r="E1414" s="141"/>
      <c r="F1414" s="141"/>
      <c r="G1414" s="141"/>
      <c r="H1414" s="141"/>
      <c r="I1414" s="141"/>
      <c r="J1414" s="141"/>
      <c r="K1414" s="141"/>
      <c r="M1414" s="52">
        <v>10</v>
      </c>
      <c r="N1414" s="52">
        <v>5</v>
      </c>
      <c r="O1414" s="54">
        <f>IF($C1414&lt;=O$2,D1414*VLOOKUP($C1414,Listen!$B$5:$G$95,$N1414+1,FALSE)/VLOOKUP(O$2,Listen!$B$5:$G$95,$N1414+1,FALSE),"-")</f>
        <v>0</v>
      </c>
      <c r="P1414" s="54">
        <f>IF($C1414&lt;=P$2,E1414*VLOOKUP($C1414,Listen!$B$5:$G$95,$N1414+1,FALSE)/VLOOKUP(P$2,Listen!$B$5:$G$95,$N1414+1,FALSE),"-")</f>
        <v>0</v>
      </c>
      <c r="Q1414" s="54">
        <f>IF($C1414&lt;=Q$2,F1414*VLOOKUP($C1414,Listen!$B$5:$G$95,$N1414+1,FALSE)/VLOOKUP(Q$2,Listen!$B$5:$G$95,$N1414+1,FALSE),"-")</f>
        <v>0</v>
      </c>
      <c r="R1414" s="54">
        <f>IF($C1414&lt;=R$2,G1414*VLOOKUP($C1414,Listen!$B$5:$G$95,$N1414+1,FALSE)/VLOOKUP(R$2,Listen!$B$5:$G$95,$N1414+1,FALSE),"-")</f>
        <v>0</v>
      </c>
      <c r="S1414" s="54">
        <f>IF($C1414&lt;=S$2,H1414*VLOOKUP($C1414,Listen!$B$5:$G$95,$N1414+1,FALSE)/VLOOKUP(S$2,Listen!$B$5:$G$95,$N1414+1,FALSE),"-")</f>
        <v>0</v>
      </c>
      <c r="T1414" s="54">
        <f>IF($C1414&lt;=T$2,I1414*VLOOKUP($C1414,Listen!$B$5:$G$95,$N1414+1,FALSE)/VLOOKUP(T$2,Listen!$B$5:$G$95,$N1414+1,FALSE),"-")</f>
        <v>0</v>
      </c>
      <c r="U1414" s="54">
        <f>IF($C1414&lt;=U$2,J1414*VLOOKUP($C1414,Listen!$B$5:$G$95,$N1414+1,FALSE)/VLOOKUP(U$2,Listen!$B$5:$G$95,$N1414+1,FALSE),"-")</f>
        <v>0</v>
      </c>
      <c r="V1414" s="54">
        <f>IF($C1414&lt;=V$2,K1414*VLOOKUP($C1414,Listen!$B$5:$G$95,$N1414+1,FALSE)/VLOOKUP(V$2,Listen!$B$5:$G$95,$N1414+1,FALSE),"-")</f>
        <v>0</v>
      </c>
    </row>
    <row r="1415" spans="2:22">
      <c r="B1415" s="25"/>
      <c r="C1415" s="3">
        <v>1955</v>
      </c>
      <c r="D1415" s="141"/>
      <c r="E1415" s="141"/>
      <c r="F1415" s="141"/>
      <c r="G1415" s="141"/>
      <c r="H1415" s="141"/>
      <c r="I1415" s="141"/>
      <c r="J1415" s="141"/>
      <c r="K1415" s="141"/>
      <c r="M1415" s="52">
        <v>10</v>
      </c>
      <c r="N1415" s="52">
        <v>5</v>
      </c>
      <c r="O1415" s="54">
        <f>IF($C1415&lt;=O$2,D1415*VLOOKUP($C1415,Listen!$B$5:$G$95,$N1415+1,FALSE)/VLOOKUP(O$2,Listen!$B$5:$G$95,$N1415+1,FALSE),"-")</f>
        <v>0</v>
      </c>
      <c r="P1415" s="54">
        <f>IF($C1415&lt;=P$2,E1415*VLOOKUP($C1415,Listen!$B$5:$G$95,$N1415+1,FALSE)/VLOOKUP(P$2,Listen!$B$5:$G$95,$N1415+1,FALSE),"-")</f>
        <v>0</v>
      </c>
      <c r="Q1415" s="54">
        <f>IF($C1415&lt;=Q$2,F1415*VLOOKUP($C1415,Listen!$B$5:$G$95,$N1415+1,FALSE)/VLOOKUP(Q$2,Listen!$B$5:$G$95,$N1415+1,FALSE),"-")</f>
        <v>0</v>
      </c>
      <c r="R1415" s="54">
        <f>IF($C1415&lt;=R$2,G1415*VLOOKUP($C1415,Listen!$B$5:$G$95,$N1415+1,FALSE)/VLOOKUP(R$2,Listen!$B$5:$G$95,$N1415+1,FALSE),"-")</f>
        <v>0</v>
      </c>
      <c r="S1415" s="54">
        <f>IF($C1415&lt;=S$2,H1415*VLOOKUP($C1415,Listen!$B$5:$G$95,$N1415+1,FALSE)/VLOOKUP(S$2,Listen!$B$5:$G$95,$N1415+1,FALSE),"-")</f>
        <v>0</v>
      </c>
      <c r="T1415" s="54">
        <f>IF($C1415&lt;=T$2,I1415*VLOOKUP($C1415,Listen!$B$5:$G$95,$N1415+1,FALSE)/VLOOKUP(T$2,Listen!$B$5:$G$95,$N1415+1,FALSE),"-")</f>
        <v>0</v>
      </c>
      <c r="U1415" s="54">
        <f>IF($C1415&lt;=U$2,J1415*VLOOKUP($C1415,Listen!$B$5:$G$95,$N1415+1,FALSE)/VLOOKUP(U$2,Listen!$B$5:$G$95,$N1415+1,FALSE),"-")</f>
        <v>0</v>
      </c>
      <c r="V1415" s="54">
        <f>IF($C1415&lt;=V$2,K1415*VLOOKUP($C1415,Listen!$B$5:$G$95,$N1415+1,FALSE)/VLOOKUP(V$2,Listen!$B$5:$G$95,$N1415+1,FALSE),"-")</f>
        <v>0</v>
      </c>
    </row>
    <row r="1416" spans="2:22">
      <c r="B1416" s="25"/>
      <c r="C1416" s="3">
        <v>1954</v>
      </c>
      <c r="D1416" s="141"/>
      <c r="E1416" s="141"/>
      <c r="F1416" s="141"/>
      <c r="G1416" s="141"/>
      <c r="H1416" s="141"/>
      <c r="I1416" s="141"/>
      <c r="J1416" s="141"/>
      <c r="K1416" s="141"/>
      <c r="M1416" s="52">
        <v>10</v>
      </c>
      <c r="N1416" s="52">
        <v>5</v>
      </c>
      <c r="O1416" s="54">
        <f>IF($C1416&lt;=O$2,D1416*VLOOKUP($C1416,Listen!$B$5:$G$95,$N1416+1,FALSE)/VLOOKUP(O$2,Listen!$B$5:$G$95,$N1416+1,FALSE),"-")</f>
        <v>0</v>
      </c>
      <c r="P1416" s="54">
        <f>IF($C1416&lt;=P$2,E1416*VLOOKUP($C1416,Listen!$B$5:$G$95,$N1416+1,FALSE)/VLOOKUP(P$2,Listen!$B$5:$G$95,$N1416+1,FALSE),"-")</f>
        <v>0</v>
      </c>
      <c r="Q1416" s="54">
        <f>IF($C1416&lt;=Q$2,F1416*VLOOKUP($C1416,Listen!$B$5:$G$95,$N1416+1,FALSE)/VLOOKUP(Q$2,Listen!$B$5:$G$95,$N1416+1,FALSE),"-")</f>
        <v>0</v>
      </c>
      <c r="R1416" s="54">
        <f>IF($C1416&lt;=R$2,G1416*VLOOKUP($C1416,Listen!$B$5:$G$95,$N1416+1,FALSE)/VLOOKUP(R$2,Listen!$B$5:$G$95,$N1416+1,FALSE),"-")</f>
        <v>0</v>
      </c>
      <c r="S1416" s="54">
        <f>IF($C1416&lt;=S$2,H1416*VLOOKUP($C1416,Listen!$B$5:$G$95,$N1416+1,FALSE)/VLOOKUP(S$2,Listen!$B$5:$G$95,$N1416+1,FALSE),"-")</f>
        <v>0</v>
      </c>
      <c r="T1416" s="54">
        <f>IF($C1416&lt;=T$2,I1416*VLOOKUP($C1416,Listen!$B$5:$G$95,$N1416+1,FALSE)/VLOOKUP(T$2,Listen!$B$5:$G$95,$N1416+1,FALSE),"-")</f>
        <v>0</v>
      </c>
      <c r="U1416" s="54">
        <f>IF($C1416&lt;=U$2,J1416*VLOOKUP($C1416,Listen!$B$5:$G$95,$N1416+1,FALSE)/VLOOKUP(U$2,Listen!$B$5:$G$95,$N1416+1,FALSE),"-")</f>
        <v>0</v>
      </c>
      <c r="V1416" s="54">
        <f>IF($C1416&lt;=V$2,K1416*VLOOKUP($C1416,Listen!$B$5:$G$95,$N1416+1,FALSE)/VLOOKUP(V$2,Listen!$B$5:$G$95,$N1416+1,FALSE),"-")</f>
        <v>0</v>
      </c>
    </row>
    <row r="1417" spans="2:22">
      <c r="B1417" s="25"/>
      <c r="C1417" s="3">
        <v>1953</v>
      </c>
      <c r="D1417" s="141"/>
      <c r="E1417" s="141"/>
      <c r="F1417" s="141"/>
      <c r="G1417" s="141"/>
      <c r="H1417" s="141"/>
      <c r="I1417" s="141"/>
      <c r="J1417" s="141"/>
      <c r="K1417" s="141"/>
      <c r="M1417" s="52">
        <v>10</v>
      </c>
      <c r="N1417" s="52">
        <v>5</v>
      </c>
      <c r="O1417" s="54">
        <f>IF($C1417&lt;=O$2,D1417*VLOOKUP($C1417,Listen!$B$5:$G$95,$N1417+1,FALSE)/VLOOKUP(O$2,Listen!$B$5:$G$95,$N1417+1,FALSE),"-")</f>
        <v>0</v>
      </c>
      <c r="P1417" s="54">
        <f>IF($C1417&lt;=P$2,E1417*VLOOKUP($C1417,Listen!$B$5:$G$95,$N1417+1,FALSE)/VLOOKUP(P$2,Listen!$B$5:$G$95,$N1417+1,FALSE),"-")</f>
        <v>0</v>
      </c>
      <c r="Q1417" s="54">
        <f>IF($C1417&lt;=Q$2,F1417*VLOOKUP($C1417,Listen!$B$5:$G$95,$N1417+1,FALSE)/VLOOKUP(Q$2,Listen!$B$5:$G$95,$N1417+1,FALSE),"-")</f>
        <v>0</v>
      </c>
      <c r="R1417" s="54">
        <f>IF($C1417&lt;=R$2,G1417*VLOOKUP($C1417,Listen!$B$5:$G$95,$N1417+1,FALSE)/VLOOKUP(R$2,Listen!$B$5:$G$95,$N1417+1,FALSE),"-")</f>
        <v>0</v>
      </c>
      <c r="S1417" s="54">
        <f>IF($C1417&lt;=S$2,H1417*VLOOKUP($C1417,Listen!$B$5:$G$95,$N1417+1,FALSE)/VLOOKUP(S$2,Listen!$B$5:$G$95,$N1417+1,FALSE),"-")</f>
        <v>0</v>
      </c>
      <c r="T1417" s="54">
        <f>IF($C1417&lt;=T$2,I1417*VLOOKUP($C1417,Listen!$B$5:$G$95,$N1417+1,FALSE)/VLOOKUP(T$2,Listen!$B$5:$G$95,$N1417+1,FALSE),"-")</f>
        <v>0</v>
      </c>
      <c r="U1417" s="54">
        <f>IF($C1417&lt;=U$2,J1417*VLOOKUP($C1417,Listen!$B$5:$G$95,$N1417+1,FALSE)/VLOOKUP(U$2,Listen!$B$5:$G$95,$N1417+1,FALSE),"-")</f>
        <v>0</v>
      </c>
      <c r="V1417" s="54">
        <f>IF($C1417&lt;=V$2,K1417*VLOOKUP($C1417,Listen!$B$5:$G$95,$N1417+1,FALSE)/VLOOKUP(V$2,Listen!$B$5:$G$95,$N1417+1,FALSE),"-")</f>
        <v>0</v>
      </c>
    </row>
    <row r="1418" spans="2:22">
      <c r="B1418" s="25"/>
      <c r="C1418" s="3">
        <v>1952</v>
      </c>
      <c r="D1418" s="141"/>
      <c r="E1418" s="141"/>
      <c r="F1418" s="141"/>
      <c r="G1418" s="141"/>
      <c r="H1418" s="141"/>
      <c r="I1418" s="141"/>
      <c r="J1418" s="141"/>
      <c r="K1418" s="141"/>
      <c r="M1418" s="52">
        <v>10</v>
      </c>
      <c r="N1418" s="52">
        <v>5</v>
      </c>
      <c r="O1418" s="54">
        <f>IF($C1418&lt;=O$2,D1418*VLOOKUP($C1418,Listen!$B$5:$G$95,$N1418+1,FALSE)/VLOOKUP(O$2,Listen!$B$5:$G$95,$N1418+1,FALSE),"-")</f>
        <v>0</v>
      </c>
      <c r="P1418" s="54">
        <f>IF($C1418&lt;=P$2,E1418*VLOOKUP($C1418,Listen!$B$5:$G$95,$N1418+1,FALSE)/VLOOKUP(P$2,Listen!$B$5:$G$95,$N1418+1,FALSE),"-")</f>
        <v>0</v>
      </c>
      <c r="Q1418" s="54">
        <f>IF($C1418&lt;=Q$2,F1418*VLOOKUP($C1418,Listen!$B$5:$G$95,$N1418+1,FALSE)/VLOOKUP(Q$2,Listen!$B$5:$G$95,$N1418+1,FALSE),"-")</f>
        <v>0</v>
      </c>
      <c r="R1418" s="54">
        <f>IF($C1418&lt;=R$2,G1418*VLOOKUP($C1418,Listen!$B$5:$G$95,$N1418+1,FALSE)/VLOOKUP(R$2,Listen!$B$5:$G$95,$N1418+1,FALSE),"-")</f>
        <v>0</v>
      </c>
      <c r="S1418" s="54">
        <f>IF($C1418&lt;=S$2,H1418*VLOOKUP($C1418,Listen!$B$5:$G$95,$N1418+1,FALSE)/VLOOKUP(S$2,Listen!$B$5:$G$95,$N1418+1,FALSE),"-")</f>
        <v>0</v>
      </c>
      <c r="T1418" s="54">
        <f>IF($C1418&lt;=T$2,I1418*VLOOKUP($C1418,Listen!$B$5:$G$95,$N1418+1,FALSE)/VLOOKUP(T$2,Listen!$B$5:$G$95,$N1418+1,FALSE),"-")</f>
        <v>0</v>
      </c>
      <c r="U1418" s="54">
        <f>IF($C1418&lt;=U$2,J1418*VLOOKUP($C1418,Listen!$B$5:$G$95,$N1418+1,FALSE)/VLOOKUP(U$2,Listen!$B$5:$G$95,$N1418+1,FALSE),"-")</f>
        <v>0</v>
      </c>
      <c r="V1418" s="54">
        <f>IF($C1418&lt;=V$2,K1418*VLOOKUP($C1418,Listen!$B$5:$G$95,$N1418+1,FALSE)/VLOOKUP(V$2,Listen!$B$5:$G$95,$N1418+1,FALSE),"-")</f>
        <v>0</v>
      </c>
    </row>
    <row r="1419" spans="2:22">
      <c r="B1419" s="25"/>
      <c r="C1419" s="3">
        <v>1951</v>
      </c>
      <c r="D1419" s="141"/>
      <c r="E1419" s="141"/>
      <c r="F1419" s="141"/>
      <c r="G1419" s="141"/>
      <c r="H1419" s="141"/>
      <c r="I1419" s="141"/>
      <c r="J1419" s="141"/>
      <c r="K1419" s="141"/>
      <c r="M1419" s="52">
        <v>10</v>
      </c>
      <c r="N1419" s="52">
        <v>5</v>
      </c>
      <c r="O1419" s="54">
        <f>IF($C1419&lt;=O$2,D1419*VLOOKUP($C1419,Listen!$B$5:$G$95,$N1419+1,FALSE)/VLOOKUP(O$2,Listen!$B$5:$G$95,$N1419+1,FALSE),"-")</f>
        <v>0</v>
      </c>
      <c r="P1419" s="54">
        <f>IF($C1419&lt;=P$2,E1419*VLOOKUP($C1419,Listen!$B$5:$G$95,$N1419+1,FALSE)/VLOOKUP(P$2,Listen!$B$5:$G$95,$N1419+1,FALSE),"-")</f>
        <v>0</v>
      </c>
      <c r="Q1419" s="54">
        <f>IF($C1419&lt;=Q$2,F1419*VLOOKUP($C1419,Listen!$B$5:$G$95,$N1419+1,FALSE)/VLOOKUP(Q$2,Listen!$B$5:$G$95,$N1419+1,FALSE),"-")</f>
        <v>0</v>
      </c>
      <c r="R1419" s="54">
        <f>IF($C1419&lt;=R$2,G1419*VLOOKUP($C1419,Listen!$B$5:$G$95,$N1419+1,FALSE)/VLOOKUP(R$2,Listen!$B$5:$G$95,$N1419+1,FALSE),"-")</f>
        <v>0</v>
      </c>
      <c r="S1419" s="54">
        <f>IF($C1419&lt;=S$2,H1419*VLOOKUP($C1419,Listen!$B$5:$G$95,$N1419+1,FALSE)/VLOOKUP(S$2,Listen!$B$5:$G$95,$N1419+1,FALSE),"-")</f>
        <v>0</v>
      </c>
      <c r="T1419" s="54">
        <f>IF($C1419&lt;=T$2,I1419*VLOOKUP($C1419,Listen!$B$5:$G$95,$N1419+1,FALSE)/VLOOKUP(T$2,Listen!$B$5:$G$95,$N1419+1,FALSE),"-")</f>
        <v>0</v>
      </c>
      <c r="U1419" s="54">
        <f>IF($C1419&lt;=U$2,J1419*VLOOKUP($C1419,Listen!$B$5:$G$95,$N1419+1,FALSE)/VLOOKUP(U$2,Listen!$B$5:$G$95,$N1419+1,FALSE),"-")</f>
        <v>0</v>
      </c>
      <c r="V1419" s="54">
        <f>IF($C1419&lt;=V$2,K1419*VLOOKUP($C1419,Listen!$B$5:$G$95,$N1419+1,FALSE)/VLOOKUP(V$2,Listen!$B$5:$G$95,$N1419+1,FALSE),"-")</f>
        <v>0</v>
      </c>
    </row>
    <row r="1420" spans="2:22">
      <c r="B1420" s="25"/>
      <c r="C1420" s="3">
        <v>1950</v>
      </c>
      <c r="D1420" s="141"/>
      <c r="E1420" s="141"/>
      <c r="F1420" s="141"/>
      <c r="G1420" s="141"/>
      <c r="H1420" s="141"/>
      <c r="I1420" s="141"/>
      <c r="J1420" s="141"/>
      <c r="K1420" s="141"/>
      <c r="M1420" s="52">
        <v>10</v>
      </c>
      <c r="N1420" s="52">
        <v>5</v>
      </c>
      <c r="O1420" s="54">
        <f>IF($C1420&lt;=O$2,D1420*VLOOKUP($C1420,Listen!$B$5:$G$95,$N1420+1,FALSE)/VLOOKUP(O$2,Listen!$B$5:$G$95,$N1420+1,FALSE),"-")</f>
        <v>0</v>
      </c>
      <c r="P1420" s="54">
        <f>IF($C1420&lt;=P$2,E1420*VLOOKUP($C1420,Listen!$B$5:$G$95,$N1420+1,FALSE)/VLOOKUP(P$2,Listen!$B$5:$G$95,$N1420+1,FALSE),"-")</f>
        <v>0</v>
      </c>
      <c r="Q1420" s="54">
        <f>IF($C1420&lt;=Q$2,F1420*VLOOKUP($C1420,Listen!$B$5:$G$95,$N1420+1,FALSE)/VLOOKUP(Q$2,Listen!$B$5:$G$95,$N1420+1,FALSE),"-")</f>
        <v>0</v>
      </c>
      <c r="R1420" s="54">
        <f>IF($C1420&lt;=R$2,G1420*VLOOKUP($C1420,Listen!$B$5:$G$95,$N1420+1,FALSE)/VLOOKUP(R$2,Listen!$B$5:$G$95,$N1420+1,FALSE),"-")</f>
        <v>0</v>
      </c>
      <c r="S1420" s="54">
        <f>IF($C1420&lt;=S$2,H1420*VLOOKUP($C1420,Listen!$B$5:$G$95,$N1420+1,FALSE)/VLOOKUP(S$2,Listen!$B$5:$G$95,$N1420+1,FALSE),"-")</f>
        <v>0</v>
      </c>
      <c r="T1420" s="54">
        <f>IF($C1420&lt;=T$2,I1420*VLOOKUP($C1420,Listen!$B$5:$G$95,$N1420+1,FALSE)/VLOOKUP(T$2,Listen!$B$5:$G$95,$N1420+1,FALSE),"-")</f>
        <v>0</v>
      </c>
      <c r="U1420" s="54">
        <f>IF($C1420&lt;=U$2,J1420*VLOOKUP($C1420,Listen!$B$5:$G$95,$N1420+1,FALSE)/VLOOKUP(U$2,Listen!$B$5:$G$95,$N1420+1,FALSE),"-")</f>
        <v>0</v>
      </c>
      <c r="V1420" s="54">
        <f>IF($C1420&lt;=V$2,K1420*VLOOKUP($C1420,Listen!$B$5:$G$95,$N1420+1,FALSE)/VLOOKUP(V$2,Listen!$B$5:$G$95,$N1420+1,FALSE),"-")</f>
        <v>0</v>
      </c>
    </row>
    <row r="1421" spans="2:22">
      <c r="B1421" s="25"/>
      <c r="C1421" s="3">
        <v>1949</v>
      </c>
      <c r="D1421" s="141"/>
      <c r="E1421" s="141"/>
      <c r="F1421" s="141"/>
      <c r="G1421" s="141"/>
      <c r="H1421" s="141"/>
      <c r="I1421" s="141"/>
      <c r="J1421" s="141"/>
      <c r="K1421" s="141"/>
      <c r="M1421" s="52">
        <v>10</v>
      </c>
      <c r="N1421" s="52">
        <v>5</v>
      </c>
      <c r="O1421" s="54">
        <f>IF($C1421&lt;=O$2,D1421*VLOOKUP($C1421,Listen!$B$5:$G$95,$N1421+1,FALSE)/VLOOKUP(O$2,Listen!$B$5:$G$95,$N1421+1,FALSE),"-")</f>
        <v>0</v>
      </c>
      <c r="P1421" s="54">
        <f>IF($C1421&lt;=P$2,E1421*VLOOKUP($C1421,Listen!$B$5:$G$95,$N1421+1,FALSE)/VLOOKUP(P$2,Listen!$B$5:$G$95,$N1421+1,FALSE),"-")</f>
        <v>0</v>
      </c>
      <c r="Q1421" s="54">
        <f>IF($C1421&lt;=Q$2,F1421*VLOOKUP($C1421,Listen!$B$5:$G$95,$N1421+1,FALSE)/VLOOKUP(Q$2,Listen!$B$5:$G$95,$N1421+1,FALSE),"-")</f>
        <v>0</v>
      </c>
      <c r="R1421" s="54">
        <f>IF($C1421&lt;=R$2,G1421*VLOOKUP($C1421,Listen!$B$5:$G$95,$N1421+1,FALSE)/VLOOKUP(R$2,Listen!$B$5:$G$95,$N1421+1,FALSE),"-")</f>
        <v>0</v>
      </c>
      <c r="S1421" s="54">
        <f>IF($C1421&lt;=S$2,H1421*VLOOKUP($C1421,Listen!$B$5:$G$95,$N1421+1,FALSE)/VLOOKUP(S$2,Listen!$B$5:$G$95,$N1421+1,FALSE),"-")</f>
        <v>0</v>
      </c>
      <c r="T1421" s="54">
        <f>IF($C1421&lt;=T$2,I1421*VLOOKUP($C1421,Listen!$B$5:$G$95,$N1421+1,FALSE)/VLOOKUP(T$2,Listen!$B$5:$G$95,$N1421+1,FALSE),"-")</f>
        <v>0</v>
      </c>
      <c r="U1421" s="54">
        <f>IF($C1421&lt;=U$2,J1421*VLOOKUP($C1421,Listen!$B$5:$G$95,$N1421+1,FALSE)/VLOOKUP(U$2,Listen!$B$5:$G$95,$N1421+1,FALSE),"-")</f>
        <v>0</v>
      </c>
      <c r="V1421" s="54">
        <f>IF($C1421&lt;=V$2,K1421*VLOOKUP($C1421,Listen!$B$5:$G$95,$N1421+1,FALSE)/VLOOKUP(V$2,Listen!$B$5:$G$95,$N1421+1,FALSE),"-")</f>
        <v>0</v>
      </c>
    </row>
    <row r="1422" spans="2:22">
      <c r="B1422" s="25"/>
      <c r="C1422" s="3">
        <v>1948</v>
      </c>
      <c r="D1422" s="141"/>
      <c r="E1422" s="141"/>
      <c r="F1422" s="141"/>
      <c r="G1422" s="141"/>
      <c r="H1422" s="141"/>
      <c r="I1422" s="141"/>
      <c r="J1422" s="141"/>
      <c r="K1422" s="141"/>
      <c r="M1422" s="52">
        <v>10</v>
      </c>
      <c r="N1422" s="52">
        <v>5</v>
      </c>
      <c r="O1422" s="54">
        <f>IF($C1422&lt;=O$2,D1422*VLOOKUP($C1422,Listen!$B$5:$G$95,$N1422+1,FALSE)/VLOOKUP(O$2,Listen!$B$5:$G$95,$N1422+1,FALSE),"-")</f>
        <v>0</v>
      </c>
      <c r="P1422" s="54">
        <f>IF($C1422&lt;=P$2,E1422*VLOOKUP($C1422,Listen!$B$5:$G$95,$N1422+1,FALSE)/VLOOKUP(P$2,Listen!$B$5:$G$95,$N1422+1,FALSE),"-")</f>
        <v>0</v>
      </c>
      <c r="Q1422" s="54">
        <f>IF($C1422&lt;=Q$2,F1422*VLOOKUP($C1422,Listen!$B$5:$G$95,$N1422+1,FALSE)/VLOOKUP(Q$2,Listen!$B$5:$G$95,$N1422+1,FALSE),"-")</f>
        <v>0</v>
      </c>
      <c r="R1422" s="54">
        <f>IF($C1422&lt;=R$2,G1422*VLOOKUP($C1422,Listen!$B$5:$G$95,$N1422+1,FALSE)/VLOOKUP(R$2,Listen!$B$5:$G$95,$N1422+1,FALSE),"-")</f>
        <v>0</v>
      </c>
      <c r="S1422" s="54">
        <f>IF($C1422&lt;=S$2,H1422*VLOOKUP($C1422,Listen!$B$5:$G$95,$N1422+1,FALSE)/VLOOKUP(S$2,Listen!$B$5:$G$95,$N1422+1,FALSE),"-")</f>
        <v>0</v>
      </c>
      <c r="T1422" s="54">
        <f>IF($C1422&lt;=T$2,I1422*VLOOKUP($C1422,Listen!$B$5:$G$95,$N1422+1,FALSE)/VLOOKUP(T$2,Listen!$B$5:$G$95,$N1422+1,FALSE),"-")</f>
        <v>0</v>
      </c>
      <c r="U1422" s="54">
        <f>IF($C1422&lt;=U$2,J1422*VLOOKUP($C1422,Listen!$B$5:$G$95,$N1422+1,FALSE)/VLOOKUP(U$2,Listen!$B$5:$G$95,$N1422+1,FALSE),"-")</f>
        <v>0</v>
      </c>
      <c r="V1422" s="54">
        <f>IF($C1422&lt;=V$2,K1422*VLOOKUP($C1422,Listen!$B$5:$G$95,$N1422+1,FALSE)/VLOOKUP(V$2,Listen!$B$5:$G$95,$N1422+1,FALSE),"-")</f>
        <v>0</v>
      </c>
    </row>
    <row r="1423" spans="2:22">
      <c r="B1423" s="25"/>
      <c r="C1423" s="3">
        <v>1947</v>
      </c>
      <c r="D1423" s="141"/>
      <c r="E1423" s="141"/>
      <c r="F1423" s="141"/>
      <c r="G1423" s="141"/>
      <c r="H1423" s="141"/>
      <c r="I1423" s="141"/>
      <c r="J1423" s="141"/>
      <c r="K1423" s="141"/>
      <c r="M1423" s="52">
        <v>10</v>
      </c>
      <c r="N1423" s="52">
        <v>5</v>
      </c>
      <c r="O1423" s="54">
        <f>IF($C1423&lt;=O$2,D1423*VLOOKUP($C1423,Listen!$B$5:$G$95,$N1423+1,FALSE)/VLOOKUP(O$2,Listen!$B$5:$G$95,$N1423+1,FALSE),"-")</f>
        <v>0</v>
      </c>
      <c r="P1423" s="54">
        <f>IF($C1423&lt;=P$2,E1423*VLOOKUP($C1423,Listen!$B$5:$G$95,$N1423+1,FALSE)/VLOOKUP(P$2,Listen!$B$5:$G$95,$N1423+1,FALSE),"-")</f>
        <v>0</v>
      </c>
      <c r="Q1423" s="54">
        <f>IF($C1423&lt;=Q$2,F1423*VLOOKUP($C1423,Listen!$B$5:$G$95,$N1423+1,FALSE)/VLOOKUP(Q$2,Listen!$B$5:$G$95,$N1423+1,FALSE),"-")</f>
        <v>0</v>
      </c>
      <c r="R1423" s="54">
        <f>IF($C1423&lt;=R$2,G1423*VLOOKUP($C1423,Listen!$B$5:$G$95,$N1423+1,FALSE)/VLOOKUP(R$2,Listen!$B$5:$G$95,$N1423+1,FALSE),"-")</f>
        <v>0</v>
      </c>
      <c r="S1423" s="54">
        <f>IF($C1423&lt;=S$2,H1423*VLOOKUP($C1423,Listen!$B$5:$G$95,$N1423+1,FALSE)/VLOOKUP(S$2,Listen!$B$5:$G$95,$N1423+1,FALSE),"-")</f>
        <v>0</v>
      </c>
      <c r="T1423" s="54">
        <f>IF($C1423&lt;=T$2,I1423*VLOOKUP($C1423,Listen!$B$5:$G$95,$N1423+1,FALSE)/VLOOKUP(T$2,Listen!$B$5:$G$95,$N1423+1,FALSE),"-")</f>
        <v>0</v>
      </c>
      <c r="U1423" s="54">
        <f>IF($C1423&lt;=U$2,J1423*VLOOKUP($C1423,Listen!$B$5:$G$95,$N1423+1,FALSE)/VLOOKUP(U$2,Listen!$B$5:$G$95,$N1423+1,FALSE),"-")</f>
        <v>0</v>
      </c>
      <c r="V1423" s="54">
        <f>IF($C1423&lt;=V$2,K1423*VLOOKUP($C1423,Listen!$B$5:$G$95,$N1423+1,FALSE)/VLOOKUP(V$2,Listen!$B$5:$G$95,$N1423+1,FALSE),"-")</f>
        <v>0</v>
      </c>
    </row>
    <row r="1424" spans="2:22">
      <c r="B1424" s="25"/>
      <c r="C1424" s="3">
        <v>1946</v>
      </c>
      <c r="D1424" s="141"/>
      <c r="E1424" s="141"/>
      <c r="F1424" s="141"/>
      <c r="G1424" s="141"/>
      <c r="H1424" s="141"/>
      <c r="I1424" s="141"/>
      <c r="J1424" s="141"/>
      <c r="K1424" s="141"/>
      <c r="M1424" s="52">
        <v>10</v>
      </c>
      <c r="N1424" s="52">
        <v>5</v>
      </c>
      <c r="O1424" s="54">
        <f>IF($C1424&lt;=O$2,D1424*VLOOKUP($C1424,Listen!$B$5:$G$95,$N1424+1,FALSE)/VLOOKUP(O$2,Listen!$B$5:$G$95,$N1424+1,FALSE),"-")</f>
        <v>0</v>
      </c>
      <c r="P1424" s="54">
        <f>IF($C1424&lt;=P$2,E1424*VLOOKUP($C1424,Listen!$B$5:$G$95,$N1424+1,FALSE)/VLOOKUP(P$2,Listen!$B$5:$G$95,$N1424+1,FALSE),"-")</f>
        <v>0</v>
      </c>
      <c r="Q1424" s="54">
        <f>IF($C1424&lt;=Q$2,F1424*VLOOKUP($C1424,Listen!$B$5:$G$95,$N1424+1,FALSE)/VLOOKUP(Q$2,Listen!$B$5:$G$95,$N1424+1,FALSE),"-")</f>
        <v>0</v>
      </c>
      <c r="R1424" s="54">
        <f>IF($C1424&lt;=R$2,G1424*VLOOKUP($C1424,Listen!$B$5:$G$95,$N1424+1,FALSE)/VLOOKUP(R$2,Listen!$B$5:$G$95,$N1424+1,FALSE),"-")</f>
        <v>0</v>
      </c>
      <c r="S1424" s="54">
        <f>IF($C1424&lt;=S$2,H1424*VLOOKUP($C1424,Listen!$B$5:$G$95,$N1424+1,FALSE)/VLOOKUP(S$2,Listen!$B$5:$G$95,$N1424+1,FALSE),"-")</f>
        <v>0</v>
      </c>
      <c r="T1424" s="54">
        <f>IF($C1424&lt;=T$2,I1424*VLOOKUP($C1424,Listen!$B$5:$G$95,$N1424+1,FALSE)/VLOOKUP(T$2,Listen!$B$5:$G$95,$N1424+1,FALSE),"-")</f>
        <v>0</v>
      </c>
      <c r="U1424" s="54">
        <f>IF($C1424&lt;=U$2,J1424*VLOOKUP($C1424,Listen!$B$5:$G$95,$N1424+1,FALSE)/VLOOKUP(U$2,Listen!$B$5:$G$95,$N1424+1,FALSE),"-")</f>
        <v>0</v>
      </c>
      <c r="V1424" s="54">
        <f>IF($C1424&lt;=V$2,K1424*VLOOKUP($C1424,Listen!$B$5:$G$95,$N1424+1,FALSE)/VLOOKUP(V$2,Listen!$B$5:$G$95,$N1424+1,FALSE),"-")</f>
        <v>0</v>
      </c>
    </row>
    <row r="1425" spans="2:22">
      <c r="B1425" s="25"/>
      <c r="C1425" s="3">
        <v>1945</v>
      </c>
      <c r="D1425" s="141"/>
      <c r="E1425" s="141"/>
      <c r="F1425" s="141"/>
      <c r="G1425" s="141"/>
      <c r="H1425" s="141"/>
      <c r="I1425" s="141"/>
      <c r="J1425" s="141"/>
      <c r="K1425" s="141"/>
      <c r="M1425" s="52">
        <v>10</v>
      </c>
      <c r="N1425" s="52">
        <v>5</v>
      </c>
      <c r="O1425" s="54">
        <f>IF($C1425&lt;=O$2,D1425*VLOOKUP($C1425,Listen!$B$5:$G$95,$N1425+1,FALSE)/VLOOKUP(O$2,Listen!$B$5:$G$95,$N1425+1,FALSE),"-")</f>
        <v>0</v>
      </c>
      <c r="P1425" s="54">
        <f>IF($C1425&lt;=P$2,E1425*VLOOKUP($C1425,Listen!$B$5:$G$95,$N1425+1,FALSE)/VLOOKUP(P$2,Listen!$B$5:$G$95,$N1425+1,FALSE),"-")</f>
        <v>0</v>
      </c>
      <c r="Q1425" s="54">
        <f>IF($C1425&lt;=Q$2,F1425*VLOOKUP($C1425,Listen!$B$5:$G$95,$N1425+1,FALSE)/VLOOKUP(Q$2,Listen!$B$5:$G$95,$N1425+1,FALSE),"-")</f>
        <v>0</v>
      </c>
      <c r="R1425" s="54">
        <f>IF($C1425&lt;=R$2,G1425*VLOOKUP($C1425,Listen!$B$5:$G$95,$N1425+1,FALSE)/VLOOKUP(R$2,Listen!$B$5:$G$95,$N1425+1,FALSE),"-")</f>
        <v>0</v>
      </c>
      <c r="S1425" s="54">
        <f>IF($C1425&lt;=S$2,H1425*VLOOKUP($C1425,Listen!$B$5:$G$95,$N1425+1,FALSE)/VLOOKUP(S$2,Listen!$B$5:$G$95,$N1425+1,FALSE),"-")</f>
        <v>0</v>
      </c>
      <c r="T1425" s="54">
        <f>IF($C1425&lt;=T$2,I1425*VLOOKUP($C1425,Listen!$B$5:$G$95,$N1425+1,FALSE)/VLOOKUP(T$2,Listen!$B$5:$G$95,$N1425+1,FALSE),"-")</f>
        <v>0</v>
      </c>
      <c r="U1425" s="54">
        <f>IF($C1425&lt;=U$2,J1425*VLOOKUP($C1425,Listen!$B$5:$G$95,$N1425+1,FALSE)/VLOOKUP(U$2,Listen!$B$5:$G$95,$N1425+1,FALSE),"-")</f>
        <v>0</v>
      </c>
      <c r="V1425" s="54">
        <f>IF($C1425&lt;=V$2,K1425*VLOOKUP($C1425,Listen!$B$5:$G$95,$N1425+1,FALSE)/VLOOKUP(V$2,Listen!$B$5:$G$95,$N1425+1,FALSE),"-")</f>
        <v>0</v>
      </c>
    </row>
    <row r="1426" spans="2:22">
      <c r="B1426" s="25"/>
      <c r="C1426" s="3">
        <v>1944</v>
      </c>
      <c r="D1426" s="141"/>
      <c r="E1426" s="141"/>
      <c r="F1426" s="141"/>
      <c r="G1426" s="141"/>
      <c r="H1426" s="141"/>
      <c r="I1426" s="141"/>
      <c r="J1426" s="141"/>
      <c r="K1426" s="141"/>
      <c r="M1426" s="52">
        <v>10</v>
      </c>
      <c r="N1426" s="52">
        <v>5</v>
      </c>
      <c r="O1426" s="54">
        <f>IF($C1426&lt;=O$2,D1426*VLOOKUP($C1426,Listen!$B$5:$G$95,$N1426+1,FALSE)/VLOOKUP(O$2,Listen!$B$5:$G$95,$N1426+1,FALSE),"-")</f>
        <v>0</v>
      </c>
      <c r="P1426" s="54">
        <f>IF($C1426&lt;=P$2,E1426*VLOOKUP($C1426,Listen!$B$5:$G$95,$N1426+1,FALSE)/VLOOKUP(P$2,Listen!$B$5:$G$95,$N1426+1,FALSE),"-")</f>
        <v>0</v>
      </c>
      <c r="Q1426" s="54">
        <f>IF($C1426&lt;=Q$2,F1426*VLOOKUP($C1426,Listen!$B$5:$G$95,$N1426+1,FALSE)/VLOOKUP(Q$2,Listen!$B$5:$G$95,$N1426+1,FALSE),"-")</f>
        <v>0</v>
      </c>
      <c r="R1426" s="54">
        <f>IF($C1426&lt;=R$2,G1426*VLOOKUP($C1426,Listen!$B$5:$G$95,$N1426+1,FALSE)/VLOOKUP(R$2,Listen!$B$5:$G$95,$N1426+1,FALSE),"-")</f>
        <v>0</v>
      </c>
      <c r="S1426" s="54">
        <f>IF($C1426&lt;=S$2,H1426*VLOOKUP($C1426,Listen!$B$5:$G$95,$N1426+1,FALSE)/VLOOKUP(S$2,Listen!$B$5:$G$95,$N1426+1,FALSE),"-")</f>
        <v>0</v>
      </c>
      <c r="T1426" s="54">
        <f>IF($C1426&lt;=T$2,I1426*VLOOKUP($C1426,Listen!$B$5:$G$95,$N1426+1,FALSE)/VLOOKUP(T$2,Listen!$B$5:$G$95,$N1426+1,FALSE),"-")</f>
        <v>0</v>
      </c>
      <c r="U1426" s="54">
        <f>IF($C1426&lt;=U$2,J1426*VLOOKUP($C1426,Listen!$B$5:$G$95,$N1426+1,FALSE)/VLOOKUP(U$2,Listen!$B$5:$G$95,$N1426+1,FALSE),"-")</f>
        <v>0</v>
      </c>
      <c r="V1426" s="54">
        <f>IF($C1426&lt;=V$2,K1426*VLOOKUP($C1426,Listen!$B$5:$G$95,$N1426+1,FALSE)/VLOOKUP(V$2,Listen!$B$5:$G$95,$N1426+1,FALSE),"-")</f>
        <v>0</v>
      </c>
    </row>
    <row r="1427" spans="2:22">
      <c r="B1427" s="25"/>
      <c r="C1427" s="3">
        <v>1943</v>
      </c>
      <c r="D1427" s="141"/>
      <c r="E1427" s="141"/>
      <c r="F1427" s="141"/>
      <c r="G1427" s="141"/>
      <c r="H1427" s="141"/>
      <c r="I1427" s="141"/>
      <c r="J1427" s="141"/>
      <c r="K1427" s="141"/>
      <c r="M1427" s="52">
        <v>10</v>
      </c>
      <c r="N1427" s="52">
        <v>5</v>
      </c>
      <c r="O1427" s="54">
        <f>IF($C1427&lt;=O$2,D1427*VLOOKUP($C1427,Listen!$B$5:$G$95,$N1427+1,FALSE)/VLOOKUP(O$2,Listen!$B$5:$G$95,$N1427+1,FALSE),"-")</f>
        <v>0</v>
      </c>
      <c r="P1427" s="54">
        <f>IF($C1427&lt;=P$2,E1427*VLOOKUP($C1427,Listen!$B$5:$G$95,$N1427+1,FALSE)/VLOOKUP(P$2,Listen!$B$5:$G$95,$N1427+1,FALSE),"-")</f>
        <v>0</v>
      </c>
      <c r="Q1427" s="54">
        <f>IF($C1427&lt;=Q$2,F1427*VLOOKUP($C1427,Listen!$B$5:$G$95,$N1427+1,FALSE)/VLOOKUP(Q$2,Listen!$B$5:$G$95,$N1427+1,FALSE),"-")</f>
        <v>0</v>
      </c>
      <c r="R1427" s="54">
        <f>IF($C1427&lt;=R$2,G1427*VLOOKUP($C1427,Listen!$B$5:$G$95,$N1427+1,FALSE)/VLOOKUP(R$2,Listen!$B$5:$G$95,$N1427+1,FALSE),"-")</f>
        <v>0</v>
      </c>
      <c r="S1427" s="54">
        <f>IF($C1427&lt;=S$2,H1427*VLOOKUP($C1427,Listen!$B$5:$G$95,$N1427+1,FALSE)/VLOOKUP(S$2,Listen!$B$5:$G$95,$N1427+1,FALSE),"-")</f>
        <v>0</v>
      </c>
      <c r="T1427" s="54">
        <f>IF($C1427&lt;=T$2,I1427*VLOOKUP($C1427,Listen!$B$5:$G$95,$N1427+1,FALSE)/VLOOKUP(T$2,Listen!$B$5:$G$95,$N1427+1,FALSE),"-")</f>
        <v>0</v>
      </c>
      <c r="U1427" s="54">
        <f>IF($C1427&lt;=U$2,J1427*VLOOKUP($C1427,Listen!$B$5:$G$95,$N1427+1,FALSE)/VLOOKUP(U$2,Listen!$B$5:$G$95,$N1427+1,FALSE),"-")</f>
        <v>0</v>
      </c>
      <c r="V1427" s="54">
        <f>IF($C1427&lt;=V$2,K1427*VLOOKUP($C1427,Listen!$B$5:$G$95,$N1427+1,FALSE)/VLOOKUP(V$2,Listen!$B$5:$G$95,$N1427+1,FALSE),"-")</f>
        <v>0</v>
      </c>
    </row>
    <row r="1428" spans="2:22">
      <c r="B1428" s="25"/>
      <c r="C1428" s="3">
        <v>1942</v>
      </c>
      <c r="D1428" s="141"/>
      <c r="E1428" s="141"/>
      <c r="F1428" s="141"/>
      <c r="G1428" s="141"/>
      <c r="H1428" s="141"/>
      <c r="I1428" s="141"/>
      <c r="J1428" s="141"/>
      <c r="K1428" s="141"/>
      <c r="M1428" s="52">
        <v>10</v>
      </c>
      <c r="N1428" s="52">
        <v>5</v>
      </c>
      <c r="O1428" s="54">
        <f>IF($C1428&lt;=O$2,D1428*VLOOKUP($C1428,Listen!$B$5:$G$95,$N1428+1,FALSE)/VLOOKUP(O$2,Listen!$B$5:$G$95,$N1428+1,FALSE),"-")</f>
        <v>0</v>
      </c>
      <c r="P1428" s="54">
        <f>IF($C1428&lt;=P$2,E1428*VLOOKUP($C1428,Listen!$B$5:$G$95,$N1428+1,FALSE)/VLOOKUP(P$2,Listen!$B$5:$G$95,$N1428+1,FALSE),"-")</f>
        <v>0</v>
      </c>
      <c r="Q1428" s="54">
        <f>IF($C1428&lt;=Q$2,F1428*VLOOKUP($C1428,Listen!$B$5:$G$95,$N1428+1,FALSE)/VLOOKUP(Q$2,Listen!$B$5:$G$95,$N1428+1,FALSE),"-")</f>
        <v>0</v>
      </c>
      <c r="R1428" s="54">
        <f>IF($C1428&lt;=R$2,G1428*VLOOKUP($C1428,Listen!$B$5:$G$95,$N1428+1,FALSE)/VLOOKUP(R$2,Listen!$B$5:$G$95,$N1428+1,FALSE),"-")</f>
        <v>0</v>
      </c>
      <c r="S1428" s="54">
        <f>IF($C1428&lt;=S$2,H1428*VLOOKUP($C1428,Listen!$B$5:$G$95,$N1428+1,FALSE)/VLOOKUP(S$2,Listen!$B$5:$G$95,$N1428+1,FALSE),"-")</f>
        <v>0</v>
      </c>
      <c r="T1428" s="54">
        <f>IF($C1428&lt;=T$2,I1428*VLOOKUP($C1428,Listen!$B$5:$G$95,$N1428+1,FALSE)/VLOOKUP(T$2,Listen!$B$5:$G$95,$N1428+1,FALSE),"-")</f>
        <v>0</v>
      </c>
      <c r="U1428" s="54">
        <f>IF($C1428&lt;=U$2,J1428*VLOOKUP($C1428,Listen!$B$5:$G$95,$N1428+1,FALSE)/VLOOKUP(U$2,Listen!$B$5:$G$95,$N1428+1,FALSE),"-")</f>
        <v>0</v>
      </c>
      <c r="V1428" s="54">
        <f>IF($C1428&lt;=V$2,K1428*VLOOKUP($C1428,Listen!$B$5:$G$95,$N1428+1,FALSE)/VLOOKUP(V$2,Listen!$B$5:$G$95,$N1428+1,FALSE),"-")</f>
        <v>0</v>
      </c>
    </row>
    <row r="1429" spans="2:22">
      <c r="B1429" s="25"/>
      <c r="C1429" s="3">
        <v>1941</v>
      </c>
      <c r="D1429" s="141"/>
      <c r="E1429" s="141"/>
      <c r="F1429" s="141"/>
      <c r="G1429" s="141"/>
      <c r="H1429" s="141"/>
      <c r="I1429" s="141"/>
      <c r="J1429" s="141"/>
      <c r="K1429" s="141"/>
      <c r="M1429" s="52">
        <v>10</v>
      </c>
      <c r="N1429" s="52">
        <v>5</v>
      </c>
      <c r="O1429" s="54">
        <f>IF($C1429&lt;=O$2,D1429*VLOOKUP($C1429,Listen!$B$5:$G$95,$N1429+1,FALSE)/VLOOKUP(O$2,Listen!$B$5:$G$95,$N1429+1,FALSE),"-")</f>
        <v>0</v>
      </c>
      <c r="P1429" s="54">
        <f>IF($C1429&lt;=P$2,E1429*VLOOKUP($C1429,Listen!$B$5:$G$95,$N1429+1,FALSE)/VLOOKUP(P$2,Listen!$B$5:$G$95,$N1429+1,FALSE),"-")</f>
        <v>0</v>
      </c>
      <c r="Q1429" s="54">
        <f>IF($C1429&lt;=Q$2,F1429*VLOOKUP($C1429,Listen!$B$5:$G$95,$N1429+1,FALSE)/VLOOKUP(Q$2,Listen!$B$5:$G$95,$N1429+1,FALSE),"-")</f>
        <v>0</v>
      </c>
      <c r="R1429" s="54">
        <f>IF($C1429&lt;=R$2,G1429*VLOOKUP($C1429,Listen!$B$5:$G$95,$N1429+1,FALSE)/VLOOKUP(R$2,Listen!$B$5:$G$95,$N1429+1,FALSE),"-")</f>
        <v>0</v>
      </c>
      <c r="S1429" s="54">
        <f>IF($C1429&lt;=S$2,H1429*VLOOKUP($C1429,Listen!$B$5:$G$95,$N1429+1,FALSE)/VLOOKUP(S$2,Listen!$B$5:$G$95,$N1429+1,FALSE),"-")</f>
        <v>0</v>
      </c>
      <c r="T1429" s="54">
        <f>IF($C1429&lt;=T$2,I1429*VLOOKUP($C1429,Listen!$B$5:$G$95,$N1429+1,FALSE)/VLOOKUP(T$2,Listen!$B$5:$G$95,$N1429+1,FALSE),"-")</f>
        <v>0</v>
      </c>
      <c r="U1429" s="54">
        <f>IF($C1429&lt;=U$2,J1429*VLOOKUP($C1429,Listen!$B$5:$G$95,$N1429+1,FALSE)/VLOOKUP(U$2,Listen!$B$5:$G$95,$N1429+1,FALSE),"-")</f>
        <v>0</v>
      </c>
      <c r="V1429" s="54">
        <f>IF($C1429&lt;=V$2,K1429*VLOOKUP($C1429,Listen!$B$5:$G$95,$N1429+1,FALSE)/VLOOKUP(V$2,Listen!$B$5:$G$95,$N1429+1,FALSE),"-")</f>
        <v>0</v>
      </c>
    </row>
    <row r="1430" spans="2:22">
      <c r="B1430" s="25"/>
      <c r="C1430" s="3">
        <v>1940</v>
      </c>
      <c r="D1430" s="141"/>
      <c r="E1430" s="141"/>
      <c r="F1430" s="141"/>
      <c r="G1430" s="141"/>
      <c r="H1430" s="141"/>
      <c r="I1430" s="141"/>
      <c r="J1430" s="141"/>
      <c r="K1430" s="141"/>
      <c r="M1430" s="52">
        <v>10</v>
      </c>
      <c r="N1430" s="52">
        <v>5</v>
      </c>
      <c r="O1430" s="54">
        <f>IF($C1430&lt;=O$2,D1430*VLOOKUP($C1430,Listen!$B$5:$G$95,$N1430+1,FALSE)/VLOOKUP(O$2,Listen!$B$5:$G$95,$N1430+1,FALSE),"-")</f>
        <v>0</v>
      </c>
      <c r="P1430" s="54">
        <f>IF($C1430&lt;=P$2,E1430*VLOOKUP($C1430,Listen!$B$5:$G$95,$N1430+1,FALSE)/VLOOKUP(P$2,Listen!$B$5:$G$95,$N1430+1,FALSE),"-")</f>
        <v>0</v>
      </c>
      <c r="Q1430" s="54">
        <f>IF($C1430&lt;=Q$2,F1430*VLOOKUP($C1430,Listen!$B$5:$G$95,$N1430+1,FALSE)/VLOOKUP(Q$2,Listen!$B$5:$G$95,$N1430+1,FALSE),"-")</f>
        <v>0</v>
      </c>
      <c r="R1430" s="54">
        <f>IF($C1430&lt;=R$2,G1430*VLOOKUP($C1430,Listen!$B$5:$G$95,$N1430+1,FALSE)/VLOOKUP(R$2,Listen!$B$5:$G$95,$N1430+1,FALSE),"-")</f>
        <v>0</v>
      </c>
      <c r="S1430" s="54">
        <f>IF($C1430&lt;=S$2,H1430*VLOOKUP($C1430,Listen!$B$5:$G$95,$N1430+1,FALSE)/VLOOKUP(S$2,Listen!$B$5:$G$95,$N1430+1,FALSE),"-")</f>
        <v>0</v>
      </c>
      <c r="T1430" s="54">
        <f>IF($C1430&lt;=T$2,I1430*VLOOKUP($C1430,Listen!$B$5:$G$95,$N1430+1,FALSE)/VLOOKUP(T$2,Listen!$B$5:$G$95,$N1430+1,FALSE),"-")</f>
        <v>0</v>
      </c>
      <c r="U1430" s="54">
        <f>IF($C1430&lt;=U$2,J1430*VLOOKUP($C1430,Listen!$B$5:$G$95,$N1430+1,FALSE)/VLOOKUP(U$2,Listen!$B$5:$G$95,$N1430+1,FALSE),"-")</f>
        <v>0</v>
      </c>
      <c r="V1430" s="54">
        <f>IF($C1430&lt;=V$2,K1430*VLOOKUP($C1430,Listen!$B$5:$G$95,$N1430+1,FALSE)/VLOOKUP(V$2,Listen!$B$5:$G$95,$N1430+1,FALSE),"-")</f>
        <v>0</v>
      </c>
    </row>
    <row r="1431" spans="2:22">
      <c r="B1431" s="25"/>
      <c r="C1431" s="3">
        <v>1939</v>
      </c>
      <c r="D1431" s="141"/>
      <c r="E1431" s="141"/>
      <c r="F1431" s="141"/>
      <c r="G1431" s="141"/>
      <c r="H1431" s="141"/>
      <c r="I1431" s="141"/>
      <c r="J1431" s="141"/>
      <c r="K1431" s="141"/>
      <c r="M1431" s="52">
        <v>10</v>
      </c>
      <c r="N1431" s="52">
        <v>5</v>
      </c>
      <c r="O1431" s="54">
        <f>IF($C1431&lt;=O$2,D1431*VLOOKUP($C1431,Listen!$B$5:$G$95,$N1431+1,FALSE)/VLOOKUP(O$2,Listen!$B$5:$G$95,$N1431+1,FALSE),"-")</f>
        <v>0</v>
      </c>
      <c r="P1431" s="54">
        <f>IF($C1431&lt;=P$2,E1431*VLOOKUP($C1431,Listen!$B$5:$G$95,$N1431+1,FALSE)/VLOOKUP(P$2,Listen!$B$5:$G$95,$N1431+1,FALSE),"-")</f>
        <v>0</v>
      </c>
      <c r="Q1431" s="54">
        <f>IF($C1431&lt;=Q$2,F1431*VLOOKUP($C1431,Listen!$B$5:$G$95,$N1431+1,FALSE)/VLOOKUP(Q$2,Listen!$B$5:$G$95,$N1431+1,FALSE),"-")</f>
        <v>0</v>
      </c>
      <c r="R1431" s="54">
        <f>IF($C1431&lt;=R$2,G1431*VLOOKUP($C1431,Listen!$B$5:$G$95,$N1431+1,FALSE)/VLOOKUP(R$2,Listen!$B$5:$G$95,$N1431+1,FALSE),"-")</f>
        <v>0</v>
      </c>
      <c r="S1431" s="54">
        <f>IF($C1431&lt;=S$2,H1431*VLOOKUP($C1431,Listen!$B$5:$G$95,$N1431+1,FALSE)/VLOOKUP(S$2,Listen!$B$5:$G$95,$N1431+1,FALSE),"-")</f>
        <v>0</v>
      </c>
      <c r="T1431" s="54">
        <f>IF($C1431&lt;=T$2,I1431*VLOOKUP($C1431,Listen!$B$5:$G$95,$N1431+1,FALSE)/VLOOKUP(T$2,Listen!$B$5:$G$95,$N1431+1,FALSE),"-")</f>
        <v>0</v>
      </c>
      <c r="U1431" s="54">
        <f>IF($C1431&lt;=U$2,J1431*VLOOKUP($C1431,Listen!$B$5:$G$95,$N1431+1,FALSE)/VLOOKUP(U$2,Listen!$B$5:$G$95,$N1431+1,FALSE),"-")</f>
        <v>0</v>
      </c>
      <c r="V1431" s="54">
        <f>IF($C1431&lt;=V$2,K1431*VLOOKUP($C1431,Listen!$B$5:$G$95,$N1431+1,FALSE)/VLOOKUP(V$2,Listen!$B$5:$G$95,$N1431+1,FALSE),"-")</f>
        <v>0</v>
      </c>
    </row>
    <row r="1432" spans="2:22">
      <c r="B1432" s="25"/>
      <c r="C1432" s="3">
        <v>1938</v>
      </c>
      <c r="D1432" s="141"/>
      <c r="E1432" s="141"/>
      <c r="F1432" s="141"/>
      <c r="G1432" s="141"/>
      <c r="H1432" s="141"/>
      <c r="I1432" s="141"/>
      <c r="J1432" s="141"/>
      <c r="K1432" s="141"/>
      <c r="M1432" s="52">
        <v>10</v>
      </c>
      <c r="N1432" s="52">
        <v>5</v>
      </c>
      <c r="O1432" s="54">
        <f>IF($C1432&lt;=O$2,D1432*VLOOKUP($C1432,Listen!$B$5:$G$95,$N1432+1,FALSE)/VLOOKUP(O$2,Listen!$B$5:$G$95,$N1432+1,FALSE),"-")</f>
        <v>0</v>
      </c>
      <c r="P1432" s="54">
        <f>IF($C1432&lt;=P$2,E1432*VLOOKUP($C1432,Listen!$B$5:$G$95,$N1432+1,FALSE)/VLOOKUP(P$2,Listen!$B$5:$G$95,$N1432+1,FALSE),"-")</f>
        <v>0</v>
      </c>
      <c r="Q1432" s="54">
        <f>IF($C1432&lt;=Q$2,F1432*VLOOKUP($C1432,Listen!$B$5:$G$95,$N1432+1,FALSE)/VLOOKUP(Q$2,Listen!$B$5:$G$95,$N1432+1,FALSE),"-")</f>
        <v>0</v>
      </c>
      <c r="R1432" s="54">
        <f>IF($C1432&lt;=R$2,G1432*VLOOKUP($C1432,Listen!$B$5:$G$95,$N1432+1,FALSE)/VLOOKUP(R$2,Listen!$B$5:$G$95,$N1432+1,FALSE),"-")</f>
        <v>0</v>
      </c>
      <c r="S1432" s="54">
        <f>IF($C1432&lt;=S$2,H1432*VLOOKUP($C1432,Listen!$B$5:$G$95,$N1432+1,FALSE)/VLOOKUP(S$2,Listen!$B$5:$G$95,$N1432+1,FALSE),"-")</f>
        <v>0</v>
      </c>
      <c r="T1432" s="54">
        <f>IF($C1432&lt;=T$2,I1432*VLOOKUP($C1432,Listen!$B$5:$G$95,$N1432+1,FALSE)/VLOOKUP(T$2,Listen!$B$5:$G$95,$N1432+1,FALSE),"-")</f>
        <v>0</v>
      </c>
      <c r="U1432" s="54">
        <f>IF($C1432&lt;=U$2,J1432*VLOOKUP($C1432,Listen!$B$5:$G$95,$N1432+1,FALSE)/VLOOKUP(U$2,Listen!$B$5:$G$95,$N1432+1,FALSE),"-")</f>
        <v>0</v>
      </c>
      <c r="V1432" s="54">
        <f>IF($C1432&lt;=V$2,K1432*VLOOKUP($C1432,Listen!$B$5:$G$95,$N1432+1,FALSE)/VLOOKUP(V$2,Listen!$B$5:$G$95,$N1432+1,FALSE),"-")</f>
        <v>0</v>
      </c>
    </row>
    <row r="1433" spans="2:22">
      <c r="B1433" s="25"/>
      <c r="C1433" s="3">
        <v>1937</v>
      </c>
      <c r="D1433" s="141"/>
      <c r="E1433" s="141"/>
      <c r="F1433" s="141"/>
      <c r="G1433" s="141"/>
      <c r="H1433" s="141"/>
      <c r="I1433" s="141"/>
      <c r="J1433" s="141"/>
      <c r="K1433" s="141"/>
      <c r="M1433" s="52">
        <v>10</v>
      </c>
      <c r="N1433" s="52">
        <v>5</v>
      </c>
      <c r="O1433" s="54">
        <f>IF($C1433&lt;=O$2,D1433*VLOOKUP($C1433,Listen!$B$5:$G$95,$N1433+1,FALSE)/VLOOKUP(O$2,Listen!$B$5:$G$95,$N1433+1,FALSE),"-")</f>
        <v>0</v>
      </c>
      <c r="P1433" s="54">
        <f>IF($C1433&lt;=P$2,E1433*VLOOKUP($C1433,Listen!$B$5:$G$95,$N1433+1,FALSE)/VLOOKUP(P$2,Listen!$B$5:$G$95,$N1433+1,FALSE),"-")</f>
        <v>0</v>
      </c>
      <c r="Q1433" s="54">
        <f>IF($C1433&lt;=Q$2,F1433*VLOOKUP($C1433,Listen!$B$5:$G$95,$N1433+1,FALSE)/VLOOKUP(Q$2,Listen!$B$5:$G$95,$N1433+1,FALSE),"-")</f>
        <v>0</v>
      </c>
      <c r="R1433" s="54">
        <f>IF($C1433&lt;=R$2,G1433*VLOOKUP($C1433,Listen!$B$5:$G$95,$N1433+1,FALSE)/VLOOKUP(R$2,Listen!$B$5:$G$95,$N1433+1,FALSE),"-")</f>
        <v>0</v>
      </c>
      <c r="S1433" s="54">
        <f>IF($C1433&lt;=S$2,H1433*VLOOKUP($C1433,Listen!$B$5:$G$95,$N1433+1,FALSE)/VLOOKUP(S$2,Listen!$B$5:$G$95,$N1433+1,FALSE),"-")</f>
        <v>0</v>
      </c>
      <c r="T1433" s="54">
        <f>IF($C1433&lt;=T$2,I1433*VLOOKUP($C1433,Listen!$B$5:$G$95,$N1433+1,FALSE)/VLOOKUP(T$2,Listen!$B$5:$G$95,$N1433+1,FALSE),"-")</f>
        <v>0</v>
      </c>
      <c r="U1433" s="54">
        <f>IF($C1433&lt;=U$2,J1433*VLOOKUP($C1433,Listen!$B$5:$G$95,$N1433+1,FALSE)/VLOOKUP(U$2,Listen!$B$5:$G$95,$N1433+1,FALSE),"-")</f>
        <v>0</v>
      </c>
      <c r="V1433" s="54">
        <f>IF($C1433&lt;=V$2,K1433*VLOOKUP($C1433,Listen!$B$5:$G$95,$N1433+1,FALSE)/VLOOKUP(V$2,Listen!$B$5:$G$95,$N1433+1,FALSE),"-")</f>
        <v>0</v>
      </c>
    </row>
    <row r="1434" spans="2:22">
      <c r="B1434" s="25"/>
      <c r="C1434" s="3">
        <v>1936</v>
      </c>
      <c r="D1434" s="141"/>
      <c r="E1434" s="141"/>
      <c r="F1434" s="141"/>
      <c r="G1434" s="141"/>
      <c r="H1434" s="141"/>
      <c r="I1434" s="141"/>
      <c r="J1434" s="141"/>
      <c r="K1434" s="141"/>
      <c r="M1434" s="52">
        <v>10</v>
      </c>
      <c r="N1434" s="52">
        <v>5</v>
      </c>
      <c r="O1434" s="54">
        <f>IF($C1434&lt;=O$2,D1434*VLOOKUP($C1434,Listen!$B$5:$G$95,$N1434+1,FALSE)/VLOOKUP(O$2,Listen!$B$5:$G$95,$N1434+1,FALSE),"-")</f>
        <v>0</v>
      </c>
      <c r="P1434" s="54">
        <f>IF($C1434&lt;=P$2,E1434*VLOOKUP($C1434,Listen!$B$5:$G$95,$N1434+1,FALSE)/VLOOKUP(P$2,Listen!$B$5:$G$95,$N1434+1,FALSE),"-")</f>
        <v>0</v>
      </c>
      <c r="Q1434" s="54">
        <f>IF($C1434&lt;=Q$2,F1434*VLOOKUP($C1434,Listen!$B$5:$G$95,$N1434+1,FALSE)/VLOOKUP(Q$2,Listen!$B$5:$G$95,$N1434+1,FALSE),"-")</f>
        <v>0</v>
      </c>
      <c r="R1434" s="54">
        <f>IF($C1434&lt;=R$2,G1434*VLOOKUP($C1434,Listen!$B$5:$G$95,$N1434+1,FALSE)/VLOOKUP(R$2,Listen!$B$5:$G$95,$N1434+1,FALSE),"-")</f>
        <v>0</v>
      </c>
      <c r="S1434" s="54">
        <f>IF($C1434&lt;=S$2,H1434*VLOOKUP($C1434,Listen!$B$5:$G$95,$N1434+1,FALSE)/VLOOKUP(S$2,Listen!$B$5:$G$95,$N1434+1,FALSE),"-")</f>
        <v>0</v>
      </c>
      <c r="T1434" s="54">
        <f>IF($C1434&lt;=T$2,I1434*VLOOKUP($C1434,Listen!$B$5:$G$95,$N1434+1,FALSE)/VLOOKUP(T$2,Listen!$B$5:$G$95,$N1434+1,FALSE),"-")</f>
        <v>0</v>
      </c>
      <c r="U1434" s="54">
        <f>IF($C1434&lt;=U$2,J1434*VLOOKUP($C1434,Listen!$B$5:$G$95,$N1434+1,FALSE)/VLOOKUP(U$2,Listen!$B$5:$G$95,$N1434+1,FALSE),"-")</f>
        <v>0</v>
      </c>
      <c r="V1434" s="54">
        <f>IF($C1434&lt;=V$2,K1434*VLOOKUP($C1434,Listen!$B$5:$G$95,$N1434+1,FALSE)/VLOOKUP(V$2,Listen!$B$5:$G$95,$N1434+1,FALSE),"-")</f>
        <v>0</v>
      </c>
    </row>
    <row r="1435" spans="2:22">
      <c r="B1435" s="25"/>
      <c r="C1435" s="3">
        <v>1935</v>
      </c>
      <c r="D1435" s="141"/>
      <c r="E1435" s="141"/>
      <c r="F1435" s="141"/>
      <c r="G1435" s="141"/>
      <c r="H1435" s="141"/>
      <c r="I1435" s="141"/>
      <c r="J1435" s="141"/>
      <c r="K1435" s="141"/>
      <c r="M1435" s="52">
        <v>10</v>
      </c>
      <c r="N1435" s="52">
        <v>5</v>
      </c>
      <c r="O1435" s="54">
        <f>IF($C1435&lt;=O$2,D1435*VLOOKUP($C1435,Listen!$B$5:$G$95,$N1435+1,FALSE)/VLOOKUP(O$2,Listen!$B$5:$G$95,$N1435+1,FALSE),"-")</f>
        <v>0</v>
      </c>
      <c r="P1435" s="54">
        <f>IF($C1435&lt;=P$2,E1435*VLOOKUP($C1435,Listen!$B$5:$G$95,$N1435+1,FALSE)/VLOOKUP(P$2,Listen!$B$5:$G$95,$N1435+1,FALSE),"-")</f>
        <v>0</v>
      </c>
      <c r="Q1435" s="54">
        <f>IF($C1435&lt;=Q$2,F1435*VLOOKUP($C1435,Listen!$B$5:$G$95,$N1435+1,FALSE)/VLOOKUP(Q$2,Listen!$B$5:$G$95,$N1435+1,FALSE),"-")</f>
        <v>0</v>
      </c>
      <c r="R1435" s="54">
        <f>IF($C1435&lt;=R$2,G1435*VLOOKUP($C1435,Listen!$B$5:$G$95,$N1435+1,FALSE)/VLOOKUP(R$2,Listen!$B$5:$G$95,$N1435+1,FALSE),"-")</f>
        <v>0</v>
      </c>
      <c r="S1435" s="54">
        <f>IF($C1435&lt;=S$2,H1435*VLOOKUP($C1435,Listen!$B$5:$G$95,$N1435+1,FALSE)/VLOOKUP(S$2,Listen!$B$5:$G$95,$N1435+1,FALSE),"-")</f>
        <v>0</v>
      </c>
      <c r="T1435" s="54">
        <f>IF($C1435&lt;=T$2,I1435*VLOOKUP($C1435,Listen!$B$5:$G$95,$N1435+1,FALSE)/VLOOKUP(T$2,Listen!$B$5:$G$95,$N1435+1,FALSE),"-")</f>
        <v>0</v>
      </c>
      <c r="U1435" s="54">
        <f>IF($C1435&lt;=U$2,J1435*VLOOKUP($C1435,Listen!$B$5:$G$95,$N1435+1,FALSE)/VLOOKUP(U$2,Listen!$B$5:$G$95,$N1435+1,FALSE),"-")</f>
        <v>0</v>
      </c>
      <c r="V1435" s="54">
        <f>IF($C1435&lt;=V$2,K1435*VLOOKUP($C1435,Listen!$B$5:$G$95,$N1435+1,FALSE)/VLOOKUP(V$2,Listen!$B$5:$G$95,$N1435+1,FALSE),"-")</f>
        <v>0</v>
      </c>
    </row>
    <row r="1436" spans="2:22">
      <c r="B1436" s="25"/>
      <c r="C1436" s="3">
        <v>1934</v>
      </c>
      <c r="D1436" s="141"/>
      <c r="E1436" s="141"/>
      <c r="F1436" s="141"/>
      <c r="G1436" s="141"/>
      <c r="H1436" s="141"/>
      <c r="I1436" s="141"/>
      <c r="J1436" s="141"/>
      <c r="K1436" s="141"/>
      <c r="M1436" s="52">
        <v>10</v>
      </c>
      <c r="N1436" s="52">
        <v>5</v>
      </c>
      <c r="O1436" s="54">
        <f>IF($C1436&lt;=O$2,D1436*VLOOKUP($C1436,Listen!$B$5:$G$95,$N1436+1,FALSE)/VLOOKUP(O$2,Listen!$B$5:$G$95,$N1436+1,FALSE),"-")</f>
        <v>0</v>
      </c>
      <c r="P1436" s="54">
        <f>IF($C1436&lt;=P$2,E1436*VLOOKUP($C1436,Listen!$B$5:$G$95,$N1436+1,FALSE)/VLOOKUP(P$2,Listen!$B$5:$G$95,$N1436+1,FALSE),"-")</f>
        <v>0</v>
      </c>
      <c r="Q1436" s="54">
        <f>IF($C1436&lt;=Q$2,F1436*VLOOKUP($C1436,Listen!$B$5:$G$95,$N1436+1,FALSE)/VLOOKUP(Q$2,Listen!$B$5:$G$95,$N1436+1,FALSE),"-")</f>
        <v>0</v>
      </c>
      <c r="R1436" s="54">
        <f>IF($C1436&lt;=R$2,G1436*VLOOKUP($C1436,Listen!$B$5:$G$95,$N1436+1,FALSE)/VLOOKUP(R$2,Listen!$B$5:$G$95,$N1436+1,FALSE),"-")</f>
        <v>0</v>
      </c>
      <c r="S1436" s="54">
        <f>IF($C1436&lt;=S$2,H1436*VLOOKUP($C1436,Listen!$B$5:$G$95,$N1436+1,FALSE)/VLOOKUP(S$2,Listen!$B$5:$G$95,$N1436+1,FALSE),"-")</f>
        <v>0</v>
      </c>
      <c r="T1436" s="54">
        <f>IF($C1436&lt;=T$2,I1436*VLOOKUP($C1436,Listen!$B$5:$G$95,$N1436+1,FALSE)/VLOOKUP(T$2,Listen!$B$5:$G$95,$N1436+1,FALSE),"-")</f>
        <v>0</v>
      </c>
      <c r="U1436" s="54">
        <f>IF($C1436&lt;=U$2,J1436*VLOOKUP($C1436,Listen!$B$5:$G$95,$N1436+1,FALSE)/VLOOKUP(U$2,Listen!$B$5:$G$95,$N1436+1,FALSE),"-")</f>
        <v>0</v>
      </c>
      <c r="V1436" s="54">
        <f>IF($C1436&lt;=V$2,K1436*VLOOKUP($C1436,Listen!$B$5:$G$95,$N1436+1,FALSE)/VLOOKUP(V$2,Listen!$B$5:$G$95,$N1436+1,FALSE),"-")</f>
        <v>0</v>
      </c>
    </row>
    <row r="1437" spans="2:22">
      <c r="B1437" s="25"/>
      <c r="C1437" s="3">
        <v>1933</v>
      </c>
      <c r="D1437" s="141"/>
      <c r="E1437" s="141"/>
      <c r="F1437" s="141"/>
      <c r="G1437" s="141"/>
      <c r="H1437" s="141"/>
      <c r="I1437" s="141"/>
      <c r="J1437" s="141"/>
      <c r="K1437" s="141"/>
      <c r="M1437" s="52">
        <v>10</v>
      </c>
      <c r="N1437" s="52">
        <v>5</v>
      </c>
      <c r="O1437" s="54">
        <f>IF($C1437&lt;=O$2,D1437*VLOOKUP($C1437,Listen!$B$5:$G$95,$N1437+1,FALSE)/VLOOKUP(O$2,Listen!$B$5:$G$95,$N1437+1,FALSE),"-")</f>
        <v>0</v>
      </c>
      <c r="P1437" s="54">
        <f>IF($C1437&lt;=P$2,E1437*VLOOKUP($C1437,Listen!$B$5:$G$95,$N1437+1,FALSE)/VLOOKUP(P$2,Listen!$B$5:$G$95,$N1437+1,FALSE),"-")</f>
        <v>0</v>
      </c>
      <c r="Q1437" s="54">
        <f>IF($C1437&lt;=Q$2,F1437*VLOOKUP($C1437,Listen!$B$5:$G$95,$N1437+1,FALSE)/VLOOKUP(Q$2,Listen!$B$5:$G$95,$N1437+1,FALSE),"-")</f>
        <v>0</v>
      </c>
      <c r="R1437" s="54">
        <f>IF($C1437&lt;=R$2,G1437*VLOOKUP($C1437,Listen!$B$5:$G$95,$N1437+1,FALSE)/VLOOKUP(R$2,Listen!$B$5:$G$95,$N1437+1,FALSE),"-")</f>
        <v>0</v>
      </c>
      <c r="S1437" s="54">
        <f>IF($C1437&lt;=S$2,H1437*VLOOKUP($C1437,Listen!$B$5:$G$95,$N1437+1,FALSE)/VLOOKUP(S$2,Listen!$B$5:$G$95,$N1437+1,FALSE),"-")</f>
        <v>0</v>
      </c>
      <c r="T1437" s="54">
        <f>IF($C1437&lt;=T$2,I1437*VLOOKUP($C1437,Listen!$B$5:$G$95,$N1437+1,FALSE)/VLOOKUP(T$2,Listen!$B$5:$G$95,$N1437+1,FALSE),"-")</f>
        <v>0</v>
      </c>
      <c r="U1437" s="54">
        <f>IF($C1437&lt;=U$2,J1437*VLOOKUP($C1437,Listen!$B$5:$G$95,$N1437+1,FALSE)/VLOOKUP(U$2,Listen!$B$5:$G$95,$N1437+1,FALSE),"-")</f>
        <v>0</v>
      </c>
      <c r="V1437" s="54">
        <f>IF($C1437&lt;=V$2,K1437*VLOOKUP($C1437,Listen!$B$5:$G$95,$N1437+1,FALSE)/VLOOKUP(V$2,Listen!$B$5:$G$95,$N1437+1,FALSE),"-")</f>
        <v>0</v>
      </c>
    </row>
    <row r="1438" spans="2:22">
      <c r="B1438" s="25"/>
      <c r="C1438" s="3">
        <v>1932</v>
      </c>
      <c r="D1438" s="141"/>
      <c r="E1438" s="141"/>
      <c r="F1438" s="141"/>
      <c r="G1438" s="141"/>
      <c r="H1438" s="141"/>
      <c r="I1438" s="141"/>
      <c r="J1438" s="141"/>
      <c r="K1438" s="141"/>
      <c r="M1438" s="52">
        <v>10</v>
      </c>
      <c r="N1438" s="52">
        <v>5</v>
      </c>
      <c r="O1438" s="54">
        <f>IF($C1438&lt;=O$2,D1438*VLOOKUP($C1438,Listen!$B$5:$G$95,$N1438+1,FALSE)/VLOOKUP(O$2,Listen!$B$5:$G$95,$N1438+1,FALSE),"-")</f>
        <v>0</v>
      </c>
      <c r="P1438" s="54">
        <f>IF($C1438&lt;=P$2,E1438*VLOOKUP($C1438,Listen!$B$5:$G$95,$N1438+1,FALSE)/VLOOKUP(P$2,Listen!$B$5:$G$95,$N1438+1,FALSE),"-")</f>
        <v>0</v>
      </c>
      <c r="Q1438" s="54">
        <f>IF($C1438&lt;=Q$2,F1438*VLOOKUP($C1438,Listen!$B$5:$G$95,$N1438+1,FALSE)/VLOOKUP(Q$2,Listen!$B$5:$G$95,$N1438+1,FALSE),"-")</f>
        <v>0</v>
      </c>
      <c r="R1438" s="54">
        <f>IF($C1438&lt;=R$2,G1438*VLOOKUP($C1438,Listen!$B$5:$G$95,$N1438+1,FALSE)/VLOOKUP(R$2,Listen!$B$5:$G$95,$N1438+1,FALSE),"-")</f>
        <v>0</v>
      </c>
      <c r="S1438" s="54">
        <f>IF($C1438&lt;=S$2,H1438*VLOOKUP($C1438,Listen!$B$5:$G$95,$N1438+1,FALSE)/VLOOKUP(S$2,Listen!$B$5:$G$95,$N1438+1,FALSE),"-")</f>
        <v>0</v>
      </c>
      <c r="T1438" s="54">
        <f>IF($C1438&lt;=T$2,I1438*VLOOKUP($C1438,Listen!$B$5:$G$95,$N1438+1,FALSE)/VLOOKUP(T$2,Listen!$B$5:$G$95,$N1438+1,FALSE),"-")</f>
        <v>0</v>
      </c>
      <c r="U1438" s="54">
        <f>IF($C1438&lt;=U$2,J1438*VLOOKUP($C1438,Listen!$B$5:$G$95,$N1438+1,FALSE)/VLOOKUP(U$2,Listen!$B$5:$G$95,$N1438+1,FALSE),"-")</f>
        <v>0</v>
      </c>
      <c r="V1438" s="54">
        <f>IF($C1438&lt;=V$2,K1438*VLOOKUP($C1438,Listen!$B$5:$G$95,$N1438+1,FALSE)/VLOOKUP(V$2,Listen!$B$5:$G$95,$N1438+1,FALSE),"-")</f>
        <v>0</v>
      </c>
    </row>
    <row r="1439" spans="2:22">
      <c r="B1439" s="25"/>
      <c r="C1439" s="3">
        <v>1931</v>
      </c>
      <c r="D1439" s="141"/>
      <c r="E1439" s="141"/>
      <c r="F1439" s="141"/>
      <c r="G1439" s="141"/>
      <c r="H1439" s="141"/>
      <c r="I1439" s="141"/>
      <c r="J1439" s="141"/>
      <c r="K1439" s="141"/>
      <c r="M1439" s="52">
        <v>10</v>
      </c>
      <c r="N1439" s="52">
        <v>5</v>
      </c>
      <c r="O1439" s="54">
        <f>IF($C1439&lt;=O$2,D1439*VLOOKUP($C1439,Listen!$B$5:$G$95,$N1439+1,FALSE)/VLOOKUP(O$2,Listen!$B$5:$G$95,$N1439+1,FALSE),"-")</f>
        <v>0</v>
      </c>
      <c r="P1439" s="54">
        <f>IF($C1439&lt;=P$2,E1439*VLOOKUP($C1439,Listen!$B$5:$G$95,$N1439+1,FALSE)/VLOOKUP(P$2,Listen!$B$5:$G$95,$N1439+1,FALSE),"-")</f>
        <v>0</v>
      </c>
      <c r="Q1439" s="54">
        <f>IF($C1439&lt;=Q$2,F1439*VLOOKUP($C1439,Listen!$B$5:$G$95,$N1439+1,FALSE)/VLOOKUP(Q$2,Listen!$B$5:$G$95,$N1439+1,FALSE),"-")</f>
        <v>0</v>
      </c>
      <c r="R1439" s="54">
        <f>IF($C1439&lt;=R$2,G1439*VLOOKUP($C1439,Listen!$B$5:$G$95,$N1439+1,FALSE)/VLOOKUP(R$2,Listen!$B$5:$G$95,$N1439+1,FALSE),"-")</f>
        <v>0</v>
      </c>
      <c r="S1439" s="54">
        <f>IF($C1439&lt;=S$2,H1439*VLOOKUP($C1439,Listen!$B$5:$G$95,$N1439+1,FALSE)/VLOOKUP(S$2,Listen!$B$5:$G$95,$N1439+1,FALSE),"-")</f>
        <v>0</v>
      </c>
      <c r="T1439" s="54">
        <f>IF($C1439&lt;=T$2,I1439*VLOOKUP($C1439,Listen!$B$5:$G$95,$N1439+1,FALSE)/VLOOKUP(T$2,Listen!$B$5:$G$95,$N1439+1,FALSE),"-")</f>
        <v>0</v>
      </c>
      <c r="U1439" s="54">
        <f>IF($C1439&lt;=U$2,J1439*VLOOKUP($C1439,Listen!$B$5:$G$95,$N1439+1,FALSE)/VLOOKUP(U$2,Listen!$B$5:$G$95,$N1439+1,FALSE),"-")</f>
        <v>0</v>
      </c>
      <c r="V1439" s="54">
        <f>IF($C1439&lt;=V$2,K1439*VLOOKUP($C1439,Listen!$B$5:$G$95,$N1439+1,FALSE)/VLOOKUP(V$2,Listen!$B$5:$G$95,$N1439+1,FALSE),"-")</f>
        <v>0</v>
      </c>
    </row>
    <row r="1440" spans="2:22" ht="13.5" thickBot="1">
      <c r="B1440" s="25"/>
      <c r="C1440" s="3">
        <v>1930</v>
      </c>
      <c r="D1440" s="141"/>
      <c r="E1440" s="141"/>
      <c r="F1440" s="141"/>
      <c r="G1440" s="141"/>
      <c r="H1440" s="141"/>
      <c r="I1440" s="141"/>
      <c r="J1440" s="141"/>
      <c r="K1440" s="141"/>
      <c r="M1440" s="52">
        <v>10</v>
      </c>
      <c r="N1440" s="52">
        <v>5</v>
      </c>
      <c r="O1440" s="54">
        <f>IF($C1440&lt;=O$2,D1440*VLOOKUP($C1440,Listen!$B$5:$G$95,$N1440+1,FALSE)/VLOOKUP(O$2,Listen!$B$5:$G$95,$N1440+1,FALSE),"-")</f>
        <v>0</v>
      </c>
      <c r="P1440" s="54">
        <f>IF($C1440&lt;=P$2,E1440*VLOOKUP($C1440,Listen!$B$5:$G$95,$N1440+1,FALSE)/VLOOKUP(P$2,Listen!$B$5:$G$95,$N1440+1,FALSE),"-")</f>
        <v>0</v>
      </c>
      <c r="Q1440" s="54">
        <f>IF($C1440&lt;=Q$2,F1440*VLOOKUP($C1440,Listen!$B$5:$G$95,$N1440+1,FALSE)/VLOOKUP(Q$2,Listen!$B$5:$G$95,$N1440+1,FALSE),"-")</f>
        <v>0</v>
      </c>
      <c r="R1440" s="54">
        <f>IF($C1440&lt;=R$2,G1440*VLOOKUP($C1440,Listen!$B$5:$G$95,$N1440+1,FALSE)/VLOOKUP(R$2,Listen!$B$5:$G$95,$N1440+1,FALSE),"-")</f>
        <v>0</v>
      </c>
      <c r="S1440" s="54">
        <f>IF($C1440&lt;=S$2,H1440*VLOOKUP($C1440,Listen!$B$5:$G$95,$N1440+1,FALSE)/VLOOKUP(S$2,Listen!$B$5:$G$95,$N1440+1,FALSE),"-")</f>
        <v>0</v>
      </c>
      <c r="T1440" s="54">
        <f>IF($C1440&lt;=T$2,I1440*VLOOKUP($C1440,Listen!$B$5:$G$95,$N1440+1,FALSE)/VLOOKUP(T$2,Listen!$B$5:$G$95,$N1440+1,FALSE),"-")</f>
        <v>0</v>
      </c>
      <c r="U1440" s="54">
        <f>IF($C1440&lt;=U$2,J1440*VLOOKUP($C1440,Listen!$B$5:$G$95,$N1440+1,FALSE)/VLOOKUP(U$2,Listen!$B$5:$G$95,$N1440+1,FALSE),"-")</f>
        <v>0</v>
      </c>
      <c r="V1440" s="54">
        <f>IF($C1440&lt;=V$2,K1440*VLOOKUP($C1440,Listen!$B$5:$G$95,$N1440+1,FALSE)/VLOOKUP(V$2,Listen!$B$5:$G$95,$N1440+1,FALSE),"-")</f>
        <v>0</v>
      </c>
    </row>
    <row r="1441" spans="2:22" ht="40.5" customHeight="1" thickBot="1">
      <c r="B1441" s="37" t="s">
        <v>53</v>
      </c>
      <c r="C1441" s="27" t="s">
        <v>22</v>
      </c>
      <c r="D1441" s="143">
        <f t="shared" ref="D1441:K1441" si="16">SUM(D1353:D1440)</f>
        <v>0</v>
      </c>
      <c r="E1441" s="143">
        <f t="shared" si="16"/>
        <v>0</v>
      </c>
      <c r="F1441" s="143">
        <f t="shared" si="16"/>
        <v>0</v>
      </c>
      <c r="G1441" s="143">
        <f t="shared" si="16"/>
        <v>0</v>
      </c>
      <c r="H1441" s="143">
        <f t="shared" si="16"/>
        <v>0</v>
      </c>
      <c r="I1441" s="143">
        <f t="shared" si="16"/>
        <v>0</v>
      </c>
      <c r="J1441" s="143">
        <f t="shared" si="16"/>
        <v>0</v>
      </c>
      <c r="K1441" s="143">
        <f t="shared" si="16"/>
        <v>0</v>
      </c>
    </row>
    <row r="1442" spans="2:22" ht="13.5" customHeight="1" thickBot="1">
      <c r="B1442" s="40"/>
      <c r="C1442" s="4"/>
      <c r="D1442" s="143"/>
      <c r="E1442" s="143"/>
      <c r="F1442" s="143"/>
      <c r="G1442" s="143"/>
      <c r="H1442" s="143"/>
      <c r="I1442" s="143"/>
      <c r="J1442" s="143"/>
      <c r="K1442" s="143"/>
    </row>
    <row r="1443" spans="2:22" ht="94.5" customHeight="1" thickBot="1">
      <c r="B1443" s="31" t="s">
        <v>54</v>
      </c>
      <c r="C1443" s="41">
        <v>2017</v>
      </c>
      <c r="D1443" s="140"/>
      <c r="E1443" s="140"/>
      <c r="F1443" s="140"/>
      <c r="G1443" s="140"/>
      <c r="H1443" s="140"/>
      <c r="I1443" s="140"/>
      <c r="J1443" s="140"/>
      <c r="K1443" s="140"/>
      <c r="M1443" s="52">
        <v>11</v>
      </c>
      <c r="N1443" s="52">
        <v>5</v>
      </c>
      <c r="O1443" s="54" t="str">
        <f>IF($C1443&lt;=O$2,D1443*VLOOKUP($C1443,Listen!$B$5:$G$95,$N1443+1,FALSE)/VLOOKUP(O$2,Listen!$B$5:$G$95,$N1443+1,FALSE),"-")</f>
        <v>-</v>
      </c>
      <c r="P1443" s="54" t="str">
        <f>IF($C1443&lt;=P$2,E1443*VLOOKUP($C1443,Listen!$B$5:$G$95,$N1443+1,FALSE)/VLOOKUP(P$2,Listen!$B$5:$G$95,$N1443+1,FALSE),"-")</f>
        <v>-</v>
      </c>
      <c r="Q1443" s="54" t="str">
        <f>IF($C1443&lt;=Q$2,F1443*VLOOKUP($C1443,Listen!$B$5:$G$95,$N1443+1,FALSE)/VLOOKUP(Q$2,Listen!$B$5:$G$95,$N1443+1,FALSE),"-")</f>
        <v>-</v>
      </c>
      <c r="R1443" s="54" t="str">
        <f>IF($C1443&lt;=R$2,G1443*VLOOKUP($C1443,Listen!$B$5:$G$95,$N1443+1,FALSE)/VLOOKUP(R$2,Listen!$B$5:$G$95,$N1443+1,FALSE),"-")</f>
        <v>-</v>
      </c>
      <c r="S1443" s="54" t="str">
        <f>IF($C1443&lt;=S$2,H1443*VLOOKUP($C1443,Listen!$B$5:$G$95,$N1443+1,FALSE)/VLOOKUP(S$2,Listen!$B$5:$G$95,$N1443+1,FALSE),"-")</f>
        <v>-</v>
      </c>
      <c r="T1443" s="54" t="str">
        <f>IF($C1443&lt;=T$2,I1443*VLOOKUP($C1443,Listen!$B$5:$G$95,$N1443+1,FALSE)/VLOOKUP(T$2,Listen!$B$5:$G$95,$N1443+1,FALSE),"-")</f>
        <v>-</v>
      </c>
      <c r="U1443" s="54" t="str">
        <f>IF($C1443&lt;=U$2,J1443*VLOOKUP($C1443,Listen!$B$5:$G$95,$N1443+1,FALSE)/VLOOKUP(U$2,Listen!$B$5:$G$95,$N1443+1,FALSE),"-")</f>
        <v>-</v>
      </c>
      <c r="V1443" s="54" t="str">
        <f>IF($C1443&lt;=V$2,K1443*VLOOKUP($C1443,Listen!$B$5:$G$95,$N1443+1,FALSE)/VLOOKUP(V$2,Listen!$B$5:$G$95,$N1443+1,FALSE),"-")</f>
        <v>-</v>
      </c>
    </row>
    <row r="1444" spans="2:22">
      <c r="B1444" s="25"/>
      <c r="C1444" s="3">
        <v>2016</v>
      </c>
      <c r="D1444" s="140"/>
      <c r="E1444" s="140"/>
      <c r="F1444" s="140"/>
      <c r="G1444" s="140"/>
      <c r="H1444" s="140"/>
      <c r="I1444" s="140"/>
      <c r="J1444" s="140"/>
      <c r="K1444" s="141"/>
      <c r="M1444" s="52">
        <v>11</v>
      </c>
      <c r="N1444" s="52">
        <v>5</v>
      </c>
      <c r="O1444" s="54" t="str">
        <f>IF($C1444&lt;=O$2,D1444*VLOOKUP($C1444,Listen!$B$5:$G$95,$N1444+1,FALSE)/VLOOKUP(O$2,Listen!$B$5:$G$95,$N1444+1,FALSE),"-")</f>
        <v>-</v>
      </c>
      <c r="P1444" s="54" t="str">
        <f>IF($C1444&lt;=P$2,E1444*VLOOKUP($C1444,Listen!$B$5:$G$95,$N1444+1,FALSE)/VLOOKUP(P$2,Listen!$B$5:$G$95,$N1444+1,FALSE),"-")</f>
        <v>-</v>
      </c>
      <c r="Q1444" s="54" t="str">
        <f>IF($C1444&lt;=Q$2,F1444*VLOOKUP($C1444,Listen!$B$5:$G$95,$N1444+1,FALSE)/VLOOKUP(Q$2,Listen!$B$5:$G$95,$N1444+1,FALSE),"-")</f>
        <v>-</v>
      </c>
      <c r="R1444" s="54" t="str">
        <f>IF($C1444&lt;=R$2,G1444*VLOOKUP($C1444,Listen!$B$5:$G$95,$N1444+1,FALSE)/VLOOKUP(R$2,Listen!$B$5:$G$95,$N1444+1,FALSE),"-")</f>
        <v>-</v>
      </c>
      <c r="S1444" s="54" t="str">
        <f>IF($C1444&lt;=S$2,H1444*VLOOKUP($C1444,Listen!$B$5:$G$95,$N1444+1,FALSE)/VLOOKUP(S$2,Listen!$B$5:$G$95,$N1444+1,FALSE),"-")</f>
        <v>-</v>
      </c>
      <c r="T1444" s="54" t="str">
        <f>IF($C1444&lt;=T$2,I1444*VLOOKUP($C1444,Listen!$B$5:$G$95,$N1444+1,FALSE)/VLOOKUP(T$2,Listen!$B$5:$G$95,$N1444+1,FALSE),"-")</f>
        <v>-</v>
      </c>
      <c r="U1444" s="54" t="str">
        <f>IF($C1444&lt;=U$2,J1444*VLOOKUP($C1444,Listen!$B$5:$G$95,$N1444+1,FALSE)/VLOOKUP(U$2,Listen!$B$5:$G$95,$N1444+1,FALSE),"-")</f>
        <v>-</v>
      </c>
      <c r="V1444" s="54">
        <f>IF($C1444&lt;=V$2,K1444*VLOOKUP($C1444,Listen!$B$5:$G$95,$N1444+1,FALSE)/VLOOKUP(V$2,Listen!$B$5:$G$95,$N1444+1,FALSE),"-")</f>
        <v>0</v>
      </c>
    </row>
    <row r="1445" spans="2:22">
      <c r="B1445" s="25"/>
      <c r="C1445" s="3">
        <v>2015</v>
      </c>
      <c r="D1445" s="140"/>
      <c r="E1445" s="140"/>
      <c r="F1445" s="140"/>
      <c r="G1445" s="140"/>
      <c r="H1445" s="140"/>
      <c r="I1445" s="140"/>
      <c r="J1445" s="141"/>
      <c r="K1445" s="141"/>
      <c r="M1445" s="52">
        <v>11</v>
      </c>
      <c r="N1445" s="52">
        <v>5</v>
      </c>
      <c r="O1445" s="54" t="str">
        <f>IF($C1445&lt;=O$2,D1445*VLOOKUP($C1445,Listen!$B$5:$G$95,$N1445+1,FALSE)/VLOOKUP(O$2,Listen!$B$5:$G$95,$N1445+1,FALSE),"-")</f>
        <v>-</v>
      </c>
      <c r="P1445" s="54" t="str">
        <f>IF($C1445&lt;=P$2,E1445*VLOOKUP($C1445,Listen!$B$5:$G$95,$N1445+1,FALSE)/VLOOKUP(P$2,Listen!$B$5:$G$95,$N1445+1,FALSE),"-")</f>
        <v>-</v>
      </c>
      <c r="Q1445" s="54" t="str">
        <f>IF($C1445&lt;=Q$2,F1445*VLOOKUP($C1445,Listen!$B$5:$G$95,$N1445+1,FALSE)/VLOOKUP(Q$2,Listen!$B$5:$G$95,$N1445+1,FALSE),"-")</f>
        <v>-</v>
      </c>
      <c r="R1445" s="54" t="str">
        <f>IF($C1445&lt;=R$2,G1445*VLOOKUP($C1445,Listen!$B$5:$G$95,$N1445+1,FALSE)/VLOOKUP(R$2,Listen!$B$5:$G$95,$N1445+1,FALSE),"-")</f>
        <v>-</v>
      </c>
      <c r="S1445" s="54" t="str">
        <f>IF($C1445&lt;=S$2,H1445*VLOOKUP($C1445,Listen!$B$5:$G$95,$N1445+1,FALSE)/VLOOKUP(S$2,Listen!$B$5:$G$95,$N1445+1,FALSE),"-")</f>
        <v>-</v>
      </c>
      <c r="T1445" s="54" t="str">
        <f>IF($C1445&lt;=T$2,I1445*VLOOKUP($C1445,Listen!$B$5:$G$95,$N1445+1,FALSE)/VLOOKUP(T$2,Listen!$B$5:$G$95,$N1445+1,FALSE),"-")</f>
        <v>-</v>
      </c>
      <c r="U1445" s="54">
        <f>IF($C1445&lt;=U$2,J1445*VLOOKUP($C1445,Listen!$B$5:$G$95,$N1445+1,FALSE)/VLOOKUP(U$2,Listen!$B$5:$G$95,$N1445+1,FALSE),"-")</f>
        <v>0</v>
      </c>
      <c r="V1445" s="54">
        <f>IF($C1445&lt;=V$2,K1445*VLOOKUP($C1445,Listen!$B$5:$G$95,$N1445+1,FALSE)/VLOOKUP(V$2,Listen!$B$5:$G$95,$N1445+1,FALSE),"-")</f>
        <v>0</v>
      </c>
    </row>
    <row r="1446" spans="2:22">
      <c r="B1446" s="25"/>
      <c r="C1446" s="3">
        <v>2014</v>
      </c>
      <c r="D1446" s="140"/>
      <c r="E1446" s="140"/>
      <c r="F1446" s="140"/>
      <c r="G1446" s="140"/>
      <c r="H1446" s="140"/>
      <c r="I1446" s="141"/>
      <c r="J1446" s="141"/>
      <c r="K1446" s="141"/>
      <c r="M1446" s="52">
        <v>11</v>
      </c>
      <c r="N1446" s="52">
        <v>5</v>
      </c>
      <c r="O1446" s="54" t="str">
        <f>IF($C1446&lt;=O$2,D1446*VLOOKUP($C1446,Listen!$B$5:$G$95,$N1446+1,FALSE)/VLOOKUP(O$2,Listen!$B$5:$G$95,$N1446+1,FALSE),"-")</f>
        <v>-</v>
      </c>
      <c r="P1446" s="54" t="str">
        <f>IF($C1446&lt;=P$2,E1446*VLOOKUP($C1446,Listen!$B$5:$G$95,$N1446+1,FALSE)/VLOOKUP(P$2,Listen!$B$5:$G$95,$N1446+1,FALSE),"-")</f>
        <v>-</v>
      </c>
      <c r="Q1446" s="54" t="str">
        <f>IF($C1446&lt;=Q$2,F1446*VLOOKUP($C1446,Listen!$B$5:$G$95,$N1446+1,FALSE)/VLOOKUP(Q$2,Listen!$B$5:$G$95,$N1446+1,FALSE),"-")</f>
        <v>-</v>
      </c>
      <c r="R1446" s="54" t="str">
        <f>IF($C1446&lt;=R$2,G1446*VLOOKUP($C1446,Listen!$B$5:$G$95,$N1446+1,FALSE)/VLOOKUP(R$2,Listen!$B$5:$G$95,$N1446+1,FALSE),"-")</f>
        <v>-</v>
      </c>
      <c r="S1446" s="54" t="str">
        <f>IF($C1446&lt;=S$2,H1446*VLOOKUP($C1446,Listen!$B$5:$G$95,$N1446+1,FALSE)/VLOOKUP(S$2,Listen!$B$5:$G$95,$N1446+1,FALSE),"-")</f>
        <v>-</v>
      </c>
      <c r="T1446" s="54">
        <f>IF($C1446&lt;=T$2,I1446*VLOOKUP($C1446,Listen!$B$5:$G$95,$N1446+1,FALSE)/VLOOKUP(T$2,Listen!$B$5:$G$95,$N1446+1,FALSE),"-")</f>
        <v>0</v>
      </c>
      <c r="U1446" s="54">
        <f>IF($C1446&lt;=U$2,J1446*VLOOKUP($C1446,Listen!$B$5:$G$95,$N1446+1,FALSE)/VLOOKUP(U$2,Listen!$B$5:$G$95,$N1446+1,FALSE),"-")</f>
        <v>0</v>
      </c>
      <c r="V1446" s="54">
        <f>IF($C1446&lt;=V$2,K1446*VLOOKUP($C1446,Listen!$B$5:$G$95,$N1446+1,FALSE)/VLOOKUP(V$2,Listen!$B$5:$G$95,$N1446+1,FALSE),"-")</f>
        <v>0</v>
      </c>
    </row>
    <row r="1447" spans="2:22">
      <c r="B1447" s="25"/>
      <c r="C1447" s="3">
        <v>2013</v>
      </c>
      <c r="D1447" s="140"/>
      <c r="E1447" s="140"/>
      <c r="F1447" s="140"/>
      <c r="G1447" s="140"/>
      <c r="H1447" s="141"/>
      <c r="I1447" s="141"/>
      <c r="J1447" s="141"/>
      <c r="K1447" s="141"/>
      <c r="M1447" s="52">
        <v>11</v>
      </c>
      <c r="N1447" s="52">
        <v>5</v>
      </c>
      <c r="O1447" s="54" t="str">
        <f>IF($C1447&lt;=O$2,D1447*VLOOKUP($C1447,Listen!$B$5:$G$95,$N1447+1,FALSE)/VLOOKUP(O$2,Listen!$B$5:$G$95,$N1447+1,FALSE),"-")</f>
        <v>-</v>
      </c>
      <c r="P1447" s="54" t="str">
        <f>IF($C1447&lt;=P$2,E1447*VLOOKUP($C1447,Listen!$B$5:$G$95,$N1447+1,FALSE)/VLOOKUP(P$2,Listen!$B$5:$G$95,$N1447+1,FALSE),"-")</f>
        <v>-</v>
      </c>
      <c r="Q1447" s="54" t="str">
        <f>IF($C1447&lt;=Q$2,F1447*VLOOKUP($C1447,Listen!$B$5:$G$95,$N1447+1,FALSE)/VLOOKUP(Q$2,Listen!$B$5:$G$95,$N1447+1,FALSE),"-")</f>
        <v>-</v>
      </c>
      <c r="R1447" s="54" t="str">
        <f>IF($C1447&lt;=R$2,G1447*VLOOKUP($C1447,Listen!$B$5:$G$95,$N1447+1,FALSE)/VLOOKUP(R$2,Listen!$B$5:$G$95,$N1447+1,FALSE),"-")</f>
        <v>-</v>
      </c>
      <c r="S1447" s="54">
        <f>IF($C1447&lt;=S$2,H1447*VLOOKUP($C1447,Listen!$B$5:$G$95,$N1447+1,FALSE)/VLOOKUP(S$2,Listen!$B$5:$G$95,$N1447+1,FALSE),"-")</f>
        <v>0</v>
      </c>
      <c r="T1447" s="54">
        <f>IF($C1447&lt;=T$2,I1447*VLOOKUP($C1447,Listen!$B$5:$G$95,$N1447+1,FALSE)/VLOOKUP(T$2,Listen!$B$5:$G$95,$N1447+1,FALSE),"-")</f>
        <v>0</v>
      </c>
      <c r="U1447" s="54">
        <f>IF($C1447&lt;=U$2,J1447*VLOOKUP($C1447,Listen!$B$5:$G$95,$N1447+1,FALSE)/VLOOKUP(U$2,Listen!$B$5:$G$95,$N1447+1,FALSE),"-")</f>
        <v>0</v>
      </c>
      <c r="V1447" s="54">
        <f>IF($C1447&lt;=V$2,K1447*VLOOKUP($C1447,Listen!$B$5:$G$95,$N1447+1,FALSE)/VLOOKUP(V$2,Listen!$B$5:$G$95,$N1447+1,FALSE),"-")</f>
        <v>0</v>
      </c>
    </row>
    <row r="1448" spans="2:22">
      <c r="B1448" s="25"/>
      <c r="C1448" s="3">
        <v>2012</v>
      </c>
      <c r="D1448" s="140"/>
      <c r="E1448" s="140"/>
      <c r="F1448" s="140"/>
      <c r="G1448" s="141"/>
      <c r="H1448" s="141"/>
      <c r="I1448" s="141"/>
      <c r="J1448" s="141"/>
      <c r="K1448" s="141"/>
      <c r="M1448" s="52">
        <v>11</v>
      </c>
      <c r="N1448" s="52">
        <v>5</v>
      </c>
      <c r="O1448" s="54" t="str">
        <f>IF($C1448&lt;=O$2,D1448*VLOOKUP($C1448,Listen!$B$5:$G$95,$N1448+1,FALSE)/VLOOKUP(O$2,Listen!$B$5:$G$95,$N1448+1,FALSE),"-")</f>
        <v>-</v>
      </c>
      <c r="P1448" s="54" t="str">
        <f>IF($C1448&lt;=P$2,E1448*VLOOKUP($C1448,Listen!$B$5:$G$95,$N1448+1,FALSE)/VLOOKUP(P$2,Listen!$B$5:$G$95,$N1448+1,FALSE),"-")</f>
        <v>-</v>
      </c>
      <c r="Q1448" s="54" t="str">
        <f>IF($C1448&lt;=Q$2,F1448*VLOOKUP($C1448,Listen!$B$5:$G$95,$N1448+1,FALSE)/VLOOKUP(Q$2,Listen!$B$5:$G$95,$N1448+1,FALSE),"-")</f>
        <v>-</v>
      </c>
      <c r="R1448" s="54">
        <f>IF($C1448&lt;=R$2,G1448*VLOOKUP($C1448,Listen!$B$5:$G$95,$N1448+1,FALSE)/VLOOKUP(R$2,Listen!$B$5:$G$95,$N1448+1,FALSE),"-")</f>
        <v>0</v>
      </c>
      <c r="S1448" s="54">
        <f>IF($C1448&lt;=S$2,H1448*VLOOKUP($C1448,Listen!$B$5:$G$95,$N1448+1,FALSE)/VLOOKUP(S$2,Listen!$B$5:$G$95,$N1448+1,FALSE),"-")</f>
        <v>0</v>
      </c>
      <c r="T1448" s="54">
        <f>IF($C1448&lt;=T$2,I1448*VLOOKUP($C1448,Listen!$B$5:$G$95,$N1448+1,FALSE)/VLOOKUP(T$2,Listen!$B$5:$G$95,$N1448+1,FALSE),"-")</f>
        <v>0</v>
      </c>
      <c r="U1448" s="54">
        <f>IF($C1448&lt;=U$2,J1448*VLOOKUP($C1448,Listen!$B$5:$G$95,$N1448+1,FALSE)/VLOOKUP(U$2,Listen!$B$5:$G$95,$N1448+1,FALSE),"-")</f>
        <v>0</v>
      </c>
      <c r="V1448" s="54">
        <f>IF($C1448&lt;=V$2,K1448*VLOOKUP($C1448,Listen!$B$5:$G$95,$N1448+1,FALSE)/VLOOKUP(V$2,Listen!$B$5:$G$95,$N1448+1,FALSE),"-")</f>
        <v>0</v>
      </c>
    </row>
    <row r="1449" spans="2:22">
      <c r="B1449" s="25"/>
      <c r="C1449" s="3">
        <v>2011</v>
      </c>
      <c r="D1449" s="140"/>
      <c r="E1449" s="140"/>
      <c r="F1449" s="141"/>
      <c r="G1449" s="141"/>
      <c r="H1449" s="141"/>
      <c r="I1449" s="141"/>
      <c r="J1449" s="141"/>
      <c r="K1449" s="141"/>
      <c r="M1449" s="52">
        <v>11</v>
      </c>
      <c r="N1449" s="52">
        <v>5</v>
      </c>
      <c r="O1449" s="54" t="str">
        <f>IF($C1449&lt;=O$2,D1449*VLOOKUP($C1449,Listen!$B$5:$G$95,$N1449+1,FALSE)/VLOOKUP(O$2,Listen!$B$5:$G$95,$N1449+1,FALSE),"-")</f>
        <v>-</v>
      </c>
      <c r="P1449" s="54" t="str">
        <f>IF($C1449&lt;=P$2,E1449*VLOOKUP($C1449,Listen!$B$5:$G$95,$N1449+1,FALSE)/VLOOKUP(P$2,Listen!$B$5:$G$95,$N1449+1,FALSE),"-")</f>
        <v>-</v>
      </c>
      <c r="Q1449" s="54">
        <f>IF($C1449&lt;=Q$2,F1449*VLOOKUP($C1449,Listen!$B$5:$G$95,$N1449+1,FALSE)/VLOOKUP(Q$2,Listen!$B$5:$G$95,$N1449+1,FALSE),"-")</f>
        <v>0</v>
      </c>
      <c r="R1449" s="54">
        <f>IF($C1449&lt;=R$2,G1449*VLOOKUP($C1449,Listen!$B$5:$G$95,$N1449+1,FALSE)/VLOOKUP(R$2,Listen!$B$5:$G$95,$N1449+1,FALSE),"-")</f>
        <v>0</v>
      </c>
      <c r="S1449" s="54">
        <f>IF($C1449&lt;=S$2,H1449*VLOOKUP($C1449,Listen!$B$5:$G$95,$N1449+1,FALSE)/VLOOKUP(S$2,Listen!$B$5:$G$95,$N1449+1,FALSE),"-")</f>
        <v>0</v>
      </c>
      <c r="T1449" s="54">
        <f>IF($C1449&lt;=T$2,I1449*VLOOKUP($C1449,Listen!$B$5:$G$95,$N1449+1,FALSE)/VLOOKUP(T$2,Listen!$B$5:$G$95,$N1449+1,FALSE),"-")</f>
        <v>0</v>
      </c>
      <c r="U1449" s="54">
        <f>IF($C1449&lt;=U$2,J1449*VLOOKUP($C1449,Listen!$B$5:$G$95,$N1449+1,FALSE)/VLOOKUP(U$2,Listen!$B$5:$G$95,$N1449+1,FALSE),"-")</f>
        <v>0</v>
      </c>
      <c r="V1449" s="54">
        <f>IF($C1449&lt;=V$2,K1449*VLOOKUP($C1449,Listen!$B$5:$G$95,$N1449+1,FALSE)/VLOOKUP(V$2,Listen!$B$5:$G$95,$N1449+1,FALSE),"-")</f>
        <v>0</v>
      </c>
    </row>
    <row r="1450" spans="2:22">
      <c r="B1450" s="25"/>
      <c r="C1450" s="3">
        <v>2010</v>
      </c>
      <c r="D1450" s="140"/>
      <c r="E1450" s="141"/>
      <c r="F1450" s="141"/>
      <c r="G1450" s="141"/>
      <c r="H1450" s="141"/>
      <c r="I1450" s="141"/>
      <c r="J1450" s="141"/>
      <c r="K1450" s="141"/>
      <c r="M1450" s="52">
        <v>11</v>
      </c>
      <c r="N1450" s="52">
        <v>5</v>
      </c>
      <c r="O1450" s="54" t="str">
        <f>IF($C1450&lt;=O$2,D1450*VLOOKUP($C1450,Listen!$B$5:$G$95,$N1450+1,FALSE)/VLOOKUP(O$2,Listen!$B$5:$G$95,$N1450+1,FALSE),"-")</f>
        <v>-</v>
      </c>
      <c r="P1450" s="54">
        <f>IF($C1450&lt;=P$2,E1450*VLOOKUP($C1450,Listen!$B$5:$G$95,$N1450+1,FALSE)/VLOOKUP(P$2,Listen!$B$5:$G$95,$N1450+1,FALSE),"-")</f>
        <v>0</v>
      </c>
      <c r="Q1450" s="54">
        <f>IF($C1450&lt;=Q$2,F1450*VLOOKUP($C1450,Listen!$B$5:$G$95,$N1450+1,FALSE)/VLOOKUP(Q$2,Listen!$B$5:$G$95,$N1450+1,FALSE),"-")</f>
        <v>0</v>
      </c>
      <c r="R1450" s="54">
        <f>IF($C1450&lt;=R$2,G1450*VLOOKUP($C1450,Listen!$B$5:$G$95,$N1450+1,FALSE)/VLOOKUP(R$2,Listen!$B$5:$G$95,$N1450+1,FALSE),"-")</f>
        <v>0</v>
      </c>
      <c r="S1450" s="54">
        <f>IF($C1450&lt;=S$2,H1450*VLOOKUP($C1450,Listen!$B$5:$G$95,$N1450+1,FALSE)/VLOOKUP(S$2,Listen!$B$5:$G$95,$N1450+1,FALSE),"-")</f>
        <v>0</v>
      </c>
      <c r="T1450" s="54">
        <f>IF($C1450&lt;=T$2,I1450*VLOOKUP($C1450,Listen!$B$5:$G$95,$N1450+1,FALSE)/VLOOKUP(T$2,Listen!$B$5:$G$95,$N1450+1,FALSE),"-")</f>
        <v>0</v>
      </c>
      <c r="U1450" s="54">
        <f>IF($C1450&lt;=U$2,J1450*VLOOKUP($C1450,Listen!$B$5:$G$95,$N1450+1,FALSE)/VLOOKUP(U$2,Listen!$B$5:$G$95,$N1450+1,FALSE),"-")</f>
        <v>0</v>
      </c>
      <c r="V1450" s="54">
        <f>IF($C1450&lt;=V$2,K1450*VLOOKUP($C1450,Listen!$B$5:$G$95,$N1450+1,FALSE)/VLOOKUP(V$2,Listen!$B$5:$G$95,$N1450+1,FALSE),"-")</f>
        <v>0</v>
      </c>
    </row>
    <row r="1451" spans="2:22">
      <c r="B1451" s="25"/>
      <c r="C1451" s="3">
        <v>2009</v>
      </c>
      <c r="D1451" s="141"/>
      <c r="E1451" s="141"/>
      <c r="F1451" s="141"/>
      <c r="G1451" s="141"/>
      <c r="H1451" s="141"/>
      <c r="I1451" s="141"/>
      <c r="J1451" s="141"/>
      <c r="K1451" s="141"/>
      <c r="M1451" s="52">
        <v>11</v>
      </c>
      <c r="N1451" s="52">
        <v>5</v>
      </c>
      <c r="O1451" s="54">
        <f>IF($C1451&lt;=O$2,D1451*VLOOKUP($C1451,Listen!$B$5:$G$95,$N1451+1,FALSE)/VLOOKUP(O$2,Listen!$B$5:$G$95,$N1451+1,FALSE),"-")</f>
        <v>0</v>
      </c>
      <c r="P1451" s="54">
        <f>IF($C1451&lt;=P$2,E1451*VLOOKUP($C1451,Listen!$B$5:$G$95,$N1451+1,FALSE)/VLOOKUP(P$2,Listen!$B$5:$G$95,$N1451+1,FALSE),"-")</f>
        <v>0</v>
      </c>
      <c r="Q1451" s="54">
        <f>IF($C1451&lt;=Q$2,F1451*VLOOKUP($C1451,Listen!$B$5:$G$95,$N1451+1,FALSE)/VLOOKUP(Q$2,Listen!$B$5:$G$95,$N1451+1,FALSE),"-")</f>
        <v>0</v>
      </c>
      <c r="R1451" s="54">
        <f>IF($C1451&lt;=R$2,G1451*VLOOKUP($C1451,Listen!$B$5:$G$95,$N1451+1,FALSE)/VLOOKUP(R$2,Listen!$B$5:$G$95,$N1451+1,FALSE),"-")</f>
        <v>0</v>
      </c>
      <c r="S1451" s="54">
        <f>IF($C1451&lt;=S$2,H1451*VLOOKUP($C1451,Listen!$B$5:$G$95,$N1451+1,FALSE)/VLOOKUP(S$2,Listen!$B$5:$G$95,$N1451+1,FALSE),"-")</f>
        <v>0</v>
      </c>
      <c r="T1451" s="54">
        <f>IF($C1451&lt;=T$2,I1451*VLOOKUP($C1451,Listen!$B$5:$G$95,$N1451+1,FALSE)/VLOOKUP(T$2,Listen!$B$5:$G$95,$N1451+1,FALSE),"-")</f>
        <v>0</v>
      </c>
      <c r="U1451" s="54">
        <f>IF($C1451&lt;=U$2,J1451*VLOOKUP($C1451,Listen!$B$5:$G$95,$N1451+1,FALSE)/VLOOKUP(U$2,Listen!$B$5:$G$95,$N1451+1,FALSE),"-")</f>
        <v>0</v>
      </c>
      <c r="V1451" s="54">
        <f>IF($C1451&lt;=V$2,K1451*VLOOKUP($C1451,Listen!$B$5:$G$95,$N1451+1,FALSE)/VLOOKUP(V$2,Listen!$B$5:$G$95,$N1451+1,FALSE),"-")</f>
        <v>0</v>
      </c>
    </row>
    <row r="1452" spans="2:22">
      <c r="B1452" s="25"/>
      <c r="C1452" s="3">
        <v>2008</v>
      </c>
      <c r="D1452" s="141"/>
      <c r="E1452" s="141"/>
      <c r="F1452" s="141"/>
      <c r="G1452" s="141"/>
      <c r="H1452" s="141"/>
      <c r="I1452" s="141"/>
      <c r="J1452" s="141"/>
      <c r="K1452" s="141"/>
      <c r="M1452" s="52">
        <v>11</v>
      </c>
      <c r="N1452" s="52">
        <v>5</v>
      </c>
      <c r="O1452" s="54">
        <f>IF($C1452&lt;=O$2,D1452*VLOOKUP($C1452,Listen!$B$5:$G$95,$N1452+1,FALSE)/VLOOKUP(O$2,Listen!$B$5:$G$95,$N1452+1,FALSE),"-")</f>
        <v>0</v>
      </c>
      <c r="P1452" s="54">
        <f>IF($C1452&lt;=P$2,E1452*VLOOKUP($C1452,Listen!$B$5:$G$95,$N1452+1,FALSE)/VLOOKUP(P$2,Listen!$B$5:$G$95,$N1452+1,FALSE),"-")</f>
        <v>0</v>
      </c>
      <c r="Q1452" s="54">
        <f>IF($C1452&lt;=Q$2,F1452*VLOOKUP($C1452,Listen!$B$5:$G$95,$N1452+1,FALSE)/VLOOKUP(Q$2,Listen!$B$5:$G$95,$N1452+1,FALSE),"-")</f>
        <v>0</v>
      </c>
      <c r="R1452" s="54">
        <f>IF($C1452&lt;=R$2,G1452*VLOOKUP($C1452,Listen!$B$5:$G$95,$N1452+1,FALSE)/VLOOKUP(R$2,Listen!$B$5:$G$95,$N1452+1,FALSE),"-")</f>
        <v>0</v>
      </c>
      <c r="S1452" s="54">
        <f>IF($C1452&lt;=S$2,H1452*VLOOKUP($C1452,Listen!$B$5:$G$95,$N1452+1,FALSE)/VLOOKUP(S$2,Listen!$B$5:$G$95,$N1452+1,FALSE),"-")</f>
        <v>0</v>
      </c>
      <c r="T1452" s="54">
        <f>IF($C1452&lt;=T$2,I1452*VLOOKUP($C1452,Listen!$B$5:$G$95,$N1452+1,FALSE)/VLOOKUP(T$2,Listen!$B$5:$G$95,$N1452+1,FALSE),"-")</f>
        <v>0</v>
      </c>
      <c r="U1452" s="54">
        <f>IF($C1452&lt;=U$2,J1452*VLOOKUP($C1452,Listen!$B$5:$G$95,$N1452+1,FALSE)/VLOOKUP(U$2,Listen!$B$5:$G$95,$N1452+1,FALSE),"-")</f>
        <v>0</v>
      </c>
      <c r="V1452" s="54">
        <f>IF($C1452&lt;=V$2,K1452*VLOOKUP($C1452,Listen!$B$5:$G$95,$N1452+1,FALSE)/VLOOKUP(V$2,Listen!$B$5:$G$95,$N1452+1,FALSE),"-")</f>
        <v>0</v>
      </c>
    </row>
    <row r="1453" spans="2:22">
      <c r="B1453" s="25"/>
      <c r="C1453" s="3">
        <v>2007</v>
      </c>
      <c r="D1453" s="141"/>
      <c r="E1453" s="141"/>
      <c r="F1453" s="141"/>
      <c r="G1453" s="141"/>
      <c r="H1453" s="141"/>
      <c r="I1453" s="141"/>
      <c r="J1453" s="141"/>
      <c r="K1453" s="141"/>
      <c r="M1453" s="52">
        <v>11</v>
      </c>
      <c r="N1453" s="52">
        <v>5</v>
      </c>
      <c r="O1453" s="54">
        <f>IF($C1453&lt;=O$2,D1453*VLOOKUP($C1453,Listen!$B$5:$G$95,$N1453+1,FALSE)/VLOOKUP(O$2,Listen!$B$5:$G$95,$N1453+1,FALSE),"-")</f>
        <v>0</v>
      </c>
      <c r="P1453" s="54">
        <f>IF($C1453&lt;=P$2,E1453*VLOOKUP($C1453,Listen!$B$5:$G$95,$N1453+1,FALSE)/VLOOKUP(P$2,Listen!$B$5:$G$95,$N1453+1,FALSE),"-")</f>
        <v>0</v>
      </c>
      <c r="Q1453" s="54">
        <f>IF($C1453&lt;=Q$2,F1453*VLOOKUP($C1453,Listen!$B$5:$G$95,$N1453+1,FALSE)/VLOOKUP(Q$2,Listen!$B$5:$G$95,$N1453+1,FALSE),"-")</f>
        <v>0</v>
      </c>
      <c r="R1453" s="54">
        <f>IF($C1453&lt;=R$2,G1453*VLOOKUP($C1453,Listen!$B$5:$G$95,$N1453+1,FALSE)/VLOOKUP(R$2,Listen!$B$5:$G$95,$N1453+1,FALSE),"-")</f>
        <v>0</v>
      </c>
      <c r="S1453" s="54">
        <f>IF($C1453&lt;=S$2,H1453*VLOOKUP($C1453,Listen!$B$5:$G$95,$N1453+1,FALSE)/VLOOKUP(S$2,Listen!$B$5:$G$95,$N1453+1,FALSE),"-")</f>
        <v>0</v>
      </c>
      <c r="T1453" s="54">
        <f>IF($C1453&lt;=T$2,I1453*VLOOKUP($C1453,Listen!$B$5:$G$95,$N1453+1,FALSE)/VLOOKUP(T$2,Listen!$B$5:$G$95,$N1453+1,FALSE),"-")</f>
        <v>0</v>
      </c>
      <c r="U1453" s="54">
        <f>IF($C1453&lt;=U$2,J1453*VLOOKUP($C1453,Listen!$B$5:$G$95,$N1453+1,FALSE)/VLOOKUP(U$2,Listen!$B$5:$G$95,$N1453+1,FALSE),"-")</f>
        <v>0</v>
      </c>
      <c r="V1453" s="54">
        <f>IF($C1453&lt;=V$2,K1453*VLOOKUP($C1453,Listen!$B$5:$G$95,$N1453+1,FALSE)/VLOOKUP(V$2,Listen!$B$5:$G$95,$N1453+1,FALSE),"-")</f>
        <v>0</v>
      </c>
    </row>
    <row r="1454" spans="2:22">
      <c r="B1454" s="25"/>
      <c r="C1454" s="3">
        <v>2006</v>
      </c>
      <c r="D1454" s="141"/>
      <c r="E1454" s="141"/>
      <c r="F1454" s="141"/>
      <c r="G1454" s="141"/>
      <c r="H1454" s="141"/>
      <c r="I1454" s="141"/>
      <c r="J1454" s="141"/>
      <c r="K1454" s="141"/>
      <c r="M1454" s="52">
        <v>11</v>
      </c>
      <c r="N1454" s="52">
        <v>5</v>
      </c>
      <c r="O1454" s="54">
        <f>IF($C1454&lt;=O$2,D1454*VLOOKUP($C1454,Listen!$B$5:$G$95,$N1454+1,FALSE)/VLOOKUP(O$2,Listen!$B$5:$G$95,$N1454+1,FALSE),"-")</f>
        <v>0</v>
      </c>
      <c r="P1454" s="54">
        <f>IF($C1454&lt;=P$2,E1454*VLOOKUP($C1454,Listen!$B$5:$G$95,$N1454+1,FALSE)/VLOOKUP(P$2,Listen!$B$5:$G$95,$N1454+1,FALSE),"-")</f>
        <v>0</v>
      </c>
      <c r="Q1454" s="54">
        <f>IF($C1454&lt;=Q$2,F1454*VLOOKUP($C1454,Listen!$B$5:$G$95,$N1454+1,FALSE)/VLOOKUP(Q$2,Listen!$B$5:$G$95,$N1454+1,FALSE),"-")</f>
        <v>0</v>
      </c>
      <c r="R1454" s="54">
        <f>IF($C1454&lt;=R$2,G1454*VLOOKUP($C1454,Listen!$B$5:$G$95,$N1454+1,FALSE)/VLOOKUP(R$2,Listen!$B$5:$G$95,$N1454+1,FALSE),"-")</f>
        <v>0</v>
      </c>
      <c r="S1454" s="54">
        <f>IF($C1454&lt;=S$2,H1454*VLOOKUP($C1454,Listen!$B$5:$G$95,$N1454+1,FALSE)/VLOOKUP(S$2,Listen!$B$5:$G$95,$N1454+1,FALSE),"-")</f>
        <v>0</v>
      </c>
      <c r="T1454" s="54">
        <f>IF($C1454&lt;=T$2,I1454*VLOOKUP($C1454,Listen!$B$5:$G$95,$N1454+1,FALSE)/VLOOKUP(T$2,Listen!$B$5:$G$95,$N1454+1,FALSE),"-")</f>
        <v>0</v>
      </c>
      <c r="U1454" s="54">
        <f>IF($C1454&lt;=U$2,J1454*VLOOKUP($C1454,Listen!$B$5:$G$95,$N1454+1,FALSE)/VLOOKUP(U$2,Listen!$B$5:$G$95,$N1454+1,FALSE),"-")</f>
        <v>0</v>
      </c>
      <c r="V1454" s="54">
        <f>IF($C1454&lt;=V$2,K1454*VLOOKUP($C1454,Listen!$B$5:$G$95,$N1454+1,FALSE)/VLOOKUP(V$2,Listen!$B$5:$G$95,$N1454+1,FALSE),"-")</f>
        <v>0</v>
      </c>
    </row>
    <row r="1455" spans="2:22">
      <c r="B1455" s="25"/>
      <c r="C1455" s="3">
        <v>2005</v>
      </c>
      <c r="D1455" s="141"/>
      <c r="E1455" s="141"/>
      <c r="F1455" s="141"/>
      <c r="G1455" s="141"/>
      <c r="H1455" s="141"/>
      <c r="I1455" s="141"/>
      <c r="J1455" s="141"/>
      <c r="K1455" s="141"/>
      <c r="M1455" s="52">
        <v>11</v>
      </c>
      <c r="N1455" s="52">
        <v>5</v>
      </c>
      <c r="O1455" s="54">
        <f>IF($C1455&lt;=O$2,D1455*VLOOKUP($C1455,Listen!$B$5:$G$95,$N1455+1,FALSE)/VLOOKUP(O$2,Listen!$B$5:$G$95,$N1455+1,FALSE),"-")</f>
        <v>0</v>
      </c>
      <c r="P1455" s="54">
        <f>IF($C1455&lt;=P$2,E1455*VLOOKUP($C1455,Listen!$B$5:$G$95,$N1455+1,FALSE)/VLOOKUP(P$2,Listen!$B$5:$G$95,$N1455+1,FALSE),"-")</f>
        <v>0</v>
      </c>
      <c r="Q1455" s="54">
        <f>IF($C1455&lt;=Q$2,F1455*VLOOKUP($C1455,Listen!$B$5:$G$95,$N1455+1,FALSE)/VLOOKUP(Q$2,Listen!$B$5:$G$95,$N1455+1,FALSE),"-")</f>
        <v>0</v>
      </c>
      <c r="R1455" s="54">
        <f>IF($C1455&lt;=R$2,G1455*VLOOKUP($C1455,Listen!$B$5:$G$95,$N1455+1,FALSE)/VLOOKUP(R$2,Listen!$B$5:$G$95,$N1455+1,FALSE),"-")</f>
        <v>0</v>
      </c>
      <c r="S1455" s="54">
        <f>IF($C1455&lt;=S$2,H1455*VLOOKUP($C1455,Listen!$B$5:$G$95,$N1455+1,FALSE)/VLOOKUP(S$2,Listen!$B$5:$G$95,$N1455+1,FALSE),"-")</f>
        <v>0</v>
      </c>
      <c r="T1455" s="54">
        <f>IF($C1455&lt;=T$2,I1455*VLOOKUP($C1455,Listen!$B$5:$G$95,$N1455+1,FALSE)/VLOOKUP(T$2,Listen!$B$5:$G$95,$N1455+1,FALSE),"-")</f>
        <v>0</v>
      </c>
      <c r="U1455" s="54">
        <f>IF($C1455&lt;=U$2,J1455*VLOOKUP($C1455,Listen!$B$5:$G$95,$N1455+1,FALSE)/VLOOKUP(U$2,Listen!$B$5:$G$95,$N1455+1,FALSE),"-")</f>
        <v>0</v>
      </c>
      <c r="V1455" s="54">
        <f>IF($C1455&lt;=V$2,K1455*VLOOKUP($C1455,Listen!$B$5:$G$95,$N1455+1,FALSE)/VLOOKUP(V$2,Listen!$B$5:$G$95,$N1455+1,FALSE),"-")</f>
        <v>0</v>
      </c>
    </row>
    <row r="1456" spans="2:22">
      <c r="B1456" s="25"/>
      <c r="C1456" s="3">
        <v>2004</v>
      </c>
      <c r="D1456" s="141"/>
      <c r="E1456" s="141"/>
      <c r="F1456" s="141"/>
      <c r="G1456" s="141"/>
      <c r="H1456" s="141"/>
      <c r="I1456" s="141"/>
      <c r="J1456" s="141"/>
      <c r="K1456" s="141"/>
      <c r="M1456" s="52">
        <v>11</v>
      </c>
      <c r="N1456" s="52">
        <v>5</v>
      </c>
      <c r="O1456" s="54">
        <f>IF($C1456&lt;=O$2,D1456*VLOOKUP($C1456,Listen!$B$5:$G$95,$N1456+1,FALSE)/VLOOKUP(O$2,Listen!$B$5:$G$95,$N1456+1,FALSE),"-")</f>
        <v>0</v>
      </c>
      <c r="P1456" s="54">
        <f>IF($C1456&lt;=P$2,E1456*VLOOKUP($C1456,Listen!$B$5:$G$95,$N1456+1,FALSE)/VLOOKUP(P$2,Listen!$B$5:$G$95,$N1456+1,FALSE),"-")</f>
        <v>0</v>
      </c>
      <c r="Q1456" s="54">
        <f>IF($C1456&lt;=Q$2,F1456*VLOOKUP($C1456,Listen!$B$5:$G$95,$N1456+1,FALSE)/VLOOKUP(Q$2,Listen!$B$5:$G$95,$N1456+1,FALSE),"-")</f>
        <v>0</v>
      </c>
      <c r="R1456" s="54">
        <f>IF($C1456&lt;=R$2,G1456*VLOOKUP($C1456,Listen!$B$5:$G$95,$N1456+1,FALSE)/VLOOKUP(R$2,Listen!$B$5:$G$95,$N1456+1,FALSE),"-")</f>
        <v>0</v>
      </c>
      <c r="S1456" s="54">
        <f>IF($C1456&lt;=S$2,H1456*VLOOKUP($C1456,Listen!$B$5:$G$95,$N1456+1,FALSE)/VLOOKUP(S$2,Listen!$B$5:$G$95,$N1456+1,FALSE),"-")</f>
        <v>0</v>
      </c>
      <c r="T1456" s="54">
        <f>IF($C1456&lt;=T$2,I1456*VLOOKUP($C1456,Listen!$B$5:$G$95,$N1456+1,FALSE)/VLOOKUP(T$2,Listen!$B$5:$G$95,$N1456+1,FALSE),"-")</f>
        <v>0</v>
      </c>
      <c r="U1456" s="54">
        <f>IF($C1456&lt;=U$2,J1456*VLOOKUP($C1456,Listen!$B$5:$G$95,$N1456+1,FALSE)/VLOOKUP(U$2,Listen!$B$5:$G$95,$N1456+1,FALSE),"-")</f>
        <v>0</v>
      </c>
      <c r="V1456" s="54">
        <f>IF($C1456&lt;=V$2,K1456*VLOOKUP($C1456,Listen!$B$5:$G$95,$N1456+1,FALSE)/VLOOKUP(V$2,Listen!$B$5:$G$95,$N1456+1,FALSE),"-")</f>
        <v>0</v>
      </c>
    </row>
    <row r="1457" spans="2:22">
      <c r="B1457" s="25"/>
      <c r="C1457" s="3">
        <v>2003</v>
      </c>
      <c r="D1457" s="141"/>
      <c r="E1457" s="141"/>
      <c r="F1457" s="141"/>
      <c r="G1457" s="141"/>
      <c r="H1457" s="141"/>
      <c r="I1457" s="141"/>
      <c r="J1457" s="141"/>
      <c r="K1457" s="141"/>
      <c r="M1457" s="52">
        <v>11</v>
      </c>
      <c r="N1457" s="52">
        <v>5</v>
      </c>
      <c r="O1457" s="54">
        <f>IF($C1457&lt;=O$2,D1457*VLOOKUP($C1457,Listen!$B$5:$G$95,$N1457+1,FALSE)/VLOOKUP(O$2,Listen!$B$5:$G$95,$N1457+1,FALSE),"-")</f>
        <v>0</v>
      </c>
      <c r="P1457" s="54">
        <f>IF($C1457&lt;=P$2,E1457*VLOOKUP($C1457,Listen!$B$5:$G$95,$N1457+1,FALSE)/VLOOKUP(P$2,Listen!$B$5:$G$95,$N1457+1,FALSE),"-")</f>
        <v>0</v>
      </c>
      <c r="Q1457" s="54">
        <f>IF($C1457&lt;=Q$2,F1457*VLOOKUP($C1457,Listen!$B$5:$G$95,$N1457+1,FALSE)/VLOOKUP(Q$2,Listen!$B$5:$G$95,$N1457+1,FALSE),"-")</f>
        <v>0</v>
      </c>
      <c r="R1457" s="54">
        <f>IF($C1457&lt;=R$2,G1457*VLOOKUP($C1457,Listen!$B$5:$G$95,$N1457+1,FALSE)/VLOOKUP(R$2,Listen!$B$5:$G$95,$N1457+1,FALSE),"-")</f>
        <v>0</v>
      </c>
      <c r="S1457" s="54">
        <f>IF($C1457&lt;=S$2,H1457*VLOOKUP($C1457,Listen!$B$5:$G$95,$N1457+1,FALSE)/VLOOKUP(S$2,Listen!$B$5:$G$95,$N1457+1,FALSE),"-")</f>
        <v>0</v>
      </c>
      <c r="T1457" s="54">
        <f>IF($C1457&lt;=T$2,I1457*VLOOKUP($C1457,Listen!$B$5:$G$95,$N1457+1,FALSE)/VLOOKUP(T$2,Listen!$B$5:$G$95,$N1457+1,FALSE),"-")</f>
        <v>0</v>
      </c>
      <c r="U1457" s="54">
        <f>IF($C1457&lt;=U$2,J1457*VLOOKUP($C1457,Listen!$B$5:$G$95,$N1457+1,FALSE)/VLOOKUP(U$2,Listen!$B$5:$G$95,$N1457+1,FALSE),"-")</f>
        <v>0</v>
      </c>
      <c r="V1457" s="54">
        <f>IF($C1457&lt;=V$2,K1457*VLOOKUP($C1457,Listen!$B$5:$G$95,$N1457+1,FALSE)/VLOOKUP(V$2,Listen!$B$5:$G$95,$N1457+1,FALSE),"-")</f>
        <v>0</v>
      </c>
    </row>
    <row r="1458" spans="2:22">
      <c r="B1458" s="25"/>
      <c r="C1458" s="3">
        <v>2002</v>
      </c>
      <c r="D1458" s="141"/>
      <c r="E1458" s="141"/>
      <c r="F1458" s="141"/>
      <c r="G1458" s="141"/>
      <c r="H1458" s="141"/>
      <c r="I1458" s="141"/>
      <c r="J1458" s="141"/>
      <c r="K1458" s="141"/>
      <c r="M1458" s="52">
        <v>11</v>
      </c>
      <c r="N1458" s="52">
        <v>5</v>
      </c>
      <c r="O1458" s="54">
        <f>IF($C1458&lt;=O$2,D1458*VLOOKUP($C1458,Listen!$B$5:$G$95,$N1458+1,FALSE)/VLOOKUP(O$2,Listen!$B$5:$G$95,$N1458+1,FALSE),"-")</f>
        <v>0</v>
      </c>
      <c r="P1458" s="54">
        <f>IF($C1458&lt;=P$2,E1458*VLOOKUP($C1458,Listen!$B$5:$G$95,$N1458+1,FALSE)/VLOOKUP(P$2,Listen!$B$5:$G$95,$N1458+1,FALSE),"-")</f>
        <v>0</v>
      </c>
      <c r="Q1458" s="54">
        <f>IF($C1458&lt;=Q$2,F1458*VLOOKUP($C1458,Listen!$B$5:$G$95,$N1458+1,FALSE)/VLOOKUP(Q$2,Listen!$B$5:$G$95,$N1458+1,FALSE),"-")</f>
        <v>0</v>
      </c>
      <c r="R1458" s="54">
        <f>IF($C1458&lt;=R$2,G1458*VLOOKUP($C1458,Listen!$B$5:$G$95,$N1458+1,FALSE)/VLOOKUP(R$2,Listen!$B$5:$G$95,$N1458+1,FALSE),"-")</f>
        <v>0</v>
      </c>
      <c r="S1458" s="54">
        <f>IF($C1458&lt;=S$2,H1458*VLOOKUP($C1458,Listen!$B$5:$G$95,$N1458+1,FALSE)/VLOOKUP(S$2,Listen!$B$5:$G$95,$N1458+1,FALSE),"-")</f>
        <v>0</v>
      </c>
      <c r="T1458" s="54">
        <f>IF($C1458&lt;=T$2,I1458*VLOOKUP($C1458,Listen!$B$5:$G$95,$N1458+1,FALSE)/VLOOKUP(T$2,Listen!$B$5:$G$95,$N1458+1,FALSE),"-")</f>
        <v>0</v>
      </c>
      <c r="U1458" s="54">
        <f>IF($C1458&lt;=U$2,J1458*VLOOKUP($C1458,Listen!$B$5:$G$95,$N1458+1,FALSE)/VLOOKUP(U$2,Listen!$B$5:$G$95,$N1458+1,FALSE),"-")</f>
        <v>0</v>
      </c>
      <c r="V1458" s="54">
        <f>IF($C1458&lt;=V$2,K1458*VLOOKUP($C1458,Listen!$B$5:$G$95,$N1458+1,FALSE)/VLOOKUP(V$2,Listen!$B$5:$G$95,$N1458+1,FALSE),"-")</f>
        <v>0</v>
      </c>
    </row>
    <row r="1459" spans="2:22">
      <c r="B1459" s="25"/>
      <c r="C1459" s="3">
        <v>2001</v>
      </c>
      <c r="D1459" s="141"/>
      <c r="E1459" s="141"/>
      <c r="F1459" s="141"/>
      <c r="G1459" s="141"/>
      <c r="H1459" s="141"/>
      <c r="I1459" s="141"/>
      <c r="J1459" s="141"/>
      <c r="K1459" s="141"/>
      <c r="M1459" s="52">
        <v>11</v>
      </c>
      <c r="N1459" s="52">
        <v>5</v>
      </c>
      <c r="O1459" s="54">
        <f>IF($C1459&lt;=O$2,D1459*VLOOKUP($C1459,Listen!$B$5:$G$95,$N1459+1,FALSE)/VLOOKUP(O$2,Listen!$B$5:$G$95,$N1459+1,FALSE),"-")</f>
        <v>0</v>
      </c>
      <c r="P1459" s="54">
        <f>IF($C1459&lt;=P$2,E1459*VLOOKUP($C1459,Listen!$B$5:$G$95,$N1459+1,FALSE)/VLOOKUP(P$2,Listen!$B$5:$G$95,$N1459+1,FALSE),"-")</f>
        <v>0</v>
      </c>
      <c r="Q1459" s="54">
        <f>IF($C1459&lt;=Q$2,F1459*VLOOKUP($C1459,Listen!$B$5:$G$95,$N1459+1,FALSE)/VLOOKUP(Q$2,Listen!$B$5:$G$95,$N1459+1,FALSE),"-")</f>
        <v>0</v>
      </c>
      <c r="R1459" s="54">
        <f>IF($C1459&lt;=R$2,G1459*VLOOKUP($C1459,Listen!$B$5:$G$95,$N1459+1,FALSE)/VLOOKUP(R$2,Listen!$B$5:$G$95,$N1459+1,FALSE),"-")</f>
        <v>0</v>
      </c>
      <c r="S1459" s="54">
        <f>IF($C1459&lt;=S$2,H1459*VLOOKUP($C1459,Listen!$B$5:$G$95,$N1459+1,FALSE)/VLOOKUP(S$2,Listen!$B$5:$G$95,$N1459+1,FALSE),"-")</f>
        <v>0</v>
      </c>
      <c r="T1459" s="54">
        <f>IF($C1459&lt;=T$2,I1459*VLOOKUP($C1459,Listen!$B$5:$G$95,$N1459+1,FALSE)/VLOOKUP(T$2,Listen!$B$5:$G$95,$N1459+1,FALSE),"-")</f>
        <v>0</v>
      </c>
      <c r="U1459" s="54">
        <f>IF($C1459&lt;=U$2,J1459*VLOOKUP($C1459,Listen!$B$5:$G$95,$N1459+1,FALSE)/VLOOKUP(U$2,Listen!$B$5:$G$95,$N1459+1,FALSE),"-")</f>
        <v>0</v>
      </c>
      <c r="V1459" s="54">
        <f>IF($C1459&lt;=V$2,K1459*VLOOKUP($C1459,Listen!$B$5:$G$95,$N1459+1,FALSE)/VLOOKUP(V$2,Listen!$B$5:$G$95,$N1459+1,FALSE),"-")</f>
        <v>0</v>
      </c>
    </row>
    <row r="1460" spans="2:22">
      <c r="B1460" s="25"/>
      <c r="C1460" s="3">
        <v>2000</v>
      </c>
      <c r="D1460" s="141"/>
      <c r="E1460" s="141"/>
      <c r="F1460" s="141"/>
      <c r="G1460" s="141"/>
      <c r="H1460" s="141"/>
      <c r="I1460" s="141"/>
      <c r="J1460" s="141"/>
      <c r="K1460" s="141"/>
      <c r="M1460" s="52">
        <v>11</v>
      </c>
      <c r="N1460" s="52">
        <v>5</v>
      </c>
      <c r="O1460" s="54">
        <f>IF($C1460&lt;=O$2,D1460*VLOOKUP($C1460,Listen!$B$5:$G$95,$N1460+1,FALSE)/VLOOKUP(O$2,Listen!$B$5:$G$95,$N1460+1,FALSE),"-")</f>
        <v>0</v>
      </c>
      <c r="P1460" s="54">
        <f>IF($C1460&lt;=P$2,E1460*VLOOKUP($C1460,Listen!$B$5:$G$95,$N1460+1,FALSE)/VLOOKUP(P$2,Listen!$B$5:$G$95,$N1460+1,FALSE),"-")</f>
        <v>0</v>
      </c>
      <c r="Q1460" s="54">
        <f>IF($C1460&lt;=Q$2,F1460*VLOOKUP($C1460,Listen!$B$5:$G$95,$N1460+1,FALSE)/VLOOKUP(Q$2,Listen!$B$5:$G$95,$N1460+1,FALSE),"-")</f>
        <v>0</v>
      </c>
      <c r="R1460" s="54">
        <f>IF($C1460&lt;=R$2,G1460*VLOOKUP($C1460,Listen!$B$5:$G$95,$N1460+1,FALSE)/VLOOKUP(R$2,Listen!$B$5:$G$95,$N1460+1,FALSE),"-")</f>
        <v>0</v>
      </c>
      <c r="S1460" s="54">
        <f>IF($C1460&lt;=S$2,H1460*VLOOKUP($C1460,Listen!$B$5:$G$95,$N1460+1,FALSE)/VLOOKUP(S$2,Listen!$B$5:$G$95,$N1460+1,FALSE),"-")</f>
        <v>0</v>
      </c>
      <c r="T1460" s="54">
        <f>IF($C1460&lt;=T$2,I1460*VLOOKUP($C1460,Listen!$B$5:$G$95,$N1460+1,FALSE)/VLOOKUP(T$2,Listen!$B$5:$G$95,$N1460+1,FALSE),"-")</f>
        <v>0</v>
      </c>
      <c r="U1460" s="54">
        <f>IF($C1460&lt;=U$2,J1460*VLOOKUP($C1460,Listen!$B$5:$G$95,$N1460+1,FALSE)/VLOOKUP(U$2,Listen!$B$5:$G$95,$N1460+1,FALSE),"-")</f>
        <v>0</v>
      </c>
      <c r="V1460" s="54">
        <f>IF($C1460&lt;=V$2,K1460*VLOOKUP($C1460,Listen!$B$5:$G$95,$N1460+1,FALSE)/VLOOKUP(V$2,Listen!$B$5:$G$95,$N1460+1,FALSE),"-")</f>
        <v>0</v>
      </c>
    </row>
    <row r="1461" spans="2:22">
      <c r="B1461" s="25"/>
      <c r="C1461" s="3">
        <v>1999</v>
      </c>
      <c r="D1461" s="141"/>
      <c r="E1461" s="141"/>
      <c r="F1461" s="141"/>
      <c r="G1461" s="141"/>
      <c r="H1461" s="141"/>
      <c r="I1461" s="141"/>
      <c r="J1461" s="141"/>
      <c r="K1461" s="141"/>
      <c r="M1461" s="52">
        <v>11</v>
      </c>
      <c r="N1461" s="52">
        <v>5</v>
      </c>
      <c r="O1461" s="54">
        <f>IF($C1461&lt;=O$2,D1461*VLOOKUP($C1461,Listen!$B$5:$G$95,$N1461+1,FALSE)/VLOOKUP(O$2,Listen!$B$5:$G$95,$N1461+1,FALSE),"-")</f>
        <v>0</v>
      </c>
      <c r="P1461" s="54">
        <f>IF($C1461&lt;=P$2,E1461*VLOOKUP($C1461,Listen!$B$5:$G$95,$N1461+1,FALSE)/VLOOKUP(P$2,Listen!$B$5:$G$95,$N1461+1,FALSE),"-")</f>
        <v>0</v>
      </c>
      <c r="Q1461" s="54">
        <f>IF($C1461&lt;=Q$2,F1461*VLOOKUP($C1461,Listen!$B$5:$G$95,$N1461+1,FALSE)/VLOOKUP(Q$2,Listen!$B$5:$G$95,$N1461+1,FALSE),"-")</f>
        <v>0</v>
      </c>
      <c r="R1461" s="54">
        <f>IF($C1461&lt;=R$2,G1461*VLOOKUP($C1461,Listen!$B$5:$G$95,$N1461+1,FALSE)/VLOOKUP(R$2,Listen!$B$5:$G$95,$N1461+1,FALSE),"-")</f>
        <v>0</v>
      </c>
      <c r="S1461" s="54">
        <f>IF($C1461&lt;=S$2,H1461*VLOOKUP($C1461,Listen!$B$5:$G$95,$N1461+1,FALSE)/VLOOKUP(S$2,Listen!$B$5:$G$95,$N1461+1,FALSE),"-")</f>
        <v>0</v>
      </c>
      <c r="T1461" s="54">
        <f>IF($C1461&lt;=T$2,I1461*VLOOKUP($C1461,Listen!$B$5:$G$95,$N1461+1,FALSE)/VLOOKUP(T$2,Listen!$B$5:$G$95,$N1461+1,FALSE),"-")</f>
        <v>0</v>
      </c>
      <c r="U1461" s="54">
        <f>IF($C1461&lt;=U$2,J1461*VLOOKUP($C1461,Listen!$B$5:$G$95,$N1461+1,FALSE)/VLOOKUP(U$2,Listen!$B$5:$G$95,$N1461+1,FALSE),"-")</f>
        <v>0</v>
      </c>
      <c r="V1461" s="54">
        <f>IF($C1461&lt;=V$2,K1461*VLOOKUP($C1461,Listen!$B$5:$G$95,$N1461+1,FALSE)/VLOOKUP(V$2,Listen!$B$5:$G$95,$N1461+1,FALSE),"-")</f>
        <v>0</v>
      </c>
    </row>
    <row r="1462" spans="2:22">
      <c r="B1462" s="25"/>
      <c r="C1462" s="3">
        <v>1998</v>
      </c>
      <c r="D1462" s="141"/>
      <c r="E1462" s="141"/>
      <c r="F1462" s="141"/>
      <c r="G1462" s="141"/>
      <c r="H1462" s="141"/>
      <c r="I1462" s="141"/>
      <c r="J1462" s="141"/>
      <c r="K1462" s="141"/>
      <c r="M1462" s="52">
        <v>11</v>
      </c>
      <c r="N1462" s="52">
        <v>5</v>
      </c>
      <c r="O1462" s="54">
        <f>IF($C1462&lt;=O$2,D1462*VLOOKUP($C1462,Listen!$B$5:$G$95,$N1462+1,FALSE)/VLOOKUP(O$2,Listen!$B$5:$G$95,$N1462+1,FALSE),"-")</f>
        <v>0</v>
      </c>
      <c r="P1462" s="54">
        <f>IF($C1462&lt;=P$2,E1462*VLOOKUP($C1462,Listen!$B$5:$G$95,$N1462+1,FALSE)/VLOOKUP(P$2,Listen!$B$5:$G$95,$N1462+1,FALSE),"-")</f>
        <v>0</v>
      </c>
      <c r="Q1462" s="54">
        <f>IF($C1462&lt;=Q$2,F1462*VLOOKUP($C1462,Listen!$B$5:$G$95,$N1462+1,FALSE)/VLOOKUP(Q$2,Listen!$B$5:$G$95,$N1462+1,FALSE),"-")</f>
        <v>0</v>
      </c>
      <c r="R1462" s="54">
        <f>IF($C1462&lt;=R$2,G1462*VLOOKUP($C1462,Listen!$B$5:$G$95,$N1462+1,FALSE)/VLOOKUP(R$2,Listen!$B$5:$G$95,$N1462+1,FALSE),"-")</f>
        <v>0</v>
      </c>
      <c r="S1462" s="54">
        <f>IF($C1462&lt;=S$2,H1462*VLOOKUP($C1462,Listen!$B$5:$G$95,$N1462+1,FALSE)/VLOOKUP(S$2,Listen!$B$5:$G$95,$N1462+1,FALSE),"-")</f>
        <v>0</v>
      </c>
      <c r="T1462" s="54">
        <f>IF($C1462&lt;=T$2,I1462*VLOOKUP($C1462,Listen!$B$5:$G$95,$N1462+1,FALSE)/VLOOKUP(T$2,Listen!$B$5:$G$95,$N1462+1,FALSE),"-")</f>
        <v>0</v>
      </c>
      <c r="U1462" s="54">
        <f>IF($C1462&lt;=U$2,J1462*VLOOKUP($C1462,Listen!$B$5:$G$95,$N1462+1,FALSE)/VLOOKUP(U$2,Listen!$B$5:$G$95,$N1462+1,FALSE),"-")</f>
        <v>0</v>
      </c>
      <c r="V1462" s="54">
        <f>IF($C1462&lt;=V$2,K1462*VLOOKUP($C1462,Listen!$B$5:$G$95,$N1462+1,FALSE)/VLOOKUP(V$2,Listen!$B$5:$G$95,$N1462+1,FALSE),"-")</f>
        <v>0</v>
      </c>
    </row>
    <row r="1463" spans="2:22">
      <c r="B1463" s="25"/>
      <c r="C1463" s="3">
        <v>1997</v>
      </c>
      <c r="D1463" s="141"/>
      <c r="E1463" s="141"/>
      <c r="F1463" s="141"/>
      <c r="G1463" s="141"/>
      <c r="H1463" s="141"/>
      <c r="I1463" s="141"/>
      <c r="J1463" s="141"/>
      <c r="K1463" s="141"/>
      <c r="M1463" s="52">
        <v>11</v>
      </c>
      <c r="N1463" s="52">
        <v>5</v>
      </c>
      <c r="O1463" s="54">
        <f>IF($C1463&lt;=O$2,D1463*VLOOKUP($C1463,Listen!$B$5:$G$95,$N1463+1,FALSE)/VLOOKUP(O$2,Listen!$B$5:$G$95,$N1463+1,FALSE),"-")</f>
        <v>0</v>
      </c>
      <c r="P1463" s="54">
        <f>IF($C1463&lt;=P$2,E1463*VLOOKUP($C1463,Listen!$B$5:$G$95,$N1463+1,FALSE)/VLOOKUP(P$2,Listen!$B$5:$G$95,$N1463+1,FALSE),"-")</f>
        <v>0</v>
      </c>
      <c r="Q1463" s="54">
        <f>IF($C1463&lt;=Q$2,F1463*VLOOKUP($C1463,Listen!$B$5:$G$95,$N1463+1,FALSE)/VLOOKUP(Q$2,Listen!$B$5:$G$95,$N1463+1,FALSE),"-")</f>
        <v>0</v>
      </c>
      <c r="R1463" s="54">
        <f>IF($C1463&lt;=R$2,G1463*VLOOKUP($C1463,Listen!$B$5:$G$95,$N1463+1,FALSE)/VLOOKUP(R$2,Listen!$B$5:$G$95,$N1463+1,FALSE),"-")</f>
        <v>0</v>
      </c>
      <c r="S1463" s="54">
        <f>IF($C1463&lt;=S$2,H1463*VLOOKUP($C1463,Listen!$B$5:$G$95,$N1463+1,FALSE)/VLOOKUP(S$2,Listen!$B$5:$G$95,$N1463+1,FALSE),"-")</f>
        <v>0</v>
      </c>
      <c r="T1463" s="54">
        <f>IF($C1463&lt;=T$2,I1463*VLOOKUP($C1463,Listen!$B$5:$G$95,$N1463+1,FALSE)/VLOOKUP(T$2,Listen!$B$5:$G$95,$N1463+1,FALSE),"-")</f>
        <v>0</v>
      </c>
      <c r="U1463" s="54">
        <f>IF($C1463&lt;=U$2,J1463*VLOOKUP($C1463,Listen!$B$5:$G$95,$N1463+1,FALSE)/VLOOKUP(U$2,Listen!$B$5:$G$95,$N1463+1,FALSE),"-")</f>
        <v>0</v>
      </c>
      <c r="V1463" s="54">
        <f>IF($C1463&lt;=V$2,K1463*VLOOKUP($C1463,Listen!$B$5:$G$95,$N1463+1,FALSE)/VLOOKUP(V$2,Listen!$B$5:$G$95,$N1463+1,FALSE),"-")</f>
        <v>0</v>
      </c>
    </row>
    <row r="1464" spans="2:22">
      <c r="B1464" s="25"/>
      <c r="C1464" s="3">
        <v>1996</v>
      </c>
      <c r="D1464" s="141"/>
      <c r="E1464" s="141"/>
      <c r="F1464" s="141"/>
      <c r="G1464" s="141"/>
      <c r="H1464" s="141"/>
      <c r="I1464" s="141"/>
      <c r="J1464" s="141"/>
      <c r="K1464" s="141"/>
      <c r="M1464" s="52">
        <v>11</v>
      </c>
      <c r="N1464" s="52">
        <v>5</v>
      </c>
      <c r="O1464" s="54">
        <f>IF($C1464&lt;=O$2,D1464*VLOOKUP($C1464,Listen!$B$5:$G$95,$N1464+1,FALSE)/VLOOKUP(O$2,Listen!$B$5:$G$95,$N1464+1,FALSE),"-")</f>
        <v>0</v>
      </c>
      <c r="P1464" s="54">
        <f>IF($C1464&lt;=P$2,E1464*VLOOKUP($C1464,Listen!$B$5:$G$95,$N1464+1,FALSE)/VLOOKUP(P$2,Listen!$B$5:$G$95,$N1464+1,FALSE),"-")</f>
        <v>0</v>
      </c>
      <c r="Q1464" s="54">
        <f>IF($C1464&lt;=Q$2,F1464*VLOOKUP($C1464,Listen!$B$5:$G$95,$N1464+1,FALSE)/VLOOKUP(Q$2,Listen!$B$5:$G$95,$N1464+1,FALSE),"-")</f>
        <v>0</v>
      </c>
      <c r="R1464" s="54">
        <f>IF($C1464&lt;=R$2,G1464*VLOOKUP($C1464,Listen!$B$5:$G$95,$N1464+1,FALSE)/VLOOKUP(R$2,Listen!$B$5:$G$95,$N1464+1,FALSE),"-")</f>
        <v>0</v>
      </c>
      <c r="S1464" s="54">
        <f>IF($C1464&lt;=S$2,H1464*VLOOKUP($C1464,Listen!$B$5:$G$95,$N1464+1,FALSE)/VLOOKUP(S$2,Listen!$B$5:$G$95,$N1464+1,FALSE),"-")</f>
        <v>0</v>
      </c>
      <c r="T1464" s="54">
        <f>IF($C1464&lt;=T$2,I1464*VLOOKUP($C1464,Listen!$B$5:$G$95,$N1464+1,FALSE)/VLOOKUP(T$2,Listen!$B$5:$G$95,$N1464+1,FALSE),"-")</f>
        <v>0</v>
      </c>
      <c r="U1464" s="54">
        <f>IF($C1464&lt;=U$2,J1464*VLOOKUP($C1464,Listen!$B$5:$G$95,$N1464+1,FALSE)/VLOOKUP(U$2,Listen!$B$5:$G$95,$N1464+1,FALSE),"-")</f>
        <v>0</v>
      </c>
      <c r="V1464" s="54">
        <f>IF($C1464&lt;=V$2,K1464*VLOOKUP($C1464,Listen!$B$5:$G$95,$N1464+1,FALSE)/VLOOKUP(V$2,Listen!$B$5:$G$95,$N1464+1,FALSE),"-")</f>
        <v>0</v>
      </c>
    </row>
    <row r="1465" spans="2:22">
      <c r="B1465" s="25"/>
      <c r="C1465" s="3">
        <v>1995</v>
      </c>
      <c r="D1465" s="141"/>
      <c r="E1465" s="141"/>
      <c r="F1465" s="141"/>
      <c r="G1465" s="141"/>
      <c r="H1465" s="141"/>
      <c r="I1465" s="141"/>
      <c r="J1465" s="141"/>
      <c r="K1465" s="141"/>
      <c r="M1465" s="52">
        <v>11</v>
      </c>
      <c r="N1465" s="52">
        <v>5</v>
      </c>
      <c r="O1465" s="54">
        <f>IF($C1465&lt;=O$2,D1465*VLOOKUP($C1465,Listen!$B$5:$G$95,$N1465+1,FALSE)/VLOOKUP(O$2,Listen!$B$5:$G$95,$N1465+1,FALSE),"-")</f>
        <v>0</v>
      </c>
      <c r="P1465" s="54">
        <f>IF($C1465&lt;=P$2,E1465*VLOOKUP($C1465,Listen!$B$5:$G$95,$N1465+1,FALSE)/VLOOKUP(P$2,Listen!$B$5:$G$95,$N1465+1,FALSE),"-")</f>
        <v>0</v>
      </c>
      <c r="Q1465" s="54">
        <f>IF($C1465&lt;=Q$2,F1465*VLOOKUP($C1465,Listen!$B$5:$G$95,$N1465+1,FALSE)/VLOOKUP(Q$2,Listen!$B$5:$G$95,$N1465+1,FALSE),"-")</f>
        <v>0</v>
      </c>
      <c r="R1465" s="54">
        <f>IF($C1465&lt;=R$2,G1465*VLOOKUP($C1465,Listen!$B$5:$G$95,$N1465+1,FALSE)/VLOOKUP(R$2,Listen!$B$5:$G$95,$N1465+1,FALSE),"-")</f>
        <v>0</v>
      </c>
      <c r="S1465" s="54">
        <f>IF($C1465&lt;=S$2,H1465*VLOOKUP($C1465,Listen!$B$5:$G$95,$N1465+1,FALSE)/VLOOKUP(S$2,Listen!$B$5:$G$95,$N1465+1,FALSE),"-")</f>
        <v>0</v>
      </c>
      <c r="T1465" s="54">
        <f>IF($C1465&lt;=T$2,I1465*VLOOKUP($C1465,Listen!$B$5:$G$95,$N1465+1,FALSE)/VLOOKUP(T$2,Listen!$B$5:$G$95,$N1465+1,FALSE),"-")</f>
        <v>0</v>
      </c>
      <c r="U1465" s="54">
        <f>IF($C1465&lt;=U$2,J1465*VLOOKUP($C1465,Listen!$B$5:$G$95,$N1465+1,FALSE)/VLOOKUP(U$2,Listen!$B$5:$G$95,$N1465+1,FALSE),"-")</f>
        <v>0</v>
      </c>
      <c r="V1465" s="54">
        <f>IF($C1465&lt;=V$2,K1465*VLOOKUP($C1465,Listen!$B$5:$G$95,$N1465+1,FALSE)/VLOOKUP(V$2,Listen!$B$5:$G$95,$N1465+1,FALSE),"-")</f>
        <v>0</v>
      </c>
    </row>
    <row r="1466" spans="2:22">
      <c r="B1466" s="25"/>
      <c r="C1466" s="3">
        <v>1994</v>
      </c>
      <c r="D1466" s="141"/>
      <c r="E1466" s="141"/>
      <c r="F1466" s="141"/>
      <c r="G1466" s="141"/>
      <c r="H1466" s="141"/>
      <c r="I1466" s="141"/>
      <c r="J1466" s="141"/>
      <c r="K1466" s="141"/>
      <c r="M1466" s="52">
        <v>11</v>
      </c>
      <c r="N1466" s="52">
        <v>5</v>
      </c>
      <c r="O1466" s="54">
        <f>IF($C1466&lt;=O$2,D1466*VLOOKUP($C1466,Listen!$B$5:$G$95,$N1466+1,FALSE)/VLOOKUP(O$2,Listen!$B$5:$G$95,$N1466+1,FALSE),"-")</f>
        <v>0</v>
      </c>
      <c r="P1466" s="54">
        <f>IF($C1466&lt;=P$2,E1466*VLOOKUP($C1466,Listen!$B$5:$G$95,$N1466+1,FALSE)/VLOOKUP(P$2,Listen!$B$5:$G$95,$N1466+1,FALSE),"-")</f>
        <v>0</v>
      </c>
      <c r="Q1466" s="54">
        <f>IF($C1466&lt;=Q$2,F1466*VLOOKUP($C1466,Listen!$B$5:$G$95,$N1466+1,FALSE)/VLOOKUP(Q$2,Listen!$B$5:$G$95,$N1466+1,FALSE),"-")</f>
        <v>0</v>
      </c>
      <c r="R1466" s="54">
        <f>IF($C1466&lt;=R$2,G1466*VLOOKUP($C1466,Listen!$B$5:$G$95,$N1466+1,FALSE)/VLOOKUP(R$2,Listen!$B$5:$G$95,$N1466+1,FALSE),"-")</f>
        <v>0</v>
      </c>
      <c r="S1466" s="54">
        <f>IF($C1466&lt;=S$2,H1466*VLOOKUP($C1466,Listen!$B$5:$G$95,$N1466+1,FALSE)/VLOOKUP(S$2,Listen!$B$5:$G$95,$N1466+1,FALSE),"-")</f>
        <v>0</v>
      </c>
      <c r="T1466" s="54">
        <f>IF($C1466&lt;=T$2,I1466*VLOOKUP($C1466,Listen!$B$5:$G$95,$N1466+1,FALSE)/VLOOKUP(T$2,Listen!$B$5:$G$95,$N1466+1,FALSE),"-")</f>
        <v>0</v>
      </c>
      <c r="U1466" s="54">
        <f>IF($C1466&lt;=U$2,J1466*VLOOKUP($C1466,Listen!$B$5:$G$95,$N1466+1,FALSE)/VLOOKUP(U$2,Listen!$B$5:$G$95,$N1466+1,FALSE),"-")</f>
        <v>0</v>
      </c>
      <c r="V1466" s="54">
        <f>IF($C1466&lt;=V$2,K1466*VLOOKUP($C1466,Listen!$B$5:$G$95,$N1466+1,FALSE)/VLOOKUP(V$2,Listen!$B$5:$G$95,$N1466+1,FALSE),"-")</f>
        <v>0</v>
      </c>
    </row>
    <row r="1467" spans="2:22">
      <c r="B1467" s="25"/>
      <c r="C1467" s="3">
        <v>1993</v>
      </c>
      <c r="D1467" s="141"/>
      <c r="E1467" s="141"/>
      <c r="F1467" s="141"/>
      <c r="G1467" s="141"/>
      <c r="H1467" s="141"/>
      <c r="I1467" s="141"/>
      <c r="J1467" s="141"/>
      <c r="K1467" s="141"/>
      <c r="M1467" s="52">
        <v>11</v>
      </c>
      <c r="N1467" s="52">
        <v>5</v>
      </c>
      <c r="O1467" s="54">
        <f>IF($C1467&lt;=O$2,D1467*VLOOKUP($C1467,Listen!$B$5:$G$95,$N1467+1,FALSE)/VLOOKUP(O$2,Listen!$B$5:$G$95,$N1467+1,FALSE),"-")</f>
        <v>0</v>
      </c>
      <c r="P1467" s="54">
        <f>IF($C1467&lt;=P$2,E1467*VLOOKUP($C1467,Listen!$B$5:$G$95,$N1467+1,FALSE)/VLOOKUP(P$2,Listen!$B$5:$G$95,$N1467+1,FALSE),"-")</f>
        <v>0</v>
      </c>
      <c r="Q1467" s="54">
        <f>IF($C1467&lt;=Q$2,F1467*VLOOKUP($C1467,Listen!$B$5:$G$95,$N1467+1,FALSE)/VLOOKUP(Q$2,Listen!$B$5:$G$95,$N1467+1,FALSE),"-")</f>
        <v>0</v>
      </c>
      <c r="R1467" s="54">
        <f>IF($C1467&lt;=R$2,G1467*VLOOKUP($C1467,Listen!$B$5:$G$95,$N1467+1,FALSE)/VLOOKUP(R$2,Listen!$B$5:$G$95,$N1467+1,FALSE),"-")</f>
        <v>0</v>
      </c>
      <c r="S1467" s="54">
        <f>IF($C1467&lt;=S$2,H1467*VLOOKUP($C1467,Listen!$B$5:$G$95,$N1467+1,FALSE)/VLOOKUP(S$2,Listen!$B$5:$G$95,$N1467+1,FALSE),"-")</f>
        <v>0</v>
      </c>
      <c r="T1467" s="54">
        <f>IF($C1467&lt;=T$2,I1467*VLOOKUP($C1467,Listen!$B$5:$G$95,$N1467+1,FALSE)/VLOOKUP(T$2,Listen!$B$5:$G$95,$N1467+1,FALSE),"-")</f>
        <v>0</v>
      </c>
      <c r="U1467" s="54">
        <f>IF($C1467&lt;=U$2,J1467*VLOOKUP($C1467,Listen!$B$5:$G$95,$N1467+1,FALSE)/VLOOKUP(U$2,Listen!$B$5:$G$95,$N1467+1,FALSE),"-")</f>
        <v>0</v>
      </c>
      <c r="V1467" s="54">
        <f>IF($C1467&lt;=V$2,K1467*VLOOKUP($C1467,Listen!$B$5:$G$95,$N1467+1,FALSE)/VLOOKUP(V$2,Listen!$B$5:$G$95,$N1467+1,FALSE),"-")</f>
        <v>0</v>
      </c>
    </row>
    <row r="1468" spans="2:22">
      <c r="B1468" s="25"/>
      <c r="C1468" s="3">
        <v>1992</v>
      </c>
      <c r="D1468" s="141"/>
      <c r="E1468" s="141"/>
      <c r="F1468" s="141"/>
      <c r="G1468" s="141"/>
      <c r="H1468" s="141"/>
      <c r="I1468" s="141"/>
      <c r="J1468" s="141"/>
      <c r="K1468" s="141"/>
      <c r="M1468" s="52">
        <v>11</v>
      </c>
      <c r="N1468" s="52">
        <v>5</v>
      </c>
      <c r="O1468" s="54">
        <f>IF($C1468&lt;=O$2,D1468*VLOOKUP($C1468,Listen!$B$5:$G$95,$N1468+1,FALSE)/VLOOKUP(O$2,Listen!$B$5:$G$95,$N1468+1,FALSE),"-")</f>
        <v>0</v>
      </c>
      <c r="P1468" s="54">
        <f>IF($C1468&lt;=P$2,E1468*VLOOKUP($C1468,Listen!$B$5:$G$95,$N1468+1,FALSE)/VLOOKUP(P$2,Listen!$B$5:$G$95,$N1468+1,FALSE),"-")</f>
        <v>0</v>
      </c>
      <c r="Q1468" s="54">
        <f>IF($C1468&lt;=Q$2,F1468*VLOOKUP($C1468,Listen!$B$5:$G$95,$N1468+1,FALSE)/VLOOKUP(Q$2,Listen!$B$5:$G$95,$N1468+1,FALSE),"-")</f>
        <v>0</v>
      </c>
      <c r="R1468" s="54">
        <f>IF($C1468&lt;=R$2,G1468*VLOOKUP($C1468,Listen!$B$5:$G$95,$N1468+1,FALSE)/VLOOKUP(R$2,Listen!$B$5:$G$95,$N1468+1,FALSE),"-")</f>
        <v>0</v>
      </c>
      <c r="S1468" s="54">
        <f>IF($C1468&lt;=S$2,H1468*VLOOKUP($C1468,Listen!$B$5:$G$95,$N1468+1,FALSE)/VLOOKUP(S$2,Listen!$B$5:$G$95,$N1468+1,FALSE),"-")</f>
        <v>0</v>
      </c>
      <c r="T1468" s="54">
        <f>IF($C1468&lt;=T$2,I1468*VLOOKUP($C1468,Listen!$B$5:$G$95,$N1468+1,FALSE)/VLOOKUP(T$2,Listen!$B$5:$G$95,$N1468+1,FALSE),"-")</f>
        <v>0</v>
      </c>
      <c r="U1468" s="54">
        <f>IF($C1468&lt;=U$2,J1468*VLOOKUP($C1468,Listen!$B$5:$G$95,$N1468+1,FALSE)/VLOOKUP(U$2,Listen!$B$5:$G$95,$N1468+1,FALSE),"-")</f>
        <v>0</v>
      </c>
      <c r="V1468" s="54">
        <f>IF($C1468&lt;=V$2,K1468*VLOOKUP($C1468,Listen!$B$5:$G$95,$N1468+1,FALSE)/VLOOKUP(V$2,Listen!$B$5:$G$95,$N1468+1,FALSE),"-")</f>
        <v>0</v>
      </c>
    </row>
    <row r="1469" spans="2:22">
      <c r="B1469" s="25"/>
      <c r="C1469" s="3">
        <v>1991</v>
      </c>
      <c r="D1469" s="141"/>
      <c r="E1469" s="141"/>
      <c r="F1469" s="141"/>
      <c r="G1469" s="141"/>
      <c r="H1469" s="141"/>
      <c r="I1469" s="141"/>
      <c r="J1469" s="141"/>
      <c r="K1469" s="141"/>
      <c r="M1469" s="52">
        <v>11</v>
      </c>
      <c r="N1469" s="52">
        <v>5</v>
      </c>
      <c r="O1469" s="54">
        <f>IF($C1469&lt;=O$2,D1469*VLOOKUP($C1469,Listen!$B$5:$G$95,$N1469+1,FALSE)/VLOOKUP(O$2,Listen!$B$5:$G$95,$N1469+1,FALSE),"-")</f>
        <v>0</v>
      </c>
      <c r="P1469" s="54">
        <f>IF($C1469&lt;=P$2,E1469*VLOOKUP($C1469,Listen!$B$5:$G$95,$N1469+1,FALSE)/VLOOKUP(P$2,Listen!$B$5:$G$95,$N1469+1,FALSE),"-")</f>
        <v>0</v>
      </c>
      <c r="Q1469" s="54">
        <f>IF($C1469&lt;=Q$2,F1469*VLOOKUP($C1469,Listen!$B$5:$G$95,$N1469+1,FALSE)/VLOOKUP(Q$2,Listen!$B$5:$G$95,$N1469+1,FALSE),"-")</f>
        <v>0</v>
      </c>
      <c r="R1469" s="54">
        <f>IF($C1469&lt;=R$2,G1469*VLOOKUP($C1469,Listen!$B$5:$G$95,$N1469+1,FALSE)/VLOOKUP(R$2,Listen!$B$5:$G$95,$N1469+1,FALSE),"-")</f>
        <v>0</v>
      </c>
      <c r="S1469" s="54">
        <f>IF($C1469&lt;=S$2,H1469*VLOOKUP($C1469,Listen!$B$5:$G$95,$N1469+1,FALSE)/VLOOKUP(S$2,Listen!$B$5:$G$95,$N1469+1,FALSE),"-")</f>
        <v>0</v>
      </c>
      <c r="T1469" s="54">
        <f>IF($C1469&lt;=T$2,I1469*VLOOKUP($C1469,Listen!$B$5:$G$95,$N1469+1,FALSE)/VLOOKUP(T$2,Listen!$B$5:$G$95,$N1469+1,FALSE),"-")</f>
        <v>0</v>
      </c>
      <c r="U1469" s="54">
        <f>IF($C1469&lt;=U$2,J1469*VLOOKUP($C1469,Listen!$B$5:$G$95,$N1469+1,FALSE)/VLOOKUP(U$2,Listen!$B$5:$G$95,$N1469+1,FALSE),"-")</f>
        <v>0</v>
      </c>
      <c r="V1469" s="54">
        <f>IF($C1469&lt;=V$2,K1469*VLOOKUP($C1469,Listen!$B$5:$G$95,$N1469+1,FALSE)/VLOOKUP(V$2,Listen!$B$5:$G$95,$N1469+1,FALSE),"-")</f>
        <v>0</v>
      </c>
    </row>
    <row r="1470" spans="2:22">
      <c r="B1470" s="25"/>
      <c r="C1470" s="3">
        <v>1990</v>
      </c>
      <c r="D1470" s="141"/>
      <c r="E1470" s="141"/>
      <c r="F1470" s="141"/>
      <c r="G1470" s="141"/>
      <c r="H1470" s="141"/>
      <c r="I1470" s="141"/>
      <c r="J1470" s="141"/>
      <c r="K1470" s="141"/>
      <c r="M1470" s="52">
        <v>11</v>
      </c>
      <c r="N1470" s="52">
        <v>5</v>
      </c>
      <c r="O1470" s="54">
        <f>IF($C1470&lt;=O$2,D1470*VLOOKUP($C1470,Listen!$B$5:$G$95,$N1470+1,FALSE)/VLOOKUP(O$2,Listen!$B$5:$G$95,$N1470+1,FALSE),"-")</f>
        <v>0</v>
      </c>
      <c r="P1470" s="54">
        <f>IF($C1470&lt;=P$2,E1470*VLOOKUP($C1470,Listen!$B$5:$G$95,$N1470+1,FALSE)/VLOOKUP(P$2,Listen!$B$5:$G$95,$N1470+1,FALSE),"-")</f>
        <v>0</v>
      </c>
      <c r="Q1470" s="54">
        <f>IF($C1470&lt;=Q$2,F1470*VLOOKUP($C1470,Listen!$B$5:$G$95,$N1470+1,FALSE)/VLOOKUP(Q$2,Listen!$B$5:$G$95,$N1470+1,FALSE),"-")</f>
        <v>0</v>
      </c>
      <c r="R1470" s="54">
        <f>IF($C1470&lt;=R$2,G1470*VLOOKUP($C1470,Listen!$B$5:$G$95,$N1470+1,FALSE)/VLOOKUP(R$2,Listen!$B$5:$G$95,$N1470+1,FALSE),"-")</f>
        <v>0</v>
      </c>
      <c r="S1470" s="54">
        <f>IF($C1470&lt;=S$2,H1470*VLOOKUP($C1470,Listen!$B$5:$G$95,$N1470+1,FALSE)/VLOOKUP(S$2,Listen!$B$5:$G$95,$N1470+1,FALSE),"-")</f>
        <v>0</v>
      </c>
      <c r="T1470" s="54">
        <f>IF($C1470&lt;=T$2,I1470*VLOOKUP($C1470,Listen!$B$5:$G$95,$N1470+1,FALSE)/VLOOKUP(T$2,Listen!$B$5:$G$95,$N1470+1,FALSE),"-")</f>
        <v>0</v>
      </c>
      <c r="U1470" s="54">
        <f>IF($C1470&lt;=U$2,J1470*VLOOKUP($C1470,Listen!$B$5:$G$95,$N1470+1,FALSE)/VLOOKUP(U$2,Listen!$B$5:$G$95,$N1470+1,FALSE),"-")</f>
        <v>0</v>
      </c>
      <c r="V1470" s="54">
        <f>IF($C1470&lt;=V$2,K1470*VLOOKUP($C1470,Listen!$B$5:$G$95,$N1470+1,FALSE)/VLOOKUP(V$2,Listen!$B$5:$G$95,$N1470+1,FALSE),"-")</f>
        <v>0</v>
      </c>
    </row>
    <row r="1471" spans="2:22">
      <c r="B1471" s="25"/>
      <c r="C1471" s="3">
        <v>1989</v>
      </c>
      <c r="D1471" s="141"/>
      <c r="E1471" s="141"/>
      <c r="F1471" s="141"/>
      <c r="G1471" s="141"/>
      <c r="H1471" s="141"/>
      <c r="I1471" s="141"/>
      <c r="J1471" s="141"/>
      <c r="K1471" s="141"/>
      <c r="M1471" s="52">
        <v>11</v>
      </c>
      <c r="N1471" s="52">
        <v>5</v>
      </c>
      <c r="O1471" s="54">
        <f>IF($C1471&lt;=O$2,D1471*VLOOKUP($C1471,Listen!$B$5:$G$95,$N1471+1,FALSE)/VLOOKUP(O$2,Listen!$B$5:$G$95,$N1471+1,FALSE),"-")</f>
        <v>0</v>
      </c>
      <c r="P1471" s="54">
        <f>IF($C1471&lt;=P$2,E1471*VLOOKUP($C1471,Listen!$B$5:$G$95,$N1471+1,FALSE)/VLOOKUP(P$2,Listen!$B$5:$G$95,$N1471+1,FALSE),"-")</f>
        <v>0</v>
      </c>
      <c r="Q1471" s="54">
        <f>IF($C1471&lt;=Q$2,F1471*VLOOKUP($C1471,Listen!$B$5:$G$95,$N1471+1,FALSE)/VLOOKUP(Q$2,Listen!$B$5:$G$95,$N1471+1,FALSE),"-")</f>
        <v>0</v>
      </c>
      <c r="R1471" s="54">
        <f>IF($C1471&lt;=R$2,G1471*VLOOKUP($C1471,Listen!$B$5:$G$95,$N1471+1,FALSE)/VLOOKUP(R$2,Listen!$B$5:$G$95,$N1471+1,FALSE),"-")</f>
        <v>0</v>
      </c>
      <c r="S1471" s="54">
        <f>IF($C1471&lt;=S$2,H1471*VLOOKUP($C1471,Listen!$B$5:$G$95,$N1471+1,FALSE)/VLOOKUP(S$2,Listen!$B$5:$G$95,$N1471+1,FALSE),"-")</f>
        <v>0</v>
      </c>
      <c r="T1471" s="54">
        <f>IF($C1471&lt;=T$2,I1471*VLOOKUP($C1471,Listen!$B$5:$G$95,$N1471+1,FALSE)/VLOOKUP(T$2,Listen!$B$5:$G$95,$N1471+1,FALSE),"-")</f>
        <v>0</v>
      </c>
      <c r="U1471" s="54">
        <f>IF($C1471&lt;=U$2,J1471*VLOOKUP($C1471,Listen!$B$5:$G$95,$N1471+1,FALSE)/VLOOKUP(U$2,Listen!$B$5:$G$95,$N1471+1,FALSE),"-")</f>
        <v>0</v>
      </c>
      <c r="V1471" s="54">
        <f>IF($C1471&lt;=V$2,K1471*VLOOKUP($C1471,Listen!$B$5:$G$95,$N1471+1,FALSE)/VLOOKUP(V$2,Listen!$B$5:$G$95,$N1471+1,FALSE),"-")</f>
        <v>0</v>
      </c>
    </row>
    <row r="1472" spans="2:22">
      <c r="B1472" s="25"/>
      <c r="C1472" s="3">
        <v>1988</v>
      </c>
      <c r="D1472" s="141"/>
      <c r="E1472" s="141"/>
      <c r="F1472" s="141"/>
      <c r="G1472" s="141"/>
      <c r="H1472" s="141"/>
      <c r="I1472" s="141"/>
      <c r="J1472" s="141"/>
      <c r="K1472" s="141"/>
      <c r="M1472" s="52">
        <v>11</v>
      </c>
      <c r="N1472" s="52">
        <v>5</v>
      </c>
      <c r="O1472" s="54">
        <f>IF($C1472&lt;=O$2,D1472*VLOOKUP($C1472,Listen!$B$5:$G$95,$N1472+1,FALSE)/VLOOKUP(O$2,Listen!$B$5:$G$95,$N1472+1,FALSE),"-")</f>
        <v>0</v>
      </c>
      <c r="P1472" s="54">
        <f>IF($C1472&lt;=P$2,E1472*VLOOKUP($C1472,Listen!$B$5:$G$95,$N1472+1,FALSE)/VLOOKUP(P$2,Listen!$B$5:$G$95,$N1472+1,FALSE),"-")</f>
        <v>0</v>
      </c>
      <c r="Q1472" s="54">
        <f>IF($C1472&lt;=Q$2,F1472*VLOOKUP($C1472,Listen!$B$5:$G$95,$N1472+1,FALSE)/VLOOKUP(Q$2,Listen!$B$5:$G$95,$N1472+1,FALSE),"-")</f>
        <v>0</v>
      </c>
      <c r="R1472" s="54">
        <f>IF($C1472&lt;=R$2,G1472*VLOOKUP($C1472,Listen!$B$5:$G$95,$N1472+1,FALSE)/VLOOKUP(R$2,Listen!$B$5:$G$95,$N1472+1,FALSE),"-")</f>
        <v>0</v>
      </c>
      <c r="S1472" s="54">
        <f>IF($C1472&lt;=S$2,H1472*VLOOKUP($C1472,Listen!$B$5:$G$95,$N1472+1,FALSE)/VLOOKUP(S$2,Listen!$B$5:$G$95,$N1472+1,FALSE),"-")</f>
        <v>0</v>
      </c>
      <c r="T1472" s="54">
        <f>IF($C1472&lt;=T$2,I1472*VLOOKUP($C1472,Listen!$B$5:$G$95,$N1472+1,FALSE)/VLOOKUP(T$2,Listen!$B$5:$G$95,$N1472+1,FALSE),"-")</f>
        <v>0</v>
      </c>
      <c r="U1472" s="54">
        <f>IF($C1472&lt;=U$2,J1472*VLOOKUP($C1472,Listen!$B$5:$G$95,$N1472+1,FALSE)/VLOOKUP(U$2,Listen!$B$5:$G$95,$N1472+1,FALSE),"-")</f>
        <v>0</v>
      </c>
      <c r="V1472" s="54">
        <f>IF($C1472&lt;=V$2,K1472*VLOOKUP($C1472,Listen!$B$5:$G$95,$N1472+1,FALSE)/VLOOKUP(V$2,Listen!$B$5:$G$95,$N1472+1,FALSE),"-")</f>
        <v>0</v>
      </c>
    </row>
    <row r="1473" spans="2:22">
      <c r="B1473" s="25"/>
      <c r="C1473" s="3">
        <v>1987</v>
      </c>
      <c r="D1473" s="141"/>
      <c r="E1473" s="141"/>
      <c r="F1473" s="141"/>
      <c r="G1473" s="141"/>
      <c r="H1473" s="141"/>
      <c r="I1473" s="141"/>
      <c r="J1473" s="141"/>
      <c r="K1473" s="141"/>
      <c r="M1473" s="52">
        <v>11</v>
      </c>
      <c r="N1473" s="52">
        <v>5</v>
      </c>
      <c r="O1473" s="54">
        <f>IF($C1473&lt;=O$2,D1473*VLOOKUP($C1473,Listen!$B$5:$G$95,$N1473+1,FALSE)/VLOOKUP(O$2,Listen!$B$5:$G$95,$N1473+1,FALSE),"-")</f>
        <v>0</v>
      </c>
      <c r="P1473" s="54">
        <f>IF($C1473&lt;=P$2,E1473*VLOOKUP($C1473,Listen!$B$5:$G$95,$N1473+1,FALSE)/VLOOKUP(P$2,Listen!$B$5:$G$95,$N1473+1,FALSE),"-")</f>
        <v>0</v>
      </c>
      <c r="Q1473" s="54">
        <f>IF($C1473&lt;=Q$2,F1473*VLOOKUP($C1473,Listen!$B$5:$G$95,$N1473+1,FALSE)/VLOOKUP(Q$2,Listen!$B$5:$G$95,$N1473+1,FALSE),"-")</f>
        <v>0</v>
      </c>
      <c r="R1473" s="54">
        <f>IF($C1473&lt;=R$2,G1473*VLOOKUP($C1473,Listen!$B$5:$G$95,$N1473+1,FALSE)/VLOOKUP(R$2,Listen!$B$5:$G$95,$N1473+1,FALSE),"-")</f>
        <v>0</v>
      </c>
      <c r="S1473" s="54">
        <f>IF($C1473&lt;=S$2,H1473*VLOOKUP($C1473,Listen!$B$5:$G$95,$N1473+1,FALSE)/VLOOKUP(S$2,Listen!$B$5:$G$95,$N1473+1,FALSE),"-")</f>
        <v>0</v>
      </c>
      <c r="T1473" s="54">
        <f>IF($C1473&lt;=T$2,I1473*VLOOKUP($C1473,Listen!$B$5:$G$95,$N1473+1,FALSE)/VLOOKUP(T$2,Listen!$B$5:$G$95,$N1473+1,FALSE),"-")</f>
        <v>0</v>
      </c>
      <c r="U1473" s="54">
        <f>IF($C1473&lt;=U$2,J1473*VLOOKUP($C1473,Listen!$B$5:$G$95,$N1473+1,FALSE)/VLOOKUP(U$2,Listen!$B$5:$G$95,$N1473+1,FALSE),"-")</f>
        <v>0</v>
      </c>
      <c r="V1473" s="54">
        <f>IF($C1473&lt;=V$2,K1473*VLOOKUP($C1473,Listen!$B$5:$G$95,$N1473+1,FALSE)/VLOOKUP(V$2,Listen!$B$5:$G$95,$N1473+1,FALSE),"-")</f>
        <v>0</v>
      </c>
    </row>
    <row r="1474" spans="2:22">
      <c r="B1474" s="25"/>
      <c r="C1474" s="3">
        <v>1986</v>
      </c>
      <c r="D1474" s="141"/>
      <c r="E1474" s="141"/>
      <c r="F1474" s="141"/>
      <c r="G1474" s="141"/>
      <c r="H1474" s="141"/>
      <c r="I1474" s="141"/>
      <c r="J1474" s="141"/>
      <c r="K1474" s="141"/>
      <c r="M1474" s="52">
        <v>11</v>
      </c>
      <c r="N1474" s="52">
        <v>5</v>
      </c>
      <c r="O1474" s="54">
        <f>IF($C1474&lt;=O$2,D1474*VLOOKUP($C1474,Listen!$B$5:$G$95,$N1474+1,FALSE)/VLOOKUP(O$2,Listen!$B$5:$G$95,$N1474+1,FALSE),"-")</f>
        <v>0</v>
      </c>
      <c r="P1474" s="54">
        <f>IF($C1474&lt;=P$2,E1474*VLOOKUP($C1474,Listen!$B$5:$G$95,$N1474+1,FALSE)/VLOOKUP(P$2,Listen!$B$5:$G$95,$N1474+1,FALSE),"-")</f>
        <v>0</v>
      </c>
      <c r="Q1474" s="54">
        <f>IF($C1474&lt;=Q$2,F1474*VLOOKUP($C1474,Listen!$B$5:$G$95,$N1474+1,FALSE)/VLOOKUP(Q$2,Listen!$B$5:$G$95,$N1474+1,FALSE),"-")</f>
        <v>0</v>
      </c>
      <c r="R1474" s="54">
        <f>IF($C1474&lt;=R$2,G1474*VLOOKUP($C1474,Listen!$B$5:$G$95,$N1474+1,FALSE)/VLOOKUP(R$2,Listen!$B$5:$G$95,$N1474+1,FALSE),"-")</f>
        <v>0</v>
      </c>
      <c r="S1474" s="54">
        <f>IF($C1474&lt;=S$2,H1474*VLOOKUP($C1474,Listen!$B$5:$G$95,$N1474+1,FALSE)/VLOOKUP(S$2,Listen!$B$5:$G$95,$N1474+1,FALSE),"-")</f>
        <v>0</v>
      </c>
      <c r="T1474" s="54">
        <f>IF($C1474&lt;=T$2,I1474*VLOOKUP($C1474,Listen!$B$5:$G$95,$N1474+1,FALSE)/VLOOKUP(T$2,Listen!$B$5:$G$95,$N1474+1,FALSE),"-")</f>
        <v>0</v>
      </c>
      <c r="U1474" s="54">
        <f>IF($C1474&lt;=U$2,J1474*VLOOKUP($C1474,Listen!$B$5:$G$95,$N1474+1,FALSE)/VLOOKUP(U$2,Listen!$B$5:$G$95,$N1474+1,FALSE),"-")</f>
        <v>0</v>
      </c>
      <c r="V1474" s="54">
        <f>IF($C1474&lt;=V$2,K1474*VLOOKUP($C1474,Listen!$B$5:$G$95,$N1474+1,FALSE)/VLOOKUP(V$2,Listen!$B$5:$G$95,$N1474+1,FALSE),"-")</f>
        <v>0</v>
      </c>
    </row>
    <row r="1475" spans="2:22">
      <c r="B1475" s="25"/>
      <c r="C1475" s="3">
        <v>1985</v>
      </c>
      <c r="D1475" s="141"/>
      <c r="E1475" s="141"/>
      <c r="F1475" s="141"/>
      <c r="G1475" s="141"/>
      <c r="H1475" s="141"/>
      <c r="I1475" s="141"/>
      <c r="J1475" s="141"/>
      <c r="K1475" s="141"/>
      <c r="M1475" s="52">
        <v>11</v>
      </c>
      <c r="N1475" s="52">
        <v>5</v>
      </c>
      <c r="O1475" s="54">
        <f>IF($C1475&lt;=O$2,D1475*VLOOKUP($C1475,Listen!$B$5:$G$95,$N1475+1,FALSE)/VLOOKUP(O$2,Listen!$B$5:$G$95,$N1475+1,FALSE),"-")</f>
        <v>0</v>
      </c>
      <c r="P1475" s="54">
        <f>IF($C1475&lt;=P$2,E1475*VLOOKUP($C1475,Listen!$B$5:$G$95,$N1475+1,FALSE)/VLOOKUP(P$2,Listen!$B$5:$G$95,$N1475+1,FALSE),"-")</f>
        <v>0</v>
      </c>
      <c r="Q1475" s="54">
        <f>IF($C1475&lt;=Q$2,F1475*VLOOKUP($C1475,Listen!$B$5:$G$95,$N1475+1,FALSE)/VLOOKUP(Q$2,Listen!$B$5:$G$95,$N1475+1,FALSE),"-")</f>
        <v>0</v>
      </c>
      <c r="R1475" s="54">
        <f>IF($C1475&lt;=R$2,G1475*VLOOKUP($C1475,Listen!$B$5:$G$95,$N1475+1,FALSE)/VLOOKUP(R$2,Listen!$B$5:$G$95,$N1475+1,FALSE),"-")</f>
        <v>0</v>
      </c>
      <c r="S1475" s="54">
        <f>IF($C1475&lt;=S$2,H1475*VLOOKUP($C1475,Listen!$B$5:$G$95,$N1475+1,FALSE)/VLOOKUP(S$2,Listen!$B$5:$G$95,$N1475+1,FALSE),"-")</f>
        <v>0</v>
      </c>
      <c r="T1475" s="54">
        <f>IF($C1475&lt;=T$2,I1475*VLOOKUP($C1475,Listen!$B$5:$G$95,$N1475+1,FALSE)/VLOOKUP(T$2,Listen!$B$5:$G$95,$N1475+1,FALSE),"-")</f>
        <v>0</v>
      </c>
      <c r="U1475" s="54">
        <f>IF($C1475&lt;=U$2,J1475*VLOOKUP($C1475,Listen!$B$5:$G$95,$N1475+1,FALSE)/VLOOKUP(U$2,Listen!$B$5:$G$95,$N1475+1,FALSE),"-")</f>
        <v>0</v>
      </c>
      <c r="V1475" s="54">
        <f>IF($C1475&lt;=V$2,K1475*VLOOKUP($C1475,Listen!$B$5:$G$95,$N1475+1,FALSE)/VLOOKUP(V$2,Listen!$B$5:$G$95,$N1475+1,FALSE),"-")</f>
        <v>0</v>
      </c>
    </row>
    <row r="1476" spans="2:22">
      <c r="B1476" s="25"/>
      <c r="C1476" s="3">
        <v>1984</v>
      </c>
      <c r="D1476" s="141"/>
      <c r="E1476" s="141"/>
      <c r="F1476" s="141"/>
      <c r="G1476" s="141"/>
      <c r="H1476" s="141"/>
      <c r="I1476" s="141"/>
      <c r="J1476" s="141"/>
      <c r="K1476" s="141"/>
      <c r="M1476" s="52">
        <v>11</v>
      </c>
      <c r="N1476" s="52">
        <v>5</v>
      </c>
      <c r="O1476" s="54">
        <f>IF($C1476&lt;=O$2,D1476*VLOOKUP($C1476,Listen!$B$5:$G$95,$N1476+1,FALSE)/VLOOKUP(O$2,Listen!$B$5:$G$95,$N1476+1,FALSE),"-")</f>
        <v>0</v>
      </c>
      <c r="P1476" s="54">
        <f>IF($C1476&lt;=P$2,E1476*VLOOKUP($C1476,Listen!$B$5:$G$95,$N1476+1,FALSE)/VLOOKUP(P$2,Listen!$B$5:$G$95,$N1476+1,FALSE),"-")</f>
        <v>0</v>
      </c>
      <c r="Q1476" s="54">
        <f>IF($C1476&lt;=Q$2,F1476*VLOOKUP($C1476,Listen!$B$5:$G$95,$N1476+1,FALSE)/VLOOKUP(Q$2,Listen!$B$5:$G$95,$N1476+1,FALSE),"-")</f>
        <v>0</v>
      </c>
      <c r="R1476" s="54">
        <f>IF($C1476&lt;=R$2,G1476*VLOOKUP($C1476,Listen!$B$5:$G$95,$N1476+1,FALSE)/VLOOKUP(R$2,Listen!$B$5:$G$95,$N1476+1,FALSE),"-")</f>
        <v>0</v>
      </c>
      <c r="S1476" s="54">
        <f>IF($C1476&lt;=S$2,H1476*VLOOKUP($C1476,Listen!$B$5:$G$95,$N1476+1,FALSE)/VLOOKUP(S$2,Listen!$B$5:$G$95,$N1476+1,FALSE),"-")</f>
        <v>0</v>
      </c>
      <c r="T1476" s="54">
        <f>IF($C1476&lt;=T$2,I1476*VLOOKUP($C1476,Listen!$B$5:$G$95,$N1476+1,FALSE)/VLOOKUP(T$2,Listen!$B$5:$G$95,$N1476+1,FALSE),"-")</f>
        <v>0</v>
      </c>
      <c r="U1476" s="54">
        <f>IF($C1476&lt;=U$2,J1476*VLOOKUP($C1476,Listen!$B$5:$G$95,$N1476+1,FALSE)/VLOOKUP(U$2,Listen!$B$5:$G$95,$N1476+1,FALSE),"-")</f>
        <v>0</v>
      </c>
      <c r="V1476" s="54">
        <f>IF($C1476&lt;=V$2,K1476*VLOOKUP($C1476,Listen!$B$5:$G$95,$N1476+1,FALSE)/VLOOKUP(V$2,Listen!$B$5:$G$95,$N1476+1,FALSE),"-")</f>
        <v>0</v>
      </c>
    </row>
    <row r="1477" spans="2:22">
      <c r="B1477" s="25"/>
      <c r="C1477" s="3">
        <v>1983</v>
      </c>
      <c r="D1477" s="141"/>
      <c r="E1477" s="141"/>
      <c r="F1477" s="141"/>
      <c r="G1477" s="141"/>
      <c r="H1477" s="141"/>
      <c r="I1477" s="141"/>
      <c r="J1477" s="141"/>
      <c r="K1477" s="141"/>
      <c r="M1477" s="52">
        <v>11</v>
      </c>
      <c r="N1477" s="52">
        <v>5</v>
      </c>
      <c r="O1477" s="54">
        <f>IF($C1477&lt;=O$2,D1477*VLOOKUP($C1477,Listen!$B$5:$G$95,$N1477+1,FALSE)/VLOOKUP(O$2,Listen!$B$5:$G$95,$N1477+1,FALSE),"-")</f>
        <v>0</v>
      </c>
      <c r="P1477" s="54">
        <f>IF($C1477&lt;=P$2,E1477*VLOOKUP($C1477,Listen!$B$5:$G$95,$N1477+1,FALSE)/VLOOKUP(P$2,Listen!$B$5:$G$95,$N1477+1,FALSE),"-")</f>
        <v>0</v>
      </c>
      <c r="Q1477" s="54">
        <f>IF($C1477&lt;=Q$2,F1477*VLOOKUP($C1477,Listen!$B$5:$G$95,$N1477+1,FALSE)/VLOOKUP(Q$2,Listen!$B$5:$G$95,$N1477+1,FALSE),"-")</f>
        <v>0</v>
      </c>
      <c r="R1477" s="54">
        <f>IF($C1477&lt;=R$2,G1477*VLOOKUP($C1477,Listen!$B$5:$G$95,$N1477+1,FALSE)/VLOOKUP(R$2,Listen!$B$5:$G$95,$N1477+1,FALSE),"-")</f>
        <v>0</v>
      </c>
      <c r="S1477" s="54">
        <f>IF($C1477&lt;=S$2,H1477*VLOOKUP($C1477,Listen!$B$5:$G$95,$N1477+1,FALSE)/VLOOKUP(S$2,Listen!$B$5:$G$95,$N1477+1,FALSE),"-")</f>
        <v>0</v>
      </c>
      <c r="T1477" s="54">
        <f>IF($C1477&lt;=T$2,I1477*VLOOKUP($C1477,Listen!$B$5:$G$95,$N1477+1,FALSE)/VLOOKUP(T$2,Listen!$B$5:$G$95,$N1477+1,FALSE),"-")</f>
        <v>0</v>
      </c>
      <c r="U1477" s="54">
        <f>IF($C1477&lt;=U$2,J1477*VLOOKUP($C1477,Listen!$B$5:$G$95,$N1477+1,FALSE)/VLOOKUP(U$2,Listen!$B$5:$G$95,$N1477+1,FALSE),"-")</f>
        <v>0</v>
      </c>
      <c r="V1477" s="54">
        <f>IF($C1477&lt;=V$2,K1477*VLOOKUP($C1477,Listen!$B$5:$G$95,$N1477+1,FALSE)/VLOOKUP(V$2,Listen!$B$5:$G$95,$N1477+1,FALSE),"-")</f>
        <v>0</v>
      </c>
    </row>
    <row r="1478" spans="2:22">
      <c r="B1478" s="25"/>
      <c r="C1478" s="3">
        <v>1982</v>
      </c>
      <c r="D1478" s="141"/>
      <c r="E1478" s="141"/>
      <c r="F1478" s="141"/>
      <c r="G1478" s="141"/>
      <c r="H1478" s="141"/>
      <c r="I1478" s="141"/>
      <c r="J1478" s="141"/>
      <c r="K1478" s="141"/>
      <c r="M1478" s="52">
        <v>11</v>
      </c>
      <c r="N1478" s="52">
        <v>5</v>
      </c>
      <c r="O1478" s="54">
        <f>IF($C1478&lt;=O$2,D1478*VLOOKUP($C1478,Listen!$B$5:$G$95,$N1478+1,FALSE)/VLOOKUP(O$2,Listen!$B$5:$G$95,$N1478+1,FALSE),"-")</f>
        <v>0</v>
      </c>
      <c r="P1478" s="54">
        <f>IF($C1478&lt;=P$2,E1478*VLOOKUP($C1478,Listen!$B$5:$G$95,$N1478+1,FALSE)/VLOOKUP(P$2,Listen!$B$5:$G$95,$N1478+1,FALSE),"-")</f>
        <v>0</v>
      </c>
      <c r="Q1478" s="54">
        <f>IF($C1478&lt;=Q$2,F1478*VLOOKUP($C1478,Listen!$B$5:$G$95,$N1478+1,FALSE)/VLOOKUP(Q$2,Listen!$B$5:$G$95,$N1478+1,FALSE),"-")</f>
        <v>0</v>
      </c>
      <c r="R1478" s="54">
        <f>IF($C1478&lt;=R$2,G1478*VLOOKUP($C1478,Listen!$B$5:$G$95,$N1478+1,FALSE)/VLOOKUP(R$2,Listen!$B$5:$G$95,$N1478+1,FALSE),"-")</f>
        <v>0</v>
      </c>
      <c r="S1478" s="54">
        <f>IF($C1478&lt;=S$2,H1478*VLOOKUP($C1478,Listen!$B$5:$G$95,$N1478+1,FALSE)/VLOOKUP(S$2,Listen!$B$5:$G$95,$N1478+1,FALSE),"-")</f>
        <v>0</v>
      </c>
      <c r="T1478" s="54">
        <f>IF($C1478&lt;=T$2,I1478*VLOOKUP($C1478,Listen!$B$5:$G$95,$N1478+1,FALSE)/VLOOKUP(T$2,Listen!$B$5:$G$95,$N1478+1,FALSE),"-")</f>
        <v>0</v>
      </c>
      <c r="U1478" s="54">
        <f>IF($C1478&lt;=U$2,J1478*VLOOKUP($C1478,Listen!$B$5:$G$95,$N1478+1,FALSE)/VLOOKUP(U$2,Listen!$B$5:$G$95,$N1478+1,FALSE),"-")</f>
        <v>0</v>
      </c>
      <c r="V1478" s="54">
        <f>IF($C1478&lt;=V$2,K1478*VLOOKUP($C1478,Listen!$B$5:$G$95,$N1478+1,FALSE)/VLOOKUP(V$2,Listen!$B$5:$G$95,$N1478+1,FALSE),"-")</f>
        <v>0</v>
      </c>
    </row>
    <row r="1479" spans="2:22">
      <c r="B1479" s="25"/>
      <c r="C1479" s="3">
        <v>1981</v>
      </c>
      <c r="D1479" s="141"/>
      <c r="E1479" s="141"/>
      <c r="F1479" s="141"/>
      <c r="G1479" s="141"/>
      <c r="H1479" s="141"/>
      <c r="I1479" s="141"/>
      <c r="J1479" s="141"/>
      <c r="K1479" s="141"/>
      <c r="M1479" s="52">
        <v>11</v>
      </c>
      <c r="N1479" s="52">
        <v>5</v>
      </c>
      <c r="O1479" s="54">
        <f>IF($C1479&lt;=O$2,D1479*VLOOKUP($C1479,Listen!$B$5:$G$95,$N1479+1,FALSE)/VLOOKUP(O$2,Listen!$B$5:$G$95,$N1479+1,FALSE),"-")</f>
        <v>0</v>
      </c>
      <c r="P1479" s="54">
        <f>IF($C1479&lt;=P$2,E1479*VLOOKUP($C1479,Listen!$B$5:$G$95,$N1479+1,FALSE)/VLOOKUP(P$2,Listen!$B$5:$G$95,$N1479+1,FALSE),"-")</f>
        <v>0</v>
      </c>
      <c r="Q1479" s="54">
        <f>IF($C1479&lt;=Q$2,F1479*VLOOKUP($C1479,Listen!$B$5:$G$95,$N1479+1,FALSE)/VLOOKUP(Q$2,Listen!$B$5:$G$95,$N1479+1,FALSE),"-")</f>
        <v>0</v>
      </c>
      <c r="R1479" s="54">
        <f>IF($C1479&lt;=R$2,G1479*VLOOKUP($C1479,Listen!$B$5:$G$95,$N1479+1,FALSE)/VLOOKUP(R$2,Listen!$B$5:$G$95,$N1479+1,FALSE),"-")</f>
        <v>0</v>
      </c>
      <c r="S1479" s="54">
        <f>IF($C1479&lt;=S$2,H1479*VLOOKUP($C1479,Listen!$B$5:$G$95,$N1479+1,FALSE)/VLOOKUP(S$2,Listen!$B$5:$G$95,$N1479+1,FALSE),"-")</f>
        <v>0</v>
      </c>
      <c r="T1479" s="54">
        <f>IF($C1479&lt;=T$2,I1479*VLOOKUP($C1479,Listen!$B$5:$G$95,$N1479+1,FALSE)/VLOOKUP(T$2,Listen!$B$5:$G$95,$N1479+1,FALSE),"-")</f>
        <v>0</v>
      </c>
      <c r="U1479" s="54">
        <f>IF($C1479&lt;=U$2,J1479*VLOOKUP($C1479,Listen!$B$5:$G$95,$N1479+1,FALSE)/VLOOKUP(U$2,Listen!$B$5:$G$95,$N1479+1,FALSE),"-")</f>
        <v>0</v>
      </c>
      <c r="V1479" s="54">
        <f>IF($C1479&lt;=V$2,K1479*VLOOKUP($C1479,Listen!$B$5:$G$95,$N1479+1,FALSE)/VLOOKUP(V$2,Listen!$B$5:$G$95,$N1479+1,FALSE),"-")</f>
        <v>0</v>
      </c>
    </row>
    <row r="1480" spans="2:22">
      <c r="B1480" s="25"/>
      <c r="C1480" s="3">
        <v>1980</v>
      </c>
      <c r="D1480" s="141"/>
      <c r="E1480" s="141"/>
      <c r="F1480" s="141"/>
      <c r="G1480" s="141"/>
      <c r="H1480" s="141"/>
      <c r="I1480" s="141"/>
      <c r="J1480" s="141"/>
      <c r="K1480" s="141"/>
      <c r="M1480" s="52">
        <v>11</v>
      </c>
      <c r="N1480" s="52">
        <v>5</v>
      </c>
      <c r="O1480" s="54">
        <f>IF($C1480&lt;=O$2,D1480*VLOOKUP($C1480,Listen!$B$5:$G$95,$N1480+1,FALSE)/VLOOKUP(O$2,Listen!$B$5:$G$95,$N1480+1,FALSE),"-")</f>
        <v>0</v>
      </c>
      <c r="P1480" s="54">
        <f>IF($C1480&lt;=P$2,E1480*VLOOKUP($C1480,Listen!$B$5:$G$95,$N1480+1,FALSE)/VLOOKUP(P$2,Listen!$B$5:$G$95,$N1480+1,FALSE),"-")</f>
        <v>0</v>
      </c>
      <c r="Q1480" s="54">
        <f>IF($C1480&lt;=Q$2,F1480*VLOOKUP($C1480,Listen!$B$5:$G$95,$N1480+1,FALSE)/VLOOKUP(Q$2,Listen!$B$5:$G$95,$N1480+1,FALSE),"-")</f>
        <v>0</v>
      </c>
      <c r="R1480" s="54">
        <f>IF($C1480&lt;=R$2,G1480*VLOOKUP($C1480,Listen!$B$5:$G$95,$N1480+1,FALSE)/VLOOKUP(R$2,Listen!$B$5:$G$95,$N1480+1,FALSE),"-")</f>
        <v>0</v>
      </c>
      <c r="S1480" s="54">
        <f>IF($C1480&lt;=S$2,H1480*VLOOKUP($C1480,Listen!$B$5:$G$95,$N1480+1,FALSE)/VLOOKUP(S$2,Listen!$B$5:$G$95,$N1480+1,FALSE),"-")</f>
        <v>0</v>
      </c>
      <c r="T1480" s="54">
        <f>IF($C1480&lt;=T$2,I1480*VLOOKUP($C1480,Listen!$B$5:$G$95,$N1480+1,FALSE)/VLOOKUP(T$2,Listen!$B$5:$G$95,$N1480+1,FALSE),"-")</f>
        <v>0</v>
      </c>
      <c r="U1480" s="54">
        <f>IF($C1480&lt;=U$2,J1480*VLOOKUP($C1480,Listen!$B$5:$G$95,$N1480+1,FALSE)/VLOOKUP(U$2,Listen!$B$5:$G$95,$N1480+1,FALSE),"-")</f>
        <v>0</v>
      </c>
      <c r="V1480" s="54">
        <f>IF($C1480&lt;=V$2,K1480*VLOOKUP($C1480,Listen!$B$5:$G$95,$N1480+1,FALSE)/VLOOKUP(V$2,Listen!$B$5:$G$95,$N1480+1,FALSE),"-")</f>
        <v>0</v>
      </c>
    </row>
    <row r="1481" spans="2:22">
      <c r="B1481" s="25"/>
      <c r="C1481" s="3">
        <v>1979</v>
      </c>
      <c r="D1481" s="141"/>
      <c r="E1481" s="141"/>
      <c r="F1481" s="141"/>
      <c r="G1481" s="141"/>
      <c r="H1481" s="141"/>
      <c r="I1481" s="141"/>
      <c r="J1481" s="141"/>
      <c r="K1481" s="141"/>
      <c r="M1481" s="52">
        <v>11</v>
      </c>
      <c r="N1481" s="52">
        <v>5</v>
      </c>
      <c r="O1481" s="54">
        <f>IF($C1481&lt;=O$2,D1481*VLOOKUP($C1481,Listen!$B$5:$G$95,$N1481+1,FALSE)/VLOOKUP(O$2,Listen!$B$5:$G$95,$N1481+1,FALSE),"-")</f>
        <v>0</v>
      </c>
      <c r="P1481" s="54">
        <f>IF($C1481&lt;=P$2,E1481*VLOOKUP($C1481,Listen!$B$5:$G$95,$N1481+1,FALSE)/VLOOKUP(P$2,Listen!$B$5:$G$95,$N1481+1,FALSE),"-")</f>
        <v>0</v>
      </c>
      <c r="Q1481" s="54">
        <f>IF($C1481&lt;=Q$2,F1481*VLOOKUP($C1481,Listen!$B$5:$G$95,$N1481+1,FALSE)/VLOOKUP(Q$2,Listen!$B$5:$G$95,$N1481+1,FALSE),"-")</f>
        <v>0</v>
      </c>
      <c r="R1481" s="54">
        <f>IF($C1481&lt;=R$2,G1481*VLOOKUP($C1481,Listen!$B$5:$G$95,$N1481+1,FALSE)/VLOOKUP(R$2,Listen!$B$5:$G$95,$N1481+1,FALSE),"-")</f>
        <v>0</v>
      </c>
      <c r="S1481" s="54">
        <f>IF($C1481&lt;=S$2,H1481*VLOOKUP($C1481,Listen!$B$5:$G$95,$N1481+1,FALSE)/VLOOKUP(S$2,Listen!$B$5:$G$95,$N1481+1,FALSE),"-")</f>
        <v>0</v>
      </c>
      <c r="T1481" s="54">
        <f>IF($C1481&lt;=T$2,I1481*VLOOKUP($C1481,Listen!$B$5:$G$95,$N1481+1,FALSE)/VLOOKUP(T$2,Listen!$B$5:$G$95,$N1481+1,FALSE),"-")</f>
        <v>0</v>
      </c>
      <c r="U1481" s="54">
        <f>IF($C1481&lt;=U$2,J1481*VLOOKUP($C1481,Listen!$B$5:$G$95,$N1481+1,FALSE)/VLOOKUP(U$2,Listen!$B$5:$G$95,$N1481+1,FALSE),"-")</f>
        <v>0</v>
      </c>
      <c r="V1481" s="54">
        <f>IF($C1481&lt;=V$2,K1481*VLOOKUP($C1481,Listen!$B$5:$G$95,$N1481+1,FALSE)/VLOOKUP(V$2,Listen!$B$5:$G$95,$N1481+1,FALSE),"-")</f>
        <v>0</v>
      </c>
    </row>
    <row r="1482" spans="2:22">
      <c r="B1482" s="25"/>
      <c r="C1482" s="3">
        <v>1978</v>
      </c>
      <c r="D1482" s="141"/>
      <c r="E1482" s="141"/>
      <c r="F1482" s="141"/>
      <c r="G1482" s="141"/>
      <c r="H1482" s="141"/>
      <c r="I1482" s="141"/>
      <c r="J1482" s="141"/>
      <c r="K1482" s="141"/>
      <c r="M1482" s="52">
        <v>11</v>
      </c>
      <c r="N1482" s="52">
        <v>5</v>
      </c>
      <c r="O1482" s="54">
        <f>IF($C1482&lt;=O$2,D1482*VLOOKUP($C1482,Listen!$B$5:$G$95,$N1482+1,FALSE)/VLOOKUP(O$2,Listen!$B$5:$G$95,$N1482+1,FALSE),"-")</f>
        <v>0</v>
      </c>
      <c r="P1482" s="54">
        <f>IF($C1482&lt;=P$2,E1482*VLOOKUP($C1482,Listen!$B$5:$G$95,$N1482+1,FALSE)/VLOOKUP(P$2,Listen!$B$5:$G$95,$N1482+1,FALSE),"-")</f>
        <v>0</v>
      </c>
      <c r="Q1482" s="54">
        <f>IF($C1482&lt;=Q$2,F1482*VLOOKUP($C1482,Listen!$B$5:$G$95,$N1482+1,FALSE)/VLOOKUP(Q$2,Listen!$B$5:$G$95,$N1482+1,FALSE),"-")</f>
        <v>0</v>
      </c>
      <c r="R1482" s="54">
        <f>IF($C1482&lt;=R$2,G1482*VLOOKUP($C1482,Listen!$B$5:$G$95,$N1482+1,FALSE)/VLOOKUP(R$2,Listen!$B$5:$G$95,$N1482+1,FALSE),"-")</f>
        <v>0</v>
      </c>
      <c r="S1482" s="54">
        <f>IF($C1482&lt;=S$2,H1482*VLOOKUP($C1482,Listen!$B$5:$G$95,$N1482+1,FALSE)/VLOOKUP(S$2,Listen!$B$5:$G$95,$N1482+1,FALSE),"-")</f>
        <v>0</v>
      </c>
      <c r="T1482" s="54">
        <f>IF($C1482&lt;=T$2,I1482*VLOOKUP($C1482,Listen!$B$5:$G$95,$N1482+1,FALSE)/VLOOKUP(T$2,Listen!$B$5:$G$95,$N1482+1,FALSE),"-")</f>
        <v>0</v>
      </c>
      <c r="U1482" s="54">
        <f>IF($C1482&lt;=U$2,J1482*VLOOKUP($C1482,Listen!$B$5:$G$95,$N1482+1,FALSE)/VLOOKUP(U$2,Listen!$B$5:$G$95,$N1482+1,FALSE),"-")</f>
        <v>0</v>
      </c>
      <c r="V1482" s="54">
        <f>IF($C1482&lt;=V$2,K1482*VLOOKUP($C1482,Listen!$B$5:$G$95,$N1482+1,FALSE)/VLOOKUP(V$2,Listen!$B$5:$G$95,$N1482+1,FALSE),"-")</f>
        <v>0</v>
      </c>
    </row>
    <row r="1483" spans="2:22">
      <c r="B1483" s="25"/>
      <c r="C1483" s="3">
        <v>1977</v>
      </c>
      <c r="D1483" s="141"/>
      <c r="E1483" s="141"/>
      <c r="F1483" s="141"/>
      <c r="G1483" s="141"/>
      <c r="H1483" s="141"/>
      <c r="I1483" s="141"/>
      <c r="J1483" s="141"/>
      <c r="K1483" s="141"/>
      <c r="M1483" s="52">
        <v>11</v>
      </c>
      <c r="N1483" s="52">
        <v>5</v>
      </c>
      <c r="O1483" s="54">
        <f>IF($C1483&lt;=O$2,D1483*VLOOKUP($C1483,Listen!$B$5:$G$95,$N1483+1,FALSE)/VLOOKUP(O$2,Listen!$B$5:$G$95,$N1483+1,FALSE),"-")</f>
        <v>0</v>
      </c>
      <c r="P1483" s="54">
        <f>IF($C1483&lt;=P$2,E1483*VLOOKUP($C1483,Listen!$B$5:$G$95,$N1483+1,FALSE)/VLOOKUP(P$2,Listen!$B$5:$G$95,$N1483+1,FALSE),"-")</f>
        <v>0</v>
      </c>
      <c r="Q1483" s="54">
        <f>IF($C1483&lt;=Q$2,F1483*VLOOKUP($C1483,Listen!$B$5:$G$95,$N1483+1,FALSE)/VLOOKUP(Q$2,Listen!$B$5:$G$95,$N1483+1,FALSE),"-")</f>
        <v>0</v>
      </c>
      <c r="R1483" s="54">
        <f>IF($C1483&lt;=R$2,G1483*VLOOKUP($C1483,Listen!$B$5:$G$95,$N1483+1,FALSE)/VLOOKUP(R$2,Listen!$B$5:$G$95,$N1483+1,FALSE),"-")</f>
        <v>0</v>
      </c>
      <c r="S1483" s="54">
        <f>IF($C1483&lt;=S$2,H1483*VLOOKUP($C1483,Listen!$B$5:$G$95,$N1483+1,FALSE)/VLOOKUP(S$2,Listen!$B$5:$G$95,$N1483+1,FALSE),"-")</f>
        <v>0</v>
      </c>
      <c r="T1483" s="54">
        <f>IF($C1483&lt;=T$2,I1483*VLOOKUP($C1483,Listen!$B$5:$G$95,$N1483+1,FALSE)/VLOOKUP(T$2,Listen!$B$5:$G$95,$N1483+1,FALSE),"-")</f>
        <v>0</v>
      </c>
      <c r="U1483" s="54">
        <f>IF($C1483&lt;=U$2,J1483*VLOOKUP($C1483,Listen!$B$5:$G$95,$N1483+1,FALSE)/VLOOKUP(U$2,Listen!$B$5:$G$95,$N1483+1,FALSE),"-")</f>
        <v>0</v>
      </c>
      <c r="V1483" s="54">
        <f>IF($C1483&lt;=V$2,K1483*VLOOKUP($C1483,Listen!$B$5:$G$95,$N1483+1,FALSE)/VLOOKUP(V$2,Listen!$B$5:$G$95,$N1483+1,FALSE),"-")</f>
        <v>0</v>
      </c>
    </row>
    <row r="1484" spans="2:22">
      <c r="B1484" s="25"/>
      <c r="C1484" s="3">
        <v>1976</v>
      </c>
      <c r="D1484" s="141"/>
      <c r="E1484" s="141"/>
      <c r="F1484" s="141"/>
      <c r="G1484" s="141"/>
      <c r="H1484" s="141"/>
      <c r="I1484" s="141"/>
      <c r="J1484" s="141"/>
      <c r="K1484" s="141"/>
      <c r="M1484" s="52">
        <v>11</v>
      </c>
      <c r="N1484" s="52">
        <v>5</v>
      </c>
      <c r="O1484" s="54">
        <f>IF($C1484&lt;=O$2,D1484*VLOOKUP($C1484,Listen!$B$5:$G$95,$N1484+1,FALSE)/VLOOKUP(O$2,Listen!$B$5:$G$95,$N1484+1,FALSE),"-")</f>
        <v>0</v>
      </c>
      <c r="P1484" s="54">
        <f>IF($C1484&lt;=P$2,E1484*VLOOKUP($C1484,Listen!$B$5:$G$95,$N1484+1,FALSE)/VLOOKUP(P$2,Listen!$B$5:$G$95,$N1484+1,FALSE),"-")</f>
        <v>0</v>
      </c>
      <c r="Q1484" s="54">
        <f>IF($C1484&lt;=Q$2,F1484*VLOOKUP($C1484,Listen!$B$5:$G$95,$N1484+1,FALSE)/VLOOKUP(Q$2,Listen!$B$5:$G$95,$N1484+1,FALSE),"-")</f>
        <v>0</v>
      </c>
      <c r="R1484" s="54">
        <f>IF($C1484&lt;=R$2,G1484*VLOOKUP($C1484,Listen!$B$5:$G$95,$N1484+1,FALSE)/VLOOKUP(R$2,Listen!$B$5:$G$95,$N1484+1,FALSE),"-")</f>
        <v>0</v>
      </c>
      <c r="S1484" s="54">
        <f>IF($C1484&lt;=S$2,H1484*VLOOKUP($C1484,Listen!$B$5:$G$95,$N1484+1,FALSE)/VLOOKUP(S$2,Listen!$B$5:$G$95,$N1484+1,FALSE),"-")</f>
        <v>0</v>
      </c>
      <c r="T1484" s="54">
        <f>IF($C1484&lt;=T$2,I1484*VLOOKUP($C1484,Listen!$B$5:$G$95,$N1484+1,FALSE)/VLOOKUP(T$2,Listen!$B$5:$G$95,$N1484+1,FALSE),"-")</f>
        <v>0</v>
      </c>
      <c r="U1484" s="54">
        <f>IF($C1484&lt;=U$2,J1484*VLOOKUP($C1484,Listen!$B$5:$G$95,$N1484+1,FALSE)/VLOOKUP(U$2,Listen!$B$5:$G$95,$N1484+1,FALSE),"-")</f>
        <v>0</v>
      </c>
      <c r="V1484" s="54">
        <f>IF($C1484&lt;=V$2,K1484*VLOOKUP($C1484,Listen!$B$5:$G$95,$N1484+1,FALSE)/VLOOKUP(V$2,Listen!$B$5:$G$95,$N1484+1,FALSE),"-")</f>
        <v>0</v>
      </c>
    </row>
    <row r="1485" spans="2:22">
      <c r="B1485" s="25"/>
      <c r="C1485" s="3">
        <v>1975</v>
      </c>
      <c r="D1485" s="141"/>
      <c r="E1485" s="141"/>
      <c r="F1485" s="141"/>
      <c r="G1485" s="141"/>
      <c r="H1485" s="141"/>
      <c r="I1485" s="141"/>
      <c r="J1485" s="141"/>
      <c r="K1485" s="141"/>
      <c r="M1485" s="52">
        <v>11</v>
      </c>
      <c r="N1485" s="52">
        <v>5</v>
      </c>
      <c r="O1485" s="54">
        <f>IF($C1485&lt;=O$2,D1485*VLOOKUP($C1485,Listen!$B$5:$G$95,$N1485+1,FALSE)/VLOOKUP(O$2,Listen!$B$5:$G$95,$N1485+1,FALSE),"-")</f>
        <v>0</v>
      </c>
      <c r="P1485" s="54">
        <f>IF($C1485&lt;=P$2,E1485*VLOOKUP($C1485,Listen!$B$5:$G$95,$N1485+1,FALSE)/VLOOKUP(P$2,Listen!$B$5:$G$95,$N1485+1,FALSE),"-")</f>
        <v>0</v>
      </c>
      <c r="Q1485" s="54">
        <f>IF($C1485&lt;=Q$2,F1485*VLOOKUP($C1485,Listen!$B$5:$G$95,$N1485+1,FALSE)/VLOOKUP(Q$2,Listen!$B$5:$G$95,$N1485+1,FALSE),"-")</f>
        <v>0</v>
      </c>
      <c r="R1485" s="54">
        <f>IF($C1485&lt;=R$2,G1485*VLOOKUP($C1485,Listen!$B$5:$G$95,$N1485+1,FALSE)/VLOOKUP(R$2,Listen!$B$5:$G$95,$N1485+1,FALSE),"-")</f>
        <v>0</v>
      </c>
      <c r="S1485" s="54">
        <f>IF($C1485&lt;=S$2,H1485*VLOOKUP($C1485,Listen!$B$5:$G$95,$N1485+1,FALSE)/VLOOKUP(S$2,Listen!$B$5:$G$95,$N1485+1,FALSE),"-")</f>
        <v>0</v>
      </c>
      <c r="T1485" s="54">
        <f>IF($C1485&lt;=T$2,I1485*VLOOKUP($C1485,Listen!$B$5:$G$95,$N1485+1,FALSE)/VLOOKUP(T$2,Listen!$B$5:$G$95,$N1485+1,FALSE),"-")</f>
        <v>0</v>
      </c>
      <c r="U1485" s="54">
        <f>IF($C1485&lt;=U$2,J1485*VLOOKUP($C1485,Listen!$B$5:$G$95,$N1485+1,FALSE)/VLOOKUP(U$2,Listen!$B$5:$G$95,$N1485+1,FALSE),"-")</f>
        <v>0</v>
      </c>
      <c r="V1485" s="54">
        <f>IF($C1485&lt;=V$2,K1485*VLOOKUP($C1485,Listen!$B$5:$G$95,$N1485+1,FALSE)/VLOOKUP(V$2,Listen!$B$5:$G$95,$N1485+1,FALSE),"-")</f>
        <v>0</v>
      </c>
    </row>
    <row r="1486" spans="2:22">
      <c r="B1486" s="25"/>
      <c r="C1486" s="3">
        <v>1974</v>
      </c>
      <c r="D1486" s="141"/>
      <c r="E1486" s="141"/>
      <c r="F1486" s="141"/>
      <c r="G1486" s="141"/>
      <c r="H1486" s="141"/>
      <c r="I1486" s="141"/>
      <c r="J1486" s="141"/>
      <c r="K1486" s="141"/>
      <c r="M1486" s="52">
        <v>11</v>
      </c>
      <c r="N1486" s="52">
        <v>5</v>
      </c>
      <c r="O1486" s="54">
        <f>IF($C1486&lt;=O$2,D1486*VLOOKUP($C1486,Listen!$B$5:$G$95,$N1486+1,FALSE)/VLOOKUP(O$2,Listen!$B$5:$G$95,$N1486+1,FALSE),"-")</f>
        <v>0</v>
      </c>
      <c r="P1486" s="54">
        <f>IF($C1486&lt;=P$2,E1486*VLOOKUP($C1486,Listen!$B$5:$G$95,$N1486+1,FALSE)/VLOOKUP(P$2,Listen!$B$5:$G$95,$N1486+1,FALSE),"-")</f>
        <v>0</v>
      </c>
      <c r="Q1486" s="54">
        <f>IF($C1486&lt;=Q$2,F1486*VLOOKUP($C1486,Listen!$B$5:$G$95,$N1486+1,FALSE)/VLOOKUP(Q$2,Listen!$B$5:$G$95,$N1486+1,FALSE),"-")</f>
        <v>0</v>
      </c>
      <c r="R1486" s="54">
        <f>IF($C1486&lt;=R$2,G1486*VLOOKUP($C1486,Listen!$B$5:$G$95,$N1486+1,FALSE)/VLOOKUP(R$2,Listen!$B$5:$G$95,$N1486+1,FALSE),"-")</f>
        <v>0</v>
      </c>
      <c r="S1486" s="54">
        <f>IF($C1486&lt;=S$2,H1486*VLOOKUP($C1486,Listen!$B$5:$G$95,$N1486+1,FALSE)/VLOOKUP(S$2,Listen!$B$5:$G$95,$N1486+1,FALSE),"-")</f>
        <v>0</v>
      </c>
      <c r="T1486" s="54">
        <f>IF($C1486&lt;=T$2,I1486*VLOOKUP($C1486,Listen!$B$5:$G$95,$N1486+1,FALSE)/VLOOKUP(T$2,Listen!$B$5:$G$95,$N1486+1,FALSE),"-")</f>
        <v>0</v>
      </c>
      <c r="U1486" s="54">
        <f>IF($C1486&lt;=U$2,J1486*VLOOKUP($C1486,Listen!$B$5:$G$95,$N1486+1,FALSE)/VLOOKUP(U$2,Listen!$B$5:$G$95,$N1486+1,FALSE),"-")</f>
        <v>0</v>
      </c>
      <c r="V1486" s="54">
        <f>IF($C1486&lt;=V$2,K1486*VLOOKUP($C1486,Listen!$B$5:$G$95,$N1486+1,FALSE)/VLOOKUP(V$2,Listen!$B$5:$G$95,$N1486+1,FALSE),"-")</f>
        <v>0</v>
      </c>
    </row>
    <row r="1487" spans="2:22">
      <c r="B1487" s="25"/>
      <c r="C1487" s="3">
        <v>1973</v>
      </c>
      <c r="D1487" s="141"/>
      <c r="E1487" s="141"/>
      <c r="F1487" s="141"/>
      <c r="G1487" s="141"/>
      <c r="H1487" s="141"/>
      <c r="I1487" s="141"/>
      <c r="J1487" s="141"/>
      <c r="K1487" s="141"/>
      <c r="M1487" s="52">
        <v>11</v>
      </c>
      <c r="N1487" s="52">
        <v>5</v>
      </c>
      <c r="O1487" s="54">
        <f>IF($C1487&lt;=O$2,D1487*VLOOKUP($C1487,Listen!$B$5:$G$95,$N1487+1,FALSE)/VLOOKUP(O$2,Listen!$B$5:$G$95,$N1487+1,FALSE),"-")</f>
        <v>0</v>
      </c>
      <c r="P1487" s="54">
        <f>IF($C1487&lt;=P$2,E1487*VLOOKUP($C1487,Listen!$B$5:$G$95,$N1487+1,FALSE)/VLOOKUP(P$2,Listen!$B$5:$G$95,$N1487+1,FALSE),"-")</f>
        <v>0</v>
      </c>
      <c r="Q1487" s="54">
        <f>IF($C1487&lt;=Q$2,F1487*VLOOKUP($C1487,Listen!$B$5:$G$95,$N1487+1,FALSE)/VLOOKUP(Q$2,Listen!$B$5:$G$95,$N1487+1,FALSE),"-")</f>
        <v>0</v>
      </c>
      <c r="R1487" s="54">
        <f>IF($C1487&lt;=R$2,G1487*VLOOKUP($C1487,Listen!$B$5:$G$95,$N1487+1,FALSE)/VLOOKUP(R$2,Listen!$B$5:$G$95,$N1487+1,FALSE),"-")</f>
        <v>0</v>
      </c>
      <c r="S1487" s="54">
        <f>IF($C1487&lt;=S$2,H1487*VLOOKUP($C1487,Listen!$B$5:$G$95,$N1487+1,FALSE)/VLOOKUP(S$2,Listen!$B$5:$G$95,$N1487+1,FALSE),"-")</f>
        <v>0</v>
      </c>
      <c r="T1487" s="54">
        <f>IF($C1487&lt;=T$2,I1487*VLOOKUP($C1487,Listen!$B$5:$G$95,$N1487+1,FALSE)/VLOOKUP(T$2,Listen!$B$5:$G$95,$N1487+1,FALSE),"-")</f>
        <v>0</v>
      </c>
      <c r="U1487" s="54">
        <f>IF($C1487&lt;=U$2,J1487*VLOOKUP($C1487,Listen!$B$5:$G$95,$N1487+1,FALSE)/VLOOKUP(U$2,Listen!$B$5:$G$95,$N1487+1,FALSE),"-")</f>
        <v>0</v>
      </c>
      <c r="V1487" s="54">
        <f>IF($C1487&lt;=V$2,K1487*VLOOKUP($C1487,Listen!$B$5:$G$95,$N1487+1,FALSE)/VLOOKUP(V$2,Listen!$B$5:$G$95,$N1487+1,FALSE),"-")</f>
        <v>0</v>
      </c>
    </row>
    <row r="1488" spans="2:22">
      <c r="B1488" s="25"/>
      <c r="C1488" s="3">
        <v>1972</v>
      </c>
      <c r="D1488" s="141"/>
      <c r="E1488" s="141"/>
      <c r="F1488" s="141"/>
      <c r="G1488" s="141"/>
      <c r="H1488" s="141"/>
      <c r="I1488" s="141"/>
      <c r="J1488" s="141"/>
      <c r="K1488" s="141"/>
      <c r="M1488" s="52">
        <v>11</v>
      </c>
      <c r="N1488" s="52">
        <v>5</v>
      </c>
      <c r="O1488" s="54">
        <f>IF($C1488&lt;=O$2,D1488*VLOOKUP($C1488,Listen!$B$5:$G$95,$N1488+1,FALSE)/VLOOKUP(O$2,Listen!$B$5:$G$95,$N1488+1,FALSE),"-")</f>
        <v>0</v>
      </c>
      <c r="P1488" s="54">
        <f>IF($C1488&lt;=P$2,E1488*VLOOKUP($C1488,Listen!$B$5:$G$95,$N1488+1,FALSE)/VLOOKUP(P$2,Listen!$B$5:$G$95,$N1488+1,FALSE),"-")</f>
        <v>0</v>
      </c>
      <c r="Q1488" s="54">
        <f>IF($C1488&lt;=Q$2,F1488*VLOOKUP($C1488,Listen!$B$5:$G$95,$N1488+1,FALSE)/VLOOKUP(Q$2,Listen!$B$5:$G$95,$N1488+1,FALSE),"-")</f>
        <v>0</v>
      </c>
      <c r="R1488" s="54">
        <f>IF($C1488&lt;=R$2,G1488*VLOOKUP($C1488,Listen!$B$5:$G$95,$N1488+1,FALSE)/VLOOKUP(R$2,Listen!$B$5:$G$95,$N1488+1,FALSE),"-")</f>
        <v>0</v>
      </c>
      <c r="S1488" s="54">
        <f>IF($C1488&lt;=S$2,H1488*VLOOKUP($C1488,Listen!$B$5:$G$95,$N1488+1,FALSE)/VLOOKUP(S$2,Listen!$B$5:$G$95,$N1488+1,FALSE),"-")</f>
        <v>0</v>
      </c>
      <c r="T1488" s="54">
        <f>IF($C1488&lt;=T$2,I1488*VLOOKUP($C1488,Listen!$B$5:$G$95,$N1488+1,FALSE)/VLOOKUP(T$2,Listen!$B$5:$G$95,$N1488+1,FALSE),"-")</f>
        <v>0</v>
      </c>
      <c r="U1488" s="54">
        <f>IF($C1488&lt;=U$2,J1488*VLOOKUP($C1488,Listen!$B$5:$G$95,$N1488+1,FALSE)/VLOOKUP(U$2,Listen!$B$5:$G$95,$N1488+1,FALSE),"-")</f>
        <v>0</v>
      </c>
      <c r="V1488" s="54">
        <f>IF($C1488&lt;=V$2,K1488*VLOOKUP($C1488,Listen!$B$5:$G$95,$N1488+1,FALSE)/VLOOKUP(V$2,Listen!$B$5:$G$95,$N1488+1,FALSE),"-")</f>
        <v>0</v>
      </c>
    </row>
    <row r="1489" spans="2:22">
      <c r="B1489" s="25"/>
      <c r="C1489" s="3">
        <v>1971</v>
      </c>
      <c r="D1489" s="141"/>
      <c r="E1489" s="141"/>
      <c r="F1489" s="141"/>
      <c r="G1489" s="141"/>
      <c r="H1489" s="141"/>
      <c r="I1489" s="141"/>
      <c r="J1489" s="141"/>
      <c r="K1489" s="141"/>
      <c r="M1489" s="52">
        <v>11</v>
      </c>
      <c r="N1489" s="52">
        <v>5</v>
      </c>
      <c r="O1489" s="54">
        <f>IF($C1489&lt;=O$2,D1489*VLOOKUP($C1489,Listen!$B$5:$G$95,$N1489+1,FALSE)/VLOOKUP(O$2,Listen!$B$5:$G$95,$N1489+1,FALSE),"-")</f>
        <v>0</v>
      </c>
      <c r="P1489" s="54">
        <f>IF($C1489&lt;=P$2,E1489*VLOOKUP($C1489,Listen!$B$5:$G$95,$N1489+1,FALSE)/VLOOKUP(P$2,Listen!$B$5:$G$95,$N1489+1,FALSE),"-")</f>
        <v>0</v>
      </c>
      <c r="Q1489" s="54">
        <f>IF($C1489&lt;=Q$2,F1489*VLOOKUP($C1489,Listen!$B$5:$G$95,$N1489+1,FALSE)/VLOOKUP(Q$2,Listen!$B$5:$G$95,$N1489+1,FALSE),"-")</f>
        <v>0</v>
      </c>
      <c r="R1489" s="54">
        <f>IF($C1489&lt;=R$2,G1489*VLOOKUP($C1489,Listen!$B$5:$G$95,$N1489+1,FALSE)/VLOOKUP(R$2,Listen!$B$5:$G$95,$N1489+1,FALSE),"-")</f>
        <v>0</v>
      </c>
      <c r="S1489" s="54">
        <f>IF($C1489&lt;=S$2,H1489*VLOOKUP($C1489,Listen!$B$5:$G$95,$N1489+1,FALSE)/VLOOKUP(S$2,Listen!$B$5:$G$95,$N1489+1,FALSE),"-")</f>
        <v>0</v>
      </c>
      <c r="T1489" s="54">
        <f>IF($C1489&lt;=T$2,I1489*VLOOKUP($C1489,Listen!$B$5:$G$95,$N1489+1,FALSE)/VLOOKUP(T$2,Listen!$B$5:$G$95,$N1489+1,FALSE),"-")</f>
        <v>0</v>
      </c>
      <c r="U1489" s="54">
        <f>IF($C1489&lt;=U$2,J1489*VLOOKUP($C1489,Listen!$B$5:$G$95,$N1489+1,FALSE)/VLOOKUP(U$2,Listen!$B$5:$G$95,$N1489+1,FALSE),"-")</f>
        <v>0</v>
      </c>
      <c r="V1489" s="54">
        <f>IF($C1489&lt;=V$2,K1489*VLOOKUP($C1489,Listen!$B$5:$G$95,$N1489+1,FALSE)/VLOOKUP(V$2,Listen!$B$5:$G$95,$N1489+1,FALSE),"-")</f>
        <v>0</v>
      </c>
    </row>
    <row r="1490" spans="2:22">
      <c r="B1490" s="25"/>
      <c r="C1490" s="3">
        <v>1970</v>
      </c>
      <c r="D1490" s="141"/>
      <c r="E1490" s="141"/>
      <c r="F1490" s="141"/>
      <c r="G1490" s="141"/>
      <c r="H1490" s="141"/>
      <c r="I1490" s="141"/>
      <c r="J1490" s="141"/>
      <c r="K1490" s="141"/>
      <c r="M1490" s="52">
        <v>11</v>
      </c>
      <c r="N1490" s="52">
        <v>5</v>
      </c>
      <c r="O1490" s="54">
        <f>IF($C1490&lt;=O$2,D1490*VLOOKUP($C1490,Listen!$B$5:$G$95,$N1490+1,FALSE)/VLOOKUP(O$2,Listen!$B$5:$G$95,$N1490+1,FALSE),"-")</f>
        <v>0</v>
      </c>
      <c r="P1490" s="54">
        <f>IF($C1490&lt;=P$2,E1490*VLOOKUP($C1490,Listen!$B$5:$G$95,$N1490+1,FALSE)/VLOOKUP(P$2,Listen!$B$5:$G$95,$N1490+1,FALSE),"-")</f>
        <v>0</v>
      </c>
      <c r="Q1490" s="54">
        <f>IF($C1490&lt;=Q$2,F1490*VLOOKUP($C1490,Listen!$B$5:$G$95,$N1490+1,FALSE)/VLOOKUP(Q$2,Listen!$B$5:$G$95,$N1490+1,FALSE),"-")</f>
        <v>0</v>
      </c>
      <c r="R1490" s="54">
        <f>IF($C1490&lt;=R$2,G1490*VLOOKUP($C1490,Listen!$B$5:$G$95,$N1490+1,FALSE)/VLOOKUP(R$2,Listen!$B$5:$G$95,$N1490+1,FALSE),"-")</f>
        <v>0</v>
      </c>
      <c r="S1490" s="54">
        <f>IF($C1490&lt;=S$2,H1490*VLOOKUP($C1490,Listen!$B$5:$G$95,$N1490+1,FALSE)/VLOOKUP(S$2,Listen!$B$5:$G$95,$N1490+1,FALSE),"-")</f>
        <v>0</v>
      </c>
      <c r="T1490" s="54">
        <f>IF($C1490&lt;=T$2,I1490*VLOOKUP($C1490,Listen!$B$5:$G$95,$N1490+1,FALSE)/VLOOKUP(T$2,Listen!$B$5:$G$95,$N1490+1,FALSE),"-")</f>
        <v>0</v>
      </c>
      <c r="U1490" s="54">
        <f>IF($C1490&lt;=U$2,J1490*VLOOKUP($C1490,Listen!$B$5:$G$95,$N1490+1,FALSE)/VLOOKUP(U$2,Listen!$B$5:$G$95,$N1490+1,FALSE),"-")</f>
        <v>0</v>
      </c>
      <c r="V1490" s="54">
        <f>IF($C1490&lt;=V$2,K1490*VLOOKUP($C1490,Listen!$B$5:$G$95,$N1490+1,FALSE)/VLOOKUP(V$2,Listen!$B$5:$G$95,$N1490+1,FALSE),"-")</f>
        <v>0</v>
      </c>
    </row>
    <row r="1491" spans="2:22">
      <c r="B1491" s="25"/>
      <c r="C1491" s="3">
        <v>1969</v>
      </c>
      <c r="D1491" s="141"/>
      <c r="E1491" s="141"/>
      <c r="F1491" s="141"/>
      <c r="G1491" s="141"/>
      <c r="H1491" s="141"/>
      <c r="I1491" s="141"/>
      <c r="J1491" s="141"/>
      <c r="K1491" s="141"/>
      <c r="M1491" s="52">
        <v>11</v>
      </c>
      <c r="N1491" s="52">
        <v>5</v>
      </c>
      <c r="O1491" s="54">
        <f>IF($C1491&lt;=O$2,D1491*VLOOKUP($C1491,Listen!$B$5:$G$95,$N1491+1,FALSE)/VLOOKUP(O$2,Listen!$B$5:$G$95,$N1491+1,FALSE),"-")</f>
        <v>0</v>
      </c>
      <c r="P1491" s="54">
        <f>IF($C1491&lt;=P$2,E1491*VLOOKUP($C1491,Listen!$B$5:$G$95,$N1491+1,FALSE)/VLOOKUP(P$2,Listen!$B$5:$G$95,$N1491+1,FALSE),"-")</f>
        <v>0</v>
      </c>
      <c r="Q1491" s="54">
        <f>IF($C1491&lt;=Q$2,F1491*VLOOKUP($C1491,Listen!$B$5:$G$95,$N1491+1,FALSE)/VLOOKUP(Q$2,Listen!$B$5:$G$95,$N1491+1,FALSE),"-")</f>
        <v>0</v>
      </c>
      <c r="R1491" s="54">
        <f>IF($C1491&lt;=R$2,G1491*VLOOKUP($C1491,Listen!$B$5:$G$95,$N1491+1,FALSE)/VLOOKUP(R$2,Listen!$B$5:$G$95,$N1491+1,FALSE),"-")</f>
        <v>0</v>
      </c>
      <c r="S1491" s="54">
        <f>IF($C1491&lt;=S$2,H1491*VLOOKUP($C1491,Listen!$B$5:$G$95,$N1491+1,FALSE)/VLOOKUP(S$2,Listen!$B$5:$G$95,$N1491+1,FALSE),"-")</f>
        <v>0</v>
      </c>
      <c r="T1491" s="54">
        <f>IF($C1491&lt;=T$2,I1491*VLOOKUP($C1491,Listen!$B$5:$G$95,$N1491+1,FALSE)/VLOOKUP(T$2,Listen!$B$5:$G$95,$N1491+1,FALSE),"-")</f>
        <v>0</v>
      </c>
      <c r="U1491" s="54">
        <f>IF($C1491&lt;=U$2,J1491*VLOOKUP($C1491,Listen!$B$5:$G$95,$N1491+1,FALSE)/VLOOKUP(U$2,Listen!$B$5:$G$95,$N1491+1,FALSE),"-")</f>
        <v>0</v>
      </c>
      <c r="V1491" s="54">
        <f>IF($C1491&lt;=V$2,K1491*VLOOKUP($C1491,Listen!$B$5:$G$95,$N1491+1,FALSE)/VLOOKUP(V$2,Listen!$B$5:$G$95,$N1491+1,FALSE),"-")</f>
        <v>0</v>
      </c>
    </row>
    <row r="1492" spans="2:22">
      <c r="B1492" s="25"/>
      <c r="C1492" s="3">
        <v>1968</v>
      </c>
      <c r="D1492" s="141"/>
      <c r="E1492" s="141"/>
      <c r="F1492" s="141"/>
      <c r="G1492" s="141"/>
      <c r="H1492" s="141"/>
      <c r="I1492" s="141"/>
      <c r="J1492" s="141"/>
      <c r="K1492" s="141"/>
      <c r="M1492" s="52">
        <v>11</v>
      </c>
      <c r="N1492" s="52">
        <v>5</v>
      </c>
      <c r="O1492" s="54">
        <f>IF($C1492&lt;=O$2,D1492*VLOOKUP($C1492,Listen!$B$5:$G$95,$N1492+1,FALSE)/VLOOKUP(O$2,Listen!$B$5:$G$95,$N1492+1,FALSE),"-")</f>
        <v>0</v>
      </c>
      <c r="P1492" s="54">
        <f>IF($C1492&lt;=P$2,E1492*VLOOKUP($C1492,Listen!$B$5:$G$95,$N1492+1,FALSE)/VLOOKUP(P$2,Listen!$B$5:$G$95,$N1492+1,FALSE),"-")</f>
        <v>0</v>
      </c>
      <c r="Q1492" s="54">
        <f>IF($C1492&lt;=Q$2,F1492*VLOOKUP($C1492,Listen!$B$5:$G$95,$N1492+1,FALSE)/VLOOKUP(Q$2,Listen!$B$5:$G$95,$N1492+1,FALSE),"-")</f>
        <v>0</v>
      </c>
      <c r="R1492" s="54">
        <f>IF($C1492&lt;=R$2,G1492*VLOOKUP($C1492,Listen!$B$5:$G$95,$N1492+1,FALSE)/VLOOKUP(R$2,Listen!$B$5:$G$95,$N1492+1,FALSE),"-")</f>
        <v>0</v>
      </c>
      <c r="S1492" s="54">
        <f>IF($C1492&lt;=S$2,H1492*VLOOKUP($C1492,Listen!$B$5:$G$95,$N1492+1,FALSE)/VLOOKUP(S$2,Listen!$B$5:$G$95,$N1492+1,FALSE),"-")</f>
        <v>0</v>
      </c>
      <c r="T1492" s="54">
        <f>IF($C1492&lt;=T$2,I1492*VLOOKUP($C1492,Listen!$B$5:$G$95,$N1492+1,FALSE)/VLOOKUP(T$2,Listen!$B$5:$G$95,$N1492+1,FALSE),"-")</f>
        <v>0</v>
      </c>
      <c r="U1492" s="54">
        <f>IF($C1492&lt;=U$2,J1492*VLOOKUP($C1492,Listen!$B$5:$G$95,$N1492+1,FALSE)/VLOOKUP(U$2,Listen!$B$5:$G$95,$N1492+1,FALSE),"-")</f>
        <v>0</v>
      </c>
      <c r="V1492" s="54">
        <f>IF($C1492&lt;=V$2,K1492*VLOOKUP($C1492,Listen!$B$5:$G$95,$N1492+1,FALSE)/VLOOKUP(V$2,Listen!$B$5:$G$95,$N1492+1,FALSE),"-")</f>
        <v>0</v>
      </c>
    </row>
    <row r="1493" spans="2:22">
      <c r="B1493" s="25"/>
      <c r="C1493" s="3">
        <v>1967</v>
      </c>
      <c r="D1493" s="141"/>
      <c r="E1493" s="141"/>
      <c r="F1493" s="141"/>
      <c r="G1493" s="141"/>
      <c r="H1493" s="141"/>
      <c r="I1493" s="141"/>
      <c r="J1493" s="141"/>
      <c r="K1493" s="141"/>
      <c r="M1493" s="52">
        <v>11</v>
      </c>
      <c r="N1493" s="52">
        <v>5</v>
      </c>
      <c r="O1493" s="54">
        <f>IF($C1493&lt;=O$2,D1493*VLOOKUP($C1493,Listen!$B$5:$G$95,$N1493+1,FALSE)/VLOOKUP(O$2,Listen!$B$5:$G$95,$N1493+1,FALSE),"-")</f>
        <v>0</v>
      </c>
      <c r="P1493" s="54">
        <f>IF($C1493&lt;=P$2,E1493*VLOOKUP($C1493,Listen!$B$5:$G$95,$N1493+1,FALSE)/VLOOKUP(P$2,Listen!$B$5:$G$95,$N1493+1,FALSE),"-")</f>
        <v>0</v>
      </c>
      <c r="Q1493" s="54">
        <f>IF($C1493&lt;=Q$2,F1493*VLOOKUP($C1493,Listen!$B$5:$G$95,$N1493+1,FALSE)/VLOOKUP(Q$2,Listen!$B$5:$G$95,$N1493+1,FALSE),"-")</f>
        <v>0</v>
      </c>
      <c r="R1493" s="54">
        <f>IF($C1493&lt;=R$2,G1493*VLOOKUP($C1493,Listen!$B$5:$G$95,$N1493+1,FALSE)/VLOOKUP(R$2,Listen!$B$5:$G$95,$N1493+1,FALSE),"-")</f>
        <v>0</v>
      </c>
      <c r="S1493" s="54">
        <f>IF($C1493&lt;=S$2,H1493*VLOOKUP($C1493,Listen!$B$5:$G$95,$N1493+1,FALSE)/VLOOKUP(S$2,Listen!$B$5:$G$95,$N1493+1,FALSE),"-")</f>
        <v>0</v>
      </c>
      <c r="T1493" s="54">
        <f>IF($C1493&lt;=T$2,I1493*VLOOKUP($C1493,Listen!$B$5:$G$95,$N1493+1,FALSE)/VLOOKUP(T$2,Listen!$B$5:$G$95,$N1493+1,FALSE),"-")</f>
        <v>0</v>
      </c>
      <c r="U1493" s="54">
        <f>IF($C1493&lt;=U$2,J1493*VLOOKUP($C1493,Listen!$B$5:$G$95,$N1493+1,FALSE)/VLOOKUP(U$2,Listen!$B$5:$G$95,$N1493+1,FALSE),"-")</f>
        <v>0</v>
      </c>
      <c r="V1493" s="54">
        <f>IF($C1493&lt;=V$2,K1493*VLOOKUP($C1493,Listen!$B$5:$G$95,$N1493+1,FALSE)/VLOOKUP(V$2,Listen!$B$5:$G$95,$N1493+1,FALSE),"-")</f>
        <v>0</v>
      </c>
    </row>
    <row r="1494" spans="2:22">
      <c r="B1494" s="25"/>
      <c r="C1494" s="3">
        <v>1966</v>
      </c>
      <c r="D1494" s="141"/>
      <c r="E1494" s="141"/>
      <c r="F1494" s="141"/>
      <c r="G1494" s="141"/>
      <c r="H1494" s="141"/>
      <c r="I1494" s="141"/>
      <c r="J1494" s="141"/>
      <c r="K1494" s="141"/>
      <c r="M1494" s="52">
        <v>11</v>
      </c>
      <c r="N1494" s="52">
        <v>5</v>
      </c>
      <c r="O1494" s="54">
        <f>IF($C1494&lt;=O$2,D1494*VLOOKUP($C1494,Listen!$B$5:$G$95,$N1494+1,FALSE)/VLOOKUP(O$2,Listen!$B$5:$G$95,$N1494+1,FALSE),"-")</f>
        <v>0</v>
      </c>
      <c r="P1494" s="54">
        <f>IF($C1494&lt;=P$2,E1494*VLOOKUP($C1494,Listen!$B$5:$G$95,$N1494+1,FALSE)/VLOOKUP(P$2,Listen!$B$5:$G$95,$N1494+1,FALSE),"-")</f>
        <v>0</v>
      </c>
      <c r="Q1494" s="54">
        <f>IF($C1494&lt;=Q$2,F1494*VLOOKUP($C1494,Listen!$B$5:$G$95,$N1494+1,FALSE)/VLOOKUP(Q$2,Listen!$B$5:$G$95,$N1494+1,FALSE),"-")</f>
        <v>0</v>
      </c>
      <c r="R1494" s="54">
        <f>IF($C1494&lt;=R$2,G1494*VLOOKUP($C1494,Listen!$B$5:$G$95,$N1494+1,FALSE)/VLOOKUP(R$2,Listen!$B$5:$G$95,$N1494+1,FALSE),"-")</f>
        <v>0</v>
      </c>
      <c r="S1494" s="54">
        <f>IF($C1494&lt;=S$2,H1494*VLOOKUP($C1494,Listen!$B$5:$G$95,$N1494+1,FALSE)/VLOOKUP(S$2,Listen!$B$5:$G$95,$N1494+1,FALSE),"-")</f>
        <v>0</v>
      </c>
      <c r="T1494" s="54">
        <f>IF($C1494&lt;=T$2,I1494*VLOOKUP($C1494,Listen!$B$5:$G$95,$N1494+1,FALSE)/VLOOKUP(T$2,Listen!$B$5:$G$95,$N1494+1,FALSE),"-")</f>
        <v>0</v>
      </c>
      <c r="U1494" s="54">
        <f>IF($C1494&lt;=U$2,J1494*VLOOKUP($C1494,Listen!$B$5:$G$95,$N1494+1,FALSE)/VLOOKUP(U$2,Listen!$B$5:$G$95,$N1494+1,FALSE),"-")</f>
        <v>0</v>
      </c>
      <c r="V1494" s="54">
        <f>IF($C1494&lt;=V$2,K1494*VLOOKUP($C1494,Listen!$B$5:$G$95,$N1494+1,FALSE)/VLOOKUP(V$2,Listen!$B$5:$G$95,$N1494+1,FALSE),"-")</f>
        <v>0</v>
      </c>
    </row>
    <row r="1495" spans="2:22">
      <c r="B1495" s="25"/>
      <c r="C1495" s="3">
        <v>1965</v>
      </c>
      <c r="D1495" s="141"/>
      <c r="E1495" s="141"/>
      <c r="F1495" s="141"/>
      <c r="G1495" s="141"/>
      <c r="H1495" s="141"/>
      <c r="I1495" s="141"/>
      <c r="J1495" s="141"/>
      <c r="K1495" s="141"/>
      <c r="M1495" s="52">
        <v>11</v>
      </c>
      <c r="N1495" s="52">
        <v>5</v>
      </c>
      <c r="O1495" s="54">
        <f>IF($C1495&lt;=O$2,D1495*VLOOKUP($C1495,Listen!$B$5:$G$95,$N1495+1,FALSE)/VLOOKUP(O$2,Listen!$B$5:$G$95,$N1495+1,FALSE),"-")</f>
        <v>0</v>
      </c>
      <c r="P1495" s="54">
        <f>IF($C1495&lt;=P$2,E1495*VLOOKUP($C1495,Listen!$B$5:$G$95,$N1495+1,FALSE)/VLOOKUP(P$2,Listen!$B$5:$G$95,$N1495+1,FALSE),"-")</f>
        <v>0</v>
      </c>
      <c r="Q1495" s="54">
        <f>IF($C1495&lt;=Q$2,F1495*VLOOKUP($C1495,Listen!$B$5:$G$95,$N1495+1,FALSE)/VLOOKUP(Q$2,Listen!$B$5:$G$95,$N1495+1,FALSE),"-")</f>
        <v>0</v>
      </c>
      <c r="R1495" s="54">
        <f>IF($C1495&lt;=R$2,G1495*VLOOKUP($C1495,Listen!$B$5:$G$95,$N1495+1,FALSE)/VLOOKUP(R$2,Listen!$B$5:$G$95,$N1495+1,FALSE),"-")</f>
        <v>0</v>
      </c>
      <c r="S1495" s="54">
        <f>IF($C1495&lt;=S$2,H1495*VLOOKUP($C1495,Listen!$B$5:$G$95,$N1495+1,FALSE)/VLOOKUP(S$2,Listen!$B$5:$G$95,$N1495+1,FALSE),"-")</f>
        <v>0</v>
      </c>
      <c r="T1495" s="54">
        <f>IF($C1495&lt;=T$2,I1495*VLOOKUP($C1495,Listen!$B$5:$G$95,$N1495+1,FALSE)/VLOOKUP(T$2,Listen!$B$5:$G$95,$N1495+1,FALSE),"-")</f>
        <v>0</v>
      </c>
      <c r="U1495" s="54">
        <f>IF($C1495&lt;=U$2,J1495*VLOOKUP($C1495,Listen!$B$5:$G$95,$N1495+1,FALSE)/VLOOKUP(U$2,Listen!$B$5:$G$95,$N1495+1,FALSE),"-")</f>
        <v>0</v>
      </c>
      <c r="V1495" s="54">
        <f>IF($C1495&lt;=V$2,K1495*VLOOKUP($C1495,Listen!$B$5:$G$95,$N1495+1,FALSE)/VLOOKUP(V$2,Listen!$B$5:$G$95,$N1495+1,FALSE),"-")</f>
        <v>0</v>
      </c>
    </row>
    <row r="1496" spans="2:22">
      <c r="B1496" s="25"/>
      <c r="C1496" s="3">
        <v>1964</v>
      </c>
      <c r="D1496" s="141"/>
      <c r="E1496" s="141"/>
      <c r="F1496" s="141"/>
      <c r="G1496" s="141"/>
      <c r="H1496" s="141"/>
      <c r="I1496" s="141"/>
      <c r="J1496" s="141"/>
      <c r="K1496" s="141"/>
      <c r="M1496" s="52">
        <v>11</v>
      </c>
      <c r="N1496" s="52">
        <v>5</v>
      </c>
      <c r="O1496" s="54">
        <f>IF($C1496&lt;=O$2,D1496*VLOOKUP($C1496,Listen!$B$5:$G$95,$N1496+1,FALSE)/VLOOKUP(O$2,Listen!$B$5:$G$95,$N1496+1,FALSE),"-")</f>
        <v>0</v>
      </c>
      <c r="P1496" s="54">
        <f>IF($C1496&lt;=P$2,E1496*VLOOKUP($C1496,Listen!$B$5:$G$95,$N1496+1,FALSE)/VLOOKUP(P$2,Listen!$B$5:$G$95,$N1496+1,FALSE),"-")</f>
        <v>0</v>
      </c>
      <c r="Q1496" s="54">
        <f>IF($C1496&lt;=Q$2,F1496*VLOOKUP($C1496,Listen!$B$5:$G$95,$N1496+1,FALSE)/VLOOKUP(Q$2,Listen!$B$5:$G$95,$N1496+1,FALSE),"-")</f>
        <v>0</v>
      </c>
      <c r="R1496" s="54">
        <f>IF($C1496&lt;=R$2,G1496*VLOOKUP($C1496,Listen!$B$5:$G$95,$N1496+1,FALSE)/VLOOKUP(R$2,Listen!$B$5:$G$95,$N1496+1,FALSE),"-")</f>
        <v>0</v>
      </c>
      <c r="S1496" s="54">
        <f>IF($C1496&lt;=S$2,H1496*VLOOKUP($C1496,Listen!$B$5:$G$95,$N1496+1,FALSE)/VLOOKUP(S$2,Listen!$B$5:$G$95,$N1496+1,FALSE),"-")</f>
        <v>0</v>
      </c>
      <c r="T1496" s="54">
        <f>IF($C1496&lt;=T$2,I1496*VLOOKUP($C1496,Listen!$B$5:$G$95,$N1496+1,FALSE)/VLOOKUP(T$2,Listen!$B$5:$G$95,$N1496+1,FALSE),"-")</f>
        <v>0</v>
      </c>
      <c r="U1496" s="54">
        <f>IF($C1496&lt;=U$2,J1496*VLOOKUP($C1496,Listen!$B$5:$G$95,$N1496+1,FALSE)/VLOOKUP(U$2,Listen!$B$5:$G$95,$N1496+1,FALSE),"-")</f>
        <v>0</v>
      </c>
      <c r="V1496" s="54">
        <f>IF($C1496&lt;=V$2,K1496*VLOOKUP($C1496,Listen!$B$5:$G$95,$N1496+1,FALSE)/VLOOKUP(V$2,Listen!$B$5:$G$95,$N1496+1,FALSE),"-")</f>
        <v>0</v>
      </c>
    </row>
    <row r="1497" spans="2:22">
      <c r="B1497" s="25"/>
      <c r="C1497" s="3">
        <v>1963</v>
      </c>
      <c r="D1497" s="141"/>
      <c r="E1497" s="141"/>
      <c r="F1497" s="141"/>
      <c r="G1497" s="141"/>
      <c r="H1497" s="141"/>
      <c r="I1497" s="141"/>
      <c r="J1497" s="141"/>
      <c r="K1497" s="141"/>
      <c r="M1497" s="52">
        <v>11</v>
      </c>
      <c r="N1497" s="52">
        <v>5</v>
      </c>
      <c r="O1497" s="54">
        <f>IF($C1497&lt;=O$2,D1497*VLOOKUP($C1497,Listen!$B$5:$G$95,$N1497+1,FALSE)/VLOOKUP(O$2,Listen!$B$5:$G$95,$N1497+1,FALSE),"-")</f>
        <v>0</v>
      </c>
      <c r="P1497" s="54">
        <f>IF($C1497&lt;=P$2,E1497*VLOOKUP($C1497,Listen!$B$5:$G$95,$N1497+1,FALSE)/VLOOKUP(P$2,Listen!$B$5:$G$95,$N1497+1,FALSE),"-")</f>
        <v>0</v>
      </c>
      <c r="Q1497" s="54">
        <f>IF($C1497&lt;=Q$2,F1497*VLOOKUP($C1497,Listen!$B$5:$G$95,$N1497+1,FALSE)/VLOOKUP(Q$2,Listen!$B$5:$G$95,$N1497+1,FALSE),"-")</f>
        <v>0</v>
      </c>
      <c r="R1497" s="54">
        <f>IF($C1497&lt;=R$2,G1497*VLOOKUP($C1497,Listen!$B$5:$G$95,$N1497+1,FALSE)/VLOOKUP(R$2,Listen!$B$5:$G$95,$N1497+1,FALSE),"-")</f>
        <v>0</v>
      </c>
      <c r="S1497" s="54">
        <f>IF($C1497&lt;=S$2,H1497*VLOOKUP($C1497,Listen!$B$5:$G$95,$N1497+1,FALSE)/VLOOKUP(S$2,Listen!$B$5:$G$95,$N1497+1,FALSE),"-")</f>
        <v>0</v>
      </c>
      <c r="T1497" s="54">
        <f>IF($C1497&lt;=T$2,I1497*VLOOKUP($C1497,Listen!$B$5:$G$95,$N1497+1,FALSE)/VLOOKUP(T$2,Listen!$B$5:$G$95,$N1497+1,FALSE),"-")</f>
        <v>0</v>
      </c>
      <c r="U1497" s="54">
        <f>IF($C1497&lt;=U$2,J1497*VLOOKUP($C1497,Listen!$B$5:$G$95,$N1497+1,FALSE)/VLOOKUP(U$2,Listen!$B$5:$G$95,$N1497+1,FALSE),"-")</f>
        <v>0</v>
      </c>
      <c r="V1497" s="54">
        <f>IF($C1497&lt;=V$2,K1497*VLOOKUP($C1497,Listen!$B$5:$G$95,$N1497+1,FALSE)/VLOOKUP(V$2,Listen!$B$5:$G$95,$N1497+1,FALSE),"-")</f>
        <v>0</v>
      </c>
    </row>
    <row r="1498" spans="2:22">
      <c r="B1498" s="25"/>
      <c r="C1498" s="3">
        <v>1962</v>
      </c>
      <c r="D1498" s="141"/>
      <c r="E1498" s="141"/>
      <c r="F1498" s="141"/>
      <c r="G1498" s="141"/>
      <c r="H1498" s="141"/>
      <c r="I1498" s="141"/>
      <c r="J1498" s="141"/>
      <c r="K1498" s="141"/>
      <c r="M1498" s="52">
        <v>11</v>
      </c>
      <c r="N1498" s="52">
        <v>5</v>
      </c>
      <c r="O1498" s="54">
        <f>IF($C1498&lt;=O$2,D1498*VLOOKUP($C1498,Listen!$B$5:$G$95,$N1498+1,FALSE)/VLOOKUP(O$2,Listen!$B$5:$G$95,$N1498+1,FALSE),"-")</f>
        <v>0</v>
      </c>
      <c r="P1498" s="54">
        <f>IF($C1498&lt;=P$2,E1498*VLOOKUP($C1498,Listen!$B$5:$G$95,$N1498+1,FALSE)/VLOOKUP(P$2,Listen!$B$5:$G$95,$N1498+1,FALSE),"-")</f>
        <v>0</v>
      </c>
      <c r="Q1498" s="54">
        <f>IF($C1498&lt;=Q$2,F1498*VLOOKUP($C1498,Listen!$B$5:$G$95,$N1498+1,FALSE)/VLOOKUP(Q$2,Listen!$B$5:$G$95,$N1498+1,FALSE),"-")</f>
        <v>0</v>
      </c>
      <c r="R1498" s="54">
        <f>IF($C1498&lt;=R$2,G1498*VLOOKUP($C1498,Listen!$B$5:$G$95,$N1498+1,FALSE)/VLOOKUP(R$2,Listen!$B$5:$G$95,$N1498+1,FALSE),"-")</f>
        <v>0</v>
      </c>
      <c r="S1498" s="54">
        <f>IF($C1498&lt;=S$2,H1498*VLOOKUP($C1498,Listen!$B$5:$G$95,$N1498+1,FALSE)/VLOOKUP(S$2,Listen!$B$5:$G$95,$N1498+1,FALSE),"-")</f>
        <v>0</v>
      </c>
      <c r="T1498" s="54">
        <f>IF($C1498&lt;=T$2,I1498*VLOOKUP($C1498,Listen!$B$5:$G$95,$N1498+1,FALSE)/VLOOKUP(T$2,Listen!$B$5:$G$95,$N1498+1,FALSE),"-")</f>
        <v>0</v>
      </c>
      <c r="U1498" s="54">
        <f>IF($C1498&lt;=U$2,J1498*VLOOKUP($C1498,Listen!$B$5:$G$95,$N1498+1,FALSE)/VLOOKUP(U$2,Listen!$B$5:$G$95,$N1498+1,FALSE),"-")</f>
        <v>0</v>
      </c>
      <c r="V1498" s="54">
        <f>IF($C1498&lt;=V$2,K1498*VLOOKUP($C1498,Listen!$B$5:$G$95,$N1498+1,FALSE)/VLOOKUP(V$2,Listen!$B$5:$G$95,$N1498+1,FALSE),"-")</f>
        <v>0</v>
      </c>
    </row>
    <row r="1499" spans="2:22">
      <c r="B1499" s="25"/>
      <c r="C1499" s="3">
        <v>1961</v>
      </c>
      <c r="D1499" s="141"/>
      <c r="E1499" s="141"/>
      <c r="F1499" s="141"/>
      <c r="G1499" s="141"/>
      <c r="H1499" s="141"/>
      <c r="I1499" s="141"/>
      <c r="J1499" s="141"/>
      <c r="K1499" s="141"/>
      <c r="M1499" s="52">
        <v>11</v>
      </c>
      <c r="N1499" s="52">
        <v>5</v>
      </c>
      <c r="O1499" s="54">
        <f>IF($C1499&lt;=O$2,D1499*VLOOKUP($C1499,Listen!$B$5:$G$95,$N1499+1,FALSE)/VLOOKUP(O$2,Listen!$B$5:$G$95,$N1499+1,FALSE),"-")</f>
        <v>0</v>
      </c>
      <c r="P1499" s="54">
        <f>IF($C1499&lt;=P$2,E1499*VLOOKUP($C1499,Listen!$B$5:$G$95,$N1499+1,FALSE)/VLOOKUP(P$2,Listen!$B$5:$G$95,$N1499+1,FALSE),"-")</f>
        <v>0</v>
      </c>
      <c r="Q1499" s="54">
        <f>IF($C1499&lt;=Q$2,F1499*VLOOKUP($C1499,Listen!$B$5:$G$95,$N1499+1,FALSE)/VLOOKUP(Q$2,Listen!$B$5:$G$95,$N1499+1,FALSE),"-")</f>
        <v>0</v>
      </c>
      <c r="R1499" s="54">
        <f>IF($C1499&lt;=R$2,G1499*VLOOKUP($C1499,Listen!$B$5:$G$95,$N1499+1,FALSE)/VLOOKUP(R$2,Listen!$B$5:$G$95,$N1499+1,FALSE),"-")</f>
        <v>0</v>
      </c>
      <c r="S1499" s="54">
        <f>IF($C1499&lt;=S$2,H1499*VLOOKUP($C1499,Listen!$B$5:$G$95,$N1499+1,FALSE)/VLOOKUP(S$2,Listen!$B$5:$G$95,$N1499+1,FALSE),"-")</f>
        <v>0</v>
      </c>
      <c r="T1499" s="54">
        <f>IF($C1499&lt;=T$2,I1499*VLOOKUP($C1499,Listen!$B$5:$G$95,$N1499+1,FALSE)/VLOOKUP(T$2,Listen!$B$5:$G$95,$N1499+1,FALSE),"-")</f>
        <v>0</v>
      </c>
      <c r="U1499" s="54">
        <f>IF($C1499&lt;=U$2,J1499*VLOOKUP($C1499,Listen!$B$5:$G$95,$N1499+1,FALSE)/VLOOKUP(U$2,Listen!$B$5:$G$95,$N1499+1,FALSE),"-")</f>
        <v>0</v>
      </c>
      <c r="V1499" s="54">
        <f>IF($C1499&lt;=V$2,K1499*VLOOKUP($C1499,Listen!$B$5:$G$95,$N1499+1,FALSE)/VLOOKUP(V$2,Listen!$B$5:$G$95,$N1499+1,FALSE),"-")</f>
        <v>0</v>
      </c>
    </row>
    <row r="1500" spans="2:22">
      <c r="B1500" s="25"/>
      <c r="C1500" s="3">
        <v>1960</v>
      </c>
      <c r="D1500" s="141"/>
      <c r="E1500" s="141"/>
      <c r="F1500" s="141"/>
      <c r="G1500" s="141"/>
      <c r="H1500" s="141"/>
      <c r="I1500" s="141"/>
      <c r="J1500" s="141"/>
      <c r="K1500" s="141"/>
      <c r="M1500" s="52">
        <v>11</v>
      </c>
      <c r="N1500" s="52">
        <v>5</v>
      </c>
      <c r="O1500" s="54">
        <f>IF($C1500&lt;=O$2,D1500*VLOOKUP($C1500,Listen!$B$5:$G$95,$N1500+1,FALSE)/VLOOKUP(O$2,Listen!$B$5:$G$95,$N1500+1,FALSE),"-")</f>
        <v>0</v>
      </c>
      <c r="P1500" s="54">
        <f>IF($C1500&lt;=P$2,E1500*VLOOKUP($C1500,Listen!$B$5:$G$95,$N1500+1,FALSE)/VLOOKUP(P$2,Listen!$B$5:$G$95,$N1500+1,FALSE),"-")</f>
        <v>0</v>
      </c>
      <c r="Q1500" s="54">
        <f>IF($C1500&lt;=Q$2,F1500*VLOOKUP($C1500,Listen!$B$5:$G$95,$N1500+1,FALSE)/VLOOKUP(Q$2,Listen!$B$5:$G$95,$N1500+1,FALSE),"-")</f>
        <v>0</v>
      </c>
      <c r="R1500" s="54">
        <f>IF($C1500&lt;=R$2,G1500*VLOOKUP($C1500,Listen!$B$5:$G$95,$N1500+1,FALSE)/VLOOKUP(R$2,Listen!$B$5:$G$95,$N1500+1,FALSE),"-")</f>
        <v>0</v>
      </c>
      <c r="S1500" s="54">
        <f>IF($C1500&lt;=S$2,H1500*VLOOKUP($C1500,Listen!$B$5:$G$95,$N1500+1,FALSE)/VLOOKUP(S$2,Listen!$B$5:$G$95,$N1500+1,FALSE),"-")</f>
        <v>0</v>
      </c>
      <c r="T1500" s="54">
        <f>IF($C1500&lt;=T$2,I1500*VLOOKUP($C1500,Listen!$B$5:$G$95,$N1500+1,FALSE)/VLOOKUP(T$2,Listen!$B$5:$G$95,$N1500+1,FALSE),"-")</f>
        <v>0</v>
      </c>
      <c r="U1500" s="54">
        <f>IF($C1500&lt;=U$2,J1500*VLOOKUP($C1500,Listen!$B$5:$G$95,$N1500+1,FALSE)/VLOOKUP(U$2,Listen!$B$5:$G$95,$N1500+1,FALSE),"-")</f>
        <v>0</v>
      </c>
      <c r="V1500" s="54">
        <f>IF($C1500&lt;=V$2,K1500*VLOOKUP($C1500,Listen!$B$5:$G$95,$N1500+1,FALSE)/VLOOKUP(V$2,Listen!$B$5:$G$95,$N1500+1,FALSE),"-")</f>
        <v>0</v>
      </c>
    </row>
    <row r="1501" spans="2:22">
      <c r="B1501" s="25"/>
      <c r="C1501" s="3">
        <v>1959</v>
      </c>
      <c r="D1501" s="141"/>
      <c r="E1501" s="141"/>
      <c r="F1501" s="141"/>
      <c r="G1501" s="141"/>
      <c r="H1501" s="141"/>
      <c r="I1501" s="141"/>
      <c r="J1501" s="141"/>
      <c r="K1501" s="141"/>
      <c r="M1501" s="52">
        <v>11</v>
      </c>
      <c r="N1501" s="52">
        <v>5</v>
      </c>
      <c r="O1501" s="54">
        <f>IF($C1501&lt;=O$2,D1501*VLOOKUP($C1501,Listen!$B$5:$G$95,$N1501+1,FALSE)/VLOOKUP(O$2,Listen!$B$5:$G$95,$N1501+1,FALSE),"-")</f>
        <v>0</v>
      </c>
      <c r="P1501" s="54">
        <f>IF($C1501&lt;=P$2,E1501*VLOOKUP($C1501,Listen!$B$5:$G$95,$N1501+1,FALSE)/VLOOKUP(P$2,Listen!$B$5:$G$95,$N1501+1,FALSE),"-")</f>
        <v>0</v>
      </c>
      <c r="Q1501" s="54">
        <f>IF($C1501&lt;=Q$2,F1501*VLOOKUP($C1501,Listen!$B$5:$G$95,$N1501+1,FALSE)/VLOOKUP(Q$2,Listen!$B$5:$G$95,$N1501+1,FALSE),"-")</f>
        <v>0</v>
      </c>
      <c r="R1501" s="54">
        <f>IF($C1501&lt;=R$2,G1501*VLOOKUP($C1501,Listen!$B$5:$G$95,$N1501+1,FALSE)/VLOOKUP(R$2,Listen!$B$5:$G$95,$N1501+1,FALSE),"-")</f>
        <v>0</v>
      </c>
      <c r="S1501" s="54">
        <f>IF($C1501&lt;=S$2,H1501*VLOOKUP($C1501,Listen!$B$5:$G$95,$N1501+1,FALSE)/VLOOKUP(S$2,Listen!$B$5:$G$95,$N1501+1,FALSE),"-")</f>
        <v>0</v>
      </c>
      <c r="T1501" s="54">
        <f>IF($C1501&lt;=T$2,I1501*VLOOKUP($C1501,Listen!$B$5:$G$95,$N1501+1,FALSE)/VLOOKUP(T$2,Listen!$B$5:$G$95,$N1501+1,FALSE),"-")</f>
        <v>0</v>
      </c>
      <c r="U1501" s="54">
        <f>IF($C1501&lt;=U$2,J1501*VLOOKUP($C1501,Listen!$B$5:$G$95,$N1501+1,FALSE)/VLOOKUP(U$2,Listen!$B$5:$G$95,$N1501+1,FALSE),"-")</f>
        <v>0</v>
      </c>
      <c r="V1501" s="54">
        <f>IF($C1501&lt;=V$2,K1501*VLOOKUP($C1501,Listen!$B$5:$G$95,$N1501+1,FALSE)/VLOOKUP(V$2,Listen!$B$5:$G$95,$N1501+1,FALSE),"-")</f>
        <v>0</v>
      </c>
    </row>
    <row r="1502" spans="2:22">
      <c r="B1502" s="25"/>
      <c r="C1502" s="3">
        <v>1958</v>
      </c>
      <c r="D1502" s="141"/>
      <c r="E1502" s="141"/>
      <c r="F1502" s="141"/>
      <c r="G1502" s="141"/>
      <c r="H1502" s="141"/>
      <c r="I1502" s="141"/>
      <c r="J1502" s="141"/>
      <c r="K1502" s="141"/>
      <c r="M1502" s="52">
        <v>11</v>
      </c>
      <c r="N1502" s="52">
        <v>5</v>
      </c>
      <c r="O1502" s="54">
        <f>IF($C1502&lt;=O$2,D1502*VLOOKUP($C1502,Listen!$B$5:$G$95,$N1502+1,FALSE)/VLOOKUP(O$2,Listen!$B$5:$G$95,$N1502+1,FALSE),"-")</f>
        <v>0</v>
      </c>
      <c r="P1502" s="54">
        <f>IF($C1502&lt;=P$2,E1502*VLOOKUP($C1502,Listen!$B$5:$G$95,$N1502+1,FALSE)/VLOOKUP(P$2,Listen!$B$5:$G$95,$N1502+1,FALSE),"-")</f>
        <v>0</v>
      </c>
      <c r="Q1502" s="54">
        <f>IF($C1502&lt;=Q$2,F1502*VLOOKUP($C1502,Listen!$B$5:$G$95,$N1502+1,FALSE)/VLOOKUP(Q$2,Listen!$B$5:$G$95,$N1502+1,FALSE),"-")</f>
        <v>0</v>
      </c>
      <c r="R1502" s="54">
        <f>IF($C1502&lt;=R$2,G1502*VLOOKUP($C1502,Listen!$B$5:$G$95,$N1502+1,FALSE)/VLOOKUP(R$2,Listen!$B$5:$G$95,$N1502+1,FALSE),"-")</f>
        <v>0</v>
      </c>
      <c r="S1502" s="54">
        <f>IF($C1502&lt;=S$2,H1502*VLOOKUP($C1502,Listen!$B$5:$G$95,$N1502+1,FALSE)/VLOOKUP(S$2,Listen!$B$5:$G$95,$N1502+1,FALSE),"-")</f>
        <v>0</v>
      </c>
      <c r="T1502" s="54">
        <f>IF($C1502&lt;=T$2,I1502*VLOOKUP($C1502,Listen!$B$5:$G$95,$N1502+1,FALSE)/VLOOKUP(T$2,Listen!$B$5:$G$95,$N1502+1,FALSE),"-")</f>
        <v>0</v>
      </c>
      <c r="U1502" s="54">
        <f>IF($C1502&lt;=U$2,J1502*VLOOKUP($C1502,Listen!$B$5:$G$95,$N1502+1,FALSE)/VLOOKUP(U$2,Listen!$B$5:$G$95,$N1502+1,FALSE),"-")</f>
        <v>0</v>
      </c>
      <c r="V1502" s="54">
        <f>IF($C1502&lt;=V$2,K1502*VLOOKUP($C1502,Listen!$B$5:$G$95,$N1502+1,FALSE)/VLOOKUP(V$2,Listen!$B$5:$G$95,$N1502+1,FALSE),"-")</f>
        <v>0</v>
      </c>
    </row>
    <row r="1503" spans="2:22">
      <c r="B1503" s="25"/>
      <c r="C1503" s="3">
        <v>1957</v>
      </c>
      <c r="D1503" s="141"/>
      <c r="E1503" s="141"/>
      <c r="F1503" s="141"/>
      <c r="G1503" s="141"/>
      <c r="H1503" s="141"/>
      <c r="I1503" s="141"/>
      <c r="J1503" s="141"/>
      <c r="K1503" s="141"/>
      <c r="M1503" s="52">
        <v>11</v>
      </c>
      <c r="N1503" s="52">
        <v>5</v>
      </c>
      <c r="O1503" s="54">
        <f>IF($C1503&lt;=O$2,D1503*VLOOKUP($C1503,Listen!$B$5:$G$95,$N1503+1,FALSE)/VLOOKUP(O$2,Listen!$B$5:$G$95,$N1503+1,FALSE),"-")</f>
        <v>0</v>
      </c>
      <c r="P1503" s="54">
        <f>IF($C1503&lt;=P$2,E1503*VLOOKUP($C1503,Listen!$B$5:$G$95,$N1503+1,FALSE)/VLOOKUP(P$2,Listen!$B$5:$G$95,$N1503+1,FALSE),"-")</f>
        <v>0</v>
      </c>
      <c r="Q1503" s="54">
        <f>IF($C1503&lt;=Q$2,F1503*VLOOKUP($C1503,Listen!$B$5:$G$95,$N1503+1,FALSE)/VLOOKUP(Q$2,Listen!$B$5:$G$95,$N1503+1,FALSE),"-")</f>
        <v>0</v>
      </c>
      <c r="R1503" s="54">
        <f>IF($C1503&lt;=R$2,G1503*VLOOKUP($C1503,Listen!$B$5:$G$95,$N1503+1,FALSE)/VLOOKUP(R$2,Listen!$B$5:$G$95,$N1503+1,FALSE),"-")</f>
        <v>0</v>
      </c>
      <c r="S1503" s="54">
        <f>IF($C1503&lt;=S$2,H1503*VLOOKUP($C1503,Listen!$B$5:$G$95,$N1503+1,FALSE)/VLOOKUP(S$2,Listen!$B$5:$G$95,$N1503+1,FALSE),"-")</f>
        <v>0</v>
      </c>
      <c r="T1503" s="54">
        <f>IF($C1503&lt;=T$2,I1503*VLOOKUP($C1503,Listen!$B$5:$G$95,$N1503+1,FALSE)/VLOOKUP(T$2,Listen!$B$5:$G$95,$N1503+1,FALSE),"-")</f>
        <v>0</v>
      </c>
      <c r="U1503" s="54">
        <f>IF($C1503&lt;=U$2,J1503*VLOOKUP($C1503,Listen!$B$5:$G$95,$N1503+1,FALSE)/VLOOKUP(U$2,Listen!$B$5:$G$95,$N1503+1,FALSE),"-")</f>
        <v>0</v>
      </c>
      <c r="V1503" s="54">
        <f>IF($C1503&lt;=V$2,K1503*VLOOKUP($C1503,Listen!$B$5:$G$95,$N1503+1,FALSE)/VLOOKUP(V$2,Listen!$B$5:$G$95,$N1503+1,FALSE),"-")</f>
        <v>0</v>
      </c>
    </row>
    <row r="1504" spans="2:22">
      <c r="B1504" s="25"/>
      <c r="C1504" s="3">
        <v>1956</v>
      </c>
      <c r="D1504" s="141"/>
      <c r="E1504" s="141"/>
      <c r="F1504" s="141"/>
      <c r="G1504" s="141"/>
      <c r="H1504" s="141"/>
      <c r="I1504" s="141"/>
      <c r="J1504" s="141"/>
      <c r="K1504" s="141"/>
      <c r="M1504" s="52">
        <v>11</v>
      </c>
      <c r="N1504" s="52">
        <v>5</v>
      </c>
      <c r="O1504" s="54">
        <f>IF($C1504&lt;=O$2,D1504*VLOOKUP($C1504,Listen!$B$5:$G$95,$N1504+1,FALSE)/VLOOKUP(O$2,Listen!$B$5:$G$95,$N1504+1,FALSE),"-")</f>
        <v>0</v>
      </c>
      <c r="P1504" s="54">
        <f>IF($C1504&lt;=P$2,E1504*VLOOKUP($C1504,Listen!$B$5:$G$95,$N1504+1,FALSE)/VLOOKUP(P$2,Listen!$B$5:$G$95,$N1504+1,FALSE),"-")</f>
        <v>0</v>
      </c>
      <c r="Q1504" s="54">
        <f>IF($C1504&lt;=Q$2,F1504*VLOOKUP($C1504,Listen!$B$5:$G$95,$N1504+1,FALSE)/VLOOKUP(Q$2,Listen!$B$5:$G$95,$N1504+1,FALSE),"-")</f>
        <v>0</v>
      </c>
      <c r="R1504" s="54">
        <f>IF($C1504&lt;=R$2,G1504*VLOOKUP($C1504,Listen!$B$5:$G$95,$N1504+1,FALSE)/VLOOKUP(R$2,Listen!$B$5:$G$95,$N1504+1,FALSE),"-")</f>
        <v>0</v>
      </c>
      <c r="S1504" s="54">
        <f>IF($C1504&lt;=S$2,H1504*VLOOKUP($C1504,Listen!$B$5:$G$95,$N1504+1,FALSE)/VLOOKUP(S$2,Listen!$B$5:$G$95,$N1504+1,FALSE),"-")</f>
        <v>0</v>
      </c>
      <c r="T1504" s="54">
        <f>IF($C1504&lt;=T$2,I1504*VLOOKUP($C1504,Listen!$B$5:$G$95,$N1504+1,FALSE)/VLOOKUP(T$2,Listen!$B$5:$G$95,$N1504+1,FALSE),"-")</f>
        <v>0</v>
      </c>
      <c r="U1504" s="54">
        <f>IF($C1504&lt;=U$2,J1504*VLOOKUP($C1504,Listen!$B$5:$G$95,$N1504+1,FALSE)/VLOOKUP(U$2,Listen!$B$5:$G$95,$N1504+1,FALSE),"-")</f>
        <v>0</v>
      </c>
      <c r="V1504" s="54">
        <f>IF($C1504&lt;=V$2,K1504*VLOOKUP($C1504,Listen!$B$5:$G$95,$N1504+1,FALSE)/VLOOKUP(V$2,Listen!$B$5:$G$95,$N1504+1,FALSE),"-")</f>
        <v>0</v>
      </c>
    </row>
    <row r="1505" spans="2:22">
      <c r="B1505" s="25"/>
      <c r="C1505" s="3">
        <v>1955</v>
      </c>
      <c r="D1505" s="141"/>
      <c r="E1505" s="141"/>
      <c r="F1505" s="141"/>
      <c r="G1505" s="141"/>
      <c r="H1505" s="141"/>
      <c r="I1505" s="141"/>
      <c r="J1505" s="141"/>
      <c r="K1505" s="141"/>
      <c r="M1505" s="52">
        <v>11</v>
      </c>
      <c r="N1505" s="52">
        <v>5</v>
      </c>
      <c r="O1505" s="54">
        <f>IF($C1505&lt;=O$2,D1505*VLOOKUP($C1505,Listen!$B$5:$G$95,$N1505+1,FALSE)/VLOOKUP(O$2,Listen!$B$5:$G$95,$N1505+1,FALSE),"-")</f>
        <v>0</v>
      </c>
      <c r="P1505" s="54">
        <f>IF($C1505&lt;=P$2,E1505*VLOOKUP($C1505,Listen!$B$5:$G$95,$N1505+1,FALSE)/VLOOKUP(P$2,Listen!$B$5:$G$95,$N1505+1,FALSE),"-")</f>
        <v>0</v>
      </c>
      <c r="Q1505" s="54">
        <f>IF($C1505&lt;=Q$2,F1505*VLOOKUP($C1505,Listen!$B$5:$G$95,$N1505+1,FALSE)/VLOOKUP(Q$2,Listen!$B$5:$G$95,$N1505+1,FALSE),"-")</f>
        <v>0</v>
      </c>
      <c r="R1505" s="54">
        <f>IF($C1505&lt;=R$2,G1505*VLOOKUP($C1505,Listen!$B$5:$G$95,$N1505+1,FALSE)/VLOOKUP(R$2,Listen!$B$5:$G$95,$N1505+1,FALSE),"-")</f>
        <v>0</v>
      </c>
      <c r="S1505" s="54">
        <f>IF($C1505&lt;=S$2,H1505*VLOOKUP($C1505,Listen!$B$5:$G$95,$N1505+1,FALSE)/VLOOKUP(S$2,Listen!$B$5:$G$95,$N1505+1,FALSE),"-")</f>
        <v>0</v>
      </c>
      <c r="T1505" s="54">
        <f>IF($C1505&lt;=T$2,I1505*VLOOKUP($C1505,Listen!$B$5:$G$95,$N1505+1,FALSE)/VLOOKUP(T$2,Listen!$B$5:$G$95,$N1505+1,FALSE),"-")</f>
        <v>0</v>
      </c>
      <c r="U1505" s="54">
        <f>IF($C1505&lt;=U$2,J1505*VLOOKUP($C1505,Listen!$B$5:$G$95,$N1505+1,FALSE)/VLOOKUP(U$2,Listen!$B$5:$G$95,$N1505+1,FALSE),"-")</f>
        <v>0</v>
      </c>
      <c r="V1505" s="54">
        <f>IF($C1505&lt;=V$2,K1505*VLOOKUP($C1505,Listen!$B$5:$G$95,$N1505+1,FALSE)/VLOOKUP(V$2,Listen!$B$5:$G$95,$N1505+1,FALSE),"-")</f>
        <v>0</v>
      </c>
    </row>
    <row r="1506" spans="2:22">
      <c r="B1506" s="25"/>
      <c r="C1506" s="3">
        <v>1954</v>
      </c>
      <c r="D1506" s="141"/>
      <c r="E1506" s="141"/>
      <c r="F1506" s="141"/>
      <c r="G1506" s="141"/>
      <c r="H1506" s="141"/>
      <c r="I1506" s="141"/>
      <c r="J1506" s="141"/>
      <c r="K1506" s="141"/>
      <c r="M1506" s="52">
        <v>11</v>
      </c>
      <c r="N1506" s="52">
        <v>5</v>
      </c>
      <c r="O1506" s="54">
        <f>IF($C1506&lt;=O$2,D1506*VLOOKUP($C1506,Listen!$B$5:$G$95,$N1506+1,FALSE)/VLOOKUP(O$2,Listen!$B$5:$G$95,$N1506+1,FALSE),"-")</f>
        <v>0</v>
      </c>
      <c r="P1506" s="54">
        <f>IF($C1506&lt;=P$2,E1506*VLOOKUP($C1506,Listen!$B$5:$G$95,$N1506+1,FALSE)/VLOOKUP(P$2,Listen!$B$5:$G$95,$N1506+1,FALSE),"-")</f>
        <v>0</v>
      </c>
      <c r="Q1506" s="54">
        <f>IF($C1506&lt;=Q$2,F1506*VLOOKUP($C1506,Listen!$B$5:$G$95,$N1506+1,FALSE)/VLOOKUP(Q$2,Listen!$B$5:$G$95,$N1506+1,FALSE),"-")</f>
        <v>0</v>
      </c>
      <c r="R1506" s="54">
        <f>IF($C1506&lt;=R$2,G1506*VLOOKUP($C1506,Listen!$B$5:$G$95,$N1506+1,FALSE)/VLOOKUP(R$2,Listen!$B$5:$G$95,$N1506+1,FALSE),"-")</f>
        <v>0</v>
      </c>
      <c r="S1506" s="54">
        <f>IF($C1506&lt;=S$2,H1506*VLOOKUP($C1506,Listen!$B$5:$G$95,$N1506+1,FALSE)/VLOOKUP(S$2,Listen!$B$5:$G$95,$N1506+1,FALSE),"-")</f>
        <v>0</v>
      </c>
      <c r="T1506" s="54">
        <f>IF($C1506&lt;=T$2,I1506*VLOOKUP($C1506,Listen!$B$5:$G$95,$N1506+1,FALSE)/VLOOKUP(T$2,Listen!$B$5:$G$95,$N1506+1,FALSE),"-")</f>
        <v>0</v>
      </c>
      <c r="U1506" s="54">
        <f>IF($C1506&lt;=U$2,J1506*VLOOKUP($C1506,Listen!$B$5:$G$95,$N1506+1,FALSE)/VLOOKUP(U$2,Listen!$B$5:$G$95,$N1506+1,FALSE),"-")</f>
        <v>0</v>
      </c>
      <c r="V1506" s="54">
        <f>IF($C1506&lt;=V$2,K1506*VLOOKUP($C1506,Listen!$B$5:$G$95,$N1506+1,FALSE)/VLOOKUP(V$2,Listen!$B$5:$G$95,$N1506+1,FALSE),"-")</f>
        <v>0</v>
      </c>
    </row>
    <row r="1507" spans="2:22">
      <c r="B1507" s="25"/>
      <c r="C1507" s="3">
        <v>1953</v>
      </c>
      <c r="D1507" s="141"/>
      <c r="E1507" s="141"/>
      <c r="F1507" s="141"/>
      <c r="G1507" s="141"/>
      <c r="H1507" s="141"/>
      <c r="I1507" s="141"/>
      <c r="J1507" s="141"/>
      <c r="K1507" s="141"/>
      <c r="M1507" s="52">
        <v>11</v>
      </c>
      <c r="N1507" s="52">
        <v>5</v>
      </c>
      <c r="O1507" s="54">
        <f>IF($C1507&lt;=O$2,D1507*VLOOKUP($C1507,Listen!$B$5:$G$95,$N1507+1,FALSE)/VLOOKUP(O$2,Listen!$B$5:$G$95,$N1507+1,FALSE),"-")</f>
        <v>0</v>
      </c>
      <c r="P1507" s="54">
        <f>IF($C1507&lt;=P$2,E1507*VLOOKUP($C1507,Listen!$B$5:$G$95,$N1507+1,FALSE)/VLOOKUP(P$2,Listen!$B$5:$G$95,$N1507+1,FALSE),"-")</f>
        <v>0</v>
      </c>
      <c r="Q1507" s="54">
        <f>IF($C1507&lt;=Q$2,F1507*VLOOKUP($C1507,Listen!$B$5:$G$95,$N1507+1,FALSE)/VLOOKUP(Q$2,Listen!$B$5:$G$95,$N1507+1,FALSE),"-")</f>
        <v>0</v>
      </c>
      <c r="R1507" s="54">
        <f>IF($C1507&lt;=R$2,G1507*VLOOKUP($C1507,Listen!$B$5:$G$95,$N1507+1,FALSE)/VLOOKUP(R$2,Listen!$B$5:$G$95,$N1507+1,FALSE),"-")</f>
        <v>0</v>
      </c>
      <c r="S1507" s="54">
        <f>IF($C1507&lt;=S$2,H1507*VLOOKUP($C1507,Listen!$B$5:$G$95,$N1507+1,FALSE)/VLOOKUP(S$2,Listen!$B$5:$G$95,$N1507+1,FALSE),"-")</f>
        <v>0</v>
      </c>
      <c r="T1507" s="54">
        <f>IF($C1507&lt;=T$2,I1507*VLOOKUP($C1507,Listen!$B$5:$G$95,$N1507+1,FALSE)/VLOOKUP(T$2,Listen!$B$5:$G$95,$N1507+1,FALSE),"-")</f>
        <v>0</v>
      </c>
      <c r="U1507" s="54">
        <f>IF($C1507&lt;=U$2,J1507*VLOOKUP($C1507,Listen!$B$5:$G$95,$N1507+1,FALSE)/VLOOKUP(U$2,Listen!$B$5:$G$95,$N1507+1,FALSE),"-")</f>
        <v>0</v>
      </c>
      <c r="V1507" s="54">
        <f>IF($C1507&lt;=V$2,K1507*VLOOKUP($C1507,Listen!$B$5:$G$95,$N1507+1,FALSE)/VLOOKUP(V$2,Listen!$B$5:$G$95,$N1507+1,FALSE),"-")</f>
        <v>0</v>
      </c>
    </row>
    <row r="1508" spans="2:22">
      <c r="B1508" s="25"/>
      <c r="C1508" s="3">
        <v>1952</v>
      </c>
      <c r="D1508" s="141"/>
      <c r="E1508" s="141"/>
      <c r="F1508" s="141"/>
      <c r="G1508" s="141"/>
      <c r="H1508" s="141"/>
      <c r="I1508" s="141"/>
      <c r="J1508" s="141"/>
      <c r="K1508" s="141"/>
      <c r="M1508" s="52">
        <v>11</v>
      </c>
      <c r="N1508" s="52">
        <v>5</v>
      </c>
      <c r="O1508" s="54">
        <f>IF($C1508&lt;=O$2,D1508*VLOOKUP($C1508,Listen!$B$5:$G$95,$N1508+1,FALSE)/VLOOKUP(O$2,Listen!$B$5:$G$95,$N1508+1,FALSE),"-")</f>
        <v>0</v>
      </c>
      <c r="P1508" s="54">
        <f>IF($C1508&lt;=P$2,E1508*VLOOKUP($C1508,Listen!$B$5:$G$95,$N1508+1,FALSE)/VLOOKUP(P$2,Listen!$B$5:$G$95,$N1508+1,FALSE),"-")</f>
        <v>0</v>
      </c>
      <c r="Q1508" s="54">
        <f>IF($C1508&lt;=Q$2,F1508*VLOOKUP($C1508,Listen!$B$5:$G$95,$N1508+1,FALSE)/VLOOKUP(Q$2,Listen!$B$5:$G$95,$N1508+1,FALSE),"-")</f>
        <v>0</v>
      </c>
      <c r="R1508" s="54">
        <f>IF($C1508&lt;=R$2,G1508*VLOOKUP($C1508,Listen!$B$5:$G$95,$N1508+1,FALSE)/VLOOKUP(R$2,Listen!$B$5:$G$95,$N1508+1,FALSE),"-")</f>
        <v>0</v>
      </c>
      <c r="S1508" s="54">
        <f>IF($C1508&lt;=S$2,H1508*VLOOKUP($C1508,Listen!$B$5:$G$95,$N1508+1,FALSE)/VLOOKUP(S$2,Listen!$B$5:$G$95,$N1508+1,FALSE),"-")</f>
        <v>0</v>
      </c>
      <c r="T1508" s="54">
        <f>IF($C1508&lt;=T$2,I1508*VLOOKUP($C1508,Listen!$B$5:$G$95,$N1508+1,FALSE)/VLOOKUP(T$2,Listen!$B$5:$G$95,$N1508+1,FALSE),"-")</f>
        <v>0</v>
      </c>
      <c r="U1508" s="54">
        <f>IF($C1508&lt;=U$2,J1508*VLOOKUP($C1508,Listen!$B$5:$G$95,$N1508+1,FALSE)/VLOOKUP(U$2,Listen!$B$5:$G$95,$N1508+1,FALSE),"-")</f>
        <v>0</v>
      </c>
      <c r="V1508" s="54">
        <f>IF($C1508&lt;=V$2,K1508*VLOOKUP($C1508,Listen!$B$5:$G$95,$N1508+1,FALSE)/VLOOKUP(V$2,Listen!$B$5:$G$95,$N1508+1,FALSE),"-")</f>
        <v>0</v>
      </c>
    </row>
    <row r="1509" spans="2:22">
      <c r="B1509" s="25"/>
      <c r="C1509" s="3">
        <v>1951</v>
      </c>
      <c r="D1509" s="141"/>
      <c r="E1509" s="141"/>
      <c r="F1509" s="141"/>
      <c r="G1509" s="141"/>
      <c r="H1509" s="141"/>
      <c r="I1509" s="141"/>
      <c r="J1509" s="141"/>
      <c r="K1509" s="141"/>
      <c r="M1509" s="52">
        <v>11</v>
      </c>
      <c r="N1509" s="52">
        <v>5</v>
      </c>
      <c r="O1509" s="54">
        <f>IF($C1509&lt;=O$2,D1509*VLOOKUP($C1509,Listen!$B$5:$G$95,$N1509+1,FALSE)/VLOOKUP(O$2,Listen!$B$5:$G$95,$N1509+1,FALSE),"-")</f>
        <v>0</v>
      </c>
      <c r="P1509" s="54">
        <f>IF($C1509&lt;=P$2,E1509*VLOOKUP($C1509,Listen!$B$5:$G$95,$N1509+1,FALSE)/VLOOKUP(P$2,Listen!$B$5:$G$95,$N1509+1,FALSE),"-")</f>
        <v>0</v>
      </c>
      <c r="Q1509" s="54">
        <f>IF($C1509&lt;=Q$2,F1509*VLOOKUP($C1509,Listen!$B$5:$G$95,$N1509+1,FALSE)/VLOOKUP(Q$2,Listen!$B$5:$G$95,$N1509+1,FALSE),"-")</f>
        <v>0</v>
      </c>
      <c r="R1509" s="54">
        <f>IF($C1509&lt;=R$2,G1509*VLOOKUP($C1509,Listen!$B$5:$G$95,$N1509+1,FALSE)/VLOOKUP(R$2,Listen!$B$5:$G$95,$N1509+1,FALSE),"-")</f>
        <v>0</v>
      </c>
      <c r="S1509" s="54">
        <f>IF($C1509&lt;=S$2,H1509*VLOOKUP($C1509,Listen!$B$5:$G$95,$N1509+1,FALSE)/VLOOKUP(S$2,Listen!$B$5:$G$95,$N1509+1,FALSE),"-")</f>
        <v>0</v>
      </c>
      <c r="T1509" s="54">
        <f>IF($C1509&lt;=T$2,I1509*VLOOKUP($C1509,Listen!$B$5:$G$95,$N1509+1,FALSE)/VLOOKUP(T$2,Listen!$B$5:$G$95,$N1509+1,FALSE),"-")</f>
        <v>0</v>
      </c>
      <c r="U1509" s="54">
        <f>IF($C1509&lt;=U$2,J1509*VLOOKUP($C1509,Listen!$B$5:$G$95,$N1509+1,FALSE)/VLOOKUP(U$2,Listen!$B$5:$G$95,$N1509+1,FALSE),"-")</f>
        <v>0</v>
      </c>
      <c r="V1509" s="54">
        <f>IF($C1509&lt;=V$2,K1509*VLOOKUP($C1509,Listen!$B$5:$G$95,$N1509+1,FALSE)/VLOOKUP(V$2,Listen!$B$5:$G$95,$N1509+1,FALSE),"-")</f>
        <v>0</v>
      </c>
    </row>
    <row r="1510" spans="2:22">
      <c r="B1510" s="25"/>
      <c r="C1510" s="3">
        <v>1950</v>
      </c>
      <c r="D1510" s="141"/>
      <c r="E1510" s="141"/>
      <c r="F1510" s="141"/>
      <c r="G1510" s="141"/>
      <c r="H1510" s="141"/>
      <c r="I1510" s="141"/>
      <c r="J1510" s="141"/>
      <c r="K1510" s="141"/>
      <c r="M1510" s="52">
        <v>11</v>
      </c>
      <c r="N1510" s="52">
        <v>5</v>
      </c>
      <c r="O1510" s="54">
        <f>IF($C1510&lt;=O$2,D1510*VLOOKUP($C1510,Listen!$B$5:$G$95,$N1510+1,FALSE)/VLOOKUP(O$2,Listen!$B$5:$G$95,$N1510+1,FALSE),"-")</f>
        <v>0</v>
      </c>
      <c r="P1510" s="54">
        <f>IF($C1510&lt;=P$2,E1510*VLOOKUP($C1510,Listen!$B$5:$G$95,$N1510+1,FALSE)/VLOOKUP(P$2,Listen!$B$5:$G$95,$N1510+1,FALSE),"-")</f>
        <v>0</v>
      </c>
      <c r="Q1510" s="54">
        <f>IF($C1510&lt;=Q$2,F1510*VLOOKUP($C1510,Listen!$B$5:$G$95,$N1510+1,FALSE)/VLOOKUP(Q$2,Listen!$B$5:$G$95,$N1510+1,FALSE),"-")</f>
        <v>0</v>
      </c>
      <c r="R1510" s="54">
        <f>IF($C1510&lt;=R$2,G1510*VLOOKUP($C1510,Listen!$B$5:$G$95,$N1510+1,FALSE)/VLOOKUP(R$2,Listen!$B$5:$G$95,$N1510+1,FALSE),"-")</f>
        <v>0</v>
      </c>
      <c r="S1510" s="54">
        <f>IF($C1510&lt;=S$2,H1510*VLOOKUP($C1510,Listen!$B$5:$G$95,$N1510+1,FALSE)/VLOOKUP(S$2,Listen!$B$5:$G$95,$N1510+1,FALSE),"-")</f>
        <v>0</v>
      </c>
      <c r="T1510" s="54">
        <f>IF($C1510&lt;=T$2,I1510*VLOOKUP($C1510,Listen!$B$5:$G$95,$N1510+1,FALSE)/VLOOKUP(T$2,Listen!$B$5:$G$95,$N1510+1,FALSE),"-")</f>
        <v>0</v>
      </c>
      <c r="U1510" s="54">
        <f>IF($C1510&lt;=U$2,J1510*VLOOKUP($C1510,Listen!$B$5:$G$95,$N1510+1,FALSE)/VLOOKUP(U$2,Listen!$B$5:$G$95,$N1510+1,FALSE),"-")</f>
        <v>0</v>
      </c>
      <c r="V1510" s="54">
        <f>IF($C1510&lt;=V$2,K1510*VLOOKUP($C1510,Listen!$B$5:$G$95,$N1510+1,FALSE)/VLOOKUP(V$2,Listen!$B$5:$G$95,$N1510+1,FALSE),"-")</f>
        <v>0</v>
      </c>
    </row>
    <row r="1511" spans="2:22">
      <c r="B1511" s="25"/>
      <c r="C1511" s="3">
        <v>1949</v>
      </c>
      <c r="D1511" s="141"/>
      <c r="E1511" s="141"/>
      <c r="F1511" s="141"/>
      <c r="G1511" s="141"/>
      <c r="H1511" s="141"/>
      <c r="I1511" s="141"/>
      <c r="J1511" s="141"/>
      <c r="K1511" s="141"/>
      <c r="M1511" s="52">
        <v>11</v>
      </c>
      <c r="N1511" s="52">
        <v>5</v>
      </c>
      <c r="O1511" s="54">
        <f>IF($C1511&lt;=O$2,D1511*VLOOKUP($C1511,Listen!$B$5:$G$95,$N1511+1,FALSE)/VLOOKUP(O$2,Listen!$B$5:$G$95,$N1511+1,FALSE),"-")</f>
        <v>0</v>
      </c>
      <c r="P1511" s="54">
        <f>IF($C1511&lt;=P$2,E1511*VLOOKUP($C1511,Listen!$B$5:$G$95,$N1511+1,FALSE)/VLOOKUP(P$2,Listen!$B$5:$G$95,$N1511+1,FALSE),"-")</f>
        <v>0</v>
      </c>
      <c r="Q1511" s="54">
        <f>IF($C1511&lt;=Q$2,F1511*VLOOKUP($C1511,Listen!$B$5:$G$95,$N1511+1,FALSE)/VLOOKUP(Q$2,Listen!$B$5:$G$95,$N1511+1,FALSE),"-")</f>
        <v>0</v>
      </c>
      <c r="R1511" s="54">
        <f>IF($C1511&lt;=R$2,G1511*VLOOKUP($C1511,Listen!$B$5:$G$95,$N1511+1,FALSE)/VLOOKUP(R$2,Listen!$B$5:$G$95,$N1511+1,FALSE),"-")</f>
        <v>0</v>
      </c>
      <c r="S1511" s="54">
        <f>IF($C1511&lt;=S$2,H1511*VLOOKUP($C1511,Listen!$B$5:$G$95,$N1511+1,FALSE)/VLOOKUP(S$2,Listen!$B$5:$G$95,$N1511+1,FALSE),"-")</f>
        <v>0</v>
      </c>
      <c r="T1511" s="54">
        <f>IF($C1511&lt;=T$2,I1511*VLOOKUP($C1511,Listen!$B$5:$G$95,$N1511+1,FALSE)/VLOOKUP(T$2,Listen!$B$5:$G$95,$N1511+1,FALSE),"-")</f>
        <v>0</v>
      </c>
      <c r="U1511" s="54">
        <f>IF($C1511&lt;=U$2,J1511*VLOOKUP($C1511,Listen!$B$5:$G$95,$N1511+1,FALSE)/VLOOKUP(U$2,Listen!$B$5:$G$95,$N1511+1,FALSE),"-")</f>
        <v>0</v>
      </c>
      <c r="V1511" s="54">
        <f>IF($C1511&lt;=V$2,K1511*VLOOKUP($C1511,Listen!$B$5:$G$95,$N1511+1,FALSE)/VLOOKUP(V$2,Listen!$B$5:$G$95,$N1511+1,FALSE),"-")</f>
        <v>0</v>
      </c>
    </row>
    <row r="1512" spans="2:22">
      <c r="B1512" s="25"/>
      <c r="C1512" s="3">
        <v>1948</v>
      </c>
      <c r="D1512" s="141"/>
      <c r="E1512" s="141"/>
      <c r="F1512" s="141"/>
      <c r="G1512" s="141"/>
      <c r="H1512" s="141"/>
      <c r="I1512" s="141"/>
      <c r="J1512" s="141"/>
      <c r="K1512" s="141"/>
      <c r="M1512" s="52">
        <v>11</v>
      </c>
      <c r="N1512" s="52">
        <v>5</v>
      </c>
      <c r="O1512" s="54">
        <f>IF($C1512&lt;=O$2,D1512*VLOOKUP($C1512,Listen!$B$5:$G$95,$N1512+1,FALSE)/VLOOKUP(O$2,Listen!$B$5:$G$95,$N1512+1,FALSE),"-")</f>
        <v>0</v>
      </c>
      <c r="P1512" s="54">
        <f>IF($C1512&lt;=P$2,E1512*VLOOKUP($C1512,Listen!$B$5:$G$95,$N1512+1,FALSE)/VLOOKUP(P$2,Listen!$B$5:$G$95,$N1512+1,FALSE),"-")</f>
        <v>0</v>
      </c>
      <c r="Q1512" s="54">
        <f>IF($C1512&lt;=Q$2,F1512*VLOOKUP($C1512,Listen!$B$5:$G$95,$N1512+1,FALSE)/VLOOKUP(Q$2,Listen!$B$5:$G$95,$N1512+1,FALSE),"-")</f>
        <v>0</v>
      </c>
      <c r="R1512" s="54">
        <f>IF($C1512&lt;=R$2,G1512*VLOOKUP($C1512,Listen!$B$5:$G$95,$N1512+1,FALSE)/VLOOKUP(R$2,Listen!$B$5:$G$95,$N1512+1,FALSE),"-")</f>
        <v>0</v>
      </c>
      <c r="S1512" s="54">
        <f>IF($C1512&lt;=S$2,H1512*VLOOKUP($C1512,Listen!$B$5:$G$95,$N1512+1,FALSE)/VLOOKUP(S$2,Listen!$B$5:$G$95,$N1512+1,FALSE),"-")</f>
        <v>0</v>
      </c>
      <c r="T1512" s="54">
        <f>IF($C1512&lt;=T$2,I1512*VLOOKUP($C1512,Listen!$B$5:$G$95,$N1512+1,FALSE)/VLOOKUP(T$2,Listen!$B$5:$G$95,$N1512+1,FALSE),"-")</f>
        <v>0</v>
      </c>
      <c r="U1512" s="54">
        <f>IF($C1512&lt;=U$2,J1512*VLOOKUP($C1512,Listen!$B$5:$G$95,$N1512+1,FALSE)/VLOOKUP(U$2,Listen!$B$5:$G$95,$N1512+1,FALSE),"-")</f>
        <v>0</v>
      </c>
      <c r="V1512" s="54">
        <f>IF($C1512&lt;=V$2,K1512*VLOOKUP($C1512,Listen!$B$5:$G$95,$N1512+1,FALSE)/VLOOKUP(V$2,Listen!$B$5:$G$95,$N1512+1,FALSE),"-")</f>
        <v>0</v>
      </c>
    </row>
    <row r="1513" spans="2:22">
      <c r="B1513" s="25"/>
      <c r="C1513" s="3">
        <v>1947</v>
      </c>
      <c r="D1513" s="141"/>
      <c r="E1513" s="141"/>
      <c r="F1513" s="141"/>
      <c r="G1513" s="141"/>
      <c r="H1513" s="141"/>
      <c r="I1513" s="141"/>
      <c r="J1513" s="141"/>
      <c r="K1513" s="141"/>
      <c r="M1513" s="52">
        <v>11</v>
      </c>
      <c r="N1513" s="52">
        <v>5</v>
      </c>
      <c r="O1513" s="54">
        <f>IF($C1513&lt;=O$2,D1513*VLOOKUP($C1513,Listen!$B$5:$G$95,$N1513+1,FALSE)/VLOOKUP(O$2,Listen!$B$5:$G$95,$N1513+1,FALSE),"-")</f>
        <v>0</v>
      </c>
      <c r="P1513" s="54">
        <f>IF($C1513&lt;=P$2,E1513*VLOOKUP($C1513,Listen!$B$5:$G$95,$N1513+1,FALSE)/VLOOKUP(P$2,Listen!$B$5:$G$95,$N1513+1,FALSE),"-")</f>
        <v>0</v>
      </c>
      <c r="Q1513" s="54">
        <f>IF($C1513&lt;=Q$2,F1513*VLOOKUP($C1513,Listen!$B$5:$G$95,$N1513+1,FALSE)/VLOOKUP(Q$2,Listen!$B$5:$G$95,$N1513+1,FALSE),"-")</f>
        <v>0</v>
      </c>
      <c r="R1513" s="54">
        <f>IF($C1513&lt;=R$2,G1513*VLOOKUP($C1513,Listen!$B$5:$G$95,$N1513+1,FALSE)/VLOOKUP(R$2,Listen!$B$5:$G$95,$N1513+1,FALSE),"-")</f>
        <v>0</v>
      </c>
      <c r="S1513" s="54">
        <f>IF($C1513&lt;=S$2,H1513*VLOOKUP($C1513,Listen!$B$5:$G$95,$N1513+1,FALSE)/VLOOKUP(S$2,Listen!$B$5:$G$95,$N1513+1,FALSE),"-")</f>
        <v>0</v>
      </c>
      <c r="T1513" s="54">
        <f>IF($C1513&lt;=T$2,I1513*VLOOKUP($C1513,Listen!$B$5:$G$95,$N1513+1,FALSE)/VLOOKUP(T$2,Listen!$B$5:$G$95,$N1513+1,FALSE),"-")</f>
        <v>0</v>
      </c>
      <c r="U1513" s="54">
        <f>IF($C1513&lt;=U$2,J1513*VLOOKUP($C1513,Listen!$B$5:$G$95,$N1513+1,FALSE)/VLOOKUP(U$2,Listen!$B$5:$G$95,$N1513+1,FALSE),"-")</f>
        <v>0</v>
      </c>
      <c r="V1513" s="54">
        <f>IF($C1513&lt;=V$2,K1513*VLOOKUP($C1513,Listen!$B$5:$G$95,$N1513+1,FALSE)/VLOOKUP(V$2,Listen!$B$5:$G$95,$N1513+1,FALSE),"-")</f>
        <v>0</v>
      </c>
    </row>
    <row r="1514" spans="2:22">
      <c r="B1514" s="25"/>
      <c r="C1514" s="3">
        <v>1946</v>
      </c>
      <c r="D1514" s="141"/>
      <c r="E1514" s="141"/>
      <c r="F1514" s="141"/>
      <c r="G1514" s="141"/>
      <c r="H1514" s="141"/>
      <c r="I1514" s="141"/>
      <c r="J1514" s="141"/>
      <c r="K1514" s="141"/>
      <c r="M1514" s="52">
        <v>11</v>
      </c>
      <c r="N1514" s="52">
        <v>5</v>
      </c>
      <c r="O1514" s="54">
        <f>IF($C1514&lt;=O$2,D1514*VLOOKUP($C1514,Listen!$B$5:$G$95,$N1514+1,FALSE)/VLOOKUP(O$2,Listen!$B$5:$G$95,$N1514+1,FALSE),"-")</f>
        <v>0</v>
      </c>
      <c r="P1514" s="54">
        <f>IF($C1514&lt;=P$2,E1514*VLOOKUP($C1514,Listen!$B$5:$G$95,$N1514+1,FALSE)/VLOOKUP(P$2,Listen!$B$5:$G$95,$N1514+1,FALSE),"-")</f>
        <v>0</v>
      </c>
      <c r="Q1514" s="54">
        <f>IF($C1514&lt;=Q$2,F1514*VLOOKUP($C1514,Listen!$B$5:$G$95,$N1514+1,FALSE)/VLOOKUP(Q$2,Listen!$B$5:$G$95,$N1514+1,FALSE),"-")</f>
        <v>0</v>
      </c>
      <c r="R1514" s="54">
        <f>IF($C1514&lt;=R$2,G1514*VLOOKUP($C1514,Listen!$B$5:$G$95,$N1514+1,FALSE)/VLOOKUP(R$2,Listen!$B$5:$G$95,$N1514+1,FALSE),"-")</f>
        <v>0</v>
      </c>
      <c r="S1514" s="54">
        <f>IF($C1514&lt;=S$2,H1514*VLOOKUP($C1514,Listen!$B$5:$G$95,$N1514+1,FALSE)/VLOOKUP(S$2,Listen!$B$5:$G$95,$N1514+1,FALSE),"-")</f>
        <v>0</v>
      </c>
      <c r="T1514" s="54">
        <f>IF($C1514&lt;=T$2,I1514*VLOOKUP($C1514,Listen!$B$5:$G$95,$N1514+1,FALSE)/VLOOKUP(T$2,Listen!$B$5:$G$95,$N1514+1,FALSE),"-")</f>
        <v>0</v>
      </c>
      <c r="U1514" s="54">
        <f>IF($C1514&lt;=U$2,J1514*VLOOKUP($C1514,Listen!$B$5:$G$95,$N1514+1,FALSE)/VLOOKUP(U$2,Listen!$B$5:$G$95,$N1514+1,FALSE),"-")</f>
        <v>0</v>
      </c>
      <c r="V1514" s="54">
        <f>IF($C1514&lt;=V$2,K1514*VLOOKUP($C1514,Listen!$B$5:$G$95,$N1514+1,FALSE)/VLOOKUP(V$2,Listen!$B$5:$G$95,$N1514+1,FALSE),"-")</f>
        <v>0</v>
      </c>
    </row>
    <row r="1515" spans="2:22">
      <c r="B1515" s="25"/>
      <c r="C1515" s="3">
        <v>1945</v>
      </c>
      <c r="D1515" s="141"/>
      <c r="E1515" s="141"/>
      <c r="F1515" s="141"/>
      <c r="G1515" s="141"/>
      <c r="H1515" s="141"/>
      <c r="I1515" s="141"/>
      <c r="J1515" s="141"/>
      <c r="K1515" s="141"/>
      <c r="M1515" s="52">
        <v>11</v>
      </c>
      <c r="N1515" s="52">
        <v>5</v>
      </c>
      <c r="O1515" s="54">
        <f>IF($C1515&lt;=O$2,D1515*VLOOKUP($C1515,Listen!$B$5:$G$95,$N1515+1,FALSE)/VLOOKUP(O$2,Listen!$B$5:$G$95,$N1515+1,FALSE),"-")</f>
        <v>0</v>
      </c>
      <c r="P1515" s="54">
        <f>IF($C1515&lt;=P$2,E1515*VLOOKUP($C1515,Listen!$B$5:$G$95,$N1515+1,FALSE)/VLOOKUP(P$2,Listen!$B$5:$G$95,$N1515+1,FALSE),"-")</f>
        <v>0</v>
      </c>
      <c r="Q1515" s="54">
        <f>IF($C1515&lt;=Q$2,F1515*VLOOKUP($C1515,Listen!$B$5:$G$95,$N1515+1,FALSE)/VLOOKUP(Q$2,Listen!$B$5:$G$95,$N1515+1,FALSE),"-")</f>
        <v>0</v>
      </c>
      <c r="R1515" s="54">
        <f>IF($C1515&lt;=R$2,G1515*VLOOKUP($C1515,Listen!$B$5:$G$95,$N1515+1,FALSE)/VLOOKUP(R$2,Listen!$B$5:$G$95,$N1515+1,FALSE),"-")</f>
        <v>0</v>
      </c>
      <c r="S1515" s="54">
        <f>IF($C1515&lt;=S$2,H1515*VLOOKUP($C1515,Listen!$B$5:$G$95,$N1515+1,FALSE)/VLOOKUP(S$2,Listen!$B$5:$G$95,$N1515+1,FALSE),"-")</f>
        <v>0</v>
      </c>
      <c r="T1515" s="54">
        <f>IF($C1515&lt;=T$2,I1515*VLOOKUP($C1515,Listen!$B$5:$G$95,$N1515+1,FALSE)/VLOOKUP(T$2,Listen!$B$5:$G$95,$N1515+1,FALSE),"-")</f>
        <v>0</v>
      </c>
      <c r="U1515" s="54">
        <f>IF($C1515&lt;=U$2,J1515*VLOOKUP($C1515,Listen!$B$5:$G$95,$N1515+1,FALSE)/VLOOKUP(U$2,Listen!$B$5:$G$95,$N1515+1,FALSE),"-")</f>
        <v>0</v>
      </c>
      <c r="V1515" s="54">
        <f>IF($C1515&lt;=V$2,K1515*VLOOKUP($C1515,Listen!$B$5:$G$95,$N1515+1,FALSE)/VLOOKUP(V$2,Listen!$B$5:$G$95,$N1515+1,FALSE),"-")</f>
        <v>0</v>
      </c>
    </row>
    <row r="1516" spans="2:22">
      <c r="B1516" s="25"/>
      <c r="C1516" s="3">
        <v>1944</v>
      </c>
      <c r="D1516" s="141"/>
      <c r="E1516" s="141"/>
      <c r="F1516" s="141"/>
      <c r="G1516" s="141"/>
      <c r="H1516" s="141"/>
      <c r="I1516" s="141"/>
      <c r="J1516" s="141"/>
      <c r="K1516" s="141"/>
      <c r="M1516" s="52">
        <v>11</v>
      </c>
      <c r="N1516" s="52">
        <v>5</v>
      </c>
      <c r="O1516" s="54">
        <f>IF($C1516&lt;=O$2,D1516*VLOOKUP($C1516,Listen!$B$5:$G$95,$N1516+1,FALSE)/VLOOKUP(O$2,Listen!$B$5:$G$95,$N1516+1,FALSE),"-")</f>
        <v>0</v>
      </c>
      <c r="P1516" s="54">
        <f>IF($C1516&lt;=P$2,E1516*VLOOKUP($C1516,Listen!$B$5:$G$95,$N1516+1,FALSE)/VLOOKUP(P$2,Listen!$B$5:$G$95,$N1516+1,FALSE),"-")</f>
        <v>0</v>
      </c>
      <c r="Q1516" s="54">
        <f>IF($C1516&lt;=Q$2,F1516*VLOOKUP($C1516,Listen!$B$5:$G$95,$N1516+1,FALSE)/VLOOKUP(Q$2,Listen!$B$5:$G$95,$N1516+1,FALSE),"-")</f>
        <v>0</v>
      </c>
      <c r="R1516" s="54">
        <f>IF($C1516&lt;=R$2,G1516*VLOOKUP($C1516,Listen!$B$5:$G$95,$N1516+1,FALSE)/VLOOKUP(R$2,Listen!$B$5:$G$95,$N1516+1,FALSE),"-")</f>
        <v>0</v>
      </c>
      <c r="S1516" s="54">
        <f>IF($C1516&lt;=S$2,H1516*VLOOKUP($C1516,Listen!$B$5:$G$95,$N1516+1,FALSE)/VLOOKUP(S$2,Listen!$B$5:$G$95,$N1516+1,FALSE),"-")</f>
        <v>0</v>
      </c>
      <c r="T1516" s="54">
        <f>IF($C1516&lt;=T$2,I1516*VLOOKUP($C1516,Listen!$B$5:$G$95,$N1516+1,FALSE)/VLOOKUP(T$2,Listen!$B$5:$G$95,$N1516+1,FALSE),"-")</f>
        <v>0</v>
      </c>
      <c r="U1516" s="54">
        <f>IF($C1516&lt;=U$2,J1516*VLOOKUP($C1516,Listen!$B$5:$G$95,$N1516+1,FALSE)/VLOOKUP(U$2,Listen!$B$5:$G$95,$N1516+1,FALSE),"-")</f>
        <v>0</v>
      </c>
      <c r="V1516" s="54">
        <f>IF($C1516&lt;=V$2,K1516*VLOOKUP($C1516,Listen!$B$5:$G$95,$N1516+1,FALSE)/VLOOKUP(V$2,Listen!$B$5:$G$95,$N1516+1,FALSE),"-")</f>
        <v>0</v>
      </c>
    </row>
    <row r="1517" spans="2:22">
      <c r="B1517" s="25"/>
      <c r="C1517" s="3">
        <v>1943</v>
      </c>
      <c r="D1517" s="141"/>
      <c r="E1517" s="141"/>
      <c r="F1517" s="141"/>
      <c r="G1517" s="141"/>
      <c r="H1517" s="141"/>
      <c r="I1517" s="141"/>
      <c r="J1517" s="141"/>
      <c r="K1517" s="141"/>
      <c r="M1517" s="52">
        <v>11</v>
      </c>
      <c r="N1517" s="52">
        <v>5</v>
      </c>
      <c r="O1517" s="54">
        <f>IF($C1517&lt;=O$2,D1517*VLOOKUP($C1517,Listen!$B$5:$G$95,$N1517+1,FALSE)/VLOOKUP(O$2,Listen!$B$5:$G$95,$N1517+1,FALSE),"-")</f>
        <v>0</v>
      </c>
      <c r="P1517" s="54">
        <f>IF($C1517&lt;=P$2,E1517*VLOOKUP($C1517,Listen!$B$5:$G$95,$N1517+1,FALSE)/VLOOKUP(P$2,Listen!$B$5:$G$95,$N1517+1,FALSE),"-")</f>
        <v>0</v>
      </c>
      <c r="Q1517" s="54">
        <f>IF($C1517&lt;=Q$2,F1517*VLOOKUP($C1517,Listen!$B$5:$G$95,$N1517+1,FALSE)/VLOOKUP(Q$2,Listen!$B$5:$G$95,$N1517+1,FALSE),"-")</f>
        <v>0</v>
      </c>
      <c r="R1517" s="54">
        <f>IF($C1517&lt;=R$2,G1517*VLOOKUP($C1517,Listen!$B$5:$G$95,$N1517+1,FALSE)/VLOOKUP(R$2,Listen!$B$5:$G$95,$N1517+1,FALSE),"-")</f>
        <v>0</v>
      </c>
      <c r="S1517" s="54">
        <f>IF($C1517&lt;=S$2,H1517*VLOOKUP($C1517,Listen!$B$5:$G$95,$N1517+1,FALSE)/VLOOKUP(S$2,Listen!$B$5:$G$95,$N1517+1,FALSE),"-")</f>
        <v>0</v>
      </c>
      <c r="T1517" s="54">
        <f>IF($C1517&lt;=T$2,I1517*VLOOKUP($C1517,Listen!$B$5:$G$95,$N1517+1,FALSE)/VLOOKUP(T$2,Listen!$B$5:$G$95,$N1517+1,FALSE),"-")</f>
        <v>0</v>
      </c>
      <c r="U1517" s="54">
        <f>IF($C1517&lt;=U$2,J1517*VLOOKUP($C1517,Listen!$B$5:$G$95,$N1517+1,FALSE)/VLOOKUP(U$2,Listen!$B$5:$G$95,$N1517+1,FALSE),"-")</f>
        <v>0</v>
      </c>
      <c r="V1517" s="54">
        <f>IF($C1517&lt;=V$2,K1517*VLOOKUP($C1517,Listen!$B$5:$G$95,$N1517+1,FALSE)/VLOOKUP(V$2,Listen!$B$5:$G$95,$N1517+1,FALSE),"-")</f>
        <v>0</v>
      </c>
    </row>
    <row r="1518" spans="2:22">
      <c r="B1518" s="25"/>
      <c r="C1518" s="3">
        <v>1942</v>
      </c>
      <c r="D1518" s="141"/>
      <c r="E1518" s="141"/>
      <c r="F1518" s="141"/>
      <c r="G1518" s="141"/>
      <c r="H1518" s="141"/>
      <c r="I1518" s="141"/>
      <c r="J1518" s="141"/>
      <c r="K1518" s="141"/>
      <c r="M1518" s="52">
        <v>11</v>
      </c>
      <c r="N1518" s="52">
        <v>5</v>
      </c>
      <c r="O1518" s="54">
        <f>IF($C1518&lt;=O$2,D1518*VLOOKUP($C1518,Listen!$B$5:$G$95,$N1518+1,FALSE)/VLOOKUP(O$2,Listen!$B$5:$G$95,$N1518+1,FALSE),"-")</f>
        <v>0</v>
      </c>
      <c r="P1518" s="54">
        <f>IF($C1518&lt;=P$2,E1518*VLOOKUP($C1518,Listen!$B$5:$G$95,$N1518+1,FALSE)/VLOOKUP(P$2,Listen!$B$5:$G$95,$N1518+1,FALSE),"-")</f>
        <v>0</v>
      </c>
      <c r="Q1518" s="54">
        <f>IF($C1518&lt;=Q$2,F1518*VLOOKUP($C1518,Listen!$B$5:$G$95,$N1518+1,FALSE)/VLOOKUP(Q$2,Listen!$B$5:$G$95,$N1518+1,FALSE),"-")</f>
        <v>0</v>
      </c>
      <c r="R1518" s="54">
        <f>IF($C1518&lt;=R$2,G1518*VLOOKUP($C1518,Listen!$B$5:$G$95,$N1518+1,FALSE)/VLOOKUP(R$2,Listen!$B$5:$G$95,$N1518+1,FALSE),"-")</f>
        <v>0</v>
      </c>
      <c r="S1518" s="54">
        <f>IF($C1518&lt;=S$2,H1518*VLOOKUP($C1518,Listen!$B$5:$G$95,$N1518+1,FALSE)/VLOOKUP(S$2,Listen!$B$5:$G$95,$N1518+1,FALSE),"-")</f>
        <v>0</v>
      </c>
      <c r="T1518" s="54">
        <f>IF($C1518&lt;=T$2,I1518*VLOOKUP($C1518,Listen!$B$5:$G$95,$N1518+1,FALSE)/VLOOKUP(T$2,Listen!$B$5:$G$95,$N1518+1,FALSE),"-")</f>
        <v>0</v>
      </c>
      <c r="U1518" s="54">
        <f>IF($C1518&lt;=U$2,J1518*VLOOKUP($C1518,Listen!$B$5:$G$95,$N1518+1,FALSE)/VLOOKUP(U$2,Listen!$B$5:$G$95,$N1518+1,FALSE),"-")</f>
        <v>0</v>
      </c>
      <c r="V1518" s="54">
        <f>IF($C1518&lt;=V$2,K1518*VLOOKUP($C1518,Listen!$B$5:$G$95,$N1518+1,FALSE)/VLOOKUP(V$2,Listen!$B$5:$G$95,$N1518+1,FALSE),"-")</f>
        <v>0</v>
      </c>
    </row>
    <row r="1519" spans="2:22">
      <c r="B1519" s="25"/>
      <c r="C1519" s="3">
        <v>1941</v>
      </c>
      <c r="D1519" s="141"/>
      <c r="E1519" s="141"/>
      <c r="F1519" s="141"/>
      <c r="G1519" s="141"/>
      <c r="H1519" s="141"/>
      <c r="I1519" s="141"/>
      <c r="J1519" s="141"/>
      <c r="K1519" s="141"/>
      <c r="M1519" s="52">
        <v>11</v>
      </c>
      <c r="N1519" s="52">
        <v>5</v>
      </c>
      <c r="O1519" s="54">
        <f>IF($C1519&lt;=O$2,D1519*VLOOKUP($C1519,Listen!$B$5:$G$95,$N1519+1,FALSE)/VLOOKUP(O$2,Listen!$B$5:$G$95,$N1519+1,FALSE),"-")</f>
        <v>0</v>
      </c>
      <c r="P1519" s="54">
        <f>IF($C1519&lt;=P$2,E1519*VLOOKUP($C1519,Listen!$B$5:$G$95,$N1519+1,FALSE)/VLOOKUP(P$2,Listen!$B$5:$G$95,$N1519+1,FALSE),"-")</f>
        <v>0</v>
      </c>
      <c r="Q1519" s="54">
        <f>IF($C1519&lt;=Q$2,F1519*VLOOKUP($C1519,Listen!$B$5:$G$95,$N1519+1,FALSE)/VLOOKUP(Q$2,Listen!$B$5:$G$95,$N1519+1,FALSE),"-")</f>
        <v>0</v>
      </c>
      <c r="R1519" s="54">
        <f>IF($C1519&lt;=R$2,G1519*VLOOKUP($C1519,Listen!$B$5:$G$95,$N1519+1,FALSE)/VLOOKUP(R$2,Listen!$B$5:$G$95,$N1519+1,FALSE),"-")</f>
        <v>0</v>
      </c>
      <c r="S1519" s="54">
        <f>IF($C1519&lt;=S$2,H1519*VLOOKUP($C1519,Listen!$B$5:$G$95,$N1519+1,FALSE)/VLOOKUP(S$2,Listen!$B$5:$G$95,$N1519+1,FALSE),"-")</f>
        <v>0</v>
      </c>
      <c r="T1519" s="54">
        <f>IF($C1519&lt;=T$2,I1519*VLOOKUP($C1519,Listen!$B$5:$G$95,$N1519+1,FALSE)/VLOOKUP(T$2,Listen!$B$5:$G$95,$N1519+1,FALSE),"-")</f>
        <v>0</v>
      </c>
      <c r="U1519" s="54">
        <f>IF($C1519&lt;=U$2,J1519*VLOOKUP($C1519,Listen!$B$5:$G$95,$N1519+1,FALSE)/VLOOKUP(U$2,Listen!$B$5:$G$95,$N1519+1,FALSE),"-")</f>
        <v>0</v>
      </c>
      <c r="V1519" s="54">
        <f>IF($C1519&lt;=V$2,K1519*VLOOKUP($C1519,Listen!$B$5:$G$95,$N1519+1,FALSE)/VLOOKUP(V$2,Listen!$B$5:$G$95,$N1519+1,FALSE),"-")</f>
        <v>0</v>
      </c>
    </row>
    <row r="1520" spans="2:22">
      <c r="B1520" s="25"/>
      <c r="C1520" s="3">
        <v>1940</v>
      </c>
      <c r="D1520" s="141"/>
      <c r="E1520" s="141"/>
      <c r="F1520" s="141"/>
      <c r="G1520" s="141"/>
      <c r="H1520" s="141"/>
      <c r="I1520" s="141"/>
      <c r="J1520" s="141"/>
      <c r="K1520" s="141"/>
      <c r="M1520" s="52">
        <v>11</v>
      </c>
      <c r="N1520" s="52">
        <v>5</v>
      </c>
      <c r="O1520" s="54">
        <f>IF($C1520&lt;=O$2,D1520*VLOOKUP($C1520,Listen!$B$5:$G$95,$N1520+1,FALSE)/VLOOKUP(O$2,Listen!$B$5:$G$95,$N1520+1,FALSE),"-")</f>
        <v>0</v>
      </c>
      <c r="P1520" s="54">
        <f>IF($C1520&lt;=P$2,E1520*VLOOKUP($C1520,Listen!$B$5:$G$95,$N1520+1,FALSE)/VLOOKUP(P$2,Listen!$B$5:$G$95,$N1520+1,FALSE),"-")</f>
        <v>0</v>
      </c>
      <c r="Q1520" s="54">
        <f>IF($C1520&lt;=Q$2,F1520*VLOOKUP($C1520,Listen!$B$5:$G$95,$N1520+1,FALSE)/VLOOKUP(Q$2,Listen!$B$5:$G$95,$N1520+1,FALSE),"-")</f>
        <v>0</v>
      </c>
      <c r="R1520" s="54">
        <f>IF($C1520&lt;=R$2,G1520*VLOOKUP($C1520,Listen!$B$5:$G$95,$N1520+1,FALSE)/VLOOKUP(R$2,Listen!$B$5:$G$95,$N1520+1,FALSE),"-")</f>
        <v>0</v>
      </c>
      <c r="S1520" s="54">
        <f>IF($C1520&lt;=S$2,H1520*VLOOKUP($C1520,Listen!$B$5:$G$95,$N1520+1,FALSE)/VLOOKUP(S$2,Listen!$B$5:$G$95,$N1520+1,FALSE),"-")</f>
        <v>0</v>
      </c>
      <c r="T1520" s="54">
        <f>IF($C1520&lt;=T$2,I1520*VLOOKUP($C1520,Listen!$B$5:$G$95,$N1520+1,FALSE)/VLOOKUP(T$2,Listen!$B$5:$G$95,$N1520+1,FALSE),"-")</f>
        <v>0</v>
      </c>
      <c r="U1520" s="54">
        <f>IF($C1520&lt;=U$2,J1520*VLOOKUP($C1520,Listen!$B$5:$G$95,$N1520+1,FALSE)/VLOOKUP(U$2,Listen!$B$5:$G$95,$N1520+1,FALSE),"-")</f>
        <v>0</v>
      </c>
      <c r="V1520" s="54">
        <f>IF($C1520&lt;=V$2,K1520*VLOOKUP($C1520,Listen!$B$5:$G$95,$N1520+1,FALSE)/VLOOKUP(V$2,Listen!$B$5:$G$95,$N1520+1,FALSE),"-")</f>
        <v>0</v>
      </c>
    </row>
    <row r="1521" spans="2:22">
      <c r="B1521" s="25"/>
      <c r="C1521" s="3">
        <v>1939</v>
      </c>
      <c r="D1521" s="141"/>
      <c r="E1521" s="141"/>
      <c r="F1521" s="141"/>
      <c r="G1521" s="141"/>
      <c r="H1521" s="141"/>
      <c r="I1521" s="141"/>
      <c r="J1521" s="141"/>
      <c r="K1521" s="141"/>
      <c r="M1521" s="52">
        <v>11</v>
      </c>
      <c r="N1521" s="52">
        <v>5</v>
      </c>
      <c r="O1521" s="54">
        <f>IF($C1521&lt;=O$2,D1521*VLOOKUP($C1521,Listen!$B$5:$G$95,$N1521+1,FALSE)/VLOOKUP(O$2,Listen!$B$5:$G$95,$N1521+1,FALSE),"-")</f>
        <v>0</v>
      </c>
      <c r="P1521" s="54">
        <f>IF($C1521&lt;=P$2,E1521*VLOOKUP($C1521,Listen!$B$5:$G$95,$N1521+1,FALSE)/VLOOKUP(P$2,Listen!$B$5:$G$95,$N1521+1,FALSE),"-")</f>
        <v>0</v>
      </c>
      <c r="Q1521" s="54">
        <f>IF($C1521&lt;=Q$2,F1521*VLOOKUP($C1521,Listen!$B$5:$G$95,$N1521+1,FALSE)/VLOOKUP(Q$2,Listen!$B$5:$G$95,$N1521+1,FALSE),"-")</f>
        <v>0</v>
      </c>
      <c r="R1521" s="54">
        <f>IF($C1521&lt;=R$2,G1521*VLOOKUP($C1521,Listen!$B$5:$G$95,$N1521+1,FALSE)/VLOOKUP(R$2,Listen!$B$5:$G$95,$N1521+1,FALSE),"-")</f>
        <v>0</v>
      </c>
      <c r="S1521" s="54">
        <f>IF($C1521&lt;=S$2,H1521*VLOOKUP($C1521,Listen!$B$5:$G$95,$N1521+1,FALSE)/VLOOKUP(S$2,Listen!$B$5:$G$95,$N1521+1,FALSE),"-")</f>
        <v>0</v>
      </c>
      <c r="T1521" s="54">
        <f>IF($C1521&lt;=T$2,I1521*VLOOKUP($C1521,Listen!$B$5:$G$95,$N1521+1,FALSE)/VLOOKUP(T$2,Listen!$B$5:$G$95,$N1521+1,FALSE),"-")</f>
        <v>0</v>
      </c>
      <c r="U1521" s="54">
        <f>IF($C1521&lt;=U$2,J1521*VLOOKUP($C1521,Listen!$B$5:$G$95,$N1521+1,FALSE)/VLOOKUP(U$2,Listen!$B$5:$G$95,$N1521+1,FALSE),"-")</f>
        <v>0</v>
      </c>
      <c r="V1521" s="54">
        <f>IF($C1521&lt;=V$2,K1521*VLOOKUP($C1521,Listen!$B$5:$G$95,$N1521+1,FALSE)/VLOOKUP(V$2,Listen!$B$5:$G$95,$N1521+1,FALSE),"-")</f>
        <v>0</v>
      </c>
    </row>
    <row r="1522" spans="2:22">
      <c r="B1522" s="25"/>
      <c r="C1522" s="3">
        <v>1938</v>
      </c>
      <c r="D1522" s="141"/>
      <c r="E1522" s="141"/>
      <c r="F1522" s="141"/>
      <c r="G1522" s="141"/>
      <c r="H1522" s="141"/>
      <c r="I1522" s="141"/>
      <c r="J1522" s="141"/>
      <c r="K1522" s="141"/>
      <c r="M1522" s="52">
        <v>11</v>
      </c>
      <c r="N1522" s="52">
        <v>5</v>
      </c>
      <c r="O1522" s="54">
        <f>IF($C1522&lt;=O$2,D1522*VLOOKUP($C1522,Listen!$B$5:$G$95,$N1522+1,FALSE)/VLOOKUP(O$2,Listen!$B$5:$G$95,$N1522+1,FALSE),"-")</f>
        <v>0</v>
      </c>
      <c r="P1522" s="54">
        <f>IF($C1522&lt;=P$2,E1522*VLOOKUP($C1522,Listen!$B$5:$G$95,$N1522+1,FALSE)/VLOOKUP(P$2,Listen!$B$5:$G$95,$N1522+1,FALSE),"-")</f>
        <v>0</v>
      </c>
      <c r="Q1522" s="54">
        <f>IF($C1522&lt;=Q$2,F1522*VLOOKUP($C1522,Listen!$B$5:$G$95,$N1522+1,FALSE)/VLOOKUP(Q$2,Listen!$B$5:$G$95,$N1522+1,FALSE),"-")</f>
        <v>0</v>
      </c>
      <c r="R1522" s="54">
        <f>IF($C1522&lt;=R$2,G1522*VLOOKUP($C1522,Listen!$B$5:$G$95,$N1522+1,FALSE)/VLOOKUP(R$2,Listen!$B$5:$G$95,$N1522+1,FALSE),"-")</f>
        <v>0</v>
      </c>
      <c r="S1522" s="54">
        <f>IF($C1522&lt;=S$2,H1522*VLOOKUP($C1522,Listen!$B$5:$G$95,$N1522+1,FALSE)/VLOOKUP(S$2,Listen!$B$5:$G$95,$N1522+1,FALSE),"-")</f>
        <v>0</v>
      </c>
      <c r="T1522" s="54">
        <f>IF($C1522&lt;=T$2,I1522*VLOOKUP($C1522,Listen!$B$5:$G$95,$N1522+1,FALSE)/VLOOKUP(T$2,Listen!$B$5:$G$95,$N1522+1,FALSE),"-")</f>
        <v>0</v>
      </c>
      <c r="U1522" s="54">
        <f>IF($C1522&lt;=U$2,J1522*VLOOKUP($C1522,Listen!$B$5:$G$95,$N1522+1,FALSE)/VLOOKUP(U$2,Listen!$B$5:$G$95,$N1522+1,FALSE),"-")</f>
        <v>0</v>
      </c>
      <c r="V1522" s="54">
        <f>IF($C1522&lt;=V$2,K1522*VLOOKUP($C1522,Listen!$B$5:$G$95,$N1522+1,FALSE)/VLOOKUP(V$2,Listen!$B$5:$G$95,$N1522+1,FALSE),"-")</f>
        <v>0</v>
      </c>
    </row>
    <row r="1523" spans="2:22">
      <c r="B1523" s="25"/>
      <c r="C1523" s="3">
        <v>1937</v>
      </c>
      <c r="D1523" s="141"/>
      <c r="E1523" s="141"/>
      <c r="F1523" s="141"/>
      <c r="G1523" s="141"/>
      <c r="H1523" s="141"/>
      <c r="I1523" s="141"/>
      <c r="J1523" s="141"/>
      <c r="K1523" s="141"/>
      <c r="M1523" s="52">
        <v>11</v>
      </c>
      <c r="N1523" s="52">
        <v>5</v>
      </c>
      <c r="O1523" s="54">
        <f>IF($C1523&lt;=O$2,D1523*VLOOKUP($C1523,Listen!$B$5:$G$95,$N1523+1,FALSE)/VLOOKUP(O$2,Listen!$B$5:$G$95,$N1523+1,FALSE),"-")</f>
        <v>0</v>
      </c>
      <c r="P1523" s="54">
        <f>IF($C1523&lt;=P$2,E1523*VLOOKUP($C1523,Listen!$B$5:$G$95,$N1523+1,FALSE)/VLOOKUP(P$2,Listen!$B$5:$G$95,$N1523+1,FALSE),"-")</f>
        <v>0</v>
      </c>
      <c r="Q1523" s="54">
        <f>IF($C1523&lt;=Q$2,F1523*VLOOKUP($C1523,Listen!$B$5:$G$95,$N1523+1,FALSE)/VLOOKUP(Q$2,Listen!$B$5:$G$95,$N1523+1,FALSE),"-")</f>
        <v>0</v>
      </c>
      <c r="R1523" s="54">
        <f>IF($C1523&lt;=R$2,G1523*VLOOKUP($C1523,Listen!$B$5:$G$95,$N1523+1,FALSE)/VLOOKUP(R$2,Listen!$B$5:$G$95,$N1523+1,FALSE),"-")</f>
        <v>0</v>
      </c>
      <c r="S1523" s="54">
        <f>IF($C1523&lt;=S$2,H1523*VLOOKUP($C1523,Listen!$B$5:$G$95,$N1523+1,FALSE)/VLOOKUP(S$2,Listen!$B$5:$G$95,$N1523+1,FALSE),"-")</f>
        <v>0</v>
      </c>
      <c r="T1523" s="54">
        <f>IF($C1523&lt;=T$2,I1523*VLOOKUP($C1523,Listen!$B$5:$G$95,$N1523+1,FALSE)/VLOOKUP(T$2,Listen!$B$5:$G$95,$N1523+1,FALSE),"-")</f>
        <v>0</v>
      </c>
      <c r="U1523" s="54">
        <f>IF($C1523&lt;=U$2,J1523*VLOOKUP($C1523,Listen!$B$5:$G$95,$N1523+1,FALSE)/VLOOKUP(U$2,Listen!$B$5:$G$95,$N1523+1,FALSE),"-")</f>
        <v>0</v>
      </c>
      <c r="V1523" s="54">
        <f>IF($C1523&lt;=V$2,K1523*VLOOKUP($C1523,Listen!$B$5:$G$95,$N1523+1,FALSE)/VLOOKUP(V$2,Listen!$B$5:$G$95,$N1523+1,FALSE),"-")</f>
        <v>0</v>
      </c>
    </row>
    <row r="1524" spans="2:22">
      <c r="B1524" s="25"/>
      <c r="C1524" s="3">
        <v>1936</v>
      </c>
      <c r="D1524" s="141"/>
      <c r="E1524" s="141"/>
      <c r="F1524" s="141"/>
      <c r="G1524" s="141"/>
      <c r="H1524" s="141"/>
      <c r="I1524" s="141"/>
      <c r="J1524" s="141"/>
      <c r="K1524" s="141"/>
      <c r="M1524" s="52">
        <v>11</v>
      </c>
      <c r="N1524" s="52">
        <v>5</v>
      </c>
      <c r="O1524" s="54">
        <f>IF($C1524&lt;=O$2,D1524*VLOOKUP($C1524,Listen!$B$5:$G$95,$N1524+1,FALSE)/VLOOKUP(O$2,Listen!$B$5:$G$95,$N1524+1,FALSE),"-")</f>
        <v>0</v>
      </c>
      <c r="P1524" s="54">
        <f>IF($C1524&lt;=P$2,E1524*VLOOKUP($C1524,Listen!$B$5:$G$95,$N1524+1,FALSE)/VLOOKUP(P$2,Listen!$B$5:$G$95,$N1524+1,FALSE),"-")</f>
        <v>0</v>
      </c>
      <c r="Q1524" s="54">
        <f>IF($C1524&lt;=Q$2,F1524*VLOOKUP($C1524,Listen!$B$5:$G$95,$N1524+1,FALSE)/VLOOKUP(Q$2,Listen!$B$5:$G$95,$N1524+1,FALSE),"-")</f>
        <v>0</v>
      </c>
      <c r="R1524" s="54">
        <f>IF($C1524&lt;=R$2,G1524*VLOOKUP($C1524,Listen!$B$5:$G$95,$N1524+1,FALSE)/VLOOKUP(R$2,Listen!$B$5:$G$95,$N1524+1,FALSE),"-")</f>
        <v>0</v>
      </c>
      <c r="S1524" s="54">
        <f>IF($C1524&lt;=S$2,H1524*VLOOKUP($C1524,Listen!$B$5:$G$95,$N1524+1,FALSE)/VLOOKUP(S$2,Listen!$B$5:$G$95,$N1524+1,FALSE),"-")</f>
        <v>0</v>
      </c>
      <c r="T1524" s="54">
        <f>IF($C1524&lt;=T$2,I1524*VLOOKUP($C1524,Listen!$B$5:$G$95,$N1524+1,FALSE)/VLOOKUP(T$2,Listen!$B$5:$G$95,$N1524+1,FALSE),"-")</f>
        <v>0</v>
      </c>
      <c r="U1524" s="54">
        <f>IF($C1524&lt;=U$2,J1524*VLOOKUP($C1524,Listen!$B$5:$G$95,$N1524+1,FALSE)/VLOOKUP(U$2,Listen!$B$5:$G$95,$N1524+1,FALSE),"-")</f>
        <v>0</v>
      </c>
      <c r="V1524" s="54">
        <f>IF($C1524&lt;=V$2,K1524*VLOOKUP($C1524,Listen!$B$5:$G$95,$N1524+1,FALSE)/VLOOKUP(V$2,Listen!$B$5:$G$95,$N1524+1,FALSE),"-")</f>
        <v>0</v>
      </c>
    </row>
    <row r="1525" spans="2:22">
      <c r="B1525" s="25"/>
      <c r="C1525" s="3">
        <v>1935</v>
      </c>
      <c r="D1525" s="141"/>
      <c r="E1525" s="141"/>
      <c r="F1525" s="141"/>
      <c r="G1525" s="141"/>
      <c r="H1525" s="141"/>
      <c r="I1525" s="141"/>
      <c r="J1525" s="141"/>
      <c r="K1525" s="141"/>
      <c r="M1525" s="52">
        <v>11</v>
      </c>
      <c r="N1525" s="52">
        <v>5</v>
      </c>
      <c r="O1525" s="54">
        <f>IF($C1525&lt;=O$2,D1525*VLOOKUP($C1525,Listen!$B$5:$G$95,$N1525+1,FALSE)/VLOOKUP(O$2,Listen!$B$5:$G$95,$N1525+1,FALSE),"-")</f>
        <v>0</v>
      </c>
      <c r="P1525" s="54">
        <f>IF($C1525&lt;=P$2,E1525*VLOOKUP($C1525,Listen!$B$5:$G$95,$N1525+1,FALSE)/VLOOKUP(P$2,Listen!$B$5:$G$95,$N1525+1,FALSE),"-")</f>
        <v>0</v>
      </c>
      <c r="Q1525" s="54">
        <f>IF($C1525&lt;=Q$2,F1525*VLOOKUP($C1525,Listen!$B$5:$G$95,$N1525+1,FALSE)/VLOOKUP(Q$2,Listen!$B$5:$G$95,$N1525+1,FALSE),"-")</f>
        <v>0</v>
      </c>
      <c r="R1525" s="54">
        <f>IF($C1525&lt;=R$2,G1525*VLOOKUP($C1525,Listen!$B$5:$G$95,$N1525+1,FALSE)/VLOOKUP(R$2,Listen!$B$5:$G$95,$N1525+1,FALSE),"-")</f>
        <v>0</v>
      </c>
      <c r="S1525" s="54">
        <f>IF($C1525&lt;=S$2,H1525*VLOOKUP($C1525,Listen!$B$5:$G$95,$N1525+1,FALSE)/VLOOKUP(S$2,Listen!$B$5:$G$95,$N1525+1,FALSE),"-")</f>
        <v>0</v>
      </c>
      <c r="T1525" s="54">
        <f>IF($C1525&lt;=T$2,I1525*VLOOKUP($C1525,Listen!$B$5:$G$95,$N1525+1,FALSE)/VLOOKUP(T$2,Listen!$B$5:$G$95,$N1525+1,FALSE),"-")</f>
        <v>0</v>
      </c>
      <c r="U1525" s="54">
        <f>IF($C1525&lt;=U$2,J1525*VLOOKUP($C1525,Listen!$B$5:$G$95,$N1525+1,FALSE)/VLOOKUP(U$2,Listen!$B$5:$G$95,$N1525+1,FALSE),"-")</f>
        <v>0</v>
      </c>
      <c r="V1525" s="54">
        <f>IF($C1525&lt;=V$2,K1525*VLOOKUP($C1525,Listen!$B$5:$G$95,$N1525+1,FALSE)/VLOOKUP(V$2,Listen!$B$5:$G$95,$N1525+1,FALSE),"-")</f>
        <v>0</v>
      </c>
    </row>
    <row r="1526" spans="2:22">
      <c r="B1526" s="25"/>
      <c r="C1526" s="3">
        <v>1934</v>
      </c>
      <c r="D1526" s="141"/>
      <c r="E1526" s="141"/>
      <c r="F1526" s="141"/>
      <c r="G1526" s="141"/>
      <c r="H1526" s="141"/>
      <c r="I1526" s="141"/>
      <c r="J1526" s="141"/>
      <c r="K1526" s="141"/>
      <c r="M1526" s="52">
        <v>11</v>
      </c>
      <c r="N1526" s="52">
        <v>5</v>
      </c>
      <c r="O1526" s="54">
        <f>IF($C1526&lt;=O$2,D1526*VLOOKUP($C1526,Listen!$B$5:$G$95,$N1526+1,FALSE)/VLOOKUP(O$2,Listen!$B$5:$G$95,$N1526+1,FALSE),"-")</f>
        <v>0</v>
      </c>
      <c r="P1526" s="54">
        <f>IF($C1526&lt;=P$2,E1526*VLOOKUP($C1526,Listen!$B$5:$G$95,$N1526+1,FALSE)/VLOOKUP(P$2,Listen!$B$5:$G$95,$N1526+1,FALSE),"-")</f>
        <v>0</v>
      </c>
      <c r="Q1526" s="54">
        <f>IF($C1526&lt;=Q$2,F1526*VLOOKUP($C1526,Listen!$B$5:$G$95,$N1526+1,FALSE)/VLOOKUP(Q$2,Listen!$B$5:$G$95,$N1526+1,FALSE),"-")</f>
        <v>0</v>
      </c>
      <c r="R1526" s="54">
        <f>IF($C1526&lt;=R$2,G1526*VLOOKUP($C1526,Listen!$B$5:$G$95,$N1526+1,FALSE)/VLOOKUP(R$2,Listen!$B$5:$G$95,$N1526+1,FALSE),"-")</f>
        <v>0</v>
      </c>
      <c r="S1526" s="54">
        <f>IF($C1526&lt;=S$2,H1526*VLOOKUP($C1526,Listen!$B$5:$G$95,$N1526+1,FALSE)/VLOOKUP(S$2,Listen!$B$5:$G$95,$N1526+1,FALSE),"-")</f>
        <v>0</v>
      </c>
      <c r="T1526" s="54">
        <f>IF($C1526&lt;=T$2,I1526*VLOOKUP($C1526,Listen!$B$5:$G$95,$N1526+1,FALSE)/VLOOKUP(T$2,Listen!$B$5:$G$95,$N1526+1,FALSE),"-")</f>
        <v>0</v>
      </c>
      <c r="U1526" s="54">
        <f>IF($C1526&lt;=U$2,J1526*VLOOKUP($C1526,Listen!$B$5:$G$95,$N1526+1,FALSE)/VLOOKUP(U$2,Listen!$B$5:$G$95,$N1526+1,FALSE),"-")</f>
        <v>0</v>
      </c>
      <c r="V1526" s="54">
        <f>IF($C1526&lt;=V$2,K1526*VLOOKUP($C1526,Listen!$B$5:$G$95,$N1526+1,FALSE)/VLOOKUP(V$2,Listen!$B$5:$G$95,$N1526+1,FALSE),"-")</f>
        <v>0</v>
      </c>
    </row>
    <row r="1527" spans="2:22">
      <c r="B1527" s="25"/>
      <c r="C1527" s="3">
        <v>1933</v>
      </c>
      <c r="D1527" s="141"/>
      <c r="E1527" s="141"/>
      <c r="F1527" s="141"/>
      <c r="G1527" s="141"/>
      <c r="H1527" s="141"/>
      <c r="I1527" s="141"/>
      <c r="J1527" s="141"/>
      <c r="K1527" s="141"/>
      <c r="M1527" s="52">
        <v>11</v>
      </c>
      <c r="N1527" s="52">
        <v>5</v>
      </c>
      <c r="O1527" s="54">
        <f>IF($C1527&lt;=O$2,D1527*VLOOKUP($C1527,Listen!$B$5:$G$95,$N1527+1,FALSE)/VLOOKUP(O$2,Listen!$B$5:$G$95,$N1527+1,FALSE),"-")</f>
        <v>0</v>
      </c>
      <c r="P1527" s="54">
        <f>IF($C1527&lt;=P$2,E1527*VLOOKUP($C1527,Listen!$B$5:$G$95,$N1527+1,FALSE)/VLOOKUP(P$2,Listen!$B$5:$G$95,$N1527+1,FALSE),"-")</f>
        <v>0</v>
      </c>
      <c r="Q1527" s="54">
        <f>IF($C1527&lt;=Q$2,F1527*VLOOKUP($C1527,Listen!$B$5:$G$95,$N1527+1,FALSE)/VLOOKUP(Q$2,Listen!$B$5:$G$95,$N1527+1,FALSE),"-")</f>
        <v>0</v>
      </c>
      <c r="R1527" s="54">
        <f>IF($C1527&lt;=R$2,G1527*VLOOKUP($C1527,Listen!$B$5:$G$95,$N1527+1,FALSE)/VLOOKUP(R$2,Listen!$B$5:$G$95,$N1527+1,FALSE),"-")</f>
        <v>0</v>
      </c>
      <c r="S1527" s="54">
        <f>IF($C1527&lt;=S$2,H1527*VLOOKUP($C1527,Listen!$B$5:$G$95,$N1527+1,FALSE)/VLOOKUP(S$2,Listen!$B$5:$G$95,$N1527+1,FALSE),"-")</f>
        <v>0</v>
      </c>
      <c r="T1527" s="54">
        <f>IF($C1527&lt;=T$2,I1527*VLOOKUP($C1527,Listen!$B$5:$G$95,$N1527+1,FALSE)/VLOOKUP(T$2,Listen!$B$5:$G$95,$N1527+1,FALSE),"-")</f>
        <v>0</v>
      </c>
      <c r="U1527" s="54">
        <f>IF($C1527&lt;=U$2,J1527*VLOOKUP($C1527,Listen!$B$5:$G$95,$N1527+1,FALSE)/VLOOKUP(U$2,Listen!$B$5:$G$95,$N1527+1,FALSE),"-")</f>
        <v>0</v>
      </c>
      <c r="V1527" s="54">
        <f>IF($C1527&lt;=V$2,K1527*VLOOKUP($C1527,Listen!$B$5:$G$95,$N1527+1,FALSE)/VLOOKUP(V$2,Listen!$B$5:$G$95,$N1527+1,FALSE),"-")</f>
        <v>0</v>
      </c>
    </row>
    <row r="1528" spans="2:22">
      <c r="B1528" s="25"/>
      <c r="C1528" s="3">
        <v>1932</v>
      </c>
      <c r="D1528" s="141"/>
      <c r="E1528" s="141"/>
      <c r="F1528" s="141"/>
      <c r="G1528" s="141"/>
      <c r="H1528" s="141"/>
      <c r="I1528" s="141"/>
      <c r="J1528" s="141"/>
      <c r="K1528" s="141"/>
      <c r="M1528" s="52">
        <v>11</v>
      </c>
      <c r="N1528" s="52">
        <v>5</v>
      </c>
      <c r="O1528" s="54">
        <f>IF($C1528&lt;=O$2,D1528*VLOOKUP($C1528,Listen!$B$5:$G$95,$N1528+1,FALSE)/VLOOKUP(O$2,Listen!$B$5:$G$95,$N1528+1,FALSE),"-")</f>
        <v>0</v>
      </c>
      <c r="P1528" s="54">
        <f>IF($C1528&lt;=P$2,E1528*VLOOKUP($C1528,Listen!$B$5:$G$95,$N1528+1,FALSE)/VLOOKUP(P$2,Listen!$B$5:$G$95,$N1528+1,FALSE),"-")</f>
        <v>0</v>
      </c>
      <c r="Q1528" s="54">
        <f>IF($C1528&lt;=Q$2,F1528*VLOOKUP($C1528,Listen!$B$5:$G$95,$N1528+1,FALSE)/VLOOKUP(Q$2,Listen!$B$5:$G$95,$N1528+1,FALSE),"-")</f>
        <v>0</v>
      </c>
      <c r="R1528" s="54">
        <f>IF($C1528&lt;=R$2,G1528*VLOOKUP($C1528,Listen!$B$5:$G$95,$N1528+1,FALSE)/VLOOKUP(R$2,Listen!$B$5:$G$95,$N1528+1,FALSE),"-")</f>
        <v>0</v>
      </c>
      <c r="S1528" s="54">
        <f>IF($C1528&lt;=S$2,H1528*VLOOKUP($C1528,Listen!$B$5:$G$95,$N1528+1,FALSE)/VLOOKUP(S$2,Listen!$B$5:$G$95,$N1528+1,FALSE),"-")</f>
        <v>0</v>
      </c>
      <c r="T1528" s="54">
        <f>IF($C1528&lt;=T$2,I1528*VLOOKUP($C1528,Listen!$B$5:$G$95,$N1528+1,FALSE)/VLOOKUP(T$2,Listen!$B$5:$G$95,$N1528+1,FALSE),"-")</f>
        <v>0</v>
      </c>
      <c r="U1528" s="54">
        <f>IF($C1528&lt;=U$2,J1528*VLOOKUP($C1528,Listen!$B$5:$G$95,$N1528+1,FALSE)/VLOOKUP(U$2,Listen!$B$5:$G$95,$N1528+1,FALSE),"-")</f>
        <v>0</v>
      </c>
      <c r="V1528" s="54">
        <f>IF($C1528&lt;=V$2,K1528*VLOOKUP($C1528,Listen!$B$5:$G$95,$N1528+1,FALSE)/VLOOKUP(V$2,Listen!$B$5:$G$95,$N1528+1,FALSE),"-")</f>
        <v>0</v>
      </c>
    </row>
    <row r="1529" spans="2:22">
      <c r="B1529" s="25"/>
      <c r="C1529" s="3">
        <v>1931</v>
      </c>
      <c r="D1529" s="141"/>
      <c r="E1529" s="141"/>
      <c r="F1529" s="141"/>
      <c r="G1529" s="141"/>
      <c r="H1529" s="141"/>
      <c r="I1529" s="141"/>
      <c r="J1529" s="141"/>
      <c r="K1529" s="141"/>
      <c r="M1529" s="52">
        <v>11</v>
      </c>
      <c r="N1529" s="52">
        <v>5</v>
      </c>
      <c r="O1529" s="54">
        <f>IF($C1529&lt;=O$2,D1529*VLOOKUP($C1529,Listen!$B$5:$G$95,$N1529+1,FALSE)/VLOOKUP(O$2,Listen!$B$5:$G$95,$N1529+1,FALSE),"-")</f>
        <v>0</v>
      </c>
      <c r="P1529" s="54">
        <f>IF($C1529&lt;=P$2,E1529*VLOOKUP($C1529,Listen!$B$5:$G$95,$N1529+1,FALSE)/VLOOKUP(P$2,Listen!$B$5:$G$95,$N1529+1,FALSE),"-")</f>
        <v>0</v>
      </c>
      <c r="Q1529" s="54">
        <f>IF($C1529&lt;=Q$2,F1529*VLOOKUP($C1529,Listen!$B$5:$G$95,$N1529+1,FALSE)/VLOOKUP(Q$2,Listen!$B$5:$G$95,$N1529+1,FALSE),"-")</f>
        <v>0</v>
      </c>
      <c r="R1529" s="54">
        <f>IF($C1529&lt;=R$2,G1529*VLOOKUP($C1529,Listen!$B$5:$G$95,$N1529+1,FALSE)/VLOOKUP(R$2,Listen!$B$5:$G$95,$N1529+1,FALSE),"-")</f>
        <v>0</v>
      </c>
      <c r="S1529" s="54">
        <f>IF($C1529&lt;=S$2,H1529*VLOOKUP($C1529,Listen!$B$5:$G$95,$N1529+1,FALSE)/VLOOKUP(S$2,Listen!$B$5:$G$95,$N1529+1,FALSE),"-")</f>
        <v>0</v>
      </c>
      <c r="T1529" s="54">
        <f>IF($C1529&lt;=T$2,I1529*VLOOKUP($C1529,Listen!$B$5:$G$95,$N1529+1,FALSE)/VLOOKUP(T$2,Listen!$B$5:$G$95,$N1529+1,FALSE),"-")</f>
        <v>0</v>
      </c>
      <c r="U1529" s="54">
        <f>IF($C1529&lt;=U$2,J1529*VLOOKUP($C1529,Listen!$B$5:$G$95,$N1529+1,FALSE)/VLOOKUP(U$2,Listen!$B$5:$G$95,$N1529+1,FALSE),"-")</f>
        <v>0</v>
      </c>
      <c r="V1529" s="54">
        <f>IF($C1529&lt;=V$2,K1529*VLOOKUP($C1529,Listen!$B$5:$G$95,$N1529+1,FALSE)/VLOOKUP(V$2,Listen!$B$5:$G$95,$N1529+1,FALSE),"-")</f>
        <v>0</v>
      </c>
    </row>
    <row r="1530" spans="2:22" ht="13.5" thickBot="1">
      <c r="B1530" s="25"/>
      <c r="C1530" s="3">
        <v>1930</v>
      </c>
      <c r="D1530" s="141"/>
      <c r="E1530" s="141"/>
      <c r="F1530" s="141"/>
      <c r="G1530" s="141"/>
      <c r="H1530" s="141"/>
      <c r="I1530" s="141"/>
      <c r="J1530" s="141"/>
      <c r="K1530" s="141"/>
      <c r="M1530" s="52">
        <v>11</v>
      </c>
      <c r="N1530" s="52">
        <v>5</v>
      </c>
      <c r="O1530" s="54">
        <f>IF($C1530&lt;=O$2,D1530*VLOOKUP($C1530,Listen!$B$5:$G$95,$N1530+1,FALSE)/VLOOKUP(O$2,Listen!$B$5:$G$95,$N1530+1,FALSE),"-")</f>
        <v>0</v>
      </c>
      <c r="P1530" s="54">
        <f>IF($C1530&lt;=P$2,E1530*VLOOKUP($C1530,Listen!$B$5:$G$95,$N1530+1,FALSE)/VLOOKUP(P$2,Listen!$B$5:$G$95,$N1530+1,FALSE),"-")</f>
        <v>0</v>
      </c>
      <c r="Q1530" s="54">
        <f>IF($C1530&lt;=Q$2,F1530*VLOOKUP($C1530,Listen!$B$5:$G$95,$N1530+1,FALSE)/VLOOKUP(Q$2,Listen!$B$5:$G$95,$N1530+1,FALSE),"-")</f>
        <v>0</v>
      </c>
      <c r="R1530" s="54">
        <f>IF($C1530&lt;=R$2,G1530*VLOOKUP($C1530,Listen!$B$5:$G$95,$N1530+1,FALSE)/VLOOKUP(R$2,Listen!$B$5:$G$95,$N1530+1,FALSE),"-")</f>
        <v>0</v>
      </c>
      <c r="S1530" s="54">
        <f>IF($C1530&lt;=S$2,H1530*VLOOKUP($C1530,Listen!$B$5:$G$95,$N1530+1,FALSE)/VLOOKUP(S$2,Listen!$B$5:$G$95,$N1530+1,FALSE),"-")</f>
        <v>0</v>
      </c>
      <c r="T1530" s="54">
        <f>IF($C1530&lt;=T$2,I1530*VLOOKUP($C1530,Listen!$B$5:$G$95,$N1530+1,FALSE)/VLOOKUP(T$2,Listen!$B$5:$G$95,$N1530+1,FALSE),"-")</f>
        <v>0</v>
      </c>
      <c r="U1530" s="54">
        <f>IF($C1530&lt;=U$2,J1530*VLOOKUP($C1530,Listen!$B$5:$G$95,$N1530+1,FALSE)/VLOOKUP(U$2,Listen!$B$5:$G$95,$N1530+1,FALSE),"-")</f>
        <v>0</v>
      </c>
      <c r="V1530" s="54">
        <f>IF($C1530&lt;=V$2,K1530*VLOOKUP($C1530,Listen!$B$5:$G$95,$N1530+1,FALSE)/VLOOKUP(V$2,Listen!$B$5:$G$95,$N1530+1,FALSE),"-")</f>
        <v>0</v>
      </c>
    </row>
    <row r="1531" spans="2:22" ht="90" thickBot="1">
      <c r="B1531" s="37" t="s">
        <v>54</v>
      </c>
      <c r="C1531" s="27" t="s">
        <v>22</v>
      </c>
      <c r="D1531" s="143">
        <f t="shared" ref="D1531:K1531" si="17">SUM(D1443:D1530)</f>
        <v>0</v>
      </c>
      <c r="E1531" s="143">
        <f t="shared" si="17"/>
        <v>0</v>
      </c>
      <c r="F1531" s="143">
        <f t="shared" si="17"/>
        <v>0</v>
      </c>
      <c r="G1531" s="143">
        <f t="shared" si="17"/>
        <v>0</v>
      </c>
      <c r="H1531" s="143">
        <f t="shared" si="17"/>
        <v>0</v>
      </c>
      <c r="I1531" s="143">
        <f t="shared" si="17"/>
        <v>0</v>
      </c>
      <c r="J1531" s="143">
        <f t="shared" si="17"/>
        <v>0</v>
      </c>
      <c r="K1531" s="143">
        <f t="shared" si="17"/>
        <v>0</v>
      </c>
    </row>
    <row r="1532" spans="2:22" ht="13.5" thickBot="1">
      <c r="B1532" s="40"/>
      <c r="C1532" s="4"/>
      <c r="D1532" s="143"/>
      <c r="E1532" s="143"/>
      <c r="F1532" s="143"/>
      <c r="G1532" s="143"/>
      <c r="H1532" s="143"/>
      <c r="I1532" s="143"/>
      <c r="J1532" s="143"/>
      <c r="K1532" s="143"/>
    </row>
    <row r="1533" spans="2:22" ht="13.5" thickBot="1">
      <c r="B1533" s="31" t="s">
        <v>55</v>
      </c>
      <c r="C1533" s="41">
        <v>2017</v>
      </c>
      <c r="D1533" s="140"/>
      <c r="E1533" s="140"/>
      <c r="F1533" s="140"/>
      <c r="G1533" s="140"/>
      <c r="H1533" s="140"/>
      <c r="I1533" s="140"/>
      <c r="J1533" s="140"/>
      <c r="K1533" s="140"/>
      <c r="M1533" s="52">
        <v>12</v>
      </c>
      <c r="N1533" s="52">
        <v>5</v>
      </c>
      <c r="O1533" s="54" t="str">
        <f>IF($C1533&lt;=O$2,D1533*VLOOKUP($C1533,Listen!$B$5:$G$95,$N1533+1,FALSE)/VLOOKUP(O$2,Listen!$B$5:$G$95,$N1533+1,FALSE),"-")</f>
        <v>-</v>
      </c>
      <c r="P1533" s="54" t="str">
        <f>IF($C1533&lt;=P$2,E1533*VLOOKUP($C1533,Listen!$B$5:$G$95,$N1533+1,FALSE)/VLOOKUP(P$2,Listen!$B$5:$G$95,$N1533+1,FALSE),"-")</f>
        <v>-</v>
      </c>
      <c r="Q1533" s="54" t="str">
        <f>IF($C1533&lt;=Q$2,F1533*VLOOKUP($C1533,Listen!$B$5:$G$95,$N1533+1,FALSE)/VLOOKUP(Q$2,Listen!$B$5:$G$95,$N1533+1,FALSE),"-")</f>
        <v>-</v>
      </c>
      <c r="R1533" s="54" t="str">
        <f>IF($C1533&lt;=R$2,G1533*VLOOKUP($C1533,Listen!$B$5:$G$95,$N1533+1,FALSE)/VLOOKUP(R$2,Listen!$B$5:$G$95,$N1533+1,FALSE),"-")</f>
        <v>-</v>
      </c>
      <c r="S1533" s="54" t="str">
        <f>IF($C1533&lt;=S$2,H1533*VLOOKUP($C1533,Listen!$B$5:$G$95,$N1533+1,FALSE)/VLOOKUP(S$2,Listen!$B$5:$G$95,$N1533+1,FALSE),"-")</f>
        <v>-</v>
      </c>
      <c r="T1533" s="54" t="str">
        <f>IF($C1533&lt;=T$2,I1533*VLOOKUP($C1533,Listen!$B$5:$G$95,$N1533+1,FALSE)/VLOOKUP(T$2,Listen!$B$5:$G$95,$N1533+1,FALSE),"-")</f>
        <v>-</v>
      </c>
      <c r="U1533" s="54" t="str">
        <f>IF($C1533&lt;=U$2,J1533*VLOOKUP($C1533,Listen!$B$5:$G$95,$N1533+1,FALSE)/VLOOKUP(U$2,Listen!$B$5:$G$95,$N1533+1,FALSE),"-")</f>
        <v>-</v>
      </c>
      <c r="V1533" s="54" t="str">
        <f>IF($C1533&lt;=V$2,K1533*VLOOKUP($C1533,Listen!$B$5:$G$95,$N1533+1,FALSE)/VLOOKUP(V$2,Listen!$B$5:$G$95,$N1533+1,FALSE),"-")</f>
        <v>-</v>
      </c>
    </row>
    <row r="1534" spans="2:22">
      <c r="B1534" s="25"/>
      <c r="C1534" s="3">
        <v>2016</v>
      </c>
      <c r="D1534" s="140"/>
      <c r="E1534" s="140"/>
      <c r="F1534" s="140"/>
      <c r="G1534" s="140"/>
      <c r="H1534" s="140"/>
      <c r="I1534" s="140"/>
      <c r="J1534" s="140"/>
      <c r="K1534" s="141"/>
      <c r="M1534" s="52">
        <v>12</v>
      </c>
      <c r="N1534" s="52">
        <v>5</v>
      </c>
      <c r="O1534" s="54" t="str">
        <f>IF($C1534&lt;=O$2,D1534*VLOOKUP($C1534,Listen!$B$5:$G$95,$N1534+1,FALSE)/VLOOKUP(O$2,Listen!$B$5:$G$95,$N1534+1,FALSE),"-")</f>
        <v>-</v>
      </c>
      <c r="P1534" s="54" t="str">
        <f>IF($C1534&lt;=P$2,E1534*VLOOKUP($C1534,Listen!$B$5:$G$95,$N1534+1,FALSE)/VLOOKUP(P$2,Listen!$B$5:$G$95,$N1534+1,FALSE),"-")</f>
        <v>-</v>
      </c>
      <c r="Q1534" s="54" t="str">
        <f>IF($C1534&lt;=Q$2,F1534*VLOOKUP($C1534,Listen!$B$5:$G$95,$N1534+1,FALSE)/VLOOKUP(Q$2,Listen!$B$5:$G$95,$N1534+1,FALSE),"-")</f>
        <v>-</v>
      </c>
      <c r="R1534" s="54" t="str">
        <f>IF($C1534&lt;=R$2,G1534*VLOOKUP($C1534,Listen!$B$5:$G$95,$N1534+1,FALSE)/VLOOKUP(R$2,Listen!$B$5:$G$95,$N1534+1,FALSE),"-")</f>
        <v>-</v>
      </c>
      <c r="S1534" s="54" t="str">
        <f>IF($C1534&lt;=S$2,H1534*VLOOKUP($C1534,Listen!$B$5:$G$95,$N1534+1,FALSE)/VLOOKUP(S$2,Listen!$B$5:$G$95,$N1534+1,FALSE),"-")</f>
        <v>-</v>
      </c>
      <c r="T1534" s="54" t="str">
        <f>IF($C1534&lt;=T$2,I1534*VLOOKUP($C1534,Listen!$B$5:$G$95,$N1534+1,FALSE)/VLOOKUP(T$2,Listen!$B$5:$G$95,$N1534+1,FALSE),"-")</f>
        <v>-</v>
      </c>
      <c r="U1534" s="54" t="str">
        <f>IF($C1534&lt;=U$2,J1534*VLOOKUP($C1534,Listen!$B$5:$G$95,$N1534+1,FALSE)/VLOOKUP(U$2,Listen!$B$5:$G$95,$N1534+1,FALSE),"-")</f>
        <v>-</v>
      </c>
      <c r="V1534" s="54">
        <f>IF($C1534&lt;=V$2,K1534*VLOOKUP($C1534,Listen!$B$5:$G$95,$N1534+1,FALSE)/VLOOKUP(V$2,Listen!$B$5:$G$95,$N1534+1,FALSE),"-")</f>
        <v>0</v>
      </c>
    </row>
    <row r="1535" spans="2:22">
      <c r="B1535" s="25"/>
      <c r="C1535" s="3">
        <v>2015</v>
      </c>
      <c r="D1535" s="140"/>
      <c r="E1535" s="140"/>
      <c r="F1535" s="140"/>
      <c r="G1535" s="140"/>
      <c r="H1535" s="140"/>
      <c r="I1535" s="140"/>
      <c r="J1535" s="141"/>
      <c r="K1535" s="141"/>
      <c r="M1535" s="52">
        <v>12</v>
      </c>
      <c r="N1535" s="52">
        <v>5</v>
      </c>
      <c r="O1535" s="54" t="str">
        <f>IF($C1535&lt;=O$2,D1535*VLOOKUP($C1535,Listen!$B$5:$G$95,$N1535+1,FALSE)/VLOOKUP(O$2,Listen!$B$5:$G$95,$N1535+1,FALSE),"-")</f>
        <v>-</v>
      </c>
      <c r="P1535" s="54" t="str">
        <f>IF($C1535&lt;=P$2,E1535*VLOOKUP($C1535,Listen!$B$5:$G$95,$N1535+1,FALSE)/VLOOKUP(P$2,Listen!$B$5:$G$95,$N1535+1,FALSE),"-")</f>
        <v>-</v>
      </c>
      <c r="Q1535" s="54" t="str">
        <f>IF($C1535&lt;=Q$2,F1535*VLOOKUP($C1535,Listen!$B$5:$G$95,$N1535+1,FALSE)/VLOOKUP(Q$2,Listen!$B$5:$G$95,$N1535+1,FALSE),"-")</f>
        <v>-</v>
      </c>
      <c r="R1535" s="54" t="str">
        <f>IF($C1535&lt;=R$2,G1535*VLOOKUP($C1535,Listen!$B$5:$G$95,$N1535+1,FALSE)/VLOOKUP(R$2,Listen!$B$5:$G$95,$N1535+1,FALSE),"-")</f>
        <v>-</v>
      </c>
      <c r="S1535" s="54" t="str">
        <f>IF($C1535&lt;=S$2,H1535*VLOOKUP($C1535,Listen!$B$5:$G$95,$N1535+1,FALSE)/VLOOKUP(S$2,Listen!$B$5:$G$95,$N1535+1,FALSE),"-")</f>
        <v>-</v>
      </c>
      <c r="T1535" s="54" t="str">
        <f>IF($C1535&lt;=T$2,I1535*VLOOKUP($C1535,Listen!$B$5:$G$95,$N1535+1,FALSE)/VLOOKUP(T$2,Listen!$B$5:$G$95,$N1535+1,FALSE),"-")</f>
        <v>-</v>
      </c>
      <c r="U1535" s="54">
        <f>IF($C1535&lt;=U$2,J1535*VLOOKUP($C1535,Listen!$B$5:$G$95,$N1535+1,FALSE)/VLOOKUP(U$2,Listen!$B$5:$G$95,$N1535+1,FALSE),"-")</f>
        <v>0</v>
      </c>
      <c r="V1535" s="54">
        <f>IF($C1535&lt;=V$2,K1535*VLOOKUP($C1535,Listen!$B$5:$G$95,$N1535+1,FALSE)/VLOOKUP(V$2,Listen!$B$5:$G$95,$N1535+1,FALSE),"-")</f>
        <v>0</v>
      </c>
    </row>
    <row r="1536" spans="2:22">
      <c r="B1536" s="25"/>
      <c r="C1536" s="3">
        <v>2014</v>
      </c>
      <c r="D1536" s="140"/>
      <c r="E1536" s="140"/>
      <c r="F1536" s="140"/>
      <c r="G1536" s="140"/>
      <c r="H1536" s="140"/>
      <c r="I1536" s="141"/>
      <c r="J1536" s="141"/>
      <c r="K1536" s="141"/>
      <c r="M1536" s="52">
        <v>12</v>
      </c>
      <c r="N1536" s="52">
        <v>5</v>
      </c>
      <c r="O1536" s="54" t="str">
        <f>IF($C1536&lt;=O$2,D1536*VLOOKUP($C1536,Listen!$B$5:$G$95,$N1536+1,FALSE)/VLOOKUP(O$2,Listen!$B$5:$G$95,$N1536+1,FALSE),"-")</f>
        <v>-</v>
      </c>
      <c r="P1536" s="54" t="str">
        <f>IF($C1536&lt;=P$2,E1536*VLOOKUP($C1536,Listen!$B$5:$G$95,$N1536+1,FALSE)/VLOOKUP(P$2,Listen!$B$5:$G$95,$N1536+1,FALSE),"-")</f>
        <v>-</v>
      </c>
      <c r="Q1536" s="54" t="str">
        <f>IF($C1536&lt;=Q$2,F1536*VLOOKUP($C1536,Listen!$B$5:$G$95,$N1536+1,FALSE)/VLOOKUP(Q$2,Listen!$B$5:$G$95,$N1536+1,FALSE),"-")</f>
        <v>-</v>
      </c>
      <c r="R1536" s="54" t="str">
        <f>IF($C1536&lt;=R$2,G1536*VLOOKUP($C1536,Listen!$B$5:$G$95,$N1536+1,FALSE)/VLOOKUP(R$2,Listen!$B$5:$G$95,$N1536+1,FALSE),"-")</f>
        <v>-</v>
      </c>
      <c r="S1536" s="54" t="str">
        <f>IF($C1536&lt;=S$2,H1536*VLOOKUP($C1536,Listen!$B$5:$G$95,$N1536+1,FALSE)/VLOOKUP(S$2,Listen!$B$5:$G$95,$N1536+1,FALSE),"-")</f>
        <v>-</v>
      </c>
      <c r="T1536" s="54">
        <f>IF($C1536&lt;=T$2,I1536*VLOOKUP($C1536,Listen!$B$5:$G$95,$N1536+1,FALSE)/VLOOKUP(T$2,Listen!$B$5:$G$95,$N1536+1,FALSE),"-")</f>
        <v>0</v>
      </c>
      <c r="U1536" s="54">
        <f>IF($C1536&lt;=U$2,J1536*VLOOKUP($C1536,Listen!$B$5:$G$95,$N1536+1,FALSE)/VLOOKUP(U$2,Listen!$B$5:$G$95,$N1536+1,FALSE),"-")</f>
        <v>0</v>
      </c>
      <c r="V1536" s="54">
        <f>IF($C1536&lt;=V$2,K1536*VLOOKUP($C1536,Listen!$B$5:$G$95,$N1536+1,FALSE)/VLOOKUP(V$2,Listen!$B$5:$G$95,$N1536+1,FALSE),"-")</f>
        <v>0</v>
      </c>
    </row>
    <row r="1537" spans="2:22">
      <c r="B1537" s="25"/>
      <c r="C1537" s="3">
        <v>2013</v>
      </c>
      <c r="D1537" s="140"/>
      <c r="E1537" s="140"/>
      <c r="F1537" s="140"/>
      <c r="G1537" s="140"/>
      <c r="H1537" s="141"/>
      <c r="I1537" s="141"/>
      <c r="J1537" s="141"/>
      <c r="K1537" s="141"/>
      <c r="M1537" s="52">
        <v>12</v>
      </c>
      <c r="N1537" s="52">
        <v>5</v>
      </c>
      <c r="O1537" s="54" t="str">
        <f>IF($C1537&lt;=O$2,D1537*VLOOKUP($C1537,Listen!$B$5:$G$95,$N1537+1,FALSE)/VLOOKUP(O$2,Listen!$B$5:$G$95,$N1537+1,FALSE),"-")</f>
        <v>-</v>
      </c>
      <c r="P1537" s="54" t="str">
        <f>IF($C1537&lt;=P$2,E1537*VLOOKUP($C1537,Listen!$B$5:$G$95,$N1537+1,FALSE)/VLOOKUP(P$2,Listen!$B$5:$G$95,$N1537+1,FALSE),"-")</f>
        <v>-</v>
      </c>
      <c r="Q1537" s="54" t="str">
        <f>IF($C1537&lt;=Q$2,F1537*VLOOKUP($C1537,Listen!$B$5:$G$95,$N1537+1,FALSE)/VLOOKUP(Q$2,Listen!$B$5:$G$95,$N1537+1,FALSE),"-")</f>
        <v>-</v>
      </c>
      <c r="R1537" s="54" t="str">
        <f>IF($C1537&lt;=R$2,G1537*VLOOKUP($C1537,Listen!$B$5:$G$95,$N1537+1,FALSE)/VLOOKUP(R$2,Listen!$B$5:$G$95,$N1537+1,FALSE),"-")</f>
        <v>-</v>
      </c>
      <c r="S1537" s="54">
        <f>IF($C1537&lt;=S$2,H1537*VLOOKUP($C1537,Listen!$B$5:$G$95,$N1537+1,FALSE)/VLOOKUP(S$2,Listen!$B$5:$G$95,$N1537+1,FALSE),"-")</f>
        <v>0</v>
      </c>
      <c r="T1537" s="54">
        <f>IF($C1537&lt;=T$2,I1537*VLOOKUP($C1537,Listen!$B$5:$G$95,$N1537+1,FALSE)/VLOOKUP(T$2,Listen!$B$5:$G$95,$N1537+1,FALSE),"-")</f>
        <v>0</v>
      </c>
      <c r="U1537" s="54">
        <f>IF($C1537&lt;=U$2,J1537*VLOOKUP($C1537,Listen!$B$5:$G$95,$N1537+1,FALSE)/VLOOKUP(U$2,Listen!$B$5:$G$95,$N1537+1,FALSE),"-")</f>
        <v>0</v>
      </c>
      <c r="V1537" s="54">
        <f>IF($C1537&lt;=V$2,K1537*VLOOKUP($C1537,Listen!$B$5:$G$95,$N1537+1,FALSE)/VLOOKUP(V$2,Listen!$B$5:$G$95,$N1537+1,FALSE),"-")</f>
        <v>0</v>
      </c>
    </row>
    <row r="1538" spans="2:22">
      <c r="B1538" s="25"/>
      <c r="C1538" s="3">
        <v>2012</v>
      </c>
      <c r="D1538" s="140"/>
      <c r="E1538" s="140"/>
      <c r="F1538" s="140"/>
      <c r="G1538" s="141"/>
      <c r="H1538" s="141"/>
      <c r="I1538" s="141"/>
      <c r="J1538" s="141"/>
      <c r="K1538" s="141"/>
      <c r="M1538" s="52">
        <v>12</v>
      </c>
      <c r="N1538" s="52">
        <v>5</v>
      </c>
      <c r="O1538" s="54" t="str">
        <f>IF($C1538&lt;=O$2,D1538*VLOOKUP($C1538,Listen!$B$5:$G$95,$N1538+1,FALSE)/VLOOKUP(O$2,Listen!$B$5:$G$95,$N1538+1,FALSE),"-")</f>
        <v>-</v>
      </c>
      <c r="P1538" s="54" t="str">
        <f>IF($C1538&lt;=P$2,E1538*VLOOKUP($C1538,Listen!$B$5:$G$95,$N1538+1,FALSE)/VLOOKUP(P$2,Listen!$B$5:$G$95,$N1538+1,FALSE),"-")</f>
        <v>-</v>
      </c>
      <c r="Q1538" s="54" t="str">
        <f>IF($C1538&lt;=Q$2,F1538*VLOOKUP($C1538,Listen!$B$5:$G$95,$N1538+1,FALSE)/VLOOKUP(Q$2,Listen!$B$5:$G$95,$N1538+1,FALSE),"-")</f>
        <v>-</v>
      </c>
      <c r="R1538" s="54">
        <f>IF($C1538&lt;=R$2,G1538*VLOOKUP($C1538,Listen!$B$5:$G$95,$N1538+1,FALSE)/VLOOKUP(R$2,Listen!$B$5:$G$95,$N1538+1,FALSE),"-")</f>
        <v>0</v>
      </c>
      <c r="S1538" s="54">
        <f>IF($C1538&lt;=S$2,H1538*VLOOKUP($C1538,Listen!$B$5:$G$95,$N1538+1,FALSE)/VLOOKUP(S$2,Listen!$B$5:$G$95,$N1538+1,FALSE),"-")</f>
        <v>0</v>
      </c>
      <c r="T1538" s="54">
        <f>IF($C1538&lt;=T$2,I1538*VLOOKUP($C1538,Listen!$B$5:$G$95,$N1538+1,FALSE)/VLOOKUP(T$2,Listen!$B$5:$G$95,$N1538+1,FALSE),"-")</f>
        <v>0</v>
      </c>
      <c r="U1538" s="54">
        <f>IF($C1538&lt;=U$2,J1538*VLOOKUP($C1538,Listen!$B$5:$G$95,$N1538+1,FALSE)/VLOOKUP(U$2,Listen!$B$5:$G$95,$N1538+1,FALSE),"-")</f>
        <v>0</v>
      </c>
      <c r="V1538" s="54">
        <f>IF($C1538&lt;=V$2,K1538*VLOOKUP($C1538,Listen!$B$5:$G$95,$N1538+1,FALSE)/VLOOKUP(V$2,Listen!$B$5:$G$95,$N1538+1,FALSE),"-")</f>
        <v>0</v>
      </c>
    </row>
    <row r="1539" spans="2:22">
      <c r="B1539" s="25"/>
      <c r="C1539" s="3">
        <v>2011</v>
      </c>
      <c r="D1539" s="140"/>
      <c r="E1539" s="140"/>
      <c r="F1539" s="141"/>
      <c r="G1539" s="141"/>
      <c r="H1539" s="141"/>
      <c r="I1539" s="141"/>
      <c r="J1539" s="141"/>
      <c r="K1539" s="141"/>
      <c r="M1539" s="52">
        <v>12</v>
      </c>
      <c r="N1539" s="52">
        <v>5</v>
      </c>
      <c r="O1539" s="54" t="str">
        <f>IF($C1539&lt;=O$2,D1539*VLOOKUP($C1539,Listen!$B$5:$G$95,$N1539+1,FALSE)/VLOOKUP(O$2,Listen!$B$5:$G$95,$N1539+1,FALSE),"-")</f>
        <v>-</v>
      </c>
      <c r="P1539" s="54" t="str">
        <f>IF($C1539&lt;=P$2,E1539*VLOOKUP($C1539,Listen!$B$5:$G$95,$N1539+1,FALSE)/VLOOKUP(P$2,Listen!$B$5:$G$95,$N1539+1,FALSE),"-")</f>
        <v>-</v>
      </c>
      <c r="Q1539" s="54">
        <f>IF($C1539&lt;=Q$2,F1539*VLOOKUP($C1539,Listen!$B$5:$G$95,$N1539+1,FALSE)/VLOOKUP(Q$2,Listen!$B$5:$G$95,$N1539+1,FALSE),"-")</f>
        <v>0</v>
      </c>
      <c r="R1539" s="54">
        <f>IF($C1539&lt;=R$2,G1539*VLOOKUP($C1539,Listen!$B$5:$G$95,$N1539+1,FALSE)/VLOOKUP(R$2,Listen!$B$5:$G$95,$N1539+1,FALSE),"-")</f>
        <v>0</v>
      </c>
      <c r="S1539" s="54">
        <f>IF($C1539&lt;=S$2,H1539*VLOOKUP($C1539,Listen!$B$5:$G$95,$N1539+1,FALSE)/VLOOKUP(S$2,Listen!$B$5:$G$95,$N1539+1,FALSE),"-")</f>
        <v>0</v>
      </c>
      <c r="T1539" s="54">
        <f>IF($C1539&lt;=T$2,I1539*VLOOKUP($C1539,Listen!$B$5:$G$95,$N1539+1,FALSE)/VLOOKUP(T$2,Listen!$B$5:$G$95,$N1539+1,FALSE),"-")</f>
        <v>0</v>
      </c>
      <c r="U1539" s="54">
        <f>IF($C1539&lt;=U$2,J1539*VLOOKUP($C1539,Listen!$B$5:$G$95,$N1539+1,FALSE)/VLOOKUP(U$2,Listen!$B$5:$G$95,$N1539+1,FALSE),"-")</f>
        <v>0</v>
      </c>
      <c r="V1539" s="54">
        <f>IF($C1539&lt;=V$2,K1539*VLOOKUP($C1539,Listen!$B$5:$G$95,$N1539+1,FALSE)/VLOOKUP(V$2,Listen!$B$5:$G$95,$N1539+1,FALSE),"-")</f>
        <v>0</v>
      </c>
    </row>
    <row r="1540" spans="2:22">
      <c r="B1540" s="25"/>
      <c r="C1540" s="3">
        <v>2010</v>
      </c>
      <c r="D1540" s="140"/>
      <c r="E1540" s="141"/>
      <c r="F1540" s="141"/>
      <c r="G1540" s="141"/>
      <c r="H1540" s="141"/>
      <c r="I1540" s="141"/>
      <c r="J1540" s="141"/>
      <c r="K1540" s="141"/>
      <c r="M1540" s="52">
        <v>12</v>
      </c>
      <c r="N1540" s="52">
        <v>5</v>
      </c>
      <c r="O1540" s="54" t="str">
        <f>IF($C1540&lt;=O$2,D1540*VLOOKUP($C1540,Listen!$B$5:$G$95,$N1540+1,FALSE)/VLOOKUP(O$2,Listen!$B$5:$G$95,$N1540+1,FALSE),"-")</f>
        <v>-</v>
      </c>
      <c r="P1540" s="54">
        <f>IF($C1540&lt;=P$2,E1540*VLOOKUP($C1540,Listen!$B$5:$G$95,$N1540+1,FALSE)/VLOOKUP(P$2,Listen!$B$5:$G$95,$N1540+1,FALSE),"-")</f>
        <v>0</v>
      </c>
      <c r="Q1540" s="54">
        <f>IF($C1540&lt;=Q$2,F1540*VLOOKUP($C1540,Listen!$B$5:$G$95,$N1540+1,FALSE)/VLOOKUP(Q$2,Listen!$B$5:$G$95,$N1540+1,FALSE),"-")</f>
        <v>0</v>
      </c>
      <c r="R1540" s="54">
        <f>IF($C1540&lt;=R$2,G1540*VLOOKUP($C1540,Listen!$B$5:$G$95,$N1540+1,FALSE)/VLOOKUP(R$2,Listen!$B$5:$G$95,$N1540+1,FALSE),"-")</f>
        <v>0</v>
      </c>
      <c r="S1540" s="54">
        <f>IF($C1540&lt;=S$2,H1540*VLOOKUP($C1540,Listen!$B$5:$G$95,$N1540+1,FALSE)/VLOOKUP(S$2,Listen!$B$5:$G$95,$N1540+1,FALSE),"-")</f>
        <v>0</v>
      </c>
      <c r="T1540" s="54">
        <f>IF($C1540&lt;=T$2,I1540*VLOOKUP($C1540,Listen!$B$5:$G$95,$N1540+1,FALSE)/VLOOKUP(T$2,Listen!$B$5:$G$95,$N1540+1,FALSE),"-")</f>
        <v>0</v>
      </c>
      <c r="U1540" s="54">
        <f>IF($C1540&lt;=U$2,J1540*VLOOKUP($C1540,Listen!$B$5:$G$95,$N1540+1,FALSE)/VLOOKUP(U$2,Listen!$B$5:$G$95,$N1540+1,FALSE),"-")</f>
        <v>0</v>
      </c>
      <c r="V1540" s="54">
        <f>IF($C1540&lt;=V$2,K1540*VLOOKUP($C1540,Listen!$B$5:$G$95,$N1540+1,FALSE)/VLOOKUP(V$2,Listen!$B$5:$G$95,$N1540+1,FALSE),"-")</f>
        <v>0</v>
      </c>
    </row>
    <row r="1541" spans="2:22">
      <c r="B1541" s="25"/>
      <c r="C1541" s="3">
        <v>2009</v>
      </c>
      <c r="D1541" s="141"/>
      <c r="E1541" s="141"/>
      <c r="F1541" s="141"/>
      <c r="G1541" s="141"/>
      <c r="H1541" s="141"/>
      <c r="I1541" s="141"/>
      <c r="J1541" s="141"/>
      <c r="K1541" s="141"/>
      <c r="M1541" s="52">
        <v>12</v>
      </c>
      <c r="N1541" s="52">
        <v>5</v>
      </c>
      <c r="O1541" s="54">
        <f>IF($C1541&lt;=O$2,D1541*VLOOKUP($C1541,Listen!$B$5:$G$95,$N1541+1,FALSE)/VLOOKUP(O$2,Listen!$B$5:$G$95,$N1541+1,FALSE),"-")</f>
        <v>0</v>
      </c>
      <c r="P1541" s="54">
        <f>IF($C1541&lt;=P$2,E1541*VLOOKUP($C1541,Listen!$B$5:$G$95,$N1541+1,FALSE)/VLOOKUP(P$2,Listen!$B$5:$G$95,$N1541+1,FALSE),"-")</f>
        <v>0</v>
      </c>
      <c r="Q1541" s="54">
        <f>IF($C1541&lt;=Q$2,F1541*VLOOKUP($C1541,Listen!$B$5:$G$95,$N1541+1,FALSE)/VLOOKUP(Q$2,Listen!$B$5:$G$95,$N1541+1,FALSE),"-")</f>
        <v>0</v>
      </c>
      <c r="R1541" s="54">
        <f>IF($C1541&lt;=R$2,G1541*VLOOKUP($C1541,Listen!$B$5:$G$95,$N1541+1,FALSE)/VLOOKUP(R$2,Listen!$B$5:$G$95,$N1541+1,FALSE),"-")</f>
        <v>0</v>
      </c>
      <c r="S1541" s="54">
        <f>IF($C1541&lt;=S$2,H1541*VLOOKUP($C1541,Listen!$B$5:$G$95,$N1541+1,FALSE)/VLOOKUP(S$2,Listen!$B$5:$G$95,$N1541+1,FALSE),"-")</f>
        <v>0</v>
      </c>
      <c r="T1541" s="54">
        <f>IF($C1541&lt;=T$2,I1541*VLOOKUP($C1541,Listen!$B$5:$G$95,$N1541+1,FALSE)/VLOOKUP(T$2,Listen!$B$5:$G$95,$N1541+1,FALSE),"-")</f>
        <v>0</v>
      </c>
      <c r="U1541" s="54">
        <f>IF($C1541&lt;=U$2,J1541*VLOOKUP($C1541,Listen!$B$5:$G$95,$N1541+1,FALSE)/VLOOKUP(U$2,Listen!$B$5:$G$95,$N1541+1,FALSE),"-")</f>
        <v>0</v>
      </c>
      <c r="V1541" s="54">
        <f>IF($C1541&lt;=V$2,K1541*VLOOKUP($C1541,Listen!$B$5:$G$95,$N1541+1,FALSE)/VLOOKUP(V$2,Listen!$B$5:$G$95,$N1541+1,FALSE),"-")</f>
        <v>0</v>
      </c>
    </row>
    <row r="1542" spans="2:22">
      <c r="B1542" s="25"/>
      <c r="C1542" s="3">
        <v>2008</v>
      </c>
      <c r="D1542" s="141"/>
      <c r="E1542" s="141"/>
      <c r="F1542" s="141"/>
      <c r="G1542" s="141"/>
      <c r="H1542" s="141"/>
      <c r="I1542" s="141"/>
      <c r="J1542" s="141"/>
      <c r="K1542" s="141"/>
      <c r="M1542" s="52">
        <v>12</v>
      </c>
      <c r="N1542" s="52">
        <v>5</v>
      </c>
      <c r="O1542" s="54">
        <f>IF($C1542&lt;=O$2,D1542*VLOOKUP($C1542,Listen!$B$5:$G$95,$N1542+1,FALSE)/VLOOKUP(O$2,Listen!$B$5:$G$95,$N1542+1,FALSE),"-")</f>
        <v>0</v>
      </c>
      <c r="P1542" s="54">
        <f>IF($C1542&lt;=P$2,E1542*VLOOKUP($C1542,Listen!$B$5:$G$95,$N1542+1,FALSE)/VLOOKUP(P$2,Listen!$B$5:$G$95,$N1542+1,FALSE),"-")</f>
        <v>0</v>
      </c>
      <c r="Q1542" s="54">
        <f>IF($C1542&lt;=Q$2,F1542*VLOOKUP($C1542,Listen!$B$5:$G$95,$N1542+1,FALSE)/VLOOKUP(Q$2,Listen!$B$5:$G$95,$N1542+1,FALSE),"-")</f>
        <v>0</v>
      </c>
      <c r="R1542" s="54">
        <f>IF($C1542&lt;=R$2,G1542*VLOOKUP($C1542,Listen!$B$5:$G$95,$N1542+1,FALSE)/VLOOKUP(R$2,Listen!$B$5:$G$95,$N1542+1,FALSE),"-")</f>
        <v>0</v>
      </c>
      <c r="S1542" s="54">
        <f>IF($C1542&lt;=S$2,H1542*VLOOKUP($C1542,Listen!$B$5:$G$95,$N1542+1,FALSE)/VLOOKUP(S$2,Listen!$B$5:$G$95,$N1542+1,FALSE),"-")</f>
        <v>0</v>
      </c>
      <c r="T1542" s="54">
        <f>IF($C1542&lt;=T$2,I1542*VLOOKUP($C1542,Listen!$B$5:$G$95,$N1542+1,FALSE)/VLOOKUP(T$2,Listen!$B$5:$G$95,$N1542+1,FALSE),"-")</f>
        <v>0</v>
      </c>
      <c r="U1542" s="54">
        <f>IF($C1542&lt;=U$2,J1542*VLOOKUP($C1542,Listen!$B$5:$G$95,$N1542+1,FALSE)/VLOOKUP(U$2,Listen!$B$5:$G$95,$N1542+1,FALSE),"-")</f>
        <v>0</v>
      </c>
      <c r="V1542" s="54">
        <f>IF($C1542&lt;=V$2,K1542*VLOOKUP($C1542,Listen!$B$5:$G$95,$N1542+1,FALSE)/VLOOKUP(V$2,Listen!$B$5:$G$95,$N1542+1,FALSE),"-")</f>
        <v>0</v>
      </c>
    </row>
    <row r="1543" spans="2:22">
      <c r="B1543" s="25"/>
      <c r="C1543" s="3">
        <v>2007</v>
      </c>
      <c r="D1543" s="141"/>
      <c r="E1543" s="141"/>
      <c r="F1543" s="141"/>
      <c r="G1543" s="141"/>
      <c r="H1543" s="141"/>
      <c r="I1543" s="141"/>
      <c r="J1543" s="141"/>
      <c r="K1543" s="141"/>
      <c r="M1543" s="52">
        <v>12</v>
      </c>
      <c r="N1543" s="52">
        <v>5</v>
      </c>
      <c r="O1543" s="54">
        <f>IF($C1543&lt;=O$2,D1543*VLOOKUP($C1543,Listen!$B$5:$G$95,$N1543+1,FALSE)/VLOOKUP(O$2,Listen!$B$5:$G$95,$N1543+1,FALSE),"-")</f>
        <v>0</v>
      </c>
      <c r="P1543" s="54">
        <f>IF($C1543&lt;=P$2,E1543*VLOOKUP($C1543,Listen!$B$5:$G$95,$N1543+1,FALSE)/VLOOKUP(P$2,Listen!$B$5:$G$95,$N1543+1,FALSE),"-")</f>
        <v>0</v>
      </c>
      <c r="Q1543" s="54">
        <f>IF($C1543&lt;=Q$2,F1543*VLOOKUP($C1543,Listen!$B$5:$G$95,$N1543+1,FALSE)/VLOOKUP(Q$2,Listen!$B$5:$G$95,$N1543+1,FALSE),"-")</f>
        <v>0</v>
      </c>
      <c r="R1543" s="54">
        <f>IF($C1543&lt;=R$2,G1543*VLOOKUP($C1543,Listen!$B$5:$G$95,$N1543+1,FALSE)/VLOOKUP(R$2,Listen!$B$5:$G$95,$N1543+1,FALSE),"-")</f>
        <v>0</v>
      </c>
      <c r="S1543" s="54">
        <f>IF($C1543&lt;=S$2,H1543*VLOOKUP($C1543,Listen!$B$5:$G$95,$N1543+1,FALSE)/VLOOKUP(S$2,Listen!$B$5:$G$95,$N1543+1,FALSE),"-")</f>
        <v>0</v>
      </c>
      <c r="T1543" s="54">
        <f>IF($C1543&lt;=T$2,I1543*VLOOKUP($C1543,Listen!$B$5:$G$95,$N1543+1,FALSE)/VLOOKUP(T$2,Listen!$B$5:$G$95,$N1543+1,FALSE),"-")</f>
        <v>0</v>
      </c>
      <c r="U1543" s="54">
        <f>IF($C1543&lt;=U$2,J1543*VLOOKUP($C1543,Listen!$B$5:$G$95,$N1543+1,FALSE)/VLOOKUP(U$2,Listen!$B$5:$G$95,$N1543+1,FALSE),"-")</f>
        <v>0</v>
      </c>
      <c r="V1543" s="54">
        <f>IF($C1543&lt;=V$2,K1543*VLOOKUP($C1543,Listen!$B$5:$G$95,$N1543+1,FALSE)/VLOOKUP(V$2,Listen!$B$5:$G$95,$N1543+1,FALSE),"-")</f>
        <v>0</v>
      </c>
    </row>
    <row r="1544" spans="2:22">
      <c r="B1544" s="25"/>
      <c r="C1544" s="3">
        <v>2006</v>
      </c>
      <c r="D1544" s="141"/>
      <c r="E1544" s="141"/>
      <c r="F1544" s="141"/>
      <c r="G1544" s="141"/>
      <c r="H1544" s="141"/>
      <c r="I1544" s="141"/>
      <c r="J1544" s="141"/>
      <c r="K1544" s="141"/>
      <c r="M1544" s="52">
        <v>12</v>
      </c>
      <c r="N1544" s="52">
        <v>5</v>
      </c>
      <c r="O1544" s="54">
        <f>IF($C1544&lt;=O$2,D1544*VLOOKUP($C1544,Listen!$B$5:$G$95,$N1544+1,FALSE)/VLOOKUP(O$2,Listen!$B$5:$G$95,$N1544+1,FALSE),"-")</f>
        <v>0</v>
      </c>
      <c r="P1544" s="54">
        <f>IF($C1544&lt;=P$2,E1544*VLOOKUP($C1544,Listen!$B$5:$G$95,$N1544+1,FALSE)/VLOOKUP(P$2,Listen!$B$5:$G$95,$N1544+1,FALSE),"-")</f>
        <v>0</v>
      </c>
      <c r="Q1544" s="54">
        <f>IF($C1544&lt;=Q$2,F1544*VLOOKUP($C1544,Listen!$B$5:$G$95,$N1544+1,FALSE)/VLOOKUP(Q$2,Listen!$B$5:$G$95,$N1544+1,FALSE),"-")</f>
        <v>0</v>
      </c>
      <c r="R1544" s="54">
        <f>IF($C1544&lt;=R$2,G1544*VLOOKUP($C1544,Listen!$B$5:$G$95,$N1544+1,FALSE)/VLOOKUP(R$2,Listen!$B$5:$G$95,$N1544+1,FALSE),"-")</f>
        <v>0</v>
      </c>
      <c r="S1544" s="54">
        <f>IF($C1544&lt;=S$2,H1544*VLOOKUP($C1544,Listen!$B$5:$G$95,$N1544+1,FALSE)/VLOOKUP(S$2,Listen!$B$5:$G$95,$N1544+1,FALSE),"-")</f>
        <v>0</v>
      </c>
      <c r="T1544" s="54">
        <f>IF($C1544&lt;=T$2,I1544*VLOOKUP($C1544,Listen!$B$5:$G$95,$N1544+1,FALSE)/VLOOKUP(T$2,Listen!$B$5:$G$95,$N1544+1,FALSE),"-")</f>
        <v>0</v>
      </c>
      <c r="U1544" s="54">
        <f>IF($C1544&lt;=U$2,J1544*VLOOKUP($C1544,Listen!$B$5:$G$95,$N1544+1,FALSE)/VLOOKUP(U$2,Listen!$B$5:$G$95,$N1544+1,FALSE),"-")</f>
        <v>0</v>
      </c>
      <c r="V1544" s="54">
        <f>IF($C1544&lt;=V$2,K1544*VLOOKUP($C1544,Listen!$B$5:$G$95,$N1544+1,FALSE)/VLOOKUP(V$2,Listen!$B$5:$G$95,$N1544+1,FALSE),"-")</f>
        <v>0</v>
      </c>
    </row>
    <row r="1545" spans="2:22">
      <c r="B1545" s="25"/>
      <c r="C1545" s="3">
        <v>2005</v>
      </c>
      <c r="D1545" s="141"/>
      <c r="E1545" s="141"/>
      <c r="F1545" s="141"/>
      <c r="G1545" s="141"/>
      <c r="H1545" s="141"/>
      <c r="I1545" s="141"/>
      <c r="J1545" s="141"/>
      <c r="K1545" s="141"/>
      <c r="M1545" s="52">
        <v>12</v>
      </c>
      <c r="N1545" s="52">
        <v>5</v>
      </c>
      <c r="O1545" s="54">
        <f>IF($C1545&lt;=O$2,D1545*VLOOKUP($C1545,Listen!$B$5:$G$95,$N1545+1,FALSE)/VLOOKUP(O$2,Listen!$B$5:$G$95,$N1545+1,FALSE),"-")</f>
        <v>0</v>
      </c>
      <c r="P1545" s="54">
        <f>IF($C1545&lt;=P$2,E1545*VLOOKUP($C1545,Listen!$B$5:$G$95,$N1545+1,FALSE)/VLOOKUP(P$2,Listen!$B$5:$G$95,$N1545+1,FALSE),"-")</f>
        <v>0</v>
      </c>
      <c r="Q1545" s="54">
        <f>IF($C1545&lt;=Q$2,F1545*VLOOKUP($C1545,Listen!$B$5:$G$95,$N1545+1,FALSE)/VLOOKUP(Q$2,Listen!$B$5:$G$95,$N1545+1,FALSE),"-")</f>
        <v>0</v>
      </c>
      <c r="R1545" s="54">
        <f>IF($C1545&lt;=R$2,G1545*VLOOKUP($C1545,Listen!$B$5:$G$95,$N1545+1,FALSE)/VLOOKUP(R$2,Listen!$B$5:$G$95,$N1545+1,FALSE),"-")</f>
        <v>0</v>
      </c>
      <c r="S1545" s="54">
        <f>IF($C1545&lt;=S$2,H1545*VLOOKUP($C1545,Listen!$B$5:$G$95,$N1545+1,FALSE)/VLOOKUP(S$2,Listen!$B$5:$G$95,$N1545+1,FALSE),"-")</f>
        <v>0</v>
      </c>
      <c r="T1545" s="54">
        <f>IF($C1545&lt;=T$2,I1545*VLOOKUP($C1545,Listen!$B$5:$G$95,$N1545+1,FALSE)/VLOOKUP(T$2,Listen!$B$5:$G$95,$N1545+1,FALSE),"-")</f>
        <v>0</v>
      </c>
      <c r="U1545" s="54">
        <f>IF($C1545&lt;=U$2,J1545*VLOOKUP($C1545,Listen!$B$5:$G$95,$N1545+1,FALSE)/VLOOKUP(U$2,Listen!$B$5:$G$95,$N1545+1,FALSE),"-")</f>
        <v>0</v>
      </c>
      <c r="V1545" s="54">
        <f>IF($C1545&lt;=V$2,K1545*VLOOKUP($C1545,Listen!$B$5:$G$95,$N1545+1,FALSE)/VLOOKUP(V$2,Listen!$B$5:$G$95,$N1545+1,FALSE),"-")</f>
        <v>0</v>
      </c>
    </row>
    <row r="1546" spans="2:22">
      <c r="B1546" s="25"/>
      <c r="C1546" s="3">
        <v>2004</v>
      </c>
      <c r="D1546" s="141"/>
      <c r="E1546" s="141"/>
      <c r="F1546" s="141"/>
      <c r="G1546" s="141"/>
      <c r="H1546" s="141"/>
      <c r="I1546" s="141"/>
      <c r="J1546" s="141"/>
      <c r="K1546" s="141"/>
      <c r="M1546" s="52">
        <v>12</v>
      </c>
      <c r="N1546" s="52">
        <v>5</v>
      </c>
      <c r="O1546" s="54">
        <f>IF($C1546&lt;=O$2,D1546*VLOOKUP($C1546,Listen!$B$5:$G$95,$N1546+1,FALSE)/VLOOKUP(O$2,Listen!$B$5:$G$95,$N1546+1,FALSE),"-")</f>
        <v>0</v>
      </c>
      <c r="P1546" s="54">
        <f>IF($C1546&lt;=P$2,E1546*VLOOKUP($C1546,Listen!$B$5:$G$95,$N1546+1,FALSE)/VLOOKUP(P$2,Listen!$B$5:$G$95,$N1546+1,FALSE),"-")</f>
        <v>0</v>
      </c>
      <c r="Q1546" s="54">
        <f>IF($C1546&lt;=Q$2,F1546*VLOOKUP($C1546,Listen!$B$5:$G$95,$N1546+1,FALSE)/VLOOKUP(Q$2,Listen!$B$5:$G$95,$N1546+1,FALSE),"-")</f>
        <v>0</v>
      </c>
      <c r="R1546" s="54">
        <f>IF($C1546&lt;=R$2,G1546*VLOOKUP($C1546,Listen!$B$5:$G$95,$N1546+1,FALSE)/VLOOKUP(R$2,Listen!$B$5:$G$95,$N1546+1,FALSE),"-")</f>
        <v>0</v>
      </c>
      <c r="S1546" s="54">
        <f>IF($C1546&lt;=S$2,H1546*VLOOKUP($C1546,Listen!$B$5:$G$95,$N1546+1,FALSE)/VLOOKUP(S$2,Listen!$B$5:$G$95,$N1546+1,FALSE),"-")</f>
        <v>0</v>
      </c>
      <c r="T1546" s="54">
        <f>IF($C1546&lt;=T$2,I1546*VLOOKUP($C1546,Listen!$B$5:$G$95,$N1546+1,FALSE)/VLOOKUP(T$2,Listen!$B$5:$G$95,$N1546+1,FALSE),"-")</f>
        <v>0</v>
      </c>
      <c r="U1546" s="54">
        <f>IF($C1546&lt;=U$2,J1546*VLOOKUP($C1546,Listen!$B$5:$G$95,$N1546+1,FALSE)/VLOOKUP(U$2,Listen!$B$5:$G$95,$N1546+1,FALSE),"-")</f>
        <v>0</v>
      </c>
      <c r="V1546" s="54">
        <f>IF($C1546&lt;=V$2,K1546*VLOOKUP($C1546,Listen!$B$5:$G$95,$N1546+1,FALSE)/VLOOKUP(V$2,Listen!$B$5:$G$95,$N1546+1,FALSE),"-")</f>
        <v>0</v>
      </c>
    </row>
    <row r="1547" spans="2:22">
      <c r="B1547" s="25"/>
      <c r="C1547" s="3">
        <v>2003</v>
      </c>
      <c r="D1547" s="141"/>
      <c r="E1547" s="141"/>
      <c r="F1547" s="141"/>
      <c r="G1547" s="141"/>
      <c r="H1547" s="141"/>
      <c r="I1547" s="141"/>
      <c r="J1547" s="141"/>
      <c r="K1547" s="141"/>
      <c r="M1547" s="52">
        <v>12</v>
      </c>
      <c r="N1547" s="52">
        <v>5</v>
      </c>
      <c r="O1547" s="54">
        <f>IF($C1547&lt;=O$2,D1547*VLOOKUP($C1547,Listen!$B$5:$G$95,$N1547+1,FALSE)/VLOOKUP(O$2,Listen!$B$5:$G$95,$N1547+1,FALSE),"-")</f>
        <v>0</v>
      </c>
      <c r="P1547" s="54">
        <f>IF($C1547&lt;=P$2,E1547*VLOOKUP($C1547,Listen!$B$5:$G$95,$N1547+1,FALSE)/VLOOKUP(P$2,Listen!$B$5:$G$95,$N1547+1,FALSE),"-")</f>
        <v>0</v>
      </c>
      <c r="Q1547" s="54">
        <f>IF($C1547&lt;=Q$2,F1547*VLOOKUP($C1547,Listen!$B$5:$G$95,$N1547+1,FALSE)/VLOOKUP(Q$2,Listen!$B$5:$G$95,$N1547+1,FALSE),"-")</f>
        <v>0</v>
      </c>
      <c r="R1547" s="54">
        <f>IF($C1547&lt;=R$2,G1547*VLOOKUP($C1547,Listen!$B$5:$G$95,$N1547+1,FALSE)/VLOOKUP(R$2,Listen!$B$5:$G$95,$N1547+1,FALSE),"-")</f>
        <v>0</v>
      </c>
      <c r="S1547" s="54">
        <f>IF($C1547&lt;=S$2,H1547*VLOOKUP($C1547,Listen!$B$5:$G$95,$N1547+1,FALSE)/VLOOKUP(S$2,Listen!$B$5:$G$95,$N1547+1,FALSE),"-")</f>
        <v>0</v>
      </c>
      <c r="T1547" s="54">
        <f>IF($C1547&lt;=T$2,I1547*VLOOKUP($C1547,Listen!$B$5:$G$95,$N1547+1,FALSE)/VLOOKUP(T$2,Listen!$B$5:$G$95,$N1547+1,FALSE),"-")</f>
        <v>0</v>
      </c>
      <c r="U1547" s="54">
        <f>IF($C1547&lt;=U$2,J1547*VLOOKUP($C1547,Listen!$B$5:$G$95,$N1547+1,FALSE)/VLOOKUP(U$2,Listen!$B$5:$G$95,$N1547+1,FALSE),"-")</f>
        <v>0</v>
      </c>
      <c r="V1547" s="54">
        <f>IF($C1547&lt;=V$2,K1547*VLOOKUP($C1547,Listen!$B$5:$G$95,$N1547+1,FALSE)/VLOOKUP(V$2,Listen!$B$5:$G$95,$N1547+1,FALSE),"-")</f>
        <v>0</v>
      </c>
    </row>
    <row r="1548" spans="2:22">
      <c r="B1548" s="25"/>
      <c r="C1548" s="3">
        <v>2002</v>
      </c>
      <c r="D1548" s="141"/>
      <c r="E1548" s="141"/>
      <c r="F1548" s="141"/>
      <c r="G1548" s="141"/>
      <c r="H1548" s="141"/>
      <c r="I1548" s="141"/>
      <c r="J1548" s="141"/>
      <c r="K1548" s="141"/>
      <c r="M1548" s="52">
        <v>12</v>
      </c>
      <c r="N1548" s="52">
        <v>5</v>
      </c>
      <c r="O1548" s="54">
        <f>IF($C1548&lt;=O$2,D1548*VLOOKUP($C1548,Listen!$B$5:$G$95,$N1548+1,FALSE)/VLOOKUP(O$2,Listen!$B$5:$G$95,$N1548+1,FALSE),"-")</f>
        <v>0</v>
      </c>
      <c r="P1548" s="54">
        <f>IF($C1548&lt;=P$2,E1548*VLOOKUP($C1548,Listen!$B$5:$G$95,$N1548+1,FALSE)/VLOOKUP(P$2,Listen!$B$5:$G$95,$N1548+1,FALSE),"-")</f>
        <v>0</v>
      </c>
      <c r="Q1548" s="54">
        <f>IF($C1548&lt;=Q$2,F1548*VLOOKUP($C1548,Listen!$B$5:$G$95,$N1548+1,FALSE)/VLOOKUP(Q$2,Listen!$B$5:$G$95,$N1548+1,FALSE),"-")</f>
        <v>0</v>
      </c>
      <c r="R1548" s="54">
        <f>IF($C1548&lt;=R$2,G1548*VLOOKUP($C1548,Listen!$B$5:$G$95,$N1548+1,FALSE)/VLOOKUP(R$2,Listen!$B$5:$G$95,$N1548+1,FALSE),"-")</f>
        <v>0</v>
      </c>
      <c r="S1548" s="54">
        <f>IF($C1548&lt;=S$2,H1548*VLOOKUP($C1548,Listen!$B$5:$G$95,$N1548+1,FALSE)/VLOOKUP(S$2,Listen!$B$5:$G$95,$N1548+1,FALSE),"-")</f>
        <v>0</v>
      </c>
      <c r="T1548" s="54">
        <f>IF($C1548&lt;=T$2,I1548*VLOOKUP($C1548,Listen!$B$5:$G$95,$N1548+1,FALSE)/VLOOKUP(T$2,Listen!$B$5:$G$95,$N1548+1,FALSE),"-")</f>
        <v>0</v>
      </c>
      <c r="U1548" s="54">
        <f>IF($C1548&lt;=U$2,J1548*VLOOKUP($C1548,Listen!$B$5:$G$95,$N1548+1,FALSE)/VLOOKUP(U$2,Listen!$B$5:$G$95,$N1548+1,FALSE),"-")</f>
        <v>0</v>
      </c>
      <c r="V1548" s="54">
        <f>IF($C1548&lt;=V$2,K1548*VLOOKUP($C1548,Listen!$B$5:$G$95,$N1548+1,FALSE)/VLOOKUP(V$2,Listen!$B$5:$G$95,$N1548+1,FALSE),"-")</f>
        <v>0</v>
      </c>
    </row>
    <row r="1549" spans="2:22">
      <c r="B1549" s="25"/>
      <c r="C1549" s="3">
        <v>2001</v>
      </c>
      <c r="D1549" s="141"/>
      <c r="E1549" s="141"/>
      <c r="F1549" s="141"/>
      <c r="G1549" s="141"/>
      <c r="H1549" s="141"/>
      <c r="I1549" s="141"/>
      <c r="J1549" s="141"/>
      <c r="K1549" s="141"/>
      <c r="M1549" s="52">
        <v>12</v>
      </c>
      <c r="N1549" s="52">
        <v>5</v>
      </c>
      <c r="O1549" s="54">
        <f>IF($C1549&lt;=O$2,D1549*VLOOKUP($C1549,Listen!$B$5:$G$95,$N1549+1,FALSE)/VLOOKUP(O$2,Listen!$B$5:$G$95,$N1549+1,FALSE),"-")</f>
        <v>0</v>
      </c>
      <c r="P1549" s="54">
        <f>IF($C1549&lt;=P$2,E1549*VLOOKUP($C1549,Listen!$B$5:$G$95,$N1549+1,FALSE)/VLOOKUP(P$2,Listen!$B$5:$G$95,$N1549+1,FALSE),"-")</f>
        <v>0</v>
      </c>
      <c r="Q1549" s="54">
        <f>IF($C1549&lt;=Q$2,F1549*VLOOKUP($C1549,Listen!$B$5:$G$95,$N1549+1,FALSE)/VLOOKUP(Q$2,Listen!$B$5:$G$95,$N1549+1,FALSE),"-")</f>
        <v>0</v>
      </c>
      <c r="R1549" s="54">
        <f>IF($C1549&lt;=R$2,G1549*VLOOKUP($C1549,Listen!$B$5:$G$95,$N1549+1,FALSE)/VLOOKUP(R$2,Listen!$B$5:$G$95,$N1549+1,FALSE),"-")</f>
        <v>0</v>
      </c>
      <c r="S1549" s="54">
        <f>IF($C1549&lt;=S$2,H1549*VLOOKUP($C1549,Listen!$B$5:$G$95,$N1549+1,FALSE)/VLOOKUP(S$2,Listen!$B$5:$G$95,$N1549+1,FALSE),"-")</f>
        <v>0</v>
      </c>
      <c r="T1549" s="54">
        <f>IF($C1549&lt;=T$2,I1549*VLOOKUP($C1549,Listen!$B$5:$G$95,$N1549+1,FALSE)/VLOOKUP(T$2,Listen!$B$5:$G$95,$N1549+1,FALSE),"-")</f>
        <v>0</v>
      </c>
      <c r="U1549" s="54">
        <f>IF($C1549&lt;=U$2,J1549*VLOOKUP($C1549,Listen!$B$5:$G$95,$N1549+1,FALSE)/VLOOKUP(U$2,Listen!$B$5:$G$95,$N1549+1,FALSE),"-")</f>
        <v>0</v>
      </c>
      <c r="V1549" s="54">
        <f>IF($C1549&lt;=V$2,K1549*VLOOKUP($C1549,Listen!$B$5:$G$95,$N1549+1,FALSE)/VLOOKUP(V$2,Listen!$B$5:$G$95,$N1549+1,FALSE),"-")</f>
        <v>0</v>
      </c>
    </row>
    <row r="1550" spans="2:22">
      <c r="B1550" s="25"/>
      <c r="C1550" s="3">
        <v>2000</v>
      </c>
      <c r="D1550" s="141"/>
      <c r="E1550" s="141"/>
      <c r="F1550" s="141"/>
      <c r="G1550" s="141"/>
      <c r="H1550" s="141"/>
      <c r="I1550" s="141"/>
      <c r="J1550" s="141"/>
      <c r="K1550" s="141"/>
      <c r="M1550" s="52">
        <v>12</v>
      </c>
      <c r="N1550" s="52">
        <v>5</v>
      </c>
      <c r="O1550" s="54">
        <f>IF($C1550&lt;=O$2,D1550*VLOOKUP($C1550,Listen!$B$5:$G$95,$N1550+1,FALSE)/VLOOKUP(O$2,Listen!$B$5:$G$95,$N1550+1,FALSE),"-")</f>
        <v>0</v>
      </c>
      <c r="P1550" s="54">
        <f>IF($C1550&lt;=P$2,E1550*VLOOKUP($C1550,Listen!$B$5:$G$95,$N1550+1,FALSE)/VLOOKUP(P$2,Listen!$B$5:$G$95,$N1550+1,FALSE),"-")</f>
        <v>0</v>
      </c>
      <c r="Q1550" s="54">
        <f>IF($C1550&lt;=Q$2,F1550*VLOOKUP($C1550,Listen!$B$5:$G$95,$N1550+1,FALSE)/VLOOKUP(Q$2,Listen!$B$5:$G$95,$N1550+1,FALSE),"-")</f>
        <v>0</v>
      </c>
      <c r="R1550" s="54">
        <f>IF($C1550&lt;=R$2,G1550*VLOOKUP($C1550,Listen!$B$5:$G$95,$N1550+1,FALSE)/VLOOKUP(R$2,Listen!$B$5:$G$95,$N1550+1,FALSE),"-")</f>
        <v>0</v>
      </c>
      <c r="S1550" s="54">
        <f>IF($C1550&lt;=S$2,H1550*VLOOKUP($C1550,Listen!$B$5:$G$95,$N1550+1,FALSE)/VLOOKUP(S$2,Listen!$B$5:$G$95,$N1550+1,FALSE),"-")</f>
        <v>0</v>
      </c>
      <c r="T1550" s="54">
        <f>IF($C1550&lt;=T$2,I1550*VLOOKUP($C1550,Listen!$B$5:$G$95,$N1550+1,FALSE)/VLOOKUP(T$2,Listen!$B$5:$G$95,$N1550+1,FALSE),"-")</f>
        <v>0</v>
      </c>
      <c r="U1550" s="54">
        <f>IF($C1550&lt;=U$2,J1550*VLOOKUP($C1550,Listen!$B$5:$G$95,$N1550+1,FALSE)/VLOOKUP(U$2,Listen!$B$5:$G$95,$N1550+1,FALSE),"-")</f>
        <v>0</v>
      </c>
      <c r="V1550" s="54">
        <f>IF($C1550&lt;=V$2,K1550*VLOOKUP($C1550,Listen!$B$5:$G$95,$N1550+1,FALSE)/VLOOKUP(V$2,Listen!$B$5:$G$95,$N1550+1,FALSE),"-")</f>
        <v>0</v>
      </c>
    </row>
    <row r="1551" spans="2:22">
      <c r="B1551" s="25"/>
      <c r="C1551" s="3">
        <v>1999</v>
      </c>
      <c r="D1551" s="141"/>
      <c r="E1551" s="141"/>
      <c r="F1551" s="141"/>
      <c r="G1551" s="141"/>
      <c r="H1551" s="141"/>
      <c r="I1551" s="141"/>
      <c r="J1551" s="141"/>
      <c r="K1551" s="141"/>
      <c r="M1551" s="52">
        <v>12</v>
      </c>
      <c r="N1551" s="52">
        <v>5</v>
      </c>
      <c r="O1551" s="54">
        <f>IF($C1551&lt;=O$2,D1551*VLOOKUP($C1551,Listen!$B$5:$G$95,$N1551+1,FALSE)/VLOOKUP(O$2,Listen!$B$5:$G$95,$N1551+1,FALSE),"-")</f>
        <v>0</v>
      </c>
      <c r="P1551" s="54">
        <f>IF($C1551&lt;=P$2,E1551*VLOOKUP($C1551,Listen!$B$5:$G$95,$N1551+1,FALSE)/VLOOKUP(P$2,Listen!$B$5:$G$95,$N1551+1,FALSE),"-")</f>
        <v>0</v>
      </c>
      <c r="Q1551" s="54">
        <f>IF($C1551&lt;=Q$2,F1551*VLOOKUP($C1551,Listen!$B$5:$G$95,$N1551+1,FALSE)/VLOOKUP(Q$2,Listen!$B$5:$G$95,$N1551+1,FALSE),"-")</f>
        <v>0</v>
      </c>
      <c r="R1551" s="54">
        <f>IF($C1551&lt;=R$2,G1551*VLOOKUP($C1551,Listen!$B$5:$G$95,$N1551+1,FALSE)/VLOOKUP(R$2,Listen!$B$5:$G$95,$N1551+1,FALSE),"-")</f>
        <v>0</v>
      </c>
      <c r="S1551" s="54">
        <f>IF($C1551&lt;=S$2,H1551*VLOOKUP($C1551,Listen!$B$5:$G$95,$N1551+1,FALSE)/VLOOKUP(S$2,Listen!$B$5:$G$95,$N1551+1,FALSE),"-")</f>
        <v>0</v>
      </c>
      <c r="T1551" s="54">
        <f>IF($C1551&lt;=T$2,I1551*VLOOKUP($C1551,Listen!$B$5:$G$95,$N1551+1,FALSE)/VLOOKUP(T$2,Listen!$B$5:$G$95,$N1551+1,FALSE),"-")</f>
        <v>0</v>
      </c>
      <c r="U1551" s="54">
        <f>IF($C1551&lt;=U$2,J1551*VLOOKUP($C1551,Listen!$B$5:$G$95,$N1551+1,FALSE)/VLOOKUP(U$2,Listen!$B$5:$G$95,$N1551+1,FALSE),"-")</f>
        <v>0</v>
      </c>
      <c r="V1551" s="54">
        <f>IF($C1551&lt;=V$2,K1551*VLOOKUP($C1551,Listen!$B$5:$G$95,$N1551+1,FALSE)/VLOOKUP(V$2,Listen!$B$5:$G$95,$N1551+1,FALSE),"-")</f>
        <v>0</v>
      </c>
    </row>
    <row r="1552" spans="2:22">
      <c r="B1552" s="25"/>
      <c r="C1552" s="3">
        <v>1998</v>
      </c>
      <c r="D1552" s="141"/>
      <c r="E1552" s="141"/>
      <c r="F1552" s="141"/>
      <c r="G1552" s="141"/>
      <c r="H1552" s="141"/>
      <c r="I1552" s="141"/>
      <c r="J1552" s="141"/>
      <c r="K1552" s="141"/>
      <c r="M1552" s="52">
        <v>12</v>
      </c>
      <c r="N1552" s="52">
        <v>5</v>
      </c>
      <c r="O1552" s="54">
        <f>IF($C1552&lt;=O$2,D1552*VLOOKUP($C1552,Listen!$B$5:$G$95,$N1552+1,FALSE)/VLOOKUP(O$2,Listen!$B$5:$G$95,$N1552+1,FALSE),"-")</f>
        <v>0</v>
      </c>
      <c r="P1552" s="54">
        <f>IF($C1552&lt;=P$2,E1552*VLOOKUP($C1552,Listen!$B$5:$G$95,$N1552+1,FALSE)/VLOOKUP(P$2,Listen!$B$5:$G$95,$N1552+1,FALSE),"-")</f>
        <v>0</v>
      </c>
      <c r="Q1552" s="54">
        <f>IF($C1552&lt;=Q$2,F1552*VLOOKUP($C1552,Listen!$B$5:$G$95,$N1552+1,FALSE)/VLOOKUP(Q$2,Listen!$B$5:$G$95,$N1552+1,FALSE),"-")</f>
        <v>0</v>
      </c>
      <c r="R1552" s="54">
        <f>IF($C1552&lt;=R$2,G1552*VLOOKUP($C1552,Listen!$B$5:$G$95,$N1552+1,FALSE)/VLOOKUP(R$2,Listen!$B$5:$G$95,$N1552+1,FALSE),"-")</f>
        <v>0</v>
      </c>
      <c r="S1552" s="54">
        <f>IF($C1552&lt;=S$2,H1552*VLOOKUP($C1552,Listen!$B$5:$G$95,$N1552+1,FALSE)/VLOOKUP(S$2,Listen!$B$5:$G$95,$N1552+1,FALSE),"-")</f>
        <v>0</v>
      </c>
      <c r="T1552" s="54">
        <f>IF($C1552&lt;=T$2,I1552*VLOOKUP($C1552,Listen!$B$5:$G$95,$N1552+1,FALSE)/VLOOKUP(T$2,Listen!$B$5:$G$95,$N1552+1,FALSE),"-")</f>
        <v>0</v>
      </c>
      <c r="U1552" s="54">
        <f>IF($C1552&lt;=U$2,J1552*VLOOKUP($C1552,Listen!$B$5:$G$95,$N1552+1,FALSE)/VLOOKUP(U$2,Listen!$B$5:$G$95,$N1552+1,FALSE),"-")</f>
        <v>0</v>
      </c>
      <c r="V1552" s="54">
        <f>IF($C1552&lt;=V$2,K1552*VLOOKUP($C1552,Listen!$B$5:$G$95,$N1552+1,FALSE)/VLOOKUP(V$2,Listen!$B$5:$G$95,$N1552+1,FALSE),"-")</f>
        <v>0</v>
      </c>
    </row>
    <row r="1553" spans="2:22">
      <c r="B1553" s="25"/>
      <c r="C1553" s="3">
        <v>1997</v>
      </c>
      <c r="D1553" s="141"/>
      <c r="E1553" s="141"/>
      <c r="F1553" s="141"/>
      <c r="G1553" s="141"/>
      <c r="H1553" s="141"/>
      <c r="I1553" s="141"/>
      <c r="J1553" s="141"/>
      <c r="K1553" s="141"/>
      <c r="M1553" s="52">
        <v>12</v>
      </c>
      <c r="N1553" s="52">
        <v>5</v>
      </c>
      <c r="O1553" s="54">
        <f>IF($C1553&lt;=O$2,D1553*VLOOKUP($C1553,Listen!$B$5:$G$95,$N1553+1,FALSE)/VLOOKUP(O$2,Listen!$B$5:$G$95,$N1553+1,FALSE),"-")</f>
        <v>0</v>
      </c>
      <c r="P1553" s="54">
        <f>IF($C1553&lt;=P$2,E1553*VLOOKUP($C1553,Listen!$B$5:$G$95,$N1553+1,FALSE)/VLOOKUP(P$2,Listen!$B$5:$G$95,$N1553+1,FALSE),"-")</f>
        <v>0</v>
      </c>
      <c r="Q1553" s="54">
        <f>IF($C1553&lt;=Q$2,F1553*VLOOKUP($C1553,Listen!$B$5:$G$95,$N1553+1,FALSE)/VLOOKUP(Q$2,Listen!$B$5:$G$95,$N1553+1,FALSE),"-")</f>
        <v>0</v>
      </c>
      <c r="R1553" s="54">
        <f>IF($C1553&lt;=R$2,G1553*VLOOKUP($C1553,Listen!$B$5:$G$95,$N1553+1,FALSE)/VLOOKUP(R$2,Listen!$B$5:$G$95,$N1553+1,FALSE),"-")</f>
        <v>0</v>
      </c>
      <c r="S1553" s="54">
        <f>IF($C1553&lt;=S$2,H1553*VLOOKUP($C1553,Listen!$B$5:$G$95,$N1553+1,FALSE)/VLOOKUP(S$2,Listen!$B$5:$G$95,$N1553+1,FALSE),"-")</f>
        <v>0</v>
      </c>
      <c r="T1553" s="54">
        <f>IF($C1553&lt;=T$2,I1553*VLOOKUP($C1553,Listen!$B$5:$G$95,$N1553+1,FALSE)/VLOOKUP(T$2,Listen!$B$5:$G$95,$N1553+1,FALSE),"-")</f>
        <v>0</v>
      </c>
      <c r="U1553" s="54">
        <f>IF($C1553&lt;=U$2,J1553*VLOOKUP($C1553,Listen!$B$5:$G$95,$N1553+1,FALSE)/VLOOKUP(U$2,Listen!$B$5:$G$95,$N1553+1,FALSE),"-")</f>
        <v>0</v>
      </c>
      <c r="V1553" s="54">
        <f>IF($C1553&lt;=V$2,K1553*VLOOKUP($C1553,Listen!$B$5:$G$95,$N1553+1,FALSE)/VLOOKUP(V$2,Listen!$B$5:$G$95,$N1553+1,FALSE),"-")</f>
        <v>0</v>
      </c>
    </row>
    <row r="1554" spans="2:22">
      <c r="B1554" s="25"/>
      <c r="C1554" s="3">
        <v>1996</v>
      </c>
      <c r="D1554" s="141"/>
      <c r="E1554" s="141"/>
      <c r="F1554" s="141"/>
      <c r="G1554" s="141"/>
      <c r="H1554" s="141"/>
      <c r="I1554" s="141"/>
      <c r="J1554" s="141"/>
      <c r="K1554" s="141"/>
      <c r="M1554" s="52">
        <v>12</v>
      </c>
      <c r="N1554" s="52">
        <v>5</v>
      </c>
      <c r="O1554" s="54">
        <f>IF($C1554&lt;=O$2,D1554*VLOOKUP($C1554,Listen!$B$5:$G$95,$N1554+1,FALSE)/VLOOKUP(O$2,Listen!$B$5:$G$95,$N1554+1,FALSE),"-")</f>
        <v>0</v>
      </c>
      <c r="P1554" s="54">
        <f>IF($C1554&lt;=P$2,E1554*VLOOKUP($C1554,Listen!$B$5:$G$95,$N1554+1,FALSE)/VLOOKUP(P$2,Listen!$B$5:$G$95,$N1554+1,FALSE),"-")</f>
        <v>0</v>
      </c>
      <c r="Q1554" s="54">
        <f>IF($C1554&lt;=Q$2,F1554*VLOOKUP($C1554,Listen!$B$5:$G$95,$N1554+1,FALSE)/VLOOKUP(Q$2,Listen!$B$5:$G$95,$N1554+1,FALSE),"-")</f>
        <v>0</v>
      </c>
      <c r="R1554" s="54">
        <f>IF($C1554&lt;=R$2,G1554*VLOOKUP($C1554,Listen!$B$5:$G$95,$N1554+1,FALSE)/VLOOKUP(R$2,Listen!$B$5:$G$95,$N1554+1,FALSE),"-")</f>
        <v>0</v>
      </c>
      <c r="S1554" s="54">
        <f>IF($C1554&lt;=S$2,H1554*VLOOKUP($C1554,Listen!$B$5:$G$95,$N1554+1,FALSE)/VLOOKUP(S$2,Listen!$B$5:$G$95,$N1554+1,FALSE),"-")</f>
        <v>0</v>
      </c>
      <c r="T1554" s="54">
        <f>IF($C1554&lt;=T$2,I1554*VLOOKUP($C1554,Listen!$B$5:$G$95,$N1554+1,FALSE)/VLOOKUP(T$2,Listen!$B$5:$G$95,$N1554+1,FALSE),"-")</f>
        <v>0</v>
      </c>
      <c r="U1554" s="54">
        <f>IF($C1554&lt;=U$2,J1554*VLOOKUP($C1554,Listen!$B$5:$G$95,$N1554+1,FALSE)/VLOOKUP(U$2,Listen!$B$5:$G$95,$N1554+1,FALSE),"-")</f>
        <v>0</v>
      </c>
      <c r="V1554" s="54">
        <f>IF($C1554&lt;=V$2,K1554*VLOOKUP($C1554,Listen!$B$5:$G$95,$N1554+1,FALSE)/VLOOKUP(V$2,Listen!$B$5:$G$95,$N1554+1,FALSE),"-")</f>
        <v>0</v>
      </c>
    </row>
    <row r="1555" spans="2:22">
      <c r="B1555" s="25"/>
      <c r="C1555" s="3">
        <v>1995</v>
      </c>
      <c r="D1555" s="141"/>
      <c r="E1555" s="141"/>
      <c r="F1555" s="141"/>
      <c r="G1555" s="141"/>
      <c r="H1555" s="141"/>
      <c r="I1555" s="141"/>
      <c r="J1555" s="141"/>
      <c r="K1555" s="141"/>
      <c r="M1555" s="52">
        <v>12</v>
      </c>
      <c r="N1555" s="52">
        <v>5</v>
      </c>
      <c r="O1555" s="54">
        <f>IF($C1555&lt;=O$2,D1555*VLOOKUP($C1555,Listen!$B$5:$G$95,$N1555+1,FALSE)/VLOOKUP(O$2,Listen!$B$5:$G$95,$N1555+1,FALSE),"-")</f>
        <v>0</v>
      </c>
      <c r="P1555" s="54">
        <f>IF($C1555&lt;=P$2,E1555*VLOOKUP($C1555,Listen!$B$5:$G$95,$N1555+1,FALSE)/VLOOKUP(P$2,Listen!$B$5:$G$95,$N1555+1,FALSE),"-")</f>
        <v>0</v>
      </c>
      <c r="Q1555" s="54">
        <f>IF($C1555&lt;=Q$2,F1555*VLOOKUP($C1555,Listen!$B$5:$G$95,$N1555+1,FALSE)/VLOOKUP(Q$2,Listen!$B$5:$G$95,$N1555+1,FALSE),"-")</f>
        <v>0</v>
      </c>
      <c r="R1555" s="54">
        <f>IF($C1555&lt;=R$2,G1555*VLOOKUP($C1555,Listen!$B$5:$G$95,$N1555+1,FALSE)/VLOOKUP(R$2,Listen!$B$5:$G$95,$N1555+1,FALSE),"-")</f>
        <v>0</v>
      </c>
      <c r="S1555" s="54">
        <f>IF($C1555&lt;=S$2,H1555*VLOOKUP($C1555,Listen!$B$5:$G$95,$N1555+1,FALSE)/VLOOKUP(S$2,Listen!$B$5:$G$95,$N1555+1,FALSE),"-")</f>
        <v>0</v>
      </c>
      <c r="T1555" s="54">
        <f>IF($C1555&lt;=T$2,I1555*VLOOKUP($C1555,Listen!$B$5:$G$95,$N1555+1,FALSE)/VLOOKUP(T$2,Listen!$B$5:$G$95,$N1555+1,FALSE),"-")</f>
        <v>0</v>
      </c>
      <c r="U1555" s="54">
        <f>IF($C1555&lt;=U$2,J1555*VLOOKUP($C1555,Listen!$B$5:$G$95,$N1555+1,FALSE)/VLOOKUP(U$2,Listen!$B$5:$G$95,$N1555+1,FALSE),"-")</f>
        <v>0</v>
      </c>
      <c r="V1555" s="54">
        <f>IF($C1555&lt;=V$2,K1555*VLOOKUP($C1555,Listen!$B$5:$G$95,$N1555+1,FALSE)/VLOOKUP(V$2,Listen!$B$5:$G$95,$N1555+1,FALSE),"-")</f>
        <v>0</v>
      </c>
    </row>
    <row r="1556" spans="2:22">
      <c r="B1556" s="25"/>
      <c r="C1556" s="3">
        <v>1994</v>
      </c>
      <c r="D1556" s="141"/>
      <c r="E1556" s="141"/>
      <c r="F1556" s="141"/>
      <c r="G1556" s="141"/>
      <c r="H1556" s="141"/>
      <c r="I1556" s="141"/>
      <c r="J1556" s="141"/>
      <c r="K1556" s="141"/>
      <c r="M1556" s="52">
        <v>12</v>
      </c>
      <c r="N1556" s="52">
        <v>5</v>
      </c>
      <c r="O1556" s="54">
        <f>IF($C1556&lt;=O$2,D1556*VLOOKUP($C1556,Listen!$B$5:$G$95,$N1556+1,FALSE)/VLOOKUP(O$2,Listen!$B$5:$G$95,$N1556+1,FALSE),"-")</f>
        <v>0</v>
      </c>
      <c r="P1556" s="54">
        <f>IF($C1556&lt;=P$2,E1556*VLOOKUP($C1556,Listen!$B$5:$G$95,$N1556+1,FALSE)/VLOOKUP(P$2,Listen!$B$5:$G$95,$N1556+1,FALSE),"-")</f>
        <v>0</v>
      </c>
      <c r="Q1556" s="54">
        <f>IF($C1556&lt;=Q$2,F1556*VLOOKUP($C1556,Listen!$B$5:$G$95,$N1556+1,FALSE)/VLOOKUP(Q$2,Listen!$B$5:$G$95,$N1556+1,FALSE),"-")</f>
        <v>0</v>
      </c>
      <c r="R1556" s="54">
        <f>IF($C1556&lt;=R$2,G1556*VLOOKUP($C1556,Listen!$B$5:$G$95,$N1556+1,FALSE)/VLOOKUP(R$2,Listen!$B$5:$G$95,$N1556+1,FALSE),"-")</f>
        <v>0</v>
      </c>
      <c r="S1556" s="54">
        <f>IF($C1556&lt;=S$2,H1556*VLOOKUP($C1556,Listen!$B$5:$G$95,$N1556+1,FALSE)/VLOOKUP(S$2,Listen!$B$5:$G$95,$N1556+1,FALSE),"-")</f>
        <v>0</v>
      </c>
      <c r="T1556" s="54">
        <f>IF($C1556&lt;=T$2,I1556*VLOOKUP($C1556,Listen!$B$5:$G$95,$N1556+1,FALSE)/VLOOKUP(T$2,Listen!$B$5:$G$95,$N1556+1,FALSE),"-")</f>
        <v>0</v>
      </c>
      <c r="U1556" s="54">
        <f>IF($C1556&lt;=U$2,J1556*VLOOKUP($C1556,Listen!$B$5:$G$95,$N1556+1,FALSE)/VLOOKUP(U$2,Listen!$B$5:$G$95,$N1556+1,FALSE),"-")</f>
        <v>0</v>
      </c>
      <c r="V1556" s="54">
        <f>IF($C1556&lt;=V$2,K1556*VLOOKUP($C1556,Listen!$B$5:$G$95,$N1556+1,FALSE)/VLOOKUP(V$2,Listen!$B$5:$G$95,$N1556+1,FALSE),"-")</f>
        <v>0</v>
      </c>
    </row>
    <row r="1557" spans="2:22">
      <c r="B1557" s="25"/>
      <c r="C1557" s="3">
        <v>1993</v>
      </c>
      <c r="D1557" s="141"/>
      <c r="E1557" s="141"/>
      <c r="F1557" s="141"/>
      <c r="G1557" s="141"/>
      <c r="H1557" s="141"/>
      <c r="I1557" s="141"/>
      <c r="J1557" s="141"/>
      <c r="K1557" s="141"/>
      <c r="M1557" s="52">
        <v>12</v>
      </c>
      <c r="N1557" s="52">
        <v>5</v>
      </c>
      <c r="O1557" s="54">
        <f>IF($C1557&lt;=O$2,D1557*VLOOKUP($C1557,Listen!$B$5:$G$95,$N1557+1,FALSE)/VLOOKUP(O$2,Listen!$B$5:$G$95,$N1557+1,FALSE),"-")</f>
        <v>0</v>
      </c>
      <c r="P1557" s="54">
        <f>IF($C1557&lt;=P$2,E1557*VLOOKUP($C1557,Listen!$B$5:$G$95,$N1557+1,FALSE)/VLOOKUP(P$2,Listen!$B$5:$G$95,$N1557+1,FALSE),"-")</f>
        <v>0</v>
      </c>
      <c r="Q1557" s="54">
        <f>IF($C1557&lt;=Q$2,F1557*VLOOKUP($C1557,Listen!$B$5:$G$95,$N1557+1,FALSE)/VLOOKUP(Q$2,Listen!$B$5:$G$95,$N1557+1,FALSE),"-")</f>
        <v>0</v>
      </c>
      <c r="R1557" s="54">
        <f>IF($C1557&lt;=R$2,G1557*VLOOKUP($C1557,Listen!$B$5:$G$95,$N1557+1,FALSE)/VLOOKUP(R$2,Listen!$B$5:$G$95,$N1557+1,FALSE),"-")</f>
        <v>0</v>
      </c>
      <c r="S1557" s="54">
        <f>IF($C1557&lt;=S$2,H1557*VLOOKUP($C1557,Listen!$B$5:$G$95,$N1557+1,FALSE)/VLOOKUP(S$2,Listen!$B$5:$G$95,$N1557+1,FALSE),"-")</f>
        <v>0</v>
      </c>
      <c r="T1557" s="54">
        <f>IF($C1557&lt;=T$2,I1557*VLOOKUP($C1557,Listen!$B$5:$G$95,$N1557+1,FALSE)/VLOOKUP(T$2,Listen!$B$5:$G$95,$N1557+1,FALSE),"-")</f>
        <v>0</v>
      </c>
      <c r="U1557" s="54">
        <f>IF($C1557&lt;=U$2,J1557*VLOOKUP($C1557,Listen!$B$5:$G$95,$N1557+1,FALSE)/VLOOKUP(U$2,Listen!$B$5:$G$95,$N1557+1,FALSE),"-")</f>
        <v>0</v>
      </c>
      <c r="V1557" s="54">
        <f>IF($C1557&lt;=V$2,K1557*VLOOKUP($C1557,Listen!$B$5:$G$95,$N1557+1,FALSE)/VLOOKUP(V$2,Listen!$B$5:$G$95,$N1557+1,FALSE),"-")</f>
        <v>0</v>
      </c>
    </row>
    <row r="1558" spans="2:22">
      <c r="B1558" s="25"/>
      <c r="C1558" s="3">
        <v>1992</v>
      </c>
      <c r="D1558" s="141"/>
      <c r="E1558" s="141"/>
      <c r="F1558" s="141"/>
      <c r="G1558" s="141"/>
      <c r="H1558" s="141"/>
      <c r="I1558" s="141"/>
      <c r="J1558" s="141"/>
      <c r="K1558" s="141"/>
      <c r="M1558" s="52">
        <v>12</v>
      </c>
      <c r="N1558" s="52">
        <v>5</v>
      </c>
      <c r="O1558" s="54">
        <f>IF($C1558&lt;=O$2,D1558*VLOOKUP($C1558,Listen!$B$5:$G$95,$N1558+1,FALSE)/VLOOKUP(O$2,Listen!$B$5:$G$95,$N1558+1,FALSE),"-")</f>
        <v>0</v>
      </c>
      <c r="P1558" s="54">
        <f>IF($C1558&lt;=P$2,E1558*VLOOKUP($C1558,Listen!$B$5:$G$95,$N1558+1,FALSE)/VLOOKUP(P$2,Listen!$B$5:$G$95,$N1558+1,FALSE),"-")</f>
        <v>0</v>
      </c>
      <c r="Q1558" s="54">
        <f>IF($C1558&lt;=Q$2,F1558*VLOOKUP($C1558,Listen!$B$5:$G$95,$N1558+1,FALSE)/VLOOKUP(Q$2,Listen!$B$5:$G$95,$N1558+1,FALSE),"-")</f>
        <v>0</v>
      </c>
      <c r="R1558" s="54">
        <f>IF($C1558&lt;=R$2,G1558*VLOOKUP($C1558,Listen!$B$5:$G$95,$N1558+1,FALSE)/VLOOKUP(R$2,Listen!$B$5:$G$95,$N1558+1,FALSE),"-")</f>
        <v>0</v>
      </c>
      <c r="S1558" s="54">
        <f>IF($C1558&lt;=S$2,H1558*VLOOKUP($C1558,Listen!$B$5:$G$95,$N1558+1,FALSE)/VLOOKUP(S$2,Listen!$B$5:$G$95,$N1558+1,FALSE),"-")</f>
        <v>0</v>
      </c>
      <c r="T1558" s="54">
        <f>IF($C1558&lt;=T$2,I1558*VLOOKUP($C1558,Listen!$B$5:$G$95,$N1558+1,FALSE)/VLOOKUP(T$2,Listen!$B$5:$G$95,$N1558+1,FALSE),"-")</f>
        <v>0</v>
      </c>
      <c r="U1558" s="54">
        <f>IF($C1558&lt;=U$2,J1558*VLOOKUP($C1558,Listen!$B$5:$G$95,$N1558+1,FALSE)/VLOOKUP(U$2,Listen!$B$5:$G$95,$N1558+1,FALSE),"-")</f>
        <v>0</v>
      </c>
      <c r="V1558" s="54">
        <f>IF($C1558&lt;=V$2,K1558*VLOOKUP($C1558,Listen!$B$5:$G$95,$N1558+1,FALSE)/VLOOKUP(V$2,Listen!$B$5:$G$95,$N1558+1,FALSE),"-")</f>
        <v>0</v>
      </c>
    </row>
    <row r="1559" spans="2:22">
      <c r="B1559" s="25"/>
      <c r="C1559" s="3">
        <v>1991</v>
      </c>
      <c r="D1559" s="141"/>
      <c r="E1559" s="141"/>
      <c r="F1559" s="141"/>
      <c r="G1559" s="141"/>
      <c r="H1559" s="141"/>
      <c r="I1559" s="141"/>
      <c r="J1559" s="141"/>
      <c r="K1559" s="141"/>
      <c r="M1559" s="52">
        <v>12</v>
      </c>
      <c r="N1559" s="52">
        <v>5</v>
      </c>
      <c r="O1559" s="54">
        <f>IF($C1559&lt;=O$2,D1559*VLOOKUP($C1559,Listen!$B$5:$G$95,$N1559+1,FALSE)/VLOOKUP(O$2,Listen!$B$5:$G$95,$N1559+1,FALSE),"-")</f>
        <v>0</v>
      </c>
      <c r="P1559" s="54">
        <f>IF($C1559&lt;=P$2,E1559*VLOOKUP($C1559,Listen!$B$5:$G$95,$N1559+1,FALSE)/VLOOKUP(P$2,Listen!$B$5:$G$95,$N1559+1,FALSE),"-")</f>
        <v>0</v>
      </c>
      <c r="Q1559" s="54">
        <f>IF($C1559&lt;=Q$2,F1559*VLOOKUP($C1559,Listen!$B$5:$G$95,$N1559+1,FALSE)/VLOOKUP(Q$2,Listen!$B$5:$G$95,$N1559+1,FALSE),"-")</f>
        <v>0</v>
      </c>
      <c r="R1559" s="54">
        <f>IF($C1559&lt;=R$2,G1559*VLOOKUP($C1559,Listen!$B$5:$G$95,$N1559+1,FALSE)/VLOOKUP(R$2,Listen!$B$5:$G$95,$N1559+1,FALSE),"-")</f>
        <v>0</v>
      </c>
      <c r="S1559" s="54">
        <f>IF($C1559&lt;=S$2,H1559*VLOOKUP($C1559,Listen!$B$5:$G$95,$N1559+1,FALSE)/VLOOKUP(S$2,Listen!$B$5:$G$95,$N1559+1,FALSE),"-")</f>
        <v>0</v>
      </c>
      <c r="T1559" s="54">
        <f>IF($C1559&lt;=T$2,I1559*VLOOKUP($C1559,Listen!$B$5:$G$95,$N1559+1,FALSE)/VLOOKUP(T$2,Listen!$B$5:$G$95,$N1559+1,FALSE),"-")</f>
        <v>0</v>
      </c>
      <c r="U1559" s="54">
        <f>IF($C1559&lt;=U$2,J1559*VLOOKUP($C1559,Listen!$B$5:$G$95,$N1559+1,FALSE)/VLOOKUP(U$2,Listen!$B$5:$G$95,$N1559+1,FALSE),"-")</f>
        <v>0</v>
      </c>
      <c r="V1559" s="54">
        <f>IF($C1559&lt;=V$2,K1559*VLOOKUP($C1559,Listen!$B$5:$G$95,$N1559+1,FALSE)/VLOOKUP(V$2,Listen!$B$5:$G$95,$N1559+1,FALSE),"-")</f>
        <v>0</v>
      </c>
    </row>
    <row r="1560" spans="2:22">
      <c r="B1560" s="25"/>
      <c r="C1560" s="3">
        <v>1990</v>
      </c>
      <c r="D1560" s="141"/>
      <c r="E1560" s="141"/>
      <c r="F1560" s="141"/>
      <c r="G1560" s="141"/>
      <c r="H1560" s="141"/>
      <c r="I1560" s="141"/>
      <c r="J1560" s="141"/>
      <c r="K1560" s="141"/>
      <c r="M1560" s="52">
        <v>12</v>
      </c>
      <c r="N1560" s="52">
        <v>5</v>
      </c>
      <c r="O1560" s="54">
        <f>IF($C1560&lt;=O$2,D1560*VLOOKUP($C1560,Listen!$B$5:$G$95,$N1560+1,FALSE)/VLOOKUP(O$2,Listen!$B$5:$G$95,$N1560+1,FALSE),"-")</f>
        <v>0</v>
      </c>
      <c r="P1560" s="54">
        <f>IF($C1560&lt;=P$2,E1560*VLOOKUP($C1560,Listen!$B$5:$G$95,$N1560+1,FALSE)/VLOOKUP(P$2,Listen!$B$5:$G$95,$N1560+1,FALSE),"-")</f>
        <v>0</v>
      </c>
      <c r="Q1560" s="54">
        <f>IF($C1560&lt;=Q$2,F1560*VLOOKUP($C1560,Listen!$B$5:$G$95,$N1560+1,FALSE)/VLOOKUP(Q$2,Listen!$B$5:$G$95,$N1560+1,FALSE),"-")</f>
        <v>0</v>
      </c>
      <c r="R1560" s="54">
        <f>IF($C1560&lt;=R$2,G1560*VLOOKUP($C1560,Listen!$B$5:$G$95,$N1560+1,FALSE)/VLOOKUP(R$2,Listen!$B$5:$G$95,$N1560+1,FALSE),"-")</f>
        <v>0</v>
      </c>
      <c r="S1560" s="54">
        <f>IF($C1560&lt;=S$2,H1560*VLOOKUP($C1560,Listen!$B$5:$G$95,$N1560+1,FALSE)/VLOOKUP(S$2,Listen!$B$5:$G$95,$N1560+1,FALSE),"-")</f>
        <v>0</v>
      </c>
      <c r="T1560" s="54">
        <f>IF($C1560&lt;=T$2,I1560*VLOOKUP($C1560,Listen!$B$5:$G$95,$N1560+1,FALSE)/VLOOKUP(T$2,Listen!$B$5:$G$95,$N1560+1,FALSE),"-")</f>
        <v>0</v>
      </c>
      <c r="U1560" s="54">
        <f>IF($C1560&lt;=U$2,J1560*VLOOKUP($C1560,Listen!$B$5:$G$95,$N1560+1,FALSE)/VLOOKUP(U$2,Listen!$B$5:$G$95,$N1560+1,FALSE),"-")</f>
        <v>0</v>
      </c>
      <c r="V1560" s="54">
        <f>IF($C1560&lt;=V$2,K1560*VLOOKUP($C1560,Listen!$B$5:$G$95,$N1560+1,FALSE)/VLOOKUP(V$2,Listen!$B$5:$G$95,$N1560+1,FALSE),"-")</f>
        <v>0</v>
      </c>
    </row>
    <row r="1561" spans="2:22">
      <c r="B1561" s="25"/>
      <c r="C1561" s="3">
        <v>1989</v>
      </c>
      <c r="D1561" s="141"/>
      <c r="E1561" s="141"/>
      <c r="F1561" s="141"/>
      <c r="G1561" s="141"/>
      <c r="H1561" s="141"/>
      <c r="I1561" s="141"/>
      <c r="J1561" s="141"/>
      <c r="K1561" s="141"/>
      <c r="M1561" s="52">
        <v>12</v>
      </c>
      <c r="N1561" s="52">
        <v>5</v>
      </c>
      <c r="O1561" s="54">
        <f>IF($C1561&lt;=O$2,D1561*VLOOKUP($C1561,Listen!$B$5:$G$95,$N1561+1,FALSE)/VLOOKUP(O$2,Listen!$B$5:$G$95,$N1561+1,FALSE),"-")</f>
        <v>0</v>
      </c>
      <c r="P1561" s="54">
        <f>IF($C1561&lt;=P$2,E1561*VLOOKUP($C1561,Listen!$B$5:$G$95,$N1561+1,FALSE)/VLOOKUP(P$2,Listen!$B$5:$G$95,$N1561+1,FALSE),"-")</f>
        <v>0</v>
      </c>
      <c r="Q1561" s="54">
        <f>IF($C1561&lt;=Q$2,F1561*VLOOKUP($C1561,Listen!$B$5:$G$95,$N1561+1,FALSE)/VLOOKUP(Q$2,Listen!$B$5:$G$95,$N1561+1,FALSE),"-")</f>
        <v>0</v>
      </c>
      <c r="R1561" s="54">
        <f>IF($C1561&lt;=R$2,G1561*VLOOKUP($C1561,Listen!$B$5:$G$95,$N1561+1,FALSE)/VLOOKUP(R$2,Listen!$B$5:$G$95,$N1561+1,FALSE),"-")</f>
        <v>0</v>
      </c>
      <c r="S1561" s="54">
        <f>IF($C1561&lt;=S$2,H1561*VLOOKUP($C1561,Listen!$B$5:$G$95,$N1561+1,FALSE)/VLOOKUP(S$2,Listen!$B$5:$G$95,$N1561+1,FALSE),"-")</f>
        <v>0</v>
      </c>
      <c r="T1561" s="54">
        <f>IF($C1561&lt;=T$2,I1561*VLOOKUP($C1561,Listen!$B$5:$G$95,$N1561+1,FALSE)/VLOOKUP(T$2,Listen!$B$5:$G$95,$N1561+1,FALSE),"-")</f>
        <v>0</v>
      </c>
      <c r="U1561" s="54">
        <f>IF($C1561&lt;=U$2,J1561*VLOOKUP($C1561,Listen!$B$5:$G$95,$N1561+1,FALSE)/VLOOKUP(U$2,Listen!$B$5:$G$95,$N1561+1,FALSE),"-")</f>
        <v>0</v>
      </c>
      <c r="V1561" s="54">
        <f>IF($C1561&lt;=V$2,K1561*VLOOKUP($C1561,Listen!$B$5:$G$95,$N1561+1,FALSE)/VLOOKUP(V$2,Listen!$B$5:$G$95,$N1561+1,FALSE),"-")</f>
        <v>0</v>
      </c>
    </row>
    <row r="1562" spans="2:22">
      <c r="B1562" s="25"/>
      <c r="C1562" s="3">
        <v>1988</v>
      </c>
      <c r="D1562" s="141"/>
      <c r="E1562" s="141"/>
      <c r="F1562" s="141"/>
      <c r="G1562" s="141"/>
      <c r="H1562" s="141"/>
      <c r="I1562" s="141"/>
      <c r="J1562" s="141"/>
      <c r="K1562" s="141"/>
      <c r="M1562" s="52">
        <v>12</v>
      </c>
      <c r="N1562" s="52">
        <v>5</v>
      </c>
      <c r="O1562" s="54">
        <f>IF($C1562&lt;=O$2,D1562*VLOOKUP($C1562,Listen!$B$5:$G$95,$N1562+1,FALSE)/VLOOKUP(O$2,Listen!$B$5:$G$95,$N1562+1,FALSE),"-")</f>
        <v>0</v>
      </c>
      <c r="P1562" s="54">
        <f>IF($C1562&lt;=P$2,E1562*VLOOKUP($C1562,Listen!$B$5:$G$95,$N1562+1,FALSE)/VLOOKUP(P$2,Listen!$B$5:$G$95,$N1562+1,FALSE),"-")</f>
        <v>0</v>
      </c>
      <c r="Q1562" s="54">
        <f>IF($C1562&lt;=Q$2,F1562*VLOOKUP($C1562,Listen!$B$5:$G$95,$N1562+1,FALSE)/VLOOKUP(Q$2,Listen!$B$5:$G$95,$N1562+1,FALSE),"-")</f>
        <v>0</v>
      </c>
      <c r="R1562" s="54">
        <f>IF($C1562&lt;=R$2,G1562*VLOOKUP($C1562,Listen!$B$5:$G$95,$N1562+1,FALSE)/VLOOKUP(R$2,Listen!$B$5:$G$95,$N1562+1,FALSE),"-")</f>
        <v>0</v>
      </c>
      <c r="S1562" s="54">
        <f>IF($C1562&lt;=S$2,H1562*VLOOKUP($C1562,Listen!$B$5:$G$95,$N1562+1,FALSE)/VLOOKUP(S$2,Listen!$B$5:$G$95,$N1562+1,FALSE),"-")</f>
        <v>0</v>
      </c>
      <c r="T1562" s="54">
        <f>IF($C1562&lt;=T$2,I1562*VLOOKUP($C1562,Listen!$B$5:$G$95,$N1562+1,FALSE)/VLOOKUP(T$2,Listen!$B$5:$G$95,$N1562+1,FALSE),"-")</f>
        <v>0</v>
      </c>
      <c r="U1562" s="54">
        <f>IF($C1562&lt;=U$2,J1562*VLOOKUP($C1562,Listen!$B$5:$G$95,$N1562+1,FALSE)/VLOOKUP(U$2,Listen!$B$5:$G$95,$N1562+1,FALSE),"-")</f>
        <v>0</v>
      </c>
      <c r="V1562" s="54">
        <f>IF($C1562&lt;=V$2,K1562*VLOOKUP($C1562,Listen!$B$5:$G$95,$N1562+1,FALSE)/VLOOKUP(V$2,Listen!$B$5:$G$95,$N1562+1,FALSE),"-")</f>
        <v>0</v>
      </c>
    </row>
    <row r="1563" spans="2:22">
      <c r="B1563" s="25"/>
      <c r="C1563" s="3">
        <v>1987</v>
      </c>
      <c r="D1563" s="141"/>
      <c r="E1563" s="141"/>
      <c r="F1563" s="141"/>
      <c r="G1563" s="141"/>
      <c r="H1563" s="141"/>
      <c r="I1563" s="141"/>
      <c r="J1563" s="141"/>
      <c r="K1563" s="141"/>
      <c r="M1563" s="52">
        <v>12</v>
      </c>
      <c r="N1563" s="52">
        <v>5</v>
      </c>
      <c r="O1563" s="54">
        <f>IF($C1563&lt;=O$2,D1563*VLOOKUP($C1563,Listen!$B$5:$G$95,$N1563+1,FALSE)/VLOOKUP(O$2,Listen!$B$5:$G$95,$N1563+1,FALSE),"-")</f>
        <v>0</v>
      </c>
      <c r="P1563" s="54">
        <f>IF($C1563&lt;=P$2,E1563*VLOOKUP($C1563,Listen!$B$5:$G$95,$N1563+1,FALSE)/VLOOKUP(P$2,Listen!$B$5:$G$95,$N1563+1,FALSE),"-")</f>
        <v>0</v>
      </c>
      <c r="Q1563" s="54">
        <f>IF($C1563&lt;=Q$2,F1563*VLOOKUP($C1563,Listen!$B$5:$G$95,$N1563+1,FALSE)/VLOOKUP(Q$2,Listen!$B$5:$G$95,$N1563+1,FALSE),"-")</f>
        <v>0</v>
      </c>
      <c r="R1563" s="54">
        <f>IF($C1563&lt;=R$2,G1563*VLOOKUP($C1563,Listen!$B$5:$G$95,$N1563+1,FALSE)/VLOOKUP(R$2,Listen!$B$5:$G$95,$N1563+1,FALSE),"-")</f>
        <v>0</v>
      </c>
      <c r="S1563" s="54">
        <f>IF($C1563&lt;=S$2,H1563*VLOOKUP($C1563,Listen!$B$5:$G$95,$N1563+1,FALSE)/VLOOKUP(S$2,Listen!$B$5:$G$95,$N1563+1,FALSE),"-")</f>
        <v>0</v>
      </c>
      <c r="T1563" s="54">
        <f>IF($C1563&lt;=T$2,I1563*VLOOKUP($C1563,Listen!$B$5:$G$95,$N1563+1,FALSE)/VLOOKUP(T$2,Listen!$B$5:$G$95,$N1563+1,FALSE),"-")</f>
        <v>0</v>
      </c>
      <c r="U1563" s="54">
        <f>IF($C1563&lt;=U$2,J1563*VLOOKUP($C1563,Listen!$B$5:$G$95,$N1563+1,FALSE)/VLOOKUP(U$2,Listen!$B$5:$G$95,$N1563+1,FALSE),"-")</f>
        <v>0</v>
      </c>
      <c r="V1563" s="54">
        <f>IF($C1563&lt;=V$2,K1563*VLOOKUP($C1563,Listen!$B$5:$G$95,$N1563+1,FALSE)/VLOOKUP(V$2,Listen!$B$5:$G$95,$N1563+1,FALSE),"-")</f>
        <v>0</v>
      </c>
    </row>
    <row r="1564" spans="2:22">
      <c r="B1564" s="25"/>
      <c r="C1564" s="3">
        <v>1986</v>
      </c>
      <c r="D1564" s="141"/>
      <c r="E1564" s="141"/>
      <c r="F1564" s="141"/>
      <c r="G1564" s="141"/>
      <c r="H1564" s="141"/>
      <c r="I1564" s="141"/>
      <c r="J1564" s="141"/>
      <c r="K1564" s="141"/>
      <c r="M1564" s="52">
        <v>12</v>
      </c>
      <c r="N1564" s="52">
        <v>5</v>
      </c>
      <c r="O1564" s="54">
        <f>IF($C1564&lt;=O$2,D1564*VLOOKUP($C1564,Listen!$B$5:$G$95,$N1564+1,FALSE)/VLOOKUP(O$2,Listen!$B$5:$G$95,$N1564+1,FALSE),"-")</f>
        <v>0</v>
      </c>
      <c r="P1564" s="54">
        <f>IF($C1564&lt;=P$2,E1564*VLOOKUP($C1564,Listen!$B$5:$G$95,$N1564+1,FALSE)/VLOOKUP(P$2,Listen!$B$5:$G$95,$N1564+1,FALSE),"-")</f>
        <v>0</v>
      </c>
      <c r="Q1564" s="54">
        <f>IF($C1564&lt;=Q$2,F1564*VLOOKUP($C1564,Listen!$B$5:$G$95,$N1564+1,FALSE)/VLOOKUP(Q$2,Listen!$B$5:$G$95,$N1564+1,FALSE),"-")</f>
        <v>0</v>
      </c>
      <c r="R1564" s="54">
        <f>IF($C1564&lt;=R$2,G1564*VLOOKUP($C1564,Listen!$B$5:$G$95,$N1564+1,FALSE)/VLOOKUP(R$2,Listen!$B$5:$G$95,$N1564+1,FALSE),"-")</f>
        <v>0</v>
      </c>
      <c r="S1564" s="54">
        <f>IF($C1564&lt;=S$2,H1564*VLOOKUP($C1564,Listen!$B$5:$G$95,$N1564+1,FALSE)/VLOOKUP(S$2,Listen!$B$5:$G$95,$N1564+1,FALSE),"-")</f>
        <v>0</v>
      </c>
      <c r="T1564" s="54">
        <f>IF($C1564&lt;=T$2,I1564*VLOOKUP($C1564,Listen!$B$5:$G$95,$N1564+1,FALSE)/VLOOKUP(T$2,Listen!$B$5:$G$95,$N1564+1,FALSE),"-")</f>
        <v>0</v>
      </c>
      <c r="U1564" s="54">
        <f>IF($C1564&lt;=U$2,J1564*VLOOKUP($C1564,Listen!$B$5:$G$95,$N1564+1,FALSE)/VLOOKUP(U$2,Listen!$B$5:$G$95,$N1564+1,FALSE),"-")</f>
        <v>0</v>
      </c>
      <c r="V1564" s="54">
        <f>IF($C1564&lt;=V$2,K1564*VLOOKUP($C1564,Listen!$B$5:$G$95,$N1564+1,FALSE)/VLOOKUP(V$2,Listen!$B$5:$G$95,$N1564+1,FALSE),"-")</f>
        <v>0</v>
      </c>
    </row>
    <row r="1565" spans="2:22">
      <c r="B1565" s="25"/>
      <c r="C1565" s="3">
        <v>1985</v>
      </c>
      <c r="D1565" s="141"/>
      <c r="E1565" s="141"/>
      <c r="F1565" s="141"/>
      <c r="G1565" s="141"/>
      <c r="H1565" s="141"/>
      <c r="I1565" s="141"/>
      <c r="J1565" s="141"/>
      <c r="K1565" s="141"/>
      <c r="M1565" s="52">
        <v>12</v>
      </c>
      <c r="N1565" s="52">
        <v>5</v>
      </c>
      <c r="O1565" s="54">
        <f>IF($C1565&lt;=O$2,D1565*VLOOKUP($C1565,Listen!$B$5:$G$95,$N1565+1,FALSE)/VLOOKUP(O$2,Listen!$B$5:$G$95,$N1565+1,FALSE),"-")</f>
        <v>0</v>
      </c>
      <c r="P1565" s="54">
        <f>IF($C1565&lt;=P$2,E1565*VLOOKUP($C1565,Listen!$B$5:$G$95,$N1565+1,FALSE)/VLOOKUP(P$2,Listen!$B$5:$G$95,$N1565+1,FALSE),"-")</f>
        <v>0</v>
      </c>
      <c r="Q1565" s="54">
        <f>IF($C1565&lt;=Q$2,F1565*VLOOKUP($C1565,Listen!$B$5:$G$95,$N1565+1,FALSE)/VLOOKUP(Q$2,Listen!$B$5:$G$95,$N1565+1,FALSE),"-")</f>
        <v>0</v>
      </c>
      <c r="R1565" s="54">
        <f>IF($C1565&lt;=R$2,G1565*VLOOKUP($C1565,Listen!$B$5:$G$95,$N1565+1,FALSE)/VLOOKUP(R$2,Listen!$B$5:$G$95,$N1565+1,FALSE),"-")</f>
        <v>0</v>
      </c>
      <c r="S1565" s="54">
        <f>IF($C1565&lt;=S$2,H1565*VLOOKUP($C1565,Listen!$B$5:$G$95,$N1565+1,FALSE)/VLOOKUP(S$2,Listen!$B$5:$G$95,$N1565+1,FALSE),"-")</f>
        <v>0</v>
      </c>
      <c r="T1565" s="54">
        <f>IF($C1565&lt;=T$2,I1565*VLOOKUP($C1565,Listen!$B$5:$G$95,$N1565+1,FALSE)/VLOOKUP(T$2,Listen!$B$5:$G$95,$N1565+1,FALSE),"-")</f>
        <v>0</v>
      </c>
      <c r="U1565" s="54">
        <f>IF($C1565&lt;=U$2,J1565*VLOOKUP($C1565,Listen!$B$5:$G$95,$N1565+1,FALSE)/VLOOKUP(U$2,Listen!$B$5:$G$95,$N1565+1,FALSE),"-")</f>
        <v>0</v>
      </c>
      <c r="V1565" s="54">
        <f>IF($C1565&lt;=V$2,K1565*VLOOKUP($C1565,Listen!$B$5:$G$95,$N1565+1,FALSE)/VLOOKUP(V$2,Listen!$B$5:$G$95,$N1565+1,FALSE),"-")</f>
        <v>0</v>
      </c>
    </row>
    <row r="1566" spans="2:22">
      <c r="B1566" s="25"/>
      <c r="C1566" s="3">
        <v>1984</v>
      </c>
      <c r="D1566" s="141"/>
      <c r="E1566" s="141"/>
      <c r="F1566" s="141"/>
      <c r="G1566" s="141"/>
      <c r="H1566" s="141"/>
      <c r="I1566" s="141"/>
      <c r="J1566" s="141"/>
      <c r="K1566" s="141"/>
      <c r="M1566" s="52">
        <v>12</v>
      </c>
      <c r="N1566" s="52">
        <v>5</v>
      </c>
      <c r="O1566" s="54">
        <f>IF($C1566&lt;=O$2,D1566*VLOOKUP($C1566,Listen!$B$5:$G$95,$N1566+1,FALSE)/VLOOKUP(O$2,Listen!$B$5:$G$95,$N1566+1,FALSE),"-")</f>
        <v>0</v>
      </c>
      <c r="P1566" s="54">
        <f>IF($C1566&lt;=P$2,E1566*VLOOKUP($C1566,Listen!$B$5:$G$95,$N1566+1,FALSE)/VLOOKUP(P$2,Listen!$B$5:$G$95,$N1566+1,FALSE),"-")</f>
        <v>0</v>
      </c>
      <c r="Q1566" s="54">
        <f>IF($C1566&lt;=Q$2,F1566*VLOOKUP($C1566,Listen!$B$5:$G$95,$N1566+1,FALSE)/VLOOKUP(Q$2,Listen!$B$5:$G$95,$N1566+1,FALSE),"-")</f>
        <v>0</v>
      </c>
      <c r="R1566" s="54">
        <f>IF($C1566&lt;=R$2,G1566*VLOOKUP($C1566,Listen!$B$5:$G$95,$N1566+1,FALSE)/VLOOKUP(R$2,Listen!$B$5:$G$95,$N1566+1,FALSE),"-")</f>
        <v>0</v>
      </c>
      <c r="S1566" s="54">
        <f>IF($C1566&lt;=S$2,H1566*VLOOKUP($C1566,Listen!$B$5:$G$95,$N1566+1,FALSE)/VLOOKUP(S$2,Listen!$B$5:$G$95,$N1566+1,FALSE),"-")</f>
        <v>0</v>
      </c>
      <c r="T1566" s="54">
        <f>IF($C1566&lt;=T$2,I1566*VLOOKUP($C1566,Listen!$B$5:$G$95,$N1566+1,FALSE)/VLOOKUP(T$2,Listen!$B$5:$G$95,$N1566+1,FALSE),"-")</f>
        <v>0</v>
      </c>
      <c r="U1566" s="54">
        <f>IF($C1566&lt;=U$2,J1566*VLOOKUP($C1566,Listen!$B$5:$G$95,$N1566+1,FALSE)/VLOOKUP(U$2,Listen!$B$5:$G$95,$N1566+1,FALSE),"-")</f>
        <v>0</v>
      </c>
      <c r="V1566" s="54">
        <f>IF($C1566&lt;=V$2,K1566*VLOOKUP($C1566,Listen!$B$5:$G$95,$N1566+1,FALSE)/VLOOKUP(V$2,Listen!$B$5:$G$95,$N1566+1,FALSE),"-")</f>
        <v>0</v>
      </c>
    </row>
    <row r="1567" spans="2:22">
      <c r="B1567" s="25"/>
      <c r="C1567" s="3">
        <v>1983</v>
      </c>
      <c r="D1567" s="141"/>
      <c r="E1567" s="141"/>
      <c r="F1567" s="141"/>
      <c r="G1567" s="141"/>
      <c r="H1567" s="141"/>
      <c r="I1567" s="141"/>
      <c r="J1567" s="141"/>
      <c r="K1567" s="141"/>
      <c r="M1567" s="52">
        <v>12</v>
      </c>
      <c r="N1567" s="52">
        <v>5</v>
      </c>
      <c r="O1567" s="54">
        <f>IF($C1567&lt;=O$2,D1567*VLOOKUP($C1567,Listen!$B$5:$G$95,$N1567+1,FALSE)/VLOOKUP(O$2,Listen!$B$5:$G$95,$N1567+1,FALSE),"-")</f>
        <v>0</v>
      </c>
      <c r="P1567" s="54">
        <f>IF($C1567&lt;=P$2,E1567*VLOOKUP($C1567,Listen!$B$5:$G$95,$N1567+1,FALSE)/VLOOKUP(P$2,Listen!$B$5:$G$95,$N1567+1,FALSE),"-")</f>
        <v>0</v>
      </c>
      <c r="Q1567" s="54">
        <f>IF($C1567&lt;=Q$2,F1567*VLOOKUP($C1567,Listen!$B$5:$G$95,$N1567+1,FALSE)/VLOOKUP(Q$2,Listen!$B$5:$G$95,$N1567+1,FALSE),"-")</f>
        <v>0</v>
      </c>
      <c r="R1567" s="54">
        <f>IF($C1567&lt;=R$2,G1567*VLOOKUP($C1567,Listen!$B$5:$G$95,$N1567+1,FALSE)/VLOOKUP(R$2,Listen!$B$5:$G$95,$N1567+1,FALSE),"-")</f>
        <v>0</v>
      </c>
      <c r="S1567" s="54">
        <f>IF($C1567&lt;=S$2,H1567*VLOOKUP($C1567,Listen!$B$5:$G$95,$N1567+1,FALSE)/VLOOKUP(S$2,Listen!$B$5:$G$95,$N1567+1,FALSE),"-")</f>
        <v>0</v>
      </c>
      <c r="T1567" s="54">
        <f>IF($C1567&lt;=T$2,I1567*VLOOKUP($C1567,Listen!$B$5:$G$95,$N1567+1,FALSE)/VLOOKUP(T$2,Listen!$B$5:$G$95,$N1567+1,FALSE),"-")</f>
        <v>0</v>
      </c>
      <c r="U1567" s="54">
        <f>IF($C1567&lt;=U$2,J1567*VLOOKUP($C1567,Listen!$B$5:$G$95,$N1567+1,FALSE)/VLOOKUP(U$2,Listen!$B$5:$G$95,$N1567+1,FALSE),"-")</f>
        <v>0</v>
      </c>
      <c r="V1567" s="54">
        <f>IF($C1567&lt;=V$2,K1567*VLOOKUP($C1567,Listen!$B$5:$G$95,$N1567+1,FALSE)/VLOOKUP(V$2,Listen!$B$5:$G$95,$N1567+1,FALSE),"-")</f>
        <v>0</v>
      </c>
    </row>
    <row r="1568" spans="2:22">
      <c r="B1568" s="25"/>
      <c r="C1568" s="3">
        <v>1982</v>
      </c>
      <c r="D1568" s="141"/>
      <c r="E1568" s="141"/>
      <c r="F1568" s="141"/>
      <c r="G1568" s="141"/>
      <c r="H1568" s="141"/>
      <c r="I1568" s="141"/>
      <c r="J1568" s="141"/>
      <c r="K1568" s="141"/>
      <c r="M1568" s="52">
        <v>12</v>
      </c>
      <c r="N1568" s="52">
        <v>5</v>
      </c>
      <c r="O1568" s="54">
        <f>IF($C1568&lt;=O$2,D1568*VLOOKUP($C1568,Listen!$B$5:$G$95,$N1568+1,FALSE)/VLOOKUP(O$2,Listen!$B$5:$G$95,$N1568+1,FALSE),"-")</f>
        <v>0</v>
      </c>
      <c r="P1568" s="54">
        <f>IF($C1568&lt;=P$2,E1568*VLOOKUP($C1568,Listen!$B$5:$G$95,$N1568+1,FALSE)/VLOOKUP(P$2,Listen!$B$5:$G$95,$N1568+1,FALSE),"-")</f>
        <v>0</v>
      </c>
      <c r="Q1568" s="54">
        <f>IF($C1568&lt;=Q$2,F1568*VLOOKUP($C1568,Listen!$B$5:$G$95,$N1568+1,FALSE)/VLOOKUP(Q$2,Listen!$B$5:$G$95,$N1568+1,FALSE),"-")</f>
        <v>0</v>
      </c>
      <c r="R1568" s="54">
        <f>IF($C1568&lt;=R$2,G1568*VLOOKUP($C1568,Listen!$B$5:$G$95,$N1568+1,FALSE)/VLOOKUP(R$2,Listen!$B$5:$G$95,$N1568+1,FALSE),"-")</f>
        <v>0</v>
      </c>
      <c r="S1568" s="54">
        <f>IF($C1568&lt;=S$2,H1568*VLOOKUP($C1568,Listen!$B$5:$G$95,$N1568+1,FALSE)/VLOOKUP(S$2,Listen!$B$5:$G$95,$N1568+1,FALSE),"-")</f>
        <v>0</v>
      </c>
      <c r="T1568" s="54">
        <f>IF($C1568&lt;=T$2,I1568*VLOOKUP($C1568,Listen!$B$5:$G$95,$N1568+1,FALSE)/VLOOKUP(T$2,Listen!$B$5:$G$95,$N1568+1,FALSE),"-")</f>
        <v>0</v>
      </c>
      <c r="U1568" s="54">
        <f>IF($C1568&lt;=U$2,J1568*VLOOKUP($C1568,Listen!$B$5:$G$95,$N1568+1,FALSE)/VLOOKUP(U$2,Listen!$B$5:$G$95,$N1568+1,FALSE),"-")</f>
        <v>0</v>
      </c>
      <c r="V1568" s="54">
        <f>IF($C1568&lt;=V$2,K1568*VLOOKUP($C1568,Listen!$B$5:$G$95,$N1568+1,FALSE)/VLOOKUP(V$2,Listen!$B$5:$G$95,$N1568+1,FALSE),"-")</f>
        <v>0</v>
      </c>
    </row>
    <row r="1569" spans="2:22">
      <c r="B1569" s="25"/>
      <c r="C1569" s="3">
        <v>1981</v>
      </c>
      <c r="D1569" s="141"/>
      <c r="E1569" s="141"/>
      <c r="F1569" s="141"/>
      <c r="G1569" s="141"/>
      <c r="H1569" s="141"/>
      <c r="I1569" s="141"/>
      <c r="J1569" s="141"/>
      <c r="K1569" s="141"/>
      <c r="M1569" s="52">
        <v>12</v>
      </c>
      <c r="N1569" s="52">
        <v>5</v>
      </c>
      <c r="O1569" s="54">
        <f>IF($C1569&lt;=O$2,D1569*VLOOKUP($C1569,Listen!$B$5:$G$95,$N1569+1,FALSE)/VLOOKUP(O$2,Listen!$B$5:$G$95,$N1569+1,FALSE),"-")</f>
        <v>0</v>
      </c>
      <c r="P1569" s="54">
        <f>IF($C1569&lt;=P$2,E1569*VLOOKUP($C1569,Listen!$B$5:$G$95,$N1569+1,FALSE)/VLOOKUP(P$2,Listen!$B$5:$G$95,$N1569+1,FALSE),"-")</f>
        <v>0</v>
      </c>
      <c r="Q1569" s="54">
        <f>IF($C1569&lt;=Q$2,F1569*VLOOKUP($C1569,Listen!$B$5:$G$95,$N1569+1,FALSE)/VLOOKUP(Q$2,Listen!$B$5:$G$95,$N1569+1,FALSE),"-")</f>
        <v>0</v>
      </c>
      <c r="R1569" s="54">
        <f>IF($C1569&lt;=R$2,G1569*VLOOKUP($C1569,Listen!$B$5:$G$95,$N1569+1,FALSE)/VLOOKUP(R$2,Listen!$B$5:$G$95,$N1569+1,FALSE),"-")</f>
        <v>0</v>
      </c>
      <c r="S1569" s="54">
        <f>IF($C1569&lt;=S$2,H1569*VLOOKUP($C1569,Listen!$B$5:$G$95,$N1569+1,FALSE)/VLOOKUP(S$2,Listen!$B$5:$G$95,$N1569+1,FALSE),"-")</f>
        <v>0</v>
      </c>
      <c r="T1569" s="54">
        <f>IF($C1569&lt;=T$2,I1569*VLOOKUP($C1569,Listen!$B$5:$G$95,$N1569+1,FALSE)/VLOOKUP(T$2,Listen!$B$5:$G$95,$N1569+1,FALSE),"-")</f>
        <v>0</v>
      </c>
      <c r="U1569" s="54">
        <f>IF($C1569&lt;=U$2,J1569*VLOOKUP($C1569,Listen!$B$5:$G$95,$N1569+1,FALSE)/VLOOKUP(U$2,Listen!$B$5:$G$95,$N1569+1,FALSE),"-")</f>
        <v>0</v>
      </c>
      <c r="V1569" s="54">
        <f>IF($C1569&lt;=V$2,K1569*VLOOKUP($C1569,Listen!$B$5:$G$95,$N1569+1,FALSE)/VLOOKUP(V$2,Listen!$B$5:$G$95,$N1569+1,FALSE),"-")</f>
        <v>0</v>
      </c>
    </row>
    <row r="1570" spans="2:22">
      <c r="B1570" s="25"/>
      <c r="C1570" s="3">
        <v>1980</v>
      </c>
      <c r="D1570" s="141"/>
      <c r="E1570" s="141"/>
      <c r="F1570" s="141"/>
      <c r="G1570" s="141"/>
      <c r="H1570" s="141"/>
      <c r="I1570" s="141"/>
      <c r="J1570" s="141"/>
      <c r="K1570" s="141"/>
      <c r="M1570" s="52">
        <v>12</v>
      </c>
      <c r="N1570" s="52">
        <v>5</v>
      </c>
      <c r="O1570" s="54">
        <f>IF($C1570&lt;=O$2,D1570*VLOOKUP($C1570,Listen!$B$5:$G$95,$N1570+1,FALSE)/VLOOKUP(O$2,Listen!$B$5:$G$95,$N1570+1,FALSE),"-")</f>
        <v>0</v>
      </c>
      <c r="P1570" s="54">
        <f>IF($C1570&lt;=P$2,E1570*VLOOKUP($C1570,Listen!$B$5:$G$95,$N1570+1,FALSE)/VLOOKUP(P$2,Listen!$B$5:$G$95,$N1570+1,FALSE),"-")</f>
        <v>0</v>
      </c>
      <c r="Q1570" s="54">
        <f>IF($C1570&lt;=Q$2,F1570*VLOOKUP($C1570,Listen!$B$5:$G$95,$N1570+1,FALSE)/VLOOKUP(Q$2,Listen!$B$5:$G$95,$N1570+1,FALSE),"-")</f>
        <v>0</v>
      </c>
      <c r="R1570" s="54">
        <f>IF($C1570&lt;=R$2,G1570*VLOOKUP($C1570,Listen!$B$5:$G$95,$N1570+1,FALSE)/VLOOKUP(R$2,Listen!$B$5:$G$95,$N1570+1,FALSE),"-")</f>
        <v>0</v>
      </c>
      <c r="S1570" s="54">
        <f>IF($C1570&lt;=S$2,H1570*VLOOKUP($C1570,Listen!$B$5:$G$95,$N1570+1,FALSE)/VLOOKUP(S$2,Listen!$B$5:$G$95,$N1570+1,FALSE),"-")</f>
        <v>0</v>
      </c>
      <c r="T1570" s="54">
        <f>IF($C1570&lt;=T$2,I1570*VLOOKUP($C1570,Listen!$B$5:$G$95,$N1570+1,FALSE)/VLOOKUP(T$2,Listen!$B$5:$G$95,$N1570+1,FALSE),"-")</f>
        <v>0</v>
      </c>
      <c r="U1570" s="54">
        <f>IF($C1570&lt;=U$2,J1570*VLOOKUP($C1570,Listen!$B$5:$G$95,$N1570+1,FALSE)/VLOOKUP(U$2,Listen!$B$5:$G$95,$N1570+1,FALSE),"-")</f>
        <v>0</v>
      </c>
      <c r="V1570" s="54">
        <f>IF($C1570&lt;=V$2,K1570*VLOOKUP($C1570,Listen!$B$5:$G$95,$N1570+1,FALSE)/VLOOKUP(V$2,Listen!$B$5:$G$95,$N1570+1,FALSE),"-")</f>
        <v>0</v>
      </c>
    </row>
    <row r="1571" spans="2:22">
      <c r="B1571" s="25"/>
      <c r="C1571" s="3">
        <v>1979</v>
      </c>
      <c r="D1571" s="141"/>
      <c r="E1571" s="141"/>
      <c r="F1571" s="141"/>
      <c r="G1571" s="141"/>
      <c r="H1571" s="141"/>
      <c r="I1571" s="141"/>
      <c r="J1571" s="141"/>
      <c r="K1571" s="141"/>
      <c r="M1571" s="52">
        <v>12</v>
      </c>
      <c r="N1571" s="52">
        <v>5</v>
      </c>
      <c r="O1571" s="54">
        <f>IF($C1571&lt;=O$2,D1571*VLOOKUP($C1571,Listen!$B$5:$G$95,$N1571+1,FALSE)/VLOOKUP(O$2,Listen!$B$5:$G$95,$N1571+1,FALSE),"-")</f>
        <v>0</v>
      </c>
      <c r="P1571" s="54">
        <f>IF($C1571&lt;=P$2,E1571*VLOOKUP($C1571,Listen!$B$5:$G$95,$N1571+1,FALSE)/VLOOKUP(P$2,Listen!$B$5:$G$95,$N1571+1,FALSE),"-")</f>
        <v>0</v>
      </c>
      <c r="Q1571" s="54">
        <f>IF($C1571&lt;=Q$2,F1571*VLOOKUP($C1571,Listen!$B$5:$G$95,$N1571+1,FALSE)/VLOOKUP(Q$2,Listen!$B$5:$G$95,$N1571+1,FALSE),"-")</f>
        <v>0</v>
      </c>
      <c r="R1571" s="54">
        <f>IF($C1571&lt;=R$2,G1571*VLOOKUP($C1571,Listen!$B$5:$G$95,$N1571+1,FALSE)/VLOOKUP(R$2,Listen!$B$5:$G$95,$N1571+1,FALSE),"-")</f>
        <v>0</v>
      </c>
      <c r="S1571" s="54">
        <f>IF($C1571&lt;=S$2,H1571*VLOOKUP($C1571,Listen!$B$5:$G$95,$N1571+1,FALSE)/VLOOKUP(S$2,Listen!$B$5:$G$95,$N1571+1,FALSE),"-")</f>
        <v>0</v>
      </c>
      <c r="T1571" s="54">
        <f>IF($C1571&lt;=T$2,I1571*VLOOKUP($C1571,Listen!$B$5:$G$95,$N1571+1,FALSE)/VLOOKUP(T$2,Listen!$B$5:$G$95,$N1571+1,FALSE),"-")</f>
        <v>0</v>
      </c>
      <c r="U1571" s="54">
        <f>IF($C1571&lt;=U$2,J1571*VLOOKUP($C1571,Listen!$B$5:$G$95,$N1571+1,FALSE)/VLOOKUP(U$2,Listen!$B$5:$G$95,$N1571+1,FALSE),"-")</f>
        <v>0</v>
      </c>
      <c r="V1571" s="54">
        <f>IF($C1571&lt;=V$2,K1571*VLOOKUP($C1571,Listen!$B$5:$G$95,$N1571+1,FALSE)/VLOOKUP(V$2,Listen!$B$5:$G$95,$N1571+1,FALSE),"-")</f>
        <v>0</v>
      </c>
    </row>
    <row r="1572" spans="2:22">
      <c r="B1572" s="25"/>
      <c r="C1572" s="3">
        <v>1978</v>
      </c>
      <c r="D1572" s="141"/>
      <c r="E1572" s="141"/>
      <c r="F1572" s="141"/>
      <c r="G1572" s="141"/>
      <c r="H1572" s="141"/>
      <c r="I1572" s="141"/>
      <c r="J1572" s="141"/>
      <c r="K1572" s="141"/>
      <c r="M1572" s="52">
        <v>12</v>
      </c>
      <c r="N1572" s="52">
        <v>5</v>
      </c>
      <c r="O1572" s="54">
        <f>IF($C1572&lt;=O$2,D1572*VLOOKUP($C1572,Listen!$B$5:$G$95,$N1572+1,FALSE)/VLOOKUP(O$2,Listen!$B$5:$G$95,$N1572+1,FALSE),"-")</f>
        <v>0</v>
      </c>
      <c r="P1572" s="54">
        <f>IF($C1572&lt;=P$2,E1572*VLOOKUP($C1572,Listen!$B$5:$G$95,$N1572+1,FALSE)/VLOOKUP(P$2,Listen!$B$5:$G$95,$N1572+1,FALSE),"-")</f>
        <v>0</v>
      </c>
      <c r="Q1572" s="54">
        <f>IF($C1572&lt;=Q$2,F1572*VLOOKUP($C1572,Listen!$B$5:$G$95,$N1572+1,FALSE)/VLOOKUP(Q$2,Listen!$B$5:$G$95,$N1572+1,FALSE),"-")</f>
        <v>0</v>
      </c>
      <c r="R1572" s="54">
        <f>IF($C1572&lt;=R$2,G1572*VLOOKUP($C1572,Listen!$B$5:$G$95,$N1572+1,FALSE)/VLOOKUP(R$2,Listen!$B$5:$G$95,$N1572+1,FALSE),"-")</f>
        <v>0</v>
      </c>
      <c r="S1572" s="54">
        <f>IF($C1572&lt;=S$2,H1572*VLOOKUP($C1572,Listen!$B$5:$G$95,$N1572+1,FALSE)/VLOOKUP(S$2,Listen!$B$5:$G$95,$N1572+1,FALSE),"-")</f>
        <v>0</v>
      </c>
      <c r="T1572" s="54">
        <f>IF($C1572&lt;=T$2,I1572*VLOOKUP($C1572,Listen!$B$5:$G$95,$N1572+1,FALSE)/VLOOKUP(T$2,Listen!$B$5:$G$95,$N1572+1,FALSE),"-")</f>
        <v>0</v>
      </c>
      <c r="U1572" s="54">
        <f>IF($C1572&lt;=U$2,J1572*VLOOKUP($C1572,Listen!$B$5:$G$95,$N1572+1,FALSE)/VLOOKUP(U$2,Listen!$B$5:$G$95,$N1572+1,FALSE),"-")</f>
        <v>0</v>
      </c>
      <c r="V1572" s="54">
        <f>IF($C1572&lt;=V$2,K1572*VLOOKUP($C1572,Listen!$B$5:$G$95,$N1572+1,FALSE)/VLOOKUP(V$2,Listen!$B$5:$G$95,$N1572+1,FALSE),"-")</f>
        <v>0</v>
      </c>
    </row>
    <row r="1573" spans="2:22">
      <c r="B1573" s="25"/>
      <c r="C1573" s="3">
        <v>1977</v>
      </c>
      <c r="D1573" s="141"/>
      <c r="E1573" s="141"/>
      <c r="F1573" s="141"/>
      <c r="G1573" s="141"/>
      <c r="H1573" s="141"/>
      <c r="I1573" s="141"/>
      <c r="J1573" s="141"/>
      <c r="K1573" s="141"/>
      <c r="M1573" s="52">
        <v>12</v>
      </c>
      <c r="N1573" s="52">
        <v>5</v>
      </c>
      <c r="O1573" s="54">
        <f>IF($C1573&lt;=O$2,D1573*VLOOKUP($C1573,Listen!$B$5:$G$95,$N1573+1,FALSE)/VLOOKUP(O$2,Listen!$B$5:$G$95,$N1573+1,FALSE),"-")</f>
        <v>0</v>
      </c>
      <c r="P1573" s="54">
        <f>IF($C1573&lt;=P$2,E1573*VLOOKUP($C1573,Listen!$B$5:$G$95,$N1573+1,FALSE)/VLOOKUP(P$2,Listen!$B$5:$G$95,$N1573+1,FALSE),"-")</f>
        <v>0</v>
      </c>
      <c r="Q1573" s="54">
        <f>IF($C1573&lt;=Q$2,F1573*VLOOKUP($C1573,Listen!$B$5:$G$95,$N1573+1,FALSE)/VLOOKUP(Q$2,Listen!$B$5:$G$95,$N1573+1,FALSE),"-")</f>
        <v>0</v>
      </c>
      <c r="R1573" s="54">
        <f>IF($C1573&lt;=R$2,G1573*VLOOKUP($C1573,Listen!$B$5:$G$95,$N1573+1,FALSE)/VLOOKUP(R$2,Listen!$B$5:$G$95,$N1573+1,FALSE),"-")</f>
        <v>0</v>
      </c>
      <c r="S1573" s="54">
        <f>IF($C1573&lt;=S$2,H1573*VLOOKUP($C1573,Listen!$B$5:$G$95,$N1573+1,FALSE)/VLOOKUP(S$2,Listen!$B$5:$G$95,$N1573+1,FALSE),"-")</f>
        <v>0</v>
      </c>
      <c r="T1573" s="54">
        <f>IF($C1573&lt;=T$2,I1573*VLOOKUP($C1573,Listen!$B$5:$G$95,$N1573+1,FALSE)/VLOOKUP(T$2,Listen!$B$5:$G$95,$N1573+1,FALSE),"-")</f>
        <v>0</v>
      </c>
      <c r="U1573" s="54">
        <f>IF($C1573&lt;=U$2,J1573*VLOOKUP($C1573,Listen!$B$5:$G$95,$N1573+1,FALSE)/VLOOKUP(U$2,Listen!$B$5:$G$95,$N1573+1,FALSE),"-")</f>
        <v>0</v>
      </c>
      <c r="V1573" s="54">
        <f>IF($C1573&lt;=V$2,K1573*VLOOKUP($C1573,Listen!$B$5:$G$95,$N1573+1,FALSE)/VLOOKUP(V$2,Listen!$B$5:$G$95,$N1573+1,FALSE),"-")</f>
        <v>0</v>
      </c>
    </row>
    <row r="1574" spans="2:22">
      <c r="B1574" s="25"/>
      <c r="C1574" s="3">
        <v>1976</v>
      </c>
      <c r="D1574" s="141"/>
      <c r="E1574" s="141"/>
      <c r="F1574" s="141"/>
      <c r="G1574" s="141"/>
      <c r="H1574" s="141"/>
      <c r="I1574" s="141"/>
      <c r="J1574" s="141"/>
      <c r="K1574" s="141"/>
      <c r="M1574" s="52">
        <v>12</v>
      </c>
      <c r="N1574" s="52">
        <v>5</v>
      </c>
      <c r="O1574" s="54">
        <f>IF($C1574&lt;=O$2,D1574*VLOOKUP($C1574,Listen!$B$5:$G$95,$N1574+1,FALSE)/VLOOKUP(O$2,Listen!$B$5:$G$95,$N1574+1,FALSE),"-")</f>
        <v>0</v>
      </c>
      <c r="P1574" s="54">
        <f>IF($C1574&lt;=P$2,E1574*VLOOKUP($C1574,Listen!$B$5:$G$95,$N1574+1,FALSE)/VLOOKUP(P$2,Listen!$B$5:$G$95,$N1574+1,FALSE),"-")</f>
        <v>0</v>
      </c>
      <c r="Q1574" s="54">
        <f>IF($C1574&lt;=Q$2,F1574*VLOOKUP($C1574,Listen!$B$5:$G$95,$N1574+1,FALSE)/VLOOKUP(Q$2,Listen!$B$5:$G$95,$N1574+1,FALSE),"-")</f>
        <v>0</v>
      </c>
      <c r="R1574" s="54">
        <f>IF($C1574&lt;=R$2,G1574*VLOOKUP($C1574,Listen!$B$5:$G$95,$N1574+1,FALSE)/VLOOKUP(R$2,Listen!$B$5:$G$95,$N1574+1,FALSE),"-")</f>
        <v>0</v>
      </c>
      <c r="S1574" s="54">
        <f>IF($C1574&lt;=S$2,H1574*VLOOKUP($C1574,Listen!$B$5:$G$95,$N1574+1,FALSE)/VLOOKUP(S$2,Listen!$B$5:$G$95,$N1574+1,FALSE),"-")</f>
        <v>0</v>
      </c>
      <c r="T1574" s="54">
        <f>IF($C1574&lt;=T$2,I1574*VLOOKUP($C1574,Listen!$B$5:$G$95,$N1574+1,FALSE)/VLOOKUP(T$2,Listen!$B$5:$G$95,$N1574+1,FALSE),"-")</f>
        <v>0</v>
      </c>
      <c r="U1574" s="54">
        <f>IF($C1574&lt;=U$2,J1574*VLOOKUP($C1574,Listen!$B$5:$G$95,$N1574+1,FALSE)/VLOOKUP(U$2,Listen!$B$5:$G$95,$N1574+1,FALSE),"-")</f>
        <v>0</v>
      </c>
      <c r="V1574" s="54">
        <f>IF($C1574&lt;=V$2,K1574*VLOOKUP($C1574,Listen!$B$5:$G$95,$N1574+1,FALSE)/VLOOKUP(V$2,Listen!$B$5:$G$95,$N1574+1,FALSE),"-")</f>
        <v>0</v>
      </c>
    </row>
    <row r="1575" spans="2:22">
      <c r="B1575" s="25"/>
      <c r="C1575" s="3">
        <v>1975</v>
      </c>
      <c r="D1575" s="141"/>
      <c r="E1575" s="141"/>
      <c r="F1575" s="141"/>
      <c r="G1575" s="141"/>
      <c r="H1575" s="141"/>
      <c r="I1575" s="141"/>
      <c r="J1575" s="141"/>
      <c r="K1575" s="141"/>
      <c r="M1575" s="52">
        <v>12</v>
      </c>
      <c r="N1575" s="52">
        <v>5</v>
      </c>
      <c r="O1575" s="54">
        <f>IF($C1575&lt;=O$2,D1575*VLOOKUP($C1575,Listen!$B$5:$G$95,$N1575+1,FALSE)/VLOOKUP(O$2,Listen!$B$5:$G$95,$N1575+1,FALSE),"-")</f>
        <v>0</v>
      </c>
      <c r="P1575" s="54">
        <f>IF($C1575&lt;=P$2,E1575*VLOOKUP($C1575,Listen!$B$5:$G$95,$N1575+1,FALSE)/VLOOKUP(P$2,Listen!$B$5:$G$95,$N1575+1,FALSE),"-")</f>
        <v>0</v>
      </c>
      <c r="Q1575" s="54">
        <f>IF($C1575&lt;=Q$2,F1575*VLOOKUP($C1575,Listen!$B$5:$G$95,$N1575+1,FALSE)/VLOOKUP(Q$2,Listen!$B$5:$G$95,$N1575+1,FALSE),"-")</f>
        <v>0</v>
      </c>
      <c r="R1575" s="54">
        <f>IF($C1575&lt;=R$2,G1575*VLOOKUP($C1575,Listen!$B$5:$G$95,$N1575+1,FALSE)/VLOOKUP(R$2,Listen!$B$5:$G$95,$N1575+1,FALSE),"-")</f>
        <v>0</v>
      </c>
      <c r="S1575" s="54">
        <f>IF($C1575&lt;=S$2,H1575*VLOOKUP($C1575,Listen!$B$5:$G$95,$N1575+1,FALSE)/VLOOKUP(S$2,Listen!$B$5:$G$95,$N1575+1,FALSE),"-")</f>
        <v>0</v>
      </c>
      <c r="T1575" s="54">
        <f>IF($C1575&lt;=T$2,I1575*VLOOKUP($C1575,Listen!$B$5:$G$95,$N1575+1,FALSE)/VLOOKUP(T$2,Listen!$B$5:$G$95,$N1575+1,FALSE),"-")</f>
        <v>0</v>
      </c>
      <c r="U1575" s="54">
        <f>IF($C1575&lt;=U$2,J1575*VLOOKUP($C1575,Listen!$B$5:$G$95,$N1575+1,FALSE)/VLOOKUP(U$2,Listen!$B$5:$G$95,$N1575+1,FALSE),"-")</f>
        <v>0</v>
      </c>
      <c r="V1575" s="54">
        <f>IF($C1575&lt;=V$2,K1575*VLOOKUP($C1575,Listen!$B$5:$G$95,$N1575+1,FALSE)/VLOOKUP(V$2,Listen!$B$5:$G$95,$N1575+1,FALSE),"-")</f>
        <v>0</v>
      </c>
    </row>
    <row r="1576" spans="2:22">
      <c r="B1576" s="25"/>
      <c r="C1576" s="3">
        <v>1974</v>
      </c>
      <c r="D1576" s="141"/>
      <c r="E1576" s="141"/>
      <c r="F1576" s="141"/>
      <c r="G1576" s="141"/>
      <c r="H1576" s="141"/>
      <c r="I1576" s="141"/>
      <c r="J1576" s="141"/>
      <c r="K1576" s="141"/>
      <c r="M1576" s="52">
        <v>12</v>
      </c>
      <c r="N1576" s="52">
        <v>5</v>
      </c>
      <c r="O1576" s="54">
        <f>IF($C1576&lt;=O$2,D1576*VLOOKUP($C1576,Listen!$B$5:$G$95,$N1576+1,FALSE)/VLOOKUP(O$2,Listen!$B$5:$G$95,$N1576+1,FALSE),"-")</f>
        <v>0</v>
      </c>
      <c r="P1576" s="54">
        <f>IF($C1576&lt;=P$2,E1576*VLOOKUP($C1576,Listen!$B$5:$G$95,$N1576+1,FALSE)/VLOOKUP(P$2,Listen!$B$5:$G$95,$N1576+1,FALSE),"-")</f>
        <v>0</v>
      </c>
      <c r="Q1576" s="54">
        <f>IF($C1576&lt;=Q$2,F1576*VLOOKUP($C1576,Listen!$B$5:$G$95,$N1576+1,FALSE)/VLOOKUP(Q$2,Listen!$B$5:$G$95,$N1576+1,FALSE),"-")</f>
        <v>0</v>
      </c>
      <c r="R1576" s="54">
        <f>IF($C1576&lt;=R$2,G1576*VLOOKUP($C1576,Listen!$B$5:$G$95,$N1576+1,FALSE)/VLOOKUP(R$2,Listen!$B$5:$G$95,$N1576+1,FALSE),"-")</f>
        <v>0</v>
      </c>
      <c r="S1576" s="54">
        <f>IF($C1576&lt;=S$2,H1576*VLOOKUP($C1576,Listen!$B$5:$G$95,$N1576+1,FALSE)/VLOOKUP(S$2,Listen!$B$5:$G$95,$N1576+1,FALSE),"-")</f>
        <v>0</v>
      </c>
      <c r="T1576" s="54">
        <f>IF($C1576&lt;=T$2,I1576*VLOOKUP($C1576,Listen!$B$5:$G$95,$N1576+1,FALSE)/VLOOKUP(T$2,Listen!$B$5:$G$95,$N1576+1,FALSE),"-")</f>
        <v>0</v>
      </c>
      <c r="U1576" s="54">
        <f>IF($C1576&lt;=U$2,J1576*VLOOKUP($C1576,Listen!$B$5:$G$95,$N1576+1,FALSE)/VLOOKUP(U$2,Listen!$B$5:$G$95,$N1576+1,FALSE),"-")</f>
        <v>0</v>
      </c>
      <c r="V1576" s="54">
        <f>IF($C1576&lt;=V$2,K1576*VLOOKUP($C1576,Listen!$B$5:$G$95,$N1576+1,FALSE)/VLOOKUP(V$2,Listen!$B$5:$G$95,$N1576+1,FALSE),"-")</f>
        <v>0</v>
      </c>
    </row>
    <row r="1577" spans="2:22">
      <c r="B1577" s="25"/>
      <c r="C1577" s="3">
        <v>1973</v>
      </c>
      <c r="D1577" s="141"/>
      <c r="E1577" s="141"/>
      <c r="F1577" s="141"/>
      <c r="G1577" s="141"/>
      <c r="H1577" s="141"/>
      <c r="I1577" s="141"/>
      <c r="J1577" s="141"/>
      <c r="K1577" s="141"/>
      <c r="M1577" s="52">
        <v>12</v>
      </c>
      <c r="N1577" s="52">
        <v>5</v>
      </c>
      <c r="O1577" s="54">
        <f>IF($C1577&lt;=O$2,D1577*VLOOKUP($C1577,Listen!$B$5:$G$95,$N1577+1,FALSE)/VLOOKUP(O$2,Listen!$B$5:$G$95,$N1577+1,FALSE),"-")</f>
        <v>0</v>
      </c>
      <c r="P1577" s="54">
        <f>IF($C1577&lt;=P$2,E1577*VLOOKUP($C1577,Listen!$B$5:$G$95,$N1577+1,FALSE)/VLOOKUP(P$2,Listen!$B$5:$G$95,$N1577+1,FALSE),"-")</f>
        <v>0</v>
      </c>
      <c r="Q1577" s="54">
        <f>IF($C1577&lt;=Q$2,F1577*VLOOKUP($C1577,Listen!$B$5:$G$95,$N1577+1,FALSE)/VLOOKUP(Q$2,Listen!$B$5:$G$95,$N1577+1,FALSE),"-")</f>
        <v>0</v>
      </c>
      <c r="R1577" s="54">
        <f>IF($C1577&lt;=R$2,G1577*VLOOKUP($C1577,Listen!$B$5:$G$95,$N1577+1,FALSE)/VLOOKUP(R$2,Listen!$B$5:$G$95,$N1577+1,FALSE),"-")</f>
        <v>0</v>
      </c>
      <c r="S1577" s="54">
        <f>IF($C1577&lt;=S$2,H1577*VLOOKUP($C1577,Listen!$B$5:$G$95,$N1577+1,FALSE)/VLOOKUP(S$2,Listen!$B$5:$G$95,$N1577+1,FALSE),"-")</f>
        <v>0</v>
      </c>
      <c r="T1577" s="54">
        <f>IF($C1577&lt;=T$2,I1577*VLOOKUP($C1577,Listen!$B$5:$G$95,$N1577+1,FALSE)/VLOOKUP(T$2,Listen!$B$5:$G$95,$N1577+1,FALSE),"-")</f>
        <v>0</v>
      </c>
      <c r="U1577" s="54">
        <f>IF($C1577&lt;=U$2,J1577*VLOOKUP($C1577,Listen!$B$5:$G$95,$N1577+1,FALSE)/VLOOKUP(U$2,Listen!$B$5:$G$95,$N1577+1,FALSE),"-")</f>
        <v>0</v>
      </c>
      <c r="V1577" s="54">
        <f>IF($C1577&lt;=V$2,K1577*VLOOKUP($C1577,Listen!$B$5:$G$95,$N1577+1,FALSE)/VLOOKUP(V$2,Listen!$B$5:$G$95,$N1577+1,FALSE),"-")</f>
        <v>0</v>
      </c>
    </row>
    <row r="1578" spans="2:22">
      <c r="B1578" s="25"/>
      <c r="C1578" s="3">
        <v>1972</v>
      </c>
      <c r="D1578" s="141"/>
      <c r="E1578" s="141"/>
      <c r="F1578" s="141"/>
      <c r="G1578" s="141"/>
      <c r="H1578" s="141"/>
      <c r="I1578" s="141"/>
      <c r="J1578" s="141"/>
      <c r="K1578" s="141"/>
      <c r="M1578" s="52">
        <v>12</v>
      </c>
      <c r="N1578" s="52">
        <v>5</v>
      </c>
      <c r="O1578" s="54">
        <f>IF($C1578&lt;=O$2,D1578*VLOOKUP($C1578,Listen!$B$5:$G$95,$N1578+1,FALSE)/VLOOKUP(O$2,Listen!$B$5:$G$95,$N1578+1,FALSE),"-")</f>
        <v>0</v>
      </c>
      <c r="P1578" s="54">
        <f>IF($C1578&lt;=P$2,E1578*VLOOKUP($C1578,Listen!$B$5:$G$95,$N1578+1,FALSE)/VLOOKUP(P$2,Listen!$B$5:$G$95,$N1578+1,FALSE),"-")</f>
        <v>0</v>
      </c>
      <c r="Q1578" s="54">
        <f>IF($C1578&lt;=Q$2,F1578*VLOOKUP($C1578,Listen!$B$5:$G$95,$N1578+1,FALSE)/VLOOKUP(Q$2,Listen!$B$5:$G$95,$N1578+1,FALSE),"-")</f>
        <v>0</v>
      </c>
      <c r="R1578" s="54">
        <f>IF($C1578&lt;=R$2,G1578*VLOOKUP($C1578,Listen!$B$5:$G$95,$N1578+1,FALSE)/VLOOKUP(R$2,Listen!$B$5:$G$95,$N1578+1,FALSE),"-")</f>
        <v>0</v>
      </c>
      <c r="S1578" s="54">
        <f>IF($C1578&lt;=S$2,H1578*VLOOKUP($C1578,Listen!$B$5:$G$95,$N1578+1,FALSE)/VLOOKUP(S$2,Listen!$B$5:$G$95,$N1578+1,FALSE),"-")</f>
        <v>0</v>
      </c>
      <c r="T1578" s="54">
        <f>IF($C1578&lt;=T$2,I1578*VLOOKUP($C1578,Listen!$B$5:$G$95,$N1578+1,FALSE)/VLOOKUP(T$2,Listen!$B$5:$G$95,$N1578+1,FALSE),"-")</f>
        <v>0</v>
      </c>
      <c r="U1578" s="54">
        <f>IF($C1578&lt;=U$2,J1578*VLOOKUP($C1578,Listen!$B$5:$G$95,$N1578+1,FALSE)/VLOOKUP(U$2,Listen!$B$5:$G$95,$N1578+1,FALSE),"-")</f>
        <v>0</v>
      </c>
      <c r="V1578" s="54">
        <f>IF($C1578&lt;=V$2,K1578*VLOOKUP($C1578,Listen!$B$5:$G$95,$N1578+1,FALSE)/VLOOKUP(V$2,Listen!$B$5:$G$95,$N1578+1,FALSE),"-")</f>
        <v>0</v>
      </c>
    </row>
    <row r="1579" spans="2:22">
      <c r="B1579" s="25"/>
      <c r="C1579" s="3">
        <v>1971</v>
      </c>
      <c r="D1579" s="141"/>
      <c r="E1579" s="141"/>
      <c r="F1579" s="141"/>
      <c r="G1579" s="141"/>
      <c r="H1579" s="141"/>
      <c r="I1579" s="141"/>
      <c r="J1579" s="141"/>
      <c r="K1579" s="141"/>
      <c r="M1579" s="52">
        <v>12</v>
      </c>
      <c r="N1579" s="52">
        <v>5</v>
      </c>
      <c r="O1579" s="54">
        <f>IF($C1579&lt;=O$2,D1579*VLOOKUP($C1579,Listen!$B$5:$G$95,$N1579+1,FALSE)/VLOOKUP(O$2,Listen!$B$5:$G$95,$N1579+1,FALSE),"-")</f>
        <v>0</v>
      </c>
      <c r="P1579" s="54">
        <f>IF($C1579&lt;=P$2,E1579*VLOOKUP($C1579,Listen!$B$5:$G$95,$N1579+1,FALSE)/VLOOKUP(P$2,Listen!$B$5:$G$95,$N1579+1,FALSE),"-")</f>
        <v>0</v>
      </c>
      <c r="Q1579" s="54">
        <f>IF($C1579&lt;=Q$2,F1579*VLOOKUP($C1579,Listen!$B$5:$G$95,$N1579+1,FALSE)/VLOOKUP(Q$2,Listen!$B$5:$G$95,$N1579+1,FALSE),"-")</f>
        <v>0</v>
      </c>
      <c r="R1579" s="54">
        <f>IF($C1579&lt;=R$2,G1579*VLOOKUP($C1579,Listen!$B$5:$G$95,$N1579+1,FALSE)/VLOOKUP(R$2,Listen!$B$5:$G$95,$N1579+1,FALSE),"-")</f>
        <v>0</v>
      </c>
      <c r="S1579" s="54">
        <f>IF($C1579&lt;=S$2,H1579*VLOOKUP($C1579,Listen!$B$5:$G$95,$N1579+1,FALSE)/VLOOKUP(S$2,Listen!$B$5:$G$95,$N1579+1,FALSE),"-")</f>
        <v>0</v>
      </c>
      <c r="T1579" s="54">
        <f>IF($C1579&lt;=T$2,I1579*VLOOKUP($C1579,Listen!$B$5:$G$95,$N1579+1,FALSE)/VLOOKUP(T$2,Listen!$B$5:$G$95,$N1579+1,FALSE),"-")</f>
        <v>0</v>
      </c>
      <c r="U1579" s="54">
        <f>IF($C1579&lt;=U$2,J1579*VLOOKUP($C1579,Listen!$B$5:$G$95,$N1579+1,FALSE)/VLOOKUP(U$2,Listen!$B$5:$G$95,$N1579+1,FALSE),"-")</f>
        <v>0</v>
      </c>
      <c r="V1579" s="54">
        <f>IF($C1579&lt;=V$2,K1579*VLOOKUP($C1579,Listen!$B$5:$G$95,$N1579+1,FALSE)/VLOOKUP(V$2,Listen!$B$5:$G$95,$N1579+1,FALSE),"-")</f>
        <v>0</v>
      </c>
    </row>
    <row r="1580" spans="2:22">
      <c r="B1580" s="25"/>
      <c r="C1580" s="3">
        <v>1970</v>
      </c>
      <c r="D1580" s="141"/>
      <c r="E1580" s="141"/>
      <c r="F1580" s="141"/>
      <c r="G1580" s="141"/>
      <c r="H1580" s="141"/>
      <c r="I1580" s="141"/>
      <c r="J1580" s="141"/>
      <c r="K1580" s="141"/>
      <c r="M1580" s="52">
        <v>12</v>
      </c>
      <c r="N1580" s="52">
        <v>5</v>
      </c>
      <c r="O1580" s="54">
        <f>IF($C1580&lt;=O$2,D1580*VLOOKUP($C1580,Listen!$B$5:$G$95,$N1580+1,FALSE)/VLOOKUP(O$2,Listen!$B$5:$G$95,$N1580+1,FALSE),"-")</f>
        <v>0</v>
      </c>
      <c r="P1580" s="54">
        <f>IF($C1580&lt;=P$2,E1580*VLOOKUP($C1580,Listen!$B$5:$G$95,$N1580+1,FALSE)/VLOOKUP(P$2,Listen!$B$5:$G$95,$N1580+1,FALSE),"-")</f>
        <v>0</v>
      </c>
      <c r="Q1580" s="54">
        <f>IF($C1580&lt;=Q$2,F1580*VLOOKUP($C1580,Listen!$B$5:$G$95,$N1580+1,FALSE)/VLOOKUP(Q$2,Listen!$B$5:$G$95,$N1580+1,FALSE),"-")</f>
        <v>0</v>
      </c>
      <c r="R1580" s="54">
        <f>IF($C1580&lt;=R$2,G1580*VLOOKUP($C1580,Listen!$B$5:$G$95,$N1580+1,FALSE)/VLOOKUP(R$2,Listen!$B$5:$G$95,$N1580+1,FALSE),"-")</f>
        <v>0</v>
      </c>
      <c r="S1580" s="54">
        <f>IF($C1580&lt;=S$2,H1580*VLOOKUP($C1580,Listen!$B$5:$G$95,$N1580+1,FALSE)/VLOOKUP(S$2,Listen!$B$5:$G$95,$N1580+1,FALSE),"-")</f>
        <v>0</v>
      </c>
      <c r="T1580" s="54">
        <f>IF($C1580&lt;=T$2,I1580*VLOOKUP($C1580,Listen!$B$5:$G$95,$N1580+1,FALSE)/VLOOKUP(T$2,Listen!$B$5:$G$95,$N1580+1,FALSE),"-")</f>
        <v>0</v>
      </c>
      <c r="U1580" s="54">
        <f>IF($C1580&lt;=U$2,J1580*VLOOKUP($C1580,Listen!$B$5:$G$95,$N1580+1,FALSE)/VLOOKUP(U$2,Listen!$B$5:$G$95,$N1580+1,FALSE),"-")</f>
        <v>0</v>
      </c>
      <c r="V1580" s="54">
        <f>IF($C1580&lt;=V$2,K1580*VLOOKUP($C1580,Listen!$B$5:$G$95,$N1580+1,FALSE)/VLOOKUP(V$2,Listen!$B$5:$G$95,$N1580+1,FALSE),"-")</f>
        <v>0</v>
      </c>
    </row>
    <row r="1581" spans="2:22">
      <c r="B1581" s="25"/>
      <c r="C1581" s="3">
        <v>1969</v>
      </c>
      <c r="D1581" s="141"/>
      <c r="E1581" s="141"/>
      <c r="F1581" s="141"/>
      <c r="G1581" s="141"/>
      <c r="H1581" s="141"/>
      <c r="I1581" s="141"/>
      <c r="J1581" s="141"/>
      <c r="K1581" s="141"/>
      <c r="M1581" s="52">
        <v>12</v>
      </c>
      <c r="N1581" s="52">
        <v>5</v>
      </c>
      <c r="O1581" s="54">
        <f>IF($C1581&lt;=O$2,D1581*VLOOKUP($C1581,Listen!$B$5:$G$95,$N1581+1,FALSE)/VLOOKUP(O$2,Listen!$B$5:$G$95,$N1581+1,FALSE),"-")</f>
        <v>0</v>
      </c>
      <c r="P1581" s="54">
        <f>IF($C1581&lt;=P$2,E1581*VLOOKUP($C1581,Listen!$B$5:$G$95,$N1581+1,FALSE)/VLOOKUP(P$2,Listen!$B$5:$G$95,$N1581+1,FALSE),"-")</f>
        <v>0</v>
      </c>
      <c r="Q1581" s="54">
        <f>IF($C1581&lt;=Q$2,F1581*VLOOKUP($C1581,Listen!$B$5:$G$95,$N1581+1,FALSE)/VLOOKUP(Q$2,Listen!$B$5:$G$95,$N1581+1,FALSE),"-")</f>
        <v>0</v>
      </c>
      <c r="R1581" s="54">
        <f>IF($C1581&lt;=R$2,G1581*VLOOKUP($C1581,Listen!$B$5:$G$95,$N1581+1,FALSE)/VLOOKUP(R$2,Listen!$B$5:$G$95,$N1581+1,FALSE),"-")</f>
        <v>0</v>
      </c>
      <c r="S1581" s="54">
        <f>IF($C1581&lt;=S$2,H1581*VLOOKUP($C1581,Listen!$B$5:$G$95,$N1581+1,FALSE)/VLOOKUP(S$2,Listen!$B$5:$G$95,$N1581+1,FALSE),"-")</f>
        <v>0</v>
      </c>
      <c r="T1581" s="54">
        <f>IF($C1581&lt;=T$2,I1581*VLOOKUP($C1581,Listen!$B$5:$G$95,$N1581+1,FALSE)/VLOOKUP(T$2,Listen!$B$5:$G$95,$N1581+1,FALSE),"-")</f>
        <v>0</v>
      </c>
      <c r="U1581" s="54">
        <f>IF($C1581&lt;=U$2,J1581*VLOOKUP($C1581,Listen!$B$5:$G$95,$N1581+1,FALSE)/VLOOKUP(U$2,Listen!$B$5:$G$95,$N1581+1,FALSE),"-")</f>
        <v>0</v>
      </c>
      <c r="V1581" s="54">
        <f>IF($C1581&lt;=V$2,K1581*VLOOKUP($C1581,Listen!$B$5:$G$95,$N1581+1,FALSE)/VLOOKUP(V$2,Listen!$B$5:$G$95,$N1581+1,FALSE),"-")</f>
        <v>0</v>
      </c>
    </row>
    <row r="1582" spans="2:22">
      <c r="B1582" s="25"/>
      <c r="C1582" s="3">
        <v>1968</v>
      </c>
      <c r="D1582" s="141"/>
      <c r="E1582" s="141"/>
      <c r="F1582" s="141"/>
      <c r="G1582" s="141"/>
      <c r="H1582" s="141"/>
      <c r="I1582" s="141"/>
      <c r="J1582" s="141"/>
      <c r="K1582" s="141"/>
      <c r="M1582" s="52">
        <v>12</v>
      </c>
      <c r="N1582" s="52">
        <v>5</v>
      </c>
      <c r="O1582" s="54">
        <f>IF($C1582&lt;=O$2,D1582*VLOOKUP($C1582,Listen!$B$5:$G$95,$N1582+1,FALSE)/VLOOKUP(O$2,Listen!$B$5:$G$95,$N1582+1,FALSE),"-")</f>
        <v>0</v>
      </c>
      <c r="P1582" s="54">
        <f>IF($C1582&lt;=P$2,E1582*VLOOKUP($C1582,Listen!$B$5:$G$95,$N1582+1,FALSE)/VLOOKUP(P$2,Listen!$B$5:$G$95,$N1582+1,FALSE),"-")</f>
        <v>0</v>
      </c>
      <c r="Q1582" s="54">
        <f>IF($C1582&lt;=Q$2,F1582*VLOOKUP($C1582,Listen!$B$5:$G$95,$N1582+1,FALSE)/VLOOKUP(Q$2,Listen!$B$5:$G$95,$N1582+1,FALSE),"-")</f>
        <v>0</v>
      </c>
      <c r="R1582" s="54">
        <f>IF($C1582&lt;=R$2,G1582*VLOOKUP($C1582,Listen!$B$5:$G$95,$N1582+1,FALSE)/VLOOKUP(R$2,Listen!$B$5:$G$95,$N1582+1,FALSE),"-")</f>
        <v>0</v>
      </c>
      <c r="S1582" s="54">
        <f>IF($C1582&lt;=S$2,H1582*VLOOKUP($C1582,Listen!$B$5:$G$95,$N1582+1,FALSE)/VLOOKUP(S$2,Listen!$B$5:$G$95,$N1582+1,FALSE),"-")</f>
        <v>0</v>
      </c>
      <c r="T1582" s="54">
        <f>IF($C1582&lt;=T$2,I1582*VLOOKUP($C1582,Listen!$B$5:$G$95,$N1582+1,FALSE)/VLOOKUP(T$2,Listen!$B$5:$G$95,$N1582+1,FALSE),"-")</f>
        <v>0</v>
      </c>
      <c r="U1582" s="54">
        <f>IF($C1582&lt;=U$2,J1582*VLOOKUP($C1582,Listen!$B$5:$G$95,$N1582+1,FALSE)/VLOOKUP(U$2,Listen!$B$5:$G$95,$N1582+1,FALSE),"-")</f>
        <v>0</v>
      </c>
      <c r="V1582" s="54">
        <f>IF($C1582&lt;=V$2,K1582*VLOOKUP($C1582,Listen!$B$5:$G$95,$N1582+1,FALSE)/VLOOKUP(V$2,Listen!$B$5:$G$95,$N1582+1,FALSE),"-")</f>
        <v>0</v>
      </c>
    </row>
    <row r="1583" spans="2:22">
      <c r="B1583" s="25"/>
      <c r="C1583" s="3">
        <v>1967</v>
      </c>
      <c r="D1583" s="141"/>
      <c r="E1583" s="141"/>
      <c r="F1583" s="141"/>
      <c r="G1583" s="141"/>
      <c r="H1583" s="141"/>
      <c r="I1583" s="141"/>
      <c r="J1583" s="141"/>
      <c r="K1583" s="141"/>
      <c r="M1583" s="52">
        <v>12</v>
      </c>
      <c r="N1583" s="52">
        <v>5</v>
      </c>
      <c r="O1583" s="54">
        <f>IF($C1583&lt;=O$2,D1583*VLOOKUP($C1583,Listen!$B$5:$G$95,$N1583+1,FALSE)/VLOOKUP(O$2,Listen!$B$5:$G$95,$N1583+1,FALSE),"-")</f>
        <v>0</v>
      </c>
      <c r="P1583" s="54">
        <f>IF($C1583&lt;=P$2,E1583*VLOOKUP($C1583,Listen!$B$5:$G$95,$N1583+1,FALSE)/VLOOKUP(P$2,Listen!$B$5:$G$95,$N1583+1,FALSE),"-")</f>
        <v>0</v>
      </c>
      <c r="Q1583" s="54">
        <f>IF($C1583&lt;=Q$2,F1583*VLOOKUP($C1583,Listen!$B$5:$G$95,$N1583+1,FALSE)/VLOOKUP(Q$2,Listen!$B$5:$G$95,$N1583+1,FALSE),"-")</f>
        <v>0</v>
      </c>
      <c r="R1583" s="54">
        <f>IF($C1583&lt;=R$2,G1583*VLOOKUP($C1583,Listen!$B$5:$G$95,$N1583+1,FALSE)/VLOOKUP(R$2,Listen!$B$5:$G$95,$N1583+1,FALSE),"-")</f>
        <v>0</v>
      </c>
      <c r="S1583" s="54">
        <f>IF($C1583&lt;=S$2,H1583*VLOOKUP($C1583,Listen!$B$5:$G$95,$N1583+1,FALSE)/VLOOKUP(S$2,Listen!$B$5:$G$95,$N1583+1,FALSE),"-")</f>
        <v>0</v>
      </c>
      <c r="T1583" s="54">
        <f>IF($C1583&lt;=T$2,I1583*VLOOKUP($C1583,Listen!$B$5:$G$95,$N1583+1,FALSE)/VLOOKUP(T$2,Listen!$B$5:$G$95,$N1583+1,FALSE),"-")</f>
        <v>0</v>
      </c>
      <c r="U1583" s="54">
        <f>IF($C1583&lt;=U$2,J1583*VLOOKUP($C1583,Listen!$B$5:$G$95,$N1583+1,FALSE)/VLOOKUP(U$2,Listen!$B$5:$G$95,$N1583+1,FALSE),"-")</f>
        <v>0</v>
      </c>
      <c r="V1583" s="54">
        <f>IF($C1583&lt;=V$2,K1583*VLOOKUP($C1583,Listen!$B$5:$G$95,$N1583+1,FALSE)/VLOOKUP(V$2,Listen!$B$5:$G$95,$N1583+1,FALSE),"-")</f>
        <v>0</v>
      </c>
    </row>
    <row r="1584" spans="2:22">
      <c r="B1584" s="25"/>
      <c r="C1584" s="3">
        <v>1966</v>
      </c>
      <c r="D1584" s="141"/>
      <c r="E1584" s="141"/>
      <c r="F1584" s="141"/>
      <c r="G1584" s="141"/>
      <c r="H1584" s="141"/>
      <c r="I1584" s="141"/>
      <c r="J1584" s="141"/>
      <c r="K1584" s="141"/>
      <c r="M1584" s="52">
        <v>12</v>
      </c>
      <c r="N1584" s="52">
        <v>5</v>
      </c>
      <c r="O1584" s="54">
        <f>IF($C1584&lt;=O$2,D1584*VLOOKUP($C1584,Listen!$B$5:$G$95,$N1584+1,FALSE)/VLOOKUP(O$2,Listen!$B$5:$G$95,$N1584+1,FALSE),"-")</f>
        <v>0</v>
      </c>
      <c r="P1584" s="54">
        <f>IF($C1584&lt;=P$2,E1584*VLOOKUP($C1584,Listen!$B$5:$G$95,$N1584+1,FALSE)/VLOOKUP(P$2,Listen!$B$5:$G$95,$N1584+1,FALSE),"-")</f>
        <v>0</v>
      </c>
      <c r="Q1584" s="54">
        <f>IF($C1584&lt;=Q$2,F1584*VLOOKUP($C1584,Listen!$B$5:$G$95,$N1584+1,FALSE)/VLOOKUP(Q$2,Listen!$B$5:$G$95,$N1584+1,FALSE),"-")</f>
        <v>0</v>
      </c>
      <c r="R1584" s="54">
        <f>IF($C1584&lt;=R$2,G1584*VLOOKUP($C1584,Listen!$B$5:$G$95,$N1584+1,FALSE)/VLOOKUP(R$2,Listen!$B$5:$G$95,$N1584+1,FALSE),"-")</f>
        <v>0</v>
      </c>
      <c r="S1584" s="54">
        <f>IF($C1584&lt;=S$2,H1584*VLOOKUP($C1584,Listen!$B$5:$G$95,$N1584+1,FALSE)/VLOOKUP(S$2,Listen!$B$5:$G$95,$N1584+1,FALSE),"-")</f>
        <v>0</v>
      </c>
      <c r="T1584" s="54">
        <f>IF($C1584&lt;=T$2,I1584*VLOOKUP($C1584,Listen!$B$5:$G$95,$N1584+1,FALSE)/VLOOKUP(T$2,Listen!$B$5:$G$95,$N1584+1,FALSE),"-")</f>
        <v>0</v>
      </c>
      <c r="U1584" s="54">
        <f>IF($C1584&lt;=U$2,J1584*VLOOKUP($C1584,Listen!$B$5:$G$95,$N1584+1,FALSE)/VLOOKUP(U$2,Listen!$B$5:$G$95,$N1584+1,FALSE),"-")</f>
        <v>0</v>
      </c>
      <c r="V1584" s="54">
        <f>IF($C1584&lt;=V$2,K1584*VLOOKUP($C1584,Listen!$B$5:$G$95,$N1584+1,FALSE)/VLOOKUP(V$2,Listen!$B$5:$G$95,$N1584+1,FALSE),"-")</f>
        <v>0</v>
      </c>
    </row>
    <row r="1585" spans="2:22">
      <c r="B1585" s="25"/>
      <c r="C1585" s="3">
        <v>1965</v>
      </c>
      <c r="D1585" s="141"/>
      <c r="E1585" s="141"/>
      <c r="F1585" s="141"/>
      <c r="G1585" s="141"/>
      <c r="H1585" s="141"/>
      <c r="I1585" s="141"/>
      <c r="J1585" s="141"/>
      <c r="K1585" s="141"/>
      <c r="M1585" s="52">
        <v>12</v>
      </c>
      <c r="N1585" s="52">
        <v>5</v>
      </c>
      <c r="O1585" s="54">
        <f>IF($C1585&lt;=O$2,D1585*VLOOKUP($C1585,Listen!$B$5:$G$95,$N1585+1,FALSE)/VLOOKUP(O$2,Listen!$B$5:$G$95,$N1585+1,FALSE),"-")</f>
        <v>0</v>
      </c>
      <c r="P1585" s="54">
        <f>IF($C1585&lt;=P$2,E1585*VLOOKUP($C1585,Listen!$B$5:$G$95,$N1585+1,FALSE)/VLOOKUP(P$2,Listen!$B$5:$G$95,$N1585+1,FALSE),"-")</f>
        <v>0</v>
      </c>
      <c r="Q1585" s="54">
        <f>IF($C1585&lt;=Q$2,F1585*VLOOKUP($C1585,Listen!$B$5:$G$95,$N1585+1,FALSE)/VLOOKUP(Q$2,Listen!$B$5:$G$95,$N1585+1,FALSE),"-")</f>
        <v>0</v>
      </c>
      <c r="R1585" s="54">
        <f>IF($C1585&lt;=R$2,G1585*VLOOKUP($C1585,Listen!$B$5:$G$95,$N1585+1,FALSE)/VLOOKUP(R$2,Listen!$B$5:$G$95,$N1585+1,FALSE),"-")</f>
        <v>0</v>
      </c>
      <c r="S1585" s="54">
        <f>IF($C1585&lt;=S$2,H1585*VLOOKUP($C1585,Listen!$B$5:$G$95,$N1585+1,FALSE)/VLOOKUP(S$2,Listen!$B$5:$G$95,$N1585+1,FALSE),"-")</f>
        <v>0</v>
      </c>
      <c r="T1585" s="54">
        <f>IF($C1585&lt;=T$2,I1585*VLOOKUP($C1585,Listen!$B$5:$G$95,$N1585+1,FALSE)/VLOOKUP(T$2,Listen!$B$5:$G$95,$N1585+1,FALSE),"-")</f>
        <v>0</v>
      </c>
      <c r="U1585" s="54">
        <f>IF($C1585&lt;=U$2,J1585*VLOOKUP($C1585,Listen!$B$5:$G$95,$N1585+1,FALSE)/VLOOKUP(U$2,Listen!$B$5:$G$95,$N1585+1,FALSE),"-")</f>
        <v>0</v>
      </c>
      <c r="V1585" s="54">
        <f>IF($C1585&lt;=V$2,K1585*VLOOKUP($C1585,Listen!$B$5:$G$95,$N1585+1,FALSE)/VLOOKUP(V$2,Listen!$B$5:$G$95,$N1585+1,FALSE),"-")</f>
        <v>0</v>
      </c>
    </row>
    <row r="1586" spans="2:22">
      <c r="B1586" s="25"/>
      <c r="C1586" s="3">
        <v>1964</v>
      </c>
      <c r="D1586" s="141"/>
      <c r="E1586" s="141"/>
      <c r="F1586" s="141"/>
      <c r="G1586" s="141"/>
      <c r="H1586" s="141"/>
      <c r="I1586" s="141"/>
      <c r="J1586" s="141"/>
      <c r="K1586" s="141"/>
      <c r="M1586" s="52">
        <v>12</v>
      </c>
      <c r="N1586" s="52">
        <v>5</v>
      </c>
      <c r="O1586" s="54">
        <f>IF($C1586&lt;=O$2,D1586*VLOOKUP($C1586,Listen!$B$5:$G$95,$N1586+1,FALSE)/VLOOKUP(O$2,Listen!$B$5:$G$95,$N1586+1,FALSE),"-")</f>
        <v>0</v>
      </c>
      <c r="P1586" s="54">
        <f>IF($C1586&lt;=P$2,E1586*VLOOKUP($C1586,Listen!$B$5:$G$95,$N1586+1,FALSE)/VLOOKUP(P$2,Listen!$B$5:$G$95,$N1586+1,FALSE),"-")</f>
        <v>0</v>
      </c>
      <c r="Q1586" s="54">
        <f>IF($C1586&lt;=Q$2,F1586*VLOOKUP($C1586,Listen!$B$5:$G$95,$N1586+1,FALSE)/VLOOKUP(Q$2,Listen!$B$5:$G$95,$N1586+1,FALSE),"-")</f>
        <v>0</v>
      </c>
      <c r="R1586" s="54">
        <f>IF($C1586&lt;=R$2,G1586*VLOOKUP($C1586,Listen!$B$5:$G$95,$N1586+1,FALSE)/VLOOKUP(R$2,Listen!$B$5:$G$95,$N1586+1,FALSE),"-")</f>
        <v>0</v>
      </c>
      <c r="S1586" s="54">
        <f>IF($C1586&lt;=S$2,H1586*VLOOKUP($C1586,Listen!$B$5:$G$95,$N1586+1,FALSE)/VLOOKUP(S$2,Listen!$B$5:$G$95,$N1586+1,FALSE),"-")</f>
        <v>0</v>
      </c>
      <c r="T1586" s="54">
        <f>IF($C1586&lt;=T$2,I1586*VLOOKUP($C1586,Listen!$B$5:$G$95,$N1586+1,FALSE)/VLOOKUP(T$2,Listen!$B$5:$G$95,$N1586+1,FALSE),"-")</f>
        <v>0</v>
      </c>
      <c r="U1586" s="54">
        <f>IF($C1586&lt;=U$2,J1586*VLOOKUP($C1586,Listen!$B$5:$G$95,$N1586+1,FALSE)/VLOOKUP(U$2,Listen!$B$5:$G$95,$N1586+1,FALSE),"-")</f>
        <v>0</v>
      </c>
      <c r="V1586" s="54">
        <f>IF($C1586&lt;=V$2,K1586*VLOOKUP($C1586,Listen!$B$5:$G$95,$N1586+1,FALSE)/VLOOKUP(V$2,Listen!$B$5:$G$95,$N1586+1,FALSE),"-")</f>
        <v>0</v>
      </c>
    </row>
    <row r="1587" spans="2:22">
      <c r="B1587" s="25"/>
      <c r="C1587" s="3">
        <v>1963</v>
      </c>
      <c r="D1587" s="141"/>
      <c r="E1587" s="141"/>
      <c r="F1587" s="141"/>
      <c r="G1587" s="141"/>
      <c r="H1587" s="141"/>
      <c r="I1587" s="141"/>
      <c r="J1587" s="141"/>
      <c r="K1587" s="141"/>
      <c r="M1587" s="52">
        <v>12</v>
      </c>
      <c r="N1587" s="52">
        <v>5</v>
      </c>
      <c r="O1587" s="54">
        <f>IF($C1587&lt;=O$2,D1587*VLOOKUP($C1587,Listen!$B$5:$G$95,$N1587+1,FALSE)/VLOOKUP(O$2,Listen!$B$5:$G$95,$N1587+1,FALSE),"-")</f>
        <v>0</v>
      </c>
      <c r="P1587" s="54">
        <f>IF($C1587&lt;=P$2,E1587*VLOOKUP($C1587,Listen!$B$5:$G$95,$N1587+1,FALSE)/VLOOKUP(P$2,Listen!$B$5:$G$95,$N1587+1,FALSE),"-")</f>
        <v>0</v>
      </c>
      <c r="Q1587" s="54">
        <f>IF($C1587&lt;=Q$2,F1587*VLOOKUP($C1587,Listen!$B$5:$G$95,$N1587+1,FALSE)/VLOOKUP(Q$2,Listen!$B$5:$G$95,$N1587+1,FALSE),"-")</f>
        <v>0</v>
      </c>
      <c r="R1587" s="54">
        <f>IF($C1587&lt;=R$2,G1587*VLOOKUP($C1587,Listen!$B$5:$G$95,$N1587+1,FALSE)/VLOOKUP(R$2,Listen!$B$5:$G$95,$N1587+1,FALSE),"-")</f>
        <v>0</v>
      </c>
      <c r="S1587" s="54">
        <f>IF($C1587&lt;=S$2,H1587*VLOOKUP($C1587,Listen!$B$5:$G$95,$N1587+1,FALSE)/VLOOKUP(S$2,Listen!$B$5:$G$95,$N1587+1,FALSE),"-")</f>
        <v>0</v>
      </c>
      <c r="T1587" s="54">
        <f>IF($C1587&lt;=T$2,I1587*VLOOKUP($C1587,Listen!$B$5:$G$95,$N1587+1,FALSE)/VLOOKUP(T$2,Listen!$B$5:$G$95,$N1587+1,FALSE),"-")</f>
        <v>0</v>
      </c>
      <c r="U1587" s="54">
        <f>IF($C1587&lt;=U$2,J1587*VLOOKUP($C1587,Listen!$B$5:$G$95,$N1587+1,FALSE)/VLOOKUP(U$2,Listen!$B$5:$G$95,$N1587+1,FALSE),"-")</f>
        <v>0</v>
      </c>
      <c r="V1587" s="54">
        <f>IF($C1587&lt;=V$2,K1587*VLOOKUP($C1587,Listen!$B$5:$G$95,$N1587+1,FALSE)/VLOOKUP(V$2,Listen!$B$5:$G$95,$N1587+1,FALSE),"-")</f>
        <v>0</v>
      </c>
    </row>
    <row r="1588" spans="2:22">
      <c r="B1588" s="25"/>
      <c r="C1588" s="3">
        <v>1962</v>
      </c>
      <c r="D1588" s="141"/>
      <c r="E1588" s="141"/>
      <c r="F1588" s="141"/>
      <c r="G1588" s="141"/>
      <c r="H1588" s="141"/>
      <c r="I1588" s="141"/>
      <c r="J1588" s="141"/>
      <c r="K1588" s="141"/>
      <c r="M1588" s="52">
        <v>12</v>
      </c>
      <c r="N1588" s="52">
        <v>5</v>
      </c>
      <c r="O1588" s="54">
        <f>IF($C1588&lt;=O$2,D1588*VLOOKUP($C1588,Listen!$B$5:$G$95,$N1588+1,FALSE)/VLOOKUP(O$2,Listen!$B$5:$G$95,$N1588+1,FALSE),"-")</f>
        <v>0</v>
      </c>
      <c r="P1588" s="54">
        <f>IF($C1588&lt;=P$2,E1588*VLOOKUP($C1588,Listen!$B$5:$G$95,$N1588+1,FALSE)/VLOOKUP(P$2,Listen!$B$5:$G$95,$N1588+1,FALSE),"-")</f>
        <v>0</v>
      </c>
      <c r="Q1588" s="54">
        <f>IF($C1588&lt;=Q$2,F1588*VLOOKUP($C1588,Listen!$B$5:$G$95,$N1588+1,FALSE)/VLOOKUP(Q$2,Listen!$B$5:$G$95,$N1588+1,FALSE),"-")</f>
        <v>0</v>
      </c>
      <c r="R1588" s="54">
        <f>IF($C1588&lt;=R$2,G1588*VLOOKUP($C1588,Listen!$B$5:$G$95,$N1588+1,FALSE)/VLOOKUP(R$2,Listen!$B$5:$G$95,$N1588+1,FALSE),"-")</f>
        <v>0</v>
      </c>
      <c r="S1588" s="54">
        <f>IF($C1588&lt;=S$2,H1588*VLOOKUP($C1588,Listen!$B$5:$G$95,$N1588+1,FALSE)/VLOOKUP(S$2,Listen!$B$5:$G$95,$N1588+1,FALSE),"-")</f>
        <v>0</v>
      </c>
      <c r="T1588" s="54">
        <f>IF($C1588&lt;=T$2,I1588*VLOOKUP($C1588,Listen!$B$5:$G$95,$N1588+1,FALSE)/VLOOKUP(T$2,Listen!$B$5:$G$95,$N1588+1,FALSE),"-")</f>
        <v>0</v>
      </c>
      <c r="U1588" s="54">
        <f>IF($C1588&lt;=U$2,J1588*VLOOKUP($C1588,Listen!$B$5:$G$95,$N1588+1,FALSE)/VLOOKUP(U$2,Listen!$B$5:$G$95,$N1588+1,FALSE),"-")</f>
        <v>0</v>
      </c>
      <c r="V1588" s="54">
        <f>IF($C1588&lt;=V$2,K1588*VLOOKUP($C1588,Listen!$B$5:$G$95,$N1588+1,FALSE)/VLOOKUP(V$2,Listen!$B$5:$G$95,$N1588+1,FALSE),"-")</f>
        <v>0</v>
      </c>
    </row>
    <row r="1589" spans="2:22">
      <c r="B1589" s="25"/>
      <c r="C1589" s="3">
        <v>1961</v>
      </c>
      <c r="D1589" s="141"/>
      <c r="E1589" s="141"/>
      <c r="F1589" s="141"/>
      <c r="G1589" s="141"/>
      <c r="H1589" s="141"/>
      <c r="I1589" s="141"/>
      <c r="J1589" s="141"/>
      <c r="K1589" s="141"/>
      <c r="M1589" s="52">
        <v>12</v>
      </c>
      <c r="N1589" s="52">
        <v>5</v>
      </c>
      <c r="O1589" s="54">
        <f>IF($C1589&lt;=O$2,D1589*VLOOKUP($C1589,Listen!$B$5:$G$95,$N1589+1,FALSE)/VLOOKUP(O$2,Listen!$B$5:$G$95,$N1589+1,FALSE),"-")</f>
        <v>0</v>
      </c>
      <c r="P1589" s="54">
        <f>IF($C1589&lt;=P$2,E1589*VLOOKUP($C1589,Listen!$B$5:$G$95,$N1589+1,FALSE)/VLOOKUP(P$2,Listen!$B$5:$G$95,$N1589+1,FALSE),"-")</f>
        <v>0</v>
      </c>
      <c r="Q1589" s="54">
        <f>IF($C1589&lt;=Q$2,F1589*VLOOKUP($C1589,Listen!$B$5:$G$95,$N1589+1,FALSE)/VLOOKUP(Q$2,Listen!$B$5:$G$95,$N1589+1,FALSE),"-")</f>
        <v>0</v>
      </c>
      <c r="R1589" s="54">
        <f>IF($C1589&lt;=R$2,G1589*VLOOKUP($C1589,Listen!$B$5:$G$95,$N1589+1,FALSE)/VLOOKUP(R$2,Listen!$B$5:$G$95,$N1589+1,FALSE),"-")</f>
        <v>0</v>
      </c>
      <c r="S1589" s="54">
        <f>IF($C1589&lt;=S$2,H1589*VLOOKUP($C1589,Listen!$B$5:$G$95,$N1589+1,FALSE)/VLOOKUP(S$2,Listen!$B$5:$G$95,$N1589+1,FALSE),"-")</f>
        <v>0</v>
      </c>
      <c r="T1589" s="54">
        <f>IF($C1589&lt;=T$2,I1589*VLOOKUP($C1589,Listen!$B$5:$G$95,$N1589+1,FALSE)/VLOOKUP(T$2,Listen!$B$5:$G$95,$N1589+1,FALSE),"-")</f>
        <v>0</v>
      </c>
      <c r="U1589" s="54">
        <f>IF($C1589&lt;=U$2,J1589*VLOOKUP($C1589,Listen!$B$5:$G$95,$N1589+1,FALSE)/VLOOKUP(U$2,Listen!$B$5:$G$95,$N1589+1,FALSE),"-")</f>
        <v>0</v>
      </c>
      <c r="V1589" s="54">
        <f>IF($C1589&lt;=V$2,K1589*VLOOKUP($C1589,Listen!$B$5:$G$95,$N1589+1,FALSE)/VLOOKUP(V$2,Listen!$B$5:$G$95,$N1589+1,FALSE),"-")</f>
        <v>0</v>
      </c>
    </row>
    <row r="1590" spans="2:22">
      <c r="B1590" s="25"/>
      <c r="C1590" s="3">
        <v>1960</v>
      </c>
      <c r="D1590" s="141"/>
      <c r="E1590" s="141"/>
      <c r="F1590" s="141"/>
      <c r="G1590" s="141"/>
      <c r="H1590" s="141"/>
      <c r="I1590" s="141"/>
      <c r="J1590" s="141"/>
      <c r="K1590" s="141"/>
      <c r="M1590" s="52">
        <v>12</v>
      </c>
      <c r="N1590" s="52">
        <v>5</v>
      </c>
      <c r="O1590" s="54">
        <f>IF($C1590&lt;=O$2,D1590*VLOOKUP($C1590,Listen!$B$5:$G$95,$N1590+1,FALSE)/VLOOKUP(O$2,Listen!$B$5:$G$95,$N1590+1,FALSE),"-")</f>
        <v>0</v>
      </c>
      <c r="P1590" s="54">
        <f>IF($C1590&lt;=P$2,E1590*VLOOKUP($C1590,Listen!$B$5:$G$95,$N1590+1,FALSE)/VLOOKUP(P$2,Listen!$B$5:$G$95,$N1590+1,FALSE),"-")</f>
        <v>0</v>
      </c>
      <c r="Q1590" s="54">
        <f>IF($C1590&lt;=Q$2,F1590*VLOOKUP($C1590,Listen!$B$5:$G$95,$N1590+1,FALSE)/VLOOKUP(Q$2,Listen!$B$5:$G$95,$N1590+1,FALSE),"-")</f>
        <v>0</v>
      </c>
      <c r="R1590" s="54">
        <f>IF($C1590&lt;=R$2,G1590*VLOOKUP($C1590,Listen!$B$5:$G$95,$N1590+1,FALSE)/VLOOKUP(R$2,Listen!$B$5:$G$95,$N1590+1,FALSE),"-")</f>
        <v>0</v>
      </c>
      <c r="S1590" s="54">
        <f>IF($C1590&lt;=S$2,H1590*VLOOKUP($C1590,Listen!$B$5:$G$95,$N1590+1,FALSE)/VLOOKUP(S$2,Listen!$B$5:$G$95,$N1590+1,FALSE),"-")</f>
        <v>0</v>
      </c>
      <c r="T1590" s="54">
        <f>IF($C1590&lt;=T$2,I1590*VLOOKUP($C1590,Listen!$B$5:$G$95,$N1590+1,FALSE)/VLOOKUP(T$2,Listen!$B$5:$G$95,$N1590+1,FALSE),"-")</f>
        <v>0</v>
      </c>
      <c r="U1590" s="54">
        <f>IF($C1590&lt;=U$2,J1590*VLOOKUP($C1590,Listen!$B$5:$G$95,$N1590+1,FALSE)/VLOOKUP(U$2,Listen!$B$5:$G$95,$N1590+1,FALSE),"-")</f>
        <v>0</v>
      </c>
      <c r="V1590" s="54">
        <f>IF($C1590&lt;=V$2,K1590*VLOOKUP($C1590,Listen!$B$5:$G$95,$N1590+1,FALSE)/VLOOKUP(V$2,Listen!$B$5:$G$95,$N1590+1,FALSE),"-")</f>
        <v>0</v>
      </c>
    </row>
    <row r="1591" spans="2:22">
      <c r="B1591" s="25"/>
      <c r="C1591" s="3">
        <v>1959</v>
      </c>
      <c r="D1591" s="141"/>
      <c r="E1591" s="141"/>
      <c r="F1591" s="141"/>
      <c r="G1591" s="141"/>
      <c r="H1591" s="141"/>
      <c r="I1591" s="141"/>
      <c r="J1591" s="141"/>
      <c r="K1591" s="141"/>
      <c r="M1591" s="52">
        <v>12</v>
      </c>
      <c r="N1591" s="52">
        <v>5</v>
      </c>
      <c r="O1591" s="54">
        <f>IF($C1591&lt;=O$2,D1591*VLOOKUP($C1591,Listen!$B$5:$G$95,$N1591+1,FALSE)/VLOOKUP(O$2,Listen!$B$5:$G$95,$N1591+1,FALSE),"-")</f>
        <v>0</v>
      </c>
      <c r="P1591" s="54">
        <f>IF($C1591&lt;=P$2,E1591*VLOOKUP($C1591,Listen!$B$5:$G$95,$N1591+1,FALSE)/VLOOKUP(P$2,Listen!$B$5:$G$95,$N1591+1,FALSE),"-")</f>
        <v>0</v>
      </c>
      <c r="Q1591" s="54">
        <f>IF($C1591&lt;=Q$2,F1591*VLOOKUP($C1591,Listen!$B$5:$G$95,$N1591+1,FALSE)/VLOOKUP(Q$2,Listen!$B$5:$G$95,$N1591+1,FALSE),"-")</f>
        <v>0</v>
      </c>
      <c r="R1591" s="54">
        <f>IF($C1591&lt;=R$2,G1591*VLOOKUP($C1591,Listen!$B$5:$G$95,$N1591+1,FALSE)/VLOOKUP(R$2,Listen!$B$5:$G$95,$N1591+1,FALSE),"-")</f>
        <v>0</v>
      </c>
      <c r="S1591" s="54">
        <f>IF($C1591&lt;=S$2,H1591*VLOOKUP($C1591,Listen!$B$5:$G$95,$N1591+1,FALSE)/VLOOKUP(S$2,Listen!$B$5:$G$95,$N1591+1,FALSE),"-")</f>
        <v>0</v>
      </c>
      <c r="T1591" s="54">
        <f>IF($C1591&lt;=T$2,I1591*VLOOKUP($C1591,Listen!$B$5:$G$95,$N1591+1,FALSE)/VLOOKUP(T$2,Listen!$B$5:$G$95,$N1591+1,FALSE),"-")</f>
        <v>0</v>
      </c>
      <c r="U1591" s="54">
        <f>IF($C1591&lt;=U$2,J1591*VLOOKUP($C1591,Listen!$B$5:$G$95,$N1591+1,FALSE)/VLOOKUP(U$2,Listen!$B$5:$G$95,$N1591+1,FALSE),"-")</f>
        <v>0</v>
      </c>
      <c r="V1591" s="54">
        <f>IF($C1591&lt;=V$2,K1591*VLOOKUP($C1591,Listen!$B$5:$G$95,$N1591+1,FALSE)/VLOOKUP(V$2,Listen!$B$5:$G$95,$N1591+1,FALSE),"-")</f>
        <v>0</v>
      </c>
    </row>
    <row r="1592" spans="2:22">
      <c r="B1592" s="25"/>
      <c r="C1592" s="3">
        <v>1958</v>
      </c>
      <c r="D1592" s="141"/>
      <c r="E1592" s="141"/>
      <c r="F1592" s="141"/>
      <c r="G1592" s="141"/>
      <c r="H1592" s="141"/>
      <c r="I1592" s="141"/>
      <c r="J1592" s="141"/>
      <c r="K1592" s="141"/>
      <c r="M1592" s="52">
        <v>12</v>
      </c>
      <c r="N1592" s="52">
        <v>5</v>
      </c>
      <c r="O1592" s="54">
        <f>IF($C1592&lt;=O$2,D1592*VLOOKUP($C1592,Listen!$B$5:$G$95,$N1592+1,FALSE)/VLOOKUP(O$2,Listen!$B$5:$G$95,$N1592+1,FALSE),"-")</f>
        <v>0</v>
      </c>
      <c r="P1592" s="54">
        <f>IF($C1592&lt;=P$2,E1592*VLOOKUP($C1592,Listen!$B$5:$G$95,$N1592+1,FALSE)/VLOOKUP(P$2,Listen!$B$5:$G$95,$N1592+1,FALSE),"-")</f>
        <v>0</v>
      </c>
      <c r="Q1592" s="54">
        <f>IF($C1592&lt;=Q$2,F1592*VLOOKUP($C1592,Listen!$B$5:$G$95,$N1592+1,FALSE)/VLOOKUP(Q$2,Listen!$B$5:$G$95,$N1592+1,FALSE),"-")</f>
        <v>0</v>
      </c>
      <c r="R1592" s="54">
        <f>IF($C1592&lt;=R$2,G1592*VLOOKUP($C1592,Listen!$B$5:$G$95,$N1592+1,FALSE)/VLOOKUP(R$2,Listen!$B$5:$G$95,$N1592+1,FALSE),"-")</f>
        <v>0</v>
      </c>
      <c r="S1592" s="54">
        <f>IF($C1592&lt;=S$2,H1592*VLOOKUP($C1592,Listen!$B$5:$G$95,$N1592+1,FALSE)/VLOOKUP(S$2,Listen!$B$5:$G$95,$N1592+1,FALSE),"-")</f>
        <v>0</v>
      </c>
      <c r="T1592" s="54">
        <f>IF($C1592&lt;=T$2,I1592*VLOOKUP($C1592,Listen!$B$5:$G$95,$N1592+1,FALSE)/VLOOKUP(T$2,Listen!$B$5:$G$95,$N1592+1,FALSE),"-")</f>
        <v>0</v>
      </c>
      <c r="U1592" s="54">
        <f>IF($C1592&lt;=U$2,J1592*VLOOKUP($C1592,Listen!$B$5:$G$95,$N1592+1,FALSE)/VLOOKUP(U$2,Listen!$B$5:$G$95,$N1592+1,FALSE),"-")</f>
        <v>0</v>
      </c>
      <c r="V1592" s="54">
        <f>IF($C1592&lt;=V$2,K1592*VLOOKUP($C1592,Listen!$B$5:$G$95,$N1592+1,FALSE)/VLOOKUP(V$2,Listen!$B$5:$G$95,$N1592+1,FALSE),"-")</f>
        <v>0</v>
      </c>
    </row>
    <row r="1593" spans="2:22">
      <c r="B1593" s="25"/>
      <c r="C1593" s="3">
        <v>1957</v>
      </c>
      <c r="D1593" s="141"/>
      <c r="E1593" s="141"/>
      <c r="F1593" s="141"/>
      <c r="G1593" s="141"/>
      <c r="H1593" s="141"/>
      <c r="I1593" s="141"/>
      <c r="J1593" s="141"/>
      <c r="K1593" s="141"/>
      <c r="M1593" s="52">
        <v>12</v>
      </c>
      <c r="N1593" s="52">
        <v>5</v>
      </c>
      <c r="O1593" s="54">
        <f>IF($C1593&lt;=O$2,D1593*VLOOKUP($C1593,Listen!$B$5:$G$95,$N1593+1,FALSE)/VLOOKUP(O$2,Listen!$B$5:$G$95,$N1593+1,FALSE),"-")</f>
        <v>0</v>
      </c>
      <c r="P1593" s="54">
        <f>IF($C1593&lt;=P$2,E1593*VLOOKUP($C1593,Listen!$B$5:$G$95,$N1593+1,FALSE)/VLOOKUP(P$2,Listen!$B$5:$G$95,$N1593+1,FALSE),"-")</f>
        <v>0</v>
      </c>
      <c r="Q1593" s="54">
        <f>IF($C1593&lt;=Q$2,F1593*VLOOKUP($C1593,Listen!$B$5:$G$95,$N1593+1,FALSE)/VLOOKUP(Q$2,Listen!$B$5:$G$95,$N1593+1,FALSE),"-")</f>
        <v>0</v>
      </c>
      <c r="R1593" s="54">
        <f>IF($C1593&lt;=R$2,G1593*VLOOKUP($C1593,Listen!$B$5:$G$95,$N1593+1,FALSE)/VLOOKUP(R$2,Listen!$B$5:$G$95,$N1593+1,FALSE),"-")</f>
        <v>0</v>
      </c>
      <c r="S1593" s="54">
        <f>IF($C1593&lt;=S$2,H1593*VLOOKUP($C1593,Listen!$B$5:$G$95,$N1593+1,FALSE)/VLOOKUP(S$2,Listen!$B$5:$G$95,$N1593+1,FALSE),"-")</f>
        <v>0</v>
      </c>
      <c r="T1593" s="54">
        <f>IF($C1593&lt;=T$2,I1593*VLOOKUP($C1593,Listen!$B$5:$G$95,$N1593+1,FALSE)/VLOOKUP(T$2,Listen!$B$5:$G$95,$N1593+1,FALSE),"-")</f>
        <v>0</v>
      </c>
      <c r="U1593" s="54">
        <f>IF($C1593&lt;=U$2,J1593*VLOOKUP($C1593,Listen!$B$5:$G$95,$N1593+1,FALSE)/VLOOKUP(U$2,Listen!$B$5:$G$95,$N1593+1,FALSE),"-")</f>
        <v>0</v>
      </c>
      <c r="V1593" s="54">
        <f>IF($C1593&lt;=V$2,K1593*VLOOKUP($C1593,Listen!$B$5:$G$95,$N1593+1,FALSE)/VLOOKUP(V$2,Listen!$B$5:$G$95,$N1593+1,FALSE),"-")</f>
        <v>0</v>
      </c>
    </row>
    <row r="1594" spans="2:22">
      <c r="B1594" s="25"/>
      <c r="C1594" s="3">
        <v>1956</v>
      </c>
      <c r="D1594" s="141"/>
      <c r="E1594" s="141"/>
      <c r="F1594" s="141"/>
      <c r="G1594" s="141"/>
      <c r="H1594" s="141"/>
      <c r="I1594" s="141"/>
      <c r="J1594" s="141"/>
      <c r="K1594" s="141"/>
      <c r="M1594" s="52">
        <v>12</v>
      </c>
      <c r="N1594" s="52">
        <v>5</v>
      </c>
      <c r="O1594" s="54">
        <f>IF($C1594&lt;=O$2,D1594*VLOOKUP($C1594,Listen!$B$5:$G$95,$N1594+1,FALSE)/VLOOKUP(O$2,Listen!$B$5:$G$95,$N1594+1,FALSE),"-")</f>
        <v>0</v>
      </c>
      <c r="P1594" s="54">
        <f>IF($C1594&lt;=P$2,E1594*VLOOKUP($C1594,Listen!$B$5:$G$95,$N1594+1,FALSE)/VLOOKUP(P$2,Listen!$B$5:$G$95,$N1594+1,FALSE),"-")</f>
        <v>0</v>
      </c>
      <c r="Q1594" s="54">
        <f>IF($C1594&lt;=Q$2,F1594*VLOOKUP($C1594,Listen!$B$5:$G$95,$N1594+1,FALSE)/VLOOKUP(Q$2,Listen!$B$5:$G$95,$N1594+1,FALSE),"-")</f>
        <v>0</v>
      </c>
      <c r="R1594" s="54">
        <f>IF($C1594&lt;=R$2,G1594*VLOOKUP($C1594,Listen!$B$5:$G$95,$N1594+1,FALSE)/VLOOKUP(R$2,Listen!$B$5:$G$95,$N1594+1,FALSE),"-")</f>
        <v>0</v>
      </c>
      <c r="S1594" s="54">
        <f>IF($C1594&lt;=S$2,H1594*VLOOKUP($C1594,Listen!$B$5:$G$95,$N1594+1,FALSE)/VLOOKUP(S$2,Listen!$B$5:$G$95,$N1594+1,FALSE),"-")</f>
        <v>0</v>
      </c>
      <c r="T1594" s="54">
        <f>IF($C1594&lt;=T$2,I1594*VLOOKUP($C1594,Listen!$B$5:$G$95,$N1594+1,FALSE)/VLOOKUP(T$2,Listen!$B$5:$G$95,$N1594+1,FALSE),"-")</f>
        <v>0</v>
      </c>
      <c r="U1594" s="54">
        <f>IF($C1594&lt;=U$2,J1594*VLOOKUP($C1594,Listen!$B$5:$G$95,$N1594+1,FALSE)/VLOOKUP(U$2,Listen!$B$5:$G$95,$N1594+1,FALSE),"-")</f>
        <v>0</v>
      </c>
      <c r="V1594" s="54">
        <f>IF($C1594&lt;=V$2,K1594*VLOOKUP($C1594,Listen!$B$5:$G$95,$N1594+1,FALSE)/VLOOKUP(V$2,Listen!$B$5:$G$95,$N1594+1,FALSE),"-")</f>
        <v>0</v>
      </c>
    </row>
    <row r="1595" spans="2:22">
      <c r="B1595" s="25"/>
      <c r="C1595" s="3">
        <v>1955</v>
      </c>
      <c r="D1595" s="141"/>
      <c r="E1595" s="141"/>
      <c r="F1595" s="141"/>
      <c r="G1595" s="141"/>
      <c r="H1595" s="141"/>
      <c r="I1595" s="141"/>
      <c r="J1595" s="141"/>
      <c r="K1595" s="141"/>
      <c r="M1595" s="52">
        <v>12</v>
      </c>
      <c r="N1595" s="52">
        <v>5</v>
      </c>
      <c r="O1595" s="54">
        <f>IF($C1595&lt;=O$2,D1595*VLOOKUP($C1595,Listen!$B$5:$G$95,$N1595+1,FALSE)/VLOOKUP(O$2,Listen!$B$5:$G$95,$N1595+1,FALSE),"-")</f>
        <v>0</v>
      </c>
      <c r="P1595" s="54">
        <f>IF($C1595&lt;=P$2,E1595*VLOOKUP($C1595,Listen!$B$5:$G$95,$N1595+1,FALSE)/VLOOKUP(P$2,Listen!$B$5:$G$95,$N1595+1,FALSE),"-")</f>
        <v>0</v>
      </c>
      <c r="Q1595" s="54">
        <f>IF($C1595&lt;=Q$2,F1595*VLOOKUP($C1595,Listen!$B$5:$G$95,$N1595+1,FALSE)/VLOOKUP(Q$2,Listen!$B$5:$G$95,$N1595+1,FALSE),"-")</f>
        <v>0</v>
      </c>
      <c r="R1595" s="54">
        <f>IF($C1595&lt;=R$2,G1595*VLOOKUP($C1595,Listen!$B$5:$G$95,$N1595+1,FALSE)/VLOOKUP(R$2,Listen!$B$5:$G$95,$N1595+1,FALSE),"-")</f>
        <v>0</v>
      </c>
      <c r="S1595" s="54">
        <f>IF($C1595&lt;=S$2,H1595*VLOOKUP($C1595,Listen!$B$5:$G$95,$N1595+1,FALSE)/VLOOKUP(S$2,Listen!$B$5:$G$95,$N1595+1,FALSE),"-")</f>
        <v>0</v>
      </c>
      <c r="T1595" s="54">
        <f>IF($C1595&lt;=T$2,I1595*VLOOKUP($C1595,Listen!$B$5:$G$95,$N1595+1,FALSE)/VLOOKUP(T$2,Listen!$B$5:$G$95,$N1595+1,FALSE),"-")</f>
        <v>0</v>
      </c>
      <c r="U1595" s="54">
        <f>IF($C1595&lt;=U$2,J1595*VLOOKUP($C1595,Listen!$B$5:$G$95,$N1595+1,FALSE)/VLOOKUP(U$2,Listen!$B$5:$G$95,$N1595+1,FALSE),"-")</f>
        <v>0</v>
      </c>
      <c r="V1595" s="54">
        <f>IF($C1595&lt;=V$2,K1595*VLOOKUP($C1595,Listen!$B$5:$G$95,$N1595+1,FALSE)/VLOOKUP(V$2,Listen!$B$5:$G$95,$N1595+1,FALSE),"-")</f>
        <v>0</v>
      </c>
    </row>
    <row r="1596" spans="2:22">
      <c r="B1596" s="25"/>
      <c r="C1596" s="3">
        <v>1954</v>
      </c>
      <c r="D1596" s="141"/>
      <c r="E1596" s="141"/>
      <c r="F1596" s="141"/>
      <c r="G1596" s="141"/>
      <c r="H1596" s="141"/>
      <c r="I1596" s="141"/>
      <c r="J1596" s="141"/>
      <c r="K1596" s="141"/>
      <c r="M1596" s="52">
        <v>12</v>
      </c>
      <c r="N1596" s="52">
        <v>5</v>
      </c>
      <c r="O1596" s="54">
        <f>IF($C1596&lt;=O$2,D1596*VLOOKUP($C1596,Listen!$B$5:$G$95,$N1596+1,FALSE)/VLOOKUP(O$2,Listen!$B$5:$G$95,$N1596+1,FALSE),"-")</f>
        <v>0</v>
      </c>
      <c r="P1596" s="54">
        <f>IF($C1596&lt;=P$2,E1596*VLOOKUP($C1596,Listen!$B$5:$G$95,$N1596+1,FALSE)/VLOOKUP(P$2,Listen!$B$5:$G$95,$N1596+1,FALSE),"-")</f>
        <v>0</v>
      </c>
      <c r="Q1596" s="54">
        <f>IF($C1596&lt;=Q$2,F1596*VLOOKUP($C1596,Listen!$B$5:$G$95,$N1596+1,FALSE)/VLOOKUP(Q$2,Listen!$B$5:$G$95,$N1596+1,FALSE),"-")</f>
        <v>0</v>
      </c>
      <c r="R1596" s="54">
        <f>IF($C1596&lt;=R$2,G1596*VLOOKUP($C1596,Listen!$B$5:$G$95,$N1596+1,FALSE)/VLOOKUP(R$2,Listen!$B$5:$G$95,$N1596+1,FALSE),"-")</f>
        <v>0</v>
      </c>
      <c r="S1596" s="54">
        <f>IF($C1596&lt;=S$2,H1596*VLOOKUP($C1596,Listen!$B$5:$G$95,$N1596+1,FALSE)/VLOOKUP(S$2,Listen!$B$5:$G$95,$N1596+1,FALSE),"-")</f>
        <v>0</v>
      </c>
      <c r="T1596" s="54">
        <f>IF($C1596&lt;=T$2,I1596*VLOOKUP($C1596,Listen!$B$5:$G$95,$N1596+1,FALSE)/VLOOKUP(T$2,Listen!$B$5:$G$95,$N1596+1,FALSE),"-")</f>
        <v>0</v>
      </c>
      <c r="U1596" s="54">
        <f>IF($C1596&lt;=U$2,J1596*VLOOKUP($C1596,Listen!$B$5:$G$95,$N1596+1,FALSE)/VLOOKUP(U$2,Listen!$B$5:$G$95,$N1596+1,FALSE),"-")</f>
        <v>0</v>
      </c>
      <c r="V1596" s="54">
        <f>IF($C1596&lt;=V$2,K1596*VLOOKUP($C1596,Listen!$B$5:$G$95,$N1596+1,FALSE)/VLOOKUP(V$2,Listen!$B$5:$G$95,$N1596+1,FALSE),"-")</f>
        <v>0</v>
      </c>
    </row>
    <row r="1597" spans="2:22">
      <c r="B1597" s="25"/>
      <c r="C1597" s="3">
        <v>1953</v>
      </c>
      <c r="D1597" s="141"/>
      <c r="E1597" s="141"/>
      <c r="F1597" s="141"/>
      <c r="G1597" s="141"/>
      <c r="H1597" s="141"/>
      <c r="I1597" s="141"/>
      <c r="J1597" s="141"/>
      <c r="K1597" s="141"/>
      <c r="M1597" s="52">
        <v>12</v>
      </c>
      <c r="N1597" s="52">
        <v>5</v>
      </c>
      <c r="O1597" s="54">
        <f>IF($C1597&lt;=O$2,D1597*VLOOKUP($C1597,Listen!$B$5:$G$95,$N1597+1,FALSE)/VLOOKUP(O$2,Listen!$B$5:$G$95,$N1597+1,FALSE),"-")</f>
        <v>0</v>
      </c>
      <c r="P1597" s="54">
        <f>IF($C1597&lt;=P$2,E1597*VLOOKUP($C1597,Listen!$B$5:$G$95,$N1597+1,FALSE)/VLOOKUP(P$2,Listen!$B$5:$G$95,$N1597+1,FALSE),"-")</f>
        <v>0</v>
      </c>
      <c r="Q1597" s="54">
        <f>IF($C1597&lt;=Q$2,F1597*VLOOKUP($C1597,Listen!$B$5:$G$95,$N1597+1,FALSE)/VLOOKUP(Q$2,Listen!$B$5:$G$95,$N1597+1,FALSE),"-")</f>
        <v>0</v>
      </c>
      <c r="R1597" s="54">
        <f>IF($C1597&lt;=R$2,G1597*VLOOKUP($C1597,Listen!$B$5:$G$95,$N1597+1,FALSE)/VLOOKUP(R$2,Listen!$B$5:$G$95,$N1597+1,FALSE),"-")</f>
        <v>0</v>
      </c>
      <c r="S1597" s="54">
        <f>IF($C1597&lt;=S$2,H1597*VLOOKUP($C1597,Listen!$B$5:$G$95,$N1597+1,FALSE)/VLOOKUP(S$2,Listen!$B$5:$G$95,$N1597+1,FALSE),"-")</f>
        <v>0</v>
      </c>
      <c r="T1597" s="54">
        <f>IF($C1597&lt;=T$2,I1597*VLOOKUP($C1597,Listen!$B$5:$G$95,$N1597+1,FALSE)/VLOOKUP(T$2,Listen!$B$5:$G$95,$N1597+1,FALSE),"-")</f>
        <v>0</v>
      </c>
      <c r="U1597" s="54">
        <f>IF($C1597&lt;=U$2,J1597*VLOOKUP($C1597,Listen!$B$5:$G$95,$N1597+1,FALSE)/VLOOKUP(U$2,Listen!$B$5:$G$95,$N1597+1,FALSE),"-")</f>
        <v>0</v>
      </c>
      <c r="V1597" s="54">
        <f>IF($C1597&lt;=V$2,K1597*VLOOKUP($C1597,Listen!$B$5:$G$95,$N1597+1,FALSE)/VLOOKUP(V$2,Listen!$B$5:$G$95,$N1597+1,FALSE),"-")</f>
        <v>0</v>
      </c>
    </row>
    <row r="1598" spans="2:22">
      <c r="B1598" s="25"/>
      <c r="C1598" s="3">
        <v>1952</v>
      </c>
      <c r="D1598" s="141"/>
      <c r="E1598" s="141"/>
      <c r="F1598" s="141"/>
      <c r="G1598" s="141"/>
      <c r="H1598" s="141"/>
      <c r="I1598" s="141"/>
      <c r="J1598" s="141"/>
      <c r="K1598" s="141"/>
      <c r="M1598" s="52">
        <v>12</v>
      </c>
      <c r="N1598" s="52">
        <v>5</v>
      </c>
      <c r="O1598" s="54">
        <f>IF($C1598&lt;=O$2,D1598*VLOOKUP($C1598,Listen!$B$5:$G$95,$N1598+1,FALSE)/VLOOKUP(O$2,Listen!$B$5:$G$95,$N1598+1,FALSE),"-")</f>
        <v>0</v>
      </c>
      <c r="P1598" s="54">
        <f>IF($C1598&lt;=P$2,E1598*VLOOKUP($C1598,Listen!$B$5:$G$95,$N1598+1,FALSE)/VLOOKUP(P$2,Listen!$B$5:$G$95,$N1598+1,FALSE),"-")</f>
        <v>0</v>
      </c>
      <c r="Q1598" s="54">
        <f>IF($C1598&lt;=Q$2,F1598*VLOOKUP($C1598,Listen!$B$5:$G$95,$N1598+1,FALSE)/VLOOKUP(Q$2,Listen!$B$5:$G$95,$N1598+1,FALSE),"-")</f>
        <v>0</v>
      </c>
      <c r="R1598" s="54">
        <f>IF($C1598&lt;=R$2,G1598*VLOOKUP($C1598,Listen!$B$5:$G$95,$N1598+1,FALSE)/VLOOKUP(R$2,Listen!$B$5:$G$95,$N1598+1,FALSE),"-")</f>
        <v>0</v>
      </c>
      <c r="S1598" s="54">
        <f>IF($C1598&lt;=S$2,H1598*VLOOKUP($C1598,Listen!$B$5:$G$95,$N1598+1,FALSE)/VLOOKUP(S$2,Listen!$B$5:$G$95,$N1598+1,FALSE),"-")</f>
        <v>0</v>
      </c>
      <c r="T1598" s="54">
        <f>IF($C1598&lt;=T$2,I1598*VLOOKUP($C1598,Listen!$B$5:$G$95,$N1598+1,FALSE)/VLOOKUP(T$2,Listen!$B$5:$G$95,$N1598+1,FALSE),"-")</f>
        <v>0</v>
      </c>
      <c r="U1598" s="54">
        <f>IF($C1598&lt;=U$2,J1598*VLOOKUP($C1598,Listen!$B$5:$G$95,$N1598+1,FALSE)/VLOOKUP(U$2,Listen!$B$5:$G$95,$N1598+1,FALSE),"-")</f>
        <v>0</v>
      </c>
      <c r="V1598" s="54">
        <f>IF($C1598&lt;=V$2,K1598*VLOOKUP($C1598,Listen!$B$5:$G$95,$N1598+1,FALSE)/VLOOKUP(V$2,Listen!$B$5:$G$95,$N1598+1,FALSE),"-")</f>
        <v>0</v>
      </c>
    </row>
    <row r="1599" spans="2:22">
      <c r="B1599" s="25"/>
      <c r="C1599" s="3">
        <v>1951</v>
      </c>
      <c r="D1599" s="141"/>
      <c r="E1599" s="141"/>
      <c r="F1599" s="141"/>
      <c r="G1599" s="141"/>
      <c r="H1599" s="141"/>
      <c r="I1599" s="141"/>
      <c r="J1599" s="141"/>
      <c r="K1599" s="141"/>
      <c r="M1599" s="52">
        <v>12</v>
      </c>
      <c r="N1599" s="52">
        <v>5</v>
      </c>
      <c r="O1599" s="54">
        <f>IF($C1599&lt;=O$2,D1599*VLOOKUP($C1599,Listen!$B$5:$G$95,$N1599+1,FALSE)/VLOOKUP(O$2,Listen!$B$5:$G$95,$N1599+1,FALSE),"-")</f>
        <v>0</v>
      </c>
      <c r="P1599" s="54">
        <f>IF($C1599&lt;=P$2,E1599*VLOOKUP($C1599,Listen!$B$5:$G$95,$N1599+1,FALSE)/VLOOKUP(P$2,Listen!$B$5:$G$95,$N1599+1,FALSE),"-")</f>
        <v>0</v>
      </c>
      <c r="Q1599" s="54">
        <f>IF($C1599&lt;=Q$2,F1599*VLOOKUP($C1599,Listen!$B$5:$G$95,$N1599+1,FALSE)/VLOOKUP(Q$2,Listen!$B$5:$G$95,$N1599+1,FALSE),"-")</f>
        <v>0</v>
      </c>
      <c r="R1599" s="54">
        <f>IF($C1599&lt;=R$2,G1599*VLOOKUP($C1599,Listen!$B$5:$G$95,$N1599+1,FALSE)/VLOOKUP(R$2,Listen!$B$5:$G$95,$N1599+1,FALSE),"-")</f>
        <v>0</v>
      </c>
      <c r="S1599" s="54">
        <f>IF($C1599&lt;=S$2,H1599*VLOOKUP($C1599,Listen!$B$5:$G$95,$N1599+1,FALSE)/VLOOKUP(S$2,Listen!$B$5:$G$95,$N1599+1,FALSE),"-")</f>
        <v>0</v>
      </c>
      <c r="T1599" s="54">
        <f>IF($C1599&lt;=T$2,I1599*VLOOKUP($C1599,Listen!$B$5:$G$95,$N1599+1,FALSE)/VLOOKUP(T$2,Listen!$B$5:$G$95,$N1599+1,FALSE),"-")</f>
        <v>0</v>
      </c>
      <c r="U1599" s="54">
        <f>IF($C1599&lt;=U$2,J1599*VLOOKUP($C1599,Listen!$B$5:$G$95,$N1599+1,FALSE)/VLOOKUP(U$2,Listen!$B$5:$G$95,$N1599+1,FALSE),"-")</f>
        <v>0</v>
      </c>
      <c r="V1599" s="54">
        <f>IF($C1599&lt;=V$2,K1599*VLOOKUP($C1599,Listen!$B$5:$G$95,$N1599+1,FALSE)/VLOOKUP(V$2,Listen!$B$5:$G$95,$N1599+1,FALSE),"-")</f>
        <v>0</v>
      </c>
    </row>
    <row r="1600" spans="2:22">
      <c r="B1600" s="25"/>
      <c r="C1600" s="3">
        <v>1950</v>
      </c>
      <c r="D1600" s="141"/>
      <c r="E1600" s="141"/>
      <c r="F1600" s="141"/>
      <c r="G1600" s="141"/>
      <c r="H1600" s="141"/>
      <c r="I1600" s="141"/>
      <c r="J1600" s="141"/>
      <c r="K1600" s="141"/>
      <c r="M1600" s="52">
        <v>12</v>
      </c>
      <c r="N1600" s="52">
        <v>5</v>
      </c>
      <c r="O1600" s="54">
        <f>IF($C1600&lt;=O$2,D1600*VLOOKUP($C1600,Listen!$B$5:$G$95,$N1600+1,FALSE)/VLOOKUP(O$2,Listen!$B$5:$G$95,$N1600+1,FALSE),"-")</f>
        <v>0</v>
      </c>
      <c r="P1600" s="54">
        <f>IF($C1600&lt;=P$2,E1600*VLOOKUP($C1600,Listen!$B$5:$G$95,$N1600+1,FALSE)/VLOOKUP(P$2,Listen!$B$5:$G$95,$N1600+1,FALSE),"-")</f>
        <v>0</v>
      </c>
      <c r="Q1600" s="54">
        <f>IF($C1600&lt;=Q$2,F1600*VLOOKUP($C1600,Listen!$B$5:$G$95,$N1600+1,FALSE)/VLOOKUP(Q$2,Listen!$B$5:$G$95,$N1600+1,FALSE),"-")</f>
        <v>0</v>
      </c>
      <c r="R1600" s="54">
        <f>IF($C1600&lt;=R$2,G1600*VLOOKUP($C1600,Listen!$B$5:$G$95,$N1600+1,FALSE)/VLOOKUP(R$2,Listen!$B$5:$G$95,$N1600+1,FALSE),"-")</f>
        <v>0</v>
      </c>
      <c r="S1600" s="54">
        <f>IF($C1600&lt;=S$2,H1600*VLOOKUP($C1600,Listen!$B$5:$G$95,$N1600+1,FALSE)/VLOOKUP(S$2,Listen!$B$5:$G$95,$N1600+1,FALSE),"-")</f>
        <v>0</v>
      </c>
      <c r="T1600" s="54">
        <f>IF($C1600&lt;=T$2,I1600*VLOOKUP($C1600,Listen!$B$5:$G$95,$N1600+1,FALSE)/VLOOKUP(T$2,Listen!$B$5:$G$95,$N1600+1,FALSE),"-")</f>
        <v>0</v>
      </c>
      <c r="U1600" s="54">
        <f>IF($C1600&lt;=U$2,J1600*VLOOKUP($C1600,Listen!$B$5:$G$95,$N1600+1,FALSE)/VLOOKUP(U$2,Listen!$B$5:$G$95,$N1600+1,FALSE),"-")</f>
        <v>0</v>
      </c>
      <c r="V1600" s="54">
        <f>IF($C1600&lt;=V$2,K1600*VLOOKUP($C1600,Listen!$B$5:$G$95,$N1600+1,FALSE)/VLOOKUP(V$2,Listen!$B$5:$G$95,$N1600+1,FALSE),"-")</f>
        <v>0</v>
      </c>
    </row>
    <row r="1601" spans="2:22">
      <c r="B1601" s="25"/>
      <c r="C1601" s="3">
        <v>1949</v>
      </c>
      <c r="D1601" s="141"/>
      <c r="E1601" s="141"/>
      <c r="F1601" s="141"/>
      <c r="G1601" s="141"/>
      <c r="H1601" s="141"/>
      <c r="I1601" s="141"/>
      <c r="J1601" s="141"/>
      <c r="K1601" s="141"/>
      <c r="M1601" s="52">
        <v>12</v>
      </c>
      <c r="N1601" s="52">
        <v>5</v>
      </c>
      <c r="O1601" s="54">
        <f>IF($C1601&lt;=O$2,D1601*VLOOKUP($C1601,Listen!$B$5:$G$95,$N1601+1,FALSE)/VLOOKUP(O$2,Listen!$B$5:$G$95,$N1601+1,FALSE),"-")</f>
        <v>0</v>
      </c>
      <c r="P1601" s="54">
        <f>IF($C1601&lt;=P$2,E1601*VLOOKUP($C1601,Listen!$B$5:$G$95,$N1601+1,FALSE)/VLOOKUP(P$2,Listen!$B$5:$G$95,$N1601+1,FALSE),"-")</f>
        <v>0</v>
      </c>
      <c r="Q1601" s="54">
        <f>IF($C1601&lt;=Q$2,F1601*VLOOKUP($C1601,Listen!$B$5:$G$95,$N1601+1,FALSE)/VLOOKUP(Q$2,Listen!$B$5:$G$95,$N1601+1,FALSE),"-")</f>
        <v>0</v>
      </c>
      <c r="R1601" s="54">
        <f>IF($C1601&lt;=R$2,G1601*VLOOKUP($C1601,Listen!$B$5:$G$95,$N1601+1,FALSE)/VLOOKUP(R$2,Listen!$B$5:$G$95,$N1601+1,FALSE),"-")</f>
        <v>0</v>
      </c>
      <c r="S1601" s="54">
        <f>IF($C1601&lt;=S$2,H1601*VLOOKUP($C1601,Listen!$B$5:$G$95,$N1601+1,FALSE)/VLOOKUP(S$2,Listen!$B$5:$G$95,$N1601+1,FALSE),"-")</f>
        <v>0</v>
      </c>
      <c r="T1601" s="54">
        <f>IF($C1601&lt;=T$2,I1601*VLOOKUP($C1601,Listen!$B$5:$G$95,$N1601+1,FALSE)/VLOOKUP(T$2,Listen!$B$5:$G$95,$N1601+1,FALSE),"-")</f>
        <v>0</v>
      </c>
      <c r="U1601" s="54">
        <f>IF($C1601&lt;=U$2,J1601*VLOOKUP($C1601,Listen!$B$5:$G$95,$N1601+1,FALSE)/VLOOKUP(U$2,Listen!$B$5:$G$95,$N1601+1,FALSE),"-")</f>
        <v>0</v>
      </c>
      <c r="V1601" s="54">
        <f>IF($C1601&lt;=V$2,K1601*VLOOKUP($C1601,Listen!$B$5:$G$95,$N1601+1,FALSE)/VLOOKUP(V$2,Listen!$B$5:$G$95,$N1601+1,FALSE),"-")</f>
        <v>0</v>
      </c>
    </row>
    <row r="1602" spans="2:22">
      <c r="B1602" s="25"/>
      <c r="C1602" s="3">
        <v>1948</v>
      </c>
      <c r="D1602" s="141"/>
      <c r="E1602" s="141"/>
      <c r="F1602" s="141"/>
      <c r="G1602" s="141"/>
      <c r="H1602" s="141"/>
      <c r="I1602" s="141"/>
      <c r="J1602" s="141"/>
      <c r="K1602" s="141"/>
      <c r="M1602" s="52">
        <v>12</v>
      </c>
      <c r="N1602" s="52">
        <v>5</v>
      </c>
      <c r="O1602" s="54">
        <f>IF($C1602&lt;=O$2,D1602*VLOOKUP($C1602,Listen!$B$5:$G$95,$N1602+1,FALSE)/VLOOKUP(O$2,Listen!$B$5:$G$95,$N1602+1,FALSE),"-")</f>
        <v>0</v>
      </c>
      <c r="P1602" s="54">
        <f>IF($C1602&lt;=P$2,E1602*VLOOKUP($C1602,Listen!$B$5:$G$95,$N1602+1,FALSE)/VLOOKUP(P$2,Listen!$B$5:$G$95,$N1602+1,FALSE),"-")</f>
        <v>0</v>
      </c>
      <c r="Q1602" s="54">
        <f>IF($C1602&lt;=Q$2,F1602*VLOOKUP($C1602,Listen!$B$5:$G$95,$N1602+1,FALSE)/VLOOKUP(Q$2,Listen!$B$5:$G$95,$N1602+1,FALSE),"-")</f>
        <v>0</v>
      </c>
      <c r="R1602" s="54">
        <f>IF($C1602&lt;=R$2,G1602*VLOOKUP($C1602,Listen!$B$5:$G$95,$N1602+1,FALSE)/VLOOKUP(R$2,Listen!$B$5:$G$95,$N1602+1,FALSE),"-")</f>
        <v>0</v>
      </c>
      <c r="S1602" s="54">
        <f>IF($C1602&lt;=S$2,H1602*VLOOKUP($C1602,Listen!$B$5:$G$95,$N1602+1,FALSE)/VLOOKUP(S$2,Listen!$B$5:$G$95,$N1602+1,FALSE),"-")</f>
        <v>0</v>
      </c>
      <c r="T1602" s="54">
        <f>IF($C1602&lt;=T$2,I1602*VLOOKUP($C1602,Listen!$B$5:$G$95,$N1602+1,FALSE)/VLOOKUP(T$2,Listen!$B$5:$G$95,$N1602+1,FALSE),"-")</f>
        <v>0</v>
      </c>
      <c r="U1602" s="54">
        <f>IF($C1602&lt;=U$2,J1602*VLOOKUP($C1602,Listen!$B$5:$G$95,$N1602+1,FALSE)/VLOOKUP(U$2,Listen!$B$5:$G$95,$N1602+1,FALSE),"-")</f>
        <v>0</v>
      </c>
      <c r="V1602" s="54">
        <f>IF($C1602&lt;=V$2,K1602*VLOOKUP($C1602,Listen!$B$5:$G$95,$N1602+1,FALSE)/VLOOKUP(V$2,Listen!$B$5:$G$95,$N1602+1,FALSE),"-")</f>
        <v>0</v>
      </c>
    </row>
    <row r="1603" spans="2:22">
      <c r="B1603" s="25"/>
      <c r="C1603" s="3">
        <v>1947</v>
      </c>
      <c r="D1603" s="141"/>
      <c r="E1603" s="141"/>
      <c r="F1603" s="141"/>
      <c r="G1603" s="141"/>
      <c r="H1603" s="141"/>
      <c r="I1603" s="141"/>
      <c r="J1603" s="141"/>
      <c r="K1603" s="141"/>
      <c r="M1603" s="52">
        <v>12</v>
      </c>
      <c r="N1603" s="52">
        <v>5</v>
      </c>
      <c r="O1603" s="54">
        <f>IF($C1603&lt;=O$2,D1603*VLOOKUP($C1603,Listen!$B$5:$G$95,$N1603+1,FALSE)/VLOOKUP(O$2,Listen!$B$5:$G$95,$N1603+1,FALSE),"-")</f>
        <v>0</v>
      </c>
      <c r="P1603" s="54">
        <f>IF($C1603&lt;=P$2,E1603*VLOOKUP($C1603,Listen!$B$5:$G$95,$N1603+1,FALSE)/VLOOKUP(P$2,Listen!$B$5:$G$95,$N1603+1,FALSE),"-")</f>
        <v>0</v>
      </c>
      <c r="Q1603" s="54">
        <f>IF($C1603&lt;=Q$2,F1603*VLOOKUP($C1603,Listen!$B$5:$G$95,$N1603+1,FALSE)/VLOOKUP(Q$2,Listen!$B$5:$G$95,$N1603+1,FALSE),"-")</f>
        <v>0</v>
      </c>
      <c r="R1603" s="54">
        <f>IF($C1603&lt;=R$2,G1603*VLOOKUP($C1603,Listen!$B$5:$G$95,$N1603+1,FALSE)/VLOOKUP(R$2,Listen!$B$5:$G$95,$N1603+1,FALSE),"-")</f>
        <v>0</v>
      </c>
      <c r="S1603" s="54">
        <f>IF($C1603&lt;=S$2,H1603*VLOOKUP($C1603,Listen!$B$5:$G$95,$N1603+1,FALSE)/VLOOKUP(S$2,Listen!$B$5:$G$95,$N1603+1,FALSE),"-")</f>
        <v>0</v>
      </c>
      <c r="T1603" s="54">
        <f>IF($C1603&lt;=T$2,I1603*VLOOKUP($C1603,Listen!$B$5:$G$95,$N1603+1,FALSE)/VLOOKUP(T$2,Listen!$B$5:$G$95,$N1603+1,FALSE),"-")</f>
        <v>0</v>
      </c>
      <c r="U1603" s="54">
        <f>IF($C1603&lt;=U$2,J1603*VLOOKUP($C1603,Listen!$B$5:$G$95,$N1603+1,FALSE)/VLOOKUP(U$2,Listen!$B$5:$G$95,$N1603+1,FALSE),"-")</f>
        <v>0</v>
      </c>
      <c r="V1603" s="54">
        <f>IF($C1603&lt;=V$2,K1603*VLOOKUP($C1603,Listen!$B$5:$G$95,$N1603+1,FALSE)/VLOOKUP(V$2,Listen!$B$5:$G$95,$N1603+1,FALSE),"-")</f>
        <v>0</v>
      </c>
    </row>
    <row r="1604" spans="2:22">
      <c r="B1604" s="25"/>
      <c r="C1604" s="3">
        <v>1946</v>
      </c>
      <c r="D1604" s="141"/>
      <c r="E1604" s="141"/>
      <c r="F1604" s="141"/>
      <c r="G1604" s="141"/>
      <c r="H1604" s="141"/>
      <c r="I1604" s="141"/>
      <c r="J1604" s="141"/>
      <c r="K1604" s="141"/>
      <c r="M1604" s="52">
        <v>12</v>
      </c>
      <c r="N1604" s="52">
        <v>5</v>
      </c>
      <c r="O1604" s="54">
        <f>IF($C1604&lt;=O$2,D1604*VLOOKUP($C1604,Listen!$B$5:$G$95,$N1604+1,FALSE)/VLOOKUP(O$2,Listen!$B$5:$G$95,$N1604+1,FALSE),"-")</f>
        <v>0</v>
      </c>
      <c r="P1604" s="54">
        <f>IF($C1604&lt;=P$2,E1604*VLOOKUP($C1604,Listen!$B$5:$G$95,$N1604+1,FALSE)/VLOOKUP(P$2,Listen!$B$5:$G$95,$N1604+1,FALSE),"-")</f>
        <v>0</v>
      </c>
      <c r="Q1604" s="54">
        <f>IF($C1604&lt;=Q$2,F1604*VLOOKUP($C1604,Listen!$B$5:$G$95,$N1604+1,FALSE)/VLOOKUP(Q$2,Listen!$B$5:$G$95,$N1604+1,FALSE),"-")</f>
        <v>0</v>
      </c>
      <c r="R1604" s="54">
        <f>IF($C1604&lt;=R$2,G1604*VLOOKUP($C1604,Listen!$B$5:$G$95,$N1604+1,FALSE)/VLOOKUP(R$2,Listen!$B$5:$G$95,$N1604+1,FALSE),"-")</f>
        <v>0</v>
      </c>
      <c r="S1604" s="54">
        <f>IF($C1604&lt;=S$2,H1604*VLOOKUP($C1604,Listen!$B$5:$G$95,$N1604+1,FALSE)/VLOOKUP(S$2,Listen!$B$5:$G$95,$N1604+1,FALSE),"-")</f>
        <v>0</v>
      </c>
      <c r="T1604" s="54">
        <f>IF($C1604&lt;=T$2,I1604*VLOOKUP($C1604,Listen!$B$5:$G$95,$N1604+1,FALSE)/VLOOKUP(T$2,Listen!$B$5:$G$95,$N1604+1,FALSE),"-")</f>
        <v>0</v>
      </c>
      <c r="U1604" s="54">
        <f>IF($C1604&lt;=U$2,J1604*VLOOKUP($C1604,Listen!$B$5:$G$95,$N1604+1,FALSE)/VLOOKUP(U$2,Listen!$B$5:$G$95,$N1604+1,FALSE),"-")</f>
        <v>0</v>
      </c>
      <c r="V1604" s="54">
        <f>IF($C1604&lt;=V$2,K1604*VLOOKUP($C1604,Listen!$B$5:$G$95,$N1604+1,FALSE)/VLOOKUP(V$2,Listen!$B$5:$G$95,$N1604+1,FALSE),"-")</f>
        <v>0</v>
      </c>
    </row>
    <row r="1605" spans="2:22">
      <c r="B1605" s="25"/>
      <c r="C1605" s="3">
        <v>1945</v>
      </c>
      <c r="D1605" s="141"/>
      <c r="E1605" s="141"/>
      <c r="F1605" s="141"/>
      <c r="G1605" s="141"/>
      <c r="H1605" s="141"/>
      <c r="I1605" s="141"/>
      <c r="J1605" s="141"/>
      <c r="K1605" s="141"/>
      <c r="M1605" s="52">
        <v>12</v>
      </c>
      <c r="N1605" s="52">
        <v>5</v>
      </c>
      <c r="O1605" s="54">
        <f>IF($C1605&lt;=O$2,D1605*VLOOKUP($C1605,Listen!$B$5:$G$95,$N1605+1,FALSE)/VLOOKUP(O$2,Listen!$B$5:$G$95,$N1605+1,FALSE),"-")</f>
        <v>0</v>
      </c>
      <c r="P1605" s="54">
        <f>IF($C1605&lt;=P$2,E1605*VLOOKUP($C1605,Listen!$B$5:$G$95,$N1605+1,FALSE)/VLOOKUP(P$2,Listen!$B$5:$G$95,$N1605+1,FALSE),"-")</f>
        <v>0</v>
      </c>
      <c r="Q1605" s="54">
        <f>IF($C1605&lt;=Q$2,F1605*VLOOKUP($C1605,Listen!$B$5:$G$95,$N1605+1,FALSE)/VLOOKUP(Q$2,Listen!$B$5:$G$95,$N1605+1,FALSE),"-")</f>
        <v>0</v>
      </c>
      <c r="R1605" s="54">
        <f>IF($C1605&lt;=R$2,G1605*VLOOKUP($C1605,Listen!$B$5:$G$95,$N1605+1,FALSE)/VLOOKUP(R$2,Listen!$B$5:$G$95,$N1605+1,FALSE),"-")</f>
        <v>0</v>
      </c>
      <c r="S1605" s="54">
        <f>IF($C1605&lt;=S$2,H1605*VLOOKUP($C1605,Listen!$B$5:$G$95,$N1605+1,FALSE)/VLOOKUP(S$2,Listen!$B$5:$G$95,$N1605+1,FALSE),"-")</f>
        <v>0</v>
      </c>
      <c r="T1605" s="54">
        <f>IF($C1605&lt;=T$2,I1605*VLOOKUP($C1605,Listen!$B$5:$G$95,$N1605+1,FALSE)/VLOOKUP(T$2,Listen!$B$5:$G$95,$N1605+1,FALSE),"-")</f>
        <v>0</v>
      </c>
      <c r="U1605" s="54">
        <f>IF($C1605&lt;=U$2,J1605*VLOOKUP($C1605,Listen!$B$5:$G$95,$N1605+1,FALSE)/VLOOKUP(U$2,Listen!$B$5:$G$95,$N1605+1,FALSE),"-")</f>
        <v>0</v>
      </c>
      <c r="V1605" s="54">
        <f>IF($C1605&lt;=V$2,K1605*VLOOKUP($C1605,Listen!$B$5:$G$95,$N1605+1,FALSE)/VLOOKUP(V$2,Listen!$B$5:$G$95,$N1605+1,FALSE),"-")</f>
        <v>0</v>
      </c>
    </row>
    <row r="1606" spans="2:22">
      <c r="B1606" s="25"/>
      <c r="C1606" s="3">
        <v>1944</v>
      </c>
      <c r="D1606" s="141"/>
      <c r="E1606" s="141"/>
      <c r="F1606" s="141"/>
      <c r="G1606" s="141"/>
      <c r="H1606" s="141"/>
      <c r="I1606" s="141"/>
      <c r="J1606" s="141"/>
      <c r="K1606" s="141"/>
      <c r="M1606" s="52">
        <v>12</v>
      </c>
      <c r="N1606" s="52">
        <v>5</v>
      </c>
      <c r="O1606" s="54">
        <f>IF($C1606&lt;=O$2,D1606*VLOOKUP($C1606,Listen!$B$5:$G$95,$N1606+1,FALSE)/VLOOKUP(O$2,Listen!$B$5:$G$95,$N1606+1,FALSE),"-")</f>
        <v>0</v>
      </c>
      <c r="P1606" s="54">
        <f>IF($C1606&lt;=P$2,E1606*VLOOKUP($C1606,Listen!$B$5:$G$95,$N1606+1,FALSE)/VLOOKUP(P$2,Listen!$B$5:$G$95,$N1606+1,FALSE),"-")</f>
        <v>0</v>
      </c>
      <c r="Q1606" s="54">
        <f>IF($C1606&lt;=Q$2,F1606*VLOOKUP($C1606,Listen!$B$5:$G$95,$N1606+1,FALSE)/VLOOKUP(Q$2,Listen!$B$5:$G$95,$N1606+1,FALSE),"-")</f>
        <v>0</v>
      </c>
      <c r="R1606" s="54">
        <f>IF($C1606&lt;=R$2,G1606*VLOOKUP($C1606,Listen!$B$5:$G$95,$N1606+1,FALSE)/VLOOKUP(R$2,Listen!$B$5:$G$95,$N1606+1,FALSE),"-")</f>
        <v>0</v>
      </c>
      <c r="S1606" s="54">
        <f>IF($C1606&lt;=S$2,H1606*VLOOKUP($C1606,Listen!$B$5:$G$95,$N1606+1,FALSE)/VLOOKUP(S$2,Listen!$B$5:$G$95,$N1606+1,FALSE),"-")</f>
        <v>0</v>
      </c>
      <c r="T1606" s="54">
        <f>IF($C1606&lt;=T$2,I1606*VLOOKUP($C1606,Listen!$B$5:$G$95,$N1606+1,FALSE)/VLOOKUP(T$2,Listen!$B$5:$G$95,$N1606+1,FALSE),"-")</f>
        <v>0</v>
      </c>
      <c r="U1606" s="54">
        <f>IF($C1606&lt;=U$2,J1606*VLOOKUP($C1606,Listen!$B$5:$G$95,$N1606+1,FALSE)/VLOOKUP(U$2,Listen!$B$5:$G$95,$N1606+1,FALSE),"-")</f>
        <v>0</v>
      </c>
      <c r="V1606" s="54">
        <f>IF($C1606&lt;=V$2,K1606*VLOOKUP($C1606,Listen!$B$5:$G$95,$N1606+1,FALSE)/VLOOKUP(V$2,Listen!$B$5:$G$95,$N1606+1,FALSE),"-")</f>
        <v>0</v>
      </c>
    </row>
    <row r="1607" spans="2:22">
      <c r="B1607" s="25"/>
      <c r="C1607" s="3">
        <v>1943</v>
      </c>
      <c r="D1607" s="141"/>
      <c r="E1607" s="141"/>
      <c r="F1607" s="141"/>
      <c r="G1607" s="141"/>
      <c r="H1607" s="141"/>
      <c r="I1607" s="141"/>
      <c r="J1607" s="141"/>
      <c r="K1607" s="141"/>
      <c r="M1607" s="52">
        <v>12</v>
      </c>
      <c r="N1607" s="52">
        <v>5</v>
      </c>
      <c r="O1607" s="54">
        <f>IF($C1607&lt;=O$2,D1607*VLOOKUP($C1607,Listen!$B$5:$G$95,$N1607+1,FALSE)/VLOOKUP(O$2,Listen!$B$5:$G$95,$N1607+1,FALSE),"-")</f>
        <v>0</v>
      </c>
      <c r="P1607" s="54">
        <f>IF($C1607&lt;=P$2,E1607*VLOOKUP($C1607,Listen!$B$5:$G$95,$N1607+1,FALSE)/VLOOKUP(P$2,Listen!$B$5:$G$95,$N1607+1,FALSE),"-")</f>
        <v>0</v>
      </c>
      <c r="Q1607" s="54">
        <f>IF($C1607&lt;=Q$2,F1607*VLOOKUP($C1607,Listen!$B$5:$G$95,$N1607+1,FALSE)/VLOOKUP(Q$2,Listen!$B$5:$G$95,$N1607+1,FALSE),"-")</f>
        <v>0</v>
      </c>
      <c r="R1607" s="54">
        <f>IF($C1607&lt;=R$2,G1607*VLOOKUP($C1607,Listen!$B$5:$G$95,$N1607+1,FALSE)/VLOOKUP(R$2,Listen!$B$5:$G$95,$N1607+1,FALSE),"-")</f>
        <v>0</v>
      </c>
      <c r="S1607" s="54">
        <f>IF($C1607&lt;=S$2,H1607*VLOOKUP($C1607,Listen!$B$5:$G$95,$N1607+1,FALSE)/VLOOKUP(S$2,Listen!$B$5:$G$95,$N1607+1,FALSE),"-")</f>
        <v>0</v>
      </c>
      <c r="T1607" s="54">
        <f>IF($C1607&lt;=T$2,I1607*VLOOKUP($C1607,Listen!$B$5:$G$95,$N1607+1,FALSE)/VLOOKUP(T$2,Listen!$B$5:$G$95,$N1607+1,FALSE),"-")</f>
        <v>0</v>
      </c>
      <c r="U1607" s="54">
        <f>IF($C1607&lt;=U$2,J1607*VLOOKUP($C1607,Listen!$B$5:$G$95,$N1607+1,FALSE)/VLOOKUP(U$2,Listen!$B$5:$G$95,$N1607+1,FALSE),"-")</f>
        <v>0</v>
      </c>
      <c r="V1607" s="54">
        <f>IF($C1607&lt;=V$2,K1607*VLOOKUP($C1607,Listen!$B$5:$G$95,$N1607+1,FALSE)/VLOOKUP(V$2,Listen!$B$5:$G$95,$N1607+1,FALSE),"-")</f>
        <v>0</v>
      </c>
    </row>
    <row r="1608" spans="2:22">
      <c r="B1608" s="25"/>
      <c r="C1608" s="3">
        <v>1942</v>
      </c>
      <c r="D1608" s="141"/>
      <c r="E1608" s="141"/>
      <c r="F1608" s="141"/>
      <c r="G1608" s="141"/>
      <c r="H1608" s="141"/>
      <c r="I1608" s="141"/>
      <c r="J1608" s="141"/>
      <c r="K1608" s="141"/>
      <c r="M1608" s="52">
        <v>12</v>
      </c>
      <c r="N1608" s="52">
        <v>5</v>
      </c>
      <c r="O1608" s="54">
        <f>IF($C1608&lt;=O$2,D1608*VLOOKUP($C1608,Listen!$B$5:$G$95,$N1608+1,FALSE)/VLOOKUP(O$2,Listen!$B$5:$G$95,$N1608+1,FALSE),"-")</f>
        <v>0</v>
      </c>
      <c r="P1608" s="54">
        <f>IF($C1608&lt;=P$2,E1608*VLOOKUP($C1608,Listen!$B$5:$G$95,$N1608+1,FALSE)/VLOOKUP(P$2,Listen!$B$5:$G$95,$N1608+1,FALSE),"-")</f>
        <v>0</v>
      </c>
      <c r="Q1608" s="54">
        <f>IF($C1608&lt;=Q$2,F1608*VLOOKUP($C1608,Listen!$B$5:$G$95,$N1608+1,FALSE)/VLOOKUP(Q$2,Listen!$B$5:$G$95,$N1608+1,FALSE),"-")</f>
        <v>0</v>
      </c>
      <c r="R1608" s="54">
        <f>IF($C1608&lt;=R$2,G1608*VLOOKUP($C1608,Listen!$B$5:$G$95,$N1608+1,FALSE)/VLOOKUP(R$2,Listen!$B$5:$G$95,$N1608+1,FALSE),"-")</f>
        <v>0</v>
      </c>
      <c r="S1608" s="54">
        <f>IF($C1608&lt;=S$2,H1608*VLOOKUP($C1608,Listen!$B$5:$G$95,$N1608+1,FALSE)/VLOOKUP(S$2,Listen!$B$5:$G$95,$N1608+1,FALSE),"-")</f>
        <v>0</v>
      </c>
      <c r="T1608" s="54">
        <f>IF($C1608&lt;=T$2,I1608*VLOOKUP($C1608,Listen!$B$5:$G$95,$N1608+1,FALSE)/VLOOKUP(T$2,Listen!$B$5:$G$95,$N1608+1,FALSE),"-")</f>
        <v>0</v>
      </c>
      <c r="U1608" s="54">
        <f>IF($C1608&lt;=U$2,J1608*VLOOKUP($C1608,Listen!$B$5:$G$95,$N1608+1,FALSE)/VLOOKUP(U$2,Listen!$B$5:$G$95,$N1608+1,FALSE),"-")</f>
        <v>0</v>
      </c>
      <c r="V1608" s="54">
        <f>IF($C1608&lt;=V$2,K1608*VLOOKUP($C1608,Listen!$B$5:$G$95,$N1608+1,FALSE)/VLOOKUP(V$2,Listen!$B$5:$G$95,$N1608+1,FALSE),"-")</f>
        <v>0</v>
      </c>
    </row>
    <row r="1609" spans="2:22">
      <c r="B1609" s="25"/>
      <c r="C1609" s="3">
        <v>1941</v>
      </c>
      <c r="D1609" s="141"/>
      <c r="E1609" s="141"/>
      <c r="F1609" s="141"/>
      <c r="G1609" s="141"/>
      <c r="H1609" s="141"/>
      <c r="I1609" s="141"/>
      <c r="J1609" s="141"/>
      <c r="K1609" s="141"/>
      <c r="M1609" s="52">
        <v>12</v>
      </c>
      <c r="N1609" s="52">
        <v>5</v>
      </c>
      <c r="O1609" s="54">
        <f>IF($C1609&lt;=O$2,D1609*VLOOKUP($C1609,Listen!$B$5:$G$95,$N1609+1,FALSE)/VLOOKUP(O$2,Listen!$B$5:$G$95,$N1609+1,FALSE),"-")</f>
        <v>0</v>
      </c>
      <c r="P1609" s="54">
        <f>IF($C1609&lt;=P$2,E1609*VLOOKUP($C1609,Listen!$B$5:$G$95,$N1609+1,FALSE)/VLOOKUP(P$2,Listen!$B$5:$G$95,$N1609+1,FALSE),"-")</f>
        <v>0</v>
      </c>
      <c r="Q1609" s="54">
        <f>IF($C1609&lt;=Q$2,F1609*VLOOKUP($C1609,Listen!$B$5:$G$95,$N1609+1,FALSE)/VLOOKUP(Q$2,Listen!$B$5:$G$95,$N1609+1,FALSE),"-")</f>
        <v>0</v>
      </c>
      <c r="R1609" s="54">
        <f>IF($C1609&lt;=R$2,G1609*VLOOKUP($C1609,Listen!$B$5:$G$95,$N1609+1,FALSE)/VLOOKUP(R$2,Listen!$B$5:$G$95,$N1609+1,FALSE),"-")</f>
        <v>0</v>
      </c>
      <c r="S1609" s="54">
        <f>IF($C1609&lt;=S$2,H1609*VLOOKUP($C1609,Listen!$B$5:$G$95,$N1609+1,FALSE)/VLOOKUP(S$2,Listen!$B$5:$G$95,$N1609+1,FALSE),"-")</f>
        <v>0</v>
      </c>
      <c r="T1609" s="54">
        <f>IF($C1609&lt;=T$2,I1609*VLOOKUP($C1609,Listen!$B$5:$G$95,$N1609+1,FALSE)/VLOOKUP(T$2,Listen!$B$5:$G$95,$N1609+1,FALSE),"-")</f>
        <v>0</v>
      </c>
      <c r="U1609" s="54">
        <f>IF($C1609&lt;=U$2,J1609*VLOOKUP($C1609,Listen!$B$5:$G$95,$N1609+1,FALSE)/VLOOKUP(U$2,Listen!$B$5:$G$95,$N1609+1,FALSE),"-")</f>
        <v>0</v>
      </c>
      <c r="V1609" s="54">
        <f>IF($C1609&lt;=V$2,K1609*VLOOKUP($C1609,Listen!$B$5:$G$95,$N1609+1,FALSE)/VLOOKUP(V$2,Listen!$B$5:$G$95,$N1609+1,FALSE),"-")</f>
        <v>0</v>
      </c>
    </row>
    <row r="1610" spans="2:22">
      <c r="B1610" s="25"/>
      <c r="C1610" s="3">
        <v>1940</v>
      </c>
      <c r="D1610" s="141"/>
      <c r="E1610" s="141"/>
      <c r="F1610" s="141"/>
      <c r="G1610" s="141"/>
      <c r="H1610" s="141"/>
      <c r="I1610" s="141"/>
      <c r="J1610" s="141"/>
      <c r="K1610" s="141"/>
      <c r="M1610" s="52">
        <v>12</v>
      </c>
      <c r="N1610" s="52">
        <v>5</v>
      </c>
      <c r="O1610" s="54">
        <f>IF($C1610&lt;=O$2,D1610*VLOOKUP($C1610,Listen!$B$5:$G$95,$N1610+1,FALSE)/VLOOKUP(O$2,Listen!$B$5:$G$95,$N1610+1,FALSE),"-")</f>
        <v>0</v>
      </c>
      <c r="P1610" s="54">
        <f>IF($C1610&lt;=P$2,E1610*VLOOKUP($C1610,Listen!$B$5:$G$95,$N1610+1,FALSE)/VLOOKUP(P$2,Listen!$B$5:$G$95,$N1610+1,FALSE),"-")</f>
        <v>0</v>
      </c>
      <c r="Q1610" s="54">
        <f>IF($C1610&lt;=Q$2,F1610*VLOOKUP($C1610,Listen!$B$5:$G$95,$N1610+1,FALSE)/VLOOKUP(Q$2,Listen!$B$5:$G$95,$N1610+1,FALSE),"-")</f>
        <v>0</v>
      </c>
      <c r="R1610" s="54">
        <f>IF($C1610&lt;=R$2,G1610*VLOOKUP($C1610,Listen!$B$5:$G$95,$N1610+1,FALSE)/VLOOKUP(R$2,Listen!$B$5:$G$95,$N1610+1,FALSE),"-")</f>
        <v>0</v>
      </c>
      <c r="S1610" s="54">
        <f>IF($C1610&lt;=S$2,H1610*VLOOKUP($C1610,Listen!$B$5:$G$95,$N1610+1,FALSE)/VLOOKUP(S$2,Listen!$B$5:$G$95,$N1610+1,FALSE),"-")</f>
        <v>0</v>
      </c>
      <c r="T1610" s="54">
        <f>IF($C1610&lt;=T$2,I1610*VLOOKUP($C1610,Listen!$B$5:$G$95,$N1610+1,FALSE)/VLOOKUP(T$2,Listen!$B$5:$G$95,$N1610+1,FALSE),"-")</f>
        <v>0</v>
      </c>
      <c r="U1610" s="54">
        <f>IF($C1610&lt;=U$2,J1610*VLOOKUP($C1610,Listen!$B$5:$G$95,$N1610+1,FALSE)/VLOOKUP(U$2,Listen!$B$5:$G$95,$N1610+1,FALSE),"-")</f>
        <v>0</v>
      </c>
      <c r="V1610" s="54">
        <f>IF($C1610&lt;=V$2,K1610*VLOOKUP($C1610,Listen!$B$5:$G$95,$N1610+1,FALSE)/VLOOKUP(V$2,Listen!$B$5:$G$95,$N1610+1,FALSE),"-")</f>
        <v>0</v>
      </c>
    </row>
    <row r="1611" spans="2:22">
      <c r="B1611" s="25"/>
      <c r="C1611" s="3">
        <v>1939</v>
      </c>
      <c r="D1611" s="141"/>
      <c r="E1611" s="141"/>
      <c r="F1611" s="141"/>
      <c r="G1611" s="141"/>
      <c r="H1611" s="141"/>
      <c r="I1611" s="141"/>
      <c r="J1611" s="141"/>
      <c r="K1611" s="141"/>
      <c r="M1611" s="52">
        <v>12</v>
      </c>
      <c r="N1611" s="52">
        <v>5</v>
      </c>
      <c r="O1611" s="54">
        <f>IF($C1611&lt;=O$2,D1611*VLOOKUP($C1611,Listen!$B$5:$G$95,$N1611+1,FALSE)/VLOOKUP(O$2,Listen!$B$5:$G$95,$N1611+1,FALSE),"-")</f>
        <v>0</v>
      </c>
      <c r="P1611" s="54">
        <f>IF($C1611&lt;=P$2,E1611*VLOOKUP($C1611,Listen!$B$5:$G$95,$N1611+1,FALSE)/VLOOKUP(P$2,Listen!$B$5:$G$95,$N1611+1,FALSE),"-")</f>
        <v>0</v>
      </c>
      <c r="Q1611" s="54">
        <f>IF($C1611&lt;=Q$2,F1611*VLOOKUP($C1611,Listen!$B$5:$G$95,$N1611+1,FALSE)/VLOOKUP(Q$2,Listen!$B$5:$G$95,$N1611+1,FALSE),"-")</f>
        <v>0</v>
      </c>
      <c r="R1611" s="54">
        <f>IF($C1611&lt;=R$2,G1611*VLOOKUP($C1611,Listen!$B$5:$G$95,$N1611+1,FALSE)/VLOOKUP(R$2,Listen!$B$5:$G$95,$N1611+1,FALSE),"-")</f>
        <v>0</v>
      </c>
      <c r="S1611" s="54">
        <f>IF($C1611&lt;=S$2,H1611*VLOOKUP($C1611,Listen!$B$5:$G$95,$N1611+1,FALSE)/VLOOKUP(S$2,Listen!$B$5:$G$95,$N1611+1,FALSE),"-")</f>
        <v>0</v>
      </c>
      <c r="T1611" s="54">
        <f>IF($C1611&lt;=T$2,I1611*VLOOKUP($C1611,Listen!$B$5:$G$95,$N1611+1,FALSE)/VLOOKUP(T$2,Listen!$B$5:$G$95,$N1611+1,FALSE),"-")</f>
        <v>0</v>
      </c>
      <c r="U1611" s="54">
        <f>IF($C1611&lt;=U$2,J1611*VLOOKUP($C1611,Listen!$B$5:$G$95,$N1611+1,FALSE)/VLOOKUP(U$2,Listen!$B$5:$G$95,$N1611+1,FALSE),"-")</f>
        <v>0</v>
      </c>
      <c r="V1611" s="54">
        <f>IF($C1611&lt;=V$2,K1611*VLOOKUP($C1611,Listen!$B$5:$G$95,$N1611+1,FALSE)/VLOOKUP(V$2,Listen!$B$5:$G$95,$N1611+1,FALSE),"-")</f>
        <v>0</v>
      </c>
    </row>
    <row r="1612" spans="2:22">
      <c r="B1612" s="25"/>
      <c r="C1612" s="3">
        <v>1938</v>
      </c>
      <c r="D1612" s="141"/>
      <c r="E1612" s="141"/>
      <c r="F1612" s="141"/>
      <c r="G1612" s="141"/>
      <c r="H1612" s="141"/>
      <c r="I1612" s="141"/>
      <c r="J1612" s="141"/>
      <c r="K1612" s="141"/>
      <c r="M1612" s="52">
        <v>12</v>
      </c>
      <c r="N1612" s="52">
        <v>5</v>
      </c>
      <c r="O1612" s="54">
        <f>IF($C1612&lt;=O$2,D1612*VLOOKUP($C1612,Listen!$B$5:$G$95,$N1612+1,FALSE)/VLOOKUP(O$2,Listen!$B$5:$G$95,$N1612+1,FALSE),"-")</f>
        <v>0</v>
      </c>
      <c r="P1612" s="54">
        <f>IF($C1612&lt;=P$2,E1612*VLOOKUP($C1612,Listen!$B$5:$G$95,$N1612+1,FALSE)/VLOOKUP(P$2,Listen!$B$5:$G$95,$N1612+1,FALSE),"-")</f>
        <v>0</v>
      </c>
      <c r="Q1612" s="54">
        <f>IF($C1612&lt;=Q$2,F1612*VLOOKUP($C1612,Listen!$B$5:$G$95,$N1612+1,FALSE)/VLOOKUP(Q$2,Listen!$B$5:$G$95,$N1612+1,FALSE),"-")</f>
        <v>0</v>
      </c>
      <c r="R1612" s="54">
        <f>IF($C1612&lt;=R$2,G1612*VLOOKUP($C1612,Listen!$B$5:$G$95,$N1612+1,FALSE)/VLOOKUP(R$2,Listen!$B$5:$G$95,$N1612+1,FALSE),"-")</f>
        <v>0</v>
      </c>
      <c r="S1612" s="54">
        <f>IF($C1612&lt;=S$2,H1612*VLOOKUP($C1612,Listen!$B$5:$G$95,$N1612+1,FALSE)/VLOOKUP(S$2,Listen!$B$5:$G$95,$N1612+1,FALSE),"-")</f>
        <v>0</v>
      </c>
      <c r="T1612" s="54">
        <f>IF($C1612&lt;=T$2,I1612*VLOOKUP($C1612,Listen!$B$5:$G$95,$N1612+1,FALSE)/VLOOKUP(T$2,Listen!$B$5:$G$95,$N1612+1,FALSE),"-")</f>
        <v>0</v>
      </c>
      <c r="U1612" s="54">
        <f>IF($C1612&lt;=U$2,J1612*VLOOKUP($C1612,Listen!$B$5:$G$95,$N1612+1,FALSE)/VLOOKUP(U$2,Listen!$B$5:$G$95,$N1612+1,FALSE),"-")</f>
        <v>0</v>
      </c>
      <c r="V1612" s="54">
        <f>IF($C1612&lt;=V$2,K1612*VLOOKUP($C1612,Listen!$B$5:$G$95,$N1612+1,FALSE)/VLOOKUP(V$2,Listen!$B$5:$G$95,$N1612+1,FALSE),"-")</f>
        <v>0</v>
      </c>
    </row>
    <row r="1613" spans="2:22">
      <c r="B1613" s="25"/>
      <c r="C1613" s="3">
        <v>1937</v>
      </c>
      <c r="D1613" s="141"/>
      <c r="E1613" s="141"/>
      <c r="F1613" s="141"/>
      <c r="G1613" s="141"/>
      <c r="H1613" s="141"/>
      <c r="I1613" s="141"/>
      <c r="J1613" s="141"/>
      <c r="K1613" s="141"/>
      <c r="M1613" s="52">
        <v>12</v>
      </c>
      <c r="N1613" s="52">
        <v>5</v>
      </c>
      <c r="O1613" s="54">
        <f>IF($C1613&lt;=O$2,D1613*VLOOKUP($C1613,Listen!$B$5:$G$95,$N1613+1,FALSE)/VLOOKUP(O$2,Listen!$B$5:$G$95,$N1613+1,FALSE),"-")</f>
        <v>0</v>
      </c>
      <c r="P1613" s="54">
        <f>IF($C1613&lt;=P$2,E1613*VLOOKUP($C1613,Listen!$B$5:$G$95,$N1613+1,FALSE)/VLOOKUP(P$2,Listen!$B$5:$G$95,$N1613+1,FALSE),"-")</f>
        <v>0</v>
      </c>
      <c r="Q1613" s="54">
        <f>IF($C1613&lt;=Q$2,F1613*VLOOKUP($C1613,Listen!$B$5:$G$95,$N1613+1,FALSE)/VLOOKUP(Q$2,Listen!$B$5:$G$95,$N1613+1,FALSE),"-")</f>
        <v>0</v>
      </c>
      <c r="R1613" s="54">
        <f>IF($C1613&lt;=R$2,G1613*VLOOKUP($C1613,Listen!$B$5:$G$95,$N1613+1,FALSE)/VLOOKUP(R$2,Listen!$B$5:$G$95,$N1613+1,FALSE),"-")</f>
        <v>0</v>
      </c>
      <c r="S1613" s="54">
        <f>IF($C1613&lt;=S$2,H1613*VLOOKUP($C1613,Listen!$B$5:$G$95,$N1613+1,FALSE)/VLOOKUP(S$2,Listen!$B$5:$G$95,$N1613+1,FALSE),"-")</f>
        <v>0</v>
      </c>
      <c r="T1613" s="54">
        <f>IF($C1613&lt;=T$2,I1613*VLOOKUP($C1613,Listen!$B$5:$G$95,$N1613+1,FALSE)/VLOOKUP(T$2,Listen!$B$5:$G$95,$N1613+1,FALSE),"-")</f>
        <v>0</v>
      </c>
      <c r="U1613" s="54">
        <f>IF($C1613&lt;=U$2,J1613*VLOOKUP($C1613,Listen!$B$5:$G$95,$N1613+1,FALSE)/VLOOKUP(U$2,Listen!$B$5:$G$95,$N1613+1,FALSE),"-")</f>
        <v>0</v>
      </c>
      <c r="V1613" s="54">
        <f>IF($C1613&lt;=V$2,K1613*VLOOKUP($C1613,Listen!$B$5:$G$95,$N1613+1,FALSE)/VLOOKUP(V$2,Listen!$B$5:$G$95,$N1613+1,FALSE),"-")</f>
        <v>0</v>
      </c>
    </row>
    <row r="1614" spans="2:22">
      <c r="B1614" s="25"/>
      <c r="C1614" s="3">
        <v>1936</v>
      </c>
      <c r="D1614" s="141"/>
      <c r="E1614" s="141"/>
      <c r="F1614" s="141"/>
      <c r="G1614" s="141"/>
      <c r="H1614" s="141"/>
      <c r="I1614" s="141"/>
      <c r="J1614" s="141"/>
      <c r="K1614" s="141"/>
      <c r="M1614" s="52">
        <v>12</v>
      </c>
      <c r="N1614" s="52">
        <v>5</v>
      </c>
      <c r="O1614" s="54">
        <f>IF($C1614&lt;=O$2,D1614*VLOOKUP($C1614,Listen!$B$5:$G$95,$N1614+1,FALSE)/VLOOKUP(O$2,Listen!$B$5:$G$95,$N1614+1,FALSE),"-")</f>
        <v>0</v>
      </c>
      <c r="P1614" s="54">
        <f>IF($C1614&lt;=P$2,E1614*VLOOKUP($C1614,Listen!$B$5:$G$95,$N1614+1,FALSE)/VLOOKUP(P$2,Listen!$B$5:$G$95,$N1614+1,FALSE),"-")</f>
        <v>0</v>
      </c>
      <c r="Q1614" s="54">
        <f>IF($C1614&lt;=Q$2,F1614*VLOOKUP($C1614,Listen!$B$5:$G$95,$N1614+1,FALSE)/VLOOKUP(Q$2,Listen!$B$5:$G$95,$N1614+1,FALSE),"-")</f>
        <v>0</v>
      </c>
      <c r="R1614" s="54">
        <f>IF($C1614&lt;=R$2,G1614*VLOOKUP($C1614,Listen!$B$5:$G$95,$N1614+1,FALSE)/VLOOKUP(R$2,Listen!$B$5:$G$95,$N1614+1,FALSE),"-")</f>
        <v>0</v>
      </c>
      <c r="S1614" s="54">
        <f>IF($C1614&lt;=S$2,H1614*VLOOKUP($C1614,Listen!$B$5:$G$95,$N1614+1,FALSE)/VLOOKUP(S$2,Listen!$B$5:$G$95,$N1614+1,FALSE),"-")</f>
        <v>0</v>
      </c>
      <c r="T1614" s="54">
        <f>IF($C1614&lt;=T$2,I1614*VLOOKUP($C1614,Listen!$B$5:$G$95,$N1614+1,FALSE)/VLOOKUP(T$2,Listen!$B$5:$G$95,$N1614+1,FALSE),"-")</f>
        <v>0</v>
      </c>
      <c r="U1614" s="54">
        <f>IF($C1614&lt;=U$2,J1614*VLOOKUP($C1614,Listen!$B$5:$G$95,$N1614+1,FALSE)/VLOOKUP(U$2,Listen!$B$5:$G$95,$N1614+1,FALSE),"-")</f>
        <v>0</v>
      </c>
      <c r="V1614" s="54">
        <f>IF($C1614&lt;=V$2,K1614*VLOOKUP($C1614,Listen!$B$5:$G$95,$N1614+1,FALSE)/VLOOKUP(V$2,Listen!$B$5:$G$95,$N1614+1,FALSE),"-")</f>
        <v>0</v>
      </c>
    </row>
    <row r="1615" spans="2:22">
      <c r="B1615" s="25"/>
      <c r="C1615" s="3">
        <v>1935</v>
      </c>
      <c r="D1615" s="141"/>
      <c r="E1615" s="141"/>
      <c r="F1615" s="141"/>
      <c r="G1615" s="141"/>
      <c r="H1615" s="141"/>
      <c r="I1615" s="141"/>
      <c r="J1615" s="141"/>
      <c r="K1615" s="141"/>
      <c r="M1615" s="52">
        <v>12</v>
      </c>
      <c r="N1615" s="52">
        <v>5</v>
      </c>
      <c r="O1615" s="54">
        <f>IF($C1615&lt;=O$2,D1615*VLOOKUP($C1615,Listen!$B$5:$G$95,$N1615+1,FALSE)/VLOOKUP(O$2,Listen!$B$5:$G$95,$N1615+1,FALSE),"-")</f>
        <v>0</v>
      </c>
      <c r="P1615" s="54">
        <f>IF($C1615&lt;=P$2,E1615*VLOOKUP($C1615,Listen!$B$5:$G$95,$N1615+1,FALSE)/VLOOKUP(P$2,Listen!$B$5:$G$95,$N1615+1,FALSE),"-")</f>
        <v>0</v>
      </c>
      <c r="Q1615" s="54">
        <f>IF($C1615&lt;=Q$2,F1615*VLOOKUP($C1615,Listen!$B$5:$G$95,$N1615+1,FALSE)/VLOOKUP(Q$2,Listen!$B$5:$G$95,$N1615+1,FALSE),"-")</f>
        <v>0</v>
      </c>
      <c r="R1615" s="54">
        <f>IF($C1615&lt;=R$2,G1615*VLOOKUP($C1615,Listen!$B$5:$G$95,$N1615+1,FALSE)/VLOOKUP(R$2,Listen!$B$5:$G$95,$N1615+1,FALSE),"-")</f>
        <v>0</v>
      </c>
      <c r="S1615" s="54">
        <f>IF($C1615&lt;=S$2,H1615*VLOOKUP($C1615,Listen!$B$5:$G$95,$N1615+1,FALSE)/VLOOKUP(S$2,Listen!$B$5:$G$95,$N1615+1,FALSE),"-")</f>
        <v>0</v>
      </c>
      <c r="T1615" s="54">
        <f>IF($C1615&lt;=T$2,I1615*VLOOKUP($C1615,Listen!$B$5:$G$95,$N1615+1,FALSE)/VLOOKUP(T$2,Listen!$B$5:$G$95,$N1615+1,FALSE),"-")</f>
        <v>0</v>
      </c>
      <c r="U1615" s="54">
        <f>IF($C1615&lt;=U$2,J1615*VLOOKUP($C1615,Listen!$B$5:$G$95,$N1615+1,FALSE)/VLOOKUP(U$2,Listen!$B$5:$G$95,$N1615+1,FALSE),"-")</f>
        <v>0</v>
      </c>
      <c r="V1615" s="54">
        <f>IF($C1615&lt;=V$2,K1615*VLOOKUP($C1615,Listen!$B$5:$G$95,$N1615+1,FALSE)/VLOOKUP(V$2,Listen!$B$5:$G$95,$N1615+1,FALSE),"-")</f>
        <v>0</v>
      </c>
    </row>
    <row r="1616" spans="2:22">
      <c r="B1616" s="25"/>
      <c r="C1616" s="3">
        <v>1934</v>
      </c>
      <c r="D1616" s="141"/>
      <c r="E1616" s="141"/>
      <c r="F1616" s="141"/>
      <c r="G1616" s="141"/>
      <c r="H1616" s="141"/>
      <c r="I1616" s="141"/>
      <c r="J1616" s="141"/>
      <c r="K1616" s="141"/>
      <c r="M1616" s="52">
        <v>12</v>
      </c>
      <c r="N1616" s="52">
        <v>5</v>
      </c>
      <c r="O1616" s="54">
        <f>IF($C1616&lt;=O$2,D1616*VLOOKUP($C1616,Listen!$B$5:$G$95,$N1616+1,FALSE)/VLOOKUP(O$2,Listen!$B$5:$G$95,$N1616+1,FALSE),"-")</f>
        <v>0</v>
      </c>
      <c r="P1616" s="54">
        <f>IF($C1616&lt;=P$2,E1616*VLOOKUP($C1616,Listen!$B$5:$G$95,$N1616+1,FALSE)/VLOOKUP(P$2,Listen!$B$5:$G$95,$N1616+1,FALSE),"-")</f>
        <v>0</v>
      </c>
      <c r="Q1616" s="54">
        <f>IF($C1616&lt;=Q$2,F1616*VLOOKUP($C1616,Listen!$B$5:$G$95,$N1616+1,FALSE)/VLOOKUP(Q$2,Listen!$B$5:$G$95,$N1616+1,FALSE),"-")</f>
        <v>0</v>
      </c>
      <c r="R1616" s="54">
        <f>IF($C1616&lt;=R$2,G1616*VLOOKUP($C1616,Listen!$B$5:$G$95,$N1616+1,FALSE)/VLOOKUP(R$2,Listen!$B$5:$G$95,$N1616+1,FALSE),"-")</f>
        <v>0</v>
      </c>
      <c r="S1616" s="54">
        <f>IF($C1616&lt;=S$2,H1616*VLOOKUP($C1616,Listen!$B$5:$G$95,$N1616+1,FALSE)/VLOOKUP(S$2,Listen!$B$5:$G$95,$N1616+1,FALSE),"-")</f>
        <v>0</v>
      </c>
      <c r="T1616" s="54">
        <f>IF($C1616&lt;=T$2,I1616*VLOOKUP($C1616,Listen!$B$5:$G$95,$N1616+1,FALSE)/VLOOKUP(T$2,Listen!$B$5:$G$95,$N1616+1,FALSE),"-")</f>
        <v>0</v>
      </c>
      <c r="U1616" s="54">
        <f>IF($C1616&lt;=U$2,J1616*VLOOKUP($C1616,Listen!$B$5:$G$95,$N1616+1,FALSE)/VLOOKUP(U$2,Listen!$B$5:$G$95,$N1616+1,FALSE),"-")</f>
        <v>0</v>
      </c>
      <c r="V1616" s="54">
        <f>IF($C1616&lt;=V$2,K1616*VLOOKUP($C1616,Listen!$B$5:$G$95,$N1616+1,FALSE)/VLOOKUP(V$2,Listen!$B$5:$G$95,$N1616+1,FALSE),"-")</f>
        <v>0</v>
      </c>
    </row>
    <row r="1617" spans="2:22">
      <c r="B1617" s="25"/>
      <c r="C1617" s="3">
        <v>1933</v>
      </c>
      <c r="D1617" s="141"/>
      <c r="E1617" s="141"/>
      <c r="F1617" s="141"/>
      <c r="G1617" s="141"/>
      <c r="H1617" s="141"/>
      <c r="I1617" s="141"/>
      <c r="J1617" s="141"/>
      <c r="K1617" s="141"/>
      <c r="M1617" s="52">
        <v>12</v>
      </c>
      <c r="N1617" s="52">
        <v>5</v>
      </c>
      <c r="O1617" s="54">
        <f>IF($C1617&lt;=O$2,D1617*VLOOKUP($C1617,Listen!$B$5:$G$95,$N1617+1,FALSE)/VLOOKUP(O$2,Listen!$B$5:$G$95,$N1617+1,FALSE),"-")</f>
        <v>0</v>
      </c>
      <c r="P1617" s="54">
        <f>IF($C1617&lt;=P$2,E1617*VLOOKUP($C1617,Listen!$B$5:$G$95,$N1617+1,FALSE)/VLOOKUP(P$2,Listen!$B$5:$G$95,$N1617+1,FALSE),"-")</f>
        <v>0</v>
      </c>
      <c r="Q1617" s="54">
        <f>IF($C1617&lt;=Q$2,F1617*VLOOKUP($C1617,Listen!$B$5:$G$95,$N1617+1,FALSE)/VLOOKUP(Q$2,Listen!$B$5:$G$95,$N1617+1,FALSE),"-")</f>
        <v>0</v>
      </c>
      <c r="R1617" s="54">
        <f>IF($C1617&lt;=R$2,G1617*VLOOKUP($C1617,Listen!$B$5:$G$95,$N1617+1,FALSE)/VLOOKUP(R$2,Listen!$B$5:$G$95,$N1617+1,FALSE),"-")</f>
        <v>0</v>
      </c>
      <c r="S1617" s="54">
        <f>IF($C1617&lt;=S$2,H1617*VLOOKUP($C1617,Listen!$B$5:$G$95,$N1617+1,FALSE)/VLOOKUP(S$2,Listen!$B$5:$G$95,$N1617+1,FALSE),"-")</f>
        <v>0</v>
      </c>
      <c r="T1617" s="54">
        <f>IF($C1617&lt;=T$2,I1617*VLOOKUP($C1617,Listen!$B$5:$G$95,$N1617+1,FALSE)/VLOOKUP(T$2,Listen!$B$5:$G$95,$N1617+1,FALSE),"-")</f>
        <v>0</v>
      </c>
      <c r="U1617" s="54">
        <f>IF($C1617&lt;=U$2,J1617*VLOOKUP($C1617,Listen!$B$5:$G$95,$N1617+1,FALSE)/VLOOKUP(U$2,Listen!$B$5:$G$95,$N1617+1,FALSE),"-")</f>
        <v>0</v>
      </c>
      <c r="V1617" s="54">
        <f>IF($C1617&lt;=V$2,K1617*VLOOKUP($C1617,Listen!$B$5:$G$95,$N1617+1,FALSE)/VLOOKUP(V$2,Listen!$B$5:$G$95,$N1617+1,FALSE),"-")</f>
        <v>0</v>
      </c>
    </row>
    <row r="1618" spans="2:22">
      <c r="B1618" s="25"/>
      <c r="C1618" s="3">
        <v>1932</v>
      </c>
      <c r="D1618" s="141"/>
      <c r="E1618" s="141"/>
      <c r="F1618" s="141"/>
      <c r="G1618" s="141"/>
      <c r="H1618" s="141"/>
      <c r="I1618" s="141"/>
      <c r="J1618" s="141"/>
      <c r="K1618" s="141"/>
      <c r="M1618" s="52">
        <v>12</v>
      </c>
      <c r="N1618" s="52">
        <v>5</v>
      </c>
      <c r="O1618" s="54">
        <f>IF($C1618&lt;=O$2,D1618*VLOOKUP($C1618,Listen!$B$5:$G$95,$N1618+1,FALSE)/VLOOKUP(O$2,Listen!$B$5:$G$95,$N1618+1,FALSE),"-")</f>
        <v>0</v>
      </c>
      <c r="P1618" s="54">
        <f>IF($C1618&lt;=P$2,E1618*VLOOKUP($C1618,Listen!$B$5:$G$95,$N1618+1,FALSE)/VLOOKUP(P$2,Listen!$B$5:$G$95,$N1618+1,FALSE),"-")</f>
        <v>0</v>
      </c>
      <c r="Q1618" s="54">
        <f>IF($C1618&lt;=Q$2,F1618*VLOOKUP($C1618,Listen!$B$5:$G$95,$N1618+1,FALSE)/VLOOKUP(Q$2,Listen!$B$5:$G$95,$N1618+1,FALSE),"-")</f>
        <v>0</v>
      </c>
      <c r="R1618" s="54">
        <f>IF($C1618&lt;=R$2,G1618*VLOOKUP($C1618,Listen!$B$5:$G$95,$N1618+1,FALSE)/VLOOKUP(R$2,Listen!$B$5:$G$95,$N1618+1,FALSE),"-")</f>
        <v>0</v>
      </c>
      <c r="S1618" s="54">
        <f>IF($C1618&lt;=S$2,H1618*VLOOKUP($C1618,Listen!$B$5:$G$95,$N1618+1,FALSE)/VLOOKUP(S$2,Listen!$B$5:$G$95,$N1618+1,FALSE),"-")</f>
        <v>0</v>
      </c>
      <c r="T1618" s="54">
        <f>IF($C1618&lt;=T$2,I1618*VLOOKUP($C1618,Listen!$B$5:$G$95,$N1618+1,FALSE)/VLOOKUP(T$2,Listen!$B$5:$G$95,$N1618+1,FALSE),"-")</f>
        <v>0</v>
      </c>
      <c r="U1618" s="54">
        <f>IF($C1618&lt;=U$2,J1618*VLOOKUP($C1618,Listen!$B$5:$G$95,$N1618+1,FALSE)/VLOOKUP(U$2,Listen!$B$5:$G$95,$N1618+1,FALSE),"-")</f>
        <v>0</v>
      </c>
      <c r="V1618" s="54">
        <f>IF($C1618&lt;=V$2,K1618*VLOOKUP($C1618,Listen!$B$5:$G$95,$N1618+1,FALSE)/VLOOKUP(V$2,Listen!$B$5:$G$95,$N1618+1,FALSE),"-")</f>
        <v>0</v>
      </c>
    </row>
    <row r="1619" spans="2:22">
      <c r="B1619" s="25"/>
      <c r="C1619" s="3">
        <v>1931</v>
      </c>
      <c r="D1619" s="141"/>
      <c r="E1619" s="141"/>
      <c r="F1619" s="141"/>
      <c r="G1619" s="141"/>
      <c r="H1619" s="141"/>
      <c r="I1619" s="141"/>
      <c r="J1619" s="141"/>
      <c r="K1619" s="141"/>
      <c r="M1619" s="52">
        <v>12</v>
      </c>
      <c r="N1619" s="52">
        <v>5</v>
      </c>
      <c r="O1619" s="54">
        <f>IF($C1619&lt;=O$2,D1619*VLOOKUP($C1619,Listen!$B$5:$G$95,$N1619+1,FALSE)/VLOOKUP(O$2,Listen!$B$5:$G$95,$N1619+1,FALSE),"-")</f>
        <v>0</v>
      </c>
      <c r="P1619" s="54">
        <f>IF($C1619&lt;=P$2,E1619*VLOOKUP($C1619,Listen!$B$5:$G$95,$N1619+1,FALSE)/VLOOKUP(P$2,Listen!$B$5:$G$95,$N1619+1,FALSE),"-")</f>
        <v>0</v>
      </c>
      <c r="Q1619" s="54">
        <f>IF($C1619&lt;=Q$2,F1619*VLOOKUP($C1619,Listen!$B$5:$G$95,$N1619+1,FALSE)/VLOOKUP(Q$2,Listen!$B$5:$G$95,$N1619+1,FALSE),"-")</f>
        <v>0</v>
      </c>
      <c r="R1619" s="54">
        <f>IF($C1619&lt;=R$2,G1619*VLOOKUP($C1619,Listen!$B$5:$G$95,$N1619+1,FALSE)/VLOOKUP(R$2,Listen!$B$5:$G$95,$N1619+1,FALSE),"-")</f>
        <v>0</v>
      </c>
      <c r="S1619" s="54">
        <f>IF($C1619&lt;=S$2,H1619*VLOOKUP($C1619,Listen!$B$5:$G$95,$N1619+1,FALSE)/VLOOKUP(S$2,Listen!$B$5:$G$95,$N1619+1,FALSE),"-")</f>
        <v>0</v>
      </c>
      <c r="T1619" s="54">
        <f>IF($C1619&lt;=T$2,I1619*VLOOKUP($C1619,Listen!$B$5:$G$95,$N1619+1,FALSE)/VLOOKUP(T$2,Listen!$B$5:$G$95,$N1619+1,FALSE),"-")</f>
        <v>0</v>
      </c>
      <c r="U1619" s="54">
        <f>IF($C1619&lt;=U$2,J1619*VLOOKUP($C1619,Listen!$B$5:$G$95,$N1619+1,FALSE)/VLOOKUP(U$2,Listen!$B$5:$G$95,$N1619+1,FALSE),"-")</f>
        <v>0</v>
      </c>
      <c r="V1619" s="54">
        <f>IF($C1619&lt;=V$2,K1619*VLOOKUP($C1619,Listen!$B$5:$G$95,$N1619+1,FALSE)/VLOOKUP(V$2,Listen!$B$5:$G$95,$N1619+1,FALSE),"-")</f>
        <v>0</v>
      </c>
    </row>
    <row r="1620" spans="2:22" ht="13.5" thickBot="1">
      <c r="B1620" s="25"/>
      <c r="C1620" s="3">
        <v>1930</v>
      </c>
      <c r="D1620" s="141"/>
      <c r="E1620" s="141"/>
      <c r="F1620" s="141"/>
      <c r="G1620" s="141"/>
      <c r="H1620" s="141"/>
      <c r="I1620" s="141"/>
      <c r="J1620" s="141"/>
      <c r="K1620" s="141"/>
      <c r="M1620" s="52">
        <v>12</v>
      </c>
      <c r="N1620" s="52">
        <v>5</v>
      </c>
      <c r="O1620" s="54">
        <f>IF($C1620&lt;=O$2,D1620*VLOOKUP($C1620,Listen!$B$5:$G$95,$N1620+1,FALSE)/VLOOKUP(O$2,Listen!$B$5:$G$95,$N1620+1,FALSE),"-")</f>
        <v>0</v>
      </c>
      <c r="P1620" s="54">
        <f>IF($C1620&lt;=P$2,E1620*VLOOKUP($C1620,Listen!$B$5:$G$95,$N1620+1,FALSE)/VLOOKUP(P$2,Listen!$B$5:$G$95,$N1620+1,FALSE),"-")</f>
        <v>0</v>
      </c>
      <c r="Q1620" s="54">
        <f>IF($C1620&lt;=Q$2,F1620*VLOOKUP($C1620,Listen!$B$5:$G$95,$N1620+1,FALSE)/VLOOKUP(Q$2,Listen!$B$5:$G$95,$N1620+1,FALSE),"-")</f>
        <v>0</v>
      </c>
      <c r="R1620" s="54">
        <f>IF($C1620&lt;=R$2,G1620*VLOOKUP($C1620,Listen!$B$5:$G$95,$N1620+1,FALSE)/VLOOKUP(R$2,Listen!$B$5:$G$95,$N1620+1,FALSE),"-")</f>
        <v>0</v>
      </c>
      <c r="S1620" s="54">
        <f>IF($C1620&lt;=S$2,H1620*VLOOKUP($C1620,Listen!$B$5:$G$95,$N1620+1,FALSE)/VLOOKUP(S$2,Listen!$B$5:$G$95,$N1620+1,FALSE),"-")</f>
        <v>0</v>
      </c>
      <c r="T1620" s="54">
        <f>IF($C1620&lt;=T$2,I1620*VLOOKUP($C1620,Listen!$B$5:$G$95,$N1620+1,FALSE)/VLOOKUP(T$2,Listen!$B$5:$G$95,$N1620+1,FALSE),"-")</f>
        <v>0</v>
      </c>
      <c r="U1620" s="54">
        <f>IF($C1620&lt;=U$2,J1620*VLOOKUP($C1620,Listen!$B$5:$G$95,$N1620+1,FALSE)/VLOOKUP(U$2,Listen!$B$5:$G$95,$N1620+1,FALSE),"-")</f>
        <v>0</v>
      </c>
      <c r="V1620" s="54">
        <f>IF($C1620&lt;=V$2,K1620*VLOOKUP($C1620,Listen!$B$5:$G$95,$N1620+1,FALSE)/VLOOKUP(V$2,Listen!$B$5:$G$95,$N1620+1,FALSE),"-")</f>
        <v>0</v>
      </c>
    </row>
    <row r="1621" spans="2:22" ht="13.5" thickBot="1">
      <c r="B1621" s="37" t="s">
        <v>55</v>
      </c>
      <c r="C1621" s="27" t="s">
        <v>22</v>
      </c>
      <c r="D1621" s="143">
        <f t="shared" ref="D1621:K1621" si="18">SUM(D1533:D1620)</f>
        <v>0</v>
      </c>
      <c r="E1621" s="143">
        <f t="shared" si="18"/>
        <v>0</v>
      </c>
      <c r="F1621" s="143">
        <f t="shared" si="18"/>
        <v>0</v>
      </c>
      <c r="G1621" s="143">
        <f t="shared" si="18"/>
        <v>0</v>
      </c>
      <c r="H1621" s="143">
        <f t="shared" si="18"/>
        <v>0</v>
      </c>
      <c r="I1621" s="143">
        <f t="shared" si="18"/>
        <v>0</v>
      </c>
      <c r="J1621" s="143">
        <f t="shared" si="18"/>
        <v>0</v>
      </c>
      <c r="K1621" s="143">
        <f t="shared" si="18"/>
        <v>0</v>
      </c>
    </row>
    <row r="1622" spans="2:22" ht="13.5" thickBot="1">
      <c r="B1622" s="40"/>
      <c r="C1622" s="4"/>
      <c r="D1622" s="143"/>
      <c r="E1622" s="143"/>
      <c r="F1622" s="143"/>
      <c r="G1622" s="143"/>
      <c r="H1622" s="143"/>
      <c r="I1622" s="143"/>
      <c r="J1622" s="143"/>
      <c r="K1622" s="143"/>
    </row>
    <row r="1623" spans="2:22" ht="13.5" thickBot="1">
      <c r="B1623" s="31" t="s">
        <v>56</v>
      </c>
      <c r="C1623" s="41">
        <v>2017</v>
      </c>
      <c r="D1623" s="140"/>
      <c r="E1623" s="140"/>
      <c r="F1623" s="140"/>
      <c r="G1623" s="140"/>
      <c r="H1623" s="140"/>
      <c r="I1623" s="140"/>
      <c r="J1623" s="140"/>
      <c r="K1623" s="140"/>
      <c r="M1623" s="52">
        <v>3</v>
      </c>
      <c r="N1623" s="52">
        <v>2</v>
      </c>
      <c r="O1623" s="54" t="str">
        <f>IF($C1623&lt;=O$2,D1623*VLOOKUP($C1623,Listen!$B$5:$G$95,$N1623+1,FALSE)/VLOOKUP(O$2,Listen!$B$5:$G$95,$N1623+1,FALSE),"-")</f>
        <v>-</v>
      </c>
      <c r="P1623" s="54" t="str">
        <f>IF($C1623&lt;=P$2,E1623*VLOOKUP($C1623,Listen!$B$5:$G$95,$N1623+1,FALSE)/VLOOKUP(P$2,Listen!$B$5:$G$95,$N1623+1,FALSE),"-")</f>
        <v>-</v>
      </c>
      <c r="Q1623" s="54" t="str">
        <f>IF($C1623&lt;=Q$2,F1623*VLOOKUP($C1623,Listen!$B$5:$G$95,$N1623+1,FALSE)/VLOOKUP(Q$2,Listen!$B$5:$G$95,$N1623+1,FALSE),"-")</f>
        <v>-</v>
      </c>
      <c r="R1623" s="54" t="str">
        <f>IF($C1623&lt;=R$2,G1623*VLOOKUP($C1623,Listen!$B$5:$G$95,$N1623+1,FALSE)/VLOOKUP(R$2,Listen!$B$5:$G$95,$N1623+1,FALSE),"-")</f>
        <v>-</v>
      </c>
      <c r="S1623" s="54" t="str">
        <f>IF($C1623&lt;=S$2,H1623*VLOOKUP($C1623,Listen!$B$5:$G$95,$N1623+1,FALSE)/VLOOKUP(S$2,Listen!$B$5:$G$95,$N1623+1,FALSE),"-")</f>
        <v>-</v>
      </c>
      <c r="T1623" s="54" t="str">
        <f>IF($C1623&lt;=T$2,I1623*VLOOKUP($C1623,Listen!$B$5:$G$95,$N1623+1,FALSE)/VLOOKUP(T$2,Listen!$B$5:$G$95,$N1623+1,FALSE),"-")</f>
        <v>-</v>
      </c>
      <c r="U1623" s="54" t="str">
        <f>IF($C1623&lt;=U$2,J1623*VLOOKUP($C1623,Listen!$B$5:$G$95,$N1623+1,FALSE)/VLOOKUP(U$2,Listen!$B$5:$G$95,$N1623+1,FALSE),"-")</f>
        <v>-</v>
      </c>
      <c r="V1623" s="54" t="str">
        <f>IF($C1623&lt;=V$2,K1623*VLOOKUP($C1623,Listen!$B$5:$G$95,$N1623+1,FALSE)/VLOOKUP(V$2,Listen!$B$5:$G$95,$N1623+1,FALSE),"-")</f>
        <v>-</v>
      </c>
    </row>
    <row r="1624" spans="2:22">
      <c r="B1624" s="25"/>
      <c r="C1624" s="3">
        <v>2016</v>
      </c>
      <c r="D1624" s="140"/>
      <c r="E1624" s="140"/>
      <c r="F1624" s="140"/>
      <c r="G1624" s="140"/>
      <c r="H1624" s="140"/>
      <c r="I1624" s="140"/>
      <c r="J1624" s="140"/>
      <c r="K1624" s="141"/>
      <c r="M1624" s="52">
        <v>3</v>
      </c>
      <c r="N1624" s="52">
        <v>2</v>
      </c>
      <c r="O1624" s="54" t="str">
        <f>IF($C1624&lt;=O$2,D1624*VLOOKUP($C1624,Listen!$B$5:$G$95,$N1624+1,FALSE)/VLOOKUP(O$2,Listen!$B$5:$G$95,$N1624+1,FALSE),"-")</f>
        <v>-</v>
      </c>
      <c r="P1624" s="54" t="str">
        <f>IF($C1624&lt;=P$2,E1624*VLOOKUP($C1624,Listen!$B$5:$G$95,$N1624+1,FALSE)/VLOOKUP(P$2,Listen!$B$5:$G$95,$N1624+1,FALSE),"-")</f>
        <v>-</v>
      </c>
      <c r="Q1624" s="54" t="str">
        <f>IF($C1624&lt;=Q$2,F1624*VLOOKUP($C1624,Listen!$B$5:$G$95,$N1624+1,FALSE)/VLOOKUP(Q$2,Listen!$B$5:$G$95,$N1624+1,FALSE),"-")</f>
        <v>-</v>
      </c>
      <c r="R1624" s="54" t="str">
        <f>IF($C1624&lt;=R$2,G1624*VLOOKUP($C1624,Listen!$B$5:$G$95,$N1624+1,FALSE)/VLOOKUP(R$2,Listen!$B$5:$G$95,$N1624+1,FALSE),"-")</f>
        <v>-</v>
      </c>
      <c r="S1624" s="54" t="str">
        <f>IF($C1624&lt;=S$2,H1624*VLOOKUP($C1624,Listen!$B$5:$G$95,$N1624+1,FALSE)/VLOOKUP(S$2,Listen!$B$5:$G$95,$N1624+1,FALSE),"-")</f>
        <v>-</v>
      </c>
      <c r="T1624" s="54" t="str">
        <f>IF($C1624&lt;=T$2,I1624*VLOOKUP($C1624,Listen!$B$5:$G$95,$N1624+1,FALSE)/VLOOKUP(T$2,Listen!$B$5:$G$95,$N1624+1,FALSE),"-")</f>
        <v>-</v>
      </c>
      <c r="U1624" s="54" t="str">
        <f>IF($C1624&lt;=U$2,J1624*VLOOKUP($C1624,Listen!$B$5:$G$95,$N1624+1,FALSE)/VLOOKUP(U$2,Listen!$B$5:$G$95,$N1624+1,FALSE),"-")</f>
        <v>-</v>
      </c>
      <c r="V1624" s="54">
        <f>IF($C1624&lt;=V$2,K1624*VLOOKUP($C1624,Listen!$B$5:$G$95,$N1624+1,FALSE)/VLOOKUP(V$2,Listen!$B$5:$G$95,$N1624+1,FALSE),"-")</f>
        <v>0</v>
      </c>
    </row>
    <row r="1625" spans="2:22">
      <c r="B1625" s="25"/>
      <c r="C1625" s="3">
        <v>2015</v>
      </c>
      <c r="D1625" s="140"/>
      <c r="E1625" s="140"/>
      <c r="F1625" s="140"/>
      <c r="G1625" s="140"/>
      <c r="H1625" s="140"/>
      <c r="I1625" s="140"/>
      <c r="J1625" s="141"/>
      <c r="K1625" s="141"/>
      <c r="M1625" s="52">
        <v>3</v>
      </c>
      <c r="N1625" s="52">
        <v>2</v>
      </c>
      <c r="O1625" s="54" t="str">
        <f>IF($C1625&lt;=O$2,D1625*VLOOKUP($C1625,Listen!$B$5:$G$95,$N1625+1,FALSE)/VLOOKUP(O$2,Listen!$B$5:$G$95,$N1625+1,FALSE),"-")</f>
        <v>-</v>
      </c>
      <c r="P1625" s="54" t="str">
        <f>IF($C1625&lt;=P$2,E1625*VLOOKUP($C1625,Listen!$B$5:$G$95,$N1625+1,FALSE)/VLOOKUP(P$2,Listen!$B$5:$G$95,$N1625+1,FALSE),"-")</f>
        <v>-</v>
      </c>
      <c r="Q1625" s="54" t="str">
        <f>IF($C1625&lt;=Q$2,F1625*VLOOKUP($C1625,Listen!$B$5:$G$95,$N1625+1,FALSE)/VLOOKUP(Q$2,Listen!$B$5:$G$95,$N1625+1,FALSE),"-")</f>
        <v>-</v>
      </c>
      <c r="R1625" s="54" t="str">
        <f>IF($C1625&lt;=R$2,G1625*VLOOKUP($C1625,Listen!$B$5:$G$95,$N1625+1,FALSE)/VLOOKUP(R$2,Listen!$B$5:$G$95,$N1625+1,FALSE),"-")</f>
        <v>-</v>
      </c>
      <c r="S1625" s="54" t="str">
        <f>IF($C1625&lt;=S$2,H1625*VLOOKUP($C1625,Listen!$B$5:$G$95,$N1625+1,FALSE)/VLOOKUP(S$2,Listen!$B$5:$G$95,$N1625+1,FALSE),"-")</f>
        <v>-</v>
      </c>
      <c r="T1625" s="54" t="str">
        <f>IF($C1625&lt;=T$2,I1625*VLOOKUP($C1625,Listen!$B$5:$G$95,$N1625+1,FALSE)/VLOOKUP(T$2,Listen!$B$5:$G$95,$N1625+1,FALSE),"-")</f>
        <v>-</v>
      </c>
      <c r="U1625" s="54">
        <f>IF($C1625&lt;=U$2,J1625*VLOOKUP($C1625,Listen!$B$5:$G$95,$N1625+1,FALSE)/VLOOKUP(U$2,Listen!$B$5:$G$95,$N1625+1,FALSE),"-")</f>
        <v>0</v>
      </c>
      <c r="V1625" s="54">
        <f>IF($C1625&lt;=V$2,K1625*VLOOKUP($C1625,Listen!$B$5:$G$95,$N1625+1,FALSE)/VLOOKUP(V$2,Listen!$B$5:$G$95,$N1625+1,FALSE),"-")</f>
        <v>0</v>
      </c>
    </row>
    <row r="1626" spans="2:22">
      <c r="B1626" s="25"/>
      <c r="C1626" s="3">
        <v>2014</v>
      </c>
      <c r="D1626" s="140"/>
      <c r="E1626" s="140"/>
      <c r="F1626" s="140"/>
      <c r="G1626" s="140"/>
      <c r="H1626" s="140"/>
      <c r="I1626" s="141"/>
      <c r="J1626" s="141"/>
      <c r="K1626" s="141"/>
      <c r="M1626" s="52">
        <v>3</v>
      </c>
      <c r="N1626" s="52">
        <v>2</v>
      </c>
      <c r="O1626" s="54" t="str">
        <f>IF($C1626&lt;=O$2,D1626*VLOOKUP($C1626,Listen!$B$5:$G$95,$N1626+1,FALSE)/VLOOKUP(O$2,Listen!$B$5:$G$95,$N1626+1,FALSE),"-")</f>
        <v>-</v>
      </c>
      <c r="P1626" s="54" t="str">
        <f>IF($C1626&lt;=P$2,E1626*VLOOKUP($C1626,Listen!$B$5:$G$95,$N1626+1,FALSE)/VLOOKUP(P$2,Listen!$B$5:$G$95,$N1626+1,FALSE),"-")</f>
        <v>-</v>
      </c>
      <c r="Q1626" s="54" t="str">
        <f>IF($C1626&lt;=Q$2,F1626*VLOOKUP($C1626,Listen!$B$5:$G$95,$N1626+1,FALSE)/VLOOKUP(Q$2,Listen!$B$5:$G$95,$N1626+1,FALSE),"-")</f>
        <v>-</v>
      </c>
      <c r="R1626" s="54" t="str">
        <f>IF($C1626&lt;=R$2,G1626*VLOOKUP($C1626,Listen!$B$5:$G$95,$N1626+1,FALSE)/VLOOKUP(R$2,Listen!$B$5:$G$95,$N1626+1,FALSE),"-")</f>
        <v>-</v>
      </c>
      <c r="S1626" s="54" t="str">
        <f>IF($C1626&lt;=S$2,H1626*VLOOKUP($C1626,Listen!$B$5:$G$95,$N1626+1,FALSE)/VLOOKUP(S$2,Listen!$B$5:$G$95,$N1626+1,FALSE),"-")</f>
        <v>-</v>
      </c>
      <c r="T1626" s="54">
        <f>IF($C1626&lt;=T$2,I1626*VLOOKUP($C1626,Listen!$B$5:$G$95,$N1626+1,FALSE)/VLOOKUP(T$2,Listen!$B$5:$G$95,$N1626+1,FALSE),"-")</f>
        <v>0</v>
      </c>
      <c r="U1626" s="54">
        <f>IF($C1626&lt;=U$2,J1626*VLOOKUP($C1626,Listen!$B$5:$G$95,$N1626+1,FALSE)/VLOOKUP(U$2,Listen!$B$5:$G$95,$N1626+1,FALSE),"-")</f>
        <v>0</v>
      </c>
      <c r="V1626" s="54">
        <f>IF($C1626&lt;=V$2,K1626*VLOOKUP($C1626,Listen!$B$5:$G$95,$N1626+1,FALSE)/VLOOKUP(V$2,Listen!$B$5:$G$95,$N1626+1,FALSE),"-")</f>
        <v>0</v>
      </c>
    </row>
    <row r="1627" spans="2:22">
      <c r="B1627" s="25"/>
      <c r="C1627" s="3">
        <v>2013</v>
      </c>
      <c r="D1627" s="140"/>
      <c r="E1627" s="140"/>
      <c r="F1627" s="140"/>
      <c r="G1627" s="140"/>
      <c r="H1627" s="141"/>
      <c r="I1627" s="141"/>
      <c r="J1627" s="141"/>
      <c r="K1627" s="141"/>
      <c r="M1627" s="52">
        <v>3</v>
      </c>
      <c r="N1627" s="52">
        <v>2</v>
      </c>
      <c r="O1627" s="54" t="str">
        <f>IF($C1627&lt;=O$2,D1627*VLOOKUP($C1627,Listen!$B$5:$G$95,$N1627+1,FALSE)/VLOOKUP(O$2,Listen!$B$5:$G$95,$N1627+1,FALSE),"-")</f>
        <v>-</v>
      </c>
      <c r="P1627" s="54" t="str">
        <f>IF($C1627&lt;=P$2,E1627*VLOOKUP($C1627,Listen!$B$5:$G$95,$N1627+1,FALSE)/VLOOKUP(P$2,Listen!$B$5:$G$95,$N1627+1,FALSE),"-")</f>
        <v>-</v>
      </c>
      <c r="Q1627" s="54" t="str">
        <f>IF($C1627&lt;=Q$2,F1627*VLOOKUP($C1627,Listen!$B$5:$G$95,$N1627+1,FALSE)/VLOOKUP(Q$2,Listen!$B$5:$G$95,$N1627+1,FALSE),"-")</f>
        <v>-</v>
      </c>
      <c r="R1627" s="54" t="str">
        <f>IF($C1627&lt;=R$2,G1627*VLOOKUP($C1627,Listen!$B$5:$G$95,$N1627+1,FALSE)/VLOOKUP(R$2,Listen!$B$5:$G$95,$N1627+1,FALSE),"-")</f>
        <v>-</v>
      </c>
      <c r="S1627" s="54">
        <f>IF($C1627&lt;=S$2,H1627*VLOOKUP($C1627,Listen!$B$5:$G$95,$N1627+1,FALSE)/VLOOKUP(S$2,Listen!$B$5:$G$95,$N1627+1,FALSE),"-")</f>
        <v>0</v>
      </c>
      <c r="T1627" s="54">
        <f>IF($C1627&lt;=T$2,I1627*VLOOKUP($C1627,Listen!$B$5:$G$95,$N1627+1,FALSE)/VLOOKUP(T$2,Listen!$B$5:$G$95,$N1627+1,FALSE),"-")</f>
        <v>0</v>
      </c>
      <c r="U1627" s="54">
        <f>IF($C1627&lt;=U$2,J1627*VLOOKUP($C1627,Listen!$B$5:$G$95,$N1627+1,FALSE)/VLOOKUP(U$2,Listen!$B$5:$G$95,$N1627+1,FALSE),"-")</f>
        <v>0</v>
      </c>
      <c r="V1627" s="54">
        <f>IF($C1627&lt;=V$2,K1627*VLOOKUP($C1627,Listen!$B$5:$G$95,$N1627+1,FALSE)/VLOOKUP(V$2,Listen!$B$5:$G$95,$N1627+1,FALSE),"-")</f>
        <v>0</v>
      </c>
    </row>
    <row r="1628" spans="2:22">
      <c r="B1628" s="25"/>
      <c r="C1628" s="3">
        <v>2012</v>
      </c>
      <c r="D1628" s="140"/>
      <c r="E1628" s="140"/>
      <c r="F1628" s="140"/>
      <c r="G1628" s="141"/>
      <c r="H1628" s="141"/>
      <c r="I1628" s="141"/>
      <c r="J1628" s="141"/>
      <c r="K1628" s="141"/>
      <c r="M1628" s="52">
        <v>3</v>
      </c>
      <c r="N1628" s="52">
        <v>2</v>
      </c>
      <c r="O1628" s="54" t="str">
        <f>IF($C1628&lt;=O$2,D1628*VLOOKUP($C1628,Listen!$B$5:$G$95,$N1628+1,FALSE)/VLOOKUP(O$2,Listen!$B$5:$G$95,$N1628+1,FALSE),"-")</f>
        <v>-</v>
      </c>
      <c r="P1628" s="54" t="str">
        <f>IF($C1628&lt;=P$2,E1628*VLOOKUP($C1628,Listen!$B$5:$G$95,$N1628+1,FALSE)/VLOOKUP(P$2,Listen!$B$5:$G$95,$N1628+1,FALSE),"-")</f>
        <v>-</v>
      </c>
      <c r="Q1628" s="54" t="str">
        <f>IF($C1628&lt;=Q$2,F1628*VLOOKUP($C1628,Listen!$B$5:$G$95,$N1628+1,FALSE)/VLOOKUP(Q$2,Listen!$B$5:$G$95,$N1628+1,FALSE),"-")</f>
        <v>-</v>
      </c>
      <c r="R1628" s="54">
        <f>IF($C1628&lt;=R$2,G1628*VLOOKUP($C1628,Listen!$B$5:$G$95,$N1628+1,FALSE)/VLOOKUP(R$2,Listen!$B$5:$G$95,$N1628+1,FALSE),"-")</f>
        <v>0</v>
      </c>
      <c r="S1628" s="54">
        <f>IF($C1628&lt;=S$2,H1628*VLOOKUP($C1628,Listen!$B$5:$G$95,$N1628+1,FALSE)/VLOOKUP(S$2,Listen!$B$5:$G$95,$N1628+1,FALSE),"-")</f>
        <v>0</v>
      </c>
      <c r="T1628" s="54">
        <f>IF($C1628&lt;=T$2,I1628*VLOOKUP($C1628,Listen!$B$5:$G$95,$N1628+1,FALSE)/VLOOKUP(T$2,Listen!$B$5:$G$95,$N1628+1,FALSE),"-")</f>
        <v>0</v>
      </c>
      <c r="U1628" s="54">
        <f>IF($C1628&lt;=U$2,J1628*VLOOKUP($C1628,Listen!$B$5:$G$95,$N1628+1,FALSE)/VLOOKUP(U$2,Listen!$B$5:$G$95,$N1628+1,FALSE),"-")</f>
        <v>0</v>
      </c>
      <c r="V1628" s="54">
        <f>IF($C1628&lt;=V$2,K1628*VLOOKUP($C1628,Listen!$B$5:$G$95,$N1628+1,FALSE)/VLOOKUP(V$2,Listen!$B$5:$G$95,$N1628+1,FALSE),"-")</f>
        <v>0</v>
      </c>
    </row>
    <row r="1629" spans="2:22">
      <c r="B1629" s="25"/>
      <c r="C1629" s="3">
        <v>2011</v>
      </c>
      <c r="D1629" s="140"/>
      <c r="E1629" s="140"/>
      <c r="F1629" s="141"/>
      <c r="G1629" s="141"/>
      <c r="H1629" s="141"/>
      <c r="I1629" s="141"/>
      <c r="J1629" s="141"/>
      <c r="K1629" s="141"/>
      <c r="M1629" s="52">
        <v>3</v>
      </c>
      <c r="N1629" s="52">
        <v>2</v>
      </c>
      <c r="O1629" s="54" t="str">
        <f>IF($C1629&lt;=O$2,D1629*VLOOKUP($C1629,Listen!$B$5:$G$95,$N1629+1,FALSE)/VLOOKUP(O$2,Listen!$B$5:$G$95,$N1629+1,FALSE),"-")</f>
        <v>-</v>
      </c>
      <c r="P1629" s="54" t="str">
        <f>IF($C1629&lt;=P$2,E1629*VLOOKUP($C1629,Listen!$B$5:$G$95,$N1629+1,FALSE)/VLOOKUP(P$2,Listen!$B$5:$G$95,$N1629+1,FALSE),"-")</f>
        <v>-</v>
      </c>
      <c r="Q1629" s="54">
        <f>IF($C1629&lt;=Q$2,F1629*VLOOKUP($C1629,Listen!$B$5:$G$95,$N1629+1,FALSE)/VLOOKUP(Q$2,Listen!$B$5:$G$95,$N1629+1,FALSE),"-")</f>
        <v>0</v>
      </c>
      <c r="R1629" s="54">
        <f>IF($C1629&lt;=R$2,G1629*VLOOKUP($C1629,Listen!$B$5:$G$95,$N1629+1,FALSE)/VLOOKUP(R$2,Listen!$B$5:$G$95,$N1629+1,FALSE),"-")</f>
        <v>0</v>
      </c>
      <c r="S1629" s="54">
        <f>IF($C1629&lt;=S$2,H1629*VLOOKUP($C1629,Listen!$B$5:$G$95,$N1629+1,FALSE)/VLOOKUP(S$2,Listen!$B$5:$G$95,$N1629+1,FALSE),"-")</f>
        <v>0</v>
      </c>
      <c r="T1629" s="54">
        <f>IF($C1629&lt;=T$2,I1629*VLOOKUP($C1629,Listen!$B$5:$G$95,$N1629+1,FALSE)/VLOOKUP(T$2,Listen!$B$5:$G$95,$N1629+1,FALSE),"-")</f>
        <v>0</v>
      </c>
      <c r="U1629" s="54">
        <f>IF($C1629&lt;=U$2,J1629*VLOOKUP($C1629,Listen!$B$5:$G$95,$N1629+1,FALSE)/VLOOKUP(U$2,Listen!$B$5:$G$95,$N1629+1,FALSE),"-")</f>
        <v>0</v>
      </c>
      <c r="V1629" s="54">
        <f>IF($C1629&lt;=V$2,K1629*VLOOKUP($C1629,Listen!$B$5:$G$95,$N1629+1,FALSE)/VLOOKUP(V$2,Listen!$B$5:$G$95,$N1629+1,FALSE),"-")</f>
        <v>0</v>
      </c>
    </row>
    <row r="1630" spans="2:22">
      <c r="B1630" s="25"/>
      <c r="C1630" s="3">
        <v>2010</v>
      </c>
      <c r="D1630" s="140"/>
      <c r="E1630" s="141"/>
      <c r="F1630" s="141"/>
      <c r="G1630" s="141"/>
      <c r="H1630" s="141"/>
      <c r="I1630" s="141"/>
      <c r="J1630" s="141"/>
      <c r="K1630" s="141"/>
      <c r="M1630" s="52">
        <v>3</v>
      </c>
      <c r="N1630" s="52">
        <v>2</v>
      </c>
      <c r="O1630" s="54" t="str">
        <f>IF($C1630&lt;=O$2,D1630*VLOOKUP($C1630,Listen!$B$5:$G$95,$N1630+1,FALSE)/VLOOKUP(O$2,Listen!$B$5:$G$95,$N1630+1,FALSE),"-")</f>
        <v>-</v>
      </c>
      <c r="P1630" s="54">
        <f>IF($C1630&lt;=P$2,E1630*VLOOKUP($C1630,Listen!$B$5:$G$95,$N1630+1,FALSE)/VLOOKUP(P$2,Listen!$B$5:$G$95,$N1630+1,FALSE),"-")</f>
        <v>0</v>
      </c>
      <c r="Q1630" s="54">
        <f>IF($C1630&lt;=Q$2,F1630*VLOOKUP($C1630,Listen!$B$5:$G$95,$N1630+1,FALSE)/VLOOKUP(Q$2,Listen!$B$5:$G$95,$N1630+1,FALSE),"-")</f>
        <v>0</v>
      </c>
      <c r="R1630" s="54">
        <f>IF($C1630&lt;=R$2,G1630*VLOOKUP($C1630,Listen!$B$5:$G$95,$N1630+1,FALSE)/VLOOKUP(R$2,Listen!$B$5:$G$95,$N1630+1,FALSE),"-")</f>
        <v>0</v>
      </c>
      <c r="S1630" s="54">
        <f>IF($C1630&lt;=S$2,H1630*VLOOKUP($C1630,Listen!$B$5:$G$95,$N1630+1,FALSE)/VLOOKUP(S$2,Listen!$B$5:$G$95,$N1630+1,FALSE),"-")</f>
        <v>0</v>
      </c>
      <c r="T1630" s="54">
        <f>IF($C1630&lt;=T$2,I1630*VLOOKUP($C1630,Listen!$B$5:$G$95,$N1630+1,FALSE)/VLOOKUP(T$2,Listen!$B$5:$G$95,$N1630+1,FALSE),"-")</f>
        <v>0</v>
      </c>
      <c r="U1630" s="54">
        <f>IF($C1630&lt;=U$2,J1630*VLOOKUP($C1630,Listen!$B$5:$G$95,$N1630+1,FALSE)/VLOOKUP(U$2,Listen!$B$5:$G$95,$N1630+1,FALSE),"-")</f>
        <v>0</v>
      </c>
      <c r="V1630" s="54">
        <f>IF($C1630&lt;=V$2,K1630*VLOOKUP($C1630,Listen!$B$5:$G$95,$N1630+1,FALSE)/VLOOKUP(V$2,Listen!$B$5:$G$95,$N1630+1,FALSE),"-")</f>
        <v>0</v>
      </c>
    </row>
    <row r="1631" spans="2:22">
      <c r="B1631" s="25"/>
      <c r="C1631" s="3">
        <v>2009</v>
      </c>
      <c r="D1631" s="141"/>
      <c r="E1631" s="141"/>
      <c r="F1631" s="141"/>
      <c r="G1631" s="141"/>
      <c r="H1631" s="141"/>
      <c r="I1631" s="141"/>
      <c r="J1631" s="141"/>
      <c r="K1631" s="141"/>
      <c r="M1631" s="52">
        <v>3</v>
      </c>
      <c r="N1631" s="52">
        <v>2</v>
      </c>
      <c r="O1631" s="54">
        <f>IF($C1631&lt;=O$2,D1631*VLOOKUP($C1631,Listen!$B$5:$G$95,$N1631+1,FALSE)/VLOOKUP(O$2,Listen!$B$5:$G$95,$N1631+1,FALSE),"-")</f>
        <v>0</v>
      </c>
      <c r="P1631" s="54">
        <f>IF($C1631&lt;=P$2,E1631*VLOOKUP($C1631,Listen!$B$5:$G$95,$N1631+1,FALSE)/VLOOKUP(P$2,Listen!$B$5:$G$95,$N1631+1,FALSE),"-")</f>
        <v>0</v>
      </c>
      <c r="Q1631" s="54">
        <f>IF($C1631&lt;=Q$2,F1631*VLOOKUP($C1631,Listen!$B$5:$G$95,$N1631+1,FALSE)/VLOOKUP(Q$2,Listen!$B$5:$G$95,$N1631+1,FALSE),"-")</f>
        <v>0</v>
      </c>
      <c r="R1631" s="54">
        <f>IF($C1631&lt;=R$2,G1631*VLOOKUP($C1631,Listen!$B$5:$G$95,$N1631+1,FALSE)/VLOOKUP(R$2,Listen!$B$5:$G$95,$N1631+1,FALSE),"-")</f>
        <v>0</v>
      </c>
      <c r="S1631" s="54">
        <f>IF($C1631&lt;=S$2,H1631*VLOOKUP($C1631,Listen!$B$5:$G$95,$N1631+1,FALSE)/VLOOKUP(S$2,Listen!$B$5:$G$95,$N1631+1,FALSE),"-")</f>
        <v>0</v>
      </c>
      <c r="T1631" s="54">
        <f>IF($C1631&lt;=T$2,I1631*VLOOKUP($C1631,Listen!$B$5:$G$95,$N1631+1,FALSE)/VLOOKUP(T$2,Listen!$B$5:$G$95,$N1631+1,FALSE),"-")</f>
        <v>0</v>
      </c>
      <c r="U1631" s="54">
        <f>IF($C1631&lt;=U$2,J1631*VLOOKUP($C1631,Listen!$B$5:$G$95,$N1631+1,FALSE)/VLOOKUP(U$2,Listen!$B$5:$G$95,$N1631+1,FALSE),"-")</f>
        <v>0</v>
      </c>
      <c r="V1631" s="54">
        <f>IF($C1631&lt;=V$2,K1631*VLOOKUP($C1631,Listen!$B$5:$G$95,$N1631+1,FALSE)/VLOOKUP(V$2,Listen!$B$5:$G$95,$N1631+1,FALSE),"-")</f>
        <v>0</v>
      </c>
    </row>
    <row r="1632" spans="2:22">
      <c r="B1632" s="25"/>
      <c r="C1632" s="3">
        <v>2008</v>
      </c>
      <c r="D1632" s="141"/>
      <c r="E1632" s="141"/>
      <c r="F1632" s="141"/>
      <c r="G1632" s="141"/>
      <c r="H1632" s="141"/>
      <c r="I1632" s="141"/>
      <c r="J1632" s="141"/>
      <c r="K1632" s="141"/>
      <c r="M1632" s="52">
        <v>3</v>
      </c>
      <c r="N1632" s="52">
        <v>2</v>
      </c>
      <c r="O1632" s="54">
        <f>IF($C1632&lt;=O$2,D1632*VLOOKUP($C1632,Listen!$B$5:$G$95,$N1632+1,FALSE)/VLOOKUP(O$2,Listen!$B$5:$G$95,$N1632+1,FALSE),"-")</f>
        <v>0</v>
      </c>
      <c r="P1632" s="54">
        <f>IF($C1632&lt;=P$2,E1632*VLOOKUP($C1632,Listen!$B$5:$G$95,$N1632+1,FALSE)/VLOOKUP(P$2,Listen!$B$5:$G$95,$N1632+1,FALSE),"-")</f>
        <v>0</v>
      </c>
      <c r="Q1632" s="54">
        <f>IF($C1632&lt;=Q$2,F1632*VLOOKUP($C1632,Listen!$B$5:$G$95,$N1632+1,FALSE)/VLOOKUP(Q$2,Listen!$B$5:$G$95,$N1632+1,FALSE),"-")</f>
        <v>0</v>
      </c>
      <c r="R1632" s="54">
        <f>IF($C1632&lt;=R$2,G1632*VLOOKUP($C1632,Listen!$B$5:$G$95,$N1632+1,FALSE)/VLOOKUP(R$2,Listen!$B$5:$G$95,$N1632+1,FALSE),"-")</f>
        <v>0</v>
      </c>
      <c r="S1632" s="54">
        <f>IF($C1632&lt;=S$2,H1632*VLOOKUP($C1632,Listen!$B$5:$G$95,$N1632+1,FALSE)/VLOOKUP(S$2,Listen!$B$5:$G$95,$N1632+1,FALSE),"-")</f>
        <v>0</v>
      </c>
      <c r="T1632" s="54">
        <f>IF($C1632&lt;=T$2,I1632*VLOOKUP($C1632,Listen!$B$5:$G$95,$N1632+1,FALSE)/VLOOKUP(T$2,Listen!$B$5:$G$95,$N1632+1,FALSE),"-")</f>
        <v>0</v>
      </c>
      <c r="U1632" s="54">
        <f>IF($C1632&lt;=U$2,J1632*VLOOKUP($C1632,Listen!$B$5:$G$95,$N1632+1,FALSE)/VLOOKUP(U$2,Listen!$B$5:$G$95,$N1632+1,FALSE),"-")</f>
        <v>0</v>
      </c>
      <c r="V1632" s="54">
        <f>IF($C1632&lt;=V$2,K1632*VLOOKUP($C1632,Listen!$B$5:$G$95,$N1632+1,FALSE)/VLOOKUP(V$2,Listen!$B$5:$G$95,$N1632+1,FALSE),"-")</f>
        <v>0</v>
      </c>
    </row>
    <row r="1633" spans="2:22">
      <c r="B1633" s="25"/>
      <c r="C1633" s="3">
        <v>2007</v>
      </c>
      <c r="D1633" s="141"/>
      <c r="E1633" s="141"/>
      <c r="F1633" s="141"/>
      <c r="G1633" s="141"/>
      <c r="H1633" s="141"/>
      <c r="I1633" s="141"/>
      <c r="J1633" s="141"/>
      <c r="K1633" s="141"/>
      <c r="M1633" s="52">
        <v>3</v>
      </c>
      <c r="N1633" s="52">
        <v>2</v>
      </c>
      <c r="O1633" s="54">
        <f>IF($C1633&lt;=O$2,D1633*VLOOKUP($C1633,Listen!$B$5:$G$95,$N1633+1,FALSE)/VLOOKUP(O$2,Listen!$B$5:$G$95,$N1633+1,FALSE),"-")</f>
        <v>0</v>
      </c>
      <c r="P1633" s="54">
        <f>IF($C1633&lt;=P$2,E1633*VLOOKUP($C1633,Listen!$B$5:$G$95,$N1633+1,FALSE)/VLOOKUP(P$2,Listen!$B$5:$G$95,$N1633+1,FALSE),"-")</f>
        <v>0</v>
      </c>
      <c r="Q1633" s="54">
        <f>IF($C1633&lt;=Q$2,F1633*VLOOKUP($C1633,Listen!$B$5:$G$95,$N1633+1,FALSE)/VLOOKUP(Q$2,Listen!$B$5:$G$95,$N1633+1,FALSE),"-")</f>
        <v>0</v>
      </c>
      <c r="R1633" s="54">
        <f>IF($C1633&lt;=R$2,G1633*VLOOKUP($C1633,Listen!$B$5:$G$95,$N1633+1,FALSE)/VLOOKUP(R$2,Listen!$B$5:$G$95,$N1633+1,FALSE),"-")</f>
        <v>0</v>
      </c>
      <c r="S1633" s="54">
        <f>IF($C1633&lt;=S$2,H1633*VLOOKUP($C1633,Listen!$B$5:$G$95,$N1633+1,FALSE)/VLOOKUP(S$2,Listen!$B$5:$G$95,$N1633+1,FALSE),"-")</f>
        <v>0</v>
      </c>
      <c r="T1633" s="54">
        <f>IF($C1633&lt;=T$2,I1633*VLOOKUP($C1633,Listen!$B$5:$G$95,$N1633+1,FALSE)/VLOOKUP(T$2,Listen!$B$5:$G$95,$N1633+1,FALSE),"-")</f>
        <v>0</v>
      </c>
      <c r="U1633" s="54">
        <f>IF($C1633&lt;=U$2,J1633*VLOOKUP($C1633,Listen!$B$5:$G$95,$N1633+1,FALSE)/VLOOKUP(U$2,Listen!$B$5:$G$95,$N1633+1,FALSE),"-")</f>
        <v>0</v>
      </c>
      <c r="V1633" s="54">
        <f>IF($C1633&lt;=V$2,K1633*VLOOKUP($C1633,Listen!$B$5:$G$95,$N1633+1,FALSE)/VLOOKUP(V$2,Listen!$B$5:$G$95,$N1633+1,FALSE),"-")</f>
        <v>0</v>
      </c>
    </row>
    <row r="1634" spans="2:22">
      <c r="B1634" s="25"/>
      <c r="C1634" s="3">
        <v>2006</v>
      </c>
      <c r="D1634" s="141"/>
      <c r="E1634" s="141"/>
      <c r="F1634" s="141"/>
      <c r="G1634" s="141"/>
      <c r="H1634" s="141"/>
      <c r="I1634" s="141"/>
      <c r="J1634" s="141"/>
      <c r="K1634" s="141"/>
      <c r="M1634" s="52">
        <v>3</v>
      </c>
      <c r="N1634" s="52">
        <v>2</v>
      </c>
      <c r="O1634" s="54">
        <f>IF($C1634&lt;=O$2,D1634*VLOOKUP($C1634,Listen!$B$5:$G$95,$N1634+1,FALSE)/VLOOKUP(O$2,Listen!$B$5:$G$95,$N1634+1,FALSE),"-")</f>
        <v>0</v>
      </c>
      <c r="P1634" s="54">
        <f>IF($C1634&lt;=P$2,E1634*VLOOKUP($C1634,Listen!$B$5:$G$95,$N1634+1,FALSE)/VLOOKUP(P$2,Listen!$B$5:$G$95,$N1634+1,FALSE),"-")</f>
        <v>0</v>
      </c>
      <c r="Q1634" s="54">
        <f>IF($C1634&lt;=Q$2,F1634*VLOOKUP($C1634,Listen!$B$5:$G$95,$N1634+1,FALSE)/VLOOKUP(Q$2,Listen!$B$5:$G$95,$N1634+1,FALSE),"-")</f>
        <v>0</v>
      </c>
      <c r="R1634" s="54">
        <f>IF($C1634&lt;=R$2,G1634*VLOOKUP($C1634,Listen!$B$5:$G$95,$N1634+1,FALSE)/VLOOKUP(R$2,Listen!$B$5:$G$95,$N1634+1,FALSE),"-")</f>
        <v>0</v>
      </c>
      <c r="S1634" s="54">
        <f>IF($C1634&lt;=S$2,H1634*VLOOKUP($C1634,Listen!$B$5:$G$95,$N1634+1,FALSE)/VLOOKUP(S$2,Listen!$B$5:$G$95,$N1634+1,FALSE),"-")</f>
        <v>0</v>
      </c>
      <c r="T1634" s="54">
        <f>IF($C1634&lt;=T$2,I1634*VLOOKUP($C1634,Listen!$B$5:$G$95,$N1634+1,FALSE)/VLOOKUP(T$2,Listen!$B$5:$G$95,$N1634+1,FALSE),"-")</f>
        <v>0</v>
      </c>
      <c r="U1634" s="54">
        <f>IF($C1634&lt;=U$2,J1634*VLOOKUP($C1634,Listen!$B$5:$G$95,$N1634+1,FALSE)/VLOOKUP(U$2,Listen!$B$5:$G$95,$N1634+1,FALSE),"-")</f>
        <v>0</v>
      </c>
      <c r="V1634" s="54">
        <f>IF($C1634&lt;=V$2,K1634*VLOOKUP($C1634,Listen!$B$5:$G$95,$N1634+1,FALSE)/VLOOKUP(V$2,Listen!$B$5:$G$95,$N1634+1,FALSE),"-")</f>
        <v>0</v>
      </c>
    </row>
    <row r="1635" spans="2:22">
      <c r="B1635" s="25"/>
      <c r="C1635" s="3">
        <v>2005</v>
      </c>
      <c r="D1635" s="141"/>
      <c r="E1635" s="141"/>
      <c r="F1635" s="141"/>
      <c r="G1635" s="141"/>
      <c r="H1635" s="141"/>
      <c r="I1635" s="141"/>
      <c r="J1635" s="141"/>
      <c r="K1635" s="141"/>
      <c r="M1635" s="52">
        <v>3</v>
      </c>
      <c r="N1635" s="52">
        <v>2</v>
      </c>
      <c r="O1635" s="54">
        <f>IF($C1635&lt;=O$2,D1635*VLOOKUP($C1635,Listen!$B$5:$G$95,$N1635+1,FALSE)/VLOOKUP(O$2,Listen!$B$5:$G$95,$N1635+1,FALSE),"-")</f>
        <v>0</v>
      </c>
      <c r="P1635" s="54">
        <f>IF($C1635&lt;=P$2,E1635*VLOOKUP($C1635,Listen!$B$5:$G$95,$N1635+1,FALSE)/VLOOKUP(P$2,Listen!$B$5:$G$95,$N1635+1,FALSE),"-")</f>
        <v>0</v>
      </c>
      <c r="Q1635" s="54">
        <f>IF($C1635&lt;=Q$2,F1635*VLOOKUP($C1635,Listen!$B$5:$G$95,$N1635+1,FALSE)/VLOOKUP(Q$2,Listen!$B$5:$G$95,$N1635+1,FALSE),"-")</f>
        <v>0</v>
      </c>
      <c r="R1635" s="54">
        <f>IF($C1635&lt;=R$2,G1635*VLOOKUP($C1635,Listen!$B$5:$G$95,$N1635+1,FALSE)/VLOOKUP(R$2,Listen!$B$5:$G$95,$N1635+1,FALSE),"-")</f>
        <v>0</v>
      </c>
      <c r="S1635" s="54">
        <f>IF($C1635&lt;=S$2,H1635*VLOOKUP($C1635,Listen!$B$5:$G$95,$N1635+1,FALSE)/VLOOKUP(S$2,Listen!$B$5:$G$95,$N1635+1,FALSE),"-")</f>
        <v>0</v>
      </c>
      <c r="T1635" s="54">
        <f>IF($C1635&lt;=T$2,I1635*VLOOKUP($C1635,Listen!$B$5:$G$95,$N1635+1,FALSE)/VLOOKUP(T$2,Listen!$B$5:$G$95,$N1635+1,FALSE),"-")</f>
        <v>0</v>
      </c>
      <c r="U1635" s="54">
        <f>IF($C1635&lt;=U$2,J1635*VLOOKUP($C1635,Listen!$B$5:$G$95,$N1635+1,FALSE)/VLOOKUP(U$2,Listen!$B$5:$G$95,$N1635+1,FALSE),"-")</f>
        <v>0</v>
      </c>
      <c r="V1635" s="54">
        <f>IF($C1635&lt;=V$2,K1635*VLOOKUP($C1635,Listen!$B$5:$G$95,$N1635+1,FALSE)/VLOOKUP(V$2,Listen!$B$5:$G$95,$N1635+1,FALSE),"-")</f>
        <v>0</v>
      </c>
    </row>
    <row r="1636" spans="2:22">
      <c r="B1636" s="25"/>
      <c r="C1636" s="3">
        <v>2004</v>
      </c>
      <c r="D1636" s="141"/>
      <c r="E1636" s="141"/>
      <c r="F1636" s="141"/>
      <c r="G1636" s="141"/>
      <c r="H1636" s="141"/>
      <c r="I1636" s="141"/>
      <c r="J1636" s="141"/>
      <c r="K1636" s="141"/>
      <c r="M1636" s="52">
        <v>3</v>
      </c>
      <c r="N1636" s="52">
        <v>2</v>
      </c>
      <c r="O1636" s="54">
        <f>IF($C1636&lt;=O$2,D1636*VLOOKUP($C1636,Listen!$B$5:$G$95,$N1636+1,FALSE)/VLOOKUP(O$2,Listen!$B$5:$G$95,$N1636+1,FALSE),"-")</f>
        <v>0</v>
      </c>
      <c r="P1636" s="54">
        <f>IF($C1636&lt;=P$2,E1636*VLOOKUP($C1636,Listen!$B$5:$G$95,$N1636+1,FALSE)/VLOOKUP(P$2,Listen!$B$5:$G$95,$N1636+1,FALSE),"-")</f>
        <v>0</v>
      </c>
      <c r="Q1636" s="54">
        <f>IF($C1636&lt;=Q$2,F1636*VLOOKUP($C1636,Listen!$B$5:$G$95,$N1636+1,FALSE)/VLOOKUP(Q$2,Listen!$B$5:$G$95,$N1636+1,FALSE),"-")</f>
        <v>0</v>
      </c>
      <c r="R1636" s="54">
        <f>IF($C1636&lt;=R$2,G1636*VLOOKUP($C1636,Listen!$B$5:$G$95,$N1636+1,FALSE)/VLOOKUP(R$2,Listen!$B$5:$G$95,$N1636+1,FALSE),"-")</f>
        <v>0</v>
      </c>
      <c r="S1636" s="54">
        <f>IF($C1636&lt;=S$2,H1636*VLOOKUP($C1636,Listen!$B$5:$G$95,$N1636+1,FALSE)/VLOOKUP(S$2,Listen!$B$5:$G$95,$N1636+1,FALSE),"-")</f>
        <v>0</v>
      </c>
      <c r="T1636" s="54">
        <f>IF($C1636&lt;=T$2,I1636*VLOOKUP($C1636,Listen!$B$5:$G$95,$N1636+1,FALSE)/VLOOKUP(T$2,Listen!$B$5:$G$95,$N1636+1,FALSE),"-")</f>
        <v>0</v>
      </c>
      <c r="U1636" s="54">
        <f>IF($C1636&lt;=U$2,J1636*VLOOKUP($C1636,Listen!$B$5:$G$95,$N1636+1,FALSE)/VLOOKUP(U$2,Listen!$B$5:$G$95,$N1636+1,FALSE),"-")</f>
        <v>0</v>
      </c>
      <c r="V1636" s="54">
        <f>IF($C1636&lt;=V$2,K1636*VLOOKUP($C1636,Listen!$B$5:$G$95,$N1636+1,FALSE)/VLOOKUP(V$2,Listen!$B$5:$G$95,$N1636+1,FALSE),"-")</f>
        <v>0</v>
      </c>
    </row>
    <row r="1637" spans="2:22">
      <c r="B1637" s="25"/>
      <c r="C1637" s="3">
        <v>2003</v>
      </c>
      <c r="D1637" s="141"/>
      <c r="E1637" s="141"/>
      <c r="F1637" s="141"/>
      <c r="G1637" s="141"/>
      <c r="H1637" s="141"/>
      <c r="I1637" s="141"/>
      <c r="J1637" s="141"/>
      <c r="K1637" s="141"/>
      <c r="M1637" s="52">
        <v>3</v>
      </c>
      <c r="N1637" s="52">
        <v>2</v>
      </c>
      <c r="O1637" s="54">
        <f>IF($C1637&lt;=O$2,D1637*VLOOKUP($C1637,Listen!$B$5:$G$95,$N1637+1,FALSE)/VLOOKUP(O$2,Listen!$B$5:$G$95,$N1637+1,FALSE),"-")</f>
        <v>0</v>
      </c>
      <c r="P1637" s="54">
        <f>IF($C1637&lt;=P$2,E1637*VLOOKUP($C1637,Listen!$B$5:$G$95,$N1637+1,FALSE)/VLOOKUP(P$2,Listen!$B$5:$G$95,$N1637+1,FALSE),"-")</f>
        <v>0</v>
      </c>
      <c r="Q1637" s="54">
        <f>IF($C1637&lt;=Q$2,F1637*VLOOKUP($C1637,Listen!$B$5:$G$95,$N1637+1,FALSE)/VLOOKUP(Q$2,Listen!$B$5:$G$95,$N1637+1,FALSE),"-")</f>
        <v>0</v>
      </c>
      <c r="R1637" s="54">
        <f>IF($C1637&lt;=R$2,G1637*VLOOKUP($C1637,Listen!$B$5:$G$95,$N1637+1,FALSE)/VLOOKUP(R$2,Listen!$B$5:$G$95,$N1637+1,FALSE),"-")</f>
        <v>0</v>
      </c>
      <c r="S1637" s="54">
        <f>IF($C1637&lt;=S$2,H1637*VLOOKUP($C1637,Listen!$B$5:$G$95,$N1637+1,FALSE)/VLOOKUP(S$2,Listen!$B$5:$G$95,$N1637+1,FALSE),"-")</f>
        <v>0</v>
      </c>
      <c r="T1637" s="54">
        <f>IF($C1637&lt;=T$2,I1637*VLOOKUP($C1637,Listen!$B$5:$G$95,$N1637+1,FALSE)/VLOOKUP(T$2,Listen!$B$5:$G$95,$N1637+1,FALSE),"-")</f>
        <v>0</v>
      </c>
      <c r="U1637" s="54">
        <f>IF($C1637&lt;=U$2,J1637*VLOOKUP($C1637,Listen!$B$5:$G$95,$N1637+1,FALSE)/VLOOKUP(U$2,Listen!$B$5:$G$95,$N1637+1,FALSE),"-")</f>
        <v>0</v>
      </c>
      <c r="V1637" s="54">
        <f>IF($C1637&lt;=V$2,K1637*VLOOKUP($C1637,Listen!$B$5:$G$95,$N1637+1,FALSE)/VLOOKUP(V$2,Listen!$B$5:$G$95,$N1637+1,FALSE),"-")</f>
        <v>0</v>
      </c>
    </row>
    <row r="1638" spans="2:22">
      <c r="B1638" s="25"/>
      <c r="C1638" s="3">
        <v>2002</v>
      </c>
      <c r="D1638" s="141"/>
      <c r="E1638" s="141"/>
      <c r="F1638" s="141"/>
      <c r="G1638" s="141"/>
      <c r="H1638" s="141"/>
      <c r="I1638" s="141"/>
      <c r="J1638" s="141"/>
      <c r="K1638" s="141"/>
      <c r="M1638" s="52">
        <v>3</v>
      </c>
      <c r="N1638" s="52">
        <v>2</v>
      </c>
      <c r="O1638" s="54">
        <f>IF($C1638&lt;=O$2,D1638*VLOOKUP($C1638,Listen!$B$5:$G$95,$N1638+1,FALSE)/VLOOKUP(O$2,Listen!$B$5:$G$95,$N1638+1,FALSE),"-")</f>
        <v>0</v>
      </c>
      <c r="P1638" s="54">
        <f>IF($C1638&lt;=P$2,E1638*VLOOKUP($C1638,Listen!$B$5:$G$95,$N1638+1,FALSE)/VLOOKUP(P$2,Listen!$B$5:$G$95,$N1638+1,FALSE),"-")</f>
        <v>0</v>
      </c>
      <c r="Q1638" s="54">
        <f>IF($C1638&lt;=Q$2,F1638*VLOOKUP($C1638,Listen!$B$5:$G$95,$N1638+1,FALSE)/VLOOKUP(Q$2,Listen!$B$5:$G$95,$N1638+1,FALSE),"-")</f>
        <v>0</v>
      </c>
      <c r="R1638" s="54">
        <f>IF($C1638&lt;=R$2,G1638*VLOOKUP($C1638,Listen!$B$5:$G$95,$N1638+1,FALSE)/VLOOKUP(R$2,Listen!$B$5:$G$95,$N1638+1,FALSE),"-")</f>
        <v>0</v>
      </c>
      <c r="S1638" s="54">
        <f>IF($C1638&lt;=S$2,H1638*VLOOKUP($C1638,Listen!$B$5:$G$95,$N1638+1,FALSE)/VLOOKUP(S$2,Listen!$B$5:$G$95,$N1638+1,FALSE),"-")</f>
        <v>0</v>
      </c>
      <c r="T1638" s="54">
        <f>IF($C1638&lt;=T$2,I1638*VLOOKUP($C1638,Listen!$B$5:$G$95,$N1638+1,FALSE)/VLOOKUP(T$2,Listen!$B$5:$G$95,$N1638+1,FALSE),"-")</f>
        <v>0</v>
      </c>
      <c r="U1638" s="54">
        <f>IF($C1638&lt;=U$2,J1638*VLOOKUP($C1638,Listen!$B$5:$G$95,$N1638+1,FALSE)/VLOOKUP(U$2,Listen!$B$5:$G$95,$N1638+1,FALSE),"-")</f>
        <v>0</v>
      </c>
      <c r="V1638" s="54">
        <f>IF($C1638&lt;=V$2,K1638*VLOOKUP($C1638,Listen!$B$5:$G$95,$N1638+1,FALSE)/VLOOKUP(V$2,Listen!$B$5:$G$95,$N1638+1,FALSE),"-")</f>
        <v>0</v>
      </c>
    </row>
    <row r="1639" spans="2:22">
      <c r="B1639" s="25"/>
      <c r="C1639" s="3">
        <v>2001</v>
      </c>
      <c r="D1639" s="141"/>
      <c r="E1639" s="141"/>
      <c r="F1639" s="141"/>
      <c r="G1639" s="141"/>
      <c r="H1639" s="141"/>
      <c r="I1639" s="141"/>
      <c r="J1639" s="141"/>
      <c r="K1639" s="141"/>
      <c r="M1639" s="52">
        <v>3</v>
      </c>
      <c r="N1639" s="52">
        <v>2</v>
      </c>
      <c r="O1639" s="54">
        <f>IF($C1639&lt;=O$2,D1639*VLOOKUP($C1639,Listen!$B$5:$G$95,$N1639+1,FALSE)/VLOOKUP(O$2,Listen!$B$5:$G$95,$N1639+1,FALSE),"-")</f>
        <v>0</v>
      </c>
      <c r="P1639" s="54">
        <f>IF($C1639&lt;=P$2,E1639*VLOOKUP($C1639,Listen!$B$5:$G$95,$N1639+1,FALSE)/VLOOKUP(P$2,Listen!$B$5:$G$95,$N1639+1,FALSE),"-")</f>
        <v>0</v>
      </c>
      <c r="Q1639" s="54">
        <f>IF($C1639&lt;=Q$2,F1639*VLOOKUP($C1639,Listen!$B$5:$G$95,$N1639+1,FALSE)/VLOOKUP(Q$2,Listen!$B$5:$G$95,$N1639+1,FALSE),"-")</f>
        <v>0</v>
      </c>
      <c r="R1639" s="54">
        <f>IF($C1639&lt;=R$2,G1639*VLOOKUP($C1639,Listen!$B$5:$G$95,$N1639+1,FALSE)/VLOOKUP(R$2,Listen!$B$5:$G$95,$N1639+1,FALSE),"-")</f>
        <v>0</v>
      </c>
      <c r="S1639" s="54">
        <f>IF($C1639&lt;=S$2,H1639*VLOOKUP($C1639,Listen!$B$5:$G$95,$N1639+1,FALSE)/VLOOKUP(S$2,Listen!$B$5:$G$95,$N1639+1,FALSE),"-")</f>
        <v>0</v>
      </c>
      <c r="T1639" s="54">
        <f>IF($C1639&lt;=T$2,I1639*VLOOKUP($C1639,Listen!$B$5:$G$95,$N1639+1,FALSE)/VLOOKUP(T$2,Listen!$B$5:$G$95,$N1639+1,FALSE),"-")</f>
        <v>0</v>
      </c>
      <c r="U1639" s="54">
        <f>IF($C1639&lt;=U$2,J1639*VLOOKUP($C1639,Listen!$B$5:$G$95,$N1639+1,FALSE)/VLOOKUP(U$2,Listen!$B$5:$G$95,$N1639+1,FALSE),"-")</f>
        <v>0</v>
      </c>
      <c r="V1639" s="54">
        <f>IF($C1639&lt;=V$2,K1639*VLOOKUP($C1639,Listen!$B$5:$G$95,$N1639+1,FALSE)/VLOOKUP(V$2,Listen!$B$5:$G$95,$N1639+1,FALSE),"-")</f>
        <v>0</v>
      </c>
    </row>
    <row r="1640" spans="2:22">
      <c r="B1640" s="25"/>
      <c r="C1640" s="3">
        <v>2000</v>
      </c>
      <c r="D1640" s="141"/>
      <c r="E1640" s="141"/>
      <c r="F1640" s="141"/>
      <c r="G1640" s="141"/>
      <c r="H1640" s="141"/>
      <c r="I1640" s="141"/>
      <c r="J1640" s="141"/>
      <c r="K1640" s="141"/>
      <c r="M1640" s="52">
        <v>3</v>
      </c>
      <c r="N1640" s="52">
        <v>2</v>
      </c>
      <c r="O1640" s="54">
        <f>IF($C1640&lt;=O$2,D1640*VLOOKUP($C1640,Listen!$B$5:$G$95,$N1640+1,FALSE)/VLOOKUP(O$2,Listen!$B$5:$G$95,$N1640+1,FALSE),"-")</f>
        <v>0</v>
      </c>
      <c r="P1640" s="54">
        <f>IF($C1640&lt;=P$2,E1640*VLOOKUP($C1640,Listen!$B$5:$G$95,$N1640+1,FALSE)/VLOOKUP(P$2,Listen!$B$5:$G$95,$N1640+1,FALSE),"-")</f>
        <v>0</v>
      </c>
      <c r="Q1640" s="54">
        <f>IF($C1640&lt;=Q$2,F1640*VLOOKUP($C1640,Listen!$B$5:$G$95,$N1640+1,FALSE)/VLOOKUP(Q$2,Listen!$B$5:$G$95,$N1640+1,FALSE),"-")</f>
        <v>0</v>
      </c>
      <c r="R1640" s="54">
        <f>IF($C1640&lt;=R$2,G1640*VLOOKUP($C1640,Listen!$B$5:$G$95,$N1640+1,FALSE)/VLOOKUP(R$2,Listen!$B$5:$G$95,$N1640+1,FALSE),"-")</f>
        <v>0</v>
      </c>
      <c r="S1640" s="54">
        <f>IF($C1640&lt;=S$2,H1640*VLOOKUP($C1640,Listen!$B$5:$G$95,$N1640+1,FALSE)/VLOOKUP(S$2,Listen!$B$5:$G$95,$N1640+1,FALSE),"-")</f>
        <v>0</v>
      </c>
      <c r="T1640" s="54">
        <f>IF($C1640&lt;=T$2,I1640*VLOOKUP($C1640,Listen!$B$5:$G$95,$N1640+1,FALSE)/VLOOKUP(T$2,Listen!$B$5:$G$95,$N1640+1,FALSE),"-")</f>
        <v>0</v>
      </c>
      <c r="U1640" s="54">
        <f>IF($C1640&lt;=U$2,J1640*VLOOKUP($C1640,Listen!$B$5:$G$95,$N1640+1,FALSE)/VLOOKUP(U$2,Listen!$B$5:$G$95,$N1640+1,FALSE),"-")</f>
        <v>0</v>
      </c>
      <c r="V1640" s="54">
        <f>IF($C1640&lt;=V$2,K1640*VLOOKUP($C1640,Listen!$B$5:$G$95,$N1640+1,FALSE)/VLOOKUP(V$2,Listen!$B$5:$G$95,$N1640+1,FALSE),"-")</f>
        <v>0</v>
      </c>
    </row>
    <row r="1641" spans="2:22">
      <c r="B1641" s="25"/>
      <c r="C1641" s="3">
        <v>1999</v>
      </c>
      <c r="D1641" s="141"/>
      <c r="E1641" s="141"/>
      <c r="F1641" s="141"/>
      <c r="G1641" s="141"/>
      <c r="H1641" s="141"/>
      <c r="I1641" s="141"/>
      <c r="J1641" s="141"/>
      <c r="K1641" s="141"/>
      <c r="M1641" s="52">
        <v>3</v>
      </c>
      <c r="N1641" s="52">
        <v>2</v>
      </c>
      <c r="O1641" s="54">
        <f>IF($C1641&lt;=O$2,D1641*VLOOKUP($C1641,Listen!$B$5:$G$95,$N1641+1,FALSE)/VLOOKUP(O$2,Listen!$B$5:$G$95,$N1641+1,FALSE),"-")</f>
        <v>0</v>
      </c>
      <c r="P1641" s="54">
        <f>IF($C1641&lt;=P$2,E1641*VLOOKUP($C1641,Listen!$B$5:$G$95,$N1641+1,FALSE)/VLOOKUP(P$2,Listen!$B$5:$G$95,$N1641+1,FALSE),"-")</f>
        <v>0</v>
      </c>
      <c r="Q1641" s="54">
        <f>IF($C1641&lt;=Q$2,F1641*VLOOKUP($C1641,Listen!$B$5:$G$95,$N1641+1,FALSE)/VLOOKUP(Q$2,Listen!$B$5:$G$95,$N1641+1,FALSE),"-")</f>
        <v>0</v>
      </c>
      <c r="R1641" s="54">
        <f>IF($C1641&lt;=R$2,G1641*VLOOKUP($C1641,Listen!$B$5:$G$95,$N1641+1,FALSE)/VLOOKUP(R$2,Listen!$B$5:$G$95,$N1641+1,FALSE),"-")</f>
        <v>0</v>
      </c>
      <c r="S1641" s="54">
        <f>IF($C1641&lt;=S$2,H1641*VLOOKUP($C1641,Listen!$B$5:$G$95,$N1641+1,FALSE)/VLOOKUP(S$2,Listen!$B$5:$G$95,$N1641+1,FALSE),"-")</f>
        <v>0</v>
      </c>
      <c r="T1641" s="54">
        <f>IF($C1641&lt;=T$2,I1641*VLOOKUP($C1641,Listen!$B$5:$G$95,$N1641+1,FALSE)/VLOOKUP(T$2,Listen!$B$5:$G$95,$N1641+1,FALSE),"-")</f>
        <v>0</v>
      </c>
      <c r="U1641" s="54">
        <f>IF($C1641&lt;=U$2,J1641*VLOOKUP($C1641,Listen!$B$5:$G$95,$N1641+1,FALSE)/VLOOKUP(U$2,Listen!$B$5:$G$95,$N1641+1,FALSE),"-")</f>
        <v>0</v>
      </c>
      <c r="V1641" s="54">
        <f>IF($C1641&lt;=V$2,K1641*VLOOKUP($C1641,Listen!$B$5:$G$95,$N1641+1,FALSE)/VLOOKUP(V$2,Listen!$B$5:$G$95,$N1641+1,FALSE),"-")</f>
        <v>0</v>
      </c>
    </row>
    <row r="1642" spans="2:22">
      <c r="B1642" s="25"/>
      <c r="C1642" s="3">
        <v>1998</v>
      </c>
      <c r="D1642" s="141"/>
      <c r="E1642" s="141"/>
      <c r="F1642" s="141"/>
      <c r="G1642" s="141"/>
      <c r="H1642" s="141"/>
      <c r="I1642" s="141"/>
      <c r="J1642" s="141"/>
      <c r="K1642" s="141"/>
      <c r="M1642" s="52">
        <v>3</v>
      </c>
      <c r="N1642" s="52">
        <v>2</v>
      </c>
      <c r="O1642" s="54">
        <f>IF($C1642&lt;=O$2,D1642*VLOOKUP($C1642,Listen!$B$5:$G$95,$N1642+1,FALSE)/VLOOKUP(O$2,Listen!$B$5:$G$95,$N1642+1,FALSE),"-")</f>
        <v>0</v>
      </c>
      <c r="P1642" s="54">
        <f>IF($C1642&lt;=P$2,E1642*VLOOKUP($C1642,Listen!$B$5:$G$95,$N1642+1,FALSE)/VLOOKUP(P$2,Listen!$B$5:$G$95,$N1642+1,FALSE),"-")</f>
        <v>0</v>
      </c>
      <c r="Q1642" s="54">
        <f>IF($C1642&lt;=Q$2,F1642*VLOOKUP($C1642,Listen!$B$5:$G$95,$N1642+1,FALSE)/VLOOKUP(Q$2,Listen!$B$5:$G$95,$N1642+1,FALSE),"-")</f>
        <v>0</v>
      </c>
      <c r="R1642" s="54">
        <f>IF($C1642&lt;=R$2,G1642*VLOOKUP($C1642,Listen!$B$5:$G$95,$N1642+1,FALSE)/VLOOKUP(R$2,Listen!$B$5:$G$95,$N1642+1,FALSE),"-")</f>
        <v>0</v>
      </c>
      <c r="S1642" s="54">
        <f>IF($C1642&lt;=S$2,H1642*VLOOKUP($C1642,Listen!$B$5:$G$95,$N1642+1,FALSE)/VLOOKUP(S$2,Listen!$B$5:$G$95,$N1642+1,FALSE),"-")</f>
        <v>0</v>
      </c>
      <c r="T1642" s="54">
        <f>IF($C1642&lt;=T$2,I1642*VLOOKUP($C1642,Listen!$B$5:$G$95,$N1642+1,FALSE)/VLOOKUP(T$2,Listen!$B$5:$G$95,$N1642+1,FALSE),"-")</f>
        <v>0</v>
      </c>
      <c r="U1642" s="54">
        <f>IF($C1642&lt;=U$2,J1642*VLOOKUP($C1642,Listen!$B$5:$G$95,$N1642+1,FALSE)/VLOOKUP(U$2,Listen!$B$5:$G$95,$N1642+1,FALSE),"-")</f>
        <v>0</v>
      </c>
      <c r="V1642" s="54">
        <f>IF($C1642&lt;=V$2,K1642*VLOOKUP($C1642,Listen!$B$5:$G$95,$N1642+1,FALSE)/VLOOKUP(V$2,Listen!$B$5:$G$95,$N1642+1,FALSE),"-")</f>
        <v>0</v>
      </c>
    </row>
    <row r="1643" spans="2:22">
      <c r="B1643" s="25"/>
      <c r="C1643" s="3">
        <v>1997</v>
      </c>
      <c r="D1643" s="141"/>
      <c r="E1643" s="141"/>
      <c r="F1643" s="141"/>
      <c r="G1643" s="141"/>
      <c r="H1643" s="141"/>
      <c r="I1643" s="141"/>
      <c r="J1643" s="141"/>
      <c r="K1643" s="141"/>
      <c r="M1643" s="52">
        <v>3</v>
      </c>
      <c r="N1643" s="52">
        <v>2</v>
      </c>
      <c r="O1643" s="54">
        <f>IF($C1643&lt;=O$2,D1643*VLOOKUP($C1643,Listen!$B$5:$G$95,$N1643+1,FALSE)/VLOOKUP(O$2,Listen!$B$5:$G$95,$N1643+1,FALSE),"-")</f>
        <v>0</v>
      </c>
      <c r="P1643" s="54">
        <f>IF($C1643&lt;=P$2,E1643*VLOOKUP($C1643,Listen!$B$5:$G$95,$N1643+1,FALSE)/VLOOKUP(P$2,Listen!$B$5:$G$95,$N1643+1,FALSE),"-")</f>
        <v>0</v>
      </c>
      <c r="Q1643" s="54">
        <f>IF($C1643&lt;=Q$2,F1643*VLOOKUP($C1643,Listen!$B$5:$G$95,$N1643+1,FALSE)/VLOOKUP(Q$2,Listen!$B$5:$G$95,$N1643+1,FALSE),"-")</f>
        <v>0</v>
      </c>
      <c r="R1643" s="54">
        <f>IF($C1643&lt;=R$2,G1643*VLOOKUP($C1643,Listen!$B$5:$G$95,$N1643+1,FALSE)/VLOOKUP(R$2,Listen!$B$5:$G$95,$N1643+1,FALSE),"-")</f>
        <v>0</v>
      </c>
      <c r="S1643" s="54">
        <f>IF($C1643&lt;=S$2,H1643*VLOOKUP($C1643,Listen!$B$5:$G$95,$N1643+1,FALSE)/VLOOKUP(S$2,Listen!$B$5:$G$95,$N1643+1,FALSE),"-")</f>
        <v>0</v>
      </c>
      <c r="T1643" s="54">
        <f>IF($C1643&lt;=T$2,I1643*VLOOKUP($C1643,Listen!$B$5:$G$95,$N1643+1,FALSE)/VLOOKUP(T$2,Listen!$B$5:$G$95,$N1643+1,FALSE),"-")</f>
        <v>0</v>
      </c>
      <c r="U1643" s="54">
        <f>IF($C1643&lt;=U$2,J1643*VLOOKUP($C1643,Listen!$B$5:$G$95,$N1643+1,FALSE)/VLOOKUP(U$2,Listen!$B$5:$G$95,$N1643+1,FALSE),"-")</f>
        <v>0</v>
      </c>
      <c r="V1643" s="54">
        <f>IF($C1643&lt;=V$2,K1643*VLOOKUP($C1643,Listen!$B$5:$G$95,$N1643+1,FALSE)/VLOOKUP(V$2,Listen!$B$5:$G$95,$N1643+1,FALSE),"-")</f>
        <v>0</v>
      </c>
    </row>
    <row r="1644" spans="2:22">
      <c r="B1644" s="25"/>
      <c r="C1644" s="3">
        <v>1996</v>
      </c>
      <c r="D1644" s="141"/>
      <c r="E1644" s="141"/>
      <c r="F1644" s="141"/>
      <c r="G1644" s="141"/>
      <c r="H1644" s="141"/>
      <c r="I1644" s="141"/>
      <c r="J1644" s="141"/>
      <c r="K1644" s="141"/>
      <c r="M1644" s="52">
        <v>3</v>
      </c>
      <c r="N1644" s="52">
        <v>2</v>
      </c>
      <c r="O1644" s="54">
        <f>IF($C1644&lt;=O$2,D1644*VLOOKUP($C1644,Listen!$B$5:$G$95,$N1644+1,FALSE)/VLOOKUP(O$2,Listen!$B$5:$G$95,$N1644+1,FALSE),"-")</f>
        <v>0</v>
      </c>
      <c r="P1644" s="54">
        <f>IF($C1644&lt;=P$2,E1644*VLOOKUP($C1644,Listen!$B$5:$G$95,$N1644+1,FALSE)/VLOOKUP(P$2,Listen!$B$5:$G$95,$N1644+1,FALSE),"-")</f>
        <v>0</v>
      </c>
      <c r="Q1644" s="54">
        <f>IF($C1644&lt;=Q$2,F1644*VLOOKUP($C1644,Listen!$B$5:$G$95,$N1644+1,FALSE)/VLOOKUP(Q$2,Listen!$B$5:$G$95,$N1644+1,FALSE),"-")</f>
        <v>0</v>
      </c>
      <c r="R1644" s="54">
        <f>IF($C1644&lt;=R$2,G1644*VLOOKUP($C1644,Listen!$B$5:$G$95,$N1644+1,FALSE)/VLOOKUP(R$2,Listen!$B$5:$G$95,$N1644+1,FALSE),"-")</f>
        <v>0</v>
      </c>
      <c r="S1644" s="54">
        <f>IF($C1644&lt;=S$2,H1644*VLOOKUP($C1644,Listen!$B$5:$G$95,$N1644+1,FALSE)/VLOOKUP(S$2,Listen!$B$5:$G$95,$N1644+1,FALSE),"-")</f>
        <v>0</v>
      </c>
      <c r="T1644" s="54">
        <f>IF($C1644&lt;=T$2,I1644*VLOOKUP($C1644,Listen!$B$5:$G$95,$N1644+1,FALSE)/VLOOKUP(T$2,Listen!$B$5:$G$95,$N1644+1,FALSE),"-")</f>
        <v>0</v>
      </c>
      <c r="U1644" s="54">
        <f>IF($C1644&lt;=U$2,J1644*VLOOKUP($C1644,Listen!$B$5:$G$95,$N1644+1,FALSE)/VLOOKUP(U$2,Listen!$B$5:$G$95,$N1644+1,FALSE),"-")</f>
        <v>0</v>
      </c>
      <c r="V1644" s="54">
        <f>IF($C1644&lt;=V$2,K1644*VLOOKUP($C1644,Listen!$B$5:$G$95,$N1644+1,FALSE)/VLOOKUP(V$2,Listen!$B$5:$G$95,$N1644+1,FALSE),"-")</f>
        <v>0</v>
      </c>
    </row>
    <row r="1645" spans="2:22">
      <c r="B1645" s="25"/>
      <c r="C1645" s="3">
        <v>1995</v>
      </c>
      <c r="D1645" s="141"/>
      <c r="E1645" s="141"/>
      <c r="F1645" s="141"/>
      <c r="G1645" s="141"/>
      <c r="H1645" s="141"/>
      <c r="I1645" s="141"/>
      <c r="J1645" s="141"/>
      <c r="K1645" s="141"/>
      <c r="M1645" s="52">
        <v>3</v>
      </c>
      <c r="N1645" s="52">
        <v>2</v>
      </c>
      <c r="O1645" s="54">
        <f>IF($C1645&lt;=O$2,D1645*VLOOKUP($C1645,Listen!$B$5:$G$95,$N1645+1,FALSE)/VLOOKUP(O$2,Listen!$B$5:$G$95,$N1645+1,FALSE),"-")</f>
        <v>0</v>
      </c>
      <c r="P1645" s="54">
        <f>IF($C1645&lt;=P$2,E1645*VLOOKUP($C1645,Listen!$B$5:$G$95,$N1645+1,FALSE)/VLOOKUP(P$2,Listen!$B$5:$G$95,$N1645+1,FALSE),"-")</f>
        <v>0</v>
      </c>
      <c r="Q1645" s="54">
        <f>IF($C1645&lt;=Q$2,F1645*VLOOKUP($C1645,Listen!$B$5:$G$95,$N1645+1,FALSE)/VLOOKUP(Q$2,Listen!$B$5:$G$95,$N1645+1,FALSE),"-")</f>
        <v>0</v>
      </c>
      <c r="R1645" s="54">
        <f>IF($C1645&lt;=R$2,G1645*VLOOKUP($C1645,Listen!$B$5:$G$95,$N1645+1,FALSE)/VLOOKUP(R$2,Listen!$B$5:$G$95,$N1645+1,FALSE),"-")</f>
        <v>0</v>
      </c>
      <c r="S1645" s="54">
        <f>IF($C1645&lt;=S$2,H1645*VLOOKUP($C1645,Listen!$B$5:$G$95,$N1645+1,FALSE)/VLOOKUP(S$2,Listen!$B$5:$G$95,$N1645+1,FALSE),"-")</f>
        <v>0</v>
      </c>
      <c r="T1645" s="54">
        <f>IF($C1645&lt;=T$2,I1645*VLOOKUP($C1645,Listen!$B$5:$G$95,$N1645+1,FALSE)/VLOOKUP(T$2,Listen!$B$5:$G$95,$N1645+1,FALSE),"-")</f>
        <v>0</v>
      </c>
      <c r="U1645" s="54">
        <f>IF($C1645&lt;=U$2,J1645*VLOOKUP($C1645,Listen!$B$5:$G$95,$N1645+1,FALSE)/VLOOKUP(U$2,Listen!$B$5:$G$95,$N1645+1,FALSE),"-")</f>
        <v>0</v>
      </c>
      <c r="V1645" s="54">
        <f>IF($C1645&lt;=V$2,K1645*VLOOKUP($C1645,Listen!$B$5:$G$95,$N1645+1,FALSE)/VLOOKUP(V$2,Listen!$B$5:$G$95,$N1645+1,FALSE),"-")</f>
        <v>0</v>
      </c>
    </row>
    <row r="1646" spans="2:22">
      <c r="B1646" s="25"/>
      <c r="C1646" s="3">
        <v>1994</v>
      </c>
      <c r="D1646" s="141"/>
      <c r="E1646" s="141"/>
      <c r="F1646" s="141"/>
      <c r="G1646" s="141"/>
      <c r="H1646" s="141"/>
      <c r="I1646" s="141"/>
      <c r="J1646" s="141"/>
      <c r="K1646" s="141"/>
      <c r="M1646" s="52">
        <v>3</v>
      </c>
      <c r="N1646" s="52">
        <v>2</v>
      </c>
      <c r="O1646" s="54">
        <f>IF($C1646&lt;=O$2,D1646*VLOOKUP($C1646,Listen!$B$5:$G$95,$N1646+1,FALSE)/VLOOKUP(O$2,Listen!$B$5:$G$95,$N1646+1,FALSE),"-")</f>
        <v>0</v>
      </c>
      <c r="P1646" s="54">
        <f>IF($C1646&lt;=P$2,E1646*VLOOKUP($C1646,Listen!$B$5:$G$95,$N1646+1,FALSE)/VLOOKUP(P$2,Listen!$B$5:$G$95,$N1646+1,FALSE),"-")</f>
        <v>0</v>
      </c>
      <c r="Q1646" s="54">
        <f>IF($C1646&lt;=Q$2,F1646*VLOOKUP($C1646,Listen!$B$5:$G$95,$N1646+1,FALSE)/VLOOKUP(Q$2,Listen!$B$5:$G$95,$N1646+1,FALSE),"-")</f>
        <v>0</v>
      </c>
      <c r="R1646" s="54">
        <f>IF($C1646&lt;=R$2,G1646*VLOOKUP($C1646,Listen!$B$5:$G$95,$N1646+1,FALSE)/VLOOKUP(R$2,Listen!$B$5:$G$95,$N1646+1,FALSE),"-")</f>
        <v>0</v>
      </c>
      <c r="S1646" s="54">
        <f>IF($C1646&lt;=S$2,H1646*VLOOKUP($C1646,Listen!$B$5:$G$95,$N1646+1,FALSE)/VLOOKUP(S$2,Listen!$B$5:$G$95,$N1646+1,FALSE),"-")</f>
        <v>0</v>
      </c>
      <c r="T1646" s="54">
        <f>IF($C1646&lt;=T$2,I1646*VLOOKUP($C1646,Listen!$B$5:$G$95,$N1646+1,FALSE)/VLOOKUP(T$2,Listen!$B$5:$G$95,$N1646+1,FALSE),"-")</f>
        <v>0</v>
      </c>
      <c r="U1646" s="54">
        <f>IF($C1646&lt;=U$2,J1646*VLOOKUP($C1646,Listen!$B$5:$G$95,$N1646+1,FALSE)/VLOOKUP(U$2,Listen!$B$5:$G$95,$N1646+1,FALSE),"-")</f>
        <v>0</v>
      </c>
      <c r="V1646" s="54">
        <f>IF($C1646&lt;=V$2,K1646*VLOOKUP($C1646,Listen!$B$5:$G$95,$N1646+1,FALSE)/VLOOKUP(V$2,Listen!$B$5:$G$95,$N1646+1,FALSE),"-")</f>
        <v>0</v>
      </c>
    </row>
    <row r="1647" spans="2:22">
      <c r="B1647" s="25"/>
      <c r="C1647" s="3">
        <v>1993</v>
      </c>
      <c r="D1647" s="141"/>
      <c r="E1647" s="141"/>
      <c r="F1647" s="141"/>
      <c r="G1647" s="141"/>
      <c r="H1647" s="141"/>
      <c r="I1647" s="141"/>
      <c r="J1647" s="141"/>
      <c r="K1647" s="141"/>
      <c r="M1647" s="52">
        <v>3</v>
      </c>
      <c r="N1647" s="52">
        <v>2</v>
      </c>
      <c r="O1647" s="54">
        <f>IF($C1647&lt;=O$2,D1647*VLOOKUP($C1647,Listen!$B$5:$G$95,$N1647+1,FALSE)/VLOOKUP(O$2,Listen!$B$5:$G$95,$N1647+1,FALSE),"-")</f>
        <v>0</v>
      </c>
      <c r="P1647" s="54">
        <f>IF($C1647&lt;=P$2,E1647*VLOOKUP($C1647,Listen!$B$5:$G$95,$N1647+1,FALSE)/VLOOKUP(P$2,Listen!$B$5:$G$95,$N1647+1,FALSE),"-")</f>
        <v>0</v>
      </c>
      <c r="Q1647" s="54">
        <f>IF($C1647&lt;=Q$2,F1647*VLOOKUP($C1647,Listen!$B$5:$G$95,$N1647+1,FALSE)/VLOOKUP(Q$2,Listen!$B$5:$G$95,$N1647+1,FALSE),"-")</f>
        <v>0</v>
      </c>
      <c r="R1647" s="54">
        <f>IF($C1647&lt;=R$2,G1647*VLOOKUP($C1647,Listen!$B$5:$G$95,$N1647+1,FALSE)/VLOOKUP(R$2,Listen!$B$5:$G$95,$N1647+1,FALSE),"-")</f>
        <v>0</v>
      </c>
      <c r="S1647" s="54">
        <f>IF($C1647&lt;=S$2,H1647*VLOOKUP($C1647,Listen!$B$5:$G$95,$N1647+1,FALSE)/VLOOKUP(S$2,Listen!$B$5:$G$95,$N1647+1,FALSE),"-")</f>
        <v>0</v>
      </c>
      <c r="T1647" s="54">
        <f>IF($C1647&lt;=T$2,I1647*VLOOKUP($C1647,Listen!$B$5:$G$95,$N1647+1,FALSE)/VLOOKUP(T$2,Listen!$B$5:$G$95,$N1647+1,FALSE),"-")</f>
        <v>0</v>
      </c>
      <c r="U1647" s="54">
        <f>IF($C1647&lt;=U$2,J1647*VLOOKUP($C1647,Listen!$B$5:$G$95,$N1647+1,FALSE)/VLOOKUP(U$2,Listen!$B$5:$G$95,$N1647+1,FALSE),"-")</f>
        <v>0</v>
      </c>
      <c r="V1647" s="54">
        <f>IF($C1647&lt;=V$2,K1647*VLOOKUP($C1647,Listen!$B$5:$G$95,$N1647+1,FALSE)/VLOOKUP(V$2,Listen!$B$5:$G$95,$N1647+1,FALSE),"-")</f>
        <v>0</v>
      </c>
    </row>
    <row r="1648" spans="2:22">
      <c r="B1648" s="25"/>
      <c r="C1648" s="3">
        <v>1992</v>
      </c>
      <c r="D1648" s="141"/>
      <c r="E1648" s="141"/>
      <c r="F1648" s="141"/>
      <c r="G1648" s="141"/>
      <c r="H1648" s="141"/>
      <c r="I1648" s="141"/>
      <c r="J1648" s="141"/>
      <c r="K1648" s="141"/>
      <c r="M1648" s="52">
        <v>3</v>
      </c>
      <c r="N1648" s="52">
        <v>2</v>
      </c>
      <c r="O1648" s="54">
        <f>IF($C1648&lt;=O$2,D1648*VLOOKUP($C1648,Listen!$B$5:$G$95,$N1648+1,FALSE)/VLOOKUP(O$2,Listen!$B$5:$G$95,$N1648+1,FALSE),"-")</f>
        <v>0</v>
      </c>
      <c r="P1648" s="54">
        <f>IF($C1648&lt;=P$2,E1648*VLOOKUP($C1648,Listen!$B$5:$G$95,$N1648+1,FALSE)/VLOOKUP(P$2,Listen!$B$5:$G$95,$N1648+1,FALSE),"-")</f>
        <v>0</v>
      </c>
      <c r="Q1648" s="54">
        <f>IF($C1648&lt;=Q$2,F1648*VLOOKUP($C1648,Listen!$B$5:$G$95,$N1648+1,FALSE)/VLOOKUP(Q$2,Listen!$B$5:$G$95,$N1648+1,FALSE),"-")</f>
        <v>0</v>
      </c>
      <c r="R1648" s="54">
        <f>IF($C1648&lt;=R$2,G1648*VLOOKUP($C1648,Listen!$B$5:$G$95,$N1648+1,FALSE)/VLOOKUP(R$2,Listen!$B$5:$G$95,$N1648+1,FALSE),"-")</f>
        <v>0</v>
      </c>
      <c r="S1648" s="54">
        <f>IF($C1648&lt;=S$2,H1648*VLOOKUP($C1648,Listen!$B$5:$G$95,$N1648+1,FALSE)/VLOOKUP(S$2,Listen!$B$5:$G$95,$N1648+1,FALSE),"-")</f>
        <v>0</v>
      </c>
      <c r="T1648" s="54">
        <f>IF($C1648&lt;=T$2,I1648*VLOOKUP($C1648,Listen!$B$5:$G$95,$N1648+1,FALSE)/VLOOKUP(T$2,Listen!$B$5:$G$95,$N1648+1,FALSE),"-")</f>
        <v>0</v>
      </c>
      <c r="U1648" s="54">
        <f>IF($C1648&lt;=U$2,J1648*VLOOKUP($C1648,Listen!$B$5:$G$95,$N1648+1,FALSE)/VLOOKUP(U$2,Listen!$B$5:$G$95,$N1648+1,FALSE),"-")</f>
        <v>0</v>
      </c>
      <c r="V1648" s="54">
        <f>IF($C1648&lt;=V$2,K1648*VLOOKUP($C1648,Listen!$B$5:$G$95,$N1648+1,FALSE)/VLOOKUP(V$2,Listen!$B$5:$G$95,$N1648+1,FALSE),"-")</f>
        <v>0</v>
      </c>
    </row>
    <row r="1649" spans="2:22">
      <c r="B1649" s="25"/>
      <c r="C1649" s="3">
        <v>1991</v>
      </c>
      <c r="D1649" s="141"/>
      <c r="E1649" s="141"/>
      <c r="F1649" s="141"/>
      <c r="G1649" s="141"/>
      <c r="H1649" s="141"/>
      <c r="I1649" s="141"/>
      <c r="J1649" s="141"/>
      <c r="K1649" s="141"/>
      <c r="M1649" s="52">
        <v>3</v>
      </c>
      <c r="N1649" s="52">
        <v>2</v>
      </c>
      <c r="O1649" s="54">
        <f>IF($C1649&lt;=O$2,D1649*VLOOKUP($C1649,Listen!$B$5:$G$95,$N1649+1,FALSE)/VLOOKUP(O$2,Listen!$B$5:$G$95,$N1649+1,FALSE),"-")</f>
        <v>0</v>
      </c>
      <c r="P1649" s="54">
        <f>IF($C1649&lt;=P$2,E1649*VLOOKUP($C1649,Listen!$B$5:$G$95,$N1649+1,FALSE)/VLOOKUP(P$2,Listen!$B$5:$G$95,$N1649+1,FALSE),"-")</f>
        <v>0</v>
      </c>
      <c r="Q1649" s="54">
        <f>IF($C1649&lt;=Q$2,F1649*VLOOKUP($C1649,Listen!$B$5:$G$95,$N1649+1,FALSE)/VLOOKUP(Q$2,Listen!$B$5:$G$95,$N1649+1,FALSE),"-")</f>
        <v>0</v>
      </c>
      <c r="R1649" s="54">
        <f>IF($C1649&lt;=R$2,G1649*VLOOKUP($C1649,Listen!$B$5:$G$95,$N1649+1,FALSE)/VLOOKUP(R$2,Listen!$B$5:$G$95,$N1649+1,FALSE),"-")</f>
        <v>0</v>
      </c>
      <c r="S1649" s="54">
        <f>IF($C1649&lt;=S$2,H1649*VLOOKUP($C1649,Listen!$B$5:$G$95,$N1649+1,FALSE)/VLOOKUP(S$2,Listen!$B$5:$G$95,$N1649+1,FALSE),"-")</f>
        <v>0</v>
      </c>
      <c r="T1649" s="54">
        <f>IF($C1649&lt;=T$2,I1649*VLOOKUP($C1649,Listen!$B$5:$G$95,$N1649+1,FALSE)/VLOOKUP(T$2,Listen!$B$5:$G$95,$N1649+1,FALSE),"-")</f>
        <v>0</v>
      </c>
      <c r="U1649" s="54">
        <f>IF($C1649&lt;=U$2,J1649*VLOOKUP($C1649,Listen!$B$5:$G$95,$N1649+1,FALSE)/VLOOKUP(U$2,Listen!$B$5:$G$95,$N1649+1,FALSE),"-")</f>
        <v>0</v>
      </c>
      <c r="V1649" s="54">
        <f>IF($C1649&lt;=V$2,K1649*VLOOKUP($C1649,Listen!$B$5:$G$95,$N1649+1,FALSE)/VLOOKUP(V$2,Listen!$B$5:$G$95,$N1649+1,FALSE),"-")</f>
        <v>0</v>
      </c>
    </row>
    <row r="1650" spans="2:22">
      <c r="B1650" s="25"/>
      <c r="C1650" s="3">
        <v>1990</v>
      </c>
      <c r="D1650" s="141"/>
      <c r="E1650" s="141"/>
      <c r="F1650" s="141"/>
      <c r="G1650" s="141"/>
      <c r="H1650" s="141"/>
      <c r="I1650" s="141"/>
      <c r="J1650" s="141"/>
      <c r="K1650" s="141"/>
      <c r="M1650" s="52">
        <v>3</v>
      </c>
      <c r="N1650" s="52">
        <v>2</v>
      </c>
      <c r="O1650" s="54">
        <f>IF($C1650&lt;=O$2,D1650*VLOOKUP($C1650,Listen!$B$5:$G$95,$N1650+1,FALSE)/VLOOKUP(O$2,Listen!$B$5:$G$95,$N1650+1,FALSE),"-")</f>
        <v>0</v>
      </c>
      <c r="P1650" s="54">
        <f>IF($C1650&lt;=P$2,E1650*VLOOKUP($C1650,Listen!$B$5:$G$95,$N1650+1,FALSE)/VLOOKUP(P$2,Listen!$B$5:$G$95,$N1650+1,FALSE),"-")</f>
        <v>0</v>
      </c>
      <c r="Q1650" s="54">
        <f>IF($C1650&lt;=Q$2,F1650*VLOOKUP($C1650,Listen!$B$5:$G$95,$N1650+1,FALSE)/VLOOKUP(Q$2,Listen!$B$5:$G$95,$N1650+1,FALSE),"-")</f>
        <v>0</v>
      </c>
      <c r="R1650" s="54">
        <f>IF($C1650&lt;=R$2,G1650*VLOOKUP($C1650,Listen!$B$5:$G$95,$N1650+1,FALSE)/VLOOKUP(R$2,Listen!$B$5:$G$95,$N1650+1,FALSE),"-")</f>
        <v>0</v>
      </c>
      <c r="S1650" s="54">
        <f>IF($C1650&lt;=S$2,H1650*VLOOKUP($C1650,Listen!$B$5:$G$95,$N1650+1,FALSE)/VLOOKUP(S$2,Listen!$B$5:$G$95,$N1650+1,FALSE),"-")</f>
        <v>0</v>
      </c>
      <c r="T1650" s="54">
        <f>IF($C1650&lt;=T$2,I1650*VLOOKUP($C1650,Listen!$B$5:$G$95,$N1650+1,FALSE)/VLOOKUP(T$2,Listen!$B$5:$G$95,$N1650+1,FALSE),"-")</f>
        <v>0</v>
      </c>
      <c r="U1650" s="54">
        <f>IF($C1650&lt;=U$2,J1650*VLOOKUP($C1650,Listen!$B$5:$G$95,$N1650+1,FALSE)/VLOOKUP(U$2,Listen!$B$5:$G$95,$N1650+1,FALSE),"-")</f>
        <v>0</v>
      </c>
      <c r="V1650" s="54">
        <f>IF($C1650&lt;=V$2,K1650*VLOOKUP($C1650,Listen!$B$5:$G$95,$N1650+1,FALSE)/VLOOKUP(V$2,Listen!$B$5:$G$95,$N1650+1,FALSE),"-")</f>
        <v>0</v>
      </c>
    </row>
    <row r="1651" spans="2:22">
      <c r="B1651" s="25"/>
      <c r="C1651" s="3">
        <v>1989</v>
      </c>
      <c r="D1651" s="141"/>
      <c r="E1651" s="141"/>
      <c r="F1651" s="141"/>
      <c r="G1651" s="141"/>
      <c r="H1651" s="141"/>
      <c r="I1651" s="141"/>
      <c r="J1651" s="141"/>
      <c r="K1651" s="141"/>
      <c r="M1651" s="52">
        <v>3</v>
      </c>
      <c r="N1651" s="52">
        <v>2</v>
      </c>
      <c r="O1651" s="54">
        <f>IF($C1651&lt;=O$2,D1651*VLOOKUP($C1651,Listen!$B$5:$G$95,$N1651+1,FALSE)/VLOOKUP(O$2,Listen!$B$5:$G$95,$N1651+1,FALSE),"-")</f>
        <v>0</v>
      </c>
      <c r="P1651" s="54">
        <f>IF($C1651&lt;=P$2,E1651*VLOOKUP($C1651,Listen!$B$5:$G$95,$N1651+1,FALSE)/VLOOKUP(P$2,Listen!$B$5:$G$95,$N1651+1,FALSE),"-")</f>
        <v>0</v>
      </c>
      <c r="Q1651" s="54">
        <f>IF($C1651&lt;=Q$2,F1651*VLOOKUP($C1651,Listen!$B$5:$G$95,$N1651+1,FALSE)/VLOOKUP(Q$2,Listen!$B$5:$G$95,$N1651+1,FALSE),"-")</f>
        <v>0</v>
      </c>
      <c r="R1651" s="54">
        <f>IF($C1651&lt;=R$2,G1651*VLOOKUP($C1651,Listen!$B$5:$G$95,$N1651+1,FALSE)/VLOOKUP(R$2,Listen!$B$5:$G$95,$N1651+1,FALSE),"-")</f>
        <v>0</v>
      </c>
      <c r="S1651" s="54">
        <f>IF($C1651&lt;=S$2,H1651*VLOOKUP($C1651,Listen!$B$5:$G$95,$N1651+1,FALSE)/VLOOKUP(S$2,Listen!$B$5:$G$95,$N1651+1,FALSE),"-")</f>
        <v>0</v>
      </c>
      <c r="T1651" s="54">
        <f>IF($C1651&lt;=T$2,I1651*VLOOKUP($C1651,Listen!$B$5:$G$95,$N1651+1,FALSE)/VLOOKUP(T$2,Listen!$B$5:$G$95,$N1651+1,FALSE),"-")</f>
        <v>0</v>
      </c>
      <c r="U1651" s="54">
        <f>IF($C1651&lt;=U$2,J1651*VLOOKUP($C1651,Listen!$B$5:$G$95,$N1651+1,FALSE)/VLOOKUP(U$2,Listen!$B$5:$G$95,$N1651+1,FALSE),"-")</f>
        <v>0</v>
      </c>
      <c r="V1651" s="54">
        <f>IF($C1651&lt;=V$2,K1651*VLOOKUP($C1651,Listen!$B$5:$G$95,$N1651+1,FALSE)/VLOOKUP(V$2,Listen!$B$5:$G$95,$N1651+1,FALSE),"-")</f>
        <v>0</v>
      </c>
    </row>
    <row r="1652" spans="2:22">
      <c r="B1652" s="25"/>
      <c r="C1652" s="3">
        <v>1988</v>
      </c>
      <c r="D1652" s="141"/>
      <c r="E1652" s="141"/>
      <c r="F1652" s="141"/>
      <c r="G1652" s="141"/>
      <c r="H1652" s="141"/>
      <c r="I1652" s="141"/>
      <c r="J1652" s="141"/>
      <c r="K1652" s="141"/>
      <c r="M1652" s="52">
        <v>3</v>
      </c>
      <c r="N1652" s="52">
        <v>2</v>
      </c>
      <c r="O1652" s="54">
        <f>IF($C1652&lt;=O$2,D1652*VLOOKUP($C1652,Listen!$B$5:$G$95,$N1652+1,FALSE)/VLOOKUP(O$2,Listen!$B$5:$G$95,$N1652+1,FALSE),"-")</f>
        <v>0</v>
      </c>
      <c r="P1652" s="54">
        <f>IF($C1652&lt;=P$2,E1652*VLOOKUP($C1652,Listen!$B$5:$G$95,$N1652+1,FALSE)/VLOOKUP(P$2,Listen!$B$5:$G$95,$N1652+1,FALSE),"-")</f>
        <v>0</v>
      </c>
      <c r="Q1652" s="54">
        <f>IF($C1652&lt;=Q$2,F1652*VLOOKUP($C1652,Listen!$B$5:$G$95,$N1652+1,FALSE)/VLOOKUP(Q$2,Listen!$B$5:$G$95,$N1652+1,FALSE),"-")</f>
        <v>0</v>
      </c>
      <c r="R1652" s="54">
        <f>IF($C1652&lt;=R$2,G1652*VLOOKUP($C1652,Listen!$B$5:$G$95,$N1652+1,FALSE)/VLOOKUP(R$2,Listen!$B$5:$G$95,$N1652+1,FALSE),"-")</f>
        <v>0</v>
      </c>
      <c r="S1652" s="54">
        <f>IF($C1652&lt;=S$2,H1652*VLOOKUP($C1652,Listen!$B$5:$G$95,$N1652+1,FALSE)/VLOOKUP(S$2,Listen!$B$5:$G$95,$N1652+1,FALSE),"-")</f>
        <v>0</v>
      </c>
      <c r="T1652" s="54">
        <f>IF($C1652&lt;=T$2,I1652*VLOOKUP($C1652,Listen!$B$5:$G$95,$N1652+1,FALSE)/VLOOKUP(T$2,Listen!$B$5:$G$95,$N1652+1,FALSE),"-")</f>
        <v>0</v>
      </c>
      <c r="U1652" s="54">
        <f>IF($C1652&lt;=U$2,J1652*VLOOKUP($C1652,Listen!$B$5:$G$95,$N1652+1,FALSE)/VLOOKUP(U$2,Listen!$B$5:$G$95,$N1652+1,FALSE),"-")</f>
        <v>0</v>
      </c>
      <c r="V1652" s="54">
        <f>IF($C1652&lt;=V$2,K1652*VLOOKUP($C1652,Listen!$B$5:$G$95,$N1652+1,FALSE)/VLOOKUP(V$2,Listen!$B$5:$G$95,$N1652+1,FALSE),"-")</f>
        <v>0</v>
      </c>
    </row>
    <row r="1653" spans="2:22">
      <c r="B1653" s="25"/>
      <c r="C1653" s="3">
        <v>1987</v>
      </c>
      <c r="D1653" s="141"/>
      <c r="E1653" s="141"/>
      <c r="F1653" s="141"/>
      <c r="G1653" s="141"/>
      <c r="H1653" s="141"/>
      <c r="I1653" s="141"/>
      <c r="J1653" s="141"/>
      <c r="K1653" s="141"/>
      <c r="M1653" s="52">
        <v>3</v>
      </c>
      <c r="N1653" s="52">
        <v>2</v>
      </c>
      <c r="O1653" s="54">
        <f>IF($C1653&lt;=O$2,D1653*VLOOKUP($C1653,Listen!$B$5:$G$95,$N1653+1,FALSE)/VLOOKUP(O$2,Listen!$B$5:$G$95,$N1653+1,FALSE),"-")</f>
        <v>0</v>
      </c>
      <c r="P1653" s="54">
        <f>IF($C1653&lt;=P$2,E1653*VLOOKUP($C1653,Listen!$B$5:$G$95,$N1653+1,FALSE)/VLOOKUP(P$2,Listen!$B$5:$G$95,$N1653+1,FALSE),"-")</f>
        <v>0</v>
      </c>
      <c r="Q1653" s="54">
        <f>IF($C1653&lt;=Q$2,F1653*VLOOKUP($C1653,Listen!$B$5:$G$95,$N1653+1,FALSE)/VLOOKUP(Q$2,Listen!$B$5:$G$95,$N1653+1,FALSE),"-")</f>
        <v>0</v>
      </c>
      <c r="R1653" s="54">
        <f>IF($C1653&lt;=R$2,G1653*VLOOKUP($C1653,Listen!$B$5:$G$95,$N1653+1,FALSE)/VLOOKUP(R$2,Listen!$B$5:$G$95,$N1653+1,FALSE),"-")</f>
        <v>0</v>
      </c>
      <c r="S1653" s="54">
        <f>IF($C1653&lt;=S$2,H1653*VLOOKUP($C1653,Listen!$B$5:$G$95,$N1653+1,FALSE)/VLOOKUP(S$2,Listen!$B$5:$G$95,$N1653+1,FALSE),"-")</f>
        <v>0</v>
      </c>
      <c r="T1653" s="54">
        <f>IF($C1653&lt;=T$2,I1653*VLOOKUP($C1653,Listen!$B$5:$G$95,$N1653+1,FALSE)/VLOOKUP(T$2,Listen!$B$5:$G$95,$N1653+1,FALSE),"-")</f>
        <v>0</v>
      </c>
      <c r="U1653" s="54">
        <f>IF($C1653&lt;=U$2,J1653*VLOOKUP($C1653,Listen!$B$5:$G$95,$N1653+1,FALSE)/VLOOKUP(U$2,Listen!$B$5:$G$95,$N1653+1,FALSE),"-")</f>
        <v>0</v>
      </c>
      <c r="V1653" s="54">
        <f>IF($C1653&lt;=V$2,K1653*VLOOKUP($C1653,Listen!$B$5:$G$95,$N1653+1,FALSE)/VLOOKUP(V$2,Listen!$B$5:$G$95,$N1653+1,FALSE),"-")</f>
        <v>0</v>
      </c>
    </row>
    <row r="1654" spans="2:22">
      <c r="B1654" s="25"/>
      <c r="C1654" s="3">
        <v>1986</v>
      </c>
      <c r="D1654" s="141"/>
      <c r="E1654" s="141"/>
      <c r="F1654" s="141"/>
      <c r="G1654" s="141"/>
      <c r="H1654" s="141"/>
      <c r="I1654" s="141"/>
      <c r="J1654" s="141"/>
      <c r="K1654" s="141"/>
      <c r="M1654" s="52">
        <v>3</v>
      </c>
      <c r="N1654" s="52">
        <v>2</v>
      </c>
      <c r="O1654" s="54">
        <f>IF($C1654&lt;=O$2,D1654*VLOOKUP($C1654,Listen!$B$5:$G$95,$N1654+1,FALSE)/VLOOKUP(O$2,Listen!$B$5:$G$95,$N1654+1,FALSE),"-")</f>
        <v>0</v>
      </c>
      <c r="P1654" s="54">
        <f>IF($C1654&lt;=P$2,E1654*VLOOKUP($C1654,Listen!$B$5:$G$95,$N1654+1,FALSE)/VLOOKUP(P$2,Listen!$B$5:$G$95,$N1654+1,FALSE),"-")</f>
        <v>0</v>
      </c>
      <c r="Q1654" s="54">
        <f>IF($C1654&lt;=Q$2,F1654*VLOOKUP($C1654,Listen!$B$5:$G$95,$N1654+1,FALSE)/VLOOKUP(Q$2,Listen!$B$5:$G$95,$N1654+1,FALSE),"-")</f>
        <v>0</v>
      </c>
      <c r="R1654" s="54">
        <f>IF($C1654&lt;=R$2,G1654*VLOOKUP($C1654,Listen!$B$5:$G$95,$N1654+1,FALSE)/VLOOKUP(R$2,Listen!$B$5:$G$95,$N1654+1,FALSE),"-")</f>
        <v>0</v>
      </c>
      <c r="S1654" s="54">
        <f>IF($C1654&lt;=S$2,H1654*VLOOKUP($C1654,Listen!$B$5:$G$95,$N1654+1,FALSE)/VLOOKUP(S$2,Listen!$B$5:$G$95,$N1654+1,FALSE),"-")</f>
        <v>0</v>
      </c>
      <c r="T1654" s="54">
        <f>IF($C1654&lt;=T$2,I1654*VLOOKUP($C1654,Listen!$B$5:$G$95,$N1654+1,FALSE)/VLOOKUP(T$2,Listen!$B$5:$G$95,$N1654+1,FALSE),"-")</f>
        <v>0</v>
      </c>
      <c r="U1654" s="54">
        <f>IF($C1654&lt;=U$2,J1654*VLOOKUP($C1654,Listen!$B$5:$G$95,$N1654+1,FALSE)/VLOOKUP(U$2,Listen!$B$5:$G$95,$N1654+1,FALSE),"-")</f>
        <v>0</v>
      </c>
      <c r="V1654" s="54">
        <f>IF($C1654&lt;=V$2,K1654*VLOOKUP($C1654,Listen!$B$5:$G$95,$N1654+1,FALSE)/VLOOKUP(V$2,Listen!$B$5:$G$95,$N1654+1,FALSE),"-")</f>
        <v>0</v>
      </c>
    </row>
    <row r="1655" spans="2:22">
      <c r="B1655" s="25"/>
      <c r="C1655" s="3">
        <v>1985</v>
      </c>
      <c r="D1655" s="141"/>
      <c r="E1655" s="141"/>
      <c r="F1655" s="141"/>
      <c r="G1655" s="141"/>
      <c r="H1655" s="141"/>
      <c r="I1655" s="141"/>
      <c r="J1655" s="141"/>
      <c r="K1655" s="141"/>
      <c r="M1655" s="52">
        <v>3</v>
      </c>
      <c r="N1655" s="52">
        <v>2</v>
      </c>
      <c r="O1655" s="54">
        <f>IF($C1655&lt;=O$2,D1655*VLOOKUP($C1655,Listen!$B$5:$G$95,$N1655+1,FALSE)/VLOOKUP(O$2,Listen!$B$5:$G$95,$N1655+1,FALSE),"-")</f>
        <v>0</v>
      </c>
      <c r="P1655" s="54">
        <f>IF($C1655&lt;=P$2,E1655*VLOOKUP($C1655,Listen!$B$5:$G$95,$N1655+1,FALSE)/VLOOKUP(P$2,Listen!$B$5:$G$95,$N1655+1,FALSE),"-")</f>
        <v>0</v>
      </c>
      <c r="Q1655" s="54">
        <f>IF($C1655&lt;=Q$2,F1655*VLOOKUP($C1655,Listen!$B$5:$G$95,$N1655+1,FALSE)/VLOOKUP(Q$2,Listen!$B$5:$G$95,$N1655+1,FALSE),"-")</f>
        <v>0</v>
      </c>
      <c r="R1655" s="54">
        <f>IF($C1655&lt;=R$2,G1655*VLOOKUP($C1655,Listen!$B$5:$G$95,$N1655+1,FALSE)/VLOOKUP(R$2,Listen!$B$5:$G$95,$N1655+1,FALSE),"-")</f>
        <v>0</v>
      </c>
      <c r="S1655" s="54">
        <f>IF($C1655&lt;=S$2,H1655*VLOOKUP($C1655,Listen!$B$5:$G$95,$N1655+1,FALSE)/VLOOKUP(S$2,Listen!$B$5:$G$95,$N1655+1,FALSE),"-")</f>
        <v>0</v>
      </c>
      <c r="T1655" s="54">
        <f>IF($C1655&lt;=T$2,I1655*VLOOKUP($C1655,Listen!$B$5:$G$95,$N1655+1,FALSE)/VLOOKUP(T$2,Listen!$B$5:$G$95,$N1655+1,FALSE),"-")</f>
        <v>0</v>
      </c>
      <c r="U1655" s="54">
        <f>IF($C1655&lt;=U$2,J1655*VLOOKUP($C1655,Listen!$B$5:$G$95,$N1655+1,FALSE)/VLOOKUP(U$2,Listen!$B$5:$G$95,$N1655+1,FALSE),"-")</f>
        <v>0</v>
      </c>
      <c r="V1655" s="54">
        <f>IF($C1655&lt;=V$2,K1655*VLOOKUP($C1655,Listen!$B$5:$G$95,$N1655+1,FALSE)/VLOOKUP(V$2,Listen!$B$5:$G$95,$N1655+1,FALSE),"-")</f>
        <v>0</v>
      </c>
    </row>
    <row r="1656" spans="2:22">
      <c r="B1656" s="25"/>
      <c r="C1656" s="3">
        <v>1984</v>
      </c>
      <c r="D1656" s="141"/>
      <c r="E1656" s="141"/>
      <c r="F1656" s="141"/>
      <c r="G1656" s="141"/>
      <c r="H1656" s="141"/>
      <c r="I1656" s="141"/>
      <c r="J1656" s="141"/>
      <c r="K1656" s="141"/>
      <c r="M1656" s="52">
        <v>3</v>
      </c>
      <c r="N1656" s="52">
        <v>2</v>
      </c>
      <c r="O1656" s="54">
        <f>IF($C1656&lt;=O$2,D1656*VLOOKUP($C1656,Listen!$B$5:$G$95,$N1656+1,FALSE)/VLOOKUP(O$2,Listen!$B$5:$G$95,$N1656+1,FALSE),"-")</f>
        <v>0</v>
      </c>
      <c r="P1656" s="54">
        <f>IF($C1656&lt;=P$2,E1656*VLOOKUP($C1656,Listen!$B$5:$G$95,$N1656+1,FALSE)/VLOOKUP(P$2,Listen!$B$5:$G$95,$N1656+1,FALSE),"-")</f>
        <v>0</v>
      </c>
      <c r="Q1656" s="54">
        <f>IF($C1656&lt;=Q$2,F1656*VLOOKUP($C1656,Listen!$B$5:$G$95,$N1656+1,FALSE)/VLOOKUP(Q$2,Listen!$B$5:$G$95,$N1656+1,FALSE),"-")</f>
        <v>0</v>
      </c>
      <c r="R1656" s="54">
        <f>IF($C1656&lt;=R$2,G1656*VLOOKUP($C1656,Listen!$B$5:$G$95,$N1656+1,FALSE)/VLOOKUP(R$2,Listen!$B$5:$G$95,$N1656+1,FALSE),"-")</f>
        <v>0</v>
      </c>
      <c r="S1656" s="54">
        <f>IF($C1656&lt;=S$2,H1656*VLOOKUP($C1656,Listen!$B$5:$G$95,$N1656+1,FALSE)/VLOOKUP(S$2,Listen!$B$5:$G$95,$N1656+1,FALSE),"-")</f>
        <v>0</v>
      </c>
      <c r="T1656" s="54">
        <f>IF($C1656&lt;=T$2,I1656*VLOOKUP($C1656,Listen!$B$5:$G$95,$N1656+1,FALSE)/VLOOKUP(T$2,Listen!$B$5:$G$95,$N1656+1,FALSE),"-")</f>
        <v>0</v>
      </c>
      <c r="U1656" s="54">
        <f>IF($C1656&lt;=U$2,J1656*VLOOKUP($C1656,Listen!$B$5:$G$95,$N1656+1,FALSE)/VLOOKUP(U$2,Listen!$B$5:$G$95,$N1656+1,FALSE),"-")</f>
        <v>0</v>
      </c>
      <c r="V1656" s="54">
        <f>IF($C1656&lt;=V$2,K1656*VLOOKUP($C1656,Listen!$B$5:$G$95,$N1656+1,FALSE)/VLOOKUP(V$2,Listen!$B$5:$G$95,$N1656+1,FALSE),"-")</f>
        <v>0</v>
      </c>
    </row>
    <row r="1657" spans="2:22">
      <c r="B1657" s="25"/>
      <c r="C1657" s="3">
        <v>1983</v>
      </c>
      <c r="D1657" s="141"/>
      <c r="E1657" s="141"/>
      <c r="F1657" s="141"/>
      <c r="G1657" s="141"/>
      <c r="H1657" s="141"/>
      <c r="I1657" s="141"/>
      <c r="J1657" s="141"/>
      <c r="K1657" s="141"/>
      <c r="M1657" s="52">
        <v>3</v>
      </c>
      <c r="N1657" s="52">
        <v>2</v>
      </c>
      <c r="O1657" s="54">
        <f>IF($C1657&lt;=O$2,D1657*VLOOKUP($C1657,Listen!$B$5:$G$95,$N1657+1,FALSE)/VLOOKUP(O$2,Listen!$B$5:$G$95,$N1657+1,FALSE),"-")</f>
        <v>0</v>
      </c>
      <c r="P1657" s="54">
        <f>IF($C1657&lt;=P$2,E1657*VLOOKUP($C1657,Listen!$B$5:$G$95,$N1657+1,FALSE)/VLOOKUP(P$2,Listen!$B$5:$G$95,$N1657+1,FALSE),"-")</f>
        <v>0</v>
      </c>
      <c r="Q1657" s="54">
        <f>IF($C1657&lt;=Q$2,F1657*VLOOKUP($C1657,Listen!$B$5:$G$95,$N1657+1,FALSE)/VLOOKUP(Q$2,Listen!$B$5:$G$95,$N1657+1,FALSE),"-")</f>
        <v>0</v>
      </c>
      <c r="R1657" s="54">
        <f>IF($C1657&lt;=R$2,G1657*VLOOKUP($C1657,Listen!$B$5:$G$95,$N1657+1,FALSE)/VLOOKUP(R$2,Listen!$B$5:$G$95,$N1657+1,FALSE),"-")</f>
        <v>0</v>
      </c>
      <c r="S1657" s="54">
        <f>IF($C1657&lt;=S$2,H1657*VLOOKUP($C1657,Listen!$B$5:$G$95,$N1657+1,FALSE)/VLOOKUP(S$2,Listen!$B$5:$G$95,$N1657+1,FALSE),"-")</f>
        <v>0</v>
      </c>
      <c r="T1657" s="54">
        <f>IF($C1657&lt;=T$2,I1657*VLOOKUP($C1657,Listen!$B$5:$G$95,$N1657+1,FALSE)/VLOOKUP(T$2,Listen!$B$5:$G$95,$N1657+1,FALSE),"-")</f>
        <v>0</v>
      </c>
      <c r="U1657" s="54">
        <f>IF($C1657&lt;=U$2,J1657*VLOOKUP($C1657,Listen!$B$5:$G$95,$N1657+1,FALSE)/VLOOKUP(U$2,Listen!$B$5:$G$95,$N1657+1,FALSE),"-")</f>
        <v>0</v>
      </c>
      <c r="V1657" s="54">
        <f>IF($C1657&lt;=V$2,K1657*VLOOKUP($C1657,Listen!$B$5:$G$95,$N1657+1,FALSE)/VLOOKUP(V$2,Listen!$B$5:$G$95,$N1657+1,FALSE),"-")</f>
        <v>0</v>
      </c>
    </row>
    <row r="1658" spans="2:22">
      <c r="B1658" s="25"/>
      <c r="C1658" s="3">
        <v>1982</v>
      </c>
      <c r="D1658" s="141"/>
      <c r="E1658" s="141"/>
      <c r="F1658" s="141"/>
      <c r="G1658" s="141"/>
      <c r="H1658" s="141"/>
      <c r="I1658" s="141"/>
      <c r="J1658" s="141"/>
      <c r="K1658" s="141"/>
      <c r="M1658" s="52">
        <v>3</v>
      </c>
      <c r="N1658" s="52">
        <v>2</v>
      </c>
      <c r="O1658" s="54">
        <f>IF($C1658&lt;=O$2,D1658*VLOOKUP($C1658,Listen!$B$5:$G$95,$N1658+1,FALSE)/VLOOKUP(O$2,Listen!$B$5:$G$95,$N1658+1,FALSE),"-")</f>
        <v>0</v>
      </c>
      <c r="P1658" s="54">
        <f>IF($C1658&lt;=P$2,E1658*VLOOKUP($C1658,Listen!$B$5:$G$95,$N1658+1,FALSE)/VLOOKUP(P$2,Listen!$B$5:$G$95,$N1658+1,FALSE),"-")</f>
        <v>0</v>
      </c>
      <c r="Q1658" s="54">
        <f>IF($C1658&lt;=Q$2,F1658*VLOOKUP($C1658,Listen!$B$5:$G$95,$N1658+1,FALSE)/VLOOKUP(Q$2,Listen!$B$5:$G$95,$N1658+1,FALSE),"-")</f>
        <v>0</v>
      </c>
      <c r="R1658" s="54">
        <f>IF($C1658&lt;=R$2,G1658*VLOOKUP($C1658,Listen!$B$5:$G$95,$N1658+1,FALSE)/VLOOKUP(R$2,Listen!$B$5:$G$95,$N1658+1,FALSE),"-")</f>
        <v>0</v>
      </c>
      <c r="S1658" s="54">
        <f>IF($C1658&lt;=S$2,H1658*VLOOKUP($C1658,Listen!$B$5:$G$95,$N1658+1,FALSE)/VLOOKUP(S$2,Listen!$B$5:$G$95,$N1658+1,FALSE),"-")</f>
        <v>0</v>
      </c>
      <c r="T1658" s="54">
        <f>IF($C1658&lt;=T$2,I1658*VLOOKUP($C1658,Listen!$B$5:$G$95,$N1658+1,FALSE)/VLOOKUP(T$2,Listen!$B$5:$G$95,$N1658+1,FALSE),"-")</f>
        <v>0</v>
      </c>
      <c r="U1658" s="54">
        <f>IF($C1658&lt;=U$2,J1658*VLOOKUP($C1658,Listen!$B$5:$G$95,$N1658+1,FALSE)/VLOOKUP(U$2,Listen!$B$5:$G$95,$N1658+1,FALSE),"-")</f>
        <v>0</v>
      </c>
      <c r="V1658" s="54">
        <f>IF($C1658&lt;=V$2,K1658*VLOOKUP($C1658,Listen!$B$5:$G$95,$N1658+1,FALSE)/VLOOKUP(V$2,Listen!$B$5:$G$95,$N1658+1,FALSE),"-")</f>
        <v>0</v>
      </c>
    </row>
    <row r="1659" spans="2:22">
      <c r="B1659" s="25"/>
      <c r="C1659" s="3">
        <v>1981</v>
      </c>
      <c r="D1659" s="141"/>
      <c r="E1659" s="141"/>
      <c r="F1659" s="141"/>
      <c r="G1659" s="141"/>
      <c r="H1659" s="141"/>
      <c r="I1659" s="141"/>
      <c r="J1659" s="141"/>
      <c r="K1659" s="141"/>
      <c r="M1659" s="52">
        <v>3</v>
      </c>
      <c r="N1659" s="52">
        <v>2</v>
      </c>
      <c r="O1659" s="54">
        <f>IF($C1659&lt;=O$2,D1659*VLOOKUP($C1659,Listen!$B$5:$G$95,$N1659+1,FALSE)/VLOOKUP(O$2,Listen!$B$5:$G$95,$N1659+1,FALSE),"-")</f>
        <v>0</v>
      </c>
      <c r="P1659" s="54">
        <f>IF($C1659&lt;=P$2,E1659*VLOOKUP($C1659,Listen!$B$5:$G$95,$N1659+1,FALSE)/VLOOKUP(P$2,Listen!$B$5:$G$95,$N1659+1,FALSE),"-")</f>
        <v>0</v>
      </c>
      <c r="Q1659" s="54">
        <f>IF($C1659&lt;=Q$2,F1659*VLOOKUP($C1659,Listen!$B$5:$G$95,$N1659+1,FALSE)/VLOOKUP(Q$2,Listen!$B$5:$G$95,$N1659+1,FALSE),"-")</f>
        <v>0</v>
      </c>
      <c r="R1659" s="54">
        <f>IF($C1659&lt;=R$2,G1659*VLOOKUP($C1659,Listen!$B$5:$G$95,$N1659+1,FALSE)/VLOOKUP(R$2,Listen!$B$5:$G$95,$N1659+1,FALSE),"-")</f>
        <v>0</v>
      </c>
      <c r="S1659" s="54">
        <f>IF($C1659&lt;=S$2,H1659*VLOOKUP($C1659,Listen!$B$5:$G$95,$N1659+1,FALSE)/VLOOKUP(S$2,Listen!$B$5:$G$95,$N1659+1,FALSE),"-")</f>
        <v>0</v>
      </c>
      <c r="T1659" s="54">
        <f>IF($C1659&lt;=T$2,I1659*VLOOKUP($C1659,Listen!$B$5:$G$95,$N1659+1,FALSE)/VLOOKUP(T$2,Listen!$B$5:$G$95,$N1659+1,FALSE),"-")</f>
        <v>0</v>
      </c>
      <c r="U1659" s="54">
        <f>IF($C1659&lt;=U$2,J1659*VLOOKUP($C1659,Listen!$B$5:$G$95,$N1659+1,FALSE)/VLOOKUP(U$2,Listen!$B$5:$G$95,$N1659+1,FALSE),"-")</f>
        <v>0</v>
      </c>
      <c r="V1659" s="54">
        <f>IF($C1659&lt;=V$2,K1659*VLOOKUP($C1659,Listen!$B$5:$G$95,$N1659+1,FALSE)/VLOOKUP(V$2,Listen!$B$5:$G$95,$N1659+1,FALSE),"-")</f>
        <v>0</v>
      </c>
    </row>
    <row r="1660" spans="2:22">
      <c r="B1660" s="25"/>
      <c r="C1660" s="3">
        <v>1980</v>
      </c>
      <c r="D1660" s="141"/>
      <c r="E1660" s="141"/>
      <c r="F1660" s="141"/>
      <c r="G1660" s="141"/>
      <c r="H1660" s="141"/>
      <c r="I1660" s="141"/>
      <c r="J1660" s="141"/>
      <c r="K1660" s="141"/>
      <c r="M1660" s="52">
        <v>3</v>
      </c>
      <c r="N1660" s="52">
        <v>2</v>
      </c>
      <c r="O1660" s="54">
        <f>IF($C1660&lt;=O$2,D1660*VLOOKUP($C1660,Listen!$B$5:$G$95,$N1660+1,FALSE)/VLOOKUP(O$2,Listen!$B$5:$G$95,$N1660+1,FALSE),"-")</f>
        <v>0</v>
      </c>
      <c r="P1660" s="54">
        <f>IF($C1660&lt;=P$2,E1660*VLOOKUP($C1660,Listen!$B$5:$G$95,$N1660+1,FALSE)/VLOOKUP(P$2,Listen!$B$5:$G$95,$N1660+1,FALSE),"-")</f>
        <v>0</v>
      </c>
      <c r="Q1660" s="54">
        <f>IF($C1660&lt;=Q$2,F1660*VLOOKUP($C1660,Listen!$B$5:$G$95,$N1660+1,FALSE)/VLOOKUP(Q$2,Listen!$B$5:$G$95,$N1660+1,FALSE),"-")</f>
        <v>0</v>
      </c>
      <c r="R1660" s="54">
        <f>IF($C1660&lt;=R$2,G1660*VLOOKUP($C1660,Listen!$B$5:$G$95,$N1660+1,FALSE)/VLOOKUP(R$2,Listen!$B$5:$G$95,$N1660+1,FALSE),"-")</f>
        <v>0</v>
      </c>
      <c r="S1660" s="54">
        <f>IF($C1660&lt;=S$2,H1660*VLOOKUP($C1660,Listen!$B$5:$G$95,$N1660+1,FALSE)/VLOOKUP(S$2,Listen!$B$5:$G$95,$N1660+1,FALSE),"-")</f>
        <v>0</v>
      </c>
      <c r="T1660" s="54">
        <f>IF($C1660&lt;=T$2,I1660*VLOOKUP($C1660,Listen!$B$5:$G$95,$N1660+1,FALSE)/VLOOKUP(T$2,Listen!$B$5:$G$95,$N1660+1,FALSE),"-")</f>
        <v>0</v>
      </c>
      <c r="U1660" s="54">
        <f>IF($C1660&lt;=U$2,J1660*VLOOKUP($C1660,Listen!$B$5:$G$95,$N1660+1,FALSE)/VLOOKUP(U$2,Listen!$B$5:$G$95,$N1660+1,FALSE),"-")</f>
        <v>0</v>
      </c>
      <c r="V1660" s="54">
        <f>IF($C1660&lt;=V$2,K1660*VLOOKUP($C1660,Listen!$B$5:$G$95,$N1660+1,FALSE)/VLOOKUP(V$2,Listen!$B$5:$G$95,$N1660+1,FALSE),"-")</f>
        <v>0</v>
      </c>
    </row>
    <row r="1661" spans="2:22">
      <c r="B1661" s="25"/>
      <c r="C1661" s="3">
        <v>1979</v>
      </c>
      <c r="D1661" s="141"/>
      <c r="E1661" s="141"/>
      <c r="F1661" s="141"/>
      <c r="G1661" s="141"/>
      <c r="H1661" s="141"/>
      <c r="I1661" s="141"/>
      <c r="J1661" s="141"/>
      <c r="K1661" s="141"/>
      <c r="M1661" s="52">
        <v>3</v>
      </c>
      <c r="N1661" s="52">
        <v>2</v>
      </c>
      <c r="O1661" s="54">
        <f>IF($C1661&lt;=O$2,D1661*VLOOKUP($C1661,Listen!$B$5:$G$95,$N1661+1,FALSE)/VLOOKUP(O$2,Listen!$B$5:$G$95,$N1661+1,FALSE),"-")</f>
        <v>0</v>
      </c>
      <c r="P1661" s="54">
        <f>IF($C1661&lt;=P$2,E1661*VLOOKUP($C1661,Listen!$B$5:$G$95,$N1661+1,FALSE)/VLOOKUP(P$2,Listen!$B$5:$G$95,$N1661+1,FALSE),"-")</f>
        <v>0</v>
      </c>
      <c r="Q1661" s="54">
        <f>IF($C1661&lt;=Q$2,F1661*VLOOKUP($C1661,Listen!$B$5:$G$95,$N1661+1,FALSE)/VLOOKUP(Q$2,Listen!$B$5:$G$95,$N1661+1,FALSE),"-")</f>
        <v>0</v>
      </c>
      <c r="R1661" s="54">
        <f>IF($C1661&lt;=R$2,G1661*VLOOKUP($C1661,Listen!$B$5:$G$95,$N1661+1,FALSE)/VLOOKUP(R$2,Listen!$B$5:$G$95,$N1661+1,FALSE),"-")</f>
        <v>0</v>
      </c>
      <c r="S1661" s="54">
        <f>IF($C1661&lt;=S$2,H1661*VLOOKUP($C1661,Listen!$B$5:$G$95,$N1661+1,FALSE)/VLOOKUP(S$2,Listen!$B$5:$G$95,$N1661+1,FALSE),"-")</f>
        <v>0</v>
      </c>
      <c r="T1661" s="54">
        <f>IF($C1661&lt;=T$2,I1661*VLOOKUP($C1661,Listen!$B$5:$G$95,$N1661+1,FALSE)/VLOOKUP(T$2,Listen!$B$5:$G$95,$N1661+1,FALSE),"-")</f>
        <v>0</v>
      </c>
      <c r="U1661" s="54">
        <f>IF($C1661&lt;=U$2,J1661*VLOOKUP($C1661,Listen!$B$5:$G$95,$N1661+1,FALSE)/VLOOKUP(U$2,Listen!$B$5:$G$95,$N1661+1,FALSE),"-")</f>
        <v>0</v>
      </c>
      <c r="V1661" s="54">
        <f>IF($C1661&lt;=V$2,K1661*VLOOKUP($C1661,Listen!$B$5:$G$95,$N1661+1,FALSE)/VLOOKUP(V$2,Listen!$B$5:$G$95,$N1661+1,FALSE),"-")</f>
        <v>0</v>
      </c>
    </row>
    <row r="1662" spans="2:22">
      <c r="B1662" s="25"/>
      <c r="C1662" s="3">
        <v>1978</v>
      </c>
      <c r="D1662" s="141"/>
      <c r="E1662" s="141"/>
      <c r="F1662" s="141"/>
      <c r="G1662" s="141"/>
      <c r="H1662" s="141"/>
      <c r="I1662" s="141"/>
      <c r="J1662" s="141"/>
      <c r="K1662" s="141"/>
      <c r="M1662" s="52">
        <v>3</v>
      </c>
      <c r="N1662" s="52">
        <v>2</v>
      </c>
      <c r="O1662" s="54">
        <f>IF($C1662&lt;=O$2,D1662*VLOOKUP($C1662,Listen!$B$5:$G$95,$N1662+1,FALSE)/VLOOKUP(O$2,Listen!$B$5:$G$95,$N1662+1,FALSE),"-")</f>
        <v>0</v>
      </c>
      <c r="P1662" s="54">
        <f>IF($C1662&lt;=P$2,E1662*VLOOKUP($C1662,Listen!$B$5:$G$95,$N1662+1,FALSE)/VLOOKUP(P$2,Listen!$B$5:$G$95,$N1662+1,FALSE),"-")</f>
        <v>0</v>
      </c>
      <c r="Q1662" s="54">
        <f>IF($C1662&lt;=Q$2,F1662*VLOOKUP($C1662,Listen!$B$5:$G$95,$N1662+1,FALSE)/VLOOKUP(Q$2,Listen!$B$5:$G$95,$N1662+1,FALSE),"-")</f>
        <v>0</v>
      </c>
      <c r="R1662" s="54">
        <f>IF($C1662&lt;=R$2,G1662*VLOOKUP($C1662,Listen!$B$5:$G$95,$N1662+1,FALSE)/VLOOKUP(R$2,Listen!$B$5:$G$95,$N1662+1,FALSE),"-")</f>
        <v>0</v>
      </c>
      <c r="S1662" s="54">
        <f>IF($C1662&lt;=S$2,H1662*VLOOKUP($C1662,Listen!$B$5:$G$95,$N1662+1,FALSE)/VLOOKUP(S$2,Listen!$B$5:$G$95,$N1662+1,FALSE),"-")</f>
        <v>0</v>
      </c>
      <c r="T1662" s="54">
        <f>IF($C1662&lt;=T$2,I1662*VLOOKUP($C1662,Listen!$B$5:$G$95,$N1662+1,FALSE)/VLOOKUP(T$2,Listen!$B$5:$G$95,$N1662+1,FALSE),"-")</f>
        <v>0</v>
      </c>
      <c r="U1662" s="54">
        <f>IF($C1662&lt;=U$2,J1662*VLOOKUP($C1662,Listen!$B$5:$G$95,$N1662+1,FALSE)/VLOOKUP(U$2,Listen!$B$5:$G$95,$N1662+1,FALSE),"-")</f>
        <v>0</v>
      </c>
      <c r="V1662" s="54">
        <f>IF($C1662&lt;=V$2,K1662*VLOOKUP($C1662,Listen!$B$5:$G$95,$N1662+1,FALSE)/VLOOKUP(V$2,Listen!$B$5:$G$95,$N1662+1,FALSE),"-")</f>
        <v>0</v>
      </c>
    </row>
    <row r="1663" spans="2:22">
      <c r="B1663" s="25"/>
      <c r="C1663" s="3">
        <v>1977</v>
      </c>
      <c r="D1663" s="141"/>
      <c r="E1663" s="141"/>
      <c r="F1663" s="141"/>
      <c r="G1663" s="141"/>
      <c r="H1663" s="141"/>
      <c r="I1663" s="141"/>
      <c r="J1663" s="141"/>
      <c r="K1663" s="141"/>
      <c r="M1663" s="52">
        <v>3</v>
      </c>
      <c r="N1663" s="52">
        <v>2</v>
      </c>
      <c r="O1663" s="54">
        <f>IF($C1663&lt;=O$2,D1663*VLOOKUP($C1663,Listen!$B$5:$G$95,$N1663+1,FALSE)/VLOOKUP(O$2,Listen!$B$5:$G$95,$N1663+1,FALSE),"-")</f>
        <v>0</v>
      </c>
      <c r="P1663" s="54">
        <f>IF($C1663&lt;=P$2,E1663*VLOOKUP($C1663,Listen!$B$5:$G$95,$N1663+1,FALSE)/VLOOKUP(P$2,Listen!$B$5:$G$95,$N1663+1,FALSE),"-")</f>
        <v>0</v>
      </c>
      <c r="Q1663" s="54">
        <f>IF($C1663&lt;=Q$2,F1663*VLOOKUP($C1663,Listen!$B$5:$G$95,$N1663+1,FALSE)/VLOOKUP(Q$2,Listen!$B$5:$G$95,$N1663+1,FALSE),"-")</f>
        <v>0</v>
      </c>
      <c r="R1663" s="54">
        <f>IF($C1663&lt;=R$2,G1663*VLOOKUP($C1663,Listen!$B$5:$G$95,$N1663+1,FALSE)/VLOOKUP(R$2,Listen!$B$5:$G$95,$N1663+1,FALSE),"-")</f>
        <v>0</v>
      </c>
      <c r="S1663" s="54">
        <f>IF($C1663&lt;=S$2,H1663*VLOOKUP($C1663,Listen!$B$5:$G$95,$N1663+1,FALSE)/VLOOKUP(S$2,Listen!$B$5:$G$95,$N1663+1,FALSE),"-")</f>
        <v>0</v>
      </c>
      <c r="T1663" s="54">
        <f>IF($C1663&lt;=T$2,I1663*VLOOKUP($C1663,Listen!$B$5:$G$95,$N1663+1,FALSE)/VLOOKUP(T$2,Listen!$B$5:$G$95,$N1663+1,FALSE),"-")</f>
        <v>0</v>
      </c>
      <c r="U1663" s="54">
        <f>IF($C1663&lt;=U$2,J1663*VLOOKUP($C1663,Listen!$B$5:$G$95,$N1663+1,FALSE)/VLOOKUP(U$2,Listen!$B$5:$G$95,$N1663+1,FALSE),"-")</f>
        <v>0</v>
      </c>
      <c r="V1663" s="54">
        <f>IF($C1663&lt;=V$2,K1663*VLOOKUP($C1663,Listen!$B$5:$G$95,$N1663+1,FALSE)/VLOOKUP(V$2,Listen!$B$5:$G$95,$N1663+1,FALSE),"-")</f>
        <v>0</v>
      </c>
    </row>
    <row r="1664" spans="2:22">
      <c r="B1664" s="25"/>
      <c r="C1664" s="3">
        <v>1976</v>
      </c>
      <c r="D1664" s="141"/>
      <c r="E1664" s="141"/>
      <c r="F1664" s="141"/>
      <c r="G1664" s="141"/>
      <c r="H1664" s="141"/>
      <c r="I1664" s="141"/>
      <c r="J1664" s="141"/>
      <c r="K1664" s="141"/>
      <c r="M1664" s="52">
        <v>3</v>
      </c>
      <c r="N1664" s="52">
        <v>2</v>
      </c>
      <c r="O1664" s="54">
        <f>IF($C1664&lt;=O$2,D1664*VLOOKUP($C1664,Listen!$B$5:$G$95,$N1664+1,FALSE)/VLOOKUP(O$2,Listen!$B$5:$G$95,$N1664+1,FALSE),"-")</f>
        <v>0</v>
      </c>
      <c r="P1664" s="54">
        <f>IF($C1664&lt;=P$2,E1664*VLOOKUP($C1664,Listen!$B$5:$G$95,$N1664+1,FALSE)/VLOOKUP(P$2,Listen!$B$5:$G$95,$N1664+1,FALSE),"-")</f>
        <v>0</v>
      </c>
      <c r="Q1664" s="54">
        <f>IF($C1664&lt;=Q$2,F1664*VLOOKUP($C1664,Listen!$B$5:$G$95,$N1664+1,FALSE)/VLOOKUP(Q$2,Listen!$B$5:$G$95,$N1664+1,FALSE),"-")</f>
        <v>0</v>
      </c>
      <c r="R1664" s="54">
        <f>IF($C1664&lt;=R$2,G1664*VLOOKUP($C1664,Listen!$B$5:$G$95,$N1664+1,FALSE)/VLOOKUP(R$2,Listen!$B$5:$G$95,$N1664+1,FALSE),"-")</f>
        <v>0</v>
      </c>
      <c r="S1664" s="54">
        <f>IF($C1664&lt;=S$2,H1664*VLOOKUP($C1664,Listen!$B$5:$G$95,$N1664+1,FALSE)/VLOOKUP(S$2,Listen!$B$5:$G$95,$N1664+1,FALSE),"-")</f>
        <v>0</v>
      </c>
      <c r="T1664" s="54">
        <f>IF($C1664&lt;=T$2,I1664*VLOOKUP($C1664,Listen!$B$5:$G$95,$N1664+1,FALSE)/VLOOKUP(T$2,Listen!$B$5:$G$95,$N1664+1,FALSE),"-")</f>
        <v>0</v>
      </c>
      <c r="U1664" s="54">
        <f>IF($C1664&lt;=U$2,J1664*VLOOKUP($C1664,Listen!$B$5:$G$95,$N1664+1,FALSE)/VLOOKUP(U$2,Listen!$B$5:$G$95,$N1664+1,FALSE),"-")</f>
        <v>0</v>
      </c>
      <c r="V1664" s="54">
        <f>IF($C1664&lt;=V$2,K1664*VLOOKUP($C1664,Listen!$B$5:$G$95,$N1664+1,FALSE)/VLOOKUP(V$2,Listen!$B$5:$G$95,$N1664+1,FALSE),"-")</f>
        <v>0</v>
      </c>
    </row>
    <row r="1665" spans="2:22">
      <c r="B1665" s="25"/>
      <c r="C1665" s="3">
        <v>1975</v>
      </c>
      <c r="D1665" s="141"/>
      <c r="E1665" s="141"/>
      <c r="F1665" s="141"/>
      <c r="G1665" s="141"/>
      <c r="H1665" s="141"/>
      <c r="I1665" s="141"/>
      <c r="J1665" s="141"/>
      <c r="K1665" s="141"/>
      <c r="M1665" s="52">
        <v>3</v>
      </c>
      <c r="N1665" s="52">
        <v>2</v>
      </c>
      <c r="O1665" s="54">
        <f>IF($C1665&lt;=O$2,D1665*VLOOKUP($C1665,Listen!$B$5:$G$95,$N1665+1,FALSE)/VLOOKUP(O$2,Listen!$B$5:$G$95,$N1665+1,FALSE),"-")</f>
        <v>0</v>
      </c>
      <c r="P1665" s="54">
        <f>IF($C1665&lt;=P$2,E1665*VLOOKUP($C1665,Listen!$B$5:$G$95,$N1665+1,FALSE)/VLOOKUP(P$2,Listen!$B$5:$G$95,$N1665+1,FALSE),"-")</f>
        <v>0</v>
      </c>
      <c r="Q1665" s="54">
        <f>IF($C1665&lt;=Q$2,F1665*VLOOKUP($C1665,Listen!$B$5:$G$95,$N1665+1,FALSE)/VLOOKUP(Q$2,Listen!$B$5:$G$95,$N1665+1,FALSE),"-")</f>
        <v>0</v>
      </c>
      <c r="R1665" s="54">
        <f>IF($C1665&lt;=R$2,G1665*VLOOKUP($C1665,Listen!$B$5:$G$95,$N1665+1,FALSE)/VLOOKUP(R$2,Listen!$B$5:$G$95,$N1665+1,FALSE),"-")</f>
        <v>0</v>
      </c>
      <c r="S1665" s="54">
        <f>IF($C1665&lt;=S$2,H1665*VLOOKUP($C1665,Listen!$B$5:$G$95,$N1665+1,FALSE)/VLOOKUP(S$2,Listen!$B$5:$G$95,$N1665+1,FALSE),"-")</f>
        <v>0</v>
      </c>
      <c r="T1665" s="54">
        <f>IF($C1665&lt;=T$2,I1665*VLOOKUP($C1665,Listen!$B$5:$G$95,$N1665+1,FALSE)/VLOOKUP(T$2,Listen!$B$5:$G$95,$N1665+1,FALSE),"-")</f>
        <v>0</v>
      </c>
      <c r="U1665" s="54">
        <f>IF($C1665&lt;=U$2,J1665*VLOOKUP($C1665,Listen!$B$5:$G$95,$N1665+1,FALSE)/VLOOKUP(U$2,Listen!$B$5:$G$95,$N1665+1,FALSE),"-")</f>
        <v>0</v>
      </c>
      <c r="V1665" s="54">
        <f>IF($C1665&lt;=V$2,K1665*VLOOKUP($C1665,Listen!$B$5:$G$95,$N1665+1,FALSE)/VLOOKUP(V$2,Listen!$B$5:$G$95,$N1665+1,FALSE),"-")</f>
        <v>0</v>
      </c>
    </row>
    <row r="1666" spans="2:22">
      <c r="B1666" s="25"/>
      <c r="C1666" s="3">
        <v>1974</v>
      </c>
      <c r="D1666" s="141"/>
      <c r="E1666" s="141"/>
      <c r="F1666" s="141"/>
      <c r="G1666" s="141"/>
      <c r="H1666" s="141"/>
      <c r="I1666" s="141"/>
      <c r="J1666" s="141"/>
      <c r="K1666" s="141"/>
      <c r="M1666" s="52">
        <v>3</v>
      </c>
      <c r="N1666" s="52">
        <v>2</v>
      </c>
      <c r="O1666" s="54">
        <f>IF($C1666&lt;=O$2,D1666*VLOOKUP($C1666,Listen!$B$5:$G$95,$N1666+1,FALSE)/VLOOKUP(O$2,Listen!$B$5:$G$95,$N1666+1,FALSE),"-")</f>
        <v>0</v>
      </c>
      <c r="P1666" s="54">
        <f>IF($C1666&lt;=P$2,E1666*VLOOKUP($C1666,Listen!$B$5:$G$95,$N1666+1,FALSE)/VLOOKUP(P$2,Listen!$B$5:$G$95,$N1666+1,FALSE),"-")</f>
        <v>0</v>
      </c>
      <c r="Q1666" s="54">
        <f>IF($C1666&lt;=Q$2,F1666*VLOOKUP($C1666,Listen!$B$5:$G$95,$N1666+1,FALSE)/VLOOKUP(Q$2,Listen!$B$5:$G$95,$N1666+1,FALSE),"-")</f>
        <v>0</v>
      </c>
      <c r="R1666" s="54">
        <f>IF($C1666&lt;=R$2,G1666*VLOOKUP($C1666,Listen!$B$5:$G$95,$N1666+1,FALSE)/VLOOKUP(R$2,Listen!$B$5:$G$95,$N1666+1,FALSE),"-")</f>
        <v>0</v>
      </c>
      <c r="S1666" s="54">
        <f>IF($C1666&lt;=S$2,H1666*VLOOKUP($C1666,Listen!$B$5:$G$95,$N1666+1,FALSE)/VLOOKUP(S$2,Listen!$B$5:$G$95,$N1666+1,FALSE),"-")</f>
        <v>0</v>
      </c>
      <c r="T1666" s="54">
        <f>IF($C1666&lt;=T$2,I1666*VLOOKUP($C1666,Listen!$B$5:$G$95,$N1666+1,FALSE)/VLOOKUP(T$2,Listen!$B$5:$G$95,$N1666+1,FALSE),"-")</f>
        <v>0</v>
      </c>
      <c r="U1666" s="54">
        <f>IF($C1666&lt;=U$2,J1666*VLOOKUP($C1666,Listen!$B$5:$G$95,$N1666+1,FALSE)/VLOOKUP(U$2,Listen!$B$5:$G$95,$N1666+1,FALSE),"-")</f>
        <v>0</v>
      </c>
      <c r="V1666" s="54">
        <f>IF($C1666&lt;=V$2,K1666*VLOOKUP($C1666,Listen!$B$5:$G$95,$N1666+1,FALSE)/VLOOKUP(V$2,Listen!$B$5:$G$95,$N1666+1,FALSE),"-")</f>
        <v>0</v>
      </c>
    </row>
    <row r="1667" spans="2:22">
      <c r="B1667" s="25"/>
      <c r="C1667" s="3">
        <v>1973</v>
      </c>
      <c r="D1667" s="141"/>
      <c r="E1667" s="141"/>
      <c r="F1667" s="141"/>
      <c r="G1667" s="141"/>
      <c r="H1667" s="141"/>
      <c r="I1667" s="141"/>
      <c r="J1667" s="141"/>
      <c r="K1667" s="141"/>
      <c r="M1667" s="52">
        <v>3</v>
      </c>
      <c r="N1667" s="52">
        <v>2</v>
      </c>
      <c r="O1667" s="54">
        <f>IF($C1667&lt;=O$2,D1667*VLOOKUP($C1667,Listen!$B$5:$G$95,$N1667+1,FALSE)/VLOOKUP(O$2,Listen!$B$5:$G$95,$N1667+1,FALSE),"-")</f>
        <v>0</v>
      </c>
      <c r="P1667" s="54">
        <f>IF($C1667&lt;=P$2,E1667*VLOOKUP($C1667,Listen!$B$5:$G$95,$N1667+1,FALSE)/VLOOKUP(P$2,Listen!$B$5:$G$95,$N1667+1,FALSE),"-")</f>
        <v>0</v>
      </c>
      <c r="Q1667" s="54">
        <f>IF($C1667&lt;=Q$2,F1667*VLOOKUP($C1667,Listen!$B$5:$G$95,$N1667+1,FALSE)/VLOOKUP(Q$2,Listen!$B$5:$G$95,$N1667+1,FALSE),"-")</f>
        <v>0</v>
      </c>
      <c r="R1667" s="54">
        <f>IF($C1667&lt;=R$2,G1667*VLOOKUP($C1667,Listen!$B$5:$G$95,$N1667+1,FALSE)/VLOOKUP(R$2,Listen!$B$5:$G$95,$N1667+1,FALSE),"-")</f>
        <v>0</v>
      </c>
      <c r="S1667" s="54">
        <f>IF($C1667&lt;=S$2,H1667*VLOOKUP($C1667,Listen!$B$5:$G$95,$N1667+1,FALSE)/VLOOKUP(S$2,Listen!$B$5:$G$95,$N1667+1,FALSE),"-")</f>
        <v>0</v>
      </c>
      <c r="T1667" s="54">
        <f>IF($C1667&lt;=T$2,I1667*VLOOKUP($C1667,Listen!$B$5:$G$95,$N1667+1,FALSE)/VLOOKUP(T$2,Listen!$B$5:$G$95,$N1667+1,FALSE),"-")</f>
        <v>0</v>
      </c>
      <c r="U1667" s="54">
        <f>IF($C1667&lt;=U$2,J1667*VLOOKUP($C1667,Listen!$B$5:$G$95,$N1667+1,FALSE)/VLOOKUP(U$2,Listen!$B$5:$G$95,$N1667+1,FALSE),"-")</f>
        <v>0</v>
      </c>
      <c r="V1667" s="54">
        <f>IF($C1667&lt;=V$2,K1667*VLOOKUP($C1667,Listen!$B$5:$G$95,$N1667+1,FALSE)/VLOOKUP(V$2,Listen!$B$5:$G$95,$N1667+1,FALSE),"-")</f>
        <v>0</v>
      </c>
    </row>
    <row r="1668" spans="2:22">
      <c r="B1668" s="25"/>
      <c r="C1668" s="3">
        <v>1972</v>
      </c>
      <c r="D1668" s="141"/>
      <c r="E1668" s="141"/>
      <c r="F1668" s="141"/>
      <c r="G1668" s="141"/>
      <c r="H1668" s="141"/>
      <c r="I1668" s="141"/>
      <c r="J1668" s="141"/>
      <c r="K1668" s="141"/>
      <c r="M1668" s="52">
        <v>3</v>
      </c>
      <c r="N1668" s="52">
        <v>2</v>
      </c>
      <c r="O1668" s="54">
        <f>IF($C1668&lt;=O$2,D1668*VLOOKUP($C1668,Listen!$B$5:$G$95,$N1668+1,FALSE)/VLOOKUP(O$2,Listen!$B$5:$G$95,$N1668+1,FALSE),"-")</f>
        <v>0</v>
      </c>
      <c r="P1668" s="54">
        <f>IF($C1668&lt;=P$2,E1668*VLOOKUP($C1668,Listen!$B$5:$G$95,$N1668+1,FALSE)/VLOOKUP(P$2,Listen!$B$5:$G$95,$N1668+1,FALSE),"-")</f>
        <v>0</v>
      </c>
      <c r="Q1668" s="54">
        <f>IF($C1668&lt;=Q$2,F1668*VLOOKUP($C1668,Listen!$B$5:$G$95,$N1668+1,FALSE)/VLOOKUP(Q$2,Listen!$B$5:$G$95,$N1668+1,FALSE),"-")</f>
        <v>0</v>
      </c>
      <c r="R1668" s="54">
        <f>IF($C1668&lt;=R$2,G1668*VLOOKUP($C1668,Listen!$B$5:$G$95,$N1668+1,FALSE)/VLOOKUP(R$2,Listen!$B$5:$G$95,$N1668+1,FALSE),"-")</f>
        <v>0</v>
      </c>
      <c r="S1668" s="54">
        <f>IF($C1668&lt;=S$2,H1668*VLOOKUP($C1668,Listen!$B$5:$G$95,$N1668+1,FALSE)/VLOOKUP(S$2,Listen!$B$5:$G$95,$N1668+1,FALSE),"-")</f>
        <v>0</v>
      </c>
      <c r="T1668" s="54">
        <f>IF($C1668&lt;=T$2,I1668*VLOOKUP($C1668,Listen!$B$5:$G$95,$N1668+1,FALSE)/VLOOKUP(T$2,Listen!$B$5:$G$95,$N1668+1,FALSE),"-")</f>
        <v>0</v>
      </c>
      <c r="U1668" s="54">
        <f>IF($C1668&lt;=U$2,J1668*VLOOKUP($C1668,Listen!$B$5:$G$95,$N1668+1,FALSE)/VLOOKUP(U$2,Listen!$B$5:$G$95,$N1668+1,FALSE),"-")</f>
        <v>0</v>
      </c>
      <c r="V1668" s="54">
        <f>IF($C1668&lt;=V$2,K1668*VLOOKUP($C1668,Listen!$B$5:$G$95,$N1668+1,FALSE)/VLOOKUP(V$2,Listen!$B$5:$G$95,$N1668+1,FALSE),"-")</f>
        <v>0</v>
      </c>
    </row>
    <row r="1669" spans="2:22">
      <c r="B1669" s="25"/>
      <c r="C1669" s="3">
        <v>1971</v>
      </c>
      <c r="D1669" s="141"/>
      <c r="E1669" s="141"/>
      <c r="F1669" s="141"/>
      <c r="G1669" s="141"/>
      <c r="H1669" s="141"/>
      <c r="I1669" s="141"/>
      <c r="J1669" s="141"/>
      <c r="K1669" s="141"/>
      <c r="M1669" s="52">
        <v>3</v>
      </c>
      <c r="N1669" s="52">
        <v>2</v>
      </c>
      <c r="O1669" s="54">
        <f>IF($C1669&lt;=O$2,D1669*VLOOKUP($C1669,Listen!$B$5:$G$95,$N1669+1,FALSE)/VLOOKUP(O$2,Listen!$B$5:$G$95,$N1669+1,FALSE),"-")</f>
        <v>0</v>
      </c>
      <c r="P1669" s="54">
        <f>IF($C1669&lt;=P$2,E1669*VLOOKUP($C1669,Listen!$B$5:$G$95,$N1669+1,FALSE)/VLOOKUP(P$2,Listen!$B$5:$G$95,$N1669+1,FALSE),"-")</f>
        <v>0</v>
      </c>
      <c r="Q1669" s="54">
        <f>IF($C1669&lt;=Q$2,F1669*VLOOKUP($C1669,Listen!$B$5:$G$95,$N1669+1,FALSE)/VLOOKUP(Q$2,Listen!$B$5:$G$95,$N1669+1,FALSE),"-")</f>
        <v>0</v>
      </c>
      <c r="R1669" s="54">
        <f>IF($C1669&lt;=R$2,G1669*VLOOKUP($C1669,Listen!$B$5:$G$95,$N1669+1,FALSE)/VLOOKUP(R$2,Listen!$B$5:$G$95,$N1669+1,FALSE),"-")</f>
        <v>0</v>
      </c>
      <c r="S1669" s="54">
        <f>IF($C1669&lt;=S$2,H1669*VLOOKUP($C1669,Listen!$B$5:$G$95,$N1669+1,FALSE)/VLOOKUP(S$2,Listen!$B$5:$G$95,$N1669+1,FALSE),"-")</f>
        <v>0</v>
      </c>
      <c r="T1669" s="54">
        <f>IF($C1669&lt;=T$2,I1669*VLOOKUP($C1669,Listen!$B$5:$G$95,$N1669+1,FALSE)/VLOOKUP(T$2,Listen!$B$5:$G$95,$N1669+1,FALSE),"-")</f>
        <v>0</v>
      </c>
      <c r="U1669" s="54">
        <f>IF($C1669&lt;=U$2,J1669*VLOOKUP($C1669,Listen!$B$5:$G$95,$N1669+1,FALSE)/VLOOKUP(U$2,Listen!$B$5:$G$95,$N1669+1,FALSE),"-")</f>
        <v>0</v>
      </c>
      <c r="V1669" s="54">
        <f>IF($C1669&lt;=V$2,K1669*VLOOKUP($C1669,Listen!$B$5:$G$95,$N1669+1,FALSE)/VLOOKUP(V$2,Listen!$B$5:$G$95,$N1669+1,FALSE),"-")</f>
        <v>0</v>
      </c>
    </row>
    <row r="1670" spans="2:22">
      <c r="B1670" s="25"/>
      <c r="C1670" s="3">
        <v>1970</v>
      </c>
      <c r="D1670" s="141"/>
      <c r="E1670" s="141"/>
      <c r="F1670" s="141"/>
      <c r="G1670" s="141"/>
      <c r="H1670" s="141"/>
      <c r="I1670" s="141"/>
      <c r="J1670" s="141"/>
      <c r="K1670" s="141"/>
      <c r="M1670" s="52">
        <v>3</v>
      </c>
      <c r="N1670" s="52">
        <v>2</v>
      </c>
      <c r="O1670" s="54">
        <f>IF($C1670&lt;=O$2,D1670*VLOOKUP($C1670,Listen!$B$5:$G$95,$N1670+1,FALSE)/VLOOKUP(O$2,Listen!$B$5:$G$95,$N1670+1,FALSE),"-")</f>
        <v>0</v>
      </c>
      <c r="P1670" s="54">
        <f>IF($C1670&lt;=P$2,E1670*VLOOKUP($C1670,Listen!$B$5:$G$95,$N1670+1,FALSE)/VLOOKUP(P$2,Listen!$B$5:$G$95,$N1670+1,FALSE),"-")</f>
        <v>0</v>
      </c>
      <c r="Q1670" s="54">
        <f>IF($C1670&lt;=Q$2,F1670*VLOOKUP($C1670,Listen!$B$5:$G$95,$N1670+1,FALSE)/VLOOKUP(Q$2,Listen!$B$5:$G$95,$N1670+1,FALSE),"-")</f>
        <v>0</v>
      </c>
      <c r="R1670" s="54">
        <f>IF($C1670&lt;=R$2,G1670*VLOOKUP($C1670,Listen!$B$5:$G$95,$N1670+1,FALSE)/VLOOKUP(R$2,Listen!$B$5:$G$95,$N1670+1,FALSE),"-")</f>
        <v>0</v>
      </c>
      <c r="S1670" s="54">
        <f>IF($C1670&lt;=S$2,H1670*VLOOKUP($C1670,Listen!$B$5:$G$95,$N1670+1,FALSE)/VLOOKUP(S$2,Listen!$B$5:$G$95,$N1670+1,FALSE),"-")</f>
        <v>0</v>
      </c>
      <c r="T1670" s="54">
        <f>IF($C1670&lt;=T$2,I1670*VLOOKUP($C1670,Listen!$B$5:$G$95,$N1670+1,FALSE)/VLOOKUP(T$2,Listen!$B$5:$G$95,$N1670+1,FALSE),"-")</f>
        <v>0</v>
      </c>
      <c r="U1670" s="54">
        <f>IF($C1670&lt;=U$2,J1670*VLOOKUP($C1670,Listen!$B$5:$G$95,$N1670+1,FALSE)/VLOOKUP(U$2,Listen!$B$5:$G$95,$N1670+1,FALSE),"-")</f>
        <v>0</v>
      </c>
      <c r="V1670" s="54">
        <f>IF($C1670&lt;=V$2,K1670*VLOOKUP($C1670,Listen!$B$5:$G$95,$N1670+1,FALSE)/VLOOKUP(V$2,Listen!$B$5:$G$95,$N1670+1,FALSE),"-")</f>
        <v>0</v>
      </c>
    </row>
    <row r="1671" spans="2:22">
      <c r="B1671" s="25"/>
      <c r="C1671" s="3">
        <v>1969</v>
      </c>
      <c r="D1671" s="141"/>
      <c r="E1671" s="141"/>
      <c r="F1671" s="141"/>
      <c r="G1671" s="141"/>
      <c r="H1671" s="141"/>
      <c r="I1671" s="141"/>
      <c r="J1671" s="141"/>
      <c r="K1671" s="141"/>
      <c r="M1671" s="52">
        <v>3</v>
      </c>
      <c r="N1671" s="52">
        <v>2</v>
      </c>
      <c r="O1671" s="54">
        <f>IF($C1671&lt;=O$2,D1671*VLOOKUP($C1671,Listen!$B$5:$G$95,$N1671+1,FALSE)/VLOOKUP(O$2,Listen!$B$5:$G$95,$N1671+1,FALSE),"-")</f>
        <v>0</v>
      </c>
      <c r="P1671" s="54">
        <f>IF($C1671&lt;=P$2,E1671*VLOOKUP($C1671,Listen!$B$5:$G$95,$N1671+1,FALSE)/VLOOKUP(P$2,Listen!$B$5:$G$95,$N1671+1,FALSE),"-")</f>
        <v>0</v>
      </c>
      <c r="Q1671" s="54">
        <f>IF($C1671&lt;=Q$2,F1671*VLOOKUP($C1671,Listen!$B$5:$G$95,$N1671+1,FALSE)/VLOOKUP(Q$2,Listen!$B$5:$G$95,$N1671+1,FALSE),"-")</f>
        <v>0</v>
      </c>
      <c r="R1671" s="54">
        <f>IF($C1671&lt;=R$2,G1671*VLOOKUP($C1671,Listen!$B$5:$G$95,$N1671+1,FALSE)/VLOOKUP(R$2,Listen!$B$5:$G$95,$N1671+1,FALSE),"-")</f>
        <v>0</v>
      </c>
      <c r="S1671" s="54">
        <f>IF($C1671&lt;=S$2,H1671*VLOOKUP($C1671,Listen!$B$5:$G$95,$N1671+1,FALSE)/VLOOKUP(S$2,Listen!$B$5:$G$95,$N1671+1,FALSE),"-")</f>
        <v>0</v>
      </c>
      <c r="T1671" s="54">
        <f>IF($C1671&lt;=T$2,I1671*VLOOKUP($C1671,Listen!$B$5:$G$95,$N1671+1,FALSE)/VLOOKUP(T$2,Listen!$B$5:$G$95,$N1671+1,FALSE),"-")</f>
        <v>0</v>
      </c>
      <c r="U1671" s="54">
        <f>IF($C1671&lt;=U$2,J1671*VLOOKUP($C1671,Listen!$B$5:$G$95,$N1671+1,FALSE)/VLOOKUP(U$2,Listen!$B$5:$G$95,$N1671+1,FALSE),"-")</f>
        <v>0</v>
      </c>
      <c r="V1671" s="54">
        <f>IF($C1671&lt;=V$2,K1671*VLOOKUP($C1671,Listen!$B$5:$G$95,$N1671+1,FALSE)/VLOOKUP(V$2,Listen!$B$5:$G$95,$N1671+1,FALSE),"-")</f>
        <v>0</v>
      </c>
    </row>
    <row r="1672" spans="2:22">
      <c r="B1672" s="25"/>
      <c r="C1672" s="3">
        <v>1968</v>
      </c>
      <c r="D1672" s="141"/>
      <c r="E1672" s="141"/>
      <c r="F1672" s="141"/>
      <c r="G1672" s="141"/>
      <c r="H1672" s="141"/>
      <c r="I1672" s="141"/>
      <c r="J1672" s="141"/>
      <c r="K1672" s="141"/>
      <c r="M1672" s="52">
        <v>3</v>
      </c>
      <c r="N1672" s="52">
        <v>2</v>
      </c>
      <c r="O1672" s="54">
        <f>IF($C1672&lt;=O$2,D1672*VLOOKUP($C1672,Listen!$B$5:$G$95,$N1672+1,FALSE)/VLOOKUP(O$2,Listen!$B$5:$G$95,$N1672+1,FALSE),"-")</f>
        <v>0</v>
      </c>
      <c r="P1672" s="54">
        <f>IF($C1672&lt;=P$2,E1672*VLOOKUP($C1672,Listen!$B$5:$G$95,$N1672+1,FALSE)/VLOOKUP(P$2,Listen!$B$5:$G$95,$N1672+1,FALSE),"-")</f>
        <v>0</v>
      </c>
      <c r="Q1672" s="54">
        <f>IF($C1672&lt;=Q$2,F1672*VLOOKUP($C1672,Listen!$B$5:$G$95,$N1672+1,FALSE)/VLOOKUP(Q$2,Listen!$B$5:$G$95,$N1672+1,FALSE),"-")</f>
        <v>0</v>
      </c>
      <c r="R1672" s="54">
        <f>IF($C1672&lt;=R$2,G1672*VLOOKUP($C1672,Listen!$B$5:$G$95,$N1672+1,FALSE)/VLOOKUP(R$2,Listen!$B$5:$G$95,$N1672+1,FALSE),"-")</f>
        <v>0</v>
      </c>
      <c r="S1672" s="54">
        <f>IF($C1672&lt;=S$2,H1672*VLOOKUP($C1672,Listen!$B$5:$G$95,$N1672+1,FALSE)/VLOOKUP(S$2,Listen!$B$5:$G$95,$N1672+1,FALSE),"-")</f>
        <v>0</v>
      </c>
      <c r="T1672" s="54">
        <f>IF($C1672&lt;=T$2,I1672*VLOOKUP($C1672,Listen!$B$5:$G$95,$N1672+1,FALSE)/VLOOKUP(T$2,Listen!$B$5:$G$95,$N1672+1,FALSE),"-")</f>
        <v>0</v>
      </c>
      <c r="U1672" s="54">
        <f>IF($C1672&lt;=U$2,J1672*VLOOKUP($C1672,Listen!$B$5:$G$95,$N1672+1,FALSE)/VLOOKUP(U$2,Listen!$B$5:$G$95,$N1672+1,FALSE),"-")</f>
        <v>0</v>
      </c>
      <c r="V1672" s="54">
        <f>IF($C1672&lt;=V$2,K1672*VLOOKUP($C1672,Listen!$B$5:$G$95,$N1672+1,FALSE)/VLOOKUP(V$2,Listen!$B$5:$G$95,$N1672+1,FALSE),"-")</f>
        <v>0</v>
      </c>
    </row>
    <row r="1673" spans="2:22">
      <c r="B1673" s="25"/>
      <c r="C1673" s="3">
        <v>1967</v>
      </c>
      <c r="D1673" s="141"/>
      <c r="E1673" s="141"/>
      <c r="F1673" s="141"/>
      <c r="G1673" s="141"/>
      <c r="H1673" s="141"/>
      <c r="I1673" s="141"/>
      <c r="J1673" s="141"/>
      <c r="K1673" s="141"/>
      <c r="M1673" s="52">
        <v>3</v>
      </c>
      <c r="N1673" s="52">
        <v>2</v>
      </c>
      <c r="O1673" s="54">
        <f>IF($C1673&lt;=O$2,D1673*VLOOKUP($C1673,Listen!$B$5:$G$95,$N1673+1,FALSE)/VLOOKUP(O$2,Listen!$B$5:$G$95,$N1673+1,FALSE),"-")</f>
        <v>0</v>
      </c>
      <c r="P1673" s="54">
        <f>IF($C1673&lt;=P$2,E1673*VLOOKUP($C1673,Listen!$B$5:$G$95,$N1673+1,FALSE)/VLOOKUP(P$2,Listen!$B$5:$G$95,$N1673+1,FALSE),"-")</f>
        <v>0</v>
      </c>
      <c r="Q1673" s="54">
        <f>IF($C1673&lt;=Q$2,F1673*VLOOKUP($C1673,Listen!$B$5:$G$95,$N1673+1,FALSE)/VLOOKUP(Q$2,Listen!$B$5:$G$95,$N1673+1,FALSE),"-")</f>
        <v>0</v>
      </c>
      <c r="R1673" s="54">
        <f>IF($C1673&lt;=R$2,G1673*VLOOKUP($C1673,Listen!$B$5:$G$95,$N1673+1,FALSE)/VLOOKUP(R$2,Listen!$B$5:$G$95,$N1673+1,FALSE),"-")</f>
        <v>0</v>
      </c>
      <c r="S1673" s="54">
        <f>IF($C1673&lt;=S$2,H1673*VLOOKUP($C1673,Listen!$B$5:$G$95,$N1673+1,FALSE)/VLOOKUP(S$2,Listen!$B$5:$G$95,$N1673+1,FALSE),"-")</f>
        <v>0</v>
      </c>
      <c r="T1673" s="54">
        <f>IF($C1673&lt;=T$2,I1673*VLOOKUP($C1673,Listen!$B$5:$G$95,$N1673+1,FALSE)/VLOOKUP(T$2,Listen!$B$5:$G$95,$N1673+1,FALSE),"-")</f>
        <v>0</v>
      </c>
      <c r="U1673" s="54">
        <f>IF($C1673&lt;=U$2,J1673*VLOOKUP($C1673,Listen!$B$5:$G$95,$N1673+1,FALSE)/VLOOKUP(U$2,Listen!$B$5:$G$95,$N1673+1,FALSE),"-")</f>
        <v>0</v>
      </c>
      <c r="V1673" s="54">
        <f>IF($C1673&lt;=V$2,K1673*VLOOKUP($C1673,Listen!$B$5:$G$95,$N1673+1,FALSE)/VLOOKUP(V$2,Listen!$B$5:$G$95,$N1673+1,FALSE),"-")</f>
        <v>0</v>
      </c>
    </row>
    <row r="1674" spans="2:22">
      <c r="B1674" s="25"/>
      <c r="C1674" s="3">
        <v>1966</v>
      </c>
      <c r="D1674" s="141"/>
      <c r="E1674" s="141"/>
      <c r="F1674" s="141"/>
      <c r="G1674" s="141"/>
      <c r="H1674" s="141"/>
      <c r="I1674" s="141"/>
      <c r="J1674" s="141"/>
      <c r="K1674" s="141"/>
      <c r="M1674" s="52">
        <v>3</v>
      </c>
      <c r="N1674" s="52">
        <v>2</v>
      </c>
      <c r="O1674" s="54">
        <f>IF($C1674&lt;=O$2,D1674*VLOOKUP($C1674,Listen!$B$5:$G$95,$N1674+1,FALSE)/VLOOKUP(O$2,Listen!$B$5:$G$95,$N1674+1,FALSE),"-")</f>
        <v>0</v>
      </c>
      <c r="P1674" s="54">
        <f>IF($C1674&lt;=P$2,E1674*VLOOKUP($C1674,Listen!$B$5:$G$95,$N1674+1,FALSE)/VLOOKUP(P$2,Listen!$B$5:$G$95,$N1674+1,FALSE),"-")</f>
        <v>0</v>
      </c>
      <c r="Q1674" s="54">
        <f>IF($C1674&lt;=Q$2,F1674*VLOOKUP($C1674,Listen!$B$5:$G$95,$N1674+1,FALSE)/VLOOKUP(Q$2,Listen!$B$5:$G$95,$N1674+1,FALSE),"-")</f>
        <v>0</v>
      </c>
      <c r="R1674" s="54">
        <f>IF($C1674&lt;=R$2,G1674*VLOOKUP($C1674,Listen!$B$5:$G$95,$N1674+1,FALSE)/VLOOKUP(R$2,Listen!$B$5:$G$95,$N1674+1,FALSE),"-")</f>
        <v>0</v>
      </c>
      <c r="S1674" s="54">
        <f>IF($C1674&lt;=S$2,H1674*VLOOKUP($C1674,Listen!$B$5:$G$95,$N1674+1,FALSE)/VLOOKUP(S$2,Listen!$B$5:$G$95,$N1674+1,FALSE),"-")</f>
        <v>0</v>
      </c>
      <c r="T1674" s="54">
        <f>IF($C1674&lt;=T$2,I1674*VLOOKUP($C1674,Listen!$B$5:$G$95,$N1674+1,FALSE)/VLOOKUP(T$2,Listen!$B$5:$G$95,$N1674+1,FALSE),"-")</f>
        <v>0</v>
      </c>
      <c r="U1674" s="54">
        <f>IF($C1674&lt;=U$2,J1674*VLOOKUP($C1674,Listen!$B$5:$G$95,$N1674+1,FALSE)/VLOOKUP(U$2,Listen!$B$5:$G$95,$N1674+1,FALSE),"-")</f>
        <v>0</v>
      </c>
      <c r="V1674" s="54">
        <f>IF($C1674&lt;=V$2,K1674*VLOOKUP($C1674,Listen!$B$5:$G$95,$N1674+1,FALSE)/VLOOKUP(V$2,Listen!$B$5:$G$95,$N1674+1,FALSE),"-")</f>
        <v>0</v>
      </c>
    </row>
    <row r="1675" spans="2:22">
      <c r="B1675" s="25"/>
      <c r="C1675" s="3">
        <v>1965</v>
      </c>
      <c r="D1675" s="141"/>
      <c r="E1675" s="141"/>
      <c r="F1675" s="141"/>
      <c r="G1675" s="141"/>
      <c r="H1675" s="141"/>
      <c r="I1675" s="141"/>
      <c r="J1675" s="141"/>
      <c r="K1675" s="141"/>
      <c r="M1675" s="52">
        <v>3</v>
      </c>
      <c r="N1675" s="52">
        <v>2</v>
      </c>
      <c r="O1675" s="54">
        <f>IF($C1675&lt;=O$2,D1675*VLOOKUP($C1675,Listen!$B$5:$G$95,$N1675+1,FALSE)/VLOOKUP(O$2,Listen!$B$5:$G$95,$N1675+1,FALSE),"-")</f>
        <v>0</v>
      </c>
      <c r="P1675" s="54">
        <f>IF($C1675&lt;=P$2,E1675*VLOOKUP($C1675,Listen!$B$5:$G$95,$N1675+1,FALSE)/VLOOKUP(P$2,Listen!$B$5:$G$95,$N1675+1,FALSE),"-")</f>
        <v>0</v>
      </c>
      <c r="Q1675" s="54">
        <f>IF($C1675&lt;=Q$2,F1675*VLOOKUP($C1675,Listen!$B$5:$G$95,$N1675+1,FALSE)/VLOOKUP(Q$2,Listen!$B$5:$G$95,$N1675+1,FALSE),"-")</f>
        <v>0</v>
      </c>
      <c r="R1675" s="54">
        <f>IF($C1675&lt;=R$2,G1675*VLOOKUP($C1675,Listen!$B$5:$G$95,$N1675+1,FALSE)/VLOOKUP(R$2,Listen!$B$5:$G$95,$N1675+1,FALSE),"-")</f>
        <v>0</v>
      </c>
      <c r="S1675" s="54">
        <f>IF($C1675&lt;=S$2,H1675*VLOOKUP($C1675,Listen!$B$5:$G$95,$N1675+1,FALSE)/VLOOKUP(S$2,Listen!$B$5:$G$95,$N1675+1,FALSE),"-")</f>
        <v>0</v>
      </c>
      <c r="T1675" s="54">
        <f>IF($C1675&lt;=T$2,I1675*VLOOKUP($C1675,Listen!$B$5:$G$95,$N1675+1,FALSE)/VLOOKUP(T$2,Listen!$B$5:$G$95,$N1675+1,FALSE),"-")</f>
        <v>0</v>
      </c>
      <c r="U1675" s="54">
        <f>IF($C1675&lt;=U$2,J1675*VLOOKUP($C1675,Listen!$B$5:$G$95,$N1675+1,FALSE)/VLOOKUP(U$2,Listen!$B$5:$G$95,$N1675+1,FALSE),"-")</f>
        <v>0</v>
      </c>
      <c r="V1675" s="54">
        <f>IF($C1675&lt;=V$2,K1675*VLOOKUP($C1675,Listen!$B$5:$G$95,$N1675+1,FALSE)/VLOOKUP(V$2,Listen!$B$5:$G$95,$N1675+1,FALSE),"-")</f>
        <v>0</v>
      </c>
    </row>
    <row r="1676" spans="2:22">
      <c r="B1676" s="25"/>
      <c r="C1676" s="3">
        <v>1964</v>
      </c>
      <c r="D1676" s="141"/>
      <c r="E1676" s="141"/>
      <c r="F1676" s="141"/>
      <c r="G1676" s="141"/>
      <c r="H1676" s="141"/>
      <c r="I1676" s="141"/>
      <c r="J1676" s="141"/>
      <c r="K1676" s="141"/>
      <c r="M1676" s="52">
        <v>3</v>
      </c>
      <c r="N1676" s="52">
        <v>2</v>
      </c>
      <c r="O1676" s="54">
        <f>IF($C1676&lt;=O$2,D1676*VLOOKUP($C1676,Listen!$B$5:$G$95,$N1676+1,FALSE)/VLOOKUP(O$2,Listen!$B$5:$G$95,$N1676+1,FALSE),"-")</f>
        <v>0</v>
      </c>
      <c r="P1676" s="54">
        <f>IF($C1676&lt;=P$2,E1676*VLOOKUP($C1676,Listen!$B$5:$G$95,$N1676+1,FALSE)/VLOOKUP(P$2,Listen!$B$5:$G$95,$N1676+1,FALSE),"-")</f>
        <v>0</v>
      </c>
      <c r="Q1676" s="54">
        <f>IF($C1676&lt;=Q$2,F1676*VLOOKUP($C1676,Listen!$B$5:$G$95,$N1676+1,FALSE)/VLOOKUP(Q$2,Listen!$B$5:$G$95,$N1676+1,FALSE),"-")</f>
        <v>0</v>
      </c>
      <c r="R1676" s="54">
        <f>IF($C1676&lt;=R$2,G1676*VLOOKUP($C1676,Listen!$B$5:$G$95,$N1676+1,FALSE)/VLOOKUP(R$2,Listen!$B$5:$G$95,$N1676+1,FALSE),"-")</f>
        <v>0</v>
      </c>
      <c r="S1676" s="54">
        <f>IF($C1676&lt;=S$2,H1676*VLOOKUP($C1676,Listen!$B$5:$G$95,$N1676+1,FALSE)/VLOOKUP(S$2,Listen!$B$5:$G$95,$N1676+1,FALSE),"-")</f>
        <v>0</v>
      </c>
      <c r="T1676" s="54">
        <f>IF($C1676&lt;=T$2,I1676*VLOOKUP($C1676,Listen!$B$5:$G$95,$N1676+1,FALSE)/VLOOKUP(T$2,Listen!$B$5:$G$95,$N1676+1,FALSE),"-")</f>
        <v>0</v>
      </c>
      <c r="U1676" s="54">
        <f>IF($C1676&lt;=U$2,J1676*VLOOKUP($C1676,Listen!$B$5:$G$95,$N1676+1,FALSE)/VLOOKUP(U$2,Listen!$B$5:$G$95,$N1676+1,FALSE),"-")</f>
        <v>0</v>
      </c>
      <c r="V1676" s="54">
        <f>IF($C1676&lt;=V$2,K1676*VLOOKUP($C1676,Listen!$B$5:$G$95,$N1676+1,FALSE)/VLOOKUP(V$2,Listen!$B$5:$G$95,$N1676+1,FALSE),"-")</f>
        <v>0</v>
      </c>
    </row>
    <row r="1677" spans="2:22">
      <c r="B1677" s="25"/>
      <c r="C1677" s="3">
        <v>1963</v>
      </c>
      <c r="D1677" s="141"/>
      <c r="E1677" s="141"/>
      <c r="F1677" s="141"/>
      <c r="G1677" s="141"/>
      <c r="H1677" s="141"/>
      <c r="I1677" s="141"/>
      <c r="J1677" s="141"/>
      <c r="K1677" s="141"/>
      <c r="M1677" s="52">
        <v>3</v>
      </c>
      <c r="N1677" s="52">
        <v>2</v>
      </c>
      <c r="O1677" s="54">
        <f>IF($C1677&lt;=O$2,D1677*VLOOKUP($C1677,Listen!$B$5:$G$95,$N1677+1,FALSE)/VLOOKUP(O$2,Listen!$B$5:$G$95,$N1677+1,FALSE),"-")</f>
        <v>0</v>
      </c>
      <c r="P1677" s="54">
        <f>IF($C1677&lt;=P$2,E1677*VLOOKUP($C1677,Listen!$B$5:$G$95,$N1677+1,FALSE)/VLOOKUP(P$2,Listen!$B$5:$G$95,$N1677+1,FALSE),"-")</f>
        <v>0</v>
      </c>
      <c r="Q1677" s="54">
        <f>IF($C1677&lt;=Q$2,F1677*VLOOKUP($C1677,Listen!$B$5:$G$95,$N1677+1,FALSE)/VLOOKUP(Q$2,Listen!$B$5:$G$95,$N1677+1,FALSE),"-")</f>
        <v>0</v>
      </c>
      <c r="R1677" s="54">
        <f>IF($C1677&lt;=R$2,G1677*VLOOKUP($C1677,Listen!$B$5:$G$95,$N1677+1,FALSE)/VLOOKUP(R$2,Listen!$B$5:$G$95,$N1677+1,FALSE),"-")</f>
        <v>0</v>
      </c>
      <c r="S1677" s="54">
        <f>IF($C1677&lt;=S$2,H1677*VLOOKUP($C1677,Listen!$B$5:$G$95,$N1677+1,FALSE)/VLOOKUP(S$2,Listen!$B$5:$G$95,$N1677+1,FALSE),"-")</f>
        <v>0</v>
      </c>
      <c r="T1677" s="54">
        <f>IF($C1677&lt;=T$2,I1677*VLOOKUP($C1677,Listen!$B$5:$G$95,$N1677+1,FALSE)/VLOOKUP(T$2,Listen!$B$5:$G$95,$N1677+1,FALSE),"-")</f>
        <v>0</v>
      </c>
      <c r="U1677" s="54">
        <f>IF($C1677&lt;=U$2,J1677*VLOOKUP($C1677,Listen!$B$5:$G$95,$N1677+1,FALSE)/VLOOKUP(U$2,Listen!$B$5:$G$95,$N1677+1,FALSE),"-")</f>
        <v>0</v>
      </c>
      <c r="V1677" s="54">
        <f>IF($C1677&lt;=V$2,K1677*VLOOKUP($C1677,Listen!$B$5:$G$95,$N1677+1,FALSE)/VLOOKUP(V$2,Listen!$B$5:$G$95,$N1677+1,FALSE),"-")</f>
        <v>0</v>
      </c>
    </row>
    <row r="1678" spans="2:22">
      <c r="B1678" s="25"/>
      <c r="C1678" s="3">
        <v>1962</v>
      </c>
      <c r="D1678" s="141"/>
      <c r="E1678" s="141"/>
      <c r="F1678" s="141"/>
      <c r="G1678" s="141"/>
      <c r="H1678" s="141"/>
      <c r="I1678" s="141"/>
      <c r="J1678" s="141"/>
      <c r="K1678" s="141"/>
      <c r="M1678" s="52">
        <v>3</v>
      </c>
      <c r="N1678" s="52">
        <v>2</v>
      </c>
      <c r="O1678" s="54">
        <f>IF($C1678&lt;=O$2,D1678*VLOOKUP($C1678,Listen!$B$5:$G$95,$N1678+1,FALSE)/VLOOKUP(O$2,Listen!$B$5:$G$95,$N1678+1,FALSE),"-")</f>
        <v>0</v>
      </c>
      <c r="P1678" s="54">
        <f>IF($C1678&lt;=P$2,E1678*VLOOKUP($C1678,Listen!$B$5:$G$95,$N1678+1,FALSE)/VLOOKUP(P$2,Listen!$B$5:$G$95,$N1678+1,FALSE),"-")</f>
        <v>0</v>
      </c>
      <c r="Q1678" s="54">
        <f>IF($C1678&lt;=Q$2,F1678*VLOOKUP($C1678,Listen!$B$5:$G$95,$N1678+1,FALSE)/VLOOKUP(Q$2,Listen!$B$5:$G$95,$N1678+1,FALSE),"-")</f>
        <v>0</v>
      </c>
      <c r="R1678" s="54">
        <f>IF($C1678&lt;=R$2,G1678*VLOOKUP($C1678,Listen!$B$5:$G$95,$N1678+1,FALSE)/VLOOKUP(R$2,Listen!$B$5:$G$95,$N1678+1,FALSE),"-")</f>
        <v>0</v>
      </c>
      <c r="S1678" s="54">
        <f>IF($C1678&lt;=S$2,H1678*VLOOKUP($C1678,Listen!$B$5:$G$95,$N1678+1,FALSE)/VLOOKUP(S$2,Listen!$B$5:$G$95,$N1678+1,FALSE),"-")</f>
        <v>0</v>
      </c>
      <c r="T1678" s="54">
        <f>IF($C1678&lt;=T$2,I1678*VLOOKUP($C1678,Listen!$B$5:$G$95,$N1678+1,FALSE)/VLOOKUP(T$2,Listen!$B$5:$G$95,$N1678+1,FALSE),"-")</f>
        <v>0</v>
      </c>
      <c r="U1678" s="54">
        <f>IF($C1678&lt;=U$2,J1678*VLOOKUP($C1678,Listen!$B$5:$G$95,$N1678+1,FALSE)/VLOOKUP(U$2,Listen!$B$5:$G$95,$N1678+1,FALSE),"-")</f>
        <v>0</v>
      </c>
      <c r="V1678" s="54">
        <f>IF($C1678&lt;=V$2,K1678*VLOOKUP($C1678,Listen!$B$5:$G$95,$N1678+1,FALSE)/VLOOKUP(V$2,Listen!$B$5:$G$95,$N1678+1,FALSE),"-")</f>
        <v>0</v>
      </c>
    </row>
    <row r="1679" spans="2:22">
      <c r="B1679" s="25"/>
      <c r="C1679" s="3">
        <v>1961</v>
      </c>
      <c r="D1679" s="141"/>
      <c r="E1679" s="141"/>
      <c r="F1679" s="141"/>
      <c r="G1679" s="141"/>
      <c r="H1679" s="141"/>
      <c r="I1679" s="141"/>
      <c r="J1679" s="141"/>
      <c r="K1679" s="141"/>
      <c r="M1679" s="52">
        <v>3</v>
      </c>
      <c r="N1679" s="52">
        <v>2</v>
      </c>
      <c r="O1679" s="54">
        <f>IF($C1679&lt;=O$2,D1679*VLOOKUP($C1679,Listen!$B$5:$G$95,$N1679+1,FALSE)/VLOOKUP(O$2,Listen!$B$5:$G$95,$N1679+1,FALSE),"-")</f>
        <v>0</v>
      </c>
      <c r="P1679" s="54">
        <f>IF($C1679&lt;=P$2,E1679*VLOOKUP($C1679,Listen!$B$5:$G$95,$N1679+1,FALSE)/VLOOKUP(P$2,Listen!$B$5:$G$95,$N1679+1,FALSE),"-")</f>
        <v>0</v>
      </c>
      <c r="Q1679" s="54">
        <f>IF($C1679&lt;=Q$2,F1679*VLOOKUP($C1679,Listen!$B$5:$G$95,$N1679+1,FALSE)/VLOOKUP(Q$2,Listen!$B$5:$G$95,$N1679+1,FALSE),"-")</f>
        <v>0</v>
      </c>
      <c r="R1679" s="54">
        <f>IF($C1679&lt;=R$2,G1679*VLOOKUP($C1679,Listen!$B$5:$G$95,$N1679+1,FALSE)/VLOOKUP(R$2,Listen!$B$5:$G$95,$N1679+1,FALSE),"-")</f>
        <v>0</v>
      </c>
      <c r="S1679" s="54">
        <f>IF($C1679&lt;=S$2,H1679*VLOOKUP($C1679,Listen!$B$5:$G$95,$N1679+1,FALSE)/VLOOKUP(S$2,Listen!$B$5:$G$95,$N1679+1,FALSE),"-")</f>
        <v>0</v>
      </c>
      <c r="T1679" s="54">
        <f>IF($C1679&lt;=T$2,I1679*VLOOKUP($C1679,Listen!$B$5:$G$95,$N1679+1,FALSE)/VLOOKUP(T$2,Listen!$B$5:$G$95,$N1679+1,FALSE),"-")</f>
        <v>0</v>
      </c>
      <c r="U1679" s="54">
        <f>IF($C1679&lt;=U$2,J1679*VLOOKUP($C1679,Listen!$B$5:$G$95,$N1679+1,FALSE)/VLOOKUP(U$2,Listen!$B$5:$G$95,$N1679+1,FALSE),"-")</f>
        <v>0</v>
      </c>
      <c r="V1679" s="54">
        <f>IF($C1679&lt;=V$2,K1679*VLOOKUP($C1679,Listen!$B$5:$G$95,$N1679+1,FALSE)/VLOOKUP(V$2,Listen!$B$5:$G$95,$N1679+1,FALSE),"-")</f>
        <v>0</v>
      </c>
    </row>
    <row r="1680" spans="2:22">
      <c r="B1680" s="25"/>
      <c r="C1680" s="3">
        <v>1960</v>
      </c>
      <c r="D1680" s="141"/>
      <c r="E1680" s="141"/>
      <c r="F1680" s="141"/>
      <c r="G1680" s="141"/>
      <c r="H1680" s="141"/>
      <c r="I1680" s="141"/>
      <c r="J1680" s="141"/>
      <c r="K1680" s="141"/>
      <c r="M1680" s="52">
        <v>3</v>
      </c>
      <c r="N1680" s="52">
        <v>2</v>
      </c>
      <c r="O1680" s="54">
        <f>IF($C1680&lt;=O$2,D1680*VLOOKUP($C1680,Listen!$B$5:$G$95,$N1680+1,FALSE)/VLOOKUP(O$2,Listen!$B$5:$G$95,$N1680+1,FALSE),"-")</f>
        <v>0</v>
      </c>
      <c r="P1680" s="54">
        <f>IF($C1680&lt;=P$2,E1680*VLOOKUP($C1680,Listen!$B$5:$G$95,$N1680+1,FALSE)/VLOOKUP(P$2,Listen!$B$5:$G$95,$N1680+1,FALSE),"-")</f>
        <v>0</v>
      </c>
      <c r="Q1680" s="54">
        <f>IF($C1680&lt;=Q$2,F1680*VLOOKUP($C1680,Listen!$B$5:$G$95,$N1680+1,FALSE)/VLOOKUP(Q$2,Listen!$B$5:$G$95,$N1680+1,FALSE),"-")</f>
        <v>0</v>
      </c>
      <c r="R1680" s="54">
        <f>IF($C1680&lt;=R$2,G1680*VLOOKUP($C1680,Listen!$B$5:$G$95,$N1680+1,FALSE)/VLOOKUP(R$2,Listen!$B$5:$G$95,$N1680+1,FALSE),"-")</f>
        <v>0</v>
      </c>
      <c r="S1680" s="54">
        <f>IF($C1680&lt;=S$2,H1680*VLOOKUP($C1680,Listen!$B$5:$G$95,$N1680+1,FALSE)/VLOOKUP(S$2,Listen!$B$5:$G$95,$N1680+1,FALSE),"-")</f>
        <v>0</v>
      </c>
      <c r="T1680" s="54">
        <f>IF($C1680&lt;=T$2,I1680*VLOOKUP($C1680,Listen!$B$5:$G$95,$N1680+1,FALSE)/VLOOKUP(T$2,Listen!$B$5:$G$95,$N1680+1,FALSE),"-")</f>
        <v>0</v>
      </c>
      <c r="U1680" s="54">
        <f>IF($C1680&lt;=U$2,J1680*VLOOKUP($C1680,Listen!$B$5:$G$95,$N1680+1,FALSE)/VLOOKUP(U$2,Listen!$B$5:$G$95,$N1680+1,FALSE),"-")</f>
        <v>0</v>
      </c>
      <c r="V1680" s="54">
        <f>IF($C1680&lt;=V$2,K1680*VLOOKUP($C1680,Listen!$B$5:$G$95,$N1680+1,FALSE)/VLOOKUP(V$2,Listen!$B$5:$G$95,$N1680+1,FALSE),"-")</f>
        <v>0</v>
      </c>
    </row>
    <row r="1681" spans="2:22">
      <c r="B1681" s="25"/>
      <c r="C1681" s="3">
        <v>1959</v>
      </c>
      <c r="D1681" s="141"/>
      <c r="E1681" s="141"/>
      <c r="F1681" s="141"/>
      <c r="G1681" s="141"/>
      <c r="H1681" s="141"/>
      <c r="I1681" s="141"/>
      <c r="J1681" s="141"/>
      <c r="K1681" s="141"/>
      <c r="M1681" s="52">
        <v>3</v>
      </c>
      <c r="N1681" s="52">
        <v>2</v>
      </c>
      <c r="O1681" s="54">
        <f>IF($C1681&lt;=O$2,D1681*VLOOKUP($C1681,Listen!$B$5:$G$95,$N1681+1,FALSE)/VLOOKUP(O$2,Listen!$B$5:$G$95,$N1681+1,FALSE),"-")</f>
        <v>0</v>
      </c>
      <c r="P1681" s="54">
        <f>IF($C1681&lt;=P$2,E1681*VLOOKUP($C1681,Listen!$B$5:$G$95,$N1681+1,FALSE)/VLOOKUP(P$2,Listen!$B$5:$G$95,$N1681+1,FALSE),"-")</f>
        <v>0</v>
      </c>
      <c r="Q1681" s="54">
        <f>IF($C1681&lt;=Q$2,F1681*VLOOKUP($C1681,Listen!$B$5:$G$95,$N1681+1,FALSE)/VLOOKUP(Q$2,Listen!$B$5:$G$95,$N1681+1,FALSE),"-")</f>
        <v>0</v>
      </c>
      <c r="R1681" s="54">
        <f>IF($C1681&lt;=R$2,G1681*VLOOKUP($C1681,Listen!$B$5:$G$95,$N1681+1,FALSE)/VLOOKUP(R$2,Listen!$B$5:$G$95,$N1681+1,FALSE),"-")</f>
        <v>0</v>
      </c>
      <c r="S1681" s="54">
        <f>IF($C1681&lt;=S$2,H1681*VLOOKUP($C1681,Listen!$B$5:$G$95,$N1681+1,FALSE)/VLOOKUP(S$2,Listen!$B$5:$G$95,$N1681+1,FALSE),"-")</f>
        <v>0</v>
      </c>
      <c r="T1681" s="54">
        <f>IF($C1681&lt;=T$2,I1681*VLOOKUP($C1681,Listen!$B$5:$G$95,$N1681+1,FALSE)/VLOOKUP(T$2,Listen!$B$5:$G$95,$N1681+1,FALSE),"-")</f>
        <v>0</v>
      </c>
      <c r="U1681" s="54">
        <f>IF($C1681&lt;=U$2,J1681*VLOOKUP($C1681,Listen!$B$5:$G$95,$N1681+1,FALSE)/VLOOKUP(U$2,Listen!$B$5:$G$95,$N1681+1,FALSE),"-")</f>
        <v>0</v>
      </c>
      <c r="V1681" s="54">
        <f>IF($C1681&lt;=V$2,K1681*VLOOKUP($C1681,Listen!$B$5:$G$95,$N1681+1,FALSE)/VLOOKUP(V$2,Listen!$B$5:$G$95,$N1681+1,FALSE),"-")</f>
        <v>0</v>
      </c>
    </row>
    <row r="1682" spans="2:22">
      <c r="B1682" s="25"/>
      <c r="C1682" s="3">
        <v>1958</v>
      </c>
      <c r="D1682" s="141"/>
      <c r="E1682" s="141"/>
      <c r="F1682" s="141"/>
      <c r="G1682" s="141"/>
      <c r="H1682" s="141"/>
      <c r="I1682" s="141"/>
      <c r="J1682" s="141"/>
      <c r="K1682" s="141"/>
      <c r="M1682" s="52">
        <v>3</v>
      </c>
      <c r="N1682" s="52">
        <v>2</v>
      </c>
      <c r="O1682" s="54">
        <f>IF($C1682&lt;=O$2,D1682*VLOOKUP($C1682,Listen!$B$5:$G$95,$N1682+1,FALSE)/VLOOKUP(O$2,Listen!$B$5:$G$95,$N1682+1,FALSE),"-")</f>
        <v>0</v>
      </c>
      <c r="P1682" s="54">
        <f>IF($C1682&lt;=P$2,E1682*VLOOKUP($C1682,Listen!$B$5:$G$95,$N1682+1,FALSE)/VLOOKUP(P$2,Listen!$B$5:$G$95,$N1682+1,FALSE),"-")</f>
        <v>0</v>
      </c>
      <c r="Q1682" s="54">
        <f>IF($C1682&lt;=Q$2,F1682*VLOOKUP($C1682,Listen!$B$5:$G$95,$N1682+1,FALSE)/VLOOKUP(Q$2,Listen!$B$5:$G$95,$N1682+1,FALSE),"-")</f>
        <v>0</v>
      </c>
      <c r="R1682" s="54">
        <f>IF($C1682&lt;=R$2,G1682*VLOOKUP($C1682,Listen!$B$5:$G$95,$N1682+1,FALSE)/VLOOKUP(R$2,Listen!$B$5:$G$95,$N1682+1,FALSE),"-")</f>
        <v>0</v>
      </c>
      <c r="S1682" s="54">
        <f>IF($C1682&lt;=S$2,H1682*VLOOKUP($C1682,Listen!$B$5:$G$95,$N1682+1,FALSE)/VLOOKUP(S$2,Listen!$B$5:$G$95,$N1682+1,FALSE),"-")</f>
        <v>0</v>
      </c>
      <c r="T1682" s="54">
        <f>IF($C1682&lt;=T$2,I1682*VLOOKUP($C1682,Listen!$B$5:$G$95,$N1682+1,FALSE)/VLOOKUP(T$2,Listen!$B$5:$G$95,$N1682+1,FALSE),"-")</f>
        <v>0</v>
      </c>
      <c r="U1682" s="54">
        <f>IF($C1682&lt;=U$2,J1682*VLOOKUP($C1682,Listen!$B$5:$G$95,$N1682+1,FALSE)/VLOOKUP(U$2,Listen!$B$5:$G$95,$N1682+1,FALSE),"-")</f>
        <v>0</v>
      </c>
      <c r="V1682" s="54">
        <f>IF($C1682&lt;=V$2,K1682*VLOOKUP($C1682,Listen!$B$5:$G$95,$N1682+1,FALSE)/VLOOKUP(V$2,Listen!$B$5:$G$95,$N1682+1,FALSE),"-")</f>
        <v>0</v>
      </c>
    </row>
    <row r="1683" spans="2:22">
      <c r="B1683" s="25"/>
      <c r="C1683" s="3">
        <v>1957</v>
      </c>
      <c r="D1683" s="141"/>
      <c r="E1683" s="141"/>
      <c r="F1683" s="141"/>
      <c r="G1683" s="141"/>
      <c r="H1683" s="141"/>
      <c r="I1683" s="141"/>
      <c r="J1683" s="141"/>
      <c r="K1683" s="141"/>
      <c r="M1683" s="52">
        <v>3</v>
      </c>
      <c r="N1683" s="52">
        <v>2</v>
      </c>
      <c r="O1683" s="54">
        <f>IF($C1683&lt;=O$2,D1683*VLOOKUP($C1683,Listen!$B$5:$G$95,$N1683+1,FALSE)/VLOOKUP(O$2,Listen!$B$5:$G$95,$N1683+1,FALSE),"-")</f>
        <v>0</v>
      </c>
      <c r="P1683" s="54">
        <f>IF($C1683&lt;=P$2,E1683*VLOOKUP($C1683,Listen!$B$5:$G$95,$N1683+1,FALSE)/VLOOKUP(P$2,Listen!$B$5:$G$95,$N1683+1,FALSE),"-")</f>
        <v>0</v>
      </c>
      <c r="Q1683" s="54">
        <f>IF($C1683&lt;=Q$2,F1683*VLOOKUP($C1683,Listen!$B$5:$G$95,$N1683+1,FALSE)/VLOOKUP(Q$2,Listen!$B$5:$G$95,$N1683+1,FALSE),"-")</f>
        <v>0</v>
      </c>
      <c r="R1683" s="54">
        <f>IF($C1683&lt;=R$2,G1683*VLOOKUP($C1683,Listen!$B$5:$G$95,$N1683+1,FALSE)/VLOOKUP(R$2,Listen!$B$5:$G$95,$N1683+1,FALSE),"-")</f>
        <v>0</v>
      </c>
      <c r="S1683" s="54">
        <f>IF($C1683&lt;=S$2,H1683*VLOOKUP($C1683,Listen!$B$5:$G$95,$N1683+1,FALSE)/VLOOKUP(S$2,Listen!$B$5:$G$95,$N1683+1,FALSE),"-")</f>
        <v>0</v>
      </c>
      <c r="T1683" s="54">
        <f>IF($C1683&lt;=T$2,I1683*VLOOKUP($C1683,Listen!$B$5:$G$95,$N1683+1,FALSE)/VLOOKUP(T$2,Listen!$B$5:$G$95,$N1683+1,FALSE),"-")</f>
        <v>0</v>
      </c>
      <c r="U1683" s="54">
        <f>IF($C1683&lt;=U$2,J1683*VLOOKUP($C1683,Listen!$B$5:$G$95,$N1683+1,FALSE)/VLOOKUP(U$2,Listen!$B$5:$G$95,$N1683+1,FALSE),"-")</f>
        <v>0</v>
      </c>
      <c r="V1683" s="54">
        <f>IF($C1683&lt;=V$2,K1683*VLOOKUP($C1683,Listen!$B$5:$G$95,$N1683+1,FALSE)/VLOOKUP(V$2,Listen!$B$5:$G$95,$N1683+1,FALSE),"-")</f>
        <v>0</v>
      </c>
    </row>
    <row r="1684" spans="2:22">
      <c r="B1684" s="25"/>
      <c r="C1684" s="3">
        <v>1956</v>
      </c>
      <c r="D1684" s="141"/>
      <c r="E1684" s="141"/>
      <c r="F1684" s="141"/>
      <c r="G1684" s="141"/>
      <c r="H1684" s="141"/>
      <c r="I1684" s="141"/>
      <c r="J1684" s="141"/>
      <c r="K1684" s="141"/>
      <c r="M1684" s="52">
        <v>3</v>
      </c>
      <c r="N1684" s="52">
        <v>2</v>
      </c>
      <c r="O1684" s="54">
        <f>IF($C1684&lt;=O$2,D1684*VLOOKUP($C1684,Listen!$B$5:$G$95,$N1684+1,FALSE)/VLOOKUP(O$2,Listen!$B$5:$G$95,$N1684+1,FALSE),"-")</f>
        <v>0</v>
      </c>
      <c r="P1684" s="54">
        <f>IF($C1684&lt;=P$2,E1684*VLOOKUP($C1684,Listen!$B$5:$G$95,$N1684+1,FALSE)/VLOOKUP(P$2,Listen!$B$5:$G$95,$N1684+1,FALSE),"-")</f>
        <v>0</v>
      </c>
      <c r="Q1684" s="54">
        <f>IF($C1684&lt;=Q$2,F1684*VLOOKUP($C1684,Listen!$B$5:$G$95,$N1684+1,FALSE)/VLOOKUP(Q$2,Listen!$B$5:$G$95,$N1684+1,FALSE),"-")</f>
        <v>0</v>
      </c>
      <c r="R1684" s="54">
        <f>IF($C1684&lt;=R$2,G1684*VLOOKUP($C1684,Listen!$B$5:$G$95,$N1684+1,FALSE)/VLOOKUP(R$2,Listen!$B$5:$G$95,$N1684+1,FALSE),"-")</f>
        <v>0</v>
      </c>
      <c r="S1684" s="54">
        <f>IF($C1684&lt;=S$2,H1684*VLOOKUP($C1684,Listen!$B$5:$G$95,$N1684+1,FALSE)/VLOOKUP(S$2,Listen!$B$5:$G$95,$N1684+1,FALSE),"-")</f>
        <v>0</v>
      </c>
      <c r="T1684" s="54">
        <f>IF($C1684&lt;=T$2,I1684*VLOOKUP($C1684,Listen!$B$5:$G$95,$N1684+1,FALSE)/VLOOKUP(T$2,Listen!$B$5:$G$95,$N1684+1,FALSE),"-")</f>
        <v>0</v>
      </c>
      <c r="U1684" s="54">
        <f>IF($C1684&lt;=U$2,J1684*VLOOKUP($C1684,Listen!$B$5:$G$95,$N1684+1,FALSE)/VLOOKUP(U$2,Listen!$B$5:$G$95,$N1684+1,FALSE),"-")</f>
        <v>0</v>
      </c>
      <c r="V1684" s="54">
        <f>IF($C1684&lt;=V$2,K1684*VLOOKUP($C1684,Listen!$B$5:$G$95,$N1684+1,FALSE)/VLOOKUP(V$2,Listen!$B$5:$G$95,$N1684+1,FALSE),"-")</f>
        <v>0</v>
      </c>
    </row>
    <row r="1685" spans="2:22">
      <c r="B1685" s="25"/>
      <c r="C1685" s="3">
        <v>1955</v>
      </c>
      <c r="D1685" s="141"/>
      <c r="E1685" s="141"/>
      <c r="F1685" s="141"/>
      <c r="G1685" s="141"/>
      <c r="H1685" s="141"/>
      <c r="I1685" s="141"/>
      <c r="J1685" s="141"/>
      <c r="K1685" s="141"/>
      <c r="M1685" s="52">
        <v>3</v>
      </c>
      <c r="N1685" s="52">
        <v>2</v>
      </c>
      <c r="O1685" s="54">
        <f>IF($C1685&lt;=O$2,D1685*VLOOKUP($C1685,Listen!$B$5:$G$95,$N1685+1,FALSE)/VLOOKUP(O$2,Listen!$B$5:$G$95,$N1685+1,FALSE),"-")</f>
        <v>0</v>
      </c>
      <c r="P1685" s="54">
        <f>IF($C1685&lt;=P$2,E1685*VLOOKUP($C1685,Listen!$B$5:$G$95,$N1685+1,FALSE)/VLOOKUP(P$2,Listen!$B$5:$G$95,$N1685+1,FALSE),"-")</f>
        <v>0</v>
      </c>
      <c r="Q1685" s="54">
        <f>IF($C1685&lt;=Q$2,F1685*VLOOKUP($C1685,Listen!$B$5:$G$95,$N1685+1,FALSE)/VLOOKUP(Q$2,Listen!$B$5:$G$95,$N1685+1,FALSE),"-")</f>
        <v>0</v>
      </c>
      <c r="R1685" s="54">
        <f>IF($C1685&lt;=R$2,G1685*VLOOKUP($C1685,Listen!$B$5:$G$95,$N1685+1,FALSE)/VLOOKUP(R$2,Listen!$B$5:$G$95,$N1685+1,FALSE),"-")</f>
        <v>0</v>
      </c>
      <c r="S1685" s="54">
        <f>IF($C1685&lt;=S$2,H1685*VLOOKUP($C1685,Listen!$B$5:$G$95,$N1685+1,FALSE)/VLOOKUP(S$2,Listen!$B$5:$G$95,$N1685+1,FALSE),"-")</f>
        <v>0</v>
      </c>
      <c r="T1685" s="54">
        <f>IF($C1685&lt;=T$2,I1685*VLOOKUP($C1685,Listen!$B$5:$G$95,$N1685+1,FALSE)/VLOOKUP(T$2,Listen!$B$5:$G$95,$N1685+1,FALSE),"-")</f>
        <v>0</v>
      </c>
      <c r="U1685" s="54">
        <f>IF($C1685&lt;=U$2,J1685*VLOOKUP($C1685,Listen!$B$5:$G$95,$N1685+1,FALSE)/VLOOKUP(U$2,Listen!$B$5:$G$95,$N1685+1,FALSE),"-")</f>
        <v>0</v>
      </c>
      <c r="V1685" s="54">
        <f>IF($C1685&lt;=V$2,K1685*VLOOKUP($C1685,Listen!$B$5:$G$95,$N1685+1,FALSE)/VLOOKUP(V$2,Listen!$B$5:$G$95,$N1685+1,FALSE),"-")</f>
        <v>0</v>
      </c>
    </row>
    <row r="1686" spans="2:22">
      <c r="B1686" s="25"/>
      <c r="C1686" s="3">
        <v>1954</v>
      </c>
      <c r="D1686" s="141"/>
      <c r="E1686" s="141"/>
      <c r="F1686" s="141"/>
      <c r="G1686" s="141"/>
      <c r="H1686" s="141"/>
      <c r="I1686" s="141"/>
      <c r="J1686" s="141"/>
      <c r="K1686" s="141"/>
      <c r="M1686" s="52">
        <v>3</v>
      </c>
      <c r="N1686" s="52">
        <v>2</v>
      </c>
      <c r="O1686" s="54">
        <f>IF($C1686&lt;=O$2,D1686*VLOOKUP($C1686,Listen!$B$5:$G$95,$N1686+1,FALSE)/VLOOKUP(O$2,Listen!$B$5:$G$95,$N1686+1,FALSE),"-")</f>
        <v>0</v>
      </c>
      <c r="P1686" s="54">
        <f>IF($C1686&lt;=P$2,E1686*VLOOKUP($C1686,Listen!$B$5:$G$95,$N1686+1,FALSE)/VLOOKUP(P$2,Listen!$B$5:$G$95,$N1686+1,FALSE),"-")</f>
        <v>0</v>
      </c>
      <c r="Q1686" s="54">
        <f>IF($C1686&lt;=Q$2,F1686*VLOOKUP($C1686,Listen!$B$5:$G$95,$N1686+1,FALSE)/VLOOKUP(Q$2,Listen!$B$5:$G$95,$N1686+1,FALSE),"-")</f>
        <v>0</v>
      </c>
      <c r="R1686" s="54">
        <f>IF($C1686&lt;=R$2,G1686*VLOOKUP($C1686,Listen!$B$5:$G$95,$N1686+1,FALSE)/VLOOKUP(R$2,Listen!$B$5:$G$95,$N1686+1,FALSE),"-")</f>
        <v>0</v>
      </c>
      <c r="S1686" s="54">
        <f>IF($C1686&lt;=S$2,H1686*VLOOKUP($C1686,Listen!$B$5:$G$95,$N1686+1,FALSE)/VLOOKUP(S$2,Listen!$B$5:$G$95,$N1686+1,FALSE),"-")</f>
        <v>0</v>
      </c>
      <c r="T1686" s="54">
        <f>IF($C1686&lt;=T$2,I1686*VLOOKUP($C1686,Listen!$B$5:$G$95,$N1686+1,FALSE)/VLOOKUP(T$2,Listen!$B$5:$G$95,$N1686+1,FALSE),"-")</f>
        <v>0</v>
      </c>
      <c r="U1686" s="54">
        <f>IF($C1686&lt;=U$2,J1686*VLOOKUP($C1686,Listen!$B$5:$G$95,$N1686+1,FALSE)/VLOOKUP(U$2,Listen!$B$5:$G$95,$N1686+1,FALSE),"-")</f>
        <v>0</v>
      </c>
      <c r="V1686" s="54">
        <f>IF($C1686&lt;=V$2,K1686*VLOOKUP($C1686,Listen!$B$5:$G$95,$N1686+1,FALSE)/VLOOKUP(V$2,Listen!$B$5:$G$95,$N1686+1,FALSE),"-")</f>
        <v>0</v>
      </c>
    </row>
    <row r="1687" spans="2:22">
      <c r="B1687" s="25"/>
      <c r="C1687" s="3">
        <v>1953</v>
      </c>
      <c r="D1687" s="141"/>
      <c r="E1687" s="141"/>
      <c r="F1687" s="141"/>
      <c r="G1687" s="141"/>
      <c r="H1687" s="141"/>
      <c r="I1687" s="141"/>
      <c r="J1687" s="141"/>
      <c r="K1687" s="141"/>
      <c r="M1687" s="52">
        <v>3</v>
      </c>
      <c r="N1687" s="52">
        <v>2</v>
      </c>
      <c r="O1687" s="54">
        <f>IF($C1687&lt;=O$2,D1687*VLOOKUP($C1687,Listen!$B$5:$G$95,$N1687+1,FALSE)/VLOOKUP(O$2,Listen!$B$5:$G$95,$N1687+1,FALSE),"-")</f>
        <v>0</v>
      </c>
      <c r="P1687" s="54">
        <f>IF($C1687&lt;=P$2,E1687*VLOOKUP($C1687,Listen!$B$5:$G$95,$N1687+1,FALSE)/VLOOKUP(P$2,Listen!$B$5:$G$95,$N1687+1,FALSE),"-")</f>
        <v>0</v>
      </c>
      <c r="Q1687" s="54">
        <f>IF($C1687&lt;=Q$2,F1687*VLOOKUP($C1687,Listen!$B$5:$G$95,$N1687+1,FALSE)/VLOOKUP(Q$2,Listen!$B$5:$G$95,$N1687+1,FALSE),"-")</f>
        <v>0</v>
      </c>
      <c r="R1687" s="54">
        <f>IF($C1687&lt;=R$2,G1687*VLOOKUP($C1687,Listen!$B$5:$G$95,$N1687+1,FALSE)/VLOOKUP(R$2,Listen!$B$5:$G$95,$N1687+1,FALSE),"-")</f>
        <v>0</v>
      </c>
      <c r="S1687" s="54">
        <f>IF($C1687&lt;=S$2,H1687*VLOOKUP($C1687,Listen!$B$5:$G$95,$N1687+1,FALSE)/VLOOKUP(S$2,Listen!$B$5:$G$95,$N1687+1,FALSE),"-")</f>
        <v>0</v>
      </c>
      <c r="T1687" s="54">
        <f>IF($C1687&lt;=T$2,I1687*VLOOKUP($C1687,Listen!$B$5:$G$95,$N1687+1,FALSE)/VLOOKUP(T$2,Listen!$B$5:$G$95,$N1687+1,FALSE),"-")</f>
        <v>0</v>
      </c>
      <c r="U1687" s="54">
        <f>IF($C1687&lt;=U$2,J1687*VLOOKUP($C1687,Listen!$B$5:$G$95,$N1687+1,FALSE)/VLOOKUP(U$2,Listen!$B$5:$G$95,$N1687+1,FALSE),"-")</f>
        <v>0</v>
      </c>
      <c r="V1687" s="54">
        <f>IF($C1687&lt;=V$2,K1687*VLOOKUP($C1687,Listen!$B$5:$G$95,$N1687+1,FALSE)/VLOOKUP(V$2,Listen!$B$5:$G$95,$N1687+1,FALSE),"-")</f>
        <v>0</v>
      </c>
    </row>
    <row r="1688" spans="2:22">
      <c r="B1688" s="25"/>
      <c r="C1688" s="3">
        <v>1952</v>
      </c>
      <c r="D1688" s="141"/>
      <c r="E1688" s="141"/>
      <c r="F1688" s="141"/>
      <c r="G1688" s="141"/>
      <c r="H1688" s="141"/>
      <c r="I1688" s="141"/>
      <c r="J1688" s="141"/>
      <c r="K1688" s="141"/>
      <c r="M1688" s="52">
        <v>3</v>
      </c>
      <c r="N1688" s="52">
        <v>2</v>
      </c>
      <c r="O1688" s="54">
        <f>IF($C1688&lt;=O$2,D1688*VLOOKUP($C1688,Listen!$B$5:$G$95,$N1688+1,FALSE)/VLOOKUP(O$2,Listen!$B$5:$G$95,$N1688+1,FALSE),"-")</f>
        <v>0</v>
      </c>
      <c r="P1688" s="54">
        <f>IF($C1688&lt;=P$2,E1688*VLOOKUP($C1688,Listen!$B$5:$G$95,$N1688+1,FALSE)/VLOOKUP(P$2,Listen!$B$5:$G$95,$N1688+1,FALSE),"-")</f>
        <v>0</v>
      </c>
      <c r="Q1688" s="54">
        <f>IF($C1688&lt;=Q$2,F1688*VLOOKUP($C1688,Listen!$B$5:$G$95,$N1688+1,FALSE)/VLOOKUP(Q$2,Listen!$B$5:$G$95,$N1688+1,FALSE),"-")</f>
        <v>0</v>
      </c>
      <c r="R1688" s="54">
        <f>IF($C1688&lt;=R$2,G1688*VLOOKUP($C1688,Listen!$B$5:$G$95,$N1688+1,FALSE)/VLOOKUP(R$2,Listen!$B$5:$G$95,$N1688+1,FALSE),"-")</f>
        <v>0</v>
      </c>
      <c r="S1688" s="54">
        <f>IF($C1688&lt;=S$2,H1688*VLOOKUP($C1688,Listen!$B$5:$G$95,$N1688+1,FALSE)/VLOOKUP(S$2,Listen!$B$5:$G$95,$N1688+1,FALSE),"-")</f>
        <v>0</v>
      </c>
      <c r="T1688" s="54">
        <f>IF($C1688&lt;=T$2,I1688*VLOOKUP($C1688,Listen!$B$5:$G$95,$N1688+1,FALSE)/VLOOKUP(T$2,Listen!$B$5:$G$95,$N1688+1,FALSE),"-")</f>
        <v>0</v>
      </c>
      <c r="U1688" s="54">
        <f>IF($C1688&lt;=U$2,J1688*VLOOKUP($C1688,Listen!$B$5:$G$95,$N1688+1,FALSE)/VLOOKUP(U$2,Listen!$B$5:$G$95,$N1688+1,FALSE),"-")</f>
        <v>0</v>
      </c>
      <c r="V1688" s="54">
        <f>IF($C1688&lt;=V$2,K1688*VLOOKUP($C1688,Listen!$B$5:$G$95,$N1688+1,FALSE)/VLOOKUP(V$2,Listen!$B$5:$G$95,$N1688+1,FALSE),"-")</f>
        <v>0</v>
      </c>
    </row>
    <row r="1689" spans="2:22">
      <c r="B1689" s="25"/>
      <c r="C1689" s="3">
        <v>1951</v>
      </c>
      <c r="D1689" s="141"/>
      <c r="E1689" s="141"/>
      <c r="F1689" s="141"/>
      <c r="G1689" s="141"/>
      <c r="H1689" s="141"/>
      <c r="I1689" s="141"/>
      <c r="J1689" s="141"/>
      <c r="K1689" s="141"/>
      <c r="M1689" s="52">
        <v>3</v>
      </c>
      <c r="N1689" s="52">
        <v>2</v>
      </c>
      <c r="O1689" s="54">
        <f>IF($C1689&lt;=O$2,D1689*VLOOKUP($C1689,Listen!$B$5:$G$95,$N1689+1,FALSE)/VLOOKUP(O$2,Listen!$B$5:$G$95,$N1689+1,FALSE),"-")</f>
        <v>0</v>
      </c>
      <c r="P1689" s="54">
        <f>IF($C1689&lt;=P$2,E1689*VLOOKUP($C1689,Listen!$B$5:$G$95,$N1689+1,FALSE)/VLOOKUP(P$2,Listen!$B$5:$G$95,$N1689+1,FALSE),"-")</f>
        <v>0</v>
      </c>
      <c r="Q1689" s="54">
        <f>IF($C1689&lt;=Q$2,F1689*VLOOKUP($C1689,Listen!$B$5:$G$95,$N1689+1,FALSE)/VLOOKUP(Q$2,Listen!$B$5:$G$95,$N1689+1,FALSE),"-")</f>
        <v>0</v>
      </c>
      <c r="R1689" s="54">
        <f>IF($C1689&lt;=R$2,G1689*VLOOKUP($C1689,Listen!$B$5:$G$95,$N1689+1,FALSE)/VLOOKUP(R$2,Listen!$B$5:$G$95,$N1689+1,FALSE),"-")</f>
        <v>0</v>
      </c>
      <c r="S1689" s="54">
        <f>IF($C1689&lt;=S$2,H1689*VLOOKUP($C1689,Listen!$B$5:$G$95,$N1689+1,FALSE)/VLOOKUP(S$2,Listen!$B$5:$G$95,$N1689+1,FALSE),"-")</f>
        <v>0</v>
      </c>
      <c r="T1689" s="54">
        <f>IF($C1689&lt;=T$2,I1689*VLOOKUP($C1689,Listen!$B$5:$G$95,$N1689+1,FALSE)/VLOOKUP(T$2,Listen!$B$5:$G$95,$N1689+1,FALSE),"-")</f>
        <v>0</v>
      </c>
      <c r="U1689" s="54">
        <f>IF($C1689&lt;=U$2,J1689*VLOOKUP($C1689,Listen!$B$5:$G$95,$N1689+1,FALSE)/VLOOKUP(U$2,Listen!$B$5:$G$95,$N1689+1,FALSE),"-")</f>
        <v>0</v>
      </c>
      <c r="V1689" s="54">
        <f>IF($C1689&lt;=V$2,K1689*VLOOKUP($C1689,Listen!$B$5:$G$95,$N1689+1,FALSE)/VLOOKUP(V$2,Listen!$B$5:$G$95,$N1689+1,FALSE),"-")</f>
        <v>0</v>
      </c>
    </row>
    <row r="1690" spans="2:22">
      <c r="B1690" s="25"/>
      <c r="C1690" s="3">
        <v>1950</v>
      </c>
      <c r="D1690" s="141"/>
      <c r="E1690" s="141"/>
      <c r="F1690" s="141"/>
      <c r="G1690" s="141"/>
      <c r="H1690" s="141"/>
      <c r="I1690" s="141"/>
      <c r="J1690" s="141"/>
      <c r="K1690" s="141"/>
      <c r="M1690" s="52">
        <v>3</v>
      </c>
      <c r="N1690" s="52">
        <v>2</v>
      </c>
      <c r="O1690" s="54">
        <f>IF($C1690&lt;=O$2,D1690*VLOOKUP($C1690,Listen!$B$5:$G$95,$N1690+1,FALSE)/VLOOKUP(O$2,Listen!$B$5:$G$95,$N1690+1,FALSE),"-")</f>
        <v>0</v>
      </c>
      <c r="P1690" s="54">
        <f>IF($C1690&lt;=P$2,E1690*VLOOKUP($C1690,Listen!$B$5:$G$95,$N1690+1,FALSE)/VLOOKUP(P$2,Listen!$B$5:$G$95,$N1690+1,FALSE),"-")</f>
        <v>0</v>
      </c>
      <c r="Q1690" s="54">
        <f>IF($C1690&lt;=Q$2,F1690*VLOOKUP($C1690,Listen!$B$5:$G$95,$N1690+1,FALSE)/VLOOKUP(Q$2,Listen!$B$5:$G$95,$N1690+1,FALSE),"-")</f>
        <v>0</v>
      </c>
      <c r="R1690" s="54">
        <f>IF($C1690&lt;=R$2,G1690*VLOOKUP($C1690,Listen!$B$5:$G$95,$N1690+1,FALSE)/VLOOKUP(R$2,Listen!$B$5:$G$95,$N1690+1,FALSE),"-")</f>
        <v>0</v>
      </c>
      <c r="S1690" s="54">
        <f>IF($C1690&lt;=S$2,H1690*VLOOKUP($C1690,Listen!$B$5:$G$95,$N1690+1,FALSE)/VLOOKUP(S$2,Listen!$B$5:$G$95,$N1690+1,FALSE),"-")</f>
        <v>0</v>
      </c>
      <c r="T1690" s="54">
        <f>IF($C1690&lt;=T$2,I1690*VLOOKUP($C1690,Listen!$B$5:$G$95,$N1690+1,FALSE)/VLOOKUP(T$2,Listen!$B$5:$G$95,$N1690+1,FALSE),"-")</f>
        <v>0</v>
      </c>
      <c r="U1690" s="54">
        <f>IF($C1690&lt;=U$2,J1690*VLOOKUP($C1690,Listen!$B$5:$G$95,$N1690+1,FALSE)/VLOOKUP(U$2,Listen!$B$5:$G$95,$N1690+1,FALSE),"-")</f>
        <v>0</v>
      </c>
      <c r="V1690" s="54">
        <f>IF($C1690&lt;=V$2,K1690*VLOOKUP($C1690,Listen!$B$5:$G$95,$N1690+1,FALSE)/VLOOKUP(V$2,Listen!$B$5:$G$95,$N1690+1,FALSE),"-")</f>
        <v>0</v>
      </c>
    </row>
    <row r="1691" spans="2:22">
      <c r="B1691" s="25"/>
      <c r="C1691" s="3">
        <v>1949</v>
      </c>
      <c r="D1691" s="141"/>
      <c r="E1691" s="141"/>
      <c r="F1691" s="141"/>
      <c r="G1691" s="141"/>
      <c r="H1691" s="141"/>
      <c r="I1691" s="141"/>
      <c r="J1691" s="141"/>
      <c r="K1691" s="141"/>
      <c r="M1691" s="52">
        <v>3</v>
      </c>
      <c r="N1691" s="52">
        <v>2</v>
      </c>
      <c r="O1691" s="54">
        <f>IF($C1691&lt;=O$2,D1691*VLOOKUP($C1691,Listen!$B$5:$G$95,$N1691+1,FALSE)/VLOOKUP(O$2,Listen!$B$5:$G$95,$N1691+1,FALSE),"-")</f>
        <v>0</v>
      </c>
      <c r="P1691" s="54">
        <f>IF($C1691&lt;=P$2,E1691*VLOOKUP($C1691,Listen!$B$5:$G$95,$N1691+1,FALSE)/VLOOKUP(P$2,Listen!$B$5:$G$95,$N1691+1,FALSE),"-")</f>
        <v>0</v>
      </c>
      <c r="Q1691" s="54">
        <f>IF($C1691&lt;=Q$2,F1691*VLOOKUP($C1691,Listen!$B$5:$G$95,$N1691+1,FALSE)/VLOOKUP(Q$2,Listen!$B$5:$G$95,$N1691+1,FALSE),"-")</f>
        <v>0</v>
      </c>
      <c r="R1691" s="54">
        <f>IF($C1691&lt;=R$2,G1691*VLOOKUP($C1691,Listen!$B$5:$G$95,$N1691+1,FALSE)/VLOOKUP(R$2,Listen!$B$5:$G$95,$N1691+1,FALSE),"-")</f>
        <v>0</v>
      </c>
      <c r="S1691" s="54">
        <f>IF($C1691&lt;=S$2,H1691*VLOOKUP($C1691,Listen!$B$5:$G$95,$N1691+1,FALSE)/VLOOKUP(S$2,Listen!$B$5:$G$95,$N1691+1,FALSE),"-")</f>
        <v>0</v>
      </c>
      <c r="T1691" s="54">
        <f>IF($C1691&lt;=T$2,I1691*VLOOKUP($C1691,Listen!$B$5:$G$95,$N1691+1,FALSE)/VLOOKUP(T$2,Listen!$B$5:$G$95,$N1691+1,FALSE),"-")</f>
        <v>0</v>
      </c>
      <c r="U1691" s="54">
        <f>IF($C1691&lt;=U$2,J1691*VLOOKUP($C1691,Listen!$B$5:$G$95,$N1691+1,FALSE)/VLOOKUP(U$2,Listen!$B$5:$G$95,$N1691+1,FALSE),"-")</f>
        <v>0</v>
      </c>
      <c r="V1691" s="54">
        <f>IF($C1691&lt;=V$2,K1691*VLOOKUP($C1691,Listen!$B$5:$G$95,$N1691+1,FALSE)/VLOOKUP(V$2,Listen!$B$5:$G$95,$N1691+1,FALSE),"-")</f>
        <v>0</v>
      </c>
    </row>
    <row r="1692" spans="2:22">
      <c r="B1692" s="25"/>
      <c r="C1692" s="3">
        <v>1948</v>
      </c>
      <c r="D1692" s="141"/>
      <c r="E1692" s="141"/>
      <c r="F1692" s="141"/>
      <c r="G1692" s="141"/>
      <c r="H1692" s="141"/>
      <c r="I1692" s="141"/>
      <c r="J1692" s="141"/>
      <c r="K1692" s="141"/>
      <c r="M1692" s="52">
        <v>3</v>
      </c>
      <c r="N1692" s="52">
        <v>2</v>
      </c>
      <c r="O1692" s="54">
        <f>IF($C1692&lt;=O$2,D1692*VLOOKUP($C1692,Listen!$B$5:$G$95,$N1692+1,FALSE)/VLOOKUP(O$2,Listen!$B$5:$G$95,$N1692+1,FALSE),"-")</f>
        <v>0</v>
      </c>
      <c r="P1692" s="54">
        <f>IF($C1692&lt;=P$2,E1692*VLOOKUP($C1692,Listen!$B$5:$G$95,$N1692+1,FALSE)/VLOOKUP(P$2,Listen!$B$5:$G$95,$N1692+1,FALSE),"-")</f>
        <v>0</v>
      </c>
      <c r="Q1692" s="54">
        <f>IF($C1692&lt;=Q$2,F1692*VLOOKUP($C1692,Listen!$B$5:$G$95,$N1692+1,FALSE)/VLOOKUP(Q$2,Listen!$B$5:$G$95,$N1692+1,FALSE),"-")</f>
        <v>0</v>
      </c>
      <c r="R1692" s="54">
        <f>IF($C1692&lt;=R$2,G1692*VLOOKUP($C1692,Listen!$B$5:$G$95,$N1692+1,FALSE)/VLOOKUP(R$2,Listen!$B$5:$G$95,$N1692+1,FALSE),"-")</f>
        <v>0</v>
      </c>
      <c r="S1692" s="54">
        <f>IF($C1692&lt;=S$2,H1692*VLOOKUP($C1692,Listen!$B$5:$G$95,$N1692+1,FALSE)/VLOOKUP(S$2,Listen!$B$5:$G$95,$N1692+1,FALSE),"-")</f>
        <v>0</v>
      </c>
      <c r="T1692" s="54">
        <f>IF($C1692&lt;=T$2,I1692*VLOOKUP($C1692,Listen!$B$5:$G$95,$N1692+1,FALSE)/VLOOKUP(T$2,Listen!$B$5:$G$95,$N1692+1,FALSE),"-")</f>
        <v>0</v>
      </c>
      <c r="U1692" s="54">
        <f>IF($C1692&lt;=U$2,J1692*VLOOKUP($C1692,Listen!$B$5:$G$95,$N1692+1,FALSE)/VLOOKUP(U$2,Listen!$B$5:$G$95,$N1692+1,FALSE),"-")</f>
        <v>0</v>
      </c>
      <c r="V1692" s="54">
        <f>IF($C1692&lt;=V$2,K1692*VLOOKUP($C1692,Listen!$B$5:$G$95,$N1692+1,FALSE)/VLOOKUP(V$2,Listen!$B$5:$G$95,$N1692+1,FALSE),"-")</f>
        <v>0</v>
      </c>
    </row>
    <row r="1693" spans="2:22">
      <c r="B1693" s="25"/>
      <c r="C1693" s="3">
        <v>1947</v>
      </c>
      <c r="D1693" s="141"/>
      <c r="E1693" s="141"/>
      <c r="F1693" s="141"/>
      <c r="G1693" s="141"/>
      <c r="H1693" s="141"/>
      <c r="I1693" s="141"/>
      <c r="J1693" s="141"/>
      <c r="K1693" s="141"/>
      <c r="M1693" s="52">
        <v>3</v>
      </c>
      <c r="N1693" s="52">
        <v>2</v>
      </c>
      <c r="O1693" s="54">
        <f>IF($C1693&lt;=O$2,D1693*VLOOKUP($C1693,Listen!$B$5:$G$95,$N1693+1,FALSE)/VLOOKUP(O$2,Listen!$B$5:$G$95,$N1693+1,FALSE),"-")</f>
        <v>0</v>
      </c>
      <c r="P1693" s="54">
        <f>IF($C1693&lt;=P$2,E1693*VLOOKUP($C1693,Listen!$B$5:$G$95,$N1693+1,FALSE)/VLOOKUP(P$2,Listen!$B$5:$G$95,$N1693+1,FALSE),"-")</f>
        <v>0</v>
      </c>
      <c r="Q1693" s="54">
        <f>IF($C1693&lt;=Q$2,F1693*VLOOKUP($C1693,Listen!$B$5:$G$95,$N1693+1,FALSE)/VLOOKUP(Q$2,Listen!$B$5:$G$95,$N1693+1,FALSE),"-")</f>
        <v>0</v>
      </c>
      <c r="R1693" s="54">
        <f>IF($C1693&lt;=R$2,G1693*VLOOKUP($C1693,Listen!$B$5:$G$95,$N1693+1,FALSE)/VLOOKUP(R$2,Listen!$B$5:$G$95,$N1693+1,FALSE),"-")</f>
        <v>0</v>
      </c>
      <c r="S1693" s="54">
        <f>IF($C1693&lt;=S$2,H1693*VLOOKUP($C1693,Listen!$B$5:$G$95,$N1693+1,FALSE)/VLOOKUP(S$2,Listen!$B$5:$G$95,$N1693+1,FALSE),"-")</f>
        <v>0</v>
      </c>
      <c r="T1693" s="54">
        <f>IF($C1693&lt;=T$2,I1693*VLOOKUP($C1693,Listen!$B$5:$G$95,$N1693+1,FALSE)/VLOOKUP(T$2,Listen!$B$5:$G$95,$N1693+1,FALSE),"-")</f>
        <v>0</v>
      </c>
      <c r="U1693" s="54">
        <f>IF($C1693&lt;=U$2,J1693*VLOOKUP($C1693,Listen!$B$5:$G$95,$N1693+1,FALSE)/VLOOKUP(U$2,Listen!$B$5:$G$95,$N1693+1,FALSE),"-")</f>
        <v>0</v>
      </c>
      <c r="V1693" s="54">
        <f>IF($C1693&lt;=V$2,K1693*VLOOKUP($C1693,Listen!$B$5:$G$95,$N1693+1,FALSE)/VLOOKUP(V$2,Listen!$B$5:$G$95,$N1693+1,FALSE),"-")</f>
        <v>0</v>
      </c>
    </row>
    <row r="1694" spans="2:22">
      <c r="B1694" s="25"/>
      <c r="C1694" s="3">
        <v>1946</v>
      </c>
      <c r="D1694" s="141"/>
      <c r="E1694" s="141"/>
      <c r="F1694" s="141"/>
      <c r="G1694" s="141"/>
      <c r="H1694" s="141"/>
      <c r="I1694" s="141"/>
      <c r="J1694" s="141"/>
      <c r="K1694" s="141"/>
      <c r="M1694" s="52">
        <v>3</v>
      </c>
      <c r="N1694" s="52">
        <v>2</v>
      </c>
      <c r="O1694" s="54">
        <f>IF($C1694&lt;=O$2,D1694*VLOOKUP($C1694,Listen!$B$5:$G$95,$N1694+1,FALSE)/VLOOKUP(O$2,Listen!$B$5:$G$95,$N1694+1,FALSE),"-")</f>
        <v>0</v>
      </c>
      <c r="P1694" s="54">
        <f>IF($C1694&lt;=P$2,E1694*VLOOKUP($C1694,Listen!$B$5:$G$95,$N1694+1,FALSE)/VLOOKUP(P$2,Listen!$B$5:$G$95,$N1694+1,FALSE),"-")</f>
        <v>0</v>
      </c>
      <c r="Q1694" s="54">
        <f>IF($C1694&lt;=Q$2,F1694*VLOOKUP($C1694,Listen!$B$5:$G$95,$N1694+1,FALSE)/VLOOKUP(Q$2,Listen!$B$5:$G$95,$N1694+1,FALSE),"-")</f>
        <v>0</v>
      </c>
      <c r="R1694" s="54">
        <f>IF($C1694&lt;=R$2,G1694*VLOOKUP($C1694,Listen!$B$5:$G$95,$N1694+1,FALSE)/VLOOKUP(R$2,Listen!$B$5:$G$95,$N1694+1,FALSE),"-")</f>
        <v>0</v>
      </c>
      <c r="S1694" s="54">
        <f>IF($C1694&lt;=S$2,H1694*VLOOKUP($C1694,Listen!$B$5:$G$95,$N1694+1,FALSE)/VLOOKUP(S$2,Listen!$B$5:$G$95,$N1694+1,FALSE),"-")</f>
        <v>0</v>
      </c>
      <c r="T1694" s="54">
        <f>IF($C1694&lt;=T$2,I1694*VLOOKUP($C1694,Listen!$B$5:$G$95,$N1694+1,FALSE)/VLOOKUP(T$2,Listen!$B$5:$G$95,$N1694+1,FALSE),"-")</f>
        <v>0</v>
      </c>
      <c r="U1694" s="54">
        <f>IF($C1694&lt;=U$2,J1694*VLOOKUP($C1694,Listen!$B$5:$G$95,$N1694+1,FALSE)/VLOOKUP(U$2,Listen!$B$5:$G$95,$N1694+1,FALSE),"-")</f>
        <v>0</v>
      </c>
      <c r="V1694" s="54">
        <f>IF($C1694&lt;=V$2,K1694*VLOOKUP($C1694,Listen!$B$5:$G$95,$N1694+1,FALSE)/VLOOKUP(V$2,Listen!$B$5:$G$95,$N1694+1,FALSE),"-")</f>
        <v>0</v>
      </c>
    </row>
    <row r="1695" spans="2:22">
      <c r="B1695" s="25"/>
      <c r="C1695" s="3">
        <v>1945</v>
      </c>
      <c r="D1695" s="141"/>
      <c r="E1695" s="141"/>
      <c r="F1695" s="141"/>
      <c r="G1695" s="141"/>
      <c r="H1695" s="141"/>
      <c r="I1695" s="141"/>
      <c r="J1695" s="141"/>
      <c r="K1695" s="141"/>
      <c r="M1695" s="52">
        <v>3</v>
      </c>
      <c r="N1695" s="52">
        <v>2</v>
      </c>
      <c r="O1695" s="54">
        <f>IF($C1695&lt;=O$2,D1695*VLOOKUP($C1695,Listen!$B$5:$G$95,$N1695+1,FALSE)/VLOOKUP(O$2,Listen!$B$5:$G$95,$N1695+1,FALSE),"-")</f>
        <v>0</v>
      </c>
      <c r="P1695" s="54">
        <f>IF($C1695&lt;=P$2,E1695*VLOOKUP($C1695,Listen!$B$5:$G$95,$N1695+1,FALSE)/VLOOKUP(P$2,Listen!$B$5:$G$95,$N1695+1,FALSE),"-")</f>
        <v>0</v>
      </c>
      <c r="Q1695" s="54">
        <f>IF($C1695&lt;=Q$2,F1695*VLOOKUP($C1695,Listen!$B$5:$G$95,$N1695+1,FALSE)/VLOOKUP(Q$2,Listen!$B$5:$G$95,$N1695+1,FALSE),"-")</f>
        <v>0</v>
      </c>
      <c r="R1695" s="54">
        <f>IF($C1695&lt;=R$2,G1695*VLOOKUP($C1695,Listen!$B$5:$G$95,$N1695+1,FALSE)/VLOOKUP(R$2,Listen!$B$5:$G$95,$N1695+1,FALSE),"-")</f>
        <v>0</v>
      </c>
      <c r="S1695" s="54">
        <f>IF($C1695&lt;=S$2,H1695*VLOOKUP($C1695,Listen!$B$5:$G$95,$N1695+1,FALSE)/VLOOKUP(S$2,Listen!$B$5:$G$95,$N1695+1,FALSE),"-")</f>
        <v>0</v>
      </c>
      <c r="T1695" s="54">
        <f>IF($C1695&lt;=T$2,I1695*VLOOKUP($C1695,Listen!$B$5:$G$95,$N1695+1,FALSE)/VLOOKUP(T$2,Listen!$B$5:$G$95,$N1695+1,FALSE),"-")</f>
        <v>0</v>
      </c>
      <c r="U1695" s="54">
        <f>IF($C1695&lt;=U$2,J1695*VLOOKUP($C1695,Listen!$B$5:$G$95,$N1695+1,FALSE)/VLOOKUP(U$2,Listen!$B$5:$G$95,$N1695+1,FALSE),"-")</f>
        <v>0</v>
      </c>
      <c r="V1695" s="54">
        <f>IF($C1695&lt;=V$2,K1695*VLOOKUP($C1695,Listen!$B$5:$G$95,$N1695+1,FALSE)/VLOOKUP(V$2,Listen!$B$5:$G$95,$N1695+1,FALSE),"-")</f>
        <v>0</v>
      </c>
    </row>
    <row r="1696" spans="2:22">
      <c r="B1696" s="25"/>
      <c r="C1696" s="3">
        <v>1944</v>
      </c>
      <c r="D1696" s="141"/>
      <c r="E1696" s="141"/>
      <c r="F1696" s="141"/>
      <c r="G1696" s="141"/>
      <c r="H1696" s="141"/>
      <c r="I1696" s="141"/>
      <c r="J1696" s="141"/>
      <c r="K1696" s="141"/>
      <c r="M1696" s="52">
        <v>3</v>
      </c>
      <c r="N1696" s="52">
        <v>2</v>
      </c>
      <c r="O1696" s="54">
        <f>IF($C1696&lt;=O$2,D1696*VLOOKUP($C1696,Listen!$B$5:$G$95,$N1696+1,FALSE)/VLOOKUP(O$2,Listen!$B$5:$G$95,$N1696+1,FALSE),"-")</f>
        <v>0</v>
      </c>
      <c r="P1696" s="54">
        <f>IF($C1696&lt;=P$2,E1696*VLOOKUP($C1696,Listen!$B$5:$G$95,$N1696+1,FALSE)/VLOOKUP(P$2,Listen!$B$5:$G$95,$N1696+1,FALSE),"-")</f>
        <v>0</v>
      </c>
      <c r="Q1696" s="54">
        <f>IF($C1696&lt;=Q$2,F1696*VLOOKUP($C1696,Listen!$B$5:$G$95,$N1696+1,FALSE)/VLOOKUP(Q$2,Listen!$B$5:$G$95,$N1696+1,FALSE),"-")</f>
        <v>0</v>
      </c>
      <c r="R1696" s="54">
        <f>IF($C1696&lt;=R$2,G1696*VLOOKUP($C1696,Listen!$B$5:$G$95,$N1696+1,FALSE)/VLOOKUP(R$2,Listen!$B$5:$G$95,$N1696+1,FALSE),"-")</f>
        <v>0</v>
      </c>
      <c r="S1696" s="54">
        <f>IF($C1696&lt;=S$2,H1696*VLOOKUP($C1696,Listen!$B$5:$G$95,$N1696+1,FALSE)/VLOOKUP(S$2,Listen!$B$5:$G$95,$N1696+1,FALSE),"-")</f>
        <v>0</v>
      </c>
      <c r="T1696" s="54">
        <f>IF($C1696&lt;=T$2,I1696*VLOOKUP($C1696,Listen!$B$5:$G$95,$N1696+1,FALSE)/VLOOKUP(T$2,Listen!$B$5:$G$95,$N1696+1,FALSE),"-")</f>
        <v>0</v>
      </c>
      <c r="U1696" s="54">
        <f>IF($C1696&lt;=U$2,J1696*VLOOKUP($C1696,Listen!$B$5:$G$95,$N1696+1,FALSE)/VLOOKUP(U$2,Listen!$B$5:$G$95,$N1696+1,FALSE),"-")</f>
        <v>0</v>
      </c>
      <c r="V1696" s="54">
        <f>IF($C1696&lt;=V$2,K1696*VLOOKUP($C1696,Listen!$B$5:$G$95,$N1696+1,FALSE)/VLOOKUP(V$2,Listen!$B$5:$G$95,$N1696+1,FALSE),"-")</f>
        <v>0</v>
      </c>
    </row>
    <row r="1697" spans="2:22">
      <c r="B1697" s="25"/>
      <c r="C1697" s="3">
        <v>1943</v>
      </c>
      <c r="D1697" s="141"/>
      <c r="E1697" s="141"/>
      <c r="F1697" s="141"/>
      <c r="G1697" s="141"/>
      <c r="H1697" s="141"/>
      <c r="I1697" s="141"/>
      <c r="J1697" s="141"/>
      <c r="K1697" s="141"/>
      <c r="M1697" s="52">
        <v>3</v>
      </c>
      <c r="N1697" s="52">
        <v>2</v>
      </c>
      <c r="O1697" s="54">
        <f>IF($C1697&lt;=O$2,D1697*VLOOKUP($C1697,Listen!$B$5:$G$95,$N1697+1,FALSE)/VLOOKUP(O$2,Listen!$B$5:$G$95,$N1697+1,FALSE),"-")</f>
        <v>0</v>
      </c>
      <c r="P1697" s="54">
        <f>IF($C1697&lt;=P$2,E1697*VLOOKUP($C1697,Listen!$B$5:$G$95,$N1697+1,FALSE)/VLOOKUP(P$2,Listen!$B$5:$G$95,$N1697+1,FALSE),"-")</f>
        <v>0</v>
      </c>
      <c r="Q1697" s="54">
        <f>IF($C1697&lt;=Q$2,F1697*VLOOKUP($C1697,Listen!$B$5:$G$95,$N1697+1,FALSE)/VLOOKUP(Q$2,Listen!$B$5:$G$95,$N1697+1,FALSE),"-")</f>
        <v>0</v>
      </c>
      <c r="R1697" s="54">
        <f>IF($C1697&lt;=R$2,G1697*VLOOKUP($C1697,Listen!$B$5:$G$95,$N1697+1,FALSE)/VLOOKUP(R$2,Listen!$B$5:$G$95,$N1697+1,FALSE),"-")</f>
        <v>0</v>
      </c>
      <c r="S1697" s="54">
        <f>IF($C1697&lt;=S$2,H1697*VLOOKUP($C1697,Listen!$B$5:$G$95,$N1697+1,FALSE)/VLOOKUP(S$2,Listen!$B$5:$G$95,$N1697+1,FALSE),"-")</f>
        <v>0</v>
      </c>
      <c r="T1697" s="54">
        <f>IF($C1697&lt;=T$2,I1697*VLOOKUP($C1697,Listen!$B$5:$G$95,$N1697+1,FALSE)/VLOOKUP(T$2,Listen!$B$5:$G$95,$N1697+1,FALSE),"-")</f>
        <v>0</v>
      </c>
      <c r="U1697" s="54">
        <f>IF($C1697&lt;=U$2,J1697*VLOOKUP($C1697,Listen!$B$5:$G$95,$N1697+1,FALSE)/VLOOKUP(U$2,Listen!$B$5:$G$95,$N1697+1,FALSE),"-")</f>
        <v>0</v>
      </c>
      <c r="V1697" s="54">
        <f>IF($C1697&lt;=V$2,K1697*VLOOKUP($C1697,Listen!$B$5:$G$95,$N1697+1,FALSE)/VLOOKUP(V$2,Listen!$B$5:$G$95,$N1697+1,FALSE),"-")</f>
        <v>0</v>
      </c>
    </row>
    <row r="1698" spans="2:22">
      <c r="B1698" s="25"/>
      <c r="C1698" s="3">
        <v>1942</v>
      </c>
      <c r="D1698" s="141"/>
      <c r="E1698" s="141"/>
      <c r="F1698" s="141"/>
      <c r="G1698" s="141"/>
      <c r="H1698" s="141"/>
      <c r="I1698" s="141"/>
      <c r="J1698" s="141"/>
      <c r="K1698" s="141"/>
      <c r="M1698" s="52">
        <v>3</v>
      </c>
      <c r="N1698" s="52">
        <v>2</v>
      </c>
      <c r="O1698" s="54">
        <f>IF($C1698&lt;=O$2,D1698*VLOOKUP($C1698,Listen!$B$5:$G$95,$N1698+1,FALSE)/VLOOKUP(O$2,Listen!$B$5:$G$95,$N1698+1,FALSE),"-")</f>
        <v>0</v>
      </c>
      <c r="P1698" s="54">
        <f>IF($C1698&lt;=P$2,E1698*VLOOKUP($C1698,Listen!$B$5:$G$95,$N1698+1,FALSE)/VLOOKUP(P$2,Listen!$B$5:$G$95,$N1698+1,FALSE),"-")</f>
        <v>0</v>
      </c>
      <c r="Q1698" s="54">
        <f>IF($C1698&lt;=Q$2,F1698*VLOOKUP($C1698,Listen!$B$5:$G$95,$N1698+1,FALSE)/VLOOKUP(Q$2,Listen!$B$5:$G$95,$N1698+1,FALSE),"-")</f>
        <v>0</v>
      </c>
      <c r="R1698" s="54">
        <f>IF($C1698&lt;=R$2,G1698*VLOOKUP($C1698,Listen!$B$5:$G$95,$N1698+1,FALSE)/VLOOKUP(R$2,Listen!$B$5:$G$95,$N1698+1,FALSE),"-")</f>
        <v>0</v>
      </c>
      <c r="S1698" s="54">
        <f>IF($C1698&lt;=S$2,H1698*VLOOKUP($C1698,Listen!$B$5:$G$95,$N1698+1,FALSE)/VLOOKUP(S$2,Listen!$B$5:$G$95,$N1698+1,FALSE),"-")</f>
        <v>0</v>
      </c>
      <c r="T1698" s="54">
        <f>IF($C1698&lt;=T$2,I1698*VLOOKUP($C1698,Listen!$B$5:$G$95,$N1698+1,FALSE)/VLOOKUP(T$2,Listen!$B$5:$G$95,$N1698+1,FALSE),"-")</f>
        <v>0</v>
      </c>
      <c r="U1698" s="54">
        <f>IF($C1698&lt;=U$2,J1698*VLOOKUP($C1698,Listen!$B$5:$G$95,$N1698+1,FALSE)/VLOOKUP(U$2,Listen!$B$5:$G$95,$N1698+1,FALSE),"-")</f>
        <v>0</v>
      </c>
      <c r="V1698" s="54">
        <f>IF($C1698&lt;=V$2,K1698*VLOOKUP($C1698,Listen!$B$5:$G$95,$N1698+1,FALSE)/VLOOKUP(V$2,Listen!$B$5:$G$95,$N1698+1,FALSE),"-")</f>
        <v>0</v>
      </c>
    </row>
    <row r="1699" spans="2:22">
      <c r="B1699" s="25"/>
      <c r="C1699" s="3">
        <v>1941</v>
      </c>
      <c r="D1699" s="141"/>
      <c r="E1699" s="141"/>
      <c r="F1699" s="141"/>
      <c r="G1699" s="141"/>
      <c r="H1699" s="141"/>
      <c r="I1699" s="141"/>
      <c r="J1699" s="141"/>
      <c r="K1699" s="141"/>
      <c r="M1699" s="52">
        <v>3</v>
      </c>
      <c r="N1699" s="52">
        <v>2</v>
      </c>
      <c r="O1699" s="54">
        <f>IF($C1699&lt;=O$2,D1699*VLOOKUP($C1699,Listen!$B$5:$G$95,$N1699+1,FALSE)/VLOOKUP(O$2,Listen!$B$5:$G$95,$N1699+1,FALSE),"-")</f>
        <v>0</v>
      </c>
      <c r="P1699" s="54">
        <f>IF($C1699&lt;=P$2,E1699*VLOOKUP($C1699,Listen!$B$5:$G$95,$N1699+1,FALSE)/VLOOKUP(P$2,Listen!$B$5:$G$95,$N1699+1,FALSE),"-")</f>
        <v>0</v>
      </c>
      <c r="Q1699" s="54">
        <f>IF($C1699&lt;=Q$2,F1699*VLOOKUP($C1699,Listen!$B$5:$G$95,$N1699+1,FALSE)/VLOOKUP(Q$2,Listen!$B$5:$G$95,$N1699+1,FALSE),"-")</f>
        <v>0</v>
      </c>
      <c r="R1699" s="54">
        <f>IF($C1699&lt;=R$2,G1699*VLOOKUP($C1699,Listen!$B$5:$G$95,$N1699+1,FALSE)/VLOOKUP(R$2,Listen!$B$5:$G$95,$N1699+1,FALSE),"-")</f>
        <v>0</v>
      </c>
      <c r="S1699" s="54">
        <f>IF($C1699&lt;=S$2,H1699*VLOOKUP($C1699,Listen!$B$5:$G$95,$N1699+1,FALSE)/VLOOKUP(S$2,Listen!$B$5:$G$95,$N1699+1,FALSE),"-")</f>
        <v>0</v>
      </c>
      <c r="T1699" s="54">
        <f>IF($C1699&lt;=T$2,I1699*VLOOKUP($C1699,Listen!$B$5:$G$95,$N1699+1,FALSE)/VLOOKUP(T$2,Listen!$B$5:$G$95,$N1699+1,FALSE),"-")</f>
        <v>0</v>
      </c>
      <c r="U1699" s="54">
        <f>IF($C1699&lt;=U$2,J1699*VLOOKUP($C1699,Listen!$B$5:$G$95,$N1699+1,FALSE)/VLOOKUP(U$2,Listen!$B$5:$G$95,$N1699+1,FALSE),"-")</f>
        <v>0</v>
      </c>
      <c r="V1699" s="54">
        <f>IF($C1699&lt;=V$2,K1699*VLOOKUP($C1699,Listen!$B$5:$G$95,$N1699+1,FALSE)/VLOOKUP(V$2,Listen!$B$5:$G$95,$N1699+1,FALSE),"-")</f>
        <v>0</v>
      </c>
    </row>
    <row r="1700" spans="2:22">
      <c r="B1700" s="25"/>
      <c r="C1700" s="3">
        <v>1940</v>
      </c>
      <c r="D1700" s="141"/>
      <c r="E1700" s="141"/>
      <c r="F1700" s="141"/>
      <c r="G1700" s="141"/>
      <c r="H1700" s="141"/>
      <c r="I1700" s="141"/>
      <c r="J1700" s="141"/>
      <c r="K1700" s="141"/>
      <c r="M1700" s="52">
        <v>3</v>
      </c>
      <c r="N1700" s="52">
        <v>2</v>
      </c>
      <c r="O1700" s="54">
        <f>IF($C1700&lt;=O$2,D1700*VLOOKUP($C1700,Listen!$B$5:$G$95,$N1700+1,FALSE)/VLOOKUP(O$2,Listen!$B$5:$G$95,$N1700+1,FALSE),"-")</f>
        <v>0</v>
      </c>
      <c r="P1700" s="54">
        <f>IF($C1700&lt;=P$2,E1700*VLOOKUP($C1700,Listen!$B$5:$G$95,$N1700+1,FALSE)/VLOOKUP(P$2,Listen!$B$5:$G$95,$N1700+1,FALSE),"-")</f>
        <v>0</v>
      </c>
      <c r="Q1700" s="54">
        <f>IF($C1700&lt;=Q$2,F1700*VLOOKUP($C1700,Listen!$B$5:$G$95,$N1700+1,FALSE)/VLOOKUP(Q$2,Listen!$B$5:$G$95,$N1700+1,FALSE),"-")</f>
        <v>0</v>
      </c>
      <c r="R1700" s="54">
        <f>IF($C1700&lt;=R$2,G1700*VLOOKUP($C1700,Listen!$B$5:$G$95,$N1700+1,FALSE)/VLOOKUP(R$2,Listen!$B$5:$G$95,$N1700+1,FALSE),"-")</f>
        <v>0</v>
      </c>
      <c r="S1700" s="54">
        <f>IF($C1700&lt;=S$2,H1700*VLOOKUP($C1700,Listen!$B$5:$G$95,$N1700+1,FALSE)/VLOOKUP(S$2,Listen!$B$5:$G$95,$N1700+1,FALSE),"-")</f>
        <v>0</v>
      </c>
      <c r="T1700" s="54">
        <f>IF($C1700&lt;=T$2,I1700*VLOOKUP($C1700,Listen!$B$5:$G$95,$N1700+1,FALSE)/VLOOKUP(T$2,Listen!$B$5:$G$95,$N1700+1,FALSE),"-")</f>
        <v>0</v>
      </c>
      <c r="U1700" s="54">
        <f>IF($C1700&lt;=U$2,J1700*VLOOKUP($C1700,Listen!$B$5:$G$95,$N1700+1,FALSE)/VLOOKUP(U$2,Listen!$B$5:$G$95,$N1700+1,FALSE),"-")</f>
        <v>0</v>
      </c>
      <c r="V1700" s="54">
        <f>IF($C1700&lt;=V$2,K1700*VLOOKUP($C1700,Listen!$B$5:$G$95,$N1700+1,FALSE)/VLOOKUP(V$2,Listen!$B$5:$G$95,$N1700+1,FALSE),"-")</f>
        <v>0</v>
      </c>
    </row>
    <row r="1701" spans="2:22">
      <c r="B1701" s="25"/>
      <c r="C1701" s="3">
        <v>1939</v>
      </c>
      <c r="D1701" s="141"/>
      <c r="E1701" s="141"/>
      <c r="F1701" s="141"/>
      <c r="G1701" s="141"/>
      <c r="H1701" s="141"/>
      <c r="I1701" s="141"/>
      <c r="J1701" s="141"/>
      <c r="K1701" s="141"/>
      <c r="M1701" s="52">
        <v>3</v>
      </c>
      <c r="N1701" s="52">
        <v>2</v>
      </c>
      <c r="O1701" s="54">
        <f>IF($C1701&lt;=O$2,D1701*VLOOKUP($C1701,Listen!$B$5:$G$95,$N1701+1,FALSE)/VLOOKUP(O$2,Listen!$B$5:$G$95,$N1701+1,FALSE),"-")</f>
        <v>0</v>
      </c>
      <c r="P1701" s="54">
        <f>IF($C1701&lt;=P$2,E1701*VLOOKUP($C1701,Listen!$B$5:$G$95,$N1701+1,FALSE)/VLOOKUP(P$2,Listen!$B$5:$G$95,$N1701+1,FALSE),"-")</f>
        <v>0</v>
      </c>
      <c r="Q1701" s="54">
        <f>IF($C1701&lt;=Q$2,F1701*VLOOKUP($C1701,Listen!$B$5:$G$95,$N1701+1,FALSE)/VLOOKUP(Q$2,Listen!$B$5:$G$95,$N1701+1,FALSE),"-")</f>
        <v>0</v>
      </c>
      <c r="R1701" s="54">
        <f>IF($C1701&lt;=R$2,G1701*VLOOKUP($C1701,Listen!$B$5:$G$95,$N1701+1,FALSE)/VLOOKUP(R$2,Listen!$B$5:$G$95,$N1701+1,FALSE),"-")</f>
        <v>0</v>
      </c>
      <c r="S1701" s="54">
        <f>IF($C1701&lt;=S$2,H1701*VLOOKUP($C1701,Listen!$B$5:$G$95,$N1701+1,FALSE)/VLOOKUP(S$2,Listen!$B$5:$G$95,$N1701+1,FALSE),"-")</f>
        <v>0</v>
      </c>
      <c r="T1701" s="54">
        <f>IF($C1701&lt;=T$2,I1701*VLOOKUP($C1701,Listen!$B$5:$G$95,$N1701+1,FALSE)/VLOOKUP(T$2,Listen!$B$5:$G$95,$N1701+1,FALSE),"-")</f>
        <v>0</v>
      </c>
      <c r="U1701" s="54">
        <f>IF($C1701&lt;=U$2,J1701*VLOOKUP($C1701,Listen!$B$5:$G$95,$N1701+1,FALSE)/VLOOKUP(U$2,Listen!$B$5:$G$95,$N1701+1,FALSE),"-")</f>
        <v>0</v>
      </c>
      <c r="V1701" s="54">
        <f>IF($C1701&lt;=V$2,K1701*VLOOKUP($C1701,Listen!$B$5:$G$95,$N1701+1,FALSE)/VLOOKUP(V$2,Listen!$B$5:$G$95,$N1701+1,FALSE),"-")</f>
        <v>0</v>
      </c>
    </row>
    <row r="1702" spans="2:22">
      <c r="B1702" s="25"/>
      <c r="C1702" s="3">
        <v>1938</v>
      </c>
      <c r="D1702" s="141"/>
      <c r="E1702" s="141"/>
      <c r="F1702" s="141"/>
      <c r="G1702" s="141"/>
      <c r="H1702" s="141"/>
      <c r="I1702" s="141"/>
      <c r="J1702" s="141"/>
      <c r="K1702" s="141"/>
      <c r="M1702" s="52">
        <v>3</v>
      </c>
      <c r="N1702" s="52">
        <v>2</v>
      </c>
      <c r="O1702" s="54">
        <f>IF($C1702&lt;=O$2,D1702*VLOOKUP($C1702,Listen!$B$5:$G$95,$N1702+1,FALSE)/VLOOKUP(O$2,Listen!$B$5:$G$95,$N1702+1,FALSE),"-")</f>
        <v>0</v>
      </c>
      <c r="P1702" s="54">
        <f>IF($C1702&lt;=P$2,E1702*VLOOKUP($C1702,Listen!$B$5:$G$95,$N1702+1,FALSE)/VLOOKUP(P$2,Listen!$B$5:$G$95,$N1702+1,FALSE),"-")</f>
        <v>0</v>
      </c>
      <c r="Q1702" s="54">
        <f>IF($C1702&lt;=Q$2,F1702*VLOOKUP($C1702,Listen!$B$5:$G$95,$N1702+1,FALSE)/VLOOKUP(Q$2,Listen!$B$5:$G$95,$N1702+1,FALSE),"-")</f>
        <v>0</v>
      </c>
      <c r="R1702" s="54">
        <f>IF($C1702&lt;=R$2,G1702*VLOOKUP($C1702,Listen!$B$5:$G$95,$N1702+1,FALSE)/VLOOKUP(R$2,Listen!$B$5:$G$95,$N1702+1,FALSE),"-")</f>
        <v>0</v>
      </c>
      <c r="S1702" s="54">
        <f>IF($C1702&lt;=S$2,H1702*VLOOKUP($C1702,Listen!$B$5:$G$95,$N1702+1,FALSE)/VLOOKUP(S$2,Listen!$B$5:$G$95,$N1702+1,FALSE),"-")</f>
        <v>0</v>
      </c>
      <c r="T1702" s="54">
        <f>IF($C1702&lt;=T$2,I1702*VLOOKUP($C1702,Listen!$B$5:$G$95,$N1702+1,FALSE)/VLOOKUP(T$2,Listen!$B$5:$G$95,$N1702+1,FALSE),"-")</f>
        <v>0</v>
      </c>
      <c r="U1702" s="54">
        <f>IF($C1702&lt;=U$2,J1702*VLOOKUP($C1702,Listen!$B$5:$G$95,$N1702+1,FALSE)/VLOOKUP(U$2,Listen!$B$5:$G$95,$N1702+1,FALSE),"-")</f>
        <v>0</v>
      </c>
      <c r="V1702" s="54">
        <f>IF($C1702&lt;=V$2,K1702*VLOOKUP($C1702,Listen!$B$5:$G$95,$N1702+1,FALSE)/VLOOKUP(V$2,Listen!$B$5:$G$95,$N1702+1,FALSE),"-")</f>
        <v>0</v>
      </c>
    </row>
    <row r="1703" spans="2:22">
      <c r="B1703" s="25"/>
      <c r="C1703" s="3">
        <v>1937</v>
      </c>
      <c r="D1703" s="141"/>
      <c r="E1703" s="141"/>
      <c r="F1703" s="141"/>
      <c r="G1703" s="141"/>
      <c r="H1703" s="141"/>
      <c r="I1703" s="141"/>
      <c r="J1703" s="141"/>
      <c r="K1703" s="141"/>
      <c r="M1703" s="52">
        <v>3</v>
      </c>
      <c r="N1703" s="52">
        <v>2</v>
      </c>
      <c r="O1703" s="54">
        <f>IF($C1703&lt;=O$2,D1703*VLOOKUP($C1703,Listen!$B$5:$G$95,$N1703+1,FALSE)/VLOOKUP(O$2,Listen!$B$5:$G$95,$N1703+1,FALSE),"-")</f>
        <v>0</v>
      </c>
      <c r="P1703" s="54">
        <f>IF($C1703&lt;=P$2,E1703*VLOOKUP($C1703,Listen!$B$5:$G$95,$N1703+1,FALSE)/VLOOKUP(P$2,Listen!$B$5:$G$95,$N1703+1,FALSE),"-")</f>
        <v>0</v>
      </c>
      <c r="Q1703" s="54">
        <f>IF($C1703&lt;=Q$2,F1703*VLOOKUP($C1703,Listen!$B$5:$G$95,$N1703+1,FALSE)/VLOOKUP(Q$2,Listen!$B$5:$G$95,$N1703+1,FALSE),"-")</f>
        <v>0</v>
      </c>
      <c r="R1703" s="54">
        <f>IF($C1703&lt;=R$2,G1703*VLOOKUP($C1703,Listen!$B$5:$G$95,$N1703+1,FALSE)/VLOOKUP(R$2,Listen!$B$5:$G$95,$N1703+1,FALSE),"-")</f>
        <v>0</v>
      </c>
      <c r="S1703" s="54">
        <f>IF($C1703&lt;=S$2,H1703*VLOOKUP($C1703,Listen!$B$5:$G$95,$N1703+1,FALSE)/VLOOKUP(S$2,Listen!$B$5:$G$95,$N1703+1,FALSE),"-")</f>
        <v>0</v>
      </c>
      <c r="T1703" s="54">
        <f>IF($C1703&lt;=T$2,I1703*VLOOKUP($C1703,Listen!$B$5:$G$95,$N1703+1,FALSE)/VLOOKUP(T$2,Listen!$B$5:$G$95,$N1703+1,FALSE),"-")</f>
        <v>0</v>
      </c>
      <c r="U1703" s="54">
        <f>IF($C1703&lt;=U$2,J1703*VLOOKUP($C1703,Listen!$B$5:$G$95,$N1703+1,FALSE)/VLOOKUP(U$2,Listen!$B$5:$G$95,$N1703+1,FALSE),"-")</f>
        <v>0</v>
      </c>
      <c r="V1703" s="54">
        <f>IF($C1703&lt;=V$2,K1703*VLOOKUP($C1703,Listen!$B$5:$G$95,$N1703+1,FALSE)/VLOOKUP(V$2,Listen!$B$5:$G$95,$N1703+1,FALSE),"-")</f>
        <v>0</v>
      </c>
    </row>
    <row r="1704" spans="2:22">
      <c r="B1704" s="25"/>
      <c r="C1704" s="3">
        <v>1936</v>
      </c>
      <c r="D1704" s="141"/>
      <c r="E1704" s="141"/>
      <c r="F1704" s="141"/>
      <c r="G1704" s="141"/>
      <c r="H1704" s="141"/>
      <c r="I1704" s="141"/>
      <c r="J1704" s="141"/>
      <c r="K1704" s="141"/>
      <c r="M1704" s="52">
        <v>3</v>
      </c>
      <c r="N1704" s="52">
        <v>2</v>
      </c>
      <c r="O1704" s="54">
        <f>IF($C1704&lt;=O$2,D1704*VLOOKUP($C1704,Listen!$B$5:$G$95,$N1704+1,FALSE)/VLOOKUP(O$2,Listen!$B$5:$G$95,$N1704+1,FALSE),"-")</f>
        <v>0</v>
      </c>
      <c r="P1704" s="54">
        <f>IF($C1704&lt;=P$2,E1704*VLOOKUP($C1704,Listen!$B$5:$G$95,$N1704+1,FALSE)/VLOOKUP(P$2,Listen!$B$5:$G$95,$N1704+1,FALSE),"-")</f>
        <v>0</v>
      </c>
      <c r="Q1704" s="54">
        <f>IF($C1704&lt;=Q$2,F1704*VLOOKUP($C1704,Listen!$B$5:$G$95,$N1704+1,FALSE)/VLOOKUP(Q$2,Listen!$B$5:$G$95,$N1704+1,FALSE),"-")</f>
        <v>0</v>
      </c>
      <c r="R1704" s="54">
        <f>IF($C1704&lt;=R$2,G1704*VLOOKUP($C1704,Listen!$B$5:$G$95,$N1704+1,FALSE)/VLOOKUP(R$2,Listen!$B$5:$G$95,$N1704+1,FALSE),"-")</f>
        <v>0</v>
      </c>
      <c r="S1704" s="54">
        <f>IF($C1704&lt;=S$2,H1704*VLOOKUP($C1704,Listen!$B$5:$G$95,$N1704+1,FALSE)/VLOOKUP(S$2,Listen!$B$5:$G$95,$N1704+1,FALSE),"-")</f>
        <v>0</v>
      </c>
      <c r="T1704" s="54">
        <f>IF($C1704&lt;=T$2,I1704*VLOOKUP($C1704,Listen!$B$5:$G$95,$N1704+1,FALSE)/VLOOKUP(T$2,Listen!$B$5:$G$95,$N1704+1,FALSE),"-")</f>
        <v>0</v>
      </c>
      <c r="U1704" s="54">
        <f>IF($C1704&lt;=U$2,J1704*VLOOKUP($C1704,Listen!$B$5:$G$95,$N1704+1,FALSE)/VLOOKUP(U$2,Listen!$B$5:$G$95,$N1704+1,FALSE),"-")</f>
        <v>0</v>
      </c>
      <c r="V1704" s="54">
        <f>IF($C1704&lt;=V$2,K1704*VLOOKUP($C1704,Listen!$B$5:$G$95,$N1704+1,FALSE)/VLOOKUP(V$2,Listen!$B$5:$G$95,$N1704+1,FALSE),"-")</f>
        <v>0</v>
      </c>
    </row>
    <row r="1705" spans="2:22">
      <c r="B1705" s="25"/>
      <c r="C1705" s="3">
        <v>1935</v>
      </c>
      <c r="D1705" s="141"/>
      <c r="E1705" s="141"/>
      <c r="F1705" s="141"/>
      <c r="G1705" s="141"/>
      <c r="H1705" s="141"/>
      <c r="I1705" s="141"/>
      <c r="J1705" s="141"/>
      <c r="K1705" s="141"/>
      <c r="M1705" s="52">
        <v>3</v>
      </c>
      <c r="N1705" s="52">
        <v>2</v>
      </c>
      <c r="O1705" s="54">
        <f>IF($C1705&lt;=O$2,D1705*VLOOKUP($C1705,Listen!$B$5:$G$95,$N1705+1,FALSE)/VLOOKUP(O$2,Listen!$B$5:$G$95,$N1705+1,FALSE),"-")</f>
        <v>0</v>
      </c>
      <c r="P1705" s="54">
        <f>IF($C1705&lt;=P$2,E1705*VLOOKUP($C1705,Listen!$B$5:$G$95,$N1705+1,FALSE)/VLOOKUP(P$2,Listen!$B$5:$G$95,$N1705+1,FALSE),"-")</f>
        <v>0</v>
      </c>
      <c r="Q1705" s="54">
        <f>IF($C1705&lt;=Q$2,F1705*VLOOKUP($C1705,Listen!$B$5:$G$95,$N1705+1,FALSE)/VLOOKUP(Q$2,Listen!$B$5:$G$95,$N1705+1,FALSE),"-")</f>
        <v>0</v>
      </c>
      <c r="R1705" s="54">
        <f>IF($C1705&lt;=R$2,G1705*VLOOKUP($C1705,Listen!$B$5:$G$95,$N1705+1,FALSE)/VLOOKUP(R$2,Listen!$B$5:$G$95,$N1705+1,FALSE),"-")</f>
        <v>0</v>
      </c>
      <c r="S1705" s="54">
        <f>IF($C1705&lt;=S$2,H1705*VLOOKUP($C1705,Listen!$B$5:$G$95,$N1705+1,FALSE)/VLOOKUP(S$2,Listen!$B$5:$G$95,$N1705+1,FALSE),"-")</f>
        <v>0</v>
      </c>
      <c r="T1705" s="54">
        <f>IF($C1705&lt;=T$2,I1705*VLOOKUP($C1705,Listen!$B$5:$G$95,$N1705+1,FALSE)/VLOOKUP(T$2,Listen!$B$5:$G$95,$N1705+1,FALSE),"-")</f>
        <v>0</v>
      </c>
      <c r="U1705" s="54">
        <f>IF($C1705&lt;=U$2,J1705*VLOOKUP($C1705,Listen!$B$5:$G$95,$N1705+1,FALSE)/VLOOKUP(U$2,Listen!$B$5:$G$95,$N1705+1,FALSE),"-")</f>
        <v>0</v>
      </c>
      <c r="V1705" s="54">
        <f>IF($C1705&lt;=V$2,K1705*VLOOKUP($C1705,Listen!$B$5:$G$95,$N1705+1,FALSE)/VLOOKUP(V$2,Listen!$B$5:$G$95,$N1705+1,FALSE),"-")</f>
        <v>0</v>
      </c>
    </row>
    <row r="1706" spans="2:22">
      <c r="B1706" s="25"/>
      <c r="C1706" s="3">
        <v>1934</v>
      </c>
      <c r="D1706" s="141"/>
      <c r="E1706" s="141"/>
      <c r="F1706" s="141"/>
      <c r="G1706" s="141"/>
      <c r="H1706" s="141"/>
      <c r="I1706" s="141"/>
      <c r="J1706" s="141"/>
      <c r="K1706" s="141"/>
      <c r="M1706" s="52">
        <v>3</v>
      </c>
      <c r="N1706" s="52">
        <v>2</v>
      </c>
      <c r="O1706" s="54">
        <f>IF($C1706&lt;=O$2,D1706*VLOOKUP($C1706,Listen!$B$5:$G$95,$N1706+1,FALSE)/VLOOKUP(O$2,Listen!$B$5:$G$95,$N1706+1,FALSE),"-")</f>
        <v>0</v>
      </c>
      <c r="P1706" s="54">
        <f>IF($C1706&lt;=P$2,E1706*VLOOKUP($C1706,Listen!$B$5:$G$95,$N1706+1,FALSE)/VLOOKUP(P$2,Listen!$B$5:$G$95,$N1706+1,FALSE),"-")</f>
        <v>0</v>
      </c>
      <c r="Q1706" s="54">
        <f>IF($C1706&lt;=Q$2,F1706*VLOOKUP($C1706,Listen!$B$5:$G$95,$N1706+1,FALSE)/VLOOKUP(Q$2,Listen!$B$5:$G$95,$N1706+1,FALSE),"-")</f>
        <v>0</v>
      </c>
      <c r="R1706" s="54">
        <f>IF($C1706&lt;=R$2,G1706*VLOOKUP($C1706,Listen!$B$5:$G$95,$N1706+1,FALSE)/VLOOKUP(R$2,Listen!$B$5:$G$95,$N1706+1,FALSE),"-")</f>
        <v>0</v>
      </c>
      <c r="S1706" s="54">
        <f>IF($C1706&lt;=S$2,H1706*VLOOKUP($C1706,Listen!$B$5:$G$95,$N1706+1,FALSE)/VLOOKUP(S$2,Listen!$B$5:$G$95,$N1706+1,FALSE),"-")</f>
        <v>0</v>
      </c>
      <c r="T1706" s="54">
        <f>IF($C1706&lt;=T$2,I1706*VLOOKUP($C1706,Listen!$B$5:$G$95,$N1706+1,FALSE)/VLOOKUP(T$2,Listen!$B$5:$G$95,$N1706+1,FALSE),"-")</f>
        <v>0</v>
      </c>
      <c r="U1706" s="54">
        <f>IF($C1706&lt;=U$2,J1706*VLOOKUP($C1706,Listen!$B$5:$G$95,$N1706+1,FALSE)/VLOOKUP(U$2,Listen!$B$5:$G$95,$N1706+1,FALSE),"-")</f>
        <v>0</v>
      </c>
      <c r="V1706" s="54">
        <f>IF($C1706&lt;=V$2,K1706*VLOOKUP($C1706,Listen!$B$5:$G$95,$N1706+1,FALSE)/VLOOKUP(V$2,Listen!$B$5:$G$95,$N1706+1,FALSE),"-")</f>
        <v>0</v>
      </c>
    </row>
    <row r="1707" spans="2:22">
      <c r="B1707" s="25"/>
      <c r="C1707" s="3">
        <v>1933</v>
      </c>
      <c r="D1707" s="141"/>
      <c r="E1707" s="141"/>
      <c r="F1707" s="141"/>
      <c r="G1707" s="141"/>
      <c r="H1707" s="141"/>
      <c r="I1707" s="141"/>
      <c r="J1707" s="141"/>
      <c r="K1707" s="141"/>
      <c r="M1707" s="52">
        <v>3</v>
      </c>
      <c r="N1707" s="52">
        <v>2</v>
      </c>
      <c r="O1707" s="54">
        <f>IF($C1707&lt;=O$2,D1707*VLOOKUP($C1707,Listen!$B$5:$G$95,$N1707+1,FALSE)/VLOOKUP(O$2,Listen!$B$5:$G$95,$N1707+1,FALSE),"-")</f>
        <v>0</v>
      </c>
      <c r="P1707" s="54">
        <f>IF($C1707&lt;=P$2,E1707*VLOOKUP($C1707,Listen!$B$5:$G$95,$N1707+1,FALSE)/VLOOKUP(P$2,Listen!$B$5:$G$95,$N1707+1,FALSE),"-")</f>
        <v>0</v>
      </c>
      <c r="Q1707" s="54">
        <f>IF($C1707&lt;=Q$2,F1707*VLOOKUP($C1707,Listen!$B$5:$G$95,$N1707+1,FALSE)/VLOOKUP(Q$2,Listen!$B$5:$G$95,$N1707+1,FALSE),"-")</f>
        <v>0</v>
      </c>
      <c r="R1707" s="54">
        <f>IF($C1707&lt;=R$2,G1707*VLOOKUP($C1707,Listen!$B$5:$G$95,$N1707+1,FALSE)/VLOOKUP(R$2,Listen!$B$5:$G$95,$N1707+1,FALSE),"-")</f>
        <v>0</v>
      </c>
      <c r="S1707" s="54">
        <f>IF($C1707&lt;=S$2,H1707*VLOOKUP($C1707,Listen!$B$5:$G$95,$N1707+1,FALSE)/VLOOKUP(S$2,Listen!$B$5:$G$95,$N1707+1,FALSE),"-")</f>
        <v>0</v>
      </c>
      <c r="T1707" s="54">
        <f>IF($C1707&lt;=T$2,I1707*VLOOKUP($C1707,Listen!$B$5:$G$95,$N1707+1,FALSE)/VLOOKUP(T$2,Listen!$B$5:$G$95,$N1707+1,FALSE),"-")</f>
        <v>0</v>
      </c>
      <c r="U1707" s="54">
        <f>IF($C1707&lt;=U$2,J1707*VLOOKUP($C1707,Listen!$B$5:$G$95,$N1707+1,FALSE)/VLOOKUP(U$2,Listen!$B$5:$G$95,$N1707+1,FALSE),"-")</f>
        <v>0</v>
      </c>
      <c r="V1707" s="54">
        <f>IF($C1707&lt;=V$2,K1707*VLOOKUP($C1707,Listen!$B$5:$G$95,$N1707+1,FALSE)/VLOOKUP(V$2,Listen!$B$5:$G$95,$N1707+1,FALSE),"-")</f>
        <v>0</v>
      </c>
    </row>
    <row r="1708" spans="2:22">
      <c r="B1708" s="25"/>
      <c r="C1708" s="3">
        <v>1932</v>
      </c>
      <c r="D1708" s="141"/>
      <c r="E1708" s="141"/>
      <c r="F1708" s="141"/>
      <c r="G1708" s="141"/>
      <c r="H1708" s="141"/>
      <c r="I1708" s="141"/>
      <c r="J1708" s="141"/>
      <c r="K1708" s="141"/>
      <c r="M1708" s="52">
        <v>3</v>
      </c>
      <c r="N1708" s="52">
        <v>2</v>
      </c>
      <c r="O1708" s="54">
        <f>IF($C1708&lt;=O$2,D1708*VLOOKUP($C1708,Listen!$B$5:$G$95,$N1708+1,FALSE)/VLOOKUP(O$2,Listen!$B$5:$G$95,$N1708+1,FALSE),"-")</f>
        <v>0</v>
      </c>
      <c r="P1708" s="54">
        <f>IF($C1708&lt;=P$2,E1708*VLOOKUP($C1708,Listen!$B$5:$G$95,$N1708+1,FALSE)/VLOOKUP(P$2,Listen!$B$5:$G$95,$N1708+1,FALSE),"-")</f>
        <v>0</v>
      </c>
      <c r="Q1708" s="54">
        <f>IF($C1708&lt;=Q$2,F1708*VLOOKUP($C1708,Listen!$B$5:$G$95,$N1708+1,FALSE)/VLOOKUP(Q$2,Listen!$B$5:$G$95,$N1708+1,FALSE),"-")</f>
        <v>0</v>
      </c>
      <c r="R1708" s="54">
        <f>IF($C1708&lt;=R$2,G1708*VLOOKUP($C1708,Listen!$B$5:$G$95,$N1708+1,FALSE)/VLOOKUP(R$2,Listen!$B$5:$G$95,$N1708+1,FALSE),"-")</f>
        <v>0</v>
      </c>
      <c r="S1708" s="54">
        <f>IF($C1708&lt;=S$2,H1708*VLOOKUP($C1708,Listen!$B$5:$G$95,$N1708+1,FALSE)/VLOOKUP(S$2,Listen!$B$5:$G$95,$N1708+1,FALSE),"-")</f>
        <v>0</v>
      </c>
      <c r="T1708" s="54">
        <f>IF($C1708&lt;=T$2,I1708*VLOOKUP($C1708,Listen!$B$5:$G$95,$N1708+1,FALSE)/VLOOKUP(T$2,Listen!$B$5:$G$95,$N1708+1,FALSE),"-")</f>
        <v>0</v>
      </c>
      <c r="U1708" s="54">
        <f>IF($C1708&lt;=U$2,J1708*VLOOKUP($C1708,Listen!$B$5:$G$95,$N1708+1,FALSE)/VLOOKUP(U$2,Listen!$B$5:$G$95,$N1708+1,FALSE),"-")</f>
        <v>0</v>
      </c>
      <c r="V1708" s="54">
        <f>IF($C1708&lt;=V$2,K1708*VLOOKUP($C1708,Listen!$B$5:$G$95,$N1708+1,FALSE)/VLOOKUP(V$2,Listen!$B$5:$G$95,$N1708+1,FALSE),"-")</f>
        <v>0</v>
      </c>
    </row>
    <row r="1709" spans="2:22">
      <c r="B1709" s="25"/>
      <c r="C1709" s="3">
        <v>1931</v>
      </c>
      <c r="D1709" s="141"/>
      <c r="E1709" s="141"/>
      <c r="F1709" s="141"/>
      <c r="G1709" s="141"/>
      <c r="H1709" s="141"/>
      <c r="I1709" s="141"/>
      <c r="J1709" s="141"/>
      <c r="K1709" s="141"/>
      <c r="M1709" s="52">
        <v>3</v>
      </c>
      <c r="N1709" s="52">
        <v>2</v>
      </c>
      <c r="O1709" s="54">
        <f>IF($C1709&lt;=O$2,D1709*VLOOKUP($C1709,Listen!$B$5:$G$95,$N1709+1,FALSE)/VLOOKUP(O$2,Listen!$B$5:$G$95,$N1709+1,FALSE),"-")</f>
        <v>0</v>
      </c>
      <c r="P1709" s="54">
        <f>IF($C1709&lt;=P$2,E1709*VLOOKUP($C1709,Listen!$B$5:$G$95,$N1709+1,FALSE)/VLOOKUP(P$2,Listen!$B$5:$G$95,$N1709+1,FALSE),"-")</f>
        <v>0</v>
      </c>
      <c r="Q1709" s="54">
        <f>IF($C1709&lt;=Q$2,F1709*VLOOKUP($C1709,Listen!$B$5:$G$95,$N1709+1,FALSE)/VLOOKUP(Q$2,Listen!$B$5:$G$95,$N1709+1,FALSE),"-")</f>
        <v>0</v>
      </c>
      <c r="R1709" s="54">
        <f>IF($C1709&lt;=R$2,G1709*VLOOKUP($C1709,Listen!$B$5:$G$95,$N1709+1,FALSE)/VLOOKUP(R$2,Listen!$B$5:$G$95,$N1709+1,FALSE),"-")</f>
        <v>0</v>
      </c>
      <c r="S1709" s="54">
        <f>IF($C1709&lt;=S$2,H1709*VLOOKUP($C1709,Listen!$B$5:$G$95,$N1709+1,FALSE)/VLOOKUP(S$2,Listen!$B$5:$G$95,$N1709+1,FALSE),"-")</f>
        <v>0</v>
      </c>
      <c r="T1709" s="54">
        <f>IF($C1709&lt;=T$2,I1709*VLOOKUP($C1709,Listen!$B$5:$G$95,$N1709+1,FALSE)/VLOOKUP(T$2,Listen!$B$5:$G$95,$N1709+1,FALSE),"-")</f>
        <v>0</v>
      </c>
      <c r="U1709" s="54">
        <f>IF($C1709&lt;=U$2,J1709*VLOOKUP($C1709,Listen!$B$5:$G$95,$N1709+1,FALSE)/VLOOKUP(U$2,Listen!$B$5:$G$95,$N1709+1,FALSE),"-")</f>
        <v>0</v>
      </c>
      <c r="V1709" s="54">
        <f>IF($C1709&lt;=V$2,K1709*VLOOKUP($C1709,Listen!$B$5:$G$95,$N1709+1,FALSE)/VLOOKUP(V$2,Listen!$B$5:$G$95,$N1709+1,FALSE),"-")</f>
        <v>0</v>
      </c>
    </row>
    <row r="1710" spans="2:22" ht="13.5" thickBot="1">
      <c r="B1710" s="25"/>
      <c r="C1710" s="3">
        <v>1930</v>
      </c>
      <c r="D1710" s="141"/>
      <c r="E1710" s="141"/>
      <c r="F1710" s="141"/>
      <c r="G1710" s="141"/>
      <c r="H1710" s="141"/>
      <c r="I1710" s="141"/>
      <c r="J1710" s="141"/>
      <c r="K1710" s="141"/>
      <c r="M1710" s="52">
        <v>3</v>
      </c>
      <c r="N1710" s="52">
        <v>2</v>
      </c>
      <c r="O1710" s="54">
        <f>IF($C1710&lt;=O$2,D1710*VLOOKUP($C1710,Listen!$B$5:$G$95,$N1710+1,FALSE)/VLOOKUP(O$2,Listen!$B$5:$G$95,$N1710+1,FALSE),"-")</f>
        <v>0</v>
      </c>
      <c r="P1710" s="54">
        <f>IF($C1710&lt;=P$2,E1710*VLOOKUP($C1710,Listen!$B$5:$G$95,$N1710+1,FALSE)/VLOOKUP(P$2,Listen!$B$5:$G$95,$N1710+1,FALSE),"-")</f>
        <v>0</v>
      </c>
      <c r="Q1710" s="54">
        <f>IF($C1710&lt;=Q$2,F1710*VLOOKUP($C1710,Listen!$B$5:$G$95,$N1710+1,FALSE)/VLOOKUP(Q$2,Listen!$B$5:$G$95,$N1710+1,FALSE),"-")</f>
        <v>0</v>
      </c>
      <c r="R1710" s="54">
        <f>IF($C1710&lt;=R$2,G1710*VLOOKUP($C1710,Listen!$B$5:$G$95,$N1710+1,FALSE)/VLOOKUP(R$2,Listen!$B$5:$G$95,$N1710+1,FALSE),"-")</f>
        <v>0</v>
      </c>
      <c r="S1710" s="54">
        <f>IF($C1710&lt;=S$2,H1710*VLOOKUP($C1710,Listen!$B$5:$G$95,$N1710+1,FALSE)/VLOOKUP(S$2,Listen!$B$5:$G$95,$N1710+1,FALSE),"-")</f>
        <v>0</v>
      </c>
      <c r="T1710" s="54">
        <f>IF($C1710&lt;=T$2,I1710*VLOOKUP($C1710,Listen!$B$5:$G$95,$N1710+1,FALSE)/VLOOKUP(T$2,Listen!$B$5:$G$95,$N1710+1,FALSE),"-")</f>
        <v>0</v>
      </c>
      <c r="U1710" s="54">
        <f>IF($C1710&lt;=U$2,J1710*VLOOKUP($C1710,Listen!$B$5:$G$95,$N1710+1,FALSE)/VLOOKUP(U$2,Listen!$B$5:$G$95,$N1710+1,FALSE),"-")</f>
        <v>0</v>
      </c>
      <c r="V1710" s="54">
        <f>IF($C1710&lt;=V$2,K1710*VLOOKUP($C1710,Listen!$B$5:$G$95,$N1710+1,FALSE)/VLOOKUP(V$2,Listen!$B$5:$G$95,$N1710+1,FALSE),"-")</f>
        <v>0</v>
      </c>
    </row>
    <row r="1711" spans="2:22" ht="13.5" thickBot="1">
      <c r="B1711" s="37" t="s">
        <v>56</v>
      </c>
      <c r="C1711" s="27" t="s">
        <v>22</v>
      </c>
      <c r="D1711" s="143">
        <f t="shared" ref="D1711:K1711" si="19">SUM(D1623:D1710)</f>
        <v>0</v>
      </c>
      <c r="E1711" s="143">
        <f t="shared" si="19"/>
        <v>0</v>
      </c>
      <c r="F1711" s="143">
        <f t="shared" si="19"/>
        <v>0</v>
      </c>
      <c r="G1711" s="143">
        <f t="shared" si="19"/>
        <v>0</v>
      </c>
      <c r="H1711" s="143">
        <f t="shared" si="19"/>
        <v>0</v>
      </c>
      <c r="I1711" s="143">
        <f t="shared" si="19"/>
        <v>0</v>
      </c>
      <c r="J1711" s="143">
        <f t="shared" si="19"/>
        <v>0</v>
      </c>
      <c r="K1711" s="143">
        <f t="shared" si="19"/>
        <v>0</v>
      </c>
    </row>
    <row r="1712" spans="2:22" ht="13.5" thickBot="1">
      <c r="B1712" s="40"/>
      <c r="C1712" s="4"/>
      <c r="D1712" s="143"/>
      <c r="E1712" s="143"/>
      <c r="F1712" s="143"/>
      <c r="G1712" s="143"/>
      <c r="H1712" s="143"/>
      <c r="I1712" s="143"/>
      <c r="J1712" s="143"/>
      <c r="K1712" s="143"/>
    </row>
    <row r="1713" spans="2:22" ht="13.5" thickBot="1">
      <c r="B1713" s="31" t="s">
        <v>57</v>
      </c>
      <c r="C1713" s="41">
        <v>2017</v>
      </c>
      <c r="D1713" s="140"/>
      <c r="E1713" s="140"/>
      <c r="F1713" s="140"/>
      <c r="G1713" s="140"/>
      <c r="H1713" s="140"/>
      <c r="I1713" s="140"/>
      <c r="J1713" s="140"/>
      <c r="K1713" s="140"/>
      <c r="M1713" s="52">
        <v>4</v>
      </c>
      <c r="N1713" s="52">
        <v>2</v>
      </c>
      <c r="O1713" s="54" t="str">
        <f>IF($C1713&lt;=O$2,D1713*VLOOKUP($C1713,Listen!$B$5:$G$95,$N1713+1,FALSE)/VLOOKUP(O$2,Listen!$B$5:$G$95,$N1713+1,FALSE),"-")</f>
        <v>-</v>
      </c>
      <c r="P1713" s="54" t="str">
        <f>IF($C1713&lt;=P$2,E1713*VLOOKUP($C1713,Listen!$B$5:$G$95,$N1713+1,FALSE)/VLOOKUP(P$2,Listen!$B$5:$G$95,$N1713+1,FALSE),"-")</f>
        <v>-</v>
      </c>
      <c r="Q1713" s="54" t="str">
        <f>IF($C1713&lt;=Q$2,F1713*VLOOKUP($C1713,Listen!$B$5:$G$95,$N1713+1,FALSE)/VLOOKUP(Q$2,Listen!$B$5:$G$95,$N1713+1,FALSE),"-")</f>
        <v>-</v>
      </c>
      <c r="R1713" s="54" t="str">
        <f>IF($C1713&lt;=R$2,G1713*VLOOKUP($C1713,Listen!$B$5:$G$95,$N1713+1,FALSE)/VLOOKUP(R$2,Listen!$B$5:$G$95,$N1713+1,FALSE),"-")</f>
        <v>-</v>
      </c>
      <c r="S1713" s="54" t="str">
        <f>IF($C1713&lt;=S$2,H1713*VLOOKUP($C1713,Listen!$B$5:$G$95,$N1713+1,FALSE)/VLOOKUP(S$2,Listen!$B$5:$G$95,$N1713+1,FALSE),"-")</f>
        <v>-</v>
      </c>
      <c r="T1713" s="54" t="str">
        <f>IF($C1713&lt;=T$2,I1713*VLOOKUP($C1713,Listen!$B$5:$G$95,$N1713+1,FALSE)/VLOOKUP(T$2,Listen!$B$5:$G$95,$N1713+1,FALSE),"-")</f>
        <v>-</v>
      </c>
      <c r="U1713" s="54" t="str">
        <f>IF($C1713&lt;=U$2,J1713*VLOOKUP($C1713,Listen!$B$5:$G$95,$N1713+1,FALSE)/VLOOKUP(U$2,Listen!$B$5:$G$95,$N1713+1,FALSE),"-")</f>
        <v>-</v>
      </c>
      <c r="V1713" s="54" t="str">
        <f>IF($C1713&lt;=V$2,K1713*VLOOKUP($C1713,Listen!$B$5:$G$95,$N1713+1,FALSE)/VLOOKUP(V$2,Listen!$B$5:$G$95,$N1713+1,FALSE),"-")</f>
        <v>-</v>
      </c>
    </row>
    <row r="1714" spans="2:22">
      <c r="B1714" s="25"/>
      <c r="C1714" s="3">
        <v>2016</v>
      </c>
      <c r="D1714" s="140"/>
      <c r="E1714" s="140"/>
      <c r="F1714" s="140"/>
      <c r="G1714" s="140"/>
      <c r="H1714" s="140"/>
      <c r="I1714" s="140"/>
      <c r="J1714" s="140"/>
      <c r="K1714" s="141"/>
      <c r="M1714" s="52">
        <v>4</v>
      </c>
      <c r="N1714" s="52">
        <v>2</v>
      </c>
      <c r="O1714" s="54" t="str">
        <f>IF($C1714&lt;=O$2,D1714*VLOOKUP($C1714,Listen!$B$5:$G$95,$N1714+1,FALSE)/VLOOKUP(O$2,Listen!$B$5:$G$95,$N1714+1,FALSE),"-")</f>
        <v>-</v>
      </c>
      <c r="P1714" s="54" t="str">
        <f>IF($C1714&lt;=P$2,E1714*VLOOKUP($C1714,Listen!$B$5:$G$95,$N1714+1,FALSE)/VLOOKUP(P$2,Listen!$B$5:$G$95,$N1714+1,FALSE),"-")</f>
        <v>-</v>
      </c>
      <c r="Q1714" s="54" t="str">
        <f>IF($C1714&lt;=Q$2,F1714*VLOOKUP($C1714,Listen!$B$5:$G$95,$N1714+1,FALSE)/VLOOKUP(Q$2,Listen!$B$5:$G$95,$N1714+1,FALSE),"-")</f>
        <v>-</v>
      </c>
      <c r="R1714" s="54" t="str">
        <f>IF($C1714&lt;=R$2,G1714*VLOOKUP($C1714,Listen!$B$5:$G$95,$N1714+1,FALSE)/VLOOKUP(R$2,Listen!$B$5:$G$95,$N1714+1,FALSE),"-")</f>
        <v>-</v>
      </c>
      <c r="S1714" s="54" t="str">
        <f>IF($C1714&lt;=S$2,H1714*VLOOKUP($C1714,Listen!$B$5:$G$95,$N1714+1,FALSE)/VLOOKUP(S$2,Listen!$B$5:$G$95,$N1714+1,FALSE),"-")</f>
        <v>-</v>
      </c>
      <c r="T1714" s="54" t="str">
        <f>IF($C1714&lt;=T$2,I1714*VLOOKUP($C1714,Listen!$B$5:$G$95,$N1714+1,FALSE)/VLOOKUP(T$2,Listen!$B$5:$G$95,$N1714+1,FALSE),"-")</f>
        <v>-</v>
      </c>
      <c r="U1714" s="54" t="str">
        <f>IF($C1714&lt;=U$2,J1714*VLOOKUP($C1714,Listen!$B$5:$G$95,$N1714+1,FALSE)/VLOOKUP(U$2,Listen!$B$5:$G$95,$N1714+1,FALSE),"-")</f>
        <v>-</v>
      </c>
      <c r="V1714" s="54">
        <f>IF($C1714&lt;=V$2,K1714*VLOOKUP($C1714,Listen!$B$5:$G$95,$N1714+1,FALSE)/VLOOKUP(V$2,Listen!$B$5:$G$95,$N1714+1,FALSE),"-")</f>
        <v>0</v>
      </c>
    </row>
    <row r="1715" spans="2:22">
      <c r="B1715" s="25"/>
      <c r="C1715" s="3">
        <v>2015</v>
      </c>
      <c r="D1715" s="140"/>
      <c r="E1715" s="140"/>
      <c r="F1715" s="140"/>
      <c r="G1715" s="140"/>
      <c r="H1715" s="140"/>
      <c r="I1715" s="140"/>
      <c r="J1715" s="141"/>
      <c r="K1715" s="141"/>
      <c r="M1715" s="52">
        <v>4</v>
      </c>
      <c r="N1715" s="52">
        <v>2</v>
      </c>
      <c r="O1715" s="54" t="str">
        <f>IF($C1715&lt;=O$2,D1715*VLOOKUP($C1715,Listen!$B$5:$G$95,$N1715+1,FALSE)/VLOOKUP(O$2,Listen!$B$5:$G$95,$N1715+1,FALSE),"-")</f>
        <v>-</v>
      </c>
      <c r="P1715" s="54" t="str">
        <f>IF($C1715&lt;=P$2,E1715*VLOOKUP($C1715,Listen!$B$5:$G$95,$N1715+1,FALSE)/VLOOKUP(P$2,Listen!$B$5:$G$95,$N1715+1,FALSE),"-")</f>
        <v>-</v>
      </c>
      <c r="Q1715" s="54" t="str">
        <f>IF($C1715&lt;=Q$2,F1715*VLOOKUP($C1715,Listen!$B$5:$G$95,$N1715+1,FALSE)/VLOOKUP(Q$2,Listen!$B$5:$G$95,$N1715+1,FALSE),"-")</f>
        <v>-</v>
      </c>
      <c r="R1715" s="54" t="str">
        <f>IF($C1715&lt;=R$2,G1715*VLOOKUP($C1715,Listen!$B$5:$G$95,$N1715+1,FALSE)/VLOOKUP(R$2,Listen!$B$5:$G$95,$N1715+1,FALSE),"-")</f>
        <v>-</v>
      </c>
      <c r="S1715" s="54" t="str">
        <f>IF($C1715&lt;=S$2,H1715*VLOOKUP($C1715,Listen!$B$5:$G$95,$N1715+1,FALSE)/VLOOKUP(S$2,Listen!$B$5:$G$95,$N1715+1,FALSE),"-")</f>
        <v>-</v>
      </c>
      <c r="T1715" s="54" t="str">
        <f>IF($C1715&lt;=T$2,I1715*VLOOKUP($C1715,Listen!$B$5:$G$95,$N1715+1,FALSE)/VLOOKUP(T$2,Listen!$B$5:$G$95,$N1715+1,FALSE),"-")</f>
        <v>-</v>
      </c>
      <c r="U1715" s="54">
        <f>IF($C1715&lt;=U$2,J1715*VLOOKUP($C1715,Listen!$B$5:$G$95,$N1715+1,FALSE)/VLOOKUP(U$2,Listen!$B$5:$G$95,$N1715+1,FALSE),"-")</f>
        <v>0</v>
      </c>
      <c r="V1715" s="54">
        <f>IF($C1715&lt;=V$2,K1715*VLOOKUP($C1715,Listen!$B$5:$G$95,$N1715+1,FALSE)/VLOOKUP(V$2,Listen!$B$5:$G$95,$N1715+1,FALSE),"-")</f>
        <v>0</v>
      </c>
    </row>
    <row r="1716" spans="2:22">
      <c r="B1716" s="25"/>
      <c r="C1716" s="3">
        <v>2014</v>
      </c>
      <c r="D1716" s="140"/>
      <c r="E1716" s="140"/>
      <c r="F1716" s="140"/>
      <c r="G1716" s="140"/>
      <c r="H1716" s="140"/>
      <c r="I1716" s="141"/>
      <c r="J1716" s="141"/>
      <c r="K1716" s="141"/>
      <c r="M1716" s="52">
        <v>4</v>
      </c>
      <c r="N1716" s="52">
        <v>2</v>
      </c>
      <c r="O1716" s="54" t="str">
        <f>IF($C1716&lt;=O$2,D1716*VLOOKUP($C1716,Listen!$B$5:$G$95,$N1716+1,FALSE)/VLOOKUP(O$2,Listen!$B$5:$G$95,$N1716+1,FALSE),"-")</f>
        <v>-</v>
      </c>
      <c r="P1716" s="54" t="str">
        <f>IF($C1716&lt;=P$2,E1716*VLOOKUP($C1716,Listen!$B$5:$G$95,$N1716+1,FALSE)/VLOOKUP(P$2,Listen!$B$5:$G$95,$N1716+1,FALSE),"-")</f>
        <v>-</v>
      </c>
      <c r="Q1716" s="54" t="str">
        <f>IF($C1716&lt;=Q$2,F1716*VLOOKUP($C1716,Listen!$B$5:$G$95,$N1716+1,FALSE)/VLOOKUP(Q$2,Listen!$B$5:$G$95,$N1716+1,FALSE),"-")</f>
        <v>-</v>
      </c>
      <c r="R1716" s="54" t="str">
        <f>IF($C1716&lt;=R$2,G1716*VLOOKUP($C1716,Listen!$B$5:$G$95,$N1716+1,FALSE)/VLOOKUP(R$2,Listen!$B$5:$G$95,$N1716+1,FALSE),"-")</f>
        <v>-</v>
      </c>
      <c r="S1716" s="54" t="str">
        <f>IF($C1716&lt;=S$2,H1716*VLOOKUP($C1716,Listen!$B$5:$G$95,$N1716+1,FALSE)/VLOOKUP(S$2,Listen!$B$5:$G$95,$N1716+1,FALSE),"-")</f>
        <v>-</v>
      </c>
      <c r="T1716" s="54">
        <f>IF($C1716&lt;=T$2,I1716*VLOOKUP($C1716,Listen!$B$5:$G$95,$N1716+1,FALSE)/VLOOKUP(T$2,Listen!$B$5:$G$95,$N1716+1,FALSE),"-")</f>
        <v>0</v>
      </c>
      <c r="U1716" s="54">
        <f>IF($C1716&lt;=U$2,J1716*VLOOKUP($C1716,Listen!$B$5:$G$95,$N1716+1,FALSE)/VLOOKUP(U$2,Listen!$B$5:$G$95,$N1716+1,FALSE),"-")</f>
        <v>0</v>
      </c>
      <c r="V1716" s="54">
        <f>IF($C1716&lt;=V$2,K1716*VLOOKUP($C1716,Listen!$B$5:$G$95,$N1716+1,FALSE)/VLOOKUP(V$2,Listen!$B$5:$G$95,$N1716+1,FALSE),"-")</f>
        <v>0</v>
      </c>
    </row>
    <row r="1717" spans="2:22">
      <c r="B1717" s="25"/>
      <c r="C1717" s="3">
        <v>2013</v>
      </c>
      <c r="D1717" s="140"/>
      <c r="E1717" s="140"/>
      <c r="F1717" s="140"/>
      <c r="G1717" s="140"/>
      <c r="H1717" s="141"/>
      <c r="I1717" s="141"/>
      <c r="J1717" s="141"/>
      <c r="K1717" s="141"/>
      <c r="M1717" s="52">
        <v>4</v>
      </c>
      <c r="N1717" s="52">
        <v>2</v>
      </c>
      <c r="O1717" s="54" t="str">
        <f>IF($C1717&lt;=O$2,D1717*VLOOKUP($C1717,Listen!$B$5:$G$95,$N1717+1,FALSE)/VLOOKUP(O$2,Listen!$B$5:$G$95,$N1717+1,FALSE),"-")</f>
        <v>-</v>
      </c>
      <c r="P1717" s="54" t="str">
        <f>IF($C1717&lt;=P$2,E1717*VLOOKUP($C1717,Listen!$B$5:$G$95,$N1717+1,FALSE)/VLOOKUP(P$2,Listen!$B$5:$G$95,$N1717+1,FALSE),"-")</f>
        <v>-</v>
      </c>
      <c r="Q1717" s="54" t="str">
        <f>IF($C1717&lt;=Q$2,F1717*VLOOKUP($C1717,Listen!$B$5:$G$95,$N1717+1,FALSE)/VLOOKUP(Q$2,Listen!$B$5:$G$95,$N1717+1,FALSE),"-")</f>
        <v>-</v>
      </c>
      <c r="R1717" s="54" t="str">
        <f>IF($C1717&lt;=R$2,G1717*VLOOKUP($C1717,Listen!$B$5:$G$95,$N1717+1,FALSE)/VLOOKUP(R$2,Listen!$B$5:$G$95,$N1717+1,FALSE),"-")</f>
        <v>-</v>
      </c>
      <c r="S1717" s="54">
        <f>IF($C1717&lt;=S$2,H1717*VLOOKUP($C1717,Listen!$B$5:$G$95,$N1717+1,FALSE)/VLOOKUP(S$2,Listen!$B$5:$G$95,$N1717+1,FALSE),"-")</f>
        <v>0</v>
      </c>
      <c r="T1717" s="54">
        <f>IF($C1717&lt;=T$2,I1717*VLOOKUP($C1717,Listen!$B$5:$G$95,$N1717+1,FALSE)/VLOOKUP(T$2,Listen!$B$5:$G$95,$N1717+1,FALSE),"-")</f>
        <v>0</v>
      </c>
      <c r="U1717" s="54">
        <f>IF($C1717&lt;=U$2,J1717*VLOOKUP($C1717,Listen!$B$5:$G$95,$N1717+1,FALSE)/VLOOKUP(U$2,Listen!$B$5:$G$95,$N1717+1,FALSE),"-")</f>
        <v>0</v>
      </c>
      <c r="V1717" s="54">
        <f>IF($C1717&lt;=V$2,K1717*VLOOKUP($C1717,Listen!$B$5:$G$95,$N1717+1,FALSE)/VLOOKUP(V$2,Listen!$B$5:$G$95,$N1717+1,FALSE),"-")</f>
        <v>0</v>
      </c>
    </row>
    <row r="1718" spans="2:22">
      <c r="B1718" s="25"/>
      <c r="C1718" s="3">
        <v>2012</v>
      </c>
      <c r="D1718" s="140"/>
      <c r="E1718" s="140"/>
      <c r="F1718" s="140"/>
      <c r="G1718" s="141"/>
      <c r="H1718" s="141"/>
      <c r="I1718" s="141"/>
      <c r="J1718" s="141"/>
      <c r="K1718" s="141"/>
      <c r="M1718" s="52">
        <v>4</v>
      </c>
      <c r="N1718" s="52">
        <v>2</v>
      </c>
      <c r="O1718" s="54" t="str">
        <f>IF($C1718&lt;=O$2,D1718*VLOOKUP($C1718,Listen!$B$5:$G$95,$N1718+1,FALSE)/VLOOKUP(O$2,Listen!$B$5:$G$95,$N1718+1,FALSE),"-")</f>
        <v>-</v>
      </c>
      <c r="P1718" s="54" t="str">
        <f>IF($C1718&lt;=P$2,E1718*VLOOKUP($C1718,Listen!$B$5:$G$95,$N1718+1,FALSE)/VLOOKUP(P$2,Listen!$B$5:$G$95,$N1718+1,FALSE),"-")</f>
        <v>-</v>
      </c>
      <c r="Q1718" s="54" t="str">
        <f>IF($C1718&lt;=Q$2,F1718*VLOOKUP($C1718,Listen!$B$5:$G$95,$N1718+1,FALSE)/VLOOKUP(Q$2,Listen!$B$5:$G$95,$N1718+1,FALSE),"-")</f>
        <v>-</v>
      </c>
      <c r="R1718" s="54">
        <f>IF($C1718&lt;=R$2,G1718*VLOOKUP($C1718,Listen!$B$5:$G$95,$N1718+1,FALSE)/VLOOKUP(R$2,Listen!$B$5:$G$95,$N1718+1,FALSE),"-")</f>
        <v>0</v>
      </c>
      <c r="S1718" s="54">
        <f>IF($C1718&lt;=S$2,H1718*VLOOKUP($C1718,Listen!$B$5:$G$95,$N1718+1,FALSE)/VLOOKUP(S$2,Listen!$B$5:$G$95,$N1718+1,FALSE),"-")</f>
        <v>0</v>
      </c>
      <c r="T1718" s="54">
        <f>IF($C1718&lt;=T$2,I1718*VLOOKUP($C1718,Listen!$B$5:$G$95,$N1718+1,FALSE)/VLOOKUP(T$2,Listen!$B$5:$G$95,$N1718+1,FALSE),"-")</f>
        <v>0</v>
      </c>
      <c r="U1718" s="54">
        <f>IF($C1718&lt;=U$2,J1718*VLOOKUP($C1718,Listen!$B$5:$G$95,$N1718+1,FALSE)/VLOOKUP(U$2,Listen!$B$5:$G$95,$N1718+1,FALSE),"-")</f>
        <v>0</v>
      </c>
      <c r="V1718" s="54">
        <f>IF($C1718&lt;=V$2,K1718*VLOOKUP($C1718,Listen!$B$5:$G$95,$N1718+1,FALSE)/VLOOKUP(V$2,Listen!$B$5:$G$95,$N1718+1,FALSE),"-")</f>
        <v>0</v>
      </c>
    </row>
    <row r="1719" spans="2:22">
      <c r="B1719" s="25"/>
      <c r="C1719" s="3">
        <v>2011</v>
      </c>
      <c r="D1719" s="140"/>
      <c r="E1719" s="140"/>
      <c r="F1719" s="141"/>
      <c r="G1719" s="141"/>
      <c r="H1719" s="141"/>
      <c r="I1719" s="141"/>
      <c r="J1719" s="141"/>
      <c r="K1719" s="141"/>
      <c r="M1719" s="52">
        <v>4</v>
      </c>
      <c r="N1719" s="52">
        <v>2</v>
      </c>
      <c r="O1719" s="54" t="str">
        <f>IF($C1719&lt;=O$2,D1719*VLOOKUP($C1719,Listen!$B$5:$G$95,$N1719+1,FALSE)/VLOOKUP(O$2,Listen!$B$5:$G$95,$N1719+1,FALSE),"-")</f>
        <v>-</v>
      </c>
      <c r="P1719" s="54" t="str">
        <f>IF($C1719&lt;=P$2,E1719*VLOOKUP($C1719,Listen!$B$5:$G$95,$N1719+1,FALSE)/VLOOKUP(P$2,Listen!$B$5:$G$95,$N1719+1,FALSE),"-")</f>
        <v>-</v>
      </c>
      <c r="Q1719" s="54">
        <f>IF($C1719&lt;=Q$2,F1719*VLOOKUP($C1719,Listen!$B$5:$G$95,$N1719+1,FALSE)/VLOOKUP(Q$2,Listen!$B$5:$G$95,$N1719+1,FALSE),"-")</f>
        <v>0</v>
      </c>
      <c r="R1719" s="54">
        <f>IF($C1719&lt;=R$2,G1719*VLOOKUP($C1719,Listen!$B$5:$G$95,$N1719+1,FALSE)/VLOOKUP(R$2,Listen!$B$5:$G$95,$N1719+1,FALSE),"-")</f>
        <v>0</v>
      </c>
      <c r="S1719" s="54">
        <f>IF($C1719&lt;=S$2,H1719*VLOOKUP($C1719,Listen!$B$5:$G$95,$N1719+1,FALSE)/VLOOKUP(S$2,Listen!$B$5:$G$95,$N1719+1,FALSE),"-")</f>
        <v>0</v>
      </c>
      <c r="T1719" s="54">
        <f>IF($C1719&lt;=T$2,I1719*VLOOKUP($C1719,Listen!$B$5:$G$95,$N1719+1,FALSE)/VLOOKUP(T$2,Listen!$B$5:$G$95,$N1719+1,FALSE),"-")</f>
        <v>0</v>
      </c>
      <c r="U1719" s="54">
        <f>IF($C1719&lt;=U$2,J1719*VLOOKUP($C1719,Listen!$B$5:$G$95,$N1719+1,FALSE)/VLOOKUP(U$2,Listen!$B$5:$G$95,$N1719+1,FALSE),"-")</f>
        <v>0</v>
      </c>
      <c r="V1719" s="54">
        <f>IF($C1719&lt;=V$2,K1719*VLOOKUP($C1719,Listen!$B$5:$G$95,$N1719+1,FALSE)/VLOOKUP(V$2,Listen!$B$5:$G$95,$N1719+1,FALSE),"-")</f>
        <v>0</v>
      </c>
    </row>
    <row r="1720" spans="2:22">
      <c r="B1720" s="25"/>
      <c r="C1720" s="3">
        <v>2010</v>
      </c>
      <c r="D1720" s="140"/>
      <c r="E1720" s="141"/>
      <c r="F1720" s="141"/>
      <c r="G1720" s="141"/>
      <c r="H1720" s="141"/>
      <c r="I1720" s="141"/>
      <c r="J1720" s="141"/>
      <c r="K1720" s="141"/>
      <c r="M1720" s="52">
        <v>4</v>
      </c>
      <c r="N1720" s="52">
        <v>2</v>
      </c>
      <c r="O1720" s="54" t="str">
        <f>IF($C1720&lt;=O$2,D1720*VLOOKUP($C1720,Listen!$B$5:$G$95,$N1720+1,FALSE)/VLOOKUP(O$2,Listen!$B$5:$G$95,$N1720+1,FALSE),"-")</f>
        <v>-</v>
      </c>
      <c r="P1720" s="54">
        <f>IF($C1720&lt;=P$2,E1720*VLOOKUP($C1720,Listen!$B$5:$G$95,$N1720+1,FALSE)/VLOOKUP(P$2,Listen!$B$5:$G$95,$N1720+1,FALSE),"-")</f>
        <v>0</v>
      </c>
      <c r="Q1720" s="54">
        <f>IF($C1720&lt;=Q$2,F1720*VLOOKUP($C1720,Listen!$B$5:$G$95,$N1720+1,FALSE)/VLOOKUP(Q$2,Listen!$B$5:$G$95,$N1720+1,FALSE),"-")</f>
        <v>0</v>
      </c>
      <c r="R1720" s="54">
        <f>IF($C1720&lt;=R$2,G1720*VLOOKUP($C1720,Listen!$B$5:$G$95,$N1720+1,FALSE)/VLOOKUP(R$2,Listen!$B$5:$G$95,$N1720+1,FALSE),"-")</f>
        <v>0</v>
      </c>
      <c r="S1720" s="54">
        <f>IF($C1720&lt;=S$2,H1720*VLOOKUP($C1720,Listen!$B$5:$G$95,$N1720+1,FALSE)/VLOOKUP(S$2,Listen!$B$5:$G$95,$N1720+1,FALSE),"-")</f>
        <v>0</v>
      </c>
      <c r="T1720" s="54">
        <f>IF($C1720&lt;=T$2,I1720*VLOOKUP($C1720,Listen!$B$5:$G$95,$N1720+1,FALSE)/VLOOKUP(T$2,Listen!$B$5:$G$95,$N1720+1,FALSE),"-")</f>
        <v>0</v>
      </c>
      <c r="U1720" s="54">
        <f>IF($C1720&lt;=U$2,J1720*VLOOKUP($C1720,Listen!$B$5:$G$95,$N1720+1,FALSE)/VLOOKUP(U$2,Listen!$B$5:$G$95,$N1720+1,FALSE),"-")</f>
        <v>0</v>
      </c>
      <c r="V1720" s="54">
        <f>IF($C1720&lt;=V$2,K1720*VLOOKUP($C1720,Listen!$B$5:$G$95,$N1720+1,FALSE)/VLOOKUP(V$2,Listen!$B$5:$G$95,$N1720+1,FALSE),"-")</f>
        <v>0</v>
      </c>
    </row>
    <row r="1721" spans="2:22">
      <c r="B1721" s="25"/>
      <c r="C1721" s="3">
        <v>2009</v>
      </c>
      <c r="D1721" s="141"/>
      <c r="E1721" s="141"/>
      <c r="F1721" s="141"/>
      <c r="G1721" s="141"/>
      <c r="H1721" s="141"/>
      <c r="I1721" s="141"/>
      <c r="J1721" s="141"/>
      <c r="K1721" s="141"/>
      <c r="M1721" s="52">
        <v>4</v>
      </c>
      <c r="N1721" s="52">
        <v>2</v>
      </c>
      <c r="O1721" s="54">
        <f>IF($C1721&lt;=O$2,D1721*VLOOKUP($C1721,Listen!$B$5:$G$95,$N1721+1,FALSE)/VLOOKUP(O$2,Listen!$B$5:$G$95,$N1721+1,FALSE),"-")</f>
        <v>0</v>
      </c>
      <c r="P1721" s="54">
        <f>IF($C1721&lt;=P$2,E1721*VLOOKUP($C1721,Listen!$B$5:$G$95,$N1721+1,FALSE)/VLOOKUP(P$2,Listen!$B$5:$G$95,$N1721+1,FALSE),"-")</f>
        <v>0</v>
      </c>
      <c r="Q1721" s="54">
        <f>IF($C1721&lt;=Q$2,F1721*VLOOKUP($C1721,Listen!$B$5:$G$95,$N1721+1,FALSE)/VLOOKUP(Q$2,Listen!$B$5:$G$95,$N1721+1,FALSE),"-")</f>
        <v>0</v>
      </c>
      <c r="R1721" s="54">
        <f>IF($C1721&lt;=R$2,G1721*VLOOKUP($C1721,Listen!$B$5:$G$95,$N1721+1,FALSE)/VLOOKUP(R$2,Listen!$B$5:$G$95,$N1721+1,FALSE),"-")</f>
        <v>0</v>
      </c>
      <c r="S1721" s="54">
        <f>IF($C1721&lt;=S$2,H1721*VLOOKUP($C1721,Listen!$B$5:$G$95,$N1721+1,FALSE)/VLOOKUP(S$2,Listen!$B$5:$G$95,$N1721+1,FALSE),"-")</f>
        <v>0</v>
      </c>
      <c r="T1721" s="54">
        <f>IF($C1721&lt;=T$2,I1721*VLOOKUP($C1721,Listen!$B$5:$G$95,$N1721+1,FALSE)/VLOOKUP(T$2,Listen!$B$5:$G$95,$N1721+1,FALSE),"-")</f>
        <v>0</v>
      </c>
      <c r="U1721" s="54">
        <f>IF($C1721&lt;=U$2,J1721*VLOOKUP($C1721,Listen!$B$5:$G$95,$N1721+1,FALSE)/VLOOKUP(U$2,Listen!$B$5:$G$95,$N1721+1,FALSE),"-")</f>
        <v>0</v>
      </c>
      <c r="V1721" s="54">
        <f>IF($C1721&lt;=V$2,K1721*VLOOKUP($C1721,Listen!$B$5:$G$95,$N1721+1,FALSE)/VLOOKUP(V$2,Listen!$B$5:$G$95,$N1721+1,FALSE),"-")</f>
        <v>0</v>
      </c>
    </row>
    <row r="1722" spans="2:22">
      <c r="B1722" s="25"/>
      <c r="C1722" s="3">
        <v>2008</v>
      </c>
      <c r="D1722" s="141"/>
      <c r="E1722" s="141"/>
      <c r="F1722" s="141"/>
      <c r="G1722" s="141"/>
      <c r="H1722" s="141"/>
      <c r="I1722" s="141"/>
      <c r="J1722" s="141"/>
      <c r="K1722" s="141"/>
      <c r="M1722" s="52">
        <v>4</v>
      </c>
      <c r="N1722" s="52">
        <v>2</v>
      </c>
      <c r="O1722" s="54">
        <f>IF($C1722&lt;=O$2,D1722*VLOOKUP($C1722,Listen!$B$5:$G$95,$N1722+1,FALSE)/VLOOKUP(O$2,Listen!$B$5:$G$95,$N1722+1,FALSE),"-")</f>
        <v>0</v>
      </c>
      <c r="P1722" s="54">
        <f>IF($C1722&lt;=P$2,E1722*VLOOKUP($C1722,Listen!$B$5:$G$95,$N1722+1,FALSE)/VLOOKUP(P$2,Listen!$B$5:$G$95,$N1722+1,FALSE),"-")</f>
        <v>0</v>
      </c>
      <c r="Q1722" s="54">
        <f>IF($C1722&lt;=Q$2,F1722*VLOOKUP($C1722,Listen!$B$5:$G$95,$N1722+1,FALSE)/VLOOKUP(Q$2,Listen!$B$5:$G$95,$N1722+1,FALSE),"-")</f>
        <v>0</v>
      </c>
      <c r="R1722" s="54">
        <f>IF($C1722&lt;=R$2,G1722*VLOOKUP($C1722,Listen!$B$5:$G$95,$N1722+1,FALSE)/VLOOKUP(R$2,Listen!$B$5:$G$95,$N1722+1,FALSE),"-")</f>
        <v>0</v>
      </c>
      <c r="S1722" s="54">
        <f>IF($C1722&lt;=S$2,H1722*VLOOKUP($C1722,Listen!$B$5:$G$95,$N1722+1,FALSE)/VLOOKUP(S$2,Listen!$B$5:$G$95,$N1722+1,FALSE),"-")</f>
        <v>0</v>
      </c>
      <c r="T1722" s="54">
        <f>IF($C1722&lt;=T$2,I1722*VLOOKUP($C1722,Listen!$B$5:$G$95,$N1722+1,FALSE)/VLOOKUP(T$2,Listen!$B$5:$G$95,$N1722+1,FALSE),"-")</f>
        <v>0</v>
      </c>
      <c r="U1722" s="54">
        <f>IF($C1722&lt;=U$2,J1722*VLOOKUP($C1722,Listen!$B$5:$G$95,$N1722+1,FALSE)/VLOOKUP(U$2,Listen!$B$5:$G$95,$N1722+1,FALSE),"-")</f>
        <v>0</v>
      </c>
      <c r="V1722" s="54">
        <f>IF($C1722&lt;=V$2,K1722*VLOOKUP($C1722,Listen!$B$5:$G$95,$N1722+1,FALSE)/VLOOKUP(V$2,Listen!$B$5:$G$95,$N1722+1,FALSE),"-")</f>
        <v>0</v>
      </c>
    </row>
    <row r="1723" spans="2:22">
      <c r="B1723" s="25"/>
      <c r="C1723" s="3">
        <v>2007</v>
      </c>
      <c r="D1723" s="141"/>
      <c r="E1723" s="141"/>
      <c r="F1723" s="141"/>
      <c r="G1723" s="141"/>
      <c r="H1723" s="141"/>
      <c r="I1723" s="141"/>
      <c r="J1723" s="141"/>
      <c r="K1723" s="141"/>
      <c r="M1723" s="52">
        <v>4</v>
      </c>
      <c r="N1723" s="52">
        <v>2</v>
      </c>
      <c r="O1723" s="54">
        <f>IF($C1723&lt;=O$2,D1723*VLOOKUP($C1723,Listen!$B$5:$G$95,$N1723+1,FALSE)/VLOOKUP(O$2,Listen!$B$5:$G$95,$N1723+1,FALSE),"-")</f>
        <v>0</v>
      </c>
      <c r="P1723" s="54">
        <f>IF($C1723&lt;=P$2,E1723*VLOOKUP($C1723,Listen!$B$5:$G$95,$N1723+1,FALSE)/VLOOKUP(P$2,Listen!$B$5:$G$95,$N1723+1,FALSE),"-")</f>
        <v>0</v>
      </c>
      <c r="Q1723" s="54">
        <f>IF($C1723&lt;=Q$2,F1723*VLOOKUP($C1723,Listen!$B$5:$G$95,$N1723+1,FALSE)/VLOOKUP(Q$2,Listen!$B$5:$G$95,$N1723+1,FALSE),"-")</f>
        <v>0</v>
      </c>
      <c r="R1723" s="54">
        <f>IF($C1723&lt;=R$2,G1723*VLOOKUP($C1723,Listen!$B$5:$G$95,$N1723+1,FALSE)/VLOOKUP(R$2,Listen!$B$5:$G$95,$N1723+1,FALSE),"-")</f>
        <v>0</v>
      </c>
      <c r="S1723" s="54">
        <f>IF($C1723&lt;=S$2,H1723*VLOOKUP($C1723,Listen!$B$5:$G$95,$N1723+1,FALSE)/VLOOKUP(S$2,Listen!$B$5:$G$95,$N1723+1,FALSE),"-")</f>
        <v>0</v>
      </c>
      <c r="T1723" s="54">
        <f>IF($C1723&lt;=T$2,I1723*VLOOKUP($C1723,Listen!$B$5:$G$95,$N1723+1,FALSE)/VLOOKUP(T$2,Listen!$B$5:$G$95,$N1723+1,FALSE),"-")</f>
        <v>0</v>
      </c>
      <c r="U1723" s="54">
        <f>IF($C1723&lt;=U$2,J1723*VLOOKUP($C1723,Listen!$B$5:$G$95,$N1723+1,FALSE)/VLOOKUP(U$2,Listen!$B$5:$G$95,$N1723+1,FALSE),"-")</f>
        <v>0</v>
      </c>
      <c r="V1723" s="54">
        <f>IF($C1723&lt;=V$2,K1723*VLOOKUP($C1723,Listen!$B$5:$G$95,$N1723+1,FALSE)/VLOOKUP(V$2,Listen!$B$5:$G$95,$N1723+1,FALSE),"-")</f>
        <v>0</v>
      </c>
    </row>
    <row r="1724" spans="2:22">
      <c r="B1724" s="25"/>
      <c r="C1724" s="3">
        <v>2006</v>
      </c>
      <c r="D1724" s="141"/>
      <c r="E1724" s="141"/>
      <c r="F1724" s="141"/>
      <c r="G1724" s="141"/>
      <c r="H1724" s="141"/>
      <c r="I1724" s="141"/>
      <c r="J1724" s="141"/>
      <c r="K1724" s="141"/>
      <c r="M1724" s="52">
        <v>4</v>
      </c>
      <c r="N1724" s="52">
        <v>2</v>
      </c>
      <c r="O1724" s="54">
        <f>IF($C1724&lt;=O$2,D1724*VLOOKUP($C1724,Listen!$B$5:$G$95,$N1724+1,FALSE)/VLOOKUP(O$2,Listen!$B$5:$G$95,$N1724+1,FALSE),"-")</f>
        <v>0</v>
      </c>
      <c r="P1724" s="54">
        <f>IF($C1724&lt;=P$2,E1724*VLOOKUP($C1724,Listen!$B$5:$G$95,$N1724+1,FALSE)/VLOOKUP(P$2,Listen!$B$5:$G$95,$N1724+1,FALSE),"-")</f>
        <v>0</v>
      </c>
      <c r="Q1724" s="54">
        <f>IF($C1724&lt;=Q$2,F1724*VLOOKUP($C1724,Listen!$B$5:$G$95,$N1724+1,FALSE)/VLOOKUP(Q$2,Listen!$B$5:$G$95,$N1724+1,FALSE),"-")</f>
        <v>0</v>
      </c>
      <c r="R1724" s="54">
        <f>IF($C1724&lt;=R$2,G1724*VLOOKUP($C1724,Listen!$B$5:$G$95,$N1724+1,FALSE)/VLOOKUP(R$2,Listen!$B$5:$G$95,$N1724+1,FALSE),"-")</f>
        <v>0</v>
      </c>
      <c r="S1724" s="54">
        <f>IF($C1724&lt;=S$2,H1724*VLOOKUP($C1724,Listen!$B$5:$G$95,$N1724+1,FALSE)/VLOOKUP(S$2,Listen!$B$5:$G$95,$N1724+1,FALSE),"-")</f>
        <v>0</v>
      </c>
      <c r="T1724" s="54">
        <f>IF($C1724&lt;=T$2,I1724*VLOOKUP($C1724,Listen!$B$5:$G$95,$N1724+1,FALSE)/VLOOKUP(T$2,Listen!$B$5:$G$95,$N1724+1,FALSE),"-")</f>
        <v>0</v>
      </c>
      <c r="U1724" s="54">
        <f>IF($C1724&lt;=U$2,J1724*VLOOKUP($C1724,Listen!$B$5:$G$95,$N1724+1,FALSE)/VLOOKUP(U$2,Listen!$B$5:$G$95,$N1724+1,FALSE),"-")</f>
        <v>0</v>
      </c>
      <c r="V1724" s="54">
        <f>IF($C1724&lt;=V$2,K1724*VLOOKUP($C1724,Listen!$B$5:$G$95,$N1724+1,FALSE)/VLOOKUP(V$2,Listen!$B$5:$G$95,$N1724+1,FALSE),"-")</f>
        <v>0</v>
      </c>
    </row>
    <row r="1725" spans="2:22">
      <c r="B1725" s="25"/>
      <c r="C1725" s="3">
        <v>2005</v>
      </c>
      <c r="D1725" s="141"/>
      <c r="E1725" s="141"/>
      <c r="F1725" s="141"/>
      <c r="G1725" s="141"/>
      <c r="H1725" s="141"/>
      <c r="I1725" s="141"/>
      <c r="J1725" s="141"/>
      <c r="K1725" s="141"/>
      <c r="M1725" s="52">
        <v>4</v>
      </c>
      <c r="N1725" s="52">
        <v>2</v>
      </c>
      <c r="O1725" s="54">
        <f>IF($C1725&lt;=O$2,D1725*VLOOKUP($C1725,Listen!$B$5:$G$95,$N1725+1,FALSE)/VLOOKUP(O$2,Listen!$B$5:$G$95,$N1725+1,FALSE),"-")</f>
        <v>0</v>
      </c>
      <c r="P1725" s="54">
        <f>IF($C1725&lt;=P$2,E1725*VLOOKUP($C1725,Listen!$B$5:$G$95,$N1725+1,FALSE)/VLOOKUP(P$2,Listen!$B$5:$G$95,$N1725+1,FALSE),"-")</f>
        <v>0</v>
      </c>
      <c r="Q1725" s="54">
        <f>IF($C1725&lt;=Q$2,F1725*VLOOKUP($C1725,Listen!$B$5:$G$95,$N1725+1,FALSE)/VLOOKUP(Q$2,Listen!$B$5:$G$95,$N1725+1,FALSE),"-")</f>
        <v>0</v>
      </c>
      <c r="R1725" s="54">
        <f>IF($C1725&lt;=R$2,G1725*VLOOKUP($C1725,Listen!$B$5:$G$95,$N1725+1,FALSE)/VLOOKUP(R$2,Listen!$B$5:$G$95,$N1725+1,FALSE),"-")</f>
        <v>0</v>
      </c>
      <c r="S1725" s="54">
        <f>IF($C1725&lt;=S$2,H1725*VLOOKUP($C1725,Listen!$B$5:$G$95,$N1725+1,FALSE)/VLOOKUP(S$2,Listen!$B$5:$G$95,$N1725+1,FALSE),"-")</f>
        <v>0</v>
      </c>
      <c r="T1725" s="54">
        <f>IF($C1725&lt;=T$2,I1725*VLOOKUP($C1725,Listen!$B$5:$G$95,$N1725+1,FALSE)/VLOOKUP(T$2,Listen!$B$5:$G$95,$N1725+1,FALSE),"-")</f>
        <v>0</v>
      </c>
      <c r="U1725" s="54">
        <f>IF($C1725&lt;=U$2,J1725*VLOOKUP($C1725,Listen!$B$5:$G$95,$N1725+1,FALSE)/VLOOKUP(U$2,Listen!$B$5:$G$95,$N1725+1,FALSE),"-")</f>
        <v>0</v>
      </c>
      <c r="V1725" s="54">
        <f>IF($C1725&lt;=V$2,K1725*VLOOKUP($C1725,Listen!$B$5:$G$95,$N1725+1,FALSE)/VLOOKUP(V$2,Listen!$B$5:$G$95,$N1725+1,FALSE),"-")</f>
        <v>0</v>
      </c>
    </row>
    <row r="1726" spans="2:22">
      <c r="B1726" s="25"/>
      <c r="C1726" s="3">
        <v>2004</v>
      </c>
      <c r="D1726" s="141"/>
      <c r="E1726" s="141"/>
      <c r="F1726" s="141"/>
      <c r="G1726" s="141"/>
      <c r="H1726" s="141"/>
      <c r="I1726" s="141"/>
      <c r="J1726" s="141"/>
      <c r="K1726" s="141"/>
      <c r="M1726" s="52">
        <v>4</v>
      </c>
      <c r="N1726" s="52">
        <v>2</v>
      </c>
      <c r="O1726" s="54">
        <f>IF($C1726&lt;=O$2,D1726*VLOOKUP($C1726,Listen!$B$5:$G$95,$N1726+1,FALSE)/VLOOKUP(O$2,Listen!$B$5:$G$95,$N1726+1,FALSE),"-")</f>
        <v>0</v>
      </c>
      <c r="P1726" s="54">
        <f>IF($C1726&lt;=P$2,E1726*VLOOKUP($C1726,Listen!$B$5:$G$95,$N1726+1,FALSE)/VLOOKUP(P$2,Listen!$B$5:$G$95,$N1726+1,FALSE),"-")</f>
        <v>0</v>
      </c>
      <c r="Q1726" s="54">
        <f>IF($C1726&lt;=Q$2,F1726*VLOOKUP($C1726,Listen!$B$5:$G$95,$N1726+1,FALSE)/VLOOKUP(Q$2,Listen!$B$5:$G$95,$N1726+1,FALSE),"-")</f>
        <v>0</v>
      </c>
      <c r="R1726" s="54">
        <f>IF($C1726&lt;=R$2,G1726*VLOOKUP($C1726,Listen!$B$5:$G$95,$N1726+1,FALSE)/VLOOKUP(R$2,Listen!$B$5:$G$95,$N1726+1,FALSE),"-")</f>
        <v>0</v>
      </c>
      <c r="S1726" s="54">
        <f>IF($C1726&lt;=S$2,H1726*VLOOKUP($C1726,Listen!$B$5:$G$95,$N1726+1,FALSE)/VLOOKUP(S$2,Listen!$B$5:$G$95,$N1726+1,FALSE),"-")</f>
        <v>0</v>
      </c>
      <c r="T1726" s="54">
        <f>IF($C1726&lt;=T$2,I1726*VLOOKUP($C1726,Listen!$B$5:$G$95,$N1726+1,FALSE)/VLOOKUP(T$2,Listen!$B$5:$G$95,$N1726+1,FALSE),"-")</f>
        <v>0</v>
      </c>
      <c r="U1726" s="54">
        <f>IF($C1726&lt;=U$2,J1726*VLOOKUP($C1726,Listen!$B$5:$G$95,$N1726+1,FALSE)/VLOOKUP(U$2,Listen!$B$5:$G$95,$N1726+1,FALSE),"-")</f>
        <v>0</v>
      </c>
      <c r="V1726" s="54">
        <f>IF($C1726&lt;=V$2,K1726*VLOOKUP($C1726,Listen!$B$5:$G$95,$N1726+1,FALSE)/VLOOKUP(V$2,Listen!$B$5:$G$95,$N1726+1,FALSE),"-")</f>
        <v>0</v>
      </c>
    </row>
    <row r="1727" spans="2:22">
      <c r="B1727" s="25"/>
      <c r="C1727" s="3">
        <v>2003</v>
      </c>
      <c r="D1727" s="141"/>
      <c r="E1727" s="141"/>
      <c r="F1727" s="141"/>
      <c r="G1727" s="141"/>
      <c r="H1727" s="141"/>
      <c r="I1727" s="141"/>
      <c r="J1727" s="141"/>
      <c r="K1727" s="141"/>
      <c r="M1727" s="52">
        <v>4</v>
      </c>
      <c r="N1727" s="52">
        <v>2</v>
      </c>
      <c r="O1727" s="54">
        <f>IF($C1727&lt;=O$2,D1727*VLOOKUP($C1727,Listen!$B$5:$G$95,$N1727+1,FALSE)/VLOOKUP(O$2,Listen!$B$5:$G$95,$N1727+1,FALSE),"-")</f>
        <v>0</v>
      </c>
      <c r="P1727" s="54">
        <f>IF($C1727&lt;=P$2,E1727*VLOOKUP($C1727,Listen!$B$5:$G$95,$N1727+1,FALSE)/VLOOKUP(P$2,Listen!$B$5:$G$95,$N1727+1,FALSE),"-")</f>
        <v>0</v>
      </c>
      <c r="Q1727" s="54">
        <f>IF($C1727&lt;=Q$2,F1727*VLOOKUP($C1727,Listen!$B$5:$G$95,$N1727+1,FALSE)/VLOOKUP(Q$2,Listen!$B$5:$G$95,$N1727+1,FALSE),"-")</f>
        <v>0</v>
      </c>
      <c r="R1727" s="54">
        <f>IF($C1727&lt;=R$2,G1727*VLOOKUP($C1727,Listen!$B$5:$G$95,$N1727+1,FALSE)/VLOOKUP(R$2,Listen!$B$5:$G$95,$N1727+1,FALSE),"-")</f>
        <v>0</v>
      </c>
      <c r="S1727" s="54">
        <f>IF($C1727&lt;=S$2,H1727*VLOOKUP($C1727,Listen!$B$5:$G$95,$N1727+1,FALSE)/VLOOKUP(S$2,Listen!$B$5:$G$95,$N1727+1,FALSE),"-")</f>
        <v>0</v>
      </c>
      <c r="T1727" s="54">
        <f>IF($C1727&lt;=T$2,I1727*VLOOKUP($C1727,Listen!$B$5:$G$95,$N1727+1,FALSE)/VLOOKUP(T$2,Listen!$B$5:$G$95,$N1727+1,FALSE),"-")</f>
        <v>0</v>
      </c>
      <c r="U1727" s="54">
        <f>IF($C1727&lt;=U$2,J1727*VLOOKUP($C1727,Listen!$B$5:$G$95,$N1727+1,FALSE)/VLOOKUP(U$2,Listen!$B$5:$G$95,$N1727+1,FALSE),"-")</f>
        <v>0</v>
      </c>
      <c r="V1727" s="54">
        <f>IF($C1727&lt;=V$2,K1727*VLOOKUP($C1727,Listen!$B$5:$G$95,$N1727+1,FALSE)/VLOOKUP(V$2,Listen!$B$5:$G$95,$N1727+1,FALSE),"-")</f>
        <v>0</v>
      </c>
    </row>
    <row r="1728" spans="2:22">
      <c r="B1728" s="25"/>
      <c r="C1728" s="3">
        <v>2002</v>
      </c>
      <c r="D1728" s="141"/>
      <c r="E1728" s="141"/>
      <c r="F1728" s="141"/>
      <c r="G1728" s="141"/>
      <c r="H1728" s="141"/>
      <c r="I1728" s="141"/>
      <c r="J1728" s="141"/>
      <c r="K1728" s="141"/>
      <c r="M1728" s="52">
        <v>4</v>
      </c>
      <c r="N1728" s="52">
        <v>2</v>
      </c>
      <c r="O1728" s="54">
        <f>IF($C1728&lt;=O$2,D1728*VLOOKUP($C1728,Listen!$B$5:$G$95,$N1728+1,FALSE)/VLOOKUP(O$2,Listen!$B$5:$G$95,$N1728+1,FALSE),"-")</f>
        <v>0</v>
      </c>
      <c r="P1728" s="54">
        <f>IF($C1728&lt;=P$2,E1728*VLOOKUP($C1728,Listen!$B$5:$G$95,$N1728+1,FALSE)/VLOOKUP(P$2,Listen!$B$5:$G$95,$N1728+1,FALSE),"-")</f>
        <v>0</v>
      </c>
      <c r="Q1728" s="54">
        <f>IF($C1728&lt;=Q$2,F1728*VLOOKUP($C1728,Listen!$B$5:$G$95,$N1728+1,FALSE)/VLOOKUP(Q$2,Listen!$B$5:$G$95,$N1728+1,FALSE),"-")</f>
        <v>0</v>
      </c>
      <c r="R1728" s="54">
        <f>IF($C1728&lt;=R$2,G1728*VLOOKUP($C1728,Listen!$B$5:$G$95,$N1728+1,FALSE)/VLOOKUP(R$2,Listen!$B$5:$G$95,$N1728+1,FALSE),"-")</f>
        <v>0</v>
      </c>
      <c r="S1728" s="54">
        <f>IF($C1728&lt;=S$2,H1728*VLOOKUP($C1728,Listen!$B$5:$G$95,$N1728+1,FALSE)/VLOOKUP(S$2,Listen!$B$5:$G$95,$N1728+1,FALSE),"-")</f>
        <v>0</v>
      </c>
      <c r="T1728" s="54">
        <f>IF($C1728&lt;=T$2,I1728*VLOOKUP($C1728,Listen!$B$5:$G$95,$N1728+1,FALSE)/VLOOKUP(T$2,Listen!$B$5:$G$95,$N1728+1,FALSE),"-")</f>
        <v>0</v>
      </c>
      <c r="U1728" s="54">
        <f>IF($C1728&lt;=U$2,J1728*VLOOKUP($C1728,Listen!$B$5:$G$95,$N1728+1,FALSE)/VLOOKUP(U$2,Listen!$B$5:$G$95,$N1728+1,FALSE),"-")</f>
        <v>0</v>
      </c>
      <c r="V1728" s="54">
        <f>IF($C1728&lt;=V$2,K1728*VLOOKUP($C1728,Listen!$B$5:$G$95,$N1728+1,FALSE)/VLOOKUP(V$2,Listen!$B$5:$G$95,$N1728+1,FALSE),"-")</f>
        <v>0</v>
      </c>
    </row>
    <row r="1729" spans="2:22">
      <c r="B1729" s="25"/>
      <c r="C1729" s="3">
        <v>2001</v>
      </c>
      <c r="D1729" s="141"/>
      <c r="E1729" s="141"/>
      <c r="F1729" s="141"/>
      <c r="G1729" s="141"/>
      <c r="H1729" s="141"/>
      <c r="I1729" s="141"/>
      <c r="J1729" s="141"/>
      <c r="K1729" s="141"/>
      <c r="M1729" s="52">
        <v>4</v>
      </c>
      <c r="N1729" s="52">
        <v>2</v>
      </c>
      <c r="O1729" s="54">
        <f>IF($C1729&lt;=O$2,D1729*VLOOKUP($C1729,Listen!$B$5:$G$95,$N1729+1,FALSE)/VLOOKUP(O$2,Listen!$B$5:$G$95,$N1729+1,FALSE),"-")</f>
        <v>0</v>
      </c>
      <c r="P1729" s="54">
        <f>IF($C1729&lt;=P$2,E1729*VLOOKUP($C1729,Listen!$B$5:$G$95,$N1729+1,FALSE)/VLOOKUP(P$2,Listen!$B$5:$G$95,$N1729+1,FALSE),"-")</f>
        <v>0</v>
      </c>
      <c r="Q1729" s="54">
        <f>IF($C1729&lt;=Q$2,F1729*VLOOKUP($C1729,Listen!$B$5:$G$95,$N1729+1,FALSE)/VLOOKUP(Q$2,Listen!$B$5:$G$95,$N1729+1,FALSE),"-")</f>
        <v>0</v>
      </c>
      <c r="R1729" s="54">
        <f>IF($C1729&lt;=R$2,G1729*VLOOKUP($C1729,Listen!$B$5:$G$95,$N1729+1,FALSE)/VLOOKUP(R$2,Listen!$B$5:$G$95,$N1729+1,FALSE),"-")</f>
        <v>0</v>
      </c>
      <c r="S1729" s="54">
        <f>IF($C1729&lt;=S$2,H1729*VLOOKUP($C1729,Listen!$B$5:$G$95,$N1729+1,FALSE)/VLOOKUP(S$2,Listen!$B$5:$G$95,$N1729+1,FALSE),"-")</f>
        <v>0</v>
      </c>
      <c r="T1729" s="54">
        <f>IF($C1729&lt;=T$2,I1729*VLOOKUP($C1729,Listen!$B$5:$G$95,$N1729+1,FALSE)/VLOOKUP(T$2,Listen!$B$5:$G$95,$N1729+1,FALSE),"-")</f>
        <v>0</v>
      </c>
      <c r="U1729" s="54">
        <f>IF($C1729&lt;=U$2,J1729*VLOOKUP($C1729,Listen!$B$5:$G$95,$N1729+1,FALSE)/VLOOKUP(U$2,Listen!$B$5:$G$95,$N1729+1,FALSE),"-")</f>
        <v>0</v>
      </c>
      <c r="V1729" s="54">
        <f>IF($C1729&lt;=V$2,K1729*VLOOKUP($C1729,Listen!$B$5:$G$95,$N1729+1,FALSE)/VLOOKUP(V$2,Listen!$B$5:$G$95,$N1729+1,FALSE),"-")</f>
        <v>0</v>
      </c>
    </row>
    <row r="1730" spans="2:22">
      <c r="B1730" s="25"/>
      <c r="C1730" s="3">
        <v>2000</v>
      </c>
      <c r="D1730" s="141"/>
      <c r="E1730" s="141"/>
      <c r="F1730" s="141"/>
      <c r="G1730" s="141"/>
      <c r="H1730" s="141"/>
      <c r="I1730" s="141"/>
      <c r="J1730" s="141"/>
      <c r="K1730" s="141"/>
      <c r="M1730" s="52">
        <v>4</v>
      </c>
      <c r="N1730" s="52">
        <v>2</v>
      </c>
      <c r="O1730" s="54">
        <f>IF($C1730&lt;=O$2,D1730*VLOOKUP($C1730,Listen!$B$5:$G$95,$N1730+1,FALSE)/VLOOKUP(O$2,Listen!$B$5:$G$95,$N1730+1,FALSE),"-")</f>
        <v>0</v>
      </c>
      <c r="P1730" s="54">
        <f>IF($C1730&lt;=P$2,E1730*VLOOKUP($C1730,Listen!$B$5:$G$95,$N1730+1,FALSE)/VLOOKUP(P$2,Listen!$B$5:$G$95,$N1730+1,FALSE),"-")</f>
        <v>0</v>
      </c>
      <c r="Q1730" s="54">
        <f>IF($C1730&lt;=Q$2,F1730*VLOOKUP($C1730,Listen!$B$5:$G$95,$N1730+1,FALSE)/VLOOKUP(Q$2,Listen!$B$5:$G$95,$N1730+1,FALSE),"-")</f>
        <v>0</v>
      </c>
      <c r="R1730" s="54">
        <f>IF($C1730&lt;=R$2,G1730*VLOOKUP($C1730,Listen!$B$5:$G$95,$N1730+1,FALSE)/VLOOKUP(R$2,Listen!$B$5:$G$95,$N1730+1,FALSE),"-")</f>
        <v>0</v>
      </c>
      <c r="S1730" s="54">
        <f>IF($C1730&lt;=S$2,H1730*VLOOKUP($C1730,Listen!$B$5:$G$95,$N1730+1,FALSE)/VLOOKUP(S$2,Listen!$B$5:$G$95,$N1730+1,FALSE),"-")</f>
        <v>0</v>
      </c>
      <c r="T1730" s="54">
        <f>IF($C1730&lt;=T$2,I1730*VLOOKUP($C1730,Listen!$B$5:$G$95,$N1730+1,FALSE)/VLOOKUP(T$2,Listen!$B$5:$G$95,$N1730+1,FALSE),"-")</f>
        <v>0</v>
      </c>
      <c r="U1730" s="54">
        <f>IF($C1730&lt;=U$2,J1730*VLOOKUP($C1730,Listen!$B$5:$G$95,$N1730+1,FALSE)/VLOOKUP(U$2,Listen!$B$5:$G$95,$N1730+1,FALSE),"-")</f>
        <v>0</v>
      </c>
      <c r="V1730" s="54">
        <f>IF($C1730&lt;=V$2,K1730*VLOOKUP($C1730,Listen!$B$5:$G$95,$N1730+1,FALSE)/VLOOKUP(V$2,Listen!$B$5:$G$95,$N1730+1,FALSE),"-")</f>
        <v>0</v>
      </c>
    </row>
    <row r="1731" spans="2:22">
      <c r="B1731" s="25"/>
      <c r="C1731" s="3">
        <v>1999</v>
      </c>
      <c r="D1731" s="141"/>
      <c r="E1731" s="141"/>
      <c r="F1731" s="141"/>
      <c r="G1731" s="141"/>
      <c r="H1731" s="141"/>
      <c r="I1731" s="141"/>
      <c r="J1731" s="141"/>
      <c r="K1731" s="141"/>
      <c r="M1731" s="52">
        <v>4</v>
      </c>
      <c r="N1731" s="52">
        <v>2</v>
      </c>
      <c r="O1731" s="54">
        <f>IF($C1731&lt;=O$2,D1731*VLOOKUP($C1731,Listen!$B$5:$G$95,$N1731+1,FALSE)/VLOOKUP(O$2,Listen!$B$5:$G$95,$N1731+1,FALSE),"-")</f>
        <v>0</v>
      </c>
      <c r="P1731" s="54">
        <f>IF($C1731&lt;=P$2,E1731*VLOOKUP($C1731,Listen!$B$5:$G$95,$N1731+1,FALSE)/VLOOKUP(P$2,Listen!$B$5:$G$95,$N1731+1,FALSE),"-")</f>
        <v>0</v>
      </c>
      <c r="Q1731" s="54">
        <f>IF($C1731&lt;=Q$2,F1731*VLOOKUP($C1731,Listen!$B$5:$G$95,$N1731+1,FALSE)/VLOOKUP(Q$2,Listen!$B$5:$G$95,$N1731+1,FALSE),"-")</f>
        <v>0</v>
      </c>
      <c r="R1731" s="54">
        <f>IF($C1731&lt;=R$2,G1731*VLOOKUP($C1731,Listen!$B$5:$G$95,$N1731+1,FALSE)/VLOOKUP(R$2,Listen!$B$5:$G$95,$N1731+1,FALSE),"-")</f>
        <v>0</v>
      </c>
      <c r="S1731" s="54">
        <f>IF($C1731&lt;=S$2,H1731*VLOOKUP($C1731,Listen!$B$5:$G$95,$N1731+1,FALSE)/VLOOKUP(S$2,Listen!$B$5:$G$95,$N1731+1,FALSE),"-")</f>
        <v>0</v>
      </c>
      <c r="T1731" s="54">
        <f>IF($C1731&lt;=T$2,I1731*VLOOKUP($C1731,Listen!$B$5:$G$95,$N1731+1,FALSE)/VLOOKUP(T$2,Listen!$B$5:$G$95,$N1731+1,FALSE),"-")</f>
        <v>0</v>
      </c>
      <c r="U1731" s="54">
        <f>IF($C1731&lt;=U$2,J1731*VLOOKUP($C1731,Listen!$B$5:$G$95,$N1731+1,FALSE)/VLOOKUP(U$2,Listen!$B$5:$G$95,$N1731+1,FALSE),"-")</f>
        <v>0</v>
      </c>
      <c r="V1731" s="54">
        <f>IF($C1731&lt;=V$2,K1731*VLOOKUP($C1731,Listen!$B$5:$G$95,$N1731+1,FALSE)/VLOOKUP(V$2,Listen!$B$5:$G$95,$N1731+1,FALSE),"-")</f>
        <v>0</v>
      </c>
    </row>
    <row r="1732" spans="2:22">
      <c r="B1732" s="25"/>
      <c r="C1732" s="3">
        <v>1998</v>
      </c>
      <c r="D1732" s="141"/>
      <c r="E1732" s="141"/>
      <c r="F1732" s="141"/>
      <c r="G1732" s="141"/>
      <c r="H1732" s="141"/>
      <c r="I1732" s="141"/>
      <c r="J1732" s="141"/>
      <c r="K1732" s="141"/>
      <c r="M1732" s="52">
        <v>4</v>
      </c>
      <c r="N1732" s="52">
        <v>2</v>
      </c>
      <c r="O1732" s="54">
        <f>IF($C1732&lt;=O$2,D1732*VLOOKUP($C1732,Listen!$B$5:$G$95,$N1732+1,FALSE)/VLOOKUP(O$2,Listen!$B$5:$G$95,$N1732+1,FALSE),"-")</f>
        <v>0</v>
      </c>
      <c r="P1732" s="54">
        <f>IF($C1732&lt;=P$2,E1732*VLOOKUP($C1732,Listen!$B$5:$G$95,$N1732+1,FALSE)/VLOOKUP(P$2,Listen!$B$5:$G$95,$N1732+1,FALSE),"-")</f>
        <v>0</v>
      </c>
      <c r="Q1732" s="54">
        <f>IF($C1732&lt;=Q$2,F1732*VLOOKUP($C1732,Listen!$B$5:$G$95,$N1732+1,FALSE)/VLOOKUP(Q$2,Listen!$B$5:$G$95,$N1732+1,FALSE),"-")</f>
        <v>0</v>
      </c>
      <c r="R1732" s="54">
        <f>IF($C1732&lt;=R$2,G1732*VLOOKUP($C1732,Listen!$B$5:$G$95,$N1732+1,FALSE)/VLOOKUP(R$2,Listen!$B$5:$G$95,$N1732+1,FALSE),"-")</f>
        <v>0</v>
      </c>
      <c r="S1732" s="54">
        <f>IF($C1732&lt;=S$2,H1732*VLOOKUP($C1732,Listen!$B$5:$G$95,$N1732+1,FALSE)/VLOOKUP(S$2,Listen!$B$5:$G$95,$N1732+1,FALSE),"-")</f>
        <v>0</v>
      </c>
      <c r="T1732" s="54">
        <f>IF($C1732&lt;=T$2,I1732*VLOOKUP($C1732,Listen!$B$5:$G$95,$N1732+1,FALSE)/VLOOKUP(T$2,Listen!$B$5:$G$95,$N1732+1,FALSE),"-")</f>
        <v>0</v>
      </c>
      <c r="U1732" s="54">
        <f>IF($C1732&lt;=U$2,J1732*VLOOKUP($C1732,Listen!$B$5:$G$95,$N1732+1,FALSE)/VLOOKUP(U$2,Listen!$B$5:$G$95,$N1732+1,FALSE),"-")</f>
        <v>0</v>
      </c>
      <c r="V1732" s="54">
        <f>IF($C1732&lt;=V$2,K1732*VLOOKUP($C1732,Listen!$B$5:$G$95,$N1732+1,FALSE)/VLOOKUP(V$2,Listen!$B$5:$G$95,$N1732+1,FALSE),"-")</f>
        <v>0</v>
      </c>
    </row>
    <row r="1733" spans="2:22">
      <c r="B1733" s="25"/>
      <c r="C1733" s="3">
        <v>1997</v>
      </c>
      <c r="D1733" s="141"/>
      <c r="E1733" s="141"/>
      <c r="F1733" s="141"/>
      <c r="G1733" s="141"/>
      <c r="H1733" s="141"/>
      <c r="I1733" s="141"/>
      <c r="J1733" s="141"/>
      <c r="K1733" s="141"/>
      <c r="M1733" s="52">
        <v>4</v>
      </c>
      <c r="N1733" s="52">
        <v>2</v>
      </c>
      <c r="O1733" s="54">
        <f>IF($C1733&lt;=O$2,D1733*VLOOKUP($C1733,Listen!$B$5:$G$95,$N1733+1,FALSE)/VLOOKUP(O$2,Listen!$B$5:$G$95,$N1733+1,FALSE),"-")</f>
        <v>0</v>
      </c>
      <c r="P1733" s="54">
        <f>IF($C1733&lt;=P$2,E1733*VLOOKUP($C1733,Listen!$B$5:$G$95,$N1733+1,FALSE)/VLOOKUP(P$2,Listen!$B$5:$G$95,$N1733+1,FALSE),"-")</f>
        <v>0</v>
      </c>
      <c r="Q1733" s="54">
        <f>IF($C1733&lt;=Q$2,F1733*VLOOKUP($C1733,Listen!$B$5:$G$95,$N1733+1,FALSE)/VLOOKUP(Q$2,Listen!$B$5:$G$95,$N1733+1,FALSE),"-")</f>
        <v>0</v>
      </c>
      <c r="R1733" s="54">
        <f>IF($C1733&lt;=R$2,G1733*VLOOKUP($C1733,Listen!$B$5:$G$95,$N1733+1,FALSE)/VLOOKUP(R$2,Listen!$B$5:$G$95,$N1733+1,FALSE),"-")</f>
        <v>0</v>
      </c>
      <c r="S1733" s="54">
        <f>IF($C1733&lt;=S$2,H1733*VLOOKUP($C1733,Listen!$B$5:$G$95,$N1733+1,FALSE)/VLOOKUP(S$2,Listen!$B$5:$G$95,$N1733+1,FALSE),"-")</f>
        <v>0</v>
      </c>
      <c r="T1733" s="54">
        <f>IF($C1733&lt;=T$2,I1733*VLOOKUP($C1733,Listen!$B$5:$G$95,$N1733+1,FALSE)/VLOOKUP(T$2,Listen!$B$5:$G$95,$N1733+1,FALSE),"-")</f>
        <v>0</v>
      </c>
      <c r="U1733" s="54">
        <f>IF($C1733&lt;=U$2,J1733*VLOOKUP($C1733,Listen!$B$5:$G$95,$N1733+1,FALSE)/VLOOKUP(U$2,Listen!$B$5:$G$95,$N1733+1,FALSE),"-")</f>
        <v>0</v>
      </c>
      <c r="V1733" s="54">
        <f>IF($C1733&lt;=V$2,K1733*VLOOKUP($C1733,Listen!$B$5:$G$95,$N1733+1,FALSE)/VLOOKUP(V$2,Listen!$B$5:$G$95,$N1733+1,FALSE),"-")</f>
        <v>0</v>
      </c>
    </row>
    <row r="1734" spans="2:22">
      <c r="B1734" s="25"/>
      <c r="C1734" s="3">
        <v>1996</v>
      </c>
      <c r="D1734" s="141"/>
      <c r="E1734" s="141"/>
      <c r="F1734" s="141"/>
      <c r="G1734" s="141"/>
      <c r="H1734" s="141"/>
      <c r="I1734" s="141"/>
      <c r="J1734" s="141"/>
      <c r="K1734" s="141"/>
      <c r="M1734" s="52">
        <v>4</v>
      </c>
      <c r="N1734" s="52">
        <v>2</v>
      </c>
      <c r="O1734" s="54">
        <f>IF($C1734&lt;=O$2,D1734*VLOOKUP($C1734,Listen!$B$5:$G$95,$N1734+1,FALSE)/VLOOKUP(O$2,Listen!$B$5:$G$95,$N1734+1,FALSE),"-")</f>
        <v>0</v>
      </c>
      <c r="P1734" s="54">
        <f>IF($C1734&lt;=P$2,E1734*VLOOKUP($C1734,Listen!$B$5:$G$95,$N1734+1,FALSE)/VLOOKUP(P$2,Listen!$B$5:$G$95,$N1734+1,FALSE),"-")</f>
        <v>0</v>
      </c>
      <c r="Q1734" s="54">
        <f>IF($C1734&lt;=Q$2,F1734*VLOOKUP($C1734,Listen!$B$5:$G$95,$N1734+1,FALSE)/VLOOKUP(Q$2,Listen!$B$5:$G$95,$N1734+1,FALSE),"-")</f>
        <v>0</v>
      </c>
      <c r="R1734" s="54">
        <f>IF($C1734&lt;=R$2,G1734*VLOOKUP($C1734,Listen!$B$5:$G$95,$N1734+1,FALSE)/VLOOKUP(R$2,Listen!$B$5:$G$95,$N1734+1,FALSE),"-")</f>
        <v>0</v>
      </c>
      <c r="S1734" s="54">
        <f>IF($C1734&lt;=S$2,H1734*VLOOKUP($C1734,Listen!$B$5:$G$95,$N1734+1,FALSE)/VLOOKUP(S$2,Listen!$B$5:$G$95,$N1734+1,FALSE),"-")</f>
        <v>0</v>
      </c>
      <c r="T1734" s="54">
        <f>IF($C1734&lt;=T$2,I1734*VLOOKUP($C1734,Listen!$B$5:$G$95,$N1734+1,FALSE)/VLOOKUP(T$2,Listen!$B$5:$G$95,$N1734+1,FALSE),"-")</f>
        <v>0</v>
      </c>
      <c r="U1734" s="54">
        <f>IF($C1734&lt;=U$2,J1734*VLOOKUP($C1734,Listen!$B$5:$G$95,$N1734+1,FALSE)/VLOOKUP(U$2,Listen!$B$5:$G$95,$N1734+1,FALSE),"-")</f>
        <v>0</v>
      </c>
      <c r="V1734" s="54">
        <f>IF($C1734&lt;=V$2,K1734*VLOOKUP($C1734,Listen!$B$5:$G$95,$N1734+1,FALSE)/VLOOKUP(V$2,Listen!$B$5:$G$95,$N1734+1,FALSE),"-")</f>
        <v>0</v>
      </c>
    </row>
    <row r="1735" spans="2:22">
      <c r="B1735" s="25"/>
      <c r="C1735" s="3">
        <v>1995</v>
      </c>
      <c r="D1735" s="141"/>
      <c r="E1735" s="141"/>
      <c r="F1735" s="141"/>
      <c r="G1735" s="141"/>
      <c r="H1735" s="141"/>
      <c r="I1735" s="141"/>
      <c r="J1735" s="141"/>
      <c r="K1735" s="141"/>
      <c r="M1735" s="52">
        <v>4</v>
      </c>
      <c r="N1735" s="52">
        <v>2</v>
      </c>
      <c r="O1735" s="54">
        <f>IF($C1735&lt;=O$2,D1735*VLOOKUP($C1735,Listen!$B$5:$G$95,$N1735+1,FALSE)/VLOOKUP(O$2,Listen!$B$5:$G$95,$N1735+1,FALSE),"-")</f>
        <v>0</v>
      </c>
      <c r="P1735" s="54">
        <f>IF($C1735&lt;=P$2,E1735*VLOOKUP($C1735,Listen!$B$5:$G$95,$N1735+1,FALSE)/VLOOKUP(P$2,Listen!$B$5:$G$95,$N1735+1,FALSE),"-")</f>
        <v>0</v>
      </c>
      <c r="Q1735" s="54">
        <f>IF($C1735&lt;=Q$2,F1735*VLOOKUP($C1735,Listen!$B$5:$G$95,$N1735+1,FALSE)/VLOOKUP(Q$2,Listen!$B$5:$G$95,$N1735+1,FALSE),"-")</f>
        <v>0</v>
      </c>
      <c r="R1735" s="54">
        <f>IF($C1735&lt;=R$2,G1735*VLOOKUP($C1735,Listen!$B$5:$G$95,$N1735+1,FALSE)/VLOOKUP(R$2,Listen!$B$5:$G$95,$N1735+1,FALSE),"-")</f>
        <v>0</v>
      </c>
      <c r="S1735" s="54">
        <f>IF($C1735&lt;=S$2,H1735*VLOOKUP($C1735,Listen!$B$5:$G$95,$N1735+1,FALSE)/VLOOKUP(S$2,Listen!$B$5:$G$95,$N1735+1,FALSE),"-")</f>
        <v>0</v>
      </c>
      <c r="T1735" s="54">
        <f>IF($C1735&lt;=T$2,I1735*VLOOKUP($C1735,Listen!$B$5:$G$95,$N1735+1,FALSE)/VLOOKUP(T$2,Listen!$B$5:$G$95,$N1735+1,FALSE),"-")</f>
        <v>0</v>
      </c>
      <c r="U1735" s="54">
        <f>IF($C1735&lt;=U$2,J1735*VLOOKUP($C1735,Listen!$B$5:$G$95,$N1735+1,FALSE)/VLOOKUP(U$2,Listen!$B$5:$G$95,$N1735+1,FALSE),"-")</f>
        <v>0</v>
      </c>
      <c r="V1735" s="54">
        <f>IF($C1735&lt;=V$2,K1735*VLOOKUP($C1735,Listen!$B$5:$G$95,$N1735+1,FALSE)/VLOOKUP(V$2,Listen!$B$5:$G$95,$N1735+1,FALSE),"-")</f>
        <v>0</v>
      </c>
    </row>
    <row r="1736" spans="2:22">
      <c r="B1736" s="25"/>
      <c r="C1736" s="3">
        <v>1994</v>
      </c>
      <c r="D1736" s="141"/>
      <c r="E1736" s="141"/>
      <c r="F1736" s="141"/>
      <c r="G1736" s="141"/>
      <c r="H1736" s="141"/>
      <c r="I1736" s="141"/>
      <c r="J1736" s="141"/>
      <c r="K1736" s="141"/>
      <c r="M1736" s="52">
        <v>4</v>
      </c>
      <c r="N1736" s="52">
        <v>2</v>
      </c>
      <c r="O1736" s="54">
        <f>IF($C1736&lt;=O$2,D1736*VLOOKUP($C1736,Listen!$B$5:$G$95,$N1736+1,FALSE)/VLOOKUP(O$2,Listen!$B$5:$G$95,$N1736+1,FALSE),"-")</f>
        <v>0</v>
      </c>
      <c r="P1736" s="54">
        <f>IF($C1736&lt;=P$2,E1736*VLOOKUP($C1736,Listen!$B$5:$G$95,$N1736+1,FALSE)/VLOOKUP(P$2,Listen!$B$5:$G$95,$N1736+1,FALSE),"-")</f>
        <v>0</v>
      </c>
      <c r="Q1736" s="54">
        <f>IF($C1736&lt;=Q$2,F1736*VLOOKUP($C1736,Listen!$B$5:$G$95,$N1736+1,FALSE)/VLOOKUP(Q$2,Listen!$B$5:$G$95,$N1736+1,FALSE),"-")</f>
        <v>0</v>
      </c>
      <c r="R1736" s="54">
        <f>IF($C1736&lt;=R$2,G1736*VLOOKUP($C1736,Listen!$B$5:$G$95,$N1736+1,FALSE)/VLOOKUP(R$2,Listen!$B$5:$G$95,$N1736+1,FALSE),"-")</f>
        <v>0</v>
      </c>
      <c r="S1736" s="54">
        <f>IF($C1736&lt;=S$2,H1736*VLOOKUP($C1736,Listen!$B$5:$G$95,$N1736+1,FALSE)/VLOOKUP(S$2,Listen!$B$5:$G$95,$N1736+1,FALSE),"-")</f>
        <v>0</v>
      </c>
      <c r="T1736" s="54">
        <f>IF($C1736&lt;=T$2,I1736*VLOOKUP($C1736,Listen!$B$5:$G$95,$N1736+1,FALSE)/VLOOKUP(T$2,Listen!$B$5:$G$95,$N1736+1,FALSE),"-")</f>
        <v>0</v>
      </c>
      <c r="U1736" s="54">
        <f>IF($C1736&lt;=U$2,J1736*VLOOKUP($C1736,Listen!$B$5:$G$95,$N1736+1,FALSE)/VLOOKUP(U$2,Listen!$B$5:$G$95,$N1736+1,FALSE),"-")</f>
        <v>0</v>
      </c>
      <c r="V1736" s="54">
        <f>IF($C1736&lt;=V$2,K1736*VLOOKUP($C1736,Listen!$B$5:$G$95,$N1736+1,FALSE)/VLOOKUP(V$2,Listen!$B$5:$G$95,$N1736+1,FALSE),"-")</f>
        <v>0</v>
      </c>
    </row>
    <row r="1737" spans="2:22">
      <c r="B1737" s="25"/>
      <c r="C1737" s="3">
        <v>1993</v>
      </c>
      <c r="D1737" s="141"/>
      <c r="E1737" s="141"/>
      <c r="F1737" s="141"/>
      <c r="G1737" s="141"/>
      <c r="H1737" s="141"/>
      <c r="I1737" s="141"/>
      <c r="J1737" s="141"/>
      <c r="K1737" s="141"/>
      <c r="M1737" s="52">
        <v>4</v>
      </c>
      <c r="N1737" s="52">
        <v>2</v>
      </c>
      <c r="O1737" s="54">
        <f>IF($C1737&lt;=O$2,D1737*VLOOKUP($C1737,Listen!$B$5:$G$95,$N1737+1,FALSE)/VLOOKUP(O$2,Listen!$B$5:$G$95,$N1737+1,FALSE),"-")</f>
        <v>0</v>
      </c>
      <c r="P1737" s="54">
        <f>IF($C1737&lt;=P$2,E1737*VLOOKUP($C1737,Listen!$B$5:$G$95,$N1737+1,FALSE)/VLOOKUP(P$2,Listen!$B$5:$G$95,$N1737+1,FALSE),"-")</f>
        <v>0</v>
      </c>
      <c r="Q1737" s="54">
        <f>IF($C1737&lt;=Q$2,F1737*VLOOKUP($C1737,Listen!$B$5:$G$95,$N1737+1,FALSE)/VLOOKUP(Q$2,Listen!$B$5:$G$95,$N1737+1,FALSE),"-")</f>
        <v>0</v>
      </c>
      <c r="R1737" s="54">
        <f>IF($C1737&lt;=R$2,G1737*VLOOKUP($C1737,Listen!$B$5:$G$95,$N1737+1,FALSE)/VLOOKUP(R$2,Listen!$B$5:$G$95,$N1737+1,FALSE),"-")</f>
        <v>0</v>
      </c>
      <c r="S1737" s="54">
        <f>IF($C1737&lt;=S$2,H1737*VLOOKUP($C1737,Listen!$B$5:$G$95,$N1737+1,FALSE)/VLOOKUP(S$2,Listen!$B$5:$G$95,$N1737+1,FALSE),"-")</f>
        <v>0</v>
      </c>
      <c r="T1737" s="54">
        <f>IF($C1737&lt;=T$2,I1737*VLOOKUP($C1737,Listen!$B$5:$G$95,$N1737+1,FALSE)/VLOOKUP(T$2,Listen!$B$5:$G$95,$N1737+1,FALSE),"-")</f>
        <v>0</v>
      </c>
      <c r="U1737" s="54">
        <f>IF($C1737&lt;=U$2,J1737*VLOOKUP($C1737,Listen!$B$5:$G$95,$N1737+1,FALSE)/VLOOKUP(U$2,Listen!$B$5:$G$95,$N1737+1,FALSE),"-")</f>
        <v>0</v>
      </c>
      <c r="V1737" s="54">
        <f>IF($C1737&lt;=V$2,K1737*VLOOKUP($C1737,Listen!$B$5:$G$95,$N1737+1,FALSE)/VLOOKUP(V$2,Listen!$B$5:$G$95,$N1737+1,FALSE),"-")</f>
        <v>0</v>
      </c>
    </row>
    <row r="1738" spans="2:22">
      <c r="B1738" s="25"/>
      <c r="C1738" s="3">
        <v>1992</v>
      </c>
      <c r="D1738" s="141"/>
      <c r="E1738" s="141"/>
      <c r="F1738" s="141"/>
      <c r="G1738" s="141"/>
      <c r="H1738" s="141"/>
      <c r="I1738" s="141"/>
      <c r="J1738" s="141"/>
      <c r="K1738" s="141"/>
      <c r="M1738" s="52">
        <v>4</v>
      </c>
      <c r="N1738" s="52">
        <v>2</v>
      </c>
      <c r="O1738" s="54">
        <f>IF($C1738&lt;=O$2,D1738*VLOOKUP($C1738,Listen!$B$5:$G$95,$N1738+1,FALSE)/VLOOKUP(O$2,Listen!$B$5:$G$95,$N1738+1,FALSE),"-")</f>
        <v>0</v>
      </c>
      <c r="P1738" s="54">
        <f>IF($C1738&lt;=P$2,E1738*VLOOKUP($C1738,Listen!$B$5:$G$95,$N1738+1,FALSE)/VLOOKUP(P$2,Listen!$B$5:$G$95,$N1738+1,FALSE),"-")</f>
        <v>0</v>
      </c>
      <c r="Q1738" s="54">
        <f>IF($C1738&lt;=Q$2,F1738*VLOOKUP($C1738,Listen!$B$5:$G$95,$N1738+1,FALSE)/VLOOKUP(Q$2,Listen!$B$5:$G$95,$N1738+1,FALSE),"-")</f>
        <v>0</v>
      </c>
      <c r="R1738" s="54">
        <f>IF($C1738&lt;=R$2,G1738*VLOOKUP($C1738,Listen!$B$5:$G$95,$N1738+1,FALSE)/VLOOKUP(R$2,Listen!$B$5:$G$95,$N1738+1,FALSE),"-")</f>
        <v>0</v>
      </c>
      <c r="S1738" s="54">
        <f>IF($C1738&lt;=S$2,H1738*VLOOKUP($C1738,Listen!$B$5:$G$95,$N1738+1,FALSE)/VLOOKUP(S$2,Listen!$B$5:$G$95,$N1738+1,FALSE),"-")</f>
        <v>0</v>
      </c>
      <c r="T1738" s="54">
        <f>IF($C1738&lt;=T$2,I1738*VLOOKUP($C1738,Listen!$B$5:$G$95,$N1738+1,FALSE)/VLOOKUP(T$2,Listen!$B$5:$G$95,$N1738+1,FALSE),"-")</f>
        <v>0</v>
      </c>
      <c r="U1738" s="54">
        <f>IF($C1738&lt;=U$2,J1738*VLOOKUP($C1738,Listen!$B$5:$G$95,$N1738+1,FALSE)/VLOOKUP(U$2,Listen!$B$5:$G$95,$N1738+1,FALSE),"-")</f>
        <v>0</v>
      </c>
      <c r="V1738" s="54">
        <f>IF($C1738&lt;=V$2,K1738*VLOOKUP($C1738,Listen!$B$5:$G$95,$N1738+1,FALSE)/VLOOKUP(V$2,Listen!$B$5:$G$95,$N1738+1,FALSE),"-")</f>
        <v>0</v>
      </c>
    </row>
    <row r="1739" spans="2:22">
      <c r="B1739" s="25"/>
      <c r="C1739" s="3">
        <v>1991</v>
      </c>
      <c r="D1739" s="141"/>
      <c r="E1739" s="141"/>
      <c r="F1739" s="141"/>
      <c r="G1739" s="141"/>
      <c r="H1739" s="141"/>
      <c r="I1739" s="141"/>
      <c r="J1739" s="141"/>
      <c r="K1739" s="141"/>
      <c r="M1739" s="52">
        <v>4</v>
      </c>
      <c r="N1739" s="52">
        <v>2</v>
      </c>
      <c r="O1739" s="54">
        <f>IF($C1739&lt;=O$2,D1739*VLOOKUP($C1739,Listen!$B$5:$G$95,$N1739+1,FALSE)/VLOOKUP(O$2,Listen!$B$5:$G$95,$N1739+1,FALSE),"-")</f>
        <v>0</v>
      </c>
      <c r="P1739" s="54">
        <f>IF($C1739&lt;=P$2,E1739*VLOOKUP($C1739,Listen!$B$5:$G$95,$N1739+1,FALSE)/VLOOKUP(P$2,Listen!$B$5:$G$95,$N1739+1,FALSE),"-")</f>
        <v>0</v>
      </c>
      <c r="Q1739" s="54">
        <f>IF($C1739&lt;=Q$2,F1739*VLOOKUP($C1739,Listen!$B$5:$G$95,$N1739+1,FALSE)/VLOOKUP(Q$2,Listen!$B$5:$G$95,$N1739+1,FALSE),"-")</f>
        <v>0</v>
      </c>
      <c r="R1739" s="54">
        <f>IF($C1739&lt;=R$2,G1739*VLOOKUP($C1739,Listen!$B$5:$G$95,$N1739+1,FALSE)/VLOOKUP(R$2,Listen!$B$5:$G$95,$N1739+1,FALSE),"-")</f>
        <v>0</v>
      </c>
      <c r="S1739" s="54">
        <f>IF($C1739&lt;=S$2,H1739*VLOOKUP($C1739,Listen!$B$5:$G$95,$N1739+1,FALSE)/VLOOKUP(S$2,Listen!$B$5:$G$95,$N1739+1,FALSE),"-")</f>
        <v>0</v>
      </c>
      <c r="T1739" s="54">
        <f>IF($C1739&lt;=T$2,I1739*VLOOKUP($C1739,Listen!$B$5:$G$95,$N1739+1,FALSE)/VLOOKUP(T$2,Listen!$B$5:$G$95,$N1739+1,FALSE),"-")</f>
        <v>0</v>
      </c>
      <c r="U1739" s="54">
        <f>IF($C1739&lt;=U$2,J1739*VLOOKUP($C1739,Listen!$B$5:$G$95,$N1739+1,FALSE)/VLOOKUP(U$2,Listen!$B$5:$G$95,$N1739+1,FALSE),"-")</f>
        <v>0</v>
      </c>
      <c r="V1739" s="54">
        <f>IF($C1739&lt;=V$2,K1739*VLOOKUP($C1739,Listen!$B$5:$G$95,$N1739+1,FALSE)/VLOOKUP(V$2,Listen!$B$5:$G$95,$N1739+1,FALSE),"-")</f>
        <v>0</v>
      </c>
    </row>
    <row r="1740" spans="2:22">
      <c r="B1740" s="25"/>
      <c r="C1740" s="3">
        <v>1990</v>
      </c>
      <c r="D1740" s="141"/>
      <c r="E1740" s="141"/>
      <c r="F1740" s="141"/>
      <c r="G1740" s="141"/>
      <c r="H1740" s="141"/>
      <c r="I1740" s="141"/>
      <c r="J1740" s="141"/>
      <c r="K1740" s="141"/>
      <c r="M1740" s="52">
        <v>4</v>
      </c>
      <c r="N1740" s="52">
        <v>2</v>
      </c>
      <c r="O1740" s="54">
        <f>IF($C1740&lt;=O$2,D1740*VLOOKUP($C1740,Listen!$B$5:$G$95,$N1740+1,FALSE)/VLOOKUP(O$2,Listen!$B$5:$G$95,$N1740+1,FALSE),"-")</f>
        <v>0</v>
      </c>
      <c r="P1740" s="54">
        <f>IF($C1740&lt;=P$2,E1740*VLOOKUP($C1740,Listen!$B$5:$G$95,$N1740+1,FALSE)/VLOOKUP(P$2,Listen!$B$5:$G$95,$N1740+1,FALSE),"-")</f>
        <v>0</v>
      </c>
      <c r="Q1740" s="54">
        <f>IF($C1740&lt;=Q$2,F1740*VLOOKUP($C1740,Listen!$B$5:$G$95,$N1740+1,FALSE)/VLOOKUP(Q$2,Listen!$B$5:$G$95,$N1740+1,FALSE),"-")</f>
        <v>0</v>
      </c>
      <c r="R1740" s="54">
        <f>IF($C1740&lt;=R$2,G1740*VLOOKUP($C1740,Listen!$B$5:$G$95,$N1740+1,FALSE)/VLOOKUP(R$2,Listen!$B$5:$G$95,$N1740+1,FALSE),"-")</f>
        <v>0</v>
      </c>
      <c r="S1740" s="54">
        <f>IF($C1740&lt;=S$2,H1740*VLOOKUP($C1740,Listen!$B$5:$G$95,$N1740+1,FALSE)/VLOOKUP(S$2,Listen!$B$5:$G$95,$N1740+1,FALSE),"-")</f>
        <v>0</v>
      </c>
      <c r="T1740" s="54">
        <f>IF($C1740&lt;=T$2,I1740*VLOOKUP($C1740,Listen!$B$5:$G$95,$N1740+1,FALSE)/VLOOKUP(T$2,Listen!$B$5:$G$95,$N1740+1,FALSE),"-")</f>
        <v>0</v>
      </c>
      <c r="U1740" s="54">
        <f>IF($C1740&lt;=U$2,J1740*VLOOKUP($C1740,Listen!$B$5:$G$95,$N1740+1,FALSE)/VLOOKUP(U$2,Listen!$B$5:$G$95,$N1740+1,FALSE),"-")</f>
        <v>0</v>
      </c>
      <c r="V1740" s="54">
        <f>IF($C1740&lt;=V$2,K1740*VLOOKUP($C1740,Listen!$B$5:$G$95,$N1740+1,FALSE)/VLOOKUP(V$2,Listen!$B$5:$G$95,$N1740+1,FALSE),"-")</f>
        <v>0</v>
      </c>
    </row>
    <row r="1741" spans="2:22">
      <c r="B1741" s="25"/>
      <c r="C1741" s="3">
        <v>1989</v>
      </c>
      <c r="D1741" s="141"/>
      <c r="E1741" s="141"/>
      <c r="F1741" s="141"/>
      <c r="G1741" s="141"/>
      <c r="H1741" s="141"/>
      <c r="I1741" s="141"/>
      <c r="J1741" s="141"/>
      <c r="K1741" s="141"/>
      <c r="M1741" s="52">
        <v>4</v>
      </c>
      <c r="N1741" s="52">
        <v>2</v>
      </c>
      <c r="O1741" s="54">
        <f>IF($C1741&lt;=O$2,D1741*VLOOKUP($C1741,Listen!$B$5:$G$95,$N1741+1,FALSE)/VLOOKUP(O$2,Listen!$B$5:$G$95,$N1741+1,FALSE),"-")</f>
        <v>0</v>
      </c>
      <c r="P1741" s="54">
        <f>IF($C1741&lt;=P$2,E1741*VLOOKUP($C1741,Listen!$B$5:$G$95,$N1741+1,FALSE)/VLOOKUP(P$2,Listen!$B$5:$G$95,$N1741+1,FALSE),"-")</f>
        <v>0</v>
      </c>
      <c r="Q1741" s="54">
        <f>IF($C1741&lt;=Q$2,F1741*VLOOKUP($C1741,Listen!$B$5:$G$95,$N1741+1,FALSE)/VLOOKUP(Q$2,Listen!$B$5:$G$95,$N1741+1,FALSE),"-")</f>
        <v>0</v>
      </c>
      <c r="R1741" s="54">
        <f>IF($C1741&lt;=R$2,G1741*VLOOKUP($C1741,Listen!$B$5:$G$95,$N1741+1,FALSE)/VLOOKUP(R$2,Listen!$B$5:$G$95,$N1741+1,FALSE),"-")</f>
        <v>0</v>
      </c>
      <c r="S1741" s="54">
        <f>IF($C1741&lt;=S$2,H1741*VLOOKUP($C1741,Listen!$B$5:$G$95,$N1741+1,FALSE)/VLOOKUP(S$2,Listen!$B$5:$G$95,$N1741+1,FALSE),"-")</f>
        <v>0</v>
      </c>
      <c r="T1741" s="54">
        <f>IF($C1741&lt;=T$2,I1741*VLOOKUP($C1741,Listen!$B$5:$G$95,$N1741+1,FALSE)/VLOOKUP(T$2,Listen!$B$5:$G$95,$N1741+1,FALSE),"-")</f>
        <v>0</v>
      </c>
      <c r="U1741" s="54">
        <f>IF($C1741&lt;=U$2,J1741*VLOOKUP($C1741,Listen!$B$5:$G$95,$N1741+1,FALSE)/VLOOKUP(U$2,Listen!$B$5:$G$95,$N1741+1,FALSE),"-")</f>
        <v>0</v>
      </c>
      <c r="V1741" s="54">
        <f>IF($C1741&lt;=V$2,K1741*VLOOKUP($C1741,Listen!$B$5:$G$95,$N1741+1,FALSE)/VLOOKUP(V$2,Listen!$B$5:$G$95,$N1741+1,FALSE),"-")</f>
        <v>0</v>
      </c>
    </row>
    <row r="1742" spans="2:22">
      <c r="B1742" s="25"/>
      <c r="C1742" s="3">
        <v>1988</v>
      </c>
      <c r="D1742" s="141"/>
      <c r="E1742" s="141"/>
      <c r="F1742" s="141"/>
      <c r="G1742" s="141"/>
      <c r="H1742" s="141"/>
      <c r="I1742" s="141"/>
      <c r="J1742" s="141"/>
      <c r="K1742" s="141"/>
      <c r="M1742" s="52">
        <v>4</v>
      </c>
      <c r="N1742" s="52">
        <v>2</v>
      </c>
      <c r="O1742" s="54">
        <f>IF($C1742&lt;=O$2,D1742*VLOOKUP($C1742,Listen!$B$5:$G$95,$N1742+1,FALSE)/VLOOKUP(O$2,Listen!$B$5:$G$95,$N1742+1,FALSE),"-")</f>
        <v>0</v>
      </c>
      <c r="P1742" s="54">
        <f>IF($C1742&lt;=P$2,E1742*VLOOKUP($C1742,Listen!$B$5:$G$95,$N1742+1,FALSE)/VLOOKUP(P$2,Listen!$B$5:$G$95,$N1742+1,FALSE),"-")</f>
        <v>0</v>
      </c>
      <c r="Q1742" s="54">
        <f>IF($C1742&lt;=Q$2,F1742*VLOOKUP($C1742,Listen!$B$5:$G$95,$N1742+1,FALSE)/VLOOKUP(Q$2,Listen!$B$5:$G$95,$N1742+1,FALSE),"-")</f>
        <v>0</v>
      </c>
      <c r="R1742" s="54">
        <f>IF($C1742&lt;=R$2,G1742*VLOOKUP($C1742,Listen!$B$5:$G$95,$N1742+1,FALSE)/VLOOKUP(R$2,Listen!$B$5:$G$95,$N1742+1,FALSE),"-")</f>
        <v>0</v>
      </c>
      <c r="S1742" s="54">
        <f>IF($C1742&lt;=S$2,H1742*VLOOKUP($C1742,Listen!$B$5:$G$95,$N1742+1,FALSE)/VLOOKUP(S$2,Listen!$B$5:$G$95,$N1742+1,FALSE),"-")</f>
        <v>0</v>
      </c>
      <c r="T1742" s="54">
        <f>IF($C1742&lt;=T$2,I1742*VLOOKUP($C1742,Listen!$B$5:$G$95,$N1742+1,FALSE)/VLOOKUP(T$2,Listen!$B$5:$G$95,$N1742+1,FALSE),"-")</f>
        <v>0</v>
      </c>
      <c r="U1742" s="54">
        <f>IF($C1742&lt;=U$2,J1742*VLOOKUP($C1742,Listen!$B$5:$G$95,$N1742+1,FALSE)/VLOOKUP(U$2,Listen!$B$5:$G$95,$N1742+1,FALSE),"-")</f>
        <v>0</v>
      </c>
      <c r="V1742" s="54">
        <f>IF($C1742&lt;=V$2,K1742*VLOOKUP($C1742,Listen!$B$5:$G$95,$N1742+1,FALSE)/VLOOKUP(V$2,Listen!$B$5:$G$95,$N1742+1,FALSE),"-")</f>
        <v>0</v>
      </c>
    </row>
    <row r="1743" spans="2:22">
      <c r="B1743" s="25"/>
      <c r="C1743" s="3">
        <v>1987</v>
      </c>
      <c r="D1743" s="141"/>
      <c r="E1743" s="141"/>
      <c r="F1743" s="141"/>
      <c r="G1743" s="141"/>
      <c r="H1743" s="141"/>
      <c r="I1743" s="141"/>
      <c r="J1743" s="141"/>
      <c r="K1743" s="141"/>
      <c r="M1743" s="52">
        <v>4</v>
      </c>
      <c r="N1743" s="52">
        <v>2</v>
      </c>
      <c r="O1743" s="54">
        <f>IF($C1743&lt;=O$2,D1743*VLOOKUP($C1743,Listen!$B$5:$G$95,$N1743+1,FALSE)/VLOOKUP(O$2,Listen!$B$5:$G$95,$N1743+1,FALSE),"-")</f>
        <v>0</v>
      </c>
      <c r="P1743" s="54">
        <f>IF($C1743&lt;=P$2,E1743*VLOOKUP($C1743,Listen!$B$5:$G$95,$N1743+1,FALSE)/VLOOKUP(P$2,Listen!$B$5:$G$95,$N1743+1,FALSE),"-")</f>
        <v>0</v>
      </c>
      <c r="Q1743" s="54">
        <f>IF($C1743&lt;=Q$2,F1743*VLOOKUP($C1743,Listen!$B$5:$G$95,$N1743+1,FALSE)/VLOOKUP(Q$2,Listen!$B$5:$G$95,$N1743+1,FALSE),"-")</f>
        <v>0</v>
      </c>
      <c r="R1743" s="54">
        <f>IF($C1743&lt;=R$2,G1743*VLOOKUP($C1743,Listen!$B$5:$G$95,$N1743+1,FALSE)/VLOOKUP(R$2,Listen!$B$5:$G$95,$N1743+1,FALSE),"-")</f>
        <v>0</v>
      </c>
      <c r="S1743" s="54">
        <f>IF($C1743&lt;=S$2,H1743*VLOOKUP($C1743,Listen!$B$5:$G$95,$N1743+1,FALSE)/VLOOKUP(S$2,Listen!$B$5:$G$95,$N1743+1,FALSE),"-")</f>
        <v>0</v>
      </c>
      <c r="T1743" s="54">
        <f>IF($C1743&lt;=T$2,I1743*VLOOKUP($C1743,Listen!$B$5:$G$95,$N1743+1,FALSE)/VLOOKUP(T$2,Listen!$B$5:$G$95,$N1743+1,FALSE),"-")</f>
        <v>0</v>
      </c>
      <c r="U1743" s="54">
        <f>IF($C1743&lt;=U$2,J1743*VLOOKUP($C1743,Listen!$B$5:$G$95,$N1743+1,FALSE)/VLOOKUP(U$2,Listen!$B$5:$G$95,$N1743+1,FALSE),"-")</f>
        <v>0</v>
      </c>
      <c r="V1743" s="54">
        <f>IF($C1743&lt;=V$2,K1743*VLOOKUP($C1743,Listen!$B$5:$G$95,$N1743+1,FALSE)/VLOOKUP(V$2,Listen!$B$5:$G$95,$N1743+1,FALSE),"-")</f>
        <v>0</v>
      </c>
    </row>
    <row r="1744" spans="2:22">
      <c r="B1744" s="25"/>
      <c r="C1744" s="3">
        <v>1986</v>
      </c>
      <c r="D1744" s="141"/>
      <c r="E1744" s="141"/>
      <c r="F1744" s="141"/>
      <c r="G1744" s="141"/>
      <c r="H1744" s="141"/>
      <c r="I1744" s="141"/>
      <c r="J1744" s="141"/>
      <c r="K1744" s="141"/>
      <c r="M1744" s="52">
        <v>4</v>
      </c>
      <c r="N1744" s="52">
        <v>2</v>
      </c>
      <c r="O1744" s="54">
        <f>IF($C1744&lt;=O$2,D1744*VLOOKUP($C1744,Listen!$B$5:$G$95,$N1744+1,FALSE)/VLOOKUP(O$2,Listen!$B$5:$G$95,$N1744+1,FALSE),"-")</f>
        <v>0</v>
      </c>
      <c r="P1744" s="54">
        <f>IF($C1744&lt;=P$2,E1744*VLOOKUP($C1744,Listen!$B$5:$G$95,$N1744+1,FALSE)/VLOOKUP(P$2,Listen!$B$5:$G$95,$N1744+1,FALSE),"-")</f>
        <v>0</v>
      </c>
      <c r="Q1744" s="54">
        <f>IF($C1744&lt;=Q$2,F1744*VLOOKUP($C1744,Listen!$B$5:$G$95,$N1744+1,FALSE)/VLOOKUP(Q$2,Listen!$B$5:$G$95,$N1744+1,FALSE),"-")</f>
        <v>0</v>
      </c>
      <c r="R1744" s="54">
        <f>IF($C1744&lt;=R$2,G1744*VLOOKUP($C1744,Listen!$B$5:$G$95,$N1744+1,FALSE)/VLOOKUP(R$2,Listen!$B$5:$G$95,$N1744+1,FALSE),"-")</f>
        <v>0</v>
      </c>
      <c r="S1744" s="54">
        <f>IF($C1744&lt;=S$2,H1744*VLOOKUP($C1744,Listen!$B$5:$G$95,$N1744+1,FALSE)/VLOOKUP(S$2,Listen!$B$5:$G$95,$N1744+1,FALSE),"-")</f>
        <v>0</v>
      </c>
      <c r="T1744" s="54">
        <f>IF($C1744&lt;=T$2,I1744*VLOOKUP($C1744,Listen!$B$5:$G$95,$N1744+1,FALSE)/VLOOKUP(T$2,Listen!$B$5:$G$95,$N1744+1,FALSE),"-")</f>
        <v>0</v>
      </c>
      <c r="U1744" s="54">
        <f>IF($C1744&lt;=U$2,J1744*VLOOKUP($C1744,Listen!$B$5:$G$95,$N1744+1,FALSE)/VLOOKUP(U$2,Listen!$B$5:$G$95,$N1744+1,FALSE),"-")</f>
        <v>0</v>
      </c>
      <c r="V1744" s="54">
        <f>IF($C1744&lt;=V$2,K1744*VLOOKUP($C1744,Listen!$B$5:$G$95,$N1744+1,FALSE)/VLOOKUP(V$2,Listen!$B$5:$G$95,$N1744+1,FALSE),"-")</f>
        <v>0</v>
      </c>
    </row>
    <row r="1745" spans="2:22">
      <c r="B1745" s="25"/>
      <c r="C1745" s="3">
        <v>1985</v>
      </c>
      <c r="D1745" s="141"/>
      <c r="E1745" s="141"/>
      <c r="F1745" s="141"/>
      <c r="G1745" s="141"/>
      <c r="H1745" s="141"/>
      <c r="I1745" s="141"/>
      <c r="J1745" s="141"/>
      <c r="K1745" s="141"/>
      <c r="M1745" s="52">
        <v>4</v>
      </c>
      <c r="N1745" s="52">
        <v>2</v>
      </c>
      <c r="O1745" s="54">
        <f>IF($C1745&lt;=O$2,D1745*VLOOKUP($C1745,Listen!$B$5:$G$95,$N1745+1,FALSE)/VLOOKUP(O$2,Listen!$B$5:$G$95,$N1745+1,FALSE),"-")</f>
        <v>0</v>
      </c>
      <c r="P1745" s="54">
        <f>IF($C1745&lt;=P$2,E1745*VLOOKUP($C1745,Listen!$B$5:$G$95,$N1745+1,FALSE)/VLOOKUP(P$2,Listen!$B$5:$G$95,$N1745+1,FALSE),"-")</f>
        <v>0</v>
      </c>
      <c r="Q1745" s="54">
        <f>IF($C1745&lt;=Q$2,F1745*VLOOKUP($C1745,Listen!$B$5:$G$95,$N1745+1,FALSE)/VLOOKUP(Q$2,Listen!$B$5:$G$95,$N1745+1,FALSE),"-")</f>
        <v>0</v>
      </c>
      <c r="R1745" s="54">
        <f>IF($C1745&lt;=R$2,G1745*VLOOKUP($C1745,Listen!$B$5:$G$95,$N1745+1,FALSE)/VLOOKUP(R$2,Listen!$B$5:$G$95,$N1745+1,FALSE),"-")</f>
        <v>0</v>
      </c>
      <c r="S1745" s="54">
        <f>IF($C1745&lt;=S$2,H1745*VLOOKUP($C1745,Listen!$B$5:$G$95,$N1745+1,FALSE)/VLOOKUP(S$2,Listen!$B$5:$G$95,$N1745+1,FALSE),"-")</f>
        <v>0</v>
      </c>
      <c r="T1745" s="54">
        <f>IF($C1745&lt;=T$2,I1745*VLOOKUP($C1745,Listen!$B$5:$G$95,$N1745+1,FALSE)/VLOOKUP(T$2,Listen!$B$5:$G$95,$N1745+1,FALSE),"-")</f>
        <v>0</v>
      </c>
      <c r="U1745" s="54">
        <f>IF($C1745&lt;=U$2,J1745*VLOOKUP($C1745,Listen!$B$5:$G$95,$N1745+1,FALSE)/VLOOKUP(U$2,Listen!$B$5:$G$95,$N1745+1,FALSE),"-")</f>
        <v>0</v>
      </c>
      <c r="V1745" s="54">
        <f>IF($C1745&lt;=V$2,K1745*VLOOKUP($C1745,Listen!$B$5:$G$95,$N1745+1,FALSE)/VLOOKUP(V$2,Listen!$B$5:$G$95,$N1745+1,FALSE),"-")</f>
        <v>0</v>
      </c>
    </row>
    <row r="1746" spans="2:22">
      <c r="B1746" s="25"/>
      <c r="C1746" s="3">
        <v>1984</v>
      </c>
      <c r="D1746" s="141"/>
      <c r="E1746" s="141"/>
      <c r="F1746" s="141"/>
      <c r="G1746" s="141"/>
      <c r="H1746" s="141"/>
      <c r="I1746" s="141"/>
      <c r="J1746" s="141"/>
      <c r="K1746" s="141"/>
      <c r="M1746" s="52">
        <v>4</v>
      </c>
      <c r="N1746" s="52">
        <v>2</v>
      </c>
      <c r="O1746" s="54">
        <f>IF($C1746&lt;=O$2,D1746*VLOOKUP($C1746,Listen!$B$5:$G$95,$N1746+1,FALSE)/VLOOKUP(O$2,Listen!$B$5:$G$95,$N1746+1,FALSE),"-")</f>
        <v>0</v>
      </c>
      <c r="P1746" s="54">
        <f>IF($C1746&lt;=P$2,E1746*VLOOKUP($C1746,Listen!$B$5:$G$95,$N1746+1,FALSE)/VLOOKUP(P$2,Listen!$B$5:$G$95,$N1746+1,FALSE),"-")</f>
        <v>0</v>
      </c>
      <c r="Q1746" s="54">
        <f>IF($C1746&lt;=Q$2,F1746*VLOOKUP($C1746,Listen!$B$5:$G$95,$N1746+1,FALSE)/VLOOKUP(Q$2,Listen!$B$5:$G$95,$N1746+1,FALSE),"-")</f>
        <v>0</v>
      </c>
      <c r="R1746" s="54">
        <f>IF($C1746&lt;=R$2,G1746*VLOOKUP($C1746,Listen!$B$5:$G$95,$N1746+1,FALSE)/VLOOKUP(R$2,Listen!$B$5:$G$95,$N1746+1,FALSE),"-")</f>
        <v>0</v>
      </c>
      <c r="S1746" s="54">
        <f>IF($C1746&lt;=S$2,H1746*VLOOKUP($C1746,Listen!$B$5:$G$95,$N1746+1,FALSE)/VLOOKUP(S$2,Listen!$B$5:$G$95,$N1746+1,FALSE),"-")</f>
        <v>0</v>
      </c>
      <c r="T1746" s="54">
        <f>IF($C1746&lt;=T$2,I1746*VLOOKUP($C1746,Listen!$B$5:$G$95,$N1746+1,FALSE)/VLOOKUP(T$2,Listen!$B$5:$G$95,$N1746+1,FALSE),"-")</f>
        <v>0</v>
      </c>
      <c r="U1746" s="54">
        <f>IF($C1746&lt;=U$2,J1746*VLOOKUP($C1746,Listen!$B$5:$G$95,$N1746+1,FALSE)/VLOOKUP(U$2,Listen!$B$5:$G$95,$N1746+1,FALSE),"-")</f>
        <v>0</v>
      </c>
      <c r="V1746" s="54">
        <f>IF($C1746&lt;=V$2,K1746*VLOOKUP($C1746,Listen!$B$5:$G$95,$N1746+1,FALSE)/VLOOKUP(V$2,Listen!$B$5:$G$95,$N1746+1,FALSE),"-")</f>
        <v>0</v>
      </c>
    </row>
    <row r="1747" spans="2:22">
      <c r="B1747" s="25"/>
      <c r="C1747" s="3">
        <v>1983</v>
      </c>
      <c r="D1747" s="141"/>
      <c r="E1747" s="141"/>
      <c r="F1747" s="141"/>
      <c r="G1747" s="141"/>
      <c r="H1747" s="141"/>
      <c r="I1747" s="141"/>
      <c r="J1747" s="141"/>
      <c r="K1747" s="141"/>
      <c r="M1747" s="52">
        <v>4</v>
      </c>
      <c r="N1747" s="52">
        <v>2</v>
      </c>
      <c r="O1747" s="54">
        <f>IF($C1747&lt;=O$2,D1747*VLOOKUP($C1747,Listen!$B$5:$G$95,$N1747+1,FALSE)/VLOOKUP(O$2,Listen!$B$5:$G$95,$N1747+1,FALSE),"-")</f>
        <v>0</v>
      </c>
      <c r="P1747" s="54">
        <f>IF($C1747&lt;=P$2,E1747*VLOOKUP($C1747,Listen!$B$5:$G$95,$N1747+1,FALSE)/VLOOKUP(P$2,Listen!$B$5:$G$95,$N1747+1,FALSE),"-")</f>
        <v>0</v>
      </c>
      <c r="Q1747" s="54">
        <f>IF($C1747&lt;=Q$2,F1747*VLOOKUP($C1747,Listen!$B$5:$G$95,$N1747+1,FALSE)/VLOOKUP(Q$2,Listen!$B$5:$G$95,$N1747+1,FALSE),"-")</f>
        <v>0</v>
      </c>
      <c r="R1747" s="54">
        <f>IF($C1747&lt;=R$2,G1747*VLOOKUP($C1747,Listen!$B$5:$G$95,$N1747+1,FALSE)/VLOOKUP(R$2,Listen!$B$5:$G$95,$N1747+1,FALSE),"-")</f>
        <v>0</v>
      </c>
      <c r="S1747" s="54">
        <f>IF($C1747&lt;=S$2,H1747*VLOOKUP($C1747,Listen!$B$5:$G$95,$N1747+1,FALSE)/VLOOKUP(S$2,Listen!$B$5:$G$95,$N1747+1,FALSE),"-")</f>
        <v>0</v>
      </c>
      <c r="T1747" s="54">
        <f>IF($C1747&lt;=T$2,I1747*VLOOKUP($C1747,Listen!$B$5:$G$95,$N1747+1,FALSE)/VLOOKUP(T$2,Listen!$B$5:$G$95,$N1747+1,FALSE),"-")</f>
        <v>0</v>
      </c>
      <c r="U1747" s="54">
        <f>IF($C1747&lt;=U$2,J1747*VLOOKUP($C1747,Listen!$B$5:$G$95,$N1747+1,FALSE)/VLOOKUP(U$2,Listen!$B$5:$G$95,$N1747+1,FALSE),"-")</f>
        <v>0</v>
      </c>
      <c r="V1747" s="54">
        <f>IF($C1747&lt;=V$2,K1747*VLOOKUP($C1747,Listen!$B$5:$G$95,$N1747+1,FALSE)/VLOOKUP(V$2,Listen!$B$5:$G$95,$N1747+1,FALSE),"-")</f>
        <v>0</v>
      </c>
    </row>
    <row r="1748" spans="2:22">
      <c r="B1748" s="25"/>
      <c r="C1748" s="3">
        <v>1982</v>
      </c>
      <c r="D1748" s="141"/>
      <c r="E1748" s="141"/>
      <c r="F1748" s="141"/>
      <c r="G1748" s="141"/>
      <c r="H1748" s="141"/>
      <c r="I1748" s="141"/>
      <c r="J1748" s="141"/>
      <c r="K1748" s="141"/>
      <c r="M1748" s="52">
        <v>4</v>
      </c>
      <c r="N1748" s="52">
        <v>2</v>
      </c>
      <c r="O1748" s="54">
        <f>IF($C1748&lt;=O$2,D1748*VLOOKUP($C1748,Listen!$B$5:$G$95,$N1748+1,FALSE)/VLOOKUP(O$2,Listen!$B$5:$G$95,$N1748+1,FALSE),"-")</f>
        <v>0</v>
      </c>
      <c r="P1748" s="54">
        <f>IF($C1748&lt;=P$2,E1748*VLOOKUP($C1748,Listen!$B$5:$G$95,$N1748+1,FALSE)/VLOOKUP(P$2,Listen!$B$5:$G$95,$N1748+1,FALSE),"-")</f>
        <v>0</v>
      </c>
      <c r="Q1748" s="54">
        <f>IF($C1748&lt;=Q$2,F1748*VLOOKUP($C1748,Listen!$B$5:$G$95,$N1748+1,FALSE)/VLOOKUP(Q$2,Listen!$B$5:$G$95,$N1748+1,FALSE),"-")</f>
        <v>0</v>
      </c>
      <c r="R1748" s="54">
        <f>IF($C1748&lt;=R$2,G1748*VLOOKUP($C1748,Listen!$B$5:$G$95,$N1748+1,FALSE)/VLOOKUP(R$2,Listen!$B$5:$G$95,$N1748+1,FALSE),"-")</f>
        <v>0</v>
      </c>
      <c r="S1748" s="54">
        <f>IF($C1748&lt;=S$2,H1748*VLOOKUP($C1748,Listen!$B$5:$G$95,$N1748+1,FALSE)/VLOOKUP(S$2,Listen!$B$5:$G$95,$N1748+1,FALSE),"-")</f>
        <v>0</v>
      </c>
      <c r="T1748" s="54">
        <f>IF($C1748&lt;=T$2,I1748*VLOOKUP($C1748,Listen!$B$5:$G$95,$N1748+1,FALSE)/VLOOKUP(T$2,Listen!$B$5:$G$95,$N1748+1,FALSE),"-")</f>
        <v>0</v>
      </c>
      <c r="U1748" s="54">
        <f>IF($C1748&lt;=U$2,J1748*VLOOKUP($C1748,Listen!$B$5:$G$95,$N1748+1,FALSE)/VLOOKUP(U$2,Listen!$B$5:$G$95,$N1748+1,FALSE),"-")</f>
        <v>0</v>
      </c>
      <c r="V1748" s="54">
        <f>IF($C1748&lt;=V$2,K1748*VLOOKUP($C1748,Listen!$B$5:$G$95,$N1748+1,FALSE)/VLOOKUP(V$2,Listen!$B$5:$G$95,$N1748+1,FALSE),"-")</f>
        <v>0</v>
      </c>
    </row>
    <row r="1749" spans="2:22">
      <c r="B1749" s="25"/>
      <c r="C1749" s="3">
        <v>1981</v>
      </c>
      <c r="D1749" s="141"/>
      <c r="E1749" s="141"/>
      <c r="F1749" s="141"/>
      <c r="G1749" s="141"/>
      <c r="H1749" s="141"/>
      <c r="I1749" s="141"/>
      <c r="J1749" s="141"/>
      <c r="K1749" s="141"/>
      <c r="M1749" s="52">
        <v>4</v>
      </c>
      <c r="N1749" s="52">
        <v>2</v>
      </c>
      <c r="O1749" s="54">
        <f>IF($C1749&lt;=O$2,D1749*VLOOKUP($C1749,Listen!$B$5:$G$95,$N1749+1,FALSE)/VLOOKUP(O$2,Listen!$B$5:$G$95,$N1749+1,FALSE),"-")</f>
        <v>0</v>
      </c>
      <c r="P1749" s="54">
        <f>IF($C1749&lt;=P$2,E1749*VLOOKUP($C1749,Listen!$B$5:$G$95,$N1749+1,FALSE)/VLOOKUP(P$2,Listen!$B$5:$G$95,$N1749+1,FALSE),"-")</f>
        <v>0</v>
      </c>
      <c r="Q1749" s="54">
        <f>IF($C1749&lt;=Q$2,F1749*VLOOKUP($C1749,Listen!$B$5:$G$95,$N1749+1,FALSE)/VLOOKUP(Q$2,Listen!$B$5:$G$95,$N1749+1,FALSE),"-")</f>
        <v>0</v>
      </c>
      <c r="R1749" s="54">
        <f>IF($C1749&lt;=R$2,G1749*VLOOKUP($C1749,Listen!$B$5:$G$95,$N1749+1,FALSE)/VLOOKUP(R$2,Listen!$B$5:$G$95,$N1749+1,FALSE),"-")</f>
        <v>0</v>
      </c>
      <c r="S1749" s="54">
        <f>IF($C1749&lt;=S$2,H1749*VLOOKUP($C1749,Listen!$B$5:$G$95,$N1749+1,FALSE)/VLOOKUP(S$2,Listen!$B$5:$G$95,$N1749+1,FALSE),"-")</f>
        <v>0</v>
      </c>
      <c r="T1749" s="54">
        <f>IF($C1749&lt;=T$2,I1749*VLOOKUP($C1749,Listen!$B$5:$G$95,$N1749+1,FALSE)/VLOOKUP(T$2,Listen!$B$5:$G$95,$N1749+1,FALSE),"-")</f>
        <v>0</v>
      </c>
      <c r="U1749" s="54">
        <f>IF($C1749&lt;=U$2,J1749*VLOOKUP($C1749,Listen!$B$5:$G$95,$N1749+1,FALSE)/VLOOKUP(U$2,Listen!$B$5:$G$95,$N1749+1,FALSE),"-")</f>
        <v>0</v>
      </c>
      <c r="V1749" s="54">
        <f>IF($C1749&lt;=V$2,K1749*VLOOKUP($C1749,Listen!$B$5:$G$95,$N1749+1,FALSE)/VLOOKUP(V$2,Listen!$B$5:$G$95,$N1749+1,FALSE),"-")</f>
        <v>0</v>
      </c>
    </row>
    <row r="1750" spans="2:22">
      <c r="B1750" s="25"/>
      <c r="C1750" s="3">
        <v>1980</v>
      </c>
      <c r="D1750" s="141"/>
      <c r="E1750" s="141"/>
      <c r="F1750" s="141"/>
      <c r="G1750" s="141"/>
      <c r="H1750" s="141"/>
      <c r="I1750" s="141"/>
      <c r="J1750" s="141"/>
      <c r="K1750" s="141"/>
      <c r="M1750" s="52">
        <v>4</v>
      </c>
      <c r="N1750" s="52">
        <v>2</v>
      </c>
      <c r="O1750" s="54">
        <f>IF($C1750&lt;=O$2,D1750*VLOOKUP($C1750,Listen!$B$5:$G$95,$N1750+1,FALSE)/VLOOKUP(O$2,Listen!$B$5:$G$95,$N1750+1,FALSE),"-")</f>
        <v>0</v>
      </c>
      <c r="P1750" s="54">
        <f>IF($C1750&lt;=P$2,E1750*VLOOKUP($C1750,Listen!$B$5:$G$95,$N1750+1,FALSE)/VLOOKUP(P$2,Listen!$B$5:$G$95,$N1750+1,FALSE),"-")</f>
        <v>0</v>
      </c>
      <c r="Q1750" s="54">
        <f>IF($C1750&lt;=Q$2,F1750*VLOOKUP($C1750,Listen!$B$5:$G$95,$N1750+1,FALSE)/VLOOKUP(Q$2,Listen!$B$5:$G$95,$N1750+1,FALSE),"-")</f>
        <v>0</v>
      </c>
      <c r="R1750" s="54">
        <f>IF($C1750&lt;=R$2,G1750*VLOOKUP($C1750,Listen!$B$5:$G$95,$N1750+1,FALSE)/VLOOKUP(R$2,Listen!$B$5:$G$95,$N1750+1,FALSE),"-")</f>
        <v>0</v>
      </c>
      <c r="S1750" s="54">
        <f>IF($C1750&lt;=S$2,H1750*VLOOKUP($C1750,Listen!$B$5:$G$95,$N1750+1,FALSE)/VLOOKUP(S$2,Listen!$B$5:$G$95,$N1750+1,FALSE),"-")</f>
        <v>0</v>
      </c>
      <c r="T1750" s="54">
        <f>IF($C1750&lt;=T$2,I1750*VLOOKUP($C1750,Listen!$B$5:$G$95,$N1750+1,FALSE)/VLOOKUP(T$2,Listen!$B$5:$G$95,$N1750+1,FALSE),"-")</f>
        <v>0</v>
      </c>
      <c r="U1750" s="54">
        <f>IF($C1750&lt;=U$2,J1750*VLOOKUP($C1750,Listen!$B$5:$G$95,$N1750+1,FALSE)/VLOOKUP(U$2,Listen!$B$5:$G$95,$N1750+1,FALSE),"-")</f>
        <v>0</v>
      </c>
      <c r="V1750" s="54">
        <f>IF($C1750&lt;=V$2,K1750*VLOOKUP($C1750,Listen!$B$5:$G$95,$N1750+1,FALSE)/VLOOKUP(V$2,Listen!$B$5:$G$95,$N1750+1,FALSE),"-")</f>
        <v>0</v>
      </c>
    </row>
    <row r="1751" spans="2:22">
      <c r="B1751" s="25"/>
      <c r="C1751" s="3">
        <v>1979</v>
      </c>
      <c r="D1751" s="141"/>
      <c r="E1751" s="141"/>
      <c r="F1751" s="141"/>
      <c r="G1751" s="141"/>
      <c r="H1751" s="141"/>
      <c r="I1751" s="141"/>
      <c r="J1751" s="141"/>
      <c r="K1751" s="141"/>
      <c r="M1751" s="52">
        <v>4</v>
      </c>
      <c r="N1751" s="52">
        <v>2</v>
      </c>
      <c r="O1751" s="54">
        <f>IF($C1751&lt;=O$2,D1751*VLOOKUP($C1751,Listen!$B$5:$G$95,$N1751+1,FALSE)/VLOOKUP(O$2,Listen!$B$5:$G$95,$N1751+1,FALSE),"-")</f>
        <v>0</v>
      </c>
      <c r="P1751" s="54">
        <f>IF($C1751&lt;=P$2,E1751*VLOOKUP($C1751,Listen!$B$5:$G$95,$N1751+1,FALSE)/VLOOKUP(P$2,Listen!$B$5:$G$95,$N1751+1,FALSE),"-")</f>
        <v>0</v>
      </c>
      <c r="Q1751" s="54">
        <f>IF($C1751&lt;=Q$2,F1751*VLOOKUP($C1751,Listen!$B$5:$G$95,$N1751+1,FALSE)/VLOOKUP(Q$2,Listen!$B$5:$G$95,$N1751+1,FALSE),"-")</f>
        <v>0</v>
      </c>
      <c r="R1751" s="54">
        <f>IF($C1751&lt;=R$2,G1751*VLOOKUP($C1751,Listen!$B$5:$G$95,$N1751+1,FALSE)/VLOOKUP(R$2,Listen!$B$5:$G$95,$N1751+1,FALSE),"-")</f>
        <v>0</v>
      </c>
      <c r="S1751" s="54">
        <f>IF($C1751&lt;=S$2,H1751*VLOOKUP($C1751,Listen!$B$5:$G$95,$N1751+1,FALSE)/VLOOKUP(S$2,Listen!$B$5:$G$95,$N1751+1,FALSE),"-")</f>
        <v>0</v>
      </c>
      <c r="T1751" s="54">
        <f>IF($C1751&lt;=T$2,I1751*VLOOKUP($C1751,Listen!$B$5:$G$95,$N1751+1,FALSE)/VLOOKUP(T$2,Listen!$B$5:$G$95,$N1751+1,FALSE),"-")</f>
        <v>0</v>
      </c>
      <c r="U1751" s="54">
        <f>IF($C1751&lt;=U$2,J1751*VLOOKUP($C1751,Listen!$B$5:$G$95,$N1751+1,FALSE)/VLOOKUP(U$2,Listen!$B$5:$G$95,$N1751+1,FALSE),"-")</f>
        <v>0</v>
      </c>
      <c r="V1751" s="54">
        <f>IF($C1751&lt;=V$2,K1751*VLOOKUP($C1751,Listen!$B$5:$G$95,$N1751+1,FALSE)/VLOOKUP(V$2,Listen!$B$5:$G$95,$N1751+1,FALSE),"-")</f>
        <v>0</v>
      </c>
    </row>
    <row r="1752" spans="2:22">
      <c r="B1752" s="25"/>
      <c r="C1752" s="3">
        <v>1978</v>
      </c>
      <c r="D1752" s="141"/>
      <c r="E1752" s="141"/>
      <c r="F1752" s="141"/>
      <c r="G1752" s="141"/>
      <c r="H1752" s="141"/>
      <c r="I1752" s="141"/>
      <c r="J1752" s="141"/>
      <c r="K1752" s="141"/>
      <c r="M1752" s="52">
        <v>4</v>
      </c>
      <c r="N1752" s="52">
        <v>2</v>
      </c>
      <c r="O1752" s="54">
        <f>IF($C1752&lt;=O$2,D1752*VLOOKUP($C1752,Listen!$B$5:$G$95,$N1752+1,FALSE)/VLOOKUP(O$2,Listen!$B$5:$G$95,$N1752+1,FALSE),"-")</f>
        <v>0</v>
      </c>
      <c r="P1752" s="54">
        <f>IF($C1752&lt;=P$2,E1752*VLOOKUP($C1752,Listen!$B$5:$G$95,$N1752+1,FALSE)/VLOOKUP(P$2,Listen!$B$5:$G$95,$N1752+1,FALSE),"-")</f>
        <v>0</v>
      </c>
      <c r="Q1752" s="54">
        <f>IF($C1752&lt;=Q$2,F1752*VLOOKUP($C1752,Listen!$B$5:$G$95,$N1752+1,FALSE)/VLOOKUP(Q$2,Listen!$B$5:$G$95,$N1752+1,FALSE),"-")</f>
        <v>0</v>
      </c>
      <c r="R1752" s="54">
        <f>IF($C1752&lt;=R$2,G1752*VLOOKUP($C1752,Listen!$B$5:$G$95,$N1752+1,FALSE)/VLOOKUP(R$2,Listen!$B$5:$G$95,$N1752+1,FALSE),"-")</f>
        <v>0</v>
      </c>
      <c r="S1752" s="54">
        <f>IF($C1752&lt;=S$2,H1752*VLOOKUP($C1752,Listen!$B$5:$G$95,$N1752+1,FALSE)/VLOOKUP(S$2,Listen!$B$5:$G$95,$N1752+1,FALSE),"-")</f>
        <v>0</v>
      </c>
      <c r="T1752" s="54">
        <f>IF($C1752&lt;=T$2,I1752*VLOOKUP($C1752,Listen!$B$5:$G$95,$N1752+1,FALSE)/VLOOKUP(T$2,Listen!$B$5:$G$95,$N1752+1,FALSE),"-")</f>
        <v>0</v>
      </c>
      <c r="U1752" s="54">
        <f>IF($C1752&lt;=U$2,J1752*VLOOKUP($C1752,Listen!$B$5:$G$95,$N1752+1,FALSE)/VLOOKUP(U$2,Listen!$B$5:$G$95,$N1752+1,FALSE),"-")</f>
        <v>0</v>
      </c>
      <c r="V1752" s="54">
        <f>IF($C1752&lt;=V$2,K1752*VLOOKUP($C1752,Listen!$B$5:$G$95,$N1752+1,FALSE)/VLOOKUP(V$2,Listen!$B$5:$G$95,$N1752+1,FALSE),"-")</f>
        <v>0</v>
      </c>
    </row>
    <row r="1753" spans="2:22">
      <c r="B1753" s="25"/>
      <c r="C1753" s="3">
        <v>1977</v>
      </c>
      <c r="D1753" s="141"/>
      <c r="E1753" s="141"/>
      <c r="F1753" s="141"/>
      <c r="G1753" s="141"/>
      <c r="H1753" s="141"/>
      <c r="I1753" s="141"/>
      <c r="J1753" s="141"/>
      <c r="K1753" s="141"/>
      <c r="M1753" s="52">
        <v>4</v>
      </c>
      <c r="N1753" s="52">
        <v>2</v>
      </c>
      <c r="O1753" s="54">
        <f>IF($C1753&lt;=O$2,D1753*VLOOKUP($C1753,Listen!$B$5:$G$95,$N1753+1,FALSE)/VLOOKUP(O$2,Listen!$B$5:$G$95,$N1753+1,FALSE),"-")</f>
        <v>0</v>
      </c>
      <c r="P1753" s="54">
        <f>IF($C1753&lt;=P$2,E1753*VLOOKUP($C1753,Listen!$B$5:$G$95,$N1753+1,FALSE)/VLOOKUP(P$2,Listen!$B$5:$G$95,$N1753+1,FALSE),"-")</f>
        <v>0</v>
      </c>
      <c r="Q1753" s="54">
        <f>IF($C1753&lt;=Q$2,F1753*VLOOKUP($C1753,Listen!$B$5:$G$95,$N1753+1,FALSE)/VLOOKUP(Q$2,Listen!$B$5:$G$95,$N1753+1,FALSE),"-")</f>
        <v>0</v>
      </c>
      <c r="R1753" s="54">
        <f>IF($C1753&lt;=R$2,G1753*VLOOKUP($C1753,Listen!$B$5:$G$95,$N1753+1,FALSE)/VLOOKUP(R$2,Listen!$B$5:$G$95,$N1753+1,FALSE),"-")</f>
        <v>0</v>
      </c>
      <c r="S1753" s="54">
        <f>IF($C1753&lt;=S$2,H1753*VLOOKUP($C1753,Listen!$B$5:$G$95,$N1753+1,FALSE)/VLOOKUP(S$2,Listen!$B$5:$G$95,$N1753+1,FALSE),"-")</f>
        <v>0</v>
      </c>
      <c r="T1753" s="54">
        <f>IF($C1753&lt;=T$2,I1753*VLOOKUP($C1753,Listen!$B$5:$G$95,$N1753+1,FALSE)/VLOOKUP(T$2,Listen!$B$5:$G$95,$N1753+1,FALSE),"-")</f>
        <v>0</v>
      </c>
      <c r="U1753" s="54">
        <f>IF($C1753&lt;=U$2,J1753*VLOOKUP($C1753,Listen!$B$5:$G$95,$N1753+1,FALSE)/VLOOKUP(U$2,Listen!$B$5:$G$95,$N1753+1,FALSE),"-")</f>
        <v>0</v>
      </c>
      <c r="V1753" s="54">
        <f>IF($C1753&lt;=V$2,K1753*VLOOKUP($C1753,Listen!$B$5:$G$95,$N1753+1,FALSE)/VLOOKUP(V$2,Listen!$B$5:$G$95,$N1753+1,FALSE),"-")</f>
        <v>0</v>
      </c>
    </row>
    <row r="1754" spans="2:22">
      <c r="B1754" s="25"/>
      <c r="C1754" s="3">
        <v>1976</v>
      </c>
      <c r="D1754" s="141"/>
      <c r="E1754" s="141"/>
      <c r="F1754" s="141"/>
      <c r="G1754" s="141"/>
      <c r="H1754" s="141"/>
      <c r="I1754" s="141"/>
      <c r="J1754" s="141"/>
      <c r="K1754" s="141"/>
      <c r="M1754" s="52">
        <v>4</v>
      </c>
      <c r="N1754" s="52">
        <v>2</v>
      </c>
      <c r="O1754" s="54">
        <f>IF($C1754&lt;=O$2,D1754*VLOOKUP($C1754,Listen!$B$5:$G$95,$N1754+1,FALSE)/VLOOKUP(O$2,Listen!$B$5:$G$95,$N1754+1,FALSE),"-")</f>
        <v>0</v>
      </c>
      <c r="P1754" s="54">
        <f>IF($C1754&lt;=P$2,E1754*VLOOKUP($C1754,Listen!$B$5:$G$95,$N1754+1,FALSE)/VLOOKUP(P$2,Listen!$B$5:$G$95,$N1754+1,FALSE),"-")</f>
        <v>0</v>
      </c>
      <c r="Q1754" s="54">
        <f>IF($C1754&lt;=Q$2,F1754*VLOOKUP($C1754,Listen!$B$5:$G$95,$N1754+1,FALSE)/VLOOKUP(Q$2,Listen!$B$5:$G$95,$N1754+1,FALSE),"-")</f>
        <v>0</v>
      </c>
      <c r="R1754" s="54">
        <f>IF($C1754&lt;=R$2,G1754*VLOOKUP($C1754,Listen!$B$5:$G$95,$N1754+1,FALSE)/VLOOKUP(R$2,Listen!$B$5:$G$95,$N1754+1,FALSE),"-")</f>
        <v>0</v>
      </c>
      <c r="S1754" s="54">
        <f>IF($C1754&lt;=S$2,H1754*VLOOKUP($C1754,Listen!$B$5:$G$95,$N1754+1,FALSE)/VLOOKUP(S$2,Listen!$B$5:$G$95,$N1754+1,FALSE),"-")</f>
        <v>0</v>
      </c>
      <c r="T1754" s="54">
        <f>IF($C1754&lt;=T$2,I1754*VLOOKUP($C1754,Listen!$B$5:$G$95,$N1754+1,FALSE)/VLOOKUP(T$2,Listen!$B$5:$G$95,$N1754+1,FALSE),"-")</f>
        <v>0</v>
      </c>
      <c r="U1754" s="54">
        <f>IF($C1754&lt;=U$2,J1754*VLOOKUP($C1754,Listen!$B$5:$G$95,$N1754+1,FALSE)/VLOOKUP(U$2,Listen!$B$5:$G$95,$N1754+1,FALSE),"-")</f>
        <v>0</v>
      </c>
      <c r="V1754" s="54">
        <f>IF($C1754&lt;=V$2,K1754*VLOOKUP($C1754,Listen!$B$5:$G$95,$N1754+1,FALSE)/VLOOKUP(V$2,Listen!$B$5:$G$95,$N1754+1,FALSE),"-")</f>
        <v>0</v>
      </c>
    </row>
    <row r="1755" spans="2:22">
      <c r="B1755" s="25"/>
      <c r="C1755" s="3">
        <v>1975</v>
      </c>
      <c r="D1755" s="141"/>
      <c r="E1755" s="141"/>
      <c r="F1755" s="141"/>
      <c r="G1755" s="141"/>
      <c r="H1755" s="141"/>
      <c r="I1755" s="141"/>
      <c r="J1755" s="141"/>
      <c r="K1755" s="141"/>
      <c r="M1755" s="52">
        <v>4</v>
      </c>
      <c r="N1755" s="52">
        <v>2</v>
      </c>
      <c r="O1755" s="54">
        <f>IF($C1755&lt;=O$2,D1755*VLOOKUP($C1755,Listen!$B$5:$G$95,$N1755+1,FALSE)/VLOOKUP(O$2,Listen!$B$5:$G$95,$N1755+1,FALSE),"-")</f>
        <v>0</v>
      </c>
      <c r="P1755" s="54">
        <f>IF($C1755&lt;=P$2,E1755*VLOOKUP($C1755,Listen!$B$5:$G$95,$N1755+1,FALSE)/VLOOKUP(P$2,Listen!$B$5:$G$95,$N1755+1,FALSE),"-")</f>
        <v>0</v>
      </c>
      <c r="Q1755" s="54">
        <f>IF($C1755&lt;=Q$2,F1755*VLOOKUP($C1755,Listen!$B$5:$G$95,$N1755+1,FALSE)/VLOOKUP(Q$2,Listen!$B$5:$G$95,$N1755+1,FALSE),"-")</f>
        <v>0</v>
      </c>
      <c r="R1755" s="54">
        <f>IF($C1755&lt;=R$2,G1755*VLOOKUP($C1755,Listen!$B$5:$G$95,$N1755+1,FALSE)/VLOOKUP(R$2,Listen!$B$5:$G$95,$N1755+1,FALSE),"-")</f>
        <v>0</v>
      </c>
      <c r="S1755" s="54">
        <f>IF($C1755&lt;=S$2,H1755*VLOOKUP($C1755,Listen!$B$5:$G$95,$N1755+1,FALSE)/VLOOKUP(S$2,Listen!$B$5:$G$95,$N1755+1,FALSE),"-")</f>
        <v>0</v>
      </c>
      <c r="T1755" s="54">
        <f>IF($C1755&lt;=T$2,I1755*VLOOKUP($C1755,Listen!$B$5:$G$95,$N1755+1,FALSE)/VLOOKUP(T$2,Listen!$B$5:$G$95,$N1755+1,FALSE),"-")</f>
        <v>0</v>
      </c>
      <c r="U1755" s="54">
        <f>IF($C1755&lt;=U$2,J1755*VLOOKUP($C1755,Listen!$B$5:$G$95,$N1755+1,FALSE)/VLOOKUP(U$2,Listen!$B$5:$G$95,$N1755+1,FALSE),"-")</f>
        <v>0</v>
      </c>
      <c r="V1755" s="54">
        <f>IF($C1755&lt;=V$2,K1755*VLOOKUP($C1755,Listen!$B$5:$G$95,$N1755+1,FALSE)/VLOOKUP(V$2,Listen!$B$5:$G$95,$N1755+1,FALSE),"-")</f>
        <v>0</v>
      </c>
    </row>
    <row r="1756" spans="2:22">
      <c r="B1756" s="25"/>
      <c r="C1756" s="3">
        <v>1974</v>
      </c>
      <c r="D1756" s="141"/>
      <c r="E1756" s="141"/>
      <c r="F1756" s="141"/>
      <c r="G1756" s="141"/>
      <c r="H1756" s="141"/>
      <c r="I1756" s="141"/>
      <c r="J1756" s="141"/>
      <c r="K1756" s="141"/>
      <c r="M1756" s="52">
        <v>4</v>
      </c>
      <c r="N1756" s="52">
        <v>2</v>
      </c>
      <c r="O1756" s="54">
        <f>IF($C1756&lt;=O$2,D1756*VLOOKUP($C1756,Listen!$B$5:$G$95,$N1756+1,FALSE)/VLOOKUP(O$2,Listen!$B$5:$G$95,$N1756+1,FALSE),"-")</f>
        <v>0</v>
      </c>
      <c r="P1756" s="54">
        <f>IF($C1756&lt;=P$2,E1756*VLOOKUP($C1756,Listen!$B$5:$G$95,$N1756+1,FALSE)/VLOOKUP(P$2,Listen!$B$5:$G$95,$N1756+1,FALSE),"-")</f>
        <v>0</v>
      </c>
      <c r="Q1756" s="54">
        <f>IF($C1756&lt;=Q$2,F1756*VLOOKUP($C1756,Listen!$B$5:$G$95,$N1756+1,FALSE)/VLOOKUP(Q$2,Listen!$B$5:$G$95,$N1756+1,FALSE),"-")</f>
        <v>0</v>
      </c>
      <c r="R1756" s="54">
        <f>IF($C1756&lt;=R$2,G1756*VLOOKUP($C1756,Listen!$B$5:$G$95,$N1756+1,FALSE)/VLOOKUP(R$2,Listen!$B$5:$G$95,$N1756+1,FALSE),"-")</f>
        <v>0</v>
      </c>
      <c r="S1756" s="54">
        <f>IF($C1756&lt;=S$2,H1756*VLOOKUP($C1756,Listen!$B$5:$G$95,$N1756+1,FALSE)/VLOOKUP(S$2,Listen!$B$5:$G$95,$N1756+1,FALSE),"-")</f>
        <v>0</v>
      </c>
      <c r="T1756" s="54">
        <f>IF($C1756&lt;=T$2,I1756*VLOOKUP($C1756,Listen!$B$5:$G$95,$N1756+1,FALSE)/VLOOKUP(T$2,Listen!$B$5:$G$95,$N1756+1,FALSE),"-")</f>
        <v>0</v>
      </c>
      <c r="U1756" s="54">
        <f>IF($C1756&lt;=U$2,J1756*VLOOKUP($C1756,Listen!$B$5:$G$95,$N1756+1,FALSE)/VLOOKUP(U$2,Listen!$B$5:$G$95,$N1756+1,FALSE),"-")</f>
        <v>0</v>
      </c>
      <c r="V1756" s="54">
        <f>IF($C1756&lt;=V$2,K1756*VLOOKUP($C1756,Listen!$B$5:$G$95,$N1756+1,FALSE)/VLOOKUP(V$2,Listen!$B$5:$G$95,$N1756+1,FALSE),"-")</f>
        <v>0</v>
      </c>
    </row>
    <row r="1757" spans="2:22">
      <c r="B1757" s="25"/>
      <c r="C1757" s="3">
        <v>1973</v>
      </c>
      <c r="D1757" s="141"/>
      <c r="E1757" s="141"/>
      <c r="F1757" s="141"/>
      <c r="G1757" s="141"/>
      <c r="H1757" s="141"/>
      <c r="I1757" s="141"/>
      <c r="J1757" s="141"/>
      <c r="K1757" s="141"/>
      <c r="M1757" s="52">
        <v>4</v>
      </c>
      <c r="N1757" s="52">
        <v>2</v>
      </c>
      <c r="O1757" s="54">
        <f>IF($C1757&lt;=O$2,D1757*VLOOKUP($C1757,Listen!$B$5:$G$95,$N1757+1,FALSE)/VLOOKUP(O$2,Listen!$B$5:$G$95,$N1757+1,FALSE),"-")</f>
        <v>0</v>
      </c>
      <c r="P1757" s="54">
        <f>IF($C1757&lt;=P$2,E1757*VLOOKUP($C1757,Listen!$B$5:$G$95,$N1757+1,FALSE)/VLOOKUP(P$2,Listen!$B$5:$G$95,$N1757+1,FALSE),"-")</f>
        <v>0</v>
      </c>
      <c r="Q1757" s="54">
        <f>IF($C1757&lt;=Q$2,F1757*VLOOKUP($C1757,Listen!$B$5:$G$95,$N1757+1,FALSE)/VLOOKUP(Q$2,Listen!$B$5:$G$95,$N1757+1,FALSE),"-")</f>
        <v>0</v>
      </c>
      <c r="R1757" s="54">
        <f>IF($C1757&lt;=R$2,G1757*VLOOKUP($C1757,Listen!$B$5:$G$95,$N1757+1,FALSE)/VLOOKUP(R$2,Listen!$B$5:$G$95,$N1757+1,FALSE),"-")</f>
        <v>0</v>
      </c>
      <c r="S1757" s="54">
        <f>IF($C1757&lt;=S$2,H1757*VLOOKUP($C1757,Listen!$B$5:$G$95,$N1757+1,FALSE)/VLOOKUP(S$2,Listen!$B$5:$G$95,$N1757+1,FALSE),"-")</f>
        <v>0</v>
      </c>
      <c r="T1757" s="54">
        <f>IF($C1757&lt;=T$2,I1757*VLOOKUP($C1757,Listen!$B$5:$G$95,$N1757+1,FALSE)/VLOOKUP(T$2,Listen!$B$5:$G$95,$N1757+1,FALSE),"-")</f>
        <v>0</v>
      </c>
      <c r="U1757" s="54">
        <f>IF($C1757&lt;=U$2,J1757*VLOOKUP($C1757,Listen!$B$5:$G$95,$N1757+1,FALSE)/VLOOKUP(U$2,Listen!$B$5:$G$95,$N1757+1,FALSE),"-")</f>
        <v>0</v>
      </c>
      <c r="V1757" s="54">
        <f>IF($C1757&lt;=V$2,K1757*VLOOKUP($C1757,Listen!$B$5:$G$95,$N1757+1,FALSE)/VLOOKUP(V$2,Listen!$B$5:$G$95,$N1757+1,FALSE),"-")</f>
        <v>0</v>
      </c>
    </row>
    <row r="1758" spans="2:22">
      <c r="B1758" s="25"/>
      <c r="C1758" s="3">
        <v>1972</v>
      </c>
      <c r="D1758" s="141"/>
      <c r="E1758" s="141"/>
      <c r="F1758" s="141"/>
      <c r="G1758" s="141"/>
      <c r="H1758" s="141"/>
      <c r="I1758" s="141"/>
      <c r="J1758" s="141"/>
      <c r="K1758" s="141"/>
      <c r="M1758" s="52">
        <v>4</v>
      </c>
      <c r="N1758" s="52">
        <v>2</v>
      </c>
      <c r="O1758" s="54">
        <f>IF($C1758&lt;=O$2,D1758*VLOOKUP($C1758,Listen!$B$5:$G$95,$N1758+1,FALSE)/VLOOKUP(O$2,Listen!$B$5:$G$95,$N1758+1,FALSE),"-")</f>
        <v>0</v>
      </c>
      <c r="P1758" s="54">
        <f>IF($C1758&lt;=P$2,E1758*VLOOKUP($C1758,Listen!$B$5:$G$95,$N1758+1,FALSE)/VLOOKUP(P$2,Listen!$B$5:$G$95,$N1758+1,FALSE),"-")</f>
        <v>0</v>
      </c>
      <c r="Q1758" s="54">
        <f>IF($C1758&lt;=Q$2,F1758*VLOOKUP($C1758,Listen!$B$5:$G$95,$N1758+1,FALSE)/VLOOKUP(Q$2,Listen!$B$5:$G$95,$N1758+1,FALSE),"-")</f>
        <v>0</v>
      </c>
      <c r="R1758" s="54">
        <f>IF($C1758&lt;=R$2,G1758*VLOOKUP($C1758,Listen!$B$5:$G$95,$N1758+1,FALSE)/VLOOKUP(R$2,Listen!$B$5:$G$95,$N1758+1,FALSE),"-")</f>
        <v>0</v>
      </c>
      <c r="S1758" s="54">
        <f>IF($C1758&lt;=S$2,H1758*VLOOKUP($C1758,Listen!$B$5:$G$95,$N1758+1,FALSE)/VLOOKUP(S$2,Listen!$B$5:$G$95,$N1758+1,FALSE),"-")</f>
        <v>0</v>
      </c>
      <c r="T1758" s="54">
        <f>IF($C1758&lt;=T$2,I1758*VLOOKUP($C1758,Listen!$B$5:$G$95,$N1758+1,FALSE)/VLOOKUP(T$2,Listen!$B$5:$G$95,$N1758+1,FALSE),"-")</f>
        <v>0</v>
      </c>
      <c r="U1758" s="54">
        <f>IF($C1758&lt;=U$2,J1758*VLOOKUP($C1758,Listen!$B$5:$G$95,$N1758+1,FALSE)/VLOOKUP(U$2,Listen!$B$5:$G$95,$N1758+1,FALSE),"-")</f>
        <v>0</v>
      </c>
      <c r="V1758" s="54">
        <f>IF($C1758&lt;=V$2,K1758*VLOOKUP($C1758,Listen!$B$5:$G$95,$N1758+1,FALSE)/VLOOKUP(V$2,Listen!$B$5:$G$95,$N1758+1,FALSE),"-")</f>
        <v>0</v>
      </c>
    </row>
    <row r="1759" spans="2:22">
      <c r="B1759" s="25"/>
      <c r="C1759" s="3">
        <v>1971</v>
      </c>
      <c r="D1759" s="141"/>
      <c r="E1759" s="141"/>
      <c r="F1759" s="141"/>
      <c r="G1759" s="141"/>
      <c r="H1759" s="141"/>
      <c r="I1759" s="141"/>
      <c r="J1759" s="141"/>
      <c r="K1759" s="141"/>
      <c r="M1759" s="52">
        <v>4</v>
      </c>
      <c r="N1759" s="52">
        <v>2</v>
      </c>
      <c r="O1759" s="54">
        <f>IF($C1759&lt;=O$2,D1759*VLOOKUP($C1759,Listen!$B$5:$G$95,$N1759+1,FALSE)/VLOOKUP(O$2,Listen!$B$5:$G$95,$N1759+1,FALSE),"-")</f>
        <v>0</v>
      </c>
      <c r="P1759" s="54">
        <f>IF($C1759&lt;=P$2,E1759*VLOOKUP($C1759,Listen!$B$5:$G$95,$N1759+1,FALSE)/VLOOKUP(P$2,Listen!$B$5:$G$95,$N1759+1,FALSE),"-")</f>
        <v>0</v>
      </c>
      <c r="Q1759" s="54">
        <f>IF($C1759&lt;=Q$2,F1759*VLOOKUP($C1759,Listen!$B$5:$G$95,$N1759+1,FALSE)/VLOOKUP(Q$2,Listen!$B$5:$G$95,$N1759+1,FALSE),"-")</f>
        <v>0</v>
      </c>
      <c r="R1759" s="54">
        <f>IF($C1759&lt;=R$2,G1759*VLOOKUP($C1759,Listen!$B$5:$G$95,$N1759+1,FALSE)/VLOOKUP(R$2,Listen!$B$5:$G$95,$N1759+1,FALSE),"-")</f>
        <v>0</v>
      </c>
      <c r="S1759" s="54">
        <f>IF($C1759&lt;=S$2,H1759*VLOOKUP($C1759,Listen!$B$5:$G$95,$N1759+1,FALSE)/VLOOKUP(S$2,Listen!$B$5:$G$95,$N1759+1,FALSE),"-")</f>
        <v>0</v>
      </c>
      <c r="T1759" s="54">
        <f>IF($C1759&lt;=T$2,I1759*VLOOKUP($C1759,Listen!$B$5:$G$95,$N1759+1,FALSE)/VLOOKUP(T$2,Listen!$B$5:$G$95,$N1759+1,FALSE),"-")</f>
        <v>0</v>
      </c>
      <c r="U1759" s="54">
        <f>IF($C1759&lt;=U$2,J1759*VLOOKUP($C1759,Listen!$B$5:$G$95,$N1759+1,FALSE)/VLOOKUP(U$2,Listen!$B$5:$G$95,$N1759+1,FALSE),"-")</f>
        <v>0</v>
      </c>
      <c r="V1759" s="54">
        <f>IF($C1759&lt;=V$2,K1759*VLOOKUP($C1759,Listen!$B$5:$G$95,$N1759+1,FALSE)/VLOOKUP(V$2,Listen!$B$5:$G$95,$N1759+1,FALSE),"-")</f>
        <v>0</v>
      </c>
    </row>
    <row r="1760" spans="2:22">
      <c r="B1760" s="25"/>
      <c r="C1760" s="3">
        <v>1970</v>
      </c>
      <c r="D1760" s="141"/>
      <c r="E1760" s="141"/>
      <c r="F1760" s="141"/>
      <c r="G1760" s="141"/>
      <c r="H1760" s="141"/>
      <c r="I1760" s="141"/>
      <c r="J1760" s="141"/>
      <c r="K1760" s="141"/>
      <c r="M1760" s="52">
        <v>4</v>
      </c>
      <c r="N1760" s="52">
        <v>2</v>
      </c>
      <c r="O1760" s="54">
        <f>IF($C1760&lt;=O$2,D1760*VLOOKUP($C1760,Listen!$B$5:$G$95,$N1760+1,FALSE)/VLOOKUP(O$2,Listen!$B$5:$G$95,$N1760+1,FALSE),"-")</f>
        <v>0</v>
      </c>
      <c r="P1760" s="54">
        <f>IF($C1760&lt;=P$2,E1760*VLOOKUP($C1760,Listen!$B$5:$G$95,$N1760+1,FALSE)/VLOOKUP(P$2,Listen!$B$5:$G$95,$N1760+1,FALSE),"-")</f>
        <v>0</v>
      </c>
      <c r="Q1760" s="54">
        <f>IF($C1760&lt;=Q$2,F1760*VLOOKUP($C1760,Listen!$B$5:$G$95,$N1760+1,FALSE)/VLOOKUP(Q$2,Listen!$B$5:$G$95,$N1760+1,FALSE),"-")</f>
        <v>0</v>
      </c>
      <c r="R1760" s="54">
        <f>IF($C1760&lt;=R$2,G1760*VLOOKUP($C1760,Listen!$B$5:$G$95,$N1760+1,FALSE)/VLOOKUP(R$2,Listen!$B$5:$G$95,$N1760+1,FALSE),"-")</f>
        <v>0</v>
      </c>
      <c r="S1760" s="54">
        <f>IF($C1760&lt;=S$2,H1760*VLOOKUP($C1760,Listen!$B$5:$G$95,$N1760+1,FALSE)/VLOOKUP(S$2,Listen!$B$5:$G$95,$N1760+1,FALSE),"-")</f>
        <v>0</v>
      </c>
      <c r="T1760" s="54">
        <f>IF($C1760&lt;=T$2,I1760*VLOOKUP($C1760,Listen!$B$5:$G$95,$N1760+1,FALSE)/VLOOKUP(T$2,Listen!$B$5:$G$95,$N1760+1,FALSE),"-")</f>
        <v>0</v>
      </c>
      <c r="U1760" s="54">
        <f>IF($C1760&lt;=U$2,J1760*VLOOKUP($C1760,Listen!$B$5:$G$95,$N1760+1,FALSE)/VLOOKUP(U$2,Listen!$B$5:$G$95,$N1760+1,FALSE),"-")</f>
        <v>0</v>
      </c>
      <c r="V1760" s="54">
        <f>IF($C1760&lt;=V$2,K1760*VLOOKUP($C1760,Listen!$B$5:$G$95,$N1760+1,FALSE)/VLOOKUP(V$2,Listen!$B$5:$G$95,$N1760+1,FALSE),"-")</f>
        <v>0</v>
      </c>
    </row>
    <row r="1761" spans="2:22">
      <c r="B1761" s="25"/>
      <c r="C1761" s="3">
        <v>1969</v>
      </c>
      <c r="D1761" s="141"/>
      <c r="E1761" s="141"/>
      <c r="F1761" s="141"/>
      <c r="G1761" s="141"/>
      <c r="H1761" s="141"/>
      <c r="I1761" s="141"/>
      <c r="J1761" s="141"/>
      <c r="K1761" s="141"/>
      <c r="M1761" s="52">
        <v>4</v>
      </c>
      <c r="N1761" s="52">
        <v>2</v>
      </c>
      <c r="O1761" s="54">
        <f>IF($C1761&lt;=O$2,D1761*VLOOKUP($C1761,Listen!$B$5:$G$95,$N1761+1,FALSE)/VLOOKUP(O$2,Listen!$B$5:$G$95,$N1761+1,FALSE),"-")</f>
        <v>0</v>
      </c>
      <c r="P1761" s="54">
        <f>IF($C1761&lt;=P$2,E1761*VLOOKUP($C1761,Listen!$B$5:$G$95,$N1761+1,FALSE)/VLOOKUP(P$2,Listen!$B$5:$G$95,$N1761+1,FALSE),"-")</f>
        <v>0</v>
      </c>
      <c r="Q1761" s="54">
        <f>IF($C1761&lt;=Q$2,F1761*VLOOKUP($C1761,Listen!$B$5:$G$95,$N1761+1,FALSE)/VLOOKUP(Q$2,Listen!$B$5:$G$95,$N1761+1,FALSE),"-")</f>
        <v>0</v>
      </c>
      <c r="R1761" s="54">
        <f>IF($C1761&lt;=R$2,G1761*VLOOKUP($C1761,Listen!$B$5:$G$95,$N1761+1,FALSE)/VLOOKUP(R$2,Listen!$B$5:$G$95,$N1761+1,FALSE),"-")</f>
        <v>0</v>
      </c>
      <c r="S1761" s="54">
        <f>IF($C1761&lt;=S$2,H1761*VLOOKUP($C1761,Listen!$B$5:$G$95,$N1761+1,FALSE)/VLOOKUP(S$2,Listen!$B$5:$G$95,$N1761+1,FALSE),"-")</f>
        <v>0</v>
      </c>
      <c r="T1761" s="54">
        <f>IF($C1761&lt;=T$2,I1761*VLOOKUP($C1761,Listen!$B$5:$G$95,$N1761+1,FALSE)/VLOOKUP(T$2,Listen!$B$5:$G$95,$N1761+1,FALSE),"-")</f>
        <v>0</v>
      </c>
      <c r="U1761" s="54">
        <f>IF($C1761&lt;=U$2,J1761*VLOOKUP($C1761,Listen!$B$5:$G$95,$N1761+1,FALSE)/VLOOKUP(U$2,Listen!$B$5:$G$95,$N1761+1,FALSE),"-")</f>
        <v>0</v>
      </c>
      <c r="V1761" s="54">
        <f>IF($C1761&lt;=V$2,K1761*VLOOKUP($C1761,Listen!$B$5:$G$95,$N1761+1,FALSE)/VLOOKUP(V$2,Listen!$B$5:$G$95,$N1761+1,FALSE),"-")</f>
        <v>0</v>
      </c>
    </row>
    <row r="1762" spans="2:22">
      <c r="B1762" s="25"/>
      <c r="C1762" s="3">
        <v>1968</v>
      </c>
      <c r="D1762" s="141"/>
      <c r="E1762" s="141"/>
      <c r="F1762" s="141"/>
      <c r="G1762" s="141"/>
      <c r="H1762" s="141"/>
      <c r="I1762" s="141"/>
      <c r="J1762" s="141"/>
      <c r="K1762" s="141"/>
      <c r="M1762" s="52">
        <v>4</v>
      </c>
      <c r="N1762" s="52">
        <v>2</v>
      </c>
      <c r="O1762" s="54">
        <f>IF($C1762&lt;=O$2,D1762*VLOOKUP($C1762,Listen!$B$5:$G$95,$N1762+1,FALSE)/VLOOKUP(O$2,Listen!$B$5:$G$95,$N1762+1,FALSE),"-")</f>
        <v>0</v>
      </c>
      <c r="P1762" s="54">
        <f>IF($C1762&lt;=P$2,E1762*VLOOKUP($C1762,Listen!$B$5:$G$95,$N1762+1,FALSE)/VLOOKUP(P$2,Listen!$B$5:$G$95,$N1762+1,FALSE),"-")</f>
        <v>0</v>
      </c>
      <c r="Q1762" s="54">
        <f>IF($C1762&lt;=Q$2,F1762*VLOOKUP($C1762,Listen!$B$5:$G$95,$N1762+1,FALSE)/VLOOKUP(Q$2,Listen!$B$5:$G$95,$N1762+1,FALSE),"-")</f>
        <v>0</v>
      </c>
      <c r="R1762" s="54">
        <f>IF($C1762&lt;=R$2,G1762*VLOOKUP($C1762,Listen!$B$5:$G$95,$N1762+1,FALSE)/VLOOKUP(R$2,Listen!$B$5:$G$95,$N1762+1,FALSE),"-")</f>
        <v>0</v>
      </c>
      <c r="S1762" s="54">
        <f>IF($C1762&lt;=S$2,H1762*VLOOKUP($C1762,Listen!$B$5:$G$95,$N1762+1,FALSE)/VLOOKUP(S$2,Listen!$B$5:$G$95,$N1762+1,FALSE),"-")</f>
        <v>0</v>
      </c>
      <c r="T1762" s="54">
        <f>IF($C1762&lt;=T$2,I1762*VLOOKUP($C1762,Listen!$B$5:$G$95,$N1762+1,FALSE)/VLOOKUP(T$2,Listen!$B$5:$G$95,$N1762+1,FALSE),"-")</f>
        <v>0</v>
      </c>
      <c r="U1762" s="54">
        <f>IF($C1762&lt;=U$2,J1762*VLOOKUP($C1762,Listen!$B$5:$G$95,$N1762+1,FALSE)/VLOOKUP(U$2,Listen!$B$5:$G$95,$N1762+1,FALSE),"-")</f>
        <v>0</v>
      </c>
      <c r="V1762" s="54">
        <f>IF($C1762&lt;=V$2,K1762*VLOOKUP($C1762,Listen!$B$5:$G$95,$N1762+1,FALSE)/VLOOKUP(V$2,Listen!$B$5:$G$95,$N1762+1,FALSE),"-")</f>
        <v>0</v>
      </c>
    </row>
    <row r="1763" spans="2:22">
      <c r="B1763" s="25"/>
      <c r="C1763" s="3">
        <v>1967</v>
      </c>
      <c r="D1763" s="141"/>
      <c r="E1763" s="141"/>
      <c r="F1763" s="141"/>
      <c r="G1763" s="141"/>
      <c r="H1763" s="141"/>
      <c r="I1763" s="141"/>
      <c r="J1763" s="141"/>
      <c r="K1763" s="141"/>
      <c r="M1763" s="52">
        <v>4</v>
      </c>
      <c r="N1763" s="52">
        <v>2</v>
      </c>
      <c r="O1763" s="54">
        <f>IF($C1763&lt;=O$2,D1763*VLOOKUP($C1763,Listen!$B$5:$G$95,$N1763+1,FALSE)/VLOOKUP(O$2,Listen!$B$5:$G$95,$N1763+1,FALSE),"-")</f>
        <v>0</v>
      </c>
      <c r="P1763" s="54">
        <f>IF($C1763&lt;=P$2,E1763*VLOOKUP($C1763,Listen!$B$5:$G$95,$N1763+1,FALSE)/VLOOKUP(P$2,Listen!$B$5:$G$95,$N1763+1,FALSE),"-")</f>
        <v>0</v>
      </c>
      <c r="Q1763" s="54">
        <f>IF($C1763&lt;=Q$2,F1763*VLOOKUP($C1763,Listen!$B$5:$G$95,$N1763+1,FALSE)/VLOOKUP(Q$2,Listen!$B$5:$G$95,$N1763+1,FALSE),"-")</f>
        <v>0</v>
      </c>
      <c r="R1763" s="54">
        <f>IF($C1763&lt;=R$2,G1763*VLOOKUP($C1763,Listen!$B$5:$G$95,$N1763+1,FALSE)/VLOOKUP(R$2,Listen!$B$5:$G$95,$N1763+1,FALSE),"-")</f>
        <v>0</v>
      </c>
      <c r="S1763" s="54">
        <f>IF($C1763&lt;=S$2,H1763*VLOOKUP($C1763,Listen!$B$5:$G$95,$N1763+1,FALSE)/VLOOKUP(S$2,Listen!$B$5:$G$95,$N1763+1,FALSE),"-")</f>
        <v>0</v>
      </c>
      <c r="T1763" s="54">
        <f>IF($C1763&lt;=T$2,I1763*VLOOKUP($C1763,Listen!$B$5:$G$95,$N1763+1,FALSE)/VLOOKUP(T$2,Listen!$B$5:$G$95,$N1763+1,FALSE),"-")</f>
        <v>0</v>
      </c>
      <c r="U1763" s="54">
        <f>IF($C1763&lt;=U$2,J1763*VLOOKUP($C1763,Listen!$B$5:$G$95,$N1763+1,FALSE)/VLOOKUP(U$2,Listen!$B$5:$G$95,$N1763+1,FALSE),"-")</f>
        <v>0</v>
      </c>
      <c r="V1763" s="54">
        <f>IF($C1763&lt;=V$2,K1763*VLOOKUP($C1763,Listen!$B$5:$G$95,$N1763+1,FALSE)/VLOOKUP(V$2,Listen!$B$5:$G$95,$N1763+1,FALSE),"-")</f>
        <v>0</v>
      </c>
    </row>
    <row r="1764" spans="2:22">
      <c r="B1764" s="25"/>
      <c r="C1764" s="3">
        <v>1966</v>
      </c>
      <c r="D1764" s="141"/>
      <c r="E1764" s="141"/>
      <c r="F1764" s="141"/>
      <c r="G1764" s="141"/>
      <c r="H1764" s="141"/>
      <c r="I1764" s="141"/>
      <c r="J1764" s="141"/>
      <c r="K1764" s="141"/>
      <c r="M1764" s="52">
        <v>4</v>
      </c>
      <c r="N1764" s="52">
        <v>2</v>
      </c>
      <c r="O1764" s="54">
        <f>IF($C1764&lt;=O$2,D1764*VLOOKUP($C1764,Listen!$B$5:$G$95,$N1764+1,FALSE)/VLOOKUP(O$2,Listen!$B$5:$G$95,$N1764+1,FALSE),"-")</f>
        <v>0</v>
      </c>
      <c r="P1764" s="54">
        <f>IF($C1764&lt;=P$2,E1764*VLOOKUP($C1764,Listen!$B$5:$G$95,$N1764+1,FALSE)/VLOOKUP(P$2,Listen!$B$5:$G$95,$N1764+1,FALSE),"-")</f>
        <v>0</v>
      </c>
      <c r="Q1764" s="54">
        <f>IF($C1764&lt;=Q$2,F1764*VLOOKUP($C1764,Listen!$B$5:$G$95,$N1764+1,FALSE)/VLOOKUP(Q$2,Listen!$B$5:$G$95,$N1764+1,FALSE),"-")</f>
        <v>0</v>
      </c>
      <c r="R1764" s="54">
        <f>IF($C1764&lt;=R$2,G1764*VLOOKUP($C1764,Listen!$B$5:$G$95,$N1764+1,FALSE)/VLOOKUP(R$2,Listen!$B$5:$G$95,$N1764+1,FALSE),"-")</f>
        <v>0</v>
      </c>
      <c r="S1764" s="54">
        <f>IF($C1764&lt;=S$2,H1764*VLOOKUP($C1764,Listen!$B$5:$G$95,$N1764+1,FALSE)/VLOOKUP(S$2,Listen!$B$5:$G$95,$N1764+1,FALSE),"-")</f>
        <v>0</v>
      </c>
      <c r="T1764" s="54">
        <f>IF($C1764&lt;=T$2,I1764*VLOOKUP($C1764,Listen!$B$5:$G$95,$N1764+1,FALSE)/VLOOKUP(T$2,Listen!$B$5:$G$95,$N1764+1,FALSE),"-")</f>
        <v>0</v>
      </c>
      <c r="U1764" s="54">
        <f>IF($C1764&lt;=U$2,J1764*VLOOKUP($C1764,Listen!$B$5:$G$95,$N1764+1,FALSE)/VLOOKUP(U$2,Listen!$B$5:$G$95,$N1764+1,FALSE),"-")</f>
        <v>0</v>
      </c>
      <c r="V1764" s="54">
        <f>IF($C1764&lt;=V$2,K1764*VLOOKUP($C1764,Listen!$B$5:$G$95,$N1764+1,FALSE)/VLOOKUP(V$2,Listen!$B$5:$G$95,$N1764+1,FALSE),"-")</f>
        <v>0</v>
      </c>
    </row>
    <row r="1765" spans="2:22">
      <c r="B1765" s="25"/>
      <c r="C1765" s="3">
        <v>1965</v>
      </c>
      <c r="D1765" s="141"/>
      <c r="E1765" s="141"/>
      <c r="F1765" s="141"/>
      <c r="G1765" s="141"/>
      <c r="H1765" s="141"/>
      <c r="I1765" s="141"/>
      <c r="J1765" s="141"/>
      <c r="K1765" s="141"/>
      <c r="M1765" s="52">
        <v>4</v>
      </c>
      <c r="N1765" s="52">
        <v>2</v>
      </c>
      <c r="O1765" s="54">
        <f>IF($C1765&lt;=O$2,D1765*VLOOKUP($C1765,Listen!$B$5:$G$95,$N1765+1,FALSE)/VLOOKUP(O$2,Listen!$B$5:$G$95,$N1765+1,FALSE),"-")</f>
        <v>0</v>
      </c>
      <c r="P1765" s="54">
        <f>IF($C1765&lt;=P$2,E1765*VLOOKUP($C1765,Listen!$B$5:$G$95,$N1765+1,FALSE)/VLOOKUP(P$2,Listen!$B$5:$G$95,$N1765+1,FALSE),"-")</f>
        <v>0</v>
      </c>
      <c r="Q1765" s="54">
        <f>IF($C1765&lt;=Q$2,F1765*VLOOKUP($C1765,Listen!$B$5:$G$95,$N1765+1,FALSE)/VLOOKUP(Q$2,Listen!$B$5:$G$95,$N1765+1,FALSE),"-")</f>
        <v>0</v>
      </c>
      <c r="R1765" s="54">
        <f>IF($C1765&lt;=R$2,G1765*VLOOKUP($C1765,Listen!$B$5:$G$95,$N1765+1,FALSE)/VLOOKUP(R$2,Listen!$B$5:$G$95,$N1765+1,FALSE),"-")</f>
        <v>0</v>
      </c>
      <c r="S1765" s="54">
        <f>IF($C1765&lt;=S$2,H1765*VLOOKUP($C1765,Listen!$B$5:$G$95,$N1765+1,FALSE)/VLOOKUP(S$2,Listen!$B$5:$G$95,$N1765+1,FALSE),"-")</f>
        <v>0</v>
      </c>
      <c r="T1765" s="54">
        <f>IF($C1765&lt;=T$2,I1765*VLOOKUP($C1765,Listen!$B$5:$G$95,$N1765+1,FALSE)/VLOOKUP(T$2,Listen!$B$5:$G$95,$N1765+1,FALSE),"-")</f>
        <v>0</v>
      </c>
      <c r="U1765" s="54">
        <f>IF($C1765&lt;=U$2,J1765*VLOOKUP($C1765,Listen!$B$5:$G$95,$N1765+1,FALSE)/VLOOKUP(U$2,Listen!$B$5:$G$95,$N1765+1,FALSE),"-")</f>
        <v>0</v>
      </c>
      <c r="V1765" s="54">
        <f>IF($C1765&lt;=V$2,K1765*VLOOKUP($C1765,Listen!$B$5:$G$95,$N1765+1,FALSE)/VLOOKUP(V$2,Listen!$B$5:$G$95,$N1765+1,FALSE),"-")</f>
        <v>0</v>
      </c>
    </row>
    <row r="1766" spans="2:22">
      <c r="B1766" s="25"/>
      <c r="C1766" s="3">
        <v>1964</v>
      </c>
      <c r="D1766" s="141"/>
      <c r="E1766" s="141"/>
      <c r="F1766" s="141"/>
      <c r="G1766" s="141"/>
      <c r="H1766" s="141"/>
      <c r="I1766" s="141"/>
      <c r="J1766" s="141"/>
      <c r="K1766" s="141"/>
      <c r="M1766" s="52">
        <v>4</v>
      </c>
      <c r="N1766" s="52">
        <v>2</v>
      </c>
      <c r="O1766" s="54">
        <f>IF($C1766&lt;=O$2,D1766*VLOOKUP($C1766,Listen!$B$5:$G$95,$N1766+1,FALSE)/VLOOKUP(O$2,Listen!$B$5:$G$95,$N1766+1,FALSE),"-")</f>
        <v>0</v>
      </c>
      <c r="P1766" s="54">
        <f>IF($C1766&lt;=P$2,E1766*VLOOKUP($C1766,Listen!$B$5:$G$95,$N1766+1,FALSE)/VLOOKUP(P$2,Listen!$B$5:$G$95,$N1766+1,FALSE),"-")</f>
        <v>0</v>
      </c>
      <c r="Q1766" s="54">
        <f>IF($C1766&lt;=Q$2,F1766*VLOOKUP($C1766,Listen!$B$5:$G$95,$N1766+1,FALSE)/VLOOKUP(Q$2,Listen!$B$5:$G$95,$N1766+1,FALSE),"-")</f>
        <v>0</v>
      </c>
      <c r="R1766" s="54">
        <f>IF($C1766&lt;=R$2,G1766*VLOOKUP($C1766,Listen!$B$5:$G$95,$N1766+1,FALSE)/VLOOKUP(R$2,Listen!$B$5:$G$95,$N1766+1,FALSE),"-")</f>
        <v>0</v>
      </c>
      <c r="S1766" s="54">
        <f>IF($C1766&lt;=S$2,H1766*VLOOKUP($C1766,Listen!$B$5:$G$95,$N1766+1,FALSE)/VLOOKUP(S$2,Listen!$B$5:$G$95,$N1766+1,FALSE),"-")</f>
        <v>0</v>
      </c>
      <c r="T1766" s="54">
        <f>IF($C1766&lt;=T$2,I1766*VLOOKUP($C1766,Listen!$B$5:$G$95,$N1766+1,FALSE)/VLOOKUP(T$2,Listen!$B$5:$G$95,$N1766+1,FALSE),"-")</f>
        <v>0</v>
      </c>
      <c r="U1766" s="54">
        <f>IF($C1766&lt;=U$2,J1766*VLOOKUP($C1766,Listen!$B$5:$G$95,$N1766+1,FALSE)/VLOOKUP(U$2,Listen!$B$5:$G$95,$N1766+1,FALSE),"-")</f>
        <v>0</v>
      </c>
      <c r="V1766" s="54">
        <f>IF($C1766&lt;=V$2,K1766*VLOOKUP($C1766,Listen!$B$5:$G$95,$N1766+1,FALSE)/VLOOKUP(V$2,Listen!$B$5:$G$95,$N1766+1,FALSE),"-")</f>
        <v>0</v>
      </c>
    </row>
    <row r="1767" spans="2:22">
      <c r="B1767" s="25"/>
      <c r="C1767" s="3">
        <v>1963</v>
      </c>
      <c r="D1767" s="141"/>
      <c r="E1767" s="141"/>
      <c r="F1767" s="141"/>
      <c r="G1767" s="141"/>
      <c r="H1767" s="141"/>
      <c r="I1767" s="141"/>
      <c r="J1767" s="141"/>
      <c r="K1767" s="141"/>
      <c r="M1767" s="52">
        <v>4</v>
      </c>
      <c r="N1767" s="52">
        <v>2</v>
      </c>
      <c r="O1767" s="54">
        <f>IF($C1767&lt;=O$2,D1767*VLOOKUP($C1767,Listen!$B$5:$G$95,$N1767+1,FALSE)/VLOOKUP(O$2,Listen!$B$5:$G$95,$N1767+1,FALSE),"-")</f>
        <v>0</v>
      </c>
      <c r="P1767" s="54">
        <f>IF($C1767&lt;=P$2,E1767*VLOOKUP($C1767,Listen!$B$5:$G$95,$N1767+1,FALSE)/VLOOKUP(P$2,Listen!$B$5:$G$95,$N1767+1,FALSE),"-")</f>
        <v>0</v>
      </c>
      <c r="Q1767" s="54">
        <f>IF($C1767&lt;=Q$2,F1767*VLOOKUP($C1767,Listen!$B$5:$G$95,$N1767+1,FALSE)/VLOOKUP(Q$2,Listen!$B$5:$G$95,$N1767+1,FALSE),"-")</f>
        <v>0</v>
      </c>
      <c r="R1767" s="54">
        <f>IF($C1767&lt;=R$2,G1767*VLOOKUP($C1767,Listen!$B$5:$G$95,$N1767+1,FALSE)/VLOOKUP(R$2,Listen!$B$5:$G$95,$N1767+1,FALSE),"-")</f>
        <v>0</v>
      </c>
      <c r="S1767" s="54">
        <f>IF($C1767&lt;=S$2,H1767*VLOOKUP($C1767,Listen!$B$5:$G$95,$N1767+1,FALSE)/VLOOKUP(S$2,Listen!$B$5:$G$95,$N1767+1,FALSE),"-")</f>
        <v>0</v>
      </c>
      <c r="T1767" s="54">
        <f>IF($C1767&lt;=T$2,I1767*VLOOKUP($C1767,Listen!$B$5:$G$95,$N1767+1,FALSE)/VLOOKUP(T$2,Listen!$B$5:$G$95,$N1767+1,FALSE),"-")</f>
        <v>0</v>
      </c>
      <c r="U1767" s="54">
        <f>IF($C1767&lt;=U$2,J1767*VLOOKUP($C1767,Listen!$B$5:$G$95,$N1767+1,FALSE)/VLOOKUP(U$2,Listen!$B$5:$G$95,$N1767+1,FALSE),"-")</f>
        <v>0</v>
      </c>
      <c r="V1767" s="54">
        <f>IF($C1767&lt;=V$2,K1767*VLOOKUP($C1767,Listen!$B$5:$G$95,$N1767+1,FALSE)/VLOOKUP(V$2,Listen!$B$5:$G$95,$N1767+1,FALSE),"-")</f>
        <v>0</v>
      </c>
    </row>
    <row r="1768" spans="2:22">
      <c r="B1768" s="25"/>
      <c r="C1768" s="3">
        <v>1962</v>
      </c>
      <c r="D1768" s="141"/>
      <c r="E1768" s="141"/>
      <c r="F1768" s="141"/>
      <c r="G1768" s="141"/>
      <c r="H1768" s="141"/>
      <c r="I1768" s="141"/>
      <c r="J1768" s="141"/>
      <c r="K1768" s="141"/>
      <c r="M1768" s="52">
        <v>4</v>
      </c>
      <c r="N1768" s="52">
        <v>2</v>
      </c>
      <c r="O1768" s="54">
        <f>IF($C1768&lt;=O$2,D1768*VLOOKUP($C1768,Listen!$B$5:$G$95,$N1768+1,FALSE)/VLOOKUP(O$2,Listen!$B$5:$G$95,$N1768+1,FALSE),"-")</f>
        <v>0</v>
      </c>
      <c r="P1768" s="54">
        <f>IF($C1768&lt;=P$2,E1768*VLOOKUP($C1768,Listen!$B$5:$G$95,$N1768+1,FALSE)/VLOOKUP(P$2,Listen!$B$5:$G$95,$N1768+1,FALSE),"-")</f>
        <v>0</v>
      </c>
      <c r="Q1768" s="54">
        <f>IF($C1768&lt;=Q$2,F1768*VLOOKUP($C1768,Listen!$B$5:$G$95,$N1768+1,FALSE)/VLOOKUP(Q$2,Listen!$B$5:$G$95,$N1768+1,FALSE),"-")</f>
        <v>0</v>
      </c>
      <c r="R1768" s="54">
        <f>IF($C1768&lt;=R$2,G1768*VLOOKUP($C1768,Listen!$B$5:$G$95,$N1768+1,FALSE)/VLOOKUP(R$2,Listen!$B$5:$G$95,$N1768+1,FALSE),"-")</f>
        <v>0</v>
      </c>
      <c r="S1768" s="54">
        <f>IF($C1768&lt;=S$2,H1768*VLOOKUP($C1768,Listen!$B$5:$G$95,$N1768+1,FALSE)/VLOOKUP(S$2,Listen!$B$5:$G$95,$N1768+1,FALSE),"-")</f>
        <v>0</v>
      </c>
      <c r="T1768" s="54">
        <f>IF($C1768&lt;=T$2,I1768*VLOOKUP($C1768,Listen!$B$5:$G$95,$N1768+1,FALSE)/VLOOKUP(T$2,Listen!$B$5:$G$95,$N1768+1,FALSE),"-")</f>
        <v>0</v>
      </c>
      <c r="U1768" s="54">
        <f>IF($C1768&lt;=U$2,J1768*VLOOKUP($C1768,Listen!$B$5:$G$95,$N1768+1,FALSE)/VLOOKUP(U$2,Listen!$B$5:$G$95,$N1768+1,FALSE),"-")</f>
        <v>0</v>
      </c>
      <c r="V1768" s="54">
        <f>IF($C1768&lt;=V$2,K1768*VLOOKUP($C1768,Listen!$B$5:$G$95,$N1768+1,FALSE)/VLOOKUP(V$2,Listen!$B$5:$G$95,$N1768+1,FALSE),"-")</f>
        <v>0</v>
      </c>
    </row>
    <row r="1769" spans="2:22">
      <c r="B1769" s="25"/>
      <c r="C1769" s="3">
        <v>1961</v>
      </c>
      <c r="D1769" s="141"/>
      <c r="E1769" s="141"/>
      <c r="F1769" s="141"/>
      <c r="G1769" s="141"/>
      <c r="H1769" s="141"/>
      <c r="I1769" s="141"/>
      <c r="J1769" s="141"/>
      <c r="K1769" s="141"/>
      <c r="M1769" s="52">
        <v>4</v>
      </c>
      <c r="N1769" s="52">
        <v>2</v>
      </c>
      <c r="O1769" s="54">
        <f>IF($C1769&lt;=O$2,D1769*VLOOKUP($C1769,Listen!$B$5:$G$95,$N1769+1,FALSE)/VLOOKUP(O$2,Listen!$B$5:$G$95,$N1769+1,FALSE),"-")</f>
        <v>0</v>
      </c>
      <c r="P1769" s="54">
        <f>IF($C1769&lt;=P$2,E1769*VLOOKUP($C1769,Listen!$B$5:$G$95,$N1769+1,FALSE)/VLOOKUP(P$2,Listen!$B$5:$G$95,$N1769+1,FALSE),"-")</f>
        <v>0</v>
      </c>
      <c r="Q1769" s="54">
        <f>IF($C1769&lt;=Q$2,F1769*VLOOKUP($C1769,Listen!$B$5:$G$95,$N1769+1,FALSE)/VLOOKUP(Q$2,Listen!$B$5:$G$95,$N1769+1,FALSE),"-")</f>
        <v>0</v>
      </c>
      <c r="R1769" s="54">
        <f>IF($C1769&lt;=R$2,G1769*VLOOKUP($C1769,Listen!$B$5:$G$95,$N1769+1,FALSE)/VLOOKUP(R$2,Listen!$B$5:$G$95,$N1769+1,FALSE),"-")</f>
        <v>0</v>
      </c>
      <c r="S1769" s="54">
        <f>IF($C1769&lt;=S$2,H1769*VLOOKUP($C1769,Listen!$B$5:$G$95,$N1769+1,FALSE)/VLOOKUP(S$2,Listen!$B$5:$G$95,$N1769+1,FALSE),"-")</f>
        <v>0</v>
      </c>
      <c r="T1769" s="54">
        <f>IF($C1769&lt;=T$2,I1769*VLOOKUP($C1769,Listen!$B$5:$G$95,$N1769+1,FALSE)/VLOOKUP(T$2,Listen!$B$5:$G$95,$N1769+1,FALSE),"-")</f>
        <v>0</v>
      </c>
      <c r="U1769" s="54">
        <f>IF($C1769&lt;=U$2,J1769*VLOOKUP($C1769,Listen!$B$5:$G$95,$N1769+1,FALSE)/VLOOKUP(U$2,Listen!$B$5:$G$95,$N1769+1,FALSE),"-")</f>
        <v>0</v>
      </c>
      <c r="V1769" s="54">
        <f>IF($C1769&lt;=V$2,K1769*VLOOKUP($C1769,Listen!$B$5:$G$95,$N1769+1,FALSE)/VLOOKUP(V$2,Listen!$B$5:$G$95,$N1769+1,FALSE),"-")</f>
        <v>0</v>
      </c>
    </row>
    <row r="1770" spans="2:22">
      <c r="B1770" s="25"/>
      <c r="C1770" s="3">
        <v>1960</v>
      </c>
      <c r="D1770" s="141"/>
      <c r="E1770" s="141"/>
      <c r="F1770" s="141"/>
      <c r="G1770" s="141"/>
      <c r="H1770" s="141"/>
      <c r="I1770" s="141"/>
      <c r="J1770" s="141"/>
      <c r="K1770" s="141"/>
      <c r="M1770" s="52">
        <v>4</v>
      </c>
      <c r="N1770" s="52">
        <v>2</v>
      </c>
      <c r="O1770" s="54">
        <f>IF($C1770&lt;=O$2,D1770*VLOOKUP($C1770,Listen!$B$5:$G$95,$N1770+1,FALSE)/VLOOKUP(O$2,Listen!$B$5:$G$95,$N1770+1,FALSE),"-")</f>
        <v>0</v>
      </c>
      <c r="P1770" s="54">
        <f>IF($C1770&lt;=P$2,E1770*VLOOKUP($C1770,Listen!$B$5:$G$95,$N1770+1,FALSE)/VLOOKUP(P$2,Listen!$B$5:$G$95,$N1770+1,FALSE),"-")</f>
        <v>0</v>
      </c>
      <c r="Q1770" s="54">
        <f>IF($C1770&lt;=Q$2,F1770*VLOOKUP($C1770,Listen!$B$5:$G$95,$N1770+1,FALSE)/VLOOKUP(Q$2,Listen!$B$5:$G$95,$N1770+1,FALSE),"-")</f>
        <v>0</v>
      </c>
      <c r="R1770" s="54">
        <f>IF($C1770&lt;=R$2,G1770*VLOOKUP($C1770,Listen!$B$5:$G$95,$N1770+1,FALSE)/VLOOKUP(R$2,Listen!$B$5:$G$95,$N1770+1,FALSE),"-")</f>
        <v>0</v>
      </c>
      <c r="S1770" s="54">
        <f>IF($C1770&lt;=S$2,H1770*VLOOKUP($C1770,Listen!$B$5:$G$95,$N1770+1,FALSE)/VLOOKUP(S$2,Listen!$B$5:$G$95,$N1770+1,FALSE),"-")</f>
        <v>0</v>
      </c>
      <c r="T1770" s="54">
        <f>IF($C1770&lt;=T$2,I1770*VLOOKUP($C1770,Listen!$B$5:$G$95,$N1770+1,FALSE)/VLOOKUP(T$2,Listen!$B$5:$G$95,$N1770+1,FALSE),"-")</f>
        <v>0</v>
      </c>
      <c r="U1770" s="54">
        <f>IF($C1770&lt;=U$2,J1770*VLOOKUP($C1770,Listen!$B$5:$G$95,$N1770+1,FALSE)/VLOOKUP(U$2,Listen!$B$5:$G$95,$N1770+1,FALSE),"-")</f>
        <v>0</v>
      </c>
      <c r="V1770" s="54">
        <f>IF($C1770&lt;=V$2,K1770*VLOOKUP($C1770,Listen!$B$5:$G$95,$N1770+1,FALSE)/VLOOKUP(V$2,Listen!$B$5:$G$95,$N1770+1,FALSE),"-")</f>
        <v>0</v>
      </c>
    </row>
    <row r="1771" spans="2:22">
      <c r="B1771" s="25"/>
      <c r="C1771" s="3">
        <v>1959</v>
      </c>
      <c r="D1771" s="141"/>
      <c r="E1771" s="141"/>
      <c r="F1771" s="141"/>
      <c r="G1771" s="141"/>
      <c r="H1771" s="141"/>
      <c r="I1771" s="141"/>
      <c r="J1771" s="141"/>
      <c r="K1771" s="141"/>
      <c r="M1771" s="52">
        <v>4</v>
      </c>
      <c r="N1771" s="52">
        <v>2</v>
      </c>
      <c r="O1771" s="54">
        <f>IF($C1771&lt;=O$2,D1771*VLOOKUP($C1771,Listen!$B$5:$G$95,$N1771+1,FALSE)/VLOOKUP(O$2,Listen!$B$5:$G$95,$N1771+1,FALSE),"-")</f>
        <v>0</v>
      </c>
      <c r="P1771" s="54">
        <f>IF($C1771&lt;=P$2,E1771*VLOOKUP($C1771,Listen!$B$5:$G$95,$N1771+1,FALSE)/VLOOKUP(P$2,Listen!$B$5:$G$95,$N1771+1,FALSE),"-")</f>
        <v>0</v>
      </c>
      <c r="Q1771" s="54">
        <f>IF($C1771&lt;=Q$2,F1771*VLOOKUP($C1771,Listen!$B$5:$G$95,$N1771+1,FALSE)/VLOOKUP(Q$2,Listen!$B$5:$G$95,$N1771+1,FALSE),"-")</f>
        <v>0</v>
      </c>
      <c r="R1771" s="54">
        <f>IF($C1771&lt;=R$2,G1771*VLOOKUP($C1771,Listen!$B$5:$G$95,$N1771+1,FALSE)/VLOOKUP(R$2,Listen!$B$5:$G$95,$N1771+1,FALSE),"-")</f>
        <v>0</v>
      </c>
      <c r="S1771" s="54">
        <f>IF($C1771&lt;=S$2,H1771*VLOOKUP($C1771,Listen!$B$5:$G$95,$N1771+1,FALSE)/VLOOKUP(S$2,Listen!$B$5:$G$95,$N1771+1,FALSE),"-")</f>
        <v>0</v>
      </c>
      <c r="T1771" s="54">
        <f>IF($C1771&lt;=T$2,I1771*VLOOKUP($C1771,Listen!$B$5:$G$95,$N1771+1,FALSE)/VLOOKUP(T$2,Listen!$B$5:$G$95,$N1771+1,FALSE),"-")</f>
        <v>0</v>
      </c>
      <c r="U1771" s="54">
        <f>IF($C1771&lt;=U$2,J1771*VLOOKUP($C1771,Listen!$B$5:$G$95,$N1771+1,FALSE)/VLOOKUP(U$2,Listen!$B$5:$G$95,$N1771+1,FALSE),"-")</f>
        <v>0</v>
      </c>
      <c r="V1771" s="54">
        <f>IF($C1771&lt;=V$2,K1771*VLOOKUP($C1771,Listen!$B$5:$G$95,$N1771+1,FALSE)/VLOOKUP(V$2,Listen!$B$5:$G$95,$N1771+1,FALSE),"-")</f>
        <v>0</v>
      </c>
    </row>
    <row r="1772" spans="2:22">
      <c r="B1772" s="25"/>
      <c r="C1772" s="3">
        <v>1958</v>
      </c>
      <c r="D1772" s="141"/>
      <c r="E1772" s="141"/>
      <c r="F1772" s="141"/>
      <c r="G1772" s="141"/>
      <c r="H1772" s="141"/>
      <c r="I1772" s="141"/>
      <c r="J1772" s="141"/>
      <c r="K1772" s="141"/>
      <c r="M1772" s="52">
        <v>4</v>
      </c>
      <c r="N1772" s="52">
        <v>2</v>
      </c>
      <c r="O1772" s="54">
        <f>IF($C1772&lt;=O$2,D1772*VLOOKUP($C1772,Listen!$B$5:$G$95,$N1772+1,FALSE)/VLOOKUP(O$2,Listen!$B$5:$G$95,$N1772+1,FALSE),"-")</f>
        <v>0</v>
      </c>
      <c r="P1772" s="54">
        <f>IF($C1772&lt;=P$2,E1772*VLOOKUP($C1772,Listen!$B$5:$G$95,$N1772+1,FALSE)/VLOOKUP(P$2,Listen!$B$5:$G$95,$N1772+1,FALSE),"-")</f>
        <v>0</v>
      </c>
      <c r="Q1772" s="54">
        <f>IF($C1772&lt;=Q$2,F1772*VLOOKUP($C1772,Listen!$B$5:$G$95,$N1772+1,FALSE)/VLOOKUP(Q$2,Listen!$B$5:$G$95,$N1772+1,FALSE),"-")</f>
        <v>0</v>
      </c>
      <c r="R1772" s="54">
        <f>IF($C1772&lt;=R$2,G1772*VLOOKUP($C1772,Listen!$B$5:$G$95,$N1772+1,FALSE)/VLOOKUP(R$2,Listen!$B$5:$G$95,$N1772+1,FALSE),"-")</f>
        <v>0</v>
      </c>
      <c r="S1772" s="54">
        <f>IF($C1772&lt;=S$2,H1772*VLOOKUP($C1772,Listen!$B$5:$G$95,$N1772+1,FALSE)/VLOOKUP(S$2,Listen!$B$5:$G$95,$N1772+1,FALSE),"-")</f>
        <v>0</v>
      </c>
      <c r="T1772" s="54">
        <f>IF($C1772&lt;=T$2,I1772*VLOOKUP($C1772,Listen!$B$5:$G$95,$N1772+1,FALSE)/VLOOKUP(T$2,Listen!$B$5:$G$95,$N1772+1,FALSE),"-")</f>
        <v>0</v>
      </c>
      <c r="U1772" s="54">
        <f>IF($C1772&lt;=U$2,J1772*VLOOKUP($C1772,Listen!$B$5:$G$95,$N1772+1,FALSE)/VLOOKUP(U$2,Listen!$B$5:$G$95,$N1772+1,FALSE),"-")</f>
        <v>0</v>
      </c>
      <c r="V1772" s="54">
        <f>IF($C1772&lt;=V$2,K1772*VLOOKUP($C1772,Listen!$B$5:$G$95,$N1772+1,FALSE)/VLOOKUP(V$2,Listen!$B$5:$G$95,$N1772+1,FALSE),"-")</f>
        <v>0</v>
      </c>
    </row>
    <row r="1773" spans="2:22">
      <c r="B1773" s="25"/>
      <c r="C1773" s="3">
        <v>1957</v>
      </c>
      <c r="D1773" s="141"/>
      <c r="E1773" s="141"/>
      <c r="F1773" s="141"/>
      <c r="G1773" s="141"/>
      <c r="H1773" s="141"/>
      <c r="I1773" s="141"/>
      <c r="J1773" s="141"/>
      <c r="K1773" s="141"/>
      <c r="M1773" s="52">
        <v>4</v>
      </c>
      <c r="N1773" s="52">
        <v>2</v>
      </c>
      <c r="O1773" s="54">
        <f>IF($C1773&lt;=O$2,D1773*VLOOKUP($C1773,Listen!$B$5:$G$95,$N1773+1,FALSE)/VLOOKUP(O$2,Listen!$B$5:$G$95,$N1773+1,FALSE),"-")</f>
        <v>0</v>
      </c>
      <c r="P1773" s="54">
        <f>IF($C1773&lt;=P$2,E1773*VLOOKUP($C1773,Listen!$B$5:$G$95,$N1773+1,FALSE)/VLOOKUP(P$2,Listen!$B$5:$G$95,$N1773+1,FALSE),"-")</f>
        <v>0</v>
      </c>
      <c r="Q1773" s="54">
        <f>IF($C1773&lt;=Q$2,F1773*VLOOKUP($C1773,Listen!$B$5:$G$95,$N1773+1,FALSE)/VLOOKUP(Q$2,Listen!$B$5:$G$95,$N1773+1,FALSE),"-")</f>
        <v>0</v>
      </c>
      <c r="R1773" s="54">
        <f>IF($C1773&lt;=R$2,G1773*VLOOKUP($C1773,Listen!$B$5:$G$95,$N1773+1,FALSE)/VLOOKUP(R$2,Listen!$B$5:$G$95,$N1773+1,FALSE),"-")</f>
        <v>0</v>
      </c>
      <c r="S1773" s="54">
        <f>IF($C1773&lt;=S$2,H1773*VLOOKUP($C1773,Listen!$B$5:$G$95,$N1773+1,FALSE)/VLOOKUP(S$2,Listen!$B$5:$G$95,$N1773+1,FALSE),"-")</f>
        <v>0</v>
      </c>
      <c r="T1773" s="54">
        <f>IF($C1773&lt;=T$2,I1773*VLOOKUP($C1773,Listen!$B$5:$G$95,$N1773+1,FALSE)/VLOOKUP(T$2,Listen!$B$5:$G$95,$N1773+1,FALSE),"-")</f>
        <v>0</v>
      </c>
      <c r="U1773" s="54">
        <f>IF($C1773&lt;=U$2,J1773*VLOOKUP($C1773,Listen!$B$5:$G$95,$N1773+1,FALSE)/VLOOKUP(U$2,Listen!$B$5:$G$95,$N1773+1,FALSE),"-")</f>
        <v>0</v>
      </c>
      <c r="V1773" s="54">
        <f>IF($C1773&lt;=V$2,K1773*VLOOKUP($C1773,Listen!$B$5:$G$95,$N1773+1,FALSE)/VLOOKUP(V$2,Listen!$B$5:$G$95,$N1773+1,FALSE),"-")</f>
        <v>0</v>
      </c>
    </row>
    <row r="1774" spans="2:22">
      <c r="B1774" s="25"/>
      <c r="C1774" s="3">
        <v>1956</v>
      </c>
      <c r="D1774" s="141"/>
      <c r="E1774" s="141"/>
      <c r="F1774" s="141"/>
      <c r="G1774" s="141"/>
      <c r="H1774" s="141"/>
      <c r="I1774" s="141"/>
      <c r="J1774" s="141"/>
      <c r="K1774" s="141"/>
      <c r="M1774" s="52">
        <v>4</v>
      </c>
      <c r="N1774" s="52">
        <v>2</v>
      </c>
      <c r="O1774" s="54">
        <f>IF($C1774&lt;=O$2,D1774*VLOOKUP($C1774,Listen!$B$5:$G$95,$N1774+1,FALSE)/VLOOKUP(O$2,Listen!$B$5:$G$95,$N1774+1,FALSE),"-")</f>
        <v>0</v>
      </c>
      <c r="P1774" s="54">
        <f>IF($C1774&lt;=P$2,E1774*VLOOKUP($C1774,Listen!$B$5:$G$95,$N1774+1,FALSE)/VLOOKUP(P$2,Listen!$B$5:$G$95,$N1774+1,FALSE),"-")</f>
        <v>0</v>
      </c>
      <c r="Q1774" s="54">
        <f>IF($C1774&lt;=Q$2,F1774*VLOOKUP($C1774,Listen!$B$5:$G$95,$N1774+1,FALSE)/VLOOKUP(Q$2,Listen!$B$5:$G$95,$N1774+1,FALSE),"-")</f>
        <v>0</v>
      </c>
      <c r="R1774" s="54">
        <f>IF($C1774&lt;=R$2,G1774*VLOOKUP($C1774,Listen!$B$5:$G$95,$N1774+1,FALSE)/VLOOKUP(R$2,Listen!$B$5:$G$95,$N1774+1,FALSE),"-")</f>
        <v>0</v>
      </c>
      <c r="S1774" s="54">
        <f>IF($C1774&lt;=S$2,H1774*VLOOKUP($C1774,Listen!$B$5:$G$95,$N1774+1,FALSE)/VLOOKUP(S$2,Listen!$B$5:$G$95,$N1774+1,FALSE),"-")</f>
        <v>0</v>
      </c>
      <c r="T1774" s="54">
        <f>IF($C1774&lt;=T$2,I1774*VLOOKUP($C1774,Listen!$B$5:$G$95,$N1774+1,FALSE)/VLOOKUP(T$2,Listen!$B$5:$G$95,$N1774+1,FALSE),"-")</f>
        <v>0</v>
      </c>
      <c r="U1774" s="54">
        <f>IF($C1774&lt;=U$2,J1774*VLOOKUP($C1774,Listen!$B$5:$G$95,$N1774+1,FALSE)/VLOOKUP(U$2,Listen!$B$5:$G$95,$N1774+1,FALSE),"-")</f>
        <v>0</v>
      </c>
      <c r="V1774" s="54">
        <f>IF($C1774&lt;=V$2,K1774*VLOOKUP($C1774,Listen!$B$5:$G$95,$N1774+1,FALSE)/VLOOKUP(V$2,Listen!$B$5:$G$95,$N1774+1,FALSE),"-")</f>
        <v>0</v>
      </c>
    </row>
    <row r="1775" spans="2:22">
      <c r="B1775" s="25"/>
      <c r="C1775" s="3">
        <v>1955</v>
      </c>
      <c r="D1775" s="141"/>
      <c r="E1775" s="141"/>
      <c r="F1775" s="141"/>
      <c r="G1775" s="141"/>
      <c r="H1775" s="141"/>
      <c r="I1775" s="141"/>
      <c r="J1775" s="141"/>
      <c r="K1775" s="141"/>
      <c r="M1775" s="52">
        <v>4</v>
      </c>
      <c r="N1775" s="52">
        <v>2</v>
      </c>
      <c r="O1775" s="54">
        <f>IF($C1775&lt;=O$2,D1775*VLOOKUP($C1775,Listen!$B$5:$G$95,$N1775+1,FALSE)/VLOOKUP(O$2,Listen!$B$5:$G$95,$N1775+1,FALSE),"-")</f>
        <v>0</v>
      </c>
      <c r="P1775" s="54">
        <f>IF($C1775&lt;=P$2,E1775*VLOOKUP($C1775,Listen!$B$5:$G$95,$N1775+1,FALSE)/VLOOKUP(P$2,Listen!$B$5:$G$95,$N1775+1,FALSE),"-")</f>
        <v>0</v>
      </c>
      <c r="Q1775" s="54">
        <f>IF($C1775&lt;=Q$2,F1775*VLOOKUP($C1775,Listen!$B$5:$G$95,$N1775+1,FALSE)/VLOOKUP(Q$2,Listen!$B$5:$G$95,$N1775+1,FALSE),"-")</f>
        <v>0</v>
      </c>
      <c r="R1775" s="54">
        <f>IF($C1775&lt;=R$2,G1775*VLOOKUP($C1775,Listen!$B$5:$G$95,$N1775+1,FALSE)/VLOOKUP(R$2,Listen!$B$5:$G$95,$N1775+1,FALSE),"-")</f>
        <v>0</v>
      </c>
      <c r="S1775" s="54">
        <f>IF($C1775&lt;=S$2,H1775*VLOOKUP($C1775,Listen!$B$5:$G$95,$N1775+1,FALSE)/VLOOKUP(S$2,Listen!$B$5:$G$95,$N1775+1,FALSE),"-")</f>
        <v>0</v>
      </c>
      <c r="T1775" s="54">
        <f>IF($C1775&lt;=T$2,I1775*VLOOKUP($C1775,Listen!$B$5:$G$95,$N1775+1,FALSE)/VLOOKUP(T$2,Listen!$B$5:$G$95,$N1775+1,FALSE),"-")</f>
        <v>0</v>
      </c>
      <c r="U1775" s="54">
        <f>IF($C1775&lt;=U$2,J1775*VLOOKUP($C1775,Listen!$B$5:$G$95,$N1775+1,FALSE)/VLOOKUP(U$2,Listen!$B$5:$G$95,$N1775+1,FALSE),"-")</f>
        <v>0</v>
      </c>
      <c r="V1775" s="54">
        <f>IF($C1775&lt;=V$2,K1775*VLOOKUP($C1775,Listen!$B$5:$G$95,$N1775+1,FALSE)/VLOOKUP(V$2,Listen!$B$5:$G$95,$N1775+1,FALSE),"-")</f>
        <v>0</v>
      </c>
    </row>
    <row r="1776" spans="2:22">
      <c r="B1776" s="25"/>
      <c r="C1776" s="3">
        <v>1954</v>
      </c>
      <c r="D1776" s="141"/>
      <c r="E1776" s="141"/>
      <c r="F1776" s="141"/>
      <c r="G1776" s="141"/>
      <c r="H1776" s="141"/>
      <c r="I1776" s="141"/>
      <c r="J1776" s="141"/>
      <c r="K1776" s="141"/>
      <c r="M1776" s="52">
        <v>4</v>
      </c>
      <c r="N1776" s="52">
        <v>2</v>
      </c>
      <c r="O1776" s="54">
        <f>IF($C1776&lt;=O$2,D1776*VLOOKUP($C1776,Listen!$B$5:$G$95,$N1776+1,FALSE)/VLOOKUP(O$2,Listen!$B$5:$G$95,$N1776+1,FALSE),"-")</f>
        <v>0</v>
      </c>
      <c r="P1776" s="54">
        <f>IF($C1776&lt;=P$2,E1776*VLOOKUP($C1776,Listen!$B$5:$G$95,$N1776+1,FALSE)/VLOOKUP(P$2,Listen!$B$5:$G$95,$N1776+1,FALSE),"-")</f>
        <v>0</v>
      </c>
      <c r="Q1776" s="54">
        <f>IF($C1776&lt;=Q$2,F1776*VLOOKUP($C1776,Listen!$B$5:$G$95,$N1776+1,FALSE)/VLOOKUP(Q$2,Listen!$B$5:$G$95,$N1776+1,FALSE),"-")</f>
        <v>0</v>
      </c>
      <c r="R1776" s="54">
        <f>IF($C1776&lt;=R$2,G1776*VLOOKUP($C1776,Listen!$B$5:$G$95,$N1776+1,FALSE)/VLOOKUP(R$2,Listen!$B$5:$G$95,$N1776+1,FALSE),"-")</f>
        <v>0</v>
      </c>
      <c r="S1776" s="54">
        <f>IF($C1776&lt;=S$2,H1776*VLOOKUP($C1776,Listen!$B$5:$G$95,$N1776+1,FALSE)/VLOOKUP(S$2,Listen!$B$5:$G$95,$N1776+1,FALSE),"-")</f>
        <v>0</v>
      </c>
      <c r="T1776" s="54">
        <f>IF($C1776&lt;=T$2,I1776*VLOOKUP($C1776,Listen!$B$5:$G$95,$N1776+1,FALSE)/VLOOKUP(T$2,Listen!$B$5:$G$95,$N1776+1,FALSE),"-")</f>
        <v>0</v>
      </c>
      <c r="U1776" s="54">
        <f>IF($C1776&lt;=U$2,J1776*VLOOKUP($C1776,Listen!$B$5:$G$95,$N1776+1,FALSE)/VLOOKUP(U$2,Listen!$B$5:$G$95,$N1776+1,FALSE),"-")</f>
        <v>0</v>
      </c>
      <c r="V1776" s="54">
        <f>IF($C1776&lt;=V$2,K1776*VLOOKUP($C1776,Listen!$B$5:$G$95,$N1776+1,FALSE)/VLOOKUP(V$2,Listen!$B$5:$G$95,$N1776+1,FALSE),"-")</f>
        <v>0</v>
      </c>
    </row>
    <row r="1777" spans="2:22">
      <c r="B1777" s="25"/>
      <c r="C1777" s="3">
        <v>1953</v>
      </c>
      <c r="D1777" s="141"/>
      <c r="E1777" s="141"/>
      <c r="F1777" s="141"/>
      <c r="G1777" s="141"/>
      <c r="H1777" s="141"/>
      <c r="I1777" s="141"/>
      <c r="J1777" s="141"/>
      <c r="K1777" s="141"/>
      <c r="M1777" s="52">
        <v>4</v>
      </c>
      <c r="N1777" s="52">
        <v>2</v>
      </c>
      <c r="O1777" s="54">
        <f>IF($C1777&lt;=O$2,D1777*VLOOKUP($C1777,Listen!$B$5:$G$95,$N1777+1,FALSE)/VLOOKUP(O$2,Listen!$B$5:$G$95,$N1777+1,FALSE),"-")</f>
        <v>0</v>
      </c>
      <c r="P1777" s="54">
        <f>IF($C1777&lt;=P$2,E1777*VLOOKUP($C1777,Listen!$B$5:$G$95,$N1777+1,FALSE)/VLOOKUP(P$2,Listen!$B$5:$G$95,$N1777+1,FALSE),"-")</f>
        <v>0</v>
      </c>
      <c r="Q1777" s="54">
        <f>IF($C1777&lt;=Q$2,F1777*VLOOKUP($C1777,Listen!$B$5:$G$95,$N1777+1,FALSE)/VLOOKUP(Q$2,Listen!$B$5:$G$95,$N1777+1,FALSE),"-")</f>
        <v>0</v>
      </c>
      <c r="R1777" s="54">
        <f>IF($C1777&lt;=R$2,G1777*VLOOKUP($C1777,Listen!$B$5:$G$95,$N1777+1,FALSE)/VLOOKUP(R$2,Listen!$B$5:$G$95,$N1777+1,FALSE),"-")</f>
        <v>0</v>
      </c>
      <c r="S1777" s="54">
        <f>IF($C1777&lt;=S$2,H1777*VLOOKUP($C1777,Listen!$B$5:$G$95,$N1777+1,FALSE)/VLOOKUP(S$2,Listen!$B$5:$G$95,$N1777+1,FALSE),"-")</f>
        <v>0</v>
      </c>
      <c r="T1777" s="54">
        <f>IF($C1777&lt;=T$2,I1777*VLOOKUP($C1777,Listen!$B$5:$G$95,$N1777+1,FALSE)/VLOOKUP(T$2,Listen!$B$5:$G$95,$N1777+1,FALSE),"-")</f>
        <v>0</v>
      </c>
      <c r="U1777" s="54">
        <f>IF($C1777&lt;=U$2,J1777*VLOOKUP($C1777,Listen!$B$5:$G$95,$N1777+1,FALSE)/VLOOKUP(U$2,Listen!$B$5:$G$95,$N1777+1,FALSE),"-")</f>
        <v>0</v>
      </c>
      <c r="V1777" s="54">
        <f>IF($C1777&lt;=V$2,K1777*VLOOKUP($C1777,Listen!$B$5:$G$95,$N1777+1,FALSE)/VLOOKUP(V$2,Listen!$B$5:$G$95,$N1777+1,FALSE),"-")</f>
        <v>0</v>
      </c>
    </row>
    <row r="1778" spans="2:22">
      <c r="B1778" s="25"/>
      <c r="C1778" s="3">
        <v>1952</v>
      </c>
      <c r="D1778" s="141"/>
      <c r="E1778" s="141"/>
      <c r="F1778" s="141"/>
      <c r="G1778" s="141"/>
      <c r="H1778" s="141"/>
      <c r="I1778" s="141"/>
      <c r="J1778" s="141"/>
      <c r="K1778" s="141"/>
      <c r="M1778" s="52">
        <v>4</v>
      </c>
      <c r="N1778" s="52">
        <v>2</v>
      </c>
      <c r="O1778" s="54">
        <f>IF($C1778&lt;=O$2,D1778*VLOOKUP($C1778,Listen!$B$5:$G$95,$N1778+1,FALSE)/VLOOKUP(O$2,Listen!$B$5:$G$95,$N1778+1,FALSE),"-")</f>
        <v>0</v>
      </c>
      <c r="P1778" s="54">
        <f>IF($C1778&lt;=P$2,E1778*VLOOKUP($C1778,Listen!$B$5:$G$95,$N1778+1,FALSE)/VLOOKUP(P$2,Listen!$B$5:$G$95,$N1778+1,FALSE),"-")</f>
        <v>0</v>
      </c>
      <c r="Q1778" s="54">
        <f>IF($C1778&lt;=Q$2,F1778*VLOOKUP($C1778,Listen!$B$5:$G$95,$N1778+1,FALSE)/VLOOKUP(Q$2,Listen!$B$5:$G$95,$N1778+1,FALSE),"-")</f>
        <v>0</v>
      </c>
      <c r="R1778" s="54">
        <f>IF($C1778&lt;=R$2,G1778*VLOOKUP($C1778,Listen!$B$5:$G$95,$N1778+1,FALSE)/VLOOKUP(R$2,Listen!$B$5:$G$95,$N1778+1,FALSE),"-")</f>
        <v>0</v>
      </c>
      <c r="S1778" s="54">
        <f>IF($C1778&lt;=S$2,H1778*VLOOKUP($C1778,Listen!$B$5:$G$95,$N1778+1,FALSE)/VLOOKUP(S$2,Listen!$B$5:$G$95,$N1778+1,FALSE),"-")</f>
        <v>0</v>
      </c>
      <c r="T1778" s="54">
        <f>IF($C1778&lt;=T$2,I1778*VLOOKUP($C1778,Listen!$B$5:$G$95,$N1778+1,FALSE)/VLOOKUP(T$2,Listen!$B$5:$G$95,$N1778+1,FALSE),"-")</f>
        <v>0</v>
      </c>
      <c r="U1778" s="54">
        <f>IF($C1778&lt;=U$2,J1778*VLOOKUP($C1778,Listen!$B$5:$G$95,$N1778+1,FALSE)/VLOOKUP(U$2,Listen!$B$5:$G$95,$N1778+1,FALSE),"-")</f>
        <v>0</v>
      </c>
      <c r="V1778" s="54">
        <f>IF($C1778&lt;=V$2,K1778*VLOOKUP($C1778,Listen!$B$5:$G$95,$N1778+1,FALSE)/VLOOKUP(V$2,Listen!$B$5:$G$95,$N1778+1,FALSE),"-")</f>
        <v>0</v>
      </c>
    </row>
    <row r="1779" spans="2:22">
      <c r="B1779" s="25"/>
      <c r="C1779" s="3">
        <v>1951</v>
      </c>
      <c r="D1779" s="141"/>
      <c r="E1779" s="141"/>
      <c r="F1779" s="141"/>
      <c r="G1779" s="141"/>
      <c r="H1779" s="141"/>
      <c r="I1779" s="141"/>
      <c r="J1779" s="141"/>
      <c r="K1779" s="141"/>
      <c r="M1779" s="52">
        <v>4</v>
      </c>
      <c r="N1779" s="52">
        <v>2</v>
      </c>
      <c r="O1779" s="54">
        <f>IF($C1779&lt;=O$2,D1779*VLOOKUP($C1779,Listen!$B$5:$G$95,$N1779+1,FALSE)/VLOOKUP(O$2,Listen!$B$5:$G$95,$N1779+1,FALSE),"-")</f>
        <v>0</v>
      </c>
      <c r="P1779" s="54">
        <f>IF($C1779&lt;=P$2,E1779*VLOOKUP($C1779,Listen!$B$5:$G$95,$N1779+1,FALSE)/VLOOKUP(P$2,Listen!$B$5:$G$95,$N1779+1,FALSE),"-")</f>
        <v>0</v>
      </c>
      <c r="Q1779" s="54">
        <f>IF($C1779&lt;=Q$2,F1779*VLOOKUP($C1779,Listen!$B$5:$G$95,$N1779+1,FALSE)/VLOOKUP(Q$2,Listen!$B$5:$G$95,$N1779+1,FALSE),"-")</f>
        <v>0</v>
      </c>
      <c r="R1779" s="54">
        <f>IF($C1779&lt;=R$2,G1779*VLOOKUP($C1779,Listen!$B$5:$G$95,$N1779+1,FALSE)/VLOOKUP(R$2,Listen!$B$5:$G$95,$N1779+1,FALSE),"-")</f>
        <v>0</v>
      </c>
      <c r="S1779" s="54">
        <f>IF($C1779&lt;=S$2,H1779*VLOOKUP($C1779,Listen!$B$5:$G$95,$N1779+1,FALSE)/VLOOKUP(S$2,Listen!$B$5:$G$95,$N1779+1,FALSE),"-")</f>
        <v>0</v>
      </c>
      <c r="T1779" s="54">
        <f>IF($C1779&lt;=T$2,I1779*VLOOKUP($C1779,Listen!$B$5:$G$95,$N1779+1,FALSE)/VLOOKUP(T$2,Listen!$B$5:$G$95,$N1779+1,FALSE),"-")</f>
        <v>0</v>
      </c>
      <c r="U1779" s="54">
        <f>IF($C1779&lt;=U$2,J1779*VLOOKUP($C1779,Listen!$B$5:$G$95,$N1779+1,FALSE)/VLOOKUP(U$2,Listen!$B$5:$G$95,$N1779+1,FALSE),"-")</f>
        <v>0</v>
      </c>
      <c r="V1779" s="54">
        <f>IF($C1779&lt;=V$2,K1779*VLOOKUP($C1779,Listen!$B$5:$G$95,$N1779+1,FALSE)/VLOOKUP(V$2,Listen!$B$5:$G$95,$N1779+1,FALSE),"-")</f>
        <v>0</v>
      </c>
    </row>
    <row r="1780" spans="2:22">
      <c r="B1780" s="25"/>
      <c r="C1780" s="3">
        <v>1950</v>
      </c>
      <c r="D1780" s="141"/>
      <c r="E1780" s="141"/>
      <c r="F1780" s="141"/>
      <c r="G1780" s="141"/>
      <c r="H1780" s="141"/>
      <c r="I1780" s="141"/>
      <c r="J1780" s="141"/>
      <c r="K1780" s="141"/>
      <c r="M1780" s="52">
        <v>4</v>
      </c>
      <c r="N1780" s="52">
        <v>2</v>
      </c>
      <c r="O1780" s="54">
        <f>IF($C1780&lt;=O$2,D1780*VLOOKUP($C1780,Listen!$B$5:$G$95,$N1780+1,FALSE)/VLOOKUP(O$2,Listen!$B$5:$G$95,$N1780+1,FALSE),"-")</f>
        <v>0</v>
      </c>
      <c r="P1780" s="54">
        <f>IF($C1780&lt;=P$2,E1780*VLOOKUP($C1780,Listen!$B$5:$G$95,$N1780+1,FALSE)/VLOOKUP(P$2,Listen!$B$5:$G$95,$N1780+1,FALSE),"-")</f>
        <v>0</v>
      </c>
      <c r="Q1780" s="54">
        <f>IF($C1780&lt;=Q$2,F1780*VLOOKUP($C1780,Listen!$B$5:$G$95,$N1780+1,FALSE)/VLOOKUP(Q$2,Listen!$B$5:$G$95,$N1780+1,FALSE),"-")</f>
        <v>0</v>
      </c>
      <c r="R1780" s="54">
        <f>IF($C1780&lt;=R$2,G1780*VLOOKUP($C1780,Listen!$B$5:$G$95,$N1780+1,FALSE)/VLOOKUP(R$2,Listen!$B$5:$G$95,$N1780+1,FALSE),"-")</f>
        <v>0</v>
      </c>
      <c r="S1780" s="54">
        <f>IF($C1780&lt;=S$2,H1780*VLOOKUP($C1780,Listen!$B$5:$G$95,$N1780+1,FALSE)/VLOOKUP(S$2,Listen!$B$5:$G$95,$N1780+1,FALSE),"-")</f>
        <v>0</v>
      </c>
      <c r="T1780" s="54">
        <f>IF($C1780&lt;=T$2,I1780*VLOOKUP($C1780,Listen!$B$5:$G$95,$N1780+1,FALSE)/VLOOKUP(T$2,Listen!$B$5:$G$95,$N1780+1,FALSE),"-")</f>
        <v>0</v>
      </c>
      <c r="U1780" s="54">
        <f>IF($C1780&lt;=U$2,J1780*VLOOKUP($C1780,Listen!$B$5:$G$95,$N1780+1,FALSE)/VLOOKUP(U$2,Listen!$B$5:$G$95,$N1780+1,FALSE),"-")</f>
        <v>0</v>
      </c>
      <c r="V1780" s="54">
        <f>IF($C1780&lt;=V$2,K1780*VLOOKUP($C1780,Listen!$B$5:$G$95,$N1780+1,FALSE)/VLOOKUP(V$2,Listen!$B$5:$G$95,$N1780+1,FALSE),"-")</f>
        <v>0</v>
      </c>
    </row>
    <row r="1781" spans="2:22">
      <c r="B1781" s="25"/>
      <c r="C1781" s="3">
        <v>1949</v>
      </c>
      <c r="D1781" s="141"/>
      <c r="E1781" s="141"/>
      <c r="F1781" s="141"/>
      <c r="G1781" s="141"/>
      <c r="H1781" s="141"/>
      <c r="I1781" s="141"/>
      <c r="J1781" s="141"/>
      <c r="K1781" s="141"/>
      <c r="M1781" s="52">
        <v>4</v>
      </c>
      <c r="N1781" s="52">
        <v>2</v>
      </c>
      <c r="O1781" s="54">
        <f>IF($C1781&lt;=O$2,D1781*VLOOKUP($C1781,Listen!$B$5:$G$95,$N1781+1,FALSE)/VLOOKUP(O$2,Listen!$B$5:$G$95,$N1781+1,FALSE),"-")</f>
        <v>0</v>
      </c>
      <c r="P1781" s="54">
        <f>IF($C1781&lt;=P$2,E1781*VLOOKUP($C1781,Listen!$B$5:$G$95,$N1781+1,FALSE)/VLOOKUP(P$2,Listen!$B$5:$G$95,$N1781+1,FALSE),"-")</f>
        <v>0</v>
      </c>
      <c r="Q1781" s="54">
        <f>IF($C1781&lt;=Q$2,F1781*VLOOKUP($C1781,Listen!$B$5:$G$95,$N1781+1,FALSE)/VLOOKUP(Q$2,Listen!$B$5:$G$95,$N1781+1,FALSE),"-")</f>
        <v>0</v>
      </c>
      <c r="R1781" s="54">
        <f>IF($C1781&lt;=R$2,G1781*VLOOKUP($C1781,Listen!$B$5:$G$95,$N1781+1,FALSE)/VLOOKUP(R$2,Listen!$B$5:$G$95,$N1781+1,FALSE),"-")</f>
        <v>0</v>
      </c>
      <c r="S1781" s="54">
        <f>IF($C1781&lt;=S$2,H1781*VLOOKUP($C1781,Listen!$B$5:$G$95,$N1781+1,FALSE)/VLOOKUP(S$2,Listen!$B$5:$G$95,$N1781+1,FALSE),"-")</f>
        <v>0</v>
      </c>
      <c r="T1781" s="54">
        <f>IF($C1781&lt;=T$2,I1781*VLOOKUP($C1781,Listen!$B$5:$G$95,$N1781+1,FALSE)/VLOOKUP(T$2,Listen!$B$5:$G$95,$N1781+1,FALSE),"-")</f>
        <v>0</v>
      </c>
      <c r="U1781" s="54">
        <f>IF($C1781&lt;=U$2,J1781*VLOOKUP($C1781,Listen!$B$5:$G$95,$N1781+1,FALSE)/VLOOKUP(U$2,Listen!$B$5:$G$95,$N1781+1,FALSE),"-")</f>
        <v>0</v>
      </c>
      <c r="V1781" s="54">
        <f>IF($C1781&lt;=V$2,K1781*VLOOKUP($C1781,Listen!$B$5:$G$95,$N1781+1,FALSE)/VLOOKUP(V$2,Listen!$B$5:$G$95,$N1781+1,FALSE),"-")</f>
        <v>0</v>
      </c>
    </row>
    <row r="1782" spans="2:22">
      <c r="B1782" s="25"/>
      <c r="C1782" s="3">
        <v>1948</v>
      </c>
      <c r="D1782" s="141"/>
      <c r="E1782" s="141"/>
      <c r="F1782" s="141"/>
      <c r="G1782" s="141"/>
      <c r="H1782" s="141"/>
      <c r="I1782" s="141"/>
      <c r="J1782" s="141"/>
      <c r="K1782" s="141"/>
      <c r="M1782" s="52">
        <v>4</v>
      </c>
      <c r="N1782" s="52">
        <v>2</v>
      </c>
      <c r="O1782" s="54">
        <f>IF($C1782&lt;=O$2,D1782*VLOOKUP($C1782,Listen!$B$5:$G$95,$N1782+1,FALSE)/VLOOKUP(O$2,Listen!$B$5:$G$95,$N1782+1,FALSE),"-")</f>
        <v>0</v>
      </c>
      <c r="P1782" s="54">
        <f>IF($C1782&lt;=P$2,E1782*VLOOKUP($C1782,Listen!$B$5:$G$95,$N1782+1,FALSE)/VLOOKUP(P$2,Listen!$B$5:$G$95,$N1782+1,FALSE),"-")</f>
        <v>0</v>
      </c>
      <c r="Q1782" s="54">
        <f>IF($C1782&lt;=Q$2,F1782*VLOOKUP($C1782,Listen!$B$5:$G$95,$N1782+1,FALSE)/VLOOKUP(Q$2,Listen!$B$5:$G$95,$N1782+1,FALSE),"-")</f>
        <v>0</v>
      </c>
      <c r="R1782" s="54">
        <f>IF($C1782&lt;=R$2,G1782*VLOOKUP($C1782,Listen!$B$5:$G$95,$N1782+1,FALSE)/VLOOKUP(R$2,Listen!$B$5:$G$95,$N1782+1,FALSE),"-")</f>
        <v>0</v>
      </c>
      <c r="S1782" s="54">
        <f>IF($C1782&lt;=S$2,H1782*VLOOKUP($C1782,Listen!$B$5:$G$95,$N1782+1,FALSE)/VLOOKUP(S$2,Listen!$B$5:$G$95,$N1782+1,FALSE),"-")</f>
        <v>0</v>
      </c>
      <c r="T1782" s="54">
        <f>IF($C1782&lt;=T$2,I1782*VLOOKUP($C1782,Listen!$B$5:$G$95,$N1782+1,FALSE)/VLOOKUP(T$2,Listen!$B$5:$G$95,$N1782+1,FALSE),"-")</f>
        <v>0</v>
      </c>
      <c r="U1782" s="54">
        <f>IF($C1782&lt;=U$2,J1782*VLOOKUP($C1782,Listen!$B$5:$G$95,$N1782+1,FALSE)/VLOOKUP(U$2,Listen!$B$5:$G$95,$N1782+1,FALSE),"-")</f>
        <v>0</v>
      </c>
      <c r="V1782" s="54">
        <f>IF($C1782&lt;=V$2,K1782*VLOOKUP($C1782,Listen!$B$5:$G$95,$N1782+1,FALSE)/VLOOKUP(V$2,Listen!$B$5:$G$95,$N1782+1,FALSE),"-")</f>
        <v>0</v>
      </c>
    </row>
    <row r="1783" spans="2:22">
      <c r="B1783" s="25"/>
      <c r="C1783" s="3">
        <v>1947</v>
      </c>
      <c r="D1783" s="141"/>
      <c r="E1783" s="141"/>
      <c r="F1783" s="141"/>
      <c r="G1783" s="141"/>
      <c r="H1783" s="141"/>
      <c r="I1783" s="141"/>
      <c r="J1783" s="141"/>
      <c r="K1783" s="141"/>
      <c r="M1783" s="52">
        <v>4</v>
      </c>
      <c r="N1783" s="52">
        <v>2</v>
      </c>
      <c r="O1783" s="54">
        <f>IF($C1783&lt;=O$2,D1783*VLOOKUP($C1783,Listen!$B$5:$G$95,$N1783+1,FALSE)/VLOOKUP(O$2,Listen!$B$5:$G$95,$N1783+1,FALSE),"-")</f>
        <v>0</v>
      </c>
      <c r="P1783" s="54">
        <f>IF($C1783&lt;=P$2,E1783*VLOOKUP($C1783,Listen!$B$5:$G$95,$N1783+1,FALSE)/VLOOKUP(P$2,Listen!$B$5:$G$95,$N1783+1,FALSE),"-")</f>
        <v>0</v>
      </c>
      <c r="Q1783" s="54">
        <f>IF($C1783&lt;=Q$2,F1783*VLOOKUP($C1783,Listen!$B$5:$G$95,$N1783+1,FALSE)/VLOOKUP(Q$2,Listen!$B$5:$G$95,$N1783+1,FALSE),"-")</f>
        <v>0</v>
      </c>
      <c r="R1783" s="54">
        <f>IF($C1783&lt;=R$2,G1783*VLOOKUP($C1783,Listen!$B$5:$G$95,$N1783+1,FALSE)/VLOOKUP(R$2,Listen!$B$5:$G$95,$N1783+1,FALSE),"-")</f>
        <v>0</v>
      </c>
      <c r="S1783" s="54">
        <f>IF($C1783&lt;=S$2,H1783*VLOOKUP($C1783,Listen!$B$5:$G$95,$N1783+1,FALSE)/VLOOKUP(S$2,Listen!$B$5:$G$95,$N1783+1,FALSE),"-")</f>
        <v>0</v>
      </c>
      <c r="T1783" s="54">
        <f>IF($C1783&lt;=T$2,I1783*VLOOKUP($C1783,Listen!$B$5:$G$95,$N1783+1,FALSE)/VLOOKUP(T$2,Listen!$B$5:$G$95,$N1783+1,FALSE),"-")</f>
        <v>0</v>
      </c>
      <c r="U1783" s="54">
        <f>IF($C1783&lt;=U$2,J1783*VLOOKUP($C1783,Listen!$B$5:$G$95,$N1783+1,FALSE)/VLOOKUP(U$2,Listen!$B$5:$G$95,$N1783+1,FALSE),"-")</f>
        <v>0</v>
      </c>
      <c r="V1783" s="54">
        <f>IF($C1783&lt;=V$2,K1783*VLOOKUP($C1783,Listen!$B$5:$G$95,$N1783+1,FALSE)/VLOOKUP(V$2,Listen!$B$5:$G$95,$N1783+1,FALSE),"-")</f>
        <v>0</v>
      </c>
    </row>
    <row r="1784" spans="2:22">
      <c r="B1784" s="25"/>
      <c r="C1784" s="3">
        <v>1946</v>
      </c>
      <c r="D1784" s="141"/>
      <c r="E1784" s="141"/>
      <c r="F1784" s="141"/>
      <c r="G1784" s="141"/>
      <c r="H1784" s="141"/>
      <c r="I1784" s="141"/>
      <c r="J1784" s="141"/>
      <c r="K1784" s="141"/>
      <c r="M1784" s="52">
        <v>4</v>
      </c>
      <c r="N1784" s="52">
        <v>2</v>
      </c>
      <c r="O1784" s="54">
        <f>IF($C1784&lt;=O$2,D1784*VLOOKUP($C1784,Listen!$B$5:$G$95,$N1784+1,FALSE)/VLOOKUP(O$2,Listen!$B$5:$G$95,$N1784+1,FALSE),"-")</f>
        <v>0</v>
      </c>
      <c r="P1784" s="54">
        <f>IF($C1784&lt;=P$2,E1784*VLOOKUP($C1784,Listen!$B$5:$G$95,$N1784+1,FALSE)/VLOOKUP(P$2,Listen!$B$5:$G$95,$N1784+1,FALSE),"-")</f>
        <v>0</v>
      </c>
      <c r="Q1784" s="54">
        <f>IF($C1784&lt;=Q$2,F1784*VLOOKUP($C1784,Listen!$B$5:$G$95,$N1784+1,FALSE)/VLOOKUP(Q$2,Listen!$B$5:$G$95,$N1784+1,FALSE),"-")</f>
        <v>0</v>
      </c>
      <c r="R1784" s="54">
        <f>IF($C1784&lt;=R$2,G1784*VLOOKUP($C1784,Listen!$B$5:$G$95,$N1784+1,FALSE)/VLOOKUP(R$2,Listen!$B$5:$G$95,$N1784+1,FALSE),"-")</f>
        <v>0</v>
      </c>
      <c r="S1784" s="54">
        <f>IF($C1784&lt;=S$2,H1784*VLOOKUP($C1784,Listen!$B$5:$G$95,$N1784+1,FALSE)/VLOOKUP(S$2,Listen!$B$5:$G$95,$N1784+1,FALSE),"-")</f>
        <v>0</v>
      </c>
      <c r="T1784" s="54">
        <f>IF($C1784&lt;=T$2,I1784*VLOOKUP($C1784,Listen!$B$5:$G$95,$N1784+1,FALSE)/VLOOKUP(T$2,Listen!$B$5:$G$95,$N1784+1,FALSE),"-")</f>
        <v>0</v>
      </c>
      <c r="U1784" s="54">
        <f>IF($C1784&lt;=U$2,J1784*VLOOKUP($C1784,Listen!$B$5:$G$95,$N1784+1,FALSE)/VLOOKUP(U$2,Listen!$B$5:$G$95,$N1784+1,FALSE),"-")</f>
        <v>0</v>
      </c>
      <c r="V1784" s="54">
        <f>IF($C1784&lt;=V$2,K1784*VLOOKUP($C1784,Listen!$B$5:$G$95,$N1784+1,FALSE)/VLOOKUP(V$2,Listen!$B$5:$G$95,$N1784+1,FALSE),"-")</f>
        <v>0</v>
      </c>
    </row>
    <row r="1785" spans="2:22">
      <c r="B1785" s="25"/>
      <c r="C1785" s="3">
        <v>1945</v>
      </c>
      <c r="D1785" s="141"/>
      <c r="E1785" s="141"/>
      <c r="F1785" s="141"/>
      <c r="G1785" s="141"/>
      <c r="H1785" s="141"/>
      <c r="I1785" s="141"/>
      <c r="J1785" s="141"/>
      <c r="K1785" s="141"/>
      <c r="M1785" s="52">
        <v>4</v>
      </c>
      <c r="N1785" s="52">
        <v>2</v>
      </c>
      <c r="O1785" s="54">
        <f>IF($C1785&lt;=O$2,D1785*VLOOKUP($C1785,Listen!$B$5:$G$95,$N1785+1,FALSE)/VLOOKUP(O$2,Listen!$B$5:$G$95,$N1785+1,FALSE),"-")</f>
        <v>0</v>
      </c>
      <c r="P1785" s="54">
        <f>IF($C1785&lt;=P$2,E1785*VLOOKUP($C1785,Listen!$B$5:$G$95,$N1785+1,FALSE)/VLOOKUP(P$2,Listen!$B$5:$G$95,$N1785+1,FALSE),"-")</f>
        <v>0</v>
      </c>
      <c r="Q1785" s="54">
        <f>IF($C1785&lt;=Q$2,F1785*VLOOKUP($C1785,Listen!$B$5:$G$95,$N1785+1,FALSE)/VLOOKUP(Q$2,Listen!$B$5:$G$95,$N1785+1,FALSE),"-")</f>
        <v>0</v>
      </c>
      <c r="R1785" s="54">
        <f>IF($C1785&lt;=R$2,G1785*VLOOKUP($C1785,Listen!$B$5:$G$95,$N1785+1,FALSE)/VLOOKUP(R$2,Listen!$B$5:$G$95,$N1785+1,FALSE),"-")</f>
        <v>0</v>
      </c>
      <c r="S1785" s="54">
        <f>IF($C1785&lt;=S$2,H1785*VLOOKUP($C1785,Listen!$B$5:$G$95,$N1785+1,FALSE)/VLOOKUP(S$2,Listen!$B$5:$G$95,$N1785+1,FALSE),"-")</f>
        <v>0</v>
      </c>
      <c r="T1785" s="54">
        <f>IF($C1785&lt;=T$2,I1785*VLOOKUP($C1785,Listen!$B$5:$G$95,$N1785+1,FALSE)/VLOOKUP(T$2,Listen!$B$5:$G$95,$N1785+1,FALSE),"-")</f>
        <v>0</v>
      </c>
      <c r="U1785" s="54">
        <f>IF($C1785&lt;=U$2,J1785*VLOOKUP($C1785,Listen!$B$5:$G$95,$N1785+1,FALSE)/VLOOKUP(U$2,Listen!$B$5:$G$95,$N1785+1,FALSE),"-")</f>
        <v>0</v>
      </c>
      <c r="V1785" s="54">
        <f>IF($C1785&lt;=V$2,K1785*VLOOKUP($C1785,Listen!$B$5:$G$95,$N1785+1,FALSE)/VLOOKUP(V$2,Listen!$B$5:$G$95,$N1785+1,FALSE),"-")</f>
        <v>0</v>
      </c>
    </row>
    <row r="1786" spans="2:22">
      <c r="B1786" s="25"/>
      <c r="C1786" s="3">
        <v>1944</v>
      </c>
      <c r="D1786" s="141"/>
      <c r="E1786" s="141"/>
      <c r="F1786" s="141"/>
      <c r="G1786" s="141"/>
      <c r="H1786" s="141"/>
      <c r="I1786" s="141"/>
      <c r="J1786" s="141"/>
      <c r="K1786" s="141"/>
      <c r="M1786" s="52">
        <v>4</v>
      </c>
      <c r="N1786" s="52">
        <v>2</v>
      </c>
      <c r="O1786" s="54">
        <f>IF($C1786&lt;=O$2,D1786*VLOOKUP($C1786,Listen!$B$5:$G$95,$N1786+1,FALSE)/VLOOKUP(O$2,Listen!$B$5:$G$95,$N1786+1,FALSE),"-")</f>
        <v>0</v>
      </c>
      <c r="P1786" s="54">
        <f>IF($C1786&lt;=P$2,E1786*VLOOKUP($C1786,Listen!$B$5:$G$95,$N1786+1,FALSE)/VLOOKUP(P$2,Listen!$B$5:$G$95,$N1786+1,FALSE),"-")</f>
        <v>0</v>
      </c>
      <c r="Q1786" s="54">
        <f>IF($C1786&lt;=Q$2,F1786*VLOOKUP($C1786,Listen!$B$5:$G$95,$N1786+1,FALSE)/VLOOKUP(Q$2,Listen!$B$5:$G$95,$N1786+1,FALSE),"-")</f>
        <v>0</v>
      </c>
      <c r="R1786" s="54">
        <f>IF($C1786&lt;=R$2,G1786*VLOOKUP($C1786,Listen!$B$5:$G$95,$N1786+1,FALSE)/VLOOKUP(R$2,Listen!$B$5:$G$95,$N1786+1,FALSE),"-")</f>
        <v>0</v>
      </c>
      <c r="S1786" s="54">
        <f>IF($C1786&lt;=S$2,H1786*VLOOKUP($C1786,Listen!$B$5:$G$95,$N1786+1,FALSE)/VLOOKUP(S$2,Listen!$B$5:$G$95,$N1786+1,FALSE),"-")</f>
        <v>0</v>
      </c>
      <c r="T1786" s="54">
        <f>IF($C1786&lt;=T$2,I1786*VLOOKUP($C1786,Listen!$B$5:$G$95,$N1786+1,FALSE)/VLOOKUP(T$2,Listen!$B$5:$G$95,$N1786+1,FALSE),"-")</f>
        <v>0</v>
      </c>
      <c r="U1786" s="54">
        <f>IF($C1786&lt;=U$2,J1786*VLOOKUP($C1786,Listen!$B$5:$G$95,$N1786+1,FALSE)/VLOOKUP(U$2,Listen!$B$5:$G$95,$N1786+1,FALSE),"-")</f>
        <v>0</v>
      </c>
      <c r="V1786" s="54">
        <f>IF($C1786&lt;=V$2,K1786*VLOOKUP($C1786,Listen!$B$5:$G$95,$N1786+1,FALSE)/VLOOKUP(V$2,Listen!$B$5:$G$95,$N1786+1,FALSE),"-")</f>
        <v>0</v>
      </c>
    </row>
    <row r="1787" spans="2:22">
      <c r="B1787" s="25"/>
      <c r="C1787" s="3">
        <v>1943</v>
      </c>
      <c r="D1787" s="141"/>
      <c r="E1787" s="141"/>
      <c r="F1787" s="141"/>
      <c r="G1787" s="141"/>
      <c r="H1787" s="141"/>
      <c r="I1787" s="141"/>
      <c r="J1787" s="141"/>
      <c r="K1787" s="141"/>
      <c r="M1787" s="52">
        <v>4</v>
      </c>
      <c r="N1787" s="52">
        <v>2</v>
      </c>
      <c r="O1787" s="54">
        <f>IF($C1787&lt;=O$2,D1787*VLOOKUP($C1787,Listen!$B$5:$G$95,$N1787+1,FALSE)/VLOOKUP(O$2,Listen!$B$5:$G$95,$N1787+1,FALSE),"-")</f>
        <v>0</v>
      </c>
      <c r="P1787" s="54">
        <f>IF($C1787&lt;=P$2,E1787*VLOOKUP($C1787,Listen!$B$5:$G$95,$N1787+1,FALSE)/VLOOKUP(P$2,Listen!$B$5:$G$95,$N1787+1,FALSE),"-")</f>
        <v>0</v>
      </c>
      <c r="Q1787" s="54">
        <f>IF($C1787&lt;=Q$2,F1787*VLOOKUP($C1787,Listen!$B$5:$G$95,$N1787+1,FALSE)/VLOOKUP(Q$2,Listen!$B$5:$G$95,$N1787+1,FALSE),"-")</f>
        <v>0</v>
      </c>
      <c r="R1787" s="54">
        <f>IF($C1787&lt;=R$2,G1787*VLOOKUP($C1787,Listen!$B$5:$G$95,$N1787+1,FALSE)/VLOOKUP(R$2,Listen!$B$5:$G$95,$N1787+1,FALSE),"-")</f>
        <v>0</v>
      </c>
      <c r="S1787" s="54">
        <f>IF($C1787&lt;=S$2,H1787*VLOOKUP($C1787,Listen!$B$5:$G$95,$N1787+1,FALSE)/VLOOKUP(S$2,Listen!$B$5:$G$95,$N1787+1,FALSE),"-")</f>
        <v>0</v>
      </c>
      <c r="T1787" s="54">
        <f>IF($C1787&lt;=T$2,I1787*VLOOKUP($C1787,Listen!$B$5:$G$95,$N1787+1,FALSE)/VLOOKUP(T$2,Listen!$B$5:$G$95,$N1787+1,FALSE),"-")</f>
        <v>0</v>
      </c>
      <c r="U1787" s="54">
        <f>IF($C1787&lt;=U$2,J1787*VLOOKUP($C1787,Listen!$B$5:$G$95,$N1787+1,FALSE)/VLOOKUP(U$2,Listen!$B$5:$G$95,$N1787+1,FALSE),"-")</f>
        <v>0</v>
      </c>
      <c r="V1787" s="54">
        <f>IF($C1787&lt;=V$2,K1787*VLOOKUP($C1787,Listen!$B$5:$G$95,$N1787+1,FALSE)/VLOOKUP(V$2,Listen!$B$5:$G$95,$N1787+1,FALSE),"-")</f>
        <v>0</v>
      </c>
    </row>
    <row r="1788" spans="2:22">
      <c r="B1788" s="25"/>
      <c r="C1788" s="3">
        <v>1942</v>
      </c>
      <c r="D1788" s="141"/>
      <c r="E1788" s="141"/>
      <c r="F1788" s="141"/>
      <c r="G1788" s="141"/>
      <c r="H1788" s="141"/>
      <c r="I1788" s="141"/>
      <c r="J1788" s="141"/>
      <c r="K1788" s="141"/>
      <c r="M1788" s="52">
        <v>4</v>
      </c>
      <c r="N1788" s="52">
        <v>2</v>
      </c>
      <c r="O1788" s="54">
        <f>IF($C1788&lt;=O$2,D1788*VLOOKUP($C1788,Listen!$B$5:$G$95,$N1788+1,FALSE)/VLOOKUP(O$2,Listen!$B$5:$G$95,$N1788+1,FALSE),"-")</f>
        <v>0</v>
      </c>
      <c r="P1788" s="54">
        <f>IF($C1788&lt;=P$2,E1788*VLOOKUP($C1788,Listen!$B$5:$G$95,$N1788+1,FALSE)/VLOOKUP(P$2,Listen!$B$5:$G$95,$N1788+1,FALSE),"-")</f>
        <v>0</v>
      </c>
      <c r="Q1788" s="54">
        <f>IF($C1788&lt;=Q$2,F1788*VLOOKUP($C1788,Listen!$B$5:$G$95,$N1788+1,FALSE)/VLOOKUP(Q$2,Listen!$B$5:$G$95,$N1788+1,FALSE),"-")</f>
        <v>0</v>
      </c>
      <c r="R1788" s="54">
        <f>IF($C1788&lt;=R$2,G1788*VLOOKUP($C1788,Listen!$B$5:$G$95,$N1788+1,FALSE)/VLOOKUP(R$2,Listen!$B$5:$G$95,$N1788+1,FALSE),"-")</f>
        <v>0</v>
      </c>
      <c r="S1788" s="54">
        <f>IF($C1788&lt;=S$2,H1788*VLOOKUP($C1788,Listen!$B$5:$G$95,$N1788+1,FALSE)/VLOOKUP(S$2,Listen!$B$5:$G$95,$N1788+1,FALSE),"-")</f>
        <v>0</v>
      </c>
      <c r="T1788" s="54">
        <f>IF($C1788&lt;=T$2,I1788*VLOOKUP($C1788,Listen!$B$5:$G$95,$N1788+1,FALSE)/VLOOKUP(T$2,Listen!$B$5:$G$95,$N1788+1,FALSE),"-")</f>
        <v>0</v>
      </c>
      <c r="U1788" s="54">
        <f>IF($C1788&lt;=U$2,J1788*VLOOKUP($C1788,Listen!$B$5:$G$95,$N1788+1,FALSE)/VLOOKUP(U$2,Listen!$B$5:$G$95,$N1788+1,FALSE),"-")</f>
        <v>0</v>
      </c>
      <c r="V1788" s="54">
        <f>IF($C1788&lt;=V$2,K1788*VLOOKUP($C1788,Listen!$B$5:$G$95,$N1788+1,FALSE)/VLOOKUP(V$2,Listen!$B$5:$G$95,$N1788+1,FALSE),"-")</f>
        <v>0</v>
      </c>
    </row>
    <row r="1789" spans="2:22">
      <c r="B1789" s="25"/>
      <c r="C1789" s="3">
        <v>1941</v>
      </c>
      <c r="D1789" s="141"/>
      <c r="E1789" s="141"/>
      <c r="F1789" s="141"/>
      <c r="G1789" s="141"/>
      <c r="H1789" s="141"/>
      <c r="I1789" s="141"/>
      <c r="J1789" s="141"/>
      <c r="K1789" s="141"/>
      <c r="M1789" s="52">
        <v>4</v>
      </c>
      <c r="N1789" s="52">
        <v>2</v>
      </c>
      <c r="O1789" s="54">
        <f>IF($C1789&lt;=O$2,D1789*VLOOKUP($C1789,Listen!$B$5:$G$95,$N1789+1,FALSE)/VLOOKUP(O$2,Listen!$B$5:$G$95,$N1789+1,FALSE),"-")</f>
        <v>0</v>
      </c>
      <c r="P1789" s="54">
        <f>IF($C1789&lt;=P$2,E1789*VLOOKUP($C1789,Listen!$B$5:$G$95,$N1789+1,FALSE)/VLOOKUP(P$2,Listen!$B$5:$G$95,$N1789+1,FALSE),"-")</f>
        <v>0</v>
      </c>
      <c r="Q1789" s="54">
        <f>IF($C1789&lt;=Q$2,F1789*VLOOKUP($C1789,Listen!$B$5:$G$95,$N1789+1,FALSE)/VLOOKUP(Q$2,Listen!$B$5:$G$95,$N1789+1,FALSE),"-")</f>
        <v>0</v>
      </c>
      <c r="R1789" s="54">
        <f>IF($C1789&lt;=R$2,G1789*VLOOKUP($C1789,Listen!$B$5:$G$95,$N1789+1,FALSE)/VLOOKUP(R$2,Listen!$B$5:$G$95,$N1789+1,FALSE),"-")</f>
        <v>0</v>
      </c>
      <c r="S1789" s="54">
        <f>IF($C1789&lt;=S$2,H1789*VLOOKUP($C1789,Listen!$B$5:$G$95,$N1789+1,FALSE)/VLOOKUP(S$2,Listen!$B$5:$G$95,$N1789+1,FALSE),"-")</f>
        <v>0</v>
      </c>
      <c r="T1789" s="54">
        <f>IF($C1789&lt;=T$2,I1789*VLOOKUP($C1789,Listen!$B$5:$G$95,$N1789+1,FALSE)/VLOOKUP(T$2,Listen!$B$5:$G$95,$N1789+1,FALSE),"-")</f>
        <v>0</v>
      </c>
      <c r="U1789" s="54">
        <f>IF($C1789&lt;=U$2,J1789*VLOOKUP($C1789,Listen!$B$5:$G$95,$N1789+1,FALSE)/VLOOKUP(U$2,Listen!$B$5:$G$95,$N1789+1,FALSE),"-")</f>
        <v>0</v>
      </c>
      <c r="V1789" s="54">
        <f>IF($C1789&lt;=V$2,K1789*VLOOKUP($C1789,Listen!$B$5:$G$95,$N1789+1,FALSE)/VLOOKUP(V$2,Listen!$B$5:$G$95,$N1789+1,FALSE),"-")</f>
        <v>0</v>
      </c>
    </row>
    <row r="1790" spans="2:22">
      <c r="B1790" s="25"/>
      <c r="C1790" s="3">
        <v>1940</v>
      </c>
      <c r="D1790" s="141"/>
      <c r="E1790" s="141"/>
      <c r="F1790" s="141"/>
      <c r="G1790" s="141"/>
      <c r="H1790" s="141"/>
      <c r="I1790" s="141"/>
      <c r="J1790" s="141"/>
      <c r="K1790" s="141"/>
      <c r="M1790" s="52">
        <v>4</v>
      </c>
      <c r="N1790" s="52">
        <v>2</v>
      </c>
      <c r="O1790" s="54">
        <f>IF($C1790&lt;=O$2,D1790*VLOOKUP($C1790,Listen!$B$5:$G$95,$N1790+1,FALSE)/VLOOKUP(O$2,Listen!$B$5:$G$95,$N1790+1,FALSE),"-")</f>
        <v>0</v>
      </c>
      <c r="P1790" s="54">
        <f>IF($C1790&lt;=P$2,E1790*VLOOKUP($C1790,Listen!$B$5:$G$95,$N1790+1,FALSE)/VLOOKUP(P$2,Listen!$B$5:$G$95,$N1790+1,FALSE),"-")</f>
        <v>0</v>
      </c>
      <c r="Q1790" s="54">
        <f>IF($C1790&lt;=Q$2,F1790*VLOOKUP($C1790,Listen!$B$5:$G$95,$N1790+1,FALSE)/VLOOKUP(Q$2,Listen!$B$5:$G$95,$N1790+1,FALSE),"-")</f>
        <v>0</v>
      </c>
      <c r="R1790" s="54">
        <f>IF($C1790&lt;=R$2,G1790*VLOOKUP($C1790,Listen!$B$5:$G$95,$N1790+1,FALSE)/VLOOKUP(R$2,Listen!$B$5:$G$95,$N1790+1,FALSE),"-")</f>
        <v>0</v>
      </c>
      <c r="S1790" s="54">
        <f>IF($C1790&lt;=S$2,H1790*VLOOKUP($C1790,Listen!$B$5:$G$95,$N1790+1,FALSE)/VLOOKUP(S$2,Listen!$B$5:$G$95,$N1790+1,FALSE),"-")</f>
        <v>0</v>
      </c>
      <c r="T1790" s="54">
        <f>IF($C1790&lt;=T$2,I1790*VLOOKUP($C1790,Listen!$B$5:$G$95,$N1790+1,FALSE)/VLOOKUP(T$2,Listen!$B$5:$G$95,$N1790+1,FALSE),"-")</f>
        <v>0</v>
      </c>
      <c r="U1790" s="54">
        <f>IF($C1790&lt;=U$2,J1790*VLOOKUP($C1790,Listen!$B$5:$G$95,$N1790+1,FALSE)/VLOOKUP(U$2,Listen!$B$5:$G$95,$N1790+1,FALSE),"-")</f>
        <v>0</v>
      </c>
      <c r="V1790" s="54">
        <f>IF($C1790&lt;=V$2,K1790*VLOOKUP($C1790,Listen!$B$5:$G$95,$N1790+1,FALSE)/VLOOKUP(V$2,Listen!$B$5:$G$95,$N1790+1,FALSE),"-")</f>
        <v>0</v>
      </c>
    </row>
    <row r="1791" spans="2:22">
      <c r="B1791" s="25"/>
      <c r="C1791" s="3">
        <v>1939</v>
      </c>
      <c r="D1791" s="141"/>
      <c r="E1791" s="141"/>
      <c r="F1791" s="141"/>
      <c r="G1791" s="141"/>
      <c r="H1791" s="141"/>
      <c r="I1791" s="141"/>
      <c r="J1791" s="141"/>
      <c r="K1791" s="141"/>
      <c r="M1791" s="52">
        <v>4</v>
      </c>
      <c r="N1791" s="52">
        <v>2</v>
      </c>
      <c r="O1791" s="54">
        <f>IF($C1791&lt;=O$2,D1791*VLOOKUP($C1791,Listen!$B$5:$G$95,$N1791+1,FALSE)/VLOOKUP(O$2,Listen!$B$5:$G$95,$N1791+1,FALSE),"-")</f>
        <v>0</v>
      </c>
      <c r="P1791" s="54">
        <f>IF($C1791&lt;=P$2,E1791*VLOOKUP($C1791,Listen!$B$5:$G$95,$N1791+1,FALSE)/VLOOKUP(P$2,Listen!$B$5:$G$95,$N1791+1,FALSE),"-")</f>
        <v>0</v>
      </c>
      <c r="Q1791" s="54">
        <f>IF($C1791&lt;=Q$2,F1791*VLOOKUP($C1791,Listen!$B$5:$G$95,$N1791+1,FALSE)/VLOOKUP(Q$2,Listen!$B$5:$G$95,$N1791+1,FALSE),"-")</f>
        <v>0</v>
      </c>
      <c r="R1791" s="54">
        <f>IF($C1791&lt;=R$2,G1791*VLOOKUP($C1791,Listen!$B$5:$G$95,$N1791+1,FALSE)/VLOOKUP(R$2,Listen!$B$5:$G$95,$N1791+1,FALSE),"-")</f>
        <v>0</v>
      </c>
      <c r="S1791" s="54">
        <f>IF($C1791&lt;=S$2,H1791*VLOOKUP($C1791,Listen!$B$5:$G$95,$N1791+1,FALSE)/VLOOKUP(S$2,Listen!$B$5:$G$95,$N1791+1,FALSE),"-")</f>
        <v>0</v>
      </c>
      <c r="T1791" s="54">
        <f>IF($C1791&lt;=T$2,I1791*VLOOKUP($C1791,Listen!$B$5:$G$95,$N1791+1,FALSE)/VLOOKUP(T$2,Listen!$B$5:$G$95,$N1791+1,FALSE),"-")</f>
        <v>0</v>
      </c>
      <c r="U1791" s="54">
        <f>IF($C1791&lt;=U$2,J1791*VLOOKUP($C1791,Listen!$B$5:$G$95,$N1791+1,FALSE)/VLOOKUP(U$2,Listen!$B$5:$G$95,$N1791+1,FALSE),"-")</f>
        <v>0</v>
      </c>
      <c r="V1791" s="54">
        <f>IF($C1791&lt;=V$2,K1791*VLOOKUP($C1791,Listen!$B$5:$G$95,$N1791+1,FALSE)/VLOOKUP(V$2,Listen!$B$5:$G$95,$N1791+1,FALSE),"-")</f>
        <v>0</v>
      </c>
    </row>
    <row r="1792" spans="2:22">
      <c r="B1792" s="25"/>
      <c r="C1792" s="3">
        <v>1938</v>
      </c>
      <c r="D1792" s="141"/>
      <c r="E1792" s="141"/>
      <c r="F1792" s="141"/>
      <c r="G1792" s="141"/>
      <c r="H1792" s="141"/>
      <c r="I1792" s="141"/>
      <c r="J1792" s="141"/>
      <c r="K1792" s="141"/>
      <c r="M1792" s="52">
        <v>4</v>
      </c>
      <c r="N1792" s="52">
        <v>2</v>
      </c>
      <c r="O1792" s="54">
        <f>IF($C1792&lt;=O$2,D1792*VLOOKUP($C1792,Listen!$B$5:$G$95,$N1792+1,FALSE)/VLOOKUP(O$2,Listen!$B$5:$G$95,$N1792+1,FALSE),"-")</f>
        <v>0</v>
      </c>
      <c r="P1792" s="54">
        <f>IF($C1792&lt;=P$2,E1792*VLOOKUP($C1792,Listen!$B$5:$G$95,$N1792+1,FALSE)/VLOOKUP(P$2,Listen!$B$5:$G$95,$N1792+1,FALSE),"-")</f>
        <v>0</v>
      </c>
      <c r="Q1792" s="54">
        <f>IF($C1792&lt;=Q$2,F1792*VLOOKUP($C1792,Listen!$B$5:$G$95,$N1792+1,FALSE)/VLOOKUP(Q$2,Listen!$B$5:$G$95,$N1792+1,FALSE),"-")</f>
        <v>0</v>
      </c>
      <c r="R1792" s="54">
        <f>IF($C1792&lt;=R$2,G1792*VLOOKUP($C1792,Listen!$B$5:$G$95,$N1792+1,FALSE)/VLOOKUP(R$2,Listen!$B$5:$G$95,$N1792+1,FALSE),"-")</f>
        <v>0</v>
      </c>
      <c r="S1792" s="54">
        <f>IF($C1792&lt;=S$2,H1792*VLOOKUP($C1792,Listen!$B$5:$G$95,$N1792+1,FALSE)/VLOOKUP(S$2,Listen!$B$5:$G$95,$N1792+1,FALSE),"-")</f>
        <v>0</v>
      </c>
      <c r="T1792" s="54">
        <f>IF($C1792&lt;=T$2,I1792*VLOOKUP($C1792,Listen!$B$5:$G$95,$N1792+1,FALSE)/VLOOKUP(T$2,Listen!$B$5:$G$95,$N1792+1,FALSE),"-")</f>
        <v>0</v>
      </c>
      <c r="U1792" s="54">
        <f>IF($C1792&lt;=U$2,J1792*VLOOKUP($C1792,Listen!$B$5:$G$95,$N1792+1,FALSE)/VLOOKUP(U$2,Listen!$B$5:$G$95,$N1792+1,FALSE),"-")</f>
        <v>0</v>
      </c>
      <c r="V1792" s="54">
        <f>IF($C1792&lt;=V$2,K1792*VLOOKUP($C1792,Listen!$B$5:$G$95,$N1792+1,FALSE)/VLOOKUP(V$2,Listen!$B$5:$G$95,$N1792+1,FALSE),"-")</f>
        <v>0</v>
      </c>
    </row>
    <row r="1793" spans="2:22">
      <c r="B1793" s="25"/>
      <c r="C1793" s="3">
        <v>1937</v>
      </c>
      <c r="D1793" s="141"/>
      <c r="E1793" s="141"/>
      <c r="F1793" s="141"/>
      <c r="G1793" s="141"/>
      <c r="H1793" s="141"/>
      <c r="I1793" s="141"/>
      <c r="J1793" s="141"/>
      <c r="K1793" s="141"/>
      <c r="M1793" s="52">
        <v>4</v>
      </c>
      <c r="N1793" s="52">
        <v>2</v>
      </c>
      <c r="O1793" s="54">
        <f>IF($C1793&lt;=O$2,D1793*VLOOKUP($C1793,Listen!$B$5:$G$95,$N1793+1,FALSE)/VLOOKUP(O$2,Listen!$B$5:$G$95,$N1793+1,FALSE),"-")</f>
        <v>0</v>
      </c>
      <c r="P1793" s="54">
        <f>IF($C1793&lt;=P$2,E1793*VLOOKUP($C1793,Listen!$B$5:$G$95,$N1793+1,FALSE)/VLOOKUP(P$2,Listen!$B$5:$G$95,$N1793+1,FALSE),"-")</f>
        <v>0</v>
      </c>
      <c r="Q1793" s="54">
        <f>IF($C1793&lt;=Q$2,F1793*VLOOKUP($C1793,Listen!$B$5:$G$95,$N1793+1,FALSE)/VLOOKUP(Q$2,Listen!$B$5:$G$95,$N1793+1,FALSE),"-")</f>
        <v>0</v>
      </c>
      <c r="R1793" s="54">
        <f>IF($C1793&lt;=R$2,G1793*VLOOKUP($C1793,Listen!$B$5:$G$95,$N1793+1,FALSE)/VLOOKUP(R$2,Listen!$B$5:$G$95,$N1793+1,FALSE),"-")</f>
        <v>0</v>
      </c>
      <c r="S1793" s="54">
        <f>IF($C1793&lt;=S$2,H1793*VLOOKUP($C1793,Listen!$B$5:$G$95,$N1793+1,FALSE)/VLOOKUP(S$2,Listen!$B$5:$G$95,$N1793+1,FALSE),"-")</f>
        <v>0</v>
      </c>
      <c r="T1793" s="54">
        <f>IF($C1793&lt;=T$2,I1793*VLOOKUP($C1793,Listen!$B$5:$G$95,$N1793+1,FALSE)/VLOOKUP(T$2,Listen!$B$5:$G$95,$N1793+1,FALSE),"-")</f>
        <v>0</v>
      </c>
      <c r="U1793" s="54">
        <f>IF($C1793&lt;=U$2,J1793*VLOOKUP($C1793,Listen!$B$5:$G$95,$N1793+1,FALSE)/VLOOKUP(U$2,Listen!$B$5:$G$95,$N1793+1,FALSE),"-")</f>
        <v>0</v>
      </c>
      <c r="V1793" s="54">
        <f>IF($C1793&lt;=V$2,K1793*VLOOKUP($C1793,Listen!$B$5:$G$95,$N1793+1,FALSE)/VLOOKUP(V$2,Listen!$B$5:$G$95,$N1793+1,FALSE),"-")</f>
        <v>0</v>
      </c>
    </row>
    <row r="1794" spans="2:22">
      <c r="B1794" s="25"/>
      <c r="C1794" s="3">
        <v>1936</v>
      </c>
      <c r="D1794" s="141"/>
      <c r="E1794" s="141"/>
      <c r="F1794" s="141"/>
      <c r="G1794" s="141"/>
      <c r="H1794" s="141"/>
      <c r="I1794" s="141"/>
      <c r="J1794" s="141"/>
      <c r="K1794" s="141"/>
      <c r="M1794" s="52">
        <v>4</v>
      </c>
      <c r="N1794" s="52">
        <v>2</v>
      </c>
      <c r="O1794" s="54">
        <f>IF($C1794&lt;=O$2,D1794*VLOOKUP($C1794,Listen!$B$5:$G$95,$N1794+1,FALSE)/VLOOKUP(O$2,Listen!$B$5:$G$95,$N1794+1,FALSE),"-")</f>
        <v>0</v>
      </c>
      <c r="P1794" s="54">
        <f>IF($C1794&lt;=P$2,E1794*VLOOKUP($C1794,Listen!$B$5:$G$95,$N1794+1,FALSE)/VLOOKUP(P$2,Listen!$B$5:$G$95,$N1794+1,FALSE),"-")</f>
        <v>0</v>
      </c>
      <c r="Q1794" s="54">
        <f>IF($C1794&lt;=Q$2,F1794*VLOOKUP($C1794,Listen!$B$5:$G$95,$N1794+1,FALSE)/VLOOKUP(Q$2,Listen!$B$5:$G$95,$N1794+1,FALSE),"-")</f>
        <v>0</v>
      </c>
      <c r="R1794" s="54">
        <f>IF($C1794&lt;=R$2,G1794*VLOOKUP($C1794,Listen!$B$5:$G$95,$N1794+1,FALSE)/VLOOKUP(R$2,Listen!$B$5:$G$95,$N1794+1,FALSE),"-")</f>
        <v>0</v>
      </c>
      <c r="S1794" s="54">
        <f>IF($C1794&lt;=S$2,H1794*VLOOKUP($C1794,Listen!$B$5:$G$95,$N1794+1,FALSE)/VLOOKUP(S$2,Listen!$B$5:$G$95,$N1794+1,FALSE),"-")</f>
        <v>0</v>
      </c>
      <c r="T1794" s="54">
        <f>IF($C1794&lt;=T$2,I1794*VLOOKUP($C1794,Listen!$B$5:$G$95,$N1794+1,FALSE)/VLOOKUP(T$2,Listen!$B$5:$G$95,$N1794+1,FALSE),"-")</f>
        <v>0</v>
      </c>
      <c r="U1794" s="54">
        <f>IF($C1794&lt;=U$2,J1794*VLOOKUP($C1794,Listen!$B$5:$G$95,$N1794+1,FALSE)/VLOOKUP(U$2,Listen!$B$5:$G$95,$N1794+1,FALSE),"-")</f>
        <v>0</v>
      </c>
      <c r="V1794" s="54">
        <f>IF($C1794&lt;=V$2,K1794*VLOOKUP($C1794,Listen!$B$5:$G$95,$N1794+1,FALSE)/VLOOKUP(V$2,Listen!$B$5:$G$95,$N1794+1,FALSE),"-")</f>
        <v>0</v>
      </c>
    </row>
    <row r="1795" spans="2:22">
      <c r="B1795" s="25"/>
      <c r="C1795" s="3">
        <v>1935</v>
      </c>
      <c r="D1795" s="141"/>
      <c r="E1795" s="141"/>
      <c r="F1795" s="141"/>
      <c r="G1795" s="141"/>
      <c r="H1795" s="141"/>
      <c r="I1795" s="141"/>
      <c r="J1795" s="141"/>
      <c r="K1795" s="141"/>
      <c r="M1795" s="52">
        <v>4</v>
      </c>
      <c r="N1795" s="52">
        <v>2</v>
      </c>
      <c r="O1795" s="54">
        <f>IF($C1795&lt;=O$2,D1795*VLOOKUP($C1795,Listen!$B$5:$G$95,$N1795+1,FALSE)/VLOOKUP(O$2,Listen!$B$5:$G$95,$N1795+1,FALSE),"-")</f>
        <v>0</v>
      </c>
      <c r="P1795" s="54">
        <f>IF($C1795&lt;=P$2,E1795*VLOOKUP($C1795,Listen!$B$5:$G$95,$N1795+1,FALSE)/VLOOKUP(P$2,Listen!$B$5:$G$95,$N1795+1,FALSE),"-")</f>
        <v>0</v>
      </c>
      <c r="Q1795" s="54">
        <f>IF($C1795&lt;=Q$2,F1795*VLOOKUP($C1795,Listen!$B$5:$G$95,$N1795+1,FALSE)/VLOOKUP(Q$2,Listen!$B$5:$G$95,$N1795+1,FALSE),"-")</f>
        <v>0</v>
      </c>
      <c r="R1795" s="54">
        <f>IF($C1795&lt;=R$2,G1795*VLOOKUP($C1795,Listen!$B$5:$G$95,$N1795+1,FALSE)/VLOOKUP(R$2,Listen!$B$5:$G$95,$N1795+1,FALSE),"-")</f>
        <v>0</v>
      </c>
      <c r="S1795" s="54">
        <f>IF($C1795&lt;=S$2,H1795*VLOOKUP($C1795,Listen!$B$5:$G$95,$N1795+1,FALSE)/VLOOKUP(S$2,Listen!$B$5:$G$95,$N1795+1,FALSE),"-")</f>
        <v>0</v>
      </c>
      <c r="T1795" s="54">
        <f>IF($C1795&lt;=T$2,I1795*VLOOKUP($C1795,Listen!$B$5:$G$95,$N1795+1,FALSE)/VLOOKUP(T$2,Listen!$B$5:$G$95,$N1795+1,FALSE),"-")</f>
        <v>0</v>
      </c>
      <c r="U1795" s="54">
        <f>IF($C1795&lt;=U$2,J1795*VLOOKUP($C1795,Listen!$B$5:$G$95,$N1795+1,FALSE)/VLOOKUP(U$2,Listen!$B$5:$G$95,$N1795+1,FALSE),"-")</f>
        <v>0</v>
      </c>
      <c r="V1795" s="54">
        <f>IF($C1795&lt;=V$2,K1795*VLOOKUP($C1795,Listen!$B$5:$G$95,$N1795+1,FALSE)/VLOOKUP(V$2,Listen!$B$5:$G$95,$N1795+1,FALSE),"-")</f>
        <v>0</v>
      </c>
    </row>
    <row r="1796" spans="2:22">
      <c r="B1796" s="25"/>
      <c r="C1796" s="3">
        <v>1934</v>
      </c>
      <c r="D1796" s="141"/>
      <c r="E1796" s="141"/>
      <c r="F1796" s="141"/>
      <c r="G1796" s="141"/>
      <c r="H1796" s="141"/>
      <c r="I1796" s="141"/>
      <c r="J1796" s="141"/>
      <c r="K1796" s="141"/>
      <c r="M1796" s="52">
        <v>4</v>
      </c>
      <c r="N1796" s="52">
        <v>2</v>
      </c>
      <c r="O1796" s="54">
        <f>IF($C1796&lt;=O$2,D1796*VLOOKUP($C1796,Listen!$B$5:$G$95,$N1796+1,FALSE)/VLOOKUP(O$2,Listen!$B$5:$G$95,$N1796+1,FALSE),"-")</f>
        <v>0</v>
      </c>
      <c r="P1796" s="54">
        <f>IF($C1796&lt;=P$2,E1796*VLOOKUP($C1796,Listen!$B$5:$G$95,$N1796+1,FALSE)/VLOOKUP(P$2,Listen!$B$5:$G$95,$N1796+1,FALSE),"-")</f>
        <v>0</v>
      </c>
      <c r="Q1796" s="54">
        <f>IF($C1796&lt;=Q$2,F1796*VLOOKUP($C1796,Listen!$B$5:$G$95,$N1796+1,FALSE)/VLOOKUP(Q$2,Listen!$B$5:$G$95,$N1796+1,FALSE),"-")</f>
        <v>0</v>
      </c>
      <c r="R1796" s="54">
        <f>IF($C1796&lt;=R$2,G1796*VLOOKUP($C1796,Listen!$B$5:$G$95,$N1796+1,FALSE)/VLOOKUP(R$2,Listen!$B$5:$G$95,$N1796+1,FALSE),"-")</f>
        <v>0</v>
      </c>
      <c r="S1796" s="54">
        <f>IF($C1796&lt;=S$2,H1796*VLOOKUP($C1796,Listen!$B$5:$G$95,$N1796+1,FALSE)/VLOOKUP(S$2,Listen!$B$5:$G$95,$N1796+1,FALSE),"-")</f>
        <v>0</v>
      </c>
      <c r="T1796" s="54">
        <f>IF($C1796&lt;=T$2,I1796*VLOOKUP($C1796,Listen!$B$5:$G$95,$N1796+1,FALSE)/VLOOKUP(T$2,Listen!$B$5:$G$95,$N1796+1,FALSE),"-")</f>
        <v>0</v>
      </c>
      <c r="U1796" s="54">
        <f>IF($C1796&lt;=U$2,J1796*VLOOKUP($C1796,Listen!$B$5:$G$95,$N1796+1,FALSE)/VLOOKUP(U$2,Listen!$B$5:$G$95,$N1796+1,FALSE),"-")</f>
        <v>0</v>
      </c>
      <c r="V1796" s="54">
        <f>IF($C1796&lt;=V$2,K1796*VLOOKUP($C1796,Listen!$B$5:$G$95,$N1796+1,FALSE)/VLOOKUP(V$2,Listen!$B$5:$G$95,$N1796+1,FALSE),"-")</f>
        <v>0</v>
      </c>
    </row>
    <row r="1797" spans="2:22">
      <c r="B1797" s="25"/>
      <c r="C1797" s="3">
        <v>1933</v>
      </c>
      <c r="D1797" s="141"/>
      <c r="E1797" s="141"/>
      <c r="F1797" s="141"/>
      <c r="G1797" s="141"/>
      <c r="H1797" s="141"/>
      <c r="I1797" s="141"/>
      <c r="J1797" s="141"/>
      <c r="K1797" s="141"/>
      <c r="M1797" s="52">
        <v>4</v>
      </c>
      <c r="N1797" s="52">
        <v>2</v>
      </c>
      <c r="O1797" s="54">
        <f>IF($C1797&lt;=O$2,D1797*VLOOKUP($C1797,Listen!$B$5:$G$95,$N1797+1,FALSE)/VLOOKUP(O$2,Listen!$B$5:$G$95,$N1797+1,FALSE),"-")</f>
        <v>0</v>
      </c>
      <c r="P1797" s="54">
        <f>IF($C1797&lt;=P$2,E1797*VLOOKUP($C1797,Listen!$B$5:$G$95,$N1797+1,FALSE)/VLOOKUP(P$2,Listen!$B$5:$G$95,$N1797+1,FALSE),"-")</f>
        <v>0</v>
      </c>
      <c r="Q1797" s="54">
        <f>IF($C1797&lt;=Q$2,F1797*VLOOKUP($C1797,Listen!$B$5:$G$95,$N1797+1,FALSE)/VLOOKUP(Q$2,Listen!$B$5:$G$95,$N1797+1,FALSE),"-")</f>
        <v>0</v>
      </c>
      <c r="R1797" s="54">
        <f>IF($C1797&lt;=R$2,G1797*VLOOKUP($C1797,Listen!$B$5:$G$95,$N1797+1,FALSE)/VLOOKUP(R$2,Listen!$B$5:$G$95,$N1797+1,FALSE),"-")</f>
        <v>0</v>
      </c>
      <c r="S1797" s="54">
        <f>IF($C1797&lt;=S$2,H1797*VLOOKUP($C1797,Listen!$B$5:$G$95,$N1797+1,FALSE)/VLOOKUP(S$2,Listen!$B$5:$G$95,$N1797+1,FALSE),"-")</f>
        <v>0</v>
      </c>
      <c r="T1797" s="54">
        <f>IF($C1797&lt;=T$2,I1797*VLOOKUP($C1797,Listen!$B$5:$G$95,$N1797+1,FALSE)/VLOOKUP(T$2,Listen!$B$5:$G$95,$N1797+1,FALSE),"-")</f>
        <v>0</v>
      </c>
      <c r="U1797" s="54">
        <f>IF($C1797&lt;=U$2,J1797*VLOOKUP($C1797,Listen!$B$5:$G$95,$N1797+1,FALSE)/VLOOKUP(U$2,Listen!$B$5:$G$95,$N1797+1,FALSE),"-")</f>
        <v>0</v>
      </c>
      <c r="V1797" s="54">
        <f>IF($C1797&lt;=V$2,K1797*VLOOKUP($C1797,Listen!$B$5:$G$95,$N1797+1,FALSE)/VLOOKUP(V$2,Listen!$B$5:$G$95,$N1797+1,FALSE),"-")</f>
        <v>0</v>
      </c>
    </row>
    <row r="1798" spans="2:22">
      <c r="B1798" s="25"/>
      <c r="C1798" s="3">
        <v>1932</v>
      </c>
      <c r="D1798" s="141"/>
      <c r="E1798" s="141"/>
      <c r="F1798" s="141"/>
      <c r="G1798" s="141"/>
      <c r="H1798" s="141"/>
      <c r="I1798" s="141"/>
      <c r="J1798" s="141"/>
      <c r="K1798" s="141"/>
      <c r="M1798" s="52">
        <v>4</v>
      </c>
      <c r="N1798" s="52">
        <v>2</v>
      </c>
      <c r="O1798" s="54">
        <f>IF($C1798&lt;=O$2,D1798*VLOOKUP($C1798,Listen!$B$5:$G$95,$N1798+1,FALSE)/VLOOKUP(O$2,Listen!$B$5:$G$95,$N1798+1,FALSE),"-")</f>
        <v>0</v>
      </c>
      <c r="P1798" s="54">
        <f>IF($C1798&lt;=P$2,E1798*VLOOKUP($C1798,Listen!$B$5:$G$95,$N1798+1,FALSE)/VLOOKUP(P$2,Listen!$B$5:$G$95,$N1798+1,FALSE),"-")</f>
        <v>0</v>
      </c>
      <c r="Q1798" s="54">
        <f>IF($C1798&lt;=Q$2,F1798*VLOOKUP($C1798,Listen!$B$5:$G$95,$N1798+1,FALSE)/VLOOKUP(Q$2,Listen!$B$5:$G$95,$N1798+1,FALSE),"-")</f>
        <v>0</v>
      </c>
      <c r="R1798" s="54">
        <f>IF($C1798&lt;=R$2,G1798*VLOOKUP($C1798,Listen!$B$5:$G$95,$N1798+1,FALSE)/VLOOKUP(R$2,Listen!$B$5:$G$95,$N1798+1,FALSE),"-")</f>
        <v>0</v>
      </c>
      <c r="S1798" s="54">
        <f>IF($C1798&lt;=S$2,H1798*VLOOKUP($C1798,Listen!$B$5:$G$95,$N1798+1,FALSE)/VLOOKUP(S$2,Listen!$B$5:$G$95,$N1798+1,FALSE),"-")</f>
        <v>0</v>
      </c>
      <c r="T1798" s="54">
        <f>IF($C1798&lt;=T$2,I1798*VLOOKUP($C1798,Listen!$B$5:$G$95,$N1798+1,FALSE)/VLOOKUP(T$2,Listen!$B$5:$G$95,$N1798+1,FALSE),"-")</f>
        <v>0</v>
      </c>
      <c r="U1798" s="54">
        <f>IF($C1798&lt;=U$2,J1798*VLOOKUP($C1798,Listen!$B$5:$G$95,$N1798+1,FALSE)/VLOOKUP(U$2,Listen!$B$5:$G$95,$N1798+1,FALSE),"-")</f>
        <v>0</v>
      </c>
      <c r="V1798" s="54">
        <f>IF($C1798&lt;=V$2,K1798*VLOOKUP($C1798,Listen!$B$5:$G$95,$N1798+1,FALSE)/VLOOKUP(V$2,Listen!$B$5:$G$95,$N1798+1,FALSE),"-")</f>
        <v>0</v>
      </c>
    </row>
    <row r="1799" spans="2:22">
      <c r="B1799" s="25"/>
      <c r="C1799" s="3">
        <v>1931</v>
      </c>
      <c r="D1799" s="141"/>
      <c r="E1799" s="141"/>
      <c r="F1799" s="141"/>
      <c r="G1799" s="141"/>
      <c r="H1799" s="141"/>
      <c r="I1799" s="141"/>
      <c r="J1799" s="141"/>
      <c r="K1799" s="141"/>
      <c r="M1799" s="52">
        <v>4</v>
      </c>
      <c r="N1799" s="52">
        <v>2</v>
      </c>
      <c r="O1799" s="54">
        <f>IF($C1799&lt;=O$2,D1799*VLOOKUP($C1799,Listen!$B$5:$G$95,$N1799+1,FALSE)/VLOOKUP(O$2,Listen!$B$5:$G$95,$N1799+1,FALSE),"-")</f>
        <v>0</v>
      </c>
      <c r="P1799" s="54">
        <f>IF($C1799&lt;=P$2,E1799*VLOOKUP($C1799,Listen!$B$5:$G$95,$N1799+1,FALSE)/VLOOKUP(P$2,Listen!$B$5:$G$95,$N1799+1,FALSE),"-")</f>
        <v>0</v>
      </c>
      <c r="Q1799" s="54">
        <f>IF($C1799&lt;=Q$2,F1799*VLOOKUP($C1799,Listen!$B$5:$G$95,$N1799+1,FALSE)/VLOOKUP(Q$2,Listen!$B$5:$G$95,$N1799+1,FALSE),"-")</f>
        <v>0</v>
      </c>
      <c r="R1799" s="54">
        <f>IF($C1799&lt;=R$2,G1799*VLOOKUP($C1799,Listen!$B$5:$G$95,$N1799+1,FALSE)/VLOOKUP(R$2,Listen!$B$5:$G$95,$N1799+1,FALSE),"-")</f>
        <v>0</v>
      </c>
      <c r="S1799" s="54">
        <f>IF($C1799&lt;=S$2,H1799*VLOOKUP($C1799,Listen!$B$5:$G$95,$N1799+1,FALSE)/VLOOKUP(S$2,Listen!$B$5:$G$95,$N1799+1,FALSE),"-")</f>
        <v>0</v>
      </c>
      <c r="T1799" s="54">
        <f>IF($C1799&lt;=T$2,I1799*VLOOKUP($C1799,Listen!$B$5:$G$95,$N1799+1,FALSE)/VLOOKUP(T$2,Listen!$B$5:$G$95,$N1799+1,FALSE),"-")</f>
        <v>0</v>
      </c>
      <c r="U1799" s="54">
        <f>IF($C1799&lt;=U$2,J1799*VLOOKUP($C1799,Listen!$B$5:$G$95,$N1799+1,FALSE)/VLOOKUP(U$2,Listen!$B$5:$G$95,$N1799+1,FALSE),"-")</f>
        <v>0</v>
      </c>
      <c r="V1799" s="54">
        <f>IF($C1799&lt;=V$2,K1799*VLOOKUP($C1799,Listen!$B$5:$G$95,$N1799+1,FALSE)/VLOOKUP(V$2,Listen!$B$5:$G$95,$N1799+1,FALSE),"-")</f>
        <v>0</v>
      </c>
    </row>
    <row r="1800" spans="2:22" ht="13.5" thickBot="1">
      <c r="B1800" s="25"/>
      <c r="C1800" s="3">
        <v>1930</v>
      </c>
      <c r="D1800" s="141"/>
      <c r="E1800" s="141"/>
      <c r="F1800" s="141"/>
      <c r="G1800" s="141"/>
      <c r="H1800" s="141"/>
      <c r="I1800" s="141"/>
      <c r="J1800" s="141"/>
      <c r="K1800" s="141"/>
      <c r="M1800" s="52">
        <v>4</v>
      </c>
      <c r="N1800" s="52">
        <v>2</v>
      </c>
      <c r="O1800" s="54">
        <f>IF($C1800&lt;=O$2,D1800*VLOOKUP($C1800,Listen!$B$5:$G$95,$N1800+1,FALSE)/VLOOKUP(O$2,Listen!$B$5:$G$95,$N1800+1,FALSE),"-")</f>
        <v>0</v>
      </c>
      <c r="P1800" s="54">
        <f>IF($C1800&lt;=P$2,E1800*VLOOKUP($C1800,Listen!$B$5:$G$95,$N1800+1,FALSE)/VLOOKUP(P$2,Listen!$B$5:$G$95,$N1800+1,FALSE),"-")</f>
        <v>0</v>
      </c>
      <c r="Q1800" s="54">
        <f>IF($C1800&lt;=Q$2,F1800*VLOOKUP($C1800,Listen!$B$5:$G$95,$N1800+1,FALSE)/VLOOKUP(Q$2,Listen!$B$5:$G$95,$N1800+1,FALSE),"-")</f>
        <v>0</v>
      </c>
      <c r="R1800" s="54">
        <f>IF($C1800&lt;=R$2,G1800*VLOOKUP($C1800,Listen!$B$5:$G$95,$N1800+1,FALSE)/VLOOKUP(R$2,Listen!$B$5:$G$95,$N1800+1,FALSE),"-")</f>
        <v>0</v>
      </c>
      <c r="S1800" s="54">
        <f>IF($C1800&lt;=S$2,H1800*VLOOKUP($C1800,Listen!$B$5:$G$95,$N1800+1,FALSE)/VLOOKUP(S$2,Listen!$B$5:$G$95,$N1800+1,FALSE),"-")</f>
        <v>0</v>
      </c>
      <c r="T1800" s="54">
        <f>IF($C1800&lt;=T$2,I1800*VLOOKUP($C1800,Listen!$B$5:$G$95,$N1800+1,FALSE)/VLOOKUP(T$2,Listen!$B$5:$G$95,$N1800+1,FALSE),"-")</f>
        <v>0</v>
      </c>
      <c r="U1800" s="54">
        <f>IF($C1800&lt;=U$2,J1800*VLOOKUP($C1800,Listen!$B$5:$G$95,$N1800+1,FALSE)/VLOOKUP(U$2,Listen!$B$5:$G$95,$N1800+1,FALSE),"-")</f>
        <v>0</v>
      </c>
      <c r="V1800" s="54">
        <f>IF($C1800&lt;=V$2,K1800*VLOOKUP($C1800,Listen!$B$5:$G$95,$N1800+1,FALSE)/VLOOKUP(V$2,Listen!$B$5:$G$95,$N1800+1,FALSE),"-")</f>
        <v>0</v>
      </c>
    </row>
    <row r="1801" spans="2:22" ht="13.5" thickBot="1">
      <c r="B1801" s="37" t="s">
        <v>57</v>
      </c>
      <c r="C1801" s="27" t="s">
        <v>22</v>
      </c>
      <c r="D1801" s="143">
        <f t="shared" ref="D1801:K1801" si="20">SUM(D1713:D1800)</f>
        <v>0</v>
      </c>
      <c r="E1801" s="143">
        <f t="shared" si="20"/>
        <v>0</v>
      </c>
      <c r="F1801" s="143">
        <f t="shared" si="20"/>
        <v>0</v>
      </c>
      <c r="G1801" s="143">
        <f t="shared" si="20"/>
        <v>0</v>
      </c>
      <c r="H1801" s="143">
        <f t="shared" si="20"/>
        <v>0</v>
      </c>
      <c r="I1801" s="143">
        <f t="shared" si="20"/>
        <v>0</v>
      </c>
      <c r="J1801" s="143">
        <f t="shared" si="20"/>
        <v>0</v>
      </c>
      <c r="K1801" s="143">
        <f t="shared" si="20"/>
        <v>0</v>
      </c>
    </row>
    <row r="1802" spans="2:22" ht="13.5" thickBot="1">
      <c r="B1802" s="40"/>
      <c r="C1802" s="4"/>
      <c r="D1802" s="143"/>
      <c r="E1802" s="143"/>
      <c r="F1802" s="143"/>
      <c r="G1802" s="143"/>
      <c r="H1802" s="143"/>
      <c r="I1802" s="143"/>
      <c r="J1802" s="143"/>
      <c r="K1802" s="143"/>
    </row>
    <row r="1803" spans="2:22" ht="26.25" thickBot="1">
      <c r="B1803" s="31" t="s">
        <v>58</v>
      </c>
      <c r="C1803" s="41">
        <v>2017</v>
      </c>
      <c r="D1803" s="140"/>
      <c r="E1803" s="140"/>
      <c r="F1803" s="140"/>
      <c r="G1803" s="140"/>
      <c r="H1803" s="140"/>
      <c r="I1803" s="140"/>
      <c r="J1803" s="140"/>
      <c r="K1803" s="140"/>
      <c r="M1803" s="52">
        <v>8</v>
      </c>
      <c r="N1803" s="52">
        <v>3</v>
      </c>
      <c r="O1803" s="54" t="str">
        <f>IF($C1803&lt;=O$2,D1803*VLOOKUP($C1803,Listen!$B$5:$G$95,$N1803+1,FALSE)/VLOOKUP(O$2,Listen!$B$5:$G$95,$N1803+1,FALSE),"-")</f>
        <v>-</v>
      </c>
      <c r="P1803" s="54" t="str">
        <f>IF($C1803&lt;=P$2,E1803*VLOOKUP($C1803,Listen!$B$5:$G$95,$N1803+1,FALSE)/VLOOKUP(P$2,Listen!$B$5:$G$95,$N1803+1,FALSE),"-")</f>
        <v>-</v>
      </c>
      <c r="Q1803" s="54" t="str">
        <f>IF($C1803&lt;=Q$2,F1803*VLOOKUP($C1803,Listen!$B$5:$G$95,$N1803+1,FALSE)/VLOOKUP(Q$2,Listen!$B$5:$G$95,$N1803+1,FALSE),"-")</f>
        <v>-</v>
      </c>
      <c r="R1803" s="54" t="str">
        <f>IF($C1803&lt;=R$2,G1803*VLOOKUP($C1803,Listen!$B$5:$G$95,$N1803+1,FALSE)/VLOOKUP(R$2,Listen!$B$5:$G$95,$N1803+1,FALSE),"-")</f>
        <v>-</v>
      </c>
      <c r="S1803" s="54" t="str">
        <f>IF($C1803&lt;=S$2,H1803*VLOOKUP($C1803,Listen!$B$5:$G$95,$N1803+1,FALSE)/VLOOKUP(S$2,Listen!$B$5:$G$95,$N1803+1,FALSE),"-")</f>
        <v>-</v>
      </c>
      <c r="T1803" s="54" t="str">
        <f>IF($C1803&lt;=T$2,I1803*VLOOKUP($C1803,Listen!$B$5:$G$95,$N1803+1,FALSE)/VLOOKUP(T$2,Listen!$B$5:$G$95,$N1803+1,FALSE),"-")</f>
        <v>-</v>
      </c>
      <c r="U1803" s="54" t="str">
        <f>IF($C1803&lt;=U$2,J1803*VLOOKUP($C1803,Listen!$B$5:$G$95,$N1803+1,FALSE)/VLOOKUP(U$2,Listen!$B$5:$G$95,$N1803+1,FALSE),"-")</f>
        <v>-</v>
      </c>
      <c r="V1803" s="54" t="str">
        <f>IF($C1803&lt;=V$2,K1803*VLOOKUP($C1803,Listen!$B$5:$G$95,$N1803+1,FALSE)/VLOOKUP(V$2,Listen!$B$5:$G$95,$N1803+1,FALSE),"-")</f>
        <v>-</v>
      </c>
    </row>
    <row r="1804" spans="2:22">
      <c r="B1804" s="25"/>
      <c r="C1804" s="3">
        <v>2016</v>
      </c>
      <c r="D1804" s="140"/>
      <c r="E1804" s="140"/>
      <c r="F1804" s="140"/>
      <c r="G1804" s="140"/>
      <c r="H1804" s="140"/>
      <c r="I1804" s="140"/>
      <c r="J1804" s="140"/>
      <c r="K1804" s="141"/>
      <c r="M1804" s="52">
        <v>8</v>
      </c>
      <c r="N1804" s="52">
        <v>3</v>
      </c>
      <c r="O1804" s="54" t="str">
        <f>IF($C1804&lt;=O$2,D1804*VLOOKUP($C1804,Listen!$B$5:$G$95,$N1804+1,FALSE)/VLOOKUP(O$2,Listen!$B$5:$G$95,$N1804+1,FALSE),"-")</f>
        <v>-</v>
      </c>
      <c r="P1804" s="54" t="str">
        <f>IF($C1804&lt;=P$2,E1804*VLOOKUP($C1804,Listen!$B$5:$G$95,$N1804+1,FALSE)/VLOOKUP(P$2,Listen!$B$5:$G$95,$N1804+1,FALSE),"-")</f>
        <v>-</v>
      </c>
      <c r="Q1804" s="54" t="str">
        <f>IF($C1804&lt;=Q$2,F1804*VLOOKUP($C1804,Listen!$B$5:$G$95,$N1804+1,FALSE)/VLOOKUP(Q$2,Listen!$B$5:$G$95,$N1804+1,FALSE),"-")</f>
        <v>-</v>
      </c>
      <c r="R1804" s="54" t="str">
        <f>IF($C1804&lt;=R$2,G1804*VLOOKUP($C1804,Listen!$B$5:$G$95,$N1804+1,FALSE)/VLOOKUP(R$2,Listen!$B$5:$G$95,$N1804+1,FALSE),"-")</f>
        <v>-</v>
      </c>
      <c r="S1804" s="54" t="str">
        <f>IF($C1804&lt;=S$2,H1804*VLOOKUP($C1804,Listen!$B$5:$G$95,$N1804+1,FALSE)/VLOOKUP(S$2,Listen!$B$5:$G$95,$N1804+1,FALSE),"-")</f>
        <v>-</v>
      </c>
      <c r="T1804" s="54" t="str">
        <f>IF($C1804&lt;=T$2,I1804*VLOOKUP($C1804,Listen!$B$5:$G$95,$N1804+1,FALSE)/VLOOKUP(T$2,Listen!$B$5:$G$95,$N1804+1,FALSE),"-")</f>
        <v>-</v>
      </c>
      <c r="U1804" s="54" t="str">
        <f>IF($C1804&lt;=U$2,J1804*VLOOKUP($C1804,Listen!$B$5:$G$95,$N1804+1,FALSE)/VLOOKUP(U$2,Listen!$B$5:$G$95,$N1804+1,FALSE),"-")</f>
        <v>-</v>
      </c>
      <c r="V1804" s="54">
        <f>IF($C1804&lt;=V$2,K1804*VLOOKUP($C1804,Listen!$B$5:$G$95,$N1804+1,FALSE)/VLOOKUP(V$2,Listen!$B$5:$G$95,$N1804+1,FALSE),"-")</f>
        <v>0</v>
      </c>
    </row>
    <row r="1805" spans="2:22">
      <c r="B1805" s="25"/>
      <c r="C1805" s="3">
        <v>2015</v>
      </c>
      <c r="D1805" s="140"/>
      <c r="E1805" s="140"/>
      <c r="F1805" s="140"/>
      <c r="G1805" s="140"/>
      <c r="H1805" s="140"/>
      <c r="I1805" s="140"/>
      <c r="J1805" s="141"/>
      <c r="K1805" s="141"/>
      <c r="M1805" s="52">
        <v>8</v>
      </c>
      <c r="N1805" s="52">
        <v>3</v>
      </c>
      <c r="O1805" s="54" t="str">
        <f>IF($C1805&lt;=O$2,D1805*VLOOKUP($C1805,Listen!$B$5:$G$95,$N1805+1,FALSE)/VLOOKUP(O$2,Listen!$B$5:$G$95,$N1805+1,FALSE),"-")</f>
        <v>-</v>
      </c>
      <c r="P1805" s="54" t="str">
        <f>IF($C1805&lt;=P$2,E1805*VLOOKUP($C1805,Listen!$B$5:$G$95,$N1805+1,FALSE)/VLOOKUP(P$2,Listen!$B$5:$G$95,$N1805+1,FALSE),"-")</f>
        <v>-</v>
      </c>
      <c r="Q1805" s="54" t="str">
        <f>IF($C1805&lt;=Q$2,F1805*VLOOKUP($C1805,Listen!$B$5:$G$95,$N1805+1,FALSE)/VLOOKUP(Q$2,Listen!$B$5:$G$95,$N1805+1,FALSE),"-")</f>
        <v>-</v>
      </c>
      <c r="R1805" s="54" t="str">
        <f>IF($C1805&lt;=R$2,G1805*VLOOKUP($C1805,Listen!$B$5:$G$95,$N1805+1,FALSE)/VLOOKUP(R$2,Listen!$B$5:$G$95,$N1805+1,FALSE),"-")</f>
        <v>-</v>
      </c>
      <c r="S1805" s="54" t="str">
        <f>IF($C1805&lt;=S$2,H1805*VLOOKUP($C1805,Listen!$B$5:$G$95,$N1805+1,FALSE)/VLOOKUP(S$2,Listen!$B$5:$G$95,$N1805+1,FALSE),"-")</f>
        <v>-</v>
      </c>
      <c r="T1805" s="54" t="str">
        <f>IF($C1805&lt;=T$2,I1805*VLOOKUP($C1805,Listen!$B$5:$G$95,$N1805+1,FALSE)/VLOOKUP(T$2,Listen!$B$5:$G$95,$N1805+1,FALSE),"-")</f>
        <v>-</v>
      </c>
      <c r="U1805" s="54">
        <f>IF($C1805&lt;=U$2,J1805*VLOOKUP($C1805,Listen!$B$5:$G$95,$N1805+1,FALSE)/VLOOKUP(U$2,Listen!$B$5:$G$95,$N1805+1,FALSE),"-")</f>
        <v>0</v>
      </c>
      <c r="V1805" s="54">
        <f>IF($C1805&lt;=V$2,K1805*VLOOKUP($C1805,Listen!$B$5:$G$95,$N1805+1,FALSE)/VLOOKUP(V$2,Listen!$B$5:$G$95,$N1805+1,FALSE),"-")</f>
        <v>0</v>
      </c>
    </row>
    <row r="1806" spans="2:22">
      <c r="B1806" s="25"/>
      <c r="C1806" s="3">
        <v>2014</v>
      </c>
      <c r="D1806" s="140"/>
      <c r="E1806" s="140"/>
      <c r="F1806" s="140"/>
      <c r="G1806" s="140"/>
      <c r="H1806" s="140"/>
      <c r="I1806" s="141"/>
      <c r="J1806" s="141"/>
      <c r="K1806" s="141"/>
      <c r="M1806" s="52">
        <v>8</v>
      </c>
      <c r="N1806" s="52">
        <v>3</v>
      </c>
      <c r="O1806" s="54" t="str">
        <f>IF($C1806&lt;=O$2,D1806*VLOOKUP($C1806,Listen!$B$5:$G$95,$N1806+1,FALSE)/VLOOKUP(O$2,Listen!$B$5:$G$95,$N1806+1,FALSE),"-")</f>
        <v>-</v>
      </c>
      <c r="P1806" s="54" t="str">
        <f>IF($C1806&lt;=P$2,E1806*VLOOKUP($C1806,Listen!$B$5:$G$95,$N1806+1,FALSE)/VLOOKUP(P$2,Listen!$B$5:$G$95,$N1806+1,FALSE),"-")</f>
        <v>-</v>
      </c>
      <c r="Q1806" s="54" t="str">
        <f>IF($C1806&lt;=Q$2,F1806*VLOOKUP($C1806,Listen!$B$5:$G$95,$N1806+1,FALSE)/VLOOKUP(Q$2,Listen!$B$5:$G$95,$N1806+1,FALSE),"-")</f>
        <v>-</v>
      </c>
      <c r="R1806" s="54" t="str">
        <f>IF($C1806&lt;=R$2,G1806*VLOOKUP($C1806,Listen!$B$5:$G$95,$N1806+1,FALSE)/VLOOKUP(R$2,Listen!$B$5:$G$95,$N1806+1,FALSE),"-")</f>
        <v>-</v>
      </c>
      <c r="S1806" s="54" t="str">
        <f>IF($C1806&lt;=S$2,H1806*VLOOKUP($C1806,Listen!$B$5:$G$95,$N1806+1,FALSE)/VLOOKUP(S$2,Listen!$B$5:$G$95,$N1806+1,FALSE),"-")</f>
        <v>-</v>
      </c>
      <c r="T1806" s="54">
        <f>IF($C1806&lt;=T$2,I1806*VLOOKUP($C1806,Listen!$B$5:$G$95,$N1806+1,FALSE)/VLOOKUP(T$2,Listen!$B$5:$G$95,$N1806+1,FALSE),"-")</f>
        <v>0</v>
      </c>
      <c r="U1806" s="54">
        <f>IF($C1806&lt;=U$2,J1806*VLOOKUP($C1806,Listen!$B$5:$G$95,$N1806+1,FALSE)/VLOOKUP(U$2,Listen!$B$5:$G$95,$N1806+1,FALSE),"-")</f>
        <v>0</v>
      </c>
      <c r="V1806" s="54">
        <f>IF($C1806&lt;=V$2,K1806*VLOOKUP($C1806,Listen!$B$5:$G$95,$N1806+1,FALSE)/VLOOKUP(V$2,Listen!$B$5:$G$95,$N1806+1,FALSE),"-")</f>
        <v>0</v>
      </c>
    </row>
    <row r="1807" spans="2:22">
      <c r="B1807" s="25"/>
      <c r="C1807" s="3">
        <v>2013</v>
      </c>
      <c r="D1807" s="140"/>
      <c r="E1807" s="140"/>
      <c r="F1807" s="140"/>
      <c r="G1807" s="140"/>
      <c r="H1807" s="141"/>
      <c r="I1807" s="141"/>
      <c r="J1807" s="141"/>
      <c r="K1807" s="141"/>
      <c r="M1807" s="52">
        <v>8</v>
      </c>
      <c r="N1807" s="52">
        <v>3</v>
      </c>
      <c r="O1807" s="54" t="str">
        <f>IF($C1807&lt;=O$2,D1807*VLOOKUP($C1807,Listen!$B$5:$G$95,$N1807+1,FALSE)/VLOOKUP(O$2,Listen!$B$5:$G$95,$N1807+1,FALSE),"-")</f>
        <v>-</v>
      </c>
      <c r="P1807" s="54" t="str">
        <f>IF($C1807&lt;=P$2,E1807*VLOOKUP($C1807,Listen!$B$5:$G$95,$N1807+1,FALSE)/VLOOKUP(P$2,Listen!$B$5:$G$95,$N1807+1,FALSE),"-")</f>
        <v>-</v>
      </c>
      <c r="Q1807" s="54" t="str">
        <f>IF($C1807&lt;=Q$2,F1807*VLOOKUP($C1807,Listen!$B$5:$G$95,$N1807+1,FALSE)/VLOOKUP(Q$2,Listen!$B$5:$G$95,$N1807+1,FALSE),"-")</f>
        <v>-</v>
      </c>
      <c r="R1807" s="54" t="str">
        <f>IF($C1807&lt;=R$2,G1807*VLOOKUP($C1807,Listen!$B$5:$G$95,$N1807+1,FALSE)/VLOOKUP(R$2,Listen!$B$5:$G$95,$N1807+1,FALSE),"-")</f>
        <v>-</v>
      </c>
      <c r="S1807" s="54">
        <f>IF($C1807&lt;=S$2,H1807*VLOOKUP($C1807,Listen!$B$5:$G$95,$N1807+1,FALSE)/VLOOKUP(S$2,Listen!$B$5:$G$95,$N1807+1,FALSE),"-")</f>
        <v>0</v>
      </c>
      <c r="T1807" s="54">
        <f>IF($C1807&lt;=T$2,I1807*VLOOKUP($C1807,Listen!$B$5:$G$95,$N1807+1,FALSE)/VLOOKUP(T$2,Listen!$B$5:$G$95,$N1807+1,FALSE),"-")</f>
        <v>0</v>
      </c>
      <c r="U1807" s="54">
        <f>IF($C1807&lt;=U$2,J1807*VLOOKUP($C1807,Listen!$B$5:$G$95,$N1807+1,FALSE)/VLOOKUP(U$2,Listen!$B$5:$G$95,$N1807+1,FALSE),"-")</f>
        <v>0</v>
      </c>
      <c r="V1807" s="54">
        <f>IF($C1807&lt;=V$2,K1807*VLOOKUP($C1807,Listen!$B$5:$G$95,$N1807+1,FALSE)/VLOOKUP(V$2,Listen!$B$5:$G$95,$N1807+1,FALSE),"-")</f>
        <v>0</v>
      </c>
    </row>
    <row r="1808" spans="2:22">
      <c r="B1808" s="25"/>
      <c r="C1808" s="3">
        <v>2012</v>
      </c>
      <c r="D1808" s="140"/>
      <c r="E1808" s="140"/>
      <c r="F1808" s="140"/>
      <c r="G1808" s="141"/>
      <c r="H1808" s="141"/>
      <c r="I1808" s="141"/>
      <c r="J1808" s="141"/>
      <c r="K1808" s="141"/>
      <c r="M1808" s="52">
        <v>8</v>
      </c>
      <c r="N1808" s="52">
        <v>3</v>
      </c>
      <c r="O1808" s="54" t="str">
        <f>IF($C1808&lt;=O$2,D1808*VLOOKUP($C1808,Listen!$B$5:$G$95,$N1808+1,FALSE)/VLOOKUP(O$2,Listen!$B$5:$G$95,$N1808+1,FALSE),"-")</f>
        <v>-</v>
      </c>
      <c r="P1808" s="54" t="str">
        <f>IF($C1808&lt;=P$2,E1808*VLOOKUP($C1808,Listen!$B$5:$G$95,$N1808+1,FALSE)/VLOOKUP(P$2,Listen!$B$5:$G$95,$N1808+1,FALSE),"-")</f>
        <v>-</v>
      </c>
      <c r="Q1808" s="54" t="str">
        <f>IF($C1808&lt;=Q$2,F1808*VLOOKUP($C1808,Listen!$B$5:$G$95,$N1808+1,FALSE)/VLOOKUP(Q$2,Listen!$B$5:$G$95,$N1808+1,FALSE),"-")</f>
        <v>-</v>
      </c>
      <c r="R1808" s="54">
        <f>IF($C1808&lt;=R$2,G1808*VLOOKUP($C1808,Listen!$B$5:$G$95,$N1808+1,FALSE)/VLOOKUP(R$2,Listen!$B$5:$G$95,$N1808+1,FALSE),"-")</f>
        <v>0</v>
      </c>
      <c r="S1808" s="54">
        <f>IF($C1808&lt;=S$2,H1808*VLOOKUP($C1808,Listen!$B$5:$G$95,$N1808+1,FALSE)/VLOOKUP(S$2,Listen!$B$5:$G$95,$N1808+1,FALSE),"-")</f>
        <v>0</v>
      </c>
      <c r="T1808" s="54">
        <f>IF($C1808&lt;=T$2,I1808*VLOOKUP($C1808,Listen!$B$5:$G$95,$N1808+1,FALSE)/VLOOKUP(T$2,Listen!$B$5:$G$95,$N1808+1,FALSE),"-")</f>
        <v>0</v>
      </c>
      <c r="U1808" s="54">
        <f>IF($C1808&lt;=U$2,J1808*VLOOKUP($C1808,Listen!$B$5:$G$95,$N1808+1,FALSE)/VLOOKUP(U$2,Listen!$B$5:$G$95,$N1808+1,FALSE),"-")</f>
        <v>0</v>
      </c>
      <c r="V1808" s="54">
        <f>IF($C1808&lt;=V$2,K1808*VLOOKUP($C1808,Listen!$B$5:$G$95,$N1808+1,FALSE)/VLOOKUP(V$2,Listen!$B$5:$G$95,$N1808+1,FALSE),"-")</f>
        <v>0</v>
      </c>
    </row>
    <row r="1809" spans="2:22">
      <c r="B1809" s="25"/>
      <c r="C1809" s="3">
        <v>2011</v>
      </c>
      <c r="D1809" s="140"/>
      <c r="E1809" s="140"/>
      <c r="F1809" s="141"/>
      <c r="G1809" s="141"/>
      <c r="H1809" s="141"/>
      <c r="I1809" s="141"/>
      <c r="J1809" s="141"/>
      <c r="K1809" s="141"/>
      <c r="M1809" s="52">
        <v>8</v>
      </c>
      <c r="N1809" s="52">
        <v>3</v>
      </c>
      <c r="O1809" s="54" t="str">
        <f>IF($C1809&lt;=O$2,D1809*VLOOKUP($C1809,Listen!$B$5:$G$95,$N1809+1,FALSE)/VLOOKUP(O$2,Listen!$B$5:$G$95,$N1809+1,FALSE),"-")</f>
        <v>-</v>
      </c>
      <c r="P1809" s="54" t="str">
        <f>IF($C1809&lt;=P$2,E1809*VLOOKUP($C1809,Listen!$B$5:$G$95,$N1809+1,FALSE)/VLOOKUP(P$2,Listen!$B$5:$G$95,$N1809+1,FALSE),"-")</f>
        <v>-</v>
      </c>
      <c r="Q1809" s="54">
        <f>IF($C1809&lt;=Q$2,F1809*VLOOKUP($C1809,Listen!$B$5:$G$95,$N1809+1,FALSE)/VLOOKUP(Q$2,Listen!$B$5:$G$95,$N1809+1,FALSE),"-")</f>
        <v>0</v>
      </c>
      <c r="R1809" s="54">
        <f>IF($C1809&lt;=R$2,G1809*VLOOKUP($C1809,Listen!$B$5:$G$95,$N1809+1,FALSE)/VLOOKUP(R$2,Listen!$B$5:$G$95,$N1809+1,FALSE),"-")</f>
        <v>0</v>
      </c>
      <c r="S1809" s="54">
        <f>IF($C1809&lt;=S$2,H1809*VLOOKUP($C1809,Listen!$B$5:$G$95,$N1809+1,FALSE)/VLOOKUP(S$2,Listen!$B$5:$G$95,$N1809+1,FALSE),"-")</f>
        <v>0</v>
      </c>
      <c r="T1809" s="54">
        <f>IF($C1809&lt;=T$2,I1809*VLOOKUP($C1809,Listen!$B$5:$G$95,$N1809+1,FALSE)/VLOOKUP(T$2,Listen!$B$5:$G$95,$N1809+1,FALSE),"-")</f>
        <v>0</v>
      </c>
      <c r="U1809" s="54">
        <f>IF($C1809&lt;=U$2,J1809*VLOOKUP($C1809,Listen!$B$5:$G$95,$N1809+1,FALSE)/VLOOKUP(U$2,Listen!$B$5:$G$95,$N1809+1,FALSE),"-")</f>
        <v>0</v>
      </c>
      <c r="V1809" s="54">
        <f>IF($C1809&lt;=V$2,K1809*VLOOKUP($C1809,Listen!$B$5:$G$95,$N1809+1,FALSE)/VLOOKUP(V$2,Listen!$B$5:$G$95,$N1809+1,FALSE),"-")</f>
        <v>0</v>
      </c>
    </row>
    <row r="1810" spans="2:22">
      <c r="B1810" s="25"/>
      <c r="C1810" s="3">
        <v>2010</v>
      </c>
      <c r="D1810" s="140"/>
      <c r="E1810" s="141"/>
      <c r="F1810" s="141"/>
      <c r="G1810" s="141"/>
      <c r="H1810" s="141"/>
      <c r="I1810" s="141"/>
      <c r="J1810" s="141"/>
      <c r="K1810" s="141"/>
      <c r="M1810" s="52">
        <v>8</v>
      </c>
      <c r="N1810" s="52">
        <v>3</v>
      </c>
      <c r="O1810" s="54" t="str">
        <f>IF($C1810&lt;=O$2,D1810*VLOOKUP($C1810,Listen!$B$5:$G$95,$N1810+1,FALSE)/VLOOKUP(O$2,Listen!$B$5:$G$95,$N1810+1,FALSE),"-")</f>
        <v>-</v>
      </c>
      <c r="P1810" s="54">
        <f>IF($C1810&lt;=P$2,E1810*VLOOKUP($C1810,Listen!$B$5:$G$95,$N1810+1,FALSE)/VLOOKUP(P$2,Listen!$B$5:$G$95,$N1810+1,FALSE),"-")</f>
        <v>0</v>
      </c>
      <c r="Q1810" s="54">
        <f>IF($C1810&lt;=Q$2,F1810*VLOOKUP($C1810,Listen!$B$5:$G$95,$N1810+1,FALSE)/VLOOKUP(Q$2,Listen!$B$5:$G$95,$N1810+1,FALSE),"-")</f>
        <v>0</v>
      </c>
      <c r="R1810" s="54">
        <f>IF($C1810&lt;=R$2,G1810*VLOOKUP($C1810,Listen!$B$5:$G$95,$N1810+1,FALSE)/VLOOKUP(R$2,Listen!$B$5:$G$95,$N1810+1,FALSE),"-")</f>
        <v>0</v>
      </c>
      <c r="S1810" s="54">
        <f>IF($C1810&lt;=S$2,H1810*VLOOKUP($C1810,Listen!$B$5:$G$95,$N1810+1,FALSE)/VLOOKUP(S$2,Listen!$B$5:$G$95,$N1810+1,FALSE),"-")</f>
        <v>0</v>
      </c>
      <c r="T1810" s="54">
        <f>IF($C1810&lt;=T$2,I1810*VLOOKUP($C1810,Listen!$B$5:$G$95,$N1810+1,FALSE)/VLOOKUP(T$2,Listen!$B$5:$G$95,$N1810+1,FALSE),"-")</f>
        <v>0</v>
      </c>
      <c r="U1810" s="54">
        <f>IF($C1810&lt;=U$2,J1810*VLOOKUP($C1810,Listen!$B$5:$G$95,$N1810+1,FALSE)/VLOOKUP(U$2,Listen!$B$5:$G$95,$N1810+1,FALSE),"-")</f>
        <v>0</v>
      </c>
      <c r="V1810" s="54">
        <f>IF($C1810&lt;=V$2,K1810*VLOOKUP($C1810,Listen!$B$5:$G$95,$N1810+1,FALSE)/VLOOKUP(V$2,Listen!$B$5:$G$95,$N1810+1,FALSE),"-")</f>
        <v>0</v>
      </c>
    </row>
    <row r="1811" spans="2:22">
      <c r="B1811" s="25"/>
      <c r="C1811" s="3">
        <v>2009</v>
      </c>
      <c r="D1811" s="141"/>
      <c r="E1811" s="141"/>
      <c r="F1811" s="141"/>
      <c r="G1811" s="141"/>
      <c r="H1811" s="141"/>
      <c r="I1811" s="141"/>
      <c r="J1811" s="141"/>
      <c r="K1811" s="141"/>
      <c r="M1811" s="52">
        <v>8</v>
      </c>
      <c r="N1811" s="52">
        <v>3</v>
      </c>
      <c r="O1811" s="54">
        <f>IF($C1811&lt;=O$2,D1811*VLOOKUP($C1811,Listen!$B$5:$G$95,$N1811+1,FALSE)/VLOOKUP(O$2,Listen!$B$5:$G$95,$N1811+1,FALSE),"-")</f>
        <v>0</v>
      </c>
      <c r="P1811" s="54">
        <f>IF($C1811&lt;=P$2,E1811*VLOOKUP($C1811,Listen!$B$5:$G$95,$N1811+1,FALSE)/VLOOKUP(P$2,Listen!$B$5:$G$95,$N1811+1,FALSE),"-")</f>
        <v>0</v>
      </c>
      <c r="Q1811" s="54">
        <f>IF($C1811&lt;=Q$2,F1811*VLOOKUP($C1811,Listen!$B$5:$G$95,$N1811+1,FALSE)/VLOOKUP(Q$2,Listen!$B$5:$G$95,$N1811+1,FALSE),"-")</f>
        <v>0</v>
      </c>
      <c r="R1811" s="54">
        <f>IF($C1811&lt;=R$2,G1811*VLOOKUP($C1811,Listen!$B$5:$G$95,$N1811+1,FALSE)/VLOOKUP(R$2,Listen!$B$5:$G$95,$N1811+1,FALSE),"-")</f>
        <v>0</v>
      </c>
      <c r="S1811" s="54">
        <f>IF($C1811&lt;=S$2,H1811*VLOOKUP($C1811,Listen!$B$5:$G$95,$N1811+1,FALSE)/VLOOKUP(S$2,Listen!$B$5:$G$95,$N1811+1,FALSE),"-")</f>
        <v>0</v>
      </c>
      <c r="T1811" s="54">
        <f>IF($C1811&lt;=T$2,I1811*VLOOKUP($C1811,Listen!$B$5:$G$95,$N1811+1,FALSE)/VLOOKUP(T$2,Listen!$B$5:$G$95,$N1811+1,FALSE),"-")</f>
        <v>0</v>
      </c>
      <c r="U1811" s="54">
        <f>IF($C1811&lt;=U$2,J1811*VLOOKUP($C1811,Listen!$B$5:$G$95,$N1811+1,FALSE)/VLOOKUP(U$2,Listen!$B$5:$G$95,$N1811+1,FALSE),"-")</f>
        <v>0</v>
      </c>
      <c r="V1811" s="54">
        <f>IF($C1811&lt;=V$2,K1811*VLOOKUP($C1811,Listen!$B$5:$G$95,$N1811+1,FALSE)/VLOOKUP(V$2,Listen!$B$5:$G$95,$N1811+1,FALSE),"-")</f>
        <v>0</v>
      </c>
    </row>
    <row r="1812" spans="2:22">
      <c r="B1812" s="25"/>
      <c r="C1812" s="3">
        <v>2008</v>
      </c>
      <c r="D1812" s="141"/>
      <c r="E1812" s="141"/>
      <c r="F1812" s="141"/>
      <c r="G1812" s="141"/>
      <c r="H1812" s="141"/>
      <c r="I1812" s="141"/>
      <c r="J1812" s="141"/>
      <c r="K1812" s="141"/>
      <c r="M1812" s="52">
        <v>8</v>
      </c>
      <c r="N1812" s="52">
        <v>3</v>
      </c>
      <c r="O1812" s="54">
        <f>IF($C1812&lt;=O$2,D1812*VLOOKUP($C1812,Listen!$B$5:$G$95,$N1812+1,FALSE)/VLOOKUP(O$2,Listen!$B$5:$G$95,$N1812+1,FALSE),"-")</f>
        <v>0</v>
      </c>
      <c r="P1812" s="54">
        <f>IF($C1812&lt;=P$2,E1812*VLOOKUP($C1812,Listen!$B$5:$G$95,$N1812+1,FALSE)/VLOOKUP(P$2,Listen!$B$5:$G$95,$N1812+1,FALSE),"-")</f>
        <v>0</v>
      </c>
      <c r="Q1812" s="54">
        <f>IF($C1812&lt;=Q$2,F1812*VLOOKUP($C1812,Listen!$B$5:$G$95,$N1812+1,FALSE)/VLOOKUP(Q$2,Listen!$B$5:$G$95,$N1812+1,FALSE),"-")</f>
        <v>0</v>
      </c>
      <c r="R1812" s="54">
        <f>IF($C1812&lt;=R$2,G1812*VLOOKUP($C1812,Listen!$B$5:$G$95,$N1812+1,FALSE)/VLOOKUP(R$2,Listen!$B$5:$G$95,$N1812+1,FALSE),"-")</f>
        <v>0</v>
      </c>
      <c r="S1812" s="54">
        <f>IF($C1812&lt;=S$2,H1812*VLOOKUP($C1812,Listen!$B$5:$G$95,$N1812+1,FALSE)/VLOOKUP(S$2,Listen!$B$5:$G$95,$N1812+1,FALSE),"-")</f>
        <v>0</v>
      </c>
      <c r="T1812" s="54">
        <f>IF($C1812&lt;=T$2,I1812*VLOOKUP($C1812,Listen!$B$5:$G$95,$N1812+1,FALSE)/VLOOKUP(T$2,Listen!$B$5:$G$95,$N1812+1,FALSE),"-")</f>
        <v>0</v>
      </c>
      <c r="U1812" s="54">
        <f>IF($C1812&lt;=U$2,J1812*VLOOKUP($C1812,Listen!$B$5:$G$95,$N1812+1,FALSE)/VLOOKUP(U$2,Listen!$B$5:$G$95,$N1812+1,FALSE),"-")</f>
        <v>0</v>
      </c>
      <c r="V1812" s="54">
        <f>IF($C1812&lt;=V$2,K1812*VLOOKUP($C1812,Listen!$B$5:$G$95,$N1812+1,FALSE)/VLOOKUP(V$2,Listen!$B$5:$G$95,$N1812+1,FALSE),"-")</f>
        <v>0</v>
      </c>
    </row>
    <row r="1813" spans="2:22">
      <c r="B1813" s="25"/>
      <c r="C1813" s="3">
        <v>2007</v>
      </c>
      <c r="D1813" s="141"/>
      <c r="E1813" s="141"/>
      <c r="F1813" s="141"/>
      <c r="G1813" s="141"/>
      <c r="H1813" s="141"/>
      <c r="I1813" s="141"/>
      <c r="J1813" s="141"/>
      <c r="K1813" s="141"/>
      <c r="M1813" s="52">
        <v>8</v>
      </c>
      <c r="N1813" s="52">
        <v>3</v>
      </c>
      <c r="O1813" s="54">
        <f>IF($C1813&lt;=O$2,D1813*VLOOKUP($C1813,Listen!$B$5:$G$95,$N1813+1,FALSE)/VLOOKUP(O$2,Listen!$B$5:$G$95,$N1813+1,FALSE),"-")</f>
        <v>0</v>
      </c>
      <c r="P1813" s="54">
        <f>IF($C1813&lt;=P$2,E1813*VLOOKUP($C1813,Listen!$B$5:$G$95,$N1813+1,FALSE)/VLOOKUP(P$2,Listen!$B$5:$G$95,$N1813+1,FALSE),"-")</f>
        <v>0</v>
      </c>
      <c r="Q1813" s="54">
        <f>IF($C1813&lt;=Q$2,F1813*VLOOKUP($C1813,Listen!$B$5:$G$95,$N1813+1,FALSE)/VLOOKUP(Q$2,Listen!$B$5:$G$95,$N1813+1,FALSE),"-")</f>
        <v>0</v>
      </c>
      <c r="R1813" s="54">
        <f>IF($C1813&lt;=R$2,G1813*VLOOKUP($C1813,Listen!$B$5:$G$95,$N1813+1,FALSE)/VLOOKUP(R$2,Listen!$B$5:$G$95,$N1813+1,FALSE),"-")</f>
        <v>0</v>
      </c>
      <c r="S1813" s="54">
        <f>IF($C1813&lt;=S$2,H1813*VLOOKUP($C1813,Listen!$B$5:$G$95,$N1813+1,FALSE)/VLOOKUP(S$2,Listen!$B$5:$G$95,$N1813+1,FALSE),"-")</f>
        <v>0</v>
      </c>
      <c r="T1813" s="54">
        <f>IF($C1813&lt;=T$2,I1813*VLOOKUP($C1813,Listen!$B$5:$G$95,$N1813+1,FALSE)/VLOOKUP(T$2,Listen!$B$5:$G$95,$N1813+1,FALSE),"-")</f>
        <v>0</v>
      </c>
      <c r="U1813" s="54">
        <f>IF($C1813&lt;=U$2,J1813*VLOOKUP($C1813,Listen!$B$5:$G$95,$N1813+1,FALSE)/VLOOKUP(U$2,Listen!$B$5:$G$95,$N1813+1,FALSE),"-")</f>
        <v>0</v>
      </c>
      <c r="V1813" s="54">
        <f>IF($C1813&lt;=V$2,K1813*VLOOKUP($C1813,Listen!$B$5:$G$95,$N1813+1,FALSE)/VLOOKUP(V$2,Listen!$B$5:$G$95,$N1813+1,FALSE),"-")</f>
        <v>0</v>
      </c>
    </row>
    <row r="1814" spans="2:22">
      <c r="B1814" s="25"/>
      <c r="C1814" s="3">
        <v>2006</v>
      </c>
      <c r="D1814" s="141"/>
      <c r="E1814" s="141"/>
      <c r="F1814" s="141"/>
      <c r="G1814" s="141"/>
      <c r="H1814" s="141"/>
      <c r="I1814" s="141"/>
      <c r="J1814" s="141"/>
      <c r="K1814" s="141"/>
      <c r="M1814" s="52">
        <v>8</v>
      </c>
      <c r="N1814" s="52">
        <v>3</v>
      </c>
      <c r="O1814" s="54">
        <f>IF($C1814&lt;=O$2,D1814*VLOOKUP($C1814,Listen!$B$5:$G$95,$N1814+1,FALSE)/VLOOKUP(O$2,Listen!$B$5:$G$95,$N1814+1,FALSE),"-")</f>
        <v>0</v>
      </c>
      <c r="P1814" s="54">
        <f>IF($C1814&lt;=P$2,E1814*VLOOKUP($C1814,Listen!$B$5:$G$95,$N1814+1,FALSE)/VLOOKUP(P$2,Listen!$B$5:$G$95,$N1814+1,FALSE),"-")</f>
        <v>0</v>
      </c>
      <c r="Q1814" s="54">
        <f>IF($C1814&lt;=Q$2,F1814*VLOOKUP($C1814,Listen!$B$5:$G$95,$N1814+1,FALSE)/VLOOKUP(Q$2,Listen!$B$5:$G$95,$N1814+1,FALSE),"-")</f>
        <v>0</v>
      </c>
      <c r="R1814" s="54">
        <f>IF($C1814&lt;=R$2,G1814*VLOOKUP($C1814,Listen!$B$5:$G$95,$N1814+1,FALSE)/VLOOKUP(R$2,Listen!$B$5:$G$95,$N1814+1,FALSE),"-")</f>
        <v>0</v>
      </c>
      <c r="S1814" s="54">
        <f>IF($C1814&lt;=S$2,H1814*VLOOKUP($C1814,Listen!$B$5:$G$95,$N1814+1,FALSE)/VLOOKUP(S$2,Listen!$B$5:$G$95,$N1814+1,FALSE),"-")</f>
        <v>0</v>
      </c>
      <c r="T1814" s="54">
        <f>IF($C1814&lt;=T$2,I1814*VLOOKUP($C1814,Listen!$B$5:$G$95,$N1814+1,FALSE)/VLOOKUP(T$2,Listen!$B$5:$G$95,$N1814+1,FALSE),"-")</f>
        <v>0</v>
      </c>
      <c r="U1814" s="54">
        <f>IF($C1814&lt;=U$2,J1814*VLOOKUP($C1814,Listen!$B$5:$G$95,$N1814+1,FALSE)/VLOOKUP(U$2,Listen!$B$5:$G$95,$N1814+1,FALSE),"-")</f>
        <v>0</v>
      </c>
      <c r="V1814" s="54">
        <f>IF($C1814&lt;=V$2,K1814*VLOOKUP($C1814,Listen!$B$5:$G$95,$N1814+1,FALSE)/VLOOKUP(V$2,Listen!$B$5:$G$95,$N1814+1,FALSE),"-")</f>
        <v>0</v>
      </c>
    </row>
    <row r="1815" spans="2:22">
      <c r="B1815" s="25"/>
      <c r="C1815" s="3">
        <v>2005</v>
      </c>
      <c r="D1815" s="141"/>
      <c r="E1815" s="141"/>
      <c r="F1815" s="141"/>
      <c r="G1815" s="141"/>
      <c r="H1815" s="141"/>
      <c r="I1815" s="141"/>
      <c r="J1815" s="141"/>
      <c r="K1815" s="141"/>
      <c r="M1815" s="52">
        <v>8</v>
      </c>
      <c r="N1815" s="52">
        <v>3</v>
      </c>
      <c r="O1815" s="54">
        <f>IF($C1815&lt;=O$2,D1815*VLOOKUP($C1815,Listen!$B$5:$G$95,$N1815+1,FALSE)/VLOOKUP(O$2,Listen!$B$5:$G$95,$N1815+1,FALSE),"-")</f>
        <v>0</v>
      </c>
      <c r="P1815" s="54">
        <f>IF($C1815&lt;=P$2,E1815*VLOOKUP($C1815,Listen!$B$5:$G$95,$N1815+1,FALSE)/VLOOKUP(P$2,Listen!$B$5:$G$95,$N1815+1,FALSE),"-")</f>
        <v>0</v>
      </c>
      <c r="Q1815" s="54">
        <f>IF($C1815&lt;=Q$2,F1815*VLOOKUP($C1815,Listen!$B$5:$G$95,$N1815+1,FALSE)/VLOOKUP(Q$2,Listen!$B$5:$G$95,$N1815+1,FALSE),"-")</f>
        <v>0</v>
      </c>
      <c r="R1815" s="54">
        <f>IF($C1815&lt;=R$2,G1815*VLOOKUP($C1815,Listen!$B$5:$G$95,$N1815+1,FALSE)/VLOOKUP(R$2,Listen!$B$5:$G$95,$N1815+1,FALSE),"-")</f>
        <v>0</v>
      </c>
      <c r="S1815" s="54">
        <f>IF($C1815&lt;=S$2,H1815*VLOOKUP($C1815,Listen!$B$5:$G$95,$N1815+1,FALSE)/VLOOKUP(S$2,Listen!$B$5:$G$95,$N1815+1,FALSE),"-")</f>
        <v>0</v>
      </c>
      <c r="T1815" s="54">
        <f>IF($C1815&lt;=T$2,I1815*VLOOKUP($C1815,Listen!$B$5:$G$95,$N1815+1,FALSE)/VLOOKUP(T$2,Listen!$B$5:$G$95,$N1815+1,FALSE),"-")</f>
        <v>0</v>
      </c>
      <c r="U1815" s="54">
        <f>IF($C1815&lt;=U$2,J1815*VLOOKUP($C1815,Listen!$B$5:$G$95,$N1815+1,FALSE)/VLOOKUP(U$2,Listen!$B$5:$G$95,$N1815+1,FALSE),"-")</f>
        <v>0</v>
      </c>
      <c r="V1815" s="54">
        <f>IF($C1815&lt;=V$2,K1815*VLOOKUP($C1815,Listen!$B$5:$G$95,$N1815+1,FALSE)/VLOOKUP(V$2,Listen!$B$5:$G$95,$N1815+1,FALSE),"-")</f>
        <v>0</v>
      </c>
    </row>
    <row r="1816" spans="2:22">
      <c r="B1816" s="25"/>
      <c r="C1816" s="3">
        <v>2004</v>
      </c>
      <c r="D1816" s="141"/>
      <c r="E1816" s="141"/>
      <c r="F1816" s="141"/>
      <c r="G1816" s="141"/>
      <c r="H1816" s="141"/>
      <c r="I1816" s="141"/>
      <c r="J1816" s="141"/>
      <c r="K1816" s="141"/>
      <c r="M1816" s="52">
        <v>8</v>
      </c>
      <c r="N1816" s="52">
        <v>3</v>
      </c>
      <c r="O1816" s="54">
        <f>IF($C1816&lt;=O$2,D1816*VLOOKUP($C1816,Listen!$B$5:$G$95,$N1816+1,FALSE)/VLOOKUP(O$2,Listen!$B$5:$G$95,$N1816+1,FALSE),"-")</f>
        <v>0</v>
      </c>
      <c r="P1816" s="54">
        <f>IF($C1816&lt;=P$2,E1816*VLOOKUP($C1816,Listen!$B$5:$G$95,$N1816+1,FALSE)/VLOOKUP(P$2,Listen!$B$5:$G$95,$N1816+1,FALSE),"-")</f>
        <v>0</v>
      </c>
      <c r="Q1816" s="54">
        <f>IF($C1816&lt;=Q$2,F1816*VLOOKUP($C1816,Listen!$B$5:$G$95,$N1816+1,FALSE)/VLOOKUP(Q$2,Listen!$B$5:$G$95,$N1816+1,FALSE),"-")</f>
        <v>0</v>
      </c>
      <c r="R1816" s="54">
        <f>IF($C1816&lt;=R$2,G1816*VLOOKUP($C1816,Listen!$B$5:$G$95,$N1816+1,FALSE)/VLOOKUP(R$2,Listen!$B$5:$G$95,$N1816+1,FALSE),"-")</f>
        <v>0</v>
      </c>
      <c r="S1816" s="54">
        <f>IF($C1816&lt;=S$2,H1816*VLOOKUP($C1816,Listen!$B$5:$G$95,$N1816+1,FALSE)/VLOOKUP(S$2,Listen!$B$5:$G$95,$N1816+1,FALSE),"-")</f>
        <v>0</v>
      </c>
      <c r="T1816" s="54">
        <f>IF($C1816&lt;=T$2,I1816*VLOOKUP($C1816,Listen!$B$5:$G$95,$N1816+1,FALSE)/VLOOKUP(T$2,Listen!$B$5:$G$95,$N1816+1,FALSE),"-")</f>
        <v>0</v>
      </c>
      <c r="U1816" s="54">
        <f>IF($C1816&lt;=U$2,J1816*VLOOKUP($C1816,Listen!$B$5:$G$95,$N1816+1,FALSE)/VLOOKUP(U$2,Listen!$B$5:$G$95,$N1816+1,FALSE),"-")</f>
        <v>0</v>
      </c>
      <c r="V1816" s="54">
        <f>IF($C1816&lt;=V$2,K1816*VLOOKUP($C1816,Listen!$B$5:$G$95,$N1816+1,FALSE)/VLOOKUP(V$2,Listen!$B$5:$G$95,$N1816+1,FALSE),"-")</f>
        <v>0</v>
      </c>
    </row>
    <row r="1817" spans="2:22">
      <c r="B1817" s="25"/>
      <c r="C1817" s="3">
        <v>2003</v>
      </c>
      <c r="D1817" s="141"/>
      <c r="E1817" s="141"/>
      <c r="F1817" s="141"/>
      <c r="G1817" s="141"/>
      <c r="H1817" s="141"/>
      <c r="I1817" s="141"/>
      <c r="J1817" s="141"/>
      <c r="K1817" s="141"/>
      <c r="M1817" s="52">
        <v>8</v>
      </c>
      <c r="N1817" s="52">
        <v>3</v>
      </c>
      <c r="O1817" s="54">
        <f>IF($C1817&lt;=O$2,D1817*VLOOKUP($C1817,Listen!$B$5:$G$95,$N1817+1,FALSE)/VLOOKUP(O$2,Listen!$B$5:$G$95,$N1817+1,FALSE),"-")</f>
        <v>0</v>
      </c>
      <c r="P1817" s="54">
        <f>IF($C1817&lt;=P$2,E1817*VLOOKUP($C1817,Listen!$B$5:$G$95,$N1817+1,FALSE)/VLOOKUP(P$2,Listen!$B$5:$G$95,$N1817+1,FALSE),"-")</f>
        <v>0</v>
      </c>
      <c r="Q1817" s="54">
        <f>IF($C1817&lt;=Q$2,F1817*VLOOKUP($C1817,Listen!$B$5:$G$95,$N1817+1,FALSE)/VLOOKUP(Q$2,Listen!$B$5:$G$95,$N1817+1,FALSE),"-")</f>
        <v>0</v>
      </c>
      <c r="R1817" s="54">
        <f>IF($C1817&lt;=R$2,G1817*VLOOKUP($C1817,Listen!$B$5:$G$95,$N1817+1,FALSE)/VLOOKUP(R$2,Listen!$B$5:$G$95,$N1817+1,FALSE),"-")</f>
        <v>0</v>
      </c>
      <c r="S1817" s="54">
        <f>IF($C1817&lt;=S$2,H1817*VLOOKUP($C1817,Listen!$B$5:$G$95,$N1817+1,FALSE)/VLOOKUP(S$2,Listen!$B$5:$G$95,$N1817+1,FALSE),"-")</f>
        <v>0</v>
      </c>
      <c r="T1817" s="54">
        <f>IF($C1817&lt;=T$2,I1817*VLOOKUP($C1817,Listen!$B$5:$G$95,$N1817+1,FALSE)/VLOOKUP(T$2,Listen!$B$5:$G$95,$N1817+1,FALSE),"-")</f>
        <v>0</v>
      </c>
      <c r="U1817" s="54">
        <f>IF($C1817&lt;=U$2,J1817*VLOOKUP($C1817,Listen!$B$5:$G$95,$N1817+1,FALSE)/VLOOKUP(U$2,Listen!$B$5:$G$95,$N1817+1,FALSE),"-")</f>
        <v>0</v>
      </c>
      <c r="V1817" s="54">
        <f>IF($C1817&lt;=V$2,K1817*VLOOKUP($C1817,Listen!$B$5:$G$95,$N1817+1,FALSE)/VLOOKUP(V$2,Listen!$B$5:$G$95,$N1817+1,FALSE),"-")</f>
        <v>0</v>
      </c>
    </row>
    <row r="1818" spans="2:22">
      <c r="B1818" s="25"/>
      <c r="C1818" s="3">
        <v>2002</v>
      </c>
      <c r="D1818" s="141"/>
      <c r="E1818" s="141"/>
      <c r="F1818" s="141"/>
      <c r="G1818" s="141"/>
      <c r="H1818" s="141"/>
      <c r="I1818" s="141"/>
      <c r="J1818" s="141"/>
      <c r="K1818" s="141"/>
      <c r="M1818" s="52">
        <v>8</v>
      </c>
      <c r="N1818" s="52">
        <v>3</v>
      </c>
      <c r="O1818" s="54">
        <f>IF($C1818&lt;=O$2,D1818*VLOOKUP($C1818,Listen!$B$5:$G$95,$N1818+1,FALSE)/VLOOKUP(O$2,Listen!$B$5:$G$95,$N1818+1,FALSE),"-")</f>
        <v>0</v>
      </c>
      <c r="P1818" s="54">
        <f>IF($C1818&lt;=P$2,E1818*VLOOKUP($C1818,Listen!$B$5:$G$95,$N1818+1,FALSE)/VLOOKUP(P$2,Listen!$B$5:$G$95,$N1818+1,FALSE),"-")</f>
        <v>0</v>
      </c>
      <c r="Q1818" s="54">
        <f>IF($C1818&lt;=Q$2,F1818*VLOOKUP($C1818,Listen!$B$5:$G$95,$N1818+1,FALSE)/VLOOKUP(Q$2,Listen!$B$5:$G$95,$N1818+1,FALSE),"-")</f>
        <v>0</v>
      </c>
      <c r="R1818" s="54">
        <f>IF($C1818&lt;=R$2,G1818*VLOOKUP($C1818,Listen!$B$5:$G$95,$N1818+1,FALSE)/VLOOKUP(R$2,Listen!$B$5:$G$95,$N1818+1,FALSE),"-")</f>
        <v>0</v>
      </c>
      <c r="S1818" s="54">
        <f>IF($C1818&lt;=S$2,H1818*VLOOKUP($C1818,Listen!$B$5:$G$95,$N1818+1,FALSE)/VLOOKUP(S$2,Listen!$B$5:$G$95,$N1818+1,FALSE),"-")</f>
        <v>0</v>
      </c>
      <c r="T1818" s="54">
        <f>IF($C1818&lt;=T$2,I1818*VLOOKUP($C1818,Listen!$B$5:$G$95,$N1818+1,FALSE)/VLOOKUP(T$2,Listen!$B$5:$G$95,$N1818+1,FALSE),"-")</f>
        <v>0</v>
      </c>
      <c r="U1818" s="54">
        <f>IF($C1818&lt;=U$2,J1818*VLOOKUP($C1818,Listen!$B$5:$G$95,$N1818+1,FALSE)/VLOOKUP(U$2,Listen!$B$5:$G$95,$N1818+1,FALSE),"-")</f>
        <v>0</v>
      </c>
      <c r="V1818" s="54">
        <f>IF($C1818&lt;=V$2,K1818*VLOOKUP($C1818,Listen!$B$5:$G$95,$N1818+1,FALSE)/VLOOKUP(V$2,Listen!$B$5:$G$95,$N1818+1,FALSE),"-")</f>
        <v>0</v>
      </c>
    </row>
    <row r="1819" spans="2:22">
      <c r="B1819" s="25"/>
      <c r="C1819" s="3">
        <v>2001</v>
      </c>
      <c r="D1819" s="141"/>
      <c r="E1819" s="141"/>
      <c r="F1819" s="141"/>
      <c r="G1819" s="141"/>
      <c r="H1819" s="141"/>
      <c r="I1819" s="141"/>
      <c r="J1819" s="141"/>
      <c r="K1819" s="141"/>
      <c r="M1819" s="52">
        <v>8</v>
      </c>
      <c r="N1819" s="52">
        <v>3</v>
      </c>
      <c r="O1819" s="54">
        <f>IF($C1819&lt;=O$2,D1819*VLOOKUP($C1819,Listen!$B$5:$G$95,$N1819+1,FALSE)/VLOOKUP(O$2,Listen!$B$5:$G$95,$N1819+1,FALSE),"-")</f>
        <v>0</v>
      </c>
      <c r="P1819" s="54">
        <f>IF($C1819&lt;=P$2,E1819*VLOOKUP($C1819,Listen!$B$5:$G$95,$N1819+1,FALSE)/VLOOKUP(P$2,Listen!$B$5:$G$95,$N1819+1,FALSE),"-")</f>
        <v>0</v>
      </c>
      <c r="Q1819" s="54">
        <f>IF($C1819&lt;=Q$2,F1819*VLOOKUP($C1819,Listen!$B$5:$G$95,$N1819+1,FALSE)/VLOOKUP(Q$2,Listen!$B$5:$G$95,$N1819+1,FALSE),"-")</f>
        <v>0</v>
      </c>
      <c r="R1819" s="54">
        <f>IF($C1819&lt;=R$2,G1819*VLOOKUP($C1819,Listen!$B$5:$G$95,$N1819+1,FALSE)/VLOOKUP(R$2,Listen!$B$5:$G$95,$N1819+1,FALSE),"-")</f>
        <v>0</v>
      </c>
      <c r="S1819" s="54">
        <f>IF($C1819&lt;=S$2,H1819*VLOOKUP($C1819,Listen!$B$5:$G$95,$N1819+1,FALSE)/VLOOKUP(S$2,Listen!$B$5:$G$95,$N1819+1,FALSE),"-")</f>
        <v>0</v>
      </c>
      <c r="T1819" s="54">
        <f>IF($C1819&lt;=T$2,I1819*VLOOKUP($C1819,Listen!$B$5:$G$95,$N1819+1,FALSE)/VLOOKUP(T$2,Listen!$B$5:$G$95,$N1819+1,FALSE),"-")</f>
        <v>0</v>
      </c>
      <c r="U1819" s="54">
        <f>IF($C1819&lt;=U$2,J1819*VLOOKUP($C1819,Listen!$B$5:$G$95,$N1819+1,FALSE)/VLOOKUP(U$2,Listen!$B$5:$G$95,$N1819+1,FALSE),"-")</f>
        <v>0</v>
      </c>
      <c r="V1819" s="54">
        <f>IF($C1819&lt;=V$2,K1819*VLOOKUP($C1819,Listen!$B$5:$G$95,$N1819+1,FALSE)/VLOOKUP(V$2,Listen!$B$5:$G$95,$N1819+1,FALSE),"-")</f>
        <v>0</v>
      </c>
    </row>
    <row r="1820" spans="2:22">
      <c r="B1820" s="25"/>
      <c r="C1820" s="3">
        <v>2000</v>
      </c>
      <c r="D1820" s="141"/>
      <c r="E1820" s="141"/>
      <c r="F1820" s="141"/>
      <c r="G1820" s="141"/>
      <c r="H1820" s="141"/>
      <c r="I1820" s="141"/>
      <c r="J1820" s="141"/>
      <c r="K1820" s="141"/>
      <c r="M1820" s="52">
        <v>8</v>
      </c>
      <c r="N1820" s="52">
        <v>3</v>
      </c>
      <c r="O1820" s="54">
        <f>IF($C1820&lt;=O$2,D1820*VLOOKUP($C1820,Listen!$B$5:$G$95,$N1820+1,FALSE)/VLOOKUP(O$2,Listen!$B$5:$G$95,$N1820+1,FALSE),"-")</f>
        <v>0</v>
      </c>
      <c r="P1820" s="54">
        <f>IF($C1820&lt;=P$2,E1820*VLOOKUP($C1820,Listen!$B$5:$G$95,$N1820+1,FALSE)/VLOOKUP(P$2,Listen!$B$5:$G$95,$N1820+1,FALSE),"-")</f>
        <v>0</v>
      </c>
      <c r="Q1820" s="54">
        <f>IF($C1820&lt;=Q$2,F1820*VLOOKUP($C1820,Listen!$B$5:$G$95,$N1820+1,FALSE)/VLOOKUP(Q$2,Listen!$B$5:$G$95,$N1820+1,FALSE),"-")</f>
        <v>0</v>
      </c>
      <c r="R1820" s="54">
        <f>IF($C1820&lt;=R$2,G1820*VLOOKUP($C1820,Listen!$B$5:$G$95,$N1820+1,FALSE)/VLOOKUP(R$2,Listen!$B$5:$G$95,$N1820+1,FALSE),"-")</f>
        <v>0</v>
      </c>
      <c r="S1820" s="54">
        <f>IF($C1820&lt;=S$2,H1820*VLOOKUP($C1820,Listen!$B$5:$G$95,$N1820+1,FALSE)/VLOOKUP(S$2,Listen!$B$5:$G$95,$N1820+1,FALSE),"-")</f>
        <v>0</v>
      </c>
      <c r="T1820" s="54">
        <f>IF($C1820&lt;=T$2,I1820*VLOOKUP($C1820,Listen!$B$5:$G$95,$N1820+1,FALSE)/VLOOKUP(T$2,Listen!$B$5:$G$95,$N1820+1,FALSE),"-")</f>
        <v>0</v>
      </c>
      <c r="U1820" s="54">
        <f>IF($C1820&lt;=U$2,J1820*VLOOKUP($C1820,Listen!$B$5:$G$95,$N1820+1,FALSE)/VLOOKUP(U$2,Listen!$B$5:$G$95,$N1820+1,FALSE),"-")</f>
        <v>0</v>
      </c>
      <c r="V1820" s="54">
        <f>IF($C1820&lt;=V$2,K1820*VLOOKUP($C1820,Listen!$B$5:$G$95,$N1820+1,FALSE)/VLOOKUP(V$2,Listen!$B$5:$G$95,$N1820+1,FALSE),"-")</f>
        <v>0</v>
      </c>
    </row>
    <row r="1821" spans="2:22">
      <c r="B1821" s="25"/>
      <c r="C1821" s="3">
        <v>1999</v>
      </c>
      <c r="D1821" s="141"/>
      <c r="E1821" s="141"/>
      <c r="F1821" s="141"/>
      <c r="G1821" s="141"/>
      <c r="H1821" s="141"/>
      <c r="I1821" s="141"/>
      <c r="J1821" s="141"/>
      <c r="K1821" s="141"/>
      <c r="M1821" s="52">
        <v>8</v>
      </c>
      <c r="N1821" s="52">
        <v>3</v>
      </c>
      <c r="O1821" s="54">
        <f>IF($C1821&lt;=O$2,D1821*VLOOKUP($C1821,Listen!$B$5:$G$95,$N1821+1,FALSE)/VLOOKUP(O$2,Listen!$B$5:$G$95,$N1821+1,FALSE),"-")</f>
        <v>0</v>
      </c>
      <c r="P1821" s="54">
        <f>IF($C1821&lt;=P$2,E1821*VLOOKUP($C1821,Listen!$B$5:$G$95,$N1821+1,FALSE)/VLOOKUP(P$2,Listen!$B$5:$G$95,$N1821+1,FALSE),"-")</f>
        <v>0</v>
      </c>
      <c r="Q1821" s="54">
        <f>IF($C1821&lt;=Q$2,F1821*VLOOKUP($C1821,Listen!$B$5:$G$95,$N1821+1,FALSE)/VLOOKUP(Q$2,Listen!$B$5:$G$95,$N1821+1,FALSE),"-")</f>
        <v>0</v>
      </c>
      <c r="R1821" s="54">
        <f>IF($C1821&lt;=R$2,G1821*VLOOKUP($C1821,Listen!$B$5:$G$95,$N1821+1,FALSE)/VLOOKUP(R$2,Listen!$B$5:$G$95,$N1821+1,FALSE),"-")</f>
        <v>0</v>
      </c>
      <c r="S1821" s="54">
        <f>IF($C1821&lt;=S$2,H1821*VLOOKUP($C1821,Listen!$B$5:$G$95,$N1821+1,FALSE)/VLOOKUP(S$2,Listen!$B$5:$G$95,$N1821+1,FALSE),"-")</f>
        <v>0</v>
      </c>
      <c r="T1821" s="54">
        <f>IF($C1821&lt;=T$2,I1821*VLOOKUP($C1821,Listen!$B$5:$G$95,$N1821+1,FALSE)/VLOOKUP(T$2,Listen!$B$5:$G$95,$N1821+1,FALSE),"-")</f>
        <v>0</v>
      </c>
      <c r="U1821" s="54">
        <f>IF($C1821&lt;=U$2,J1821*VLOOKUP($C1821,Listen!$B$5:$G$95,$N1821+1,FALSE)/VLOOKUP(U$2,Listen!$B$5:$G$95,$N1821+1,FALSE),"-")</f>
        <v>0</v>
      </c>
      <c r="V1821" s="54">
        <f>IF($C1821&lt;=V$2,K1821*VLOOKUP($C1821,Listen!$B$5:$G$95,$N1821+1,FALSE)/VLOOKUP(V$2,Listen!$B$5:$G$95,$N1821+1,FALSE),"-")</f>
        <v>0</v>
      </c>
    </row>
    <row r="1822" spans="2:22">
      <c r="B1822" s="25"/>
      <c r="C1822" s="3">
        <v>1998</v>
      </c>
      <c r="D1822" s="141"/>
      <c r="E1822" s="141"/>
      <c r="F1822" s="141"/>
      <c r="G1822" s="141"/>
      <c r="H1822" s="141"/>
      <c r="I1822" s="141"/>
      <c r="J1822" s="141"/>
      <c r="K1822" s="141"/>
      <c r="M1822" s="52">
        <v>8</v>
      </c>
      <c r="N1822" s="52">
        <v>3</v>
      </c>
      <c r="O1822" s="54">
        <f>IF($C1822&lt;=O$2,D1822*VLOOKUP($C1822,Listen!$B$5:$G$95,$N1822+1,FALSE)/VLOOKUP(O$2,Listen!$B$5:$G$95,$N1822+1,FALSE),"-")</f>
        <v>0</v>
      </c>
      <c r="P1822" s="54">
        <f>IF($C1822&lt;=P$2,E1822*VLOOKUP($C1822,Listen!$B$5:$G$95,$N1822+1,FALSE)/VLOOKUP(P$2,Listen!$B$5:$G$95,$N1822+1,FALSE),"-")</f>
        <v>0</v>
      </c>
      <c r="Q1822" s="54">
        <f>IF($C1822&lt;=Q$2,F1822*VLOOKUP($C1822,Listen!$B$5:$G$95,$N1822+1,FALSE)/VLOOKUP(Q$2,Listen!$B$5:$G$95,$N1822+1,FALSE),"-")</f>
        <v>0</v>
      </c>
      <c r="R1822" s="54">
        <f>IF($C1822&lt;=R$2,G1822*VLOOKUP($C1822,Listen!$B$5:$G$95,$N1822+1,FALSE)/VLOOKUP(R$2,Listen!$B$5:$G$95,$N1822+1,FALSE),"-")</f>
        <v>0</v>
      </c>
      <c r="S1822" s="54">
        <f>IF($C1822&lt;=S$2,H1822*VLOOKUP($C1822,Listen!$B$5:$G$95,$N1822+1,FALSE)/VLOOKUP(S$2,Listen!$B$5:$G$95,$N1822+1,FALSE),"-")</f>
        <v>0</v>
      </c>
      <c r="T1822" s="54">
        <f>IF($C1822&lt;=T$2,I1822*VLOOKUP($C1822,Listen!$B$5:$G$95,$N1822+1,FALSE)/VLOOKUP(T$2,Listen!$B$5:$G$95,$N1822+1,FALSE),"-")</f>
        <v>0</v>
      </c>
      <c r="U1822" s="54">
        <f>IF($C1822&lt;=U$2,J1822*VLOOKUP($C1822,Listen!$B$5:$G$95,$N1822+1,FALSE)/VLOOKUP(U$2,Listen!$B$5:$G$95,$N1822+1,FALSE),"-")</f>
        <v>0</v>
      </c>
      <c r="V1822" s="54">
        <f>IF($C1822&lt;=V$2,K1822*VLOOKUP($C1822,Listen!$B$5:$G$95,$N1822+1,FALSE)/VLOOKUP(V$2,Listen!$B$5:$G$95,$N1822+1,FALSE),"-")</f>
        <v>0</v>
      </c>
    </row>
    <row r="1823" spans="2:22">
      <c r="B1823" s="25"/>
      <c r="C1823" s="3">
        <v>1997</v>
      </c>
      <c r="D1823" s="141"/>
      <c r="E1823" s="141"/>
      <c r="F1823" s="141"/>
      <c r="G1823" s="141"/>
      <c r="H1823" s="141"/>
      <c r="I1823" s="141"/>
      <c r="J1823" s="141"/>
      <c r="K1823" s="141"/>
      <c r="M1823" s="52">
        <v>8</v>
      </c>
      <c r="N1823" s="52">
        <v>3</v>
      </c>
      <c r="O1823" s="54">
        <f>IF($C1823&lt;=O$2,D1823*VLOOKUP($C1823,Listen!$B$5:$G$95,$N1823+1,FALSE)/VLOOKUP(O$2,Listen!$B$5:$G$95,$N1823+1,FALSE),"-")</f>
        <v>0</v>
      </c>
      <c r="P1823" s="54">
        <f>IF($C1823&lt;=P$2,E1823*VLOOKUP($C1823,Listen!$B$5:$G$95,$N1823+1,FALSE)/VLOOKUP(P$2,Listen!$B$5:$G$95,$N1823+1,FALSE),"-")</f>
        <v>0</v>
      </c>
      <c r="Q1823" s="54">
        <f>IF($C1823&lt;=Q$2,F1823*VLOOKUP($C1823,Listen!$B$5:$G$95,$N1823+1,FALSE)/VLOOKUP(Q$2,Listen!$B$5:$G$95,$N1823+1,FALSE),"-")</f>
        <v>0</v>
      </c>
      <c r="R1823" s="54">
        <f>IF($C1823&lt;=R$2,G1823*VLOOKUP($C1823,Listen!$B$5:$G$95,$N1823+1,FALSE)/VLOOKUP(R$2,Listen!$B$5:$G$95,$N1823+1,FALSE),"-")</f>
        <v>0</v>
      </c>
      <c r="S1823" s="54">
        <f>IF($C1823&lt;=S$2,H1823*VLOOKUP($C1823,Listen!$B$5:$G$95,$N1823+1,FALSE)/VLOOKUP(S$2,Listen!$B$5:$G$95,$N1823+1,FALSE),"-")</f>
        <v>0</v>
      </c>
      <c r="T1823" s="54">
        <f>IF($C1823&lt;=T$2,I1823*VLOOKUP($C1823,Listen!$B$5:$G$95,$N1823+1,FALSE)/VLOOKUP(T$2,Listen!$B$5:$G$95,$N1823+1,FALSE),"-")</f>
        <v>0</v>
      </c>
      <c r="U1823" s="54">
        <f>IF($C1823&lt;=U$2,J1823*VLOOKUP($C1823,Listen!$B$5:$G$95,$N1823+1,FALSE)/VLOOKUP(U$2,Listen!$B$5:$G$95,$N1823+1,FALSE),"-")</f>
        <v>0</v>
      </c>
      <c r="V1823" s="54">
        <f>IF($C1823&lt;=V$2,K1823*VLOOKUP($C1823,Listen!$B$5:$G$95,$N1823+1,FALSE)/VLOOKUP(V$2,Listen!$B$5:$G$95,$N1823+1,FALSE),"-")</f>
        <v>0</v>
      </c>
    </row>
    <row r="1824" spans="2:22">
      <c r="B1824" s="25"/>
      <c r="C1824" s="3">
        <v>1996</v>
      </c>
      <c r="D1824" s="141"/>
      <c r="E1824" s="141"/>
      <c r="F1824" s="141"/>
      <c r="G1824" s="141"/>
      <c r="H1824" s="141"/>
      <c r="I1824" s="141"/>
      <c r="J1824" s="141"/>
      <c r="K1824" s="141"/>
      <c r="M1824" s="52">
        <v>8</v>
      </c>
      <c r="N1824" s="52">
        <v>3</v>
      </c>
      <c r="O1824" s="54">
        <f>IF($C1824&lt;=O$2,D1824*VLOOKUP($C1824,Listen!$B$5:$G$95,$N1824+1,FALSE)/VLOOKUP(O$2,Listen!$B$5:$G$95,$N1824+1,FALSE),"-")</f>
        <v>0</v>
      </c>
      <c r="P1824" s="54">
        <f>IF($C1824&lt;=P$2,E1824*VLOOKUP($C1824,Listen!$B$5:$G$95,$N1824+1,FALSE)/VLOOKUP(P$2,Listen!$B$5:$G$95,$N1824+1,FALSE),"-")</f>
        <v>0</v>
      </c>
      <c r="Q1824" s="54">
        <f>IF($C1824&lt;=Q$2,F1824*VLOOKUP($C1824,Listen!$B$5:$G$95,$N1824+1,FALSE)/VLOOKUP(Q$2,Listen!$B$5:$G$95,$N1824+1,FALSE),"-")</f>
        <v>0</v>
      </c>
      <c r="R1824" s="54">
        <f>IF($C1824&lt;=R$2,G1824*VLOOKUP($C1824,Listen!$B$5:$G$95,$N1824+1,FALSE)/VLOOKUP(R$2,Listen!$B$5:$G$95,$N1824+1,FALSE),"-")</f>
        <v>0</v>
      </c>
      <c r="S1824" s="54">
        <f>IF($C1824&lt;=S$2,H1824*VLOOKUP($C1824,Listen!$B$5:$G$95,$N1824+1,FALSE)/VLOOKUP(S$2,Listen!$B$5:$G$95,$N1824+1,FALSE),"-")</f>
        <v>0</v>
      </c>
      <c r="T1824" s="54">
        <f>IF($C1824&lt;=T$2,I1824*VLOOKUP($C1824,Listen!$B$5:$G$95,$N1824+1,FALSE)/VLOOKUP(T$2,Listen!$B$5:$G$95,$N1824+1,FALSE),"-")</f>
        <v>0</v>
      </c>
      <c r="U1824" s="54">
        <f>IF($C1824&lt;=U$2,J1824*VLOOKUP($C1824,Listen!$B$5:$G$95,$N1824+1,FALSE)/VLOOKUP(U$2,Listen!$B$5:$G$95,$N1824+1,FALSE),"-")</f>
        <v>0</v>
      </c>
      <c r="V1824" s="54">
        <f>IF($C1824&lt;=V$2,K1824*VLOOKUP($C1824,Listen!$B$5:$G$95,$N1824+1,FALSE)/VLOOKUP(V$2,Listen!$B$5:$G$95,$N1824+1,FALSE),"-")</f>
        <v>0</v>
      </c>
    </row>
    <row r="1825" spans="2:22">
      <c r="B1825" s="25"/>
      <c r="C1825" s="3">
        <v>1995</v>
      </c>
      <c r="D1825" s="141"/>
      <c r="E1825" s="141"/>
      <c r="F1825" s="141"/>
      <c r="G1825" s="141"/>
      <c r="H1825" s="141"/>
      <c r="I1825" s="141"/>
      <c r="J1825" s="141"/>
      <c r="K1825" s="141"/>
      <c r="M1825" s="52">
        <v>8</v>
      </c>
      <c r="N1825" s="52">
        <v>3</v>
      </c>
      <c r="O1825" s="54">
        <f>IF($C1825&lt;=O$2,D1825*VLOOKUP($C1825,Listen!$B$5:$G$95,$N1825+1,FALSE)/VLOOKUP(O$2,Listen!$B$5:$G$95,$N1825+1,FALSE),"-")</f>
        <v>0</v>
      </c>
      <c r="P1825" s="54">
        <f>IF($C1825&lt;=P$2,E1825*VLOOKUP($C1825,Listen!$B$5:$G$95,$N1825+1,FALSE)/VLOOKUP(P$2,Listen!$B$5:$G$95,$N1825+1,FALSE),"-")</f>
        <v>0</v>
      </c>
      <c r="Q1825" s="54">
        <f>IF($C1825&lt;=Q$2,F1825*VLOOKUP($C1825,Listen!$B$5:$G$95,$N1825+1,FALSE)/VLOOKUP(Q$2,Listen!$B$5:$G$95,$N1825+1,FALSE),"-")</f>
        <v>0</v>
      </c>
      <c r="R1825" s="54">
        <f>IF($C1825&lt;=R$2,G1825*VLOOKUP($C1825,Listen!$B$5:$G$95,$N1825+1,FALSE)/VLOOKUP(R$2,Listen!$B$5:$G$95,$N1825+1,FALSE),"-")</f>
        <v>0</v>
      </c>
      <c r="S1825" s="54">
        <f>IF($C1825&lt;=S$2,H1825*VLOOKUP($C1825,Listen!$B$5:$G$95,$N1825+1,FALSE)/VLOOKUP(S$2,Listen!$B$5:$G$95,$N1825+1,FALSE),"-")</f>
        <v>0</v>
      </c>
      <c r="T1825" s="54">
        <f>IF($C1825&lt;=T$2,I1825*VLOOKUP($C1825,Listen!$B$5:$G$95,$N1825+1,FALSE)/VLOOKUP(T$2,Listen!$B$5:$G$95,$N1825+1,FALSE),"-")</f>
        <v>0</v>
      </c>
      <c r="U1825" s="54">
        <f>IF($C1825&lt;=U$2,J1825*VLOOKUP($C1825,Listen!$B$5:$G$95,$N1825+1,FALSE)/VLOOKUP(U$2,Listen!$B$5:$G$95,$N1825+1,FALSE),"-")</f>
        <v>0</v>
      </c>
      <c r="V1825" s="54">
        <f>IF($C1825&lt;=V$2,K1825*VLOOKUP($C1825,Listen!$B$5:$G$95,$N1825+1,FALSE)/VLOOKUP(V$2,Listen!$B$5:$G$95,$N1825+1,FALSE),"-")</f>
        <v>0</v>
      </c>
    </row>
    <row r="1826" spans="2:22">
      <c r="B1826" s="25"/>
      <c r="C1826" s="3">
        <v>1994</v>
      </c>
      <c r="D1826" s="141"/>
      <c r="E1826" s="141"/>
      <c r="F1826" s="141"/>
      <c r="G1826" s="141"/>
      <c r="H1826" s="141"/>
      <c r="I1826" s="141"/>
      <c r="J1826" s="141"/>
      <c r="K1826" s="141"/>
      <c r="M1826" s="52">
        <v>8</v>
      </c>
      <c r="N1826" s="52">
        <v>3</v>
      </c>
      <c r="O1826" s="54">
        <f>IF($C1826&lt;=O$2,D1826*VLOOKUP($C1826,Listen!$B$5:$G$95,$N1826+1,FALSE)/VLOOKUP(O$2,Listen!$B$5:$G$95,$N1826+1,FALSE),"-")</f>
        <v>0</v>
      </c>
      <c r="P1826" s="54">
        <f>IF($C1826&lt;=P$2,E1826*VLOOKUP($C1826,Listen!$B$5:$G$95,$N1826+1,FALSE)/VLOOKUP(P$2,Listen!$B$5:$G$95,$N1826+1,FALSE),"-")</f>
        <v>0</v>
      </c>
      <c r="Q1826" s="54">
        <f>IF($C1826&lt;=Q$2,F1826*VLOOKUP($C1826,Listen!$B$5:$G$95,$N1826+1,FALSE)/VLOOKUP(Q$2,Listen!$B$5:$G$95,$N1826+1,FALSE),"-")</f>
        <v>0</v>
      </c>
      <c r="R1826" s="54">
        <f>IF($C1826&lt;=R$2,G1826*VLOOKUP($C1826,Listen!$B$5:$G$95,$N1826+1,FALSE)/VLOOKUP(R$2,Listen!$B$5:$G$95,$N1826+1,FALSE),"-")</f>
        <v>0</v>
      </c>
      <c r="S1826" s="54">
        <f>IF($C1826&lt;=S$2,H1826*VLOOKUP($C1826,Listen!$B$5:$G$95,$N1826+1,FALSE)/VLOOKUP(S$2,Listen!$B$5:$G$95,$N1826+1,FALSE),"-")</f>
        <v>0</v>
      </c>
      <c r="T1826" s="54">
        <f>IF($C1826&lt;=T$2,I1826*VLOOKUP($C1826,Listen!$B$5:$G$95,$N1826+1,FALSE)/VLOOKUP(T$2,Listen!$B$5:$G$95,$N1826+1,FALSE),"-")</f>
        <v>0</v>
      </c>
      <c r="U1826" s="54">
        <f>IF($C1826&lt;=U$2,J1826*VLOOKUP($C1826,Listen!$B$5:$G$95,$N1826+1,FALSE)/VLOOKUP(U$2,Listen!$B$5:$G$95,$N1826+1,FALSE),"-")</f>
        <v>0</v>
      </c>
      <c r="V1826" s="54">
        <f>IF($C1826&lt;=V$2,K1826*VLOOKUP($C1826,Listen!$B$5:$G$95,$N1826+1,FALSE)/VLOOKUP(V$2,Listen!$B$5:$G$95,$N1826+1,FALSE),"-")</f>
        <v>0</v>
      </c>
    </row>
    <row r="1827" spans="2:22">
      <c r="B1827" s="25"/>
      <c r="C1827" s="3">
        <v>1993</v>
      </c>
      <c r="D1827" s="141"/>
      <c r="E1827" s="141"/>
      <c r="F1827" s="141"/>
      <c r="G1827" s="141"/>
      <c r="H1827" s="141"/>
      <c r="I1827" s="141"/>
      <c r="J1827" s="141"/>
      <c r="K1827" s="141"/>
      <c r="M1827" s="52">
        <v>8</v>
      </c>
      <c r="N1827" s="52">
        <v>3</v>
      </c>
      <c r="O1827" s="54">
        <f>IF($C1827&lt;=O$2,D1827*VLOOKUP($C1827,Listen!$B$5:$G$95,$N1827+1,FALSE)/VLOOKUP(O$2,Listen!$B$5:$G$95,$N1827+1,FALSE),"-")</f>
        <v>0</v>
      </c>
      <c r="P1827" s="54">
        <f>IF($C1827&lt;=P$2,E1827*VLOOKUP($C1827,Listen!$B$5:$G$95,$N1827+1,FALSE)/VLOOKUP(P$2,Listen!$B$5:$G$95,$N1827+1,FALSE),"-")</f>
        <v>0</v>
      </c>
      <c r="Q1827" s="54">
        <f>IF($C1827&lt;=Q$2,F1827*VLOOKUP($C1827,Listen!$B$5:$G$95,$N1827+1,FALSE)/VLOOKUP(Q$2,Listen!$B$5:$G$95,$N1827+1,FALSE),"-")</f>
        <v>0</v>
      </c>
      <c r="R1827" s="54">
        <f>IF($C1827&lt;=R$2,G1827*VLOOKUP($C1827,Listen!$B$5:$G$95,$N1827+1,FALSE)/VLOOKUP(R$2,Listen!$B$5:$G$95,$N1827+1,FALSE),"-")</f>
        <v>0</v>
      </c>
      <c r="S1827" s="54">
        <f>IF($C1827&lt;=S$2,H1827*VLOOKUP($C1827,Listen!$B$5:$G$95,$N1827+1,FALSE)/VLOOKUP(S$2,Listen!$B$5:$G$95,$N1827+1,FALSE),"-")</f>
        <v>0</v>
      </c>
      <c r="T1827" s="54">
        <f>IF($C1827&lt;=T$2,I1827*VLOOKUP($C1827,Listen!$B$5:$G$95,$N1827+1,FALSE)/VLOOKUP(T$2,Listen!$B$5:$G$95,$N1827+1,FALSE),"-")</f>
        <v>0</v>
      </c>
      <c r="U1827" s="54">
        <f>IF($C1827&lt;=U$2,J1827*VLOOKUP($C1827,Listen!$B$5:$G$95,$N1827+1,FALSE)/VLOOKUP(U$2,Listen!$B$5:$G$95,$N1827+1,FALSE),"-")</f>
        <v>0</v>
      </c>
      <c r="V1827" s="54">
        <f>IF($C1827&lt;=V$2,K1827*VLOOKUP($C1827,Listen!$B$5:$G$95,$N1827+1,FALSE)/VLOOKUP(V$2,Listen!$B$5:$G$95,$N1827+1,FALSE),"-")</f>
        <v>0</v>
      </c>
    </row>
    <row r="1828" spans="2:22">
      <c r="B1828" s="25"/>
      <c r="C1828" s="3">
        <v>1992</v>
      </c>
      <c r="D1828" s="141"/>
      <c r="E1828" s="141"/>
      <c r="F1828" s="141"/>
      <c r="G1828" s="141"/>
      <c r="H1828" s="141"/>
      <c r="I1828" s="141"/>
      <c r="J1828" s="141"/>
      <c r="K1828" s="141"/>
      <c r="M1828" s="52">
        <v>8</v>
      </c>
      <c r="N1828" s="52">
        <v>3</v>
      </c>
      <c r="O1828" s="54">
        <f>IF($C1828&lt;=O$2,D1828*VLOOKUP($C1828,Listen!$B$5:$G$95,$N1828+1,FALSE)/VLOOKUP(O$2,Listen!$B$5:$G$95,$N1828+1,FALSE),"-")</f>
        <v>0</v>
      </c>
      <c r="P1828" s="54">
        <f>IF($C1828&lt;=P$2,E1828*VLOOKUP($C1828,Listen!$B$5:$G$95,$N1828+1,FALSE)/VLOOKUP(P$2,Listen!$B$5:$G$95,$N1828+1,FALSE),"-")</f>
        <v>0</v>
      </c>
      <c r="Q1828" s="54">
        <f>IF($C1828&lt;=Q$2,F1828*VLOOKUP($C1828,Listen!$B$5:$G$95,$N1828+1,FALSE)/VLOOKUP(Q$2,Listen!$B$5:$G$95,$N1828+1,FALSE),"-")</f>
        <v>0</v>
      </c>
      <c r="R1828" s="54">
        <f>IF($C1828&lt;=R$2,G1828*VLOOKUP($C1828,Listen!$B$5:$G$95,$N1828+1,FALSE)/VLOOKUP(R$2,Listen!$B$5:$G$95,$N1828+1,FALSE),"-")</f>
        <v>0</v>
      </c>
      <c r="S1828" s="54">
        <f>IF($C1828&lt;=S$2,H1828*VLOOKUP($C1828,Listen!$B$5:$G$95,$N1828+1,FALSE)/VLOOKUP(S$2,Listen!$B$5:$G$95,$N1828+1,FALSE),"-")</f>
        <v>0</v>
      </c>
      <c r="T1828" s="54">
        <f>IF($C1828&lt;=T$2,I1828*VLOOKUP($C1828,Listen!$B$5:$G$95,$N1828+1,FALSE)/VLOOKUP(T$2,Listen!$B$5:$G$95,$N1828+1,FALSE),"-")</f>
        <v>0</v>
      </c>
      <c r="U1828" s="54">
        <f>IF($C1828&lt;=U$2,J1828*VLOOKUP($C1828,Listen!$B$5:$G$95,$N1828+1,FALSE)/VLOOKUP(U$2,Listen!$B$5:$G$95,$N1828+1,FALSE),"-")</f>
        <v>0</v>
      </c>
      <c r="V1828" s="54">
        <f>IF($C1828&lt;=V$2,K1828*VLOOKUP($C1828,Listen!$B$5:$G$95,$N1828+1,FALSE)/VLOOKUP(V$2,Listen!$B$5:$G$95,$N1828+1,FALSE),"-")</f>
        <v>0</v>
      </c>
    </row>
    <row r="1829" spans="2:22">
      <c r="B1829" s="25"/>
      <c r="C1829" s="3">
        <v>1991</v>
      </c>
      <c r="D1829" s="141"/>
      <c r="E1829" s="141"/>
      <c r="F1829" s="141"/>
      <c r="G1829" s="141"/>
      <c r="H1829" s="141"/>
      <c r="I1829" s="141"/>
      <c r="J1829" s="141"/>
      <c r="K1829" s="141"/>
      <c r="M1829" s="52">
        <v>8</v>
      </c>
      <c r="N1829" s="52">
        <v>3</v>
      </c>
      <c r="O1829" s="54">
        <f>IF($C1829&lt;=O$2,D1829*VLOOKUP($C1829,Listen!$B$5:$G$95,$N1829+1,FALSE)/VLOOKUP(O$2,Listen!$B$5:$G$95,$N1829+1,FALSE),"-")</f>
        <v>0</v>
      </c>
      <c r="P1829" s="54">
        <f>IF($C1829&lt;=P$2,E1829*VLOOKUP($C1829,Listen!$B$5:$G$95,$N1829+1,FALSE)/VLOOKUP(P$2,Listen!$B$5:$G$95,$N1829+1,FALSE),"-")</f>
        <v>0</v>
      </c>
      <c r="Q1829" s="54">
        <f>IF($C1829&lt;=Q$2,F1829*VLOOKUP($C1829,Listen!$B$5:$G$95,$N1829+1,FALSE)/VLOOKUP(Q$2,Listen!$B$5:$G$95,$N1829+1,FALSE),"-")</f>
        <v>0</v>
      </c>
      <c r="R1829" s="54">
        <f>IF($C1829&lt;=R$2,G1829*VLOOKUP($C1829,Listen!$B$5:$G$95,$N1829+1,FALSE)/VLOOKUP(R$2,Listen!$B$5:$G$95,$N1829+1,FALSE),"-")</f>
        <v>0</v>
      </c>
      <c r="S1829" s="54">
        <f>IF($C1829&lt;=S$2,H1829*VLOOKUP($C1829,Listen!$B$5:$G$95,$N1829+1,FALSE)/VLOOKUP(S$2,Listen!$B$5:$G$95,$N1829+1,FALSE),"-")</f>
        <v>0</v>
      </c>
      <c r="T1829" s="54">
        <f>IF($C1829&lt;=T$2,I1829*VLOOKUP($C1829,Listen!$B$5:$G$95,$N1829+1,FALSE)/VLOOKUP(T$2,Listen!$B$5:$G$95,$N1829+1,FALSE),"-")</f>
        <v>0</v>
      </c>
      <c r="U1829" s="54">
        <f>IF($C1829&lt;=U$2,J1829*VLOOKUP($C1829,Listen!$B$5:$G$95,$N1829+1,FALSE)/VLOOKUP(U$2,Listen!$B$5:$G$95,$N1829+1,FALSE),"-")</f>
        <v>0</v>
      </c>
      <c r="V1829" s="54">
        <f>IF($C1829&lt;=V$2,K1829*VLOOKUP($C1829,Listen!$B$5:$G$95,$N1829+1,FALSE)/VLOOKUP(V$2,Listen!$B$5:$G$95,$N1829+1,FALSE),"-")</f>
        <v>0</v>
      </c>
    </row>
    <row r="1830" spans="2:22">
      <c r="B1830" s="25"/>
      <c r="C1830" s="3">
        <v>1990</v>
      </c>
      <c r="D1830" s="141"/>
      <c r="E1830" s="141"/>
      <c r="F1830" s="141"/>
      <c r="G1830" s="141"/>
      <c r="H1830" s="141"/>
      <c r="I1830" s="141"/>
      <c r="J1830" s="141"/>
      <c r="K1830" s="141"/>
      <c r="M1830" s="52">
        <v>8</v>
      </c>
      <c r="N1830" s="52">
        <v>3</v>
      </c>
      <c r="O1830" s="54">
        <f>IF($C1830&lt;=O$2,D1830*VLOOKUP($C1830,Listen!$B$5:$G$95,$N1830+1,FALSE)/VLOOKUP(O$2,Listen!$B$5:$G$95,$N1830+1,FALSE),"-")</f>
        <v>0</v>
      </c>
      <c r="P1830" s="54">
        <f>IF($C1830&lt;=P$2,E1830*VLOOKUP($C1830,Listen!$B$5:$G$95,$N1830+1,FALSE)/VLOOKUP(P$2,Listen!$B$5:$G$95,$N1830+1,FALSE),"-")</f>
        <v>0</v>
      </c>
      <c r="Q1830" s="54">
        <f>IF($C1830&lt;=Q$2,F1830*VLOOKUP($C1830,Listen!$B$5:$G$95,$N1830+1,FALSE)/VLOOKUP(Q$2,Listen!$B$5:$G$95,$N1830+1,FALSE),"-")</f>
        <v>0</v>
      </c>
      <c r="R1830" s="54">
        <f>IF($C1830&lt;=R$2,G1830*VLOOKUP($C1830,Listen!$B$5:$G$95,$N1830+1,FALSE)/VLOOKUP(R$2,Listen!$B$5:$G$95,$N1830+1,FALSE),"-")</f>
        <v>0</v>
      </c>
      <c r="S1830" s="54">
        <f>IF($C1830&lt;=S$2,H1830*VLOOKUP($C1830,Listen!$B$5:$G$95,$N1830+1,FALSE)/VLOOKUP(S$2,Listen!$B$5:$G$95,$N1830+1,FALSE),"-")</f>
        <v>0</v>
      </c>
      <c r="T1830" s="54">
        <f>IF($C1830&lt;=T$2,I1830*VLOOKUP($C1830,Listen!$B$5:$G$95,$N1830+1,FALSE)/VLOOKUP(T$2,Listen!$B$5:$G$95,$N1830+1,FALSE),"-")</f>
        <v>0</v>
      </c>
      <c r="U1830" s="54">
        <f>IF($C1830&lt;=U$2,J1830*VLOOKUP($C1830,Listen!$B$5:$G$95,$N1830+1,FALSE)/VLOOKUP(U$2,Listen!$B$5:$G$95,$N1830+1,FALSE),"-")</f>
        <v>0</v>
      </c>
      <c r="V1830" s="54">
        <f>IF($C1830&lt;=V$2,K1830*VLOOKUP($C1830,Listen!$B$5:$G$95,$N1830+1,FALSE)/VLOOKUP(V$2,Listen!$B$5:$G$95,$N1830+1,FALSE),"-")</f>
        <v>0</v>
      </c>
    </row>
    <row r="1831" spans="2:22">
      <c r="B1831" s="25"/>
      <c r="C1831" s="3">
        <v>1989</v>
      </c>
      <c r="D1831" s="141"/>
      <c r="E1831" s="141"/>
      <c r="F1831" s="141"/>
      <c r="G1831" s="141"/>
      <c r="H1831" s="141"/>
      <c r="I1831" s="141"/>
      <c r="J1831" s="141"/>
      <c r="K1831" s="141"/>
      <c r="M1831" s="52">
        <v>8</v>
      </c>
      <c r="N1831" s="52">
        <v>3</v>
      </c>
      <c r="O1831" s="54">
        <f>IF($C1831&lt;=O$2,D1831*VLOOKUP($C1831,Listen!$B$5:$G$95,$N1831+1,FALSE)/VLOOKUP(O$2,Listen!$B$5:$G$95,$N1831+1,FALSE),"-")</f>
        <v>0</v>
      </c>
      <c r="P1831" s="54">
        <f>IF($C1831&lt;=P$2,E1831*VLOOKUP($C1831,Listen!$B$5:$G$95,$N1831+1,FALSE)/VLOOKUP(P$2,Listen!$B$5:$G$95,$N1831+1,FALSE),"-")</f>
        <v>0</v>
      </c>
      <c r="Q1831" s="54">
        <f>IF($C1831&lt;=Q$2,F1831*VLOOKUP($C1831,Listen!$B$5:$G$95,$N1831+1,FALSE)/VLOOKUP(Q$2,Listen!$B$5:$G$95,$N1831+1,FALSE),"-")</f>
        <v>0</v>
      </c>
      <c r="R1831" s="54">
        <f>IF($C1831&lt;=R$2,G1831*VLOOKUP($C1831,Listen!$B$5:$G$95,$N1831+1,FALSE)/VLOOKUP(R$2,Listen!$B$5:$G$95,$N1831+1,FALSE),"-")</f>
        <v>0</v>
      </c>
      <c r="S1831" s="54">
        <f>IF($C1831&lt;=S$2,H1831*VLOOKUP($C1831,Listen!$B$5:$G$95,$N1831+1,FALSE)/VLOOKUP(S$2,Listen!$B$5:$G$95,$N1831+1,FALSE),"-")</f>
        <v>0</v>
      </c>
      <c r="T1831" s="54">
        <f>IF($C1831&lt;=T$2,I1831*VLOOKUP($C1831,Listen!$B$5:$G$95,$N1831+1,FALSE)/VLOOKUP(T$2,Listen!$B$5:$G$95,$N1831+1,FALSE),"-")</f>
        <v>0</v>
      </c>
      <c r="U1831" s="54">
        <f>IF($C1831&lt;=U$2,J1831*VLOOKUP($C1831,Listen!$B$5:$G$95,$N1831+1,FALSE)/VLOOKUP(U$2,Listen!$B$5:$G$95,$N1831+1,FALSE),"-")</f>
        <v>0</v>
      </c>
      <c r="V1831" s="54">
        <f>IF($C1831&lt;=V$2,K1831*VLOOKUP($C1831,Listen!$B$5:$G$95,$N1831+1,FALSE)/VLOOKUP(V$2,Listen!$B$5:$G$95,$N1831+1,FALSE),"-")</f>
        <v>0</v>
      </c>
    </row>
    <row r="1832" spans="2:22">
      <c r="B1832" s="25"/>
      <c r="C1832" s="3">
        <v>1988</v>
      </c>
      <c r="D1832" s="141"/>
      <c r="E1832" s="141"/>
      <c r="F1832" s="141"/>
      <c r="G1832" s="141"/>
      <c r="H1832" s="141"/>
      <c r="I1832" s="141"/>
      <c r="J1832" s="141"/>
      <c r="K1832" s="141"/>
      <c r="M1832" s="52">
        <v>8</v>
      </c>
      <c r="N1832" s="52">
        <v>3</v>
      </c>
      <c r="O1832" s="54">
        <f>IF($C1832&lt;=O$2,D1832*VLOOKUP($C1832,Listen!$B$5:$G$95,$N1832+1,FALSE)/VLOOKUP(O$2,Listen!$B$5:$G$95,$N1832+1,FALSE),"-")</f>
        <v>0</v>
      </c>
      <c r="P1832" s="54">
        <f>IF($C1832&lt;=P$2,E1832*VLOOKUP($C1832,Listen!$B$5:$G$95,$N1832+1,FALSE)/VLOOKUP(P$2,Listen!$B$5:$G$95,$N1832+1,FALSE),"-")</f>
        <v>0</v>
      </c>
      <c r="Q1832" s="54">
        <f>IF($C1832&lt;=Q$2,F1832*VLOOKUP($C1832,Listen!$B$5:$G$95,$N1832+1,FALSE)/VLOOKUP(Q$2,Listen!$B$5:$G$95,$N1832+1,FALSE),"-")</f>
        <v>0</v>
      </c>
      <c r="R1832" s="54">
        <f>IF($C1832&lt;=R$2,G1832*VLOOKUP($C1832,Listen!$B$5:$G$95,$N1832+1,FALSE)/VLOOKUP(R$2,Listen!$B$5:$G$95,$N1832+1,FALSE),"-")</f>
        <v>0</v>
      </c>
      <c r="S1832" s="54">
        <f>IF($C1832&lt;=S$2,H1832*VLOOKUP($C1832,Listen!$B$5:$G$95,$N1832+1,FALSE)/VLOOKUP(S$2,Listen!$B$5:$G$95,$N1832+1,FALSE),"-")</f>
        <v>0</v>
      </c>
      <c r="T1832" s="54">
        <f>IF($C1832&lt;=T$2,I1832*VLOOKUP($C1832,Listen!$B$5:$G$95,$N1832+1,FALSE)/VLOOKUP(T$2,Listen!$B$5:$G$95,$N1832+1,FALSE),"-")</f>
        <v>0</v>
      </c>
      <c r="U1832" s="54">
        <f>IF($C1832&lt;=U$2,J1832*VLOOKUP($C1832,Listen!$B$5:$G$95,$N1832+1,FALSE)/VLOOKUP(U$2,Listen!$B$5:$G$95,$N1832+1,FALSE),"-")</f>
        <v>0</v>
      </c>
      <c r="V1832" s="54">
        <f>IF($C1832&lt;=V$2,K1832*VLOOKUP($C1832,Listen!$B$5:$G$95,$N1832+1,FALSE)/VLOOKUP(V$2,Listen!$B$5:$G$95,$N1832+1,FALSE),"-")</f>
        <v>0</v>
      </c>
    </row>
    <row r="1833" spans="2:22">
      <c r="B1833" s="25"/>
      <c r="C1833" s="3">
        <v>1987</v>
      </c>
      <c r="D1833" s="141"/>
      <c r="E1833" s="141"/>
      <c r="F1833" s="141"/>
      <c r="G1833" s="141"/>
      <c r="H1833" s="141"/>
      <c r="I1833" s="141"/>
      <c r="J1833" s="141"/>
      <c r="K1833" s="141"/>
      <c r="M1833" s="52">
        <v>8</v>
      </c>
      <c r="N1833" s="52">
        <v>3</v>
      </c>
      <c r="O1833" s="54">
        <f>IF($C1833&lt;=O$2,D1833*VLOOKUP($C1833,Listen!$B$5:$G$95,$N1833+1,FALSE)/VLOOKUP(O$2,Listen!$B$5:$G$95,$N1833+1,FALSE),"-")</f>
        <v>0</v>
      </c>
      <c r="P1833" s="54">
        <f>IF($C1833&lt;=P$2,E1833*VLOOKUP($C1833,Listen!$B$5:$G$95,$N1833+1,FALSE)/VLOOKUP(P$2,Listen!$B$5:$G$95,$N1833+1,FALSE),"-")</f>
        <v>0</v>
      </c>
      <c r="Q1833" s="54">
        <f>IF($C1833&lt;=Q$2,F1833*VLOOKUP($C1833,Listen!$B$5:$G$95,$N1833+1,FALSE)/VLOOKUP(Q$2,Listen!$B$5:$G$95,$N1833+1,FALSE),"-")</f>
        <v>0</v>
      </c>
      <c r="R1833" s="54">
        <f>IF($C1833&lt;=R$2,G1833*VLOOKUP($C1833,Listen!$B$5:$G$95,$N1833+1,FALSE)/VLOOKUP(R$2,Listen!$B$5:$G$95,$N1833+1,FALSE),"-")</f>
        <v>0</v>
      </c>
      <c r="S1833" s="54">
        <f>IF($C1833&lt;=S$2,H1833*VLOOKUP($C1833,Listen!$B$5:$G$95,$N1833+1,FALSE)/VLOOKUP(S$2,Listen!$B$5:$G$95,$N1833+1,FALSE),"-")</f>
        <v>0</v>
      </c>
      <c r="T1833" s="54">
        <f>IF($C1833&lt;=T$2,I1833*VLOOKUP($C1833,Listen!$B$5:$G$95,$N1833+1,FALSE)/VLOOKUP(T$2,Listen!$B$5:$G$95,$N1833+1,FALSE),"-")</f>
        <v>0</v>
      </c>
      <c r="U1833" s="54">
        <f>IF($C1833&lt;=U$2,J1833*VLOOKUP($C1833,Listen!$B$5:$G$95,$N1833+1,FALSE)/VLOOKUP(U$2,Listen!$B$5:$G$95,$N1833+1,FALSE),"-")</f>
        <v>0</v>
      </c>
      <c r="V1833" s="54">
        <f>IF($C1833&lt;=V$2,K1833*VLOOKUP($C1833,Listen!$B$5:$G$95,$N1833+1,FALSE)/VLOOKUP(V$2,Listen!$B$5:$G$95,$N1833+1,FALSE),"-")</f>
        <v>0</v>
      </c>
    </row>
    <row r="1834" spans="2:22">
      <c r="B1834" s="25"/>
      <c r="C1834" s="3">
        <v>1986</v>
      </c>
      <c r="D1834" s="141"/>
      <c r="E1834" s="141"/>
      <c r="F1834" s="141"/>
      <c r="G1834" s="141"/>
      <c r="H1834" s="141"/>
      <c r="I1834" s="141"/>
      <c r="J1834" s="141"/>
      <c r="K1834" s="141"/>
      <c r="M1834" s="52">
        <v>8</v>
      </c>
      <c r="N1834" s="52">
        <v>3</v>
      </c>
      <c r="O1834" s="54">
        <f>IF($C1834&lt;=O$2,D1834*VLOOKUP($C1834,Listen!$B$5:$G$95,$N1834+1,FALSE)/VLOOKUP(O$2,Listen!$B$5:$G$95,$N1834+1,FALSE),"-")</f>
        <v>0</v>
      </c>
      <c r="P1834" s="54">
        <f>IF($C1834&lt;=P$2,E1834*VLOOKUP($C1834,Listen!$B$5:$G$95,$N1834+1,FALSE)/VLOOKUP(P$2,Listen!$B$5:$G$95,$N1834+1,FALSE),"-")</f>
        <v>0</v>
      </c>
      <c r="Q1834" s="54">
        <f>IF($C1834&lt;=Q$2,F1834*VLOOKUP($C1834,Listen!$B$5:$G$95,$N1834+1,FALSE)/VLOOKUP(Q$2,Listen!$B$5:$G$95,$N1834+1,FALSE),"-")</f>
        <v>0</v>
      </c>
      <c r="R1834" s="54">
        <f>IF($C1834&lt;=R$2,G1834*VLOOKUP($C1834,Listen!$B$5:$G$95,$N1834+1,FALSE)/VLOOKUP(R$2,Listen!$B$5:$G$95,$N1834+1,FALSE),"-")</f>
        <v>0</v>
      </c>
      <c r="S1834" s="54">
        <f>IF($C1834&lt;=S$2,H1834*VLOOKUP($C1834,Listen!$B$5:$G$95,$N1834+1,FALSE)/VLOOKUP(S$2,Listen!$B$5:$G$95,$N1834+1,FALSE),"-")</f>
        <v>0</v>
      </c>
      <c r="T1834" s="54">
        <f>IF($C1834&lt;=T$2,I1834*VLOOKUP($C1834,Listen!$B$5:$G$95,$N1834+1,FALSE)/VLOOKUP(T$2,Listen!$B$5:$G$95,$N1834+1,FALSE),"-")</f>
        <v>0</v>
      </c>
      <c r="U1834" s="54">
        <f>IF($C1834&lt;=U$2,J1834*VLOOKUP($C1834,Listen!$B$5:$G$95,$N1834+1,FALSE)/VLOOKUP(U$2,Listen!$B$5:$G$95,$N1834+1,FALSE),"-")</f>
        <v>0</v>
      </c>
      <c r="V1834" s="54">
        <f>IF($C1834&lt;=V$2,K1834*VLOOKUP($C1834,Listen!$B$5:$G$95,$N1834+1,FALSE)/VLOOKUP(V$2,Listen!$B$5:$G$95,$N1834+1,FALSE),"-")</f>
        <v>0</v>
      </c>
    </row>
    <row r="1835" spans="2:22">
      <c r="B1835" s="25"/>
      <c r="C1835" s="3">
        <v>1985</v>
      </c>
      <c r="D1835" s="141"/>
      <c r="E1835" s="141"/>
      <c r="F1835" s="141"/>
      <c r="G1835" s="141"/>
      <c r="H1835" s="141"/>
      <c r="I1835" s="141"/>
      <c r="J1835" s="141"/>
      <c r="K1835" s="141"/>
      <c r="M1835" s="52">
        <v>8</v>
      </c>
      <c r="N1835" s="52">
        <v>3</v>
      </c>
      <c r="O1835" s="54">
        <f>IF($C1835&lt;=O$2,D1835*VLOOKUP($C1835,Listen!$B$5:$G$95,$N1835+1,FALSE)/VLOOKUP(O$2,Listen!$B$5:$G$95,$N1835+1,FALSE),"-")</f>
        <v>0</v>
      </c>
      <c r="P1835" s="54">
        <f>IF($C1835&lt;=P$2,E1835*VLOOKUP($C1835,Listen!$B$5:$G$95,$N1835+1,FALSE)/VLOOKUP(P$2,Listen!$B$5:$G$95,$N1835+1,FALSE),"-")</f>
        <v>0</v>
      </c>
      <c r="Q1835" s="54">
        <f>IF($C1835&lt;=Q$2,F1835*VLOOKUP($C1835,Listen!$B$5:$G$95,$N1835+1,FALSE)/VLOOKUP(Q$2,Listen!$B$5:$G$95,$N1835+1,FALSE),"-")</f>
        <v>0</v>
      </c>
      <c r="R1835" s="54">
        <f>IF($C1835&lt;=R$2,G1835*VLOOKUP($C1835,Listen!$B$5:$G$95,$N1835+1,FALSE)/VLOOKUP(R$2,Listen!$B$5:$G$95,$N1835+1,FALSE),"-")</f>
        <v>0</v>
      </c>
      <c r="S1835" s="54">
        <f>IF($C1835&lt;=S$2,H1835*VLOOKUP($C1835,Listen!$B$5:$G$95,$N1835+1,FALSE)/VLOOKUP(S$2,Listen!$B$5:$G$95,$N1835+1,FALSE),"-")</f>
        <v>0</v>
      </c>
      <c r="T1835" s="54">
        <f>IF($C1835&lt;=T$2,I1835*VLOOKUP($C1835,Listen!$B$5:$G$95,$N1835+1,FALSE)/VLOOKUP(T$2,Listen!$B$5:$G$95,$N1835+1,FALSE),"-")</f>
        <v>0</v>
      </c>
      <c r="U1835" s="54">
        <f>IF($C1835&lt;=U$2,J1835*VLOOKUP($C1835,Listen!$B$5:$G$95,$N1835+1,FALSE)/VLOOKUP(U$2,Listen!$B$5:$G$95,$N1835+1,FALSE),"-")</f>
        <v>0</v>
      </c>
      <c r="V1835" s="54">
        <f>IF($C1835&lt;=V$2,K1835*VLOOKUP($C1835,Listen!$B$5:$G$95,$N1835+1,FALSE)/VLOOKUP(V$2,Listen!$B$5:$G$95,$N1835+1,FALSE),"-")</f>
        <v>0</v>
      </c>
    </row>
    <row r="1836" spans="2:22">
      <c r="B1836" s="25"/>
      <c r="C1836" s="3">
        <v>1984</v>
      </c>
      <c r="D1836" s="141"/>
      <c r="E1836" s="141"/>
      <c r="F1836" s="141"/>
      <c r="G1836" s="141"/>
      <c r="H1836" s="141"/>
      <c r="I1836" s="141"/>
      <c r="J1836" s="141"/>
      <c r="K1836" s="141"/>
      <c r="M1836" s="52">
        <v>8</v>
      </c>
      <c r="N1836" s="52">
        <v>3</v>
      </c>
      <c r="O1836" s="54">
        <f>IF($C1836&lt;=O$2,D1836*VLOOKUP($C1836,Listen!$B$5:$G$95,$N1836+1,FALSE)/VLOOKUP(O$2,Listen!$B$5:$G$95,$N1836+1,FALSE),"-")</f>
        <v>0</v>
      </c>
      <c r="P1836" s="54">
        <f>IF($C1836&lt;=P$2,E1836*VLOOKUP($C1836,Listen!$B$5:$G$95,$N1836+1,FALSE)/VLOOKUP(P$2,Listen!$B$5:$G$95,$N1836+1,FALSE),"-")</f>
        <v>0</v>
      </c>
      <c r="Q1836" s="54">
        <f>IF($C1836&lt;=Q$2,F1836*VLOOKUP($C1836,Listen!$B$5:$G$95,$N1836+1,FALSE)/VLOOKUP(Q$2,Listen!$B$5:$G$95,$N1836+1,FALSE),"-")</f>
        <v>0</v>
      </c>
      <c r="R1836" s="54">
        <f>IF($C1836&lt;=R$2,G1836*VLOOKUP($C1836,Listen!$B$5:$G$95,$N1836+1,FALSE)/VLOOKUP(R$2,Listen!$B$5:$G$95,$N1836+1,FALSE),"-")</f>
        <v>0</v>
      </c>
      <c r="S1836" s="54">
        <f>IF($C1836&lt;=S$2,H1836*VLOOKUP($C1836,Listen!$B$5:$G$95,$N1836+1,FALSE)/VLOOKUP(S$2,Listen!$B$5:$G$95,$N1836+1,FALSE),"-")</f>
        <v>0</v>
      </c>
      <c r="T1836" s="54">
        <f>IF($C1836&lt;=T$2,I1836*VLOOKUP($C1836,Listen!$B$5:$G$95,$N1836+1,FALSE)/VLOOKUP(T$2,Listen!$B$5:$G$95,$N1836+1,FALSE),"-")</f>
        <v>0</v>
      </c>
      <c r="U1836" s="54">
        <f>IF($C1836&lt;=U$2,J1836*VLOOKUP($C1836,Listen!$B$5:$G$95,$N1836+1,FALSE)/VLOOKUP(U$2,Listen!$B$5:$G$95,$N1836+1,FALSE),"-")</f>
        <v>0</v>
      </c>
      <c r="V1836" s="54">
        <f>IF($C1836&lt;=V$2,K1836*VLOOKUP($C1836,Listen!$B$5:$G$95,$N1836+1,FALSE)/VLOOKUP(V$2,Listen!$B$5:$G$95,$N1836+1,FALSE),"-")</f>
        <v>0</v>
      </c>
    </row>
    <row r="1837" spans="2:22">
      <c r="B1837" s="25"/>
      <c r="C1837" s="3">
        <v>1983</v>
      </c>
      <c r="D1837" s="141"/>
      <c r="E1837" s="141"/>
      <c r="F1837" s="141"/>
      <c r="G1837" s="141"/>
      <c r="H1837" s="141"/>
      <c r="I1837" s="141"/>
      <c r="J1837" s="141"/>
      <c r="K1837" s="141"/>
      <c r="M1837" s="52">
        <v>8</v>
      </c>
      <c r="N1837" s="52">
        <v>3</v>
      </c>
      <c r="O1837" s="54">
        <f>IF($C1837&lt;=O$2,D1837*VLOOKUP($C1837,Listen!$B$5:$G$95,$N1837+1,FALSE)/VLOOKUP(O$2,Listen!$B$5:$G$95,$N1837+1,FALSE),"-")</f>
        <v>0</v>
      </c>
      <c r="P1837" s="54">
        <f>IF($C1837&lt;=P$2,E1837*VLOOKUP($C1837,Listen!$B$5:$G$95,$N1837+1,FALSE)/VLOOKUP(P$2,Listen!$B$5:$G$95,$N1837+1,FALSE),"-")</f>
        <v>0</v>
      </c>
      <c r="Q1837" s="54">
        <f>IF($C1837&lt;=Q$2,F1837*VLOOKUP($C1837,Listen!$B$5:$G$95,$N1837+1,FALSE)/VLOOKUP(Q$2,Listen!$B$5:$G$95,$N1837+1,FALSE),"-")</f>
        <v>0</v>
      </c>
      <c r="R1837" s="54">
        <f>IF($C1837&lt;=R$2,G1837*VLOOKUP($C1837,Listen!$B$5:$G$95,$N1837+1,FALSE)/VLOOKUP(R$2,Listen!$B$5:$G$95,$N1837+1,FALSE),"-")</f>
        <v>0</v>
      </c>
      <c r="S1837" s="54">
        <f>IF($C1837&lt;=S$2,H1837*VLOOKUP($C1837,Listen!$B$5:$G$95,$N1837+1,FALSE)/VLOOKUP(S$2,Listen!$B$5:$G$95,$N1837+1,FALSE),"-")</f>
        <v>0</v>
      </c>
      <c r="T1837" s="54">
        <f>IF($C1837&lt;=T$2,I1837*VLOOKUP($C1837,Listen!$B$5:$G$95,$N1837+1,FALSE)/VLOOKUP(T$2,Listen!$B$5:$G$95,$N1837+1,FALSE),"-")</f>
        <v>0</v>
      </c>
      <c r="U1837" s="54">
        <f>IF($C1837&lt;=U$2,J1837*VLOOKUP($C1837,Listen!$B$5:$G$95,$N1837+1,FALSE)/VLOOKUP(U$2,Listen!$B$5:$G$95,$N1837+1,FALSE),"-")</f>
        <v>0</v>
      </c>
      <c r="V1837" s="54">
        <f>IF($C1837&lt;=V$2,K1837*VLOOKUP($C1837,Listen!$B$5:$G$95,$N1837+1,FALSE)/VLOOKUP(V$2,Listen!$B$5:$G$95,$N1837+1,FALSE),"-")</f>
        <v>0</v>
      </c>
    </row>
    <row r="1838" spans="2:22">
      <c r="B1838" s="25"/>
      <c r="C1838" s="3">
        <v>1982</v>
      </c>
      <c r="D1838" s="141"/>
      <c r="E1838" s="141"/>
      <c r="F1838" s="141"/>
      <c r="G1838" s="141"/>
      <c r="H1838" s="141"/>
      <c r="I1838" s="141"/>
      <c r="J1838" s="141"/>
      <c r="K1838" s="141"/>
      <c r="M1838" s="52">
        <v>8</v>
      </c>
      <c r="N1838" s="52">
        <v>3</v>
      </c>
      <c r="O1838" s="54">
        <f>IF($C1838&lt;=O$2,D1838*VLOOKUP($C1838,Listen!$B$5:$G$95,$N1838+1,FALSE)/VLOOKUP(O$2,Listen!$B$5:$G$95,$N1838+1,FALSE),"-")</f>
        <v>0</v>
      </c>
      <c r="P1838" s="54">
        <f>IF($C1838&lt;=P$2,E1838*VLOOKUP($C1838,Listen!$B$5:$G$95,$N1838+1,FALSE)/VLOOKUP(P$2,Listen!$B$5:$G$95,$N1838+1,FALSE),"-")</f>
        <v>0</v>
      </c>
      <c r="Q1838" s="54">
        <f>IF($C1838&lt;=Q$2,F1838*VLOOKUP($C1838,Listen!$B$5:$G$95,$N1838+1,FALSE)/VLOOKUP(Q$2,Listen!$B$5:$G$95,$N1838+1,FALSE),"-")</f>
        <v>0</v>
      </c>
      <c r="R1838" s="54">
        <f>IF($C1838&lt;=R$2,G1838*VLOOKUP($C1838,Listen!$B$5:$G$95,$N1838+1,FALSE)/VLOOKUP(R$2,Listen!$B$5:$G$95,$N1838+1,FALSE),"-")</f>
        <v>0</v>
      </c>
      <c r="S1838" s="54">
        <f>IF($C1838&lt;=S$2,H1838*VLOOKUP($C1838,Listen!$B$5:$G$95,$N1838+1,FALSE)/VLOOKUP(S$2,Listen!$B$5:$G$95,$N1838+1,FALSE),"-")</f>
        <v>0</v>
      </c>
      <c r="T1838" s="54">
        <f>IF($C1838&lt;=T$2,I1838*VLOOKUP($C1838,Listen!$B$5:$G$95,$N1838+1,FALSE)/VLOOKUP(T$2,Listen!$B$5:$G$95,$N1838+1,FALSE),"-")</f>
        <v>0</v>
      </c>
      <c r="U1838" s="54">
        <f>IF($C1838&lt;=U$2,J1838*VLOOKUP($C1838,Listen!$B$5:$G$95,$N1838+1,FALSE)/VLOOKUP(U$2,Listen!$B$5:$G$95,$N1838+1,FALSE),"-")</f>
        <v>0</v>
      </c>
      <c r="V1838" s="54">
        <f>IF($C1838&lt;=V$2,K1838*VLOOKUP($C1838,Listen!$B$5:$G$95,$N1838+1,FALSE)/VLOOKUP(V$2,Listen!$B$5:$G$95,$N1838+1,FALSE),"-")</f>
        <v>0</v>
      </c>
    </row>
    <row r="1839" spans="2:22">
      <c r="B1839" s="25"/>
      <c r="C1839" s="3">
        <v>1981</v>
      </c>
      <c r="D1839" s="141"/>
      <c r="E1839" s="141"/>
      <c r="F1839" s="141"/>
      <c r="G1839" s="141"/>
      <c r="H1839" s="141"/>
      <c r="I1839" s="141"/>
      <c r="J1839" s="141"/>
      <c r="K1839" s="141"/>
      <c r="M1839" s="52">
        <v>8</v>
      </c>
      <c r="N1839" s="52">
        <v>3</v>
      </c>
      <c r="O1839" s="54">
        <f>IF($C1839&lt;=O$2,D1839*VLOOKUP($C1839,Listen!$B$5:$G$95,$N1839+1,FALSE)/VLOOKUP(O$2,Listen!$B$5:$G$95,$N1839+1,FALSE),"-")</f>
        <v>0</v>
      </c>
      <c r="P1839" s="54">
        <f>IF($C1839&lt;=P$2,E1839*VLOOKUP($C1839,Listen!$B$5:$G$95,$N1839+1,FALSE)/VLOOKUP(P$2,Listen!$B$5:$G$95,$N1839+1,FALSE),"-")</f>
        <v>0</v>
      </c>
      <c r="Q1839" s="54">
        <f>IF($C1839&lt;=Q$2,F1839*VLOOKUP($C1839,Listen!$B$5:$G$95,$N1839+1,FALSE)/VLOOKUP(Q$2,Listen!$B$5:$G$95,$N1839+1,FALSE),"-")</f>
        <v>0</v>
      </c>
      <c r="R1839" s="54">
        <f>IF($C1839&lt;=R$2,G1839*VLOOKUP($C1839,Listen!$B$5:$G$95,$N1839+1,FALSE)/VLOOKUP(R$2,Listen!$B$5:$G$95,$N1839+1,FALSE),"-")</f>
        <v>0</v>
      </c>
      <c r="S1839" s="54">
        <f>IF($C1839&lt;=S$2,H1839*VLOOKUP($C1839,Listen!$B$5:$G$95,$N1839+1,FALSE)/VLOOKUP(S$2,Listen!$B$5:$G$95,$N1839+1,FALSE),"-")</f>
        <v>0</v>
      </c>
      <c r="T1839" s="54">
        <f>IF($C1839&lt;=T$2,I1839*VLOOKUP($C1839,Listen!$B$5:$G$95,$N1839+1,FALSE)/VLOOKUP(T$2,Listen!$B$5:$G$95,$N1839+1,FALSE),"-")</f>
        <v>0</v>
      </c>
      <c r="U1839" s="54">
        <f>IF($C1839&lt;=U$2,J1839*VLOOKUP($C1839,Listen!$B$5:$G$95,$N1839+1,FALSE)/VLOOKUP(U$2,Listen!$B$5:$G$95,$N1839+1,FALSE),"-")</f>
        <v>0</v>
      </c>
      <c r="V1839" s="54">
        <f>IF($C1839&lt;=V$2,K1839*VLOOKUP($C1839,Listen!$B$5:$G$95,$N1839+1,FALSE)/VLOOKUP(V$2,Listen!$B$5:$G$95,$N1839+1,FALSE),"-")</f>
        <v>0</v>
      </c>
    </row>
    <row r="1840" spans="2:22">
      <c r="B1840" s="25"/>
      <c r="C1840" s="3">
        <v>1980</v>
      </c>
      <c r="D1840" s="141"/>
      <c r="E1840" s="141"/>
      <c r="F1840" s="141"/>
      <c r="G1840" s="141"/>
      <c r="H1840" s="141"/>
      <c r="I1840" s="141"/>
      <c r="J1840" s="141"/>
      <c r="K1840" s="141"/>
      <c r="M1840" s="52">
        <v>8</v>
      </c>
      <c r="N1840" s="52">
        <v>3</v>
      </c>
      <c r="O1840" s="54">
        <f>IF($C1840&lt;=O$2,D1840*VLOOKUP($C1840,Listen!$B$5:$G$95,$N1840+1,FALSE)/VLOOKUP(O$2,Listen!$B$5:$G$95,$N1840+1,FALSE),"-")</f>
        <v>0</v>
      </c>
      <c r="P1840" s="54">
        <f>IF($C1840&lt;=P$2,E1840*VLOOKUP($C1840,Listen!$B$5:$G$95,$N1840+1,FALSE)/VLOOKUP(P$2,Listen!$B$5:$G$95,$N1840+1,FALSE),"-")</f>
        <v>0</v>
      </c>
      <c r="Q1840" s="54">
        <f>IF($C1840&lt;=Q$2,F1840*VLOOKUP($C1840,Listen!$B$5:$G$95,$N1840+1,FALSE)/VLOOKUP(Q$2,Listen!$B$5:$G$95,$N1840+1,FALSE),"-")</f>
        <v>0</v>
      </c>
      <c r="R1840" s="54">
        <f>IF($C1840&lt;=R$2,G1840*VLOOKUP($C1840,Listen!$B$5:$G$95,$N1840+1,FALSE)/VLOOKUP(R$2,Listen!$B$5:$G$95,$N1840+1,FALSE),"-")</f>
        <v>0</v>
      </c>
      <c r="S1840" s="54">
        <f>IF($C1840&lt;=S$2,H1840*VLOOKUP($C1840,Listen!$B$5:$G$95,$N1840+1,FALSE)/VLOOKUP(S$2,Listen!$B$5:$G$95,$N1840+1,FALSE),"-")</f>
        <v>0</v>
      </c>
      <c r="T1840" s="54">
        <f>IF($C1840&lt;=T$2,I1840*VLOOKUP($C1840,Listen!$B$5:$G$95,$N1840+1,FALSE)/VLOOKUP(T$2,Listen!$B$5:$G$95,$N1840+1,FALSE),"-")</f>
        <v>0</v>
      </c>
      <c r="U1840" s="54">
        <f>IF($C1840&lt;=U$2,J1840*VLOOKUP($C1840,Listen!$B$5:$G$95,$N1840+1,FALSE)/VLOOKUP(U$2,Listen!$B$5:$G$95,$N1840+1,FALSE),"-")</f>
        <v>0</v>
      </c>
      <c r="V1840" s="54">
        <f>IF($C1840&lt;=V$2,K1840*VLOOKUP($C1840,Listen!$B$5:$G$95,$N1840+1,FALSE)/VLOOKUP(V$2,Listen!$B$5:$G$95,$N1840+1,FALSE),"-")</f>
        <v>0</v>
      </c>
    </row>
    <row r="1841" spans="2:22">
      <c r="B1841" s="25"/>
      <c r="C1841" s="3">
        <v>1979</v>
      </c>
      <c r="D1841" s="141"/>
      <c r="E1841" s="141"/>
      <c r="F1841" s="141"/>
      <c r="G1841" s="141"/>
      <c r="H1841" s="141"/>
      <c r="I1841" s="141"/>
      <c r="J1841" s="141"/>
      <c r="K1841" s="141"/>
      <c r="M1841" s="52">
        <v>8</v>
      </c>
      <c r="N1841" s="52">
        <v>3</v>
      </c>
      <c r="O1841" s="54">
        <f>IF($C1841&lt;=O$2,D1841*VLOOKUP($C1841,Listen!$B$5:$G$95,$N1841+1,FALSE)/VLOOKUP(O$2,Listen!$B$5:$G$95,$N1841+1,FALSE),"-")</f>
        <v>0</v>
      </c>
      <c r="P1841" s="54">
        <f>IF($C1841&lt;=P$2,E1841*VLOOKUP($C1841,Listen!$B$5:$G$95,$N1841+1,FALSE)/VLOOKUP(P$2,Listen!$B$5:$G$95,$N1841+1,FALSE),"-")</f>
        <v>0</v>
      </c>
      <c r="Q1841" s="54">
        <f>IF($C1841&lt;=Q$2,F1841*VLOOKUP($C1841,Listen!$B$5:$G$95,$N1841+1,FALSE)/VLOOKUP(Q$2,Listen!$B$5:$G$95,$N1841+1,FALSE),"-")</f>
        <v>0</v>
      </c>
      <c r="R1841" s="54">
        <f>IF($C1841&lt;=R$2,G1841*VLOOKUP($C1841,Listen!$B$5:$G$95,$N1841+1,FALSE)/VLOOKUP(R$2,Listen!$B$5:$G$95,$N1841+1,FALSE),"-")</f>
        <v>0</v>
      </c>
      <c r="S1841" s="54">
        <f>IF($C1841&lt;=S$2,H1841*VLOOKUP($C1841,Listen!$B$5:$G$95,$N1841+1,FALSE)/VLOOKUP(S$2,Listen!$B$5:$G$95,$N1841+1,FALSE),"-")</f>
        <v>0</v>
      </c>
      <c r="T1841" s="54">
        <f>IF($C1841&lt;=T$2,I1841*VLOOKUP($C1841,Listen!$B$5:$G$95,$N1841+1,FALSE)/VLOOKUP(T$2,Listen!$B$5:$G$95,$N1841+1,FALSE),"-")</f>
        <v>0</v>
      </c>
      <c r="U1841" s="54">
        <f>IF($C1841&lt;=U$2,J1841*VLOOKUP($C1841,Listen!$B$5:$G$95,$N1841+1,FALSE)/VLOOKUP(U$2,Listen!$B$5:$G$95,$N1841+1,FALSE),"-")</f>
        <v>0</v>
      </c>
      <c r="V1841" s="54">
        <f>IF($C1841&lt;=V$2,K1841*VLOOKUP($C1841,Listen!$B$5:$G$95,$N1841+1,FALSE)/VLOOKUP(V$2,Listen!$B$5:$G$95,$N1841+1,FALSE),"-")</f>
        <v>0</v>
      </c>
    </row>
    <row r="1842" spans="2:22">
      <c r="B1842" s="25"/>
      <c r="C1842" s="3">
        <v>1978</v>
      </c>
      <c r="D1842" s="141"/>
      <c r="E1842" s="141"/>
      <c r="F1842" s="141"/>
      <c r="G1842" s="141"/>
      <c r="H1842" s="141"/>
      <c r="I1842" s="141"/>
      <c r="J1842" s="141"/>
      <c r="K1842" s="141"/>
      <c r="M1842" s="52">
        <v>8</v>
      </c>
      <c r="N1842" s="52">
        <v>3</v>
      </c>
      <c r="O1842" s="54">
        <f>IF($C1842&lt;=O$2,D1842*VLOOKUP($C1842,Listen!$B$5:$G$95,$N1842+1,FALSE)/VLOOKUP(O$2,Listen!$B$5:$G$95,$N1842+1,FALSE),"-")</f>
        <v>0</v>
      </c>
      <c r="P1842" s="54">
        <f>IF($C1842&lt;=P$2,E1842*VLOOKUP($C1842,Listen!$B$5:$G$95,$N1842+1,FALSE)/VLOOKUP(P$2,Listen!$B$5:$G$95,$N1842+1,FALSE),"-")</f>
        <v>0</v>
      </c>
      <c r="Q1842" s="54">
        <f>IF($C1842&lt;=Q$2,F1842*VLOOKUP($C1842,Listen!$B$5:$G$95,$N1842+1,FALSE)/VLOOKUP(Q$2,Listen!$B$5:$G$95,$N1842+1,FALSE),"-")</f>
        <v>0</v>
      </c>
      <c r="R1842" s="54">
        <f>IF($C1842&lt;=R$2,G1842*VLOOKUP($C1842,Listen!$B$5:$G$95,$N1842+1,FALSE)/VLOOKUP(R$2,Listen!$B$5:$G$95,$N1842+1,FALSE),"-")</f>
        <v>0</v>
      </c>
      <c r="S1842" s="54">
        <f>IF($C1842&lt;=S$2,H1842*VLOOKUP($C1842,Listen!$B$5:$G$95,$N1842+1,FALSE)/VLOOKUP(S$2,Listen!$B$5:$G$95,$N1842+1,FALSE),"-")</f>
        <v>0</v>
      </c>
      <c r="T1842" s="54">
        <f>IF($C1842&lt;=T$2,I1842*VLOOKUP($C1842,Listen!$B$5:$G$95,$N1842+1,FALSE)/VLOOKUP(T$2,Listen!$B$5:$G$95,$N1842+1,FALSE),"-")</f>
        <v>0</v>
      </c>
      <c r="U1842" s="54">
        <f>IF($C1842&lt;=U$2,J1842*VLOOKUP($C1842,Listen!$B$5:$G$95,$N1842+1,FALSE)/VLOOKUP(U$2,Listen!$B$5:$G$95,$N1842+1,FALSE),"-")</f>
        <v>0</v>
      </c>
      <c r="V1842" s="54">
        <f>IF($C1842&lt;=V$2,K1842*VLOOKUP($C1842,Listen!$B$5:$G$95,$N1842+1,FALSE)/VLOOKUP(V$2,Listen!$B$5:$G$95,$N1842+1,FALSE),"-")</f>
        <v>0</v>
      </c>
    </row>
    <row r="1843" spans="2:22">
      <c r="B1843" s="25"/>
      <c r="C1843" s="3">
        <v>1977</v>
      </c>
      <c r="D1843" s="141"/>
      <c r="E1843" s="141"/>
      <c r="F1843" s="141"/>
      <c r="G1843" s="141"/>
      <c r="H1843" s="141"/>
      <c r="I1843" s="141"/>
      <c r="J1843" s="141"/>
      <c r="K1843" s="141"/>
      <c r="M1843" s="52">
        <v>8</v>
      </c>
      <c r="N1843" s="52">
        <v>3</v>
      </c>
      <c r="O1843" s="54">
        <f>IF($C1843&lt;=O$2,D1843*VLOOKUP($C1843,Listen!$B$5:$G$95,$N1843+1,FALSE)/VLOOKUP(O$2,Listen!$B$5:$G$95,$N1843+1,FALSE),"-")</f>
        <v>0</v>
      </c>
      <c r="P1843" s="54">
        <f>IF($C1843&lt;=P$2,E1843*VLOOKUP($C1843,Listen!$B$5:$G$95,$N1843+1,FALSE)/VLOOKUP(P$2,Listen!$B$5:$G$95,$N1843+1,FALSE),"-")</f>
        <v>0</v>
      </c>
      <c r="Q1843" s="54">
        <f>IF($C1843&lt;=Q$2,F1843*VLOOKUP($C1843,Listen!$B$5:$G$95,$N1843+1,FALSE)/VLOOKUP(Q$2,Listen!$B$5:$G$95,$N1843+1,FALSE),"-")</f>
        <v>0</v>
      </c>
      <c r="R1843" s="54">
        <f>IF($C1843&lt;=R$2,G1843*VLOOKUP($C1843,Listen!$B$5:$G$95,$N1843+1,FALSE)/VLOOKUP(R$2,Listen!$B$5:$G$95,$N1843+1,FALSE),"-")</f>
        <v>0</v>
      </c>
      <c r="S1843" s="54">
        <f>IF($C1843&lt;=S$2,H1843*VLOOKUP($C1843,Listen!$B$5:$G$95,$N1843+1,FALSE)/VLOOKUP(S$2,Listen!$B$5:$G$95,$N1843+1,FALSE),"-")</f>
        <v>0</v>
      </c>
      <c r="T1843" s="54">
        <f>IF($C1843&lt;=T$2,I1843*VLOOKUP($C1843,Listen!$B$5:$G$95,$N1843+1,FALSE)/VLOOKUP(T$2,Listen!$B$5:$G$95,$N1843+1,FALSE),"-")</f>
        <v>0</v>
      </c>
      <c r="U1843" s="54">
        <f>IF($C1843&lt;=U$2,J1843*VLOOKUP($C1843,Listen!$B$5:$G$95,$N1843+1,FALSE)/VLOOKUP(U$2,Listen!$B$5:$G$95,$N1843+1,FALSE),"-")</f>
        <v>0</v>
      </c>
      <c r="V1843" s="54">
        <f>IF($C1843&lt;=V$2,K1843*VLOOKUP($C1843,Listen!$B$5:$G$95,$N1843+1,FALSE)/VLOOKUP(V$2,Listen!$B$5:$G$95,$N1843+1,FALSE),"-")</f>
        <v>0</v>
      </c>
    </row>
    <row r="1844" spans="2:22">
      <c r="B1844" s="25"/>
      <c r="C1844" s="3">
        <v>1976</v>
      </c>
      <c r="D1844" s="141"/>
      <c r="E1844" s="141"/>
      <c r="F1844" s="141"/>
      <c r="G1844" s="141"/>
      <c r="H1844" s="141"/>
      <c r="I1844" s="141"/>
      <c r="J1844" s="141"/>
      <c r="K1844" s="141"/>
      <c r="M1844" s="52">
        <v>8</v>
      </c>
      <c r="N1844" s="52">
        <v>3</v>
      </c>
      <c r="O1844" s="54">
        <f>IF($C1844&lt;=O$2,D1844*VLOOKUP($C1844,Listen!$B$5:$G$95,$N1844+1,FALSE)/VLOOKUP(O$2,Listen!$B$5:$G$95,$N1844+1,FALSE),"-")</f>
        <v>0</v>
      </c>
      <c r="P1844" s="54">
        <f>IF($C1844&lt;=P$2,E1844*VLOOKUP($C1844,Listen!$B$5:$G$95,$N1844+1,FALSE)/VLOOKUP(P$2,Listen!$B$5:$G$95,$N1844+1,FALSE),"-")</f>
        <v>0</v>
      </c>
      <c r="Q1844" s="54">
        <f>IF($C1844&lt;=Q$2,F1844*VLOOKUP($C1844,Listen!$B$5:$G$95,$N1844+1,FALSE)/VLOOKUP(Q$2,Listen!$B$5:$G$95,$N1844+1,FALSE),"-")</f>
        <v>0</v>
      </c>
      <c r="R1844" s="54">
        <f>IF($C1844&lt;=R$2,G1844*VLOOKUP($C1844,Listen!$B$5:$G$95,$N1844+1,FALSE)/VLOOKUP(R$2,Listen!$B$5:$G$95,$N1844+1,FALSE),"-")</f>
        <v>0</v>
      </c>
      <c r="S1844" s="54">
        <f>IF($C1844&lt;=S$2,H1844*VLOOKUP($C1844,Listen!$B$5:$G$95,$N1844+1,FALSE)/VLOOKUP(S$2,Listen!$B$5:$G$95,$N1844+1,FALSE),"-")</f>
        <v>0</v>
      </c>
      <c r="T1844" s="54">
        <f>IF($C1844&lt;=T$2,I1844*VLOOKUP($C1844,Listen!$B$5:$G$95,$N1844+1,FALSE)/VLOOKUP(T$2,Listen!$B$5:$G$95,$N1844+1,FALSE),"-")</f>
        <v>0</v>
      </c>
      <c r="U1844" s="54">
        <f>IF($C1844&lt;=U$2,J1844*VLOOKUP($C1844,Listen!$B$5:$G$95,$N1844+1,FALSE)/VLOOKUP(U$2,Listen!$B$5:$G$95,$N1844+1,FALSE),"-")</f>
        <v>0</v>
      </c>
      <c r="V1844" s="54">
        <f>IF($C1844&lt;=V$2,K1844*VLOOKUP($C1844,Listen!$B$5:$G$95,$N1844+1,FALSE)/VLOOKUP(V$2,Listen!$B$5:$G$95,$N1844+1,FALSE),"-")</f>
        <v>0</v>
      </c>
    </row>
    <row r="1845" spans="2:22">
      <c r="B1845" s="25"/>
      <c r="C1845" s="3">
        <v>1975</v>
      </c>
      <c r="D1845" s="141"/>
      <c r="E1845" s="141"/>
      <c r="F1845" s="141"/>
      <c r="G1845" s="141"/>
      <c r="H1845" s="141"/>
      <c r="I1845" s="141"/>
      <c r="J1845" s="141"/>
      <c r="K1845" s="141"/>
      <c r="M1845" s="52">
        <v>8</v>
      </c>
      <c r="N1845" s="52">
        <v>3</v>
      </c>
      <c r="O1845" s="54">
        <f>IF($C1845&lt;=O$2,D1845*VLOOKUP($C1845,Listen!$B$5:$G$95,$N1845+1,FALSE)/VLOOKUP(O$2,Listen!$B$5:$G$95,$N1845+1,FALSE),"-")</f>
        <v>0</v>
      </c>
      <c r="P1845" s="54">
        <f>IF($C1845&lt;=P$2,E1845*VLOOKUP($C1845,Listen!$B$5:$G$95,$N1845+1,FALSE)/VLOOKUP(P$2,Listen!$B$5:$G$95,$N1845+1,FALSE),"-")</f>
        <v>0</v>
      </c>
      <c r="Q1845" s="54">
        <f>IF($C1845&lt;=Q$2,F1845*VLOOKUP($C1845,Listen!$B$5:$G$95,$N1845+1,FALSE)/VLOOKUP(Q$2,Listen!$B$5:$G$95,$N1845+1,FALSE),"-")</f>
        <v>0</v>
      </c>
      <c r="R1845" s="54">
        <f>IF($C1845&lt;=R$2,G1845*VLOOKUP($C1845,Listen!$B$5:$G$95,$N1845+1,FALSE)/VLOOKUP(R$2,Listen!$B$5:$G$95,$N1845+1,FALSE),"-")</f>
        <v>0</v>
      </c>
      <c r="S1845" s="54">
        <f>IF($C1845&lt;=S$2,H1845*VLOOKUP($C1845,Listen!$B$5:$G$95,$N1845+1,FALSE)/VLOOKUP(S$2,Listen!$B$5:$G$95,$N1845+1,FALSE),"-")</f>
        <v>0</v>
      </c>
      <c r="T1845" s="54">
        <f>IF($C1845&lt;=T$2,I1845*VLOOKUP($C1845,Listen!$B$5:$G$95,$N1845+1,FALSE)/VLOOKUP(T$2,Listen!$B$5:$G$95,$N1845+1,FALSE),"-")</f>
        <v>0</v>
      </c>
      <c r="U1845" s="54">
        <f>IF($C1845&lt;=U$2,J1845*VLOOKUP($C1845,Listen!$B$5:$G$95,$N1845+1,FALSE)/VLOOKUP(U$2,Listen!$B$5:$G$95,$N1845+1,FALSE),"-")</f>
        <v>0</v>
      </c>
      <c r="V1845" s="54">
        <f>IF($C1845&lt;=V$2,K1845*VLOOKUP($C1845,Listen!$B$5:$G$95,$N1845+1,FALSE)/VLOOKUP(V$2,Listen!$B$5:$G$95,$N1845+1,FALSE),"-")</f>
        <v>0</v>
      </c>
    </row>
    <row r="1846" spans="2:22">
      <c r="B1846" s="25"/>
      <c r="C1846" s="3">
        <v>1974</v>
      </c>
      <c r="D1846" s="141"/>
      <c r="E1846" s="141"/>
      <c r="F1846" s="141"/>
      <c r="G1846" s="141"/>
      <c r="H1846" s="141"/>
      <c r="I1846" s="141"/>
      <c r="J1846" s="141"/>
      <c r="K1846" s="141"/>
      <c r="M1846" s="52">
        <v>8</v>
      </c>
      <c r="N1846" s="52">
        <v>3</v>
      </c>
      <c r="O1846" s="54">
        <f>IF($C1846&lt;=O$2,D1846*VLOOKUP($C1846,Listen!$B$5:$G$95,$N1846+1,FALSE)/VLOOKUP(O$2,Listen!$B$5:$G$95,$N1846+1,FALSE),"-")</f>
        <v>0</v>
      </c>
      <c r="P1846" s="54">
        <f>IF($C1846&lt;=P$2,E1846*VLOOKUP($C1846,Listen!$B$5:$G$95,$N1846+1,FALSE)/VLOOKUP(P$2,Listen!$B$5:$G$95,$N1846+1,FALSE),"-")</f>
        <v>0</v>
      </c>
      <c r="Q1846" s="54">
        <f>IF($C1846&lt;=Q$2,F1846*VLOOKUP($C1846,Listen!$B$5:$G$95,$N1846+1,FALSE)/VLOOKUP(Q$2,Listen!$B$5:$G$95,$N1846+1,FALSE),"-")</f>
        <v>0</v>
      </c>
      <c r="R1846" s="54">
        <f>IF($C1846&lt;=R$2,G1846*VLOOKUP($C1846,Listen!$B$5:$G$95,$N1846+1,FALSE)/VLOOKUP(R$2,Listen!$B$5:$G$95,$N1846+1,FALSE),"-")</f>
        <v>0</v>
      </c>
      <c r="S1846" s="54">
        <f>IF($C1846&lt;=S$2,H1846*VLOOKUP($C1846,Listen!$B$5:$G$95,$N1846+1,FALSE)/VLOOKUP(S$2,Listen!$B$5:$G$95,$N1846+1,FALSE),"-")</f>
        <v>0</v>
      </c>
      <c r="T1846" s="54">
        <f>IF($C1846&lt;=T$2,I1846*VLOOKUP($C1846,Listen!$B$5:$G$95,$N1846+1,FALSE)/VLOOKUP(T$2,Listen!$B$5:$G$95,$N1846+1,FALSE),"-")</f>
        <v>0</v>
      </c>
      <c r="U1846" s="54">
        <f>IF($C1846&lt;=U$2,J1846*VLOOKUP($C1846,Listen!$B$5:$G$95,$N1846+1,FALSE)/VLOOKUP(U$2,Listen!$B$5:$G$95,$N1846+1,FALSE),"-")</f>
        <v>0</v>
      </c>
      <c r="V1846" s="54">
        <f>IF($C1846&lt;=V$2,K1846*VLOOKUP($C1846,Listen!$B$5:$G$95,$N1846+1,FALSE)/VLOOKUP(V$2,Listen!$B$5:$G$95,$N1846+1,FALSE),"-")</f>
        <v>0</v>
      </c>
    </row>
    <row r="1847" spans="2:22">
      <c r="B1847" s="25"/>
      <c r="C1847" s="3">
        <v>1973</v>
      </c>
      <c r="D1847" s="141"/>
      <c r="E1847" s="141"/>
      <c r="F1847" s="141"/>
      <c r="G1847" s="141"/>
      <c r="H1847" s="141"/>
      <c r="I1847" s="141"/>
      <c r="J1847" s="141"/>
      <c r="K1847" s="141"/>
      <c r="M1847" s="52">
        <v>8</v>
      </c>
      <c r="N1847" s="52">
        <v>3</v>
      </c>
      <c r="O1847" s="54">
        <f>IF($C1847&lt;=O$2,D1847*VLOOKUP($C1847,Listen!$B$5:$G$95,$N1847+1,FALSE)/VLOOKUP(O$2,Listen!$B$5:$G$95,$N1847+1,FALSE),"-")</f>
        <v>0</v>
      </c>
      <c r="P1847" s="54">
        <f>IF($C1847&lt;=P$2,E1847*VLOOKUP($C1847,Listen!$B$5:$G$95,$N1847+1,FALSE)/VLOOKUP(P$2,Listen!$B$5:$G$95,$N1847+1,FALSE),"-")</f>
        <v>0</v>
      </c>
      <c r="Q1847" s="54">
        <f>IF($C1847&lt;=Q$2,F1847*VLOOKUP($C1847,Listen!$B$5:$G$95,$N1847+1,FALSE)/VLOOKUP(Q$2,Listen!$B$5:$G$95,$N1847+1,FALSE),"-")</f>
        <v>0</v>
      </c>
      <c r="R1847" s="54">
        <f>IF($C1847&lt;=R$2,G1847*VLOOKUP($C1847,Listen!$B$5:$G$95,$N1847+1,FALSE)/VLOOKUP(R$2,Listen!$B$5:$G$95,$N1847+1,FALSE),"-")</f>
        <v>0</v>
      </c>
      <c r="S1847" s="54">
        <f>IF($C1847&lt;=S$2,H1847*VLOOKUP($C1847,Listen!$B$5:$G$95,$N1847+1,FALSE)/VLOOKUP(S$2,Listen!$B$5:$G$95,$N1847+1,FALSE),"-")</f>
        <v>0</v>
      </c>
      <c r="T1847" s="54">
        <f>IF($C1847&lt;=T$2,I1847*VLOOKUP($C1847,Listen!$B$5:$G$95,$N1847+1,FALSE)/VLOOKUP(T$2,Listen!$B$5:$G$95,$N1847+1,FALSE),"-")</f>
        <v>0</v>
      </c>
      <c r="U1847" s="54">
        <f>IF($C1847&lt;=U$2,J1847*VLOOKUP($C1847,Listen!$B$5:$G$95,$N1847+1,FALSE)/VLOOKUP(U$2,Listen!$B$5:$G$95,$N1847+1,FALSE),"-")</f>
        <v>0</v>
      </c>
      <c r="V1847" s="54">
        <f>IF($C1847&lt;=V$2,K1847*VLOOKUP($C1847,Listen!$B$5:$G$95,$N1847+1,FALSE)/VLOOKUP(V$2,Listen!$B$5:$G$95,$N1847+1,FALSE),"-")</f>
        <v>0</v>
      </c>
    </row>
    <row r="1848" spans="2:22">
      <c r="B1848" s="25"/>
      <c r="C1848" s="3">
        <v>1972</v>
      </c>
      <c r="D1848" s="141"/>
      <c r="E1848" s="141"/>
      <c r="F1848" s="141"/>
      <c r="G1848" s="141"/>
      <c r="H1848" s="141"/>
      <c r="I1848" s="141"/>
      <c r="J1848" s="141"/>
      <c r="K1848" s="141"/>
      <c r="M1848" s="52">
        <v>8</v>
      </c>
      <c r="N1848" s="52">
        <v>3</v>
      </c>
      <c r="O1848" s="54">
        <f>IF($C1848&lt;=O$2,D1848*VLOOKUP($C1848,Listen!$B$5:$G$95,$N1848+1,FALSE)/VLOOKUP(O$2,Listen!$B$5:$G$95,$N1848+1,FALSE),"-")</f>
        <v>0</v>
      </c>
      <c r="P1848" s="54">
        <f>IF($C1848&lt;=P$2,E1848*VLOOKUP($C1848,Listen!$B$5:$G$95,$N1848+1,FALSE)/VLOOKUP(P$2,Listen!$B$5:$G$95,$N1848+1,FALSE),"-")</f>
        <v>0</v>
      </c>
      <c r="Q1848" s="54">
        <f>IF($C1848&lt;=Q$2,F1848*VLOOKUP($C1848,Listen!$B$5:$G$95,$N1848+1,FALSE)/VLOOKUP(Q$2,Listen!$B$5:$G$95,$N1848+1,FALSE),"-")</f>
        <v>0</v>
      </c>
      <c r="R1848" s="54">
        <f>IF($C1848&lt;=R$2,G1848*VLOOKUP($C1848,Listen!$B$5:$G$95,$N1848+1,FALSE)/VLOOKUP(R$2,Listen!$B$5:$G$95,$N1848+1,FALSE),"-")</f>
        <v>0</v>
      </c>
      <c r="S1848" s="54">
        <f>IF($C1848&lt;=S$2,H1848*VLOOKUP($C1848,Listen!$B$5:$G$95,$N1848+1,FALSE)/VLOOKUP(S$2,Listen!$B$5:$G$95,$N1848+1,FALSE),"-")</f>
        <v>0</v>
      </c>
      <c r="T1848" s="54">
        <f>IF($C1848&lt;=T$2,I1848*VLOOKUP($C1848,Listen!$B$5:$G$95,$N1848+1,FALSE)/VLOOKUP(T$2,Listen!$B$5:$G$95,$N1848+1,FALSE),"-")</f>
        <v>0</v>
      </c>
      <c r="U1848" s="54">
        <f>IF($C1848&lt;=U$2,J1848*VLOOKUP($C1848,Listen!$B$5:$G$95,$N1848+1,FALSE)/VLOOKUP(U$2,Listen!$B$5:$G$95,$N1848+1,FALSE),"-")</f>
        <v>0</v>
      </c>
      <c r="V1848" s="54">
        <f>IF($C1848&lt;=V$2,K1848*VLOOKUP($C1848,Listen!$B$5:$G$95,$N1848+1,FALSE)/VLOOKUP(V$2,Listen!$B$5:$G$95,$N1848+1,FALSE),"-")</f>
        <v>0</v>
      </c>
    </row>
    <row r="1849" spans="2:22">
      <c r="B1849" s="25"/>
      <c r="C1849" s="3">
        <v>1971</v>
      </c>
      <c r="D1849" s="141"/>
      <c r="E1849" s="141"/>
      <c r="F1849" s="141"/>
      <c r="G1849" s="141"/>
      <c r="H1849" s="141"/>
      <c r="I1849" s="141"/>
      <c r="J1849" s="141"/>
      <c r="K1849" s="141"/>
      <c r="M1849" s="52">
        <v>8</v>
      </c>
      <c r="N1849" s="52">
        <v>3</v>
      </c>
      <c r="O1849" s="54">
        <f>IF($C1849&lt;=O$2,D1849*VLOOKUP($C1849,Listen!$B$5:$G$95,$N1849+1,FALSE)/VLOOKUP(O$2,Listen!$B$5:$G$95,$N1849+1,FALSE),"-")</f>
        <v>0</v>
      </c>
      <c r="P1849" s="54">
        <f>IF($C1849&lt;=P$2,E1849*VLOOKUP($C1849,Listen!$B$5:$G$95,$N1849+1,FALSE)/VLOOKUP(P$2,Listen!$B$5:$G$95,$N1849+1,FALSE),"-")</f>
        <v>0</v>
      </c>
      <c r="Q1849" s="54">
        <f>IF($C1849&lt;=Q$2,F1849*VLOOKUP($C1849,Listen!$B$5:$G$95,$N1849+1,FALSE)/VLOOKUP(Q$2,Listen!$B$5:$G$95,$N1849+1,FALSE),"-")</f>
        <v>0</v>
      </c>
      <c r="R1849" s="54">
        <f>IF($C1849&lt;=R$2,G1849*VLOOKUP($C1849,Listen!$B$5:$G$95,$N1849+1,FALSE)/VLOOKUP(R$2,Listen!$B$5:$G$95,$N1849+1,FALSE),"-")</f>
        <v>0</v>
      </c>
      <c r="S1849" s="54">
        <f>IF($C1849&lt;=S$2,H1849*VLOOKUP($C1849,Listen!$B$5:$G$95,$N1849+1,FALSE)/VLOOKUP(S$2,Listen!$B$5:$G$95,$N1849+1,FALSE),"-")</f>
        <v>0</v>
      </c>
      <c r="T1849" s="54">
        <f>IF($C1849&lt;=T$2,I1849*VLOOKUP($C1849,Listen!$B$5:$G$95,$N1849+1,FALSE)/VLOOKUP(T$2,Listen!$B$5:$G$95,$N1849+1,FALSE),"-")</f>
        <v>0</v>
      </c>
      <c r="U1849" s="54">
        <f>IF($C1849&lt;=U$2,J1849*VLOOKUP($C1849,Listen!$B$5:$G$95,$N1849+1,FALSE)/VLOOKUP(U$2,Listen!$B$5:$G$95,$N1849+1,FALSE),"-")</f>
        <v>0</v>
      </c>
      <c r="V1849" s="54">
        <f>IF($C1849&lt;=V$2,K1849*VLOOKUP($C1849,Listen!$B$5:$G$95,$N1849+1,FALSE)/VLOOKUP(V$2,Listen!$B$5:$G$95,$N1849+1,FALSE),"-")</f>
        <v>0</v>
      </c>
    </row>
    <row r="1850" spans="2:22">
      <c r="B1850" s="25"/>
      <c r="C1850" s="3">
        <v>1970</v>
      </c>
      <c r="D1850" s="141"/>
      <c r="E1850" s="141"/>
      <c r="F1850" s="141"/>
      <c r="G1850" s="141"/>
      <c r="H1850" s="141"/>
      <c r="I1850" s="141"/>
      <c r="J1850" s="141"/>
      <c r="K1850" s="141"/>
      <c r="M1850" s="52">
        <v>8</v>
      </c>
      <c r="N1850" s="52">
        <v>3</v>
      </c>
      <c r="O1850" s="54">
        <f>IF($C1850&lt;=O$2,D1850*VLOOKUP($C1850,Listen!$B$5:$G$95,$N1850+1,FALSE)/VLOOKUP(O$2,Listen!$B$5:$G$95,$N1850+1,FALSE),"-")</f>
        <v>0</v>
      </c>
      <c r="P1850" s="54">
        <f>IF($C1850&lt;=P$2,E1850*VLOOKUP($C1850,Listen!$B$5:$G$95,$N1850+1,FALSE)/VLOOKUP(P$2,Listen!$B$5:$G$95,$N1850+1,FALSE),"-")</f>
        <v>0</v>
      </c>
      <c r="Q1850" s="54">
        <f>IF($C1850&lt;=Q$2,F1850*VLOOKUP($C1850,Listen!$B$5:$G$95,$N1850+1,FALSE)/VLOOKUP(Q$2,Listen!$B$5:$G$95,$N1850+1,FALSE),"-")</f>
        <v>0</v>
      </c>
      <c r="R1850" s="54">
        <f>IF($C1850&lt;=R$2,G1850*VLOOKUP($C1850,Listen!$B$5:$G$95,$N1850+1,FALSE)/VLOOKUP(R$2,Listen!$B$5:$G$95,$N1850+1,FALSE),"-")</f>
        <v>0</v>
      </c>
      <c r="S1850" s="54">
        <f>IF($C1850&lt;=S$2,H1850*VLOOKUP($C1850,Listen!$B$5:$G$95,$N1850+1,FALSE)/VLOOKUP(S$2,Listen!$B$5:$G$95,$N1850+1,FALSE),"-")</f>
        <v>0</v>
      </c>
      <c r="T1850" s="54">
        <f>IF($C1850&lt;=T$2,I1850*VLOOKUP($C1850,Listen!$B$5:$G$95,$N1850+1,FALSE)/VLOOKUP(T$2,Listen!$B$5:$G$95,$N1850+1,FALSE),"-")</f>
        <v>0</v>
      </c>
      <c r="U1850" s="54">
        <f>IF($C1850&lt;=U$2,J1850*VLOOKUP($C1850,Listen!$B$5:$G$95,$N1850+1,FALSE)/VLOOKUP(U$2,Listen!$B$5:$G$95,$N1850+1,FALSE),"-")</f>
        <v>0</v>
      </c>
      <c r="V1850" s="54">
        <f>IF($C1850&lt;=V$2,K1850*VLOOKUP($C1850,Listen!$B$5:$G$95,$N1850+1,FALSE)/VLOOKUP(V$2,Listen!$B$5:$G$95,$N1850+1,FALSE),"-")</f>
        <v>0</v>
      </c>
    </row>
    <row r="1851" spans="2:22">
      <c r="B1851" s="25"/>
      <c r="C1851" s="3">
        <v>1969</v>
      </c>
      <c r="D1851" s="141"/>
      <c r="E1851" s="141"/>
      <c r="F1851" s="141"/>
      <c r="G1851" s="141"/>
      <c r="H1851" s="141"/>
      <c r="I1851" s="141"/>
      <c r="J1851" s="141"/>
      <c r="K1851" s="141"/>
      <c r="M1851" s="52">
        <v>8</v>
      </c>
      <c r="N1851" s="52">
        <v>3</v>
      </c>
      <c r="O1851" s="54">
        <f>IF($C1851&lt;=O$2,D1851*VLOOKUP($C1851,Listen!$B$5:$G$95,$N1851+1,FALSE)/VLOOKUP(O$2,Listen!$B$5:$G$95,$N1851+1,FALSE),"-")</f>
        <v>0</v>
      </c>
      <c r="P1851" s="54">
        <f>IF($C1851&lt;=P$2,E1851*VLOOKUP($C1851,Listen!$B$5:$G$95,$N1851+1,FALSE)/VLOOKUP(P$2,Listen!$B$5:$G$95,$N1851+1,FALSE),"-")</f>
        <v>0</v>
      </c>
      <c r="Q1851" s="54">
        <f>IF($C1851&lt;=Q$2,F1851*VLOOKUP($C1851,Listen!$B$5:$G$95,$N1851+1,FALSE)/VLOOKUP(Q$2,Listen!$B$5:$G$95,$N1851+1,FALSE),"-")</f>
        <v>0</v>
      </c>
      <c r="R1851" s="54">
        <f>IF($C1851&lt;=R$2,G1851*VLOOKUP($C1851,Listen!$B$5:$G$95,$N1851+1,FALSE)/VLOOKUP(R$2,Listen!$B$5:$G$95,$N1851+1,FALSE),"-")</f>
        <v>0</v>
      </c>
      <c r="S1851" s="54">
        <f>IF($C1851&lt;=S$2,H1851*VLOOKUP($C1851,Listen!$B$5:$G$95,$N1851+1,FALSE)/VLOOKUP(S$2,Listen!$B$5:$G$95,$N1851+1,FALSE),"-")</f>
        <v>0</v>
      </c>
      <c r="T1851" s="54">
        <f>IF($C1851&lt;=T$2,I1851*VLOOKUP($C1851,Listen!$B$5:$G$95,$N1851+1,FALSE)/VLOOKUP(T$2,Listen!$B$5:$G$95,$N1851+1,FALSE),"-")</f>
        <v>0</v>
      </c>
      <c r="U1851" s="54">
        <f>IF($C1851&lt;=U$2,J1851*VLOOKUP($C1851,Listen!$B$5:$G$95,$N1851+1,FALSE)/VLOOKUP(U$2,Listen!$B$5:$G$95,$N1851+1,FALSE),"-")</f>
        <v>0</v>
      </c>
      <c r="V1851" s="54">
        <f>IF($C1851&lt;=V$2,K1851*VLOOKUP($C1851,Listen!$B$5:$G$95,$N1851+1,FALSE)/VLOOKUP(V$2,Listen!$B$5:$G$95,$N1851+1,FALSE),"-")</f>
        <v>0</v>
      </c>
    </row>
    <row r="1852" spans="2:22">
      <c r="B1852" s="25"/>
      <c r="C1852" s="3">
        <v>1968</v>
      </c>
      <c r="D1852" s="141"/>
      <c r="E1852" s="141"/>
      <c r="F1852" s="141"/>
      <c r="G1852" s="141"/>
      <c r="H1852" s="141"/>
      <c r="I1852" s="141"/>
      <c r="J1852" s="141"/>
      <c r="K1852" s="141"/>
      <c r="M1852" s="52">
        <v>8</v>
      </c>
      <c r="N1852" s="52">
        <v>3</v>
      </c>
      <c r="O1852" s="54">
        <f>IF($C1852&lt;=O$2,D1852*VLOOKUP($C1852,Listen!$B$5:$G$95,$N1852+1,FALSE)/VLOOKUP(O$2,Listen!$B$5:$G$95,$N1852+1,FALSE),"-")</f>
        <v>0</v>
      </c>
      <c r="P1852" s="54">
        <f>IF($C1852&lt;=P$2,E1852*VLOOKUP($C1852,Listen!$B$5:$G$95,$N1852+1,FALSE)/VLOOKUP(P$2,Listen!$B$5:$G$95,$N1852+1,FALSE),"-")</f>
        <v>0</v>
      </c>
      <c r="Q1852" s="54">
        <f>IF($C1852&lt;=Q$2,F1852*VLOOKUP($C1852,Listen!$B$5:$G$95,$N1852+1,FALSE)/VLOOKUP(Q$2,Listen!$B$5:$G$95,$N1852+1,FALSE),"-")</f>
        <v>0</v>
      </c>
      <c r="R1852" s="54">
        <f>IF($C1852&lt;=R$2,G1852*VLOOKUP($C1852,Listen!$B$5:$G$95,$N1852+1,FALSE)/VLOOKUP(R$2,Listen!$B$5:$G$95,$N1852+1,FALSE),"-")</f>
        <v>0</v>
      </c>
      <c r="S1852" s="54">
        <f>IF($C1852&lt;=S$2,H1852*VLOOKUP($C1852,Listen!$B$5:$G$95,$N1852+1,FALSE)/VLOOKUP(S$2,Listen!$B$5:$G$95,$N1852+1,FALSE),"-")</f>
        <v>0</v>
      </c>
      <c r="T1852" s="54">
        <f>IF($C1852&lt;=T$2,I1852*VLOOKUP($C1852,Listen!$B$5:$G$95,$N1852+1,FALSE)/VLOOKUP(T$2,Listen!$B$5:$G$95,$N1852+1,FALSE),"-")</f>
        <v>0</v>
      </c>
      <c r="U1852" s="54">
        <f>IF($C1852&lt;=U$2,J1852*VLOOKUP($C1852,Listen!$B$5:$G$95,$N1852+1,FALSE)/VLOOKUP(U$2,Listen!$B$5:$G$95,$N1852+1,FALSE),"-")</f>
        <v>0</v>
      </c>
      <c r="V1852" s="54">
        <f>IF($C1852&lt;=V$2,K1852*VLOOKUP($C1852,Listen!$B$5:$G$95,$N1852+1,FALSE)/VLOOKUP(V$2,Listen!$B$5:$G$95,$N1852+1,FALSE),"-")</f>
        <v>0</v>
      </c>
    </row>
    <row r="1853" spans="2:22">
      <c r="B1853" s="25"/>
      <c r="C1853" s="3">
        <v>1967</v>
      </c>
      <c r="D1853" s="141"/>
      <c r="E1853" s="141"/>
      <c r="F1853" s="141"/>
      <c r="G1853" s="141"/>
      <c r="H1853" s="141"/>
      <c r="I1853" s="141"/>
      <c r="J1853" s="141"/>
      <c r="K1853" s="141"/>
      <c r="M1853" s="52">
        <v>8</v>
      </c>
      <c r="N1853" s="52">
        <v>3</v>
      </c>
      <c r="O1853" s="54">
        <f>IF($C1853&lt;=O$2,D1853*VLOOKUP($C1853,Listen!$B$5:$G$95,$N1853+1,FALSE)/VLOOKUP(O$2,Listen!$B$5:$G$95,$N1853+1,FALSE),"-")</f>
        <v>0</v>
      </c>
      <c r="P1853" s="54">
        <f>IF($C1853&lt;=P$2,E1853*VLOOKUP($C1853,Listen!$B$5:$G$95,$N1853+1,FALSE)/VLOOKUP(P$2,Listen!$B$5:$G$95,$N1853+1,FALSE),"-")</f>
        <v>0</v>
      </c>
      <c r="Q1853" s="54">
        <f>IF($C1853&lt;=Q$2,F1853*VLOOKUP($C1853,Listen!$B$5:$G$95,$N1853+1,FALSE)/VLOOKUP(Q$2,Listen!$B$5:$G$95,$N1853+1,FALSE),"-")</f>
        <v>0</v>
      </c>
      <c r="R1853" s="54">
        <f>IF($C1853&lt;=R$2,G1853*VLOOKUP($C1853,Listen!$B$5:$G$95,$N1853+1,FALSE)/VLOOKUP(R$2,Listen!$B$5:$G$95,$N1853+1,FALSE),"-")</f>
        <v>0</v>
      </c>
      <c r="S1853" s="54">
        <f>IF($C1853&lt;=S$2,H1853*VLOOKUP($C1853,Listen!$B$5:$G$95,$N1853+1,FALSE)/VLOOKUP(S$2,Listen!$B$5:$G$95,$N1853+1,FALSE),"-")</f>
        <v>0</v>
      </c>
      <c r="T1853" s="54">
        <f>IF($C1853&lt;=T$2,I1853*VLOOKUP($C1853,Listen!$B$5:$G$95,$N1853+1,FALSE)/VLOOKUP(T$2,Listen!$B$5:$G$95,$N1853+1,FALSE),"-")</f>
        <v>0</v>
      </c>
      <c r="U1853" s="54">
        <f>IF($C1853&lt;=U$2,J1853*VLOOKUP($C1853,Listen!$B$5:$G$95,$N1853+1,FALSE)/VLOOKUP(U$2,Listen!$B$5:$G$95,$N1853+1,FALSE),"-")</f>
        <v>0</v>
      </c>
      <c r="V1853" s="54">
        <f>IF($C1853&lt;=V$2,K1853*VLOOKUP($C1853,Listen!$B$5:$G$95,$N1853+1,FALSE)/VLOOKUP(V$2,Listen!$B$5:$G$95,$N1853+1,FALSE),"-")</f>
        <v>0</v>
      </c>
    </row>
    <row r="1854" spans="2:22">
      <c r="B1854" s="25"/>
      <c r="C1854" s="3">
        <v>1966</v>
      </c>
      <c r="D1854" s="141"/>
      <c r="E1854" s="141"/>
      <c r="F1854" s="141"/>
      <c r="G1854" s="141"/>
      <c r="H1854" s="141"/>
      <c r="I1854" s="141"/>
      <c r="J1854" s="141"/>
      <c r="K1854" s="141"/>
      <c r="M1854" s="52">
        <v>8</v>
      </c>
      <c r="N1854" s="52">
        <v>3</v>
      </c>
      <c r="O1854" s="54">
        <f>IF($C1854&lt;=O$2,D1854*VLOOKUP($C1854,Listen!$B$5:$G$95,$N1854+1,FALSE)/VLOOKUP(O$2,Listen!$B$5:$G$95,$N1854+1,FALSE),"-")</f>
        <v>0</v>
      </c>
      <c r="P1854" s="54">
        <f>IF($C1854&lt;=P$2,E1854*VLOOKUP($C1854,Listen!$B$5:$G$95,$N1854+1,FALSE)/VLOOKUP(P$2,Listen!$B$5:$G$95,$N1854+1,FALSE),"-")</f>
        <v>0</v>
      </c>
      <c r="Q1854" s="54">
        <f>IF($C1854&lt;=Q$2,F1854*VLOOKUP($C1854,Listen!$B$5:$G$95,$N1854+1,FALSE)/VLOOKUP(Q$2,Listen!$B$5:$G$95,$N1854+1,FALSE),"-")</f>
        <v>0</v>
      </c>
      <c r="R1854" s="54">
        <f>IF($C1854&lt;=R$2,G1854*VLOOKUP($C1854,Listen!$B$5:$G$95,$N1854+1,FALSE)/VLOOKUP(R$2,Listen!$B$5:$G$95,$N1854+1,FALSE),"-")</f>
        <v>0</v>
      </c>
      <c r="S1854" s="54">
        <f>IF($C1854&lt;=S$2,H1854*VLOOKUP($C1854,Listen!$B$5:$G$95,$N1854+1,FALSE)/VLOOKUP(S$2,Listen!$B$5:$G$95,$N1854+1,FALSE),"-")</f>
        <v>0</v>
      </c>
      <c r="T1854" s="54">
        <f>IF($C1854&lt;=T$2,I1854*VLOOKUP($C1854,Listen!$B$5:$G$95,$N1854+1,FALSE)/VLOOKUP(T$2,Listen!$B$5:$G$95,$N1854+1,FALSE),"-")</f>
        <v>0</v>
      </c>
      <c r="U1854" s="54">
        <f>IF($C1854&lt;=U$2,J1854*VLOOKUP($C1854,Listen!$B$5:$G$95,$N1854+1,FALSE)/VLOOKUP(U$2,Listen!$B$5:$G$95,$N1854+1,FALSE),"-")</f>
        <v>0</v>
      </c>
      <c r="V1854" s="54">
        <f>IF($C1854&lt;=V$2,K1854*VLOOKUP($C1854,Listen!$B$5:$G$95,$N1854+1,FALSE)/VLOOKUP(V$2,Listen!$B$5:$G$95,$N1854+1,FALSE),"-")</f>
        <v>0</v>
      </c>
    </row>
    <row r="1855" spans="2:22">
      <c r="B1855" s="25"/>
      <c r="C1855" s="3">
        <v>1965</v>
      </c>
      <c r="D1855" s="141"/>
      <c r="E1855" s="141"/>
      <c r="F1855" s="141"/>
      <c r="G1855" s="141"/>
      <c r="H1855" s="141"/>
      <c r="I1855" s="141"/>
      <c r="J1855" s="141"/>
      <c r="K1855" s="141"/>
      <c r="M1855" s="52">
        <v>8</v>
      </c>
      <c r="N1855" s="52">
        <v>3</v>
      </c>
      <c r="O1855" s="54">
        <f>IF($C1855&lt;=O$2,D1855*VLOOKUP($C1855,Listen!$B$5:$G$95,$N1855+1,FALSE)/VLOOKUP(O$2,Listen!$B$5:$G$95,$N1855+1,FALSE),"-")</f>
        <v>0</v>
      </c>
      <c r="P1855" s="54">
        <f>IF($C1855&lt;=P$2,E1855*VLOOKUP($C1855,Listen!$B$5:$G$95,$N1855+1,FALSE)/VLOOKUP(P$2,Listen!$B$5:$G$95,$N1855+1,FALSE),"-")</f>
        <v>0</v>
      </c>
      <c r="Q1855" s="54">
        <f>IF($C1855&lt;=Q$2,F1855*VLOOKUP($C1855,Listen!$B$5:$G$95,$N1855+1,FALSE)/VLOOKUP(Q$2,Listen!$B$5:$G$95,$N1855+1,FALSE),"-")</f>
        <v>0</v>
      </c>
      <c r="R1855" s="54">
        <f>IF($C1855&lt;=R$2,G1855*VLOOKUP($C1855,Listen!$B$5:$G$95,$N1855+1,FALSE)/VLOOKUP(R$2,Listen!$B$5:$G$95,$N1855+1,FALSE),"-")</f>
        <v>0</v>
      </c>
      <c r="S1855" s="54">
        <f>IF($C1855&lt;=S$2,H1855*VLOOKUP($C1855,Listen!$B$5:$G$95,$N1855+1,FALSE)/VLOOKUP(S$2,Listen!$B$5:$G$95,$N1855+1,FALSE),"-")</f>
        <v>0</v>
      </c>
      <c r="T1855" s="54">
        <f>IF($C1855&lt;=T$2,I1855*VLOOKUP($C1855,Listen!$B$5:$G$95,$N1855+1,FALSE)/VLOOKUP(T$2,Listen!$B$5:$G$95,$N1855+1,FALSE),"-")</f>
        <v>0</v>
      </c>
      <c r="U1855" s="54">
        <f>IF($C1855&lt;=U$2,J1855*VLOOKUP($C1855,Listen!$B$5:$G$95,$N1855+1,FALSE)/VLOOKUP(U$2,Listen!$B$5:$G$95,$N1855+1,FALSE),"-")</f>
        <v>0</v>
      </c>
      <c r="V1855" s="54">
        <f>IF($C1855&lt;=V$2,K1855*VLOOKUP($C1855,Listen!$B$5:$G$95,$N1855+1,FALSE)/VLOOKUP(V$2,Listen!$B$5:$G$95,$N1855+1,FALSE),"-")</f>
        <v>0</v>
      </c>
    </row>
    <row r="1856" spans="2:22">
      <c r="B1856" s="25"/>
      <c r="C1856" s="3">
        <v>1964</v>
      </c>
      <c r="D1856" s="141"/>
      <c r="E1856" s="141"/>
      <c r="F1856" s="141"/>
      <c r="G1856" s="141"/>
      <c r="H1856" s="141"/>
      <c r="I1856" s="141"/>
      <c r="J1856" s="141"/>
      <c r="K1856" s="141"/>
      <c r="M1856" s="52">
        <v>8</v>
      </c>
      <c r="N1856" s="52">
        <v>3</v>
      </c>
      <c r="O1856" s="54">
        <f>IF($C1856&lt;=O$2,D1856*VLOOKUP($C1856,Listen!$B$5:$G$95,$N1856+1,FALSE)/VLOOKUP(O$2,Listen!$B$5:$G$95,$N1856+1,FALSE),"-")</f>
        <v>0</v>
      </c>
      <c r="P1856" s="54">
        <f>IF($C1856&lt;=P$2,E1856*VLOOKUP($C1856,Listen!$B$5:$G$95,$N1856+1,FALSE)/VLOOKUP(P$2,Listen!$B$5:$G$95,$N1856+1,FALSE),"-")</f>
        <v>0</v>
      </c>
      <c r="Q1856" s="54">
        <f>IF($C1856&lt;=Q$2,F1856*VLOOKUP($C1856,Listen!$B$5:$G$95,$N1856+1,FALSE)/VLOOKUP(Q$2,Listen!$B$5:$G$95,$N1856+1,FALSE),"-")</f>
        <v>0</v>
      </c>
      <c r="R1856" s="54">
        <f>IF($C1856&lt;=R$2,G1856*VLOOKUP($C1856,Listen!$B$5:$G$95,$N1856+1,FALSE)/VLOOKUP(R$2,Listen!$B$5:$G$95,$N1856+1,FALSE),"-")</f>
        <v>0</v>
      </c>
      <c r="S1856" s="54">
        <f>IF($C1856&lt;=S$2,H1856*VLOOKUP($C1856,Listen!$B$5:$G$95,$N1856+1,FALSE)/VLOOKUP(S$2,Listen!$B$5:$G$95,$N1856+1,FALSE),"-")</f>
        <v>0</v>
      </c>
      <c r="T1856" s="54">
        <f>IF($C1856&lt;=T$2,I1856*VLOOKUP($C1856,Listen!$B$5:$G$95,$N1856+1,FALSE)/VLOOKUP(T$2,Listen!$B$5:$G$95,$N1856+1,FALSE),"-")</f>
        <v>0</v>
      </c>
      <c r="U1856" s="54">
        <f>IF($C1856&lt;=U$2,J1856*VLOOKUP($C1856,Listen!$B$5:$G$95,$N1856+1,FALSE)/VLOOKUP(U$2,Listen!$B$5:$G$95,$N1856+1,FALSE),"-")</f>
        <v>0</v>
      </c>
      <c r="V1856" s="54">
        <f>IF($C1856&lt;=V$2,K1856*VLOOKUP($C1856,Listen!$B$5:$G$95,$N1856+1,FALSE)/VLOOKUP(V$2,Listen!$B$5:$G$95,$N1856+1,FALSE),"-")</f>
        <v>0</v>
      </c>
    </row>
    <row r="1857" spans="2:22">
      <c r="B1857" s="25"/>
      <c r="C1857" s="3">
        <v>1963</v>
      </c>
      <c r="D1857" s="141"/>
      <c r="E1857" s="141"/>
      <c r="F1857" s="141"/>
      <c r="G1857" s="141"/>
      <c r="H1857" s="141"/>
      <c r="I1857" s="141"/>
      <c r="J1857" s="141"/>
      <c r="K1857" s="141"/>
      <c r="M1857" s="52">
        <v>8</v>
      </c>
      <c r="N1857" s="52">
        <v>3</v>
      </c>
      <c r="O1857" s="54">
        <f>IF($C1857&lt;=O$2,D1857*VLOOKUP($C1857,Listen!$B$5:$G$95,$N1857+1,FALSE)/VLOOKUP(O$2,Listen!$B$5:$G$95,$N1857+1,FALSE),"-")</f>
        <v>0</v>
      </c>
      <c r="P1857" s="54">
        <f>IF($C1857&lt;=P$2,E1857*VLOOKUP($C1857,Listen!$B$5:$G$95,$N1857+1,FALSE)/VLOOKUP(P$2,Listen!$B$5:$G$95,$N1857+1,FALSE),"-")</f>
        <v>0</v>
      </c>
      <c r="Q1857" s="54">
        <f>IF($C1857&lt;=Q$2,F1857*VLOOKUP($C1857,Listen!$B$5:$G$95,$N1857+1,FALSE)/VLOOKUP(Q$2,Listen!$B$5:$G$95,$N1857+1,FALSE),"-")</f>
        <v>0</v>
      </c>
      <c r="R1857" s="54">
        <f>IF($C1857&lt;=R$2,G1857*VLOOKUP($C1857,Listen!$B$5:$G$95,$N1857+1,FALSE)/VLOOKUP(R$2,Listen!$B$5:$G$95,$N1857+1,FALSE),"-")</f>
        <v>0</v>
      </c>
      <c r="S1857" s="54">
        <f>IF($C1857&lt;=S$2,H1857*VLOOKUP($C1857,Listen!$B$5:$G$95,$N1857+1,FALSE)/VLOOKUP(S$2,Listen!$B$5:$G$95,$N1857+1,FALSE),"-")</f>
        <v>0</v>
      </c>
      <c r="T1857" s="54">
        <f>IF($C1857&lt;=T$2,I1857*VLOOKUP($C1857,Listen!$B$5:$G$95,$N1857+1,FALSE)/VLOOKUP(T$2,Listen!$B$5:$G$95,$N1857+1,FALSE),"-")</f>
        <v>0</v>
      </c>
      <c r="U1857" s="54">
        <f>IF($C1857&lt;=U$2,J1857*VLOOKUP($C1857,Listen!$B$5:$G$95,$N1857+1,FALSE)/VLOOKUP(U$2,Listen!$B$5:$G$95,$N1857+1,FALSE),"-")</f>
        <v>0</v>
      </c>
      <c r="V1857" s="54">
        <f>IF($C1857&lt;=V$2,K1857*VLOOKUP($C1857,Listen!$B$5:$G$95,$N1857+1,FALSE)/VLOOKUP(V$2,Listen!$B$5:$G$95,$N1857+1,FALSE),"-")</f>
        <v>0</v>
      </c>
    </row>
    <row r="1858" spans="2:22">
      <c r="B1858" s="25"/>
      <c r="C1858" s="3">
        <v>1962</v>
      </c>
      <c r="D1858" s="141"/>
      <c r="E1858" s="141"/>
      <c r="F1858" s="141"/>
      <c r="G1858" s="141"/>
      <c r="H1858" s="141"/>
      <c r="I1858" s="141"/>
      <c r="J1858" s="141"/>
      <c r="K1858" s="141"/>
      <c r="M1858" s="52">
        <v>8</v>
      </c>
      <c r="N1858" s="52">
        <v>3</v>
      </c>
      <c r="O1858" s="54">
        <f>IF($C1858&lt;=O$2,D1858*VLOOKUP($C1858,Listen!$B$5:$G$95,$N1858+1,FALSE)/VLOOKUP(O$2,Listen!$B$5:$G$95,$N1858+1,FALSE),"-")</f>
        <v>0</v>
      </c>
      <c r="P1858" s="54">
        <f>IF($C1858&lt;=P$2,E1858*VLOOKUP($C1858,Listen!$B$5:$G$95,$N1858+1,FALSE)/VLOOKUP(P$2,Listen!$B$5:$G$95,$N1858+1,FALSE),"-")</f>
        <v>0</v>
      </c>
      <c r="Q1858" s="54">
        <f>IF($C1858&lt;=Q$2,F1858*VLOOKUP($C1858,Listen!$B$5:$G$95,$N1858+1,FALSE)/VLOOKUP(Q$2,Listen!$B$5:$G$95,$N1858+1,FALSE),"-")</f>
        <v>0</v>
      </c>
      <c r="R1858" s="54">
        <f>IF($C1858&lt;=R$2,G1858*VLOOKUP($C1858,Listen!$B$5:$G$95,$N1858+1,FALSE)/VLOOKUP(R$2,Listen!$B$5:$G$95,$N1858+1,FALSE),"-")</f>
        <v>0</v>
      </c>
      <c r="S1858" s="54">
        <f>IF($C1858&lt;=S$2,H1858*VLOOKUP($C1858,Listen!$B$5:$G$95,$N1858+1,FALSE)/VLOOKUP(S$2,Listen!$B$5:$G$95,$N1858+1,FALSE),"-")</f>
        <v>0</v>
      </c>
      <c r="T1858" s="54">
        <f>IF($C1858&lt;=T$2,I1858*VLOOKUP($C1858,Listen!$B$5:$G$95,$N1858+1,FALSE)/VLOOKUP(T$2,Listen!$B$5:$G$95,$N1858+1,FALSE),"-")</f>
        <v>0</v>
      </c>
      <c r="U1858" s="54">
        <f>IF($C1858&lt;=U$2,J1858*VLOOKUP($C1858,Listen!$B$5:$G$95,$N1858+1,FALSE)/VLOOKUP(U$2,Listen!$B$5:$G$95,$N1858+1,FALSE),"-")</f>
        <v>0</v>
      </c>
      <c r="V1858" s="54">
        <f>IF($C1858&lt;=V$2,K1858*VLOOKUP($C1858,Listen!$B$5:$G$95,$N1858+1,FALSE)/VLOOKUP(V$2,Listen!$B$5:$G$95,$N1858+1,FALSE),"-")</f>
        <v>0</v>
      </c>
    </row>
    <row r="1859" spans="2:22">
      <c r="B1859" s="25"/>
      <c r="C1859" s="3">
        <v>1961</v>
      </c>
      <c r="D1859" s="141"/>
      <c r="E1859" s="141"/>
      <c r="F1859" s="141"/>
      <c r="G1859" s="141"/>
      <c r="H1859" s="141"/>
      <c r="I1859" s="141"/>
      <c r="J1859" s="141"/>
      <c r="K1859" s="141"/>
      <c r="M1859" s="52">
        <v>8</v>
      </c>
      <c r="N1859" s="52">
        <v>3</v>
      </c>
      <c r="O1859" s="54">
        <f>IF($C1859&lt;=O$2,D1859*VLOOKUP($C1859,Listen!$B$5:$G$95,$N1859+1,FALSE)/VLOOKUP(O$2,Listen!$B$5:$G$95,$N1859+1,FALSE),"-")</f>
        <v>0</v>
      </c>
      <c r="P1859" s="54">
        <f>IF($C1859&lt;=P$2,E1859*VLOOKUP($C1859,Listen!$B$5:$G$95,$N1859+1,FALSE)/VLOOKUP(P$2,Listen!$B$5:$G$95,$N1859+1,FALSE),"-")</f>
        <v>0</v>
      </c>
      <c r="Q1859" s="54">
        <f>IF($C1859&lt;=Q$2,F1859*VLOOKUP($C1859,Listen!$B$5:$G$95,$N1859+1,FALSE)/VLOOKUP(Q$2,Listen!$B$5:$G$95,$N1859+1,FALSE),"-")</f>
        <v>0</v>
      </c>
      <c r="R1859" s="54">
        <f>IF($C1859&lt;=R$2,G1859*VLOOKUP($C1859,Listen!$B$5:$G$95,$N1859+1,FALSE)/VLOOKUP(R$2,Listen!$B$5:$G$95,$N1859+1,FALSE),"-")</f>
        <v>0</v>
      </c>
      <c r="S1859" s="54">
        <f>IF($C1859&lt;=S$2,H1859*VLOOKUP($C1859,Listen!$B$5:$G$95,$N1859+1,FALSE)/VLOOKUP(S$2,Listen!$B$5:$G$95,$N1859+1,FALSE),"-")</f>
        <v>0</v>
      </c>
      <c r="T1859" s="54">
        <f>IF($C1859&lt;=T$2,I1859*VLOOKUP($C1859,Listen!$B$5:$G$95,$N1859+1,FALSE)/VLOOKUP(T$2,Listen!$B$5:$G$95,$N1859+1,FALSE),"-")</f>
        <v>0</v>
      </c>
      <c r="U1859" s="54">
        <f>IF($C1859&lt;=U$2,J1859*VLOOKUP($C1859,Listen!$B$5:$G$95,$N1859+1,FALSE)/VLOOKUP(U$2,Listen!$B$5:$G$95,$N1859+1,FALSE),"-")</f>
        <v>0</v>
      </c>
      <c r="V1859" s="54">
        <f>IF($C1859&lt;=V$2,K1859*VLOOKUP($C1859,Listen!$B$5:$G$95,$N1859+1,FALSE)/VLOOKUP(V$2,Listen!$B$5:$G$95,$N1859+1,FALSE),"-")</f>
        <v>0</v>
      </c>
    </row>
    <row r="1860" spans="2:22">
      <c r="B1860" s="25"/>
      <c r="C1860" s="3">
        <v>1960</v>
      </c>
      <c r="D1860" s="141"/>
      <c r="E1860" s="141"/>
      <c r="F1860" s="141"/>
      <c r="G1860" s="141"/>
      <c r="H1860" s="141"/>
      <c r="I1860" s="141"/>
      <c r="J1860" s="141"/>
      <c r="K1860" s="141"/>
      <c r="M1860" s="52">
        <v>8</v>
      </c>
      <c r="N1860" s="52">
        <v>3</v>
      </c>
      <c r="O1860" s="54">
        <f>IF($C1860&lt;=O$2,D1860*VLOOKUP($C1860,Listen!$B$5:$G$95,$N1860+1,FALSE)/VLOOKUP(O$2,Listen!$B$5:$G$95,$N1860+1,FALSE),"-")</f>
        <v>0</v>
      </c>
      <c r="P1860" s="54">
        <f>IF($C1860&lt;=P$2,E1860*VLOOKUP($C1860,Listen!$B$5:$G$95,$N1860+1,FALSE)/VLOOKUP(P$2,Listen!$B$5:$G$95,$N1860+1,FALSE),"-")</f>
        <v>0</v>
      </c>
      <c r="Q1860" s="54">
        <f>IF($C1860&lt;=Q$2,F1860*VLOOKUP($C1860,Listen!$B$5:$G$95,$N1860+1,FALSE)/VLOOKUP(Q$2,Listen!$B$5:$G$95,$N1860+1,FALSE),"-")</f>
        <v>0</v>
      </c>
      <c r="R1860" s="54">
        <f>IF($C1860&lt;=R$2,G1860*VLOOKUP($C1860,Listen!$B$5:$G$95,$N1860+1,FALSE)/VLOOKUP(R$2,Listen!$B$5:$G$95,$N1860+1,FALSE),"-")</f>
        <v>0</v>
      </c>
      <c r="S1860" s="54">
        <f>IF($C1860&lt;=S$2,H1860*VLOOKUP($C1860,Listen!$B$5:$G$95,$N1860+1,FALSE)/VLOOKUP(S$2,Listen!$B$5:$G$95,$N1860+1,FALSE),"-")</f>
        <v>0</v>
      </c>
      <c r="T1860" s="54">
        <f>IF($C1860&lt;=T$2,I1860*VLOOKUP($C1860,Listen!$B$5:$G$95,$N1860+1,FALSE)/VLOOKUP(T$2,Listen!$B$5:$G$95,$N1860+1,FALSE),"-")</f>
        <v>0</v>
      </c>
      <c r="U1860" s="54">
        <f>IF($C1860&lt;=U$2,J1860*VLOOKUP($C1860,Listen!$B$5:$G$95,$N1860+1,FALSE)/VLOOKUP(U$2,Listen!$B$5:$G$95,$N1860+1,FALSE),"-")</f>
        <v>0</v>
      </c>
      <c r="V1860" s="54">
        <f>IF($C1860&lt;=V$2,K1860*VLOOKUP($C1860,Listen!$B$5:$G$95,$N1860+1,FALSE)/VLOOKUP(V$2,Listen!$B$5:$G$95,$N1860+1,FALSE),"-")</f>
        <v>0</v>
      </c>
    </row>
    <row r="1861" spans="2:22">
      <c r="B1861" s="25"/>
      <c r="C1861" s="3">
        <v>1959</v>
      </c>
      <c r="D1861" s="141"/>
      <c r="E1861" s="141"/>
      <c r="F1861" s="141"/>
      <c r="G1861" s="141"/>
      <c r="H1861" s="141"/>
      <c r="I1861" s="141"/>
      <c r="J1861" s="141"/>
      <c r="K1861" s="141"/>
      <c r="M1861" s="52">
        <v>8</v>
      </c>
      <c r="N1861" s="52">
        <v>3</v>
      </c>
      <c r="O1861" s="54">
        <f>IF($C1861&lt;=O$2,D1861*VLOOKUP($C1861,Listen!$B$5:$G$95,$N1861+1,FALSE)/VLOOKUP(O$2,Listen!$B$5:$G$95,$N1861+1,FALSE),"-")</f>
        <v>0</v>
      </c>
      <c r="P1861" s="54">
        <f>IF($C1861&lt;=P$2,E1861*VLOOKUP($C1861,Listen!$B$5:$G$95,$N1861+1,FALSE)/VLOOKUP(P$2,Listen!$B$5:$G$95,$N1861+1,FALSE),"-")</f>
        <v>0</v>
      </c>
      <c r="Q1861" s="54">
        <f>IF($C1861&lt;=Q$2,F1861*VLOOKUP($C1861,Listen!$B$5:$G$95,$N1861+1,FALSE)/VLOOKUP(Q$2,Listen!$B$5:$G$95,$N1861+1,FALSE),"-")</f>
        <v>0</v>
      </c>
      <c r="R1861" s="54">
        <f>IF($C1861&lt;=R$2,G1861*VLOOKUP($C1861,Listen!$B$5:$G$95,$N1861+1,FALSE)/VLOOKUP(R$2,Listen!$B$5:$G$95,$N1861+1,FALSE),"-")</f>
        <v>0</v>
      </c>
      <c r="S1861" s="54">
        <f>IF($C1861&lt;=S$2,H1861*VLOOKUP($C1861,Listen!$B$5:$G$95,$N1861+1,FALSE)/VLOOKUP(S$2,Listen!$B$5:$G$95,$N1861+1,FALSE),"-")</f>
        <v>0</v>
      </c>
      <c r="T1861" s="54">
        <f>IF($C1861&lt;=T$2,I1861*VLOOKUP($C1861,Listen!$B$5:$G$95,$N1861+1,FALSE)/VLOOKUP(T$2,Listen!$B$5:$G$95,$N1861+1,FALSE),"-")</f>
        <v>0</v>
      </c>
      <c r="U1861" s="54">
        <f>IF($C1861&lt;=U$2,J1861*VLOOKUP($C1861,Listen!$B$5:$G$95,$N1861+1,FALSE)/VLOOKUP(U$2,Listen!$B$5:$G$95,$N1861+1,FALSE),"-")</f>
        <v>0</v>
      </c>
      <c r="V1861" s="54">
        <f>IF($C1861&lt;=V$2,K1861*VLOOKUP($C1861,Listen!$B$5:$G$95,$N1861+1,FALSE)/VLOOKUP(V$2,Listen!$B$5:$G$95,$N1861+1,FALSE),"-")</f>
        <v>0</v>
      </c>
    </row>
    <row r="1862" spans="2:22">
      <c r="B1862" s="25"/>
      <c r="C1862" s="3">
        <v>1958</v>
      </c>
      <c r="D1862" s="141"/>
      <c r="E1862" s="141"/>
      <c r="F1862" s="141"/>
      <c r="G1862" s="141"/>
      <c r="H1862" s="141"/>
      <c r="I1862" s="141"/>
      <c r="J1862" s="141"/>
      <c r="K1862" s="141"/>
      <c r="M1862" s="52">
        <v>8</v>
      </c>
      <c r="N1862" s="52">
        <v>3</v>
      </c>
      <c r="O1862" s="54">
        <f>IF($C1862&lt;=O$2,D1862*VLOOKUP($C1862,Listen!$B$5:$G$95,$N1862+1,FALSE)/VLOOKUP(O$2,Listen!$B$5:$G$95,$N1862+1,FALSE),"-")</f>
        <v>0</v>
      </c>
      <c r="P1862" s="54">
        <f>IF($C1862&lt;=P$2,E1862*VLOOKUP($C1862,Listen!$B$5:$G$95,$N1862+1,FALSE)/VLOOKUP(P$2,Listen!$B$5:$G$95,$N1862+1,FALSE),"-")</f>
        <v>0</v>
      </c>
      <c r="Q1862" s="54">
        <f>IF($C1862&lt;=Q$2,F1862*VLOOKUP($C1862,Listen!$B$5:$G$95,$N1862+1,FALSE)/VLOOKUP(Q$2,Listen!$B$5:$G$95,$N1862+1,FALSE),"-")</f>
        <v>0</v>
      </c>
      <c r="R1862" s="54">
        <f>IF($C1862&lt;=R$2,G1862*VLOOKUP($C1862,Listen!$B$5:$G$95,$N1862+1,FALSE)/VLOOKUP(R$2,Listen!$B$5:$G$95,$N1862+1,FALSE),"-")</f>
        <v>0</v>
      </c>
      <c r="S1862" s="54">
        <f>IF($C1862&lt;=S$2,H1862*VLOOKUP($C1862,Listen!$B$5:$G$95,$N1862+1,FALSE)/VLOOKUP(S$2,Listen!$B$5:$G$95,$N1862+1,FALSE),"-")</f>
        <v>0</v>
      </c>
      <c r="T1862" s="54">
        <f>IF($C1862&lt;=T$2,I1862*VLOOKUP($C1862,Listen!$B$5:$G$95,$N1862+1,FALSE)/VLOOKUP(T$2,Listen!$B$5:$G$95,$N1862+1,FALSE),"-")</f>
        <v>0</v>
      </c>
      <c r="U1862" s="54">
        <f>IF($C1862&lt;=U$2,J1862*VLOOKUP($C1862,Listen!$B$5:$G$95,$N1862+1,FALSE)/VLOOKUP(U$2,Listen!$B$5:$G$95,$N1862+1,FALSE),"-")</f>
        <v>0</v>
      </c>
      <c r="V1862" s="54">
        <f>IF($C1862&lt;=V$2,K1862*VLOOKUP($C1862,Listen!$B$5:$G$95,$N1862+1,FALSE)/VLOOKUP(V$2,Listen!$B$5:$G$95,$N1862+1,FALSE),"-")</f>
        <v>0</v>
      </c>
    </row>
    <row r="1863" spans="2:22">
      <c r="B1863" s="25"/>
      <c r="C1863" s="3">
        <v>1957</v>
      </c>
      <c r="D1863" s="141"/>
      <c r="E1863" s="141"/>
      <c r="F1863" s="141"/>
      <c r="G1863" s="141"/>
      <c r="H1863" s="141"/>
      <c r="I1863" s="141"/>
      <c r="J1863" s="141"/>
      <c r="K1863" s="141"/>
      <c r="M1863" s="52">
        <v>8</v>
      </c>
      <c r="N1863" s="52">
        <v>3</v>
      </c>
      <c r="O1863" s="54">
        <f>IF($C1863&lt;=O$2,D1863*VLOOKUP($C1863,Listen!$B$5:$G$95,$N1863+1,FALSE)/VLOOKUP(O$2,Listen!$B$5:$G$95,$N1863+1,FALSE),"-")</f>
        <v>0</v>
      </c>
      <c r="P1863" s="54">
        <f>IF($C1863&lt;=P$2,E1863*VLOOKUP($C1863,Listen!$B$5:$G$95,$N1863+1,FALSE)/VLOOKUP(P$2,Listen!$B$5:$G$95,$N1863+1,FALSE),"-")</f>
        <v>0</v>
      </c>
      <c r="Q1863" s="54">
        <f>IF($C1863&lt;=Q$2,F1863*VLOOKUP($C1863,Listen!$B$5:$G$95,$N1863+1,FALSE)/VLOOKUP(Q$2,Listen!$B$5:$G$95,$N1863+1,FALSE),"-")</f>
        <v>0</v>
      </c>
      <c r="R1863" s="54">
        <f>IF($C1863&lt;=R$2,G1863*VLOOKUP($C1863,Listen!$B$5:$G$95,$N1863+1,FALSE)/VLOOKUP(R$2,Listen!$B$5:$G$95,$N1863+1,FALSE),"-")</f>
        <v>0</v>
      </c>
      <c r="S1863" s="54">
        <f>IF($C1863&lt;=S$2,H1863*VLOOKUP($C1863,Listen!$B$5:$G$95,$N1863+1,FALSE)/VLOOKUP(S$2,Listen!$B$5:$G$95,$N1863+1,FALSE),"-")</f>
        <v>0</v>
      </c>
      <c r="T1863" s="54">
        <f>IF($C1863&lt;=T$2,I1863*VLOOKUP($C1863,Listen!$B$5:$G$95,$N1863+1,FALSE)/VLOOKUP(T$2,Listen!$B$5:$G$95,$N1863+1,FALSE),"-")</f>
        <v>0</v>
      </c>
      <c r="U1863" s="54">
        <f>IF($C1863&lt;=U$2,J1863*VLOOKUP($C1863,Listen!$B$5:$G$95,$N1863+1,FALSE)/VLOOKUP(U$2,Listen!$B$5:$G$95,$N1863+1,FALSE),"-")</f>
        <v>0</v>
      </c>
      <c r="V1863" s="54">
        <f>IF($C1863&lt;=V$2,K1863*VLOOKUP($C1863,Listen!$B$5:$G$95,$N1863+1,FALSE)/VLOOKUP(V$2,Listen!$B$5:$G$95,$N1863+1,FALSE),"-")</f>
        <v>0</v>
      </c>
    </row>
    <row r="1864" spans="2:22">
      <c r="B1864" s="25"/>
      <c r="C1864" s="3">
        <v>1956</v>
      </c>
      <c r="D1864" s="141"/>
      <c r="E1864" s="141"/>
      <c r="F1864" s="141"/>
      <c r="G1864" s="141"/>
      <c r="H1864" s="141"/>
      <c r="I1864" s="141"/>
      <c r="J1864" s="141"/>
      <c r="K1864" s="141"/>
      <c r="M1864" s="52">
        <v>8</v>
      </c>
      <c r="N1864" s="52">
        <v>3</v>
      </c>
      <c r="O1864" s="54">
        <f>IF($C1864&lt;=O$2,D1864*VLOOKUP($C1864,Listen!$B$5:$G$95,$N1864+1,FALSE)/VLOOKUP(O$2,Listen!$B$5:$G$95,$N1864+1,FALSE),"-")</f>
        <v>0</v>
      </c>
      <c r="P1864" s="54">
        <f>IF($C1864&lt;=P$2,E1864*VLOOKUP($C1864,Listen!$B$5:$G$95,$N1864+1,FALSE)/VLOOKUP(P$2,Listen!$B$5:$G$95,$N1864+1,FALSE),"-")</f>
        <v>0</v>
      </c>
      <c r="Q1864" s="54">
        <f>IF($C1864&lt;=Q$2,F1864*VLOOKUP($C1864,Listen!$B$5:$G$95,$N1864+1,FALSE)/VLOOKUP(Q$2,Listen!$B$5:$G$95,$N1864+1,FALSE),"-")</f>
        <v>0</v>
      </c>
      <c r="R1864" s="54">
        <f>IF($C1864&lt;=R$2,G1864*VLOOKUP($C1864,Listen!$B$5:$G$95,$N1864+1,FALSE)/VLOOKUP(R$2,Listen!$B$5:$G$95,$N1864+1,FALSE),"-")</f>
        <v>0</v>
      </c>
      <c r="S1864" s="54">
        <f>IF($C1864&lt;=S$2,H1864*VLOOKUP($C1864,Listen!$B$5:$G$95,$N1864+1,FALSE)/VLOOKUP(S$2,Listen!$B$5:$G$95,$N1864+1,FALSE),"-")</f>
        <v>0</v>
      </c>
      <c r="T1864" s="54">
        <f>IF($C1864&lt;=T$2,I1864*VLOOKUP($C1864,Listen!$B$5:$G$95,$N1864+1,FALSE)/VLOOKUP(T$2,Listen!$B$5:$G$95,$N1864+1,FALSE),"-")</f>
        <v>0</v>
      </c>
      <c r="U1864" s="54">
        <f>IF($C1864&lt;=U$2,J1864*VLOOKUP($C1864,Listen!$B$5:$G$95,$N1864+1,FALSE)/VLOOKUP(U$2,Listen!$B$5:$G$95,$N1864+1,FALSE),"-")</f>
        <v>0</v>
      </c>
      <c r="V1864" s="54">
        <f>IF($C1864&lt;=V$2,K1864*VLOOKUP($C1864,Listen!$B$5:$G$95,$N1864+1,FALSE)/VLOOKUP(V$2,Listen!$B$5:$G$95,$N1864+1,FALSE),"-")</f>
        <v>0</v>
      </c>
    </row>
    <row r="1865" spans="2:22">
      <c r="B1865" s="25"/>
      <c r="C1865" s="3">
        <v>1955</v>
      </c>
      <c r="D1865" s="141"/>
      <c r="E1865" s="141"/>
      <c r="F1865" s="141"/>
      <c r="G1865" s="141"/>
      <c r="H1865" s="141"/>
      <c r="I1865" s="141"/>
      <c r="J1865" s="141"/>
      <c r="K1865" s="141"/>
      <c r="M1865" s="52">
        <v>8</v>
      </c>
      <c r="N1865" s="52">
        <v>3</v>
      </c>
      <c r="O1865" s="54">
        <f>IF($C1865&lt;=O$2,D1865*VLOOKUP($C1865,Listen!$B$5:$G$95,$N1865+1,FALSE)/VLOOKUP(O$2,Listen!$B$5:$G$95,$N1865+1,FALSE),"-")</f>
        <v>0</v>
      </c>
      <c r="P1865" s="54">
        <f>IF($C1865&lt;=P$2,E1865*VLOOKUP($C1865,Listen!$B$5:$G$95,$N1865+1,FALSE)/VLOOKUP(P$2,Listen!$B$5:$G$95,$N1865+1,FALSE),"-")</f>
        <v>0</v>
      </c>
      <c r="Q1865" s="54">
        <f>IF($C1865&lt;=Q$2,F1865*VLOOKUP($C1865,Listen!$B$5:$G$95,$N1865+1,FALSE)/VLOOKUP(Q$2,Listen!$B$5:$G$95,$N1865+1,FALSE),"-")</f>
        <v>0</v>
      </c>
      <c r="R1865" s="54">
        <f>IF($C1865&lt;=R$2,G1865*VLOOKUP($C1865,Listen!$B$5:$G$95,$N1865+1,FALSE)/VLOOKUP(R$2,Listen!$B$5:$G$95,$N1865+1,FALSE),"-")</f>
        <v>0</v>
      </c>
      <c r="S1865" s="54">
        <f>IF($C1865&lt;=S$2,H1865*VLOOKUP($C1865,Listen!$B$5:$G$95,$N1865+1,FALSE)/VLOOKUP(S$2,Listen!$B$5:$G$95,$N1865+1,FALSE),"-")</f>
        <v>0</v>
      </c>
      <c r="T1865" s="54">
        <f>IF($C1865&lt;=T$2,I1865*VLOOKUP($C1865,Listen!$B$5:$G$95,$N1865+1,FALSE)/VLOOKUP(T$2,Listen!$B$5:$G$95,$N1865+1,FALSE),"-")</f>
        <v>0</v>
      </c>
      <c r="U1865" s="54">
        <f>IF($C1865&lt;=U$2,J1865*VLOOKUP($C1865,Listen!$B$5:$G$95,$N1865+1,FALSE)/VLOOKUP(U$2,Listen!$B$5:$G$95,$N1865+1,FALSE),"-")</f>
        <v>0</v>
      </c>
      <c r="V1865" s="54">
        <f>IF($C1865&lt;=V$2,K1865*VLOOKUP($C1865,Listen!$B$5:$G$95,$N1865+1,FALSE)/VLOOKUP(V$2,Listen!$B$5:$G$95,$N1865+1,FALSE),"-")</f>
        <v>0</v>
      </c>
    </row>
    <row r="1866" spans="2:22">
      <c r="B1866" s="25"/>
      <c r="C1866" s="3">
        <v>1954</v>
      </c>
      <c r="D1866" s="141"/>
      <c r="E1866" s="141"/>
      <c r="F1866" s="141"/>
      <c r="G1866" s="141"/>
      <c r="H1866" s="141"/>
      <c r="I1866" s="141"/>
      <c r="J1866" s="141"/>
      <c r="K1866" s="141"/>
      <c r="M1866" s="52">
        <v>8</v>
      </c>
      <c r="N1866" s="52">
        <v>3</v>
      </c>
      <c r="O1866" s="54">
        <f>IF($C1866&lt;=O$2,D1866*VLOOKUP($C1866,Listen!$B$5:$G$95,$N1866+1,FALSE)/VLOOKUP(O$2,Listen!$B$5:$G$95,$N1866+1,FALSE),"-")</f>
        <v>0</v>
      </c>
      <c r="P1866" s="54">
        <f>IF($C1866&lt;=P$2,E1866*VLOOKUP($C1866,Listen!$B$5:$G$95,$N1866+1,FALSE)/VLOOKUP(P$2,Listen!$B$5:$G$95,$N1866+1,FALSE),"-")</f>
        <v>0</v>
      </c>
      <c r="Q1866" s="54">
        <f>IF($C1866&lt;=Q$2,F1866*VLOOKUP($C1866,Listen!$B$5:$G$95,$N1866+1,FALSE)/VLOOKUP(Q$2,Listen!$B$5:$G$95,$N1866+1,FALSE),"-")</f>
        <v>0</v>
      </c>
      <c r="R1866" s="54">
        <f>IF($C1866&lt;=R$2,G1866*VLOOKUP($C1866,Listen!$B$5:$G$95,$N1866+1,FALSE)/VLOOKUP(R$2,Listen!$B$5:$G$95,$N1866+1,FALSE),"-")</f>
        <v>0</v>
      </c>
      <c r="S1866" s="54">
        <f>IF($C1866&lt;=S$2,H1866*VLOOKUP($C1866,Listen!$B$5:$G$95,$N1866+1,FALSE)/VLOOKUP(S$2,Listen!$B$5:$G$95,$N1866+1,FALSE),"-")</f>
        <v>0</v>
      </c>
      <c r="T1866" s="54">
        <f>IF($C1866&lt;=T$2,I1866*VLOOKUP($C1866,Listen!$B$5:$G$95,$N1866+1,FALSE)/VLOOKUP(T$2,Listen!$B$5:$G$95,$N1866+1,FALSE),"-")</f>
        <v>0</v>
      </c>
      <c r="U1866" s="54">
        <f>IF($C1866&lt;=U$2,J1866*VLOOKUP($C1866,Listen!$B$5:$G$95,$N1866+1,FALSE)/VLOOKUP(U$2,Listen!$B$5:$G$95,$N1866+1,FALSE),"-")</f>
        <v>0</v>
      </c>
      <c r="V1866" s="54">
        <f>IF($C1866&lt;=V$2,K1866*VLOOKUP($C1866,Listen!$B$5:$G$95,$N1866+1,FALSE)/VLOOKUP(V$2,Listen!$B$5:$G$95,$N1866+1,FALSE),"-")</f>
        <v>0</v>
      </c>
    </row>
    <row r="1867" spans="2:22">
      <c r="B1867" s="25"/>
      <c r="C1867" s="3">
        <v>1953</v>
      </c>
      <c r="D1867" s="141"/>
      <c r="E1867" s="141"/>
      <c r="F1867" s="141"/>
      <c r="G1867" s="141"/>
      <c r="H1867" s="141"/>
      <c r="I1867" s="141"/>
      <c r="J1867" s="141"/>
      <c r="K1867" s="141"/>
      <c r="M1867" s="52">
        <v>8</v>
      </c>
      <c r="N1867" s="52">
        <v>3</v>
      </c>
      <c r="O1867" s="54">
        <f>IF($C1867&lt;=O$2,D1867*VLOOKUP($C1867,Listen!$B$5:$G$95,$N1867+1,FALSE)/VLOOKUP(O$2,Listen!$B$5:$G$95,$N1867+1,FALSE),"-")</f>
        <v>0</v>
      </c>
      <c r="P1867" s="54">
        <f>IF($C1867&lt;=P$2,E1867*VLOOKUP($C1867,Listen!$B$5:$G$95,$N1867+1,FALSE)/VLOOKUP(P$2,Listen!$B$5:$G$95,$N1867+1,FALSE),"-")</f>
        <v>0</v>
      </c>
      <c r="Q1867" s="54">
        <f>IF($C1867&lt;=Q$2,F1867*VLOOKUP($C1867,Listen!$B$5:$G$95,$N1867+1,FALSE)/VLOOKUP(Q$2,Listen!$B$5:$G$95,$N1867+1,FALSE),"-")</f>
        <v>0</v>
      </c>
      <c r="R1867" s="54">
        <f>IF($C1867&lt;=R$2,G1867*VLOOKUP($C1867,Listen!$B$5:$G$95,$N1867+1,FALSE)/VLOOKUP(R$2,Listen!$B$5:$G$95,$N1867+1,FALSE),"-")</f>
        <v>0</v>
      </c>
      <c r="S1867" s="54">
        <f>IF($C1867&lt;=S$2,H1867*VLOOKUP($C1867,Listen!$B$5:$G$95,$N1867+1,FALSE)/VLOOKUP(S$2,Listen!$B$5:$G$95,$N1867+1,FALSE),"-")</f>
        <v>0</v>
      </c>
      <c r="T1867" s="54">
        <f>IF($C1867&lt;=T$2,I1867*VLOOKUP($C1867,Listen!$B$5:$G$95,$N1867+1,FALSE)/VLOOKUP(T$2,Listen!$B$5:$G$95,$N1867+1,FALSE),"-")</f>
        <v>0</v>
      </c>
      <c r="U1867" s="54">
        <f>IF($C1867&lt;=U$2,J1867*VLOOKUP($C1867,Listen!$B$5:$G$95,$N1867+1,FALSE)/VLOOKUP(U$2,Listen!$B$5:$G$95,$N1867+1,FALSE),"-")</f>
        <v>0</v>
      </c>
      <c r="V1867" s="54">
        <f>IF($C1867&lt;=V$2,K1867*VLOOKUP($C1867,Listen!$B$5:$G$95,$N1867+1,FALSE)/VLOOKUP(V$2,Listen!$B$5:$G$95,$N1867+1,FALSE),"-")</f>
        <v>0</v>
      </c>
    </row>
    <row r="1868" spans="2:22">
      <c r="B1868" s="25"/>
      <c r="C1868" s="3">
        <v>1952</v>
      </c>
      <c r="D1868" s="141"/>
      <c r="E1868" s="141"/>
      <c r="F1868" s="141"/>
      <c r="G1868" s="141"/>
      <c r="H1868" s="141"/>
      <c r="I1868" s="141"/>
      <c r="J1868" s="141"/>
      <c r="K1868" s="141"/>
      <c r="M1868" s="52">
        <v>8</v>
      </c>
      <c r="N1868" s="52">
        <v>3</v>
      </c>
      <c r="O1868" s="54">
        <f>IF($C1868&lt;=O$2,D1868*VLOOKUP($C1868,Listen!$B$5:$G$95,$N1868+1,FALSE)/VLOOKUP(O$2,Listen!$B$5:$G$95,$N1868+1,FALSE),"-")</f>
        <v>0</v>
      </c>
      <c r="P1868" s="54">
        <f>IF($C1868&lt;=P$2,E1868*VLOOKUP($C1868,Listen!$B$5:$G$95,$N1868+1,FALSE)/VLOOKUP(P$2,Listen!$B$5:$G$95,$N1868+1,FALSE),"-")</f>
        <v>0</v>
      </c>
      <c r="Q1868" s="54">
        <f>IF($C1868&lt;=Q$2,F1868*VLOOKUP($C1868,Listen!$B$5:$G$95,$N1868+1,FALSE)/VLOOKUP(Q$2,Listen!$B$5:$G$95,$N1868+1,FALSE),"-")</f>
        <v>0</v>
      </c>
      <c r="R1868" s="54">
        <f>IF($C1868&lt;=R$2,G1868*VLOOKUP($C1868,Listen!$B$5:$G$95,$N1868+1,FALSE)/VLOOKUP(R$2,Listen!$B$5:$G$95,$N1868+1,FALSE),"-")</f>
        <v>0</v>
      </c>
      <c r="S1868" s="54">
        <f>IF($C1868&lt;=S$2,H1868*VLOOKUP($C1868,Listen!$B$5:$G$95,$N1868+1,FALSE)/VLOOKUP(S$2,Listen!$B$5:$G$95,$N1868+1,FALSE),"-")</f>
        <v>0</v>
      </c>
      <c r="T1868" s="54">
        <f>IF($C1868&lt;=T$2,I1868*VLOOKUP($C1868,Listen!$B$5:$G$95,$N1868+1,FALSE)/VLOOKUP(T$2,Listen!$B$5:$G$95,$N1868+1,FALSE),"-")</f>
        <v>0</v>
      </c>
      <c r="U1868" s="54">
        <f>IF($C1868&lt;=U$2,J1868*VLOOKUP($C1868,Listen!$B$5:$G$95,$N1868+1,FALSE)/VLOOKUP(U$2,Listen!$B$5:$G$95,$N1868+1,FALSE),"-")</f>
        <v>0</v>
      </c>
      <c r="V1868" s="54">
        <f>IF($C1868&lt;=V$2,K1868*VLOOKUP($C1868,Listen!$B$5:$G$95,$N1868+1,FALSE)/VLOOKUP(V$2,Listen!$B$5:$G$95,$N1868+1,FALSE),"-")</f>
        <v>0</v>
      </c>
    </row>
    <row r="1869" spans="2:22">
      <c r="B1869" s="25"/>
      <c r="C1869" s="3">
        <v>1951</v>
      </c>
      <c r="D1869" s="141"/>
      <c r="E1869" s="141"/>
      <c r="F1869" s="141"/>
      <c r="G1869" s="141"/>
      <c r="H1869" s="141"/>
      <c r="I1869" s="141"/>
      <c r="J1869" s="141"/>
      <c r="K1869" s="141"/>
      <c r="M1869" s="52">
        <v>8</v>
      </c>
      <c r="N1869" s="52">
        <v>3</v>
      </c>
      <c r="O1869" s="54">
        <f>IF($C1869&lt;=O$2,D1869*VLOOKUP($C1869,Listen!$B$5:$G$95,$N1869+1,FALSE)/VLOOKUP(O$2,Listen!$B$5:$G$95,$N1869+1,FALSE),"-")</f>
        <v>0</v>
      </c>
      <c r="P1869" s="54">
        <f>IF($C1869&lt;=P$2,E1869*VLOOKUP($C1869,Listen!$B$5:$G$95,$N1869+1,FALSE)/VLOOKUP(P$2,Listen!$B$5:$G$95,$N1869+1,FALSE),"-")</f>
        <v>0</v>
      </c>
      <c r="Q1869" s="54">
        <f>IF($C1869&lt;=Q$2,F1869*VLOOKUP($C1869,Listen!$B$5:$G$95,$N1869+1,FALSE)/VLOOKUP(Q$2,Listen!$B$5:$G$95,$N1869+1,FALSE),"-")</f>
        <v>0</v>
      </c>
      <c r="R1869" s="54">
        <f>IF($C1869&lt;=R$2,G1869*VLOOKUP($C1869,Listen!$B$5:$G$95,$N1869+1,FALSE)/VLOOKUP(R$2,Listen!$B$5:$G$95,$N1869+1,FALSE),"-")</f>
        <v>0</v>
      </c>
      <c r="S1869" s="54">
        <f>IF($C1869&lt;=S$2,H1869*VLOOKUP($C1869,Listen!$B$5:$G$95,$N1869+1,FALSE)/VLOOKUP(S$2,Listen!$B$5:$G$95,$N1869+1,FALSE),"-")</f>
        <v>0</v>
      </c>
      <c r="T1869" s="54">
        <f>IF($C1869&lt;=T$2,I1869*VLOOKUP($C1869,Listen!$B$5:$G$95,$N1869+1,FALSE)/VLOOKUP(T$2,Listen!$B$5:$G$95,$N1869+1,FALSE),"-")</f>
        <v>0</v>
      </c>
      <c r="U1869" s="54">
        <f>IF($C1869&lt;=U$2,J1869*VLOOKUP($C1869,Listen!$B$5:$G$95,$N1869+1,FALSE)/VLOOKUP(U$2,Listen!$B$5:$G$95,$N1869+1,FALSE),"-")</f>
        <v>0</v>
      </c>
      <c r="V1869" s="54">
        <f>IF($C1869&lt;=V$2,K1869*VLOOKUP($C1869,Listen!$B$5:$G$95,$N1869+1,FALSE)/VLOOKUP(V$2,Listen!$B$5:$G$95,$N1869+1,FALSE),"-")</f>
        <v>0</v>
      </c>
    </row>
    <row r="1870" spans="2:22">
      <c r="B1870" s="25"/>
      <c r="C1870" s="3">
        <v>1950</v>
      </c>
      <c r="D1870" s="141"/>
      <c r="E1870" s="141"/>
      <c r="F1870" s="141"/>
      <c r="G1870" s="141"/>
      <c r="H1870" s="141"/>
      <c r="I1870" s="141"/>
      <c r="J1870" s="141"/>
      <c r="K1870" s="141"/>
      <c r="M1870" s="52">
        <v>8</v>
      </c>
      <c r="N1870" s="52">
        <v>3</v>
      </c>
      <c r="O1870" s="54">
        <f>IF($C1870&lt;=O$2,D1870*VLOOKUP($C1870,Listen!$B$5:$G$95,$N1870+1,FALSE)/VLOOKUP(O$2,Listen!$B$5:$G$95,$N1870+1,FALSE),"-")</f>
        <v>0</v>
      </c>
      <c r="P1870" s="54">
        <f>IF($C1870&lt;=P$2,E1870*VLOOKUP($C1870,Listen!$B$5:$G$95,$N1870+1,FALSE)/VLOOKUP(P$2,Listen!$B$5:$G$95,$N1870+1,FALSE),"-")</f>
        <v>0</v>
      </c>
      <c r="Q1870" s="54">
        <f>IF($C1870&lt;=Q$2,F1870*VLOOKUP($C1870,Listen!$B$5:$G$95,$N1870+1,FALSE)/VLOOKUP(Q$2,Listen!$B$5:$G$95,$N1870+1,FALSE),"-")</f>
        <v>0</v>
      </c>
      <c r="R1870" s="54">
        <f>IF($C1870&lt;=R$2,G1870*VLOOKUP($C1870,Listen!$B$5:$G$95,$N1870+1,FALSE)/VLOOKUP(R$2,Listen!$B$5:$G$95,$N1870+1,FALSE),"-")</f>
        <v>0</v>
      </c>
      <c r="S1870" s="54">
        <f>IF($C1870&lt;=S$2,H1870*VLOOKUP($C1870,Listen!$B$5:$G$95,$N1870+1,FALSE)/VLOOKUP(S$2,Listen!$B$5:$G$95,$N1870+1,FALSE),"-")</f>
        <v>0</v>
      </c>
      <c r="T1870" s="54">
        <f>IF($C1870&lt;=T$2,I1870*VLOOKUP($C1870,Listen!$B$5:$G$95,$N1870+1,FALSE)/VLOOKUP(T$2,Listen!$B$5:$G$95,$N1870+1,FALSE),"-")</f>
        <v>0</v>
      </c>
      <c r="U1870" s="54">
        <f>IF($C1870&lt;=U$2,J1870*VLOOKUP($C1870,Listen!$B$5:$G$95,$N1870+1,FALSE)/VLOOKUP(U$2,Listen!$B$5:$G$95,$N1870+1,FALSE),"-")</f>
        <v>0</v>
      </c>
      <c r="V1870" s="54">
        <f>IF($C1870&lt;=V$2,K1870*VLOOKUP($C1870,Listen!$B$5:$G$95,$N1870+1,FALSE)/VLOOKUP(V$2,Listen!$B$5:$G$95,$N1870+1,FALSE),"-")</f>
        <v>0</v>
      </c>
    </row>
    <row r="1871" spans="2:22">
      <c r="B1871" s="25"/>
      <c r="C1871" s="3">
        <v>1949</v>
      </c>
      <c r="D1871" s="141"/>
      <c r="E1871" s="141"/>
      <c r="F1871" s="141"/>
      <c r="G1871" s="141"/>
      <c r="H1871" s="141"/>
      <c r="I1871" s="141"/>
      <c r="J1871" s="141"/>
      <c r="K1871" s="141"/>
      <c r="M1871" s="52">
        <v>8</v>
      </c>
      <c r="N1871" s="52">
        <v>3</v>
      </c>
      <c r="O1871" s="54">
        <f>IF($C1871&lt;=O$2,D1871*VLOOKUP($C1871,Listen!$B$5:$G$95,$N1871+1,FALSE)/VLOOKUP(O$2,Listen!$B$5:$G$95,$N1871+1,FALSE),"-")</f>
        <v>0</v>
      </c>
      <c r="P1871" s="54">
        <f>IF($C1871&lt;=P$2,E1871*VLOOKUP($C1871,Listen!$B$5:$G$95,$N1871+1,FALSE)/VLOOKUP(P$2,Listen!$B$5:$G$95,$N1871+1,FALSE),"-")</f>
        <v>0</v>
      </c>
      <c r="Q1871" s="54">
        <f>IF($C1871&lt;=Q$2,F1871*VLOOKUP($C1871,Listen!$B$5:$G$95,$N1871+1,FALSE)/VLOOKUP(Q$2,Listen!$B$5:$G$95,$N1871+1,FALSE),"-")</f>
        <v>0</v>
      </c>
      <c r="R1871" s="54">
        <f>IF($C1871&lt;=R$2,G1871*VLOOKUP($C1871,Listen!$B$5:$G$95,$N1871+1,FALSE)/VLOOKUP(R$2,Listen!$B$5:$G$95,$N1871+1,FALSE),"-")</f>
        <v>0</v>
      </c>
      <c r="S1871" s="54">
        <f>IF($C1871&lt;=S$2,H1871*VLOOKUP($C1871,Listen!$B$5:$G$95,$N1871+1,FALSE)/VLOOKUP(S$2,Listen!$B$5:$G$95,$N1871+1,FALSE),"-")</f>
        <v>0</v>
      </c>
      <c r="T1871" s="54">
        <f>IF($C1871&lt;=T$2,I1871*VLOOKUP($C1871,Listen!$B$5:$G$95,$N1871+1,FALSE)/VLOOKUP(T$2,Listen!$B$5:$G$95,$N1871+1,FALSE),"-")</f>
        <v>0</v>
      </c>
      <c r="U1871" s="54">
        <f>IF($C1871&lt;=U$2,J1871*VLOOKUP($C1871,Listen!$B$5:$G$95,$N1871+1,FALSE)/VLOOKUP(U$2,Listen!$B$5:$G$95,$N1871+1,FALSE),"-")</f>
        <v>0</v>
      </c>
      <c r="V1871" s="54">
        <f>IF($C1871&lt;=V$2,K1871*VLOOKUP($C1871,Listen!$B$5:$G$95,$N1871+1,FALSE)/VLOOKUP(V$2,Listen!$B$5:$G$95,$N1871+1,FALSE),"-")</f>
        <v>0</v>
      </c>
    </row>
    <row r="1872" spans="2:22">
      <c r="B1872" s="25"/>
      <c r="C1872" s="3">
        <v>1948</v>
      </c>
      <c r="D1872" s="141"/>
      <c r="E1872" s="141"/>
      <c r="F1872" s="141"/>
      <c r="G1872" s="141"/>
      <c r="H1872" s="141"/>
      <c r="I1872" s="141"/>
      <c r="J1872" s="141"/>
      <c r="K1872" s="141"/>
      <c r="M1872" s="52">
        <v>8</v>
      </c>
      <c r="N1872" s="52">
        <v>3</v>
      </c>
      <c r="O1872" s="54">
        <f>IF($C1872&lt;=O$2,D1872*VLOOKUP($C1872,Listen!$B$5:$G$95,$N1872+1,FALSE)/VLOOKUP(O$2,Listen!$B$5:$G$95,$N1872+1,FALSE),"-")</f>
        <v>0</v>
      </c>
      <c r="P1872" s="54">
        <f>IF($C1872&lt;=P$2,E1872*VLOOKUP($C1872,Listen!$B$5:$G$95,$N1872+1,FALSE)/VLOOKUP(P$2,Listen!$B$5:$G$95,$N1872+1,FALSE),"-")</f>
        <v>0</v>
      </c>
      <c r="Q1872" s="54">
        <f>IF($C1872&lt;=Q$2,F1872*VLOOKUP($C1872,Listen!$B$5:$G$95,$N1872+1,FALSE)/VLOOKUP(Q$2,Listen!$B$5:$G$95,$N1872+1,FALSE),"-")</f>
        <v>0</v>
      </c>
      <c r="R1872" s="54">
        <f>IF($C1872&lt;=R$2,G1872*VLOOKUP($C1872,Listen!$B$5:$G$95,$N1872+1,FALSE)/VLOOKUP(R$2,Listen!$B$5:$G$95,$N1872+1,FALSE),"-")</f>
        <v>0</v>
      </c>
      <c r="S1872" s="54">
        <f>IF($C1872&lt;=S$2,H1872*VLOOKUP($C1872,Listen!$B$5:$G$95,$N1872+1,FALSE)/VLOOKUP(S$2,Listen!$B$5:$G$95,$N1872+1,FALSE),"-")</f>
        <v>0</v>
      </c>
      <c r="T1872" s="54">
        <f>IF($C1872&lt;=T$2,I1872*VLOOKUP($C1872,Listen!$B$5:$G$95,$N1872+1,FALSE)/VLOOKUP(T$2,Listen!$B$5:$G$95,$N1872+1,FALSE),"-")</f>
        <v>0</v>
      </c>
      <c r="U1872" s="54">
        <f>IF($C1872&lt;=U$2,J1872*VLOOKUP($C1872,Listen!$B$5:$G$95,$N1872+1,FALSE)/VLOOKUP(U$2,Listen!$B$5:$G$95,$N1872+1,FALSE),"-")</f>
        <v>0</v>
      </c>
      <c r="V1872" s="54">
        <f>IF($C1872&lt;=V$2,K1872*VLOOKUP($C1872,Listen!$B$5:$G$95,$N1872+1,FALSE)/VLOOKUP(V$2,Listen!$B$5:$G$95,$N1872+1,FALSE),"-")</f>
        <v>0</v>
      </c>
    </row>
    <row r="1873" spans="2:22">
      <c r="B1873" s="25"/>
      <c r="C1873" s="3">
        <v>1947</v>
      </c>
      <c r="D1873" s="141"/>
      <c r="E1873" s="141"/>
      <c r="F1873" s="141"/>
      <c r="G1873" s="141"/>
      <c r="H1873" s="141"/>
      <c r="I1873" s="141"/>
      <c r="J1873" s="141"/>
      <c r="K1873" s="141"/>
      <c r="M1873" s="52">
        <v>8</v>
      </c>
      <c r="N1873" s="52">
        <v>3</v>
      </c>
      <c r="O1873" s="54">
        <f>IF($C1873&lt;=O$2,D1873*VLOOKUP($C1873,Listen!$B$5:$G$95,$N1873+1,FALSE)/VLOOKUP(O$2,Listen!$B$5:$G$95,$N1873+1,FALSE),"-")</f>
        <v>0</v>
      </c>
      <c r="P1873" s="54">
        <f>IF($C1873&lt;=P$2,E1873*VLOOKUP($C1873,Listen!$B$5:$G$95,$N1873+1,FALSE)/VLOOKUP(P$2,Listen!$B$5:$G$95,$N1873+1,FALSE),"-")</f>
        <v>0</v>
      </c>
      <c r="Q1873" s="54">
        <f>IF($C1873&lt;=Q$2,F1873*VLOOKUP($C1873,Listen!$B$5:$G$95,$N1873+1,FALSE)/VLOOKUP(Q$2,Listen!$B$5:$G$95,$N1873+1,FALSE),"-")</f>
        <v>0</v>
      </c>
      <c r="R1873" s="54">
        <f>IF($C1873&lt;=R$2,G1873*VLOOKUP($C1873,Listen!$B$5:$G$95,$N1873+1,FALSE)/VLOOKUP(R$2,Listen!$B$5:$G$95,$N1873+1,FALSE),"-")</f>
        <v>0</v>
      </c>
      <c r="S1873" s="54">
        <f>IF($C1873&lt;=S$2,H1873*VLOOKUP($C1873,Listen!$B$5:$G$95,$N1873+1,FALSE)/VLOOKUP(S$2,Listen!$B$5:$G$95,$N1873+1,FALSE),"-")</f>
        <v>0</v>
      </c>
      <c r="T1873" s="54">
        <f>IF($C1873&lt;=T$2,I1873*VLOOKUP($C1873,Listen!$B$5:$G$95,$N1873+1,FALSE)/VLOOKUP(T$2,Listen!$B$5:$G$95,$N1873+1,FALSE),"-")</f>
        <v>0</v>
      </c>
      <c r="U1873" s="54">
        <f>IF($C1873&lt;=U$2,J1873*VLOOKUP($C1873,Listen!$B$5:$G$95,$N1873+1,FALSE)/VLOOKUP(U$2,Listen!$B$5:$G$95,$N1873+1,FALSE),"-")</f>
        <v>0</v>
      </c>
      <c r="V1873" s="54">
        <f>IF($C1873&lt;=V$2,K1873*VLOOKUP($C1873,Listen!$B$5:$G$95,$N1873+1,FALSE)/VLOOKUP(V$2,Listen!$B$5:$G$95,$N1873+1,FALSE),"-")</f>
        <v>0</v>
      </c>
    </row>
    <row r="1874" spans="2:22">
      <c r="B1874" s="25"/>
      <c r="C1874" s="3">
        <v>1946</v>
      </c>
      <c r="D1874" s="141"/>
      <c r="E1874" s="141"/>
      <c r="F1874" s="141"/>
      <c r="G1874" s="141"/>
      <c r="H1874" s="141"/>
      <c r="I1874" s="141"/>
      <c r="J1874" s="141"/>
      <c r="K1874" s="141"/>
      <c r="M1874" s="52">
        <v>8</v>
      </c>
      <c r="N1874" s="52">
        <v>3</v>
      </c>
      <c r="O1874" s="54">
        <f>IF($C1874&lt;=O$2,D1874*VLOOKUP($C1874,Listen!$B$5:$G$95,$N1874+1,FALSE)/VLOOKUP(O$2,Listen!$B$5:$G$95,$N1874+1,FALSE),"-")</f>
        <v>0</v>
      </c>
      <c r="P1874" s="54">
        <f>IF($C1874&lt;=P$2,E1874*VLOOKUP($C1874,Listen!$B$5:$G$95,$N1874+1,FALSE)/VLOOKUP(P$2,Listen!$B$5:$G$95,$N1874+1,FALSE),"-")</f>
        <v>0</v>
      </c>
      <c r="Q1874" s="54">
        <f>IF($C1874&lt;=Q$2,F1874*VLOOKUP($C1874,Listen!$B$5:$G$95,$N1874+1,FALSE)/VLOOKUP(Q$2,Listen!$B$5:$G$95,$N1874+1,FALSE),"-")</f>
        <v>0</v>
      </c>
      <c r="R1874" s="54">
        <f>IF($C1874&lt;=R$2,G1874*VLOOKUP($C1874,Listen!$B$5:$G$95,$N1874+1,FALSE)/VLOOKUP(R$2,Listen!$B$5:$G$95,$N1874+1,FALSE),"-")</f>
        <v>0</v>
      </c>
      <c r="S1874" s="54">
        <f>IF($C1874&lt;=S$2,H1874*VLOOKUP($C1874,Listen!$B$5:$G$95,$N1874+1,FALSE)/VLOOKUP(S$2,Listen!$B$5:$G$95,$N1874+1,FALSE),"-")</f>
        <v>0</v>
      </c>
      <c r="T1874" s="54">
        <f>IF($C1874&lt;=T$2,I1874*VLOOKUP($C1874,Listen!$B$5:$G$95,$N1874+1,FALSE)/VLOOKUP(T$2,Listen!$B$5:$G$95,$N1874+1,FALSE),"-")</f>
        <v>0</v>
      </c>
      <c r="U1874" s="54">
        <f>IF($C1874&lt;=U$2,J1874*VLOOKUP($C1874,Listen!$B$5:$G$95,$N1874+1,FALSE)/VLOOKUP(U$2,Listen!$B$5:$G$95,$N1874+1,FALSE),"-")</f>
        <v>0</v>
      </c>
      <c r="V1874" s="54">
        <f>IF($C1874&lt;=V$2,K1874*VLOOKUP($C1874,Listen!$B$5:$G$95,$N1874+1,FALSE)/VLOOKUP(V$2,Listen!$B$5:$G$95,$N1874+1,FALSE),"-")</f>
        <v>0</v>
      </c>
    </row>
    <row r="1875" spans="2:22">
      <c r="B1875" s="25"/>
      <c r="C1875" s="3">
        <v>1945</v>
      </c>
      <c r="D1875" s="141"/>
      <c r="E1875" s="141"/>
      <c r="F1875" s="141"/>
      <c r="G1875" s="141"/>
      <c r="H1875" s="141"/>
      <c r="I1875" s="141"/>
      <c r="J1875" s="141"/>
      <c r="K1875" s="141"/>
      <c r="M1875" s="52">
        <v>8</v>
      </c>
      <c r="N1875" s="52">
        <v>3</v>
      </c>
      <c r="O1875" s="54">
        <f>IF($C1875&lt;=O$2,D1875*VLOOKUP($C1875,Listen!$B$5:$G$95,$N1875+1,FALSE)/VLOOKUP(O$2,Listen!$B$5:$G$95,$N1875+1,FALSE),"-")</f>
        <v>0</v>
      </c>
      <c r="P1875" s="54">
        <f>IF($C1875&lt;=P$2,E1875*VLOOKUP($C1875,Listen!$B$5:$G$95,$N1875+1,FALSE)/VLOOKUP(P$2,Listen!$B$5:$G$95,$N1875+1,FALSE),"-")</f>
        <v>0</v>
      </c>
      <c r="Q1875" s="54">
        <f>IF($C1875&lt;=Q$2,F1875*VLOOKUP($C1875,Listen!$B$5:$G$95,$N1875+1,FALSE)/VLOOKUP(Q$2,Listen!$B$5:$G$95,$N1875+1,FALSE),"-")</f>
        <v>0</v>
      </c>
      <c r="R1875" s="54">
        <f>IF($C1875&lt;=R$2,G1875*VLOOKUP($C1875,Listen!$B$5:$G$95,$N1875+1,FALSE)/VLOOKUP(R$2,Listen!$B$5:$G$95,$N1875+1,FALSE),"-")</f>
        <v>0</v>
      </c>
      <c r="S1875" s="54">
        <f>IF($C1875&lt;=S$2,H1875*VLOOKUP($C1875,Listen!$B$5:$G$95,$N1875+1,FALSE)/VLOOKUP(S$2,Listen!$B$5:$G$95,$N1875+1,FALSE),"-")</f>
        <v>0</v>
      </c>
      <c r="T1875" s="54">
        <f>IF($C1875&lt;=T$2,I1875*VLOOKUP($C1875,Listen!$B$5:$G$95,$N1875+1,FALSE)/VLOOKUP(T$2,Listen!$B$5:$G$95,$N1875+1,FALSE),"-")</f>
        <v>0</v>
      </c>
      <c r="U1875" s="54">
        <f>IF($C1875&lt;=U$2,J1875*VLOOKUP($C1875,Listen!$B$5:$G$95,$N1875+1,FALSE)/VLOOKUP(U$2,Listen!$B$5:$G$95,$N1875+1,FALSE),"-")</f>
        <v>0</v>
      </c>
      <c r="V1875" s="54">
        <f>IF($C1875&lt;=V$2,K1875*VLOOKUP($C1875,Listen!$B$5:$G$95,$N1875+1,FALSE)/VLOOKUP(V$2,Listen!$B$5:$G$95,$N1875+1,FALSE),"-")</f>
        <v>0</v>
      </c>
    </row>
    <row r="1876" spans="2:22">
      <c r="B1876" s="25"/>
      <c r="C1876" s="3">
        <v>1944</v>
      </c>
      <c r="D1876" s="141"/>
      <c r="E1876" s="141"/>
      <c r="F1876" s="141"/>
      <c r="G1876" s="141"/>
      <c r="H1876" s="141"/>
      <c r="I1876" s="141"/>
      <c r="J1876" s="141"/>
      <c r="K1876" s="141"/>
      <c r="M1876" s="52">
        <v>8</v>
      </c>
      <c r="N1876" s="52">
        <v>3</v>
      </c>
      <c r="O1876" s="54">
        <f>IF($C1876&lt;=O$2,D1876*VLOOKUP($C1876,Listen!$B$5:$G$95,$N1876+1,FALSE)/VLOOKUP(O$2,Listen!$B$5:$G$95,$N1876+1,FALSE),"-")</f>
        <v>0</v>
      </c>
      <c r="P1876" s="54">
        <f>IF($C1876&lt;=P$2,E1876*VLOOKUP($C1876,Listen!$B$5:$G$95,$N1876+1,FALSE)/VLOOKUP(P$2,Listen!$B$5:$G$95,$N1876+1,FALSE),"-")</f>
        <v>0</v>
      </c>
      <c r="Q1876" s="54">
        <f>IF($C1876&lt;=Q$2,F1876*VLOOKUP($C1876,Listen!$B$5:$G$95,$N1876+1,FALSE)/VLOOKUP(Q$2,Listen!$B$5:$G$95,$N1876+1,FALSE),"-")</f>
        <v>0</v>
      </c>
      <c r="R1876" s="54">
        <f>IF($C1876&lt;=R$2,G1876*VLOOKUP($C1876,Listen!$B$5:$G$95,$N1876+1,FALSE)/VLOOKUP(R$2,Listen!$B$5:$G$95,$N1876+1,FALSE),"-")</f>
        <v>0</v>
      </c>
      <c r="S1876" s="54">
        <f>IF($C1876&lt;=S$2,H1876*VLOOKUP($C1876,Listen!$B$5:$G$95,$N1876+1,FALSE)/VLOOKUP(S$2,Listen!$B$5:$G$95,$N1876+1,FALSE),"-")</f>
        <v>0</v>
      </c>
      <c r="T1876" s="54">
        <f>IF($C1876&lt;=T$2,I1876*VLOOKUP($C1876,Listen!$B$5:$G$95,$N1876+1,FALSE)/VLOOKUP(T$2,Listen!$B$5:$G$95,$N1876+1,FALSE),"-")</f>
        <v>0</v>
      </c>
      <c r="U1876" s="54">
        <f>IF($C1876&lt;=U$2,J1876*VLOOKUP($C1876,Listen!$B$5:$G$95,$N1876+1,FALSE)/VLOOKUP(U$2,Listen!$B$5:$G$95,$N1876+1,FALSE),"-")</f>
        <v>0</v>
      </c>
      <c r="V1876" s="54">
        <f>IF($C1876&lt;=V$2,K1876*VLOOKUP($C1876,Listen!$B$5:$G$95,$N1876+1,FALSE)/VLOOKUP(V$2,Listen!$B$5:$G$95,$N1876+1,FALSE),"-")</f>
        <v>0</v>
      </c>
    </row>
    <row r="1877" spans="2:22">
      <c r="B1877" s="25"/>
      <c r="C1877" s="3">
        <v>1943</v>
      </c>
      <c r="D1877" s="141"/>
      <c r="E1877" s="141"/>
      <c r="F1877" s="141"/>
      <c r="G1877" s="141"/>
      <c r="H1877" s="141"/>
      <c r="I1877" s="141"/>
      <c r="J1877" s="141"/>
      <c r="K1877" s="141"/>
      <c r="M1877" s="52">
        <v>8</v>
      </c>
      <c r="N1877" s="52">
        <v>3</v>
      </c>
      <c r="O1877" s="54">
        <f>IF($C1877&lt;=O$2,D1877*VLOOKUP($C1877,Listen!$B$5:$G$95,$N1877+1,FALSE)/VLOOKUP(O$2,Listen!$B$5:$G$95,$N1877+1,FALSE),"-")</f>
        <v>0</v>
      </c>
      <c r="P1877" s="54">
        <f>IF($C1877&lt;=P$2,E1877*VLOOKUP($C1877,Listen!$B$5:$G$95,$N1877+1,FALSE)/VLOOKUP(P$2,Listen!$B$5:$G$95,$N1877+1,FALSE),"-")</f>
        <v>0</v>
      </c>
      <c r="Q1877" s="54">
        <f>IF($C1877&lt;=Q$2,F1877*VLOOKUP($C1877,Listen!$B$5:$G$95,$N1877+1,FALSE)/VLOOKUP(Q$2,Listen!$B$5:$G$95,$N1877+1,FALSE),"-")</f>
        <v>0</v>
      </c>
      <c r="R1877" s="54">
        <f>IF($C1877&lt;=R$2,G1877*VLOOKUP($C1877,Listen!$B$5:$G$95,$N1877+1,FALSE)/VLOOKUP(R$2,Listen!$B$5:$G$95,$N1877+1,FALSE),"-")</f>
        <v>0</v>
      </c>
      <c r="S1877" s="54">
        <f>IF($C1877&lt;=S$2,H1877*VLOOKUP($C1877,Listen!$B$5:$G$95,$N1877+1,FALSE)/VLOOKUP(S$2,Listen!$B$5:$G$95,$N1877+1,FALSE),"-")</f>
        <v>0</v>
      </c>
      <c r="T1877" s="54">
        <f>IF($C1877&lt;=T$2,I1877*VLOOKUP($C1877,Listen!$B$5:$G$95,$N1877+1,FALSE)/VLOOKUP(T$2,Listen!$B$5:$G$95,$N1877+1,FALSE),"-")</f>
        <v>0</v>
      </c>
      <c r="U1877" s="54">
        <f>IF($C1877&lt;=U$2,J1877*VLOOKUP($C1877,Listen!$B$5:$G$95,$N1877+1,FALSE)/VLOOKUP(U$2,Listen!$B$5:$G$95,$N1877+1,FALSE),"-")</f>
        <v>0</v>
      </c>
      <c r="V1877" s="54">
        <f>IF($C1877&lt;=V$2,K1877*VLOOKUP($C1877,Listen!$B$5:$G$95,$N1877+1,FALSE)/VLOOKUP(V$2,Listen!$B$5:$G$95,$N1877+1,FALSE),"-")</f>
        <v>0</v>
      </c>
    </row>
    <row r="1878" spans="2:22">
      <c r="B1878" s="25"/>
      <c r="C1878" s="3">
        <v>1942</v>
      </c>
      <c r="D1878" s="141"/>
      <c r="E1878" s="141"/>
      <c r="F1878" s="141"/>
      <c r="G1878" s="141"/>
      <c r="H1878" s="141"/>
      <c r="I1878" s="141"/>
      <c r="J1878" s="141"/>
      <c r="K1878" s="141"/>
      <c r="M1878" s="52">
        <v>8</v>
      </c>
      <c r="N1878" s="52">
        <v>3</v>
      </c>
      <c r="O1878" s="54">
        <f>IF($C1878&lt;=O$2,D1878*VLOOKUP($C1878,Listen!$B$5:$G$95,$N1878+1,FALSE)/VLOOKUP(O$2,Listen!$B$5:$G$95,$N1878+1,FALSE),"-")</f>
        <v>0</v>
      </c>
      <c r="P1878" s="54">
        <f>IF($C1878&lt;=P$2,E1878*VLOOKUP($C1878,Listen!$B$5:$G$95,$N1878+1,FALSE)/VLOOKUP(P$2,Listen!$B$5:$G$95,$N1878+1,FALSE),"-")</f>
        <v>0</v>
      </c>
      <c r="Q1878" s="54">
        <f>IF($C1878&lt;=Q$2,F1878*VLOOKUP($C1878,Listen!$B$5:$G$95,$N1878+1,FALSE)/VLOOKUP(Q$2,Listen!$B$5:$G$95,$N1878+1,FALSE),"-")</f>
        <v>0</v>
      </c>
      <c r="R1878" s="54">
        <f>IF($C1878&lt;=R$2,G1878*VLOOKUP($C1878,Listen!$B$5:$G$95,$N1878+1,FALSE)/VLOOKUP(R$2,Listen!$B$5:$G$95,$N1878+1,FALSE),"-")</f>
        <v>0</v>
      </c>
      <c r="S1878" s="54">
        <f>IF($C1878&lt;=S$2,H1878*VLOOKUP($C1878,Listen!$B$5:$G$95,$N1878+1,FALSE)/VLOOKUP(S$2,Listen!$B$5:$G$95,$N1878+1,FALSE),"-")</f>
        <v>0</v>
      </c>
      <c r="T1878" s="54">
        <f>IF($C1878&lt;=T$2,I1878*VLOOKUP($C1878,Listen!$B$5:$G$95,$N1878+1,FALSE)/VLOOKUP(T$2,Listen!$B$5:$G$95,$N1878+1,FALSE),"-")</f>
        <v>0</v>
      </c>
      <c r="U1878" s="54">
        <f>IF($C1878&lt;=U$2,J1878*VLOOKUP($C1878,Listen!$B$5:$G$95,$N1878+1,FALSE)/VLOOKUP(U$2,Listen!$B$5:$G$95,$N1878+1,FALSE),"-")</f>
        <v>0</v>
      </c>
      <c r="V1878" s="54">
        <f>IF($C1878&lt;=V$2,K1878*VLOOKUP($C1878,Listen!$B$5:$G$95,$N1878+1,FALSE)/VLOOKUP(V$2,Listen!$B$5:$G$95,$N1878+1,FALSE),"-")</f>
        <v>0</v>
      </c>
    </row>
    <row r="1879" spans="2:22">
      <c r="B1879" s="25"/>
      <c r="C1879" s="3">
        <v>1941</v>
      </c>
      <c r="D1879" s="141"/>
      <c r="E1879" s="141"/>
      <c r="F1879" s="141"/>
      <c r="G1879" s="141"/>
      <c r="H1879" s="141"/>
      <c r="I1879" s="141"/>
      <c r="J1879" s="141"/>
      <c r="K1879" s="141"/>
      <c r="M1879" s="52">
        <v>8</v>
      </c>
      <c r="N1879" s="52">
        <v>3</v>
      </c>
      <c r="O1879" s="54">
        <f>IF($C1879&lt;=O$2,D1879*VLOOKUP($C1879,Listen!$B$5:$G$95,$N1879+1,FALSE)/VLOOKUP(O$2,Listen!$B$5:$G$95,$N1879+1,FALSE),"-")</f>
        <v>0</v>
      </c>
      <c r="P1879" s="54">
        <f>IF($C1879&lt;=P$2,E1879*VLOOKUP($C1879,Listen!$B$5:$G$95,$N1879+1,FALSE)/VLOOKUP(P$2,Listen!$B$5:$G$95,$N1879+1,FALSE),"-")</f>
        <v>0</v>
      </c>
      <c r="Q1879" s="54">
        <f>IF($C1879&lt;=Q$2,F1879*VLOOKUP($C1879,Listen!$B$5:$G$95,$N1879+1,FALSE)/VLOOKUP(Q$2,Listen!$B$5:$G$95,$N1879+1,FALSE),"-")</f>
        <v>0</v>
      </c>
      <c r="R1879" s="54">
        <f>IF($C1879&lt;=R$2,G1879*VLOOKUP($C1879,Listen!$B$5:$G$95,$N1879+1,FALSE)/VLOOKUP(R$2,Listen!$B$5:$G$95,$N1879+1,FALSE),"-")</f>
        <v>0</v>
      </c>
      <c r="S1879" s="54">
        <f>IF($C1879&lt;=S$2,H1879*VLOOKUP($C1879,Listen!$B$5:$G$95,$N1879+1,FALSE)/VLOOKUP(S$2,Listen!$B$5:$G$95,$N1879+1,FALSE),"-")</f>
        <v>0</v>
      </c>
      <c r="T1879" s="54">
        <f>IF($C1879&lt;=T$2,I1879*VLOOKUP($C1879,Listen!$B$5:$G$95,$N1879+1,FALSE)/VLOOKUP(T$2,Listen!$B$5:$G$95,$N1879+1,FALSE),"-")</f>
        <v>0</v>
      </c>
      <c r="U1879" s="54">
        <f>IF($C1879&lt;=U$2,J1879*VLOOKUP($C1879,Listen!$B$5:$G$95,$N1879+1,FALSE)/VLOOKUP(U$2,Listen!$B$5:$G$95,$N1879+1,FALSE),"-")</f>
        <v>0</v>
      </c>
      <c r="V1879" s="54">
        <f>IF($C1879&lt;=V$2,K1879*VLOOKUP($C1879,Listen!$B$5:$G$95,$N1879+1,FALSE)/VLOOKUP(V$2,Listen!$B$5:$G$95,$N1879+1,FALSE),"-")</f>
        <v>0</v>
      </c>
    </row>
    <row r="1880" spans="2:22">
      <c r="B1880" s="25"/>
      <c r="C1880" s="3">
        <v>1940</v>
      </c>
      <c r="D1880" s="141"/>
      <c r="E1880" s="141"/>
      <c r="F1880" s="141"/>
      <c r="G1880" s="141"/>
      <c r="H1880" s="141"/>
      <c r="I1880" s="141"/>
      <c r="J1880" s="141"/>
      <c r="K1880" s="141"/>
      <c r="M1880" s="52">
        <v>8</v>
      </c>
      <c r="N1880" s="52">
        <v>3</v>
      </c>
      <c r="O1880" s="54">
        <f>IF($C1880&lt;=O$2,D1880*VLOOKUP($C1880,Listen!$B$5:$G$95,$N1880+1,FALSE)/VLOOKUP(O$2,Listen!$B$5:$G$95,$N1880+1,FALSE),"-")</f>
        <v>0</v>
      </c>
      <c r="P1880" s="54">
        <f>IF($C1880&lt;=P$2,E1880*VLOOKUP($C1880,Listen!$B$5:$G$95,$N1880+1,FALSE)/VLOOKUP(P$2,Listen!$B$5:$G$95,$N1880+1,FALSE),"-")</f>
        <v>0</v>
      </c>
      <c r="Q1880" s="54">
        <f>IF($C1880&lt;=Q$2,F1880*VLOOKUP($C1880,Listen!$B$5:$G$95,$N1880+1,FALSE)/VLOOKUP(Q$2,Listen!$B$5:$G$95,$N1880+1,FALSE),"-")</f>
        <v>0</v>
      </c>
      <c r="R1880" s="54">
        <f>IF($C1880&lt;=R$2,G1880*VLOOKUP($C1880,Listen!$B$5:$G$95,$N1880+1,FALSE)/VLOOKUP(R$2,Listen!$B$5:$G$95,$N1880+1,FALSE),"-")</f>
        <v>0</v>
      </c>
      <c r="S1880" s="54">
        <f>IF($C1880&lt;=S$2,H1880*VLOOKUP($C1880,Listen!$B$5:$G$95,$N1880+1,FALSE)/VLOOKUP(S$2,Listen!$B$5:$G$95,$N1880+1,FALSE),"-")</f>
        <v>0</v>
      </c>
      <c r="T1880" s="54">
        <f>IF($C1880&lt;=T$2,I1880*VLOOKUP($C1880,Listen!$B$5:$G$95,$N1880+1,FALSE)/VLOOKUP(T$2,Listen!$B$5:$G$95,$N1880+1,FALSE),"-")</f>
        <v>0</v>
      </c>
      <c r="U1880" s="54">
        <f>IF($C1880&lt;=U$2,J1880*VLOOKUP($C1880,Listen!$B$5:$G$95,$N1880+1,FALSE)/VLOOKUP(U$2,Listen!$B$5:$G$95,$N1880+1,FALSE),"-")</f>
        <v>0</v>
      </c>
      <c r="V1880" s="54">
        <f>IF($C1880&lt;=V$2,K1880*VLOOKUP($C1880,Listen!$B$5:$G$95,$N1880+1,FALSE)/VLOOKUP(V$2,Listen!$B$5:$G$95,$N1880+1,FALSE),"-")</f>
        <v>0</v>
      </c>
    </row>
    <row r="1881" spans="2:22">
      <c r="B1881" s="25"/>
      <c r="C1881" s="3">
        <v>1939</v>
      </c>
      <c r="D1881" s="141"/>
      <c r="E1881" s="141"/>
      <c r="F1881" s="141"/>
      <c r="G1881" s="141"/>
      <c r="H1881" s="141"/>
      <c r="I1881" s="141"/>
      <c r="J1881" s="141"/>
      <c r="K1881" s="141"/>
      <c r="M1881" s="52">
        <v>8</v>
      </c>
      <c r="N1881" s="52">
        <v>3</v>
      </c>
      <c r="O1881" s="54">
        <f>IF($C1881&lt;=O$2,D1881*VLOOKUP($C1881,Listen!$B$5:$G$95,$N1881+1,FALSE)/VLOOKUP(O$2,Listen!$B$5:$G$95,$N1881+1,FALSE),"-")</f>
        <v>0</v>
      </c>
      <c r="P1881" s="54">
        <f>IF($C1881&lt;=P$2,E1881*VLOOKUP($C1881,Listen!$B$5:$G$95,$N1881+1,FALSE)/VLOOKUP(P$2,Listen!$B$5:$G$95,$N1881+1,FALSE),"-")</f>
        <v>0</v>
      </c>
      <c r="Q1881" s="54">
        <f>IF($C1881&lt;=Q$2,F1881*VLOOKUP($C1881,Listen!$B$5:$G$95,$N1881+1,FALSE)/VLOOKUP(Q$2,Listen!$B$5:$G$95,$N1881+1,FALSE),"-")</f>
        <v>0</v>
      </c>
      <c r="R1881" s="54">
        <f>IF($C1881&lt;=R$2,G1881*VLOOKUP($C1881,Listen!$B$5:$G$95,$N1881+1,FALSE)/VLOOKUP(R$2,Listen!$B$5:$G$95,$N1881+1,FALSE),"-")</f>
        <v>0</v>
      </c>
      <c r="S1881" s="54">
        <f>IF($C1881&lt;=S$2,H1881*VLOOKUP($C1881,Listen!$B$5:$G$95,$N1881+1,FALSE)/VLOOKUP(S$2,Listen!$B$5:$G$95,$N1881+1,FALSE),"-")</f>
        <v>0</v>
      </c>
      <c r="T1881" s="54">
        <f>IF($C1881&lt;=T$2,I1881*VLOOKUP($C1881,Listen!$B$5:$G$95,$N1881+1,FALSE)/VLOOKUP(T$2,Listen!$B$5:$G$95,$N1881+1,FALSE),"-")</f>
        <v>0</v>
      </c>
      <c r="U1881" s="54">
        <f>IF($C1881&lt;=U$2,J1881*VLOOKUP($C1881,Listen!$B$5:$G$95,$N1881+1,FALSE)/VLOOKUP(U$2,Listen!$B$5:$G$95,$N1881+1,FALSE),"-")</f>
        <v>0</v>
      </c>
      <c r="V1881" s="54">
        <f>IF($C1881&lt;=V$2,K1881*VLOOKUP($C1881,Listen!$B$5:$G$95,$N1881+1,FALSE)/VLOOKUP(V$2,Listen!$B$5:$G$95,$N1881+1,FALSE),"-")</f>
        <v>0</v>
      </c>
    </row>
    <row r="1882" spans="2:22">
      <c r="B1882" s="25"/>
      <c r="C1882" s="3">
        <v>1938</v>
      </c>
      <c r="D1882" s="141"/>
      <c r="E1882" s="141"/>
      <c r="F1882" s="141"/>
      <c r="G1882" s="141"/>
      <c r="H1882" s="141"/>
      <c r="I1882" s="141"/>
      <c r="J1882" s="141"/>
      <c r="K1882" s="141"/>
      <c r="M1882" s="52">
        <v>8</v>
      </c>
      <c r="N1882" s="52">
        <v>3</v>
      </c>
      <c r="O1882" s="54">
        <f>IF($C1882&lt;=O$2,D1882*VLOOKUP($C1882,Listen!$B$5:$G$95,$N1882+1,FALSE)/VLOOKUP(O$2,Listen!$B$5:$G$95,$N1882+1,FALSE),"-")</f>
        <v>0</v>
      </c>
      <c r="P1882" s="54">
        <f>IF($C1882&lt;=P$2,E1882*VLOOKUP($C1882,Listen!$B$5:$G$95,$N1882+1,FALSE)/VLOOKUP(P$2,Listen!$B$5:$G$95,$N1882+1,FALSE),"-")</f>
        <v>0</v>
      </c>
      <c r="Q1882" s="54">
        <f>IF($C1882&lt;=Q$2,F1882*VLOOKUP($C1882,Listen!$B$5:$G$95,$N1882+1,FALSE)/VLOOKUP(Q$2,Listen!$B$5:$G$95,$N1882+1,FALSE),"-")</f>
        <v>0</v>
      </c>
      <c r="R1882" s="54">
        <f>IF($C1882&lt;=R$2,G1882*VLOOKUP($C1882,Listen!$B$5:$G$95,$N1882+1,FALSE)/VLOOKUP(R$2,Listen!$B$5:$G$95,$N1882+1,FALSE),"-")</f>
        <v>0</v>
      </c>
      <c r="S1882" s="54">
        <f>IF($C1882&lt;=S$2,H1882*VLOOKUP($C1882,Listen!$B$5:$G$95,$N1882+1,FALSE)/VLOOKUP(S$2,Listen!$B$5:$G$95,$N1882+1,FALSE),"-")</f>
        <v>0</v>
      </c>
      <c r="T1882" s="54">
        <f>IF($C1882&lt;=T$2,I1882*VLOOKUP($C1882,Listen!$B$5:$G$95,$N1882+1,FALSE)/VLOOKUP(T$2,Listen!$B$5:$G$95,$N1882+1,FALSE),"-")</f>
        <v>0</v>
      </c>
      <c r="U1882" s="54">
        <f>IF($C1882&lt;=U$2,J1882*VLOOKUP($C1882,Listen!$B$5:$G$95,$N1882+1,FALSE)/VLOOKUP(U$2,Listen!$B$5:$G$95,$N1882+1,FALSE),"-")</f>
        <v>0</v>
      </c>
      <c r="V1882" s="54">
        <f>IF($C1882&lt;=V$2,K1882*VLOOKUP($C1882,Listen!$B$5:$G$95,$N1882+1,FALSE)/VLOOKUP(V$2,Listen!$B$5:$G$95,$N1882+1,FALSE),"-")</f>
        <v>0</v>
      </c>
    </row>
    <row r="1883" spans="2:22">
      <c r="B1883" s="25"/>
      <c r="C1883" s="3">
        <v>1937</v>
      </c>
      <c r="D1883" s="141"/>
      <c r="E1883" s="141"/>
      <c r="F1883" s="141"/>
      <c r="G1883" s="141"/>
      <c r="H1883" s="141"/>
      <c r="I1883" s="141"/>
      <c r="J1883" s="141"/>
      <c r="K1883" s="141"/>
      <c r="M1883" s="52">
        <v>8</v>
      </c>
      <c r="N1883" s="52">
        <v>3</v>
      </c>
      <c r="O1883" s="54">
        <f>IF($C1883&lt;=O$2,D1883*VLOOKUP($C1883,Listen!$B$5:$G$95,$N1883+1,FALSE)/VLOOKUP(O$2,Listen!$B$5:$G$95,$N1883+1,FALSE),"-")</f>
        <v>0</v>
      </c>
      <c r="P1883" s="54">
        <f>IF($C1883&lt;=P$2,E1883*VLOOKUP($C1883,Listen!$B$5:$G$95,$N1883+1,FALSE)/VLOOKUP(P$2,Listen!$B$5:$G$95,$N1883+1,FALSE),"-")</f>
        <v>0</v>
      </c>
      <c r="Q1883" s="54">
        <f>IF($C1883&lt;=Q$2,F1883*VLOOKUP($C1883,Listen!$B$5:$G$95,$N1883+1,FALSE)/VLOOKUP(Q$2,Listen!$B$5:$G$95,$N1883+1,FALSE),"-")</f>
        <v>0</v>
      </c>
      <c r="R1883" s="54">
        <f>IF($C1883&lt;=R$2,G1883*VLOOKUP($C1883,Listen!$B$5:$G$95,$N1883+1,FALSE)/VLOOKUP(R$2,Listen!$B$5:$G$95,$N1883+1,FALSE),"-")</f>
        <v>0</v>
      </c>
      <c r="S1883" s="54">
        <f>IF($C1883&lt;=S$2,H1883*VLOOKUP($C1883,Listen!$B$5:$G$95,$N1883+1,FALSE)/VLOOKUP(S$2,Listen!$B$5:$G$95,$N1883+1,FALSE),"-")</f>
        <v>0</v>
      </c>
      <c r="T1883" s="54">
        <f>IF($C1883&lt;=T$2,I1883*VLOOKUP($C1883,Listen!$B$5:$G$95,$N1883+1,FALSE)/VLOOKUP(T$2,Listen!$B$5:$G$95,$N1883+1,FALSE),"-")</f>
        <v>0</v>
      </c>
      <c r="U1883" s="54">
        <f>IF($C1883&lt;=U$2,J1883*VLOOKUP($C1883,Listen!$B$5:$G$95,$N1883+1,FALSE)/VLOOKUP(U$2,Listen!$B$5:$G$95,$N1883+1,FALSE),"-")</f>
        <v>0</v>
      </c>
      <c r="V1883" s="54">
        <f>IF($C1883&lt;=V$2,K1883*VLOOKUP($C1883,Listen!$B$5:$G$95,$N1883+1,FALSE)/VLOOKUP(V$2,Listen!$B$5:$G$95,$N1883+1,FALSE),"-")</f>
        <v>0</v>
      </c>
    </row>
    <row r="1884" spans="2:22">
      <c r="B1884" s="25"/>
      <c r="C1884" s="3">
        <v>1936</v>
      </c>
      <c r="D1884" s="141"/>
      <c r="E1884" s="141"/>
      <c r="F1884" s="141"/>
      <c r="G1884" s="141"/>
      <c r="H1884" s="141"/>
      <c r="I1884" s="141"/>
      <c r="J1884" s="141"/>
      <c r="K1884" s="141"/>
      <c r="M1884" s="52">
        <v>8</v>
      </c>
      <c r="N1884" s="52">
        <v>3</v>
      </c>
      <c r="O1884" s="54">
        <f>IF($C1884&lt;=O$2,D1884*VLOOKUP($C1884,Listen!$B$5:$G$95,$N1884+1,FALSE)/VLOOKUP(O$2,Listen!$B$5:$G$95,$N1884+1,FALSE),"-")</f>
        <v>0</v>
      </c>
      <c r="P1884" s="54">
        <f>IF($C1884&lt;=P$2,E1884*VLOOKUP($C1884,Listen!$B$5:$G$95,$N1884+1,FALSE)/VLOOKUP(P$2,Listen!$B$5:$G$95,$N1884+1,FALSE),"-")</f>
        <v>0</v>
      </c>
      <c r="Q1884" s="54">
        <f>IF($C1884&lt;=Q$2,F1884*VLOOKUP($C1884,Listen!$B$5:$G$95,$N1884+1,FALSE)/VLOOKUP(Q$2,Listen!$B$5:$G$95,$N1884+1,FALSE),"-")</f>
        <v>0</v>
      </c>
      <c r="R1884" s="54">
        <f>IF($C1884&lt;=R$2,G1884*VLOOKUP($C1884,Listen!$B$5:$G$95,$N1884+1,FALSE)/VLOOKUP(R$2,Listen!$B$5:$G$95,$N1884+1,FALSE),"-")</f>
        <v>0</v>
      </c>
      <c r="S1884" s="54">
        <f>IF($C1884&lt;=S$2,H1884*VLOOKUP($C1884,Listen!$B$5:$G$95,$N1884+1,FALSE)/VLOOKUP(S$2,Listen!$B$5:$G$95,$N1884+1,FALSE),"-")</f>
        <v>0</v>
      </c>
      <c r="T1884" s="54">
        <f>IF($C1884&lt;=T$2,I1884*VLOOKUP($C1884,Listen!$B$5:$G$95,$N1884+1,FALSE)/VLOOKUP(T$2,Listen!$B$5:$G$95,$N1884+1,FALSE),"-")</f>
        <v>0</v>
      </c>
      <c r="U1884" s="54">
        <f>IF($C1884&lt;=U$2,J1884*VLOOKUP($C1884,Listen!$B$5:$G$95,$N1884+1,FALSE)/VLOOKUP(U$2,Listen!$B$5:$G$95,$N1884+1,FALSE),"-")</f>
        <v>0</v>
      </c>
      <c r="V1884" s="54">
        <f>IF($C1884&lt;=V$2,K1884*VLOOKUP($C1884,Listen!$B$5:$G$95,$N1884+1,FALSE)/VLOOKUP(V$2,Listen!$B$5:$G$95,$N1884+1,FALSE),"-")</f>
        <v>0</v>
      </c>
    </row>
    <row r="1885" spans="2:22">
      <c r="B1885" s="25"/>
      <c r="C1885" s="3">
        <v>1935</v>
      </c>
      <c r="D1885" s="141"/>
      <c r="E1885" s="141"/>
      <c r="F1885" s="141"/>
      <c r="G1885" s="141"/>
      <c r="H1885" s="141"/>
      <c r="I1885" s="141"/>
      <c r="J1885" s="141"/>
      <c r="K1885" s="141"/>
      <c r="M1885" s="52">
        <v>8</v>
      </c>
      <c r="N1885" s="52">
        <v>3</v>
      </c>
      <c r="O1885" s="54">
        <f>IF($C1885&lt;=O$2,D1885*VLOOKUP($C1885,Listen!$B$5:$G$95,$N1885+1,FALSE)/VLOOKUP(O$2,Listen!$B$5:$G$95,$N1885+1,FALSE),"-")</f>
        <v>0</v>
      </c>
      <c r="P1885" s="54">
        <f>IF($C1885&lt;=P$2,E1885*VLOOKUP($C1885,Listen!$B$5:$G$95,$N1885+1,FALSE)/VLOOKUP(P$2,Listen!$B$5:$G$95,$N1885+1,FALSE),"-")</f>
        <v>0</v>
      </c>
      <c r="Q1885" s="54">
        <f>IF($C1885&lt;=Q$2,F1885*VLOOKUP($C1885,Listen!$B$5:$G$95,$N1885+1,FALSE)/VLOOKUP(Q$2,Listen!$B$5:$G$95,$N1885+1,FALSE),"-")</f>
        <v>0</v>
      </c>
      <c r="R1885" s="54">
        <f>IF($C1885&lt;=R$2,G1885*VLOOKUP($C1885,Listen!$B$5:$G$95,$N1885+1,FALSE)/VLOOKUP(R$2,Listen!$B$5:$G$95,$N1885+1,FALSE),"-")</f>
        <v>0</v>
      </c>
      <c r="S1885" s="54">
        <f>IF($C1885&lt;=S$2,H1885*VLOOKUP($C1885,Listen!$B$5:$G$95,$N1885+1,FALSE)/VLOOKUP(S$2,Listen!$B$5:$G$95,$N1885+1,FALSE),"-")</f>
        <v>0</v>
      </c>
      <c r="T1885" s="54">
        <f>IF($C1885&lt;=T$2,I1885*VLOOKUP($C1885,Listen!$B$5:$G$95,$N1885+1,FALSE)/VLOOKUP(T$2,Listen!$B$5:$G$95,$N1885+1,FALSE),"-")</f>
        <v>0</v>
      </c>
      <c r="U1885" s="54">
        <f>IF($C1885&lt;=U$2,J1885*VLOOKUP($C1885,Listen!$B$5:$G$95,$N1885+1,FALSE)/VLOOKUP(U$2,Listen!$B$5:$G$95,$N1885+1,FALSE),"-")</f>
        <v>0</v>
      </c>
      <c r="V1885" s="54">
        <f>IF($C1885&lt;=V$2,K1885*VLOOKUP($C1885,Listen!$B$5:$G$95,$N1885+1,FALSE)/VLOOKUP(V$2,Listen!$B$5:$G$95,$N1885+1,FALSE),"-")</f>
        <v>0</v>
      </c>
    </row>
    <row r="1886" spans="2:22">
      <c r="B1886" s="25"/>
      <c r="C1886" s="3">
        <v>1934</v>
      </c>
      <c r="D1886" s="141"/>
      <c r="E1886" s="141"/>
      <c r="F1886" s="141"/>
      <c r="G1886" s="141"/>
      <c r="H1886" s="141"/>
      <c r="I1886" s="141"/>
      <c r="J1886" s="141"/>
      <c r="K1886" s="141"/>
      <c r="M1886" s="52">
        <v>8</v>
      </c>
      <c r="N1886" s="52">
        <v>3</v>
      </c>
      <c r="O1886" s="54">
        <f>IF($C1886&lt;=O$2,D1886*VLOOKUP($C1886,Listen!$B$5:$G$95,$N1886+1,FALSE)/VLOOKUP(O$2,Listen!$B$5:$G$95,$N1886+1,FALSE),"-")</f>
        <v>0</v>
      </c>
      <c r="P1886" s="54">
        <f>IF($C1886&lt;=P$2,E1886*VLOOKUP($C1886,Listen!$B$5:$G$95,$N1886+1,FALSE)/VLOOKUP(P$2,Listen!$B$5:$G$95,$N1886+1,FALSE),"-")</f>
        <v>0</v>
      </c>
      <c r="Q1886" s="54">
        <f>IF($C1886&lt;=Q$2,F1886*VLOOKUP($C1886,Listen!$B$5:$G$95,$N1886+1,FALSE)/VLOOKUP(Q$2,Listen!$B$5:$G$95,$N1886+1,FALSE),"-")</f>
        <v>0</v>
      </c>
      <c r="R1886" s="54">
        <f>IF($C1886&lt;=R$2,G1886*VLOOKUP($C1886,Listen!$B$5:$G$95,$N1886+1,FALSE)/VLOOKUP(R$2,Listen!$B$5:$G$95,$N1886+1,FALSE),"-")</f>
        <v>0</v>
      </c>
      <c r="S1886" s="54">
        <f>IF($C1886&lt;=S$2,H1886*VLOOKUP($C1886,Listen!$B$5:$G$95,$N1886+1,FALSE)/VLOOKUP(S$2,Listen!$B$5:$G$95,$N1886+1,FALSE),"-")</f>
        <v>0</v>
      </c>
      <c r="T1886" s="54">
        <f>IF($C1886&lt;=T$2,I1886*VLOOKUP($C1886,Listen!$B$5:$G$95,$N1886+1,FALSE)/VLOOKUP(T$2,Listen!$B$5:$G$95,$N1886+1,FALSE),"-")</f>
        <v>0</v>
      </c>
      <c r="U1886" s="54">
        <f>IF($C1886&lt;=U$2,J1886*VLOOKUP($C1886,Listen!$B$5:$G$95,$N1886+1,FALSE)/VLOOKUP(U$2,Listen!$B$5:$G$95,$N1886+1,FALSE),"-")</f>
        <v>0</v>
      </c>
      <c r="V1886" s="54">
        <f>IF($C1886&lt;=V$2,K1886*VLOOKUP($C1886,Listen!$B$5:$G$95,$N1886+1,FALSE)/VLOOKUP(V$2,Listen!$B$5:$G$95,$N1886+1,FALSE),"-")</f>
        <v>0</v>
      </c>
    </row>
    <row r="1887" spans="2:22">
      <c r="B1887" s="25"/>
      <c r="C1887" s="3">
        <v>1933</v>
      </c>
      <c r="D1887" s="141"/>
      <c r="E1887" s="141"/>
      <c r="F1887" s="141"/>
      <c r="G1887" s="141"/>
      <c r="H1887" s="141"/>
      <c r="I1887" s="141"/>
      <c r="J1887" s="141"/>
      <c r="K1887" s="141"/>
      <c r="M1887" s="52">
        <v>8</v>
      </c>
      <c r="N1887" s="52">
        <v>3</v>
      </c>
      <c r="O1887" s="54">
        <f>IF($C1887&lt;=O$2,D1887*VLOOKUP($C1887,Listen!$B$5:$G$95,$N1887+1,FALSE)/VLOOKUP(O$2,Listen!$B$5:$G$95,$N1887+1,FALSE),"-")</f>
        <v>0</v>
      </c>
      <c r="P1887" s="54">
        <f>IF($C1887&lt;=P$2,E1887*VLOOKUP($C1887,Listen!$B$5:$G$95,$N1887+1,FALSE)/VLOOKUP(P$2,Listen!$B$5:$G$95,$N1887+1,FALSE),"-")</f>
        <v>0</v>
      </c>
      <c r="Q1887" s="54">
        <f>IF($C1887&lt;=Q$2,F1887*VLOOKUP($C1887,Listen!$B$5:$G$95,$N1887+1,FALSE)/VLOOKUP(Q$2,Listen!$B$5:$G$95,$N1887+1,FALSE),"-")</f>
        <v>0</v>
      </c>
      <c r="R1887" s="54">
        <f>IF($C1887&lt;=R$2,G1887*VLOOKUP($C1887,Listen!$B$5:$G$95,$N1887+1,FALSE)/VLOOKUP(R$2,Listen!$B$5:$G$95,$N1887+1,FALSE),"-")</f>
        <v>0</v>
      </c>
      <c r="S1887" s="54">
        <f>IF($C1887&lt;=S$2,H1887*VLOOKUP($C1887,Listen!$B$5:$G$95,$N1887+1,FALSE)/VLOOKUP(S$2,Listen!$B$5:$G$95,$N1887+1,FALSE),"-")</f>
        <v>0</v>
      </c>
      <c r="T1887" s="54">
        <f>IF($C1887&lt;=T$2,I1887*VLOOKUP($C1887,Listen!$B$5:$G$95,$N1887+1,FALSE)/VLOOKUP(T$2,Listen!$B$5:$G$95,$N1887+1,FALSE),"-")</f>
        <v>0</v>
      </c>
      <c r="U1887" s="54">
        <f>IF($C1887&lt;=U$2,J1887*VLOOKUP($C1887,Listen!$B$5:$G$95,$N1887+1,FALSE)/VLOOKUP(U$2,Listen!$B$5:$G$95,$N1887+1,FALSE),"-")</f>
        <v>0</v>
      </c>
      <c r="V1887" s="54">
        <f>IF($C1887&lt;=V$2,K1887*VLOOKUP($C1887,Listen!$B$5:$G$95,$N1887+1,FALSE)/VLOOKUP(V$2,Listen!$B$5:$G$95,$N1887+1,FALSE),"-")</f>
        <v>0</v>
      </c>
    </row>
    <row r="1888" spans="2:22">
      <c r="B1888" s="25"/>
      <c r="C1888" s="3">
        <v>1932</v>
      </c>
      <c r="D1888" s="141"/>
      <c r="E1888" s="141"/>
      <c r="F1888" s="141"/>
      <c r="G1888" s="141"/>
      <c r="H1888" s="141"/>
      <c r="I1888" s="141"/>
      <c r="J1888" s="141"/>
      <c r="K1888" s="141"/>
      <c r="M1888" s="52">
        <v>8</v>
      </c>
      <c r="N1888" s="52">
        <v>3</v>
      </c>
      <c r="O1888" s="54">
        <f>IF($C1888&lt;=O$2,D1888*VLOOKUP($C1888,Listen!$B$5:$G$95,$N1888+1,FALSE)/VLOOKUP(O$2,Listen!$B$5:$G$95,$N1888+1,FALSE),"-")</f>
        <v>0</v>
      </c>
      <c r="P1888" s="54">
        <f>IF($C1888&lt;=P$2,E1888*VLOOKUP($C1888,Listen!$B$5:$G$95,$N1888+1,FALSE)/VLOOKUP(P$2,Listen!$B$5:$G$95,$N1888+1,FALSE),"-")</f>
        <v>0</v>
      </c>
      <c r="Q1888" s="54">
        <f>IF($C1888&lt;=Q$2,F1888*VLOOKUP($C1888,Listen!$B$5:$G$95,$N1888+1,FALSE)/VLOOKUP(Q$2,Listen!$B$5:$G$95,$N1888+1,FALSE),"-")</f>
        <v>0</v>
      </c>
      <c r="R1888" s="54">
        <f>IF($C1888&lt;=R$2,G1888*VLOOKUP($C1888,Listen!$B$5:$G$95,$N1888+1,FALSE)/VLOOKUP(R$2,Listen!$B$5:$G$95,$N1888+1,FALSE),"-")</f>
        <v>0</v>
      </c>
      <c r="S1888" s="54">
        <f>IF($C1888&lt;=S$2,H1888*VLOOKUP($C1888,Listen!$B$5:$G$95,$N1888+1,FALSE)/VLOOKUP(S$2,Listen!$B$5:$G$95,$N1888+1,FALSE),"-")</f>
        <v>0</v>
      </c>
      <c r="T1888" s="54">
        <f>IF($C1888&lt;=T$2,I1888*VLOOKUP($C1888,Listen!$B$5:$G$95,$N1888+1,FALSE)/VLOOKUP(T$2,Listen!$B$5:$G$95,$N1888+1,FALSE),"-")</f>
        <v>0</v>
      </c>
      <c r="U1888" s="54">
        <f>IF($C1888&lt;=U$2,J1888*VLOOKUP($C1888,Listen!$B$5:$G$95,$N1888+1,FALSE)/VLOOKUP(U$2,Listen!$B$5:$G$95,$N1888+1,FALSE),"-")</f>
        <v>0</v>
      </c>
      <c r="V1888" s="54">
        <f>IF($C1888&lt;=V$2,K1888*VLOOKUP($C1888,Listen!$B$5:$G$95,$N1888+1,FALSE)/VLOOKUP(V$2,Listen!$B$5:$G$95,$N1888+1,FALSE),"-")</f>
        <v>0</v>
      </c>
    </row>
    <row r="1889" spans="2:22">
      <c r="B1889" s="25"/>
      <c r="C1889" s="3">
        <v>1931</v>
      </c>
      <c r="D1889" s="141"/>
      <c r="E1889" s="141"/>
      <c r="F1889" s="141"/>
      <c r="G1889" s="141"/>
      <c r="H1889" s="141"/>
      <c r="I1889" s="141"/>
      <c r="J1889" s="141"/>
      <c r="K1889" s="141"/>
      <c r="M1889" s="52">
        <v>8</v>
      </c>
      <c r="N1889" s="52">
        <v>3</v>
      </c>
      <c r="O1889" s="54">
        <f>IF($C1889&lt;=O$2,D1889*VLOOKUP($C1889,Listen!$B$5:$G$95,$N1889+1,FALSE)/VLOOKUP(O$2,Listen!$B$5:$G$95,$N1889+1,FALSE),"-")</f>
        <v>0</v>
      </c>
      <c r="P1889" s="54">
        <f>IF($C1889&lt;=P$2,E1889*VLOOKUP($C1889,Listen!$B$5:$G$95,$N1889+1,FALSE)/VLOOKUP(P$2,Listen!$B$5:$G$95,$N1889+1,FALSE),"-")</f>
        <v>0</v>
      </c>
      <c r="Q1889" s="54">
        <f>IF($C1889&lt;=Q$2,F1889*VLOOKUP($C1889,Listen!$B$5:$G$95,$N1889+1,FALSE)/VLOOKUP(Q$2,Listen!$B$5:$G$95,$N1889+1,FALSE),"-")</f>
        <v>0</v>
      </c>
      <c r="R1889" s="54">
        <f>IF($C1889&lt;=R$2,G1889*VLOOKUP($C1889,Listen!$B$5:$G$95,$N1889+1,FALSE)/VLOOKUP(R$2,Listen!$B$5:$G$95,$N1889+1,FALSE),"-")</f>
        <v>0</v>
      </c>
      <c r="S1889" s="54">
        <f>IF($C1889&lt;=S$2,H1889*VLOOKUP($C1889,Listen!$B$5:$G$95,$N1889+1,FALSE)/VLOOKUP(S$2,Listen!$B$5:$G$95,$N1889+1,FALSE),"-")</f>
        <v>0</v>
      </c>
      <c r="T1889" s="54">
        <f>IF($C1889&lt;=T$2,I1889*VLOOKUP($C1889,Listen!$B$5:$G$95,$N1889+1,FALSE)/VLOOKUP(T$2,Listen!$B$5:$G$95,$N1889+1,FALSE),"-")</f>
        <v>0</v>
      </c>
      <c r="U1889" s="54">
        <f>IF($C1889&lt;=U$2,J1889*VLOOKUP($C1889,Listen!$B$5:$G$95,$N1889+1,FALSE)/VLOOKUP(U$2,Listen!$B$5:$G$95,$N1889+1,FALSE),"-")</f>
        <v>0</v>
      </c>
      <c r="V1889" s="54">
        <f>IF($C1889&lt;=V$2,K1889*VLOOKUP($C1889,Listen!$B$5:$G$95,$N1889+1,FALSE)/VLOOKUP(V$2,Listen!$B$5:$G$95,$N1889+1,FALSE),"-")</f>
        <v>0</v>
      </c>
    </row>
    <row r="1890" spans="2:22" ht="13.5" thickBot="1">
      <c r="B1890" s="25"/>
      <c r="C1890" s="3">
        <v>1930</v>
      </c>
      <c r="D1890" s="141"/>
      <c r="E1890" s="141"/>
      <c r="F1890" s="141"/>
      <c r="G1890" s="141"/>
      <c r="H1890" s="141"/>
      <c r="I1890" s="141"/>
      <c r="J1890" s="141"/>
      <c r="K1890" s="141"/>
      <c r="M1890" s="52">
        <v>8</v>
      </c>
      <c r="N1890" s="52">
        <v>3</v>
      </c>
      <c r="O1890" s="54">
        <f>IF($C1890&lt;=O$2,D1890*VLOOKUP($C1890,Listen!$B$5:$G$95,$N1890+1,FALSE)/VLOOKUP(O$2,Listen!$B$5:$G$95,$N1890+1,FALSE),"-")</f>
        <v>0</v>
      </c>
      <c r="P1890" s="54">
        <f>IF($C1890&lt;=P$2,E1890*VLOOKUP($C1890,Listen!$B$5:$G$95,$N1890+1,FALSE)/VLOOKUP(P$2,Listen!$B$5:$G$95,$N1890+1,FALSE),"-")</f>
        <v>0</v>
      </c>
      <c r="Q1890" s="54">
        <f>IF($C1890&lt;=Q$2,F1890*VLOOKUP($C1890,Listen!$B$5:$G$95,$N1890+1,FALSE)/VLOOKUP(Q$2,Listen!$B$5:$G$95,$N1890+1,FALSE),"-")</f>
        <v>0</v>
      </c>
      <c r="R1890" s="54">
        <f>IF($C1890&lt;=R$2,G1890*VLOOKUP($C1890,Listen!$B$5:$G$95,$N1890+1,FALSE)/VLOOKUP(R$2,Listen!$B$5:$G$95,$N1890+1,FALSE),"-")</f>
        <v>0</v>
      </c>
      <c r="S1890" s="54">
        <f>IF($C1890&lt;=S$2,H1890*VLOOKUP($C1890,Listen!$B$5:$G$95,$N1890+1,FALSE)/VLOOKUP(S$2,Listen!$B$5:$G$95,$N1890+1,FALSE),"-")</f>
        <v>0</v>
      </c>
      <c r="T1890" s="54">
        <f>IF($C1890&lt;=T$2,I1890*VLOOKUP($C1890,Listen!$B$5:$G$95,$N1890+1,FALSE)/VLOOKUP(T$2,Listen!$B$5:$G$95,$N1890+1,FALSE),"-")</f>
        <v>0</v>
      </c>
      <c r="U1890" s="54">
        <f>IF($C1890&lt;=U$2,J1890*VLOOKUP($C1890,Listen!$B$5:$G$95,$N1890+1,FALSE)/VLOOKUP(U$2,Listen!$B$5:$G$95,$N1890+1,FALSE),"-")</f>
        <v>0</v>
      </c>
      <c r="V1890" s="54">
        <f>IF($C1890&lt;=V$2,K1890*VLOOKUP($C1890,Listen!$B$5:$G$95,$N1890+1,FALSE)/VLOOKUP(V$2,Listen!$B$5:$G$95,$N1890+1,FALSE),"-")</f>
        <v>0</v>
      </c>
    </row>
    <row r="1891" spans="2:22" ht="26.25" thickBot="1">
      <c r="B1891" s="37" t="s">
        <v>58</v>
      </c>
      <c r="C1891" s="27" t="s">
        <v>22</v>
      </c>
      <c r="D1891" s="143">
        <f t="shared" ref="D1891:K1891" si="21">SUM(D1803:D1890)</f>
        <v>0</v>
      </c>
      <c r="E1891" s="143">
        <f t="shared" si="21"/>
        <v>0</v>
      </c>
      <c r="F1891" s="143">
        <f t="shared" si="21"/>
        <v>0</v>
      </c>
      <c r="G1891" s="143">
        <f t="shared" si="21"/>
        <v>0</v>
      </c>
      <c r="H1891" s="143">
        <f t="shared" si="21"/>
        <v>0</v>
      </c>
      <c r="I1891" s="143">
        <f t="shared" si="21"/>
        <v>0</v>
      </c>
      <c r="J1891" s="143">
        <f t="shared" si="21"/>
        <v>0</v>
      </c>
      <c r="K1891" s="143">
        <f t="shared" si="21"/>
        <v>0</v>
      </c>
    </row>
    <row r="1892" spans="2:22" ht="13.5" thickBot="1">
      <c r="B1892" s="40"/>
      <c r="C1892" s="4"/>
      <c r="D1892" s="143"/>
      <c r="E1892" s="143"/>
      <c r="F1892" s="143"/>
      <c r="G1892" s="143"/>
      <c r="H1892" s="143"/>
      <c r="I1892" s="143"/>
      <c r="J1892" s="143"/>
      <c r="K1892" s="143"/>
    </row>
    <row r="1893" spans="2:22" ht="13.5" thickBot="1">
      <c r="B1893" s="31" t="s">
        <v>59</v>
      </c>
      <c r="C1893" s="41">
        <v>2017</v>
      </c>
      <c r="D1893" s="140"/>
      <c r="E1893" s="140"/>
      <c r="F1893" s="140"/>
      <c r="G1893" s="140"/>
      <c r="H1893" s="140"/>
      <c r="I1893" s="140"/>
      <c r="J1893" s="140"/>
      <c r="K1893" s="140"/>
      <c r="M1893" s="52">
        <v>14</v>
      </c>
      <c r="N1893" s="52">
        <v>4</v>
      </c>
      <c r="O1893" s="54" t="str">
        <f>IF($C1893&lt;=O$2,D1893*VLOOKUP($C1893,Listen!$B$5:$G$95,$N1893+1,FALSE)/VLOOKUP(O$2,Listen!$B$5:$G$95,$N1893+1,FALSE),"-")</f>
        <v>-</v>
      </c>
      <c r="P1893" s="54" t="str">
        <f>IF($C1893&lt;=P$2,E1893*VLOOKUP($C1893,Listen!$B$5:$G$95,$N1893+1,FALSE)/VLOOKUP(P$2,Listen!$B$5:$G$95,$N1893+1,FALSE),"-")</f>
        <v>-</v>
      </c>
      <c r="Q1893" s="54" t="str">
        <f>IF($C1893&lt;=Q$2,F1893*VLOOKUP($C1893,Listen!$B$5:$G$95,$N1893+1,FALSE)/VLOOKUP(Q$2,Listen!$B$5:$G$95,$N1893+1,FALSE),"-")</f>
        <v>-</v>
      </c>
      <c r="R1893" s="54" t="str">
        <f>IF($C1893&lt;=R$2,G1893*VLOOKUP($C1893,Listen!$B$5:$G$95,$N1893+1,FALSE)/VLOOKUP(R$2,Listen!$B$5:$G$95,$N1893+1,FALSE),"-")</f>
        <v>-</v>
      </c>
      <c r="S1893" s="54" t="str">
        <f>IF($C1893&lt;=S$2,H1893*VLOOKUP($C1893,Listen!$B$5:$G$95,$N1893+1,FALSE)/VLOOKUP(S$2,Listen!$B$5:$G$95,$N1893+1,FALSE),"-")</f>
        <v>-</v>
      </c>
      <c r="T1893" s="54" t="str">
        <f>IF($C1893&lt;=T$2,I1893*VLOOKUP($C1893,Listen!$B$5:$G$95,$N1893+1,FALSE)/VLOOKUP(T$2,Listen!$B$5:$G$95,$N1893+1,FALSE),"-")</f>
        <v>-</v>
      </c>
      <c r="U1893" s="54" t="str">
        <f>IF($C1893&lt;=U$2,J1893*VLOOKUP($C1893,Listen!$B$5:$G$95,$N1893+1,FALSE)/VLOOKUP(U$2,Listen!$B$5:$G$95,$N1893+1,FALSE),"-")</f>
        <v>-</v>
      </c>
      <c r="V1893" s="54" t="str">
        <f>IF($C1893&lt;=V$2,K1893*VLOOKUP($C1893,Listen!$B$5:$G$95,$N1893+1,FALSE)/VLOOKUP(V$2,Listen!$B$5:$G$95,$N1893+1,FALSE),"-")</f>
        <v>-</v>
      </c>
    </row>
    <row r="1894" spans="2:22">
      <c r="B1894" s="25"/>
      <c r="C1894" s="3">
        <v>2016</v>
      </c>
      <c r="D1894" s="140"/>
      <c r="E1894" s="140"/>
      <c r="F1894" s="140"/>
      <c r="G1894" s="140"/>
      <c r="H1894" s="140"/>
      <c r="I1894" s="140"/>
      <c r="J1894" s="140"/>
      <c r="K1894" s="141"/>
      <c r="M1894" s="52">
        <v>14</v>
      </c>
      <c r="N1894" s="52">
        <v>4</v>
      </c>
      <c r="O1894" s="54" t="str">
        <f>IF($C1894&lt;=O$2,D1894*VLOOKUP($C1894,Listen!$B$5:$G$95,$N1894+1,FALSE)/VLOOKUP(O$2,Listen!$B$5:$G$95,$N1894+1,FALSE),"-")</f>
        <v>-</v>
      </c>
      <c r="P1894" s="54" t="str">
        <f>IF($C1894&lt;=P$2,E1894*VLOOKUP($C1894,Listen!$B$5:$G$95,$N1894+1,FALSE)/VLOOKUP(P$2,Listen!$B$5:$G$95,$N1894+1,FALSE),"-")</f>
        <v>-</v>
      </c>
      <c r="Q1894" s="54" t="str">
        <f>IF($C1894&lt;=Q$2,F1894*VLOOKUP($C1894,Listen!$B$5:$G$95,$N1894+1,FALSE)/VLOOKUP(Q$2,Listen!$B$5:$G$95,$N1894+1,FALSE),"-")</f>
        <v>-</v>
      </c>
      <c r="R1894" s="54" t="str">
        <f>IF($C1894&lt;=R$2,G1894*VLOOKUP($C1894,Listen!$B$5:$G$95,$N1894+1,FALSE)/VLOOKUP(R$2,Listen!$B$5:$G$95,$N1894+1,FALSE),"-")</f>
        <v>-</v>
      </c>
      <c r="S1894" s="54" t="str">
        <f>IF($C1894&lt;=S$2,H1894*VLOOKUP($C1894,Listen!$B$5:$G$95,$N1894+1,FALSE)/VLOOKUP(S$2,Listen!$B$5:$G$95,$N1894+1,FALSE),"-")</f>
        <v>-</v>
      </c>
      <c r="T1894" s="54" t="str">
        <f>IF($C1894&lt;=T$2,I1894*VLOOKUP($C1894,Listen!$B$5:$G$95,$N1894+1,FALSE)/VLOOKUP(T$2,Listen!$B$5:$G$95,$N1894+1,FALSE),"-")</f>
        <v>-</v>
      </c>
      <c r="U1894" s="54" t="str">
        <f>IF($C1894&lt;=U$2,J1894*VLOOKUP($C1894,Listen!$B$5:$G$95,$N1894+1,FALSE)/VLOOKUP(U$2,Listen!$B$5:$G$95,$N1894+1,FALSE),"-")</f>
        <v>-</v>
      </c>
      <c r="V1894" s="54">
        <f>IF($C1894&lt;=V$2,K1894*VLOOKUP($C1894,Listen!$B$5:$G$95,$N1894+1,FALSE)/VLOOKUP(V$2,Listen!$B$5:$G$95,$N1894+1,FALSE),"-")</f>
        <v>0</v>
      </c>
    </row>
    <row r="1895" spans="2:22">
      <c r="B1895" s="25"/>
      <c r="C1895" s="3">
        <v>2015</v>
      </c>
      <c r="D1895" s="140"/>
      <c r="E1895" s="140"/>
      <c r="F1895" s="140"/>
      <c r="G1895" s="140"/>
      <c r="H1895" s="140"/>
      <c r="I1895" s="140"/>
      <c r="J1895" s="141"/>
      <c r="K1895" s="141"/>
      <c r="M1895" s="52">
        <v>14</v>
      </c>
      <c r="N1895" s="52">
        <v>4</v>
      </c>
      <c r="O1895" s="54" t="str">
        <f>IF($C1895&lt;=O$2,D1895*VLOOKUP($C1895,Listen!$B$5:$G$95,$N1895+1,FALSE)/VLOOKUP(O$2,Listen!$B$5:$G$95,$N1895+1,FALSE),"-")</f>
        <v>-</v>
      </c>
      <c r="P1895" s="54" t="str">
        <f>IF($C1895&lt;=P$2,E1895*VLOOKUP($C1895,Listen!$B$5:$G$95,$N1895+1,FALSE)/VLOOKUP(P$2,Listen!$B$5:$G$95,$N1895+1,FALSE),"-")</f>
        <v>-</v>
      </c>
      <c r="Q1895" s="54" t="str">
        <f>IF($C1895&lt;=Q$2,F1895*VLOOKUP($C1895,Listen!$B$5:$G$95,$N1895+1,FALSE)/VLOOKUP(Q$2,Listen!$B$5:$G$95,$N1895+1,FALSE),"-")</f>
        <v>-</v>
      </c>
      <c r="R1895" s="54" t="str">
        <f>IF($C1895&lt;=R$2,G1895*VLOOKUP($C1895,Listen!$B$5:$G$95,$N1895+1,FALSE)/VLOOKUP(R$2,Listen!$B$5:$G$95,$N1895+1,FALSE),"-")</f>
        <v>-</v>
      </c>
      <c r="S1895" s="54" t="str">
        <f>IF($C1895&lt;=S$2,H1895*VLOOKUP($C1895,Listen!$B$5:$G$95,$N1895+1,FALSE)/VLOOKUP(S$2,Listen!$B$5:$G$95,$N1895+1,FALSE),"-")</f>
        <v>-</v>
      </c>
      <c r="T1895" s="54" t="str">
        <f>IF($C1895&lt;=T$2,I1895*VLOOKUP($C1895,Listen!$B$5:$G$95,$N1895+1,FALSE)/VLOOKUP(T$2,Listen!$B$5:$G$95,$N1895+1,FALSE),"-")</f>
        <v>-</v>
      </c>
      <c r="U1895" s="54">
        <f>IF($C1895&lt;=U$2,J1895*VLOOKUP($C1895,Listen!$B$5:$G$95,$N1895+1,FALSE)/VLOOKUP(U$2,Listen!$B$5:$G$95,$N1895+1,FALSE),"-")</f>
        <v>0</v>
      </c>
      <c r="V1895" s="54">
        <f>IF($C1895&lt;=V$2,K1895*VLOOKUP($C1895,Listen!$B$5:$G$95,$N1895+1,FALSE)/VLOOKUP(V$2,Listen!$B$5:$G$95,$N1895+1,FALSE),"-")</f>
        <v>0</v>
      </c>
    </row>
    <row r="1896" spans="2:22">
      <c r="B1896" s="25"/>
      <c r="C1896" s="3">
        <v>2014</v>
      </c>
      <c r="D1896" s="140"/>
      <c r="E1896" s="140"/>
      <c r="F1896" s="140"/>
      <c r="G1896" s="140"/>
      <c r="H1896" s="140"/>
      <c r="I1896" s="141"/>
      <c r="J1896" s="141"/>
      <c r="K1896" s="141"/>
      <c r="M1896" s="52">
        <v>14</v>
      </c>
      <c r="N1896" s="52">
        <v>4</v>
      </c>
      <c r="O1896" s="54" t="str">
        <f>IF($C1896&lt;=O$2,D1896*VLOOKUP($C1896,Listen!$B$5:$G$95,$N1896+1,FALSE)/VLOOKUP(O$2,Listen!$B$5:$G$95,$N1896+1,FALSE),"-")</f>
        <v>-</v>
      </c>
      <c r="P1896" s="54" t="str">
        <f>IF($C1896&lt;=P$2,E1896*VLOOKUP($C1896,Listen!$B$5:$G$95,$N1896+1,FALSE)/VLOOKUP(P$2,Listen!$B$5:$G$95,$N1896+1,FALSE),"-")</f>
        <v>-</v>
      </c>
      <c r="Q1896" s="54" t="str">
        <f>IF($C1896&lt;=Q$2,F1896*VLOOKUP($C1896,Listen!$B$5:$G$95,$N1896+1,FALSE)/VLOOKUP(Q$2,Listen!$B$5:$G$95,$N1896+1,FALSE),"-")</f>
        <v>-</v>
      </c>
      <c r="R1896" s="54" t="str">
        <f>IF($C1896&lt;=R$2,G1896*VLOOKUP($C1896,Listen!$B$5:$G$95,$N1896+1,FALSE)/VLOOKUP(R$2,Listen!$B$5:$G$95,$N1896+1,FALSE),"-")</f>
        <v>-</v>
      </c>
      <c r="S1896" s="54" t="str">
        <f>IF($C1896&lt;=S$2,H1896*VLOOKUP($C1896,Listen!$B$5:$G$95,$N1896+1,FALSE)/VLOOKUP(S$2,Listen!$B$5:$G$95,$N1896+1,FALSE),"-")</f>
        <v>-</v>
      </c>
      <c r="T1896" s="54">
        <f>IF($C1896&lt;=T$2,I1896*VLOOKUP($C1896,Listen!$B$5:$G$95,$N1896+1,FALSE)/VLOOKUP(T$2,Listen!$B$5:$G$95,$N1896+1,FALSE),"-")</f>
        <v>0</v>
      </c>
      <c r="U1896" s="54">
        <f>IF($C1896&lt;=U$2,J1896*VLOOKUP($C1896,Listen!$B$5:$G$95,$N1896+1,FALSE)/VLOOKUP(U$2,Listen!$B$5:$G$95,$N1896+1,FALSE),"-")</f>
        <v>0</v>
      </c>
      <c r="V1896" s="54">
        <f>IF($C1896&lt;=V$2,K1896*VLOOKUP($C1896,Listen!$B$5:$G$95,$N1896+1,FALSE)/VLOOKUP(V$2,Listen!$B$5:$G$95,$N1896+1,FALSE),"-")</f>
        <v>0</v>
      </c>
    </row>
    <row r="1897" spans="2:22">
      <c r="B1897" s="25"/>
      <c r="C1897" s="3">
        <v>2013</v>
      </c>
      <c r="D1897" s="140"/>
      <c r="E1897" s="140"/>
      <c r="F1897" s="140"/>
      <c r="G1897" s="140"/>
      <c r="H1897" s="141"/>
      <c r="I1897" s="141"/>
      <c r="J1897" s="141"/>
      <c r="K1897" s="141"/>
      <c r="M1897" s="52">
        <v>14</v>
      </c>
      <c r="N1897" s="52">
        <v>4</v>
      </c>
      <c r="O1897" s="54" t="str">
        <f>IF($C1897&lt;=O$2,D1897*VLOOKUP($C1897,Listen!$B$5:$G$95,$N1897+1,FALSE)/VLOOKUP(O$2,Listen!$B$5:$G$95,$N1897+1,FALSE),"-")</f>
        <v>-</v>
      </c>
      <c r="P1897" s="54" t="str">
        <f>IF($C1897&lt;=P$2,E1897*VLOOKUP($C1897,Listen!$B$5:$G$95,$N1897+1,FALSE)/VLOOKUP(P$2,Listen!$B$5:$G$95,$N1897+1,FALSE),"-")</f>
        <v>-</v>
      </c>
      <c r="Q1897" s="54" t="str">
        <f>IF($C1897&lt;=Q$2,F1897*VLOOKUP($C1897,Listen!$B$5:$G$95,$N1897+1,FALSE)/VLOOKUP(Q$2,Listen!$B$5:$G$95,$N1897+1,FALSE),"-")</f>
        <v>-</v>
      </c>
      <c r="R1897" s="54" t="str">
        <f>IF($C1897&lt;=R$2,G1897*VLOOKUP($C1897,Listen!$B$5:$G$95,$N1897+1,FALSE)/VLOOKUP(R$2,Listen!$B$5:$G$95,$N1897+1,FALSE),"-")</f>
        <v>-</v>
      </c>
      <c r="S1897" s="54">
        <f>IF($C1897&lt;=S$2,H1897*VLOOKUP($C1897,Listen!$B$5:$G$95,$N1897+1,FALSE)/VLOOKUP(S$2,Listen!$B$5:$G$95,$N1897+1,FALSE),"-")</f>
        <v>0</v>
      </c>
      <c r="T1897" s="54">
        <f>IF($C1897&lt;=T$2,I1897*VLOOKUP($C1897,Listen!$B$5:$G$95,$N1897+1,FALSE)/VLOOKUP(T$2,Listen!$B$5:$G$95,$N1897+1,FALSE),"-")</f>
        <v>0</v>
      </c>
      <c r="U1897" s="54">
        <f>IF($C1897&lt;=U$2,J1897*VLOOKUP($C1897,Listen!$B$5:$G$95,$N1897+1,FALSE)/VLOOKUP(U$2,Listen!$B$5:$G$95,$N1897+1,FALSE),"-")</f>
        <v>0</v>
      </c>
      <c r="V1897" s="54">
        <f>IF($C1897&lt;=V$2,K1897*VLOOKUP($C1897,Listen!$B$5:$G$95,$N1897+1,FALSE)/VLOOKUP(V$2,Listen!$B$5:$G$95,$N1897+1,FALSE),"-")</f>
        <v>0</v>
      </c>
    </row>
    <row r="1898" spans="2:22">
      <c r="B1898" s="25"/>
      <c r="C1898" s="3">
        <v>2012</v>
      </c>
      <c r="D1898" s="140"/>
      <c r="E1898" s="140"/>
      <c r="F1898" s="140"/>
      <c r="G1898" s="141"/>
      <c r="H1898" s="141"/>
      <c r="I1898" s="141"/>
      <c r="J1898" s="141"/>
      <c r="K1898" s="141"/>
      <c r="M1898" s="52">
        <v>14</v>
      </c>
      <c r="N1898" s="52">
        <v>4</v>
      </c>
      <c r="O1898" s="54" t="str">
        <f>IF($C1898&lt;=O$2,D1898*VLOOKUP($C1898,Listen!$B$5:$G$95,$N1898+1,FALSE)/VLOOKUP(O$2,Listen!$B$5:$G$95,$N1898+1,FALSE),"-")</f>
        <v>-</v>
      </c>
      <c r="P1898" s="54" t="str">
        <f>IF($C1898&lt;=P$2,E1898*VLOOKUP($C1898,Listen!$B$5:$G$95,$N1898+1,FALSE)/VLOOKUP(P$2,Listen!$B$5:$G$95,$N1898+1,FALSE),"-")</f>
        <v>-</v>
      </c>
      <c r="Q1898" s="54" t="str">
        <f>IF($C1898&lt;=Q$2,F1898*VLOOKUP($C1898,Listen!$B$5:$G$95,$N1898+1,FALSE)/VLOOKUP(Q$2,Listen!$B$5:$G$95,$N1898+1,FALSE),"-")</f>
        <v>-</v>
      </c>
      <c r="R1898" s="54">
        <f>IF($C1898&lt;=R$2,G1898*VLOOKUP($C1898,Listen!$B$5:$G$95,$N1898+1,FALSE)/VLOOKUP(R$2,Listen!$B$5:$G$95,$N1898+1,FALSE),"-")</f>
        <v>0</v>
      </c>
      <c r="S1898" s="54">
        <f>IF($C1898&lt;=S$2,H1898*VLOOKUP($C1898,Listen!$B$5:$G$95,$N1898+1,FALSE)/VLOOKUP(S$2,Listen!$B$5:$G$95,$N1898+1,FALSE),"-")</f>
        <v>0</v>
      </c>
      <c r="T1898" s="54">
        <f>IF($C1898&lt;=T$2,I1898*VLOOKUP($C1898,Listen!$B$5:$G$95,$N1898+1,FALSE)/VLOOKUP(T$2,Listen!$B$5:$G$95,$N1898+1,FALSE),"-")</f>
        <v>0</v>
      </c>
      <c r="U1898" s="54">
        <f>IF($C1898&lt;=U$2,J1898*VLOOKUP($C1898,Listen!$B$5:$G$95,$N1898+1,FALSE)/VLOOKUP(U$2,Listen!$B$5:$G$95,$N1898+1,FALSE),"-")</f>
        <v>0</v>
      </c>
      <c r="V1898" s="54">
        <f>IF($C1898&lt;=V$2,K1898*VLOOKUP($C1898,Listen!$B$5:$G$95,$N1898+1,FALSE)/VLOOKUP(V$2,Listen!$B$5:$G$95,$N1898+1,FALSE),"-")</f>
        <v>0</v>
      </c>
    </row>
    <row r="1899" spans="2:22">
      <c r="B1899" s="25"/>
      <c r="C1899" s="3">
        <v>2011</v>
      </c>
      <c r="D1899" s="140"/>
      <c r="E1899" s="140"/>
      <c r="F1899" s="141"/>
      <c r="G1899" s="141"/>
      <c r="H1899" s="141"/>
      <c r="I1899" s="141"/>
      <c r="J1899" s="141"/>
      <c r="K1899" s="141"/>
      <c r="M1899" s="52">
        <v>14</v>
      </c>
      <c r="N1899" s="52">
        <v>4</v>
      </c>
      <c r="O1899" s="54" t="str">
        <f>IF($C1899&lt;=O$2,D1899*VLOOKUP($C1899,Listen!$B$5:$G$95,$N1899+1,FALSE)/VLOOKUP(O$2,Listen!$B$5:$G$95,$N1899+1,FALSE),"-")</f>
        <v>-</v>
      </c>
      <c r="P1899" s="54" t="str">
        <f>IF($C1899&lt;=P$2,E1899*VLOOKUP($C1899,Listen!$B$5:$G$95,$N1899+1,FALSE)/VLOOKUP(P$2,Listen!$B$5:$G$95,$N1899+1,FALSE),"-")</f>
        <v>-</v>
      </c>
      <c r="Q1899" s="54">
        <f>IF($C1899&lt;=Q$2,F1899*VLOOKUP($C1899,Listen!$B$5:$G$95,$N1899+1,FALSE)/VLOOKUP(Q$2,Listen!$B$5:$G$95,$N1899+1,FALSE),"-")</f>
        <v>0</v>
      </c>
      <c r="R1899" s="54">
        <f>IF($C1899&lt;=R$2,G1899*VLOOKUP($C1899,Listen!$B$5:$G$95,$N1899+1,FALSE)/VLOOKUP(R$2,Listen!$B$5:$G$95,$N1899+1,FALSE),"-")</f>
        <v>0</v>
      </c>
      <c r="S1899" s="54">
        <f>IF($C1899&lt;=S$2,H1899*VLOOKUP($C1899,Listen!$B$5:$G$95,$N1899+1,FALSE)/VLOOKUP(S$2,Listen!$B$5:$G$95,$N1899+1,FALSE),"-")</f>
        <v>0</v>
      </c>
      <c r="T1899" s="54">
        <f>IF($C1899&lt;=T$2,I1899*VLOOKUP($C1899,Listen!$B$5:$G$95,$N1899+1,FALSE)/VLOOKUP(T$2,Listen!$B$5:$G$95,$N1899+1,FALSE),"-")</f>
        <v>0</v>
      </c>
      <c r="U1899" s="54">
        <f>IF($C1899&lt;=U$2,J1899*VLOOKUP($C1899,Listen!$B$5:$G$95,$N1899+1,FALSE)/VLOOKUP(U$2,Listen!$B$5:$G$95,$N1899+1,FALSE),"-")</f>
        <v>0</v>
      </c>
      <c r="V1899" s="54">
        <f>IF($C1899&lt;=V$2,K1899*VLOOKUP($C1899,Listen!$B$5:$G$95,$N1899+1,FALSE)/VLOOKUP(V$2,Listen!$B$5:$G$95,$N1899+1,FALSE),"-")</f>
        <v>0</v>
      </c>
    </row>
    <row r="1900" spans="2:22">
      <c r="B1900" s="25"/>
      <c r="C1900" s="3">
        <v>2010</v>
      </c>
      <c r="D1900" s="140"/>
      <c r="E1900" s="141"/>
      <c r="F1900" s="141"/>
      <c r="G1900" s="141"/>
      <c r="H1900" s="141"/>
      <c r="I1900" s="141"/>
      <c r="J1900" s="141"/>
      <c r="K1900" s="141"/>
      <c r="M1900" s="52">
        <v>14</v>
      </c>
      <c r="N1900" s="52">
        <v>4</v>
      </c>
      <c r="O1900" s="54" t="str">
        <f>IF($C1900&lt;=O$2,D1900*VLOOKUP($C1900,Listen!$B$5:$G$95,$N1900+1,FALSE)/VLOOKUP(O$2,Listen!$B$5:$G$95,$N1900+1,FALSE),"-")</f>
        <v>-</v>
      </c>
      <c r="P1900" s="54">
        <f>IF($C1900&lt;=P$2,E1900*VLOOKUP($C1900,Listen!$B$5:$G$95,$N1900+1,FALSE)/VLOOKUP(P$2,Listen!$B$5:$G$95,$N1900+1,FALSE),"-")</f>
        <v>0</v>
      </c>
      <c r="Q1900" s="54">
        <f>IF($C1900&lt;=Q$2,F1900*VLOOKUP($C1900,Listen!$B$5:$G$95,$N1900+1,FALSE)/VLOOKUP(Q$2,Listen!$B$5:$G$95,$N1900+1,FALSE),"-")</f>
        <v>0</v>
      </c>
      <c r="R1900" s="54">
        <f>IF($C1900&lt;=R$2,G1900*VLOOKUP($C1900,Listen!$B$5:$G$95,$N1900+1,FALSE)/VLOOKUP(R$2,Listen!$B$5:$G$95,$N1900+1,FALSE),"-")</f>
        <v>0</v>
      </c>
      <c r="S1900" s="54">
        <f>IF($C1900&lt;=S$2,H1900*VLOOKUP($C1900,Listen!$B$5:$G$95,$N1900+1,FALSE)/VLOOKUP(S$2,Listen!$B$5:$G$95,$N1900+1,FALSE),"-")</f>
        <v>0</v>
      </c>
      <c r="T1900" s="54">
        <f>IF($C1900&lt;=T$2,I1900*VLOOKUP($C1900,Listen!$B$5:$G$95,$N1900+1,FALSE)/VLOOKUP(T$2,Listen!$B$5:$G$95,$N1900+1,FALSE),"-")</f>
        <v>0</v>
      </c>
      <c r="U1900" s="54">
        <f>IF($C1900&lt;=U$2,J1900*VLOOKUP($C1900,Listen!$B$5:$G$95,$N1900+1,FALSE)/VLOOKUP(U$2,Listen!$B$5:$G$95,$N1900+1,FALSE),"-")</f>
        <v>0</v>
      </c>
      <c r="V1900" s="54">
        <f>IF($C1900&lt;=V$2,K1900*VLOOKUP($C1900,Listen!$B$5:$G$95,$N1900+1,FALSE)/VLOOKUP(V$2,Listen!$B$5:$G$95,$N1900+1,FALSE),"-")</f>
        <v>0</v>
      </c>
    </row>
    <row r="1901" spans="2:22">
      <c r="B1901" s="25"/>
      <c r="C1901" s="3">
        <v>2009</v>
      </c>
      <c r="D1901" s="141"/>
      <c r="E1901" s="141"/>
      <c r="F1901" s="141"/>
      <c r="G1901" s="141"/>
      <c r="H1901" s="141"/>
      <c r="I1901" s="141"/>
      <c r="J1901" s="141"/>
      <c r="K1901" s="141"/>
      <c r="M1901" s="52">
        <v>14</v>
      </c>
      <c r="N1901" s="52">
        <v>4</v>
      </c>
      <c r="O1901" s="54">
        <f>IF($C1901&lt;=O$2,D1901*VLOOKUP($C1901,Listen!$B$5:$G$95,$N1901+1,FALSE)/VLOOKUP(O$2,Listen!$B$5:$G$95,$N1901+1,FALSE),"-")</f>
        <v>0</v>
      </c>
      <c r="P1901" s="54">
        <f>IF($C1901&lt;=P$2,E1901*VLOOKUP($C1901,Listen!$B$5:$G$95,$N1901+1,FALSE)/VLOOKUP(P$2,Listen!$B$5:$G$95,$N1901+1,FALSE),"-")</f>
        <v>0</v>
      </c>
      <c r="Q1901" s="54">
        <f>IF($C1901&lt;=Q$2,F1901*VLOOKUP($C1901,Listen!$B$5:$G$95,$N1901+1,FALSE)/VLOOKUP(Q$2,Listen!$B$5:$G$95,$N1901+1,FALSE),"-")</f>
        <v>0</v>
      </c>
      <c r="R1901" s="54">
        <f>IF($C1901&lt;=R$2,G1901*VLOOKUP($C1901,Listen!$B$5:$G$95,$N1901+1,FALSE)/VLOOKUP(R$2,Listen!$B$5:$G$95,$N1901+1,FALSE),"-")</f>
        <v>0</v>
      </c>
      <c r="S1901" s="54">
        <f>IF($C1901&lt;=S$2,H1901*VLOOKUP($C1901,Listen!$B$5:$G$95,$N1901+1,FALSE)/VLOOKUP(S$2,Listen!$B$5:$G$95,$N1901+1,FALSE),"-")</f>
        <v>0</v>
      </c>
      <c r="T1901" s="54">
        <f>IF($C1901&lt;=T$2,I1901*VLOOKUP($C1901,Listen!$B$5:$G$95,$N1901+1,FALSE)/VLOOKUP(T$2,Listen!$B$5:$G$95,$N1901+1,FALSE),"-")</f>
        <v>0</v>
      </c>
      <c r="U1901" s="54">
        <f>IF($C1901&lt;=U$2,J1901*VLOOKUP($C1901,Listen!$B$5:$G$95,$N1901+1,FALSE)/VLOOKUP(U$2,Listen!$B$5:$G$95,$N1901+1,FALSE),"-")</f>
        <v>0</v>
      </c>
      <c r="V1901" s="54">
        <f>IF($C1901&lt;=V$2,K1901*VLOOKUP($C1901,Listen!$B$5:$G$95,$N1901+1,FALSE)/VLOOKUP(V$2,Listen!$B$5:$G$95,$N1901+1,FALSE),"-")</f>
        <v>0</v>
      </c>
    </row>
    <row r="1902" spans="2:22">
      <c r="B1902" s="25"/>
      <c r="C1902" s="3">
        <v>2008</v>
      </c>
      <c r="D1902" s="141"/>
      <c r="E1902" s="141"/>
      <c r="F1902" s="141"/>
      <c r="G1902" s="141"/>
      <c r="H1902" s="141"/>
      <c r="I1902" s="141"/>
      <c r="J1902" s="141"/>
      <c r="K1902" s="141"/>
      <c r="M1902" s="52">
        <v>14</v>
      </c>
      <c r="N1902" s="52">
        <v>4</v>
      </c>
      <c r="O1902" s="54">
        <f>IF($C1902&lt;=O$2,D1902*VLOOKUP($C1902,Listen!$B$5:$G$95,$N1902+1,FALSE)/VLOOKUP(O$2,Listen!$B$5:$G$95,$N1902+1,FALSE),"-")</f>
        <v>0</v>
      </c>
      <c r="P1902" s="54">
        <f>IF($C1902&lt;=P$2,E1902*VLOOKUP($C1902,Listen!$B$5:$G$95,$N1902+1,FALSE)/VLOOKUP(P$2,Listen!$B$5:$G$95,$N1902+1,FALSE),"-")</f>
        <v>0</v>
      </c>
      <c r="Q1902" s="54">
        <f>IF($C1902&lt;=Q$2,F1902*VLOOKUP($C1902,Listen!$B$5:$G$95,$N1902+1,FALSE)/VLOOKUP(Q$2,Listen!$B$5:$G$95,$N1902+1,FALSE),"-")</f>
        <v>0</v>
      </c>
      <c r="R1902" s="54">
        <f>IF($C1902&lt;=R$2,G1902*VLOOKUP($C1902,Listen!$B$5:$G$95,$N1902+1,FALSE)/VLOOKUP(R$2,Listen!$B$5:$G$95,$N1902+1,FALSE),"-")</f>
        <v>0</v>
      </c>
      <c r="S1902" s="54">
        <f>IF($C1902&lt;=S$2,H1902*VLOOKUP($C1902,Listen!$B$5:$G$95,$N1902+1,FALSE)/VLOOKUP(S$2,Listen!$B$5:$G$95,$N1902+1,FALSE),"-")</f>
        <v>0</v>
      </c>
      <c r="T1902" s="54">
        <f>IF($C1902&lt;=T$2,I1902*VLOOKUP($C1902,Listen!$B$5:$G$95,$N1902+1,FALSE)/VLOOKUP(T$2,Listen!$B$5:$G$95,$N1902+1,FALSE),"-")</f>
        <v>0</v>
      </c>
      <c r="U1902" s="54">
        <f>IF($C1902&lt;=U$2,J1902*VLOOKUP($C1902,Listen!$B$5:$G$95,$N1902+1,FALSE)/VLOOKUP(U$2,Listen!$B$5:$G$95,$N1902+1,FALSE),"-")</f>
        <v>0</v>
      </c>
      <c r="V1902" s="54">
        <f>IF($C1902&lt;=V$2,K1902*VLOOKUP($C1902,Listen!$B$5:$G$95,$N1902+1,FALSE)/VLOOKUP(V$2,Listen!$B$5:$G$95,$N1902+1,FALSE),"-")</f>
        <v>0</v>
      </c>
    </row>
    <row r="1903" spans="2:22">
      <c r="B1903" s="25"/>
      <c r="C1903" s="3">
        <v>2007</v>
      </c>
      <c r="D1903" s="141"/>
      <c r="E1903" s="141"/>
      <c r="F1903" s="141"/>
      <c r="G1903" s="141"/>
      <c r="H1903" s="141"/>
      <c r="I1903" s="141"/>
      <c r="J1903" s="141"/>
      <c r="K1903" s="141"/>
      <c r="M1903" s="52">
        <v>14</v>
      </c>
      <c r="N1903" s="52">
        <v>4</v>
      </c>
      <c r="O1903" s="54">
        <f>IF($C1903&lt;=O$2,D1903*VLOOKUP($C1903,Listen!$B$5:$G$95,$N1903+1,FALSE)/VLOOKUP(O$2,Listen!$B$5:$G$95,$N1903+1,FALSE),"-")</f>
        <v>0</v>
      </c>
      <c r="P1903" s="54">
        <f>IF($C1903&lt;=P$2,E1903*VLOOKUP($C1903,Listen!$B$5:$G$95,$N1903+1,FALSE)/VLOOKUP(P$2,Listen!$B$5:$G$95,$N1903+1,FALSE),"-")</f>
        <v>0</v>
      </c>
      <c r="Q1903" s="54">
        <f>IF($C1903&lt;=Q$2,F1903*VLOOKUP($C1903,Listen!$B$5:$G$95,$N1903+1,FALSE)/VLOOKUP(Q$2,Listen!$B$5:$G$95,$N1903+1,FALSE),"-")</f>
        <v>0</v>
      </c>
      <c r="R1903" s="54">
        <f>IF($C1903&lt;=R$2,G1903*VLOOKUP($C1903,Listen!$B$5:$G$95,$N1903+1,FALSE)/VLOOKUP(R$2,Listen!$B$5:$G$95,$N1903+1,FALSE),"-")</f>
        <v>0</v>
      </c>
      <c r="S1903" s="54">
        <f>IF($C1903&lt;=S$2,H1903*VLOOKUP($C1903,Listen!$B$5:$G$95,$N1903+1,FALSE)/VLOOKUP(S$2,Listen!$B$5:$G$95,$N1903+1,FALSE),"-")</f>
        <v>0</v>
      </c>
      <c r="T1903" s="54">
        <f>IF($C1903&lt;=T$2,I1903*VLOOKUP($C1903,Listen!$B$5:$G$95,$N1903+1,FALSE)/VLOOKUP(T$2,Listen!$B$5:$G$95,$N1903+1,FALSE),"-")</f>
        <v>0</v>
      </c>
      <c r="U1903" s="54">
        <f>IF($C1903&lt;=U$2,J1903*VLOOKUP($C1903,Listen!$B$5:$G$95,$N1903+1,FALSE)/VLOOKUP(U$2,Listen!$B$5:$G$95,$N1903+1,FALSE),"-")</f>
        <v>0</v>
      </c>
      <c r="V1903" s="54">
        <f>IF($C1903&lt;=V$2,K1903*VLOOKUP($C1903,Listen!$B$5:$G$95,$N1903+1,FALSE)/VLOOKUP(V$2,Listen!$B$5:$G$95,$N1903+1,FALSE),"-")</f>
        <v>0</v>
      </c>
    </row>
    <row r="1904" spans="2:22">
      <c r="B1904" s="25"/>
      <c r="C1904" s="3">
        <v>2006</v>
      </c>
      <c r="D1904" s="141"/>
      <c r="E1904" s="141"/>
      <c r="F1904" s="141"/>
      <c r="G1904" s="141"/>
      <c r="H1904" s="141"/>
      <c r="I1904" s="141"/>
      <c r="J1904" s="141"/>
      <c r="K1904" s="141"/>
      <c r="M1904" s="52">
        <v>14</v>
      </c>
      <c r="N1904" s="52">
        <v>4</v>
      </c>
      <c r="O1904" s="54">
        <f>IF($C1904&lt;=O$2,D1904*VLOOKUP($C1904,Listen!$B$5:$G$95,$N1904+1,FALSE)/VLOOKUP(O$2,Listen!$B$5:$G$95,$N1904+1,FALSE),"-")</f>
        <v>0</v>
      </c>
      <c r="P1904" s="54">
        <f>IF($C1904&lt;=P$2,E1904*VLOOKUP($C1904,Listen!$B$5:$G$95,$N1904+1,FALSE)/VLOOKUP(P$2,Listen!$B$5:$G$95,$N1904+1,FALSE),"-")</f>
        <v>0</v>
      </c>
      <c r="Q1904" s="54">
        <f>IF($C1904&lt;=Q$2,F1904*VLOOKUP($C1904,Listen!$B$5:$G$95,$N1904+1,FALSE)/VLOOKUP(Q$2,Listen!$B$5:$G$95,$N1904+1,FALSE),"-")</f>
        <v>0</v>
      </c>
      <c r="R1904" s="54">
        <f>IF($C1904&lt;=R$2,G1904*VLOOKUP($C1904,Listen!$B$5:$G$95,$N1904+1,FALSE)/VLOOKUP(R$2,Listen!$B$5:$G$95,$N1904+1,FALSE),"-")</f>
        <v>0</v>
      </c>
      <c r="S1904" s="54">
        <f>IF($C1904&lt;=S$2,H1904*VLOOKUP($C1904,Listen!$B$5:$G$95,$N1904+1,FALSE)/VLOOKUP(S$2,Listen!$B$5:$G$95,$N1904+1,FALSE),"-")</f>
        <v>0</v>
      </c>
      <c r="T1904" s="54">
        <f>IF($C1904&lt;=T$2,I1904*VLOOKUP($C1904,Listen!$B$5:$G$95,$N1904+1,FALSE)/VLOOKUP(T$2,Listen!$B$5:$G$95,$N1904+1,FALSE),"-")</f>
        <v>0</v>
      </c>
      <c r="U1904" s="54">
        <f>IF($C1904&lt;=U$2,J1904*VLOOKUP($C1904,Listen!$B$5:$G$95,$N1904+1,FALSE)/VLOOKUP(U$2,Listen!$B$5:$G$95,$N1904+1,FALSE),"-")</f>
        <v>0</v>
      </c>
      <c r="V1904" s="54">
        <f>IF($C1904&lt;=V$2,K1904*VLOOKUP($C1904,Listen!$B$5:$G$95,$N1904+1,FALSE)/VLOOKUP(V$2,Listen!$B$5:$G$95,$N1904+1,FALSE),"-")</f>
        <v>0</v>
      </c>
    </row>
    <row r="1905" spans="2:22">
      <c r="B1905" s="25"/>
      <c r="C1905" s="3">
        <v>2005</v>
      </c>
      <c r="D1905" s="141"/>
      <c r="E1905" s="141"/>
      <c r="F1905" s="141"/>
      <c r="G1905" s="141"/>
      <c r="H1905" s="141"/>
      <c r="I1905" s="141"/>
      <c r="J1905" s="141"/>
      <c r="K1905" s="141"/>
      <c r="M1905" s="52">
        <v>14</v>
      </c>
      <c r="N1905" s="52">
        <v>4</v>
      </c>
      <c r="O1905" s="54">
        <f>IF($C1905&lt;=O$2,D1905*VLOOKUP($C1905,Listen!$B$5:$G$95,$N1905+1,FALSE)/VLOOKUP(O$2,Listen!$B$5:$G$95,$N1905+1,FALSE),"-")</f>
        <v>0</v>
      </c>
      <c r="P1905" s="54">
        <f>IF($C1905&lt;=P$2,E1905*VLOOKUP($C1905,Listen!$B$5:$G$95,$N1905+1,FALSE)/VLOOKUP(P$2,Listen!$B$5:$G$95,$N1905+1,FALSE),"-")</f>
        <v>0</v>
      </c>
      <c r="Q1905" s="54">
        <f>IF($C1905&lt;=Q$2,F1905*VLOOKUP($C1905,Listen!$B$5:$G$95,$N1905+1,FALSE)/VLOOKUP(Q$2,Listen!$B$5:$G$95,$N1905+1,FALSE),"-")</f>
        <v>0</v>
      </c>
      <c r="R1905" s="54">
        <f>IF($C1905&lt;=R$2,G1905*VLOOKUP($C1905,Listen!$B$5:$G$95,$N1905+1,FALSE)/VLOOKUP(R$2,Listen!$B$5:$G$95,$N1905+1,FALSE),"-")</f>
        <v>0</v>
      </c>
      <c r="S1905" s="54">
        <f>IF($C1905&lt;=S$2,H1905*VLOOKUP($C1905,Listen!$B$5:$G$95,$N1905+1,FALSE)/VLOOKUP(S$2,Listen!$B$5:$G$95,$N1905+1,FALSE),"-")</f>
        <v>0</v>
      </c>
      <c r="T1905" s="54">
        <f>IF($C1905&lt;=T$2,I1905*VLOOKUP($C1905,Listen!$B$5:$G$95,$N1905+1,FALSE)/VLOOKUP(T$2,Listen!$B$5:$G$95,$N1905+1,FALSE),"-")</f>
        <v>0</v>
      </c>
      <c r="U1905" s="54">
        <f>IF($C1905&lt;=U$2,J1905*VLOOKUP($C1905,Listen!$B$5:$G$95,$N1905+1,FALSE)/VLOOKUP(U$2,Listen!$B$5:$G$95,$N1905+1,FALSE),"-")</f>
        <v>0</v>
      </c>
      <c r="V1905" s="54">
        <f>IF($C1905&lt;=V$2,K1905*VLOOKUP($C1905,Listen!$B$5:$G$95,$N1905+1,FALSE)/VLOOKUP(V$2,Listen!$B$5:$G$95,$N1905+1,FALSE),"-")</f>
        <v>0</v>
      </c>
    </row>
    <row r="1906" spans="2:22">
      <c r="B1906" s="25"/>
      <c r="C1906" s="3">
        <v>2004</v>
      </c>
      <c r="D1906" s="141"/>
      <c r="E1906" s="141"/>
      <c r="F1906" s="141"/>
      <c r="G1906" s="141"/>
      <c r="H1906" s="141"/>
      <c r="I1906" s="141"/>
      <c r="J1906" s="141"/>
      <c r="K1906" s="141"/>
      <c r="M1906" s="52">
        <v>14</v>
      </c>
      <c r="N1906" s="52">
        <v>4</v>
      </c>
      <c r="O1906" s="54">
        <f>IF($C1906&lt;=O$2,D1906*VLOOKUP($C1906,Listen!$B$5:$G$95,$N1906+1,FALSE)/VLOOKUP(O$2,Listen!$B$5:$G$95,$N1906+1,FALSE),"-")</f>
        <v>0</v>
      </c>
      <c r="P1906" s="54">
        <f>IF($C1906&lt;=P$2,E1906*VLOOKUP($C1906,Listen!$B$5:$G$95,$N1906+1,FALSE)/VLOOKUP(P$2,Listen!$B$5:$G$95,$N1906+1,FALSE),"-")</f>
        <v>0</v>
      </c>
      <c r="Q1906" s="54">
        <f>IF($C1906&lt;=Q$2,F1906*VLOOKUP($C1906,Listen!$B$5:$G$95,$N1906+1,FALSE)/VLOOKUP(Q$2,Listen!$B$5:$G$95,$N1906+1,FALSE),"-")</f>
        <v>0</v>
      </c>
      <c r="R1906" s="54">
        <f>IF($C1906&lt;=R$2,G1906*VLOOKUP($C1906,Listen!$B$5:$G$95,$N1906+1,FALSE)/VLOOKUP(R$2,Listen!$B$5:$G$95,$N1906+1,FALSE),"-")</f>
        <v>0</v>
      </c>
      <c r="S1906" s="54">
        <f>IF($C1906&lt;=S$2,H1906*VLOOKUP($C1906,Listen!$B$5:$G$95,$N1906+1,FALSE)/VLOOKUP(S$2,Listen!$B$5:$G$95,$N1906+1,FALSE),"-")</f>
        <v>0</v>
      </c>
      <c r="T1906" s="54">
        <f>IF($C1906&lt;=T$2,I1906*VLOOKUP($C1906,Listen!$B$5:$G$95,$N1906+1,FALSE)/VLOOKUP(T$2,Listen!$B$5:$G$95,$N1906+1,FALSE),"-")</f>
        <v>0</v>
      </c>
      <c r="U1906" s="54">
        <f>IF($C1906&lt;=U$2,J1906*VLOOKUP($C1906,Listen!$B$5:$G$95,$N1906+1,FALSE)/VLOOKUP(U$2,Listen!$B$5:$G$95,$N1906+1,FALSE),"-")</f>
        <v>0</v>
      </c>
      <c r="V1906" s="54">
        <f>IF($C1906&lt;=V$2,K1906*VLOOKUP($C1906,Listen!$B$5:$G$95,$N1906+1,FALSE)/VLOOKUP(V$2,Listen!$B$5:$G$95,$N1906+1,FALSE),"-")</f>
        <v>0</v>
      </c>
    </row>
    <row r="1907" spans="2:22">
      <c r="B1907" s="25"/>
      <c r="C1907" s="3">
        <v>2003</v>
      </c>
      <c r="D1907" s="141"/>
      <c r="E1907" s="141"/>
      <c r="F1907" s="141"/>
      <c r="G1907" s="141"/>
      <c r="H1907" s="141"/>
      <c r="I1907" s="141"/>
      <c r="J1907" s="141"/>
      <c r="K1907" s="141"/>
      <c r="M1907" s="52">
        <v>14</v>
      </c>
      <c r="N1907" s="52">
        <v>4</v>
      </c>
      <c r="O1907" s="54">
        <f>IF($C1907&lt;=O$2,D1907*VLOOKUP($C1907,Listen!$B$5:$G$95,$N1907+1,FALSE)/VLOOKUP(O$2,Listen!$B$5:$G$95,$N1907+1,FALSE),"-")</f>
        <v>0</v>
      </c>
      <c r="P1907" s="54">
        <f>IF($C1907&lt;=P$2,E1907*VLOOKUP($C1907,Listen!$B$5:$G$95,$N1907+1,FALSE)/VLOOKUP(P$2,Listen!$B$5:$G$95,$N1907+1,FALSE),"-")</f>
        <v>0</v>
      </c>
      <c r="Q1907" s="54">
        <f>IF($C1907&lt;=Q$2,F1907*VLOOKUP($C1907,Listen!$B$5:$G$95,$N1907+1,FALSE)/VLOOKUP(Q$2,Listen!$B$5:$G$95,$N1907+1,FALSE),"-")</f>
        <v>0</v>
      </c>
      <c r="R1907" s="54">
        <f>IF($C1907&lt;=R$2,G1907*VLOOKUP($C1907,Listen!$B$5:$G$95,$N1907+1,FALSE)/VLOOKUP(R$2,Listen!$B$5:$G$95,$N1907+1,FALSE),"-")</f>
        <v>0</v>
      </c>
      <c r="S1907" s="54">
        <f>IF($C1907&lt;=S$2,H1907*VLOOKUP($C1907,Listen!$B$5:$G$95,$N1907+1,FALSE)/VLOOKUP(S$2,Listen!$B$5:$G$95,$N1907+1,FALSE),"-")</f>
        <v>0</v>
      </c>
      <c r="T1907" s="54">
        <f>IF($C1907&lt;=T$2,I1907*VLOOKUP($C1907,Listen!$B$5:$G$95,$N1907+1,FALSE)/VLOOKUP(T$2,Listen!$B$5:$G$95,$N1907+1,FALSE),"-")</f>
        <v>0</v>
      </c>
      <c r="U1907" s="54">
        <f>IF($C1907&lt;=U$2,J1907*VLOOKUP($C1907,Listen!$B$5:$G$95,$N1907+1,FALSE)/VLOOKUP(U$2,Listen!$B$5:$G$95,$N1907+1,FALSE),"-")</f>
        <v>0</v>
      </c>
      <c r="V1907" s="54">
        <f>IF($C1907&lt;=V$2,K1907*VLOOKUP($C1907,Listen!$B$5:$G$95,$N1907+1,FALSE)/VLOOKUP(V$2,Listen!$B$5:$G$95,$N1907+1,FALSE),"-")</f>
        <v>0</v>
      </c>
    </row>
    <row r="1908" spans="2:22">
      <c r="B1908" s="25"/>
      <c r="C1908" s="3">
        <v>2002</v>
      </c>
      <c r="D1908" s="141"/>
      <c r="E1908" s="141"/>
      <c r="F1908" s="141"/>
      <c r="G1908" s="141"/>
      <c r="H1908" s="141"/>
      <c r="I1908" s="141"/>
      <c r="J1908" s="141"/>
      <c r="K1908" s="141"/>
      <c r="M1908" s="52">
        <v>14</v>
      </c>
      <c r="N1908" s="52">
        <v>4</v>
      </c>
      <c r="O1908" s="54">
        <f>IF($C1908&lt;=O$2,D1908*VLOOKUP($C1908,Listen!$B$5:$G$95,$N1908+1,FALSE)/VLOOKUP(O$2,Listen!$B$5:$G$95,$N1908+1,FALSE),"-")</f>
        <v>0</v>
      </c>
      <c r="P1908" s="54">
        <f>IF($C1908&lt;=P$2,E1908*VLOOKUP($C1908,Listen!$B$5:$G$95,$N1908+1,FALSE)/VLOOKUP(P$2,Listen!$B$5:$G$95,$N1908+1,FALSE),"-")</f>
        <v>0</v>
      </c>
      <c r="Q1908" s="54">
        <f>IF($C1908&lt;=Q$2,F1908*VLOOKUP($C1908,Listen!$B$5:$G$95,$N1908+1,FALSE)/VLOOKUP(Q$2,Listen!$B$5:$G$95,$N1908+1,FALSE),"-")</f>
        <v>0</v>
      </c>
      <c r="R1908" s="54">
        <f>IF($C1908&lt;=R$2,G1908*VLOOKUP($C1908,Listen!$B$5:$G$95,$N1908+1,FALSE)/VLOOKUP(R$2,Listen!$B$5:$G$95,$N1908+1,FALSE),"-")</f>
        <v>0</v>
      </c>
      <c r="S1908" s="54">
        <f>IF($C1908&lt;=S$2,H1908*VLOOKUP($C1908,Listen!$B$5:$G$95,$N1908+1,FALSE)/VLOOKUP(S$2,Listen!$B$5:$G$95,$N1908+1,FALSE),"-")</f>
        <v>0</v>
      </c>
      <c r="T1908" s="54">
        <f>IF($C1908&lt;=T$2,I1908*VLOOKUP($C1908,Listen!$B$5:$G$95,$N1908+1,FALSE)/VLOOKUP(T$2,Listen!$B$5:$G$95,$N1908+1,FALSE),"-")</f>
        <v>0</v>
      </c>
      <c r="U1908" s="54">
        <f>IF($C1908&lt;=U$2,J1908*VLOOKUP($C1908,Listen!$B$5:$G$95,$N1908+1,FALSE)/VLOOKUP(U$2,Listen!$B$5:$G$95,$N1908+1,FALSE),"-")</f>
        <v>0</v>
      </c>
      <c r="V1908" s="54">
        <f>IF($C1908&lt;=V$2,K1908*VLOOKUP($C1908,Listen!$B$5:$G$95,$N1908+1,FALSE)/VLOOKUP(V$2,Listen!$B$5:$G$95,$N1908+1,FALSE),"-")</f>
        <v>0</v>
      </c>
    </row>
    <row r="1909" spans="2:22">
      <c r="B1909" s="25"/>
      <c r="C1909" s="3">
        <v>2001</v>
      </c>
      <c r="D1909" s="141"/>
      <c r="E1909" s="141"/>
      <c r="F1909" s="141"/>
      <c r="G1909" s="141"/>
      <c r="H1909" s="141"/>
      <c r="I1909" s="141"/>
      <c r="J1909" s="141"/>
      <c r="K1909" s="141"/>
      <c r="M1909" s="52">
        <v>14</v>
      </c>
      <c r="N1909" s="52">
        <v>4</v>
      </c>
      <c r="O1909" s="54">
        <f>IF($C1909&lt;=O$2,D1909*VLOOKUP($C1909,Listen!$B$5:$G$95,$N1909+1,FALSE)/VLOOKUP(O$2,Listen!$B$5:$G$95,$N1909+1,FALSE),"-")</f>
        <v>0</v>
      </c>
      <c r="P1909" s="54">
        <f>IF($C1909&lt;=P$2,E1909*VLOOKUP($C1909,Listen!$B$5:$G$95,$N1909+1,FALSE)/VLOOKUP(P$2,Listen!$B$5:$G$95,$N1909+1,FALSE),"-")</f>
        <v>0</v>
      </c>
      <c r="Q1909" s="54">
        <f>IF($C1909&lt;=Q$2,F1909*VLOOKUP($C1909,Listen!$B$5:$G$95,$N1909+1,FALSE)/VLOOKUP(Q$2,Listen!$B$5:$G$95,$N1909+1,FALSE),"-")</f>
        <v>0</v>
      </c>
      <c r="R1909" s="54">
        <f>IF($C1909&lt;=R$2,G1909*VLOOKUP($C1909,Listen!$B$5:$G$95,$N1909+1,FALSE)/VLOOKUP(R$2,Listen!$B$5:$G$95,$N1909+1,FALSE),"-")</f>
        <v>0</v>
      </c>
      <c r="S1909" s="54">
        <f>IF($C1909&lt;=S$2,H1909*VLOOKUP($C1909,Listen!$B$5:$G$95,$N1909+1,FALSE)/VLOOKUP(S$2,Listen!$B$5:$G$95,$N1909+1,FALSE),"-")</f>
        <v>0</v>
      </c>
      <c r="T1909" s="54">
        <f>IF($C1909&lt;=T$2,I1909*VLOOKUP($C1909,Listen!$B$5:$G$95,$N1909+1,FALSE)/VLOOKUP(T$2,Listen!$B$5:$G$95,$N1909+1,FALSE),"-")</f>
        <v>0</v>
      </c>
      <c r="U1909" s="54">
        <f>IF($C1909&lt;=U$2,J1909*VLOOKUP($C1909,Listen!$B$5:$G$95,$N1909+1,FALSE)/VLOOKUP(U$2,Listen!$B$5:$G$95,$N1909+1,FALSE),"-")</f>
        <v>0</v>
      </c>
      <c r="V1909" s="54">
        <f>IF($C1909&lt;=V$2,K1909*VLOOKUP($C1909,Listen!$B$5:$G$95,$N1909+1,FALSE)/VLOOKUP(V$2,Listen!$B$5:$G$95,$N1909+1,FALSE),"-")</f>
        <v>0</v>
      </c>
    </row>
    <row r="1910" spans="2:22">
      <c r="B1910" s="25"/>
      <c r="C1910" s="3">
        <v>2000</v>
      </c>
      <c r="D1910" s="141"/>
      <c r="E1910" s="141"/>
      <c r="F1910" s="141"/>
      <c r="G1910" s="141"/>
      <c r="H1910" s="141"/>
      <c r="I1910" s="141"/>
      <c r="J1910" s="141"/>
      <c r="K1910" s="141"/>
      <c r="M1910" s="52">
        <v>14</v>
      </c>
      <c r="N1910" s="52">
        <v>4</v>
      </c>
      <c r="O1910" s="54">
        <f>IF($C1910&lt;=O$2,D1910*VLOOKUP($C1910,Listen!$B$5:$G$95,$N1910+1,FALSE)/VLOOKUP(O$2,Listen!$B$5:$G$95,$N1910+1,FALSE),"-")</f>
        <v>0</v>
      </c>
      <c r="P1910" s="54">
        <f>IF($C1910&lt;=P$2,E1910*VLOOKUP($C1910,Listen!$B$5:$G$95,$N1910+1,FALSE)/VLOOKUP(P$2,Listen!$B$5:$G$95,$N1910+1,FALSE),"-")</f>
        <v>0</v>
      </c>
      <c r="Q1910" s="54">
        <f>IF($C1910&lt;=Q$2,F1910*VLOOKUP($C1910,Listen!$B$5:$G$95,$N1910+1,FALSE)/VLOOKUP(Q$2,Listen!$B$5:$G$95,$N1910+1,FALSE),"-")</f>
        <v>0</v>
      </c>
      <c r="R1910" s="54">
        <f>IF($C1910&lt;=R$2,G1910*VLOOKUP($C1910,Listen!$B$5:$G$95,$N1910+1,FALSE)/VLOOKUP(R$2,Listen!$B$5:$G$95,$N1910+1,FALSE),"-")</f>
        <v>0</v>
      </c>
      <c r="S1910" s="54">
        <f>IF($C1910&lt;=S$2,H1910*VLOOKUP($C1910,Listen!$B$5:$G$95,$N1910+1,FALSE)/VLOOKUP(S$2,Listen!$B$5:$G$95,$N1910+1,FALSE),"-")</f>
        <v>0</v>
      </c>
      <c r="T1910" s="54">
        <f>IF($C1910&lt;=T$2,I1910*VLOOKUP($C1910,Listen!$B$5:$G$95,$N1910+1,FALSE)/VLOOKUP(T$2,Listen!$B$5:$G$95,$N1910+1,FALSE),"-")</f>
        <v>0</v>
      </c>
      <c r="U1910" s="54">
        <f>IF($C1910&lt;=U$2,J1910*VLOOKUP($C1910,Listen!$B$5:$G$95,$N1910+1,FALSE)/VLOOKUP(U$2,Listen!$B$5:$G$95,$N1910+1,FALSE),"-")</f>
        <v>0</v>
      </c>
      <c r="V1910" s="54">
        <f>IF($C1910&lt;=V$2,K1910*VLOOKUP($C1910,Listen!$B$5:$G$95,$N1910+1,FALSE)/VLOOKUP(V$2,Listen!$B$5:$G$95,$N1910+1,FALSE),"-")</f>
        <v>0</v>
      </c>
    </row>
    <row r="1911" spans="2:22">
      <c r="B1911" s="25"/>
      <c r="C1911" s="3">
        <v>1999</v>
      </c>
      <c r="D1911" s="141"/>
      <c r="E1911" s="141"/>
      <c r="F1911" s="141"/>
      <c r="G1911" s="141"/>
      <c r="H1911" s="141"/>
      <c r="I1911" s="141"/>
      <c r="J1911" s="141"/>
      <c r="K1911" s="141"/>
      <c r="M1911" s="52">
        <v>14</v>
      </c>
      <c r="N1911" s="52">
        <v>4</v>
      </c>
      <c r="O1911" s="54">
        <f>IF($C1911&lt;=O$2,D1911*VLOOKUP($C1911,Listen!$B$5:$G$95,$N1911+1,FALSE)/VLOOKUP(O$2,Listen!$B$5:$G$95,$N1911+1,FALSE),"-")</f>
        <v>0</v>
      </c>
      <c r="P1911" s="54">
        <f>IF($C1911&lt;=P$2,E1911*VLOOKUP($C1911,Listen!$B$5:$G$95,$N1911+1,FALSE)/VLOOKUP(P$2,Listen!$B$5:$G$95,$N1911+1,FALSE),"-")</f>
        <v>0</v>
      </c>
      <c r="Q1911" s="54">
        <f>IF($C1911&lt;=Q$2,F1911*VLOOKUP($C1911,Listen!$B$5:$G$95,$N1911+1,FALSE)/VLOOKUP(Q$2,Listen!$B$5:$G$95,$N1911+1,FALSE),"-")</f>
        <v>0</v>
      </c>
      <c r="R1911" s="54">
        <f>IF($C1911&lt;=R$2,G1911*VLOOKUP($C1911,Listen!$B$5:$G$95,$N1911+1,FALSE)/VLOOKUP(R$2,Listen!$B$5:$G$95,$N1911+1,FALSE),"-")</f>
        <v>0</v>
      </c>
      <c r="S1911" s="54">
        <f>IF($C1911&lt;=S$2,H1911*VLOOKUP($C1911,Listen!$B$5:$G$95,$N1911+1,FALSE)/VLOOKUP(S$2,Listen!$B$5:$G$95,$N1911+1,FALSE),"-")</f>
        <v>0</v>
      </c>
      <c r="T1911" s="54">
        <f>IF($C1911&lt;=T$2,I1911*VLOOKUP($C1911,Listen!$B$5:$G$95,$N1911+1,FALSE)/VLOOKUP(T$2,Listen!$B$5:$G$95,$N1911+1,FALSE),"-")</f>
        <v>0</v>
      </c>
      <c r="U1911" s="54">
        <f>IF($C1911&lt;=U$2,J1911*VLOOKUP($C1911,Listen!$B$5:$G$95,$N1911+1,FALSE)/VLOOKUP(U$2,Listen!$B$5:$G$95,$N1911+1,FALSE),"-")</f>
        <v>0</v>
      </c>
      <c r="V1911" s="54">
        <f>IF($C1911&lt;=V$2,K1911*VLOOKUP($C1911,Listen!$B$5:$G$95,$N1911+1,FALSE)/VLOOKUP(V$2,Listen!$B$5:$G$95,$N1911+1,FALSE),"-")</f>
        <v>0</v>
      </c>
    </row>
    <row r="1912" spans="2:22">
      <c r="B1912" s="25"/>
      <c r="C1912" s="3">
        <v>1998</v>
      </c>
      <c r="D1912" s="141"/>
      <c r="E1912" s="141"/>
      <c r="F1912" s="141"/>
      <c r="G1912" s="141"/>
      <c r="H1912" s="141"/>
      <c r="I1912" s="141"/>
      <c r="J1912" s="141"/>
      <c r="K1912" s="141"/>
      <c r="M1912" s="52">
        <v>14</v>
      </c>
      <c r="N1912" s="52">
        <v>4</v>
      </c>
      <c r="O1912" s="54">
        <f>IF($C1912&lt;=O$2,D1912*VLOOKUP($C1912,Listen!$B$5:$G$95,$N1912+1,FALSE)/VLOOKUP(O$2,Listen!$B$5:$G$95,$N1912+1,FALSE),"-")</f>
        <v>0</v>
      </c>
      <c r="P1912" s="54">
        <f>IF($C1912&lt;=P$2,E1912*VLOOKUP($C1912,Listen!$B$5:$G$95,$N1912+1,FALSE)/VLOOKUP(P$2,Listen!$B$5:$G$95,$N1912+1,FALSE),"-")</f>
        <v>0</v>
      </c>
      <c r="Q1912" s="54">
        <f>IF($C1912&lt;=Q$2,F1912*VLOOKUP($C1912,Listen!$B$5:$G$95,$N1912+1,FALSE)/VLOOKUP(Q$2,Listen!$B$5:$G$95,$N1912+1,FALSE),"-")</f>
        <v>0</v>
      </c>
      <c r="R1912" s="54">
        <f>IF($C1912&lt;=R$2,G1912*VLOOKUP($C1912,Listen!$B$5:$G$95,$N1912+1,FALSE)/VLOOKUP(R$2,Listen!$B$5:$G$95,$N1912+1,FALSE),"-")</f>
        <v>0</v>
      </c>
      <c r="S1912" s="54">
        <f>IF($C1912&lt;=S$2,H1912*VLOOKUP($C1912,Listen!$B$5:$G$95,$N1912+1,FALSE)/VLOOKUP(S$2,Listen!$B$5:$G$95,$N1912+1,FALSE),"-")</f>
        <v>0</v>
      </c>
      <c r="T1912" s="54">
        <f>IF($C1912&lt;=T$2,I1912*VLOOKUP($C1912,Listen!$B$5:$G$95,$N1912+1,FALSE)/VLOOKUP(T$2,Listen!$B$5:$G$95,$N1912+1,FALSE),"-")</f>
        <v>0</v>
      </c>
      <c r="U1912" s="54">
        <f>IF($C1912&lt;=U$2,J1912*VLOOKUP($C1912,Listen!$B$5:$G$95,$N1912+1,FALSE)/VLOOKUP(U$2,Listen!$B$5:$G$95,$N1912+1,FALSE),"-")</f>
        <v>0</v>
      </c>
      <c r="V1912" s="54">
        <f>IF($C1912&lt;=V$2,K1912*VLOOKUP($C1912,Listen!$B$5:$G$95,$N1912+1,FALSE)/VLOOKUP(V$2,Listen!$B$5:$G$95,$N1912+1,FALSE),"-")</f>
        <v>0</v>
      </c>
    </row>
    <row r="1913" spans="2:22">
      <c r="B1913" s="25"/>
      <c r="C1913" s="3">
        <v>1997</v>
      </c>
      <c r="D1913" s="141"/>
      <c r="E1913" s="141"/>
      <c r="F1913" s="141"/>
      <c r="G1913" s="141"/>
      <c r="H1913" s="141"/>
      <c r="I1913" s="141"/>
      <c r="J1913" s="141"/>
      <c r="K1913" s="141"/>
      <c r="M1913" s="52">
        <v>14</v>
      </c>
      <c r="N1913" s="52">
        <v>4</v>
      </c>
      <c r="O1913" s="54">
        <f>IF($C1913&lt;=O$2,D1913*VLOOKUP($C1913,Listen!$B$5:$G$95,$N1913+1,FALSE)/VLOOKUP(O$2,Listen!$B$5:$G$95,$N1913+1,FALSE),"-")</f>
        <v>0</v>
      </c>
      <c r="P1913" s="54">
        <f>IF($C1913&lt;=P$2,E1913*VLOOKUP($C1913,Listen!$B$5:$G$95,$N1913+1,FALSE)/VLOOKUP(P$2,Listen!$B$5:$G$95,$N1913+1,FALSE),"-")</f>
        <v>0</v>
      </c>
      <c r="Q1913" s="54">
        <f>IF($C1913&lt;=Q$2,F1913*VLOOKUP($C1913,Listen!$B$5:$G$95,$N1913+1,FALSE)/VLOOKUP(Q$2,Listen!$B$5:$G$95,$N1913+1,FALSE),"-")</f>
        <v>0</v>
      </c>
      <c r="R1913" s="54">
        <f>IF($C1913&lt;=R$2,G1913*VLOOKUP($C1913,Listen!$B$5:$G$95,$N1913+1,FALSE)/VLOOKUP(R$2,Listen!$B$5:$G$95,$N1913+1,FALSE),"-")</f>
        <v>0</v>
      </c>
      <c r="S1913" s="54">
        <f>IF($C1913&lt;=S$2,H1913*VLOOKUP($C1913,Listen!$B$5:$G$95,$N1913+1,FALSE)/VLOOKUP(S$2,Listen!$B$5:$G$95,$N1913+1,FALSE),"-")</f>
        <v>0</v>
      </c>
      <c r="T1913" s="54">
        <f>IF($C1913&lt;=T$2,I1913*VLOOKUP($C1913,Listen!$B$5:$G$95,$N1913+1,FALSE)/VLOOKUP(T$2,Listen!$B$5:$G$95,$N1913+1,FALSE),"-")</f>
        <v>0</v>
      </c>
      <c r="U1913" s="54">
        <f>IF($C1913&lt;=U$2,J1913*VLOOKUP($C1913,Listen!$B$5:$G$95,$N1913+1,FALSE)/VLOOKUP(U$2,Listen!$B$5:$G$95,$N1913+1,FALSE),"-")</f>
        <v>0</v>
      </c>
      <c r="V1913" s="54">
        <f>IF($C1913&lt;=V$2,K1913*VLOOKUP($C1913,Listen!$B$5:$G$95,$N1913+1,FALSE)/VLOOKUP(V$2,Listen!$B$5:$G$95,$N1913+1,FALSE),"-")</f>
        <v>0</v>
      </c>
    </row>
    <row r="1914" spans="2:22">
      <c r="B1914" s="25"/>
      <c r="C1914" s="3">
        <v>1996</v>
      </c>
      <c r="D1914" s="141"/>
      <c r="E1914" s="141"/>
      <c r="F1914" s="141"/>
      <c r="G1914" s="141"/>
      <c r="H1914" s="141"/>
      <c r="I1914" s="141"/>
      <c r="J1914" s="141"/>
      <c r="K1914" s="141"/>
      <c r="M1914" s="52">
        <v>14</v>
      </c>
      <c r="N1914" s="52">
        <v>4</v>
      </c>
      <c r="O1914" s="54">
        <f>IF($C1914&lt;=O$2,D1914*VLOOKUP($C1914,Listen!$B$5:$G$95,$N1914+1,FALSE)/VLOOKUP(O$2,Listen!$B$5:$G$95,$N1914+1,FALSE),"-")</f>
        <v>0</v>
      </c>
      <c r="P1914" s="54">
        <f>IF($C1914&lt;=P$2,E1914*VLOOKUP($C1914,Listen!$B$5:$G$95,$N1914+1,FALSE)/VLOOKUP(P$2,Listen!$B$5:$G$95,$N1914+1,FALSE),"-")</f>
        <v>0</v>
      </c>
      <c r="Q1914" s="54">
        <f>IF($C1914&lt;=Q$2,F1914*VLOOKUP($C1914,Listen!$B$5:$G$95,$N1914+1,FALSE)/VLOOKUP(Q$2,Listen!$B$5:$G$95,$N1914+1,FALSE),"-")</f>
        <v>0</v>
      </c>
      <c r="R1914" s="54">
        <f>IF($C1914&lt;=R$2,G1914*VLOOKUP($C1914,Listen!$B$5:$G$95,$N1914+1,FALSE)/VLOOKUP(R$2,Listen!$B$5:$G$95,$N1914+1,FALSE),"-")</f>
        <v>0</v>
      </c>
      <c r="S1914" s="54">
        <f>IF($C1914&lt;=S$2,H1914*VLOOKUP($C1914,Listen!$B$5:$G$95,$N1914+1,FALSE)/VLOOKUP(S$2,Listen!$B$5:$G$95,$N1914+1,FALSE),"-")</f>
        <v>0</v>
      </c>
      <c r="T1914" s="54">
        <f>IF($C1914&lt;=T$2,I1914*VLOOKUP($C1914,Listen!$B$5:$G$95,$N1914+1,FALSE)/VLOOKUP(T$2,Listen!$B$5:$G$95,$N1914+1,FALSE),"-")</f>
        <v>0</v>
      </c>
      <c r="U1914" s="54">
        <f>IF($C1914&lt;=U$2,J1914*VLOOKUP($C1914,Listen!$B$5:$G$95,$N1914+1,FALSE)/VLOOKUP(U$2,Listen!$B$5:$G$95,$N1914+1,FALSE),"-")</f>
        <v>0</v>
      </c>
      <c r="V1914" s="54">
        <f>IF($C1914&lt;=V$2,K1914*VLOOKUP($C1914,Listen!$B$5:$G$95,$N1914+1,FALSE)/VLOOKUP(V$2,Listen!$B$5:$G$95,$N1914+1,FALSE),"-")</f>
        <v>0</v>
      </c>
    </row>
    <row r="1915" spans="2:22">
      <c r="B1915" s="25"/>
      <c r="C1915" s="3">
        <v>1995</v>
      </c>
      <c r="D1915" s="141"/>
      <c r="E1915" s="141"/>
      <c r="F1915" s="141"/>
      <c r="G1915" s="141"/>
      <c r="H1915" s="141"/>
      <c r="I1915" s="141"/>
      <c r="J1915" s="141"/>
      <c r="K1915" s="141"/>
      <c r="M1915" s="52">
        <v>14</v>
      </c>
      <c r="N1915" s="52">
        <v>4</v>
      </c>
      <c r="O1915" s="54">
        <f>IF($C1915&lt;=O$2,D1915*VLOOKUP($C1915,Listen!$B$5:$G$95,$N1915+1,FALSE)/VLOOKUP(O$2,Listen!$B$5:$G$95,$N1915+1,FALSE),"-")</f>
        <v>0</v>
      </c>
      <c r="P1915" s="54">
        <f>IF($C1915&lt;=P$2,E1915*VLOOKUP($C1915,Listen!$B$5:$G$95,$N1915+1,FALSE)/VLOOKUP(P$2,Listen!$B$5:$G$95,$N1915+1,FALSE),"-")</f>
        <v>0</v>
      </c>
      <c r="Q1915" s="54">
        <f>IF($C1915&lt;=Q$2,F1915*VLOOKUP($C1915,Listen!$B$5:$G$95,$N1915+1,FALSE)/VLOOKUP(Q$2,Listen!$B$5:$G$95,$N1915+1,FALSE),"-")</f>
        <v>0</v>
      </c>
      <c r="R1915" s="54">
        <f>IF($C1915&lt;=R$2,G1915*VLOOKUP($C1915,Listen!$B$5:$G$95,$N1915+1,FALSE)/VLOOKUP(R$2,Listen!$B$5:$G$95,$N1915+1,FALSE),"-")</f>
        <v>0</v>
      </c>
      <c r="S1915" s="54">
        <f>IF($C1915&lt;=S$2,H1915*VLOOKUP($C1915,Listen!$B$5:$G$95,$N1915+1,FALSE)/VLOOKUP(S$2,Listen!$B$5:$G$95,$N1915+1,FALSE),"-")</f>
        <v>0</v>
      </c>
      <c r="T1915" s="54">
        <f>IF($C1915&lt;=T$2,I1915*VLOOKUP($C1915,Listen!$B$5:$G$95,$N1915+1,FALSE)/VLOOKUP(T$2,Listen!$B$5:$G$95,$N1915+1,FALSE),"-")</f>
        <v>0</v>
      </c>
      <c r="U1915" s="54">
        <f>IF($C1915&lt;=U$2,J1915*VLOOKUP($C1915,Listen!$B$5:$G$95,$N1915+1,FALSE)/VLOOKUP(U$2,Listen!$B$5:$G$95,$N1915+1,FALSE),"-")</f>
        <v>0</v>
      </c>
      <c r="V1915" s="54">
        <f>IF($C1915&lt;=V$2,K1915*VLOOKUP($C1915,Listen!$B$5:$G$95,$N1915+1,FALSE)/VLOOKUP(V$2,Listen!$B$5:$G$95,$N1915+1,FALSE),"-")</f>
        <v>0</v>
      </c>
    </row>
    <row r="1916" spans="2:22">
      <c r="B1916" s="25"/>
      <c r="C1916" s="3">
        <v>1994</v>
      </c>
      <c r="D1916" s="141"/>
      <c r="E1916" s="141"/>
      <c r="F1916" s="141"/>
      <c r="G1916" s="141"/>
      <c r="H1916" s="141"/>
      <c r="I1916" s="141"/>
      <c r="J1916" s="141"/>
      <c r="K1916" s="141"/>
      <c r="M1916" s="52">
        <v>14</v>
      </c>
      <c r="N1916" s="52">
        <v>4</v>
      </c>
      <c r="O1916" s="54">
        <f>IF($C1916&lt;=O$2,D1916*VLOOKUP($C1916,Listen!$B$5:$G$95,$N1916+1,FALSE)/VLOOKUP(O$2,Listen!$B$5:$G$95,$N1916+1,FALSE),"-")</f>
        <v>0</v>
      </c>
      <c r="P1916" s="54">
        <f>IF($C1916&lt;=P$2,E1916*VLOOKUP($C1916,Listen!$B$5:$G$95,$N1916+1,FALSE)/VLOOKUP(P$2,Listen!$B$5:$G$95,$N1916+1,FALSE),"-")</f>
        <v>0</v>
      </c>
      <c r="Q1916" s="54">
        <f>IF($C1916&lt;=Q$2,F1916*VLOOKUP($C1916,Listen!$B$5:$G$95,$N1916+1,FALSE)/VLOOKUP(Q$2,Listen!$B$5:$G$95,$N1916+1,FALSE),"-")</f>
        <v>0</v>
      </c>
      <c r="R1916" s="54">
        <f>IF($C1916&lt;=R$2,G1916*VLOOKUP($C1916,Listen!$B$5:$G$95,$N1916+1,FALSE)/VLOOKUP(R$2,Listen!$B$5:$G$95,$N1916+1,FALSE),"-")</f>
        <v>0</v>
      </c>
      <c r="S1916" s="54">
        <f>IF($C1916&lt;=S$2,H1916*VLOOKUP($C1916,Listen!$B$5:$G$95,$N1916+1,FALSE)/VLOOKUP(S$2,Listen!$B$5:$G$95,$N1916+1,FALSE),"-")</f>
        <v>0</v>
      </c>
      <c r="T1916" s="54">
        <f>IF($C1916&lt;=T$2,I1916*VLOOKUP($C1916,Listen!$B$5:$G$95,$N1916+1,FALSE)/VLOOKUP(T$2,Listen!$B$5:$G$95,$N1916+1,FALSE),"-")</f>
        <v>0</v>
      </c>
      <c r="U1916" s="54">
        <f>IF($C1916&lt;=U$2,J1916*VLOOKUP($C1916,Listen!$B$5:$G$95,$N1916+1,FALSE)/VLOOKUP(U$2,Listen!$B$5:$G$95,$N1916+1,FALSE),"-")</f>
        <v>0</v>
      </c>
      <c r="V1916" s="54">
        <f>IF($C1916&lt;=V$2,K1916*VLOOKUP($C1916,Listen!$B$5:$G$95,$N1916+1,FALSE)/VLOOKUP(V$2,Listen!$B$5:$G$95,$N1916+1,FALSE),"-")</f>
        <v>0</v>
      </c>
    </row>
    <row r="1917" spans="2:22">
      <c r="B1917" s="25"/>
      <c r="C1917" s="3">
        <v>1993</v>
      </c>
      <c r="D1917" s="141"/>
      <c r="E1917" s="141"/>
      <c r="F1917" s="141"/>
      <c r="G1917" s="141"/>
      <c r="H1917" s="141"/>
      <c r="I1917" s="141"/>
      <c r="J1917" s="141"/>
      <c r="K1917" s="141"/>
      <c r="M1917" s="52">
        <v>14</v>
      </c>
      <c r="N1917" s="52">
        <v>4</v>
      </c>
      <c r="O1917" s="54">
        <f>IF($C1917&lt;=O$2,D1917*VLOOKUP($C1917,Listen!$B$5:$G$95,$N1917+1,FALSE)/VLOOKUP(O$2,Listen!$B$5:$G$95,$N1917+1,FALSE),"-")</f>
        <v>0</v>
      </c>
      <c r="P1917" s="54">
        <f>IF($C1917&lt;=P$2,E1917*VLOOKUP($C1917,Listen!$B$5:$G$95,$N1917+1,FALSE)/VLOOKUP(P$2,Listen!$B$5:$G$95,$N1917+1,FALSE),"-")</f>
        <v>0</v>
      </c>
      <c r="Q1917" s="54">
        <f>IF($C1917&lt;=Q$2,F1917*VLOOKUP($C1917,Listen!$B$5:$G$95,$N1917+1,FALSE)/VLOOKUP(Q$2,Listen!$B$5:$G$95,$N1917+1,FALSE),"-")</f>
        <v>0</v>
      </c>
      <c r="R1917" s="54">
        <f>IF($C1917&lt;=R$2,G1917*VLOOKUP($C1917,Listen!$B$5:$G$95,$N1917+1,FALSE)/VLOOKUP(R$2,Listen!$B$5:$G$95,$N1917+1,FALSE),"-")</f>
        <v>0</v>
      </c>
      <c r="S1917" s="54">
        <f>IF($C1917&lt;=S$2,H1917*VLOOKUP($C1917,Listen!$B$5:$G$95,$N1917+1,FALSE)/VLOOKUP(S$2,Listen!$B$5:$G$95,$N1917+1,FALSE),"-")</f>
        <v>0</v>
      </c>
      <c r="T1917" s="54">
        <f>IF($C1917&lt;=T$2,I1917*VLOOKUP($C1917,Listen!$B$5:$G$95,$N1917+1,FALSE)/VLOOKUP(T$2,Listen!$B$5:$G$95,$N1917+1,FALSE),"-")</f>
        <v>0</v>
      </c>
      <c r="U1917" s="54">
        <f>IF($C1917&lt;=U$2,J1917*VLOOKUP($C1917,Listen!$B$5:$G$95,$N1917+1,FALSE)/VLOOKUP(U$2,Listen!$B$5:$G$95,$N1917+1,FALSE),"-")</f>
        <v>0</v>
      </c>
      <c r="V1917" s="54">
        <f>IF($C1917&lt;=V$2,K1917*VLOOKUP($C1917,Listen!$B$5:$G$95,$N1917+1,FALSE)/VLOOKUP(V$2,Listen!$B$5:$G$95,$N1917+1,FALSE),"-")</f>
        <v>0</v>
      </c>
    </row>
    <row r="1918" spans="2:22">
      <c r="B1918" s="25"/>
      <c r="C1918" s="3">
        <v>1992</v>
      </c>
      <c r="D1918" s="141"/>
      <c r="E1918" s="141"/>
      <c r="F1918" s="141"/>
      <c r="G1918" s="141"/>
      <c r="H1918" s="141"/>
      <c r="I1918" s="141"/>
      <c r="J1918" s="141"/>
      <c r="K1918" s="141"/>
      <c r="M1918" s="52">
        <v>14</v>
      </c>
      <c r="N1918" s="52">
        <v>4</v>
      </c>
      <c r="O1918" s="54">
        <f>IF($C1918&lt;=O$2,D1918*VLOOKUP($C1918,Listen!$B$5:$G$95,$N1918+1,FALSE)/VLOOKUP(O$2,Listen!$B$5:$G$95,$N1918+1,FALSE),"-")</f>
        <v>0</v>
      </c>
      <c r="P1918" s="54">
        <f>IF($C1918&lt;=P$2,E1918*VLOOKUP($C1918,Listen!$B$5:$G$95,$N1918+1,FALSE)/VLOOKUP(P$2,Listen!$B$5:$G$95,$N1918+1,FALSE),"-")</f>
        <v>0</v>
      </c>
      <c r="Q1918" s="54">
        <f>IF($C1918&lt;=Q$2,F1918*VLOOKUP($C1918,Listen!$B$5:$G$95,$N1918+1,FALSE)/VLOOKUP(Q$2,Listen!$B$5:$G$95,$N1918+1,FALSE),"-")</f>
        <v>0</v>
      </c>
      <c r="R1918" s="54">
        <f>IF($C1918&lt;=R$2,G1918*VLOOKUP($C1918,Listen!$B$5:$G$95,$N1918+1,FALSE)/VLOOKUP(R$2,Listen!$B$5:$G$95,$N1918+1,FALSE),"-")</f>
        <v>0</v>
      </c>
      <c r="S1918" s="54">
        <f>IF($C1918&lt;=S$2,H1918*VLOOKUP($C1918,Listen!$B$5:$G$95,$N1918+1,FALSE)/VLOOKUP(S$2,Listen!$B$5:$G$95,$N1918+1,FALSE),"-")</f>
        <v>0</v>
      </c>
      <c r="T1918" s="54">
        <f>IF($C1918&lt;=T$2,I1918*VLOOKUP($C1918,Listen!$B$5:$G$95,$N1918+1,FALSE)/VLOOKUP(T$2,Listen!$B$5:$G$95,$N1918+1,FALSE),"-")</f>
        <v>0</v>
      </c>
      <c r="U1918" s="54">
        <f>IF($C1918&lt;=U$2,J1918*VLOOKUP($C1918,Listen!$B$5:$G$95,$N1918+1,FALSE)/VLOOKUP(U$2,Listen!$B$5:$G$95,$N1918+1,FALSE),"-")</f>
        <v>0</v>
      </c>
      <c r="V1918" s="54">
        <f>IF($C1918&lt;=V$2,K1918*VLOOKUP($C1918,Listen!$B$5:$G$95,$N1918+1,FALSE)/VLOOKUP(V$2,Listen!$B$5:$G$95,$N1918+1,FALSE),"-")</f>
        <v>0</v>
      </c>
    </row>
    <row r="1919" spans="2:22">
      <c r="B1919" s="25"/>
      <c r="C1919" s="3">
        <v>1991</v>
      </c>
      <c r="D1919" s="141"/>
      <c r="E1919" s="141"/>
      <c r="F1919" s="141"/>
      <c r="G1919" s="141"/>
      <c r="H1919" s="141"/>
      <c r="I1919" s="141"/>
      <c r="J1919" s="141"/>
      <c r="K1919" s="141"/>
      <c r="M1919" s="52">
        <v>14</v>
      </c>
      <c r="N1919" s="52">
        <v>4</v>
      </c>
      <c r="O1919" s="54">
        <f>IF($C1919&lt;=O$2,D1919*VLOOKUP($C1919,Listen!$B$5:$G$95,$N1919+1,FALSE)/VLOOKUP(O$2,Listen!$B$5:$G$95,$N1919+1,FALSE),"-")</f>
        <v>0</v>
      </c>
      <c r="P1919" s="54">
        <f>IF($C1919&lt;=P$2,E1919*VLOOKUP($C1919,Listen!$B$5:$G$95,$N1919+1,FALSE)/VLOOKUP(P$2,Listen!$B$5:$G$95,$N1919+1,FALSE),"-")</f>
        <v>0</v>
      </c>
      <c r="Q1919" s="54">
        <f>IF($C1919&lt;=Q$2,F1919*VLOOKUP($C1919,Listen!$B$5:$G$95,$N1919+1,FALSE)/VLOOKUP(Q$2,Listen!$B$5:$G$95,$N1919+1,FALSE),"-")</f>
        <v>0</v>
      </c>
      <c r="R1919" s="54">
        <f>IF($C1919&lt;=R$2,G1919*VLOOKUP($C1919,Listen!$B$5:$G$95,$N1919+1,FALSE)/VLOOKUP(R$2,Listen!$B$5:$G$95,$N1919+1,FALSE),"-")</f>
        <v>0</v>
      </c>
      <c r="S1919" s="54">
        <f>IF($C1919&lt;=S$2,H1919*VLOOKUP($C1919,Listen!$B$5:$G$95,$N1919+1,FALSE)/VLOOKUP(S$2,Listen!$B$5:$G$95,$N1919+1,FALSE),"-")</f>
        <v>0</v>
      </c>
      <c r="T1919" s="54">
        <f>IF($C1919&lt;=T$2,I1919*VLOOKUP($C1919,Listen!$B$5:$G$95,$N1919+1,FALSE)/VLOOKUP(T$2,Listen!$B$5:$G$95,$N1919+1,FALSE),"-")</f>
        <v>0</v>
      </c>
      <c r="U1919" s="54">
        <f>IF($C1919&lt;=U$2,J1919*VLOOKUP($C1919,Listen!$B$5:$G$95,$N1919+1,FALSE)/VLOOKUP(U$2,Listen!$B$5:$G$95,$N1919+1,FALSE),"-")</f>
        <v>0</v>
      </c>
      <c r="V1919" s="54">
        <f>IF($C1919&lt;=V$2,K1919*VLOOKUP($C1919,Listen!$B$5:$G$95,$N1919+1,FALSE)/VLOOKUP(V$2,Listen!$B$5:$G$95,$N1919+1,FALSE),"-")</f>
        <v>0</v>
      </c>
    </row>
    <row r="1920" spans="2:22">
      <c r="B1920" s="25"/>
      <c r="C1920" s="3">
        <v>1990</v>
      </c>
      <c r="D1920" s="141"/>
      <c r="E1920" s="141"/>
      <c r="F1920" s="141"/>
      <c r="G1920" s="141"/>
      <c r="H1920" s="141"/>
      <c r="I1920" s="141"/>
      <c r="J1920" s="141"/>
      <c r="K1920" s="141"/>
      <c r="M1920" s="52">
        <v>14</v>
      </c>
      <c r="N1920" s="52">
        <v>4</v>
      </c>
      <c r="O1920" s="54">
        <f>IF($C1920&lt;=O$2,D1920*VLOOKUP($C1920,Listen!$B$5:$G$95,$N1920+1,FALSE)/VLOOKUP(O$2,Listen!$B$5:$G$95,$N1920+1,FALSE),"-")</f>
        <v>0</v>
      </c>
      <c r="P1920" s="54">
        <f>IF($C1920&lt;=P$2,E1920*VLOOKUP($C1920,Listen!$B$5:$G$95,$N1920+1,FALSE)/VLOOKUP(P$2,Listen!$B$5:$G$95,$N1920+1,FALSE),"-")</f>
        <v>0</v>
      </c>
      <c r="Q1920" s="54">
        <f>IF($C1920&lt;=Q$2,F1920*VLOOKUP($C1920,Listen!$B$5:$G$95,$N1920+1,FALSE)/VLOOKUP(Q$2,Listen!$B$5:$G$95,$N1920+1,FALSE),"-")</f>
        <v>0</v>
      </c>
      <c r="R1920" s="54">
        <f>IF($C1920&lt;=R$2,G1920*VLOOKUP($C1920,Listen!$B$5:$G$95,$N1920+1,FALSE)/VLOOKUP(R$2,Listen!$B$5:$G$95,$N1920+1,FALSE),"-")</f>
        <v>0</v>
      </c>
      <c r="S1920" s="54">
        <f>IF($C1920&lt;=S$2,H1920*VLOOKUP($C1920,Listen!$B$5:$G$95,$N1920+1,FALSE)/VLOOKUP(S$2,Listen!$B$5:$G$95,$N1920+1,FALSE),"-")</f>
        <v>0</v>
      </c>
      <c r="T1920" s="54">
        <f>IF($C1920&lt;=T$2,I1920*VLOOKUP($C1920,Listen!$B$5:$G$95,$N1920+1,FALSE)/VLOOKUP(T$2,Listen!$B$5:$G$95,$N1920+1,FALSE),"-")</f>
        <v>0</v>
      </c>
      <c r="U1920" s="54">
        <f>IF($C1920&lt;=U$2,J1920*VLOOKUP($C1920,Listen!$B$5:$G$95,$N1920+1,FALSE)/VLOOKUP(U$2,Listen!$B$5:$G$95,$N1920+1,FALSE),"-")</f>
        <v>0</v>
      </c>
      <c r="V1920" s="54">
        <f>IF($C1920&lt;=V$2,K1920*VLOOKUP($C1920,Listen!$B$5:$G$95,$N1920+1,FALSE)/VLOOKUP(V$2,Listen!$B$5:$G$95,$N1920+1,FALSE),"-")</f>
        <v>0</v>
      </c>
    </row>
    <row r="1921" spans="2:22">
      <c r="B1921" s="25"/>
      <c r="C1921" s="3">
        <v>1989</v>
      </c>
      <c r="D1921" s="141"/>
      <c r="E1921" s="141"/>
      <c r="F1921" s="141"/>
      <c r="G1921" s="141"/>
      <c r="H1921" s="141"/>
      <c r="I1921" s="141"/>
      <c r="J1921" s="141"/>
      <c r="K1921" s="141"/>
      <c r="M1921" s="52">
        <v>14</v>
      </c>
      <c r="N1921" s="52">
        <v>4</v>
      </c>
      <c r="O1921" s="54">
        <f>IF($C1921&lt;=O$2,D1921*VLOOKUP($C1921,Listen!$B$5:$G$95,$N1921+1,FALSE)/VLOOKUP(O$2,Listen!$B$5:$G$95,$N1921+1,FALSE),"-")</f>
        <v>0</v>
      </c>
      <c r="P1921" s="54">
        <f>IF($C1921&lt;=P$2,E1921*VLOOKUP($C1921,Listen!$B$5:$G$95,$N1921+1,FALSE)/VLOOKUP(P$2,Listen!$B$5:$G$95,$N1921+1,FALSE),"-")</f>
        <v>0</v>
      </c>
      <c r="Q1921" s="54">
        <f>IF($C1921&lt;=Q$2,F1921*VLOOKUP($C1921,Listen!$B$5:$G$95,$N1921+1,FALSE)/VLOOKUP(Q$2,Listen!$B$5:$G$95,$N1921+1,FALSE),"-")</f>
        <v>0</v>
      </c>
      <c r="R1921" s="54">
        <f>IF($C1921&lt;=R$2,G1921*VLOOKUP($C1921,Listen!$B$5:$G$95,$N1921+1,FALSE)/VLOOKUP(R$2,Listen!$B$5:$G$95,$N1921+1,FALSE),"-")</f>
        <v>0</v>
      </c>
      <c r="S1921" s="54">
        <f>IF($C1921&lt;=S$2,H1921*VLOOKUP($C1921,Listen!$B$5:$G$95,$N1921+1,FALSE)/VLOOKUP(S$2,Listen!$B$5:$G$95,$N1921+1,FALSE),"-")</f>
        <v>0</v>
      </c>
      <c r="T1921" s="54">
        <f>IF($C1921&lt;=T$2,I1921*VLOOKUP($C1921,Listen!$B$5:$G$95,$N1921+1,FALSE)/VLOOKUP(T$2,Listen!$B$5:$G$95,$N1921+1,FALSE),"-")</f>
        <v>0</v>
      </c>
      <c r="U1921" s="54">
        <f>IF($C1921&lt;=U$2,J1921*VLOOKUP($C1921,Listen!$B$5:$G$95,$N1921+1,FALSE)/VLOOKUP(U$2,Listen!$B$5:$G$95,$N1921+1,FALSE),"-")</f>
        <v>0</v>
      </c>
      <c r="V1921" s="54">
        <f>IF($C1921&lt;=V$2,K1921*VLOOKUP($C1921,Listen!$B$5:$G$95,$N1921+1,FALSE)/VLOOKUP(V$2,Listen!$B$5:$G$95,$N1921+1,FALSE),"-")</f>
        <v>0</v>
      </c>
    </row>
    <row r="1922" spans="2:22">
      <c r="B1922" s="25"/>
      <c r="C1922" s="3">
        <v>1988</v>
      </c>
      <c r="D1922" s="141"/>
      <c r="E1922" s="141"/>
      <c r="F1922" s="141"/>
      <c r="G1922" s="141"/>
      <c r="H1922" s="141"/>
      <c r="I1922" s="141"/>
      <c r="J1922" s="141"/>
      <c r="K1922" s="141"/>
      <c r="M1922" s="52">
        <v>14</v>
      </c>
      <c r="N1922" s="52">
        <v>4</v>
      </c>
      <c r="O1922" s="54">
        <f>IF($C1922&lt;=O$2,D1922*VLOOKUP($C1922,Listen!$B$5:$G$95,$N1922+1,FALSE)/VLOOKUP(O$2,Listen!$B$5:$G$95,$N1922+1,FALSE),"-")</f>
        <v>0</v>
      </c>
      <c r="P1922" s="54">
        <f>IF($C1922&lt;=P$2,E1922*VLOOKUP($C1922,Listen!$B$5:$G$95,$N1922+1,FALSE)/VLOOKUP(P$2,Listen!$B$5:$G$95,$N1922+1,FALSE),"-")</f>
        <v>0</v>
      </c>
      <c r="Q1922" s="54">
        <f>IF($C1922&lt;=Q$2,F1922*VLOOKUP($C1922,Listen!$B$5:$G$95,$N1922+1,FALSE)/VLOOKUP(Q$2,Listen!$B$5:$G$95,$N1922+1,FALSE),"-")</f>
        <v>0</v>
      </c>
      <c r="R1922" s="54">
        <f>IF($C1922&lt;=R$2,G1922*VLOOKUP($C1922,Listen!$B$5:$G$95,$N1922+1,FALSE)/VLOOKUP(R$2,Listen!$B$5:$G$95,$N1922+1,FALSE),"-")</f>
        <v>0</v>
      </c>
      <c r="S1922" s="54">
        <f>IF($C1922&lt;=S$2,H1922*VLOOKUP($C1922,Listen!$B$5:$G$95,$N1922+1,FALSE)/VLOOKUP(S$2,Listen!$B$5:$G$95,$N1922+1,FALSE),"-")</f>
        <v>0</v>
      </c>
      <c r="T1922" s="54">
        <f>IF($C1922&lt;=T$2,I1922*VLOOKUP($C1922,Listen!$B$5:$G$95,$N1922+1,FALSE)/VLOOKUP(T$2,Listen!$B$5:$G$95,$N1922+1,FALSE),"-")</f>
        <v>0</v>
      </c>
      <c r="U1922" s="54">
        <f>IF($C1922&lt;=U$2,J1922*VLOOKUP($C1922,Listen!$B$5:$G$95,$N1922+1,FALSE)/VLOOKUP(U$2,Listen!$B$5:$G$95,$N1922+1,FALSE),"-")</f>
        <v>0</v>
      </c>
      <c r="V1922" s="54">
        <f>IF($C1922&lt;=V$2,K1922*VLOOKUP($C1922,Listen!$B$5:$G$95,$N1922+1,FALSE)/VLOOKUP(V$2,Listen!$B$5:$G$95,$N1922+1,FALSE),"-")</f>
        <v>0</v>
      </c>
    </row>
    <row r="1923" spans="2:22">
      <c r="B1923" s="25"/>
      <c r="C1923" s="3">
        <v>1987</v>
      </c>
      <c r="D1923" s="141"/>
      <c r="E1923" s="141"/>
      <c r="F1923" s="141"/>
      <c r="G1923" s="141"/>
      <c r="H1923" s="141"/>
      <c r="I1923" s="141"/>
      <c r="J1923" s="141"/>
      <c r="K1923" s="141"/>
      <c r="M1923" s="52">
        <v>14</v>
      </c>
      <c r="N1923" s="52">
        <v>4</v>
      </c>
      <c r="O1923" s="54">
        <f>IF($C1923&lt;=O$2,D1923*VLOOKUP($C1923,Listen!$B$5:$G$95,$N1923+1,FALSE)/VLOOKUP(O$2,Listen!$B$5:$G$95,$N1923+1,FALSE),"-")</f>
        <v>0</v>
      </c>
      <c r="P1923" s="54">
        <f>IF($C1923&lt;=P$2,E1923*VLOOKUP($C1923,Listen!$B$5:$G$95,$N1923+1,FALSE)/VLOOKUP(P$2,Listen!$B$5:$G$95,$N1923+1,FALSE),"-")</f>
        <v>0</v>
      </c>
      <c r="Q1923" s="54">
        <f>IF($C1923&lt;=Q$2,F1923*VLOOKUP($C1923,Listen!$B$5:$G$95,$N1923+1,FALSE)/VLOOKUP(Q$2,Listen!$B$5:$G$95,$N1923+1,FALSE),"-")</f>
        <v>0</v>
      </c>
      <c r="R1923" s="54">
        <f>IF($C1923&lt;=R$2,G1923*VLOOKUP($C1923,Listen!$B$5:$G$95,$N1923+1,FALSE)/VLOOKUP(R$2,Listen!$B$5:$G$95,$N1923+1,FALSE),"-")</f>
        <v>0</v>
      </c>
      <c r="S1923" s="54">
        <f>IF($C1923&lt;=S$2,H1923*VLOOKUP($C1923,Listen!$B$5:$G$95,$N1923+1,FALSE)/VLOOKUP(S$2,Listen!$B$5:$G$95,$N1923+1,FALSE),"-")</f>
        <v>0</v>
      </c>
      <c r="T1923" s="54">
        <f>IF($C1923&lt;=T$2,I1923*VLOOKUP($C1923,Listen!$B$5:$G$95,$N1923+1,FALSE)/VLOOKUP(T$2,Listen!$B$5:$G$95,$N1923+1,FALSE),"-")</f>
        <v>0</v>
      </c>
      <c r="U1923" s="54">
        <f>IF($C1923&lt;=U$2,J1923*VLOOKUP($C1923,Listen!$B$5:$G$95,$N1923+1,FALSE)/VLOOKUP(U$2,Listen!$B$5:$G$95,$N1923+1,FALSE),"-")</f>
        <v>0</v>
      </c>
      <c r="V1923" s="54">
        <f>IF($C1923&lt;=V$2,K1923*VLOOKUP($C1923,Listen!$B$5:$G$95,$N1923+1,FALSE)/VLOOKUP(V$2,Listen!$B$5:$G$95,$N1923+1,FALSE),"-")</f>
        <v>0</v>
      </c>
    </row>
    <row r="1924" spans="2:22">
      <c r="B1924" s="25"/>
      <c r="C1924" s="3">
        <v>1986</v>
      </c>
      <c r="D1924" s="141"/>
      <c r="E1924" s="141"/>
      <c r="F1924" s="141"/>
      <c r="G1924" s="141"/>
      <c r="H1924" s="141"/>
      <c r="I1924" s="141"/>
      <c r="J1924" s="141"/>
      <c r="K1924" s="141"/>
      <c r="M1924" s="52">
        <v>14</v>
      </c>
      <c r="N1924" s="52">
        <v>4</v>
      </c>
      <c r="O1924" s="54">
        <f>IF($C1924&lt;=O$2,D1924*VLOOKUP($C1924,Listen!$B$5:$G$95,$N1924+1,FALSE)/VLOOKUP(O$2,Listen!$B$5:$G$95,$N1924+1,FALSE),"-")</f>
        <v>0</v>
      </c>
      <c r="P1924" s="54">
        <f>IF($C1924&lt;=P$2,E1924*VLOOKUP($C1924,Listen!$B$5:$G$95,$N1924+1,FALSE)/VLOOKUP(P$2,Listen!$B$5:$G$95,$N1924+1,FALSE),"-")</f>
        <v>0</v>
      </c>
      <c r="Q1924" s="54">
        <f>IF($C1924&lt;=Q$2,F1924*VLOOKUP($C1924,Listen!$B$5:$G$95,$N1924+1,FALSE)/VLOOKUP(Q$2,Listen!$B$5:$G$95,$N1924+1,FALSE),"-")</f>
        <v>0</v>
      </c>
      <c r="R1924" s="54">
        <f>IF($C1924&lt;=R$2,G1924*VLOOKUP($C1924,Listen!$B$5:$G$95,$N1924+1,FALSE)/VLOOKUP(R$2,Listen!$B$5:$G$95,$N1924+1,FALSE),"-")</f>
        <v>0</v>
      </c>
      <c r="S1924" s="54">
        <f>IF($C1924&lt;=S$2,H1924*VLOOKUP($C1924,Listen!$B$5:$G$95,$N1924+1,FALSE)/VLOOKUP(S$2,Listen!$B$5:$G$95,$N1924+1,FALSE),"-")</f>
        <v>0</v>
      </c>
      <c r="T1924" s="54">
        <f>IF($C1924&lt;=T$2,I1924*VLOOKUP($C1924,Listen!$B$5:$G$95,$N1924+1,FALSE)/VLOOKUP(T$2,Listen!$B$5:$G$95,$N1924+1,FALSE),"-")</f>
        <v>0</v>
      </c>
      <c r="U1924" s="54">
        <f>IF($C1924&lt;=U$2,J1924*VLOOKUP($C1924,Listen!$B$5:$G$95,$N1924+1,FALSE)/VLOOKUP(U$2,Listen!$B$5:$G$95,$N1924+1,FALSE),"-")</f>
        <v>0</v>
      </c>
      <c r="V1924" s="54">
        <f>IF($C1924&lt;=V$2,K1924*VLOOKUP($C1924,Listen!$B$5:$G$95,$N1924+1,FALSE)/VLOOKUP(V$2,Listen!$B$5:$G$95,$N1924+1,FALSE),"-")</f>
        <v>0</v>
      </c>
    </row>
    <row r="1925" spans="2:22">
      <c r="B1925" s="25"/>
      <c r="C1925" s="3">
        <v>1985</v>
      </c>
      <c r="D1925" s="141"/>
      <c r="E1925" s="141"/>
      <c r="F1925" s="141"/>
      <c r="G1925" s="141"/>
      <c r="H1925" s="141"/>
      <c r="I1925" s="141"/>
      <c r="J1925" s="141"/>
      <c r="K1925" s="141"/>
      <c r="M1925" s="52">
        <v>14</v>
      </c>
      <c r="N1925" s="52">
        <v>4</v>
      </c>
      <c r="O1925" s="54">
        <f>IF($C1925&lt;=O$2,D1925*VLOOKUP($C1925,Listen!$B$5:$G$95,$N1925+1,FALSE)/VLOOKUP(O$2,Listen!$B$5:$G$95,$N1925+1,FALSE),"-")</f>
        <v>0</v>
      </c>
      <c r="P1925" s="54">
        <f>IF($C1925&lt;=P$2,E1925*VLOOKUP($C1925,Listen!$B$5:$G$95,$N1925+1,FALSE)/VLOOKUP(P$2,Listen!$B$5:$G$95,$N1925+1,FALSE),"-")</f>
        <v>0</v>
      </c>
      <c r="Q1925" s="54">
        <f>IF($C1925&lt;=Q$2,F1925*VLOOKUP($C1925,Listen!$B$5:$G$95,$N1925+1,FALSE)/VLOOKUP(Q$2,Listen!$B$5:$G$95,$N1925+1,FALSE),"-")</f>
        <v>0</v>
      </c>
      <c r="R1925" s="54">
        <f>IF($C1925&lt;=R$2,G1925*VLOOKUP($C1925,Listen!$B$5:$G$95,$N1925+1,FALSE)/VLOOKUP(R$2,Listen!$B$5:$G$95,$N1925+1,FALSE),"-")</f>
        <v>0</v>
      </c>
      <c r="S1925" s="54">
        <f>IF($C1925&lt;=S$2,H1925*VLOOKUP($C1925,Listen!$B$5:$G$95,$N1925+1,FALSE)/VLOOKUP(S$2,Listen!$B$5:$G$95,$N1925+1,FALSE),"-")</f>
        <v>0</v>
      </c>
      <c r="T1925" s="54">
        <f>IF($C1925&lt;=T$2,I1925*VLOOKUP($C1925,Listen!$B$5:$G$95,$N1925+1,FALSE)/VLOOKUP(T$2,Listen!$B$5:$G$95,$N1925+1,FALSE),"-")</f>
        <v>0</v>
      </c>
      <c r="U1925" s="54">
        <f>IF($C1925&lt;=U$2,J1925*VLOOKUP($C1925,Listen!$B$5:$G$95,$N1925+1,FALSE)/VLOOKUP(U$2,Listen!$B$5:$G$95,$N1925+1,FALSE),"-")</f>
        <v>0</v>
      </c>
      <c r="V1925" s="54">
        <f>IF($C1925&lt;=V$2,K1925*VLOOKUP($C1925,Listen!$B$5:$G$95,$N1925+1,FALSE)/VLOOKUP(V$2,Listen!$B$5:$G$95,$N1925+1,FALSE),"-")</f>
        <v>0</v>
      </c>
    </row>
    <row r="1926" spans="2:22">
      <c r="B1926" s="25"/>
      <c r="C1926" s="3">
        <v>1984</v>
      </c>
      <c r="D1926" s="141"/>
      <c r="E1926" s="141"/>
      <c r="F1926" s="141"/>
      <c r="G1926" s="141"/>
      <c r="H1926" s="141"/>
      <c r="I1926" s="141"/>
      <c r="J1926" s="141"/>
      <c r="K1926" s="141"/>
      <c r="M1926" s="52">
        <v>14</v>
      </c>
      <c r="N1926" s="52">
        <v>4</v>
      </c>
      <c r="O1926" s="54">
        <f>IF($C1926&lt;=O$2,D1926*VLOOKUP($C1926,Listen!$B$5:$G$95,$N1926+1,FALSE)/VLOOKUP(O$2,Listen!$B$5:$G$95,$N1926+1,FALSE),"-")</f>
        <v>0</v>
      </c>
      <c r="P1926" s="54">
        <f>IF($C1926&lt;=P$2,E1926*VLOOKUP($C1926,Listen!$B$5:$G$95,$N1926+1,FALSE)/VLOOKUP(P$2,Listen!$B$5:$G$95,$N1926+1,FALSE),"-")</f>
        <v>0</v>
      </c>
      <c r="Q1926" s="54">
        <f>IF($C1926&lt;=Q$2,F1926*VLOOKUP($C1926,Listen!$B$5:$G$95,$N1926+1,FALSE)/VLOOKUP(Q$2,Listen!$B$5:$G$95,$N1926+1,FALSE),"-")</f>
        <v>0</v>
      </c>
      <c r="R1926" s="54">
        <f>IF($C1926&lt;=R$2,G1926*VLOOKUP($C1926,Listen!$B$5:$G$95,$N1926+1,FALSE)/VLOOKUP(R$2,Listen!$B$5:$G$95,$N1926+1,FALSE),"-")</f>
        <v>0</v>
      </c>
      <c r="S1926" s="54">
        <f>IF($C1926&lt;=S$2,H1926*VLOOKUP($C1926,Listen!$B$5:$G$95,$N1926+1,FALSE)/VLOOKUP(S$2,Listen!$B$5:$G$95,$N1926+1,FALSE),"-")</f>
        <v>0</v>
      </c>
      <c r="T1926" s="54">
        <f>IF($C1926&lt;=T$2,I1926*VLOOKUP($C1926,Listen!$B$5:$G$95,$N1926+1,FALSE)/VLOOKUP(T$2,Listen!$B$5:$G$95,$N1926+1,FALSE),"-")</f>
        <v>0</v>
      </c>
      <c r="U1926" s="54">
        <f>IF($C1926&lt;=U$2,J1926*VLOOKUP($C1926,Listen!$B$5:$G$95,$N1926+1,FALSE)/VLOOKUP(U$2,Listen!$B$5:$G$95,$N1926+1,FALSE),"-")</f>
        <v>0</v>
      </c>
      <c r="V1926" s="54">
        <f>IF($C1926&lt;=V$2,K1926*VLOOKUP($C1926,Listen!$B$5:$G$95,$N1926+1,FALSE)/VLOOKUP(V$2,Listen!$B$5:$G$95,$N1926+1,FALSE),"-")</f>
        <v>0</v>
      </c>
    </row>
    <row r="1927" spans="2:22">
      <c r="B1927" s="25"/>
      <c r="C1927" s="3">
        <v>1983</v>
      </c>
      <c r="D1927" s="141"/>
      <c r="E1927" s="141"/>
      <c r="F1927" s="141"/>
      <c r="G1927" s="141"/>
      <c r="H1927" s="141"/>
      <c r="I1927" s="141"/>
      <c r="J1927" s="141"/>
      <c r="K1927" s="141"/>
      <c r="M1927" s="52">
        <v>14</v>
      </c>
      <c r="N1927" s="52">
        <v>4</v>
      </c>
      <c r="O1927" s="54">
        <f>IF($C1927&lt;=O$2,D1927*VLOOKUP($C1927,Listen!$B$5:$G$95,$N1927+1,FALSE)/VLOOKUP(O$2,Listen!$B$5:$G$95,$N1927+1,FALSE),"-")</f>
        <v>0</v>
      </c>
      <c r="P1927" s="54">
        <f>IF($C1927&lt;=P$2,E1927*VLOOKUP($C1927,Listen!$B$5:$G$95,$N1927+1,FALSE)/VLOOKUP(P$2,Listen!$B$5:$G$95,$N1927+1,FALSE),"-")</f>
        <v>0</v>
      </c>
      <c r="Q1927" s="54">
        <f>IF($C1927&lt;=Q$2,F1927*VLOOKUP($C1927,Listen!$B$5:$G$95,$N1927+1,FALSE)/VLOOKUP(Q$2,Listen!$B$5:$G$95,$N1927+1,FALSE),"-")</f>
        <v>0</v>
      </c>
      <c r="R1927" s="54">
        <f>IF($C1927&lt;=R$2,G1927*VLOOKUP($C1927,Listen!$B$5:$G$95,$N1927+1,FALSE)/VLOOKUP(R$2,Listen!$B$5:$G$95,$N1927+1,FALSE),"-")</f>
        <v>0</v>
      </c>
      <c r="S1927" s="54">
        <f>IF($C1927&lt;=S$2,H1927*VLOOKUP($C1927,Listen!$B$5:$G$95,$N1927+1,FALSE)/VLOOKUP(S$2,Listen!$B$5:$G$95,$N1927+1,FALSE),"-")</f>
        <v>0</v>
      </c>
      <c r="T1927" s="54">
        <f>IF($C1927&lt;=T$2,I1927*VLOOKUP($C1927,Listen!$B$5:$G$95,$N1927+1,FALSE)/VLOOKUP(T$2,Listen!$B$5:$G$95,$N1927+1,FALSE),"-")</f>
        <v>0</v>
      </c>
      <c r="U1927" s="54">
        <f>IF($C1927&lt;=U$2,J1927*VLOOKUP($C1927,Listen!$B$5:$G$95,$N1927+1,FALSE)/VLOOKUP(U$2,Listen!$B$5:$G$95,$N1927+1,FALSE),"-")</f>
        <v>0</v>
      </c>
      <c r="V1927" s="54">
        <f>IF($C1927&lt;=V$2,K1927*VLOOKUP($C1927,Listen!$B$5:$G$95,$N1927+1,FALSE)/VLOOKUP(V$2,Listen!$B$5:$G$95,$N1927+1,FALSE),"-")</f>
        <v>0</v>
      </c>
    </row>
    <row r="1928" spans="2:22">
      <c r="B1928" s="25"/>
      <c r="C1928" s="3">
        <v>1982</v>
      </c>
      <c r="D1928" s="141"/>
      <c r="E1928" s="141"/>
      <c r="F1928" s="141"/>
      <c r="G1928" s="141"/>
      <c r="H1928" s="141"/>
      <c r="I1928" s="141"/>
      <c r="J1928" s="141"/>
      <c r="K1928" s="141"/>
      <c r="M1928" s="52">
        <v>14</v>
      </c>
      <c r="N1928" s="52">
        <v>4</v>
      </c>
      <c r="O1928" s="54">
        <f>IF($C1928&lt;=O$2,D1928*VLOOKUP($C1928,Listen!$B$5:$G$95,$N1928+1,FALSE)/VLOOKUP(O$2,Listen!$B$5:$G$95,$N1928+1,FALSE),"-")</f>
        <v>0</v>
      </c>
      <c r="P1928" s="54">
        <f>IF($C1928&lt;=P$2,E1928*VLOOKUP($C1928,Listen!$B$5:$G$95,$N1928+1,FALSE)/VLOOKUP(P$2,Listen!$B$5:$G$95,$N1928+1,FALSE),"-")</f>
        <v>0</v>
      </c>
      <c r="Q1928" s="54">
        <f>IF($C1928&lt;=Q$2,F1928*VLOOKUP($C1928,Listen!$B$5:$G$95,$N1928+1,FALSE)/VLOOKUP(Q$2,Listen!$B$5:$G$95,$N1928+1,FALSE),"-")</f>
        <v>0</v>
      </c>
      <c r="R1928" s="54">
        <f>IF($C1928&lt;=R$2,G1928*VLOOKUP($C1928,Listen!$B$5:$G$95,$N1928+1,FALSE)/VLOOKUP(R$2,Listen!$B$5:$G$95,$N1928+1,FALSE),"-")</f>
        <v>0</v>
      </c>
      <c r="S1928" s="54">
        <f>IF($C1928&lt;=S$2,H1928*VLOOKUP($C1928,Listen!$B$5:$G$95,$N1928+1,FALSE)/VLOOKUP(S$2,Listen!$B$5:$G$95,$N1928+1,FALSE),"-")</f>
        <v>0</v>
      </c>
      <c r="T1928" s="54">
        <f>IF($C1928&lt;=T$2,I1928*VLOOKUP($C1928,Listen!$B$5:$G$95,$N1928+1,FALSE)/VLOOKUP(T$2,Listen!$B$5:$G$95,$N1928+1,FALSE),"-")</f>
        <v>0</v>
      </c>
      <c r="U1928" s="54">
        <f>IF($C1928&lt;=U$2,J1928*VLOOKUP($C1928,Listen!$B$5:$G$95,$N1928+1,FALSE)/VLOOKUP(U$2,Listen!$B$5:$G$95,$N1928+1,FALSE),"-")</f>
        <v>0</v>
      </c>
      <c r="V1928" s="54">
        <f>IF($C1928&lt;=V$2,K1928*VLOOKUP($C1928,Listen!$B$5:$G$95,$N1928+1,FALSE)/VLOOKUP(V$2,Listen!$B$5:$G$95,$N1928+1,FALSE),"-")</f>
        <v>0</v>
      </c>
    </row>
    <row r="1929" spans="2:22">
      <c r="B1929" s="25"/>
      <c r="C1929" s="3">
        <v>1981</v>
      </c>
      <c r="D1929" s="141"/>
      <c r="E1929" s="141"/>
      <c r="F1929" s="141"/>
      <c r="G1929" s="141"/>
      <c r="H1929" s="141"/>
      <c r="I1929" s="141"/>
      <c r="J1929" s="141"/>
      <c r="K1929" s="141"/>
      <c r="M1929" s="52">
        <v>14</v>
      </c>
      <c r="N1929" s="52">
        <v>4</v>
      </c>
      <c r="O1929" s="54">
        <f>IF($C1929&lt;=O$2,D1929*VLOOKUP($C1929,Listen!$B$5:$G$95,$N1929+1,FALSE)/VLOOKUP(O$2,Listen!$B$5:$G$95,$N1929+1,FALSE),"-")</f>
        <v>0</v>
      </c>
      <c r="P1929" s="54">
        <f>IF($C1929&lt;=P$2,E1929*VLOOKUP($C1929,Listen!$B$5:$G$95,$N1929+1,FALSE)/VLOOKUP(P$2,Listen!$B$5:$G$95,$N1929+1,FALSE),"-")</f>
        <v>0</v>
      </c>
      <c r="Q1929" s="54">
        <f>IF($C1929&lt;=Q$2,F1929*VLOOKUP($C1929,Listen!$B$5:$G$95,$N1929+1,FALSE)/VLOOKUP(Q$2,Listen!$B$5:$G$95,$N1929+1,FALSE),"-")</f>
        <v>0</v>
      </c>
      <c r="R1929" s="54">
        <f>IF($C1929&lt;=R$2,G1929*VLOOKUP($C1929,Listen!$B$5:$G$95,$N1929+1,FALSE)/VLOOKUP(R$2,Listen!$B$5:$G$95,$N1929+1,FALSE),"-")</f>
        <v>0</v>
      </c>
      <c r="S1929" s="54">
        <f>IF($C1929&lt;=S$2,H1929*VLOOKUP($C1929,Listen!$B$5:$G$95,$N1929+1,FALSE)/VLOOKUP(S$2,Listen!$B$5:$G$95,$N1929+1,FALSE),"-")</f>
        <v>0</v>
      </c>
      <c r="T1929" s="54">
        <f>IF($C1929&lt;=T$2,I1929*VLOOKUP($C1929,Listen!$B$5:$G$95,$N1929+1,FALSE)/VLOOKUP(T$2,Listen!$B$5:$G$95,$N1929+1,FALSE),"-")</f>
        <v>0</v>
      </c>
      <c r="U1929" s="54">
        <f>IF($C1929&lt;=U$2,J1929*VLOOKUP($C1929,Listen!$B$5:$G$95,$N1929+1,FALSE)/VLOOKUP(U$2,Listen!$B$5:$G$95,$N1929+1,FALSE),"-")</f>
        <v>0</v>
      </c>
      <c r="V1929" s="54">
        <f>IF($C1929&lt;=V$2,K1929*VLOOKUP($C1929,Listen!$B$5:$G$95,$N1929+1,FALSE)/VLOOKUP(V$2,Listen!$B$5:$G$95,$N1929+1,FALSE),"-")</f>
        <v>0</v>
      </c>
    </row>
    <row r="1930" spans="2:22">
      <c r="B1930" s="25"/>
      <c r="C1930" s="3">
        <v>1980</v>
      </c>
      <c r="D1930" s="141"/>
      <c r="E1930" s="141"/>
      <c r="F1930" s="141"/>
      <c r="G1930" s="141"/>
      <c r="H1930" s="141"/>
      <c r="I1930" s="141"/>
      <c r="J1930" s="141"/>
      <c r="K1930" s="141"/>
      <c r="M1930" s="52">
        <v>14</v>
      </c>
      <c r="N1930" s="52">
        <v>4</v>
      </c>
      <c r="O1930" s="54">
        <f>IF($C1930&lt;=O$2,D1930*VLOOKUP($C1930,Listen!$B$5:$G$95,$N1930+1,FALSE)/VLOOKUP(O$2,Listen!$B$5:$G$95,$N1930+1,FALSE),"-")</f>
        <v>0</v>
      </c>
      <c r="P1930" s="54">
        <f>IF($C1930&lt;=P$2,E1930*VLOOKUP($C1930,Listen!$B$5:$G$95,$N1930+1,FALSE)/VLOOKUP(P$2,Listen!$B$5:$G$95,$N1930+1,FALSE),"-")</f>
        <v>0</v>
      </c>
      <c r="Q1930" s="54">
        <f>IF($C1930&lt;=Q$2,F1930*VLOOKUP($C1930,Listen!$B$5:$G$95,$N1930+1,FALSE)/VLOOKUP(Q$2,Listen!$B$5:$G$95,$N1930+1,FALSE),"-")</f>
        <v>0</v>
      </c>
      <c r="R1930" s="54">
        <f>IF($C1930&lt;=R$2,G1930*VLOOKUP($C1930,Listen!$B$5:$G$95,$N1930+1,FALSE)/VLOOKUP(R$2,Listen!$B$5:$G$95,$N1930+1,FALSE),"-")</f>
        <v>0</v>
      </c>
      <c r="S1930" s="54">
        <f>IF($C1930&lt;=S$2,H1930*VLOOKUP($C1930,Listen!$B$5:$G$95,$N1930+1,FALSE)/VLOOKUP(S$2,Listen!$B$5:$G$95,$N1930+1,FALSE),"-")</f>
        <v>0</v>
      </c>
      <c r="T1930" s="54">
        <f>IF($C1930&lt;=T$2,I1930*VLOOKUP($C1930,Listen!$B$5:$G$95,$N1930+1,FALSE)/VLOOKUP(T$2,Listen!$B$5:$G$95,$N1930+1,FALSE),"-")</f>
        <v>0</v>
      </c>
      <c r="U1930" s="54">
        <f>IF($C1930&lt;=U$2,J1930*VLOOKUP($C1930,Listen!$B$5:$G$95,$N1930+1,FALSE)/VLOOKUP(U$2,Listen!$B$5:$G$95,$N1930+1,FALSE),"-")</f>
        <v>0</v>
      </c>
      <c r="V1930" s="54">
        <f>IF($C1930&lt;=V$2,K1930*VLOOKUP($C1930,Listen!$B$5:$G$95,$N1930+1,FALSE)/VLOOKUP(V$2,Listen!$B$5:$G$95,$N1930+1,FALSE),"-")</f>
        <v>0</v>
      </c>
    </row>
    <row r="1931" spans="2:22">
      <c r="B1931" s="25"/>
      <c r="C1931" s="3">
        <v>1979</v>
      </c>
      <c r="D1931" s="141"/>
      <c r="E1931" s="141"/>
      <c r="F1931" s="141"/>
      <c r="G1931" s="141"/>
      <c r="H1931" s="141"/>
      <c r="I1931" s="141"/>
      <c r="J1931" s="141"/>
      <c r="K1931" s="141"/>
      <c r="M1931" s="52">
        <v>14</v>
      </c>
      <c r="N1931" s="52">
        <v>4</v>
      </c>
      <c r="O1931" s="54">
        <f>IF($C1931&lt;=O$2,D1931*VLOOKUP($C1931,Listen!$B$5:$G$95,$N1931+1,FALSE)/VLOOKUP(O$2,Listen!$B$5:$G$95,$N1931+1,FALSE),"-")</f>
        <v>0</v>
      </c>
      <c r="P1931" s="54">
        <f>IF($C1931&lt;=P$2,E1931*VLOOKUP($C1931,Listen!$B$5:$G$95,$N1931+1,FALSE)/VLOOKUP(P$2,Listen!$B$5:$G$95,$N1931+1,FALSE),"-")</f>
        <v>0</v>
      </c>
      <c r="Q1931" s="54">
        <f>IF($C1931&lt;=Q$2,F1931*VLOOKUP($C1931,Listen!$B$5:$G$95,$N1931+1,FALSE)/VLOOKUP(Q$2,Listen!$B$5:$G$95,$N1931+1,FALSE),"-")</f>
        <v>0</v>
      </c>
      <c r="R1931" s="54">
        <f>IF($C1931&lt;=R$2,G1931*VLOOKUP($C1931,Listen!$B$5:$G$95,$N1931+1,FALSE)/VLOOKUP(R$2,Listen!$B$5:$G$95,$N1931+1,FALSE),"-")</f>
        <v>0</v>
      </c>
      <c r="S1931" s="54">
        <f>IF($C1931&lt;=S$2,H1931*VLOOKUP($C1931,Listen!$B$5:$G$95,$N1931+1,FALSE)/VLOOKUP(S$2,Listen!$B$5:$G$95,$N1931+1,FALSE),"-")</f>
        <v>0</v>
      </c>
      <c r="T1931" s="54">
        <f>IF($C1931&lt;=T$2,I1931*VLOOKUP($C1931,Listen!$B$5:$G$95,$N1931+1,FALSE)/VLOOKUP(T$2,Listen!$B$5:$G$95,$N1931+1,FALSE),"-")</f>
        <v>0</v>
      </c>
      <c r="U1931" s="54">
        <f>IF($C1931&lt;=U$2,J1931*VLOOKUP($C1931,Listen!$B$5:$G$95,$N1931+1,FALSE)/VLOOKUP(U$2,Listen!$B$5:$G$95,$N1931+1,FALSE),"-")</f>
        <v>0</v>
      </c>
      <c r="V1931" s="54">
        <f>IF($C1931&lt;=V$2,K1931*VLOOKUP($C1931,Listen!$B$5:$G$95,$N1931+1,FALSE)/VLOOKUP(V$2,Listen!$B$5:$G$95,$N1931+1,FALSE),"-")</f>
        <v>0</v>
      </c>
    </row>
    <row r="1932" spans="2:22">
      <c r="B1932" s="25"/>
      <c r="C1932" s="3">
        <v>1978</v>
      </c>
      <c r="D1932" s="141"/>
      <c r="E1932" s="141"/>
      <c r="F1932" s="141"/>
      <c r="G1932" s="141"/>
      <c r="H1932" s="141"/>
      <c r="I1932" s="141"/>
      <c r="J1932" s="141"/>
      <c r="K1932" s="141"/>
      <c r="M1932" s="52">
        <v>14</v>
      </c>
      <c r="N1932" s="52">
        <v>4</v>
      </c>
      <c r="O1932" s="54">
        <f>IF($C1932&lt;=O$2,D1932*VLOOKUP($C1932,Listen!$B$5:$G$95,$N1932+1,FALSE)/VLOOKUP(O$2,Listen!$B$5:$G$95,$N1932+1,FALSE),"-")</f>
        <v>0</v>
      </c>
      <c r="P1932" s="54">
        <f>IF($C1932&lt;=P$2,E1932*VLOOKUP($C1932,Listen!$B$5:$G$95,$N1932+1,FALSE)/VLOOKUP(P$2,Listen!$B$5:$G$95,$N1932+1,FALSE),"-")</f>
        <v>0</v>
      </c>
      <c r="Q1932" s="54">
        <f>IF($C1932&lt;=Q$2,F1932*VLOOKUP($C1932,Listen!$B$5:$G$95,$N1932+1,FALSE)/VLOOKUP(Q$2,Listen!$B$5:$G$95,$N1932+1,FALSE),"-")</f>
        <v>0</v>
      </c>
      <c r="R1932" s="54">
        <f>IF($C1932&lt;=R$2,G1932*VLOOKUP($C1932,Listen!$B$5:$G$95,$N1932+1,FALSE)/VLOOKUP(R$2,Listen!$B$5:$G$95,$N1932+1,FALSE),"-")</f>
        <v>0</v>
      </c>
      <c r="S1932" s="54">
        <f>IF($C1932&lt;=S$2,H1932*VLOOKUP($C1932,Listen!$B$5:$G$95,$N1932+1,FALSE)/VLOOKUP(S$2,Listen!$B$5:$G$95,$N1932+1,FALSE),"-")</f>
        <v>0</v>
      </c>
      <c r="T1932" s="54">
        <f>IF($C1932&lt;=T$2,I1932*VLOOKUP($C1932,Listen!$B$5:$G$95,$N1932+1,FALSE)/VLOOKUP(T$2,Listen!$B$5:$G$95,$N1932+1,FALSE),"-")</f>
        <v>0</v>
      </c>
      <c r="U1932" s="54">
        <f>IF($C1932&lt;=U$2,J1932*VLOOKUP($C1932,Listen!$B$5:$G$95,$N1932+1,FALSE)/VLOOKUP(U$2,Listen!$B$5:$G$95,$N1932+1,FALSE),"-")</f>
        <v>0</v>
      </c>
      <c r="V1932" s="54">
        <f>IF($C1932&lt;=V$2,K1932*VLOOKUP($C1932,Listen!$B$5:$G$95,$N1932+1,FALSE)/VLOOKUP(V$2,Listen!$B$5:$G$95,$N1932+1,FALSE),"-")</f>
        <v>0</v>
      </c>
    </row>
    <row r="1933" spans="2:22">
      <c r="B1933" s="25"/>
      <c r="C1933" s="3">
        <v>1977</v>
      </c>
      <c r="D1933" s="141"/>
      <c r="E1933" s="141"/>
      <c r="F1933" s="141"/>
      <c r="G1933" s="141"/>
      <c r="H1933" s="141"/>
      <c r="I1933" s="141"/>
      <c r="J1933" s="141"/>
      <c r="K1933" s="141"/>
      <c r="M1933" s="52">
        <v>14</v>
      </c>
      <c r="N1933" s="52">
        <v>4</v>
      </c>
      <c r="O1933" s="54">
        <f>IF($C1933&lt;=O$2,D1933*VLOOKUP($C1933,Listen!$B$5:$G$95,$N1933+1,FALSE)/VLOOKUP(O$2,Listen!$B$5:$G$95,$N1933+1,FALSE),"-")</f>
        <v>0</v>
      </c>
      <c r="P1933" s="54">
        <f>IF($C1933&lt;=P$2,E1933*VLOOKUP($C1933,Listen!$B$5:$G$95,$N1933+1,FALSE)/VLOOKUP(P$2,Listen!$B$5:$G$95,$N1933+1,FALSE),"-")</f>
        <v>0</v>
      </c>
      <c r="Q1933" s="54">
        <f>IF($C1933&lt;=Q$2,F1933*VLOOKUP($C1933,Listen!$B$5:$G$95,$N1933+1,FALSE)/VLOOKUP(Q$2,Listen!$B$5:$G$95,$N1933+1,FALSE),"-")</f>
        <v>0</v>
      </c>
      <c r="R1933" s="54">
        <f>IF($C1933&lt;=R$2,G1933*VLOOKUP($C1933,Listen!$B$5:$G$95,$N1933+1,FALSE)/VLOOKUP(R$2,Listen!$B$5:$G$95,$N1933+1,FALSE),"-")</f>
        <v>0</v>
      </c>
      <c r="S1933" s="54">
        <f>IF($C1933&lt;=S$2,H1933*VLOOKUP($C1933,Listen!$B$5:$G$95,$N1933+1,FALSE)/VLOOKUP(S$2,Listen!$B$5:$G$95,$N1933+1,FALSE),"-")</f>
        <v>0</v>
      </c>
      <c r="T1933" s="54">
        <f>IF($C1933&lt;=T$2,I1933*VLOOKUP($C1933,Listen!$B$5:$G$95,$N1933+1,FALSE)/VLOOKUP(T$2,Listen!$B$5:$G$95,$N1933+1,FALSE),"-")</f>
        <v>0</v>
      </c>
      <c r="U1933" s="54">
        <f>IF($C1933&lt;=U$2,J1933*VLOOKUP($C1933,Listen!$B$5:$G$95,$N1933+1,FALSE)/VLOOKUP(U$2,Listen!$B$5:$G$95,$N1933+1,FALSE),"-")</f>
        <v>0</v>
      </c>
      <c r="V1933" s="54">
        <f>IF($C1933&lt;=V$2,K1933*VLOOKUP($C1933,Listen!$B$5:$G$95,$N1933+1,FALSE)/VLOOKUP(V$2,Listen!$B$5:$G$95,$N1933+1,FALSE),"-")</f>
        <v>0</v>
      </c>
    </row>
    <row r="1934" spans="2:22">
      <c r="B1934" s="25"/>
      <c r="C1934" s="3">
        <v>1976</v>
      </c>
      <c r="D1934" s="141"/>
      <c r="E1934" s="141"/>
      <c r="F1934" s="141"/>
      <c r="G1934" s="141"/>
      <c r="H1934" s="141"/>
      <c r="I1934" s="141"/>
      <c r="J1934" s="141"/>
      <c r="K1934" s="141"/>
      <c r="M1934" s="52">
        <v>14</v>
      </c>
      <c r="N1934" s="52">
        <v>4</v>
      </c>
      <c r="O1934" s="54">
        <f>IF($C1934&lt;=O$2,D1934*VLOOKUP($C1934,Listen!$B$5:$G$95,$N1934+1,FALSE)/VLOOKUP(O$2,Listen!$B$5:$G$95,$N1934+1,FALSE),"-")</f>
        <v>0</v>
      </c>
      <c r="P1934" s="54">
        <f>IF($C1934&lt;=P$2,E1934*VLOOKUP($C1934,Listen!$B$5:$G$95,$N1934+1,FALSE)/VLOOKUP(P$2,Listen!$B$5:$G$95,$N1934+1,FALSE),"-")</f>
        <v>0</v>
      </c>
      <c r="Q1934" s="54">
        <f>IF($C1934&lt;=Q$2,F1934*VLOOKUP($C1934,Listen!$B$5:$G$95,$N1934+1,FALSE)/VLOOKUP(Q$2,Listen!$B$5:$G$95,$N1934+1,FALSE),"-")</f>
        <v>0</v>
      </c>
      <c r="R1934" s="54">
        <f>IF($C1934&lt;=R$2,G1934*VLOOKUP($C1934,Listen!$B$5:$G$95,$N1934+1,FALSE)/VLOOKUP(R$2,Listen!$B$5:$G$95,$N1934+1,FALSE),"-")</f>
        <v>0</v>
      </c>
      <c r="S1934" s="54">
        <f>IF($C1934&lt;=S$2,H1934*VLOOKUP($C1934,Listen!$B$5:$G$95,$N1934+1,FALSE)/VLOOKUP(S$2,Listen!$B$5:$G$95,$N1934+1,FALSE),"-")</f>
        <v>0</v>
      </c>
      <c r="T1934" s="54">
        <f>IF($C1934&lt;=T$2,I1934*VLOOKUP($C1934,Listen!$B$5:$G$95,$N1934+1,FALSE)/VLOOKUP(T$2,Listen!$B$5:$G$95,$N1934+1,FALSE),"-")</f>
        <v>0</v>
      </c>
      <c r="U1934" s="54">
        <f>IF($C1934&lt;=U$2,J1934*VLOOKUP($C1934,Listen!$B$5:$G$95,$N1934+1,FALSE)/VLOOKUP(U$2,Listen!$B$5:$G$95,$N1934+1,FALSE),"-")</f>
        <v>0</v>
      </c>
      <c r="V1934" s="54">
        <f>IF($C1934&lt;=V$2,K1934*VLOOKUP($C1934,Listen!$B$5:$G$95,$N1934+1,FALSE)/VLOOKUP(V$2,Listen!$B$5:$G$95,$N1934+1,FALSE),"-")</f>
        <v>0</v>
      </c>
    </row>
    <row r="1935" spans="2:22">
      <c r="B1935" s="25"/>
      <c r="C1935" s="3">
        <v>1975</v>
      </c>
      <c r="D1935" s="141"/>
      <c r="E1935" s="141"/>
      <c r="F1935" s="141"/>
      <c r="G1935" s="141"/>
      <c r="H1935" s="141"/>
      <c r="I1935" s="141"/>
      <c r="J1935" s="141"/>
      <c r="K1935" s="141"/>
      <c r="M1935" s="52">
        <v>14</v>
      </c>
      <c r="N1935" s="52">
        <v>4</v>
      </c>
      <c r="O1935" s="54">
        <f>IF($C1935&lt;=O$2,D1935*VLOOKUP($C1935,Listen!$B$5:$G$95,$N1935+1,FALSE)/VLOOKUP(O$2,Listen!$B$5:$G$95,$N1935+1,FALSE),"-")</f>
        <v>0</v>
      </c>
      <c r="P1935" s="54">
        <f>IF($C1935&lt;=P$2,E1935*VLOOKUP($C1935,Listen!$B$5:$G$95,$N1935+1,FALSE)/VLOOKUP(P$2,Listen!$B$5:$G$95,$N1935+1,FALSE),"-")</f>
        <v>0</v>
      </c>
      <c r="Q1935" s="54">
        <f>IF($C1935&lt;=Q$2,F1935*VLOOKUP($C1935,Listen!$B$5:$G$95,$N1935+1,FALSE)/VLOOKUP(Q$2,Listen!$B$5:$G$95,$N1935+1,FALSE),"-")</f>
        <v>0</v>
      </c>
      <c r="R1935" s="54">
        <f>IF($C1935&lt;=R$2,G1935*VLOOKUP($C1935,Listen!$B$5:$G$95,$N1935+1,FALSE)/VLOOKUP(R$2,Listen!$B$5:$G$95,$N1935+1,FALSE),"-")</f>
        <v>0</v>
      </c>
      <c r="S1935" s="54">
        <f>IF($C1935&lt;=S$2,H1935*VLOOKUP($C1935,Listen!$B$5:$G$95,$N1935+1,FALSE)/VLOOKUP(S$2,Listen!$B$5:$G$95,$N1935+1,FALSE),"-")</f>
        <v>0</v>
      </c>
      <c r="T1935" s="54">
        <f>IF($C1935&lt;=T$2,I1935*VLOOKUP($C1935,Listen!$B$5:$G$95,$N1935+1,FALSE)/VLOOKUP(T$2,Listen!$B$5:$G$95,$N1935+1,FALSE),"-")</f>
        <v>0</v>
      </c>
      <c r="U1935" s="54">
        <f>IF($C1935&lt;=U$2,J1935*VLOOKUP($C1935,Listen!$B$5:$G$95,$N1935+1,FALSE)/VLOOKUP(U$2,Listen!$B$5:$G$95,$N1935+1,FALSE),"-")</f>
        <v>0</v>
      </c>
      <c r="V1935" s="54">
        <f>IF($C1935&lt;=V$2,K1935*VLOOKUP($C1935,Listen!$B$5:$G$95,$N1935+1,FALSE)/VLOOKUP(V$2,Listen!$B$5:$G$95,$N1935+1,FALSE),"-")</f>
        <v>0</v>
      </c>
    </row>
    <row r="1936" spans="2:22">
      <c r="B1936" s="25"/>
      <c r="C1936" s="3">
        <v>1974</v>
      </c>
      <c r="D1936" s="141"/>
      <c r="E1936" s="141"/>
      <c r="F1936" s="141"/>
      <c r="G1936" s="141"/>
      <c r="H1936" s="141"/>
      <c r="I1936" s="141"/>
      <c r="J1936" s="141"/>
      <c r="K1936" s="141"/>
      <c r="M1936" s="52">
        <v>14</v>
      </c>
      <c r="N1936" s="52">
        <v>4</v>
      </c>
      <c r="O1936" s="54">
        <f>IF($C1936&lt;=O$2,D1936*VLOOKUP($C1936,Listen!$B$5:$G$95,$N1936+1,FALSE)/VLOOKUP(O$2,Listen!$B$5:$G$95,$N1936+1,FALSE),"-")</f>
        <v>0</v>
      </c>
      <c r="P1936" s="54">
        <f>IF($C1936&lt;=P$2,E1936*VLOOKUP($C1936,Listen!$B$5:$G$95,$N1936+1,FALSE)/VLOOKUP(P$2,Listen!$B$5:$G$95,$N1936+1,FALSE),"-")</f>
        <v>0</v>
      </c>
      <c r="Q1936" s="54">
        <f>IF($C1936&lt;=Q$2,F1936*VLOOKUP($C1936,Listen!$B$5:$G$95,$N1936+1,FALSE)/VLOOKUP(Q$2,Listen!$B$5:$G$95,$N1936+1,FALSE),"-")</f>
        <v>0</v>
      </c>
      <c r="R1936" s="54">
        <f>IF($C1936&lt;=R$2,G1936*VLOOKUP($C1936,Listen!$B$5:$G$95,$N1936+1,FALSE)/VLOOKUP(R$2,Listen!$B$5:$G$95,$N1936+1,FALSE),"-")</f>
        <v>0</v>
      </c>
      <c r="S1936" s="54">
        <f>IF($C1936&lt;=S$2,H1936*VLOOKUP($C1936,Listen!$B$5:$G$95,$N1936+1,FALSE)/VLOOKUP(S$2,Listen!$B$5:$G$95,$N1936+1,FALSE),"-")</f>
        <v>0</v>
      </c>
      <c r="T1936" s="54">
        <f>IF($C1936&lt;=T$2,I1936*VLOOKUP($C1936,Listen!$B$5:$G$95,$N1936+1,FALSE)/VLOOKUP(T$2,Listen!$B$5:$G$95,$N1936+1,FALSE),"-")</f>
        <v>0</v>
      </c>
      <c r="U1936" s="54">
        <f>IF($C1936&lt;=U$2,J1936*VLOOKUP($C1936,Listen!$B$5:$G$95,$N1936+1,FALSE)/VLOOKUP(U$2,Listen!$B$5:$G$95,$N1936+1,FALSE),"-")</f>
        <v>0</v>
      </c>
      <c r="V1936" s="54">
        <f>IF($C1936&lt;=V$2,K1936*VLOOKUP($C1936,Listen!$B$5:$G$95,$N1936+1,FALSE)/VLOOKUP(V$2,Listen!$B$5:$G$95,$N1936+1,FALSE),"-")</f>
        <v>0</v>
      </c>
    </row>
    <row r="1937" spans="2:22">
      <c r="B1937" s="25"/>
      <c r="C1937" s="3">
        <v>1973</v>
      </c>
      <c r="D1937" s="141"/>
      <c r="E1937" s="141"/>
      <c r="F1937" s="141"/>
      <c r="G1937" s="141"/>
      <c r="H1937" s="141"/>
      <c r="I1937" s="141"/>
      <c r="J1937" s="141"/>
      <c r="K1937" s="141"/>
      <c r="M1937" s="52">
        <v>14</v>
      </c>
      <c r="N1937" s="52">
        <v>4</v>
      </c>
      <c r="O1937" s="54">
        <f>IF($C1937&lt;=O$2,D1937*VLOOKUP($C1937,Listen!$B$5:$G$95,$N1937+1,FALSE)/VLOOKUP(O$2,Listen!$B$5:$G$95,$N1937+1,FALSE),"-")</f>
        <v>0</v>
      </c>
      <c r="P1937" s="54">
        <f>IF($C1937&lt;=P$2,E1937*VLOOKUP($C1937,Listen!$B$5:$G$95,$N1937+1,FALSE)/VLOOKUP(P$2,Listen!$B$5:$G$95,$N1937+1,FALSE),"-")</f>
        <v>0</v>
      </c>
      <c r="Q1937" s="54">
        <f>IF($C1937&lt;=Q$2,F1937*VLOOKUP($C1937,Listen!$B$5:$G$95,$N1937+1,FALSE)/VLOOKUP(Q$2,Listen!$B$5:$G$95,$N1937+1,FALSE),"-")</f>
        <v>0</v>
      </c>
      <c r="R1937" s="54">
        <f>IF($C1937&lt;=R$2,G1937*VLOOKUP($C1937,Listen!$B$5:$G$95,$N1937+1,FALSE)/VLOOKUP(R$2,Listen!$B$5:$G$95,$N1937+1,FALSE),"-")</f>
        <v>0</v>
      </c>
      <c r="S1937" s="54">
        <f>IF($C1937&lt;=S$2,H1937*VLOOKUP($C1937,Listen!$B$5:$G$95,$N1937+1,FALSE)/VLOOKUP(S$2,Listen!$B$5:$G$95,$N1937+1,FALSE),"-")</f>
        <v>0</v>
      </c>
      <c r="T1937" s="54">
        <f>IF($C1937&lt;=T$2,I1937*VLOOKUP($C1937,Listen!$B$5:$G$95,$N1937+1,FALSE)/VLOOKUP(T$2,Listen!$B$5:$G$95,$N1937+1,FALSE),"-")</f>
        <v>0</v>
      </c>
      <c r="U1937" s="54">
        <f>IF($C1937&lt;=U$2,J1937*VLOOKUP($C1937,Listen!$B$5:$G$95,$N1937+1,FALSE)/VLOOKUP(U$2,Listen!$B$5:$G$95,$N1937+1,FALSE),"-")</f>
        <v>0</v>
      </c>
      <c r="V1937" s="54">
        <f>IF($C1937&lt;=V$2,K1937*VLOOKUP($C1937,Listen!$B$5:$G$95,$N1937+1,FALSE)/VLOOKUP(V$2,Listen!$B$5:$G$95,$N1937+1,FALSE),"-")</f>
        <v>0</v>
      </c>
    </row>
    <row r="1938" spans="2:22">
      <c r="B1938" s="25"/>
      <c r="C1938" s="3">
        <v>1972</v>
      </c>
      <c r="D1938" s="141"/>
      <c r="E1938" s="141"/>
      <c r="F1938" s="141"/>
      <c r="G1938" s="141"/>
      <c r="H1938" s="141"/>
      <c r="I1938" s="141"/>
      <c r="J1938" s="141"/>
      <c r="K1938" s="141"/>
      <c r="M1938" s="52">
        <v>14</v>
      </c>
      <c r="N1938" s="52">
        <v>4</v>
      </c>
      <c r="O1938" s="54">
        <f>IF($C1938&lt;=O$2,D1938*VLOOKUP($C1938,Listen!$B$5:$G$95,$N1938+1,FALSE)/VLOOKUP(O$2,Listen!$B$5:$G$95,$N1938+1,FALSE),"-")</f>
        <v>0</v>
      </c>
      <c r="P1938" s="54">
        <f>IF($C1938&lt;=P$2,E1938*VLOOKUP($C1938,Listen!$B$5:$G$95,$N1938+1,FALSE)/VLOOKUP(P$2,Listen!$B$5:$G$95,$N1938+1,FALSE),"-")</f>
        <v>0</v>
      </c>
      <c r="Q1938" s="54">
        <f>IF($C1938&lt;=Q$2,F1938*VLOOKUP($C1938,Listen!$B$5:$G$95,$N1938+1,FALSE)/VLOOKUP(Q$2,Listen!$B$5:$G$95,$N1938+1,FALSE),"-")</f>
        <v>0</v>
      </c>
      <c r="R1938" s="54">
        <f>IF($C1938&lt;=R$2,G1938*VLOOKUP($C1938,Listen!$B$5:$G$95,$N1938+1,FALSE)/VLOOKUP(R$2,Listen!$B$5:$G$95,$N1938+1,FALSE),"-")</f>
        <v>0</v>
      </c>
      <c r="S1938" s="54">
        <f>IF($C1938&lt;=S$2,H1938*VLOOKUP($C1938,Listen!$B$5:$G$95,$N1938+1,FALSE)/VLOOKUP(S$2,Listen!$B$5:$G$95,$N1938+1,FALSE),"-")</f>
        <v>0</v>
      </c>
      <c r="T1938" s="54">
        <f>IF($C1938&lt;=T$2,I1938*VLOOKUP($C1938,Listen!$B$5:$G$95,$N1938+1,FALSE)/VLOOKUP(T$2,Listen!$B$5:$G$95,$N1938+1,FALSE),"-")</f>
        <v>0</v>
      </c>
      <c r="U1938" s="54">
        <f>IF($C1938&lt;=U$2,J1938*VLOOKUP($C1938,Listen!$B$5:$G$95,$N1938+1,FALSE)/VLOOKUP(U$2,Listen!$B$5:$G$95,$N1938+1,FALSE),"-")</f>
        <v>0</v>
      </c>
      <c r="V1938" s="54">
        <f>IF($C1938&lt;=V$2,K1938*VLOOKUP($C1938,Listen!$B$5:$G$95,$N1938+1,FALSE)/VLOOKUP(V$2,Listen!$B$5:$G$95,$N1938+1,FALSE),"-")</f>
        <v>0</v>
      </c>
    </row>
    <row r="1939" spans="2:22">
      <c r="B1939" s="25"/>
      <c r="C1939" s="3">
        <v>1971</v>
      </c>
      <c r="D1939" s="141"/>
      <c r="E1939" s="141"/>
      <c r="F1939" s="141"/>
      <c r="G1939" s="141"/>
      <c r="H1939" s="141"/>
      <c r="I1939" s="141"/>
      <c r="J1939" s="141"/>
      <c r="K1939" s="141"/>
      <c r="M1939" s="52">
        <v>14</v>
      </c>
      <c r="N1939" s="52">
        <v>4</v>
      </c>
      <c r="O1939" s="54">
        <f>IF($C1939&lt;=O$2,D1939*VLOOKUP($C1939,Listen!$B$5:$G$95,$N1939+1,FALSE)/VLOOKUP(O$2,Listen!$B$5:$G$95,$N1939+1,FALSE),"-")</f>
        <v>0</v>
      </c>
      <c r="P1939" s="54">
        <f>IF($C1939&lt;=P$2,E1939*VLOOKUP($C1939,Listen!$B$5:$G$95,$N1939+1,FALSE)/VLOOKUP(P$2,Listen!$B$5:$G$95,$N1939+1,FALSE),"-")</f>
        <v>0</v>
      </c>
      <c r="Q1939" s="54">
        <f>IF($C1939&lt;=Q$2,F1939*VLOOKUP($C1939,Listen!$B$5:$G$95,$N1939+1,FALSE)/VLOOKUP(Q$2,Listen!$B$5:$G$95,$N1939+1,FALSE),"-")</f>
        <v>0</v>
      </c>
      <c r="R1939" s="54">
        <f>IF($C1939&lt;=R$2,G1939*VLOOKUP($C1939,Listen!$B$5:$G$95,$N1939+1,FALSE)/VLOOKUP(R$2,Listen!$B$5:$G$95,$N1939+1,FALSE),"-")</f>
        <v>0</v>
      </c>
      <c r="S1939" s="54">
        <f>IF($C1939&lt;=S$2,H1939*VLOOKUP($C1939,Listen!$B$5:$G$95,$N1939+1,FALSE)/VLOOKUP(S$2,Listen!$B$5:$G$95,$N1939+1,FALSE),"-")</f>
        <v>0</v>
      </c>
      <c r="T1939" s="54">
        <f>IF($C1939&lt;=T$2,I1939*VLOOKUP($C1939,Listen!$B$5:$G$95,$N1939+1,FALSE)/VLOOKUP(T$2,Listen!$B$5:$G$95,$N1939+1,FALSE),"-")</f>
        <v>0</v>
      </c>
      <c r="U1939" s="54">
        <f>IF($C1939&lt;=U$2,J1939*VLOOKUP($C1939,Listen!$B$5:$G$95,$N1939+1,FALSE)/VLOOKUP(U$2,Listen!$B$5:$G$95,$N1939+1,FALSE),"-")</f>
        <v>0</v>
      </c>
      <c r="V1939" s="54">
        <f>IF($C1939&lt;=V$2,K1939*VLOOKUP($C1939,Listen!$B$5:$G$95,$N1939+1,FALSE)/VLOOKUP(V$2,Listen!$B$5:$G$95,$N1939+1,FALSE),"-")</f>
        <v>0</v>
      </c>
    </row>
    <row r="1940" spans="2:22">
      <c r="B1940" s="25"/>
      <c r="C1940" s="3">
        <v>1970</v>
      </c>
      <c r="D1940" s="141"/>
      <c r="E1940" s="141"/>
      <c r="F1940" s="141"/>
      <c r="G1940" s="141"/>
      <c r="H1940" s="141"/>
      <c r="I1940" s="141"/>
      <c r="J1940" s="141"/>
      <c r="K1940" s="141"/>
      <c r="M1940" s="52">
        <v>14</v>
      </c>
      <c r="N1940" s="52">
        <v>4</v>
      </c>
      <c r="O1940" s="54">
        <f>IF($C1940&lt;=O$2,D1940*VLOOKUP($C1940,Listen!$B$5:$G$95,$N1940+1,FALSE)/VLOOKUP(O$2,Listen!$B$5:$G$95,$N1940+1,FALSE),"-")</f>
        <v>0</v>
      </c>
      <c r="P1940" s="54">
        <f>IF($C1940&lt;=P$2,E1940*VLOOKUP($C1940,Listen!$B$5:$G$95,$N1940+1,FALSE)/VLOOKUP(P$2,Listen!$B$5:$G$95,$N1940+1,FALSE),"-")</f>
        <v>0</v>
      </c>
      <c r="Q1940" s="54">
        <f>IF($C1940&lt;=Q$2,F1940*VLOOKUP($C1940,Listen!$B$5:$G$95,$N1940+1,FALSE)/VLOOKUP(Q$2,Listen!$B$5:$G$95,$N1940+1,FALSE),"-")</f>
        <v>0</v>
      </c>
      <c r="R1940" s="54">
        <f>IF($C1940&lt;=R$2,G1940*VLOOKUP($C1940,Listen!$B$5:$G$95,$N1940+1,FALSE)/VLOOKUP(R$2,Listen!$B$5:$G$95,$N1940+1,FALSE),"-")</f>
        <v>0</v>
      </c>
      <c r="S1940" s="54">
        <f>IF($C1940&lt;=S$2,H1940*VLOOKUP($C1940,Listen!$B$5:$G$95,$N1940+1,FALSE)/VLOOKUP(S$2,Listen!$B$5:$G$95,$N1940+1,FALSE),"-")</f>
        <v>0</v>
      </c>
      <c r="T1940" s="54">
        <f>IF($C1940&lt;=T$2,I1940*VLOOKUP($C1940,Listen!$B$5:$G$95,$N1940+1,FALSE)/VLOOKUP(T$2,Listen!$B$5:$G$95,$N1940+1,FALSE),"-")</f>
        <v>0</v>
      </c>
      <c r="U1940" s="54">
        <f>IF($C1940&lt;=U$2,J1940*VLOOKUP($C1940,Listen!$B$5:$G$95,$N1940+1,FALSE)/VLOOKUP(U$2,Listen!$B$5:$G$95,$N1940+1,FALSE),"-")</f>
        <v>0</v>
      </c>
      <c r="V1940" s="54">
        <f>IF($C1940&lt;=V$2,K1940*VLOOKUP($C1940,Listen!$B$5:$G$95,$N1940+1,FALSE)/VLOOKUP(V$2,Listen!$B$5:$G$95,$N1940+1,FALSE),"-")</f>
        <v>0</v>
      </c>
    </row>
    <row r="1941" spans="2:22">
      <c r="B1941" s="25"/>
      <c r="C1941" s="3">
        <v>1969</v>
      </c>
      <c r="D1941" s="141"/>
      <c r="E1941" s="141"/>
      <c r="F1941" s="141"/>
      <c r="G1941" s="141"/>
      <c r="H1941" s="141"/>
      <c r="I1941" s="141"/>
      <c r="J1941" s="141"/>
      <c r="K1941" s="141"/>
      <c r="M1941" s="52">
        <v>14</v>
      </c>
      <c r="N1941" s="52">
        <v>4</v>
      </c>
      <c r="O1941" s="54">
        <f>IF($C1941&lt;=O$2,D1941*VLOOKUP($C1941,Listen!$B$5:$G$95,$N1941+1,FALSE)/VLOOKUP(O$2,Listen!$B$5:$G$95,$N1941+1,FALSE),"-")</f>
        <v>0</v>
      </c>
      <c r="P1941" s="54">
        <f>IF($C1941&lt;=P$2,E1941*VLOOKUP($C1941,Listen!$B$5:$G$95,$N1941+1,FALSE)/VLOOKUP(P$2,Listen!$B$5:$G$95,$N1941+1,FALSE),"-")</f>
        <v>0</v>
      </c>
      <c r="Q1941" s="54">
        <f>IF($C1941&lt;=Q$2,F1941*VLOOKUP($C1941,Listen!$B$5:$G$95,$N1941+1,FALSE)/VLOOKUP(Q$2,Listen!$B$5:$G$95,$N1941+1,FALSE),"-")</f>
        <v>0</v>
      </c>
      <c r="R1941" s="54">
        <f>IF($C1941&lt;=R$2,G1941*VLOOKUP($C1941,Listen!$B$5:$G$95,$N1941+1,FALSE)/VLOOKUP(R$2,Listen!$B$5:$G$95,$N1941+1,FALSE),"-")</f>
        <v>0</v>
      </c>
      <c r="S1941" s="54">
        <f>IF($C1941&lt;=S$2,H1941*VLOOKUP($C1941,Listen!$B$5:$G$95,$N1941+1,FALSE)/VLOOKUP(S$2,Listen!$B$5:$G$95,$N1941+1,FALSE),"-")</f>
        <v>0</v>
      </c>
      <c r="T1941" s="54">
        <f>IF($C1941&lt;=T$2,I1941*VLOOKUP($C1941,Listen!$B$5:$G$95,$N1941+1,FALSE)/VLOOKUP(T$2,Listen!$B$5:$G$95,$N1941+1,FALSE),"-")</f>
        <v>0</v>
      </c>
      <c r="U1941" s="54">
        <f>IF($C1941&lt;=U$2,J1941*VLOOKUP($C1941,Listen!$B$5:$G$95,$N1941+1,FALSE)/VLOOKUP(U$2,Listen!$B$5:$G$95,$N1941+1,FALSE),"-")</f>
        <v>0</v>
      </c>
      <c r="V1941" s="54">
        <f>IF($C1941&lt;=V$2,K1941*VLOOKUP($C1941,Listen!$B$5:$G$95,$N1941+1,FALSE)/VLOOKUP(V$2,Listen!$B$5:$G$95,$N1941+1,FALSE),"-")</f>
        <v>0</v>
      </c>
    </row>
    <row r="1942" spans="2:22">
      <c r="B1942" s="25"/>
      <c r="C1942" s="3">
        <v>1968</v>
      </c>
      <c r="D1942" s="141"/>
      <c r="E1942" s="141"/>
      <c r="F1942" s="141"/>
      <c r="G1942" s="141"/>
      <c r="H1942" s="141"/>
      <c r="I1942" s="141"/>
      <c r="J1942" s="141"/>
      <c r="K1942" s="141"/>
      <c r="M1942" s="52">
        <v>14</v>
      </c>
      <c r="N1942" s="52">
        <v>4</v>
      </c>
      <c r="O1942" s="54">
        <f>IF($C1942&lt;=O$2,D1942*VLOOKUP($C1942,Listen!$B$5:$G$95,$N1942+1,FALSE)/VLOOKUP(O$2,Listen!$B$5:$G$95,$N1942+1,FALSE),"-")</f>
        <v>0</v>
      </c>
      <c r="P1942" s="54">
        <f>IF($C1942&lt;=P$2,E1942*VLOOKUP($C1942,Listen!$B$5:$G$95,$N1942+1,FALSE)/VLOOKUP(P$2,Listen!$B$5:$G$95,$N1942+1,FALSE),"-")</f>
        <v>0</v>
      </c>
      <c r="Q1942" s="54">
        <f>IF($C1942&lt;=Q$2,F1942*VLOOKUP($C1942,Listen!$B$5:$G$95,$N1942+1,FALSE)/VLOOKUP(Q$2,Listen!$B$5:$G$95,$N1942+1,FALSE),"-")</f>
        <v>0</v>
      </c>
      <c r="R1942" s="54">
        <f>IF($C1942&lt;=R$2,G1942*VLOOKUP($C1942,Listen!$B$5:$G$95,$N1942+1,FALSE)/VLOOKUP(R$2,Listen!$B$5:$G$95,$N1942+1,FALSE),"-")</f>
        <v>0</v>
      </c>
      <c r="S1942" s="54">
        <f>IF($C1942&lt;=S$2,H1942*VLOOKUP($C1942,Listen!$B$5:$G$95,$N1942+1,FALSE)/VLOOKUP(S$2,Listen!$B$5:$G$95,$N1942+1,FALSE),"-")</f>
        <v>0</v>
      </c>
      <c r="T1942" s="54">
        <f>IF($C1942&lt;=T$2,I1942*VLOOKUP($C1942,Listen!$B$5:$G$95,$N1942+1,FALSE)/VLOOKUP(T$2,Listen!$B$5:$G$95,$N1942+1,FALSE),"-")</f>
        <v>0</v>
      </c>
      <c r="U1942" s="54">
        <f>IF($C1942&lt;=U$2,J1942*VLOOKUP($C1942,Listen!$B$5:$G$95,$N1942+1,FALSE)/VLOOKUP(U$2,Listen!$B$5:$G$95,$N1942+1,FALSE),"-")</f>
        <v>0</v>
      </c>
      <c r="V1942" s="54">
        <f>IF($C1942&lt;=V$2,K1942*VLOOKUP($C1942,Listen!$B$5:$G$95,$N1942+1,FALSE)/VLOOKUP(V$2,Listen!$B$5:$G$95,$N1942+1,FALSE),"-")</f>
        <v>0</v>
      </c>
    </row>
    <row r="1943" spans="2:22">
      <c r="B1943" s="25"/>
      <c r="C1943" s="3">
        <v>1967</v>
      </c>
      <c r="D1943" s="141"/>
      <c r="E1943" s="141"/>
      <c r="F1943" s="141"/>
      <c r="G1943" s="141"/>
      <c r="H1943" s="141"/>
      <c r="I1943" s="141"/>
      <c r="J1943" s="141"/>
      <c r="K1943" s="141"/>
      <c r="M1943" s="52">
        <v>14</v>
      </c>
      <c r="N1943" s="52">
        <v>4</v>
      </c>
      <c r="O1943" s="54">
        <f>IF($C1943&lt;=O$2,D1943*VLOOKUP($C1943,Listen!$B$5:$G$95,$N1943+1,FALSE)/VLOOKUP(O$2,Listen!$B$5:$G$95,$N1943+1,FALSE),"-")</f>
        <v>0</v>
      </c>
      <c r="P1943" s="54">
        <f>IF($C1943&lt;=P$2,E1943*VLOOKUP($C1943,Listen!$B$5:$G$95,$N1943+1,FALSE)/VLOOKUP(P$2,Listen!$B$5:$G$95,$N1943+1,FALSE),"-")</f>
        <v>0</v>
      </c>
      <c r="Q1943" s="54">
        <f>IF($C1943&lt;=Q$2,F1943*VLOOKUP($C1943,Listen!$B$5:$G$95,$N1943+1,FALSE)/VLOOKUP(Q$2,Listen!$B$5:$G$95,$N1943+1,FALSE),"-")</f>
        <v>0</v>
      </c>
      <c r="R1943" s="54">
        <f>IF($C1943&lt;=R$2,G1943*VLOOKUP($C1943,Listen!$B$5:$G$95,$N1943+1,FALSE)/VLOOKUP(R$2,Listen!$B$5:$G$95,$N1943+1,FALSE),"-")</f>
        <v>0</v>
      </c>
      <c r="S1943" s="54">
        <f>IF($C1943&lt;=S$2,H1943*VLOOKUP($C1943,Listen!$B$5:$G$95,$N1943+1,FALSE)/VLOOKUP(S$2,Listen!$B$5:$G$95,$N1943+1,FALSE),"-")</f>
        <v>0</v>
      </c>
      <c r="T1943" s="54">
        <f>IF($C1943&lt;=T$2,I1943*VLOOKUP($C1943,Listen!$B$5:$G$95,$N1943+1,FALSE)/VLOOKUP(T$2,Listen!$B$5:$G$95,$N1943+1,FALSE),"-")</f>
        <v>0</v>
      </c>
      <c r="U1943" s="54">
        <f>IF($C1943&lt;=U$2,J1943*VLOOKUP($C1943,Listen!$B$5:$G$95,$N1943+1,FALSE)/VLOOKUP(U$2,Listen!$B$5:$G$95,$N1943+1,FALSE),"-")</f>
        <v>0</v>
      </c>
      <c r="V1943" s="54">
        <f>IF($C1943&lt;=V$2,K1943*VLOOKUP($C1943,Listen!$B$5:$G$95,$N1943+1,FALSE)/VLOOKUP(V$2,Listen!$B$5:$G$95,$N1943+1,FALSE),"-")</f>
        <v>0</v>
      </c>
    </row>
    <row r="1944" spans="2:22">
      <c r="B1944" s="25"/>
      <c r="C1944" s="3">
        <v>1966</v>
      </c>
      <c r="D1944" s="141"/>
      <c r="E1944" s="141"/>
      <c r="F1944" s="141"/>
      <c r="G1944" s="141"/>
      <c r="H1944" s="141"/>
      <c r="I1944" s="141"/>
      <c r="J1944" s="141"/>
      <c r="K1944" s="141"/>
      <c r="M1944" s="52">
        <v>14</v>
      </c>
      <c r="N1944" s="52">
        <v>4</v>
      </c>
      <c r="O1944" s="54">
        <f>IF($C1944&lt;=O$2,D1944*VLOOKUP($C1944,Listen!$B$5:$G$95,$N1944+1,FALSE)/VLOOKUP(O$2,Listen!$B$5:$G$95,$N1944+1,FALSE),"-")</f>
        <v>0</v>
      </c>
      <c r="P1944" s="54">
        <f>IF($C1944&lt;=P$2,E1944*VLOOKUP($C1944,Listen!$B$5:$G$95,$N1944+1,FALSE)/VLOOKUP(P$2,Listen!$B$5:$G$95,$N1944+1,FALSE),"-")</f>
        <v>0</v>
      </c>
      <c r="Q1944" s="54">
        <f>IF($C1944&lt;=Q$2,F1944*VLOOKUP($C1944,Listen!$B$5:$G$95,$N1944+1,FALSE)/VLOOKUP(Q$2,Listen!$B$5:$G$95,$N1944+1,FALSE),"-")</f>
        <v>0</v>
      </c>
      <c r="R1944" s="54">
        <f>IF($C1944&lt;=R$2,G1944*VLOOKUP($C1944,Listen!$B$5:$G$95,$N1944+1,FALSE)/VLOOKUP(R$2,Listen!$B$5:$G$95,$N1944+1,FALSE),"-")</f>
        <v>0</v>
      </c>
      <c r="S1944" s="54">
        <f>IF($C1944&lt;=S$2,H1944*VLOOKUP($C1944,Listen!$B$5:$G$95,$N1944+1,FALSE)/VLOOKUP(S$2,Listen!$B$5:$G$95,$N1944+1,FALSE),"-")</f>
        <v>0</v>
      </c>
      <c r="T1944" s="54">
        <f>IF($C1944&lt;=T$2,I1944*VLOOKUP($C1944,Listen!$B$5:$G$95,$N1944+1,FALSE)/VLOOKUP(T$2,Listen!$B$5:$G$95,$N1944+1,FALSE),"-")</f>
        <v>0</v>
      </c>
      <c r="U1944" s="54">
        <f>IF($C1944&lt;=U$2,J1944*VLOOKUP($C1944,Listen!$B$5:$G$95,$N1944+1,FALSE)/VLOOKUP(U$2,Listen!$B$5:$G$95,$N1944+1,FALSE),"-")</f>
        <v>0</v>
      </c>
      <c r="V1944" s="54">
        <f>IF($C1944&lt;=V$2,K1944*VLOOKUP($C1944,Listen!$B$5:$G$95,$N1944+1,FALSE)/VLOOKUP(V$2,Listen!$B$5:$G$95,$N1944+1,FALSE),"-")</f>
        <v>0</v>
      </c>
    </row>
    <row r="1945" spans="2:22">
      <c r="B1945" s="25"/>
      <c r="C1945" s="3">
        <v>1965</v>
      </c>
      <c r="D1945" s="141"/>
      <c r="E1945" s="141"/>
      <c r="F1945" s="141"/>
      <c r="G1945" s="141"/>
      <c r="H1945" s="141"/>
      <c r="I1945" s="141"/>
      <c r="J1945" s="141"/>
      <c r="K1945" s="141"/>
      <c r="M1945" s="52">
        <v>14</v>
      </c>
      <c r="N1945" s="52">
        <v>4</v>
      </c>
      <c r="O1945" s="54">
        <f>IF($C1945&lt;=O$2,D1945*VLOOKUP($C1945,Listen!$B$5:$G$95,$N1945+1,FALSE)/VLOOKUP(O$2,Listen!$B$5:$G$95,$N1945+1,FALSE),"-")</f>
        <v>0</v>
      </c>
      <c r="P1945" s="54">
        <f>IF($C1945&lt;=P$2,E1945*VLOOKUP($C1945,Listen!$B$5:$G$95,$N1945+1,FALSE)/VLOOKUP(P$2,Listen!$B$5:$G$95,$N1945+1,FALSE),"-")</f>
        <v>0</v>
      </c>
      <c r="Q1945" s="54">
        <f>IF($C1945&lt;=Q$2,F1945*VLOOKUP($C1945,Listen!$B$5:$G$95,$N1945+1,FALSE)/VLOOKUP(Q$2,Listen!$B$5:$G$95,$N1945+1,FALSE),"-")</f>
        <v>0</v>
      </c>
      <c r="R1945" s="54">
        <f>IF($C1945&lt;=R$2,G1945*VLOOKUP($C1945,Listen!$B$5:$G$95,$N1945+1,FALSE)/VLOOKUP(R$2,Listen!$B$5:$G$95,$N1945+1,FALSE),"-")</f>
        <v>0</v>
      </c>
      <c r="S1945" s="54">
        <f>IF($C1945&lt;=S$2,H1945*VLOOKUP($C1945,Listen!$B$5:$G$95,$N1945+1,FALSE)/VLOOKUP(S$2,Listen!$B$5:$G$95,$N1945+1,FALSE),"-")</f>
        <v>0</v>
      </c>
      <c r="T1945" s="54">
        <f>IF($C1945&lt;=T$2,I1945*VLOOKUP($C1945,Listen!$B$5:$G$95,$N1945+1,FALSE)/VLOOKUP(T$2,Listen!$B$5:$G$95,$N1945+1,FALSE),"-")</f>
        <v>0</v>
      </c>
      <c r="U1945" s="54">
        <f>IF($C1945&lt;=U$2,J1945*VLOOKUP($C1945,Listen!$B$5:$G$95,$N1945+1,FALSE)/VLOOKUP(U$2,Listen!$B$5:$G$95,$N1945+1,FALSE),"-")</f>
        <v>0</v>
      </c>
      <c r="V1945" s="54">
        <f>IF($C1945&lt;=V$2,K1945*VLOOKUP($C1945,Listen!$B$5:$G$95,$N1945+1,FALSE)/VLOOKUP(V$2,Listen!$B$5:$G$95,$N1945+1,FALSE),"-")</f>
        <v>0</v>
      </c>
    </row>
    <row r="1946" spans="2:22">
      <c r="B1946" s="25"/>
      <c r="C1946" s="3">
        <v>1964</v>
      </c>
      <c r="D1946" s="141"/>
      <c r="E1946" s="141"/>
      <c r="F1946" s="141"/>
      <c r="G1946" s="141"/>
      <c r="H1946" s="141"/>
      <c r="I1946" s="141"/>
      <c r="J1946" s="141"/>
      <c r="K1946" s="141"/>
      <c r="M1946" s="52">
        <v>14</v>
      </c>
      <c r="N1946" s="52">
        <v>4</v>
      </c>
      <c r="O1946" s="54">
        <f>IF($C1946&lt;=O$2,D1946*VLOOKUP($C1946,Listen!$B$5:$G$95,$N1946+1,FALSE)/VLOOKUP(O$2,Listen!$B$5:$G$95,$N1946+1,FALSE),"-")</f>
        <v>0</v>
      </c>
      <c r="P1946" s="54">
        <f>IF($C1946&lt;=P$2,E1946*VLOOKUP($C1946,Listen!$B$5:$G$95,$N1946+1,FALSE)/VLOOKUP(P$2,Listen!$B$5:$G$95,$N1946+1,FALSE),"-")</f>
        <v>0</v>
      </c>
      <c r="Q1946" s="54">
        <f>IF($C1946&lt;=Q$2,F1946*VLOOKUP($C1946,Listen!$B$5:$G$95,$N1946+1,FALSE)/VLOOKUP(Q$2,Listen!$B$5:$G$95,$N1946+1,FALSE),"-")</f>
        <v>0</v>
      </c>
      <c r="R1946" s="54">
        <f>IF($C1946&lt;=R$2,G1946*VLOOKUP($C1946,Listen!$B$5:$G$95,$N1946+1,FALSE)/VLOOKUP(R$2,Listen!$B$5:$G$95,$N1946+1,FALSE),"-")</f>
        <v>0</v>
      </c>
      <c r="S1946" s="54">
        <f>IF($C1946&lt;=S$2,H1946*VLOOKUP($C1946,Listen!$B$5:$G$95,$N1946+1,FALSE)/VLOOKUP(S$2,Listen!$B$5:$G$95,$N1946+1,FALSE),"-")</f>
        <v>0</v>
      </c>
      <c r="T1946" s="54">
        <f>IF($C1946&lt;=T$2,I1946*VLOOKUP($C1946,Listen!$B$5:$G$95,$N1946+1,FALSE)/VLOOKUP(T$2,Listen!$B$5:$G$95,$N1946+1,FALSE),"-")</f>
        <v>0</v>
      </c>
      <c r="U1946" s="54">
        <f>IF($C1946&lt;=U$2,J1946*VLOOKUP($C1946,Listen!$B$5:$G$95,$N1946+1,FALSE)/VLOOKUP(U$2,Listen!$B$5:$G$95,$N1946+1,FALSE),"-")</f>
        <v>0</v>
      </c>
      <c r="V1946" s="54">
        <f>IF($C1946&lt;=V$2,K1946*VLOOKUP($C1946,Listen!$B$5:$G$95,$N1946+1,FALSE)/VLOOKUP(V$2,Listen!$B$5:$G$95,$N1946+1,FALSE),"-")</f>
        <v>0</v>
      </c>
    </row>
    <row r="1947" spans="2:22">
      <c r="B1947" s="25"/>
      <c r="C1947" s="3">
        <v>1963</v>
      </c>
      <c r="D1947" s="141"/>
      <c r="E1947" s="141"/>
      <c r="F1947" s="141"/>
      <c r="G1947" s="141"/>
      <c r="H1947" s="141"/>
      <c r="I1947" s="141"/>
      <c r="J1947" s="141"/>
      <c r="K1947" s="141"/>
      <c r="M1947" s="52">
        <v>14</v>
      </c>
      <c r="N1947" s="52">
        <v>4</v>
      </c>
      <c r="O1947" s="54">
        <f>IF($C1947&lt;=O$2,D1947*VLOOKUP($C1947,Listen!$B$5:$G$95,$N1947+1,FALSE)/VLOOKUP(O$2,Listen!$B$5:$G$95,$N1947+1,FALSE),"-")</f>
        <v>0</v>
      </c>
      <c r="P1947" s="54">
        <f>IF($C1947&lt;=P$2,E1947*VLOOKUP($C1947,Listen!$B$5:$G$95,$N1947+1,FALSE)/VLOOKUP(P$2,Listen!$B$5:$G$95,$N1947+1,FALSE),"-")</f>
        <v>0</v>
      </c>
      <c r="Q1947" s="54">
        <f>IF($C1947&lt;=Q$2,F1947*VLOOKUP($C1947,Listen!$B$5:$G$95,$N1947+1,FALSE)/VLOOKUP(Q$2,Listen!$B$5:$G$95,$N1947+1,FALSE),"-")</f>
        <v>0</v>
      </c>
      <c r="R1947" s="54">
        <f>IF($C1947&lt;=R$2,G1947*VLOOKUP($C1947,Listen!$B$5:$G$95,$N1947+1,FALSE)/VLOOKUP(R$2,Listen!$B$5:$G$95,$N1947+1,FALSE),"-")</f>
        <v>0</v>
      </c>
      <c r="S1947" s="54">
        <f>IF($C1947&lt;=S$2,H1947*VLOOKUP($C1947,Listen!$B$5:$G$95,$N1947+1,FALSE)/VLOOKUP(S$2,Listen!$B$5:$G$95,$N1947+1,FALSE),"-")</f>
        <v>0</v>
      </c>
      <c r="T1947" s="54">
        <f>IF($C1947&lt;=T$2,I1947*VLOOKUP($C1947,Listen!$B$5:$G$95,$N1947+1,FALSE)/VLOOKUP(T$2,Listen!$B$5:$G$95,$N1947+1,FALSE),"-")</f>
        <v>0</v>
      </c>
      <c r="U1947" s="54">
        <f>IF($C1947&lt;=U$2,J1947*VLOOKUP($C1947,Listen!$B$5:$G$95,$N1947+1,FALSE)/VLOOKUP(U$2,Listen!$B$5:$G$95,$N1947+1,FALSE),"-")</f>
        <v>0</v>
      </c>
      <c r="V1947" s="54">
        <f>IF($C1947&lt;=V$2,K1947*VLOOKUP($C1947,Listen!$B$5:$G$95,$N1947+1,FALSE)/VLOOKUP(V$2,Listen!$B$5:$G$95,$N1947+1,FALSE),"-")</f>
        <v>0</v>
      </c>
    </row>
    <row r="1948" spans="2:22">
      <c r="B1948" s="25"/>
      <c r="C1948" s="3">
        <v>1962</v>
      </c>
      <c r="D1948" s="141"/>
      <c r="E1948" s="141"/>
      <c r="F1948" s="141"/>
      <c r="G1948" s="141"/>
      <c r="H1948" s="141"/>
      <c r="I1948" s="141"/>
      <c r="J1948" s="141"/>
      <c r="K1948" s="141"/>
      <c r="M1948" s="52">
        <v>14</v>
      </c>
      <c r="N1948" s="52">
        <v>4</v>
      </c>
      <c r="O1948" s="54">
        <f>IF($C1948&lt;=O$2,D1948*VLOOKUP($C1948,Listen!$B$5:$G$95,$N1948+1,FALSE)/VLOOKUP(O$2,Listen!$B$5:$G$95,$N1948+1,FALSE),"-")</f>
        <v>0</v>
      </c>
      <c r="P1948" s="54">
        <f>IF($C1948&lt;=P$2,E1948*VLOOKUP($C1948,Listen!$B$5:$G$95,$N1948+1,FALSE)/VLOOKUP(P$2,Listen!$B$5:$G$95,$N1948+1,FALSE),"-")</f>
        <v>0</v>
      </c>
      <c r="Q1948" s="54">
        <f>IF($C1948&lt;=Q$2,F1948*VLOOKUP($C1948,Listen!$B$5:$G$95,$N1948+1,FALSE)/VLOOKUP(Q$2,Listen!$B$5:$G$95,$N1948+1,FALSE),"-")</f>
        <v>0</v>
      </c>
      <c r="R1948" s="54">
        <f>IF($C1948&lt;=R$2,G1948*VLOOKUP($C1948,Listen!$B$5:$G$95,$N1948+1,FALSE)/VLOOKUP(R$2,Listen!$B$5:$G$95,$N1948+1,FALSE),"-")</f>
        <v>0</v>
      </c>
      <c r="S1948" s="54">
        <f>IF($C1948&lt;=S$2,H1948*VLOOKUP($C1948,Listen!$B$5:$G$95,$N1948+1,FALSE)/VLOOKUP(S$2,Listen!$B$5:$G$95,$N1948+1,FALSE),"-")</f>
        <v>0</v>
      </c>
      <c r="T1948" s="54">
        <f>IF($C1948&lt;=T$2,I1948*VLOOKUP($C1948,Listen!$B$5:$G$95,$N1948+1,FALSE)/VLOOKUP(T$2,Listen!$B$5:$G$95,$N1948+1,FALSE),"-")</f>
        <v>0</v>
      </c>
      <c r="U1948" s="54">
        <f>IF($C1948&lt;=U$2,J1948*VLOOKUP($C1948,Listen!$B$5:$G$95,$N1948+1,FALSE)/VLOOKUP(U$2,Listen!$B$5:$G$95,$N1948+1,FALSE),"-")</f>
        <v>0</v>
      </c>
      <c r="V1948" s="54">
        <f>IF($C1948&lt;=V$2,K1948*VLOOKUP($C1948,Listen!$B$5:$G$95,$N1948+1,FALSE)/VLOOKUP(V$2,Listen!$B$5:$G$95,$N1948+1,FALSE),"-")</f>
        <v>0</v>
      </c>
    </row>
    <row r="1949" spans="2:22">
      <c r="B1949" s="25"/>
      <c r="C1949" s="3">
        <v>1961</v>
      </c>
      <c r="D1949" s="141"/>
      <c r="E1949" s="141"/>
      <c r="F1949" s="141"/>
      <c r="G1949" s="141"/>
      <c r="H1949" s="141"/>
      <c r="I1949" s="141"/>
      <c r="J1949" s="141"/>
      <c r="K1949" s="141"/>
      <c r="M1949" s="52">
        <v>14</v>
      </c>
      <c r="N1949" s="52">
        <v>4</v>
      </c>
      <c r="O1949" s="54">
        <f>IF($C1949&lt;=O$2,D1949*VLOOKUP($C1949,Listen!$B$5:$G$95,$N1949+1,FALSE)/VLOOKUP(O$2,Listen!$B$5:$G$95,$N1949+1,FALSE),"-")</f>
        <v>0</v>
      </c>
      <c r="P1949" s="54">
        <f>IF($C1949&lt;=P$2,E1949*VLOOKUP($C1949,Listen!$B$5:$G$95,$N1949+1,FALSE)/VLOOKUP(P$2,Listen!$B$5:$G$95,$N1949+1,FALSE),"-")</f>
        <v>0</v>
      </c>
      <c r="Q1949" s="54">
        <f>IF($C1949&lt;=Q$2,F1949*VLOOKUP($C1949,Listen!$B$5:$G$95,$N1949+1,FALSE)/VLOOKUP(Q$2,Listen!$B$5:$G$95,$N1949+1,FALSE),"-")</f>
        <v>0</v>
      </c>
      <c r="R1949" s="54">
        <f>IF($C1949&lt;=R$2,G1949*VLOOKUP($C1949,Listen!$B$5:$G$95,$N1949+1,FALSE)/VLOOKUP(R$2,Listen!$B$5:$G$95,$N1949+1,FALSE),"-")</f>
        <v>0</v>
      </c>
      <c r="S1949" s="54">
        <f>IF($C1949&lt;=S$2,H1949*VLOOKUP($C1949,Listen!$B$5:$G$95,$N1949+1,FALSE)/VLOOKUP(S$2,Listen!$B$5:$G$95,$N1949+1,FALSE),"-")</f>
        <v>0</v>
      </c>
      <c r="T1949" s="54">
        <f>IF($C1949&lt;=T$2,I1949*VLOOKUP($C1949,Listen!$B$5:$G$95,$N1949+1,FALSE)/VLOOKUP(T$2,Listen!$B$5:$G$95,$N1949+1,FALSE),"-")</f>
        <v>0</v>
      </c>
      <c r="U1949" s="54">
        <f>IF($C1949&lt;=U$2,J1949*VLOOKUP($C1949,Listen!$B$5:$G$95,$N1949+1,FALSE)/VLOOKUP(U$2,Listen!$B$5:$G$95,$N1949+1,FALSE),"-")</f>
        <v>0</v>
      </c>
      <c r="V1949" s="54">
        <f>IF($C1949&lt;=V$2,K1949*VLOOKUP($C1949,Listen!$B$5:$G$95,$N1949+1,FALSE)/VLOOKUP(V$2,Listen!$B$5:$G$95,$N1949+1,FALSE),"-")</f>
        <v>0</v>
      </c>
    </row>
    <row r="1950" spans="2:22">
      <c r="B1950" s="25"/>
      <c r="C1950" s="3">
        <v>1960</v>
      </c>
      <c r="D1950" s="141"/>
      <c r="E1950" s="141"/>
      <c r="F1950" s="141"/>
      <c r="G1950" s="141"/>
      <c r="H1950" s="141"/>
      <c r="I1950" s="141"/>
      <c r="J1950" s="141"/>
      <c r="K1950" s="141"/>
      <c r="M1950" s="52">
        <v>14</v>
      </c>
      <c r="N1950" s="52">
        <v>4</v>
      </c>
      <c r="O1950" s="54">
        <f>IF($C1950&lt;=O$2,D1950*VLOOKUP($C1950,Listen!$B$5:$G$95,$N1950+1,FALSE)/VLOOKUP(O$2,Listen!$B$5:$G$95,$N1950+1,FALSE),"-")</f>
        <v>0</v>
      </c>
      <c r="P1950" s="54">
        <f>IF($C1950&lt;=P$2,E1950*VLOOKUP($C1950,Listen!$B$5:$G$95,$N1950+1,FALSE)/VLOOKUP(P$2,Listen!$B$5:$G$95,$N1950+1,FALSE),"-")</f>
        <v>0</v>
      </c>
      <c r="Q1950" s="54">
        <f>IF($C1950&lt;=Q$2,F1950*VLOOKUP($C1950,Listen!$B$5:$G$95,$N1950+1,FALSE)/VLOOKUP(Q$2,Listen!$B$5:$G$95,$N1950+1,FALSE),"-")</f>
        <v>0</v>
      </c>
      <c r="R1950" s="54">
        <f>IF($C1950&lt;=R$2,G1950*VLOOKUP($C1950,Listen!$B$5:$G$95,$N1950+1,FALSE)/VLOOKUP(R$2,Listen!$B$5:$G$95,$N1950+1,FALSE),"-")</f>
        <v>0</v>
      </c>
      <c r="S1950" s="54">
        <f>IF($C1950&lt;=S$2,H1950*VLOOKUP($C1950,Listen!$B$5:$G$95,$N1950+1,FALSE)/VLOOKUP(S$2,Listen!$B$5:$G$95,$N1950+1,FALSE),"-")</f>
        <v>0</v>
      </c>
      <c r="T1950" s="54">
        <f>IF($C1950&lt;=T$2,I1950*VLOOKUP($C1950,Listen!$B$5:$G$95,$N1950+1,FALSE)/VLOOKUP(T$2,Listen!$B$5:$G$95,$N1950+1,FALSE),"-")</f>
        <v>0</v>
      </c>
      <c r="U1950" s="54">
        <f>IF($C1950&lt;=U$2,J1950*VLOOKUP($C1950,Listen!$B$5:$G$95,$N1950+1,FALSE)/VLOOKUP(U$2,Listen!$B$5:$G$95,$N1950+1,FALSE),"-")</f>
        <v>0</v>
      </c>
      <c r="V1950" s="54">
        <f>IF($C1950&lt;=V$2,K1950*VLOOKUP($C1950,Listen!$B$5:$G$95,$N1950+1,FALSE)/VLOOKUP(V$2,Listen!$B$5:$G$95,$N1950+1,FALSE),"-")</f>
        <v>0</v>
      </c>
    </row>
    <row r="1951" spans="2:22">
      <c r="B1951" s="25"/>
      <c r="C1951" s="3">
        <v>1959</v>
      </c>
      <c r="D1951" s="141"/>
      <c r="E1951" s="141"/>
      <c r="F1951" s="141"/>
      <c r="G1951" s="141"/>
      <c r="H1951" s="141"/>
      <c r="I1951" s="141"/>
      <c r="J1951" s="141"/>
      <c r="K1951" s="141"/>
      <c r="M1951" s="52">
        <v>14</v>
      </c>
      <c r="N1951" s="52">
        <v>4</v>
      </c>
      <c r="O1951" s="54">
        <f>IF($C1951&lt;=O$2,D1951*VLOOKUP($C1951,Listen!$B$5:$G$95,$N1951+1,FALSE)/VLOOKUP(O$2,Listen!$B$5:$G$95,$N1951+1,FALSE),"-")</f>
        <v>0</v>
      </c>
      <c r="P1951" s="54">
        <f>IF($C1951&lt;=P$2,E1951*VLOOKUP($C1951,Listen!$B$5:$G$95,$N1951+1,FALSE)/VLOOKUP(P$2,Listen!$B$5:$G$95,$N1951+1,FALSE),"-")</f>
        <v>0</v>
      </c>
      <c r="Q1951" s="54">
        <f>IF($C1951&lt;=Q$2,F1951*VLOOKUP($C1951,Listen!$B$5:$G$95,$N1951+1,FALSE)/VLOOKUP(Q$2,Listen!$B$5:$G$95,$N1951+1,FALSE),"-")</f>
        <v>0</v>
      </c>
      <c r="R1951" s="54">
        <f>IF($C1951&lt;=R$2,G1951*VLOOKUP($C1951,Listen!$B$5:$G$95,$N1951+1,FALSE)/VLOOKUP(R$2,Listen!$B$5:$G$95,$N1951+1,FALSE),"-")</f>
        <v>0</v>
      </c>
      <c r="S1951" s="54">
        <f>IF($C1951&lt;=S$2,H1951*VLOOKUP($C1951,Listen!$B$5:$G$95,$N1951+1,FALSE)/VLOOKUP(S$2,Listen!$B$5:$G$95,$N1951+1,FALSE),"-")</f>
        <v>0</v>
      </c>
      <c r="T1951" s="54">
        <f>IF($C1951&lt;=T$2,I1951*VLOOKUP($C1951,Listen!$B$5:$G$95,$N1951+1,FALSE)/VLOOKUP(T$2,Listen!$B$5:$G$95,$N1951+1,FALSE),"-")</f>
        <v>0</v>
      </c>
      <c r="U1951" s="54">
        <f>IF($C1951&lt;=U$2,J1951*VLOOKUP($C1951,Listen!$B$5:$G$95,$N1951+1,FALSE)/VLOOKUP(U$2,Listen!$B$5:$G$95,$N1951+1,FALSE),"-")</f>
        <v>0</v>
      </c>
      <c r="V1951" s="54">
        <f>IF($C1951&lt;=V$2,K1951*VLOOKUP($C1951,Listen!$B$5:$G$95,$N1951+1,FALSE)/VLOOKUP(V$2,Listen!$B$5:$G$95,$N1951+1,FALSE),"-")</f>
        <v>0</v>
      </c>
    </row>
    <row r="1952" spans="2:22">
      <c r="B1952" s="25"/>
      <c r="C1952" s="3">
        <v>1958</v>
      </c>
      <c r="D1952" s="141"/>
      <c r="E1952" s="141"/>
      <c r="F1952" s="141"/>
      <c r="G1952" s="141"/>
      <c r="H1952" s="141"/>
      <c r="I1952" s="141"/>
      <c r="J1952" s="141"/>
      <c r="K1952" s="141"/>
      <c r="M1952" s="52">
        <v>14</v>
      </c>
      <c r="N1952" s="52">
        <v>4</v>
      </c>
      <c r="O1952" s="54">
        <f>IF($C1952&lt;=O$2,D1952*VLOOKUP($C1952,Listen!$B$5:$G$95,$N1952+1,FALSE)/VLOOKUP(O$2,Listen!$B$5:$G$95,$N1952+1,FALSE),"-")</f>
        <v>0</v>
      </c>
      <c r="P1952" s="54">
        <f>IF($C1952&lt;=P$2,E1952*VLOOKUP($C1952,Listen!$B$5:$G$95,$N1952+1,FALSE)/VLOOKUP(P$2,Listen!$B$5:$G$95,$N1952+1,FALSE),"-")</f>
        <v>0</v>
      </c>
      <c r="Q1952" s="54">
        <f>IF($C1952&lt;=Q$2,F1952*VLOOKUP($C1952,Listen!$B$5:$G$95,$N1952+1,FALSE)/VLOOKUP(Q$2,Listen!$B$5:$G$95,$N1952+1,FALSE),"-")</f>
        <v>0</v>
      </c>
      <c r="R1952" s="54">
        <f>IF($C1952&lt;=R$2,G1952*VLOOKUP($C1952,Listen!$B$5:$G$95,$N1952+1,FALSE)/VLOOKUP(R$2,Listen!$B$5:$G$95,$N1952+1,FALSE),"-")</f>
        <v>0</v>
      </c>
      <c r="S1952" s="54">
        <f>IF($C1952&lt;=S$2,H1952*VLOOKUP($C1952,Listen!$B$5:$G$95,$N1952+1,FALSE)/VLOOKUP(S$2,Listen!$B$5:$G$95,$N1952+1,FALSE),"-")</f>
        <v>0</v>
      </c>
      <c r="T1952" s="54">
        <f>IF($C1952&lt;=T$2,I1952*VLOOKUP($C1952,Listen!$B$5:$G$95,$N1952+1,FALSE)/VLOOKUP(T$2,Listen!$B$5:$G$95,$N1952+1,FALSE),"-")</f>
        <v>0</v>
      </c>
      <c r="U1952" s="54">
        <f>IF($C1952&lt;=U$2,J1952*VLOOKUP($C1952,Listen!$B$5:$G$95,$N1952+1,FALSE)/VLOOKUP(U$2,Listen!$B$5:$G$95,$N1952+1,FALSE),"-")</f>
        <v>0</v>
      </c>
      <c r="V1952" s="54">
        <f>IF($C1952&lt;=V$2,K1952*VLOOKUP($C1952,Listen!$B$5:$G$95,$N1952+1,FALSE)/VLOOKUP(V$2,Listen!$B$5:$G$95,$N1952+1,FALSE),"-")</f>
        <v>0</v>
      </c>
    </row>
    <row r="1953" spans="2:22">
      <c r="B1953" s="25"/>
      <c r="C1953" s="3">
        <v>1957</v>
      </c>
      <c r="D1953" s="141"/>
      <c r="E1953" s="141"/>
      <c r="F1953" s="141"/>
      <c r="G1953" s="141"/>
      <c r="H1953" s="141"/>
      <c r="I1953" s="141"/>
      <c r="J1953" s="141"/>
      <c r="K1953" s="141"/>
      <c r="M1953" s="52">
        <v>14</v>
      </c>
      <c r="N1953" s="52">
        <v>4</v>
      </c>
      <c r="O1953" s="54">
        <f>IF($C1953&lt;=O$2,D1953*VLOOKUP($C1953,Listen!$B$5:$G$95,$N1953+1,FALSE)/VLOOKUP(O$2,Listen!$B$5:$G$95,$N1953+1,FALSE),"-")</f>
        <v>0</v>
      </c>
      <c r="P1953" s="54">
        <f>IF($C1953&lt;=P$2,E1953*VLOOKUP($C1953,Listen!$B$5:$G$95,$N1953+1,FALSE)/VLOOKUP(P$2,Listen!$B$5:$G$95,$N1953+1,FALSE),"-")</f>
        <v>0</v>
      </c>
      <c r="Q1953" s="54">
        <f>IF($C1953&lt;=Q$2,F1953*VLOOKUP($C1953,Listen!$B$5:$G$95,$N1953+1,FALSE)/VLOOKUP(Q$2,Listen!$B$5:$G$95,$N1953+1,FALSE),"-")</f>
        <v>0</v>
      </c>
      <c r="R1953" s="54">
        <f>IF($C1953&lt;=R$2,G1953*VLOOKUP($C1953,Listen!$B$5:$G$95,$N1953+1,FALSE)/VLOOKUP(R$2,Listen!$B$5:$G$95,$N1953+1,FALSE),"-")</f>
        <v>0</v>
      </c>
      <c r="S1953" s="54">
        <f>IF($C1953&lt;=S$2,H1953*VLOOKUP($C1953,Listen!$B$5:$G$95,$N1953+1,FALSE)/VLOOKUP(S$2,Listen!$B$5:$G$95,$N1953+1,FALSE),"-")</f>
        <v>0</v>
      </c>
      <c r="T1953" s="54">
        <f>IF($C1953&lt;=T$2,I1953*VLOOKUP($C1953,Listen!$B$5:$G$95,$N1953+1,FALSE)/VLOOKUP(T$2,Listen!$B$5:$G$95,$N1953+1,FALSE),"-")</f>
        <v>0</v>
      </c>
      <c r="U1953" s="54">
        <f>IF($C1953&lt;=U$2,J1953*VLOOKUP($C1953,Listen!$B$5:$G$95,$N1953+1,FALSE)/VLOOKUP(U$2,Listen!$B$5:$G$95,$N1953+1,FALSE),"-")</f>
        <v>0</v>
      </c>
      <c r="V1953" s="54">
        <f>IF($C1953&lt;=V$2,K1953*VLOOKUP($C1953,Listen!$B$5:$G$95,$N1953+1,FALSE)/VLOOKUP(V$2,Listen!$B$5:$G$95,$N1953+1,FALSE),"-")</f>
        <v>0</v>
      </c>
    </row>
    <row r="1954" spans="2:22">
      <c r="B1954" s="25"/>
      <c r="C1954" s="3">
        <v>1956</v>
      </c>
      <c r="D1954" s="141"/>
      <c r="E1954" s="141"/>
      <c r="F1954" s="141"/>
      <c r="G1954" s="141"/>
      <c r="H1954" s="141"/>
      <c r="I1954" s="141"/>
      <c r="J1954" s="141"/>
      <c r="K1954" s="141"/>
      <c r="M1954" s="52">
        <v>14</v>
      </c>
      <c r="N1954" s="52">
        <v>4</v>
      </c>
      <c r="O1954" s="54">
        <f>IF($C1954&lt;=O$2,D1954*VLOOKUP($C1954,Listen!$B$5:$G$95,$N1954+1,FALSE)/VLOOKUP(O$2,Listen!$B$5:$G$95,$N1954+1,FALSE),"-")</f>
        <v>0</v>
      </c>
      <c r="P1954" s="54">
        <f>IF($C1954&lt;=P$2,E1954*VLOOKUP($C1954,Listen!$B$5:$G$95,$N1954+1,FALSE)/VLOOKUP(P$2,Listen!$B$5:$G$95,$N1954+1,FALSE),"-")</f>
        <v>0</v>
      </c>
      <c r="Q1954" s="54">
        <f>IF($C1954&lt;=Q$2,F1954*VLOOKUP($C1954,Listen!$B$5:$G$95,$N1954+1,FALSE)/VLOOKUP(Q$2,Listen!$B$5:$G$95,$N1954+1,FALSE),"-")</f>
        <v>0</v>
      </c>
      <c r="R1954" s="54">
        <f>IF($C1954&lt;=R$2,G1954*VLOOKUP($C1954,Listen!$B$5:$G$95,$N1954+1,FALSE)/VLOOKUP(R$2,Listen!$B$5:$G$95,$N1954+1,FALSE),"-")</f>
        <v>0</v>
      </c>
      <c r="S1954" s="54">
        <f>IF($C1954&lt;=S$2,H1954*VLOOKUP($C1954,Listen!$B$5:$G$95,$N1954+1,FALSE)/VLOOKUP(S$2,Listen!$B$5:$G$95,$N1954+1,FALSE),"-")</f>
        <v>0</v>
      </c>
      <c r="T1954" s="54">
        <f>IF($C1954&lt;=T$2,I1954*VLOOKUP($C1954,Listen!$B$5:$G$95,$N1954+1,FALSE)/VLOOKUP(T$2,Listen!$B$5:$G$95,$N1954+1,FALSE),"-")</f>
        <v>0</v>
      </c>
      <c r="U1954" s="54">
        <f>IF($C1954&lt;=U$2,J1954*VLOOKUP($C1954,Listen!$B$5:$G$95,$N1954+1,FALSE)/VLOOKUP(U$2,Listen!$B$5:$G$95,$N1954+1,FALSE),"-")</f>
        <v>0</v>
      </c>
      <c r="V1954" s="54">
        <f>IF($C1954&lt;=V$2,K1954*VLOOKUP($C1954,Listen!$B$5:$G$95,$N1954+1,FALSE)/VLOOKUP(V$2,Listen!$B$5:$G$95,$N1954+1,FALSE),"-")</f>
        <v>0</v>
      </c>
    </row>
    <row r="1955" spans="2:22">
      <c r="B1955" s="25"/>
      <c r="C1955" s="3">
        <v>1955</v>
      </c>
      <c r="D1955" s="141"/>
      <c r="E1955" s="141"/>
      <c r="F1955" s="141"/>
      <c r="G1955" s="141"/>
      <c r="H1955" s="141"/>
      <c r="I1955" s="141"/>
      <c r="J1955" s="141"/>
      <c r="K1955" s="141"/>
      <c r="M1955" s="52">
        <v>14</v>
      </c>
      <c r="N1955" s="52">
        <v>4</v>
      </c>
      <c r="O1955" s="54">
        <f>IF($C1955&lt;=O$2,D1955*VLOOKUP($C1955,Listen!$B$5:$G$95,$N1955+1,FALSE)/VLOOKUP(O$2,Listen!$B$5:$G$95,$N1955+1,FALSE),"-")</f>
        <v>0</v>
      </c>
      <c r="P1955" s="54">
        <f>IF($C1955&lt;=P$2,E1955*VLOOKUP($C1955,Listen!$B$5:$G$95,$N1955+1,FALSE)/VLOOKUP(P$2,Listen!$B$5:$G$95,$N1955+1,FALSE),"-")</f>
        <v>0</v>
      </c>
      <c r="Q1955" s="54">
        <f>IF($C1955&lt;=Q$2,F1955*VLOOKUP($C1955,Listen!$B$5:$G$95,$N1955+1,FALSE)/VLOOKUP(Q$2,Listen!$B$5:$G$95,$N1955+1,FALSE),"-")</f>
        <v>0</v>
      </c>
      <c r="R1955" s="54">
        <f>IF($C1955&lt;=R$2,G1955*VLOOKUP($C1955,Listen!$B$5:$G$95,$N1955+1,FALSE)/VLOOKUP(R$2,Listen!$B$5:$G$95,$N1955+1,FALSE),"-")</f>
        <v>0</v>
      </c>
      <c r="S1955" s="54">
        <f>IF($C1955&lt;=S$2,H1955*VLOOKUP($C1955,Listen!$B$5:$G$95,$N1955+1,FALSE)/VLOOKUP(S$2,Listen!$B$5:$G$95,$N1955+1,FALSE),"-")</f>
        <v>0</v>
      </c>
      <c r="T1955" s="54">
        <f>IF($C1955&lt;=T$2,I1955*VLOOKUP($C1955,Listen!$B$5:$G$95,$N1955+1,FALSE)/VLOOKUP(T$2,Listen!$B$5:$G$95,$N1955+1,FALSE),"-")</f>
        <v>0</v>
      </c>
      <c r="U1955" s="54">
        <f>IF($C1955&lt;=U$2,J1955*VLOOKUP($C1955,Listen!$B$5:$G$95,$N1955+1,FALSE)/VLOOKUP(U$2,Listen!$B$5:$G$95,$N1955+1,FALSE),"-")</f>
        <v>0</v>
      </c>
      <c r="V1955" s="54">
        <f>IF($C1955&lt;=V$2,K1955*VLOOKUP($C1955,Listen!$B$5:$G$95,$N1955+1,FALSE)/VLOOKUP(V$2,Listen!$B$5:$G$95,$N1955+1,FALSE),"-")</f>
        <v>0</v>
      </c>
    </row>
    <row r="1956" spans="2:22">
      <c r="B1956" s="25"/>
      <c r="C1956" s="3">
        <v>1954</v>
      </c>
      <c r="D1956" s="141"/>
      <c r="E1956" s="141"/>
      <c r="F1956" s="141"/>
      <c r="G1956" s="141"/>
      <c r="H1956" s="141"/>
      <c r="I1956" s="141"/>
      <c r="J1956" s="141"/>
      <c r="K1956" s="141"/>
      <c r="M1956" s="52">
        <v>14</v>
      </c>
      <c r="N1956" s="52">
        <v>4</v>
      </c>
      <c r="O1956" s="54">
        <f>IF($C1956&lt;=O$2,D1956*VLOOKUP($C1956,Listen!$B$5:$G$95,$N1956+1,FALSE)/VLOOKUP(O$2,Listen!$B$5:$G$95,$N1956+1,FALSE),"-")</f>
        <v>0</v>
      </c>
      <c r="P1956" s="54">
        <f>IF($C1956&lt;=P$2,E1956*VLOOKUP($C1956,Listen!$B$5:$G$95,$N1956+1,FALSE)/VLOOKUP(P$2,Listen!$B$5:$G$95,$N1956+1,FALSE),"-")</f>
        <v>0</v>
      </c>
      <c r="Q1956" s="54">
        <f>IF($C1956&lt;=Q$2,F1956*VLOOKUP($C1956,Listen!$B$5:$G$95,$N1956+1,FALSE)/VLOOKUP(Q$2,Listen!$B$5:$G$95,$N1956+1,FALSE),"-")</f>
        <v>0</v>
      </c>
      <c r="R1956" s="54">
        <f>IF($C1956&lt;=R$2,G1956*VLOOKUP($C1956,Listen!$B$5:$G$95,$N1956+1,FALSE)/VLOOKUP(R$2,Listen!$B$5:$G$95,$N1956+1,FALSE),"-")</f>
        <v>0</v>
      </c>
      <c r="S1956" s="54">
        <f>IF($C1956&lt;=S$2,H1956*VLOOKUP($C1956,Listen!$B$5:$G$95,$N1956+1,FALSE)/VLOOKUP(S$2,Listen!$B$5:$G$95,$N1956+1,FALSE),"-")</f>
        <v>0</v>
      </c>
      <c r="T1956" s="54">
        <f>IF($C1956&lt;=T$2,I1956*VLOOKUP($C1956,Listen!$B$5:$G$95,$N1956+1,FALSE)/VLOOKUP(T$2,Listen!$B$5:$G$95,$N1956+1,FALSE),"-")</f>
        <v>0</v>
      </c>
      <c r="U1956" s="54">
        <f>IF($C1956&lt;=U$2,J1956*VLOOKUP($C1956,Listen!$B$5:$G$95,$N1956+1,FALSE)/VLOOKUP(U$2,Listen!$B$5:$G$95,$N1956+1,FALSE),"-")</f>
        <v>0</v>
      </c>
      <c r="V1956" s="54">
        <f>IF($C1956&lt;=V$2,K1956*VLOOKUP($C1956,Listen!$B$5:$G$95,$N1956+1,FALSE)/VLOOKUP(V$2,Listen!$B$5:$G$95,$N1956+1,FALSE),"-")</f>
        <v>0</v>
      </c>
    </row>
    <row r="1957" spans="2:22">
      <c r="B1957" s="25"/>
      <c r="C1957" s="3">
        <v>1953</v>
      </c>
      <c r="D1957" s="141"/>
      <c r="E1957" s="141"/>
      <c r="F1957" s="141"/>
      <c r="G1957" s="141"/>
      <c r="H1957" s="141"/>
      <c r="I1957" s="141"/>
      <c r="J1957" s="141"/>
      <c r="K1957" s="141"/>
      <c r="M1957" s="52">
        <v>14</v>
      </c>
      <c r="N1957" s="52">
        <v>4</v>
      </c>
      <c r="O1957" s="54">
        <f>IF($C1957&lt;=O$2,D1957*VLOOKUP($C1957,Listen!$B$5:$G$95,$N1957+1,FALSE)/VLOOKUP(O$2,Listen!$B$5:$G$95,$N1957+1,FALSE),"-")</f>
        <v>0</v>
      </c>
      <c r="P1957" s="54">
        <f>IF($C1957&lt;=P$2,E1957*VLOOKUP($C1957,Listen!$B$5:$G$95,$N1957+1,FALSE)/VLOOKUP(P$2,Listen!$B$5:$G$95,$N1957+1,FALSE),"-")</f>
        <v>0</v>
      </c>
      <c r="Q1957" s="54">
        <f>IF($C1957&lt;=Q$2,F1957*VLOOKUP($C1957,Listen!$B$5:$G$95,$N1957+1,FALSE)/VLOOKUP(Q$2,Listen!$B$5:$G$95,$N1957+1,FALSE),"-")</f>
        <v>0</v>
      </c>
      <c r="R1957" s="54">
        <f>IF($C1957&lt;=R$2,G1957*VLOOKUP($C1957,Listen!$B$5:$G$95,$N1957+1,FALSE)/VLOOKUP(R$2,Listen!$B$5:$G$95,$N1957+1,FALSE),"-")</f>
        <v>0</v>
      </c>
      <c r="S1957" s="54">
        <f>IF($C1957&lt;=S$2,H1957*VLOOKUP($C1957,Listen!$B$5:$G$95,$N1957+1,FALSE)/VLOOKUP(S$2,Listen!$B$5:$G$95,$N1957+1,FALSE),"-")</f>
        <v>0</v>
      </c>
      <c r="T1957" s="54">
        <f>IF($C1957&lt;=T$2,I1957*VLOOKUP($C1957,Listen!$B$5:$G$95,$N1957+1,FALSE)/VLOOKUP(T$2,Listen!$B$5:$G$95,$N1957+1,FALSE),"-")</f>
        <v>0</v>
      </c>
      <c r="U1957" s="54">
        <f>IF($C1957&lt;=U$2,J1957*VLOOKUP($C1957,Listen!$B$5:$G$95,$N1957+1,FALSE)/VLOOKUP(U$2,Listen!$B$5:$G$95,$N1957+1,FALSE),"-")</f>
        <v>0</v>
      </c>
      <c r="V1957" s="54">
        <f>IF($C1957&lt;=V$2,K1957*VLOOKUP($C1957,Listen!$B$5:$G$95,$N1957+1,FALSE)/VLOOKUP(V$2,Listen!$B$5:$G$95,$N1957+1,FALSE),"-")</f>
        <v>0</v>
      </c>
    </row>
    <row r="1958" spans="2:22">
      <c r="B1958" s="25"/>
      <c r="C1958" s="3">
        <v>1952</v>
      </c>
      <c r="D1958" s="141"/>
      <c r="E1958" s="141"/>
      <c r="F1958" s="141"/>
      <c r="G1958" s="141"/>
      <c r="H1958" s="141"/>
      <c r="I1958" s="141"/>
      <c r="J1958" s="141"/>
      <c r="K1958" s="141"/>
      <c r="M1958" s="52">
        <v>14</v>
      </c>
      <c r="N1958" s="52">
        <v>4</v>
      </c>
      <c r="O1958" s="54">
        <f>IF($C1958&lt;=O$2,D1958*VLOOKUP($C1958,Listen!$B$5:$G$95,$N1958+1,FALSE)/VLOOKUP(O$2,Listen!$B$5:$G$95,$N1958+1,FALSE),"-")</f>
        <v>0</v>
      </c>
      <c r="P1958" s="54">
        <f>IF($C1958&lt;=P$2,E1958*VLOOKUP($C1958,Listen!$B$5:$G$95,$N1958+1,FALSE)/VLOOKUP(P$2,Listen!$B$5:$G$95,$N1958+1,FALSE),"-")</f>
        <v>0</v>
      </c>
      <c r="Q1958" s="54">
        <f>IF($C1958&lt;=Q$2,F1958*VLOOKUP($C1958,Listen!$B$5:$G$95,$N1958+1,FALSE)/VLOOKUP(Q$2,Listen!$B$5:$G$95,$N1958+1,FALSE),"-")</f>
        <v>0</v>
      </c>
      <c r="R1958" s="54">
        <f>IF($C1958&lt;=R$2,G1958*VLOOKUP($C1958,Listen!$B$5:$G$95,$N1958+1,FALSE)/VLOOKUP(R$2,Listen!$B$5:$G$95,$N1958+1,FALSE),"-")</f>
        <v>0</v>
      </c>
      <c r="S1958" s="54">
        <f>IF($C1958&lt;=S$2,H1958*VLOOKUP($C1958,Listen!$B$5:$G$95,$N1958+1,FALSE)/VLOOKUP(S$2,Listen!$B$5:$G$95,$N1958+1,FALSE),"-")</f>
        <v>0</v>
      </c>
      <c r="T1958" s="54">
        <f>IF($C1958&lt;=T$2,I1958*VLOOKUP($C1958,Listen!$B$5:$G$95,$N1958+1,FALSE)/VLOOKUP(T$2,Listen!$B$5:$G$95,$N1958+1,FALSE),"-")</f>
        <v>0</v>
      </c>
      <c r="U1958" s="54">
        <f>IF($C1958&lt;=U$2,J1958*VLOOKUP($C1958,Listen!$B$5:$G$95,$N1958+1,FALSE)/VLOOKUP(U$2,Listen!$B$5:$G$95,$N1958+1,FALSE),"-")</f>
        <v>0</v>
      </c>
      <c r="V1958" s="54">
        <f>IF($C1958&lt;=V$2,K1958*VLOOKUP($C1958,Listen!$B$5:$G$95,$N1958+1,FALSE)/VLOOKUP(V$2,Listen!$B$5:$G$95,$N1958+1,FALSE),"-")</f>
        <v>0</v>
      </c>
    </row>
    <row r="1959" spans="2:22">
      <c r="B1959" s="25"/>
      <c r="C1959" s="3">
        <v>1951</v>
      </c>
      <c r="D1959" s="141"/>
      <c r="E1959" s="141"/>
      <c r="F1959" s="141"/>
      <c r="G1959" s="141"/>
      <c r="H1959" s="141"/>
      <c r="I1959" s="141"/>
      <c r="J1959" s="141"/>
      <c r="K1959" s="141"/>
      <c r="M1959" s="52">
        <v>14</v>
      </c>
      <c r="N1959" s="52">
        <v>4</v>
      </c>
      <c r="O1959" s="54">
        <f>IF($C1959&lt;=O$2,D1959*VLOOKUP($C1959,Listen!$B$5:$G$95,$N1959+1,FALSE)/VLOOKUP(O$2,Listen!$B$5:$G$95,$N1959+1,FALSE),"-")</f>
        <v>0</v>
      </c>
      <c r="P1959" s="54">
        <f>IF($C1959&lt;=P$2,E1959*VLOOKUP($C1959,Listen!$B$5:$G$95,$N1959+1,FALSE)/VLOOKUP(P$2,Listen!$B$5:$G$95,$N1959+1,FALSE),"-")</f>
        <v>0</v>
      </c>
      <c r="Q1959" s="54">
        <f>IF($C1959&lt;=Q$2,F1959*VLOOKUP($C1959,Listen!$B$5:$G$95,$N1959+1,FALSE)/VLOOKUP(Q$2,Listen!$B$5:$G$95,$N1959+1,FALSE),"-")</f>
        <v>0</v>
      </c>
      <c r="R1959" s="54">
        <f>IF($C1959&lt;=R$2,G1959*VLOOKUP($C1959,Listen!$B$5:$G$95,$N1959+1,FALSE)/VLOOKUP(R$2,Listen!$B$5:$G$95,$N1959+1,FALSE),"-")</f>
        <v>0</v>
      </c>
      <c r="S1959" s="54">
        <f>IF($C1959&lt;=S$2,H1959*VLOOKUP($C1959,Listen!$B$5:$G$95,$N1959+1,FALSE)/VLOOKUP(S$2,Listen!$B$5:$G$95,$N1959+1,FALSE),"-")</f>
        <v>0</v>
      </c>
      <c r="T1959" s="54">
        <f>IF($C1959&lt;=T$2,I1959*VLOOKUP($C1959,Listen!$B$5:$G$95,$N1959+1,FALSE)/VLOOKUP(T$2,Listen!$B$5:$G$95,$N1959+1,FALSE),"-")</f>
        <v>0</v>
      </c>
      <c r="U1959" s="54">
        <f>IF($C1959&lt;=U$2,J1959*VLOOKUP($C1959,Listen!$B$5:$G$95,$N1959+1,FALSE)/VLOOKUP(U$2,Listen!$B$5:$G$95,$N1959+1,FALSE),"-")</f>
        <v>0</v>
      </c>
      <c r="V1959" s="54">
        <f>IF($C1959&lt;=V$2,K1959*VLOOKUP($C1959,Listen!$B$5:$G$95,$N1959+1,FALSE)/VLOOKUP(V$2,Listen!$B$5:$G$95,$N1959+1,FALSE),"-")</f>
        <v>0</v>
      </c>
    </row>
    <row r="1960" spans="2:22">
      <c r="B1960" s="25"/>
      <c r="C1960" s="3">
        <v>1950</v>
      </c>
      <c r="D1960" s="141"/>
      <c r="E1960" s="141"/>
      <c r="F1960" s="141"/>
      <c r="G1960" s="141"/>
      <c r="H1960" s="141"/>
      <c r="I1960" s="141"/>
      <c r="J1960" s="141"/>
      <c r="K1960" s="141"/>
      <c r="M1960" s="52">
        <v>14</v>
      </c>
      <c r="N1960" s="52">
        <v>4</v>
      </c>
      <c r="O1960" s="54">
        <f>IF($C1960&lt;=O$2,D1960*VLOOKUP($C1960,Listen!$B$5:$G$95,$N1960+1,FALSE)/VLOOKUP(O$2,Listen!$B$5:$G$95,$N1960+1,FALSE),"-")</f>
        <v>0</v>
      </c>
      <c r="P1960" s="54">
        <f>IF($C1960&lt;=P$2,E1960*VLOOKUP($C1960,Listen!$B$5:$G$95,$N1960+1,FALSE)/VLOOKUP(P$2,Listen!$B$5:$G$95,$N1960+1,FALSE),"-")</f>
        <v>0</v>
      </c>
      <c r="Q1960" s="54">
        <f>IF($C1960&lt;=Q$2,F1960*VLOOKUP($C1960,Listen!$B$5:$G$95,$N1960+1,FALSE)/VLOOKUP(Q$2,Listen!$B$5:$G$95,$N1960+1,FALSE),"-")</f>
        <v>0</v>
      </c>
      <c r="R1960" s="54">
        <f>IF($C1960&lt;=R$2,G1960*VLOOKUP($C1960,Listen!$B$5:$G$95,$N1960+1,FALSE)/VLOOKUP(R$2,Listen!$B$5:$G$95,$N1960+1,FALSE),"-")</f>
        <v>0</v>
      </c>
      <c r="S1960" s="54">
        <f>IF($C1960&lt;=S$2,H1960*VLOOKUP($C1960,Listen!$B$5:$G$95,$N1960+1,FALSE)/VLOOKUP(S$2,Listen!$B$5:$G$95,$N1960+1,FALSE),"-")</f>
        <v>0</v>
      </c>
      <c r="T1960" s="54">
        <f>IF($C1960&lt;=T$2,I1960*VLOOKUP($C1960,Listen!$B$5:$G$95,$N1960+1,FALSE)/VLOOKUP(T$2,Listen!$B$5:$G$95,$N1960+1,FALSE),"-")</f>
        <v>0</v>
      </c>
      <c r="U1960" s="54">
        <f>IF($C1960&lt;=U$2,J1960*VLOOKUP($C1960,Listen!$B$5:$G$95,$N1960+1,FALSE)/VLOOKUP(U$2,Listen!$B$5:$G$95,$N1960+1,FALSE),"-")</f>
        <v>0</v>
      </c>
      <c r="V1960" s="54">
        <f>IF($C1960&lt;=V$2,K1960*VLOOKUP($C1960,Listen!$B$5:$G$95,$N1960+1,FALSE)/VLOOKUP(V$2,Listen!$B$5:$G$95,$N1960+1,FALSE),"-")</f>
        <v>0</v>
      </c>
    </row>
    <row r="1961" spans="2:22">
      <c r="B1961" s="25"/>
      <c r="C1961" s="3">
        <v>1949</v>
      </c>
      <c r="D1961" s="141"/>
      <c r="E1961" s="141"/>
      <c r="F1961" s="141"/>
      <c r="G1961" s="141"/>
      <c r="H1961" s="141"/>
      <c r="I1961" s="141"/>
      <c r="J1961" s="141"/>
      <c r="K1961" s="141"/>
      <c r="M1961" s="52">
        <v>14</v>
      </c>
      <c r="N1961" s="52">
        <v>4</v>
      </c>
      <c r="O1961" s="54">
        <f>IF($C1961&lt;=O$2,D1961*VLOOKUP($C1961,Listen!$B$5:$G$95,$N1961+1,FALSE)/VLOOKUP(O$2,Listen!$B$5:$G$95,$N1961+1,FALSE),"-")</f>
        <v>0</v>
      </c>
      <c r="P1961" s="54">
        <f>IF($C1961&lt;=P$2,E1961*VLOOKUP($C1961,Listen!$B$5:$G$95,$N1961+1,FALSE)/VLOOKUP(P$2,Listen!$B$5:$G$95,$N1961+1,FALSE),"-")</f>
        <v>0</v>
      </c>
      <c r="Q1961" s="54">
        <f>IF($C1961&lt;=Q$2,F1961*VLOOKUP($C1961,Listen!$B$5:$G$95,$N1961+1,FALSE)/VLOOKUP(Q$2,Listen!$B$5:$G$95,$N1961+1,FALSE),"-")</f>
        <v>0</v>
      </c>
      <c r="R1961" s="54">
        <f>IF($C1961&lt;=R$2,G1961*VLOOKUP($C1961,Listen!$B$5:$G$95,$N1961+1,FALSE)/VLOOKUP(R$2,Listen!$B$5:$G$95,$N1961+1,FALSE),"-")</f>
        <v>0</v>
      </c>
      <c r="S1961" s="54">
        <f>IF($C1961&lt;=S$2,H1961*VLOOKUP($C1961,Listen!$B$5:$G$95,$N1961+1,FALSE)/VLOOKUP(S$2,Listen!$B$5:$G$95,$N1961+1,FALSE),"-")</f>
        <v>0</v>
      </c>
      <c r="T1961" s="54">
        <f>IF($C1961&lt;=T$2,I1961*VLOOKUP($C1961,Listen!$B$5:$G$95,$N1961+1,FALSE)/VLOOKUP(T$2,Listen!$B$5:$G$95,$N1961+1,FALSE),"-")</f>
        <v>0</v>
      </c>
      <c r="U1961" s="54">
        <f>IF($C1961&lt;=U$2,J1961*VLOOKUP($C1961,Listen!$B$5:$G$95,$N1961+1,FALSE)/VLOOKUP(U$2,Listen!$B$5:$G$95,$N1961+1,FALSE),"-")</f>
        <v>0</v>
      </c>
      <c r="V1961" s="54">
        <f>IF($C1961&lt;=V$2,K1961*VLOOKUP($C1961,Listen!$B$5:$G$95,$N1961+1,FALSE)/VLOOKUP(V$2,Listen!$B$5:$G$95,$N1961+1,FALSE),"-")</f>
        <v>0</v>
      </c>
    </row>
    <row r="1962" spans="2:22">
      <c r="B1962" s="25"/>
      <c r="C1962" s="3">
        <v>1948</v>
      </c>
      <c r="D1962" s="141"/>
      <c r="E1962" s="141"/>
      <c r="F1962" s="141"/>
      <c r="G1962" s="141"/>
      <c r="H1962" s="141"/>
      <c r="I1962" s="141"/>
      <c r="J1962" s="141"/>
      <c r="K1962" s="141"/>
      <c r="M1962" s="52">
        <v>14</v>
      </c>
      <c r="N1962" s="52">
        <v>4</v>
      </c>
      <c r="O1962" s="54">
        <f>IF($C1962&lt;=O$2,D1962*VLOOKUP($C1962,Listen!$B$5:$G$95,$N1962+1,FALSE)/VLOOKUP(O$2,Listen!$B$5:$G$95,$N1962+1,FALSE),"-")</f>
        <v>0</v>
      </c>
      <c r="P1962" s="54">
        <f>IF($C1962&lt;=P$2,E1962*VLOOKUP($C1962,Listen!$B$5:$G$95,$N1962+1,FALSE)/VLOOKUP(P$2,Listen!$B$5:$G$95,$N1962+1,FALSE),"-")</f>
        <v>0</v>
      </c>
      <c r="Q1962" s="54">
        <f>IF($C1962&lt;=Q$2,F1962*VLOOKUP($C1962,Listen!$B$5:$G$95,$N1962+1,FALSE)/VLOOKUP(Q$2,Listen!$B$5:$G$95,$N1962+1,FALSE),"-")</f>
        <v>0</v>
      </c>
      <c r="R1962" s="54">
        <f>IF($C1962&lt;=R$2,G1962*VLOOKUP($C1962,Listen!$B$5:$G$95,$N1962+1,FALSE)/VLOOKUP(R$2,Listen!$B$5:$G$95,$N1962+1,FALSE),"-")</f>
        <v>0</v>
      </c>
      <c r="S1962" s="54">
        <f>IF($C1962&lt;=S$2,H1962*VLOOKUP($C1962,Listen!$B$5:$G$95,$N1962+1,FALSE)/VLOOKUP(S$2,Listen!$B$5:$G$95,$N1962+1,FALSE),"-")</f>
        <v>0</v>
      </c>
      <c r="T1962" s="54">
        <f>IF($C1962&lt;=T$2,I1962*VLOOKUP($C1962,Listen!$B$5:$G$95,$N1962+1,FALSE)/VLOOKUP(T$2,Listen!$B$5:$G$95,$N1962+1,FALSE),"-")</f>
        <v>0</v>
      </c>
      <c r="U1962" s="54">
        <f>IF($C1962&lt;=U$2,J1962*VLOOKUP($C1962,Listen!$B$5:$G$95,$N1962+1,FALSE)/VLOOKUP(U$2,Listen!$B$5:$G$95,$N1962+1,FALSE),"-")</f>
        <v>0</v>
      </c>
      <c r="V1962" s="54">
        <f>IF($C1962&lt;=V$2,K1962*VLOOKUP($C1962,Listen!$B$5:$G$95,$N1962+1,FALSE)/VLOOKUP(V$2,Listen!$B$5:$G$95,$N1962+1,FALSE),"-")</f>
        <v>0</v>
      </c>
    </row>
    <row r="1963" spans="2:22">
      <c r="B1963" s="25"/>
      <c r="C1963" s="3">
        <v>1947</v>
      </c>
      <c r="D1963" s="141"/>
      <c r="E1963" s="141"/>
      <c r="F1963" s="141"/>
      <c r="G1963" s="141"/>
      <c r="H1963" s="141"/>
      <c r="I1963" s="141"/>
      <c r="J1963" s="141"/>
      <c r="K1963" s="141"/>
      <c r="M1963" s="52">
        <v>14</v>
      </c>
      <c r="N1963" s="52">
        <v>4</v>
      </c>
      <c r="O1963" s="54">
        <f>IF($C1963&lt;=O$2,D1963*VLOOKUP($C1963,Listen!$B$5:$G$95,$N1963+1,FALSE)/VLOOKUP(O$2,Listen!$B$5:$G$95,$N1963+1,FALSE),"-")</f>
        <v>0</v>
      </c>
      <c r="P1963" s="54">
        <f>IF($C1963&lt;=P$2,E1963*VLOOKUP($C1963,Listen!$B$5:$G$95,$N1963+1,FALSE)/VLOOKUP(P$2,Listen!$B$5:$G$95,$N1963+1,FALSE),"-")</f>
        <v>0</v>
      </c>
      <c r="Q1963" s="54">
        <f>IF($C1963&lt;=Q$2,F1963*VLOOKUP($C1963,Listen!$B$5:$G$95,$N1963+1,FALSE)/VLOOKUP(Q$2,Listen!$B$5:$G$95,$N1963+1,FALSE),"-")</f>
        <v>0</v>
      </c>
      <c r="R1963" s="54">
        <f>IF($C1963&lt;=R$2,G1963*VLOOKUP($C1963,Listen!$B$5:$G$95,$N1963+1,FALSE)/VLOOKUP(R$2,Listen!$B$5:$G$95,$N1963+1,FALSE),"-")</f>
        <v>0</v>
      </c>
      <c r="S1963" s="54">
        <f>IF($C1963&lt;=S$2,H1963*VLOOKUP($C1963,Listen!$B$5:$G$95,$N1963+1,FALSE)/VLOOKUP(S$2,Listen!$B$5:$G$95,$N1963+1,FALSE),"-")</f>
        <v>0</v>
      </c>
      <c r="T1963" s="54">
        <f>IF($C1963&lt;=T$2,I1963*VLOOKUP($C1963,Listen!$B$5:$G$95,$N1963+1,FALSE)/VLOOKUP(T$2,Listen!$B$5:$G$95,$N1963+1,FALSE),"-")</f>
        <v>0</v>
      </c>
      <c r="U1963" s="54">
        <f>IF($C1963&lt;=U$2,J1963*VLOOKUP($C1963,Listen!$B$5:$G$95,$N1963+1,FALSE)/VLOOKUP(U$2,Listen!$B$5:$G$95,$N1963+1,FALSE),"-")</f>
        <v>0</v>
      </c>
      <c r="V1963" s="54">
        <f>IF($C1963&lt;=V$2,K1963*VLOOKUP($C1963,Listen!$B$5:$G$95,$N1963+1,FALSE)/VLOOKUP(V$2,Listen!$B$5:$G$95,$N1963+1,FALSE),"-")</f>
        <v>0</v>
      </c>
    </row>
    <row r="1964" spans="2:22">
      <c r="B1964" s="25"/>
      <c r="C1964" s="3">
        <v>1946</v>
      </c>
      <c r="D1964" s="141"/>
      <c r="E1964" s="141"/>
      <c r="F1964" s="141"/>
      <c r="G1964" s="141"/>
      <c r="H1964" s="141"/>
      <c r="I1964" s="141"/>
      <c r="J1964" s="141"/>
      <c r="K1964" s="141"/>
      <c r="M1964" s="52">
        <v>14</v>
      </c>
      <c r="N1964" s="52">
        <v>4</v>
      </c>
      <c r="O1964" s="54">
        <f>IF($C1964&lt;=O$2,D1964*VLOOKUP($C1964,Listen!$B$5:$G$95,$N1964+1,FALSE)/VLOOKUP(O$2,Listen!$B$5:$G$95,$N1964+1,FALSE),"-")</f>
        <v>0</v>
      </c>
      <c r="P1964" s="54">
        <f>IF($C1964&lt;=P$2,E1964*VLOOKUP($C1964,Listen!$B$5:$G$95,$N1964+1,FALSE)/VLOOKUP(P$2,Listen!$B$5:$G$95,$N1964+1,FALSE),"-")</f>
        <v>0</v>
      </c>
      <c r="Q1964" s="54">
        <f>IF($C1964&lt;=Q$2,F1964*VLOOKUP($C1964,Listen!$B$5:$G$95,$N1964+1,FALSE)/VLOOKUP(Q$2,Listen!$B$5:$G$95,$N1964+1,FALSE),"-")</f>
        <v>0</v>
      </c>
      <c r="R1964" s="54">
        <f>IF($C1964&lt;=R$2,G1964*VLOOKUP($C1964,Listen!$B$5:$G$95,$N1964+1,FALSE)/VLOOKUP(R$2,Listen!$B$5:$G$95,$N1964+1,FALSE),"-")</f>
        <v>0</v>
      </c>
      <c r="S1964" s="54">
        <f>IF($C1964&lt;=S$2,H1964*VLOOKUP($C1964,Listen!$B$5:$G$95,$N1964+1,FALSE)/VLOOKUP(S$2,Listen!$B$5:$G$95,$N1964+1,FALSE),"-")</f>
        <v>0</v>
      </c>
      <c r="T1964" s="54">
        <f>IF($C1964&lt;=T$2,I1964*VLOOKUP($C1964,Listen!$B$5:$G$95,$N1964+1,FALSE)/VLOOKUP(T$2,Listen!$B$5:$G$95,$N1964+1,FALSE),"-")</f>
        <v>0</v>
      </c>
      <c r="U1964" s="54">
        <f>IF($C1964&lt;=U$2,J1964*VLOOKUP($C1964,Listen!$B$5:$G$95,$N1964+1,FALSE)/VLOOKUP(U$2,Listen!$B$5:$G$95,$N1964+1,FALSE),"-")</f>
        <v>0</v>
      </c>
      <c r="V1964" s="54">
        <f>IF($C1964&lt;=V$2,K1964*VLOOKUP($C1964,Listen!$B$5:$G$95,$N1964+1,FALSE)/VLOOKUP(V$2,Listen!$B$5:$G$95,$N1964+1,FALSE),"-")</f>
        <v>0</v>
      </c>
    </row>
    <row r="1965" spans="2:22">
      <c r="B1965" s="25"/>
      <c r="C1965" s="3">
        <v>1945</v>
      </c>
      <c r="D1965" s="141"/>
      <c r="E1965" s="141"/>
      <c r="F1965" s="141"/>
      <c r="G1965" s="141"/>
      <c r="H1965" s="141"/>
      <c r="I1965" s="141"/>
      <c r="J1965" s="141"/>
      <c r="K1965" s="141"/>
      <c r="M1965" s="52">
        <v>14</v>
      </c>
      <c r="N1965" s="52">
        <v>4</v>
      </c>
      <c r="O1965" s="54">
        <f>IF($C1965&lt;=O$2,D1965*VLOOKUP($C1965,Listen!$B$5:$G$95,$N1965+1,FALSE)/VLOOKUP(O$2,Listen!$B$5:$G$95,$N1965+1,FALSE),"-")</f>
        <v>0</v>
      </c>
      <c r="P1965" s="54">
        <f>IF($C1965&lt;=P$2,E1965*VLOOKUP($C1965,Listen!$B$5:$G$95,$N1965+1,FALSE)/VLOOKUP(P$2,Listen!$B$5:$G$95,$N1965+1,FALSE),"-")</f>
        <v>0</v>
      </c>
      <c r="Q1965" s="54">
        <f>IF($C1965&lt;=Q$2,F1965*VLOOKUP($C1965,Listen!$B$5:$G$95,$N1965+1,FALSE)/VLOOKUP(Q$2,Listen!$B$5:$G$95,$N1965+1,FALSE),"-")</f>
        <v>0</v>
      </c>
      <c r="R1965" s="54">
        <f>IF($C1965&lt;=R$2,G1965*VLOOKUP($C1965,Listen!$B$5:$G$95,$N1965+1,FALSE)/VLOOKUP(R$2,Listen!$B$5:$G$95,$N1965+1,FALSE),"-")</f>
        <v>0</v>
      </c>
      <c r="S1965" s="54">
        <f>IF($C1965&lt;=S$2,H1965*VLOOKUP($C1965,Listen!$B$5:$G$95,$N1965+1,FALSE)/VLOOKUP(S$2,Listen!$B$5:$G$95,$N1965+1,FALSE),"-")</f>
        <v>0</v>
      </c>
      <c r="T1965" s="54">
        <f>IF($C1965&lt;=T$2,I1965*VLOOKUP($C1965,Listen!$B$5:$G$95,$N1965+1,FALSE)/VLOOKUP(T$2,Listen!$B$5:$G$95,$N1965+1,FALSE),"-")</f>
        <v>0</v>
      </c>
      <c r="U1965" s="54">
        <f>IF($C1965&lt;=U$2,J1965*VLOOKUP($C1965,Listen!$B$5:$G$95,$N1965+1,FALSE)/VLOOKUP(U$2,Listen!$B$5:$G$95,$N1965+1,FALSE),"-")</f>
        <v>0</v>
      </c>
      <c r="V1965" s="54">
        <f>IF($C1965&lt;=V$2,K1965*VLOOKUP($C1965,Listen!$B$5:$G$95,$N1965+1,FALSE)/VLOOKUP(V$2,Listen!$B$5:$G$95,$N1965+1,FALSE),"-")</f>
        <v>0</v>
      </c>
    </row>
    <row r="1966" spans="2:22">
      <c r="B1966" s="25"/>
      <c r="C1966" s="3">
        <v>1944</v>
      </c>
      <c r="D1966" s="141"/>
      <c r="E1966" s="141"/>
      <c r="F1966" s="141"/>
      <c r="G1966" s="141"/>
      <c r="H1966" s="141"/>
      <c r="I1966" s="141"/>
      <c r="J1966" s="141"/>
      <c r="K1966" s="141"/>
      <c r="M1966" s="52">
        <v>14</v>
      </c>
      <c r="N1966" s="52">
        <v>4</v>
      </c>
      <c r="O1966" s="54">
        <f>IF($C1966&lt;=O$2,D1966*VLOOKUP($C1966,Listen!$B$5:$G$95,$N1966+1,FALSE)/VLOOKUP(O$2,Listen!$B$5:$G$95,$N1966+1,FALSE),"-")</f>
        <v>0</v>
      </c>
      <c r="P1966" s="54">
        <f>IF($C1966&lt;=P$2,E1966*VLOOKUP($C1966,Listen!$B$5:$G$95,$N1966+1,FALSE)/VLOOKUP(P$2,Listen!$B$5:$G$95,$N1966+1,FALSE),"-")</f>
        <v>0</v>
      </c>
      <c r="Q1966" s="54">
        <f>IF($C1966&lt;=Q$2,F1966*VLOOKUP($C1966,Listen!$B$5:$G$95,$N1966+1,FALSE)/VLOOKUP(Q$2,Listen!$B$5:$G$95,$N1966+1,FALSE),"-")</f>
        <v>0</v>
      </c>
      <c r="R1966" s="54">
        <f>IF($C1966&lt;=R$2,G1966*VLOOKUP($C1966,Listen!$B$5:$G$95,$N1966+1,FALSE)/VLOOKUP(R$2,Listen!$B$5:$G$95,$N1966+1,FALSE),"-")</f>
        <v>0</v>
      </c>
      <c r="S1966" s="54">
        <f>IF($C1966&lt;=S$2,H1966*VLOOKUP($C1966,Listen!$B$5:$G$95,$N1966+1,FALSE)/VLOOKUP(S$2,Listen!$B$5:$G$95,$N1966+1,FALSE),"-")</f>
        <v>0</v>
      </c>
      <c r="T1966" s="54">
        <f>IF($C1966&lt;=T$2,I1966*VLOOKUP($C1966,Listen!$B$5:$G$95,$N1966+1,FALSE)/VLOOKUP(T$2,Listen!$B$5:$G$95,$N1966+1,FALSE),"-")</f>
        <v>0</v>
      </c>
      <c r="U1966" s="54">
        <f>IF($C1966&lt;=U$2,J1966*VLOOKUP($C1966,Listen!$B$5:$G$95,$N1966+1,FALSE)/VLOOKUP(U$2,Listen!$B$5:$G$95,$N1966+1,FALSE),"-")</f>
        <v>0</v>
      </c>
      <c r="V1966" s="54">
        <f>IF($C1966&lt;=V$2,K1966*VLOOKUP($C1966,Listen!$B$5:$G$95,$N1966+1,FALSE)/VLOOKUP(V$2,Listen!$B$5:$G$95,$N1966+1,FALSE),"-")</f>
        <v>0</v>
      </c>
    </row>
    <row r="1967" spans="2:22">
      <c r="B1967" s="25"/>
      <c r="C1967" s="3">
        <v>1943</v>
      </c>
      <c r="D1967" s="141"/>
      <c r="E1967" s="141"/>
      <c r="F1967" s="141"/>
      <c r="G1967" s="141"/>
      <c r="H1967" s="141"/>
      <c r="I1967" s="141"/>
      <c r="J1967" s="141"/>
      <c r="K1967" s="141"/>
      <c r="M1967" s="52">
        <v>14</v>
      </c>
      <c r="N1967" s="52">
        <v>4</v>
      </c>
      <c r="O1967" s="54">
        <f>IF($C1967&lt;=O$2,D1967*VLOOKUP($C1967,Listen!$B$5:$G$95,$N1967+1,FALSE)/VLOOKUP(O$2,Listen!$B$5:$G$95,$N1967+1,FALSE),"-")</f>
        <v>0</v>
      </c>
      <c r="P1967" s="54">
        <f>IF($C1967&lt;=P$2,E1967*VLOOKUP($C1967,Listen!$B$5:$G$95,$N1967+1,FALSE)/VLOOKUP(P$2,Listen!$B$5:$G$95,$N1967+1,FALSE),"-")</f>
        <v>0</v>
      </c>
      <c r="Q1967" s="54">
        <f>IF($C1967&lt;=Q$2,F1967*VLOOKUP($C1967,Listen!$B$5:$G$95,$N1967+1,FALSE)/VLOOKUP(Q$2,Listen!$B$5:$G$95,$N1967+1,FALSE),"-")</f>
        <v>0</v>
      </c>
      <c r="R1967" s="54">
        <f>IF($C1967&lt;=R$2,G1967*VLOOKUP($C1967,Listen!$B$5:$G$95,$N1967+1,FALSE)/VLOOKUP(R$2,Listen!$B$5:$G$95,$N1967+1,FALSE),"-")</f>
        <v>0</v>
      </c>
      <c r="S1967" s="54">
        <f>IF($C1967&lt;=S$2,H1967*VLOOKUP($C1967,Listen!$B$5:$G$95,$N1967+1,FALSE)/VLOOKUP(S$2,Listen!$B$5:$G$95,$N1967+1,FALSE),"-")</f>
        <v>0</v>
      </c>
      <c r="T1967" s="54">
        <f>IF($C1967&lt;=T$2,I1967*VLOOKUP($C1967,Listen!$B$5:$G$95,$N1967+1,FALSE)/VLOOKUP(T$2,Listen!$B$5:$G$95,$N1967+1,FALSE),"-")</f>
        <v>0</v>
      </c>
      <c r="U1967" s="54">
        <f>IF($C1967&lt;=U$2,J1967*VLOOKUP($C1967,Listen!$B$5:$G$95,$N1967+1,FALSE)/VLOOKUP(U$2,Listen!$B$5:$G$95,$N1967+1,FALSE),"-")</f>
        <v>0</v>
      </c>
      <c r="V1967" s="54">
        <f>IF($C1967&lt;=V$2,K1967*VLOOKUP($C1967,Listen!$B$5:$G$95,$N1967+1,FALSE)/VLOOKUP(V$2,Listen!$B$5:$G$95,$N1967+1,FALSE),"-")</f>
        <v>0</v>
      </c>
    </row>
    <row r="1968" spans="2:22">
      <c r="B1968" s="25"/>
      <c r="C1968" s="3">
        <v>1942</v>
      </c>
      <c r="D1968" s="141"/>
      <c r="E1968" s="141"/>
      <c r="F1968" s="141"/>
      <c r="G1968" s="141"/>
      <c r="H1968" s="141"/>
      <c r="I1968" s="141"/>
      <c r="J1968" s="141"/>
      <c r="K1968" s="141"/>
      <c r="M1968" s="52">
        <v>14</v>
      </c>
      <c r="N1968" s="52">
        <v>4</v>
      </c>
      <c r="O1968" s="54">
        <f>IF($C1968&lt;=O$2,D1968*VLOOKUP($C1968,Listen!$B$5:$G$95,$N1968+1,FALSE)/VLOOKUP(O$2,Listen!$B$5:$G$95,$N1968+1,FALSE),"-")</f>
        <v>0</v>
      </c>
      <c r="P1968" s="54">
        <f>IF($C1968&lt;=P$2,E1968*VLOOKUP($C1968,Listen!$B$5:$G$95,$N1968+1,FALSE)/VLOOKUP(P$2,Listen!$B$5:$G$95,$N1968+1,FALSE),"-")</f>
        <v>0</v>
      </c>
      <c r="Q1968" s="54">
        <f>IF($C1968&lt;=Q$2,F1968*VLOOKUP($C1968,Listen!$B$5:$G$95,$N1968+1,FALSE)/VLOOKUP(Q$2,Listen!$B$5:$G$95,$N1968+1,FALSE),"-")</f>
        <v>0</v>
      </c>
      <c r="R1968" s="54">
        <f>IF($C1968&lt;=R$2,G1968*VLOOKUP($C1968,Listen!$B$5:$G$95,$N1968+1,FALSE)/VLOOKUP(R$2,Listen!$B$5:$G$95,$N1968+1,FALSE),"-")</f>
        <v>0</v>
      </c>
      <c r="S1968" s="54">
        <f>IF($C1968&lt;=S$2,H1968*VLOOKUP($C1968,Listen!$B$5:$G$95,$N1968+1,FALSE)/VLOOKUP(S$2,Listen!$B$5:$G$95,$N1968+1,FALSE),"-")</f>
        <v>0</v>
      </c>
      <c r="T1968" s="54">
        <f>IF($C1968&lt;=T$2,I1968*VLOOKUP($C1968,Listen!$B$5:$G$95,$N1968+1,FALSE)/VLOOKUP(T$2,Listen!$B$5:$G$95,$N1968+1,FALSE),"-")</f>
        <v>0</v>
      </c>
      <c r="U1968" s="54">
        <f>IF($C1968&lt;=U$2,J1968*VLOOKUP($C1968,Listen!$B$5:$G$95,$N1968+1,FALSE)/VLOOKUP(U$2,Listen!$B$5:$G$95,$N1968+1,FALSE),"-")</f>
        <v>0</v>
      </c>
      <c r="V1968" s="54">
        <f>IF($C1968&lt;=V$2,K1968*VLOOKUP($C1968,Listen!$B$5:$G$95,$N1968+1,FALSE)/VLOOKUP(V$2,Listen!$B$5:$G$95,$N1968+1,FALSE),"-")</f>
        <v>0</v>
      </c>
    </row>
    <row r="1969" spans="2:22">
      <c r="B1969" s="25"/>
      <c r="C1969" s="3">
        <v>1941</v>
      </c>
      <c r="D1969" s="141"/>
      <c r="E1969" s="141"/>
      <c r="F1969" s="141"/>
      <c r="G1969" s="141"/>
      <c r="H1969" s="141"/>
      <c r="I1969" s="141"/>
      <c r="J1969" s="141"/>
      <c r="K1969" s="141"/>
      <c r="M1969" s="52">
        <v>14</v>
      </c>
      <c r="N1969" s="52">
        <v>4</v>
      </c>
      <c r="O1969" s="54">
        <f>IF($C1969&lt;=O$2,D1969*VLOOKUP($C1969,Listen!$B$5:$G$95,$N1969+1,FALSE)/VLOOKUP(O$2,Listen!$B$5:$G$95,$N1969+1,FALSE),"-")</f>
        <v>0</v>
      </c>
      <c r="P1969" s="54">
        <f>IF($C1969&lt;=P$2,E1969*VLOOKUP($C1969,Listen!$B$5:$G$95,$N1969+1,FALSE)/VLOOKUP(P$2,Listen!$B$5:$G$95,$N1969+1,FALSE),"-")</f>
        <v>0</v>
      </c>
      <c r="Q1969" s="54">
        <f>IF($C1969&lt;=Q$2,F1969*VLOOKUP($C1969,Listen!$B$5:$G$95,$N1969+1,FALSE)/VLOOKUP(Q$2,Listen!$B$5:$G$95,$N1969+1,FALSE),"-")</f>
        <v>0</v>
      </c>
      <c r="R1969" s="54">
        <f>IF($C1969&lt;=R$2,G1969*VLOOKUP($C1969,Listen!$B$5:$G$95,$N1969+1,FALSE)/VLOOKUP(R$2,Listen!$B$5:$G$95,$N1969+1,FALSE),"-")</f>
        <v>0</v>
      </c>
      <c r="S1969" s="54">
        <f>IF($C1969&lt;=S$2,H1969*VLOOKUP($C1969,Listen!$B$5:$G$95,$N1969+1,FALSE)/VLOOKUP(S$2,Listen!$B$5:$G$95,$N1969+1,FALSE),"-")</f>
        <v>0</v>
      </c>
      <c r="T1969" s="54">
        <f>IF($C1969&lt;=T$2,I1969*VLOOKUP($C1969,Listen!$B$5:$G$95,$N1969+1,FALSE)/VLOOKUP(T$2,Listen!$B$5:$G$95,$N1969+1,FALSE),"-")</f>
        <v>0</v>
      </c>
      <c r="U1969" s="54">
        <f>IF($C1969&lt;=U$2,J1969*VLOOKUP($C1969,Listen!$B$5:$G$95,$N1969+1,FALSE)/VLOOKUP(U$2,Listen!$B$5:$G$95,$N1969+1,FALSE),"-")</f>
        <v>0</v>
      </c>
      <c r="V1969" s="54">
        <f>IF($C1969&lt;=V$2,K1969*VLOOKUP($C1969,Listen!$B$5:$G$95,$N1969+1,FALSE)/VLOOKUP(V$2,Listen!$B$5:$G$95,$N1969+1,FALSE),"-")</f>
        <v>0</v>
      </c>
    </row>
    <row r="1970" spans="2:22">
      <c r="B1970" s="25"/>
      <c r="C1970" s="3">
        <v>1940</v>
      </c>
      <c r="D1970" s="141"/>
      <c r="E1970" s="141"/>
      <c r="F1970" s="141"/>
      <c r="G1970" s="141"/>
      <c r="H1970" s="141"/>
      <c r="I1970" s="141"/>
      <c r="J1970" s="141"/>
      <c r="K1970" s="141"/>
      <c r="M1970" s="52">
        <v>14</v>
      </c>
      <c r="N1970" s="52">
        <v>4</v>
      </c>
      <c r="O1970" s="54">
        <f>IF($C1970&lt;=O$2,D1970*VLOOKUP($C1970,Listen!$B$5:$G$95,$N1970+1,FALSE)/VLOOKUP(O$2,Listen!$B$5:$G$95,$N1970+1,FALSE),"-")</f>
        <v>0</v>
      </c>
      <c r="P1970" s="54">
        <f>IF($C1970&lt;=P$2,E1970*VLOOKUP($C1970,Listen!$B$5:$G$95,$N1970+1,FALSE)/VLOOKUP(P$2,Listen!$B$5:$G$95,$N1970+1,FALSE),"-")</f>
        <v>0</v>
      </c>
      <c r="Q1970" s="54">
        <f>IF($C1970&lt;=Q$2,F1970*VLOOKUP($C1970,Listen!$B$5:$G$95,$N1970+1,FALSE)/VLOOKUP(Q$2,Listen!$B$5:$G$95,$N1970+1,FALSE),"-")</f>
        <v>0</v>
      </c>
      <c r="R1970" s="54">
        <f>IF($C1970&lt;=R$2,G1970*VLOOKUP($C1970,Listen!$B$5:$G$95,$N1970+1,FALSE)/VLOOKUP(R$2,Listen!$B$5:$G$95,$N1970+1,FALSE),"-")</f>
        <v>0</v>
      </c>
      <c r="S1970" s="54">
        <f>IF($C1970&lt;=S$2,H1970*VLOOKUP($C1970,Listen!$B$5:$G$95,$N1970+1,FALSE)/VLOOKUP(S$2,Listen!$B$5:$G$95,$N1970+1,FALSE),"-")</f>
        <v>0</v>
      </c>
      <c r="T1970" s="54">
        <f>IF($C1970&lt;=T$2,I1970*VLOOKUP($C1970,Listen!$B$5:$G$95,$N1970+1,FALSE)/VLOOKUP(T$2,Listen!$B$5:$G$95,$N1970+1,FALSE),"-")</f>
        <v>0</v>
      </c>
      <c r="U1970" s="54">
        <f>IF($C1970&lt;=U$2,J1970*VLOOKUP($C1970,Listen!$B$5:$G$95,$N1970+1,FALSE)/VLOOKUP(U$2,Listen!$B$5:$G$95,$N1970+1,FALSE),"-")</f>
        <v>0</v>
      </c>
      <c r="V1970" s="54">
        <f>IF($C1970&lt;=V$2,K1970*VLOOKUP($C1970,Listen!$B$5:$G$95,$N1970+1,FALSE)/VLOOKUP(V$2,Listen!$B$5:$G$95,$N1970+1,FALSE),"-")</f>
        <v>0</v>
      </c>
    </row>
    <row r="1971" spans="2:22">
      <c r="B1971" s="25"/>
      <c r="C1971" s="3">
        <v>1939</v>
      </c>
      <c r="D1971" s="141"/>
      <c r="E1971" s="141"/>
      <c r="F1971" s="141"/>
      <c r="G1971" s="141"/>
      <c r="H1971" s="141"/>
      <c r="I1971" s="141"/>
      <c r="J1971" s="141"/>
      <c r="K1971" s="141"/>
      <c r="M1971" s="52">
        <v>14</v>
      </c>
      <c r="N1971" s="52">
        <v>4</v>
      </c>
      <c r="O1971" s="54">
        <f>IF($C1971&lt;=O$2,D1971*VLOOKUP($C1971,Listen!$B$5:$G$95,$N1971+1,FALSE)/VLOOKUP(O$2,Listen!$B$5:$G$95,$N1971+1,FALSE),"-")</f>
        <v>0</v>
      </c>
      <c r="P1971" s="54">
        <f>IF($C1971&lt;=P$2,E1971*VLOOKUP($C1971,Listen!$B$5:$G$95,$N1971+1,FALSE)/VLOOKUP(P$2,Listen!$B$5:$G$95,$N1971+1,FALSE),"-")</f>
        <v>0</v>
      </c>
      <c r="Q1971" s="54">
        <f>IF($C1971&lt;=Q$2,F1971*VLOOKUP($C1971,Listen!$B$5:$G$95,$N1971+1,FALSE)/VLOOKUP(Q$2,Listen!$B$5:$G$95,$N1971+1,FALSE),"-")</f>
        <v>0</v>
      </c>
      <c r="R1971" s="54">
        <f>IF($C1971&lt;=R$2,G1971*VLOOKUP($C1971,Listen!$B$5:$G$95,$N1971+1,FALSE)/VLOOKUP(R$2,Listen!$B$5:$G$95,$N1971+1,FALSE),"-")</f>
        <v>0</v>
      </c>
      <c r="S1971" s="54">
        <f>IF($C1971&lt;=S$2,H1971*VLOOKUP($C1971,Listen!$B$5:$G$95,$N1971+1,FALSE)/VLOOKUP(S$2,Listen!$B$5:$G$95,$N1971+1,FALSE),"-")</f>
        <v>0</v>
      </c>
      <c r="T1971" s="54">
        <f>IF($C1971&lt;=T$2,I1971*VLOOKUP($C1971,Listen!$B$5:$G$95,$N1971+1,FALSE)/VLOOKUP(T$2,Listen!$B$5:$G$95,$N1971+1,FALSE),"-")</f>
        <v>0</v>
      </c>
      <c r="U1971" s="54">
        <f>IF($C1971&lt;=U$2,J1971*VLOOKUP($C1971,Listen!$B$5:$G$95,$N1971+1,FALSE)/VLOOKUP(U$2,Listen!$B$5:$G$95,$N1971+1,FALSE),"-")</f>
        <v>0</v>
      </c>
      <c r="V1971" s="54">
        <f>IF($C1971&lt;=V$2,K1971*VLOOKUP($C1971,Listen!$B$5:$G$95,$N1971+1,FALSE)/VLOOKUP(V$2,Listen!$B$5:$G$95,$N1971+1,FALSE),"-")</f>
        <v>0</v>
      </c>
    </row>
    <row r="1972" spans="2:22">
      <c r="B1972" s="25"/>
      <c r="C1972" s="3">
        <v>1938</v>
      </c>
      <c r="D1972" s="141"/>
      <c r="E1972" s="141"/>
      <c r="F1972" s="141"/>
      <c r="G1972" s="141"/>
      <c r="H1972" s="141"/>
      <c r="I1972" s="141"/>
      <c r="J1972" s="141"/>
      <c r="K1972" s="141"/>
      <c r="M1972" s="52">
        <v>14</v>
      </c>
      <c r="N1972" s="52">
        <v>4</v>
      </c>
      <c r="O1972" s="54">
        <f>IF($C1972&lt;=O$2,D1972*VLOOKUP($C1972,Listen!$B$5:$G$95,$N1972+1,FALSE)/VLOOKUP(O$2,Listen!$B$5:$G$95,$N1972+1,FALSE),"-")</f>
        <v>0</v>
      </c>
      <c r="P1972" s="54">
        <f>IF($C1972&lt;=P$2,E1972*VLOOKUP($C1972,Listen!$B$5:$G$95,$N1972+1,FALSE)/VLOOKUP(P$2,Listen!$B$5:$G$95,$N1972+1,FALSE),"-")</f>
        <v>0</v>
      </c>
      <c r="Q1972" s="54">
        <f>IF($C1972&lt;=Q$2,F1972*VLOOKUP($C1972,Listen!$B$5:$G$95,$N1972+1,FALSE)/VLOOKUP(Q$2,Listen!$B$5:$G$95,$N1972+1,FALSE),"-")</f>
        <v>0</v>
      </c>
      <c r="R1972" s="54">
        <f>IF($C1972&lt;=R$2,G1972*VLOOKUP($C1972,Listen!$B$5:$G$95,$N1972+1,FALSE)/VLOOKUP(R$2,Listen!$B$5:$G$95,$N1972+1,FALSE),"-")</f>
        <v>0</v>
      </c>
      <c r="S1972" s="54">
        <f>IF($C1972&lt;=S$2,H1972*VLOOKUP($C1972,Listen!$B$5:$G$95,$N1972+1,FALSE)/VLOOKUP(S$2,Listen!$B$5:$G$95,$N1972+1,FALSE),"-")</f>
        <v>0</v>
      </c>
      <c r="T1972" s="54">
        <f>IF($C1972&lt;=T$2,I1972*VLOOKUP($C1972,Listen!$B$5:$G$95,$N1972+1,FALSE)/VLOOKUP(T$2,Listen!$B$5:$G$95,$N1972+1,FALSE),"-")</f>
        <v>0</v>
      </c>
      <c r="U1972" s="54">
        <f>IF($C1972&lt;=U$2,J1972*VLOOKUP($C1972,Listen!$B$5:$G$95,$N1972+1,FALSE)/VLOOKUP(U$2,Listen!$B$5:$G$95,$N1972+1,FALSE),"-")</f>
        <v>0</v>
      </c>
      <c r="V1972" s="54">
        <f>IF($C1972&lt;=V$2,K1972*VLOOKUP($C1972,Listen!$B$5:$G$95,$N1972+1,FALSE)/VLOOKUP(V$2,Listen!$B$5:$G$95,$N1972+1,FALSE),"-")</f>
        <v>0</v>
      </c>
    </row>
    <row r="1973" spans="2:22">
      <c r="B1973" s="25"/>
      <c r="C1973" s="3">
        <v>1937</v>
      </c>
      <c r="D1973" s="141"/>
      <c r="E1973" s="141"/>
      <c r="F1973" s="141"/>
      <c r="G1973" s="141"/>
      <c r="H1973" s="141"/>
      <c r="I1973" s="141"/>
      <c r="J1973" s="141"/>
      <c r="K1973" s="141"/>
      <c r="M1973" s="52">
        <v>14</v>
      </c>
      <c r="N1973" s="52">
        <v>4</v>
      </c>
      <c r="O1973" s="54">
        <f>IF($C1973&lt;=O$2,D1973*VLOOKUP($C1973,Listen!$B$5:$G$95,$N1973+1,FALSE)/VLOOKUP(O$2,Listen!$B$5:$G$95,$N1973+1,FALSE),"-")</f>
        <v>0</v>
      </c>
      <c r="P1973" s="54">
        <f>IF($C1973&lt;=P$2,E1973*VLOOKUP($C1973,Listen!$B$5:$G$95,$N1973+1,FALSE)/VLOOKUP(P$2,Listen!$B$5:$G$95,$N1973+1,FALSE),"-")</f>
        <v>0</v>
      </c>
      <c r="Q1973" s="54">
        <f>IF($C1973&lt;=Q$2,F1973*VLOOKUP($C1973,Listen!$B$5:$G$95,$N1973+1,FALSE)/VLOOKUP(Q$2,Listen!$B$5:$G$95,$N1973+1,FALSE),"-")</f>
        <v>0</v>
      </c>
      <c r="R1973" s="54">
        <f>IF($C1973&lt;=R$2,G1973*VLOOKUP($C1973,Listen!$B$5:$G$95,$N1973+1,FALSE)/VLOOKUP(R$2,Listen!$B$5:$G$95,$N1973+1,FALSE),"-")</f>
        <v>0</v>
      </c>
      <c r="S1973" s="54">
        <f>IF($C1973&lt;=S$2,H1973*VLOOKUP($C1973,Listen!$B$5:$G$95,$N1973+1,FALSE)/VLOOKUP(S$2,Listen!$B$5:$G$95,$N1973+1,FALSE),"-")</f>
        <v>0</v>
      </c>
      <c r="T1973" s="54">
        <f>IF($C1973&lt;=T$2,I1973*VLOOKUP($C1973,Listen!$B$5:$G$95,$N1973+1,FALSE)/VLOOKUP(T$2,Listen!$B$5:$G$95,$N1973+1,FALSE),"-")</f>
        <v>0</v>
      </c>
      <c r="U1973" s="54">
        <f>IF($C1973&lt;=U$2,J1973*VLOOKUP($C1973,Listen!$B$5:$G$95,$N1973+1,FALSE)/VLOOKUP(U$2,Listen!$B$5:$G$95,$N1973+1,FALSE),"-")</f>
        <v>0</v>
      </c>
      <c r="V1973" s="54">
        <f>IF($C1973&lt;=V$2,K1973*VLOOKUP($C1973,Listen!$B$5:$G$95,$N1973+1,FALSE)/VLOOKUP(V$2,Listen!$B$5:$G$95,$N1973+1,FALSE),"-")</f>
        <v>0</v>
      </c>
    </row>
    <row r="1974" spans="2:22">
      <c r="B1974" s="25"/>
      <c r="C1974" s="3">
        <v>1936</v>
      </c>
      <c r="D1974" s="141"/>
      <c r="E1974" s="141"/>
      <c r="F1974" s="141"/>
      <c r="G1974" s="141"/>
      <c r="H1974" s="141"/>
      <c r="I1974" s="141"/>
      <c r="J1974" s="141"/>
      <c r="K1974" s="141"/>
      <c r="M1974" s="52">
        <v>14</v>
      </c>
      <c r="N1974" s="52">
        <v>4</v>
      </c>
      <c r="O1974" s="54">
        <f>IF($C1974&lt;=O$2,D1974*VLOOKUP($C1974,Listen!$B$5:$G$95,$N1974+1,FALSE)/VLOOKUP(O$2,Listen!$B$5:$G$95,$N1974+1,FALSE),"-")</f>
        <v>0</v>
      </c>
      <c r="P1974" s="54">
        <f>IF($C1974&lt;=P$2,E1974*VLOOKUP($C1974,Listen!$B$5:$G$95,$N1974+1,FALSE)/VLOOKUP(P$2,Listen!$B$5:$G$95,$N1974+1,FALSE),"-")</f>
        <v>0</v>
      </c>
      <c r="Q1974" s="54">
        <f>IF($C1974&lt;=Q$2,F1974*VLOOKUP($C1974,Listen!$B$5:$G$95,$N1974+1,FALSE)/VLOOKUP(Q$2,Listen!$B$5:$G$95,$N1974+1,FALSE),"-")</f>
        <v>0</v>
      </c>
      <c r="R1974" s="54">
        <f>IF($C1974&lt;=R$2,G1974*VLOOKUP($C1974,Listen!$B$5:$G$95,$N1974+1,FALSE)/VLOOKUP(R$2,Listen!$B$5:$G$95,$N1974+1,FALSE),"-")</f>
        <v>0</v>
      </c>
      <c r="S1974" s="54">
        <f>IF($C1974&lt;=S$2,H1974*VLOOKUP($C1974,Listen!$B$5:$G$95,$N1974+1,FALSE)/VLOOKUP(S$2,Listen!$B$5:$G$95,$N1974+1,FALSE),"-")</f>
        <v>0</v>
      </c>
      <c r="T1974" s="54">
        <f>IF($C1974&lt;=T$2,I1974*VLOOKUP($C1974,Listen!$B$5:$G$95,$N1974+1,FALSE)/VLOOKUP(T$2,Listen!$B$5:$G$95,$N1974+1,FALSE),"-")</f>
        <v>0</v>
      </c>
      <c r="U1974" s="54">
        <f>IF($C1974&lt;=U$2,J1974*VLOOKUP($C1974,Listen!$B$5:$G$95,$N1974+1,FALSE)/VLOOKUP(U$2,Listen!$B$5:$G$95,$N1974+1,FALSE),"-")</f>
        <v>0</v>
      </c>
      <c r="V1974" s="54">
        <f>IF($C1974&lt;=V$2,K1974*VLOOKUP($C1974,Listen!$B$5:$G$95,$N1974+1,FALSE)/VLOOKUP(V$2,Listen!$B$5:$G$95,$N1974+1,FALSE),"-")</f>
        <v>0</v>
      </c>
    </row>
    <row r="1975" spans="2:22">
      <c r="B1975" s="25"/>
      <c r="C1975" s="3">
        <v>1935</v>
      </c>
      <c r="D1975" s="141"/>
      <c r="E1975" s="141"/>
      <c r="F1975" s="141"/>
      <c r="G1975" s="141"/>
      <c r="H1975" s="141"/>
      <c r="I1975" s="141"/>
      <c r="J1975" s="141"/>
      <c r="K1975" s="141"/>
      <c r="M1975" s="52">
        <v>14</v>
      </c>
      <c r="N1975" s="52">
        <v>4</v>
      </c>
      <c r="O1975" s="54">
        <f>IF($C1975&lt;=O$2,D1975*VLOOKUP($C1975,Listen!$B$5:$G$95,$N1975+1,FALSE)/VLOOKUP(O$2,Listen!$B$5:$G$95,$N1975+1,FALSE),"-")</f>
        <v>0</v>
      </c>
      <c r="P1975" s="54">
        <f>IF($C1975&lt;=P$2,E1975*VLOOKUP($C1975,Listen!$B$5:$G$95,$N1975+1,FALSE)/VLOOKUP(P$2,Listen!$B$5:$G$95,$N1975+1,FALSE),"-")</f>
        <v>0</v>
      </c>
      <c r="Q1975" s="54">
        <f>IF($C1975&lt;=Q$2,F1975*VLOOKUP($C1975,Listen!$B$5:$G$95,$N1975+1,FALSE)/VLOOKUP(Q$2,Listen!$B$5:$G$95,$N1975+1,FALSE),"-")</f>
        <v>0</v>
      </c>
      <c r="R1975" s="54">
        <f>IF($C1975&lt;=R$2,G1975*VLOOKUP($C1975,Listen!$B$5:$G$95,$N1975+1,FALSE)/VLOOKUP(R$2,Listen!$B$5:$G$95,$N1975+1,FALSE),"-")</f>
        <v>0</v>
      </c>
      <c r="S1975" s="54">
        <f>IF($C1975&lt;=S$2,H1975*VLOOKUP($C1975,Listen!$B$5:$G$95,$N1975+1,FALSE)/VLOOKUP(S$2,Listen!$B$5:$G$95,$N1975+1,FALSE),"-")</f>
        <v>0</v>
      </c>
      <c r="T1975" s="54">
        <f>IF($C1975&lt;=T$2,I1975*VLOOKUP($C1975,Listen!$B$5:$G$95,$N1975+1,FALSE)/VLOOKUP(T$2,Listen!$B$5:$G$95,$N1975+1,FALSE),"-")</f>
        <v>0</v>
      </c>
      <c r="U1975" s="54">
        <f>IF($C1975&lt;=U$2,J1975*VLOOKUP($C1975,Listen!$B$5:$G$95,$N1975+1,FALSE)/VLOOKUP(U$2,Listen!$B$5:$G$95,$N1975+1,FALSE),"-")</f>
        <v>0</v>
      </c>
      <c r="V1975" s="54">
        <f>IF($C1975&lt;=V$2,K1975*VLOOKUP($C1975,Listen!$B$5:$G$95,$N1975+1,FALSE)/VLOOKUP(V$2,Listen!$B$5:$G$95,$N1975+1,FALSE),"-")</f>
        <v>0</v>
      </c>
    </row>
    <row r="1976" spans="2:22">
      <c r="B1976" s="25"/>
      <c r="C1976" s="3">
        <v>1934</v>
      </c>
      <c r="D1976" s="141"/>
      <c r="E1976" s="141"/>
      <c r="F1976" s="141"/>
      <c r="G1976" s="141"/>
      <c r="H1976" s="141"/>
      <c r="I1976" s="141"/>
      <c r="J1976" s="141"/>
      <c r="K1976" s="141"/>
      <c r="M1976" s="52">
        <v>14</v>
      </c>
      <c r="N1976" s="52">
        <v>4</v>
      </c>
      <c r="O1976" s="54">
        <f>IF($C1976&lt;=O$2,D1976*VLOOKUP($C1976,Listen!$B$5:$G$95,$N1976+1,FALSE)/VLOOKUP(O$2,Listen!$B$5:$G$95,$N1976+1,FALSE),"-")</f>
        <v>0</v>
      </c>
      <c r="P1976" s="54">
        <f>IF($C1976&lt;=P$2,E1976*VLOOKUP($C1976,Listen!$B$5:$G$95,$N1976+1,FALSE)/VLOOKUP(P$2,Listen!$B$5:$G$95,$N1976+1,FALSE),"-")</f>
        <v>0</v>
      </c>
      <c r="Q1976" s="54">
        <f>IF($C1976&lt;=Q$2,F1976*VLOOKUP($C1976,Listen!$B$5:$G$95,$N1976+1,FALSE)/VLOOKUP(Q$2,Listen!$B$5:$G$95,$N1976+1,FALSE),"-")</f>
        <v>0</v>
      </c>
      <c r="R1976" s="54">
        <f>IF($C1976&lt;=R$2,G1976*VLOOKUP($C1976,Listen!$B$5:$G$95,$N1976+1,FALSE)/VLOOKUP(R$2,Listen!$B$5:$G$95,$N1976+1,FALSE),"-")</f>
        <v>0</v>
      </c>
      <c r="S1976" s="54">
        <f>IF($C1976&lt;=S$2,H1976*VLOOKUP($C1976,Listen!$B$5:$G$95,$N1976+1,FALSE)/VLOOKUP(S$2,Listen!$B$5:$G$95,$N1976+1,FALSE),"-")</f>
        <v>0</v>
      </c>
      <c r="T1976" s="54">
        <f>IF($C1976&lt;=T$2,I1976*VLOOKUP($C1976,Listen!$B$5:$G$95,$N1976+1,FALSE)/VLOOKUP(T$2,Listen!$B$5:$G$95,$N1976+1,FALSE),"-")</f>
        <v>0</v>
      </c>
      <c r="U1976" s="54">
        <f>IF($C1976&lt;=U$2,J1976*VLOOKUP($C1976,Listen!$B$5:$G$95,$N1976+1,FALSE)/VLOOKUP(U$2,Listen!$B$5:$G$95,$N1976+1,FALSE),"-")</f>
        <v>0</v>
      </c>
      <c r="V1976" s="54">
        <f>IF($C1976&lt;=V$2,K1976*VLOOKUP($C1976,Listen!$B$5:$G$95,$N1976+1,FALSE)/VLOOKUP(V$2,Listen!$B$5:$G$95,$N1976+1,FALSE),"-")</f>
        <v>0</v>
      </c>
    </row>
    <row r="1977" spans="2:22">
      <c r="B1977" s="25"/>
      <c r="C1977" s="3">
        <v>1933</v>
      </c>
      <c r="D1977" s="141"/>
      <c r="E1977" s="141"/>
      <c r="F1977" s="141"/>
      <c r="G1977" s="141"/>
      <c r="H1977" s="141"/>
      <c r="I1977" s="141"/>
      <c r="J1977" s="141"/>
      <c r="K1977" s="141"/>
      <c r="M1977" s="52">
        <v>14</v>
      </c>
      <c r="N1977" s="52">
        <v>4</v>
      </c>
      <c r="O1977" s="54">
        <f>IF($C1977&lt;=O$2,D1977*VLOOKUP($C1977,Listen!$B$5:$G$95,$N1977+1,FALSE)/VLOOKUP(O$2,Listen!$B$5:$G$95,$N1977+1,FALSE),"-")</f>
        <v>0</v>
      </c>
      <c r="P1977" s="54">
        <f>IF($C1977&lt;=P$2,E1977*VLOOKUP($C1977,Listen!$B$5:$G$95,$N1977+1,FALSE)/VLOOKUP(P$2,Listen!$B$5:$G$95,$N1977+1,FALSE),"-")</f>
        <v>0</v>
      </c>
      <c r="Q1977" s="54">
        <f>IF($C1977&lt;=Q$2,F1977*VLOOKUP($C1977,Listen!$B$5:$G$95,$N1977+1,FALSE)/VLOOKUP(Q$2,Listen!$B$5:$G$95,$N1977+1,FALSE),"-")</f>
        <v>0</v>
      </c>
      <c r="R1977" s="54">
        <f>IF($C1977&lt;=R$2,G1977*VLOOKUP($C1977,Listen!$B$5:$G$95,$N1977+1,FALSE)/VLOOKUP(R$2,Listen!$B$5:$G$95,$N1977+1,FALSE),"-")</f>
        <v>0</v>
      </c>
      <c r="S1977" s="54">
        <f>IF($C1977&lt;=S$2,H1977*VLOOKUP($C1977,Listen!$B$5:$G$95,$N1977+1,FALSE)/VLOOKUP(S$2,Listen!$B$5:$G$95,$N1977+1,FALSE),"-")</f>
        <v>0</v>
      </c>
      <c r="T1977" s="54">
        <f>IF($C1977&lt;=T$2,I1977*VLOOKUP($C1977,Listen!$B$5:$G$95,$N1977+1,FALSE)/VLOOKUP(T$2,Listen!$B$5:$G$95,$N1977+1,FALSE),"-")</f>
        <v>0</v>
      </c>
      <c r="U1977" s="54">
        <f>IF($C1977&lt;=U$2,J1977*VLOOKUP($C1977,Listen!$B$5:$G$95,$N1977+1,FALSE)/VLOOKUP(U$2,Listen!$B$5:$G$95,$N1977+1,FALSE),"-")</f>
        <v>0</v>
      </c>
      <c r="V1977" s="54">
        <f>IF($C1977&lt;=V$2,K1977*VLOOKUP($C1977,Listen!$B$5:$G$95,$N1977+1,FALSE)/VLOOKUP(V$2,Listen!$B$5:$G$95,$N1977+1,FALSE),"-")</f>
        <v>0</v>
      </c>
    </row>
    <row r="1978" spans="2:22">
      <c r="B1978" s="25"/>
      <c r="C1978" s="3">
        <v>1932</v>
      </c>
      <c r="D1978" s="141"/>
      <c r="E1978" s="141"/>
      <c r="F1978" s="141"/>
      <c r="G1978" s="141"/>
      <c r="H1978" s="141"/>
      <c r="I1978" s="141"/>
      <c r="J1978" s="141"/>
      <c r="K1978" s="141"/>
      <c r="M1978" s="52">
        <v>14</v>
      </c>
      <c r="N1978" s="52">
        <v>4</v>
      </c>
      <c r="O1978" s="54">
        <f>IF($C1978&lt;=O$2,D1978*VLOOKUP($C1978,Listen!$B$5:$G$95,$N1978+1,FALSE)/VLOOKUP(O$2,Listen!$B$5:$G$95,$N1978+1,FALSE),"-")</f>
        <v>0</v>
      </c>
      <c r="P1978" s="54">
        <f>IF($C1978&lt;=P$2,E1978*VLOOKUP($C1978,Listen!$B$5:$G$95,$N1978+1,FALSE)/VLOOKUP(P$2,Listen!$B$5:$G$95,$N1978+1,FALSE),"-")</f>
        <v>0</v>
      </c>
      <c r="Q1978" s="54">
        <f>IF($C1978&lt;=Q$2,F1978*VLOOKUP($C1978,Listen!$B$5:$G$95,$N1978+1,FALSE)/VLOOKUP(Q$2,Listen!$B$5:$G$95,$N1978+1,FALSE),"-")</f>
        <v>0</v>
      </c>
      <c r="R1978" s="54">
        <f>IF($C1978&lt;=R$2,G1978*VLOOKUP($C1978,Listen!$B$5:$G$95,$N1978+1,FALSE)/VLOOKUP(R$2,Listen!$B$5:$G$95,$N1978+1,FALSE),"-")</f>
        <v>0</v>
      </c>
      <c r="S1978" s="54">
        <f>IF($C1978&lt;=S$2,H1978*VLOOKUP($C1978,Listen!$B$5:$G$95,$N1978+1,FALSE)/VLOOKUP(S$2,Listen!$B$5:$G$95,$N1978+1,FALSE),"-")</f>
        <v>0</v>
      </c>
      <c r="T1978" s="54">
        <f>IF($C1978&lt;=T$2,I1978*VLOOKUP($C1978,Listen!$B$5:$G$95,$N1978+1,FALSE)/VLOOKUP(T$2,Listen!$B$5:$G$95,$N1978+1,FALSE),"-")</f>
        <v>0</v>
      </c>
      <c r="U1978" s="54">
        <f>IF($C1978&lt;=U$2,J1978*VLOOKUP($C1978,Listen!$B$5:$G$95,$N1978+1,FALSE)/VLOOKUP(U$2,Listen!$B$5:$G$95,$N1978+1,FALSE),"-")</f>
        <v>0</v>
      </c>
      <c r="V1978" s="54">
        <f>IF($C1978&lt;=V$2,K1978*VLOOKUP($C1978,Listen!$B$5:$G$95,$N1978+1,FALSE)/VLOOKUP(V$2,Listen!$B$5:$G$95,$N1978+1,FALSE),"-")</f>
        <v>0</v>
      </c>
    </row>
    <row r="1979" spans="2:22">
      <c r="B1979" s="25"/>
      <c r="C1979" s="3">
        <v>1931</v>
      </c>
      <c r="D1979" s="141"/>
      <c r="E1979" s="141"/>
      <c r="F1979" s="141"/>
      <c r="G1979" s="141"/>
      <c r="H1979" s="141"/>
      <c r="I1979" s="141"/>
      <c r="J1979" s="141"/>
      <c r="K1979" s="141"/>
      <c r="M1979" s="52">
        <v>14</v>
      </c>
      <c r="N1979" s="52">
        <v>4</v>
      </c>
      <c r="O1979" s="54">
        <f>IF($C1979&lt;=O$2,D1979*VLOOKUP($C1979,Listen!$B$5:$G$95,$N1979+1,FALSE)/VLOOKUP(O$2,Listen!$B$5:$G$95,$N1979+1,FALSE),"-")</f>
        <v>0</v>
      </c>
      <c r="P1979" s="54">
        <f>IF($C1979&lt;=P$2,E1979*VLOOKUP($C1979,Listen!$B$5:$G$95,$N1979+1,FALSE)/VLOOKUP(P$2,Listen!$B$5:$G$95,$N1979+1,FALSE),"-")</f>
        <v>0</v>
      </c>
      <c r="Q1979" s="54">
        <f>IF($C1979&lt;=Q$2,F1979*VLOOKUP($C1979,Listen!$B$5:$G$95,$N1979+1,FALSE)/VLOOKUP(Q$2,Listen!$B$5:$G$95,$N1979+1,FALSE),"-")</f>
        <v>0</v>
      </c>
      <c r="R1979" s="54">
        <f>IF($C1979&lt;=R$2,G1979*VLOOKUP($C1979,Listen!$B$5:$G$95,$N1979+1,FALSE)/VLOOKUP(R$2,Listen!$B$5:$G$95,$N1979+1,FALSE),"-")</f>
        <v>0</v>
      </c>
      <c r="S1979" s="54">
        <f>IF($C1979&lt;=S$2,H1979*VLOOKUP($C1979,Listen!$B$5:$G$95,$N1979+1,FALSE)/VLOOKUP(S$2,Listen!$B$5:$G$95,$N1979+1,FALSE),"-")</f>
        <v>0</v>
      </c>
      <c r="T1979" s="54">
        <f>IF($C1979&lt;=T$2,I1979*VLOOKUP($C1979,Listen!$B$5:$G$95,$N1979+1,FALSE)/VLOOKUP(T$2,Listen!$B$5:$G$95,$N1979+1,FALSE),"-")</f>
        <v>0</v>
      </c>
      <c r="U1979" s="54">
        <f>IF($C1979&lt;=U$2,J1979*VLOOKUP($C1979,Listen!$B$5:$G$95,$N1979+1,FALSE)/VLOOKUP(U$2,Listen!$B$5:$G$95,$N1979+1,FALSE),"-")</f>
        <v>0</v>
      </c>
      <c r="V1979" s="54">
        <f>IF($C1979&lt;=V$2,K1979*VLOOKUP($C1979,Listen!$B$5:$G$95,$N1979+1,FALSE)/VLOOKUP(V$2,Listen!$B$5:$G$95,$N1979+1,FALSE),"-")</f>
        <v>0</v>
      </c>
    </row>
    <row r="1980" spans="2:22" ht="13.5" thickBot="1">
      <c r="B1980" s="25"/>
      <c r="C1980" s="3">
        <v>1930</v>
      </c>
      <c r="D1980" s="141"/>
      <c r="E1980" s="141"/>
      <c r="F1980" s="141"/>
      <c r="G1980" s="141"/>
      <c r="H1980" s="141"/>
      <c r="I1980" s="141"/>
      <c r="J1980" s="141"/>
      <c r="K1980" s="141"/>
      <c r="M1980" s="52">
        <v>14</v>
      </c>
      <c r="N1980" s="52">
        <v>4</v>
      </c>
      <c r="O1980" s="54">
        <f>IF($C1980&lt;=O$2,D1980*VLOOKUP($C1980,Listen!$B$5:$G$95,$N1980+1,FALSE)/VLOOKUP(O$2,Listen!$B$5:$G$95,$N1980+1,FALSE),"-")</f>
        <v>0</v>
      </c>
      <c r="P1980" s="54">
        <f>IF($C1980&lt;=P$2,E1980*VLOOKUP($C1980,Listen!$B$5:$G$95,$N1980+1,FALSE)/VLOOKUP(P$2,Listen!$B$5:$G$95,$N1980+1,FALSE),"-")</f>
        <v>0</v>
      </c>
      <c r="Q1980" s="54">
        <f>IF($C1980&lt;=Q$2,F1980*VLOOKUP($C1980,Listen!$B$5:$G$95,$N1980+1,FALSE)/VLOOKUP(Q$2,Listen!$B$5:$G$95,$N1980+1,FALSE),"-")</f>
        <v>0</v>
      </c>
      <c r="R1980" s="54">
        <f>IF($C1980&lt;=R$2,G1980*VLOOKUP($C1980,Listen!$B$5:$G$95,$N1980+1,FALSE)/VLOOKUP(R$2,Listen!$B$5:$G$95,$N1980+1,FALSE),"-")</f>
        <v>0</v>
      </c>
      <c r="S1980" s="54">
        <f>IF($C1980&lt;=S$2,H1980*VLOOKUP($C1980,Listen!$B$5:$G$95,$N1980+1,FALSE)/VLOOKUP(S$2,Listen!$B$5:$G$95,$N1980+1,FALSE),"-")</f>
        <v>0</v>
      </c>
      <c r="T1980" s="54">
        <f>IF($C1980&lt;=T$2,I1980*VLOOKUP($C1980,Listen!$B$5:$G$95,$N1980+1,FALSE)/VLOOKUP(T$2,Listen!$B$5:$G$95,$N1980+1,FALSE),"-")</f>
        <v>0</v>
      </c>
      <c r="U1980" s="54">
        <f>IF($C1980&lt;=U$2,J1980*VLOOKUP($C1980,Listen!$B$5:$G$95,$N1980+1,FALSE)/VLOOKUP(U$2,Listen!$B$5:$G$95,$N1980+1,FALSE),"-")</f>
        <v>0</v>
      </c>
      <c r="V1980" s="54">
        <f>IF($C1980&lt;=V$2,K1980*VLOOKUP($C1980,Listen!$B$5:$G$95,$N1980+1,FALSE)/VLOOKUP(V$2,Listen!$B$5:$G$95,$N1980+1,FALSE),"-")</f>
        <v>0</v>
      </c>
    </row>
    <row r="1981" spans="2:22" ht="13.5" thickBot="1">
      <c r="B1981" s="37" t="s">
        <v>59</v>
      </c>
      <c r="C1981" s="27" t="s">
        <v>22</v>
      </c>
      <c r="D1981" s="143">
        <f t="shared" ref="D1981:K1981" si="22">SUM(D1893:D1980)</f>
        <v>0</v>
      </c>
      <c r="E1981" s="143">
        <f t="shared" si="22"/>
        <v>0</v>
      </c>
      <c r="F1981" s="143">
        <f t="shared" si="22"/>
        <v>0</v>
      </c>
      <c r="G1981" s="143">
        <f t="shared" si="22"/>
        <v>0</v>
      </c>
      <c r="H1981" s="143">
        <f t="shared" si="22"/>
        <v>0</v>
      </c>
      <c r="I1981" s="143">
        <f t="shared" si="22"/>
        <v>0</v>
      </c>
      <c r="J1981" s="143">
        <f t="shared" si="22"/>
        <v>0</v>
      </c>
      <c r="K1981" s="143">
        <f t="shared" si="22"/>
        <v>0</v>
      </c>
    </row>
    <row r="1982" spans="2:22" ht="13.5" thickBot="1">
      <c r="B1982" s="40"/>
      <c r="C1982" s="4"/>
      <c r="D1982" s="143"/>
      <c r="E1982" s="143"/>
      <c r="F1982" s="143"/>
      <c r="G1982" s="143"/>
      <c r="H1982" s="143"/>
      <c r="I1982" s="143"/>
      <c r="J1982" s="143"/>
      <c r="K1982" s="143"/>
    </row>
    <row r="1983" spans="2:22" ht="13.5" thickBot="1">
      <c r="B1983" s="31" t="s">
        <v>60</v>
      </c>
      <c r="C1983" s="23">
        <v>2017</v>
      </c>
      <c r="D1983" s="140"/>
      <c r="E1983" s="140"/>
      <c r="F1983" s="140"/>
      <c r="G1983" s="140"/>
      <c r="H1983" s="140"/>
      <c r="I1983" s="140"/>
      <c r="J1983" s="140"/>
      <c r="K1983" s="140"/>
      <c r="M1983" s="52">
        <v>15</v>
      </c>
      <c r="N1983" s="52">
        <v>4</v>
      </c>
      <c r="O1983" s="54" t="str">
        <f>IF($C1983&lt;=O$2,D1983*VLOOKUP($C1983,Listen!$B$5:$G$95,$N1983+1,FALSE)/VLOOKUP(O$2,Listen!$B$5:$G$95,$N1983+1,FALSE),"-")</f>
        <v>-</v>
      </c>
      <c r="P1983" s="54" t="str">
        <f>IF($C1983&lt;=P$2,E1983*VLOOKUP($C1983,Listen!$B$5:$G$95,$N1983+1,FALSE)/VLOOKUP(P$2,Listen!$B$5:$G$95,$N1983+1,FALSE),"-")</f>
        <v>-</v>
      </c>
      <c r="Q1983" s="54" t="str">
        <f>IF($C1983&lt;=Q$2,F1983*VLOOKUP($C1983,Listen!$B$5:$G$95,$N1983+1,FALSE)/VLOOKUP(Q$2,Listen!$B$5:$G$95,$N1983+1,FALSE),"-")</f>
        <v>-</v>
      </c>
      <c r="R1983" s="54" t="str">
        <f>IF($C1983&lt;=R$2,G1983*VLOOKUP($C1983,Listen!$B$5:$G$95,$N1983+1,FALSE)/VLOOKUP(R$2,Listen!$B$5:$G$95,$N1983+1,FALSE),"-")</f>
        <v>-</v>
      </c>
      <c r="S1983" s="54" t="str">
        <f>IF($C1983&lt;=S$2,H1983*VLOOKUP($C1983,Listen!$B$5:$G$95,$N1983+1,FALSE)/VLOOKUP(S$2,Listen!$B$5:$G$95,$N1983+1,FALSE),"-")</f>
        <v>-</v>
      </c>
      <c r="T1983" s="54" t="str">
        <f>IF($C1983&lt;=T$2,I1983*VLOOKUP($C1983,Listen!$B$5:$G$95,$N1983+1,FALSE)/VLOOKUP(T$2,Listen!$B$5:$G$95,$N1983+1,FALSE),"-")</f>
        <v>-</v>
      </c>
      <c r="U1983" s="54" t="str">
        <f>IF($C1983&lt;=U$2,J1983*VLOOKUP($C1983,Listen!$B$5:$G$95,$N1983+1,FALSE)/VLOOKUP(U$2,Listen!$B$5:$G$95,$N1983+1,FALSE),"-")</f>
        <v>-</v>
      </c>
      <c r="V1983" s="54" t="str">
        <f>IF($C1983&lt;=V$2,K1983*VLOOKUP($C1983,Listen!$B$5:$G$95,$N1983+1,FALSE)/VLOOKUP(V$2,Listen!$B$5:$G$95,$N1983+1,FALSE),"-")</f>
        <v>-</v>
      </c>
    </row>
    <row r="1984" spans="2:22">
      <c r="B1984" s="25"/>
      <c r="C1984" s="3">
        <v>2016</v>
      </c>
      <c r="D1984" s="140"/>
      <c r="E1984" s="140"/>
      <c r="F1984" s="140"/>
      <c r="G1984" s="140"/>
      <c r="H1984" s="140"/>
      <c r="I1984" s="140"/>
      <c r="J1984" s="140"/>
      <c r="K1984" s="141"/>
      <c r="M1984" s="52">
        <v>15</v>
      </c>
      <c r="N1984" s="52">
        <v>4</v>
      </c>
      <c r="O1984" s="54" t="str">
        <f>IF($C1984&lt;=O$2,D1984*VLOOKUP($C1984,Listen!$B$5:$G$95,$N1984+1,FALSE)/VLOOKUP(O$2,Listen!$B$5:$G$95,$N1984+1,FALSE),"-")</f>
        <v>-</v>
      </c>
      <c r="P1984" s="54" t="str">
        <f>IF($C1984&lt;=P$2,E1984*VLOOKUP($C1984,Listen!$B$5:$G$95,$N1984+1,FALSE)/VLOOKUP(P$2,Listen!$B$5:$G$95,$N1984+1,FALSE),"-")</f>
        <v>-</v>
      </c>
      <c r="Q1984" s="54" t="str">
        <f>IF($C1984&lt;=Q$2,F1984*VLOOKUP($C1984,Listen!$B$5:$G$95,$N1984+1,FALSE)/VLOOKUP(Q$2,Listen!$B$5:$G$95,$N1984+1,FALSE),"-")</f>
        <v>-</v>
      </c>
      <c r="R1984" s="54" t="str">
        <f>IF($C1984&lt;=R$2,G1984*VLOOKUP($C1984,Listen!$B$5:$G$95,$N1984+1,FALSE)/VLOOKUP(R$2,Listen!$B$5:$G$95,$N1984+1,FALSE),"-")</f>
        <v>-</v>
      </c>
      <c r="S1984" s="54" t="str">
        <f>IF($C1984&lt;=S$2,H1984*VLOOKUP($C1984,Listen!$B$5:$G$95,$N1984+1,FALSE)/VLOOKUP(S$2,Listen!$B$5:$G$95,$N1984+1,FALSE),"-")</f>
        <v>-</v>
      </c>
      <c r="T1984" s="54" t="str">
        <f>IF($C1984&lt;=T$2,I1984*VLOOKUP($C1984,Listen!$B$5:$G$95,$N1984+1,FALSE)/VLOOKUP(T$2,Listen!$B$5:$G$95,$N1984+1,FALSE),"-")</f>
        <v>-</v>
      </c>
      <c r="U1984" s="54" t="str">
        <f>IF($C1984&lt;=U$2,J1984*VLOOKUP($C1984,Listen!$B$5:$G$95,$N1984+1,FALSE)/VLOOKUP(U$2,Listen!$B$5:$G$95,$N1984+1,FALSE),"-")</f>
        <v>-</v>
      </c>
      <c r="V1984" s="54">
        <f>IF($C1984&lt;=V$2,K1984*VLOOKUP($C1984,Listen!$B$5:$G$95,$N1984+1,FALSE)/VLOOKUP(V$2,Listen!$B$5:$G$95,$N1984+1,FALSE),"-")</f>
        <v>0</v>
      </c>
    </row>
    <row r="1985" spans="2:22">
      <c r="B1985" s="25"/>
      <c r="C1985" s="3">
        <v>2015</v>
      </c>
      <c r="D1985" s="140"/>
      <c r="E1985" s="140"/>
      <c r="F1985" s="140"/>
      <c r="G1985" s="140"/>
      <c r="H1985" s="140"/>
      <c r="I1985" s="140"/>
      <c r="J1985" s="141"/>
      <c r="K1985" s="141"/>
      <c r="M1985" s="52">
        <v>15</v>
      </c>
      <c r="N1985" s="52">
        <v>4</v>
      </c>
      <c r="O1985" s="54" t="str">
        <f>IF($C1985&lt;=O$2,D1985*VLOOKUP($C1985,Listen!$B$5:$G$95,$N1985+1,FALSE)/VLOOKUP(O$2,Listen!$B$5:$G$95,$N1985+1,FALSE),"-")</f>
        <v>-</v>
      </c>
      <c r="P1985" s="54" t="str">
        <f>IF($C1985&lt;=P$2,E1985*VLOOKUP($C1985,Listen!$B$5:$G$95,$N1985+1,FALSE)/VLOOKUP(P$2,Listen!$B$5:$G$95,$N1985+1,FALSE),"-")</f>
        <v>-</v>
      </c>
      <c r="Q1985" s="54" t="str">
        <f>IF($C1985&lt;=Q$2,F1985*VLOOKUP($C1985,Listen!$B$5:$G$95,$N1985+1,FALSE)/VLOOKUP(Q$2,Listen!$B$5:$G$95,$N1985+1,FALSE),"-")</f>
        <v>-</v>
      </c>
      <c r="R1985" s="54" t="str">
        <f>IF($C1985&lt;=R$2,G1985*VLOOKUP($C1985,Listen!$B$5:$G$95,$N1985+1,FALSE)/VLOOKUP(R$2,Listen!$B$5:$G$95,$N1985+1,FALSE),"-")</f>
        <v>-</v>
      </c>
      <c r="S1985" s="54" t="str">
        <f>IF($C1985&lt;=S$2,H1985*VLOOKUP($C1985,Listen!$B$5:$G$95,$N1985+1,FALSE)/VLOOKUP(S$2,Listen!$B$5:$G$95,$N1985+1,FALSE),"-")</f>
        <v>-</v>
      </c>
      <c r="T1985" s="54" t="str">
        <f>IF($C1985&lt;=T$2,I1985*VLOOKUP($C1985,Listen!$B$5:$G$95,$N1985+1,FALSE)/VLOOKUP(T$2,Listen!$B$5:$G$95,$N1985+1,FALSE),"-")</f>
        <v>-</v>
      </c>
      <c r="U1985" s="54">
        <f>IF($C1985&lt;=U$2,J1985*VLOOKUP($C1985,Listen!$B$5:$G$95,$N1985+1,FALSE)/VLOOKUP(U$2,Listen!$B$5:$G$95,$N1985+1,FALSE),"-")</f>
        <v>0</v>
      </c>
      <c r="V1985" s="54">
        <f>IF($C1985&lt;=V$2,K1985*VLOOKUP($C1985,Listen!$B$5:$G$95,$N1985+1,FALSE)/VLOOKUP(V$2,Listen!$B$5:$G$95,$N1985+1,FALSE),"-")</f>
        <v>0</v>
      </c>
    </row>
    <row r="1986" spans="2:22">
      <c r="B1986" s="25"/>
      <c r="C1986" s="3">
        <v>2014</v>
      </c>
      <c r="D1986" s="140"/>
      <c r="E1986" s="140"/>
      <c r="F1986" s="140"/>
      <c r="G1986" s="140"/>
      <c r="H1986" s="140"/>
      <c r="I1986" s="141"/>
      <c r="J1986" s="141"/>
      <c r="K1986" s="141"/>
      <c r="M1986" s="52">
        <v>15</v>
      </c>
      <c r="N1986" s="52">
        <v>4</v>
      </c>
      <c r="O1986" s="54" t="str">
        <f>IF($C1986&lt;=O$2,D1986*VLOOKUP($C1986,Listen!$B$5:$G$95,$N1986+1,FALSE)/VLOOKUP(O$2,Listen!$B$5:$G$95,$N1986+1,FALSE),"-")</f>
        <v>-</v>
      </c>
      <c r="P1986" s="54" t="str">
        <f>IF($C1986&lt;=P$2,E1986*VLOOKUP($C1986,Listen!$B$5:$G$95,$N1986+1,FALSE)/VLOOKUP(P$2,Listen!$B$5:$G$95,$N1986+1,FALSE),"-")</f>
        <v>-</v>
      </c>
      <c r="Q1986" s="54" t="str">
        <f>IF($C1986&lt;=Q$2,F1986*VLOOKUP($C1986,Listen!$B$5:$G$95,$N1986+1,FALSE)/VLOOKUP(Q$2,Listen!$B$5:$G$95,$N1986+1,FALSE),"-")</f>
        <v>-</v>
      </c>
      <c r="R1986" s="54" t="str">
        <f>IF($C1986&lt;=R$2,G1986*VLOOKUP($C1986,Listen!$B$5:$G$95,$N1986+1,FALSE)/VLOOKUP(R$2,Listen!$B$5:$G$95,$N1986+1,FALSE),"-")</f>
        <v>-</v>
      </c>
      <c r="S1986" s="54" t="str">
        <f>IF($C1986&lt;=S$2,H1986*VLOOKUP($C1986,Listen!$B$5:$G$95,$N1986+1,FALSE)/VLOOKUP(S$2,Listen!$B$5:$G$95,$N1986+1,FALSE),"-")</f>
        <v>-</v>
      </c>
      <c r="T1986" s="54">
        <f>IF($C1986&lt;=T$2,I1986*VLOOKUP($C1986,Listen!$B$5:$G$95,$N1986+1,FALSE)/VLOOKUP(T$2,Listen!$B$5:$G$95,$N1986+1,FALSE),"-")</f>
        <v>0</v>
      </c>
      <c r="U1986" s="54">
        <f>IF($C1986&lt;=U$2,J1986*VLOOKUP($C1986,Listen!$B$5:$G$95,$N1986+1,FALSE)/VLOOKUP(U$2,Listen!$B$5:$G$95,$N1986+1,FALSE),"-")</f>
        <v>0</v>
      </c>
      <c r="V1986" s="54">
        <f>IF($C1986&lt;=V$2,K1986*VLOOKUP($C1986,Listen!$B$5:$G$95,$N1986+1,FALSE)/VLOOKUP(V$2,Listen!$B$5:$G$95,$N1986+1,FALSE),"-")</f>
        <v>0</v>
      </c>
    </row>
    <row r="1987" spans="2:22">
      <c r="B1987" s="25"/>
      <c r="C1987" s="3">
        <v>2013</v>
      </c>
      <c r="D1987" s="140"/>
      <c r="E1987" s="140"/>
      <c r="F1987" s="140"/>
      <c r="G1987" s="140"/>
      <c r="H1987" s="141"/>
      <c r="I1987" s="141"/>
      <c r="J1987" s="141"/>
      <c r="K1987" s="141"/>
      <c r="M1987" s="52">
        <v>15</v>
      </c>
      <c r="N1987" s="52">
        <v>4</v>
      </c>
      <c r="O1987" s="54" t="str">
        <f>IF($C1987&lt;=O$2,D1987*VLOOKUP($C1987,Listen!$B$5:$G$95,$N1987+1,FALSE)/VLOOKUP(O$2,Listen!$B$5:$G$95,$N1987+1,FALSE),"-")</f>
        <v>-</v>
      </c>
      <c r="P1987" s="54" t="str">
        <f>IF($C1987&lt;=P$2,E1987*VLOOKUP($C1987,Listen!$B$5:$G$95,$N1987+1,FALSE)/VLOOKUP(P$2,Listen!$B$5:$G$95,$N1987+1,FALSE),"-")</f>
        <v>-</v>
      </c>
      <c r="Q1987" s="54" t="str">
        <f>IF($C1987&lt;=Q$2,F1987*VLOOKUP($C1987,Listen!$B$5:$G$95,$N1987+1,FALSE)/VLOOKUP(Q$2,Listen!$B$5:$G$95,$N1987+1,FALSE),"-")</f>
        <v>-</v>
      </c>
      <c r="R1987" s="54" t="str">
        <f>IF($C1987&lt;=R$2,G1987*VLOOKUP($C1987,Listen!$B$5:$G$95,$N1987+1,FALSE)/VLOOKUP(R$2,Listen!$B$5:$G$95,$N1987+1,FALSE),"-")</f>
        <v>-</v>
      </c>
      <c r="S1987" s="54">
        <f>IF($C1987&lt;=S$2,H1987*VLOOKUP($C1987,Listen!$B$5:$G$95,$N1987+1,FALSE)/VLOOKUP(S$2,Listen!$B$5:$G$95,$N1987+1,FALSE),"-")</f>
        <v>0</v>
      </c>
      <c r="T1987" s="54">
        <f>IF($C1987&lt;=T$2,I1987*VLOOKUP($C1987,Listen!$B$5:$G$95,$N1987+1,FALSE)/VLOOKUP(T$2,Listen!$B$5:$G$95,$N1987+1,FALSE),"-")</f>
        <v>0</v>
      </c>
      <c r="U1987" s="54">
        <f>IF($C1987&lt;=U$2,J1987*VLOOKUP($C1987,Listen!$B$5:$G$95,$N1987+1,FALSE)/VLOOKUP(U$2,Listen!$B$5:$G$95,$N1987+1,FALSE),"-")</f>
        <v>0</v>
      </c>
      <c r="V1987" s="54">
        <f>IF($C1987&lt;=V$2,K1987*VLOOKUP($C1987,Listen!$B$5:$G$95,$N1987+1,FALSE)/VLOOKUP(V$2,Listen!$B$5:$G$95,$N1987+1,FALSE),"-")</f>
        <v>0</v>
      </c>
    </row>
    <row r="1988" spans="2:22">
      <c r="B1988" s="25"/>
      <c r="C1988" s="3">
        <v>2012</v>
      </c>
      <c r="D1988" s="140"/>
      <c r="E1988" s="140"/>
      <c r="F1988" s="140"/>
      <c r="G1988" s="141"/>
      <c r="H1988" s="141"/>
      <c r="I1988" s="141"/>
      <c r="J1988" s="141"/>
      <c r="K1988" s="141"/>
      <c r="M1988" s="52">
        <v>15</v>
      </c>
      <c r="N1988" s="52">
        <v>4</v>
      </c>
      <c r="O1988" s="54" t="str">
        <f>IF($C1988&lt;=O$2,D1988*VLOOKUP($C1988,Listen!$B$5:$G$95,$N1988+1,FALSE)/VLOOKUP(O$2,Listen!$B$5:$G$95,$N1988+1,FALSE),"-")</f>
        <v>-</v>
      </c>
      <c r="P1988" s="54" t="str">
        <f>IF($C1988&lt;=P$2,E1988*VLOOKUP($C1988,Listen!$B$5:$G$95,$N1988+1,FALSE)/VLOOKUP(P$2,Listen!$B$5:$G$95,$N1988+1,FALSE),"-")</f>
        <v>-</v>
      </c>
      <c r="Q1988" s="54" t="str">
        <f>IF($C1988&lt;=Q$2,F1988*VLOOKUP($C1988,Listen!$B$5:$G$95,$N1988+1,FALSE)/VLOOKUP(Q$2,Listen!$B$5:$G$95,$N1988+1,FALSE),"-")</f>
        <v>-</v>
      </c>
      <c r="R1988" s="54">
        <f>IF($C1988&lt;=R$2,G1988*VLOOKUP($C1988,Listen!$B$5:$G$95,$N1988+1,FALSE)/VLOOKUP(R$2,Listen!$B$5:$G$95,$N1988+1,FALSE),"-")</f>
        <v>0</v>
      </c>
      <c r="S1988" s="54">
        <f>IF($C1988&lt;=S$2,H1988*VLOOKUP($C1988,Listen!$B$5:$G$95,$N1988+1,FALSE)/VLOOKUP(S$2,Listen!$B$5:$G$95,$N1988+1,FALSE),"-")</f>
        <v>0</v>
      </c>
      <c r="T1988" s="54">
        <f>IF($C1988&lt;=T$2,I1988*VLOOKUP($C1988,Listen!$B$5:$G$95,$N1988+1,FALSE)/VLOOKUP(T$2,Listen!$B$5:$G$95,$N1988+1,FALSE),"-")</f>
        <v>0</v>
      </c>
      <c r="U1988" s="54">
        <f>IF($C1988&lt;=U$2,J1988*VLOOKUP($C1988,Listen!$B$5:$G$95,$N1988+1,FALSE)/VLOOKUP(U$2,Listen!$B$5:$G$95,$N1988+1,FALSE),"-")</f>
        <v>0</v>
      </c>
      <c r="V1988" s="54">
        <f>IF($C1988&lt;=V$2,K1988*VLOOKUP($C1988,Listen!$B$5:$G$95,$N1988+1,FALSE)/VLOOKUP(V$2,Listen!$B$5:$G$95,$N1988+1,FALSE),"-")</f>
        <v>0</v>
      </c>
    </row>
    <row r="1989" spans="2:22">
      <c r="B1989" s="25"/>
      <c r="C1989" s="3">
        <v>2011</v>
      </c>
      <c r="D1989" s="140"/>
      <c r="E1989" s="140"/>
      <c r="F1989" s="141"/>
      <c r="G1989" s="141"/>
      <c r="H1989" s="141"/>
      <c r="I1989" s="141"/>
      <c r="J1989" s="141"/>
      <c r="K1989" s="141"/>
      <c r="M1989" s="52">
        <v>15</v>
      </c>
      <c r="N1989" s="52">
        <v>4</v>
      </c>
      <c r="O1989" s="54" t="str">
        <f>IF($C1989&lt;=O$2,D1989*VLOOKUP($C1989,Listen!$B$5:$G$95,$N1989+1,FALSE)/VLOOKUP(O$2,Listen!$B$5:$G$95,$N1989+1,FALSE),"-")</f>
        <v>-</v>
      </c>
      <c r="P1989" s="54" t="str">
        <f>IF($C1989&lt;=P$2,E1989*VLOOKUP($C1989,Listen!$B$5:$G$95,$N1989+1,FALSE)/VLOOKUP(P$2,Listen!$B$5:$G$95,$N1989+1,FALSE),"-")</f>
        <v>-</v>
      </c>
      <c r="Q1989" s="54">
        <f>IF($C1989&lt;=Q$2,F1989*VLOOKUP($C1989,Listen!$B$5:$G$95,$N1989+1,FALSE)/VLOOKUP(Q$2,Listen!$B$5:$G$95,$N1989+1,FALSE),"-")</f>
        <v>0</v>
      </c>
      <c r="R1989" s="54">
        <f>IF($C1989&lt;=R$2,G1989*VLOOKUP($C1989,Listen!$B$5:$G$95,$N1989+1,FALSE)/VLOOKUP(R$2,Listen!$B$5:$G$95,$N1989+1,FALSE),"-")</f>
        <v>0</v>
      </c>
      <c r="S1989" s="54">
        <f>IF($C1989&lt;=S$2,H1989*VLOOKUP($C1989,Listen!$B$5:$G$95,$N1989+1,FALSE)/VLOOKUP(S$2,Listen!$B$5:$G$95,$N1989+1,FALSE),"-")</f>
        <v>0</v>
      </c>
      <c r="T1989" s="54">
        <f>IF($C1989&lt;=T$2,I1989*VLOOKUP($C1989,Listen!$B$5:$G$95,$N1989+1,FALSE)/VLOOKUP(T$2,Listen!$B$5:$G$95,$N1989+1,FALSE),"-")</f>
        <v>0</v>
      </c>
      <c r="U1989" s="54">
        <f>IF($C1989&lt;=U$2,J1989*VLOOKUP($C1989,Listen!$B$5:$G$95,$N1989+1,FALSE)/VLOOKUP(U$2,Listen!$B$5:$G$95,$N1989+1,FALSE),"-")</f>
        <v>0</v>
      </c>
      <c r="V1989" s="54">
        <f>IF($C1989&lt;=V$2,K1989*VLOOKUP($C1989,Listen!$B$5:$G$95,$N1989+1,FALSE)/VLOOKUP(V$2,Listen!$B$5:$G$95,$N1989+1,FALSE),"-")</f>
        <v>0</v>
      </c>
    </row>
    <row r="1990" spans="2:22">
      <c r="B1990" s="25"/>
      <c r="C1990" s="3">
        <v>2010</v>
      </c>
      <c r="D1990" s="140"/>
      <c r="E1990" s="141"/>
      <c r="F1990" s="141"/>
      <c r="G1990" s="141"/>
      <c r="H1990" s="141"/>
      <c r="I1990" s="141"/>
      <c r="J1990" s="141"/>
      <c r="K1990" s="141"/>
      <c r="M1990" s="52">
        <v>15</v>
      </c>
      <c r="N1990" s="52">
        <v>4</v>
      </c>
      <c r="O1990" s="54" t="str">
        <f>IF($C1990&lt;=O$2,D1990*VLOOKUP($C1990,Listen!$B$5:$G$95,$N1990+1,FALSE)/VLOOKUP(O$2,Listen!$B$5:$G$95,$N1990+1,FALSE),"-")</f>
        <v>-</v>
      </c>
      <c r="P1990" s="54">
        <f>IF($C1990&lt;=P$2,E1990*VLOOKUP($C1990,Listen!$B$5:$G$95,$N1990+1,FALSE)/VLOOKUP(P$2,Listen!$B$5:$G$95,$N1990+1,FALSE),"-")</f>
        <v>0</v>
      </c>
      <c r="Q1990" s="54">
        <f>IF($C1990&lt;=Q$2,F1990*VLOOKUP($C1990,Listen!$B$5:$G$95,$N1990+1,FALSE)/VLOOKUP(Q$2,Listen!$B$5:$G$95,$N1990+1,FALSE),"-")</f>
        <v>0</v>
      </c>
      <c r="R1990" s="54">
        <f>IF($C1990&lt;=R$2,G1990*VLOOKUP($C1990,Listen!$B$5:$G$95,$N1990+1,FALSE)/VLOOKUP(R$2,Listen!$B$5:$G$95,$N1990+1,FALSE),"-")</f>
        <v>0</v>
      </c>
      <c r="S1990" s="54">
        <f>IF($C1990&lt;=S$2,H1990*VLOOKUP($C1990,Listen!$B$5:$G$95,$N1990+1,FALSE)/VLOOKUP(S$2,Listen!$B$5:$G$95,$N1990+1,FALSE),"-")</f>
        <v>0</v>
      </c>
      <c r="T1990" s="54">
        <f>IF($C1990&lt;=T$2,I1990*VLOOKUP($C1990,Listen!$B$5:$G$95,$N1990+1,FALSE)/VLOOKUP(T$2,Listen!$B$5:$G$95,$N1990+1,FALSE),"-")</f>
        <v>0</v>
      </c>
      <c r="U1990" s="54">
        <f>IF($C1990&lt;=U$2,J1990*VLOOKUP($C1990,Listen!$B$5:$G$95,$N1990+1,FALSE)/VLOOKUP(U$2,Listen!$B$5:$G$95,$N1990+1,FALSE),"-")</f>
        <v>0</v>
      </c>
      <c r="V1990" s="54">
        <f>IF($C1990&lt;=V$2,K1990*VLOOKUP($C1990,Listen!$B$5:$G$95,$N1990+1,FALSE)/VLOOKUP(V$2,Listen!$B$5:$G$95,$N1990+1,FALSE),"-")</f>
        <v>0</v>
      </c>
    </row>
    <row r="1991" spans="2:22">
      <c r="B1991" s="25"/>
      <c r="C1991" s="3">
        <v>2009</v>
      </c>
      <c r="D1991" s="141"/>
      <c r="E1991" s="141"/>
      <c r="F1991" s="141"/>
      <c r="G1991" s="141"/>
      <c r="H1991" s="141"/>
      <c r="I1991" s="141"/>
      <c r="J1991" s="141"/>
      <c r="K1991" s="141"/>
      <c r="M1991" s="52">
        <v>15</v>
      </c>
      <c r="N1991" s="52">
        <v>4</v>
      </c>
      <c r="O1991" s="54">
        <f>IF($C1991&lt;=O$2,D1991*VLOOKUP($C1991,Listen!$B$5:$G$95,$N1991+1,FALSE)/VLOOKUP(O$2,Listen!$B$5:$G$95,$N1991+1,FALSE),"-")</f>
        <v>0</v>
      </c>
      <c r="P1991" s="54">
        <f>IF($C1991&lt;=P$2,E1991*VLOOKUP($C1991,Listen!$B$5:$G$95,$N1991+1,FALSE)/VLOOKUP(P$2,Listen!$B$5:$G$95,$N1991+1,FALSE),"-")</f>
        <v>0</v>
      </c>
      <c r="Q1991" s="54">
        <f>IF($C1991&lt;=Q$2,F1991*VLOOKUP($C1991,Listen!$B$5:$G$95,$N1991+1,FALSE)/VLOOKUP(Q$2,Listen!$B$5:$G$95,$N1991+1,FALSE),"-")</f>
        <v>0</v>
      </c>
      <c r="R1991" s="54">
        <f>IF($C1991&lt;=R$2,G1991*VLOOKUP($C1991,Listen!$B$5:$G$95,$N1991+1,FALSE)/VLOOKUP(R$2,Listen!$B$5:$G$95,$N1991+1,FALSE),"-")</f>
        <v>0</v>
      </c>
      <c r="S1991" s="54">
        <f>IF($C1991&lt;=S$2,H1991*VLOOKUP($C1991,Listen!$B$5:$G$95,$N1991+1,FALSE)/VLOOKUP(S$2,Listen!$B$5:$G$95,$N1991+1,FALSE),"-")</f>
        <v>0</v>
      </c>
      <c r="T1991" s="54">
        <f>IF($C1991&lt;=T$2,I1991*VLOOKUP($C1991,Listen!$B$5:$G$95,$N1991+1,FALSE)/VLOOKUP(T$2,Listen!$B$5:$G$95,$N1991+1,FALSE),"-")</f>
        <v>0</v>
      </c>
      <c r="U1991" s="54">
        <f>IF($C1991&lt;=U$2,J1991*VLOOKUP($C1991,Listen!$B$5:$G$95,$N1991+1,FALSE)/VLOOKUP(U$2,Listen!$B$5:$G$95,$N1991+1,FALSE),"-")</f>
        <v>0</v>
      </c>
      <c r="V1991" s="54">
        <f>IF($C1991&lt;=V$2,K1991*VLOOKUP($C1991,Listen!$B$5:$G$95,$N1991+1,FALSE)/VLOOKUP(V$2,Listen!$B$5:$G$95,$N1991+1,FALSE),"-")</f>
        <v>0</v>
      </c>
    </row>
    <row r="1992" spans="2:22">
      <c r="B1992" s="25"/>
      <c r="C1992" s="3">
        <v>2008</v>
      </c>
      <c r="D1992" s="141"/>
      <c r="E1992" s="141"/>
      <c r="F1992" s="141"/>
      <c r="G1992" s="141"/>
      <c r="H1992" s="141"/>
      <c r="I1992" s="141"/>
      <c r="J1992" s="141"/>
      <c r="K1992" s="141"/>
      <c r="M1992" s="52">
        <v>15</v>
      </c>
      <c r="N1992" s="52">
        <v>4</v>
      </c>
      <c r="O1992" s="54">
        <f>IF($C1992&lt;=O$2,D1992*VLOOKUP($C1992,Listen!$B$5:$G$95,$N1992+1,FALSE)/VLOOKUP(O$2,Listen!$B$5:$G$95,$N1992+1,FALSE),"-")</f>
        <v>0</v>
      </c>
      <c r="P1992" s="54">
        <f>IF($C1992&lt;=P$2,E1992*VLOOKUP($C1992,Listen!$B$5:$G$95,$N1992+1,FALSE)/VLOOKUP(P$2,Listen!$B$5:$G$95,$N1992+1,FALSE),"-")</f>
        <v>0</v>
      </c>
      <c r="Q1992" s="54">
        <f>IF($C1992&lt;=Q$2,F1992*VLOOKUP($C1992,Listen!$B$5:$G$95,$N1992+1,FALSE)/VLOOKUP(Q$2,Listen!$B$5:$G$95,$N1992+1,FALSE),"-")</f>
        <v>0</v>
      </c>
      <c r="R1992" s="54">
        <f>IF($C1992&lt;=R$2,G1992*VLOOKUP($C1992,Listen!$B$5:$G$95,$N1992+1,FALSE)/VLOOKUP(R$2,Listen!$B$5:$G$95,$N1992+1,FALSE),"-")</f>
        <v>0</v>
      </c>
      <c r="S1992" s="54">
        <f>IF($C1992&lt;=S$2,H1992*VLOOKUP($C1992,Listen!$B$5:$G$95,$N1992+1,FALSE)/VLOOKUP(S$2,Listen!$B$5:$G$95,$N1992+1,FALSE),"-")</f>
        <v>0</v>
      </c>
      <c r="T1992" s="54">
        <f>IF($C1992&lt;=T$2,I1992*VLOOKUP($C1992,Listen!$B$5:$G$95,$N1992+1,FALSE)/VLOOKUP(T$2,Listen!$B$5:$G$95,$N1992+1,FALSE),"-")</f>
        <v>0</v>
      </c>
      <c r="U1992" s="54">
        <f>IF($C1992&lt;=U$2,J1992*VLOOKUP($C1992,Listen!$B$5:$G$95,$N1992+1,FALSE)/VLOOKUP(U$2,Listen!$B$5:$G$95,$N1992+1,FALSE),"-")</f>
        <v>0</v>
      </c>
      <c r="V1992" s="54">
        <f>IF($C1992&lt;=V$2,K1992*VLOOKUP($C1992,Listen!$B$5:$G$95,$N1992+1,FALSE)/VLOOKUP(V$2,Listen!$B$5:$G$95,$N1992+1,FALSE),"-")</f>
        <v>0</v>
      </c>
    </row>
    <row r="1993" spans="2:22">
      <c r="B1993" s="25"/>
      <c r="C1993" s="3">
        <v>2007</v>
      </c>
      <c r="D1993" s="141"/>
      <c r="E1993" s="141"/>
      <c r="F1993" s="141"/>
      <c r="G1993" s="141"/>
      <c r="H1993" s="141"/>
      <c r="I1993" s="141"/>
      <c r="J1993" s="141"/>
      <c r="K1993" s="141"/>
      <c r="M1993" s="52">
        <v>15</v>
      </c>
      <c r="N1993" s="52">
        <v>4</v>
      </c>
      <c r="O1993" s="54">
        <f>IF($C1993&lt;=O$2,D1993*VLOOKUP($C1993,Listen!$B$5:$G$95,$N1993+1,FALSE)/VLOOKUP(O$2,Listen!$B$5:$G$95,$N1993+1,FALSE),"-")</f>
        <v>0</v>
      </c>
      <c r="P1993" s="54">
        <f>IF($C1993&lt;=P$2,E1993*VLOOKUP($C1993,Listen!$B$5:$G$95,$N1993+1,FALSE)/VLOOKUP(P$2,Listen!$B$5:$G$95,$N1993+1,FALSE),"-")</f>
        <v>0</v>
      </c>
      <c r="Q1993" s="54">
        <f>IF($C1993&lt;=Q$2,F1993*VLOOKUP($C1993,Listen!$B$5:$G$95,$N1993+1,FALSE)/VLOOKUP(Q$2,Listen!$B$5:$G$95,$N1993+1,FALSE),"-")</f>
        <v>0</v>
      </c>
      <c r="R1993" s="54">
        <f>IF($C1993&lt;=R$2,G1993*VLOOKUP($C1993,Listen!$B$5:$G$95,$N1993+1,FALSE)/VLOOKUP(R$2,Listen!$B$5:$G$95,$N1993+1,FALSE),"-")</f>
        <v>0</v>
      </c>
      <c r="S1993" s="54">
        <f>IF($C1993&lt;=S$2,H1993*VLOOKUP($C1993,Listen!$B$5:$G$95,$N1993+1,FALSE)/VLOOKUP(S$2,Listen!$B$5:$G$95,$N1993+1,FALSE),"-")</f>
        <v>0</v>
      </c>
      <c r="T1993" s="54">
        <f>IF($C1993&lt;=T$2,I1993*VLOOKUP($C1993,Listen!$B$5:$G$95,$N1993+1,FALSE)/VLOOKUP(T$2,Listen!$B$5:$G$95,$N1993+1,FALSE),"-")</f>
        <v>0</v>
      </c>
      <c r="U1993" s="54">
        <f>IF($C1993&lt;=U$2,J1993*VLOOKUP($C1993,Listen!$B$5:$G$95,$N1993+1,FALSE)/VLOOKUP(U$2,Listen!$B$5:$G$95,$N1993+1,FALSE),"-")</f>
        <v>0</v>
      </c>
      <c r="V1993" s="54">
        <f>IF($C1993&lt;=V$2,K1993*VLOOKUP($C1993,Listen!$B$5:$G$95,$N1993+1,FALSE)/VLOOKUP(V$2,Listen!$B$5:$G$95,$N1993+1,FALSE),"-")</f>
        <v>0</v>
      </c>
    </row>
    <row r="1994" spans="2:22">
      <c r="B1994" s="25"/>
      <c r="C1994" s="3">
        <v>2006</v>
      </c>
      <c r="D1994" s="141"/>
      <c r="E1994" s="141"/>
      <c r="F1994" s="141"/>
      <c r="G1994" s="141"/>
      <c r="H1994" s="141"/>
      <c r="I1994" s="141"/>
      <c r="J1994" s="141"/>
      <c r="K1994" s="141"/>
      <c r="M1994" s="52">
        <v>15</v>
      </c>
      <c r="N1994" s="52">
        <v>4</v>
      </c>
      <c r="O1994" s="54">
        <f>IF($C1994&lt;=O$2,D1994*VLOOKUP($C1994,Listen!$B$5:$G$95,$N1994+1,FALSE)/VLOOKUP(O$2,Listen!$B$5:$G$95,$N1994+1,FALSE),"-")</f>
        <v>0</v>
      </c>
      <c r="P1994" s="54">
        <f>IF($C1994&lt;=P$2,E1994*VLOOKUP($C1994,Listen!$B$5:$G$95,$N1994+1,FALSE)/VLOOKUP(P$2,Listen!$B$5:$G$95,$N1994+1,FALSE),"-")</f>
        <v>0</v>
      </c>
      <c r="Q1994" s="54">
        <f>IF($C1994&lt;=Q$2,F1994*VLOOKUP($C1994,Listen!$B$5:$G$95,$N1994+1,FALSE)/VLOOKUP(Q$2,Listen!$B$5:$G$95,$N1994+1,FALSE),"-")</f>
        <v>0</v>
      </c>
      <c r="R1994" s="54">
        <f>IF($C1994&lt;=R$2,G1994*VLOOKUP($C1994,Listen!$B$5:$G$95,$N1994+1,FALSE)/VLOOKUP(R$2,Listen!$B$5:$G$95,$N1994+1,FALSE),"-")</f>
        <v>0</v>
      </c>
      <c r="S1994" s="54">
        <f>IF($C1994&lt;=S$2,H1994*VLOOKUP($C1994,Listen!$B$5:$G$95,$N1994+1,FALSE)/VLOOKUP(S$2,Listen!$B$5:$G$95,$N1994+1,FALSE),"-")</f>
        <v>0</v>
      </c>
      <c r="T1994" s="54">
        <f>IF($C1994&lt;=T$2,I1994*VLOOKUP($C1994,Listen!$B$5:$G$95,$N1994+1,FALSE)/VLOOKUP(T$2,Listen!$B$5:$G$95,$N1994+1,FALSE),"-")</f>
        <v>0</v>
      </c>
      <c r="U1994" s="54">
        <f>IF($C1994&lt;=U$2,J1994*VLOOKUP($C1994,Listen!$B$5:$G$95,$N1994+1,FALSE)/VLOOKUP(U$2,Listen!$B$5:$G$95,$N1994+1,FALSE),"-")</f>
        <v>0</v>
      </c>
      <c r="V1994" s="54">
        <f>IF($C1994&lt;=V$2,K1994*VLOOKUP($C1994,Listen!$B$5:$G$95,$N1994+1,FALSE)/VLOOKUP(V$2,Listen!$B$5:$G$95,$N1994+1,FALSE),"-")</f>
        <v>0</v>
      </c>
    </row>
    <row r="1995" spans="2:22">
      <c r="B1995" s="25"/>
      <c r="C1995" s="3">
        <v>2005</v>
      </c>
      <c r="D1995" s="141"/>
      <c r="E1995" s="141"/>
      <c r="F1995" s="141"/>
      <c r="G1995" s="141"/>
      <c r="H1995" s="141"/>
      <c r="I1995" s="141"/>
      <c r="J1995" s="141"/>
      <c r="K1995" s="141"/>
      <c r="M1995" s="52">
        <v>15</v>
      </c>
      <c r="N1995" s="52">
        <v>4</v>
      </c>
      <c r="O1995" s="54">
        <f>IF($C1995&lt;=O$2,D1995*VLOOKUP($C1995,Listen!$B$5:$G$95,$N1995+1,FALSE)/VLOOKUP(O$2,Listen!$B$5:$G$95,$N1995+1,FALSE),"-")</f>
        <v>0</v>
      </c>
      <c r="P1995" s="54">
        <f>IF($C1995&lt;=P$2,E1995*VLOOKUP($C1995,Listen!$B$5:$G$95,$N1995+1,FALSE)/VLOOKUP(P$2,Listen!$B$5:$G$95,$N1995+1,FALSE),"-")</f>
        <v>0</v>
      </c>
      <c r="Q1995" s="54">
        <f>IF($C1995&lt;=Q$2,F1995*VLOOKUP($C1995,Listen!$B$5:$G$95,$N1995+1,FALSE)/VLOOKUP(Q$2,Listen!$B$5:$G$95,$N1995+1,FALSE),"-")</f>
        <v>0</v>
      </c>
      <c r="R1995" s="54">
        <f>IF($C1995&lt;=R$2,G1995*VLOOKUP($C1995,Listen!$B$5:$G$95,$N1995+1,FALSE)/VLOOKUP(R$2,Listen!$B$5:$G$95,$N1995+1,FALSE),"-")</f>
        <v>0</v>
      </c>
      <c r="S1995" s="54">
        <f>IF($C1995&lt;=S$2,H1995*VLOOKUP($C1995,Listen!$B$5:$G$95,$N1995+1,FALSE)/VLOOKUP(S$2,Listen!$B$5:$G$95,$N1995+1,FALSE),"-")</f>
        <v>0</v>
      </c>
      <c r="T1995" s="54">
        <f>IF($C1995&lt;=T$2,I1995*VLOOKUP($C1995,Listen!$B$5:$G$95,$N1995+1,FALSE)/VLOOKUP(T$2,Listen!$B$5:$G$95,$N1995+1,FALSE),"-")</f>
        <v>0</v>
      </c>
      <c r="U1995" s="54">
        <f>IF($C1995&lt;=U$2,J1995*VLOOKUP($C1995,Listen!$B$5:$G$95,$N1995+1,FALSE)/VLOOKUP(U$2,Listen!$B$5:$G$95,$N1995+1,FALSE),"-")</f>
        <v>0</v>
      </c>
      <c r="V1995" s="54">
        <f>IF($C1995&lt;=V$2,K1995*VLOOKUP($C1995,Listen!$B$5:$G$95,$N1995+1,FALSE)/VLOOKUP(V$2,Listen!$B$5:$G$95,$N1995+1,FALSE),"-")</f>
        <v>0</v>
      </c>
    </row>
    <row r="1996" spans="2:22">
      <c r="B1996" s="25"/>
      <c r="C1996" s="3">
        <v>2004</v>
      </c>
      <c r="D1996" s="141"/>
      <c r="E1996" s="141"/>
      <c r="F1996" s="141"/>
      <c r="G1996" s="141"/>
      <c r="H1996" s="141"/>
      <c r="I1996" s="141"/>
      <c r="J1996" s="141"/>
      <c r="K1996" s="141"/>
      <c r="M1996" s="52">
        <v>15</v>
      </c>
      <c r="N1996" s="52">
        <v>4</v>
      </c>
      <c r="O1996" s="54">
        <f>IF($C1996&lt;=O$2,D1996*VLOOKUP($C1996,Listen!$B$5:$G$95,$N1996+1,FALSE)/VLOOKUP(O$2,Listen!$B$5:$G$95,$N1996+1,FALSE),"-")</f>
        <v>0</v>
      </c>
      <c r="P1996" s="54">
        <f>IF($C1996&lt;=P$2,E1996*VLOOKUP($C1996,Listen!$B$5:$G$95,$N1996+1,FALSE)/VLOOKUP(P$2,Listen!$B$5:$G$95,$N1996+1,FALSE),"-")</f>
        <v>0</v>
      </c>
      <c r="Q1996" s="54">
        <f>IF($C1996&lt;=Q$2,F1996*VLOOKUP($C1996,Listen!$B$5:$G$95,$N1996+1,FALSE)/VLOOKUP(Q$2,Listen!$B$5:$G$95,$N1996+1,FALSE),"-")</f>
        <v>0</v>
      </c>
      <c r="R1996" s="54">
        <f>IF($C1996&lt;=R$2,G1996*VLOOKUP($C1996,Listen!$B$5:$G$95,$N1996+1,FALSE)/VLOOKUP(R$2,Listen!$B$5:$G$95,$N1996+1,FALSE),"-")</f>
        <v>0</v>
      </c>
      <c r="S1996" s="54">
        <f>IF($C1996&lt;=S$2,H1996*VLOOKUP($C1996,Listen!$B$5:$G$95,$N1996+1,FALSE)/VLOOKUP(S$2,Listen!$B$5:$G$95,$N1996+1,FALSE),"-")</f>
        <v>0</v>
      </c>
      <c r="T1996" s="54">
        <f>IF($C1996&lt;=T$2,I1996*VLOOKUP($C1996,Listen!$B$5:$G$95,$N1996+1,FALSE)/VLOOKUP(T$2,Listen!$B$5:$G$95,$N1996+1,FALSE),"-")</f>
        <v>0</v>
      </c>
      <c r="U1996" s="54">
        <f>IF($C1996&lt;=U$2,J1996*VLOOKUP($C1996,Listen!$B$5:$G$95,$N1996+1,FALSE)/VLOOKUP(U$2,Listen!$B$5:$G$95,$N1996+1,FALSE),"-")</f>
        <v>0</v>
      </c>
      <c r="V1996" s="54">
        <f>IF($C1996&lt;=V$2,K1996*VLOOKUP($C1996,Listen!$B$5:$G$95,$N1996+1,FALSE)/VLOOKUP(V$2,Listen!$B$5:$G$95,$N1996+1,FALSE),"-")</f>
        <v>0</v>
      </c>
    </row>
    <row r="1997" spans="2:22">
      <c r="B1997" s="25"/>
      <c r="C1997" s="3">
        <v>2003</v>
      </c>
      <c r="D1997" s="141"/>
      <c r="E1997" s="141"/>
      <c r="F1997" s="141"/>
      <c r="G1997" s="141"/>
      <c r="H1997" s="141"/>
      <c r="I1997" s="141"/>
      <c r="J1997" s="141"/>
      <c r="K1997" s="141"/>
      <c r="M1997" s="52">
        <v>15</v>
      </c>
      <c r="N1997" s="52">
        <v>4</v>
      </c>
      <c r="O1997" s="54">
        <f>IF($C1997&lt;=O$2,D1997*VLOOKUP($C1997,Listen!$B$5:$G$95,$N1997+1,FALSE)/VLOOKUP(O$2,Listen!$B$5:$G$95,$N1997+1,FALSE),"-")</f>
        <v>0</v>
      </c>
      <c r="P1997" s="54">
        <f>IF($C1997&lt;=P$2,E1997*VLOOKUP($C1997,Listen!$B$5:$G$95,$N1997+1,FALSE)/VLOOKUP(P$2,Listen!$B$5:$G$95,$N1997+1,FALSE),"-")</f>
        <v>0</v>
      </c>
      <c r="Q1997" s="54">
        <f>IF($C1997&lt;=Q$2,F1997*VLOOKUP($C1997,Listen!$B$5:$G$95,$N1997+1,FALSE)/VLOOKUP(Q$2,Listen!$B$5:$G$95,$N1997+1,FALSE),"-")</f>
        <v>0</v>
      </c>
      <c r="R1997" s="54">
        <f>IF($C1997&lt;=R$2,G1997*VLOOKUP($C1997,Listen!$B$5:$G$95,$N1997+1,FALSE)/VLOOKUP(R$2,Listen!$B$5:$G$95,$N1997+1,FALSE),"-")</f>
        <v>0</v>
      </c>
      <c r="S1997" s="54">
        <f>IF($C1997&lt;=S$2,H1997*VLOOKUP($C1997,Listen!$B$5:$G$95,$N1997+1,FALSE)/VLOOKUP(S$2,Listen!$B$5:$G$95,$N1997+1,FALSE),"-")</f>
        <v>0</v>
      </c>
      <c r="T1997" s="54">
        <f>IF($C1997&lt;=T$2,I1997*VLOOKUP($C1997,Listen!$B$5:$G$95,$N1997+1,FALSE)/VLOOKUP(T$2,Listen!$B$5:$G$95,$N1997+1,FALSE),"-")</f>
        <v>0</v>
      </c>
      <c r="U1997" s="54">
        <f>IF($C1997&lt;=U$2,J1997*VLOOKUP($C1997,Listen!$B$5:$G$95,$N1997+1,FALSE)/VLOOKUP(U$2,Listen!$B$5:$G$95,$N1997+1,FALSE),"-")</f>
        <v>0</v>
      </c>
      <c r="V1997" s="54">
        <f>IF($C1997&lt;=V$2,K1997*VLOOKUP($C1997,Listen!$B$5:$G$95,$N1997+1,FALSE)/VLOOKUP(V$2,Listen!$B$5:$G$95,$N1997+1,FALSE),"-")</f>
        <v>0</v>
      </c>
    </row>
    <row r="1998" spans="2:22">
      <c r="B1998" s="25"/>
      <c r="C1998" s="3">
        <v>2002</v>
      </c>
      <c r="D1998" s="141"/>
      <c r="E1998" s="141"/>
      <c r="F1998" s="141"/>
      <c r="G1998" s="141"/>
      <c r="H1998" s="141"/>
      <c r="I1998" s="141"/>
      <c r="J1998" s="141"/>
      <c r="K1998" s="141"/>
      <c r="M1998" s="52">
        <v>15</v>
      </c>
      <c r="N1998" s="52">
        <v>4</v>
      </c>
      <c r="O1998" s="54">
        <f>IF($C1998&lt;=O$2,D1998*VLOOKUP($C1998,Listen!$B$5:$G$95,$N1998+1,FALSE)/VLOOKUP(O$2,Listen!$B$5:$G$95,$N1998+1,FALSE),"-")</f>
        <v>0</v>
      </c>
      <c r="P1998" s="54">
        <f>IF($C1998&lt;=P$2,E1998*VLOOKUP($C1998,Listen!$B$5:$G$95,$N1998+1,FALSE)/VLOOKUP(P$2,Listen!$B$5:$G$95,$N1998+1,FALSE),"-")</f>
        <v>0</v>
      </c>
      <c r="Q1998" s="54">
        <f>IF($C1998&lt;=Q$2,F1998*VLOOKUP($C1998,Listen!$B$5:$G$95,$N1998+1,FALSE)/VLOOKUP(Q$2,Listen!$B$5:$G$95,$N1998+1,FALSE),"-")</f>
        <v>0</v>
      </c>
      <c r="R1998" s="54">
        <f>IF($C1998&lt;=R$2,G1998*VLOOKUP($C1998,Listen!$B$5:$G$95,$N1998+1,FALSE)/VLOOKUP(R$2,Listen!$B$5:$G$95,$N1998+1,FALSE),"-")</f>
        <v>0</v>
      </c>
      <c r="S1998" s="54">
        <f>IF($C1998&lt;=S$2,H1998*VLOOKUP($C1998,Listen!$B$5:$G$95,$N1998+1,FALSE)/VLOOKUP(S$2,Listen!$B$5:$G$95,$N1998+1,FALSE),"-")</f>
        <v>0</v>
      </c>
      <c r="T1998" s="54">
        <f>IF($C1998&lt;=T$2,I1998*VLOOKUP($C1998,Listen!$B$5:$G$95,$N1998+1,FALSE)/VLOOKUP(T$2,Listen!$B$5:$G$95,$N1998+1,FALSE),"-")</f>
        <v>0</v>
      </c>
      <c r="U1998" s="54">
        <f>IF($C1998&lt;=U$2,J1998*VLOOKUP($C1998,Listen!$B$5:$G$95,$N1998+1,FALSE)/VLOOKUP(U$2,Listen!$B$5:$G$95,$N1998+1,FALSE),"-")</f>
        <v>0</v>
      </c>
      <c r="V1998" s="54">
        <f>IF($C1998&lt;=V$2,K1998*VLOOKUP($C1998,Listen!$B$5:$G$95,$N1998+1,FALSE)/VLOOKUP(V$2,Listen!$B$5:$G$95,$N1998+1,FALSE),"-")</f>
        <v>0</v>
      </c>
    </row>
    <row r="1999" spans="2:22">
      <c r="B1999" s="25"/>
      <c r="C1999" s="3">
        <v>2001</v>
      </c>
      <c r="D1999" s="141"/>
      <c r="E1999" s="141"/>
      <c r="F1999" s="141"/>
      <c r="G1999" s="141"/>
      <c r="H1999" s="141"/>
      <c r="I1999" s="141"/>
      <c r="J1999" s="141"/>
      <c r="K1999" s="141"/>
      <c r="M1999" s="52">
        <v>15</v>
      </c>
      <c r="N1999" s="52">
        <v>4</v>
      </c>
      <c r="O1999" s="54">
        <f>IF($C1999&lt;=O$2,D1999*VLOOKUP($C1999,Listen!$B$5:$G$95,$N1999+1,FALSE)/VLOOKUP(O$2,Listen!$B$5:$G$95,$N1999+1,FALSE),"-")</f>
        <v>0</v>
      </c>
      <c r="P1999" s="54">
        <f>IF($C1999&lt;=P$2,E1999*VLOOKUP($C1999,Listen!$B$5:$G$95,$N1999+1,FALSE)/VLOOKUP(P$2,Listen!$B$5:$G$95,$N1999+1,FALSE),"-")</f>
        <v>0</v>
      </c>
      <c r="Q1999" s="54">
        <f>IF($C1999&lt;=Q$2,F1999*VLOOKUP($C1999,Listen!$B$5:$G$95,$N1999+1,FALSE)/VLOOKUP(Q$2,Listen!$B$5:$G$95,$N1999+1,FALSE),"-")</f>
        <v>0</v>
      </c>
      <c r="R1999" s="54">
        <f>IF($C1999&lt;=R$2,G1999*VLOOKUP($C1999,Listen!$B$5:$G$95,$N1999+1,FALSE)/VLOOKUP(R$2,Listen!$B$5:$G$95,$N1999+1,FALSE),"-")</f>
        <v>0</v>
      </c>
      <c r="S1999" s="54">
        <f>IF($C1999&lt;=S$2,H1999*VLOOKUP($C1999,Listen!$B$5:$G$95,$N1999+1,FALSE)/VLOOKUP(S$2,Listen!$B$5:$G$95,$N1999+1,FALSE),"-")</f>
        <v>0</v>
      </c>
      <c r="T1999" s="54">
        <f>IF($C1999&lt;=T$2,I1999*VLOOKUP($C1999,Listen!$B$5:$G$95,$N1999+1,FALSE)/VLOOKUP(T$2,Listen!$B$5:$G$95,$N1999+1,FALSE),"-")</f>
        <v>0</v>
      </c>
      <c r="U1999" s="54">
        <f>IF($C1999&lt;=U$2,J1999*VLOOKUP($C1999,Listen!$B$5:$G$95,$N1999+1,FALSE)/VLOOKUP(U$2,Listen!$B$5:$G$95,$N1999+1,FALSE),"-")</f>
        <v>0</v>
      </c>
      <c r="V1999" s="54">
        <f>IF($C1999&lt;=V$2,K1999*VLOOKUP($C1999,Listen!$B$5:$G$95,$N1999+1,FALSE)/VLOOKUP(V$2,Listen!$B$5:$G$95,$N1999+1,FALSE),"-")</f>
        <v>0</v>
      </c>
    </row>
    <row r="2000" spans="2:22">
      <c r="B2000" s="25"/>
      <c r="C2000" s="3">
        <v>2000</v>
      </c>
      <c r="D2000" s="141"/>
      <c r="E2000" s="141"/>
      <c r="F2000" s="141"/>
      <c r="G2000" s="141"/>
      <c r="H2000" s="141"/>
      <c r="I2000" s="141"/>
      <c r="J2000" s="141"/>
      <c r="K2000" s="141"/>
      <c r="M2000" s="52">
        <v>15</v>
      </c>
      <c r="N2000" s="52">
        <v>4</v>
      </c>
      <c r="O2000" s="54">
        <f>IF($C2000&lt;=O$2,D2000*VLOOKUP($C2000,Listen!$B$5:$G$95,$N2000+1,FALSE)/VLOOKUP(O$2,Listen!$B$5:$G$95,$N2000+1,FALSE),"-")</f>
        <v>0</v>
      </c>
      <c r="P2000" s="54">
        <f>IF($C2000&lt;=P$2,E2000*VLOOKUP($C2000,Listen!$B$5:$G$95,$N2000+1,FALSE)/VLOOKUP(P$2,Listen!$B$5:$G$95,$N2000+1,FALSE),"-")</f>
        <v>0</v>
      </c>
      <c r="Q2000" s="54">
        <f>IF($C2000&lt;=Q$2,F2000*VLOOKUP($C2000,Listen!$B$5:$G$95,$N2000+1,FALSE)/VLOOKUP(Q$2,Listen!$B$5:$G$95,$N2000+1,FALSE),"-")</f>
        <v>0</v>
      </c>
      <c r="R2000" s="54">
        <f>IF($C2000&lt;=R$2,G2000*VLOOKUP($C2000,Listen!$B$5:$G$95,$N2000+1,FALSE)/VLOOKUP(R$2,Listen!$B$5:$G$95,$N2000+1,FALSE),"-")</f>
        <v>0</v>
      </c>
      <c r="S2000" s="54">
        <f>IF($C2000&lt;=S$2,H2000*VLOOKUP($C2000,Listen!$B$5:$G$95,$N2000+1,FALSE)/VLOOKUP(S$2,Listen!$B$5:$G$95,$N2000+1,FALSE),"-")</f>
        <v>0</v>
      </c>
      <c r="T2000" s="54">
        <f>IF($C2000&lt;=T$2,I2000*VLOOKUP($C2000,Listen!$B$5:$G$95,$N2000+1,FALSE)/VLOOKUP(T$2,Listen!$B$5:$G$95,$N2000+1,FALSE),"-")</f>
        <v>0</v>
      </c>
      <c r="U2000" s="54">
        <f>IF($C2000&lt;=U$2,J2000*VLOOKUP($C2000,Listen!$B$5:$G$95,$N2000+1,FALSE)/VLOOKUP(U$2,Listen!$B$5:$G$95,$N2000+1,FALSE),"-")</f>
        <v>0</v>
      </c>
      <c r="V2000" s="54">
        <f>IF($C2000&lt;=V$2,K2000*VLOOKUP($C2000,Listen!$B$5:$G$95,$N2000+1,FALSE)/VLOOKUP(V$2,Listen!$B$5:$G$95,$N2000+1,FALSE),"-")</f>
        <v>0</v>
      </c>
    </row>
    <row r="2001" spans="2:22">
      <c r="B2001" s="25"/>
      <c r="C2001" s="3">
        <v>1999</v>
      </c>
      <c r="D2001" s="141"/>
      <c r="E2001" s="141"/>
      <c r="F2001" s="141"/>
      <c r="G2001" s="141"/>
      <c r="H2001" s="141"/>
      <c r="I2001" s="141"/>
      <c r="J2001" s="141"/>
      <c r="K2001" s="141"/>
      <c r="M2001" s="52">
        <v>15</v>
      </c>
      <c r="N2001" s="52">
        <v>4</v>
      </c>
      <c r="O2001" s="54">
        <f>IF($C2001&lt;=O$2,D2001*VLOOKUP($C2001,Listen!$B$5:$G$95,$N2001+1,FALSE)/VLOOKUP(O$2,Listen!$B$5:$G$95,$N2001+1,FALSE),"-")</f>
        <v>0</v>
      </c>
      <c r="P2001" s="54">
        <f>IF($C2001&lt;=P$2,E2001*VLOOKUP($C2001,Listen!$B$5:$G$95,$N2001+1,FALSE)/VLOOKUP(P$2,Listen!$B$5:$G$95,$N2001+1,FALSE),"-")</f>
        <v>0</v>
      </c>
      <c r="Q2001" s="54">
        <f>IF($C2001&lt;=Q$2,F2001*VLOOKUP($C2001,Listen!$B$5:$G$95,$N2001+1,FALSE)/VLOOKUP(Q$2,Listen!$B$5:$G$95,$N2001+1,FALSE),"-")</f>
        <v>0</v>
      </c>
      <c r="R2001" s="54">
        <f>IF($C2001&lt;=R$2,G2001*VLOOKUP($C2001,Listen!$B$5:$G$95,$N2001+1,FALSE)/VLOOKUP(R$2,Listen!$B$5:$G$95,$N2001+1,FALSE),"-")</f>
        <v>0</v>
      </c>
      <c r="S2001" s="54">
        <f>IF($C2001&lt;=S$2,H2001*VLOOKUP($C2001,Listen!$B$5:$G$95,$N2001+1,FALSE)/VLOOKUP(S$2,Listen!$B$5:$G$95,$N2001+1,FALSE),"-")</f>
        <v>0</v>
      </c>
      <c r="T2001" s="54">
        <f>IF($C2001&lt;=T$2,I2001*VLOOKUP($C2001,Listen!$B$5:$G$95,$N2001+1,FALSE)/VLOOKUP(T$2,Listen!$B$5:$G$95,$N2001+1,FALSE),"-")</f>
        <v>0</v>
      </c>
      <c r="U2001" s="54">
        <f>IF($C2001&lt;=U$2,J2001*VLOOKUP($C2001,Listen!$B$5:$G$95,$N2001+1,FALSE)/VLOOKUP(U$2,Listen!$B$5:$G$95,$N2001+1,FALSE),"-")</f>
        <v>0</v>
      </c>
      <c r="V2001" s="54">
        <f>IF($C2001&lt;=V$2,K2001*VLOOKUP($C2001,Listen!$B$5:$G$95,$N2001+1,FALSE)/VLOOKUP(V$2,Listen!$B$5:$G$95,$N2001+1,FALSE),"-")</f>
        <v>0</v>
      </c>
    </row>
    <row r="2002" spans="2:22">
      <c r="B2002" s="25"/>
      <c r="C2002" s="3">
        <v>1998</v>
      </c>
      <c r="D2002" s="141"/>
      <c r="E2002" s="141"/>
      <c r="F2002" s="141"/>
      <c r="G2002" s="141"/>
      <c r="H2002" s="141"/>
      <c r="I2002" s="141"/>
      <c r="J2002" s="141"/>
      <c r="K2002" s="141"/>
      <c r="M2002" s="52">
        <v>15</v>
      </c>
      <c r="N2002" s="52">
        <v>4</v>
      </c>
      <c r="O2002" s="54">
        <f>IF($C2002&lt;=O$2,D2002*VLOOKUP($C2002,Listen!$B$5:$G$95,$N2002+1,FALSE)/VLOOKUP(O$2,Listen!$B$5:$G$95,$N2002+1,FALSE),"-")</f>
        <v>0</v>
      </c>
      <c r="P2002" s="54">
        <f>IF($C2002&lt;=P$2,E2002*VLOOKUP($C2002,Listen!$B$5:$G$95,$N2002+1,FALSE)/VLOOKUP(P$2,Listen!$B$5:$G$95,$N2002+1,FALSE),"-")</f>
        <v>0</v>
      </c>
      <c r="Q2002" s="54">
        <f>IF($C2002&lt;=Q$2,F2002*VLOOKUP($C2002,Listen!$B$5:$G$95,$N2002+1,FALSE)/VLOOKUP(Q$2,Listen!$B$5:$G$95,$N2002+1,FALSE),"-")</f>
        <v>0</v>
      </c>
      <c r="R2002" s="54">
        <f>IF($C2002&lt;=R$2,G2002*VLOOKUP($C2002,Listen!$B$5:$G$95,$N2002+1,FALSE)/VLOOKUP(R$2,Listen!$B$5:$G$95,$N2002+1,FALSE),"-")</f>
        <v>0</v>
      </c>
      <c r="S2002" s="54">
        <f>IF($C2002&lt;=S$2,H2002*VLOOKUP($C2002,Listen!$B$5:$G$95,$N2002+1,FALSE)/VLOOKUP(S$2,Listen!$B$5:$G$95,$N2002+1,FALSE),"-")</f>
        <v>0</v>
      </c>
      <c r="T2002" s="54">
        <f>IF($C2002&lt;=T$2,I2002*VLOOKUP($C2002,Listen!$B$5:$G$95,$N2002+1,FALSE)/VLOOKUP(T$2,Listen!$B$5:$G$95,$N2002+1,FALSE),"-")</f>
        <v>0</v>
      </c>
      <c r="U2002" s="54">
        <f>IF($C2002&lt;=U$2,J2002*VLOOKUP($C2002,Listen!$B$5:$G$95,$N2002+1,FALSE)/VLOOKUP(U$2,Listen!$B$5:$G$95,$N2002+1,FALSE),"-")</f>
        <v>0</v>
      </c>
      <c r="V2002" s="54">
        <f>IF($C2002&lt;=V$2,K2002*VLOOKUP($C2002,Listen!$B$5:$G$95,$N2002+1,FALSE)/VLOOKUP(V$2,Listen!$B$5:$G$95,$N2002+1,FALSE),"-")</f>
        <v>0</v>
      </c>
    </row>
    <row r="2003" spans="2:22">
      <c r="B2003" s="25"/>
      <c r="C2003" s="3">
        <v>1997</v>
      </c>
      <c r="D2003" s="141"/>
      <c r="E2003" s="141"/>
      <c r="F2003" s="141"/>
      <c r="G2003" s="141"/>
      <c r="H2003" s="141"/>
      <c r="I2003" s="141"/>
      <c r="J2003" s="141"/>
      <c r="K2003" s="141"/>
      <c r="M2003" s="52">
        <v>15</v>
      </c>
      <c r="N2003" s="52">
        <v>4</v>
      </c>
      <c r="O2003" s="54">
        <f>IF($C2003&lt;=O$2,D2003*VLOOKUP($C2003,Listen!$B$5:$G$95,$N2003+1,FALSE)/VLOOKUP(O$2,Listen!$B$5:$G$95,$N2003+1,FALSE),"-")</f>
        <v>0</v>
      </c>
      <c r="P2003" s="54">
        <f>IF($C2003&lt;=P$2,E2003*VLOOKUP($C2003,Listen!$B$5:$G$95,$N2003+1,FALSE)/VLOOKUP(P$2,Listen!$B$5:$G$95,$N2003+1,FALSE),"-")</f>
        <v>0</v>
      </c>
      <c r="Q2003" s="54">
        <f>IF($C2003&lt;=Q$2,F2003*VLOOKUP($C2003,Listen!$B$5:$G$95,$N2003+1,FALSE)/VLOOKUP(Q$2,Listen!$B$5:$G$95,$N2003+1,FALSE),"-")</f>
        <v>0</v>
      </c>
      <c r="R2003" s="54">
        <f>IF($C2003&lt;=R$2,G2003*VLOOKUP($C2003,Listen!$B$5:$G$95,$N2003+1,FALSE)/VLOOKUP(R$2,Listen!$B$5:$G$95,$N2003+1,FALSE),"-")</f>
        <v>0</v>
      </c>
      <c r="S2003" s="54">
        <f>IF($C2003&lt;=S$2,H2003*VLOOKUP($C2003,Listen!$B$5:$G$95,$N2003+1,FALSE)/VLOOKUP(S$2,Listen!$B$5:$G$95,$N2003+1,FALSE),"-")</f>
        <v>0</v>
      </c>
      <c r="T2003" s="54">
        <f>IF($C2003&lt;=T$2,I2003*VLOOKUP($C2003,Listen!$B$5:$G$95,$N2003+1,FALSE)/VLOOKUP(T$2,Listen!$B$5:$G$95,$N2003+1,FALSE),"-")</f>
        <v>0</v>
      </c>
      <c r="U2003" s="54">
        <f>IF($C2003&lt;=U$2,J2003*VLOOKUP($C2003,Listen!$B$5:$G$95,$N2003+1,FALSE)/VLOOKUP(U$2,Listen!$B$5:$G$95,$N2003+1,FALSE),"-")</f>
        <v>0</v>
      </c>
      <c r="V2003" s="54">
        <f>IF($C2003&lt;=V$2,K2003*VLOOKUP($C2003,Listen!$B$5:$G$95,$N2003+1,FALSE)/VLOOKUP(V$2,Listen!$B$5:$G$95,$N2003+1,FALSE),"-")</f>
        <v>0</v>
      </c>
    </row>
    <row r="2004" spans="2:22">
      <c r="B2004" s="25"/>
      <c r="C2004" s="3">
        <v>1996</v>
      </c>
      <c r="D2004" s="141"/>
      <c r="E2004" s="141"/>
      <c r="F2004" s="141"/>
      <c r="G2004" s="141"/>
      <c r="H2004" s="141"/>
      <c r="I2004" s="141"/>
      <c r="J2004" s="141"/>
      <c r="K2004" s="141"/>
      <c r="M2004" s="52">
        <v>15</v>
      </c>
      <c r="N2004" s="52">
        <v>4</v>
      </c>
      <c r="O2004" s="54">
        <f>IF($C2004&lt;=O$2,D2004*VLOOKUP($C2004,Listen!$B$5:$G$95,$N2004+1,FALSE)/VLOOKUP(O$2,Listen!$B$5:$G$95,$N2004+1,FALSE),"-")</f>
        <v>0</v>
      </c>
      <c r="P2004" s="54">
        <f>IF($C2004&lt;=P$2,E2004*VLOOKUP($C2004,Listen!$B$5:$G$95,$N2004+1,FALSE)/VLOOKUP(P$2,Listen!$B$5:$G$95,$N2004+1,FALSE),"-")</f>
        <v>0</v>
      </c>
      <c r="Q2004" s="54">
        <f>IF($C2004&lt;=Q$2,F2004*VLOOKUP($C2004,Listen!$B$5:$G$95,$N2004+1,FALSE)/VLOOKUP(Q$2,Listen!$B$5:$G$95,$N2004+1,FALSE),"-")</f>
        <v>0</v>
      </c>
      <c r="R2004" s="54">
        <f>IF($C2004&lt;=R$2,G2004*VLOOKUP($C2004,Listen!$B$5:$G$95,$N2004+1,FALSE)/VLOOKUP(R$2,Listen!$B$5:$G$95,$N2004+1,FALSE),"-")</f>
        <v>0</v>
      </c>
      <c r="S2004" s="54">
        <f>IF($C2004&lt;=S$2,H2004*VLOOKUP($C2004,Listen!$B$5:$G$95,$N2004+1,FALSE)/VLOOKUP(S$2,Listen!$B$5:$G$95,$N2004+1,FALSE),"-")</f>
        <v>0</v>
      </c>
      <c r="T2004" s="54">
        <f>IF($C2004&lt;=T$2,I2004*VLOOKUP($C2004,Listen!$B$5:$G$95,$N2004+1,FALSE)/VLOOKUP(T$2,Listen!$B$5:$G$95,$N2004+1,FALSE),"-")</f>
        <v>0</v>
      </c>
      <c r="U2004" s="54">
        <f>IF($C2004&lt;=U$2,J2004*VLOOKUP($C2004,Listen!$B$5:$G$95,$N2004+1,FALSE)/VLOOKUP(U$2,Listen!$B$5:$G$95,$N2004+1,FALSE),"-")</f>
        <v>0</v>
      </c>
      <c r="V2004" s="54">
        <f>IF($C2004&lt;=V$2,K2004*VLOOKUP($C2004,Listen!$B$5:$G$95,$N2004+1,FALSE)/VLOOKUP(V$2,Listen!$B$5:$G$95,$N2004+1,FALSE),"-")</f>
        <v>0</v>
      </c>
    </row>
    <row r="2005" spans="2:22">
      <c r="B2005" s="25"/>
      <c r="C2005" s="3">
        <v>1995</v>
      </c>
      <c r="D2005" s="141"/>
      <c r="E2005" s="141"/>
      <c r="F2005" s="141"/>
      <c r="G2005" s="141"/>
      <c r="H2005" s="141"/>
      <c r="I2005" s="141"/>
      <c r="J2005" s="141"/>
      <c r="K2005" s="141"/>
      <c r="M2005" s="52">
        <v>15</v>
      </c>
      <c r="N2005" s="52">
        <v>4</v>
      </c>
      <c r="O2005" s="54">
        <f>IF($C2005&lt;=O$2,D2005*VLOOKUP($C2005,Listen!$B$5:$G$95,$N2005+1,FALSE)/VLOOKUP(O$2,Listen!$B$5:$G$95,$N2005+1,FALSE),"-")</f>
        <v>0</v>
      </c>
      <c r="P2005" s="54">
        <f>IF($C2005&lt;=P$2,E2005*VLOOKUP($C2005,Listen!$B$5:$G$95,$N2005+1,FALSE)/VLOOKUP(P$2,Listen!$B$5:$G$95,$N2005+1,FALSE),"-")</f>
        <v>0</v>
      </c>
      <c r="Q2005" s="54">
        <f>IF($C2005&lt;=Q$2,F2005*VLOOKUP($C2005,Listen!$B$5:$G$95,$N2005+1,FALSE)/VLOOKUP(Q$2,Listen!$B$5:$G$95,$N2005+1,FALSE),"-")</f>
        <v>0</v>
      </c>
      <c r="R2005" s="54">
        <f>IF($C2005&lt;=R$2,G2005*VLOOKUP($C2005,Listen!$B$5:$G$95,$N2005+1,FALSE)/VLOOKUP(R$2,Listen!$B$5:$G$95,$N2005+1,FALSE),"-")</f>
        <v>0</v>
      </c>
      <c r="S2005" s="54">
        <f>IF($C2005&lt;=S$2,H2005*VLOOKUP($C2005,Listen!$B$5:$G$95,$N2005+1,FALSE)/VLOOKUP(S$2,Listen!$B$5:$G$95,$N2005+1,FALSE),"-")</f>
        <v>0</v>
      </c>
      <c r="T2005" s="54">
        <f>IF($C2005&lt;=T$2,I2005*VLOOKUP($C2005,Listen!$B$5:$G$95,$N2005+1,FALSE)/VLOOKUP(T$2,Listen!$B$5:$G$95,$N2005+1,FALSE),"-")</f>
        <v>0</v>
      </c>
      <c r="U2005" s="54">
        <f>IF($C2005&lt;=U$2,J2005*VLOOKUP($C2005,Listen!$B$5:$G$95,$N2005+1,FALSE)/VLOOKUP(U$2,Listen!$B$5:$G$95,$N2005+1,FALSE),"-")</f>
        <v>0</v>
      </c>
      <c r="V2005" s="54">
        <f>IF($C2005&lt;=V$2,K2005*VLOOKUP($C2005,Listen!$B$5:$G$95,$N2005+1,FALSE)/VLOOKUP(V$2,Listen!$B$5:$G$95,$N2005+1,FALSE),"-")</f>
        <v>0</v>
      </c>
    </row>
    <row r="2006" spans="2:22">
      <c r="B2006" s="25"/>
      <c r="C2006" s="3">
        <v>1994</v>
      </c>
      <c r="D2006" s="141"/>
      <c r="E2006" s="141"/>
      <c r="F2006" s="141"/>
      <c r="G2006" s="141"/>
      <c r="H2006" s="141"/>
      <c r="I2006" s="141"/>
      <c r="J2006" s="141"/>
      <c r="K2006" s="141"/>
      <c r="M2006" s="52">
        <v>15</v>
      </c>
      <c r="N2006" s="52">
        <v>4</v>
      </c>
      <c r="O2006" s="54">
        <f>IF($C2006&lt;=O$2,D2006*VLOOKUP($C2006,Listen!$B$5:$G$95,$N2006+1,FALSE)/VLOOKUP(O$2,Listen!$B$5:$G$95,$N2006+1,FALSE),"-")</f>
        <v>0</v>
      </c>
      <c r="P2006" s="54">
        <f>IF($C2006&lt;=P$2,E2006*VLOOKUP($C2006,Listen!$B$5:$G$95,$N2006+1,FALSE)/VLOOKUP(P$2,Listen!$B$5:$G$95,$N2006+1,FALSE),"-")</f>
        <v>0</v>
      </c>
      <c r="Q2006" s="54">
        <f>IF($C2006&lt;=Q$2,F2006*VLOOKUP($C2006,Listen!$B$5:$G$95,$N2006+1,FALSE)/VLOOKUP(Q$2,Listen!$B$5:$G$95,$N2006+1,FALSE),"-")</f>
        <v>0</v>
      </c>
      <c r="R2006" s="54">
        <f>IF($C2006&lt;=R$2,G2006*VLOOKUP($C2006,Listen!$B$5:$G$95,$N2006+1,FALSE)/VLOOKUP(R$2,Listen!$B$5:$G$95,$N2006+1,FALSE),"-")</f>
        <v>0</v>
      </c>
      <c r="S2006" s="54">
        <f>IF($C2006&lt;=S$2,H2006*VLOOKUP($C2006,Listen!$B$5:$G$95,$N2006+1,FALSE)/VLOOKUP(S$2,Listen!$B$5:$G$95,$N2006+1,FALSE),"-")</f>
        <v>0</v>
      </c>
      <c r="T2006" s="54">
        <f>IF($C2006&lt;=T$2,I2006*VLOOKUP($C2006,Listen!$B$5:$G$95,$N2006+1,FALSE)/VLOOKUP(T$2,Listen!$B$5:$G$95,$N2006+1,FALSE),"-")</f>
        <v>0</v>
      </c>
      <c r="U2006" s="54">
        <f>IF($C2006&lt;=U$2,J2006*VLOOKUP($C2006,Listen!$B$5:$G$95,$N2006+1,FALSE)/VLOOKUP(U$2,Listen!$B$5:$G$95,$N2006+1,FALSE),"-")</f>
        <v>0</v>
      </c>
      <c r="V2006" s="54">
        <f>IF($C2006&lt;=V$2,K2006*VLOOKUP($C2006,Listen!$B$5:$G$95,$N2006+1,FALSE)/VLOOKUP(V$2,Listen!$B$5:$G$95,$N2006+1,FALSE),"-")</f>
        <v>0</v>
      </c>
    </row>
    <row r="2007" spans="2:22">
      <c r="B2007" s="25"/>
      <c r="C2007" s="3">
        <v>1993</v>
      </c>
      <c r="D2007" s="141"/>
      <c r="E2007" s="141"/>
      <c r="F2007" s="141"/>
      <c r="G2007" s="141"/>
      <c r="H2007" s="141"/>
      <c r="I2007" s="141"/>
      <c r="J2007" s="141"/>
      <c r="K2007" s="141"/>
      <c r="M2007" s="52">
        <v>15</v>
      </c>
      <c r="N2007" s="52">
        <v>4</v>
      </c>
      <c r="O2007" s="54">
        <f>IF($C2007&lt;=O$2,D2007*VLOOKUP($C2007,Listen!$B$5:$G$95,$N2007+1,FALSE)/VLOOKUP(O$2,Listen!$B$5:$G$95,$N2007+1,FALSE),"-")</f>
        <v>0</v>
      </c>
      <c r="P2007" s="54">
        <f>IF($C2007&lt;=P$2,E2007*VLOOKUP($C2007,Listen!$B$5:$G$95,$N2007+1,FALSE)/VLOOKUP(P$2,Listen!$B$5:$G$95,$N2007+1,FALSE),"-")</f>
        <v>0</v>
      </c>
      <c r="Q2007" s="54">
        <f>IF($C2007&lt;=Q$2,F2007*VLOOKUP($C2007,Listen!$B$5:$G$95,$N2007+1,FALSE)/VLOOKUP(Q$2,Listen!$B$5:$G$95,$N2007+1,FALSE),"-")</f>
        <v>0</v>
      </c>
      <c r="R2007" s="54">
        <f>IF($C2007&lt;=R$2,G2007*VLOOKUP($C2007,Listen!$B$5:$G$95,$N2007+1,FALSE)/VLOOKUP(R$2,Listen!$B$5:$G$95,$N2007+1,FALSE),"-")</f>
        <v>0</v>
      </c>
      <c r="S2007" s="54">
        <f>IF($C2007&lt;=S$2,H2007*VLOOKUP($C2007,Listen!$B$5:$G$95,$N2007+1,FALSE)/VLOOKUP(S$2,Listen!$B$5:$G$95,$N2007+1,FALSE),"-")</f>
        <v>0</v>
      </c>
      <c r="T2007" s="54">
        <f>IF($C2007&lt;=T$2,I2007*VLOOKUP($C2007,Listen!$B$5:$G$95,$N2007+1,FALSE)/VLOOKUP(T$2,Listen!$B$5:$G$95,$N2007+1,FALSE),"-")</f>
        <v>0</v>
      </c>
      <c r="U2007" s="54">
        <f>IF($C2007&lt;=U$2,J2007*VLOOKUP($C2007,Listen!$B$5:$G$95,$N2007+1,FALSE)/VLOOKUP(U$2,Listen!$B$5:$G$95,$N2007+1,FALSE),"-")</f>
        <v>0</v>
      </c>
      <c r="V2007" s="54">
        <f>IF($C2007&lt;=V$2,K2007*VLOOKUP($C2007,Listen!$B$5:$G$95,$N2007+1,FALSE)/VLOOKUP(V$2,Listen!$B$5:$G$95,$N2007+1,FALSE),"-")</f>
        <v>0</v>
      </c>
    </row>
    <row r="2008" spans="2:22">
      <c r="B2008" s="25"/>
      <c r="C2008" s="3">
        <v>1992</v>
      </c>
      <c r="D2008" s="141"/>
      <c r="E2008" s="141"/>
      <c r="F2008" s="141"/>
      <c r="G2008" s="141"/>
      <c r="H2008" s="141"/>
      <c r="I2008" s="141"/>
      <c r="J2008" s="141"/>
      <c r="K2008" s="141"/>
      <c r="M2008" s="52">
        <v>15</v>
      </c>
      <c r="N2008" s="52">
        <v>4</v>
      </c>
      <c r="O2008" s="54">
        <f>IF($C2008&lt;=O$2,D2008*VLOOKUP($C2008,Listen!$B$5:$G$95,$N2008+1,FALSE)/VLOOKUP(O$2,Listen!$B$5:$G$95,$N2008+1,FALSE),"-")</f>
        <v>0</v>
      </c>
      <c r="P2008" s="54">
        <f>IF($C2008&lt;=P$2,E2008*VLOOKUP($C2008,Listen!$B$5:$G$95,$N2008+1,FALSE)/VLOOKUP(P$2,Listen!$B$5:$G$95,$N2008+1,FALSE),"-")</f>
        <v>0</v>
      </c>
      <c r="Q2008" s="54">
        <f>IF($C2008&lt;=Q$2,F2008*VLOOKUP($C2008,Listen!$B$5:$G$95,$N2008+1,FALSE)/VLOOKUP(Q$2,Listen!$B$5:$G$95,$N2008+1,FALSE),"-")</f>
        <v>0</v>
      </c>
      <c r="R2008" s="54">
        <f>IF($C2008&lt;=R$2,G2008*VLOOKUP($C2008,Listen!$B$5:$G$95,$N2008+1,FALSE)/VLOOKUP(R$2,Listen!$B$5:$G$95,$N2008+1,FALSE),"-")</f>
        <v>0</v>
      </c>
      <c r="S2008" s="54">
        <f>IF($C2008&lt;=S$2,H2008*VLOOKUP($C2008,Listen!$B$5:$G$95,$N2008+1,FALSE)/VLOOKUP(S$2,Listen!$B$5:$G$95,$N2008+1,FALSE),"-")</f>
        <v>0</v>
      </c>
      <c r="T2008" s="54">
        <f>IF($C2008&lt;=T$2,I2008*VLOOKUP($C2008,Listen!$B$5:$G$95,$N2008+1,FALSE)/VLOOKUP(T$2,Listen!$B$5:$G$95,$N2008+1,FALSE),"-")</f>
        <v>0</v>
      </c>
      <c r="U2008" s="54">
        <f>IF($C2008&lt;=U$2,J2008*VLOOKUP($C2008,Listen!$B$5:$G$95,$N2008+1,FALSE)/VLOOKUP(U$2,Listen!$B$5:$G$95,$N2008+1,FALSE),"-")</f>
        <v>0</v>
      </c>
      <c r="V2008" s="54">
        <f>IF($C2008&lt;=V$2,K2008*VLOOKUP($C2008,Listen!$B$5:$G$95,$N2008+1,FALSE)/VLOOKUP(V$2,Listen!$B$5:$G$95,$N2008+1,FALSE),"-")</f>
        <v>0</v>
      </c>
    </row>
    <row r="2009" spans="2:22">
      <c r="B2009" s="25"/>
      <c r="C2009" s="3">
        <v>1991</v>
      </c>
      <c r="D2009" s="141"/>
      <c r="E2009" s="141"/>
      <c r="F2009" s="141"/>
      <c r="G2009" s="141"/>
      <c r="H2009" s="141"/>
      <c r="I2009" s="141"/>
      <c r="J2009" s="141"/>
      <c r="K2009" s="141"/>
      <c r="M2009" s="52">
        <v>15</v>
      </c>
      <c r="N2009" s="52">
        <v>4</v>
      </c>
      <c r="O2009" s="54">
        <f>IF($C2009&lt;=O$2,D2009*VLOOKUP($C2009,Listen!$B$5:$G$95,$N2009+1,FALSE)/VLOOKUP(O$2,Listen!$B$5:$G$95,$N2009+1,FALSE),"-")</f>
        <v>0</v>
      </c>
      <c r="P2009" s="54">
        <f>IF($C2009&lt;=P$2,E2009*VLOOKUP($C2009,Listen!$B$5:$G$95,$N2009+1,FALSE)/VLOOKUP(P$2,Listen!$B$5:$G$95,$N2009+1,FALSE),"-")</f>
        <v>0</v>
      </c>
      <c r="Q2009" s="54">
        <f>IF($C2009&lt;=Q$2,F2009*VLOOKUP($C2009,Listen!$B$5:$G$95,$N2009+1,FALSE)/VLOOKUP(Q$2,Listen!$B$5:$G$95,$N2009+1,FALSE),"-")</f>
        <v>0</v>
      </c>
      <c r="R2009" s="54">
        <f>IF($C2009&lt;=R$2,G2009*VLOOKUP($C2009,Listen!$B$5:$G$95,$N2009+1,FALSE)/VLOOKUP(R$2,Listen!$B$5:$G$95,$N2009+1,FALSE),"-")</f>
        <v>0</v>
      </c>
      <c r="S2009" s="54">
        <f>IF($C2009&lt;=S$2,H2009*VLOOKUP($C2009,Listen!$B$5:$G$95,$N2009+1,FALSE)/VLOOKUP(S$2,Listen!$B$5:$G$95,$N2009+1,FALSE),"-")</f>
        <v>0</v>
      </c>
      <c r="T2009" s="54">
        <f>IF($C2009&lt;=T$2,I2009*VLOOKUP($C2009,Listen!$B$5:$G$95,$N2009+1,FALSE)/VLOOKUP(T$2,Listen!$B$5:$G$95,$N2009+1,FALSE),"-")</f>
        <v>0</v>
      </c>
      <c r="U2009" s="54">
        <f>IF($C2009&lt;=U$2,J2009*VLOOKUP($C2009,Listen!$B$5:$G$95,$N2009+1,FALSE)/VLOOKUP(U$2,Listen!$B$5:$G$95,$N2009+1,FALSE),"-")</f>
        <v>0</v>
      </c>
      <c r="V2009" s="54">
        <f>IF($C2009&lt;=V$2,K2009*VLOOKUP($C2009,Listen!$B$5:$G$95,$N2009+1,FALSE)/VLOOKUP(V$2,Listen!$B$5:$G$95,$N2009+1,FALSE),"-")</f>
        <v>0</v>
      </c>
    </row>
    <row r="2010" spans="2:22">
      <c r="B2010" s="25"/>
      <c r="C2010" s="3">
        <v>1990</v>
      </c>
      <c r="D2010" s="141"/>
      <c r="E2010" s="141"/>
      <c r="F2010" s="141"/>
      <c r="G2010" s="141"/>
      <c r="H2010" s="141"/>
      <c r="I2010" s="141"/>
      <c r="J2010" s="141"/>
      <c r="K2010" s="141"/>
      <c r="M2010" s="52">
        <v>15</v>
      </c>
      <c r="N2010" s="52">
        <v>4</v>
      </c>
      <c r="O2010" s="54">
        <f>IF($C2010&lt;=O$2,D2010*VLOOKUP($C2010,Listen!$B$5:$G$95,$N2010+1,FALSE)/VLOOKUP(O$2,Listen!$B$5:$G$95,$N2010+1,FALSE),"-")</f>
        <v>0</v>
      </c>
      <c r="P2010" s="54">
        <f>IF($C2010&lt;=P$2,E2010*VLOOKUP($C2010,Listen!$B$5:$G$95,$N2010+1,FALSE)/VLOOKUP(P$2,Listen!$B$5:$G$95,$N2010+1,FALSE),"-")</f>
        <v>0</v>
      </c>
      <c r="Q2010" s="54">
        <f>IF($C2010&lt;=Q$2,F2010*VLOOKUP($C2010,Listen!$B$5:$G$95,$N2010+1,FALSE)/VLOOKUP(Q$2,Listen!$B$5:$G$95,$N2010+1,FALSE),"-")</f>
        <v>0</v>
      </c>
      <c r="R2010" s="54">
        <f>IF($C2010&lt;=R$2,G2010*VLOOKUP($C2010,Listen!$B$5:$G$95,$N2010+1,FALSE)/VLOOKUP(R$2,Listen!$B$5:$G$95,$N2010+1,FALSE),"-")</f>
        <v>0</v>
      </c>
      <c r="S2010" s="54">
        <f>IF($C2010&lt;=S$2,H2010*VLOOKUP($C2010,Listen!$B$5:$G$95,$N2010+1,FALSE)/VLOOKUP(S$2,Listen!$B$5:$G$95,$N2010+1,FALSE),"-")</f>
        <v>0</v>
      </c>
      <c r="T2010" s="54">
        <f>IF($C2010&lt;=T$2,I2010*VLOOKUP($C2010,Listen!$B$5:$G$95,$N2010+1,FALSE)/VLOOKUP(T$2,Listen!$B$5:$G$95,$N2010+1,FALSE),"-")</f>
        <v>0</v>
      </c>
      <c r="U2010" s="54">
        <f>IF($C2010&lt;=U$2,J2010*VLOOKUP($C2010,Listen!$B$5:$G$95,$N2010+1,FALSE)/VLOOKUP(U$2,Listen!$B$5:$G$95,$N2010+1,FALSE),"-")</f>
        <v>0</v>
      </c>
      <c r="V2010" s="54">
        <f>IF($C2010&lt;=V$2,K2010*VLOOKUP($C2010,Listen!$B$5:$G$95,$N2010+1,FALSE)/VLOOKUP(V$2,Listen!$B$5:$G$95,$N2010+1,FALSE),"-")</f>
        <v>0</v>
      </c>
    </row>
    <row r="2011" spans="2:22">
      <c r="B2011" s="25"/>
      <c r="C2011" s="3">
        <v>1989</v>
      </c>
      <c r="D2011" s="141"/>
      <c r="E2011" s="141"/>
      <c r="F2011" s="141"/>
      <c r="G2011" s="141"/>
      <c r="H2011" s="141"/>
      <c r="I2011" s="141"/>
      <c r="J2011" s="141"/>
      <c r="K2011" s="141"/>
      <c r="M2011" s="52">
        <v>15</v>
      </c>
      <c r="N2011" s="52">
        <v>4</v>
      </c>
      <c r="O2011" s="54">
        <f>IF($C2011&lt;=O$2,D2011*VLOOKUP($C2011,Listen!$B$5:$G$95,$N2011+1,FALSE)/VLOOKUP(O$2,Listen!$B$5:$G$95,$N2011+1,FALSE),"-")</f>
        <v>0</v>
      </c>
      <c r="P2011" s="54">
        <f>IF($C2011&lt;=P$2,E2011*VLOOKUP($C2011,Listen!$B$5:$G$95,$N2011+1,FALSE)/VLOOKUP(P$2,Listen!$B$5:$G$95,$N2011+1,FALSE),"-")</f>
        <v>0</v>
      </c>
      <c r="Q2011" s="54">
        <f>IF($C2011&lt;=Q$2,F2011*VLOOKUP($C2011,Listen!$B$5:$G$95,$N2011+1,FALSE)/VLOOKUP(Q$2,Listen!$B$5:$G$95,$N2011+1,FALSE),"-")</f>
        <v>0</v>
      </c>
      <c r="R2011" s="54">
        <f>IF($C2011&lt;=R$2,G2011*VLOOKUP($C2011,Listen!$B$5:$G$95,$N2011+1,FALSE)/VLOOKUP(R$2,Listen!$B$5:$G$95,$N2011+1,FALSE),"-")</f>
        <v>0</v>
      </c>
      <c r="S2011" s="54">
        <f>IF($C2011&lt;=S$2,H2011*VLOOKUP($C2011,Listen!$B$5:$G$95,$N2011+1,FALSE)/VLOOKUP(S$2,Listen!$B$5:$G$95,$N2011+1,FALSE),"-")</f>
        <v>0</v>
      </c>
      <c r="T2011" s="54">
        <f>IF($C2011&lt;=T$2,I2011*VLOOKUP($C2011,Listen!$B$5:$G$95,$N2011+1,FALSE)/VLOOKUP(T$2,Listen!$B$5:$G$95,$N2011+1,FALSE),"-")</f>
        <v>0</v>
      </c>
      <c r="U2011" s="54">
        <f>IF($C2011&lt;=U$2,J2011*VLOOKUP($C2011,Listen!$B$5:$G$95,$N2011+1,FALSE)/VLOOKUP(U$2,Listen!$B$5:$G$95,$N2011+1,FALSE),"-")</f>
        <v>0</v>
      </c>
      <c r="V2011" s="54">
        <f>IF($C2011&lt;=V$2,K2011*VLOOKUP($C2011,Listen!$B$5:$G$95,$N2011+1,FALSE)/VLOOKUP(V$2,Listen!$B$5:$G$95,$N2011+1,FALSE),"-")</f>
        <v>0</v>
      </c>
    </row>
    <row r="2012" spans="2:22">
      <c r="B2012" s="25"/>
      <c r="C2012" s="3">
        <v>1988</v>
      </c>
      <c r="D2012" s="141"/>
      <c r="E2012" s="141"/>
      <c r="F2012" s="141"/>
      <c r="G2012" s="141"/>
      <c r="H2012" s="141"/>
      <c r="I2012" s="141"/>
      <c r="J2012" s="141"/>
      <c r="K2012" s="141"/>
      <c r="M2012" s="52">
        <v>15</v>
      </c>
      <c r="N2012" s="52">
        <v>4</v>
      </c>
      <c r="O2012" s="54">
        <f>IF($C2012&lt;=O$2,D2012*VLOOKUP($C2012,Listen!$B$5:$G$95,$N2012+1,FALSE)/VLOOKUP(O$2,Listen!$B$5:$G$95,$N2012+1,FALSE),"-")</f>
        <v>0</v>
      </c>
      <c r="P2012" s="54">
        <f>IF($C2012&lt;=P$2,E2012*VLOOKUP($C2012,Listen!$B$5:$G$95,$N2012+1,FALSE)/VLOOKUP(P$2,Listen!$B$5:$G$95,$N2012+1,FALSE),"-")</f>
        <v>0</v>
      </c>
      <c r="Q2012" s="54">
        <f>IF($C2012&lt;=Q$2,F2012*VLOOKUP($C2012,Listen!$B$5:$G$95,$N2012+1,FALSE)/VLOOKUP(Q$2,Listen!$B$5:$G$95,$N2012+1,FALSE),"-")</f>
        <v>0</v>
      </c>
      <c r="R2012" s="54">
        <f>IF($C2012&lt;=R$2,G2012*VLOOKUP($C2012,Listen!$B$5:$G$95,$N2012+1,FALSE)/VLOOKUP(R$2,Listen!$B$5:$G$95,$N2012+1,FALSE),"-")</f>
        <v>0</v>
      </c>
      <c r="S2012" s="54">
        <f>IF($C2012&lt;=S$2,H2012*VLOOKUP($C2012,Listen!$B$5:$G$95,$N2012+1,FALSE)/VLOOKUP(S$2,Listen!$B$5:$G$95,$N2012+1,FALSE),"-")</f>
        <v>0</v>
      </c>
      <c r="T2012" s="54">
        <f>IF($C2012&lt;=T$2,I2012*VLOOKUP($C2012,Listen!$B$5:$G$95,$N2012+1,FALSE)/VLOOKUP(T$2,Listen!$B$5:$G$95,$N2012+1,FALSE),"-")</f>
        <v>0</v>
      </c>
      <c r="U2012" s="54">
        <f>IF($C2012&lt;=U$2,J2012*VLOOKUP($C2012,Listen!$B$5:$G$95,$N2012+1,FALSE)/VLOOKUP(U$2,Listen!$B$5:$G$95,$N2012+1,FALSE),"-")</f>
        <v>0</v>
      </c>
      <c r="V2012" s="54">
        <f>IF($C2012&lt;=V$2,K2012*VLOOKUP($C2012,Listen!$B$5:$G$95,$N2012+1,FALSE)/VLOOKUP(V$2,Listen!$B$5:$G$95,$N2012+1,FALSE),"-")</f>
        <v>0</v>
      </c>
    </row>
    <row r="2013" spans="2:22">
      <c r="B2013" s="25"/>
      <c r="C2013" s="3">
        <v>1987</v>
      </c>
      <c r="D2013" s="141"/>
      <c r="E2013" s="141"/>
      <c r="F2013" s="141"/>
      <c r="G2013" s="141"/>
      <c r="H2013" s="141"/>
      <c r="I2013" s="141"/>
      <c r="J2013" s="141"/>
      <c r="K2013" s="141"/>
      <c r="M2013" s="52">
        <v>15</v>
      </c>
      <c r="N2013" s="52">
        <v>4</v>
      </c>
      <c r="O2013" s="54">
        <f>IF($C2013&lt;=O$2,D2013*VLOOKUP($C2013,Listen!$B$5:$G$95,$N2013+1,FALSE)/VLOOKUP(O$2,Listen!$B$5:$G$95,$N2013+1,FALSE),"-")</f>
        <v>0</v>
      </c>
      <c r="P2013" s="54">
        <f>IF($C2013&lt;=P$2,E2013*VLOOKUP($C2013,Listen!$B$5:$G$95,$N2013+1,FALSE)/VLOOKUP(P$2,Listen!$B$5:$G$95,$N2013+1,FALSE),"-")</f>
        <v>0</v>
      </c>
      <c r="Q2013" s="54">
        <f>IF($C2013&lt;=Q$2,F2013*VLOOKUP($C2013,Listen!$B$5:$G$95,$N2013+1,FALSE)/VLOOKUP(Q$2,Listen!$B$5:$G$95,$N2013+1,FALSE),"-")</f>
        <v>0</v>
      </c>
      <c r="R2013" s="54">
        <f>IF($C2013&lt;=R$2,G2013*VLOOKUP($C2013,Listen!$B$5:$G$95,$N2013+1,FALSE)/VLOOKUP(R$2,Listen!$B$5:$G$95,$N2013+1,FALSE),"-")</f>
        <v>0</v>
      </c>
      <c r="S2013" s="54">
        <f>IF($C2013&lt;=S$2,H2013*VLOOKUP($C2013,Listen!$B$5:$G$95,$N2013+1,FALSE)/VLOOKUP(S$2,Listen!$B$5:$G$95,$N2013+1,FALSE),"-")</f>
        <v>0</v>
      </c>
      <c r="T2013" s="54">
        <f>IF($C2013&lt;=T$2,I2013*VLOOKUP($C2013,Listen!$B$5:$G$95,$N2013+1,FALSE)/VLOOKUP(T$2,Listen!$B$5:$G$95,$N2013+1,FALSE),"-")</f>
        <v>0</v>
      </c>
      <c r="U2013" s="54">
        <f>IF($C2013&lt;=U$2,J2013*VLOOKUP($C2013,Listen!$B$5:$G$95,$N2013+1,FALSE)/VLOOKUP(U$2,Listen!$B$5:$G$95,$N2013+1,FALSE),"-")</f>
        <v>0</v>
      </c>
      <c r="V2013" s="54">
        <f>IF($C2013&lt;=V$2,K2013*VLOOKUP($C2013,Listen!$B$5:$G$95,$N2013+1,FALSE)/VLOOKUP(V$2,Listen!$B$5:$G$95,$N2013+1,FALSE),"-")</f>
        <v>0</v>
      </c>
    </row>
    <row r="2014" spans="2:22">
      <c r="B2014" s="25"/>
      <c r="C2014" s="3">
        <v>1986</v>
      </c>
      <c r="D2014" s="141"/>
      <c r="E2014" s="141"/>
      <c r="F2014" s="141"/>
      <c r="G2014" s="141"/>
      <c r="H2014" s="141"/>
      <c r="I2014" s="141"/>
      <c r="J2014" s="141"/>
      <c r="K2014" s="141"/>
      <c r="M2014" s="52">
        <v>15</v>
      </c>
      <c r="N2014" s="52">
        <v>4</v>
      </c>
      <c r="O2014" s="54">
        <f>IF($C2014&lt;=O$2,D2014*VLOOKUP($C2014,Listen!$B$5:$G$95,$N2014+1,FALSE)/VLOOKUP(O$2,Listen!$B$5:$G$95,$N2014+1,FALSE),"-")</f>
        <v>0</v>
      </c>
      <c r="P2014" s="54">
        <f>IF($C2014&lt;=P$2,E2014*VLOOKUP($C2014,Listen!$B$5:$G$95,$N2014+1,FALSE)/VLOOKUP(P$2,Listen!$B$5:$G$95,$N2014+1,FALSE),"-")</f>
        <v>0</v>
      </c>
      <c r="Q2014" s="54">
        <f>IF($C2014&lt;=Q$2,F2014*VLOOKUP($C2014,Listen!$B$5:$G$95,$N2014+1,FALSE)/VLOOKUP(Q$2,Listen!$B$5:$G$95,$N2014+1,FALSE),"-")</f>
        <v>0</v>
      </c>
      <c r="R2014" s="54">
        <f>IF($C2014&lt;=R$2,G2014*VLOOKUP($C2014,Listen!$B$5:$G$95,$N2014+1,FALSE)/VLOOKUP(R$2,Listen!$B$5:$G$95,$N2014+1,FALSE),"-")</f>
        <v>0</v>
      </c>
      <c r="S2014" s="54">
        <f>IF($C2014&lt;=S$2,H2014*VLOOKUP($C2014,Listen!$B$5:$G$95,$N2014+1,FALSE)/VLOOKUP(S$2,Listen!$B$5:$G$95,$N2014+1,FALSE),"-")</f>
        <v>0</v>
      </c>
      <c r="T2014" s="54">
        <f>IF($C2014&lt;=T$2,I2014*VLOOKUP($C2014,Listen!$B$5:$G$95,$N2014+1,FALSE)/VLOOKUP(T$2,Listen!$B$5:$G$95,$N2014+1,FALSE),"-")</f>
        <v>0</v>
      </c>
      <c r="U2014" s="54">
        <f>IF($C2014&lt;=U$2,J2014*VLOOKUP($C2014,Listen!$B$5:$G$95,$N2014+1,FALSE)/VLOOKUP(U$2,Listen!$B$5:$G$95,$N2014+1,FALSE),"-")</f>
        <v>0</v>
      </c>
      <c r="V2014" s="54">
        <f>IF($C2014&lt;=V$2,K2014*VLOOKUP($C2014,Listen!$B$5:$G$95,$N2014+1,FALSE)/VLOOKUP(V$2,Listen!$B$5:$G$95,$N2014+1,FALSE),"-")</f>
        <v>0</v>
      </c>
    </row>
    <row r="2015" spans="2:22">
      <c r="B2015" s="25"/>
      <c r="C2015" s="3">
        <v>1985</v>
      </c>
      <c r="D2015" s="141"/>
      <c r="E2015" s="141"/>
      <c r="F2015" s="141"/>
      <c r="G2015" s="141"/>
      <c r="H2015" s="141"/>
      <c r="I2015" s="141"/>
      <c r="J2015" s="141"/>
      <c r="K2015" s="141"/>
      <c r="M2015" s="52">
        <v>15</v>
      </c>
      <c r="N2015" s="52">
        <v>4</v>
      </c>
      <c r="O2015" s="54">
        <f>IF($C2015&lt;=O$2,D2015*VLOOKUP($C2015,Listen!$B$5:$G$95,$N2015+1,FALSE)/VLOOKUP(O$2,Listen!$B$5:$G$95,$N2015+1,FALSE),"-")</f>
        <v>0</v>
      </c>
      <c r="P2015" s="54">
        <f>IF($C2015&lt;=P$2,E2015*VLOOKUP($C2015,Listen!$B$5:$G$95,$N2015+1,FALSE)/VLOOKUP(P$2,Listen!$B$5:$G$95,$N2015+1,FALSE),"-")</f>
        <v>0</v>
      </c>
      <c r="Q2015" s="54">
        <f>IF($C2015&lt;=Q$2,F2015*VLOOKUP($C2015,Listen!$B$5:$G$95,$N2015+1,FALSE)/VLOOKUP(Q$2,Listen!$B$5:$G$95,$N2015+1,FALSE),"-")</f>
        <v>0</v>
      </c>
      <c r="R2015" s="54">
        <f>IF($C2015&lt;=R$2,G2015*VLOOKUP($C2015,Listen!$B$5:$G$95,$N2015+1,FALSE)/VLOOKUP(R$2,Listen!$B$5:$G$95,$N2015+1,FALSE),"-")</f>
        <v>0</v>
      </c>
      <c r="S2015" s="54">
        <f>IF($C2015&lt;=S$2,H2015*VLOOKUP($C2015,Listen!$B$5:$G$95,$N2015+1,FALSE)/VLOOKUP(S$2,Listen!$B$5:$G$95,$N2015+1,FALSE),"-")</f>
        <v>0</v>
      </c>
      <c r="T2015" s="54">
        <f>IF($C2015&lt;=T$2,I2015*VLOOKUP($C2015,Listen!$B$5:$G$95,$N2015+1,FALSE)/VLOOKUP(T$2,Listen!$B$5:$G$95,$N2015+1,FALSE),"-")</f>
        <v>0</v>
      </c>
      <c r="U2015" s="54">
        <f>IF($C2015&lt;=U$2,J2015*VLOOKUP($C2015,Listen!$B$5:$G$95,$N2015+1,FALSE)/VLOOKUP(U$2,Listen!$B$5:$G$95,$N2015+1,FALSE),"-")</f>
        <v>0</v>
      </c>
      <c r="V2015" s="54">
        <f>IF($C2015&lt;=V$2,K2015*VLOOKUP($C2015,Listen!$B$5:$G$95,$N2015+1,FALSE)/VLOOKUP(V$2,Listen!$B$5:$G$95,$N2015+1,FALSE),"-")</f>
        <v>0</v>
      </c>
    </row>
    <row r="2016" spans="2:22">
      <c r="B2016" s="25"/>
      <c r="C2016" s="3">
        <v>1984</v>
      </c>
      <c r="D2016" s="141"/>
      <c r="E2016" s="141"/>
      <c r="F2016" s="141"/>
      <c r="G2016" s="141"/>
      <c r="H2016" s="141"/>
      <c r="I2016" s="141"/>
      <c r="J2016" s="141"/>
      <c r="K2016" s="141"/>
      <c r="M2016" s="52">
        <v>15</v>
      </c>
      <c r="N2016" s="52">
        <v>4</v>
      </c>
      <c r="O2016" s="54">
        <f>IF($C2016&lt;=O$2,D2016*VLOOKUP($C2016,Listen!$B$5:$G$95,$N2016+1,FALSE)/VLOOKUP(O$2,Listen!$B$5:$G$95,$N2016+1,FALSE),"-")</f>
        <v>0</v>
      </c>
      <c r="P2016" s="54">
        <f>IF($C2016&lt;=P$2,E2016*VLOOKUP($C2016,Listen!$B$5:$G$95,$N2016+1,FALSE)/VLOOKUP(P$2,Listen!$B$5:$G$95,$N2016+1,FALSE),"-")</f>
        <v>0</v>
      </c>
      <c r="Q2016" s="54">
        <f>IF($C2016&lt;=Q$2,F2016*VLOOKUP($C2016,Listen!$B$5:$G$95,$N2016+1,FALSE)/VLOOKUP(Q$2,Listen!$B$5:$G$95,$N2016+1,FALSE),"-")</f>
        <v>0</v>
      </c>
      <c r="R2016" s="54">
        <f>IF($C2016&lt;=R$2,G2016*VLOOKUP($C2016,Listen!$B$5:$G$95,$N2016+1,FALSE)/VLOOKUP(R$2,Listen!$B$5:$G$95,$N2016+1,FALSE),"-")</f>
        <v>0</v>
      </c>
      <c r="S2016" s="54">
        <f>IF($C2016&lt;=S$2,H2016*VLOOKUP($C2016,Listen!$B$5:$G$95,$N2016+1,FALSE)/VLOOKUP(S$2,Listen!$B$5:$G$95,$N2016+1,FALSE),"-")</f>
        <v>0</v>
      </c>
      <c r="T2016" s="54">
        <f>IF($C2016&lt;=T$2,I2016*VLOOKUP($C2016,Listen!$B$5:$G$95,$N2016+1,FALSE)/VLOOKUP(T$2,Listen!$B$5:$G$95,$N2016+1,FALSE),"-")</f>
        <v>0</v>
      </c>
      <c r="U2016" s="54">
        <f>IF($C2016&lt;=U$2,J2016*VLOOKUP($C2016,Listen!$B$5:$G$95,$N2016+1,FALSE)/VLOOKUP(U$2,Listen!$B$5:$G$95,$N2016+1,FALSE),"-")</f>
        <v>0</v>
      </c>
      <c r="V2016" s="54">
        <f>IF($C2016&lt;=V$2,K2016*VLOOKUP($C2016,Listen!$B$5:$G$95,$N2016+1,FALSE)/VLOOKUP(V$2,Listen!$B$5:$G$95,$N2016+1,FALSE),"-")</f>
        <v>0</v>
      </c>
    </row>
    <row r="2017" spans="2:22">
      <c r="B2017" s="25"/>
      <c r="C2017" s="3">
        <v>1983</v>
      </c>
      <c r="D2017" s="141"/>
      <c r="E2017" s="141"/>
      <c r="F2017" s="141"/>
      <c r="G2017" s="141"/>
      <c r="H2017" s="141"/>
      <c r="I2017" s="141"/>
      <c r="J2017" s="141"/>
      <c r="K2017" s="141"/>
      <c r="M2017" s="52">
        <v>15</v>
      </c>
      <c r="N2017" s="52">
        <v>4</v>
      </c>
      <c r="O2017" s="54">
        <f>IF($C2017&lt;=O$2,D2017*VLOOKUP($C2017,Listen!$B$5:$G$95,$N2017+1,FALSE)/VLOOKUP(O$2,Listen!$B$5:$G$95,$N2017+1,FALSE),"-")</f>
        <v>0</v>
      </c>
      <c r="P2017" s="54">
        <f>IF($C2017&lt;=P$2,E2017*VLOOKUP($C2017,Listen!$B$5:$G$95,$N2017+1,FALSE)/VLOOKUP(P$2,Listen!$B$5:$G$95,$N2017+1,FALSE),"-")</f>
        <v>0</v>
      </c>
      <c r="Q2017" s="54">
        <f>IF($C2017&lt;=Q$2,F2017*VLOOKUP($C2017,Listen!$B$5:$G$95,$N2017+1,FALSE)/VLOOKUP(Q$2,Listen!$B$5:$G$95,$N2017+1,FALSE),"-")</f>
        <v>0</v>
      </c>
      <c r="R2017" s="54">
        <f>IF($C2017&lt;=R$2,G2017*VLOOKUP($C2017,Listen!$B$5:$G$95,$N2017+1,FALSE)/VLOOKUP(R$2,Listen!$B$5:$G$95,$N2017+1,FALSE),"-")</f>
        <v>0</v>
      </c>
      <c r="S2017" s="54">
        <f>IF($C2017&lt;=S$2,H2017*VLOOKUP($C2017,Listen!$B$5:$G$95,$N2017+1,FALSE)/VLOOKUP(S$2,Listen!$B$5:$G$95,$N2017+1,FALSE),"-")</f>
        <v>0</v>
      </c>
      <c r="T2017" s="54">
        <f>IF($C2017&lt;=T$2,I2017*VLOOKUP($C2017,Listen!$B$5:$G$95,$N2017+1,FALSE)/VLOOKUP(T$2,Listen!$B$5:$G$95,$N2017+1,FALSE),"-")</f>
        <v>0</v>
      </c>
      <c r="U2017" s="54">
        <f>IF($C2017&lt;=U$2,J2017*VLOOKUP($C2017,Listen!$B$5:$G$95,$N2017+1,FALSE)/VLOOKUP(U$2,Listen!$B$5:$G$95,$N2017+1,FALSE),"-")</f>
        <v>0</v>
      </c>
      <c r="V2017" s="54">
        <f>IF($C2017&lt;=V$2,K2017*VLOOKUP($C2017,Listen!$B$5:$G$95,$N2017+1,FALSE)/VLOOKUP(V$2,Listen!$B$5:$G$95,$N2017+1,FALSE),"-")</f>
        <v>0</v>
      </c>
    </row>
    <row r="2018" spans="2:22">
      <c r="B2018" s="25"/>
      <c r="C2018" s="3">
        <v>1982</v>
      </c>
      <c r="D2018" s="141"/>
      <c r="E2018" s="141"/>
      <c r="F2018" s="141"/>
      <c r="G2018" s="141"/>
      <c r="H2018" s="141"/>
      <c r="I2018" s="141"/>
      <c r="J2018" s="141"/>
      <c r="K2018" s="141"/>
      <c r="M2018" s="52">
        <v>15</v>
      </c>
      <c r="N2018" s="52">
        <v>4</v>
      </c>
      <c r="O2018" s="54">
        <f>IF($C2018&lt;=O$2,D2018*VLOOKUP($C2018,Listen!$B$5:$G$95,$N2018+1,FALSE)/VLOOKUP(O$2,Listen!$B$5:$G$95,$N2018+1,FALSE),"-")</f>
        <v>0</v>
      </c>
      <c r="P2018" s="54">
        <f>IF($C2018&lt;=P$2,E2018*VLOOKUP($C2018,Listen!$B$5:$G$95,$N2018+1,FALSE)/VLOOKUP(P$2,Listen!$B$5:$G$95,$N2018+1,FALSE),"-")</f>
        <v>0</v>
      </c>
      <c r="Q2018" s="54">
        <f>IF($C2018&lt;=Q$2,F2018*VLOOKUP($C2018,Listen!$B$5:$G$95,$N2018+1,FALSE)/VLOOKUP(Q$2,Listen!$B$5:$G$95,$N2018+1,FALSE),"-")</f>
        <v>0</v>
      </c>
      <c r="R2018" s="54">
        <f>IF($C2018&lt;=R$2,G2018*VLOOKUP($C2018,Listen!$B$5:$G$95,$N2018+1,FALSE)/VLOOKUP(R$2,Listen!$B$5:$G$95,$N2018+1,FALSE),"-")</f>
        <v>0</v>
      </c>
      <c r="S2018" s="54">
        <f>IF($C2018&lt;=S$2,H2018*VLOOKUP($C2018,Listen!$B$5:$G$95,$N2018+1,FALSE)/VLOOKUP(S$2,Listen!$B$5:$G$95,$N2018+1,FALSE),"-")</f>
        <v>0</v>
      </c>
      <c r="T2018" s="54">
        <f>IF($C2018&lt;=T$2,I2018*VLOOKUP($C2018,Listen!$B$5:$G$95,$N2018+1,FALSE)/VLOOKUP(T$2,Listen!$B$5:$G$95,$N2018+1,FALSE),"-")</f>
        <v>0</v>
      </c>
      <c r="U2018" s="54">
        <f>IF($C2018&lt;=U$2,J2018*VLOOKUP($C2018,Listen!$B$5:$G$95,$N2018+1,FALSE)/VLOOKUP(U$2,Listen!$B$5:$G$95,$N2018+1,FALSE),"-")</f>
        <v>0</v>
      </c>
      <c r="V2018" s="54">
        <f>IF($C2018&lt;=V$2,K2018*VLOOKUP($C2018,Listen!$B$5:$G$95,$N2018+1,FALSE)/VLOOKUP(V$2,Listen!$B$5:$G$95,$N2018+1,FALSE),"-")</f>
        <v>0</v>
      </c>
    </row>
    <row r="2019" spans="2:22">
      <c r="B2019" s="25"/>
      <c r="C2019" s="3">
        <v>1981</v>
      </c>
      <c r="D2019" s="141"/>
      <c r="E2019" s="141"/>
      <c r="F2019" s="141"/>
      <c r="G2019" s="141"/>
      <c r="H2019" s="141"/>
      <c r="I2019" s="141"/>
      <c r="J2019" s="141"/>
      <c r="K2019" s="141"/>
      <c r="M2019" s="52">
        <v>15</v>
      </c>
      <c r="N2019" s="52">
        <v>4</v>
      </c>
      <c r="O2019" s="54">
        <f>IF($C2019&lt;=O$2,D2019*VLOOKUP($C2019,Listen!$B$5:$G$95,$N2019+1,FALSE)/VLOOKUP(O$2,Listen!$B$5:$G$95,$N2019+1,FALSE),"-")</f>
        <v>0</v>
      </c>
      <c r="P2019" s="54">
        <f>IF($C2019&lt;=P$2,E2019*VLOOKUP($C2019,Listen!$B$5:$G$95,$N2019+1,FALSE)/VLOOKUP(P$2,Listen!$B$5:$G$95,$N2019+1,FALSE),"-")</f>
        <v>0</v>
      </c>
      <c r="Q2019" s="54">
        <f>IF($C2019&lt;=Q$2,F2019*VLOOKUP($C2019,Listen!$B$5:$G$95,$N2019+1,FALSE)/VLOOKUP(Q$2,Listen!$B$5:$G$95,$N2019+1,FALSE),"-")</f>
        <v>0</v>
      </c>
      <c r="R2019" s="54">
        <f>IF($C2019&lt;=R$2,G2019*VLOOKUP($C2019,Listen!$B$5:$G$95,$N2019+1,FALSE)/VLOOKUP(R$2,Listen!$B$5:$G$95,$N2019+1,FALSE),"-")</f>
        <v>0</v>
      </c>
      <c r="S2019" s="54">
        <f>IF($C2019&lt;=S$2,H2019*VLOOKUP($C2019,Listen!$B$5:$G$95,$N2019+1,FALSE)/VLOOKUP(S$2,Listen!$B$5:$G$95,$N2019+1,FALSE),"-")</f>
        <v>0</v>
      </c>
      <c r="T2019" s="54">
        <f>IF($C2019&lt;=T$2,I2019*VLOOKUP($C2019,Listen!$B$5:$G$95,$N2019+1,FALSE)/VLOOKUP(T$2,Listen!$B$5:$G$95,$N2019+1,FALSE),"-")</f>
        <v>0</v>
      </c>
      <c r="U2019" s="54">
        <f>IF($C2019&lt;=U$2,J2019*VLOOKUP($C2019,Listen!$B$5:$G$95,$N2019+1,FALSE)/VLOOKUP(U$2,Listen!$B$5:$G$95,$N2019+1,FALSE),"-")</f>
        <v>0</v>
      </c>
      <c r="V2019" s="54">
        <f>IF($C2019&lt;=V$2,K2019*VLOOKUP($C2019,Listen!$B$5:$G$95,$N2019+1,FALSE)/VLOOKUP(V$2,Listen!$B$5:$G$95,$N2019+1,FALSE),"-")</f>
        <v>0</v>
      </c>
    </row>
    <row r="2020" spans="2:22">
      <c r="B2020" s="25"/>
      <c r="C2020" s="3">
        <v>1980</v>
      </c>
      <c r="D2020" s="141"/>
      <c r="E2020" s="141"/>
      <c r="F2020" s="141"/>
      <c r="G2020" s="141"/>
      <c r="H2020" s="141"/>
      <c r="I2020" s="141"/>
      <c r="J2020" s="141"/>
      <c r="K2020" s="141"/>
      <c r="M2020" s="52">
        <v>15</v>
      </c>
      <c r="N2020" s="52">
        <v>4</v>
      </c>
      <c r="O2020" s="54">
        <f>IF($C2020&lt;=O$2,D2020*VLOOKUP($C2020,Listen!$B$5:$G$95,$N2020+1,FALSE)/VLOOKUP(O$2,Listen!$B$5:$G$95,$N2020+1,FALSE),"-")</f>
        <v>0</v>
      </c>
      <c r="P2020" s="54">
        <f>IF($C2020&lt;=P$2,E2020*VLOOKUP($C2020,Listen!$B$5:$G$95,$N2020+1,FALSE)/VLOOKUP(P$2,Listen!$B$5:$G$95,$N2020+1,FALSE),"-")</f>
        <v>0</v>
      </c>
      <c r="Q2020" s="54">
        <f>IF($C2020&lt;=Q$2,F2020*VLOOKUP($C2020,Listen!$B$5:$G$95,$N2020+1,FALSE)/VLOOKUP(Q$2,Listen!$B$5:$G$95,$N2020+1,FALSE),"-")</f>
        <v>0</v>
      </c>
      <c r="R2020" s="54">
        <f>IF($C2020&lt;=R$2,G2020*VLOOKUP($C2020,Listen!$B$5:$G$95,$N2020+1,FALSE)/VLOOKUP(R$2,Listen!$B$5:$G$95,$N2020+1,FALSE),"-")</f>
        <v>0</v>
      </c>
      <c r="S2020" s="54">
        <f>IF($C2020&lt;=S$2,H2020*VLOOKUP($C2020,Listen!$B$5:$G$95,$N2020+1,FALSE)/VLOOKUP(S$2,Listen!$B$5:$G$95,$N2020+1,FALSE),"-")</f>
        <v>0</v>
      </c>
      <c r="T2020" s="54">
        <f>IF($C2020&lt;=T$2,I2020*VLOOKUP($C2020,Listen!$B$5:$G$95,$N2020+1,FALSE)/VLOOKUP(T$2,Listen!$B$5:$G$95,$N2020+1,FALSE),"-")</f>
        <v>0</v>
      </c>
      <c r="U2020" s="54">
        <f>IF($C2020&lt;=U$2,J2020*VLOOKUP($C2020,Listen!$B$5:$G$95,$N2020+1,FALSE)/VLOOKUP(U$2,Listen!$B$5:$G$95,$N2020+1,FALSE),"-")</f>
        <v>0</v>
      </c>
      <c r="V2020" s="54">
        <f>IF($C2020&lt;=V$2,K2020*VLOOKUP($C2020,Listen!$B$5:$G$95,$N2020+1,FALSE)/VLOOKUP(V$2,Listen!$B$5:$G$95,$N2020+1,FALSE),"-")</f>
        <v>0</v>
      </c>
    </row>
    <row r="2021" spans="2:22">
      <c r="B2021" s="25"/>
      <c r="C2021" s="3">
        <v>1979</v>
      </c>
      <c r="D2021" s="141"/>
      <c r="E2021" s="141"/>
      <c r="F2021" s="141"/>
      <c r="G2021" s="141"/>
      <c r="H2021" s="141"/>
      <c r="I2021" s="141"/>
      <c r="J2021" s="141"/>
      <c r="K2021" s="141"/>
      <c r="M2021" s="52">
        <v>15</v>
      </c>
      <c r="N2021" s="52">
        <v>4</v>
      </c>
      <c r="O2021" s="54">
        <f>IF($C2021&lt;=O$2,D2021*VLOOKUP($C2021,Listen!$B$5:$G$95,$N2021+1,FALSE)/VLOOKUP(O$2,Listen!$B$5:$G$95,$N2021+1,FALSE),"-")</f>
        <v>0</v>
      </c>
      <c r="P2021" s="54">
        <f>IF($C2021&lt;=P$2,E2021*VLOOKUP($C2021,Listen!$B$5:$G$95,$N2021+1,FALSE)/VLOOKUP(P$2,Listen!$B$5:$G$95,$N2021+1,FALSE),"-")</f>
        <v>0</v>
      </c>
      <c r="Q2021" s="54">
        <f>IF($C2021&lt;=Q$2,F2021*VLOOKUP($C2021,Listen!$B$5:$G$95,$N2021+1,FALSE)/VLOOKUP(Q$2,Listen!$B$5:$G$95,$N2021+1,FALSE),"-")</f>
        <v>0</v>
      </c>
      <c r="R2021" s="54">
        <f>IF($C2021&lt;=R$2,G2021*VLOOKUP($C2021,Listen!$B$5:$G$95,$N2021+1,FALSE)/VLOOKUP(R$2,Listen!$B$5:$G$95,$N2021+1,FALSE),"-")</f>
        <v>0</v>
      </c>
      <c r="S2021" s="54">
        <f>IF($C2021&lt;=S$2,H2021*VLOOKUP($C2021,Listen!$B$5:$G$95,$N2021+1,FALSE)/VLOOKUP(S$2,Listen!$B$5:$G$95,$N2021+1,FALSE),"-")</f>
        <v>0</v>
      </c>
      <c r="T2021" s="54">
        <f>IF($C2021&lt;=T$2,I2021*VLOOKUP($C2021,Listen!$B$5:$G$95,$N2021+1,FALSE)/VLOOKUP(T$2,Listen!$B$5:$G$95,$N2021+1,FALSE),"-")</f>
        <v>0</v>
      </c>
      <c r="U2021" s="54">
        <f>IF($C2021&lt;=U$2,J2021*VLOOKUP($C2021,Listen!$B$5:$G$95,$N2021+1,FALSE)/VLOOKUP(U$2,Listen!$B$5:$G$95,$N2021+1,FALSE),"-")</f>
        <v>0</v>
      </c>
      <c r="V2021" s="54">
        <f>IF($C2021&lt;=V$2,K2021*VLOOKUP($C2021,Listen!$B$5:$G$95,$N2021+1,FALSE)/VLOOKUP(V$2,Listen!$B$5:$G$95,$N2021+1,FALSE),"-")</f>
        <v>0</v>
      </c>
    </row>
    <row r="2022" spans="2:22">
      <c r="B2022" s="25"/>
      <c r="C2022" s="3">
        <v>1978</v>
      </c>
      <c r="D2022" s="141"/>
      <c r="E2022" s="141"/>
      <c r="F2022" s="141"/>
      <c r="G2022" s="141"/>
      <c r="H2022" s="141"/>
      <c r="I2022" s="141"/>
      <c r="J2022" s="141"/>
      <c r="K2022" s="141"/>
      <c r="M2022" s="52">
        <v>15</v>
      </c>
      <c r="N2022" s="52">
        <v>4</v>
      </c>
      <c r="O2022" s="54">
        <f>IF($C2022&lt;=O$2,D2022*VLOOKUP($C2022,Listen!$B$5:$G$95,$N2022+1,FALSE)/VLOOKUP(O$2,Listen!$B$5:$G$95,$N2022+1,FALSE),"-")</f>
        <v>0</v>
      </c>
      <c r="P2022" s="54">
        <f>IF($C2022&lt;=P$2,E2022*VLOOKUP($C2022,Listen!$B$5:$G$95,$N2022+1,FALSE)/VLOOKUP(P$2,Listen!$B$5:$G$95,$N2022+1,FALSE),"-")</f>
        <v>0</v>
      </c>
      <c r="Q2022" s="54">
        <f>IF($C2022&lt;=Q$2,F2022*VLOOKUP($C2022,Listen!$B$5:$G$95,$N2022+1,FALSE)/VLOOKUP(Q$2,Listen!$B$5:$G$95,$N2022+1,FALSE),"-")</f>
        <v>0</v>
      </c>
      <c r="R2022" s="54">
        <f>IF($C2022&lt;=R$2,G2022*VLOOKUP($C2022,Listen!$B$5:$G$95,$N2022+1,FALSE)/VLOOKUP(R$2,Listen!$B$5:$G$95,$N2022+1,FALSE),"-")</f>
        <v>0</v>
      </c>
      <c r="S2022" s="54">
        <f>IF($C2022&lt;=S$2,H2022*VLOOKUP($C2022,Listen!$B$5:$G$95,$N2022+1,FALSE)/VLOOKUP(S$2,Listen!$B$5:$G$95,$N2022+1,FALSE),"-")</f>
        <v>0</v>
      </c>
      <c r="T2022" s="54">
        <f>IF($C2022&lt;=T$2,I2022*VLOOKUP($C2022,Listen!$B$5:$G$95,$N2022+1,FALSE)/VLOOKUP(T$2,Listen!$B$5:$G$95,$N2022+1,FALSE),"-")</f>
        <v>0</v>
      </c>
      <c r="U2022" s="54">
        <f>IF($C2022&lt;=U$2,J2022*VLOOKUP($C2022,Listen!$B$5:$G$95,$N2022+1,FALSE)/VLOOKUP(U$2,Listen!$B$5:$G$95,$N2022+1,FALSE),"-")</f>
        <v>0</v>
      </c>
      <c r="V2022" s="54">
        <f>IF($C2022&lt;=V$2,K2022*VLOOKUP($C2022,Listen!$B$5:$G$95,$N2022+1,FALSE)/VLOOKUP(V$2,Listen!$B$5:$G$95,$N2022+1,FALSE),"-")</f>
        <v>0</v>
      </c>
    </row>
    <row r="2023" spans="2:22">
      <c r="B2023" s="25"/>
      <c r="C2023" s="3">
        <v>1977</v>
      </c>
      <c r="D2023" s="141"/>
      <c r="E2023" s="141"/>
      <c r="F2023" s="141"/>
      <c r="G2023" s="141"/>
      <c r="H2023" s="141"/>
      <c r="I2023" s="141"/>
      <c r="J2023" s="141"/>
      <c r="K2023" s="141"/>
      <c r="M2023" s="52">
        <v>15</v>
      </c>
      <c r="N2023" s="52">
        <v>4</v>
      </c>
      <c r="O2023" s="54">
        <f>IF($C2023&lt;=O$2,D2023*VLOOKUP($C2023,Listen!$B$5:$G$95,$N2023+1,FALSE)/VLOOKUP(O$2,Listen!$B$5:$G$95,$N2023+1,FALSE),"-")</f>
        <v>0</v>
      </c>
      <c r="P2023" s="54">
        <f>IF($C2023&lt;=P$2,E2023*VLOOKUP($C2023,Listen!$B$5:$G$95,$N2023+1,FALSE)/VLOOKUP(P$2,Listen!$B$5:$G$95,$N2023+1,FALSE),"-")</f>
        <v>0</v>
      </c>
      <c r="Q2023" s="54">
        <f>IF($C2023&lt;=Q$2,F2023*VLOOKUP($C2023,Listen!$B$5:$G$95,$N2023+1,FALSE)/VLOOKUP(Q$2,Listen!$B$5:$G$95,$N2023+1,FALSE),"-")</f>
        <v>0</v>
      </c>
      <c r="R2023" s="54">
        <f>IF($C2023&lt;=R$2,G2023*VLOOKUP($C2023,Listen!$B$5:$G$95,$N2023+1,FALSE)/VLOOKUP(R$2,Listen!$B$5:$G$95,$N2023+1,FALSE),"-")</f>
        <v>0</v>
      </c>
      <c r="S2023" s="54">
        <f>IF($C2023&lt;=S$2,H2023*VLOOKUP($C2023,Listen!$B$5:$G$95,$N2023+1,FALSE)/VLOOKUP(S$2,Listen!$B$5:$G$95,$N2023+1,FALSE),"-")</f>
        <v>0</v>
      </c>
      <c r="T2023" s="54">
        <f>IF($C2023&lt;=T$2,I2023*VLOOKUP($C2023,Listen!$B$5:$G$95,$N2023+1,FALSE)/VLOOKUP(T$2,Listen!$B$5:$G$95,$N2023+1,FALSE),"-")</f>
        <v>0</v>
      </c>
      <c r="U2023" s="54">
        <f>IF($C2023&lt;=U$2,J2023*VLOOKUP($C2023,Listen!$B$5:$G$95,$N2023+1,FALSE)/VLOOKUP(U$2,Listen!$B$5:$G$95,$N2023+1,FALSE),"-")</f>
        <v>0</v>
      </c>
      <c r="V2023" s="54">
        <f>IF($C2023&lt;=V$2,K2023*VLOOKUP($C2023,Listen!$B$5:$G$95,$N2023+1,FALSE)/VLOOKUP(V$2,Listen!$B$5:$G$95,$N2023+1,FALSE),"-")</f>
        <v>0</v>
      </c>
    </row>
    <row r="2024" spans="2:22">
      <c r="B2024" s="25"/>
      <c r="C2024" s="3">
        <v>1976</v>
      </c>
      <c r="D2024" s="141"/>
      <c r="E2024" s="141"/>
      <c r="F2024" s="141"/>
      <c r="G2024" s="141"/>
      <c r="H2024" s="141"/>
      <c r="I2024" s="141"/>
      <c r="J2024" s="141"/>
      <c r="K2024" s="141"/>
      <c r="M2024" s="52">
        <v>15</v>
      </c>
      <c r="N2024" s="52">
        <v>4</v>
      </c>
      <c r="O2024" s="54">
        <f>IF($C2024&lt;=O$2,D2024*VLOOKUP($C2024,Listen!$B$5:$G$95,$N2024+1,FALSE)/VLOOKUP(O$2,Listen!$B$5:$G$95,$N2024+1,FALSE),"-")</f>
        <v>0</v>
      </c>
      <c r="P2024" s="54">
        <f>IF($C2024&lt;=P$2,E2024*VLOOKUP($C2024,Listen!$B$5:$G$95,$N2024+1,FALSE)/VLOOKUP(P$2,Listen!$B$5:$G$95,$N2024+1,FALSE),"-")</f>
        <v>0</v>
      </c>
      <c r="Q2024" s="54">
        <f>IF($C2024&lt;=Q$2,F2024*VLOOKUP($C2024,Listen!$B$5:$G$95,$N2024+1,FALSE)/VLOOKUP(Q$2,Listen!$B$5:$G$95,$N2024+1,FALSE),"-")</f>
        <v>0</v>
      </c>
      <c r="R2024" s="54">
        <f>IF($C2024&lt;=R$2,G2024*VLOOKUP($C2024,Listen!$B$5:$G$95,$N2024+1,FALSE)/VLOOKUP(R$2,Listen!$B$5:$G$95,$N2024+1,FALSE),"-")</f>
        <v>0</v>
      </c>
      <c r="S2024" s="54">
        <f>IF($C2024&lt;=S$2,H2024*VLOOKUP($C2024,Listen!$B$5:$G$95,$N2024+1,FALSE)/VLOOKUP(S$2,Listen!$B$5:$G$95,$N2024+1,FALSE),"-")</f>
        <v>0</v>
      </c>
      <c r="T2024" s="54">
        <f>IF($C2024&lt;=T$2,I2024*VLOOKUP($C2024,Listen!$B$5:$G$95,$N2024+1,FALSE)/VLOOKUP(T$2,Listen!$B$5:$G$95,$N2024+1,FALSE),"-")</f>
        <v>0</v>
      </c>
      <c r="U2024" s="54">
        <f>IF($C2024&lt;=U$2,J2024*VLOOKUP($C2024,Listen!$B$5:$G$95,$N2024+1,FALSE)/VLOOKUP(U$2,Listen!$B$5:$G$95,$N2024+1,FALSE),"-")</f>
        <v>0</v>
      </c>
      <c r="V2024" s="54">
        <f>IF($C2024&lt;=V$2,K2024*VLOOKUP($C2024,Listen!$B$5:$G$95,$N2024+1,FALSE)/VLOOKUP(V$2,Listen!$B$5:$G$95,$N2024+1,FALSE),"-")</f>
        <v>0</v>
      </c>
    </row>
    <row r="2025" spans="2:22">
      <c r="B2025" s="25"/>
      <c r="C2025" s="3">
        <v>1975</v>
      </c>
      <c r="D2025" s="141"/>
      <c r="E2025" s="141"/>
      <c r="F2025" s="141"/>
      <c r="G2025" s="141"/>
      <c r="H2025" s="141"/>
      <c r="I2025" s="141"/>
      <c r="J2025" s="141"/>
      <c r="K2025" s="141"/>
      <c r="M2025" s="52">
        <v>15</v>
      </c>
      <c r="N2025" s="52">
        <v>4</v>
      </c>
      <c r="O2025" s="54">
        <f>IF($C2025&lt;=O$2,D2025*VLOOKUP($C2025,Listen!$B$5:$G$95,$N2025+1,FALSE)/VLOOKUP(O$2,Listen!$B$5:$G$95,$N2025+1,FALSE),"-")</f>
        <v>0</v>
      </c>
      <c r="P2025" s="54">
        <f>IF($C2025&lt;=P$2,E2025*VLOOKUP($C2025,Listen!$B$5:$G$95,$N2025+1,FALSE)/VLOOKUP(P$2,Listen!$B$5:$G$95,$N2025+1,FALSE),"-")</f>
        <v>0</v>
      </c>
      <c r="Q2025" s="54">
        <f>IF($C2025&lt;=Q$2,F2025*VLOOKUP($C2025,Listen!$B$5:$G$95,$N2025+1,FALSE)/VLOOKUP(Q$2,Listen!$B$5:$G$95,$N2025+1,FALSE),"-")</f>
        <v>0</v>
      </c>
      <c r="R2025" s="54">
        <f>IF($C2025&lt;=R$2,G2025*VLOOKUP($C2025,Listen!$B$5:$G$95,$N2025+1,FALSE)/VLOOKUP(R$2,Listen!$B$5:$G$95,$N2025+1,FALSE),"-")</f>
        <v>0</v>
      </c>
      <c r="S2025" s="54">
        <f>IF($C2025&lt;=S$2,H2025*VLOOKUP($C2025,Listen!$B$5:$G$95,$N2025+1,FALSE)/VLOOKUP(S$2,Listen!$B$5:$G$95,$N2025+1,FALSE),"-")</f>
        <v>0</v>
      </c>
      <c r="T2025" s="54">
        <f>IF($C2025&lt;=T$2,I2025*VLOOKUP($C2025,Listen!$B$5:$G$95,$N2025+1,FALSE)/VLOOKUP(T$2,Listen!$B$5:$G$95,$N2025+1,FALSE),"-")</f>
        <v>0</v>
      </c>
      <c r="U2025" s="54">
        <f>IF($C2025&lt;=U$2,J2025*VLOOKUP($C2025,Listen!$B$5:$G$95,$N2025+1,FALSE)/VLOOKUP(U$2,Listen!$B$5:$G$95,$N2025+1,FALSE),"-")</f>
        <v>0</v>
      </c>
      <c r="V2025" s="54">
        <f>IF($C2025&lt;=V$2,K2025*VLOOKUP($C2025,Listen!$B$5:$G$95,$N2025+1,FALSE)/VLOOKUP(V$2,Listen!$B$5:$G$95,$N2025+1,FALSE),"-")</f>
        <v>0</v>
      </c>
    </row>
    <row r="2026" spans="2:22">
      <c r="B2026" s="25"/>
      <c r="C2026" s="3">
        <v>1974</v>
      </c>
      <c r="D2026" s="141"/>
      <c r="E2026" s="141"/>
      <c r="F2026" s="141"/>
      <c r="G2026" s="141"/>
      <c r="H2026" s="141"/>
      <c r="I2026" s="141"/>
      <c r="J2026" s="141"/>
      <c r="K2026" s="141"/>
      <c r="M2026" s="52">
        <v>15</v>
      </c>
      <c r="N2026" s="52">
        <v>4</v>
      </c>
      <c r="O2026" s="54">
        <f>IF($C2026&lt;=O$2,D2026*VLOOKUP($C2026,Listen!$B$5:$G$95,$N2026+1,FALSE)/VLOOKUP(O$2,Listen!$B$5:$G$95,$N2026+1,FALSE),"-")</f>
        <v>0</v>
      </c>
      <c r="P2026" s="54">
        <f>IF($C2026&lt;=P$2,E2026*VLOOKUP($C2026,Listen!$B$5:$G$95,$N2026+1,FALSE)/VLOOKUP(P$2,Listen!$B$5:$G$95,$N2026+1,FALSE),"-")</f>
        <v>0</v>
      </c>
      <c r="Q2026" s="54">
        <f>IF($C2026&lt;=Q$2,F2026*VLOOKUP($C2026,Listen!$B$5:$G$95,$N2026+1,FALSE)/VLOOKUP(Q$2,Listen!$B$5:$G$95,$N2026+1,FALSE),"-")</f>
        <v>0</v>
      </c>
      <c r="R2026" s="54">
        <f>IF($C2026&lt;=R$2,G2026*VLOOKUP($C2026,Listen!$B$5:$G$95,$N2026+1,FALSE)/VLOOKUP(R$2,Listen!$B$5:$G$95,$N2026+1,FALSE),"-")</f>
        <v>0</v>
      </c>
      <c r="S2026" s="54">
        <f>IF($C2026&lt;=S$2,H2026*VLOOKUP($C2026,Listen!$B$5:$G$95,$N2026+1,FALSE)/VLOOKUP(S$2,Listen!$B$5:$G$95,$N2026+1,FALSE),"-")</f>
        <v>0</v>
      </c>
      <c r="T2026" s="54">
        <f>IF($C2026&lt;=T$2,I2026*VLOOKUP($C2026,Listen!$B$5:$G$95,$N2026+1,FALSE)/VLOOKUP(T$2,Listen!$B$5:$G$95,$N2026+1,FALSE),"-")</f>
        <v>0</v>
      </c>
      <c r="U2026" s="54">
        <f>IF($C2026&lt;=U$2,J2026*VLOOKUP($C2026,Listen!$B$5:$G$95,$N2026+1,FALSE)/VLOOKUP(U$2,Listen!$B$5:$G$95,$N2026+1,FALSE),"-")</f>
        <v>0</v>
      </c>
      <c r="V2026" s="54">
        <f>IF($C2026&lt;=V$2,K2026*VLOOKUP($C2026,Listen!$B$5:$G$95,$N2026+1,FALSE)/VLOOKUP(V$2,Listen!$B$5:$G$95,$N2026+1,FALSE),"-")</f>
        <v>0</v>
      </c>
    </row>
    <row r="2027" spans="2:22">
      <c r="B2027" s="25"/>
      <c r="C2027" s="3">
        <v>1973</v>
      </c>
      <c r="D2027" s="141"/>
      <c r="E2027" s="141"/>
      <c r="F2027" s="141"/>
      <c r="G2027" s="141"/>
      <c r="H2027" s="141"/>
      <c r="I2027" s="141"/>
      <c r="J2027" s="141"/>
      <c r="K2027" s="141"/>
      <c r="M2027" s="52">
        <v>15</v>
      </c>
      <c r="N2027" s="52">
        <v>4</v>
      </c>
      <c r="O2027" s="54">
        <f>IF($C2027&lt;=O$2,D2027*VLOOKUP($C2027,Listen!$B$5:$G$95,$N2027+1,FALSE)/VLOOKUP(O$2,Listen!$B$5:$G$95,$N2027+1,FALSE),"-")</f>
        <v>0</v>
      </c>
      <c r="P2027" s="54">
        <f>IF($C2027&lt;=P$2,E2027*VLOOKUP($C2027,Listen!$B$5:$G$95,$N2027+1,FALSE)/VLOOKUP(P$2,Listen!$B$5:$G$95,$N2027+1,FALSE),"-")</f>
        <v>0</v>
      </c>
      <c r="Q2027" s="54">
        <f>IF($C2027&lt;=Q$2,F2027*VLOOKUP($C2027,Listen!$B$5:$G$95,$N2027+1,FALSE)/VLOOKUP(Q$2,Listen!$B$5:$G$95,$N2027+1,FALSE),"-")</f>
        <v>0</v>
      </c>
      <c r="R2027" s="54">
        <f>IF($C2027&lt;=R$2,G2027*VLOOKUP($C2027,Listen!$B$5:$G$95,$N2027+1,FALSE)/VLOOKUP(R$2,Listen!$B$5:$G$95,$N2027+1,FALSE),"-")</f>
        <v>0</v>
      </c>
      <c r="S2027" s="54">
        <f>IF($C2027&lt;=S$2,H2027*VLOOKUP($C2027,Listen!$B$5:$G$95,$N2027+1,FALSE)/VLOOKUP(S$2,Listen!$B$5:$G$95,$N2027+1,FALSE),"-")</f>
        <v>0</v>
      </c>
      <c r="T2027" s="54">
        <f>IF($C2027&lt;=T$2,I2027*VLOOKUP($C2027,Listen!$B$5:$G$95,$N2027+1,FALSE)/VLOOKUP(T$2,Listen!$B$5:$G$95,$N2027+1,FALSE),"-")</f>
        <v>0</v>
      </c>
      <c r="U2027" s="54">
        <f>IF($C2027&lt;=U$2,J2027*VLOOKUP($C2027,Listen!$B$5:$G$95,$N2027+1,FALSE)/VLOOKUP(U$2,Listen!$B$5:$G$95,$N2027+1,FALSE),"-")</f>
        <v>0</v>
      </c>
      <c r="V2027" s="54">
        <f>IF($C2027&lt;=V$2,K2027*VLOOKUP($C2027,Listen!$B$5:$G$95,$N2027+1,FALSE)/VLOOKUP(V$2,Listen!$B$5:$G$95,$N2027+1,FALSE),"-")</f>
        <v>0</v>
      </c>
    </row>
    <row r="2028" spans="2:22">
      <c r="B2028" s="25"/>
      <c r="C2028" s="3">
        <v>1972</v>
      </c>
      <c r="D2028" s="141"/>
      <c r="E2028" s="141"/>
      <c r="F2028" s="141"/>
      <c r="G2028" s="141"/>
      <c r="H2028" s="141"/>
      <c r="I2028" s="141"/>
      <c r="J2028" s="141"/>
      <c r="K2028" s="141"/>
      <c r="M2028" s="52">
        <v>15</v>
      </c>
      <c r="N2028" s="52">
        <v>4</v>
      </c>
      <c r="O2028" s="54">
        <f>IF($C2028&lt;=O$2,D2028*VLOOKUP($C2028,Listen!$B$5:$G$95,$N2028+1,FALSE)/VLOOKUP(O$2,Listen!$B$5:$G$95,$N2028+1,FALSE),"-")</f>
        <v>0</v>
      </c>
      <c r="P2028" s="54">
        <f>IF($C2028&lt;=P$2,E2028*VLOOKUP($C2028,Listen!$B$5:$G$95,$N2028+1,FALSE)/VLOOKUP(P$2,Listen!$B$5:$G$95,$N2028+1,FALSE),"-")</f>
        <v>0</v>
      </c>
      <c r="Q2028" s="54">
        <f>IF($C2028&lt;=Q$2,F2028*VLOOKUP($C2028,Listen!$B$5:$G$95,$N2028+1,FALSE)/VLOOKUP(Q$2,Listen!$B$5:$G$95,$N2028+1,FALSE),"-")</f>
        <v>0</v>
      </c>
      <c r="R2028" s="54">
        <f>IF($C2028&lt;=R$2,G2028*VLOOKUP($C2028,Listen!$B$5:$G$95,$N2028+1,FALSE)/VLOOKUP(R$2,Listen!$B$5:$G$95,$N2028+1,FALSE),"-")</f>
        <v>0</v>
      </c>
      <c r="S2028" s="54">
        <f>IF($C2028&lt;=S$2,H2028*VLOOKUP($C2028,Listen!$B$5:$G$95,$N2028+1,FALSE)/VLOOKUP(S$2,Listen!$B$5:$G$95,$N2028+1,FALSE),"-")</f>
        <v>0</v>
      </c>
      <c r="T2028" s="54">
        <f>IF($C2028&lt;=T$2,I2028*VLOOKUP($C2028,Listen!$B$5:$G$95,$N2028+1,FALSE)/VLOOKUP(T$2,Listen!$B$5:$G$95,$N2028+1,FALSE),"-")</f>
        <v>0</v>
      </c>
      <c r="U2028" s="54">
        <f>IF($C2028&lt;=U$2,J2028*VLOOKUP($C2028,Listen!$B$5:$G$95,$N2028+1,FALSE)/VLOOKUP(U$2,Listen!$B$5:$G$95,$N2028+1,FALSE),"-")</f>
        <v>0</v>
      </c>
      <c r="V2028" s="54">
        <f>IF($C2028&lt;=V$2,K2028*VLOOKUP($C2028,Listen!$B$5:$G$95,$N2028+1,FALSE)/VLOOKUP(V$2,Listen!$B$5:$G$95,$N2028+1,FALSE),"-")</f>
        <v>0</v>
      </c>
    </row>
    <row r="2029" spans="2:22">
      <c r="B2029" s="25"/>
      <c r="C2029" s="3">
        <v>1971</v>
      </c>
      <c r="D2029" s="141"/>
      <c r="E2029" s="141"/>
      <c r="F2029" s="141"/>
      <c r="G2029" s="141"/>
      <c r="H2029" s="141"/>
      <c r="I2029" s="141"/>
      <c r="J2029" s="141"/>
      <c r="K2029" s="141"/>
      <c r="M2029" s="52">
        <v>15</v>
      </c>
      <c r="N2029" s="52">
        <v>4</v>
      </c>
      <c r="O2029" s="54">
        <f>IF($C2029&lt;=O$2,D2029*VLOOKUP($C2029,Listen!$B$5:$G$95,$N2029+1,FALSE)/VLOOKUP(O$2,Listen!$B$5:$G$95,$N2029+1,FALSE),"-")</f>
        <v>0</v>
      </c>
      <c r="P2029" s="54">
        <f>IF($C2029&lt;=P$2,E2029*VLOOKUP($C2029,Listen!$B$5:$G$95,$N2029+1,FALSE)/VLOOKUP(P$2,Listen!$B$5:$G$95,$N2029+1,FALSE),"-")</f>
        <v>0</v>
      </c>
      <c r="Q2029" s="54">
        <f>IF($C2029&lt;=Q$2,F2029*VLOOKUP($C2029,Listen!$B$5:$G$95,$N2029+1,FALSE)/VLOOKUP(Q$2,Listen!$B$5:$G$95,$N2029+1,FALSE),"-")</f>
        <v>0</v>
      </c>
      <c r="R2029" s="54">
        <f>IF($C2029&lt;=R$2,G2029*VLOOKUP($C2029,Listen!$B$5:$G$95,$N2029+1,FALSE)/VLOOKUP(R$2,Listen!$B$5:$G$95,$N2029+1,FALSE),"-")</f>
        <v>0</v>
      </c>
      <c r="S2029" s="54">
        <f>IF($C2029&lt;=S$2,H2029*VLOOKUP($C2029,Listen!$B$5:$G$95,$N2029+1,FALSE)/VLOOKUP(S$2,Listen!$B$5:$G$95,$N2029+1,FALSE),"-")</f>
        <v>0</v>
      </c>
      <c r="T2029" s="54">
        <f>IF($C2029&lt;=T$2,I2029*VLOOKUP($C2029,Listen!$B$5:$G$95,$N2029+1,FALSE)/VLOOKUP(T$2,Listen!$B$5:$G$95,$N2029+1,FALSE),"-")</f>
        <v>0</v>
      </c>
      <c r="U2029" s="54">
        <f>IF($C2029&lt;=U$2,J2029*VLOOKUP($C2029,Listen!$B$5:$G$95,$N2029+1,FALSE)/VLOOKUP(U$2,Listen!$B$5:$G$95,$N2029+1,FALSE),"-")</f>
        <v>0</v>
      </c>
      <c r="V2029" s="54">
        <f>IF($C2029&lt;=V$2,K2029*VLOOKUP($C2029,Listen!$B$5:$G$95,$N2029+1,FALSE)/VLOOKUP(V$2,Listen!$B$5:$G$95,$N2029+1,FALSE),"-")</f>
        <v>0</v>
      </c>
    </row>
    <row r="2030" spans="2:22">
      <c r="B2030" s="25"/>
      <c r="C2030" s="3">
        <v>1970</v>
      </c>
      <c r="D2030" s="141"/>
      <c r="E2030" s="141"/>
      <c r="F2030" s="141"/>
      <c r="G2030" s="141"/>
      <c r="H2030" s="141"/>
      <c r="I2030" s="141"/>
      <c r="J2030" s="141"/>
      <c r="K2030" s="141"/>
      <c r="M2030" s="52">
        <v>15</v>
      </c>
      <c r="N2030" s="52">
        <v>4</v>
      </c>
      <c r="O2030" s="54">
        <f>IF($C2030&lt;=O$2,D2030*VLOOKUP($C2030,Listen!$B$5:$G$95,$N2030+1,FALSE)/VLOOKUP(O$2,Listen!$B$5:$G$95,$N2030+1,FALSE),"-")</f>
        <v>0</v>
      </c>
      <c r="P2030" s="54">
        <f>IF($C2030&lt;=P$2,E2030*VLOOKUP($C2030,Listen!$B$5:$G$95,$N2030+1,FALSE)/VLOOKUP(P$2,Listen!$B$5:$G$95,$N2030+1,FALSE),"-")</f>
        <v>0</v>
      </c>
      <c r="Q2030" s="54">
        <f>IF($C2030&lt;=Q$2,F2030*VLOOKUP($C2030,Listen!$B$5:$G$95,$N2030+1,FALSE)/VLOOKUP(Q$2,Listen!$B$5:$G$95,$N2030+1,FALSE),"-")</f>
        <v>0</v>
      </c>
      <c r="R2030" s="54">
        <f>IF($C2030&lt;=R$2,G2030*VLOOKUP($C2030,Listen!$B$5:$G$95,$N2030+1,FALSE)/VLOOKUP(R$2,Listen!$B$5:$G$95,$N2030+1,FALSE),"-")</f>
        <v>0</v>
      </c>
      <c r="S2030" s="54">
        <f>IF($C2030&lt;=S$2,H2030*VLOOKUP($C2030,Listen!$B$5:$G$95,$N2030+1,FALSE)/VLOOKUP(S$2,Listen!$B$5:$G$95,$N2030+1,FALSE),"-")</f>
        <v>0</v>
      </c>
      <c r="T2030" s="54">
        <f>IF($C2030&lt;=T$2,I2030*VLOOKUP($C2030,Listen!$B$5:$G$95,$N2030+1,FALSE)/VLOOKUP(T$2,Listen!$B$5:$G$95,$N2030+1,FALSE),"-")</f>
        <v>0</v>
      </c>
      <c r="U2030" s="54">
        <f>IF($C2030&lt;=U$2,J2030*VLOOKUP($C2030,Listen!$B$5:$G$95,$N2030+1,FALSE)/VLOOKUP(U$2,Listen!$B$5:$G$95,$N2030+1,FALSE),"-")</f>
        <v>0</v>
      </c>
      <c r="V2030" s="54">
        <f>IF($C2030&lt;=V$2,K2030*VLOOKUP($C2030,Listen!$B$5:$G$95,$N2030+1,FALSE)/VLOOKUP(V$2,Listen!$B$5:$G$95,$N2030+1,FALSE),"-")</f>
        <v>0</v>
      </c>
    </row>
    <row r="2031" spans="2:22">
      <c r="B2031" s="25"/>
      <c r="C2031" s="3">
        <v>1969</v>
      </c>
      <c r="D2031" s="141"/>
      <c r="E2031" s="141"/>
      <c r="F2031" s="141"/>
      <c r="G2031" s="141"/>
      <c r="H2031" s="141"/>
      <c r="I2031" s="141"/>
      <c r="J2031" s="141"/>
      <c r="K2031" s="141"/>
      <c r="M2031" s="52">
        <v>15</v>
      </c>
      <c r="N2031" s="52">
        <v>4</v>
      </c>
      <c r="O2031" s="54">
        <f>IF($C2031&lt;=O$2,D2031*VLOOKUP($C2031,Listen!$B$5:$G$95,$N2031+1,FALSE)/VLOOKUP(O$2,Listen!$B$5:$G$95,$N2031+1,FALSE),"-")</f>
        <v>0</v>
      </c>
      <c r="P2031" s="54">
        <f>IF($C2031&lt;=P$2,E2031*VLOOKUP($C2031,Listen!$B$5:$G$95,$N2031+1,FALSE)/VLOOKUP(P$2,Listen!$B$5:$G$95,$N2031+1,FALSE),"-")</f>
        <v>0</v>
      </c>
      <c r="Q2031" s="54">
        <f>IF($C2031&lt;=Q$2,F2031*VLOOKUP($C2031,Listen!$B$5:$G$95,$N2031+1,FALSE)/VLOOKUP(Q$2,Listen!$B$5:$G$95,$N2031+1,FALSE),"-")</f>
        <v>0</v>
      </c>
      <c r="R2031" s="54">
        <f>IF($C2031&lt;=R$2,G2031*VLOOKUP($C2031,Listen!$B$5:$G$95,$N2031+1,FALSE)/VLOOKUP(R$2,Listen!$B$5:$G$95,$N2031+1,FALSE),"-")</f>
        <v>0</v>
      </c>
      <c r="S2031" s="54">
        <f>IF($C2031&lt;=S$2,H2031*VLOOKUP($C2031,Listen!$B$5:$G$95,$N2031+1,FALSE)/VLOOKUP(S$2,Listen!$B$5:$G$95,$N2031+1,FALSE),"-")</f>
        <v>0</v>
      </c>
      <c r="T2031" s="54">
        <f>IF($C2031&lt;=T$2,I2031*VLOOKUP($C2031,Listen!$B$5:$G$95,$N2031+1,FALSE)/VLOOKUP(T$2,Listen!$B$5:$G$95,$N2031+1,FALSE),"-")</f>
        <v>0</v>
      </c>
      <c r="U2031" s="54">
        <f>IF($C2031&lt;=U$2,J2031*VLOOKUP($C2031,Listen!$B$5:$G$95,$N2031+1,FALSE)/VLOOKUP(U$2,Listen!$B$5:$G$95,$N2031+1,FALSE),"-")</f>
        <v>0</v>
      </c>
      <c r="V2031" s="54">
        <f>IF($C2031&lt;=V$2,K2031*VLOOKUP($C2031,Listen!$B$5:$G$95,$N2031+1,FALSE)/VLOOKUP(V$2,Listen!$B$5:$G$95,$N2031+1,FALSE),"-")</f>
        <v>0</v>
      </c>
    </row>
    <row r="2032" spans="2:22">
      <c r="B2032" s="25"/>
      <c r="C2032" s="3">
        <v>1968</v>
      </c>
      <c r="D2032" s="141"/>
      <c r="E2032" s="141"/>
      <c r="F2032" s="141"/>
      <c r="G2032" s="141"/>
      <c r="H2032" s="141"/>
      <c r="I2032" s="141"/>
      <c r="J2032" s="141"/>
      <c r="K2032" s="141"/>
      <c r="M2032" s="52">
        <v>15</v>
      </c>
      <c r="N2032" s="52">
        <v>4</v>
      </c>
      <c r="O2032" s="54">
        <f>IF($C2032&lt;=O$2,D2032*VLOOKUP($C2032,Listen!$B$5:$G$95,$N2032+1,FALSE)/VLOOKUP(O$2,Listen!$B$5:$G$95,$N2032+1,FALSE),"-")</f>
        <v>0</v>
      </c>
      <c r="P2032" s="54">
        <f>IF($C2032&lt;=P$2,E2032*VLOOKUP($C2032,Listen!$B$5:$G$95,$N2032+1,FALSE)/VLOOKUP(P$2,Listen!$B$5:$G$95,$N2032+1,FALSE),"-")</f>
        <v>0</v>
      </c>
      <c r="Q2032" s="54">
        <f>IF($C2032&lt;=Q$2,F2032*VLOOKUP($C2032,Listen!$B$5:$G$95,$N2032+1,FALSE)/VLOOKUP(Q$2,Listen!$B$5:$G$95,$N2032+1,FALSE),"-")</f>
        <v>0</v>
      </c>
      <c r="R2032" s="54">
        <f>IF($C2032&lt;=R$2,G2032*VLOOKUP($C2032,Listen!$B$5:$G$95,$N2032+1,FALSE)/VLOOKUP(R$2,Listen!$B$5:$G$95,$N2032+1,FALSE),"-")</f>
        <v>0</v>
      </c>
      <c r="S2032" s="54">
        <f>IF($C2032&lt;=S$2,H2032*VLOOKUP($C2032,Listen!$B$5:$G$95,$N2032+1,FALSE)/VLOOKUP(S$2,Listen!$B$5:$G$95,$N2032+1,FALSE),"-")</f>
        <v>0</v>
      </c>
      <c r="T2032" s="54">
        <f>IF($C2032&lt;=T$2,I2032*VLOOKUP($C2032,Listen!$B$5:$G$95,$N2032+1,FALSE)/VLOOKUP(T$2,Listen!$B$5:$G$95,$N2032+1,FALSE),"-")</f>
        <v>0</v>
      </c>
      <c r="U2032" s="54">
        <f>IF($C2032&lt;=U$2,J2032*VLOOKUP($C2032,Listen!$B$5:$G$95,$N2032+1,FALSE)/VLOOKUP(U$2,Listen!$B$5:$G$95,$N2032+1,FALSE),"-")</f>
        <v>0</v>
      </c>
      <c r="V2032" s="54">
        <f>IF($C2032&lt;=V$2,K2032*VLOOKUP($C2032,Listen!$B$5:$G$95,$N2032+1,FALSE)/VLOOKUP(V$2,Listen!$B$5:$G$95,$N2032+1,FALSE),"-")</f>
        <v>0</v>
      </c>
    </row>
    <row r="2033" spans="2:22">
      <c r="B2033" s="25"/>
      <c r="C2033" s="3">
        <v>1967</v>
      </c>
      <c r="D2033" s="141"/>
      <c r="E2033" s="141"/>
      <c r="F2033" s="141"/>
      <c r="G2033" s="141"/>
      <c r="H2033" s="141"/>
      <c r="I2033" s="141"/>
      <c r="J2033" s="141"/>
      <c r="K2033" s="141"/>
      <c r="M2033" s="52">
        <v>15</v>
      </c>
      <c r="N2033" s="52">
        <v>4</v>
      </c>
      <c r="O2033" s="54">
        <f>IF($C2033&lt;=O$2,D2033*VLOOKUP($C2033,Listen!$B$5:$G$95,$N2033+1,FALSE)/VLOOKUP(O$2,Listen!$B$5:$G$95,$N2033+1,FALSE),"-")</f>
        <v>0</v>
      </c>
      <c r="P2033" s="54">
        <f>IF($C2033&lt;=P$2,E2033*VLOOKUP($C2033,Listen!$B$5:$G$95,$N2033+1,FALSE)/VLOOKUP(P$2,Listen!$B$5:$G$95,$N2033+1,FALSE),"-")</f>
        <v>0</v>
      </c>
      <c r="Q2033" s="54">
        <f>IF($C2033&lt;=Q$2,F2033*VLOOKUP($C2033,Listen!$B$5:$G$95,$N2033+1,FALSE)/VLOOKUP(Q$2,Listen!$B$5:$G$95,$N2033+1,FALSE),"-")</f>
        <v>0</v>
      </c>
      <c r="R2033" s="54">
        <f>IF($C2033&lt;=R$2,G2033*VLOOKUP($C2033,Listen!$B$5:$G$95,$N2033+1,FALSE)/VLOOKUP(R$2,Listen!$B$5:$G$95,$N2033+1,FALSE),"-")</f>
        <v>0</v>
      </c>
      <c r="S2033" s="54">
        <f>IF($C2033&lt;=S$2,H2033*VLOOKUP($C2033,Listen!$B$5:$G$95,$N2033+1,FALSE)/VLOOKUP(S$2,Listen!$B$5:$G$95,$N2033+1,FALSE),"-")</f>
        <v>0</v>
      </c>
      <c r="T2033" s="54">
        <f>IF($C2033&lt;=T$2,I2033*VLOOKUP($C2033,Listen!$B$5:$G$95,$N2033+1,FALSE)/VLOOKUP(T$2,Listen!$B$5:$G$95,$N2033+1,FALSE),"-")</f>
        <v>0</v>
      </c>
      <c r="U2033" s="54">
        <f>IF($C2033&lt;=U$2,J2033*VLOOKUP($C2033,Listen!$B$5:$G$95,$N2033+1,FALSE)/VLOOKUP(U$2,Listen!$B$5:$G$95,$N2033+1,FALSE),"-")</f>
        <v>0</v>
      </c>
      <c r="V2033" s="54">
        <f>IF($C2033&lt;=V$2,K2033*VLOOKUP($C2033,Listen!$B$5:$G$95,$N2033+1,FALSE)/VLOOKUP(V$2,Listen!$B$5:$G$95,$N2033+1,FALSE),"-")</f>
        <v>0</v>
      </c>
    </row>
    <row r="2034" spans="2:22">
      <c r="B2034" s="25"/>
      <c r="C2034" s="3">
        <v>1966</v>
      </c>
      <c r="D2034" s="141"/>
      <c r="E2034" s="141"/>
      <c r="F2034" s="141"/>
      <c r="G2034" s="141"/>
      <c r="H2034" s="141"/>
      <c r="I2034" s="141"/>
      <c r="J2034" s="141"/>
      <c r="K2034" s="141"/>
      <c r="M2034" s="52">
        <v>15</v>
      </c>
      <c r="N2034" s="52">
        <v>4</v>
      </c>
      <c r="O2034" s="54">
        <f>IF($C2034&lt;=O$2,D2034*VLOOKUP($C2034,Listen!$B$5:$G$95,$N2034+1,FALSE)/VLOOKUP(O$2,Listen!$B$5:$G$95,$N2034+1,FALSE),"-")</f>
        <v>0</v>
      </c>
      <c r="P2034" s="54">
        <f>IF($C2034&lt;=P$2,E2034*VLOOKUP($C2034,Listen!$B$5:$G$95,$N2034+1,FALSE)/VLOOKUP(P$2,Listen!$B$5:$G$95,$N2034+1,FALSE),"-")</f>
        <v>0</v>
      </c>
      <c r="Q2034" s="54">
        <f>IF($C2034&lt;=Q$2,F2034*VLOOKUP($C2034,Listen!$B$5:$G$95,$N2034+1,FALSE)/VLOOKUP(Q$2,Listen!$B$5:$G$95,$N2034+1,FALSE),"-")</f>
        <v>0</v>
      </c>
      <c r="R2034" s="54">
        <f>IF($C2034&lt;=R$2,G2034*VLOOKUP($C2034,Listen!$B$5:$G$95,$N2034+1,FALSE)/VLOOKUP(R$2,Listen!$B$5:$G$95,$N2034+1,FALSE),"-")</f>
        <v>0</v>
      </c>
      <c r="S2034" s="54">
        <f>IF($C2034&lt;=S$2,H2034*VLOOKUP($C2034,Listen!$B$5:$G$95,$N2034+1,FALSE)/VLOOKUP(S$2,Listen!$B$5:$G$95,$N2034+1,FALSE),"-")</f>
        <v>0</v>
      </c>
      <c r="T2034" s="54">
        <f>IF($C2034&lt;=T$2,I2034*VLOOKUP($C2034,Listen!$B$5:$G$95,$N2034+1,FALSE)/VLOOKUP(T$2,Listen!$B$5:$G$95,$N2034+1,FALSE),"-")</f>
        <v>0</v>
      </c>
      <c r="U2034" s="54">
        <f>IF($C2034&lt;=U$2,J2034*VLOOKUP($C2034,Listen!$B$5:$G$95,$N2034+1,FALSE)/VLOOKUP(U$2,Listen!$B$5:$G$95,$N2034+1,FALSE),"-")</f>
        <v>0</v>
      </c>
      <c r="V2034" s="54">
        <f>IF($C2034&lt;=V$2,K2034*VLOOKUP($C2034,Listen!$B$5:$G$95,$N2034+1,FALSE)/VLOOKUP(V$2,Listen!$B$5:$G$95,$N2034+1,FALSE),"-")</f>
        <v>0</v>
      </c>
    </row>
    <row r="2035" spans="2:22">
      <c r="B2035" s="25"/>
      <c r="C2035" s="3">
        <v>1965</v>
      </c>
      <c r="D2035" s="141"/>
      <c r="E2035" s="141"/>
      <c r="F2035" s="141"/>
      <c r="G2035" s="141"/>
      <c r="H2035" s="141"/>
      <c r="I2035" s="141"/>
      <c r="J2035" s="141"/>
      <c r="K2035" s="141"/>
      <c r="M2035" s="52">
        <v>15</v>
      </c>
      <c r="N2035" s="52">
        <v>4</v>
      </c>
      <c r="O2035" s="54">
        <f>IF($C2035&lt;=O$2,D2035*VLOOKUP($C2035,Listen!$B$5:$G$95,$N2035+1,FALSE)/VLOOKUP(O$2,Listen!$B$5:$G$95,$N2035+1,FALSE),"-")</f>
        <v>0</v>
      </c>
      <c r="P2035" s="54">
        <f>IF($C2035&lt;=P$2,E2035*VLOOKUP($C2035,Listen!$B$5:$G$95,$N2035+1,FALSE)/VLOOKUP(P$2,Listen!$B$5:$G$95,$N2035+1,FALSE),"-")</f>
        <v>0</v>
      </c>
      <c r="Q2035" s="54">
        <f>IF($C2035&lt;=Q$2,F2035*VLOOKUP($C2035,Listen!$B$5:$G$95,$N2035+1,FALSE)/VLOOKUP(Q$2,Listen!$B$5:$G$95,$N2035+1,FALSE),"-")</f>
        <v>0</v>
      </c>
      <c r="R2035" s="54">
        <f>IF($C2035&lt;=R$2,G2035*VLOOKUP($C2035,Listen!$B$5:$G$95,$N2035+1,FALSE)/VLOOKUP(R$2,Listen!$B$5:$G$95,$N2035+1,FALSE),"-")</f>
        <v>0</v>
      </c>
      <c r="S2035" s="54">
        <f>IF($C2035&lt;=S$2,H2035*VLOOKUP($C2035,Listen!$B$5:$G$95,$N2035+1,FALSE)/VLOOKUP(S$2,Listen!$B$5:$G$95,$N2035+1,FALSE),"-")</f>
        <v>0</v>
      </c>
      <c r="T2035" s="54">
        <f>IF($C2035&lt;=T$2,I2035*VLOOKUP($C2035,Listen!$B$5:$G$95,$N2035+1,FALSE)/VLOOKUP(T$2,Listen!$B$5:$G$95,$N2035+1,FALSE),"-")</f>
        <v>0</v>
      </c>
      <c r="U2035" s="54">
        <f>IF($C2035&lt;=U$2,J2035*VLOOKUP($C2035,Listen!$B$5:$G$95,$N2035+1,FALSE)/VLOOKUP(U$2,Listen!$B$5:$G$95,$N2035+1,FALSE),"-")</f>
        <v>0</v>
      </c>
      <c r="V2035" s="54">
        <f>IF($C2035&lt;=V$2,K2035*VLOOKUP($C2035,Listen!$B$5:$G$95,$N2035+1,FALSE)/VLOOKUP(V$2,Listen!$B$5:$G$95,$N2035+1,FALSE),"-")</f>
        <v>0</v>
      </c>
    </row>
    <row r="2036" spans="2:22">
      <c r="B2036" s="25"/>
      <c r="C2036" s="3">
        <v>1964</v>
      </c>
      <c r="D2036" s="141"/>
      <c r="E2036" s="141"/>
      <c r="F2036" s="141"/>
      <c r="G2036" s="141"/>
      <c r="H2036" s="141"/>
      <c r="I2036" s="141"/>
      <c r="J2036" s="141"/>
      <c r="K2036" s="141"/>
      <c r="M2036" s="52">
        <v>15</v>
      </c>
      <c r="N2036" s="52">
        <v>4</v>
      </c>
      <c r="O2036" s="54">
        <f>IF($C2036&lt;=O$2,D2036*VLOOKUP($C2036,Listen!$B$5:$G$95,$N2036+1,FALSE)/VLOOKUP(O$2,Listen!$B$5:$G$95,$N2036+1,FALSE),"-")</f>
        <v>0</v>
      </c>
      <c r="P2036" s="54">
        <f>IF($C2036&lt;=P$2,E2036*VLOOKUP($C2036,Listen!$B$5:$G$95,$N2036+1,FALSE)/VLOOKUP(P$2,Listen!$B$5:$G$95,$N2036+1,FALSE),"-")</f>
        <v>0</v>
      </c>
      <c r="Q2036" s="54">
        <f>IF($C2036&lt;=Q$2,F2036*VLOOKUP($C2036,Listen!$B$5:$G$95,$N2036+1,FALSE)/VLOOKUP(Q$2,Listen!$B$5:$G$95,$N2036+1,FALSE),"-")</f>
        <v>0</v>
      </c>
      <c r="R2036" s="54">
        <f>IF($C2036&lt;=R$2,G2036*VLOOKUP($C2036,Listen!$B$5:$G$95,$N2036+1,FALSE)/VLOOKUP(R$2,Listen!$B$5:$G$95,$N2036+1,FALSE),"-")</f>
        <v>0</v>
      </c>
      <c r="S2036" s="54">
        <f>IF($C2036&lt;=S$2,H2036*VLOOKUP($C2036,Listen!$B$5:$G$95,$N2036+1,FALSE)/VLOOKUP(S$2,Listen!$B$5:$G$95,$N2036+1,FALSE),"-")</f>
        <v>0</v>
      </c>
      <c r="T2036" s="54">
        <f>IF($C2036&lt;=T$2,I2036*VLOOKUP($C2036,Listen!$B$5:$G$95,$N2036+1,FALSE)/VLOOKUP(T$2,Listen!$B$5:$G$95,$N2036+1,FALSE),"-")</f>
        <v>0</v>
      </c>
      <c r="U2036" s="54">
        <f>IF($C2036&lt;=U$2,J2036*VLOOKUP($C2036,Listen!$B$5:$G$95,$N2036+1,FALSE)/VLOOKUP(U$2,Listen!$B$5:$G$95,$N2036+1,FALSE),"-")</f>
        <v>0</v>
      </c>
      <c r="V2036" s="54">
        <f>IF($C2036&lt;=V$2,K2036*VLOOKUP($C2036,Listen!$B$5:$G$95,$N2036+1,FALSE)/VLOOKUP(V$2,Listen!$B$5:$G$95,$N2036+1,FALSE),"-")</f>
        <v>0</v>
      </c>
    </row>
    <row r="2037" spans="2:22">
      <c r="B2037" s="25"/>
      <c r="C2037" s="3">
        <v>1963</v>
      </c>
      <c r="D2037" s="141"/>
      <c r="E2037" s="141"/>
      <c r="F2037" s="141"/>
      <c r="G2037" s="141"/>
      <c r="H2037" s="141"/>
      <c r="I2037" s="141"/>
      <c r="J2037" s="141"/>
      <c r="K2037" s="141"/>
      <c r="M2037" s="52">
        <v>15</v>
      </c>
      <c r="N2037" s="52">
        <v>4</v>
      </c>
      <c r="O2037" s="54">
        <f>IF($C2037&lt;=O$2,D2037*VLOOKUP($C2037,Listen!$B$5:$G$95,$N2037+1,FALSE)/VLOOKUP(O$2,Listen!$B$5:$G$95,$N2037+1,FALSE),"-")</f>
        <v>0</v>
      </c>
      <c r="P2037" s="54">
        <f>IF($C2037&lt;=P$2,E2037*VLOOKUP($C2037,Listen!$B$5:$G$95,$N2037+1,FALSE)/VLOOKUP(P$2,Listen!$B$5:$G$95,$N2037+1,FALSE),"-")</f>
        <v>0</v>
      </c>
      <c r="Q2037" s="54">
        <f>IF($C2037&lt;=Q$2,F2037*VLOOKUP($C2037,Listen!$B$5:$G$95,$N2037+1,FALSE)/VLOOKUP(Q$2,Listen!$B$5:$G$95,$N2037+1,FALSE),"-")</f>
        <v>0</v>
      </c>
      <c r="R2037" s="54">
        <f>IF($C2037&lt;=R$2,G2037*VLOOKUP($C2037,Listen!$B$5:$G$95,$N2037+1,FALSE)/VLOOKUP(R$2,Listen!$B$5:$G$95,$N2037+1,FALSE),"-")</f>
        <v>0</v>
      </c>
      <c r="S2037" s="54">
        <f>IF($C2037&lt;=S$2,H2037*VLOOKUP($C2037,Listen!$B$5:$G$95,$N2037+1,FALSE)/VLOOKUP(S$2,Listen!$B$5:$G$95,$N2037+1,FALSE),"-")</f>
        <v>0</v>
      </c>
      <c r="T2037" s="54">
        <f>IF($C2037&lt;=T$2,I2037*VLOOKUP($C2037,Listen!$B$5:$G$95,$N2037+1,FALSE)/VLOOKUP(T$2,Listen!$B$5:$G$95,$N2037+1,FALSE),"-")</f>
        <v>0</v>
      </c>
      <c r="U2037" s="54">
        <f>IF($C2037&lt;=U$2,J2037*VLOOKUP($C2037,Listen!$B$5:$G$95,$N2037+1,FALSE)/VLOOKUP(U$2,Listen!$B$5:$G$95,$N2037+1,FALSE),"-")</f>
        <v>0</v>
      </c>
      <c r="V2037" s="54">
        <f>IF($C2037&lt;=V$2,K2037*VLOOKUP($C2037,Listen!$B$5:$G$95,$N2037+1,FALSE)/VLOOKUP(V$2,Listen!$B$5:$G$95,$N2037+1,FALSE),"-")</f>
        <v>0</v>
      </c>
    </row>
    <row r="2038" spans="2:22">
      <c r="B2038" s="25"/>
      <c r="C2038" s="3">
        <v>1962</v>
      </c>
      <c r="D2038" s="141"/>
      <c r="E2038" s="141"/>
      <c r="F2038" s="141"/>
      <c r="G2038" s="141"/>
      <c r="H2038" s="141"/>
      <c r="I2038" s="141"/>
      <c r="J2038" s="141"/>
      <c r="K2038" s="141"/>
      <c r="M2038" s="52">
        <v>15</v>
      </c>
      <c r="N2038" s="52">
        <v>4</v>
      </c>
      <c r="O2038" s="54">
        <f>IF($C2038&lt;=O$2,D2038*VLOOKUP($C2038,Listen!$B$5:$G$95,$N2038+1,FALSE)/VLOOKUP(O$2,Listen!$B$5:$G$95,$N2038+1,FALSE),"-")</f>
        <v>0</v>
      </c>
      <c r="P2038" s="54">
        <f>IF($C2038&lt;=P$2,E2038*VLOOKUP($C2038,Listen!$B$5:$G$95,$N2038+1,FALSE)/VLOOKUP(P$2,Listen!$B$5:$G$95,$N2038+1,FALSE),"-")</f>
        <v>0</v>
      </c>
      <c r="Q2038" s="54">
        <f>IF($C2038&lt;=Q$2,F2038*VLOOKUP($C2038,Listen!$B$5:$G$95,$N2038+1,FALSE)/VLOOKUP(Q$2,Listen!$B$5:$G$95,$N2038+1,FALSE),"-")</f>
        <v>0</v>
      </c>
      <c r="R2038" s="54">
        <f>IF($C2038&lt;=R$2,G2038*VLOOKUP($C2038,Listen!$B$5:$G$95,$N2038+1,FALSE)/VLOOKUP(R$2,Listen!$B$5:$G$95,$N2038+1,FALSE),"-")</f>
        <v>0</v>
      </c>
      <c r="S2038" s="54">
        <f>IF($C2038&lt;=S$2,H2038*VLOOKUP($C2038,Listen!$B$5:$G$95,$N2038+1,FALSE)/VLOOKUP(S$2,Listen!$B$5:$G$95,$N2038+1,FALSE),"-")</f>
        <v>0</v>
      </c>
      <c r="T2038" s="54">
        <f>IF($C2038&lt;=T$2,I2038*VLOOKUP($C2038,Listen!$B$5:$G$95,$N2038+1,FALSE)/VLOOKUP(T$2,Listen!$B$5:$G$95,$N2038+1,FALSE),"-")</f>
        <v>0</v>
      </c>
      <c r="U2038" s="54">
        <f>IF($C2038&lt;=U$2,J2038*VLOOKUP($C2038,Listen!$B$5:$G$95,$N2038+1,FALSE)/VLOOKUP(U$2,Listen!$B$5:$G$95,$N2038+1,FALSE),"-")</f>
        <v>0</v>
      </c>
      <c r="V2038" s="54">
        <f>IF($C2038&lt;=V$2,K2038*VLOOKUP($C2038,Listen!$B$5:$G$95,$N2038+1,FALSE)/VLOOKUP(V$2,Listen!$B$5:$G$95,$N2038+1,FALSE),"-")</f>
        <v>0</v>
      </c>
    </row>
    <row r="2039" spans="2:22">
      <c r="B2039" s="25"/>
      <c r="C2039" s="3">
        <v>1961</v>
      </c>
      <c r="D2039" s="141"/>
      <c r="E2039" s="141"/>
      <c r="F2039" s="141"/>
      <c r="G2039" s="141"/>
      <c r="H2039" s="141"/>
      <c r="I2039" s="141"/>
      <c r="J2039" s="141"/>
      <c r="K2039" s="141"/>
      <c r="M2039" s="52">
        <v>15</v>
      </c>
      <c r="N2039" s="52">
        <v>4</v>
      </c>
      <c r="O2039" s="54">
        <f>IF($C2039&lt;=O$2,D2039*VLOOKUP($C2039,Listen!$B$5:$G$95,$N2039+1,FALSE)/VLOOKUP(O$2,Listen!$B$5:$G$95,$N2039+1,FALSE),"-")</f>
        <v>0</v>
      </c>
      <c r="P2039" s="54">
        <f>IF($C2039&lt;=P$2,E2039*VLOOKUP($C2039,Listen!$B$5:$G$95,$N2039+1,FALSE)/VLOOKUP(P$2,Listen!$B$5:$G$95,$N2039+1,FALSE),"-")</f>
        <v>0</v>
      </c>
      <c r="Q2039" s="54">
        <f>IF($C2039&lt;=Q$2,F2039*VLOOKUP($C2039,Listen!$B$5:$G$95,$N2039+1,FALSE)/VLOOKUP(Q$2,Listen!$B$5:$G$95,$N2039+1,FALSE),"-")</f>
        <v>0</v>
      </c>
      <c r="R2039" s="54">
        <f>IF($C2039&lt;=R$2,G2039*VLOOKUP($C2039,Listen!$B$5:$G$95,$N2039+1,FALSE)/VLOOKUP(R$2,Listen!$B$5:$G$95,$N2039+1,FALSE),"-")</f>
        <v>0</v>
      </c>
      <c r="S2039" s="54">
        <f>IF($C2039&lt;=S$2,H2039*VLOOKUP($C2039,Listen!$B$5:$G$95,$N2039+1,FALSE)/VLOOKUP(S$2,Listen!$B$5:$G$95,$N2039+1,FALSE),"-")</f>
        <v>0</v>
      </c>
      <c r="T2039" s="54">
        <f>IF($C2039&lt;=T$2,I2039*VLOOKUP($C2039,Listen!$B$5:$G$95,$N2039+1,FALSE)/VLOOKUP(T$2,Listen!$B$5:$G$95,$N2039+1,FALSE),"-")</f>
        <v>0</v>
      </c>
      <c r="U2039" s="54">
        <f>IF($C2039&lt;=U$2,J2039*VLOOKUP($C2039,Listen!$B$5:$G$95,$N2039+1,FALSE)/VLOOKUP(U$2,Listen!$B$5:$G$95,$N2039+1,FALSE),"-")</f>
        <v>0</v>
      </c>
      <c r="V2039" s="54">
        <f>IF($C2039&lt;=V$2,K2039*VLOOKUP($C2039,Listen!$B$5:$G$95,$N2039+1,FALSE)/VLOOKUP(V$2,Listen!$B$5:$G$95,$N2039+1,FALSE),"-")</f>
        <v>0</v>
      </c>
    </row>
    <row r="2040" spans="2:22">
      <c r="B2040" s="25"/>
      <c r="C2040" s="3">
        <v>1960</v>
      </c>
      <c r="D2040" s="141"/>
      <c r="E2040" s="141"/>
      <c r="F2040" s="141"/>
      <c r="G2040" s="141"/>
      <c r="H2040" s="141"/>
      <c r="I2040" s="141"/>
      <c r="J2040" s="141"/>
      <c r="K2040" s="141"/>
      <c r="M2040" s="52">
        <v>15</v>
      </c>
      <c r="N2040" s="52">
        <v>4</v>
      </c>
      <c r="O2040" s="54">
        <f>IF($C2040&lt;=O$2,D2040*VLOOKUP($C2040,Listen!$B$5:$G$95,$N2040+1,FALSE)/VLOOKUP(O$2,Listen!$B$5:$G$95,$N2040+1,FALSE),"-")</f>
        <v>0</v>
      </c>
      <c r="P2040" s="54">
        <f>IF($C2040&lt;=P$2,E2040*VLOOKUP($C2040,Listen!$B$5:$G$95,$N2040+1,FALSE)/VLOOKUP(P$2,Listen!$B$5:$G$95,$N2040+1,FALSE),"-")</f>
        <v>0</v>
      </c>
      <c r="Q2040" s="54">
        <f>IF($C2040&lt;=Q$2,F2040*VLOOKUP($C2040,Listen!$B$5:$G$95,$N2040+1,FALSE)/VLOOKUP(Q$2,Listen!$B$5:$G$95,$N2040+1,FALSE),"-")</f>
        <v>0</v>
      </c>
      <c r="R2040" s="54">
        <f>IF($C2040&lt;=R$2,G2040*VLOOKUP($C2040,Listen!$B$5:$G$95,$N2040+1,FALSE)/VLOOKUP(R$2,Listen!$B$5:$G$95,$N2040+1,FALSE),"-")</f>
        <v>0</v>
      </c>
      <c r="S2040" s="54">
        <f>IF($C2040&lt;=S$2,H2040*VLOOKUP($C2040,Listen!$B$5:$G$95,$N2040+1,FALSE)/VLOOKUP(S$2,Listen!$B$5:$G$95,$N2040+1,FALSE),"-")</f>
        <v>0</v>
      </c>
      <c r="T2040" s="54">
        <f>IF($C2040&lt;=T$2,I2040*VLOOKUP($C2040,Listen!$B$5:$G$95,$N2040+1,FALSE)/VLOOKUP(T$2,Listen!$B$5:$G$95,$N2040+1,FALSE),"-")</f>
        <v>0</v>
      </c>
      <c r="U2040" s="54">
        <f>IF($C2040&lt;=U$2,J2040*VLOOKUP($C2040,Listen!$B$5:$G$95,$N2040+1,FALSE)/VLOOKUP(U$2,Listen!$B$5:$G$95,$N2040+1,FALSE),"-")</f>
        <v>0</v>
      </c>
      <c r="V2040" s="54">
        <f>IF($C2040&lt;=V$2,K2040*VLOOKUP($C2040,Listen!$B$5:$G$95,$N2040+1,FALSE)/VLOOKUP(V$2,Listen!$B$5:$G$95,$N2040+1,FALSE),"-")</f>
        <v>0</v>
      </c>
    </row>
    <row r="2041" spans="2:22">
      <c r="B2041" s="25"/>
      <c r="C2041" s="3">
        <v>1959</v>
      </c>
      <c r="D2041" s="141"/>
      <c r="E2041" s="141"/>
      <c r="F2041" s="141"/>
      <c r="G2041" s="141"/>
      <c r="H2041" s="141"/>
      <c r="I2041" s="141"/>
      <c r="J2041" s="141"/>
      <c r="K2041" s="141"/>
      <c r="M2041" s="52">
        <v>15</v>
      </c>
      <c r="N2041" s="52">
        <v>4</v>
      </c>
      <c r="O2041" s="54">
        <f>IF($C2041&lt;=O$2,D2041*VLOOKUP($C2041,Listen!$B$5:$G$95,$N2041+1,FALSE)/VLOOKUP(O$2,Listen!$B$5:$G$95,$N2041+1,FALSE),"-")</f>
        <v>0</v>
      </c>
      <c r="P2041" s="54">
        <f>IF($C2041&lt;=P$2,E2041*VLOOKUP($C2041,Listen!$B$5:$G$95,$N2041+1,FALSE)/VLOOKUP(P$2,Listen!$B$5:$G$95,$N2041+1,FALSE),"-")</f>
        <v>0</v>
      </c>
      <c r="Q2041" s="54">
        <f>IF($C2041&lt;=Q$2,F2041*VLOOKUP($C2041,Listen!$B$5:$G$95,$N2041+1,FALSE)/VLOOKUP(Q$2,Listen!$B$5:$G$95,$N2041+1,FALSE),"-")</f>
        <v>0</v>
      </c>
      <c r="R2041" s="54">
        <f>IF($C2041&lt;=R$2,G2041*VLOOKUP($C2041,Listen!$B$5:$G$95,$N2041+1,FALSE)/VLOOKUP(R$2,Listen!$B$5:$G$95,$N2041+1,FALSE),"-")</f>
        <v>0</v>
      </c>
      <c r="S2041" s="54">
        <f>IF($C2041&lt;=S$2,H2041*VLOOKUP($C2041,Listen!$B$5:$G$95,$N2041+1,FALSE)/VLOOKUP(S$2,Listen!$B$5:$G$95,$N2041+1,FALSE),"-")</f>
        <v>0</v>
      </c>
      <c r="T2041" s="54">
        <f>IF($C2041&lt;=T$2,I2041*VLOOKUP($C2041,Listen!$B$5:$G$95,$N2041+1,FALSE)/VLOOKUP(T$2,Listen!$B$5:$G$95,$N2041+1,FALSE),"-")</f>
        <v>0</v>
      </c>
      <c r="U2041" s="54">
        <f>IF($C2041&lt;=U$2,J2041*VLOOKUP($C2041,Listen!$B$5:$G$95,$N2041+1,FALSE)/VLOOKUP(U$2,Listen!$B$5:$G$95,$N2041+1,FALSE),"-")</f>
        <v>0</v>
      </c>
      <c r="V2041" s="54">
        <f>IF($C2041&lt;=V$2,K2041*VLOOKUP($C2041,Listen!$B$5:$G$95,$N2041+1,FALSE)/VLOOKUP(V$2,Listen!$B$5:$G$95,$N2041+1,FALSE),"-")</f>
        <v>0</v>
      </c>
    </row>
    <row r="2042" spans="2:22">
      <c r="B2042" s="25"/>
      <c r="C2042" s="3">
        <v>1958</v>
      </c>
      <c r="D2042" s="141"/>
      <c r="E2042" s="141"/>
      <c r="F2042" s="141"/>
      <c r="G2042" s="141"/>
      <c r="H2042" s="141"/>
      <c r="I2042" s="141"/>
      <c r="J2042" s="141"/>
      <c r="K2042" s="141"/>
      <c r="M2042" s="52">
        <v>15</v>
      </c>
      <c r="N2042" s="52">
        <v>4</v>
      </c>
      <c r="O2042" s="54">
        <f>IF($C2042&lt;=O$2,D2042*VLOOKUP($C2042,Listen!$B$5:$G$95,$N2042+1,FALSE)/VLOOKUP(O$2,Listen!$B$5:$G$95,$N2042+1,FALSE),"-")</f>
        <v>0</v>
      </c>
      <c r="P2042" s="54">
        <f>IF($C2042&lt;=P$2,E2042*VLOOKUP($C2042,Listen!$B$5:$G$95,$N2042+1,FALSE)/VLOOKUP(P$2,Listen!$B$5:$G$95,$N2042+1,FALSE),"-")</f>
        <v>0</v>
      </c>
      <c r="Q2042" s="54">
        <f>IF($C2042&lt;=Q$2,F2042*VLOOKUP($C2042,Listen!$B$5:$G$95,$N2042+1,FALSE)/VLOOKUP(Q$2,Listen!$B$5:$G$95,$N2042+1,FALSE),"-")</f>
        <v>0</v>
      </c>
      <c r="R2042" s="54">
        <f>IF($C2042&lt;=R$2,G2042*VLOOKUP($C2042,Listen!$B$5:$G$95,$N2042+1,FALSE)/VLOOKUP(R$2,Listen!$B$5:$G$95,$N2042+1,FALSE),"-")</f>
        <v>0</v>
      </c>
      <c r="S2042" s="54">
        <f>IF($C2042&lt;=S$2,H2042*VLOOKUP($C2042,Listen!$B$5:$G$95,$N2042+1,FALSE)/VLOOKUP(S$2,Listen!$B$5:$G$95,$N2042+1,FALSE),"-")</f>
        <v>0</v>
      </c>
      <c r="T2042" s="54">
        <f>IF($C2042&lt;=T$2,I2042*VLOOKUP($C2042,Listen!$B$5:$G$95,$N2042+1,FALSE)/VLOOKUP(T$2,Listen!$B$5:$G$95,$N2042+1,FALSE),"-")</f>
        <v>0</v>
      </c>
      <c r="U2042" s="54">
        <f>IF($C2042&lt;=U$2,J2042*VLOOKUP($C2042,Listen!$B$5:$G$95,$N2042+1,FALSE)/VLOOKUP(U$2,Listen!$B$5:$G$95,$N2042+1,FALSE),"-")</f>
        <v>0</v>
      </c>
      <c r="V2042" s="54">
        <f>IF($C2042&lt;=V$2,K2042*VLOOKUP($C2042,Listen!$B$5:$G$95,$N2042+1,FALSE)/VLOOKUP(V$2,Listen!$B$5:$G$95,$N2042+1,FALSE),"-")</f>
        <v>0</v>
      </c>
    </row>
    <row r="2043" spans="2:22">
      <c r="B2043" s="25"/>
      <c r="C2043" s="3">
        <v>1957</v>
      </c>
      <c r="D2043" s="141"/>
      <c r="E2043" s="141"/>
      <c r="F2043" s="141"/>
      <c r="G2043" s="141"/>
      <c r="H2043" s="141"/>
      <c r="I2043" s="141"/>
      <c r="J2043" s="141"/>
      <c r="K2043" s="141"/>
      <c r="M2043" s="52">
        <v>15</v>
      </c>
      <c r="N2043" s="52">
        <v>4</v>
      </c>
      <c r="O2043" s="54">
        <f>IF($C2043&lt;=O$2,D2043*VLOOKUP($C2043,Listen!$B$5:$G$95,$N2043+1,FALSE)/VLOOKUP(O$2,Listen!$B$5:$G$95,$N2043+1,FALSE),"-")</f>
        <v>0</v>
      </c>
      <c r="P2043" s="54">
        <f>IF($C2043&lt;=P$2,E2043*VLOOKUP($C2043,Listen!$B$5:$G$95,$N2043+1,FALSE)/VLOOKUP(P$2,Listen!$B$5:$G$95,$N2043+1,FALSE),"-")</f>
        <v>0</v>
      </c>
      <c r="Q2043" s="54">
        <f>IF($C2043&lt;=Q$2,F2043*VLOOKUP($C2043,Listen!$B$5:$G$95,$N2043+1,FALSE)/VLOOKUP(Q$2,Listen!$B$5:$G$95,$N2043+1,FALSE),"-")</f>
        <v>0</v>
      </c>
      <c r="R2043" s="54">
        <f>IF($C2043&lt;=R$2,G2043*VLOOKUP($C2043,Listen!$B$5:$G$95,$N2043+1,FALSE)/VLOOKUP(R$2,Listen!$B$5:$G$95,$N2043+1,FALSE),"-")</f>
        <v>0</v>
      </c>
      <c r="S2043" s="54">
        <f>IF($C2043&lt;=S$2,H2043*VLOOKUP($C2043,Listen!$B$5:$G$95,$N2043+1,FALSE)/VLOOKUP(S$2,Listen!$B$5:$G$95,$N2043+1,FALSE),"-")</f>
        <v>0</v>
      </c>
      <c r="T2043" s="54">
        <f>IF($C2043&lt;=T$2,I2043*VLOOKUP($C2043,Listen!$B$5:$G$95,$N2043+1,FALSE)/VLOOKUP(T$2,Listen!$B$5:$G$95,$N2043+1,FALSE),"-")</f>
        <v>0</v>
      </c>
      <c r="U2043" s="54">
        <f>IF($C2043&lt;=U$2,J2043*VLOOKUP($C2043,Listen!$B$5:$G$95,$N2043+1,FALSE)/VLOOKUP(U$2,Listen!$B$5:$G$95,$N2043+1,FALSE),"-")</f>
        <v>0</v>
      </c>
      <c r="V2043" s="54">
        <f>IF($C2043&lt;=V$2,K2043*VLOOKUP($C2043,Listen!$B$5:$G$95,$N2043+1,FALSE)/VLOOKUP(V$2,Listen!$B$5:$G$95,$N2043+1,FALSE),"-")</f>
        <v>0</v>
      </c>
    </row>
    <row r="2044" spans="2:22">
      <c r="B2044" s="25"/>
      <c r="C2044" s="3">
        <v>1956</v>
      </c>
      <c r="D2044" s="141"/>
      <c r="E2044" s="141"/>
      <c r="F2044" s="141"/>
      <c r="G2044" s="141"/>
      <c r="H2044" s="141"/>
      <c r="I2044" s="141"/>
      <c r="J2044" s="141"/>
      <c r="K2044" s="141"/>
      <c r="M2044" s="52">
        <v>15</v>
      </c>
      <c r="N2044" s="52">
        <v>4</v>
      </c>
      <c r="O2044" s="54">
        <f>IF($C2044&lt;=O$2,D2044*VLOOKUP($C2044,Listen!$B$5:$G$95,$N2044+1,FALSE)/VLOOKUP(O$2,Listen!$B$5:$G$95,$N2044+1,FALSE),"-")</f>
        <v>0</v>
      </c>
      <c r="P2044" s="54">
        <f>IF($C2044&lt;=P$2,E2044*VLOOKUP($C2044,Listen!$B$5:$G$95,$N2044+1,FALSE)/VLOOKUP(P$2,Listen!$B$5:$G$95,$N2044+1,FALSE),"-")</f>
        <v>0</v>
      </c>
      <c r="Q2044" s="54">
        <f>IF($C2044&lt;=Q$2,F2044*VLOOKUP($C2044,Listen!$B$5:$G$95,$N2044+1,FALSE)/VLOOKUP(Q$2,Listen!$B$5:$G$95,$N2044+1,FALSE),"-")</f>
        <v>0</v>
      </c>
      <c r="R2044" s="54">
        <f>IF($C2044&lt;=R$2,G2044*VLOOKUP($C2044,Listen!$B$5:$G$95,$N2044+1,FALSE)/VLOOKUP(R$2,Listen!$B$5:$G$95,$N2044+1,FALSE),"-")</f>
        <v>0</v>
      </c>
      <c r="S2044" s="54">
        <f>IF($C2044&lt;=S$2,H2044*VLOOKUP($C2044,Listen!$B$5:$G$95,$N2044+1,FALSE)/VLOOKUP(S$2,Listen!$B$5:$G$95,$N2044+1,FALSE),"-")</f>
        <v>0</v>
      </c>
      <c r="T2044" s="54">
        <f>IF($C2044&lt;=T$2,I2044*VLOOKUP($C2044,Listen!$B$5:$G$95,$N2044+1,FALSE)/VLOOKUP(T$2,Listen!$B$5:$G$95,$N2044+1,FALSE),"-")</f>
        <v>0</v>
      </c>
      <c r="U2044" s="54">
        <f>IF($C2044&lt;=U$2,J2044*VLOOKUP($C2044,Listen!$B$5:$G$95,$N2044+1,FALSE)/VLOOKUP(U$2,Listen!$B$5:$G$95,$N2044+1,FALSE),"-")</f>
        <v>0</v>
      </c>
      <c r="V2044" s="54">
        <f>IF($C2044&lt;=V$2,K2044*VLOOKUP($C2044,Listen!$B$5:$G$95,$N2044+1,FALSE)/VLOOKUP(V$2,Listen!$B$5:$G$95,$N2044+1,FALSE),"-")</f>
        <v>0</v>
      </c>
    </row>
    <row r="2045" spans="2:22">
      <c r="B2045" s="25"/>
      <c r="C2045" s="3">
        <v>1955</v>
      </c>
      <c r="D2045" s="141"/>
      <c r="E2045" s="141"/>
      <c r="F2045" s="141"/>
      <c r="G2045" s="141"/>
      <c r="H2045" s="141"/>
      <c r="I2045" s="141"/>
      <c r="J2045" s="141"/>
      <c r="K2045" s="141"/>
      <c r="M2045" s="52">
        <v>15</v>
      </c>
      <c r="N2045" s="52">
        <v>4</v>
      </c>
      <c r="O2045" s="54">
        <f>IF($C2045&lt;=O$2,D2045*VLOOKUP($C2045,Listen!$B$5:$G$95,$N2045+1,FALSE)/VLOOKUP(O$2,Listen!$B$5:$G$95,$N2045+1,FALSE),"-")</f>
        <v>0</v>
      </c>
      <c r="P2045" s="54">
        <f>IF($C2045&lt;=P$2,E2045*VLOOKUP($C2045,Listen!$B$5:$G$95,$N2045+1,FALSE)/VLOOKUP(P$2,Listen!$B$5:$G$95,$N2045+1,FALSE),"-")</f>
        <v>0</v>
      </c>
      <c r="Q2045" s="54">
        <f>IF($C2045&lt;=Q$2,F2045*VLOOKUP($C2045,Listen!$B$5:$G$95,$N2045+1,FALSE)/VLOOKUP(Q$2,Listen!$B$5:$G$95,$N2045+1,FALSE),"-")</f>
        <v>0</v>
      </c>
      <c r="R2045" s="54">
        <f>IF($C2045&lt;=R$2,G2045*VLOOKUP($C2045,Listen!$B$5:$G$95,$N2045+1,FALSE)/VLOOKUP(R$2,Listen!$B$5:$G$95,$N2045+1,FALSE),"-")</f>
        <v>0</v>
      </c>
      <c r="S2045" s="54">
        <f>IF($C2045&lt;=S$2,H2045*VLOOKUP($C2045,Listen!$B$5:$G$95,$N2045+1,FALSE)/VLOOKUP(S$2,Listen!$B$5:$G$95,$N2045+1,FALSE),"-")</f>
        <v>0</v>
      </c>
      <c r="T2045" s="54">
        <f>IF($C2045&lt;=T$2,I2045*VLOOKUP($C2045,Listen!$B$5:$G$95,$N2045+1,FALSE)/VLOOKUP(T$2,Listen!$B$5:$G$95,$N2045+1,FALSE),"-")</f>
        <v>0</v>
      </c>
      <c r="U2045" s="54">
        <f>IF($C2045&lt;=U$2,J2045*VLOOKUP($C2045,Listen!$B$5:$G$95,$N2045+1,FALSE)/VLOOKUP(U$2,Listen!$B$5:$G$95,$N2045+1,FALSE),"-")</f>
        <v>0</v>
      </c>
      <c r="V2045" s="54">
        <f>IF($C2045&lt;=V$2,K2045*VLOOKUP($C2045,Listen!$B$5:$G$95,$N2045+1,FALSE)/VLOOKUP(V$2,Listen!$B$5:$G$95,$N2045+1,FALSE),"-")</f>
        <v>0</v>
      </c>
    </row>
    <row r="2046" spans="2:22">
      <c r="B2046" s="25"/>
      <c r="C2046" s="3">
        <v>1954</v>
      </c>
      <c r="D2046" s="141"/>
      <c r="E2046" s="141"/>
      <c r="F2046" s="141"/>
      <c r="G2046" s="141"/>
      <c r="H2046" s="141"/>
      <c r="I2046" s="141"/>
      <c r="J2046" s="141"/>
      <c r="K2046" s="141"/>
      <c r="M2046" s="52">
        <v>15</v>
      </c>
      <c r="N2046" s="52">
        <v>4</v>
      </c>
      <c r="O2046" s="54">
        <f>IF($C2046&lt;=O$2,D2046*VLOOKUP($C2046,Listen!$B$5:$G$95,$N2046+1,FALSE)/VLOOKUP(O$2,Listen!$B$5:$G$95,$N2046+1,FALSE),"-")</f>
        <v>0</v>
      </c>
      <c r="P2046" s="54">
        <f>IF($C2046&lt;=P$2,E2046*VLOOKUP($C2046,Listen!$B$5:$G$95,$N2046+1,FALSE)/VLOOKUP(P$2,Listen!$B$5:$G$95,$N2046+1,FALSE),"-")</f>
        <v>0</v>
      </c>
      <c r="Q2046" s="54">
        <f>IF($C2046&lt;=Q$2,F2046*VLOOKUP($C2046,Listen!$B$5:$G$95,$N2046+1,FALSE)/VLOOKUP(Q$2,Listen!$B$5:$G$95,$N2046+1,FALSE),"-")</f>
        <v>0</v>
      </c>
      <c r="R2046" s="54">
        <f>IF($C2046&lt;=R$2,G2046*VLOOKUP($C2046,Listen!$B$5:$G$95,$N2046+1,FALSE)/VLOOKUP(R$2,Listen!$B$5:$G$95,$N2046+1,FALSE),"-")</f>
        <v>0</v>
      </c>
      <c r="S2046" s="54">
        <f>IF($C2046&lt;=S$2,H2046*VLOOKUP($C2046,Listen!$B$5:$G$95,$N2046+1,FALSE)/VLOOKUP(S$2,Listen!$B$5:$G$95,$N2046+1,FALSE),"-")</f>
        <v>0</v>
      </c>
      <c r="T2046" s="54">
        <f>IF($C2046&lt;=T$2,I2046*VLOOKUP($C2046,Listen!$B$5:$G$95,$N2046+1,FALSE)/VLOOKUP(T$2,Listen!$B$5:$G$95,$N2046+1,FALSE),"-")</f>
        <v>0</v>
      </c>
      <c r="U2046" s="54">
        <f>IF($C2046&lt;=U$2,J2046*VLOOKUP($C2046,Listen!$B$5:$G$95,$N2046+1,FALSE)/VLOOKUP(U$2,Listen!$B$5:$G$95,$N2046+1,FALSE),"-")</f>
        <v>0</v>
      </c>
      <c r="V2046" s="54">
        <f>IF($C2046&lt;=V$2,K2046*VLOOKUP($C2046,Listen!$B$5:$G$95,$N2046+1,FALSE)/VLOOKUP(V$2,Listen!$B$5:$G$95,$N2046+1,FALSE),"-")</f>
        <v>0</v>
      </c>
    </row>
    <row r="2047" spans="2:22">
      <c r="B2047" s="25"/>
      <c r="C2047" s="3">
        <v>1953</v>
      </c>
      <c r="D2047" s="141"/>
      <c r="E2047" s="141"/>
      <c r="F2047" s="141"/>
      <c r="G2047" s="141"/>
      <c r="H2047" s="141"/>
      <c r="I2047" s="141"/>
      <c r="J2047" s="141"/>
      <c r="K2047" s="141"/>
      <c r="M2047" s="52">
        <v>15</v>
      </c>
      <c r="N2047" s="52">
        <v>4</v>
      </c>
      <c r="O2047" s="54">
        <f>IF($C2047&lt;=O$2,D2047*VLOOKUP($C2047,Listen!$B$5:$G$95,$N2047+1,FALSE)/VLOOKUP(O$2,Listen!$B$5:$G$95,$N2047+1,FALSE),"-")</f>
        <v>0</v>
      </c>
      <c r="P2047" s="54">
        <f>IF($C2047&lt;=P$2,E2047*VLOOKUP($C2047,Listen!$B$5:$G$95,$N2047+1,FALSE)/VLOOKUP(P$2,Listen!$B$5:$G$95,$N2047+1,FALSE),"-")</f>
        <v>0</v>
      </c>
      <c r="Q2047" s="54">
        <f>IF($C2047&lt;=Q$2,F2047*VLOOKUP($C2047,Listen!$B$5:$G$95,$N2047+1,FALSE)/VLOOKUP(Q$2,Listen!$B$5:$G$95,$N2047+1,FALSE),"-")</f>
        <v>0</v>
      </c>
      <c r="R2047" s="54">
        <f>IF($C2047&lt;=R$2,G2047*VLOOKUP($C2047,Listen!$B$5:$G$95,$N2047+1,FALSE)/VLOOKUP(R$2,Listen!$B$5:$G$95,$N2047+1,FALSE),"-")</f>
        <v>0</v>
      </c>
      <c r="S2047" s="54">
        <f>IF($C2047&lt;=S$2,H2047*VLOOKUP($C2047,Listen!$B$5:$G$95,$N2047+1,FALSE)/VLOOKUP(S$2,Listen!$B$5:$G$95,$N2047+1,FALSE),"-")</f>
        <v>0</v>
      </c>
      <c r="T2047" s="54">
        <f>IF($C2047&lt;=T$2,I2047*VLOOKUP($C2047,Listen!$B$5:$G$95,$N2047+1,FALSE)/VLOOKUP(T$2,Listen!$B$5:$G$95,$N2047+1,FALSE),"-")</f>
        <v>0</v>
      </c>
      <c r="U2047" s="54">
        <f>IF($C2047&lt;=U$2,J2047*VLOOKUP($C2047,Listen!$B$5:$G$95,$N2047+1,FALSE)/VLOOKUP(U$2,Listen!$B$5:$G$95,$N2047+1,FALSE),"-")</f>
        <v>0</v>
      </c>
      <c r="V2047" s="54">
        <f>IF($C2047&lt;=V$2,K2047*VLOOKUP($C2047,Listen!$B$5:$G$95,$N2047+1,FALSE)/VLOOKUP(V$2,Listen!$B$5:$G$95,$N2047+1,FALSE),"-")</f>
        <v>0</v>
      </c>
    </row>
    <row r="2048" spans="2:22">
      <c r="B2048" s="25"/>
      <c r="C2048" s="3">
        <v>1952</v>
      </c>
      <c r="D2048" s="141"/>
      <c r="E2048" s="141"/>
      <c r="F2048" s="141"/>
      <c r="G2048" s="141"/>
      <c r="H2048" s="141"/>
      <c r="I2048" s="141"/>
      <c r="J2048" s="141"/>
      <c r="K2048" s="141"/>
      <c r="M2048" s="52">
        <v>15</v>
      </c>
      <c r="N2048" s="52">
        <v>4</v>
      </c>
      <c r="O2048" s="54">
        <f>IF($C2048&lt;=O$2,D2048*VLOOKUP($C2048,Listen!$B$5:$G$95,$N2048+1,FALSE)/VLOOKUP(O$2,Listen!$B$5:$G$95,$N2048+1,FALSE),"-")</f>
        <v>0</v>
      </c>
      <c r="P2048" s="54">
        <f>IF($C2048&lt;=P$2,E2048*VLOOKUP($C2048,Listen!$B$5:$G$95,$N2048+1,FALSE)/VLOOKUP(P$2,Listen!$B$5:$G$95,$N2048+1,FALSE),"-")</f>
        <v>0</v>
      </c>
      <c r="Q2048" s="54">
        <f>IF($C2048&lt;=Q$2,F2048*VLOOKUP($C2048,Listen!$B$5:$G$95,$N2048+1,FALSE)/VLOOKUP(Q$2,Listen!$B$5:$G$95,$N2048+1,FALSE),"-")</f>
        <v>0</v>
      </c>
      <c r="R2048" s="54">
        <f>IF($C2048&lt;=R$2,G2048*VLOOKUP($C2048,Listen!$B$5:$G$95,$N2048+1,FALSE)/VLOOKUP(R$2,Listen!$B$5:$G$95,$N2048+1,FALSE),"-")</f>
        <v>0</v>
      </c>
      <c r="S2048" s="54">
        <f>IF($C2048&lt;=S$2,H2048*VLOOKUP($C2048,Listen!$B$5:$G$95,$N2048+1,FALSE)/VLOOKUP(S$2,Listen!$B$5:$G$95,$N2048+1,FALSE),"-")</f>
        <v>0</v>
      </c>
      <c r="T2048" s="54">
        <f>IF($C2048&lt;=T$2,I2048*VLOOKUP($C2048,Listen!$B$5:$G$95,$N2048+1,FALSE)/VLOOKUP(T$2,Listen!$B$5:$G$95,$N2048+1,FALSE),"-")</f>
        <v>0</v>
      </c>
      <c r="U2048" s="54">
        <f>IF($C2048&lt;=U$2,J2048*VLOOKUP($C2048,Listen!$B$5:$G$95,$N2048+1,FALSE)/VLOOKUP(U$2,Listen!$B$5:$G$95,$N2048+1,FALSE),"-")</f>
        <v>0</v>
      </c>
      <c r="V2048" s="54">
        <f>IF($C2048&lt;=V$2,K2048*VLOOKUP($C2048,Listen!$B$5:$G$95,$N2048+1,FALSE)/VLOOKUP(V$2,Listen!$B$5:$G$95,$N2048+1,FALSE),"-")</f>
        <v>0</v>
      </c>
    </row>
    <row r="2049" spans="2:22">
      <c r="B2049" s="25"/>
      <c r="C2049" s="3">
        <v>1951</v>
      </c>
      <c r="D2049" s="141"/>
      <c r="E2049" s="141"/>
      <c r="F2049" s="141"/>
      <c r="G2049" s="141"/>
      <c r="H2049" s="141"/>
      <c r="I2049" s="141"/>
      <c r="J2049" s="141"/>
      <c r="K2049" s="141"/>
      <c r="M2049" s="52">
        <v>15</v>
      </c>
      <c r="N2049" s="52">
        <v>4</v>
      </c>
      <c r="O2049" s="54">
        <f>IF($C2049&lt;=O$2,D2049*VLOOKUP($C2049,Listen!$B$5:$G$95,$N2049+1,FALSE)/VLOOKUP(O$2,Listen!$B$5:$G$95,$N2049+1,FALSE),"-")</f>
        <v>0</v>
      </c>
      <c r="P2049" s="54">
        <f>IF($C2049&lt;=P$2,E2049*VLOOKUP($C2049,Listen!$B$5:$G$95,$N2049+1,FALSE)/VLOOKUP(P$2,Listen!$B$5:$G$95,$N2049+1,FALSE),"-")</f>
        <v>0</v>
      </c>
      <c r="Q2049" s="54">
        <f>IF($C2049&lt;=Q$2,F2049*VLOOKUP($C2049,Listen!$B$5:$G$95,$N2049+1,FALSE)/VLOOKUP(Q$2,Listen!$B$5:$G$95,$N2049+1,FALSE),"-")</f>
        <v>0</v>
      </c>
      <c r="R2049" s="54">
        <f>IF($C2049&lt;=R$2,G2049*VLOOKUP($C2049,Listen!$B$5:$G$95,$N2049+1,FALSE)/VLOOKUP(R$2,Listen!$B$5:$G$95,$N2049+1,FALSE),"-")</f>
        <v>0</v>
      </c>
      <c r="S2049" s="54">
        <f>IF($C2049&lt;=S$2,H2049*VLOOKUP($C2049,Listen!$B$5:$G$95,$N2049+1,FALSE)/VLOOKUP(S$2,Listen!$B$5:$G$95,$N2049+1,FALSE),"-")</f>
        <v>0</v>
      </c>
      <c r="T2049" s="54">
        <f>IF($C2049&lt;=T$2,I2049*VLOOKUP($C2049,Listen!$B$5:$G$95,$N2049+1,FALSE)/VLOOKUP(T$2,Listen!$B$5:$G$95,$N2049+1,FALSE),"-")</f>
        <v>0</v>
      </c>
      <c r="U2049" s="54">
        <f>IF($C2049&lt;=U$2,J2049*VLOOKUP($C2049,Listen!$B$5:$G$95,$N2049+1,FALSE)/VLOOKUP(U$2,Listen!$B$5:$G$95,$N2049+1,FALSE),"-")</f>
        <v>0</v>
      </c>
      <c r="V2049" s="54">
        <f>IF($C2049&lt;=V$2,K2049*VLOOKUP($C2049,Listen!$B$5:$G$95,$N2049+1,FALSE)/VLOOKUP(V$2,Listen!$B$5:$G$95,$N2049+1,FALSE),"-")</f>
        <v>0</v>
      </c>
    </row>
    <row r="2050" spans="2:22">
      <c r="B2050" s="25"/>
      <c r="C2050" s="3">
        <v>1950</v>
      </c>
      <c r="D2050" s="141"/>
      <c r="E2050" s="141"/>
      <c r="F2050" s="141"/>
      <c r="G2050" s="141"/>
      <c r="H2050" s="141"/>
      <c r="I2050" s="141"/>
      <c r="J2050" s="141"/>
      <c r="K2050" s="141"/>
      <c r="M2050" s="52">
        <v>15</v>
      </c>
      <c r="N2050" s="52">
        <v>4</v>
      </c>
      <c r="O2050" s="54">
        <f>IF($C2050&lt;=O$2,D2050*VLOOKUP($C2050,Listen!$B$5:$G$95,$N2050+1,FALSE)/VLOOKUP(O$2,Listen!$B$5:$G$95,$N2050+1,FALSE),"-")</f>
        <v>0</v>
      </c>
      <c r="P2050" s="54">
        <f>IF($C2050&lt;=P$2,E2050*VLOOKUP($C2050,Listen!$B$5:$G$95,$N2050+1,FALSE)/VLOOKUP(P$2,Listen!$B$5:$G$95,$N2050+1,FALSE),"-")</f>
        <v>0</v>
      </c>
      <c r="Q2050" s="54">
        <f>IF($C2050&lt;=Q$2,F2050*VLOOKUP($C2050,Listen!$B$5:$G$95,$N2050+1,FALSE)/VLOOKUP(Q$2,Listen!$B$5:$G$95,$N2050+1,FALSE),"-")</f>
        <v>0</v>
      </c>
      <c r="R2050" s="54">
        <f>IF($C2050&lt;=R$2,G2050*VLOOKUP($C2050,Listen!$B$5:$G$95,$N2050+1,FALSE)/VLOOKUP(R$2,Listen!$B$5:$G$95,$N2050+1,FALSE),"-")</f>
        <v>0</v>
      </c>
      <c r="S2050" s="54">
        <f>IF($C2050&lt;=S$2,H2050*VLOOKUP($C2050,Listen!$B$5:$G$95,$N2050+1,FALSE)/VLOOKUP(S$2,Listen!$B$5:$G$95,$N2050+1,FALSE),"-")</f>
        <v>0</v>
      </c>
      <c r="T2050" s="54">
        <f>IF($C2050&lt;=T$2,I2050*VLOOKUP($C2050,Listen!$B$5:$G$95,$N2050+1,FALSE)/VLOOKUP(T$2,Listen!$B$5:$G$95,$N2050+1,FALSE),"-")</f>
        <v>0</v>
      </c>
      <c r="U2050" s="54">
        <f>IF($C2050&lt;=U$2,J2050*VLOOKUP($C2050,Listen!$B$5:$G$95,$N2050+1,FALSE)/VLOOKUP(U$2,Listen!$B$5:$G$95,$N2050+1,FALSE),"-")</f>
        <v>0</v>
      </c>
      <c r="V2050" s="54">
        <f>IF($C2050&lt;=V$2,K2050*VLOOKUP($C2050,Listen!$B$5:$G$95,$N2050+1,FALSE)/VLOOKUP(V$2,Listen!$B$5:$G$95,$N2050+1,FALSE),"-")</f>
        <v>0</v>
      </c>
    </row>
    <row r="2051" spans="2:22">
      <c r="B2051" s="25"/>
      <c r="C2051" s="3">
        <v>1949</v>
      </c>
      <c r="D2051" s="141"/>
      <c r="E2051" s="141"/>
      <c r="F2051" s="141"/>
      <c r="G2051" s="141"/>
      <c r="H2051" s="141"/>
      <c r="I2051" s="141"/>
      <c r="J2051" s="141"/>
      <c r="K2051" s="141"/>
      <c r="M2051" s="52">
        <v>15</v>
      </c>
      <c r="N2051" s="52">
        <v>4</v>
      </c>
      <c r="O2051" s="54">
        <f>IF($C2051&lt;=O$2,D2051*VLOOKUP($C2051,Listen!$B$5:$G$95,$N2051+1,FALSE)/VLOOKUP(O$2,Listen!$B$5:$G$95,$N2051+1,FALSE),"-")</f>
        <v>0</v>
      </c>
      <c r="P2051" s="54">
        <f>IF($C2051&lt;=P$2,E2051*VLOOKUP($C2051,Listen!$B$5:$G$95,$N2051+1,FALSE)/VLOOKUP(P$2,Listen!$B$5:$G$95,$N2051+1,FALSE),"-")</f>
        <v>0</v>
      </c>
      <c r="Q2051" s="54">
        <f>IF($C2051&lt;=Q$2,F2051*VLOOKUP($C2051,Listen!$B$5:$G$95,$N2051+1,FALSE)/VLOOKUP(Q$2,Listen!$B$5:$G$95,$N2051+1,FALSE),"-")</f>
        <v>0</v>
      </c>
      <c r="R2051" s="54">
        <f>IF($C2051&lt;=R$2,G2051*VLOOKUP($C2051,Listen!$B$5:$G$95,$N2051+1,FALSE)/VLOOKUP(R$2,Listen!$B$5:$G$95,$N2051+1,FALSE),"-")</f>
        <v>0</v>
      </c>
      <c r="S2051" s="54">
        <f>IF($C2051&lt;=S$2,H2051*VLOOKUP($C2051,Listen!$B$5:$G$95,$N2051+1,FALSE)/VLOOKUP(S$2,Listen!$B$5:$G$95,$N2051+1,FALSE),"-")</f>
        <v>0</v>
      </c>
      <c r="T2051" s="54">
        <f>IF($C2051&lt;=T$2,I2051*VLOOKUP($C2051,Listen!$B$5:$G$95,$N2051+1,FALSE)/VLOOKUP(T$2,Listen!$B$5:$G$95,$N2051+1,FALSE),"-")</f>
        <v>0</v>
      </c>
      <c r="U2051" s="54">
        <f>IF($C2051&lt;=U$2,J2051*VLOOKUP($C2051,Listen!$B$5:$G$95,$N2051+1,FALSE)/VLOOKUP(U$2,Listen!$B$5:$G$95,$N2051+1,FALSE),"-")</f>
        <v>0</v>
      </c>
      <c r="V2051" s="54">
        <f>IF($C2051&lt;=V$2,K2051*VLOOKUP($C2051,Listen!$B$5:$G$95,$N2051+1,FALSE)/VLOOKUP(V$2,Listen!$B$5:$G$95,$N2051+1,FALSE),"-")</f>
        <v>0</v>
      </c>
    </row>
    <row r="2052" spans="2:22">
      <c r="B2052" s="25"/>
      <c r="C2052" s="3">
        <v>1948</v>
      </c>
      <c r="D2052" s="141"/>
      <c r="E2052" s="141"/>
      <c r="F2052" s="141"/>
      <c r="G2052" s="141"/>
      <c r="H2052" s="141"/>
      <c r="I2052" s="141"/>
      <c r="J2052" s="141"/>
      <c r="K2052" s="141"/>
      <c r="M2052" s="52">
        <v>15</v>
      </c>
      <c r="N2052" s="52">
        <v>4</v>
      </c>
      <c r="O2052" s="54">
        <f>IF($C2052&lt;=O$2,D2052*VLOOKUP($C2052,Listen!$B$5:$G$95,$N2052+1,FALSE)/VLOOKUP(O$2,Listen!$B$5:$G$95,$N2052+1,FALSE),"-")</f>
        <v>0</v>
      </c>
      <c r="P2052" s="54">
        <f>IF($C2052&lt;=P$2,E2052*VLOOKUP($C2052,Listen!$B$5:$G$95,$N2052+1,FALSE)/VLOOKUP(P$2,Listen!$B$5:$G$95,$N2052+1,FALSE),"-")</f>
        <v>0</v>
      </c>
      <c r="Q2052" s="54">
        <f>IF($C2052&lt;=Q$2,F2052*VLOOKUP($C2052,Listen!$B$5:$G$95,$N2052+1,FALSE)/VLOOKUP(Q$2,Listen!$B$5:$G$95,$N2052+1,FALSE),"-")</f>
        <v>0</v>
      </c>
      <c r="R2052" s="54">
        <f>IF($C2052&lt;=R$2,G2052*VLOOKUP($C2052,Listen!$B$5:$G$95,$N2052+1,FALSE)/VLOOKUP(R$2,Listen!$B$5:$G$95,$N2052+1,FALSE),"-")</f>
        <v>0</v>
      </c>
      <c r="S2052" s="54">
        <f>IF($C2052&lt;=S$2,H2052*VLOOKUP($C2052,Listen!$B$5:$G$95,$N2052+1,FALSE)/VLOOKUP(S$2,Listen!$B$5:$G$95,$N2052+1,FALSE),"-")</f>
        <v>0</v>
      </c>
      <c r="T2052" s="54">
        <f>IF($C2052&lt;=T$2,I2052*VLOOKUP($C2052,Listen!$B$5:$G$95,$N2052+1,FALSE)/VLOOKUP(T$2,Listen!$B$5:$G$95,$N2052+1,FALSE),"-")</f>
        <v>0</v>
      </c>
      <c r="U2052" s="54">
        <f>IF($C2052&lt;=U$2,J2052*VLOOKUP($C2052,Listen!$B$5:$G$95,$N2052+1,FALSE)/VLOOKUP(U$2,Listen!$B$5:$G$95,$N2052+1,FALSE),"-")</f>
        <v>0</v>
      </c>
      <c r="V2052" s="54">
        <f>IF($C2052&lt;=V$2,K2052*VLOOKUP($C2052,Listen!$B$5:$G$95,$N2052+1,FALSE)/VLOOKUP(V$2,Listen!$B$5:$G$95,$N2052+1,FALSE),"-")</f>
        <v>0</v>
      </c>
    </row>
    <row r="2053" spans="2:22">
      <c r="B2053" s="25"/>
      <c r="C2053" s="3">
        <v>1947</v>
      </c>
      <c r="D2053" s="141"/>
      <c r="E2053" s="141"/>
      <c r="F2053" s="141"/>
      <c r="G2053" s="141"/>
      <c r="H2053" s="141"/>
      <c r="I2053" s="141"/>
      <c r="J2053" s="141"/>
      <c r="K2053" s="141"/>
      <c r="M2053" s="52">
        <v>15</v>
      </c>
      <c r="N2053" s="52">
        <v>4</v>
      </c>
      <c r="O2053" s="54">
        <f>IF($C2053&lt;=O$2,D2053*VLOOKUP($C2053,Listen!$B$5:$G$95,$N2053+1,FALSE)/VLOOKUP(O$2,Listen!$B$5:$G$95,$N2053+1,FALSE),"-")</f>
        <v>0</v>
      </c>
      <c r="P2053" s="54">
        <f>IF($C2053&lt;=P$2,E2053*VLOOKUP($C2053,Listen!$B$5:$G$95,$N2053+1,FALSE)/VLOOKUP(P$2,Listen!$B$5:$G$95,$N2053+1,FALSE),"-")</f>
        <v>0</v>
      </c>
      <c r="Q2053" s="54">
        <f>IF($C2053&lt;=Q$2,F2053*VLOOKUP($C2053,Listen!$B$5:$G$95,$N2053+1,FALSE)/VLOOKUP(Q$2,Listen!$B$5:$G$95,$N2053+1,FALSE),"-")</f>
        <v>0</v>
      </c>
      <c r="R2053" s="54">
        <f>IF($C2053&lt;=R$2,G2053*VLOOKUP($C2053,Listen!$B$5:$G$95,$N2053+1,FALSE)/VLOOKUP(R$2,Listen!$B$5:$G$95,$N2053+1,FALSE),"-")</f>
        <v>0</v>
      </c>
      <c r="S2053" s="54">
        <f>IF($C2053&lt;=S$2,H2053*VLOOKUP($C2053,Listen!$B$5:$G$95,$N2053+1,FALSE)/VLOOKUP(S$2,Listen!$B$5:$G$95,$N2053+1,FALSE),"-")</f>
        <v>0</v>
      </c>
      <c r="T2053" s="54">
        <f>IF($C2053&lt;=T$2,I2053*VLOOKUP($C2053,Listen!$B$5:$G$95,$N2053+1,FALSE)/VLOOKUP(T$2,Listen!$B$5:$G$95,$N2053+1,FALSE),"-")</f>
        <v>0</v>
      </c>
      <c r="U2053" s="54">
        <f>IF($C2053&lt;=U$2,J2053*VLOOKUP($C2053,Listen!$B$5:$G$95,$N2053+1,FALSE)/VLOOKUP(U$2,Listen!$B$5:$G$95,$N2053+1,FALSE),"-")</f>
        <v>0</v>
      </c>
      <c r="V2053" s="54">
        <f>IF($C2053&lt;=V$2,K2053*VLOOKUP($C2053,Listen!$B$5:$G$95,$N2053+1,FALSE)/VLOOKUP(V$2,Listen!$B$5:$G$95,$N2053+1,FALSE),"-")</f>
        <v>0</v>
      </c>
    </row>
    <row r="2054" spans="2:22">
      <c r="B2054" s="25"/>
      <c r="C2054" s="3">
        <v>1946</v>
      </c>
      <c r="D2054" s="141"/>
      <c r="E2054" s="141"/>
      <c r="F2054" s="141"/>
      <c r="G2054" s="141"/>
      <c r="H2054" s="141"/>
      <c r="I2054" s="141"/>
      <c r="J2054" s="141"/>
      <c r="K2054" s="141"/>
      <c r="M2054" s="52">
        <v>15</v>
      </c>
      <c r="N2054" s="52">
        <v>4</v>
      </c>
      <c r="O2054" s="54">
        <f>IF($C2054&lt;=O$2,D2054*VLOOKUP($C2054,Listen!$B$5:$G$95,$N2054+1,FALSE)/VLOOKUP(O$2,Listen!$B$5:$G$95,$N2054+1,FALSE),"-")</f>
        <v>0</v>
      </c>
      <c r="P2054" s="54">
        <f>IF($C2054&lt;=P$2,E2054*VLOOKUP($C2054,Listen!$B$5:$G$95,$N2054+1,FALSE)/VLOOKUP(P$2,Listen!$B$5:$G$95,$N2054+1,FALSE),"-")</f>
        <v>0</v>
      </c>
      <c r="Q2054" s="54">
        <f>IF($C2054&lt;=Q$2,F2054*VLOOKUP($C2054,Listen!$B$5:$G$95,$N2054+1,FALSE)/VLOOKUP(Q$2,Listen!$B$5:$G$95,$N2054+1,FALSE),"-")</f>
        <v>0</v>
      </c>
      <c r="R2054" s="54">
        <f>IF($C2054&lt;=R$2,G2054*VLOOKUP($C2054,Listen!$B$5:$G$95,$N2054+1,FALSE)/VLOOKUP(R$2,Listen!$B$5:$G$95,$N2054+1,FALSE),"-")</f>
        <v>0</v>
      </c>
      <c r="S2054" s="54">
        <f>IF($C2054&lt;=S$2,H2054*VLOOKUP($C2054,Listen!$B$5:$G$95,$N2054+1,FALSE)/VLOOKUP(S$2,Listen!$B$5:$G$95,$N2054+1,FALSE),"-")</f>
        <v>0</v>
      </c>
      <c r="T2054" s="54">
        <f>IF($C2054&lt;=T$2,I2054*VLOOKUP($C2054,Listen!$B$5:$G$95,$N2054+1,FALSE)/VLOOKUP(T$2,Listen!$B$5:$G$95,$N2054+1,FALSE),"-")</f>
        <v>0</v>
      </c>
      <c r="U2054" s="54">
        <f>IF($C2054&lt;=U$2,J2054*VLOOKUP($C2054,Listen!$B$5:$G$95,$N2054+1,FALSE)/VLOOKUP(U$2,Listen!$B$5:$G$95,$N2054+1,FALSE),"-")</f>
        <v>0</v>
      </c>
      <c r="V2054" s="54">
        <f>IF($C2054&lt;=V$2,K2054*VLOOKUP($C2054,Listen!$B$5:$G$95,$N2054+1,FALSE)/VLOOKUP(V$2,Listen!$B$5:$G$95,$N2054+1,FALSE),"-")</f>
        <v>0</v>
      </c>
    </row>
    <row r="2055" spans="2:22">
      <c r="B2055" s="25"/>
      <c r="C2055" s="3">
        <v>1945</v>
      </c>
      <c r="D2055" s="141"/>
      <c r="E2055" s="141"/>
      <c r="F2055" s="141"/>
      <c r="G2055" s="141"/>
      <c r="H2055" s="141"/>
      <c r="I2055" s="141"/>
      <c r="J2055" s="141"/>
      <c r="K2055" s="141"/>
      <c r="M2055" s="52">
        <v>15</v>
      </c>
      <c r="N2055" s="52">
        <v>4</v>
      </c>
      <c r="O2055" s="54">
        <f>IF($C2055&lt;=O$2,D2055*VLOOKUP($C2055,Listen!$B$5:$G$95,$N2055+1,FALSE)/VLOOKUP(O$2,Listen!$B$5:$G$95,$N2055+1,FALSE),"-")</f>
        <v>0</v>
      </c>
      <c r="P2055" s="54">
        <f>IF($C2055&lt;=P$2,E2055*VLOOKUP($C2055,Listen!$B$5:$G$95,$N2055+1,FALSE)/VLOOKUP(P$2,Listen!$B$5:$G$95,$N2055+1,FALSE),"-")</f>
        <v>0</v>
      </c>
      <c r="Q2055" s="54">
        <f>IF($C2055&lt;=Q$2,F2055*VLOOKUP($C2055,Listen!$B$5:$G$95,$N2055+1,FALSE)/VLOOKUP(Q$2,Listen!$B$5:$G$95,$N2055+1,FALSE),"-")</f>
        <v>0</v>
      </c>
      <c r="R2055" s="54">
        <f>IF($C2055&lt;=R$2,G2055*VLOOKUP($C2055,Listen!$B$5:$G$95,$N2055+1,FALSE)/VLOOKUP(R$2,Listen!$B$5:$G$95,$N2055+1,FALSE),"-")</f>
        <v>0</v>
      </c>
      <c r="S2055" s="54">
        <f>IF($C2055&lt;=S$2,H2055*VLOOKUP($C2055,Listen!$B$5:$G$95,$N2055+1,FALSE)/VLOOKUP(S$2,Listen!$B$5:$G$95,$N2055+1,FALSE),"-")</f>
        <v>0</v>
      </c>
      <c r="T2055" s="54">
        <f>IF($C2055&lt;=T$2,I2055*VLOOKUP($C2055,Listen!$B$5:$G$95,$N2055+1,FALSE)/VLOOKUP(T$2,Listen!$B$5:$G$95,$N2055+1,FALSE),"-")</f>
        <v>0</v>
      </c>
      <c r="U2055" s="54">
        <f>IF($C2055&lt;=U$2,J2055*VLOOKUP($C2055,Listen!$B$5:$G$95,$N2055+1,FALSE)/VLOOKUP(U$2,Listen!$B$5:$G$95,$N2055+1,FALSE),"-")</f>
        <v>0</v>
      </c>
      <c r="V2055" s="54">
        <f>IF($C2055&lt;=V$2,K2055*VLOOKUP($C2055,Listen!$B$5:$G$95,$N2055+1,FALSE)/VLOOKUP(V$2,Listen!$B$5:$G$95,$N2055+1,FALSE),"-")</f>
        <v>0</v>
      </c>
    </row>
    <row r="2056" spans="2:22">
      <c r="B2056" s="25"/>
      <c r="C2056" s="3">
        <v>1944</v>
      </c>
      <c r="D2056" s="141"/>
      <c r="E2056" s="141"/>
      <c r="F2056" s="141"/>
      <c r="G2056" s="141"/>
      <c r="H2056" s="141"/>
      <c r="I2056" s="141"/>
      <c r="J2056" s="141"/>
      <c r="K2056" s="141"/>
      <c r="M2056" s="52">
        <v>15</v>
      </c>
      <c r="N2056" s="52">
        <v>4</v>
      </c>
      <c r="O2056" s="54">
        <f>IF($C2056&lt;=O$2,D2056*VLOOKUP($C2056,Listen!$B$5:$G$95,$N2056+1,FALSE)/VLOOKUP(O$2,Listen!$B$5:$G$95,$N2056+1,FALSE),"-")</f>
        <v>0</v>
      </c>
      <c r="P2056" s="54">
        <f>IF($C2056&lt;=P$2,E2056*VLOOKUP($C2056,Listen!$B$5:$G$95,$N2056+1,FALSE)/VLOOKUP(P$2,Listen!$B$5:$G$95,$N2056+1,FALSE),"-")</f>
        <v>0</v>
      </c>
      <c r="Q2056" s="54">
        <f>IF($C2056&lt;=Q$2,F2056*VLOOKUP($C2056,Listen!$B$5:$G$95,$N2056+1,FALSE)/VLOOKUP(Q$2,Listen!$B$5:$G$95,$N2056+1,FALSE),"-")</f>
        <v>0</v>
      </c>
      <c r="R2056" s="54">
        <f>IF($C2056&lt;=R$2,G2056*VLOOKUP($C2056,Listen!$B$5:$G$95,$N2056+1,FALSE)/VLOOKUP(R$2,Listen!$B$5:$G$95,$N2056+1,FALSE),"-")</f>
        <v>0</v>
      </c>
      <c r="S2056" s="54">
        <f>IF($C2056&lt;=S$2,H2056*VLOOKUP($C2056,Listen!$B$5:$G$95,$N2056+1,FALSE)/VLOOKUP(S$2,Listen!$B$5:$G$95,$N2056+1,FALSE),"-")</f>
        <v>0</v>
      </c>
      <c r="T2056" s="54">
        <f>IF($C2056&lt;=T$2,I2056*VLOOKUP($C2056,Listen!$B$5:$G$95,$N2056+1,FALSE)/VLOOKUP(T$2,Listen!$B$5:$G$95,$N2056+1,FALSE),"-")</f>
        <v>0</v>
      </c>
      <c r="U2056" s="54">
        <f>IF($C2056&lt;=U$2,J2056*VLOOKUP($C2056,Listen!$B$5:$G$95,$N2056+1,FALSE)/VLOOKUP(U$2,Listen!$B$5:$G$95,$N2056+1,FALSE),"-")</f>
        <v>0</v>
      </c>
      <c r="V2056" s="54">
        <f>IF($C2056&lt;=V$2,K2056*VLOOKUP($C2056,Listen!$B$5:$G$95,$N2056+1,FALSE)/VLOOKUP(V$2,Listen!$B$5:$G$95,$N2056+1,FALSE),"-")</f>
        <v>0</v>
      </c>
    </row>
    <row r="2057" spans="2:22">
      <c r="B2057" s="25"/>
      <c r="C2057" s="3">
        <v>1943</v>
      </c>
      <c r="D2057" s="141"/>
      <c r="E2057" s="141"/>
      <c r="F2057" s="141"/>
      <c r="G2057" s="141"/>
      <c r="H2057" s="141"/>
      <c r="I2057" s="141"/>
      <c r="J2057" s="141"/>
      <c r="K2057" s="141"/>
      <c r="M2057" s="52">
        <v>15</v>
      </c>
      <c r="N2057" s="52">
        <v>4</v>
      </c>
      <c r="O2057" s="54">
        <f>IF($C2057&lt;=O$2,D2057*VLOOKUP($C2057,Listen!$B$5:$G$95,$N2057+1,FALSE)/VLOOKUP(O$2,Listen!$B$5:$G$95,$N2057+1,FALSE),"-")</f>
        <v>0</v>
      </c>
      <c r="P2057" s="54">
        <f>IF($C2057&lt;=P$2,E2057*VLOOKUP($C2057,Listen!$B$5:$G$95,$N2057+1,FALSE)/VLOOKUP(P$2,Listen!$B$5:$G$95,$N2057+1,FALSE),"-")</f>
        <v>0</v>
      </c>
      <c r="Q2057" s="54">
        <f>IF($C2057&lt;=Q$2,F2057*VLOOKUP($C2057,Listen!$B$5:$G$95,$N2057+1,FALSE)/VLOOKUP(Q$2,Listen!$B$5:$G$95,$N2057+1,FALSE),"-")</f>
        <v>0</v>
      </c>
      <c r="R2057" s="54">
        <f>IF($C2057&lt;=R$2,G2057*VLOOKUP($C2057,Listen!$B$5:$G$95,$N2057+1,FALSE)/VLOOKUP(R$2,Listen!$B$5:$G$95,$N2057+1,FALSE),"-")</f>
        <v>0</v>
      </c>
      <c r="S2057" s="54">
        <f>IF($C2057&lt;=S$2,H2057*VLOOKUP($C2057,Listen!$B$5:$G$95,$N2057+1,FALSE)/VLOOKUP(S$2,Listen!$B$5:$G$95,$N2057+1,FALSE),"-")</f>
        <v>0</v>
      </c>
      <c r="T2057" s="54">
        <f>IF($C2057&lt;=T$2,I2057*VLOOKUP($C2057,Listen!$B$5:$G$95,$N2057+1,FALSE)/VLOOKUP(T$2,Listen!$B$5:$G$95,$N2057+1,FALSE),"-")</f>
        <v>0</v>
      </c>
      <c r="U2057" s="54">
        <f>IF($C2057&lt;=U$2,J2057*VLOOKUP($C2057,Listen!$B$5:$G$95,$N2057+1,FALSE)/VLOOKUP(U$2,Listen!$B$5:$G$95,$N2057+1,FALSE),"-")</f>
        <v>0</v>
      </c>
      <c r="V2057" s="54">
        <f>IF($C2057&lt;=V$2,K2057*VLOOKUP($C2057,Listen!$B$5:$G$95,$N2057+1,FALSE)/VLOOKUP(V$2,Listen!$B$5:$G$95,$N2057+1,FALSE),"-")</f>
        <v>0</v>
      </c>
    </row>
    <row r="2058" spans="2:22">
      <c r="B2058" s="25"/>
      <c r="C2058" s="3">
        <v>1942</v>
      </c>
      <c r="D2058" s="141"/>
      <c r="E2058" s="141"/>
      <c r="F2058" s="141"/>
      <c r="G2058" s="141"/>
      <c r="H2058" s="141"/>
      <c r="I2058" s="141"/>
      <c r="J2058" s="141"/>
      <c r="K2058" s="141"/>
      <c r="M2058" s="52">
        <v>15</v>
      </c>
      <c r="N2058" s="52">
        <v>4</v>
      </c>
      <c r="O2058" s="54">
        <f>IF($C2058&lt;=O$2,D2058*VLOOKUP($C2058,Listen!$B$5:$G$95,$N2058+1,FALSE)/VLOOKUP(O$2,Listen!$B$5:$G$95,$N2058+1,FALSE),"-")</f>
        <v>0</v>
      </c>
      <c r="P2058" s="54">
        <f>IF($C2058&lt;=P$2,E2058*VLOOKUP($C2058,Listen!$B$5:$G$95,$N2058+1,FALSE)/VLOOKUP(P$2,Listen!$B$5:$G$95,$N2058+1,FALSE),"-")</f>
        <v>0</v>
      </c>
      <c r="Q2058" s="54">
        <f>IF($C2058&lt;=Q$2,F2058*VLOOKUP($C2058,Listen!$B$5:$G$95,$N2058+1,FALSE)/VLOOKUP(Q$2,Listen!$B$5:$G$95,$N2058+1,FALSE),"-")</f>
        <v>0</v>
      </c>
      <c r="R2058" s="54">
        <f>IF($C2058&lt;=R$2,G2058*VLOOKUP($C2058,Listen!$B$5:$G$95,$N2058+1,FALSE)/VLOOKUP(R$2,Listen!$B$5:$G$95,$N2058+1,FALSE),"-")</f>
        <v>0</v>
      </c>
      <c r="S2058" s="54">
        <f>IF($C2058&lt;=S$2,H2058*VLOOKUP($C2058,Listen!$B$5:$G$95,$N2058+1,FALSE)/VLOOKUP(S$2,Listen!$B$5:$G$95,$N2058+1,FALSE),"-")</f>
        <v>0</v>
      </c>
      <c r="T2058" s="54">
        <f>IF($C2058&lt;=T$2,I2058*VLOOKUP($C2058,Listen!$B$5:$G$95,$N2058+1,FALSE)/VLOOKUP(T$2,Listen!$B$5:$G$95,$N2058+1,FALSE),"-")</f>
        <v>0</v>
      </c>
      <c r="U2058" s="54">
        <f>IF($C2058&lt;=U$2,J2058*VLOOKUP($C2058,Listen!$B$5:$G$95,$N2058+1,FALSE)/VLOOKUP(U$2,Listen!$B$5:$G$95,$N2058+1,FALSE),"-")</f>
        <v>0</v>
      </c>
      <c r="V2058" s="54">
        <f>IF($C2058&lt;=V$2,K2058*VLOOKUP($C2058,Listen!$B$5:$G$95,$N2058+1,FALSE)/VLOOKUP(V$2,Listen!$B$5:$G$95,$N2058+1,FALSE),"-")</f>
        <v>0</v>
      </c>
    </row>
    <row r="2059" spans="2:22">
      <c r="B2059" s="25"/>
      <c r="C2059" s="3">
        <v>1941</v>
      </c>
      <c r="D2059" s="141"/>
      <c r="E2059" s="141"/>
      <c r="F2059" s="141"/>
      <c r="G2059" s="141"/>
      <c r="H2059" s="141"/>
      <c r="I2059" s="141"/>
      <c r="J2059" s="141"/>
      <c r="K2059" s="141"/>
      <c r="M2059" s="52">
        <v>15</v>
      </c>
      <c r="N2059" s="52">
        <v>4</v>
      </c>
      <c r="O2059" s="54">
        <f>IF($C2059&lt;=O$2,D2059*VLOOKUP($C2059,Listen!$B$5:$G$95,$N2059+1,FALSE)/VLOOKUP(O$2,Listen!$B$5:$G$95,$N2059+1,FALSE),"-")</f>
        <v>0</v>
      </c>
      <c r="P2059" s="54">
        <f>IF($C2059&lt;=P$2,E2059*VLOOKUP($C2059,Listen!$B$5:$G$95,$N2059+1,FALSE)/VLOOKUP(P$2,Listen!$B$5:$G$95,$N2059+1,FALSE),"-")</f>
        <v>0</v>
      </c>
      <c r="Q2059" s="54">
        <f>IF($C2059&lt;=Q$2,F2059*VLOOKUP($C2059,Listen!$B$5:$G$95,$N2059+1,FALSE)/VLOOKUP(Q$2,Listen!$B$5:$G$95,$N2059+1,FALSE),"-")</f>
        <v>0</v>
      </c>
      <c r="R2059" s="54">
        <f>IF($C2059&lt;=R$2,G2059*VLOOKUP($C2059,Listen!$B$5:$G$95,$N2059+1,FALSE)/VLOOKUP(R$2,Listen!$B$5:$G$95,$N2059+1,FALSE),"-")</f>
        <v>0</v>
      </c>
      <c r="S2059" s="54">
        <f>IF($C2059&lt;=S$2,H2059*VLOOKUP($C2059,Listen!$B$5:$G$95,$N2059+1,FALSE)/VLOOKUP(S$2,Listen!$B$5:$G$95,$N2059+1,FALSE),"-")</f>
        <v>0</v>
      </c>
      <c r="T2059" s="54">
        <f>IF($C2059&lt;=T$2,I2059*VLOOKUP($C2059,Listen!$B$5:$G$95,$N2059+1,FALSE)/VLOOKUP(T$2,Listen!$B$5:$G$95,$N2059+1,FALSE),"-")</f>
        <v>0</v>
      </c>
      <c r="U2059" s="54">
        <f>IF($C2059&lt;=U$2,J2059*VLOOKUP($C2059,Listen!$B$5:$G$95,$N2059+1,FALSE)/VLOOKUP(U$2,Listen!$B$5:$G$95,$N2059+1,FALSE),"-")</f>
        <v>0</v>
      </c>
      <c r="V2059" s="54">
        <f>IF($C2059&lt;=V$2,K2059*VLOOKUP($C2059,Listen!$B$5:$G$95,$N2059+1,FALSE)/VLOOKUP(V$2,Listen!$B$5:$G$95,$N2059+1,FALSE),"-")</f>
        <v>0</v>
      </c>
    </row>
    <row r="2060" spans="2:22">
      <c r="B2060" s="25"/>
      <c r="C2060" s="3">
        <v>1940</v>
      </c>
      <c r="D2060" s="141"/>
      <c r="E2060" s="141"/>
      <c r="F2060" s="141"/>
      <c r="G2060" s="141"/>
      <c r="H2060" s="141"/>
      <c r="I2060" s="141"/>
      <c r="J2060" s="141"/>
      <c r="K2060" s="141"/>
      <c r="M2060" s="52">
        <v>15</v>
      </c>
      <c r="N2060" s="52">
        <v>4</v>
      </c>
      <c r="O2060" s="54">
        <f>IF($C2060&lt;=O$2,D2060*VLOOKUP($C2060,Listen!$B$5:$G$95,$N2060+1,FALSE)/VLOOKUP(O$2,Listen!$B$5:$G$95,$N2060+1,FALSE),"-")</f>
        <v>0</v>
      </c>
      <c r="P2060" s="54">
        <f>IF($C2060&lt;=P$2,E2060*VLOOKUP($C2060,Listen!$B$5:$G$95,$N2060+1,FALSE)/VLOOKUP(P$2,Listen!$B$5:$G$95,$N2060+1,FALSE),"-")</f>
        <v>0</v>
      </c>
      <c r="Q2060" s="54">
        <f>IF($C2060&lt;=Q$2,F2060*VLOOKUP($C2060,Listen!$B$5:$G$95,$N2060+1,FALSE)/VLOOKUP(Q$2,Listen!$B$5:$G$95,$N2060+1,FALSE),"-")</f>
        <v>0</v>
      </c>
      <c r="R2060" s="54">
        <f>IF($C2060&lt;=R$2,G2060*VLOOKUP($C2060,Listen!$B$5:$G$95,$N2060+1,FALSE)/VLOOKUP(R$2,Listen!$B$5:$G$95,$N2060+1,FALSE),"-")</f>
        <v>0</v>
      </c>
      <c r="S2060" s="54">
        <f>IF($C2060&lt;=S$2,H2060*VLOOKUP($C2060,Listen!$B$5:$G$95,$N2060+1,FALSE)/VLOOKUP(S$2,Listen!$B$5:$G$95,$N2060+1,FALSE),"-")</f>
        <v>0</v>
      </c>
      <c r="T2060" s="54">
        <f>IF($C2060&lt;=T$2,I2060*VLOOKUP($C2060,Listen!$B$5:$G$95,$N2060+1,FALSE)/VLOOKUP(T$2,Listen!$B$5:$G$95,$N2060+1,FALSE),"-")</f>
        <v>0</v>
      </c>
      <c r="U2060" s="54">
        <f>IF($C2060&lt;=U$2,J2060*VLOOKUP($C2060,Listen!$B$5:$G$95,$N2060+1,FALSE)/VLOOKUP(U$2,Listen!$B$5:$G$95,$N2060+1,FALSE),"-")</f>
        <v>0</v>
      </c>
      <c r="V2060" s="54">
        <f>IF($C2060&lt;=V$2,K2060*VLOOKUP($C2060,Listen!$B$5:$G$95,$N2060+1,FALSE)/VLOOKUP(V$2,Listen!$B$5:$G$95,$N2060+1,FALSE),"-")</f>
        <v>0</v>
      </c>
    </row>
    <row r="2061" spans="2:22">
      <c r="B2061" s="25"/>
      <c r="C2061" s="3">
        <v>1939</v>
      </c>
      <c r="D2061" s="141"/>
      <c r="E2061" s="141"/>
      <c r="F2061" s="141"/>
      <c r="G2061" s="141"/>
      <c r="H2061" s="141"/>
      <c r="I2061" s="141"/>
      <c r="J2061" s="141"/>
      <c r="K2061" s="141"/>
      <c r="M2061" s="52">
        <v>15</v>
      </c>
      <c r="N2061" s="52">
        <v>4</v>
      </c>
      <c r="O2061" s="54">
        <f>IF($C2061&lt;=O$2,D2061*VLOOKUP($C2061,Listen!$B$5:$G$95,$N2061+1,FALSE)/VLOOKUP(O$2,Listen!$B$5:$G$95,$N2061+1,FALSE),"-")</f>
        <v>0</v>
      </c>
      <c r="P2061" s="54">
        <f>IF($C2061&lt;=P$2,E2061*VLOOKUP($C2061,Listen!$B$5:$G$95,$N2061+1,FALSE)/VLOOKUP(P$2,Listen!$B$5:$G$95,$N2061+1,FALSE),"-")</f>
        <v>0</v>
      </c>
      <c r="Q2061" s="54">
        <f>IF($C2061&lt;=Q$2,F2061*VLOOKUP($C2061,Listen!$B$5:$G$95,$N2061+1,FALSE)/VLOOKUP(Q$2,Listen!$B$5:$G$95,$N2061+1,FALSE),"-")</f>
        <v>0</v>
      </c>
      <c r="R2061" s="54">
        <f>IF($C2061&lt;=R$2,G2061*VLOOKUP($C2061,Listen!$B$5:$G$95,$N2061+1,FALSE)/VLOOKUP(R$2,Listen!$B$5:$G$95,$N2061+1,FALSE),"-")</f>
        <v>0</v>
      </c>
      <c r="S2061" s="54">
        <f>IF($C2061&lt;=S$2,H2061*VLOOKUP($C2061,Listen!$B$5:$G$95,$N2061+1,FALSE)/VLOOKUP(S$2,Listen!$B$5:$G$95,$N2061+1,FALSE),"-")</f>
        <v>0</v>
      </c>
      <c r="T2061" s="54">
        <f>IF($C2061&lt;=T$2,I2061*VLOOKUP($C2061,Listen!$B$5:$G$95,$N2061+1,FALSE)/VLOOKUP(T$2,Listen!$B$5:$G$95,$N2061+1,FALSE),"-")</f>
        <v>0</v>
      </c>
      <c r="U2061" s="54">
        <f>IF($C2061&lt;=U$2,J2061*VLOOKUP($C2061,Listen!$B$5:$G$95,$N2061+1,FALSE)/VLOOKUP(U$2,Listen!$B$5:$G$95,$N2061+1,FALSE),"-")</f>
        <v>0</v>
      </c>
      <c r="V2061" s="54">
        <f>IF($C2061&lt;=V$2,K2061*VLOOKUP($C2061,Listen!$B$5:$G$95,$N2061+1,FALSE)/VLOOKUP(V$2,Listen!$B$5:$G$95,$N2061+1,FALSE),"-")</f>
        <v>0</v>
      </c>
    </row>
    <row r="2062" spans="2:22">
      <c r="B2062" s="25"/>
      <c r="C2062" s="3">
        <v>1938</v>
      </c>
      <c r="D2062" s="141"/>
      <c r="E2062" s="141"/>
      <c r="F2062" s="141"/>
      <c r="G2062" s="141"/>
      <c r="H2062" s="141"/>
      <c r="I2062" s="141"/>
      <c r="J2062" s="141"/>
      <c r="K2062" s="141"/>
      <c r="M2062" s="52">
        <v>15</v>
      </c>
      <c r="N2062" s="52">
        <v>4</v>
      </c>
      <c r="O2062" s="54">
        <f>IF($C2062&lt;=O$2,D2062*VLOOKUP($C2062,Listen!$B$5:$G$95,$N2062+1,FALSE)/VLOOKUP(O$2,Listen!$B$5:$G$95,$N2062+1,FALSE),"-")</f>
        <v>0</v>
      </c>
      <c r="P2062" s="54">
        <f>IF($C2062&lt;=P$2,E2062*VLOOKUP($C2062,Listen!$B$5:$G$95,$N2062+1,FALSE)/VLOOKUP(P$2,Listen!$B$5:$G$95,$N2062+1,FALSE),"-")</f>
        <v>0</v>
      </c>
      <c r="Q2062" s="54">
        <f>IF($C2062&lt;=Q$2,F2062*VLOOKUP($C2062,Listen!$B$5:$G$95,$N2062+1,FALSE)/VLOOKUP(Q$2,Listen!$B$5:$G$95,$N2062+1,FALSE),"-")</f>
        <v>0</v>
      </c>
      <c r="R2062" s="54">
        <f>IF($C2062&lt;=R$2,G2062*VLOOKUP($C2062,Listen!$B$5:$G$95,$N2062+1,FALSE)/VLOOKUP(R$2,Listen!$B$5:$G$95,$N2062+1,FALSE),"-")</f>
        <v>0</v>
      </c>
      <c r="S2062" s="54">
        <f>IF($C2062&lt;=S$2,H2062*VLOOKUP($C2062,Listen!$B$5:$G$95,$N2062+1,FALSE)/VLOOKUP(S$2,Listen!$B$5:$G$95,$N2062+1,FALSE),"-")</f>
        <v>0</v>
      </c>
      <c r="T2062" s="54">
        <f>IF($C2062&lt;=T$2,I2062*VLOOKUP($C2062,Listen!$B$5:$G$95,$N2062+1,FALSE)/VLOOKUP(T$2,Listen!$B$5:$G$95,$N2062+1,FALSE),"-")</f>
        <v>0</v>
      </c>
      <c r="U2062" s="54">
        <f>IF($C2062&lt;=U$2,J2062*VLOOKUP($C2062,Listen!$B$5:$G$95,$N2062+1,FALSE)/VLOOKUP(U$2,Listen!$B$5:$G$95,$N2062+1,FALSE),"-")</f>
        <v>0</v>
      </c>
      <c r="V2062" s="54">
        <f>IF($C2062&lt;=V$2,K2062*VLOOKUP($C2062,Listen!$B$5:$G$95,$N2062+1,FALSE)/VLOOKUP(V$2,Listen!$B$5:$G$95,$N2062+1,FALSE),"-")</f>
        <v>0</v>
      </c>
    </row>
    <row r="2063" spans="2:22">
      <c r="B2063" s="25"/>
      <c r="C2063" s="3">
        <v>1937</v>
      </c>
      <c r="D2063" s="141"/>
      <c r="E2063" s="141"/>
      <c r="F2063" s="141"/>
      <c r="G2063" s="141"/>
      <c r="H2063" s="141"/>
      <c r="I2063" s="141"/>
      <c r="J2063" s="141"/>
      <c r="K2063" s="141"/>
      <c r="M2063" s="52">
        <v>15</v>
      </c>
      <c r="N2063" s="52">
        <v>4</v>
      </c>
      <c r="O2063" s="54">
        <f>IF($C2063&lt;=O$2,D2063*VLOOKUP($C2063,Listen!$B$5:$G$95,$N2063+1,FALSE)/VLOOKUP(O$2,Listen!$B$5:$G$95,$N2063+1,FALSE),"-")</f>
        <v>0</v>
      </c>
      <c r="P2063" s="54">
        <f>IF($C2063&lt;=P$2,E2063*VLOOKUP($C2063,Listen!$B$5:$G$95,$N2063+1,FALSE)/VLOOKUP(P$2,Listen!$B$5:$G$95,$N2063+1,FALSE),"-")</f>
        <v>0</v>
      </c>
      <c r="Q2063" s="54">
        <f>IF($C2063&lt;=Q$2,F2063*VLOOKUP($C2063,Listen!$B$5:$G$95,$N2063+1,FALSE)/VLOOKUP(Q$2,Listen!$B$5:$G$95,$N2063+1,FALSE),"-")</f>
        <v>0</v>
      </c>
      <c r="R2063" s="54">
        <f>IF($C2063&lt;=R$2,G2063*VLOOKUP($C2063,Listen!$B$5:$G$95,$N2063+1,FALSE)/VLOOKUP(R$2,Listen!$B$5:$G$95,$N2063+1,FALSE),"-")</f>
        <v>0</v>
      </c>
      <c r="S2063" s="54">
        <f>IF($C2063&lt;=S$2,H2063*VLOOKUP($C2063,Listen!$B$5:$G$95,$N2063+1,FALSE)/VLOOKUP(S$2,Listen!$B$5:$G$95,$N2063+1,FALSE),"-")</f>
        <v>0</v>
      </c>
      <c r="T2063" s="54">
        <f>IF($C2063&lt;=T$2,I2063*VLOOKUP($C2063,Listen!$B$5:$G$95,$N2063+1,FALSE)/VLOOKUP(T$2,Listen!$B$5:$G$95,$N2063+1,FALSE),"-")</f>
        <v>0</v>
      </c>
      <c r="U2063" s="54">
        <f>IF($C2063&lt;=U$2,J2063*VLOOKUP($C2063,Listen!$B$5:$G$95,$N2063+1,FALSE)/VLOOKUP(U$2,Listen!$B$5:$G$95,$N2063+1,FALSE),"-")</f>
        <v>0</v>
      </c>
      <c r="V2063" s="54">
        <f>IF($C2063&lt;=V$2,K2063*VLOOKUP($C2063,Listen!$B$5:$G$95,$N2063+1,FALSE)/VLOOKUP(V$2,Listen!$B$5:$G$95,$N2063+1,FALSE),"-")</f>
        <v>0</v>
      </c>
    </row>
    <row r="2064" spans="2:22">
      <c r="B2064" s="25"/>
      <c r="C2064" s="3">
        <v>1936</v>
      </c>
      <c r="D2064" s="141"/>
      <c r="E2064" s="141"/>
      <c r="F2064" s="141"/>
      <c r="G2064" s="141"/>
      <c r="H2064" s="141"/>
      <c r="I2064" s="141"/>
      <c r="J2064" s="141"/>
      <c r="K2064" s="141"/>
      <c r="M2064" s="52">
        <v>15</v>
      </c>
      <c r="N2064" s="52">
        <v>4</v>
      </c>
      <c r="O2064" s="54">
        <f>IF($C2064&lt;=O$2,D2064*VLOOKUP($C2064,Listen!$B$5:$G$95,$N2064+1,FALSE)/VLOOKUP(O$2,Listen!$B$5:$G$95,$N2064+1,FALSE),"-")</f>
        <v>0</v>
      </c>
      <c r="P2064" s="54">
        <f>IF($C2064&lt;=P$2,E2064*VLOOKUP($C2064,Listen!$B$5:$G$95,$N2064+1,FALSE)/VLOOKUP(P$2,Listen!$B$5:$G$95,$N2064+1,FALSE),"-")</f>
        <v>0</v>
      </c>
      <c r="Q2064" s="54">
        <f>IF($C2064&lt;=Q$2,F2064*VLOOKUP($C2064,Listen!$B$5:$G$95,$N2064+1,FALSE)/VLOOKUP(Q$2,Listen!$B$5:$G$95,$N2064+1,FALSE),"-")</f>
        <v>0</v>
      </c>
      <c r="R2064" s="54">
        <f>IF($C2064&lt;=R$2,G2064*VLOOKUP($C2064,Listen!$B$5:$G$95,$N2064+1,FALSE)/VLOOKUP(R$2,Listen!$B$5:$G$95,$N2064+1,FALSE),"-")</f>
        <v>0</v>
      </c>
      <c r="S2064" s="54">
        <f>IF($C2064&lt;=S$2,H2064*VLOOKUP($C2064,Listen!$B$5:$G$95,$N2064+1,FALSE)/VLOOKUP(S$2,Listen!$B$5:$G$95,$N2064+1,FALSE),"-")</f>
        <v>0</v>
      </c>
      <c r="T2064" s="54">
        <f>IF($C2064&lt;=T$2,I2064*VLOOKUP($C2064,Listen!$B$5:$G$95,$N2064+1,FALSE)/VLOOKUP(T$2,Listen!$B$5:$G$95,$N2064+1,FALSE),"-")</f>
        <v>0</v>
      </c>
      <c r="U2064" s="54">
        <f>IF($C2064&lt;=U$2,J2064*VLOOKUP($C2064,Listen!$B$5:$G$95,$N2064+1,FALSE)/VLOOKUP(U$2,Listen!$B$5:$G$95,$N2064+1,FALSE),"-")</f>
        <v>0</v>
      </c>
      <c r="V2064" s="54">
        <f>IF($C2064&lt;=V$2,K2064*VLOOKUP($C2064,Listen!$B$5:$G$95,$N2064+1,FALSE)/VLOOKUP(V$2,Listen!$B$5:$G$95,$N2064+1,FALSE),"-")</f>
        <v>0</v>
      </c>
    </row>
    <row r="2065" spans="2:22">
      <c r="B2065" s="25"/>
      <c r="C2065" s="3">
        <v>1935</v>
      </c>
      <c r="D2065" s="141"/>
      <c r="E2065" s="141"/>
      <c r="F2065" s="141"/>
      <c r="G2065" s="141"/>
      <c r="H2065" s="141"/>
      <c r="I2065" s="141"/>
      <c r="J2065" s="141"/>
      <c r="K2065" s="141"/>
      <c r="M2065" s="52">
        <v>15</v>
      </c>
      <c r="N2065" s="52">
        <v>4</v>
      </c>
      <c r="O2065" s="54">
        <f>IF($C2065&lt;=O$2,D2065*VLOOKUP($C2065,Listen!$B$5:$G$95,$N2065+1,FALSE)/VLOOKUP(O$2,Listen!$B$5:$G$95,$N2065+1,FALSE),"-")</f>
        <v>0</v>
      </c>
      <c r="P2065" s="54">
        <f>IF($C2065&lt;=P$2,E2065*VLOOKUP($C2065,Listen!$B$5:$G$95,$N2065+1,FALSE)/VLOOKUP(P$2,Listen!$B$5:$G$95,$N2065+1,FALSE),"-")</f>
        <v>0</v>
      </c>
      <c r="Q2065" s="54">
        <f>IF($C2065&lt;=Q$2,F2065*VLOOKUP($C2065,Listen!$B$5:$G$95,$N2065+1,FALSE)/VLOOKUP(Q$2,Listen!$B$5:$G$95,$N2065+1,FALSE),"-")</f>
        <v>0</v>
      </c>
      <c r="R2065" s="54">
        <f>IF($C2065&lt;=R$2,G2065*VLOOKUP($C2065,Listen!$B$5:$G$95,$N2065+1,FALSE)/VLOOKUP(R$2,Listen!$B$5:$G$95,$N2065+1,FALSE),"-")</f>
        <v>0</v>
      </c>
      <c r="S2065" s="54">
        <f>IF($C2065&lt;=S$2,H2065*VLOOKUP($C2065,Listen!$B$5:$G$95,$N2065+1,FALSE)/VLOOKUP(S$2,Listen!$B$5:$G$95,$N2065+1,FALSE),"-")</f>
        <v>0</v>
      </c>
      <c r="T2065" s="54">
        <f>IF($C2065&lt;=T$2,I2065*VLOOKUP($C2065,Listen!$B$5:$G$95,$N2065+1,FALSE)/VLOOKUP(T$2,Listen!$B$5:$G$95,$N2065+1,FALSE),"-")</f>
        <v>0</v>
      </c>
      <c r="U2065" s="54">
        <f>IF($C2065&lt;=U$2,J2065*VLOOKUP($C2065,Listen!$B$5:$G$95,$N2065+1,FALSE)/VLOOKUP(U$2,Listen!$B$5:$G$95,$N2065+1,FALSE),"-")</f>
        <v>0</v>
      </c>
      <c r="V2065" s="54">
        <f>IF($C2065&lt;=V$2,K2065*VLOOKUP($C2065,Listen!$B$5:$G$95,$N2065+1,FALSE)/VLOOKUP(V$2,Listen!$B$5:$G$95,$N2065+1,FALSE),"-")</f>
        <v>0</v>
      </c>
    </row>
    <row r="2066" spans="2:22">
      <c r="B2066" s="25"/>
      <c r="C2066" s="3">
        <v>1934</v>
      </c>
      <c r="D2066" s="141"/>
      <c r="E2066" s="141"/>
      <c r="F2066" s="141"/>
      <c r="G2066" s="141"/>
      <c r="H2066" s="141"/>
      <c r="I2066" s="141"/>
      <c r="J2066" s="141"/>
      <c r="K2066" s="141"/>
      <c r="M2066" s="52">
        <v>15</v>
      </c>
      <c r="N2066" s="52">
        <v>4</v>
      </c>
      <c r="O2066" s="54">
        <f>IF($C2066&lt;=O$2,D2066*VLOOKUP($C2066,Listen!$B$5:$G$95,$N2066+1,FALSE)/VLOOKUP(O$2,Listen!$B$5:$G$95,$N2066+1,FALSE),"-")</f>
        <v>0</v>
      </c>
      <c r="P2066" s="54">
        <f>IF($C2066&lt;=P$2,E2066*VLOOKUP($C2066,Listen!$B$5:$G$95,$N2066+1,FALSE)/VLOOKUP(P$2,Listen!$B$5:$G$95,$N2066+1,FALSE),"-")</f>
        <v>0</v>
      </c>
      <c r="Q2066" s="54">
        <f>IF($C2066&lt;=Q$2,F2066*VLOOKUP($C2066,Listen!$B$5:$G$95,$N2066+1,FALSE)/VLOOKUP(Q$2,Listen!$B$5:$G$95,$N2066+1,FALSE),"-")</f>
        <v>0</v>
      </c>
      <c r="R2066" s="54">
        <f>IF($C2066&lt;=R$2,G2066*VLOOKUP($C2066,Listen!$B$5:$G$95,$N2066+1,FALSE)/VLOOKUP(R$2,Listen!$B$5:$G$95,$N2066+1,FALSE),"-")</f>
        <v>0</v>
      </c>
      <c r="S2066" s="54">
        <f>IF($C2066&lt;=S$2,H2066*VLOOKUP($C2066,Listen!$B$5:$G$95,$N2066+1,FALSE)/VLOOKUP(S$2,Listen!$B$5:$G$95,$N2066+1,FALSE),"-")</f>
        <v>0</v>
      </c>
      <c r="T2066" s="54">
        <f>IF($C2066&lt;=T$2,I2066*VLOOKUP($C2066,Listen!$B$5:$G$95,$N2066+1,FALSE)/VLOOKUP(T$2,Listen!$B$5:$G$95,$N2066+1,FALSE),"-")</f>
        <v>0</v>
      </c>
      <c r="U2066" s="54">
        <f>IF($C2066&lt;=U$2,J2066*VLOOKUP($C2066,Listen!$B$5:$G$95,$N2066+1,FALSE)/VLOOKUP(U$2,Listen!$B$5:$G$95,$N2066+1,FALSE),"-")</f>
        <v>0</v>
      </c>
      <c r="V2066" s="54">
        <f>IF($C2066&lt;=V$2,K2066*VLOOKUP($C2066,Listen!$B$5:$G$95,$N2066+1,FALSE)/VLOOKUP(V$2,Listen!$B$5:$G$95,$N2066+1,FALSE),"-")</f>
        <v>0</v>
      </c>
    </row>
    <row r="2067" spans="2:22">
      <c r="B2067" s="25"/>
      <c r="C2067" s="3">
        <v>1933</v>
      </c>
      <c r="D2067" s="141"/>
      <c r="E2067" s="141"/>
      <c r="F2067" s="141"/>
      <c r="G2067" s="141"/>
      <c r="H2067" s="141"/>
      <c r="I2067" s="141"/>
      <c r="J2067" s="141"/>
      <c r="K2067" s="141"/>
      <c r="M2067" s="52">
        <v>15</v>
      </c>
      <c r="N2067" s="52">
        <v>4</v>
      </c>
      <c r="O2067" s="54">
        <f>IF($C2067&lt;=O$2,D2067*VLOOKUP($C2067,Listen!$B$5:$G$95,$N2067+1,FALSE)/VLOOKUP(O$2,Listen!$B$5:$G$95,$N2067+1,FALSE),"-")</f>
        <v>0</v>
      </c>
      <c r="P2067" s="54">
        <f>IF($C2067&lt;=P$2,E2067*VLOOKUP($C2067,Listen!$B$5:$G$95,$N2067+1,FALSE)/VLOOKUP(P$2,Listen!$B$5:$G$95,$N2067+1,FALSE),"-")</f>
        <v>0</v>
      </c>
      <c r="Q2067" s="54">
        <f>IF($C2067&lt;=Q$2,F2067*VLOOKUP($C2067,Listen!$B$5:$G$95,$N2067+1,FALSE)/VLOOKUP(Q$2,Listen!$B$5:$G$95,$N2067+1,FALSE),"-")</f>
        <v>0</v>
      </c>
      <c r="R2067" s="54">
        <f>IF($C2067&lt;=R$2,G2067*VLOOKUP($C2067,Listen!$B$5:$G$95,$N2067+1,FALSE)/VLOOKUP(R$2,Listen!$B$5:$G$95,$N2067+1,FALSE),"-")</f>
        <v>0</v>
      </c>
      <c r="S2067" s="54">
        <f>IF($C2067&lt;=S$2,H2067*VLOOKUP($C2067,Listen!$B$5:$G$95,$N2067+1,FALSE)/VLOOKUP(S$2,Listen!$B$5:$G$95,$N2067+1,FALSE),"-")</f>
        <v>0</v>
      </c>
      <c r="T2067" s="54">
        <f>IF($C2067&lt;=T$2,I2067*VLOOKUP($C2067,Listen!$B$5:$G$95,$N2067+1,FALSE)/VLOOKUP(T$2,Listen!$B$5:$G$95,$N2067+1,FALSE),"-")</f>
        <v>0</v>
      </c>
      <c r="U2067" s="54">
        <f>IF($C2067&lt;=U$2,J2067*VLOOKUP($C2067,Listen!$B$5:$G$95,$N2067+1,FALSE)/VLOOKUP(U$2,Listen!$B$5:$G$95,$N2067+1,FALSE),"-")</f>
        <v>0</v>
      </c>
      <c r="V2067" s="54">
        <f>IF($C2067&lt;=V$2,K2067*VLOOKUP($C2067,Listen!$B$5:$G$95,$N2067+1,FALSE)/VLOOKUP(V$2,Listen!$B$5:$G$95,$N2067+1,FALSE),"-")</f>
        <v>0</v>
      </c>
    </row>
    <row r="2068" spans="2:22">
      <c r="B2068" s="25"/>
      <c r="C2068" s="3">
        <v>1932</v>
      </c>
      <c r="D2068" s="141"/>
      <c r="E2068" s="141"/>
      <c r="F2068" s="141"/>
      <c r="G2068" s="141"/>
      <c r="H2068" s="141"/>
      <c r="I2068" s="141"/>
      <c r="J2068" s="141"/>
      <c r="K2068" s="141"/>
      <c r="M2068" s="52">
        <v>15</v>
      </c>
      <c r="N2068" s="52">
        <v>4</v>
      </c>
      <c r="O2068" s="54">
        <f>IF($C2068&lt;=O$2,D2068*VLOOKUP($C2068,Listen!$B$5:$G$95,$N2068+1,FALSE)/VLOOKUP(O$2,Listen!$B$5:$G$95,$N2068+1,FALSE),"-")</f>
        <v>0</v>
      </c>
      <c r="P2068" s="54">
        <f>IF($C2068&lt;=P$2,E2068*VLOOKUP($C2068,Listen!$B$5:$G$95,$N2068+1,FALSE)/VLOOKUP(P$2,Listen!$B$5:$G$95,$N2068+1,FALSE),"-")</f>
        <v>0</v>
      </c>
      <c r="Q2068" s="54">
        <f>IF($C2068&lt;=Q$2,F2068*VLOOKUP($C2068,Listen!$B$5:$G$95,$N2068+1,FALSE)/VLOOKUP(Q$2,Listen!$B$5:$G$95,$N2068+1,FALSE),"-")</f>
        <v>0</v>
      </c>
      <c r="R2068" s="54">
        <f>IF($C2068&lt;=R$2,G2068*VLOOKUP($C2068,Listen!$B$5:$G$95,$N2068+1,FALSE)/VLOOKUP(R$2,Listen!$B$5:$G$95,$N2068+1,FALSE),"-")</f>
        <v>0</v>
      </c>
      <c r="S2068" s="54">
        <f>IF($C2068&lt;=S$2,H2068*VLOOKUP($C2068,Listen!$B$5:$G$95,$N2068+1,FALSE)/VLOOKUP(S$2,Listen!$B$5:$G$95,$N2068+1,FALSE),"-")</f>
        <v>0</v>
      </c>
      <c r="T2068" s="54">
        <f>IF($C2068&lt;=T$2,I2068*VLOOKUP($C2068,Listen!$B$5:$G$95,$N2068+1,FALSE)/VLOOKUP(T$2,Listen!$B$5:$G$95,$N2068+1,FALSE),"-")</f>
        <v>0</v>
      </c>
      <c r="U2068" s="54">
        <f>IF($C2068&lt;=U$2,J2068*VLOOKUP($C2068,Listen!$B$5:$G$95,$N2068+1,FALSE)/VLOOKUP(U$2,Listen!$B$5:$G$95,$N2068+1,FALSE),"-")</f>
        <v>0</v>
      </c>
      <c r="V2068" s="54">
        <f>IF($C2068&lt;=V$2,K2068*VLOOKUP($C2068,Listen!$B$5:$G$95,$N2068+1,FALSE)/VLOOKUP(V$2,Listen!$B$5:$G$95,$N2068+1,FALSE),"-")</f>
        <v>0</v>
      </c>
    </row>
    <row r="2069" spans="2:22">
      <c r="B2069" s="25"/>
      <c r="C2069" s="3">
        <v>1931</v>
      </c>
      <c r="D2069" s="141"/>
      <c r="E2069" s="141"/>
      <c r="F2069" s="141"/>
      <c r="G2069" s="141"/>
      <c r="H2069" s="141"/>
      <c r="I2069" s="141"/>
      <c r="J2069" s="141"/>
      <c r="K2069" s="141"/>
      <c r="M2069" s="52">
        <v>15</v>
      </c>
      <c r="N2069" s="52">
        <v>4</v>
      </c>
      <c r="O2069" s="54">
        <f>IF($C2069&lt;=O$2,D2069*VLOOKUP($C2069,Listen!$B$5:$G$95,$N2069+1,FALSE)/VLOOKUP(O$2,Listen!$B$5:$G$95,$N2069+1,FALSE),"-")</f>
        <v>0</v>
      </c>
      <c r="P2069" s="54">
        <f>IF($C2069&lt;=P$2,E2069*VLOOKUP($C2069,Listen!$B$5:$G$95,$N2069+1,FALSE)/VLOOKUP(P$2,Listen!$B$5:$G$95,$N2069+1,FALSE),"-")</f>
        <v>0</v>
      </c>
      <c r="Q2069" s="54">
        <f>IF($C2069&lt;=Q$2,F2069*VLOOKUP($C2069,Listen!$B$5:$G$95,$N2069+1,FALSE)/VLOOKUP(Q$2,Listen!$B$5:$G$95,$N2069+1,FALSE),"-")</f>
        <v>0</v>
      </c>
      <c r="R2069" s="54">
        <f>IF($C2069&lt;=R$2,G2069*VLOOKUP($C2069,Listen!$B$5:$G$95,$N2069+1,FALSE)/VLOOKUP(R$2,Listen!$B$5:$G$95,$N2069+1,FALSE),"-")</f>
        <v>0</v>
      </c>
      <c r="S2069" s="54">
        <f>IF($C2069&lt;=S$2,H2069*VLOOKUP($C2069,Listen!$B$5:$G$95,$N2069+1,FALSE)/VLOOKUP(S$2,Listen!$B$5:$G$95,$N2069+1,FALSE),"-")</f>
        <v>0</v>
      </c>
      <c r="T2069" s="54">
        <f>IF($C2069&lt;=T$2,I2069*VLOOKUP($C2069,Listen!$B$5:$G$95,$N2069+1,FALSE)/VLOOKUP(T$2,Listen!$B$5:$G$95,$N2069+1,FALSE),"-")</f>
        <v>0</v>
      </c>
      <c r="U2069" s="54">
        <f>IF($C2069&lt;=U$2,J2069*VLOOKUP($C2069,Listen!$B$5:$G$95,$N2069+1,FALSE)/VLOOKUP(U$2,Listen!$B$5:$G$95,$N2069+1,FALSE),"-")</f>
        <v>0</v>
      </c>
      <c r="V2069" s="54">
        <f>IF($C2069&lt;=V$2,K2069*VLOOKUP($C2069,Listen!$B$5:$G$95,$N2069+1,FALSE)/VLOOKUP(V$2,Listen!$B$5:$G$95,$N2069+1,FALSE),"-")</f>
        <v>0</v>
      </c>
    </row>
    <row r="2070" spans="2:22" ht="13.5" thickBot="1">
      <c r="B2070" s="25"/>
      <c r="C2070" s="3">
        <v>1930</v>
      </c>
      <c r="D2070" s="141"/>
      <c r="E2070" s="141"/>
      <c r="F2070" s="141"/>
      <c r="G2070" s="141"/>
      <c r="H2070" s="141"/>
      <c r="I2070" s="141"/>
      <c r="J2070" s="141"/>
      <c r="K2070" s="141"/>
      <c r="M2070" s="52">
        <v>15</v>
      </c>
      <c r="N2070" s="52">
        <v>4</v>
      </c>
      <c r="O2070" s="54">
        <f>IF($C2070&lt;=O$2,D2070*VLOOKUP($C2070,Listen!$B$5:$G$95,$N2070+1,FALSE)/VLOOKUP(O$2,Listen!$B$5:$G$95,$N2070+1,FALSE),"-")</f>
        <v>0</v>
      </c>
      <c r="P2070" s="54">
        <f>IF($C2070&lt;=P$2,E2070*VLOOKUP($C2070,Listen!$B$5:$G$95,$N2070+1,FALSE)/VLOOKUP(P$2,Listen!$B$5:$G$95,$N2070+1,FALSE),"-")</f>
        <v>0</v>
      </c>
      <c r="Q2070" s="54">
        <f>IF($C2070&lt;=Q$2,F2070*VLOOKUP($C2070,Listen!$B$5:$G$95,$N2070+1,FALSE)/VLOOKUP(Q$2,Listen!$B$5:$G$95,$N2070+1,FALSE),"-")</f>
        <v>0</v>
      </c>
      <c r="R2070" s="54">
        <f>IF($C2070&lt;=R$2,G2070*VLOOKUP($C2070,Listen!$B$5:$G$95,$N2070+1,FALSE)/VLOOKUP(R$2,Listen!$B$5:$G$95,$N2070+1,FALSE),"-")</f>
        <v>0</v>
      </c>
      <c r="S2070" s="54">
        <f>IF($C2070&lt;=S$2,H2070*VLOOKUP($C2070,Listen!$B$5:$G$95,$N2070+1,FALSE)/VLOOKUP(S$2,Listen!$B$5:$G$95,$N2070+1,FALSE),"-")</f>
        <v>0</v>
      </c>
      <c r="T2070" s="54">
        <f>IF($C2070&lt;=T$2,I2070*VLOOKUP($C2070,Listen!$B$5:$G$95,$N2070+1,FALSE)/VLOOKUP(T$2,Listen!$B$5:$G$95,$N2070+1,FALSE),"-")</f>
        <v>0</v>
      </c>
      <c r="U2070" s="54">
        <f>IF($C2070&lt;=U$2,J2070*VLOOKUP($C2070,Listen!$B$5:$G$95,$N2070+1,FALSE)/VLOOKUP(U$2,Listen!$B$5:$G$95,$N2070+1,FALSE),"-")</f>
        <v>0</v>
      </c>
      <c r="V2070" s="54">
        <f>IF($C2070&lt;=V$2,K2070*VLOOKUP($C2070,Listen!$B$5:$G$95,$N2070+1,FALSE)/VLOOKUP(V$2,Listen!$B$5:$G$95,$N2070+1,FALSE),"-")</f>
        <v>0</v>
      </c>
    </row>
    <row r="2071" spans="2:22" ht="13.5" thickBot="1">
      <c r="B2071" s="37" t="s">
        <v>60</v>
      </c>
      <c r="C2071" s="27" t="s">
        <v>22</v>
      </c>
      <c r="D2071" s="143">
        <f t="shared" ref="D2071:K2071" si="23">SUM(D1983:D2070)</f>
        <v>0</v>
      </c>
      <c r="E2071" s="143">
        <f t="shared" si="23"/>
        <v>0</v>
      </c>
      <c r="F2071" s="143">
        <f t="shared" si="23"/>
        <v>0</v>
      </c>
      <c r="G2071" s="143">
        <f t="shared" si="23"/>
        <v>0</v>
      </c>
      <c r="H2071" s="143">
        <f t="shared" si="23"/>
        <v>0</v>
      </c>
      <c r="I2071" s="143">
        <f t="shared" si="23"/>
        <v>0</v>
      </c>
      <c r="J2071" s="143">
        <f t="shared" si="23"/>
        <v>0</v>
      </c>
      <c r="K2071" s="143">
        <f t="shared" si="23"/>
        <v>0</v>
      </c>
    </row>
    <row r="2072" spans="2:22" ht="13.5" thickBot="1">
      <c r="B2072" s="40"/>
      <c r="C2072" s="4"/>
      <c r="D2072" s="143"/>
      <c r="E2072" s="143"/>
      <c r="F2072" s="143"/>
      <c r="G2072" s="143"/>
      <c r="H2072" s="143"/>
      <c r="I2072" s="143"/>
      <c r="J2072" s="143"/>
      <c r="K2072" s="143"/>
    </row>
    <row r="2073" spans="2:22" ht="13.5" thickBot="1">
      <c r="B2073" s="31" t="s">
        <v>61</v>
      </c>
      <c r="C2073" s="23">
        <v>2017</v>
      </c>
      <c r="D2073" s="140"/>
      <c r="E2073" s="140"/>
      <c r="F2073" s="140"/>
      <c r="G2073" s="140"/>
      <c r="H2073" s="140"/>
      <c r="I2073" s="140"/>
      <c r="J2073" s="140"/>
      <c r="K2073" s="140"/>
      <c r="M2073" s="52">
        <v>16</v>
      </c>
      <c r="N2073" s="52">
        <v>4</v>
      </c>
      <c r="O2073" s="54" t="str">
        <f>IF($C2073&lt;=O$2,D2073*VLOOKUP($C2073,Listen!$B$5:$G$95,$N2073+1,FALSE)/VLOOKUP(O$2,Listen!$B$5:$G$95,$N2073+1,FALSE),"-")</f>
        <v>-</v>
      </c>
      <c r="P2073" s="54" t="str">
        <f>IF($C2073&lt;=P$2,E2073*VLOOKUP($C2073,Listen!$B$5:$G$95,$N2073+1,FALSE)/VLOOKUP(P$2,Listen!$B$5:$G$95,$N2073+1,FALSE),"-")</f>
        <v>-</v>
      </c>
      <c r="Q2073" s="54" t="str">
        <f>IF($C2073&lt;=Q$2,F2073*VLOOKUP($C2073,Listen!$B$5:$G$95,$N2073+1,FALSE)/VLOOKUP(Q$2,Listen!$B$5:$G$95,$N2073+1,FALSE),"-")</f>
        <v>-</v>
      </c>
      <c r="R2073" s="54" t="str">
        <f>IF($C2073&lt;=R$2,G2073*VLOOKUP($C2073,Listen!$B$5:$G$95,$N2073+1,FALSE)/VLOOKUP(R$2,Listen!$B$5:$G$95,$N2073+1,FALSE),"-")</f>
        <v>-</v>
      </c>
      <c r="S2073" s="54" t="str">
        <f>IF($C2073&lt;=S$2,H2073*VLOOKUP($C2073,Listen!$B$5:$G$95,$N2073+1,FALSE)/VLOOKUP(S$2,Listen!$B$5:$G$95,$N2073+1,FALSE),"-")</f>
        <v>-</v>
      </c>
      <c r="T2073" s="54" t="str">
        <f>IF($C2073&lt;=T$2,I2073*VLOOKUP($C2073,Listen!$B$5:$G$95,$N2073+1,FALSE)/VLOOKUP(T$2,Listen!$B$5:$G$95,$N2073+1,FALSE),"-")</f>
        <v>-</v>
      </c>
      <c r="U2073" s="54" t="str">
        <f>IF($C2073&lt;=U$2,J2073*VLOOKUP($C2073,Listen!$B$5:$G$95,$N2073+1,FALSE)/VLOOKUP(U$2,Listen!$B$5:$G$95,$N2073+1,FALSE),"-")</f>
        <v>-</v>
      </c>
      <c r="V2073" s="54" t="str">
        <f>IF($C2073&lt;=V$2,K2073*VLOOKUP($C2073,Listen!$B$5:$G$95,$N2073+1,FALSE)/VLOOKUP(V$2,Listen!$B$5:$G$95,$N2073+1,FALSE),"-")</f>
        <v>-</v>
      </c>
    </row>
    <row r="2074" spans="2:22">
      <c r="B2074" s="25"/>
      <c r="C2074" s="3">
        <v>2016</v>
      </c>
      <c r="D2074" s="140"/>
      <c r="E2074" s="140"/>
      <c r="F2074" s="140"/>
      <c r="G2074" s="140"/>
      <c r="H2074" s="140"/>
      <c r="I2074" s="140"/>
      <c r="J2074" s="140"/>
      <c r="K2074" s="141"/>
      <c r="M2074" s="52">
        <v>16</v>
      </c>
      <c r="N2074" s="52">
        <v>4</v>
      </c>
      <c r="O2074" s="54" t="str">
        <f>IF($C2074&lt;=O$2,D2074*VLOOKUP($C2074,Listen!$B$5:$G$95,$N2074+1,FALSE)/VLOOKUP(O$2,Listen!$B$5:$G$95,$N2074+1,FALSE),"-")</f>
        <v>-</v>
      </c>
      <c r="P2074" s="54" t="str">
        <f>IF($C2074&lt;=P$2,E2074*VLOOKUP($C2074,Listen!$B$5:$G$95,$N2074+1,FALSE)/VLOOKUP(P$2,Listen!$B$5:$G$95,$N2074+1,FALSE),"-")</f>
        <v>-</v>
      </c>
      <c r="Q2074" s="54" t="str">
        <f>IF($C2074&lt;=Q$2,F2074*VLOOKUP($C2074,Listen!$B$5:$G$95,$N2074+1,FALSE)/VLOOKUP(Q$2,Listen!$B$5:$G$95,$N2074+1,FALSE),"-")</f>
        <v>-</v>
      </c>
      <c r="R2074" s="54" t="str">
        <f>IF($C2074&lt;=R$2,G2074*VLOOKUP($C2074,Listen!$B$5:$G$95,$N2074+1,FALSE)/VLOOKUP(R$2,Listen!$B$5:$G$95,$N2074+1,FALSE),"-")</f>
        <v>-</v>
      </c>
      <c r="S2074" s="54" t="str">
        <f>IF($C2074&lt;=S$2,H2074*VLOOKUP($C2074,Listen!$B$5:$G$95,$N2074+1,FALSE)/VLOOKUP(S$2,Listen!$B$5:$G$95,$N2074+1,FALSE),"-")</f>
        <v>-</v>
      </c>
      <c r="T2074" s="54" t="str">
        <f>IF($C2074&lt;=T$2,I2074*VLOOKUP($C2074,Listen!$B$5:$G$95,$N2074+1,FALSE)/VLOOKUP(T$2,Listen!$B$5:$G$95,$N2074+1,FALSE),"-")</f>
        <v>-</v>
      </c>
      <c r="U2074" s="54" t="str">
        <f>IF($C2074&lt;=U$2,J2074*VLOOKUP($C2074,Listen!$B$5:$G$95,$N2074+1,FALSE)/VLOOKUP(U$2,Listen!$B$5:$G$95,$N2074+1,FALSE),"-")</f>
        <v>-</v>
      </c>
      <c r="V2074" s="54">
        <f>IF($C2074&lt;=V$2,K2074*VLOOKUP($C2074,Listen!$B$5:$G$95,$N2074+1,FALSE)/VLOOKUP(V$2,Listen!$B$5:$G$95,$N2074+1,FALSE),"-")</f>
        <v>0</v>
      </c>
    </row>
    <row r="2075" spans="2:22">
      <c r="B2075" s="25"/>
      <c r="C2075" s="3">
        <v>2015</v>
      </c>
      <c r="D2075" s="140"/>
      <c r="E2075" s="140"/>
      <c r="F2075" s="140"/>
      <c r="G2075" s="140"/>
      <c r="H2075" s="140"/>
      <c r="I2075" s="140"/>
      <c r="J2075" s="141"/>
      <c r="K2075" s="141"/>
      <c r="M2075" s="52">
        <v>16</v>
      </c>
      <c r="N2075" s="52">
        <v>4</v>
      </c>
      <c r="O2075" s="54" t="str">
        <f>IF($C2075&lt;=O$2,D2075*VLOOKUP($C2075,Listen!$B$5:$G$95,$N2075+1,FALSE)/VLOOKUP(O$2,Listen!$B$5:$G$95,$N2075+1,FALSE),"-")</f>
        <v>-</v>
      </c>
      <c r="P2075" s="54" t="str">
        <f>IF($C2075&lt;=P$2,E2075*VLOOKUP($C2075,Listen!$B$5:$G$95,$N2075+1,FALSE)/VLOOKUP(P$2,Listen!$B$5:$G$95,$N2075+1,FALSE),"-")</f>
        <v>-</v>
      </c>
      <c r="Q2075" s="54" t="str">
        <f>IF($C2075&lt;=Q$2,F2075*VLOOKUP($C2075,Listen!$B$5:$G$95,$N2075+1,FALSE)/VLOOKUP(Q$2,Listen!$B$5:$G$95,$N2075+1,FALSE),"-")</f>
        <v>-</v>
      </c>
      <c r="R2075" s="54" t="str">
        <f>IF($C2075&lt;=R$2,G2075*VLOOKUP($C2075,Listen!$B$5:$G$95,$N2075+1,FALSE)/VLOOKUP(R$2,Listen!$B$5:$G$95,$N2075+1,FALSE),"-")</f>
        <v>-</v>
      </c>
      <c r="S2075" s="54" t="str">
        <f>IF($C2075&lt;=S$2,H2075*VLOOKUP($C2075,Listen!$B$5:$G$95,$N2075+1,FALSE)/VLOOKUP(S$2,Listen!$B$5:$G$95,$N2075+1,FALSE),"-")</f>
        <v>-</v>
      </c>
      <c r="T2075" s="54" t="str">
        <f>IF($C2075&lt;=T$2,I2075*VLOOKUP($C2075,Listen!$B$5:$G$95,$N2075+1,FALSE)/VLOOKUP(T$2,Listen!$B$5:$G$95,$N2075+1,FALSE),"-")</f>
        <v>-</v>
      </c>
      <c r="U2075" s="54">
        <f>IF($C2075&lt;=U$2,J2075*VLOOKUP($C2075,Listen!$B$5:$G$95,$N2075+1,FALSE)/VLOOKUP(U$2,Listen!$B$5:$G$95,$N2075+1,FALSE),"-")</f>
        <v>0</v>
      </c>
      <c r="V2075" s="54">
        <f>IF($C2075&lt;=V$2,K2075*VLOOKUP($C2075,Listen!$B$5:$G$95,$N2075+1,FALSE)/VLOOKUP(V$2,Listen!$B$5:$G$95,$N2075+1,FALSE),"-")</f>
        <v>0</v>
      </c>
    </row>
    <row r="2076" spans="2:22">
      <c r="B2076" s="25"/>
      <c r="C2076" s="3">
        <v>2014</v>
      </c>
      <c r="D2076" s="140"/>
      <c r="E2076" s="140"/>
      <c r="F2076" s="140"/>
      <c r="G2076" s="140"/>
      <c r="H2076" s="140"/>
      <c r="I2076" s="141"/>
      <c r="J2076" s="141"/>
      <c r="K2076" s="141"/>
      <c r="M2076" s="52">
        <v>16</v>
      </c>
      <c r="N2076" s="52">
        <v>4</v>
      </c>
      <c r="O2076" s="54" t="str">
        <f>IF($C2076&lt;=O$2,D2076*VLOOKUP($C2076,Listen!$B$5:$G$95,$N2076+1,FALSE)/VLOOKUP(O$2,Listen!$B$5:$G$95,$N2076+1,FALSE),"-")</f>
        <v>-</v>
      </c>
      <c r="P2076" s="54" t="str">
        <f>IF($C2076&lt;=P$2,E2076*VLOOKUP($C2076,Listen!$B$5:$G$95,$N2076+1,FALSE)/VLOOKUP(P$2,Listen!$B$5:$G$95,$N2076+1,FALSE),"-")</f>
        <v>-</v>
      </c>
      <c r="Q2076" s="54" t="str">
        <f>IF($C2076&lt;=Q$2,F2076*VLOOKUP($C2076,Listen!$B$5:$G$95,$N2076+1,FALSE)/VLOOKUP(Q$2,Listen!$B$5:$G$95,$N2076+1,FALSE),"-")</f>
        <v>-</v>
      </c>
      <c r="R2076" s="54" t="str">
        <f>IF($C2076&lt;=R$2,G2076*VLOOKUP($C2076,Listen!$B$5:$G$95,$N2076+1,FALSE)/VLOOKUP(R$2,Listen!$B$5:$G$95,$N2076+1,FALSE),"-")</f>
        <v>-</v>
      </c>
      <c r="S2076" s="54" t="str">
        <f>IF($C2076&lt;=S$2,H2076*VLOOKUP($C2076,Listen!$B$5:$G$95,$N2076+1,FALSE)/VLOOKUP(S$2,Listen!$B$5:$G$95,$N2076+1,FALSE),"-")</f>
        <v>-</v>
      </c>
      <c r="T2076" s="54">
        <f>IF($C2076&lt;=T$2,I2076*VLOOKUP($C2076,Listen!$B$5:$G$95,$N2076+1,FALSE)/VLOOKUP(T$2,Listen!$B$5:$G$95,$N2076+1,FALSE),"-")</f>
        <v>0</v>
      </c>
      <c r="U2076" s="54">
        <f>IF($C2076&lt;=U$2,J2076*VLOOKUP($C2076,Listen!$B$5:$G$95,$N2076+1,FALSE)/VLOOKUP(U$2,Listen!$B$5:$G$95,$N2076+1,FALSE),"-")</f>
        <v>0</v>
      </c>
      <c r="V2076" s="54">
        <f>IF($C2076&lt;=V$2,K2076*VLOOKUP($C2076,Listen!$B$5:$G$95,$N2076+1,FALSE)/VLOOKUP(V$2,Listen!$B$5:$G$95,$N2076+1,FALSE),"-")</f>
        <v>0</v>
      </c>
    </row>
    <row r="2077" spans="2:22">
      <c r="B2077" s="25"/>
      <c r="C2077" s="3">
        <v>2013</v>
      </c>
      <c r="D2077" s="140"/>
      <c r="E2077" s="140"/>
      <c r="F2077" s="140"/>
      <c r="G2077" s="140"/>
      <c r="H2077" s="141"/>
      <c r="I2077" s="141"/>
      <c r="J2077" s="141"/>
      <c r="K2077" s="141"/>
      <c r="M2077" s="52">
        <v>16</v>
      </c>
      <c r="N2077" s="52">
        <v>4</v>
      </c>
      <c r="O2077" s="54" t="str">
        <f>IF($C2077&lt;=O$2,D2077*VLOOKUP($C2077,Listen!$B$5:$G$95,$N2077+1,FALSE)/VLOOKUP(O$2,Listen!$B$5:$G$95,$N2077+1,FALSE),"-")</f>
        <v>-</v>
      </c>
      <c r="P2077" s="54" t="str">
        <f>IF($C2077&lt;=P$2,E2077*VLOOKUP($C2077,Listen!$B$5:$G$95,$N2077+1,FALSE)/VLOOKUP(P$2,Listen!$B$5:$G$95,$N2077+1,FALSE),"-")</f>
        <v>-</v>
      </c>
      <c r="Q2077" s="54" t="str">
        <f>IF($C2077&lt;=Q$2,F2077*VLOOKUP($C2077,Listen!$B$5:$G$95,$N2077+1,FALSE)/VLOOKUP(Q$2,Listen!$B$5:$G$95,$N2077+1,FALSE),"-")</f>
        <v>-</v>
      </c>
      <c r="R2077" s="54" t="str">
        <f>IF($C2077&lt;=R$2,G2077*VLOOKUP($C2077,Listen!$B$5:$G$95,$N2077+1,FALSE)/VLOOKUP(R$2,Listen!$B$5:$G$95,$N2077+1,FALSE),"-")</f>
        <v>-</v>
      </c>
      <c r="S2077" s="54">
        <f>IF($C2077&lt;=S$2,H2077*VLOOKUP($C2077,Listen!$B$5:$G$95,$N2077+1,FALSE)/VLOOKUP(S$2,Listen!$B$5:$G$95,$N2077+1,FALSE),"-")</f>
        <v>0</v>
      </c>
      <c r="T2077" s="54">
        <f>IF($C2077&lt;=T$2,I2077*VLOOKUP($C2077,Listen!$B$5:$G$95,$N2077+1,FALSE)/VLOOKUP(T$2,Listen!$B$5:$G$95,$N2077+1,FALSE),"-")</f>
        <v>0</v>
      </c>
      <c r="U2077" s="54">
        <f>IF($C2077&lt;=U$2,J2077*VLOOKUP($C2077,Listen!$B$5:$G$95,$N2077+1,FALSE)/VLOOKUP(U$2,Listen!$B$5:$G$95,$N2077+1,FALSE),"-")</f>
        <v>0</v>
      </c>
      <c r="V2077" s="54">
        <f>IF($C2077&lt;=V$2,K2077*VLOOKUP($C2077,Listen!$B$5:$G$95,$N2077+1,FALSE)/VLOOKUP(V$2,Listen!$B$5:$G$95,$N2077+1,FALSE),"-")</f>
        <v>0</v>
      </c>
    </row>
    <row r="2078" spans="2:22">
      <c r="B2078" s="25"/>
      <c r="C2078" s="3">
        <v>2012</v>
      </c>
      <c r="D2078" s="140"/>
      <c r="E2078" s="140"/>
      <c r="F2078" s="140"/>
      <c r="G2078" s="141"/>
      <c r="H2078" s="141"/>
      <c r="I2078" s="141"/>
      <c r="J2078" s="141"/>
      <c r="K2078" s="141"/>
      <c r="M2078" s="52">
        <v>16</v>
      </c>
      <c r="N2078" s="52">
        <v>4</v>
      </c>
      <c r="O2078" s="54" t="str">
        <f>IF($C2078&lt;=O$2,D2078*VLOOKUP($C2078,Listen!$B$5:$G$95,$N2078+1,FALSE)/VLOOKUP(O$2,Listen!$B$5:$G$95,$N2078+1,FALSE),"-")</f>
        <v>-</v>
      </c>
      <c r="P2078" s="54" t="str">
        <f>IF($C2078&lt;=P$2,E2078*VLOOKUP($C2078,Listen!$B$5:$G$95,$N2078+1,FALSE)/VLOOKUP(P$2,Listen!$B$5:$G$95,$N2078+1,FALSE),"-")</f>
        <v>-</v>
      </c>
      <c r="Q2078" s="54" t="str">
        <f>IF($C2078&lt;=Q$2,F2078*VLOOKUP($C2078,Listen!$B$5:$G$95,$N2078+1,FALSE)/VLOOKUP(Q$2,Listen!$B$5:$G$95,$N2078+1,FALSE),"-")</f>
        <v>-</v>
      </c>
      <c r="R2078" s="54">
        <f>IF($C2078&lt;=R$2,G2078*VLOOKUP($C2078,Listen!$B$5:$G$95,$N2078+1,FALSE)/VLOOKUP(R$2,Listen!$B$5:$G$95,$N2078+1,FALSE),"-")</f>
        <v>0</v>
      </c>
      <c r="S2078" s="54">
        <f>IF($C2078&lt;=S$2,H2078*VLOOKUP($C2078,Listen!$B$5:$G$95,$N2078+1,FALSE)/VLOOKUP(S$2,Listen!$B$5:$G$95,$N2078+1,FALSE),"-")</f>
        <v>0</v>
      </c>
      <c r="T2078" s="54">
        <f>IF($C2078&lt;=T$2,I2078*VLOOKUP($C2078,Listen!$B$5:$G$95,$N2078+1,FALSE)/VLOOKUP(T$2,Listen!$B$5:$G$95,$N2078+1,FALSE),"-")</f>
        <v>0</v>
      </c>
      <c r="U2078" s="54">
        <f>IF($C2078&lt;=U$2,J2078*VLOOKUP($C2078,Listen!$B$5:$G$95,$N2078+1,FALSE)/VLOOKUP(U$2,Listen!$B$5:$G$95,$N2078+1,FALSE),"-")</f>
        <v>0</v>
      </c>
      <c r="V2078" s="54">
        <f>IF($C2078&lt;=V$2,K2078*VLOOKUP($C2078,Listen!$B$5:$G$95,$N2078+1,FALSE)/VLOOKUP(V$2,Listen!$B$5:$G$95,$N2078+1,FALSE),"-")</f>
        <v>0</v>
      </c>
    </row>
    <row r="2079" spans="2:22">
      <c r="B2079" s="25"/>
      <c r="C2079" s="3">
        <v>2011</v>
      </c>
      <c r="D2079" s="140"/>
      <c r="E2079" s="140"/>
      <c r="F2079" s="141"/>
      <c r="G2079" s="141"/>
      <c r="H2079" s="141"/>
      <c r="I2079" s="141"/>
      <c r="J2079" s="141"/>
      <c r="K2079" s="141"/>
      <c r="M2079" s="52">
        <v>16</v>
      </c>
      <c r="N2079" s="52">
        <v>4</v>
      </c>
      <c r="O2079" s="54" t="str">
        <f>IF($C2079&lt;=O$2,D2079*VLOOKUP($C2079,Listen!$B$5:$G$95,$N2079+1,FALSE)/VLOOKUP(O$2,Listen!$B$5:$G$95,$N2079+1,FALSE),"-")</f>
        <v>-</v>
      </c>
      <c r="P2079" s="54" t="str">
        <f>IF($C2079&lt;=P$2,E2079*VLOOKUP($C2079,Listen!$B$5:$G$95,$N2079+1,FALSE)/VLOOKUP(P$2,Listen!$B$5:$G$95,$N2079+1,FALSE),"-")</f>
        <v>-</v>
      </c>
      <c r="Q2079" s="54">
        <f>IF($C2079&lt;=Q$2,F2079*VLOOKUP($C2079,Listen!$B$5:$G$95,$N2079+1,FALSE)/VLOOKUP(Q$2,Listen!$B$5:$G$95,$N2079+1,FALSE),"-")</f>
        <v>0</v>
      </c>
      <c r="R2079" s="54">
        <f>IF($C2079&lt;=R$2,G2079*VLOOKUP($C2079,Listen!$B$5:$G$95,$N2079+1,FALSE)/VLOOKUP(R$2,Listen!$B$5:$G$95,$N2079+1,FALSE),"-")</f>
        <v>0</v>
      </c>
      <c r="S2079" s="54">
        <f>IF($C2079&lt;=S$2,H2079*VLOOKUP($C2079,Listen!$B$5:$G$95,$N2079+1,FALSE)/VLOOKUP(S$2,Listen!$B$5:$G$95,$N2079+1,FALSE),"-")</f>
        <v>0</v>
      </c>
      <c r="T2079" s="54">
        <f>IF($C2079&lt;=T$2,I2079*VLOOKUP($C2079,Listen!$B$5:$G$95,$N2079+1,FALSE)/VLOOKUP(T$2,Listen!$B$5:$G$95,$N2079+1,FALSE),"-")</f>
        <v>0</v>
      </c>
      <c r="U2079" s="54">
        <f>IF($C2079&lt;=U$2,J2079*VLOOKUP($C2079,Listen!$B$5:$G$95,$N2079+1,FALSE)/VLOOKUP(U$2,Listen!$B$5:$G$95,$N2079+1,FALSE),"-")</f>
        <v>0</v>
      </c>
      <c r="V2079" s="54">
        <f>IF($C2079&lt;=V$2,K2079*VLOOKUP($C2079,Listen!$B$5:$G$95,$N2079+1,FALSE)/VLOOKUP(V$2,Listen!$B$5:$G$95,$N2079+1,FALSE),"-")</f>
        <v>0</v>
      </c>
    </row>
    <row r="2080" spans="2:22">
      <c r="B2080" s="25"/>
      <c r="C2080" s="3">
        <v>2010</v>
      </c>
      <c r="D2080" s="140"/>
      <c r="E2080" s="141"/>
      <c r="F2080" s="141"/>
      <c r="G2080" s="141"/>
      <c r="H2080" s="141"/>
      <c r="I2080" s="141"/>
      <c r="J2080" s="141"/>
      <c r="K2080" s="141"/>
      <c r="M2080" s="52">
        <v>16</v>
      </c>
      <c r="N2080" s="52">
        <v>4</v>
      </c>
      <c r="O2080" s="54" t="str">
        <f>IF($C2080&lt;=O$2,D2080*VLOOKUP($C2080,Listen!$B$5:$G$95,$N2080+1,FALSE)/VLOOKUP(O$2,Listen!$B$5:$G$95,$N2080+1,FALSE),"-")</f>
        <v>-</v>
      </c>
      <c r="P2080" s="54">
        <f>IF($C2080&lt;=P$2,E2080*VLOOKUP($C2080,Listen!$B$5:$G$95,$N2080+1,FALSE)/VLOOKUP(P$2,Listen!$B$5:$G$95,$N2080+1,FALSE),"-")</f>
        <v>0</v>
      </c>
      <c r="Q2080" s="54">
        <f>IF($C2080&lt;=Q$2,F2080*VLOOKUP($C2080,Listen!$B$5:$G$95,$N2080+1,FALSE)/VLOOKUP(Q$2,Listen!$B$5:$G$95,$N2080+1,FALSE),"-")</f>
        <v>0</v>
      </c>
      <c r="R2080" s="54">
        <f>IF($C2080&lt;=R$2,G2080*VLOOKUP($C2080,Listen!$B$5:$G$95,$N2080+1,FALSE)/VLOOKUP(R$2,Listen!$B$5:$G$95,$N2080+1,FALSE),"-")</f>
        <v>0</v>
      </c>
      <c r="S2080" s="54">
        <f>IF($C2080&lt;=S$2,H2080*VLOOKUP($C2080,Listen!$B$5:$G$95,$N2080+1,FALSE)/VLOOKUP(S$2,Listen!$B$5:$G$95,$N2080+1,FALSE),"-")</f>
        <v>0</v>
      </c>
      <c r="T2080" s="54">
        <f>IF($C2080&lt;=T$2,I2080*VLOOKUP($C2080,Listen!$B$5:$G$95,$N2080+1,FALSE)/VLOOKUP(T$2,Listen!$B$5:$G$95,$N2080+1,FALSE),"-")</f>
        <v>0</v>
      </c>
      <c r="U2080" s="54">
        <f>IF($C2080&lt;=U$2,J2080*VLOOKUP($C2080,Listen!$B$5:$G$95,$N2080+1,FALSE)/VLOOKUP(U$2,Listen!$B$5:$G$95,$N2080+1,FALSE),"-")</f>
        <v>0</v>
      </c>
      <c r="V2080" s="54">
        <f>IF($C2080&lt;=V$2,K2080*VLOOKUP($C2080,Listen!$B$5:$G$95,$N2080+1,FALSE)/VLOOKUP(V$2,Listen!$B$5:$G$95,$N2080+1,FALSE),"-")</f>
        <v>0</v>
      </c>
    </row>
    <row r="2081" spans="2:22">
      <c r="B2081" s="25"/>
      <c r="C2081" s="3">
        <v>2009</v>
      </c>
      <c r="D2081" s="141"/>
      <c r="E2081" s="141"/>
      <c r="F2081" s="141"/>
      <c r="G2081" s="141"/>
      <c r="H2081" s="141"/>
      <c r="I2081" s="141"/>
      <c r="J2081" s="141"/>
      <c r="K2081" s="141"/>
      <c r="M2081" s="52">
        <v>16</v>
      </c>
      <c r="N2081" s="52">
        <v>4</v>
      </c>
      <c r="O2081" s="54">
        <f>IF($C2081&lt;=O$2,D2081*VLOOKUP($C2081,Listen!$B$5:$G$95,$N2081+1,FALSE)/VLOOKUP(O$2,Listen!$B$5:$G$95,$N2081+1,FALSE),"-")</f>
        <v>0</v>
      </c>
      <c r="P2081" s="54">
        <f>IF($C2081&lt;=P$2,E2081*VLOOKUP($C2081,Listen!$B$5:$G$95,$N2081+1,FALSE)/VLOOKUP(P$2,Listen!$B$5:$G$95,$N2081+1,FALSE),"-")</f>
        <v>0</v>
      </c>
      <c r="Q2081" s="54">
        <f>IF($C2081&lt;=Q$2,F2081*VLOOKUP($C2081,Listen!$B$5:$G$95,$N2081+1,FALSE)/VLOOKUP(Q$2,Listen!$B$5:$G$95,$N2081+1,FALSE),"-")</f>
        <v>0</v>
      </c>
      <c r="R2081" s="54">
        <f>IF($C2081&lt;=R$2,G2081*VLOOKUP($C2081,Listen!$B$5:$G$95,$N2081+1,FALSE)/VLOOKUP(R$2,Listen!$B$5:$G$95,$N2081+1,FALSE),"-")</f>
        <v>0</v>
      </c>
      <c r="S2081" s="54">
        <f>IF($C2081&lt;=S$2,H2081*VLOOKUP($C2081,Listen!$B$5:$G$95,$N2081+1,FALSE)/VLOOKUP(S$2,Listen!$B$5:$G$95,$N2081+1,FALSE),"-")</f>
        <v>0</v>
      </c>
      <c r="T2081" s="54">
        <f>IF($C2081&lt;=T$2,I2081*VLOOKUP($C2081,Listen!$B$5:$G$95,$N2081+1,FALSE)/VLOOKUP(T$2,Listen!$B$5:$G$95,$N2081+1,FALSE),"-")</f>
        <v>0</v>
      </c>
      <c r="U2081" s="54">
        <f>IF($C2081&lt;=U$2,J2081*VLOOKUP($C2081,Listen!$B$5:$G$95,$N2081+1,FALSE)/VLOOKUP(U$2,Listen!$B$5:$G$95,$N2081+1,FALSE),"-")</f>
        <v>0</v>
      </c>
      <c r="V2081" s="54">
        <f>IF($C2081&lt;=V$2,K2081*VLOOKUP($C2081,Listen!$B$5:$G$95,$N2081+1,FALSE)/VLOOKUP(V$2,Listen!$B$5:$G$95,$N2081+1,FALSE),"-")</f>
        <v>0</v>
      </c>
    </row>
    <row r="2082" spans="2:22">
      <c r="B2082" s="25"/>
      <c r="C2082" s="3">
        <v>2008</v>
      </c>
      <c r="D2082" s="141"/>
      <c r="E2082" s="141"/>
      <c r="F2082" s="141"/>
      <c r="G2082" s="141"/>
      <c r="H2082" s="141"/>
      <c r="I2082" s="141"/>
      <c r="J2082" s="141"/>
      <c r="K2082" s="141"/>
      <c r="M2082" s="52">
        <v>16</v>
      </c>
      <c r="N2082" s="52">
        <v>4</v>
      </c>
      <c r="O2082" s="54">
        <f>IF($C2082&lt;=O$2,D2082*VLOOKUP($C2082,Listen!$B$5:$G$95,$N2082+1,FALSE)/VLOOKUP(O$2,Listen!$B$5:$G$95,$N2082+1,FALSE),"-")</f>
        <v>0</v>
      </c>
      <c r="P2082" s="54">
        <f>IF($C2082&lt;=P$2,E2082*VLOOKUP($C2082,Listen!$B$5:$G$95,$N2082+1,FALSE)/VLOOKUP(P$2,Listen!$B$5:$G$95,$N2082+1,FALSE),"-")</f>
        <v>0</v>
      </c>
      <c r="Q2082" s="54">
        <f>IF($C2082&lt;=Q$2,F2082*VLOOKUP($C2082,Listen!$B$5:$G$95,$N2082+1,FALSE)/VLOOKUP(Q$2,Listen!$B$5:$G$95,$N2082+1,FALSE),"-")</f>
        <v>0</v>
      </c>
      <c r="R2082" s="54">
        <f>IF($C2082&lt;=R$2,G2082*VLOOKUP($C2082,Listen!$B$5:$G$95,$N2082+1,FALSE)/VLOOKUP(R$2,Listen!$B$5:$G$95,$N2082+1,FALSE),"-")</f>
        <v>0</v>
      </c>
      <c r="S2082" s="54">
        <f>IF($C2082&lt;=S$2,H2082*VLOOKUP($C2082,Listen!$B$5:$G$95,$N2082+1,FALSE)/VLOOKUP(S$2,Listen!$B$5:$G$95,$N2082+1,FALSE),"-")</f>
        <v>0</v>
      </c>
      <c r="T2082" s="54">
        <f>IF($C2082&lt;=T$2,I2082*VLOOKUP($C2082,Listen!$B$5:$G$95,$N2082+1,FALSE)/VLOOKUP(T$2,Listen!$B$5:$G$95,$N2082+1,FALSE),"-")</f>
        <v>0</v>
      </c>
      <c r="U2082" s="54">
        <f>IF($C2082&lt;=U$2,J2082*VLOOKUP($C2082,Listen!$B$5:$G$95,$N2082+1,FALSE)/VLOOKUP(U$2,Listen!$B$5:$G$95,$N2082+1,FALSE),"-")</f>
        <v>0</v>
      </c>
      <c r="V2082" s="54">
        <f>IF($C2082&lt;=V$2,K2082*VLOOKUP($C2082,Listen!$B$5:$G$95,$N2082+1,FALSE)/VLOOKUP(V$2,Listen!$B$5:$G$95,$N2082+1,FALSE),"-")</f>
        <v>0</v>
      </c>
    </row>
    <row r="2083" spans="2:22">
      <c r="B2083" s="25"/>
      <c r="C2083" s="3">
        <v>2007</v>
      </c>
      <c r="D2083" s="141"/>
      <c r="E2083" s="141"/>
      <c r="F2083" s="141"/>
      <c r="G2083" s="141"/>
      <c r="H2083" s="141"/>
      <c r="I2083" s="141"/>
      <c r="J2083" s="141"/>
      <c r="K2083" s="141"/>
      <c r="M2083" s="52">
        <v>16</v>
      </c>
      <c r="N2083" s="52">
        <v>4</v>
      </c>
      <c r="O2083" s="54">
        <f>IF($C2083&lt;=O$2,D2083*VLOOKUP($C2083,Listen!$B$5:$G$95,$N2083+1,FALSE)/VLOOKUP(O$2,Listen!$B$5:$G$95,$N2083+1,FALSE),"-")</f>
        <v>0</v>
      </c>
      <c r="P2083" s="54">
        <f>IF($C2083&lt;=P$2,E2083*VLOOKUP($C2083,Listen!$B$5:$G$95,$N2083+1,FALSE)/VLOOKUP(P$2,Listen!$B$5:$G$95,$N2083+1,FALSE),"-")</f>
        <v>0</v>
      </c>
      <c r="Q2083" s="54">
        <f>IF($C2083&lt;=Q$2,F2083*VLOOKUP($C2083,Listen!$B$5:$G$95,$N2083+1,FALSE)/VLOOKUP(Q$2,Listen!$B$5:$G$95,$N2083+1,FALSE),"-")</f>
        <v>0</v>
      </c>
      <c r="R2083" s="54">
        <f>IF($C2083&lt;=R$2,G2083*VLOOKUP($C2083,Listen!$B$5:$G$95,$N2083+1,FALSE)/VLOOKUP(R$2,Listen!$B$5:$G$95,$N2083+1,FALSE),"-")</f>
        <v>0</v>
      </c>
      <c r="S2083" s="54">
        <f>IF($C2083&lt;=S$2,H2083*VLOOKUP($C2083,Listen!$B$5:$G$95,$N2083+1,FALSE)/VLOOKUP(S$2,Listen!$B$5:$G$95,$N2083+1,FALSE),"-")</f>
        <v>0</v>
      </c>
      <c r="T2083" s="54">
        <f>IF($C2083&lt;=T$2,I2083*VLOOKUP($C2083,Listen!$B$5:$G$95,$N2083+1,FALSE)/VLOOKUP(T$2,Listen!$B$5:$G$95,$N2083+1,FALSE),"-")</f>
        <v>0</v>
      </c>
      <c r="U2083" s="54">
        <f>IF($C2083&lt;=U$2,J2083*VLOOKUP($C2083,Listen!$B$5:$G$95,$N2083+1,FALSE)/VLOOKUP(U$2,Listen!$B$5:$G$95,$N2083+1,FALSE),"-")</f>
        <v>0</v>
      </c>
      <c r="V2083" s="54">
        <f>IF($C2083&lt;=V$2,K2083*VLOOKUP($C2083,Listen!$B$5:$G$95,$N2083+1,FALSE)/VLOOKUP(V$2,Listen!$B$5:$G$95,$N2083+1,FALSE),"-")</f>
        <v>0</v>
      </c>
    </row>
    <row r="2084" spans="2:22">
      <c r="B2084" s="25"/>
      <c r="C2084" s="3">
        <v>2006</v>
      </c>
      <c r="D2084" s="141"/>
      <c r="E2084" s="141"/>
      <c r="F2084" s="141"/>
      <c r="G2084" s="141"/>
      <c r="H2084" s="141"/>
      <c r="I2084" s="141"/>
      <c r="J2084" s="141"/>
      <c r="K2084" s="141"/>
      <c r="M2084" s="52">
        <v>16</v>
      </c>
      <c r="N2084" s="52">
        <v>4</v>
      </c>
      <c r="O2084" s="54">
        <f>IF($C2084&lt;=O$2,D2084*VLOOKUP($C2084,Listen!$B$5:$G$95,$N2084+1,FALSE)/VLOOKUP(O$2,Listen!$B$5:$G$95,$N2084+1,FALSE),"-")</f>
        <v>0</v>
      </c>
      <c r="P2084" s="54">
        <f>IF($C2084&lt;=P$2,E2084*VLOOKUP($C2084,Listen!$B$5:$G$95,$N2084+1,FALSE)/VLOOKUP(P$2,Listen!$B$5:$G$95,$N2084+1,FALSE),"-")</f>
        <v>0</v>
      </c>
      <c r="Q2084" s="54">
        <f>IF($C2084&lt;=Q$2,F2084*VLOOKUP($C2084,Listen!$B$5:$G$95,$N2084+1,FALSE)/VLOOKUP(Q$2,Listen!$B$5:$G$95,$N2084+1,FALSE),"-")</f>
        <v>0</v>
      </c>
      <c r="R2084" s="54">
        <f>IF($C2084&lt;=R$2,G2084*VLOOKUP($C2084,Listen!$B$5:$G$95,$N2084+1,FALSE)/VLOOKUP(R$2,Listen!$B$5:$G$95,$N2084+1,FALSE),"-")</f>
        <v>0</v>
      </c>
      <c r="S2084" s="54">
        <f>IF($C2084&lt;=S$2,H2084*VLOOKUP($C2084,Listen!$B$5:$G$95,$N2084+1,FALSE)/VLOOKUP(S$2,Listen!$B$5:$G$95,$N2084+1,FALSE),"-")</f>
        <v>0</v>
      </c>
      <c r="T2084" s="54">
        <f>IF($C2084&lt;=T$2,I2084*VLOOKUP($C2084,Listen!$B$5:$G$95,$N2084+1,FALSE)/VLOOKUP(T$2,Listen!$B$5:$G$95,$N2084+1,FALSE),"-")</f>
        <v>0</v>
      </c>
      <c r="U2084" s="54">
        <f>IF($C2084&lt;=U$2,J2084*VLOOKUP($C2084,Listen!$B$5:$G$95,$N2084+1,FALSE)/VLOOKUP(U$2,Listen!$B$5:$G$95,$N2084+1,FALSE),"-")</f>
        <v>0</v>
      </c>
      <c r="V2084" s="54">
        <f>IF($C2084&lt;=V$2,K2084*VLOOKUP($C2084,Listen!$B$5:$G$95,$N2084+1,FALSE)/VLOOKUP(V$2,Listen!$B$5:$G$95,$N2084+1,FALSE),"-")</f>
        <v>0</v>
      </c>
    </row>
    <row r="2085" spans="2:22">
      <c r="B2085" s="25"/>
      <c r="C2085" s="3">
        <v>2005</v>
      </c>
      <c r="D2085" s="141"/>
      <c r="E2085" s="141"/>
      <c r="F2085" s="141"/>
      <c r="G2085" s="141"/>
      <c r="H2085" s="141"/>
      <c r="I2085" s="141"/>
      <c r="J2085" s="141"/>
      <c r="K2085" s="141"/>
      <c r="M2085" s="52">
        <v>16</v>
      </c>
      <c r="N2085" s="52">
        <v>4</v>
      </c>
      <c r="O2085" s="54">
        <f>IF($C2085&lt;=O$2,D2085*VLOOKUP($C2085,Listen!$B$5:$G$95,$N2085+1,FALSE)/VLOOKUP(O$2,Listen!$B$5:$G$95,$N2085+1,FALSE),"-")</f>
        <v>0</v>
      </c>
      <c r="P2085" s="54">
        <f>IF($C2085&lt;=P$2,E2085*VLOOKUP($C2085,Listen!$B$5:$G$95,$N2085+1,FALSE)/VLOOKUP(P$2,Listen!$B$5:$G$95,$N2085+1,FALSE),"-")</f>
        <v>0</v>
      </c>
      <c r="Q2085" s="54">
        <f>IF($C2085&lt;=Q$2,F2085*VLOOKUP($C2085,Listen!$B$5:$G$95,$N2085+1,FALSE)/VLOOKUP(Q$2,Listen!$B$5:$G$95,$N2085+1,FALSE),"-")</f>
        <v>0</v>
      </c>
      <c r="R2085" s="54">
        <f>IF($C2085&lt;=R$2,G2085*VLOOKUP($C2085,Listen!$B$5:$G$95,$N2085+1,FALSE)/VLOOKUP(R$2,Listen!$B$5:$G$95,$N2085+1,FALSE),"-")</f>
        <v>0</v>
      </c>
      <c r="S2085" s="54">
        <f>IF($C2085&lt;=S$2,H2085*VLOOKUP($C2085,Listen!$B$5:$G$95,$N2085+1,FALSE)/VLOOKUP(S$2,Listen!$B$5:$G$95,$N2085+1,FALSE),"-")</f>
        <v>0</v>
      </c>
      <c r="T2085" s="54">
        <f>IF($C2085&lt;=T$2,I2085*VLOOKUP($C2085,Listen!$B$5:$G$95,$N2085+1,FALSE)/VLOOKUP(T$2,Listen!$B$5:$G$95,$N2085+1,FALSE),"-")</f>
        <v>0</v>
      </c>
      <c r="U2085" s="54">
        <f>IF($C2085&lt;=U$2,J2085*VLOOKUP($C2085,Listen!$B$5:$G$95,$N2085+1,FALSE)/VLOOKUP(U$2,Listen!$B$5:$G$95,$N2085+1,FALSE),"-")</f>
        <v>0</v>
      </c>
      <c r="V2085" s="54">
        <f>IF($C2085&lt;=V$2,K2085*VLOOKUP($C2085,Listen!$B$5:$G$95,$N2085+1,FALSE)/VLOOKUP(V$2,Listen!$B$5:$G$95,$N2085+1,FALSE),"-")</f>
        <v>0</v>
      </c>
    </row>
    <row r="2086" spans="2:22">
      <c r="B2086" s="25"/>
      <c r="C2086" s="3">
        <v>2004</v>
      </c>
      <c r="D2086" s="141"/>
      <c r="E2086" s="141"/>
      <c r="F2086" s="141"/>
      <c r="G2086" s="141"/>
      <c r="H2086" s="141"/>
      <c r="I2086" s="141"/>
      <c r="J2086" s="141"/>
      <c r="K2086" s="141"/>
      <c r="M2086" s="52">
        <v>16</v>
      </c>
      <c r="N2086" s="52">
        <v>4</v>
      </c>
      <c r="O2086" s="54">
        <f>IF($C2086&lt;=O$2,D2086*VLOOKUP($C2086,Listen!$B$5:$G$95,$N2086+1,FALSE)/VLOOKUP(O$2,Listen!$B$5:$G$95,$N2086+1,FALSE),"-")</f>
        <v>0</v>
      </c>
      <c r="P2086" s="54">
        <f>IF($C2086&lt;=P$2,E2086*VLOOKUP($C2086,Listen!$B$5:$G$95,$N2086+1,FALSE)/VLOOKUP(P$2,Listen!$B$5:$G$95,$N2086+1,FALSE),"-")</f>
        <v>0</v>
      </c>
      <c r="Q2086" s="54">
        <f>IF($C2086&lt;=Q$2,F2086*VLOOKUP($C2086,Listen!$B$5:$G$95,$N2086+1,FALSE)/VLOOKUP(Q$2,Listen!$B$5:$G$95,$N2086+1,FALSE),"-")</f>
        <v>0</v>
      </c>
      <c r="R2086" s="54">
        <f>IF($C2086&lt;=R$2,G2086*VLOOKUP($C2086,Listen!$B$5:$G$95,$N2086+1,FALSE)/VLOOKUP(R$2,Listen!$B$5:$G$95,$N2086+1,FALSE),"-")</f>
        <v>0</v>
      </c>
      <c r="S2086" s="54">
        <f>IF($C2086&lt;=S$2,H2086*VLOOKUP($C2086,Listen!$B$5:$G$95,$N2086+1,FALSE)/VLOOKUP(S$2,Listen!$B$5:$G$95,$N2086+1,FALSE),"-")</f>
        <v>0</v>
      </c>
      <c r="T2086" s="54">
        <f>IF($C2086&lt;=T$2,I2086*VLOOKUP($C2086,Listen!$B$5:$G$95,$N2086+1,FALSE)/VLOOKUP(T$2,Listen!$B$5:$G$95,$N2086+1,FALSE),"-")</f>
        <v>0</v>
      </c>
      <c r="U2086" s="54">
        <f>IF($C2086&lt;=U$2,J2086*VLOOKUP($C2086,Listen!$B$5:$G$95,$N2086+1,FALSE)/VLOOKUP(U$2,Listen!$B$5:$G$95,$N2086+1,FALSE),"-")</f>
        <v>0</v>
      </c>
      <c r="V2086" s="54">
        <f>IF($C2086&lt;=V$2,K2086*VLOOKUP($C2086,Listen!$B$5:$G$95,$N2086+1,FALSE)/VLOOKUP(V$2,Listen!$B$5:$G$95,$N2086+1,FALSE),"-")</f>
        <v>0</v>
      </c>
    </row>
    <row r="2087" spans="2:22">
      <c r="B2087" s="25"/>
      <c r="C2087" s="3">
        <v>2003</v>
      </c>
      <c r="D2087" s="141"/>
      <c r="E2087" s="141"/>
      <c r="F2087" s="141"/>
      <c r="G2087" s="141"/>
      <c r="H2087" s="141"/>
      <c r="I2087" s="141"/>
      <c r="J2087" s="141"/>
      <c r="K2087" s="141"/>
      <c r="M2087" s="52">
        <v>16</v>
      </c>
      <c r="N2087" s="52">
        <v>4</v>
      </c>
      <c r="O2087" s="54">
        <f>IF($C2087&lt;=O$2,D2087*VLOOKUP($C2087,Listen!$B$5:$G$95,$N2087+1,FALSE)/VLOOKUP(O$2,Listen!$B$5:$G$95,$N2087+1,FALSE),"-")</f>
        <v>0</v>
      </c>
      <c r="P2087" s="54">
        <f>IF($C2087&lt;=P$2,E2087*VLOOKUP($C2087,Listen!$B$5:$G$95,$N2087+1,FALSE)/VLOOKUP(P$2,Listen!$B$5:$G$95,$N2087+1,FALSE),"-")</f>
        <v>0</v>
      </c>
      <c r="Q2087" s="54">
        <f>IF($C2087&lt;=Q$2,F2087*VLOOKUP($C2087,Listen!$B$5:$G$95,$N2087+1,FALSE)/VLOOKUP(Q$2,Listen!$B$5:$G$95,$N2087+1,FALSE),"-")</f>
        <v>0</v>
      </c>
      <c r="R2087" s="54">
        <f>IF($C2087&lt;=R$2,G2087*VLOOKUP($C2087,Listen!$B$5:$G$95,$N2087+1,FALSE)/VLOOKUP(R$2,Listen!$B$5:$G$95,$N2087+1,FALSE),"-")</f>
        <v>0</v>
      </c>
      <c r="S2087" s="54">
        <f>IF($C2087&lt;=S$2,H2087*VLOOKUP($C2087,Listen!$B$5:$G$95,$N2087+1,FALSE)/VLOOKUP(S$2,Listen!$B$5:$G$95,$N2087+1,FALSE),"-")</f>
        <v>0</v>
      </c>
      <c r="T2087" s="54">
        <f>IF($C2087&lt;=T$2,I2087*VLOOKUP($C2087,Listen!$B$5:$G$95,$N2087+1,FALSE)/VLOOKUP(T$2,Listen!$B$5:$G$95,$N2087+1,FALSE),"-")</f>
        <v>0</v>
      </c>
      <c r="U2087" s="54">
        <f>IF($C2087&lt;=U$2,J2087*VLOOKUP($C2087,Listen!$B$5:$G$95,$N2087+1,FALSE)/VLOOKUP(U$2,Listen!$B$5:$G$95,$N2087+1,FALSE),"-")</f>
        <v>0</v>
      </c>
      <c r="V2087" s="54">
        <f>IF($C2087&lt;=V$2,K2087*VLOOKUP($C2087,Listen!$B$5:$G$95,$N2087+1,FALSE)/VLOOKUP(V$2,Listen!$B$5:$G$95,$N2087+1,FALSE),"-")</f>
        <v>0</v>
      </c>
    </row>
    <row r="2088" spans="2:22">
      <c r="B2088" s="25"/>
      <c r="C2088" s="3">
        <v>2002</v>
      </c>
      <c r="D2088" s="141"/>
      <c r="E2088" s="141"/>
      <c r="F2088" s="141"/>
      <c r="G2088" s="141"/>
      <c r="H2088" s="141"/>
      <c r="I2088" s="141"/>
      <c r="J2088" s="141"/>
      <c r="K2088" s="141"/>
      <c r="M2088" s="52">
        <v>16</v>
      </c>
      <c r="N2088" s="52">
        <v>4</v>
      </c>
      <c r="O2088" s="54">
        <f>IF($C2088&lt;=O$2,D2088*VLOOKUP($C2088,Listen!$B$5:$G$95,$N2088+1,FALSE)/VLOOKUP(O$2,Listen!$B$5:$G$95,$N2088+1,FALSE),"-")</f>
        <v>0</v>
      </c>
      <c r="P2088" s="54">
        <f>IF($C2088&lt;=P$2,E2088*VLOOKUP($C2088,Listen!$B$5:$G$95,$N2088+1,FALSE)/VLOOKUP(P$2,Listen!$B$5:$G$95,$N2088+1,FALSE),"-")</f>
        <v>0</v>
      </c>
      <c r="Q2088" s="54">
        <f>IF($C2088&lt;=Q$2,F2088*VLOOKUP($C2088,Listen!$B$5:$G$95,$N2088+1,FALSE)/VLOOKUP(Q$2,Listen!$B$5:$G$95,$N2088+1,FALSE),"-")</f>
        <v>0</v>
      </c>
      <c r="R2088" s="54">
        <f>IF($C2088&lt;=R$2,G2088*VLOOKUP($C2088,Listen!$B$5:$G$95,$N2088+1,FALSE)/VLOOKUP(R$2,Listen!$B$5:$G$95,$N2088+1,FALSE),"-")</f>
        <v>0</v>
      </c>
      <c r="S2088" s="54">
        <f>IF($C2088&lt;=S$2,H2088*VLOOKUP($C2088,Listen!$B$5:$G$95,$N2088+1,FALSE)/VLOOKUP(S$2,Listen!$B$5:$G$95,$N2088+1,FALSE),"-")</f>
        <v>0</v>
      </c>
      <c r="T2088" s="54">
        <f>IF($C2088&lt;=T$2,I2088*VLOOKUP($C2088,Listen!$B$5:$G$95,$N2088+1,FALSE)/VLOOKUP(T$2,Listen!$B$5:$G$95,$N2088+1,FALSE),"-")</f>
        <v>0</v>
      </c>
      <c r="U2088" s="54">
        <f>IF($C2088&lt;=U$2,J2088*VLOOKUP($C2088,Listen!$B$5:$G$95,$N2088+1,FALSE)/VLOOKUP(U$2,Listen!$B$5:$G$95,$N2088+1,FALSE),"-")</f>
        <v>0</v>
      </c>
      <c r="V2088" s="54">
        <f>IF($C2088&lt;=V$2,K2088*VLOOKUP($C2088,Listen!$B$5:$G$95,$N2088+1,FALSE)/VLOOKUP(V$2,Listen!$B$5:$G$95,$N2088+1,FALSE),"-")</f>
        <v>0</v>
      </c>
    </row>
    <row r="2089" spans="2:22">
      <c r="B2089" s="25"/>
      <c r="C2089" s="3">
        <v>2001</v>
      </c>
      <c r="D2089" s="141"/>
      <c r="E2089" s="141"/>
      <c r="F2089" s="141"/>
      <c r="G2089" s="141"/>
      <c r="H2089" s="141"/>
      <c r="I2089" s="141"/>
      <c r="J2089" s="141"/>
      <c r="K2089" s="141"/>
      <c r="M2089" s="52">
        <v>16</v>
      </c>
      <c r="N2089" s="52">
        <v>4</v>
      </c>
      <c r="O2089" s="54">
        <f>IF($C2089&lt;=O$2,D2089*VLOOKUP($C2089,Listen!$B$5:$G$95,$N2089+1,FALSE)/VLOOKUP(O$2,Listen!$B$5:$G$95,$N2089+1,FALSE),"-")</f>
        <v>0</v>
      </c>
      <c r="P2089" s="54">
        <f>IF($C2089&lt;=P$2,E2089*VLOOKUP($C2089,Listen!$B$5:$G$95,$N2089+1,FALSE)/VLOOKUP(P$2,Listen!$B$5:$G$95,$N2089+1,FALSE),"-")</f>
        <v>0</v>
      </c>
      <c r="Q2089" s="54">
        <f>IF($C2089&lt;=Q$2,F2089*VLOOKUP($C2089,Listen!$B$5:$G$95,$N2089+1,FALSE)/VLOOKUP(Q$2,Listen!$B$5:$G$95,$N2089+1,FALSE),"-")</f>
        <v>0</v>
      </c>
      <c r="R2089" s="54">
        <f>IF($C2089&lt;=R$2,G2089*VLOOKUP($C2089,Listen!$B$5:$G$95,$N2089+1,FALSE)/VLOOKUP(R$2,Listen!$B$5:$G$95,$N2089+1,FALSE),"-")</f>
        <v>0</v>
      </c>
      <c r="S2089" s="54">
        <f>IF($C2089&lt;=S$2,H2089*VLOOKUP($C2089,Listen!$B$5:$G$95,$N2089+1,FALSE)/VLOOKUP(S$2,Listen!$B$5:$G$95,$N2089+1,FALSE),"-")</f>
        <v>0</v>
      </c>
      <c r="T2089" s="54">
        <f>IF($C2089&lt;=T$2,I2089*VLOOKUP($C2089,Listen!$B$5:$G$95,$N2089+1,FALSE)/VLOOKUP(T$2,Listen!$B$5:$G$95,$N2089+1,FALSE),"-")</f>
        <v>0</v>
      </c>
      <c r="U2089" s="54">
        <f>IF($C2089&lt;=U$2,J2089*VLOOKUP($C2089,Listen!$B$5:$G$95,$N2089+1,FALSE)/VLOOKUP(U$2,Listen!$B$5:$G$95,$N2089+1,FALSE),"-")</f>
        <v>0</v>
      </c>
      <c r="V2089" s="54">
        <f>IF($C2089&lt;=V$2,K2089*VLOOKUP($C2089,Listen!$B$5:$G$95,$N2089+1,FALSE)/VLOOKUP(V$2,Listen!$B$5:$G$95,$N2089+1,FALSE),"-")</f>
        <v>0</v>
      </c>
    </row>
    <row r="2090" spans="2:22">
      <c r="B2090" s="25"/>
      <c r="C2090" s="3">
        <v>2000</v>
      </c>
      <c r="D2090" s="141"/>
      <c r="E2090" s="141"/>
      <c r="F2090" s="141"/>
      <c r="G2090" s="141"/>
      <c r="H2090" s="141"/>
      <c r="I2090" s="141"/>
      <c r="J2090" s="141"/>
      <c r="K2090" s="141"/>
      <c r="M2090" s="52">
        <v>16</v>
      </c>
      <c r="N2090" s="52">
        <v>4</v>
      </c>
      <c r="O2090" s="54">
        <f>IF($C2090&lt;=O$2,D2090*VLOOKUP($C2090,Listen!$B$5:$G$95,$N2090+1,FALSE)/VLOOKUP(O$2,Listen!$B$5:$G$95,$N2090+1,FALSE),"-")</f>
        <v>0</v>
      </c>
      <c r="P2090" s="54">
        <f>IF($C2090&lt;=P$2,E2090*VLOOKUP($C2090,Listen!$B$5:$G$95,$N2090+1,FALSE)/VLOOKUP(P$2,Listen!$B$5:$G$95,$N2090+1,FALSE),"-")</f>
        <v>0</v>
      </c>
      <c r="Q2090" s="54">
        <f>IF($C2090&lt;=Q$2,F2090*VLOOKUP($C2090,Listen!$B$5:$G$95,$N2090+1,FALSE)/VLOOKUP(Q$2,Listen!$B$5:$G$95,$N2090+1,FALSE),"-")</f>
        <v>0</v>
      </c>
      <c r="R2090" s="54">
        <f>IF($C2090&lt;=R$2,G2090*VLOOKUP($C2090,Listen!$B$5:$G$95,$N2090+1,FALSE)/VLOOKUP(R$2,Listen!$B$5:$G$95,$N2090+1,FALSE),"-")</f>
        <v>0</v>
      </c>
      <c r="S2090" s="54">
        <f>IF($C2090&lt;=S$2,H2090*VLOOKUP($C2090,Listen!$B$5:$G$95,$N2090+1,FALSE)/VLOOKUP(S$2,Listen!$B$5:$G$95,$N2090+1,FALSE),"-")</f>
        <v>0</v>
      </c>
      <c r="T2090" s="54">
        <f>IF($C2090&lt;=T$2,I2090*VLOOKUP($C2090,Listen!$B$5:$G$95,$N2090+1,FALSE)/VLOOKUP(T$2,Listen!$B$5:$G$95,$N2090+1,FALSE),"-")</f>
        <v>0</v>
      </c>
      <c r="U2090" s="54">
        <f>IF($C2090&lt;=U$2,J2090*VLOOKUP($C2090,Listen!$B$5:$G$95,$N2090+1,FALSE)/VLOOKUP(U$2,Listen!$B$5:$G$95,$N2090+1,FALSE),"-")</f>
        <v>0</v>
      </c>
      <c r="V2090" s="54">
        <f>IF($C2090&lt;=V$2,K2090*VLOOKUP($C2090,Listen!$B$5:$G$95,$N2090+1,FALSE)/VLOOKUP(V$2,Listen!$B$5:$G$95,$N2090+1,FALSE),"-")</f>
        <v>0</v>
      </c>
    </row>
    <row r="2091" spans="2:22">
      <c r="B2091" s="25"/>
      <c r="C2091" s="3">
        <v>1999</v>
      </c>
      <c r="D2091" s="141"/>
      <c r="E2091" s="141"/>
      <c r="F2091" s="141"/>
      <c r="G2091" s="141"/>
      <c r="H2091" s="141"/>
      <c r="I2091" s="141"/>
      <c r="J2091" s="141"/>
      <c r="K2091" s="141"/>
      <c r="M2091" s="52">
        <v>16</v>
      </c>
      <c r="N2091" s="52">
        <v>4</v>
      </c>
      <c r="O2091" s="54">
        <f>IF($C2091&lt;=O$2,D2091*VLOOKUP($C2091,Listen!$B$5:$G$95,$N2091+1,FALSE)/VLOOKUP(O$2,Listen!$B$5:$G$95,$N2091+1,FALSE),"-")</f>
        <v>0</v>
      </c>
      <c r="P2091" s="54">
        <f>IF($C2091&lt;=P$2,E2091*VLOOKUP($C2091,Listen!$B$5:$G$95,$N2091+1,FALSE)/VLOOKUP(P$2,Listen!$B$5:$G$95,$N2091+1,FALSE),"-")</f>
        <v>0</v>
      </c>
      <c r="Q2091" s="54">
        <f>IF($C2091&lt;=Q$2,F2091*VLOOKUP($C2091,Listen!$B$5:$G$95,$N2091+1,FALSE)/VLOOKUP(Q$2,Listen!$B$5:$G$95,$N2091+1,FALSE),"-")</f>
        <v>0</v>
      </c>
      <c r="R2091" s="54">
        <f>IF($C2091&lt;=R$2,G2091*VLOOKUP($C2091,Listen!$B$5:$G$95,$N2091+1,FALSE)/VLOOKUP(R$2,Listen!$B$5:$G$95,$N2091+1,FALSE),"-")</f>
        <v>0</v>
      </c>
      <c r="S2091" s="54">
        <f>IF($C2091&lt;=S$2,H2091*VLOOKUP($C2091,Listen!$B$5:$G$95,$N2091+1,FALSE)/VLOOKUP(S$2,Listen!$B$5:$G$95,$N2091+1,FALSE),"-")</f>
        <v>0</v>
      </c>
      <c r="T2091" s="54">
        <f>IF($C2091&lt;=T$2,I2091*VLOOKUP($C2091,Listen!$B$5:$G$95,$N2091+1,FALSE)/VLOOKUP(T$2,Listen!$B$5:$G$95,$N2091+1,FALSE),"-")</f>
        <v>0</v>
      </c>
      <c r="U2091" s="54">
        <f>IF($C2091&lt;=U$2,J2091*VLOOKUP($C2091,Listen!$B$5:$G$95,$N2091+1,FALSE)/VLOOKUP(U$2,Listen!$B$5:$G$95,$N2091+1,FALSE),"-")</f>
        <v>0</v>
      </c>
      <c r="V2091" s="54">
        <f>IF($C2091&lt;=V$2,K2091*VLOOKUP($C2091,Listen!$B$5:$G$95,$N2091+1,FALSE)/VLOOKUP(V$2,Listen!$B$5:$G$95,$N2091+1,FALSE),"-")</f>
        <v>0</v>
      </c>
    </row>
    <row r="2092" spans="2:22">
      <c r="B2092" s="25"/>
      <c r="C2092" s="3">
        <v>1998</v>
      </c>
      <c r="D2092" s="141"/>
      <c r="E2092" s="141"/>
      <c r="F2092" s="141"/>
      <c r="G2092" s="141"/>
      <c r="H2092" s="141"/>
      <c r="I2092" s="141"/>
      <c r="J2092" s="141"/>
      <c r="K2092" s="141"/>
      <c r="M2092" s="52">
        <v>16</v>
      </c>
      <c r="N2092" s="52">
        <v>4</v>
      </c>
      <c r="O2092" s="54">
        <f>IF($C2092&lt;=O$2,D2092*VLOOKUP($C2092,Listen!$B$5:$G$95,$N2092+1,FALSE)/VLOOKUP(O$2,Listen!$B$5:$G$95,$N2092+1,FALSE),"-")</f>
        <v>0</v>
      </c>
      <c r="P2092" s="54">
        <f>IF($C2092&lt;=P$2,E2092*VLOOKUP($C2092,Listen!$B$5:$G$95,$N2092+1,FALSE)/VLOOKUP(P$2,Listen!$B$5:$G$95,$N2092+1,FALSE),"-")</f>
        <v>0</v>
      </c>
      <c r="Q2092" s="54">
        <f>IF($C2092&lt;=Q$2,F2092*VLOOKUP($C2092,Listen!$B$5:$G$95,$N2092+1,FALSE)/VLOOKUP(Q$2,Listen!$B$5:$G$95,$N2092+1,FALSE),"-")</f>
        <v>0</v>
      </c>
      <c r="R2092" s="54">
        <f>IF($C2092&lt;=R$2,G2092*VLOOKUP($C2092,Listen!$B$5:$G$95,$N2092+1,FALSE)/VLOOKUP(R$2,Listen!$B$5:$G$95,$N2092+1,FALSE),"-")</f>
        <v>0</v>
      </c>
      <c r="S2092" s="54">
        <f>IF($C2092&lt;=S$2,H2092*VLOOKUP($C2092,Listen!$B$5:$G$95,$N2092+1,FALSE)/VLOOKUP(S$2,Listen!$B$5:$G$95,$N2092+1,FALSE),"-")</f>
        <v>0</v>
      </c>
      <c r="T2092" s="54">
        <f>IF($C2092&lt;=T$2,I2092*VLOOKUP($C2092,Listen!$B$5:$G$95,$N2092+1,FALSE)/VLOOKUP(T$2,Listen!$B$5:$G$95,$N2092+1,FALSE),"-")</f>
        <v>0</v>
      </c>
      <c r="U2092" s="54">
        <f>IF($C2092&lt;=U$2,J2092*VLOOKUP($C2092,Listen!$B$5:$G$95,$N2092+1,FALSE)/VLOOKUP(U$2,Listen!$B$5:$G$95,$N2092+1,FALSE),"-")</f>
        <v>0</v>
      </c>
      <c r="V2092" s="54">
        <f>IF($C2092&lt;=V$2,K2092*VLOOKUP($C2092,Listen!$B$5:$G$95,$N2092+1,FALSE)/VLOOKUP(V$2,Listen!$B$5:$G$95,$N2092+1,FALSE),"-")</f>
        <v>0</v>
      </c>
    </row>
    <row r="2093" spans="2:22">
      <c r="B2093" s="25"/>
      <c r="C2093" s="3">
        <v>1997</v>
      </c>
      <c r="D2093" s="141"/>
      <c r="E2093" s="141"/>
      <c r="F2093" s="141"/>
      <c r="G2093" s="141"/>
      <c r="H2093" s="141"/>
      <c r="I2093" s="141"/>
      <c r="J2093" s="141"/>
      <c r="K2093" s="141"/>
      <c r="M2093" s="52">
        <v>16</v>
      </c>
      <c r="N2093" s="52">
        <v>4</v>
      </c>
      <c r="O2093" s="54">
        <f>IF($C2093&lt;=O$2,D2093*VLOOKUP($C2093,Listen!$B$5:$G$95,$N2093+1,FALSE)/VLOOKUP(O$2,Listen!$B$5:$G$95,$N2093+1,FALSE),"-")</f>
        <v>0</v>
      </c>
      <c r="P2093" s="54">
        <f>IF($C2093&lt;=P$2,E2093*VLOOKUP($C2093,Listen!$B$5:$G$95,$N2093+1,FALSE)/VLOOKUP(P$2,Listen!$B$5:$G$95,$N2093+1,FALSE),"-")</f>
        <v>0</v>
      </c>
      <c r="Q2093" s="54">
        <f>IF($C2093&lt;=Q$2,F2093*VLOOKUP($C2093,Listen!$B$5:$G$95,$N2093+1,FALSE)/VLOOKUP(Q$2,Listen!$B$5:$G$95,$N2093+1,FALSE),"-")</f>
        <v>0</v>
      </c>
      <c r="R2093" s="54">
        <f>IF($C2093&lt;=R$2,G2093*VLOOKUP($C2093,Listen!$B$5:$G$95,$N2093+1,FALSE)/VLOOKUP(R$2,Listen!$B$5:$G$95,$N2093+1,FALSE),"-")</f>
        <v>0</v>
      </c>
      <c r="S2093" s="54">
        <f>IF($C2093&lt;=S$2,H2093*VLOOKUP($C2093,Listen!$B$5:$G$95,$N2093+1,FALSE)/VLOOKUP(S$2,Listen!$B$5:$G$95,$N2093+1,FALSE),"-")</f>
        <v>0</v>
      </c>
      <c r="T2093" s="54">
        <f>IF($C2093&lt;=T$2,I2093*VLOOKUP($C2093,Listen!$B$5:$G$95,$N2093+1,FALSE)/VLOOKUP(T$2,Listen!$B$5:$G$95,$N2093+1,FALSE),"-")</f>
        <v>0</v>
      </c>
      <c r="U2093" s="54">
        <f>IF($C2093&lt;=U$2,J2093*VLOOKUP($C2093,Listen!$B$5:$G$95,$N2093+1,FALSE)/VLOOKUP(U$2,Listen!$B$5:$G$95,$N2093+1,FALSE),"-")</f>
        <v>0</v>
      </c>
      <c r="V2093" s="54">
        <f>IF($C2093&lt;=V$2,K2093*VLOOKUP($C2093,Listen!$B$5:$G$95,$N2093+1,FALSE)/VLOOKUP(V$2,Listen!$B$5:$G$95,$N2093+1,FALSE),"-")</f>
        <v>0</v>
      </c>
    </row>
    <row r="2094" spans="2:22">
      <c r="B2094" s="25"/>
      <c r="C2094" s="3">
        <v>1996</v>
      </c>
      <c r="D2094" s="141"/>
      <c r="E2094" s="141"/>
      <c r="F2094" s="141"/>
      <c r="G2094" s="141"/>
      <c r="H2094" s="141"/>
      <c r="I2094" s="141"/>
      <c r="J2094" s="141"/>
      <c r="K2094" s="141"/>
      <c r="M2094" s="52">
        <v>16</v>
      </c>
      <c r="N2094" s="52">
        <v>4</v>
      </c>
      <c r="O2094" s="54">
        <f>IF($C2094&lt;=O$2,D2094*VLOOKUP($C2094,Listen!$B$5:$G$95,$N2094+1,FALSE)/VLOOKUP(O$2,Listen!$B$5:$G$95,$N2094+1,FALSE),"-")</f>
        <v>0</v>
      </c>
      <c r="P2094" s="54">
        <f>IF($C2094&lt;=P$2,E2094*VLOOKUP($C2094,Listen!$B$5:$G$95,$N2094+1,FALSE)/VLOOKUP(P$2,Listen!$B$5:$G$95,$N2094+1,FALSE),"-")</f>
        <v>0</v>
      </c>
      <c r="Q2094" s="54">
        <f>IF($C2094&lt;=Q$2,F2094*VLOOKUP($C2094,Listen!$B$5:$G$95,$N2094+1,FALSE)/VLOOKUP(Q$2,Listen!$B$5:$G$95,$N2094+1,FALSE),"-")</f>
        <v>0</v>
      </c>
      <c r="R2094" s="54">
        <f>IF($C2094&lt;=R$2,G2094*VLOOKUP($C2094,Listen!$B$5:$G$95,$N2094+1,FALSE)/VLOOKUP(R$2,Listen!$B$5:$G$95,$N2094+1,FALSE),"-")</f>
        <v>0</v>
      </c>
      <c r="S2094" s="54">
        <f>IF($C2094&lt;=S$2,H2094*VLOOKUP($C2094,Listen!$B$5:$G$95,$N2094+1,FALSE)/VLOOKUP(S$2,Listen!$B$5:$G$95,$N2094+1,FALSE),"-")</f>
        <v>0</v>
      </c>
      <c r="T2094" s="54">
        <f>IF($C2094&lt;=T$2,I2094*VLOOKUP($C2094,Listen!$B$5:$G$95,$N2094+1,FALSE)/VLOOKUP(T$2,Listen!$B$5:$G$95,$N2094+1,FALSE),"-")</f>
        <v>0</v>
      </c>
      <c r="U2094" s="54">
        <f>IF($C2094&lt;=U$2,J2094*VLOOKUP($C2094,Listen!$B$5:$G$95,$N2094+1,FALSE)/VLOOKUP(U$2,Listen!$B$5:$G$95,$N2094+1,FALSE),"-")</f>
        <v>0</v>
      </c>
      <c r="V2094" s="54">
        <f>IF($C2094&lt;=V$2,K2094*VLOOKUP($C2094,Listen!$B$5:$G$95,$N2094+1,FALSE)/VLOOKUP(V$2,Listen!$B$5:$G$95,$N2094+1,FALSE),"-")</f>
        <v>0</v>
      </c>
    </row>
    <row r="2095" spans="2:22">
      <c r="B2095" s="25"/>
      <c r="C2095" s="3">
        <v>1995</v>
      </c>
      <c r="D2095" s="141"/>
      <c r="E2095" s="141"/>
      <c r="F2095" s="141"/>
      <c r="G2095" s="141"/>
      <c r="H2095" s="141"/>
      <c r="I2095" s="141"/>
      <c r="J2095" s="141"/>
      <c r="K2095" s="141"/>
      <c r="M2095" s="52">
        <v>16</v>
      </c>
      <c r="N2095" s="52">
        <v>4</v>
      </c>
      <c r="O2095" s="54">
        <f>IF($C2095&lt;=O$2,D2095*VLOOKUP($C2095,Listen!$B$5:$G$95,$N2095+1,FALSE)/VLOOKUP(O$2,Listen!$B$5:$G$95,$N2095+1,FALSE),"-")</f>
        <v>0</v>
      </c>
      <c r="P2095" s="54">
        <f>IF($C2095&lt;=P$2,E2095*VLOOKUP($C2095,Listen!$B$5:$G$95,$N2095+1,FALSE)/VLOOKUP(P$2,Listen!$B$5:$G$95,$N2095+1,FALSE),"-")</f>
        <v>0</v>
      </c>
      <c r="Q2095" s="54">
        <f>IF($C2095&lt;=Q$2,F2095*VLOOKUP($C2095,Listen!$B$5:$G$95,$N2095+1,FALSE)/VLOOKUP(Q$2,Listen!$B$5:$G$95,$N2095+1,FALSE),"-")</f>
        <v>0</v>
      </c>
      <c r="R2095" s="54">
        <f>IF($C2095&lt;=R$2,G2095*VLOOKUP($C2095,Listen!$B$5:$G$95,$N2095+1,FALSE)/VLOOKUP(R$2,Listen!$B$5:$G$95,$N2095+1,FALSE),"-")</f>
        <v>0</v>
      </c>
      <c r="S2095" s="54">
        <f>IF($C2095&lt;=S$2,H2095*VLOOKUP($C2095,Listen!$B$5:$G$95,$N2095+1,FALSE)/VLOOKUP(S$2,Listen!$B$5:$G$95,$N2095+1,FALSE),"-")</f>
        <v>0</v>
      </c>
      <c r="T2095" s="54">
        <f>IF($C2095&lt;=T$2,I2095*VLOOKUP($C2095,Listen!$B$5:$G$95,$N2095+1,FALSE)/VLOOKUP(T$2,Listen!$B$5:$G$95,$N2095+1,FALSE),"-")</f>
        <v>0</v>
      </c>
      <c r="U2095" s="54">
        <f>IF($C2095&lt;=U$2,J2095*VLOOKUP($C2095,Listen!$B$5:$G$95,$N2095+1,FALSE)/VLOOKUP(U$2,Listen!$B$5:$G$95,$N2095+1,FALSE),"-")</f>
        <v>0</v>
      </c>
      <c r="V2095" s="54">
        <f>IF($C2095&lt;=V$2,K2095*VLOOKUP($C2095,Listen!$B$5:$G$95,$N2095+1,FALSE)/VLOOKUP(V$2,Listen!$B$5:$G$95,$N2095+1,FALSE),"-")</f>
        <v>0</v>
      </c>
    </row>
    <row r="2096" spans="2:22">
      <c r="B2096" s="25"/>
      <c r="C2096" s="3">
        <v>1994</v>
      </c>
      <c r="D2096" s="141"/>
      <c r="E2096" s="141"/>
      <c r="F2096" s="141"/>
      <c r="G2096" s="141"/>
      <c r="H2096" s="141"/>
      <c r="I2096" s="141"/>
      <c r="J2096" s="141"/>
      <c r="K2096" s="141"/>
      <c r="M2096" s="52">
        <v>16</v>
      </c>
      <c r="N2096" s="52">
        <v>4</v>
      </c>
      <c r="O2096" s="54">
        <f>IF($C2096&lt;=O$2,D2096*VLOOKUP($C2096,Listen!$B$5:$G$95,$N2096+1,FALSE)/VLOOKUP(O$2,Listen!$B$5:$G$95,$N2096+1,FALSE),"-")</f>
        <v>0</v>
      </c>
      <c r="P2096" s="54">
        <f>IF($C2096&lt;=P$2,E2096*VLOOKUP($C2096,Listen!$B$5:$G$95,$N2096+1,FALSE)/VLOOKUP(P$2,Listen!$B$5:$G$95,$N2096+1,FALSE),"-")</f>
        <v>0</v>
      </c>
      <c r="Q2096" s="54">
        <f>IF($C2096&lt;=Q$2,F2096*VLOOKUP($C2096,Listen!$B$5:$G$95,$N2096+1,FALSE)/VLOOKUP(Q$2,Listen!$B$5:$G$95,$N2096+1,FALSE),"-")</f>
        <v>0</v>
      </c>
      <c r="R2096" s="54">
        <f>IF($C2096&lt;=R$2,G2096*VLOOKUP($C2096,Listen!$B$5:$G$95,$N2096+1,FALSE)/VLOOKUP(R$2,Listen!$B$5:$G$95,$N2096+1,FALSE),"-")</f>
        <v>0</v>
      </c>
      <c r="S2096" s="54">
        <f>IF($C2096&lt;=S$2,H2096*VLOOKUP($C2096,Listen!$B$5:$G$95,$N2096+1,FALSE)/VLOOKUP(S$2,Listen!$B$5:$G$95,$N2096+1,FALSE),"-")</f>
        <v>0</v>
      </c>
      <c r="T2096" s="54">
        <f>IF($C2096&lt;=T$2,I2096*VLOOKUP($C2096,Listen!$B$5:$G$95,$N2096+1,FALSE)/VLOOKUP(T$2,Listen!$B$5:$G$95,$N2096+1,FALSE),"-")</f>
        <v>0</v>
      </c>
      <c r="U2096" s="54">
        <f>IF($C2096&lt;=U$2,J2096*VLOOKUP($C2096,Listen!$B$5:$G$95,$N2096+1,FALSE)/VLOOKUP(U$2,Listen!$B$5:$G$95,$N2096+1,FALSE),"-")</f>
        <v>0</v>
      </c>
      <c r="V2096" s="54">
        <f>IF($C2096&lt;=V$2,K2096*VLOOKUP($C2096,Listen!$B$5:$G$95,$N2096+1,FALSE)/VLOOKUP(V$2,Listen!$B$5:$G$95,$N2096+1,FALSE),"-")</f>
        <v>0</v>
      </c>
    </row>
    <row r="2097" spans="2:22">
      <c r="B2097" s="25"/>
      <c r="C2097" s="3">
        <v>1993</v>
      </c>
      <c r="D2097" s="141"/>
      <c r="E2097" s="141"/>
      <c r="F2097" s="141"/>
      <c r="G2097" s="141"/>
      <c r="H2097" s="141"/>
      <c r="I2097" s="141"/>
      <c r="J2097" s="141"/>
      <c r="K2097" s="141"/>
      <c r="M2097" s="52">
        <v>16</v>
      </c>
      <c r="N2097" s="52">
        <v>4</v>
      </c>
      <c r="O2097" s="54">
        <f>IF($C2097&lt;=O$2,D2097*VLOOKUP($C2097,Listen!$B$5:$G$95,$N2097+1,FALSE)/VLOOKUP(O$2,Listen!$B$5:$G$95,$N2097+1,FALSE),"-")</f>
        <v>0</v>
      </c>
      <c r="P2097" s="54">
        <f>IF($C2097&lt;=P$2,E2097*VLOOKUP($C2097,Listen!$B$5:$G$95,$N2097+1,FALSE)/VLOOKUP(P$2,Listen!$B$5:$G$95,$N2097+1,FALSE),"-")</f>
        <v>0</v>
      </c>
      <c r="Q2097" s="54">
        <f>IF($C2097&lt;=Q$2,F2097*VLOOKUP($C2097,Listen!$B$5:$G$95,$N2097+1,FALSE)/VLOOKUP(Q$2,Listen!$B$5:$G$95,$N2097+1,FALSE),"-")</f>
        <v>0</v>
      </c>
      <c r="R2097" s="54">
        <f>IF($C2097&lt;=R$2,G2097*VLOOKUP($C2097,Listen!$B$5:$G$95,$N2097+1,FALSE)/VLOOKUP(R$2,Listen!$B$5:$G$95,$N2097+1,FALSE),"-")</f>
        <v>0</v>
      </c>
      <c r="S2097" s="54">
        <f>IF($C2097&lt;=S$2,H2097*VLOOKUP($C2097,Listen!$B$5:$G$95,$N2097+1,FALSE)/VLOOKUP(S$2,Listen!$B$5:$G$95,$N2097+1,FALSE),"-")</f>
        <v>0</v>
      </c>
      <c r="T2097" s="54">
        <f>IF($C2097&lt;=T$2,I2097*VLOOKUP($C2097,Listen!$B$5:$G$95,$N2097+1,FALSE)/VLOOKUP(T$2,Listen!$B$5:$G$95,$N2097+1,FALSE),"-")</f>
        <v>0</v>
      </c>
      <c r="U2097" s="54">
        <f>IF($C2097&lt;=U$2,J2097*VLOOKUP($C2097,Listen!$B$5:$G$95,$N2097+1,FALSE)/VLOOKUP(U$2,Listen!$B$5:$G$95,$N2097+1,FALSE),"-")</f>
        <v>0</v>
      </c>
      <c r="V2097" s="54">
        <f>IF($C2097&lt;=V$2,K2097*VLOOKUP($C2097,Listen!$B$5:$G$95,$N2097+1,FALSE)/VLOOKUP(V$2,Listen!$B$5:$G$95,$N2097+1,FALSE),"-")</f>
        <v>0</v>
      </c>
    </row>
    <row r="2098" spans="2:22">
      <c r="B2098" s="25"/>
      <c r="C2098" s="3">
        <v>1992</v>
      </c>
      <c r="D2098" s="141"/>
      <c r="E2098" s="141"/>
      <c r="F2098" s="141"/>
      <c r="G2098" s="141"/>
      <c r="H2098" s="141"/>
      <c r="I2098" s="141"/>
      <c r="J2098" s="141"/>
      <c r="K2098" s="141"/>
      <c r="M2098" s="52">
        <v>16</v>
      </c>
      <c r="N2098" s="52">
        <v>4</v>
      </c>
      <c r="O2098" s="54">
        <f>IF($C2098&lt;=O$2,D2098*VLOOKUP($C2098,Listen!$B$5:$G$95,$N2098+1,FALSE)/VLOOKUP(O$2,Listen!$B$5:$G$95,$N2098+1,FALSE),"-")</f>
        <v>0</v>
      </c>
      <c r="P2098" s="54">
        <f>IF($C2098&lt;=P$2,E2098*VLOOKUP($C2098,Listen!$B$5:$G$95,$N2098+1,FALSE)/VLOOKUP(P$2,Listen!$B$5:$G$95,$N2098+1,FALSE),"-")</f>
        <v>0</v>
      </c>
      <c r="Q2098" s="54">
        <f>IF($C2098&lt;=Q$2,F2098*VLOOKUP($C2098,Listen!$B$5:$G$95,$N2098+1,FALSE)/VLOOKUP(Q$2,Listen!$B$5:$G$95,$N2098+1,FALSE),"-")</f>
        <v>0</v>
      </c>
      <c r="R2098" s="54">
        <f>IF($C2098&lt;=R$2,G2098*VLOOKUP($C2098,Listen!$B$5:$G$95,$N2098+1,FALSE)/VLOOKUP(R$2,Listen!$B$5:$G$95,$N2098+1,FALSE),"-")</f>
        <v>0</v>
      </c>
      <c r="S2098" s="54">
        <f>IF($C2098&lt;=S$2,H2098*VLOOKUP($C2098,Listen!$B$5:$G$95,$N2098+1,FALSE)/VLOOKUP(S$2,Listen!$B$5:$G$95,$N2098+1,FALSE),"-")</f>
        <v>0</v>
      </c>
      <c r="T2098" s="54">
        <f>IF($C2098&lt;=T$2,I2098*VLOOKUP($C2098,Listen!$B$5:$G$95,$N2098+1,FALSE)/VLOOKUP(T$2,Listen!$B$5:$G$95,$N2098+1,FALSE),"-")</f>
        <v>0</v>
      </c>
      <c r="U2098" s="54">
        <f>IF($C2098&lt;=U$2,J2098*VLOOKUP($C2098,Listen!$B$5:$G$95,$N2098+1,FALSE)/VLOOKUP(U$2,Listen!$B$5:$G$95,$N2098+1,FALSE),"-")</f>
        <v>0</v>
      </c>
      <c r="V2098" s="54">
        <f>IF($C2098&lt;=V$2,K2098*VLOOKUP($C2098,Listen!$B$5:$G$95,$N2098+1,FALSE)/VLOOKUP(V$2,Listen!$B$5:$G$95,$N2098+1,FALSE),"-")</f>
        <v>0</v>
      </c>
    </row>
    <row r="2099" spans="2:22">
      <c r="B2099" s="25"/>
      <c r="C2099" s="3">
        <v>1991</v>
      </c>
      <c r="D2099" s="141"/>
      <c r="E2099" s="141"/>
      <c r="F2099" s="141"/>
      <c r="G2099" s="141"/>
      <c r="H2099" s="141"/>
      <c r="I2099" s="141"/>
      <c r="J2099" s="141"/>
      <c r="K2099" s="141"/>
      <c r="M2099" s="52">
        <v>16</v>
      </c>
      <c r="N2099" s="52">
        <v>4</v>
      </c>
      <c r="O2099" s="54">
        <f>IF($C2099&lt;=O$2,D2099*VLOOKUP($C2099,Listen!$B$5:$G$95,$N2099+1,FALSE)/VLOOKUP(O$2,Listen!$B$5:$G$95,$N2099+1,FALSE),"-")</f>
        <v>0</v>
      </c>
      <c r="P2099" s="54">
        <f>IF($C2099&lt;=P$2,E2099*VLOOKUP($C2099,Listen!$B$5:$G$95,$N2099+1,FALSE)/VLOOKUP(P$2,Listen!$B$5:$G$95,$N2099+1,FALSE),"-")</f>
        <v>0</v>
      </c>
      <c r="Q2099" s="54">
        <f>IF($C2099&lt;=Q$2,F2099*VLOOKUP($C2099,Listen!$B$5:$G$95,$N2099+1,FALSE)/VLOOKUP(Q$2,Listen!$B$5:$G$95,$N2099+1,FALSE),"-")</f>
        <v>0</v>
      </c>
      <c r="R2099" s="54">
        <f>IF($C2099&lt;=R$2,G2099*VLOOKUP($C2099,Listen!$B$5:$G$95,$N2099+1,FALSE)/VLOOKUP(R$2,Listen!$B$5:$G$95,$N2099+1,FALSE),"-")</f>
        <v>0</v>
      </c>
      <c r="S2099" s="54">
        <f>IF($C2099&lt;=S$2,H2099*VLOOKUP($C2099,Listen!$B$5:$G$95,$N2099+1,FALSE)/VLOOKUP(S$2,Listen!$B$5:$G$95,$N2099+1,FALSE),"-")</f>
        <v>0</v>
      </c>
      <c r="T2099" s="54">
        <f>IF($C2099&lt;=T$2,I2099*VLOOKUP($C2099,Listen!$B$5:$G$95,$N2099+1,FALSE)/VLOOKUP(T$2,Listen!$B$5:$G$95,$N2099+1,FALSE),"-")</f>
        <v>0</v>
      </c>
      <c r="U2099" s="54">
        <f>IF($C2099&lt;=U$2,J2099*VLOOKUP($C2099,Listen!$B$5:$G$95,$N2099+1,FALSE)/VLOOKUP(U$2,Listen!$B$5:$G$95,$N2099+1,FALSE),"-")</f>
        <v>0</v>
      </c>
      <c r="V2099" s="54">
        <f>IF($C2099&lt;=V$2,K2099*VLOOKUP($C2099,Listen!$B$5:$G$95,$N2099+1,FALSE)/VLOOKUP(V$2,Listen!$B$5:$G$95,$N2099+1,FALSE),"-")</f>
        <v>0</v>
      </c>
    </row>
    <row r="2100" spans="2:22">
      <c r="B2100" s="25"/>
      <c r="C2100" s="3">
        <v>1990</v>
      </c>
      <c r="D2100" s="141"/>
      <c r="E2100" s="141"/>
      <c r="F2100" s="141"/>
      <c r="G2100" s="141"/>
      <c r="H2100" s="141"/>
      <c r="I2100" s="141"/>
      <c r="J2100" s="141"/>
      <c r="K2100" s="141"/>
      <c r="M2100" s="52">
        <v>16</v>
      </c>
      <c r="N2100" s="52">
        <v>4</v>
      </c>
      <c r="O2100" s="54">
        <f>IF($C2100&lt;=O$2,D2100*VLOOKUP($C2100,Listen!$B$5:$G$95,$N2100+1,FALSE)/VLOOKUP(O$2,Listen!$B$5:$G$95,$N2100+1,FALSE),"-")</f>
        <v>0</v>
      </c>
      <c r="P2100" s="54">
        <f>IF($C2100&lt;=P$2,E2100*VLOOKUP($C2100,Listen!$B$5:$G$95,$N2100+1,FALSE)/VLOOKUP(P$2,Listen!$B$5:$G$95,$N2100+1,FALSE),"-")</f>
        <v>0</v>
      </c>
      <c r="Q2100" s="54">
        <f>IF($C2100&lt;=Q$2,F2100*VLOOKUP($C2100,Listen!$B$5:$G$95,$N2100+1,FALSE)/VLOOKUP(Q$2,Listen!$B$5:$G$95,$N2100+1,FALSE),"-")</f>
        <v>0</v>
      </c>
      <c r="R2100" s="54">
        <f>IF($C2100&lt;=R$2,G2100*VLOOKUP($C2100,Listen!$B$5:$G$95,$N2100+1,FALSE)/VLOOKUP(R$2,Listen!$B$5:$G$95,$N2100+1,FALSE),"-")</f>
        <v>0</v>
      </c>
      <c r="S2100" s="54">
        <f>IF($C2100&lt;=S$2,H2100*VLOOKUP($C2100,Listen!$B$5:$G$95,$N2100+1,FALSE)/VLOOKUP(S$2,Listen!$B$5:$G$95,$N2100+1,FALSE),"-")</f>
        <v>0</v>
      </c>
      <c r="T2100" s="54">
        <f>IF($C2100&lt;=T$2,I2100*VLOOKUP($C2100,Listen!$B$5:$G$95,$N2100+1,FALSE)/VLOOKUP(T$2,Listen!$B$5:$G$95,$N2100+1,FALSE),"-")</f>
        <v>0</v>
      </c>
      <c r="U2100" s="54">
        <f>IF($C2100&lt;=U$2,J2100*VLOOKUP($C2100,Listen!$B$5:$G$95,$N2100+1,FALSE)/VLOOKUP(U$2,Listen!$B$5:$G$95,$N2100+1,FALSE),"-")</f>
        <v>0</v>
      </c>
      <c r="V2100" s="54">
        <f>IF($C2100&lt;=V$2,K2100*VLOOKUP($C2100,Listen!$B$5:$G$95,$N2100+1,FALSE)/VLOOKUP(V$2,Listen!$B$5:$G$95,$N2100+1,FALSE),"-")</f>
        <v>0</v>
      </c>
    </row>
    <row r="2101" spans="2:22">
      <c r="B2101" s="25"/>
      <c r="C2101" s="3">
        <v>1989</v>
      </c>
      <c r="D2101" s="141"/>
      <c r="E2101" s="141"/>
      <c r="F2101" s="141"/>
      <c r="G2101" s="141"/>
      <c r="H2101" s="141"/>
      <c r="I2101" s="141"/>
      <c r="J2101" s="141"/>
      <c r="K2101" s="141"/>
      <c r="M2101" s="52">
        <v>16</v>
      </c>
      <c r="N2101" s="52">
        <v>4</v>
      </c>
      <c r="O2101" s="54">
        <f>IF($C2101&lt;=O$2,D2101*VLOOKUP($C2101,Listen!$B$5:$G$95,$N2101+1,FALSE)/VLOOKUP(O$2,Listen!$B$5:$G$95,$N2101+1,FALSE),"-")</f>
        <v>0</v>
      </c>
      <c r="P2101" s="54">
        <f>IF($C2101&lt;=P$2,E2101*VLOOKUP($C2101,Listen!$B$5:$G$95,$N2101+1,FALSE)/VLOOKUP(P$2,Listen!$B$5:$G$95,$N2101+1,FALSE),"-")</f>
        <v>0</v>
      </c>
      <c r="Q2101" s="54">
        <f>IF($C2101&lt;=Q$2,F2101*VLOOKUP($C2101,Listen!$B$5:$G$95,$N2101+1,FALSE)/VLOOKUP(Q$2,Listen!$B$5:$G$95,$N2101+1,FALSE),"-")</f>
        <v>0</v>
      </c>
      <c r="R2101" s="54">
        <f>IF($C2101&lt;=R$2,G2101*VLOOKUP($C2101,Listen!$B$5:$G$95,$N2101+1,FALSE)/VLOOKUP(R$2,Listen!$B$5:$G$95,$N2101+1,FALSE),"-")</f>
        <v>0</v>
      </c>
      <c r="S2101" s="54">
        <f>IF($C2101&lt;=S$2,H2101*VLOOKUP($C2101,Listen!$B$5:$G$95,$N2101+1,FALSE)/VLOOKUP(S$2,Listen!$B$5:$G$95,$N2101+1,FALSE),"-")</f>
        <v>0</v>
      </c>
      <c r="T2101" s="54">
        <f>IF($C2101&lt;=T$2,I2101*VLOOKUP($C2101,Listen!$B$5:$G$95,$N2101+1,FALSE)/VLOOKUP(T$2,Listen!$B$5:$G$95,$N2101+1,FALSE),"-")</f>
        <v>0</v>
      </c>
      <c r="U2101" s="54">
        <f>IF($C2101&lt;=U$2,J2101*VLOOKUP($C2101,Listen!$B$5:$G$95,$N2101+1,FALSE)/VLOOKUP(U$2,Listen!$B$5:$G$95,$N2101+1,FALSE),"-")</f>
        <v>0</v>
      </c>
      <c r="V2101" s="54">
        <f>IF($C2101&lt;=V$2,K2101*VLOOKUP($C2101,Listen!$B$5:$G$95,$N2101+1,FALSE)/VLOOKUP(V$2,Listen!$B$5:$G$95,$N2101+1,FALSE),"-")</f>
        <v>0</v>
      </c>
    </row>
    <row r="2102" spans="2:22">
      <c r="B2102" s="25"/>
      <c r="C2102" s="3">
        <v>1988</v>
      </c>
      <c r="D2102" s="141"/>
      <c r="E2102" s="141"/>
      <c r="F2102" s="141"/>
      <c r="G2102" s="141"/>
      <c r="H2102" s="141"/>
      <c r="I2102" s="141"/>
      <c r="J2102" s="141"/>
      <c r="K2102" s="141"/>
      <c r="M2102" s="52">
        <v>16</v>
      </c>
      <c r="N2102" s="52">
        <v>4</v>
      </c>
      <c r="O2102" s="54">
        <f>IF($C2102&lt;=O$2,D2102*VLOOKUP($C2102,Listen!$B$5:$G$95,$N2102+1,FALSE)/VLOOKUP(O$2,Listen!$B$5:$G$95,$N2102+1,FALSE),"-")</f>
        <v>0</v>
      </c>
      <c r="P2102" s="54">
        <f>IF($C2102&lt;=P$2,E2102*VLOOKUP($C2102,Listen!$B$5:$G$95,$N2102+1,FALSE)/VLOOKUP(P$2,Listen!$B$5:$G$95,$N2102+1,FALSE),"-")</f>
        <v>0</v>
      </c>
      <c r="Q2102" s="54">
        <f>IF($C2102&lt;=Q$2,F2102*VLOOKUP($C2102,Listen!$B$5:$G$95,$N2102+1,FALSE)/VLOOKUP(Q$2,Listen!$B$5:$G$95,$N2102+1,FALSE),"-")</f>
        <v>0</v>
      </c>
      <c r="R2102" s="54">
        <f>IF($C2102&lt;=R$2,G2102*VLOOKUP($C2102,Listen!$B$5:$G$95,$N2102+1,FALSE)/VLOOKUP(R$2,Listen!$B$5:$G$95,$N2102+1,FALSE),"-")</f>
        <v>0</v>
      </c>
      <c r="S2102" s="54">
        <f>IF($C2102&lt;=S$2,H2102*VLOOKUP($C2102,Listen!$B$5:$G$95,$N2102+1,FALSE)/VLOOKUP(S$2,Listen!$B$5:$G$95,$N2102+1,FALSE),"-")</f>
        <v>0</v>
      </c>
      <c r="T2102" s="54">
        <f>IF($C2102&lt;=T$2,I2102*VLOOKUP($C2102,Listen!$B$5:$G$95,$N2102+1,FALSE)/VLOOKUP(T$2,Listen!$B$5:$G$95,$N2102+1,FALSE),"-")</f>
        <v>0</v>
      </c>
      <c r="U2102" s="54">
        <f>IF($C2102&lt;=U$2,J2102*VLOOKUP($C2102,Listen!$B$5:$G$95,$N2102+1,FALSE)/VLOOKUP(U$2,Listen!$B$5:$G$95,$N2102+1,FALSE),"-")</f>
        <v>0</v>
      </c>
      <c r="V2102" s="54">
        <f>IF($C2102&lt;=V$2,K2102*VLOOKUP($C2102,Listen!$B$5:$G$95,$N2102+1,FALSE)/VLOOKUP(V$2,Listen!$B$5:$G$95,$N2102+1,FALSE),"-")</f>
        <v>0</v>
      </c>
    </row>
    <row r="2103" spans="2:22">
      <c r="B2103" s="25"/>
      <c r="C2103" s="3">
        <v>1987</v>
      </c>
      <c r="D2103" s="141"/>
      <c r="E2103" s="141"/>
      <c r="F2103" s="141"/>
      <c r="G2103" s="141"/>
      <c r="H2103" s="141"/>
      <c r="I2103" s="141"/>
      <c r="J2103" s="141"/>
      <c r="K2103" s="141"/>
      <c r="M2103" s="52">
        <v>16</v>
      </c>
      <c r="N2103" s="52">
        <v>4</v>
      </c>
      <c r="O2103" s="54">
        <f>IF($C2103&lt;=O$2,D2103*VLOOKUP($C2103,Listen!$B$5:$G$95,$N2103+1,FALSE)/VLOOKUP(O$2,Listen!$B$5:$G$95,$N2103+1,FALSE),"-")</f>
        <v>0</v>
      </c>
      <c r="P2103" s="54">
        <f>IF($C2103&lt;=P$2,E2103*VLOOKUP($C2103,Listen!$B$5:$G$95,$N2103+1,FALSE)/VLOOKUP(P$2,Listen!$B$5:$G$95,$N2103+1,FALSE),"-")</f>
        <v>0</v>
      </c>
      <c r="Q2103" s="54">
        <f>IF($C2103&lt;=Q$2,F2103*VLOOKUP($C2103,Listen!$B$5:$G$95,$N2103+1,FALSE)/VLOOKUP(Q$2,Listen!$B$5:$G$95,$N2103+1,FALSE),"-")</f>
        <v>0</v>
      </c>
      <c r="R2103" s="54">
        <f>IF($C2103&lt;=R$2,G2103*VLOOKUP($C2103,Listen!$B$5:$G$95,$N2103+1,FALSE)/VLOOKUP(R$2,Listen!$B$5:$G$95,$N2103+1,FALSE),"-")</f>
        <v>0</v>
      </c>
      <c r="S2103" s="54">
        <f>IF($C2103&lt;=S$2,H2103*VLOOKUP($C2103,Listen!$B$5:$G$95,$N2103+1,FALSE)/VLOOKUP(S$2,Listen!$B$5:$G$95,$N2103+1,FALSE),"-")</f>
        <v>0</v>
      </c>
      <c r="T2103" s="54">
        <f>IF($C2103&lt;=T$2,I2103*VLOOKUP($C2103,Listen!$B$5:$G$95,$N2103+1,FALSE)/VLOOKUP(T$2,Listen!$B$5:$G$95,$N2103+1,FALSE),"-")</f>
        <v>0</v>
      </c>
      <c r="U2103" s="54">
        <f>IF($C2103&lt;=U$2,J2103*VLOOKUP($C2103,Listen!$B$5:$G$95,$N2103+1,FALSE)/VLOOKUP(U$2,Listen!$B$5:$G$95,$N2103+1,FALSE),"-")</f>
        <v>0</v>
      </c>
      <c r="V2103" s="54">
        <f>IF($C2103&lt;=V$2,K2103*VLOOKUP($C2103,Listen!$B$5:$G$95,$N2103+1,FALSE)/VLOOKUP(V$2,Listen!$B$5:$G$95,$N2103+1,FALSE),"-")</f>
        <v>0</v>
      </c>
    </row>
    <row r="2104" spans="2:22">
      <c r="B2104" s="25"/>
      <c r="C2104" s="3">
        <v>1986</v>
      </c>
      <c r="D2104" s="141"/>
      <c r="E2104" s="141"/>
      <c r="F2104" s="141"/>
      <c r="G2104" s="141"/>
      <c r="H2104" s="141"/>
      <c r="I2104" s="141"/>
      <c r="J2104" s="141"/>
      <c r="K2104" s="141"/>
      <c r="M2104" s="52">
        <v>16</v>
      </c>
      <c r="N2104" s="52">
        <v>4</v>
      </c>
      <c r="O2104" s="54">
        <f>IF($C2104&lt;=O$2,D2104*VLOOKUP($C2104,Listen!$B$5:$G$95,$N2104+1,FALSE)/VLOOKUP(O$2,Listen!$B$5:$G$95,$N2104+1,FALSE),"-")</f>
        <v>0</v>
      </c>
      <c r="P2104" s="54">
        <f>IF($C2104&lt;=P$2,E2104*VLOOKUP($C2104,Listen!$B$5:$G$95,$N2104+1,FALSE)/VLOOKUP(P$2,Listen!$B$5:$G$95,$N2104+1,FALSE),"-")</f>
        <v>0</v>
      </c>
      <c r="Q2104" s="54">
        <f>IF($C2104&lt;=Q$2,F2104*VLOOKUP($C2104,Listen!$B$5:$G$95,$N2104+1,FALSE)/VLOOKUP(Q$2,Listen!$B$5:$G$95,$N2104+1,FALSE),"-")</f>
        <v>0</v>
      </c>
      <c r="R2104" s="54">
        <f>IF($C2104&lt;=R$2,G2104*VLOOKUP($C2104,Listen!$B$5:$G$95,$N2104+1,FALSE)/VLOOKUP(R$2,Listen!$B$5:$G$95,$N2104+1,FALSE),"-")</f>
        <v>0</v>
      </c>
      <c r="S2104" s="54">
        <f>IF($C2104&lt;=S$2,H2104*VLOOKUP($C2104,Listen!$B$5:$G$95,$N2104+1,FALSE)/VLOOKUP(S$2,Listen!$B$5:$G$95,$N2104+1,FALSE),"-")</f>
        <v>0</v>
      </c>
      <c r="T2104" s="54">
        <f>IF($C2104&lt;=T$2,I2104*VLOOKUP($C2104,Listen!$B$5:$G$95,$N2104+1,FALSE)/VLOOKUP(T$2,Listen!$B$5:$G$95,$N2104+1,FALSE),"-")</f>
        <v>0</v>
      </c>
      <c r="U2104" s="54">
        <f>IF($C2104&lt;=U$2,J2104*VLOOKUP($C2104,Listen!$B$5:$G$95,$N2104+1,FALSE)/VLOOKUP(U$2,Listen!$B$5:$G$95,$N2104+1,FALSE),"-")</f>
        <v>0</v>
      </c>
      <c r="V2104" s="54">
        <f>IF($C2104&lt;=V$2,K2104*VLOOKUP($C2104,Listen!$B$5:$G$95,$N2104+1,FALSE)/VLOOKUP(V$2,Listen!$B$5:$G$95,$N2104+1,FALSE),"-")</f>
        <v>0</v>
      </c>
    </row>
    <row r="2105" spans="2:22">
      <c r="B2105" s="25"/>
      <c r="C2105" s="3">
        <v>1985</v>
      </c>
      <c r="D2105" s="141"/>
      <c r="E2105" s="141"/>
      <c r="F2105" s="141"/>
      <c r="G2105" s="141"/>
      <c r="H2105" s="141"/>
      <c r="I2105" s="141"/>
      <c r="J2105" s="141"/>
      <c r="K2105" s="141"/>
      <c r="M2105" s="52">
        <v>16</v>
      </c>
      <c r="N2105" s="52">
        <v>4</v>
      </c>
      <c r="O2105" s="54">
        <f>IF($C2105&lt;=O$2,D2105*VLOOKUP($C2105,Listen!$B$5:$G$95,$N2105+1,FALSE)/VLOOKUP(O$2,Listen!$B$5:$G$95,$N2105+1,FALSE),"-")</f>
        <v>0</v>
      </c>
      <c r="P2105" s="54">
        <f>IF($C2105&lt;=P$2,E2105*VLOOKUP($C2105,Listen!$B$5:$G$95,$N2105+1,FALSE)/VLOOKUP(P$2,Listen!$B$5:$G$95,$N2105+1,FALSE),"-")</f>
        <v>0</v>
      </c>
      <c r="Q2105" s="54">
        <f>IF($C2105&lt;=Q$2,F2105*VLOOKUP($C2105,Listen!$B$5:$G$95,$N2105+1,FALSE)/VLOOKUP(Q$2,Listen!$B$5:$G$95,$N2105+1,FALSE),"-")</f>
        <v>0</v>
      </c>
      <c r="R2105" s="54">
        <f>IF($C2105&lt;=R$2,G2105*VLOOKUP($C2105,Listen!$B$5:$G$95,$N2105+1,FALSE)/VLOOKUP(R$2,Listen!$B$5:$G$95,$N2105+1,FALSE),"-")</f>
        <v>0</v>
      </c>
      <c r="S2105" s="54">
        <f>IF($C2105&lt;=S$2,H2105*VLOOKUP($C2105,Listen!$B$5:$G$95,$N2105+1,FALSE)/VLOOKUP(S$2,Listen!$B$5:$G$95,$N2105+1,FALSE),"-")</f>
        <v>0</v>
      </c>
      <c r="T2105" s="54">
        <f>IF($C2105&lt;=T$2,I2105*VLOOKUP($C2105,Listen!$B$5:$G$95,$N2105+1,FALSE)/VLOOKUP(T$2,Listen!$B$5:$G$95,$N2105+1,FALSE),"-")</f>
        <v>0</v>
      </c>
      <c r="U2105" s="54">
        <f>IF($C2105&lt;=U$2,J2105*VLOOKUP($C2105,Listen!$B$5:$G$95,$N2105+1,FALSE)/VLOOKUP(U$2,Listen!$B$5:$G$95,$N2105+1,FALSE),"-")</f>
        <v>0</v>
      </c>
      <c r="V2105" s="54">
        <f>IF($C2105&lt;=V$2,K2105*VLOOKUP($C2105,Listen!$B$5:$G$95,$N2105+1,FALSE)/VLOOKUP(V$2,Listen!$B$5:$G$95,$N2105+1,FALSE),"-")</f>
        <v>0</v>
      </c>
    </row>
    <row r="2106" spans="2:22">
      <c r="B2106" s="25"/>
      <c r="C2106" s="3">
        <v>1984</v>
      </c>
      <c r="D2106" s="141"/>
      <c r="E2106" s="141"/>
      <c r="F2106" s="141"/>
      <c r="G2106" s="141"/>
      <c r="H2106" s="141"/>
      <c r="I2106" s="141"/>
      <c r="J2106" s="141"/>
      <c r="K2106" s="141"/>
      <c r="M2106" s="52">
        <v>16</v>
      </c>
      <c r="N2106" s="52">
        <v>4</v>
      </c>
      <c r="O2106" s="54">
        <f>IF($C2106&lt;=O$2,D2106*VLOOKUP($C2106,Listen!$B$5:$G$95,$N2106+1,FALSE)/VLOOKUP(O$2,Listen!$B$5:$G$95,$N2106+1,FALSE),"-")</f>
        <v>0</v>
      </c>
      <c r="P2106" s="54">
        <f>IF($C2106&lt;=P$2,E2106*VLOOKUP($C2106,Listen!$B$5:$G$95,$N2106+1,FALSE)/VLOOKUP(P$2,Listen!$B$5:$G$95,$N2106+1,FALSE),"-")</f>
        <v>0</v>
      </c>
      <c r="Q2106" s="54">
        <f>IF($C2106&lt;=Q$2,F2106*VLOOKUP($C2106,Listen!$B$5:$G$95,$N2106+1,FALSE)/VLOOKUP(Q$2,Listen!$B$5:$G$95,$N2106+1,FALSE),"-")</f>
        <v>0</v>
      </c>
      <c r="R2106" s="54">
        <f>IF($C2106&lt;=R$2,G2106*VLOOKUP($C2106,Listen!$B$5:$G$95,$N2106+1,FALSE)/VLOOKUP(R$2,Listen!$B$5:$G$95,$N2106+1,FALSE),"-")</f>
        <v>0</v>
      </c>
      <c r="S2106" s="54">
        <f>IF($C2106&lt;=S$2,H2106*VLOOKUP($C2106,Listen!$B$5:$G$95,$N2106+1,FALSE)/VLOOKUP(S$2,Listen!$B$5:$G$95,$N2106+1,FALSE),"-")</f>
        <v>0</v>
      </c>
      <c r="T2106" s="54">
        <f>IF($C2106&lt;=T$2,I2106*VLOOKUP($C2106,Listen!$B$5:$G$95,$N2106+1,FALSE)/VLOOKUP(T$2,Listen!$B$5:$G$95,$N2106+1,FALSE),"-")</f>
        <v>0</v>
      </c>
      <c r="U2106" s="54">
        <f>IF($C2106&lt;=U$2,J2106*VLOOKUP($C2106,Listen!$B$5:$G$95,$N2106+1,FALSE)/VLOOKUP(U$2,Listen!$B$5:$G$95,$N2106+1,FALSE),"-")</f>
        <v>0</v>
      </c>
      <c r="V2106" s="54">
        <f>IF($C2106&lt;=V$2,K2106*VLOOKUP($C2106,Listen!$B$5:$G$95,$N2106+1,FALSE)/VLOOKUP(V$2,Listen!$B$5:$G$95,$N2106+1,FALSE),"-")</f>
        <v>0</v>
      </c>
    </row>
    <row r="2107" spans="2:22">
      <c r="B2107" s="25"/>
      <c r="C2107" s="3">
        <v>1983</v>
      </c>
      <c r="D2107" s="141"/>
      <c r="E2107" s="141"/>
      <c r="F2107" s="141"/>
      <c r="G2107" s="141"/>
      <c r="H2107" s="141"/>
      <c r="I2107" s="141"/>
      <c r="J2107" s="141"/>
      <c r="K2107" s="141"/>
      <c r="M2107" s="52">
        <v>16</v>
      </c>
      <c r="N2107" s="52">
        <v>4</v>
      </c>
      <c r="O2107" s="54">
        <f>IF($C2107&lt;=O$2,D2107*VLOOKUP($C2107,Listen!$B$5:$G$95,$N2107+1,FALSE)/VLOOKUP(O$2,Listen!$B$5:$G$95,$N2107+1,FALSE),"-")</f>
        <v>0</v>
      </c>
      <c r="P2107" s="54">
        <f>IF($C2107&lt;=P$2,E2107*VLOOKUP($C2107,Listen!$B$5:$G$95,$N2107+1,FALSE)/VLOOKUP(P$2,Listen!$B$5:$G$95,$N2107+1,FALSE),"-")</f>
        <v>0</v>
      </c>
      <c r="Q2107" s="54">
        <f>IF($C2107&lt;=Q$2,F2107*VLOOKUP($C2107,Listen!$B$5:$G$95,$N2107+1,FALSE)/VLOOKUP(Q$2,Listen!$B$5:$G$95,$N2107+1,FALSE),"-")</f>
        <v>0</v>
      </c>
      <c r="R2107" s="54">
        <f>IF($C2107&lt;=R$2,G2107*VLOOKUP($C2107,Listen!$B$5:$G$95,$N2107+1,FALSE)/VLOOKUP(R$2,Listen!$B$5:$G$95,$N2107+1,FALSE),"-")</f>
        <v>0</v>
      </c>
      <c r="S2107" s="54">
        <f>IF($C2107&lt;=S$2,H2107*VLOOKUP($C2107,Listen!$B$5:$G$95,$N2107+1,FALSE)/VLOOKUP(S$2,Listen!$B$5:$G$95,$N2107+1,FALSE),"-")</f>
        <v>0</v>
      </c>
      <c r="T2107" s="54">
        <f>IF($C2107&lt;=T$2,I2107*VLOOKUP($C2107,Listen!$B$5:$G$95,$N2107+1,FALSE)/VLOOKUP(T$2,Listen!$B$5:$G$95,$N2107+1,FALSE),"-")</f>
        <v>0</v>
      </c>
      <c r="U2107" s="54">
        <f>IF($C2107&lt;=U$2,J2107*VLOOKUP($C2107,Listen!$B$5:$G$95,$N2107+1,FALSE)/VLOOKUP(U$2,Listen!$B$5:$G$95,$N2107+1,FALSE),"-")</f>
        <v>0</v>
      </c>
      <c r="V2107" s="54">
        <f>IF($C2107&lt;=V$2,K2107*VLOOKUP($C2107,Listen!$B$5:$G$95,$N2107+1,FALSE)/VLOOKUP(V$2,Listen!$B$5:$G$95,$N2107+1,FALSE),"-")</f>
        <v>0</v>
      </c>
    </row>
    <row r="2108" spans="2:22">
      <c r="B2108" s="25"/>
      <c r="C2108" s="3">
        <v>1982</v>
      </c>
      <c r="D2108" s="141"/>
      <c r="E2108" s="141"/>
      <c r="F2108" s="141"/>
      <c r="G2108" s="141"/>
      <c r="H2108" s="141"/>
      <c r="I2108" s="141"/>
      <c r="J2108" s="141"/>
      <c r="K2108" s="141"/>
      <c r="M2108" s="52">
        <v>16</v>
      </c>
      <c r="N2108" s="52">
        <v>4</v>
      </c>
      <c r="O2108" s="54">
        <f>IF($C2108&lt;=O$2,D2108*VLOOKUP($C2108,Listen!$B$5:$G$95,$N2108+1,FALSE)/VLOOKUP(O$2,Listen!$B$5:$G$95,$N2108+1,FALSE),"-")</f>
        <v>0</v>
      </c>
      <c r="P2108" s="54">
        <f>IF($C2108&lt;=P$2,E2108*VLOOKUP($C2108,Listen!$B$5:$G$95,$N2108+1,FALSE)/VLOOKUP(P$2,Listen!$B$5:$G$95,$N2108+1,FALSE),"-")</f>
        <v>0</v>
      </c>
      <c r="Q2108" s="54">
        <f>IF($C2108&lt;=Q$2,F2108*VLOOKUP($C2108,Listen!$B$5:$G$95,$N2108+1,FALSE)/VLOOKUP(Q$2,Listen!$B$5:$G$95,$N2108+1,FALSE),"-")</f>
        <v>0</v>
      </c>
      <c r="R2108" s="54">
        <f>IF($C2108&lt;=R$2,G2108*VLOOKUP($C2108,Listen!$B$5:$G$95,$N2108+1,FALSE)/VLOOKUP(R$2,Listen!$B$5:$G$95,$N2108+1,FALSE),"-")</f>
        <v>0</v>
      </c>
      <c r="S2108" s="54">
        <f>IF($C2108&lt;=S$2,H2108*VLOOKUP($C2108,Listen!$B$5:$G$95,$N2108+1,FALSE)/VLOOKUP(S$2,Listen!$B$5:$G$95,$N2108+1,FALSE),"-")</f>
        <v>0</v>
      </c>
      <c r="T2108" s="54">
        <f>IF($C2108&lt;=T$2,I2108*VLOOKUP($C2108,Listen!$B$5:$G$95,$N2108+1,FALSE)/VLOOKUP(T$2,Listen!$B$5:$G$95,$N2108+1,FALSE),"-")</f>
        <v>0</v>
      </c>
      <c r="U2108" s="54">
        <f>IF($C2108&lt;=U$2,J2108*VLOOKUP($C2108,Listen!$B$5:$G$95,$N2108+1,FALSE)/VLOOKUP(U$2,Listen!$B$5:$G$95,$N2108+1,FALSE),"-")</f>
        <v>0</v>
      </c>
      <c r="V2108" s="54">
        <f>IF($C2108&lt;=V$2,K2108*VLOOKUP($C2108,Listen!$B$5:$G$95,$N2108+1,FALSE)/VLOOKUP(V$2,Listen!$B$5:$G$95,$N2108+1,FALSE),"-")</f>
        <v>0</v>
      </c>
    </row>
    <row r="2109" spans="2:22">
      <c r="B2109" s="25"/>
      <c r="C2109" s="3">
        <v>1981</v>
      </c>
      <c r="D2109" s="141"/>
      <c r="E2109" s="141"/>
      <c r="F2109" s="141"/>
      <c r="G2109" s="141"/>
      <c r="H2109" s="141"/>
      <c r="I2109" s="141"/>
      <c r="J2109" s="141"/>
      <c r="K2109" s="141"/>
      <c r="M2109" s="52">
        <v>16</v>
      </c>
      <c r="N2109" s="52">
        <v>4</v>
      </c>
      <c r="O2109" s="54">
        <f>IF($C2109&lt;=O$2,D2109*VLOOKUP($C2109,Listen!$B$5:$G$95,$N2109+1,FALSE)/VLOOKUP(O$2,Listen!$B$5:$G$95,$N2109+1,FALSE),"-")</f>
        <v>0</v>
      </c>
      <c r="P2109" s="54">
        <f>IF($C2109&lt;=P$2,E2109*VLOOKUP($C2109,Listen!$B$5:$G$95,$N2109+1,FALSE)/VLOOKUP(P$2,Listen!$B$5:$G$95,$N2109+1,FALSE),"-")</f>
        <v>0</v>
      </c>
      <c r="Q2109" s="54">
        <f>IF($C2109&lt;=Q$2,F2109*VLOOKUP($C2109,Listen!$B$5:$G$95,$N2109+1,FALSE)/VLOOKUP(Q$2,Listen!$B$5:$G$95,$N2109+1,FALSE),"-")</f>
        <v>0</v>
      </c>
      <c r="R2109" s="54">
        <f>IF($C2109&lt;=R$2,G2109*VLOOKUP($C2109,Listen!$B$5:$G$95,$N2109+1,FALSE)/VLOOKUP(R$2,Listen!$B$5:$G$95,$N2109+1,FALSE),"-")</f>
        <v>0</v>
      </c>
      <c r="S2109" s="54">
        <f>IF($C2109&lt;=S$2,H2109*VLOOKUP($C2109,Listen!$B$5:$G$95,$N2109+1,FALSE)/VLOOKUP(S$2,Listen!$B$5:$G$95,$N2109+1,FALSE),"-")</f>
        <v>0</v>
      </c>
      <c r="T2109" s="54">
        <f>IF($C2109&lt;=T$2,I2109*VLOOKUP($C2109,Listen!$B$5:$G$95,$N2109+1,FALSE)/VLOOKUP(T$2,Listen!$B$5:$G$95,$N2109+1,FALSE),"-")</f>
        <v>0</v>
      </c>
      <c r="U2109" s="54">
        <f>IF($C2109&lt;=U$2,J2109*VLOOKUP($C2109,Listen!$B$5:$G$95,$N2109+1,FALSE)/VLOOKUP(U$2,Listen!$B$5:$G$95,$N2109+1,FALSE),"-")</f>
        <v>0</v>
      </c>
      <c r="V2109" s="54">
        <f>IF($C2109&lt;=V$2,K2109*VLOOKUP($C2109,Listen!$B$5:$G$95,$N2109+1,FALSE)/VLOOKUP(V$2,Listen!$B$5:$G$95,$N2109+1,FALSE),"-")</f>
        <v>0</v>
      </c>
    </row>
    <row r="2110" spans="2:22">
      <c r="B2110" s="25"/>
      <c r="C2110" s="3">
        <v>1980</v>
      </c>
      <c r="D2110" s="141"/>
      <c r="E2110" s="141"/>
      <c r="F2110" s="141"/>
      <c r="G2110" s="141"/>
      <c r="H2110" s="141"/>
      <c r="I2110" s="141"/>
      <c r="J2110" s="141"/>
      <c r="K2110" s="141"/>
      <c r="M2110" s="52">
        <v>16</v>
      </c>
      <c r="N2110" s="52">
        <v>4</v>
      </c>
      <c r="O2110" s="54">
        <f>IF($C2110&lt;=O$2,D2110*VLOOKUP($C2110,Listen!$B$5:$G$95,$N2110+1,FALSE)/VLOOKUP(O$2,Listen!$B$5:$G$95,$N2110+1,FALSE),"-")</f>
        <v>0</v>
      </c>
      <c r="P2110" s="54">
        <f>IF($C2110&lt;=P$2,E2110*VLOOKUP($C2110,Listen!$B$5:$G$95,$N2110+1,FALSE)/VLOOKUP(P$2,Listen!$B$5:$G$95,$N2110+1,FALSE),"-")</f>
        <v>0</v>
      </c>
      <c r="Q2110" s="54">
        <f>IF($C2110&lt;=Q$2,F2110*VLOOKUP($C2110,Listen!$B$5:$G$95,$N2110+1,FALSE)/VLOOKUP(Q$2,Listen!$B$5:$G$95,$N2110+1,FALSE),"-")</f>
        <v>0</v>
      </c>
      <c r="R2110" s="54">
        <f>IF($C2110&lt;=R$2,G2110*VLOOKUP($C2110,Listen!$B$5:$G$95,$N2110+1,FALSE)/VLOOKUP(R$2,Listen!$B$5:$G$95,$N2110+1,FALSE),"-")</f>
        <v>0</v>
      </c>
      <c r="S2110" s="54">
        <f>IF($C2110&lt;=S$2,H2110*VLOOKUP($C2110,Listen!$B$5:$G$95,$N2110+1,FALSE)/VLOOKUP(S$2,Listen!$B$5:$G$95,$N2110+1,FALSE),"-")</f>
        <v>0</v>
      </c>
      <c r="T2110" s="54">
        <f>IF($C2110&lt;=T$2,I2110*VLOOKUP($C2110,Listen!$B$5:$G$95,$N2110+1,FALSE)/VLOOKUP(T$2,Listen!$B$5:$G$95,$N2110+1,FALSE),"-")</f>
        <v>0</v>
      </c>
      <c r="U2110" s="54">
        <f>IF($C2110&lt;=U$2,J2110*VLOOKUP($C2110,Listen!$B$5:$G$95,$N2110+1,FALSE)/VLOOKUP(U$2,Listen!$B$5:$G$95,$N2110+1,FALSE),"-")</f>
        <v>0</v>
      </c>
      <c r="V2110" s="54">
        <f>IF($C2110&lt;=V$2,K2110*VLOOKUP($C2110,Listen!$B$5:$G$95,$N2110+1,FALSE)/VLOOKUP(V$2,Listen!$B$5:$G$95,$N2110+1,FALSE),"-")</f>
        <v>0</v>
      </c>
    </row>
    <row r="2111" spans="2:22">
      <c r="B2111" s="25"/>
      <c r="C2111" s="3">
        <v>1979</v>
      </c>
      <c r="D2111" s="141"/>
      <c r="E2111" s="141"/>
      <c r="F2111" s="141"/>
      <c r="G2111" s="141"/>
      <c r="H2111" s="141"/>
      <c r="I2111" s="141"/>
      <c r="J2111" s="141"/>
      <c r="K2111" s="141"/>
      <c r="M2111" s="52">
        <v>16</v>
      </c>
      <c r="N2111" s="52">
        <v>4</v>
      </c>
      <c r="O2111" s="54">
        <f>IF($C2111&lt;=O$2,D2111*VLOOKUP($C2111,Listen!$B$5:$G$95,$N2111+1,FALSE)/VLOOKUP(O$2,Listen!$B$5:$G$95,$N2111+1,FALSE),"-")</f>
        <v>0</v>
      </c>
      <c r="P2111" s="54">
        <f>IF($C2111&lt;=P$2,E2111*VLOOKUP($C2111,Listen!$B$5:$G$95,$N2111+1,FALSE)/VLOOKUP(P$2,Listen!$B$5:$G$95,$N2111+1,FALSE),"-")</f>
        <v>0</v>
      </c>
      <c r="Q2111" s="54">
        <f>IF($C2111&lt;=Q$2,F2111*VLOOKUP($C2111,Listen!$B$5:$G$95,$N2111+1,FALSE)/VLOOKUP(Q$2,Listen!$B$5:$G$95,$N2111+1,FALSE),"-")</f>
        <v>0</v>
      </c>
      <c r="R2111" s="54">
        <f>IF($C2111&lt;=R$2,G2111*VLOOKUP($C2111,Listen!$B$5:$G$95,$N2111+1,FALSE)/VLOOKUP(R$2,Listen!$B$5:$G$95,$N2111+1,FALSE),"-")</f>
        <v>0</v>
      </c>
      <c r="S2111" s="54">
        <f>IF($C2111&lt;=S$2,H2111*VLOOKUP($C2111,Listen!$B$5:$G$95,$N2111+1,FALSE)/VLOOKUP(S$2,Listen!$B$5:$G$95,$N2111+1,FALSE),"-")</f>
        <v>0</v>
      </c>
      <c r="T2111" s="54">
        <f>IF($C2111&lt;=T$2,I2111*VLOOKUP($C2111,Listen!$B$5:$G$95,$N2111+1,FALSE)/VLOOKUP(T$2,Listen!$B$5:$G$95,$N2111+1,FALSE),"-")</f>
        <v>0</v>
      </c>
      <c r="U2111" s="54">
        <f>IF($C2111&lt;=U$2,J2111*VLOOKUP($C2111,Listen!$B$5:$G$95,$N2111+1,FALSE)/VLOOKUP(U$2,Listen!$B$5:$G$95,$N2111+1,FALSE),"-")</f>
        <v>0</v>
      </c>
      <c r="V2111" s="54">
        <f>IF($C2111&lt;=V$2,K2111*VLOOKUP($C2111,Listen!$B$5:$G$95,$N2111+1,FALSE)/VLOOKUP(V$2,Listen!$B$5:$G$95,$N2111+1,FALSE),"-")</f>
        <v>0</v>
      </c>
    </row>
    <row r="2112" spans="2:22">
      <c r="B2112" s="25"/>
      <c r="C2112" s="3">
        <v>1978</v>
      </c>
      <c r="D2112" s="141"/>
      <c r="E2112" s="141"/>
      <c r="F2112" s="141"/>
      <c r="G2112" s="141"/>
      <c r="H2112" s="141"/>
      <c r="I2112" s="141"/>
      <c r="J2112" s="141"/>
      <c r="K2112" s="141"/>
      <c r="M2112" s="52">
        <v>16</v>
      </c>
      <c r="N2112" s="52">
        <v>4</v>
      </c>
      <c r="O2112" s="54">
        <f>IF($C2112&lt;=O$2,D2112*VLOOKUP($C2112,Listen!$B$5:$G$95,$N2112+1,FALSE)/VLOOKUP(O$2,Listen!$B$5:$G$95,$N2112+1,FALSE),"-")</f>
        <v>0</v>
      </c>
      <c r="P2112" s="54">
        <f>IF($C2112&lt;=P$2,E2112*VLOOKUP($C2112,Listen!$B$5:$G$95,$N2112+1,FALSE)/VLOOKUP(P$2,Listen!$B$5:$G$95,$N2112+1,FALSE),"-")</f>
        <v>0</v>
      </c>
      <c r="Q2112" s="54">
        <f>IF($C2112&lt;=Q$2,F2112*VLOOKUP($C2112,Listen!$B$5:$G$95,$N2112+1,FALSE)/VLOOKUP(Q$2,Listen!$B$5:$G$95,$N2112+1,FALSE),"-")</f>
        <v>0</v>
      </c>
      <c r="R2112" s="54">
        <f>IF($C2112&lt;=R$2,G2112*VLOOKUP($C2112,Listen!$B$5:$G$95,$N2112+1,FALSE)/VLOOKUP(R$2,Listen!$B$5:$G$95,$N2112+1,FALSE),"-")</f>
        <v>0</v>
      </c>
      <c r="S2112" s="54">
        <f>IF($C2112&lt;=S$2,H2112*VLOOKUP($C2112,Listen!$B$5:$G$95,$N2112+1,FALSE)/VLOOKUP(S$2,Listen!$B$5:$G$95,$N2112+1,FALSE),"-")</f>
        <v>0</v>
      </c>
      <c r="T2112" s="54">
        <f>IF($C2112&lt;=T$2,I2112*VLOOKUP($C2112,Listen!$B$5:$G$95,$N2112+1,FALSE)/VLOOKUP(T$2,Listen!$B$5:$G$95,$N2112+1,FALSE),"-")</f>
        <v>0</v>
      </c>
      <c r="U2112" s="54">
        <f>IF($C2112&lt;=U$2,J2112*VLOOKUP($C2112,Listen!$B$5:$G$95,$N2112+1,FALSE)/VLOOKUP(U$2,Listen!$B$5:$G$95,$N2112+1,FALSE),"-")</f>
        <v>0</v>
      </c>
      <c r="V2112" s="54">
        <f>IF($C2112&lt;=V$2,K2112*VLOOKUP($C2112,Listen!$B$5:$G$95,$N2112+1,FALSE)/VLOOKUP(V$2,Listen!$B$5:$G$95,$N2112+1,FALSE),"-")</f>
        <v>0</v>
      </c>
    </row>
    <row r="2113" spans="2:22">
      <c r="B2113" s="25"/>
      <c r="C2113" s="3">
        <v>1977</v>
      </c>
      <c r="D2113" s="141"/>
      <c r="E2113" s="141"/>
      <c r="F2113" s="141"/>
      <c r="G2113" s="141"/>
      <c r="H2113" s="141"/>
      <c r="I2113" s="141"/>
      <c r="J2113" s="141"/>
      <c r="K2113" s="141"/>
      <c r="M2113" s="52">
        <v>16</v>
      </c>
      <c r="N2113" s="52">
        <v>4</v>
      </c>
      <c r="O2113" s="54">
        <f>IF($C2113&lt;=O$2,D2113*VLOOKUP($C2113,Listen!$B$5:$G$95,$N2113+1,FALSE)/VLOOKUP(O$2,Listen!$B$5:$G$95,$N2113+1,FALSE),"-")</f>
        <v>0</v>
      </c>
      <c r="P2113" s="54">
        <f>IF($C2113&lt;=P$2,E2113*VLOOKUP($C2113,Listen!$B$5:$G$95,$N2113+1,FALSE)/VLOOKUP(P$2,Listen!$B$5:$G$95,$N2113+1,FALSE),"-")</f>
        <v>0</v>
      </c>
      <c r="Q2113" s="54">
        <f>IF($C2113&lt;=Q$2,F2113*VLOOKUP($C2113,Listen!$B$5:$G$95,$N2113+1,FALSE)/VLOOKUP(Q$2,Listen!$B$5:$G$95,$N2113+1,FALSE),"-")</f>
        <v>0</v>
      </c>
      <c r="R2113" s="54">
        <f>IF($C2113&lt;=R$2,G2113*VLOOKUP($C2113,Listen!$B$5:$G$95,$N2113+1,FALSE)/VLOOKUP(R$2,Listen!$B$5:$G$95,$N2113+1,FALSE),"-")</f>
        <v>0</v>
      </c>
      <c r="S2113" s="54">
        <f>IF($C2113&lt;=S$2,H2113*VLOOKUP($C2113,Listen!$B$5:$G$95,$N2113+1,FALSE)/VLOOKUP(S$2,Listen!$B$5:$G$95,$N2113+1,FALSE),"-")</f>
        <v>0</v>
      </c>
      <c r="T2113" s="54">
        <f>IF($C2113&lt;=T$2,I2113*VLOOKUP($C2113,Listen!$B$5:$G$95,$N2113+1,FALSE)/VLOOKUP(T$2,Listen!$B$5:$G$95,$N2113+1,FALSE),"-")</f>
        <v>0</v>
      </c>
      <c r="U2113" s="54">
        <f>IF($C2113&lt;=U$2,J2113*VLOOKUP($C2113,Listen!$B$5:$G$95,$N2113+1,FALSE)/VLOOKUP(U$2,Listen!$B$5:$G$95,$N2113+1,FALSE),"-")</f>
        <v>0</v>
      </c>
      <c r="V2113" s="54">
        <f>IF($C2113&lt;=V$2,K2113*VLOOKUP($C2113,Listen!$B$5:$G$95,$N2113+1,FALSE)/VLOOKUP(V$2,Listen!$B$5:$G$95,$N2113+1,FALSE),"-")</f>
        <v>0</v>
      </c>
    </row>
    <row r="2114" spans="2:22">
      <c r="B2114" s="25"/>
      <c r="C2114" s="3">
        <v>1976</v>
      </c>
      <c r="D2114" s="141"/>
      <c r="E2114" s="141"/>
      <c r="F2114" s="141"/>
      <c r="G2114" s="141"/>
      <c r="H2114" s="141"/>
      <c r="I2114" s="141"/>
      <c r="J2114" s="141"/>
      <c r="K2114" s="141"/>
      <c r="M2114" s="52">
        <v>16</v>
      </c>
      <c r="N2114" s="52">
        <v>4</v>
      </c>
      <c r="O2114" s="54">
        <f>IF($C2114&lt;=O$2,D2114*VLOOKUP($C2114,Listen!$B$5:$G$95,$N2114+1,FALSE)/VLOOKUP(O$2,Listen!$B$5:$G$95,$N2114+1,FALSE),"-")</f>
        <v>0</v>
      </c>
      <c r="P2114" s="54">
        <f>IF($C2114&lt;=P$2,E2114*VLOOKUP($C2114,Listen!$B$5:$G$95,$N2114+1,FALSE)/VLOOKUP(P$2,Listen!$B$5:$G$95,$N2114+1,FALSE),"-")</f>
        <v>0</v>
      </c>
      <c r="Q2114" s="54">
        <f>IF($C2114&lt;=Q$2,F2114*VLOOKUP($C2114,Listen!$B$5:$G$95,$N2114+1,FALSE)/VLOOKUP(Q$2,Listen!$B$5:$G$95,$N2114+1,FALSE),"-")</f>
        <v>0</v>
      </c>
      <c r="R2114" s="54">
        <f>IF($C2114&lt;=R$2,G2114*VLOOKUP($C2114,Listen!$B$5:$G$95,$N2114+1,FALSE)/VLOOKUP(R$2,Listen!$B$5:$G$95,$N2114+1,FALSE),"-")</f>
        <v>0</v>
      </c>
      <c r="S2114" s="54">
        <f>IF($C2114&lt;=S$2,H2114*VLOOKUP($C2114,Listen!$B$5:$G$95,$N2114+1,FALSE)/VLOOKUP(S$2,Listen!$B$5:$G$95,$N2114+1,FALSE),"-")</f>
        <v>0</v>
      </c>
      <c r="T2114" s="54">
        <f>IF($C2114&lt;=T$2,I2114*VLOOKUP($C2114,Listen!$B$5:$G$95,$N2114+1,FALSE)/VLOOKUP(T$2,Listen!$B$5:$G$95,$N2114+1,FALSE),"-")</f>
        <v>0</v>
      </c>
      <c r="U2114" s="54">
        <f>IF($C2114&lt;=U$2,J2114*VLOOKUP($C2114,Listen!$B$5:$G$95,$N2114+1,FALSE)/VLOOKUP(U$2,Listen!$B$5:$G$95,$N2114+1,FALSE),"-")</f>
        <v>0</v>
      </c>
      <c r="V2114" s="54">
        <f>IF($C2114&lt;=V$2,K2114*VLOOKUP($C2114,Listen!$B$5:$G$95,$N2114+1,FALSE)/VLOOKUP(V$2,Listen!$B$5:$G$95,$N2114+1,FALSE),"-")</f>
        <v>0</v>
      </c>
    </row>
    <row r="2115" spans="2:22">
      <c r="B2115" s="25"/>
      <c r="C2115" s="3">
        <v>1975</v>
      </c>
      <c r="D2115" s="141"/>
      <c r="E2115" s="141"/>
      <c r="F2115" s="141"/>
      <c r="G2115" s="141"/>
      <c r="H2115" s="141"/>
      <c r="I2115" s="141"/>
      <c r="J2115" s="141"/>
      <c r="K2115" s="141"/>
      <c r="M2115" s="52">
        <v>16</v>
      </c>
      <c r="N2115" s="52">
        <v>4</v>
      </c>
      <c r="O2115" s="54">
        <f>IF($C2115&lt;=O$2,D2115*VLOOKUP($C2115,Listen!$B$5:$G$95,$N2115+1,FALSE)/VLOOKUP(O$2,Listen!$B$5:$G$95,$N2115+1,FALSE),"-")</f>
        <v>0</v>
      </c>
      <c r="P2115" s="54">
        <f>IF($C2115&lt;=P$2,E2115*VLOOKUP($C2115,Listen!$B$5:$G$95,$N2115+1,FALSE)/VLOOKUP(P$2,Listen!$B$5:$G$95,$N2115+1,FALSE),"-")</f>
        <v>0</v>
      </c>
      <c r="Q2115" s="54">
        <f>IF($C2115&lt;=Q$2,F2115*VLOOKUP($C2115,Listen!$B$5:$G$95,$N2115+1,FALSE)/VLOOKUP(Q$2,Listen!$B$5:$G$95,$N2115+1,FALSE),"-")</f>
        <v>0</v>
      </c>
      <c r="R2115" s="54">
        <f>IF($C2115&lt;=R$2,G2115*VLOOKUP($C2115,Listen!$B$5:$G$95,$N2115+1,FALSE)/VLOOKUP(R$2,Listen!$B$5:$G$95,$N2115+1,FALSE),"-")</f>
        <v>0</v>
      </c>
      <c r="S2115" s="54">
        <f>IF($C2115&lt;=S$2,H2115*VLOOKUP($C2115,Listen!$B$5:$G$95,$N2115+1,FALSE)/VLOOKUP(S$2,Listen!$B$5:$G$95,$N2115+1,FALSE),"-")</f>
        <v>0</v>
      </c>
      <c r="T2115" s="54">
        <f>IF($C2115&lt;=T$2,I2115*VLOOKUP($C2115,Listen!$B$5:$G$95,$N2115+1,FALSE)/VLOOKUP(T$2,Listen!$B$5:$G$95,$N2115+1,FALSE),"-")</f>
        <v>0</v>
      </c>
      <c r="U2115" s="54">
        <f>IF($C2115&lt;=U$2,J2115*VLOOKUP($C2115,Listen!$B$5:$G$95,$N2115+1,FALSE)/VLOOKUP(U$2,Listen!$B$5:$G$95,$N2115+1,FALSE),"-")</f>
        <v>0</v>
      </c>
      <c r="V2115" s="54">
        <f>IF($C2115&lt;=V$2,K2115*VLOOKUP($C2115,Listen!$B$5:$G$95,$N2115+1,FALSE)/VLOOKUP(V$2,Listen!$B$5:$G$95,$N2115+1,FALSE),"-")</f>
        <v>0</v>
      </c>
    </row>
    <row r="2116" spans="2:22">
      <c r="B2116" s="25"/>
      <c r="C2116" s="3">
        <v>1974</v>
      </c>
      <c r="D2116" s="141"/>
      <c r="E2116" s="141"/>
      <c r="F2116" s="141"/>
      <c r="G2116" s="141"/>
      <c r="H2116" s="141"/>
      <c r="I2116" s="141"/>
      <c r="J2116" s="141"/>
      <c r="K2116" s="141"/>
      <c r="M2116" s="52">
        <v>16</v>
      </c>
      <c r="N2116" s="52">
        <v>4</v>
      </c>
      <c r="O2116" s="54">
        <f>IF($C2116&lt;=O$2,D2116*VLOOKUP($C2116,Listen!$B$5:$G$95,$N2116+1,FALSE)/VLOOKUP(O$2,Listen!$B$5:$G$95,$N2116+1,FALSE),"-")</f>
        <v>0</v>
      </c>
      <c r="P2116" s="54">
        <f>IF($C2116&lt;=P$2,E2116*VLOOKUP($C2116,Listen!$B$5:$G$95,$N2116+1,FALSE)/VLOOKUP(P$2,Listen!$B$5:$G$95,$N2116+1,FALSE),"-")</f>
        <v>0</v>
      </c>
      <c r="Q2116" s="54">
        <f>IF($C2116&lt;=Q$2,F2116*VLOOKUP($C2116,Listen!$B$5:$G$95,$N2116+1,FALSE)/VLOOKUP(Q$2,Listen!$B$5:$G$95,$N2116+1,FALSE),"-")</f>
        <v>0</v>
      </c>
      <c r="R2116" s="54">
        <f>IF($C2116&lt;=R$2,G2116*VLOOKUP($C2116,Listen!$B$5:$G$95,$N2116+1,FALSE)/VLOOKUP(R$2,Listen!$B$5:$G$95,$N2116+1,FALSE),"-")</f>
        <v>0</v>
      </c>
      <c r="S2116" s="54">
        <f>IF($C2116&lt;=S$2,H2116*VLOOKUP($C2116,Listen!$B$5:$G$95,$N2116+1,FALSE)/VLOOKUP(S$2,Listen!$B$5:$G$95,$N2116+1,FALSE),"-")</f>
        <v>0</v>
      </c>
      <c r="T2116" s="54">
        <f>IF($C2116&lt;=T$2,I2116*VLOOKUP($C2116,Listen!$B$5:$G$95,$N2116+1,FALSE)/VLOOKUP(T$2,Listen!$B$5:$G$95,$N2116+1,FALSE),"-")</f>
        <v>0</v>
      </c>
      <c r="U2116" s="54">
        <f>IF($C2116&lt;=U$2,J2116*VLOOKUP($C2116,Listen!$B$5:$G$95,$N2116+1,FALSE)/VLOOKUP(U$2,Listen!$B$5:$G$95,$N2116+1,FALSE),"-")</f>
        <v>0</v>
      </c>
      <c r="V2116" s="54">
        <f>IF($C2116&lt;=V$2,K2116*VLOOKUP($C2116,Listen!$B$5:$G$95,$N2116+1,FALSE)/VLOOKUP(V$2,Listen!$B$5:$G$95,$N2116+1,FALSE),"-")</f>
        <v>0</v>
      </c>
    </row>
    <row r="2117" spans="2:22">
      <c r="B2117" s="25"/>
      <c r="C2117" s="3">
        <v>1973</v>
      </c>
      <c r="D2117" s="141"/>
      <c r="E2117" s="141"/>
      <c r="F2117" s="141"/>
      <c r="G2117" s="141"/>
      <c r="H2117" s="141"/>
      <c r="I2117" s="141"/>
      <c r="J2117" s="141"/>
      <c r="K2117" s="141"/>
      <c r="M2117" s="52">
        <v>16</v>
      </c>
      <c r="N2117" s="52">
        <v>4</v>
      </c>
      <c r="O2117" s="54">
        <f>IF($C2117&lt;=O$2,D2117*VLOOKUP($C2117,Listen!$B$5:$G$95,$N2117+1,FALSE)/VLOOKUP(O$2,Listen!$B$5:$G$95,$N2117+1,FALSE),"-")</f>
        <v>0</v>
      </c>
      <c r="P2117" s="54">
        <f>IF($C2117&lt;=P$2,E2117*VLOOKUP($C2117,Listen!$B$5:$G$95,$N2117+1,FALSE)/VLOOKUP(P$2,Listen!$B$5:$G$95,$N2117+1,FALSE),"-")</f>
        <v>0</v>
      </c>
      <c r="Q2117" s="54">
        <f>IF($C2117&lt;=Q$2,F2117*VLOOKUP($C2117,Listen!$B$5:$G$95,$N2117+1,FALSE)/VLOOKUP(Q$2,Listen!$B$5:$G$95,$N2117+1,FALSE),"-")</f>
        <v>0</v>
      </c>
      <c r="R2117" s="54">
        <f>IF($C2117&lt;=R$2,G2117*VLOOKUP($C2117,Listen!$B$5:$G$95,$N2117+1,FALSE)/VLOOKUP(R$2,Listen!$B$5:$G$95,$N2117+1,FALSE),"-")</f>
        <v>0</v>
      </c>
      <c r="S2117" s="54">
        <f>IF($C2117&lt;=S$2,H2117*VLOOKUP($C2117,Listen!$B$5:$G$95,$N2117+1,FALSE)/VLOOKUP(S$2,Listen!$B$5:$G$95,$N2117+1,FALSE),"-")</f>
        <v>0</v>
      </c>
      <c r="T2117" s="54">
        <f>IF($C2117&lt;=T$2,I2117*VLOOKUP($C2117,Listen!$B$5:$G$95,$N2117+1,FALSE)/VLOOKUP(T$2,Listen!$B$5:$G$95,$N2117+1,FALSE),"-")</f>
        <v>0</v>
      </c>
      <c r="U2117" s="54">
        <f>IF($C2117&lt;=U$2,J2117*VLOOKUP($C2117,Listen!$B$5:$G$95,$N2117+1,FALSE)/VLOOKUP(U$2,Listen!$B$5:$G$95,$N2117+1,FALSE),"-")</f>
        <v>0</v>
      </c>
      <c r="V2117" s="54">
        <f>IF($C2117&lt;=V$2,K2117*VLOOKUP($C2117,Listen!$B$5:$G$95,$N2117+1,FALSE)/VLOOKUP(V$2,Listen!$B$5:$G$95,$N2117+1,FALSE),"-")</f>
        <v>0</v>
      </c>
    </row>
    <row r="2118" spans="2:22">
      <c r="B2118" s="25"/>
      <c r="C2118" s="3">
        <v>1972</v>
      </c>
      <c r="D2118" s="141"/>
      <c r="E2118" s="141"/>
      <c r="F2118" s="141"/>
      <c r="G2118" s="141"/>
      <c r="H2118" s="141"/>
      <c r="I2118" s="141"/>
      <c r="J2118" s="141"/>
      <c r="K2118" s="141"/>
      <c r="M2118" s="52">
        <v>16</v>
      </c>
      <c r="N2118" s="52">
        <v>4</v>
      </c>
      <c r="O2118" s="54">
        <f>IF($C2118&lt;=O$2,D2118*VLOOKUP($C2118,Listen!$B$5:$G$95,$N2118+1,FALSE)/VLOOKUP(O$2,Listen!$B$5:$G$95,$N2118+1,FALSE),"-")</f>
        <v>0</v>
      </c>
      <c r="P2118" s="54">
        <f>IF($C2118&lt;=P$2,E2118*VLOOKUP($C2118,Listen!$B$5:$G$95,$N2118+1,FALSE)/VLOOKUP(P$2,Listen!$B$5:$G$95,$N2118+1,FALSE),"-")</f>
        <v>0</v>
      </c>
      <c r="Q2118" s="54">
        <f>IF($C2118&lt;=Q$2,F2118*VLOOKUP($C2118,Listen!$B$5:$G$95,$N2118+1,FALSE)/VLOOKUP(Q$2,Listen!$B$5:$G$95,$N2118+1,FALSE),"-")</f>
        <v>0</v>
      </c>
      <c r="R2118" s="54">
        <f>IF($C2118&lt;=R$2,G2118*VLOOKUP($C2118,Listen!$B$5:$G$95,$N2118+1,FALSE)/VLOOKUP(R$2,Listen!$B$5:$G$95,$N2118+1,FALSE),"-")</f>
        <v>0</v>
      </c>
      <c r="S2118" s="54">
        <f>IF($C2118&lt;=S$2,H2118*VLOOKUP($C2118,Listen!$B$5:$G$95,$N2118+1,FALSE)/VLOOKUP(S$2,Listen!$B$5:$G$95,$N2118+1,FALSE),"-")</f>
        <v>0</v>
      </c>
      <c r="T2118" s="54">
        <f>IF($C2118&lt;=T$2,I2118*VLOOKUP($C2118,Listen!$B$5:$G$95,$N2118+1,FALSE)/VLOOKUP(T$2,Listen!$B$5:$G$95,$N2118+1,FALSE),"-")</f>
        <v>0</v>
      </c>
      <c r="U2118" s="54">
        <f>IF($C2118&lt;=U$2,J2118*VLOOKUP($C2118,Listen!$B$5:$G$95,$N2118+1,FALSE)/VLOOKUP(U$2,Listen!$B$5:$G$95,$N2118+1,FALSE),"-")</f>
        <v>0</v>
      </c>
      <c r="V2118" s="54">
        <f>IF($C2118&lt;=V$2,K2118*VLOOKUP($C2118,Listen!$B$5:$G$95,$N2118+1,FALSE)/VLOOKUP(V$2,Listen!$B$5:$G$95,$N2118+1,FALSE),"-")</f>
        <v>0</v>
      </c>
    </row>
    <row r="2119" spans="2:22">
      <c r="B2119" s="25"/>
      <c r="C2119" s="3">
        <v>1971</v>
      </c>
      <c r="D2119" s="141"/>
      <c r="E2119" s="141"/>
      <c r="F2119" s="141"/>
      <c r="G2119" s="141"/>
      <c r="H2119" s="141"/>
      <c r="I2119" s="141"/>
      <c r="J2119" s="141"/>
      <c r="K2119" s="141"/>
      <c r="M2119" s="52">
        <v>16</v>
      </c>
      <c r="N2119" s="52">
        <v>4</v>
      </c>
      <c r="O2119" s="54">
        <f>IF($C2119&lt;=O$2,D2119*VLOOKUP($C2119,Listen!$B$5:$G$95,$N2119+1,FALSE)/VLOOKUP(O$2,Listen!$B$5:$G$95,$N2119+1,FALSE),"-")</f>
        <v>0</v>
      </c>
      <c r="P2119" s="54">
        <f>IF($C2119&lt;=P$2,E2119*VLOOKUP($C2119,Listen!$B$5:$G$95,$N2119+1,FALSE)/VLOOKUP(P$2,Listen!$B$5:$G$95,$N2119+1,FALSE),"-")</f>
        <v>0</v>
      </c>
      <c r="Q2119" s="54">
        <f>IF($C2119&lt;=Q$2,F2119*VLOOKUP($C2119,Listen!$B$5:$G$95,$N2119+1,FALSE)/VLOOKUP(Q$2,Listen!$B$5:$G$95,$N2119+1,FALSE),"-")</f>
        <v>0</v>
      </c>
      <c r="R2119" s="54">
        <f>IF($C2119&lt;=R$2,G2119*VLOOKUP($C2119,Listen!$B$5:$G$95,$N2119+1,FALSE)/VLOOKUP(R$2,Listen!$B$5:$G$95,$N2119+1,FALSE),"-")</f>
        <v>0</v>
      </c>
      <c r="S2119" s="54">
        <f>IF($C2119&lt;=S$2,H2119*VLOOKUP($C2119,Listen!$B$5:$G$95,$N2119+1,FALSE)/VLOOKUP(S$2,Listen!$B$5:$G$95,$N2119+1,FALSE),"-")</f>
        <v>0</v>
      </c>
      <c r="T2119" s="54">
        <f>IF($C2119&lt;=T$2,I2119*VLOOKUP($C2119,Listen!$B$5:$G$95,$N2119+1,FALSE)/VLOOKUP(T$2,Listen!$B$5:$G$95,$N2119+1,FALSE),"-")</f>
        <v>0</v>
      </c>
      <c r="U2119" s="54">
        <f>IF($C2119&lt;=U$2,J2119*VLOOKUP($C2119,Listen!$B$5:$G$95,$N2119+1,FALSE)/VLOOKUP(U$2,Listen!$B$5:$G$95,$N2119+1,FALSE),"-")</f>
        <v>0</v>
      </c>
      <c r="V2119" s="54">
        <f>IF($C2119&lt;=V$2,K2119*VLOOKUP($C2119,Listen!$B$5:$G$95,$N2119+1,FALSE)/VLOOKUP(V$2,Listen!$B$5:$G$95,$N2119+1,FALSE),"-")</f>
        <v>0</v>
      </c>
    </row>
    <row r="2120" spans="2:22">
      <c r="B2120" s="25"/>
      <c r="C2120" s="3">
        <v>1970</v>
      </c>
      <c r="D2120" s="141"/>
      <c r="E2120" s="141"/>
      <c r="F2120" s="141"/>
      <c r="G2120" s="141"/>
      <c r="H2120" s="141"/>
      <c r="I2120" s="141"/>
      <c r="J2120" s="141"/>
      <c r="K2120" s="141"/>
      <c r="M2120" s="52">
        <v>16</v>
      </c>
      <c r="N2120" s="52">
        <v>4</v>
      </c>
      <c r="O2120" s="54">
        <f>IF($C2120&lt;=O$2,D2120*VLOOKUP($C2120,Listen!$B$5:$G$95,$N2120+1,FALSE)/VLOOKUP(O$2,Listen!$B$5:$G$95,$N2120+1,FALSE),"-")</f>
        <v>0</v>
      </c>
      <c r="P2120" s="54">
        <f>IF($C2120&lt;=P$2,E2120*VLOOKUP($C2120,Listen!$B$5:$G$95,$N2120+1,FALSE)/VLOOKUP(P$2,Listen!$B$5:$G$95,$N2120+1,FALSE),"-")</f>
        <v>0</v>
      </c>
      <c r="Q2120" s="54">
        <f>IF($C2120&lt;=Q$2,F2120*VLOOKUP($C2120,Listen!$B$5:$G$95,$N2120+1,FALSE)/VLOOKUP(Q$2,Listen!$B$5:$G$95,$N2120+1,FALSE),"-")</f>
        <v>0</v>
      </c>
      <c r="R2120" s="54">
        <f>IF($C2120&lt;=R$2,G2120*VLOOKUP($C2120,Listen!$B$5:$G$95,$N2120+1,FALSE)/VLOOKUP(R$2,Listen!$B$5:$G$95,$N2120+1,FALSE),"-")</f>
        <v>0</v>
      </c>
      <c r="S2120" s="54">
        <f>IF($C2120&lt;=S$2,H2120*VLOOKUP($C2120,Listen!$B$5:$G$95,$N2120+1,FALSE)/VLOOKUP(S$2,Listen!$B$5:$G$95,$N2120+1,FALSE),"-")</f>
        <v>0</v>
      </c>
      <c r="T2120" s="54">
        <f>IF($C2120&lt;=T$2,I2120*VLOOKUP($C2120,Listen!$B$5:$G$95,$N2120+1,FALSE)/VLOOKUP(T$2,Listen!$B$5:$G$95,$N2120+1,FALSE),"-")</f>
        <v>0</v>
      </c>
      <c r="U2120" s="54">
        <f>IF($C2120&lt;=U$2,J2120*VLOOKUP($C2120,Listen!$B$5:$G$95,$N2120+1,FALSE)/VLOOKUP(U$2,Listen!$B$5:$G$95,$N2120+1,FALSE),"-")</f>
        <v>0</v>
      </c>
      <c r="V2120" s="54">
        <f>IF($C2120&lt;=V$2,K2120*VLOOKUP($C2120,Listen!$B$5:$G$95,$N2120+1,FALSE)/VLOOKUP(V$2,Listen!$B$5:$G$95,$N2120+1,FALSE),"-")</f>
        <v>0</v>
      </c>
    </row>
    <row r="2121" spans="2:22">
      <c r="B2121" s="25"/>
      <c r="C2121" s="3">
        <v>1969</v>
      </c>
      <c r="D2121" s="141"/>
      <c r="E2121" s="141"/>
      <c r="F2121" s="141"/>
      <c r="G2121" s="141"/>
      <c r="H2121" s="141"/>
      <c r="I2121" s="141"/>
      <c r="J2121" s="141"/>
      <c r="K2121" s="141"/>
      <c r="M2121" s="52">
        <v>16</v>
      </c>
      <c r="N2121" s="52">
        <v>4</v>
      </c>
      <c r="O2121" s="54">
        <f>IF($C2121&lt;=O$2,D2121*VLOOKUP($C2121,Listen!$B$5:$G$95,$N2121+1,FALSE)/VLOOKUP(O$2,Listen!$B$5:$G$95,$N2121+1,FALSE),"-")</f>
        <v>0</v>
      </c>
      <c r="P2121" s="54">
        <f>IF($C2121&lt;=P$2,E2121*VLOOKUP($C2121,Listen!$B$5:$G$95,$N2121+1,FALSE)/VLOOKUP(P$2,Listen!$B$5:$G$95,$N2121+1,FALSE),"-")</f>
        <v>0</v>
      </c>
      <c r="Q2121" s="54">
        <f>IF($C2121&lt;=Q$2,F2121*VLOOKUP($C2121,Listen!$B$5:$G$95,$N2121+1,FALSE)/VLOOKUP(Q$2,Listen!$B$5:$G$95,$N2121+1,FALSE),"-")</f>
        <v>0</v>
      </c>
      <c r="R2121" s="54">
        <f>IF($C2121&lt;=R$2,G2121*VLOOKUP($C2121,Listen!$B$5:$G$95,$N2121+1,FALSE)/VLOOKUP(R$2,Listen!$B$5:$G$95,$N2121+1,FALSE),"-")</f>
        <v>0</v>
      </c>
      <c r="S2121" s="54">
        <f>IF($C2121&lt;=S$2,H2121*VLOOKUP($C2121,Listen!$B$5:$G$95,$N2121+1,FALSE)/VLOOKUP(S$2,Listen!$B$5:$G$95,$N2121+1,FALSE),"-")</f>
        <v>0</v>
      </c>
      <c r="T2121" s="54">
        <f>IF($C2121&lt;=T$2,I2121*VLOOKUP($C2121,Listen!$B$5:$G$95,$N2121+1,FALSE)/VLOOKUP(T$2,Listen!$B$5:$G$95,$N2121+1,FALSE),"-")</f>
        <v>0</v>
      </c>
      <c r="U2121" s="54">
        <f>IF($C2121&lt;=U$2,J2121*VLOOKUP($C2121,Listen!$B$5:$G$95,$N2121+1,FALSE)/VLOOKUP(U$2,Listen!$B$5:$G$95,$N2121+1,FALSE),"-")</f>
        <v>0</v>
      </c>
      <c r="V2121" s="54">
        <f>IF($C2121&lt;=V$2,K2121*VLOOKUP($C2121,Listen!$B$5:$G$95,$N2121+1,FALSE)/VLOOKUP(V$2,Listen!$B$5:$G$95,$N2121+1,FALSE),"-")</f>
        <v>0</v>
      </c>
    </row>
    <row r="2122" spans="2:22">
      <c r="B2122" s="25"/>
      <c r="C2122" s="3">
        <v>1968</v>
      </c>
      <c r="D2122" s="141"/>
      <c r="E2122" s="141"/>
      <c r="F2122" s="141"/>
      <c r="G2122" s="141"/>
      <c r="H2122" s="141"/>
      <c r="I2122" s="141"/>
      <c r="J2122" s="141"/>
      <c r="K2122" s="141"/>
      <c r="M2122" s="52">
        <v>16</v>
      </c>
      <c r="N2122" s="52">
        <v>4</v>
      </c>
      <c r="O2122" s="54">
        <f>IF($C2122&lt;=O$2,D2122*VLOOKUP($C2122,Listen!$B$5:$G$95,$N2122+1,FALSE)/VLOOKUP(O$2,Listen!$B$5:$G$95,$N2122+1,FALSE),"-")</f>
        <v>0</v>
      </c>
      <c r="P2122" s="54">
        <f>IF($C2122&lt;=P$2,E2122*VLOOKUP($C2122,Listen!$B$5:$G$95,$N2122+1,FALSE)/VLOOKUP(P$2,Listen!$B$5:$G$95,$N2122+1,FALSE),"-")</f>
        <v>0</v>
      </c>
      <c r="Q2122" s="54">
        <f>IF($C2122&lt;=Q$2,F2122*VLOOKUP($C2122,Listen!$B$5:$G$95,$N2122+1,FALSE)/VLOOKUP(Q$2,Listen!$B$5:$G$95,$N2122+1,FALSE),"-")</f>
        <v>0</v>
      </c>
      <c r="R2122" s="54">
        <f>IF($C2122&lt;=R$2,G2122*VLOOKUP($C2122,Listen!$B$5:$G$95,$N2122+1,FALSE)/VLOOKUP(R$2,Listen!$B$5:$G$95,$N2122+1,FALSE),"-")</f>
        <v>0</v>
      </c>
      <c r="S2122" s="54">
        <f>IF($C2122&lt;=S$2,H2122*VLOOKUP($C2122,Listen!$B$5:$G$95,$N2122+1,FALSE)/VLOOKUP(S$2,Listen!$B$5:$G$95,$N2122+1,FALSE),"-")</f>
        <v>0</v>
      </c>
      <c r="T2122" s="54">
        <f>IF($C2122&lt;=T$2,I2122*VLOOKUP($C2122,Listen!$B$5:$G$95,$N2122+1,FALSE)/VLOOKUP(T$2,Listen!$B$5:$G$95,$N2122+1,FALSE),"-")</f>
        <v>0</v>
      </c>
      <c r="U2122" s="54">
        <f>IF($C2122&lt;=U$2,J2122*VLOOKUP($C2122,Listen!$B$5:$G$95,$N2122+1,FALSE)/VLOOKUP(U$2,Listen!$B$5:$G$95,$N2122+1,FALSE),"-")</f>
        <v>0</v>
      </c>
      <c r="V2122" s="54">
        <f>IF($C2122&lt;=V$2,K2122*VLOOKUP($C2122,Listen!$B$5:$G$95,$N2122+1,FALSE)/VLOOKUP(V$2,Listen!$B$5:$G$95,$N2122+1,FALSE),"-")</f>
        <v>0</v>
      </c>
    </row>
    <row r="2123" spans="2:22">
      <c r="B2123" s="25"/>
      <c r="C2123" s="3">
        <v>1967</v>
      </c>
      <c r="D2123" s="141"/>
      <c r="E2123" s="141"/>
      <c r="F2123" s="141"/>
      <c r="G2123" s="141"/>
      <c r="H2123" s="141"/>
      <c r="I2123" s="141"/>
      <c r="J2123" s="141"/>
      <c r="K2123" s="141"/>
      <c r="M2123" s="52">
        <v>16</v>
      </c>
      <c r="N2123" s="52">
        <v>4</v>
      </c>
      <c r="O2123" s="54">
        <f>IF($C2123&lt;=O$2,D2123*VLOOKUP($C2123,Listen!$B$5:$G$95,$N2123+1,FALSE)/VLOOKUP(O$2,Listen!$B$5:$G$95,$N2123+1,FALSE),"-")</f>
        <v>0</v>
      </c>
      <c r="P2123" s="54">
        <f>IF($C2123&lt;=P$2,E2123*VLOOKUP($C2123,Listen!$B$5:$G$95,$N2123+1,FALSE)/VLOOKUP(P$2,Listen!$B$5:$G$95,$N2123+1,FALSE),"-")</f>
        <v>0</v>
      </c>
      <c r="Q2123" s="54">
        <f>IF($C2123&lt;=Q$2,F2123*VLOOKUP($C2123,Listen!$B$5:$G$95,$N2123+1,FALSE)/VLOOKUP(Q$2,Listen!$B$5:$G$95,$N2123+1,FALSE),"-")</f>
        <v>0</v>
      </c>
      <c r="R2123" s="54">
        <f>IF($C2123&lt;=R$2,G2123*VLOOKUP($C2123,Listen!$B$5:$G$95,$N2123+1,FALSE)/VLOOKUP(R$2,Listen!$B$5:$G$95,$N2123+1,FALSE),"-")</f>
        <v>0</v>
      </c>
      <c r="S2123" s="54">
        <f>IF($C2123&lt;=S$2,H2123*VLOOKUP($C2123,Listen!$B$5:$G$95,$N2123+1,FALSE)/VLOOKUP(S$2,Listen!$B$5:$G$95,$N2123+1,FALSE),"-")</f>
        <v>0</v>
      </c>
      <c r="T2123" s="54">
        <f>IF($C2123&lt;=T$2,I2123*VLOOKUP($C2123,Listen!$B$5:$G$95,$N2123+1,FALSE)/VLOOKUP(T$2,Listen!$B$5:$G$95,$N2123+1,FALSE),"-")</f>
        <v>0</v>
      </c>
      <c r="U2123" s="54">
        <f>IF($C2123&lt;=U$2,J2123*VLOOKUP($C2123,Listen!$B$5:$G$95,$N2123+1,FALSE)/VLOOKUP(U$2,Listen!$B$5:$G$95,$N2123+1,FALSE),"-")</f>
        <v>0</v>
      </c>
      <c r="V2123" s="54">
        <f>IF($C2123&lt;=V$2,K2123*VLOOKUP($C2123,Listen!$B$5:$G$95,$N2123+1,FALSE)/VLOOKUP(V$2,Listen!$B$5:$G$95,$N2123+1,FALSE),"-")</f>
        <v>0</v>
      </c>
    </row>
    <row r="2124" spans="2:22">
      <c r="B2124" s="25"/>
      <c r="C2124" s="3">
        <v>1966</v>
      </c>
      <c r="D2124" s="141"/>
      <c r="E2124" s="141"/>
      <c r="F2124" s="141"/>
      <c r="G2124" s="141"/>
      <c r="H2124" s="141"/>
      <c r="I2124" s="141"/>
      <c r="J2124" s="141"/>
      <c r="K2124" s="141"/>
      <c r="M2124" s="52">
        <v>16</v>
      </c>
      <c r="N2124" s="52">
        <v>4</v>
      </c>
      <c r="O2124" s="54">
        <f>IF($C2124&lt;=O$2,D2124*VLOOKUP($C2124,Listen!$B$5:$G$95,$N2124+1,FALSE)/VLOOKUP(O$2,Listen!$B$5:$G$95,$N2124+1,FALSE),"-")</f>
        <v>0</v>
      </c>
      <c r="P2124" s="54">
        <f>IF($C2124&lt;=P$2,E2124*VLOOKUP($C2124,Listen!$B$5:$G$95,$N2124+1,FALSE)/VLOOKUP(P$2,Listen!$B$5:$G$95,$N2124+1,FALSE),"-")</f>
        <v>0</v>
      </c>
      <c r="Q2124" s="54">
        <f>IF($C2124&lt;=Q$2,F2124*VLOOKUP($C2124,Listen!$B$5:$G$95,$N2124+1,FALSE)/VLOOKUP(Q$2,Listen!$B$5:$G$95,$N2124+1,FALSE),"-")</f>
        <v>0</v>
      </c>
      <c r="R2124" s="54">
        <f>IF($C2124&lt;=R$2,G2124*VLOOKUP($C2124,Listen!$B$5:$G$95,$N2124+1,FALSE)/VLOOKUP(R$2,Listen!$B$5:$G$95,$N2124+1,FALSE),"-")</f>
        <v>0</v>
      </c>
      <c r="S2124" s="54">
        <f>IF($C2124&lt;=S$2,H2124*VLOOKUP($C2124,Listen!$B$5:$G$95,$N2124+1,FALSE)/VLOOKUP(S$2,Listen!$B$5:$G$95,$N2124+1,FALSE),"-")</f>
        <v>0</v>
      </c>
      <c r="T2124" s="54">
        <f>IF($C2124&lt;=T$2,I2124*VLOOKUP($C2124,Listen!$B$5:$G$95,$N2124+1,FALSE)/VLOOKUP(T$2,Listen!$B$5:$G$95,$N2124+1,FALSE),"-")</f>
        <v>0</v>
      </c>
      <c r="U2124" s="54">
        <f>IF($C2124&lt;=U$2,J2124*VLOOKUP($C2124,Listen!$B$5:$G$95,$N2124+1,FALSE)/VLOOKUP(U$2,Listen!$B$5:$G$95,$N2124+1,FALSE),"-")</f>
        <v>0</v>
      </c>
      <c r="V2124" s="54">
        <f>IF($C2124&lt;=V$2,K2124*VLOOKUP($C2124,Listen!$B$5:$G$95,$N2124+1,FALSE)/VLOOKUP(V$2,Listen!$B$5:$G$95,$N2124+1,FALSE),"-")</f>
        <v>0</v>
      </c>
    </row>
    <row r="2125" spans="2:22">
      <c r="B2125" s="25"/>
      <c r="C2125" s="3">
        <v>1965</v>
      </c>
      <c r="D2125" s="141"/>
      <c r="E2125" s="141"/>
      <c r="F2125" s="141"/>
      <c r="G2125" s="141"/>
      <c r="H2125" s="141"/>
      <c r="I2125" s="141"/>
      <c r="J2125" s="141"/>
      <c r="K2125" s="141"/>
      <c r="M2125" s="52">
        <v>16</v>
      </c>
      <c r="N2125" s="52">
        <v>4</v>
      </c>
      <c r="O2125" s="54">
        <f>IF($C2125&lt;=O$2,D2125*VLOOKUP($C2125,Listen!$B$5:$G$95,$N2125+1,FALSE)/VLOOKUP(O$2,Listen!$B$5:$G$95,$N2125+1,FALSE),"-")</f>
        <v>0</v>
      </c>
      <c r="P2125" s="54">
        <f>IF($C2125&lt;=P$2,E2125*VLOOKUP($C2125,Listen!$B$5:$G$95,$N2125+1,FALSE)/VLOOKUP(P$2,Listen!$B$5:$G$95,$N2125+1,FALSE),"-")</f>
        <v>0</v>
      </c>
      <c r="Q2125" s="54">
        <f>IF($C2125&lt;=Q$2,F2125*VLOOKUP($C2125,Listen!$B$5:$G$95,$N2125+1,FALSE)/VLOOKUP(Q$2,Listen!$B$5:$G$95,$N2125+1,FALSE),"-")</f>
        <v>0</v>
      </c>
      <c r="R2125" s="54">
        <f>IF($C2125&lt;=R$2,G2125*VLOOKUP($C2125,Listen!$B$5:$G$95,$N2125+1,FALSE)/VLOOKUP(R$2,Listen!$B$5:$G$95,$N2125+1,FALSE),"-")</f>
        <v>0</v>
      </c>
      <c r="S2125" s="54">
        <f>IF($C2125&lt;=S$2,H2125*VLOOKUP($C2125,Listen!$B$5:$G$95,$N2125+1,FALSE)/VLOOKUP(S$2,Listen!$B$5:$G$95,$N2125+1,FALSE),"-")</f>
        <v>0</v>
      </c>
      <c r="T2125" s="54">
        <f>IF($C2125&lt;=T$2,I2125*VLOOKUP($C2125,Listen!$B$5:$G$95,$N2125+1,FALSE)/VLOOKUP(T$2,Listen!$B$5:$G$95,$N2125+1,FALSE),"-")</f>
        <v>0</v>
      </c>
      <c r="U2125" s="54">
        <f>IF($C2125&lt;=U$2,J2125*VLOOKUP($C2125,Listen!$B$5:$G$95,$N2125+1,FALSE)/VLOOKUP(U$2,Listen!$B$5:$G$95,$N2125+1,FALSE),"-")</f>
        <v>0</v>
      </c>
      <c r="V2125" s="54">
        <f>IF($C2125&lt;=V$2,K2125*VLOOKUP($C2125,Listen!$B$5:$G$95,$N2125+1,FALSE)/VLOOKUP(V$2,Listen!$B$5:$G$95,$N2125+1,FALSE),"-")</f>
        <v>0</v>
      </c>
    </row>
    <row r="2126" spans="2:22">
      <c r="B2126" s="25"/>
      <c r="C2126" s="3">
        <v>1964</v>
      </c>
      <c r="D2126" s="141"/>
      <c r="E2126" s="141"/>
      <c r="F2126" s="141"/>
      <c r="G2126" s="141"/>
      <c r="H2126" s="141"/>
      <c r="I2126" s="141"/>
      <c r="J2126" s="141"/>
      <c r="K2126" s="141"/>
      <c r="M2126" s="52">
        <v>16</v>
      </c>
      <c r="N2126" s="52">
        <v>4</v>
      </c>
      <c r="O2126" s="54">
        <f>IF($C2126&lt;=O$2,D2126*VLOOKUP($C2126,Listen!$B$5:$G$95,$N2126+1,FALSE)/VLOOKUP(O$2,Listen!$B$5:$G$95,$N2126+1,FALSE),"-")</f>
        <v>0</v>
      </c>
      <c r="P2126" s="54">
        <f>IF($C2126&lt;=P$2,E2126*VLOOKUP($C2126,Listen!$B$5:$G$95,$N2126+1,FALSE)/VLOOKUP(P$2,Listen!$B$5:$G$95,$N2126+1,FALSE),"-")</f>
        <v>0</v>
      </c>
      <c r="Q2126" s="54">
        <f>IF($C2126&lt;=Q$2,F2126*VLOOKUP($C2126,Listen!$B$5:$G$95,$N2126+1,FALSE)/VLOOKUP(Q$2,Listen!$B$5:$G$95,$N2126+1,FALSE),"-")</f>
        <v>0</v>
      </c>
      <c r="R2126" s="54">
        <f>IF($C2126&lt;=R$2,G2126*VLOOKUP($C2126,Listen!$B$5:$G$95,$N2126+1,FALSE)/VLOOKUP(R$2,Listen!$B$5:$G$95,$N2126+1,FALSE),"-")</f>
        <v>0</v>
      </c>
      <c r="S2126" s="54">
        <f>IF($C2126&lt;=S$2,H2126*VLOOKUP($C2126,Listen!$B$5:$G$95,$N2126+1,FALSE)/VLOOKUP(S$2,Listen!$B$5:$G$95,$N2126+1,FALSE),"-")</f>
        <v>0</v>
      </c>
      <c r="T2126" s="54">
        <f>IF($C2126&lt;=T$2,I2126*VLOOKUP($C2126,Listen!$B$5:$G$95,$N2126+1,FALSE)/VLOOKUP(T$2,Listen!$B$5:$G$95,$N2126+1,FALSE),"-")</f>
        <v>0</v>
      </c>
      <c r="U2126" s="54">
        <f>IF($C2126&lt;=U$2,J2126*VLOOKUP($C2126,Listen!$B$5:$G$95,$N2126+1,FALSE)/VLOOKUP(U$2,Listen!$B$5:$G$95,$N2126+1,FALSE),"-")</f>
        <v>0</v>
      </c>
      <c r="V2126" s="54">
        <f>IF($C2126&lt;=V$2,K2126*VLOOKUP($C2126,Listen!$B$5:$G$95,$N2126+1,FALSE)/VLOOKUP(V$2,Listen!$B$5:$G$95,$N2126+1,FALSE),"-")</f>
        <v>0</v>
      </c>
    </row>
    <row r="2127" spans="2:22">
      <c r="B2127" s="25"/>
      <c r="C2127" s="3">
        <v>1963</v>
      </c>
      <c r="D2127" s="141"/>
      <c r="E2127" s="141"/>
      <c r="F2127" s="141"/>
      <c r="G2127" s="141"/>
      <c r="H2127" s="141"/>
      <c r="I2127" s="141"/>
      <c r="J2127" s="141"/>
      <c r="K2127" s="141"/>
      <c r="M2127" s="52">
        <v>16</v>
      </c>
      <c r="N2127" s="52">
        <v>4</v>
      </c>
      <c r="O2127" s="54">
        <f>IF($C2127&lt;=O$2,D2127*VLOOKUP($C2127,Listen!$B$5:$G$95,$N2127+1,FALSE)/VLOOKUP(O$2,Listen!$B$5:$G$95,$N2127+1,FALSE),"-")</f>
        <v>0</v>
      </c>
      <c r="P2127" s="54">
        <f>IF($C2127&lt;=P$2,E2127*VLOOKUP($C2127,Listen!$B$5:$G$95,$N2127+1,FALSE)/VLOOKUP(P$2,Listen!$B$5:$G$95,$N2127+1,FALSE),"-")</f>
        <v>0</v>
      </c>
      <c r="Q2127" s="54">
        <f>IF($C2127&lt;=Q$2,F2127*VLOOKUP($C2127,Listen!$B$5:$G$95,$N2127+1,FALSE)/VLOOKUP(Q$2,Listen!$B$5:$G$95,$N2127+1,FALSE),"-")</f>
        <v>0</v>
      </c>
      <c r="R2127" s="54">
        <f>IF($C2127&lt;=R$2,G2127*VLOOKUP($C2127,Listen!$B$5:$G$95,$N2127+1,FALSE)/VLOOKUP(R$2,Listen!$B$5:$G$95,$N2127+1,FALSE),"-")</f>
        <v>0</v>
      </c>
      <c r="S2127" s="54">
        <f>IF($C2127&lt;=S$2,H2127*VLOOKUP($C2127,Listen!$B$5:$G$95,$N2127+1,FALSE)/VLOOKUP(S$2,Listen!$B$5:$G$95,$N2127+1,FALSE),"-")</f>
        <v>0</v>
      </c>
      <c r="T2127" s="54">
        <f>IF($C2127&lt;=T$2,I2127*VLOOKUP($C2127,Listen!$B$5:$G$95,$N2127+1,FALSE)/VLOOKUP(T$2,Listen!$B$5:$G$95,$N2127+1,FALSE),"-")</f>
        <v>0</v>
      </c>
      <c r="U2127" s="54">
        <f>IF($C2127&lt;=U$2,J2127*VLOOKUP($C2127,Listen!$B$5:$G$95,$N2127+1,FALSE)/VLOOKUP(U$2,Listen!$B$5:$G$95,$N2127+1,FALSE),"-")</f>
        <v>0</v>
      </c>
      <c r="V2127" s="54">
        <f>IF($C2127&lt;=V$2,K2127*VLOOKUP($C2127,Listen!$B$5:$G$95,$N2127+1,FALSE)/VLOOKUP(V$2,Listen!$B$5:$G$95,$N2127+1,FALSE),"-")</f>
        <v>0</v>
      </c>
    </row>
    <row r="2128" spans="2:22">
      <c r="B2128" s="25"/>
      <c r="C2128" s="3">
        <v>1962</v>
      </c>
      <c r="D2128" s="141"/>
      <c r="E2128" s="141"/>
      <c r="F2128" s="141"/>
      <c r="G2128" s="141"/>
      <c r="H2128" s="141"/>
      <c r="I2128" s="141"/>
      <c r="J2128" s="141"/>
      <c r="K2128" s="141"/>
      <c r="M2128" s="52">
        <v>16</v>
      </c>
      <c r="N2128" s="52">
        <v>4</v>
      </c>
      <c r="O2128" s="54">
        <f>IF($C2128&lt;=O$2,D2128*VLOOKUP($C2128,Listen!$B$5:$G$95,$N2128+1,FALSE)/VLOOKUP(O$2,Listen!$B$5:$G$95,$N2128+1,FALSE),"-")</f>
        <v>0</v>
      </c>
      <c r="P2128" s="54">
        <f>IF($C2128&lt;=P$2,E2128*VLOOKUP($C2128,Listen!$B$5:$G$95,$N2128+1,FALSE)/VLOOKUP(P$2,Listen!$B$5:$G$95,$N2128+1,FALSE),"-")</f>
        <v>0</v>
      </c>
      <c r="Q2128" s="54">
        <f>IF($C2128&lt;=Q$2,F2128*VLOOKUP($C2128,Listen!$B$5:$G$95,$N2128+1,FALSE)/VLOOKUP(Q$2,Listen!$B$5:$G$95,$N2128+1,FALSE),"-")</f>
        <v>0</v>
      </c>
      <c r="R2128" s="54">
        <f>IF($C2128&lt;=R$2,G2128*VLOOKUP($C2128,Listen!$B$5:$G$95,$N2128+1,FALSE)/VLOOKUP(R$2,Listen!$B$5:$G$95,$N2128+1,FALSE),"-")</f>
        <v>0</v>
      </c>
      <c r="S2128" s="54">
        <f>IF($C2128&lt;=S$2,H2128*VLOOKUP($C2128,Listen!$B$5:$G$95,$N2128+1,FALSE)/VLOOKUP(S$2,Listen!$B$5:$G$95,$N2128+1,FALSE),"-")</f>
        <v>0</v>
      </c>
      <c r="T2128" s="54">
        <f>IF($C2128&lt;=T$2,I2128*VLOOKUP($C2128,Listen!$B$5:$G$95,$N2128+1,FALSE)/VLOOKUP(T$2,Listen!$B$5:$G$95,$N2128+1,FALSE),"-")</f>
        <v>0</v>
      </c>
      <c r="U2128" s="54">
        <f>IF($C2128&lt;=U$2,J2128*VLOOKUP($C2128,Listen!$B$5:$G$95,$N2128+1,FALSE)/VLOOKUP(U$2,Listen!$B$5:$G$95,$N2128+1,FALSE),"-")</f>
        <v>0</v>
      </c>
      <c r="V2128" s="54">
        <f>IF($C2128&lt;=V$2,K2128*VLOOKUP($C2128,Listen!$B$5:$G$95,$N2128+1,FALSE)/VLOOKUP(V$2,Listen!$B$5:$G$95,$N2128+1,FALSE),"-")</f>
        <v>0</v>
      </c>
    </row>
    <row r="2129" spans="2:22">
      <c r="B2129" s="25"/>
      <c r="C2129" s="3">
        <v>1961</v>
      </c>
      <c r="D2129" s="141"/>
      <c r="E2129" s="141"/>
      <c r="F2129" s="141"/>
      <c r="G2129" s="141"/>
      <c r="H2129" s="141"/>
      <c r="I2129" s="141"/>
      <c r="J2129" s="141"/>
      <c r="K2129" s="141"/>
      <c r="M2129" s="52">
        <v>16</v>
      </c>
      <c r="N2129" s="52">
        <v>4</v>
      </c>
      <c r="O2129" s="54">
        <f>IF($C2129&lt;=O$2,D2129*VLOOKUP($C2129,Listen!$B$5:$G$95,$N2129+1,FALSE)/VLOOKUP(O$2,Listen!$B$5:$G$95,$N2129+1,FALSE),"-")</f>
        <v>0</v>
      </c>
      <c r="P2129" s="54">
        <f>IF($C2129&lt;=P$2,E2129*VLOOKUP($C2129,Listen!$B$5:$G$95,$N2129+1,FALSE)/VLOOKUP(P$2,Listen!$B$5:$G$95,$N2129+1,FALSE),"-")</f>
        <v>0</v>
      </c>
      <c r="Q2129" s="54">
        <f>IF($C2129&lt;=Q$2,F2129*VLOOKUP($C2129,Listen!$B$5:$G$95,$N2129+1,FALSE)/VLOOKUP(Q$2,Listen!$B$5:$G$95,$N2129+1,FALSE),"-")</f>
        <v>0</v>
      </c>
      <c r="R2129" s="54">
        <f>IF($C2129&lt;=R$2,G2129*VLOOKUP($C2129,Listen!$B$5:$G$95,$N2129+1,FALSE)/VLOOKUP(R$2,Listen!$B$5:$G$95,$N2129+1,FALSE),"-")</f>
        <v>0</v>
      </c>
      <c r="S2129" s="54">
        <f>IF($C2129&lt;=S$2,H2129*VLOOKUP($C2129,Listen!$B$5:$G$95,$N2129+1,FALSE)/VLOOKUP(S$2,Listen!$B$5:$G$95,$N2129+1,FALSE),"-")</f>
        <v>0</v>
      </c>
      <c r="T2129" s="54">
        <f>IF($C2129&lt;=T$2,I2129*VLOOKUP($C2129,Listen!$B$5:$G$95,$N2129+1,FALSE)/VLOOKUP(T$2,Listen!$B$5:$G$95,$N2129+1,FALSE),"-")</f>
        <v>0</v>
      </c>
      <c r="U2129" s="54">
        <f>IF($C2129&lt;=U$2,J2129*VLOOKUP($C2129,Listen!$B$5:$G$95,$N2129+1,FALSE)/VLOOKUP(U$2,Listen!$B$5:$G$95,$N2129+1,FALSE),"-")</f>
        <v>0</v>
      </c>
      <c r="V2129" s="54">
        <f>IF($C2129&lt;=V$2,K2129*VLOOKUP($C2129,Listen!$B$5:$G$95,$N2129+1,FALSE)/VLOOKUP(V$2,Listen!$B$5:$G$95,$N2129+1,FALSE),"-")</f>
        <v>0</v>
      </c>
    </row>
    <row r="2130" spans="2:22">
      <c r="B2130" s="25"/>
      <c r="C2130" s="3">
        <v>1960</v>
      </c>
      <c r="D2130" s="141"/>
      <c r="E2130" s="141"/>
      <c r="F2130" s="141"/>
      <c r="G2130" s="141"/>
      <c r="H2130" s="141"/>
      <c r="I2130" s="141"/>
      <c r="J2130" s="141"/>
      <c r="K2130" s="141"/>
      <c r="M2130" s="52">
        <v>16</v>
      </c>
      <c r="N2130" s="52">
        <v>4</v>
      </c>
      <c r="O2130" s="54">
        <f>IF($C2130&lt;=O$2,D2130*VLOOKUP($C2130,Listen!$B$5:$G$95,$N2130+1,FALSE)/VLOOKUP(O$2,Listen!$B$5:$G$95,$N2130+1,FALSE),"-")</f>
        <v>0</v>
      </c>
      <c r="P2130" s="54">
        <f>IF($C2130&lt;=P$2,E2130*VLOOKUP($C2130,Listen!$B$5:$G$95,$N2130+1,FALSE)/VLOOKUP(P$2,Listen!$B$5:$G$95,$N2130+1,FALSE),"-")</f>
        <v>0</v>
      </c>
      <c r="Q2130" s="54">
        <f>IF($C2130&lt;=Q$2,F2130*VLOOKUP($C2130,Listen!$B$5:$G$95,$N2130+1,FALSE)/VLOOKUP(Q$2,Listen!$B$5:$G$95,$N2130+1,FALSE),"-")</f>
        <v>0</v>
      </c>
      <c r="R2130" s="54">
        <f>IF($C2130&lt;=R$2,G2130*VLOOKUP($C2130,Listen!$B$5:$G$95,$N2130+1,FALSE)/VLOOKUP(R$2,Listen!$B$5:$G$95,$N2130+1,FALSE),"-")</f>
        <v>0</v>
      </c>
      <c r="S2130" s="54">
        <f>IF($C2130&lt;=S$2,H2130*VLOOKUP($C2130,Listen!$B$5:$G$95,$N2130+1,FALSE)/VLOOKUP(S$2,Listen!$B$5:$G$95,$N2130+1,FALSE),"-")</f>
        <v>0</v>
      </c>
      <c r="T2130" s="54">
        <f>IF($C2130&lt;=T$2,I2130*VLOOKUP($C2130,Listen!$B$5:$G$95,$N2130+1,FALSE)/VLOOKUP(T$2,Listen!$B$5:$G$95,$N2130+1,FALSE),"-")</f>
        <v>0</v>
      </c>
      <c r="U2130" s="54">
        <f>IF($C2130&lt;=U$2,J2130*VLOOKUP($C2130,Listen!$B$5:$G$95,$N2130+1,FALSE)/VLOOKUP(U$2,Listen!$B$5:$G$95,$N2130+1,FALSE),"-")</f>
        <v>0</v>
      </c>
      <c r="V2130" s="54">
        <f>IF($C2130&lt;=V$2,K2130*VLOOKUP($C2130,Listen!$B$5:$G$95,$N2130+1,FALSE)/VLOOKUP(V$2,Listen!$B$5:$G$95,$N2130+1,FALSE),"-")</f>
        <v>0</v>
      </c>
    </row>
    <row r="2131" spans="2:22">
      <c r="B2131" s="25"/>
      <c r="C2131" s="3">
        <v>1959</v>
      </c>
      <c r="D2131" s="141"/>
      <c r="E2131" s="141"/>
      <c r="F2131" s="141"/>
      <c r="G2131" s="141"/>
      <c r="H2131" s="141"/>
      <c r="I2131" s="141"/>
      <c r="J2131" s="141"/>
      <c r="K2131" s="141"/>
      <c r="M2131" s="52">
        <v>16</v>
      </c>
      <c r="N2131" s="52">
        <v>4</v>
      </c>
      <c r="O2131" s="54">
        <f>IF($C2131&lt;=O$2,D2131*VLOOKUP($C2131,Listen!$B$5:$G$95,$N2131+1,FALSE)/VLOOKUP(O$2,Listen!$B$5:$G$95,$N2131+1,FALSE),"-")</f>
        <v>0</v>
      </c>
      <c r="P2131" s="54">
        <f>IF($C2131&lt;=P$2,E2131*VLOOKUP($C2131,Listen!$B$5:$G$95,$N2131+1,FALSE)/VLOOKUP(P$2,Listen!$B$5:$G$95,$N2131+1,FALSE),"-")</f>
        <v>0</v>
      </c>
      <c r="Q2131" s="54">
        <f>IF($C2131&lt;=Q$2,F2131*VLOOKUP($C2131,Listen!$B$5:$G$95,$N2131+1,FALSE)/VLOOKUP(Q$2,Listen!$B$5:$G$95,$N2131+1,FALSE),"-")</f>
        <v>0</v>
      </c>
      <c r="R2131" s="54">
        <f>IF($C2131&lt;=R$2,G2131*VLOOKUP($C2131,Listen!$B$5:$G$95,$N2131+1,FALSE)/VLOOKUP(R$2,Listen!$B$5:$G$95,$N2131+1,FALSE),"-")</f>
        <v>0</v>
      </c>
      <c r="S2131" s="54">
        <f>IF($C2131&lt;=S$2,H2131*VLOOKUP($C2131,Listen!$B$5:$G$95,$N2131+1,FALSE)/VLOOKUP(S$2,Listen!$B$5:$G$95,$N2131+1,FALSE),"-")</f>
        <v>0</v>
      </c>
      <c r="T2131" s="54">
        <f>IF($C2131&lt;=T$2,I2131*VLOOKUP($C2131,Listen!$B$5:$G$95,$N2131+1,FALSE)/VLOOKUP(T$2,Listen!$B$5:$G$95,$N2131+1,FALSE),"-")</f>
        <v>0</v>
      </c>
      <c r="U2131" s="54">
        <f>IF($C2131&lt;=U$2,J2131*VLOOKUP($C2131,Listen!$B$5:$G$95,$N2131+1,FALSE)/VLOOKUP(U$2,Listen!$B$5:$G$95,$N2131+1,FALSE),"-")</f>
        <v>0</v>
      </c>
      <c r="V2131" s="54">
        <f>IF($C2131&lt;=V$2,K2131*VLOOKUP($C2131,Listen!$B$5:$G$95,$N2131+1,FALSE)/VLOOKUP(V$2,Listen!$B$5:$G$95,$N2131+1,FALSE),"-")</f>
        <v>0</v>
      </c>
    </row>
    <row r="2132" spans="2:22">
      <c r="B2132" s="25"/>
      <c r="C2132" s="3">
        <v>1958</v>
      </c>
      <c r="D2132" s="141"/>
      <c r="E2132" s="141"/>
      <c r="F2132" s="141"/>
      <c r="G2132" s="141"/>
      <c r="H2132" s="141"/>
      <c r="I2132" s="141"/>
      <c r="J2132" s="141"/>
      <c r="K2132" s="141"/>
      <c r="M2132" s="52">
        <v>16</v>
      </c>
      <c r="N2132" s="52">
        <v>4</v>
      </c>
      <c r="O2132" s="54">
        <f>IF($C2132&lt;=O$2,D2132*VLOOKUP($C2132,Listen!$B$5:$G$95,$N2132+1,FALSE)/VLOOKUP(O$2,Listen!$B$5:$G$95,$N2132+1,FALSE),"-")</f>
        <v>0</v>
      </c>
      <c r="P2132" s="54">
        <f>IF($C2132&lt;=P$2,E2132*VLOOKUP($C2132,Listen!$B$5:$G$95,$N2132+1,FALSE)/VLOOKUP(P$2,Listen!$B$5:$G$95,$N2132+1,FALSE),"-")</f>
        <v>0</v>
      </c>
      <c r="Q2132" s="54">
        <f>IF($C2132&lt;=Q$2,F2132*VLOOKUP($C2132,Listen!$B$5:$G$95,$N2132+1,FALSE)/VLOOKUP(Q$2,Listen!$B$5:$G$95,$N2132+1,FALSE),"-")</f>
        <v>0</v>
      </c>
      <c r="R2132" s="54">
        <f>IF($C2132&lt;=R$2,G2132*VLOOKUP($C2132,Listen!$B$5:$G$95,$N2132+1,FALSE)/VLOOKUP(R$2,Listen!$B$5:$G$95,$N2132+1,FALSE),"-")</f>
        <v>0</v>
      </c>
      <c r="S2132" s="54">
        <f>IF($C2132&lt;=S$2,H2132*VLOOKUP($C2132,Listen!$B$5:$G$95,$N2132+1,FALSE)/VLOOKUP(S$2,Listen!$B$5:$G$95,$N2132+1,FALSE),"-")</f>
        <v>0</v>
      </c>
      <c r="T2132" s="54">
        <f>IF($C2132&lt;=T$2,I2132*VLOOKUP($C2132,Listen!$B$5:$G$95,$N2132+1,FALSE)/VLOOKUP(T$2,Listen!$B$5:$G$95,$N2132+1,FALSE),"-")</f>
        <v>0</v>
      </c>
      <c r="U2132" s="54">
        <f>IF($C2132&lt;=U$2,J2132*VLOOKUP($C2132,Listen!$B$5:$G$95,$N2132+1,FALSE)/VLOOKUP(U$2,Listen!$B$5:$G$95,$N2132+1,FALSE),"-")</f>
        <v>0</v>
      </c>
      <c r="V2132" s="54">
        <f>IF($C2132&lt;=V$2,K2132*VLOOKUP($C2132,Listen!$B$5:$G$95,$N2132+1,FALSE)/VLOOKUP(V$2,Listen!$B$5:$G$95,$N2132+1,FALSE),"-")</f>
        <v>0</v>
      </c>
    </row>
    <row r="2133" spans="2:22">
      <c r="B2133" s="25"/>
      <c r="C2133" s="3">
        <v>1957</v>
      </c>
      <c r="D2133" s="141"/>
      <c r="E2133" s="141"/>
      <c r="F2133" s="141"/>
      <c r="G2133" s="141"/>
      <c r="H2133" s="141"/>
      <c r="I2133" s="141"/>
      <c r="J2133" s="141"/>
      <c r="K2133" s="141"/>
      <c r="M2133" s="52">
        <v>16</v>
      </c>
      <c r="N2133" s="52">
        <v>4</v>
      </c>
      <c r="O2133" s="54">
        <f>IF($C2133&lt;=O$2,D2133*VLOOKUP($C2133,Listen!$B$5:$G$95,$N2133+1,FALSE)/VLOOKUP(O$2,Listen!$B$5:$G$95,$N2133+1,FALSE),"-")</f>
        <v>0</v>
      </c>
      <c r="P2133" s="54">
        <f>IF($C2133&lt;=P$2,E2133*VLOOKUP($C2133,Listen!$B$5:$G$95,$N2133+1,FALSE)/VLOOKUP(P$2,Listen!$B$5:$G$95,$N2133+1,FALSE),"-")</f>
        <v>0</v>
      </c>
      <c r="Q2133" s="54">
        <f>IF($C2133&lt;=Q$2,F2133*VLOOKUP($C2133,Listen!$B$5:$G$95,$N2133+1,FALSE)/VLOOKUP(Q$2,Listen!$B$5:$G$95,$N2133+1,FALSE),"-")</f>
        <v>0</v>
      </c>
      <c r="R2133" s="54">
        <f>IF($C2133&lt;=R$2,G2133*VLOOKUP($C2133,Listen!$B$5:$G$95,$N2133+1,FALSE)/VLOOKUP(R$2,Listen!$B$5:$G$95,$N2133+1,FALSE),"-")</f>
        <v>0</v>
      </c>
      <c r="S2133" s="54">
        <f>IF($C2133&lt;=S$2,H2133*VLOOKUP($C2133,Listen!$B$5:$G$95,$N2133+1,FALSE)/VLOOKUP(S$2,Listen!$B$5:$G$95,$N2133+1,FALSE),"-")</f>
        <v>0</v>
      </c>
      <c r="T2133" s="54">
        <f>IF($C2133&lt;=T$2,I2133*VLOOKUP($C2133,Listen!$B$5:$G$95,$N2133+1,FALSE)/VLOOKUP(T$2,Listen!$B$5:$G$95,$N2133+1,FALSE),"-")</f>
        <v>0</v>
      </c>
      <c r="U2133" s="54">
        <f>IF($C2133&lt;=U$2,J2133*VLOOKUP($C2133,Listen!$B$5:$G$95,$N2133+1,FALSE)/VLOOKUP(U$2,Listen!$B$5:$G$95,$N2133+1,FALSE),"-")</f>
        <v>0</v>
      </c>
      <c r="V2133" s="54">
        <f>IF($C2133&lt;=V$2,K2133*VLOOKUP($C2133,Listen!$B$5:$G$95,$N2133+1,FALSE)/VLOOKUP(V$2,Listen!$B$5:$G$95,$N2133+1,FALSE),"-")</f>
        <v>0</v>
      </c>
    </row>
    <row r="2134" spans="2:22">
      <c r="B2134" s="25"/>
      <c r="C2134" s="3">
        <v>1956</v>
      </c>
      <c r="D2134" s="141"/>
      <c r="E2134" s="141"/>
      <c r="F2134" s="141"/>
      <c r="G2134" s="141"/>
      <c r="H2134" s="141"/>
      <c r="I2134" s="141"/>
      <c r="J2134" s="141"/>
      <c r="K2134" s="141"/>
      <c r="M2134" s="52">
        <v>16</v>
      </c>
      <c r="N2134" s="52">
        <v>4</v>
      </c>
      <c r="O2134" s="54">
        <f>IF($C2134&lt;=O$2,D2134*VLOOKUP($C2134,Listen!$B$5:$G$95,$N2134+1,FALSE)/VLOOKUP(O$2,Listen!$B$5:$G$95,$N2134+1,FALSE),"-")</f>
        <v>0</v>
      </c>
      <c r="P2134" s="54">
        <f>IF($C2134&lt;=P$2,E2134*VLOOKUP($C2134,Listen!$B$5:$G$95,$N2134+1,FALSE)/VLOOKUP(P$2,Listen!$B$5:$G$95,$N2134+1,FALSE),"-")</f>
        <v>0</v>
      </c>
      <c r="Q2134" s="54">
        <f>IF($C2134&lt;=Q$2,F2134*VLOOKUP($C2134,Listen!$B$5:$G$95,$N2134+1,FALSE)/VLOOKUP(Q$2,Listen!$B$5:$G$95,$N2134+1,FALSE),"-")</f>
        <v>0</v>
      </c>
      <c r="R2134" s="54">
        <f>IF($C2134&lt;=R$2,G2134*VLOOKUP($C2134,Listen!$B$5:$G$95,$N2134+1,FALSE)/VLOOKUP(R$2,Listen!$B$5:$G$95,$N2134+1,FALSE),"-")</f>
        <v>0</v>
      </c>
      <c r="S2134" s="54">
        <f>IF($C2134&lt;=S$2,H2134*VLOOKUP($C2134,Listen!$B$5:$G$95,$N2134+1,FALSE)/VLOOKUP(S$2,Listen!$B$5:$G$95,$N2134+1,FALSE),"-")</f>
        <v>0</v>
      </c>
      <c r="T2134" s="54">
        <f>IF($C2134&lt;=T$2,I2134*VLOOKUP($C2134,Listen!$B$5:$G$95,$N2134+1,FALSE)/VLOOKUP(T$2,Listen!$B$5:$G$95,$N2134+1,FALSE),"-")</f>
        <v>0</v>
      </c>
      <c r="U2134" s="54">
        <f>IF($C2134&lt;=U$2,J2134*VLOOKUP($C2134,Listen!$B$5:$G$95,$N2134+1,FALSE)/VLOOKUP(U$2,Listen!$B$5:$G$95,$N2134+1,FALSE),"-")</f>
        <v>0</v>
      </c>
      <c r="V2134" s="54">
        <f>IF($C2134&lt;=V$2,K2134*VLOOKUP($C2134,Listen!$B$5:$G$95,$N2134+1,FALSE)/VLOOKUP(V$2,Listen!$B$5:$G$95,$N2134+1,FALSE),"-")</f>
        <v>0</v>
      </c>
    </row>
    <row r="2135" spans="2:22">
      <c r="B2135" s="25"/>
      <c r="C2135" s="3">
        <v>1955</v>
      </c>
      <c r="D2135" s="141"/>
      <c r="E2135" s="141"/>
      <c r="F2135" s="141"/>
      <c r="G2135" s="141"/>
      <c r="H2135" s="141"/>
      <c r="I2135" s="141"/>
      <c r="J2135" s="141"/>
      <c r="K2135" s="141"/>
      <c r="M2135" s="52">
        <v>16</v>
      </c>
      <c r="N2135" s="52">
        <v>4</v>
      </c>
      <c r="O2135" s="54">
        <f>IF($C2135&lt;=O$2,D2135*VLOOKUP($C2135,Listen!$B$5:$G$95,$N2135+1,FALSE)/VLOOKUP(O$2,Listen!$B$5:$G$95,$N2135+1,FALSE),"-")</f>
        <v>0</v>
      </c>
      <c r="P2135" s="54">
        <f>IF($C2135&lt;=P$2,E2135*VLOOKUP($C2135,Listen!$B$5:$G$95,$N2135+1,FALSE)/VLOOKUP(P$2,Listen!$B$5:$G$95,$N2135+1,FALSE),"-")</f>
        <v>0</v>
      </c>
      <c r="Q2135" s="54">
        <f>IF($C2135&lt;=Q$2,F2135*VLOOKUP($C2135,Listen!$B$5:$G$95,$N2135+1,FALSE)/VLOOKUP(Q$2,Listen!$B$5:$G$95,$N2135+1,FALSE),"-")</f>
        <v>0</v>
      </c>
      <c r="R2135" s="54">
        <f>IF($C2135&lt;=R$2,G2135*VLOOKUP($C2135,Listen!$B$5:$G$95,$N2135+1,FALSE)/VLOOKUP(R$2,Listen!$B$5:$G$95,$N2135+1,FALSE),"-")</f>
        <v>0</v>
      </c>
      <c r="S2135" s="54">
        <f>IF($C2135&lt;=S$2,H2135*VLOOKUP($C2135,Listen!$B$5:$G$95,$N2135+1,FALSE)/VLOOKUP(S$2,Listen!$B$5:$G$95,$N2135+1,FALSE),"-")</f>
        <v>0</v>
      </c>
      <c r="T2135" s="54">
        <f>IF($C2135&lt;=T$2,I2135*VLOOKUP($C2135,Listen!$B$5:$G$95,$N2135+1,FALSE)/VLOOKUP(T$2,Listen!$B$5:$G$95,$N2135+1,FALSE),"-")</f>
        <v>0</v>
      </c>
      <c r="U2135" s="54">
        <f>IF($C2135&lt;=U$2,J2135*VLOOKUP($C2135,Listen!$B$5:$G$95,$N2135+1,FALSE)/VLOOKUP(U$2,Listen!$B$5:$G$95,$N2135+1,FALSE),"-")</f>
        <v>0</v>
      </c>
      <c r="V2135" s="54">
        <f>IF($C2135&lt;=V$2,K2135*VLOOKUP($C2135,Listen!$B$5:$G$95,$N2135+1,FALSE)/VLOOKUP(V$2,Listen!$B$5:$G$95,$N2135+1,FALSE),"-")</f>
        <v>0</v>
      </c>
    </row>
    <row r="2136" spans="2:22">
      <c r="B2136" s="25"/>
      <c r="C2136" s="3">
        <v>1954</v>
      </c>
      <c r="D2136" s="141"/>
      <c r="E2136" s="141"/>
      <c r="F2136" s="141"/>
      <c r="G2136" s="141"/>
      <c r="H2136" s="141"/>
      <c r="I2136" s="141"/>
      <c r="J2136" s="141"/>
      <c r="K2136" s="141"/>
      <c r="M2136" s="52">
        <v>16</v>
      </c>
      <c r="N2136" s="52">
        <v>4</v>
      </c>
      <c r="O2136" s="54">
        <f>IF($C2136&lt;=O$2,D2136*VLOOKUP($C2136,Listen!$B$5:$G$95,$N2136+1,FALSE)/VLOOKUP(O$2,Listen!$B$5:$G$95,$N2136+1,FALSE),"-")</f>
        <v>0</v>
      </c>
      <c r="P2136" s="54">
        <f>IF($C2136&lt;=P$2,E2136*VLOOKUP($C2136,Listen!$B$5:$G$95,$N2136+1,FALSE)/VLOOKUP(P$2,Listen!$B$5:$G$95,$N2136+1,FALSE),"-")</f>
        <v>0</v>
      </c>
      <c r="Q2136" s="54">
        <f>IF($C2136&lt;=Q$2,F2136*VLOOKUP($C2136,Listen!$B$5:$G$95,$N2136+1,FALSE)/VLOOKUP(Q$2,Listen!$B$5:$G$95,$N2136+1,FALSE),"-")</f>
        <v>0</v>
      </c>
      <c r="R2136" s="54">
        <f>IF($C2136&lt;=R$2,G2136*VLOOKUP($C2136,Listen!$B$5:$G$95,$N2136+1,FALSE)/VLOOKUP(R$2,Listen!$B$5:$G$95,$N2136+1,FALSE),"-")</f>
        <v>0</v>
      </c>
      <c r="S2136" s="54">
        <f>IF($C2136&lt;=S$2,H2136*VLOOKUP($C2136,Listen!$B$5:$G$95,$N2136+1,FALSE)/VLOOKUP(S$2,Listen!$B$5:$G$95,$N2136+1,FALSE),"-")</f>
        <v>0</v>
      </c>
      <c r="T2136" s="54">
        <f>IF($C2136&lt;=T$2,I2136*VLOOKUP($C2136,Listen!$B$5:$G$95,$N2136+1,FALSE)/VLOOKUP(T$2,Listen!$B$5:$G$95,$N2136+1,FALSE),"-")</f>
        <v>0</v>
      </c>
      <c r="U2136" s="54">
        <f>IF($C2136&lt;=U$2,J2136*VLOOKUP($C2136,Listen!$B$5:$G$95,$N2136+1,FALSE)/VLOOKUP(U$2,Listen!$B$5:$G$95,$N2136+1,FALSE),"-")</f>
        <v>0</v>
      </c>
      <c r="V2136" s="54">
        <f>IF($C2136&lt;=V$2,K2136*VLOOKUP($C2136,Listen!$B$5:$G$95,$N2136+1,FALSE)/VLOOKUP(V$2,Listen!$B$5:$G$95,$N2136+1,FALSE),"-")</f>
        <v>0</v>
      </c>
    </row>
    <row r="2137" spans="2:22">
      <c r="B2137" s="25"/>
      <c r="C2137" s="3">
        <v>1953</v>
      </c>
      <c r="D2137" s="141"/>
      <c r="E2137" s="141"/>
      <c r="F2137" s="141"/>
      <c r="G2137" s="141"/>
      <c r="H2137" s="141"/>
      <c r="I2137" s="141"/>
      <c r="J2137" s="141"/>
      <c r="K2137" s="141"/>
      <c r="M2137" s="52">
        <v>16</v>
      </c>
      <c r="N2137" s="52">
        <v>4</v>
      </c>
      <c r="O2137" s="54">
        <f>IF($C2137&lt;=O$2,D2137*VLOOKUP($C2137,Listen!$B$5:$G$95,$N2137+1,FALSE)/VLOOKUP(O$2,Listen!$B$5:$G$95,$N2137+1,FALSE),"-")</f>
        <v>0</v>
      </c>
      <c r="P2137" s="54">
        <f>IF($C2137&lt;=P$2,E2137*VLOOKUP($C2137,Listen!$B$5:$G$95,$N2137+1,FALSE)/VLOOKUP(P$2,Listen!$B$5:$G$95,$N2137+1,FALSE),"-")</f>
        <v>0</v>
      </c>
      <c r="Q2137" s="54">
        <f>IF($C2137&lt;=Q$2,F2137*VLOOKUP($C2137,Listen!$B$5:$G$95,$N2137+1,FALSE)/VLOOKUP(Q$2,Listen!$B$5:$G$95,$N2137+1,FALSE),"-")</f>
        <v>0</v>
      </c>
      <c r="R2137" s="54">
        <f>IF($C2137&lt;=R$2,G2137*VLOOKUP($C2137,Listen!$B$5:$G$95,$N2137+1,FALSE)/VLOOKUP(R$2,Listen!$B$5:$G$95,$N2137+1,FALSE),"-")</f>
        <v>0</v>
      </c>
      <c r="S2137" s="54">
        <f>IF($C2137&lt;=S$2,H2137*VLOOKUP($C2137,Listen!$B$5:$G$95,$N2137+1,FALSE)/VLOOKUP(S$2,Listen!$B$5:$G$95,$N2137+1,FALSE),"-")</f>
        <v>0</v>
      </c>
      <c r="T2137" s="54">
        <f>IF($C2137&lt;=T$2,I2137*VLOOKUP($C2137,Listen!$B$5:$G$95,$N2137+1,FALSE)/VLOOKUP(T$2,Listen!$B$5:$G$95,$N2137+1,FALSE),"-")</f>
        <v>0</v>
      </c>
      <c r="U2137" s="54">
        <f>IF($C2137&lt;=U$2,J2137*VLOOKUP($C2137,Listen!$B$5:$G$95,$N2137+1,FALSE)/VLOOKUP(U$2,Listen!$B$5:$G$95,$N2137+1,FALSE),"-")</f>
        <v>0</v>
      </c>
      <c r="V2137" s="54">
        <f>IF($C2137&lt;=V$2,K2137*VLOOKUP($C2137,Listen!$B$5:$G$95,$N2137+1,FALSE)/VLOOKUP(V$2,Listen!$B$5:$G$95,$N2137+1,FALSE),"-")</f>
        <v>0</v>
      </c>
    </row>
    <row r="2138" spans="2:22">
      <c r="B2138" s="25"/>
      <c r="C2138" s="3">
        <v>1952</v>
      </c>
      <c r="D2138" s="141"/>
      <c r="E2138" s="141"/>
      <c r="F2138" s="141"/>
      <c r="G2138" s="141"/>
      <c r="H2138" s="141"/>
      <c r="I2138" s="141"/>
      <c r="J2138" s="141"/>
      <c r="K2138" s="141"/>
      <c r="M2138" s="52">
        <v>16</v>
      </c>
      <c r="N2138" s="52">
        <v>4</v>
      </c>
      <c r="O2138" s="54">
        <f>IF($C2138&lt;=O$2,D2138*VLOOKUP($C2138,Listen!$B$5:$G$95,$N2138+1,FALSE)/VLOOKUP(O$2,Listen!$B$5:$G$95,$N2138+1,FALSE),"-")</f>
        <v>0</v>
      </c>
      <c r="P2138" s="54">
        <f>IF($C2138&lt;=P$2,E2138*VLOOKUP($C2138,Listen!$B$5:$G$95,$N2138+1,FALSE)/VLOOKUP(P$2,Listen!$B$5:$G$95,$N2138+1,FALSE),"-")</f>
        <v>0</v>
      </c>
      <c r="Q2138" s="54">
        <f>IF($C2138&lt;=Q$2,F2138*VLOOKUP($C2138,Listen!$B$5:$G$95,$N2138+1,FALSE)/VLOOKUP(Q$2,Listen!$B$5:$G$95,$N2138+1,FALSE),"-")</f>
        <v>0</v>
      </c>
      <c r="R2138" s="54">
        <f>IF($C2138&lt;=R$2,G2138*VLOOKUP($C2138,Listen!$B$5:$G$95,$N2138+1,FALSE)/VLOOKUP(R$2,Listen!$B$5:$G$95,$N2138+1,FALSE),"-")</f>
        <v>0</v>
      </c>
      <c r="S2138" s="54">
        <f>IF($C2138&lt;=S$2,H2138*VLOOKUP($C2138,Listen!$B$5:$G$95,$N2138+1,FALSE)/VLOOKUP(S$2,Listen!$B$5:$G$95,$N2138+1,FALSE),"-")</f>
        <v>0</v>
      </c>
      <c r="T2138" s="54">
        <f>IF($C2138&lt;=T$2,I2138*VLOOKUP($C2138,Listen!$B$5:$G$95,$N2138+1,FALSE)/VLOOKUP(T$2,Listen!$B$5:$G$95,$N2138+1,FALSE),"-")</f>
        <v>0</v>
      </c>
      <c r="U2138" s="54">
        <f>IF($C2138&lt;=U$2,J2138*VLOOKUP($C2138,Listen!$B$5:$G$95,$N2138+1,FALSE)/VLOOKUP(U$2,Listen!$B$5:$G$95,$N2138+1,FALSE),"-")</f>
        <v>0</v>
      </c>
      <c r="V2138" s="54">
        <f>IF($C2138&lt;=V$2,K2138*VLOOKUP($C2138,Listen!$B$5:$G$95,$N2138+1,FALSE)/VLOOKUP(V$2,Listen!$B$5:$G$95,$N2138+1,FALSE),"-")</f>
        <v>0</v>
      </c>
    </row>
    <row r="2139" spans="2:22">
      <c r="B2139" s="25"/>
      <c r="C2139" s="3">
        <v>1951</v>
      </c>
      <c r="D2139" s="141"/>
      <c r="E2139" s="141"/>
      <c r="F2139" s="141"/>
      <c r="G2139" s="141"/>
      <c r="H2139" s="141"/>
      <c r="I2139" s="141"/>
      <c r="J2139" s="141"/>
      <c r="K2139" s="141"/>
      <c r="M2139" s="52">
        <v>16</v>
      </c>
      <c r="N2139" s="52">
        <v>4</v>
      </c>
      <c r="O2139" s="54">
        <f>IF($C2139&lt;=O$2,D2139*VLOOKUP($C2139,Listen!$B$5:$G$95,$N2139+1,FALSE)/VLOOKUP(O$2,Listen!$B$5:$G$95,$N2139+1,FALSE),"-")</f>
        <v>0</v>
      </c>
      <c r="P2139" s="54">
        <f>IF($C2139&lt;=P$2,E2139*VLOOKUP($C2139,Listen!$B$5:$G$95,$N2139+1,FALSE)/VLOOKUP(P$2,Listen!$B$5:$G$95,$N2139+1,FALSE),"-")</f>
        <v>0</v>
      </c>
      <c r="Q2139" s="54">
        <f>IF($C2139&lt;=Q$2,F2139*VLOOKUP($C2139,Listen!$B$5:$G$95,$N2139+1,FALSE)/VLOOKUP(Q$2,Listen!$B$5:$G$95,$N2139+1,FALSE),"-")</f>
        <v>0</v>
      </c>
      <c r="R2139" s="54">
        <f>IF($C2139&lt;=R$2,G2139*VLOOKUP($C2139,Listen!$B$5:$G$95,$N2139+1,FALSE)/VLOOKUP(R$2,Listen!$B$5:$G$95,$N2139+1,FALSE),"-")</f>
        <v>0</v>
      </c>
      <c r="S2139" s="54">
        <f>IF($C2139&lt;=S$2,H2139*VLOOKUP($C2139,Listen!$B$5:$G$95,$N2139+1,FALSE)/VLOOKUP(S$2,Listen!$B$5:$G$95,$N2139+1,FALSE),"-")</f>
        <v>0</v>
      </c>
      <c r="T2139" s="54">
        <f>IF($C2139&lt;=T$2,I2139*VLOOKUP($C2139,Listen!$B$5:$G$95,$N2139+1,FALSE)/VLOOKUP(T$2,Listen!$B$5:$G$95,$N2139+1,FALSE),"-")</f>
        <v>0</v>
      </c>
      <c r="U2139" s="54">
        <f>IF($C2139&lt;=U$2,J2139*VLOOKUP($C2139,Listen!$B$5:$G$95,$N2139+1,FALSE)/VLOOKUP(U$2,Listen!$B$5:$G$95,$N2139+1,FALSE),"-")</f>
        <v>0</v>
      </c>
      <c r="V2139" s="54">
        <f>IF($C2139&lt;=V$2,K2139*VLOOKUP($C2139,Listen!$B$5:$G$95,$N2139+1,FALSE)/VLOOKUP(V$2,Listen!$B$5:$G$95,$N2139+1,FALSE),"-")</f>
        <v>0</v>
      </c>
    </row>
    <row r="2140" spans="2:22">
      <c r="B2140" s="25"/>
      <c r="C2140" s="3">
        <v>1950</v>
      </c>
      <c r="D2140" s="141"/>
      <c r="E2140" s="141"/>
      <c r="F2140" s="141"/>
      <c r="G2140" s="141"/>
      <c r="H2140" s="141"/>
      <c r="I2140" s="141"/>
      <c r="J2140" s="141"/>
      <c r="K2140" s="141"/>
      <c r="M2140" s="52">
        <v>16</v>
      </c>
      <c r="N2140" s="52">
        <v>4</v>
      </c>
      <c r="O2140" s="54">
        <f>IF($C2140&lt;=O$2,D2140*VLOOKUP($C2140,Listen!$B$5:$G$95,$N2140+1,FALSE)/VLOOKUP(O$2,Listen!$B$5:$G$95,$N2140+1,FALSE),"-")</f>
        <v>0</v>
      </c>
      <c r="P2140" s="54">
        <f>IF($C2140&lt;=P$2,E2140*VLOOKUP($C2140,Listen!$B$5:$G$95,$N2140+1,FALSE)/VLOOKUP(P$2,Listen!$B$5:$G$95,$N2140+1,FALSE),"-")</f>
        <v>0</v>
      </c>
      <c r="Q2140" s="54">
        <f>IF($C2140&lt;=Q$2,F2140*VLOOKUP($C2140,Listen!$B$5:$G$95,$N2140+1,FALSE)/VLOOKUP(Q$2,Listen!$B$5:$G$95,$N2140+1,FALSE),"-")</f>
        <v>0</v>
      </c>
      <c r="R2140" s="54">
        <f>IF($C2140&lt;=R$2,G2140*VLOOKUP($C2140,Listen!$B$5:$G$95,$N2140+1,FALSE)/VLOOKUP(R$2,Listen!$B$5:$G$95,$N2140+1,FALSE),"-")</f>
        <v>0</v>
      </c>
      <c r="S2140" s="54">
        <f>IF($C2140&lt;=S$2,H2140*VLOOKUP($C2140,Listen!$B$5:$G$95,$N2140+1,FALSE)/VLOOKUP(S$2,Listen!$B$5:$G$95,$N2140+1,FALSE),"-")</f>
        <v>0</v>
      </c>
      <c r="T2140" s="54">
        <f>IF($C2140&lt;=T$2,I2140*VLOOKUP($C2140,Listen!$B$5:$G$95,$N2140+1,FALSE)/VLOOKUP(T$2,Listen!$B$5:$G$95,$N2140+1,FALSE),"-")</f>
        <v>0</v>
      </c>
      <c r="U2140" s="54">
        <f>IF($C2140&lt;=U$2,J2140*VLOOKUP($C2140,Listen!$B$5:$G$95,$N2140+1,FALSE)/VLOOKUP(U$2,Listen!$B$5:$G$95,$N2140+1,FALSE),"-")</f>
        <v>0</v>
      </c>
      <c r="V2140" s="54">
        <f>IF($C2140&lt;=V$2,K2140*VLOOKUP($C2140,Listen!$B$5:$G$95,$N2140+1,FALSE)/VLOOKUP(V$2,Listen!$B$5:$G$95,$N2140+1,FALSE),"-")</f>
        <v>0</v>
      </c>
    </row>
    <row r="2141" spans="2:22">
      <c r="B2141" s="25"/>
      <c r="C2141" s="3">
        <v>1949</v>
      </c>
      <c r="D2141" s="141"/>
      <c r="E2141" s="141"/>
      <c r="F2141" s="141"/>
      <c r="G2141" s="141"/>
      <c r="H2141" s="141"/>
      <c r="I2141" s="141"/>
      <c r="J2141" s="141"/>
      <c r="K2141" s="141"/>
      <c r="M2141" s="52">
        <v>16</v>
      </c>
      <c r="N2141" s="52">
        <v>4</v>
      </c>
      <c r="O2141" s="54">
        <f>IF($C2141&lt;=O$2,D2141*VLOOKUP($C2141,Listen!$B$5:$G$95,$N2141+1,FALSE)/VLOOKUP(O$2,Listen!$B$5:$G$95,$N2141+1,FALSE),"-")</f>
        <v>0</v>
      </c>
      <c r="P2141" s="54">
        <f>IF($C2141&lt;=P$2,E2141*VLOOKUP($C2141,Listen!$B$5:$G$95,$N2141+1,FALSE)/VLOOKUP(P$2,Listen!$B$5:$G$95,$N2141+1,FALSE),"-")</f>
        <v>0</v>
      </c>
      <c r="Q2141" s="54">
        <f>IF($C2141&lt;=Q$2,F2141*VLOOKUP($C2141,Listen!$B$5:$G$95,$N2141+1,FALSE)/VLOOKUP(Q$2,Listen!$B$5:$G$95,$N2141+1,FALSE),"-")</f>
        <v>0</v>
      </c>
      <c r="R2141" s="54">
        <f>IF($C2141&lt;=R$2,G2141*VLOOKUP($C2141,Listen!$B$5:$G$95,$N2141+1,FALSE)/VLOOKUP(R$2,Listen!$B$5:$G$95,$N2141+1,FALSE),"-")</f>
        <v>0</v>
      </c>
      <c r="S2141" s="54">
        <f>IF($C2141&lt;=S$2,H2141*VLOOKUP($C2141,Listen!$B$5:$G$95,$N2141+1,FALSE)/VLOOKUP(S$2,Listen!$B$5:$G$95,$N2141+1,FALSE),"-")</f>
        <v>0</v>
      </c>
      <c r="T2141" s="54">
        <f>IF($C2141&lt;=T$2,I2141*VLOOKUP($C2141,Listen!$B$5:$G$95,$N2141+1,FALSE)/VLOOKUP(T$2,Listen!$B$5:$G$95,$N2141+1,FALSE),"-")</f>
        <v>0</v>
      </c>
      <c r="U2141" s="54">
        <f>IF($C2141&lt;=U$2,J2141*VLOOKUP($C2141,Listen!$B$5:$G$95,$N2141+1,FALSE)/VLOOKUP(U$2,Listen!$B$5:$G$95,$N2141+1,FALSE),"-")</f>
        <v>0</v>
      </c>
      <c r="V2141" s="54">
        <f>IF($C2141&lt;=V$2,K2141*VLOOKUP($C2141,Listen!$B$5:$G$95,$N2141+1,FALSE)/VLOOKUP(V$2,Listen!$B$5:$G$95,$N2141+1,FALSE),"-")</f>
        <v>0</v>
      </c>
    </row>
    <row r="2142" spans="2:22">
      <c r="B2142" s="25"/>
      <c r="C2142" s="3">
        <v>1948</v>
      </c>
      <c r="D2142" s="141"/>
      <c r="E2142" s="141"/>
      <c r="F2142" s="141"/>
      <c r="G2142" s="141"/>
      <c r="H2142" s="141"/>
      <c r="I2142" s="141"/>
      <c r="J2142" s="141"/>
      <c r="K2142" s="141"/>
      <c r="M2142" s="52">
        <v>16</v>
      </c>
      <c r="N2142" s="52">
        <v>4</v>
      </c>
      <c r="O2142" s="54">
        <f>IF($C2142&lt;=O$2,D2142*VLOOKUP($C2142,Listen!$B$5:$G$95,$N2142+1,FALSE)/VLOOKUP(O$2,Listen!$B$5:$G$95,$N2142+1,FALSE),"-")</f>
        <v>0</v>
      </c>
      <c r="P2142" s="54">
        <f>IF($C2142&lt;=P$2,E2142*VLOOKUP($C2142,Listen!$B$5:$G$95,$N2142+1,FALSE)/VLOOKUP(P$2,Listen!$B$5:$G$95,$N2142+1,FALSE),"-")</f>
        <v>0</v>
      </c>
      <c r="Q2142" s="54">
        <f>IF($C2142&lt;=Q$2,F2142*VLOOKUP($C2142,Listen!$B$5:$G$95,$N2142+1,FALSE)/VLOOKUP(Q$2,Listen!$B$5:$G$95,$N2142+1,FALSE),"-")</f>
        <v>0</v>
      </c>
      <c r="R2142" s="54">
        <f>IF($C2142&lt;=R$2,G2142*VLOOKUP($C2142,Listen!$B$5:$G$95,$N2142+1,FALSE)/VLOOKUP(R$2,Listen!$B$5:$G$95,$N2142+1,FALSE),"-")</f>
        <v>0</v>
      </c>
      <c r="S2142" s="54">
        <f>IF($C2142&lt;=S$2,H2142*VLOOKUP($C2142,Listen!$B$5:$G$95,$N2142+1,FALSE)/VLOOKUP(S$2,Listen!$B$5:$G$95,$N2142+1,FALSE),"-")</f>
        <v>0</v>
      </c>
      <c r="T2142" s="54">
        <f>IF($C2142&lt;=T$2,I2142*VLOOKUP($C2142,Listen!$B$5:$G$95,$N2142+1,FALSE)/VLOOKUP(T$2,Listen!$B$5:$G$95,$N2142+1,FALSE),"-")</f>
        <v>0</v>
      </c>
      <c r="U2142" s="54">
        <f>IF($C2142&lt;=U$2,J2142*VLOOKUP($C2142,Listen!$B$5:$G$95,$N2142+1,FALSE)/VLOOKUP(U$2,Listen!$B$5:$G$95,$N2142+1,FALSE),"-")</f>
        <v>0</v>
      </c>
      <c r="V2142" s="54">
        <f>IF($C2142&lt;=V$2,K2142*VLOOKUP($C2142,Listen!$B$5:$G$95,$N2142+1,FALSE)/VLOOKUP(V$2,Listen!$B$5:$G$95,$N2142+1,FALSE),"-")</f>
        <v>0</v>
      </c>
    </row>
    <row r="2143" spans="2:22">
      <c r="B2143" s="25"/>
      <c r="C2143" s="3">
        <v>1947</v>
      </c>
      <c r="D2143" s="141"/>
      <c r="E2143" s="141"/>
      <c r="F2143" s="141"/>
      <c r="G2143" s="141"/>
      <c r="H2143" s="141"/>
      <c r="I2143" s="141"/>
      <c r="J2143" s="141"/>
      <c r="K2143" s="141"/>
      <c r="M2143" s="52">
        <v>16</v>
      </c>
      <c r="N2143" s="52">
        <v>4</v>
      </c>
      <c r="O2143" s="54">
        <f>IF($C2143&lt;=O$2,D2143*VLOOKUP($C2143,Listen!$B$5:$G$95,$N2143+1,FALSE)/VLOOKUP(O$2,Listen!$B$5:$G$95,$N2143+1,FALSE),"-")</f>
        <v>0</v>
      </c>
      <c r="P2143" s="54">
        <f>IF($C2143&lt;=P$2,E2143*VLOOKUP($C2143,Listen!$B$5:$G$95,$N2143+1,FALSE)/VLOOKUP(P$2,Listen!$B$5:$G$95,$N2143+1,FALSE),"-")</f>
        <v>0</v>
      </c>
      <c r="Q2143" s="54">
        <f>IF($C2143&lt;=Q$2,F2143*VLOOKUP($C2143,Listen!$B$5:$G$95,$N2143+1,FALSE)/VLOOKUP(Q$2,Listen!$B$5:$G$95,$N2143+1,FALSE),"-")</f>
        <v>0</v>
      </c>
      <c r="R2143" s="54">
        <f>IF($C2143&lt;=R$2,G2143*VLOOKUP($C2143,Listen!$B$5:$G$95,$N2143+1,FALSE)/VLOOKUP(R$2,Listen!$B$5:$G$95,$N2143+1,FALSE),"-")</f>
        <v>0</v>
      </c>
      <c r="S2143" s="54">
        <f>IF($C2143&lt;=S$2,H2143*VLOOKUP($C2143,Listen!$B$5:$G$95,$N2143+1,FALSE)/VLOOKUP(S$2,Listen!$B$5:$G$95,$N2143+1,FALSE),"-")</f>
        <v>0</v>
      </c>
      <c r="T2143" s="54">
        <f>IF($C2143&lt;=T$2,I2143*VLOOKUP($C2143,Listen!$B$5:$G$95,$N2143+1,FALSE)/VLOOKUP(T$2,Listen!$B$5:$G$95,$N2143+1,FALSE),"-")</f>
        <v>0</v>
      </c>
      <c r="U2143" s="54">
        <f>IF($C2143&lt;=U$2,J2143*VLOOKUP($C2143,Listen!$B$5:$G$95,$N2143+1,FALSE)/VLOOKUP(U$2,Listen!$B$5:$G$95,$N2143+1,FALSE),"-")</f>
        <v>0</v>
      </c>
      <c r="V2143" s="54">
        <f>IF($C2143&lt;=V$2,K2143*VLOOKUP($C2143,Listen!$B$5:$G$95,$N2143+1,FALSE)/VLOOKUP(V$2,Listen!$B$5:$G$95,$N2143+1,FALSE),"-")</f>
        <v>0</v>
      </c>
    </row>
    <row r="2144" spans="2:22">
      <c r="B2144" s="25"/>
      <c r="C2144" s="3">
        <v>1946</v>
      </c>
      <c r="D2144" s="141"/>
      <c r="E2144" s="141"/>
      <c r="F2144" s="141"/>
      <c r="G2144" s="141"/>
      <c r="H2144" s="141"/>
      <c r="I2144" s="141"/>
      <c r="J2144" s="141"/>
      <c r="K2144" s="141"/>
      <c r="M2144" s="52">
        <v>16</v>
      </c>
      <c r="N2144" s="52">
        <v>4</v>
      </c>
      <c r="O2144" s="54">
        <f>IF($C2144&lt;=O$2,D2144*VLOOKUP($C2144,Listen!$B$5:$G$95,$N2144+1,FALSE)/VLOOKUP(O$2,Listen!$B$5:$G$95,$N2144+1,FALSE),"-")</f>
        <v>0</v>
      </c>
      <c r="P2144" s="54">
        <f>IF($C2144&lt;=P$2,E2144*VLOOKUP($C2144,Listen!$B$5:$G$95,$N2144+1,FALSE)/VLOOKUP(P$2,Listen!$B$5:$G$95,$N2144+1,FALSE),"-")</f>
        <v>0</v>
      </c>
      <c r="Q2144" s="54">
        <f>IF($C2144&lt;=Q$2,F2144*VLOOKUP($C2144,Listen!$B$5:$G$95,$N2144+1,FALSE)/VLOOKUP(Q$2,Listen!$B$5:$G$95,$N2144+1,FALSE),"-")</f>
        <v>0</v>
      </c>
      <c r="R2144" s="54">
        <f>IF($C2144&lt;=R$2,G2144*VLOOKUP($C2144,Listen!$B$5:$G$95,$N2144+1,FALSE)/VLOOKUP(R$2,Listen!$B$5:$G$95,$N2144+1,FALSE),"-")</f>
        <v>0</v>
      </c>
      <c r="S2144" s="54">
        <f>IF($C2144&lt;=S$2,H2144*VLOOKUP($C2144,Listen!$B$5:$G$95,$N2144+1,FALSE)/VLOOKUP(S$2,Listen!$B$5:$G$95,$N2144+1,FALSE),"-")</f>
        <v>0</v>
      </c>
      <c r="T2144" s="54">
        <f>IF($C2144&lt;=T$2,I2144*VLOOKUP($C2144,Listen!$B$5:$G$95,$N2144+1,FALSE)/VLOOKUP(T$2,Listen!$B$5:$G$95,$N2144+1,FALSE),"-")</f>
        <v>0</v>
      </c>
      <c r="U2144" s="54">
        <f>IF($C2144&lt;=U$2,J2144*VLOOKUP($C2144,Listen!$B$5:$G$95,$N2144+1,FALSE)/VLOOKUP(U$2,Listen!$B$5:$G$95,$N2144+1,FALSE),"-")</f>
        <v>0</v>
      </c>
      <c r="V2144" s="54">
        <f>IF($C2144&lt;=V$2,K2144*VLOOKUP($C2144,Listen!$B$5:$G$95,$N2144+1,FALSE)/VLOOKUP(V$2,Listen!$B$5:$G$95,$N2144+1,FALSE),"-")</f>
        <v>0</v>
      </c>
    </row>
    <row r="2145" spans="2:22">
      <c r="B2145" s="25"/>
      <c r="C2145" s="3">
        <v>1945</v>
      </c>
      <c r="D2145" s="141"/>
      <c r="E2145" s="141"/>
      <c r="F2145" s="141"/>
      <c r="G2145" s="141"/>
      <c r="H2145" s="141"/>
      <c r="I2145" s="141"/>
      <c r="J2145" s="141"/>
      <c r="K2145" s="141"/>
      <c r="M2145" s="52">
        <v>16</v>
      </c>
      <c r="N2145" s="52">
        <v>4</v>
      </c>
      <c r="O2145" s="54">
        <f>IF($C2145&lt;=O$2,D2145*VLOOKUP($C2145,Listen!$B$5:$G$95,$N2145+1,FALSE)/VLOOKUP(O$2,Listen!$B$5:$G$95,$N2145+1,FALSE),"-")</f>
        <v>0</v>
      </c>
      <c r="P2145" s="54">
        <f>IF($C2145&lt;=P$2,E2145*VLOOKUP($C2145,Listen!$B$5:$G$95,$N2145+1,FALSE)/VLOOKUP(P$2,Listen!$B$5:$G$95,$N2145+1,FALSE),"-")</f>
        <v>0</v>
      </c>
      <c r="Q2145" s="54">
        <f>IF($C2145&lt;=Q$2,F2145*VLOOKUP($C2145,Listen!$B$5:$G$95,$N2145+1,FALSE)/VLOOKUP(Q$2,Listen!$B$5:$G$95,$N2145+1,FALSE),"-")</f>
        <v>0</v>
      </c>
      <c r="R2145" s="54">
        <f>IF($C2145&lt;=R$2,G2145*VLOOKUP($C2145,Listen!$B$5:$G$95,$N2145+1,FALSE)/VLOOKUP(R$2,Listen!$B$5:$G$95,$N2145+1,FALSE),"-")</f>
        <v>0</v>
      </c>
      <c r="S2145" s="54">
        <f>IF($C2145&lt;=S$2,H2145*VLOOKUP($C2145,Listen!$B$5:$G$95,$N2145+1,FALSE)/VLOOKUP(S$2,Listen!$B$5:$G$95,$N2145+1,FALSE),"-")</f>
        <v>0</v>
      </c>
      <c r="T2145" s="54">
        <f>IF($C2145&lt;=T$2,I2145*VLOOKUP($C2145,Listen!$B$5:$G$95,$N2145+1,FALSE)/VLOOKUP(T$2,Listen!$B$5:$G$95,$N2145+1,FALSE),"-")</f>
        <v>0</v>
      </c>
      <c r="U2145" s="54">
        <f>IF($C2145&lt;=U$2,J2145*VLOOKUP($C2145,Listen!$B$5:$G$95,$N2145+1,FALSE)/VLOOKUP(U$2,Listen!$B$5:$G$95,$N2145+1,FALSE),"-")</f>
        <v>0</v>
      </c>
      <c r="V2145" s="54">
        <f>IF($C2145&lt;=V$2,K2145*VLOOKUP($C2145,Listen!$B$5:$G$95,$N2145+1,FALSE)/VLOOKUP(V$2,Listen!$B$5:$G$95,$N2145+1,FALSE),"-")</f>
        <v>0</v>
      </c>
    </row>
    <row r="2146" spans="2:22">
      <c r="B2146" s="25"/>
      <c r="C2146" s="3">
        <v>1944</v>
      </c>
      <c r="D2146" s="141"/>
      <c r="E2146" s="141"/>
      <c r="F2146" s="141"/>
      <c r="G2146" s="141"/>
      <c r="H2146" s="141"/>
      <c r="I2146" s="141"/>
      <c r="J2146" s="141"/>
      <c r="K2146" s="141"/>
      <c r="M2146" s="52">
        <v>16</v>
      </c>
      <c r="N2146" s="52">
        <v>4</v>
      </c>
      <c r="O2146" s="54">
        <f>IF($C2146&lt;=O$2,D2146*VLOOKUP($C2146,Listen!$B$5:$G$95,$N2146+1,FALSE)/VLOOKUP(O$2,Listen!$B$5:$G$95,$N2146+1,FALSE),"-")</f>
        <v>0</v>
      </c>
      <c r="P2146" s="54">
        <f>IF($C2146&lt;=P$2,E2146*VLOOKUP($C2146,Listen!$B$5:$G$95,$N2146+1,FALSE)/VLOOKUP(P$2,Listen!$B$5:$G$95,$N2146+1,FALSE),"-")</f>
        <v>0</v>
      </c>
      <c r="Q2146" s="54">
        <f>IF($C2146&lt;=Q$2,F2146*VLOOKUP($C2146,Listen!$B$5:$G$95,$N2146+1,FALSE)/VLOOKUP(Q$2,Listen!$B$5:$G$95,$N2146+1,FALSE),"-")</f>
        <v>0</v>
      </c>
      <c r="R2146" s="54">
        <f>IF($C2146&lt;=R$2,G2146*VLOOKUP($C2146,Listen!$B$5:$G$95,$N2146+1,FALSE)/VLOOKUP(R$2,Listen!$B$5:$G$95,$N2146+1,FALSE),"-")</f>
        <v>0</v>
      </c>
      <c r="S2146" s="54">
        <f>IF($C2146&lt;=S$2,H2146*VLOOKUP($C2146,Listen!$B$5:$G$95,$N2146+1,FALSE)/VLOOKUP(S$2,Listen!$B$5:$G$95,$N2146+1,FALSE),"-")</f>
        <v>0</v>
      </c>
      <c r="T2146" s="54">
        <f>IF($C2146&lt;=T$2,I2146*VLOOKUP($C2146,Listen!$B$5:$G$95,$N2146+1,FALSE)/VLOOKUP(T$2,Listen!$B$5:$G$95,$N2146+1,FALSE),"-")</f>
        <v>0</v>
      </c>
      <c r="U2146" s="54">
        <f>IF($C2146&lt;=U$2,J2146*VLOOKUP($C2146,Listen!$B$5:$G$95,$N2146+1,FALSE)/VLOOKUP(U$2,Listen!$B$5:$G$95,$N2146+1,FALSE),"-")</f>
        <v>0</v>
      </c>
      <c r="V2146" s="54">
        <f>IF($C2146&lt;=V$2,K2146*VLOOKUP($C2146,Listen!$B$5:$G$95,$N2146+1,FALSE)/VLOOKUP(V$2,Listen!$B$5:$G$95,$N2146+1,FALSE),"-")</f>
        <v>0</v>
      </c>
    </row>
    <row r="2147" spans="2:22">
      <c r="B2147" s="25"/>
      <c r="C2147" s="3">
        <v>1943</v>
      </c>
      <c r="D2147" s="141"/>
      <c r="E2147" s="141"/>
      <c r="F2147" s="141"/>
      <c r="G2147" s="141"/>
      <c r="H2147" s="141"/>
      <c r="I2147" s="141"/>
      <c r="J2147" s="141"/>
      <c r="K2147" s="141"/>
      <c r="M2147" s="52">
        <v>16</v>
      </c>
      <c r="N2147" s="52">
        <v>4</v>
      </c>
      <c r="O2147" s="54">
        <f>IF($C2147&lt;=O$2,D2147*VLOOKUP($C2147,Listen!$B$5:$G$95,$N2147+1,FALSE)/VLOOKUP(O$2,Listen!$B$5:$G$95,$N2147+1,FALSE),"-")</f>
        <v>0</v>
      </c>
      <c r="P2147" s="54">
        <f>IF($C2147&lt;=P$2,E2147*VLOOKUP($C2147,Listen!$B$5:$G$95,$N2147+1,FALSE)/VLOOKUP(P$2,Listen!$B$5:$G$95,$N2147+1,FALSE),"-")</f>
        <v>0</v>
      </c>
      <c r="Q2147" s="54">
        <f>IF($C2147&lt;=Q$2,F2147*VLOOKUP($C2147,Listen!$B$5:$G$95,$N2147+1,FALSE)/VLOOKUP(Q$2,Listen!$B$5:$G$95,$N2147+1,FALSE),"-")</f>
        <v>0</v>
      </c>
      <c r="R2147" s="54">
        <f>IF($C2147&lt;=R$2,G2147*VLOOKUP($C2147,Listen!$B$5:$G$95,$N2147+1,FALSE)/VLOOKUP(R$2,Listen!$B$5:$G$95,$N2147+1,FALSE),"-")</f>
        <v>0</v>
      </c>
      <c r="S2147" s="54">
        <f>IF($C2147&lt;=S$2,H2147*VLOOKUP($C2147,Listen!$B$5:$G$95,$N2147+1,FALSE)/VLOOKUP(S$2,Listen!$B$5:$G$95,$N2147+1,FALSE),"-")</f>
        <v>0</v>
      </c>
      <c r="T2147" s="54">
        <f>IF($C2147&lt;=T$2,I2147*VLOOKUP($C2147,Listen!$B$5:$G$95,$N2147+1,FALSE)/VLOOKUP(T$2,Listen!$B$5:$G$95,$N2147+1,FALSE),"-")</f>
        <v>0</v>
      </c>
      <c r="U2147" s="54">
        <f>IF($C2147&lt;=U$2,J2147*VLOOKUP($C2147,Listen!$B$5:$G$95,$N2147+1,FALSE)/VLOOKUP(U$2,Listen!$B$5:$G$95,$N2147+1,FALSE),"-")</f>
        <v>0</v>
      </c>
      <c r="V2147" s="54">
        <f>IF($C2147&lt;=V$2,K2147*VLOOKUP($C2147,Listen!$B$5:$G$95,$N2147+1,FALSE)/VLOOKUP(V$2,Listen!$B$5:$G$95,$N2147+1,FALSE),"-")</f>
        <v>0</v>
      </c>
    </row>
    <row r="2148" spans="2:22">
      <c r="B2148" s="25"/>
      <c r="C2148" s="3">
        <v>1942</v>
      </c>
      <c r="D2148" s="141"/>
      <c r="E2148" s="141"/>
      <c r="F2148" s="141"/>
      <c r="G2148" s="141"/>
      <c r="H2148" s="141"/>
      <c r="I2148" s="141"/>
      <c r="J2148" s="141"/>
      <c r="K2148" s="141"/>
      <c r="M2148" s="52">
        <v>16</v>
      </c>
      <c r="N2148" s="52">
        <v>4</v>
      </c>
      <c r="O2148" s="54">
        <f>IF($C2148&lt;=O$2,D2148*VLOOKUP($C2148,Listen!$B$5:$G$95,$N2148+1,FALSE)/VLOOKUP(O$2,Listen!$B$5:$G$95,$N2148+1,FALSE),"-")</f>
        <v>0</v>
      </c>
      <c r="P2148" s="54">
        <f>IF($C2148&lt;=P$2,E2148*VLOOKUP($C2148,Listen!$B$5:$G$95,$N2148+1,FALSE)/VLOOKUP(P$2,Listen!$B$5:$G$95,$N2148+1,FALSE),"-")</f>
        <v>0</v>
      </c>
      <c r="Q2148" s="54">
        <f>IF($C2148&lt;=Q$2,F2148*VLOOKUP($C2148,Listen!$B$5:$G$95,$N2148+1,FALSE)/VLOOKUP(Q$2,Listen!$B$5:$G$95,$N2148+1,FALSE),"-")</f>
        <v>0</v>
      </c>
      <c r="R2148" s="54">
        <f>IF($C2148&lt;=R$2,G2148*VLOOKUP($C2148,Listen!$B$5:$G$95,$N2148+1,FALSE)/VLOOKUP(R$2,Listen!$B$5:$G$95,$N2148+1,FALSE),"-")</f>
        <v>0</v>
      </c>
      <c r="S2148" s="54">
        <f>IF($C2148&lt;=S$2,H2148*VLOOKUP($C2148,Listen!$B$5:$G$95,$N2148+1,FALSE)/VLOOKUP(S$2,Listen!$B$5:$G$95,$N2148+1,FALSE),"-")</f>
        <v>0</v>
      </c>
      <c r="T2148" s="54">
        <f>IF($C2148&lt;=T$2,I2148*VLOOKUP($C2148,Listen!$B$5:$G$95,$N2148+1,FALSE)/VLOOKUP(T$2,Listen!$B$5:$G$95,$N2148+1,FALSE),"-")</f>
        <v>0</v>
      </c>
      <c r="U2148" s="54">
        <f>IF($C2148&lt;=U$2,J2148*VLOOKUP($C2148,Listen!$B$5:$G$95,$N2148+1,FALSE)/VLOOKUP(U$2,Listen!$B$5:$G$95,$N2148+1,FALSE),"-")</f>
        <v>0</v>
      </c>
      <c r="V2148" s="54">
        <f>IF($C2148&lt;=V$2,K2148*VLOOKUP($C2148,Listen!$B$5:$G$95,$N2148+1,FALSE)/VLOOKUP(V$2,Listen!$B$5:$G$95,$N2148+1,FALSE),"-")</f>
        <v>0</v>
      </c>
    </row>
    <row r="2149" spans="2:22">
      <c r="B2149" s="25"/>
      <c r="C2149" s="3">
        <v>1941</v>
      </c>
      <c r="D2149" s="141"/>
      <c r="E2149" s="141"/>
      <c r="F2149" s="141"/>
      <c r="G2149" s="141"/>
      <c r="H2149" s="141"/>
      <c r="I2149" s="141"/>
      <c r="J2149" s="141"/>
      <c r="K2149" s="141"/>
      <c r="M2149" s="52">
        <v>16</v>
      </c>
      <c r="N2149" s="52">
        <v>4</v>
      </c>
      <c r="O2149" s="54">
        <f>IF($C2149&lt;=O$2,D2149*VLOOKUP($C2149,Listen!$B$5:$G$95,$N2149+1,FALSE)/VLOOKUP(O$2,Listen!$B$5:$G$95,$N2149+1,FALSE),"-")</f>
        <v>0</v>
      </c>
      <c r="P2149" s="54">
        <f>IF($C2149&lt;=P$2,E2149*VLOOKUP($C2149,Listen!$B$5:$G$95,$N2149+1,FALSE)/VLOOKUP(P$2,Listen!$B$5:$G$95,$N2149+1,FALSE),"-")</f>
        <v>0</v>
      </c>
      <c r="Q2149" s="54">
        <f>IF($C2149&lt;=Q$2,F2149*VLOOKUP($C2149,Listen!$B$5:$G$95,$N2149+1,FALSE)/VLOOKUP(Q$2,Listen!$B$5:$G$95,$N2149+1,FALSE),"-")</f>
        <v>0</v>
      </c>
      <c r="R2149" s="54">
        <f>IF($C2149&lt;=R$2,G2149*VLOOKUP($C2149,Listen!$B$5:$G$95,$N2149+1,FALSE)/VLOOKUP(R$2,Listen!$B$5:$G$95,$N2149+1,FALSE),"-")</f>
        <v>0</v>
      </c>
      <c r="S2149" s="54">
        <f>IF($C2149&lt;=S$2,H2149*VLOOKUP($C2149,Listen!$B$5:$G$95,$N2149+1,FALSE)/VLOOKUP(S$2,Listen!$B$5:$G$95,$N2149+1,FALSE),"-")</f>
        <v>0</v>
      </c>
      <c r="T2149" s="54">
        <f>IF($C2149&lt;=T$2,I2149*VLOOKUP($C2149,Listen!$B$5:$G$95,$N2149+1,FALSE)/VLOOKUP(T$2,Listen!$B$5:$G$95,$N2149+1,FALSE),"-")</f>
        <v>0</v>
      </c>
      <c r="U2149" s="54">
        <f>IF($C2149&lt;=U$2,J2149*VLOOKUP($C2149,Listen!$B$5:$G$95,$N2149+1,FALSE)/VLOOKUP(U$2,Listen!$B$5:$G$95,$N2149+1,FALSE),"-")</f>
        <v>0</v>
      </c>
      <c r="V2149" s="54">
        <f>IF($C2149&lt;=V$2,K2149*VLOOKUP($C2149,Listen!$B$5:$G$95,$N2149+1,FALSE)/VLOOKUP(V$2,Listen!$B$5:$G$95,$N2149+1,FALSE),"-")</f>
        <v>0</v>
      </c>
    </row>
    <row r="2150" spans="2:22">
      <c r="B2150" s="25"/>
      <c r="C2150" s="3">
        <v>1940</v>
      </c>
      <c r="D2150" s="141"/>
      <c r="E2150" s="141"/>
      <c r="F2150" s="141"/>
      <c r="G2150" s="141"/>
      <c r="H2150" s="141"/>
      <c r="I2150" s="141"/>
      <c r="J2150" s="141"/>
      <c r="K2150" s="141"/>
      <c r="M2150" s="52">
        <v>16</v>
      </c>
      <c r="N2150" s="52">
        <v>4</v>
      </c>
      <c r="O2150" s="54">
        <f>IF($C2150&lt;=O$2,D2150*VLOOKUP($C2150,Listen!$B$5:$G$95,$N2150+1,FALSE)/VLOOKUP(O$2,Listen!$B$5:$G$95,$N2150+1,FALSE),"-")</f>
        <v>0</v>
      </c>
      <c r="P2150" s="54">
        <f>IF($C2150&lt;=P$2,E2150*VLOOKUP($C2150,Listen!$B$5:$G$95,$N2150+1,FALSE)/VLOOKUP(P$2,Listen!$B$5:$G$95,$N2150+1,FALSE),"-")</f>
        <v>0</v>
      </c>
      <c r="Q2150" s="54">
        <f>IF($C2150&lt;=Q$2,F2150*VLOOKUP($C2150,Listen!$B$5:$G$95,$N2150+1,FALSE)/VLOOKUP(Q$2,Listen!$B$5:$G$95,$N2150+1,FALSE),"-")</f>
        <v>0</v>
      </c>
      <c r="R2150" s="54">
        <f>IF($C2150&lt;=R$2,G2150*VLOOKUP($C2150,Listen!$B$5:$G$95,$N2150+1,FALSE)/VLOOKUP(R$2,Listen!$B$5:$G$95,$N2150+1,FALSE),"-")</f>
        <v>0</v>
      </c>
      <c r="S2150" s="54">
        <f>IF($C2150&lt;=S$2,H2150*VLOOKUP($C2150,Listen!$B$5:$G$95,$N2150+1,FALSE)/VLOOKUP(S$2,Listen!$B$5:$G$95,$N2150+1,FALSE),"-")</f>
        <v>0</v>
      </c>
      <c r="T2150" s="54">
        <f>IF($C2150&lt;=T$2,I2150*VLOOKUP($C2150,Listen!$B$5:$G$95,$N2150+1,FALSE)/VLOOKUP(T$2,Listen!$B$5:$G$95,$N2150+1,FALSE),"-")</f>
        <v>0</v>
      </c>
      <c r="U2150" s="54">
        <f>IF($C2150&lt;=U$2,J2150*VLOOKUP($C2150,Listen!$B$5:$G$95,$N2150+1,FALSE)/VLOOKUP(U$2,Listen!$B$5:$G$95,$N2150+1,FALSE),"-")</f>
        <v>0</v>
      </c>
      <c r="V2150" s="54">
        <f>IF($C2150&lt;=V$2,K2150*VLOOKUP($C2150,Listen!$B$5:$G$95,$N2150+1,FALSE)/VLOOKUP(V$2,Listen!$B$5:$G$95,$N2150+1,FALSE),"-")</f>
        <v>0</v>
      </c>
    </row>
    <row r="2151" spans="2:22">
      <c r="B2151" s="25"/>
      <c r="C2151" s="3">
        <v>1939</v>
      </c>
      <c r="D2151" s="141"/>
      <c r="E2151" s="141"/>
      <c r="F2151" s="141"/>
      <c r="G2151" s="141"/>
      <c r="H2151" s="141"/>
      <c r="I2151" s="141"/>
      <c r="J2151" s="141"/>
      <c r="K2151" s="141"/>
      <c r="M2151" s="52">
        <v>16</v>
      </c>
      <c r="N2151" s="52">
        <v>4</v>
      </c>
      <c r="O2151" s="54">
        <f>IF($C2151&lt;=O$2,D2151*VLOOKUP($C2151,Listen!$B$5:$G$95,$N2151+1,FALSE)/VLOOKUP(O$2,Listen!$B$5:$G$95,$N2151+1,FALSE),"-")</f>
        <v>0</v>
      </c>
      <c r="P2151" s="54">
        <f>IF($C2151&lt;=P$2,E2151*VLOOKUP($C2151,Listen!$B$5:$G$95,$N2151+1,FALSE)/VLOOKUP(P$2,Listen!$B$5:$G$95,$N2151+1,FALSE),"-")</f>
        <v>0</v>
      </c>
      <c r="Q2151" s="54">
        <f>IF($C2151&lt;=Q$2,F2151*VLOOKUP($C2151,Listen!$B$5:$G$95,$N2151+1,FALSE)/VLOOKUP(Q$2,Listen!$B$5:$G$95,$N2151+1,FALSE),"-")</f>
        <v>0</v>
      </c>
      <c r="R2151" s="54">
        <f>IF($C2151&lt;=R$2,G2151*VLOOKUP($C2151,Listen!$B$5:$G$95,$N2151+1,FALSE)/VLOOKUP(R$2,Listen!$B$5:$G$95,$N2151+1,FALSE),"-")</f>
        <v>0</v>
      </c>
      <c r="S2151" s="54">
        <f>IF($C2151&lt;=S$2,H2151*VLOOKUP($C2151,Listen!$B$5:$G$95,$N2151+1,FALSE)/VLOOKUP(S$2,Listen!$B$5:$G$95,$N2151+1,FALSE),"-")</f>
        <v>0</v>
      </c>
      <c r="T2151" s="54">
        <f>IF($C2151&lt;=T$2,I2151*VLOOKUP($C2151,Listen!$B$5:$G$95,$N2151+1,FALSE)/VLOOKUP(T$2,Listen!$B$5:$G$95,$N2151+1,FALSE),"-")</f>
        <v>0</v>
      </c>
      <c r="U2151" s="54">
        <f>IF($C2151&lt;=U$2,J2151*VLOOKUP($C2151,Listen!$B$5:$G$95,$N2151+1,FALSE)/VLOOKUP(U$2,Listen!$B$5:$G$95,$N2151+1,FALSE),"-")</f>
        <v>0</v>
      </c>
      <c r="V2151" s="54">
        <f>IF($C2151&lt;=V$2,K2151*VLOOKUP($C2151,Listen!$B$5:$G$95,$N2151+1,FALSE)/VLOOKUP(V$2,Listen!$B$5:$G$95,$N2151+1,FALSE),"-")</f>
        <v>0</v>
      </c>
    </row>
    <row r="2152" spans="2:22">
      <c r="B2152" s="25"/>
      <c r="C2152" s="3">
        <v>1938</v>
      </c>
      <c r="D2152" s="141"/>
      <c r="E2152" s="141"/>
      <c r="F2152" s="141"/>
      <c r="G2152" s="141"/>
      <c r="H2152" s="141"/>
      <c r="I2152" s="141"/>
      <c r="J2152" s="141"/>
      <c r="K2152" s="141"/>
      <c r="M2152" s="52">
        <v>16</v>
      </c>
      <c r="N2152" s="52">
        <v>4</v>
      </c>
      <c r="O2152" s="54">
        <f>IF($C2152&lt;=O$2,D2152*VLOOKUP($C2152,Listen!$B$5:$G$95,$N2152+1,FALSE)/VLOOKUP(O$2,Listen!$B$5:$G$95,$N2152+1,FALSE),"-")</f>
        <v>0</v>
      </c>
      <c r="P2152" s="54">
        <f>IF($C2152&lt;=P$2,E2152*VLOOKUP($C2152,Listen!$B$5:$G$95,$N2152+1,FALSE)/VLOOKUP(P$2,Listen!$B$5:$G$95,$N2152+1,FALSE),"-")</f>
        <v>0</v>
      </c>
      <c r="Q2152" s="54">
        <f>IF($C2152&lt;=Q$2,F2152*VLOOKUP($C2152,Listen!$B$5:$G$95,$N2152+1,FALSE)/VLOOKUP(Q$2,Listen!$B$5:$G$95,$N2152+1,FALSE),"-")</f>
        <v>0</v>
      </c>
      <c r="R2152" s="54">
        <f>IF($C2152&lt;=R$2,G2152*VLOOKUP($C2152,Listen!$B$5:$G$95,$N2152+1,FALSE)/VLOOKUP(R$2,Listen!$B$5:$G$95,$N2152+1,FALSE),"-")</f>
        <v>0</v>
      </c>
      <c r="S2152" s="54">
        <f>IF($C2152&lt;=S$2,H2152*VLOOKUP($C2152,Listen!$B$5:$G$95,$N2152+1,FALSE)/VLOOKUP(S$2,Listen!$B$5:$G$95,$N2152+1,FALSE),"-")</f>
        <v>0</v>
      </c>
      <c r="T2152" s="54">
        <f>IF($C2152&lt;=T$2,I2152*VLOOKUP($C2152,Listen!$B$5:$G$95,$N2152+1,FALSE)/VLOOKUP(T$2,Listen!$B$5:$G$95,$N2152+1,FALSE),"-")</f>
        <v>0</v>
      </c>
      <c r="U2152" s="54">
        <f>IF($C2152&lt;=U$2,J2152*VLOOKUP($C2152,Listen!$B$5:$G$95,$N2152+1,FALSE)/VLOOKUP(U$2,Listen!$B$5:$G$95,$N2152+1,FALSE),"-")</f>
        <v>0</v>
      </c>
      <c r="V2152" s="54">
        <f>IF($C2152&lt;=V$2,K2152*VLOOKUP($C2152,Listen!$B$5:$G$95,$N2152+1,FALSE)/VLOOKUP(V$2,Listen!$B$5:$G$95,$N2152+1,FALSE),"-")</f>
        <v>0</v>
      </c>
    </row>
    <row r="2153" spans="2:22">
      <c r="B2153" s="25"/>
      <c r="C2153" s="3">
        <v>1937</v>
      </c>
      <c r="D2153" s="141"/>
      <c r="E2153" s="141"/>
      <c r="F2153" s="141"/>
      <c r="G2153" s="141"/>
      <c r="H2153" s="141"/>
      <c r="I2153" s="141"/>
      <c r="J2153" s="141"/>
      <c r="K2153" s="141"/>
      <c r="M2153" s="52">
        <v>16</v>
      </c>
      <c r="N2153" s="52">
        <v>4</v>
      </c>
      <c r="O2153" s="54">
        <f>IF($C2153&lt;=O$2,D2153*VLOOKUP($C2153,Listen!$B$5:$G$95,$N2153+1,FALSE)/VLOOKUP(O$2,Listen!$B$5:$G$95,$N2153+1,FALSE),"-")</f>
        <v>0</v>
      </c>
      <c r="P2153" s="54">
        <f>IF($C2153&lt;=P$2,E2153*VLOOKUP($C2153,Listen!$B$5:$G$95,$N2153+1,FALSE)/VLOOKUP(P$2,Listen!$B$5:$G$95,$N2153+1,FALSE),"-")</f>
        <v>0</v>
      </c>
      <c r="Q2153" s="54">
        <f>IF($C2153&lt;=Q$2,F2153*VLOOKUP($C2153,Listen!$B$5:$G$95,$N2153+1,FALSE)/VLOOKUP(Q$2,Listen!$B$5:$G$95,$N2153+1,FALSE),"-")</f>
        <v>0</v>
      </c>
      <c r="R2153" s="54">
        <f>IF($C2153&lt;=R$2,G2153*VLOOKUP($C2153,Listen!$B$5:$G$95,$N2153+1,FALSE)/VLOOKUP(R$2,Listen!$B$5:$G$95,$N2153+1,FALSE),"-")</f>
        <v>0</v>
      </c>
      <c r="S2153" s="54">
        <f>IF($C2153&lt;=S$2,H2153*VLOOKUP($C2153,Listen!$B$5:$G$95,$N2153+1,FALSE)/VLOOKUP(S$2,Listen!$B$5:$G$95,$N2153+1,FALSE),"-")</f>
        <v>0</v>
      </c>
      <c r="T2153" s="54">
        <f>IF($C2153&lt;=T$2,I2153*VLOOKUP($C2153,Listen!$B$5:$G$95,$N2153+1,FALSE)/VLOOKUP(T$2,Listen!$B$5:$G$95,$N2153+1,FALSE),"-")</f>
        <v>0</v>
      </c>
      <c r="U2153" s="54">
        <f>IF($C2153&lt;=U$2,J2153*VLOOKUP($C2153,Listen!$B$5:$G$95,$N2153+1,FALSE)/VLOOKUP(U$2,Listen!$B$5:$G$95,$N2153+1,FALSE),"-")</f>
        <v>0</v>
      </c>
      <c r="V2153" s="54">
        <f>IF($C2153&lt;=V$2,K2153*VLOOKUP($C2153,Listen!$B$5:$G$95,$N2153+1,FALSE)/VLOOKUP(V$2,Listen!$B$5:$G$95,$N2153+1,FALSE),"-")</f>
        <v>0</v>
      </c>
    </row>
    <row r="2154" spans="2:22">
      <c r="B2154" s="25"/>
      <c r="C2154" s="3">
        <v>1936</v>
      </c>
      <c r="D2154" s="141"/>
      <c r="E2154" s="141"/>
      <c r="F2154" s="141"/>
      <c r="G2154" s="141"/>
      <c r="H2154" s="141"/>
      <c r="I2154" s="141"/>
      <c r="J2154" s="141"/>
      <c r="K2154" s="141"/>
      <c r="M2154" s="52">
        <v>16</v>
      </c>
      <c r="N2154" s="52">
        <v>4</v>
      </c>
      <c r="O2154" s="54">
        <f>IF($C2154&lt;=O$2,D2154*VLOOKUP($C2154,Listen!$B$5:$G$95,$N2154+1,FALSE)/VLOOKUP(O$2,Listen!$B$5:$G$95,$N2154+1,FALSE),"-")</f>
        <v>0</v>
      </c>
      <c r="P2154" s="54">
        <f>IF($C2154&lt;=P$2,E2154*VLOOKUP($C2154,Listen!$B$5:$G$95,$N2154+1,FALSE)/VLOOKUP(P$2,Listen!$B$5:$G$95,$N2154+1,FALSE),"-")</f>
        <v>0</v>
      </c>
      <c r="Q2154" s="54">
        <f>IF($C2154&lt;=Q$2,F2154*VLOOKUP($C2154,Listen!$B$5:$G$95,$N2154+1,FALSE)/VLOOKUP(Q$2,Listen!$B$5:$G$95,$N2154+1,FALSE),"-")</f>
        <v>0</v>
      </c>
      <c r="R2154" s="54">
        <f>IF($C2154&lt;=R$2,G2154*VLOOKUP($C2154,Listen!$B$5:$G$95,$N2154+1,FALSE)/VLOOKUP(R$2,Listen!$B$5:$G$95,$N2154+1,FALSE),"-")</f>
        <v>0</v>
      </c>
      <c r="S2154" s="54">
        <f>IF($C2154&lt;=S$2,H2154*VLOOKUP($C2154,Listen!$B$5:$G$95,$N2154+1,FALSE)/VLOOKUP(S$2,Listen!$B$5:$G$95,$N2154+1,FALSE),"-")</f>
        <v>0</v>
      </c>
      <c r="T2154" s="54">
        <f>IF($C2154&lt;=T$2,I2154*VLOOKUP($C2154,Listen!$B$5:$G$95,$N2154+1,FALSE)/VLOOKUP(T$2,Listen!$B$5:$G$95,$N2154+1,FALSE),"-")</f>
        <v>0</v>
      </c>
      <c r="U2154" s="54">
        <f>IF($C2154&lt;=U$2,J2154*VLOOKUP($C2154,Listen!$B$5:$G$95,$N2154+1,FALSE)/VLOOKUP(U$2,Listen!$B$5:$G$95,$N2154+1,FALSE),"-")</f>
        <v>0</v>
      </c>
      <c r="V2154" s="54">
        <f>IF($C2154&lt;=V$2,K2154*VLOOKUP($C2154,Listen!$B$5:$G$95,$N2154+1,FALSE)/VLOOKUP(V$2,Listen!$B$5:$G$95,$N2154+1,FALSE),"-")</f>
        <v>0</v>
      </c>
    </row>
    <row r="2155" spans="2:22">
      <c r="B2155" s="25"/>
      <c r="C2155" s="3">
        <v>1935</v>
      </c>
      <c r="D2155" s="141"/>
      <c r="E2155" s="141"/>
      <c r="F2155" s="141"/>
      <c r="G2155" s="141"/>
      <c r="H2155" s="141"/>
      <c r="I2155" s="141"/>
      <c r="J2155" s="141"/>
      <c r="K2155" s="141"/>
      <c r="M2155" s="52">
        <v>16</v>
      </c>
      <c r="N2155" s="52">
        <v>4</v>
      </c>
      <c r="O2155" s="54">
        <f>IF($C2155&lt;=O$2,D2155*VLOOKUP($C2155,Listen!$B$5:$G$95,$N2155+1,FALSE)/VLOOKUP(O$2,Listen!$B$5:$G$95,$N2155+1,FALSE),"-")</f>
        <v>0</v>
      </c>
      <c r="P2155" s="54">
        <f>IF($C2155&lt;=P$2,E2155*VLOOKUP($C2155,Listen!$B$5:$G$95,$N2155+1,FALSE)/VLOOKUP(P$2,Listen!$B$5:$G$95,$N2155+1,FALSE),"-")</f>
        <v>0</v>
      </c>
      <c r="Q2155" s="54">
        <f>IF($C2155&lt;=Q$2,F2155*VLOOKUP($C2155,Listen!$B$5:$G$95,$N2155+1,FALSE)/VLOOKUP(Q$2,Listen!$B$5:$G$95,$N2155+1,FALSE),"-")</f>
        <v>0</v>
      </c>
      <c r="R2155" s="54">
        <f>IF($C2155&lt;=R$2,G2155*VLOOKUP($C2155,Listen!$B$5:$G$95,$N2155+1,FALSE)/VLOOKUP(R$2,Listen!$B$5:$G$95,$N2155+1,FALSE),"-")</f>
        <v>0</v>
      </c>
      <c r="S2155" s="54">
        <f>IF($C2155&lt;=S$2,H2155*VLOOKUP($C2155,Listen!$B$5:$G$95,$N2155+1,FALSE)/VLOOKUP(S$2,Listen!$B$5:$G$95,$N2155+1,FALSE),"-")</f>
        <v>0</v>
      </c>
      <c r="T2155" s="54">
        <f>IF($C2155&lt;=T$2,I2155*VLOOKUP($C2155,Listen!$B$5:$G$95,$N2155+1,FALSE)/VLOOKUP(T$2,Listen!$B$5:$G$95,$N2155+1,FALSE),"-")</f>
        <v>0</v>
      </c>
      <c r="U2155" s="54">
        <f>IF($C2155&lt;=U$2,J2155*VLOOKUP($C2155,Listen!$B$5:$G$95,$N2155+1,FALSE)/VLOOKUP(U$2,Listen!$B$5:$G$95,$N2155+1,FALSE),"-")</f>
        <v>0</v>
      </c>
      <c r="V2155" s="54">
        <f>IF($C2155&lt;=V$2,K2155*VLOOKUP($C2155,Listen!$B$5:$G$95,$N2155+1,FALSE)/VLOOKUP(V$2,Listen!$B$5:$G$95,$N2155+1,FALSE),"-")</f>
        <v>0</v>
      </c>
    </row>
    <row r="2156" spans="2:22">
      <c r="B2156" s="25"/>
      <c r="C2156" s="3">
        <v>1934</v>
      </c>
      <c r="D2156" s="141"/>
      <c r="E2156" s="141"/>
      <c r="F2156" s="141"/>
      <c r="G2156" s="141"/>
      <c r="H2156" s="141"/>
      <c r="I2156" s="141"/>
      <c r="J2156" s="141"/>
      <c r="K2156" s="141"/>
      <c r="M2156" s="52">
        <v>16</v>
      </c>
      <c r="N2156" s="52">
        <v>4</v>
      </c>
      <c r="O2156" s="54">
        <f>IF($C2156&lt;=O$2,D2156*VLOOKUP($C2156,Listen!$B$5:$G$95,$N2156+1,FALSE)/VLOOKUP(O$2,Listen!$B$5:$G$95,$N2156+1,FALSE),"-")</f>
        <v>0</v>
      </c>
      <c r="P2156" s="54">
        <f>IF($C2156&lt;=P$2,E2156*VLOOKUP($C2156,Listen!$B$5:$G$95,$N2156+1,FALSE)/VLOOKUP(P$2,Listen!$B$5:$G$95,$N2156+1,FALSE),"-")</f>
        <v>0</v>
      </c>
      <c r="Q2156" s="54">
        <f>IF($C2156&lt;=Q$2,F2156*VLOOKUP($C2156,Listen!$B$5:$G$95,$N2156+1,FALSE)/VLOOKUP(Q$2,Listen!$B$5:$G$95,$N2156+1,FALSE),"-")</f>
        <v>0</v>
      </c>
      <c r="R2156" s="54">
        <f>IF($C2156&lt;=R$2,G2156*VLOOKUP($C2156,Listen!$B$5:$G$95,$N2156+1,FALSE)/VLOOKUP(R$2,Listen!$B$5:$G$95,$N2156+1,FALSE),"-")</f>
        <v>0</v>
      </c>
      <c r="S2156" s="54">
        <f>IF($C2156&lt;=S$2,H2156*VLOOKUP($C2156,Listen!$B$5:$G$95,$N2156+1,FALSE)/VLOOKUP(S$2,Listen!$B$5:$G$95,$N2156+1,FALSE),"-")</f>
        <v>0</v>
      </c>
      <c r="T2156" s="54">
        <f>IF($C2156&lt;=T$2,I2156*VLOOKUP($C2156,Listen!$B$5:$G$95,$N2156+1,FALSE)/VLOOKUP(T$2,Listen!$B$5:$G$95,$N2156+1,FALSE),"-")</f>
        <v>0</v>
      </c>
      <c r="U2156" s="54">
        <f>IF($C2156&lt;=U$2,J2156*VLOOKUP($C2156,Listen!$B$5:$G$95,$N2156+1,FALSE)/VLOOKUP(U$2,Listen!$B$5:$G$95,$N2156+1,FALSE),"-")</f>
        <v>0</v>
      </c>
      <c r="V2156" s="54">
        <f>IF($C2156&lt;=V$2,K2156*VLOOKUP($C2156,Listen!$B$5:$G$95,$N2156+1,FALSE)/VLOOKUP(V$2,Listen!$B$5:$G$95,$N2156+1,FALSE),"-")</f>
        <v>0</v>
      </c>
    </row>
    <row r="2157" spans="2:22">
      <c r="B2157" s="25"/>
      <c r="C2157" s="3">
        <v>1933</v>
      </c>
      <c r="D2157" s="141"/>
      <c r="E2157" s="141"/>
      <c r="F2157" s="141"/>
      <c r="G2157" s="141"/>
      <c r="H2157" s="141"/>
      <c r="I2157" s="141"/>
      <c r="J2157" s="141"/>
      <c r="K2157" s="141"/>
      <c r="M2157" s="52">
        <v>16</v>
      </c>
      <c r="N2157" s="52">
        <v>4</v>
      </c>
      <c r="O2157" s="54">
        <f>IF($C2157&lt;=O$2,D2157*VLOOKUP($C2157,Listen!$B$5:$G$95,$N2157+1,FALSE)/VLOOKUP(O$2,Listen!$B$5:$G$95,$N2157+1,FALSE),"-")</f>
        <v>0</v>
      </c>
      <c r="P2157" s="54">
        <f>IF($C2157&lt;=P$2,E2157*VLOOKUP($C2157,Listen!$B$5:$G$95,$N2157+1,FALSE)/VLOOKUP(P$2,Listen!$B$5:$G$95,$N2157+1,FALSE),"-")</f>
        <v>0</v>
      </c>
      <c r="Q2157" s="54">
        <f>IF($C2157&lt;=Q$2,F2157*VLOOKUP($C2157,Listen!$B$5:$G$95,$N2157+1,FALSE)/VLOOKUP(Q$2,Listen!$B$5:$G$95,$N2157+1,FALSE),"-")</f>
        <v>0</v>
      </c>
      <c r="R2157" s="54">
        <f>IF($C2157&lt;=R$2,G2157*VLOOKUP($C2157,Listen!$B$5:$G$95,$N2157+1,FALSE)/VLOOKUP(R$2,Listen!$B$5:$G$95,$N2157+1,FALSE),"-")</f>
        <v>0</v>
      </c>
      <c r="S2157" s="54">
        <f>IF($C2157&lt;=S$2,H2157*VLOOKUP($C2157,Listen!$B$5:$G$95,$N2157+1,FALSE)/VLOOKUP(S$2,Listen!$B$5:$G$95,$N2157+1,FALSE),"-")</f>
        <v>0</v>
      </c>
      <c r="T2157" s="54">
        <f>IF($C2157&lt;=T$2,I2157*VLOOKUP($C2157,Listen!$B$5:$G$95,$N2157+1,FALSE)/VLOOKUP(T$2,Listen!$B$5:$G$95,$N2157+1,FALSE),"-")</f>
        <v>0</v>
      </c>
      <c r="U2157" s="54">
        <f>IF($C2157&lt;=U$2,J2157*VLOOKUP($C2157,Listen!$B$5:$G$95,$N2157+1,FALSE)/VLOOKUP(U$2,Listen!$B$5:$G$95,$N2157+1,FALSE),"-")</f>
        <v>0</v>
      </c>
      <c r="V2157" s="54">
        <f>IF($C2157&lt;=V$2,K2157*VLOOKUP($C2157,Listen!$B$5:$G$95,$N2157+1,FALSE)/VLOOKUP(V$2,Listen!$B$5:$G$95,$N2157+1,FALSE),"-")</f>
        <v>0</v>
      </c>
    </row>
    <row r="2158" spans="2:22">
      <c r="B2158" s="25"/>
      <c r="C2158" s="3">
        <v>1932</v>
      </c>
      <c r="D2158" s="141"/>
      <c r="E2158" s="141"/>
      <c r="F2158" s="141"/>
      <c r="G2158" s="141"/>
      <c r="H2158" s="141"/>
      <c r="I2158" s="141"/>
      <c r="J2158" s="141"/>
      <c r="K2158" s="141"/>
      <c r="M2158" s="52">
        <v>16</v>
      </c>
      <c r="N2158" s="52">
        <v>4</v>
      </c>
      <c r="O2158" s="54">
        <f>IF($C2158&lt;=O$2,D2158*VLOOKUP($C2158,Listen!$B$5:$G$95,$N2158+1,FALSE)/VLOOKUP(O$2,Listen!$B$5:$G$95,$N2158+1,FALSE),"-")</f>
        <v>0</v>
      </c>
      <c r="P2158" s="54">
        <f>IF($C2158&lt;=P$2,E2158*VLOOKUP($C2158,Listen!$B$5:$G$95,$N2158+1,FALSE)/VLOOKUP(P$2,Listen!$B$5:$G$95,$N2158+1,FALSE),"-")</f>
        <v>0</v>
      </c>
      <c r="Q2158" s="54">
        <f>IF($C2158&lt;=Q$2,F2158*VLOOKUP($C2158,Listen!$B$5:$G$95,$N2158+1,FALSE)/VLOOKUP(Q$2,Listen!$B$5:$G$95,$N2158+1,FALSE),"-")</f>
        <v>0</v>
      </c>
      <c r="R2158" s="54">
        <f>IF($C2158&lt;=R$2,G2158*VLOOKUP($C2158,Listen!$B$5:$G$95,$N2158+1,FALSE)/VLOOKUP(R$2,Listen!$B$5:$G$95,$N2158+1,FALSE),"-")</f>
        <v>0</v>
      </c>
      <c r="S2158" s="54">
        <f>IF($C2158&lt;=S$2,H2158*VLOOKUP($C2158,Listen!$B$5:$G$95,$N2158+1,FALSE)/VLOOKUP(S$2,Listen!$B$5:$G$95,$N2158+1,FALSE),"-")</f>
        <v>0</v>
      </c>
      <c r="T2158" s="54">
        <f>IF($C2158&lt;=T$2,I2158*VLOOKUP($C2158,Listen!$B$5:$G$95,$N2158+1,FALSE)/VLOOKUP(T$2,Listen!$B$5:$G$95,$N2158+1,FALSE),"-")</f>
        <v>0</v>
      </c>
      <c r="U2158" s="54">
        <f>IF($C2158&lt;=U$2,J2158*VLOOKUP($C2158,Listen!$B$5:$G$95,$N2158+1,FALSE)/VLOOKUP(U$2,Listen!$B$5:$G$95,$N2158+1,FALSE),"-")</f>
        <v>0</v>
      </c>
      <c r="V2158" s="54">
        <f>IF($C2158&lt;=V$2,K2158*VLOOKUP($C2158,Listen!$B$5:$G$95,$N2158+1,FALSE)/VLOOKUP(V$2,Listen!$B$5:$G$95,$N2158+1,FALSE),"-")</f>
        <v>0</v>
      </c>
    </row>
    <row r="2159" spans="2:22">
      <c r="B2159" s="25"/>
      <c r="C2159" s="3">
        <v>1931</v>
      </c>
      <c r="D2159" s="141"/>
      <c r="E2159" s="141"/>
      <c r="F2159" s="141"/>
      <c r="G2159" s="141"/>
      <c r="H2159" s="141"/>
      <c r="I2159" s="141"/>
      <c r="J2159" s="141"/>
      <c r="K2159" s="141"/>
      <c r="M2159" s="52">
        <v>16</v>
      </c>
      <c r="N2159" s="52">
        <v>4</v>
      </c>
      <c r="O2159" s="54">
        <f>IF($C2159&lt;=O$2,D2159*VLOOKUP($C2159,Listen!$B$5:$G$95,$N2159+1,FALSE)/VLOOKUP(O$2,Listen!$B$5:$G$95,$N2159+1,FALSE),"-")</f>
        <v>0</v>
      </c>
      <c r="P2159" s="54">
        <f>IF($C2159&lt;=P$2,E2159*VLOOKUP($C2159,Listen!$B$5:$G$95,$N2159+1,FALSE)/VLOOKUP(P$2,Listen!$B$5:$G$95,$N2159+1,FALSE),"-")</f>
        <v>0</v>
      </c>
      <c r="Q2159" s="54">
        <f>IF($C2159&lt;=Q$2,F2159*VLOOKUP($C2159,Listen!$B$5:$G$95,$N2159+1,FALSE)/VLOOKUP(Q$2,Listen!$B$5:$G$95,$N2159+1,FALSE),"-")</f>
        <v>0</v>
      </c>
      <c r="R2159" s="54">
        <f>IF($C2159&lt;=R$2,G2159*VLOOKUP($C2159,Listen!$B$5:$G$95,$N2159+1,FALSE)/VLOOKUP(R$2,Listen!$B$5:$G$95,$N2159+1,FALSE),"-")</f>
        <v>0</v>
      </c>
      <c r="S2159" s="54">
        <f>IF($C2159&lt;=S$2,H2159*VLOOKUP($C2159,Listen!$B$5:$G$95,$N2159+1,FALSE)/VLOOKUP(S$2,Listen!$B$5:$G$95,$N2159+1,FALSE),"-")</f>
        <v>0</v>
      </c>
      <c r="T2159" s="54">
        <f>IF($C2159&lt;=T$2,I2159*VLOOKUP($C2159,Listen!$B$5:$G$95,$N2159+1,FALSE)/VLOOKUP(T$2,Listen!$B$5:$G$95,$N2159+1,FALSE),"-")</f>
        <v>0</v>
      </c>
      <c r="U2159" s="54">
        <f>IF($C2159&lt;=U$2,J2159*VLOOKUP($C2159,Listen!$B$5:$G$95,$N2159+1,FALSE)/VLOOKUP(U$2,Listen!$B$5:$G$95,$N2159+1,FALSE),"-")</f>
        <v>0</v>
      </c>
      <c r="V2159" s="54">
        <f>IF($C2159&lt;=V$2,K2159*VLOOKUP($C2159,Listen!$B$5:$G$95,$N2159+1,FALSE)/VLOOKUP(V$2,Listen!$B$5:$G$95,$N2159+1,FALSE),"-")</f>
        <v>0</v>
      </c>
    </row>
    <row r="2160" spans="2:22" ht="13.5" thickBot="1">
      <c r="B2160" s="25"/>
      <c r="C2160" s="3">
        <v>1930</v>
      </c>
      <c r="D2160" s="141"/>
      <c r="E2160" s="141"/>
      <c r="F2160" s="141"/>
      <c r="G2160" s="141"/>
      <c r="H2160" s="141"/>
      <c r="I2160" s="141"/>
      <c r="J2160" s="141"/>
      <c r="K2160" s="141"/>
      <c r="M2160" s="52">
        <v>16</v>
      </c>
      <c r="N2160" s="52">
        <v>4</v>
      </c>
      <c r="O2160" s="54">
        <f>IF($C2160&lt;=O$2,D2160*VLOOKUP($C2160,Listen!$B$5:$G$95,$N2160+1,FALSE)/VLOOKUP(O$2,Listen!$B$5:$G$95,$N2160+1,FALSE),"-")</f>
        <v>0</v>
      </c>
      <c r="P2160" s="54">
        <f>IF($C2160&lt;=P$2,E2160*VLOOKUP($C2160,Listen!$B$5:$G$95,$N2160+1,FALSE)/VLOOKUP(P$2,Listen!$B$5:$G$95,$N2160+1,FALSE),"-")</f>
        <v>0</v>
      </c>
      <c r="Q2160" s="54">
        <f>IF($C2160&lt;=Q$2,F2160*VLOOKUP($C2160,Listen!$B$5:$G$95,$N2160+1,FALSE)/VLOOKUP(Q$2,Listen!$B$5:$G$95,$N2160+1,FALSE),"-")</f>
        <v>0</v>
      </c>
      <c r="R2160" s="54">
        <f>IF($C2160&lt;=R$2,G2160*VLOOKUP($C2160,Listen!$B$5:$G$95,$N2160+1,FALSE)/VLOOKUP(R$2,Listen!$B$5:$G$95,$N2160+1,FALSE),"-")</f>
        <v>0</v>
      </c>
      <c r="S2160" s="54">
        <f>IF($C2160&lt;=S$2,H2160*VLOOKUP($C2160,Listen!$B$5:$G$95,$N2160+1,FALSE)/VLOOKUP(S$2,Listen!$B$5:$G$95,$N2160+1,FALSE),"-")</f>
        <v>0</v>
      </c>
      <c r="T2160" s="54">
        <f>IF($C2160&lt;=T$2,I2160*VLOOKUP($C2160,Listen!$B$5:$G$95,$N2160+1,FALSE)/VLOOKUP(T$2,Listen!$B$5:$G$95,$N2160+1,FALSE),"-")</f>
        <v>0</v>
      </c>
      <c r="U2160" s="54">
        <f>IF($C2160&lt;=U$2,J2160*VLOOKUP($C2160,Listen!$B$5:$G$95,$N2160+1,FALSE)/VLOOKUP(U$2,Listen!$B$5:$G$95,$N2160+1,FALSE),"-")</f>
        <v>0</v>
      </c>
      <c r="V2160" s="54">
        <f>IF($C2160&lt;=V$2,K2160*VLOOKUP($C2160,Listen!$B$5:$G$95,$N2160+1,FALSE)/VLOOKUP(V$2,Listen!$B$5:$G$95,$N2160+1,FALSE),"-")</f>
        <v>0</v>
      </c>
    </row>
    <row r="2161" spans="2:22" ht="13.5" thickBot="1">
      <c r="B2161" s="37" t="s">
        <v>61</v>
      </c>
      <c r="C2161" s="27" t="s">
        <v>22</v>
      </c>
      <c r="D2161" s="143">
        <f t="shared" ref="D2161:K2161" si="24">SUM(D2073:D2160)</f>
        <v>0</v>
      </c>
      <c r="E2161" s="143">
        <f t="shared" si="24"/>
        <v>0</v>
      </c>
      <c r="F2161" s="143">
        <f t="shared" si="24"/>
        <v>0</v>
      </c>
      <c r="G2161" s="143">
        <f t="shared" si="24"/>
        <v>0</v>
      </c>
      <c r="H2161" s="143">
        <f t="shared" si="24"/>
        <v>0</v>
      </c>
      <c r="I2161" s="143">
        <f t="shared" si="24"/>
        <v>0</v>
      </c>
      <c r="J2161" s="143">
        <f t="shared" si="24"/>
        <v>0</v>
      </c>
      <c r="K2161" s="143">
        <f t="shared" si="24"/>
        <v>0</v>
      </c>
    </row>
    <row r="2162" spans="2:22" ht="13.5" thickBot="1">
      <c r="B2162" s="40"/>
      <c r="C2162" s="4"/>
      <c r="D2162" s="143"/>
      <c r="E2162" s="143"/>
      <c r="F2162" s="143"/>
      <c r="G2162" s="143"/>
      <c r="H2162" s="143"/>
      <c r="I2162" s="143"/>
      <c r="J2162" s="143"/>
      <c r="K2162" s="143"/>
    </row>
    <row r="2163" spans="2:22" ht="13.5" thickBot="1">
      <c r="B2163" s="31" t="s">
        <v>62</v>
      </c>
      <c r="C2163" s="23">
        <v>2017</v>
      </c>
      <c r="D2163" s="140"/>
      <c r="E2163" s="140"/>
      <c r="F2163" s="140"/>
      <c r="G2163" s="140"/>
      <c r="H2163" s="140"/>
      <c r="I2163" s="140"/>
      <c r="J2163" s="140"/>
      <c r="K2163" s="140"/>
      <c r="M2163" s="52">
        <v>17</v>
      </c>
      <c r="N2163" s="52">
        <v>1</v>
      </c>
      <c r="O2163" s="54" t="str">
        <f>IF($C2163&lt;=O$2,D2163*VLOOKUP($C2163,Listen!$B$5:$G$95,$N2163+1,FALSE)/VLOOKUP(O$2,Listen!$B$5:$G$95,$N2163+1,FALSE),"-")</f>
        <v>-</v>
      </c>
      <c r="P2163" s="54" t="str">
        <f>IF($C2163&lt;=P$2,E2163*VLOOKUP($C2163,Listen!$B$5:$G$95,$N2163+1,FALSE)/VLOOKUP(P$2,Listen!$B$5:$G$95,$N2163+1,FALSE),"-")</f>
        <v>-</v>
      </c>
      <c r="Q2163" s="54" t="str">
        <f>IF($C2163&lt;=Q$2,F2163*VLOOKUP($C2163,Listen!$B$5:$G$95,$N2163+1,FALSE)/VLOOKUP(Q$2,Listen!$B$5:$G$95,$N2163+1,FALSE),"-")</f>
        <v>-</v>
      </c>
      <c r="R2163" s="54" t="str">
        <f>IF($C2163&lt;=R$2,G2163*VLOOKUP($C2163,Listen!$B$5:$G$95,$N2163+1,FALSE)/VLOOKUP(R$2,Listen!$B$5:$G$95,$N2163+1,FALSE),"-")</f>
        <v>-</v>
      </c>
      <c r="S2163" s="54" t="str">
        <f>IF($C2163&lt;=S$2,H2163*VLOOKUP($C2163,Listen!$B$5:$G$95,$N2163+1,FALSE)/VLOOKUP(S$2,Listen!$B$5:$G$95,$N2163+1,FALSE),"-")</f>
        <v>-</v>
      </c>
      <c r="T2163" s="54" t="str">
        <f>IF($C2163&lt;=T$2,I2163*VLOOKUP($C2163,Listen!$B$5:$G$95,$N2163+1,FALSE)/VLOOKUP(T$2,Listen!$B$5:$G$95,$N2163+1,FALSE),"-")</f>
        <v>-</v>
      </c>
      <c r="U2163" s="54" t="str">
        <f>IF($C2163&lt;=U$2,J2163*VLOOKUP($C2163,Listen!$B$5:$G$95,$N2163+1,FALSE)/VLOOKUP(U$2,Listen!$B$5:$G$95,$N2163+1,FALSE),"-")</f>
        <v>-</v>
      </c>
      <c r="V2163" s="54" t="str">
        <f>IF($C2163&lt;=V$2,K2163*VLOOKUP($C2163,Listen!$B$5:$G$95,$N2163+1,FALSE)/VLOOKUP(V$2,Listen!$B$5:$G$95,$N2163+1,FALSE),"-")</f>
        <v>-</v>
      </c>
    </row>
    <row r="2164" spans="2:22">
      <c r="B2164" s="25"/>
      <c r="C2164" s="3">
        <v>2016</v>
      </c>
      <c r="D2164" s="140"/>
      <c r="E2164" s="140"/>
      <c r="F2164" s="140"/>
      <c r="G2164" s="140"/>
      <c r="H2164" s="140"/>
      <c r="I2164" s="140"/>
      <c r="J2164" s="140"/>
      <c r="K2164" s="141"/>
      <c r="M2164" s="52">
        <v>17</v>
      </c>
      <c r="N2164" s="52">
        <v>1</v>
      </c>
      <c r="O2164" s="54" t="str">
        <f>IF($C2164&lt;=O$2,D2164*VLOOKUP($C2164,Listen!$B$5:$G$95,$N2164+1,FALSE)/VLOOKUP(O$2,Listen!$B$5:$G$95,$N2164+1,FALSE),"-")</f>
        <v>-</v>
      </c>
      <c r="P2164" s="54" t="str">
        <f>IF($C2164&lt;=P$2,E2164*VLOOKUP($C2164,Listen!$B$5:$G$95,$N2164+1,FALSE)/VLOOKUP(P$2,Listen!$B$5:$G$95,$N2164+1,FALSE),"-")</f>
        <v>-</v>
      </c>
      <c r="Q2164" s="54" t="str">
        <f>IF($C2164&lt;=Q$2,F2164*VLOOKUP($C2164,Listen!$B$5:$G$95,$N2164+1,FALSE)/VLOOKUP(Q$2,Listen!$B$5:$G$95,$N2164+1,FALSE),"-")</f>
        <v>-</v>
      </c>
      <c r="R2164" s="54" t="str">
        <f>IF($C2164&lt;=R$2,G2164*VLOOKUP($C2164,Listen!$B$5:$G$95,$N2164+1,FALSE)/VLOOKUP(R$2,Listen!$B$5:$G$95,$N2164+1,FALSE),"-")</f>
        <v>-</v>
      </c>
      <c r="S2164" s="54" t="str">
        <f>IF($C2164&lt;=S$2,H2164*VLOOKUP($C2164,Listen!$B$5:$G$95,$N2164+1,FALSE)/VLOOKUP(S$2,Listen!$B$5:$G$95,$N2164+1,FALSE),"-")</f>
        <v>-</v>
      </c>
      <c r="T2164" s="54" t="str">
        <f>IF($C2164&lt;=T$2,I2164*VLOOKUP($C2164,Listen!$B$5:$G$95,$N2164+1,FALSE)/VLOOKUP(T$2,Listen!$B$5:$G$95,$N2164+1,FALSE),"-")</f>
        <v>-</v>
      </c>
      <c r="U2164" s="54" t="str">
        <f>IF($C2164&lt;=U$2,J2164*VLOOKUP($C2164,Listen!$B$5:$G$95,$N2164+1,FALSE)/VLOOKUP(U$2,Listen!$B$5:$G$95,$N2164+1,FALSE),"-")</f>
        <v>-</v>
      </c>
      <c r="V2164" s="54">
        <f>IF($C2164&lt;=V$2,K2164*VLOOKUP($C2164,Listen!$B$5:$G$95,$N2164+1,FALSE)/VLOOKUP(V$2,Listen!$B$5:$G$95,$N2164+1,FALSE),"-")</f>
        <v>0</v>
      </c>
    </row>
    <row r="2165" spans="2:22">
      <c r="B2165" s="25"/>
      <c r="C2165" s="3">
        <v>2015</v>
      </c>
      <c r="D2165" s="140"/>
      <c r="E2165" s="140"/>
      <c r="F2165" s="140"/>
      <c r="G2165" s="140"/>
      <c r="H2165" s="140"/>
      <c r="I2165" s="140"/>
      <c r="J2165" s="141"/>
      <c r="K2165" s="141"/>
      <c r="M2165" s="52">
        <v>17</v>
      </c>
      <c r="N2165" s="52">
        <v>1</v>
      </c>
      <c r="O2165" s="54" t="str">
        <f>IF($C2165&lt;=O$2,D2165*VLOOKUP($C2165,Listen!$B$5:$G$95,$N2165+1,FALSE)/VLOOKUP(O$2,Listen!$B$5:$G$95,$N2165+1,FALSE),"-")</f>
        <v>-</v>
      </c>
      <c r="P2165" s="54" t="str">
        <f>IF($C2165&lt;=P$2,E2165*VLOOKUP($C2165,Listen!$B$5:$G$95,$N2165+1,FALSE)/VLOOKUP(P$2,Listen!$B$5:$G$95,$N2165+1,FALSE),"-")</f>
        <v>-</v>
      </c>
      <c r="Q2165" s="54" t="str">
        <f>IF($C2165&lt;=Q$2,F2165*VLOOKUP($C2165,Listen!$B$5:$G$95,$N2165+1,FALSE)/VLOOKUP(Q$2,Listen!$B$5:$G$95,$N2165+1,FALSE),"-")</f>
        <v>-</v>
      </c>
      <c r="R2165" s="54" t="str">
        <f>IF($C2165&lt;=R$2,G2165*VLOOKUP($C2165,Listen!$B$5:$G$95,$N2165+1,FALSE)/VLOOKUP(R$2,Listen!$B$5:$G$95,$N2165+1,FALSE),"-")</f>
        <v>-</v>
      </c>
      <c r="S2165" s="54" t="str">
        <f>IF($C2165&lt;=S$2,H2165*VLOOKUP($C2165,Listen!$B$5:$G$95,$N2165+1,FALSE)/VLOOKUP(S$2,Listen!$B$5:$G$95,$N2165+1,FALSE),"-")</f>
        <v>-</v>
      </c>
      <c r="T2165" s="54" t="str">
        <f>IF($C2165&lt;=T$2,I2165*VLOOKUP($C2165,Listen!$B$5:$G$95,$N2165+1,FALSE)/VLOOKUP(T$2,Listen!$B$5:$G$95,$N2165+1,FALSE),"-")</f>
        <v>-</v>
      </c>
      <c r="U2165" s="54">
        <f>IF($C2165&lt;=U$2,J2165*VLOOKUP($C2165,Listen!$B$5:$G$95,$N2165+1,FALSE)/VLOOKUP(U$2,Listen!$B$5:$G$95,$N2165+1,FALSE),"-")</f>
        <v>0</v>
      </c>
      <c r="V2165" s="54">
        <f>IF($C2165&lt;=V$2,K2165*VLOOKUP($C2165,Listen!$B$5:$G$95,$N2165+1,FALSE)/VLOOKUP(V$2,Listen!$B$5:$G$95,$N2165+1,FALSE),"-")</f>
        <v>0</v>
      </c>
    </row>
    <row r="2166" spans="2:22">
      <c r="B2166" s="25"/>
      <c r="C2166" s="3">
        <v>2014</v>
      </c>
      <c r="D2166" s="140"/>
      <c r="E2166" s="140"/>
      <c r="F2166" s="140"/>
      <c r="G2166" s="140"/>
      <c r="H2166" s="140"/>
      <c r="I2166" s="141"/>
      <c r="J2166" s="141"/>
      <c r="K2166" s="141"/>
      <c r="M2166" s="52">
        <v>17</v>
      </c>
      <c r="N2166" s="52">
        <v>1</v>
      </c>
      <c r="O2166" s="54" t="str">
        <f>IF($C2166&lt;=O$2,D2166*VLOOKUP($C2166,Listen!$B$5:$G$95,$N2166+1,FALSE)/VLOOKUP(O$2,Listen!$B$5:$G$95,$N2166+1,FALSE),"-")</f>
        <v>-</v>
      </c>
      <c r="P2166" s="54" t="str">
        <f>IF($C2166&lt;=P$2,E2166*VLOOKUP($C2166,Listen!$B$5:$G$95,$N2166+1,FALSE)/VLOOKUP(P$2,Listen!$B$5:$G$95,$N2166+1,FALSE),"-")</f>
        <v>-</v>
      </c>
      <c r="Q2166" s="54" t="str">
        <f>IF($C2166&lt;=Q$2,F2166*VLOOKUP($C2166,Listen!$B$5:$G$95,$N2166+1,FALSE)/VLOOKUP(Q$2,Listen!$B$5:$G$95,$N2166+1,FALSE),"-")</f>
        <v>-</v>
      </c>
      <c r="R2166" s="54" t="str">
        <f>IF($C2166&lt;=R$2,G2166*VLOOKUP($C2166,Listen!$B$5:$G$95,$N2166+1,FALSE)/VLOOKUP(R$2,Listen!$B$5:$G$95,$N2166+1,FALSE),"-")</f>
        <v>-</v>
      </c>
      <c r="S2166" s="54" t="str">
        <f>IF($C2166&lt;=S$2,H2166*VLOOKUP($C2166,Listen!$B$5:$G$95,$N2166+1,FALSE)/VLOOKUP(S$2,Listen!$B$5:$G$95,$N2166+1,FALSE),"-")</f>
        <v>-</v>
      </c>
      <c r="T2166" s="54">
        <f>IF($C2166&lt;=T$2,I2166*VLOOKUP($C2166,Listen!$B$5:$G$95,$N2166+1,FALSE)/VLOOKUP(T$2,Listen!$B$5:$G$95,$N2166+1,FALSE),"-")</f>
        <v>0</v>
      </c>
      <c r="U2166" s="54">
        <f>IF($C2166&lt;=U$2,J2166*VLOOKUP($C2166,Listen!$B$5:$G$95,$N2166+1,FALSE)/VLOOKUP(U$2,Listen!$B$5:$G$95,$N2166+1,FALSE),"-")</f>
        <v>0</v>
      </c>
      <c r="V2166" s="54">
        <f>IF($C2166&lt;=V$2,K2166*VLOOKUP($C2166,Listen!$B$5:$G$95,$N2166+1,FALSE)/VLOOKUP(V$2,Listen!$B$5:$G$95,$N2166+1,FALSE),"-")</f>
        <v>0</v>
      </c>
    </row>
    <row r="2167" spans="2:22">
      <c r="B2167" s="25"/>
      <c r="C2167" s="3">
        <v>2013</v>
      </c>
      <c r="D2167" s="140"/>
      <c r="E2167" s="140"/>
      <c r="F2167" s="140"/>
      <c r="G2167" s="140"/>
      <c r="H2167" s="141"/>
      <c r="I2167" s="141"/>
      <c r="J2167" s="141"/>
      <c r="K2167" s="141"/>
      <c r="M2167" s="52">
        <v>17</v>
      </c>
      <c r="N2167" s="52">
        <v>1</v>
      </c>
      <c r="O2167" s="54" t="str">
        <f>IF($C2167&lt;=O$2,D2167*VLOOKUP($C2167,Listen!$B$5:$G$95,$N2167+1,FALSE)/VLOOKUP(O$2,Listen!$B$5:$G$95,$N2167+1,FALSE),"-")</f>
        <v>-</v>
      </c>
      <c r="P2167" s="54" t="str">
        <f>IF($C2167&lt;=P$2,E2167*VLOOKUP($C2167,Listen!$B$5:$G$95,$N2167+1,FALSE)/VLOOKUP(P$2,Listen!$B$5:$G$95,$N2167+1,FALSE),"-")</f>
        <v>-</v>
      </c>
      <c r="Q2167" s="54" t="str">
        <f>IF($C2167&lt;=Q$2,F2167*VLOOKUP($C2167,Listen!$B$5:$G$95,$N2167+1,FALSE)/VLOOKUP(Q$2,Listen!$B$5:$G$95,$N2167+1,FALSE),"-")</f>
        <v>-</v>
      </c>
      <c r="R2167" s="54" t="str">
        <f>IF($C2167&lt;=R$2,G2167*VLOOKUP($C2167,Listen!$B$5:$G$95,$N2167+1,FALSE)/VLOOKUP(R$2,Listen!$B$5:$G$95,$N2167+1,FALSE),"-")</f>
        <v>-</v>
      </c>
      <c r="S2167" s="54">
        <f>IF($C2167&lt;=S$2,H2167*VLOOKUP($C2167,Listen!$B$5:$G$95,$N2167+1,FALSE)/VLOOKUP(S$2,Listen!$B$5:$G$95,$N2167+1,FALSE),"-")</f>
        <v>0</v>
      </c>
      <c r="T2167" s="54">
        <f>IF($C2167&lt;=T$2,I2167*VLOOKUP($C2167,Listen!$B$5:$G$95,$N2167+1,FALSE)/VLOOKUP(T$2,Listen!$B$5:$G$95,$N2167+1,FALSE),"-")</f>
        <v>0</v>
      </c>
      <c r="U2167" s="54">
        <f>IF($C2167&lt;=U$2,J2167*VLOOKUP($C2167,Listen!$B$5:$G$95,$N2167+1,FALSE)/VLOOKUP(U$2,Listen!$B$5:$G$95,$N2167+1,FALSE),"-")</f>
        <v>0</v>
      </c>
      <c r="V2167" s="54">
        <f>IF($C2167&lt;=V$2,K2167*VLOOKUP($C2167,Listen!$B$5:$G$95,$N2167+1,FALSE)/VLOOKUP(V$2,Listen!$B$5:$G$95,$N2167+1,FALSE),"-")</f>
        <v>0</v>
      </c>
    </row>
    <row r="2168" spans="2:22">
      <c r="B2168" s="25"/>
      <c r="C2168" s="3">
        <v>2012</v>
      </c>
      <c r="D2168" s="140"/>
      <c r="E2168" s="140"/>
      <c r="F2168" s="140"/>
      <c r="G2168" s="141"/>
      <c r="H2168" s="141"/>
      <c r="I2168" s="141"/>
      <c r="J2168" s="141"/>
      <c r="K2168" s="141"/>
      <c r="M2168" s="52">
        <v>17</v>
      </c>
      <c r="N2168" s="52">
        <v>1</v>
      </c>
      <c r="O2168" s="54" t="str">
        <f>IF($C2168&lt;=O$2,D2168*VLOOKUP($C2168,Listen!$B$5:$G$95,$N2168+1,FALSE)/VLOOKUP(O$2,Listen!$B$5:$G$95,$N2168+1,FALSE),"-")</f>
        <v>-</v>
      </c>
      <c r="P2168" s="54" t="str">
        <f>IF($C2168&lt;=P$2,E2168*VLOOKUP($C2168,Listen!$B$5:$G$95,$N2168+1,FALSE)/VLOOKUP(P$2,Listen!$B$5:$G$95,$N2168+1,FALSE),"-")</f>
        <v>-</v>
      </c>
      <c r="Q2168" s="54" t="str">
        <f>IF($C2168&lt;=Q$2,F2168*VLOOKUP($C2168,Listen!$B$5:$G$95,$N2168+1,FALSE)/VLOOKUP(Q$2,Listen!$B$5:$G$95,$N2168+1,FALSE),"-")</f>
        <v>-</v>
      </c>
      <c r="R2168" s="54">
        <f>IF($C2168&lt;=R$2,G2168*VLOOKUP($C2168,Listen!$B$5:$G$95,$N2168+1,FALSE)/VLOOKUP(R$2,Listen!$B$5:$G$95,$N2168+1,FALSE),"-")</f>
        <v>0</v>
      </c>
      <c r="S2168" s="54">
        <f>IF($C2168&lt;=S$2,H2168*VLOOKUP($C2168,Listen!$B$5:$G$95,$N2168+1,FALSE)/VLOOKUP(S$2,Listen!$B$5:$G$95,$N2168+1,FALSE),"-")</f>
        <v>0</v>
      </c>
      <c r="T2168" s="54">
        <f>IF($C2168&lt;=T$2,I2168*VLOOKUP($C2168,Listen!$B$5:$G$95,$N2168+1,FALSE)/VLOOKUP(T$2,Listen!$B$5:$G$95,$N2168+1,FALSE),"-")</f>
        <v>0</v>
      </c>
      <c r="U2168" s="54">
        <f>IF($C2168&lt;=U$2,J2168*VLOOKUP($C2168,Listen!$B$5:$G$95,$N2168+1,FALSE)/VLOOKUP(U$2,Listen!$B$5:$G$95,$N2168+1,FALSE),"-")</f>
        <v>0</v>
      </c>
      <c r="V2168" s="54">
        <f>IF($C2168&lt;=V$2,K2168*VLOOKUP($C2168,Listen!$B$5:$G$95,$N2168+1,FALSE)/VLOOKUP(V$2,Listen!$B$5:$G$95,$N2168+1,FALSE),"-")</f>
        <v>0</v>
      </c>
    </row>
    <row r="2169" spans="2:22">
      <c r="B2169" s="25"/>
      <c r="C2169" s="3">
        <v>2011</v>
      </c>
      <c r="D2169" s="140"/>
      <c r="E2169" s="140"/>
      <c r="F2169" s="141"/>
      <c r="G2169" s="141"/>
      <c r="H2169" s="141"/>
      <c r="I2169" s="141"/>
      <c r="J2169" s="141"/>
      <c r="K2169" s="141"/>
      <c r="M2169" s="52">
        <v>17</v>
      </c>
      <c r="N2169" s="52">
        <v>1</v>
      </c>
      <c r="O2169" s="54" t="str">
        <f>IF($C2169&lt;=O$2,D2169*VLOOKUP($C2169,Listen!$B$5:$G$95,$N2169+1,FALSE)/VLOOKUP(O$2,Listen!$B$5:$G$95,$N2169+1,FALSE),"-")</f>
        <v>-</v>
      </c>
      <c r="P2169" s="54" t="str">
        <f>IF($C2169&lt;=P$2,E2169*VLOOKUP($C2169,Listen!$B$5:$G$95,$N2169+1,FALSE)/VLOOKUP(P$2,Listen!$B$5:$G$95,$N2169+1,FALSE),"-")</f>
        <v>-</v>
      </c>
      <c r="Q2169" s="54">
        <f>IF($C2169&lt;=Q$2,F2169*VLOOKUP($C2169,Listen!$B$5:$G$95,$N2169+1,FALSE)/VLOOKUP(Q$2,Listen!$B$5:$G$95,$N2169+1,FALSE),"-")</f>
        <v>0</v>
      </c>
      <c r="R2169" s="54">
        <f>IF($C2169&lt;=R$2,G2169*VLOOKUP($C2169,Listen!$B$5:$G$95,$N2169+1,FALSE)/VLOOKUP(R$2,Listen!$B$5:$G$95,$N2169+1,FALSE),"-")</f>
        <v>0</v>
      </c>
      <c r="S2169" s="54">
        <f>IF($C2169&lt;=S$2,H2169*VLOOKUP($C2169,Listen!$B$5:$G$95,$N2169+1,FALSE)/VLOOKUP(S$2,Listen!$B$5:$G$95,$N2169+1,FALSE),"-")</f>
        <v>0</v>
      </c>
      <c r="T2169" s="54">
        <f>IF($C2169&lt;=T$2,I2169*VLOOKUP($C2169,Listen!$B$5:$G$95,$N2169+1,FALSE)/VLOOKUP(T$2,Listen!$B$5:$G$95,$N2169+1,FALSE),"-")</f>
        <v>0</v>
      </c>
      <c r="U2169" s="54">
        <f>IF($C2169&lt;=U$2,J2169*VLOOKUP($C2169,Listen!$B$5:$G$95,$N2169+1,FALSE)/VLOOKUP(U$2,Listen!$B$5:$G$95,$N2169+1,FALSE),"-")</f>
        <v>0</v>
      </c>
      <c r="V2169" s="54">
        <f>IF($C2169&lt;=V$2,K2169*VLOOKUP($C2169,Listen!$B$5:$G$95,$N2169+1,FALSE)/VLOOKUP(V$2,Listen!$B$5:$G$95,$N2169+1,FALSE),"-")</f>
        <v>0</v>
      </c>
    </row>
    <row r="2170" spans="2:22">
      <c r="B2170" s="25"/>
      <c r="C2170" s="3">
        <v>2010</v>
      </c>
      <c r="D2170" s="140"/>
      <c r="E2170" s="141"/>
      <c r="F2170" s="141"/>
      <c r="G2170" s="141"/>
      <c r="H2170" s="141"/>
      <c r="I2170" s="141"/>
      <c r="J2170" s="141"/>
      <c r="K2170" s="141"/>
      <c r="M2170" s="52">
        <v>17</v>
      </c>
      <c r="N2170" s="52">
        <v>1</v>
      </c>
      <c r="O2170" s="54" t="str">
        <f>IF($C2170&lt;=O$2,D2170*VLOOKUP($C2170,Listen!$B$5:$G$95,$N2170+1,FALSE)/VLOOKUP(O$2,Listen!$B$5:$G$95,$N2170+1,FALSE),"-")</f>
        <v>-</v>
      </c>
      <c r="P2170" s="54">
        <f>IF($C2170&lt;=P$2,E2170*VLOOKUP($C2170,Listen!$B$5:$G$95,$N2170+1,FALSE)/VLOOKUP(P$2,Listen!$B$5:$G$95,$N2170+1,FALSE),"-")</f>
        <v>0</v>
      </c>
      <c r="Q2170" s="54">
        <f>IF($C2170&lt;=Q$2,F2170*VLOOKUP($C2170,Listen!$B$5:$G$95,$N2170+1,FALSE)/VLOOKUP(Q$2,Listen!$B$5:$G$95,$N2170+1,FALSE),"-")</f>
        <v>0</v>
      </c>
      <c r="R2170" s="54">
        <f>IF($C2170&lt;=R$2,G2170*VLOOKUP($C2170,Listen!$B$5:$G$95,$N2170+1,FALSE)/VLOOKUP(R$2,Listen!$B$5:$G$95,$N2170+1,FALSE),"-")</f>
        <v>0</v>
      </c>
      <c r="S2170" s="54">
        <f>IF($C2170&lt;=S$2,H2170*VLOOKUP($C2170,Listen!$B$5:$G$95,$N2170+1,FALSE)/VLOOKUP(S$2,Listen!$B$5:$G$95,$N2170+1,FALSE),"-")</f>
        <v>0</v>
      </c>
      <c r="T2170" s="54">
        <f>IF($C2170&lt;=T$2,I2170*VLOOKUP($C2170,Listen!$B$5:$G$95,$N2170+1,FALSE)/VLOOKUP(T$2,Listen!$B$5:$G$95,$N2170+1,FALSE),"-")</f>
        <v>0</v>
      </c>
      <c r="U2170" s="54">
        <f>IF($C2170&lt;=U$2,J2170*VLOOKUP($C2170,Listen!$B$5:$G$95,$N2170+1,FALSE)/VLOOKUP(U$2,Listen!$B$5:$G$95,$N2170+1,FALSE),"-")</f>
        <v>0</v>
      </c>
      <c r="V2170" s="54">
        <f>IF($C2170&lt;=V$2,K2170*VLOOKUP($C2170,Listen!$B$5:$G$95,$N2170+1,FALSE)/VLOOKUP(V$2,Listen!$B$5:$G$95,$N2170+1,FALSE),"-")</f>
        <v>0</v>
      </c>
    </row>
    <row r="2171" spans="2:22">
      <c r="B2171" s="25"/>
      <c r="C2171" s="3">
        <v>2009</v>
      </c>
      <c r="D2171" s="141"/>
      <c r="E2171" s="141"/>
      <c r="F2171" s="141"/>
      <c r="G2171" s="141"/>
      <c r="H2171" s="141"/>
      <c r="I2171" s="141"/>
      <c r="J2171" s="141"/>
      <c r="K2171" s="141"/>
      <c r="M2171" s="52">
        <v>17</v>
      </c>
      <c r="N2171" s="52">
        <v>1</v>
      </c>
      <c r="O2171" s="54">
        <f>IF($C2171&lt;=O$2,D2171*VLOOKUP($C2171,Listen!$B$5:$G$95,$N2171+1,FALSE)/VLOOKUP(O$2,Listen!$B$5:$G$95,$N2171+1,FALSE),"-")</f>
        <v>0</v>
      </c>
      <c r="P2171" s="54">
        <f>IF($C2171&lt;=P$2,E2171*VLOOKUP($C2171,Listen!$B$5:$G$95,$N2171+1,FALSE)/VLOOKUP(P$2,Listen!$B$5:$G$95,$N2171+1,FALSE),"-")</f>
        <v>0</v>
      </c>
      <c r="Q2171" s="54">
        <f>IF($C2171&lt;=Q$2,F2171*VLOOKUP($C2171,Listen!$B$5:$G$95,$N2171+1,FALSE)/VLOOKUP(Q$2,Listen!$B$5:$G$95,$N2171+1,FALSE),"-")</f>
        <v>0</v>
      </c>
      <c r="R2171" s="54">
        <f>IF($C2171&lt;=R$2,G2171*VLOOKUP($C2171,Listen!$B$5:$G$95,$N2171+1,FALSE)/VLOOKUP(R$2,Listen!$B$5:$G$95,$N2171+1,FALSE),"-")</f>
        <v>0</v>
      </c>
      <c r="S2171" s="54">
        <f>IF($C2171&lt;=S$2,H2171*VLOOKUP($C2171,Listen!$B$5:$G$95,$N2171+1,FALSE)/VLOOKUP(S$2,Listen!$B$5:$G$95,$N2171+1,FALSE),"-")</f>
        <v>0</v>
      </c>
      <c r="T2171" s="54">
        <f>IF($C2171&lt;=T$2,I2171*VLOOKUP($C2171,Listen!$B$5:$G$95,$N2171+1,FALSE)/VLOOKUP(T$2,Listen!$B$5:$G$95,$N2171+1,FALSE),"-")</f>
        <v>0</v>
      </c>
      <c r="U2171" s="54">
        <f>IF($C2171&lt;=U$2,J2171*VLOOKUP($C2171,Listen!$B$5:$G$95,$N2171+1,FALSE)/VLOOKUP(U$2,Listen!$B$5:$G$95,$N2171+1,FALSE),"-")</f>
        <v>0</v>
      </c>
      <c r="V2171" s="54">
        <f>IF($C2171&lt;=V$2,K2171*VLOOKUP($C2171,Listen!$B$5:$G$95,$N2171+1,FALSE)/VLOOKUP(V$2,Listen!$B$5:$G$95,$N2171+1,FALSE),"-")</f>
        <v>0</v>
      </c>
    </row>
    <row r="2172" spans="2:22">
      <c r="B2172" s="25"/>
      <c r="C2172" s="3">
        <v>2008</v>
      </c>
      <c r="D2172" s="141"/>
      <c r="E2172" s="141"/>
      <c r="F2172" s="141"/>
      <c r="G2172" s="141"/>
      <c r="H2172" s="141"/>
      <c r="I2172" s="141"/>
      <c r="J2172" s="141"/>
      <c r="K2172" s="141"/>
      <c r="M2172" s="52">
        <v>17</v>
      </c>
      <c r="N2172" s="52">
        <v>1</v>
      </c>
      <c r="O2172" s="54">
        <f>IF($C2172&lt;=O$2,D2172*VLOOKUP($C2172,Listen!$B$5:$G$95,$N2172+1,FALSE)/VLOOKUP(O$2,Listen!$B$5:$G$95,$N2172+1,FALSE),"-")</f>
        <v>0</v>
      </c>
      <c r="P2172" s="54">
        <f>IF($C2172&lt;=P$2,E2172*VLOOKUP($C2172,Listen!$B$5:$G$95,$N2172+1,FALSE)/VLOOKUP(P$2,Listen!$B$5:$G$95,$N2172+1,FALSE),"-")</f>
        <v>0</v>
      </c>
      <c r="Q2172" s="54">
        <f>IF($C2172&lt;=Q$2,F2172*VLOOKUP($C2172,Listen!$B$5:$G$95,$N2172+1,FALSE)/VLOOKUP(Q$2,Listen!$B$5:$G$95,$N2172+1,FALSE),"-")</f>
        <v>0</v>
      </c>
      <c r="R2172" s="54">
        <f>IF($C2172&lt;=R$2,G2172*VLOOKUP($C2172,Listen!$B$5:$G$95,$N2172+1,FALSE)/VLOOKUP(R$2,Listen!$B$5:$G$95,$N2172+1,FALSE),"-")</f>
        <v>0</v>
      </c>
      <c r="S2172" s="54">
        <f>IF($C2172&lt;=S$2,H2172*VLOOKUP($C2172,Listen!$B$5:$G$95,$N2172+1,FALSE)/VLOOKUP(S$2,Listen!$B$5:$G$95,$N2172+1,FALSE),"-")</f>
        <v>0</v>
      </c>
      <c r="T2172" s="54">
        <f>IF($C2172&lt;=T$2,I2172*VLOOKUP($C2172,Listen!$B$5:$G$95,$N2172+1,FALSE)/VLOOKUP(T$2,Listen!$B$5:$G$95,$N2172+1,FALSE),"-")</f>
        <v>0</v>
      </c>
      <c r="U2172" s="54">
        <f>IF($C2172&lt;=U$2,J2172*VLOOKUP($C2172,Listen!$B$5:$G$95,$N2172+1,FALSE)/VLOOKUP(U$2,Listen!$B$5:$G$95,$N2172+1,FALSE),"-")</f>
        <v>0</v>
      </c>
      <c r="V2172" s="54">
        <f>IF($C2172&lt;=V$2,K2172*VLOOKUP($C2172,Listen!$B$5:$G$95,$N2172+1,FALSE)/VLOOKUP(V$2,Listen!$B$5:$G$95,$N2172+1,FALSE),"-")</f>
        <v>0</v>
      </c>
    </row>
    <row r="2173" spans="2:22">
      <c r="B2173" s="25"/>
      <c r="C2173" s="3">
        <v>2007</v>
      </c>
      <c r="D2173" s="141"/>
      <c r="E2173" s="141"/>
      <c r="F2173" s="141"/>
      <c r="G2173" s="141"/>
      <c r="H2173" s="141"/>
      <c r="I2173" s="141"/>
      <c r="J2173" s="141"/>
      <c r="K2173" s="141"/>
      <c r="M2173" s="52">
        <v>17</v>
      </c>
      <c r="N2173" s="52">
        <v>1</v>
      </c>
      <c r="O2173" s="54">
        <f>IF($C2173&lt;=O$2,D2173*VLOOKUP($C2173,Listen!$B$5:$G$95,$N2173+1,FALSE)/VLOOKUP(O$2,Listen!$B$5:$G$95,$N2173+1,FALSE),"-")</f>
        <v>0</v>
      </c>
      <c r="P2173" s="54">
        <f>IF($C2173&lt;=P$2,E2173*VLOOKUP($C2173,Listen!$B$5:$G$95,$N2173+1,FALSE)/VLOOKUP(P$2,Listen!$B$5:$G$95,$N2173+1,FALSE),"-")</f>
        <v>0</v>
      </c>
      <c r="Q2173" s="54">
        <f>IF($C2173&lt;=Q$2,F2173*VLOOKUP($C2173,Listen!$B$5:$G$95,$N2173+1,FALSE)/VLOOKUP(Q$2,Listen!$B$5:$G$95,$N2173+1,FALSE),"-")</f>
        <v>0</v>
      </c>
      <c r="R2173" s="54">
        <f>IF($C2173&lt;=R$2,G2173*VLOOKUP($C2173,Listen!$B$5:$G$95,$N2173+1,FALSE)/VLOOKUP(R$2,Listen!$B$5:$G$95,$N2173+1,FALSE),"-")</f>
        <v>0</v>
      </c>
      <c r="S2173" s="54">
        <f>IF($C2173&lt;=S$2,H2173*VLOOKUP($C2173,Listen!$B$5:$G$95,$N2173+1,FALSE)/VLOOKUP(S$2,Listen!$B$5:$G$95,$N2173+1,FALSE),"-")</f>
        <v>0</v>
      </c>
      <c r="T2173" s="54">
        <f>IF($C2173&lt;=T$2,I2173*VLOOKUP($C2173,Listen!$B$5:$G$95,$N2173+1,FALSE)/VLOOKUP(T$2,Listen!$B$5:$G$95,$N2173+1,FALSE),"-")</f>
        <v>0</v>
      </c>
      <c r="U2173" s="54">
        <f>IF($C2173&lt;=U$2,J2173*VLOOKUP($C2173,Listen!$B$5:$G$95,$N2173+1,FALSE)/VLOOKUP(U$2,Listen!$B$5:$G$95,$N2173+1,FALSE),"-")</f>
        <v>0</v>
      </c>
      <c r="V2173" s="54">
        <f>IF($C2173&lt;=V$2,K2173*VLOOKUP($C2173,Listen!$B$5:$G$95,$N2173+1,FALSE)/VLOOKUP(V$2,Listen!$B$5:$G$95,$N2173+1,FALSE),"-")</f>
        <v>0</v>
      </c>
    </row>
    <row r="2174" spans="2:22">
      <c r="B2174" s="25"/>
      <c r="C2174" s="3">
        <v>2006</v>
      </c>
      <c r="D2174" s="141"/>
      <c r="E2174" s="141"/>
      <c r="F2174" s="141"/>
      <c r="G2174" s="141"/>
      <c r="H2174" s="141"/>
      <c r="I2174" s="141"/>
      <c r="J2174" s="141"/>
      <c r="K2174" s="141"/>
      <c r="M2174" s="52">
        <v>17</v>
      </c>
      <c r="N2174" s="52">
        <v>1</v>
      </c>
      <c r="O2174" s="54">
        <f>IF($C2174&lt;=O$2,D2174*VLOOKUP($C2174,Listen!$B$5:$G$95,$N2174+1,FALSE)/VLOOKUP(O$2,Listen!$B$5:$G$95,$N2174+1,FALSE),"-")</f>
        <v>0</v>
      </c>
      <c r="P2174" s="54">
        <f>IF($C2174&lt;=P$2,E2174*VLOOKUP($C2174,Listen!$B$5:$G$95,$N2174+1,FALSE)/VLOOKUP(P$2,Listen!$B$5:$G$95,$N2174+1,FALSE),"-")</f>
        <v>0</v>
      </c>
      <c r="Q2174" s="54">
        <f>IF($C2174&lt;=Q$2,F2174*VLOOKUP($C2174,Listen!$B$5:$G$95,$N2174+1,FALSE)/VLOOKUP(Q$2,Listen!$B$5:$G$95,$N2174+1,FALSE),"-")</f>
        <v>0</v>
      </c>
      <c r="R2174" s="54">
        <f>IF($C2174&lt;=R$2,G2174*VLOOKUP($C2174,Listen!$B$5:$G$95,$N2174+1,FALSE)/VLOOKUP(R$2,Listen!$B$5:$G$95,$N2174+1,FALSE),"-")</f>
        <v>0</v>
      </c>
      <c r="S2174" s="54">
        <f>IF($C2174&lt;=S$2,H2174*VLOOKUP($C2174,Listen!$B$5:$G$95,$N2174+1,FALSE)/VLOOKUP(S$2,Listen!$B$5:$G$95,$N2174+1,FALSE),"-")</f>
        <v>0</v>
      </c>
      <c r="T2174" s="54">
        <f>IF($C2174&lt;=T$2,I2174*VLOOKUP($C2174,Listen!$B$5:$G$95,$N2174+1,FALSE)/VLOOKUP(T$2,Listen!$B$5:$G$95,$N2174+1,FALSE),"-")</f>
        <v>0</v>
      </c>
      <c r="U2174" s="54">
        <f>IF($C2174&lt;=U$2,J2174*VLOOKUP($C2174,Listen!$B$5:$G$95,$N2174+1,FALSE)/VLOOKUP(U$2,Listen!$B$5:$G$95,$N2174+1,FALSE),"-")</f>
        <v>0</v>
      </c>
      <c r="V2174" s="54">
        <f>IF($C2174&lt;=V$2,K2174*VLOOKUP($C2174,Listen!$B$5:$G$95,$N2174+1,FALSE)/VLOOKUP(V$2,Listen!$B$5:$G$95,$N2174+1,FALSE),"-")</f>
        <v>0</v>
      </c>
    </row>
    <row r="2175" spans="2:22">
      <c r="B2175" s="25"/>
      <c r="C2175" s="3">
        <v>2005</v>
      </c>
      <c r="D2175" s="141"/>
      <c r="E2175" s="141"/>
      <c r="F2175" s="141"/>
      <c r="G2175" s="141"/>
      <c r="H2175" s="141"/>
      <c r="I2175" s="141"/>
      <c r="J2175" s="141"/>
      <c r="K2175" s="141"/>
      <c r="M2175" s="52">
        <v>17</v>
      </c>
      <c r="N2175" s="52">
        <v>1</v>
      </c>
      <c r="O2175" s="54">
        <f>IF($C2175&lt;=O$2,D2175*VLOOKUP($C2175,Listen!$B$5:$G$95,$N2175+1,FALSE)/VLOOKUP(O$2,Listen!$B$5:$G$95,$N2175+1,FALSE),"-")</f>
        <v>0</v>
      </c>
      <c r="P2175" s="54">
        <f>IF($C2175&lt;=P$2,E2175*VLOOKUP($C2175,Listen!$B$5:$G$95,$N2175+1,FALSE)/VLOOKUP(P$2,Listen!$B$5:$G$95,$N2175+1,FALSE),"-")</f>
        <v>0</v>
      </c>
      <c r="Q2175" s="54">
        <f>IF($C2175&lt;=Q$2,F2175*VLOOKUP($C2175,Listen!$B$5:$G$95,$N2175+1,FALSE)/VLOOKUP(Q$2,Listen!$B$5:$G$95,$N2175+1,FALSE),"-")</f>
        <v>0</v>
      </c>
      <c r="R2175" s="54">
        <f>IF($C2175&lt;=R$2,G2175*VLOOKUP($C2175,Listen!$B$5:$G$95,$N2175+1,FALSE)/VLOOKUP(R$2,Listen!$B$5:$G$95,$N2175+1,FALSE),"-")</f>
        <v>0</v>
      </c>
      <c r="S2175" s="54">
        <f>IF($C2175&lt;=S$2,H2175*VLOOKUP($C2175,Listen!$B$5:$G$95,$N2175+1,FALSE)/VLOOKUP(S$2,Listen!$B$5:$G$95,$N2175+1,FALSE),"-")</f>
        <v>0</v>
      </c>
      <c r="T2175" s="54">
        <f>IF($C2175&lt;=T$2,I2175*VLOOKUP($C2175,Listen!$B$5:$G$95,$N2175+1,FALSE)/VLOOKUP(T$2,Listen!$B$5:$G$95,$N2175+1,FALSE),"-")</f>
        <v>0</v>
      </c>
      <c r="U2175" s="54">
        <f>IF($C2175&lt;=U$2,J2175*VLOOKUP($C2175,Listen!$B$5:$G$95,$N2175+1,FALSE)/VLOOKUP(U$2,Listen!$B$5:$G$95,$N2175+1,FALSE),"-")</f>
        <v>0</v>
      </c>
      <c r="V2175" s="54">
        <f>IF($C2175&lt;=V$2,K2175*VLOOKUP($C2175,Listen!$B$5:$G$95,$N2175+1,FALSE)/VLOOKUP(V$2,Listen!$B$5:$G$95,$N2175+1,FALSE),"-")</f>
        <v>0</v>
      </c>
    </row>
    <row r="2176" spans="2:22">
      <c r="B2176" s="25"/>
      <c r="C2176" s="3">
        <v>2004</v>
      </c>
      <c r="D2176" s="141"/>
      <c r="E2176" s="141"/>
      <c r="F2176" s="141"/>
      <c r="G2176" s="141"/>
      <c r="H2176" s="141"/>
      <c r="I2176" s="141"/>
      <c r="J2176" s="141"/>
      <c r="K2176" s="141"/>
      <c r="M2176" s="52">
        <v>17</v>
      </c>
      <c r="N2176" s="52">
        <v>1</v>
      </c>
      <c r="O2176" s="54">
        <f>IF($C2176&lt;=O$2,D2176*VLOOKUP($C2176,Listen!$B$5:$G$95,$N2176+1,FALSE)/VLOOKUP(O$2,Listen!$B$5:$G$95,$N2176+1,FALSE),"-")</f>
        <v>0</v>
      </c>
      <c r="P2176" s="54">
        <f>IF($C2176&lt;=P$2,E2176*VLOOKUP($C2176,Listen!$B$5:$G$95,$N2176+1,FALSE)/VLOOKUP(P$2,Listen!$B$5:$G$95,$N2176+1,FALSE),"-")</f>
        <v>0</v>
      </c>
      <c r="Q2176" s="54">
        <f>IF($C2176&lt;=Q$2,F2176*VLOOKUP($C2176,Listen!$B$5:$G$95,$N2176+1,FALSE)/VLOOKUP(Q$2,Listen!$B$5:$G$95,$N2176+1,FALSE),"-")</f>
        <v>0</v>
      </c>
      <c r="R2176" s="54">
        <f>IF($C2176&lt;=R$2,G2176*VLOOKUP($C2176,Listen!$B$5:$G$95,$N2176+1,FALSE)/VLOOKUP(R$2,Listen!$B$5:$G$95,$N2176+1,FALSE),"-")</f>
        <v>0</v>
      </c>
      <c r="S2176" s="54">
        <f>IF($C2176&lt;=S$2,H2176*VLOOKUP($C2176,Listen!$B$5:$G$95,$N2176+1,FALSE)/VLOOKUP(S$2,Listen!$B$5:$G$95,$N2176+1,FALSE),"-")</f>
        <v>0</v>
      </c>
      <c r="T2176" s="54">
        <f>IF($C2176&lt;=T$2,I2176*VLOOKUP($C2176,Listen!$B$5:$G$95,$N2176+1,FALSE)/VLOOKUP(T$2,Listen!$B$5:$G$95,$N2176+1,FALSE),"-")</f>
        <v>0</v>
      </c>
      <c r="U2176" s="54">
        <f>IF($C2176&lt;=U$2,J2176*VLOOKUP($C2176,Listen!$B$5:$G$95,$N2176+1,FALSE)/VLOOKUP(U$2,Listen!$B$5:$G$95,$N2176+1,FALSE),"-")</f>
        <v>0</v>
      </c>
      <c r="V2176" s="54">
        <f>IF($C2176&lt;=V$2,K2176*VLOOKUP($C2176,Listen!$B$5:$G$95,$N2176+1,FALSE)/VLOOKUP(V$2,Listen!$B$5:$G$95,$N2176+1,FALSE),"-")</f>
        <v>0</v>
      </c>
    </row>
    <row r="2177" spans="2:22">
      <c r="B2177" s="25"/>
      <c r="C2177" s="3">
        <v>2003</v>
      </c>
      <c r="D2177" s="141"/>
      <c r="E2177" s="141"/>
      <c r="F2177" s="141"/>
      <c r="G2177" s="141"/>
      <c r="H2177" s="141"/>
      <c r="I2177" s="141"/>
      <c r="J2177" s="141"/>
      <c r="K2177" s="141"/>
      <c r="M2177" s="52">
        <v>17</v>
      </c>
      <c r="N2177" s="52">
        <v>1</v>
      </c>
      <c r="O2177" s="54">
        <f>IF($C2177&lt;=O$2,D2177*VLOOKUP($C2177,Listen!$B$5:$G$95,$N2177+1,FALSE)/VLOOKUP(O$2,Listen!$B$5:$G$95,$N2177+1,FALSE),"-")</f>
        <v>0</v>
      </c>
      <c r="P2177" s="54">
        <f>IF($C2177&lt;=P$2,E2177*VLOOKUP($C2177,Listen!$B$5:$G$95,$N2177+1,FALSE)/VLOOKUP(P$2,Listen!$B$5:$G$95,$N2177+1,FALSE),"-")</f>
        <v>0</v>
      </c>
      <c r="Q2177" s="54">
        <f>IF($C2177&lt;=Q$2,F2177*VLOOKUP($C2177,Listen!$B$5:$G$95,$N2177+1,FALSE)/VLOOKUP(Q$2,Listen!$B$5:$G$95,$N2177+1,FALSE),"-")</f>
        <v>0</v>
      </c>
      <c r="R2177" s="54">
        <f>IF($C2177&lt;=R$2,G2177*VLOOKUP($C2177,Listen!$B$5:$G$95,$N2177+1,FALSE)/VLOOKUP(R$2,Listen!$B$5:$G$95,$N2177+1,FALSE),"-")</f>
        <v>0</v>
      </c>
      <c r="S2177" s="54">
        <f>IF($C2177&lt;=S$2,H2177*VLOOKUP($C2177,Listen!$B$5:$G$95,$N2177+1,FALSE)/VLOOKUP(S$2,Listen!$B$5:$G$95,$N2177+1,FALSE),"-")</f>
        <v>0</v>
      </c>
      <c r="T2177" s="54">
        <f>IF($C2177&lt;=T$2,I2177*VLOOKUP($C2177,Listen!$B$5:$G$95,$N2177+1,FALSE)/VLOOKUP(T$2,Listen!$B$5:$G$95,$N2177+1,FALSE),"-")</f>
        <v>0</v>
      </c>
      <c r="U2177" s="54">
        <f>IF($C2177&lt;=U$2,J2177*VLOOKUP($C2177,Listen!$B$5:$G$95,$N2177+1,FALSE)/VLOOKUP(U$2,Listen!$B$5:$G$95,$N2177+1,FALSE),"-")</f>
        <v>0</v>
      </c>
      <c r="V2177" s="54">
        <f>IF($C2177&lt;=V$2,K2177*VLOOKUP($C2177,Listen!$B$5:$G$95,$N2177+1,FALSE)/VLOOKUP(V$2,Listen!$B$5:$G$95,$N2177+1,FALSE),"-")</f>
        <v>0</v>
      </c>
    </row>
    <row r="2178" spans="2:22">
      <c r="B2178" s="25"/>
      <c r="C2178" s="3">
        <v>2002</v>
      </c>
      <c r="D2178" s="141"/>
      <c r="E2178" s="141"/>
      <c r="F2178" s="141"/>
      <c r="G2178" s="141"/>
      <c r="H2178" s="141"/>
      <c r="I2178" s="141"/>
      <c r="J2178" s="141"/>
      <c r="K2178" s="141"/>
      <c r="M2178" s="52">
        <v>17</v>
      </c>
      <c r="N2178" s="52">
        <v>1</v>
      </c>
      <c r="O2178" s="54">
        <f>IF($C2178&lt;=O$2,D2178*VLOOKUP($C2178,Listen!$B$5:$G$95,$N2178+1,FALSE)/VLOOKUP(O$2,Listen!$B$5:$G$95,$N2178+1,FALSE),"-")</f>
        <v>0</v>
      </c>
      <c r="P2178" s="54">
        <f>IF($C2178&lt;=P$2,E2178*VLOOKUP($C2178,Listen!$B$5:$G$95,$N2178+1,FALSE)/VLOOKUP(P$2,Listen!$B$5:$G$95,$N2178+1,FALSE),"-")</f>
        <v>0</v>
      </c>
      <c r="Q2178" s="54">
        <f>IF($C2178&lt;=Q$2,F2178*VLOOKUP($C2178,Listen!$B$5:$G$95,$N2178+1,FALSE)/VLOOKUP(Q$2,Listen!$B$5:$G$95,$N2178+1,FALSE),"-")</f>
        <v>0</v>
      </c>
      <c r="R2178" s="54">
        <f>IF($C2178&lt;=R$2,G2178*VLOOKUP($C2178,Listen!$B$5:$G$95,$N2178+1,FALSE)/VLOOKUP(R$2,Listen!$B$5:$G$95,$N2178+1,FALSE),"-")</f>
        <v>0</v>
      </c>
      <c r="S2178" s="54">
        <f>IF($C2178&lt;=S$2,H2178*VLOOKUP($C2178,Listen!$B$5:$G$95,$N2178+1,FALSE)/VLOOKUP(S$2,Listen!$B$5:$G$95,$N2178+1,FALSE),"-")</f>
        <v>0</v>
      </c>
      <c r="T2178" s="54">
        <f>IF($C2178&lt;=T$2,I2178*VLOOKUP($C2178,Listen!$B$5:$G$95,$N2178+1,FALSE)/VLOOKUP(T$2,Listen!$B$5:$G$95,$N2178+1,FALSE),"-")</f>
        <v>0</v>
      </c>
      <c r="U2178" s="54">
        <f>IF($C2178&lt;=U$2,J2178*VLOOKUP($C2178,Listen!$B$5:$G$95,$N2178+1,FALSE)/VLOOKUP(U$2,Listen!$B$5:$G$95,$N2178+1,FALSE),"-")</f>
        <v>0</v>
      </c>
      <c r="V2178" s="54">
        <f>IF($C2178&lt;=V$2,K2178*VLOOKUP($C2178,Listen!$B$5:$G$95,$N2178+1,FALSE)/VLOOKUP(V$2,Listen!$B$5:$G$95,$N2178+1,FALSE),"-")</f>
        <v>0</v>
      </c>
    </row>
    <row r="2179" spans="2:22">
      <c r="B2179" s="25"/>
      <c r="C2179" s="3">
        <v>2001</v>
      </c>
      <c r="D2179" s="141"/>
      <c r="E2179" s="141"/>
      <c r="F2179" s="141"/>
      <c r="G2179" s="141"/>
      <c r="H2179" s="141"/>
      <c r="I2179" s="141"/>
      <c r="J2179" s="141"/>
      <c r="K2179" s="141"/>
      <c r="M2179" s="52">
        <v>17</v>
      </c>
      <c r="N2179" s="52">
        <v>1</v>
      </c>
      <c r="O2179" s="54">
        <f>IF($C2179&lt;=O$2,D2179*VLOOKUP($C2179,Listen!$B$5:$G$95,$N2179+1,FALSE)/VLOOKUP(O$2,Listen!$B$5:$G$95,$N2179+1,FALSE),"-")</f>
        <v>0</v>
      </c>
      <c r="P2179" s="54">
        <f>IF($C2179&lt;=P$2,E2179*VLOOKUP($C2179,Listen!$B$5:$G$95,$N2179+1,FALSE)/VLOOKUP(P$2,Listen!$B$5:$G$95,$N2179+1,FALSE),"-")</f>
        <v>0</v>
      </c>
      <c r="Q2179" s="54">
        <f>IF($C2179&lt;=Q$2,F2179*VLOOKUP($C2179,Listen!$B$5:$G$95,$N2179+1,FALSE)/VLOOKUP(Q$2,Listen!$B$5:$G$95,$N2179+1,FALSE),"-")</f>
        <v>0</v>
      </c>
      <c r="R2179" s="54">
        <f>IF($C2179&lt;=R$2,G2179*VLOOKUP($C2179,Listen!$B$5:$G$95,$N2179+1,FALSE)/VLOOKUP(R$2,Listen!$B$5:$G$95,$N2179+1,FALSE),"-")</f>
        <v>0</v>
      </c>
      <c r="S2179" s="54">
        <f>IF($C2179&lt;=S$2,H2179*VLOOKUP($C2179,Listen!$B$5:$G$95,$N2179+1,FALSE)/VLOOKUP(S$2,Listen!$B$5:$G$95,$N2179+1,FALSE),"-")</f>
        <v>0</v>
      </c>
      <c r="T2179" s="54">
        <f>IF($C2179&lt;=T$2,I2179*VLOOKUP($C2179,Listen!$B$5:$G$95,$N2179+1,FALSE)/VLOOKUP(T$2,Listen!$B$5:$G$95,$N2179+1,FALSE),"-")</f>
        <v>0</v>
      </c>
      <c r="U2179" s="54">
        <f>IF($C2179&lt;=U$2,J2179*VLOOKUP($C2179,Listen!$B$5:$G$95,$N2179+1,FALSE)/VLOOKUP(U$2,Listen!$B$5:$G$95,$N2179+1,FALSE),"-")</f>
        <v>0</v>
      </c>
      <c r="V2179" s="54">
        <f>IF($C2179&lt;=V$2,K2179*VLOOKUP($C2179,Listen!$B$5:$G$95,$N2179+1,FALSE)/VLOOKUP(V$2,Listen!$B$5:$G$95,$N2179+1,FALSE),"-")</f>
        <v>0</v>
      </c>
    </row>
    <row r="2180" spans="2:22">
      <c r="B2180" s="25"/>
      <c r="C2180" s="3">
        <v>2000</v>
      </c>
      <c r="D2180" s="141"/>
      <c r="E2180" s="141"/>
      <c r="F2180" s="141"/>
      <c r="G2180" s="141"/>
      <c r="H2180" s="141"/>
      <c r="I2180" s="141"/>
      <c r="J2180" s="141"/>
      <c r="K2180" s="141"/>
      <c r="M2180" s="52">
        <v>17</v>
      </c>
      <c r="N2180" s="52">
        <v>1</v>
      </c>
      <c r="O2180" s="54">
        <f>IF($C2180&lt;=O$2,D2180*VLOOKUP($C2180,Listen!$B$5:$G$95,$N2180+1,FALSE)/VLOOKUP(O$2,Listen!$B$5:$G$95,$N2180+1,FALSE),"-")</f>
        <v>0</v>
      </c>
      <c r="P2180" s="54">
        <f>IF($C2180&lt;=P$2,E2180*VLOOKUP($C2180,Listen!$B$5:$G$95,$N2180+1,FALSE)/VLOOKUP(P$2,Listen!$B$5:$G$95,$N2180+1,FALSE),"-")</f>
        <v>0</v>
      </c>
      <c r="Q2180" s="54">
        <f>IF($C2180&lt;=Q$2,F2180*VLOOKUP($C2180,Listen!$B$5:$G$95,$N2180+1,FALSE)/VLOOKUP(Q$2,Listen!$B$5:$G$95,$N2180+1,FALSE),"-")</f>
        <v>0</v>
      </c>
      <c r="R2180" s="54">
        <f>IF($C2180&lt;=R$2,G2180*VLOOKUP($C2180,Listen!$B$5:$G$95,$N2180+1,FALSE)/VLOOKUP(R$2,Listen!$B$5:$G$95,$N2180+1,FALSE),"-")</f>
        <v>0</v>
      </c>
      <c r="S2180" s="54">
        <f>IF($C2180&lt;=S$2,H2180*VLOOKUP($C2180,Listen!$B$5:$G$95,$N2180+1,FALSE)/VLOOKUP(S$2,Listen!$B$5:$G$95,$N2180+1,FALSE),"-")</f>
        <v>0</v>
      </c>
      <c r="T2180" s="54">
        <f>IF($C2180&lt;=T$2,I2180*VLOOKUP($C2180,Listen!$B$5:$G$95,$N2180+1,FALSE)/VLOOKUP(T$2,Listen!$B$5:$G$95,$N2180+1,FALSE),"-")</f>
        <v>0</v>
      </c>
      <c r="U2180" s="54">
        <f>IF($C2180&lt;=U$2,J2180*VLOOKUP($C2180,Listen!$B$5:$G$95,$N2180+1,FALSE)/VLOOKUP(U$2,Listen!$B$5:$G$95,$N2180+1,FALSE),"-")</f>
        <v>0</v>
      </c>
      <c r="V2180" s="54">
        <f>IF($C2180&lt;=V$2,K2180*VLOOKUP($C2180,Listen!$B$5:$G$95,$N2180+1,FALSE)/VLOOKUP(V$2,Listen!$B$5:$G$95,$N2180+1,FALSE),"-")</f>
        <v>0</v>
      </c>
    </row>
    <row r="2181" spans="2:22">
      <c r="B2181" s="25"/>
      <c r="C2181" s="3">
        <v>1999</v>
      </c>
      <c r="D2181" s="141"/>
      <c r="E2181" s="141"/>
      <c r="F2181" s="141"/>
      <c r="G2181" s="141"/>
      <c r="H2181" s="141"/>
      <c r="I2181" s="141"/>
      <c r="J2181" s="141"/>
      <c r="K2181" s="141"/>
      <c r="M2181" s="52">
        <v>17</v>
      </c>
      <c r="N2181" s="52">
        <v>1</v>
      </c>
      <c r="O2181" s="54">
        <f>IF($C2181&lt;=O$2,D2181*VLOOKUP($C2181,Listen!$B$5:$G$95,$N2181+1,FALSE)/VLOOKUP(O$2,Listen!$B$5:$G$95,$N2181+1,FALSE),"-")</f>
        <v>0</v>
      </c>
      <c r="P2181" s="54">
        <f>IF($C2181&lt;=P$2,E2181*VLOOKUP($C2181,Listen!$B$5:$G$95,$N2181+1,FALSE)/VLOOKUP(P$2,Listen!$B$5:$G$95,$N2181+1,FALSE),"-")</f>
        <v>0</v>
      </c>
      <c r="Q2181" s="54">
        <f>IF($C2181&lt;=Q$2,F2181*VLOOKUP($C2181,Listen!$B$5:$G$95,$N2181+1,FALSE)/VLOOKUP(Q$2,Listen!$B$5:$G$95,$N2181+1,FALSE),"-")</f>
        <v>0</v>
      </c>
      <c r="R2181" s="54">
        <f>IF($C2181&lt;=R$2,G2181*VLOOKUP($C2181,Listen!$B$5:$G$95,$N2181+1,FALSE)/VLOOKUP(R$2,Listen!$B$5:$G$95,$N2181+1,FALSE),"-")</f>
        <v>0</v>
      </c>
      <c r="S2181" s="54">
        <f>IF($C2181&lt;=S$2,H2181*VLOOKUP($C2181,Listen!$B$5:$G$95,$N2181+1,FALSE)/VLOOKUP(S$2,Listen!$B$5:$G$95,$N2181+1,FALSE),"-")</f>
        <v>0</v>
      </c>
      <c r="T2181" s="54">
        <f>IF($C2181&lt;=T$2,I2181*VLOOKUP($C2181,Listen!$B$5:$G$95,$N2181+1,FALSE)/VLOOKUP(T$2,Listen!$B$5:$G$95,$N2181+1,FALSE),"-")</f>
        <v>0</v>
      </c>
      <c r="U2181" s="54">
        <f>IF($C2181&lt;=U$2,J2181*VLOOKUP($C2181,Listen!$B$5:$G$95,$N2181+1,FALSE)/VLOOKUP(U$2,Listen!$B$5:$G$95,$N2181+1,FALSE),"-")</f>
        <v>0</v>
      </c>
      <c r="V2181" s="54">
        <f>IF($C2181&lt;=V$2,K2181*VLOOKUP($C2181,Listen!$B$5:$G$95,$N2181+1,FALSE)/VLOOKUP(V$2,Listen!$B$5:$G$95,$N2181+1,FALSE),"-")</f>
        <v>0</v>
      </c>
    </row>
    <row r="2182" spans="2:22">
      <c r="B2182" s="25"/>
      <c r="C2182" s="3">
        <v>1998</v>
      </c>
      <c r="D2182" s="141"/>
      <c r="E2182" s="141"/>
      <c r="F2182" s="141"/>
      <c r="G2182" s="141"/>
      <c r="H2182" s="141"/>
      <c r="I2182" s="141"/>
      <c r="J2182" s="141"/>
      <c r="K2182" s="141"/>
      <c r="M2182" s="52">
        <v>17</v>
      </c>
      <c r="N2182" s="52">
        <v>1</v>
      </c>
      <c r="O2182" s="54">
        <f>IF($C2182&lt;=O$2,D2182*VLOOKUP($C2182,Listen!$B$5:$G$95,$N2182+1,FALSE)/VLOOKUP(O$2,Listen!$B$5:$G$95,$N2182+1,FALSE),"-")</f>
        <v>0</v>
      </c>
      <c r="P2182" s="54">
        <f>IF($C2182&lt;=P$2,E2182*VLOOKUP($C2182,Listen!$B$5:$G$95,$N2182+1,FALSE)/VLOOKUP(P$2,Listen!$B$5:$G$95,$N2182+1,FALSE),"-")</f>
        <v>0</v>
      </c>
      <c r="Q2182" s="54">
        <f>IF($C2182&lt;=Q$2,F2182*VLOOKUP($C2182,Listen!$B$5:$G$95,$N2182+1,FALSE)/VLOOKUP(Q$2,Listen!$B$5:$G$95,$N2182+1,FALSE),"-")</f>
        <v>0</v>
      </c>
      <c r="R2182" s="54">
        <f>IF($C2182&lt;=R$2,G2182*VLOOKUP($C2182,Listen!$B$5:$G$95,$N2182+1,FALSE)/VLOOKUP(R$2,Listen!$B$5:$G$95,$N2182+1,FALSE),"-")</f>
        <v>0</v>
      </c>
      <c r="S2182" s="54">
        <f>IF($C2182&lt;=S$2,H2182*VLOOKUP($C2182,Listen!$B$5:$G$95,$N2182+1,FALSE)/VLOOKUP(S$2,Listen!$B$5:$G$95,$N2182+1,FALSE),"-")</f>
        <v>0</v>
      </c>
      <c r="T2182" s="54">
        <f>IF($C2182&lt;=T$2,I2182*VLOOKUP($C2182,Listen!$B$5:$G$95,$N2182+1,FALSE)/VLOOKUP(T$2,Listen!$B$5:$G$95,$N2182+1,FALSE),"-")</f>
        <v>0</v>
      </c>
      <c r="U2182" s="54">
        <f>IF($C2182&lt;=U$2,J2182*VLOOKUP($C2182,Listen!$B$5:$G$95,$N2182+1,FALSE)/VLOOKUP(U$2,Listen!$B$5:$G$95,$N2182+1,FALSE),"-")</f>
        <v>0</v>
      </c>
      <c r="V2182" s="54">
        <f>IF($C2182&lt;=V$2,K2182*VLOOKUP($C2182,Listen!$B$5:$G$95,$N2182+1,FALSE)/VLOOKUP(V$2,Listen!$B$5:$G$95,$N2182+1,FALSE),"-")</f>
        <v>0</v>
      </c>
    </row>
    <row r="2183" spans="2:22">
      <c r="B2183" s="25"/>
      <c r="C2183" s="3">
        <v>1997</v>
      </c>
      <c r="D2183" s="141"/>
      <c r="E2183" s="141"/>
      <c r="F2183" s="141"/>
      <c r="G2183" s="141"/>
      <c r="H2183" s="141"/>
      <c r="I2183" s="141"/>
      <c r="J2183" s="141"/>
      <c r="K2183" s="141"/>
      <c r="M2183" s="52">
        <v>17</v>
      </c>
      <c r="N2183" s="52">
        <v>1</v>
      </c>
      <c r="O2183" s="54">
        <f>IF($C2183&lt;=O$2,D2183*VLOOKUP($C2183,Listen!$B$5:$G$95,$N2183+1,FALSE)/VLOOKUP(O$2,Listen!$B$5:$G$95,$N2183+1,FALSE),"-")</f>
        <v>0</v>
      </c>
      <c r="P2183" s="54">
        <f>IF($C2183&lt;=P$2,E2183*VLOOKUP($C2183,Listen!$B$5:$G$95,$N2183+1,FALSE)/VLOOKUP(P$2,Listen!$B$5:$G$95,$N2183+1,FALSE),"-")</f>
        <v>0</v>
      </c>
      <c r="Q2183" s="54">
        <f>IF($C2183&lt;=Q$2,F2183*VLOOKUP($C2183,Listen!$B$5:$G$95,$N2183+1,FALSE)/VLOOKUP(Q$2,Listen!$B$5:$G$95,$N2183+1,FALSE),"-")</f>
        <v>0</v>
      </c>
      <c r="R2183" s="54">
        <f>IF($C2183&lt;=R$2,G2183*VLOOKUP($C2183,Listen!$B$5:$G$95,$N2183+1,FALSE)/VLOOKUP(R$2,Listen!$B$5:$G$95,$N2183+1,FALSE),"-")</f>
        <v>0</v>
      </c>
      <c r="S2183" s="54">
        <f>IF($C2183&lt;=S$2,H2183*VLOOKUP($C2183,Listen!$B$5:$G$95,$N2183+1,FALSE)/VLOOKUP(S$2,Listen!$B$5:$G$95,$N2183+1,FALSE),"-")</f>
        <v>0</v>
      </c>
      <c r="T2183" s="54">
        <f>IF($C2183&lt;=T$2,I2183*VLOOKUP($C2183,Listen!$B$5:$G$95,$N2183+1,FALSE)/VLOOKUP(T$2,Listen!$B$5:$G$95,$N2183+1,FALSE),"-")</f>
        <v>0</v>
      </c>
      <c r="U2183" s="54">
        <f>IF($C2183&lt;=U$2,J2183*VLOOKUP($C2183,Listen!$B$5:$G$95,$N2183+1,FALSE)/VLOOKUP(U$2,Listen!$B$5:$G$95,$N2183+1,FALSE),"-")</f>
        <v>0</v>
      </c>
      <c r="V2183" s="54">
        <f>IF($C2183&lt;=V$2,K2183*VLOOKUP($C2183,Listen!$B$5:$G$95,$N2183+1,FALSE)/VLOOKUP(V$2,Listen!$B$5:$G$95,$N2183+1,FALSE),"-")</f>
        <v>0</v>
      </c>
    </row>
    <row r="2184" spans="2:22">
      <c r="B2184" s="25"/>
      <c r="C2184" s="3">
        <v>1996</v>
      </c>
      <c r="D2184" s="141"/>
      <c r="E2184" s="141"/>
      <c r="F2184" s="141"/>
      <c r="G2184" s="141"/>
      <c r="H2184" s="141"/>
      <c r="I2184" s="141"/>
      <c r="J2184" s="141"/>
      <c r="K2184" s="141"/>
      <c r="M2184" s="52">
        <v>17</v>
      </c>
      <c r="N2184" s="52">
        <v>1</v>
      </c>
      <c r="O2184" s="54">
        <f>IF($C2184&lt;=O$2,D2184*VLOOKUP($C2184,Listen!$B$5:$G$95,$N2184+1,FALSE)/VLOOKUP(O$2,Listen!$B$5:$G$95,$N2184+1,FALSE),"-")</f>
        <v>0</v>
      </c>
      <c r="P2184" s="54">
        <f>IF($C2184&lt;=P$2,E2184*VLOOKUP($C2184,Listen!$B$5:$G$95,$N2184+1,FALSE)/VLOOKUP(P$2,Listen!$B$5:$G$95,$N2184+1,FALSE),"-")</f>
        <v>0</v>
      </c>
      <c r="Q2184" s="54">
        <f>IF($C2184&lt;=Q$2,F2184*VLOOKUP($C2184,Listen!$B$5:$G$95,$N2184+1,FALSE)/VLOOKUP(Q$2,Listen!$B$5:$G$95,$N2184+1,FALSE),"-")</f>
        <v>0</v>
      </c>
      <c r="R2184" s="54">
        <f>IF($C2184&lt;=R$2,G2184*VLOOKUP($C2184,Listen!$B$5:$G$95,$N2184+1,FALSE)/VLOOKUP(R$2,Listen!$B$5:$G$95,$N2184+1,FALSE),"-")</f>
        <v>0</v>
      </c>
      <c r="S2184" s="54">
        <f>IF($C2184&lt;=S$2,H2184*VLOOKUP($C2184,Listen!$B$5:$G$95,$N2184+1,FALSE)/VLOOKUP(S$2,Listen!$B$5:$G$95,$N2184+1,FALSE),"-")</f>
        <v>0</v>
      </c>
      <c r="T2184" s="54">
        <f>IF($C2184&lt;=T$2,I2184*VLOOKUP($C2184,Listen!$B$5:$G$95,$N2184+1,FALSE)/VLOOKUP(T$2,Listen!$B$5:$G$95,$N2184+1,FALSE),"-")</f>
        <v>0</v>
      </c>
      <c r="U2184" s="54">
        <f>IF($C2184&lt;=U$2,J2184*VLOOKUP($C2184,Listen!$B$5:$G$95,$N2184+1,FALSE)/VLOOKUP(U$2,Listen!$B$5:$G$95,$N2184+1,FALSE),"-")</f>
        <v>0</v>
      </c>
      <c r="V2184" s="54">
        <f>IF($C2184&lt;=V$2,K2184*VLOOKUP($C2184,Listen!$B$5:$G$95,$N2184+1,FALSE)/VLOOKUP(V$2,Listen!$B$5:$G$95,$N2184+1,FALSE),"-")</f>
        <v>0</v>
      </c>
    </row>
    <row r="2185" spans="2:22">
      <c r="B2185" s="25"/>
      <c r="C2185" s="3">
        <v>1995</v>
      </c>
      <c r="D2185" s="141"/>
      <c r="E2185" s="141"/>
      <c r="F2185" s="141"/>
      <c r="G2185" s="141"/>
      <c r="H2185" s="141"/>
      <c r="I2185" s="141"/>
      <c r="J2185" s="141"/>
      <c r="K2185" s="141"/>
      <c r="M2185" s="52">
        <v>17</v>
      </c>
      <c r="N2185" s="52">
        <v>1</v>
      </c>
      <c r="O2185" s="54">
        <f>IF($C2185&lt;=O$2,D2185*VLOOKUP($C2185,Listen!$B$5:$G$95,$N2185+1,FALSE)/VLOOKUP(O$2,Listen!$B$5:$G$95,$N2185+1,FALSE),"-")</f>
        <v>0</v>
      </c>
      <c r="P2185" s="54">
        <f>IF($C2185&lt;=P$2,E2185*VLOOKUP($C2185,Listen!$B$5:$G$95,$N2185+1,FALSE)/VLOOKUP(P$2,Listen!$B$5:$G$95,$N2185+1,FALSE),"-")</f>
        <v>0</v>
      </c>
      <c r="Q2185" s="54">
        <f>IF($C2185&lt;=Q$2,F2185*VLOOKUP($C2185,Listen!$B$5:$G$95,$N2185+1,FALSE)/VLOOKUP(Q$2,Listen!$B$5:$G$95,$N2185+1,FALSE),"-")</f>
        <v>0</v>
      </c>
      <c r="R2185" s="54">
        <f>IF($C2185&lt;=R$2,G2185*VLOOKUP($C2185,Listen!$B$5:$G$95,$N2185+1,FALSE)/VLOOKUP(R$2,Listen!$B$5:$G$95,$N2185+1,FALSE),"-")</f>
        <v>0</v>
      </c>
      <c r="S2185" s="54">
        <f>IF($C2185&lt;=S$2,H2185*VLOOKUP($C2185,Listen!$B$5:$G$95,$N2185+1,FALSE)/VLOOKUP(S$2,Listen!$B$5:$G$95,$N2185+1,FALSE),"-")</f>
        <v>0</v>
      </c>
      <c r="T2185" s="54">
        <f>IF($C2185&lt;=T$2,I2185*VLOOKUP($C2185,Listen!$B$5:$G$95,$N2185+1,FALSE)/VLOOKUP(T$2,Listen!$B$5:$G$95,$N2185+1,FALSE),"-")</f>
        <v>0</v>
      </c>
      <c r="U2185" s="54">
        <f>IF($C2185&lt;=U$2,J2185*VLOOKUP($C2185,Listen!$B$5:$G$95,$N2185+1,FALSE)/VLOOKUP(U$2,Listen!$B$5:$G$95,$N2185+1,FALSE),"-")</f>
        <v>0</v>
      </c>
      <c r="V2185" s="54">
        <f>IF($C2185&lt;=V$2,K2185*VLOOKUP($C2185,Listen!$B$5:$G$95,$N2185+1,FALSE)/VLOOKUP(V$2,Listen!$B$5:$G$95,$N2185+1,FALSE),"-")</f>
        <v>0</v>
      </c>
    </row>
    <row r="2186" spans="2:22">
      <c r="B2186" s="25"/>
      <c r="C2186" s="3">
        <v>1994</v>
      </c>
      <c r="D2186" s="141"/>
      <c r="E2186" s="141"/>
      <c r="F2186" s="141"/>
      <c r="G2186" s="141"/>
      <c r="H2186" s="141"/>
      <c r="I2186" s="141"/>
      <c r="J2186" s="141"/>
      <c r="K2186" s="141"/>
      <c r="M2186" s="52">
        <v>17</v>
      </c>
      <c r="N2186" s="52">
        <v>1</v>
      </c>
      <c r="O2186" s="54">
        <f>IF($C2186&lt;=O$2,D2186*VLOOKUP($C2186,Listen!$B$5:$G$95,$N2186+1,FALSE)/VLOOKUP(O$2,Listen!$B$5:$G$95,$N2186+1,FALSE),"-")</f>
        <v>0</v>
      </c>
      <c r="P2186" s="54">
        <f>IF($C2186&lt;=P$2,E2186*VLOOKUP($C2186,Listen!$B$5:$G$95,$N2186+1,FALSE)/VLOOKUP(P$2,Listen!$B$5:$G$95,$N2186+1,FALSE),"-")</f>
        <v>0</v>
      </c>
      <c r="Q2186" s="54">
        <f>IF($C2186&lt;=Q$2,F2186*VLOOKUP($C2186,Listen!$B$5:$G$95,$N2186+1,FALSE)/VLOOKUP(Q$2,Listen!$B$5:$G$95,$N2186+1,FALSE),"-")</f>
        <v>0</v>
      </c>
      <c r="R2186" s="54">
        <f>IF($C2186&lt;=R$2,G2186*VLOOKUP($C2186,Listen!$B$5:$G$95,$N2186+1,FALSE)/VLOOKUP(R$2,Listen!$B$5:$G$95,$N2186+1,FALSE),"-")</f>
        <v>0</v>
      </c>
      <c r="S2186" s="54">
        <f>IF($C2186&lt;=S$2,H2186*VLOOKUP($C2186,Listen!$B$5:$G$95,$N2186+1,FALSE)/VLOOKUP(S$2,Listen!$B$5:$G$95,$N2186+1,FALSE),"-")</f>
        <v>0</v>
      </c>
      <c r="T2186" s="54">
        <f>IF($C2186&lt;=T$2,I2186*VLOOKUP($C2186,Listen!$B$5:$G$95,$N2186+1,FALSE)/VLOOKUP(T$2,Listen!$B$5:$G$95,$N2186+1,FALSE),"-")</f>
        <v>0</v>
      </c>
      <c r="U2186" s="54">
        <f>IF($C2186&lt;=U$2,J2186*VLOOKUP($C2186,Listen!$B$5:$G$95,$N2186+1,FALSE)/VLOOKUP(U$2,Listen!$B$5:$G$95,$N2186+1,FALSE),"-")</f>
        <v>0</v>
      </c>
      <c r="V2186" s="54">
        <f>IF($C2186&lt;=V$2,K2186*VLOOKUP($C2186,Listen!$B$5:$G$95,$N2186+1,FALSE)/VLOOKUP(V$2,Listen!$B$5:$G$95,$N2186+1,FALSE),"-")</f>
        <v>0</v>
      </c>
    </row>
    <row r="2187" spans="2:22">
      <c r="B2187" s="25"/>
      <c r="C2187" s="3">
        <v>1993</v>
      </c>
      <c r="D2187" s="141"/>
      <c r="E2187" s="141"/>
      <c r="F2187" s="141"/>
      <c r="G2187" s="141"/>
      <c r="H2187" s="141"/>
      <c r="I2187" s="141"/>
      <c r="J2187" s="141"/>
      <c r="K2187" s="141"/>
      <c r="M2187" s="52">
        <v>17</v>
      </c>
      <c r="N2187" s="52">
        <v>1</v>
      </c>
      <c r="O2187" s="54">
        <f>IF($C2187&lt;=O$2,D2187*VLOOKUP($C2187,Listen!$B$5:$G$95,$N2187+1,FALSE)/VLOOKUP(O$2,Listen!$B$5:$G$95,$N2187+1,FALSE),"-")</f>
        <v>0</v>
      </c>
      <c r="P2187" s="54">
        <f>IF($C2187&lt;=P$2,E2187*VLOOKUP($C2187,Listen!$B$5:$G$95,$N2187+1,FALSE)/VLOOKUP(P$2,Listen!$B$5:$G$95,$N2187+1,FALSE),"-")</f>
        <v>0</v>
      </c>
      <c r="Q2187" s="54">
        <f>IF($C2187&lt;=Q$2,F2187*VLOOKUP($C2187,Listen!$B$5:$G$95,$N2187+1,FALSE)/VLOOKUP(Q$2,Listen!$B$5:$G$95,$N2187+1,FALSE),"-")</f>
        <v>0</v>
      </c>
      <c r="R2187" s="54">
        <f>IF($C2187&lt;=R$2,G2187*VLOOKUP($C2187,Listen!$B$5:$G$95,$N2187+1,FALSE)/VLOOKUP(R$2,Listen!$B$5:$G$95,$N2187+1,FALSE),"-")</f>
        <v>0</v>
      </c>
      <c r="S2187" s="54">
        <f>IF($C2187&lt;=S$2,H2187*VLOOKUP($C2187,Listen!$B$5:$G$95,$N2187+1,FALSE)/VLOOKUP(S$2,Listen!$B$5:$G$95,$N2187+1,FALSE),"-")</f>
        <v>0</v>
      </c>
      <c r="T2187" s="54">
        <f>IF($C2187&lt;=T$2,I2187*VLOOKUP($C2187,Listen!$B$5:$G$95,$N2187+1,FALSE)/VLOOKUP(T$2,Listen!$B$5:$G$95,$N2187+1,FALSE),"-")</f>
        <v>0</v>
      </c>
      <c r="U2187" s="54">
        <f>IF($C2187&lt;=U$2,J2187*VLOOKUP($C2187,Listen!$B$5:$G$95,$N2187+1,FALSE)/VLOOKUP(U$2,Listen!$B$5:$G$95,$N2187+1,FALSE),"-")</f>
        <v>0</v>
      </c>
      <c r="V2187" s="54">
        <f>IF($C2187&lt;=V$2,K2187*VLOOKUP($C2187,Listen!$B$5:$G$95,$N2187+1,FALSE)/VLOOKUP(V$2,Listen!$B$5:$G$95,$N2187+1,FALSE),"-")</f>
        <v>0</v>
      </c>
    </row>
    <row r="2188" spans="2:22">
      <c r="B2188" s="25"/>
      <c r="C2188" s="3">
        <v>1992</v>
      </c>
      <c r="D2188" s="141"/>
      <c r="E2188" s="141"/>
      <c r="F2188" s="141"/>
      <c r="G2188" s="141"/>
      <c r="H2188" s="141"/>
      <c r="I2188" s="141"/>
      <c r="J2188" s="141"/>
      <c r="K2188" s="141"/>
      <c r="M2188" s="52">
        <v>17</v>
      </c>
      <c r="N2188" s="52">
        <v>1</v>
      </c>
      <c r="O2188" s="54">
        <f>IF($C2188&lt;=O$2,D2188*VLOOKUP($C2188,Listen!$B$5:$G$95,$N2188+1,FALSE)/VLOOKUP(O$2,Listen!$B$5:$G$95,$N2188+1,FALSE),"-")</f>
        <v>0</v>
      </c>
      <c r="P2188" s="54">
        <f>IF($C2188&lt;=P$2,E2188*VLOOKUP($C2188,Listen!$B$5:$G$95,$N2188+1,FALSE)/VLOOKUP(P$2,Listen!$B$5:$G$95,$N2188+1,FALSE),"-")</f>
        <v>0</v>
      </c>
      <c r="Q2188" s="54">
        <f>IF($C2188&lt;=Q$2,F2188*VLOOKUP($C2188,Listen!$B$5:$G$95,$N2188+1,FALSE)/VLOOKUP(Q$2,Listen!$B$5:$G$95,$N2188+1,FALSE),"-")</f>
        <v>0</v>
      </c>
      <c r="R2188" s="54">
        <f>IF($C2188&lt;=R$2,G2188*VLOOKUP($C2188,Listen!$B$5:$G$95,$N2188+1,FALSE)/VLOOKUP(R$2,Listen!$B$5:$G$95,$N2188+1,FALSE),"-")</f>
        <v>0</v>
      </c>
      <c r="S2188" s="54">
        <f>IF($C2188&lt;=S$2,H2188*VLOOKUP($C2188,Listen!$B$5:$G$95,$N2188+1,FALSE)/VLOOKUP(S$2,Listen!$B$5:$G$95,$N2188+1,FALSE),"-")</f>
        <v>0</v>
      </c>
      <c r="T2188" s="54">
        <f>IF($C2188&lt;=T$2,I2188*VLOOKUP($C2188,Listen!$B$5:$G$95,$N2188+1,FALSE)/VLOOKUP(T$2,Listen!$B$5:$G$95,$N2188+1,FALSE),"-")</f>
        <v>0</v>
      </c>
      <c r="U2188" s="54">
        <f>IF($C2188&lt;=U$2,J2188*VLOOKUP($C2188,Listen!$B$5:$G$95,$N2188+1,FALSE)/VLOOKUP(U$2,Listen!$B$5:$G$95,$N2188+1,FALSE),"-")</f>
        <v>0</v>
      </c>
      <c r="V2188" s="54">
        <f>IF($C2188&lt;=V$2,K2188*VLOOKUP($C2188,Listen!$B$5:$G$95,$N2188+1,FALSE)/VLOOKUP(V$2,Listen!$B$5:$G$95,$N2188+1,FALSE),"-")</f>
        <v>0</v>
      </c>
    </row>
    <row r="2189" spans="2:22">
      <c r="B2189" s="25"/>
      <c r="C2189" s="3">
        <v>1991</v>
      </c>
      <c r="D2189" s="141"/>
      <c r="E2189" s="141"/>
      <c r="F2189" s="141"/>
      <c r="G2189" s="141"/>
      <c r="H2189" s="141"/>
      <c r="I2189" s="141"/>
      <c r="J2189" s="141"/>
      <c r="K2189" s="141"/>
      <c r="M2189" s="52">
        <v>17</v>
      </c>
      <c r="N2189" s="52">
        <v>1</v>
      </c>
      <c r="O2189" s="54">
        <f>IF($C2189&lt;=O$2,D2189*VLOOKUP($C2189,Listen!$B$5:$G$95,$N2189+1,FALSE)/VLOOKUP(O$2,Listen!$B$5:$G$95,$N2189+1,FALSE),"-")</f>
        <v>0</v>
      </c>
      <c r="P2189" s="54">
        <f>IF($C2189&lt;=P$2,E2189*VLOOKUP($C2189,Listen!$B$5:$G$95,$N2189+1,FALSE)/VLOOKUP(P$2,Listen!$B$5:$G$95,$N2189+1,FALSE),"-")</f>
        <v>0</v>
      </c>
      <c r="Q2189" s="54">
        <f>IF($C2189&lt;=Q$2,F2189*VLOOKUP($C2189,Listen!$B$5:$G$95,$N2189+1,FALSE)/VLOOKUP(Q$2,Listen!$B$5:$G$95,$N2189+1,FALSE),"-")</f>
        <v>0</v>
      </c>
      <c r="R2189" s="54">
        <f>IF($C2189&lt;=R$2,G2189*VLOOKUP($C2189,Listen!$B$5:$G$95,$N2189+1,FALSE)/VLOOKUP(R$2,Listen!$B$5:$G$95,$N2189+1,FALSE),"-")</f>
        <v>0</v>
      </c>
      <c r="S2189" s="54">
        <f>IF($C2189&lt;=S$2,H2189*VLOOKUP($C2189,Listen!$B$5:$G$95,$N2189+1,FALSE)/VLOOKUP(S$2,Listen!$B$5:$G$95,$N2189+1,FALSE),"-")</f>
        <v>0</v>
      </c>
      <c r="T2189" s="54">
        <f>IF($C2189&lt;=T$2,I2189*VLOOKUP($C2189,Listen!$B$5:$G$95,$N2189+1,FALSE)/VLOOKUP(T$2,Listen!$B$5:$G$95,$N2189+1,FALSE),"-")</f>
        <v>0</v>
      </c>
      <c r="U2189" s="54">
        <f>IF($C2189&lt;=U$2,J2189*VLOOKUP($C2189,Listen!$B$5:$G$95,$N2189+1,FALSE)/VLOOKUP(U$2,Listen!$B$5:$G$95,$N2189+1,FALSE),"-")</f>
        <v>0</v>
      </c>
      <c r="V2189" s="54">
        <f>IF($C2189&lt;=V$2,K2189*VLOOKUP($C2189,Listen!$B$5:$G$95,$N2189+1,FALSE)/VLOOKUP(V$2,Listen!$B$5:$G$95,$N2189+1,FALSE),"-")</f>
        <v>0</v>
      </c>
    </row>
    <row r="2190" spans="2:22">
      <c r="B2190" s="25"/>
      <c r="C2190" s="3">
        <v>1990</v>
      </c>
      <c r="D2190" s="141"/>
      <c r="E2190" s="141"/>
      <c r="F2190" s="141"/>
      <c r="G2190" s="141"/>
      <c r="H2190" s="141"/>
      <c r="I2190" s="141"/>
      <c r="J2190" s="141"/>
      <c r="K2190" s="141"/>
      <c r="M2190" s="52">
        <v>17</v>
      </c>
      <c r="N2190" s="52">
        <v>1</v>
      </c>
      <c r="O2190" s="54">
        <f>IF($C2190&lt;=O$2,D2190*VLOOKUP($C2190,Listen!$B$5:$G$95,$N2190+1,FALSE)/VLOOKUP(O$2,Listen!$B$5:$G$95,$N2190+1,FALSE),"-")</f>
        <v>0</v>
      </c>
      <c r="P2190" s="54">
        <f>IF($C2190&lt;=P$2,E2190*VLOOKUP($C2190,Listen!$B$5:$G$95,$N2190+1,FALSE)/VLOOKUP(P$2,Listen!$B$5:$G$95,$N2190+1,FALSE),"-")</f>
        <v>0</v>
      </c>
      <c r="Q2190" s="54">
        <f>IF($C2190&lt;=Q$2,F2190*VLOOKUP($C2190,Listen!$B$5:$G$95,$N2190+1,FALSE)/VLOOKUP(Q$2,Listen!$B$5:$G$95,$N2190+1,FALSE),"-")</f>
        <v>0</v>
      </c>
      <c r="R2190" s="54">
        <f>IF($C2190&lt;=R$2,G2190*VLOOKUP($C2190,Listen!$B$5:$G$95,$N2190+1,FALSE)/VLOOKUP(R$2,Listen!$B$5:$G$95,$N2190+1,FALSE),"-")</f>
        <v>0</v>
      </c>
      <c r="S2190" s="54">
        <f>IF($C2190&lt;=S$2,H2190*VLOOKUP($C2190,Listen!$B$5:$G$95,$N2190+1,FALSE)/VLOOKUP(S$2,Listen!$B$5:$G$95,$N2190+1,FALSE),"-")</f>
        <v>0</v>
      </c>
      <c r="T2190" s="54">
        <f>IF($C2190&lt;=T$2,I2190*VLOOKUP($C2190,Listen!$B$5:$G$95,$N2190+1,FALSE)/VLOOKUP(T$2,Listen!$B$5:$G$95,$N2190+1,FALSE),"-")</f>
        <v>0</v>
      </c>
      <c r="U2190" s="54">
        <f>IF($C2190&lt;=U$2,J2190*VLOOKUP($C2190,Listen!$B$5:$G$95,$N2190+1,FALSE)/VLOOKUP(U$2,Listen!$B$5:$G$95,$N2190+1,FALSE),"-")</f>
        <v>0</v>
      </c>
      <c r="V2190" s="54">
        <f>IF($C2190&lt;=V$2,K2190*VLOOKUP($C2190,Listen!$B$5:$G$95,$N2190+1,FALSE)/VLOOKUP(V$2,Listen!$B$5:$G$95,$N2190+1,FALSE),"-")</f>
        <v>0</v>
      </c>
    </row>
    <row r="2191" spans="2:22">
      <c r="B2191" s="25"/>
      <c r="C2191" s="3">
        <v>1989</v>
      </c>
      <c r="D2191" s="141"/>
      <c r="E2191" s="141"/>
      <c r="F2191" s="141"/>
      <c r="G2191" s="141"/>
      <c r="H2191" s="141"/>
      <c r="I2191" s="141"/>
      <c r="J2191" s="141"/>
      <c r="K2191" s="141"/>
      <c r="M2191" s="52">
        <v>17</v>
      </c>
      <c r="N2191" s="52">
        <v>1</v>
      </c>
      <c r="O2191" s="54">
        <f>IF($C2191&lt;=O$2,D2191*VLOOKUP($C2191,Listen!$B$5:$G$95,$N2191+1,FALSE)/VLOOKUP(O$2,Listen!$B$5:$G$95,$N2191+1,FALSE),"-")</f>
        <v>0</v>
      </c>
      <c r="P2191" s="54">
        <f>IF($C2191&lt;=P$2,E2191*VLOOKUP($C2191,Listen!$B$5:$G$95,$N2191+1,FALSE)/VLOOKUP(P$2,Listen!$B$5:$G$95,$N2191+1,FALSE),"-")</f>
        <v>0</v>
      </c>
      <c r="Q2191" s="54">
        <f>IF($C2191&lt;=Q$2,F2191*VLOOKUP($C2191,Listen!$B$5:$G$95,$N2191+1,FALSE)/VLOOKUP(Q$2,Listen!$B$5:$G$95,$N2191+1,FALSE),"-")</f>
        <v>0</v>
      </c>
      <c r="R2191" s="54">
        <f>IF($C2191&lt;=R$2,G2191*VLOOKUP($C2191,Listen!$B$5:$G$95,$N2191+1,FALSE)/VLOOKUP(R$2,Listen!$B$5:$G$95,$N2191+1,FALSE),"-")</f>
        <v>0</v>
      </c>
      <c r="S2191" s="54">
        <f>IF($C2191&lt;=S$2,H2191*VLOOKUP($C2191,Listen!$B$5:$G$95,$N2191+1,FALSE)/VLOOKUP(S$2,Listen!$B$5:$G$95,$N2191+1,FALSE),"-")</f>
        <v>0</v>
      </c>
      <c r="T2191" s="54">
        <f>IF($C2191&lt;=T$2,I2191*VLOOKUP($C2191,Listen!$B$5:$G$95,$N2191+1,FALSE)/VLOOKUP(T$2,Listen!$B$5:$G$95,$N2191+1,FALSE),"-")</f>
        <v>0</v>
      </c>
      <c r="U2191" s="54">
        <f>IF($C2191&lt;=U$2,J2191*VLOOKUP($C2191,Listen!$B$5:$G$95,$N2191+1,FALSE)/VLOOKUP(U$2,Listen!$B$5:$G$95,$N2191+1,FALSE),"-")</f>
        <v>0</v>
      </c>
      <c r="V2191" s="54">
        <f>IF($C2191&lt;=V$2,K2191*VLOOKUP($C2191,Listen!$B$5:$G$95,$N2191+1,FALSE)/VLOOKUP(V$2,Listen!$B$5:$G$95,$N2191+1,FALSE),"-")</f>
        <v>0</v>
      </c>
    </row>
    <row r="2192" spans="2:22">
      <c r="B2192" s="25"/>
      <c r="C2192" s="3">
        <v>1988</v>
      </c>
      <c r="D2192" s="141"/>
      <c r="E2192" s="141"/>
      <c r="F2192" s="141"/>
      <c r="G2192" s="141"/>
      <c r="H2192" s="141"/>
      <c r="I2192" s="141"/>
      <c r="J2192" s="141"/>
      <c r="K2192" s="141"/>
      <c r="M2192" s="52">
        <v>17</v>
      </c>
      <c r="N2192" s="52">
        <v>1</v>
      </c>
      <c r="O2192" s="54">
        <f>IF($C2192&lt;=O$2,D2192*VLOOKUP($C2192,Listen!$B$5:$G$95,$N2192+1,FALSE)/VLOOKUP(O$2,Listen!$B$5:$G$95,$N2192+1,FALSE),"-")</f>
        <v>0</v>
      </c>
      <c r="P2192" s="54">
        <f>IF($C2192&lt;=P$2,E2192*VLOOKUP($C2192,Listen!$B$5:$G$95,$N2192+1,FALSE)/VLOOKUP(P$2,Listen!$B$5:$G$95,$N2192+1,FALSE),"-")</f>
        <v>0</v>
      </c>
      <c r="Q2192" s="54">
        <f>IF($C2192&lt;=Q$2,F2192*VLOOKUP($C2192,Listen!$B$5:$G$95,$N2192+1,FALSE)/VLOOKUP(Q$2,Listen!$B$5:$G$95,$N2192+1,FALSE),"-")</f>
        <v>0</v>
      </c>
      <c r="R2192" s="54">
        <f>IF($C2192&lt;=R$2,G2192*VLOOKUP($C2192,Listen!$B$5:$G$95,$N2192+1,FALSE)/VLOOKUP(R$2,Listen!$B$5:$G$95,$N2192+1,FALSE),"-")</f>
        <v>0</v>
      </c>
      <c r="S2192" s="54">
        <f>IF($C2192&lt;=S$2,H2192*VLOOKUP($C2192,Listen!$B$5:$G$95,$N2192+1,FALSE)/VLOOKUP(S$2,Listen!$B$5:$G$95,$N2192+1,FALSE),"-")</f>
        <v>0</v>
      </c>
      <c r="T2192" s="54">
        <f>IF($C2192&lt;=T$2,I2192*VLOOKUP($C2192,Listen!$B$5:$G$95,$N2192+1,FALSE)/VLOOKUP(T$2,Listen!$B$5:$G$95,$N2192+1,FALSE),"-")</f>
        <v>0</v>
      </c>
      <c r="U2192" s="54">
        <f>IF($C2192&lt;=U$2,J2192*VLOOKUP($C2192,Listen!$B$5:$G$95,$N2192+1,FALSE)/VLOOKUP(U$2,Listen!$B$5:$G$95,$N2192+1,FALSE),"-")</f>
        <v>0</v>
      </c>
      <c r="V2192" s="54">
        <f>IF($C2192&lt;=V$2,K2192*VLOOKUP($C2192,Listen!$B$5:$G$95,$N2192+1,FALSE)/VLOOKUP(V$2,Listen!$B$5:$G$95,$N2192+1,FALSE),"-")</f>
        <v>0</v>
      </c>
    </row>
    <row r="2193" spans="2:22">
      <c r="B2193" s="25"/>
      <c r="C2193" s="3">
        <v>1987</v>
      </c>
      <c r="D2193" s="141"/>
      <c r="E2193" s="141"/>
      <c r="F2193" s="141"/>
      <c r="G2193" s="141"/>
      <c r="H2193" s="141"/>
      <c r="I2193" s="141"/>
      <c r="J2193" s="141"/>
      <c r="K2193" s="141"/>
      <c r="M2193" s="52">
        <v>17</v>
      </c>
      <c r="N2193" s="52">
        <v>1</v>
      </c>
      <c r="O2193" s="54">
        <f>IF($C2193&lt;=O$2,D2193*VLOOKUP($C2193,Listen!$B$5:$G$95,$N2193+1,FALSE)/VLOOKUP(O$2,Listen!$B$5:$G$95,$N2193+1,FALSE),"-")</f>
        <v>0</v>
      </c>
      <c r="P2193" s="54">
        <f>IF($C2193&lt;=P$2,E2193*VLOOKUP($C2193,Listen!$B$5:$G$95,$N2193+1,FALSE)/VLOOKUP(P$2,Listen!$B$5:$G$95,$N2193+1,FALSE),"-")</f>
        <v>0</v>
      </c>
      <c r="Q2193" s="54">
        <f>IF($C2193&lt;=Q$2,F2193*VLOOKUP($C2193,Listen!$B$5:$G$95,$N2193+1,FALSE)/VLOOKUP(Q$2,Listen!$B$5:$G$95,$N2193+1,FALSE),"-")</f>
        <v>0</v>
      </c>
      <c r="R2193" s="54">
        <f>IF($C2193&lt;=R$2,G2193*VLOOKUP($C2193,Listen!$B$5:$G$95,$N2193+1,FALSE)/VLOOKUP(R$2,Listen!$B$5:$G$95,$N2193+1,FALSE),"-")</f>
        <v>0</v>
      </c>
      <c r="S2193" s="54">
        <f>IF($C2193&lt;=S$2,H2193*VLOOKUP($C2193,Listen!$B$5:$G$95,$N2193+1,FALSE)/VLOOKUP(S$2,Listen!$B$5:$G$95,$N2193+1,FALSE),"-")</f>
        <v>0</v>
      </c>
      <c r="T2193" s="54">
        <f>IF($C2193&lt;=T$2,I2193*VLOOKUP($C2193,Listen!$B$5:$G$95,$N2193+1,FALSE)/VLOOKUP(T$2,Listen!$B$5:$G$95,$N2193+1,FALSE),"-")</f>
        <v>0</v>
      </c>
      <c r="U2193" s="54">
        <f>IF($C2193&lt;=U$2,J2193*VLOOKUP($C2193,Listen!$B$5:$G$95,$N2193+1,FALSE)/VLOOKUP(U$2,Listen!$B$5:$G$95,$N2193+1,FALSE),"-")</f>
        <v>0</v>
      </c>
      <c r="V2193" s="54">
        <f>IF($C2193&lt;=V$2,K2193*VLOOKUP($C2193,Listen!$B$5:$G$95,$N2193+1,FALSE)/VLOOKUP(V$2,Listen!$B$5:$G$95,$N2193+1,FALSE),"-")</f>
        <v>0</v>
      </c>
    </row>
    <row r="2194" spans="2:22">
      <c r="B2194" s="25"/>
      <c r="C2194" s="3">
        <v>1986</v>
      </c>
      <c r="D2194" s="141"/>
      <c r="E2194" s="141"/>
      <c r="F2194" s="141"/>
      <c r="G2194" s="141"/>
      <c r="H2194" s="141"/>
      <c r="I2194" s="141"/>
      <c r="J2194" s="141"/>
      <c r="K2194" s="141"/>
      <c r="M2194" s="52">
        <v>17</v>
      </c>
      <c r="N2194" s="52">
        <v>1</v>
      </c>
      <c r="O2194" s="54">
        <f>IF($C2194&lt;=O$2,D2194*VLOOKUP($C2194,Listen!$B$5:$G$95,$N2194+1,FALSE)/VLOOKUP(O$2,Listen!$B$5:$G$95,$N2194+1,FALSE),"-")</f>
        <v>0</v>
      </c>
      <c r="P2194" s="54">
        <f>IF($C2194&lt;=P$2,E2194*VLOOKUP($C2194,Listen!$B$5:$G$95,$N2194+1,FALSE)/VLOOKUP(P$2,Listen!$B$5:$G$95,$N2194+1,FALSE),"-")</f>
        <v>0</v>
      </c>
      <c r="Q2194" s="54">
        <f>IF($C2194&lt;=Q$2,F2194*VLOOKUP($C2194,Listen!$B$5:$G$95,$N2194+1,FALSE)/VLOOKUP(Q$2,Listen!$B$5:$G$95,$N2194+1,FALSE),"-")</f>
        <v>0</v>
      </c>
      <c r="R2194" s="54">
        <f>IF($C2194&lt;=R$2,G2194*VLOOKUP($C2194,Listen!$B$5:$G$95,$N2194+1,FALSE)/VLOOKUP(R$2,Listen!$B$5:$G$95,$N2194+1,FALSE),"-")</f>
        <v>0</v>
      </c>
      <c r="S2194" s="54">
        <f>IF($C2194&lt;=S$2,H2194*VLOOKUP($C2194,Listen!$B$5:$G$95,$N2194+1,FALSE)/VLOOKUP(S$2,Listen!$B$5:$G$95,$N2194+1,FALSE),"-")</f>
        <v>0</v>
      </c>
      <c r="T2194" s="54">
        <f>IF($C2194&lt;=T$2,I2194*VLOOKUP($C2194,Listen!$B$5:$G$95,$N2194+1,FALSE)/VLOOKUP(T$2,Listen!$B$5:$G$95,$N2194+1,FALSE),"-")</f>
        <v>0</v>
      </c>
      <c r="U2194" s="54">
        <f>IF($C2194&lt;=U$2,J2194*VLOOKUP($C2194,Listen!$B$5:$G$95,$N2194+1,FALSE)/VLOOKUP(U$2,Listen!$B$5:$G$95,$N2194+1,FALSE),"-")</f>
        <v>0</v>
      </c>
      <c r="V2194" s="54">
        <f>IF($C2194&lt;=V$2,K2194*VLOOKUP($C2194,Listen!$B$5:$G$95,$N2194+1,FALSE)/VLOOKUP(V$2,Listen!$B$5:$G$95,$N2194+1,FALSE),"-")</f>
        <v>0</v>
      </c>
    </row>
    <row r="2195" spans="2:22">
      <c r="B2195" s="25"/>
      <c r="C2195" s="3">
        <v>1985</v>
      </c>
      <c r="D2195" s="141"/>
      <c r="E2195" s="141"/>
      <c r="F2195" s="141"/>
      <c r="G2195" s="141"/>
      <c r="H2195" s="141"/>
      <c r="I2195" s="141"/>
      <c r="J2195" s="141"/>
      <c r="K2195" s="141"/>
      <c r="M2195" s="52">
        <v>17</v>
      </c>
      <c r="N2195" s="52">
        <v>1</v>
      </c>
      <c r="O2195" s="54">
        <f>IF($C2195&lt;=O$2,D2195*VLOOKUP($C2195,Listen!$B$5:$G$95,$N2195+1,FALSE)/VLOOKUP(O$2,Listen!$B$5:$G$95,$N2195+1,FALSE),"-")</f>
        <v>0</v>
      </c>
      <c r="P2195" s="54">
        <f>IF($C2195&lt;=P$2,E2195*VLOOKUP($C2195,Listen!$B$5:$G$95,$N2195+1,FALSE)/VLOOKUP(P$2,Listen!$B$5:$G$95,$N2195+1,FALSE),"-")</f>
        <v>0</v>
      </c>
      <c r="Q2195" s="54">
        <f>IF($C2195&lt;=Q$2,F2195*VLOOKUP($C2195,Listen!$B$5:$G$95,$N2195+1,FALSE)/VLOOKUP(Q$2,Listen!$B$5:$G$95,$N2195+1,FALSE),"-")</f>
        <v>0</v>
      </c>
      <c r="R2195" s="54">
        <f>IF($C2195&lt;=R$2,G2195*VLOOKUP($C2195,Listen!$B$5:$G$95,$N2195+1,FALSE)/VLOOKUP(R$2,Listen!$B$5:$G$95,$N2195+1,FALSE),"-")</f>
        <v>0</v>
      </c>
      <c r="S2195" s="54">
        <f>IF($C2195&lt;=S$2,H2195*VLOOKUP($C2195,Listen!$B$5:$G$95,$N2195+1,FALSE)/VLOOKUP(S$2,Listen!$B$5:$G$95,$N2195+1,FALSE),"-")</f>
        <v>0</v>
      </c>
      <c r="T2195" s="54">
        <f>IF($C2195&lt;=T$2,I2195*VLOOKUP($C2195,Listen!$B$5:$G$95,$N2195+1,FALSE)/VLOOKUP(T$2,Listen!$B$5:$G$95,$N2195+1,FALSE),"-")</f>
        <v>0</v>
      </c>
      <c r="U2195" s="54">
        <f>IF($C2195&lt;=U$2,J2195*VLOOKUP($C2195,Listen!$B$5:$G$95,$N2195+1,FALSE)/VLOOKUP(U$2,Listen!$B$5:$G$95,$N2195+1,FALSE),"-")</f>
        <v>0</v>
      </c>
      <c r="V2195" s="54">
        <f>IF($C2195&lt;=V$2,K2195*VLOOKUP($C2195,Listen!$B$5:$G$95,$N2195+1,FALSE)/VLOOKUP(V$2,Listen!$B$5:$G$95,$N2195+1,FALSE),"-")</f>
        <v>0</v>
      </c>
    </row>
    <row r="2196" spans="2:22">
      <c r="B2196" s="25"/>
      <c r="C2196" s="3">
        <v>1984</v>
      </c>
      <c r="D2196" s="141"/>
      <c r="E2196" s="141"/>
      <c r="F2196" s="141"/>
      <c r="G2196" s="141"/>
      <c r="H2196" s="141"/>
      <c r="I2196" s="141"/>
      <c r="J2196" s="141"/>
      <c r="K2196" s="141"/>
      <c r="M2196" s="52">
        <v>17</v>
      </c>
      <c r="N2196" s="52">
        <v>1</v>
      </c>
      <c r="O2196" s="54">
        <f>IF($C2196&lt;=O$2,D2196*VLOOKUP($C2196,Listen!$B$5:$G$95,$N2196+1,FALSE)/VLOOKUP(O$2,Listen!$B$5:$G$95,$N2196+1,FALSE),"-")</f>
        <v>0</v>
      </c>
      <c r="P2196" s="54">
        <f>IF($C2196&lt;=P$2,E2196*VLOOKUP($C2196,Listen!$B$5:$G$95,$N2196+1,FALSE)/VLOOKUP(P$2,Listen!$B$5:$G$95,$N2196+1,FALSE),"-")</f>
        <v>0</v>
      </c>
      <c r="Q2196" s="54">
        <f>IF($C2196&lt;=Q$2,F2196*VLOOKUP($C2196,Listen!$B$5:$G$95,$N2196+1,FALSE)/VLOOKUP(Q$2,Listen!$B$5:$G$95,$N2196+1,FALSE),"-")</f>
        <v>0</v>
      </c>
      <c r="R2196" s="54">
        <f>IF($C2196&lt;=R$2,G2196*VLOOKUP($C2196,Listen!$B$5:$G$95,$N2196+1,FALSE)/VLOOKUP(R$2,Listen!$B$5:$G$95,$N2196+1,FALSE),"-")</f>
        <v>0</v>
      </c>
      <c r="S2196" s="54">
        <f>IF($C2196&lt;=S$2,H2196*VLOOKUP($C2196,Listen!$B$5:$G$95,$N2196+1,FALSE)/VLOOKUP(S$2,Listen!$B$5:$G$95,$N2196+1,FALSE),"-")</f>
        <v>0</v>
      </c>
      <c r="T2196" s="54">
        <f>IF($C2196&lt;=T$2,I2196*VLOOKUP($C2196,Listen!$B$5:$G$95,$N2196+1,FALSE)/VLOOKUP(T$2,Listen!$B$5:$G$95,$N2196+1,FALSE),"-")</f>
        <v>0</v>
      </c>
      <c r="U2196" s="54">
        <f>IF($C2196&lt;=U$2,J2196*VLOOKUP($C2196,Listen!$B$5:$G$95,$N2196+1,FALSE)/VLOOKUP(U$2,Listen!$B$5:$G$95,$N2196+1,FALSE),"-")</f>
        <v>0</v>
      </c>
      <c r="V2196" s="54">
        <f>IF($C2196&lt;=V$2,K2196*VLOOKUP($C2196,Listen!$B$5:$G$95,$N2196+1,FALSE)/VLOOKUP(V$2,Listen!$B$5:$G$95,$N2196+1,FALSE),"-")</f>
        <v>0</v>
      </c>
    </row>
    <row r="2197" spans="2:22">
      <c r="B2197" s="25"/>
      <c r="C2197" s="3">
        <v>1983</v>
      </c>
      <c r="D2197" s="141"/>
      <c r="E2197" s="141"/>
      <c r="F2197" s="141"/>
      <c r="G2197" s="141"/>
      <c r="H2197" s="141"/>
      <c r="I2197" s="141"/>
      <c r="J2197" s="141"/>
      <c r="K2197" s="141"/>
      <c r="M2197" s="52">
        <v>17</v>
      </c>
      <c r="N2197" s="52">
        <v>1</v>
      </c>
      <c r="O2197" s="54">
        <f>IF($C2197&lt;=O$2,D2197*VLOOKUP($C2197,Listen!$B$5:$G$95,$N2197+1,FALSE)/VLOOKUP(O$2,Listen!$B$5:$G$95,$N2197+1,FALSE),"-")</f>
        <v>0</v>
      </c>
      <c r="P2197" s="54">
        <f>IF($C2197&lt;=P$2,E2197*VLOOKUP($C2197,Listen!$B$5:$G$95,$N2197+1,FALSE)/VLOOKUP(P$2,Listen!$B$5:$G$95,$N2197+1,FALSE),"-")</f>
        <v>0</v>
      </c>
      <c r="Q2197" s="54">
        <f>IF($C2197&lt;=Q$2,F2197*VLOOKUP($C2197,Listen!$B$5:$G$95,$N2197+1,FALSE)/VLOOKUP(Q$2,Listen!$B$5:$G$95,$N2197+1,FALSE),"-")</f>
        <v>0</v>
      </c>
      <c r="R2197" s="54">
        <f>IF($C2197&lt;=R$2,G2197*VLOOKUP($C2197,Listen!$B$5:$G$95,$N2197+1,FALSE)/VLOOKUP(R$2,Listen!$B$5:$G$95,$N2197+1,FALSE),"-")</f>
        <v>0</v>
      </c>
      <c r="S2197" s="54">
        <f>IF($C2197&lt;=S$2,H2197*VLOOKUP($C2197,Listen!$B$5:$G$95,$N2197+1,FALSE)/VLOOKUP(S$2,Listen!$B$5:$G$95,$N2197+1,FALSE),"-")</f>
        <v>0</v>
      </c>
      <c r="T2197" s="54">
        <f>IF($C2197&lt;=T$2,I2197*VLOOKUP($C2197,Listen!$B$5:$G$95,$N2197+1,FALSE)/VLOOKUP(T$2,Listen!$B$5:$G$95,$N2197+1,FALSE),"-")</f>
        <v>0</v>
      </c>
      <c r="U2197" s="54">
        <f>IF($C2197&lt;=U$2,J2197*VLOOKUP($C2197,Listen!$B$5:$G$95,$N2197+1,FALSE)/VLOOKUP(U$2,Listen!$B$5:$G$95,$N2197+1,FALSE),"-")</f>
        <v>0</v>
      </c>
      <c r="V2197" s="54">
        <f>IF($C2197&lt;=V$2,K2197*VLOOKUP($C2197,Listen!$B$5:$G$95,$N2197+1,FALSE)/VLOOKUP(V$2,Listen!$B$5:$G$95,$N2197+1,FALSE),"-")</f>
        <v>0</v>
      </c>
    </row>
    <row r="2198" spans="2:22">
      <c r="B2198" s="25"/>
      <c r="C2198" s="3">
        <v>1982</v>
      </c>
      <c r="D2198" s="141"/>
      <c r="E2198" s="141"/>
      <c r="F2198" s="141"/>
      <c r="G2198" s="141"/>
      <c r="H2198" s="141"/>
      <c r="I2198" s="141"/>
      <c r="J2198" s="141"/>
      <c r="K2198" s="141"/>
      <c r="M2198" s="52">
        <v>17</v>
      </c>
      <c r="N2198" s="52">
        <v>1</v>
      </c>
      <c r="O2198" s="54">
        <f>IF($C2198&lt;=O$2,D2198*VLOOKUP($C2198,Listen!$B$5:$G$95,$N2198+1,FALSE)/VLOOKUP(O$2,Listen!$B$5:$G$95,$N2198+1,FALSE),"-")</f>
        <v>0</v>
      </c>
      <c r="P2198" s="54">
        <f>IF($C2198&lt;=P$2,E2198*VLOOKUP($C2198,Listen!$B$5:$G$95,$N2198+1,FALSE)/VLOOKUP(P$2,Listen!$B$5:$G$95,$N2198+1,FALSE),"-")</f>
        <v>0</v>
      </c>
      <c r="Q2198" s="54">
        <f>IF($C2198&lt;=Q$2,F2198*VLOOKUP($C2198,Listen!$B$5:$G$95,$N2198+1,FALSE)/VLOOKUP(Q$2,Listen!$B$5:$G$95,$N2198+1,FALSE),"-")</f>
        <v>0</v>
      </c>
      <c r="R2198" s="54">
        <f>IF($C2198&lt;=R$2,G2198*VLOOKUP($C2198,Listen!$B$5:$G$95,$N2198+1,FALSE)/VLOOKUP(R$2,Listen!$B$5:$G$95,$N2198+1,FALSE),"-")</f>
        <v>0</v>
      </c>
      <c r="S2198" s="54">
        <f>IF($C2198&lt;=S$2,H2198*VLOOKUP($C2198,Listen!$B$5:$G$95,$N2198+1,FALSE)/VLOOKUP(S$2,Listen!$B$5:$G$95,$N2198+1,FALSE),"-")</f>
        <v>0</v>
      </c>
      <c r="T2198" s="54">
        <f>IF($C2198&lt;=T$2,I2198*VLOOKUP($C2198,Listen!$B$5:$G$95,$N2198+1,FALSE)/VLOOKUP(T$2,Listen!$B$5:$G$95,$N2198+1,FALSE),"-")</f>
        <v>0</v>
      </c>
      <c r="U2198" s="54">
        <f>IF($C2198&lt;=U$2,J2198*VLOOKUP($C2198,Listen!$B$5:$G$95,$N2198+1,FALSE)/VLOOKUP(U$2,Listen!$B$5:$G$95,$N2198+1,FALSE),"-")</f>
        <v>0</v>
      </c>
      <c r="V2198" s="54">
        <f>IF($C2198&lt;=V$2,K2198*VLOOKUP($C2198,Listen!$B$5:$G$95,$N2198+1,FALSE)/VLOOKUP(V$2,Listen!$B$5:$G$95,$N2198+1,FALSE),"-")</f>
        <v>0</v>
      </c>
    </row>
    <row r="2199" spans="2:22">
      <c r="B2199" s="25"/>
      <c r="C2199" s="3">
        <v>1981</v>
      </c>
      <c r="D2199" s="141"/>
      <c r="E2199" s="141"/>
      <c r="F2199" s="141"/>
      <c r="G2199" s="141"/>
      <c r="H2199" s="141"/>
      <c r="I2199" s="141"/>
      <c r="J2199" s="141"/>
      <c r="K2199" s="141"/>
      <c r="M2199" s="52">
        <v>17</v>
      </c>
      <c r="N2199" s="52">
        <v>1</v>
      </c>
      <c r="O2199" s="54">
        <f>IF($C2199&lt;=O$2,D2199*VLOOKUP($C2199,Listen!$B$5:$G$95,$N2199+1,FALSE)/VLOOKUP(O$2,Listen!$B$5:$G$95,$N2199+1,FALSE),"-")</f>
        <v>0</v>
      </c>
      <c r="P2199" s="54">
        <f>IF($C2199&lt;=P$2,E2199*VLOOKUP($C2199,Listen!$B$5:$G$95,$N2199+1,FALSE)/VLOOKUP(P$2,Listen!$B$5:$G$95,$N2199+1,FALSE),"-")</f>
        <v>0</v>
      </c>
      <c r="Q2199" s="54">
        <f>IF($C2199&lt;=Q$2,F2199*VLOOKUP($C2199,Listen!$B$5:$G$95,$N2199+1,FALSE)/VLOOKUP(Q$2,Listen!$B$5:$G$95,$N2199+1,FALSE),"-")</f>
        <v>0</v>
      </c>
      <c r="R2199" s="54">
        <f>IF($C2199&lt;=R$2,G2199*VLOOKUP($C2199,Listen!$B$5:$G$95,$N2199+1,FALSE)/VLOOKUP(R$2,Listen!$B$5:$G$95,$N2199+1,FALSE),"-")</f>
        <v>0</v>
      </c>
      <c r="S2199" s="54">
        <f>IF($C2199&lt;=S$2,H2199*VLOOKUP($C2199,Listen!$B$5:$G$95,$N2199+1,FALSE)/VLOOKUP(S$2,Listen!$B$5:$G$95,$N2199+1,FALSE),"-")</f>
        <v>0</v>
      </c>
      <c r="T2199" s="54">
        <f>IF($C2199&lt;=T$2,I2199*VLOOKUP($C2199,Listen!$B$5:$G$95,$N2199+1,FALSE)/VLOOKUP(T$2,Listen!$B$5:$G$95,$N2199+1,FALSE),"-")</f>
        <v>0</v>
      </c>
      <c r="U2199" s="54">
        <f>IF($C2199&lt;=U$2,J2199*VLOOKUP($C2199,Listen!$B$5:$G$95,$N2199+1,FALSE)/VLOOKUP(U$2,Listen!$B$5:$G$95,$N2199+1,FALSE),"-")</f>
        <v>0</v>
      </c>
      <c r="V2199" s="54">
        <f>IF($C2199&lt;=V$2,K2199*VLOOKUP($C2199,Listen!$B$5:$G$95,$N2199+1,FALSE)/VLOOKUP(V$2,Listen!$B$5:$G$95,$N2199+1,FALSE),"-")</f>
        <v>0</v>
      </c>
    </row>
    <row r="2200" spans="2:22">
      <c r="B2200" s="25"/>
      <c r="C2200" s="3">
        <v>1980</v>
      </c>
      <c r="D2200" s="141"/>
      <c r="E2200" s="141"/>
      <c r="F2200" s="141"/>
      <c r="G2200" s="141"/>
      <c r="H2200" s="141"/>
      <c r="I2200" s="141"/>
      <c r="J2200" s="141"/>
      <c r="K2200" s="141"/>
      <c r="M2200" s="52">
        <v>17</v>
      </c>
      <c r="N2200" s="52">
        <v>1</v>
      </c>
      <c r="O2200" s="54">
        <f>IF($C2200&lt;=O$2,D2200*VLOOKUP($C2200,Listen!$B$5:$G$95,$N2200+1,FALSE)/VLOOKUP(O$2,Listen!$B$5:$G$95,$N2200+1,FALSE),"-")</f>
        <v>0</v>
      </c>
      <c r="P2200" s="54">
        <f>IF($C2200&lt;=P$2,E2200*VLOOKUP($C2200,Listen!$B$5:$G$95,$N2200+1,FALSE)/VLOOKUP(P$2,Listen!$B$5:$G$95,$N2200+1,FALSE),"-")</f>
        <v>0</v>
      </c>
      <c r="Q2200" s="54">
        <f>IF($C2200&lt;=Q$2,F2200*VLOOKUP($C2200,Listen!$B$5:$G$95,$N2200+1,FALSE)/VLOOKUP(Q$2,Listen!$B$5:$G$95,$N2200+1,FALSE),"-")</f>
        <v>0</v>
      </c>
      <c r="R2200" s="54">
        <f>IF($C2200&lt;=R$2,G2200*VLOOKUP($C2200,Listen!$B$5:$G$95,$N2200+1,FALSE)/VLOOKUP(R$2,Listen!$B$5:$G$95,$N2200+1,FALSE),"-")</f>
        <v>0</v>
      </c>
      <c r="S2200" s="54">
        <f>IF($C2200&lt;=S$2,H2200*VLOOKUP($C2200,Listen!$B$5:$G$95,$N2200+1,FALSE)/VLOOKUP(S$2,Listen!$B$5:$G$95,$N2200+1,FALSE),"-")</f>
        <v>0</v>
      </c>
      <c r="T2200" s="54">
        <f>IF($C2200&lt;=T$2,I2200*VLOOKUP($C2200,Listen!$B$5:$G$95,$N2200+1,FALSE)/VLOOKUP(T$2,Listen!$B$5:$G$95,$N2200+1,FALSE),"-")</f>
        <v>0</v>
      </c>
      <c r="U2200" s="54">
        <f>IF($C2200&lt;=U$2,J2200*VLOOKUP($C2200,Listen!$B$5:$G$95,$N2200+1,FALSE)/VLOOKUP(U$2,Listen!$B$5:$G$95,$N2200+1,FALSE),"-")</f>
        <v>0</v>
      </c>
      <c r="V2200" s="54">
        <f>IF($C2200&lt;=V$2,K2200*VLOOKUP($C2200,Listen!$B$5:$G$95,$N2200+1,FALSE)/VLOOKUP(V$2,Listen!$B$5:$G$95,$N2200+1,FALSE),"-")</f>
        <v>0</v>
      </c>
    </row>
    <row r="2201" spans="2:22">
      <c r="B2201" s="25"/>
      <c r="C2201" s="3">
        <v>1979</v>
      </c>
      <c r="D2201" s="141"/>
      <c r="E2201" s="141"/>
      <c r="F2201" s="141"/>
      <c r="G2201" s="141"/>
      <c r="H2201" s="141"/>
      <c r="I2201" s="141"/>
      <c r="J2201" s="141"/>
      <c r="K2201" s="141"/>
      <c r="M2201" s="52">
        <v>17</v>
      </c>
      <c r="N2201" s="52">
        <v>1</v>
      </c>
      <c r="O2201" s="54">
        <f>IF($C2201&lt;=O$2,D2201*VLOOKUP($C2201,Listen!$B$5:$G$95,$N2201+1,FALSE)/VLOOKUP(O$2,Listen!$B$5:$G$95,$N2201+1,FALSE),"-")</f>
        <v>0</v>
      </c>
      <c r="P2201" s="54">
        <f>IF($C2201&lt;=P$2,E2201*VLOOKUP($C2201,Listen!$B$5:$G$95,$N2201+1,FALSE)/VLOOKUP(P$2,Listen!$B$5:$G$95,$N2201+1,FALSE),"-")</f>
        <v>0</v>
      </c>
      <c r="Q2201" s="54">
        <f>IF($C2201&lt;=Q$2,F2201*VLOOKUP($C2201,Listen!$B$5:$G$95,$N2201+1,FALSE)/VLOOKUP(Q$2,Listen!$B$5:$G$95,$N2201+1,FALSE),"-")</f>
        <v>0</v>
      </c>
      <c r="R2201" s="54">
        <f>IF($C2201&lt;=R$2,G2201*VLOOKUP($C2201,Listen!$B$5:$G$95,$N2201+1,FALSE)/VLOOKUP(R$2,Listen!$B$5:$G$95,$N2201+1,FALSE),"-")</f>
        <v>0</v>
      </c>
      <c r="S2201" s="54">
        <f>IF($C2201&lt;=S$2,H2201*VLOOKUP($C2201,Listen!$B$5:$G$95,$N2201+1,FALSE)/VLOOKUP(S$2,Listen!$B$5:$G$95,$N2201+1,FALSE),"-")</f>
        <v>0</v>
      </c>
      <c r="T2201" s="54">
        <f>IF($C2201&lt;=T$2,I2201*VLOOKUP($C2201,Listen!$B$5:$G$95,$N2201+1,FALSE)/VLOOKUP(T$2,Listen!$B$5:$G$95,$N2201+1,FALSE),"-")</f>
        <v>0</v>
      </c>
      <c r="U2201" s="54">
        <f>IF($C2201&lt;=U$2,J2201*VLOOKUP($C2201,Listen!$B$5:$G$95,$N2201+1,FALSE)/VLOOKUP(U$2,Listen!$B$5:$G$95,$N2201+1,FALSE),"-")</f>
        <v>0</v>
      </c>
      <c r="V2201" s="54">
        <f>IF($C2201&lt;=V$2,K2201*VLOOKUP($C2201,Listen!$B$5:$G$95,$N2201+1,FALSE)/VLOOKUP(V$2,Listen!$B$5:$G$95,$N2201+1,FALSE),"-")</f>
        <v>0</v>
      </c>
    </row>
    <row r="2202" spans="2:22">
      <c r="B2202" s="25"/>
      <c r="C2202" s="3">
        <v>1978</v>
      </c>
      <c r="D2202" s="141"/>
      <c r="E2202" s="141"/>
      <c r="F2202" s="141"/>
      <c r="G2202" s="141"/>
      <c r="H2202" s="141"/>
      <c r="I2202" s="141"/>
      <c r="J2202" s="141"/>
      <c r="K2202" s="141"/>
      <c r="M2202" s="52">
        <v>17</v>
      </c>
      <c r="N2202" s="52">
        <v>1</v>
      </c>
      <c r="O2202" s="54">
        <f>IF($C2202&lt;=O$2,D2202*VLOOKUP($C2202,Listen!$B$5:$G$95,$N2202+1,FALSE)/VLOOKUP(O$2,Listen!$B$5:$G$95,$N2202+1,FALSE),"-")</f>
        <v>0</v>
      </c>
      <c r="P2202" s="54">
        <f>IF($C2202&lt;=P$2,E2202*VLOOKUP($C2202,Listen!$B$5:$G$95,$N2202+1,FALSE)/VLOOKUP(P$2,Listen!$B$5:$G$95,$N2202+1,FALSE),"-")</f>
        <v>0</v>
      </c>
      <c r="Q2202" s="54">
        <f>IF($C2202&lt;=Q$2,F2202*VLOOKUP($C2202,Listen!$B$5:$G$95,$N2202+1,FALSE)/VLOOKUP(Q$2,Listen!$B$5:$G$95,$N2202+1,FALSE),"-")</f>
        <v>0</v>
      </c>
      <c r="R2202" s="54">
        <f>IF($C2202&lt;=R$2,G2202*VLOOKUP($C2202,Listen!$B$5:$G$95,$N2202+1,FALSE)/VLOOKUP(R$2,Listen!$B$5:$G$95,$N2202+1,FALSE),"-")</f>
        <v>0</v>
      </c>
      <c r="S2202" s="54">
        <f>IF($C2202&lt;=S$2,H2202*VLOOKUP($C2202,Listen!$B$5:$G$95,$N2202+1,FALSE)/VLOOKUP(S$2,Listen!$B$5:$G$95,$N2202+1,FALSE),"-")</f>
        <v>0</v>
      </c>
      <c r="T2202" s="54">
        <f>IF($C2202&lt;=T$2,I2202*VLOOKUP($C2202,Listen!$B$5:$G$95,$N2202+1,FALSE)/VLOOKUP(T$2,Listen!$B$5:$G$95,$N2202+1,FALSE),"-")</f>
        <v>0</v>
      </c>
      <c r="U2202" s="54">
        <f>IF($C2202&lt;=U$2,J2202*VLOOKUP($C2202,Listen!$B$5:$G$95,$N2202+1,FALSE)/VLOOKUP(U$2,Listen!$B$5:$G$95,$N2202+1,FALSE),"-")</f>
        <v>0</v>
      </c>
      <c r="V2202" s="54">
        <f>IF($C2202&lt;=V$2,K2202*VLOOKUP($C2202,Listen!$B$5:$G$95,$N2202+1,FALSE)/VLOOKUP(V$2,Listen!$B$5:$G$95,$N2202+1,FALSE),"-")</f>
        <v>0</v>
      </c>
    </row>
    <row r="2203" spans="2:22">
      <c r="B2203" s="25"/>
      <c r="C2203" s="3">
        <v>1977</v>
      </c>
      <c r="D2203" s="141"/>
      <c r="E2203" s="141"/>
      <c r="F2203" s="141"/>
      <c r="G2203" s="141"/>
      <c r="H2203" s="141"/>
      <c r="I2203" s="141"/>
      <c r="J2203" s="141"/>
      <c r="K2203" s="141"/>
      <c r="M2203" s="52">
        <v>17</v>
      </c>
      <c r="N2203" s="52">
        <v>1</v>
      </c>
      <c r="O2203" s="54">
        <f>IF($C2203&lt;=O$2,D2203*VLOOKUP($C2203,Listen!$B$5:$G$95,$N2203+1,FALSE)/VLOOKUP(O$2,Listen!$B$5:$G$95,$N2203+1,FALSE),"-")</f>
        <v>0</v>
      </c>
      <c r="P2203" s="54">
        <f>IF($C2203&lt;=P$2,E2203*VLOOKUP($C2203,Listen!$B$5:$G$95,$N2203+1,FALSE)/VLOOKUP(P$2,Listen!$B$5:$G$95,$N2203+1,FALSE),"-")</f>
        <v>0</v>
      </c>
      <c r="Q2203" s="54">
        <f>IF($C2203&lt;=Q$2,F2203*VLOOKUP($C2203,Listen!$B$5:$G$95,$N2203+1,FALSE)/VLOOKUP(Q$2,Listen!$B$5:$G$95,$N2203+1,FALSE),"-")</f>
        <v>0</v>
      </c>
      <c r="R2203" s="54">
        <f>IF($C2203&lt;=R$2,G2203*VLOOKUP($C2203,Listen!$B$5:$G$95,$N2203+1,FALSE)/VLOOKUP(R$2,Listen!$B$5:$G$95,$N2203+1,FALSE),"-")</f>
        <v>0</v>
      </c>
      <c r="S2203" s="54">
        <f>IF($C2203&lt;=S$2,H2203*VLOOKUP($C2203,Listen!$B$5:$G$95,$N2203+1,FALSE)/VLOOKUP(S$2,Listen!$B$5:$G$95,$N2203+1,FALSE),"-")</f>
        <v>0</v>
      </c>
      <c r="T2203" s="54">
        <f>IF($C2203&lt;=T$2,I2203*VLOOKUP($C2203,Listen!$B$5:$G$95,$N2203+1,FALSE)/VLOOKUP(T$2,Listen!$B$5:$G$95,$N2203+1,FALSE),"-")</f>
        <v>0</v>
      </c>
      <c r="U2203" s="54">
        <f>IF($C2203&lt;=U$2,J2203*VLOOKUP($C2203,Listen!$B$5:$G$95,$N2203+1,FALSE)/VLOOKUP(U$2,Listen!$B$5:$G$95,$N2203+1,FALSE),"-")</f>
        <v>0</v>
      </c>
      <c r="V2203" s="54">
        <f>IF($C2203&lt;=V$2,K2203*VLOOKUP($C2203,Listen!$B$5:$G$95,$N2203+1,FALSE)/VLOOKUP(V$2,Listen!$B$5:$G$95,$N2203+1,FALSE),"-")</f>
        <v>0</v>
      </c>
    </row>
    <row r="2204" spans="2:22">
      <c r="B2204" s="25"/>
      <c r="C2204" s="3">
        <v>1976</v>
      </c>
      <c r="D2204" s="141"/>
      <c r="E2204" s="141"/>
      <c r="F2204" s="141"/>
      <c r="G2204" s="141"/>
      <c r="H2204" s="141"/>
      <c r="I2204" s="141"/>
      <c r="J2204" s="141"/>
      <c r="K2204" s="141"/>
      <c r="M2204" s="52">
        <v>17</v>
      </c>
      <c r="N2204" s="52">
        <v>1</v>
      </c>
      <c r="O2204" s="54">
        <f>IF($C2204&lt;=O$2,D2204*VLOOKUP($C2204,Listen!$B$5:$G$95,$N2204+1,FALSE)/VLOOKUP(O$2,Listen!$B$5:$G$95,$N2204+1,FALSE),"-")</f>
        <v>0</v>
      </c>
      <c r="P2204" s="54">
        <f>IF($C2204&lt;=P$2,E2204*VLOOKUP($C2204,Listen!$B$5:$G$95,$N2204+1,FALSE)/VLOOKUP(P$2,Listen!$B$5:$G$95,$N2204+1,FALSE),"-")</f>
        <v>0</v>
      </c>
      <c r="Q2204" s="54">
        <f>IF($C2204&lt;=Q$2,F2204*VLOOKUP($C2204,Listen!$B$5:$G$95,$N2204+1,FALSE)/VLOOKUP(Q$2,Listen!$B$5:$G$95,$N2204+1,FALSE),"-")</f>
        <v>0</v>
      </c>
      <c r="R2204" s="54">
        <f>IF($C2204&lt;=R$2,G2204*VLOOKUP($C2204,Listen!$B$5:$G$95,$N2204+1,FALSE)/VLOOKUP(R$2,Listen!$B$5:$G$95,$N2204+1,FALSE),"-")</f>
        <v>0</v>
      </c>
      <c r="S2204" s="54">
        <f>IF($C2204&lt;=S$2,H2204*VLOOKUP($C2204,Listen!$B$5:$G$95,$N2204+1,FALSE)/VLOOKUP(S$2,Listen!$B$5:$G$95,$N2204+1,FALSE),"-")</f>
        <v>0</v>
      </c>
      <c r="T2204" s="54">
        <f>IF($C2204&lt;=T$2,I2204*VLOOKUP($C2204,Listen!$B$5:$G$95,$N2204+1,FALSE)/VLOOKUP(T$2,Listen!$B$5:$G$95,$N2204+1,FALSE),"-")</f>
        <v>0</v>
      </c>
      <c r="U2204" s="54">
        <f>IF($C2204&lt;=U$2,J2204*VLOOKUP($C2204,Listen!$B$5:$G$95,$N2204+1,FALSE)/VLOOKUP(U$2,Listen!$B$5:$G$95,$N2204+1,FALSE),"-")</f>
        <v>0</v>
      </c>
      <c r="V2204" s="54">
        <f>IF($C2204&lt;=V$2,K2204*VLOOKUP($C2204,Listen!$B$5:$G$95,$N2204+1,FALSE)/VLOOKUP(V$2,Listen!$B$5:$G$95,$N2204+1,FALSE),"-")</f>
        <v>0</v>
      </c>
    </row>
    <row r="2205" spans="2:22">
      <c r="B2205" s="25"/>
      <c r="C2205" s="3">
        <v>1975</v>
      </c>
      <c r="D2205" s="141"/>
      <c r="E2205" s="141"/>
      <c r="F2205" s="141"/>
      <c r="G2205" s="141"/>
      <c r="H2205" s="141"/>
      <c r="I2205" s="141"/>
      <c r="J2205" s="141"/>
      <c r="K2205" s="141"/>
      <c r="M2205" s="52">
        <v>17</v>
      </c>
      <c r="N2205" s="52">
        <v>1</v>
      </c>
      <c r="O2205" s="54">
        <f>IF($C2205&lt;=O$2,D2205*VLOOKUP($C2205,Listen!$B$5:$G$95,$N2205+1,FALSE)/VLOOKUP(O$2,Listen!$B$5:$G$95,$N2205+1,FALSE),"-")</f>
        <v>0</v>
      </c>
      <c r="P2205" s="54">
        <f>IF($C2205&lt;=P$2,E2205*VLOOKUP($C2205,Listen!$B$5:$G$95,$N2205+1,FALSE)/VLOOKUP(P$2,Listen!$B$5:$G$95,$N2205+1,FALSE),"-")</f>
        <v>0</v>
      </c>
      <c r="Q2205" s="54">
        <f>IF($C2205&lt;=Q$2,F2205*VLOOKUP($C2205,Listen!$B$5:$G$95,$N2205+1,FALSE)/VLOOKUP(Q$2,Listen!$B$5:$G$95,$N2205+1,FALSE),"-")</f>
        <v>0</v>
      </c>
      <c r="R2205" s="54">
        <f>IF($C2205&lt;=R$2,G2205*VLOOKUP($C2205,Listen!$B$5:$G$95,$N2205+1,FALSE)/VLOOKUP(R$2,Listen!$B$5:$G$95,$N2205+1,FALSE),"-")</f>
        <v>0</v>
      </c>
      <c r="S2205" s="54">
        <f>IF($C2205&lt;=S$2,H2205*VLOOKUP($C2205,Listen!$B$5:$G$95,$N2205+1,FALSE)/VLOOKUP(S$2,Listen!$B$5:$G$95,$N2205+1,FALSE),"-")</f>
        <v>0</v>
      </c>
      <c r="T2205" s="54">
        <f>IF($C2205&lt;=T$2,I2205*VLOOKUP($C2205,Listen!$B$5:$G$95,$N2205+1,FALSE)/VLOOKUP(T$2,Listen!$B$5:$G$95,$N2205+1,FALSE),"-")</f>
        <v>0</v>
      </c>
      <c r="U2205" s="54">
        <f>IF($C2205&lt;=U$2,J2205*VLOOKUP($C2205,Listen!$B$5:$G$95,$N2205+1,FALSE)/VLOOKUP(U$2,Listen!$B$5:$G$95,$N2205+1,FALSE),"-")</f>
        <v>0</v>
      </c>
      <c r="V2205" s="54">
        <f>IF($C2205&lt;=V$2,K2205*VLOOKUP($C2205,Listen!$B$5:$G$95,$N2205+1,FALSE)/VLOOKUP(V$2,Listen!$B$5:$G$95,$N2205+1,FALSE),"-")</f>
        <v>0</v>
      </c>
    </row>
    <row r="2206" spans="2:22">
      <c r="B2206" s="25"/>
      <c r="C2206" s="3">
        <v>1974</v>
      </c>
      <c r="D2206" s="141"/>
      <c r="E2206" s="141"/>
      <c r="F2206" s="141"/>
      <c r="G2206" s="141"/>
      <c r="H2206" s="141"/>
      <c r="I2206" s="141"/>
      <c r="J2206" s="141"/>
      <c r="K2206" s="141"/>
      <c r="M2206" s="52">
        <v>17</v>
      </c>
      <c r="N2206" s="52">
        <v>1</v>
      </c>
      <c r="O2206" s="54">
        <f>IF($C2206&lt;=O$2,D2206*VLOOKUP($C2206,Listen!$B$5:$G$95,$N2206+1,FALSE)/VLOOKUP(O$2,Listen!$B$5:$G$95,$N2206+1,FALSE),"-")</f>
        <v>0</v>
      </c>
      <c r="P2206" s="54">
        <f>IF($C2206&lt;=P$2,E2206*VLOOKUP($C2206,Listen!$B$5:$G$95,$N2206+1,FALSE)/VLOOKUP(P$2,Listen!$B$5:$G$95,$N2206+1,FALSE),"-")</f>
        <v>0</v>
      </c>
      <c r="Q2206" s="54">
        <f>IF($C2206&lt;=Q$2,F2206*VLOOKUP($C2206,Listen!$B$5:$G$95,$N2206+1,FALSE)/VLOOKUP(Q$2,Listen!$B$5:$G$95,$N2206+1,FALSE),"-")</f>
        <v>0</v>
      </c>
      <c r="R2206" s="54">
        <f>IF($C2206&lt;=R$2,G2206*VLOOKUP($C2206,Listen!$B$5:$G$95,$N2206+1,FALSE)/VLOOKUP(R$2,Listen!$B$5:$G$95,$N2206+1,FALSE),"-")</f>
        <v>0</v>
      </c>
      <c r="S2206" s="54">
        <f>IF($C2206&lt;=S$2,H2206*VLOOKUP($C2206,Listen!$B$5:$G$95,$N2206+1,FALSE)/VLOOKUP(S$2,Listen!$B$5:$G$95,$N2206+1,FALSE),"-")</f>
        <v>0</v>
      </c>
      <c r="T2206" s="54">
        <f>IF($C2206&lt;=T$2,I2206*VLOOKUP($C2206,Listen!$B$5:$G$95,$N2206+1,FALSE)/VLOOKUP(T$2,Listen!$B$5:$G$95,$N2206+1,FALSE),"-")</f>
        <v>0</v>
      </c>
      <c r="U2206" s="54">
        <f>IF($C2206&lt;=U$2,J2206*VLOOKUP($C2206,Listen!$B$5:$G$95,$N2206+1,FALSE)/VLOOKUP(U$2,Listen!$B$5:$G$95,$N2206+1,FALSE),"-")</f>
        <v>0</v>
      </c>
      <c r="V2206" s="54">
        <f>IF($C2206&lt;=V$2,K2206*VLOOKUP($C2206,Listen!$B$5:$G$95,$N2206+1,FALSE)/VLOOKUP(V$2,Listen!$B$5:$G$95,$N2206+1,FALSE),"-")</f>
        <v>0</v>
      </c>
    </row>
    <row r="2207" spans="2:22">
      <c r="B2207" s="25"/>
      <c r="C2207" s="3">
        <v>1973</v>
      </c>
      <c r="D2207" s="141"/>
      <c r="E2207" s="141"/>
      <c r="F2207" s="141"/>
      <c r="G2207" s="141"/>
      <c r="H2207" s="141"/>
      <c r="I2207" s="141"/>
      <c r="J2207" s="141"/>
      <c r="K2207" s="141"/>
      <c r="M2207" s="52">
        <v>17</v>
      </c>
      <c r="N2207" s="52">
        <v>1</v>
      </c>
      <c r="O2207" s="54">
        <f>IF($C2207&lt;=O$2,D2207*VLOOKUP($C2207,Listen!$B$5:$G$95,$N2207+1,FALSE)/VLOOKUP(O$2,Listen!$B$5:$G$95,$N2207+1,FALSE),"-")</f>
        <v>0</v>
      </c>
      <c r="P2207" s="54">
        <f>IF($C2207&lt;=P$2,E2207*VLOOKUP($C2207,Listen!$B$5:$G$95,$N2207+1,FALSE)/VLOOKUP(P$2,Listen!$B$5:$G$95,$N2207+1,FALSE),"-")</f>
        <v>0</v>
      </c>
      <c r="Q2207" s="54">
        <f>IF($C2207&lt;=Q$2,F2207*VLOOKUP($C2207,Listen!$B$5:$G$95,$N2207+1,FALSE)/VLOOKUP(Q$2,Listen!$B$5:$G$95,$N2207+1,FALSE),"-")</f>
        <v>0</v>
      </c>
      <c r="R2207" s="54">
        <f>IF($C2207&lt;=R$2,G2207*VLOOKUP($C2207,Listen!$B$5:$G$95,$N2207+1,FALSE)/VLOOKUP(R$2,Listen!$B$5:$G$95,$N2207+1,FALSE),"-")</f>
        <v>0</v>
      </c>
      <c r="S2207" s="54">
        <f>IF($C2207&lt;=S$2,H2207*VLOOKUP($C2207,Listen!$B$5:$G$95,$N2207+1,FALSE)/VLOOKUP(S$2,Listen!$B$5:$G$95,$N2207+1,FALSE),"-")</f>
        <v>0</v>
      </c>
      <c r="T2207" s="54">
        <f>IF($C2207&lt;=T$2,I2207*VLOOKUP($C2207,Listen!$B$5:$G$95,$N2207+1,FALSE)/VLOOKUP(T$2,Listen!$B$5:$G$95,$N2207+1,FALSE),"-")</f>
        <v>0</v>
      </c>
      <c r="U2207" s="54">
        <f>IF($C2207&lt;=U$2,J2207*VLOOKUP($C2207,Listen!$B$5:$G$95,$N2207+1,FALSE)/VLOOKUP(U$2,Listen!$B$5:$G$95,$N2207+1,FALSE),"-")</f>
        <v>0</v>
      </c>
      <c r="V2207" s="54">
        <f>IF($C2207&lt;=V$2,K2207*VLOOKUP($C2207,Listen!$B$5:$G$95,$N2207+1,FALSE)/VLOOKUP(V$2,Listen!$B$5:$G$95,$N2207+1,FALSE),"-")</f>
        <v>0</v>
      </c>
    </row>
    <row r="2208" spans="2:22">
      <c r="B2208" s="25"/>
      <c r="C2208" s="3">
        <v>1972</v>
      </c>
      <c r="D2208" s="141"/>
      <c r="E2208" s="141"/>
      <c r="F2208" s="141"/>
      <c r="G2208" s="141"/>
      <c r="H2208" s="141"/>
      <c r="I2208" s="141"/>
      <c r="J2208" s="141"/>
      <c r="K2208" s="141"/>
      <c r="M2208" s="52">
        <v>17</v>
      </c>
      <c r="N2208" s="52">
        <v>1</v>
      </c>
      <c r="O2208" s="54">
        <f>IF($C2208&lt;=O$2,D2208*VLOOKUP($C2208,Listen!$B$5:$G$95,$N2208+1,FALSE)/VLOOKUP(O$2,Listen!$B$5:$G$95,$N2208+1,FALSE),"-")</f>
        <v>0</v>
      </c>
      <c r="P2208" s="54">
        <f>IF($C2208&lt;=P$2,E2208*VLOOKUP($C2208,Listen!$B$5:$G$95,$N2208+1,FALSE)/VLOOKUP(P$2,Listen!$B$5:$G$95,$N2208+1,FALSE),"-")</f>
        <v>0</v>
      </c>
      <c r="Q2208" s="54">
        <f>IF($C2208&lt;=Q$2,F2208*VLOOKUP($C2208,Listen!$B$5:$G$95,$N2208+1,FALSE)/VLOOKUP(Q$2,Listen!$B$5:$G$95,$N2208+1,FALSE),"-")</f>
        <v>0</v>
      </c>
      <c r="R2208" s="54">
        <f>IF($C2208&lt;=R$2,G2208*VLOOKUP($C2208,Listen!$B$5:$G$95,$N2208+1,FALSE)/VLOOKUP(R$2,Listen!$B$5:$G$95,$N2208+1,FALSE),"-")</f>
        <v>0</v>
      </c>
      <c r="S2208" s="54">
        <f>IF($C2208&lt;=S$2,H2208*VLOOKUP($C2208,Listen!$B$5:$G$95,$N2208+1,FALSE)/VLOOKUP(S$2,Listen!$B$5:$G$95,$N2208+1,FALSE),"-")</f>
        <v>0</v>
      </c>
      <c r="T2208" s="54">
        <f>IF($C2208&lt;=T$2,I2208*VLOOKUP($C2208,Listen!$B$5:$G$95,$N2208+1,FALSE)/VLOOKUP(T$2,Listen!$B$5:$G$95,$N2208+1,FALSE),"-")</f>
        <v>0</v>
      </c>
      <c r="U2208" s="54">
        <f>IF($C2208&lt;=U$2,J2208*VLOOKUP($C2208,Listen!$B$5:$G$95,$N2208+1,FALSE)/VLOOKUP(U$2,Listen!$B$5:$G$95,$N2208+1,FALSE),"-")</f>
        <v>0</v>
      </c>
      <c r="V2208" s="54">
        <f>IF($C2208&lt;=V$2,K2208*VLOOKUP($C2208,Listen!$B$5:$G$95,$N2208+1,FALSE)/VLOOKUP(V$2,Listen!$B$5:$G$95,$N2208+1,FALSE),"-")</f>
        <v>0</v>
      </c>
    </row>
    <row r="2209" spans="2:22">
      <c r="B2209" s="25"/>
      <c r="C2209" s="3">
        <v>1971</v>
      </c>
      <c r="D2209" s="141"/>
      <c r="E2209" s="141"/>
      <c r="F2209" s="141"/>
      <c r="G2209" s="141"/>
      <c r="H2209" s="141"/>
      <c r="I2209" s="141"/>
      <c r="J2209" s="141"/>
      <c r="K2209" s="141"/>
      <c r="M2209" s="52">
        <v>17</v>
      </c>
      <c r="N2209" s="52">
        <v>1</v>
      </c>
      <c r="O2209" s="54">
        <f>IF($C2209&lt;=O$2,D2209*VLOOKUP($C2209,Listen!$B$5:$G$95,$N2209+1,FALSE)/VLOOKUP(O$2,Listen!$B$5:$G$95,$N2209+1,FALSE),"-")</f>
        <v>0</v>
      </c>
      <c r="P2209" s="54">
        <f>IF($C2209&lt;=P$2,E2209*VLOOKUP($C2209,Listen!$B$5:$G$95,$N2209+1,FALSE)/VLOOKUP(P$2,Listen!$B$5:$G$95,$N2209+1,FALSE),"-")</f>
        <v>0</v>
      </c>
      <c r="Q2209" s="54">
        <f>IF($C2209&lt;=Q$2,F2209*VLOOKUP($C2209,Listen!$B$5:$G$95,$N2209+1,FALSE)/VLOOKUP(Q$2,Listen!$B$5:$G$95,$N2209+1,FALSE),"-")</f>
        <v>0</v>
      </c>
      <c r="R2209" s="54">
        <f>IF($C2209&lt;=R$2,G2209*VLOOKUP($C2209,Listen!$B$5:$G$95,$N2209+1,FALSE)/VLOOKUP(R$2,Listen!$B$5:$G$95,$N2209+1,FALSE),"-")</f>
        <v>0</v>
      </c>
      <c r="S2209" s="54">
        <f>IF($C2209&lt;=S$2,H2209*VLOOKUP($C2209,Listen!$B$5:$G$95,$N2209+1,FALSE)/VLOOKUP(S$2,Listen!$B$5:$G$95,$N2209+1,FALSE),"-")</f>
        <v>0</v>
      </c>
      <c r="T2209" s="54">
        <f>IF($C2209&lt;=T$2,I2209*VLOOKUP($C2209,Listen!$B$5:$G$95,$N2209+1,FALSE)/VLOOKUP(T$2,Listen!$B$5:$G$95,$N2209+1,FALSE),"-")</f>
        <v>0</v>
      </c>
      <c r="U2209" s="54">
        <f>IF($C2209&lt;=U$2,J2209*VLOOKUP($C2209,Listen!$B$5:$G$95,$N2209+1,FALSE)/VLOOKUP(U$2,Listen!$B$5:$G$95,$N2209+1,FALSE),"-")</f>
        <v>0</v>
      </c>
      <c r="V2209" s="54">
        <f>IF($C2209&lt;=V$2,K2209*VLOOKUP($C2209,Listen!$B$5:$G$95,$N2209+1,FALSE)/VLOOKUP(V$2,Listen!$B$5:$G$95,$N2209+1,FALSE),"-")</f>
        <v>0</v>
      </c>
    </row>
    <row r="2210" spans="2:22">
      <c r="B2210" s="25"/>
      <c r="C2210" s="3">
        <v>1970</v>
      </c>
      <c r="D2210" s="141"/>
      <c r="E2210" s="141"/>
      <c r="F2210" s="141"/>
      <c r="G2210" s="141"/>
      <c r="H2210" s="141"/>
      <c r="I2210" s="141"/>
      <c r="J2210" s="141"/>
      <c r="K2210" s="141"/>
      <c r="M2210" s="52">
        <v>17</v>
      </c>
      <c r="N2210" s="52">
        <v>1</v>
      </c>
      <c r="O2210" s="54">
        <f>IF($C2210&lt;=O$2,D2210*VLOOKUP($C2210,Listen!$B$5:$G$95,$N2210+1,FALSE)/VLOOKUP(O$2,Listen!$B$5:$G$95,$N2210+1,FALSE),"-")</f>
        <v>0</v>
      </c>
      <c r="P2210" s="54">
        <f>IF($C2210&lt;=P$2,E2210*VLOOKUP($C2210,Listen!$B$5:$G$95,$N2210+1,FALSE)/VLOOKUP(P$2,Listen!$B$5:$G$95,$N2210+1,FALSE),"-")</f>
        <v>0</v>
      </c>
      <c r="Q2210" s="54">
        <f>IF($C2210&lt;=Q$2,F2210*VLOOKUP($C2210,Listen!$B$5:$G$95,$N2210+1,FALSE)/VLOOKUP(Q$2,Listen!$B$5:$G$95,$N2210+1,FALSE),"-")</f>
        <v>0</v>
      </c>
      <c r="R2210" s="54">
        <f>IF($C2210&lt;=R$2,G2210*VLOOKUP($C2210,Listen!$B$5:$G$95,$N2210+1,FALSE)/VLOOKUP(R$2,Listen!$B$5:$G$95,$N2210+1,FALSE),"-")</f>
        <v>0</v>
      </c>
      <c r="S2210" s="54">
        <f>IF($C2210&lt;=S$2,H2210*VLOOKUP($C2210,Listen!$B$5:$G$95,$N2210+1,FALSE)/VLOOKUP(S$2,Listen!$B$5:$G$95,$N2210+1,FALSE),"-")</f>
        <v>0</v>
      </c>
      <c r="T2210" s="54">
        <f>IF($C2210&lt;=T$2,I2210*VLOOKUP($C2210,Listen!$B$5:$G$95,$N2210+1,FALSE)/VLOOKUP(T$2,Listen!$B$5:$G$95,$N2210+1,FALSE),"-")</f>
        <v>0</v>
      </c>
      <c r="U2210" s="54">
        <f>IF($C2210&lt;=U$2,J2210*VLOOKUP($C2210,Listen!$B$5:$G$95,$N2210+1,FALSE)/VLOOKUP(U$2,Listen!$B$5:$G$95,$N2210+1,FALSE),"-")</f>
        <v>0</v>
      </c>
      <c r="V2210" s="54">
        <f>IF($C2210&lt;=V$2,K2210*VLOOKUP($C2210,Listen!$B$5:$G$95,$N2210+1,FALSE)/VLOOKUP(V$2,Listen!$B$5:$G$95,$N2210+1,FALSE),"-")</f>
        <v>0</v>
      </c>
    </row>
    <row r="2211" spans="2:22">
      <c r="B2211" s="25"/>
      <c r="C2211" s="3">
        <v>1969</v>
      </c>
      <c r="D2211" s="141"/>
      <c r="E2211" s="141"/>
      <c r="F2211" s="141"/>
      <c r="G2211" s="141"/>
      <c r="H2211" s="141"/>
      <c r="I2211" s="141"/>
      <c r="J2211" s="141"/>
      <c r="K2211" s="141"/>
      <c r="M2211" s="52">
        <v>17</v>
      </c>
      <c r="N2211" s="52">
        <v>1</v>
      </c>
      <c r="O2211" s="54">
        <f>IF($C2211&lt;=O$2,D2211*VLOOKUP($C2211,Listen!$B$5:$G$95,$N2211+1,FALSE)/VLOOKUP(O$2,Listen!$B$5:$G$95,$N2211+1,FALSE),"-")</f>
        <v>0</v>
      </c>
      <c r="P2211" s="54">
        <f>IF($C2211&lt;=P$2,E2211*VLOOKUP($C2211,Listen!$B$5:$G$95,$N2211+1,FALSE)/VLOOKUP(P$2,Listen!$B$5:$G$95,$N2211+1,FALSE),"-")</f>
        <v>0</v>
      </c>
      <c r="Q2211" s="54">
        <f>IF($C2211&lt;=Q$2,F2211*VLOOKUP($C2211,Listen!$B$5:$G$95,$N2211+1,FALSE)/VLOOKUP(Q$2,Listen!$B$5:$G$95,$N2211+1,FALSE),"-")</f>
        <v>0</v>
      </c>
      <c r="R2211" s="54">
        <f>IF($C2211&lt;=R$2,G2211*VLOOKUP($C2211,Listen!$B$5:$G$95,$N2211+1,FALSE)/VLOOKUP(R$2,Listen!$B$5:$G$95,$N2211+1,FALSE),"-")</f>
        <v>0</v>
      </c>
      <c r="S2211" s="54">
        <f>IF($C2211&lt;=S$2,H2211*VLOOKUP($C2211,Listen!$B$5:$G$95,$N2211+1,FALSE)/VLOOKUP(S$2,Listen!$B$5:$G$95,$N2211+1,FALSE),"-")</f>
        <v>0</v>
      </c>
      <c r="T2211" s="54">
        <f>IF($C2211&lt;=T$2,I2211*VLOOKUP($C2211,Listen!$B$5:$G$95,$N2211+1,FALSE)/VLOOKUP(T$2,Listen!$B$5:$G$95,$N2211+1,FALSE),"-")</f>
        <v>0</v>
      </c>
      <c r="U2211" s="54">
        <f>IF($C2211&lt;=U$2,J2211*VLOOKUP($C2211,Listen!$B$5:$G$95,$N2211+1,FALSE)/VLOOKUP(U$2,Listen!$B$5:$G$95,$N2211+1,FALSE),"-")</f>
        <v>0</v>
      </c>
      <c r="V2211" s="54">
        <f>IF($C2211&lt;=V$2,K2211*VLOOKUP($C2211,Listen!$B$5:$G$95,$N2211+1,FALSE)/VLOOKUP(V$2,Listen!$B$5:$G$95,$N2211+1,FALSE),"-")</f>
        <v>0</v>
      </c>
    </row>
    <row r="2212" spans="2:22">
      <c r="B2212" s="25"/>
      <c r="C2212" s="3">
        <v>1968</v>
      </c>
      <c r="D2212" s="141"/>
      <c r="E2212" s="141"/>
      <c r="F2212" s="141"/>
      <c r="G2212" s="141"/>
      <c r="H2212" s="141"/>
      <c r="I2212" s="141"/>
      <c r="J2212" s="141"/>
      <c r="K2212" s="141"/>
      <c r="M2212" s="52">
        <v>17</v>
      </c>
      <c r="N2212" s="52">
        <v>1</v>
      </c>
      <c r="O2212" s="54">
        <f>IF($C2212&lt;=O$2,D2212*VLOOKUP($C2212,Listen!$B$5:$G$95,$N2212+1,FALSE)/VLOOKUP(O$2,Listen!$B$5:$G$95,$N2212+1,FALSE),"-")</f>
        <v>0</v>
      </c>
      <c r="P2212" s="54">
        <f>IF($C2212&lt;=P$2,E2212*VLOOKUP($C2212,Listen!$B$5:$G$95,$N2212+1,FALSE)/VLOOKUP(P$2,Listen!$B$5:$G$95,$N2212+1,FALSE),"-")</f>
        <v>0</v>
      </c>
      <c r="Q2212" s="54">
        <f>IF($C2212&lt;=Q$2,F2212*VLOOKUP($C2212,Listen!$B$5:$G$95,$N2212+1,FALSE)/VLOOKUP(Q$2,Listen!$B$5:$G$95,$N2212+1,FALSE),"-")</f>
        <v>0</v>
      </c>
      <c r="R2212" s="54">
        <f>IF($C2212&lt;=R$2,G2212*VLOOKUP($C2212,Listen!$B$5:$G$95,$N2212+1,FALSE)/VLOOKUP(R$2,Listen!$B$5:$G$95,$N2212+1,FALSE),"-")</f>
        <v>0</v>
      </c>
      <c r="S2212" s="54">
        <f>IF($C2212&lt;=S$2,H2212*VLOOKUP($C2212,Listen!$B$5:$G$95,$N2212+1,FALSE)/VLOOKUP(S$2,Listen!$B$5:$G$95,$N2212+1,FALSE),"-")</f>
        <v>0</v>
      </c>
      <c r="T2212" s="54">
        <f>IF($C2212&lt;=T$2,I2212*VLOOKUP($C2212,Listen!$B$5:$G$95,$N2212+1,FALSE)/VLOOKUP(T$2,Listen!$B$5:$G$95,$N2212+1,FALSE),"-")</f>
        <v>0</v>
      </c>
      <c r="U2212" s="54">
        <f>IF($C2212&lt;=U$2,J2212*VLOOKUP($C2212,Listen!$B$5:$G$95,$N2212+1,FALSE)/VLOOKUP(U$2,Listen!$B$5:$G$95,$N2212+1,FALSE),"-")</f>
        <v>0</v>
      </c>
      <c r="V2212" s="54">
        <f>IF($C2212&lt;=V$2,K2212*VLOOKUP($C2212,Listen!$B$5:$G$95,$N2212+1,FALSE)/VLOOKUP(V$2,Listen!$B$5:$G$95,$N2212+1,FALSE),"-")</f>
        <v>0</v>
      </c>
    </row>
    <row r="2213" spans="2:22">
      <c r="B2213" s="25"/>
      <c r="C2213" s="3">
        <v>1967</v>
      </c>
      <c r="D2213" s="141"/>
      <c r="E2213" s="141"/>
      <c r="F2213" s="141"/>
      <c r="G2213" s="141"/>
      <c r="H2213" s="141"/>
      <c r="I2213" s="141"/>
      <c r="J2213" s="141"/>
      <c r="K2213" s="141"/>
      <c r="M2213" s="52">
        <v>17</v>
      </c>
      <c r="N2213" s="52">
        <v>1</v>
      </c>
      <c r="O2213" s="54">
        <f>IF($C2213&lt;=O$2,D2213*VLOOKUP($C2213,Listen!$B$5:$G$95,$N2213+1,FALSE)/VLOOKUP(O$2,Listen!$B$5:$G$95,$N2213+1,FALSE),"-")</f>
        <v>0</v>
      </c>
      <c r="P2213" s="54">
        <f>IF($C2213&lt;=P$2,E2213*VLOOKUP($C2213,Listen!$B$5:$G$95,$N2213+1,FALSE)/VLOOKUP(P$2,Listen!$B$5:$G$95,$N2213+1,FALSE),"-")</f>
        <v>0</v>
      </c>
      <c r="Q2213" s="54">
        <f>IF($C2213&lt;=Q$2,F2213*VLOOKUP($C2213,Listen!$B$5:$G$95,$N2213+1,FALSE)/VLOOKUP(Q$2,Listen!$B$5:$G$95,$N2213+1,FALSE),"-")</f>
        <v>0</v>
      </c>
      <c r="R2213" s="54">
        <f>IF($C2213&lt;=R$2,G2213*VLOOKUP($C2213,Listen!$B$5:$G$95,$N2213+1,FALSE)/VLOOKUP(R$2,Listen!$B$5:$G$95,$N2213+1,FALSE),"-")</f>
        <v>0</v>
      </c>
      <c r="S2213" s="54">
        <f>IF($C2213&lt;=S$2,H2213*VLOOKUP($C2213,Listen!$B$5:$G$95,$N2213+1,FALSE)/VLOOKUP(S$2,Listen!$B$5:$G$95,$N2213+1,FALSE),"-")</f>
        <v>0</v>
      </c>
      <c r="T2213" s="54">
        <f>IF($C2213&lt;=T$2,I2213*VLOOKUP($C2213,Listen!$B$5:$G$95,$N2213+1,FALSE)/VLOOKUP(T$2,Listen!$B$5:$G$95,$N2213+1,FALSE),"-")</f>
        <v>0</v>
      </c>
      <c r="U2213" s="54">
        <f>IF($C2213&lt;=U$2,J2213*VLOOKUP($C2213,Listen!$B$5:$G$95,$N2213+1,FALSE)/VLOOKUP(U$2,Listen!$B$5:$G$95,$N2213+1,FALSE),"-")</f>
        <v>0</v>
      </c>
      <c r="V2213" s="54">
        <f>IF($C2213&lt;=V$2,K2213*VLOOKUP($C2213,Listen!$B$5:$G$95,$N2213+1,FALSE)/VLOOKUP(V$2,Listen!$B$5:$G$95,$N2213+1,FALSE),"-")</f>
        <v>0</v>
      </c>
    </row>
    <row r="2214" spans="2:22">
      <c r="B2214" s="25"/>
      <c r="C2214" s="3">
        <v>1966</v>
      </c>
      <c r="D2214" s="141"/>
      <c r="E2214" s="141"/>
      <c r="F2214" s="141"/>
      <c r="G2214" s="141"/>
      <c r="H2214" s="141"/>
      <c r="I2214" s="141"/>
      <c r="J2214" s="141"/>
      <c r="K2214" s="141"/>
      <c r="M2214" s="52">
        <v>17</v>
      </c>
      <c r="N2214" s="52">
        <v>1</v>
      </c>
      <c r="O2214" s="54">
        <f>IF($C2214&lt;=O$2,D2214*VLOOKUP($C2214,Listen!$B$5:$G$95,$N2214+1,FALSE)/VLOOKUP(O$2,Listen!$B$5:$G$95,$N2214+1,FALSE),"-")</f>
        <v>0</v>
      </c>
      <c r="P2214" s="54">
        <f>IF($C2214&lt;=P$2,E2214*VLOOKUP($C2214,Listen!$B$5:$G$95,$N2214+1,FALSE)/VLOOKUP(P$2,Listen!$B$5:$G$95,$N2214+1,FALSE),"-")</f>
        <v>0</v>
      </c>
      <c r="Q2214" s="54">
        <f>IF($C2214&lt;=Q$2,F2214*VLOOKUP($C2214,Listen!$B$5:$G$95,$N2214+1,FALSE)/VLOOKUP(Q$2,Listen!$B$5:$G$95,$N2214+1,FALSE),"-")</f>
        <v>0</v>
      </c>
      <c r="R2214" s="54">
        <f>IF($C2214&lt;=R$2,G2214*VLOOKUP($C2214,Listen!$B$5:$G$95,$N2214+1,FALSE)/VLOOKUP(R$2,Listen!$B$5:$G$95,$N2214+1,FALSE),"-")</f>
        <v>0</v>
      </c>
      <c r="S2214" s="54">
        <f>IF($C2214&lt;=S$2,H2214*VLOOKUP($C2214,Listen!$B$5:$G$95,$N2214+1,FALSE)/VLOOKUP(S$2,Listen!$B$5:$G$95,$N2214+1,FALSE),"-")</f>
        <v>0</v>
      </c>
      <c r="T2214" s="54">
        <f>IF($C2214&lt;=T$2,I2214*VLOOKUP($C2214,Listen!$B$5:$G$95,$N2214+1,FALSE)/VLOOKUP(T$2,Listen!$B$5:$G$95,$N2214+1,FALSE),"-")</f>
        <v>0</v>
      </c>
      <c r="U2214" s="54">
        <f>IF($C2214&lt;=U$2,J2214*VLOOKUP($C2214,Listen!$B$5:$G$95,$N2214+1,FALSE)/VLOOKUP(U$2,Listen!$B$5:$G$95,$N2214+1,FALSE),"-")</f>
        <v>0</v>
      </c>
      <c r="V2214" s="54">
        <f>IF($C2214&lt;=V$2,K2214*VLOOKUP($C2214,Listen!$B$5:$G$95,$N2214+1,FALSE)/VLOOKUP(V$2,Listen!$B$5:$G$95,$N2214+1,FALSE),"-")</f>
        <v>0</v>
      </c>
    </row>
    <row r="2215" spans="2:22">
      <c r="B2215" s="25"/>
      <c r="C2215" s="3">
        <v>1965</v>
      </c>
      <c r="D2215" s="141"/>
      <c r="E2215" s="141"/>
      <c r="F2215" s="141"/>
      <c r="G2215" s="141"/>
      <c r="H2215" s="141"/>
      <c r="I2215" s="141"/>
      <c r="J2215" s="141"/>
      <c r="K2215" s="141"/>
      <c r="M2215" s="52">
        <v>17</v>
      </c>
      <c r="N2215" s="52">
        <v>1</v>
      </c>
      <c r="O2215" s="54">
        <f>IF($C2215&lt;=O$2,D2215*VLOOKUP($C2215,Listen!$B$5:$G$95,$N2215+1,FALSE)/VLOOKUP(O$2,Listen!$B$5:$G$95,$N2215+1,FALSE),"-")</f>
        <v>0</v>
      </c>
      <c r="P2215" s="54">
        <f>IF($C2215&lt;=P$2,E2215*VLOOKUP($C2215,Listen!$B$5:$G$95,$N2215+1,FALSE)/VLOOKUP(P$2,Listen!$B$5:$G$95,$N2215+1,FALSE),"-")</f>
        <v>0</v>
      </c>
      <c r="Q2215" s="54">
        <f>IF($C2215&lt;=Q$2,F2215*VLOOKUP($C2215,Listen!$B$5:$G$95,$N2215+1,FALSE)/VLOOKUP(Q$2,Listen!$B$5:$G$95,$N2215+1,FALSE),"-")</f>
        <v>0</v>
      </c>
      <c r="R2215" s="54">
        <f>IF($C2215&lt;=R$2,G2215*VLOOKUP($C2215,Listen!$B$5:$G$95,$N2215+1,FALSE)/VLOOKUP(R$2,Listen!$B$5:$G$95,$N2215+1,FALSE),"-")</f>
        <v>0</v>
      </c>
      <c r="S2215" s="54">
        <f>IF($C2215&lt;=S$2,H2215*VLOOKUP($C2215,Listen!$B$5:$G$95,$N2215+1,FALSE)/VLOOKUP(S$2,Listen!$B$5:$G$95,$N2215+1,FALSE),"-")</f>
        <v>0</v>
      </c>
      <c r="T2215" s="54">
        <f>IF($C2215&lt;=T$2,I2215*VLOOKUP($C2215,Listen!$B$5:$G$95,$N2215+1,FALSE)/VLOOKUP(T$2,Listen!$B$5:$G$95,$N2215+1,FALSE),"-")</f>
        <v>0</v>
      </c>
      <c r="U2215" s="54">
        <f>IF($C2215&lt;=U$2,J2215*VLOOKUP($C2215,Listen!$B$5:$G$95,$N2215+1,FALSE)/VLOOKUP(U$2,Listen!$B$5:$G$95,$N2215+1,FALSE),"-")</f>
        <v>0</v>
      </c>
      <c r="V2215" s="54">
        <f>IF($C2215&lt;=V$2,K2215*VLOOKUP($C2215,Listen!$B$5:$G$95,$N2215+1,FALSE)/VLOOKUP(V$2,Listen!$B$5:$G$95,$N2215+1,FALSE),"-")</f>
        <v>0</v>
      </c>
    </row>
    <row r="2216" spans="2:22">
      <c r="B2216" s="25"/>
      <c r="C2216" s="3">
        <v>1964</v>
      </c>
      <c r="D2216" s="141"/>
      <c r="E2216" s="141"/>
      <c r="F2216" s="141"/>
      <c r="G2216" s="141"/>
      <c r="H2216" s="141"/>
      <c r="I2216" s="141"/>
      <c r="J2216" s="141"/>
      <c r="K2216" s="141"/>
      <c r="M2216" s="52">
        <v>17</v>
      </c>
      <c r="N2216" s="52">
        <v>1</v>
      </c>
      <c r="O2216" s="54">
        <f>IF($C2216&lt;=O$2,D2216*VLOOKUP($C2216,Listen!$B$5:$G$95,$N2216+1,FALSE)/VLOOKUP(O$2,Listen!$B$5:$G$95,$N2216+1,FALSE),"-")</f>
        <v>0</v>
      </c>
      <c r="P2216" s="54">
        <f>IF($C2216&lt;=P$2,E2216*VLOOKUP($C2216,Listen!$B$5:$G$95,$N2216+1,FALSE)/VLOOKUP(P$2,Listen!$B$5:$G$95,$N2216+1,FALSE),"-")</f>
        <v>0</v>
      </c>
      <c r="Q2216" s="54">
        <f>IF($C2216&lt;=Q$2,F2216*VLOOKUP($C2216,Listen!$B$5:$G$95,$N2216+1,FALSE)/VLOOKUP(Q$2,Listen!$B$5:$G$95,$N2216+1,FALSE),"-")</f>
        <v>0</v>
      </c>
      <c r="R2216" s="54">
        <f>IF($C2216&lt;=R$2,G2216*VLOOKUP($C2216,Listen!$B$5:$G$95,$N2216+1,FALSE)/VLOOKUP(R$2,Listen!$B$5:$G$95,$N2216+1,FALSE),"-")</f>
        <v>0</v>
      </c>
      <c r="S2216" s="54">
        <f>IF($C2216&lt;=S$2,H2216*VLOOKUP($C2216,Listen!$B$5:$G$95,$N2216+1,FALSE)/VLOOKUP(S$2,Listen!$B$5:$G$95,$N2216+1,FALSE),"-")</f>
        <v>0</v>
      </c>
      <c r="T2216" s="54">
        <f>IF($C2216&lt;=T$2,I2216*VLOOKUP($C2216,Listen!$B$5:$G$95,$N2216+1,FALSE)/VLOOKUP(T$2,Listen!$B$5:$G$95,$N2216+1,FALSE),"-")</f>
        <v>0</v>
      </c>
      <c r="U2216" s="54">
        <f>IF($C2216&lt;=U$2,J2216*VLOOKUP($C2216,Listen!$B$5:$G$95,$N2216+1,FALSE)/VLOOKUP(U$2,Listen!$B$5:$G$95,$N2216+1,FALSE),"-")</f>
        <v>0</v>
      </c>
      <c r="V2216" s="54">
        <f>IF($C2216&lt;=V$2,K2216*VLOOKUP($C2216,Listen!$B$5:$G$95,$N2216+1,FALSE)/VLOOKUP(V$2,Listen!$B$5:$G$95,$N2216+1,FALSE),"-")</f>
        <v>0</v>
      </c>
    </row>
    <row r="2217" spans="2:22">
      <c r="B2217" s="25"/>
      <c r="C2217" s="3">
        <v>1963</v>
      </c>
      <c r="D2217" s="141"/>
      <c r="E2217" s="141"/>
      <c r="F2217" s="141"/>
      <c r="G2217" s="141"/>
      <c r="H2217" s="141"/>
      <c r="I2217" s="141"/>
      <c r="J2217" s="141"/>
      <c r="K2217" s="141"/>
      <c r="M2217" s="52">
        <v>17</v>
      </c>
      <c r="N2217" s="52">
        <v>1</v>
      </c>
      <c r="O2217" s="54">
        <f>IF($C2217&lt;=O$2,D2217*VLOOKUP($C2217,Listen!$B$5:$G$95,$N2217+1,FALSE)/VLOOKUP(O$2,Listen!$B$5:$G$95,$N2217+1,FALSE),"-")</f>
        <v>0</v>
      </c>
      <c r="P2217" s="54">
        <f>IF($C2217&lt;=P$2,E2217*VLOOKUP($C2217,Listen!$B$5:$G$95,$N2217+1,FALSE)/VLOOKUP(P$2,Listen!$B$5:$G$95,$N2217+1,FALSE),"-")</f>
        <v>0</v>
      </c>
      <c r="Q2217" s="54">
        <f>IF($C2217&lt;=Q$2,F2217*VLOOKUP($C2217,Listen!$B$5:$G$95,$N2217+1,FALSE)/VLOOKUP(Q$2,Listen!$B$5:$G$95,$N2217+1,FALSE),"-")</f>
        <v>0</v>
      </c>
      <c r="R2217" s="54">
        <f>IF($C2217&lt;=R$2,G2217*VLOOKUP($C2217,Listen!$B$5:$G$95,$N2217+1,FALSE)/VLOOKUP(R$2,Listen!$B$5:$G$95,$N2217+1,FALSE),"-")</f>
        <v>0</v>
      </c>
      <c r="S2217" s="54">
        <f>IF($C2217&lt;=S$2,H2217*VLOOKUP($C2217,Listen!$B$5:$G$95,$N2217+1,FALSE)/VLOOKUP(S$2,Listen!$B$5:$G$95,$N2217+1,FALSE),"-")</f>
        <v>0</v>
      </c>
      <c r="T2217" s="54">
        <f>IF($C2217&lt;=T$2,I2217*VLOOKUP($C2217,Listen!$B$5:$G$95,$N2217+1,FALSE)/VLOOKUP(T$2,Listen!$B$5:$G$95,$N2217+1,FALSE),"-")</f>
        <v>0</v>
      </c>
      <c r="U2217" s="54">
        <f>IF($C2217&lt;=U$2,J2217*VLOOKUP($C2217,Listen!$B$5:$G$95,$N2217+1,FALSE)/VLOOKUP(U$2,Listen!$B$5:$G$95,$N2217+1,FALSE),"-")</f>
        <v>0</v>
      </c>
      <c r="V2217" s="54">
        <f>IF($C2217&lt;=V$2,K2217*VLOOKUP($C2217,Listen!$B$5:$G$95,$N2217+1,FALSE)/VLOOKUP(V$2,Listen!$B$5:$G$95,$N2217+1,FALSE),"-")</f>
        <v>0</v>
      </c>
    </row>
    <row r="2218" spans="2:22">
      <c r="B2218" s="25"/>
      <c r="C2218" s="3">
        <v>1962</v>
      </c>
      <c r="D2218" s="141"/>
      <c r="E2218" s="141"/>
      <c r="F2218" s="141"/>
      <c r="G2218" s="141"/>
      <c r="H2218" s="141"/>
      <c r="I2218" s="141"/>
      <c r="J2218" s="141"/>
      <c r="K2218" s="141"/>
      <c r="M2218" s="52">
        <v>17</v>
      </c>
      <c r="N2218" s="52">
        <v>1</v>
      </c>
      <c r="O2218" s="54">
        <f>IF($C2218&lt;=O$2,D2218*VLOOKUP($C2218,Listen!$B$5:$G$95,$N2218+1,FALSE)/VLOOKUP(O$2,Listen!$B$5:$G$95,$N2218+1,FALSE),"-")</f>
        <v>0</v>
      </c>
      <c r="P2218" s="54">
        <f>IF($C2218&lt;=P$2,E2218*VLOOKUP($C2218,Listen!$B$5:$G$95,$N2218+1,FALSE)/VLOOKUP(P$2,Listen!$B$5:$G$95,$N2218+1,FALSE),"-")</f>
        <v>0</v>
      </c>
      <c r="Q2218" s="54">
        <f>IF($C2218&lt;=Q$2,F2218*VLOOKUP($C2218,Listen!$B$5:$G$95,$N2218+1,FALSE)/VLOOKUP(Q$2,Listen!$B$5:$G$95,$N2218+1,FALSE),"-")</f>
        <v>0</v>
      </c>
      <c r="R2218" s="54">
        <f>IF($C2218&lt;=R$2,G2218*VLOOKUP($C2218,Listen!$B$5:$G$95,$N2218+1,FALSE)/VLOOKUP(R$2,Listen!$B$5:$G$95,$N2218+1,FALSE),"-")</f>
        <v>0</v>
      </c>
      <c r="S2218" s="54">
        <f>IF($C2218&lt;=S$2,H2218*VLOOKUP($C2218,Listen!$B$5:$G$95,$N2218+1,FALSE)/VLOOKUP(S$2,Listen!$B$5:$G$95,$N2218+1,FALSE),"-")</f>
        <v>0</v>
      </c>
      <c r="T2218" s="54">
        <f>IF($C2218&lt;=T$2,I2218*VLOOKUP($C2218,Listen!$B$5:$G$95,$N2218+1,FALSE)/VLOOKUP(T$2,Listen!$B$5:$G$95,$N2218+1,FALSE),"-")</f>
        <v>0</v>
      </c>
      <c r="U2218" s="54">
        <f>IF($C2218&lt;=U$2,J2218*VLOOKUP($C2218,Listen!$B$5:$G$95,$N2218+1,FALSE)/VLOOKUP(U$2,Listen!$B$5:$G$95,$N2218+1,FALSE),"-")</f>
        <v>0</v>
      </c>
      <c r="V2218" s="54">
        <f>IF($C2218&lt;=V$2,K2218*VLOOKUP($C2218,Listen!$B$5:$G$95,$N2218+1,FALSE)/VLOOKUP(V$2,Listen!$B$5:$G$95,$N2218+1,FALSE),"-")</f>
        <v>0</v>
      </c>
    </row>
    <row r="2219" spans="2:22">
      <c r="B2219" s="25"/>
      <c r="C2219" s="3">
        <v>1961</v>
      </c>
      <c r="D2219" s="141"/>
      <c r="E2219" s="141"/>
      <c r="F2219" s="141"/>
      <c r="G2219" s="141"/>
      <c r="H2219" s="141"/>
      <c r="I2219" s="141"/>
      <c r="J2219" s="141"/>
      <c r="K2219" s="141"/>
      <c r="M2219" s="52">
        <v>17</v>
      </c>
      <c r="N2219" s="52">
        <v>1</v>
      </c>
      <c r="O2219" s="54">
        <f>IF($C2219&lt;=O$2,D2219*VLOOKUP($C2219,Listen!$B$5:$G$95,$N2219+1,FALSE)/VLOOKUP(O$2,Listen!$B$5:$G$95,$N2219+1,FALSE),"-")</f>
        <v>0</v>
      </c>
      <c r="P2219" s="54">
        <f>IF($C2219&lt;=P$2,E2219*VLOOKUP($C2219,Listen!$B$5:$G$95,$N2219+1,FALSE)/VLOOKUP(P$2,Listen!$B$5:$G$95,$N2219+1,FALSE),"-")</f>
        <v>0</v>
      </c>
      <c r="Q2219" s="54">
        <f>IF($C2219&lt;=Q$2,F2219*VLOOKUP($C2219,Listen!$B$5:$G$95,$N2219+1,FALSE)/VLOOKUP(Q$2,Listen!$B$5:$G$95,$N2219+1,FALSE),"-")</f>
        <v>0</v>
      </c>
      <c r="R2219" s="54">
        <f>IF($C2219&lt;=R$2,G2219*VLOOKUP($C2219,Listen!$B$5:$G$95,$N2219+1,FALSE)/VLOOKUP(R$2,Listen!$B$5:$G$95,$N2219+1,FALSE),"-")</f>
        <v>0</v>
      </c>
      <c r="S2219" s="54">
        <f>IF($C2219&lt;=S$2,H2219*VLOOKUP($C2219,Listen!$B$5:$G$95,$N2219+1,FALSE)/VLOOKUP(S$2,Listen!$B$5:$G$95,$N2219+1,FALSE),"-")</f>
        <v>0</v>
      </c>
      <c r="T2219" s="54">
        <f>IF($C2219&lt;=T$2,I2219*VLOOKUP($C2219,Listen!$B$5:$G$95,$N2219+1,FALSE)/VLOOKUP(T$2,Listen!$B$5:$G$95,$N2219+1,FALSE),"-")</f>
        <v>0</v>
      </c>
      <c r="U2219" s="54">
        <f>IF($C2219&lt;=U$2,J2219*VLOOKUP($C2219,Listen!$B$5:$G$95,$N2219+1,FALSE)/VLOOKUP(U$2,Listen!$B$5:$G$95,$N2219+1,FALSE),"-")</f>
        <v>0</v>
      </c>
      <c r="V2219" s="54">
        <f>IF($C2219&lt;=V$2,K2219*VLOOKUP($C2219,Listen!$B$5:$G$95,$N2219+1,FALSE)/VLOOKUP(V$2,Listen!$B$5:$G$95,$N2219+1,FALSE),"-")</f>
        <v>0</v>
      </c>
    </row>
    <row r="2220" spans="2:22">
      <c r="B2220" s="25"/>
      <c r="C2220" s="3">
        <v>1960</v>
      </c>
      <c r="D2220" s="141"/>
      <c r="E2220" s="141"/>
      <c r="F2220" s="141"/>
      <c r="G2220" s="141"/>
      <c r="H2220" s="141"/>
      <c r="I2220" s="141"/>
      <c r="J2220" s="141"/>
      <c r="K2220" s="141"/>
      <c r="M2220" s="52">
        <v>17</v>
      </c>
      <c r="N2220" s="52">
        <v>1</v>
      </c>
      <c r="O2220" s="54">
        <f>IF($C2220&lt;=O$2,D2220*VLOOKUP($C2220,Listen!$B$5:$G$95,$N2220+1,FALSE)/VLOOKUP(O$2,Listen!$B$5:$G$95,$N2220+1,FALSE),"-")</f>
        <v>0</v>
      </c>
      <c r="P2220" s="54">
        <f>IF($C2220&lt;=P$2,E2220*VLOOKUP($C2220,Listen!$B$5:$G$95,$N2220+1,FALSE)/VLOOKUP(P$2,Listen!$B$5:$G$95,$N2220+1,FALSE),"-")</f>
        <v>0</v>
      </c>
      <c r="Q2220" s="54">
        <f>IF($C2220&lt;=Q$2,F2220*VLOOKUP($C2220,Listen!$B$5:$G$95,$N2220+1,FALSE)/VLOOKUP(Q$2,Listen!$B$5:$G$95,$N2220+1,FALSE),"-")</f>
        <v>0</v>
      </c>
      <c r="R2220" s="54">
        <f>IF($C2220&lt;=R$2,G2220*VLOOKUP($C2220,Listen!$B$5:$G$95,$N2220+1,FALSE)/VLOOKUP(R$2,Listen!$B$5:$G$95,$N2220+1,FALSE),"-")</f>
        <v>0</v>
      </c>
      <c r="S2220" s="54">
        <f>IF($C2220&lt;=S$2,H2220*VLOOKUP($C2220,Listen!$B$5:$G$95,$N2220+1,FALSE)/VLOOKUP(S$2,Listen!$B$5:$G$95,$N2220+1,FALSE),"-")</f>
        <v>0</v>
      </c>
      <c r="T2220" s="54">
        <f>IF($C2220&lt;=T$2,I2220*VLOOKUP($C2220,Listen!$B$5:$G$95,$N2220+1,FALSE)/VLOOKUP(T$2,Listen!$B$5:$G$95,$N2220+1,FALSE),"-")</f>
        <v>0</v>
      </c>
      <c r="U2220" s="54">
        <f>IF($C2220&lt;=U$2,J2220*VLOOKUP($C2220,Listen!$B$5:$G$95,$N2220+1,FALSE)/VLOOKUP(U$2,Listen!$B$5:$G$95,$N2220+1,FALSE),"-")</f>
        <v>0</v>
      </c>
      <c r="V2220" s="54">
        <f>IF($C2220&lt;=V$2,K2220*VLOOKUP($C2220,Listen!$B$5:$G$95,$N2220+1,FALSE)/VLOOKUP(V$2,Listen!$B$5:$G$95,$N2220+1,FALSE),"-")</f>
        <v>0</v>
      </c>
    </row>
    <row r="2221" spans="2:22">
      <c r="B2221" s="25"/>
      <c r="C2221" s="3">
        <v>1959</v>
      </c>
      <c r="D2221" s="141"/>
      <c r="E2221" s="141"/>
      <c r="F2221" s="141"/>
      <c r="G2221" s="141"/>
      <c r="H2221" s="141"/>
      <c r="I2221" s="141"/>
      <c r="J2221" s="141"/>
      <c r="K2221" s="141"/>
      <c r="M2221" s="52">
        <v>17</v>
      </c>
      <c r="N2221" s="52">
        <v>1</v>
      </c>
      <c r="O2221" s="54">
        <f>IF($C2221&lt;=O$2,D2221*VLOOKUP($C2221,Listen!$B$5:$G$95,$N2221+1,FALSE)/VLOOKUP(O$2,Listen!$B$5:$G$95,$N2221+1,FALSE),"-")</f>
        <v>0</v>
      </c>
      <c r="P2221" s="54">
        <f>IF($C2221&lt;=P$2,E2221*VLOOKUP($C2221,Listen!$B$5:$G$95,$N2221+1,FALSE)/VLOOKUP(P$2,Listen!$B$5:$G$95,$N2221+1,FALSE),"-")</f>
        <v>0</v>
      </c>
      <c r="Q2221" s="54">
        <f>IF($C2221&lt;=Q$2,F2221*VLOOKUP($C2221,Listen!$B$5:$G$95,$N2221+1,FALSE)/VLOOKUP(Q$2,Listen!$B$5:$G$95,$N2221+1,FALSE),"-")</f>
        <v>0</v>
      </c>
      <c r="R2221" s="54">
        <f>IF($C2221&lt;=R$2,G2221*VLOOKUP($C2221,Listen!$B$5:$G$95,$N2221+1,FALSE)/VLOOKUP(R$2,Listen!$B$5:$G$95,$N2221+1,FALSE),"-")</f>
        <v>0</v>
      </c>
      <c r="S2221" s="54">
        <f>IF($C2221&lt;=S$2,H2221*VLOOKUP($C2221,Listen!$B$5:$G$95,$N2221+1,FALSE)/VLOOKUP(S$2,Listen!$B$5:$G$95,$N2221+1,FALSE),"-")</f>
        <v>0</v>
      </c>
      <c r="T2221" s="54">
        <f>IF($C2221&lt;=T$2,I2221*VLOOKUP($C2221,Listen!$B$5:$G$95,$N2221+1,FALSE)/VLOOKUP(T$2,Listen!$B$5:$G$95,$N2221+1,FALSE),"-")</f>
        <v>0</v>
      </c>
      <c r="U2221" s="54">
        <f>IF($C2221&lt;=U$2,J2221*VLOOKUP($C2221,Listen!$B$5:$G$95,$N2221+1,FALSE)/VLOOKUP(U$2,Listen!$B$5:$G$95,$N2221+1,FALSE),"-")</f>
        <v>0</v>
      </c>
      <c r="V2221" s="54">
        <f>IF($C2221&lt;=V$2,K2221*VLOOKUP($C2221,Listen!$B$5:$G$95,$N2221+1,FALSE)/VLOOKUP(V$2,Listen!$B$5:$G$95,$N2221+1,FALSE),"-")</f>
        <v>0</v>
      </c>
    </row>
    <row r="2222" spans="2:22">
      <c r="B2222" s="25"/>
      <c r="C2222" s="3">
        <v>1958</v>
      </c>
      <c r="D2222" s="141"/>
      <c r="E2222" s="141"/>
      <c r="F2222" s="141"/>
      <c r="G2222" s="141"/>
      <c r="H2222" s="141"/>
      <c r="I2222" s="141"/>
      <c r="J2222" s="141"/>
      <c r="K2222" s="141"/>
      <c r="M2222" s="52">
        <v>17</v>
      </c>
      <c r="N2222" s="52">
        <v>1</v>
      </c>
      <c r="O2222" s="54">
        <f>IF($C2222&lt;=O$2,D2222*VLOOKUP($C2222,Listen!$B$5:$G$95,$N2222+1,FALSE)/VLOOKUP(O$2,Listen!$B$5:$G$95,$N2222+1,FALSE),"-")</f>
        <v>0</v>
      </c>
      <c r="P2222" s="54">
        <f>IF($C2222&lt;=P$2,E2222*VLOOKUP($C2222,Listen!$B$5:$G$95,$N2222+1,FALSE)/VLOOKUP(P$2,Listen!$B$5:$G$95,$N2222+1,FALSE),"-")</f>
        <v>0</v>
      </c>
      <c r="Q2222" s="54">
        <f>IF($C2222&lt;=Q$2,F2222*VLOOKUP($C2222,Listen!$B$5:$G$95,$N2222+1,FALSE)/VLOOKUP(Q$2,Listen!$B$5:$G$95,$N2222+1,FALSE),"-")</f>
        <v>0</v>
      </c>
      <c r="R2222" s="54">
        <f>IF($C2222&lt;=R$2,G2222*VLOOKUP($C2222,Listen!$B$5:$G$95,$N2222+1,FALSE)/VLOOKUP(R$2,Listen!$B$5:$G$95,$N2222+1,FALSE),"-")</f>
        <v>0</v>
      </c>
      <c r="S2222" s="54">
        <f>IF($C2222&lt;=S$2,H2222*VLOOKUP($C2222,Listen!$B$5:$G$95,$N2222+1,FALSE)/VLOOKUP(S$2,Listen!$B$5:$G$95,$N2222+1,FALSE),"-")</f>
        <v>0</v>
      </c>
      <c r="T2222" s="54">
        <f>IF($C2222&lt;=T$2,I2222*VLOOKUP($C2222,Listen!$B$5:$G$95,$N2222+1,FALSE)/VLOOKUP(T$2,Listen!$B$5:$G$95,$N2222+1,FALSE),"-")</f>
        <v>0</v>
      </c>
      <c r="U2222" s="54">
        <f>IF($C2222&lt;=U$2,J2222*VLOOKUP($C2222,Listen!$B$5:$G$95,$N2222+1,FALSE)/VLOOKUP(U$2,Listen!$B$5:$G$95,$N2222+1,FALSE),"-")</f>
        <v>0</v>
      </c>
      <c r="V2222" s="54">
        <f>IF($C2222&lt;=V$2,K2222*VLOOKUP($C2222,Listen!$B$5:$G$95,$N2222+1,FALSE)/VLOOKUP(V$2,Listen!$B$5:$G$95,$N2222+1,FALSE),"-")</f>
        <v>0</v>
      </c>
    </row>
    <row r="2223" spans="2:22">
      <c r="B2223" s="25"/>
      <c r="C2223" s="3">
        <v>1957</v>
      </c>
      <c r="D2223" s="141"/>
      <c r="E2223" s="141"/>
      <c r="F2223" s="141"/>
      <c r="G2223" s="141"/>
      <c r="H2223" s="141"/>
      <c r="I2223" s="141"/>
      <c r="J2223" s="141"/>
      <c r="K2223" s="141"/>
      <c r="M2223" s="52">
        <v>17</v>
      </c>
      <c r="N2223" s="52">
        <v>1</v>
      </c>
      <c r="O2223" s="54">
        <f>IF($C2223&lt;=O$2,D2223*VLOOKUP($C2223,Listen!$B$5:$G$95,$N2223+1,FALSE)/VLOOKUP(O$2,Listen!$B$5:$G$95,$N2223+1,FALSE),"-")</f>
        <v>0</v>
      </c>
      <c r="P2223" s="54">
        <f>IF($C2223&lt;=P$2,E2223*VLOOKUP($C2223,Listen!$B$5:$G$95,$N2223+1,FALSE)/VLOOKUP(P$2,Listen!$B$5:$G$95,$N2223+1,FALSE),"-")</f>
        <v>0</v>
      </c>
      <c r="Q2223" s="54">
        <f>IF($C2223&lt;=Q$2,F2223*VLOOKUP($C2223,Listen!$B$5:$G$95,$N2223+1,FALSE)/VLOOKUP(Q$2,Listen!$B$5:$G$95,$N2223+1,FALSE),"-")</f>
        <v>0</v>
      </c>
      <c r="R2223" s="54">
        <f>IF($C2223&lt;=R$2,G2223*VLOOKUP($C2223,Listen!$B$5:$G$95,$N2223+1,FALSE)/VLOOKUP(R$2,Listen!$B$5:$G$95,$N2223+1,FALSE),"-")</f>
        <v>0</v>
      </c>
      <c r="S2223" s="54">
        <f>IF($C2223&lt;=S$2,H2223*VLOOKUP($C2223,Listen!$B$5:$G$95,$N2223+1,FALSE)/VLOOKUP(S$2,Listen!$B$5:$G$95,$N2223+1,FALSE),"-")</f>
        <v>0</v>
      </c>
      <c r="T2223" s="54">
        <f>IF($C2223&lt;=T$2,I2223*VLOOKUP($C2223,Listen!$B$5:$G$95,$N2223+1,FALSE)/VLOOKUP(T$2,Listen!$B$5:$G$95,$N2223+1,FALSE),"-")</f>
        <v>0</v>
      </c>
      <c r="U2223" s="54">
        <f>IF($C2223&lt;=U$2,J2223*VLOOKUP($C2223,Listen!$B$5:$G$95,$N2223+1,FALSE)/VLOOKUP(U$2,Listen!$B$5:$G$95,$N2223+1,FALSE),"-")</f>
        <v>0</v>
      </c>
      <c r="V2223" s="54">
        <f>IF($C2223&lt;=V$2,K2223*VLOOKUP($C2223,Listen!$B$5:$G$95,$N2223+1,FALSE)/VLOOKUP(V$2,Listen!$B$5:$G$95,$N2223+1,FALSE),"-")</f>
        <v>0</v>
      </c>
    </row>
    <row r="2224" spans="2:22">
      <c r="B2224" s="25"/>
      <c r="C2224" s="3">
        <v>1956</v>
      </c>
      <c r="D2224" s="141"/>
      <c r="E2224" s="141"/>
      <c r="F2224" s="141"/>
      <c r="G2224" s="141"/>
      <c r="H2224" s="141"/>
      <c r="I2224" s="141"/>
      <c r="J2224" s="141"/>
      <c r="K2224" s="141"/>
      <c r="M2224" s="52">
        <v>17</v>
      </c>
      <c r="N2224" s="52">
        <v>1</v>
      </c>
      <c r="O2224" s="54">
        <f>IF($C2224&lt;=O$2,D2224*VLOOKUP($C2224,Listen!$B$5:$G$95,$N2224+1,FALSE)/VLOOKUP(O$2,Listen!$B$5:$G$95,$N2224+1,FALSE),"-")</f>
        <v>0</v>
      </c>
      <c r="P2224" s="54">
        <f>IF($C2224&lt;=P$2,E2224*VLOOKUP($C2224,Listen!$B$5:$G$95,$N2224+1,FALSE)/VLOOKUP(P$2,Listen!$B$5:$G$95,$N2224+1,FALSE),"-")</f>
        <v>0</v>
      </c>
      <c r="Q2224" s="54">
        <f>IF($C2224&lt;=Q$2,F2224*VLOOKUP($C2224,Listen!$B$5:$G$95,$N2224+1,FALSE)/VLOOKUP(Q$2,Listen!$B$5:$G$95,$N2224+1,FALSE),"-")</f>
        <v>0</v>
      </c>
      <c r="R2224" s="54">
        <f>IF($C2224&lt;=R$2,G2224*VLOOKUP($C2224,Listen!$B$5:$G$95,$N2224+1,FALSE)/VLOOKUP(R$2,Listen!$B$5:$G$95,$N2224+1,FALSE),"-")</f>
        <v>0</v>
      </c>
      <c r="S2224" s="54">
        <f>IF($C2224&lt;=S$2,H2224*VLOOKUP($C2224,Listen!$B$5:$G$95,$N2224+1,FALSE)/VLOOKUP(S$2,Listen!$B$5:$G$95,$N2224+1,FALSE),"-")</f>
        <v>0</v>
      </c>
      <c r="T2224" s="54">
        <f>IF($C2224&lt;=T$2,I2224*VLOOKUP($C2224,Listen!$B$5:$G$95,$N2224+1,FALSE)/VLOOKUP(T$2,Listen!$B$5:$G$95,$N2224+1,FALSE),"-")</f>
        <v>0</v>
      </c>
      <c r="U2224" s="54">
        <f>IF($C2224&lt;=U$2,J2224*VLOOKUP($C2224,Listen!$B$5:$G$95,$N2224+1,FALSE)/VLOOKUP(U$2,Listen!$B$5:$G$95,$N2224+1,FALSE),"-")</f>
        <v>0</v>
      </c>
      <c r="V2224" s="54">
        <f>IF($C2224&lt;=V$2,K2224*VLOOKUP($C2224,Listen!$B$5:$G$95,$N2224+1,FALSE)/VLOOKUP(V$2,Listen!$B$5:$G$95,$N2224+1,FALSE),"-")</f>
        <v>0</v>
      </c>
    </row>
    <row r="2225" spans="2:22">
      <c r="B2225" s="25"/>
      <c r="C2225" s="3">
        <v>1955</v>
      </c>
      <c r="D2225" s="141"/>
      <c r="E2225" s="141"/>
      <c r="F2225" s="141"/>
      <c r="G2225" s="141"/>
      <c r="H2225" s="141"/>
      <c r="I2225" s="141"/>
      <c r="J2225" s="141"/>
      <c r="K2225" s="141"/>
      <c r="M2225" s="52">
        <v>17</v>
      </c>
      <c r="N2225" s="52">
        <v>1</v>
      </c>
      <c r="O2225" s="54">
        <f>IF($C2225&lt;=O$2,D2225*VLOOKUP($C2225,Listen!$B$5:$G$95,$N2225+1,FALSE)/VLOOKUP(O$2,Listen!$B$5:$G$95,$N2225+1,FALSE),"-")</f>
        <v>0</v>
      </c>
      <c r="P2225" s="54">
        <f>IF($C2225&lt;=P$2,E2225*VLOOKUP($C2225,Listen!$B$5:$G$95,$N2225+1,FALSE)/VLOOKUP(P$2,Listen!$B$5:$G$95,$N2225+1,FALSE),"-")</f>
        <v>0</v>
      </c>
      <c r="Q2225" s="54">
        <f>IF($C2225&lt;=Q$2,F2225*VLOOKUP($C2225,Listen!$B$5:$G$95,$N2225+1,FALSE)/VLOOKUP(Q$2,Listen!$B$5:$G$95,$N2225+1,FALSE),"-")</f>
        <v>0</v>
      </c>
      <c r="R2225" s="54">
        <f>IF($C2225&lt;=R$2,G2225*VLOOKUP($C2225,Listen!$B$5:$G$95,$N2225+1,FALSE)/VLOOKUP(R$2,Listen!$B$5:$G$95,$N2225+1,FALSE),"-")</f>
        <v>0</v>
      </c>
      <c r="S2225" s="54">
        <f>IF($C2225&lt;=S$2,H2225*VLOOKUP($C2225,Listen!$B$5:$G$95,$N2225+1,FALSE)/VLOOKUP(S$2,Listen!$B$5:$G$95,$N2225+1,FALSE),"-")</f>
        <v>0</v>
      </c>
      <c r="T2225" s="54">
        <f>IF($C2225&lt;=T$2,I2225*VLOOKUP($C2225,Listen!$B$5:$G$95,$N2225+1,FALSE)/VLOOKUP(T$2,Listen!$B$5:$G$95,$N2225+1,FALSE),"-")</f>
        <v>0</v>
      </c>
      <c r="U2225" s="54">
        <f>IF($C2225&lt;=U$2,J2225*VLOOKUP($C2225,Listen!$B$5:$G$95,$N2225+1,FALSE)/VLOOKUP(U$2,Listen!$B$5:$G$95,$N2225+1,FALSE),"-")</f>
        <v>0</v>
      </c>
      <c r="V2225" s="54">
        <f>IF($C2225&lt;=V$2,K2225*VLOOKUP($C2225,Listen!$B$5:$G$95,$N2225+1,FALSE)/VLOOKUP(V$2,Listen!$B$5:$G$95,$N2225+1,FALSE),"-")</f>
        <v>0</v>
      </c>
    </row>
    <row r="2226" spans="2:22">
      <c r="B2226" s="25"/>
      <c r="C2226" s="3">
        <v>1954</v>
      </c>
      <c r="D2226" s="141"/>
      <c r="E2226" s="141"/>
      <c r="F2226" s="141"/>
      <c r="G2226" s="141"/>
      <c r="H2226" s="141"/>
      <c r="I2226" s="141"/>
      <c r="J2226" s="141"/>
      <c r="K2226" s="141"/>
      <c r="M2226" s="52">
        <v>17</v>
      </c>
      <c r="N2226" s="52">
        <v>1</v>
      </c>
      <c r="O2226" s="54">
        <f>IF($C2226&lt;=O$2,D2226*VLOOKUP($C2226,Listen!$B$5:$G$95,$N2226+1,FALSE)/VLOOKUP(O$2,Listen!$B$5:$G$95,$N2226+1,FALSE),"-")</f>
        <v>0</v>
      </c>
      <c r="P2226" s="54">
        <f>IF($C2226&lt;=P$2,E2226*VLOOKUP($C2226,Listen!$B$5:$G$95,$N2226+1,FALSE)/VLOOKUP(P$2,Listen!$B$5:$G$95,$N2226+1,FALSE),"-")</f>
        <v>0</v>
      </c>
      <c r="Q2226" s="54">
        <f>IF($C2226&lt;=Q$2,F2226*VLOOKUP($C2226,Listen!$B$5:$G$95,$N2226+1,FALSE)/VLOOKUP(Q$2,Listen!$B$5:$G$95,$N2226+1,FALSE),"-")</f>
        <v>0</v>
      </c>
      <c r="R2226" s="54">
        <f>IF($C2226&lt;=R$2,G2226*VLOOKUP($C2226,Listen!$B$5:$G$95,$N2226+1,FALSE)/VLOOKUP(R$2,Listen!$B$5:$G$95,$N2226+1,FALSE),"-")</f>
        <v>0</v>
      </c>
      <c r="S2226" s="54">
        <f>IF($C2226&lt;=S$2,H2226*VLOOKUP($C2226,Listen!$B$5:$G$95,$N2226+1,FALSE)/VLOOKUP(S$2,Listen!$B$5:$G$95,$N2226+1,FALSE),"-")</f>
        <v>0</v>
      </c>
      <c r="T2226" s="54">
        <f>IF($C2226&lt;=T$2,I2226*VLOOKUP($C2226,Listen!$B$5:$G$95,$N2226+1,FALSE)/VLOOKUP(T$2,Listen!$B$5:$G$95,$N2226+1,FALSE),"-")</f>
        <v>0</v>
      </c>
      <c r="U2226" s="54">
        <f>IF($C2226&lt;=U$2,J2226*VLOOKUP($C2226,Listen!$B$5:$G$95,$N2226+1,FALSE)/VLOOKUP(U$2,Listen!$B$5:$G$95,$N2226+1,FALSE),"-")</f>
        <v>0</v>
      </c>
      <c r="V2226" s="54">
        <f>IF($C2226&lt;=V$2,K2226*VLOOKUP($C2226,Listen!$B$5:$G$95,$N2226+1,FALSE)/VLOOKUP(V$2,Listen!$B$5:$G$95,$N2226+1,FALSE),"-")</f>
        <v>0</v>
      </c>
    </row>
    <row r="2227" spans="2:22">
      <c r="B2227" s="25"/>
      <c r="C2227" s="3">
        <v>1953</v>
      </c>
      <c r="D2227" s="141"/>
      <c r="E2227" s="141"/>
      <c r="F2227" s="141"/>
      <c r="G2227" s="141"/>
      <c r="H2227" s="141"/>
      <c r="I2227" s="141"/>
      <c r="J2227" s="141"/>
      <c r="K2227" s="141"/>
      <c r="M2227" s="52">
        <v>17</v>
      </c>
      <c r="N2227" s="52">
        <v>1</v>
      </c>
      <c r="O2227" s="54">
        <f>IF($C2227&lt;=O$2,D2227*VLOOKUP($C2227,Listen!$B$5:$G$95,$N2227+1,FALSE)/VLOOKUP(O$2,Listen!$B$5:$G$95,$N2227+1,FALSE),"-")</f>
        <v>0</v>
      </c>
      <c r="P2227" s="54">
        <f>IF($C2227&lt;=P$2,E2227*VLOOKUP($C2227,Listen!$B$5:$G$95,$N2227+1,FALSE)/VLOOKUP(P$2,Listen!$B$5:$G$95,$N2227+1,FALSE),"-")</f>
        <v>0</v>
      </c>
      <c r="Q2227" s="54">
        <f>IF($C2227&lt;=Q$2,F2227*VLOOKUP($C2227,Listen!$B$5:$G$95,$N2227+1,FALSE)/VLOOKUP(Q$2,Listen!$B$5:$G$95,$N2227+1,FALSE),"-")</f>
        <v>0</v>
      </c>
      <c r="R2227" s="54">
        <f>IF($C2227&lt;=R$2,G2227*VLOOKUP($C2227,Listen!$B$5:$G$95,$N2227+1,FALSE)/VLOOKUP(R$2,Listen!$B$5:$G$95,$N2227+1,FALSE),"-")</f>
        <v>0</v>
      </c>
      <c r="S2227" s="54">
        <f>IF($C2227&lt;=S$2,H2227*VLOOKUP($C2227,Listen!$B$5:$G$95,$N2227+1,FALSE)/VLOOKUP(S$2,Listen!$B$5:$G$95,$N2227+1,FALSE),"-")</f>
        <v>0</v>
      </c>
      <c r="T2227" s="54">
        <f>IF($C2227&lt;=T$2,I2227*VLOOKUP($C2227,Listen!$B$5:$G$95,$N2227+1,FALSE)/VLOOKUP(T$2,Listen!$B$5:$G$95,$N2227+1,FALSE),"-")</f>
        <v>0</v>
      </c>
      <c r="U2227" s="54">
        <f>IF($C2227&lt;=U$2,J2227*VLOOKUP($C2227,Listen!$B$5:$G$95,$N2227+1,FALSE)/VLOOKUP(U$2,Listen!$B$5:$G$95,$N2227+1,FALSE),"-")</f>
        <v>0</v>
      </c>
      <c r="V2227" s="54">
        <f>IF($C2227&lt;=V$2,K2227*VLOOKUP($C2227,Listen!$B$5:$G$95,$N2227+1,FALSE)/VLOOKUP(V$2,Listen!$B$5:$G$95,$N2227+1,FALSE),"-")</f>
        <v>0</v>
      </c>
    </row>
    <row r="2228" spans="2:22">
      <c r="B2228" s="25"/>
      <c r="C2228" s="3">
        <v>1952</v>
      </c>
      <c r="D2228" s="141"/>
      <c r="E2228" s="141"/>
      <c r="F2228" s="141"/>
      <c r="G2228" s="141"/>
      <c r="H2228" s="141"/>
      <c r="I2228" s="141"/>
      <c r="J2228" s="141"/>
      <c r="K2228" s="141"/>
      <c r="M2228" s="52">
        <v>17</v>
      </c>
      <c r="N2228" s="52">
        <v>1</v>
      </c>
      <c r="O2228" s="54">
        <f>IF($C2228&lt;=O$2,D2228*VLOOKUP($C2228,Listen!$B$5:$G$95,$N2228+1,FALSE)/VLOOKUP(O$2,Listen!$B$5:$G$95,$N2228+1,FALSE),"-")</f>
        <v>0</v>
      </c>
      <c r="P2228" s="54">
        <f>IF($C2228&lt;=P$2,E2228*VLOOKUP($C2228,Listen!$B$5:$G$95,$N2228+1,FALSE)/VLOOKUP(P$2,Listen!$B$5:$G$95,$N2228+1,FALSE),"-")</f>
        <v>0</v>
      </c>
      <c r="Q2228" s="54">
        <f>IF($C2228&lt;=Q$2,F2228*VLOOKUP($C2228,Listen!$B$5:$G$95,$N2228+1,FALSE)/VLOOKUP(Q$2,Listen!$B$5:$G$95,$N2228+1,FALSE),"-")</f>
        <v>0</v>
      </c>
      <c r="R2228" s="54">
        <f>IF($C2228&lt;=R$2,G2228*VLOOKUP($C2228,Listen!$B$5:$G$95,$N2228+1,FALSE)/VLOOKUP(R$2,Listen!$B$5:$G$95,$N2228+1,FALSE),"-")</f>
        <v>0</v>
      </c>
      <c r="S2228" s="54">
        <f>IF($C2228&lt;=S$2,H2228*VLOOKUP($C2228,Listen!$B$5:$G$95,$N2228+1,FALSE)/VLOOKUP(S$2,Listen!$B$5:$G$95,$N2228+1,FALSE),"-")</f>
        <v>0</v>
      </c>
      <c r="T2228" s="54">
        <f>IF($C2228&lt;=T$2,I2228*VLOOKUP($C2228,Listen!$B$5:$G$95,$N2228+1,FALSE)/VLOOKUP(T$2,Listen!$B$5:$G$95,$N2228+1,FALSE),"-")</f>
        <v>0</v>
      </c>
      <c r="U2228" s="54">
        <f>IF($C2228&lt;=U$2,J2228*VLOOKUP($C2228,Listen!$B$5:$G$95,$N2228+1,FALSE)/VLOOKUP(U$2,Listen!$B$5:$G$95,$N2228+1,FALSE),"-")</f>
        <v>0</v>
      </c>
      <c r="V2228" s="54">
        <f>IF($C2228&lt;=V$2,K2228*VLOOKUP($C2228,Listen!$B$5:$G$95,$N2228+1,FALSE)/VLOOKUP(V$2,Listen!$B$5:$G$95,$N2228+1,FALSE),"-")</f>
        <v>0</v>
      </c>
    </row>
    <row r="2229" spans="2:22">
      <c r="B2229" s="25"/>
      <c r="C2229" s="3">
        <v>1951</v>
      </c>
      <c r="D2229" s="141"/>
      <c r="E2229" s="141"/>
      <c r="F2229" s="141"/>
      <c r="G2229" s="141"/>
      <c r="H2229" s="141"/>
      <c r="I2229" s="141"/>
      <c r="J2229" s="141"/>
      <c r="K2229" s="141"/>
      <c r="M2229" s="52">
        <v>17</v>
      </c>
      <c r="N2229" s="52">
        <v>1</v>
      </c>
      <c r="O2229" s="54">
        <f>IF($C2229&lt;=O$2,D2229*VLOOKUP($C2229,Listen!$B$5:$G$95,$N2229+1,FALSE)/VLOOKUP(O$2,Listen!$B$5:$G$95,$N2229+1,FALSE),"-")</f>
        <v>0</v>
      </c>
      <c r="P2229" s="54">
        <f>IF($C2229&lt;=P$2,E2229*VLOOKUP($C2229,Listen!$B$5:$G$95,$N2229+1,FALSE)/VLOOKUP(P$2,Listen!$B$5:$G$95,$N2229+1,FALSE),"-")</f>
        <v>0</v>
      </c>
      <c r="Q2229" s="54">
        <f>IF($C2229&lt;=Q$2,F2229*VLOOKUP($C2229,Listen!$B$5:$G$95,$N2229+1,FALSE)/VLOOKUP(Q$2,Listen!$B$5:$G$95,$N2229+1,FALSE),"-")</f>
        <v>0</v>
      </c>
      <c r="R2229" s="54">
        <f>IF($C2229&lt;=R$2,G2229*VLOOKUP($C2229,Listen!$B$5:$G$95,$N2229+1,FALSE)/VLOOKUP(R$2,Listen!$B$5:$G$95,$N2229+1,FALSE),"-")</f>
        <v>0</v>
      </c>
      <c r="S2229" s="54">
        <f>IF($C2229&lt;=S$2,H2229*VLOOKUP($C2229,Listen!$B$5:$G$95,$N2229+1,FALSE)/VLOOKUP(S$2,Listen!$B$5:$G$95,$N2229+1,FALSE),"-")</f>
        <v>0</v>
      </c>
      <c r="T2229" s="54">
        <f>IF($C2229&lt;=T$2,I2229*VLOOKUP($C2229,Listen!$B$5:$G$95,$N2229+1,FALSE)/VLOOKUP(T$2,Listen!$B$5:$G$95,$N2229+1,FALSE),"-")</f>
        <v>0</v>
      </c>
      <c r="U2229" s="54">
        <f>IF($C2229&lt;=U$2,J2229*VLOOKUP($C2229,Listen!$B$5:$G$95,$N2229+1,FALSE)/VLOOKUP(U$2,Listen!$B$5:$G$95,$N2229+1,FALSE),"-")</f>
        <v>0</v>
      </c>
      <c r="V2229" s="54">
        <f>IF($C2229&lt;=V$2,K2229*VLOOKUP($C2229,Listen!$B$5:$G$95,$N2229+1,FALSE)/VLOOKUP(V$2,Listen!$B$5:$G$95,$N2229+1,FALSE),"-")</f>
        <v>0</v>
      </c>
    </row>
    <row r="2230" spans="2:22">
      <c r="B2230" s="25"/>
      <c r="C2230" s="3">
        <v>1950</v>
      </c>
      <c r="D2230" s="141"/>
      <c r="E2230" s="141"/>
      <c r="F2230" s="141"/>
      <c r="G2230" s="141"/>
      <c r="H2230" s="141"/>
      <c r="I2230" s="141"/>
      <c r="J2230" s="141"/>
      <c r="K2230" s="141"/>
      <c r="M2230" s="52">
        <v>17</v>
      </c>
      <c r="N2230" s="52">
        <v>1</v>
      </c>
      <c r="O2230" s="54">
        <f>IF($C2230&lt;=O$2,D2230*VLOOKUP($C2230,Listen!$B$5:$G$95,$N2230+1,FALSE)/VLOOKUP(O$2,Listen!$B$5:$G$95,$N2230+1,FALSE),"-")</f>
        <v>0</v>
      </c>
      <c r="P2230" s="54">
        <f>IF($C2230&lt;=P$2,E2230*VLOOKUP($C2230,Listen!$B$5:$G$95,$N2230+1,FALSE)/VLOOKUP(P$2,Listen!$B$5:$G$95,$N2230+1,FALSE),"-")</f>
        <v>0</v>
      </c>
      <c r="Q2230" s="54">
        <f>IF($C2230&lt;=Q$2,F2230*VLOOKUP($C2230,Listen!$B$5:$G$95,$N2230+1,FALSE)/VLOOKUP(Q$2,Listen!$B$5:$G$95,$N2230+1,FALSE),"-")</f>
        <v>0</v>
      </c>
      <c r="R2230" s="54">
        <f>IF($C2230&lt;=R$2,G2230*VLOOKUP($C2230,Listen!$B$5:$G$95,$N2230+1,FALSE)/VLOOKUP(R$2,Listen!$B$5:$G$95,$N2230+1,FALSE),"-")</f>
        <v>0</v>
      </c>
      <c r="S2230" s="54">
        <f>IF($C2230&lt;=S$2,H2230*VLOOKUP($C2230,Listen!$B$5:$G$95,$N2230+1,FALSE)/VLOOKUP(S$2,Listen!$B$5:$G$95,$N2230+1,FALSE),"-")</f>
        <v>0</v>
      </c>
      <c r="T2230" s="54">
        <f>IF($C2230&lt;=T$2,I2230*VLOOKUP($C2230,Listen!$B$5:$G$95,$N2230+1,FALSE)/VLOOKUP(T$2,Listen!$B$5:$G$95,$N2230+1,FALSE),"-")</f>
        <v>0</v>
      </c>
      <c r="U2230" s="54">
        <f>IF($C2230&lt;=U$2,J2230*VLOOKUP($C2230,Listen!$B$5:$G$95,$N2230+1,FALSE)/VLOOKUP(U$2,Listen!$B$5:$G$95,$N2230+1,FALSE),"-")</f>
        <v>0</v>
      </c>
      <c r="V2230" s="54">
        <f>IF($C2230&lt;=V$2,K2230*VLOOKUP($C2230,Listen!$B$5:$G$95,$N2230+1,FALSE)/VLOOKUP(V$2,Listen!$B$5:$G$95,$N2230+1,FALSE),"-")</f>
        <v>0</v>
      </c>
    </row>
    <row r="2231" spans="2:22">
      <c r="B2231" s="25"/>
      <c r="C2231" s="3">
        <v>1949</v>
      </c>
      <c r="D2231" s="141"/>
      <c r="E2231" s="141"/>
      <c r="F2231" s="141"/>
      <c r="G2231" s="141"/>
      <c r="H2231" s="141"/>
      <c r="I2231" s="141"/>
      <c r="J2231" s="141"/>
      <c r="K2231" s="141"/>
      <c r="M2231" s="52">
        <v>17</v>
      </c>
      <c r="N2231" s="52">
        <v>1</v>
      </c>
      <c r="O2231" s="54">
        <f>IF($C2231&lt;=O$2,D2231*VLOOKUP($C2231,Listen!$B$5:$G$95,$N2231+1,FALSE)/VLOOKUP(O$2,Listen!$B$5:$G$95,$N2231+1,FALSE),"-")</f>
        <v>0</v>
      </c>
      <c r="P2231" s="54">
        <f>IF($C2231&lt;=P$2,E2231*VLOOKUP($C2231,Listen!$B$5:$G$95,$N2231+1,FALSE)/VLOOKUP(P$2,Listen!$B$5:$G$95,$N2231+1,FALSE),"-")</f>
        <v>0</v>
      </c>
      <c r="Q2231" s="54">
        <f>IF($C2231&lt;=Q$2,F2231*VLOOKUP($C2231,Listen!$B$5:$G$95,$N2231+1,FALSE)/VLOOKUP(Q$2,Listen!$B$5:$G$95,$N2231+1,FALSE),"-")</f>
        <v>0</v>
      </c>
      <c r="R2231" s="54">
        <f>IF($C2231&lt;=R$2,G2231*VLOOKUP($C2231,Listen!$B$5:$G$95,$N2231+1,FALSE)/VLOOKUP(R$2,Listen!$B$5:$G$95,$N2231+1,FALSE),"-")</f>
        <v>0</v>
      </c>
      <c r="S2231" s="54">
        <f>IF($C2231&lt;=S$2,H2231*VLOOKUP($C2231,Listen!$B$5:$G$95,$N2231+1,FALSE)/VLOOKUP(S$2,Listen!$B$5:$G$95,$N2231+1,FALSE),"-")</f>
        <v>0</v>
      </c>
      <c r="T2231" s="54">
        <f>IF($C2231&lt;=T$2,I2231*VLOOKUP($C2231,Listen!$B$5:$G$95,$N2231+1,FALSE)/VLOOKUP(T$2,Listen!$B$5:$G$95,$N2231+1,FALSE),"-")</f>
        <v>0</v>
      </c>
      <c r="U2231" s="54">
        <f>IF($C2231&lt;=U$2,J2231*VLOOKUP($C2231,Listen!$B$5:$G$95,$N2231+1,FALSE)/VLOOKUP(U$2,Listen!$B$5:$G$95,$N2231+1,FALSE),"-")</f>
        <v>0</v>
      </c>
      <c r="V2231" s="54">
        <f>IF($C2231&lt;=V$2,K2231*VLOOKUP($C2231,Listen!$B$5:$G$95,$N2231+1,FALSE)/VLOOKUP(V$2,Listen!$B$5:$G$95,$N2231+1,FALSE),"-")</f>
        <v>0</v>
      </c>
    </row>
    <row r="2232" spans="2:22">
      <c r="B2232" s="25"/>
      <c r="C2232" s="3">
        <v>1948</v>
      </c>
      <c r="D2232" s="141"/>
      <c r="E2232" s="141"/>
      <c r="F2232" s="141"/>
      <c r="G2232" s="141"/>
      <c r="H2232" s="141"/>
      <c r="I2232" s="141"/>
      <c r="J2232" s="141"/>
      <c r="K2232" s="141"/>
      <c r="M2232" s="52">
        <v>17</v>
      </c>
      <c r="N2232" s="52">
        <v>1</v>
      </c>
      <c r="O2232" s="54">
        <f>IF($C2232&lt;=O$2,D2232*VLOOKUP($C2232,Listen!$B$5:$G$95,$N2232+1,FALSE)/VLOOKUP(O$2,Listen!$B$5:$G$95,$N2232+1,FALSE),"-")</f>
        <v>0</v>
      </c>
      <c r="P2232" s="54">
        <f>IF($C2232&lt;=P$2,E2232*VLOOKUP($C2232,Listen!$B$5:$G$95,$N2232+1,FALSE)/VLOOKUP(P$2,Listen!$B$5:$G$95,$N2232+1,FALSE),"-")</f>
        <v>0</v>
      </c>
      <c r="Q2232" s="54">
        <f>IF($C2232&lt;=Q$2,F2232*VLOOKUP($C2232,Listen!$B$5:$G$95,$N2232+1,FALSE)/VLOOKUP(Q$2,Listen!$B$5:$G$95,$N2232+1,FALSE),"-")</f>
        <v>0</v>
      </c>
      <c r="R2232" s="54">
        <f>IF($C2232&lt;=R$2,G2232*VLOOKUP($C2232,Listen!$B$5:$G$95,$N2232+1,FALSE)/VLOOKUP(R$2,Listen!$B$5:$G$95,$N2232+1,FALSE),"-")</f>
        <v>0</v>
      </c>
      <c r="S2232" s="54">
        <f>IF($C2232&lt;=S$2,H2232*VLOOKUP($C2232,Listen!$B$5:$G$95,$N2232+1,FALSE)/VLOOKUP(S$2,Listen!$B$5:$G$95,$N2232+1,FALSE),"-")</f>
        <v>0</v>
      </c>
      <c r="T2232" s="54">
        <f>IF($C2232&lt;=T$2,I2232*VLOOKUP($C2232,Listen!$B$5:$G$95,$N2232+1,FALSE)/VLOOKUP(T$2,Listen!$B$5:$G$95,$N2232+1,FALSE),"-")</f>
        <v>0</v>
      </c>
      <c r="U2232" s="54">
        <f>IF($C2232&lt;=U$2,J2232*VLOOKUP($C2232,Listen!$B$5:$G$95,$N2232+1,FALSE)/VLOOKUP(U$2,Listen!$B$5:$G$95,$N2232+1,FALSE),"-")</f>
        <v>0</v>
      </c>
      <c r="V2232" s="54">
        <f>IF($C2232&lt;=V$2,K2232*VLOOKUP($C2232,Listen!$B$5:$G$95,$N2232+1,FALSE)/VLOOKUP(V$2,Listen!$B$5:$G$95,$N2232+1,FALSE),"-")</f>
        <v>0</v>
      </c>
    </row>
    <row r="2233" spans="2:22">
      <c r="B2233" s="25"/>
      <c r="C2233" s="3">
        <v>1947</v>
      </c>
      <c r="D2233" s="141"/>
      <c r="E2233" s="141"/>
      <c r="F2233" s="141"/>
      <c r="G2233" s="141"/>
      <c r="H2233" s="141"/>
      <c r="I2233" s="141"/>
      <c r="J2233" s="141"/>
      <c r="K2233" s="141"/>
      <c r="M2233" s="52">
        <v>17</v>
      </c>
      <c r="N2233" s="52">
        <v>1</v>
      </c>
      <c r="O2233" s="54">
        <f>IF($C2233&lt;=O$2,D2233*VLOOKUP($C2233,Listen!$B$5:$G$95,$N2233+1,FALSE)/VLOOKUP(O$2,Listen!$B$5:$G$95,$N2233+1,FALSE),"-")</f>
        <v>0</v>
      </c>
      <c r="P2233" s="54">
        <f>IF($C2233&lt;=P$2,E2233*VLOOKUP($C2233,Listen!$B$5:$G$95,$N2233+1,FALSE)/VLOOKUP(P$2,Listen!$B$5:$G$95,$N2233+1,FALSE),"-")</f>
        <v>0</v>
      </c>
      <c r="Q2233" s="54">
        <f>IF($C2233&lt;=Q$2,F2233*VLOOKUP($C2233,Listen!$B$5:$G$95,$N2233+1,FALSE)/VLOOKUP(Q$2,Listen!$B$5:$G$95,$N2233+1,FALSE),"-")</f>
        <v>0</v>
      </c>
      <c r="R2233" s="54">
        <f>IF($C2233&lt;=R$2,G2233*VLOOKUP($C2233,Listen!$B$5:$G$95,$N2233+1,FALSE)/VLOOKUP(R$2,Listen!$B$5:$G$95,$N2233+1,FALSE),"-")</f>
        <v>0</v>
      </c>
      <c r="S2233" s="54">
        <f>IF($C2233&lt;=S$2,H2233*VLOOKUP($C2233,Listen!$B$5:$G$95,$N2233+1,FALSE)/VLOOKUP(S$2,Listen!$B$5:$G$95,$N2233+1,FALSE),"-")</f>
        <v>0</v>
      </c>
      <c r="T2233" s="54">
        <f>IF($C2233&lt;=T$2,I2233*VLOOKUP($C2233,Listen!$B$5:$G$95,$N2233+1,FALSE)/VLOOKUP(T$2,Listen!$B$5:$G$95,$N2233+1,FALSE),"-")</f>
        <v>0</v>
      </c>
      <c r="U2233" s="54">
        <f>IF($C2233&lt;=U$2,J2233*VLOOKUP($C2233,Listen!$B$5:$G$95,$N2233+1,FALSE)/VLOOKUP(U$2,Listen!$B$5:$G$95,$N2233+1,FALSE),"-")</f>
        <v>0</v>
      </c>
      <c r="V2233" s="54">
        <f>IF($C2233&lt;=V$2,K2233*VLOOKUP($C2233,Listen!$B$5:$G$95,$N2233+1,FALSE)/VLOOKUP(V$2,Listen!$B$5:$G$95,$N2233+1,FALSE),"-")</f>
        <v>0</v>
      </c>
    </row>
    <row r="2234" spans="2:22">
      <c r="B2234" s="25"/>
      <c r="C2234" s="3">
        <v>1946</v>
      </c>
      <c r="D2234" s="141"/>
      <c r="E2234" s="141"/>
      <c r="F2234" s="141"/>
      <c r="G2234" s="141"/>
      <c r="H2234" s="141"/>
      <c r="I2234" s="141"/>
      <c r="J2234" s="141"/>
      <c r="K2234" s="141"/>
      <c r="M2234" s="52">
        <v>17</v>
      </c>
      <c r="N2234" s="52">
        <v>1</v>
      </c>
      <c r="O2234" s="54">
        <f>IF($C2234&lt;=O$2,D2234*VLOOKUP($C2234,Listen!$B$5:$G$95,$N2234+1,FALSE)/VLOOKUP(O$2,Listen!$B$5:$G$95,$N2234+1,FALSE),"-")</f>
        <v>0</v>
      </c>
      <c r="P2234" s="54">
        <f>IF($C2234&lt;=P$2,E2234*VLOOKUP($C2234,Listen!$B$5:$G$95,$N2234+1,FALSE)/VLOOKUP(P$2,Listen!$B$5:$G$95,$N2234+1,FALSE),"-")</f>
        <v>0</v>
      </c>
      <c r="Q2234" s="54">
        <f>IF($C2234&lt;=Q$2,F2234*VLOOKUP($C2234,Listen!$B$5:$G$95,$N2234+1,FALSE)/VLOOKUP(Q$2,Listen!$B$5:$G$95,$N2234+1,FALSE),"-")</f>
        <v>0</v>
      </c>
      <c r="R2234" s="54">
        <f>IF($C2234&lt;=R$2,G2234*VLOOKUP($C2234,Listen!$B$5:$G$95,$N2234+1,FALSE)/VLOOKUP(R$2,Listen!$B$5:$G$95,$N2234+1,FALSE),"-")</f>
        <v>0</v>
      </c>
      <c r="S2234" s="54">
        <f>IF($C2234&lt;=S$2,H2234*VLOOKUP($C2234,Listen!$B$5:$G$95,$N2234+1,FALSE)/VLOOKUP(S$2,Listen!$B$5:$G$95,$N2234+1,FALSE),"-")</f>
        <v>0</v>
      </c>
      <c r="T2234" s="54">
        <f>IF($C2234&lt;=T$2,I2234*VLOOKUP($C2234,Listen!$B$5:$G$95,$N2234+1,FALSE)/VLOOKUP(T$2,Listen!$B$5:$G$95,$N2234+1,FALSE),"-")</f>
        <v>0</v>
      </c>
      <c r="U2234" s="54">
        <f>IF($C2234&lt;=U$2,J2234*VLOOKUP($C2234,Listen!$B$5:$G$95,$N2234+1,FALSE)/VLOOKUP(U$2,Listen!$B$5:$G$95,$N2234+1,FALSE),"-")</f>
        <v>0</v>
      </c>
      <c r="V2234" s="54">
        <f>IF($C2234&lt;=V$2,K2234*VLOOKUP($C2234,Listen!$B$5:$G$95,$N2234+1,FALSE)/VLOOKUP(V$2,Listen!$B$5:$G$95,$N2234+1,FALSE),"-")</f>
        <v>0</v>
      </c>
    </row>
    <row r="2235" spans="2:22">
      <c r="B2235" s="25"/>
      <c r="C2235" s="3">
        <v>1945</v>
      </c>
      <c r="D2235" s="141"/>
      <c r="E2235" s="141"/>
      <c r="F2235" s="141"/>
      <c r="G2235" s="141"/>
      <c r="H2235" s="141"/>
      <c r="I2235" s="141"/>
      <c r="J2235" s="141"/>
      <c r="K2235" s="141"/>
      <c r="M2235" s="52">
        <v>17</v>
      </c>
      <c r="N2235" s="52">
        <v>1</v>
      </c>
      <c r="O2235" s="54">
        <f>IF($C2235&lt;=O$2,D2235*VLOOKUP($C2235,Listen!$B$5:$G$95,$N2235+1,FALSE)/VLOOKUP(O$2,Listen!$B$5:$G$95,$N2235+1,FALSE),"-")</f>
        <v>0</v>
      </c>
      <c r="P2235" s="54">
        <f>IF($C2235&lt;=P$2,E2235*VLOOKUP($C2235,Listen!$B$5:$G$95,$N2235+1,FALSE)/VLOOKUP(P$2,Listen!$B$5:$G$95,$N2235+1,FALSE),"-")</f>
        <v>0</v>
      </c>
      <c r="Q2235" s="54">
        <f>IF($C2235&lt;=Q$2,F2235*VLOOKUP($C2235,Listen!$B$5:$G$95,$N2235+1,FALSE)/VLOOKUP(Q$2,Listen!$B$5:$G$95,$N2235+1,FALSE),"-")</f>
        <v>0</v>
      </c>
      <c r="R2235" s="54">
        <f>IF($C2235&lt;=R$2,G2235*VLOOKUP($C2235,Listen!$B$5:$G$95,$N2235+1,FALSE)/VLOOKUP(R$2,Listen!$B$5:$G$95,$N2235+1,FALSE),"-")</f>
        <v>0</v>
      </c>
      <c r="S2235" s="54">
        <f>IF($C2235&lt;=S$2,H2235*VLOOKUP($C2235,Listen!$B$5:$G$95,$N2235+1,FALSE)/VLOOKUP(S$2,Listen!$B$5:$G$95,$N2235+1,FALSE),"-")</f>
        <v>0</v>
      </c>
      <c r="T2235" s="54">
        <f>IF($C2235&lt;=T$2,I2235*VLOOKUP($C2235,Listen!$B$5:$G$95,$N2235+1,FALSE)/VLOOKUP(T$2,Listen!$B$5:$G$95,$N2235+1,FALSE),"-")</f>
        <v>0</v>
      </c>
      <c r="U2235" s="54">
        <f>IF($C2235&lt;=U$2,J2235*VLOOKUP($C2235,Listen!$B$5:$G$95,$N2235+1,FALSE)/VLOOKUP(U$2,Listen!$B$5:$G$95,$N2235+1,FALSE),"-")</f>
        <v>0</v>
      </c>
      <c r="V2235" s="54">
        <f>IF($C2235&lt;=V$2,K2235*VLOOKUP($C2235,Listen!$B$5:$G$95,$N2235+1,FALSE)/VLOOKUP(V$2,Listen!$B$5:$G$95,$N2235+1,FALSE),"-")</f>
        <v>0</v>
      </c>
    </row>
    <row r="2236" spans="2:22">
      <c r="B2236" s="25"/>
      <c r="C2236" s="3">
        <v>1944</v>
      </c>
      <c r="D2236" s="141"/>
      <c r="E2236" s="141"/>
      <c r="F2236" s="141"/>
      <c r="G2236" s="141"/>
      <c r="H2236" s="141"/>
      <c r="I2236" s="141"/>
      <c r="J2236" s="141"/>
      <c r="K2236" s="141"/>
      <c r="M2236" s="52">
        <v>17</v>
      </c>
      <c r="N2236" s="52">
        <v>1</v>
      </c>
      <c r="O2236" s="54">
        <f>IF($C2236&lt;=O$2,D2236*VLOOKUP($C2236,Listen!$B$5:$G$95,$N2236+1,FALSE)/VLOOKUP(O$2,Listen!$B$5:$G$95,$N2236+1,FALSE),"-")</f>
        <v>0</v>
      </c>
      <c r="P2236" s="54">
        <f>IF($C2236&lt;=P$2,E2236*VLOOKUP($C2236,Listen!$B$5:$G$95,$N2236+1,FALSE)/VLOOKUP(P$2,Listen!$B$5:$G$95,$N2236+1,FALSE),"-")</f>
        <v>0</v>
      </c>
      <c r="Q2236" s="54">
        <f>IF($C2236&lt;=Q$2,F2236*VLOOKUP($C2236,Listen!$B$5:$G$95,$N2236+1,FALSE)/VLOOKUP(Q$2,Listen!$B$5:$G$95,$N2236+1,FALSE),"-")</f>
        <v>0</v>
      </c>
      <c r="R2236" s="54">
        <f>IF($C2236&lt;=R$2,G2236*VLOOKUP($C2236,Listen!$B$5:$G$95,$N2236+1,FALSE)/VLOOKUP(R$2,Listen!$B$5:$G$95,$N2236+1,FALSE),"-")</f>
        <v>0</v>
      </c>
      <c r="S2236" s="54">
        <f>IF($C2236&lt;=S$2,H2236*VLOOKUP($C2236,Listen!$B$5:$G$95,$N2236+1,FALSE)/VLOOKUP(S$2,Listen!$B$5:$G$95,$N2236+1,FALSE),"-")</f>
        <v>0</v>
      </c>
      <c r="T2236" s="54">
        <f>IF($C2236&lt;=T$2,I2236*VLOOKUP($C2236,Listen!$B$5:$G$95,$N2236+1,FALSE)/VLOOKUP(T$2,Listen!$B$5:$G$95,$N2236+1,FALSE),"-")</f>
        <v>0</v>
      </c>
      <c r="U2236" s="54">
        <f>IF($C2236&lt;=U$2,J2236*VLOOKUP($C2236,Listen!$B$5:$G$95,$N2236+1,FALSE)/VLOOKUP(U$2,Listen!$B$5:$G$95,$N2236+1,FALSE),"-")</f>
        <v>0</v>
      </c>
      <c r="V2236" s="54">
        <f>IF($C2236&lt;=V$2,K2236*VLOOKUP($C2236,Listen!$B$5:$G$95,$N2236+1,FALSE)/VLOOKUP(V$2,Listen!$B$5:$G$95,$N2236+1,FALSE),"-")</f>
        <v>0</v>
      </c>
    </row>
    <row r="2237" spans="2:22">
      <c r="B2237" s="25"/>
      <c r="C2237" s="3">
        <v>1943</v>
      </c>
      <c r="D2237" s="141"/>
      <c r="E2237" s="141"/>
      <c r="F2237" s="141"/>
      <c r="G2237" s="141"/>
      <c r="H2237" s="141"/>
      <c r="I2237" s="141"/>
      <c r="J2237" s="141"/>
      <c r="K2237" s="141"/>
      <c r="M2237" s="52">
        <v>17</v>
      </c>
      <c r="N2237" s="52">
        <v>1</v>
      </c>
      <c r="O2237" s="54">
        <f>IF($C2237&lt;=O$2,D2237*VLOOKUP($C2237,Listen!$B$5:$G$95,$N2237+1,FALSE)/VLOOKUP(O$2,Listen!$B$5:$G$95,$N2237+1,FALSE),"-")</f>
        <v>0</v>
      </c>
      <c r="P2237" s="54">
        <f>IF($C2237&lt;=P$2,E2237*VLOOKUP($C2237,Listen!$B$5:$G$95,$N2237+1,FALSE)/VLOOKUP(P$2,Listen!$B$5:$G$95,$N2237+1,FALSE),"-")</f>
        <v>0</v>
      </c>
      <c r="Q2237" s="54">
        <f>IF($C2237&lt;=Q$2,F2237*VLOOKUP($C2237,Listen!$B$5:$G$95,$N2237+1,FALSE)/VLOOKUP(Q$2,Listen!$B$5:$G$95,$N2237+1,FALSE),"-")</f>
        <v>0</v>
      </c>
      <c r="R2237" s="54">
        <f>IF($C2237&lt;=R$2,G2237*VLOOKUP($C2237,Listen!$B$5:$G$95,$N2237+1,FALSE)/VLOOKUP(R$2,Listen!$B$5:$G$95,$N2237+1,FALSE),"-")</f>
        <v>0</v>
      </c>
      <c r="S2237" s="54">
        <f>IF($C2237&lt;=S$2,H2237*VLOOKUP($C2237,Listen!$B$5:$G$95,$N2237+1,FALSE)/VLOOKUP(S$2,Listen!$B$5:$G$95,$N2237+1,FALSE),"-")</f>
        <v>0</v>
      </c>
      <c r="T2237" s="54">
        <f>IF($C2237&lt;=T$2,I2237*VLOOKUP($C2237,Listen!$B$5:$G$95,$N2237+1,FALSE)/VLOOKUP(T$2,Listen!$B$5:$G$95,$N2237+1,FALSE),"-")</f>
        <v>0</v>
      </c>
      <c r="U2237" s="54">
        <f>IF($C2237&lt;=U$2,J2237*VLOOKUP($C2237,Listen!$B$5:$G$95,$N2237+1,FALSE)/VLOOKUP(U$2,Listen!$B$5:$G$95,$N2237+1,FALSE),"-")</f>
        <v>0</v>
      </c>
      <c r="V2237" s="54">
        <f>IF($C2237&lt;=V$2,K2237*VLOOKUP($C2237,Listen!$B$5:$G$95,$N2237+1,FALSE)/VLOOKUP(V$2,Listen!$B$5:$G$95,$N2237+1,FALSE),"-")</f>
        <v>0</v>
      </c>
    </row>
    <row r="2238" spans="2:22">
      <c r="B2238" s="25"/>
      <c r="C2238" s="3">
        <v>1942</v>
      </c>
      <c r="D2238" s="141"/>
      <c r="E2238" s="141"/>
      <c r="F2238" s="141"/>
      <c r="G2238" s="141"/>
      <c r="H2238" s="141"/>
      <c r="I2238" s="141"/>
      <c r="J2238" s="141"/>
      <c r="K2238" s="141"/>
      <c r="M2238" s="52">
        <v>17</v>
      </c>
      <c r="N2238" s="52">
        <v>1</v>
      </c>
      <c r="O2238" s="54">
        <f>IF($C2238&lt;=O$2,D2238*VLOOKUP($C2238,Listen!$B$5:$G$95,$N2238+1,FALSE)/VLOOKUP(O$2,Listen!$B$5:$G$95,$N2238+1,FALSE),"-")</f>
        <v>0</v>
      </c>
      <c r="P2238" s="54">
        <f>IF($C2238&lt;=P$2,E2238*VLOOKUP($C2238,Listen!$B$5:$G$95,$N2238+1,FALSE)/VLOOKUP(P$2,Listen!$B$5:$G$95,$N2238+1,FALSE),"-")</f>
        <v>0</v>
      </c>
      <c r="Q2238" s="54">
        <f>IF($C2238&lt;=Q$2,F2238*VLOOKUP($C2238,Listen!$B$5:$G$95,$N2238+1,FALSE)/VLOOKUP(Q$2,Listen!$B$5:$G$95,$N2238+1,FALSE),"-")</f>
        <v>0</v>
      </c>
      <c r="R2238" s="54">
        <f>IF($C2238&lt;=R$2,G2238*VLOOKUP($C2238,Listen!$B$5:$G$95,$N2238+1,FALSE)/VLOOKUP(R$2,Listen!$B$5:$G$95,$N2238+1,FALSE),"-")</f>
        <v>0</v>
      </c>
      <c r="S2238" s="54">
        <f>IF($C2238&lt;=S$2,H2238*VLOOKUP($C2238,Listen!$B$5:$G$95,$N2238+1,FALSE)/VLOOKUP(S$2,Listen!$B$5:$G$95,$N2238+1,FALSE),"-")</f>
        <v>0</v>
      </c>
      <c r="T2238" s="54">
        <f>IF($C2238&lt;=T$2,I2238*VLOOKUP($C2238,Listen!$B$5:$G$95,$N2238+1,FALSE)/VLOOKUP(T$2,Listen!$B$5:$G$95,$N2238+1,FALSE),"-")</f>
        <v>0</v>
      </c>
      <c r="U2238" s="54">
        <f>IF($C2238&lt;=U$2,J2238*VLOOKUP($C2238,Listen!$B$5:$G$95,$N2238+1,FALSE)/VLOOKUP(U$2,Listen!$B$5:$G$95,$N2238+1,FALSE),"-")</f>
        <v>0</v>
      </c>
      <c r="V2238" s="54">
        <f>IF($C2238&lt;=V$2,K2238*VLOOKUP($C2238,Listen!$B$5:$G$95,$N2238+1,FALSE)/VLOOKUP(V$2,Listen!$B$5:$G$95,$N2238+1,FALSE),"-")</f>
        <v>0</v>
      </c>
    </row>
    <row r="2239" spans="2:22">
      <c r="B2239" s="25"/>
      <c r="C2239" s="3">
        <v>1941</v>
      </c>
      <c r="D2239" s="141"/>
      <c r="E2239" s="141"/>
      <c r="F2239" s="141"/>
      <c r="G2239" s="141"/>
      <c r="H2239" s="141"/>
      <c r="I2239" s="141"/>
      <c r="J2239" s="141"/>
      <c r="K2239" s="141"/>
      <c r="M2239" s="52">
        <v>17</v>
      </c>
      <c r="N2239" s="52">
        <v>1</v>
      </c>
      <c r="O2239" s="54">
        <f>IF($C2239&lt;=O$2,D2239*VLOOKUP($C2239,Listen!$B$5:$G$95,$N2239+1,FALSE)/VLOOKUP(O$2,Listen!$B$5:$G$95,$N2239+1,FALSE),"-")</f>
        <v>0</v>
      </c>
      <c r="P2239" s="54">
        <f>IF($C2239&lt;=P$2,E2239*VLOOKUP($C2239,Listen!$B$5:$G$95,$N2239+1,FALSE)/VLOOKUP(P$2,Listen!$B$5:$G$95,$N2239+1,FALSE),"-")</f>
        <v>0</v>
      </c>
      <c r="Q2239" s="54">
        <f>IF($C2239&lt;=Q$2,F2239*VLOOKUP($C2239,Listen!$B$5:$G$95,$N2239+1,FALSE)/VLOOKUP(Q$2,Listen!$B$5:$G$95,$N2239+1,FALSE),"-")</f>
        <v>0</v>
      </c>
      <c r="R2239" s="54">
        <f>IF($C2239&lt;=R$2,G2239*VLOOKUP($C2239,Listen!$B$5:$G$95,$N2239+1,FALSE)/VLOOKUP(R$2,Listen!$B$5:$G$95,$N2239+1,FALSE),"-")</f>
        <v>0</v>
      </c>
      <c r="S2239" s="54">
        <f>IF($C2239&lt;=S$2,H2239*VLOOKUP($C2239,Listen!$B$5:$G$95,$N2239+1,FALSE)/VLOOKUP(S$2,Listen!$B$5:$G$95,$N2239+1,FALSE),"-")</f>
        <v>0</v>
      </c>
      <c r="T2239" s="54">
        <f>IF($C2239&lt;=T$2,I2239*VLOOKUP($C2239,Listen!$B$5:$G$95,$N2239+1,FALSE)/VLOOKUP(T$2,Listen!$B$5:$G$95,$N2239+1,FALSE),"-")</f>
        <v>0</v>
      </c>
      <c r="U2239" s="54">
        <f>IF($C2239&lt;=U$2,J2239*VLOOKUP($C2239,Listen!$B$5:$G$95,$N2239+1,FALSE)/VLOOKUP(U$2,Listen!$B$5:$G$95,$N2239+1,FALSE),"-")</f>
        <v>0</v>
      </c>
      <c r="V2239" s="54">
        <f>IF($C2239&lt;=V$2,K2239*VLOOKUP($C2239,Listen!$B$5:$G$95,$N2239+1,FALSE)/VLOOKUP(V$2,Listen!$B$5:$G$95,$N2239+1,FALSE),"-")</f>
        <v>0</v>
      </c>
    </row>
    <row r="2240" spans="2:22">
      <c r="B2240" s="25"/>
      <c r="C2240" s="3">
        <v>1940</v>
      </c>
      <c r="D2240" s="141"/>
      <c r="E2240" s="141"/>
      <c r="F2240" s="141"/>
      <c r="G2240" s="141"/>
      <c r="H2240" s="141"/>
      <c r="I2240" s="141"/>
      <c r="J2240" s="141"/>
      <c r="K2240" s="141"/>
      <c r="M2240" s="52">
        <v>17</v>
      </c>
      <c r="N2240" s="52">
        <v>1</v>
      </c>
      <c r="O2240" s="54">
        <f>IF($C2240&lt;=O$2,D2240*VLOOKUP($C2240,Listen!$B$5:$G$95,$N2240+1,FALSE)/VLOOKUP(O$2,Listen!$B$5:$G$95,$N2240+1,FALSE),"-")</f>
        <v>0</v>
      </c>
      <c r="P2240" s="54">
        <f>IF($C2240&lt;=P$2,E2240*VLOOKUP($C2240,Listen!$B$5:$G$95,$N2240+1,FALSE)/VLOOKUP(P$2,Listen!$B$5:$G$95,$N2240+1,FALSE),"-")</f>
        <v>0</v>
      </c>
      <c r="Q2240" s="54">
        <f>IF($C2240&lt;=Q$2,F2240*VLOOKUP($C2240,Listen!$B$5:$G$95,$N2240+1,FALSE)/VLOOKUP(Q$2,Listen!$B$5:$G$95,$N2240+1,FALSE),"-")</f>
        <v>0</v>
      </c>
      <c r="R2240" s="54">
        <f>IF($C2240&lt;=R$2,G2240*VLOOKUP($C2240,Listen!$B$5:$G$95,$N2240+1,FALSE)/VLOOKUP(R$2,Listen!$B$5:$G$95,$N2240+1,FALSE),"-")</f>
        <v>0</v>
      </c>
      <c r="S2240" s="54">
        <f>IF($C2240&lt;=S$2,H2240*VLOOKUP($C2240,Listen!$B$5:$G$95,$N2240+1,FALSE)/VLOOKUP(S$2,Listen!$B$5:$G$95,$N2240+1,FALSE),"-")</f>
        <v>0</v>
      </c>
      <c r="T2240" s="54">
        <f>IF($C2240&lt;=T$2,I2240*VLOOKUP($C2240,Listen!$B$5:$G$95,$N2240+1,FALSE)/VLOOKUP(T$2,Listen!$B$5:$G$95,$N2240+1,FALSE),"-")</f>
        <v>0</v>
      </c>
      <c r="U2240" s="54">
        <f>IF($C2240&lt;=U$2,J2240*VLOOKUP($C2240,Listen!$B$5:$G$95,$N2240+1,FALSE)/VLOOKUP(U$2,Listen!$B$5:$G$95,$N2240+1,FALSE),"-")</f>
        <v>0</v>
      </c>
      <c r="V2240" s="54">
        <f>IF($C2240&lt;=V$2,K2240*VLOOKUP($C2240,Listen!$B$5:$G$95,$N2240+1,FALSE)/VLOOKUP(V$2,Listen!$B$5:$G$95,$N2240+1,FALSE),"-")</f>
        <v>0</v>
      </c>
    </row>
    <row r="2241" spans="2:22">
      <c r="B2241" s="25"/>
      <c r="C2241" s="3">
        <v>1939</v>
      </c>
      <c r="D2241" s="141"/>
      <c r="E2241" s="141"/>
      <c r="F2241" s="141"/>
      <c r="G2241" s="141"/>
      <c r="H2241" s="141"/>
      <c r="I2241" s="141"/>
      <c r="J2241" s="141"/>
      <c r="K2241" s="141"/>
      <c r="M2241" s="52">
        <v>17</v>
      </c>
      <c r="N2241" s="52">
        <v>1</v>
      </c>
      <c r="O2241" s="54">
        <f>IF($C2241&lt;=O$2,D2241*VLOOKUP($C2241,Listen!$B$5:$G$95,$N2241+1,FALSE)/VLOOKUP(O$2,Listen!$B$5:$G$95,$N2241+1,FALSE),"-")</f>
        <v>0</v>
      </c>
      <c r="P2241" s="54">
        <f>IF($C2241&lt;=P$2,E2241*VLOOKUP($C2241,Listen!$B$5:$G$95,$N2241+1,FALSE)/VLOOKUP(P$2,Listen!$B$5:$G$95,$N2241+1,FALSE),"-")</f>
        <v>0</v>
      </c>
      <c r="Q2241" s="54">
        <f>IF($C2241&lt;=Q$2,F2241*VLOOKUP($C2241,Listen!$B$5:$G$95,$N2241+1,FALSE)/VLOOKUP(Q$2,Listen!$B$5:$G$95,$N2241+1,FALSE),"-")</f>
        <v>0</v>
      </c>
      <c r="R2241" s="54">
        <f>IF($C2241&lt;=R$2,G2241*VLOOKUP($C2241,Listen!$B$5:$G$95,$N2241+1,FALSE)/VLOOKUP(R$2,Listen!$B$5:$G$95,$N2241+1,FALSE),"-")</f>
        <v>0</v>
      </c>
      <c r="S2241" s="54">
        <f>IF($C2241&lt;=S$2,H2241*VLOOKUP($C2241,Listen!$B$5:$G$95,$N2241+1,FALSE)/VLOOKUP(S$2,Listen!$B$5:$G$95,$N2241+1,FALSE),"-")</f>
        <v>0</v>
      </c>
      <c r="T2241" s="54">
        <f>IF($C2241&lt;=T$2,I2241*VLOOKUP($C2241,Listen!$B$5:$G$95,$N2241+1,FALSE)/VLOOKUP(T$2,Listen!$B$5:$G$95,$N2241+1,FALSE),"-")</f>
        <v>0</v>
      </c>
      <c r="U2241" s="54">
        <f>IF($C2241&lt;=U$2,J2241*VLOOKUP($C2241,Listen!$B$5:$G$95,$N2241+1,FALSE)/VLOOKUP(U$2,Listen!$B$5:$G$95,$N2241+1,FALSE),"-")</f>
        <v>0</v>
      </c>
      <c r="V2241" s="54">
        <f>IF($C2241&lt;=V$2,K2241*VLOOKUP($C2241,Listen!$B$5:$G$95,$N2241+1,FALSE)/VLOOKUP(V$2,Listen!$B$5:$G$95,$N2241+1,FALSE),"-")</f>
        <v>0</v>
      </c>
    </row>
    <row r="2242" spans="2:22">
      <c r="B2242" s="25"/>
      <c r="C2242" s="3">
        <v>1938</v>
      </c>
      <c r="D2242" s="141"/>
      <c r="E2242" s="141"/>
      <c r="F2242" s="141"/>
      <c r="G2242" s="141"/>
      <c r="H2242" s="141"/>
      <c r="I2242" s="141"/>
      <c r="J2242" s="141"/>
      <c r="K2242" s="141"/>
      <c r="M2242" s="52">
        <v>17</v>
      </c>
      <c r="N2242" s="52">
        <v>1</v>
      </c>
      <c r="O2242" s="54">
        <f>IF($C2242&lt;=O$2,D2242*VLOOKUP($C2242,Listen!$B$5:$G$95,$N2242+1,FALSE)/VLOOKUP(O$2,Listen!$B$5:$G$95,$N2242+1,FALSE),"-")</f>
        <v>0</v>
      </c>
      <c r="P2242" s="54">
        <f>IF($C2242&lt;=P$2,E2242*VLOOKUP($C2242,Listen!$B$5:$G$95,$N2242+1,FALSE)/VLOOKUP(P$2,Listen!$B$5:$G$95,$N2242+1,FALSE),"-")</f>
        <v>0</v>
      </c>
      <c r="Q2242" s="54">
        <f>IF($C2242&lt;=Q$2,F2242*VLOOKUP($C2242,Listen!$B$5:$G$95,$N2242+1,FALSE)/VLOOKUP(Q$2,Listen!$B$5:$G$95,$N2242+1,FALSE),"-")</f>
        <v>0</v>
      </c>
      <c r="R2242" s="54">
        <f>IF($C2242&lt;=R$2,G2242*VLOOKUP($C2242,Listen!$B$5:$G$95,$N2242+1,FALSE)/VLOOKUP(R$2,Listen!$B$5:$G$95,$N2242+1,FALSE),"-")</f>
        <v>0</v>
      </c>
      <c r="S2242" s="54">
        <f>IF($C2242&lt;=S$2,H2242*VLOOKUP($C2242,Listen!$B$5:$G$95,$N2242+1,FALSE)/VLOOKUP(S$2,Listen!$B$5:$G$95,$N2242+1,FALSE),"-")</f>
        <v>0</v>
      </c>
      <c r="T2242" s="54">
        <f>IF($C2242&lt;=T$2,I2242*VLOOKUP($C2242,Listen!$B$5:$G$95,$N2242+1,FALSE)/VLOOKUP(T$2,Listen!$B$5:$G$95,$N2242+1,FALSE),"-")</f>
        <v>0</v>
      </c>
      <c r="U2242" s="54">
        <f>IF($C2242&lt;=U$2,J2242*VLOOKUP($C2242,Listen!$B$5:$G$95,$N2242+1,FALSE)/VLOOKUP(U$2,Listen!$B$5:$G$95,$N2242+1,FALSE),"-")</f>
        <v>0</v>
      </c>
      <c r="V2242" s="54">
        <f>IF($C2242&lt;=V$2,K2242*VLOOKUP($C2242,Listen!$B$5:$G$95,$N2242+1,FALSE)/VLOOKUP(V$2,Listen!$B$5:$G$95,$N2242+1,FALSE),"-")</f>
        <v>0</v>
      </c>
    </row>
    <row r="2243" spans="2:22">
      <c r="B2243" s="25"/>
      <c r="C2243" s="3">
        <v>1937</v>
      </c>
      <c r="D2243" s="141"/>
      <c r="E2243" s="141"/>
      <c r="F2243" s="141"/>
      <c r="G2243" s="141"/>
      <c r="H2243" s="141"/>
      <c r="I2243" s="141"/>
      <c r="J2243" s="141"/>
      <c r="K2243" s="141"/>
      <c r="M2243" s="52">
        <v>17</v>
      </c>
      <c r="N2243" s="52">
        <v>1</v>
      </c>
      <c r="O2243" s="54">
        <f>IF($C2243&lt;=O$2,D2243*VLOOKUP($C2243,Listen!$B$5:$G$95,$N2243+1,FALSE)/VLOOKUP(O$2,Listen!$B$5:$G$95,$N2243+1,FALSE),"-")</f>
        <v>0</v>
      </c>
      <c r="P2243" s="54">
        <f>IF($C2243&lt;=P$2,E2243*VLOOKUP($C2243,Listen!$B$5:$G$95,$N2243+1,FALSE)/VLOOKUP(P$2,Listen!$B$5:$G$95,$N2243+1,FALSE),"-")</f>
        <v>0</v>
      </c>
      <c r="Q2243" s="54">
        <f>IF($C2243&lt;=Q$2,F2243*VLOOKUP($C2243,Listen!$B$5:$G$95,$N2243+1,FALSE)/VLOOKUP(Q$2,Listen!$B$5:$G$95,$N2243+1,FALSE),"-")</f>
        <v>0</v>
      </c>
      <c r="R2243" s="54">
        <f>IF($C2243&lt;=R$2,G2243*VLOOKUP($C2243,Listen!$B$5:$G$95,$N2243+1,FALSE)/VLOOKUP(R$2,Listen!$B$5:$G$95,$N2243+1,FALSE),"-")</f>
        <v>0</v>
      </c>
      <c r="S2243" s="54">
        <f>IF($C2243&lt;=S$2,H2243*VLOOKUP($C2243,Listen!$B$5:$G$95,$N2243+1,FALSE)/VLOOKUP(S$2,Listen!$B$5:$G$95,$N2243+1,FALSE),"-")</f>
        <v>0</v>
      </c>
      <c r="T2243" s="54">
        <f>IF($C2243&lt;=T$2,I2243*VLOOKUP($C2243,Listen!$B$5:$G$95,$N2243+1,FALSE)/VLOOKUP(T$2,Listen!$B$5:$G$95,$N2243+1,FALSE),"-")</f>
        <v>0</v>
      </c>
      <c r="U2243" s="54">
        <f>IF($C2243&lt;=U$2,J2243*VLOOKUP($C2243,Listen!$B$5:$G$95,$N2243+1,FALSE)/VLOOKUP(U$2,Listen!$B$5:$G$95,$N2243+1,FALSE),"-")</f>
        <v>0</v>
      </c>
      <c r="V2243" s="54">
        <f>IF($C2243&lt;=V$2,K2243*VLOOKUP($C2243,Listen!$B$5:$G$95,$N2243+1,FALSE)/VLOOKUP(V$2,Listen!$B$5:$G$95,$N2243+1,FALSE),"-")</f>
        <v>0</v>
      </c>
    </row>
    <row r="2244" spans="2:22">
      <c r="B2244" s="25"/>
      <c r="C2244" s="3">
        <v>1936</v>
      </c>
      <c r="D2244" s="141"/>
      <c r="E2244" s="141"/>
      <c r="F2244" s="141"/>
      <c r="G2244" s="141"/>
      <c r="H2244" s="141"/>
      <c r="I2244" s="141"/>
      <c r="J2244" s="141"/>
      <c r="K2244" s="141"/>
      <c r="M2244" s="52">
        <v>17</v>
      </c>
      <c r="N2244" s="52">
        <v>1</v>
      </c>
      <c r="O2244" s="54">
        <f>IF($C2244&lt;=O$2,D2244*VLOOKUP($C2244,Listen!$B$5:$G$95,$N2244+1,FALSE)/VLOOKUP(O$2,Listen!$B$5:$G$95,$N2244+1,FALSE),"-")</f>
        <v>0</v>
      </c>
      <c r="P2244" s="54">
        <f>IF($C2244&lt;=P$2,E2244*VLOOKUP($C2244,Listen!$B$5:$G$95,$N2244+1,FALSE)/VLOOKUP(P$2,Listen!$B$5:$G$95,$N2244+1,FALSE),"-")</f>
        <v>0</v>
      </c>
      <c r="Q2244" s="54">
        <f>IF($C2244&lt;=Q$2,F2244*VLOOKUP($C2244,Listen!$B$5:$G$95,$N2244+1,FALSE)/VLOOKUP(Q$2,Listen!$B$5:$G$95,$N2244+1,FALSE),"-")</f>
        <v>0</v>
      </c>
      <c r="R2244" s="54">
        <f>IF($C2244&lt;=R$2,G2244*VLOOKUP($C2244,Listen!$B$5:$G$95,$N2244+1,FALSE)/VLOOKUP(R$2,Listen!$B$5:$G$95,$N2244+1,FALSE),"-")</f>
        <v>0</v>
      </c>
      <c r="S2244" s="54">
        <f>IF($C2244&lt;=S$2,H2244*VLOOKUP($C2244,Listen!$B$5:$G$95,$N2244+1,FALSE)/VLOOKUP(S$2,Listen!$B$5:$G$95,$N2244+1,FALSE),"-")</f>
        <v>0</v>
      </c>
      <c r="T2244" s="54">
        <f>IF($C2244&lt;=T$2,I2244*VLOOKUP($C2244,Listen!$B$5:$G$95,$N2244+1,FALSE)/VLOOKUP(T$2,Listen!$B$5:$G$95,$N2244+1,FALSE),"-")</f>
        <v>0</v>
      </c>
      <c r="U2244" s="54">
        <f>IF($C2244&lt;=U$2,J2244*VLOOKUP($C2244,Listen!$B$5:$G$95,$N2244+1,FALSE)/VLOOKUP(U$2,Listen!$B$5:$G$95,$N2244+1,FALSE),"-")</f>
        <v>0</v>
      </c>
      <c r="V2244" s="54">
        <f>IF($C2244&lt;=V$2,K2244*VLOOKUP($C2244,Listen!$B$5:$G$95,$N2244+1,FALSE)/VLOOKUP(V$2,Listen!$B$5:$G$95,$N2244+1,FALSE),"-")</f>
        <v>0</v>
      </c>
    </row>
    <row r="2245" spans="2:22">
      <c r="B2245" s="25"/>
      <c r="C2245" s="3">
        <v>1935</v>
      </c>
      <c r="D2245" s="141"/>
      <c r="E2245" s="141"/>
      <c r="F2245" s="141"/>
      <c r="G2245" s="141"/>
      <c r="H2245" s="141"/>
      <c r="I2245" s="141"/>
      <c r="J2245" s="141"/>
      <c r="K2245" s="141"/>
      <c r="M2245" s="52">
        <v>17</v>
      </c>
      <c r="N2245" s="52">
        <v>1</v>
      </c>
      <c r="O2245" s="54">
        <f>IF($C2245&lt;=O$2,D2245*VLOOKUP($C2245,Listen!$B$5:$G$95,$N2245+1,FALSE)/VLOOKUP(O$2,Listen!$B$5:$G$95,$N2245+1,FALSE),"-")</f>
        <v>0</v>
      </c>
      <c r="P2245" s="54">
        <f>IF($C2245&lt;=P$2,E2245*VLOOKUP($C2245,Listen!$B$5:$G$95,$N2245+1,FALSE)/VLOOKUP(P$2,Listen!$B$5:$G$95,$N2245+1,FALSE),"-")</f>
        <v>0</v>
      </c>
      <c r="Q2245" s="54">
        <f>IF($C2245&lt;=Q$2,F2245*VLOOKUP($C2245,Listen!$B$5:$G$95,$N2245+1,FALSE)/VLOOKUP(Q$2,Listen!$B$5:$G$95,$N2245+1,FALSE),"-")</f>
        <v>0</v>
      </c>
      <c r="R2245" s="54">
        <f>IF($C2245&lt;=R$2,G2245*VLOOKUP($C2245,Listen!$B$5:$G$95,$N2245+1,FALSE)/VLOOKUP(R$2,Listen!$B$5:$G$95,$N2245+1,FALSE),"-")</f>
        <v>0</v>
      </c>
      <c r="S2245" s="54">
        <f>IF($C2245&lt;=S$2,H2245*VLOOKUP($C2245,Listen!$B$5:$G$95,$N2245+1,FALSE)/VLOOKUP(S$2,Listen!$B$5:$G$95,$N2245+1,FALSE),"-")</f>
        <v>0</v>
      </c>
      <c r="T2245" s="54">
        <f>IF($C2245&lt;=T$2,I2245*VLOOKUP($C2245,Listen!$B$5:$G$95,$N2245+1,FALSE)/VLOOKUP(T$2,Listen!$B$5:$G$95,$N2245+1,FALSE),"-")</f>
        <v>0</v>
      </c>
      <c r="U2245" s="54">
        <f>IF($C2245&lt;=U$2,J2245*VLOOKUP($C2245,Listen!$B$5:$G$95,$N2245+1,FALSE)/VLOOKUP(U$2,Listen!$B$5:$G$95,$N2245+1,FALSE),"-")</f>
        <v>0</v>
      </c>
      <c r="V2245" s="54">
        <f>IF($C2245&lt;=V$2,K2245*VLOOKUP($C2245,Listen!$B$5:$G$95,$N2245+1,FALSE)/VLOOKUP(V$2,Listen!$B$5:$G$95,$N2245+1,FALSE),"-")</f>
        <v>0</v>
      </c>
    </row>
    <row r="2246" spans="2:22">
      <c r="B2246" s="25"/>
      <c r="C2246" s="3">
        <v>1934</v>
      </c>
      <c r="D2246" s="141"/>
      <c r="E2246" s="141"/>
      <c r="F2246" s="141"/>
      <c r="G2246" s="141"/>
      <c r="H2246" s="141"/>
      <c r="I2246" s="141"/>
      <c r="J2246" s="141"/>
      <c r="K2246" s="141"/>
      <c r="M2246" s="52">
        <v>17</v>
      </c>
      <c r="N2246" s="52">
        <v>1</v>
      </c>
      <c r="O2246" s="54">
        <f>IF($C2246&lt;=O$2,D2246*VLOOKUP($C2246,Listen!$B$5:$G$95,$N2246+1,FALSE)/VLOOKUP(O$2,Listen!$B$5:$G$95,$N2246+1,FALSE),"-")</f>
        <v>0</v>
      </c>
      <c r="P2246" s="54">
        <f>IF($C2246&lt;=P$2,E2246*VLOOKUP($C2246,Listen!$B$5:$G$95,$N2246+1,FALSE)/VLOOKUP(P$2,Listen!$B$5:$G$95,$N2246+1,FALSE),"-")</f>
        <v>0</v>
      </c>
      <c r="Q2246" s="54">
        <f>IF($C2246&lt;=Q$2,F2246*VLOOKUP($C2246,Listen!$B$5:$G$95,$N2246+1,FALSE)/VLOOKUP(Q$2,Listen!$B$5:$G$95,$N2246+1,FALSE),"-")</f>
        <v>0</v>
      </c>
      <c r="R2246" s="54">
        <f>IF($C2246&lt;=R$2,G2246*VLOOKUP($C2246,Listen!$B$5:$G$95,$N2246+1,FALSE)/VLOOKUP(R$2,Listen!$B$5:$G$95,$N2246+1,FALSE),"-")</f>
        <v>0</v>
      </c>
      <c r="S2246" s="54">
        <f>IF($C2246&lt;=S$2,H2246*VLOOKUP($C2246,Listen!$B$5:$G$95,$N2246+1,FALSE)/VLOOKUP(S$2,Listen!$B$5:$G$95,$N2246+1,FALSE),"-")</f>
        <v>0</v>
      </c>
      <c r="T2246" s="54">
        <f>IF($C2246&lt;=T$2,I2246*VLOOKUP($C2246,Listen!$B$5:$G$95,$N2246+1,FALSE)/VLOOKUP(T$2,Listen!$B$5:$G$95,$N2246+1,FALSE),"-")</f>
        <v>0</v>
      </c>
      <c r="U2246" s="54">
        <f>IF($C2246&lt;=U$2,J2246*VLOOKUP($C2246,Listen!$B$5:$G$95,$N2246+1,FALSE)/VLOOKUP(U$2,Listen!$B$5:$G$95,$N2246+1,FALSE),"-")</f>
        <v>0</v>
      </c>
      <c r="V2246" s="54">
        <f>IF($C2246&lt;=V$2,K2246*VLOOKUP($C2246,Listen!$B$5:$G$95,$N2246+1,FALSE)/VLOOKUP(V$2,Listen!$B$5:$G$95,$N2246+1,FALSE),"-")</f>
        <v>0</v>
      </c>
    </row>
    <row r="2247" spans="2:22">
      <c r="B2247" s="25"/>
      <c r="C2247" s="3">
        <v>1933</v>
      </c>
      <c r="D2247" s="141"/>
      <c r="E2247" s="141"/>
      <c r="F2247" s="141"/>
      <c r="G2247" s="141"/>
      <c r="H2247" s="141"/>
      <c r="I2247" s="141"/>
      <c r="J2247" s="141"/>
      <c r="K2247" s="141"/>
      <c r="M2247" s="52">
        <v>17</v>
      </c>
      <c r="N2247" s="52">
        <v>1</v>
      </c>
      <c r="O2247" s="54">
        <f>IF($C2247&lt;=O$2,D2247*VLOOKUP($C2247,Listen!$B$5:$G$95,$N2247+1,FALSE)/VLOOKUP(O$2,Listen!$B$5:$G$95,$N2247+1,FALSE),"-")</f>
        <v>0</v>
      </c>
      <c r="P2247" s="54">
        <f>IF($C2247&lt;=P$2,E2247*VLOOKUP($C2247,Listen!$B$5:$G$95,$N2247+1,FALSE)/VLOOKUP(P$2,Listen!$B$5:$G$95,$N2247+1,FALSE),"-")</f>
        <v>0</v>
      </c>
      <c r="Q2247" s="54">
        <f>IF($C2247&lt;=Q$2,F2247*VLOOKUP($C2247,Listen!$B$5:$G$95,$N2247+1,FALSE)/VLOOKUP(Q$2,Listen!$B$5:$G$95,$N2247+1,FALSE),"-")</f>
        <v>0</v>
      </c>
      <c r="R2247" s="54">
        <f>IF($C2247&lt;=R$2,G2247*VLOOKUP($C2247,Listen!$B$5:$G$95,$N2247+1,FALSE)/VLOOKUP(R$2,Listen!$B$5:$G$95,$N2247+1,FALSE),"-")</f>
        <v>0</v>
      </c>
      <c r="S2247" s="54">
        <f>IF($C2247&lt;=S$2,H2247*VLOOKUP($C2247,Listen!$B$5:$G$95,$N2247+1,FALSE)/VLOOKUP(S$2,Listen!$B$5:$G$95,$N2247+1,FALSE),"-")</f>
        <v>0</v>
      </c>
      <c r="T2247" s="54">
        <f>IF($C2247&lt;=T$2,I2247*VLOOKUP($C2247,Listen!$B$5:$G$95,$N2247+1,FALSE)/VLOOKUP(T$2,Listen!$B$5:$G$95,$N2247+1,FALSE),"-")</f>
        <v>0</v>
      </c>
      <c r="U2247" s="54">
        <f>IF($C2247&lt;=U$2,J2247*VLOOKUP($C2247,Listen!$B$5:$G$95,$N2247+1,FALSE)/VLOOKUP(U$2,Listen!$B$5:$G$95,$N2247+1,FALSE),"-")</f>
        <v>0</v>
      </c>
      <c r="V2247" s="54">
        <f>IF($C2247&lt;=V$2,K2247*VLOOKUP($C2247,Listen!$B$5:$G$95,$N2247+1,FALSE)/VLOOKUP(V$2,Listen!$B$5:$G$95,$N2247+1,FALSE),"-")</f>
        <v>0</v>
      </c>
    </row>
    <row r="2248" spans="2:22">
      <c r="B2248" s="25"/>
      <c r="C2248" s="3">
        <v>1932</v>
      </c>
      <c r="D2248" s="141"/>
      <c r="E2248" s="141"/>
      <c r="F2248" s="141"/>
      <c r="G2248" s="141"/>
      <c r="H2248" s="141"/>
      <c r="I2248" s="141"/>
      <c r="J2248" s="141"/>
      <c r="K2248" s="141"/>
      <c r="M2248" s="52">
        <v>17</v>
      </c>
      <c r="N2248" s="52">
        <v>1</v>
      </c>
      <c r="O2248" s="54">
        <f>IF($C2248&lt;=O$2,D2248*VLOOKUP($C2248,Listen!$B$5:$G$95,$N2248+1,FALSE)/VLOOKUP(O$2,Listen!$B$5:$G$95,$N2248+1,FALSE),"-")</f>
        <v>0</v>
      </c>
      <c r="P2248" s="54">
        <f>IF($C2248&lt;=P$2,E2248*VLOOKUP($C2248,Listen!$B$5:$G$95,$N2248+1,FALSE)/VLOOKUP(P$2,Listen!$B$5:$G$95,$N2248+1,FALSE),"-")</f>
        <v>0</v>
      </c>
      <c r="Q2248" s="54">
        <f>IF($C2248&lt;=Q$2,F2248*VLOOKUP($C2248,Listen!$B$5:$G$95,$N2248+1,FALSE)/VLOOKUP(Q$2,Listen!$B$5:$G$95,$N2248+1,FALSE),"-")</f>
        <v>0</v>
      </c>
      <c r="R2248" s="54">
        <f>IF($C2248&lt;=R$2,G2248*VLOOKUP($C2248,Listen!$B$5:$G$95,$N2248+1,FALSE)/VLOOKUP(R$2,Listen!$B$5:$G$95,$N2248+1,FALSE),"-")</f>
        <v>0</v>
      </c>
      <c r="S2248" s="54">
        <f>IF($C2248&lt;=S$2,H2248*VLOOKUP($C2248,Listen!$B$5:$G$95,$N2248+1,FALSE)/VLOOKUP(S$2,Listen!$B$5:$G$95,$N2248+1,FALSE),"-")</f>
        <v>0</v>
      </c>
      <c r="T2248" s="54">
        <f>IF($C2248&lt;=T$2,I2248*VLOOKUP($C2248,Listen!$B$5:$G$95,$N2248+1,FALSE)/VLOOKUP(T$2,Listen!$B$5:$G$95,$N2248+1,FALSE),"-")</f>
        <v>0</v>
      </c>
      <c r="U2248" s="54">
        <f>IF($C2248&lt;=U$2,J2248*VLOOKUP($C2248,Listen!$B$5:$G$95,$N2248+1,FALSE)/VLOOKUP(U$2,Listen!$B$5:$G$95,$N2248+1,FALSE),"-")</f>
        <v>0</v>
      </c>
      <c r="V2248" s="54">
        <f>IF($C2248&lt;=V$2,K2248*VLOOKUP($C2248,Listen!$B$5:$G$95,$N2248+1,FALSE)/VLOOKUP(V$2,Listen!$B$5:$G$95,$N2248+1,FALSE),"-")</f>
        <v>0</v>
      </c>
    </row>
    <row r="2249" spans="2:22">
      <c r="B2249" s="25"/>
      <c r="C2249" s="3">
        <v>1931</v>
      </c>
      <c r="D2249" s="141"/>
      <c r="E2249" s="141"/>
      <c r="F2249" s="141"/>
      <c r="G2249" s="141"/>
      <c r="H2249" s="141"/>
      <c r="I2249" s="141"/>
      <c r="J2249" s="141"/>
      <c r="K2249" s="141"/>
      <c r="M2249" s="52">
        <v>17</v>
      </c>
      <c r="N2249" s="52">
        <v>1</v>
      </c>
      <c r="O2249" s="54">
        <f>IF($C2249&lt;=O$2,D2249*VLOOKUP($C2249,Listen!$B$5:$G$95,$N2249+1,FALSE)/VLOOKUP(O$2,Listen!$B$5:$G$95,$N2249+1,FALSE),"-")</f>
        <v>0</v>
      </c>
      <c r="P2249" s="54">
        <f>IF($C2249&lt;=P$2,E2249*VLOOKUP($C2249,Listen!$B$5:$G$95,$N2249+1,FALSE)/VLOOKUP(P$2,Listen!$B$5:$G$95,$N2249+1,FALSE),"-")</f>
        <v>0</v>
      </c>
      <c r="Q2249" s="54">
        <f>IF($C2249&lt;=Q$2,F2249*VLOOKUP($C2249,Listen!$B$5:$G$95,$N2249+1,FALSE)/VLOOKUP(Q$2,Listen!$B$5:$G$95,$N2249+1,FALSE),"-")</f>
        <v>0</v>
      </c>
      <c r="R2249" s="54">
        <f>IF($C2249&lt;=R$2,G2249*VLOOKUP($C2249,Listen!$B$5:$G$95,$N2249+1,FALSE)/VLOOKUP(R$2,Listen!$B$5:$G$95,$N2249+1,FALSE),"-")</f>
        <v>0</v>
      </c>
      <c r="S2249" s="54">
        <f>IF($C2249&lt;=S$2,H2249*VLOOKUP($C2249,Listen!$B$5:$G$95,$N2249+1,FALSE)/VLOOKUP(S$2,Listen!$B$5:$G$95,$N2249+1,FALSE),"-")</f>
        <v>0</v>
      </c>
      <c r="T2249" s="54">
        <f>IF($C2249&lt;=T$2,I2249*VLOOKUP($C2249,Listen!$B$5:$G$95,$N2249+1,FALSE)/VLOOKUP(T$2,Listen!$B$5:$G$95,$N2249+1,FALSE),"-")</f>
        <v>0</v>
      </c>
      <c r="U2249" s="54">
        <f>IF($C2249&lt;=U$2,J2249*VLOOKUP($C2249,Listen!$B$5:$G$95,$N2249+1,FALSE)/VLOOKUP(U$2,Listen!$B$5:$G$95,$N2249+1,FALSE),"-")</f>
        <v>0</v>
      </c>
      <c r="V2249" s="54">
        <f>IF($C2249&lt;=V$2,K2249*VLOOKUP($C2249,Listen!$B$5:$G$95,$N2249+1,FALSE)/VLOOKUP(V$2,Listen!$B$5:$G$95,$N2249+1,FALSE),"-")</f>
        <v>0</v>
      </c>
    </row>
    <row r="2250" spans="2:22" ht="13.5" thickBot="1">
      <c r="B2250" s="25"/>
      <c r="C2250" s="3">
        <v>1930</v>
      </c>
      <c r="D2250" s="141"/>
      <c r="E2250" s="141"/>
      <c r="F2250" s="141"/>
      <c r="G2250" s="141"/>
      <c r="H2250" s="141"/>
      <c r="I2250" s="141"/>
      <c r="J2250" s="141"/>
      <c r="K2250" s="141"/>
      <c r="M2250" s="52">
        <v>17</v>
      </c>
      <c r="N2250" s="52">
        <v>1</v>
      </c>
      <c r="O2250" s="54">
        <f>IF($C2250&lt;=O$2,D2250*VLOOKUP($C2250,Listen!$B$5:$G$95,$N2250+1,FALSE)/VLOOKUP(O$2,Listen!$B$5:$G$95,$N2250+1,FALSE),"-")</f>
        <v>0</v>
      </c>
      <c r="P2250" s="54">
        <f>IF($C2250&lt;=P$2,E2250*VLOOKUP($C2250,Listen!$B$5:$G$95,$N2250+1,FALSE)/VLOOKUP(P$2,Listen!$B$5:$G$95,$N2250+1,FALSE),"-")</f>
        <v>0</v>
      </c>
      <c r="Q2250" s="54">
        <f>IF($C2250&lt;=Q$2,F2250*VLOOKUP($C2250,Listen!$B$5:$G$95,$N2250+1,FALSE)/VLOOKUP(Q$2,Listen!$B$5:$G$95,$N2250+1,FALSE),"-")</f>
        <v>0</v>
      </c>
      <c r="R2250" s="54">
        <f>IF($C2250&lt;=R$2,G2250*VLOOKUP($C2250,Listen!$B$5:$G$95,$N2250+1,FALSE)/VLOOKUP(R$2,Listen!$B$5:$G$95,$N2250+1,FALSE),"-")</f>
        <v>0</v>
      </c>
      <c r="S2250" s="54">
        <f>IF($C2250&lt;=S$2,H2250*VLOOKUP($C2250,Listen!$B$5:$G$95,$N2250+1,FALSE)/VLOOKUP(S$2,Listen!$B$5:$G$95,$N2250+1,FALSE),"-")</f>
        <v>0</v>
      </c>
      <c r="T2250" s="54">
        <f>IF($C2250&lt;=T$2,I2250*VLOOKUP($C2250,Listen!$B$5:$G$95,$N2250+1,FALSE)/VLOOKUP(T$2,Listen!$B$5:$G$95,$N2250+1,FALSE),"-")</f>
        <v>0</v>
      </c>
      <c r="U2250" s="54">
        <f>IF($C2250&lt;=U$2,J2250*VLOOKUP($C2250,Listen!$B$5:$G$95,$N2250+1,FALSE)/VLOOKUP(U$2,Listen!$B$5:$G$95,$N2250+1,FALSE),"-")</f>
        <v>0</v>
      </c>
      <c r="V2250" s="54">
        <f>IF($C2250&lt;=V$2,K2250*VLOOKUP($C2250,Listen!$B$5:$G$95,$N2250+1,FALSE)/VLOOKUP(V$2,Listen!$B$5:$G$95,$N2250+1,FALSE),"-")</f>
        <v>0</v>
      </c>
    </row>
    <row r="2251" spans="2:22" ht="13.5" thickBot="1">
      <c r="B2251" s="37" t="s">
        <v>62</v>
      </c>
      <c r="C2251" s="27" t="s">
        <v>22</v>
      </c>
      <c r="D2251" s="143">
        <f t="shared" ref="D2251:K2251" si="25">SUM(D2163:D2250)</f>
        <v>0</v>
      </c>
      <c r="E2251" s="143">
        <f t="shared" si="25"/>
        <v>0</v>
      </c>
      <c r="F2251" s="143">
        <f t="shared" si="25"/>
        <v>0</v>
      </c>
      <c r="G2251" s="143">
        <f t="shared" si="25"/>
        <v>0</v>
      </c>
      <c r="H2251" s="143">
        <f t="shared" si="25"/>
        <v>0</v>
      </c>
      <c r="I2251" s="143">
        <f t="shared" si="25"/>
        <v>0</v>
      </c>
      <c r="J2251" s="143">
        <f t="shared" si="25"/>
        <v>0</v>
      </c>
      <c r="K2251" s="143">
        <f t="shared" si="25"/>
        <v>0</v>
      </c>
    </row>
    <row r="2252" spans="2:22" ht="13.5" thickBot="1">
      <c r="B2252" s="40"/>
      <c r="C2252" s="4"/>
      <c r="D2252" s="143"/>
      <c r="E2252" s="143"/>
      <c r="F2252" s="143"/>
      <c r="G2252" s="143"/>
      <c r="H2252" s="143"/>
      <c r="I2252" s="143"/>
      <c r="J2252" s="143"/>
      <c r="K2252" s="143"/>
    </row>
    <row r="2253" spans="2:22" ht="26.25" thickBot="1">
      <c r="B2253" s="31" t="s">
        <v>63</v>
      </c>
      <c r="C2253" s="23">
        <v>2017</v>
      </c>
      <c r="D2253" s="140"/>
      <c r="E2253" s="140"/>
      <c r="F2253" s="140"/>
      <c r="G2253" s="140"/>
      <c r="H2253" s="140"/>
      <c r="I2253" s="140"/>
      <c r="J2253" s="140"/>
      <c r="K2253" s="140"/>
      <c r="M2253" s="52">
        <v>18</v>
      </c>
      <c r="N2253" s="52">
        <v>5</v>
      </c>
      <c r="O2253" s="54" t="str">
        <f>IF($C2253&lt;=O$2,D2253*VLOOKUP($C2253,Listen!$B$5:$G$95,$N2253+1,FALSE)/VLOOKUP(O$2,Listen!$B$5:$G$95,$N2253+1,FALSE),"-")</f>
        <v>-</v>
      </c>
      <c r="P2253" s="54" t="str">
        <f>IF($C2253&lt;=P$2,E2253*VLOOKUP($C2253,Listen!$B$5:$G$95,$N2253+1,FALSE)/VLOOKUP(P$2,Listen!$B$5:$G$95,$N2253+1,FALSE),"-")</f>
        <v>-</v>
      </c>
      <c r="Q2253" s="54" t="str">
        <f>IF($C2253&lt;=Q$2,F2253*VLOOKUP($C2253,Listen!$B$5:$G$95,$N2253+1,FALSE)/VLOOKUP(Q$2,Listen!$B$5:$G$95,$N2253+1,FALSE),"-")</f>
        <v>-</v>
      </c>
      <c r="R2253" s="54" t="str">
        <f>IF($C2253&lt;=R$2,G2253*VLOOKUP($C2253,Listen!$B$5:$G$95,$N2253+1,FALSE)/VLOOKUP(R$2,Listen!$B$5:$G$95,$N2253+1,FALSE),"-")</f>
        <v>-</v>
      </c>
      <c r="S2253" s="54" t="str">
        <f>IF($C2253&lt;=S$2,H2253*VLOOKUP($C2253,Listen!$B$5:$G$95,$N2253+1,FALSE)/VLOOKUP(S$2,Listen!$B$5:$G$95,$N2253+1,FALSE),"-")</f>
        <v>-</v>
      </c>
      <c r="T2253" s="54" t="str">
        <f>IF($C2253&lt;=T$2,I2253*VLOOKUP($C2253,Listen!$B$5:$G$95,$N2253+1,FALSE)/VLOOKUP(T$2,Listen!$B$5:$G$95,$N2253+1,FALSE),"-")</f>
        <v>-</v>
      </c>
      <c r="U2253" s="54" t="str">
        <f>IF($C2253&lt;=U$2,J2253*VLOOKUP($C2253,Listen!$B$5:$G$95,$N2253+1,FALSE)/VLOOKUP(U$2,Listen!$B$5:$G$95,$N2253+1,FALSE),"-")</f>
        <v>-</v>
      </c>
      <c r="V2253" s="54" t="str">
        <f>IF($C2253&lt;=V$2,K2253*VLOOKUP($C2253,Listen!$B$5:$G$95,$N2253+1,FALSE)/VLOOKUP(V$2,Listen!$B$5:$G$95,$N2253+1,FALSE),"-")</f>
        <v>-</v>
      </c>
    </row>
    <row r="2254" spans="2:22">
      <c r="B2254" s="25"/>
      <c r="C2254" s="3">
        <v>2016</v>
      </c>
      <c r="D2254" s="140"/>
      <c r="E2254" s="140"/>
      <c r="F2254" s="140"/>
      <c r="G2254" s="140"/>
      <c r="H2254" s="140"/>
      <c r="I2254" s="140"/>
      <c r="J2254" s="140"/>
      <c r="K2254" s="141"/>
      <c r="M2254" s="52">
        <v>18</v>
      </c>
      <c r="N2254" s="52">
        <v>5</v>
      </c>
      <c r="O2254" s="54" t="str">
        <f>IF($C2254&lt;=O$2,D2254*VLOOKUP($C2254,Listen!$B$5:$G$95,$N2254+1,FALSE)/VLOOKUP(O$2,Listen!$B$5:$G$95,$N2254+1,FALSE),"-")</f>
        <v>-</v>
      </c>
      <c r="P2254" s="54" t="str">
        <f>IF($C2254&lt;=P$2,E2254*VLOOKUP($C2254,Listen!$B$5:$G$95,$N2254+1,FALSE)/VLOOKUP(P$2,Listen!$B$5:$G$95,$N2254+1,FALSE),"-")</f>
        <v>-</v>
      </c>
      <c r="Q2254" s="54" t="str">
        <f>IF($C2254&lt;=Q$2,F2254*VLOOKUP($C2254,Listen!$B$5:$G$95,$N2254+1,FALSE)/VLOOKUP(Q$2,Listen!$B$5:$G$95,$N2254+1,FALSE),"-")</f>
        <v>-</v>
      </c>
      <c r="R2254" s="54" t="str">
        <f>IF($C2254&lt;=R$2,G2254*VLOOKUP($C2254,Listen!$B$5:$G$95,$N2254+1,FALSE)/VLOOKUP(R$2,Listen!$B$5:$G$95,$N2254+1,FALSE),"-")</f>
        <v>-</v>
      </c>
      <c r="S2254" s="54" t="str">
        <f>IF($C2254&lt;=S$2,H2254*VLOOKUP($C2254,Listen!$B$5:$G$95,$N2254+1,FALSE)/VLOOKUP(S$2,Listen!$B$5:$G$95,$N2254+1,FALSE),"-")</f>
        <v>-</v>
      </c>
      <c r="T2254" s="54" t="str">
        <f>IF($C2254&lt;=T$2,I2254*VLOOKUP($C2254,Listen!$B$5:$G$95,$N2254+1,FALSE)/VLOOKUP(T$2,Listen!$B$5:$G$95,$N2254+1,FALSE),"-")</f>
        <v>-</v>
      </c>
      <c r="U2254" s="54" t="str">
        <f>IF($C2254&lt;=U$2,J2254*VLOOKUP($C2254,Listen!$B$5:$G$95,$N2254+1,FALSE)/VLOOKUP(U$2,Listen!$B$5:$G$95,$N2254+1,FALSE),"-")</f>
        <v>-</v>
      </c>
      <c r="V2254" s="54">
        <f>IF($C2254&lt;=V$2,K2254*VLOOKUP($C2254,Listen!$B$5:$G$95,$N2254+1,FALSE)/VLOOKUP(V$2,Listen!$B$5:$G$95,$N2254+1,FALSE),"-")</f>
        <v>0</v>
      </c>
    </row>
    <row r="2255" spans="2:22">
      <c r="B2255" s="25"/>
      <c r="C2255" s="3">
        <v>2015</v>
      </c>
      <c r="D2255" s="140"/>
      <c r="E2255" s="140"/>
      <c r="F2255" s="140"/>
      <c r="G2255" s="140"/>
      <c r="H2255" s="140"/>
      <c r="I2255" s="140"/>
      <c r="J2255" s="141"/>
      <c r="K2255" s="141"/>
      <c r="M2255" s="52">
        <v>18</v>
      </c>
      <c r="N2255" s="52">
        <v>5</v>
      </c>
      <c r="O2255" s="54" t="str">
        <f>IF($C2255&lt;=O$2,D2255*VLOOKUP($C2255,Listen!$B$5:$G$95,$N2255+1,FALSE)/VLOOKUP(O$2,Listen!$B$5:$G$95,$N2255+1,FALSE),"-")</f>
        <v>-</v>
      </c>
      <c r="P2255" s="54" t="str">
        <f>IF($C2255&lt;=P$2,E2255*VLOOKUP($C2255,Listen!$B$5:$G$95,$N2255+1,FALSE)/VLOOKUP(P$2,Listen!$B$5:$G$95,$N2255+1,FALSE),"-")</f>
        <v>-</v>
      </c>
      <c r="Q2255" s="54" t="str">
        <f>IF($C2255&lt;=Q$2,F2255*VLOOKUP($C2255,Listen!$B$5:$G$95,$N2255+1,FALSE)/VLOOKUP(Q$2,Listen!$B$5:$G$95,$N2255+1,FALSE),"-")</f>
        <v>-</v>
      </c>
      <c r="R2255" s="54" t="str">
        <f>IF($C2255&lt;=R$2,G2255*VLOOKUP($C2255,Listen!$B$5:$G$95,$N2255+1,FALSE)/VLOOKUP(R$2,Listen!$B$5:$G$95,$N2255+1,FALSE),"-")</f>
        <v>-</v>
      </c>
      <c r="S2255" s="54" t="str">
        <f>IF($C2255&lt;=S$2,H2255*VLOOKUP($C2255,Listen!$B$5:$G$95,$N2255+1,FALSE)/VLOOKUP(S$2,Listen!$B$5:$G$95,$N2255+1,FALSE),"-")</f>
        <v>-</v>
      </c>
      <c r="T2255" s="54" t="str">
        <f>IF($C2255&lt;=T$2,I2255*VLOOKUP($C2255,Listen!$B$5:$G$95,$N2255+1,FALSE)/VLOOKUP(T$2,Listen!$B$5:$G$95,$N2255+1,FALSE),"-")</f>
        <v>-</v>
      </c>
      <c r="U2255" s="54">
        <f>IF($C2255&lt;=U$2,J2255*VLOOKUP($C2255,Listen!$B$5:$G$95,$N2255+1,FALSE)/VLOOKUP(U$2,Listen!$B$5:$G$95,$N2255+1,FALSE),"-")</f>
        <v>0</v>
      </c>
      <c r="V2255" s="54">
        <f>IF($C2255&lt;=V$2,K2255*VLOOKUP($C2255,Listen!$B$5:$G$95,$N2255+1,FALSE)/VLOOKUP(V$2,Listen!$B$5:$G$95,$N2255+1,FALSE),"-")</f>
        <v>0</v>
      </c>
    </row>
    <row r="2256" spans="2:22">
      <c r="B2256" s="25"/>
      <c r="C2256" s="3">
        <v>2014</v>
      </c>
      <c r="D2256" s="140"/>
      <c r="E2256" s="140"/>
      <c r="F2256" s="140"/>
      <c r="G2256" s="140"/>
      <c r="H2256" s="140"/>
      <c r="I2256" s="141"/>
      <c r="J2256" s="141"/>
      <c r="K2256" s="141"/>
      <c r="M2256" s="52">
        <v>18</v>
      </c>
      <c r="N2256" s="52">
        <v>5</v>
      </c>
      <c r="O2256" s="54" t="str">
        <f>IF($C2256&lt;=O$2,D2256*VLOOKUP($C2256,Listen!$B$5:$G$95,$N2256+1,FALSE)/VLOOKUP(O$2,Listen!$B$5:$G$95,$N2256+1,FALSE),"-")</f>
        <v>-</v>
      </c>
      <c r="P2256" s="54" t="str">
        <f>IF($C2256&lt;=P$2,E2256*VLOOKUP($C2256,Listen!$B$5:$G$95,$N2256+1,FALSE)/VLOOKUP(P$2,Listen!$B$5:$G$95,$N2256+1,FALSE),"-")</f>
        <v>-</v>
      </c>
      <c r="Q2256" s="54" t="str">
        <f>IF($C2256&lt;=Q$2,F2256*VLOOKUP($C2256,Listen!$B$5:$G$95,$N2256+1,FALSE)/VLOOKUP(Q$2,Listen!$B$5:$G$95,$N2256+1,FALSE),"-")</f>
        <v>-</v>
      </c>
      <c r="R2256" s="54" t="str">
        <f>IF($C2256&lt;=R$2,G2256*VLOOKUP($C2256,Listen!$B$5:$G$95,$N2256+1,FALSE)/VLOOKUP(R$2,Listen!$B$5:$G$95,$N2256+1,FALSE),"-")</f>
        <v>-</v>
      </c>
      <c r="S2256" s="54" t="str">
        <f>IF($C2256&lt;=S$2,H2256*VLOOKUP($C2256,Listen!$B$5:$G$95,$N2256+1,FALSE)/VLOOKUP(S$2,Listen!$B$5:$G$95,$N2256+1,FALSE),"-")</f>
        <v>-</v>
      </c>
      <c r="T2256" s="54">
        <f>IF($C2256&lt;=T$2,I2256*VLOOKUP($C2256,Listen!$B$5:$G$95,$N2256+1,FALSE)/VLOOKUP(T$2,Listen!$B$5:$G$95,$N2256+1,FALSE),"-")</f>
        <v>0</v>
      </c>
      <c r="U2256" s="54">
        <f>IF($C2256&lt;=U$2,J2256*VLOOKUP($C2256,Listen!$B$5:$G$95,$N2256+1,FALSE)/VLOOKUP(U$2,Listen!$B$5:$G$95,$N2256+1,FALSE),"-")</f>
        <v>0</v>
      </c>
      <c r="V2256" s="54">
        <f>IF($C2256&lt;=V$2,K2256*VLOOKUP($C2256,Listen!$B$5:$G$95,$N2256+1,FALSE)/VLOOKUP(V$2,Listen!$B$5:$G$95,$N2256+1,FALSE),"-")</f>
        <v>0</v>
      </c>
    </row>
    <row r="2257" spans="2:22">
      <c r="B2257" s="25"/>
      <c r="C2257" s="3">
        <v>2013</v>
      </c>
      <c r="D2257" s="140"/>
      <c r="E2257" s="140"/>
      <c r="F2257" s="140"/>
      <c r="G2257" s="140"/>
      <c r="H2257" s="141"/>
      <c r="I2257" s="141"/>
      <c r="J2257" s="141"/>
      <c r="K2257" s="141"/>
      <c r="M2257" s="52">
        <v>18</v>
      </c>
      <c r="N2257" s="52">
        <v>5</v>
      </c>
      <c r="O2257" s="54" t="str">
        <f>IF($C2257&lt;=O$2,D2257*VLOOKUP($C2257,Listen!$B$5:$G$95,$N2257+1,FALSE)/VLOOKUP(O$2,Listen!$B$5:$G$95,$N2257+1,FALSE),"-")</f>
        <v>-</v>
      </c>
      <c r="P2257" s="54" t="str">
        <f>IF($C2257&lt;=P$2,E2257*VLOOKUP($C2257,Listen!$B$5:$G$95,$N2257+1,FALSE)/VLOOKUP(P$2,Listen!$B$5:$G$95,$N2257+1,FALSE),"-")</f>
        <v>-</v>
      </c>
      <c r="Q2257" s="54" t="str">
        <f>IF($C2257&lt;=Q$2,F2257*VLOOKUP($C2257,Listen!$B$5:$G$95,$N2257+1,FALSE)/VLOOKUP(Q$2,Listen!$B$5:$G$95,$N2257+1,FALSE),"-")</f>
        <v>-</v>
      </c>
      <c r="R2257" s="54" t="str">
        <f>IF($C2257&lt;=R$2,G2257*VLOOKUP($C2257,Listen!$B$5:$G$95,$N2257+1,FALSE)/VLOOKUP(R$2,Listen!$B$5:$G$95,$N2257+1,FALSE),"-")</f>
        <v>-</v>
      </c>
      <c r="S2257" s="54">
        <f>IF($C2257&lt;=S$2,H2257*VLOOKUP($C2257,Listen!$B$5:$G$95,$N2257+1,FALSE)/VLOOKUP(S$2,Listen!$B$5:$G$95,$N2257+1,FALSE),"-")</f>
        <v>0</v>
      </c>
      <c r="T2257" s="54">
        <f>IF($C2257&lt;=T$2,I2257*VLOOKUP($C2257,Listen!$B$5:$G$95,$N2257+1,FALSE)/VLOOKUP(T$2,Listen!$B$5:$G$95,$N2257+1,FALSE),"-")</f>
        <v>0</v>
      </c>
      <c r="U2257" s="54">
        <f>IF($C2257&lt;=U$2,J2257*VLOOKUP($C2257,Listen!$B$5:$G$95,$N2257+1,FALSE)/VLOOKUP(U$2,Listen!$B$5:$G$95,$N2257+1,FALSE),"-")</f>
        <v>0</v>
      </c>
      <c r="V2257" s="54">
        <f>IF($C2257&lt;=V$2,K2257*VLOOKUP($C2257,Listen!$B$5:$G$95,$N2257+1,FALSE)/VLOOKUP(V$2,Listen!$B$5:$G$95,$N2257+1,FALSE),"-")</f>
        <v>0</v>
      </c>
    </row>
    <row r="2258" spans="2:22">
      <c r="B2258" s="25"/>
      <c r="C2258" s="3">
        <v>2012</v>
      </c>
      <c r="D2258" s="140"/>
      <c r="E2258" s="140"/>
      <c r="F2258" s="140"/>
      <c r="G2258" s="141"/>
      <c r="H2258" s="141"/>
      <c r="I2258" s="141"/>
      <c r="J2258" s="141"/>
      <c r="K2258" s="141"/>
      <c r="M2258" s="52">
        <v>18</v>
      </c>
      <c r="N2258" s="52">
        <v>5</v>
      </c>
      <c r="O2258" s="54" t="str">
        <f>IF($C2258&lt;=O$2,D2258*VLOOKUP($C2258,Listen!$B$5:$G$95,$N2258+1,FALSE)/VLOOKUP(O$2,Listen!$B$5:$G$95,$N2258+1,FALSE),"-")</f>
        <v>-</v>
      </c>
      <c r="P2258" s="54" t="str">
        <f>IF($C2258&lt;=P$2,E2258*VLOOKUP($C2258,Listen!$B$5:$G$95,$N2258+1,FALSE)/VLOOKUP(P$2,Listen!$B$5:$G$95,$N2258+1,FALSE),"-")</f>
        <v>-</v>
      </c>
      <c r="Q2258" s="54" t="str">
        <f>IF($C2258&lt;=Q$2,F2258*VLOOKUP($C2258,Listen!$B$5:$G$95,$N2258+1,FALSE)/VLOOKUP(Q$2,Listen!$B$5:$G$95,$N2258+1,FALSE),"-")</f>
        <v>-</v>
      </c>
      <c r="R2258" s="54">
        <f>IF($C2258&lt;=R$2,G2258*VLOOKUP($C2258,Listen!$B$5:$G$95,$N2258+1,FALSE)/VLOOKUP(R$2,Listen!$B$5:$G$95,$N2258+1,FALSE),"-")</f>
        <v>0</v>
      </c>
      <c r="S2258" s="54">
        <f>IF($C2258&lt;=S$2,H2258*VLOOKUP($C2258,Listen!$B$5:$G$95,$N2258+1,FALSE)/VLOOKUP(S$2,Listen!$B$5:$G$95,$N2258+1,FALSE),"-")</f>
        <v>0</v>
      </c>
      <c r="T2258" s="54">
        <f>IF($C2258&lt;=T$2,I2258*VLOOKUP($C2258,Listen!$B$5:$G$95,$N2258+1,FALSE)/VLOOKUP(T$2,Listen!$B$5:$G$95,$N2258+1,FALSE),"-")</f>
        <v>0</v>
      </c>
      <c r="U2258" s="54">
        <f>IF($C2258&lt;=U$2,J2258*VLOOKUP($C2258,Listen!$B$5:$G$95,$N2258+1,FALSE)/VLOOKUP(U$2,Listen!$B$5:$G$95,$N2258+1,FALSE),"-")</f>
        <v>0</v>
      </c>
      <c r="V2258" s="54">
        <f>IF($C2258&lt;=V$2,K2258*VLOOKUP($C2258,Listen!$B$5:$G$95,$N2258+1,FALSE)/VLOOKUP(V$2,Listen!$B$5:$G$95,$N2258+1,FALSE),"-")</f>
        <v>0</v>
      </c>
    </row>
    <row r="2259" spans="2:22">
      <c r="B2259" s="25"/>
      <c r="C2259" s="3">
        <v>2011</v>
      </c>
      <c r="D2259" s="140"/>
      <c r="E2259" s="140"/>
      <c r="F2259" s="141"/>
      <c r="G2259" s="141"/>
      <c r="H2259" s="141"/>
      <c r="I2259" s="141"/>
      <c r="J2259" s="141"/>
      <c r="K2259" s="141"/>
      <c r="M2259" s="52">
        <v>18</v>
      </c>
      <c r="N2259" s="52">
        <v>5</v>
      </c>
      <c r="O2259" s="54" t="str">
        <f>IF($C2259&lt;=O$2,D2259*VLOOKUP($C2259,Listen!$B$5:$G$95,$N2259+1,FALSE)/VLOOKUP(O$2,Listen!$B$5:$G$95,$N2259+1,FALSE),"-")</f>
        <v>-</v>
      </c>
      <c r="P2259" s="54" t="str">
        <f>IF($C2259&lt;=P$2,E2259*VLOOKUP($C2259,Listen!$B$5:$G$95,$N2259+1,FALSE)/VLOOKUP(P$2,Listen!$B$5:$G$95,$N2259+1,FALSE),"-")</f>
        <v>-</v>
      </c>
      <c r="Q2259" s="54">
        <f>IF($C2259&lt;=Q$2,F2259*VLOOKUP($C2259,Listen!$B$5:$G$95,$N2259+1,FALSE)/VLOOKUP(Q$2,Listen!$B$5:$G$95,$N2259+1,FALSE),"-")</f>
        <v>0</v>
      </c>
      <c r="R2259" s="54">
        <f>IF($C2259&lt;=R$2,G2259*VLOOKUP($C2259,Listen!$B$5:$G$95,$N2259+1,FALSE)/VLOOKUP(R$2,Listen!$B$5:$G$95,$N2259+1,FALSE),"-")</f>
        <v>0</v>
      </c>
      <c r="S2259" s="54">
        <f>IF($C2259&lt;=S$2,H2259*VLOOKUP($C2259,Listen!$B$5:$G$95,$N2259+1,FALSE)/VLOOKUP(S$2,Listen!$B$5:$G$95,$N2259+1,FALSE),"-")</f>
        <v>0</v>
      </c>
      <c r="T2259" s="54">
        <f>IF($C2259&lt;=T$2,I2259*VLOOKUP($C2259,Listen!$B$5:$G$95,$N2259+1,FALSE)/VLOOKUP(T$2,Listen!$B$5:$G$95,$N2259+1,FALSE),"-")</f>
        <v>0</v>
      </c>
      <c r="U2259" s="54">
        <f>IF($C2259&lt;=U$2,J2259*VLOOKUP($C2259,Listen!$B$5:$G$95,$N2259+1,FALSE)/VLOOKUP(U$2,Listen!$B$5:$G$95,$N2259+1,FALSE),"-")</f>
        <v>0</v>
      </c>
      <c r="V2259" s="54">
        <f>IF($C2259&lt;=V$2,K2259*VLOOKUP($C2259,Listen!$B$5:$G$95,$N2259+1,FALSE)/VLOOKUP(V$2,Listen!$B$5:$G$95,$N2259+1,FALSE),"-")</f>
        <v>0</v>
      </c>
    </row>
    <row r="2260" spans="2:22">
      <c r="B2260" s="25"/>
      <c r="C2260" s="3">
        <v>2010</v>
      </c>
      <c r="D2260" s="140"/>
      <c r="E2260" s="141"/>
      <c r="F2260" s="141"/>
      <c r="G2260" s="141"/>
      <c r="H2260" s="141"/>
      <c r="I2260" s="141"/>
      <c r="J2260" s="141"/>
      <c r="K2260" s="141"/>
      <c r="M2260" s="52">
        <v>18</v>
      </c>
      <c r="N2260" s="52">
        <v>5</v>
      </c>
      <c r="O2260" s="54" t="str">
        <f>IF($C2260&lt;=O$2,D2260*VLOOKUP($C2260,Listen!$B$5:$G$95,$N2260+1,FALSE)/VLOOKUP(O$2,Listen!$B$5:$G$95,$N2260+1,FALSE),"-")</f>
        <v>-</v>
      </c>
      <c r="P2260" s="54">
        <f>IF($C2260&lt;=P$2,E2260*VLOOKUP($C2260,Listen!$B$5:$G$95,$N2260+1,FALSE)/VLOOKUP(P$2,Listen!$B$5:$G$95,$N2260+1,FALSE),"-")</f>
        <v>0</v>
      </c>
      <c r="Q2260" s="54">
        <f>IF($C2260&lt;=Q$2,F2260*VLOOKUP($C2260,Listen!$B$5:$G$95,$N2260+1,FALSE)/VLOOKUP(Q$2,Listen!$B$5:$G$95,$N2260+1,FALSE),"-")</f>
        <v>0</v>
      </c>
      <c r="R2260" s="54">
        <f>IF($C2260&lt;=R$2,G2260*VLOOKUP($C2260,Listen!$B$5:$G$95,$N2260+1,FALSE)/VLOOKUP(R$2,Listen!$B$5:$G$95,$N2260+1,FALSE),"-")</f>
        <v>0</v>
      </c>
      <c r="S2260" s="54">
        <f>IF($C2260&lt;=S$2,H2260*VLOOKUP($C2260,Listen!$B$5:$G$95,$N2260+1,FALSE)/VLOOKUP(S$2,Listen!$B$5:$G$95,$N2260+1,FALSE),"-")</f>
        <v>0</v>
      </c>
      <c r="T2260" s="54">
        <f>IF($C2260&lt;=T$2,I2260*VLOOKUP($C2260,Listen!$B$5:$G$95,$N2260+1,FALSE)/VLOOKUP(T$2,Listen!$B$5:$G$95,$N2260+1,FALSE),"-")</f>
        <v>0</v>
      </c>
      <c r="U2260" s="54">
        <f>IF($C2260&lt;=U$2,J2260*VLOOKUP($C2260,Listen!$B$5:$G$95,$N2260+1,FALSE)/VLOOKUP(U$2,Listen!$B$5:$G$95,$N2260+1,FALSE),"-")</f>
        <v>0</v>
      </c>
      <c r="V2260" s="54">
        <f>IF($C2260&lt;=V$2,K2260*VLOOKUP($C2260,Listen!$B$5:$G$95,$N2260+1,FALSE)/VLOOKUP(V$2,Listen!$B$5:$G$95,$N2260+1,FALSE),"-")</f>
        <v>0</v>
      </c>
    </row>
    <row r="2261" spans="2:22">
      <c r="B2261" s="25"/>
      <c r="C2261" s="3">
        <v>2009</v>
      </c>
      <c r="D2261" s="141"/>
      <c r="E2261" s="141"/>
      <c r="F2261" s="141"/>
      <c r="G2261" s="141"/>
      <c r="H2261" s="141"/>
      <c r="I2261" s="141"/>
      <c r="J2261" s="141"/>
      <c r="K2261" s="141"/>
      <c r="M2261" s="52">
        <v>18</v>
      </c>
      <c r="N2261" s="52">
        <v>5</v>
      </c>
      <c r="O2261" s="54">
        <f>IF($C2261&lt;=O$2,D2261*VLOOKUP($C2261,Listen!$B$5:$G$95,$N2261+1,FALSE)/VLOOKUP(O$2,Listen!$B$5:$G$95,$N2261+1,FALSE),"-")</f>
        <v>0</v>
      </c>
      <c r="P2261" s="54">
        <f>IF($C2261&lt;=P$2,E2261*VLOOKUP($C2261,Listen!$B$5:$G$95,$N2261+1,FALSE)/VLOOKUP(P$2,Listen!$B$5:$G$95,$N2261+1,FALSE),"-")</f>
        <v>0</v>
      </c>
      <c r="Q2261" s="54">
        <f>IF($C2261&lt;=Q$2,F2261*VLOOKUP($C2261,Listen!$B$5:$G$95,$N2261+1,FALSE)/VLOOKUP(Q$2,Listen!$B$5:$G$95,$N2261+1,FALSE),"-")</f>
        <v>0</v>
      </c>
      <c r="R2261" s="54">
        <f>IF($C2261&lt;=R$2,G2261*VLOOKUP($C2261,Listen!$B$5:$G$95,$N2261+1,FALSE)/VLOOKUP(R$2,Listen!$B$5:$G$95,$N2261+1,FALSE),"-")</f>
        <v>0</v>
      </c>
      <c r="S2261" s="54">
        <f>IF($C2261&lt;=S$2,H2261*VLOOKUP($C2261,Listen!$B$5:$G$95,$N2261+1,FALSE)/VLOOKUP(S$2,Listen!$B$5:$G$95,$N2261+1,FALSE),"-")</f>
        <v>0</v>
      </c>
      <c r="T2261" s="54">
        <f>IF($C2261&lt;=T$2,I2261*VLOOKUP($C2261,Listen!$B$5:$G$95,$N2261+1,FALSE)/VLOOKUP(T$2,Listen!$B$5:$G$95,$N2261+1,FALSE),"-")</f>
        <v>0</v>
      </c>
      <c r="U2261" s="54">
        <f>IF($C2261&lt;=U$2,J2261*VLOOKUP($C2261,Listen!$B$5:$G$95,$N2261+1,FALSE)/VLOOKUP(U$2,Listen!$B$5:$G$95,$N2261+1,FALSE),"-")</f>
        <v>0</v>
      </c>
      <c r="V2261" s="54">
        <f>IF($C2261&lt;=V$2,K2261*VLOOKUP($C2261,Listen!$B$5:$G$95,$N2261+1,FALSE)/VLOOKUP(V$2,Listen!$B$5:$G$95,$N2261+1,FALSE),"-")</f>
        <v>0</v>
      </c>
    </row>
    <row r="2262" spans="2:22">
      <c r="B2262" s="25"/>
      <c r="C2262" s="3">
        <v>2008</v>
      </c>
      <c r="D2262" s="141"/>
      <c r="E2262" s="141"/>
      <c r="F2262" s="141"/>
      <c r="G2262" s="141"/>
      <c r="H2262" s="141"/>
      <c r="I2262" s="141"/>
      <c r="J2262" s="141"/>
      <c r="K2262" s="141"/>
      <c r="M2262" s="52">
        <v>18</v>
      </c>
      <c r="N2262" s="52">
        <v>5</v>
      </c>
      <c r="O2262" s="54">
        <f>IF($C2262&lt;=O$2,D2262*VLOOKUP($C2262,Listen!$B$5:$G$95,$N2262+1,FALSE)/VLOOKUP(O$2,Listen!$B$5:$G$95,$N2262+1,FALSE),"-")</f>
        <v>0</v>
      </c>
      <c r="P2262" s="54">
        <f>IF($C2262&lt;=P$2,E2262*VLOOKUP($C2262,Listen!$B$5:$G$95,$N2262+1,FALSE)/VLOOKUP(P$2,Listen!$B$5:$G$95,$N2262+1,FALSE),"-")</f>
        <v>0</v>
      </c>
      <c r="Q2262" s="54">
        <f>IF($C2262&lt;=Q$2,F2262*VLOOKUP($C2262,Listen!$B$5:$G$95,$N2262+1,FALSE)/VLOOKUP(Q$2,Listen!$B$5:$G$95,$N2262+1,FALSE),"-")</f>
        <v>0</v>
      </c>
      <c r="R2262" s="54">
        <f>IF($C2262&lt;=R$2,G2262*VLOOKUP($C2262,Listen!$B$5:$G$95,$N2262+1,FALSE)/VLOOKUP(R$2,Listen!$B$5:$G$95,$N2262+1,FALSE),"-")</f>
        <v>0</v>
      </c>
      <c r="S2262" s="54">
        <f>IF($C2262&lt;=S$2,H2262*VLOOKUP($C2262,Listen!$B$5:$G$95,$N2262+1,FALSE)/VLOOKUP(S$2,Listen!$B$5:$G$95,$N2262+1,FALSE),"-")</f>
        <v>0</v>
      </c>
      <c r="T2262" s="54">
        <f>IF($C2262&lt;=T$2,I2262*VLOOKUP($C2262,Listen!$B$5:$G$95,$N2262+1,FALSE)/VLOOKUP(T$2,Listen!$B$5:$G$95,$N2262+1,FALSE),"-")</f>
        <v>0</v>
      </c>
      <c r="U2262" s="54">
        <f>IF($C2262&lt;=U$2,J2262*VLOOKUP($C2262,Listen!$B$5:$G$95,$N2262+1,FALSE)/VLOOKUP(U$2,Listen!$B$5:$G$95,$N2262+1,FALSE),"-")</f>
        <v>0</v>
      </c>
      <c r="V2262" s="54">
        <f>IF($C2262&lt;=V$2,K2262*VLOOKUP($C2262,Listen!$B$5:$G$95,$N2262+1,FALSE)/VLOOKUP(V$2,Listen!$B$5:$G$95,$N2262+1,FALSE),"-")</f>
        <v>0</v>
      </c>
    </row>
    <row r="2263" spans="2:22">
      <c r="B2263" s="25"/>
      <c r="C2263" s="3">
        <v>2007</v>
      </c>
      <c r="D2263" s="141"/>
      <c r="E2263" s="141"/>
      <c r="F2263" s="141"/>
      <c r="G2263" s="141"/>
      <c r="H2263" s="141"/>
      <c r="I2263" s="141"/>
      <c r="J2263" s="141"/>
      <c r="K2263" s="141"/>
      <c r="M2263" s="52">
        <v>18</v>
      </c>
      <c r="N2263" s="52">
        <v>5</v>
      </c>
      <c r="O2263" s="54">
        <f>IF($C2263&lt;=O$2,D2263*VLOOKUP($C2263,Listen!$B$5:$G$95,$N2263+1,FALSE)/VLOOKUP(O$2,Listen!$B$5:$G$95,$N2263+1,FALSE),"-")</f>
        <v>0</v>
      </c>
      <c r="P2263" s="54">
        <f>IF($C2263&lt;=P$2,E2263*VLOOKUP($C2263,Listen!$B$5:$G$95,$N2263+1,FALSE)/VLOOKUP(P$2,Listen!$B$5:$G$95,$N2263+1,FALSE),"-")</f>
        <v>0</v>
      </c>
      <c r="Q2263" s="54">
        <f>IF($C2263&lt;=Q$2,F2263*VLOOKUP($C2263,Listen!$B$5:$G$95,$N2263+1,FALSE)/VLOOKUP(Q$2,Listen!$B$5:$G$95,$N2263+1,FALSE),"-")</f>
        <v>0</v>
      </c>
      <c r="R2263" s="54">
        <f>IF($C2263&lt;=R$2,G2263*VLOOKUP($C2263,Listen!$B$5:$G$95,$N2263+1,FALSE)/VLOOKUP(R$2,Listen!$B$5:$G$95,$N2263+1,FALSE),"-")</f>
        <v>0</v>
      </c>
      <c r="S2263" s="54">
        <f>IF($C2263&lt;=S$2,H2263*VLOOKUP($C2263,Listen!$B$5:$G$95,$N2263+1,FALSE)/VLOOKUP(S$2,Listen!$B$5:$G$95,$N2263+1,FALSE),"-")</f>
        <v>0</v>
      </c>
      <c r="T2263" s="54">
        <f>IF($C2263&lt;=T$2,I2263*VLOOKUP($C2263,Listen!$B$5:$G$95,$N2263+1,FALSE)/VLOOKUP(T$2,Listen!$B$5:$G$95,$N2263+1,FALSE),"-")</f>
        <v>0</v>
      </c>
      <c r="U2263" s="54">
        <f>IF($C2263&lt;=U$2,J2263*VLOOKUP($C2263,Listen!$B$5:$G$95,$N2263+1,FALSE)/VLOOKUP(U$2,Listen!$B$5:$G$95,$N2263+1,FALSE),"-")</f>
        <v>0</v>
      </c>
      <c r="V2263" s="54">
        <f>IF($C2263&lt;=V$2,K2263*VLOOKUP($C2263,Listen!$B$5:$G$95,$N2263+1,FALSE)/VLOOKUP(V$2,Listen!$B$5:$G$95,$N2263+1,FALSE),"-")</f>
        <v>0</v>
      </c>
    </row>
    <row r="2264" spans="2:22">
      <c r="B2264" s="25"/>
      <c r="C2264" s="3">
        <v>2006</v>
      </c>
      <c r="D2264" s="141"/>
      <c r="E2264" s="141"/>
      <c r="F2264" s="141"/>
      <c r="G2264" s="141"/>
      <c r="H2264" s="141"/>
      <c r="I2264" s="141"/>
      <c r="J2264" s="141"/>
      <c r="K2264" s="141"/>
      <c r="M2264" s="52">
        <v>18</v>
      </c>
      <c r="N2264" s="52">
        <v>5</v>
      </c>
      <c r="O2264" s="54">
        <f>IF($C2264&lt;=O$2,D2264*VLOOKUP($C2264,Listen!$B$5:$G$95,$N2264+1,FALSE)/VLOOKUP(O$2,Listen!$B$5:$G$95,$N2264+1,FALSE),"-")</f>
        <v>0</v>
      </c>
      <c r="P2264" s="54">
        <f>IF($C2264&lt;=P$2,E2264*VLOOKUP($C2264,Listen!$B$5:$G$95,$N2264+1,FALSE)/VLOOKUP(P$2,Listen!$B$5:$G$95,$N2264+1,FALSE),"-")</f>
        <v>0</v>
      </c>
      <c r="Q2264" s="54">
        <f>IF($C2264&lt;=Q$2,F2264*VLOOKUP($C2264,Listen!$B$5:$G$95,$N2264+1,FALSE)/VLOOKUP(Q$2,Listen!$B$5:$G$95,$N2264+1,FALSE),"-")</f>
        <v>0</v>
      </c>
      <c r="R2264" s="54">
        <f>IF($C2264&lt;=R$2,G2264*VLOOKUP($C2264,Listen!$B$5:$G$95,$N2264+1,FALSE)/VLOOKUP(R$2,Listen!$B$5:$G$95,$N2264+1,FALSE),"-")</f>
        <v>0</v>
      </c>
      <c r="S2264" s="54">
        <f>IF($C2264&lt;=S$2,H2264*VLOOKUP($C2264,Listen!$B$5:$G$95,$N2264+1,FALSE)/VLOOKUP(S$2,Listen!$B$5:$G$95,$N2264+1,FALSE),"-")</f>
        <v>0</v>
      </c>
      <c r="T2264" s="54">
        <f>IF($C2264&lt;=T$2,I2264*VLOOKUP($C2264,Listen!$B$5:$G$95,$N2264+1,FALSE)/VLOOKUP(T$2,Listen!$B$5:$G$95,$N2264+1,FALSE),"-")</f>
        <v>0</v>
      </c>
      <c r="U2264" s="54">
        <f>IF($C2264&lt;=U$2,J2264*VLOOKUP($C2264,Listen!$B$5:$G$95,$N2264+1,FALSE)/VLOOKUP(U$2,Listen!$B$5:$G$95,$N2264+1,FALSE),"-")</f>
        <v>0</v>
      </c>
      <c r="V2264" s="54">
        <f>IF($C2264&lt;=V$2,K2264*VLOOKUP($C2264,Listen!$B$5:$G$95,$N2264+1,FALSE)/VLOOKUP(V$2,Listen!$B$5:$G$95,$N2264+1,FALSE),"-")</f>
        <v>0</v>
      </c>
    </row>
    <row r="2265" spans="2:22">
      <c r="B2265" s="25"/>
      <c r="C2265" s="3">
        <v>2005</v>
      </c>
      <c r="D2265" s="141"/>
      <c r="E2265" s="141"/>
      <c r="F2265" s="141"/>
      <c r="G2265" s="141"/>
      <c r="H2265" s="141"/>
      <c r="I2265" s="141"/>
      <c r="J2265" s="141"/>
      <c r="K2265" s="141"/>
      <c r="M2265" s="52">
        <v>18</v>
      </c>
      <c r="N2265" s="52">
        <v>5</v>
      </c>
      <c r="O2265" s="54">
        <f>IF($C2265&lt;=O$2,D2265*VLOOKUP($C2265,Listen!$B$5:$G$95,$N2265+1,FALSE)/VLOOKUP(O$2,Listen!$B$5:$G$95,$N2265+1,FALSE),"-")</f>
        <v>0</v>
      </c>
      <c r="P2265" s="54">
        <f>IF($C2265&lt;=P$2,E2265*VLOOKUP($C2265,Listen!$B$5:$G$95,$N2265+1,FALSE)/VLOOKUP(P$2,Listen!$B$5:$G$95,$N2265+1,FALSE),"-")</f>
        <v>0</v>
      </c>
      <c r="Q2265" s="54">
        <f>IF($C2265&lt;=Q$2,F2265*VLOOKUP($C2265,Listen!$B$5:$G$95,$N2265+1,FALSE)/VLOOKUP(Q$2,Listen!$B$5:$G$95,$N2265+1,FALSE),"-")</f>
        <v>0</v>
      </c>
      <c r="R2265" s="54">
        <f>IF($C2265&lt;=R$2,G2265*VLOOKUP($C2265,Listen!$B$5:$G$95,$N2265+1,FALSE)/VLOOKUP(R$2,Listen!$B$5:$G$95,$N2265+1,FALSE),"-")</f>
        <v>0</v>
      </c>
      <c r="S2265" s="54">
        <f>IF($C2265&lt;=S$2,H2265*VLOOKUP($C2265,Listen!$B$5:$G$95,$N2265+1,FALSE)/VLOOKUP(S$2,Listen!$B$5:$G$95,$N2265+1,FALSE),"-")</f>
        <v>0</v>
      </c>
      <c r="T2265" s="54">
        <f>IF($C2265&lt;=T$2,I2265*VLOOKUP($C2265,Listen!$B$5:$G$95,$N2265+1,FALSE)/VLOOKUP(T$2,Listen!$B$5:$G$95,$N2265+1,FALSE),"-")</f>
        <v>0</v>
      </c>
      <c r="U2265" s="54">
        <f>IF($C2265&lt;=U$2,J2265*VLOOKUP($C2265,Listen!$B$5:$G$95,$N2265+1,FALSE)/VLOOKUP(U$2,Listen!$B$5:$G$95,$N2265+1,FALSE),"-")</f>
        <v>0</v>
      </c>
      <c r="V2265" s="54">
        <f>IF($C2265&lt;=V$2,K2265*VLOOKUP($C2265,Listen!$B$5:$G$95,$N2265+1,FALSE)/VLOOKUP(V$2,Listen!$B$5:$G$95,$N2265+1,FALSE),"-")</f>
        <v>0</v>
      </c>
    </row>
    <row r="2266" spans="2:22">
      <c r="B2266" s="25"/>
      <c r="C2266" s="3">
        <v>2004</v>
      </c>
      <c r="D2266" s="141"/>
      <c r="E2266" s="141"/>
      <c r="F2266" s="141"/>
      <c r="G2266" s="141"/>
      <c r="H2266" s="141"/>
      <c r="I2266" s="141"/>
      <c r="J2266" s="141"/>
      <c r="K2266" s="141"/>
      <c r="M2266" s="52">
        <v>18</v>
      </c>
      <c r="N2266" s="52">
        <v>5</v>
      </c>
      <c r="O2266" s="54">
        <f>IF($C2266&lt;=O$2,D2266*VLOOKUP($C2266,Listen!$B$5:$G$95,$N2266+1,FALSE)/VLOOKUP(O$2,Listen!$B$5:$G$95,$N2266+1,FALSE),"-")</f>
        <v>0</v>
      </c>
      <c r="P2266" s="54">
        <f>IF($C2266&lt;=P$2,E2266*VLOOKUP($C2266,Listen!$B$5:$G$95,$N2266+1,FALSE)/VLOOKUP(P$2,Listen!$B$5:$G$95,$N2266+1,FALSE),"-")</f>
        <v>0</v>
      </c>
      <c r="Q2266" s="54">
        <f>IF($C2266&lt;=Q$2,F2266*VLOOKUP($C2266,Listen!$B$5:$G$95,$N2266+1,FALSE)/VLOOKUP(Q$2,Listen!$B$5:$G$95,$N2266+1,FALSE),"-")</f>
        <v>0</v>
      </c>
      <c r="R2266" s="54">
        <f>IF($C2266&lt;=R$2,G2266*VLOOKUP($C2266,Listen!$B$5:$G$95,$N2266+1,FALSE)/VLOOKUP(R$2,Listen!$B$5:$G$95,$N2266+1,FALSE),"-")</f>
        <v>0</v>
      </c>
      <c r="S2266" s="54">
        <f>IF($C2266&lt;=S$2,H2266*VLOOKUP($C2266,Listen!$B$5:$G$95,$N2266+1,FALSE)/VLOOKUP(S$2,Listen!$B$5:$G$95,$N2266+1,FALSE),"-")</f>
        <v>0</v>
      </c>
      <c r="T2266" s="54">
        <f>IF($C2266&lt;=T$2,I2266*VLOOKUP($C2266,Listen!$B$5:$G$95,$N2266+1,FALSE)/VLOOKUP(T$2,Listen!$B$5:$G$95,$N2266+1,FALSE),"-")</f>
        <v>0</v>
      </c>
      <c r="U2266" s="54">
        <f>IF($C2266&lt;=U$2,J2266*VLOOKUP($C2266,Listen!$B$5:$G$95,$N2266+1,FALSE)/VLOOKUP(U$2,Listen!$B$5:$G$95,$N2266+1,FALSE),"-")</f>
        <v>0</v>
      </c>
      <c r="V2266" s="54">
        <f>IF($C2266&lt;=V$2,K2266*VLOOKUP($C2266,Listen!$B$5:$G$95,$N2266+1,FALSE)/VLOOKUP(V$2,Listen!$B$5:$G$95,$N2266+1,FALSE),"-")</f>
        <v>0</v>
      </c>
    </row>
    <row r="2267" spans="2:22">
      <c r="B2267" s="25"/>
      <c r="C2267" s="3">
        <v>2003</v>
      </c>
      <c r="D2267" s="141"/>
      <c r="E2267" s="141"/>
      <c r="F2267" s="141"/>
      <c r="G2267" s="141"/>
      <c r="H2267" s="141"/>
      <c r="I2267" s="141"/>
      <c r="J2267" s="141"/>
      <c r="K2267" s="141"/>
      <c r="M2267" s="52">
        <v>18</v>
      </c>
      <c r="N2267" s="52">
        <v>5</v>
      </c>
      <c r="O2267" s="54">
        <f>IF($C2267&lt;=O$2,D2267*VLOOKUP($C2267,Listen!$B$5:$G$95,$N2267+1,FALSE)/VLOOKUP(O$2,Listen!$B$5:$G$95,$N2267+1,FALSE),"-")</f>
        <v>0</v>
      </c>
      <c r="P2267" s="54">
        <f>IF($C2267&lt;=P$2,E2267*VLOOKUP($C2267,Listen!$B$5:$G$95,$N2267+1,FALSE)/VLOOKUP(P$2,Listen!$B$5:$G$95,$N2267+1,FALSE),"-")</f>
        <v>0</v>
      </c>
      <c r="Q2267" s="54">
        <f>IF($C2267&lt;=Q$2,F2267*VLOOKUP($C2267,Listen!$B$5:$G$95,$N2267+1,FALSE)/VLOOKUP(Q$2,Listen!$B$5:$G$95,$N2267+1,FALSE),"-")</f>
        <v>0</v>
      </c>
      <c r="R2267" s="54">
        <f>IF($C2267&lt;=R$2,G2267*VLOOKUP($C2267,Listen!$B$5:$G$95,$N2267+1,FALSE)/VLOOKUP(R$2,Listen!$B$5:$G$95,$N2267+1,FALSE),"-")</f>
        <v>0</v>
      </c>
      <c r="S2267" s="54">
        <f>IF($C2267&lt;=S$2,H2267*VLOOKUP($C2267,Listen!$B$5:$G$95,$N2267+1,FALSE)/VLOOKUP(S$2,Listen!$B$5:$G$95,$N2267+1,FALSE),"-")</f>
        <v>0</v>
      </c>
      <c r="T2267" s="54">
        <f>IF($C2267&lt;=T$2,I2267*VLOOKUP($C2267,Listen!$B$5:$G$95,$N2267+1,FALSE)/VLOOKUP(T$2,Listen!$B$5:$G$95,$N2267+1,FALSE),"-")</f>
        <v>0</v>
      </c>
      <c r="U2267" s="54">
        <f>IF($C2267&lt;=U$2,J2267*VLOOKUP($C2267,Listen!$B$5:$G$95,$N2267+1,FALSE)/VLOOKUP(U$2,Listen!$B$5:$G$95,$N2267+1,FALSE),"-")</f>
        <v>0</v>
      </c>
      <c r="V2267" s="54">
        <f>IF($C2267&lt;=V$2,K2267*VLOOKUP($C2267,Listen!$B$5:$G$95,$N2267+1,FALSE)/VLOOKUP(V$2,Listen!$B$5:$G$95,$N2267+1,FALSE),"-")</f>
        <v>0</v>
      </c>
    </row>
    <row r="2268" spans="2:22">
      <c r="B2268" s="25"/>
      <c r="C2268" s="3">
        <v>2002</v>
      </c>
      <c r="D2268" s="141"/>
      <c r="E2268" s="141"/>
      <c r="F2268" s="141"/>
      <c r="G2268" s="141"/>
      <c r="H2268" s="141"/>
      <c r="I2268" s="141"/>
      <c r="J2268" s="141"/>
      <c r="K2268" s="141"/>
      <c r="M2268" s="52">
        <v>18</v>
      </c>
      <c r="N2268" s="52">
        <v>5</v>
      </c>
      <c r="O2268" s="54">
        <f>IF($C2268&lt;=O$2,D2268*VLOOKUP($C2268,Listen!$B$5:$G$95,$N2268+1,FALSE)/VLOOKUP(O$2,Listen!$B$5:$G$95,$N2268+1,FALSE),"-")</f>
        <v>0</v>
      </c>
      <c r="P2268" s="54">
        <f>IF($C2268&lt;=P$2,E2268*VLOOKUP($C2268,Listen!$B$5:$G$95,$N2268+1,FALSE)/VLOOKUP(P$2,Listen!$B$5:$G$95,$N2268+1,FALSE),"-")</f>
        <v>0</v>
      </c>
      <c r="Q2268" s="54">
        <f>IF($C2268&lt;=Q$2,F2268*VLOOKUP($C2268,Listen!$B$5:$G$95,$N2268+1,FALSE)/VLOOKUP(Q$2,Listen!$B$5:$G$95,$N2268+1,FALSE),"-")</f>
        <v>0</v>
      </c>
      <c r="R2268" s="54">
        <f>IF($C2268&lt;=R$2,G2268*VLOOKUP($C2268,Listen!$B$5:$G$95,$N2268+1,FALSE)/VLOOKUP(R$2,Listen!$B$5:$G$95,$N2268+1,FALSE),"-")</f>
        <v>0</v>
      </c>
      <c r="S2268" s="54">
        <f>IF($C2268&lt;=S$2,H2268*VLOOKUP($C2268,Listen!$B$5:$G$95,$N2268+1,FALSE)/VLOOKUP(S$2,Listen!$B$5:$G$95,$N2268+1,FALSE),"-")</f>
        <v>0</v>
      </c>
      <c r="T2268" s="54">
        <f>IF($C2268&lt;=T$2,I2268*VLOOKUP($C2268,Listen!$B$5:$G$95,$N2268+1,FALSE)/VLOOKUP(T$2,Listen!$B$5:$G$95,$N2268+1,FALSE),"-")</f>
        <v>0</v>
      </c>
      <c r="U2268" s="54">
        <f>IF($C2268&lt;=U$2,J2268*VLOOKUP($C2268,Listen!$B$5:$G$95,$N2268+1,FALSE)/VLOOKUP(U$2,Listen!$B$5:$G$95,$N2268+1,FALSE),"-")</f>
        <v>0</v>
      </c>
      <c r="V2268" s="54">
        <f>IF($C2268&lt;=V$2,K2268*VLOOKUP($C2268,Listen!$B$5:$G$95,$N2268+1,FALSE)/VLOOKUP(V$2,Listen!$B$5:$G$95,$N2268+1,FALSE),"-")</f>
        <v>0</v>
      </c>
    </row>
    <row r="2269" spans="2:22">
      <c r="B2269" s="25"/>
      <c r="C2269" s="3">
        <v>2001</v>
      </c>
      <c r="D2269" s="141"/>
      <c r="E2269" s="141"/>
      <c r="F2269" s="141"/>
      <c r="G2269" s="141"/>
      <c r="H2269" s="141"/>
      <c r="I2269" s="141"/>
      <c r="J2269" s="141"/>
      <c r="K2269" s="141"/>
      <c r="M2269" s="52">
        <v>18</v>
      </c>
      <c r="N2269" s="52">
        <v>5</v>
      </c>
      <c r="O2269" s="54">
        <f>IF($C2269&lt;=O$2,D2269*VLOOKUP($C2269,Listen!$B$5:$G$95,$N2269+1,FALSE)/VLOOKUP(O$2,Listen!$B$5:$G$95,$N2269+1,FALSE),"-")</f>
        <v>0</v>
      </c>
      <c r="P2269" s="54">
        <f>IF($C2269&lt;=P$2,E2269*VLOOKUP($C2269,Listen!$B$5:$G$95,$N2269+1,FALSE)/VLOOKUP(P$2,Listen!$B$5:$G$95,$N2269+1,FALSE),"-")</f>
        <v>0</v>
      </c>
      <c r="Q2269" s="54">
        <f>IF($C2269&lt;=Q$2,F2269*VLOOKUP($C2269,Listen!$B$5:$G$95,$N2269+1,FALSE)/VLOOKUP(Q$2,Listen!$B$5:$G$95,$N2269+1,FALSE),"-")</f>
        <v>0</v>
      </c>
      <c r="R2269" s="54">
        <f>IF($C2269&lt;=R$2,G2269*VLOOKUP($C2269,Listen!$B$5:$G$95,$N2269+1,FALSE)/VLOOKUP(R$2,Listen!$B$5:$G$95,$N2269+1,FALSE),"-")</f>
        <v>0</v>
      </c>
      <c r="S2269" s="54">
        <f>IF($C2269&lt;=S$2,H2269*VLOOKUP($C2269,Listen!$B$5:$G$95,$N2269+1,FALSE)/VLOOKUP(S$2,Listen!$B$5:$G$95,$N2269+1,FALSE),"-")</f>
        <v>0</v>
      </c>
      <c r="T2269" s="54">
        <f>IF($C2269&lt;=T$2,I2269*VLOOKUP($C2269,Listen!$B$5:$G$95,$N2269+1,FALSE)/VLOOKUP(T$2,Listen!$B$5:$G$95,$N2269+1,FALSE),"-")</f>
        <v>0</v>
      </c>
      <c r="U2269" s="54">
        <f>IF($C2269&lt;=U$2,J2269*VLOOKUP($C2269,Listen!$B$5:$G$95,$N2269+1,FALSE)/VLOOKUP(U$2,Listen!$B$5:$G$95,$N2269+1,FALSE),"-")</f>
        <v>0</v>
      </c>
      <c r="V2269" s="54">
        <f>IF($C2269&lt;=V$2,K2269*VLOOKUP($C2269,Listen!$B$5:$G$95,$N2269+1,FALSE)/VLOOKUP(V$2,Listen!$B$5:$G$95,$N2269+1,FALSE),"-")</f>
        <v>0</v>
      </c>
    </row>
    <row r="2270" spans="2:22">
      <c r="B2270" s="25"/>
      <c r="C2270" s="3">
        <v>2000</v>
      </c>
      <c r="D2270" s="141"/>
      <c r="E2270" s="141"/>
      <c r="F2270" s="141"/>
      <c r="G2270" s="141"/>
      <c r="H2270" s="141"/>
      <c r="I2270" s="141"/>
      <c r="J2270" s="141"/>
      <c r="K2270" s="141"/>
      <c r="M2270" s="52">
        <v>18</v>
      </c>
      <c r="N2270" s="52">
        <v>5</v>
      </c>
      <c r="O2270" s="54">
        <f>IF($C2270&lt;=O$2,D2270*VLOOKUP($C2270,Listen!$B$5:$G$95,$N2270+1,FALSE)/VLOOKUP(O$2,Listen!$B$5:$G$95,$N2270+1,FALSE),"-")</f>
        <v>0</v>
      </c>
      <c r="P2270" s="54">
        <f>IF($C2270&lt;=P$2,E2270*VLOOKUP($C2270,Listen!$B$5:$G$95,$N2270+1,FALSE)/VLOOKUP(P$2,Listen!$B$5:$G$95,$N2270+1,FALSE),"-")</f>
        <v>0</v>
      </c>
      <c r="Q2270" s="54">
        <f>IF($C2270&lt;=Q$2,F2270*VLOOKUP($C2270,Listen!$B$5:$G$95,$N2270+1,FALSE)/VLOOKUP(Q$2,Listen!$B$5:$G$95,$N2270+1,FALSE),"-")</f>
        <v>0</v>
      </c>
      <c r="R2270" s="54">
        <f>IF($C2270&lt;=R$2,G2270*VLOOKUP($C2270,Listen!$B$5:$G$95,$N2270+1,FALSE)/VLOOKUP(R$2,Listen!$B$5:$G$95,$N2270+1,FALSE),"-")</f>
        <v>0</v>
      </c>
      <c r="S2270" s="54">
        <f>IF($C2270&lt;=S$2,H2270*VLOOKUP($C2270,Listen!$B$5:$G$95,$N2270+1,FALSE)/VLOOKUP(S$2,Listen!$B$5:$G$95,$N2270+1,FALSE),"-")</f>
        <v>0</v>
      </c>
      <c r="T2270" s="54">
        <f>IF($C2270&lt;=T$2,I2270*VLOOKUP($C2270,Listen!$B$5:$G$95,$N2270+1,FALSE)/VLOOKUP(T$2,Listen!$B$5:$G$95,$N2270+1,FALSE),"-")</f>
        <v>0</v>
      </c>
      <c r="U2270" s="54">
        <f>IF($C2270&lt;=U$2,J2270*VLOOKUP($C2270,Listen!$B$5:$G$95,$N2270+1,FALSE)/VLOOKUP(U$2,Listen!$B$5:$G$95,$N2270+1,FALSE),"-")</f>
        <v>0</v>
      </c>
      <c r="V2270" s="54">
        <f>IF($C2270&lt;=V$2,K2270*VLOOKUP($C2270,Listen!$B$5:$G$95,$N2270+1,FALSE)/VLOOKUP(V$2,Listen!$B$5:$G$95,$N2270+1,FALSE),"-")</f>
        <v>0</v>
      </c>
    </row>
    <row r="2271" spans="2:22">
      <c r="B2271" s="25"/>
      <c r="C2271" s="3">
        <v>1999</v>
      </c>
      <c r="D2271" s="141"/>
      <c r="E2271" s="141"/>
      <c r="F2271" s="141"/>
      <c r="G2271" s="141"/>
      <c r="H2271" s="141"/>
      <c r="I2271" s="141"/>
      <c r="J2271" s="141"/>
      <c r="K2271" s="141"/>
      <c r="M2271" s="52">
        <v>18</v>
      </c>
      <c r="N2271" s="52">
        <v>5</v>
      </c>
      <c r="O2271" s="54">
        <f>IF($C2271&lt;=O$2,D2271*VLOOKUP($C2271,Listen!$B$5:$G$95,$N2271+1,FALSE)/VLOOKUP(O$2,Listen!$B$5:$G$95,$N2271+1,FALSE),"-")</f>
        <v>0</v>
      </c>
      <c r="P2271" s="54">
        <f>IF($C2271&lt;=P$2,E2271*VLOOKUP($C2271,Listen!$B$5:$G$95,$N2271+1,FALSE)/VLOOKUP(P$2,Listen!$B$5:$G$95,$N2271+1,FALSE),"-")</f>
        <v>0</v>
      </c>
      <c r="Q2271" s="54">
        <f>IF($C2271&lt;=Q$2,F2271*VLOOKUP($C2271,Listen!$B$5:$G$95,$N2271+1,FALSE)/VLOOKUP(Q$2,Listen!$B$5:$G$95,$N2271+1,FALSE),"-")</f>
        <v>0</v>
      </c>
      <c r="R2271" s="54">
        <f>IF($C2271&lt;=R$2,G2271*VLOOKUP($C2271,Listen!$B$5:$G$95,$N2271+1,FALSE)/VLOOKUP(R$2,Listen!$B$5:$G$95,$N2271+1,FALSE),"-")</f>
        <v>0</v>
      </c>
      <c r="S2271" s="54">
        <f>IF($C2271&lt;=S$2,H2271*VLOOKUP($C2271,Listen!$B$5:$G$95,$N2271+1,FALSE)/VLOOKUP(S$2,Listen!$B$5:$G$95,$N2271+1,FALSE),"-")</f>
        <v>0</v>
      </c>
      <c r="T2271" s="54">
        <f>IF($C2271&lt;=T$2,I2271*VLOOKUP($C2271,Listen!$B$5:$G$95,$N2271+1,FALSE)/VLOOKUP(T$2,Listen!$B$5:$G$95,$N2271+1,FALSE),"-")</f>
        <v>0</v>
      </c>
      <c r="U2271" s="54">
        <f>IF($C2271&lt;=U$2,J2271*VLOOKUP($C2271,Listen!$B$5:$G$95,$N2271+1,FALSE)/VLOOKUP(U$2,Listen!$B$5:$G$95,$N2271+1,FALSE),"-")</f>
        <v>0</v>
      </c>
      <c r="V2271" s="54">
        <f>IF($C2271&lt;=V$2,K2271*VLOOKUP($C2271,Listen!$B$5:$G$95,$N2271+1,FALSE)/VLOOKUP(V$2,Listen!$B$5:$G$95,$N2271+1,FALSE),"-")</f>
        <v>0</v>
      </c>
    </row>
    <row r="2272" spans="2:22">
      <c r="B2272" s="25"/>
      <c r="C2272" s="3">
        <v>1998</v>
      </c>
      <c r="D2272" s="141"/>
      <c r="E2272" s="141"/>
      <c r="F2272" s="141"/>
      <c r="G2272" s="141"/>
      <c r="H2272" s="141"/>
      <c r="I2272" s="141"/>
      <c r="J2272" s="141"/>
      <c r="K2272" s="141"/>
      <c r="M2272" s="52">
        <v>18</v>
      </c>
      <c r="N2272" s="52">
        <v>5</v>
      </c>
      <c r="O2272" s="54">
        <f>IF($C2272&lt;=O$2,D2272*VLOOKUP($C2272,Listen!$B$5:$G$95,$N2272+1,FALSE)/VLOOKUP(O$2,Listen!$B$5:$G$95,$N2272+1,FALSE),"-")</f>
        <v>0</v>
      </c>
      <c r="P2272" s="54">
        <f>IF($C2272&lt;=P$2,E2272*VLOOKUP($C2272,Listen!$B$5:$G$95,$N2272+1,FALSE)/VLOOKUP(P$2,Listen!$B$5:$G$95,$N2272+1,FALSE),"-")</f>
        <v>0</v>
      </c>
      <c r="Q2272" s="54">
        <f>IF($C2272&lt;=Q$2,F2272*VLOOKUP($C2272,Listen!$B$5:$G$95,$N2272+1,FALSE)/VLOOKUP(Q$2,Listen!$B$5:$G$95,$N2272+1,FALSE),"-")</f>
        <v>0</v>
      </c>
      <c r="R2272" s="54">
        <f>IF($C2272&lt;=R$2,G2272*VLOOKUP($C2272,Listen!$B$5:$G$95,$N2272+1,FALSE)/VLOOKUP(R$2,Listen!$B$5:$G$95,$N2272+1,FALSE),"-")</f>
        <v>0</v>
      </c>
      <c r="S2272" s="54">
        <f>IF($C2272&lt;=S$2,H2272*VLOOKUP($C2272,Listen!$B$5:$G$95,$N2272+1,FALSE)/VLOOKUP(S$2,Listen!$B$5:$G$95,$N2272+1,FALSE),"-")</f>
        <v>0</v>
      </c>
      <c r="T2272" s="54">
        <f>IF($C2272&lt;=T$2,I2272*VLOOKUP($C2272,Listen!$B$5:$G$95,$N2272+1,FALSE)/VLOOKUP(T$2,Listen!$B$5:$G$95,$N2272+1,FALSE),"-")</f>
        <v>0</v>
      </c>
      <c r="U2272" s="54">
        <f>IF($C2272&lt;=U$2,J2272*VLOOKUP($C2272,Listen!$B$5:$G$95,$N2272+1,FALSE)/VLOOKUP(U$2,Listen!$B$5:$G$95,$N2272+1,FALSE),"-")</f>
        <v>0</v>
      </c>
      <c r="V2272" s="54">
        <f>IF($C2272&lt;=V$2,K2272*VLOOKUP($C2272,Listen!$B$5:$G$95,$N2272+1,FALSE)/VLOOKUP(V$2,Listen!$B$5:$G$95,$N2272+1,FALSE),"-")</f>
        <v>0</v>
      </c>
    </row>
    <row r="2273" spans="2:22">
      <c r="B2273" s="25"/>
      <c r="C2273" s="3">
        <v>1997</v>
      </c>
      <c r="D2273" s="141"/>
      <c r="E2273" s="141"/>
      <c r="F2273" s="141"/>
      <c r="G2273" s="141"/>
      <c r="H2273" s="141"/>
      <c r="I2273" s="141"/>
      <c r="J2273" s="141"/>
      <c r="K2273" s="141"/>
      <c r="M2273" s="52">
        <v>18</v>
      </c>
      <c r="N2273" s="52">
        <v>5</v>
      </c>
      <c r="O2273" s="54">
        <f>IF($C2273&lt;=O$2,D2273*VLOOKUP($C2273,Listen!$B$5:$G$95,$N2273+1,FALSE)/VLOOKUP(O$2,Listen!$B$5:$G$95,$N2273+1,FALSE),"-")</f>
        <v>0</v>
      </c>
      <c r="P2273" s="54">
        <f>IF($C2273&lt;=P$2,E2273*VLOOKUP($C2273,Listen!$B$5:$G$95,$N2273+1,FALSE)/VLOOKUP(P$2,Listen!$B$5:$G$95,$N2273+1,FALSE),"-")</f>
        <v>0</v>
      </c>
      <c r="Q2273" s="54">
        <f>IF($C2273&lt;=Q$2,F2273*VLOOKUP($C2273,Listen!$B$5:$G$95,$N2273+1,FALSE)/VLOOKUP(Q$2,Listen!$B$5:$G$95,$N2273+1,FALSE),"-")</f>
        <v>0</v>
      </c>
      <c r="R2273" s="54">
        <f>IF($C2273&lt;=R$2,G2273*VLOOKUP($C2273,Listen!$B$5:$G$95,$N2273+1,FALSE)/VLOOKUP(R$2,Listen!$B$5:$G$95,$N2273+1,FALSE),"-")</f>
        <v>0</v>
      </c>
      <c r="S2273" s="54">
        <f>IF($C2273&lt;=S$2,H2273*VLOOKUP($C2273,Listen!$B$5:$G$95,$N2273+1,FALSE)/VLOOKUP(S$2,Listen!$B$5:$G$95,$N2273+1,FALSE),"-")</f>
        <v>0</v>
      </c>
      <c r="T2273" s="54">
        <f>IF($C2273&lt;=T$2,I2273*VLOOKUP($C2273,Listen!$B$5:$G$95,$N2273+1,FALSE)/VLOOKUP(T$2,Listen!$B$5:$G$95,$N2273+1,FALSE),"-")</f>
        <v>0</v>
      </c>
      <c r="U2273" s="54">
        <f>IF($C2273&lt;=U$2,J2273*VLOOKUP($C2273,Listen!$B$5:$G$95,$N2273+1,FALSE)/VLOOKUP(U$2,Listen!$B$5:$G$95,$N2273+1,FALSE),"-")</f>
        <v>0</v>
      </c>
      <c r="V2273" s="54">
        <f>IF($C2273&lt;=V$2,K2273*VLOOKUP($C2273,Listen!$B$5:$G$95,$N2273+1,FALSE)/VLOOKUP(V$2,Listen!$B$5:$G$95,$N2273+1,FALSE),"-")</f>
        <v>0</v>
      </c>
    </row>
    <row r="2274" spans="2:22">
      <c r="B2274" s="25"/>
      <c r="C2274" s="3">
        <v>1996</v>
      </c>
      <c r="D2274" s="141"/>
      <c r="E2274" s="141"/>
      <c r="F2274" s="141"/>
      <c r="G2274" s="141"/>
      <c r="H2274" s="141"/>
      <c r="I2274" s="141"/>
      <c r="J2274" s="141"/>
      <c r="K2274" s="141"/>
      <c r="M2274" s="52">
        <v>18</v>
      </c>
      <c r="N2274" s="52">
        <v>5</v>
      </c>
      <c r="O2274" s="54">
        <f>IF($C2274&lt;=O$2,D2274*VLOOKUP($C2274,Listen!$B$5:$G$95,$N2274+1,FALSE)/VLOOKUP(O$2,Listen!$B$5:$G$95,$N2274+1,FALSE),"-")</f>
        <v>0</v>
      </c>
      <c r="P2274" s="54">
        <f>IF($C2274&lt;=P$2,E2274*VLOOKUP($C2274,Listen!$B$5:$G$95,$N2274+1,FALSE)/VLOOKUP(P$2,Listen!$B$5:$G$95,$N2274+1,FALSE),"-")</f>
        <v>0</v>
      </c>
      <c r="Q2274" s="54">
        <f>IF($C2274&lt;=Q$2,F2274*VLOOKUP($C2274,Listen!$B$5:$G$95,$N2274+1,FALSE)/VLOOKUP(Q$2,Listen!$B$5:$G$95,$N2274+1,FALSE),"-")</f>
        <v>0</v>
      </c>
      <c r="R2274" s="54">
        <f>IF($C2274&lt;=R$2,G2274*VLOOKUP($C2274,Listen!$B$5:$G$95,$N2274+1,FALSE)/VLOOKUP(R$2,Listen!$B$5:$G$95,$N2274+1,FALSE),"-")</f>
        <v>0</v>
      </c>
      <c r="S2274" s="54">
        <f>IF($C2274&lt;=S$2,H2274*VLOOKUP($C2274,Listen!$B$5:$G$95,$N2274+1,FALSE)/VLOOKUP(S$2,Listen!$B$5:$G$95,$N2274+1,FALSE),"-")</f>
        <v>0</v>
      </c>
      <c r="T2274" s="54">
        <f>IF($C2274&lt;=T$2,I2274*VLOOKUP($C2274,Listen!$B$5:$G$95,$N2274+1,FALSE)/VLOOKUP(T$2,Listen!$B$5:$G$95,$N2274+1,FALSE),"-")</f>
        <v>0</v>
      </c>
      <c r="U2274" s="54">
        <f>IF($C2274&lt;=U$2,J2274*VLOOKUP($C2274,Listen!$B$5:$G$95,$N2274+1,FALSE)/VLOOKUP(U$2,Listen!$B$5:$G$95,$N2274+1,FALSE),"-")</f>
        <v>0</v>
      </c>
      <c r="V2274" s="54">
        <f>IF($C2274&lt;=V$2,K2274*VLOOKUP($C2274,Listen!$B$5:$G$95,$N2274+1,FALSE)/VLOOKUP(V$2,Listen!$B$5:$G$95,$N2274+1,FALSE),"-")</f>
        <v>0</v>
      </c>
    </row>
    <row r="2275" spans="2:22">
      <c r="B2275" s="25"/>
      <c r="C2275" s="3">
        <v>1995</v>
      </c>
      <c r="D2275" s="141"/>
      <c r="E2275" s="141"/>
      <c r="F2275" s="141"/>
      <c r="G2275" s="141"/>
      <c r="H2275" s="141"/>
      <c r="I2275" s="141"/>
      <c r="J2275" s="141"/>
      <c r="K2275" s="141"/>
      <c r="M2275" s="52">
        <v>18</v>
      </c>
      <c r="N2275" s="52">
        <v>5</v>
      </c>
      <c r="O2275" s="54">
        <f>IF($C2275&lt;=O$2,D2275*VLOOKUP($C2275,Listen!$B$5:$G$95,$N2275+1,FALSE)/VLOOKUP(O$2,Listen!$B$5:$G$95,$N2275+1,FALSE),"-")</f>
        <v>0</v>
      </c>
      <c r="P2275" s="54">
        <f>IF($C2275&lt;=P$2,E2275*VLOOKUP($C2275,Listen!$B$5:$G$95,$N2275+1,FALSE)/VLOOKUP(P$2,Listen!$B$5:$G$95,$N2275+1,FALSE),"-")</f>
        <v>0</v>
      </c>
      <c r="Q2275" s="54">
        <f>IF($C2275&lt;=Q$2,F2275*VLOOKUP($C2275,Listen!$B$5:$G$95,$N2275+1,FALSE)/VLOOKUP(Q$2,Listen!$B$5:$G$95,$N2275+1,FALSE),"-")</f>
        <v>0</v>
      </c>
      <c r="R2275" s="54">
        <f>IF($C2275&lt;=R$2,G2275*VLOOKUP($C2275,Listen!$B$5:$G$95,$N2275+1,FALSE)/VLOOKUP(R$2,Listen!$B$5:$G$95,$N2275+1,FALSE),"-")</f>
        <v>0</v>
      </c>
      <c r="S2275" s="54">
        <f>IF($C2275&lt;=S$2,H2275*VLOOKUP($C2275,Listen!$B$5:$G$95,$N2275+1,FALSE)/VLOOKUP(S$2,Listen!$B$5:$G$95,$N2275+1,FALSE),"-")</f>
        <v>0</v>
      </c>
      <c r="T2275" s="54">
        <f>IF($C2275&lt;=T$2,I2275*VLOOKUP($C2275,Listen!$B$5:$G$95,$N2275+1,FALSE)/VLOOKUP(T$2,Listen!$B$5:$G$95,$N2275+1,FALSE),"-")</f>
        <v>0</v>
      </c>
      <c r="U2275" s="54">
        <f>IF($C2275&lt;=U$2,J2275*VLOOKUP($C2275,Listen!$B$5:$G$95,$N2275+1,FALSE)/VLOOKUP(U$2,Listen!$B$5:$G$95,$N2275+1,FALSE),"-")</f>
        <v>0</v>
      </c>
      <c r="V2275" s="54">
        <f>IF($C2275&lt;=V$2,K2275*VLOOKUP($C2275,Listen!$B$5:$G$95,$N2275+1,FALSE)/VLOOKUP(V$2,Listen!$B$5:$G$95,$N2275+1,FALSE),"-")</f>
        <v>0</v>
      </c>
    </row>
    <row r="2276" spans="2:22">
      <c r="B2276" s="25"/>
      <c r="C2276" s="3">
        <v>1994</v>
      </c>
      <c r="D2276" s="141"/>
      <c r="E2276" s="141"/>
      <c r="F2276" s="141"/>
      <c r="G2276" s="141"/>
      <c r="H2276" s="141"/>
      <c r="I2276" s="141"/>
      <c r="J2276" s="141"/>
      <c r="K2276" s="141"/>
      <c r="M2276" s="52">
        <v>18</v>
      </c>
      <c r="N2276" s="52">
        <v>5</v>
      </c>
      <c r="O2276" s="54">
        <f>IF($C2276&lt;=O$2,D2276*VLOOKUP($C2276,Listen!$B$5:$G$95,$N2276+1,FALSE)/VLOOKUP(O$2,Listen!$B$5:$G$95,$N2276+1,FALSE),"-")</f>
        <v>0</v>
      </c>
      <c r="P2276" s="54">
        <f>IF($C2276&lt;=P$2,E2276*VLOOKUP($C2276,Listen!$B$5:$G$95,$N2276+1,FALSE)/VLOOKUP(P$2,Listen!$B$5:$G$95,$N2276+1,FALSE),"-")</f>
        <v>0</v>
      </c>
      <c r="Q2276" s="54">
        <f>IF($C2276&lt;=Q$2,F2276*VLOOKUP($C2276,Listen!$B$5:$G$95,$N2276+1,FALSE)/VLOOKUP(Q$2,Listen!$B$5:$G$95,$N2276+1,FALSE),"-")</f>
        <v>0</v>
      </c>
      <c r="R2276" s="54">
        <f>IF($C2276&lt;=R$2,G2276*VLOOKUP($C2276,Listen!$B$5:$G$95,$N2276+1,FALSE)/VLOOKUP(R$2,Listen!$B$5:$G$95,$N2276+1,FALSE),"-")</f>
        <v>0</v>
      </c>
      <c r="S2276" s="54">
        <f>IF($C2276&lt;=S$2,H2276*VLOOKUP($C2276,Listen!$B$5:$G$95,$N2276+1,FALSE)/VLOOKUP(S$2,Listen!$B$5:$G$95,$N2276+1,FALSE),"-")</f>
        <v>0</v>
      </c>
      <c r="T2276" s="54">
        <f>IF($C2276&lt;=T$2,I2276*VLOOKUP($C2276,Listen!$B$5:$G$95,$N2276+1,FALSE)/VLOOKUP(T$2,Listen!$B$5:$G$95,$N2276+1,FALSE),"-")</f>
        <v>0</v>
      </c>
      <c r="U2276" s="54">
        <f>IF($C2276&lt;=U$2,J2276*VLOOKUP($C2276,Listen!$B$5:$G$95,$N2276+1,FALSE)/VLOOKUP(U$2,Listen!$B$5:$G$95,$N2276+1,FALSE),"-")</f>
        <v>0</v>
      </c>
      <c r="V2276" s="54">
        <f>IF($C2276&lt;=V$2,K2276*VLOOKUP($C2276,Listen!$B$5:$G$95,$N2276+1,FALSE)/VLOOKUP(V$2,Listen!$B$5:$G$95,$N2276+1,FALSE),"-")</f>
        <v>0</v>
      </c>
    </row>
    <row r="2277" spans="2:22">
      <c r="B2277" s="25"/>
      <c r="C2277" s="3">
        <v>1993</v>
      </c>
      <c r="D2277" s="141"/>
      <c r="E2277" s="141"/>
      <c r="F2277" s="141"/>
      <c r="G2277" s="141"/>
      <c r="H2277" s="141"/>
      <c r="I2277" s="141"/>
      <c r="J2277" s="141"/>
      <c r="K2277" s="141"/>
      <c r="M2277" s="52">
        <v>18</v>
      </c>
      <c r="N2277" s="52">
        <v>5</v>
      </c>
      <c r="O2277" s="54">
        <f>IF($C2277&lt;=O$2,D2277*VLOOKUP($C2277,Listen!$B$5:$G$95,$N2277+1,FALSE)/VLOOKUP(O$2,Listen!$B$5:$G$95,$N2277+1,FALSE),"-")</f>
        <v>0</v>
      </c>
      <c r="P2277" s="54">
        <f>IF($C2277&lt;=P$2,E2277*VLOOKUP($C2277,Listen!$B$5:$G$95,$N2277+1,FALSE)/VLOOKUP(P$2,Listen!$B$5:$G$95,$N2277+1,FALSE),"-")</f>
        <v>0</v>
      </c>
      <c r="Q2277" s="54">
        <f>IF($C2277&lt;=Q$2,F2277*VLOOKUP($C2277,Listen!$B$5:$G$95,$N2277+1,FALSE)/VLOOKUP(Q$2,Listen!$B$5:$G$95,$N2277+1,FALSE),"-")</f>
        <v>0</v>
      </c>
      <c r="R2277" s="54">
        <f>IF($C2277&lt;=R$2,G2277*VLOOKUP($C2277,Listen!$B$5:$G$95,$N2277+1,FALSE)/VLOOKUP(R$2,Listen!$B$5:$G$95,$N2277+1,FALSE),"-")</f>
        <v>0</v>
      </c>
      <c r="S2277" s="54">
        <f>IF($C2277&lt;=S$2,H2277*VLOOKUP($C2277,Listen!$B$5:$G$95,$N2277+1,FALSE)/VLOOKUP(S$2,Listen!$B$5:$G$95,$N2277+1,FALSE),"-")</f>
        <v>0</v>
      </c>
      <c r="T2277" s="54">
        <f>IF($C2277&lt;=T$2,I2277*VLOOKUP($C2277,Listen!$B$5:$G$95,$N2277+1,FALSE)/VLOOKUP(T$2,Listen!$B$5:$G$95,$N2277+1,FALSE),"-")</f>
        <v>0</v>
      </c>
      <c r="U2277" s="54">
        <f>IF($C2277&lt;=U$2,J2277*VLOOKUP($C2277,Listen!$B$5:$G$95,$N2277+1,FALSE)/VLOOKUP(U$2,Listen!$B$5:$G$95,$N2277+1,FALSE),"-")</f>
        <v>0</v>
      </c>
      <c r="V2277" s="54">
        <f>IF($C2277&lt;=V$2,K2277*VLOOKUP($C2277,Listen!$B$5:$G$95,$N2277+1,FALSE)/VLOOKUP(V$2,Listen!$B$5:$G$95,$N2277+1,FALSE),"-")</f>
        <v>0</v>
      </c>
    </row>
    <row r="2278" spans="2:22">
      <c r="B2278" s="25"/>
      <c r="C2278" s="3">
        <v>1992</v>
      </c>
      <c r="D2278" s="141"/>
      <c r="E2278" s="141"/>
      <c r="F2278" s="141"/>
      <c r="G2278" s="141"/>
      <c r="H2278" s="141"/>
      <c r="I2278" s="141"/>
      <c r="J2278" s="141"/>
      <c r="K2278" s="141"/>
      <c r="M2278" s="52">
        <v>18</v>
      </c>
      <c r="N2278" s="52">
        <v>5</v>
      </c>
      <c r="O2278" s="54">
        <f>IF($C2278&lt;=O$2,D2278*VLOOKUP($C2278,Listen!$B$5:$G$95,$N2278+1,FALSE)/VLOOKUP(O$2,Listen!$B$5:$G$95,$N2278+1,FALSE),"-")</f>
        <v>0</v>
      </c>
      <c r="P2278" s="54">
        <f>IF($C2278&lt;=P$2,E2278*VLOOKUP($C2278,Listen!$B$5:$G$95,$N2278+1,FALSE)/VLOOKUP(P$2,Listen!$B$5:$G$95,$N2278+1,FALSE),"-")</f>
        <v>0</v>
      </c>
      <c r="Q2278" s="54">
        <f>IF($C2278&lt;=Q$2,F2278*VLOOKUP($C2278,Listen!$B$5:$G$95,$N2278+1,FALSE)/VLOOKUP(Q$2,Listen!$B$5:$G$95,$N2278+1,FALSE),"-")</f>
        <v>0</v>
      </c>
      <c r="R2278" s="54">
        <f>IF($C2278&lt;=R$2,G2278*VLOOKUP($C2278,Listen!$B$5:$G$95,$N2278+1,FALSE)/VLOOKUP(R$2,Listen!$B$5:$G$95,$N2278+1,FALSE),"-")</f>
        <v>0</v>
      </c>
      <c r="S2278" s="54">
        <f>IF($C2278&lt;=S$2,H2278*VLOOKUP($C2278,Listen!$B$5:$G$95,$N2278+1,FALSE)/VLOOKUP(S$2,Listen!$B$5:$G$95,$N2278+1,FALSE),"-")</f>
        <v>0</v>
      </c>
      <c r="T2278" s="54">
        <f>IF($C2278&lt;=T$2,I2278*VLOOKUP($C2278,Listen!$B$5:$G$95,$N2278+1,FALSE)/VLOOKUP(T$2,Listen!$B$5:$G$95,$N2278+1,FALSE),"-")</f>
        <v>0</v>
      </c>
      <c r="U2278" s="54">
        <f>IF($C2278&lt;=U$2,J2278*VLOOKUP($C2278,Listen!$B$5:$G$95,$N2278+1,FALSE)/VLOOKUP(U$2,Listen!$B$5:$G$95,$N2278+1,FALSE),"-")</f>
        <v>0</v>
      </c>
      <c r="V2278" s="54">
        <f>IF($C2278&lt;=V$2,K2278*VLOOKUP($C2278,Listen!$B$5:$G$95,$N2278+1,FALSE)/VLOOKUP(V$2,Listen!$B$5:$G$95,$N2278+1,FALSE),"-")</f>
        <v>0</v>
      </c>
    </row>
    <row r="2279" spans="2:22">
      <c r="B2279" s="25"/>
      <c r="C2279" s="3">
        <v>1991</v>
      </c>
      <c r="D2279" s="141"/>
      <c r="E2279" s="141"/>
      <c r="F2279" s="141"/>
      <c r="G2279" s="141"/>
      <c r="H2279" s="141"/>
      <c r="I2279" s="141"/>
      <c r="J2279" s="141"/>
      <c r="K2279" s="141"/>
      <c r="M2279" s="52">
        <v>18</v>
      </c>
      <c r="N2279" s="52">
        <v>5</v>
      </c>
      <c r="O2279" s="54">
        <f>IF($C2279&lt;=O$2,D2279*VLOOKUP($C2279,Listen!$B$5:$G$95,$N2279+1,FALSE)/VLOOKUP(O$2,Listen!$B$5:$G$95,$N2279+1,FALSE),"-")</f>
        <v>0</v>
      </c>
      <c r="P2279" s="54">
        <f>IF($C2279&lt;=P$2,E2279*VLOOKUP($C2279,Listen!$B$5:$G$95,$N2279+1,FALSE)/VLOOKUP(P$2,Listen!$B$5:$G$95,$N2279+1,FALSE),"-")</f>
        <v>0</v>
      </c>
      <c r="Q2279" s="54">
        <f>IF($C2279&lt;=Q$2,F2279*VLOOKUP($C2279,Listen!$B$5:$G$95,$N2279+1,FALSE)/VLOOKUP(Q$2,Listen!$B$5:$G$95,$N2279+1,FALSE),"-")</f>
        <v>0</v>
      </c>
      <c r="R2279" s="54">
        <f>IF($C2279&lt;=R$2,G2279*VLOOKUP($C2279,Listen!$B$5:$G$95,$N2279+1,FALSE)/VLOOKUP(R$2,Listen!$B$5:$G$95,$N2279+1,FALSE),"-")</f>
        <v>0</v>
      </c>
      <c r="S2279" s="54">
        <f>IF($C2279&lt;=S$2,H2279*VLOOKUP($C2279,Listen!$B$5:$G$95,$N2279+1,FALSE)/VLOOKUP(S$2,Listen!$B$5:$G$95,$N2279+1,FALSE),"-")</f>
        <v>0</v>
      </c>
      <c r="T2279" s="54">
        <f>IF($C2279&lt;=T$2,I2279*VLOOKUP($C2279,Listen!$B$5:$G$95,$N2279+1,FALSE)/VLOOKUP(T$2,Listen!$B$5:$G$95,$N2279+1,FALSE),"-")</f>
        <v>0</v>
      </c>
      <c r="U2279" s="54">
        <f>IF($C2279&lt;=U$2,J2279*VLOOKUP($C2279,Listen!$B$5:$G$95,$N2279+1,FALSE)/VLOOKUP(U$2,Listen!$B$5:$G$95,$N2279+1,FALSE),"-")</f>
        <v>0</v>
      </c>
      <c r="V2279" s="54">
        <f>IF($C2279&lt;=V$2,K2279*VLOOKUP($C2279,Listen!$B$5:$G$95,$N2279+1,FALSE)/VLOOKUP(V$2,Listen!$B$5:$G$95,$N2279+1,FALSE),"-")</f>
        <v>0</v>
      </c>
    </row>
    <row r="2280" spans="2:22">
      <c r="B2280" s="25"/>
      <c r="C2280" s="3">
        <v>1990</v>
      </c>
      <c r="D2280" s="141"/>
      <c r="E2280" s="141"/>
      <c r="F2280" s="141"/>
      <c r="G2280" s="141"/>
      <c r="H2280" s="141"/>
      <c r="I2280" s="141"/>
      <c r="J2280" s="141"/>
      <c r="K2280" s="141"/>
      <c r="M2280" s="52">
        <v>18</v>
      </c>
      <c r="N2280" s="52">
        <v>5</v>
      </c>
      <c r="O2280" s="54">
        <f>IF($C2280&lt;=O$2,D2280*VLOOKUP($C2280,Listen!$B$5:$G$95,$N2280+1,FALSE)/VLOOKUP(O$2,Listen!$B$5:$G$95,$N2280+1,FALSE),"-")</f>
        <v>0</v>
      </c>
      <c r="P2280" s="54">
        <f>IF($C2280&lt;=P$2,E2280*VLOOKUP($C2280,Listen!$B$5:$G$95,$N2280+1,FALSE)/VLOOKUP(P$2,Listen!$B$5:$G$95,$N2280+1,FALSE),"-")</f>
        <v>0</v>
      </c>
      <c r="Q2280" s="54">
        <f>IF($C2280&lt;=Q$2,F2280*VLOOKUP($C2280,Listen!$B$5:$G$95,$N2280+1,FALSE)/VLOOKUP(Q$2,Listen!$B$5:$G$95,$N2280+1,FALSE),"-")</f>
        <v>0</v>
      </c>
      <c r="R2280" s="54">
        <f>IF($C2280&lt;=R$2,G2280*VLOOKUP($C2280,Listen!$B$5:$G$95,$N2280+1,FALSE)/VLOOKUP(R$2,Listen!$B$5:$G$95,$N2280+1,FALSE),"-")</f>
        <v>0</v>
      </c>
      <c r="S2280" s="54">
        <f>IF($C2280&lt;=S$2,H2280*VLOOKUP($C2280,Listen!$B$5:$G$95,$N2280+1,FALSE)/VLOOKUP(S$2,Listen!$B$5:$G$95,$N2280+1,FALSE),"-")</f>
        <v>0</v>
      </c>
      <c r="T2280" s="54">
        <f>IF($C2280&lt;=T$2,I2280*VLOOKUP($C2280,Listen!$B$5:$G$95,$N2280+1,FALSE)/VLOOKUP(T$2,Listen!$B$5:$G$95,$N2280+1,FALSE),"-")</f>
        <v>0</v>
      </c>
      <c r="U2280" s="54">
        <f>IF($C2280&lt;=U$2,J2280*VLOOKUP($C2280,Listen!$B$5:$G$95,$N2280+1,FALSE)/VLOOKUP(U$2,Listen!$B$5:$G$95,$N2280+1,FALSE),"-")</f>
        <v>0</v>
      </c>
      <c r="V2280" s="54">
        <f>IF($C2280&lt;=V$2,K2280*VLOOKUP($C2280,Listen!$B$5:$G$95,$N2280+1,FALSE)/VLOOKUP(V$2,Listen!$B$5:$G$95,$N2280+1,FALSE),"-")</f>
        <v>0</v>
      </c>
    </row>
    <row r="2281" spans="2:22">
      <c r="B2281" s="25"/>
      <c r="C2281" s="3">
        <v>1989</v>
      </c>
      <c r="D2281" s="141"/>
      <c r="E2281" s="141"/>
      <c r="F2281" s="141"/>
      <c r="G2281" s="141"/>
      <c r="H2281" s="141"/>
      <c r="I2281" s="141"/>
      <c r="J2281" s="141"/>
      <c r="K2281" s="141"/>
      <c r="M2281" s="52">
        <v>18</v>
      </c>
      <c r="N2281" s="52">
        <v>5</v>
      </c>
      <c r="O2281" s="54">
        <f>IF($C2281&lt;=O$2,D2281*VLOOKUP($C2281,Listen!$B$5:$G$95,$N2281+1,FALSE)/VLOOKUP(O$2,Listen!$B$5:$G$95,$N2281+1,FALSE),"-")</f>
        <v>0</v>
      </c>
      <c r="P2281" s="54">
        <f>IF($C2281&lt;=P$2,E2281*VLOOKUP($C2281,Listen!$B$5:$G$95,$N2281+1,FALSE)/VLOOKUP(P$2,Listen!$B$5:$G$95,$N2281+1,FALSE),"-")</f>
        <v>0</v>
      </c>
      <c r="Q2281" s="54">
        <f>IF($C2281&lt;=Q$2,F2281*VLOOKUP($C2281,Listen!$B$5:$G$95,$N2281+1,FALSE)/VLOOKUP(Q$2,Listen!$B$5:$G$95,$N2281+1,FALSE),"-")</f>
        <v>0</v>
      </c>
      <c r="R2281" s="54">
        <f>IF($C2281&lt;=R$2,G2281*VLOOKUP($C2281,Listen!$B$5:$G$95,$N2281+1,FALSE)/VLOOKUP(R$2,Listen!$B$5:$G$95,$N2281+1,FALSE),"-")</f>
        <v>0</v>
      </c>
      <c r="S2281" s="54">
        <f>IF($C2281&lt;=S$2,H2281*VLOOKUP($C2281,Listen!$B$5:$G$95,$N2281+1,FALSE)/VLOOKUP(S$2,Listen!$B$5:$G$95,$N2281+1,FALSE),"-")</f>
        <v>0</v>
      </c>
      <c r="T2281" s="54">
        <f>IF($C2281&lt;=T$2,I2281*VLOOKUP($C2281,Listen!$B$5:$G$95,$N2281+1,FALSE)/VLOOKUP(T$2,Listen!$B$5:$G$95,$N2281+1,FALSE),"-")</f>
        <v>0</v>
      </c>
      <c r="U2281" s="54">
        <f>IF($C2281&lt;=U$2,J2281*VLOOKUP($C2281,Listen!$B$5:$G$95,$N2281+1,FALSE)/VLOOKUP(U$2,Listen!$B$5:$G$95,$N2281+1,FALSE),"-")</f>
        <v>0</v>
      </c>
      <c r="V2281" s="54">
        <f>IF($C2281&lt;=V$2,K2281*VLOOKUP($C2281,Listen!$B$5:$G$95,$N2281+1,FALSE)/VLOOKUP(V$2,Listen!$B$5:$G$95,$N2281+1,FALSE),"-")</f>
        <v>0</v>
      </c>
    </row>
    <row r="2282" spans="2:22">
      <c r="B2282" s="25"/>
      <c r="C2282" s="3">
        <v>1988</v>
      </c>
      <c r="D2282" s="141"/>
      <c r="E2282" s="141"/>
      <c r="F2282" s="141"/>
      <c r="G2282" s="141"/>
      <c r="H2282" s="141"/>
      <c r="I2282" s="141"/>
      <c r="J2282" s="141"/>
      <c r="K2282" s="141"/>
      <c r="M2282" s="52">
        <v>18</v>
      </c>
      <c r="N2282" s="52">
        <v>5</v>
      </c>
      <c r="O2282" s="54">
        <f>IF($C2282&lt;=O$2,D2282*VLOOKUP($C2282,Listen!$B$5:$G$95,$N2282+1,FALSE)/VLOOKUP(O$2,Listen!$B$5:$G$95,$N2282+1,FALSE),"-")</f>
        <v>0</v>
      </c>
      <c r="P2282" s="54">
        <f>IF($C2282&lt;=P$2,E2282*VLOOKUP($C2282,Listen!$B$5:$G$95,$N2282+1,FALSE)/VLOOKUP(P$2,Listen!$B$5:$G$95,$N2282+1,FALSE),"-")</f>
        <v>0</v>
      </c>
      <c r="Q2282" s="54">
        <f>IF($C2282&lt;=Q$2,F2282*VLOOKUP($C2282,Listen!$B$5:$G$95,$N2282+1,FALSE)/VLOOKUP(Q$2,Listen!$B$5:$G$95,$N2282+1,FALSE),"-")</f>
        <v>0</v>
      </c>
      <c r="R2282" s="54">
        <f>IF($C2282&lt;=R$2,G2282*VLOOKUP($C2282,Listen!$B$5:$G$95,$N2282+1,FALSE)/VLOOKUP(R$2,Listen!$B$5:$G$95,$N2282+1,FALSE),"-")</f>
        <v>0</v>
      </c>
      <c r="S2282" s="54">
        <f>IF($C2282&lt;=S$2,H2282*VLOOKUP($C2282,Listen!$B$5:$G$95,$N2282+1,FALSE)/VLOOKUP(S$2,Listen!$B$5:$G$95,$N2282+1,FALSE),"-")</f>
        <v>0</v>
      </c>
      <c r="T2282" s="54">
        <f>IF($C2282&lt;=T$2,I2282*VLOOKUP($C2282,Listen!$B$5:$G$95,$N2282+1,FALSE)/VLOOKUP(T$2,Listen!$B$5:$G$95,$N2282+1,FALSE),"-")</f>
        <v>0</v>
      </c>
      <c r="U2282" s="54">
        <f>IF($C2282&lt;=U$2,J2282*VLOOKUP($C2282,Listen!$B$5:$G$95,$N2282+1,FALSE)/VLOOKUP(U$2,Listen!$B$5:$G$95,$N2282+1,FALSE),"-")</f>
        <v>0</v>
      </c>
      <c r="V2282" s="54">
        <f>IF($C2282&lt;=V$2,K2282*VLOOKUP($C2282,Listen!$B$5:$G$95,$N2282+1,FALSE)/VLOOKUP(V$2,Listen!$B$5:$G$95,$N2282+1,FALSE),"-")</f>
        <v>0</v>
      </c>
    </row>
    <row r="2283" spans="2:22">
      <c r="B2283" s="25"/>
      <c r="C2283" s="3">
        <v>1987</v>
      </c>
      <c r="D2283" s="141"/>
      <c r="E2283" s="141"/>
      <c r="F2283" s="141"/>
      <c r="G2283" s="141"/>
      <c r="H2283" s="141"/>
      <c r="I2283" s="141"/>
      <c r="J2283" s="141"/>
      <c r="K2283" s="141"/>
      <c r="M2283" s="52">
        <v>18</v>
      </c>
      <c r="N2283" s="52">
        <v>5</v>
      </c>
      <c r="O2283" s="54">
        <f>IF($C2283&lt;=O$2,D2283*VLOOKUP($C2283,Listen!$B$5:$G$95,$N2283+1,FALSE)/VLOOKUP(O$2,Listen!$B$5:$G$95,$N2283+1,FALSE),"-")</f>
        <v>0</v>
      </c>
      <c r="P2283" s="54">
        <f>IF($C2283&lt;=P$2,E2283*VLOOKUP($C2283,Listen!$B$5:$G$95,$N2283+1,FALSE)/VLOOKUP(P$2,Listen!$B$5:$G$95,$N2283+1,FALSE),"-")</f>
        <v>0</v>
      </c>
      <c r="Q2283" s="54">
        <f>IF($C2283&lt;=Q$2,F2283*VLOOKUP($C2283,Listen!$B$5:$G$95,$N2283+1,FALSE)/VLOOKUP(Q$2,Listen!$B$5:$G$95,$N2283+1,FALSE),"-")</f>
        <v>0</v>
      </c>
      <c r="R2283" s="54">
        <f>IF($C2283&lt;=R$2,G2283*VLOOKUP($C2283,Listen!$B$5:$G$95,$N2283+1,FALSE)/VLOOKUP(R$2,Listen!$B$5:$G$95,$N2283+1,FALSE),"-")</f>
        <v>0</v>
      </c>
      <c r="S2283" s="54">
        <f>IF($C2283&lt;=S$2,H2283*VLOOKUP($C2283,Listen!$B$5:$G$95,$N2283+1,FALSE)/VLOOKUP(S$2,Listen!$B$5:$G$95,$N2283+1,FALSE),"-")</f>
        <v>0</v>
      </c>
      <c r="T2283" s="54">
        <f>IF($C2283&lt;=T$2,I2283*VLOOKUP($C2283,Listen!$B$5:$G$95,$N2283+1,FALSE)/VLOOKUP(T$2,Listen!$B$5:$G$95,$N2283+1,FALSE),"-")</f>
        <v>0</v>
      </c>
      <c r="U2283" s="54">
        <f>IF($C2283&lt;=U$2,J2283*VLOOKUP($C2283,Listen!$B$5:$G$95,$N2283+1,FALSE)/VLOOKUP(U$2,Listen!$B$5:$G$95,$N2283+1,FALSE),"-")</f>
        <v>0</v>
      </c>
      <c r="V2283" s="54">
        <f>IF($C2283&lt;=V$2,K2283*VLOOKUP($C2283,Listen!$B$5:$G$95,$N2283+1,FALSE)/VLOOKUP(V$2,Listen!$B$5:$G$95,$N2283+1,FALSE),"-")</f>
        <v>0</v>
      </c>
    </row>
    <row r="2284" spans="2:22">
      <c r="B2284" s="25"/>
      <c r="C2284" s="3">
        <v>1986</v>
      </c>
      <c r="D2284" s="141"/>
      <c r="E2284" s="141"/>
      <c r="F2284" s="141"/>
      <c r="G2284" s="141"/>
      <c r="H2284" s="141"/>
      <c r="I2284" s="141"/>
      <c r="J2284" s="141"/>
      <c r="K2284" s="141"/>
      <c r="M2284" s="52">
        <v>18</v>
      </c>
      <c r="N2284" s="52">
        <v>5</v>
      </c>
      <c r="O2284" s="54">
        <f>IF($C2284&lt;=O$2,D2284*VLOOKUP($C2284,Listen!$B$5:$G$95,$N2284+1,FALSE)/VLOOKUP(O$2,Listen!$B$5:$G$95,$N2284+1,FALSE),"-")</f>
        <v>0</v>
      </c>
      <c r="P2284" s="54">
        <f>IF($C2284&lt;=P$2,E2284*VLOOKUP($C2284,Listen!$B$5:$G$95,$N2284+1,FALSE)/VLOOKUP(P$2,Listen!$B$5:$G$95,$N2284+1,FALSE),"-")</f>
        <v>0</v>
      </c>
      <c r="Q2284" s="54">
        <f>IF($C2284&lt;=Q$2,F2284*VLOOKUP($C2284,Listen!$B$5:$G$95,$N2284+1,FALSE)/VLOOKUP(Q$2,Listen!$B$5:$G$95,$N2284+1,FALSE),"-")</f>
        <v>0</v>
      </c>
      <c r="R2284" s="54">
        <f>IF($C2284&lt;=R$2,G2284*VLOOKUP($C2284,Listen!$B$5:$G$95,$N2284+1,FALSE)/VLOOKUP(R$2,Listen!$B$5:$G$95,$N2284+1,FALSE),"-")</f>
        <v>0</v>
      </c>
      <c r="S2284" s="54">
        <f>IF($C2284&lt;=S$2,H2284*VLOOKUP($C2284,Listen!$B$5:$G$95,$N2284+1,FALSE)/VLOOKUP(S$2,Listen!$B$5:$G$95,$N2284+1,FALSE),"-")</f>
        <v>0</v>
      </c>
      <c r="T2284" s="54">
        <f>IF($C2284&lt;=T$2,I2284*VLOOKUP($C2284,Listen!$B$5:$G$95,$N2284+1,FALSE)/VLOOKUP(T$2,Listen!$B$5:$G$95,$N2284+1,FALSE),"-")</f>
        <v>0</v>
      </c>
      <c r="U2284" s="54">
        <f>IF($C2284&lt;=U$2,J2284*VLOOKUP($C2284,Listen!$B$5:$G$95,$N2284+1,FALSE)/VLOOKUP(U$2,Listen!$B$5:$G$95,$N2284+1,FALSE),"-")</f>
        <v>0</v>
      </c>
      <c r="V2284" s="54">
        <f>IF($C2284&lt;=V$2,K2284*VLOOKUP($C2284,Listen!$B$5:$G$95,$N2284+1,FALSE)/VLOOKUP(V$2,Listen!$B$5:$G$95,$N2284+1,FALSE),"-")</f>
        <v>0</v>
      </c>
    </row>
    <row r="2285" spans="2:22">
      <c r="B2285" s="25"/>
      <c r="C2285" s="3">
        <v>1985</v>
      </c>
      <c r="D2285" s="141"/>
      <c r="E2285" s="141"/>
      <c r="F2285" s="141"/>
      <c r="G2285" s="141"/>
      <c r="H2285" s="141"/>
      <c r="I2285" s="141"/>
      <c r="J2285" s="141"/>
      <c r="K2285" s="141"/>
      <c r="M2285" s="52">
        <v>18</v>
      </c>
      <c r="N2285" s="52">
        <v>5</v>
      </c>
      <c r="O2285" s="54">
        <f>IF($C2285&lt;=O$2,D2285*VLOOKUP($C2285,Listen!$B$5:$G$95,$N2285+1,FALSE)/VLOOKUP(O$2,Listen!$B$5:$G$95,$N2285+1,FALSE),"-")</f>
        <v>0</v>
      </c>
      <c r="P2285" s="54">
        <f>IF($C2285&lt;=P$2,E2285*VLOOKUP($C2285,Listen!$B$5:$G$95,$N2285+1,FALSE)/VLOOKUP(P$2,Listen!$B$5:$G$95,$N2285+1,FALSE),"-")</f>
        <v>0</v>
      </c>
      <c r="Q2285" s="54">
        <f>IF($C2285&lt;=Q$2,F2285*VLOOKUP($C2285,Listen!$B$5:$G$95,$N2285+1,FALSE)/VLOOKUP(Q$2,Listen!$B$5:$G$95,$N2285+1,FALSE),"-")</f>
        <v>0</v>
      </c>
      <c r="R2285" s="54">
        <f>IF($C2285&lt;=R$2,G2285*VLOOKUP($C2285,Listen!$B$5:$G$95,$N2285+1,FALSE)/VLOOKUP(R$2,Listen!$B$5:$G$95,$N2285+1,FALSE),"-")</f>
        <v>0</v>
      </c>
      <c r="S2285" s="54">
        <f>IF($C2285&lt;=S$2,H2285*VLOOKUP($C2285,Listen!$B$5:$G$95,$N2285+1,FALSE)/VLOOKUP(S$2,Listen!$B$5:$G$95,$N2285+1,FALSE),"-")</f>
        <v>0</v>
      </c>
      <c r="T2285" s="54">
        <f>IF($C2285&lt;=T$2,I2285*VLOOKUP($C2285,Listen!$B$5:$G$95,$N2285+1,FALSE)/VLOOKUP(T$2,Listen!$B$5:$G$95,$N2285+1,FALSE),"-")</f>
        <v>0</v>
      </c>
      <c r="U2285" s="54">
        <f>IF($C2285&lt;=U$2,J2285*VLOOKUP($C2285,Listen!$B$5:$G$95,$N2285+1,FALSE)/VLOOKUP(U$2,Listen!$B$5:$G$95,$N2285+1,FALSE),"-")</f>
        <v>0</v>
      </c>
      <c r="V2285" s="54">
        <f>IF($C2285&lt;=V$2,K2285*VLOOKUP($C2285,Listen!$B$5:$G$95,$N2285+1,FALSE)/VLOOKUP(V$2,Listen!$B$5:$G$95,$N2285+1,FALSE),"-")</f>
        <v>0</v>
      </c>
    </row>
    <row r="2286" spans="2:22">
      <c r="B2286" s="25"/>
      <c r="C2286" s="3">
        <v>1984</v>
      </c>
      <c r="D2286" s="141"/>
      <c r="E2286" s="141"/>
      <c r="F2286" s="141"/>
      <c r="G2286" s="141"/>
      <c r="H2286" s="141"/>
      <c r="I2286" s="141"/>
      <c r="J2286" s="141"/>
      <c r="K2286" s="141"/>
      <c r="M2286" s="52">
        <v>18</v>
      </c>
      <c r="N2286" s="52">
        <v>5</v>
      </c>
      <c r="O2286" s="54">
        <f>IF($C2286&lt;=O$2,D2286*VLOOKUP($C2286,Listen!$B$5:$G$95,$N2286+1,FALSE)/VLOOKUP(O$2,Listen!$B$5:$G$95,$N2286+1,FALSE),"-")</f>
        <v>0</v>
      </c>
      <c r="P2286" s="54">
        <f>IF($C2286&lt;=P$2,E2286*VLOOKUP($C2286,Listen!$B$5:$G$95,$N2286+1,FALSE)/VLOOKUP(P$2,Listen!$B$5:$G$95,$N2286+1,FALSE),"-")</f>
        <v>0</v>
      </c>
      <c r="Q2286" s="54">
        <f>IF($C2286&lt;=Q$2,F2286*VLOOKUP($C2286,Listen!$B$5:$G$95,$N2286+1,FALSE)/VLOOKUP(Q$2,Listen!$B$5:$G$95,$N2286+1,FALSE),"-")</f>
        <v>0</v>
      </c>
      <c r="R2286" s="54">
        <f>IF($C2286&lt;=R$2,G2286*VLOOKUP($C2286,Listen!$B$5:$G$95,$N2286+1,FALSE)/VLOOKUP(R$2,Listen!$B$5:$G$95,$N2286+1,FALSE),"-")</f>
        <v>0</v>
      </c>
      <c r="S2286" s="54">
        <f>IF($C2286&lt;=S$2,H2286*VLOOKUP($C2286,Listen!$B$5:$G$95,$N2286+1,FALSE)/VLOOKUP(S$2,Listen!$B$5:$G$95,$N2286+1,FALSE),"-")</f>
        <v>0</v>
      </c>
      <c r="T2286" s="54">
        <f>IF($C2286&lt;=T$2,I2286*VLOOKUP($C2286,Listen!$B$5:$G$95,$N2286+1,FALSE)/VLOOKUP(T$2,Listen!$B$5:$G$95,$N2286+1,FALSE),"-")</f>
        <v>0</v>
      </c>
      <c r="U2286" s="54">
        <f>IF($C2286&lt;=U$2,J2286*VLOOKUP($C2286,Listen!$B$5:$G$95,$N2286+1,FALSE)/VLOOKUP(U$2,Listen!$B$5:$G$95,$N2286+1,FALSE),"-")</f>
        <v>0</v>
      </c>
      <c r="V2286" s="54">
        <f>IF($C2286&lt;=V$2,K2286*VLOOKUP($C2286,Listen!$B$5:$G$95,$N2286+1,FALSE)/VLOOKUP(V$2,Listen!$B$5:$G$95,$N2286+1,FALSE),"-")</f>
        <v>0</v>
      </c>
    </row>
    <row r="2287" spans="2:22">
      <c r="B2287" s="25"/>
      <c r="C2287" s="3">
        <v>1983</v>
      </c>
      <c r="D2287" s="141"/>
      <c r="E2287" s="141"/>
      <c r="F2287" s="141"/>
      <c r="G2287" s="141"/>
      <c r="H2287" s="141"/>
      <c r="I2287" s="141"/>
      <c r="J2287" s="141"/>
      <c r="K2287" s="141"/>
      <c r="M2287" s="52">
        <v>18</v>
      </c>
      <c r="N2287" s="52">
        <v>5</v>
      </c>
      <c r="O2287" s="54">
        <f>IF($C2287&lt;=O$2,D2287*VLOOKUP($C2287,Listen!$B$5:$G$95,$N2287+1,FALSE)/VLOOKUP(O$2,Listen!$B$5:$G$95,$N2287+1,FALSE),"-")</f>
        <v>0</v>
      </c>
      <c r="P2287" s="54">
        <f>IF($C2287&lt;=P$2,E2287*VLOOKUP($C2287,Listen!$B$5:$G$95,$N2287+1,FALSE)/VLOOKUP(P$2,Listen!$B$5:$G$95,$N2287+1,FALSE),"-")</f>
        <v>0</v>
      </c>
      <c r="Q2287" s="54">
        <f>IF($C2287&lt;=Q$2,F2287*VLOOKUP($C2287,Listen!$B$5:$G$95,$N2287+1,FALSE)/VLOOKUP(Q$2,Listen!$B$5:$G$95,$N2287+1,FALSE),"-")</f>
        <v>0</v>
      </c>
      <c r="R2287" s="54">
        <f>IF($C2287&lt;=R$2,G2287*VLOOKUP($C2287,Listen!$B$5:$G$95,$N2287+1,FALSE)/VLOOKUP(R$2,Listen!$B$5:$G$95,$N2287+1,FALSE),"-")</f>
        <v>0</v>
      </c>
      <c r="S2287" s="54">
        <f>IF($C2287&lt;=S$2,H2287*VLOOKUP($C2287,Listen!$B$5:$G$95,$N2287+1,FALSE)/VLOOKUP(S$2,Listen!$B$5:$G$95,$N2287+1,FALSE),"-")</f>
        <v>0</v>
      </c>
      <c r="T2287" s="54">
        <f>IF($C2287&lt;=T$2,I2287*VLOOKUP($C2287,Listen!$B$5:$G$95,$N2287+1,FALSE)/VLOOKUP(T$2,Listen!$B$5:$G$95,$N2287+1,FALSE),"-")</f>
        <v>0</v>
      </c>
      <c r="U2287" s="54">
        <f>IF($C2287&lt;=U$2,J2287*VLOOKUP($C2287,Listen!$B$5:$G$95,$N2287+1,FALSE)/VLOOKUP(U$2,Listen!$B$5:$G$95,$N2287+1,FALSE),"-")</f>
        <v>0</v>
      </c>
      <c r="V2287" s="54">
        <f>IF($C2287&lt;=V$2,K2287*VLOOKUP($C2287,Listen!$B$5:$G$95,$N2287+1,FALSE)/VLOOKUP(V$2,Listen!$B$5:$G$95,$N2287+1,FALSE),"-")</f>
        <v>0</v>
      </c>
    </row>
    <row r="2288" spans="2:22">
      <c r="B2288" s="25"/>
      <c r="C2288" s="3">
        <v>1982</v>
      </c>
      <c r="D2288" s="141"/>
      <c r="E2288" s="141"/>
      <c r="F2288" s="141"/>
      <c r="G2288" s="141"/>
      <c r="H2288" s="141"/>
      <c r="I2288" s="141"/>
      <c r="J2288" s="141"/>
      <c r="K2288" s="141"/>
      <c r="M2288" s="52">
        <v>18</v>
      </c>
      <c r="N2288" s="52">
        <v>5</v>
      </c>
      <c r="O2288" s="54">
        <f>IF($C2288&lt;=O$2,D2288*VLOOKUP($C2288,Listen!$B$5:$G$95,$N2288+1,FALSE)/VLOOKUP(O$2,Listen!$B$5:$G$95,$N2288+1,FALSE),"-")</f>
        <v>0</v>
      </c>
      <c r="P2288" s="54">
        <f>IF($C2288&lt;=P$2,E2288*VLOOKUP($C2288,Listen!$B$5:$G$95,$N2288+1,FALSE)/VLOOKUP(P$2,Listen!$B$5:$G$95,$N2288+1,FALSE),"-")</f>
        <v>0</v>
      </c>
      <c r="Q2288" s="54">
        <f>IF($C2288&lt;=Q$2,F2288*VLOOKUP($C2288,Listen!$B$5:$G$95,$N2288+1,FALSE)/VLOOKUP(Q$2,Listen!$B$5:$G$95,$N2288+1,FALSE),"-")</f>
        <v>0</v>
      </c>
      <c r="R2288" s="54">
        <f>IF($C2288&lt;=R$2,G2288*VLOOKUP($C2288,Listen!$B$5:$G$95,$N2288+1,FALSE)/VLOOKUP(R$2,Listen!$B$5:$G$95,$N2288+1,FALSE),"-")</f>
        <v>0</v>
      </c>
      <c r="S2288" s="54">
        <f>IF($C2288&lt;=S$2,H2288*VLOOKUP($C2288,Listen!$B$5:$G$95,$N2288+1,FALSE)/VLOOKUP(S$2,Listen!$B$5:$G$95,$N2288+1,FALSE),"-")</f>
        <v>0</v>
      </c>
      <c r="T2288" s="54">
        <f>IF($C2288&lt;=T$2,I2288*VLOOKUP($C2288,Listen!$B$5:$G$95,$N2288+1,FALSE)/VLOOKUP(T$2,Listen!$B$5:$G$95,$N2288+1,FALSE),"-")</f>
        <v>0</v>
      </c>
      <c r="U2288" s="54">
        <f>IF($C2288&lt;=U$2,J2288*VLOOKUP($C2288,Listen!$B$5:$G$95,$N2288+1,FALSE)/VLOOKUP(U$2,Listen!$B$5:$G$95,$N2288+1,FALSE),"-")</f>
        <v>0</v>
      </c>
      <c r="V2288" s="54">
        <f>IF($C2288&lt;=V$2,K2288*VLOOKUP($C2288,Listen!$B$5:$G$95,$N2288+1,FALSE)/VLOOKUP(V$2,Listen!$B$5:$G$95,$N2288+1,FALSE),"-")</f>
        <v>0</v>
      </c>
    </row>
    <row r="2289" spans="2:22">
      <c r="B2289" s="25"/>
      <c r="C2289" s="3">
        <v>1981</v>
      </c>
      <c r="D2289" s="141"/>
      <c r="E2289" s="141"/>
      <c r="F2289" s="141"/>
      <c r="G2289" s="141"/>
      <c r="H2289" s="141"/>
      <c r="I2289" s="141"/>
      <c r="J2289" s="141"/>
      <c r="K2289" s="141"/>
      <c r="M2289" s="52">
        <v>18</v>
      </c>
      <c r="N2289" s="52">
        <v>5</v>
      </c>
      <c r="O2289" s="54">
        <f>IF($C2289&lt;=O$2,D2289*VLOOKUP($C2289,Listen!$B$5:$G$95,$N2289+1,FALSE)/VLOOKUP(O$2,Listen!$B$5:$G$95,$N2289+1,FALSE),"-")</f>
        <v>0</v>
      </c>
      <c r="P2289" s="54">
        <f>IF($C2289&lt;=P$2,E2289*VLOOKUP($C2289,Listen!$B$5:$G$95,$N2289+1,FALSE)/VLOOKUP(P$2,Listen!$B$5:$G$95,$N2289+1,FALSE),"-")</f>
        <v>0</v>
      </c>
      <c r="Q2289" s="54">
        <f>IF($C2289&lt;=Q$2,F2289*VLOOKUP($C2289,Listen!$B$5:$G$95,$N2289+1,FALSE)/VLOOKUP(Q$2,Listen!$B$5:$G$95,$N2289+1,FALSE),"-")</f>
        <v>0</v>
      </c>
      <c r="R2289" s="54">
        <f>IF($C2289&lt;=R$2,G2289*VLOOKUP($C2289,Listen!$B$5:$G$95,$N2289+1,FALSE)/VLOOKUP(R$2,Listen!$B$5:$G$95,$N2289+1,FALSE),"-")</f>
        <v>0</v>
      </c>
      <c r="S2289" s="54">
        <f>IF($C2289&lt;=S$2,H2289*VLOOKUP($C2289,Listen!$B$5:$G$95,$N2289+1,FALSE)/VLOOKUP(S$2,Listen!$B$5:$G$95,$N2289+1,FALSE),"-")</f>
        <v>0</v>
      </c>
      <c r="T2289" s="54">
        <f>IF($C2289&lt;=T$2,I2289*VLOOKUP($C2289,Listen!$B$5:$G$95,$N2289+1,FALSE)/VLOOKUP(T$2,Listen!$B$5:$G$95,$N2289+1,FALSE),"-")</f>
        <v>0</v>
      </c>
      <c r="U2289" s="54">
        <f>IF($C2289&lt;=U$2,J2289*VLOOKUP($C2289,Listen!$B$5:$G$95,$N2289+1,FALSE)/VLOOKUP(U$2,Listen!$B$5:$G$95,$N2289+1,FALSE),"-")</f>
        <v>0</v>
      </c>
      <c r="V2289" s="54">
        <f>IF($C2289&lt;=V$2,K2289*VLOOKUP($C2289,Listen!$B$5:$G$95,$N2289+1,FALSE)/VLOOKUP(V$2,Listen!$B$5:$G$95,$N2289+1,FALSE),"-")</f>
        <v>0</v>
      </c>
    </row>
    <row r="2290" spans="2:22">
      <c r="B2290" s="25"/>
      <c r="C2290" s="3">
        <v>1980</v>
      </c>
      <c r="D2290" s="141"/>
      <c r="E2290" s="141"/>
      <c r="F2290" s="141"/>
      <c r="G2290" s="141"/>
      <c r="H2290" s="141"/>
      <c r="I2290" s="141"/>
      <c r="J2290" s="141"/>
      <c r="K2290" s="141"/>
      <c r="M2290" s="52">
        <v>18</v>
      </c>
      <c r="N2290" s="52">
        <v>5</v>
      </c>
      <c r="O2290" s="54">
        <f>IF($C2290&lt;=O$2,D2290*VLOOKUP($C2290,Listen!$B$5:$G$95,$N2290+1,FALSE)/VLOOKUP(O$2,Listen!$B$5:$G$95,$N2290+1,FALSE),"-")</f>
        <v>0</v>
      </c>
      <c r="P2290" s="54">
        <f>IF($C2290&lt;=P$2,E2290*VLOOKUP($C2290,Listen!$B$5:$G$95,$N2290+1,FALSE)/VLOOKUP(P$2,Listen!$B$5:$G$95,$N2290+1,FALSE),"-")</f>
        <v>0</v>
      </c>
      <c r="Q2290" s="54">
        <f>IF($C2290&lt;=Q$2,F2290*VLOOKUP($C2290,Listen!$B$5:$G$95,$N2290+1,FALSE)/VLOOKUP(Q$2,Listen!$B$5:$G$95,$N2290+1,FALSE),"-")</f>
        <v>0</v>
      </c>
      <c r="R2290" s="54">
        <f>IF($C2290&lt;=R$2,G2290*VLOOKUP($C2290,Listen!$B$5:$G$95,$N2290+1,FALSE)/VLOOKUP(R$2,Listen!$B$5:$G$95,$N2290+1,FALSE),"-")</f>
        <v>0</v>
      </c>
      <c r="S2290" s="54">
        <f>IF($C2290&lt;=S$2,H2290*VLOOKUP($C2290,Listen!$B$5:$G$95,$N2290+1,FALSE)/VLOOKUP(S$2,Listen!$B$5:$G$95,$N2290+1,FALSE),"-")</f>
        <v>0</v>
      </c>
      <c r="T2290" s="54">
        <f>IF($C2290&lt;=T$2,I2290*VLOOKUP($C2290,Listen!$B$5:$G$95,$N2290+1,FALSE)/VLOOKUP(T$2,Listen!$B$5:$G$95,$N2290+1,FALSE),"-")</f>
        <v>0</v>
      </c>
      <c r="U2290" s="54">
        <f>IF($C2290&lt;=U$2,J2290*VLOOKUP($C2290,Listen!$B$5:$G$95,$N2290+1,FALSE)/VLOOKUP(U$2,Listen!$B$5:$G$95,$N2290+1,FALSE),"-")</f>
        <v>0</v>
      </c>
      <c r="V2290" s="54">
        <f>IF($C2290&lt;=V$2,K2290*VLOOKUP($C2290,Listen!$B$5:$G$95,$N2290+1,FALSE)/VLOOKUP(V$2,Listen!$B$5:$G$95,$N2290+1,FALSE),"-")</f>
        <v>0</v>
      </c>
    </row>
    <row r="2291" spans="2:22">
      <c r="B2291" s="25"/>
      <c r="C2291" s="3">
        <v>1979</v>
      </c>
      <c r="D2291" s="141"/>
      <c r="E2291" s="141"/>
      <c r="F2291" s="141"/>
      <c r="G2291" s="141"/>
      <c r="H2291" s="141"/>
      <c r="I2291" s="141"/>
      <c r="J2291" s="141"/>
      <c r="K2291" s="141"/>
      <c r="M2291" s="52">
        <v>18</v>
      </c>
      <c r="N2291" s="52">
        <v>5</v>
      </c>
      <c r="O2291" s="54">
        <f>IF($C2291&lt;=O$2,D2291*VLOOKUP($C2291,Listen!$B$5:$G$95,$N2291+1,FALSE)/VLOOKUP(O$2,Listen!$B$5:$G$95,$N2291+1,FALSE),"-")</f>
        <v>0</v>
      </c>
      <c r="P2291" s="54">
        <f>IF($C2291&lt;=P$2,E2291*VLOOKUP($C2291,Listen!$B$5:$G$95,$N2291+1,FALSE)/VLOOKUP(P$2,Listen!$B$5:$G$95,$N2291+1,FALSE),"-")</f>
        <v>0</v>
      </c>
      <c r="Q2291" s="54">
        <f>IF($C2291&lt;=Q$2,F2291*VLOOKUP($C2291,Listen!$B$5:$G$95,$N2291+1,FALSE)/VLOOKUP(Q$2,Listen!$B$5:$G$95,$N2291+1,FALSE),"-")</f>
        <v>0</v>
      </c>
      <c r="R2291" s="54">
        <f>IF($C2291&lt;=R$2,G2291*VLOOKUP($C2291,Listen!$B$5:$G$95,$N2291+1,FALSE)/VLOOKUP(R$2,Listen!$B$5:$G$95,$N2291+1,FALSE),"-")</f>
        <v>0</v>
      </c>
      <c r="S2291" s="54">
        <f>IF($C2291&lt;=S$2,H2291*VLOOKUP($C2291,Listen!$B$5:$G$95,$N2291+1,FALSE)/VLOOKUP(S$2,Listen!$B$5:$G$95,$N2291+1,FALSE),"-")</f>
        <v>0</v>
      </c>
      <c r="T2291" s="54">
        <f>IF($C2291&lt;=T$2,I2291*VLOOKUP($C2291,Listen!$B$5:$G$95,$N2291+1,FALSE)/VLOOKUP(T$2,Listen!$B$5:$G$95,$N2291+1,FALSE),"-")</f>
        <v>0</v>
      </c>
      <c r="U2291" s="54">
        <f>IF($C2291&lt;=U$2,J2291*VLOOKUP($C2291,Listen!$B$5:$G$95,$N2291+1,FALSE)/VLOOKUP(U$2,Listen!$B$5:$G$95,$N2291+1,FALSE),"-")</f>
        <v>0</v>
      </c>
      <c r="V2291" s="54">
        <f>IF($C2291&lt;=V$2,K2291*VLOOKUP($C2291,Listen!$B$5:$G$95,$N2291+1,FALSE)/VLOOKUP(V$2,Listen!$B$5:$G$95,$N2291+1,FALSE),"-")</f>
        <v>0</v>
      </c>
    </row>
    <row r="2292" spans="2:22">
      <c r="B2292" s="25"/>
      <c r="C2292" s="3">
        <v>1978</v>
      </c>
      <c r="D2292" s="141"/>
      <c r="E2292" s="141"/>
      <c r="F2292" s="141"/>
      <c r="G2292" s="141"/>
      <c r="H2292" s="141"/>
      <c r="I2292" s="141"/>
      <c r="J2292" s="141"/>
      <c r="K2292" s="141"/>
      <c r="M2292" s="52">
        <v>18</v>
      </c>
      <c r="N2292" s="52">
        <v>5</v>
      </c>
      <c r="O2292" s="54">
        <f>IF($C2292&lt;=O$2,D2292*VLOOKUP($C2292,Listen!$B$5:$G$95,$N2292+1,FALSE)/VLOOKUP(O$2,Listen!$B$5:$G$95,$N2292+1,FALSE),"-")</f>
        <v>0</v>
      </c>
      <c r="P2292" s="54">
        <f>IF($C2292&lt;=P$2,E2292*VLOOKUP($C2292,Listen!$B$5:$G$95,$N2292+1,FALSE)/VLOOKUP(P$2,Listen!$B$5:$G$95,$N2292+1,FALSE),"-")</f>
        <v>0</v>
      </c>
      <c r="Q2292" s="54">
        <f>IF($C2292&lt;=Q$2,F2292*VLOOKUP($C2292,Listen!$B$5:$G$95,$N2292+1,FALSE)/VLOOKUP(Q$2,Listen!$B$5:$G$95,$N2292+1,FALSE),"-")</f>
        <v>0</v>
      </c>
      <c r="R2292" s="54">
        <f>IF($C2292&lt;=R$2,G2292*VLOOKUP($C2292,Listen!$B$5:$G$95,$N2292+1,FALSE)/VLOOKUP(R$2,Listen!$B$5:$G$95,$N2292+1,FALSE),"-")</f>
        <v>0</v>
      </c>
      <c r="S2292" s="54">
        <f>IF($C2292&lt;=S$2,H2292*VLOOKUP($C2292,Listen!$B$5:$G$95,$N2292+1,FALSE)/VLOOKUP(S$2,Listen!$B$5:$G$95,$N2292+1,FALSE),"-")</f>
        <v>0</v>
      </c>
      <c r="T2292" s="54">
        <f>IF($C2292&lt;=T$2,I2292*VLOOKUP($C2292,Listen!$B$5:$G$95,$N2292+1,FALSE)/VLOOKUP(T$2,Listen!$B$5:$G$95,$N2292+1,FALSE),"-")</f>
        <v>0</v>
      </c>
      <c r="U2292" s="54">
        <f>IF($C2292&lt;=U$2,J2292*VLOOKUP($C2292,Listen!$B$5:$G$95,$N2292+1,FALSE)/VLOOKUP(U$2,Listen!$B$5:$G$95,$N2292+1,FALSE),"-")</f>
        <v>0</v>
      </c>
      <c r="V2292" s="54">
        <f>IF($C2292&lt;=V$2,K2292*VLOOKUP($C2292,Listen!$B$5:$G$95,$N2292+1,FALSE)/VLOOKUP(V$2,Listen!$B$5:$G$95,$N2292+1,FALSE),"-")</f>
        <v>0</v>
      </c>
    </row>
    <row r="2293" spans="2:22">
      <c r="B2293" s="25"/>
      <c r="C2293" s="3">
        <v>1977</v>
      </c>
      <c r="D2293" s="141"/>
      <c r="E2293" s="141"/>
      <c r="F2293" s="141"/>
      <c r="G2293" s="141"/>
      <c r="H2293" s="141"/>
      <c r="I2293" s="141"/>
      <c r="J2293" s="141"/>
      <c r="K2293" s="141"/>
      <c r="M2293" s="52">
        <v>18</v>
      </c>
      <c r="N2293" s="52">
        <v>5</v>
      </c>
      <c r="O2293" s="54">
        <f>IF($C2293&lt;=O$2,D2293*VLOOKUP($C2293,Listen!$B$5:$G$95,$N2293+1,FALSE)/VLOOKUP(O$2,Listen!$B$5:$G$95,$N2293+1,FALSE),"-")</f>
        <v>0</v>
      </c>
      <c r="P2293" s="54">
        <f>IF($C2293&lt;=P$2,E2293*VLOOKUP($C2293,Listen!$B$5:$G$95,$N2293+1,FALSE)/VLOOKUP(P$2,Listen!$B$5:$G$95,$N2293+1,FALSE),"-")</f>
        <v>0</v>
      </c>
      <c r="Q2293" s="54">
        <f>IF($C2293&lt;=Q$2,F2293*VLOOKUP($C2293,Listen!$B$5:$G$95,$N2293+1,FALSE)/VLOOKUP(Q$2,Listen!$B$5:$G$95,$N2293+1,FALSE),"-")</f>
        <v>0</v>
      </c>
      <c r="R2293" s="54">
        <f>IF($C2293&lt;=R$2,G2293*VLOOKUP($C2293,Listen!$B$5:$G$95,$N2293+1,FALSE)/VLOOKUP(R$2,Listen!$B$5:$G$95,$N2293+1,FALSE),"-")</f>
        <v>0</v>
      </c>
      <c r="S2293" s="54">
        <f>IF($C2293&lt;=S$2,H2293*VLOOKUP($C2293,Listen!$B$5:$G$95,$N2293+1,FALSE)/VLOOKUP(S$2,Listen!$B$5:$G$95,$N2293+1,FALSE),"-")</f>
        <v>0</v>
      </c>
      <c r="T2293" s="54">
        <f>IF($C2293&lt;=T$2,I2293*VLOOKUP($C2293,Listen!$B$5:$G$95,$N2293+1,FALSE)/VLOOKUP(T$2,Listen!$B$5:$G$95,$N2293+1,FALSE),"-")</f>
        <v>0</v>
      </c>
      <c r="U2293" s="54">
        <f>IF($C2293&lt;=U$2,J2293*VLOOKUP($C2293,Listen!$B$5:$G$95,$N2293+1,FALSE)/VLOOKUP(U$2,Listen!$B$5:$G$95,$N2293+1,FALSE),"-")</f>
        <v>0</v>
      </c>
      <c r="V2293" s="54">
        <f>IF($C2293&lt;=V$2,K2293*VLOOKUP($C2293,Listen!$B$5:$G$95,$N2293+1,FALSE)/VLOOKUP(V$2,Listen!$B$5:$G$95,$N2293+1,FALSE),"-")</f>
        <v>0</v>
      </c>
    </row>
    <row r="2294" spans="2:22">
      <c r="B2294" s="25"/>
      <c r="C2294" s="3">
        <v>1976</v>
      </c>
      <c r="D2294" s="141"/>
      <c r="E2294" s="141"/>
      <c r="F2294" s="141"/>
      <c r="G2294" s="141"/>
      <c r="H2294" s="141"/>
      <c r="I2294" s="141"/>
      <c r="J2294" s="141"/>
      <c r="K2294" s="141"/>
      <c r="M2294" s="52">
        <v>18</v>
      </c>
      <c r="N2294" s="52">
        <v>5</v>
      </c>
      <c r="O2294" s="54">
        <f>IF($C2294&lt;=O$2,D2294*VLOOKUP($C2294,Listen!$B$5:$G$95,$N2294+1,FALSE)/VLOOKUP(O$2,Listen!$B$5:$G$95,$N2294+1,FALSE),"-")</f>
        <v>0</v>
      </c>
      <c r="P2294" s="54">
        <f>IF($C2294&lt;=P$2,E2294*VLOOKUP($C2294,Listen!$B$5:$G$95,$N2294+1,FALSE)/VLOOKUP(P$2,Listen!$B$5:$G$95,$N2294+1,FALSE),"-")</f>
        <v>0</v>
      </c>
      <c r="Q2294" s="54">
        <f>IF($C2294&lt;=Q$2,F2294*VLOOKUP($C2294,Listen!$B$5:$G$95,$N2294+1,FALSE)/VLOOKUP(Q$2,Listen!$B$5:$G$95,$N2294+1,FALSE),"-")</f>
        <v>0</v>
      </c>
      <c r="R2294" s="54">
        <f>IF($C2294&lt;=R$2,G2294*VLOOKUP($C2294,Listen!$B$5:$G$95,$N2294+1,FALSE)/VLOOKUP(R$2,Listen!$B$5:$G$95,$N2294+1,FALSE),"-")</f>
        <v>0</v>
      </c>
      <c r="S2294" s="54">
        <f>IF($C2294&lt;=S$2,H2294*VLOOKUP($C2294,Listen!$B$5:$G$95,$N2294+1,FALSE)/VLOOKUP(S$2,Listen!$B$5:$G$95,$N2294+1,FALSE),"-")</f>
        <v>0</v>
      </c>
      <c r="T2294" s="54">
        <f>IF($C2294&lt;=T$2,I2294*VLOOKUP($C2294,Listen!$B$5:$G$95,$N2294+1,FALSE)/VLOOKUP(T$2,Listen!$B$5:$G$95,$N2294+1,FALSE),"-")</f>
        <v>0</v>
      </c>
      <c r="U2294" s="54">
        <f>IF($C2294&lt;=U$2,J2294*VLOOKUP($C2294,Listen!$B$5:$G$95,$N2294+1,FALSE)/VLOOKUP(U$2,Listen!$B$5:$G$95,$N2294+1,FALSE),"-")</f>
        <v>0</v>
      </c>
      <c r="V2294" s="54">
        <f>IF($C2294&lt;=V$2,K2294*VLOOKUP($C2294,Listen!$B$5:$G$95,$N2294+1,FALSE)/VLOOKUP(V$2,Listen!$B$5:$G$95,$N2294+1,FALSE),"-")</f>
        <v>0</v>
      </c>
    </row>
    <row r="2295" spans="2:22">
      <c r="B2295" s="25"/>
      <c r="C2295" s="3">
        <v>1975</v>
      </c>
      <c r="D2295" s="141"/>
      <c r="E2295" s="141"/>
      <c r="F2295" s="141"/>
      <c r="G2295" s="141"/>
      <c r="H2295" s="141"/>
      <c r="I2295" s="141"/>
      <c r="J2295" s="141"/>
      <c r="K2295" s="141"/>
      <c r="M2295" s="52">
        <v>18</v>
      </c>
      <c r="N2295" s="52">
        <v>5</v>
      </c>
      <c r="O2295" s="54">
        <f>IF($C2295&lt;=O$2,D2295*VLOOKUP($C2295,Listen!$B$5:$G$95,$N2295+1,FALSE)/VLOOKUP(O$2,Listen!$B$5:$G$95,$N2295+1,FALSE),"-")</f>
        <v>0</v>
      </c>
      <c r="P2295" s="54">
        <f>IF($C2295&lt;=P$2,E2295*VLOOKUP($C2295,Listen!$B$5:$G$95,$N2295+1,FALSE)/VLOOKUP(P$2,Listen!$B$5:$G$95,$N2295+1,FALSE),"-")</f>
        <v>0</v>
      </c>
      <c r="Q2295" s="54">
        <f>IF($C2295&lt;=Q$2,F2295*VLOOKUP($C2295,Listen!$B$5:$G$95,$N2295+1,FALSE)/VLOOKUP(Q$2,Listen!$B$5:$G$95,$N2295+1,FALSE),"-")</f>
        <v>0</v>
      </c>
      <c r="R2295" s="54">
        <f>IF($C2295&lt;=R$2,G2295*VLOOKUP($C2295,Listen!$B$5:$G$95,$N2295+1,FALSE)/VLOOKUP(R$2,Listen!$B$5:$G$95,$N2295+1,FALSE),"-")</f>
        <v>0</v>
      </c>
      <c r="S2295" s="54">
        <f>IF($C2295&lt;=S$2,H2295*VLOOKUP($C2295,Listen!$B$5:$G$95,$N2295+1,FALSE)/VLOOKUP(S$2,Listen!$B$5:$G$95,$N2295+1,FALSE),"-")</f>
        <v>0</v>
      </c>
      <c r="T2295" s="54">
        <f>IF($C2295&lt;=T$2,I2295*VLOOKUP($C2295,Listen!$B$5:$G$95,$N2295+1,FALSE)/VLOOKUP(T$2,Listen!$B$5:$G$95,$N2295+1,FALSE),"-")</f>
        <v>0</v>
      </c>
      <c r="U2295" s="54">
        <f>IF($C2295&lt;=U$2,J2295*VLOOKUP($C2295,Listen!$B$5:$G$95,$N2295+1,FALSE)/VLOOKUP(U$2,Listen!$B$5:$G$95,$N2295+1,FALSE),"-")</f>
        <v>0</v>
      </c>
      <c r="V2295" s="54">
        <f>IF($C2295&lt;=V$2,K2295*VLOOKUP($C2295,Listen!$B$5:$G$95,$N2295+1,FALSE)/VLOOKUP(V$2,Listen!$B$5:$G$95,$N2295+1,FALSE),"-")</f>
        <v>0</v>
      </c>
    </row>
    <row r="2296" spans="2:22">
      <c r="B2296" s="25"/>
      <c r="C2296" s="3">
        <v>1974</v>
      </c>
      <c r="D2296" s="141"/>
      <c r="E2296" s="141"/>
      <c r="F2296" s="141"/>
      <c r="G2296" s="141"/>
      <c r="H2296" s="141"/>
      <c r="I2296" s="141"/>
      <c r="J2296" s="141"/>
      <c r="K2296" s="141"/>
      <c r="M2296" s="52">
        <v>18</v>
      </c>
      <c r="N2296" s="52">
        <v>5</v>
      </c>
      <c r="O2296" s="54">
        <f>IF($C2296&lt;=O$2,D2296*VLOOKUP($C2296,Listen!$B$5:$G$95,$N2296+1,FALSE)/VLOOKUP(O$2,Listen!$B$5:$G$95,$N2296+1,FALSE),"-")</f>
        <v>0</v>
      </c>
      <c r="P2296" s="54">
        <f>IF($C2296&lt;=P$2,E2296*VLOOKUP($C2296,Listen!$B$5:$G$95,$N2296+1,FALSE)/VLOOKUP(P$2,Listen!$B$5:$G$95,$N2296+1,FALSE),"-")</f>
        <v>0</v>
      </c>
      <c r="Q2296" s="54">
        <f>IF($C2296&lt;=Q$2,F2296*VLOOKUP($C2296,Listen!$B$5:$G$95,$N2296+1,FALSE)/VLOOKUP(Q$2,Listen!$B$5:$G$95,$N2296+1,FALSE),"-")</f>
        <v>0</v>
      </c>
      <c r="R2296" s="54">
        <f>IF($C2296&lt;=R$2,G2296*VLOOKUP($C2296,Listen!$B$5:$G$95,$N2296+1,FALSE)/VLOOKUP(R$2,Listen!$B$5:$G$95,$N2296+1,FALSE),"-")</f>
        <v>0</v>
      </c>
      <c r="S2296" s="54">
        <f>IF($C2296&lt;=S$2,H2296*VLOOKUP($C2296,Listen!$B$5:$G$95,$N2296+1,FALSE)/VLOOKUP(S$2,Listen!$B$5:$G$95,$N2296+1,FALSE),"-")</f>
        <v>0</v>
      </c>
      <c r="T2296" s="54">
        <f>IF($C2296&lt;=T$2,I2296*VLOOKUP($C2296,Listen!$B$5:$G$95,$N2296+1,FALSE)/VLOOKUP(T$2,Listen!$B$5:$G$95,$N2296+1,FALSE),"-")</f>
        <v>0</v>
      </c>
      <c r="U2296" s="54">
        <f>IF($C2296&lt;=U$2,J2296*VLOOKUP($C2296,Listen!$B$5:$G$95,$N2296+1,FALSE)/VLOOKUP(U$2,Listen!$B$5:$G$95,$N2296+1,FALSE),"-")</f>
        <v>0</v>
      </c>
      <c r="V2296" s="54">
        <f>IF($C2296&lt;=V$2,K2296*VLOOKUP($C2296,Listen!$B$5:$G$95,$N2296+1,FALSE)/VLOOKUP(V$2,Listen!$B$5:$G$95,$N2296+1,FALSE),"-")</f>
        <v>0</v>
      </c>
    </row>
    <row r="2297" spans="2:22">
      <c r="B2297" s="25"/>
      <c r="C2297" s="3">
        <v>1973</v>
      </c>
      <c r="D2297" s="141"/>
      <c r="E2297" s="141"/>
      <c r="F2297" s="141"/>
      <c r="G2297" s="141"/>
      <c r="H2297" s="141"/>
      <c r="I2297" s="141"/>
      <c r="J2297" s="141"/>
      <c r="K2297" s="141"/>
      <c r="M2297" s="52">
        <v>18</v>
      </c>
      <c r="N2297" s="52">
        <v>5</v>
      </c>
      <c r="O2297" s="54">
        <f>IF($C2297&lt;=O$2,D2297*VLOOKUP($C2297,Listen!$B$5:$G$95,$N2297+1,FALSE)/VLOOKUP(O$2,Listen!$B$5:$G$95,$N2297+1,FALSE),"-")</f>
        <v>0</v>
      </c>
      <c r="P2297" s="54">
        <f>IF($C2297&lt;=P$2,E2297*VLOOKUP($C2297,Listen!$B$5:$G$95,$N2297+1,FALSE)/VLOOKUP(P$2,Listen!$B$5:$G$95,$N2297+1,FALSE),"-")</f>
        <v>0</v>
      </c>
      <c r="Q2297" s="54">
        <f>IF($C2297&lt;=Q$2,F2297*VLOOKUP($C2297,Listen!$B$5:$G$95,$N2297+1,FALSE)/VLOOKUP(Q$2,Listen!$B$5:$G$95,$N2297+1,FALSE),"-")</f>
        <v>0</v>
      </c>
      <c r="R2297" s="54">
        <f>IF($C2297&lt;=R$2,G2297*VLOOKUP($C2297,Listen!$B$5:$G$95,$N2297+1,FALSE)/VLOOKUP(R$2,Listen!$B$5:$G$95,$N2297+1,FALSE),"-")</f>
        <v>0</v>
      </c>
      <c r="S2297" s="54">
        <f>IF($C2297&lt;=S$2,H2297*VLOOKUP($C2297,Listen!$B$5:$G$95,$N2297+1,FALSE)/VLOOKUP(S$2,Listen!$B$5:$G$95,$N2297+1,FALSE),"-")</f>
        <v>0</v>
      </c>
      <c r="T2297" s="54">
        <f>IF($C2297&lt;=T$2,I2297*VLOOKUP($C2297,Listen!$B$5:$G$95,$N2297+1,FALSE)/VLOOKUP(T$2,Listen!$B$5:$G$95,$N2297+1,FALSE),"-")</f>
        <v>0</v>
      </c>
      <c r="U2297" s="54">
        <f>IF($C2297&lt;=U$2,J2297*VLOOKUP($C2297,Listen!$B$5:$G$95,$N2297+1,FALSE)/VLOOKUP(U$2,Listen!$B$5:$G$95,$N2297+1,FALSE),"-")</f>
        <v>0</v>
      </c>
      <c r="V2297" s="54">
        <f>IF($C2297&lt;=V$2,K2297*VLOOKUP($C2297,Listen!$B$5:$G$95,$N2297+1,FALSE)/VLOOKUP(V$2,Listen!$B$5:$G$95,$N2297+1,FALSE),"-")</f>
        <v>0</v>
      </c>
    </row>
    <row r="2298" spans="2:22">
      <c r="B2298" s="25"/>
      <c r="C2298" s="3">
        <v>1972</v>
      </c>
      <c r="D2298" s="141"/>
      <c r="E2298" s="141"/>
      <c r="F2298" s="141"/>
      <c r="G2298" s="141"/>
      <c r="H2298" s="141"/>
      <c r="I2298" s="141"/>
      <c r="J2298" s="141"/>
      <c r="K2298" s="141"/>
      <c r="M2298" s="52">
        <v>18</v>
      </c>
      <c r="N2298" s="52">
        <v>5</v>
      </c>
      <c r="O2298" s="54">
        <f>IF($C2298&lt;=O$2,D2298*VLOOKUP($C2298,Listen!$B$5:$G$95,$N2298+1,FALSE)/VLOOKUP(O$2,Listen!$B$5:$G$95,$N2298+1,FALSE),"-")</f>
        <v>0</v>
      </c>
      <c r="P2298" s="54">
        <f>IF($C2298&lt;=P$2,E2298*VLOOKUP($C2298,Listen!$B$5:$G$95,$N2298+1,FALSE)/VLOOKUP(P$2,Listen!$B$5:$G$95,$N2298+1,FALSE),"-")</f>
        <v>0</v>
      </c>
      <c r="Q2298" s="54">
        <f>IF($C2298&lt;=Q$2,F2298*VLOOKUP($C2298,Listen!$B$5:$G$95,$N2298+1,FALSE)/VLOOKUP(Q$2,Listen!$B$5:$G$95,$N2298+1,FALSE),"-")</f>
        <v>0</v>
      </c>
      <c r="R2298" s="54">
        <f>IF($C2298&lt;=R$2,G2298*VLOOKUP($C2298,Listen!$B$5:$G$95,$N2298+1,FALSE)/VLOOKUP(R$2,Listen!$B$5:$G$95,$N2298+1,FALSE),"-")</f>
        <v>0</v>
      </c>
      <c r="S2298" s="54">
        <f>IF($C2298&lt;=S$2,H2298*VLOOKUP($C2298,Listen!$B$5:$G$95,$N2298+1,FALSE)/VLOOKUP(S$2,Listen!$B$5:$G$95,$N2298+1,FALSE),"-")</f>
        <v>0</v>
      </c>
      <c r="T2298" s="54">
        <f>IF($C2298&lt;=T$2,I2298*VLOOKUP($C2298,Listen!$B$5:$G$95,$N2298+1,FALSE)/VLOOKUP(T$2,Listen!$B$5:$G$95,$N2298+1,FALSE),"-")</f>
        <v>0</v>
      </c>
      <c r="U2298" s="54">
        <f>IF($C2298&lt;=U$2,J2298*VLOOKUP($C2298,Listen!$B$5:$G$95,$N2298+1,FALSE)/VLOOKUP(U$2,Listen!$B$5:$G$95,$N2298+1,FALSE),"-")</f>
        <v>0</v>
      </c>
      <c r="V2298" s="54">
        <f>IF($C2298&lt;=V$2,K2298*VLOOKUP($C2298,Listen!$B$5:$G$95,$N2298+1,FALSE)/VLOOKUP(V$2,Listen!$B$5:$G$95,$N2298+1,FALSE),"-")</f>
        <v>0</v>
      </c>
    </row>
    <row r="2299" spans="2:22">
      <c r="B2299" s="25"/>
      <c r="C2299" s="3">
        <v>1971</v>
      </c>
      <c r="D2299" s="141"/>
      <c r="E2299" s="141"/>
      <c r="F2299" s="141"/>
      <c r="G2299" s="141"/>
      <c r="H2299" s="141"/>
      <c r="I2299" s="141"/>
      <c r="J2299" s="141"/>
      <c r="K2299" s="141"/>
      <c r="M2299" s="52">
        <v>18</v>
      </c>
      <c r="N2299" s="52">
        <v>5</v>
      </c>
      <c r="O2299" s="54">
        <f>IF($C2299&lt;=O$2,D2299*VLOOKUP($C2299,Listen!$B$5:$G$95,$N2299+1,FALSE)/VLOOKUP(O$2,Listen!$B$5:$G$95,$N2299+1,FALSE),"-")</f>
        <v>0</v>
      </c>
      <c r="P2299" s="54">
        <f>IF($C2299&lt;=P$2,E2299*VLOOKUP($C2299,Listen!$B$5:$G$95,$N2299+1,FALSE)/VLOOKUP(P$2,Listen!$B$5:$G$95,$N2299+1,FALSE),"-")</f>
        <v>0</v>
      </c>
      <c r="Q2299" s="54">
        <f>IF($C2299&lt;=Q$2,F2299*VLOOKUP($C2299,Listen!$B$5:$G$95,$N2299+1,FALSE)/VLOOKUP(Q$2,Listen!$B$5:$G$95,$N2299+1,FALSE),"-")</f>
        <v>0</v>
      </c>
      <c r="R2299" s="54">
        <f>IF($C2299&lt;=R$2,G2299*VLOOKUP($C2299,Listen!$B$5:$G$95,$N2299+1,FALSE)/VLOOKUP(R$2,Listen!$B$5:$G$95,$N2299+1,FALSE),"-")</f>
        <v>0</v>
      </c>
      <c r="S2299" s="54">
        <f>IF($C2299&lt;=S$2,H2299*VLOOKUP($C2299,Listen!$B$5:$G$95,$N2299+1,FALSE)/VLOOKUP(S$2,Listen!$B$5:$G$95,$N2299+1,FALSE),"-")</f>
        <v>0</v>
      </c>
      <c r="T2299" s="54">
        <f>IF($C2299&lt;=T$2,I2299*VLOOKUP($C2299,Listen!$B$5:$G$95,$N2299+1,FALSE)/VLOOKUP(T$2,Listen!$B$5:$G$95,$N2299+1,FALSE),"-")</f>
        <v>0</v>
      </c>
      <c r="U2299" s="54">
        <f>IF($C2299&lt;=U$2,J2299*VLOOKUP($C2299,Listen!$B$5:$G$95,$N2299+1,FALSE)/VLOOKUP(U$2,Listen!$B$5:$G$95,$N2299+1,FALSE),"-")</f>
        <v>0</v>
      </c>
      <c r="V2299" s="54">
        <f>IF($C2299&lt;=V$2,K2299*VLOOKUP($C2299,Listen!$B$5:$G$95,$N2299+1,FALSE)/VLOOKUP(V$2,Listen!$B$5:$G$95,$N2299+1,FALSE),"-")</f>
        <v>0</v>
      </c>
    </row>
    <row r="2300" spans="2:22">
      <c r="B2300" s="25"/>
      <c r="C2300" s="3">
        <v>1970</v>
      </c>
      <c r="D2300" s="141"/>
      <c r="E2300" s="141"/>
      <c r="F2300" s="141"/>
      <c r="G2300" s="141"/>
      <c r="H2300" s="141"/>
      <c r="I2300" s="141"/>
      <c r="J2300" s="141"/>
      <c r="K2300" s="141"/>
      <c r="M2300" s="52">
        <v>18</v>
      </c>
      <c r="N2300" s="52">
        <v>5</v>
      </c>
      <c r="O2300" s="54">
        <f>IF($C2300&lt;=O$2,D2300*VLOOKUP($C2300,Listen!$B$5:$G$95,$N2300+1,FALSE)/VLOOKUP(O$2,Listen!$B$5:$G$95,$N2300+1,FALSE),"-")</f>
        <v>0</v>
      </c>
      <c r="P2300" s="54">
        <f>IF($C2300&lt;=P$2,E2300*VLOOKUP($C2300,Listen!$B$5:$G$95,$N2300+1,FALSE)/VLOOKUP(P$2,Listen!$B$5:$G$95,$N2300+1,FALSE),"-")</f>
        <v>0</v>
      </c>
      <c r="Q2300" s="54">
        <f>IF($C2300&lt;=Q$2,F2300*VLOOKUP($C2300,Listen!$B$5:$G$95,$N2300+1,FALSE)/VLOOKUP(Q$2,Listen!$B$5:$G$95,$N2300+1,FALSE),"-")</f>
        <v>0</v>
      </c>
      <c r="R2300" s="54">
        <f>IF($C2300&lt;=R$2,G2300*VLOOKUP($C2300,Listen!$B$5:$G$95,$N2300+1,FALSE)/VLOOKUP(R$2,Listen!$B$5:$G$95,$N2300+1,FALSE),"-")</f>
        <v>0</v>
      </c>
      <c r="S2300" s="54">
        <f>IF($C2300&lt;=S$2,H2300*VLOOKUP($C2300,Listen!$B$5:$G$95,$N2300+1,FALSE)/VLOOKUP(S$2,Listen!$B$5:$G$95,$N2300+1,FALSE),"-")</f>
        <v>0</v>
      </c>
      <c r="T2300" s="54">
        <f>IF($C2300&lt;=T$2,I2300*VLOOKUP($C2300,Listen!$B$5:$G$95,$N2300+1,FALSE)/VLOOKUP(T$2,Listen!$B$5:$G$95,$N2300+1,FALSE),"-")</f>
        <v>0</v>
      </c>
      <c r="U2300" s="54">
        <f>IF($C2300&lt;=U$2,J2300*VLOOKUP($C2300,Listen!$B$5:$G$95,$N2300+1,FALSE)/VLOOKUP(U$2,Listen!$B$5:$G$95,$N2300+1,FALSE),"-")</f>
        <v>0</v>
      </c>
      <c r="V2300" s="54">
        <f>IF($C2300&lt;=V$2,K2300*VLOOKUP($C2300,Listen!$B$5:$G$95,$N2300+1,FALSE)/VLOOKUP(V$2,Listen!$B$5:$G$95,$N2300+1,FALSE),"-")</f>
        <v>0</v>
      </c>
    </row>
    <row r="2301" spans="2:22">
      <c r="B2301" s="25"/>
      <c r="C2301" s="3">
        <v>1969</v>
      </c>
      <c r="D2301" s="141"/>
      <c r="E2301" s="141"/>
      <c r="F2301" s="141"/>
      <c r="G2301" s="141"/>
      <c r="H2301" s="141"/>
      <c r="I2301" s="141"/>
      <c r="J2301" s="141"/>
      <c r="K2301" s="141"/>
      <c r="M2301" s="52">
        <v>18</v>
      </c>
      <c r="N2301" s="52">
        <v>5</v>
      </c>
      <c r="O2301" s="54">
        <f>IF($C2301&lt;=O$2,D2301*VLOOKUP($C2301,Listen!$B$5:$G$95,$N2301+1,FALSE)/VLOOKUP(O$2,Listen!$B$5:$G$95,$N2301+1,FALSE),"-")</f>
        <v>0</v>
      </c>
      <c r="P2301" s="54">
        <f>IF($C2301&lt;=P$2,E2301*VLOOKUP($C2301,Listen!$B$5:$G$95,$N2301+1,FALSE)/VLOOKUP(P$2,Listen!$B$5:$G$95,$N2301+1,FALSE),"-")</f>
        <v>0</v>
      </c>
      <c r="Q2301" s="54">
        <f>IF($C2301&lt;=Q$2,F2301*VLOOKUP($C2301,Listen!$B$5:$G$95,$N2301+1,FALSE)/VLOOKUP(Q$2,Listen!$B$5:$G$95,$N2301+1,FALSE),"-")</f>
        <v>0</v>
      </c>
      <c r="R2301" s="54">
        <f>IF($C2301&lt;=R$2,G2301*VLOOKUP($C2301,Listen!$B$5:$G$95,$N2301+1,FALSE)/VLOOKUP(R$2,Listen!$B$5:$G$95,$N2301+1,FALSE),"-")</f>
        <v>0</v>
      </c>
      <c r="S2301" s="54">
        <f>IF($C2301&lt;=S$2,H2301*VLOOKUP($C2301,Listen!$B$5:$G$95,$N2301+1,FALSE)/VLOOKUP(S$2,Listen!$B$5:$G$95,$N2301+1,FALSE),"-")</f>
        <v>0</v>
      </c>
      <c r="T2301" s="54">
        <f>IF($C2301&lt;=T$2,I2301*VLOOKUP($C2301,Listen!$B$5:$G$95,$N2301+1,FALSE)/VLOOKUP(T$2,Listen!$B$5:$G$95,$N2301+1,FALSE),"-")</f>
        <v>0</v>
      </c>
      <c r="U2301" s="54">
        <f>IF($C2301&lt;=U$2,J2301*VLOOKUP($C2301,Listen!$B$5:$G$95,$N2301+1,FALSE)/VLOOKUP(U$2,Listen!$B$5:$G$95,$N2301+1,FALSE),"-")</f>
        <v>0</v>
      </c>
      <c r="V2301" s="54">
        <f>IF($C2301&lt;=V$2,K2301*VLOOKUP($C2301,Listen!$B$5:$G$95,$N2301+1,FALSE)/VLOOKUP(V$2,Listen!$B$5:$G$95,$N2301+1,FALSE),"-")</f>
        <v>0</v>
      </c>
    </row>
    <row r="2302" spans="2:22">
      <c r="B2302" s="25"/>
      <c r="C2302" s="3">
        <v>1968</v>
      </c>
      <c r="D2302" s="141"/>
      <c r="E2302" s="141"/>
      <c r="F2302" s="141"/>
      <c r="G2302" s="141"/>
      <c r="H2302" s="141"/>
      <c r="I2302" s="141"/>
      <c r="J2302" s="141"/>
      <c r="K2302" s="141"/>
      <c r="M2302" s="52">
        <v>18</v>
      </c>
      <c r="N2302" s="52">
        <v>5</v>
      </c>
      <c r="O2302" s="54">
        <f>IF($C2302&lt;=O$2,D2302*VLOOKUP($C2302,Listen!$B$5:$G$95,$N2302+1,FALSE)/VLOOKUP(O$2,Listen!$B$5:$G$95,$N2302+1,FALSE),"-")</f>
        <v>0</v>
      </c>
      <c r="P2302" s="54">
        <f>IF($C2302&lt;=P$2,E2302*VLOOKUP($C2302,Listen!$B$5:$G$95,$N2302+1,FALSE)/VLOOKUP(P$2,Listen!$B$5:$G$95,$N2302+1,FALSE),"-")</f>
        <v>0</v>
      </c>
      <c r="Q2302" s="54">
        <f>IF($C2302&lt;=Q$2,F2302*VLOOKUP($C2302,Listen!$B$5:$G$95,$N2302+1,FALSE)/VLOOKUP(Q$2,Listen!$B$5:$G$95,$N2302+1,FALSE),"-")</f>
        <v>0</v>
      </c>
      <c r="R2302" s="54">
        <f>IF($C2302&lt;=R$2,G2302*VLOOKUP($C2302,Listen!$B$5:$G$95,$N2302+1,FALSE)/VLOOKUP(R$2,Listen!$B$5:$G$95,$N2302+1,FALSE),"-")</f>
        <v>0</v>
      </c>
      <c r="S2302" s="54">
        <f>IF($C2302&lt;=S$2,H2302*VLOOKUP($C2302,Listen!$B$5:$G$95,$N2302+1,FALSE)/VLOOKUP(S$2,Listen!$B$5:$G$95,$N2302+1,FALSE),"-")</f>
        <v>0</v>
      </c>
      <c r="T2302" s="54">
        <f>IF($C2302&lt;=T$2,I2302*VLOOKUP($C2302,Listen!$B$5:$G$95,$N2302+1,FALSE)/VLOOKUP(T$2,Listen!$B$5:$G$95,$N2302+1,FALSE),"-")</f>
        <v>0</v>
      </c>
      <c r="U2302" s="54">
        <f>IF($C2302&lt;=U$2,J2302*VLOOKUP($C2302,Listen!$B$5:$G$95,$N2302+1,FALSE)/VLOOKUP(U$2,Listen!$B$5:$G$95,$N2302+1,FALSE),"-")</f>
        <v>0</v>
      </c>
      <c r="V2302" s="54">
        <f>IF($C2302&lt;=V$2,K2302*VLOOKUP($C2302,Listen!$B$5:$G$95,$N2302+1,FALSE)/VLOOKUP(V$2,Listen!$B$5:$G$95,$N2302+1,FALSE),"-")</f>
        <v>0</v>
      </c>
    </row>
    <row r="2303" spans="2:22">
      <c r="B2303" s="25"/>
      <c r="C2303" s="3">
        <v>1967</v>
      </c>
      <c r="D2303" s="141"/>
      <c r="E2303" s="141"/>
      <c r="F2303" s="141"/>
      <c r="G2303" s="141"/>
      <c r="H2303" s="141"/>
      <c r="I2303" s="141"/>
      <c r="J2303" s="141"/>
      <c r="K2303" s="141"/>
      <c r="M2303" s="52">
        <v>18</v>
      </c>
      <c r="N2303" s="52">
        <v>5</v>
      </c>
      <c r="O2303" s="54">
        <f>IF($C2303&lt;=O$2,D2303*VLOOKUP($C2303,Listen!$B$5:$G$95,$N2303+1,FALSE)/VLOOKUP(O$2,Listen!$B$5:$G$95,$N2303+1,FALSE),"-")</f>
        <v>0</v>
      </c>
      <c r="P2303" s="54">
        <f>IF($C2303&lt;=P$2,E2303*VLOOKUP($C2303,Listen!$B$5:$G$95,$N2303+1,FALSE)/VLOOKUP(P$2,Listen!$B$5:$G$95,$N2303+1,FALSE),"-")</f>
        <v>0</v>
      </c>
      <c r="Q2303" s="54">
        <f>IF($C2303&lt;=Q$2,F2303*VLOOKUP($C2303,Listen!$B$5:$G$95,$N2303+1,FALSE)/VLOOKUP(Q$2,Listen!$B$5:$G$95,$N2303+1,FALSE),"-")</f>
        <v>0</v>
      </c>
      <c r="R2303" s="54">
        <f>IF($C2303&lt;=R$2,G2303*VLOOKUP($C2303,Listen!$B$5:$G$95,$N2303+1,FALSE)/VLOOKUP(R$2,Listen!$B$5:$G$95,$N2303+1,FALSE),"-")</f>
        <v>0</v>
      </c>
      <c r="S2303" s="54">
        <f>IF($C2303&lt;=S$2,H2303*VLOOKUP($C2303,Listen!$B$5:$G$95,$N2303+1,FALSE)/VLOOKUP(S$2,Listen!$B$5:$G$95,$N2303+1,FALSE),"-")</f>
        <v>0</v>
      </c>
      <c r="T2303" s="54">
        <f>IF($C2303&lt;=T$2,I2303*VLOOKUP($C2303,Listen!$B$5:$G$95,$N2303+1,FALSE)/VLOOKUP(T$2,Listen!$B$5:$G$95,$N2303+1,FALSE),"-")</f>
        <v>0</v>
      </c>
      <c r="U2303" s="54">
        <f>IF($C2303&lt;=U$2,J2303*VLOOKUP($C2303,Listen!$B$5:$G$95,$N2303+1,FALSE)/VLOOKUP(U$2,Listen!$B$5:$G$95,$N2303+1,FALSE),"-")</f>
        <v>0</v>
      </c>
      <c r="V2303" s="54">
        <f>IF($C2303&lt;=V$2,K2303*VLOOKUP($C2303,Listen!$B$5:$G$95,$N2303+1,FALSE)/VLOOKUP(V$2,Listen!$B$5:$G$95,$N2303+1,FALSE),"-")</f>
        <v>0</v>
      </c>
    </row>
    <row r="2304" spans="2:22">
      <c r="B2304" s="25"/>
      <c r="C2304" s="3">
        <v>1966</v>
      </c>
      <c r="D2304" s="141"/>
      <c r="E2304" s="141"/>
      <c r="F2304" s="141"/>
      <c r="G2304" s="141"/>
      <c r="H2304" s="141"/>
      <c r="I2304" s="141"/>
      <c r="J2304" s="141"/>
      <c r="K2304" s="141"/>
      <c r="M2304" s="52">
        <v>18</v>
      </c>
      <c r="N2304" s="52">
        <v>5</v>
      </c>
      <c r="O2304" s="54">
        <f>IF($C2304&lt;=O$2,D2304*VLOOKUP($C2304,Listen!$B$5:$G$95,$N2304+1,FALSE)/VLOOKUP(O$2,Listen!$B$5:$G$95,$N2304+1,FALSE),"-")</f>
        <v>0</v>
      </c>
      <c r="P2304" s="54">
        <f>IF($C2304&lt;=P$2,E2304*VLOOKUP($C2304,Listen!$B$5:$G$95,$N2304+1,FALSE)/VLOOKUP(P$2,Listen!$B$5:$G$95,$N2304+1,FALSE),"-")</f>
        <v>0</v>
      </c>
      <c r="Q2304" s="54">
        <f>IF($C2304&lt;=Q$2,F2304*VLOOKUP($C2304,Listen!$B$5:$G$95,$N2304+1,FALSE)/VLOOKUP(Q$2,Listen!$B$5:$G$95,$N2304+1,FALSE),"-")</f>
        <v>0</v>
      </c>
      <c r="R2304" s="54">
        <f>IF($C2304&lt;=R$2,G2304*VLOOKUP($C2304,Listen!$B$5:$G$95,$N2304+1,FALSE)/VLOOKUP(R$2,Listen!$B$5:$G$95,$N2304+1,FALSE),"-")</f>
        <v>0</v>
      </c>
      <c r="S2304" s="54">
        <f>IF($C2304&lt;=S$2,H2304*VLOOKUP($C2304,Listen!$B$5:$G$95,$N2304+1,FALSE)/VLOOKUP(S$2,Listen!$B$5:$G$95,$N2304+1,FALSE),"-")</f>
        <v>0</v>
      </c>
      <c r="T2304" s="54">
        <f>IF($C2304&lt;=T$2,I2304*VLOOKUP($C2304,Listen!$B$5:$G$95,$N2304+1,FALSE)/VLOOKUP(T$2,Listen!$B$5:$G$95,$N2304+1,FALSE),"-")</f>
        <v>0</v>
      </c>
      <c r="U2304" s="54">
        <f>IF($C2304&lt;=U$2,J2304*VLOOKUP($C2304,Listen!$B$5:$G$95,$N2304+1,FALSE)/VLOOKUP(U$2,Listen!$B$5:$G$95,$N2304+1,FALSE),"-")</f>
        <v>0</v>
      </c>
      <c r="V2304" s="54">
        <f>IF($C2304&lt;=V$2,K2304*VLOOKUP($C2304,Listen!$B$5:$G$95,$N2304+1,FALSE)/VLOOKUP(V$2,Listen!$B$5:$G$95,$N2304+1,FALSE),"-")</f>
        <v>0</v>
      </c>
    </row>
    <row r="2305" spans="2:22">
      <c r="B2305" s="25"/>
      <c r="C2305" s="3">
        <v>1965</v>
      </c>
      <c r="D2305" s="141"/>
      <c r="E2305" s="141"/>
      <c r="F2305" s="141"/>
      <c r="G2305" s="141"/>
      <c r="H2305" s="141"/>
      <c r="I2305" s="141"/>
      <c r="J2305" s="141"/>
      <c r="K2305" s="141"/>
      <c r="M2305" s="52">
        <v>18</v>
      </c>
      <c r="N2305" s="52">
        <v>5</v>
      </c>
      <c r="O2305" s="54">
        <f>IF($C2305&lt;=O$2,D2305*VLOOKUP($C2305,Listen!$B$5:$G$95,$N2305+1,FALSE)/VLOOKUP(O$2,Listen!$B$5:$G$95,$N2305+1,FALSE),"-")</f>
        <v>0</v>
      </c>
      <c r="P2305" s="54">
        <f>IF($C2305&lt;=P$2,E2305*VLOOKUP($C2305,Listen!$B$5:$G$95,$N2305+1,FALSE)/VLOOKUP(P$2,Listen!$B$5:$G$95,$N2305+1,FALSE),"-")</f>
        <v>0</v>
      </c>
      <c r="Q2305" s="54">
        <f>IF($C2305&lt;=Q$2,F2305*VLOOKUP($C2305,Listen!$B$5:$G$95,$N2305+1,FALSE)/VLOOKUP(Q$2,Listen!$B$5:$G$95,$N2305+1,FALSE),"-")</f>
        <v>0</v>
      </c>
      <c r="R2305" s="54">
        <f>IF($C2305&lt;=R$2,G2305*VLOOKUP($C2305,Listen!$B$5:$G$95,$N2305+1,FALSE)/VLOOKUP(R$2,Listen!$B$5:$G$95,$N2305+1,FALSE),"-")</f>
        <v>0</v>
      </c>
      <c r="S2305" s="54">
        <f>IF($C2305&lt;=S$2,H2305*VLOOKUP($C2305,Listen!$B$5:$G$95,$N2305+1,FALSE)/VLOOKUP(S$2,Listen!$B$5:$G$95,$N2305+1,FALSE),"-")</f>
        <v>0</v>
      </c>
      <c r="T2305" s="54">
        <f>IF($C2305&lt;=T$2,I2305*VLOOKUP($C2305,Listen!$B$5:$G$95,$N2305+1,FALSE)/VLOOKUP(T$2,Listen!$B$5:$G$95,$N2305+1,FALSE),"-")</f>
        <v>0</v>
      </c>
      <c r="U2305" s="54">
        <f>IF($C2305&lt;=U$2,J2305*VLOOKUP($C2305,Listen!$B$5:$G$95,$N2305+1,FALSE)/VLOOKUP(U$2,Listen!$B$5:$G$95,$N2305+1,FALSE),"-")</f>
        <v>0</v>
      </c>
      <c r="V2305" s="54">
        <f>IF($C2305&lt;=V$2,K2305*VLOOKUP($C2305,Listen!$B$5:$G$95,$N2305+1,FALSE)/VLOOKUP(V$2,Listen!$B$5:$G$95,$N2305+1,FALSE),"-")</f>
        <v>0</v>
      </c>
    </row>
    <row r="2306" spans="2:22">
      <c r="B2306" s="25"/>
      <c r="C2306" s="3">
        <v>1964</v>
      </c>
      <c r="D2306" s="141"/>
      <c r="E2306" s="141"/>
      <c r="F2306" s="141"/>
      <c r="G2306" s="141"/>
      <c r="H2306" s="141"/>
      <c r="I2306" s="141"/>
      <c r="J2306" s="141"/>
      <c r="K2306" s="141"/>
      <c r="M2306" s="52">
        <v>18</v>
      </c>
      <c r="N2306" s="52">
        <v>5</v>
      </c>
      <c r="O2306" s="54">
        <f>IF($C2306&lt;=O$2,D2306*VLOOKUP($C2306,Listen!$B$5:$G$95,$N2306+1,FALSE)/VLOOKUP(O$2,Listen!$B$5:$G$95,$N2306+1,FALSE),"-")</f>
        <v>0</v>
      </c>
      <c r="P2306" s="54">
        <f>IF($C2306&lt;=P$2,E2306*VLOOKUP($C2306,Listen!$B$5:$G$95,$N2306+1,FALSE)/VLOOKUP(P$2,Listen!$B$5:$G$95,$N2306+1,FALSE),"-")</f>
        <v>0</v>
      </c>
      <c r="Q2306" s="54">
        <f>IF($C2306&lt;=Q$2,F2306*VLOOKUP($C2306,Listen!$B$5:$G$95,$N2306+1,FALSE)/VLOOKUP(Q$2,Listen!$B$5:$G$95,$N2306+1,FALSE),"-")</f>
        <v>0</v>
      </c>
      <c r="R2306" s="54">
        <f>IF($C2306&lt;=R$2,G2306*VLOOKUP($C2306,Listen!$B$5:$G$95,$N2306+1,FALSE)/VLOOKUP(R$2,Listen!$B$5:$G$95,$N2306+1,FALSE),"-")</f>
        <v>0</v>
      </c>
      <c r="S2306" s="54">
        <f>IF($C2306&lt;=S$2,H2306*VLOOKUP($C2306,Listen!$B$5:$G$95,$N2306+1,FALSE)/VLOOKUP(S$2,Listen!$B$5:$G$95,$N2306+1,FALSE),"-")</f>
        <v>0</v>
      </c>
      <c r="T2306" s="54">
        <f>IF($C2306&lt;=T$2,I2306*VLOOKUP($C2306,Listen!$B$5:$G$95,$N2306+1,FALSE)/VLOOKUP(T$2,Listen!$B$5:$G$95,$N2306+1,FALSE),"-")</f>
        <v>0</v>
      </c>
      <c r="U2306" s="54">
        <f>IF($C2306&lt;=U$2,J2306*VLOOKUP($C2306,Listen!$B$5:$G$95,$N2306+1,FALSE)/VLOOKUP(U$2,Listen!$B$5:$G$95,$N2306+1,FALSE),"-")</f>
        <v>0</v>
      </c>
      <c r="V2306" s="54">
        <f>IF($C2306&lt;=V$2,K2306*VLOOKUP($C2306,Listen!$B$5:$G$95,$N2306+1,FALSE)/VLOOKUP(V$2,Listen!$B$5:$G$95,$N2306+1,FALSE),"-")</f>
        <v>0</v>
      </c>
    </row>
    <row r="2307" spans="2:22">
      <c r="B2307" s="25"/>
      <c r="C2307" s="3">
        <v>1963</v>
      </c>
      <c r="D2307" s="141"/>
      <c r="E2307" s="141"/>
      <c r="F2307" s="141"/>
      <c r="G2307" s="141"/>
      <c r="H2307" s="141"/>
      <c r="I2307" s="141"/>
      <c r="J2307" s="141"/>
      <c r="K2307" s="141"/>
      <c r="M2307" s="52">
        <v>18</v>
      </c>
      <c r="N2307" s="52">
        <v>5</v>
      </c>
      <c r="O2307" s="54">
        <f>IF($C2307&lt;=O$2,D2307*VLOOKUP($C2307,Listen!$B$5:$G$95,$N2307+1,FALSE)/VLOOKUP(O$2,Listen!$B$5:$G$95,$N2307+1,FALSE),"-")</f>
        <v>0</v>
      </c>
      <c r="P2307" s="54">
        <f>IF($C2307&lt;=P$2,E2307*VLOOKUP($C2307,Listen!$B$5:$G$95,$N2307+1,FALSE)/VLOOKUP(P$2,Listen!$B$5:$G$95,$N2307+1,FALSE),"-")</f>
        <v>0</v>
      </c>
      <c r="Q2307" s="54">
        <f>IF($C2307&lt;=Q$2,F2307*VLOOKUP($C2307,Listen!$B$5:$G$95,$N2307+1,FALSE)/VLOOKUP(Q$2,Listen!$B$5:$G$95,$N2307+1,FALSE),"-")</f>
        <v>0</v>
      </c>
      <c r="R2307" s="54">
        <f>IF($C2307&lt;=R$2,G2307*VLOOKUP($C2307,Listen!$B$5:$G$95,$N2307+1,FALSE)/VLOOKUP(R$2,Listen!$B$5:$G$95,$N2307+1,FALSE),"-")</f>
        <v>0</v>
      </c>
      <c r="S2307" s="54">
        <f>IF($C2307&lt;=S$2,H2307*VLOOKUP($C2307,Listen!$B$5:$G$95,$N2307+1,FALSE)/VLOOKUP(S$2,Listen!$B$5:$G$95,$N2307+1,FALSE),"-")</f>
        <v>0</v>
      </c>
      <c r="T2307" s="54">
        <f>IF($C2307&lt;=T$2,I2307*VLOOKUP($C2307,Listen!$B$5:$G$95,$N2307+1,FALSE)/VLOOKUP(T$2,Listen!$B$5:$G$95,$N2307+1,FALSE),"-")</f>
        <v>0</v>
      </c>
      <c r="U2307" s="54">
        <f>IF($C2307&lt;=U$2,J2307*VLOOKUP($C2307,Listen!$B$5:$G$95,$N2307+1,FALSE)/VLOOKUP(U$2,Listen!$B$5:$G$95,$N2307+1,FALSE),"-")</f>
        <v>0</v>
      </c>
      <c r="V2307" s="54">
        <f>IF($C2307&lt;=V$2,K2307*VLOOKUP($C2307,Listen!$B$5:$G$95,$N2307+1,FALSE)/VLOOKUP(V$2,Listen!$B$5:$G$95,$N2307+1,FALSE),"-")</f>
        <v>0</v>
      </c>
    </row>
    <row r="2308" spans="2:22">
      <c r="B2308" s="25"/>
      <c r="C2308" s="3">
        <v>1962</v>
      </c>
      <c r="D2308" s="141"/>
      <c r="E2308" s="141"/>
      <c r="F2308" s="141"/>
      <c r="G2308" s="141"/>
      <c r="H2308" s="141"/>
      <c r="I2308" s="141"/>
      <c r="J2308" s="141"/>
      <c r="K2308" s="141"/>
      <c r="M2308" s="52">
        <v>18</v>
      </c>
      <c r="N2308" s="52">
        <v>5</v>
      </c>
      <c r="O2308" s="54">
        <f>IF($C2308&lt;=O$2,D2308*VLOOKUP($C2308,Listen!$B$5:$G$95,$N2308+1,FALSE)/VLOOKUP(O$2,Listen!$B$5:$G$95,$N2308+1,FALSE),"-")</f>
        <v>0</v>
      </c>
      <c r="P2308" s="54">
        <f>IF($C2308&lt;=P$2,E2308*VLOOKUP($C2308,Listen!$B$5:$G$95,$N2308+1,FALSE)/VLOOKUP(P$2,Listen!$B$5:$G$95,$N2308+1,FALSE),"-")</f>
        <v>0</v>
      </c>
      <c r="Q2308" s="54">
        <f>IF($C2308&lt;=Q$2,F2308*VLOOKUP($C2308,Listen!$B$5:$G$95,$N2308+1,FALSE)/VLOOKUP(Q$2,Listen!$B$5:$G$95,$N2308+1,FALSE),"-")</f>
        <v>0</v>
      </c>
      <c r="R2308" s="54">
        <f>IF($C2308&lt;=R$2,G2308*VLOOKUP($C2308,Listen!$B$5:$G$95,$N2308+1,FALSE)/VLOOKUP(R$2,Listen!$B$5:$G$95,$N2308+1,FALSE),"-")</f>
        <v>0</v>
      </c>
      <c r="S2308" s="54">
        <f>IF($C2308&lt;=S$2,H2308*VLOOKUP($C2308,Listen!$B$5:$G$95,$N2308+1,FALSE)/VLOOKUP(S$2,Listen!$B$5:$G$95,$N2308+1,FALSE),"-")</f>
        <v>0</v>
      </c>
      <c r="T2308" s="54">
        <f>IF($C2308&lt;=T$2,I2308*VLOOKUP($C2308,Listen!$B$5:$G$95,$N2308+1,FALSE)/VLOOKUP(T$2,Listen!$B$5:$G$95,$N2308+1,FALSE),"-")</f>
        <v>0</v>
      </c>
      <c r="U2308" s="54">
        <f>IF($C2308&lt;=U$2,J2308*VLOOKUP($C2308,Listen!$B$5:$G$95,$N2308+1,FALSE)/VLOOKUP(U$2,Listen!$B$5:$G$95,$N2308+1,FALSE),"-")</f>
        <v>0</v>
      </c>
      <c r="V2308" s="54">
        <f>IF($C2308&lt;=V$2,K2308*VLOOKUP($C2308,Listen!$B$5:$G$95,$N2308+1,FALSE)/VLOOKUP(V$2,Listen!$B$5:$G$95,$N2308+1,FALSE),"-")</f>
        <v>0</v>
      </c>
    </row>
    <row r="2309" spans="2:22">
      <c r="B2309" s="25"/>
      <c r="C2309" s="3">
        <v>1961</v>
      </c>
      <c r="D2309" s="141"/>
      <c r="E2309" s="141"/>
      <c r="F2309" s="141"/>
      <c r="G2309" s="141"/>
      <c r="H2309" s="141"/>
      <c r="I2309" s="141"/>
      <c r="J2309" s="141"/>
      <c r="K2309" s="141"/>
      <c r="M2309" s="52">
        <v>18</v>
      </c>
      <c r="N2309" s="52">
        <v>5</v>
      </c>
      <c r="O2309" s="54">
        <f>IF($C2309&lt;=O$2,D2309*VLOOKUP($C2309,Listen!$B$5:$G$95,$N2309+1,FALSE)/VLOOKUP(O$2,Listen!$B$5:$G$95,$N2309+1,FALSE),"-")</f>
        <v>0</v>
      </c>
      <c r="P2309" s="54">
        <f>IF($C2309&lt;=P$2,E2309*VLOOKUP($C2309,Listen!$B$5:$G$95,$N2309+1,FALSE)/VLOOKUP(P$2,Listen!$B$5:$G$95,$N2309+1,FALSE),"-")</f>
        <v>0</v>
      </c>
      <c r="Q2309" s="54">
        <f>IF($C2309&lt;=Q$2,F2309*VLOOKUP($C2309,Listen!$B$5:$G$95,$N2309+1,FALSE)/VLOOKUP(Q$2,Listen!$B$5:$G$95,$N2309+1,FALSE),"-")</f>
        <v>0</v>
      </c>
      <c r="R2309" s="54">
        <f>IF($C2309&lt;=R$2,G2309*VLOOKUP($C2309,Listen!$B$5:$G$95,$N2309+1,FALSE)/VLOOKUP(R$2,Listen!$B$5:$G$95,$N2309+1,FALSE),"-")</f>
        <v>0</v>
      </c>
      <c r="S2309" s="54">
        <f>IF($C2309&lt;=S$2,H2309*VLOOKUP($C2309,Listen!$B$5:$G$95,$N2309+1,FALSE)/VLOOKUP(S$2,Listen!$B$5:$G$95,$N2309+1,FALSE),"-")</f>
        <v>0</v>
      </c>
      <c r="T2309" s="54">
        <f>IF($C2309&lt;=T$2,I2309*VLOOKUP($C2309,Listen!$B$5:$G$95,$N2309+1,FALSE)/VLOOKUP(T$2,Listen!$B$5:$G$95,$N2309+1,FALSE),"-")</f>
        <v>0</v>
      </c>
      <c r="U2309" s="54">
        <f>IF($C2309&lt;=U$2,J2309*VLOOKUP($C2309,Listen!$B$5:$G$95,$N2309+1,FALSE)/VLOOKUP(U$2,Listen!$B$5:$G$95,$N2309+1,FALSE),"-")</f>
        <v>0</v>
      </c>
      <c r="V2309" s="54">
        <f>IF($C2309&lt;=V$2,K2309*VLOOKUP($C2309,Listen!$B$5:$G$95,$N2309+1,FALSE)/VLOOKUP(V$2,Listen!$B$5:$G$95,$N2309+1,FALSE),"-")</f>
        <v>0</v>
      </c>
    </row>
    <row r="2310" spans="2:22">
      <c r="B2310" s="25"/>
      <c r="C2310" s="3">
        <v>1960</v>
      </c>
      <c r="D2310" s="141"/>
      <c r="E2310" s="141"/>
      <c r="F2310" s="141"/>
      <c r="G2310" s="141"/>
      <c r="H2310" s="141"/>
      <c r="I2310" s="141"/>
      <c r="J2310" s="141"/>
      <c r="K2310" s="141"/>
      <c r="M2310" s="52">
        <v>18</v>
      </c>
      <c r="N2310" s="52">
        <v>5</v>
      </c>
      <c r="O2310" s="54">
        <f>IF($C2310&lt;=O$2,D2310*VLOOKUP($C2310,Listen!$B$5:$G$95,$N2310+1,FALSE)/VLOOKUP(O$2,Listen!$B$5:$G$95,$N2310+1,FALSE),"-")</f>
        <v>0</v>
      </c>
      <c r="P2310" s="54">
        <f>IF($C2310&lt;=P$2,E2310*VLOOKUP($C2310,Listen!$B$5:$G$95,$N2310+1,FALSE)/VLOOKUP(P$2,Listen!$B$5:$G$95,$N2310+1,FALSE),"-")</f>
        <v>0</v>
      </c>
      <c r="Q2310" s="54">
        <f>IF($C2310&lt;=Q$2,F2310*VLOOKUP($C2310,Listen!$B$5:$G$95,$N2310+1,FALSE)/VLOOKUP(Q$2,Listen!$B$5:$G$95,$N2310+1,FALSE),"-")</f>
        <v>0</v>
      </c>
      <c r="R2310" s="54">
        <f>IF($C2310&lt;=R$2,G2310*VLOOKUP($C2310,Listen!$B$5:$G$95,$N2310+1,FALSE)/VLOOKUP(R$2,Listen!$B$5:$G$95,$N2310+1,FALSE),"-")</f>
        <v>0</v>
      </c>
      <c r="S2310" s="54">
        <f>IF($C2310&lt;=S$2,H2310*VLOOKUP($C2310,Listen!$B$5:$G$95,$N2310+1,FALSE)/VLOOKUP(S$2,Listen!$B$5:$G$95,$N2310+1,FALSE),"-")</f>
        <v>0</v>
      </c>
      <c r="T2310" s="54">
        <f>IF($C2310&lt;=T$2,I2310*VLOOKUP($C2310,Listen!$B$5:$G$95,$N2310+1,FALSE)/VLOOKUP(T$2,Listen!$B$5:$G$95,$N2310+1,FALSE),"-")</f>
        <v>0</v>
      </c>
      <c r="U2310" s="54">
        <f>IF($C2310&lt;=U$2,J2310*VLOOKUP($C2310,Listen!$B$5:$G$95,$N2310+1,FALSE)/VLOOKUP(U$2,Listen!$B$5:$G$95,$N2310+1,FALSE),"-")</f>
        <v>0</v>
      </c>
      <c r="V2310" s="54">
        <f>IF($C2310&lt;=V$2,K2310*VLOOKUP($C2310,Listen!$B$5:$G$95,$N2310+1,FALSE)/VLOOKUP(V$2,Listen!$B$5:$G$95,$N2310+1,FALSE),"-")</f>
        <v>0</v>
      </c>
    </row>
    <row r="2311" spans="2:22">
      <c r="B2311" s="25"/>
      <c r="C2311" s="3">
        <v>1959</v>
      </c>
      <c r="D2311" s="141"/>
      <c r="E2311" s="141"/>
      <c r="F2311" s="141"/>
      <c r="G2311" s="141"/>
      <c r="H2311" s="141"/>
      <c r="I2311" s="141"/>
      <c r="J2311" s="141"/>
      <c r="K2311" s="141"/>
      <c r="M2311" s="52">
        <v>18</v>
      </c>
      <c r="N2311" s="52">
        <v>5</v>
      </c>
      <c r="O2311" s="54">
        <f>IF($C2311&lt;=O$2,D2311*VLOOKUP($C2311,Listen!$B$5:$G$95,$N2311+1,FALSE)/VLOOKUP(O$2,Listen!$B$5:$G$95,$N2311+1,FALSE),"-")</f>
        <v>0</v>
      </c>
      <c r="P2311" s="54">
        <f>IF($C2311&lt;=P$2,E2311*VLOOKUP($C2311,Listen!$B$5:$G$95,$N2311+1,FALSE)/VLOOKUP(P$2,Listen!$B$5:$G$95,$N2311+1,FALSE),"-")</f>
        <v>0</v>
      </c>
      <c r="Q2311" s="54">
        <f>IF($C2311&lt;=Q$2,F2311*VLOOKUP($C2311,Listen!$B$5:$G$95,$N2311+1,FALSE)/VLOOKUP(Q$2,Listen!$B$5:$G$95,$N2311+1,FALSE),"-")</f>
        <v>0</v>
      </c>
      <c r="R2311" s="54">
        <f>IF($C2311&lt;=R$2,G2311*VLOOKUP($C2311,Listen!$B$5:$G$95,$N2311+1,FALSE)/VLOOKUP(R$2,Listen!$B$5:$G$95,$N2311+1,FALSE),"-")</f>
        <v>0</v>
      </c>
      <c r="S2311" s="54">
        <f>IF($C2311&lt;=S$2,H2311*VLOOKUP($C2311,Listen!$B$5:$G$95,$N2311+1,FALSE)/VLOOKUP(S$2,Listen!$B$5:$G$95,$N2311+1,FALSE),"-")</f>
        <v>0</v>
      </c>
      <c r="T2311" s="54">
        <f>IF($C2311&lt;=T$2,I2311*VLOOKUP($C2311,Listen!$B$5:$G$95,$N2311+1,FALSE)/VLOOKUP(T$2,Listen!$B$5:$G$95,$N2311+1,FALSE),"-")</f>
        <v>0</v>
      </c>
      <c r="U2311" s="54">
        <f>IF($C2311&lt;=U$2,J2311*VLOOKUP($C2311,Listen!$B$5:$G$95,$N2311+1,FALSE)/VLOOKUP(U$2,Listen!$B$5:$G$95,$N2311+1,FALSE),"-")</f>
        <v>0</v>
      </c>
      <c r="V2311" s="54">
        <f>IF($C2311&lt;=V$2,K2311*VLOOKUP($C2311,Listen!$B$5:$G$95,$N2311+1,FALSE)/VLOOKUP(V$2,Listen!$B$5:$G$95,$N2311+1,FALSE),"-")</f>
        <v>0</v>
      </c>
    </row>
    <row r="2312" spans="2:22">
      <c r="B2312" s="25"/>
      <c r="C2312" s="3">
        <v>1958</v>
      </c>
      <c r="D2312" s="141"/>
      <c r="E2312" s="141"/>
      <c r="F2312" s="141"/>
      <c r="G2312" s="141"/>
      <c r="H2312" s="141"/>
      <c r="I2312" s="141"/>
      <c r="J2312" s="141"/>
      <c r="K2312" s="141"/>
      <c r="M2312" s="52">
        <v>18</v>
      </c>
      <c r="N2312" s="52">
        <v>5</v>
      </c>
      <c r="O2312" s="54">
        <f>IF($C2312&lt;=O$2,D2312*VLOOKUP($C2312,Listen!$B$5:$G$95,$N2312+1,FALSE)/VLOOKUP(O$2,Listen!$B$5:$G$95,$N2312+1,FALSE),"-")</f>
        <v>0</v>
      </c>
      <c r="P2312" s="54">
        <f>IF($C2312&lt;=P$2,E2312*VLOOKUP($C2312,Listen!$B$5:$G$95,$N2312+1,FALSE)/VLOOKUP(P$2,Listen!$B$5:$G$95,$N2312+1,FALSE),"-")</f>
        <v>0</v>
      </c>
      <c r="Q2312" s="54">
        <f>IF($C2312&lt;=Q$2,F2312*VLOOKUP($C2312,Listen!$B$5:$G$95,$N2312+1,FALSE)/VLOOKUP(Q$2,Listen!$B$5:$G$95,$N2312+1,FALSE),"-")</f>
        <v>0</v>
      </c>
      <c r="R2312" s="54">
        <f>IF($C2312&lt;=R$2,G2312*VLOOKUP($C2312,Listen!$B$5:$G$95,$N2312+1,FALSE)/VLOOKUP(R$2,Listen!$B$5:$G$95,$N2312+1,FALSE),"-")</f>
        <v>0</v>
      </c>
      <c r="S2312" s="54">
        <f>IF($C2312&lt;=S$2,H2312*VLOOKUP($C2312,Listen!$B$5:$G$95,$N2312+1,FALSE)/VLOOKUP(S$2,Listen!$B$5:$G$95,$N2312+1,FALSE),"-")</f>
        <v>0</v>
      </c>
      <c r="T2312" s="54">
        <f>IF($C2312&lt;=T$2,I2312*VLOOKUP($C2312,Listen!$B$5:$G$95,$N2312+1,FALSE)/VLOOKUP(T$2,Listen!$B$5:$G$95,$N2312+1,FALSE),"-")</f>
        <v>0</v>
      </c>
      <c r="U2312" s="54">
        <f>IF($C2312&lt;=U$2,J2312*VLOOKUP($C2312,Listen!$B$5:$G$95,$N2312+1,FALSE)/VLOOKUP(U$2,Listen!$B$5:$G$95,$N2312+1,FALSE),"-")</f>
        <v>0</v>
      </c>
      <c r="V2312" s="54">
        <f>IF($C2312&lt;=V$2,K2312*VLOOKUP($C2312,Listen!$B$5:$G$95,$N2312+1,FALSE)/VLOOKUP(V$2,Listen!$B$5:$G$95,$N2312+1,FALSE),"-")</f>
        <v>0</v>
      </c>
    </row>
    <row r="2313" spans="2:22">
      <c r="B2313" s="25"/>
      <c r="C2313" s="3">
        <v>1957</v>
      </c>
      <c r="D2313" s="141"/>
      <c r="E2313" s="141"/>
      <c r="F2313" s="141"/>
      <c r="G2313" s="141"/>
      <c r="H2313" s="141"/>
      <c r="I2313" s="141"/>
      <c r="J2313" s="141"/>
      <c r="K2313" s="141"/>
      <c r="M2313" s="52">
        <v>18</v>
      </c>
      <c r="N2313" s="52">
        <v>5</v>
      </c>
      <c r="O2313" s="54">
        <f>IF($C2313&lt;=O$2,D2313*VLOOKUP($C2313,Listen!$B$5:$G$95,$N2313+1,FALSE)/VLOOKUP(O$2,Listen!$B$5:$G$95,$N2313+1,FALSE),"-")</f>
        <v>0</v>
      </c>
      <c r="P2313" s="54">
        <f>IF($C2313&lt;=P$2,E2313*VLOOKUP($C2313,Listen!$B$5:$G$95,$N2313+1,FALSE)/VLOOKUP(P$2,Listen!$B$5:$G$95,$N2313+1,FALSE),"-")</f>
        <v>0</v>
      </c>
      <c r="Q2313" s="54">
        <f>IF($C2313&lt;=Q$2,F2313*VLOOKUP($C2313,Listen!$B$5:$G$95,$N2313+1,FALSE)/VLOOKUP(Q$2,Listen!$B$5:$G$95,$N2313+1,FALSE),"-")</f>
        <v>0</v>
      </c>
      <c r="R2313" s="54">
        <f>IF($C2313&lt;=R$2,G2313*VLOOKUP($C2313,Listen!$B$5:$G$95,$N2313+1,FALSE)/VLOOKUP(R$2,Listen!$B$5:$G$95,$N2313+1,FALSE),"-")</f>
        <v>0</v>
      </c>
      <c r="S2313" s="54">
        <f>IF($C2313&lt;=S$2,H2313*VLOOKUP($C2313,Listen!$B$5:$G$95,$N2313+1,FALSE)/VLOOKUP(S$2,Listen!$B$5:$G$95,$N2313+1,FALSE),"-")</f>
        <v>0</v>
      </c>
      <c r="T2313" s="54">
        <f>IF($C2313&lt;=T$2,I2313*VLOOKUP($C2313,Listen!$B$5:$G$95,$N2313+1,FALSE)/VLOOKUP(T$2,Listen!$B$5:$G$95,$N2313+1,FALSE),"-")</f>
        <v>0</v>
      </c>
      <c r="U2313" s="54">
        <f>IF($C2313&lt;=U$2,J2313*VLOOKUP($C2313,Listen!$B$5:$G$95,$N2313+1,FALSE)/VLOOKUP(U$2,Listen!$B$5:$G$95,$N2313+1,FALSE),"-")</f>
        <v>0</v>
      </c>
      <c r="V2313" s="54">
        <f>IF($C2313&lt;=V$2,K2313*VLOOKUP($C2313,Listen!$B$5:$G$95,$N2313+1,FALSE)/VLOOKUP(V$2,Listen!$B$5:$G$95,$N2313+1,FALSE),"-")</f>
        <v>0</v>
      </c>
    </row>
    <row r="2314" spans="2:22">
      <c r="B2314" s="25"/>
      <c r="C2314" s="3">
        <v>1956</v>
      </c>
      <c r="D2314" s="141"/>
      <c r="E2314" s="141"/>
      <c r="F2314" s="141"/>
      <c r="G2314" s="141"/>
      <c r="H2314" s="141"/>
      <c r="I2314" s="141"/>
      <c r="J2314" s="141"/>
      <c r="K2314" s="141"/>
      <c r="M2314" s="52">
        <v>18</v>
      </c>
      <c r="N2314" s="52">
        <v>5</v>
      </c>
      <c r="O2314" s="54">
        <f>IF($C2314&lt;=O$2,D2314*VLOOKUP($C2314,Listen!$B$5:$G$95,$N2314+1,FALSE)/VLOOKUP(O$2,Listen!$B$5:$G$95,$N2314+1,FALSE),"-")</f>
        <v>0</v>
      </c>
      <c r="P2314" s="54">
        <f>IF($C2314&lt;=P$2,E2314*VLOOKUP($C2314,Listen!$B$5:$G$95,$N2314+1,FALSE)/VLOOKUP(P$2,Listen!$B$5:$G$95,$N2314+1,FALSE),"-")</f>
        <v>0</v>
      </c>
      <c r="Q2314" s="54">
        <f>IF($C2314&lt;=Q$2,F2314*VLOOKUP($C2314,Listen!$B$5:$G$95,$N2314+1,FALSE)/VLOOKUP(Q$2,Listen!$B$5:$G$95,$N2314+1,FALSE),"-")</f>
        <v>0</v>
      </c>
      <c r="R2314" s="54">
        <f>IF($C2314&lt;=R$2,G2314*VLOOKUP($C2314,Listen!$B$5:$G$95,$N2314+1,FALSE)/VLOOKUP(R$2,Listen!$B$5:$G$95,$N2314+1,FALSE),"-")</f>
        <v>0</v>
      </c>
      <c r="S2314" s="54">
        <f>IF($C2314&lt;=S$2,H2314*VLOOKUP($C2314,Listen!$B$5:$G$95,$N2314+1,FALSE)/VLOOKUP(S$2,Listen!$B$5:$G$95,$N2314+1,FALSE),"-")</f>
        <v>0</v>
      </c>
      <c r="T2314" s="54">
        <f>IF($C2314&lt;=T$2,I2314*VLOOKUP($C2314,Listen!$B$5:$G$95,$N2314+1,FALSE)/VLOOKUP(T$2,Listen!$B$5:$G$95,$N2314+1,FALSE),"-")</f>
        <v>0</v>
      </c>
      <c r="U2314" s="54">
        <f>IF($C2314&lt;=U$2,J2314*VLOOKUP($C2314,Listen!$B$5:$G$95,$N2314+1,FALSE)/VLOOKUP(U$2,Listen!$B$5:$G$95,$N2314+1,FALSE),"-")</f>
        <v>0</v>
      </c>
      <c r="V2314" s="54">
        <f>IF($C2314&lt;=V$2,K2314*VLOOKUP($C2314,Listen!$B$5:$G$95,$N2314+1,FALSE)/VLOOKUP(V$2,Listen!$B$5:$G$95,$N2314+1,FALSE),"-")</f>
        <v>0</v>
      </c>
    </row>
    <row r="2315" spans="2:22">
      <c r="B2315" s="25"/>
      <c r="C2315" s="3">
        <v>1955</v>
      </c>
      <c r="D2315" s="141"/>
      <c r="E2315" s="141"/>
      <c r="F2315" s="141"/>
      <c r="G2315" s="141"/>
      <c r="H2315" s="141"/>
      <c r="I2315" s="141"/>
      <c r="J2315" s="141"/>
      <c r="K2315" s="141"/>
      <c r="M2315" s="52">
        <v>18</v>
      </c>
      <c r="N2315" s="52">
        <v>5</v>
      </c>
      <c r="O2315" s="54">
        <f>IF($C2315&lt;=O$2,D2315*VLOOKUP($C2315,Listen!$B$5:$G$95,$N2315+1,FALSE)/VLOOKUP(O$2,Listen!$B$5:$G$95,$N2315+1,FALSE),"-")</f>
        <v>0</v>
      </c>
      <c r="P2315" s="54">
        <f>IF($C2315&lt;=P$2,E2315*VLOOKUP($C2315,Listen!$B$5:$G$95,$N2315+1,FALSE)/VLOOKUP(P$2,Listen!$B$5:$G$95,$N2315+1,FALSE),"-")</f>
        <v>0</v>
      </c>
      <c r="Q2315" s="54">
        <f>IF($C2315&lt;=Q$2,F2315*VLOOKUP($C2315,Listen!$B$5:$G$95,$N2315+1,FALSE)/VLOOKUP(Q$2,Listen!$B$5:$G$95,$N2315+1,FALSE),"-")</f>
        <v>0</v>
      </c>
      <c r="R2315" s="54">
        <f>IF($C2315&lt;=R$2,G2315*VLOOKUP($C2315,Listen!$B$5:$G$95,$N2315+1,FALSE)/VLOOKUP(R$2,Listen!$B$5:$G$95,$N2315+1,FALSE),"-")</f>
        <v>0</v>
      </c>
      <c r="S2315" s="54">
        <f>IF($C2315&lt;=S$2,H2315*VLOOKUP($C2315,Listen!$B$5:$G$95,$N2315+1,FALSE)/VLOOKUP(S$2,Listen!$B$5:$G$95,$N2315+1,FALSE),"-")</f>
        <v>0</v>
      </c>
      <c r="T2315" s="54">
        <f>IF($C2315&lt;=T$2,I2315*VLOOKUP($C2315,Listen!$B$5:$G$95,$N2315+1,FALSE)/VLOOKUP(T$2,Listen!$B$5:$G$95,$N2315+1,FALSE),"-")</f>
        <v>0</v>
      </c>
      <c r="U2315" s="54">
        <f>IF($C2315&lt;=U$2,J2315*VLOOKUP($C2315,Listen!$B$5:$G$95,$N2315+1,FALSE)/VLOOKUP(U$2,Listen!$B$5:$G$95,$N2315+1,FALSE),"-")</f>
        <v>0</v>
      </c>
      <c r="V2315" s="54">
        <f>IF($C2315&lt;=V$2,K2315*VLOOKUP($C2315,Listen!$B$5:$G$95,$N2315+1,FALSE)/VLOOKUP(V$2,Listen!$B$5:$G$95,$N2315+1,FALSE),"-")</f>
        <v>0</v>
      </c>
    </row>
    <row r="2316" spans="2:22">
      <c r="B2316" s="25"/>
      <c r="C2316" s="3">
        <v>1954</v>
      </c>
      <c r="D2316" s="141"/>
      <c r="E2316" s="141"/>
      <c r="F2316" s="141"/>
      <c r="G2316" s="141"/>
      <c r="H2316" s="141"/>
      <c r="I2316" s="141"/>
      <c r="J2316" s="141"/>
      <c r="K2316" s="141"/>
      <c r="M2316" s="52">
        <v>18</v>
      </c>
      <c r="N2316" s="52">
        <v>5</v>
      </c>
      <c r="O2316" s="54">
        <f>IF($C2316&lt;=O$2,D2316*VLOOKUP($C2316,Listen!$B$5:$G$95,$N2316+1,FALSE)/VLOOKUP(O$2,Listen!$B$5:$G$95,$N2316+1,FALSE),"-")</f>
        <v>0</v>
      </c>
      <c r="P2316" s="54">
        <f>IF($C2316&lt;=P$2,E2316*VLOOKUP($C2316,Listen!$B$5:$G$95,$N2316+1,FALSE)/VLOOKUP(P$2,Listen!$B$5:$G$95,$N2316+1,FALSE),"-")</f>
        <v>0</v>
      </c>
      <c r="Q2316" s="54">
        <f>IF($C2316&lt;=Q$2,F2316*VLOOKUP($C2316,Listen!$B$5:$G$95,$N2316+1,FALSE)/VLOOKUP(Q$2,Listen!$B$5:$G$95,$N2316+1,FALSE),"-")</f>
        <v>0</v>
      </c>
      <c r="R2316" s="54">
        <f>IF($C2316&lt;=R$2,G2316*VLOOKUP($C2316,Listen!$B$5:$G$95,$N2316+1,FALSE)/VLOOKUP(R$2,Listen!$B$5:$G$95,$N2316+1,FALSE),"-")</f>
        <v>0</v>
      </c>
      <c r="S2316" s="54">
        <f>IF($C2316&lt;=S$2,H2316*VLOOKUP($C2316,Listen!$B$5:$G$95,$N2316+1,FALSE)/VLOOKUP(S$2,Listen!$B$5:$G$95,$N2316+1,FALSE),"-")</f>
        <v>0</v>
      </c>
      <c r="T2316" s="54">
        <f>IF($C2316&lt;=T$2,I2316*VLOOKUP($C2316,Listen!$B$5:$G$95,$N2316+1,FALSE)/VLOOKUP(T$2,Listen!$B$5:$G$95,$N2316+1,FALSE),"-")</f>
        <v>0</v>
      </c>
      <c r="U2316" s="54">
        <f>IF($C2316&lt;=U$2,J2316*VLOOKUP($C2316,Listen!$B$5:$G$95,$N2316+1,FALSE)/VLOOKUP(U$2,Listen!$B$5:$G$95,$N2316+1,FALSE),"-")</f>
        <v>0</v>
      </c>
      <c r="V2316" s="54">
        <f>IF($C2316&lt;=V$2,K2316*VLOOKUP($C2316,Listen!$B$5:$G$95,$N2316+1,FALSE)/VLOOKUP(V$2,Listen!$B$5:$G$95,$N2316+1,FALSE),"-")</f>
        <v>0</v>
      </c>
    </row>
    <row r="2317" spans="2:22">
      <c r="B2317" s="25"/>
      <c r="C2317" s="3">
        <v>1953</v>
      </c>
      <c r="D2317" s="141"/>
      <c r="E2317" s="141"/>
      <c r="F2317" s="141"/>
      <c r="G2317" s="141"/>
      <c r="H2317" s="141"/>
      <c r="I2317" s="141"/>
      <c r="J2317" s="141"/>
      <c r="K2317" s="141"/>
      <c r="M2317" s="52">
        <v>18</v>
      </c>
      <c r="N2317" s="52">
        <v>5</v>
      </c>
      <c r="O2317" s="54">
        <f>IF($C2317&lt;=O$2,D2317*VLOOKUP($C2317,Listen!$B$5:$G$95,$N2317+1,FALSE)/VLOOKUP(O$2,Listen!$B$5:$G$95,$N2317+1,FALSE),"-")</f>
        <v>0</v>
      </c>
      <c r="P2317" s="54">
        <f>IF($C2317&lt;=P$2,E2317*VLOOKUP($C2317,Listen!$B$5:$G$95,$N2317+1,FALSE)/VLOOKUP(P$2,Listen!$B$5:$G$95,$N2317+1,FALSE),"-")</f>
        <v>0</v>
      </c>
      <c r="Q2317" s="54">
        <f>IF($C2317&lt;=Q$2,F2317*VLOOKUP($C2317,Listen!$B$5:$G$95,$N2317+1,FALSE)/VLOOKUP(Q$2,Listen!$B$5:$G$95,$N2317+1,FALSE),"-")</f>
        <v>0</v>
      </c>
      <c r="R2317" s="54">
        <f>IF($C2317&lt;=R$2,G2317*VLOOKUP($C2317,Listen!$B$5:$G$95,$N2317+1,FALSE)/VLOOKUP(R$2,Listen!$B$5:$G$95,$N2317+1,FALSE),"-")</f>
        <v>0</v>
      </c>
      <c r="S2317" s="54">
        <f>IF($C2317&lt;=S$2,H2317*VLOOKUP($C2317,Listen!$B$5:$G$95,$N2317+1,FALSE)/VLOOKUP(S$2,Listen!$B$5:$G$95,$N2317+1,FALSE),"-")</f>
        <v>0</v>
      </c>
      <c r="T2317" s="54">
        <f>IF($C2317&lt;=T$2,I2317*VLOOKUP($C2317,Listen!$B$5:$G$95,$N2317+1,FALSE)/VLOOKUP(T$2,Listen!$B$5:$G$95,$N2317+1,FALSE),"-")</f>
        <v>0</v>
      </c>
      <c r="U2317" s="54">
        <f>IF($C2317&lt;=U$2,J2317*VLOOKUP($C2317,Listen!$B$5:$G$95,$N2317+1,FALSE)/VLOOKUP(U$2,Listen!$B$5:$G$95,$N2317+1,FALSE),"-")</f>
        <v>0</v>
      </c>
      <c r="V2317" s="54">
        <f>IF($C2317&lt;=V$2,K2317*VLOOKUP($C2317,Listen!$B$5:$G$95,$N2317+1,FALSE)/VLOOKUP(V$2,Listen!$B$5:$G$95,$N2317+1,FALSE),"-")</f>
        <v>0</v>
      </c>
    </row>
    <row r="2318" spans="2:22">
      <c r="B2318" s="25"/>
      <c r="C2318" s="3">
        <v>1952</v>
      </c>
      <c r="D2318" s="141"/>
      <c r="E2318" s="141"/>
      <c r="F2318" s="141"/>
      <c r="G2318" s="141"/>
      <c r="H2318" s="141"/>
      <c r="I2318" s="141"/>
      <c r="J2318" s="141"/>
      <c r="K2318" s="141"/>
      <c r="M2318" s="52">
        <v>18</v>
      </c>
      <c r="N2318" s="52">
        <v>5</v>
      </c>
      <c r="O2318" s="54">
        <f>IF($C2318&lt;=O$2,D2318*VLOOKUP($C2318,Listen!$B$5:$G$95,$N2318+1,FALSE)/VLOOKUP(O$2,Listen!$B$5:$G$95,$N2318+1,FALSE),"-")</f>
        <v>0</v>
      </c>
      <c r="P2318" s="54">
        <f>IF($C2318&lt;=P$2,E2318*VLOOKUP($C2318,Listen!$B$5:$G$95,$N2318+1,FALSE)/VLOOKUP(P$2,Listen!$B$5:$G$95,$N2318+1,FALSE),"-")</f>
        <v>0</v>
      </c>
      <c r="Q2318" s="54">
        <f>IF($C2318&lt;=Q$2,F2318*VLOOKUP($C2318,Listen!$B$5:$G$95,$N2318+1,FALSE)/VLOOKUP(Q$2,Listen!$B$5:$G$95,$N2318+1,FALSE),"-")</f>
        <v>0</v>
      </c>
      <c r="R2318" s="54">
        <f>IF($C2318&lt;=R$2,G2318*VLOOKUP($C2318,Listen!$B$5:$G$95,$N2318+1,FALSE)/VLOOKUP(R$2,Listen!$B$5:$G$95,$N2318+1,FALSE),"-")</f>
        <v>0</v>
      </c>
      <c r="S2318" s="54">
        <f>IF($C2318&lt;=S$2,H2318*VLOOKUP($C2318,Listen!$B$5:$G$95,$N2318+1,FALSE)/VLOOKUP(S$2,Listen!$B$5:$G$95,$N2318+1,FALSE),"-")</f>
        <v>0</v>
      </c>
      <c r="T2318" s="54">
        <f>IF($C2318&lt;=T$2,I2318*VLOOKUP($C2318,Listen!$B$5:$G$95,$N2318+1,FALSE)/VLOOKUP(T$2,Listen!$B$5:$G$95,$N2318+1,FALSE),"-")</f>
        <v>0</v>
      </c>
      <c r="U2318" s="54">
        <f>IF($C2318&lt;=U$2,J2318*VLOOKUP($C2318,Listen!$B$5:$G$95,$N2318+1,FALSE)/VLOOKUP(U$2,Listen!$B$5:$G$95,$N2318+1,FALSE),"-")</f>
        <v>0</v>
      </c>
      <c r="V2318" s="54">
        <f>IF($C2318&lt;=V$2,K2318*VLOOKUP($C2318,Listen!$B$5:$G$95,$N2318+1,FALSE)/VLOOKUP(V$2,Listen!$B$5:$G$95,$N2318+1,FALSE),"-")</f>
        <v>0</v>
      </c>
    </row>
    <row r="2319" spans="2:22">
      <c r="B2319" s="25"/>
      <c r="C2319" s="3">
        <v>1951</v>
      </c>
      <c r="D2319" s="141"/>
      <c r="E2319" s="141"/>
      <c r="F2319" s="141"/>
      <c r="G2319" s="141"/>
      <c r="H2319" s="141"/>
      <c r="I2319" s="141"/>
      <c r="J2319" s="141"/>
      <c r="K2319" s="141"/>
      <c r="M2319" s="52">
        <v>18</v>
      </c>
      <c r="N2319" s="52">
        <v>5</v>
      </c>
      <c r="O2319" s="54">
        <f>IF($C2319&lt;=O$2,D2319*VLOOKUP($C2319,Listen!$B$5:$G$95,$N2319+1,FALSE)/VLOOKUP(O$2,Listen!$B$5:$G$95,$N2319+1,FALSE),"-")</f>
        <v>0</v>
      </c>
      <c r="P2319" s="54">
        <f>IF($C2319&lt;=P$2,E2319*VLOOKUP($C2319,Listen!$B$5:$G$95,$N2319+1,FALSE)/VLOOKUP(P$2,Listen!$B$5:$G$95,$N2319+1,FALSE),"-")</f>
        <v>0</v>
      </c>
      <c r="Q2319" s="54">
        <f>IF($C2319&lt;=Q$2,F2319*VLOOKUP($C2319,Listen!$B$5:$G$95,$N2319+1,FALSE)/VLOOKUP(Q$2,Listen!$B$5:$G$95,$N2319+1,FALSE),"-")</f>
        <v>0</v>
      </c>
      <c r="R2319" s="54">
        <f>IF($C2319&lt;=R$2,G2319*VLOOKUP($C2319,Listen!$B$5:$G$95,$N2319+1,FALSE)/VLOOKUP(R$2,Listen!$B$5:$G$95,$N2319+1,FALSE),"-")</f>
        <v>0</v>
      </c>
      <c r="S2319" s="54">
        <f>IF($C2319&lt;=S$2,H2319*VLOOKUP($C2319,Listen!$B$5:$G$95,$N2319+1,FALSE)/VLOOKUP(S$2,Listen!$B$5:$G$95,$N2319+1,FALSE),"-")</f>
        <v>0</v>
      </c>
      <c r="T2319" s="54">
        <f>IF($C2319&lt;=T$2,I2319*VLOOKUP($C2319,Listen!$B$5:$G$95,$N2319+1,FALSE)/VLOOKUP(T$2,Listen!$B$5:$G$95,$N2319+1,FALSE),"-")</f>
        <v>0</v>
      </c>
      <c r="U2319" s="54">
        <f>IF($C2319&lt;=U$2,J2319*VLOOKUP($C2319,Listen!$B$5:$G$95,$N2319+1,FALSE)/VLOOKUP(U$2,Listen!$B$5:$G$95,$N2319+1,FALSE),"-")</f>
        <v>0</v>
      </c>
      <c r="V2319" s="54">
        <f>IF($C2319&lt;=V$2,K2319*VLOOKUP($C2319,Listen!$B$5:$G$95,$N2319+1,FALSE)/VLOOKUP(V$2,Listen!$B$5:$G$95,$N2319+1,FALSE),"-")</f>
        <v>0</v>
      </c>
    </row>
    <row r="2320" spans="2:22">
      <c r="B2320" s="25"/>
      <c r="C2320" s="3">
        <v>1950</v>
      </c>
      <c r="D2320" s="141"/>
      <c r="E2320" s="141"/>
      <c r="F2320" s="141"/>
      <c r="G2320" s="141"/>
      <c r="H2320" s="141"/>
      <c r="I2320" s="141"/>
      <c r="J2320" s="141"/>
      <c r="K2320" s="141"/>
      <c r="M2320" s="52">
        <v>18</v>
      </c>
      <c r="N2320" s="52">
        <v>5</v>
      </c>
      <c r="O2320" s="54">
        <f>IF($C2320&lt;=O$2,D2320*VLOOKUP($C2320,Listen!$B$5:$G$95,$N2320+1,FALSE)/VLOOKUP(O$2,Listen!$B$5:$G$95,$N2320+1,FALSE),"-")</f>
        <v>0</v>
      </c>
      <c r="P2320" s="54">
        <f>IF($C2320&lt;=P$2,E2320*VLOOKUP($C2320,Listen!$B$5:$G$95,$N2320+1,FALSE)/VLOOKUP(P$2,Listen!$B$5:$G$95,$N2320+1,FALSE),"-")</f>
        <v>0</v>
      </c>
      <c r="Q2320" s="54">
        <f>IF($C2320&lt;=Q$2,F2320*VLOOKUP($C2320,Listen!$B$5:$G$95,$N2320+1,FALSE)/VLOOKUP(Q$2,Listen!$B$5:$G$95,$N2320+1,FALSE),"-")</f>
        <v>0</v>
      </c>
      <c r="R2320" s="54">
        <f>IF($C2320&lt;=R$2,G2320*VLOOKUP($C2320,Listen!$B$5:$G$95,$N2320+1,FALSE)/VLOOKUP(R$2,Listen!$B$5:$G$95,$N2320+1,FALSE),"-")</f>
        <v>0</v>
      </c>
      <c r="S2320" s="54">
        <f>IF($C2320&lt;=S$2,H2320*VLOOKUP($C2320,Listen!$B$5:$G$95,$N2320+1,FALSE)/VLOOKUP(S$2,Listen!$B$5:$G$95,$N2320+1,FALSE),"-")</f>
        <v>0</v>
      </c>
      <c r="T2320" s="54">
        <f>IF($C2320&lt;=T$2,I2320*VLOOKUP($C2320,Listen!$B$5:$G$95,$N2320+1,FALSE)/VLOOKUP(T$2,Listen!$B$5:$G$95,$N2320+1,FALSE),"-")</f>
        <v>0</v>
      </c>
      <c r="U2320" s="54">
        <f>IF($C2320&lt;=U$2,J2320*VLOOKUP($C2320,Listen!$B$5:$G$95,$N2320+1,FALSE)/VLOOKUP(U$2,Listen!$B$5:$G$95,$N2320+1,FALSE),"-")</f>
        <v>0</v>
      </c>
      <c r="V2320" s="54">
        <f>IF($C2320&lt;=V$2,K2320*VLOOKUP($C2320,Listen!$B$5:$G$95,$N2320+1,FALSE)/VLOOKUP(V$2,Listen!$B$5:$G$95,$N2320+1,FALSE),"-")</f>
        <v>0</v>
      </c>
    </row>
    <row r="2321" spans="2:22">
      <c r="B2321" s="25"/>
      <c r="C2321" s="3">
        <v>1949</v>
      </c>
      <c r="D2321" s="141"/>
      <c r="E2321" s="141"/>
      <c r="F2321" s="141"/>
      <c r="G2321" s="141"/>
      <c r="H2321" s="141"/>
      <c r="I2321" s="141"/>
      <c r="J2321" s="141"/>
      <c r="K2321" s="141"/>
      <c r="M2321" s="52">
        <v>18</v>
      </c>
      <c r="N2321" s="52">
        <v>5</v>
      </c>
      <c r="O2321" s="54">
        <f>IF($C2321&lt;=O$2,D2321*VLOOKUP($C2321,Listen!$B$5:$G$95,$N2321+1,FALSE)/VLOOKUP(O$2,Listen!$B$5:$G$95,$N2321+1,FALSE),"-")</f>
        <v>0</v>
      </c>
      <c r="P2321" s="54">
        <f>IF($C2321&lt;=P$2,E2321*VLOOKUP($C2321,Listen!$B$5:$G$95,$N2321+1,FALSE)/VLOOKUP(P$2,Listen!$B$5:$G$95,$N2321+1,FALSE),"-")</f>
        <v>0</v>
      </c>
      <c r="Q2321" s="54">
        <f>IF($C2321&lt;=Q$2,F2321*VLOOKUP($C2321,Listen!$B$5:$G$95,$N2321+1,FALSE)/VLOOKUP(Q$2,Listen!$B$5:$G$95,$N2321+1,FALSE),"-")</f>
        <v>0</v>
      </c>
      <c r="R2321" s="54">
        <f>IF($C2321&lt;=R$2,G2321*VLOOKUP($C2321,Listen!$B$5:$G$95,$N2321+1,FALSE)/VLOOKUP(R$2,Listen!$B$5:$G$95,$N2321+1,FALSE),"-")</f>
        <v>0</v>
      </c>
      <c r="S2321" s="54">
        <f>IF($C2321&lt;=S$2,H2321*VLOOKUP($C2321,Listen!$B$5:$G$95,$N2321+1,FALSE)/VLOOKUP(S$2,Listen!$B$5:$G$95,$N2321+1,FALSE),"-")</f>
        <v>0</v>
      </c>
      <c r="T2321" s="54">
        <f>IF($C2321&lt;=T$2,I2321*VLOOKUP($C2321,Listen!$B$5:$G$95,$N2321+1,FALSE)/VLOOKUP(T$2,Listen!$B$5:$G$95,$N2321+1,FALSE),"-")</f>
        <v>0</v>
      </c>
      <c r="U2321" s="54">
        <f>IF($C2321&lt;=U$2,J2321*VLOOKUP($C2321,Listen!$B$5:$G$95,$N2321+1,FALSE)/VLOOKUP(U$2,Listen!$B$5:$G$95,$N2321+1,FALSE),"-")</f>
        <v>0</v>
      </c>
      <c r="V2321" s="54">
        <f>IF($C2321&lt;=V$2,K2321*VLOOKUP($C2321,Listen!$B$5:$G$95,$N2321+1,FALSE)/VLOOKUP(V$2,Listen!$B$5:$G$95,$N2321+1,FALSE),"-")</f>
        <v>0</v>
      </c>
    </row>
    <row r="2322" spans="2:22">
      <c r="B2322" s="25"/>
      <c r="C2322" s="3">
        <v>1948</v>
      </c>
      <c r="D2322" s="141"/>
      <c r="E2322" s="141"/>
      <c r="F2322" s="141"/>
      <c r="G2322" s="141"/>
      <c r="H2322" s="141"/>
      <c r="I2322" s="141"/>
      <c r="J2322" s="141"/>
      <c r="K2322" s="141"/>
      <c r="M2322" s="52">
        <v>18</v>
      </c>
      <c r="N2322" s="52">
        <v>5</v>
      </c>
      <c r="O2322" s="54">
        <f>IF($C2322&lt;=O$2,D2322*VLOOKUP($C2322,Listen!$B$5:$G$95,$N2322+1,FALSE)/VLOOKUP(O$2,Listen!$B$5:$G$95,$N2322+1,FALSE),"-")</f>
        <v>0</v>
      </c>
      <c r="P2322" s="54">
        <f>IF($C2322&lt;=P$2,E2322*VLOOKUP($C2322,Listen!$B$5:$G$95,$N2322+1,FALSE)/VLOOKUP(P$2,Listen!$B$5:$G$95,$N2322+1,FALSE),"-")</f>
        <v>0</v>
      </c>
      <c r="Q2322" s="54">
        <f>IF($C2322&lt;=Q$2,F2322*VLOOKUP($C2322,Listen!$B$5:$G$95,$N2322+1,FALSE)/VLOOKUP(Q$2,Listen!$B$5:$G$95,$N2322+1,FALSE),"-")</f>
        <v>0</v>
      </c>
      <c r="R2322" s="54">
        <f>IF($C2322&lt;=R$2,G2322*VLOOKUP($C2322,Listen!$B$5:$G$95,$N2322+1,FALSE)/VLOOKUP(R$2,Listen!$B$5:$G$95,$N2322+1,FALSE),"-")</f>
        <v>0</v>
      </c>
      <c r="S2322" s="54">
        <f>IF($C2322&lt;=S$2,H2322*VLOOKUP($C2322,Listen!$B$5:$G$95,$N2322+1,FALSE)/VLOOKUP(S$2,Listen!$B$5:$G$95,$N2322+1,FALSE),"-")</f>
        <v>0</v>
      </c>
      <c r="T2322" s="54">
        <f>IF($C2322&lt;=T$2,I2322*VLOOKUP($C2322,Listen!$B$5:$G$95,$N2322+1,FALSE)/VLOOKUP(T$2,Listen!$B$5:$G$95,$N2322+1,FALSE),"-")</f>
        <v>0</v>
      </c>
      <c r="U2322" s="54">
        <f>IF($C2322&lt;=U$2,J2322*VLOOKUP($C2322,Listen!$B$5:$G$95,$N2322+1,FALSE)/VLOOKUP(U$2,Listen!$B$5:$G$95,$N2322+1,FALSE),"-")</f>
        <v>0</v>
      </c>
      <c r="V2322" s="54">
        <f>IF($C2322&lt;=V$2,K2322*VLOOKUP($C2322,Listen!$B$5:$G$95,$N2322+1,FALSE)/VLOOKUP(V$2,Listen!$B$5:$G$95,$N2322+1,FALSE),"-")</f>
        <v>0</v>
      </c>
    </row>
    <row r="2323" spans="2:22">
      <c r="B2323" s="25"/>
      <c r="C2323" s="3">
        <v>1947</v>
      </c>
      <c r="D2323" s="141"/>
      <c r="E2323" s="141"/>
      <c r="F2323" s="141"/>
      <c r="G2323" s="141"/>
      <c r="H2323" s="141"/>
      <c r="I2323" s="141"/>
      <c r="J2323" s="141"/>
      <c r="K2323" s="141"/>
      <c r="M2323" s="52">
        <v>18</v>
      </c>
      <c r="N2323" s="52">
        <v>5</v>
      </c>
      <c r="O2323" s="54">
        <f>IF($C2323&lt;=O$2,D2323*VLOOKUP($C2323,Listen!$B$5:$G$95,$N2323+1,FALSE)/VLOOKUP(O$2,Listen!$B$5:$G$95,$N2323+1,FALSE),"-")</f>
        <v>0</v>
      </c>
      <c r="P2323" s="54">
        <f>IF($C2323&lt;=P$2,E2323*VLOOKUP($C2323,Listen!$B$5:$G$95,$N2323+1,FALSE)/VLOOKUP(P$2,Listen!$B$5:$G$95,$N2323+1,FALSE),"-")</f>
        <v>0</v>
      </c>
      <c r="Q2323" s="54">
        <f>IF($C2323&lt;=Q$2,F2323*VLOOKUP($C2323,Listen!$B$5:$G$95,$N2323+1,FALSE)/VLOOKUP(Q$2,Listen!$B$5:$G$95,$N2323+1,FALSE),"-")</f>
        <v>0</v>
      </c>
      <c r="R2323" s="54">
        <f>IF($C2323&lt;=R$2,G2323*VLOOKUP($C2323,Listen!$B$5:$G$95,$N2323+1,FALSE)/VLOOKUP(R$2,Listen!$B$5:$G$95,$N2323+1,FALSE),"-")</f>
        <v>0</v>
      </c>
      <c r="S2323" s="54">
        <f>IF($C2323&lt;=S$2,H2323*VLOOKUP($C2323,Listen!$B$5:$G$95,$N2323+1,FALSE)/VLOOKUP(S$2,Listen!$B$5:$G$95,$N2323+1,FALSE),"-")</f>
        <v>0</v>
      </c>
      <c r="T2323" s="54">
        <f>IF($C2323&lt;=T$2,I2323*VLOOKUP($C2323,Listen!$B$5:$G$95,$N2323+1,FALSE)/VLOOKUP(T$2,Listen!$B$5:$G$95,$N2323+1,FALSE),"-")</f>
        <v>0</v>
      </c>
      <c r="U2323" s="54">
        <f>IF($C2323&lt;=U$2,J2323*VLOOKUP($C2323,Listen!$B$5:$G$95,$N2323+1,FALSE)/VLOOKUP(U$2,Listen!$B$5:$G$95,$N2323+1,FALSE),"-")</f>
        <v>0</v>
      </c>
      <c r="V2323" s="54">
        <f>IF($C2323&lt;=V$2,K2323*VLOOKUP($C2323,Listen!$B$5:$G$95,$N2323+1,FALSE)/VLOOKUP(V$2,Listen!$B$5:$G$95,$N2323+1,FALSE),"-")</f>
        <v>0</v>
      </c>
    </row>
    <row r="2324" spans="2:22">
      <c r="B2324" s="25"/>
      <c r="C2324" s="3">
        <v>1946</v>
      </c>
      <c r="D2324" s="141"/>
      <c r="E2324" s="141"/>
      <c r="F2324" s="141"/>
      <c r="G2324" s="141"/>
      <c r="H2324" s="141"/>
      <c r="I2324" s="141"/>
      <c r="J2324" s="141"/>
      <c r="K2324" s="141"/>
      <c r="M2324" s="52">
        <v>18</v>
      </c>
      <c r="N2324" s="52">
        <v>5</v>
      </c>
      <c r="O2324" s="54">
        <f>IF($C2324&lt;=O$2,D2324*VLOOKUP($C2324,Listen!$B$5:$G$95,$N2324+1,FALSE)/VLOOKUP(O$2,Listen!$B$5:$G$95,$N2324+1,FALSE),"-")</f>
        <v>0</v>
      </c>
      <c r="P2324" s="54">
        <f>IF($C2324&lt;=P$2,E2324*VLOOKUP($C2324,Listen!$B$5:$G$95,$N2324+1,FALSE)/VLOOKUP(P$2,Listen!$B$5:$G$95,$N2324+1,FALSE),"-")</f>
        <v>0</v>
      </c>
      <c r="Q2324" s="54">
        <f>IF($C2324&lt;=Q$2,F2324*VLOOKUP($C2324,Listen!$B$5:$G$95,$N2324+1,FALSE)/VLOOKUP(Q$2,Listen!$B$5:$G$95,$N2324+1,FALSE),"-")</f>
        <v>0</v>
      </c>
      <c r="R2324" s="54">
        <f>IF($C2324&lt;=R$2,G2324*VLOOKUP($C2324,Listen!$B$5:$G$95,$N2324+1,FALSE)/VLOOKUP(R$2,Listen!$B$5:$G$95,$N2324+1,FALSE),"-")</f>
        <v>0</v>
      </c>
      <c r="S2324" s="54">
        <f>IF($C2324&lt;=S$2,H2324*VLOOKUP($C2324,Listen!$B$5:$G$95,$N2324+1,FALSE)/VLOOKUP(S$2,Listen!$B$5:$G$95,$N2324+1,FALSE),"-")</f>
        <v>0</v>
      </c>
      <c r="T2324" s="54">
        <f>IF($C2324&lt;=T$2,I2324*VLOOKUP($C2324,Listen!$B$5:$G$95,$N2324+1,FALSE)/VLOOKUP(T$2,Listen!$B$5:$G$95,$N2324+1,FALSE),"-")</f>
        <v>0</v>
      </c>
      <c r="U2324" s="54">
        <f>IF($C2324&lt;=U$2,J2324*VLOOKUP($C2324,Listen!$B$5:$G$95,$N2324+1,FALSE)/VLOOKUP(U$2,Listen!$B$5:$G$95,$N2324+1,FALSE),"-")</f>
        <v>0</v>
      </c>
      <c r="V2324" s="54">
        <f>IF($C2324&lt;=V$2,K2324*VLOOKUP($C2324,Listen!$B$5:$G$95,$N2324+1,FALSE)/VLOOKUP(V$2,Listen!$B$5:$G$95,$N2324+1,FALSE),"-")</f>
        <v>0</v>
      </c>
    </row>
    <row r="2325" spans="2:22">
      <c r="B2325" s="25"/>
      <c r="C2325" s="3">
        <v>1945</v>
      </c>
      <c r="D2325" s="141"/>
      <c r="E2325" s="141"/>
      <c r="F2325" s="141"/>
      <c r="G2325" s="141"/>
      <c r="H2325" s="141"/>
      <c r="I2325" s="141"/>
      <c r="J2325" s="141"/>
      <c r="K2325" s="141"/>
      <c r="M2325" s="52">
        <v>18</v>
      </c>
      <c r="N2325" s="52">
        <v>5</v>
      </c>
      <c r="O2325" s="54">
        <f>IF($C2325&lt;=O$2,D2325*VLOOKUP($C2325,Listen!$B$5:$G$95,$N2325+1,FALSE)/VLOOKUP(O$2,Listen!$B$5:$G$95,$N2325+1,FALSE),"-")</f>
        <v>0</v>
      </c>
      <c r="P2325" s="54">
        <f>IF($C2325&lt;=P$2,E2325*VLOOKUP($C2325,Listen!$B$5:$G$95,$N2325+1,FALSE)/VLOOKUP(P$2,Listen!$B$5:$G$95,$N2325+1,FALSE),"-")</f>
        <v>0</v>
      </c>
      <c r="Q2325" s="54">
        <f>IF($C2325&lt;=Q$2,F2325*VLOOKUP($C2325,Listen!$B$5:$G$95,$N2325+1,FALSE)/VLOOKUP(Q$2,Listen!$B$5:$G$95,$N2325+1,FALSE),"-")</f>
        <v>0</v>
      </c>
      <c r="R2325" s="54">
        <f>IF($C2325&lt;=R$2,G2325*VLOOKUP($C2325,Listen!$B$5:$G$95,$N2325+1,FALSE)/VLOOKUP(R$2,Listen!$B$5:$G$95,$N2325+1,FALSE),"-")</f>
        <v>0</v>
      </c>
      <c r="S2325" s="54">
        <f>IF($C2325&lt;=S$2,H2325*VLOOKUP($C2325,Listen!$B$5:$G$95,$N2325+1,FALSE)/VLOOKUP(S$2,Listen!$B$5:$G$95,$N2325+1,FALSE),"-")</f>
        <v>0</v>
      </c>
      <c r="T2325" s="54">
        <f>IF($C2325&lt;=T$2,I2325*VLOOKUP($C2325,Listen!$B$5:$G$95,$N2325+1,FALSE)/VLOOKUP(T$2,Listen!$B$5:$G$95,$N2325+1,FALSE),"-")</f>
        <v>0</v>
      </c>
      <c r="U2325" s="54">
        <f>IF($C2325&lt;=U$2,J2325*VLOOKUP($C2325,Listen!$B$5:$G$95,$N2325+1,FALSE)/VLOOKUP(U$2,Listen!$B$5:$G$95,$N2325+1,FALSE),"-")</f>
        <v>0</v>
      </c>
      <c r="V2325" s="54">
        <f>IF($C2325&lt;=V$2,K2325*VLOOKUP($C2325,Listen!$B$5:$G$95,$N2325+1,FALSE)/VLOOKUP(V$2,Listen!$B$5:$G$95,$N2325+1,FALSE),"-")</f>
        <v>0</v>
      </c>
    </row>
    <row r="2326" spans="2:22">
      <c r="B2326" s="25"/>
      <c r="C2326" s="3">
        <v>1944</v>
      </c>
      <c r="D2326" s="141"/>
      <c r="E2326" s="141"/>
      <c r="F2326" s="141"/>
      <c r="G2326" s="141"/>
      <c r="H2326" s="141"/>
      <c r="I2326" s="141"/>
      <c r="J2326" s="141"/>
      <c r="K2326" s="141"/>
      <c r="M2326" s="52">
        <v>18</v>
      </c>
      <c r="N2326" s="52">
        <v>5</v>
      </c>
      <c r="O2326" s="54">
        <f>IF($C2326&lt;=O$2,D2326*VLOOKUP($C2326,Listen!$B$5:$G$95,$N2326+1,FALSE)/VLOOKUP(O$2,Listen!$B$5:$G$95,$N2326+1,FALSE),"-")</f>
        <v>0</v>
      </c>
      <c r="P2326" s="54">
        <f>IF($C2326&lt;=P$2,E2326*VLOOKUP($C2326,Listen!$B$5:$G$95,$N2326+1,FALSE)/VLOOKUP(P$2,Listen!$B$5:$G$95,$N2326+1,FALSE),"-")</f>
        <v>0</v>
      </c>
      <c r="Q2326" s="54">
        <f>IF($C2326&lt;=Q$2,F2326*VLOOKUP($C2326,Listen!$B$5:$G$95,$N2326+1,FALSE)/VLOOKUP(Q$2,Listen!$B$5:$G$95,$N2326+1,FALSE),"-")</f>
        <v>0</v>
      </c>
      <c r="R2326" s="54">
        <f>IF($C2326&lt;=R$2,G2326*VLOOKUP($C2326,Listen!$B$5:$G$95,$N2326+1,FALSE)/VLOOKUP(R$2,Listen!$B$5:$G$95,$N2326+1,FALSE),"-")</f>
        <v>0</v>
      </c>
      <c r="S2326" s="54">
        <f>IF($C2326&lt;=S$2,H2326*VLOOKUP($C2326,Listen!$B$5:$G$95,$N2326+1,FALSE)/VLOOKUP(S$2,Listen!$B$5:$G$95,$N2326+1,FALSE),"-")</f>
        <v>0</v>
      </c>
      <c r="T2326" s="54">
        <f>IF($C2326&lt;=T$2,I2326*VLOOKUP($C2326,Listen!$B$5:$G$95,$N2326+1,FALSE)/VLOOKUP(T$2,Listen!$B$5:$G$95,$N2326+1,FALSE),"-")</f>
        <v>0</v>
      </c>
      <c r="U2326" s="54">
        <f>IF($C2326&lt;=U$2,J2326*VLOOKUP($C2326,Listen!$B$5:$G$95,$N2326+1,FALSE)/VLOOKUP(U$2,Listen!$B$5:$G$95,$N2326+1,FALSE),"-")</f>
        <v>0</v>
      </c>
      <c r="V2326" s="54">
        <f>IF($C2326&lt;=V$2,K2326*VLOOKUP($C2326,Listen!$B$5:$G$95,$N2326+1,FALSE)/VLOOKUP(V$2,Listen!$B$5:$G$95,$N2326+1,FALSE),"-")</f>
        <v>0</v>
      </c>
    </row>
    <row r="2327" spans="2:22">
      <c r="B2327" s="25"/>
      <c r="C2327" s="3">
        <v>1943</v>
      </c>
      <c r="D2327" s="141"/>
      <c r="E2327" s="141"/>
      <c r="F2327" s="141"/>
      <c r="G2327" s="141"/>
      <c r="H2327" s="141"/>
      <c r="I2327" s="141"/>
      <c r="J2327" s="141"/>
      <c r="K2327" s="141"/>
      <c r="M2327" s="52">
        <v>18</v>
      </c>
      <c r="N2327" s="52">
        <v>5</v>
      </c>
      <c r="O2327" s="54">
        <f>IF($C2327&lt;=O$2,D2327*VLOOKUP($C2327,Listen!$B$5:$G$95,$N2327+1,FALSE)/VLOOKUP(O$2,Listen!$B$5:$G$95,$N2327+1,FALSE),"-")</f>
        <v>0</v>
      </c>
      <c r="P2327" s="54">
        <f>IF($C2327&lt;=P$2,E2327*VLOOKUP($C2327,Listen!$B$5:$G$95,$N2327+1,FALSE)/VLOOKUP(P$2,Listen!$B$5:$G$95,$N2327+1,FALSE),"-")</f>
        <v>0</v>
      </c>
      <c r="Q2327" s="54">
        <f>IF($C2327&lt;=Q$2,F2327*VLOOKUP($C2327,Listen!$B$5:$G$95,$N2327+1,FALSE)/VLOOKUP(Q$2,Listen!$B$5:$G$95,$N2327+1,FALSE),"-")</f>
        <v>0</v>
      </c>
      <c r="R2327" s="54">
        <f>IF($C2327&lt;=R$2,G2327*VLOOKUP($C2327,Listen!$B$5:$G$95,$N2327+1,FALSE)/VLOOKUP(R$2,Listen!$B$5:$G$95,$N2327+1,FALSE),"-")</f>
        <v>0</v>
      </c>
      <c r="S2327" s="54">
        <f>IF($C2327&lt;=S$2,H2327*VLOOKUP($C2327,Listen!$B$5:$G$95,$N2327+1,FALSE)/VLOOKUP(S$2,Listen!$B$5:$G$95,$N2327+1,FALSE),"-")</f>
        <v>0</v>
      </c>
      <c r="T2327" s="54">
        <f>IF($C2327&lt;=T$2,I2327*VLOOKUP($C2327,Listen!$B$5:$G$95,$N2327+1,FALSE)/VLOOKUP(T$2,Listen!$B$5:$G$95,$N2327+1,FALSE),"-")</f>
        <v>0</v>
      </c>
      <c r="U2327" s="54">
        <f>IF($C2327&lt;=U$2,J2327*VLOOKUP($C2327,Listen!$B$5:$G$95,$N2327+1,FALSE)/VLOOKUP(U$2,Listen!$B$5:$G$95,$N2327+1,FALSE),"-")</f>
        <v>0</v>
      </c>
      <c r="V2327" s="54">
        <f>IF($C2327&lt;=V$2,K2327*VLOOKUP($C2327,Listen!$B$5:$G$95,$N2327+1,FALSE)/VLOOKUP(V$2,Listen!$B$5:$G$95,$N2327+1,FALSE),"-")</f>
        <v>0</v>
      </c>
    </row>
    <row r="2328" spans="2:22">
      <c r="B2328" s="25"/>
      <c r="C2328" s="3">
        <v>1942</v>
      </c>
      <c r="D2328" s="141"/>
      <c r="E2328" s="141"/>
      <c r="F2328" s="141"/>
      <c r="G2328" s="141"/>
      <c r="H2328" s="141"/>
      <c r="I2328" s="141"/>
      <c r="J2328" s="141"/>
      <c r="K2328" s="141"/>
      <c r="M2328" s="52">
        <v>18</v>
      </c>
      <c r="N2328" s="52">
        <v>5</v>
      </c>
      <c r="O2328" s="54">
        <f>IF($C2328&lt;=O$2,D2328*VLOOKUP($C2328,Listen!$B$5:$G$95,$N2328+1,FALSE)/VLOOKUP(O$2,Listen!$B$5:$G$95,$N2328+1,FALSE),"-")</f>
        <v>0</v>
      </c>
      <c r="P2328" s="54">
        <f>IF($C2328&lt;=P$2,E2328*VLOOKUP($C2328,Listen!$B$5:$G$95,$N2328+1,FALSE)/VLOOKUP(P$2,Listen!$B$5:$G$95,$N2328+1,FALSE),"-")</f>
        <v>0</v>
      </c>
      <c r="Q2328" s="54">
        <f>IF($C2328&lt;=Q$2,F2328*VLOOKUP($C2328,Listen!$B$5:$G$95,$N2328+1,FALSE)/VLOOKUP(Q$2,Listen!$B$5:$G$95,$N2328+1,FALSE),"-")</f>
        <v>0</v>
      </c>
      <c r="R2328" s="54">
        <f>IF($C2328&lt;=R$2,G2328*VLOOKUP($C2328,Listen!$B$5:$G$95,$N2328+1,FALSE)/VLOOKUP(R$2,Listen!$B$5:$G$95,$N2328+1,FALSE),"-")</f>
        <v>0</v>
      </c>
      <c r="S2328" s="54">
        <f>IF($C2328&lt;=S$2,H2328*VLOOKUP($C2328,Listen!$B$5:$G$95,$N2328+1,FALSE)/VLOOKUP(S$2,Listen!$B$5:$G$95,$N2328+1,FALSE),"-")</f>
        <v>0</v>
      </c>
      <c r="T2328" s="54">
        <f>IF($C2328&lt;=T$2,I2328*VLOOKUP($C2328,Listen!$B$5:$G$95,$N2328+1,FALSE)/VLOOKUP(T$2,Listen!$B$5:$G$95,$N2328+1,FALSE),"-")</f>
        <v>0</v>
      </c>
      <c r="U2328" s="54">
        <f>IF($C2328&lt;=U$2,J2328*VLOOKUP($C2328,Listen!$B$5:$G$95,$N2328+1,FALSE)/VLOOKUP(U$2,Listen!$B$5:$G$95,$N2328+1,FALSE),"-")</f>
        <v>0</v>
      </c>
      <c r="V2328" s="54">
        <f>IF($C2328&lt;=V$2,K2328*VLOOKUP($C2328,Listen!$B$5:$G$95,$N2328+1,FALSE)/VLOOKUP(V$2,Listen!$B$5:$G$95,$N2328+1,FALSE),"-")</f>
        <v>0</v>
      </c>
    </row>
    <row r="2329" spans="2:22">
      <c r="B2329" s="25"/>
      <c r="C2329" s="3">
        <v>1941</v>
      </c>
      <c r="D2329" s="141"/>
      <c r="E2329" s="141"/>
      <c r="F2329" s="141"/>
      <c r="G2329" s="141"/>
      <c r="H2329" s="141"/>
      <c r="I2329" s="141"/>
      <c r="J2329" s="141"/>
      <c r="K2329" s="141"/>
      <c r="M2329" s="52">
        <v>18</v>
      </c>
      <c r="N2329" s="52">
        <v>5</v>
      </c>
      <c r="O2329" s="54">
        <f>IF($C2329&lt;=O$2,D2329*VLOOKUP($C2329,Listen!$B$5:$G$95,$N2329+1,FALSE)/VLOOKUP(O$2,Listen!$B$5:$G$95,$N2329+1,FALSE),"-")</f>
        <v>0</v>
      </c>
      <c r="P2329" s="54">
        <f>IF($C2329&lt;=P$2,E2329*VLOOKUP($C2329,Listen!$B$5:$G$95,$N2329+1,FALSE)/VLOOKUP(P$2,Listen!$B$5:$G$95,$N2329+1,FALSE),"-")</f>
        <v>0</v>
      </c>
      <c r="Q2329" s="54">
        <f>IF($C2329&lt;=Q$2,F2329*VLOOKUP($C2329,Listen!$B$5:$G$95,$N2329+1,FALSE)/VLOOKUP(Q$2,Listen!$B$5:$G$95,$N2329+1,FALSE),"-")</f>
        <v>0</v>
      </c>
      <c r="R2329" s="54">
        <f>IF($C2329&lt;=R$2,G2329*VLOOKUP($C2329,Listen!$B$5:$G$95,$N2329+1,FALSE)/VLOOKUP(R$2,Listen!$B$5:$G$95,$N2329+1,FALSE),"-")</f>
        <v>0</v>
      </c>
      <c r="S2329" s="54">
        <f>IF($C2329&lt;=S$2,H2329*VLOOKUP($C2329,Listen!$B$5:$G$95,$N2329+1,FALSE)/VLOOKUP(S$2,Listen!$B$5:$G$95,$N2329+1,FALSE),"-")</f>
        <v>0</v>
      </c>
      <c r="T2329" s="54">
        <f>IF($C2329&lt;=T$2,I2329*VLOOKUP($C2329,Listen!$B$5:$G$95,$N2329+1,FALSE)/VLOOKUP(T$2,Listen!$B$5:$G$95,$N2329+1,FALSE),"-")</f>
        <v>0</v>
      </c>
      <c r="U2329" s="54">
        <f>IF($C2329&lt;=U$2,J2329*VLOOKUP($C2329,Listen!$B$5:$G$95,$N2329+1,FALSE)/VLOOKUP(U$2,Listen!$B$5:$G$95,$N2329+1,FALSE),"-")</f>
        <v>0</v>
      </c>
      <c r="V2329" s="54">
        <f>IF($C2329&lt;=V$2,K2329*VLOOKUP($C2329,Listen!$B$5:$G$95,$N2329+1,FALSE)/VLOOKUP(V$2,Listen!$B$5:$G$95,$N2329+1,FALSE),"-")</f>
        <v>0</v>
      </c>
    </row>
    <row r="2330" spans="2:22">
      <c r="B2330" s="25"/>
      <c r="C2330" s="3">
        <v>1940</v>
      </c>
      <c r="D2330" s="141"/>
      <c r="E2330" s="141"/>
      <c r="F2330" s="141"/>
      <c r="G2330" s="141"/>
      <c r="H2330" s="141"/>
      <c r="I2330" s="141"/>
      <c r="J2330" s="141"/>
      <c r="K2330" s="141"/>
      <c r="M2330" s="52">
        <v>18</v>
      </c>
      <c r="N2330" s="52">
        <v>5</v>
      </c>
      <c r="O2330" s="54">
        <f>IF($C2330&lt;=O$2,D2330*VLOOKUP($C2330,Listen!$B$5:$G$95,$N2330+1,FALSE)/VLOOKUP(O$2,Listen!$B$5:$G$95,$N2330+1,FALSE),"-")</f>
        <v>0</v>
      </c>
      <c r="P2330" s="54">
        <f>IF($C2330&lt;=P$2,E2330*VLOOKUP($C2330,Listen!$B$5:$G$95,$N2330+1,FALSE)/VLOOKUP(P$2,Listen!$B$5:$G$95,$N2330+1,FALSE),"-")</f>
        <v>0</v>
      </c>
      <c r="Q2330" s="54">
        <f>IF($C2330&lt;=Q$2,F2330*VLOOKUP($C2330,Listen!$B$5:$G$95,$N2330+1,FALSE)/VLOOKUP(Q$2,Listen!$B$5:$G$95,$N2330+1,FALSE),"-")</f>
        <v>0</v>
      </c>
      <c r="R2330" s="54">
        <f>IF($C2330&lt;=R$2,G2330*VLOOKUP($C2330,Listen!$B$5:$G$95,$N2330+1,FALSE)/VLOOKUP(R$2,Listen!$B$5:$G$95,$N2330+1,FALSE),"-")</f>
        <v>0</v>
      </c>
      <c r="S2330" s="54">
        <f>IF($C2330&lt;=S$2,H2330*VLOOKUP($C2330,Listen!$B$5:$G$95,$N2330+1,FALSE)/VLOOKUP(S$2,Listen!$B$5:$G$95,$N2330+1,FALSE),"-")</f>
        <v>0</v>
      </c>
      <c r="T2330" s="54">
        <f>IF($C2330&lt;=T$2,I2330*VLOOKUP($C2330,Listen!$B$5:$G$95,$N2330+1,FALSE)/VLOOKUP(T$2,Listen!$B$5:$G$95,$N2330+1,FALSE),"-")</f>
        <v>0</v>
      </c>
      <c r="U2330" s="54">
        <f>IF($C2330&lt;=U$2,J2330*VLOOKUP($C2330,Listen!$B$5:$G$95,$N2330+1,FALSE)/VLOOKUP(U$2,Listen!$B$5:$G$95,$N2330+1,FALSE),"-")</f>
        <v>0</v>
      </c>
      <c r="V2330" s="54">
        <f>IF($C2330&lt;=V$2,K2330*VLOOKUP($C2330,Listen!$B$5:$G$95,$N2330+1,FALSE)/VLOOKUP(V$2,Listen!$B$5:$G$95,$N2330+1,FALSE),"-")</f>
        <v>0</v>
      </c>
    </row>
    <row r="2331" spans="2:22">
      <c r="B2331" s="25"/>
      <c r="C2331" s="3">
        <v>1939</v>
      </c>
      <c r="D2331" s="141"/>
      <c r="E2331" s="141"/>
      <c r="F2331" s="141"/>
      <c r="G2331" s="141"/>
      <c r="H2331" s="141"/>
      <c r="I2331" s="141"/>
      <c r="J2331" s="141"/>
      <c r="K2331" s="141"/>
      <c r="M2331" s="52">
        <v>18</v>
      </c>
      <c r="N2331" s="52">
        <v>5</v>
      </c>
      <c r="O2331" s="54">
        <f>IF($C2331&lt;=O$2,D2331*VLOOKUP($C2331,Listen!$B$5:$G$95,$N2331+1,FALSE)/VLOOKUP(O$2,Listen!$B$5:$G$95,$N2331+1,FALSE),"-")</f>
        <v>0</v>
      </c>
      <c r="P2331" s="54">
        <f>IF($C2331&lt;=P$2,E2331*VLOOKUP($C2331,Listen!$B$5:$G$95,$N2331+1,FALSE)/VLOOKUP(P$2,Listen!$B$5:$G$95,$N2331+1,FALSE),"-")</f>
        <v>0</v>
      </c>
      <c r="Q2331" s="54">
        <f>IF($C2331&lt;=Q$2,F2331*VLOOKUP($C2331,Listen!$B$5:$G$95,$N2331+1,FALSE)/VLOOKUP(Q$2,Listen!$B$5:$G$95,$N2331+1,FALSE),"-")</f>
        <v>0</v>
      </c>
      <c r="R2331" s="54">
        <f>IF($C2331&lt;=R$2,G2331*VLOOKUP($C2331,Listen!$B$5:$G$95,$N2331+1,FALSE)/VLOOKUP(R$2,Listen!$B$5:$G$95,$N2331+1,FALSE),"-")</f>
        <v>0</v>
      </c>
      <c r="S2331" s="54">
        <f>IF($C2331&lt;=S$2,H2331*VLOOKUP($C2331,Listen!$B$5:$G$95,$N2331+1,FALSE)/VLOOKUP(S$2,Listen!$B$5:$G$95,$N2331+1,FALSE),"-")</f>
        <v>0</v>
      </c>
      <c r="T2331" s="54">
        <f>IF($C2331&lt;=T$2,I2331*VLOOKUP($C2331,Listen!$B$5:$G$95,$N2331+1,FALSE)/VLOOKUP(T$2,Listen!$B$5:$G$95,$N2331+1,FALSE),"-")</f>
        <v>0</v>
      </c>
      <c r="U2331" s="54">
        <f>IF($C2331&lt;=U$2,J2331*VLOOKUP($C2331,Listen!$B$5:$G$95,$N2331+1,FALSE)/VLOOKUP(U$2,Listen!$B$5:$G$95,$N2331+1,FALSE),"-")</f>
        <v>0</v>
      </c>
      <c r="V2331" s="54">
        <f>IF($C2331&lt;=V$2,K2331*VLOOKUP($C2331,Listen!$B$5:$G$95,$N2331+1,FALSE)/VLOOKUP(V$2,Listen!$B$5:$G$95,$N2331+1,FALSE),"-")</f>
        <v>0</v>
      </c>
    </row>
    <row r="2332" spans="2:22">
      <c r="B2332" s="25"/>
      <c r="C2332" s="3">
        <v>1938</v>
      </c>
      <c r="D2332" s="141"/>
      <c r="E2332" s="141"/>
      <c r="F2332" s="141"/>
      <c r="G2332" s="141"/>
      <c r="H2332" s="141"/>
      <c r="I2332" s="141"/>
      <c r="J2332" s="141"/>
      <c r="K2332" s="141"/>
      <c r="M2332" s="52">
        <v>18</v>
      </c>
      <c r="N2332" s="52">
        <v>5</v>
      </c>
      <c r="O2332" s="54">
        <f>IF($C2332&lt;=O$2,D2332*VLOOKUP($C2332,Listen!$B$5:$G$95,$N2332+1,FALSE)/VLOOKUP(O$2,Listen!$B$5:$G$95,$N2332+1,FALSE),"-")</f>
        <v>0</v>
      </c>
      <c r="P2332" s="54">
        <f>IF($C2332&lt;=P$2,E2332*VLOOKUP($C2332,Listen!$B$5:$G$95,$N2332+1,FALSE)/VLOOKUP(P$2,Listen!$B$5:$G$95,$N2332+1,FALSE),"-")</f>
        <v>0</v>
      </c>
      <c r="Q2332" s="54">
        <f>IF($C2332&lt;=Q$2,F2332*VLOOKUP($C2332,Listen!$B$5:$G$95,$N2332+1,FALSE)/VLOOKUP(Q$2,Listen!$B$5:$G$95,$N2332+1,FALSE),"-")</f>
        <v>0</v>
      </c>
      <c r="R2332" s="54">
        <f>IF($C2332&lt;=R$2,G2332*VLOOKUP($C2332,Listen!$B$5:$G$95,$N2332+1,FALSE)/VLOOKUP(R$2,Listen!$B$5:$G$95,$N2332+1,FALSE),"-")</f>
        <v>0</v>
      </c>
      <c r="S2332" s="54">
        <f>IF($C2332&lt;=S$2,H2332*VLOOKUP($C2332,Listen!$B$5:$G$95,$N2332+1,FALSE)/VLOOKUP(S$2,Listen!$B$5:$G$95,$N2332+1,FALSE),"-")</f>
        <v>0</v>
      </c>
      <c r="T2332" s="54">
        <f>IF($C2332&lt;=T$2,I2332*VLOOKUP($C2332,Listen!$B$5:$G$95,$N2332+1,FALSE)/VLOOKUP(T$2,Listen!$B$5:$G$95,$N2332+1,FALSE),"-")</f>
        <v>0</v>
      </c>
      <c r="U2332" s="54">
        <f>IF($C2332&lt;=U$2,J2332*VLOOKUP($C2332,Listen!$B$5:$G$95,$N2332+1,FALSE)/VLOOKUP(U$2,Listen!$B$5:$G$95,$N2332+1,FALSE),"-")</f>
        <v>0</v>
      </c>
      <c r="V2332" s="54">
        <f>IF($C2332&lt;=V$2,K2332*VLOOKUP($C2332,Listen!$B$5:$G$95,$N2332+1,FALSE)/VLOOKUP(V$2,Listen!$B$5:$G$95,$N2332+1,FALSE),"-")</f>
        <v>0</v>
      </c>
    </row>
    <row r="2333" spans="2:22">
      <c r="B2333" s="25"/>
      <c r="C2333" s="3">
        <v>1937</v>
      </c>
      <c r="D2333" s="141"/>
      <c r="E2333" s="141"/>
      <c r="F2333" s="141"/>
      <c r="G2333" s="141"/>
      <c r="H2333" s="141"/>
      <c r="I2333" s="141"/>
      <c r="J2333" s="141"/>
      <c r="K2333" s="141"/>
      <c r="M2333" s="52">
        <v>18</v>
      </c>
      <c r="N2333" s="52">
        <v>5</v>
      </c>
      <c r="O2333" s="54">
        <f>IF($C2333&lt;=O$2,D2333*VLOOKUP($C2333,Listen!$B$5:$G$95,$N2333+1,FALSE)/VLOOKUP(O$2,Listen!$B$5:$G$95,$N2333+1,FALSE),"-")</f>
        <v>0</v>
      </c>
      <c r="P2333" s="54">
        <f>IF($C2333&lt;=P$2,E2333*VLOOKUP($C2333,Listen!$B$5:$G$95,$N2333+1,FALSE)/VLOOKUP(P$2,Listen!$B$5:$G$95,$N2333+1,FALSE),"-")</f>
        <v>0</v>
      </c>
      <c r="Q2333" s="54">
        <f>IF($C2333&lt;=Q$2,F2333*VLOOKUP($C2333,Listen!$B$5:$G$95,$N2333+1,FALSE)/VLOOKUP(Q$2,Listen!$B$5:$G$95,$N2333+1,FALSE),"-")</f>
        <v>0</v>
      </c>
      <c r="R2333" s="54">
        <f>IF($C2333&lt;=R$2,G2333*VLOOKUP($C2333,Listen!$B$5:$G$95,$N2333+1,FALSE)/VLOOKUP(R$2,Listen!$B$5:$G$95,$N2333+1,FALSE),"-")</f>
        <v>0</v>
      </c>
      <c r="S2333" s="54">
        <f>IF($C2333&lt;=S$2,H2333*VLOOKUP($C2333,Listen!$B$5:$G$95,$N2333+1,FALSE)/VLOOKUP(S$2,Listen!$B$5:$G$95,$N2333+1,FALSE),"-")</f>
        <v>0</v>
      </c>
      <c r="T2333" s="54">
        <f>IF($C2333&lt;=T$2,I2333*VLOOKUP($C2333,Listen!$B$5:$G$95,$N2333+1,FALSE)/VLOOKUP(T$2,Listen!$B$5:$G$95,$N2333+1,FALSE),"-")</f>
        <v>0</v>
      </c>
      <c r="U2333" s="54">
        <f>IF($C2333&lt;=U$2,J2333*VLOOKUP($C2333,Listen!$B$5:$G$95,$N2333+1,FALSE)/VLOOKUP(U$2,Listen!$B$5:$G$95,$N2333+1,FALSE),"-")</f>
        <v>0</v>
      </c>
      <c r="V2333" s="54">
        <f>IF($C2333&lt;=V$2,K2333*VLOOKUP($C2333,Listen!$B$5:$G$95,$N2333+1,FALSE)/VLOOKUP(V$2,Listen!$B$5:$G$95,$N2333+1,FALSE),"-")</f>
        <v>0</v>
      </c>
    </row>
    <row r="2334" spans="2:22">
      <c r="B2334" s="25"/>
      <c r="C2334" s="3">
        <v>1936</v>
      </c>
      <c r="D2334" s="141"/>
      <c r="E2334" s="141"/>
      <c r="F2334" s="141"/>
      <c r="G2334" s="141"/>
      <c r="H2334" s="141"/>
      <c r="I2334" s="141"/>
      <c r="J2334" s="141"/>
      <c r="K2334" s="141"/>
      <c r="M2334" s="52">
        <v>18</v>
      </c>
      <c r="N2334" s="52">
        <v>5</v>
      </c>
      <c r="O2334" s="54">
        <f>IF($C2334&lt;=O$2,D2334*VLOOKUP($C2334,Listen!$B$5:$G$95,$N2334+1,FALSE)/VLOOKUP(O$2,Listen!$B$5:$G$95,$N2334+1,FALSE),"-")</f>
        <v>0</v>
      </c>
      <c r="P2334" s="54">
        <f>IF($C2334&lt;=P$2,E2334*VLOOKUP($C2334,Listen!$B$5:$G$95,$N2334+1,FALSE)/VLOOKUP(P$2,Listen!$B$5:$G$95,$N2334+1,FALSE),"-")</f>
        <v>0</v>
      </c>
      <c r="Q2334" s="54">
        <f>IF($C2334&lt;=Q$2,F2334*VLOOKUP($C2334,Listen!$B$5:$G$95,$N2334+1,FALSE)/VLOOKUP(Q$2,Listen!$B$5:$G$95,$N2334+1,FALSE),"-")</f>
        <v>0</v>
      </c>
      <c r="R2334" s="54">
        <f>IF($C2334&lt;=R$2,G2334*VLOOKUP($C2334,Listen!$B$5:$G$95,$N2334+1,FALSE)/VLOOKUP(R$2,Listen!$B$5:$G$95,$N2334+1,FALSE),"-")</f>
        <v>0</v>
      </c>
      <c r="S2334" s="54">
        <f>IF($C2334&lt;=S$2,H2334*VLOOKUP($C2334,Listen!$B$5:$G$95,$N2334+1,FALSE)/VLOOKUP(S$2,Listen!$B$5:$G$95,$N2334+1,FALSE),"-")</f>
        <v>0</v>
      </c>
      <c r="T2334" s="54">
        <f>IF($C2334&lt;=T$2,I2334*VLOOKUP($C2334,Listen!$B$5:$G$95,$N2334+1,FALSE)/VLOOKUP(T$2,Listen!$B$5:$G$95,$N2334+1,FALSE),"-")</f>
        <v>0</v>
      </c>
      <c r="U2334" s="54">
        <f>IF($C2334&lt;=U$2,J2334*VLOOKUP($C2334,Listen!$B$5:$G$95,$N2334+1,FALSE)/VLOOKUP(U$2,Listen!$B$5:$G$95,$N2334+1,FALSE),"-")</f>
        <v>0</v>
      </c>
      <c r="V2334" s="54">
        <f>IF($C2334&lt;=V$2,K2334*VLOOKUP($C2334,Listen!$B$5:$G$95,$N2334+1,FALSE)/VLOOKUP(V$2,Listen!$B$5:$G$95,$N2334+1,FALSE),"-")</f>
        <v>0</v>
      </c>
    </row>
    <row r="2335" spans="2:22">
      <c r="B2335" s="25"/>
      <c r="C2335" s="3">
        <v>1935</v>
      </c>
      <c r="D2335" s="141"/>
      <c r="E2335" s="141"/>
      <c r="F2335" s="141"/>
      <c r="G2335" s="141"/>
      <c r="H2335" s="141"/>
      <c r="I2335" s="141"/>
      <c r="J2335" s="141"/>
      <c r="K2335" s="141"/>
      <c r="M2335" s="52">
        <v>18</v>
      </c>
      <c r="N2335" s="52">
        <v>5</v>
      </c>
      <c r="O2335" s="54">
        <f>IF($C2335&lt;=O$2,D2335*VLOOKUP($C2335,Listen!$B$5:$G$95,$N2335+1,FALSE)/VLOOKUP(O$2,Listen!$B$5:$G$95,$N2335+1,FALSE),"-")</f>
        <v>0</v>
      </c>
      <c r="P2335" s="54">
        <f>IF($C2335&lt;=P$2,E2335*VLOOKUP($C2335,Listen!$B$5:$G$95,$N2335+1,FALSE)/VLOOKUP(P$2,Listen!$B$5:$G$95,$N2335+1,FALSE),"-")</f>
        <v>0</v>
      </c>
      <c r="Q2335" s="54">
        <f>IF($C2335&lt;=Q$2,F2335*VLOOKUP($C2335,Listen!$B$5:$G$95,$N2335+1,FALSE)/VLOOKUP(Q$2,Listen!$B$5:$G$95,$N2335+1,FALSE),"-")</f>
        <v>0</v>
      </c>
      <c r="R2335" s="54">
        <f>IF($C2335&lt;=R$2,G2335*VLOOKUP($C2335,Listen!$B$5:$G$95,$N2335+1,FALSE)/VLOOKUP(R$2,Listen!$B$5:$G$95,$N2335+1,FALSE),"-")</f>
        <v>0</v>
      </c>
      <c r="S2335" s="54">
        <f>IF($C2335&lt;=S$2,H2335*VLOOKUP($C2335,Listen!$B$5:$G$95,$N2335+1,FALSE)/VLOOKUP(S$2,Listen!$B$5:$G$95,$N2335+1,FALSE),"-")</f>
        <v>0</v>
      </c>
      <c r="T2335" s="54">
        <f>IF($C2335&lt;=T$2,I2335*VLOOKUP($C2335,Listen!$B$5:$G$95,$N2335+1,FALSE)/VLOOKUP(T$2,Listen!$B$5:$G$95,$N2335+1,FALSE),"-")</f>
        <v>0</v>
      </c>
      <c r="U2335" s="54">
        <f>IF($C2335&lt;=U$2,J2335*VLOOKUP($C2335,Listen!$B$5:$G$95,$N2335+1,FALSE)/VLOOKUP(U$2,Listen!$B$5:$G$95,$N2335+1,FALSE),"-")</f>
        <v>0</v>
      </c>
      <c r="V2335" s="54">
        <f>IF($C2335&lt;=V$2,K2335*VLOOKUP($C2335,Listen!$B$5:$G$95,$N2335+1,FALSE)/VLOOKUP(V$2,Listen!$B$5:$G$95,$N2335+1,FALSE),"-")</f>
        <v>0</v>
      </c>
    </row>
    <row r="2336" spans="2:22">
      <c r="B2336" s="25"/>
      <c r="C2336" s="3">
        <v>1934</v>
      </c>
      <c r="D2336" s="141"/>
      <c r="E2336" s="141"/>
      <c r="F2336" s="141"/>
      <c r="G2336" s="141"/>
      <c r="H2336" s="141"/>
      <c r="I2336" s="141"/>
      <c r="J2336" s="141"/>
      <c r="K2336" s="141"/>
      <c r="M2336" s="52">
        <v>18</v>
      </c>
      <c r="N2336" s="52">
        <v>5</v>
      </c>
      <c r="O2336" s="54">
        <f>IF($C2336&lt;=O$2,D2336*VLOOKUP($C2336,Listen!$B$5:$G$95,$N2336+1,FALSE)/VLOOKUP(O$2,Listen!$B$5:$G$95,$N2336+1,FALSE),"-")</f>
        <v>0</v>
      </c>
      <c r="P2336" s="54">
        <f>IF($C2336&lt;=P$2,E2336*VLOOKUP($C2336,Listen!$B$5:$G$95,$N2336+1,FALSE)/VLOOKUP(P$2,Listen!$B$5:$G$95,$N2336+1,FALSE),"-")</f>
        <v>0</v>
      </c>
      <c r="Q2336" s="54">
        <f>IF($C2336&lt;=Q$2,F2336*VLOOKUP($C2336,Listen!$B$5:$G$95,$N2336+1,FALSE)/VLOOKUP(Q$2,Listen!$B$5:$G$95,$N2336+1,FALSE),"-")</f>
        <v>0</v>
      </c>
      <c r="R2336" s="54">
        <f>IF($C2336&lt;=R$2,G2336*VLOOKUP($C2336,Listen!$B$5:$G$95,$N2336+1,FALSE)/VLOOKUP(R$2,Listen!$B$5:$G$95,$N2336+1,FALSE),"-")</f>
        <v>0</v>
      </c>
      <c r="S2336" s="54">
        <f>IF($C2336&lt;=S$2,H2336*VLOOKUP($C2336,Listen!$B$5:$G$95,$N2336+1,FALSE)/VLOOKUP(S$2,Listen!$B$5:$G$95,$N2336+1,FALSE),"-")</f>
        <v>0</v>
      </c>
      <c r="T2336" s="54">
        <f>IF($C2336&lt;=T$2,I2336*VLOOKUP($C2336,Listen!$B$5:$G$95,$N2336+1,FALSE)/VLOOKUP(T$2,Listen!$B$5:$G$95,$N2336+1,FALSE),"-")</f>
        <v>0</v>
      </c>
      <c r="U2336" s="54">
        <f>IF($C2336&lt;=U$2,J2336*VLOOKUP($C2336,Listen!$B$5:$G$95,$N2336+1,FALSE)/VLOOKUP(U$2,Listen!$B$5:$G$95,$N2336+1,FALSE),"-")</f>
        <v>0</v>
      </c>
      <c r="V2336" s="54">
        <f>IF($C2336&lt;=V$2,K2336*VLOOKUP($C2336,Listen!$B$5:$G$95,$N2336+1,FALSE)/VLOOKUP(V$2,Listen!$B$5:$G$95,$N2336+1,FALSE),"-")</f>
        <v>0</v>
      </c>
    </row>
    <row r="2337" spans="2:22">
      <c r="B2337" s="25"/>
      <c r="C2337" s="3">
        <v>1933</v>
      </c>
      <c r="D2337" s="141"/>
      <c r="E2337" s="141"/>
      <c r="F2337" s="141"/>
      <c r="G2337" s="141"/>
      <c r="H2337" s="141"/>
      <c r="I2337" s="141"/>
      <c r="J2337" s="141"/>
      <c r="K2337" s="141"/>
      <c r="M2337" s="52">
        <v>18</v>
      </c>
      <c r="N2337" s="52">
        <v>5</v>
      </c>
      <c r="O2337" s="54">
        <f>IF($C2337&lt;=O$2,D2337*VLOOKUP($C2337,Listen!$B$5:$G$95,$N2337+1,FALSE)/VLOOKUP(O$2,Listen!$B$5:$G$95,$N2337+1,FALSE),"-")</f>
        <v>0</v>
      </c>
      <c r="P2337" s="54">
        <f>IF($C2337&lt;=P$2,E2337*VLOOKUP($C2337,Listen!$B$5:$G$95,$N2337+1,FALSE)/VLOOKUP(P$2,Listen!$B$5:$G$95,$N2337+1,FALSE),"-")</f>
        <v>0</v>
      </c>
      <c r="Q2337" s="54">
        <f>IF($C2337&lt;=Q$2,F2337*VLOOKUP($C2337,Listen!$B$5:$G$95,$N2337+1,FALSE)/VLOOKUP(Q$2,Listen!$B$5:$G$95,$N2337+1,FALSE),"-")</f>
        <v>0</v>
      </c>
      <c r="R2337" s="54">
        <f>IF($C2337&lt;=R$2,G2337*VLOOKUP($C2337,Listen!$B$5:$G$95,$N2337+1,FALSE)/VLOOKUP(R$2,Listen!$B$5:$G$95,$N2337+1,FALSE),"-")</f>
        <v>0</v>
      </c>
      <c r="S2337" s="54">
        <f>IF($C2337&lt;=S$2,H2337*VLOOKUP($C2337,Listen!$B$5:$G$95,$N2337+1,FALSE)/VLOOKUP(S$2,Listen!$B$5:$G$95,$N2337+1,FALSE),"-")</f>
        <v>0</v>
      </c>
      <c r="T2337" s="54">
        <f>IF($C2337&lt;=T$2,I2337*VLOOKUP($C2337,Listen!$B$5:$G$95,$N2337+1,FALSE)/VLOOKUP(T$2,Listen!$B$5:$G$95,$N2337+1,FALSE),"-")</f>
        <v>0</v>
      </c>
      <c r="U2337" s="54">
        <f>IF($C2337&lt;=U$2,J2337*VLOOKUP($C2337,Listen!$B$5:$G$95,$N2337+1,FALSE)/VLOOKUP(U$2,Listen!$B$5:$G$95,$N2337+1,FALSE),"-")</f>
        <v>0</v>
      </c>
      <c r="V2337" s="54">
        <f>IF($C2337&lt;=V$2,K2337*VLOOKUP($C2337,Listen!$B$5:$G$95,$N2337+1,FALSE)/VLOOKUP(V$2,Listen!$B$5:$G$95,$N2337+1,FALSE),"-")</f>
        <v>0</v>
      </c>
    </row>
    <row r="2338" spans="2:22">
      <c r="B2338" s="25"/>
      <c r="C2338" s="3">
        <v>1932</v>
      </c>
      <c r="D2338" s="141"/>
      <c r="E2338" s="141"/>
      <c r="F2338" s="141"/>
      <c r="G2338" s="141"/>
      <c r="H2338" s="141"/>
      <c r="I2338" s="141"/>
      <c r="J2338" s="141"/>
      <c r="K2338" s="141"/>
      <c r="M2338" s="52">
        <v>18</v>
      </c>
      <c r="N2338" s="52">
        <v>5</v>
      </c>
      <c r="O2338" s="54">
        <f>IF($C2338&lt;=O$2,D2338*VLOOKUP($C2338,Listen!$B$5:$G$95,$N2338+1,FALSE)/VLOOKUP(O$2,Listen!$B$5:$G$95,$N2338+1,FALSE),"-")</f>
        <v>0</v>
      </c>
      <c r="P2338" s="54">
        <f>IF($C2338&lt;=P$2,E2338*VLOOKUP($C2338,Listen!$B$5:$G$95,$N2338+1,FALSE)/VLOOKUP(P$2,Listen!$B$5:$G$95,$N2338+1,FALSE),"-")</f>
        <v>0</v>
      </c>
      <c r="Q2338" s="54">
        <f>IF($C2338&lt;=Q$2,F2338*VLOOKUP($C2338,Listen!$B$5:$G$95,$N2338+1,FALSE)/VLOOKUP(Q$2,Listen!$B$5:$G$95,$N2338+1,FALSE),"-")</f>
        <v>0</v>
      </c>
      <c r="R2338" s="54">
        <f>IF($C2338&lt;=R$2,G2338*VLOOKUP($C2338,Listen!$B$5:$G$95,$N2338+1,FALSE)/VLOOKUP(R$2,Listen!$B$5:$G$95,$N2338+1,FALSE),"-")</f>
        <v>0</v>
      </c>
      <c r="S2338" s="54">
        <f>IF($C2338&lt;=S$2,H2338*VLOOKUP($C2338,Listen!$B$5:$G$95,$N2338+1,FALSE)/VLOOKUP(S$2,Listen!$B$5:$G$95,$N2338+1,FALSE),"-")</f>
        <v>0</v>
      </c>
      <c r="T2338" s="54">
        <f>IF($C2338&lt;=T$2,I2338*VLOOKUP($C2338,Listen!$B$5:$G$95,$N2338+1,FALSE)/VLOOKUP(T$2,Listen!$B$5:$G$95,$N2338+1,FALSE),"-")</f>
        <v>0</v>
      </c>
      <c r="U2338" s="54">
        <f>IF($C2338&lt;=U$2,J2338*VLOOKUP($C2338,Listen!$B$5:$G$95,$N2338+1,FALSE)/VLOOKUP(U$2,Listen!$B$5:$G$95,$N2338+1,FALSE),"-")</f>
        <v>0</v>
      </c>
      <c r="V2338" s="54">
        <f>IF($C2338&lt;=V$2,K2338*VLOOKUP($C2338,Listen!$B$5:$G$95,$N2338+1,FALSE)/VLOOKUP(V$2,Listen!$B$5:$G$95,$N2338+1,FALSE),"-")</f>
        <v>0</v>
      </c>
    </row>
    <row r="2339" spans="2:22">
      <c r="B2339" s="25"/>
      <c r="C2339" s="3">
        <v>1931</v>
      </c>
      <c r="D2339" s="141"/>
      <c r="E2339" s="141"/>
      <c r="F2339" s="141"/>
      <c r="G2339" s="141"/>
      <c r="H2339" s="141"/>
      <c r="I2339" s="141"/>
      <c r="J2339" s="141"/>
      <c r="K2339" s="141"/>
      <c r="M2339" s="52">
        <v>18</v>
      </c>
      <c r="N2339" s="52">
        <v>5</v>
      </c>
      <c r="O2339" s="54">
        <f>IF($C2339&lt;=O$2,D2339*VLOOKUP($C2339,Listen!$B$5:$G$95,$N2339+1,FALSE)/VLOOKUP(O$2,Listen!$B$5:$G$95,$N2339+1,FALSE),"-")</f>
        <v>0</v>
      </c>
      <c r="P2339" s="54">
        <f>IF($C2339&lt;=P$2,E2339*VLOOKUP($C2339,Listen!$B$5:$G$95,$N2339+1,FALSE)/VLOOKUP(P$2,Listen!$B$5:$G$95,$N2339+1,FALSE),"-")</f>
        <v>0</v>
      </c>
      <c r="Q2339" s="54">
        <f>IF($C2339&lt;=Q$2,F2339*VLOOKUP($C2339,Listen!$B$5:$G$95,$N2339+1,FALSE)/VLOOKUP(Q$2,Listen!$B$5:$G$95,$N2339+1,FALSE),"-")</f>
        <v>0</v>
      </c>
      <c r="R2339" s="54">
        <f>IF($C2339&lt;=R$2,G2339*VLOOKUP($C2339,Listen!$B$5:$G$95,$N2339+1,FALSE)/VLOOKUP(R$2,Listen!$B$5:$G$95,$N2339+1,FALSE),"-")</f>
        <v>0</v>
      </c>
      <c r="S2339" s="54">
        <f>IF($C2339&lt;=S$2,H2339*VLOOKUP($C2339,Listen!$B$5:$G$95,$N2339+1,FALSE)/VLOOKUP(S$2,Listen!$B$5:$G$95,$N2339+1,FALSE),"-")</f>
        <v>0</v>
      </c>
      <c r="T2339" s="54">
        <f>IF($C2339&lt;=T$2,I2339*VLOOKUP($C2339,Listen!$B$5:$G$95,$N2339+1,FALSE)/VLOOKUP(T$2,Listen!$B$5:$G$95,$N2339+1,FALSE),"-")</f>
        <v>0</v>
      </c>
      <c r="U2339" s="54">
        <f>IF($C2339&lt;=U$2,J2339*VLOOKUP($C2339,Listen!$B$5:$G$95,$N2339+1,FALSE)/VLOOKUP(U$2,Listen!$B$5:$G$95,$N2339+1,FALSE),"-")</f>
        <v>0</v>
      </c>
      <c r="V2339" s="54">
        <f>IF($C2339&lt;=V$2,K2339*VLOOKUP($C2339,Listen!$B$5:$G$95,$N2339+1,FALSE)/VLOOKUP(V$2,Listen!$B$5:$G$95,$N2339+1,FALSE),"-")</f>
        <v>0</v>
      </c>
    </row>
    <row r="2340" spans="2:22" ht="13.5" thickBot="1">
      <c r="B2340" s="25"/>
      <c r="C2340" s="3">
        <v>1930</v>
      </c>
      <c r="D2340" s="141"/>
      <c r="E2340" s="141"/>
      <c r="F2340" s="141"/>
      <c r="G2340" s="141"/>
      <c r="H2340" s="141"/>
      <c r="I2340" s="141"/>
      <c r="J2340" s="141"/>
      <c r="K2340" s="141"/>
      <c r="M2340" s="52">
        <v>18</v>
      </c>
      <c r="N2340" s="52">
        <v>5</v>
      </c>
      <c r="O2340" s="54">
        <f>IF($C2340&lt;=O$2,D2340*VLOOKUP($C2340,Listen!$B$5:$G$95,$N2340+1,FALSE)/VLOOKUP(O$2,Listen!$B$5:$G$95,$N2340+1,FALSE),"-")</f>
        <v>0</v>
      </c>
      <c r="P2340" s="54">
        <f>IF($C2340&lt;=P$2,E2340*VLOOKUP($C2340,Listen!$B$5:$G$95,$N2340+1,FALSE)/VLOOKUP(P$2,Listen!$B$5:$G$95,$N2340+1,FALSE),"-")</f>
        <v>0</v>
      </c>
      <c r="Q2340" s="54">
        <f>IF($C2340&lt;=Q$2,F2340*VLOOKUP($C2340,Listen!$B$5:$G$95,$N2340+1,FALSE)/VLOOKUP(Q$2,Listen!$B$5:$G$95,$N2340+1,FALSE),"-")</f>
        <v>0</v>
      </c>
      <c r="R2340" s="54">
        <f>IF($C2340&lt;=R$2,G2340*VLOOKUP($C2340,Listen!$B$5:$G$95,$N2340+1,FALSE)/VLOOKUP(R$2,Listen!$B$5:$G$95,$N2340+1,FALSE),"-")</f>
        <v>0</v>
      </c>
      <c r="S2340" s="54">
        <f>IF($C2340&lt;=S$2,H2340*VLOOKUP($C2340,Listen!$B$5:$G$95,$N2340+1,FALSE)/VLOOKUP(S$2,Listen!$B$5:$G$95,$N2340+1,FALSE),"-")</f>
        <v>0</v>
      </c>
      <c r="T2340" s="54">
        <f>IF($C2340&lt;=T$2,I2340*VLOOKUP($C2340,Listen!$B$5:$G$95,$N2340+1,FALSE)/VLOOKUP(T$2,Listen!$B$5:$G$95,$N2340+1,FALSE),"-")</f>
        <v>0</v>
      </c>
      <c r="U2340" s="54">
        <f>IF($C2340&lt;=U$2,J2340*VLOOKUP($C2340,Listen!$B$5:$G$95,$N2340+1,FALSE)/VLOOKUP(U$2,Listen!$B$5:$G$95,$N2340+1,FALSE),"-")</f>
        <v>0</v>
      </c>
      <c r="V2340" s="54">
        <f>IF($C2340&lt;=V$2,K2340*VLOOKUP($C2340,Listen!$B$5:$G$95,$N2340+1,FALSE)/VLOOKUP(V$2,Listen!$B$5:$G$95,$N2340+1,FALSE),"-")</f>
        <v>0</v>
      </c>
    </row>
    <row r="2341" spans="2:22" ht="26.25" thickBot="1">
      <c r="B2341" s="37" t="s">
        <v>63</v>
      </c>
      <c r="C2341" s="27" t="s">
        <v>22</v>
      </c>
      <c r="D2341" s="143">
        <f t="shared" ref="D2341:K2341" si="26">SUM(D2253:D2340)</f>
        <v>0</v>
      </c>
      <c r="E2341" s="143">
        <f t="shared" si="26"/>
        <v>0</v>
      </c>
      <c r="F2341" s="143">
        <f t="shared" si="26"/>
        <v>0</v>
      </c>
      <c r="G2341" s="143">
        <f t="shared" si="26"/>
        <v>0</v>
      </c>
      <c r="H2341" s="143">
        <f t="shared" si="26"/>
        <v>0</v>
      </c>
      <c r="I2341" s="143">
        <f t="shared" si="26"/>
        <v>0</v>
      </c>
      <c r="J2341" s="143">
        <f t="shared" si="26"/>
        <v>0</v>
      </c>
      <c r="K2341" s="143">
        <f t="shared" si="26"/>
        <v>0</v>
      </c>
    </row>
    <row r="2342" spans="2:22" ht="13.5" thickBot="1">
      <c r="B2342" s="40"/>
      <c r="C2342" s="4"/>
      <c r="D2342" s="143"/>
      <c r="E2342" s="143"/>
      <c r="F2342" s="143"/>
      <c r="G2342" s="143"/>
      <c r="H2342" s="143"/>
      <c r="I2342" s="143"/>
      <c r="J2342" s="143"/>
      <c r="K2342" s="143"/>
    </row>
    <row r="2343" spans="2:22" ht="51.75" thickBot="1">
      <c r="B2343" s="31" t="s">
        <v>64</v>
      </c>
      <c r="C2343" s="23">
        <v>2017</v>
      </c>
      <c r="D2343" s="140"/>
      <c r="E2343" s="140"/>
      <c r="F2343" s="140"/>
      <c r="G2343" s="140"/>
      <c r="H2343" s="140"/>
      <c r="I2343" s="140"/>
      <c r="J2343" s="140"/>
      <c r="K2343" s="140"/>
      <c r="M2343" s="52">
        <v>19</v>
      </c>
      <c r="N2343" s="52">
        <v>5</v>
      </c>
      <c r="O2343" s="54" t="str">
        <f>IF($C2343&lt;=O$2,D2343*VLOOKUP($C2343,Listen!$B$5:$G$95,$N2343+1,FALSE)/VLOOKUP(O$2,Listen!$B$5:$G$95,$N2343+1,FALSE),"-")</f>
        <v>-</v>
      </c>
      <c r="P2343" s="54" t="str">
        <f>IF($C2343&lt;=P$2,E2343*VLOOKUP($C2343,Listen!$B$5:$G$95,$N2343+1,FALSE)/VLOOKUP(P$2,Listen!$B$5:$G$95,$N2343+1,FALSE),"-")</f>
        <v>-</v>
      </c>
      <c r="Q2343" s="54" t="str">
        <f>IF($C2343&lt;=Q$2,F2343*VLOOKUP($C2343,Listen!$B$5:$G$95,$N2343+1,FALSE)/VLOOKUP(Q$2,Listen!$B$5:$G$95,$N2343+1,FALSE),"-")</f>
        <v>-</v>
      </c>
      <c r="R2343" s="54" t="str">
        <f>IF($C2343&lt;=R$2,G2343*VLOOKUP($C2343,Listen!$B$5:$G$95,$N2343+1,FALSE)/VLOOKUP(R$2,Listen!$B$5:$G$95,$N2343+1,FALSE),"-")</f>
        <v>-</v>
      </c>
      <c r="S2343" s="54" t="str">
        <f>IF($C2343&lt;=S$2,H2343*VLOOKUP($C2343,Listen!$B$5:$G$95,$N2343+1,FALSE)/VLOOKUP(S$2,Listen!$B$5:$G$95,$N2343+1,FALSE),"-")</f>
        <v>-</v>
      </c>
      <c r="T2343" s="54" t="str">
        <f>IF($C2343&lt;=T$2,I2343*VLOOKUP($C2343,Listen!$B$5:$G$95,$N2343+1,FALSE)/VLOOKUP(T$2,Listen!$B$5:$G$95,$N2343+1,FALSE),"-")</f>
        <v>-</v>
      </c>
      <c r="U2343" s="54" t="str">
        <f>IF($C2343&lt;=U$2,J2343*VLOOKUP($C2343,Listen!$B$5:$G$95,$N2343+1,FALSE)/VLOOKUP(U$2,Listen!$B$5:$G$95,$N2343+1,FALSE),"-")</f>
        <v>-</v>
      </c>
      <c r="V2343" s="54" t="str">
        <f>IF($C2343&lt;=V$2,K2343*VLOOKUP($C2343,Listen!$B$5:$G$95,$N2343+1,FALSE)/VLOOKUP(V$2,Listen!$B$5:$G$95,$N2343+1,FALSE),"-")</f>
        <v>-</v>
      </c>
    </row>
    <row r="2344" spans="2:22">
      <c r="B2344" s="25"/>
      <c r="C2344" s="3">
        <v>2016</v>
      </c>
      <c r="D2344" s="140"/>
      <c r="E2344" s="140"/>
      <c r="F2344" s="140"/>
      <c r="G2344" s="140"/>
      <c r="H2344" s="140"/>
      <c r="I2344" s="140"/>
      <c r="J2344" s="140"/>
      <c r="K2344" s="141"/>
      <c r="M2344" s="52">
        <v>19</v>
      </c>
      <c r="N2344" s="52">
        <v>5</v>
      </c>
      <c r="O2344" s="54" t="str">
        <f>IF($C2344&lt;=O$2,D2344*VLOOKUP($C2344,Listen!$B$5:$G$95,$N2344+1,FALSE)/VLOOKUP(O$2,Listen!$B$5:$G$95,$N2344+1,FALSE),"-")</f>
        <v>-</v>
      </c>
      <c r="P2344" s="54" t="str">
        <f>IF($C2344&lt;=P$2,E2344*VLOOKUP($C2344,Listen!$B$5:$G$95,$N2344+1,FALSE)/VLOOKUP(P$2,Listen!$B$5:$G$95,$N2344+1,FALSE),"-")</f>
        <v>-</v>
      </c>
      <c r="Q2344" s="54" t="str">
        <f>IF($C2344&lt;=Q$2,F2344*VLOOKUP($C2344,Listen!$B$5:$G$95,$N2344+1,FALSE)/VLOOKUP(Q$2,Listen!$B$5:$G$95,$N2344+1,FALSE),"-")</f>
        <v>-</v>
      </c>
      <c r="R2344" s="54" t="str">
        <f>IF($C2344&lt;=R$2,G2344*VLOOKUP($C2344,Listen!$B$5:$G$95,$N2344+1,FALSE)/VLOOKUP(R$2,Listen!$B$5:$G$95,$N2344+1,FALSE),"-")</f>
        <v>-</v>
      </c>
      <c r="S2344" s="54" t="str">
        <f>IF($C2344&lt;=S$2,H2344*VLOOKUP($C2344,Listen!$B$5:$G$95,$N2344+1,FALSE)/VLOOKUP(S$2,Listen!$B$5:$G$95,$N2344+1,FALSE),"-")</f>
        <v>-</v>
      </c>
      <c r="T2344" s="54" t="str">
        <f>IF($C2344&lt;=T$2,I2344*VLOOKUP($C2344,Listen!$B$5:$G$95,$N2344+1,FALSE)/VLOOKUP(T$2,Listen!$B$5:$G$95,$N2344+1,FALSE),"-")</f>
        <v>-</v>
      </c>
      <c r="U2344" s="54" t="str">
        <f>IF($C2344&lt;=U$2,J2344*VLOOKUP($C2344,Listen!$B$5:$G$95,$N2344+1,FALSE)/VLOOKUP(U$2,Listen!$B$5:$G$95,$N2344+1,FALSE),"-")</f>
        <v>-</v>
      </c>
      <c r="V2344" s="54">
        <f>IF($C2344&lt;=V$2,K2344*VLOOKUP($C2344,Listen!$B$5:$G$95,$N2344+1,FALSE)/VLOOKUP(V$2,Listen!$B$5:$G$95,$N2344+1,FALSE),"-")</f>
        <v>0</v>
      </c>
    </row>
    <row r="2345" spans="2:22">
      <c r="B2345" s="25"/>
      <c r="C2345" s="3">
        <v>2015</v>
      </c>
      <c r="D2345" s="140"/>
      <c r="E2345" s="140"/>
      <c r="F2345" s="140"/>
      <c r="G2345" s="140"/>
      <c r="H2345" s="140"/>
      <c r="I2345" s="140"/>
      <c r="J2345" s="141"/>
      <c r="K2345" s="141"/>
      <c r="M2345" s="52">
        <v>19</v>
      </c>
      <c r="N2345" s="52">
        <v>5</v>
      </c>
      <c r="O2345" s="54" t="str">
        <f>IF($C2345&lt;=O$2,D2345*VLOOKUP($C2345,Listen!$B$5:$G$95,$N2345+1,FALSE)/VLOOKUP(O$2,Listen!$B$5:$G$95,$N2345+1,FALSE),"-")</f>
        <v>-</v>
      </c>
      <c r="P2345" s="54" t="str">
        <f>IF($C2345&lt;=P$2,E2345*VLOOKUP($C2345,Listen!$B$5:$G$95,$N2345+1,FALSE)/VLOOKUP(P$2,Listen!$B$5:$G$95,$N2345+1,FALSE),"-")</f>
        <v>-</v>
      </c>
      <c r="Q2345" s="54" t="str">
        <f>IF($C2345&lt;=Q$2,F2345*VLOOKUP($C2345,Listen!$B$5:$G$95,$N2345+1,FALSE)/VLOOKUP(Q$2,Listen!$B$5:$G$95,$N2345+1,FALSE),"-")</f>
        <v>-</v>
      </c>
      <c r="R2345" s="54" t="str">
        <f>IF($C2345&lt;=R$2,G2345*VLOOKUP($C2345,Listen!$B$5:$G$95,$N2345+1,FALSE)/VLOOKUP(R$2,Listen!$B$5:$G$95,$N2345+1,FALSE),"-")</f>
        <v>-</v>
      </c>
      <c r="S2345" s="54" t="str">
        <f>IF($C2345&lt;=S$2,H2345*VLOOKUP($C2345,Listen!$B$5:$G$95,$N2345+1,FALSE)/VLOOKUP(S$2,Listen!$B$5:$G$95,$N2345+1,FALSE),"-")</f>
        <v>-</v>
      </c>
      <c r="T2345" s="54" t="str">
        <f>IF($C2345&lt;=T$2,I2345*VLOOKUP($C2345,Listen!$B$5:$G$95,$N2345+1,FALSE)/VLOOKUP(T$2,Listen!$B$5:$G$95,$N2345+1,FALSE),"-")</f>
        <v>-</v>
      </c>
      <c r="U2345" s="54">
        <f>IF($C2345&lt;=U$2,J2345*VLOOKUP($C2345,Listen!$B$5:$G$95,$N2345+1,FALSE)/VLOOKUP(U$2,Listen!$B$5:$G$95,$N2345+1,FALSE),"-")</f>
        <v>0</v>
      </c>
      <c r="V2345" s="54">
        <f>IF($C2345&lt;=V$2,K2345*VLOOKUP($C2345,Listen!$B$5:$G$95,$N2345+1,FALSE)/VLOOKUP(V$2,Listen!$B$5:$G$95,$N2345+1,FALSE),"-")</f>
        <v>0</v>
      </c>
    </row>
    <row r="2346" spans="2:22">
      <c r="B2346" s="25"/>
      <c r="C2346" s="3">
        <v>2014</v>
      </c>
      <c r="D2346" s="140"/>
      <c r="E2346" s="140"/>
      <c r="F2346" s="140"/>
      <c r="G2346" s="140"/>
      <c r="H2346" s="140"/>
      <c r="I2346" s="141"/>
      <c r="J2346" s="141"/>
      <c r="K2346" s="141"/>
      <c r="M2346" s="52">
        <v>19</v>
      </c>
      <c r="N2346" s="52">
        <v>5</v>
      </c>
      <c r="O2346" s="54" t="str">
        <f>IF($C2346&lt;=O$2,D2346*VLOOKUP($C2346,Listen!$B$5:$G$95,$N2346+1,FALSE)/VLOOKUP(O$2,Listen!$B$5:$G$95,$N2346+1,FALSE),"-")</f>
        <v>-</v>
      </c>
      <c r="P2346" s="54" t="str">
        <f>IF($C2346&lt;=P$2,E2346*VLOOKUP($C2346,Listen!$B$5:$G$95,$N2346+1,FALSE)/VLOOKUP(P$2,Listen!$B$5:$G$95,$N2346+1,FALSE),"-")</f>
        <v>-</v>
      </c>
      <c r="Q2346" s="54" t="str">
        <f>IF($C2346&lt;=Q$2,F2346*VLOOKUP($C2346,Listen!$B$5:$G$95,$N2346+1,FALSE)/VLOOKUP(Q$2,Listen!$B$5:$G$95,$N2346+1,FALSE),"-")</f>
        <v>-</v>
      </c>
      <c r="R2346" s="54" t="str">
        <f>IF($C2346&lt;=R$2,G2346*VLOOKUP($C2346,Listen!$B$5:$G$95,$N2346+1,FALSE)/VLOOKUP(R$2,Listen!$B$5:$G$95,$N2346+1,FALSE),"-")</f>
        <v>-</v>
      </c>
      <c r="S2346" s="54" t="str">
        <f>IF($C2346&lt;=S$2,H2346*VLOOKUP($C2346,Listen!$B$5:$G$95,$N2346+1,FALSE)/VLOOKUP(S$2,Listen!$B$5:$G$95,$N2346+1,FALSE),"-")</f>
        <v>-</v>
      </c>
      <c r="T2346" s="54">
        <f>IF($C2346&lt;=T$2,I2346*VLOOKUP($C2346,Listen!$B$5:$G$95,$N2346+1,FALSE)/VLOOKUP(T$2,Listen!$B$5:$G$95,$N2346+1,FALSE),"-")</f>
        <v>0</v>
      </c>
      <c r="U2346" s="54">
        <f>IF($C2346&lt;=U$2,J2346*VLOOKUP($C2346,Listen!$B$5:$G$95,$N2346+1,FALSE)/VLOOKUP(U$2,Listen!$B$5:$G$95,$N2346+1,FALSE),"-")</f>
        <v>0</v>
      </c>
      <c r="V2346" s="54">
        <f>IF($C2346&lt;=V$2,K2346*VLOOKUP($C2346,Listen!$B$5:$G$95,$N2346+1,FALSE)/VLOOKUP(V$2,Listen!$B$5:$G$95,$N2346+1,FALSE),"-")</f>
        <v>0</v>
      </c>
    </row>
    <row r="2347" spans="2:22">
      <c r="B2347" s="25"/>
      <c r="C2347" s="3">
        <v>2013</v>
      </c>
      <c r="D2347" s="140"/>
      <c r="E2347" s="140"/>
      <c r="F2347" s="140"/>
      <c r="G2347" s="140"/>
      <c r="H2347" s="141"/>
      <c r="I2347" s="141"/>
      <c r="J2347" s="141"/>
      <c r="K2347" s="141"/>
      <c r="M2347" s="52">
        <v>19</v>
      </c>
      <c r="N2347" s="52">
        <v>5</v>
      </c>
      <c r="O2347" s="54" t="str">
        <f>IF($C2347&lt;=O$2,D2347*VLOOKUP($C2347,Listen!$B$5:$G$95,$N2347+1,FALSE)/VLOOKUP(O$2,Listen!$B$5:$G$95,$N2347+1,FALSE),"-")</f>
        <v>-</v>
      </c>
      <c r="P2347" s="54" t="str">
        <f>IF($C2347&lt;=P$2,E2347*VLOOKUP($C2347,Listen!$B$5:$G$95,$N2347+1,FALSE)/VLOOKUP(P$2,Listen!$B$5:$G$95,$N2347+1,FALSE),"-")</f>
        <v>-</v>
      </c>
      <c r="Q2347" s="54" t="str">
        <f>IF($C2347&lt;=Q$2,F2347*VLOOKUP($C2347,Listen!$B$5:$G$95,$N2347+1,FALSE)/VLOOKUP(Q$2,Listen!$B$5:$G$95,$N2347+1,FALSE),"-")</f>
        <v>-</v>
      </c>
      <c r="R2347" s="54" t="str">
        <f>IF($C2347&lt;=R$2,G2347*VLOOKUP($C2347,Listen!$B$5:$G$95,$N2347+1,FALSE)/VLOOKUP(R$2,Listen!$B$5:$G$95,$N2347+1,FALSE),"-")</f>
        <v>-</v>
      </c>
      <c r="S2347" s="54">
        <f>IF($C2347&lt;=S$2,H2347*VLOOKUP($C2347,Listen!$B$5:$G$95,$N2347+1,FALSE)/VLOOKUP(S$2,Listen!$B$5:$G$95,$N2347+1,FALSE),"-")</f>
        <v>0</v>
      </c>
      <c r="T2347" s="54">
        <f>IF($C2347&lt;=T$2,I2347*VLOOKUP($C2347,Listen!$B$5:$G$95,$N2347+1,FALSE)/VLOOKUP(T$2,Listen!$B$5:$G$95,$N2347+1,FALSE),"-")</f>
        <v>0</v>
      </c>
      <c r="U2347" s="54">
        <f>IF($C2347&lt;=U$2,J2347*VLOOKUP($C2347,Listen!$B$5:$G$95,$N2347+1,FALSE)/VLOOKUP(U$2,Listen!$B$5:$G$95,$N2347+1,FALSE),"-")</f>
        <v>0</v>
      </c>
      <c r="V2347" s="54">
        <f>IF($C2347&lt;=V$2,K2347*VLOOKUP($C2347,Listen!$B$5:$G$95,$N2347+1,FALSE)/VLOOKUP(V$2,Listen!$B$5:$G$95,$N2347+1,FALSE),"-")</f>
        <v>0</v>
      </c>
    </row>
    <row r="2348" spans="2:22">
      <c r="B2348" s="25"/>
      <c r="C2348" s="3">
        <v>2012</v>
      </c>
      <c r="D2348" s="140"/>
      <c r="E2348" s="140"/>
      <c r="F2348" s="140"/>
      <c r="G2348" s="141"/>
      <c r="H2348" s="141"/>
      <c r="I2348" s="141"/>
      <c r="J2348" s="141"/>
      <c r="K2348" s="141"/>
      <c r="M2348" s="52">
        <v>19</v>
      </c>
      <c r="N2348" s="52">
        <v>5</v>
      </c>
      <c r="O2348" s="54" t="str">
        <f>IF($C2348&lt;=O$2,D2348*VLOOKUP($C2348,Listen!$B$5:$G$95,$N2348+1,FALSE)/VLOOKUP(O$2,Listen!$B$5:$G$95,$N2348+1,FALSE),"-")</f>
        <v>-</v>
      </c>
      <c r="P2348" s="54" t="str">
        <f>IF($C2348&lt;=P$2,E2348*VLOOKUP($C2348,Listen!$B$5:$G$95,$N2348+1,FALSE)/VLOOKUP(P$2,Listen!$B$5:$G$95,$N2348+1,FALSE),"-")</f>
        <v>-</v>
      </c>
      <c r="Q2348" s="54" t="str">
        <f>IF($C2348&lt;=Q$2,F2348*VLOOKUP($C2348,Listen!$B$5:$G$95,$N2348+1,FALSE)/VLOOKUP(Q$2,Listen!$B$5:$G$95,$N2348+1,FALSE),"-")</f>
        <v>-</v>
      </c>
      <c r="R2348" s="54">
        <f>IF($C2348&lt;=R$2,G2348*VLOOKUP($C2348,Listen!$B$5:$G$95,$N2348+1,FALSE)/VLOOKUP(R$2,Listen!$B$5:$G$95,$N2348+1,FALSE),"-")</f>
        <v>0</v>
      </c>
      <c r="S2348" s="54">
        <f>IF($C2348&lt;=S$2,H2348*VLOOKUP($C2348,Listen!$B$5:$G$95,$N2348+1,FALSE)/VLOOKUP(S$2,Listen!$B$5:$G$95,$N2348+1,FALSE),"-")</f>
        <v>0</v>
      </c>
      <c r="T2348" s="54">
        <f>IF($C2348&lt;=T$2,I2348*VLOOKUP($C2348,Listen!$B$5:$G$95,$N2348+1,FALSE)/VLOOKUP(T$2,Listen!$B$5:$G$95,$N2348+1,FALSE),"-")</f>
        <v>0</v>
      </c>
      <c r="U2348" s="54">
        <f>IF($C2348&lt;=U$2,J2348*VLOOKUP($C2348,Listen!$B$5:$G$95,$N2348+1,FALSE)/VLOOKUP(U$2,Listen!$B$5:$G$95,$N2348+1,FALSE),"-")</f>
        <v>0</v>
      </c>
      <c r="V2348" s="54">
        <f>IF($C2348&lt;=V$2,K2348*VLOOKUP($C2348,Listen!$B$5:$G$95,$N2348+1,FALSE)/VLOOKUP(V$2,Listen!$B$5:$G$95,$N2348+1,FALSE),"-")</f>
        <v>0</v>
      </c>
    </row>
    <row r="2349" spans="2:22">
      <c r="B2349" s="25"/>
      <c r="C2349" s="3">
        <v>2011</v>
      </c>
      <c r="D2349" s="140"/>
      <c r="E2349" s="140"/>
      <c r="F2349" s="141"/>
      <c r="G2349" s="141"/>
      <c r="H2349" s="141"/>
      <c r="I2349" s="141"/>
      <c r="J2349" s="141"/>
      <c r="K2349" s="141"/>
      <c r="M2349" s="52">
        <v>19</v>
      </c>
      <c r="N2349" s="52">
        <v>5</v>
      </c>
      <c r="O2349" s="54" t="str">
        <f>IF($C2349&lt;=O$2,D2349*VLOOKUP($C2349,Listen!$B$5:$G$95,$N2349+1,FALSE)/VLOOKUP(O$2,Listen!$B$5:$G$95,$N2349+1,FALSE),"-")</f>
        <v>-</v>
      </c>
      <c r="P2349" s="54" t="str">
        <f>IF($C2349&lt;=P$2,E2349*VLOOKUP($C2349,Listen!$B$5:$G$95,$N2349+1,FALSE)/VLOOKUP(P$2,Listen!$B$5:$G$95,$N2349+1,FALSE),"-")</f>
        <v>-</v>
      </c>
      <c r="Q2349" s="54">
        <f>IF($C2349&lt;=Q$2,F2349*VLOOKUP($C2349,Listen!$B$5:$G$95,$N2349+1,FALSE)/VLOOKUP(Q$2,Listen!$B$5:$G$95,$N2349+1,FALSE),"-")</f>
        <v>0</v>
      </c>
      <c r="R2349" s="54">
        <f>IF($C2349&lt;=R$2,G2349*VLOOKUP($C2349,Listen!$B$5:$G$95,$N2349+1,FALSE)/VLOOKUP(R$2,Listen!$B$5:$G$95,$N2349+1,FALSE),"-")</f>
        <v>0</v>
      </c>
      <c r="S2349" s="54">
        <f>IF($C2349&lt;=S$2,H2349*VLOOKUP($C2349,Listen!$B$5:$G$95,$N2349+1,FALSE)/VLOOKUP(S$2,Listen!$B$5:$G$95,$N2349+1,FALSE),"-")</f>
        <v>0</v>
      </c>
      <c r="T2349" s="54">
        <f>IF($C2349&lt;=T$2,I2349*VLOOKUP($C2349,Listen!$B$5:$G$95,$N2349+1,FALSE)/VLOOKUP(T$2,Listen!$B$5:$G$95,$N2349+1,FALSE),"-")</f>
        <v>0</v>
      </c>
      <c r="U2349" s="54">
        <f>IF($C2349&lt;=U$2,J2349*VLOOKUP($C2349,Listen!$B$5:$G$95,$N2349+1,FALSE)/VLOOKUP(U$2,Listen!$B$5:$G$95,$N2349+1,FALSE),"-")</f>
        <v>0</v>
      </c>
      <c r="V2349" s="54">
        <f>IF($C2349&lt;=V$2,K2349*VLOOKUP($C2349,Listen!$B$5:$G$95,$N2349+1,FALSE)/VLOOKUP(V$2,Listen!$B$5:$G$95,$N2349+1,FALSE),"-")</f>
        <v>0</v>
      </c>
    </row>
    <row r="2350" spans="2:22">
      <c r="B2350" s="25"/>
      <c r="C2350" s="3">
        <v>2010</v>
      </c>
      <c r="D2350" s="140"/>
      <c r="E2350" s="141"/>
      <c r="F2350" s="141"/>
      <c r="G2350" s="141"/>
      <c r="H2350" s="141"/>
      <c r="I2350" s="141"/>
      <c r="J2350" s="141"/>
      <c r="K2350" s="141"/>
      <c r="M2350" s="52">
        <v>19</v>
      </c>
      <c r="N2350" s="52">
        <v>5</v>
      </c>
      <c r="O2350" s="54" t="str">
        <f>IF($C2350&lt;=O$2,D2350*VLOOKUP($C2350,Listen!$B$5:$G$95,$N2350+1,FALSE)/VLOOKUP(O$2,Listen!$B$5:$G$95,$N2350+1,FALSE),"-")</f>
        <v>-</v>
      </c>
      <c r="P2350" s="54">
        <f>IF($C2350&lt;=P$2,E2350*VLOOKUP($C2350,Listen!$B$5:$G$95,$N2350+1,FALSE)/VLOOKUP(P$2,Listen!$B$5:$G$95,$N2350+1,FALSE),"-")</f>
        <v>0</v>
      </c>
      <c r="Q2350" s="54">
        <f>IF($C2350&lt;=Q$2,F2350*VLOOKUP($C2350,Listen!$B$5:$G$95,$N2350+1,FALSE)/VLOOKUP(Q$2,Listen!$B$5:$G$95,$N2350+1,FALSE),"-")</f>
        <v>0</v>
      </c>
      <c r="R2350" s="54">
        <f>IF($C2350&lt;=R$2,G2350*VLOOKUP($C2350,Listen!$B$5:$G$95,$N2350+1,FALSE)/VLOOKUP(R$2,Listen!$B$5:$G$95,$N2350+1,FALSE),"-")</f>
        <v>0</v>
      </c>
      <c r="S2350" s="54">
        <f>IF($C2350&lt;=S$2,H2350*VLOOKUP($C2350,Listen!$B$5:$G$95,$N2350+1,FALSE)/VLOOKUP(S$2,Listen!$B$5:$G$95,$N2350+1,FALSE),"-")</f>
        <v>0</v>
      </c>
      <c r="T2350" s="54">
        <f>IF($C2350&lt;=T$2,I2350*VLOOKUP($C2350,Listen!$B$5:$G$95,$N2350+1,FALSE)/VLOOKUP(T$2,Listen!$B$5:$G$95,$N2350+1,FALSE),"-")</f>
        <v>0</v>
      </c>
      <c r="U2350" s="54">
        <f>IF($C2350&lt;=U$2,J2350*VLOOKUP($C2350,Listen!$B$5:$G$95,$N2350+1,FALSE)/VLOOKUP(U$2,Listen!$B$5:$G$95,$N2350+1,FALSE),"-")</f>
        <v>0</v>
      </c>
      <c r="V2350" s="54">
        <f>IF($C2350&lt;=V$2,K2350*VLOOKUP($C2350,Listen!$B$5:$G$95,$N2350+1,FALSE)/VLOOKUP(V$2,Listen!$B$5:$G$95,$N2350+1,FALSE),"-")</f>
        <v>0</v>
      </c>
    </row>
    <row r="2351" spans="2:22">
      <c r="B2351" s="25"/>
      <c r="C2351" s="3">
        <v>2009</v>
      </c>
      <c r="D2351" s="141"/>
      <c r="E2351" s="141"/>
      <c r="F2351" s="141"/>
      <c r="G2351" s="141"/>
      <c r="H2351" s="141"/>
      <c r="I2351" s="141"/>
      <c r="J2351" s="141"/>
      <c r="K2351" s="141"/>
      <c r="M2351" s="52">
        <v>19</v>
      </c>
      <c r="N2351" s="52">
        <v>5</v>
      </c>
      <c r="O2351" s="54">
        <f>IF($C2351&lt;=O$2,D2351*VLOOKUP($C2351,Listen!$B$5:$G$95,$N2351+1,FALSE)/VLOOKUP(O$2,Listen!$B$5:$G$95,$N2351+1,FALSE),"-")</f>
        <v>0</v>
      </c>
      <c r="P2351" s="54">
        <f>IF($C2351&lt;=P$2,E2351*VLOOKUP($C2351,Listen!$B$5:$G$95,$N2351+1,FALSE)/VLOOKUP(P$2,Listen!$B$5:$G$95,$N2351+1,FALSE),"-")</f>
        <v>0</v>
      </c>
      <c r="Q2351" s="54">
        <f>IF($C2351&lt;=Q$2,F2351*VLOOKUP($C2351,Listen!$B$5:$G$95,$N2351+1,FALSE)/VLOOKUP(Q$2,Listen!$B$5:$G$95,$N2351+1,FALSE),"-")</f>
        <v>0</v>
      </c>
      <c r="R2351" s="54">
        <f>IF($C2351&lt;=R$2,G2351*VLOOKUP($C2351,Listen!$B$5:$G$95,$N2351+1,FALSE)/VLOOKUP(R$2,Listen!$B$5:$G$95,$N2351+1,FALSE),"-")</f>
        <v>0</v>
      </c>
      <c r="S2351" s="54">
        <f>IF($C2351&lt;=S$2,H2351*VLOOKUP($C2351,Listen!$B$5:$G$95,$N2351+1,FALSE)/VLOOKUP(S$2,Listen!$B$5:$G$95,$N2351+1,FALSE),"-")</f>
        <v>0</v>
      </c>
      <c r="T2351" s="54">
        <f>IF($C2351&lt;=T$2,I2351*VLOOKUP($C2351,Listen!$B$5:$G$95,$N2351+1,FALSE)/VLOOKUP(T$2,Listen!$B$5:$G$95,$N2351+1,FALSE),"-")</f>
        <v>0</v>
      </c>
      <c r="U2351" s="54">
        <f>IF($C2351&lt;=U$2,J2351*VLOOKUP($C2351,Listen!$B$5:$G$95,$N2351+1,FALSE)/VLOOKUP(U$2,Listen!$B$5:$G$95,$N2351+1,FALSE),"-")</f>
        <v>0</v>
      </c>
      <c r="V2351" s="54">
        <f>IF($C2351&lt;=V$2,K2351*VLOOKUP($C2351,Listen!$B$5:$G$95,$N2351+1,FALSE)/VLOOKUP(V$2,Listen!$B$5:$G$95,$N2351+1,FALSE),"-")</f>
        <v>0</v>
      </c>
    </row>
    <row r="2352" spans="2:22">
      <c r="B2352" s="25"/>
      <c r="C2352" s="3">
        <v>2008</v>
      </c>
      <c r="D2352" s="141"/>
      <c r="E2352" s="141"/>
      <c r="F2352" s="141"/>
      <c r="G2352" s="141"/>
      <c r="H2352" s="141"/>
      <c r="I2352" s="141"/>
      <c r="J2352" s="141"/>
      <c r="K2352" s="141"/>
      <c r="M2352" s="52">
        <v>19</v>
      </c>
      <c r="N2352" s="52">
        <v>5</v>
      </c>
      <c r="O2352" s="54">
        <f>IF($C2352&lt;=O$2,D2352*VLOOKUP($C2352,Listen!$B$5:$G$95,$N2352+1,FALSE)/VLOOKUP(O$2,Listen!$B$5:$G$95,$N2352+1,FALSE),"-")</f>
        <v>0</v>
      </c>
      <c r="P2352" s="54">
        <f>IF($C2352&lt;=P$2,E2352*VLOOKUP($C2352,Listen!$B$5:$G$95,$N2352+1,FALSE)/VLOOKUP(P$2,Listen!$B$5:$G$95,$N2352+1,FALSE),"-")</f>
        <v>0</v>
      </c>
      <c r="Q2352" s="54">
        <f>IF($C2352&lt;=Q$2,F2352*VLOOKUP($C2352,Listen!$B$5:$G$95,$N2352+1,FALSE)/VLOOKUP(Q$2,Listen!$B$5:$G$95,$N2352+1,FALSE),"-")</f>
        <v>0</v>
      </c>
      <c r="R2352" s="54">
        <f>IF($C2352&lt;=R$2,G2352*VLOOKUP($C2352,Listen!$B$5:$G$95,$N2352+1,FALSE)/VLOOKUP(R$2,Listen!$B$5:$G$95,$N2352+1,FALSE),"-")</f>
        <v>0</v>
      </c>
      <c r="S2352" s="54">
        <f>IF($C2352&lt;=S$2,H2352*VLOOKUP($C2352,Listen!$B$5:$G$95,$N2352+1,FALSE)/VLOOKUP(S$2,Listen!$B$5:$G$95,$N2352+1,FALSE),"-")</f>
        <v>0</v>
      </c>
      <c r="T2352" s="54">
        <f>IF($C2352&lt;=T$2,I2352*VLOOKUP($C2352,Listen!$B$5:$G$95,$N2352+1,FALSE)/VLOOKUP(T$2,Listen!$B$5:$G$95,$N2352+1,FALSE),"-")</f>
        <v>0</v>
      </c>
      <c r="U2352" s="54">
        <f>IF($C2352&lt;=U$2,J2352*VLOOKUP($C2352,Listen!$B$5:$G$95,$N2352+1,FALSE)/VLOOKUP(U$2,Listen!$B$5:$G$95,$N2352+1,FALSE),"-")</f>
        <v>0</v>
      </c>
      <c r="V2352" s="54">
        <f>IF($C2352&lt;=V$2,K2352*VLOOKUP($C2352,Listen!$B$5:$G$95,$N2352+1,FALSE)/VLOOKUP(V$2,Listen!$B$5:$G$95,$N2352+1,FALSE),"-")</f>
        <v>0</v>
      </c>
    </row>
    <row r="2353" spans="2:22">
      <c r="B2353" s="25"/>
      <c r="C2353" s="3">
        <v>2007</v>
      </c>
      <c r="D2353" s="141"/>
      <c r="E2353" s="141"/>
      <c r="F2353" s="141"/>
      <c r="G2353" s="141"/>
      <c r="H2353" s="141"/>
      <c r="I2353" s="141"/>
      <c r="J2353" s="141"/>
      <c r="K2353" s="141"/>
      <c r="M2353" s="52">
        <v>19</v>
      </c>
      <c r="N2353" s="52">
        <v>5</v>
      </c>
      <c r="O2353" s="54">
        <f>IF($C2353&lt;=O$2,D2353*VLOOKUP($C2353,Listen!$B$5:$G$95,$N2353+1,FALSE)/VLOOKUP(O$2,Listen!$B$5:$G$95,$N2353+1,FALSE),"-")</f>
        <v>0</v>
      </c>
      <c r="P2353" s="54">
        <f>IF($C2353&lt;=P$2,E2353*VLOOKUP($C2353,Listen!$B$5:$G$95,$N2353+1,FALSE)/VLOOKUP(P$2,Listen!$B$5:$G$95,$N2353+1,FALSE),"-")</f>
        <v>0</v>
      </c>
      <c r="Q2353" s="54">
        <f>IF($C2353&lt;=Q$2,F2353*VLOOKUP($C2353,Listen!$B$5:$G$95,$N2353+1,FALSE)/VLOOKUP(Q$2,Listen!$B$5:$G$95,$N2353+1,FALSE),"-")</f>
        <v>0</v>
      </c>
      <c r="R2353" s="54">
        <f>IF($C2353&lt;=R$2,G2353*VLOOKUP($C2353,Listen!$B$5:$G$95,$N2353+1,FALSE)/VLOOKUP(R$2,Listen!$B$5:$G$95,$N2353+1,FALSE),"-")</f>
        <v>0</v>
      </c>
      <c r="S2353" s="54">
        <f>IF($C2353&lt;=S$2,H2353*VLOOKUP($C2353,Listen!$B$5:$G$95,$N2353+1,FALSE)/VLOOKUP(S$2,Listen!$B$5:$G$95,$N2353+1,FALSE),"-")</f>
        <v>0</v>
      </c>
      <c r="T2353" s="54">
        <f>IF($C2353&lt;=T$2,I2353*VLOOKUP($C2353,Listen!$B$5:$G$95,$N2353+1,FALSE)/VLOOKUP(T$2,Listen!$B$5:$G$95,$N2353+1,FALSE),"-")</f>
        <v>0</v>
      </c>
      <c r="U2353" s="54">
        <f>IF($C2353&lt;=U$2,J2353*VLOOKUP($C2353,Listen!$B$5:$G$95,$N2353+1,FALSE)/VLOOKUP(U$2,Listen!$B$5:$G$95,$N2353+1,FALSE),"-")</f>
        <v>0</v>
      </c>
      <c r="V2353" s="54">
        <f>IF($C2353&lt;=V$2,K2353*VLOOKUP($C2353,Listen!$B$5:$G$95,$N2353+1,FALSE)/VLOOKUP(V$2,Listen!$B$5:$G$95,$N2353+1,FALSE),"-")</f>
        <v>0</v>
      </c>
    </row>
    <row r="2354" spans="2:22">
      <c r="B2354" s="25"/>
      <c r="C2354" s="3">
        <v>2006</v>
      </c>
      <c r="D2354" s="141"/>
      <c r="E2354" s="141"/>
      <c r="F2354" s="141"/>
      <c r="G2354" s="141"/>
      <c r="H2354" s="141"/>
      <c r="I2354" s="141"/>
      <c r="J2354" s="141"/>
      <c r="K2354" s="141"/>
      <c r="M2354" s="52">
        <v>19</v>
      </c>
      <c r="N2354" s="52">
        <v>5</v>
      </c>
      <c r="O2354" s="54">
        <f>IF($C2354&lt;=O$2,D2354*VLOOKUP($C2354,Listen!$B$5:$G$95,$N2354+1,FALSE)/VLOOKUP(O$2,Listen!$B$5:$G$95,$N2354+1,FALSE),"-")</f>
        <v>0</v>
      </c>
      <c r="P2354" s="54">
        <f>IF($C2354&lt;=P$2,E2354*VLOOKUP($C2354,Listen!$B$5:$G$95,$N2354+1,FALSE)/VLOOKUP(P$2,Listen!$B$5:$G$95,$N2354+1,FALSE),"-")</f>
        <v>0</v>
      </c>
      <c r="Q2354" s="54">
        <f>IF($C2354&lt;=Q$2,F2354*VLOOKUP($C2354,Listen!$B$5:$G$95,$N2354+1,FALSE)/VLOOKUP(Q$2,Listen!$B$5:$G$95,$N2354+1,FALSE),"-")</f>
        <v>0</v>
      </c>
      <c r="R2354" s="54">
        <f>IF($C2354&lt;=R$2,G2354*VLOOKUP($C2354,Listen!$B$5:$G$95,$N2354+1,FALSE)/VLOOKUP(R$2,Listen!$B$5:$G$95,$N2354+1,FALSE),"-")</f>
        <v>0</v>
      </c>
      <c r="S2354" s="54">
        <f>IF($C2354&lt;=S$2,H2354*VLOOKUP($C2354,Listen!$B$5:$G$95,$N2354+1,FALSE)/VLOOKUP(S$2,Listen!$B$5:$G$95,$N2354+1,FALSE),"-")</f>
        <v>0</v>
      </c>
      <c r="T2354" s="54">
        <f>IF($C2354&lt;=T$2,I2354*VLOOKUP($C2354,Listen!$B$5:$G$95,$N2354+1,FALSE)/VLOOKUP(T$2,Listen!$B$5:$G$95,$N2354+1,FALSE),"-")</f>
        <v>0</v>
      </c>
      <c r="U2354" s="54">
        <f>IF($C2354&lt;=U$2,J2354*VLOOKUP($C2354,Listen!$B$5:$G$95,$N2354+1,FALSE)/VLOOKUP(U$2,Listen!$B$5:$G$95,$N2354+1,FALSE),"-")</f>
        <v>0</v>
      </c>
      <c r="V2354" s="54">
        <f>IF($C2354&lt;=V$2,K2354*VLOOKUP($C2354,Listen!$B$5:$G$95,$N2354+1,FALSE)/VLOOKUP(V$2,Listen!$B$5:$G$95,$N2354+1,FALSE),"-")</f>
        <v>0</v>
      </c>
    </row>
    <row r="2355" spans="2:22">
      <c r="B2355" s="25"/>
      <c r="C2355" s="3">
        <v>2005</v>
      </c>
      <c r="D2355" s="141"/>
      <c r="E2355" s="141"/>
      <c r="F2355" s="141"/>
      <c r="G2355" s="141"/>
      <c r="H2355" s="141"/>
      <c r="I2355" s="141"/>
      <c r="J2355" s="141"/>
      <c r="K2355" s="141"/>
      <c r="M2355" s="52">
        <v>19</v>
      </c>
      <c r="N2355" s="52">
        <v>5</v>
      </c>
      <c r="O2355" s="54">
        <f>IF($C2355&lt;=O$2,D2355*VLOOKUP($C2355,Listen!$B$5:$G$95,$N2355+1,FALSE)/VLOOKUP(O$2,Listen!$B$5:$G$95,$N2355+1,FALSE),"-")</f>
        <v>0</v>
      </c>
      <c r="P2355" s="54">
        <f>IF($C2355&lt;=P$2,E2355*VLOOKUP($C2355,Listen!$B$5:$G$95,$N2355+1,FALSE)/VLOOKUP(P$2,Listen!$B$5:$G$95,$N2355+1,FALSE),"-")</f>
        <v>0</v>
      </c>
      <c r="Q2355" s="54">
        <f>IF($C2355&lt;=Q$2,F2355*VLOOKUP($C2355,Listen!$B$5:$G$95,$N2355+1,FALSE)/VLOOKUP(Q$2,Listen!$B$5:$G$95,$N2355+1,FALSE),"-")</f>
        <v>0</v>
      </c>
      <c r="R2355" s="54">
        <f>IF($C2355&lt;=R$2,G2355*VLOOKUP($C2355,Listen!$B$5:$G$95,$N2355+1,FALSE)/VLOOKUP(R$2,Listen!$B$5:$G$95,$N2355+1,FALSE),"-")</f>
        <v>0</v>
      </c>
      <c r="S2355" s="54">
        <f>IF($C2355&lt;=S$2,H2355*VLOOKUP($C2355,Listen!$B$5:$G$95,$N2355+1,FALSE)/VLOOKUP(S$2,Listen!$B$5:$G$95,$N2355+1,FALSE),"-")</f>
        <v>0</v>
      </c>
      <c r="T2355" s="54">
        <f>IF($C2355&lt;=T$2,I2355*VLOOKUP($C2355,Listen!$B$5:$G$95,$N2355+1,FALSE)/VLOOKUP(T$2,Listen!$B$5:$G$95,$N2355+1,FALSE),"-")</f>
        <v>0</v>
      </c>
      <c r="U2355" s="54">
        <f>IF($C2355&lt;=U$2,J2355*VLOOKUP($C2355,Listen!$B$5:$G$95,$N2355+1,FALSE)/VLOOKUP(U$2,Listen!$B$5:$G$95,$N2355+1,FALSE),"-")</f>
        <v>0</v>
      </c>
      <c r="V2355" s="54">
        <f>IF($C2355&lt;=V$2,K2355*VLOOKUP($C2355,Listen!$B$5:$G$95,$N2355+1,FALSE)/VLOOKUP(V$2,Listen!$B$5:$G$95,$N2355+1,FALSE),"-")</f>
        <v>0</v>
      </c>
    </row>
    <row r="2356" spans="2:22">
      <c r="B2356" s="25"/>
      <c r="C2356" s="3">
        <v>2004</v>
      </c>
      <c r="D2356" s="141"/>
      <c r="E2356" s="141"/>
      <c r="F2356" s="141"/>
      <c r="G2356" s="141"/>
      <c r="H2356" s="141"/>
      <c r="I2356" s="141"/>
      <c r="J2356" s="141"/>
      <c r="K2356" s="141"/>
      <c r="M2356" s="52">
        <v>19</v>
      </c>
      <c r="N2356" s="52">
        <v>5</v>
      </c>
      <c r="O2356" s="54">
        <f>IF($C2356&lt;=O$2,D2356*VLOOKUP($C2356,Listen!$B$5:$G$95,$N2356+1,FALSE)/VLOOKUP(O$2,Listen!$B$5:$G$95,$N2356+1,FALSE),"-")</f>
        <v>0</v>
      </c>
      <c r="P2356" s="54">
        <f>IF($C2356&lt;=P$2,E2356*VLOOKUP($C2356,Listen!$B$5:$G$95,$N2356+1,FALSE)/VLOOKUP(P$2,Listen!$B$5:$G$95,$N2356+1,FALSE),"-")</f>
        <v>0</v>
      </c>
      <c r="Q2356" s="54">
        <f>IF($C2356&lt;=Q$2,F2356*VLOOKUP($C2356,Listen!$B$5:$G$95,$N2356+1,FALSE)/VLOOKUP(Q$2,Listen!$B$5:$G$95,$N2356+1,FALSE),"-")</f>
        <v>0</v>
      </c>
      <c r="R2356" s="54">
        <f>IF($C2356&lt;=R$2,G2356*VLOOKUP($C2356,Listen!$B$5:$G$95,$N2356+1,FALSE)/VLOOKUP(R$2,Listen!$B$5:$G$95,$N2356+1,FALSE),"-")</f>
        <v>0</v>
      </c>
      <c r="S2356" s="54">
        <f>IF($C2356&lt;=S$2,H2356*VLOOKUP($C2356,Listen!$B$5:$G$95,$N2356+1,FALSE)/VLOOKUP(S$2,Listen!$B$5:$G$95,$N2356+1,FALSE),"-")</f>
        <v>0</v>
      </c>
      <c r="T2356" s="54">
        <f>IF($C2356&lt;=T$2,I2356*VLOOKUP($C2356,Listen!$B$5:$G$95,$N2356+1,FALSE)/VLOOKUP(T$2,Listen!$B$5:$G$95,$N2356+1,FALSE),"-")</f>
        <v>0</v>
      </c>
      <c r="U2356" s="54">
        <f>IF($C2356&lt;=U$2,J2356*VLOOKUP($C2356,Listen!$B$5:$G$95,$N2356+1,FALSE)/VLOOKUP(U$2,Listen!$B$5:$G$95,$N2356+1,FALSE),"-")</f>
        <v>0</v>
      </c>
      <c r="V2356" s="54">
        <f>IF($C2356&lt;=V$2,K2356*VLOOKUP($C2356,Listen!$B$5:$G$95,$N2356+1,FALSE)/VLOOKUP(V$2,Listen!$B$5:$G$95,$N2356+1,FALSE),"-")</f>
        <v>0</v>
      </c>
    </row>
    <row r="2357" spans="2:22">
      <c r="B2357" s="25"/>
      <c r="C2357" s="3">
        <v>2003</v>
      </c>
      <c r="D2357" s="141"/>
      <c r="E2357" s="141"/>
      <c r="F2357" s="141"/>
      <c r="G2357" s="141"/>
      <c r="H2357" s="141"/>
      <c r="I2357" s="141"/>
      <c r="J2357" s="141"/>
      <c r="K2357" s="141"/>
      <c r="M2357" s="52">
        <v>19</v>
      </c>
      <c r="N2357" s="52">
        <v>5</v>
      </c>
      <c r="O2357" s="54">
        <f>IF($C2357&lt;=O$2,D2357*VLOOKUP($C2357,Listen!$B$5:$G$95,$N2357+1,FALSE)/VLOOKUP(O$2,Listen!$B$5:$G$95,$N2357+1,FALSE),"-")</f>
        <v>0</v>
      </c>
      <c r="P2357" s="54">
        <f>IF($C2357&lt;=P$2,E2357*VLOOKUP($C2357,Listen!$B$5:$G$95,$N2357+1,FALSE)/VLOOKUP(P$2,Listen!$B$5:$G$95,$N2357+1,FALSE),"-")</f>
        <v>0</v>
      </c>
      <c r="Q2357" s="54">
        <f>IF($C2357&lt;=Q$2,F2357*VLOOKUP($C2357,Listen!$B$5:$G$95,$N2357+1,FALSE)/VLOOKUP(Q$2,Listen!$B$5:$G$95,$N2357+1,FALSE),"-")</f>
        <v>0</v>
      </c>
      <c r="R2357" s="54">
        <f>IF($C2357&lt;=R$2,G2357*VLOOKUP($C2357,Listen!$B$5:$G$95,$N2357+1,FALSE)/VLOOKUP(R$2,Listen!$B$5:$G$95,$N2357+1,FALSE),"-")</f>
        <v>0</v>
      </c>
      <c r="S2357" s="54">
        <f>IF($C2357&lt;=S$2,H2357*VLOOKUP($C2357,Listen!$B$5:$G$95,$N2357+1,FALSE)/VLOOKUP(S$2,Listen!$B$5:$G$95,$N2357+1,FALSE),"-")</f>
        <v>0</v>
      </c>
      <c r="T2357" s="54">
        <f>IF($C2357&lt;=T$2,I2357*VLOOKUP($C2357,Listen!$B$5:$G$95,$N2357+1,FALSE)/VLOOKUP(T$2,Listen!$B$5:$G$95,$N2357+1,FALSE),"-")</f>
        <v>0</v>
      </c>
      <c r="U2357" s="54">
        <f>IF($C2357&lt;=U$2,J2357*VLOOKUP($C2357,Listen!$B$5:$G$95,$N2357+1,FALSE)/VLOOKUP(U$2,Listen!$B$5:$G$95,$N2357+1,FALSE),"-")</f>
        <v>0</v>
      </c>
      <c r="V2357" s="54">
        <f>IF($C2357&lt;=V$2,K2357*VLOOKUP($C2357,Listen!$B$5:$G$95,$N2357+1,FALSE)/VLOOKUP(V$2,Listen!$B$5:$G$95,$N2357+1,FALSE),"-")</f>
        <v>0</v>
      </c>
    </row>
    <row r="2358" spans="2:22">
      <c r="B2358" s="25"/>
      <c r="C2358" s="3">
        <v>2002</v>
      </c>
      <c r="D2358" s="141"/>
      <c r="E2358" s="141"/>
      <c r="F2358" s="141"/>
      <c r="G2358" s="141"/>
      <c r="H2358" s="141"/>
      <c r="I2358" s="141"/>
      <c r="J2358" s="141"/>
      <c r="K2358" s="141"/>
      <c r="M2358" s="52">
        <v>19</v>
      </c>
      <c r="N2358" s="52">
        <v>5</v>
      </c>
      <c r="O2358" s="54">
        <f>IF($C2358&lt;=O$2,D2358*VLOOKUP($C2358,Listen!$B$5:$G$95,$N2358+1,FALSE)/VLOOKUP(O$2,Listen!$B$5:$G$95,$N2358+1,FALSE),"-")</f>
        <v>0</v>
      </c>
      <c r="P2358" s="54">
        <f>IF($C2358&lt;=P$2,E2358*VLOOKUP($C2358,Listen!$B$5:$G$95,$N2358+1,FALSE)/VLOOKUP(P$2,Listen!$B$5:$G$95,$N2358+1,FALSE),"-")</f>
        <v>0</v>
      </c>
      <c r="Q2358" s="54">
        <f>IF($C2358&lt;=Q$2,F2358*VLOOKUP($C2358,Listen!$B$5:$G$95,$N2358+1,FALSE)/VLOOKUP(Q$2,Listen!$B$5:$G$95,$N2358+1,FALSE),"-")</f>
        <v>0</v>
      </c>
      <c r="R2358" s="54">
        <f>IF($C2358&lt;=R$2,G2358*VLOOKUP($C2358,Listen!$B$5:$G$95,$N2358+1,FALSE)/VLOOKUP(R$2,Listen!$B$5:$G$95,$N2358+1,FALSE),"-")</f>
        <v>0</v>
      </c>
      <c r="S2358" s="54">
        <f>IF($C2358&lt;=S$2,H2358*VLOOKUP($C2358,Listen!$B$5:$G$95,$N2358+1,FALSE)/VLOOKUP(S$2,Listen!$B$5:$G$95,$N2358+1,FALSE),"-")</f>
        <v>0</v>
      </c>
      <c r="T2358" s="54">
        <f>IF($C2358&lt;=T$2,I2358*VLOOKUP($C2358,Listen!$B$5:$G$95,$N2358+1,FALSE)/VLOOKUP(T$2,Listen!$B$5:$G$95,$N2358+1,FALSE),"-")</f>
        <v>0</v>
      </c>
      <c r="U2358" s="54">
        <f>IF($C2358&lt;=U$2,J2358*VLOOKUP($C2358,Listen!$B$5:$G$95,$N2358+1,FALSE)/VLOOKUP(U$2,Listen!$B$5:$G$95,$N2358+1,FALSE),"-")</f>
        <v>0</v>
      </c>
      <c r="V2358" s="54">
        <f>IF($C2358&lt;=V$2,K2358*VLOOKUP($C2358,Listen!$B$5:$G$95,$N2358+1,FALSE)/VLOOKUP(V$2,Listen!$B$5:$G$95,$N2358+1,FALSE),"-")</f>
        <v>0</v>
      </c>
    </row>
    <row r="2359" spans="2:22">
      <c r="B2359" s="25"/>
      <c r="C2359" s="3">
        <v>2001</v>
      </c>
      <c r="D2359" s="141"/>
      <c r="E2359" s="141"/>
      <c r="F2359" s="141"/>
      <c r="G2359" s="141"/>
      <c r="H2359" s="141"/>
      <c r="I2359" s="141"/>
      <c r="J2359" s="141"/>
      <c r="K2359" s="141"/>
      <c r="M2359" s="52">
        <v>19</v>
      </c>
      <c r="N2359" s="52">
        <v>5</v>
      </c>
      <c r="O2359" s="54">
        <f>IF($C2359&lt;=O$2,D2359*VLOOKUP($C2359,Listen!$B$5:$G$95,$N2359+1,FALSE)/VLOOKUP(O$2,Listen!$B$5:$G$95,$N2359+1,FALSE),"-")</f>
        <v>0</v>
      </c>
      <c r="P2359" s="54">
        <f>IF($C2359&lt;=P$2,E2359*VLOOKUP($C2359,Listen!$B$5:$G$95,$N2359+1,FALSE)/VLOOKUP(P$2,Listen!$B$5:$G$95,$N2359+1,FALSE),"-")</f>
        <v>0</v>
      </c>
      <c r="Q2359" s="54">
        <f>IF($C2359&lt;=Q$2,F2359*VLOOKUP($C2359,Listen!$B$5:$G$95,$N2359+1,FALSE)/VLOOKUP(Q$2,Listen!$B$5:$G$95,$N2359+1,FALSE),"-")</f>
        <v>0</v>
      </c>
      <c r="R2359" s="54">
        <f>IF($C2359&lt;=R$2,G2359*VLOOKUP($C2359,Listen!$B$5:$G$95,$N2359+1,FALSE)/VLOOKUP(R$2,Listen!$B$5:$G$95,$N2359+1,FALSE),"-")</f>
        <v>0</v>
      </c>
      <c r="S2359" s="54">
        <f>IF($C2359&lt;=S$2,H2359*VLOOKUP($C2359,Listen!$B$5:$G$95,$N2359+1,FALSE)/VLOOKUP(S$2,Listen!$B$5:$G$95,$N2359+1,FALSE),"-")</f>
        <v>0</v>
      </c>
      <c r="T2359" s="54">
        <f>IF($C2359&lt;=T$2,I2359*VLOOKUP($C2359,Listen!$B$5:$G$95,$N2359+1,FALSE)/VLOOKUP(T$2,Listen!$B$5:$G$95,$N2359+1,FALSE),"-")</f>
        <v>0</v>
      </c>
      <c r="U2359" s="54">
        <f>IF($C2359&lt;=U$2,J2359*VLOOKUP($C2359,Listen!$B$5:$G$95,$N2359+1,FALSE)/VLOOKUP(U$2,Listen!$B$5:$G$95,$N2359+1,FALSE),"-")</f>
        <v>0</v>
      </c>
      <c r="V2359" s="54">
        <f>IF($C2359&lt;=V$2,K2359*VLOOKUP($C2359,Listen!$B$5:$G$95,$N2359+1,FALSE)/VLOOKUP(V$2,Listen!$B$5:$G$95,$N2359+1,FALSE),"-")</f>
        <v>0</v>
      </c>
    </row>
    <row r="2360" spans="2:22">
      <c r="B2360" s="25"/>
      <c r="C2360" s="3">
        <v>2000</v>
      </c>
      <c r="D2360" s="141"/>
      <c r="E2360" s="141"/>
      <c r="F2360" s="141"/>
      <c r="G2360" s="141"/>
      <c r="H2360" s="141"/>
      <c r="I2360" s="141"/>
      <c r="J2360" s="141"/>
      <c r="K2360" s="141"/>
      <c r="M2360" s="52">
        <v>19</v>
      </c>
      <c r="N2360" s="52">
        <v>5</v>
      </c>
      <c r="O2360" s="54">
        <f>IF($C2360&lt;=O$2,D2360*VLOOKUP($C2360,Listen!$B$5:$G$95,$N2360+1,FALSE)/VLOOKUP(O$2,Listen!$B$5:$G$95,$N2360+1,FALSE),"-")</f>
        <v>0</v>
      </c>
      <c r="P2360" s="54">
        <f>IF($C2360&lt;=P$2,E2360*VLOOKUP($C2360,Listen!$B$5:$G$95,$N2360+1,FALSE)/VLOOKUP(P$2,Listen!$B$5:$G$95,$N2360+1,FALSE),"-")</f>
        <v>0</v>
      </c>
      <c r="Q2360" s="54">
        <f>IF($C2360&lt;=Q$2,F2360*VLOOKUP($C2360,Listen!$B$5:$G$95,$N2360+1,FALSE)/VLOOKUP(Q$2,Listen!$B$5:$G$95,$N2360+1,FALSE),"-")</f>
        <v>0</v>
      </c>
      <c r="R2360" s="54">
        <f>IF($C2360&lt;=R$2,G2360*VLOOKUP($C2360,Listen!$B$5:$G$95,$N2360+1,FALSE)/VLOOKUP(R$2,Listen!$B$5:$G$95,$N2360+1,FALSE),"-")</f>
        <v>0</v>
      </c>
      <c r="S2360" s="54">
        <f>IF($C2360&lt;=S$2,H2360*VLOOKUP($C2360,Listen!$B$5:$G$95,$N2360+1,FALSE)/VLOOKUP(S$2,Listen!$B$5:$G$95,$N2360+1,FALSE),"-")</f>
        <v>0</v>
      </c>
      <c r="T2360" s="54">
        <f>IF($C2360&lt;=T$2,I2360*VLOOKUP($C2360,Listen!$B$5:$G$95,$N2360+1,FALSE)/VLOOKUP(T$2,Listen!$B$5:$G$95,$N2360+1,FALSE),"-")</f>
        <v>0</v>
      </c>
      <c r="U2360" s="54">
        <f>IF($C2360&lt;=U$2,J2360*VLOOKUP($C2360,Listen!$B$5:$G$95,$N2360+1,FALSE)/VLOOKUP(U$2,Listen!$B$5:$G$95,$N2360+1,FALSE),"-")</f>
        <v>0</v>
      </c>
      <c r="V2360" s="54">
        <f>IF($C2360&lt;=V$2,K2360*VLOOKUP($C2360,Listen!$B$5:$G$95,$N2360+1,FALSE)/VLOOKUP(V$2,Listen!$B$5:$G$95,$N2360+1,FALSE),"-")</f>
        <v>0</v>
      </c>
    </row>
    <row r="2361" spans="2:22">
      <c r="B2361" s="25"/>
      <c r="C2361" s="3">
        <v>1999</v>
      </c>
      <c r="D2361" s="141"/>
      <c r="E2361" s="141"/>
      <c r="F2361" s="141"/>
      <c r="G2361" s="141"/>
      <c r="H2361" s="141"/>
      <c r="I2361" s="141"/>
      <c r="J2361" s="141"/>
      <c r="K2361" s="141"/>
      <c r="M2361" s="52">
        <v>19</v>
      </c>
      <c r="N2361" s="52">
        <v>5</v>
      </c>
      <c r="O2361" s="54">
        <f>IF($C2361&lt;=O$2,D2361*VLOOKUP($C2361,Listen!$B$5:$G$95,$N2361+1,FALSE)/VLOOKUP(O$2,Listen!$B$5:$G$95,$N2361+1,FALSE),"-")</f>
        <v>0</v>
      </c>
      <c r="P2361" s="54">
        <f>IF($C2361&lt;=P$2,E2361*VLOOKUP($C2361,Listen!$B$5:$G$95,$N2361+1,FALSE)/VLOOKUP(P$2,Listen!$B$5:$G$95,$N2361+1,FALSE),"-")</f>
        <v>0</v>
      </c>
      <c r="Q2361" s="54">
        <f>IF($C2361&lt;=Q$2,F2361*VLOOKUP($C2361,Listen!$B$5:$G$95,$N2361+1,FALSE)/VLOOKUP(Q$2,Listen!$B$5:$G$95,$N2361+1,FALSE),"-")</f>
        <v>0</v>
      </c>
      <c r="R2361" s="54">
        <f>IF($C2361&lt;=R$2,G2361*VLOOKUP($C2361,Listen!$B$5:$G$95,$N2361+1,FALSE)/VLOOKUP(R$2,Listen!$B$5:$G$95,$N2361+1,FALSE),"-")</f>
        <v>0</v>
      </c>
      <c r="S2361" s="54">
        <f>IF($C2361&lt;=S$2,H2361*VLOOKUP($C2361,Listen!$B$5:$G$95,$N2361+1,FALSE)/VLOOKUP(S$2,Listen!$B$5:$G$95,$N2361+1,FALSE),"-")</f>
        <v>0</v>
      </c>
      <c r="T2361" s="54">
        <f>IF($C2361&lt;=T$2,I2361*VLOOKUP($C2361,Listen!$B$5:$G$95,$N2361+1,FALSE)/VLOOKUP(T$2,Listen!$B$5:$G$95,$N2361+1,FALSE),"-")</f>
        <v>0</v>
      </c>
      <c r="U2361" s="54">
        <f>IF($C2361&lt;=U$2,J2361*VLOOKUP($C2361,Listen!$B$5:$G$95,$N2361+1,FALSE)/VLOOKUP(U$2,Listen!$B$5:$G$95,$N2361+1,FALSE),"-")</f>
        <v>0</v>
      </c>
      <c r="V2361" s="54">
        <f>IF($C2361&lt;=V$2,K2361*VLOOKUP($C2361,Listen!$B$5:$G$95,$N2361+1,FALSE)/VLOOKUP(V$2,Listen!$B$5:$G$95,$N2361+1,FALSE),"-")</f>
        <v>0</v>
      </c>
    </row>
    <row r="2362" spans="2:22">
      <c r="B2362" s="25"/>
      <c r="C2362" s="3">
        <v>1998</v>
      </c>
      <c r="D2362" s="141"/>
      <c r="E2362" s="141"/>
      <c r="F2362" s="141"/>
      <c r="G2362" s="141"/>
      <c r="H2362" s="141"/>
      <c r="I2362" s="141"/>
      <c r="J2362" s="141"/>
      <c r="K2362" s="141"/>
      <c r="M2362" s="52">
        <v>19</v>
      </c>
      <c r="N2362" s="52">
        <v>5</v>
      </c>
      <c r="O2362" s="54">
        <f>IF($C2362&lt;=O$2,D2362*VLOOKUP($C2362,Listen!$B$5:$G$95,$N2362+1,FALSE)/VLOOKUP(O$2,Listen!$B$5:$G$95,$N2362+1,FALSE),"-")</f>
        <v>0</v>
      </c>
      <c r="P2362" s="54">
        <f>IF($C2362&lt;=P$2,E2362*VLOOKUP($C2362,Listen!$B$5:$G$95,$N2362+1,FALSE)/VLOOKUP(P$2,Listen!$B$5:$G$95,$N2362+1,FALSE),"-")</f>
        <v>0</v>
      </c>
      <c r="Q2362" s="54">
        <f>IF($C2362&lt;=Q$2,F2362*VLOOKUP($C2362,Listen!$B$5:$G$95,$N2362+1,FALSE)/VLOOKUP(Q$2,Listen!$B$5:$G$95,$N2362+1,FALSE),"-")</f>
        <v>0</v>
      </c>
      <c r="R2362" s="54">
        <f>IF($C2362&lt;=R$2,G2362*VLOOKUP($C2362,Listen!$B$5:$G$95,$N2362+1,FALSE)/VLOOKUP(R$2,Listen!$B$5:$G$95,$N2362+1,FALSE),"-")</f>
        <v>0</v>
      </c>
      <c r="S2362" s="54">
        <f>IF($C2362&lt;=S$2,H2362*VLOOKUP($C2362,Listen!$B$5:$G$95,$N2362+1,FALSE)/VLOOKUP(S$2,Listen!$B$5:$G$95,$N2362+1,FALSE),"-")</f>
        <v>0</v>
      </c>
      <c r="T2362" s="54">
        <f>IF($C2362&lt;=T$2,I2362*VLOOKUP($C2362,Listen!$B$5:$G$95,$N2362+1,FALSE)/VLOOKUP(T$2,Listen!$B$5:$G$95,$N2362+1,FALSE),"-")</f>
        <v>0</v>
      </c>
      <c r="U2362" s="54">
        <f>IF($C2362&lt;=U$2,J2362*VLOOKUP($C2362,Listen!$B$5:$G$95,$N2362+1,FALSE)/VLOOKUP(U$2,Listen!$B$5:$G$95,$N2362+1,FALSE),"-")</f>
        <v>0</v>
      </c>
      <c r="V2362" s="54">
        <f>IF($C2362&lt;=V$2,K2362*VLOOKUP($C2362,Listen!$B$5:$G$95,$N2362+1,FALSE)/VLOOKUP(V$2,Listen!$B$5:$G$95,$N2362+1,FALSE),"-")</f>
        <v>0</v>
      </c>
    </row>
    <row r="2363" spans="2:22">
      <c r="B2363" s="25"/>
      <c r="C2363" s="3">
        <v>1997</v>
      </c>
      <c r="D2363" s="141"/>
      <c r="E2363" s="141"/>
      <c r="F2363" s="141"/>
      <c r="G2363" s="141"/>
      <c r="H2363" s="141"/>
      <c r="I2363" s="141"/>
      <c r="J2363" s="141"/>
      <c r="K2363" s="141"/>
      <c r="M2363" s="52">
        <v>19</v>
      </c>
      <c r="N2363" s="52">
        <v>5</v>
      </c>
      <c r="O2363" s="54">
        <f>IF($C2363&lt;=O$2,D2363*VLOOKUP($C2363,Listen!$B$5:$G$95,$N2363+1,FALSE)/VLOOKUP(O$2,Listen!$B$5:$G$95,$N2363+1,FALSE),"-")</f>
        <v>0</v>
      </c>
      <c r="P2363" s="54">
        <f>IF($C2363&lt;=P$2,E2363*VLOOKUP($C2363,Listen!$B$5:$G$95,$N2363+1,FALSE)/VLOOKUP(P$2,Listen!$B$5:$G$95,$N2363+1,FALSE),"-")</f>
        <v>0</v>
      </c>
      <c r="Q2363" s="54">
        <f>IF($C2363&lt;=Q$2,F2363*VLOOKUP($C2363,Listen!$B$5:$G$95,$N2363+1,FALSE)/VLOOKUP(Q$2,Listen!$B$5:$G$95,$N2363+1,FALSE),"-")</f>
        <v>0</v>
      </c>
      <c r="R2363" s="54">
        <f>IF($C2363&lt;=R$2,G2363*VLOOKUP($C2363,Listen!$B$5:$G$95,$N2363+1,FALSE)/VLOOKUP(R$2,Listen!$B$5:$G$95,$N2363+1,FALSE),"-")</f>
        <v>0</v>
      </c>
      <c r="S2363" s="54">
        <f>IF($C2363&lt;=S$2,H2363*VLOOKUP($C2363,Listen!$B$5:$G$95,$N2363+1,FALSE)/VLOOKUP(S$2,Listen!$B$5:$G$95,$N2363+1,FALSE),"-")</f>
        <v>0</v>
      </c>
      <c r="T2363" s="54">
        <f>IF($C2363&lt;=T$2,I2363*VLOOKUP($C2363,Listen!$B$5:$G$95,$N2363+1,FALSE)/VLOOKUP(T$2,Listen!$B$5:$G$95,$N2363+1,FALSE),"-")</f>
        <v>0</v>
      </c>
      <c r="U2363" s="54">
        <f>IF($C2363&lt;=U$2,J2363*VLOOKUP($C2363,Listen!$B$5:$G$95,$N2363+1,FALSE)/VLOOKUP(U$2,Listen!$B$5:$G$95,$N2363+1,FALSE),"-")</f>
        <v>0</v>
      </c>
      <c r="V2363" s="54">
        <f>IF($C2363&lt;=V$2,K2363*VLOOKUP($C2363,Listen!$B$5:$G$95,$N2363+1,FALSE)/VLOOKUP(V$2,Listen!$B$5:$G$95,$N2363+1,FALSE),"-")</f>
        <v>0</v>
      </c>
    </row>
    <row r="2364" spans="2:22">
      <c r="B2364" s="25"/>
      <c r="C2364" s="3">
        <v>1996</v>
      </c>
      <c r="D2364" s="141"/>
      <c r="E2364" s="141"/>
      <c r="F2364" s="141"/>
      <c r="G2364" s="141"/>
      <c r="H2364" s="141"/>
      <c r="I2364" s="141"/>
      <c r="J2364" s="141"/>
      <c r="K2364" s="141"/>
      <c r="M2364" s="52">
        <v>19</v>
      </c>
      <c r="N2364" s="52">
        <v>5</v>
      </c>
      <c r="O2364" s="54">
        <f>IF($C2364&lt;=O$2,D2364*VLOOKUP($C2364,Listen!$B$5:$G$95,$N2364+1,FALSE)/VLOOKUP(O$2,Listen!$B$5:$G$95,$N2364+1,FALSE),"-")</f>
        <v>0</v>
      </c>
      <c r="P2364" s="54">
        <f>IF($C2364&lt;=P$2,E2364*VLOOKUP($C2364,Listen!$B$5:$G$95,$N2364+1,FALSE)/VLOOKUP(P$2,Listen!$B$5:$G$95,$N2364+1,FALSE),"-")</f>
        <v>0</v>
      </c>
      <c r="Q2364" s="54">
        <f>IF($C2364&lt;=Q$2,F2364*VLOOKUP($C2364,Listen!$B$5:$G$95,$N2364+1,FALSE)/VLOOKUP(Q$2,Listen!$B$5:$G$95,$N2364+1,FALSE),"-")</f>
        <v>0</v>
      </c>
      <c r="R2364" s="54">
        <f>IF($C2364&lt;=R$2,G2364*VLOOKUP($C2364,Listen!$B$5:$G$95,$N2364+1,FALSE)/VLOOKUP(R$2,Listen!$B$5:$G$95,$N2364+1,FALSE),"-")</f>
        <v>0</v>
      </c>
      <c r="S2364" s="54">
        <f>IF($C2364&lt;=S$2,H2364*VLOOKUP($C2364,Listen!$B$5:$G$95,$N2364+1,FALSE)/VLOOKUP(S$2,Listen!$B$5:$G$95,$N2364+1,FALSE),"-")</f>
        <v>0</v>
      </c>
      <c r="T2364" s="54">
        <f>IF($C2364&lt;=T$2,I2364*VLOOKUP($C2364,Listen!$B$5:$G$95,$N2364+1,FALSE)/VLOOKUP(T$2,Listen!$B$5:$G$95,$N2364+1,FALSE),"-")</f>
        <v>0</v>
      </c>
      <c r="U2364" s="54">
        <f>IF($C2364&lt;=U$2,J2364*VLOOKUP($C2364,Listen!$B$5:$G$95,$N2364+1,FALSE)/VLOOKUP(U$2,Listen!$B$5:$G$95,$N2364+1,FALSE),"-")</f>
        <v>0</v>
      </c>
      <c r="V2364" s="54">
        <f>IF($C2364&lt;=V$2,K2364*VLOOKUP($C2364,Listen!$B$5:$G$95,$N2364+1,FALSE)/VLOOKUP(V$2,Listen!$B$5:$G$95,$N2364+1,FALSE),"-")</f>
        <v>0</v>
      </c>
    </row>
    <row r="2365" spans="2:22">
      <c r="B2365" s="25"/>
      <c r="C2365" s="3">
        <v>1995</v>
      </c>
      <c r="D2365" s="141"/>
      <c r="E2365" s="141"/>
      <c r="F2365" s="141"/>
      <c r="G2365" s="141"/>
      <c r="H2365" s="141"/>
      <c r="I2365" s="141"/>
      <c r="J2365" s="141"/>
      <c r="K2365" s="141"/>
      <c r="M2365" s="52">
        <v>19</v>
      </c>
      <c r="N2365" s="52">
        <v>5</v>
      </c>
      <c r="O2365" s="54">
        <f>IF($C2365&lt;=O$2,D2365*VLOOKUP($C2365,Listen!$B$5:$G$95,$N2365+1,FALSE)/VLOOKUP(O$2,Listen!$B$5:$G$95,$N2365+1,FALSE),"-")</f>
        <v>0</v>
      </c>
      <c r="P2365" s="54">
        <f>IF($C2365&lt;=P$2,E2365*VLOOKUP($C2365,Listen!$B$5:$G$95,$N2365+1,FALSE)/VLOOKUP(P$2,Listen!$B$5:$G$95,$N2365+1,FALSE),"-")</f>
        <v>0</v>
      </c>
      <c r="Q2365" s="54">
        <f>IF($C2365&lt;=Q$2,F2365*VLOOKUP($C2365,Listen!$B$5:$G$95,$N2365+1,FALSE)/VLOOKUP(Q$2,Listen!$B$5:$G$95,$N2365+1,FALSE),"-")</f>
        <v>0</v>
      </c>
      <c r="R2365" s="54">
        <f>IF($C2365&lt;=R$2,G2365*VLOOKUP($C2365,Listen!$B$5:$G$95,$N2365+1,FALSE)/VLOOKUP(R$2,Listen!$B$5:$G$95,$N2365+1,FALSE),"-")</f>
        <v>0</v>
      </c>
      <c r="S2365" s="54">
        <f>IF($C2365&lt;=S$2,H2365*VLOOKUP($C2365,Listen!$B$5:$G$95,$N2365+1,FALSE)/VLOOKUP(S$2,Listen!$B$5:$G$95,$N2365+1,FALSE),"-")</f>
        <v>0</v>
      </c>
      <c r="T2365" s="54">
        <f>IF($C2365&lt;=T$2,I2365*VLOOKUP($C2365,Listen!$B$5:$G$95,$N2365+1,FALSE)/VLOOKUP(T$2,Listen!$B$5:$G$95,$N2365+1,FALSE),"-")</f>
        <v>0</v>
      </c>
      <c r="U2365" s="54">
        <f>IF($C2365&lt;=U$2,J2365*VLOOKUP($C2365,Listen!$B$5:$G$95,$N2365+1,FALSE)/VLOOKUP(U$2,Listen!$B$5:$G$95,$N2365+1,FALSE),"-")</f>
        <v>0</v>
      </c>
      <c r="V2365" s="54">
        <f>IF($C2365&lt;=V$2,K2365*VLOOKUP($C2365,Listen!$B$5:$G$95,$N2365+1,FALSE)/VLOOKUP(V$2,Listen!$B$5:$G$95,$N2365+1,FALSE),"-")</f>
        <v>0</v>
      </c>
    </row>
    <row r="2366" spans="2:22">
      <c r="B2366" s="25"/>
      <c r="C2366" s="3">
        <v>1994</v>
      </c>
      <c r="D2366" s="141"/>
      <c r="E2366" s="141"/>
      <c r="F2366" s="141"/>
      <c r="G2366" s="141"/>
      <c r="H2366" s="141"/>
      <c r="I2366" s="141"/>
      <c r="J2366" s="141"/>
      <c r="K2366" s="141"/>
      <c r="M2366" s="52">
        <v>19</v>
      </c>
      <c r="N2366" s="52">
        <v>5</v>
      </c>
      <c r="O2366" s="54">
        <f>IF($C2366&lt;=O$2,D2366*VLOOKUP($C2366,Listen!$B$5:$G$95,$N2366+1,FALSE)/VLOOKUP(O$2,Listen!$B$5:$G$95,$N2366+1,FALSE),"-")</f>
        <v>0</v>
      </c>
      <c r="P2366" s="54">
        <f>IF($C2366&lt;=P$2,E2366*VLOOKUP($C2366,Listen!$B$5:$G$95,$N2366+1,FALSE)/VLOOKUP(P$2,Listen!$B$5:$G$95,$N2366+1,FALSE),"-")</f>
        <v>0</v>
      </c>
      <c r="Q2366" s="54">
        <f>IF($C2366&lt;=Q$2,F2366*VLOOKUP($C2366,Listen!$B$5:$G$95,$N2366+1,FALSE)/VLOOKUP(Q$2,Listen!$B$5:$G$95,$N2366+1,FALSE),"-")</f>
        <v>0</v>
      </c>
      <c r="R2366" s="54">
        <f>IF($C2366&lt;=R$2,G2366*VLOOKUP($C2366,Listen!$B$5:$G$95,$N2366+1,FALSE)/VLOOKUP(R$2,Listen!$B$5:$G$95,$N2366+1,FALSE),"-")</f>
        <v>0</v>
      </c>
      <c r="S2366" s="54">
        <f>IF($C2366&lt;=S$2,H2366*VLOOKUP($C2366,Listen!$B$5:$G$95,$N2366+1,FALSE)/VLOOKUP(S$2,Listen!$B$5:$G$95,$N2366+1,FALSE),"-")</f>
        <v>0</v>
      </c>
      <c r="T2366" s="54">
        <f>IF($C2366&lt;=T$2,I2366*VLOOKUP($C2366,Listen!$B$5:$G$95,$N2366+1,FALSE)/VLOOKUP(T$2,Listen!$B$5:$G$95,$N2366+1,FALSE),"-")</f>
        <v>0</v>
      </c>
      <c r="U2366" s="54">
        <f>IF($C2366&lt;=U$2,J2366*VLOOKUP($C2366,Listen!$B$5:$G$95,$N2366+1,FALSE)/VLOOKUP(U$2,Listen!$B$5:$G$95,$N2366+1,FALSE),"-")</f>
        <v>0</v>
      </c>
      <c r="V2366" s="54">
        <f>IF($C2366&lt;=V$2,K2366*VLOOKUP($C2366,Listen!$B$5:$G$95,$N2366+1,FALSE)/VLOOKUP(V$2,Listen!$B$5:$G$95,$N2366+1,FALSE),"-")</f>
        <v>0</v>
      </c>
    </row>
    <row r="2367" spans="2:22">
      <c r="B2367" s="25"/>
      <c r="C2367" s="3">
        <v>1993</v>
      </c>
      <c r="D2367" s="141"/>
      <c r="E2367" s="141"/>
      <c r="F2367" s="141"/>
      <c r="G2367" s="141"/>
      <c r="H2367" s="141"/>
      <c r="I2367" s="141"/>
      <c r="J2367" s="141"/>
      <c r="K2367" s="141"/>
      <c r="M2367" s="52">
        <v>19</v>
      </c>
      <c r="N2367" s="52">
        <v>5</v>
      </c>
      <c r="O2367" s="54">
        <f>IF($C2367&lt;=O$2,D2367*VLOOKUP($C2367,Listen!$B$5:$G$95,$N2367+1,FALSE)/VLOOKUP(O$2,Listen!$B$5:$G$95,$N2367+1,FALSE),"-")</f>
        <v>0</v>
      </c>
      <c r="P2367" s="54">
        <f>IF($C2367&lt;=P$2,E2367*VLOOKUP($C2367,Listen!$B$5:$G$95,$N2367+1,FALSE)/VLOOKUP(P$2,Listen!$B$5:$G$95,$N2367+1,FALSE),"-")</f>
        <v>0</v>
      </c>
      <c r="Q2367" s="54">
        <f>IF($C2367&lt;=Q$2,F2367*VLOOKUP($C2367,Listen!$B$5:$G$95,$N2367+1,FALSE)/VLOOKUP(Q$2,Listen!$B$5:$G$95,$N2367+1,FALSE),"-")</f>
        <v>0</v>
      </c>
      <c r="R2367" s="54">
        <f>IF($C2367&lt;=R$2,G2367*VLOOKUP($C2367,Listen!$B$5:$G$95,$N2367+1,FALSE)/VLOOKUP(R$2,Listen!$B$5:$G$95,$N2367+1,FALSE),"-")</f>
        <v>0</v>
      </c>
      <c r="S2367" s="54">
        <f>IF($C2367&lt;=S$2,H2367*VLOOKUP($C2367,Listen!$B$5:$G$95,$N2367+1,FALSE)/VLOOKUP(S$2,Listen!$B$5:$G$95,$N2367+1,FALSE),"-")</f>
        <v>0</v>
      </c>
      <c r="T2367" s="54">
        <f>IF($C2367&lt;=T$2,I2367*VLOOKUP($C2367,Listen!$B$5:$G$95,$N2367+1,FALSE)/VLOOKUP(T$2,Listen!$B$5:$G$95,$N2367+1,FALSE),"-")</f>
        <v>0</v>
      </c>
      <c r="U2367" s="54">
        <f>IF($C2367&lt;=U$2,J2367*VLOOKUP($C2367,Listen!$B$5:$G$95,$N2367+1,FALSE)/VLOOKUP(U$2,Listen!$B$5:$G$95,$N2367+1,FALSE),"-")</f>
        <v>0</v>
      </c>
      <c r="V2367" s="54">
        <f>IF($C2367&lt;=V$2,K2367*VLOOKUP($C2367,Listen!$B$5:$G$95,$N2367+1,FALSE)/VLOOKUP(V$2,Listen!$B$5:$G$95,$N2367+1,FALSE),"-")</f>
        <v>0</v>
      </c>
    </row>
    <row r="2368" spans="2:22">
      <c r="B2368" s="25"/>
      <c r="C2368" s="3">
        <v>1992</v>
      </c>
      <c r="D2368" s="141"/>
      <c r="E2368" s="141"/>
      <c r="F2368" s="141"/>
      <c r="G2368" s="141"/>
      <c r="H2368" s="141"/>
      <c r="I2368" s="141"/>
      <c r="J2368" s="141"/>
      <c r="K2368" s="141"/>
      <c r="M2368" s="52">
        <v>19</v>
      </c>
      <c r="N2368" s="52">
        <v>5</v>
      </c>
      <c r="O2368" s="54">
        <f>IF($C2368&lt;=O$2,D2368*VLOOKUP($C2368,Listen!$B$5:$G$95,$N2368+1,FALSE)/VLOOKUP(O$2,Listen!$B$5:$G$95,$N2368+1,FALSE),"-")</f>
        <v>0</v>
      </c>
      <c r="P2368" s="54">
        <f>IF($C2368&lt;=P$2,E2368*VLOOKUP($C2368,Listen!$B$5:$G$95,$N2368+1,FALSE)/VLOOKUP(P$2,Listen!$B$5:$G$95,$N2368+1,FALSE),"-")</f>
        <v>0</v>
      </c>
      <c r="Q2368" s="54">
        <f>IF($C2368&lt;=Q$2,F2368*VLOOKUP($C2368,Listen!$B$5:$G$95,$N2368+1,FALSE)/VLOOKUP(Q$2,Listen!$B$5:$G$95,$N2368+1,FALSE),"-")</f>
        <v>0</v>
      </c>
      <c r="R2368" s="54">
        <f>IF($C2368&lt;=R$2,G2368*VLOOKUP($C2368,Listen!$B$5:$G$95,$N2368+1,FALSE)/VLOOKUP(R$2,Listen!$B$5:$G$95,$N2368+1,FALSE),"-")</f>
        <v>0</v>
      </c>
      <c r="S2368" s="54">
        <f>IF($C2368&lt;=S$2,H2368*VLOOKUP($C2368,Listen!$B$5:$G$95,$N2368+1,FALSE)/VLOOKUP(S$2,Listen!$B$5:$G$95,$N2368+1,FALSE),"-")</f>
        <v>0</v>
      </c>
      <c r="T2368" s="54">
        <f>IF($C2368&lt;=T$2,I2368*VLOOKUP($C2368,Listen!$B$5:$G$95,$N2368+1,FALSE)/VLOOKUP(T$2,Listen!$B$5:$G$95,$N2368+1,FALSE),"-")</f>
        <v>0</v>
      </c>
      <c r="U2368" s="54">
        <f>IF($C2368&lt;=U$2,J2368*VLOOKUP($C2368,Listen!$B$5:$G$95,$N2368+1,FALSE)/VLOOKUP(U$2,Listen!$B$5:$G$95,$N2368+1,FALSE),"-")</f>
        <v>0</v>
      </c>
      <c r="V2368" s="54">
        <f>IF($C2368&lt;=V$2,K2368*VLOOKUP($C2368,Listen!$B$5:$G$95,$N2368+1,FALSE)/VLOOKUP(V$2,Listen!$B$5:$G$95,$N2368+1,FALSE),"-")</f>
        <v>0</v>
      </c>
    </row>
    <row r="2369" spans="2:22">
      <c r="B2369" s="25"/>
      <c r="C2369" s="3">
        <v>1991</v>
      </c>
      <c r="D2369" s="141"/>
      <c r="E2369" s="141"/>
      <c r="F2369" s="141"/>
      <c r="G2369" s="141"/>
      <c r="H2369" s="141"/>
      <c r="I2369" s="141"/>
      <c r="J2369" s="141"/>
      <c r="K2369" s="141"/>
      <c r="M2369" s="52">
        <v>19</v>
      </c>
      <c r="N2369" s="52">
        <v>5</v>
      </c>
      <c r="O2369" s="54">
        <f>IF($C2369&lt;=O$2,D2369*VLOOKUP($C2369,Listen!$B$5:$G$95,$N2369+1,FALSE)/VLOOKUP(O$2,Listen!$B$5:$G$95,$N2369+1,FALSE),"-")</f>
        <v>0</v>
      </c>
      <c r="P2369" s="54">
        <f>IF($C2369&lt;=P$2,E2369*VLOOKUP($C2369,Listen!$B$5:$G$95,$N2369+1,FALSE)/VLOOKUP(P$2,Listen!$B$5:$G$95,$N2369+1,FALSE),"-")</f>
        <v>0</v>
      </c>
      <c r="Q2369" s="54">
        <f>IF($C2369&lt;=Q$2,F2369*VLOOKUP($C2369,Listen!$B$5:$G$95,$N2369+1,FALSE)/VLOOKUP(Q$2,Listen!$B$5:$G$95,$N2369+1,FALSE),"-")</f>
        <v>0</v>
      </c>
      <c r="R2369" s="54">
        <f>IF($C2369&lt;=R$2,G2369*VLOOKUP($C2369,Listen!$B$5:$G$95,$N2369+1,FALSE)/VLOOKUP(R$2,Listen!$B$5:$G$95,$N2369+1,FALSE),"-")</f>
        <v>0</v>
      </c>
      <c r="S2369" s="54">
        <f>IF($C2369&lt;=S$2,H2369*VLOOKUP($C2369,Listen!$B$5:$G$95,$N2369+1,FALSE)/VLOOKUP(S$2,Listen!$B$5:$G$95,$N2369+1,FALSE),"-")</f>
        <v>0</v>
      </c>
      <c r="T2369" s="54">
        <f>IF($C2369&lt;=T$2,I2369*VLOOKUP($C2369,Listen!$B$5:$G$95,$N2369+1,FALSE)/VLOOKUP(T$2,Listen!$B$5:$G$95,$N2369+1,FALSE),"-")</f>
        <v>0</v>
      </c>
      <c r="U2369" s="54">
        <f>IF($C2369&lt;=U$2,J2369*VLOOKUP($C2369,Listen!$B$5:$G$95,$N2369+1,FALSE)/VLOOKUP(U$2,Listen!$B$5:$G$95,$N2369+1,FALSE),"-")</f>
        <v>0</v>
      </c>
      <c r="V2369" s="54">
        <f>IF($C2369&lt;=V$2,K2369*VLOOKUP($C2369,Listen!$B$5:$G$95,$N2369+1,FALSE)/VLOOKUP(V$2,Listen!$B$5:$G$95,$N2369+1,FALSE),"-")</f>
        <v>0</v>
      </c>
    </row>
    <row r="2370" spans="2:22">
      <c r="B2370" s="25"/>
      <c r="C2370" s="3">
        <v>1990</v>
      </c>
      <c r="D2370" s="141"/>
      <c r="E2370" s="141"/>
      <c r="F2370" s="141"/>
      <c r="G2370" s="141"/>
      <c r="H2370" s="141"/>
      <c r="I2370" s="141"/>
      <c r="J2370" s="141"/>
      <c r="K2370" s="141"/>
      <c r="M2370" s="52">
        <v>19</v>
      </c>
      <c r="N2370" s="52">
        <v>5</v>
      </c>
      <c r="O2370" s="54">
        <f>IF($C2370&lt;=O$2,D2370*VLOOKUP($C2370,Listen!$B$5:$G$95,$N2370+1,FALSE)/VLOOKUP(O$2,Listen!$B$5:$G$95,$N2370+1,FALSE),"-")</f>
        <v>0</v>
      </c>
      <c r="P2370" s="54">
        <f>IF($C2370&lt;=P$2,E2370*VLOOKUP($C2370,Listen!$B$5:$G$95,$N2370+1,FALSE)/VLOOKUP(P$2,Listen!$B$5:$G$95,$N2370+1,FALSE),"-")</f>
        <v>0</v>
      </c>
      <c r="Q2370" s="54">
        <f>IF($C2370&lt;=Q$2,F2370*VLOOKUP($C2370,Listen!$B$5:$G$95,$N2370+1,FALSE)/VLOOKUP(Q$2,Listen!$B$5:$G$95,$N2370+1,FALSE),"-")</f>
        <v>0</v>
      </c>
      <c r="R2370" s="54">
        <f>IF($C2370&lt;=R$2,G2370*VLOOKUP($C2370,Listen!$B$5:$G$95,$N2370+1,FALSE)/VLOOKUP(R$2,Listen!$B$5:$G$95,$N2370+1,FALSE),"-")</f>
        <v>0</v>
      </c>
      <c r="S2370" s="54">
        <f>IF($C2370&lt;=S$2,H2370*VLOOKUP($C2370,Listen!$B$5:$G$95,$N2370+1,FALSE)/VLOOKUP(S$2,Listen!$B$5:$G$95,$N2370+1,FALSE),"-")</f>
        <v>0</v>
      </c>
      <c r="T2370" s="54">
        <f>IF($C2370&lt;=T$2,I2370*VLOOKUP($C2370,Listen!$B$5:$G$95,$N2370+1,FALSE)/VLOOKUP(T$2,Listen!$B$5:$G$95,$N2370+1,FALSE),"-")</f>
        <v>0</v>
      </c>
      <c r="U2370" s="54">
        <f>IF($C2370&lt;=U$2,J2370*VLOOKUP($C2370,Listen!$B$5:$G$95,$N2370+1,FALSE)/VLOOKUP(U$2,Listen!$B$5:$G$95,$N2370+1,FALSE),"-")</f>
        <v>0</v>
      </c>
      <c r="V2370" s="54">
        <f>IF($C2370&lt;=V$2,K2370*VLOOKUP($C2370,Listen!$B$5:$G$95,$N2370+1,FALSE)/VLOOKUP(V$2,Listen!$B$5:$G$95,$N2370+1,FALSE),"-")</f>
        <v>0</v>
      </c>
    </row>
    <row r="2371" spans="2:22">
      <c r="B2371" s="25"/>
      <c r="C2371" s="3">
        <v>1989</v>
      </c>
      <c r="D2371" s="141"/>
      <c r="E2371" s="141"/>
      <c r="F2371" s="141"/>
      <c r="G2371" s="141"/>
      <c r="H2371" s="141"/>
      <c r="I2371" s="141"/>
      <c r="J2371" s="141"/>
      <c r="K2371" s="141"/>
      <c r="M2371" s="52">
        <v>19</v>
      </c>
      <c r="N2371" s="52">
        <v>5</v>
      </c>
      <c r="O2371" s="54">
        <f>IF($C2371&lt;=O$2,D2371*VLOOKUP($C2371,Listen!$B$5:$G$95,$N2371+1,FALSE)/VLOOKUP(O$2,Listen!$B$5:$G$95,$N2371+1,FALSE),"-")</f>
        <v>0</v>
      </c>
      <c r="P2371" s="54">
        <f>IF($C2371&lt;=P$2,E2371*VLOOKUP($C2371,Listen!$B$5:$G$95,$N2371+1,FALSE)/VLOOKUP(P$2,Listen!$B$5:$G$95,$N2371+1,FALSE),"-")</f>
        <v>0</v>
      </c>
      <c r="Q2371" s="54">
        <f>IF($C2371&lt;=Q$2,F2371*VLOOKUP($C2371,Listen!$B$5:$G$95,$N2371+1,FALSE)/VLOOKUP(Q$2,Listen!$B$5:$G$95,$N2371+1,FALSE),"-")</f>
        <v>0</v>
      </c>
      <c r="R2371" s="54">
        <f>IF($C2371&lt;=R$2,G2371*VLOOKUP($C2371,Listen!$B$5:$G$95,$N2371+1,FALSE)/VLOOKUP(R$2,Listen!$B$5:$G$95,$N2371+1,FALSE),"-")</f>
        <v>0</v>
      </c>
      <c r="S2371" s="54">
        <f>IF($C2371&lt;=S$2,H2371*VLOOKUP($C2371,Listen!$B$5:$G$95,$N2371+1,FALSE)/VLOOKUP(S$2,Listen!$B$5:$G$95,$N2371+1,FALSE),"-")</f>
        <v>0</v>
      </c>
      <c r="T2371" s="54">
        <f>IF($C2371&lt;=T$2,I2371*VLOOKUP($C2371,Listen!$B$5:$G$95,$N2371+1,FALSE)/VLOOKUP(T$2,Listen!$B$5:$G$95,$N2371+1,FALSE),"-")</f>
        <v>0</v>
      </c>
      <c r="U2371" s="54">
        <f>IF($C2371&lt;=U$2,J2371*VLOOKUP($C2371,Listen!$B$5:$G$95,$N2371+1,FALSE)/VLOOKUP(U$2,Listen!$B$5:$G$95,$N2371+1,FALSE),"-")</f>
        <v>0</v>
      </c>
      <c r="V2371" s="54">
        <f>IF($C2371&lt;=V$2,K2371*VLOOKUP($C2371,Listen!$B$5:$G$95,$N2371+1,FALSE)/VLOOKUP(V$2,Listen!$B$5:$G$95,$N2371+1,FALSE),"-")</f>
        <v>0</v>
      </c>
    </row>
    <row r="2372" spans="2:22">
      <c r="B2372" s="25"/>
      <c r="C2372" s="3">
        <v>1988</v>
      </c>
      <c r="D2372" s="141"/>
      <c r="E2372" s="141"/>
      <c r="F2372" s="141"/>
      <c r="G2372" s="141"/>
      <c r="H2372" s="141"/>
      <c r="I2372" s="141"/>
      <c r="J2372" s="141"/>
      <c r="K2372" s="141"/>
      <c r="M2372" s="52">
        <v>19</v>
      </c>
      <c r="N2372" s="52">
        <v>5</v>
      </c>
      <c r="O2372" s="54">
        <f>IF($C2372&lt;=O$2,D2372*VLOOKUP($C2372,Listen!$B$5:$G$95,$N2372+1,FALSE)/VLOOKUP(O$2,Listen!$B$5:$G$95,$N2372+1,FALSE),"-")</f>
        <v>0</v>
      </c>
      <c r="P2372" s="54">
        <f>IF($C2372&lt;=P$2,E2372*VLOOKUP($C2372,Listen!$B$5:$G$95,$N2372+1,FALSE)/VLOOKUP(P$2,Listen!$B$5:$G$95,$N2372+1,FALSE),"-")</f>
        <v>0</v>
      </c>
      <c r="Q2372" s="54">
        <f>IF($C2372&lt;=Q$2,F2372*VLOOKUP($C2372,Listen!$B$5:$G$95,$N2372+1,FALSE)/VLOOKUP(Q$2,Listen!$B$5:$G$95,$N2372+1,FALSE),"-")</f>
        <v>0</v>
      </c>
      <c r="R2372" s="54">
        <f>IF($C2372&lt;=R$2,G2372*VLOOKUP($C2372,Listen!$B$5:$G$95,$N2372+1,FALSE)/VLOOKUP(R$2,Listen!$B$5:$G$95,$N2372+1,FALSE),"-")</f>
        <v>0</v>
      </c>
      <c r="S2372" s="54">
        <f>IF($C2372&lt;=S$2,H2372*VLOOKUP($C2372,Listen!$B$5:$G$95,$N2372+1,FALSE)/VLOOKUP(S$2,Listen!$B$5:$G$95,$N2372+1,FALSE),"-")</f>
        <v>0</v>
      </c>
      <c r="T2372" s="54">
        <f>IF($C2372&lt;=T$2,I2372*VLOOKUP($C2372,Listen!$B$5:$G$95,$N2372+1,FALSE)/VLOOKUP(T$2,Listen!$B$5:$G$95,$N2372+1,FALSE),"-")</f>
        <v>0</v>
      </c>
      <c r="U2372" s="54">
        <f>IF($C2372&lt;=U$2,J2372*VLOOKUP($C2372,Listen!$B$5:$G$95,$N2372+1,FALSE)/VLOOKUP(U$2,Listen!$B$5:$G$95,$N2372+1,FALSE),"-")</f>
        <v>0</v>
      </c>
      <c r="V2372" s="54">
        <f>IF($C2372&lt;=V$2,K2372*VLOOKUP($C2372,Listen!$B$5:$G$95,$N2372+1,FALSE)/VLOOKUP(V$2,Listen!$B$5:$G$95,$N2372+1,FALSE),"-")</f>
        <v>0</v>
      </c>
    </row>
    <row r="2373" spans="2:22">
      <c r="B2373" s="25"/>
      <c r="C2373" s="3">
        <v>1987</v>
      </c>
      <c r="D2373" s="141"/>
      <c r="E2373" s="141"/>
      <c r="F2373" s="141"/>
      <c r="G2373" s="141"/>
      <c r="H2373" s="141"/>
      <c r="I2373" s="141"/>
      <c r="J2373" s="141"/>
      <c r="K2373" s="141"/>
      <c r="M2373" s="52">
        <v>19</v>
      </c>
      <c r="N2373" s="52">
        <v>5</v>
      </c>
      <c r="O2373" s="54">
        <f>IF($C2373&lt;=O$2,D2373*VLOOKUP($C2373,Listen!$B$5:$G$95,$N2373+1,FALSE)/VLOOKUP(O$2,Listen!$B$5:$G$95,$N2373+1,FALSE),"-")</f>
        <v>0</v>
      </c>
      <c r="P2373" s="54">
        <f>IF($C2373&lt;=P$2,E2373*VLOOKUP($C2373,Listen!$B$5:$G$95,$N2373+1,FALSE)/VLOOKUP(P$2,Listen!$B$5:$G$95,$N2373+1,FALSE),"-")</f>
        <v>0</v>
      </c>
      <c r="Q2373" s="54">
        <f>IF($C2373&lt;=Q$2,F2373*VLOOKUP($C2373,Listen!$B$5:$G$95,$N2373+1,FALSE)/VLOOKUP(Q$2,Listen!$B$5:$G$95,$N2373+1,FALSE),"-")</f>
        <v>0</v>
      </c>
      <c r="R2373" s="54">
        <f>IF($C2373&lt;=R$2,G2373*VLOOKUP($C2373,Listen!$B$5:$G$95,$N2373+1,FALSE)/VLOOKUP(R$2,Listen!$B$5:$G$95,$N2373+1,FALSE),"-")</f>
        <v>0</v>
      </c>
      <c r="S2373" s="54">
        <f>IF($C2373&lt;=S$2,H2373*VLOOKUP($C2373,Listen!$B$5:$G$95,$N2373+1,FALSE)/VLOOKUP(S$2,Listen!$B$5:$G$95,$N2373+1,FALSE),"-")</f>
        <v>0</v>
      </c>
      <c r="T2373" s="54">
        <f>IF($C2373&lt;=T$2,I2373*VLOOKUP($C2373,Listen!$B$5:$G$95,$N2373+1,FALSE)/VLOOKUP(T$2,Listen!$B$5:$G$95,$N2373+1,FALSE),"-")</f>
        <v>0</v>
      </c>
      <c r="U2373" s="54">
        <f>IF($C2373&lt;=U$2,J2373*VLOOKUP($C2373,Listen!$B$5:$G$95,$N2373+1,FALSE)/VLOOKUP(U$2,Listen!$B$5:$G$95,$N2373+1,FALSE),"-")</f>
        <v>0</v>
      </c>
      <c r="V2373" s="54">
        <f>IF($C2373&lt;=V$2,K2373*VLOOKUP($C2373,Listen!$B$5:$G$95,$N2373+1,FALSE)/VLOOKUP(V$2,Listen!$B$5:$G$95,$N2373+1,FALSE),"-")</f>
        <v>0</v>
      </c>
    </row>
    <row r="2374" spans="2:22">
      <c r="B2374" s="25"/>
      <c r="C2374" s="3">
        <v>1986</v>
      </c>
      <c r="D2374" s="141"/>
      <c r="E2374" s="141"/>
      <c r="F2374" s="141"/>
      <c r="G2374" s="141"/>
      <c r="H2374" s="141"/>
      <c r="I2374" s="141"/>
      <c r="J2374" s="141"/>
      <c r="K2374" s="141"/>
      <c r="M2374" s="52">
        <v>19</v>
      </c>
      <c r="N2374" s="52">
        <v>5</v>
      </c>
      <c r="O2374" s="54">
        <f>IF($C2374&lt;=O$2,D2374*VLOOKUP($C2374,Listen!$B$5:$G$95,$N2374+1,FALSE)/VLOOKUP(O$2,Listen!$B$5:$G$95,$N2374+1,FALSE),"-")</f>
        <v>0</v>
      </c>
      <c r="P2374" s="54">
        <f>IF($C2374&lt;=P$2,E2374*VLOOKUP($C2374,Listen!$B$5:$G$95,$N2374+1,FALSE)/VLOOKUP(P$2,Listen!$B$5:$G$95,$N2374+1,FALSE),"-")</f>
        <v>0</v>
      </c>
      <c r="Q2374" s="54">
        <f>IF($C2374&lt;=Q$2,F2374*VLOOKUP($C2374,Listen!$B$5:$G$95,$N2374+1,FALSE)/VLOOKUP(Q$2,Listen!$B$5:$G$95,$N2374+1,FALSE),"-")</f>
        <v>0</v>
      </c>
      <c r="R2374" s="54">
        <f>IF($C2374&lt;=R$2,G2374*VLOOKUP($C2374,Listen!$B$5:$G$95,$N2374+1,FALSE)/VLOOKUP(R$2,Listen!$B$5:$G$95,$N2374+1,FALSE),"-")</f>
        <v>0</v>
      </c>
      <c r="S2374" s="54">
        <f>IF($C2374&lt;=S$2,H2374*VLOOKUP($C2374,Listen!$B$5:$G$95,$N2374+1,FALSE)/VLOOKUP(S$2,Listen!$B$5:$G$95,$N2374+1,FALSE),"-")</f>
        <v>0</v>
      </c>
      <c r="T2374" s="54">
        <f>IF($C2374&lt;=T$2,I2374*VLOOKUP($C2374,Listen!$B$5:$G$95,$N2374+1,FALSE)/VLOOKUP(T$2,Listen!$B$5:$G$95,$N2374+1,FALSE),"-")</f>
        <v>0</v>
      </c>
      <c r="U2374" s="54">
        <f>IF($C2374&lt;=U$2,J2374*VLOOKUP($C2374,Listen!$B$5:$G$95,$N2374+1,FALSE)/VLOOKUP(U$2,Listen!$B$5:$G$95,$N2374+1,FALSE),"-")</f>
        <v>0</v>
      </c>
      <c r="V2374" s="54">
        <f>IF($C2374&lt;=V$2,K2374*VLOOKUP($C2374,Listen!$B$5:$G$95,$N2374+1,FALSE)/VLOOKUP(V$2,Listen!$B$5:$G$95,$N2374+1,FALSE),"-")</f>
        <v>0</v>
      </c>
    </row>
    <row r="2375" spans="2:22">
      <c r="B2375" s="25"/>
      <c r="C2375" s="3">
        <v>1985</v>
      </c>
      <c r="D2375" s="141"/>
      <c r="E2375" s="141"/>
      <c r="F2375" s="141"/>
      <c r="G2375" s="141"/>
      <c r="H2375" s="141"/>
      <c r="I2375" s="141"/>
      <c r="J2375" s="141"/>
      <c r="K2375" s="141"/>
      <c r="M2375" s="52">
        <v>19</v>
      </c>
      <c r="N2375" s="52">
        <v>5</v>
      </c>
      <c r="O2375" s="54">
        <f>IF($C2375&lt;=O$2,D2375*VLOOKUP($C2375,Listen!$B$5:$G$95,$N2375+1,FALSE)/VLOOKUP(O$2,Listen!$B$5:$G$95,$N2375+1,FALSE),"-")</f>
        <v>0</v>
      </c>
      <c r="P2375" s="54">
        <f>IF($C2375&lt;=P$2,E2375*VLOOKUP($C2375,Listen!$B$5:$G$95,$N2375+1,FALSE)/VLOOKUP(P$2,Listen!$B$5:$G$95,$N2375+1,FALSE),"-")</f>
        <v>0</v>
      </c>
      <c r="Q2375" s="54">
        <f>IF($C2375&lt;=Q$2,F2375*VLOOKUP($C2375,Listen!$B$5:$G$95,$N2375+1,FALSE)/VLOOKUP(Q$2,Listen!$B$5:$G$95,$N2375+1,FALSE),"-")</f>
        <v>0</v>
      </c>
      <c r="R2375" s="54">
        <f>IF($C2375&lt;=R$2,G2375*VLOOKUP($C2375,Listen!$B$5:$G$95,$N2375+1,FALSE)/VLOOKUP(R$2,Listen!$B$5:$G$95,$N2375+1,FALSE),"-")</f>
        <v>0</v>
      </c>
      <c r="S2375" s="54">
        <f>IF($C2375&lt;=S$2,H2375*VLOOKUP($C2375,Listen!$B$5:$G$95,$N2375+1,FALSE)/VLOOKUP(S$2,Listen!$B$5:$G$95,$N2375+1,FALSE),"-")</f>
        <v>0</v>
      </c>
      <c r="T2375" s="54">
        <f>IF($C2375&lt;=T$2,I2375*VLOOKUP($C2375,Listen!$B$5:$G$95,$N2375+1,FALSE)/VLOOKUP(T$2,Listen!$B$5:$G$95,$N2375+1,FALSE),"-")</f>
        <v>0</v>
      </c>
      <c r="U2375" s="54">
        <f>IF($C2375&lt;=U$2,J2375*VLOOKUP($C2375,Listen!$B$5:$G$95,$N2375+1,FALSE)/VLOOKUP(U$2,Listen!$B$5:$G$95,$N2375+1,FALSE),"-")</f>
        <v>0</v>
      </c>
      <c r="V2375" s="54">
        <f>IF($C2375&lt;=V$2,K2375*VLOOKUP($C2375,Listen!$B$5:$G$95,$N2375+1,FALSE)/VLOOKUP(V$2,Listen!$B$5:$G$95,$N2375+1,FALSE),"-")</f>
        <v>0</v>
      </c>
    </row>
    <row r="2376" spans="2:22">
      <c r="B2376" s="25"/>
      <c r="C2376" s="3">
        <v>1984</v>
      </c>
      <c r="D2376" s="141"/>
      <c r="E2376" s="141"/>
      <c r="F2376" s="141"/>
      <c r="G2376" s="141"/>
      <c r="H2376" s="141"/>
      <c r="I2376" s="141"/>
      <c r="J2376" s="141"/>
      <c r="K2376" s="141"/>
      <c r="M2376" s="52">
        <v>19</v>
      </c>
      <c r="N2376" s="52">
        <v>5</v>
      </c>
      <c r="O2376" s="54">
        <f>IF($C2376&lt;=O$2,D2376*VLOOKUP($C2376,Listen!$B$5:$G$95,$N2376+1,FALSE)/VLOOKUP(O$2,Listen!$B$5:$G$95,$N2376+1,FALSE),"-")</f>
        <v>0</v>
      </c>
      <c r="P2376" s="54">
        <f>IF($C2376&lt;=P$2,E2376*VLOOKUP($C2376,Listen!$B$5:$G$95,$N2376+1,FALSE)/VLOOKUP(P$2,Listen!$B$5:$G$95,$N2376+1,FALSE),"-")</f>
        <v>0</v>
      </c>
      <c r="Q2376" s="54">
        <f>IF($C2376&lt;=Q$2,F2376*VLOOKUP($C2376,Listen!$B$5:$G$95,$N2376+1,FALSE)/VLOOKUP(Q$2,Listen!$B$5:$G$95,$N2376+1,FALSE),"-")</f>
        <v>0</v>
      </c>
      <c r="R2376" s="54">
        <f>IF($C2376&lt;=R$2,G2376*VLOOKUP($C2376,Listen!$B$5:$G$95,$N2376+1,FALSE)/VLOOKUP(R$2,Listen!$B$5:$G$95,$N2376+1,FALSE),"-")</f>
        <v>0</v>
      </c>
      <c r="S2376" s="54">
        <f>IF($C2376&lt;=S$2,H2376*VLOOKUP($C2376,Listen!$B$5:$G$95,$N2376+1,FALSE)/VLOOKUP(S$2,Listen!$B$5:$G$95,$N2376+1,FALSE),"-")</f>
        <v>0</v>
      </c>
      <c r="T2376" s="54">
        <f>IF($C2376&lt;=T$2,I2376*VLOOKUP($C2376,Listen!$B$5:$G$95,$N2376+1,FALSE)/VLOOKUP(T$2,Listen!$B$5:$G$95,$N2376+1,FALSE),"-")</f>
        <v>0</v>
      </c>
      <c r="U2376" s="54">
        <f>IF($C2376&lt;=U$2,J2376*VLOOKUP($C2376,Listen!$B$5:$G$95,$N2376+1,FALSE)/VLOOKUP(U$2,Listen!$B$5:$G$95,$N2376+1,FALSE),"-")</f>
        <v>0</v>
      </c>
      <c r="V2376" s="54">
        <f>IF($C2376&lt;=V$2,K2376*VLOOKUP($C2376,Listen!$B$5:$G$95,$N2376+1,FALSE)/VLOOKUP(V$2,Listen!$B$5:$G$95,$N2376+1,FALSE),"-")</f>
        <v>0</v>
      </c>
    </row>
    <row r="2377" spans="2:22">
      <c r="B2377" s="25"/>
      <c r="C2377" s="3">
        <v>1983</v>
      </c>
      <c r="D2377" s="141"/>
      <c r="E2377" s="141"/>
      <c r="F2377" s="141"/>
      <c r="G2377" s="141"/>
      <c r="H2377" s="141"/>
      <c r="I2377" s="141"/>
      <c r="J2377" s="141"/>
      <c r="K2377" s="141"/>
      <c r="M2377" s="52">
        <v>19</v>
      </c>
      <c r="N2377" s="52">
        <v>5</v>
      </c>
      <c r="O2377" s="54">
        <f>IF($C2377&lt;=O$2,D2377*VLOOKUP($C2377,Listen!$B$5:$G$95,$N2377+1,FALSE)/VLOOKUP(O$2,Listen!$B$5:$G$95,$N2377+1,FALSE),"-")</f>
        <v>0</v>
      </c>
      <c r="P2377" s="54">
        <f>IF($C2377&lt;=P$2,E2377*VLOOKUP($C2377,Listen!$B$5:$G$95,$N2377+1,FALSE)/VLOOKUP(P$2,Listen!$B$5:$G$95,$N2377+1,FALSE),"-")</f>
        <v>0</v>
      </c>
      <c r="Q2377" s="54">
        <f>IF($C2377&lt;=Q$2,F2377*VLOOKUP($C2377,Listen!$B$5:$G$95,$N2377+1,FALSE)/VLOOKUP(Q$2,Listen!$B$5:$G$95,$N2377+1,FALSE),"-")</f>
        <v>0</v>
      </c>
      <c r="R2377" s="54">
        <f>IF($C2377&lt;=R$2,G2377*VLOOKUP($C2377,Listen!$B$5:$G$95,$N2377+1,FALSE)/VLOOKUP(R$2,Listen!$B$5:$G$95,$N2377+1,FALSE),"-")</f>
        <v>0</v>
      </c>
      <c r="S2377" s="54">
        <f>IF($C2377&lt;=S$2,H2377*VLOOKUP($C2377,Listen!$B$5:$G$95,$N2377+1,FALSE)/VLOOKUP(S$2,Listen!$B$5:$G$95,$N2377+1,FALSE),"-")</f>
        <v>0</v>
      </c>
      <c r="T2377" s="54">
        <f>IF($C2377&lt;=T$2,I2377*VLOOKUP($C2377,Listen!$B$5:$G$95,$N2377+1,FALSE)/VLOOKUP(T$2,Listen!$B$5:$G$95,$N2377+1,FALSE),"-")</f>
        <v>0</v>
      </c>
      <c r="U2377" s="54">
        <f>IF($C2377&lt;=U$2,J2377*VLOOKUP($C2377,Listen!$B$5:$G$95,$N2377+1,FALSE)/VLOOKUP(U$2,Listen!$B$5:$G$95,$N2377+1,FALSE),"-")</f>
        <v>0</v>
      </c>
      <c r="V2377" s="54">
        <f>IF($C2377&lt;=V$2,K2377*VLOOKUP($C2377,Listen!$B$5:$G$95,$N2377+1,FALSE)/VLOOKUP(V$2,Listen!$B$5:$G$95,$N2377+1,FALSE),"-")</f>
        <v>0</v>
      </c>
    </row>
    <row r="2378" spans="2:22">
      <c r="B2378" s="25"/>
      <c r="C2378" s="3">
        <v>1982</v>
      </c>
      <c r="D2378" s="141"/>
      <c r="E2378" s="141"/>
      <c r="F2378" s="141"/>
      <c r="G2378" s="141"/>
      <c r="H2378" s="141"/>
      <c r="I2378" s="141"/>
      <c r="J2378" s="141"/>
      <c r="K2378" s="141"/>
      <c r="M2378" s="52">
        <v>19</v>
      </c>
      <c r="N2378" s="52">
        <v>5</v>
      </c>
      <c r="O2378" s="54">
        <f>IF($C2378&lt;=O$2,D2378*VLOOKUP($C2378,Listen!$B$5:$G$95,$N2378+1,FALSE)/VLOOKUP(O$2,Listen!$B$5:$G$95,$N2378+1,FALSE),"-")</f>
        <v>0</v>
      </c>
      <c r="P2378" s="54">
        <f>IF($C2378&lt;=P$2,E2378*VLOOKUP($C2378,Listen!$B$5:$G$95,$N2378+1,FALSE)/VLOOKUP(P$2,Listen!$B$5:$G$95,$N2378+1,FALSE),"-")</f>
        <v>0</v>
      </c>
      <c r="Q2378" s="54">
        <f>IF($C2378&lt;=Q$2,F2378*VLOOKUP($C2378,Listen!$B$5:$G$95,$N2378+1,FALSE)/VLOOKUP(Q$2,Listen!$B$5:$G$95,$N2378+1,FALSE),"-")</f>
        <v>0</v>
      </c>
      <c r="R2378" s="54">
        <f>IF($C2378&lt;=R$2,G2378*VLOOKUP($C2378,Listen!$B$5:$G$95,$N2378+1,FALSE)/VLOOKUP(R$2,Listen!$B$5:$G$95,$N2378+1,FALSE),"-")</f>
        <v>0</v>
      </c>
      <c r="S2378" s="54">
        <f>IF($C2378&lt;=S$2,H2378*VLOOKUP($C2378,Listen!$B$5:$G$95,$N2378+1,FALSE)/VLOOKUP(S$2,Listen!$B$5:$G$95,$N2378+1,FALSE),"-")</f>
        <v>0</v>
      </c>
      <c r="T2378" s="54">
        <f>IF($C2378&lt;=T$2,I2378*VLOOKUP($C2378,Listen!$B$5:$G$95,$N2378+1,FALSE)/VLOOKUP(T$2,Listen!$B$5:$G$95,$N2378+1,FALSE),"-")</f>
        <v>0</v>
      </c>
      <c r="U2378" s="54">
        <f>IF($C2378&lt;=U$2,J2378*VLOOKUP($C2378,Listen!$B$5:$G$95,$N2378+1,FALSE)/VLOOKUP(U$2,Listen!$B$5:$G$95,$N2378+1,FALSE),"-")</f>
        <v>0</v>
      </c>
      <c r="V2378" s="54">
        <f>IF($C2378&lt;=V$2,K2378*VLOOKUP($C2378,Listen!$B$5:$G$95,$N2378+1,FALSE)/VLOOKUP(V$2,Listen!$B$5:$G$95,$N2378+1,FALSE),"-")</f>
        <v>0</v>
      </c>
    </row>
    <row r="2379" spans="2:22">
      <c r="B2379" s="25"/>
      <c r="C2379" s="3">
        <v>1981</v>
      </c>
      <c r="D2379" s="141"/>
      <c r="E2379" s="141"/>
      <c r="F2379" s="141"/>
      <c r="G2379" s="141"/>
      <c r="H2379" s="141"/>
      <c r="I2379" s="141"/>
      <c r="J2379" s="141"/>
      <c r="K2379" s="141"/>
      <c r="M2379" s="52">
        <v>19</v>
      </c>
      <c r="N2379" s="52">
        <v>5</v>
      </c>
      <c r="O2379" s="54">
        <f>IF($C2379&lt;=O$2,D2379*VLOOKUP($C2379,Listen!$B$5:$G$95,$N2379+1,FALSE)/VLOOKUP(O$2,Listen!$B$5:$G$95,$N2379+1,FALSE),"-")</f>
        <v>0</v>
      </c>
      <c r="P2379" s="54">
        <f>IF($C2379&lt;=P$2,E2379*VLOOKUP($C2379,Listen!$B$5:$G$95,$N2379+1,FALSE)/VLOOKUP(P$2,Listen!$B$5:$G$95,$N2379+1,FALSE),"-")</f>
        <v>0</v>
      </c>
      <c r="Q2379" s="54">
        <f>IF($C2379&lt;=Q$2,F2379*VLOOKUP($C2379,Listen!$B$5:$G$95,$N2379+1,FALSE)/VLOOKUP(Q$2,Listen!$B$5:$G$95,$N2379+1,FALSE),"-")</f>
        <v>0</v>
      </c>
      <c r="R2379" s="54">
        <f>IF($C2379&lt;=R$2,G2379*VLOOKUP($C2379,Listen!$B$5:$G$95,$N2379+1,FALSE)/VLOOKUP(R$2,Listen!$B$5:$G$95,$N2379+1,FALSE),"-")</f>
        <v>0</v>
      </c>
      <c r="S2379" s="54">
        <f>IF($C2379&lt;=S$2,H2379*VLOOKUP($C2379,Listen!$B$5:$G$95,$N2379+1,FALSE)/VLOOKUP(S$2,Listen!$B$5:$G$95,$N2379+1,FALSE),"-")</f>
        <v>0</v>
      </c>
      <c r="T2379" s="54">
        <f>IF($C2379&lt;=T$2,I2379*VLOOKUP($C2379,Listen!$B$5:$G$95,$N2379+1,FALSE)/VLOOKUP(T$2,Listen!$B$5:$G$95,$N2379+1,FALSE),"-")</f>
        <v>0</v>
      </c>
      <c r="U2379" s="54">
        <f>IF($C2379&lt;=U$2,J2379*VLOOKUP($C2379,Listen!$B$5:$G$95,$N2379+1,FALSE)/VLOOKUP(U$2,Listen!$B$5:$G$95,$N2379+1,FALSE),"-")</f>
        <v>0</v>
      </c>
      <c r="V2379" s="54">
        <f>IF($C2379&lt;=V$2,K2379*VLOOKUP($C2379,Listen!$B$5:$G$95,$N2379+1,FALSE)/VLOOKUP(V$2,Listen!$B$5:$G$95,$N2379+1,FALSE),"-")</f>
        <v>0</v>
      </c>
    </row>
    <row r="2380" spans="2:22">
      <c r="B2380" s="25"/>
      <c r="C2380" s="3">
        <v>1980</v>
      </c>
      <c r="D2380" s="141"/>
      <c r="E2380" s="141"/>
      <c r="F2380" s="141"/>
      <c r="G2380" s="141"/>
      <c r="H2380" s="141"/>
      <c r="I2380" s="141"/>
      <c r="J2380" s="141"/>
      <c r="K2380" s="141"/>
      <c r="M2380" s="52">
        <v>19</v>
      </c>
      <c r="N2380" s="52">
        <v>5</v>
      </c>
      <c r="O2380" s="54">
        <f>IF($C2380&lt;=O$2,D2380*VLOOKUP($C2380,Listen!$B$5:$G$95,$N2380+1,FALSE)/VLOOKUP(O$2,Listen!$B$5:$G$95,$N2380+1,FALSE),"-")</f>
        <v>0</v>
      </c>
      <c r="P2380" s="54">
        <f>IF($C2380&lt;=P$2,E2380*VLOOKUP($C2380,Listen!$B$5:$G$95,$N2380+1,FALSE)/VLOOKUP(P$2,Listen!$B$5:$G$95,$N2380+1,FALSE),"-")</f>
        <v>0</v>
      </c>
      <c r="Q2380" s="54">
        <f>IF($C2380&lt;=Q$2,F2380*VLOOKUP($C2380,Listen!$B$5:$G$95,$N2380+1,FALSE)/VLOOKUP(Q$2,Listen!$B$5:$G$95,$N2380+1,FALSE),"-")</f>
        <v>0</v>
      </c>
      <c r="R2380" s="54">
        <f>IF($C2380&lt;=R$2,G2380*VLOOKUP($C2380,Listen!$B$5:$G$95,$N2380+1,FALSE)/VLOOKUP(R$2,Listen!$B$5:$G$95,$N2380+1,FALSE),"-")</f>
        <v>0</v>
      </c>
      <c r="S2380" s="54">
        <f>IF($C2380&lt;=S$2,H2380*VLOOKUP($C2380,Listen!$B$5:$G$95,$N2380+1,FALSE)/VLOOKUP(S$2,Listen!$B$5:$G$95,$N2380+1,FALSE),"-")</f>
        <v>0</v>
      </c>
      <c r="T2380" s="54">
        <f>IF($C2380&lt;=T$2,I2380*VLOOKUP($C2380,Listen!$B$5:$G$95,$N2380+1,FALSE)/VLOOKUP(T$2,Listen!$B$5:$G$95,$N2380+1,FALSE),"-")</f>
        <v>0</v>
      </c>
      <c r="U2380" s="54">
        <f>IF($C2380&lt;=U$2,J2380*VLOOKUP($C2380,Listen!$B$5:$G$95,$N2380+1,FALSE)/VLOOKUP(U$2,Listen!$B$5:$G$95,$N2380+1,FALSE),"-")</f>
        <v>0</v>
      </c>
      <c r="V2380" s="54">
        <f>IF($C2380&lt;=V$2,K2380*VLOOKUP($C2380,Listen!$B$5:$G$95,$N2380+1,FALSE)/VLOOKUP(V$2,Listen!$B$5:$G$95,$N2380+1,FALSE),"-")</f>
        <v>0</v>
      </c>
    </row>
    <row r="2381" spans="2:22">
      <c r="B2381" s="25"/>
      <c r="C2381" s="3">
        <v>1979</v>
      </c>
      <c r="D2381" s="141"/>
      <c r="E2381" s="141"/>
      <c r="F2381" s="141"/>
      <c r="G2381" s="141"/>
      <c r="H2381" s="141"/>
      <c r="I2381" s="141"/>
      <c r="J2381" s="141"/>
      <c r="K2381" s="141"/>
      <c r="M2381" s="52">
        <v>19</v>
      </c>
      <c r="N2381" s="52">
        <v>5</v>
      </c>
      <c r="O2381" s="54">
        <f>IF($C2381&lt;=O$2,D2381*VLOOKUP($C2381,Listen!$B$5:$G$95,$N2381+1,FALSE)/VLOOKUP(O$2,Listen!$B$5:$G$95,$N2381+1,FALSE),"-")</f>
        <v>0</v>
      </c>
      <c r="P2381" s="54">
        <f>IF($C2381&lt;=P$2,E2381*VLOOKUP($C2381,Listen!$B$5:$G$95,$N2381+1,FALSE)/VLOOKUP(P$2,Listen!$B$5:$G$95,$N2381+1,FALSE),"-")</f>
        <v>0</v>
      </c>
      <c r="Q2381" s="54">
        <f>IF($C2381&lt;=Q$2,F2381*VLOOKUP($C2381,Listen!$B$5:$G$95,$N2381+1,FALSE)/VLOOKUP(Q$2,Listen!$B$5:$G$95,$N2381+1,FALSE),"-")</f>
        <v>0</v>
      </c>
      <c r="R2381" s="54">
        <f>IF($C2381&lt;=R$2,G2381*VLOOKUP($C2381,Listen!$B$5:$G$95,$N2381+1,FALSE)/VLOOKUP(R$2,Listen!$B$5:$G$95,$N2381+1,FALSE),"-")</f>
        <v>0</v>
      </c>
      <c r="S2381" s="54">
        <f>IF($C2381&lt;=S$2,H2381*VLOOKUP($C2381,Listen!$B$5:$G$95,$N2381+1,FALSE)/VLOOKUP(S$2,Listen!$B$5:$G$95,$N2381+1,FALSE),"-")</f>
        <v>0</v>
      </c>
      <c r="T2381" s="54">
        <f>IF($C2381&lt;=T$2,I2381*VLOOKUP($C2381,Listen!$B$5:$G$95,$N2381+1,FALSE)/VLOOKUP(T$2,Listen!$B$5:$G$95,$N2381+1,FALSE),"-")</f>
        <v>0</v>
      </c>
      <c r="U2381" s="54">
        <f>IF($C2381&lt;=U$2,J2381*VLOOKUP($C2381,Listen!$B$5:$G$95,$N2381+1,FALSE)/VLOOKUP(U$2,Listen!$B$5:$G$95,$N2381+1,FALSE),"-")</f>
        <v>0</v>
      </c>
      <c r="V2381" s="54">
        <f>IF($C2381&lt;=V$2,K2381*VLOOKUP($C2381,Listen!$B$5:$G$95,$N2381+1,FALSE)/VLOOKUP(V$2,Listen!$B$5:$G$95,$N2381+1,FALSE),"-")</f>
        <v>0</v>
      </c>
    </row>
    <row r="2382" spans="2:22">
      <c r="B2382" s="25"/>
      <c r="C2382" s="3">
        <v>1978</v>
      </c>
      <c r="D2382" s="141"/>
      <c r="E2382" s="141"/>
      <c r="F2382" s="141"/>
      <c r="G2382" s="141"/>
      <c r="H2382" s="141"/>
      <c r="I2382" s="141"/>
      <c r="J2382" s="141"/>
      <c r="K2382" s="141"/>
      <c r="M2382" s="52">
        <v>19</v>
      </c>
      <c r="N2382" s="52">
        <v>5</v>
      </c>
      <c r="O2382" s="54">
        <f>IF($C2382&lt;=O$2,D2382*VLOOKUP($C2382,Listen!$B$5:$G$95,$N2382+1,FALSE)/VLOOKUP(O$2,Listen!$B$5:$G$95,$N2382+1,FALSE),"-")</f>
        <v>0</v>
      </c>
      <c r="P2382" s="54">
        <f>IF($C2382&lt;=P$2,E2382*VLOOKUP($C2382,Listen!$B$5:$G$95,$N2382+1,FALSE)/VLOOKUP(P$2,Listen!$B$5:$G$95,$N2382+1,FALSE),"-")</f>
        <v>0</v>
      </c>
      <c r="Q2382" s="54">
        <f>IF($C2382&lt;=Q$2,F2382*VLOOKUP($C2382,Listen!$B$5:$G$95,$N2382+1,FALSE)/VLOOKUP(Q$2,Listen!$B$5:$G$95,$N2382+1,FALSE),"-")</f>
        <v>0</v>
      </c>
      <c r="R2382" s="54">
        <f>IF($C2382&lt;=R$2,G2382*VLOOKUP($C2382,Listen!$B$5:$G$95,$N2382+1,FALSE)/VLOOKUP(R$2,Listen!$B$5:$G$95,$N2382+1,FALSE),"-")</f>
        <v>0</v>
      </c>
      <c r="S2382" s="54">
        <f>IF($C2382&lt;=S$2,H2382*VLOOKUP($C2382,Listen!$B$5:$G$95,$N2382+1,FALSE)/VLOOKUP(S$2,Listen!$B$5:$G$95,$N2382+1,FALSE),"-")</f>
        <v>0</v>
      </c>
      <c r="T2382" s="54">
        <f>IF($C2382&lt;=T$2,I2382*VLOOKUP($C2382,Listen!$B$5:$G$95,$N2382+1,FALSE)/VLOOKUP(T$2,Listen!$B$5:$G$95,$N2382+1,FALSE),"-")</f>
        <v>0</v>
      </c>
      <c r="U2382" s="54">
        <f>IF($C2382&lt;=U$2,J2382*VLOOKUP($C2382,Listen!$B$5:$G$95,$N2382+1,FALSE)/VLOOKUP(U$2,Listen!$B$5:$G$95,$N2382+1,FALSE),"-")</f>
        <v>0</v>
      </c>
      <c r="V2382" s="54">
        <f>IF($C2382&lt;=V$2,K2382*VLOOKUP($C2382,Listen!$B$5:$G$95,$N2382+1,FALSE)/VLOOKUP(V$2,Listen!$B$5:$G$95,$N2382+1,FALSE),"-")</f>
        <v>0</v>
      </c>
    </row>
    <row r="2383" spans="2:22">
      <c r="B2383" s="25"/>
      <c r="C2383" s="3">
        <v>1977</v>
      </c>
      <c r="D2383" s="141"/>
      <c r="E2383" s="141"/>
      <c r="F2383" s="141"/>
      <c r="G2383" s="141"/>
      <c r="H2383" s="141"/>
      <c r="I2383" s="141"/>
      <c r="J2383" s="141"/>
      <c r="K2383" s="141"/>
      <c r="M2383" s="52">
        <v>19</v>
      </c>
      <c r="N2383" s="52">
        <v>5</v>
      </c>
      <c r="O2383" s="54">
        <f>IF($C2383&lt;=O$2,D2383*VLOOKUP($C2383,Listen!$B$5:$G$95,$N2383+1,FALSE)/VLOOKUP(O$2,Listen!$B$5:$G$95,$N2383+1,FALSE),"-")</f>
        <v>0</v>
      </c>
      <c r="P2383" s="54">
        <f>IF($C2383&lt;=P$2,E2383*VLOOKUP($C2383,Listen!$B$5:$G$95,$N2383+1,FALSE)/VLOOKUP(P$2,Listen!$B$5:$G$95,$N2383+1,FALSE),"-")</f>
        <v>0</v>
      </c>
      <c r="Q2383" s="54">
        <f>IF($C2383&lt;=Q$2,F2383*VLOOKUP($C2383,Listen!$B$5:$G$95,$N2383+1,FALSE)/VLOOKUP(Q$2,Listen!$B$5:$G$95,$N2383+1,FALSE),"-")</f>
        <v>0</v>
      </c>
      <c r="R2383" s="54">
        <f>IF($C2383&lt;=R$2,G2383*VLOOKUP($C2383,Listen!$B$5:$G$95,$N2383+1,FALSE)/VLOOKUP(R$2,Listen!$B$5:$G$95,$N2383+1,FALSE),"-")</f>
        <v>0</v>
      </c>
      <c r="S2383" s="54">
        <f>IF($C2383&lt;=S$2,H2383*VLOOKUP($C2383,Listen!$B$5:$G$95,$N2383+1,FALSE)/VLOOKUP(S$2,Listen!$B$5:$G$95,$N2383+1,FALSE),"-")</f>
        <v>0</v>
      </c>
      <c r="T2383" s="54">
        <f>IF($C2383&lt;=T$2,I2383*VLOOKUP($C2383,Listen!$B$5:$G$95,$N2383+1,FALSE)/VLOOKUP(T$2,Listen!$B$5:$G$95,$N2383+1,FALSE),"-")</f>
        <v>0</v>
      </c>
      <c r="U2383" s="54">
        <f>IF($C2383&lt;=U$2,J2383*VLOOKUP($C2383,Listen!$B$5:$G$95,$N2383+1,FALSE)/VLOOKUP(U$2,Listen!$B$5:$G$95,$N2383+1,FALSE),"-")</f>
        <v>0</v>
      </c>
      <c r="V2383" s="54">
        <f>IF($C2383&lt;=V$2,K2383*VLOOKUP($C2383,Listen!$B$5:$G$95,$N2383+1,FALSE)/VLOOKUP(V$2,Listen!$B$5:$G$95,$N2383+1,FALSE),"-")</f>
        <v>0</v>
      </c>
    </row>
    <row r="2384" spans="2:22">
      <c r="B2384" s="25"/>
      <c r="C2384" s="3">
        <v>1976</v>
      </c>
      <c r="D2384" s="141"/>
      <c r="E2384" s="141"/>
      <c r="F2384" s="141"/>
      <c r="G2384" s="141"/>
      <c r="H2384" s="141"/>
      <c r="I2384" s="141"/>
      <c r="J2384" s="141"/>
      <c r="K2384" s="141"/>
      <c r="M2384" s="52">
        <v>19</v>
      </c>
      <c r="N2384" s="52">
        <v>5</v>
      </c>
      <c r="O2384" s="54">
        <f>IF($C2384&lt;=O$2,D2384*VLOOKUP($C2384,Listen!$B$5:$G$95,$N2384+1,FALSE)/VLOOKUP(O$2,Listen!$B$5:$G$95,$N2384+1,FALSE),"-")</f>
        <v>0</v>
      </c>
      <c r="P2384" s="54">
        <f>IF($C2384&lt;=P$2,E2384*VLOOKUP($C2384,Listen!$B$5:$G$95,$N2384+1,FALSE)/VLOOKUP(P$2,Listen!$B$5:$G$95,$N2384+1,FALSE),"-")</f>
        <v>0</v>
      </c>
      <c r="Q2384" s="54">
        <f>IF($C2384&lt;=Q$2,F2384*VLOOKUP($C2384,Listen!$B$5:$G$95,$N2384+1,FALSE)/VLOOKUP(Q$2,Listen!$B$5:$G$95,$N2384+1,FALSE),"-")</f>
        <v>0</v>
      </c>
      <c r="R2384" s="54">
        <f>IF($C2384&lt;=R$2,G2384*VLOOKUP($C2384,Listen!$B$5:$G$95,$N2384+1,FALSE)/VLOOKUP(R$2,Listen!$B$5:$G$95,$N2384+1,FALSE),"-")</f>
        <v>0</v>
      </c>
      <c r="S2384" s="54">
        <f>IF($C2384&lt;=S$2,H2384*VLOOKUP($C2384,Listen!$B$5:$G$95,$N2384+1,FALSE)/VLOOKUP(S$2,Listen!$B$5:$G$95,$N2384+1,FALSE),"-")</f>
        <v>0</v>
      </c>
      <c r="T2384" s="54">
        <f>IF($C2384&lt;=T$2,I2384*VLOOKUP($C2384,Listen!$B$5:$G$95,$N2384+1,FALSE)/VLOOKUP(T$2,Listen!$B$5:$G$95,$N2384+1,FALSE),"-")</f>
        <v>0</v>
      </c>
      <c r="U2384" s="54">
        <f>IF($C2384&lt;=U$2,J2384*VLOOKUP($C2384,Listen!$B$5:$G$95,$N2384+1,FALSE)/VLOOKUP(U$2,Listen!$B$5:$G$95,$N2384+1,FALSE),"-")</f>
        <v>0</v>
      </c>
      <c r="V2384" s="54">
        <f>IF($C2384&lt;=V$2,K2384*VLOOKUP($C2384,Listen!$B$5:$G$95,$N2384+1,FALSE)/VLOOKUP(V$2,Listen!$B$5:$G$95,$N2384+1,FALSE),"-")</f>
        <v>0</v>
      </c>
    </row>
    <row r="2385" spans="2:22">
      <c r="B2385" s="25"/>
      <c r="C2385" s="3">
        <v>1975</v>
      </c>
      <c r="D2385" s="141"/>
      <c r="E2385" s="141"/>
      <c r="F2385" s="141"/>
      <c r="G2385" s="141"/>
      <c r="H2385" s="141"/>
      <c r="I2385" s="141"/>
      <c r="J2385" s="141"/>
      <c r="K2385" s="141"/>
      <c r="M2385" s="52">
        <v>19</v>
      </c>
      <c r="N2385" s="52">
        <v>5</v>
      </c>
      <c r="O2385" s="54">
        <f>IF($C2385&lt;=O$2,D2385*VLOOKUP($C2385,Listen!$B$5:$G$95,$N2385+1,FALSE)/VLOOKUP(O$2,Listen!$B$5:$G$95,$N2385+1,FALSE),"-")</f>
        <v>0</v>
      </c>
      <c r="P2385" s="54">
        <f>IF($C2385&lt;=P$2,E2385*VLOOKUP($C2385,Listen!$B$5:$G$95,$N2385+1,FALSE)/VLOOKUP(P$2,Listen!$B$5:$G$95,$N2385+1,FALSE),"-")</f>
        <v>0</v>
      </c>
      <c r="Q2385" s="54">
        <f>IF($C2385&lt;=Q$2,F2385*VLOOKUP($C2385,Listen!$B$5:$G$95,$N2385+1,FALSE)/VLOOKUP(Q$2,Listen!$B$5:$G$95,$N2385+1,FALSE),"-")</f>
        <v>0</v>
      </c>
      <c r="R2385" s="54">
        <f>IF($C2385&lt;=R$2,G2385*VLOOKUP($C2385,Listen!$B$5:$G$95,$N2385+1,FALSE)/VLOOKUP(R$2,Listen!$B$5:$G$95,$N2385+1,FALSE),"-")</f>
        <v>0</v>
      </c>
      <c r="S2385" s="54">
        <f>IF($C2385&lt;=S$2,H2385*VLOOKUP($C2385,Listen!$B$5:$G$95,$N2385+1,FALSE)/VLOOKUP(S$2,Listen!$B$5:$G$95,$N2385+1,FALSE),"-")</f>
        <v>0</v>
      </c>
      <c r="T2385" s="54">
        <f>IF($C2385&lt;=T$2,I2385*VLOOKUP($C2385,Listen!$B$5:$G$95,$N2385+1,FALSE)/VLOOKUP(T$2,Listen!$B$5:$G$95,$N2385+1,FALSE),"-")</f>
        <v>0</v>
      </c>
      <c r="U2385" s="54">
        <f>IF($C2385&lt;=U$2,J2385*VLOOKUP($C2385,Listen!$B$5:$G$95,$N2385+1,FALSE)/VLOOKUP(U$2,Listen!$B$5:$G$95,$N2385+1,FALSE),"-")</f>
        <v>0</v>
      </c>
      <c r="V2385" s="54">
        <f>IF($C2385&lt;=V$2,K2385*VLOOKUP($C2385,Listen!$B$5:$G$95,$N2385+1,FALSE)/VLOOKUP(V$2,Listen!$B$5:$G$95,$N2385+1,FALSE),"-")</f>
        <v>0</v>
      </c>
    </row>
    <row r="2386" spans="2:22">
      <c r="B2386" s="25"/>
      <c r="C2386" s="3">
        <v>1974</v>
      </c>
      <c r="D2386" s="141"/>
      <c r="E2386" s="141"/>
      <c r="F2386" s="141"/>
      <c r="G2386" s="141"/>
      <c r="H2386" s="141"/>
      <c r="I2386" s="141"/>
      <c r="J2386" s="141"/>
      <c r="K2386" s="141"/>
      <c r="M2386" s="52">
        <v>19</v>
      </c>
      <c r="N2386" s="52">
        <v>5</v>
      </c>
      <c r="O2386" s="54">
        <f>IF($C2386&lt;=O$2,D2386*VLOOKUP($C2386,Listen!$B$5:$G$95,$N2386+1,FALSE)/VLOOKUP(O$2,Listen!$B$5:$G$95,$N2386+1,FALSE),"-")</f>
        <v>0</v>
      </c>
      <c r="P2386" s="54">
        <f>IF($C2386&lt;=P$2,E2386*VLOOKUP($C2386,Listen!$B$5:$G$95,$N2386+1,FALSE)/VLOOKUP(P$2,Listen!$B$5:$G$95,$N2386+1,FALSE),"-")</f>
        <v>0</v>
      </c>
      <c r="Q2386" s="54">
        <f>IF($C2386&lt;=Q$2,F2386*VLOOKUP($C2386,Listen!$B$5:$G$95,$N2386+1,FALSE)/VLOOKUP(Q$2,Listen!$B$5:$G$95,$N2386+1,FALSE),"-")</f>
        <v>0</v>
      </c>
      <c r="R2386" s="54">
        <f>IF($C2386&lt;=R$2,G2386*VLOOKUP($C2386,Listen!$B$5:$G$95,$N2386+1,FALSE)/VLOOKUP(R$2,Listen!$B$5:$G$95,$N2386+1,FALSE),"-")</f>
        <v>0</v>
      </c>
      <c r="S2386" s="54">
        <f>IF($C2386&lt;=S$2,H2386*VLOOKUP($C2386,Listen!$B$5:$G$95,$N2386+1,FALSE)/VLOOKUP(S$2,Listen!$B$5:$G$95,$N2386+1,FALSE),"-")</f>
        <v>0</v>
      </c>
      <c r="T2386" s="54">
        <f>IF($C2386&lt;=T$2,I2386*VLOOKUP($C2386,Listen!$B$5:$G$95,$N2386+1,FALSE)/VLOOKUP(T$2,Listen!$B$5:$G$95,$N2386+1,FALSE),"-")</f>
        <v>0</v>
      </c>
      <c r="U2386" s="54">
        <f>IF($C2386&lt;=U$2,J2386*VLOOKUP($C2386,Listen!$B$5:$G$95,$N2386+1,FALSE)/VLOOKUP(U$2,Listen!$B$5:$G$95,$N2386+1,FALSE),"-")</f>
        <v>0</v>
      </c>
      <c r="V2386" s="54">
        <f>IF($C2386&lt;=V$2,K2386*VLOOKUP($C2386,Listen!$B$5:$G$95,$N2386+1,FALSE)/VLOOKUP(V$2,Listen!$B$5:$G$95,$N2386+1,FALSE),"-")</f>
        <v>0</v>
      </c>
    </row>
    <row r="2387" spans="2:22">
      <c r="B2387" s="25"/>
      <c r="C2387" s="3">
        <v>1973</v>
      </c>
      <c r="D2387" s="141"/>
      <c r="E2387" s="141"/>
      <c r="F2387" s="141"/>
      <c r="G2387" s="141"/>
      <c r="H2387" s="141"/>
      <c r="I2387" s="141"/>
      <c r="J2387" s="141"/>
      <c r="K2387" s="141"/>
      <c r="M2387" s="52">
        <v>19</v>
      </c>
      <c r="N2387" s="52">
        <v>5</v>
      </c>
      <c r="O2387" s="54">
        <f>IF($C2387&lt;=O$2,D2387*VLOOKUP($C2387,Listen!$B$5:$G$95,$N2387+1,FALSE)/VLOOKUP(O$2,Listen!$B$5:$G$95,$N2387+1,FALSE),"-")</f>
        <v>0</v>
      </c>
      <c r="P2387" s="54">
        <f>IF($C2387&lt;=P$2,E2387*VLOOKUP($C2387,Listen!$B$5:$G$95,$N2387+1,FALSE)/VLOOKUP(P$2,Listen!$B$5:$G$95,$N2387+1,FALSE),"-")</f>
        <v>0</v>
      </c>
      <c r="Q2387" s="54">
        <f>IF($C2387&lt;=Q$2,F2387*VLOOKUP($C2387,Listen!$B$5:$G$95,$N2387+1,FALSE)/VLOOKUP(Q$2,Listen!$B$5:$G$95,$N2387+1,FALSE),"-")</f>
        <v>0</v>
      </c>
      <c r="R2387" s="54">
        <f>IF($C2387&lt;=R$2,G2387*VLOOKUP($C2387,Listen!$B$5:$G$95,$N2387+1,FALSE)/VLOOKUP(R$2,Listen!$B$5:$G$95,$N2387+1,FALSE),"-")</f>
        <v>0</v>
      </c>
      <c r="S2387" s="54">
        <f>IF($C2387&lt;=S$2,H2387*VLOOKUP($C2387,Listen!$B$5:$G$95,$N2387+1,FALSE)/VLOOKUP(S$2,Listen!$B$5:$G$95,$N2387+1,FALSE),"-")</f>
        <v>0</v>
      </c>
      <c r="T2387" s="54">
        <f>IF($C2387&lt;=T$2,I2387*VLOOKUP($C2387,Listen!$B$5:$G$95,$N2387+1,FALSE)/VLOOKUP(T$2,Listen!$B$5:$G$95,$N2387+1,FALSE),"-")</f>
        <v>0</v>
      </c>
      <c r="U2387" s="54">
        <f>IF($C2387&lt;=U$2,J2387*VLOOKUP($C2387,Listen!$B$5:$G$95,$N2387+1,FALSE)/VLOOKUP(U$2,Listen!$B$5:$G$95,$N2387+1,FALSE),"-")</f>
        <v>0</v>
      </c>
      <c r="V2387" s="54">
        <f>IF($C2387&lt;=V$2,K2387*VLOOKUP($C2387,Listen!$B$5:$G$95,$N2387+1,FALSE)/VLOOKUP(V$2,Listen!$B$5:$G$95,$N2387+1,FALSE),"-")</f>
        <v>0</v>
      </c>
    </row>
    <row r="2388" spans="2:22">
      <c r="B2388" s="25"/>
      <c r="C2388" s="3">
        <v>1972</v>
      </c>
      <c r="D2388" s="141"/>
      <c r="E2388" s="141"/>
      <c r="F2388" s="141"/>
      <c r="G2388" s="141"/>
      <c r="H2388" s="141"/>
      <c r="I2388" s="141"/>
      <c r="J2388" s="141"/>
      <c r="K2388" s="141"/>
      <c r="M2388" s="52">
        <v>19</v>
      </c>
      <c r="N2388" s="52">
        <v>5</v>
      </c>
      <c r="O2388" s="54">
        <f>IF($C2388&lt;=O$2,D2388*VLOOKUP($C2388,Listen!$B$5:$G$95,$N2388+1,FALSE)/VLOOKUP(O$2,Listen!$B$5:$G$95,$N2388+1,FALSE),"-")</f>
        <v>0</v>
      </c>
      <c r="P2388" s="54">
        <f>IF($C2388&lt;=P$2,E2388*VLOOKUP($C2388,Listen!$B$5:$G$95,$N2388+1,FALSE)/VLOOKUP(P$2,Listen!$B$5:$G$95,$N2388+1,FALSE),"-")</f>
        <v>0</v>
      </c>
      <c r="Q2388" s="54">
        <f>IF($C2388&lt;=Q$2,F2388*VLOOKUP($C2388,Listen!$B$5:$G$95,$N2388+1,FALSE)/VLOOKUP(Q$2,Listen!$B$5:$G$95,$N2388+1,FALSE),"-")</f>
        <v>0</v>
      </c>
      <c r="R2388" s="54">
        <f>IF($C2388&lt;=R$2,G2388*VLOOKUP($C2388,Listen!$B$5:$G$95,$N2388+1,FALSE)/VLOOKUP(R$2,Listen!$B$5:$G$95,$N2388+1,FALSE),"-")</f>
        <v>0</v>
      </c>
      <c r="S2388" s="54">
        <f>IF($C2388&lt;=S$2,H2388*VLOOKUP($C2388,Listen!$B$5:$G$95,$N2388+1,FALSE)/VLOOKUP(S$2,Listen!$B$5:$G$95,$N2388+1,FALSE),"-")</f>
        <v>0</v>
      </c>
      <c r="T2388" s="54">
        <f>IF($C2388&lt;=T$2,I2388*VLOOKUP($C2388,Listen!$B$5:$G$95,$N2388+1,FALSE)/VLOOKUP(T$2,Listen!$B$5:$G$95,$N2388+1,FALSE),"-")</f>
        <v>0</v>
      </c>
      <c r="U2388" s="54">
        <f>IF($C2388&lt;=U$2,J2388*VLOOKUP($C2388,Listen!$B$5:$G$95,$N2388+1,FALSE)/VLOOKUP(U$2,Listen!$B$5:$G$95,$N2388+1,FALSE),"-")</f>
        <v>0</v>
      </c>
      <c r="V2388" s="54">
        <f>IF($C2388&lt;=V$2,K2388*VLOOKUP($C2388,Listen!$B$5:$G$95,$N2388+1,FALSE)/VLOOKUP(V$2,Listen!$B$5:$G$95,$N2388+1,FALSE),"-")</f>
        <v>0</v>
      </c>
    </row>
    <row r="2389" spans="2:22">
      <c r="B2389" s="25"/>
      <c r="C2389" s="3">
        <v>1971</v>
      </c>
      <c r="D2389" s="141"/>
      <c r="E2389" s="141"/>
      <c r="F2389" s="141"/>
      <c r="G2389" s="141"/>
      <c r="H2389" s="141"/>
      <c r="I2389" s="141"/>
      <c r="J2389" s="141"/>
      <c r="K2389" s="141"/>
      <c r="M2389" s="52">
        <v>19</v>
      </c>
      <c r="N2389" s="52">
        <v>5</v>
      </c>
      <c r="O2389" s="54">
        <f>IF($C2389&lt;=O$2,D2389*VLOOKUP($C2389,Listen!$B$5:$G$95,$N2389+1,FALSE)/VLOOKUP(O$2,Listen!$B$5:$G$95,$N2389+1,FALSE),"-")</f>
        <v>0</v>
      </c>
      <c r="P2389" s="54">
        <f>IF($C2389&lt;=P$2,E2389*VLOOKUP($C2389,Listen!$B$5:$G$95,$N2389+1,FALSE)/VLOOKUP(P$2,Listen!$B$5:$G$95,$N2389+1,FALSE),"-")</f>
        <v>0</v>
      </c>
      <c r="Q2389" s="54">
        <f>IF($C2389&lt;=Q$2,F2389*VLOOKUP($C2389,Listen!$B$5:$G$95,$N2389+1,FALSE)/VLOOKUP(Q$2,Listen!$B$5:$G$95,$N2389+1,FALSE),"-")</f>
        <v>0</v>
      </c>
      <c r="R2389" s="54">
        <f>IF($C2389&lt;=R$2,G2389*VLOOKUP($C2389,Listen!$B$5:$G$95,$N2389+1,FALSE)/VLOOKUP(R$2,Listen!$B$5:$G$95,$N2389+1,FALSE),"-")</f>
        <v>0</v>
      </c>
      <c r="S2389" s="54">
        <f>IF($C2389&lt;=S$2,H2389*VLOOKUP($C2389,Listen!$B$5:$G$95,$N2389+1,FALSE)/VLOOKUP(S$2,Listen!$B$5:$G$95,$N2389+1,FALSE),"-")</f>
        <v>0</v>
      </c>
      <c r="T2389" s="54">
        <f>IF($C2389&lt;=T$2,I2389*VLOOKUP($C2389,Listen!$B$5:$G$95,$N2389+1,FALSE)/VLOOKUP(T$2,Listen!$B$5:$G$95,$N2389+1,FALSE),"-")</f>
        <v>0</v>
      </c>
      <c r="U2389" s="54">
        <f>IF($C2389&lt;=U$2,J2389*VLOOKUP($C2389,Listen!$B$5:$G$95,$N2389+1,FALSE)/VLOOKUP(U$2,Listen!$B$5:$G$95,$N2389+1,FALSE),"-")</f>
        <v>0</v>
      </c>
      <c r="V2389" s="54">
        <f>IF($C2389&lt;=V$2,K2389*VLOOKUP($C2389,Listen!$B$5:$G$95,$N2389+1,FALSE)/VLOOKUP(V$2,Listen!$B$5:$G$95,$N2389+1,FALSE),"-")</f>
        <v>0</v>
      </c>
    </row>
    <row r="2390" spans="2:22">
      <c r="B2390" s="25"/>
      <c r="C2390" s="3">
        <v>1970</v>
      </c>
      <c r="D2390" s="141"/>
      <c r="E2390" s="141"/>
      <c r="F2390" s="141"/>
      <c r="G2390" s="141"/>
      <c r="H2390" s="141"/>
      <c r="I2390" s="141"/>
      <c r="J2390" s="141"/>
      <c r="K2390" s="141"/>
      <c r="M2390" s="52">
        <v>19</v>
      </c>
      <c r="N2390" s="52">
        <v>5</v>
      </c>
      <c r="O2390" s="54">
        <f>IF($C2390&lt;=O$2,D2390*VLOOKUP($C2390,Listen!$B$5:$G$95,$N2390+1,FALSE)/VLOOKUP(O$2,Listen!$B$5:$G$95,$N2390+1,FALSE),"-")</f>
        <v>0</v>
      </c>
      <c r="P2390" s="54">
        <f>IF($C2390&lt;=P$2,E2390*VLOOKUP($C2390,Listen!$B$5:$G$95,$N2390+1,FALSE)/VLOOKUP(P$2,Listen!$B$5:$G$95,$N2390+1,FALSE),"-")</f>
        <v>0</v>
      </c>
      <c r="Q2390" s="54">
        <f>IF($C2390&lt;=Q$2,F2390*VLOOKUP($C2390,Listen!$B$5:$G$95,$N2390+1,FALSE)/VLOOKUP(Q$2,Listen!$B$5:$G$95,$N2390+1,FALSE),"-")</f>
        <v>0</v>
      </c>
      <c r="R2390" s="54">
        <f>IF($C2390&lt;=R$2,G2390*VLOOKUP($C2390,Listen!$B$5:$G$95,$N2390+1,FALSE)/VLOOKUP(R$2,Listen!$B$5:$G$95,$N2390+1,FALSE),"-")</f>
        <v>0</v>
      </c>
      <c r="S2390" s="54">
        <f>IF($C2390&lt;=S$2,H2390*VLOOKUP($C2390,Listen!$B$5:$G$95,$N2390+1,FALSE)/VLOOKUP(S$2,Listen!$B$5:$G$95,$N2390+1,FALSE),"-")</f>
        <v>0</v>
      </c>
      <c r="T2390" s="54">
        <f>IF($C2390&lt;=T$2,I2390*VLOOKUP($C2390,Listen!$B$5:$G$95,$N2390+1,FALSE)/VLOOKUP(T$2,Listen!$B$5:$G$95,$N2390+1,FALSE),"-")</f>
        <v>0</v>
      </c>
      <c r="U2390" s="54">
        <f>IF($C2390&lt;=U$2,J2390*VLOOKUP($C2390,Listen!$B$5:$G$95,$N2390+1,FALSE)/VLOOKUP(U$2,Listen!$B$5:$G$95,$N2390+1,FALSE),"-")</f>
        <v>0</v>
      </c>
      <c r="V2390" s="54">
        <f>IF($C2390&lt;=V$2,K2390*VLOOKUP($C2390,Listen!$B$5:$G$95,$N2390+1,FALSE)/VLOOKUP(V$2,Listen!$B$5:$G$95,$N2390+1,FALSE),"-")</f>
        <v>0</v>
      </c>
    </row>
    <row r="2391" spans="2:22">
      <c r="B2391" s="25"/>
      <c r="C2391" s="3">
        <v>1969</v>
      </c>
      <c r="D2391" s="141"/>
      <c r="E2391" s="141"/>
      <c r="F2391" s="141"/>
      <c r="G2391" s="141"/>
      <c r="H2391" s="141"/>
      <c r="I2391" s="141"/>
      <c r="J2391" s="141"/>
      <c r="K2391" s="141"/>
      <c r="M2391" s="52">
        <v>19</v>
      </c>
      <c r="N2391" s="52">
        <v>5</v>
      </c>
      <c r="O2391" s="54">
        <f>IF($C2391&lt;=O$2,D2391*VLOOKUP($C2391,Listen!$B$5:$G$95,$N2391+1,FALSE)/VLOOKUP(O$2,Listen!$B$5:$G$95,$N2391+1,FALSE),"-")</f>
        <v>0</v>
      </c>
      <c r="P2391" s="54">
        <f>IF($C2391&lt;=P$2,E2391*VLOOKUP($C2391,Listen!$B$5:$G$95,$N2391+1,FALSE)/VLOOKUP(P$2,Listen!$B$5:$G$95,$N2391+1,FALSE),"-")</f>
        <v>0</v>
      </c>
      <c r="Q2391" s="54">
        <f>IF($C2391&lt;=Q$2,F2391*VLOOKUP($C2391,Listen!$B$5:$G$95,$N2391+1,FALSE)/VLOOKUP(Q$2,Listen!$B$5:$G$95,$N2391+1,FALSE),"-")</f>
        <v>0</v>
      </c>
      <c r="R2391" s="54">
        <f>IF($C2391&lt;=R$2,G2391*VLOOKUP($C2391,Listen!$B$5:$G$95,$N2391+1,FALSE)/VLOOKUP(R$2,Listen!$B$5:$G$95,$N2391+1,FALSE),"-")</f>
        <v>0</v>
      </c>
      <c r="S2391" s="54">
        <f>IF($C2391&lt;=S$2,H2391*VLOOKUP($C2391,Listen!$B$5:$G$95,$N2391+1,FALSE)/VLOOKUP(S$2,Listen!$B$5:$G$95,$N2391+1,FALSE),"-")</f>
        <v>0</v>
      </c>
      <c r="T2391" s="54">
        <f>IF($C2391&lt;=T$2,I2391*VLOOKUP($C2391,Listen!$B$5:$G$95,$N2391+1,FALSE)/VLOOKUP(T$2,Listen!$B$5:$G$95,$N2391+1,FALSE),"-")</f>
        <v>0</v>
      </c>
      <c r="U2391" s="54">
        <f>IF($C2391&lt;=U$2,J2391*VLOOKUP($C2391,Listen!$B$5:$G$95,$N2391+1,FALSE)/VLOOKUP(U$2,Listen!$B$5:$G$95,$N2391+1,FALSE),"-")</f>
        <v>0</v>
      </c>
      <c r="V2391" s="54">
        <f>IF($C2391&lt;=V$2,K2391*VLOOKUP($C2391,Listen!$B$5:$G$95,$N2391+1,FALSE)/VLOOKUP(V$2,Listen!$B$5:$G$95,$N2391+1,FALSE),"-")</f>
        <v>0</v>
      </c>
    </row>
    <row r="2392" spans="2:22">
      <c r="B2392" s="25"/>
      <c r="C2392" s="3">
        <v>1968</v>
      </c>
      <c r="D2392" s="141"/>
      <c r="E2392" s="141"/>
      <c r="F2392" s="141"/>
      <c r="G2392" s="141"/>
      <c r="H2392" s="141"/>
      <c r="I2392" s="141"/>
      <c r="J2392" s="141"/>
      <c r="K2392" s="141"/>
      <c r="M2392" s="52">
        <v>19</v>
      </c>
      <c r="N2392" s="52">
        <v>5</v>
      </c>
      <c r="O2392" s="54">
        <f>IF($C2392&lt;=O$2,D2392*VLOOKUP($C2392,Listen!$B$5:$G$95,$N2392+1,FALSE)/VLOOKUP(O$2,Listen!$B$5:$G$95,$N2392+1,FALSE),"-")</f>
        <v>0</v>
      </c>
      <c r="P2392" s="54">
        <f>IF($C2392&lt;=P$2,E2392*VLOOKUP($C2392,Listen!$B$5:$G$95,$N2392+1,FALSE)/VLOOKUP(P$2,Listen!$B$5:$G$95,$N2392+1,FALSE),"-")</f>
        <v>0</v>
      </c>
      <c r="Q2392" s="54">
        <f>IF($C2392&lt;=Q$2,F2392*VLOOKUP($C2392,Listen!$B$5:$G$95,$N2392+1,FALSE)/VLOOKUP(Q$2,Listen!$B$5:$G$95,$N2392+1,FALSE),"-")</f>
        <v>0</v>
      </c>
      <c r="R2392" s="54">
        <f>IF($C2392&lt;=R$2,G2392*VLOOKUP($C2392,Listen!$B$5:$G$95,$N2392+1,FALSE)/VLOOKUP(R$2,Listen!$B$5:$G$95,$N2392+1,FALSE),"-")</f>
        <v>0</v>
      </c>
      <c r="S2392" s="54">
        <f>IF($C2392&lt;=S$2,H2392*VLOOKUP($C2392,Listen!$B$5:$G$95,$N2392+1,FALSE)/VLOOKUP(S$2,Listen!$B$5:$G$95,$N2392+1,FALSE),"-")</f>
        <v>0</v>
      </c>
      <c r="T2392" s="54">
        <f>IF($C2392&lt;=T$2,I2392*VLOOKUP($C2392,Listen!$B$5:$G$95,$N2392+1,FALSE)/VLOOKUP(T$2,Listen!$B$5:$G$95,$N2392+1,FALSE),"-")</f>
        <v>0</v>
      </c>
      <c r="U2392" s="54">
        <f>IF($C2392&lt;=U$2,J2392*VLOOKUP($C2392,Listen!$B$5:$G$95,$N2392+1,FALSE)/VLOOKUP(U$2,Listen!$B$5:$G$95,$N2392+1,FALSE),"-")</f>
        <v>0</v>
      </c>
      <c r="V2392" s="54">
        <f>IF($C2392&lt;=V$2,K2392*VLOOKUP($C2392,Listen!$B$5:$G$95,$N2392+1,FALSE)/VLOOKUP(V$2,Listen!$B$5:$G$95,$N2392+1,FALSE),"-")</f>
        <v>0</v>
      </c>
    </row>
    <row r="2393" spans="2:22">
      <c r="B2393" s="25"/>
      <c r="C2393" s="3">
        <v>1967</v>
      </c>
      <c r="D2393" s="141"/>
      <c r="E2393" s="141"/>
      <c r="F2393" s="141"/>
      <c r="G2393" s="141"/>
      <c r="H2393" s="141"/>
      <c r="I2393" s="141"/>
      <c r="J2393" s="141"/>
      <c r="K2393" s="141"/>
      <c r="M2393" s="52">
        <v>19</v>
      </c>
      <c r="N2393" s="52">
        <v>5</v>
      </c>
      <c r="O2393" s="54">
        <f>IF($C2393&lt;=O$2,D2393*VLOOKUP($C2393,Listen!$B$5:$G$95,$N2393+1,FALSE)/VLOOKUP(O$2,Listen!$B$5:$G$95,$N2393+1,FALSE),"-")</f>
        <v>0</v>
      </c>
      <c r="P2393" s="54">
        <f>IF($C2393&lt;=P$2,E2393*VLOOKUP($C2393,Listen!$B$5:$G$95,$N2393+1,FALSE)/VLOOKUP(P$2,Listen!$B$5:$G$95,$N2393+1,FALSE),"-")</f>
        <v>0</v>
      </c>
      <c r="Q2393" s="54">
        <f>IF($C2393&lt;=Q$2,F2393*VLOOKUP($C2393,Listen!$B$5:$G$95,$N2393+1,FALSE)/VLOOKUP(Q$2,Listen!$B$5:$G$95,$N2393+1,FALSE),"-")</f>
        <v>0</v>
      </c>
      <c r="R2393" s="54">
        <f>IF($C2393&lt;=R$2,G2393*VLOOKUP($C2393,Listen!$B$5:$G$95,$N2393+1,FALSE)/VLOOKUP(R$2,Listen!$B$5:$G$95,$N2393+1,FALSE),"-")</f>
        <v>0</v>
      </c>
      <c r="S2393" s="54">
        <f>IF($C2393&lt;=S$2,H2393*VLOOKUP($C2393,Listen!$B$5:$G$95,$N2393+1,FALSE)/VLOOKUP(S$2,Listen!$B$5:$G$95,$N2393+1,FALSE),"-")</f>
        <v>0</v>
      </c>
      <c r="T2393" s="54">
        <f>IF($C2393&lt;=T$2,I2393*VLOOKUP($C2393,Listen!$B$5:$G$95,$N2393+1,FALSE)/VLOOKUP(T$2,Listen!$B$5:$G$95,$N2393+1,FALSE),"-")</f>
        <v>0</v>
      </c>
      <c r="U2393" s="54">
        <f>IF($C2393&lt;=U$2,J2393*VLOOKUP($C2393,Listen!$B$5:$G$95,$N2393+1,FALSE)/VLOOKUP(U$2,Listen!$B$5:$G$95,$N2393+1,FALSE),"-")</f>
        <v>0</v>
      </c>
      <c r="V2393" s="54">
        <f>IF($C2393&lt;=V$2,K2393*VLOOKUP($C2393,Listen!$B$5:$G$95,$N2393+1,FALSE)/VLOOKUP(V$2,Listen!$B$5:$G$95,$N2393+1,FALSE),"-")</f>
        <v>0</v>
      </c>
    </row>
    <row r="2394" spans="2:22">
      <c r="B2394" s="25"/>
      <c r="C2394" s="3">
        <v>1966</v>
      </c>
      <c r="D2394" s="141"/>
      <c r="E2394" s="141"/>
      <c r="F2394" s="141"/>
      <c r="G2394" s="141"/>
      <c r="H2394" s="141"/>
      <c r="I2394" s="141"/>
      <c r="J2394" s="141"/>
      <c r="K2394" s="141"/>
      <c r="M2394" s="52">
        <v>19</v>
      </c>
      <c r="N2394" s="52">
        <v>5</v>
      </c>
      <c r="O2394" s="54">
        <f>IF($C2394&lt;=O$2,D2394*VLOOKUP($C2394,Listen!$B$5:$G$95,$N2394+1,FALSE)/VLOOKUP(O$2,Listen!$B$5:$G$95,$N2394+1,FALSE),"-")</f>
        <v>0</v>
      </c>
      <c r="P2394" s="54">
        <f>IF($C2394&lt;=P$2,E2394*VLOOKUP($C2394,Listen!$B$5:$G$95,$N2394+1,FALSE)/VLOOKUP(P$2,Listen!$B$5:$G$95,$N2394+1,FALSE),"-")</f>
        <v>0</v>
      </c>
      <c r="Q2394" s="54">
        <f>IF($C2394&lt;=Q$2,F2394*VLOOKUP($C2394,Listen!$B$5:$G$95,$N2394+1,FALSE)/VLOOKUP(Q$2,Listen!$B$5:$G$95,$N2394+1,FALSE),"-")</f>
        <v>0</v>
      </c>
      <c r="R2394" s="54">
        <f>IF($C2394&lt;=R$2,G2394*VLOOKUP($C2394,Listen!$B$5:$G$95,$N2394+1,FALSE)/VLOOKUP(R$2,Listen!$B$5:$G$95,$N2394+1,FALSE),"-")</f>
        <v>0</v>
      </c>
      <c r="S2394" s="54">
        <f>IF($C2394&lt;=S$2,H2394*VLOOKUP($C2394,Listen!$B$5:$G$95,$N2394+1,FALSE)/VLOOKUP(S$2,Listen!$B$5:$G$95,$N2394+1,FALSE),"-")</f>
        <v>0</v>
      </c>
      <c r="T2394" s="54">
        <f>IF($C2394&lt;=T$2,I2394*VLOOKUP($C2394,Listen!$B$5:$G$95,$N2394+1,FALSE)/VLOOKUP(T$2,Listen!$B$5:$G$95,$N2394+1,FALSE),"-")</f>
        <v>0</v>
      </c>
      <c r="U2394" s="54">
        <f>IF($C2394&lt;=U$2,J2394*VLOOKUP($C2394,Listen!$B$5:$G$95,$N2394+1,FALSE)/VLOOKUP(U$2,Listen!$B$5:$G$95,$N2394+1,FALSE),"-")</f>
        <v>0</v>
      </c>
      <c r="V2394" s="54">
        <f>IF($C2394&lt;=V$2,K2394*VLOOKUP($C2394,Listen!$B$5:$G$95,$N2394+1,FALSE)/VLOOKUP(V$2,Listen!$B$5:$G$95,$N2394+1,FALSE),"-")</f>
        <v>0</v>
      </c>
    </row>
    <row r="2395" spans="2:22">
      <c r="B2395" s="25"/>
      <c r="C2395" s="3">
        <v>1965</v>
      </c>
      <c r="D2395" s="141"/>
      <c r="E2395" s="141"/>
      <c r="F2395" s="141"/>
      <c r="G2395" s="141"/>
      <c r="H2395" s="141"/>
      <c r="I2395" s="141"/>
      <c r="J2395" s="141"/>
      <c r="K2395" s="141"/>
      <c r="M2395" s="52">
        <v>19</v>
      </c>
      <c r="N2395" s="52">
        <v>5</v>
      </c>
      <c r="O2395" s="54">
        <f>IF($C2395&lt;=O$2,D2395*VLOOKUP($C2395,Listen!$B$5:$G$95,$N2395+1,FALSE)/VLOOKUP(O$2,Listen!$B$5:$G$95,$N2395+1,FALSE),"-")</f>
        <v>0</v>
      </c>
      <c r="P2395" s="54">
        <f>IF($C2395&lt;=P$2,E2395*VLOOKUP($C2395,Listen!$B$5:$G$95,$N2395+1,FALSE)/VLOOKUP(P$2,Listen!$B$5:$G$95,$N2395+1,FALSE),"-")</f>
        <v>0</v>
      </c>
      <c r="Q2395" s="54">
        <f>IF($C2395&lt;=Q$2,F2395*VLOOKUP($C2395,Listen!$B$5:$G$95,$N2395+1,FALSE)/VLOOKUP(Q$2,Listen!$B$5:$G$95,$N2395+1,FALSE),"-")</f>
        <v>0</v>
      </c>
      <c r="R2395" s="54">
        <f>IF($C2395&lt;=R$2,G2395*VLOOKUP($C2395,Listen!$B$5:$G$95,$N2395+1,FALSE)/VLOOKUP(R$2,Listen!$B$5:$G$95,$N2395+1,FALSE),"-")</f>
        <v>0</v>
      </c>
      <c r="S2395" s="54">
        <f>IF($C2395&lt;=S$2,H2395*VLOOKUP($C2395,Listen!$B$5:$G$95,$N2395+1,FALSE)/VLOOKUP(S$2,Listen!$B$5:$G$95,$N2395+1,FALSE),"-")</f>
        <v>0</v>
      </c>
      <c r="T2395" s="54">
        <f>IF($C2395&lt;=T$2,I2395*VLOOKUP($C2395,Listen!$B$5:$G$95,$N2395+1,FALSE)/VLOOKUP(T$2,Listen!$B$5:$G$95,$N2395+1,FALSE),"-")</f>
        <v>0</v>
      </c>
      <c r="U2395" s="54">
        <f>IF($C2395&lt;=U$2,J2395*VLOOKUP($C2395,Listen!$B$5:$G$95,$N2395+1,FALSE)/VLOOKUP(U$2,Listen!$B$5:$G$95,$N2395+1,FALSE),"-")</f>
        <v>0</v>
      </c>
      <c r="V2395" s="54">
        <f>IF($C2395&lt;=V$2,K2395*VLOOKUP($C2395,Listen!$B$5:$G$95,$N2395+1,FALSE)/VLOOKUP(V$2,Listen!$B$5:$G$95,$N2395+1,FALSE),"-")</f>
        <v>0</v>
      </c>
    </row>
    <row r="2396" spans="2:22">
      <c r="B2396" s="25"/>
      <c r="C2396" s="3">
        <v>1964</v>
      </c>
      <c r="D2396" s="141"/>
      <c r="E2396" s="141"/>
      <c r="F2396" s="141"/>
      <c r="G2396" s="141"/>
      <c r="H2396" s="141"/>
      <c r="I2396" s="141"/>
      <c r="J2396" s="141"/>
      <c r="K2396" s="141"/>
      <c r="M2396" s="52">
        <v>19</v>
      </c>
      <c r="N2396" s="52">
        <v>5</v>
      </c>
      <c r="O2396" s="54">
        <f>IF($C2396&lt;=O$2,D2396*VLOOKUP($C2396,Listen!$B$5:$G$95,$N2396+1,FALSE)/VLOOKUP(O$2,Listen!$B$5:$G$95,$N2396+1,FALSE),"-")</f>
        <v>0</v>
      </c>
      <c r="P2396" s="54">
        <f>IF($C2396&lt;=P$2,E2396*VLOOKUP($C2396,Listen!$B$5:$G$95,$N2396+1,FALSE)/VLOOKUP(P$2,Listen!$B$5:$G$95,$N2396+1,FALSE),"-")</f>
        <v>0</v>
      </c>
      <c r="Q2396" s="54">
        <f>IF($C2396&lt;=Q$2,F2396*VLOOKUP($C2396,Listen!$B$5:$G$95,$N2396+1,FALSE)/VLOOKUP(Q$2,Listen!$B$5:$G$95,$N2396+1,FALSE),"-")</f>
        <v>0</v>
      </c>
      <c r="R2396" s="54">
        <f>IF($C2396&lt;=R$2,G2396*VLOOKUP($C2396,Listen!$B$5:$G$95,$N2396+1,FALSE)/VLOOKUP(R$2,Listen!$B$5:$G$95,$N2396+1,FALSE),"-")</f>
        <v>0</v>
      </c>
      <c r="S2396" s="54">
        <f>IF($C2396&lt;=S$2,H2396*VLOOKUP($C2396,Listen!$B$5:$G$95,$N2396+1,FALSE)/VLOOKUP(S$2,Listen!$B$5:$G$95,$N2396+1,FALSE),"-")</f>
        <v>0</v>
      </c>
      <c r="T2396" s="54">
        <f>IF($C2396&lt;=T$2,I2396*VLOOKUP($C2396,Listen!$B$5:$G$95,$N2396+1,FALSE)/VLOOKUP(T$2,Listen!$B$5:$G$95,$N2396+1,FALSE),"-")</f>
        <v>0</v>
      </c>
      <c r="U2396" s="54">
        <f>IF($C2396&lt;=U$2,J2396*VLOOKUP($C2396,Listen!$B$5:$G$95,$N2396+1,FALSE)/VLOOKUP(U$2,Listen!$B$5:$G$95,$N2396+1,FALSE),"-")</f>
        <v>0</v>
      </c>
      <c r="V2396" s="54">
        <f>IF($C2396&lt;=V$2,K2396*VLOOKUP($C2396,Listen!$B$5:$G$95,$N2396+1,FALSE)/VLOOKUP(V$2,Listen!$B$5:$G$95,$N2396+1,FALSE),"-")</f>
        <v>0</v>
      </c>
    </row>
    <row r="2397" spans="2:22">
      <c r="B2397" s="25"/>
      <c r="C2397" s="3">
        <v>1963</v>
      </c>
      <c r="D2397" s="141"/>
      <c r="E2397" s="141"/>
      <c r="F2397" s="141"/>
      <c r="G2397" s="141"/>
      <c r="H2397" s="141"/>
      <c r="I2397" s="141"/>
      <c r="J2397" s="141"/>
      <c r="K2397" s="141"/>
      <c r="M2397" s="52">
        <v>19</v>
      </c>
      <c r="N2397" s="52">
        <v>5</v>
      </c>
      <c r="O2397" s="54">
        <f>IF($C2397&lt;=O$2,D2397*VLOOKUP($C2397,Listen!$B$5:$G$95,$N2397+1,FALSE)/VLOOKUP(O$2,Listen!$B$5:$G$95,$N2397+1,FALSE),"-")</f>
        <v>0</v>
      </c>
      <c r="P2397" s="54">
        <f>IF($C2397&lt;=P$2,E2397*VLOOKUP($C2397,Listen!$B$5:$G$95,$N2397+1,FALSE)/VLOOKUP(P$2,Listen!$B$5:$G$95,$N2397+1,FALSE),"-")</f>
        <v>0</v>
      </c>
      <c r="Q2397" s="54">
        <f>IF($C2397&lt;=Q$2,F2397*VLOOKUP($C2397,Listen!$B$5:$G$95,$N2397+1,FALSE)/VLOOKUP(Q$2,Listen!$B$5:$G$95,$N2397+1,FALSE),"-")</f>
        <v>0</v>
      </c>
      <c r="R2397" s="54">
        <f>IF($C2397&lt;=R$2,G2397*VLOOKUP($C2397,Listen!$B$5:$G$95,$N2397+1,FALSE)/VLOOKUP(R$2,Listen!$B$5:$G$95,$N2397+1,FALSE),"-")</f>
        <v>0</v>
      </c>
      <c r="S2397" s="54">
        <f>IF($C2397&lt;=S$2,H2397*VLOOKUP($C2397,Listen!$B$5:$G$95,$N2397+1,FALSE)/VLOOKUP(S$2,Listen!$B$5:$G$95,$N2397+1,FALSE),"-")</f>
        <v>0</v>
      </c>
      <c r="T2397" s="54">
        <f>IF($C2397&lt;=T$2,I2397*VLOOKUP($C2397,Listen!$B$5:$G$95,$N2397+1,FALSE)/VLOOKUP(T$2,Listen!$B$5:$G$95,$N2397+1,FALSE),"-")</f>
        <v>0</v>
      </c>
      <c r="U2397" s="54">
        <f>IF($C2397&lt;=U$2,J2397*VLOOKUP($C2397,Listen!$B$5:$G$95,$N2397+1,FALSE)/VLOOKUP(U$2,Listen!$B$5:$G$95,$N2397+1,FALSE),"-")</f>
        <v>0</v>
      </c>
      <c r="V2397" s="54">
        <f>IF($C2397&lt;=V$2,K2397*VLOOKUP($C2397,Listen!$B$5:$G$95,$N2397+1,FALSE)/VLOOKUP(V$2,Listen!$B$5:$G$95,$N2397+1,FALSE),"-")</f>
        <v>0</v>
      </c>
    </row>
    <row r="2398" spans="2:22">
      <c r="B2398" s="25"/>
      <c r="C2398" s="3">
        <v>1962</v>
      </c>
      <c r="D2398" s="141"/>
      <c r="E2398" s="141"/>
      <c r="F2398" s="141"/>
      <c r="G2398" s="141"/>
      <c r="H2398" s="141"/>
      <c r="I2398" s="141"/>
      <c r="J2398" s="141"/>
      <c r="K2398" s="141"/>
      <c r="M2398" s="52">
        <v>19</v>
      </c>
      <c r="N2398" s="52">
        <v>5</v>
      </c>
      <c r="O2398" s="54">
        <f>IF($C2398&lt;=O$2,D2398*VLOOKUP($C2398,Listen!$B$5:$G$95,$N2398+1,FALSE)/VLOOKUP(O$2,Listen!$B$5:$G$95,$N2398+1,FALSE),"-")</f>
        <v>0</v>
      </c>
      <c r="P2398" s="54">
        <f>IF($C2398&lt;=P$2,E2398*VLOOKUP($C2398,Listen!$B$5:$G$95,$N2398+1,FALSE)/VLOOKUP(P$2,Listen!$B$5:$G$95,$N2398+1,FALSE),"-")</f>
        <v>0</v>
      </c>
      <c r="Q2398" s="54">
        <f>IF($C2398&lt;=Q$2,F2398*VLOOKUP($C2398,Listen!$B$5:$G$95,$N2398+1,FALSE)/VLOOKUP(Q$2,Listen!$B$5:$G$95,$N2398+1,FALSE),"-")</f>
        <v>0</v>
      </c>
      <c r="R2398" s="54">
        <f>IF($C2398&lt;=R$2,G2398*VLOOKUP($C2398,Listen!$B$5:$G$95,$N2398+1,FALSE)/VLOOKUP(R$2,Listen!$B$5:$G$95,$N2398+1,FALSE),"-")</f>
        <v>0</v>
      </c>
      <c r="S2398" s="54">
        <f>IF($C2398&lt;=S$2,H2398*VLOOKUP($C2398,Listen!$B$5:$G$95,$N2398+1,FALSE)/VLOOKUP(S$2,Listen!$B$5:$G$95,$N2398+1,FALSE),"-")</f>
        <v>0</v>
      </c>
      <c r="T2398" s="54">
        <f>IF($C2398&lt;=T$2,I2398*VLOOKUP($C2398,Listen!$B$5:$G$95,$N2398+1,FALSE)/VLOOKUP(T$2,Listen!$B$5:$G$95,$N2398+1,FALSE),"-")</f>
        <v>0</v>
      </c>
      <c r="U2398" s="54">
        <f>IF($C2398&lt;=U$2,J2398*VLOOKUP($C2398,Listen!$B$5:$G$95,$N2398+1,FALSE)/VLOOKUP(U$2,Listen!$B$5:$G$95,$N2398+1,FALSE),"-")</f>
        <v>0</v>
      </c>
      <c r="V2398" s="54">
        <f>IF($C2398&lt;=V$2,K2398*VLOOKUP($C2398,Listen!$B$5:$G$95,$N2398+1,FALSE)/VLOOKUP(V$2,Listen!$B$5:$G$95,$N2398+1,FALSE),"-")</f>
        <v>0</v>
      </c>
    </row>
    <row r="2399" spans="2:22">
      <c r="B2399" s="25"/>
      <c r="C2399" s="3">
        <v>1961</v>
      </c>
      <c r="D2399" s="141"/>
      <c r="E2399" s="141"/>
      <c r="F2399" s="141"/>
      <c r="G2399" s="141"/>
      <c r="H2399" s="141"/>
      <c r="I2399" s="141"/>
      <c r="J2399" s="141"/>
      <c r="K2399" s="141"/>
      <c r="M2399" s="52">
        <v>19</v>
      </c>
      <c r="N2399" s="52">
        <v>5</v>
      </c>
      <c r="O2399" s="54">
        <f>IF($C2399&lt;=O$2,D2399*VLOOKUP($C2399,Listen!$B$5:$G$95,$N2399+1,FALSE)/VLOOKUP(O$2,Listen!$B$5:$G$95,$N2399+1,FALSE),"-")</f>
        <v>0</v>
      </c>
      <c r="P2399" s="54">
        <f>IF($C2399&lt;=P$2,E2399*VLOOKUP($C2399,Listen!$B$5:$G$95,$N2399+1,FALSE)/VLOOKUP(P$2,Listen!$B$5:$G$95,$N2399+1,FALSE),"-")</f>
        <v>0</v>
      </c>
      <c r="Q2399" s="54">
        <f>IF($C2399&lt;=Q$2,F2399*VLOOKUP($C2399,Listen!$B$5:$G$95,$N2399+1,FALSE)/VLOOKUP(Q$2,Listen!$B$5:$G$95,$N2399+1,FALSE),"-")</f>
        <v>0</v>
      </c>
      <c r="R2399" s="54">
        <f>IF($C2399&lt;=R$2,G2399*VLOOKUP($C2399,Listen!$B$5:$G$95,$N2399+1,FALSE)/VLOOKUP(R$2,Listen!$B$5:$G$95,$N2399+1,FALSE),"-")</f>
        <v>0</v>
      </c>
      <c r="S2399" s="54">
        <f>IF($C2399&lt;=S$2,H2399*VLOOKUP($C2399,Listen!$B$5:$G$95,$N2399+1,FALSE)/VLOOKUP(S$2,Listen!$B$5:$G$95,$N2399+1,FALSE),"-")</f>
        <v>0</v>
      </c>
      <c r="T2399" s="54">
        <f>IF($C2399&lt;=T$2,I2399*VLOOKUP($C2399,Listen!$B$5:$G$95,$N2399+1,FALSE)/VLOOKUP(T$2,Listen!$B$5:$G$95,$N2399+1,FALSE),"-")</f>
        <v>0</v>
      </c>
      <c r="U2399" s="54">
        <f>IF($C2399&lt;=U$2,J2399*VLOOKUP($C2399,Listen!$B$5:$G$95,$N2399+1,FALSE)/VLOOKUP(U$2,Listen!$B$5:$G$95,$N2399+1,FALSE),"-")</f>
        <v>0</v>
      </c>
      <c r="V2399" s="54">
        <f>IF($C2399&lt;=V$2,K2399*VLOOKUP($C2399,Listen!$B$5:$G$95,$N2399+1,FALSE)/VLOOKUP(V$2,Listen!$B$5:$G$95,$N2399+1,FALSE),"-")</f>
        <v>0</v>
      </c>
    </row>
    <row r="2400" spans="2:22">
      <c r="B2400" s="25"/>
      <c r="C2400" s="3">
        <v>1960</v>
      </c>
      <c r="D2400" s="141"/>
      <c r="E2400" s="141"/>
      <c r="F2400" s="141"/>
      <c r="G2400" s="141"/>
      <c r="H2400" s="141"/>
      <c r="I2400" s="141"/>
      <c r="J2400" s="141"/>
      <c r="K2400" s="141"/>
      <c r="M2400" s="52">
        <v>19</v>
      </c>
      <c r="N2400" s="52">
        <v>5</v>
      </c>
      <c r="O2400" s="54">
        <f>IF($C2400&lt;=O$2,D2400*VLOOKUP($C2400,Listen!$B$5:$G$95,$N2400+1,FALSE)/VLOOKUP(O$2,Listen!$B$5:$G$95,$N2400+1,FALSE),"-")</f>
        <v>0</v>
      </c>
      <c r="P2400" s="54">
        <f>IF($C2400&lt;=P$2,E2400*VLOOKUP($C2400,Listen!$B$5:$G$95,$N2400+1,FALSE)/VLOOKUP(P$2,Listen!$B$5:$G$95,$N2400+1,FALSE),"-")</f>
        <v>0</v>
      </c>
      <c r="Q2400" s="54">
        <f>IF($C2400&lt;=Q$2,F2400*VLOOKUP($C2400,Listen!$B$5:$G$95,$N2400+1,FALSE)/VLOOKUP(Q$2,Listen!$B$5:$G$95,$N2400+1,FALSE),"-")</f>
        <v>0</v>
      </c>
      <c r="R2400" s="54">
        <f>IF($C2400&lt;=R$2,G2400*VLOOKUP($C2400,Listen!$B$5:$G$95,$N2400+1,FALSE)/VLOOKUP(R$2,Listen!$B$5:$G$95,$N2400+1,FALSE),"-")</f>
        <v>0</v>
      </c>
      <c r="S2400" s="54">
        <f>IF($C2400&lt;=S$2,H2400*VLOOKUP($C2400,Listen!$B$5:$G$95,$N2400+1,FALSE)/VLOOKUP(S$2,Listen!$B$5:$G$95,$N2400+1,FALSE),"-")</f>
        <v>0</v>
      </c>
      <c r="T2400" s="54">
        <f>IF($C2400&lt;=T$2,I2400*VLOOKUP($C2400,Listen!$B$5:$G$95,$N2400+1,FALSE)/VLOOKUP(T$2,Listen!$B$5:$G$95,$N2400+1,FALSE),"-")</f>
        <v>0</v>
      </c>
      <c r="U2400" s="54">
        <f>IF($C2400&lt;=U$2,J2400*VLOOKUP($C2400,Listen!$B$5:$G$95,$N2400+1,FALSE)/VLOOKUP(U$2,Listen!$B$5:$G$95,$N2400+1,FALSE),"-")</f>
        <v>0</v>
      </c>
      <c r="V2400" s="54">
        <f>IF($C2400&lt;=V$2,K2400*VLOOKUP($C2400,Listen!$B$5:$G$95,$N2400+1,FALSE)/VLOOKUP(V$2,Listen!$B$5:$G$95,$N2400+1,FALSE),"-")</f>
        <v>0</v>
      </c>
    </row>
    <row r="2401" spans="2:22">
      <c r="B2401" s="25"/>
      <c r="C2401" s="3">
        <v>1959</v>
      </c>
      <c r="D2401" s="141"/>
      <c r="E2401" s="141"/>
      <c r="F2401" s="141"/>
      <c r="G2401" s="141"/>
      <c r="H2401" s="141"/>
      <c r="I2401" s="141"/>
      <c r="J2401" s="141"/>
      <c r="K2401" s="141"/>
      <c r="M2401" s="52">
        <v>19</v>
      </c>
      <c r="N2401" s="52">
        <v>5</v>
      </c>
      <c r="O2401" s="54">
        <f>IF($C2401&lt;=O$2,D2401*VLOOKUP($C2401,Listen!$B$5:$G$95,$N2401+1,FALSE)/VLOOKUP(O$2,Listen!$B$5:$G$95,$N2401+1,FALSE),"-")</f>
        <v>0</v>
      </c>
      <c r="P2401" s="54">
        <f>IF($C2401&lt;=P$2,E2401*VLOOKUP($C2401,Listen!$B$5:$G$95,$N2401+1,FALSE)/VLOOKUP(P$2,Listen!$B$5:$G$95,$N2401+1,FALSE),"-")</f>
        <v>0</v>
      </c>
      <c r="Q2401" s="54">
        <f>IF($C2401&lt;=Q$2,F2401*VLOOKUP($C2401,Listen!$B$5:$G$95,$N2401+1,FALSE)/VLOOKUP(Q$2,Listen!$B$5:$G$95,$N2401+1,FALSE),"-")</f>
        <v>0</v>
      </c>
      <c r="R2401" s="54">
        <f>IF($C2401&lt;=R$2,G2401*VLOOKUP($C2401,Listen!$B$5:$G$95,$N2401+1,FALSE)/VLOOKUP(R$2,Listen!$B$5:$G$95,$N2401+1,FALSE),"-")</f>
        <v>0</v>
      </c>
      <c r="S2401" s="54">
        <f>IF($C2401&lt;=S$2,H2401*VLOOKUP($C2401,Listen!$B$5:$G$95,$N2401+1,FALSE)/VLOOKUP(S$2,Listen!$B$5:$G$95,$N2401+1,FALSE),"-")</f>
        <v>0</v>
      </c>
      <c r="T2401" s="54">
        <f>IF($C2401&lt;=T$2,I2401*VLOOKUP($C2401,Listen!$B$5:$G$95,$N2401+1,FALSE)/VLOOKUP(T$2,Listen!$B$5:$G$95,$N2401+1,FALSE),"-")</f>
        <v>0</v>
      </c>
      <c r="U2401" s="54">
        <f>IF($C2401&lt;=U$2,J2401*VLOOKUP($C2401,Listen!$B$5:$G$95,$N2401+1,FALSE)/VLOOKUP(U$2,Listen!$B$5:$G$95,$N2401+1,FALSE),"-")</f>
        <v>0</v>
      </c>
      <c r="V2401" s="54">
        <f>IF($C2401&lt;=V$2,K2401*VLOOKUP($C2401,Listen!$B$5:$G$95,$N2401+1,FALSE)/VLOOKUP(V$2,Listen!$B$5:$G$95,$N2401+1,FALSE),"-")</f>
        <v>0</v>
      </c>
    </row>
    <row r="2402" spans="2:22">
      <c r="B2402" s="25"/>
      <c r="C2402" s="3">
        <v>1958</v>
      </c>
      <c r="D2402" s="141"/>
      <c r="E2402" s="141"/>
      <c r="F2402" s="141"/>
      <c r="G2402" s="141"/>
      <c r="H2402" s="141"/>
      <c r="I2402" s="141"/>
      <c r="J2402" s="141"/>
      <c r="K2402" s="141"/>
      <c r="M2402" s="52">
        <v>19</v>
      </c>
      <c r="N2402" s="52">
        <v>5</v>
      </c>
      <c r="O2402" s="54">
        <f>IF($C2402&lt;=O$2,D2402*VLOOKUP($C2402,Listen!$B$5:$G$95,$N2402+1,FALSE)/VLOOKUP(O$2,Listen!$B$5:$G$95,$N2402+1,FALSE),"-")</f>
        <v>0</v>
      </c>
      <c r="P2402" s="54">
        <f>IF($C2402&lt;=P$2,E2402*VLOOKUP($C2402,Listen!$B$5:$G$95,$N2402+1,FALSE)/VLOOKUP(P$2,Listen!$B$5:$G$95,$N2402+1,FALSE),"-")</f>
        <v>0</v>
      </c>
      <c r="Q2402" s="54">
        <f>IF($C2402&lt;=Q$2,F2402*VLOOKUP($C2402,Listen!$B$5:$G$95,$N2402+1,FALSE)/VLOOKUP(Q$2,Listen!$B$5:$G$95,$N2402+1,FALSE),"-")</f>
        <v>0</v>
      </c>
      <c r="R2402" s="54">
        <f>IF($C2402&lt;=R$2,G2402*VLOOKUP($C2402,Listen!$B$5:$G$95,$N2402+1,FALSE)/VLOOKUP(R$2,Listen!$B$5:$G$95,$N2402+1,FALSE),"-")</f>
        <v>0</v>
      </c>
      <c r="S2402" s="54">
        <f>IF($C2402&lt;=S$2,H2402*VLOOKUP($C2402,Listen!$B$5:$G$95,$N2402+1,FALSE)/VLOOKUP(S$2,Listen!$B$5:$G$95,$N2402+1,FALSE),"-")</f>
        <v>0</v>
      </c>
      <c r="T2402" s="54">
        <f>IF($C2402&lt;=T$2,I2402*VLOOKUP($C2402,Listen!$B$5:$G$95,$N2402+1,FALSE)/VLOOKUP(T$2,Listen!$B$5:$G$95,$N2402+1,FALSE),"-")</f>
        <v>0</v>
      </c>
      <c r="U2402" s="54">
        <f>IF($C2402&lt;=U$2,J2402*VLOOKUP($C2402,Listen!$B$5:$G$95,$N2402+1,FALSE)/VLOOKUP(U$2,Listen!$B$5:$G$95,$N2402+1,FALSE),"-")</f>
        <v>0</v>
      </c>
      <c r="V2402" s="54">
        <f>IF($C2402&lt;=V$2,K2402*VLOOKUP($C2402,Listen!$B$5:$G$95,$N2402+1,FALSE)/VLOOKUP(V$2,Listen!$B$5:$G$95,$N2402+1,FALSE),"-")</f>
        <v>0</v>
      </c>
    </row>
    <row r="2403" spans="2:22">
      <c r="B2403" s="25"/>
      <c r="C2403" s="3">
        <v>1957</v>
      </c>
      <c r="D2403" s="141"/>
      <c r="E2403" s="141"/>
      <c r="F2403" s="141"/>
      <c r="G2403" s="141"/>
      <c r="H2403" s="141"/>
      <c r="I2403" s="141"/>
      <c r="J2403" s="141"/>
      <c r="K2403" s="141"/>
      <c r="M2403" s="52">
        <v>19</v>
      </c>
      <c r="N2403" s="52">
        <v>5</v>
      </c>
      <c r="O2403" s="54">
        <f>IF($C2403&lt;=O$2,D2403*VLOOKUP($C2403,Listen!$B$5:$G$95,$N2403+1,FALSE)/VLOOKUP(O$2,Listen!$B$5:$G$95,$N2403+1,FALSE),"-")</f>
        <v>0</v>
      </c>
      <c r="P2403" s="54">
        <f>IF($C2403&lt;=P$2,E2403*VLOOKUP($C2403,Listen!$B$5:$G$95,$N2403+1,FALSE)/VLOOKUP(P$2,Listen!$B$5:$G$95,$N2403+1,FALSE),"-")</f>
        <v>0</v>
      </c>
      <c r="Q2403" s="54">
        <f>IF($C2403&lt;=Q$2,F2403*VLOOKUP($C2403,Listen!$B$5:$G$95,$N2403+1,FALSE)/VLOOKUP(Q$2,Listen!$B$5:$G$95,$N2403+1,FALSE),"-")</f>
        <v>0</v>
      </c>
      <c r="R2403" s="54">
        <f>IF($C2403&lt;=R$2,G2403*VLOOKUP($C2403,Listen!$B$5:$G$95,$N2403+1,FALSE)/VLOOKUP(R$2,Listen!$B$5:$G$95,$N2403+1,FALSE),"-")</f>
        <v>0</v>
      </c>
      <c r="S2403" s="54">
        <f>IF($C2403&lt;=S$2,H2403*VLOOKUP($C2403,Listen!$B$5:$G$95,$N2403+1,FALSE)/VLOOKUP(S$2,Listen!$B$5:$G$95,$N2403+1,FALSE),"-")</f>
        <v>0</v>
      </c>
      <c r="T2403" s="54">
        <f>IF($C2403&lt;=T$2,I2403*VLOOKUP($C2403,Listen!$B$5:$G$95,$N2403+1,FALSE)/VLOOKUP(T$2,Listen!$B$5:$G$95,$N2403+1,FALSE),"-")</f>
        <v>0</v>
      </c>
      <c r="U2403" s="54">
        <f>IF($C2403&lt;=U$2,J2403*VLOOKUP($C2403,Listen!$B$5:$G$95,$N2403+1,FALSE)/VLOOKUP(U$2,Listen!$B$5:$G$95,$N2403+1,FALSE),"-")</f>
        <v>0</v>
      </c>
      <c r="V2403" s="54">
        <f>IF($C2403&lt;=V$2,K2403*VLOOKUP($C2403,Listen!$B$5:$G$95,$N2403+1,FALSE)/VLOOKUP(V$2,Listen!$B$5:$G$95,$N2403+1,FALSE),"-")</f>
        <v>0</v>
      </c>
    </row>
    <row r="2404" spans="2:22">
      <c r="B2404" s="25"/>
      <c r="C2404" s="3">
        <v>1956</v>
      </c>
      <c r="D2404" s="141"/>
      <c r="E2404" s="141"/>
      <c r="F2404" s="141"/>
      <c r="G2404" s="141"/>
      <c r="H2404" s="141"/>
      <c r="I2404" s="141"/>
      <c r="J2404" s="141"/>
      <c r="K2404" s="141"/>
      <c r="M2404" s="52">
        <v>19</v>
      </c>
      <c r="N2404" s="52">
        <v>5</v>
      </c>
      <c r="O2404" s="54">
        <f>IF($C2404&lt;=O$2,D2404*VLOOKUP($C2404,Listen!$B$5:$G$95,$N2404+1,FALSE)/VLOOKUP(O$2,Listen!$B$5:$G$95,$N2404+1,FALSE),"-")</f>
        <v>0</v>
      </c>
      <c r="P2404" s="54">
        <f>IF($C2404&lt;=P$2,E2404*VLOOKUP($C2404,Listen!$B$5:$G$95,$N2404+1,FALSE)/VLOOKUP(P$2,Listen!$B$5:$G$95,$N2404+1,FALSE),"-")</f>
        <v>0</v>
      </c>
      <c r="Q2404" s="54">
        <f>IF($C2404&lt;=Q$2,F2404*VLOOKUP($C2404,Listen!$B$5:$G$95,$N2404+1,FALSE)/VLOOKUP(Q$2,Listen!$B$5:$G$95,$N2404+1,FALSE),"-")</f>
        <v>0</v>
      </c>
      <c r="R2404" s="54">
        <f>IF($C2404&lt;=R$2,G2404*VLOOKUP($C2404,Listen!$B$5:$G$95,$N2404+1,FALSE)/VLOOKUP(R$2,Listen!$B$5:$G$95,$N2404+1,FALSE),"-")</f>
        <v>0</v>
      </c>
      <c r="S2404" s="54">
        <f>IF($C2404&lt;=S$2,H2404*VLOOKUP($C2404,Listen!$B$5:$G$95,$N2404+1,FALSE)/VLOOKUP(S$2,Listen!$B$5:$G$95,$N2404+1,FALSE),"-")</f>
        <v>0</v>
      </c>
      <c r="T2404" s="54">
        <f>IF($C2404&lt;=T$2,I2404*VLOOKUP($C2404,Listen!$B$5:$G$95,$N2404+1,FALSE)/VLOOKUP(T$2,Listen!$B$5:$G$95,$N2404+1,FALSE),"-")</f>
        <v>0</v>
      </c>
      <c r="U2404" s="54">
        <f>IF($C2404&lt;=U$2,J2404*VLOOKUP($C2404,Listen!$B$5:$G$95,$N2404+1,FALSE)/VLOOKUP(U$2,Listen!$B$5:$G$95,$N2404+1,FALSE),"-")</f>
        <v>0</v>
      </c>
      <c r="V2404" s="54">
        <f>IF($C2404&lt;=V$2,K2404*VLOOKUP($C2404,Listen!$B$5:$G$95,$N2404+1,FALSE)/VLOOKUP(V$2,Listen!$B$5:$G$95,$N2404+1,FALSE),"-")</f>
        <v>0</v>
      </c>
    </row>
    <row r="2405" spans="2:22">
      <c r="B2405" s="25"/>
      <c r="C2405" s="3">
        <v>1955</v>
      </c>
      <c r="D2405" s="141"/>
      <c r="E2405" s="141"/>
      <c r="F2405" s="141"/>
      <c r="G2405" s="141"/>
      <c r="H2405" s="141"/>
      <c r="I2405" s="141"/>
      <c r="J2405" s="141"/>
      <c r="K2405" s="141"/>
      <c r="M2405" s="52">
        <v>19</v>
      </c>
      <c r="N2405" s="52">
        <v>5</v>
      </c>
      <c r="O2405" s="54">
        <f>IF($C2405&lt;=O$2,D2405*VLOOKUP($C2405,Listen!$B$5:$G$95,$N2405+1,FALSE)/VLOOKUP(O$2,Listen!$B$5:$G$95,$N2405+1,FALSE),"-")</f>
        <v>0</v>
      </c>
      <c r="P2405" s="54">
        <f>IF($C2405&lt;=P$2,E2405*VLOOKUP($C2405,Listen!$B$5:$G$95,$N2405+1,FALSE)/VLOOKUP(P$2,Listen!$B$5:$G$95,$N2405+1,FALSE),"-")</f>
        <v>0</v>
      </c>
      <c r="Q2405" s="54">
        <f>IF($C2405&lt;=Q$2,F2405*VLOOKUP($C2405,Listen!$B$5:$G$95,$N2405+1,FALSE)/VLOOKUP(Q$2,Listen!$B$5:$G$95,$N2405+1,FALSE),"-")</f>
        <v>0</v>
      </c>
      <c r="R2405" s="54">
        <f>IF($C2405&lt;=R$2,G2405*VLOOKUP($C2405,Listen!$B$5:$G$95,$N2405+1,FALSE)/VLOOKUP(R$2,Listen!$B$5:$G$95,$N2405+1,FALSE),"-")</f>
        <v>0</v>
      </c>
      <c r="S2405" s="54">
        <f>IF($C2405&lt;=S$2,H2405*VLOOKUP($C2405,Listen!$B$5:$G$95,$N2405+1,FALSE)/VLOOKUP(S$2,Listen!$B$5:$G$95,$N2405+1,FALSE),"-")</f>
        <v>0</v>
      </c>
      <c r="T2405" s="54">
        <f>IF($C2405&lt;=T$2,I2405*VLOOKUP($C2405,Listen!$B$5:$G$95,$N2405+1,FALSE)/VLOOKUP(T$2,Listen!$B$5:$G$95,$N2405+1,FALSE),"-")</f>
        <v>0</v>
      </c>
      <c r="U2405" s="54">
        <f>IF($C2405&lt;=U$2,J2405*VLOOKUP($C2405,Listen!$B$5:$G$95,$N2405+1,FALSE)/VLOOKUP(U$2,Listen!$B$5:$G$95,$N2405+1,FALSE),"-")</f>
        <v>0</v>
      </c>
      <c r="V2405" s="54">
        <f>IF($C2405&lt;=V$2,K2405*VLOOKUP($C2405,Listen!$B$5:$G$95,$N2405+1,FALSE)/VLOOKUP(V$2,Listen!$B$5:$G$95,$N2405+1,FALSE),"-")</f>
        <v>0</v>
      </c>
    </row>
    <row r="2406" spans="2:22">
      <c r="B2406" s="25"/>
      <c r="C2406" s="3">
        <v>1954</v>
      </c>
      <c r="D2406" s="141"/>
      <c r="E2406" s="141"/>
      <c r="F2406" s="141"/>
      <c r="G2406" s="141"/>
      <c r="H2406" s="141"/>
      <c r="I2406" s="141"/>
      <c r="J2406" s="141"/>
      <c r="K2406" s="141"/>
      <c r="M2406" s="52">
        <v>19</v>
      </c>
      <c r="N2406" s="52">
        <v>5</v>
      </c>
      <c r="O2406" s="54">
        <f>IF($C2406&lt;=O$2,D2406*VLOOKUP($C2406,Listen!$B$5:$G$95,$N2406+1,FALSE)/VLOOKUP(O$2,Listen!$B$5:$G$95,$N2406+1,FALSE),"-")</f>
        <v>0</v>
      </c>
      <c r="P2406" s="54">
        <f>IF($C2406&lt;=P$2,E2406*VLOOKUP($C2406,Listen!$B$5:$G$95,$N2406+1,FALSE)/VLOOKUP(P$2,Listen!$B$5:$G$95,$N2406+1,FALSE),"-")</f>
        <v>0</v>
      </c>
      <c r="Q2406" s="54">
        <f>IF($C2406&lt;=Q$2,F2406*VLOOKUP($C2406,Listen!$B$5:$G$95,$N2406+1,FALSE)/VLOOKUP(Q$2,Listen!$B$5:$G$95,$N2406+1,FALSE),"-")</f>
        <v>0</v>
      </c>
      <c r="R2406" s="54">
        <f>IF($C2406&lt;=R$2,G2406*VLOOKUP($C2406,Listen!$B$5:$G$95,$N2406+1,FALSE)/VLOOKUP(R$2,Listen!$B$5:$G$95,$N2406+1,FALSE),"-")</f>
        <v>0</v>
      </c>
      <c r="S2406" s="54">
        <f>IF($C2406&lt;=S$2,H2406*VLOOKUP($C2406,Listen!$B$5:$G$95,$N2406+1,FALSE)/VLOOKUP(S$2,Listen!$B$5:$G$95,$N2406+1,FALSE),"-")</f>
        <v>0</v>
      </c>
      <c r="T2406" s="54">
        <f>IF($C2406&lt;=T$2,I2406*VLOOKUP($C2406,Listen!$B$5:$G$95,$N2406+1,FALSE)/VLOOKUP(T$2,Listen!$B$5:$G$95,$N2406+1,FALSE),"-")</f>
        <v>0</v>
      </c>
      <c r="U2406" s="54">
        <f>IF($C2406&lt;=U$2,J2406*VLOOKUP($C2406,Listen!$B$5:$G$95,$N2406+1,FALSE)/VLOOKUP(U$2,Listen!$B$5:$G$95,$N2406+1,FALSE),"-")</f>
        <v>0</v>
      </c>
      <c r="V2406" s="54">
        <f>IF($C2406&lt;=V$2,K2406*VLOOKUP($C2406,Listen!$B$5:$G$95,$N2406+1,FALSE)/VLOOKUP(V$2,Listen!$B$5:$G$95,$N2406+1,FALSE),"-")</f>
        <v>0</v>
      </c>
    </row>
    <row r="2407" spans="2:22">
      <c r="B2407" s="25"/>
      <c r="C2407" s="3">
        <v>1953</v>
      </c>
      <c r="D2407" s="141"/>
      <c r="E2407" s="141"/>
      <c r="F2407" s="141"/>
      <c r="G2407" s="141"/>
      <c r="H2407" s="141"/>
      <c r="I2407" s="141"/>
      <c r="J2407" s="141"/>
      <c r="K2407" s="141"/>
      <c r="M2407" s="52">
        <v>19</v>
      </c>
      <c r="N2407" s="52">
        <v>5</v>
      </c>
      <c r="O2407" s="54">
        <f>IF($C2407&lt;=O$2,D2407*VLOOKUP($C2407,Listen!$B$5:$G$95,$N2407+1,FALSE)/VLOOKUP(O$2,Listen!$B$5:$G$95,$N2407+1,FALSE),"-")</f>
        <v>0</v>
      </c>
      <c r="P2407" s="54">
        <f>IF($C2407&lt;=P$2,E2407*VLOOKUP($C2407,Listen!$B$5:$G$95,$N2407+1,FALSE)/VLOOKUP(P$2,Listen!$B$5:$G$95,$N2407+1,FALSE),"-")</f>
        <v>0</v>
      </c>
      <c r="Q2407" s="54">
        <f>IF($C2407&lt;=Q$2,F2407*VLOOKUP($C2407,Listen!$B$5:$G$95,$N2407+1,FALSE)/VLOOKUP(Q$2,Listen!$B$5:$G$95,$N2407+1,FALSE),"-")</f>
        <v>0</v>
      </c>
      <c r="R2407" s="54">
        <f>IF($C2407&lt;=R$2,G2407*VLOOKUP($C2407,Listen!$B$5:$G$95,$N2407+1,FALSE)/VLOOKUP(R$2,Listen!$B$5:$G$95,$N2407+1,FALSE),"-")</f>
        <v>0</v>
      </c>
      <c r="S2407" s="54">
        <f>IF($C2407&lt;=S$2,H2407*VLOOKUP($C2407,Listen!$B$5:$G$95,$N2407+1,FALSE)/VLOOKUP(S$2,Listen!$B$5:$G$95,$N2407+1,FALSE),"-")</f>
        <v>0</v>
      </c>
      <c r="T2407" s="54">
        <f>IF($C2407&lt;=T$2,I2407*VLOOKUP($C2407,Listen!$B$5:$G$95,$N2407+1,FALSE)/VLOOKUP(T$2,Listen!$B$5:$G$95,$N2407+1,FALSE),"-")</f>
        <v>0</v>
      </c>
      <c r="U2407" s="54">
        <f>IF($C2407&lt;=U$2,J2407*VLOOKUP($C2407,Listen!$B$5:$G$95,$N2407+1,FALSE)/VLOOKUP(U$2,Listen!$B$5:$G$95,$N2407+1,FALSE),"-")</f>
        <v>0</v>
      </c>
      <c r="V2407" s="54">
        <f>IF($C2407&lt;=V$2,K2407*VLOOKUP($C2407,Listen!$B$5:$G$95,$N2407+1,FALSE)/VLOOKUP(V$2,Listen!$B$5:$G$95,$N2407+1,FALSE),"-")</f>
        <v>0</v>
      </c>
    </row>
    <row r="2408" spans="2:22">
      <c r="B2408" s="25"/>
      <c r="C2408" s="3">
        <v>1952</v>
      </c>
      <c r="D2408" s="141"/>
      <c r="E2408" s="141"/>
      <c r="F2408" s="141"/>
      <c r="G2408" s="141"/>
      <c r="H2408" s="141"/>
      <c r="I2408" s="141"/>
      <c r="J2408" s="141"/>
      <c r="K2408" s="141"/>
      <c r="M2408" s="52">
        <v>19</v>
      </c>
      <c r="N2408" s="52">
        <v>5</v>
      </c>
      <c r="O2408" s="54">
        <f>IF($C2408&lt;=O$2,D2408*VLOOKUP($C2408,Listen!$B$5:$G$95,$N2408+1,FALSE)/VLOOKUP(O$2,Listen!$B$5:$G$95,$N2408+1,FALSE),"-")</f>
        <v>0</v>
      </c>
      <c r="P2408" s="54">
        <f>IF($C2408&lt;=P$2,E2408*VLOOKUP($C2408,Listen!$B$5:$G$95,$N2408+1,FALSE)/VLOOKUP(P$2,Listen!$B$5:$G$95,$N2408+1,FALSE),"-")</f>
        <v>0</v>
      </c>
      <c r="Q2408" s="54">
        <f>IF($C2408&lt;=Q$2,F2408*VLOOKUP($C2408,Listen!$B$5:$G$95,$N2408+1,FALSE)/VLOOKUP(Q$2,Listen!$B$5:$G$95,$N2408+1,FALSE),"-")</f>
        <v>0</v>
      </c>
      <c r="R2408" s="54">
        <f>IF($C2408&lt;=R$2,G2408*VLOOKUP($C2408,Listen!$B$5:$G$95,$N2408+1,FALSE)/VLOOKUP(R$2,Listen!$B$5:$G$95,$N2408+1,FALSE),"-")</f>
        <v>0</v>
      </c>
      <c r="S2408" s="54">
        <f>IF($C2408&lt;=S$2,H2408*VLOOKUP($C2408,Listen!$B$5:$G$95,$N2408+1,FALSE)/VLOOKUP(S$2,Listen!$B$5:$G$95,$N2408+1,FALSE),"-")</f>
        <v>0</v>
      </c>
      <c r="T2408" s="54">
        <f>IF($C2408&lt;=T$2,I2408*VLOOKUP($C2408,Listen!$B$5:$G$95,$N2408+1,FALSE)/VLOOKUP(T$2,Listen!$B$5:$G$95,$N2408+1,FALSE),"-")</f>
        <v>0</v>
      </c>
      <c r="U2408" s="54">
        <f>IF($C2408&lt;=U$2,J2408*VLOOKUP($C2408,Listen!$B$5:$G$95,$N2408+1,FALSE)/VLOOKUP(U$2,Listen!$B$5:$G$95,$N2408+1,FALSE),"-")</f>
        <v>0</v>
      </c>
      <c r="V2408" s="54">
        <f>IF($C2408&lt;=V$2,K2408*VLOOKUP($C2408,Listen!$B$5:$G$95,$N2408+1,FALSE)/VLOOKUP(V$2,Listen!$B$5:$G$95,$N2408+1,FALSE),"-")</f>
        <v>0</v>
      </c>
    </row>
    <row r="2409" spans="2:22">
      <c r="B2409" s="25"/>
      <c r="C2409" s="3">
        <v>1951</v>
      </c>
      <c r="D2409" s="141"/>
      <c r="E2409" s="141"/>
      <c r="F2409" s="141"/>
      <c r="G2409" s="141"/>
      <c r="H2409" s="141"/>
      <c r="I2409" s="141"/>
      <c r="J2409" s="141"/>
      <c r="K2409" s="141"/>
      <c r="M2409" s="52">
        <v>19</v>
      </c>
      <c r="N2409" s="52">
        <v>5</v>
      </c>
      <c r="O2409" s="54">
        <f>IF($C2409&lt;=O$2,D2409*VLOOKUP($C2409,Listen!$B$5:$G$95,$N2409+1,FALSE)/VLOOKUP(O$2,Listen!$B$5:$G$95,$N2409+1,FALSE),"-")</f>
        <v>0</v>
      </c>
      <c r="P2409" s="54">
        <f>IF($C2409&lt;=P$2,E2409*VLOOKUP($C2409,Listen!$B$5:$G$95,$N2409+1,FALSE)/VLOOKUP(P$2,Listen!$B$5:$G$95,$N2409+1,FALSE),"-")</f>
        <v>0</v>
      </c>
      <c r="Q2409" s="54">
        <f>IF($C2409&lt;=Q$2,F2409*VLOOKUP($C2409,Listen!$B$5:$G$95,$N2409+1,FALSE)/VLOOKUP(Q$2,Listen!$B$5:$G$95,$N2409+1,FALSE),"-")</f>
        <v>0</v>
      </c>
      <c r="R2409" s="54">
        <f>IF($C2409&lt;=R$2,G2409*VLOOKUP($C2409,Listen!$B$5:$G$95,$N2409+1,FALSE)/VLOOKUP(R$2,Listen!$B$5:$G$95,$N2409+1,FALSE),"-")</f>
        <v>0</v>
      </c>
      <c r="S2409" s="54">
        <f>IF($C2409&lt;=S$2,H2409*VLOOKUP($C2409,Listen!$B$5:$G$95,$N2409+1,FALSE)/VLOOKUP(S$2,Listen!$B$5:$G$95,$N2409+1,FALSE),"-")</f>
        <v>0</v>
      </c>
      <c r="T2409" s="54">
        <f>IF($C2409&lt;=T$2,I2409*VLOOKUP($C2409,Listen!$B$5:$G$95,$N2409+1,FALSE)/VLOOKUP(T$2,Listen!$B$5:$G$95,$N2409+1,FALSE),"-")</f>
        <v>0</v>
      </c>
      <c r="U2409" s="54">
        <f>IF($C2409&lt;=U$2,J2409*VLOOKUP($C2409,Listen!$B$5:$G$95,$N2409+1,FALSE)/VLOOKUP(U$2,Listen!$B$5:$G$95,$N2409+1,FALSE),"-")</f>
        <v>0</v>
      </c>
      <c r="V2409" s="54">
        <f>IF($C2409&lt;=V$2,K2409*VLOOKUP($C2409,Listen!$B$5:$G$95,$N2409+1,FALSE)/VLOOKUP(V$2,Listen!$B$5:$G$95,$N2409+1,FALSE),"-")</f>
        <v>0</v>
      </c>
    </row>
    <row r="2410" spans="2:22">
      <c r="B2410" s="25"/>
      <c r="C2410" s="3">
        <v>1950</v>
      </c>
      <c r="D2410" s="141"/>
      <c r="E2410" s="141"/>
      <c r="F2410" s="141"/>
      <c r="G2410" s="141"/>
      <c r="H2410" s="141"/>
      <c r="I2410" s="141"/>
      <c r="J2410" s="141"/>
      <c r="K2410" s="141"/>
      <c r="M2410" s="52">
        <v>19</v>
      </c>
      <c r="N2410" s="52">
        <v>5</v>
      </c>
      <c r="O2410" s="54">
        <f>IF($C2410&lt;=O$2,D2410*VLOOKUP($C2410,Listen!$B$5:$G$95,$N2410+1,FALSE)/VLOOKUP(O$2,Listen!$B$5:$G$95,$N2410+1,FALSE),"-")</f>
        <v>0</v>
      </c>
      <c r="P2410" s="54">
        <f>IF($C2410&lt;=P$2,E2410*VLOOKUP($C2410,Listen!$B$5:$G$95,$N2410+1,FALSE)/VLOOKUP(P$2,Listen!$B$5:$G$95,$N2410+1,FALSE),"-")</f>
        <v>0</v>
      </c>
      <c r="Q2410" s="54">
        <f>IF($C2410&lt;=Q$2,F2410*VLOOKUP($C2410,Listen!$B$5:$G$95,$N2410+1,FALSE)/VLOOKUP(Q$2,Listen!$B$5:$G$95,$N2410+1,FALSE),"-")</f>
        <v>0</v>
      </c>
      <c r="R2410" s="54">
        <f>IF($C2410&lt;=R$2,G2410*VLOOKUP($C2410,Listen!$B$5:$G$95,$N2410+1,FALSE)/VLOOKUP(R$2,Listen!$B$5:$G$95,$N2410+1,FALSE),"-")</f>
        <v>0</v>
      </c>
      <c r="S2410" s="54">
        <f>IF($C2410&lt;=S$2,H2410*VLOOKUP($C2410,Listen!$B$5:$G$95,$N2410+1,FALSE)/VLOOKUP(S$2,Listen!$B$5:$G$95,$N2410+1,FALSE),"-")</f>
        <v>0</v>
      </c>
      <c r="T2410" s="54">
        <f>IF($C2410&lt;=T$2,I2410*VLOOKUP($C2410,Listen!$B$5:$G$95,$N2410+1,FALSE)/VLOOKUP(T$2,Listen!$B$5:$G$95,$N2410+1,FALSE),"-")</f>
        <v>0</v>
      </c>
      <c r="U2410" s="54">
        <f>IF($C2410&lt;=U$2,J2410*VLOOKUP($C2410,Listen!$B$5:$G$95,$N2410+1,FALSE)/VLOOKUP(U$2,Listen!$B$5:$G$95,$N2410+1,FALSE),"-")</f>
        <v>0</v>
      </c>
      <c r="V2410" s="54">
        <f>IF($C2410&lt;=V$2,K2410*VLOOKUP($C2410,Listen!$B$5:$G$95,$N2410+1,FALSE)/VLOOKUP(V$2,Listen!$B$5:$G$95,$N2410+1,FALSE),"-")</f>
        <v>0</v>
      </c>
    </row>
    <row r="2411" spans="2:22">
      <c r="B2411" s="25"/>
      <c r="C2411" s="3">
        <v>1949</v>
      </c>
      <c r="D2411" s="141"/>
      <c r="E2411" s="141"/>
      <c r="F2411" s="141"/>
      <c r="G2411" s="141"/>
      <c r="H2411" s="141"/>
      <c r="I2411" s="141"/>
      <c r="J2411" s="141"/>
      <c r="K2411" s="141"/>
      <c r="M2411" s="52">
        <v>19</v>
      </c>
      <c r="N2411" s="52">
        <v>5</v>
      </c>
      <c r="O2411" s="54">
        <f>IF($C2411&lt;=O$2,D2411*VLOOKUP($C2411,Listen!$B$5:$G$95,$N2411+1,FALSE)/VLOOKUP(O$2,Listen!$B$5:$G$95,$N2411+1,FALSE),"-")</f>
        <v>0</v>
      </c>
      <c r="P2411" s="54">
        <f>IF($C2411&lt;=P$2,E2411*VLOOKUP($C2411,Listen!$B$5:$G$95,$N2411+1,FALSE)/VLOOKUP(P$2,Listen!$B$5:$G$95,$N2411+1,FALSE),"-")</f>
        <v>0</v>
      </c>
      <c r="Q2411" s="54">
        <f>IF($C2411&lt;=Q$2,F2411*VLOOKUP($C2411,Listen!$B$5:$G$95,$N2411+1,FALSE)/VLOOKUP(Q$2,Listen!$B$5:$G$95,$N2411+1,FALSE),"-")</f>
        <v>0</v>
      </c>
      <c r="R2411" s="54">
        <f>IF($C2411&lt;=R$2,G2411*VLOOKUP($C2411,Listen!$B$5:$G$95,$N2411+1,FALSE)/VLOOKUP(R$2,Listen!$B$5:$G$95,$N2411+1,FALSE),"-")</f>
        <v>0</v>
      </c>
      <c r="S2411" s="54">
        <f>IF($C2411&lt;=S$2,H2411*VLOOKUP($C2411,Listen!$B$5:$G$95,$N2411+1,FALSE)/VLOOKUP(S$2,Listen!$B$5:$G$95,$N2411+1,FALSE),"-")</f>
        <v>0</v>
      </c>
      <c r="T2411" s="54">
        <f>IF($C2411&lt;=T$2,I2411*VLOOKUP($C2411,Listen!$B$5:$G$95,$N2411+1,FALSE)/VLOOKUP(T$2,Listen!$B$5:$G$95,$N2411+1,FALSE),"-")</f>
        <v>0</v>
      </c>
      <c r="U2411" s="54">
        <f>IF($C2411&lt;=U$2,J2411*VLOOKUP($C2411,Listen!$B$5:$G$95,$N2411+1,FALSE)/VLOOKUP(U$2,Listen!$B$5:$G$95,$N2411+1,FALSE),"-")</f>
        <v>0</v>
      </c>
      <c r="V2411" s="54">
        <f>IF($C2411&lt;=V$2,K2411*VLOOKUP($C2411,Listen!$B$5:$G$95,$N2411+1,FALSE)/VLOOKUP(V$2,Listen!$B$5:$G$95,$N2411+1,FALSE),"-")</f>
        <v>0</v>
      </c>
    </row>
    <row r="2412" spans="2:22">
      <c r="B2412" s="25"/>
      <c r="C2412" s="3">
        <v>1948</v>
      </c>
      <c r="D2412" s="141"/>
      <c r="E2412" s="141"/>
      <c r="F2412" s="141"/>
      <c r="G2412" s="141"/>
      <c r="H2412" s="141"/>
      <c r="I2412" s="141"/>
      <c r="J2412" s="141"/>
      <c r="K2412" s="141"/>
      <c r="M2412" s="52">
        <v>19</v>
      </c>
      <c r="N2412" s="52">
        <v>5</v>
      </c>
      <c r="O2412" s="54">
        <f>IF($C2412&lt;=O$2,D2412*VLOOKUP($C2412,Listen!$B$5:$G$95,$N2412+1,FALSE)/VLOOKUP(O$2,Listen!$B$5:$G$95,$N2412+1,FALSE),"-")</f>
        <v>0</v>
      </c>
      <c r="P2412" s="54">
        <f>IF($C2412&lt;=P$2,E2412*VLOOKUP($C2412,Listen!$B$5:$G$95,$N2412+1,FALSE)/VLOOKUP(P$2,Listen!$B$5:$G$95,$N2412+1,FALSE),"-")</f>
        <v>0</v>
      </c>
      <c r="Q2412" s="54">
        <f>IF($C2412&lt;=Q$2,F2412*VLOOKUP($C2412,Listen!$B$5:$G$95,$N2412+1,FALSE)/VLOOKUP(Q$2,Listen!$B$5:$G$95,$N2412+1,FALSE),"-")</f>
        <v>0</v>
      </c>
      <c r="R2412" s="54">
        <f>IF($C2412&lt;=R$2,G2412*VLOOKUP($C2412,Listen!$B$5:$G$95,$N2412+1,FALSE)/VLOOKUP(R$2,Listen!$B$5:$G$95,$N2412+1,FALSE),"-")</f>
        <v>0</v>
      </c>
      <c r="S2412" s="54">
        <f>IF($C2412&lt;=S$2,H2412*VLOOKUP($C2412,Listen!$B$5:$G$95,$N2412+1,FALSE)/VLOOKUP(S$2,Listen!$B$5:$G$95,$N2412+1,FALSE),"-")</f>
        <v>0</v>
      </c>
      <c r="T2412" s="54">
        <f>IF($C2412&lt;=T$2,I2412*VLOOKUP($C2412,Listen!$B$5:$G$95,$N2412+1,FALSE)/VLOOKUP(T$2,Listen!$B$5:$G$95,$N2412+1,FALSE),"-")</f>
        <v>0</v>
      </c>
      <c r="U2412" s="54">
        <f>IF($C2412&lt;=U$2,J2412*VLOOKUP($C2412,Listen!$B$5:$G$95,$N2412+1,FALSE)/VLOOKUP(U$2,Listen!$B$5:$G$95,$N2412+1,FALSE),"-")</f>
        <v>0</v>
      </c>
      <c r="V2412" s="54">
        <f>IF($C2412&lt;=V$2,K2412*VLOOKUP($C2412,Listen!$B$5:$G$95,$N2412+1,FALSE)/VLOOKUP(V$2,Listen!$B$5:$G$95,$N2412+1,FALSE),"-")</f>
        <v>0</v>
      </c>
    </row>
    <row r="2413" spans="2:22">
      <c r="B2413" s="25"/>
      <c r="C2413" s="3">
        <v>1947</v>
      </c>
      <c r="D2413" s="141"/>
      <c r="E2413" s="141"/>
      <c r="F2413" s="141"/>
      <c r="G2413" s="141"/>
      <c r="H2413" s="141"/>
      <c r="I2413" s="141"/>
      <c r="J2413" s="141"/>
      <c r="K2413" s="141"/>
      <c r="M2413" s="52">
        <v>19</v>
      </c>
      <c r="N2413" s="52">
        <v>5</v>
      </c>
      <c r="O2413" s="54">
        <f>IF($C2413&lt;=O$2,D2413*VLOOKUP($C2413,Listen!$B$5:$G$95,$N2413+1,FALSE)/VLOOKUP(O$2,Listen!$B$5:$G$95,$N2413+1,FALSE),"-")</f>
        <v>0</v>
      </c>
      <c r="P2413" s="54">
        <f>IF($C2413&lt;=P$2,E2413*VLOOKUP($C2413,Listen!$B$5:$G$95,$N2413+1,FALSE)/VLOOKUP(P$2,Listen!$B$5:$G$95,$N2413+1,FALSE),"-")</f>
        <v>0</v>
      </c>
      <c r="Q2413" s="54">
        <f>IF($C2413&lt;=Q$2,F2413*VLOOKUP($C2413,Listen!$B$5:$G$95,$N2413+1,FALSE)/VLOOKUP(Q$2,Listen!$B$5:$G$95,$N2413+1,FALSE),"-")</f>
        <v>0</v>
      </c>
      <c r="R2413" s="54">
        <f>IF($C2413&lt;=R$2,G2413*VLOOKUP($C2413,Listen!$B$5:$G$95,$N2413+1,FALSE)/VLOOKUP(R$2,Listen!$B$5:$G$95,$N2413+1,FALSE),"-")</f>
        <v>0</v>
      </c>
      <c r="S2413" s="54">
        <f>IF($C2413&lt;=S$2,H2413*VLOOKUP($C2413,Listen!$B$5:$G$95,$N2413+1,FALSE)/VLOOKUP(S$2,Listen!$B$5:$G$95,$N2413+1,FALSE),"-")</f>
        <v>0</v>
      </c>
      <c r="T2413" s="54">
        <f>IF($C2413&lt;=T$2,I2413*VLOOKUP($C2413,Listen!$B$5:$G$95,$N2413+1,FALSE)/VLOOKUP(T$2,Listen!$B$5:$G$95,$N2413+1,FALSE),"-")</f>
        <v>0</v>
      </c>
      <c r="U2413" s="54">
        <f>IF($C2413&lt;=U$2,J2413*VLOOKUP($C2413,Listen!$B$5:$G$95,$N2413+1,FALSE)/VLOOKUP(U$2,Listen!$B$5:$G$95,$N2413+1,FALSE),"-")</f>
        <v>0</v>
      </c>
      <c r="V2413" s="54">
        <f>IF($C2413&lt;=V$2,K2413*VLOOKUP($C2413,Listen!$B$5:$G$95,$N2413+1,FALSE)/VLOOKUP(V$2,Listen!$B$5:$G$95,$N2413+1,FALSE),"-")</f>
        <v>0</v>
      </c>
    </row>
    <row r="2414" spans="2:22">
      <c r="B2414" s="25"/>
      <c r="C2414" s="3">
        <v>1946</v>
      </c>
      <c r="D2414" s="141"/>
      <c r="E2414" s="141"/>
      <c r="F2414" s="141"/>
      <c r="G2414" s="141"/>
      <c r="H2414" s="141"/>
      <c r="I2414" s="141"/>
      <c r="J2414" s="141"/>
      <c r="K2414" s="141"/>
      <c r="M2414" s="52">
        <v>19</v>
      </c>
      <c r="N2414" s="52">
        <v>5</v>
      </c>
      <c r="O2414" s="54">
        <f>IF($C2414&lt;=O$2,D2414*VLOOKUP($C2414,Listen!$B$5:$G$95,$N2414+1,FALSE)/VLOOKUP(O$2,Listen!$B$5:$G$95,$N2414+1,FALSE),"-")</f>
        <v>0</v>
      </c>
      <c r="P2414" s="54">
        <f>IF($C2414&lt;=P$2,E2414*VLOOKUP($C2414,Listen!$B$5:$G$95,$N2414+1,FALSE)/VLOOKUP(P$2,Listen!$B$5:$G$95,$N2414+1,FALSE),"-")</f>
        <v>0</v>
      </c>
      <c r="Q2414" s="54">
        <f>IF($C2414&lt;=Q$2,F2414*VLOOKUP($C2414,Listen!$B$5:$G$95,$N2414+1,FALSE)/VLOOKUP(Q$2,Listen!$B$5:$G$95,$N2414+1,FALSE),"-")</f>
        <v>0</v>
      </c>
      <c r="R2414" s="54">
        <f>IF($C2414&lt;=R$2,G2414*VLOOKUP($C2414,Listen!$B$5:$G$95,$N2414+1,FALSE)/VLOOKUP(R$2,Listen!$B$5:$G$95,$N2414+1,FALSE),"-")</f>
        <v>0</v>
      </c>
      <c r="S2414" s="54">
        <f>IF($C2414&lt;=S$2,H2414*VLOOKUP($C2414,Listen!$B$5:$G$95,$N2414+1,FALSE)/VLOOKUP(S$2,Listen!$B$5:$G$95,$N2414+1,FALSE),"-")</f>
        <v>0</v>
      </c>
      <c r="T2414" s="54">
        <f>IF($C2414&lt;=T$2,I2414*VLOOKUP($C2414,Listen!$B$5:$G$95,$N2414+1,FALSE)/VLOOKUP(T$2,Listen!$B$5:$G$95,$N2414+1,FALSE),"-")</f>
        <v>0</v>
      </c>
      <c r="U2414" s="54">
        <f>IF($C2414&lt;=U$2,J2414*VLOOKUP($C2414,Listen!$B$5:$G$95,$N2414+1,FALSE)/VLOOKUP(U$2,Listen!$B$5:$G$95,$N2414+1,FALSE),"-")</f>
        <v>0</v>
      </c>
      <c r="V2414" s="54">
        <f>IF($C2414&lt;=V$2,K2414*VLOOKUP($C2414,Listen!$B$5:$G$95,$N2414+1,FALSE)/VLOOKUP(V$2,Listen!$B$5:$G$95,$N2414+1,FALSE),"-")</f>
        <v>0</v>
      </c>
    </row>
    <row r="2415" spans="2:22">
      <c r="B2415" s="25"/>
      <c r="C2415" s="3">
        <v>1945</v>
      </c>
      <c r="D2415" s="141"/>
      <c r="E2415" s="141"/>
      <c r="F2415" s="141"/>
      <c r="G2415" s="141"/>
      <c r="H2415" s="141"/>
      <c r="I2415" s="141"/>
      <c r="J2415" s="141"/>
      <c r="K2415" s="141"/>
      <c r="M2415" s="52">
        <v>19</v>
      </c>
      <c r="N2415" s="52">
        <v>5</v>
      </c>
      <c r="O2415" s="54">
        <f>IF($C2415&lt;=O$2,D2415*VLOOKUP($C2415,Listen!$B$5:$G$95,$N2415+1,FALSE)/VLOOKUP(O$2,Listen!$B$5:$G$95,$N2415+1,FALSE),"-")</f>
        <v>0</v>
      </c>
      <c r="P2415" s="54">
        <f>IF($C2415&lt;=P$2,E2415*VLOOKUP($C2415,Listen!$B$5:$G$95,$N2415+1,FALSE)/VLOOKUP(P$2,Listen!$B$5:$G$95,$N2415+1,FALSE),"-")</f>
        <v>0</v>
      </c>
      <c r="Q2415" s="54">
        <f>IF($C2415&lt;=Q$2,F2415*VLOOKUP($C2415,Listen!$B$5:$G$95,$N2415+1,FALSE)/VLOOKUP(Q$2,Listen!$B$5:$G$95,$N2415+1,FALSE),"-")</f>
        <v>0</v>
      </c>
      <c r="R2415" s="54">
        <f>IF($C2415&lt;=R$2,G2415*VLOOKUP($C2415,Listen!$B$5:$G$95,$N2415+1,FALSE)/VLOOKUP(R$2,Listen!$B$5:$G$95,$N2415+1,FALSE),"-")</f>
        <v>0</v>
      </c>
      <c r="S2415" s="54">
        <f>IF($C2415&lt;=S$2,H2415*VLOOKUP($C2415,Listen!$B$5:$G$95,$N2415+1,FALSE)/VLOOKUP(S$2,Listen!$B$5:$G$95,$N2415+1,FALSE),"-")</f>
        <v>0</v>
      </c>
      <c r="T2415" s="54">
        <f>IF($C2415&lt;=T$2,I2415*VLOOKUP($C2415,Listen!$B$5:$G$95,$N2415+1,FALSE)/VLOOKUP(T$2,Listen!$B$5:$G$95,$N2415+1,FALSE),"-")</f>
        <v>0</v>
      </c>
      <c r="U2415" s="54">
        <f>IF($C2415&lt;=U$2,J2415*VLOOKUP($C2415,Listen!$B$5:$G$95,$N2415+1,FALSE)/VLOOKUP(U$2,Listen!$B$5:$G$95,$N2415+1,FALSE),"-")</f>
        <v>0</v>
      </c>
      <c r="V2415" s="54">
        <f>IF($C2415&lt;=V$2,K2415*VLOOKUP($C2415,Listen!$B$5:$G$95,$N2415+1,FALSE)/VLOOKUP(V$2,Listen!$B$5:$G$95,$N2415+1,FALSE),"-")</f>
        <v>0</v>
      </c>
    </row>
    <row r="2416" spans="2:22">
      <c r="B2416" s="25"/>
      <c r="C2416" s="3">
        <v>1944</v>
      </c>
      <c r="D2416" s="141"/>
      <c r="E2416" s="141"/>
      <c r="F2416" s="141"/>
      <c r="G2416" s="141"/>
      <c r="H2416" s="141"/>
      <c r="I2416" s="141"/>
      <c r="J2416" s="141"/>
      <c r="K2416" s="141"/>
      <c r="M2416" s="52">
        <v>19</v>
      </c>
      <c r="N2416" s="52">
        <v>5</v>
      </c>
      <c r="O2416" s="54">
        <f>IF($C2416&lt;=O$2,D2416*VLOOKUP($C2416,Listen!$B$5:$G$95,$N2416+1,FALSE)/VLOOKUP(O$2,Listen!$B$5:$G$95,$N2416+1,FALSE),"-")</f>
        <v>0</v>
      </c>
      <c r="P2416" s="54">
        <f>IF($C2416&lt;=P$2,E2416*VLOOKUP($C2416,Listen!$B$5:$G$95,$N2416+1,FALSE)/VLOOKUP(P$2,Listen!$B$5:$G$95,$N2416+1,FALSE),"-")</f>
        <v>0</v>
      </c>
      <c r="Q2416" s="54">
        <f>IF($C2416&lt;=Q$2,F2416*VLOOKUP($C2416,Listen!$B$5:$G$95,$N2416+1,FALSE)/VLOOKUP(Q$2,Listen!$B$5:$G$95,$N2416+1,FALSE),"-")</f>
        <v>0</v>
      </c>
      <c r="R2416" s="54">
        <f>IF($C2416&lt;=R$2,G2416*VLOOKUP($C2416,Listen!$B$5:$G$95,$N2416+1,FALSE)/VLOOKUP(R$2,Listen!$B$5:$G$95,$N2416+1,FALSE),"-")</f>
        <v>0</v>
      </c>
      <c r="S2416" s="54">
        <f>IF($C2416&lt;=S$2,H2416*VLOOKUP($C2416,Listen!$B$5:$G$95,$N2416+1,FALSE)/VLOOKUP(S$2,Listen!$B$5:$G$95,$N2416+1,FALSE),"-")</f>
        <v>0</v>
      </c>
      <c r="T2416" s="54">
        <f>IF($C2416&lt;=T$2,I2416*VLOOKUP($C2416,Listen!$B$5:$G$95,$N2416+1,FALSE)/VLOOKUP(T$2,Listen!$B$5:$G$95,$N2416+1,FALSE),"-")</f>
        <v>0</v>
      </c>
      <c r="U2416" s="54">
        <f>IF($C2416&lt;=U$2,J2416*VLOOKUP($C2416,Listen!$B$5:$G$95,$N2416+1,FALSE)/VLOOKUP(U$2,Listen!$B$5:$G$95,$N2416+1,FALSE),"-")</f>
        <v>0</v>
      </c>
      <c r="V2416" s="54">
        <f>IF($C2416&lt;=V$2,K2416*VLOOKUP($C2416,Listen!$B$5:$G$95,$N2416+1,FALSE)/VLOOKUP(V$2,Listen!$B$5:$G$95,$N2416+1,FALSE),"-")</f>
        <v>0</v>
      </c>
    </row>
    <row r="2417" spans="2:22">
      <c r="B2417" s="25"/>
      <c r="C2417" s="3">
        <v>1943</v>
      </c>
      <c r="D2417" s="141"/>
      <c r="E2417" s="141"/>
      <c r="F2417" s="141"/>
      <c r="G2417" s="141"/>
      <c r="H2417" s="141"/>
      <c r="I2417" s="141"/>
      <c r="J2417" s="141"/>
      <c r="K2417" s="141"/>
      <c r="M2417" s="52">
        <v>19</v>
      </c>
      <c r="N2417" s="52">
        <v>5</v>
      </c>
      <c r="O2417" s="54">
        <f>IF($C2417&lt;=O$2,D2417*VLOOKUP($C2417,Listen!$B$5:$G$95,$N2417+1,FALSE)/VLOOKUP(O$2,Listen!$B$5:$G$95,$N2417+1,FALSE),"-")</f>
        <v>0</v>
      </c>
      <c r="P2417" s="54">
        <f>IF($C2417&lt;=P$2,E2417*VLOOKUP($C2417,Listen!$B$5:$G$95,$N2417+1,FALSE)/VLOOKUP(P$2,Listen!$B$5:$G$95,$N2417+1,FALSE),"-")</f>
        <v>0</v>
      </c>
      <c r="Q2417" s="54">
        <f>IF($C2417&lt;=Q$2,F2417*VLOOKUP($C2417,Listen!$B$5:$G$95,$N2417+1,FALSE)/VLOOKUP(Q$2,Listen!$B$5:$G$95,$N2417+1,FALSE),"-")</f>
        <v>0</v>
      </c>
      <c r="R2417" s="54">
        <f>IF($C2417&lt;=R$2,G2417*VLOOKUP($C2417,Listen!$B$5:$G$95,$N2417+1,FALSE)/VLOOKUP(R$2,Listen!$B$5:$G$95,$N2417+1,FALSE),"-")</f>
        <v>0</v>
      </c>
      <c r="S2417" s="54">
        <f>IF($C2417&lt;=S$2,H2417*VLOOKUP($C2417,Listen!$B$5:$G$95,$N2417+1,FALSE)/VLOOKUP(S$2,Listen!$B$5:$G$95,$N2417+1,FALSE),"-")</f>
        <v>0</v>
      </c>
      <c r="T2417" s="54">
        <f>IF($C2417&lt;=T$2,I2417*VLOOKUP($C2417,Listen!$B$5:$G$95,$N2417+1,FALSE)/VLOOKUP(T$2,Listen!$B$5:$G$95,$N2417+1,FALSE),"-")</f>
        <v>0</v>
      </c>
      <c r="U2417" s="54">
        <f>IF($C2417&lt;=U$2,J2417*VLOOKUP($C2417,Listen!$B$5:$G$95,$N2417+1,FALSE)/VLOOKUP(U$2,Listen!$B$5:$G$95,$N2417+1,FALSE),"-")</f>
        <v>0</v>
      </c>
      <c r="V2417" s="54">
        <f>IF($C2417&lt;=V$2,K2417*VLOOKUP($C2417,Listen!$B$5:$G$95,$N2417+1,FALSE)/VLOOKUP(V$2,Listen!$B$5:$G$95,$N2417+1,FALSE),"-")</f>
        <v>0</v>
      </c>
    </row>
    <row r="2418" spans="2:22">
      <c r="B2418" s="25"/>
      <c r="C2418" s="3">
        <v>1942</v>
      </c>
      <c r="D2418" s="141"/>
      <c r="E2418" s="141"/>
      <c r="F2418" s="141"/>
      <c r="G2418" s="141"/>
      <c r="H2418" s="141"/>
      <c r="I2418" s="141"/>
      <c r="J2418" s="141"/>
      <c r="K2418" s="141"/>
      <c r="M2418" s="52">
        <v>19</v>
      </c>
      <c r="N2418" s="52">
        <v>5</v>
      </c>
      <c r="O2418" s="54">
        <f>IF($C2418&lt;=O$2,D2418*VLOOKUP($C2418,Listen!$B$5:$G$95,$N2418+1,FALSE)/VLOOKUP(O$2,Listen!$B$5:$G$95,$N2418+1,FALSE),"-")</f>
        <v>0</v>
      </c>
      <c r="P2418" s="54">
        <f>IF($C2418&lt;=P$2,E2418*VLOOKUP($C2418,Listen!$B$5:$G$95,$N2418+1,FALSE)/VLOOKUP(P$2,Listen!$B$5:$G$95,$N2418+1,FALSE),"-")</f>
        <v>0</v>
      </c>
      <c r="Q2418" s="54">
        <f>IF($C2418&lt;=Q$2,F2418*VLOOKUP($C2418,Listen!$B$5:$G$95,$N2418+1,FALSE)/VLOOKUP(Q$2,Listen!$B$5:$G$95,$N2418+1,FALSE),"-")</f>
        <v>0</v>
      </c>
      <c r="R2418" s="54">
        <f>IF($C2418&lt;=R$2,G2418*VLOOKUP($C2418,Listen!$B$5:$G$95,$N2418+1,FALSE)/VLOOKUP(R$2,Listen!$B$5:$G$95,$N2418+1,FALSE),"-")</f>
        <v>0</v>
      </c>
      <c r="S2418" s="54">
        <f>IF($C2418&lt;=S$2,H2418*VLOOKUP($C2418,Listen!$B$5:$G$95,$N2418+1,FALSE)/VLOOKUP(S$2,Listen!$B$5:$G$95,$N2418+1,FALSE),"-")</f>
        <v>0</v>
      </c>
      <c r="T2418" s="54">
        <f>IF($C2418&lt;=T$2,I2418*VLOOKUP($C2418,Listen!$B$5:$G$95,$N2418+1,FALSE)/VLOOKUP(T$2,Listen!$B$5:$G$95,$N2418+1,FALSE),"-")</f>
        <v>0</v>
      </c>
      <c r="U2418" s="54">
        <f>IF($C2418&lt;=U$2,J2418*VLOOKUP($C2418,Listen!$B$5:$G$95,$N2418+1,FALSE)/VLOOKUP(U$2,Listen!$B$5:$G$95,$N2418+1,FALSE),"-")</f>
        <v>0</v>
      </c>
      <c r="V2418" s="54">
        <f>IF($C2418&lt;=V$2,K2418*VLOOKUP($C2418,Listen!$B$5:$G$95,$N2418+1,FALSE)/VLOOKUP(V$2,Listen!$B$5:$G$95,$N2418+1,FALSE),"-")</f>
        <v>0</v>
      </c>
    </row>
    <row r="2419" spans="2:22">
      <c r="B2419" s="25"/>
      <c r="C2419" s="3">
        <v>1941</v>
      </c>
      <c r="D2419" s="141"/>
      <c r="E2419" s="141"/>
      <c r="F2419" s="141"/>
      <c r="G2419" s="141"/>
      <c r="H2419" s="141"/>
      <c r="I2419" s="141"/>
      <c r="J2419" s="141"/>
      <c r="K2419" s="141"/>
      <c r="M2419" s="52">
        <v>19</v>
      </c>
      <c r="N2419" s="52">
        <v>5</v>
      </c>
      <c r="O2419" s="54">
        <f>IF($C2419&lt;=O$2,D2419*VLOOKUP($C2419,Listen!$B$5:$G$95,$N2419+1,FALSE)/VLOOKUP(O$2,Listen!$B$5:$G$95,$N2419+1,FALSE),"-")</f>
        <v>0</v>
      </c>
      <c r="P2419" s="54">
        <f>IF($C2419&lt;=P$2,E2419*VLOOKUP($C2419,Listen!$B$5:$G$95,$N2419+1,FALSE)/VLOOKUP(P$2,Listen!$B$5:$G$95,$N2419+1,FALSE),"-")</f>
        <v>0</v>
      </c>
      <c r="Q2419" s="54">
        <f>IF($C2419&lt;=Q$2,F2419*VLOOKUP($C2419,Listen!$B$5:$G$95,$N2419+1,FALSE)/VLOOKUP(Q$2,Listen!$B$5:$G$95,$N2419+1,FALSE),"-")</f>
        <v>0</v>
      </c>
      <c r="R2419" s="54">
        <f>IF($C2419&lt;=R$2,G2419*VLOOKUP($C2419,Listen!$B$5:$G$95,$N2419+1,FALSE)/VLOOKUP(R$2,Listen!$B$5:$G$95,$N2419+1,FALSE),"-")</f>
        <v>0</v>
      </c>
      <c r="S2419" s="54">
        <f>IF($C2419&lt;=S$2,H2419*VLOOKUP($C2419,Listen!$B$5:$G$95,$N2419+1,FALSE)/VLOOKUP(S$2,Listen!$B$5:$G$95,$N2419+1,FALSE),"-")</f>
        <v>0</v>
      </c>
      <c r="T2419" s="54">
        <f>IF($C2419&lt;=T$2,I2419*VLOOKUP($C2419,Listen!$B$5:$G$95,$N2419+1,FALSE)/VLOOKUP(T$2,Listen!$B$5:$G$95,$N2419+1,FALSE),"-")</f>
        <v>0</v>
      </c>
      <c r="U2419" s="54">
        <f>IF($C2419&lt;=U$2,J2419*VLOOKUP($C2419,Listen!$B$5:$G$95,$N2419+1,FALSE)/VLOOKUP(U$2,Listen!$B$5:$G$95,$N2419+1,FALSE),"-")</f>
        <v>0</v>
      </c>
      <c r="V2419" s="54">
        <f>IF($C2419&lt;=V$2,K2419*VLOOKUP($C2419,Listen!$B$5:$G$95,$N2419+1,FALSE)/VLOOKUP(V$2,Listen!$B$5:$G$95,$N2419+1,FALSE),"-")</f>
        <v>0</v>
      </c>
    </row>
    <row r="2420" spans="2:22">
      <c r="B2420" s="25"/>
      <c r="C2420" s="3">
        <v>1940</v>
      </c>
      <c r="D2420" s="141"/>
      <c r="E2420" s="141"/>
      <c r="F2420" s="141"/>
      <c r="G2420" s="141"/>
      <c r="H2420" s="141"/>
      <c r="I2420" s="141"/>
      <c r="J2420" s="141"/>
      <c r="K2420" s="141"/>
      <c r="M2420" s="52">
        <v>19</v>
      </c>
      <c r="N2420" s="52">
        <v>5</v>
      </c>
      <c r="O2420" s="54">
        <f>IF($C2420&lt;=O$2,D2420*VLOOKUP($C2420,Listen!$B$5:$G$95,$N2420+1,FALSE)/VLOOKUP(O$2,Listen!$B$5:$G$95,$N2420+1,FALSE),"-")</f>
        <v>0</v>
      </c>
      <c r="P2420" s="54">
        <f>IF($C2420&lt;=P$2,E2420*VLOOKUP($C2420,Listen!$B$5:$G$95,$N2420+1,FALSE)/VLOOKUP(P$2,Listen!$B$5:$G$95,$N2420+1,FALSE),"-")</f>
        <v>0</v>
      </c>
      <c r="Q2420" s="54">
        <f>IF($C2420&lt;=Q$2,F2420*VLOOKUP($C2420,Listen!$B$5:$G$95,$N2420+1,FALSE)/VLOOKUP(Q$2,Listen!$B$5:$G$95,$N2420+1,FALSE),"-")</f>
        <v>0</v>
      </c>
      <c r="R2420" s="54">
        <f>IF($C2420&lt;=R$2,G2420*VLOOKUP($C2420,Listen!$B$5:$G$95,$N2420+1,FALSE)/VLOOKUP(R$2,Listen!$B$5:$G$95,$N2420+1,FALSE),"-")</f>
        <v>0</v>
      </c>
      <c r="S2420" s="54">
        <f>IF($C2420&lt;=S$2,H2420*VLOOKUP($C2420,Listen!$B$5:$G$95,$N2420+1,FALSE)/VLOOKUP(S$2,Listen!$B$5:$G$95,$N2420+1,FALSE),"-")</f>
        <v>0</v>
      </c>
      <c r="T2420" s="54">
        <f>IF($C2420&lt;=T$2,I2420*VLOOKUP($C2420,Listen!$B$5:$G$95,$N2420+1,FALSE)/VLOOKUP(T$2,Listen!$B$5:$G$95,$N2420+1,FALSE),"-")</f>
        <v>0</v>
      </c>
      <c r="U2420" s="54">
        <f>IF($C2420&lt;=U$2,J2420*VLOOKUP($C2420,Listen!$B$5:$G$95,$N2420+1,FALSE)/VLOOKUP(U$2,Listen!$B$5:$G$95,$N2420+1,FALSE),"-")</f>
        <v>0</v>
      </c>
      <c r="V2420" s="54">
        <f>IF($C2420&lt;=V$2,K2420*VLOOKUP($C2420,Listen!$B$5:$G$95,$N2420+1,FALSE)/VLOOKUP(V$2,Listen!$B$5:$G$95,$N2420+1,FALSE),"-")</f>
        <v>0</v>
      </c>
    </row>
    <row r="2421" spans="2:22">
      <c r="B2421" s="25"/>
      <c r="C2421" s="3">
        <v>1939</v>
      </c>
      <c r="D2421" s="141"/>
      <c r="E2421" s="141"/>
      <c r="F2421" s="141"/>
      <c r="G2421" s="141"/>
      <c r="H2421" s="141"/>
      <c r="I2421" s="141"/>
      <c r="J2421" s="141"/>
      <c r="K2421" s="141"/>
      <c r="M2421" s="52">
        <v>19</v>
      </c>
      <c r="N2421" s="52">
        <v>5</v>
      </c>
      <c r="O2421" s="54">
        <f>IF($C2421&lt;=O$2,D2421*VLOOKUP($C2421,Listen!$B$5:$G$95,$N2421+1,FALSE)/VLOOKUP(O$2,Listen!$B$5:$G$95,$N2421+1,FALSE),"-")</f>
        <v>0</v>
      </c>
      <c r="P2421" s="54">
        <f>IF($C2421&lt;=P$2,E2421*VLOOKUP($C2421,Listen!$B$5:$G$95,$N2421+1,FALSE)/VLOOKUP(P$2,Listen!$B$5:$G$95,$N2421+1,FALSE),"-")</f>
        <v>0</v>
      </c>
      <c r="Q2421" s="54">
        <f>IF($C2421&lt;=Q$2,F2421*VLOOKUP($C2421,Listen!$B$5:$G$95,$N2421+1,FALSE)/VLOOKUP(Q$2,Listen!$B$5:$G$95,$N2421+1,FALSE),"-")</f>
        <v>0</v>
      </c>
      <c r="R2421" s="54">
        <f>IF($C2421&lt;=R$2,G2421*VLOOKUP($C2421,Listen!$B$5:$G$95,$N2421+1,FALSE)/VLOOKUP(R$2,Listen!$B$5:$G$95,$N2421+1,FALSE),"-")</f>
        <v>0</v>
      </c>
      <c r="S2421" s="54">
        <f>IF($C2421&lt;=S$2,H2421*VLOOKUP($C2421,Listen!$B$5:$G$95,$N2421+1,FALSE)/VLOOKUP(S$2,Listen!$B$5:$G$95,$N2421+1,FALSE),"-")</f>
        <v>0</v>
      </c>
      <c r="T2421" s="54">
        <f>IF($C2421&lt;=T$2,I2421*VLOOKUP($C2421,Listen!$B$5:$G$95,$N2421+1,FALSE)/VLOOKUP(T$2,Listen!$B$5:$G$95,$N2421+1,FALSE),"-")</f>
        <v>0</v>
      </c>
      <c r="U2421" s="54">
        <f>IF($C2421&lt;=U$2,J2421*VLOOKUP($C2421,Listen!$B$5:$G$95,$N2421+1,FALSE)/VLOOKUP(U$2,Listen!$B$5:$G$95,$N2421+1,FALSE),"-")</f>
        <v>0</v>
      </c>
      <c r="V2421" s="54">
        <f>IF($C2421&lt;=V$2,K2421*VLOOKUP($C2421,Listen!$B$5:$G$95,$N2421+1,FALSE)/VLOOKUP(V$2,Listen!$B$5:$G$95,$N2421+1,FALSE),"-")</f>
        <v>0</v>
      </c>
    </row>
    <row r="2422" spans="2:22">
      <c r="B2422" s="25"/>
      <c r="C2422" s="3">
        <v>1938</v>
      </c>
      <c r="D2422" s="141"/>
      <c r="E2422" s="141"/>
      <c r="F2422" s="141"/>
      <c r="G2422" s="141"/>
      <c r="H2422" s="141"/>
      <c r="I2422" s="141"/>
      <c r="J2422" s="141"/>
      <c r="K2422" s="141"/>
      <c r="M2422" s="52">
        <v>19</v>
      </c>
      <c r="N2422" s="52">
        <v>5</v>
      </c>
      <c r="O2422" s="54">
        <f>IF($C2422&lt;=O$2,D2422*VLOOKUP($C2422,Listen!$B$5:$G$95,$N2422+1,FALSE)/VLOOKUP(O$2,Listen!$B$5:$G$95,$N2422+1,FALSE),"-")</f>
        <v>0</v>
      </c>
      <c r="P2422" s="54">
        <f>IF($C2422&lt;=P$2,E2422*VLOOKUP($C2422,Listen!$B$5:$G$95,$N2422+1,FALSE)/VLOOKUP(P$2,Listen!$B$5:$G$95,$N2422+1,FALSE),"-")</f>
        <v>0</v>
      </c>
      <c r="Q2422" s="54">
        <f>IF($C2422&lt;=Q$2,F2422*VLOOKUP($C2422,Listen!$B$5:$G$95,$N2422+1,FALSE)/VLOOKUP(Q$2,Listen!$B$5:$G$95,$N2422+1,FALSE),"-")</f>
        <v>0</v>
      </c>
      <c r="R2422" s="54">
        <f>IF($C2422&lt;=R$2,G2422*VLOOKUP($C2422,Listen!$B$5:$G$95,$N2422+1,FALSE)/VLOOKUP(R$2,Listen!$B$5:$G$95,$N2422+1,FALSE),"-")</f>
        <v>0</v>
      </c>
      <c r="S2422" s="54">
        <f>IF($C2422&lt;=S$2,H2422*VLOOKUP($C2422,Listen!$B$5:$G$95,$N2422+1,FALSE)/VLOOKUP(S$2,Listen!$B$5:$G$95,$N2422+1,FALSE),"-")</f>
        <v>0</v>
      </c>
      <c r="T2422" s="54">
        <f>IF($C2422&lt;=T$2,I2422*VLOOKUP($C2422,Listen!$B$5:$G$95,$N2422+1,FALSE)/VLOOKUP(T$2,Listen!$B$5:$G$95,$N2422+1,FALSE),"-")</f>
        <v>0</v>
      </c>
      <c r="U2422" s="54">
        <f>IF($C2422&lt;=U$2,J2422*VLOOKUP($C2422,Listen!$B$5:$G$95,$N2422+1,FALSE)/VLOOKUP(U$2,Listen!$B$5:$G$95,$N2422+1,FALSE),"-")</f>
        <v>0</v>
      </c>
      <c r="V2422" s="54">
        <f>IF($C2422&lt;=V$2,K2422*VLOOKUP($C2422,Listen!$B$5:$G$95,$N2422+1,FALSE)/VLOOKUP(V$2,Listen!$B$5:$G$95,$N2422+1,FALSE),"-")</f>
        <v>0</v>
      </c>
    </row>
    <row r="2423" spans="2:22">
      <c r="B2423" s="25"/>
      <c r="C2423" s="3">
        <v>1937</v>
      </c>
      <c r="D2423" s="141"/>
      <c r="E2423" s="141"/>
      <c r="F2423" s="141"/>
      <c r="G2423" s="141"/>
      <c r="H2423" s="141"/>
      <c r="I2423" s="141"/>
      <c r="J2423" s="141"/>
      <c r="K2423" s="141"/>
      <c r="M2423" s="52">
        <v>19</v>
      </c>
      <c r="N2423" s="52">
        <v>5</v>
      </c>
      <c r="O2423" s="54">
        <f>IF($C2423&lt;=O$2,D2423*VLOOKUP($C2423,Listen!$B$5:$G$95,$N2423+1,FALSE)/VLOOKUP(O$2,Listen!$B$5:$G$95,$N2423+1,FALSE),"-")</f>
        <v>0</v>
      </c>
      <c r="P2423" s="54">
        <f>IF($C2423&lt;=P$2,E2423*VLOOKUP($C2423,Listen!$B$5:$G$95,$N2423+1,FALSE)/VLOOKUP(P$2,Listen!$B$5:$G$95,$N2423+1,FALSE),"-")</f>
        <v>0</v>
      </c>
      <c r="Q2423" s="54">
        <f>IF($C2423&lt;=Q$2,F2423*VLOOKUP($C2423,Listen!$B$5:$G$95,$N2423+1,FALSE)/VLOOKUP(Q$2,Listen!$B$5:$G$95,$N2423+1,FALSE),"-")</f>
        <v>0</v>
      </c>
      <c r="R2423" s="54">
        <f>IF($C2423&lt;=R$2,G2423*VLOOKUP($C2423,Listen!$B$5:$G$95,$N2423+1,FALSE)/VLOOKUP(R$2,Listen!$B$5:$G$95,$N2423+1,FALSE),"-")</f>
        <v>0</v>
      </c>
      <c r="S2423" s="54">
        <f>IF($C2423&lt;=S$2,H2423*VLOOKUP($C2423,Listen!$B$5:$G$95,$N2423+1,FALSE)/VLOOKUP(S$2,Listen!$B$5:$G$95,$N2423+1,FALSE),"-")</f>
        <v>0</v>
      </c>
      <c r="T2423" s="54">
        <f>IF($C2423&lt;=T$2,I2423*VLOOKUP($C2423,Listen!$B$5:$G$95,$N2423+1,FALSE)/VLOOKUP(T$2,Listen!$B$5:$G$95,$N2423+1,FALSE),"-")</f>
        <v>0</v>
      </c>
      <c r="U2423" s="54">
        <f>IF($C2423&lt;=U$2,J2423*VLOOKUP($C2423,Listen!$B$5:$G$95,$N2423+1,FALSE)/VLOOKUP(U$2,Listen!$B$5:$G$95,$N2423+1,FALSE),"-")</f>
        <v>0</v>
      </c>
      <c r="V2423" s="54">
        <f>IF($C2423&lt;=V$2,K2423*VLOOKUP($C2423,Listen!$B$5:$G$95,$N2423+1,FALSE)/VLOOKUP(V$2,Listen!$B$5:$G$95,$N2423+1,FALSE),"-")</f>
        <v>0</v>
      </c>
    </row>
    <row r="2424" spans="2:22">
      <c r="B2424" s="25"/>
      <c r="C2424" s="3">
        <v>1936</v>
      </c>
      <c r="D2424" s="141"/>
      <c r="E2424" s="141"/>
      <c r="F2424" s="141"/>
      <c r="G2424" s="141"/>
      <c r="H2424" s="141"/>
      <c r="I2424" s="141"/>
      <c r="J2424" s="141"/>
      <c r="K2424" s="141"/>
      <c r="M2424" s="52">
        <v>19</v>
      </c>
      <c r="N2424" s="52">
        <v>5</v>
      </c>
      <c r="O2424" s="54">
        <f>IF($C2424&lt;=O$2,D2424*VLOOKUP($C2424,Listen!$B$5:$G$95,$N2424+1,FALSE)/VLOOKUP(O$2,Listen!$B$5:$G$95,$N2424+1,FALSE),"-")</f>
        <v>0</v>
      </c>
      <c r="P2424" s="54">
        <f>IF($C2424&lt;=P$2,E2424*VLOOKUP($C2424,Listen!$B$5:$G$95,$N2424+1,FALSE)/VLOOKUP(P$2,Listen!$B$5:$G$95,$N2424+1,FALSE),"-")</f>
        <v>0</v>
      </c>
      <c r="Q2424" s="54">
        <f>IF($C2424&lt;=Q$2,F2424*VLOOKUP($C2424,Listen!$B$5:$G$95,$N2424+1,FALSE)/VLOOKUP(Q$2,Listen!$B$5:$G$95,$N2424+1,FALSE),"-")</f>
        <v>0</v>
      </c>
      <c r="R2424" s="54">
        <f>IF($C2424&lt;=R$2,G2424*VLOOKUP($C2424,Listen!$B$5:$G$95,$N2424+1,FALSE)/VLOOKUP(R$2,Listen!$B$5:$G$95,$N2424+1,FALSE),"-")</f>
        <v>0</v>
      </c>
      <c r="S2424" s="54">
        <f>IF($C2424&lt;=S$2,H2424*VLOOKUP($C2424,Listen!$B$5:$G$95,$N2424+1,FALSE)/VLOOKUP(S$2,Listen!$B$5:$G$95,$N2424+1,FALSE),"-")</f>
        <v>0</v>
      </c>
      <c r="T2424" s="54">
        <f>IF($C2424&lt;=T$2,I2424*VLOOKUP($C2424,Listen!$B$5:$G$95,$N2424+1,FALSE)/VLOOKUP(T$2,Listen!$B$5:$G$95,$N2424+1,FALSE),"-")</f>
        <v>0</v>
      </c>
      <c r="U2424" s="54">
        <f>IF($C2424&lt;=U$2,J2424*VLOOKUP($C2424,Listen!$B$5:$G$95,$N2424+1,FALSE)/VLOOKUP(U$2,Listen!$B$5:$G$95,$N2424+1,FALSE),"-")</f>
        <v>0</v>
      </c>
      <c r="V2424" s="54">
        <f>IF($C2424&lt;=V$2,K2424*VLOOKUP($C2424,Listen!$B$5:$G$95,$N2424+1,FALSE)/VLOOKUP(V$2,Listen!$B$5:$G$95,$N2424+1,FALSE),"-")</f>
        <v>0</v>
      </c>
    </row>
    <row r="2425" spans="2:22">
      <c r="B2425" s="25"/>
      <c r="C2425" s="3">
        <v>1935</v>
      </c>
      <c r="D2425" s="141"/>
      <c r="E2425" s="141"/>
      <c r="F2425" s="141"/>
      <c r="G2425" s="141"/>
      <c r="H2425" s="141"/>
      <c r="I2425" s="141"/>
      <c r="J2425" s="141"/>
      <c r="K2425" s="141"/>
      <c r="M2425" s="52">
        <v>19</v>
      </c>
      <c r="N2425" s="52">
        <v>5</v>
      </c>
      <c r="O2425" s="54">
        <f>IF($C2425&lt;=O$2,D2425*VLOOKUP($C2425,Listen!$B$5:$G$95,$N2425+1,FALSE)/VLOOKUP(O$2,Listen!$B$5:$G$95,$N2425+1,FALSE),"-")</f>
        <v>0</v>
      </c>
      <c r="P2425" s="54">
        <f>IF($C2425&lt;=P$2,E2425*VLOOKUP($C2425,Listen!$B$5:$G$95,$N2425+1,FALSE)/VLOOKUP(P$2,Listen!$B$5:$G$95,$N2425+1,FALSE),"-")</f>
        <v>0</v>
      </c>
      <c r="Q2425" s="54">
        <f>IF($C2425&lt;=Q$2,F2425*VLOOKUP($C2425,Listen!$B$5:$G$95,$N2425+1,FALSE)/VLOOKUP(Q$2,Listen!$B$5:$G$95,$N2425+1,FALSE),"-")</f>
        <v>0</v>
      </c>
      <c r="R2425" s="54">
        <f>IF($C2425&lt;=R$2,G2425*VLOOKUP($C2425,Listen!$B$5:$G$95,$N2425+1,FALSE)/VLOOKUP(R$2,Listen!$B$5:$G$95,$N2425+1,FALSE),"-")</f>
        <v>0</v>
      </c>
      <c r="S2425" s="54">
        <f>IF($C2425&lt;=S$2,H2425*VLOOKUP($C2425,Listen!$B$5:$G$95,$N2425+1,FALSE)/VLOOKUP(S$2,Listen!$B$5:$G$95,$N2425+1,FALSE),"-")</f>
        <v>0</v>
      </c>
      <c r="T2425" s="54">
        <f>IF($C2425&lt;=T$2,I2425*VLOOKUP($C2425,Listen!$B$5:$G$95,$N2425+1,FALSE)/VLOOKUP(T$2,Listen!$B$5:$G$95,$N2425+1,FALSE),"-")</f>
        <v>0</v>
      </c>
      <c r="U2425" s="54">
        <f>IF($C2425&lt;=U$2,J2425*VLOOKUP($C2425,Listen!$B$5:$G$95,$N2425+1,FALSE)/VLOOKUP(U$2,Listen!$B$5:$G$95,$N2425+1,FALSE),"-")</f>
        <v>0</v>
      </c>
      <c r="V2425" s="54">
        <f>IF($C2425&lt;=V$2,K2425*VLOOKUP($C2425,Listen!$B$5:$G$95,$N2425+1,FALSE)/VLOOKUP(V$2,Listen!$B$5:$G$95,$N2425+1,FALSE),"-")</f>
        <v>0</v>
      </c>
    </row>
    <row r="2426" spans="2:22">
      <c r="B2426" s="25"/>
      <c r="C2426" s="3">
        <v>1934</v>
      </c>
      <c r="D2426" s="141"/>
      <c r="E2426" s="141"/>
      <c r="F2426" s="141"/>
      <c r="G2426" s="141"/>
      <c r="H2426" s="141"/>
      <c r="I2426" s="141"/>
      <c r="J2426" s="141"/>
      <c r="K2426" s="141"/>
      <c r="M2426" s="52">
        <v>19</v>
      </c>
      <c r="N2426" s="52">
        <v>5</v>
      </c>
      <c r="O2426" s="54">
        <f>IF($C2426&lt;=O$2,D2426*VLOOKUP($C2426,Listen!$B$5:$G$95,$N2426+1,FALSE)/VLOOKUP(O$2,Listen!$B$5:$G$95,$N2426+1,FALSE),"-")</f>
        <v>0</v>
      </c>
      <c r="P2426" s="54">
        <f>IF($C2426&lt;=P$2,E2426*VLOOKUP($C2426,Listen!$B$5:$G$95,$N2426+1,FALSE)/VLOOKUP(P$2,Listen!$B$5:$G$95,$N2426+1,FALSE),"-")</f>
        <v>0</v>
      </c>
      <c r="Q2426" s="54">
        <f>IF($C2426&lt;=Q$2,F2426*VLOOKUP($C2426,Listen!$B$5:$G$95,$N2426+1,FALSE)/VLOOKUP(Q$2,Listen!$B$5:$G$95,$N2426+1,FALSE),"-")</f>
        <v>0</v>
      </c>
      <c r="R2426" s="54">
        <f>IF($C2426&lt;=R$2,G2426*VLOOKUP($C2426,Listen!$B$5:$G$95,$N2426+1,FALSE)/VLOOKUP(R$2,Listen!$B$5:$G$95,$N2426+1,FALSE),"-")</f>
        <v>0</v>
      </c>
      <c r="S2426" s="54">
        <f>IF($C2426&lt;=S$2,H2426*VLOOKUP($C2426,Listen!$B$5:$G$95,$N2426+1,FALSE)/VLOOKUP(S$2,Listen!$B$5:$G$95,$N2426+1,FALSE),"-")</f>
        <v>0</v>
      </c>
      <c r="T2426" s="54">
        <f>IF($C2426&lt;=T$2,I2426*VLOOKUP($C2426,Listen!$B$5:$G$95,$N2426+1,FALSE)/VLOOKUP(T$2,Listen!$B$5:$G$95,$N2426+1,FALSE),"-")</f>
        <v>0</v>
      </c>
      <c r="U2426" s="54">
        <f>IF($C2426&lt;=U$2,J2426*VLOOKUP($C2426,Listen!$B$5:$G$95,$N2426+1,FALSE)/VLOOKUP(U$2,Listen!$B$5:$G$95,$N2426+1,FALSE),"-")</f>
        <v>0</v>
      </c>
      <c r="V2426" s="54">
        <f>IF($C2426&lt;=V$2,K2426*VLOOKUP($C2426,Listen!$B$5:$G$95,$N2426+1,FALSE)/VLOOKUP(V$2,Listen!$B$5:$G$95,$N2426+1,FALSE),"-")</f>
        <v>0</v>
      </c>
    </row>
    <row r="2427" spans="2:22">
      <c r="B2427" s="25"/>
      <c r="C2427" s="3">
        <v>1933</v>
      </c>
      <c r="D2427" s="141"/>
      <c r="E2427" s="141"/>
      <c r="F2427" s="141"/>
      <c r="G2427" s="141"/>
      <c r="H2427" s="141"/>
      <c r="I2427" s="141"/>
      <c r="J2427" s="141"/>
      <c r="K2427" s="141"/>
      <c r="M2427" s="52">
        <v>19</v>
      </c>
      <c r="N2427" s="52">
        <v>5</v>
      </c>
      <c r="O2427" s="54">
        <f>IF($C2427&lt;=O$2,D2427*VLOOKUP($C2427,Listen!$B$5:$G$95,$N2427+1,FALSE)/VLOOKUP(O$2,Listen!$B$5:$G$95,$N2427+1,FALSE),"-")</f>
        <v>0</v>
      </c>
      <c r="P2427" s="54">
        <f>IF($C2427&lt;=P$2,E2427*VLOOKUP($C2427,Listen!$B$5:$G$95,$N2427+1,FALSE)/VLOOKUP(P$2,Listen!$B$5:$G$95,$N2427+1,FALSE),"-")</f>
        <v>0</v>
      </c>
      <c r="Q2427" s="54">
        <f>IF($C2427&lt;=Q$2,F2427*VLOOKUP($C2427,Listen!$B$5:$G$95,$N2427+1,FALSE)/VLOOKUP(Q$2,Listen!$B$5:$G$95,$N2427+1,FALSE),"-")</f>
        <v>0</v>
      </c>
      <c r="R2427" s="54">
        <f>IF($C2427&lt;=R$2,G2427*VLOOKUP($C2427,Listen!$B$5:$G$95,$N2427+1,FALSE)/VLOOKUP(R$2,Listen!$B$5:$G$95,$N2427+1,FALSE),"-")</f>
        <v>0</v>
      </c>
      <c r="S2427" s="54">
        <f>IF($C2427&lt;=S$2,H2427*VLOOKUP($C2427,Listen!$B$5:$G$95,$N2427+1,FALSE)/VLOOKUP(S$2,Listen!$B$5:$G$95,$N2427+1,FALSE),"-")</f>
        <v>0</v>
      </c>
      <c r="T2427" s="54">
        <f>IF($C2427&lt;=T$2,I2427*VLOOKUP($C2427,Listen!$B$5:$G$95,$N2427+1,FALSE)/VLOOKUP(T$2,Listen!$B$5:$G$95,$N2427+1,FALSE),"-")</f>
        <v>0</v>
      </c>
      <c r="U2427" s="54">
        <f>IF($C2427&lt;=U$2,J2427*VLOOKUP($C2427,Listen!$B$5:$G$95,$N2427+1,FALSE)/VLOOKUP(U$2,Listen!$B$5:$G$95,$N2427+1,FALSE),"-")</f>
        <v>0</v>
      </c>
      <c r="V2427" s="54">
        <f>IF($C2427&lt;=V$2,K2427*VLOOKUP($C2427,Listen!$B$5:$G$95,$N2427+1,FALSE)/VLOOKUP(V$2,Listen!$B$5:$G$95,$N2427+1,FALSE),"-")</f>
        <v>0</v>
      </c>
    </row>
    <row r="2428" spans="2:22">
      <c r="B2428" s="25"/>
      <c r="C2428" s="3">
        <v>1932</v>
      </c>
      <c r="D2428" s="141"/>
      <c r="E2428" s="141"/>
      <c r="F2428" s="141"/>
      <c r="G2428" s="141"/>
      <c r="H2428" s="141"/>
      <c r="I2428" s="141"/>
      <c r="J2428" s="141"/>
      <c r="K2428" s="141"/>
      <c r="M2428" s="52">
        <v>19</v>
      </c>
      <c r="N2428" s="52">
        <v>5</v>
      </c>
      <c r="O2428" s="54">
        <f>IF($C2428&lt;=O$2,D2428*VLOOKUP($C2428,Listen!$B$5:$G$95,$N2428+1,FALSE)/VLOOKUP(O$2,Listen!$B$5:$G$95,$N2428+1,FALSE),"-")</f>
        <v>0</v>
      </c>
      <c r="P2428" s="54">
        <f>IF($C2428&lt;=P$2,E2428*VLOOKUP($C2428,Listen!$B$5:$G$95,$N2428+1,FALSE)/VLOOKUP(P$2,Listen!$B$5:$G$95,$N2428+1,FALSE),"-")</f>
        <v>0</v>
      </c>
      <c r="Q2428" s="54">
        <f>IF($C2428&lt;=Q$2,F2428*VLOOKUP($C2428,Listen!$B$5:$G$95,$N2428+1,FALSE)/VLOOKUP(Q$2,Listen!$B$5:$G$95,$N2428+1,FALSE),"-")</f>
        <v>0</v>
      </c>
      <c r="R2428" s="54">
        <f>IF($C2428&lt;=R$2,G2428*VLOOKUP($C2428,Listen!$B$5:$G$95,$N2428+1,FALSE)/VLOOKUP(R$2,Listen!$B$5:$G$95,$N2428+1,FALSE),"-")</f>
        <v>0</v>
      </c>
      <c r="S2428" s="54">
        <f>IF($C2428&lt;=S$2,H2428*VLOOKUP($C2428,Listen!$B$5:$G$95,$N2428+1,FALSE)/VLOOKUP(S$2,Listen!$B$5:$G$95,$N2428+1,FALSE),"-")</f>
        <v>0</v>
      </c>
      <c r="T2428" s="54">
        <f>IF($C2428&lt;=T$2,I2428*VLOOKUP($C2428,Listen!$B$5:$G$95,$N2428+1,FALSE)/VLOOKUP(T$2,Listen!$B$5:$G$95,$N2428+1,FALSE),"-")</f>
        <v>0</v>
      </c>
      <c r="U2428" s="54">
        <f>IF($C2428&lt;=U$2,J2428*VLOOKUP($C2428,Listen!$B$5:$G$95,$N2428+1,FALSE)/VLOOKUP(U$2,Listen!$B$5:$G$95,$N2428+1,FALSE),"-")</f>
        <v>0</v>
      </c>
      <c r="V2428" s="54">
        <f>IF($C2428&lt;=V$2,K2428*VLOOKUP($C2428,Listen!$B$5:$G$95,$N2428+1,FALSE)/VLOOKUP(V$2,Listen!$B$5:$G$95,$N2428+1,FALSE),"-")</f>
        <v>0</v>
      </c>
    </row>
    <row r="2429" spans="2:22">
      <c r="B2429" s="25"/>
      <c r="C2429" s="3">
        <v>1931</v>
      </c>
      <c r="D2429" s="141"/>
      <c r="E2429" s="141"/>
      <c r="F2429" s="141"/>
      <c r="G2429" s="141"/>
      <c r="H2429" s="141"/>
      <c r="I2429" s="141"/>
      <c r="J2429" s="141"/>
      <c r="K2429" s="141"/>
      <c r="M2429" s="52">
        <v>19</v>
      </c>
      <c r="N2429" s="52">
        <v>5</v>
      </c>
      <c r="O2429" s="54">
        <f>IF($C2429&lt;=O$2,D2429*VLOOKUP($C2429,Listen!$B$5:$G$95,$N2429+1,FALSE)/VLOOKUP(O$2,Listen!$B$5:$G$95,$N2429+1,FALSE),"-")</f>
        <v>0</v>
      </c>
      <c r="P2429" s="54">
        <f>IF($C2429&lt;=P$2,E2429*VLOOKUP($C2429,Listen!$B$5:$G$95,$N2429+1,FALSE)/VLOOKUP(P$2,Listen!$B$5:$G$95,$N2429+1,FALSE),"-")</f>
        <v>0</v>
      </c>
      <c r="Q2429" s="54">
        <f>IF($C2429&lt;=Q$2,F2429*VLOOKUP($C2429,Listen!$B$5:$G$95,$N2429+1,FALSE)/VLOOKUP(Q$2,Listen!$B$5:$G$95,$N2429+1,FALSE),"-")</f>
        <v>0</v>
      </c>
      <c r="R2429" s="54">
        <f>IF($C2429&lt;=R$2,G2429*VLOOKUP($C2429,Listen!$B$5:$G$95,$N2429+1,FALSE)/VLOOKUP(R$2,Listen!$B$5:$G$95,$N2429+1,FALSE),"-")</f>
        <v>0</v>
      </c>
      <c r="S2429" s="54">
        <f>IF($C2429&lt;=S$2,H2429*VLOOKUP($C2429,Listen!$B$5:$G$95,$N2429+1,FALSE)/VLOOKUP(S$2,Listen!$B$5:$G$95,$N2429+1,FALSE),"-")</f>
        <v>0</v>
      </c>
      <c r="T2429" s="54">
        <f>IF($C2429&lt;=T$2,I2429*VLOOKUP($C2429,Listen!$B$5:$G$95,$N2429+1,FALSE)/VLOOKUP(T$2,Listen!$B$5:$G$95,$N2429+1,FALSE),"-")</f>
        <v>0</v>
      </c>
      <c r="U2429" s="54">
        <f>IF($C2429&lt;=U$2,J2429*VLOOKUP($C2429,Listen!$B$5:$G$95,$N2429+1,FALSE)/VLOOKUP(U$2,Listen!$B$5:$G$95,$N2429+1,FALSE),"-")</f>
        <v>0</v>
      </c>
      <c r="V2429" s="54">
        <f>IF($C2429&lt;=V$2,K2429*VLOOKUP($C2429,Listen!$B$5:$G$95,$N2429+1,FALSE)/VLOOKUP(V$2,Listen!$B$5:$G$95,$N2429+1,FALSE),"-")</f>
        <v>0</v>
      </c>
    </row>
    <row r="2430" spans="2:22" ht="13.5" thickBot="1">
      <c r="B2430" s="25"/>
      <c r="C2430" s="3">
        <v>1930</v>
      </c>
      <c r="D2430" s="141"/>
      <c r="E2430" s="141"/>
      <c r="F2430" s="141"/>
      <c r="G2430" s="141"/>
      <c r="H2430" s="141"/>
      <c r="I2430" s="141"/>
      <c r="J2430" s="141"/>
      <c r="K2430" s="141"/>
      <c r="M2430" s="52">
        <v>19</v>
      </c>
      <c r="N2430" s="52">
        <v>5</v>
      </c>
      <c r="O2430" s="54">
        <f>IF($C2430&lt;=O$2,D2430*VLOOKUP($C2430,Listen!$B$5:$G$95,$N2430+1,FALSE)/VLOOKUP(O$2,Listen!$B$5:$G$95,$N2430+1,FALSE),"-")</f>
        <v>0</v>
      </c>
      <c r="P2430" s="54">
        <f>IF($C2430&lt;=P$2,E2430*VLOOKUP($C2430,Listen!$B$5:$G$95,$N2430+1,FALSE)/VLOOKUP(P$2,Listen!$B$5:$G$95,$N2430+1,FALSE),"-")</f>
        <v>0</v>
      </c>
      <c r="Q2430" s="54">
        <f>IF($C2430&lt;=Q$2,F2430*VLOOKUP($C2430,Listen!$B$5:$G$95,$N2430+1,FALSE)/VLOOKUP(Q$2,Listen!$B$5:$G$95,$N2430+1,FALSE),"-")</f>
        <v>0</v>
      </c>
      <c r="R2430" s="54">
        <f>IF($C2430&lt;=R$2,G2430*VLOOKUP($C2430,Listen!$B$5:$G$95,$N2430+1,FALSE)/VLOOKUP(R$2,Listen!$B$5:$G$95,$N2430+1,FALSE),"-")</f>
        <v>0</v>
      </c>
      <c r="S2430" s="54">
        <f>IF($C2430&lt;=S$2,H2430*VLOOKUP($C2430,Listen!$B$5:$G$95,$N2430+1,FALSE)/VLOOKUP(S$2,Listen!$B$5:$G$95,$N2430+1,FALSE),"-")</f>
        <v>0</v>
      </c>
      <c r="T2430" s="54">
        <f>IF($C2430&lt;=T$2,I2430*VLOOKUP($C2430,Listen!$B$5:$G$95,$N2430+1,FALSE)/VLOOKUP(T$2,Listen!$B$5:$G$95,$N2430+1,FALSE),"-")</f>
        <v>0</v>
      </c>
      <c r="U2430" s="54">
        <f>IF($C2430&lt;=U$2,J2430*VLOOKUP($C2430,Listen!$B$5:$G$95,$N2430+1,FALSE)/VLOOKUP(U$2,Listen!$B$5:$G$95,$N2430+1,FALSE),"-")</f>
        <v>0</v>
      </c>
      <c r="V2430" s="54">
        <f>IF($C2430&lt;=V$2,K2430*VLOOKUP($C2430,Listen!$B$5:$G$95,$N2430+1,FALSE)/VLOOKUP(V$2,Listen!$B$5:$G$95,$N2430+1,FALSE),"-")</f>
        <v>0</v>
      </c>
    </row>
    <row r="2431" spans="2:22" ht="51.75" thickBot="1">
      <c r="B2431" s="37" t="s">
        <v>64</v>
      </c>
      <c r="C2431" s="27" t="s">
        <v>22</v>
      </c>
      <c r="D2431" s="143">
        <f t="shared" ref="D2431:K2431" si="27">SUM(D2343:D2430)</f>
        <v>0</v>
      </c>
      <c r="E2431" s="143">
        <f t="shared" si="27"/>
        <v>0</v>
      </c>
      <c r="F2431" s="143">
        <f t="shared" si="27"/>
        <v>0</v>
      </c>
      <c r="G2431" s="143">
        <f t="shared" si="27"/>
        <v>0</v>
      </c>
      <c r="H2431" s="143">
        <f t="shared" si="27"/>
        <v>0</v>
      </c>
      <c r="I2431" s="143">
        <f t="shared" si="27"/>
        <v>0</v>
      </c>
      <c r="J2431" s="143">
        <f t="shared" si="27"/>
        <v>0</v>
      </c>
      <c r="K2431" s="143">
        <f t="shared" si="27"/>
        <v>0</v>
      </c>
    </row>
    <row r="2432" spans="2:22" ht="13.5" thickBot="1">
      <c r="B2432" s="40"/>
      <c r="C2432" s="4"/>
      <c r="D2432" s="143"/>
      <c r="E2432" s="143"/>
      <c r="F2432" s="143"/>
      <c r="G2432" s="143"/>
      <c r="H2432" s="143"/>
      <c r="I2432" s="143"/>
      <c r="J2432" s="143"/>
      <c r="K2432" s="143"/>
    </row>
    <row r="2433" spans="2:22" ht="13.5" thickBot="1">
      <c r="B2433" s="31" t="s">
        <v>65</v>
      </c>
      <c r="C2433" s="23">
        <v>2017</v>
      </c>
      <c r="D2433" s="140"/>
      <c r="E2433" s="140"/>
      <c r="F2433" s="140"/>
      <c r="G2433" s="140"/>
      <c r="H2433" s="140"/>
      <c r="I2433" s="140"/>
      <c r="J2433" s="140"/>
      <c r="K2433" s="140"/>
      <c r="M2433" s="52">
        <v>20</v>
      </c>
      <c r="N2433" s="52">
        <v>5</v>
      </c>
      <c r="O2433" s="54" t="str">
        <f>IF($C2433&lt;=O$2,D2433*VLOOKUP($C2433,Listen!$B$5:$G$95,$N2433+1,FALSE)/VLOOKUP(O$2,Listen!$B$5:$G$95,$N2433+1,FALSE),"-")</f>
        <v>-</v>
      </c>
      <c r="P2433" s="54" t="str">
        <f>IF($C2433&lt;=P$2,E2433*VLOOKUP($C2433,Listen!$B$5:$G$95,$N2433+1,FALSE)/VLOOKUP(P$2,Listen!$B$5:$G$95,$N2433+1,FALSE),"-")</f>
        <v>-</v>
      </c>
      <c r="Q2433" s="54" t="str">
        <f>IF($C2433&lt;=Q$2,F2433*VLOOKUP($C2433,Listen!$B$5:$G$95,$N2433+1,FALSE)/VLOOKUP(Q$2,Listen!$B$5:$G$95,$N2433+1,FALSE),"-")</f>
        <v>-</v>
      </c>
      <c r="R2433" s="54" t="str">
        <f>IF($C2433&lt;=R$2,G2433*VLOOKUP($C2433,Listen!$B$5:$G$95,$N2433+1,FALSE)/VLOOKUP(R$2,Listen!$B$5:$G$95,$N2433+1,FALSE),"-")</f>
        <v>-</v>
      </c>
      <c r="S2433" s="54" t="str">
        <f>IF($C2433&lt;=S$2,H2433*VLOOKUP($C2433,Listen!$B$5:$G$95,$N2433+1,FALSE)/VLOOKUP(S$2,Listen!$B$5:$G$95,$N2433+1,FALSE),"-")</f>
        <v>-</v>
      </c>
      <c r="T2433" s="54" t="str">
        <f>IF($C2433&lt;=T$2,I2433*VLOOKUP($C2433,Listen!$B$5:$G$95,$N2433+1,FALSE)/VLOOKUP(T$2,Listen!$B$5:$G$95,$N2433+1,FALSE),"-")</f>
        <v>-</v>
      </c>
      <c r="U2433" s="54" t="str">
        <f>IF($C2433&lt;=U$2,J2433*VLOOKUP($C2433,Listen!$B$5:$G$95,$N2433+1,FALSE)/VLOOKUP(U$2,Listen!$B$5:$G$95,$N2433+1,FALSE),"-")</f>
        <v>-</v>
      </c>
      <c r="V2433" s="54" t="str">
        <f>IF($C2433&lt;=V$2,K2433*VLOOKUP($C2433,Listen!$B$5:$G$95,$N2433+1,FALSE)/VLOOKUP(V$2,Listen!$B$5:$G$95,$N2433+1,FALSE),"-")</f>
        <v>-</v>
      </c>
    </row>
    <row r="2434" spans="2:22">
      <c r="B2434" s="25"/>
      <c r="C2434" s="3">
        <v>2016</v>
      </c>
      <c r="D2434" s="140"/>
      <c r="E2434" s="140"/>
      <c r="F2434" s="140"/>
      <c r="G2434" s="140"/>
      <c r="H2434" s="140"/>
      <c r="I2434" s="140"/>
      <c r="J2434" s="140"/>
      <c r="K2434" s="141"/>
      <c r="M2434" s="52">
        <v>20</v>
      </c>
      <c r="N2434" s="52">
        <v>5</v>
      </c>
      <c r="O2434" s="54" t="str">
        <f>IF($C2434&lt;=O$2,D2434*VLOOKUP($C2434,Listen!$B$5:$G$95,$N2434+1,FALSE)/VLOOKUP(O$2,Listen!$B$5:$G$95,$N2434+1,FALSE),"-")</f>
        <v>-</v>
      </c>
      <c r="P2434" s="54" t="str">
        <f>IF($C2434&lt;=P$2,E2434*VLOOKUP($C2434,Listen!$B$5:$G$95,$N2434+1,FALSE)/VLOOKUP(P$2,Listen!$B$5:$G$95,$N2434+1,FALSE),"-")</f>
        <v>-</v>
      </c>
      <c r="Q2434" s="54" t="str">
        <f>IF($C2434&lt;=Q$2,F2434*VLOOKUP($C2434,Listen!$B$5:$G$95,$N2434+1,FALSE)/VLOOKUP(Q$2,Listen!$B$5:$G$95,$N2434+1,FALSE),"-")</f>
        <v>-</v>
      </c>
      <c r="R2434" s="54" t="str">
        <f>IF($C2434&lt;=R$2,G2434*VLOOKUP($C2434,Listen!$B$5:$G$95,$N2434+1,FALSE)/VLOOKUP(R$2,Listen!$B$5:$G$95,$N2434+1,FALSE),"-")</f>
        <v>-</v>
      </c>
      <c r="S2434" s="54" t="str">
        <f>IF($C2434&lt;=S$2,H2434*VLOOKUP($C2434,Listen!$B$5:$G$95,$N2434+1,FALSE)/VLOOKUP(S$2,Listen!$B$5:$G$95,$N2434+1,FALSE),"-")</f>
        <v>-</v>
      </c>
      <c r="T2434" s="54" t="str">
        <f>IF($C2434&lt;=T$2,I2434*VLOOKUP($C2434,Listen!$B$5:$G$95,$N2434+1,FALSE)/VLOOKUP(T$2,Listen!$B$5:$G$95,$N2434+1,FALSE),"-")</f>
        <v>-</v>
      </c>
      <c r="U2434" s="54" t="str">
        <f>IF($C2434&lt;=U$2,J2434*VLOOKUP($C2434,Listen!$B$5:$G$95,$N2434+1,FALSE)/VLOOKUP(U$2,Listen!$B$5:$G$95,$N2434+1,FALSE),"-")</f>
        <v>-</v>
      </c>
      <c r="V2434" s="54">
        <f>IF($C2434&lt;=V$2,K2434*VLOOKUP($C2434,Listen!$B$5:$G$95,$N2434+1,FALSE)/VLOOKUP(V$2,Listen!$B$5:$G$95,$N2434+1,FALSE),"-")</f>
        <v>0</v>
      </c>
    </row>
    <row r="2435" spans="2:22">
      <c r="B2435" s="25"/>
      <c r="C2435" s="3">
        <v>2015</v>
      </c>
      <c r="D2435" s="140"/>
      <c r="E2435" s="140"/>
      <c r="F2435" s="140"/>
      <c r="G2435" s="140"/>
      <c r="H2435" s="140"/>
      <c r="I2435" s="140"/>
      <c r="J2435" s="141"/>
      <c r="K2435" s="141"/>
      <c r="M2435" s="52">
        <v>20</v>
      </c>
      <c r="N2435" s="52">
        <v>5</v>
      </c>
      <c r="O2435" s="54" t="str">
        <f>IF($C2435&lt;=O$2,D2435*VLOOKUP($C2435,Listen!$B$5:$G$95,$N2435+1,FALSE)/VLOOKUP(O$2,Listen!$B$5:$G$95,$N2435+1,FALSE),"-")</f>
        <v>-</v>
      </c>
      <c r="P2435" s="54" t="str">
        <f>IF($C2435&lt;=P$2,E2435*VLOOKUP($C2435,Listen!$B$5:$G$95,$N2435+1,FALSE)/VLOOKUP(P$2,Listen!$B$5:$G$95,$N2435+1,FALSE),"-")</f>
        <v>-</v>
      </c>
      <c r="Q2435" s="54" t="str">
        <f>IF($C2435&lt;=Q$2,F2435*VLOOKUP($C2435,Listen!$B$5:$G$95,$N2435+1,FALSE)/VLOOKUP(Q$2,Listen!$B$5:$G$95,$N2435+1,FALSE),"-")</f>
        <v>-</v>
      </c>
      <c r="R2435" s="54" t="str">
        <f>IF($C2435&lt;=R$2,G2435*VLOOKUP($C2435,Listen!$B$5:$G$95,$N2435+1,FALSE)/VLOOKUP(R$2,Listen!$B$5:$G$95,$N2435+1,FALSE),"-")</f>
        <v>-</v>
      </c>
      <c r="S2435" s="54" t="str">
        <f>IF($C2435&lt;=S$2,H2435*VLOOKUP($C2435,Listen!$B$5:$G$95,$N2435+1,FALSE)/VLOOKUP(S$2,Listen!$B$5:$G$95,$N2435+1,FALSE),"-")</f>
        <v>-</v>
      </c>
      <c r="T2435" s="54" t="str">
        <f>IF($C2435&lt;=T$2,I2435*VLOOKUP($C2435,Listen!$B$5:$G$95,$N2435+1,FALSE)/VLOOKUP(T$2,Listen!$B$5:$G$95,$N2435+1,FALSE),"-")</f>
        <v>-</v>
      </c>
      <c r="U2435" s="54">
        <f>IF($C2435&lt;=U$2,J2435*VLOOKUP($C2435,Listen!$B$5:$G$95,$N2435+1,FALSE)/VLOOKUP(U$2,Listen!$B$5:$G$95,$N2435+1,FALSE),"-")</f>
        <v>0</v>
      </c>
      <c r="V2435" s="54">
        <f>IF($C2435&lt;=V$2,K2435*VLOOKUP($C2435,Listen!$B$5:$G$95,$N2435+1,FALSE)/VLOOKUP(V$2,Listen!$B$5:$G$95,$N2435+1,FALSE),"-")</f>
        <v>0</v>
      </c>
    </row>
    <row r="2436" spans="2:22">
      <c r="B2436" s="25"/>
      <c r="C2436" s="3">
        <v>2014</v>
      </c>
      <c r="D2436" s="140"/>
      <c r="E2436" s="140"/>
      <c r="F2436" s="140"/>
      <c r="G2436" s="140"/>
      <c r="H2436" s="140"/>
      <c r="I2436" s="141"/>
      <c r="J2436" s="141"/>
      <c r="K2436" s="141"/>
      <c r="M2436" s="52">
        <v>20</v>
      </c>
      <c r="N2436" s="52">
        <v>5</v>
      </c>
      <c r="O2436" s="54" t="str">
        <f>IF($C2436&lt;=O$2,D2436*VLOOKUP($C2436,Listen!$B$5:$G$95,$N2436+1,FALSE)/VLOOKUP(O$2,Listen!$B$5:$G$95,$N2436+1,FALSE),"-")</f>
        <v>-</v>
      </c>
      <c r="P2436" s="54" t="str">
        <f>IF($C2436&lt;=P$2,E2436*VLOOKUP($C2436,Listen!$B$5:$G$95,$N2436+1,FALSE)/VLOOKUP(P$2,Listen!$B$5:$G$95,$N2436+1,FALSE),"-")</f>
        <v>-</v>
      </c>
      <c r="Q2436" s="54" t="str">
        <f>IF($C2436&lt;=Q$2,F2436*VLOOKUP($C2436,Listen!$B$5:$G$95,$N2436+1,FALSE)/VLOOKUP(Q$2,Listen!$B$5:$G$95,$N2436+1,FALSE),"-")</f>
        <v>-</v>
      </c>
      <c r="R2436" s="54" t="str">
        <f>IF($C2436&lt;=R$2,G2436*VLOOKUP($C2436,Listen!$B$5:$G$95,$N2436+1,FALSE)/VLOOKUP(R$2,Listen!$B$5:$G$95,$N2436+1,FALSE),"-")</f>
        <v>-</v>
      </c>
      <c r="S2436" s="54" t="str">
        <f>IF($C2436&lt;=S$2,H2436*VLOOKUP($C2436,Listen!$B$5:$G$95,$N2436+1,FALSE)/VLOOKUP(S$2,Listen!$B$5:$G$95,$N2436+1,FALSE),"-")</f>
        <v>-</v>
      </c>
      <c r="T2436" s="54">
        <f>IF($C2436&lt;=T$2,I2436*VLOOKUP($C2436,Listen!$B$5:$G$95,$N2436+1,FALSE)/VLOOKUP(T$2,Listen!$B$5:$G$95,$N2436+1,FALSE),"-")</f>
        <v>0</v>
      </c>
      <c r="U2436" s="54">
        <f>IF($C2436&lt;=U$2,J2436*VLOOKUP($C2436,Listen!$B$5:$G$95,$N2436+1,FALSE)/VLOOKUP(U$2,Listen!$B$5:$G$95,$N2436+1,FALSE),"-")</f>
        <v>0</v>
      </c>
      <c r="V2436" s="54">
        <f>IF($C2436&lt;=V$2,K2436*VLOOKUP($C2436,Listen!$B$5:$G$95,$N2436+1,FALSE)/VLOOKUP(V$2,Listen!$B$5:$G$95,$N2436+1,FALSE),"-")</f>
        <v>0</v>
      </c>
    </row>
    <row r="2437" spans="2:22">
      <c r="B2437" s="25"/>
      <c r="C2437" s="3">
        <v>2013</v>
      </c>
      <c r="D2437" s="140"/>
      <c r="E2437" s="140"/>
      <c r="F2437" s="140"/>
      <c r="G2437" s="140"/>
      <c r="H2437" s="141"/>
      <c r="I2437" s="141"/>
      <c r="J2437" s="141"/>
      <c r="K2437" s="141"/>
      <c r="M2437" s="52">
        <v>20</v>
      </c>
      <c r="N2437" s="52">
        <v>5</v>
      </c>
      <c r="O2437" s="54" t="str">
        <f>IF($C2437&lt;=O$2,D2437*VLOOKUP($C2437,Listen!$B$5:$G$95,$N2437+1,FALSE)/VLOOKUP(O$2,Listen!$B$5:$G$95,$N2437+1,FALSE),"-")</f>
        <v>-</v>
      </c>
      <c r="P2437" s="54" t="str">
        <f>IF($C2437&lt;=P$2,E2437*VLOOKUP($C2437,Listen!$B$5:$G$95,$N2437+1,FALSE)/VLOOKUP(P$2,Listen!$B$5:$G$95,$N2437+1,FALSE),"-")</f>
        <v>-</v>
      </c>
      <c r="Q2437" s="54" t="str">
        <f>IF($C2437&lt;=Q$2,F2437*VLOOKUP($C2437,Listen!$B$5:$G$95,$N2437+1,FALSE)/VLOOKUP(Q$2,Listen!$B$5:$G$95,$N2437+1,FALSE),"-")</f>
        <v>-</v>
      </c>
      <c r="R2437" s="54" t="str">
        <f>IF($C2437&lt;=R$2,G2437*VLOOKUP($C2437,Listen!$B$5:$G$95,$N2437+1,FALSE)/VLOOKUP(R$2,Listen!$B$5:$G$95,$N2437+1,FALSE),"-")</f>
        <v>-</v>
      </c>
      <c r="S2437" s="54">
        <f>IF($C2437&lt;=S$2,H2437*VLOOKUP($C2437,Listen!$B$5:$G$95,$N2437+1,FALSE)/VLOOKUP(S$2,Listen!$B$5:$G$95,$N2437+1,FALSE),"-")</f>
        <v>0</v>
      </c>
      <c r="T2437" s="54">
        <f>IF($C2437&lt;=T$2,I2437*VLOOKUP($C2437,Listen!$B$5:$G$95,$N2437+1,FALSE)/VLOOKUP(T$2,Listen!$B$5:$G$95,$N2437+1,FALSE),"-")</f>
        <v>0</v>
      </c>
      <c r="U2437" s="54">
        <f>IF($C2437&lt;=U$2,J2437*VLOOKUP($C2437,Listen!$B$5:$G$95,$N2437+1,FALSE)/VLOOKUP(U$2,Listen!$B$5:$G$95,$N2437+1,FALSE),"-")</f>
        <v>0</v>
      </c>
      <c r="V2437" s="54">
        <f>IF($C2437&lt;=V$2,K2437*VLOOKUP($C2437,Listen!$B$5:$G$95,$N2437+1,FALSE)/VLOOKUP(V$2,Listen!$B$5:$G$95,$N2437+1,FALSE),"-")</f>
        <v>0</v>
      </c>
    </row>
    <row r="2438" spans="2:22">
      <c r="B2438" s="25"/>
      <c r="C2438" s="3">
        <v>2012</v>
      </c>
      <c r="D2438" s="140"/>
      <c r="E2438" s="140"/>
      <c r="F2438" s="140"/>
      <c r="G2438" s="141"/>
      <c r="H2438" s="141"/>
      <c r="I2438" s="141"/>
      <c r="J2438" s="141"/>
      <c r="K2438" s="141"/>
      <c r="M2438" s="52">
        <v>20</v>
      </c>
      <c r="N2438" s="52">
        <v>5</v>
      </c>
      <c r="O2438" s="54" t="str">
        <f>IF($C2438&lt;=O$2,D2438*VLOOKUP($C2438,Listen!$B$5:$G$95,$N2438+1,FALSE)/VLOOKUP(O$2,Listen!$B$5:$G$95,$N2438+1,FALSE),"-")</f>
        <v>-</v>
      </c>
      <c r="P2438" s="54" t="str">
        <f>IF($C2438&lt;=P$2,E2438*VLOOKUP($C2438,Listen!$B$5:$G$95,$N2438+1,FALSE)/VLOOKUP(P$2,Listen!$B$5:$G$95,$N2438+1,FALSE),"-")</f>
        <v>-</v>
      </c>
      <c r="Q2438" s="54" t="str">
        <f>IF($C2438&lt;=Q$2,F2438*VLOOKUP($C2438,Listen!$B$5:$G$95,$N2438+1,FALSE)/VLOOKUP(Q$2,Listen!$B$5:$G$95,$N2438+1,FALSE),"-")</f>
        <v>-</v>
      </c>
      <c r="R2438" s="54">
        <f>IF($C2438&lt;=R$2,G2438*VLOOKUP($C2438,Listen!$B$5:$G$95,$N2438+1,FALSE)/VLOOKUP(R$2,Listen!$B$5:$G$95,$N2438+1,FALSE),"-")</f>
        <v>0</v>
      </c>
      <c r="S2438" s="54">
        <f>IF($C2438&lt;=S$2,H2438*VLOOKUP($C2438,Listen!$B$5:$G$95,$N2438+1,FALSE)/VLOOKUP(S$2,Listen!$B$5:$G$95,$N2438+1,FALSE),"-")</f>
        <v>0</v>
      </c>
      <c r="T2438" s="54">
        <f>IF($C2438&lt;=T$2,I2438*VLOOKUP($C2438,Listen!$B$5:$G$95,$N2438+1,FALSE)/VLOOKUP(T$2,Listen!$B$5:$G$95,$N2438+1,FALSE),"-")</f>
        <v>0</v>
      </c>
      <c r="U2438" s="54">
        <f>IF($C2438&lt;=U$2,J2438*VLOOKUP($C2438,Listen!$B$5:$G$95,$N2438+1,FALSE)/VLOOKUP(U$2,Listen!$B$5:$G$95,$N2438+1,FALSE),"-")</f>
        <v>0</v>
      </c>
      <c r="V2438" s="54">
        <f>IF($C2438&lt;=V$2,K2438*VLOOKUP($C2438,Listen!$B$5:$G$95,$N2438+1,FALSE)/VLOOKUP(V$2,Listen!$B$5:$G$95,$N2438+1,FALSE),"-")</f>
        <v>0</v>
      </c>
    </row>
    <row r="2439" spans="2:22">
      <c r="B2439" s="25"/>
      <c r="C2439" s="3">
        <v>2011</v>
      </c>
      <c r="D2439" s="140"/>
      <c r="E2439" s="140"/>
      <c r="F2439" s="141"/>
      <c r="G2439" s="141"/>
      <c r="H2439" s="141"/>
      <c r="I2439" s="141"/>
      <c r="J2439" s="141"/>
      <c r="K2439" s="141"/>
      <c r="M2439" s="52">
        <v>20</v>
      </c>
      <c r="N2439" s="52">
        <v>5</v>
      </c>
      <c r="O2439" s="54" t="str">
        <f>IF($C2439&lt;=O$2,D2439*VLOOKUP($C2439,Listen!$B$5:$G$95,$N2439+1,FALSE)/VLOOKUP(O$2,Listen!$B$5:$G$95,$N2439+1,FALSE),"-")</f>
        <v>-</v>
      </c>
      <c r="P2439" s="54" t="str">
        <f>IF($C2439&lt;=P$2,E2439*VLOOKUP($C2439,Listen!$B$5:$G$95,$N2439+1,FALSE)/VLOOKUP(P$2,Listen!$B$5:$G$95,$N2439+1,FALSE),"-")</f>
        <v>-</v>
      </c>
      <c r="Q2439" s="54">
        <f>IF($C2439&lt;=Q$2,F2439*VLOOKUP($C2439,Listen!$B$5:$G$95,$N2439+1,FALSE)/VLOOKUP(Q$2,Listen!$B$5:$G$95,$N2439+1,FALSE),"-")</f>
        <v>0</v>
      </c>
      <c r="R2439" s="54">
        <f>IF($C2439&lt;=R$2,G2439*VLOOKUP($C2439,Listen!$B$5:$G$95,$N2439+1,FALSE)/VLOOKUP(R$2,Listen!$B$5:$G$95,$N2439+1,FALSE),"-")</f>
        <v>0</v>
      </c>
      <c r="S2439" s="54">
        <f>IF($C2439&lt;=S$2,H2439*VLOOKUP($C2439,Listen!$B$5:$G$95,$N2439+1,FALSE)/VLOOKUP(S$2,Listen!$B$5:$G$95,$N2439+1,FALSE),"-")</f>
        <v>0</v>
      </c>
      <c r="T2439" s="54">
        <f>IF($C2439&lt;=T$2,I2439*VLOOKUP($C2439,Listen!$B$5:$G$95,$N2439+1,FALSE)/VLOOKUP(T$2,Listen!$B$5:$G$95,$N2439+1,FALSE),"-")</f>
        <v>0</v>
      </c>
      <c r="U2439" s="54">
        <f>IF($C2439&lt;=U$2,J2439*VLOOKUP($C2439,Listen!$B$5:$G$95,$N2439+1,FALSE)/VLOOKUP(U$2,Listen!$B$5:$G$95,$N2439+1,FALSE),"-")</f>
        <v>0</v>
      </c>
      <c r="V2439" s="54">
        <f>IF($C2439&lt;=V$2,K2439*VLOOKUP($C2439,Listen!$B$5:$G$95,$N2439+1,FALSE)/VLOOKUP(V$2,Listen!$B$5:$G$95,$N2439+1,FALSE),"-")</f>
        <v>0</v>
      </c>
    </row>
    <row r="2440" spans="2:22">
      <c r="B2440" s="25"/>
      <c r="C2440" s="3">
        <v>2010</v>
      </c>
      <c r="D2440" s="140"/>
      <c r="E2440" s="141"/>
      <c r="F2440" s="141"/>
      <c r="G2440" s="141"/>
      <c r="H2440" s="141"/>
      <c r="I2440" s="141"/>
      <c r="J2440" s="141"/>
      <c r="K2440" s="141"/>
      <c r="M2440" s="52">
        <v>20</v>
      </c>
      <c r="N2440" s="52">
        <v>5</v>
      </c>
      <c r="O2440" s="54" t="str">
        <f>IF($C2440&lt;=O$2,D2440*VLOOKUP($C2440,Listen!$B$5:$G$95,$N2440+1,FALSE)/VLOOKUP(O$2,Listen!$B$5:$G$95,$N2440+1,FALSE),"-")</f>
        <v>-</v>
      </c>
      <c r="P2440" s="54">
        <f>IF($C2440&lt;=P$2,E2440*VLOOKUP($C2440,Listen!$B$5:$G$95,$N2440+1,FALSE)/VLOOKUP(P$2,Listen!$B$5:$G$95,$N2440+1,FALSE),"-")</f>
        <v>0</v>
      </c>
      <c r="Q2440" s="54">
        <f>IF($C2440&lt;=Q$2,F2440*VLOOKUP($C2440,Listen!$B$5:$G$95,$N2440+1,FALSE)/VLOOKUP(Q$2,Listen!$B$5:$G$95,$N2440+1,FALSE),"-")</f>
        <v>0</v>
      </c>
      <c r="R2440" s="54">
        <f>IF($C2440&lt;=R$2,G2440*VLOOKUP($C2440,Listen!$B$5:$G$95,$N2440+1,FALSE)/VLOOKUP(R$2,Listen!$B$5:$G$95,$N2440+1,FALSE),"-")</f>
        <v>0</v>
      </c>
      <c r="S2440" s="54">
        <f>IF($C2440&lt;=S$2,H2440*VLOOKUP($C2440,Listen!$B$5:$G$95,$N2440+1,FALSE)/VLOOKUP(S$2,Listen!$B$5:$G$95,$N2440+1,FALSE),"-")</f>
        <v>0</v>
      </c>
      <c r="T2440" s="54">
        <f>IF($C2440&lt;=T$2,I2440*VLOOKUP($C2440,Listen!$B$5:$G$95,$N2440+1,FALSE)/VLOOKUP(T$2,Listen!$B$5:$G$95,$N2440+1,FALSE),"-")</f>
        <v>0</v>
      </c>
      <c r="U2440" s="54">
        <f>IF($C2440&lt;=U$2,J2440*VLOOKUP($C2440,Listen!$B$5:$G$95,$N2440+1,FALSE)/VLOOKUP(U$2,Listen!$B$5:$G$95,$N2440+1,FALSE),"-")</f>
        <v>0</v>
      </c>
      <c r="V2440" s="54">
        <f>IF($C2440&lt;=V$2,K2440*VLOOKUP($C2440,Listen!$B$5:$G$95,$N2440+1,FALSE)/VLOOKUP(V$2,Listen!$B$5:$G$95,$N2440+1,FALSE),"-")</f>
        <v>0</v>
      </c>
    </row>
    <row r="2441" spans="2:22">
      <c r="B2441" s="25"/>
      <c r="C2441" s="3">
        <v>2009</v>
      </c>
      <c r="D2441" s="141"/>
      <c r="E2441" s="141"/>
      <c r="F2441" s="141"/>
      <c r="G2441" s="141"/>
      <c r="H2441" s="141"/>
      <c r="I2441" s="141"/>
      <c r="J2441" s="141"/>
      <c r="K2441" s="141"/>
      <c r="M2441" s="52">
        <v>20</v>
      </c>
      <c r="N2441" s="52">
        <v>5</v>
      </c>
      <c r="O2441" s="54">
        <f>IF($C2441&lt;=O$2,D2441*VLOOKUP($C2441,Listen!$B$5:$G$95,$N2441+1,FALSE)/VLOOKUP(O$2,Listen!$B$5:$G$95,$N2441+1,FALSE),"-")</f>
        <v>0</v>
      </c>
      <c r="P2441" s="54">
        <f>IF($C2441&lt;=P$2,E2441*VLOOKUP($C2441,Listen!$B$5:$G$95,$N2441+1,FALSE)/VLOOKUP(P$2,Listen!$B$5:$G$95,$N2441+1,FALSE),"-")</f>
        <v>0</v>
      </c>
      <c r="Q2441" s="54">
        <f>IF($C2441&lt;=Q$2,F2441*VLOOKUP($C2441,Listen!$B$5:$G$95,$N2441+1,FALSE)/VLOOKUP(Q$2,Listen!$B$5:$G$95,$N2441+1,FALSE),"-")</f>
        <v>0</v>
      </c>
      <c r="R2441" s="54">
        <f>IF($C2441&lt;=R$2,G2441*VLOOKUP($C2441,Listen!$B$5:$G$95,$N2441+1,FALSE)/VLOOKUP(R$2,Listen!$B$5:$G$95,$N2441+1,FALSE),"-")</f>
        <v>0</v>
      </c>
      <c r="S2441" s="54">
        <f>IF($C2441&lt;=S$2,H2441*VLOOKUP($C2441,Listen!$B$5:$G$95,$N2441+1,FALSE)/VLOOKUP(S$2,Listen!$B$5:$G$95,$N2441+1,FALSE),"-")</f>
        <v>0</v>
      </c>
      <c r="T2441" s="54">
        <f>IF($C2441&lt;=T$2,I2441*VLOOKUP($C2441,Listen!$B$5:$G$95,$N2441+1,FALSE)/VLOOKUP(T$2,Listen!$B$5:$G$95,$N2441+1,FALSE),"-")</f>
        <v>0</v>
      </c>
      <c r="U2441" s="54">
        <f>IF($C2441&lt;=U$2,J2441*VLOOKUP($C2441,Listen!$B$5:$G$95,$N2441+1,FALSE)/VLOOKUP(U$2,Listen!$B$5:$G$95,$N2441+1,FALSE),"-")</f>
        <v>0</v>
      </c>
      <c r="V2441" s="54">
        <f>IF($C2441&lt;=V$2,K2441*VLOOKUP($C2441,Listen!$B$5:$G$95,$N2441+1,FALSE)/VLOOKUP(V$2,Listen!$B$5:$G$95,$N2441+1,FALSE),"-")</f>
        <v>0</v>
      </c>
    </row>
    <row r="2442" spans="2:22">
      <c r="B2442" s="25"/>
      <c r="C2442" s="3">
        <v>2008</v>
      </c>
      <c r="D2442" s="141"/>
      <c r="E2442" s="141"/>
      <c r="F2442" s="141"/>
      <c r="G2442" s="141"/>
      <c r="H2442" s="141"/>
      <c r="I2442" s="141"/>
      <c r="J2442" s="141"/>
      <c r="K2442" s="141"/>
      <c r="M2442" s="52">
        <v>20</v>
      </c>
      <c r="N2442" s="52">
        <v>5</v>
      </c>
      <c r="O2442" s="54">
        <f>IF($C2442&lt;=O$2,D2442*VLOOKUP($C2442,Listen!$B$5:$G$95,$N2442+1,FALSE)/VLOOKUP(O$2,Listen!$B$5:$G$95,$N2442+1,FALSE),"-")</f>
        <v>0</v>
      </c>
      <c r="P2442" s="54">
        <f>IF($C2442&lt;=P$2,E2442*VLOOKUP($C2442,Listen!$B$5:$G$95,$N2442+1,FALSE)/VLOOKUP(P$2,Listen!$B$5:$G$95,$N2442+1,FALSE),"-")</f>
        <v>0</v>
      </c>
      <c r="Q2442" s="54">
        <f>IF($C2442&lt;=Q$2,F2442*VLOOKUP($C2442,Listen!$B$5:$G$95,$N2442+1,FALSE)/VLOOKUP(Q$2,Listen!$B$5:$G$95,$N2442+1,FALSE),"-")</f>
        <v>0</v>
      </c>
      <c r="R2442" s="54">
        <f>IF($C2442&lt;=R$2,G2442*VLOOKUP($C2442,Listen!$B$5:$G$95,$N2442+1,FALSE)/VLOOKUP(R$2,Listen!$B$5:$G$95,$N2442+1,FALSE),"-")</f>
        <v>0</v>
      </c>
      <c r="S2442" s="54">
        <f>IF($C2442&lt;=S$2,H2442*VLOOKUP($C2442,Listen!$B$5:$G$95,$N2442+1,FALSE)/VLOOKUP(S$2,Listen!$B$5:$G$95,$N2442+1,FALSE),"-")</f>
        <v>0</v>
      </c>
      <c r="T2442" s="54">
        <f>IF($C2442&lt;=T$2,I2442*VLOOKUP($C2442,Listen!$B$5:$G$95,$N2442+1,FALSE)/VLOOKUP(T$2,Listen!$B$5:$G$95,$N2442+1,FALSE),"-")</f>
        <v>0</v>
      </c>
      <c r="U2442" s="54">
        <f>IF($C2442&lt;=U$2,J2442*VLOOKUP($C2442,Listen!$B$5:$G$95,$N2442+1,FALSE)/VLOOKUP(U$2,Listen!$B$5:$G$95,$N2442+1,FALSE),"-")</f>
        <v>0</v>
      </c>
      <c r="V2442" s="54">
        <f>IF($C2442&lt;=V$2,K2442*VLOOKUP($C2442,Listen!$B$5:$G$95,$N2442+1,FALSE)/VLOOKUP(V$2,Listen!$B$5:$G$95,$N2442+1,FALSE),"-")</f>
        <v>0</v>
      </c>
    </row>
    <row r="2443" spans="2:22">
      <c r="B2443" s="25"/>
      <c r="C2443" s="3">
        <v>2007</v>
      </c>
      <c r="D2443" s="141"/>
      <c r="E2443" s="141"/>
      <c r="F2443" s="141"/>
      <c r="G2443" s="141"/>
      <c r="H2443" s="141"/>
      <c r="I2443" s="141"/>
      <c r="J2443" s="141"/>
      <c r="K2443" s="141"/>
      <c r="M2443" s="52">
        <v>20</v>
      </c>
      <c r="N2443" s="52">
        <v>5</v>
      </c>
      <c r="O2443" s="54">
        <f>IF($C2443&lt;=O$2,D2443*VLOOKUP($C2443,Listen!$B$5:$G$95,$N2443+1,FALSE)/VLOOKUP(O$2,Listen!$B$5:$G$95,$N2443+1,FALSE),"-")</f>
        <v>0</v>
      </c>
      <c r="P2443" s="54">
        <f>IF($C2443&lt;=P$2,E2443*VLOOKUP($C2443,Listen!$B$5:$G$95,$N2443+1,FALSE)/VLOOKUP(P$2,Listen!$B$5:$G$95,$N2443+1,FALSE),"-")</f>
        <v>0</v>
      </c>
      <c r="Q2443" s="54">
        <f>IF($C2443&lt;=Q$2,F2443*VLOOKUP($C2443,Listen!$B$5:$G$95,$N2443+1,FALSE)/VLOOKUP(Q$2,Listen!$B$5:$G$95,$N2443+1,FALSE),"-")</f>
        <v>0</v>
      </c>
      <c r="R2443" s="54">
        <f>IF($C2443&lt;=R$2,G2443*VLOOKUP($C2443,Listen!$B$5:$G$95,$N2443+1,FALSE)/VLOOKUP(R$2,Listen!$B$5:$G$95,$N2443+1,FALSE),"-")</f>
        <v>0</v>
      </c>
      <c r="S2443" s="54">
        <f>IF($C2443&lt;=S$2,H2443*VLOOKUP($C2443,Listen!$B$5:$G$95,$N2443+1,FALSE)/VLOOKUP(S$2,Listen!$B$5:$G$95,$N2443+1,FALSE),"-")</f>
        <v>0</v>
      </c>
      <c r="T2443" s="54">
        <f>IF($C2443&lt;=T$2,I2443*VLOOKUP($C2443,Listen!$B$5:$G$95,$N2443+1,FALSE)/VLOOKUP(T$2,Listen!$B$5:$G$95,$N2443+1,FALSE),"-")</f>
        <v>0</v>
      </c>
      <c r="U2443" s="54">
        <f>IF($C2443&lt;=U$2,J2443*VLOOKUP($C2443,Listen!$B$5:$G$95,$N2443+1,FALSE)/VLOOKUP(U$2,Listen!$B$5:$G$95,$N2443+1,FALSE),"-")</f>
        <v>0</v>
      </c>
      <c r="V2443" s="54">
        <f>IF($C2443&lt;=V$2,K2443*VLOOKUP($C2443,Listen!$B$5:$G$95,$N2443+1,FALSE)/VLOOKUP(V$2,Listen!$B$5:$G$95,$N2443+1,FALSE),"-")</f>
        <v>0</v>
      </c>
    </row>
    <row r="2444" spans="2:22">
      <c r="B2444" s="25"/>
      <c r="C2444" s="3">
        <v>2006</v>
      </c>
      <c r="D2444" s="141"/>
      <c r="E2444" s="141"/>
      <c r="F2444" s="141"/>
      <c r="G2444" s="141"/>
      <c r="H2444" s="141"/>
      <c r="I2444" s="141"/>
      <c r="J2444" s="141"/>
      <c r="K2444" s="141"/>
      <c r="M2444" s="52">
        <v>20</v>
      </c>
      <c r="N2444" s="52">
        <v>5</v>
      </c>
      <c r="O2444" s="54">
        <f>IF($C2444&lt;=O$2,D2444*VLOOKUP($C2444,Listen!$B$5:$G$95,$N2444+1,FALSE)/VLOOKUP(O$2,Listen!$B$5:$G$95,$N2444+1,FALSE),"-")</f>
        <v>0</v>
      </c>
      <c r="P2444" s="54">
        <f>IF($C2444&lt;=P$2,E2444*VLOOKUP($C2444,Listen!$B$5:$G$95,$N2444+1,FALSE)/VLOOKUP(P$2,Listen!$B$5:$G$95,$N2444+1,FALSE),"-")</f>
        <v>0</v>
      </c>
      <c r="Q2444" s="54">
        <f>IF($C2444&lt;=Q$2,F2444*VLOOKUP($C2444,Listen!$B$5:$G$95,$N2444+1,FALSE)/VLOOKUP(Q$2,Listen!$B$5:$G$95,$N2444+1,FALSE),"-")</f>
        <v>0</v>
      </c>
      <c r="R2444" s="54">
        <f>IF($C2444&lt;=R$2,G2444*VLOOKUP($C2444,Listen!$B$5:$G$95,$N2444+1,FALSE)/VLOOKUP(R$2,Listen!$B$5:$G$95,$N2444+1,FALSE),"-")</f>
        <v>0</v>
      </c>
      <c r="S2444" s="54">
        <f>IF($C2444&lt;=S$2,H2444*VLOOKUP($C2444,Listen!$B$5:$G$95,$N2444+1,FALSE)/VLOOKUP(S$2,Listen!$B$5:$G$95,$N2444+1,FALSE),"-")</f>
        <v>0</v>
      </c>
      <c r="T2444" s="54">
        <f>IF($C2444&lt;=T$2,I2444*VLOOKUP($C2444,Listen!$B$5:$G$95,$N2444+1,FALSE)/VLOOKUP(T$2,Listen!$B$5:$G$95,$N2444+1,FALSE),"-")</f>
        <v>0</v>
      </c>
      <c r="U2444" s="54">
        <f>IF($C2444&lt;=U$2,J2444*VLOOKUP($C2444,Listen!$B$5:$G$95,$N2444+1,FALSE)/VLOOKUP(U$2,Listen!$B$5:$G$95,$N2444+1,FALSE),"-")</f>
        <v>0</v>
      </c>
      <c r="V2444" s="54">
        <f>IF($C2444&lt;=V$2,K2444*VLOOKUP($C2444,Listen!$B$5:$G$95,$N2444+1,FALSE)/VLOOKUP(V$2,Listen!$B$5:$G$95,$N2444+1,FALSE),"-")</f>
        <v>0</v>
      </c>
    </row>
    <row r="2445" spans="2:22">
      <c r="B2445" s="25"/>
      <c r="C2445" s="3">
        <v>2005</v>
      </c>
      <c r="D2445" s="141"/>
      <c r="E2445" s="141"/>
      <c r="F2445" s="141"/>
      <c r="G2445" s="141"/>
      <c r="H2445" s="141"/>
      <c r="I2445" s="141"/>
      <c r="J2445" s="141"/>
      <c r="K2445" s="141"/>
      <c r="M2445" s="52">
        <v>20</v>
      </c>
      <c r="N2445" s="52">
        <v>5</v>
      </c>
      <c r="O2445" s="54">
        <f>IF($C2445&lt;=O$2,D2445*VLOOKUP($C2445,Listen!$B$5:$G$95,$N2445+1,FALSE)/VLOOKUP(O$2,Listen!$B$5:$G$95,$N2445+1,FALSE),"-")</f>
        <v>0</v>
      </c>
      <c r="P2445" s="54">
        <f>IF($C2445&lt;=P$2,E2445*VLOOKUP($C2445,Listen!$B$5:$G$95,$N2445+1,FALSE)/VLOOKUP(P$2,Listen!$B$5:$G$95,$N2445+1,FALSE),"-")</f>
        <v>0</v>
      </c>
      <c r="Q2445" s="54">
        <f>IF($C2445&lt;=Q$2,F2445*VLOOKUP($C2445,Listen!$B$5:$G$95,$N2445+1,FALSE)/VLOOKUP(Q$2,Listen!$B$5:$G$95,$N2445+1,FALSE),"-")</f>
        <v>0</v>
      </c>
      <c r="R2445" s="54">
        <f>IF($C2445&lt;=R$2,G2445*VLOOKUP($C2445,Listen!$B$5:$G$95,$N2445+1,FALSE)/VLOOKUP(R$2,Listen!$B$5:$G$95,$N2445+1,FALSE),"-")</f>
        <v>0</v>
      </c>
      <c r="S2445" s="54">
        <f>IF($C2445&lt;=S$2,H2445*VLOOKUP($C2445,Listen!$B$5:$G$95,$N2445+1,FALSE)/VLOOKUP(S$2,Listen!$B$5:$G$95,$N2445+1,FALSE),"-")</f>
        <v>0</v>
      </c>
      <c r="T2445" s="54">
        <f>IF($C2445&lt;=T$2,I2445*VLOOKUP($C2445,Listen!$B$5:$G$95,$N2445+1,FALSE)/VLOOKUP(T$2,Listen!$B$5:$G$95,$N2445+1,FALSE),"-")</f>
        <v>0</v>
      </c>
      <c r="U2445" s="54">
        <f>IF($C2445&lt;=U$2,J2445*VLOOKUP($C2445,Listen!$B$5:$G$95,$N2445+1,FALSE)/VLOOKUP(U$2,Listen!$B$5:$G$95,$N2445+1,FALSE),"-")</f>
        <v>0</v>
      </c>
      <c r="V2445" s="54">
        <f>IF($C2445&lt;=V$2,K2445*VLOOKUP($C2445,Listen!$B$5:$G$95,$N2445+1,FALSE)/VLOOKUP(V$2,Listen!$B$5:$G$95,$N2445+1,FALSE),"-")</f>
        <v>0</v>
      </c>
    </row>
    <row r="2446" spans="2:22">
      <c r="B2446" s="25"/>
      <c r="C2446" s="3">
        <v>2004</v>
      </c>
      <c r="D2446" s="141"/>
      <c r="E2446" s="141"/>
      <c r="F2446" s="141"/>
      <c r="G2446" s="141"/>
      <c r="H2446" s="141"/>
      <c r="I2446" s="141"/>
      <c r="J2446" s="141"/>
      <c r="K2446" s="141"/>
      <c r="M2446" s="52">
        <v>20</v>
      </c>
      <c r="N2446" s="52">
        <v>5</v>
      </c>
      <c r="O2446" s="54">
        <f>IF($C2446&lt;=O$2,D2446*VLOOKUP($C2446,Listen!$B$5:$G$95,$N2446+1,FALSE)/VLOOKUP(O$2,Listen!$B$5:$G$95,$N2446+1,FALSE),"-")</f>
        <v>0</v>
      </c>
      <c r="P2446" s="54">
        <f>IF($C2446&lt;=P$2,E2446*VLOOKUP($C2446,Listen!$B$5:$G$95,$N2446+1,FALSE)/VLOOKUP(P$2,Listen!$B$5:$G$95,$N2446+1,FALSE),"-")</f>
        <v>0</v>
      </c>
      <c r="Q2446" s="54">
        <f>IF($C2446&lt;=Q$2,F2446*VLOOKUP($C2446,Listen!$B$5:$G$95,$N2446+1,FALSE)/VLOOKUP(Q$2,Listen!$B$5:$G$95,$N2446+1,FALSE),"-")</f>
        <v>0</v>
      </c>
      <c r="R2446" s="54">
        <f>IF($C2446&lt;=R$2,G2446*VLOOKUP($C2446,Listen!$B$5:$G$95,$N2446+1,FALSE)/VLOOKUP(R$2,Listen!$B$5:$G$95,$N2446+1,FALSE),"-")</f>
        <v>0</v>
      </c>
      <c r="S2446" s="54">
        <f>IF($C2446&lt;=S$2,H2446*VLOOKUP($C2446,Listen!$B$5:$G$95,$N2446+1,FALSE)/VLOOKUP(S$2,Listen!$B$5:$G$95,$N2446+1,FALSE),"-")</f>
        <v>0</v>
      </c>
      <c r="T2446" s="54">
        <f>IF($C2446&lt;=T$2,I2446*VLOOKUP($C2446,Listen!$B$5:$G$95,$N2446+1,FALSE)/VLOOKUP(T$2,Listen!$B$5:$G$95,$N2446+1,FALSE),"-")</f>
        <v>0</v>
      </c>
      <c r="U2446" s="54">
        <f>IF($C2446&lt;=U$2,J2446*VLOOKUP($C2446,Listen!$B$5:$G$95,$N2446+1,FALSE)/VLOOKUP(U$2,Listen!$B$5:$G$95,$N2446+1,FALSE),"-")</f>
        <v>0</v>
      </c>
      <c r="V2446" s="54">
        <f>IF($C2446&lt;=V$2,K2446*VLOOKUP($C2446,Listen!$B$5:$G$95,$N2446+1,FALSE)/VLOOKUP(V$2,Listen!$B$5:$G$95,$N2446+1,FALSE),"-")</f>
        <v>0</v>
      </c>
    </row>
    <row r="2447" spans="2:22">
      <c r="B2447" s="25"/>
      <c r="C2447" s="3">
        <v>2003</v>
      </c>
      <c r="D2447" s="141"/>
      <c r="E2447" s="141"/>
      <c r="F2447" s="141"/>
      <c r="G2447" s="141"/>
      <c r="H2447" s="141"/>
      <c r="I2447" s="141"/>
      <c r="J2447" s="141"/>
      <c r="K2447" s="141"/>
      <c r="M2447" s="52">
        <v>20</v>
      </c>
      <c r="N2447" s="52">
        <v>5</v>
      </c>
      <c r="O2447" s="54">
        <f>IF($C2447&lt;=O$2,D2447*VLOOKUP($C2447,Listen!$B$5:$G$95,$N2447+1,FALSE)/VLOOKUP(O$2,Listen!$B$5:$G$95,$N2447+1,FALSE),"-")</f>
        <v>0</v>
      </c>
      <c r="P2447" s="54">
        <f>IF($C2447&lt;=P$2,E2447*VLOOKUP($C2447,Listen!$B$5:$G$95,$N2447+1,FALSE)/VLOOKUP(P$2,Listen!$B$5:$G$95,$N2447+1,FALSE),"-")</f>
        <v>0</v>
      </c>
      <c r="Q2447" s="54">
        <f>IF($C2447&lt;=Q$2,F2447*VLOOKUP($C2447,Listen!$B$5:$G$95,$N2447+1,FALSE)/VLOOKUP(Q$2,Listen!$B$5:$G$95,$N2447+1,FALSE),"-")</f>
        <v>0</v>
      </c>
      <c r="R2447" s="54">
        <f>IF($C2447&lt;=R$2,G2447*VLOOKUP($C2447,Listen!$B$5:$G$95,$N2447+1,FALSE)/VLOOKUP(R$2,Listen!$B$5:$G$95,$N2447+1,FALSE),"-")</f>
        <v>0</v>
      </c>
      <c r="S2447" s="54">
        <f>IF($C2447&lt;=S$2,H2447*VLOOKUP($C2447,Listen!$B$5:$G$95,$N2447+1,FALSE)/VLOOKUP(S$2,Listen!$B$5:$G$95,$N2447+1,FALSE),"-")</f>
        <v>0</v>
      </c>
      <c r="T2447" s="54">
        <f>IF($C2447&lt;=T$2,I2447*VLOOKUP($C2447,Listen!$B$5:$G$95,$N2447+1,FALSE)/VLOOKUP(T$2,Listen!$B$5:$G$95,$N2447+1,FALSE),"-")</f>
        <v>0</v>
      </c>
      <c r="U2447" s="54">
        <f>IF($C2447&lt;=U$2,J2447*VLOOKUP($C2447,Listen!$B$5:$G$95,$N2447+1,FALSE)/VLOOKUP(U$2,Listen!$B$5:$G$95,$N2447+1,FALSE),"-")</f>
        <v>0</v>
      </c>
      <c r="V2447" s="54">
        <f>IF($C2447&lt;=V$2,K2447*VLOOKUP($C2447,Listen!$B$5:$G$95,$N2447+1,FALSE)/VLOOKUP(V$2,Listen!$B$5:$G$95,$N2447+1,FALSE),"-")</f>
        <v>0</v>
      </c>
    </row>
    <row r="2448" spans="2:22">
      <c r="B2448" s="25"/>
      <c r="C2448" s="3">
        <v>2002</v>
      </c>
      <c r="D2448" s="141"/>
      <c r="E2448" s="141"/>
      <c r="F2448" s="141"/>
      <c r="G2448" s="141"/>
      <c r="H2448" s="141"/>
      <c r="I2448" s="141"/>
      <c r="J2448" s="141"/>
      <c r="K2448" s="141"/>
      <c r="M2448" s="52">
        <v>20</v>
      </c>
      <c r="N2448" s="52">
        <v>5</v>
      </c>
      <c r="O2448" s="54">
        <f>IF($C2448&lt;=O$2,D2448*VLOOKUP($C2448,Listen!$B$5:$G$95,$N2448+1,FALSE)/VLOOKUP(O$2,Listen!$B$5:$G$95,$N2448+1,FALSE),"-")</f>
        <v>0</v>
      </c>
      <c r="P2448" s="54">
        <f>IF($C2448&lt;=P$2,E2448*VLOOKUP($C2448,Listen!$B$5:$G$95,$N2448+1,FALSE)/VLOOKUP(P$2,Listen!$B$5:$G$95,$N2448+1,FALSE),"-")</f>
        <v>0</v>
      </c>
      <c r="Q2448" s="54">
        <f>IF($C2448&lt;=Q$2,F2448*VLOOKUP($C2448,Listen!$B$5:$G$95,$N2448+1,FALSE)/VLOOKUP(Q$2,Listen!$B$5:$G$95,$N2448+1,FALSE),"-")</f>
        <v>0</v>
      </c>
      <c r="R2448" s="54">
        <f>IF($C2448&lt;=R$2,G2448*VLOOKUP($C2448,Listen!$B$5:$G$95,$N2448+1,FALSE)/VLOOKUP(R$2,Listen!$B$5:$G$95,$N2448+1,FALSE),"-")</f>
        <v>0</v>
      </c>
      <c r="S2448" s="54">
        <f>IF($C2448&lt;=S$2,H2448*VLOOKUP($C2448,Listen!$B$5:$G$95,$N2448+1,FALSE)/VLOOKUP(S$2,Listen!$B$5:$G$95,$N2448+1,FALSE),"-")</f>
        <v>0</v>
      </c>
      <c r="T2448" s="54">
        <f>IF($C2448&lt;=T$2,I2448*VLOOKUP($C2448,Listen!$B$5:$G$95,$N2448+1,FALSE)/VLOOKUP(T$2,Listen!$B$5:$G$95,$N2448+1,FALSE),"-")</f>
        <v>0</v>
      </c>
      <c r="U2448" s="54">
        <f>IF($C2448&lt;=U$2,J2448*VLOOKUP($C2448,Listen!$B$5:$G$95,$N2448+1,FALSE)/VLOOKUP(U$2,Listen!$B$5:$G$95,$N2448+1,FALSE),"-")</f>
        <v>0</v>
      </c>
      <c r="V2448" s="54">
        <f>IF($C2448&lt;=V$2,K2448*VLOOKUP($C2448,Listen!$B$5:$G$95,$N2448+1,FALSE)/VLOOKUP(V$2,Listen!$B$5:$G$95,$N2448+1,FALSE),"-")</f>
        <v>0</v>
      </c>
    </row>
    <row r="2449" spans="2:22">
      <c r="B2449" s="25"/>
      <c r="C2449" s="3">
        <v>2001</v>
      </c>
      <c r="D2449" s="141"/>
      <c r="E2449" s="141"/>
      <c r="F2449" s="141"/>
      <c r="G2449" s="141"/>
      <c r="H2449" s="141"/>
      <c r="I2449" s="141"/>
      <c r="J2449" s="141"/>
      <c r="K2449" s="141"/>
      <c r="M2449" s="52">
        <v>20</v>
      </c>
      <c r="N2449" s="52">
        <v>5</v>
      </c>
      <c r="O2449" s="54">
        <f>IF($C2449&lt;=O$2,D2449*VLOOKUP($C2449,Listen!$B$5:$G$95,$N2449+1,FALSE)/VLOOKUP(O$2,Listen!$B$5:$G$95,$N2449+1,FALSE),"-")</f>
        <v>0</v>
      </c>
      <c r="P2449" s="54">
        <f>IF($C2449&lt;=P$2,E2449*VLOOKUP($C2449,Listen!$B$5:$G$95,$N2449+1,FALSE)/VLOOKUP(P$2,Listen!$B$5:$G$95,$N2449+1,FALSE),"-")</f>
        <v>0</v>
      </c>
      <c r="Q2449" s="54">
        <f>IF($C2449&lt;=Q$2,F2449*VLOOKUP($C2449,Listen!$B$5:$G$95,$N2449+1,FALSE)/VLOOKUP(Q$2,Listen!$B$5:$G$95,$N2449+1,FALSE),"-")</f>
        <v>0</v>
      </c>
      <c r="R2449" s="54">
        <f>IF($C2449&lt;=R$2,G2449*VLOOKUP($C2449,Listen!$B$5:$G$95,$N2449+1,FALSE)/VLOOKUP(R$2,Listen!$B$5:$G$95,$N2449+1,FALSE),"-")</f>
        <v>0</v>
      </c>
      <c r="S2449" s="54">
        <f>IF($C2449&lt;=S$2,H2449*VLOOKUP($C2449,Listen!$B$5:$G$95,$N2449+1,FALSE)/VLOOKUP(S$2,Listen!$B$5:$G$95,$N2449+1,FALSE),"-")</f>
        <v>0</v>
      </c>
      <c r="T2449" s="54">
        <f>IF($C2449&lt;=T$2,I2449*VLOOKUP($C2449,Listen!$B$5:$G$95,$N2449+1,FALSE)/VLOOKUP(T$2,Listen!$B$5:$G$95,$N2449+1,FALSE),"-")</f>
        <v>0</v>
      </c>
      <c r="U2449" s="54">
        <f>IF($C2449&lt;=U$2,J2449*VLOOKUP($C2449,Listen!$B$5:$G$95,$N2449+1,FALSE)/VLOOKUP(U$2,Listen!$B$5:$G$95,$N2449+1,FALSE),"-")</f>
        <v>0</v>
      </c>
      <c r="V2449" s="54">
        <f>IF($C2449&lt;=V$2,K2449*VLOOKUP($C2449,Listen!$B$5:$G$95,$N2449+1,FALSE)/VLOOKUP(V$2,Listen!$B$5:$G$95,$N2449+1,FALSE),"-")</f>
        <v>0</v>
      </c>
    </row>
    <row r="2450" spans="2:22">
      <c r="B2450" s="25"/>
      <c r="C2450" s="3">
        <v>2000</v>
      </c>
      <c r="D2450" s="141"/>
      <c r="E2450" s="141"/>
      <c r="F2450" s="141"/>
      <c r="G2450" s="141"/>
      <c r="H2450" s="141"/>
      <c r="I2450" s="141"/>
      <c r="J2450" s="141"/>
      <c r="K2450" s="141"/>
      <c r="M2450" s="52">
        <v>20</v>
      </c>
      <c r="N2450" s="52">
        <v>5</v>
      </c>
      <c r="O2450" s="54">
        <f>IF($C2450&lt;=O$2,D2450*VLOOKUP($C2450,Listen!$B$5:$G$95,$N2450+1,FALSE)/VLOOKUP(O$2,Listen!$B$5:$G$95,$N2450+1,FALSE),"-")</f>
        <v>0</v>
      </c>
      <c r="P2450" s="54">
        <f>IF($C2450&lt;=P$2,E2450*VLOOKUP($C2450,Listen!$B$5:$G$95,$N2450+1,FALSE)/VLOOKUP(P$2,Listen!$B$5:$G$95,$N2450+1,FALSE),"-")</f>
        <v>0</v>
      </c>
      <c r="Q2450" s="54">
        <f>IF($C2450&lt;=Q$2,F2450*VLOOKUP($C2450,Listen!$B$5:$G$95,$N2450+1,FALSE)/VLOOKUP(Q$2,Listen!$B$5:$G$95,$N2450+1,FALSE),"-")</f>
        <v>0</v>
      </c>
      <c r="R2450" s="54">
        <f>IF($C2450&lt;=R$2,G2450*VLOOKUP($C2450,Listen!$B$5:$G$95,$N2450+1,FALSE)/VLOOKUP(R$2,Listen!$B$5:$G$95,$N2450+1,FALSE),"-")</f>
        <v>0</v>
      </c>
      <c r="S2450" s="54">
        <f>IF($C2450&lt;=S$2,H2450*VLOOKUP($C2450,Listen!$B$5:$G$95,$N2450+1,FALSE)/VLOOKUP(S$2,Listen!$B$5:$G$95,$N2450+1,FALSE),"-")</f>
        <v>0</v>
      </c>
      <c r="T2450" s="54">
        <f>IF($C2450&lt;=T$2,I2450*VLOOKUP($C2450,Listen!$B$5:$G$95,$N2450+1,FALSE)/VLOOKUP(T$2,Listen!$B$5:$G$95,$N2450+1,FALSE),"-")</f>
        <v>0</v>
      </c>
      <c r="U2450" s="54">
        <f>IF($C2450&lt;=U$2,J2450*VLOOKUP($C2450,Listen!$B$5:$G$95,$N2450+1,FALSE)/VLOOKUP(U$2,Listen!$B$5:$G$95,$N2450+1,FALSE),"-")</f>
        <v>0</v>
      </c>
      <c r="V2450" s="54">
        <f>IF($C2450&lt;=V$2,K2450*VLOOKUP($C2450,Listen!$B$5:$G$95,$N2450+1,FALSE)/VLOOKUP(V$2,Listen!$B$5:$G$95,$N2450+1,FALSE),"-")</f>
        <v>0</v>
      </c>
    </row>
    <row r="2451" spans="2:22">
      <c r="B2451" s="25"/>
      <c r="C2451" s="3">
        <v>1999</v>
      </c>
      <c r="D2451" s="141"/>
      <c r="E2451" s="141"/>
      <c r="F2451" s="141"/>
      <c r="G2451" s="141"/>
      <c r="H2451" s="141"/>
      <c r="I2451" s="141"/>
      <c r="J2451" s="141"/>
      <c r="K2451" s="141"/>
      <c r="M2451" s="52">
        <v>20</v>
      </c>
      <c r="N2451" s="52">
        <v>5</v>
      </c>
      <c r="O2451" s="54">
        <f>IF($C2451&lt;=O$2,D2451*VLOOKUP($C2451,Listen!$B$5:$G$95,$N2451+1,FALSE)/VLOOKUP(O$2,Listen!$B$5:$G$95,$N2451+1,FALSE),"-")</f>
        <v>0</v>
      </c>
      <c r="P2451" s="54">
        <f>IF($C2451&lt;=P$2,E2451*VLOOKUP($C2451,Listen!$B$5:$G$95,$N2451+1,FALSE)/VLOOKUP(P$2,Listen!$B$5:$G$95,$N2451+1,FALSE),"-")</f>
        <v>0</v>
      </c>
      <c r="Q2451" s="54">
        <f>IF($C2451&lt;=Q$2,F2451*VLOOKUP($C2451,Listen!$B$5:$G$95,$N2451+1,FALSE)/VLOOKUP(Q$2,Listen!$B$5:$G$95,$N2451+1,FALSE),"-")</f>
        <v>0</v>
      </c>
      <c r="R2451" s="54">
        <f>IF($C2451&lt;=R$2,G2451*VLOOKUP($C2451,Listen!$B$5:$G$95,$N2451+1,FALSE)/VLOOKUP(R$2,Listen!$B$5:$G$95,$N2451+1,FALSE),"-")</f>
        <v>0</v>
      </c>
      <c r="S2451" s="54">
        <f>IF($C2451&lt;=S$2,H2451*VLOOKUP($C2451,Listen!$B$5:$G$95,$N2451+1,FALSE)/VLOOKUP(S$2,Listen!$B$5:$G$95,$N2451+1,FALSE),"-")</f>
        <v>0</v>
      </c>
      <c r="T2451" s="54">
        <f>IF($C2451&lt;=T$2,I2451*VLOOKUP($C2451,Listen!$B$5:$G$95,$N2451+1,FALSE)/VLOOKUP(T$2,Listen!$B$5:$G$95,$N2451+1,FALSE),"-")</f>
        <v>0</v>
      </c>
      <c r="U2451" s="54">
        <f>IF($C2451&lt;=U$2,J2451*VLOOKUP($C2451,Listen!$B$5:$G$95,$N2451+1,FALSE)/VLOOKUP(U$2,Listen!$B$5:$G$95,$N2451+1,FALSE),"-")</f>
        <v>0</v>
      </c>
      <c r="V2451" s="54">
        <f>IF($C2451&lt;=V$2,K2451*VLOOKUP($C2451,Listen!$B$5:$G$95,$N2451+1,FALSE)/VLOOKUP(V$2,Listen!$B$5:$G$95,$N2451+1,FALSE),"-")</f>
        <v>0</v>
      </c>
    </row>
    <row r="2452" spans="2:22">
      <c r="B2452" s="25"/>
      <c r="C2452" s="3">
        <v>1998</v>
      </c>
      <c r="D2452" s="141"/>
      <c r="E2452" s="141"/>
      <c r="F2452" s="141"/>
      <c r="G2452" s="141"/>
      <c r="H2452" s="141"/>
      <c r="I2452" s="141"/>
      <c r="J2452" s="141"/>
      <c r="K2452" s="141"/>
      <c r="M2452" s="52">
        <v>20</v>
      </c>
      <c r="N2452" s="52">
        <v>5</v>
      </c>
      <c r="O2452" s="54">
        <f>IF($C2452&lt;=O$2,D2452*VLOOKUP($C2452,Listen!$B$5:$G$95,$N2452+1,FALSE)/VLOOKUP(O$2,Listen!$B$5:$G$95,$N2452+1,FALSE),"-")</f>
        <v>0</v>
      </c>
      <c r="P2452" s="54">
        <f>IF($C2452&lt;=P$2,E2452*VLOOKUP($C2452,Listen!$B$5:$G$95,$N2452+1,FALSE)/VLOOKUP(P$2,Listen!$B$5:$G$95,$N2452+1,FALSE),"-")</f>
        <v>0</v>
      </c>
      <c r="Q2452" s="54">
        <f>IF($C2452&lt;=Q$2,F2452*VLOOKUP($C2452,Listen!$B$5:$G$95,$N2452+1,FALSE)/VLOOKUP(Q$2,Listen!$B$5:$G$95,$N2452+1,FALSE),"-")</f>
        <v>0</v>
      </c>
      <c r="R2452" s="54">
        <f>IF($C2452&lt;=R$2,G2452*VLOOKUP($C2452,Listen!$B$5:$G$95,$N2452+1,FALSE)/VLOOKUP(R$2,Listen!$B$5:$G$95,$N2452+1,FALSE),"-")</f>
        <v>0</v>
      </c>
      <c r="S2452" s="54">
        <f>IF($C2452&lt;=S$2,H2452*VLOOKUP($C2452,Listen!$B$5:$G$95,$N2452+1,FALSE)/VLOOKUP(S$2,Listen!$B$5:$G$95,$N2452+1,FALSE),"-")</f>
        <v>0</v>
      </c>
      <c r="T2452" s="54">
        <f>IF($C2452&lt;=T$2,I2452*VLOOKUP($C2452,Listen!$B$5:$G$95,$N2452+1,FALSE)/VLOOKUP(T$2,Listen!$B$5:$G$95,$N2452+1,FALSE),"-")</f>
        <v>0</v>
      </c>
      <c r="U2452" s="54">
        <f>IF($C2452&lt;=U$2,J2452*VLOOKUP($C2452,Listen!$B$5:$G$95,$N2452+1,FALSE)/VLOOKUP(U$2,Listen!$B$5:$G$95,$N2452+1,FALSE),"-")</f>
        <v>0</v>
      </c>
      <c r="V2452" s="54">
        <f>IF($C2452&lt;=V$2,K2452*VLOOKUP($C2452,Listen!$B$5:$G$95,$N2452+1,FALSE)/VLOOKUP(V$2,Listen!$B$5:$G$95,$N2452+1,FALSE),"-")</f>
        <v>0</v>
      </c>
    </row>
    <row r="2453" spans="2:22">
      <c r="B2453" s="25"/>
      <c r="C2453" s="3">
        <v>1997</v>
      </c>
      <c r="D2453" s="141"/>
      <c r="E2453" s="141"/>
      <c r="F2453" s="141"/>
      <c r="G2453" s="141"/>
      <c r="H2453" s="141"/>
      <c r="I2453" s="141"/>
      <c r="J2453" s="141"/>
      <c r="K2453" s="141"/>
      <c r="M2453" s="52">
        <v>20</v>
      </c>
      <c r="N2453" s="52">
        <v>5</v>
      </c>
      <c r="O2453" s="54">
        <f>IF($C2453&lt;=O$2,D2453*VLOOKUP($C2453,Listen!$B$5:$G$95,$N2453+1,FALSE)/VLOOKUP(O$2,Listen!$B$5:$G$95,$N2453+1,FALSE),"-")</f>
        <v>0</v>
      </c>
      <c r="P2453" s="54">
        <f>IF($C2453&lt;=P$2,E2453*VLOOKUP($C2453,Listen!$B$5:$G$95,$N2453+1,FALSE)/VLOOKUP(P$2,Listen!$B$5:$G$95,$N2453+1,FALSE),"-")</f>
        <v>0</v>
      </c>
      <c r="Q2453" s="54">
        <f>IF($C2453&lt;=Q$2,F2453*VLOOKUP($C2453,Listen!$B$5:$G$95,$N2453+1,FALSE)/VLOOKUP(Q$2,Listen!$B$5:$G$95,$N2453+1,FALSE),"-")</f>
        <v>0</v>
      </c>
      <c r="R2453" s="54">
        <f>IF($C2453&lt;=R$2,G2453*VLOOKUP($C2453,Listen!$B$5:$G$95,$N2453+1,FALSE)/VLOOKUP(R$2,Listen!$B$5:$G$95,$N2453+1,FALSE),"-")</f>
        <v>0</v>
      </c>
      <c r="S2453" s="54">
        <f>IF($C2453&lt;=S$2,H2453*VLOOKUP($C2453,Listen!$B$5:$G$95,$N2453+1,FALSE)/VLOOKUP(S$2,Listen!$B$5:$G$95,$N2453+1,FALSE),"-")</f>
        <v>0</v>
      </c>
      <c r="T2453" s="54">
        <f>IF($C2453&lt;=T$2,I2453*VLOOKUP($C2453,Listen!$B$5:$G$95,$N2453+1,FALSE)/VLOOKUP(T$2,Listen!$B$5:$G$95,$N2453+1,FALSE),"-")</f>
        <v>0</v>
      </c>
      <c r="U2453" s="54">
        <f>IF($C2453&lt;=U$2,J2453*VLOOKUP($C2453,Listen!$B$5:$G$95,$N2453+1,FALSE)/VLOOKUP(U$2,Listen!$B$5:$G$95,$N2453+1,FALSE),"-")</f>
        <v>0</v>
      </c>
      <c r="V2453" s="54">
        <f>IF($C2453&lt;=V$2,K2453*VLOOKUP($C2453,Listen!$B$5:$G$95,$N2453+1,FALSE)/VLOOKUP(V$2,Listen!$B$5:$G$95,$N2453+1,FALSE),"-")</f>
        <v>0</v>
      </c>
    </row>
    <row r="2454" spans="2:22">
      <c r="B2454" s="25"/>
      <c r="C2454" s="3">
        <v>1996</v>
      </c>
      <c r="D2454" s="141"/>
      <c r="E2454" s="141"/>
      <c r="F2454" s="141"/>
      <c r="G2454" s="141"/>
      <c r="H2454" s="141"/>
      <c r="I2454" s="141"/>
      <c r="J2454" s="141"/>
      <c r="K2454" s="141"/>
      <c r="M2454" s="52">
        <v>20</v>
      </c>
      <c r="N2454" s="52">
        <v>5</v>
      </c>
      <c r="O2454" s="54">
        <f>IF($C2454&lt;=O$2,D2454*VLOOKUP($C2454,Listen!$B$5:$G$95,$N2454+1,FALSE)/VLOOKUP(O$2,Listen!$B$5:$G$95,$N2454+1,FALSE),"-")</f>
        <v>0</v>
      </c>
      <c r="P2454" s="54">
        <f>IF($C2454&lt;=P$2,E2454*VLOOKUP($C2454,Listen!$B$5:$G$95,$N2454+1,FALSE)/VLOOKUP(P$2,Listen!$B$5:$G$95,$N2454+1,FALSE),"-")</f>
        <v>0</v>
      </c>
      <c r="Q2454" s="54">
        <f>IF($C2454&lt;=Q$2,F2454*VLOOKUP($C2454,Listen!$B$5:$G$95,$N2454+1,FALSE)/VLOOKUP(Q$2,Listen!$B$5:$G$95,$N2454+1,FALSE),"-")</f>
        <v>0</v>
      </c>
      <c r="R2454" s="54">
        <f>IF($C2454&lt;=R$2,G2454*VLOOKUP($C2454,Listen!$B$5:$G$95,$N2454+1,FALSE)/VLOOKUP(R$2,Listen!$B$5:$G$95,$N2454+1,FALSE),"-")</f>
        <v>0</v>
      </c>
      <c r="S2454" s="54">
        <f>IF($C2454&lt;=S$2,H2454*VLOOKUP($C2454,Listen!$B$5:$G$95,$N2454+1,FALSE)/VLOOKUP(S$2,Listen!$B$5:$G$95,$N2454+1,FALSE),"-")</f>
        <v>0</v>
      </c>
      <c r="T2454" s="54">
        <f>IF($C2454&lt;=T$2,I2454*VLOOKUP($C2454,Listen!$B$5:$G$95,$N2454+1,FALSE)/VLOOKUP(T$2,Listen!$B$5:$G$95,$N2454+1,FALSE),"-")</f>
        <v>0</v>
      </c>
      <c r="U2454" s="54">
        <f>IF($C2454&lt;=U$2,J2454*VLOOKUP($C2454,Listen!$B$5:$G$95,$N2454+1,FALSE)/VLOOKUP(U$2,Listen!$B$5:$G$95,$N2454+1,FALSE),"-")</f>
        <v>0</v>
      </c>
      <c r="V2454" s="54">
        <f>IF($C2454&lt;=V$2,K2454*VLOOKUP($C2454,Listen!$B$5:$G$95,$N2454+1,FALSE)/VLOOKUP(V$2,Listen!$B$5:$G$95,$N2454+1,FALSE),"-")</f>
        <v>0</v>
      </c>
    </row>
    <row r="2455" spans="2:22">
      <c r="B2455" s="25"/>
      <c r="C2455" s="3">
        <v>1995</v>
      </c>
      <c r="D2455" s="141"/>
      <c r="E2455" s="141"/>
      <c r="F2455" s="141"/>
      <c r="G2455" s="141"/>
      <c r="H2455" s="141"/>
      <c r="I2455" s="141"/>
      <c r="J2455" s="141"/>
      <c r="K2455" s="141"/>
      <c r="M2455" s="52">
        <v>20</v>
      </c>
      <c r="N2455" s="52">
        <v>5</v>
      </c>
      <c r="O2455" s="54">
        <f>IF($C2455&lt;=O$2,D2455*VLOOKUP($C2455,Listen!$B$5:$G$95,$N2455+1,FALSE)/VLOOKUP(O$2,Listen!$B$5:$G$95,$N2455+1,FALSE),"-")</f>
        <v>0</v>
      </c>
      <c r="P2455" s="54">
        <f>IF($C2455&lt;=P$2,E2455*VLOOKUP($C2455,Listen!$B$5:$G$95,$N2455+1,FALSE)/VLOOKUP(P$2,Listen!$B$5:$G$95,$N2455+1,FALSE),"-")</f>
        <v>0</v>
      </c>
      <c r="Q2455" s="54">
        <f>IF($C2455&lt;=Q$2,F2455*VLOOKUP($C2455,Listen!$B$5:$G$95,$N2455+1,FALSE)/VLOOKUP(Q$2,Listen!$B$5:$G$95,$N2455+1,FALSE),"-")</f>
        <v>0</v>
      </c>
      <c r="R2455" s="54">
        <f>IF($C2455&lt;=R$2,G2455*VLOOKUP($C2455,Listen!$B$5:$G$95,$N2455+1,FALSE)/VLOOKUP(R$2,Listen!$B$5:$G$95,$N2455+1,FALSE),"-")</f>
        <v>0</v>
      </c>
      <c r="S2455" s="54">
        <f>IF($C2455&lt;=S$2,H2455*VLOOKUP($C2455,Listen!$B$5:$G$95,$N2455+1,FALSE)/VLOOKUP(S$2,Listen!$B$5:$G$95,$N2455+1,FALSE),"-")</f>
        <v>0</v>
      </c>
      <c r="T2455" s="54">
        <f>IF($C2455&lt;=T$2,I2455*VLOOKUP($C2455,Listen!$B$5:$G$95,$N2455+1,FALSE)/VLOOKUP(T$2,Listen!$B$5:$G$95,$N2455+1,FALSE),"-")</f>
        <v>0</v>
      </c>
      <c r="U2455" s="54">
        <f>IF($C2455&lt;=U$2,J2455*VLOOKUP($C2455,Listen!$B$5:$G$95,$N2455+1,FALSE)/VLOOKUP(U$2,Listen!$B$5:$G$95,$N2455+1,FALSE),"-")</f>
        <v>0</v>
      </c>
      <c r="V2455" s="54">
        <f>IF($C2455&lt;=V$2,K2455*VLOOKUP($C2455,Listen!$B$5:$G$95,$N2455+1,FALSE)/VLOOKUP(V$2,Listen!$B$5:$G$95,$N2455+1,FALSE),"-")</f>
        <v>0</v>
      </c>
    </row>
    <row r="2456" spans="2:22">
      <c r="B2456" s="25"/>
      <c r="C2456" s="3">
        <v>1994</v>
      </c>
      <c r="D2456" s="141"/>
      <c r="E2456" s="141"/>
      <c r="F2456" s="141"/>
      <c r="G2456" s="141"/>
      <c r="H2456" s="141"/>
      <c r="I2456" s="141"/>
      <c r="J2456" s="141"/>
      <c r="K2456" s="141"/>
      <c r="M2456" s="52">
        <v>20</v>
      </c>
      <c r="N2456" s="52">
        <v>5</v>
      </c>
      <c r="O2456" s="54">
        <f>IF($C2456&lt;=O$2,D2456*VLOOKUP($C2456,Listen!$B$5:$G$95,$N2456+1,FALSE)/VLOOKUP(O$2,Listen!$B$5:$G$95,$N2456+1,FALSE),"-")</f>
        <v>0</v>
      </c>
      <c r="P2456" s="54">
        <f>IF($C2456&lt;=P$2,E2456*VLOOKUP($C2456,Listen!$B$5:$G$95,$N2456+1,FALSE)/VLOOKUP(P$2,Listen!$B$5:$G$95,$N2456+1,FALSE),"-")</f>
        <v>0</v>
      </c>
      <c r="Q2456" s="54">
        <f>IF($C2456&lt;=Q$2,F2456*VLOOKUP($C2456,Listen!$B$5:$G$95,$N2456+1,FALSE)/VLOOKUP(Q$2,Listen!$B$5:$G$95,$N2456+1,FALSE),"-")</f>
        <v>0</v>
      </c>
      <c r="R2456" s="54">
        <f>IF($C2456&lt;=R$2,G2456*VLOOKUP($C2456,Listen!$B$5:$G$95,$N2456+1,FALSE)/VLOOKUP(R$2,Listen!$B$5:$G$95,$N2456+1,FALSE),"-")</f>
        <v>0</v>
      </c>
      <c r="S2456" s="54">
        <f>IF($C2456&lt;=S$2,H2456*VLOOKUP($C2456,Listen!$B$5:$G$95,$N2456+1,FALSE)/VLOOKUP(S$2,Listen!$B$5:$G$95,$N2456+1,FALSE),"-")</f>
        <v>0</v>
      </c>
      <c r="T2456" s="54">
        <f>IF($C2456&lt;=T$2,I2456*VLOOKUP($C2456,Listen!$B$5:$G$95,$N2456+1,FALSE)/VLOOKUP(T$2,Listen!$B$5:$G$95,$N2456+1,FALSE),"-")</f>
        <v>0</v>
      </c>
      <c r="U2456" s="54">
        <f>IF($C2456&lt;=U$2,J2456*VLOOKUP($C2456,Listen!$B$5:$G$95,$N2456+1,FALSE)/VLOOKUP(U$2,Listen!$B$5:$G$95,$N2456+1,FALSE),"-")</f>
        <v>0</v>
      </c>
      <c r="V2456" s="54">
        <f>IF($C2456&lt;=V$2,K2456*VLOOKUP($C2456,Listen!$B$5:$G$95,$N2456+1,FALSE)/VLOOKUP(V$2,Listen!$B$5:$G$95,$N2456+1,FALSE),"-")</f>
        <v>0</v>
      </c>
    </row>
    <row r="2457" spans="2:22">
      <c r="B2457" s="25"/>
      <c r="C2457" s="3">
        <v>1993</v>
      </c>
      <c r="D2457" s="141"/>
      <c r="E2457" s="141"/>
      <c r="F2457" s="141"/>
      <c r="G2457" s="141"/>
      <c r="H2457" s="141"/>
      <c r="I2457" s="141"/>
      <c r="J2457" s="141"/>
      <c r="K2457" s="141"/>
      <c r="M2457" s="52">
        <v>20</v>
      </c>
      <c r="N2457" s="52">
        <v>5</v>
      </c>
      <c r="O2457" s="54">
        <f>IF($C2457&lt;=O$2,D2457*VLOOKUP($C2457,Listen!$B$5:$G$95,$N2457+1,FALSE)/VLOOKUP(O$2,Listen!$B$5:$G$95,$N2457+1,FALSE),"-")</f>
        <v>0</v>
      </c>
      <c r="P2457" s="54">
        <f>IF($C2457&lt;=P$2,E2457*VLOOKUP($C2457,Listen!$B$5:$G$95,$N2457+1,FALSE)/VLOOKUP(P$2,Listen!$B$5:$G$95,$N2457+1,FALSE),"-")</f>
        <v>0</v>
      </c>
      <c r="Q2457" s="54">
        <f>IF($C2457&lt;=Q$2,F2457*VLOOKUP($C2457,Listen!$B$5:$G$95,$N2457+1,FALSE)/VLOOKUP(Q$2,Listen!$B$5:$G$95,$N2457+1,FALSE),"-")</f>
        <v>0</v>
      </c>
      <c r="R2457" s="54">
        <f>IF($C2457&lt;=R$2,G2457*VLOOKUP($C2457,Listen!$B$5:$G$95,$N2457+1,FALSE)/VLOOKUP(R$2,Listen!$B$5:$G$95,$N2457+1,FALSE),"-")</f>
        <v>0</v>
      </c>
      <c r="S2457" s="54">
        <f>IF($C2457&lt;=S$2,H2457*VLOOKUP($C2457,Listen!$B$5:$G$95,$N2457+1,FALSE)/VLOOKUP(S$2,Listen!$B$5:$G$95,$N2457+1,FALSE),"-")</f>
        <v>0</v>
      </c>
      <c r="T2457" s="54">
        <f>IF($C2457&lt;=T$2,I2457*VLOOKUP($C2457,Listen!$B$5:$G$95,$N2457+1,FALSE)/VLOOKUP(T$2,Listen!$B$5:$G$95,$N2457+1,FALSE),"-")</f>
        <v>0</v>
      </c>
      <c r="U2457" s="54">
        <f>IF($C2457&lt;=U$2,J2457*VLOOKUP($C2457,Listen!$B$5:$G$95,$N2457+1,FALSE)/VLOOKUP(U$2,Listen!$B$5:$G$95,$N2457+1,FALSE),"-")</f>
        <v>0</v>
      </c>
      <c r="V2457" s="54">
        <f>IF($C2457&lt;=V$2,K2457*VLOOKUP($C2457,Listen!$B$5:$G$95,$N2457+1,FALSE)/VLOOKUP(V$2,Listen!$B$5:$G$95,$N2457+1,FALSE),"-")</f>
        <v>0</v>
      </c>
    </row>
    <row r="2458" spans="2:22">
      <c r="B2458" s="25"/>
      <c r="C2458" s="3">
        <v>1992</v>
      </c>
      <c r="D2458" s="141"/>
      <c r="E2458" s="141"/>
      <c r="F2458" s="141"/>
      <c r="G2458" s="141"/>
      <c r="H2458" s="141"/>
      <c r="I2458" s="141"/>
      <c r="J2458" s="141"/>
      <c r="K2458" s="141"/>
      <c r="M2458" s="52">
        <v>20</v>
      </c>
      <c r="N2458" s="52">
        <v>5</v>
      </c>
      <c r="O2458" s="54">
        <f>IF($C2458&lt;=O$2,D2458*VLOOKUP($C2458,Listen!$B$5:$G$95,$N2458+1,FALSE)/VLOOKUP(O$2,Listen!$B$5:$G$95,$N2458+1,FALSE),"-")</f>
        <v>0</v>
      </c>
      <c r="P2458" s="54">
        <f>IF($C2458&lt;=P$2,E2458*VLOOKUP($C2458,Listen!$B$5:$G$95,$N2458+1,FALSE)/VLOOKUP(P$2,Listen!$B$5:$G$95,$N2458+1,FALSE),"-")</f>
        <v>0</v>
      </c>
      <c r="Q2458" s="54">
        <f>IF($C2458&lt;=Q$2,F2458*VLOOKUP($C2458,Listen!$B$5:$G$95,$N2458+1,FALSE)/VLOOKUP(Q$2,Listen!$B$5:$G$95,$N2458+1,FALSE),"-")</f>
        <v>0</v>
      </c>
      <c r="R2458" s="54">
        <f>IF($C2458&lt;=R$2,G2458*VLOOKUP($C2458,Listen!$B$5:$G$95,$N2458+1,FALSE)/VLOOKUP(R$2,Listen!$B$5:$G$95,$N2458+1,FALSE),"-")</f>
        <v>0</v>
      </c>
      <c r="S2458" s="54">
        <f>IF($C2458&lt;=S$2,H2458*VLOOKUP($C2458,Listen!$B$5:$G$95,$N2458+1,FALSE)/VLOOKUP(S$2,Listen!$B$5:$G$95,$N2458+1,FALSE),"-")</f>
        <v>0</v>
      </c>
      <c r="T2458" s="54">
        <f>IF($C2458&lt;=T$2,I2458*VLOOKUP($C2458,Listen!$B$5:$G$95,$N2458+1,FALSE)/VLOOKUP(T$2,Listen!$B$5:$G$95,$N2458+1,FALSE),"-")</f>
        <v>0</v>
      </c>
      <c r="U2458" s="54">
        <f>IF($C2458&lt;=U$2,J2458*VLOOKUP($C2458,Listen!$B$5:$G$95,$N2458+1,FALSE)/VLOOKUP(U$2,Listen!$B$5:$G$95,$N2458+1,FALSE),"-")</f>
        <v>0</v>
      </c>
      <c r="V2458" s="54">
        <f>IF($C2458&lt;=V$2,K2458*VLOOKUP($C2458,Listen!$B$5:$G$95,$N2458+1,FALSE)/VLOOKUP(V$2,Listen!$B$5:$G$95,$N2458+1,FALSE),"-")</f>
        <v>0</v>
      </c>
    </row>
    <row r="2459" spans="2:22">
      <c r="B2459" s="25"/>
      <c r="C2459" s="3">
        <v>1991</v>
      </c>
      <c r="D2459" s="141"/>
      <c r="E2459" s="141"/>
      <c r="F2459" s="141"/>
      <c r="G2459" s="141"/>
      <c r="H2459" s="141"/>
      <c r="I2459" s="141"/>
      <c r="J2459" s="141"/>
      <c r="K2459" s="141"/>
      <c r="M2459" s="52">
        <v>20</v>
      </c>
      <c r="N2459" s="52">
        <v>5</v>
      </c>
      <c r="O2459" s="54">
        <f>IF($C2459&lt;=O$2,D2459*VLOOKUP($C2459,Listen!$B$5:$G$95,$N2459+1,FALSE)/VLOOKUP(O$2,Listen!$B$5:$G$95,$N2459+1,FALSE),"-")</f>
        <v>0</v>
      </c>
      <c r="P2459" s="54">
        <f>IF($C2459&lt;=P$2,E2459*VLOOKUP($C2459,Listen!$B$5:$G$95,$N2459+1,FALSE)/VLOOKUP(P$2,Listen!$B$5:$G$95,$N2459+1,FALSE),"-")</f>
        <v>0</v>
      </c>
      <c r="Q2459" s="54">
        <f>IF($C2459&lt;=Q$2,F2459*VLOOKUP($C2459,Listen!$B$5:$G$95,$N2459+1,FALSE)/VLOOKUP(Q$2,Listen!$B$5:$G$95,$N2459+1,FALSE),"-")</f>
        <v>0</v>
      </c>
      <c r="R2459" s="54">
        <f>IF($C2459&lt;=R$2,G2459*VLOOKUP($C2459,Listen!$B$5:$G$95,$N2459+1,FALSE)/VLOOKUP(R$2,Listen!$B$5:$G$95,$N2459+1,FALSE),"-")</f>
        <v>0</v>
      </c>
      <c r="S2459" s="54">
        <f>IF($C2459&lt;=S$2,H2459*VLOOKUP($C2459,Listen!$B$5:$G$95,$N2459+1,FALSE)/VLOOKUP(S$2,Listen!$B$5:$G$95,$N2459+1,FALSE),"-")</f>
        <v>0</v>
      </c>
      <c r="T2459" s="54">
        <f>IF($C2459&lt;=T$2,I2459*VLOOKUP($C2459,Listen!$B$5:$G$95,$N2459+1,FALSE)/VLOOKUP(T$2,Listen!$B$5:$G$95,$N2459+1,FALSE),"-")</f>
        <v>0</v>
      </c>
      <c r="U2459" s="54">
        <f>IF($C2459&lt;=U$2,J2459*VLOOKUP($C2459,Listen!$B$5:$G$95,$N2459+1,FALSE)/VLOOKUP(U$2,Listen!$B$5:$G$95,$N2459+1,FALSE),"-")</f>
        <v>0</v>
      </c>
      <c r="V2459" s="54">
        <f>IF($C2459&lt;=V$2,K2459*VLOOKUP($C2459,Listen!$B$5:$G$95,$N2459+1,FALSE)/VLOOKUP(V$2,Listen!$B$5:$G$95,$N2459+1,FALSE),"-")</f>
        <v>0</v>
      </c>
    </row>
    <row r="2460" spans="2:22">
      <c r="B2460" s="25"/>
      <c r="C2460" s="3">
        <v>1990</v>
      </c>
      <c r="D2460" s="141"/>
      <c r="E2460" s="141"/>
      <c r="F2460" s="141"/>
      <c r="G2460" s="141"/>
      <c r="H2460" s="141"/>
      <c r="I2460" s="141"/>
      <c r="J2460" s="141"/>
      <c r="K2460" s="141"/>
      <c r="M2460" s="52">
        <v>20</v>
      </c>
      <c r="N2460" s="52">
        <v>5</v>
      </c>
      <c r="O2460" s="54">
        <f>IF($C2460&lt;=O$2,D2460*VLOOKUP($C2460,Listen!$B$5:$G$95,$N2460+1,FALSE)/VLOOKUP(O$2,Listen!$B$5:$G$95,$N2460+1,FALSE),"-")</f>
        <v>0</v>
      </c>
      <c r="P2460" s="54">
        <f>IF($C2460&lt;=P$2,E2460*VLOOKUP($C2460,Listen!$B$5:$G$95,$N2460+1,FALSE)/VLOOKUP(P$2,Listen!$B$5:$G$95,$N2460+1,FALSE),"-")</f>
        <v>0</v>
      </c>
      <c r="Q2460" s="54">
        <f>IF($C2460&lt;=Q$2,F2460*VLOOKUP($C2460,Listen!$B$5:$G$95,$N2460+1,FALSE)/VLOOKUP(Q$2,Listen!$B$5:$G$95,$N2460+1,FALSE),"-")</f>
        <v>0</v>
      </c>
      <c r="R2460" s="54">
        <f>IF($C2460&lt;=R$2,G2460*VLOOKUP($C2460,Listen!$B$5:$G$95,$N2460+1,FALSE)/VLOOKUP(R$2,Listen!$B$5:$G$95,$N2460+1,FALSE),"-")</f>
        <v>0</v>
      </c>
      <c r="S2460" s="54">
        <f>IF($C2460&lt;=S$2,H2460*VLOOKUP($C2460,Listen!$B$5:$G$95,$N2460+1,FALSE)/VLOOKUP(S$2,Listen!$B$5:$G$95,$N2460+1,FALSE),"-")</f>
        <v>0</v>
      </c>
      <c r="T2460" s="54">
        <f>IF($C2460&lt;=T$2,I2460*VLOOKUP($C2460,Listen!$B$5:$G$95,$N2460+1,FALSE)/VLOOKUP(T$2,Listen!$B$5:$G$95,$N2460+1,FALSE),"-")</f>
        <v>0</v>
      </c>
      <c r="U2460" s="54">
        <f>IF($C2460&lt;=U$2,J2460*VLOOKUP($C2460,Listen!$B$5:$G$95,$N2460+1,FALSE)/VLOOKUP(U$2,Listen!$B$5:$G$95,$N2460+1,FALSE),"-")</f>
        <v>0</v>
      </c>
      <c r="V2460" s="54">
        <f>IF($C2460&lt;=V$2,K2460*VLOOKUP($C2460,Listen!$B$5:$G$95,$N2460+1,FALSE)/VLOOKUP(V$2,Listen!$B$5:$G$95,$N2460+1,FALSE),"-")</f>
        <v>0</v>
      </c>
    </row>
    <row r="2461" spans="2:22">
      <c r="B2461" s="25"/>
      <c r="C2461" s="3">
        <v>1989</v>
      </c>
      <c r="D2461" s="141"/>
      <c r="E2461" s="141"/>
      <c r="F2461" s="141"/>
      <c r="G2461" s="141"/>
      <c r="H2461" s="141"/>
      <c r="I2461" s="141"/>
      <c r="J2461" s="141"/>
      <c r="K2461" s="141"/>
      <c r="M2461" s="52">
        <v>20</v>
      </c>
      <c r="N2461" s="52">
        <v>5</v>
      </c>
      <c r="O2461" s="54">
        <f>IF($C2461&lt;=O$2,D2461*VLOOKUP($C2461,Listen!$B$5:$G$95,$N2461+1,FALSE)/VLOOKUP(O$2,Listen!$B$5:$G$95,$N2461+1,FALSE),"-")</f>
        <v>0</v>
      </c>
      <c r="P2461" s="54">
        <f>IF($C2461&lt;=P$2,E2461*VLOOKUP($C2461,Listen!$B$5:$G$95,$N2461+1,FALSE)/VLOOKUP(P$2,Listen!$B$5:$G$95,$N2461+1,FALSE),"-")</f>
        <v>0</v>
      </c>
      <c r="Q2461" s="54">
        <f>IF($C2461&lt;=Q$2,F2461*VLOOKUP($C2461,Listen!$B$5:$G$95,$N2461+1,FALSE)/VLOOKUP(Q$2,Listen!$B$5:$G$95,$N2461+1,FALSE),"-")</f>
        <v>0</v>
      </c>
      <c r="R2461" s="54">
        <f>IF($C2461&lt;=R$2,G2461*VLOOKUP($C2461,Listen!$B$5:$G$95,$N2461+1,FALSE)/VLOOKUP(R$2,Listen!$B$5:$G$95,$N2461+1,FALSE),"-")</f>
        <v>0</v>
      </c>
      <c r="S2461" s="54">
        <f>IF($C2461&lt;=S$2,H2461*VLOOKUP($C2461,Listen!$B$5:$G$95,$N2461+1,FALSE)/VLOOKUP(S$2,Listen!$B$5:$G$95,$N2461+1,FALSE),"-")</f>
        <v>0</v>
      </c>
      <c r="T2461" s="54">
        <f>IF($C2461&lt;=T$2,I2461*VLOOKUP($C2461,Listen!$B$5:$G$95,$N2461+1,FALSE)/VLOOKUP(T$2,Listen!$B$5:$G$95,$N2461+1,FALSE),"-")</f>
        <v>0</v>
      </c>
      <c r="U2461" s="54">
        <f>IF($C2461&lt;=U$2,J2461*VLOOKUP($C2461,Listen!$B$5:$G$95,$N2461+1,FALSE)/VLOOKUP(U$2,Listen!$B$5:$G$95,$N2461+1,FALSE),"-")</f>
        <v>0</v>
      </c>
      <c r="V2461" s="54">
        <f>IF($C2461&lt;=V$2,K2461*VLOOKUP($C2461,Listen!$B$5:$G$95,$N2461+1,FALSE)/VLOOKUP(V$2,Listen!$B$5:$G$95,$N2461+1,FALSE),"-")</f>
        <v>0</v>
      </c>
    </row>
    <row r="2462" spans="2:22">
      <c r="B2462" s="25"/>
      <c r="C2462" s="3">
        <v>1988</v>
      </c>
      <c r="D2462" s="141"/>
      <c r="E2462" s="141"/>
      <c r="F2462" s="141"/>
      <c r="G2462" s="141"/>
      <c r="H2462" s="141"/>
      <c r="I2462" s="141"/>
      <c r="J2462" s="141"/>
      <c r="K2462" s="141"/>
      <c r="M2462" s="52">
        <v>20</v>
      </c>
      <c r="N2462" s="52">
        <v>5</v>
      </c>
      <c r="O2462" s="54">
        <f>IF($C2462&lt;=O$2,D2462*VLOOKUP($C2462,Listen!$B$5:$G$95,$N2462+1,FALSE)/VLOOKUP(O$2,Listen!$B$5:$G$95,$N2462+1,FALSE),"-")</f>
        <v>0</v>
      </c>
      <c r="P2462" s="54">
        <f>IF($C2462&lt;=P$2,E2462*VLOOKUP($C2462,Listen!$B$5:$G$95,$N2462+1,FALSE)/VLOOKUP(P$2,Listen!$B$5:$G$95,$N2462+1,FALSE),"-")</f>
        <v>0</v>
      </c>
      <c r="Q2462" s="54">
        <f>IF($C2462&lt;=Q$2,F2462*VLOOKUP($C2462,Listen!$B$5:$G$95,$N2462+1,FALSE)/VLOOKUP(Q$2,Listen!$B$5:$G$95,$N2462+1,FALSE),"-")</f>
        <v>0</v>
      </c>
      <c r="R2462" s="54">
        <f>IF($C2462&lt;=R$2,G2462*VLOOKUP($C2462,Listen!$B$5:$G$95,$N2462+1,FALSE)/VLOOKUP(R$2,Listen!$B$5:$G$95,$N2462+1,FALSE),"-")</f>
        <v>0</v>
      </c>
      <c r="S2462" s="54">
        <f>IF($C2462&lt;=S$2,H2462*VLOOKUP($C2462,Listen!$B$5:$G$95,$N2462+1,FALSE)/VLOOKUP(S$2,Listen!$B$5:$G$95,$N2462+1,FALSE),"-")</f>
        <v>0</v>
      </c>
      <c r="T2462" s="54">
        <f>IF($C2462&lt;=T$2,I2462*VLOOKUP($C2462,Listen!$B$5:$G$95,$N2462+1,FALSE)/VLOOKUP(T$2,Listen!$B$5:$G$95,$N2462+1,FALSE),"-")</f>
        <v>0</v>
      </c>
      <c r="U2462" s="54">
        <f>IF($C2462&lt;=U$2,J2462*VLOOKUP($C2462,Listen!$B$5:$G$95,$N2462+1,FALSE)/VLOOKUP(U$2,Listen!$B$5:$G$95,$N2462+1,FALSE),"-")</f>
        <v>0</v>
      </c>
      <c r="V2462" s="54">
        <f>IF($C2462&lt;=V$2,K2462*VLOOKUP($C2462,Listen!$B$5:$G$95,$N2462+1,FALSE)/VLOOKUP(V$2,Listen!$B$5:$G$95,$N2462+1,FALSE),"-")</f>
        <v>0</v>
      </c>
    </row>
    <row r="2463" spans="2:22">
      <c r="B2463" s="25"/>
      <c r="C2463" s="3">
        <v>1987</v>
      </c>
      <c r="D2463" s="141"/>
      <c r="E2463" s="141"/>
      <c r="F2463" s="141"/>
      <c r="G2463" s="141"/>
      <c r="H2463" s="141"/>
      <c r="I2463" s="141"/>
      <c r="J2463" s="141"/>
      <c r="K2463" s="141"/>
      <c r="M2463" s="52">
        <v>20</v>
      </c>
      <c r="N2463" s="52">
        <v>5</v>
      </c>
      <c r="O2463" s="54">
        <f>IF($C2463&lt;=O$2,D2463*VLOOKUP($C2463,Listen!$B$5:$G$95,$N2463+1,FALSE)/VLOOKUP(O$2,Listen!$B$5:$G$95,$N2463+1,FALSE),"-")</f>
        <v>0</v>
      </c>
      <c r="P2463" s="54">
        <f>IF($C2463&lt;=P$2,E2463*VLOOKUP($C2463,Listen!$B$5:$G$95,$N2463+1,FALSE)/VLOOKUP(P$2,Listen!$B$5:$G$95,$N2463+1,FALSE),"-")</f>
        <v>0</v>
      </c>
      <c r="Q2463" s="54">
        <f>IF($C2463&lt;=Q$2,F2463*VLOOKUP($C2463,Listen!$B$5:$G$95,$N2463+1,FALSE)/VLOOKUP(Q$2,Listen!$B$5:$G$95,$N2463+1,FALSE),"-")</f>
        <v>0</v>
      </c>
      <c r="R2463" s="54">
        <f>IF($C2463&lt;=R$2,G2463*VLOOKUP($C2463,Listen!$B$5:$G$95,$N2463+1,FALSE)/VLOOKUP(R$2,Listen!$B$5:$G$95,$N2463+1,FALSE),"-")</f>
        <v>0</v>
      </c>
      <c r="S2463" s="54">
        <f>IF($C2463&lt;=S$2,H2463*VLOOKUP($C2463,Listen!$B$5:$G$95,$N2463+1,FALSE)/VLOOKUP(S$2,Listen!$B$5:$G$95,$N2463+1,FALSE),"-")</f>
        <v>0</v>
      </c>
      <c r="T2463" s="54">
        <f>IF($C2463&lt;=T$2,I2463*VLOOKUP($C2463,Listen!$B$5:$G$95,$N2463+1,FALSE)/VLOOKUP(T$2,Listen!$B$5:$G$95,$N2463+1,FALSE),"-")</f>
        <v>0</v>
      </c>
      <c r="U2463" s="54">
        <f>IF($C2463&lt;=U$2,J2463*VLOOKUP($C2463,Listen!$B$5:$G$95,$N2463+1,FALSE)/VLOOKUP(U$2,Listen!$B$5:$G$95,$N2463+1,FALSE),"-")</f>
        <v>0</v>
      </c>
      <c r="V2463" s="54">
        <f>IF($C2463&lt;=V$2,K2463*VLOOKUP($C2463,Listen!$B$5:$G$95,$N2463+1,FALSE)/VLOOKUP(V$2,Listen!$B$5:$G$95,$N2463+1,FALSE),"-")</f>
        <v>0</v>
      </c>
    </row>
    <row r="2464" spans="2:22">
      <c r="B2464" s="25"/>
      <c r="C2464" s="3">
        <v>1986</v>
      </c>
      <c r="D2464" s="141"/>
      <c r="E2464" s="141"/>
      <c r="F2464" s="141"/>
      <c r="G2464" s="141"/>
      <c r="H2464" s="141"/>
      <c r="I2464" s="141"/>
      <c r="J2464" s="141"/>
      <c r="K2464" s="141"/>
      <c r="M2464" s="52">
        <v>20</v>
      </c>
      <c r="N2464" s="52">
        <v>5</v>
      </c>
      <c r="O2464" s="54">
        <f>IF($C2464&lt;=O$2,D2464*VLOOKUP($C2464,Listen!$B$5:$G$95,$N2464+1,FALSE)/VLOOKUP(O$2,Listen!$B$5:$G$95,$N2464+1,FALSE),"-")</f>
        <v>0</v>
      </c>
      <c r="P2464" s="54">
        <f>IF($C2464&lt;=P$2,E2464*VLOOKUP($C2464,Listen!$B$5:$G$95,$N2464+1,FALSE)/VLOOKUP(P$2,Listen!$B$5:$G$95,$N2464+1,FALSE),"-")</f>
        <v>0</v>
      </c>
      <c r="Q2464" s="54">
        <f>IF($C2464&lt;=Q$2,F2464*VLOOKUP($C2464,Listen!$B$5:$G$95,$N2464+1,FALSE)/VLOOKUP(Q$2,Listen!$B$5:$G$95,$N2464+1,FALSE),"-")</f>
        <v>0</v>
      </c>
      <c r="R2464" s="54">
        <f>IF($C2464&lt;=R$2,G2464*VLOOKUP($C2464,Listen!$B$5:$G$95,$N2464+1,FALSE)/VLOOKUP(R$2,Listen!$B$5:$G$95,$N2464+1,FALSE),"-")</f>
        <v>0</v>
      </c>
      <c r="S2464" s="54">
        <f>IF($C2464&lt;=S$2,H2464*VLOOKUP($C2464,Listen!$B$5:$G$95,$N2464+1,FALSE)/VLOOKUP(S$2,Listen!$B$5:$G$95,$N2464+1,FALSE),"-")</f>
        <v>0</v>
      </c>
      <c r="T2464" s="54">
        <f>IF($C2464&lt;=T$2,I2464*VLOOKUP($C2464,Listen!$B$5:$G$95,$N2464+1,FALSE)/VLOOKUP(T$2,Listen!$B$5:$G$95,$N2464+1,FALSE),"-")</f>
        <v>0</v>
      </c>
      <c r="U2464" s="54">
        <f>IF($C2464&lt;=U$2,J2464*VLOOKUP($C2464,Listen!$B$5:$G$95,$N2464+1,FALSE)/VLOOKUP(U$2,Listen!$B$5:$G$95,$N2464+1,FALSE),"-")</f>
        <v>0</v>
      </c>
      <c r="V2464" s="54">
        <f>IF($C2464&lt;=V$2,K2464*VLOOKUP($C2464,Listen!$B$5:$G$95,$N2464+1,FALSE)/VLOOKUP(V$2,Listen!$B$5:$G$95,$N2464+1,FALSE),"-")</f>
        <v>0</v>
      </c>
    </row>
    <row r="2465" spans="2:22">
      <c r="B2465" s="25"/>
      <c r="C2465" s="3">
        <v>1985</v>
      </c>
      <c r="D2465" s="141"/>
      <c r="E2465" s="141"/>
      <c r="F2465" s="141"/>
      <c r="G2465" s="141"/>
      <c r="H2465" s="141"/>
      <c r="I2465" s="141"/>
      <c r="J2465" s="141"/>
      <c r="K2465" s="141"/>
      <c r="M2465" s="52">
        <v>20</v>
      </c>
      <c r="N2465" s="52">
        <v>5</v>
      </c>
      <c r="O2465" s="54">
        <f>IF($C2465&lt;=O$2,D2465*VLOOKUP($C2465,Listen!$B$5:$G$95,$N2465+1,FALSE)/VLOOKUP(O$2,Listen!$B$5:$G$95,$N2465+1,FALSE),"-")</f>
        <v>0</v>
      </c>
      <c r="P2465" s="54">
        <f>IF($C2465&lt;=P$2,E2465*VLOOKUP($C2465,Listen!$B$5:$G$95,$N2465+1,FALSE)/VLOOKUP(P$2,Listen!$B$5:$G$95,$N2465+1,FALSE),"-")</f>
        <v>0</v>
      </c>
      <c r="Q2465" s="54">
        <f>IF($C2465&lt;=Q$2,F2465*VLOOKUP($C2465,Listen!$B$5:$G$95,$N2465+1,FALSE)/VLOOKUP(Q$2,Listen!$B$5:$G$95,$N2465+1,FALSE),"-")</f>
        <v>0</v>
      </c>
      <c r="R2465" s="54">
        <f>IF($C2465&lt;=R$2,G2465*VLOOKUP($C2465,Listen!$B$5:$G$95,$N2465+1,FALSE)/VLOOKUP(R$2,Listen!$B$5:$G$95,$N2465+1,FALSE),"-")</f>
        <v>0</v>
      </c>
      <c r="S2465" s="54">
        <f>IF($C2465&lt;=S$2,H2465*VLOOKUP($C2465,Listen!$B$5:$G$95,$N2465+1,FALSE)/VLOOKUP(S$2,Listen!$B$5:$G$95,$N2465+1,FALSE),"-")</f>
        <v>0</v>
      </c>
      <c r="T2465" s="54">
        <f>IF($C2465&lt;=T$2,I2465*VLOOKUP($C2465,Listen!$B$5:$G$95,$N2465+1,FALSE)/VLOOKUP(T$2,Listen!$B$5:$G$95,$N2465+1,FALSE),"-")</f>
        <v>0</v>
      </c>
      <c r="U2465" s="54">
        <f>IF($C2465&lt;=U$2,J2465*VLOOKUP($C2465,Listen!$B$5:$G$95,$N2465+1,FALSE)/VLOOKUP(U$2,Listen!$B$5:$G$95,$N2465+1,FALSE),"-")</f>
        <v>0</v>
      </c>
      <c r="V2465" s="54">
        <f>IF($C2465&lt;=V$2,K2465*VLOOKUP($C2465,Listen!$B$5:$G$95,$N2465+1,FALSE)/VLOOKUP(V$2,Listen!$B$5:$G$95,$N2465+1,FALSE),"-")</f>
        <v>0</v>
      </c>
    </row>
    <row r="2466" spans="2:22">
      <c r="B2466" s="25"/>
      <c r="C2466" s="3">
        <v>1984</v>
      </c>
      <c r="D2466" s="141"/>
      <c r="E2466" s="141"/>
      <c r="F2466" s="141"/>
      <c r="G2466" s="141"/>
      <c r="H2466" s="141"/>
      <c r="I2466" s="141"/>
      <c r="J2466" s="141"/>
      <c r="K2466" s="141"/>
      <c r="M2466" s="52">
        <v>20</v>
      </c>
      <c r="N2466" s="52">
        <v>5</v>
      </c>
      <c r="O2466" s="54">
        <f>IF($C2466&lt;=O$2,D2466*VLOOKUP($C2466,Listen!$B$5:$G$95,$N2466+1,FALSE)/VLOOKUP(O$2,Listen!$B$5:$G$95,$N2466+1,FALSE),"-")</f>
        <v>0</v>
      </c>
      <c r="P2466" s="54">
        <f>IF($C2466&lt;=P$2,E2466*VLOOKUP($C2466,Listen!$B$5:$G$95,$N2466+1,FALSE)/VLOOKUP(P$2,Listen!$B$5:$G$95,$N2466+1,FALSE),"-")</f>
        <v>0</v>
      </c>
      <c r="Q2466" s="54">
        <f>IF($C2466&lt;=Q$2,F2466*VLOOKUP($C2466,Listen!$B$5:$G$95,$N2466+1,FALSE)/VLOOKUP(Q$2,Listen!$B$5:$G$95,$N2466+1,FALSE),"-")</f>
        <v>0</v>
      </c>
      <c r="R2466" s="54">
        <f>IF($C2466&lt;=R$2,G2466*VLOOKUP($C2466,Listen!$B$5:$G$95,$N2466+1,FALSE)/VLOOKUP(R$2,Listen!$B$5:$G$95,$N2466+1,FALSE),"-")</f>
        <v>0</v>
      </c>
      <c r="S2466" s="54">
        <f>IF($C2466&lt;=S$2,H2466*VLOOKUP($C2466,Listen!$B$5:$G$95,$N2466+1,FALSE)/VLOOKUP(S$2,Listen!$B$5:$G$95,$N2466+1,FALSE),"-")</f>
        <v>0</v>
      </c>
      <c r="T2466" s="54">
        <f>IF($C2466&lt;=T$2,I2466*VLOOKUP($C2466,Listen!$B$5:$G$95,$N2466+1,FALSE)/VLOOKUP(T$2,Listen!$B$5:$G$95,$N2466+1,FALSE),"-")</f>
        <v>0</v>
      </c>
      <c r="U2466" s="54">
        <f>IF($C2466&lt;=U$2,J2466*VLOOKUP($C2466,Listen!$B$5:$G$95,$N2466+1,FALSE)/VLOOKUP(U$2,Listen!$B$5:$G$95,$N2466+1,FALSE),"-")</f>
        <v>0</v>
      </c>
      <c r="V2466" s="54">
        <f>IF($C2466&lt;=V$2,K2466*VLOOKUP($C2466,Listen!$B$5:$G$95,$N2466+1,FALSE)/VLOOKUP(V$2,Listen!$B$5:$G$95,$N2466+1,FALSE),"-")</f>
        <v>0</v>
      </c>
    </row>
    <row r="2467" spans="2:22">
      <c r="B2467" s="25"/>
      <c r="C2467" s="3">
        <v>1983</v>
      </c>
      <c r="D2467" s="141"/>
      <c r="E2467" s="141"/>
      <c r="F2467" s="141"/>
      <c r="G2467" s="141"/>
      <c r="H2467" s="141"/>
      <c r="I2467" s="141"/>
      <c r="J2467" s="141"/>
      <c r="K2467" s="141"/>
      <c r="M2467" s="52">
        <v>20</v>
      </c>
      <c r="N2467" s="52">
        <v>5</v>
      </c>
      <c r="O2467" s="54">
        <f>IF($C2467&lt;=O$2,D2467*VLOOKUP($C2467,Listen!$B$5:$G$95,$N2467+1,FALSE)/VLOOKUP(O$2,Listen!$B$5:$G$95,$N2467+1,FALSE),"-")</f>
        <v>0</v>
      </c>
      <c r="P2467" s="54">
        <f>IF($C2467&lt;=P$2,E2467*VLOOKUP($C2467,Listen!$B$5:$G$95,$N2467+1,FALSE)/VLOOKUP(P$2,Listen!$B$5:$G$95,$N2467+1,FALSE),"-")</f>
        <v>0</v>
      </c>
      <c r="Q2467" s="54">
        <f>IF($C2467&lt;=Q$2,F2467*VLOOKUP($C2467,Listen!$B$5:$G$95,$N2467+1,FALSE)/VLOOKUP(Q$2,Listen!$B$5:$G$95,$N2467+1,FALSE),"-")</f>
        <v>0</v>
      </c>
      <c r="R2467" s="54">
        <f>IF($C2467&lt;=R$2,G2467*VLOOKUP($C2467,Listen!$B$5:$G$95,$N2467+1,FALSE)/VLOOKUP(R$2,Listen!$B$5:$G$95,$N2467+1,FALSE),"-")</f>
        <v>0</v>
      </c>
      <c r="S2467" s="54">
        <f>IF($C2467&lt;=S$2,H2467*VLOOKUP($C2467,Listen!$B$5:$G$95,$N2467+1,FALSE)/VLOOKUP(S$2,Listen!$B$5:$G$95,$N2467+1,FALSE),"-")</f>
        <v>0</v>
      </c>
      <c r="T2467" s="54">
        <f>IF($C2467&lt;=T$2,I2467*VLOOKUP($C2467,Listen!$B$5:$G$95,$N2467+1,FALSE)/VLOOKUP(T$2,Listen!$B$5:$G$95,$N2467+1,FALSE),"-")</f>
        <v>0</v>
      </c>
      <c r="U2467" s="54">
        <f>IF($C2467&lt;=U$2,J2467*VLOOKUP($C2467,Listen!$B$5:$G$95,$N2467+1,FALSE)/VLOOKUP(U$2,Listen!$B$5:$G$95,$N2467+1,FALSE),"-")</f>
        <v>0</v>
      </c>
      <c r="V2467" s="54">
        <f>IF($C2467&lt;=V$2,K2467*VLOOKUP($C2467,Listen!$B$5:$G$95,$N2467+1,FALSE)/VLOOKUP(V$2,Listen!$B$5:$G$95,$N2467+1,FALSE),"-")</f>
        <v>0</v>
      </c>
    </row>
    <row r="2468" spans="2:22">
      <c r="B2468" s="25"/>
      <c r="C2468" s="3">
        <v>1982</v>
      </c>
      <c r="D2468" s="141"/>
      <c r="E2468" s="141"/>
      <c r="F2468" s="141"/>
      <c r="G2468" s="141"/>
      <c r="H2468" s="141"/>
      <c r="I2468" s="141"/>
      <c r="J2468" s="141"/>
      <c r="K2468" s="141"/>
      <c r="M2468" s="52">
        <v>20</v>
      </c>
      <c r="N2468" s="52">
        <v>5</v>
      </c>
      <c r="O2468" s="54">
        <f>IF($C2468&lt;=O$2,D2468*VLOOKUP($C2468,Listen!$B$5:$G$95,$N2468+1,FALSE)/VLOOKUP(O$2,Listen!$B$5:$G$95,$N2468+1,FALSE),"-")</f>
        <v>0</v>
      </c>
      <c r="P2468" s="54">
        <f>IF($C2468&lt;=P$2,E2468*VLOOKUP($C2468,Listen!$B$5:$G$95,$N2468+1,FALSE)/VLOOKUP(P$2,Listen!$B$5:$G$95,$N2468+1,FALSE),"-")</f>
        <v>0</v>
      </c>
      <c r="Q2468" s="54">
        <f>IF($C2468&lt;=Q$2,F2468*VLOOKUP($C2468,Listen!$B$5:$G$95,$N2468+1,FALSE)/VLOOKUP(Q$2,Listen!$B$5:$G$95,$N2468+1,FALSE),"-")</f>
        <v>0</v>
      </c>
      <c r="R2468" s="54">
        <f>IF($C2468&lt;=R$2,G2468*VLOOKUP($C2468,Listen!$B$5:$G$95,$N2468+1,FALSE)/VLOOKUP(R$2,Listen!$B$5:$G$95,$N2468+1,FALSE),"-")</f>
        <v>0</v>
      </c>
      <c r="S2468" s="54">
        <f>IF($C2468&lt;=S$2,H2468*VLOOKUP($C2468,Listen!$B$5:$G$95,$N2468+1,FALSE)/VLOOKUP(S$2,Listen!$B$5:$G$95,$N2468+1,FALSE),"-")</f>
        <v>0</v>
      </c>
      <c r="T2468" s="54">
        <f>IF($C2468&lt;=T$2,I2468*VLOOKUP($C2468,Listen!$B$5:$G$95,$N2468+1,FALSE)/VLOOKUP(T$2,Listen!$B$5:$G$95,$N2468+1,FALSE),"-")</f>
        <v>0</v>
      </c>
      <c r="U2468" s="54">
        <f>IF($C2468&lt;=U$2,J2468*VLOOKUP($C2468,Listen!$B$5:$G$95,$N2468+1,FALSE)/VLOOKUP(U$2,Listen!$B$5:$G$95,$N2468+1,FALSE),"-")</f>
        <v>0</v>
      </c>
      <c r="V2468" s="54">
        <f>IF($C2468&lt;=V$2,K2468*VLOOKUP($C2468,Listen!$B$5:$G$95,$N2468+1,FALSE)/VLOOKUP(V$2,Listen!$B$5:$G$95,$N2468+1,FALSE),"-")</f>
        <v>0</v>
      </c>
    </row>
    <row r="2469" spans="2:22">
      <c r="B2469" s="25"/>
      <c r="C2469" s="3">
        <v>1981</v>
      </c>
      <c r="D2469" s="141"/>
      <c r="E2469" s="141"/>
      <c r="F2469" s="141"/>
      <c r="G2469" s="141"/>
      <c r="H2469" s="141"/>
      <c r="I2469" s="141"/>
      <c r="J2469" s="141"/>
      <c r="K2469" s="141"/>
      <c r="M2469" s="52">
        <v>20</v>
      </c>
      <c r="N2469" s="52">
        <v>5</v>
      </c>
      <c r="O2469" s="54">
        <f>IF($C2469&lt;=O$2,D2469*VLOOKUP($C2469,Listen!$B$5:$G$95,$N2469+1,FALSE)/VLOOKUP(O$2,Listen!$B$5:$G$95,$N2469+1,FALSE),"-")</f>
        <v>0</v>
      </c>
      <c r="P2469" s="54">
        <f>IF($C2469&lt;=P$2,E2469*VLOOKUP($C2469,Listen!$B$5:$G$95,$N2469+1,FALSE)/VLOOKUP(P$2,Listen!$B$5:$G$95,$N2469+1,FALSE),"-")</f>
        <v>0</v>
      </c>
      <c r="Q2469" s="54">
        <f>IF($C2469&lt;=Q$2,F2469*VLOOKUP($C2469,Listen!$B$5:$G$95,$N2469+1,FALSE)/VLOOKUP(Q$2,Listen!$B$5:$G$95,$N2469+1,FALSE),"-")</f>
        <v>0</v>
      </c>
      <c r="R2469" s="54">
        <f>IF($C2469&lt;=R$2,G2469*VLOOKUP($C2469,Listen!$B$5:$G$95,$N2469+1,FALSE)/VLOOKUP(R$2,Listen!$B$5:$G$95,$N2469+1,FALSE),"-")</f>
        <v>0</v>
      </c>
      <c r="S2469" s="54">
        <f>IF($C2469&lt;=S$2,H2469*VLOOKUP($C2469,Listen!$B$5:$G$95,$N2469+1,FALSE)/VLOOKUP(S$2,Listen!$B$5:$G$95,$N2469+1,FALSE),"-")</f>
        <v>0</v>
      </c>
      <c r="T2469" s="54">
        <f>IF($C2469&lt;=T$2,I2469*VLOOKUP($C2469,Listen!$B$5:$G$95,$N2469+1,FALSE)/VLOOKUP(T$2,Listen!$B$5:$G$95,$N2469+1,FALSE),"-")</f>
        <v>0</v>
      </c>
      <c r="U2469" s="54">
        <f>IF($C2469&lt;=U$2,J2469*VLOOKUP($C2469,Listen!$B$5:$G$95,$N2469+1,FALSE)/VLOOKUP(U$2,Listen!$B$5:$G$95,$N2469+1,FALSE),"-")</f>
        <v>0</v>
      </c>
      <c r="V2469" s="54">
        <f>IF($C2469&lt;=V$2,K2469*VLOOKUP($C2469,Listen!$B$5:$G$95,$N2469+1,FALSE)/VLOOKUP(V$2,Listen!$B$5:$G$95,$N2469+1,FALSE),"-")</f>
        <v>0</v>
      </c>
    </row>
    <row r="2470" spans="2:22">
      <c r="B2470" s="25"/>
      <c r="C2470" s="3">
        <v>1980</v>
      </c>
      <c r="D2470" s="141"/>
      <c r="E2470" s="141"/>
      <c r="F2470" s="141"/>
      <c r="G2470" s="141"/>
      <c r="H2470" s="141"/>
      <c r="I2470" s="141"/>
      <c r="J2470" s="141"/>
      <c r="K2470" s="141"/>
      <c r="M2470" s="52">
        <v>20</v>
      </c>
      <c r="N2470" s="52">
        <v>5</v>
      </c>
      <c r="O2470" s="54">
        <f>IF($C2470&lt;=O$2,D2470*VLOOKUP($C2470,Listen!$B$5:$G$95,$N2470+1,FALSE)/VLOOKUP(O$2,Listen!$B$5:$G$95,$N2470+1,FALSE),"-")</f>
        <v>0</v>
      </c>
      <c r="P2470" s="54">
        <f>IF($C2470&lt;=P$2,E2470*VLOOKUP($C2470,Listen!$B$5:$G$95,$N2470+1,FALSE)/VLOOKUP(P$2,Listen!$B$5:$G$95,$N2470+1,FALSE),"-")</f>
        <v>0</v>
      </c>
      <c r="Q2470" s="54">
        <f>IF($C2470&lt;=Q$2,F2470*VLOOKUP($C2470,Listen!$B$5:$G$95,$N2470+1,FALSE)/VLOOKUP(Q$2,Listen!$B$5:$G$95,$N2470+1,FALSE),"-")</f>
        <v>0</v>
      </c>
      <c r="R2470" s="54">
        <f>IF($C2470&lt;=R$2,G2470*VLOOKUP($C2470,Listen!$B$5:$G$95,$N2470+1,FALSE)/VLOOKUP(R$2,Listen!$B$5:$G$95,$N2470+1,FALSE),"-")</f>
        <v>0</v>
      </c>
      <c r="S2470" s="54">
        <f>IF($C2470&lt;=S$2,H2470*VLOOKUP($C2470,Listen!$B$5:$G$95,$N2470+1,FALSE)/VLOOKUP(S$2,Listen!$B$5:$G$95,$N2470+1,FALSE),"-")</f>
        <v>0</v>
      </c>
      <c r="T2470" s="54">
        <f>IF($C2470&lt;=T$2,I2470*VLOOKUP($C2470,Listen!$B$5:$G$95,$N2470+1,FALSE)/VLOOKUP(T$2,Listen!$B$5:$G$95,$N2470+1,FALSE),"-")</f>
        <v>0</v>
      </c>
      <c r="U2470" s="54">
        <f>IF($C2470&lt;=U$2,J2470*VLOOKUP($C2470,Listen!$B$5:$G$95,$N2470+1,FALSE)/VLOOKUP(U$2,Listen!$B$5:$G$95,$N2470+1,FALSE),"-")</f>
        <v>0</v>
      </c>
      <c r="V2470" s="54">
        <f>IF($C2470&lt;=V$2,K2470*VLOOKUP($C2470,Listen!$B$5:$G$95,$N2470+1,FALSE)/VLOOKUP(V$2,Listen!$B$5:$G$95,$N2470+1,FALSE),"-")</f>
        <v>0</v>
      </c>
    </row>
    <row r="2471" spans="2:22">
      <c r="B2471" s="25"/>
      <c r="C2471" s="3">
        <v>1979</v>
      </c>
      <c r="D2471" s="141"/>
      <c r="E2471" s="141"/>
      <c r="F2471" s="141"/>
      <c r="G2471" s="141"/>
      <c r="H2471" s="141"/>
      <c r="I2471" s="141"/>
      <c r="J2471" s="141"/>
      <c r="K2471" s="141"/>
      <c r="M2471" s="52">
        <v>20</v>
      </c>
      <c r="N2471" s="52">
        <v>5</v>
      </c>
      <c r="O2471" s="54">
        <f>IF($C2471&lt;=O$2,D2471*VLOOKUP($C2471,Listen!$B$5:$G$95,$N2471+1,FALSE)/VLOOKUP(O$2,Listen!$B$5:$G$95,$N2471+1,FALSE),"-")</f>
        <v>0</v>
      </c>
      <c r="P2471" s="54">
        <f>IF($C2471&lt;=P$2,E2471*VLOOKUP($C2471,Listen!$B$5:$G$95,$N2471+1,FALSE)/VLOOKUP(P$2,Listen!$B$5:$G$95,$N2471+1,FALSE),"-")</f>
        <v>0</v>
      </c>
      <c r="Q2471" s="54">
        <f>IF($C2471&lt;=Q$2,F2471*VLOOKUP($C2471,Listen!$B$5:$G$95,$N2471+1,FALSE)/VLOOKUP(Q$2,Listen!$B$5:$G$95,$N2471+1,FALSE),"-")</f>
        <v>0</v>
      </c>
      <c r="R2471" s="54">
        <f>IF($C2471&lt;=R$2,G2471*VLOOKUP($C2471,Listen!$B$5:$G$95,$N2471+1,FALSE)/VLOOKUP(R$2,Listen!$B$5:$G$95,$N2471+1,FALSE),"-")</f>
        <v>0</v>
      </c>
      <c r="S2471" s="54">
        <f>IF($C2471&lt;=S$2,H2471*VLOOKUP($C2471,Listen!$B$5:$G$95,$N2471+1,FALSE)/VLOOKUP(S$2,Listen!$B$5:$G$95,$N2471+1,FALSE),"-")</f>
        <v>0</v>
      </c>
      <c r="T2471" s="54">
        <f>IF($C2471&lt;=T$2,I2471*VLOOKUP($C2471,Listen!$B$5:$G$95,$N2471+1,FALSE)/VLOOKUP(T$2,Listen!$B$5:$G$95,$N2471+1,FALSE),"-")</f>
        <v>0</v>
      </c>
      <c r="U2471" s="54">
        <f>IF($C2471&lt;=U$2,J2471*VLOOKUP($C2471,Listen!$B$5:$G$95,$N2471+1,FALSE)/VLOOKUP(U$2,Listen!$B$5:$G$95,$N2471+1,FALSE),"-")</f>
        <v>0</v>
      </c>
      <c r="V2471" s="54">
        <f>IF($C2471&lt;=V$2,K2471*VLOOKUP($C2471,Listen!$B$5:$G$95,$N2471+1,FALSE)/VLOOKUP(V$2,Listen!$B$5:$G$95,$N2471+1,FALSE),"-")</f>
        <v>0</v>
      </c>
    </row>
    <row r="2472" spans="2:22">
      <c r="B2472" s="25"/>
      <c r="C2472" s="3">
        <v>1978</v>
      </c>
      <c r="D2472" s="141"/>
      <c r="E2472" s="141"/>
      <c r="F2472" s="141"/>
      <c r="G2472" s="141"/>
      <c r="H2472" s="141"/>
      <c r="I2472" s="141"/>
      <c r="J2472" s="141"/>
      <c r="K2472" s="141"/>
      <c r="M2472" s="52">
        <v>20</v>
      </c>
      <c r="N2472" s="52">
        <v>5</v>
      </c>
      <c r="O2472" s="54">
        <f>IF($C2472&lt;=O$2,D2472*VLOOKUP($C2472,Listen!$B$5:$G$95,$N2472+1,FALSE)/VLOOKUP(O$2,Listen!$B$5:$G$95,$N2472+1,FALSE),"-")</f>
        <v>0</v>
      </c>
      <c r="P2472" s="54">
        <f>IF($C2472&lt;=P$2,E2472*VLOOKUP($C2472,Listen!$B$5:$G$95,$N2472+1,FALSE)/VLOOKUP(P$2,Listen!$B$5:$G$95,$N2472+1,FALSE),"-")</f>
        <v>0</v>
      </c>
      <c r="Q2472" s="54">
        <f>IF($C2472&lt;=Q$2,F2472*VLOOKUP($C2472,Listen!$B$5:$G$95,$N2472+1,FALSE)/VLOOKUP(Q$2,Listen!$B$5:$G$95,$N2472+1,FALSE),"-")</f>
        <v>0</v>
      </c>
      <c r="R2472" s="54">
        <f>IF($C2472&lt;=R$2,G2472*VLOOKUP($C2472,Listen!$B$5:$G$95,$N2472+1,FALSE)/VLOOKUP(R$2,Listen!$B$5:$G$95,$N2472+1,FALSE),"-")</f>
        <v>0</v>
      </c>
      <c r="S2472" s="54">
        <f>IF($C2472&lt;=S$2,H2472*VLOOKUP($C2472,Listen!$B$5:$G$95,$N2472+1,FALSE)/VLOOKUP(S$2,Listen!$B$5:$G$95,$N2472+1,FALSE),"-")</f>
        <v>0</v>
      </c>
      <c r="T2472" s="54">
        <f>IF($C2472&lt;=T$2,I2472*VLOOKUP($C2472,Listen!$B$5:$G$95,$N2472+1,FALSE)/VLOOKUP(T$2,Listen!$B$5:$G$95,$N2472+1,FALSE),"-")</f>
        <v>0</v>
      </c>
      <c r="U2472" s="54">
        <f>IF($C2472&lt;=U$2,J2472*VLOOKUP($C2472,Listen!$B$5:$G$95,$N2472+1,FALSE)/VLOOKUP(U$2,Listen!$B$5:$G$95,$N2472+1,FALSE),"-")</f>
        <v>0</v>
      </c>
      <c r="V2472" s="54">
        <f>IF($C2472&lt;=V$2,K2472*VLOOKUP($C2472,Listen!$B$5:$G$95,$N2472+1,FALSE)/VLOOKUP(V$2,Listen!$B$5:$G$95,$N2472+1,FALSE),"-")</f>
        <v>0</v>
      </c>
    </row>
    <row r="2473" spans="2:22">
      <c r="B2473" s="25"/>
      <c r="C2473" s="3">
        <v>1977</v>
      </c>
      <c r="D2473" s="141"/>
      <c r="E2473" s="141"/>
      <c r="F2473" s="141"/>
      <c r="G2473" s="141"/>
      <c r="H2473" s="141"/>
      <c r="I2473" s="141"/>
      <c r="J2473" s="141"/>
      <c r="K2473" s="141"/>
      <c r="M2473" s="52">
        <v>20</v>
      </c>
      <c r="N2473" s="52">
        <v>5</v>
      </c>
      <c r="O2473" s="54">
        <f>IF($C2473&lt;=O$2,D2473*VLOOKUP($C2473,Listen!$B$5:$G$95,$N2473+1,FALSE)/VLOOKUP(O$2,Listen!$B$5:$G$95,$N2473+1,FALSE),"-")</f>
        <v>0</v>
      </c>
      <c r="P2473" s="54">
        <f>IF($C2473&lt;=P$2,E2473*VLOOKUP($C2473,Listen!$B$5:$G$95,$N2473+1,FALSE)/VLOOKUP(P$2,Listen!$B$5:$G$95,$N2473+1,FALSE),"-")</f>
        <v>0</v>
      </c>
      <c r="Q2473" s="54">
        <f>IF($C2473&lt;=Q$2,F2473*VLOOKUP($C2473,Listen!$B$5:$G$95,$N2473+1,FALSE)/VLOOKUP(Q$2,Listen!$B$5:$G$95,$N2473+1,FALSE),"-")</f>
        <v>0</v>
      </c>
      <c r="R2473" s="54">
        <f>IF($C2473&lt;=R$2,G2473*VLOOKUP($C2473,Listen!$B$5:$G$95,$N2473+1,FALSE)/VLOOKUP(R$2,Listen!$B$5:$G$95,$N2473+1,FALSE),"-")</f>
        <v>0</v>
      </c>
      <c r="S2473" s="54">
        <f>IF($C2473&lt;=S$2,H2473*VLOOKUP($C2473,Listen!$B$5:$G$95,$N2473+1,FALSE)/VLOOKUP(S$2,Listen!$B$5:$G$95,$N2473+1,FALSE),"-")</f>
        <v>0</v>
      </c>
      <c r="T2473" s="54">
        <f>IF($C2473&lt;=T$2,I2473*VLOOKUP($C2473,Listen!$B$5:$G$95,$N2473+1,FALSE)/VLOOKUP(T$2,Listen!$B$5:$G$95,$N2473+1,FALSE),"-")</f>
        <v>0</v>
      </c>
      <c r="U2473" s="54">
        <f>IF($C2473&lt;=U$2,J2473*VLOOKUP($C2473,Listen!$B$5:$G$95,$N2473+1,FALSE)/VLOOKUP(U$2,Listen!$B$5:$G$95,$N2473+1,FALSE),"-")</f>
        <v>0</v>
      </c>
      <c r="V2473" s="54">
        <f>IF($C2473&lt;=V$2,K2473*VLOOKUP($C2473,Listen!$B$5:$G$95,$N2473+1,FALSE)/VLOOKUP(V$2,Listen!$B$5:$G$95,$N2473+1,FALSE),"-")</f>
        <v>0</v>
      </c>
    </row>
    <row r="2474" spans="2:22">
      <c r="B2474" s="25"/>
      <c r="C2474" s="3">
        <v>1976</v>
      </c>
      <c r="D2474" s="141"/>
      <c r="E2474" s="141"/>
      <c r="F2474" s="141"/>
      <c r="G2474" s="141"/>
      <c r="H2474" s="141"/>
      <c r="I2474" s="141"/>
      <c r="J2474" s="141"/>
      <c r="K2474" s="141"/>
      <c r="M2474" s="52">
        <v>20</v>
      </c>
      <c r="N2474" s="52">
        <v>5</v>
      </c>
      <c r="O2474" s="54">
        <f>IF($C2474&lt;=O$2,D2474*VLOOKUP($C2474,Listen!$B$5:$G$95,$N2474+1,FALSE)/VLOOKUP(O$2,Listen!$B$5:$G$95,$N2474+1,FALSE),"-")</f>
        <v>0</v>
      </c>
      <c r="P2474" s="54">
        <f>IF($C2474&lt;=P$2,E2474*VLOOKUP($C2474,Listen!$B$5:$G$95,$N2474+1,FALSE)/VLOOKUP(P$2,Listen!$B$5:$G$95,$N2474+1,FALSE),"-")</f>
        <v>0</v>
      </c>
      <c r="Q2474" s="54">
        <f>IF($C2474&lt;=Q$2,F2474*VLOOKUP($C2474,Listen!$B$5:$G$95,$N2474+1,FALSE)/VLOOKUP(Q$2,Listen!$B$5:$G$95,$N2474+1,FALSE),"-")</f>
        <v>0</v>
      </c>
      <c r="R2474" s="54">
        <f>IF($C2474&lt;=R$2,G2474*VLOOKUP($C2474,Listen!$B$5:$G$95,$N2474+1,FALSE)/VLOOKUP(R$2,Listen!$B$5:$G$95,$N2474+1,FALSE),"-")</f>
        <v>0</v>
      </c>
      <c r="S2474" s="54">
        <f>IF($C2474&lt;=S$2,H2474*VLOOKUP($C2474,Listen!$B$5:$G$95,$N2474+1,FALSE)/VLOOKUP(S$2,Listen!$B$5:$G$95,$N2474+1,FALSE),"-")</f>
        <v>0</v>
      </c>
      <c r="T2474" s="54">
        <f>IF($C2474&lt;=T$2,I2474*VLOOKUP($C2474,Listen!$B$5:$G$95,$N2474+1,FALSE)/VLOOKUP(T$2,Listen!$B$5:$G$95,$N2474+1,FALSE),"-")</f>
        <v>0</v>
      </c>
      <c r="U2474" s="54">
        <f>IF($C2474&lt;=U$2,J2474*VLOOKUP($C2474,Listen!$B$5:$G$95,$N2474+1,FALSE)/VLOOKUP(U$2,Listen!$B$5:$G$95,$N2474+1,FALSE),"-")</f>
        <v>0</v>
      </c>
      <c r="V2474" s="54">
        <f>IF($C2474&lt;=V$2,K2474*VLOOKUP($C2474,Listen!$B$5:$G$95,$N2474+1,FALSE)/VLOOKUP(V$2,Listen!$B$5:$G$95,$N2474+1,FALSE),"-")</f>
        <v>0</v>
      </c>
    </row>
    <row r="2475" spans="2:22">
      <c r="B2475" s="25"/>
      <c r="C2475" s="3">
        <v>1975</v>
      </c>
      <c r="D2475" s="141"/>
      <c r="E2475" s="141"/>
      <c r="F2475" s="141"/>
      <c r="G2475" s="141"/>
      <c r="H2475" s="141"/>
      <c r="I2475" s="141"/>
      <c r="J2475" s="141"/>
      <c r="K2475" s="141"/>
      <c r="M2475" s="52">
        <v>20</v>
      </c>
      <c r="N2475" s="52">
        <v>5</v>
      </c>
      <c r="O2475" s="54">
        <f>IF($C2475&lt;=O$2,D2475*VLOOKUP($C2475,Listen!$B$5:$G$95,$N2475+1,FALSE)/VLOOKUP(O$2,Listen!$B$5:$G$95,$N2475+1,FALSE),"-")</f>
        <v>0</v>
      </c>
      <c r="P2475" s="54">
        <f>IF($C2475&lt;=P$2,E2475*VLOOKUP($C2475,Listen!$B$5:$G$95,$N2475+1,FALSE)/VLOOKUP(P$2,Listen!$B$5:$G$95,$N2475+1,FALSE),"-")</f>
        <v>0</v>
      </c>
      <c r="Q2475" s="54">
        <f>IF($C2475&lt;=Q$2,F2475*VLOOKUP($C2475,Listen!$B$5:$G$95,$N2475+1,FALSE)/VLOOKUP(Q$2,Listen!$B$5:$G$95,$N2475+1,FALSE),"-")</f>
        <v>0</v>
      </c>
      <c r="R2475" s="54">
        <f>IF($C2475&lt;=R$2,G2475*VLOOKUP($C2475,Listen!$B$5:$G$95,$N2475+1,FALSE)/VLOOKUP(R$2,Listen!$B$5:$G$95,$N2475+1,FALSE),"-")</f>
        <v>0</v>
      </c>
      <c r="S2475" s="54">
        <f>IF($C2475&lt;=S$2,H2475*VLOOKUP($C2475,Listen!$B$5:$G$95,$N2475+1,FALSE)/VLOOKUP(S$2,Listen!$B$5:$G$95,$N2475+1,FALSE),"-")</f>
        <v>0</v>
      </c>
      <c r="T2475" s="54">
        <f>IF($C2475&lt;=T$2,I2475*VLOOKUP($C2475,Listen!$B$5:$G$95,$N2475+1,FALSE)/VLOOKUP(T$2,Listen!$B$5:$G$95,$N2475+1,FALSE),"-")</f>
        <v>0</v>
      </c>
      <c r="U2475" s="54">
        <f>IF($C2475&lt;=U$2,J2475*VLOOKUP($C2475,Listen!$B$5:$G$95,$N2475+1,FALSE)/VLOOKUP(U$2,Listen!$B$5:$G$95,$N2475+1,FALSE),"-")</f>
        <v>0</v>
      </c>
      <c r="V2475" s="54">
        <f>IF($C2475&lt;=V$2,K2475*VLOOKUP($C2475,Listen!$B$5:$G$95,$N2475+1,FALSE)/VLOOKUP(V$2,Listen!$B$5:$G$95,$N2475+1,FALSE),"-")</f>
        <v>0</v>
      </c>
    </row>
    <row r="2476" spans="2:22">
      <c r="B2476" s="25"/>
      <c r="C2476" s="3">
        <v>1974</v>
      </c>
      <c r="D2476" s="141"/>
      <c r="E2476" s="141"/>
      <c r="F2476" s="141"/>
      <c r="G2476" s="141"/>
      <c r="H2476" s="141"/>
      <c r="I2476" s="141"/>
      <c r="J2476" s="141"/>
      <c r="K2476" s="141"/>
      <c r="M2476" s="52">
        <v>20</v>
      </c>
      <c r="N2476" s="52">
        <v>5</v>
      </c>
      <c r="O2476" s="54">
        <f>IF($C2476&lt;=O$2,D2476*VLOOKUP($C2476,Listen!$B$5:$G$95,$N2476+1,FALSE)/VLOOKUP(O$2,Listen!$B$5:$G$95,$N2476+1,FALSE),"-")</f>
        <v>0</v>
      </c>
      <c r="P2476" s="54">
        <f>IF($C2476&lt;=P$2,E2476*VLOOKUP($C2476,Listen!$B$5:$G$95,$N2476+1,FALSE)/VLOOKUP(P$2,Listen!$B$5:$G$95,$N2476+1,FALSE),"-")</f>
        <v>0</v>
      </c>
      <c r="Q2476" s="54">
        <f>IF($C2476&lt;=Q$2,F2476*VLOOKUP($C2476,Listen!$B$5:$G$95,$N2476+1,FALSE)/VLOOKUP(Q$2,Listen!$B$5:$G$95,$N2476+1,FALSE),"-")</f>
        <v>0</v>
      </c>
      <c r="R2476" s="54">
        <f>IF($C2476&lt;=R$2,G2476*VLOOKUP($C2476,Listen!$B$5:$G$95,$N2476+1,FALSE)/VLOOKUP(R$2,Listen!$B$5:$G$95,$N2476+1,FALSE),"-")</f>
        <v>0</v>
      </c>
      <c r="S2476" s="54">
        <f>IF($C2476&lt;=S$2,H2476*VLOOKUP($C2476,Listen!$B$5:$G$95,$N2476+1,FALSE)/VLOOKUP(S$2,Listen!$B$5:$G$95,$N2476+1,FALSE),"-")</f>
        <v>0</v>
      </c>
      <c r="T2476" s="54">
        <f>IF($C2476&lt;=T$2,I2476*VLOOKUP($C2476,Listen!$B$5:$G$95,$N2476+1,FALSE)/VLOOKUP(T$2,Listen!$B$5:$G$95,$N2476+1,FALSE),"-")</f>
        <v>0</v>
      </c>
      <c r="U2476" s="54">
        <f>IF($C2476&lt;=U$2,J2476*VLOOKUP($C2476,Listen!$B$5:$G$95,$N2476+1,FALSE)/VLOOKUP(U$2,Listen!$B$5:$G$95,$N2476+1,FALSE),"-")</f>
        <v>0</v>
      </c>
      <c r="V2476" s="54">
        <f>IF($C2476&lt;=V$2,K2476*VLOOKUP($C2476,Listen!$B$5:$G$95,$N2476+1,FALSE)/VLOOKUP(V$2,Listen!$B$5:$G$95,$N2476+1,FALSE),"-")</f>
        <v>0</v>
      </c>
    </row>
    <row r="2477" spans="2:22">
      <c r="B2477" s="25"/>
      <c r="C2477" s="3">
        <v>1973</v>
      </c>
      <c r="D2477" s="141"/>
      <c r="E2477" s="141"/>
      <c r="F2477" s="141"/>
      <c r="G2477" s="141"/>
      <c r="H2477" s="141"/>
      <c r="I2477" s="141"/>
      <c r="J2477" s="141"/>
      <c r="K2477" s="141"/>
      <c r="M2477" s="52">
        <v>20</v>
      </c>
      <c r="N2477" s="52">
        <v>5</v>
      </c>
      <c r="O2477" s="54">
        <f>IF($C2477&lt;=O$2,D2477*VLOOKUP($C2477,Listen!$B$5:$G$95,$N2477+1,FALSE)/VLOOKUP(O$2,Listen!$B$5:$G$95,$N2477+1,FALSE),"-")</f>
        <v>0</v>
      </c>
      <c r="P2477" s="54">
        <f>IF($C2477&lt;=P$2,E2477*VLOOKUP($C2477,Listen!$B$5:$G$95,$N2477+1,FALSE)/VLOOKUP(P$2,Listen!$B$5:$G$95,$N2477+1,FALSE),"-")</f>
        <v>0</v>
      </c>
      <c r="Q2477" s="54">
        <f>IF($C2477&lt;=Q$2,F2477*VLOOKUP($C2477,Listen!$B$5:$G$95,$N2477+1,FALSE)/VLOOKUP(Q$2,Listen!$B$5:$G$95,$N2477+1,FALSE),"-")</f>
        <v>0</v>
      </c>
      <c r="R2477" s="54">
        <f>IF($C2477&lt;=R$2,G2477*VLOOKUP($C2477,Listen!$B$5:$G$95,$N2477+1,FALSE)/VLOOKUP(R$2,Listen!$B$5:$G$95,$N2477+1,FALSE),"-")</f>
        <v>0</v>
      </c>
      <c r="S2477" s="54">
        <f>IF($C2477&lt;=S$2,H2477*VLOOKUP($C2477,Listen!$B$5:$G$95,$N2477+1,FALSE)/VLOOKUP(S$2,Listen!$B$5:$G$95,$N2477+1,FALSE),"-")</f>
        <v>0</v>
      </c>
      <c r="T2477" s="54">
        <f>IF($C2477&lt;=T$2,I2477*VLOOKUP($C2477,Listen!$B$5:$G$95,$N2477+1,FALSE)/VLOOKUP(T$2,Listen!$B$5:$G$95,$N2477+1,FALSE),"-")</f>
        <v>0</v>
      </c>
      <c r="U2477" s="54">
        <f>IF($C2477&lt;=U$2,J2477*VLOOKUP($C2477,Listen!$B$5:$G$95,$N2477+1,FALSE)/VLOOKUP(U$2,Listen!$B$5:$G$95,$N2477+1,FALSE),"-")</f>
        <v>0</v>
      </c>
      <c r="V2477" s="54">
        <f>IF($C2477&lt;=V$2,K2477*VLOOKUP($C2477,Listen!$B$5:$G$95,$N2477+1,FALSE)/VLOOKUP(V$2,Listen!$B$5:$G$95,$N2477+1,FALSE),"-")</f>
        <v>0</v>
      </c>
    </row>
    <row r="2478" spans="2:22">
      <c r="B2478" s="25"/>
      <c r="C2478" s="3">
        <v>1972</v>
      </c>
      <c r="D2478" s="141"/>
      <c r="E2478" s="141"/>
      <c r="F2478" s="141"/>
      <c r="G2478" s="141"/>
      <c r="H2478" s="141"/>
      <c r="I2478" s="141"/>
      <c r="J2478" s="141"/>
      <c r="K2478" s="141"/>
      <c r="M2478" s="52">
        <v>20</v>
      </c>
      <c r="N2478" s="52">
        <v>5</v>
      </c>
      <c r="O2478" s="54">
        <f>IF($C2478&lt;=O$2,D2478*VLOOKUP($C2478,Listen!$B$5:$G$95,$N2478+1,FALSE)/VLOOKUP(O$2,Listen!$B$5:$G$95,$N2478+1,FALSE),"-")</f>
        <v>0</v>
      </c>
      <c r="P2478" s="54">
        <f>IF($C2478&lt;=P$2,E2478*VLOOKUP($C2478,Listen!$B$5:$G$95,$N2478+1,FALSE)/VLOOKUP(P$2,Listen!$B$5:$G$95,$N2478+1,FALSE),"-")</f>
        <v>0</v>
      </c>
      <c r="Q2478" s="54">
        <f>IF($C2478&lt;=Q$2,F2478*VLOOKUP($C2478,Listen!$B$5:$G$95,$N2478+1,FALSE)/VLOOKUP(Q$2,Listen!$B$5:$G$95,$N2478+1,FALSE),"-")</f>
        <v>0</v>
      </c>
      <c r="R2478" s="54">
        <f>IF($C2478&lt;=R$2,G2478*VLOOKUP($C2478,Listen!$B$5:$G$95,$N2478+1,FALSE)/VLOOKUP(R$2,Listen!$B$5:$G$95,$N2478+1,FALSE),"-")</f>
        <v>0</v>
      </c>
      <c r="S2478" s="54">
        <f>IF($C2478&lt;=S$2,H2478*VLOOKUP($C2478,Listen!$B$5:$G$95,$N2478+1,FALSE)/VLOOKUP(S$2,Listen!$B$5:$G$95,$N2478+1,FALSE),"-")</f>
        <v>0</v>
      </c>
      <c r="T2478" s="54">
        <f>IF($C2478&lt;=T$2,I2478*VLOOKUP($C2478,Listen!$B$5:$G$95,$N2478+1,FALSE)/VLOOKUP(T$2,Listen!$B$5:$G$95,$N2478+1,FALSE),"-")</f>
        <v>0</v>
      </c>
      <c r="U2478" s="54">
        <f>IF($C2478&lt;=U$2,J2478*VLOOKUP($C2478,Listen!$B$5:$G$95,$N2478+1,FALSE)/VLOOKUP(U$2,Listen!$B$5:$G$95,$N2478+1,FALSE),"-")</f>
        <v>0</v>
      </c>
      <c r="V2478" s="54">
        <f>IF($C2478&lt;=V$2,K2478*VLOOKUP($C2478,Listen!$B$5:$G$95,$N2478+1,FALSE)/VLOOKUP(V$2,Listen!$B$5:$G$95,$N2478+1,FALSE),"-")</f>
        <v>0</v>
      </c>
    </row>
    <row r="2479" spans="2:22">
      <c r="B2479" s="25"/>
      <c r="C2479" s="3">
        <v>1971</v>
      </c>
      <c r="D2479" s="141"/>
      <c r="E2479" s="141"/>
      <c r="F2479" s="141"/>
      <c r="G2479" s="141"/>
      <c r="H2479" s="141"/>
      <c r="I2479" s="141"/>
      <c r="J2479" s="141"/>
      <c r="K2479" s="141"/>
      <c r="M2479" s="52">
        <v>20</v>
      </c>
      <c r="N2479" s="52">
        <v>5</v>
      </c>
      <c r="O2479" s="54">
        <f>IF($C2479&lt;=O$2,D2479*VLOOKUP($C2479,Listen!$B$5:$G$95,$N2479+1,FALSE)/VLOOKUP(O$2,Listen!$B$5:$G$95,$N2479+1,FALSE),"-")</f>
        <v>0</v>
      </c>
      <c r="P2479" s="54">
        <f>IF($C2479&lt;=P$2,E2479*VLOOKUP($C2479,Listen!$B$5:$G$95,$N2479+1,FALSE)/VLOOKUP(P$2,Listen!$B$5:$G$95,$N2479+1,FALSE),"-")</f>
        <v>0</v>
      </c>
      <c r="Q2479" s="54">
        <f>IF($C2479&lt;=Q$2,F2479*VLOOKUP($C2479,Listen!$B$5:$G$95,$N2479+1,FALSE)/VLOOKUP(Q$2,Listen!$B$5:$G$95,$N2479+1,FALSE),"-")</f>
        <v>0</v>
      </c>
      <c r="R2479" s="54">
        <f>IF($C2479&lt;=R$2,G2479*VLOOKUP($C2479,Listen!$B$5:$G$95,$N2479+1,FALSE)/VLOOKUP(R$2,Listen!$B$5:$G$95,$N2479+1,FALSE),"-")</f>
        <v>0</v>
      </c>
      <c r="S2479" s="54">
        <f>IF($C2479&lt;=S$2,H2479*VLOOKUP($C2479,Listen!$B$5:$G$95,$N2479+1,FALSE)/VLOOKUP(S$2,Listen!$B$5:$G$95,$N2479+1,FALSE),"-")</f>
        <v>0</v>
      </c>
      <c r="T2479" s="54">
        <f>IF($C2479&lt;=T$2,I2479*VLOOKUP($C2479,Listen!$B$5:$G$95,$N2479+1,FALSE)/VLOOKUP(T$2,Listen!$B$5:$G$95,$N2479+1,FALSE),"-")</f>
        <v>0</v>
      </c>
      <c r="U2479" s="54">
        <f>IF($C2479&lt;=U$2,J2479*VLOOKUP($C2479,Listen!$B$5:$G$95,$N2479+1,FALSE)/VLOOKUP(U$2,Listen!$B$5:$G$95,$N2479+1,FALSE),"-")</f>
        <v>0</v>
      </c>
      <c r="V2479" s="54">
        <f>IF($C2479&lt;=V$2,K2479*VLOOKUP($C2479,Listen!$B$5:$G$95,$N2479+1,FALSE)/VLOOKUP(V$2,Listen!$B$5:$G$95,$N2479+1,FALSE),"-")</f>
        <v>0</v>
      </c>
    </row>
    <row r="2480" spans="2:22">
      <c r="B2480" s="25"/>
      <c r="C2480" s="3">
        <v>1970</v>
      </c>
      <c r="D2480" s="141"/>
      <c r="E2480" s="141"/>
      <c r="F2480" s="141"/>
      <c r="G2480" s="141"/>
      <c r="H2480" s="141"/>
      <c r="I2480" s="141"/>
      <c r="J2480" s="141"/>
      <c r="K2480" s="141"/>
      <c r="M2480" s="52">
        <v>20</v>
      </c>
      <c r="N2480" s="52">
        <v>5</v>
      </c>
      <c r="O2480" s="54">
        <f>IF($C2480&lt;=O$2,D2480*VLOOKUP($C2480,Listen!$B$5:$G$95,$N2480+1,FALSE)/VLOOKUP(O$2,Listen!$B$5:$G$95,$N2480+1,FALSE),"-")</f>
        <v>0</v>
      </c>
      <c r="P2480" s="54">
        <f>IF($C2480&lt;=P$2,E2480*VLOOKUP($C2480,Listen!$B$5:$G$95,$N2480+1,FALSE)/VLOOKUP(P$2,Listen!$B$5:$G$95,$N2480+1,FALSE),"-")</f>
        <v>0</v>
      </c>
      <c r="Q2480" s="54">
        <f>IF($C2480&lt;=Q$2,F2480*VLOOKUP($C2480,Listen!$B$5:$G$95,$N2480+1,FALSE)/VLOOKUP(Q$2,Listen!$B$5:$G$95,$N2480+1,FALSE),"-")</f>
        <v>0</v>
      </c>
      <c r="R2480" s="54">
        <f>IF($C2480&lt;=R$2,G2480*VLOOKUP($C2480,Listen!$B$5:$G$95,$N2480+1,FALSE)/VLOOKUP(R$2,Listen!$B$5:$G$95,$N2480+1,FALSE),"-")</f>
        <v>0</v>
      </c>
      <c r="S2480" s="54">
        <f>IF($C2480&lt;=S$2,H2480*VLOOKUP($C2480,Listen!$B$5:$G$95,$N2480+1,FALSE)/VLOOKUP(S$2,Listen!$B$5:$G$95,$N2480+1,FALSE),"-")</f>
        <v>0</v>
      </c>
      <c r="T2480" s="54">
        <f>IF($C2480&lt;=T$2,I2480*VLOOKUP($C2480,Listen!$B$5:$G$95,$N2480+1,FALSE)/VLOOKUP(T$2,Listen!$B$5:$G$95,$N2480+1,FALSE),"-")</f>
        <v>0</v>
      </c>
      <c r="U2480" s="54">
        <f>IF($C2480&lt;=U$2,J2480*VLOOKUP($C2480,Listen!$B$5:$G$95,$N2480+1,FALSE)/VLOOKUP(U$2,Listen!$B$5:$G$95,$N2480+1,FALSE),"-")</f>
        <v>0</v>
      </c>
      <c r="V2480" s="54">
        <f>IF($C2480&lt;=V$2,K2480*VLOOKUP($C2480,Listen!$B$5:$G$95,$N2480+1,FALSE)/VLOOKUP(V$2,Listen!$B$5:$G$95,$N2480+1,FALSE),"-")</f>
        <v>0</v>
      </c>
    </row>
    <row r="2481" spans="2:22">
      <c r="B2481" s="25"/>
      <c r="C2481" s="3">
        <v>1969</v>
      </c>
      <c r="D2481" s="141"/>
      <c r="E2481" s="141"/>
      <c r="F2481" s="141"/>
      <c r="G2481" s="141"/>
      <c r="H2481" s="141"/>
      <c r="I2481" s="141"/>
      <c r="J2481" s="141"/>
      <c r="K2481" s="141"/>
      <c r="M2481" s="52">
        <v>20</v>
      </c>
      <c r="N2481" s="52">
        <v>5</v>
      </c>
      <c r="O2481" s="54">
        <f>IF($C2481&lt;=O$2,D2481*VLOOKUP($C2481,Listen!$B$5:$G$95,$N2481+1,FALSE)/VLOOKUP(O$2,Listen!$B$5:$G$95,$N2481+1,FALSE),"-")</f>
        <v>0</v>
      </c>
      <c r="P2481" s="54">
        <f>IF($C2481&lt;=P$2,E2481*VLOOKUP($C2481,Listen!$B$5:$G$95,$N2481+1,FALSE)/VLOOKUP(P$2,Listen!$B$5:$G$95,$N2481+1,FALSE),"-")</f>
        <v>0</v>
      </c>
      <c r="Q2481" s="54">
        <f>IF($C2481&lt;=Q$2,F2481*VLOOKUP($C2481,Listen!$B$5:$G$95,$N2481+1,FALSE)/VLOOKUP(Q$2,Listen!$B$5:$G$95,$N2481+1,FALSE),"-")</f>
        <v>0</v>
      </c>
      <c r="R2481" s="54">
        <f>IF($C2481&lt;=R$2,G2481*VLOOKUP($C2481,Listen!$B$5:$G$95,$N2481+1,FALSE)/VLOOKUP(R$2,Listen!$B$5:$G$95,$N2481+1,FALSE),"-")</f>
        <v>0</v>
      </c>
      <c r="S2481" s="54">
        <f>IF($C2481&lt;=S$2,H2481*VLOOKUP($C2481,Listen!$B$5:$G$95,$N2481+1,FALSE)/VLOOKUP(S$2,Listen!$B$5:$G$95,$N2481+1,FALSE),"-")</f>
        <v>0</v>
      </c>
      <c r="T2481" s="54">
        <f>IF($C2481&lt;=T$2,I2481*VLOOKUP($C2481,Listen!$B$5:$G$95,$N2481+1,FALSE)/VLOOKUP(T$2,Listen!$B$5:$G$95,$N2481+1,FALSE),"-")</f>
        <v>0</v>
      </c>
      <c r="U2481" s="54">
        <f>IF($C2481&lt;=U$2,J2481*VLOOKUP($C2481,Listen!$B$5:$G$95,$N2481+1,FALSE)/VLOOKUP(U$2,Listen!$B$5:$G$95,$N2481+1,FALSE),"-")</f>
        <v>0</v>
      </c>
      <c r="V2481" s="54">
        <f>IF($C2481&lt;=V$2,K2481*VLOOKUP($C2481,Listen!$B$5:$G$95,$N2481+1,FALSE)/VLOOKUP(V$2,Listen!$B$5:$G$95,$N2481+1,FALSE),"-")</f>
        <v>0</v>
      </c>
    </row>
    <row r="2482" spans="2:22">
      <c r="B2482" s="25"/>
      <c r="C2482" s="3">
        <v>1968</v>
      </c>
      <c r="D2482" s="141"/>
      <c r="E2482" s="141"/>
      <c r="F2482" s="141"/>
      <c r="G2482" s="141"/>
      <c r="H2482" s="141"/>
      <c r="I2482" s="141"/>
      <c r="J2482" s="141"/>
      <c r="K2482" s="141"/>
      <c r="M2482" s="52">
        <v>20</v>
      </c>
      <c r="N2482" s="52">
        <v>5</v>
      </c>
      <c r="O2482" s="54">
        <f>IF($C2482&lt;=O$2,D2482*VLOOKUP($C2482,Listen!$B$5:$G$95,$N2482+1,FALSE)/VLOOKUP(O$2,Listen!$B$5:$G$95,$N2482+1,FALSE),"-")</f>
        <v>0</v>
      </c>
      <c r="P2482" s="54">
        <f>IF($C2482&lt;=P$2,E2482*VLOOKUP($C2482,Listen!$B$5:$G$95,$N2482+1,FALSE)/VLOOKUP(P$2,Listen!$B$5:$G$95,$N2482+1,FALSE),"-")</f>
        <v>0</v>
      </c>
      <c r="Q2482" s="54">
        <f>IF($C2482&lt;=Q$2,F2482*VLOOKUP($C2482,Listen!$B$5:$G$95,$N2482+1,FALSE)/VLOOKUP(Q$2,Listen!$B$5:$G$95,$N2482+1,FALSE),"-")</f>
        <v>0</v>
      </c>
      <c r="R2482" s="54">
        <f>IF($C2482&lt;=R$2,G2482*VLOOKUP($C2482,Listen!$B$5:$G$95,$N2482+1,FALSE)/VLOOKUP(R$2,Listen!$B$5:$G$95,$N2482+1,FALSE),"-")</f>
        <v>0</v>
      </c>
      <c r="S2482" s="54">
        <f>IF($C2482&lt;=S$2,H2482*VLOOKUP($C2482,Listen!$B$5:$G$95,$N2482+1,FALSE)/VLOOKUP(S$2,Listen!$B$5:$G$95,$N2482+1,FALSE),"-")</f>
        <v>0</v>
      </c>
      <c r="T2482" s="54">
        <f>IF($C2482&lt;=T$2,I2482*VLOOKUP($C2482,Listen!$B$5:$G$95,$N2482+1,FALSE)/VLOOKUP(T$2,Listen!$B$5:$G$95,$N2482+1,FALSE),"-")</f>
        <v>0</v>
      </c>
      <c r="U2482" s="54">
        <f>IF($C2482&lt;=U$2,J2482*VLOOKUP($C2482,Listen!$B$5:$G$95,$N2482+1,FALSE)/VLOOKUP(U$2,Listen!$B$5:$G$95,$N2482+1,FALSE),"-")</f>
        <v>0</v>
      </c>
      <c r="V2482" s="54">
        <f>IF($C2482&lt;=V$2,K2482*VLOOKUP($C2482,Listen!$B$5:$G$95,$N2482+1,FALSE)/VLOOKUP(V$2,Listen!$B$5:$G$95,$N2482+1,FALSE),"-")</f>
        <v>0</v>
      </c>
    </row>
    <row r="2483" spans="2:22">
      <c r="B2483" s="25"/>
      <c r="C2483" s="3">
        <v>1967</v>
      </c>
      <c r="D2483" s="141"/>
      <c r="E2483" s="141"/>
      <c r="F2483" s="141"/>
      <c r="G2483" s="141"/>
      <c r="H2483" s="141"/>
      <c r="I2483" s="141"/>
      <c r="J2483" s="141"/>
      <c r="K2483" s="141"/>
      <c r="M2483" s="52">
        <v>20</v>
      </c>
      <c r="N2483" s="52">
        <v>5</v>
      </c>
      <c r="O2483" s="54">
        <f>IF($C2483&lt;=O$2,D2483*VLOOKUP($C2483,Listen!$B$5:$G$95,$N2483+1,FALSE)/VLOOKUP(O$2,Listen!$B$5:$G$95,$N2483+1,FALSE),"-")</f>
        <v>0</v>
      </c>
      <c r="P2483" s="54">
        <f>IF($C2483&lt;=P$2,E2483*VLOOKUP($C2483,Listen!$B$5:$G$95,$N2483+1,FALSE)/VLOOKUP(P$2,Listen!$B$5:$G$95,$N2483+1,FALSE),"-")</f>
        <v>0</v>
      </c>
      <c r="Q2483" s="54">
        <f>IF($C2483&lt;=Q$2,F2483*VLOOKUP($C2483,Listen!$B$5:$G$95,$N2483+1,FALSE)/VLOOKUP(Q$2,Listen!$B$5:$G$95,$N2483+1,FALSE),"-")</f>
        <v>0</v>
      </c>
      <c r="R2483" s="54">
        <f>IF($C2483&lt;=R$2,G2483*VLOOKUP($C2483,Listen!$B$5:$G$95,$N2483+1,FALSE)/VLOOKUP(R$2,Listen!$B$5:$G$95,$N2483+1,FALSE),"-")</f>
        <v>0</v>
      </c>
      <c r="S2483" s="54">
        <f>IF($C2483&lt;=S$2,H2483*VLOOKUP($C2483,Listen!$B$5:$G$95,$N2483+1,FALSE)/VLOOKUP(S$2,Listen!$B$5:$G$95,$N2483+1,FALSE),"-")</f>
        <v>0</v>
      </c>
      <c r="T2483" s="54">
        <f>IF($C2483&lt;=T$2,I2483*VLOOKUP($C2483,Listen!$B$5:$G$95,$N2483+1,FALSE)/VLOOKUP(T$2,Listen!$B$5:$G$95,$N2483+1,FALSE),"-")</f>
        <v>0</v>
      </c>
      <c r="U2483" s="54">
        <f>IF($C2483&lt;=U$2,J2483*VLOOKUP($C2483,Listen!$B$5:$G$95,$N2483+1,FALSE)/VLOOKUP(U$2,Listen!$B$5:$G$95,$N2483+1,FALSE),"-")</f>
        <v>0</v>
      </c>
      <c r="V2483" s="54">
        <f>IF($C2483&lt;=V$2,K2483*VLOOKUP($C2483,Listen!$B$5:$G$95,$N2483+1,FALSE)/VLOOKUP(V$2,Listen!$B$5:$G$95,$N2483+1,FALSE),"-")</f>
        <v>0</v>
      </c>
    </row>
    <row r="2484" spans="2:22">
      <c r="B2484" s="25"/>
      <c r="C2484" s="3">
        <v>1966</v>
      </c>
      <c r="D2484" s="141"/>
      <c r="E2484" s="141"/>
      <c r="F2484" s="141"/>
      <c r="G2484" s="141"/>
      <c r="H2484" s="141"/>
      <c r="I2484" s="141"/>
      <c r="J2484" s="141"/>
      <c r="K2484" s="141"/>
      <c r="M2484" s="52">
        <v>20</v>
      </c>
      <c r="N2484" s="52">
        <v>5</v>
      </c>
      <c r="O2484" s="54">
        <f>IF($C2484&lt;=O$2,D2484*VLOOKUP($C2484,Listen!$B$5:$G$95,$N2484+1,FALSE)/VLOOKUP(O$2,Listen!$B$5:$G$95,$N2484+1,FALSE),"-")</f>
        <v>0</v>
      </c>
      <c r="P2484" s="54">
        <f>IF($C2484&lt;=P$2,E2484*VLOOKUP($C2484,Listen!$B$5:$G$95,$N2484+1,FALSE)/VLOOKUP(P$2,Listen!$B$5:$G$95,$N2484+1,FALSE),"-")</f>
        <v>0</v>
      </c>
      <c r="Q2484" s="54">
        <f>IF($C2484&lt;=Q$2,F2484*VLOOKUP($C2484,Listen!$B$5:$G$95,$N2484+1,FALSE)/VLOOKUP(Q$2,Listen!$B$5:$G$95,$N2484+1,FALSE),"-")</f>
        <v>0</v>
      </c>
      <c r="R2484" s="54">
        <f>IF($C2484&lt;=R$2,G2484*VLOOKUP($C2484,Listen!$B$5:$G$95,$N2484+1,FALSE)/VLOOKUP(R$2,Listen!$B$5:$G$95,$N2484+1,FALSE),"-")</f>
        <v>0</v>
      </c>
      <c r="S2484" s="54">
        <f>IF($C2484&lt;=S$2,H2484*VLOOKUP($C2484,Listen!$B$5:$G$95,$N2484+1,FALSE)/VLOOKUP(S$2,Listen!$B$5:$G$95,$N2484+1,FALSE),"-")</f>
        <v>0</v>
      </c>
      <c r="T2484" s="54">
        <f>IF($C2484&lt;=T$2,I2484*VLOOKUP($C2484,Listen!$B$5:$G$95,$N2484+1,FALSE)/VLOOKUP(T$2,Listen!$B$5:$G$95,$N2484+1,FALSE),"-")</f>
        <v>0</v>
      </c>
      <c r="U2484" s="54">
        <f>IF($C2484&lt;=U$2,J2484*VLOOKUP($C2484,Listen!$B$5:$G$95,$N2484+1,FALSE)/VLOOKUP(U$2,Listen!$B$5:$G$95,$N2484+1,FALSE),"-")</f>
        <v>0</v>
      </c>
      <c r="V2484" s="54">
        <f>IF($C2484&lt;=V$2,K2484*VLOOKUP($C2484,Listen!$B$5:$G$95,$N2484+1,FALSE)/VLOOKUP(V$2,Listen!$B$5:$G$95,$N2484+1,FALSE),"-")</f>
        <v>0</v>
      </c>
    </row>
    <row r="2485" spans="2:22">
      <c r="B2485" s="25"/>
      <c r="C2485" s="3">
        <v>1965</v>
      </c>
      <c r="D2485" s="141"/>
      <c r="E2485" s="141"/>
      <c r="F2485" s="141"/>
      <c r="G2485" s="141"/>
      <c r="H2485" s="141"/>
      <c r="I2485" s="141"/>
      <c r="J2485" s="141"/>
      <c r="K2485" s="141"/>
      <c r="M2485" s="52">
        <v>20</v>
      </c>
      <c r="N2485" s="52">
        <v>5</v>
      </c>
      <c r="O2485" s="54">
        <f>IF($C2485&lt;=O$2,D2485*VLOOKUP($C2485,Listen!$B$5:$G$95,$N2485+1,FALSE)/VLOOKUP(O$2,Listen!$B$5:$G$95,$N2485+1,FALSE),"-")</f>
        <v>0</v>
      </c>
      <c r="P2485" s="54">
        <f>IF($C2485&lt;=P$2,E2485*VLOOKUP($C2485,Listen!$B$5:$G$95,$N2485+1,FALSE)/VLOOKUP(P$2,Listen!$B$5:$G$95,$N2485+1,FALSE),"-")</f>
        <v>0</v>
      </c>
      <c r="Q2485" s="54">
        <f>IF($C2485&lt;=Q$2,F2485*VLOOKUP($C2485,Listen!$B$5:$G$95,$N2485+1,FALSE)/VLOOKUP(Q$2,Listen!$B$5:$G$95,$N2485+1,FALSE),"-")</f>
        <v>0</v>
      </c>
      <c r="R2485" s="54">
        <f>IF($C2485&lt;=R$2,G2485*VLOOKUP($C2485,Listen!$B$5:$G$95,$N2485+1,FALSE)/VLOOKUP(R$2,Listen!$B$5:$G$95,$N2485+1,FALSE),"-")</f>
        <v>0</v>
      </c>
      <c r="S2485" s="54">
        <f>IF($C2485&lt;=S$2,H2485*VLOOKUP($C2485,Listen!$B$5:$G$95,$N2485+1,FALSE)/VLOOKUP(S$2,Listen!$B$5:$G$95,$N2485+1,FALSE),"-")</f>
        <v>0</v>
      </c>
      <c r="T2485" s="54">
        <f>IF($C2485&lt;=T$2,I2485*VLOOKUP($C2485,Listen!$B$5:$G$95,$N2485+1,FALSE)/VLOOKUP(T$2,Listen!$B$5:$G$95,$N2485+1,FALSE),"-")</f>
        <v>0</v>
      </c>
      <c r="U2485" s="54">
        <f>IF($C2485&lt;=U$2,J2485*VLOOKUP($C2485,Listen!$B$5:$G$95,$N2485+1,FALSE)/VLOOKUP(U$2,Listen!$B$5:$G$95,$N2485+1,FALSE),"-")</f>
        <v>0</v>
      </c>
      <c r="V2485" s="54">
        <f>IF($C2485&lt;=V$2,K2485*VLOOKUP($C2485,Listen!$B$5:$G$95,$N2485+1,FALSE)/VLOOKUP(V$2,Listen!$B$5:$G$95,$N2485+1,FALSE),"-")</f>
        <v>0</v>
      </c>
    </row>
    <row r="2486" spans="2:22">
      <c r="B2486" s="25"/>
      <c r="C2486" s="3">
        <v>1964</v>
      </c>
      <c r="D2486" s="141"/>
      <c r="E2486" s="141"/>
      <c r="F2486" s="141"/>
      <c r="G2486" s="141"/>
      <c r="H2486" s="141"/>
      <c r="I2486" s="141"/>
      <c r="J2486" s="141"/>
      <c r="K2486" s="141"/>
      <c r="M2486" s="52">
        <v>20</v>
      </c>
      <c r="N2486" s="52">
        <v>5</v>
      </c>
      <c r="O2486" s="54">
        <f>IF($C2486&lt;=O$2,D2486*VLOOKUP($C2486,Listen!$B$5:$G$95,$N2486+1,FALSE)/VLOOKUP(O$2,Listen!$B$5:$G$95,$N2486+1,FALSE),"-")</f>
        <v>0</v>
      </c>
      <c r="P2486" s="54">
        <f>IF($C2486&lt;=P$2,E2486*VLOOKUP($C2486,Listen!$B$5:$G$95,$N2486+1,FALSE)/VLOOKUP(P$2,Listen!$B$5:$G$95,$N2486+1,FALSE),"-")</f>
        <v>0</v>
      </c>
      <c r="Q2486" s="54">
        <f>IF($C2486&lt;=Q$2,F2486*VLOOKUP($C2486,Listen!$B$5:$G$95,$N2486+1,FALSE)/VLOOKUP(Q$2,Listen!$B$5:$G$95,$N2486+1,FALSE),"-")</f>
        <v>0</v>
      </c>
      <c r="R2486" s="54">
        <f>IF($C2486&lt;=R$2,G2486*VLOOKUP($C2486,Listen!$B$5:$G$95,$N2486+1,FALSE)/VLOOKUP(R$2,Listen!$B$5:$G$95,$N2486+1,FALSE),"-")</f>
        <v>0</v>
      </c>
      <c r="S2486" s="54">
        <f>IF($C2486&lt;=S$2,H2486*VLOOKUP($C2486,Listen!$B$5:$G$95,$N2486+1,FALSE)/VLOOKUP(S$2,Listen!$B$5:$G$95,$N2486+1,FALSE),"-")</f>
        <v>0</v>
      </c>
      <c r="T2486" s="54">
        <f>IF($C2486&lt;=T$2,I2486*VLOOKUP($C2486,Listen!$B$5:$G$95,$N2486+1,FALSE)/VLOOKUP(T$2,Listen!$B$5:$G$95,$N2486+1,FALSE),"-")</f>
        <v>0</v>
      </c>
      <c r="U2486" s="54">
        <f>IF($C2486&lt;=U$2,J2486*VLOOKUP($C2486,Listen!$B$5:$G$95,$N2486+1,FALSE)/VLOOKUP(U$2,Listen!$B$5:$G$95,$N2486+1,FALSE),"-")</f>
        <v>0</v>
      </c>
      <c r="V2486" s="54">
        <f>IF($C2486&lt;=V$2,K2486*VLOOKUP($C2486,Listen!$B$5:$G$95,$N2486+1,FALSE)/VLOOKUP(V$2,Listen!$B$5:$G$95,$N2486+1,FALSE),"-")</f>
        <v>0</v>
      </c>
    </row>
    <row r="2487" spans="2:22">
      <c r="B2487" s="25"/>
      <c r="C2487" s="3">
        <v>1963</v>
      </c>
      <c r="D2487" s="141"/>
      <c r="E2487" s="141"/>
      <c r="F2487" s="141"/>
      <c r="G2487" s="141"/>
      <c r="H2487" s="141"/>
      <c r="I2487" s="141"/>
      <c r="J2487" s="141"/>
      <c r="K2487" s="141"/>
      <c r="M2487" s="52">
        <v>20</v>
      </c>
      <c r="N2487" s="52">
        <v>5</v>
      </c>
      <c r="O2487" s="54">
        <f>IF($C2487&lt;=O$2,D2487*VLOOKUP($C2487,Listen!$B$5:$G$95,$N2487+1,FALSE)/VLOOKUP(O$2,Listen!$B$5:$G$95,$N2487+1,FALSE),"-")</f>
        <v>0</v>
      </c>
      <c r="P2487" s="54">
        <f>IF($C2487&lt;=P$2,E2487*VLOOKUP($C2487,Listen!$B$5:$G$95,$N2487+1,FALSE)/VLOOKUP(P$2,Listen!$B$5:$G$95,$N2487+1,FALSE),"-")</f>
        <v>0</v>
      </c>
      <c r="Q2487" s="54">
        <f>IF($C2487&lt;=Q$2,F2487*VLOOKUP($C2487,Listen!$B$5:$G$95,$N2487+1,FALSE)/VLOOKUP(Q$2,Listen!$B$5:$G$95,$N2487+1,FALSE),"-")</f>
        <v>0</v>
      </c>
      <c r="R2487" s="54">
        <f>IF($C2487&lt;=R$2,G2487*VLOOKUP($C2487,Listen!$B$5:$G$95,$N2487+1,FALSE)/VLOOKUP(R$2,Listen!$B$5:$G$95,$N2487+1,FALSE),"-")</f>
        <v>0</v>
      </c>
      <c r="S2487" s="54">
        <f>IF($C2487&lt;=S$2,H2487*VLOOKUP($C2487,Listen!$B$5:$G$95,$N2487+1,FALSE)/VLOOKUP(S$2,Listen!$B$5:$G$95,$N2487+1,FALSE),"-")</f>
        <v>0</v>
      </c>
      <c r="T2487" s="54">
        <f>IF($C2487&lt;=T$2,I2487*VLOOKUP($C2487,Listen!$B$5:$G$95,$N2487+1,FALSE)/VLOOKUP(T$2,Listen!$B$5:$G$95,$N2487+1,FALSE),"-")</f>
        <v>0</v>
      </c>
      <c r="U2487" s="54">
        <f>IF($C2487&lt;=U$2,J2487*VLOOKUP($C2487,Listen!$B$5:$G$95,$N2487+1,FALSE)/VLOOKUP(U$2,Listen!$B$5:$G$95,$N2487+1,FALSE),"-")</f>
        <v>0</v>
      </c>
      <c r="V2487" s="54">
        <f>IF($C2487&lt;=V$2,K2487*VLOOKUP($C2487,Listen!$B$5:$G$95,$N2487+1,FALSE)/VLOOKUP(V$2,Listen!$B$5:$G$95,$N2487+1,FALSE),"-")</f>
        <v>0</v>
      </c>
    </row>
    <row r="2488" spans="2:22">
      <c r="B2488" s="25"/>
      <c r="C2488" s="3">
        <v>1962</v>
      </c>
      <c r="D2488" s="141"/>
      <c r="E2488" s="141"/>
      <c r="F2488" s="141"/>
      <c r="G2488" s="141"/>
      <c r="H2488" s="141"/>
      <c r="I2488" s="141"/>
      <c r="J2488" s="141"/>
      <c r="K2488" s="141"/>
      <c r="M2488" s="52">
        <v>20</v>
      </c>
      <c r="N2488" s="52">
        <v>5</v>
      </c>
      <c r="O2488" s="54">
        <f>IF($C2488&lt;=O$2,D2488*VLOOKUP($C2488,Listen!$B$5:$G$95,$N2488+1,FALSE)/VLOOKUP(O$2,Listen!$B$5:$G$95,$N2488+1,FALSE),"-")</f>
        <v>0</v>
      </c>
      <c r="P2488" s="54">
        <f>IF($C2488&lt;=P$2,E2488*VLOOKUP($C2488,Listen!$B$5:$G$95,$N2488+1,FALSE)/VLOOKUP(P$2,Listen!$B$5:$G$95,$N2488+1,FALSE),"-")</f>
        <v>0</v>
      </c>
      <c r="Q2488" s="54">
        <f>IF($C2488&lt;=Q$2,F2488*VLOOKUP($C2488,Listen!$B$5:$G$95,$N2488+1,FALSE)/VLOOKUP(Q$2,Listen!$B$5:$G$95,$N2488+1,FALSE),"-")</f>
        <v>0</v>
      </c>
      <c r="R2488" s="54">
        <f>IF($C2488&lt;=R$2,G2488*VLOOKUP($C2488,Listen!$B$5:$G$95,$N2488+1,FALSE)/VLOOKUP(R$2,Listen!$B$5:$G$95,$N2488+1,FALSE),"-")</f>
        <v>0</v>
      </c>
      <c r="S2488" s="54">
        <f>IF($C2488&lt;=S$2,H2488*VLOOKUP($C2488,Listen!$B$5:$G$95,$N2488+1,FALSE)/VLOOKUP(S$2,Listen!$B$5:$G$95,$N2488+1,FALSE),"-")</f>
        <v>0</v>
      </c>
      <c r="T2488" s="54">
        <f>IF($C2488&lt;=T$2,I2488*VLOOKUP($C2488,Listen!$B$5:$G$95,$N2488+1,FALSE)/VLOOKUP(T$2,Listen!$B$5:$G$95,$N2488+1,FALSE),"-")</f>
        <v>0</v>
      </c>
      <c r="U2488" s="54">
        <f>IF($C2488&lt;=U$2,J2488*VLOOKUP($C2488,Listen!$B$5:$G$95,$N2488+1,FALSE)/VLOOKUP(U$2,Listen!$B$5:$G$95,$N2488+1,FALSE),"-")</f>
        <v>0</v>
      </c>
      <c r="V2488" s="54">
        <f>IF($C2488&lt;=V$2,K2488*VLOOKUP($C2488,Listen!$B$5:$G$95,$N2488+1,FALSE)/VLOOKUP(V$2,Listen!$B$5:$G$95,$N2488+1,FALSE),"-")</f>
        <v>0</v>
      </c>
    </row>
    <row r="2489" spans="2:22">
      <c r="B2489" s="25"/>
      <c r="C2489" s="3">
        <v>1961</v>
      </c>
      <c r="D2489" s="141"/>
      <c r="E2489" s="141"/>
      <c r="F2489" s="141"/>
      <c r="G2489" s="141"/>
      <c r="H2489" s="141"/>
      <c r="I2489" s="141"/>
      <c r="J2489" s="141"/>
      <c r="K2489" s="141"/>
      <c r="M2489" s="52">
        <v>20</v>
      </c>
      <c r="N2489" s="52">
        <v>5</v>
      </c>
      <c r="O2489" s="54">
        <f>IF($C2489&lt;=O$2,D2489*VLOOKUP($C2489,Listen!$B$5:$G$95,$N2489+1,FALSE)/VLOOKUP(O$2,Listen!$B$5:$G$95,$N2489+1,FALSE),"-")</f>
        <v>0</v>
      </c>
      <c r="P2489" s="54">
        <f>IF($C2489&lt;=P$2,E2489*VLOOKUP($C2489,Listen!$B$5:$G$95,$N2489+1,FALSE)/VLOOKUP(P$2,Listen!$B$5:$G$95,$N2489+1,FALSE),"-")</f>
        <v>0</v>
      </c>
      <c r="Q2489" s="54">
        <f>IF($C2489&lt;=Q$2,F2489*VLOOKUP($C2489,Listen!$B$5:$G$95,$N2489+1,FALSE)/VLOOKUP(Q$2,Listen!$B$5:$G$95,$N2489+1,FALSE),"-")</f>
        <v>0</v>
      </c>
      <c r="R2489" s="54">
        <f>IF($C2489&lt;=R$2,G2489*VLOOKUP($C2489,Listen!$B$5:$G$95,$N2489+1,FALSE)/VLOOKUP(R$2,Listen!$B$5:$G$95,$N2489+1,FALSE),"-")</f>
        <v>0</v>
      </c>
      <c r="S2489" s="54">
        <f>IF($C2489&lt;=S$2,H2489*VLOOKUP($C2489,Listen!$B$5:$G$95,$N2489+1,FALSE)/VLOOKUP(S$2,Listen!$B$5:$G$95,$N2489+1,FALSE),"-")</f>
        <v>0</v>
      </c>
      <c r="T2489" s="54">
        <f>IF($C2489&lt;=T$2,I2489*VLOOKUP($C2489,Listen!$B$5:$G$95,$N2489+1,FALSE)/VLOOKUP(T$2,Listen!$B$5:$G$95,$N2489+1,FALSE),"-")</f>
        <v>0</v>
      </c>
      <c r="U2489" s="54">
        <f>IF($C2489&lt;=U$2,J2489*VLOOKUP($C2489,Listen!$B$5:$G$95,$N2489+1,FALSE)/VLOOKUP(U$2,Listen!$B$5:$G$95,$N2489+1,FALSE),"-")</f>
        <v>0</v>
      </c>
      <c r="V2489" s="54">
        <f>IF($C2489&lt;=V$2,K2489*VLOOKUP($C2489,Listen!$B$5:$G$95,$N2489+1,FALSE)/VLOOKUP(V$2,Listen!$B$5:$G$95,$N2489+1,FALSE),"-")</f>
        <v>0</v>
      </c>
    </row>
    <row r="2490" spans="2:22">
      <c r="B2490" s="25"/>
      <c r="C2490" s="3">
        <v>1960</v>
      </c>
      <c r="D2490" s="141"/>
      <c r="E2490" s="141"/>
      <c r="F2490" s="141"/>
      <c r="G2490" s="141"/>
      <c r="H2490" s="141"/>
      <c r="I2490" s="141"/>
      <c r="J2490" s="141"/>
      <c r="K2490" s="141"/>
      <c r="M2490" s="52">
        <v>20</v>
      </c>
      <c r="N2490" s="52">
        <v>5</v>
      </c>
      <c r="O2490" s="54">
        <f>IF($C2490&lt;=O$2,D2490*VLOOKUP($C2490,Listen!$B$5:$G$95,$N2490+1,FALSE)/VLOOKUP(O$2,Listen!$B$5:$G$95,$N2490+1,FALSE),"-")</f>
        <v>0</v>
      </c>
      <c r="P2490" s="54">
        <f>IF($C2490&lt;=P$2,E2490*VLOOKUP($C2490,Listen!$B$5:$G$95,$N2490+1,FALSE)/VLOOKUP(P$2,Listen!$B$5:$G$95,$N2490+1,FALSE),"-")</f>
        <v>0</v>
      </c>
      <c r="Q2490" s="54">
        <f>IF($C2490&lt;=Q$2,F2490*VLOOKUP($C2490,Listen!$B$5:$G$95,$N2490+1,FALSE)/VLOOKUP(Q$2,Listen!$B$5:$G$95,$N2490+1,FALSE),"-")</f>
        <v>0</v>
      </c>
      <c r="R2490" s="54">
        <f>IF($C2490&lt;=R$2,G2490*VLOOKUP($C2490,Listen!$B$5:$G$95,$N2490+1,FALSE)/VLOOKUP(R$2,Listen!$B$5:$G$95,$N2490+1,FALSE),"-")</f>
        <v>0</v>
      </c>
      <c r="S2490" s="54">
        <f>IF($C2490&lt;=S$2,H2490*VLOOKUP($C2490,Listen!$B$5:$G$95,$N2490+1,FALSE)/VLOOKUP(S$2,Listen!$B$5:$G$95,$N2490+1,FALSE),"-")</f>
        <v>0</v>
      </c>
      <c r="T2490" s="54">
        <f>IF($C2490&lt;=T$2,I2490*VLOOKUP($C2490,Listen!$B$5:$G$95,$N2490+1,FALSE)/VLOOKUP(T$2,Listen!$B$5:$G$95,$N2490+1,FALSE),"-")</f>
        <v>0</v>
      </c>
      <c r="U2490" s="54">
        <f>IF($C2490&lt;=U$2,J2490*VLOOKUP($C2490,Listen!$B$5:$G$95,$N2490+1,FALSE)/VLOOKUP(U$2,Listen!$B$5:$G$95,$N2490+1,FALSE),"-")</f>
        <v>0</v>
      </c>
      <c r="V2490" s="54">
        <f>IF($C2490&lt;=V$2,K2490*VLOOKUP($C2490,Listen!$B$5:$G$95,$N2490+1,FALSE)/VLOOKUP(V$2,Listen!$B$5:$G$95,$N2490+1,FALSE),"-")</f>
        <v>0</v>
      </c>
    </row>
    <row r="2491" spans="2:22">
      <c r="B2491" s="25"/>
      <c r="C2491" s="3">
        <v>1959</v>
      </c>
      <c r="D2491" s="141"/>
      <c r="E2491" s="141"/>
      <c r="F2491" s="141"/>
      <c r="G2491" s="141"/>
      <c r="H2491" s="141"/>
      <c r="I2491" s="141"/>
      <c r="J2491" s="141"/>
      <c r="K2491" s="141"/>
      <c r="M2491" s="52">
        <v>20</v>
      </c>
      <c r="N2491" s="52">
        <v>5</v>
      </c>
      <c r="O2491" s="54">
        <f>IF($C2491&lt;=O$2,D2491*VLOOKUP($C2491,Listen!$B$5:$G$95,$N2491+1,FALSE)/VLOOKUP(O$2,Listen!$B$5:$G$95,$N2491+1,FALSE),"-")</f>
        <v>0</v>
      </c>
      <c r="P2491" s="54">
        <f>IF($C2491&lt;=P$2,E2491*VLOOKUP($C2491,Listen!$B$5:$G$95,$N2491+1,FALSE)/VLOOKUP(P$2,Listen!$B$5:$G$95,$N2491+1,FALSE),"-")</f>
        <v>0</v>
      </c>
      <c r="Q2491" s="54">
        <f>IF($C2491&lt;=Q$2,F2491*VLOOKUP($C2491,Listen!$B$5:$G$95,$N2491+1,FALSE)/VLOOKUP(Q$2,Listen!$B$5:$G$95,$N2491+1,FALSE),"-")</f>
        <v>0</v>
      </c>
      <c r="R2491" s="54">
        <f>IF($C2491&lt;=R$2,G2491*VLOOKUP($C2491,Listen!$B$5:$G$95,$N2491+1,FALSE)/VLOOKUP(R$2,Listen!$B$5:$G$95,$N2491+1,FALSE),"-")</f>
        <v>0</v>
      </c>
      <c r="S2491" s="54">
        <f>IF($C2491&lt;=S$2,H2491*VLOOKUP($C2491,Listen!$B$5:$G$95,$N2491+1,FALSE)/VLOOKUP(S$2,Listen!$B$5:$G$95,$N2491+1,FALSE),"-")</f>
        <v>0</v>
      </c>
      <c r="T2491" s="54">
        <f>IF($C2491&lt;=T$2,I2491*VLOOKUP($C2491,Listen!$B$5:$G$95,$N2491+1,FALSE)/VLOOKUP(T$2,Listen!$B$5:$G$95,$N2491+1,FALSE),"-")</f>
        <v>0</v>
      </c>
      <c r="U2491" s="54">
        <f>IF($C2491&lt;=U$2,J2491*VLOOKUP($C2491,Listen!$B$5:$G$95,$N2491+1,FALSE)/VLOOKUP(U$2,Listen!$B$5:$G$95,$N2491+1,FALSE),"-")</f>
        <v>0</v>
      </c>
      <c r="V2491" s="54">
        <f>IF($C2491&lt;=V$2,K2491*VLOOKUP($C2491,Listen!$B$5:$G$95,$N2491+1,FALSE)/VLOOKUP(V$2,Listen!$B$5:$G$95,$N2491+1,FALSE),"-")</f>
        <v>0</v>
      </c>
    </row>
    <row r="2492" spans="2:22">
      <c r="B2492" s="25"/>
      <c r="C2492" s="3">
        <v>1958</v>
      </c>
      <c r="D2492" s="141"/>
      <c r="E2492" s="141"/>
      <c r="F2492" s="141"/>
      <c r="G2492" s="141"/>
      <c r="H2492" s="141"/>
      <c r="I2492" s="141"/>
      <c r="J2492" s="141"/>
      <c r="K2492" s="141"/>
      <c r="M2492" s="52">
        <v>20</v>
      </c>
      <c r="N2492" s="52">
        <v>5</v>
      </c>
      <c r="O2492" s="54">
        <f>IF($C2492&lt;=O$2,D2492*VLOOKUP($C2492,Listen!$B$5:$G$95,$N2492+1,FALSE)/VLOOKUP(O$2,Listen!$B$5:$G$95,$N2492+1,FALSE),"-")</f>
        <v>0</v>
      </c>
      <c r="P2492" s="54">
        <f>IF($C2492&lt;=P$2,E2492*VLOOKUP($C2492,Listen!$B$5:$G$95,$N2492+1,FALSE)/VLOOKUP(P$2,Listen!$B$5:$G$95,$N2492+1,FALSE),"-")</f>
        <v>0</v>
      </c>
      <c r="Q2492" s="54">
        <f>IF($C2492&lt;=Q$2,F2492*VLOOKUP($C2492,Listen!$B$5:$G$95,$N2492+1,FALSE)/VLOOKUP(Q$2,Listen!$B$5:$G$95,$N2492+1,FALSE),"-")</f>
        <v>0</v>
      </c>
      <c r="R2492" s="54">
        <f>IF($C2492&lt;=R$2,G2492*VLOOKUP($C2492,Listen!$B$5:$G$95,$N2492+1,FALSE)/VLOOKUP(R$2,Listen!$B$5:$G$95,$N2492+1,FALSE),"-")</f>
        <v>0</v>
      </c>
      <c r="S2492" s="54">
        <f>IF($C2492&lt;=S$2,H2492*VLOOKUP($C2492,Listen!$B$5:$G$95,$N2492+1,FALSE)/VLOOKUP(S$2,Listen!$B$5:$G$95,$N2492+1,FALSE),"-")</f>
        <v>0</v>
      </c>
      <c r="T2492" s="54">
        <f>IF($C2492&lt;=T$2,I2492*VLOOKUP($C2492,Listen!$B$5:$G$95,$N2492+1,FALSE)/VLOOKUP(T$2,Listen!$B$5:$G$95,$N2492+1,FALSE),"-")</f>
        <v>0</v>
      </c>
      <c r="U2492" s="54">
        <f>IF($C2492&lt;=U$2,J2492*VLOOKUP($C2492,Listen!$B$5:$G$95,$N2492+1,FALSE)/VLOOKUP(U$2,Listen!$B$5:$G$95,$N2492+1,FALSE),"-")</f>
        <v>0</v>
      </c>
      <c r="V2492" s="54">
        <f>IF($C2492&lt;=V$2,K2492*VLOOKUP($C2492,Listen!$B$5:$G$95,$N2492+1,FALSE)/VLOOKUP(V$2,Listen!$B$5:$G$95,$N2492+1,FALSE),"-")</f>
        <v>0</v>
      </c>
    </row>
    <row r="2493" spans="2:22">
      <c r="B2493" s="25"/>
      <c r="C2493" s="3">
        <v>1957</v>
      </c>
      <c r="D2493" s="141"/>
      <c r="E2493" s="141"/>
      <c r="F2493" s="141"/>
      <c r="G2493" s="141"/>
      <c r="H2493" s="141"/>
      <c r="I2493" s="141"/>
      <c r="J2493" s="141"/>
      <c r="K2493" s="141"/>
      <c r="M2493" s="52">
        <v>20</v>
      </c>
      <c r="N2493" s="52">
        <v>5</v>
      </c>
      <c r="O2493" s="54">
        <f>IF($C2493&lt;=O$2,D2493*VLOOKUP($C2493,Listen!$B$5:$G$95,$N2493+1,FALSE)/VLOOKUP(O$2,Listen!$B$5:$G$95,$N2493+1,FALSE),"-")</f>
        <v>0</v>
      </c>
      <c r="P2493" s="54">
        <f>IF($C2493&lt;=P$2,E2493*VLOOKUP($C2493,Listen!$B$5:$G$95,$N2493+1,FALSE)/VLOOKUP(P$2,Listen!$B$5:$G$95,$N2493+1,FALSE),"-")</f>
        <v>0</v>
      </c>
      <c r="Q2493" s="54">
        <f>IF($C2493&lt;=Q$2,F2493*VLOOKUP($C2493,Listen!$B$5:$G$95,$N2493+1,FALSE)/VLOOKUP(Q$2,Listen!$B$5:$G$95,$N2493+1,FALSE),"-")</f>
        <v>0</v>
      </c>
      <c r="R2493" s="54">
        <f>IF($C2493&lt;=R$2,G2493*VLOOKUP($C2493,Listen!$B$5:$G$95,$N2493+1,FALSE)/VLOOKUP(R$2,Listen!$B$5:$G$95,$N2493+1,FALSE),"-")</f>
        <v>0</v>
      </c>
      <c r="S2493" s="54">
        <f>IF($C2493&lt;=S$2,H2493*VLOOKUP($C2493,Listen!$B$5:$G$95,$N2493+1,FALSE)/VLOOKUP(S$2,Listen!$B$5:$G$95,$N2493+1,FALSE),"-")</f>
        <v>0</v>
      </c>
      <c r="T2493" s="54">
        <f>IF($C2493&lt;=T$2,I2493*VLOOKUP($C2493,Listen!$B$5:$G$95,$N2493+1,FALSE)/VLOOKUP(T$2,Listen!$B$5:$G$95,$N2493+1,FALSE),"-")</f>
        <v>0</v>
      </c>
      <c r="U2493" s="54">
        <f>IF($C2493&lt;=U$2,J2493*VLOOKUP($C2493,Listen!$B$5:$G$95,$N2493+1,FALSE)/VLOOKUP(U$2,Listen!$B$5:$G$95,$N2493+1,FALSE),"-")</f>
        <v>0</v>
      </c>
      <c r="V2493" s="54">
        <f>IF($C2493&lt;=V$2,K2493*VLOOKUP($C2493,Listen!$B$5:$G$95,$N2493+1,FALSE)/VLOOKUP(V$2,Listen!$B$5:$G$95,$N2493+1,FALSE),"-")</f>
        <v>0</v>
      </c>
    </row>
    <row r="2494" spans="2:22">
      <c r="B2494" s="25"/>
      <c r="C2494" s="3">
        <v>1956</v>
      </c>
      <c r="D2494" s="141"/>
      <c r="E2494" s="141"/>
      <c r="F2494" s="141"/>
      <c r="G2494" s="141"/>
      <c r="H2494" s="141"/>
      <c r="I2494" s="141"/>
      <c r="J2494" s="141"/>
      <c r="K2494" s="141"/>
      <c r="M2494" s="52">
        <v>20</v>
      </c>
      <c r="N2494" s="52">
        <v>5</v>
      </c>
      <c r="O2494" s="54">
        <f>IF($C2494&lt;=O$2,D2494*VLOOKUP($C2494,Listen!$B$5:$G$95,$N2494+1,FALSE)/VLOOKUP(O$2,Listen!$B$5:$G$95,$N2494+1,FALSE),"-")</f>
        <v>0</v>
      </c>
      <c r="P2494" s="54">
        <f>IF($C2494&lt;=P$2,E2494*VLOOKUP($C2494,Listen!$B$5:$G$95,$N2494+1,FALSE)/VLOOKUP(P$2,Listen!$B$5:$G$95,$N2494+1,FALSE),"-")</f>
        <v>0</v>
      </c>
      <c r="Q2494" s="54">
        <f>IF($C2494&lt;=Q$2,F2494*VLOOKUP($C2494,Listen!$B$5:$G$95,$N2494+1,FALSE)/VLOOKUP(Q$2,Listen!$B$5:$G$95,$N2494+1,FALSE),"-")</f>
        <v>0</v>
      </c>
      <c r="R2494" s="54">
        <f>IF($C2494&lt;=R$2,G2494*VLOOKUP($C2494,Listen!$B$5:$G$95,$N2494+1,FALSE)/VLOOKUP(R$2,Listen!$B$5:$G$95,$N2494+1,FALSE),"-")</f>
        <v>0</v>
      </c>
      <c r="S2494" s="54">
        <f>IF($C2494&lt;=S$2,H2494*VLOOKUP($C2494,Listen!$B$5:$G$95,$N2494+1,FALSE)/VLOOKUP(S$2,Listen!$B$5:$G$95,$N2494+1,FALSE),"-")</f>
        <v>0</v>
      </c>
      <c r="T2494" s="54">
        <f>IF($C2494&lt;=T$2,I2494*VLOOKUP($C2494,Listen!$B$5:$G$95,$N2494+1,FALSE)/VLOOKUP(T$2,Listen!$B$5:$G$95,$N2494+1,FALSE),"-")</f>
        <v>0</v>
      </c>
      <c r="U2494" s="54">
        <f>IF($C2494&lt;=U$2,J2494*VLOOKUP($C2494,Listen!$B$5:$G$95,$N2494+1,FALSE)/VLOOKUP(U$2,Listen!$B$5:$G$95,$N2494+1,FALSE),"-")</f>
        <v>0</v>
      </c>
      <c r="V2494" s="54">
        <f>IF($C2494&lt;=V$2,K2494*VLOOKUP($C2494,Listen!$B$5:$G$95,$N2494+1,FALSE)/VLOOKUP(V$2,Listen!$B$5:$G$95,$N2494+1,FALSE),"-")</f>
        <v>0</v>
      </c>
    </row>
    <row r="2495" spans="2:22">
      <c r="B2495" s="25"/>
      <c r="C2495" s="3">
        <v>1955</v>
      </c>
      <c r="D2495" s="141"/>
      <c r="E2495" s="141"/>
      <c r="F2495" s="141"/>
      <c r="G2495" s="141"/>
      <c r="H2495" s="141"/>
      <c r="I2495" s="141"/>
      <c r="J2495" s="141"/>
      <c r="K2495" s="141"/>
      <c r="M2495" s="52">
        <v>20</v>
      </c>
      <c r="N2495" s="52">
        <v>5</v>
      </c>
      <c r="O2495" s="54">
        <f>IF($C2495&lt;=O$2,D2495*VLOOKUP($C2495,Listen!$B$5:$G$95,$N2495+1,FALSE)/VLOOKUP(O$2,Listen!$B$5:$G$95,$N2495+1,FALSE),"-")</f>
        <v>0</v>
      </c>
      <c r="P2495" s="54">
        <f>IF($C2495&lt;=P$2,E2495*VLOOKUP($C2495,Listen!$B$5:$G$95,$N2495+1,FALSE)/VLOOKUP(P$2,Listen!$B$5:$G$95,$N2495+1,FALSE),"-")</f>
        <v>0</v>
      </c>
      <c r="Q2495" s="54">
        <f>IF($C2495&lt;=Q$2,F2495*VLOOKUP($C2495,Listen!$B$5:$G$95,$N2495+1,FALSE)/VLOOKUP(Q$2,Listen!$B$5:$G$95,$N2495+1,FALSE),"-")</f>
        <v>0</v>
      </c>
      <c r="R2495" s="54">
        <f>IF($C2495&lt;=R$2,G2495*VLOOKUP($C2495,Listen!$B$5:$G$95,$N2495+1,FALSE)/VLOOKUP(R$2,Listen!$B$5:$G$95,$N2495+1,FALSE),"-")</f>
        <v>0</v>
      </c>
      <c r="S2495" s="54">
        <f>IF($C2495&lt;=S$2,H2495*VLOOKUP($C2495,Listen!$B$5:$G$95,$N2495+1,FALSE)/VLOOKUP(S$2,Listen!$B$5:$G$95,$N2495+1,FALSE),"-")</f>
        <v>0</v>
      </c>
      <c r="T2495" s="54">
        <f>IF($C2495&lt;=T$2,I2495*VLOOKUP($C2495,Listen!$B$5:$G$95,$N2495+1,FALSE)/VLOOKUP(T$2,Listen!$B$5:$G$95,$N2495+1,FALSE),"-")</f>
        <v>0</v>
      </c>
      <c r="U2495" s="54">
        <f>IF($C2495&lt;=U$2,J2495*VLOOKUP($C2495,Listen!$B$5:$G$95,$N2495+1,FALSE)/VLOOKUP(U$2,Listen!$B$5:$G$95,$N2495+1,FALSE),"-")</f>
        <v>0</v>
      </c>
      <c r="V2495" s="54">
        <f>IF($C2495&lt;=V$2,K2495*VLOOKUP($C2495,Listen!$B$5:$G$95,$N2495+1,FALSE)/VLOOKUP(V$2,Listen!$B$5:$G$95,$N2495+1,FALSE),"-")</f>
        <v>0</v>
      </c>
    </row>
    <row r="2496" spans="2:22">
      <c r="B2496" s="25"/>
      <c r="C2496" s="3">
        <v>1954</v>
      </c>
      <c r="D2496" s="141"/>
      <c r="E2496" s="141"/>
      <c r="F2496" s="141"/>
      <c r="G2496" s="141"/>
      <c r="H2496" s="141"/>
      <c r="I2496" s="141"/>
      <c r="J2496" s="141"/>
      <c r="K2496" s="141"/>
      <c r="M2496" s="52">
        <v>20</v>
      </c>
      <c r="N2496" s="52">
        <v>5</v>
      </c>
      <c r="O2496" s="54">
        <f>IF($C2496&lt;=O$2,D2496*VLOOKUP($C2496,Listen!$B$5:$G$95,$N2496+1,FALSE)/VLOOKUP(O$2,Listen!$B$5:$G$95,$N2496+1,FALSE),"-")</f>
        <v>0</v>
      </c>
      <c r="P2496" s="54">
        <f>IF($C2496&lt;=P$2,E2496*VLOOKUP($C2496,Listen!$B$5:$G$95,$N2496+1,FALSE)/VLOOKUP(P$2,Listen!$B$5:$G$95,$N2496+1,FALSE),"-")</f>
        <v>0</v>
      </c>
      <c r="Q2496" s="54">
        <f>IF($C2496&lt;=Q$2,F2496*VLOOKUP($C2496,Listen!$B$5:$G$95,$N2496+1,FALSE)/VLOOKUP(Q$2,Listen!$B$5:$G$95,$N2496+1,FALSE),"-")</f>
        <v>0</v>
      </c>
      <c r="R2496" s="54">
        <f>IF($C2496&lt;=R$2,G2496*VLOOKUP($C2496,Listen!$B$5:$G$95,$N2496+1,FALSE)/VLOOKUP(R$2,Listen!$B$5:$G$95,$N2496+1,FALSE),"-")</f>
        <v>0</v>
      </c>
      <c r="S2496" s="54">
        <f>IF($C2496&lt;=S$2,H2496*VLOOKUP($C2496,Listen!$B$5:$G$95,$N2496+1,FALSE)/VLOOKUP(S$2,Listen!$B$5:$G$95,$N2496+1,FALSE),"-")</f>
        <v>0</v>
      </c>
      <c r="T2496" s="54">
        <f>IF($C2496&lt;=T$2,I2496*VLOOKUP($C2496,Listen!$B$5:$G$95,$N2496+1,FALSE)/VLOOKUP(T$2,Listen!$B$5:$G$95,$N2496+1,FALSE),"-")</f>
        <v>0</v>
      </c>
      <c r="U2496" s="54">
        <f>IF($C2496&lt;=U$2,J2496*VLOOKUP($C2496,Listen!$B$5:$G$95,$N2496+1,FALSE)/VLOOKUP(U$2,Listen!$B$5:$G$95,$N2496+1,FALSE),"-")</f>
        <v>0</v>
      </c>
      <c r="V2496" s="54">
        <f>IF($C2496&lt;=V$2,K2496*VLOOKUP($C2496,Listen!$B$5:$G$95,$N2496+1,FALSE)/VLOOKUP(V$2,Listen!$B$5:$G$95,$N2496+1,FALSE),"-")</f>
        <v>0</v>
      </c>
    </row>
    <row r="2497" spans="2:22">
      <c r="B2497" s="25"/>
      <c r="C2497" s="3">
        <v>1953</v>
      </c>
      <c r="D2497" s="141"/>
      <c r="E2497" s="141"/>
      <c r="F2497" s="141"/>
      <c r="G2497" s="141"/>
      <c r="H2497" s="141"/>
      <c r="I2497" s="141"/>
      <c r="J2497" s="141"/>
      <c r="K2497" s="141"/>
      <c r="M2497" s="52">
        <v>20</v>
      </c>
      <c r="N2497" s="52">
        <v>5</v>
      </c>
      <c r="O2497" s="54">
        <f>IF($C2497&lt;=O$2,D2497*VLOOKUP($C2497,Listen!$B$5:$G$95,$N2497+1,FALSE)/VLOOKUP(O$2,Listen!$B$5:$G$95,$N2497+1,FALSE),"-")</f>
        <v>0</v>
      </c>
      <c r="P2497" s="54">
        <f>IF($C2497&lt;=P$2,E2497*VLOOKUP($C2497,Listen!$B$5:$G$95,$N2497+1,FALSE)/VLOOKUP(P$2,Listen!$B$5:$G$95,$N2497+1,FALSE),"-")</f>
        <v>0</v>
      </c>
      <c r="Q2497" s="54">
        <f>IF($C2497&lt;=Q$2,F2497*VLOOKUP($C2497,Listen!$B$5:$G$95,$N2497+1,FALSE)/VLOOKUP(Q$2,Listen!$B$5:$G$95,$N2497+1,FALSE),"-")</f>
        <v>0</v>
      </c>
      <c r="R2497" s="54">
        <f>IF($C2497&lt;=R$2,G2497*VLOOKUP($C2497,Listen!$B$5:$G$95,$N2497+1,FALSE)/VLOOKUP(R$2,Listen!$B$5:$G$95,$N2497+1,FALSE),"-")</f>
        <v>0</v>
      </c>
      <c r="S2497" s="54">
        <f>IF($C2497&lt;=S$2,H2497*VLOOKUP($C2497,Listen!$B$5:$G$95,$N2497+1,FALSE)/VLOOKUP(S$2,Listen!$B$5:$G$95,$N2497+1,FALSE),"-")</f>
        <v>0</v>
      </c>
      <c r="T2497" s="54">
        <f>IF($C2497&lt;=T$2,I2497*VLOOKUP($C2497,Listen!$B$5:$G$95,$N2497+1,FALSE)/VLOOKUP(T$2,Listen!$B$5:$G$95,$N2497+1,FALSE),"-")</f>
        <v>0</v>
      </c>
      <c r="U2497" s="54">
        <f>IF($C2497&lt;=U$2,J2497*VLOOKUP($C2497,Listen!$B$5:$G$95,$N2497+1,FALSE)/VLOOKUP(U$2,Listen!$B$5:$G$95,$N2497+1,FALSE),"-")</f>
        <v>0</v>
      </c>
      <c r="V2497" s="54">
        <f>IF($C2497&lt;=V$2,K2497*VLOOKUP($C2497,Listen!$B$5:$G$95,$N2497+1,FALSE)/VLOOKUP(V$2,Listen!$B$5:$G$95,$N2497+1,FALSE),"-")</f>
        <v>0</v>
      </c>
    </row>
    <row r="2498" spans="2:22">
      <c r="B2498" s="25"/>
      <c r="C2498" s="3">
        <v>1952</v>
      </c>
      <c r="D2498" s="141"/>
      <c r="E2498" s="141"/>
      <c r="F2498" s="141"/>
      <c r="G2498" s="141"/>
      <c r="H2498" s="141"/>
      <c r="I2498" s="141"/>
      <c r="J2498" s="141"/>
      <c r="K2498" s="141"/>
      <c r="M2498" s="52">
        <v>20</v>
      </c>
      <c r="N2498" s="52">
        <v>5</v>
      </c>
      <c r="O2498" s="54">
        <f>IF($C2498&lt;=O$2,D2498*VLOOKUP($C2498,Listen!$B$5:$G$95,$N2498+1,FALSE)/VLOOKUP(O$2,Listen!$B$5:$G$95,$N2498+1,FALSE),"-")</f>
        <v>0</v>
      </c>
      <c r="P2498" s="54">
        <f>IF($C2498&lt;=P$2,E2498*VLOOKUP($C2498,Listen!$B$5:$G$95,$N2498+1,FALSE)/VLOOKUP(P$2,Listen!$B$5:$G$95,$N2498+1,FALSE),"-")</f>
        <v>0</v>
      </c>
      <c r="Q2498" s="54">
        <f>IF($C2498&lt;=Q$2,F2498*VLOOKUP($C2498,Listen!$B$5:$G$95,$N2498+1,FALSE)/VLOOKUP(Q$2,Listen!$B$5:$G$95,$N2498+1,FALSE),"-")</f>
        <v>0</v>
      </c>
      <c r="R2498" s="54">
        <f>IF($C2498&lt;=R$2,G2498*VLOOKUP($C2498,Listen!$B$5:$G$95,$N2498+1,FALSE)/VLOOKUP(R$2,Listen!$B$5:$G$95,$N2498+1,FALSE),"-")</f>
        <v>0</v>
      </c>
      <c r="S2498" s="54">
        <f>IF($C2498&lt;=S$2,H2498*VLOOKUP($C2498,Listen!$B$5:$G$95,$N2498+1,FALSE)/VLOOKUP(S$2,Listen!$B$5:$G$95,$N2498+1,FALSE),"-")</f>
        <v>0</v>
      </c>
      <c r="T2498" s="54">
        <f>IF($C2498&lt;=T$2,I2498*VLOOKUP($C2498,Listen!$B$5:$G$95,$N2498+1,FALSE)/VLOOKUP(T$2,Listen!$B$5:$G$95,$N2498+1,FALSE),"-")</f>
        <v>0</v>
      </c>
      <c r="U2498" s="54">
        <f>IF($C2498&lt;=U$2,J2498*VLOOKUP($C2498,Listen!$B$5:$G$95,$N2498+1,FALSE)/VLOOKUP(U$2,Listen!$B$5:$G$95,$N2498+1,FALSE),"-")</f>
        <v>0</v>
      </c>
      <c r="V2498" s="54">
        <f>IF($C2498&lt;=V$2,K2498*VLOOKUP($C2498,Listen!$B$5:$G$95,$N2498+1,FALSE)/VLOOKUP(V$2,Listen!$B$5:$G$95,$N2498+1,FALSE),"-")</f>
        <v>0</v>
      </c>
    </row>
    <row r="2499" spans="2:22">
      <c r="B2499" s="25"/>
      <c r="C2499" s="3">
        <v>1951</v>
      </c>
      <c r="D2499" s="141"/>
      <c r="E2499" s="141"/>
      <c r="F2499" s="141"/>
      <c r="G2499" s="141"/>
      <c r="H2499" s="141"/>
      <c r="I2499" s="141"/>
      <c r="J2499" s="141"/>
      <c r="K2499" s="141"/>
      <c r="M2499" s="52">
        <v>20</v>
      </c>
      <c r="N2499" s="52">
        <v>5</v>
      </c>
      <c r="O2499" s="54">
        <f>IF($C2499&lt;=O$2,D2499*VLOOKUP($C2499,Listen!$B$5:$G$95,$N2499+1,FALSE)/VLOOKUP(O$2,Listen!$B$5:$G$95,$N2499+1,FALSE),"-")</f>
        <v>0</v>
      </c>
      <c r="P2499" s="54">
        <f>IF($C2499&lt;=P$2,E2499*VLOOKUP($C2499,Listen!$B$5:$G$95,$N2499+1,FALSE)/VLOOKUP(P$2,Listen!$B$5:$G$95,$N2499+1,FALSE),"-")</f>
        <v>0</v>
      </c>
      <c r="Q2499" s="54">
        <f>IF($C2499&lt;=Q$2,F2499*VLOOKUP($C2499,Listen!$B$5:$G$95,$N2499+1,FALSE)/VLOOKUP(Q$2,Listen!$B$5:$G$95,$N2499+1,FALSE),"-")</f>
        <v>0</v>
      </c>
      <c r="R2499" s="54">
        <f>IF($C2499&lt;=R$2,G2499*VLOOKUP($C2499,Listen!$B$5:$G$95,$N2499+1,FALSE)/VLOOKUP(R$2,Listen!$B$5:$G$95,$N2499+1,FALSE),"-")</f>
        <v>0</v>
      </c>
      <c r="S2499" s="54">
        <f>IF($C2499&lt;=S$2,H2499*VLOOKUP($C2499,Listen!$B$5:$G$95,$N2499+1,FALSE)/VLOOKUP(S$2,Listen!$B$5:$G$95,$N2499+1,FALSE),"-")</f>
        <v>0</v>
      </c>
      <c r="T2499" s="54">
        <f>IF($C2499&lt;=T$2,I2499*VLOOKUP($C2499,Listen!$B$5:$G$95,$N2499+1,FALSE)/VLOOKUP(T$2,Listen!$B$5:$G$95,$N2499+1,FALSE),"-")</f>
        <v>0</v>
      </c>
      <c r="U2499" s="54">
        <f>IF($C2499&lt;=U$2,J2499*VLOOKUP($C2499,Listen!$B$5:$G$95,$N2499+1,FALSE)/VLOOKUP(U$2,Listen!$B$5:$G$95,$N2499+1,FALSE),"-")</f>
        <v>0</v>
      </c>
      <c r="V2499" s="54">
        <f>IF($C2499&lt;=V$2,K2499*VLOOKUP($C2499,Listen!$B$5:$G$95,$N2499+1,FALSE)/VLOOKUP(V$2,Listen!$B$5:$G$95,$N2499+1,FALSE),"-")</f>
        <v>0</v>
      </c>
    </row>
    <row r="2500" spans="2:22">
      <c r="B2500" s="25"/>
      <c r="C2500" s="3">
        <v>1950</v>
      </c>
      <c r="D2500" s="141"/>
      <c r="E2500" s="141"/>
      <c r="F2500" s="141"/>
      <c r="G2500" s="141"/>
      <c r="H2500" s="141"/>
      <c r="I2500" s="141"/>
      <c r="J2500" s="141"/>
      <c r="K2500" s="141"/>
      <c r="M2500" s="52">
        <v>20</v>
      </c>
      <c r="N2500" s="52">
        <v>5</v>
      </c>
      <c r="O2500" s="54">
        <f>IF($C2500&lt;=O$2,D2500*VLOOKUP($C2500,Listen!$B$5:$G$95,$N2500+1,FALSE)/VLOOKUP(O$2,Listen!$B$5:$G$95,$N2500+1,FALSE),"-")</f>
        <v>0</v>
      </c>
      <c r="P2500" s="54">
        <f>IF($C2500&lt;=P$2,E2500*VLOOKUP($C2500,Listen!$B$5:$G$95,$N2500+1,FALSE)/VLOOKUP(P$2,Listen!$B$5:$G$95,$N2500+1,FALSE),"-")</f>
        <v>0</v>
      </c>
      <c r="Q2500" s="54">
        <f>IF($C2500&lt;=Q$2,F2500*VLOOKUP($C2500,Listen!$B$5:$G$95,$N2500+1,FALSE)/VLOOKUP(Q$2,Listen!$B$5:$G$95,$N2500+1,FALSE),"-")</f>
        <v>0</v>
      </c>
      <c r="R2500" s="54">
        <f>IF($C2500&lt;=R$2,G2500*VLOOKUP($C2500,Listen!$B$5:$G$95,$N2500+1,FALSE)/VLOOKUP(R$2,Listen!$B$5:$G$95,$N2500+1,FALSE),"-")</f>
        <v>0</v>
      </c>
      <c r="S2500" s="54">
        <f>IF($C2500&lt;=S$2,H2500*VLOOKUP($C2500,Listen!$B$5:$G$95,$N2500+1,FALSE)/VLOOKUP(S$2,Listen!$B$5:$G$95,$N2500+1,FALSE),"-")</f>
        <v>0</v>
      </c>
      <c r="T2500" s="54">
        <f>IF($C2500&lt;=T$2,I2500*VLOOKUP($C2500,Listen!$B$5:$G$95,$N2500+1,FALSE)/VLOOKUP(T$2,Listen!$B$5:$G$95,$N2500+1,FALSE),"-")</f>
        <v>0</v>
      </c>
      <c r="U2500" s="54">
        <f>IF($C2500&lt;=U$2,J2500*VLOOKUP($C2500,Listen!$B$5:$G$95,$N2500+1,FALSE)/VLOOKUP(U$2,Listen!$B$5:$G$95,$N2500+1,FALSE),"-")</f>
        <v>0</v>
      </c>
      <c r="V2500" s="54">
        <f>IF($C2500&lt;=V$2,K2500*VLOOKUP($C2500,Listen!$B$5:$G$95,$N2500+1,FALSE)/VLOOKUP(V$2,Listen!$B$5:$G$95,$N2500+1,FALSE),"-")</f>
        <v>0</v>
      </c>
    </row>
    <row r="2501" spans="2:22">
      <c r="B2501" s="25"/>
      <c r="C2501" s="3">
        <v>1949</v>
      </c>
      <c r="D2501" s="141"/>
      <c r="E2501" s="141"/>
      <c r="F2501" s="141"/>
      <c r="G2501" s="141"/>
      <c r="H2501" s="141"/>
      <c r="I2501" s="141"/>
      <c r="J2501" s="141"/>
      <c r="K2501" s="141"/>
      <c r="M2501" s="52">
        <v>20</v>
      </c>
      <c r="N2501" s="52">
        <v>5</v>
      </c>
      <c r="O2501" s="54">
        <f>IF($C2501&lt;=O$2,D2501*VLOOKUP($C2501,Listen!$B$5:$G$95,$N2501+1,FALSE)/VLOOKUP(O$2,Listen!$B$5:$G$95,$N2501+1,FALSE),"-")</f>
        <v>0</v>
      </c>
      <c r="P2501" s="54">
        <f>IF($C2501&lt;=P$2,E2501*VLOOKUP($C2501,Listen!$B$5:$G$95,$N2501+1,FALSE)/VLOOKUP(P$2,Listen!$B$5:$G$95,$N2501+1,FALSE),"-")</f>
        <v>0</v>
      </c>
      <c r="Q2501" s="54">
        <f>IF($C2501&lt;=Q$2,F2501*VLOOKUP($C2501,Listen!$B$5:$G$95,$N2501+1,FALSE)/VLOOKUP(Q$2,Listen!$B$5:$G$95,$N2501+1,FALSE),"-")</f>
        <v>0</v>
      </c>
      <c r="R2501" s="54">
        <f>IF($C2501&lt;=R$2,G2501*VLOOKUP($C2501,Listen!$B$5:$G$95,$N2501+1,FALSE)/VLOOKUP(R$2,Listen!$B$5:$G$95,$N2501+1,FALSE),"-")</f>
        <v>0</v>
      </c>
      <c r="S2501" s="54">
        <f>IF($C2501&lt;=S$2,H2501*VLOOKUP($C2501,Listen!$B$5:$G$95,$N2501+1,FALSE)/VLOOKUP(S$2,Listen!$B$5:$G$95,$N2501+1,FALSE),"-")</f>
        <v>0</v>
      </c>
      <c r="T2501" s="54">
        <f>IF($C2501&lt;=T$2,I2501*VLOOKUP($C2501,Listen!$B$5:$G$95,$N2501+1,FALSE)/VLOOKUP(T$2,Listen!$B$5:$G$95,$N2501+1,FALSE),"-")</f>
        <v>0</v>
      </c>
      <c r="U2501" s="54">
        <f>IF($C2501&lt;=U$2,J2501*VLOOKUP($C2501,Listen!$B$5:$G$95,$N2501+1,FALSE)/VLOOKUP(U$2,Listen!$B$5:$G$95,$N2501+1,FALSE),"-")</f>
        <v>0</v>
      </c>
      <c r="V2501" s="54">
        <f>IF($C2501&lt;=V$2,K2501*VLOOKUP($C2501,Listen!$B$5:$G$95,$N2501+1,FALSE)/VLOOKUP(V$2,Listen!$B$5:$G$95,$N2501+1,FALSE),"-")</f>
        <v>0</v>
      </c>
    </row>
    <row r="2502" spans="2:22">
      <c r="B2502" s="25"/>
      <c r="C2502" s="3">
        <v>1948</v>
      </c>
      <c r="D2502" s="141"/>
      <c r="E2502" s="141"/>
      <c r="F2502" s="141"/>
      <c r="G2502" s="141"/>
      <c r="H2502" s="141"/>
      <c r="I2502" s="141"/>
      <c r="J2502" s="141"/>
      <c r="K2502" s="141"/>
      <c r="M2502" s="52">
        <v>20</v>
      </c>
      <c r="N2502" s="52">
        <v>5</v>
      </c>
      <c r="O2502" s="54">
        <f>IF($C2502&lt;=O$2,D2502*VLOOKUP($C2502,Listen!$B$5:$G$95,$N2502+1,FALSE)/VLOOKUP(O$2,Listen!$B$5:$G$95,$N2502+1,FALSE),"-")</f>
        <v>0</v>
      </c>
      <c r="P2502" s="54">
        <f>IF($C2502&lt;=P$2,E2502*VLOOKUP($C2502,Listen!$B$5:$G$95,$N2502+1,FALSE)/VLOOKUP(P$2,Listen!$B$5:$G$95,$N2502+1,FALSE),"-")</f>
        <v>0</v>
      </c>
      <c r="Q2502" s="54">
        <f>IF($C2502&lt;=Q$2,F2502*VLOOKUP($C2502,Listen!$B$5:$G$95,$N2502+1,FALSE)/VLOOKUP(Q$2,Listen!$B$5:$G$95,$N2502+1,FALSE),"-")</f>
        <v>0</v>
      </c>
      <c r="R2502" s="54">
        <f>IF($C2502&lt;=R$2,G2502*VLOOKUP($C2502,Listen!$B$5:$G$95,$N2502+1,FALSE)/VLOOKUP(R$2,Listen!$B$5:$G$95,$N2502+1,FALSE),"-")</f>
        <v>0</v>
      </c>
      <c r="S2502" s="54">
        <f>IF($C2502&lt;=S$2,H2502*VLOOKUP($C2502,Listen!$B$5:$G$95,$N2502+1,FALSE)/VLOOKUP(S$2,Listen!$B$5:$G$95,$N2502+1,FALSE),"-")</f>
        <v>0</v>
      </c>
      <c r="T2502" s="54">
        <f>IF($C2502&lt;=T$2,I2502*VLOOKUP($C2502,Listen!$B$5:$G$95,$N2502+1,FALSE)/VLOOKUP(T$2,Listen!$B$5:$G$95,$N2502+1,FALSE),"-")</f>
        <v>0</v>
      </c>
      <c r="U2502" s="54">
        <f>IF($C2502&lt;=U$2,J2502*VLOOKUP($C2502,Listen!$B$5:$G$95,$N2502+1,FALSE)/VLOOKUP(U$2,Listen!$B$5:$G$95,$N2502+1,FALSE),"-")</f>
        <v>0</v>
      </c>
      <c r="V2502" s="54">
        <f>IF($C2502&lt;=V$2,K2502*VLOOKUP($C2502,Listen!$B$5:$G$95,$N2502+1,FALSE)/VLOOKUP(V$2,Listen!$B$5:$G$95,$N2502+1,FALSE),"-")</f>
        <v>0</v>
      </c>
    </row>
    <row r="2503" spans="2:22">
      <c r="B2503" s="25"/>
      <c r="C2503" s="3">
        <v>1947</v>
      </c>
      <c r="D2503" s="141"/>
      <c r="E2503" s="141"/>
      <c r="F2503" s="141"/>
      <c r="G2503" s="141"/>
      <c r="H2503" s="141"/>
      <c r="I2503" s="141"/>
      <c r="J2503" s="141"/>
      <c r="K2503" s="141"/>
      <c r="M2503" s="52">
        <v>20</v>
      </c>
      <c r="N2503" s="52">
        <v>5</v>
      </c>
      <c r="O2503" s="54">
        <f>IF($C2503&lt;=O$2,D2503*VLOOKUP($C2503,Listen!$B$5:$G$95,$N2503+1,FALSE)/VLOOKUP(O$2,Listen!$B$5:$G$95,$N2503+1,FALSE),"-")</f>
        <v>0</v>
      </c>
      <c r="P2503" s="54">
        <f>IF($C2503&lt;=P$2,E2503*VLOOKUP($C2503,Listen!$B$5:$G$95,$N2503+1,FALSE)/VLOOKUP(P$2,Listen!$B$5:$G$95,$N2503+1,FALSE),"-")</f>
        <v>0</v>
      </c>
      <c r="Q2503" s="54">
        <f>IF($C2503&lt;=Q$2,F2503*VLOOKUP($C2503,Listen!$B$5:$G$95,$N2503+1,FALSE)/VLOOKUP(Q$2,Listen!$B$5:$G$95,$N2503+1,FALSE),"-")</f>
        <v>0</v>
      </c>
      <c r="R2503" s="54">
        <f>IF($C2503&lt;=R$2,G2503*VLOOKUP($C2503,Listen!$B$5:$G$95,$N2503+1,FALSE)/VLOOKUP(R$2,Listen!$B$5:$G$95,$N2503+1,FALSE),"-")</f>
        <v>0</v>
      </c>
      <c r="S2503" s="54">
        <f>IF($C2503&lt;=S$2,H2503*VLOOKUP($C2503,Listen!$B$5:$G$95,$N2503+1,FALSE)/VLOOKUP(S$2,Listen!$B$5:$G$95,$N2503+1,FALSE),"-")</f>
        <v>0</v>
      </c>
      <c r="T2503" s="54">
        <f>IF($C2503&lt;=T$2,I2503*VLOOKUP($C2503,Listen!$B$5:$G$95,$N2503+1,FALSE)/VLOOKUP(T$2,Listen!$B$5:$G$95,$N2503+1,FALSE),"-")</f>
        <v>0</v>
      </c>
      <c r="U2503" s="54">
        <f>IF($C2503&lt;=U$2,J2503*VLOOKUP($C2503,Listen!$B$5:$G$95,$N2503+1,FALSE)/VLOOKUP(U$2,Listen!$B$5:$G$95,$N2503+1,FALSE),"-")</f>
        <v>0</v>
      </c>
      <c r="V2503" s="54">
        <f>IF($C2503&lt;=V$2,K2503*VLOOKUP($C2503,Listen!$B$5:$G$95,$N2503+1,FALSE)/VLOOKUP(V$2,Listen!$B$5:$G$95,$N2503+1,FALSE),"-")</f>
        <v>0</v>
      </c>
    </row>
    <row r="2504" spans="2:22">
      <c r="B2504" s="25"/>
      <c r="C2504" s="3">
        <v>1946</v>
      </c>
      <c r="D2504" s="141"/>
      <c r="E2504" s="141"/>
      <c r="F2504" s="141"/>
      <c r="G2504" s="141"/>
      <c r="H2504" s="141"/>
      <c r="I2504" s="141"/>
      <c r="J2504" s="141"/>
      <c r="K2504" s="141"/>
      <c r="M2504" s="52">
        <v>20</v>
      </c>
      <c r="N2504" s="52">
        <v>5</v>
      </c>
      <c r="O2504" s="54">
        <f>IF($C2504&lt;=O$2,D2504*VLOOKUP($C2504,Listen!$B$5:$G$95,$N2504+1,FALSE)/VLOOKUP(O$2,Listen!$B$5:$G$95,$N2504+1,FALSE),"-")</f>
        <v>0</v>
      </c>
      <c r="P2504" s="54">
        <f>IF($C2504&lt;=P$2,E2504*VLOOKUP($C2504,Listen!$B$5:$G$95,$N2504+1,FALSE)/VLOOKUP(P$2,Listen!$B$5:$G$95,$N2504+1,FALSE),"-")</f>
        <v>0</v>
      </c>
      <c r="Q2504" s="54">
        <f>IF($C2504&lt;=Q$2,F2504*VLOOKUP($C2504,Listen!$B$5:$G$95,$N2504+1,FALSE)/VLOOKUP(Q$2,Listen!$B$5:$G$95,$N2504+1,FALSE),"-")</f>
        <v>0</v>
      </c>
      <c r="R2504" s="54">
        <f>IF($C2504&lt;=R$2,G2504*VLOOKUP($C2504,Listen!$B$5:$G$95,$N2504+1,FALSE)/VLOOKUP(R$2,Listen!$B$5:$G$95,$N2504+1,FALSE),"-")</f>
        <v>0</v>
      </c>
      <c r="S2504" s="54">
        <f>IF($C2504&lt;=S$2,H2504*VLOOKUP($C2504,Listen!$B$5:$G$95,$N2504+1,FALSE)/VLOOKUP(S$2,Listen!$B$5:$G$95,$N2504+1,FALSE),"-")</f>
        <v>0</v>
      </c>
      <c r="T2504" s="54">
        <f>IF($C2504&lt;=T$2,I2504*VLOOKUP($C2504,Listen!$B$5:$G$95,$N2504+1,FALSE)/VLOOKUP(T$2,Listen!$B$5:$G$95,$N2504+1,FALSE),"-")</f>
        <v>0</v>
      </c>
      <c r="U2504" s="54">
        <f>IF($C2504&lt;=U$2,J2504*VLOOKUP($C2504,Listen!$B$5:$G$95,$N2504+1,FALSE)/VLOOKUP(U$2,Listen!$B$5:$G$95,$N2504+1,FALSE),"-")</f>
        <v>0</v>
      </c>
      <c r="V2504" s="54">
        <f>IF($C2504&lt;=V$2,K2504*VLOOKUP($C2504,Listen!$B$5:$G$95,$N2504+1,FALSE)/VLOOKUP(V$2,Listen!$B$5:$G$95,$N2504+1,FALSE),"-")</f>
        <v>0</v>
      </c>
    </row>
    <row r="2505" spans="2:22">
      <c r="B2505" s="25"/>
      <c r="C2505" s="3">
        <v>1945</v>
      </c>
      <c r="D2505" s="141"/>
      <c r="E2505" s="141"/>
      <c r="F2505" s="141"/>
      <c r="G2505" s="141"/>
      <c r="H2505" s="141"/>
      <c r="I2505" s="141"/>
      <c r="J2505" s="141"/>
      <c r="K2505" s="141"/>
      <c r="M2505" s="52">
        <v>20</v>
      </c>
      <c r="N2505" s="52">
        <v>5</v>
      </c>
      <c r="O2505" s="54">
        <f>IF($C2505&lt;=O$2,D2505*VLOOKUP($C2505,Listen!$B$5:$G$95,$N2505+1,FALSE)/VLOOKUP(O$2,Listen!$B$5:$G$95,$N2505+1,FALSE),"-")</f>
        <v>0</v>
      </c>
      <c r="P2505" s="54">
        <f>IF($C2505&lt;=P$2,E2505*VLOOKUP($C2505,Listen!$B$5:$G$95,$N2505+1,FALSE)/VLOOKUP(P$2,Listen!$B$5:$G$95,$N2505+1,FALSE),"-")</f>
        <v>0</v>
      </c>
      <c r="Q2505" s="54">
        <f>IF($C2505&lt;=Q$2,F2505*VLOOKUP($C2505,Listen!$B$5:$G$95,$N2505+1,FALSE)/VLOOKUP(Q$2,Listen!$B$5:$G$95,$N2505+1,FALSE),"-")</f>
        <v>0</v>
      </c>
      <c r="R2505" s="54">
        <f>IF($C2505&lt;=R$2,G2505*VLOOKUP($C2505,Listen!$B$5:$G$95,$N2505+1,FALSE)/VLOOKUP(R$2,Listen!$B$5:$G$95,$N2505+1,FALSE),"-")</f>
        <v>0</v>
      </c>
      <c r="S2505" s="54">
        <f>IF($C2505&lt;=S$2,H2505*VLOOKUP($C2505,Listen!$B$5:$G$95,$N2505+1,FALSE)/VLOOKUP(S$2,Listen!$B$5:$G$95,$N2505+1,FALSE),"-")</f>
        <v>0</v>
      </c>
      <c r="T2505" s="54">
        <f>IF($C2505&lt;=T$2,I2505*VLOOKUP($C2505,Listen!$B$5:$G$95,$N2505+1,FALSE)/VLOOKUP(T$2,Listen!$B$5:$G$95,$N2505+1,FALSE),"-")</f>
        <v>0</v>
      </c>
      <c r="U2505" s="54">
        <f>IF($C2505&lt;=U$2,J2505*VLOOKUP($C2505,Listen!$B$5:$G$95,$N2505+1,FALSE)/VLOOKUP(U$2,Listen!$B$5:$G$95,$N2505+1,FALSE),"-")</f>
        <v>0</v>
      </c>
      <c r="V2505" s="54">
        <f>IF($C2505&lt;=V$2,K2505*VLOOKUP($C2505,Listen!$B$5:$G$95,$N2505+1,FALSE)/VLOOKUP(V$2,Listen!$B$5:$G$95,$N2505+1,FALSE),"-")</f>
        <v>0</v>
      </c>
    </row>
    <row r="2506" spans="2:22">
      <c r="B2506" s="25"/>
      <c r="C2506" s="3">
        <v>1944</v>
      </c>
      <c r="D2506" s="141"/>
      <c r="E2506" s="141"/>
      <c r="F2506" s="141"/>
      <c r="G2506" s="141"/>
      <c r="H2506" s="141"/>
      <c r="I2506" s="141"/>
      <c r="J2506" s="141"/>
      <c r="K2506" s="141"/>
      <c r="M2506" s="52">
        <v>20</v>
      </c>
      <c r="N2506" s="52">
        <v>5</v>
      </c>
      <c r="O2506" s="54">
        <f>IF($C2506&lt;=O$2,D2506*VLOOKUP($C2506,Listen!$B$5:$G$95,$N2506+1,FALSE)/VLOOKUP(O$2,Listen!$B$5:$G$95,$N2506+1,FALSE),"-")</f>
        <v>0</v>
      </c>
      <c r="P2506" s="54">
        <f>IF($C2506&lt;=P$2,E2506*VLOOKUP($C2506,Listen!$B$5:$G$95,$N2506+1,FALSE)/VLOOKUP(P$2,Listen!$B$5:$G$95,$N2506+1,FALSE),"-")</f>
        <v>0</v>
      </c>
      <c r="Q2506" s="54">
        <f>IF($C2506&lt;=Q$2,F2506*VLOOKUP($C2506,Listen!$B$5:$G$95,$N2506+1,FALSE)/VLOOKUP(Q$2,Listen!$B$5:$G$95,$N2506+1,FALSE),"-")</f>
        <v>0</v>
      </c>
      <c r="R2506" s="54">
        <f>IF($C2506&lt;=R$2,G2506*VLOOKUP($C2506,Listen!$B$5:$G$95,$N2506+1,FALSE)/VLOOKUP(R$2,Listen!$B$5:$G$95,$N2506+1,FALSE),"-")</f>
        <v>0</v>
      </c>
      <c r="S2506" s="54">
        <f>IF($C2506&lt;=S$2,H2506*VLOOKUP($C2506,Listen!$B$5:$G$95,$N2506+1,FALSE)/VLOOKUP(S$2,Listen!$B$5:$G$95,$N2506+1,FALSE),"-")</f>
        <v>0</v>
      </c>
      <c r="T2506" s="54">
        <f>IF($C2506&lt;=T$2,I2506*VLOOKUP($C2506,Listen!$B$5:$G$95,$N2506+1,FALSE)/VLOOKUP(T$2,Listen!$B$5:$G$95,$N2506+1,FALSE),"-")</f>
        <v>0</v>
      </c>
      <c r="U2506" s="54">
        <f>IF($C2506&lt;=U$2,J2506*VLOOKUP($C2506,Listen!$B$5:$G$95,$N2506+1,FALSE)/VLOOKUP(U$2,Listen!$B$5:$G$95,$N2506+1,FALSE),"-")</f>
        <v>0</v>
      </c>
      <c r="V2506" s="54">
        <f>IF($C2506&lt;=V$2,K2506*VLOOKUP($C2506,Listen!$B$5:$G$95,$N2506+1,FALSE)/VLOOKUP(V$2,Listen!$B$5:$G$95,$N2506+1,FALSE),"-")</f>
        <v>0</v>
      </c>
    </row>
    <row r="2507" spans="2:22">
      <c r="B2507" s="25"/>
      <c r="C2507" s="3">
        <v>1943</v>
      </c>
      <c r="D2507" s="141"/>
      <c r="E2507" s="141"/>
      <c r="F2507" s="141"/>
      <c r="G2507" s="141"/>
      <c r="H2507" s="141"/>
      <c r="I2507" s="141"/>
      <c r="J2507" s="141"/>
      <c r="K2507" s="141"/>
      <c r="M2507" s="52">
        <v>20</v>
      </c>
      <c r="N2507" s="52">
        <v>5</v>
      </c>
      <c r="O2507" s="54">
        <f>IF($C2507&lt;=O$2,D2507*VLOOKUP($C2507,Listen!$B$5:$G$95,$N2507+1,FALSE)/VLOOKUP(O$2,Listen!$B$5:$G$95,$N2507+1,FALSE),"-")</f>
        <v>0</v>
      </c>
      <c r="P2507" s="54">
        <f>IF($C2507&lt;=P$2,E2507*VLOOKUP($C2507,Listen!$B$5:$G$95,$N2507+1,FALSE)/VLOOKUP(P$2,Listen!$B$5:$G$95,$N2507+1,FALSE),"-")</f>
        <v>0</v>
      </c>
      <c r="Q2507" s="54">
        <f>IF($C2507&lt;=Q$2,F2507*VLOOKUP($C2507,Listen!$B$5:$G$95,$N2507+1,FALSE)/VLOOKUP(Q$2,Listen!$B$5:$G$95,$N2507+1,FALSE),"-")</f>
        <v>0</v>
      </c>
      <c r="R2507" s="54">
        <f>IF($C2507&lt;=R$2,G2507*VLOOKUP($C2507,Listen!$B$5:$G$95,$N2507+1,FALSE)/VLOOKUP(R$2,Listen!$B$5:$G$95,$N2507+1,FALSE),"-")</f>
        <v>0</v>
      </c>
      <c r="S2507" s="54">
        <f>IF($C2507&lt;=S$2,H2507*VLOOKUP($C2507,Listen!$B$5:$G$95,$N2507+1,FALSE)/VLOOKUP(S$2,Listen!$B$5:$G$95,$N2507+1,FALSE),"-")</f>
        <v>0</v>
      </c>
      <c r="T2507" s="54">
        <f>IF($C2507&lt;=T$2,I2507*VLOOKUP($C2507,Listen!$B$5:$G$95,$N2507+1,FALSE)/VLOOKUP(T$2,Listen!$B$5:$G$95,$N2507+1,FALSE),"-")</f>
        <v>0</v>
      </c>
      <c r="U2507" s="54">
        <f>IF($C2507&lt;=U$2,J2507*VLOOKUP($C2507,Listen!$B$5:$G$95,$N2507+1,FALSE)/VLOOKUP(U$2,Listen!$B$5:$G$95,$N2507+1,FALSE),"-")</f>
        <v>0</v>
      </c>
      <c r="V2507" s="54">
        <f>IF($C2507&lt;=V$2,K2507*VLOOKUP($C2507,Listen!$B$5:$G$95,$N2507+1,FALSE)/VLOOKUP(V$2,Listen!$B$5:$G$95,$N2507+1,FALSE),"-")</f>
        <v>0</v>
      </c>
    </row>
    <row r="2508" spans="2:22">
      <c r="B2508" s="25"/>
      <c r="C2508" s="3">
        <v>1942</v>
      </c>
      <c r="D2508" s="141"/>
      <c r="E2508" s="141"/>
      <c r="F2508" s="141"/>
      <c r="G2508" s="141"/>
      <c r="H2508" s="141"/>
      <c r="I2508" s="141"/>
      <c r="J2508" s="141"/>
      <c r="K2508" s="141"/>
      <c r="M2508" s="52">
        <v>20</v>
      </c>
      <c r="N2508" s="52">
        <v>5</v>
      </c>
      <c r="O2508" s="54">
        <f>IF($C2508&lt;=O$2,D2508*VLOOKUP($C2508,Listen!$B$5:$G$95,$N2508+1,FALSE)/VLOOKUP(O$2,Listen!$B$5:$G$95,$N2508+1,FALSE),"-")</f>
        <v>0</v>
      </c>
      <c r="P2508" s="54">
        <f>IF($C2508&lt;=P$2,E2508*VLOOKUP($C2508,Listen!$B$5:$G$95,$N2508+1,FALSE)/VLOOKUP(P$2,Listen!$B$5:$G$95,$N2508+1,FALSE),"-")</f>
        <v>0</v>
      </c>
      <c r="Q2508" s="54">
        <f>IF($C2508&lt;=Q$2,F2508*VLOOKUP($C2508,Listen!$B$5:$G$95,$N2508+1,FALSE)/VLOOKUP(Q$2,Listen!$B$5:$G$95,$N2508+1,FALSE),"-")</f>
        <v>0</v>
      </c>
      <c r="R2508" s="54">
        <f>IF($C2508&lt;=R$2,G2508*VLOOKUP($C2508,Listen!$B$5:$G$95,$N2508+1,FALSE)/VLOOKUP(R$2,Listen!$B$5:$G$95,$N2508+1,FALSE),"-")</f>
        <v>0</v>
      </c>
      <c r="S2508" s="54">
        <f>IF($C2508&lt;=S$2,H2508*VLOOKUP($C2508,Listen!$B$5:$G$95,$N2508+1,FALSE)/VLOOKUP(S$2,Listen!$B$5:$G$95,$N2508+1,FALSE),"-")</f>
        <v>0</v>
      </c>
      <c r="T2508" s="54">
        <f>IF($C2508&lt;=T$2,I2508*VLOOKUP($C2508,Listen!$B$5:$G$95,$N2508+1,FALSE)/VLOOKUP(T$2,Listen!$B$5:$G$95,$N2508+1,FALSE),"-")</f>
        <v>0</v>
      </c>
      <c r="U2508" s="54">
        <f>IF($C2508&lt;=U$2,J2508*VLOOKUP($C2508,Listen!$B$5:$G$95,$N2508+1,FALSE)/VLOOKUP(U$2,Listen!$B$5:$G$95,$N2508+1,FALSE),"-")</f>
        <v>0</v>
      </c>
      <c r="V2508" s="54">
        <f>IF($C2508&lt;=V$2,K2508*VLOOKUP($C2508,Listen!$B$5:$G$95,$N2508+1,FALSE)/VLOOKUP(V$2,Listen!$B$5:$G$95,$N2508+1,FALSE),"-")</f>
        <v>0</v>
      </c>
    </row>
    <row r="2509" spans="2:22">
      <c r="B2509" s="25"/>
      <c r="C2509" s="3">
        <v>1941</v>
      </c>
      <c r="D2509" s="141"/>
      <c r="E2509" s="141"/>
      <c r="F2509" s="141"/>
      <c r="G2509" s="141"/>
      <c r="H2509" s="141"/>
      <c r="I2509" s="141"/>
      <c r="J2509" s="141"/>
      <c r="K2509" s="141"/>
      <c r="M2509" s="52">
        <v>20</v>
      </c>
      <c r="N2509" s="52">
        <v>5</v>
      </c>
      <c r="O2509" s="54">
        <f>IF($C2509&lt;=O$2,D2509*VLOOKUP($C2509,Listen!$B$5:$G$95,$N2509+1,FALSE)/VLOOKUP(O$2,Listen!$B$5:$G$95,$N2509+1,FALSE),"-")</f>
        <v>0</v>
      </c>
      <c r="P2509" s="54">
        <f>IF($C2509&lt;=P$2,E2509*VLOOKUP($C2509,Listen!$B$5:$G$95,$N2509+1,FALSE)/VLOOKUP(P$2,Listen!$B$5:$G$95,$N2509+1,FALSE),"-")</f>
        <v>0</v>
      </c>
      <c r="Q2509" s="54">
        <f>IF($C2509&lt;=Q$2,F2509*VLOOKUP($C2509,Listen!$B$5:$G$95,$N2509+1,FALSE)/VLOOKUP(Q$2,Listen!$B$5:$G$95,$N2509+1,FALSE),"-")</f>
        <v>0</v>
      </c>
      <c r="R2509" s="54">
        <f>IF($C2509&lt;=R$2,G2509*VLOOKUP($C2509,Listen!$B$5:$G$95,$N2509+1,FALSE)/VLOOKUP(R$2,Listen!$B$5:$G$95,$N2509+1,FALSE),"-")</f>
        <v>0</v>
      </c>
      <c r="S2509" s="54">
        <f>IF($C2509&lt;=S$2,H2509*VLOOKUP($C2509,Listen!$B$5:$G$95,$N2509+1,FALSE)/VLOOKUP(S$2,Listen!$B$5:$G$95,$N2509+1,FALSE),"-")</f>
        <v>0</v>
      </c>
      <c r="T2509" s="54">
        <f>IF($C2509&lt;=T$2,I2509*VLOOKUP($C2509,Listen!$B$5:$G$95,$N2509+1,FALSE)/VLOOKUP(T$2,Listen!$B$5:$G$95,$N2509+1,FALSE),"-")</f>
        <v>0</v>
      </c>
      <c r="U2509" s="54">
        <f>IF($C2509&lt;=U$2,J2509*VLOOKUP($C2509,Listen!$B$5:$G$95,$N2509+1,FALSE)/VLOOKUP(U$2,Listen!$B$5:$G$95,$N2509+1,FALSE),"-")</f>
        <v>0</v>
      </c>
      <c r="V2509" s="54">
        <f>IF($C2509&lt;=V$2,K2509*VLOOKUP($C2509,Listen!$B$5:$G$95,$N2509+1,FALSE)/VLOOKUP(V$2,Listen!$B$5:$G$95,$N2509+1,FALSE),"-")</f>
        <v>0</v>
      </c>
    </row>
    <row r="2510" spans="2:22">
      <c r="B2510" s="25"/>
      <c r="C2510" s="3">
        <v>1940</v>
      </c>
      <c r="D2510" s="141"/>
      <c r="E2510" s="141"/>
      <c r="F2510" s="141"/>
      <c r="G2510" s="141"/>
      <c r="H2510" s="141"/>
      <c r="I2510" s="141"/>
      <c r="J2510" s="141"/>
      <c r="K2510" s="141"/>
      <c r="M2510" s="52">
        <v>20</v>
      </c>
      <c r="N2510" s="52">
        <v>5</v>
      </c>
      <c r="O2510" s="54">
        <f>IF($C2510&lt;=O$2,D2510*VLOOKUP($C2510,Listen!$B$5:$G$95,$N2510+1,FALSE)/VLOOKUP(O$2,Listen!$B$5:$G$95,$N2510+1,FALSE),"-")</f>
        <v>0</v>
      </c>
      <c r="P2510" s="54">
        <f>IF($C2510&lt;=P$2,E2510*VLOOKUP($C2510,Listen!$B$5:$G$95,$N2510+1,FALSE)/VLOOKUP(P$2,Listen!$B$5:$G$95,$N2510+1,FALSE),"-")</f>
        <v>0</v>
      </c>
      <c r="Q2510" s="54">
        <f>IF($C2510&lt;=Q$2,F2510*VLOOKUP($C2510,Listen!$B$5:$G$95,$N2510+1,FALSE)/VLOOKUP(Q$2,Listen!$B$5:$G$95,$N2510+1,FALSE),"-")</f>
        <v>0</v>
      </c>
      <c r="R2510" s="54">
        <f>IF($C2510&lt;=R$2,G2510*VLOOKUP($C2510,Listen!$B$5:$G$95,$N2510+1,FALSE)/VLOOKUP(R$2,Listen!$B$5:$G$95,$N2510+1,FALSE),"-")</f>
        <v>0</v>
      </c>
      <c r="S2510" s="54">
        <f>IF($C2510&lt;=S$2,H2510*VLOOKUP($C2510,Listen!$B$5:$G$95,$N2510+1,FALSE)/VLOOKUP(S$2,Listen!$B$5:$G$95,$N2510+1,FALSE),"-")</f>
        <v>0</v>
      </c>
      <c r="T2510" s="54">
        <f>IF($C2510&lt;=T$2,I2510*VLOOKUP($C2510,Listen!$B$5:$G$95,$N2510+1,FALSE)/VLOOKUP(T$2,Listen!$B$5:$G$95,$N2510+1,FALSE),"-")</f>
        <v>0</v>
      </c>
      <c r="U2510" s="54">
        <f>IF($C2510&lt;=U$2,J2510*VLOOKUP($C2510,Listen!$B$5:$G$95,$N2510+1,FALSE)/VLOOKUP(U$2,Listen!$B$5:$G$95,$N2510+1,FALSE),"-")</f>
        <v>0</v>
      </c>
      <c r="V2510" s="54">
        <f>IF($C2510&lt;=V$2,K2510*VLOOKUP($C2510,Listen!$B$5:$G$95,$N2510+1,FALSE)/VLOOKUP(V$2,Listen!$B$5:$G$95,$N2510+1,FALSE),"-")</f>
        <v>0</v>
      </c>
    </row>
    <row r="2511" spans="2:22">
      <c r="B2511" s="25"/>
      <c r="C2511" s="3">
        <v>1939</v>
      </c>
      <c r="D2511" s="141"/>
      <c r="E2511" s="141"/>
      <c r="F2511" s="141"/>
      <c r="G2511" s="141"/>
      <c r="H2511" s="141"/>
      <c r="I2511" s="141"/>
      <c r="J2511" s="141"/>
      <c r="K2511" s="141"/>
      <c r="M2511" s="52">
        <v>20</v>
      </c>
      <c r="N2511" s="52">
        <v>5</v>
      </c>
      <c r="O2511" s="54">
        <f>IF($C2511&lt;=O$2,D2511*VLOOKUP($C2511,Listen!$B$5:$G$95,$N2511+1,FALSE)/VLOOKUP(O$2,Listen!$B$5:$G$95,$N2511+1,FALSE),"-")</f>
        <v>0</v>
      </c>
      <c r="P2511" s="54">
        <f>IF($C2511&lt;=P$2,E2511*VLOOKUP($C2511,Listen!$B$5:$G$95,$N2511+1,FALSE)/VLOOKUP(P$2,Listen!$B$5:$G$95,$N2511+1,FALSE),"-")</f>
        <v>0</v>
      </c>
      <c r="Q2511" s="54">
        <f>IF($C2511&lt;=Q$2,F2511*VLOOKUP($C2511,Listen!$B$5:$G$95,$N2511+1,FALSE)/VLOOKUP(Q$2,Listen!$B$5:$G$95,$N2511+1,FALSE),"-")</f>
        <v>0</v>
      </c>
      <c r="R2511" s="54">
        <f>IF($C2511&lt;=R$2,G2511*VLOOKUP($C2511,Listen!$B$5:$G$95,$N2511+1,FALSE)/VLOOKUP(R$2,Listen!$B$5:$G$95,$N2511+1,FALSE),"-")</f>
        <v>0</v>
      </c>
      <c r="S2511" s="54">
        <f>IF($C2511&lt;=S$2,H2511*VLOOKUP($C2511,Listen!$B$5:$G$95,$N2511+1,FALSE)/VLOOKUP(S$2,Listen!$B$5:$G$95,$N2511+1,FALSE),"-")</f>
        <v>0</v>
      </c>
      <c r="T2511" s="54">
        <f>IF($C2511&lt;=T$2,I2511*VLOOKUP($C2511,Listen!$B$5:$G$95,$N2511+1,FALSE)/VLOOKUP(T$2,Listen!$B$5:$G$95,$N2511+1,FALSE),"-")</f>
        <v>0</v>
      </c>
      <c r="U2511" s="54">
        <f>IF($C2511&lt;=U$2,J2511*VLOOKUP($C2511,Listen!$B$5:$G$95,$N2511+1,FALSE)/VLOOKUP(U$2,Listen!$B$5:$G$95,$N2511+1,FALSE),"-")</f>
        <v>0</v>
      </c>
      <c r="V2511" s="54">
        <f>IF($C2511&lt;=V$2,K2511*VLOOKUP($C2511,Listen!$B$5:$G$95,$N2511+1,FALSE)/VLOOKUP(V$2,Listen!$B$5:$G$95,$N2511+1,FALSE),"-")</f>
        <v>0</v>
      </c>
    </row>
    <row r="2512" spans="2:22">
      <c r="B2512" s="25"/>
      <c r="C2512" s="3">
        <v>1938</v>
      </c>
      <c r="D2512" s="141"/>
      <c r="E2512" s="141"/>
      <c r="F2512" s="141"/>
      <c r="G2512" s="141"/>
      <c r="H2512" s="141"/>
      <c r="I2512" s="141"/>
      <c r="J2512" s="141"/>
      <c r="K2512" s="141"/>
      <c r="M2512" s="52">
        <v>20</v>
      </c>
      <c r="N2512" s="52">
        <v>5</v>
      </c>
      <c r="O2512" s="54">
        <f>IF($C2512&lt;=O$2,D2512*VLOOKUP($C2512,Listen!$B$5:$G$95,$N2512+1,FALSE)/VLOOKUP(O$2,Listen!$B$5:$G$95,$N2512+1,FALSE),"-")</f>
        <v>0</v>
      </c>
      <c r="P2512" s="54">
        <f>IF($C2512&lt;=P$2,E2512*VLOOKUP($C2512,Listen!$B$5:$G$95,$N2512+1,FALSE)/VLOOKUP(P$2,Listen!$B$5:$G$95,$N2512+1,FALSE),"-")</f>
        <v>0</v>
      </c>
      <c r="Q2512" s="54">
        <f>IF($C2512&lt;=Q$2,F2512*VLOOKUP($C2512,Listen!$B$5:$G$95,$N2512+1,FALSE)/VLOOKUP(Q$2,Listen!$B$5:$G$95,$N2512+1,FALSE),"-")</f>
        <v>0</v>
      </c>
      <c r="R2512" s="54">
        <f>IF($C2512&lt;=R$2,G2512*VLOOKUP($C2512,Listen!$B$5:$G$95,$N2512+1,FALSE)/VLOOKUP(R$2,Listen!$B$5:$G$95,$N2512+1,FALSE),"-")</f>
        <v>0</v>
      </c>
      <c r="S2512" s="54">
        <f>IF($C2512&lt;=S$2,H2512*VLOOKUP($C2512,Listen!$B$5:$G$95,$N2512+1,FALSE)/VLOOKUP(S$2,Listen!$B$5:$G$95,$N2512+1,FALSE),"-")</f>
        <v>0</v>
      </c>
      <c r="T2512" s="54">
        <f>IF($C2512&lt;=T$2,I2512*VLOOKUP($C2512,Listen!$B$5:$G$95,$N2512+1,FALSE)/VLOOKUP(T$2,Listen!$B$5:$G$95,$N2512+1,FALSE),"-")</f>
        <v>0</v>
      </c>
      <c r="U2512" s="54">
        <f>IF($C2512&lt;=U$2,J2512*VLOOKUP($C2512,Listen!$B$5:$G$95,$N2512+1,FALSE)/VLOOKUP(U$2,Listen!$B$5:$G$95,$N2512+1,FALSE),"-")</f>
        <v>0</v>
      </c>
      <c r="V2512" s="54">
        <f>IF($C2512&lt;=V$2,K2512*VLOOKUP($C2512,Listen!$B$5:$G$95,$N2512+1,FALSE)/VLOOKUP(V$2,Listen!$B$5:$G$95,$N2512+1,FALSE),"-")</f>
        <v>0</v>
      </c>
    </row>
    <row r="2513" spans="2:22">
      <c r="B2513" s="25"/>
      <c r="C2513" s="3">
        <v>1937</v>
      </c>
      <c r="D2513" s="141"/>
      <c r="E2513" s="141"/>
      <c r="F2513" s="141"/>
      <c r="G2513" s="141"/>
      <c r="H2513" s="141"/>
      <c r="I2513" s="141"/>
      <c r="J2513" s="141"/>
      <c r="K2513" s="141"/>
      <c r="M2513" s="52">
        <v>20</v>
      </c>
      <c r="N2513" s="52">
        <v>5</v>
      </c>
      <c r="O2513" s="54">
        <f>IF($C2513&lt;=O$2,D2513*VLOOKUP($C2513,Listen!$B$5:$G$95,$N2513+1,FALSE)/VLOOKUP(O$2,Listen!$B$5:$G$95,$N2513+1,FALSE),"-")</f>
        <v>0</v>
      </c>
      <c r="P2513" s="54">
        <f>IF($C2513&lt;=P$2,E2513*VLOOKUP($C2513,Listen!$B$5:$G$95,$N2513+1,FALSE)/VLOOKUP(P$2,Listen!$B$5:$G$95,$N2513+1,FALSE),"-")</f>
        <v>0</v>
      </c>
      <c r="Q2513" s="54">
        <f>IF($C2513&lt;=Q$2,F2513*VLOOKUP($C2513,Listen!$B$5:$G$95,$N2513+1,FALSE)/VLOOKUP(Q$2,Listen!$B$5:$G$95,$N2513+1,FALSE),"-")</f>
        <v>0</v>
      </c>
      <c r="R2513" s="54">
        <f>IF($C2513&lt;=R$2,G2513*VLOOKUP($C2513,Listen!$B$5:$G$95,$N2513+1,FALSE)/VLOOKUP(R$2,Listen!$B$5:$G$95,$N2513+1,FALSE),"-")</f>
        <v>0</v>
      </c>
      <c r="S2513" s="54">
        <f>IF($C2513&lt;=S$2,H2513*VLOOKUP($C2513,Listen!$B$5:$G$95,$N2513+1,FALSE)/VLOOKUP(S$2,Listen!$B$5:$G$95,$N2513+1,FALSE),"-")</f>
        <v>0</v>
      </c>
      <c r="T2513" s="54">
        <f>IF($C2513&lt;=T$2,I2513*VLOOKUP($C2513,Listen!$B$5:$G$95,$N2513+1,FALSE)/VLOOKUP(T$2,Listen!$B$5:$G$95,$N2513+1,FALSE),"-")</f>
        <v>0</v>
      </c>
      <c r="U2513" s="54">
        <f>IF($C2513&lt;=U$2,J2513*VLOOKUP($C2513,Listen!$B$5:$G$95,$N2513+1,FALSE)/VLOOKUP(U$2,Listen!$B$5:$G$95,$N2513+1,FALSE),"-")</f>
        <v>0</v>
      </c>
      <c r="V2513" s="54">
        <f>IF($C2513&lt;=V$2,K2513*VLOOKUP($C2513,Listen!$B$5:$G$95,$N2513+1,FALSE)/VLOOKUP(V$2,Listen!$B$5:$G$95,$N2513+1,FALSE),"-")</f>
        <v>0</v>
      </c>
    </row>
    <row r="2514" spans="2:22">
      <c r="B2514" s="25"/>
      <c r="C2514" s="3">
        <v>1936</v>
      </c>
      <c r="D2514" s="141"/>
      <c r="E2514" s="141"/>
      <c r="F2514" s="141"/>
      <c r="G2514" s="141"/>
      <c r="H2514" s="141"/>
      <c r="I2514" s="141"/>
      <c r="J2514" s="141"/>
      <c r="K2514" s="141"/>
      <c r="M2514" s="52">
        <v>20</v>
      </c>
      <c r="N2514" s="52">
        <v>5</v>
      </c>
      <c r="O2514" s="54">
        <f>IF($C2514&lt;=O$2,D2514*VLOOKUP($C2514,Listen!$B$5:$G$95,$N2514+1,FALSE)/VLOOKUP(O$2,Listen!$B$5:$G$95,$N2514+1,FALSE),"-")</f>
        <v>0</v>
      </c>
      <c r="P2514" s="54">
        <f>IF($C2514&lt;=P$2,E2514*VLOOKUP($C2514,Listen!$B$5:$G$95,$N2514+1,FALSE)/VLOOKUP(P$2,Listen!$B$5:$G$95,$N2514+1,FALSE),"-")</f>
        <v>0</v>
      </c>
      <c r="Q2514" s="54">
        <f>IF($C2514&lt;=Q$2,F2514*VLOOKUP($C2514,Listen!$B$5:$G$95,$N2514+1,FALSE)/VLOOKUP(Q$2,Listen!$B$5:$G$95,$N2514+1,FALSE),"-")</f>
        <v>0</v>
      </c>
      <c r="R2514" s="54">
        <f>IF($C2514&lt;=R$2,G2514*VLOOKUP($C2514,Listen!$B$5:$G$95,$N2514+1,FALSE)/VLOOKUP(R$2,Listen!$B$5:$G$95,$N2514+1,FALSE),"-")</f>
        <v>0</v>
      </c>
      <c r="S2514" s="54">
        <f>IF($C2514&lt;=S$2,H2514*VLOOKUP($C2514,Listen!$B$5:$G$95,$N2514+1,FALSE)/VLOOKUP(S$2,Listen!$B$5:$G$95,$N2514+1,FALSE),"-")</f>
        <v>0</v>
      </c>
      <c r="T2514" s="54">
        <f>IF($C2514&lt;=T$2,I2514*VLOOKUP($C2514,Listen!$B$5:$G$95,$N2514+1,FALSE)/VLOOKUP(T$2,Listen!$B$5:$G$95,$N2514+1,FALSE),"-")</f>
        <v>0</v>
      </c>
      <c r="U2514" s="54">
        <f>IF($C2514&lt;=U$2,J2514*VLOOKUP($C2514,Listen!$B$5:$G$95,$N2514+1,FALSE)/VLOOKUP(U$2,Listen!$B$5:$G$95,$N2514+1,FALSE),"-")</f>
        <v>0</v>
      </c>
      <c r="V2514" s="54">
        <f>IF($C2514&lt;=V$2,K2514*VLOOKUP($C2514,Listen!$B$5:$G$95,$N2514+1,FALSE)/VLOOKUP(V$2,Listen!$B$5:$G$95,$N2514+1,FALSE),"-")</f>
        <v>0</v>
      </c>
    </row>
    <row r="2515" spans="2:22">
      <c r="B2515" s="25"/>
      <c r="C2515" s="3">
        <v>1935</v>
      </c>
      <c r="D2515" s="141"/>
      <c r="E2515" s="141"/>
      <c r="F2515" s="141"/>
      <c r="G2515" s="141"/>
      <c r="H2515" s="141"/>
      <c r="I2515" s="141"/>
      <c r="J2515" s="141"/>
      <c r="K2515" s="141"/>
      <c r="M2515" s="52">
        <v>20</v>
      </c>
      <c r="N2515" s="52">
        <v>5</v>
      </c>
      <c r="O2515" s="54">
        <f>IF($C2515&lt;=O$2,D2515*VLOOKUP($C2515,Listen!$B$5:$G$95,$N2515+1,FALSE)/VLOOKUP(O$2,Listen!$B$5:$G$95,$N2515+1,FALSE),"-")</f>
        <v>0</v>
      </c>
      <c r="P2515" s="54">
        <f>IF($C2515&lt;=P$2,E2515*VLOOKUP($C2515,Listen!$B$5:$G$95,$N2515+1,FALSE)/VLOOKUP(P$2,Listen!$B$5:$G$95,$N2515+1,FALSE),"-")</f>
        <v>0</v>
      </c>
      <c r="Q2515" s="54">
        <f>IF($C2515&lt;=Q$2,F2515*VLOOKUP($C2515,Listen!$B$5:$G$95,$N2515+1,FALSE)/VLOOKUP(Q$2,Listen!$B$5:$G$95,$N2515+1,FALSE),"-")</f>
        <v>0</v>
      </c>
      <c r="R2515" s="54">
        <f>IF($C2515&lt;=R$2,G2515*VLOOKUP($C2515,Listen!$B$5:$G$95,$N2515+1,FALSE)/VLOOKUP(R$2,Listen!$B$5:$G$95,$N2515+1,FALSE),"-")</f>
        <v>0</v>
      </c>
      <c r="S2515" s="54">
        <f>IF($C2515&lt;=S$2,H2515*VLOOKUP($C2515,Listen!$B$5:$G$95,$N2515+1,FALSE)/VLOOKUP(S$2,Listen!$B$5:$G$95,$N2515+1,FALSE),"-")</f>
        <v>0</v>
      </c>
      <c r="T2515" s="54">
        <f>IF($C2515&lt;=T$2,I2515*VLOOKUP($C2515,Listen!$B$5:$G$95,$N2515+1,FALSE)/VLOOKUP(T$2,Listen!$B$5:$G$95,$N2515+1,FALSE),"-")</f>
        <v>0</v>
      </c>
      <c r="U2515" s="54">
        <f>IF($C2515&lt;=U$2,J2515*VLOOKUP($C2515,Listen!$B$5:$G$95,$N2515+1,FALSE)/VLOOKUP(U$2,Listen!$B$5:$G$95,$N2515+1,FALSE),"-")</f>
        <v>0</v>
      </c>
      <c r="V2515" s="54">
        <f>IF($C2515&lt;=V$2,K2515*VLOOKUP($C2515,Listen!$B$5:$G$95,$N2515+1,FALSE)/VLOOKUP(V$2,Listen!$B$5:$G$95,$N2515+1,FALSE),"-")</f>
        <v>0</v>
      </c>
    </row>
    <row r="2516" spans="2:22">
      <c r="B2516" s="25"/>
      <c r="C2516" s="3">
        <v>1934</v>
      </c>
      <c r="D2516" s="141"/>
      <c r="E2516" s="141"/>
      <c r="F2516" s="141"/>
      <c r="G2516" s="141"/>
      <c r="H2516" s="141"/>
      <c r="I2516" s="141"/>
      <c r="J2516" s="141"/>
      <c r="K2516" s="141"/>
      <c r="M2516" s="52">
        <v>20</v>
      </c>
      <c r="N2516" s="52">
        <v>5</v>
      </c>
      <c r="O2516" s="54">
        <f>IF($C2516&lt;=O$2,D2516*VLOOKUP($C2516,Listen!$B$5:$G$95,$N2516+1,FALSE)/VLOOKUP(O$2,Listen!$B$5:$G$95,$N2516+1,FALSE),"-")</f>
        <v>0</v>
      </c>
      <c r="P2516" s="54">
        <f>IF($C2516&lt;=P$2,E2516*VLOOKUP($C2516,Listen!$B$5:$G$95,$N2516+1,FALSE)/VLOOKUP(P$2,Listen!$B$5:$G$95,$N2516+1,FALSE),"-")</f>
        <v>0</v>
      </c>
      <c r="Q2516" s="54">
        <f>IF($C2516&lt;=Q$2,F2516*VLOOKUP($C2516,Listen!$B$5:$G$95,$N2516+1,FALSE)/VLOOKUP(Q$2,Listen!$B$5:$G$95,$N2516+1,FALSE),"-")</f>
        <v>0</v>
      </c>
      <c r="R2516" s="54">
        <f>IF($C2516&lt;=R$2,G2516*VLOOKUP($C2516,Listen!$B$5:$G$95,$N2516+1,FALSE)/VLOOKUP(R$2,Listen!$B$5:$G$95,$N2516+1,FALSE),"-")</f>
        <v>0</v>
      </c>
      <c r="S2516" s="54">
        <f>IF($C2516&lt;=S$2,H2516*VLOOKUP($C2516,Listen!$B$5:$G$95,$N2516+1,FALSE)/VLOOKUP(S$2,Listen!$B$5:$G$95,$N2516+1,FALSE),"-")</f>
        <v>0</v>
      </c>
      <c r="T2516" s="54">
        <f>IF($C2516&lt;=T$2,I2516*VLOOKUP($C2516,Listen!$B$5:$G$95,$N2516+1,FALSE)/VLOOKUP(T$2,Listen!$B$5:$G$95,$N2516+1,FALSE),"-")</f>
        <v>0</v>
      </c>
      <c r="U2516" s="54">
        <f>IF($C2516&lt;=U$2,J2516*VLOOKUP($C2516,Listen!$B$5:$G$95,$N2516+1,FALSE)/VLOOKUP(U$2,Listen!$B$5:$G$95,$N2516+1,FALSE),"-")</f>
        <v>0</v>
      </c>
      <c r="V2516" s="54">
        <f>IF($C2516&lt;=V$2,K2516*VLOOKUP($C2516,Listen!$B$5:$G$95,$N2516+1,FALSE)/VLOOKUP(V$2,Listen!$B$5:$G$95,$N2516+1,FALSE),"-")</f>
        <v>0</v>
      </c>
    </row>
    <row r="2517" spans="2:22">
      <c r="B2517" s="25"/>
      <c r="C2517" s="3">
        <v>1933</v>
      </c>
      <c r="D2517" s="141"/>
      <c r="E2517" s="141"/>
      <c r="F2517" s="141"/>
      <c r="G2517" s="141"/>
      <c r="H2517" s="141"/>
      <c r="I2517" s="141"/>
      <c r="J2517" s="141"/>
      <c r="K2517" s="141"/>
      <c r="M2517" s="52">
        <v>20</v>
      </c>
      <c r="N2517" s="52">
        <v>5</v>
      </c>
      <c r="O2517" s="54">
        <f>IF($C2517&lt;=O$2,D2517*VLOOKUP($C2517,Listen!$B$5:$G$95,$N2517+1,FALSE)/VLOOKUP(O$2,Listen!$B$5:$G$95,$N2517+1,FALSE),"-")</f>
        <v>0</v>
      </c>
      <c r="P2517" s="54">
        <f>IF($C2517&lt;=P$2,E2517*VLOOKUP($C2517,Listen!$B$5:$G$95,$N2517+1,FALSE)/VLOOKUP(P$2,Listen!$B$5:$G$95,$N2517+1,FALSE),"-")</f>
        <v>0</v>
      </c>
      <c r="Q2517" s="54">
        <f>IF($C2517&lt;=Q$2,F2517*VLOOKUP($C2517,Listen!$B$5:$G$95,$N2517+1,FALSE)/VLOOKUP(Q$2,Listen!$B$5:$G$95,$N2517+1,FALSE),"-")</f>
        <v>0</v>
      </c>
      <c r="R2517" s="54">
        <f>IF($C2517&lt;=R$2,G2517*VLOOKUP($C2517,Listen!$B$5:$G$95,$N2517+1,FALSE)/VLOOKUP(R$2,Listen!$B$5:$G$95,$N2517+1,FALSE),"-")</f>
        <v>0</v>
      </c>
      <c r="S2517" s="54">
        <f>IF($C2517&lt;=S$2,H2517*VLOOKUP($C2517,Listen!$B$5:$G$95,$N2517+1,FALSE)/VLOOKUP(S$2,Listen!$B$5:$G$95,$N2517+1,FALSE),"-")</f>
        <v>0</v>
      </c>
      <c r="T2517" s="54">
        <f>IF($C2517&lt;=T$2,I2517*VLOOKUP($C2517,Listen!$B$5:$G$95,$N2517+1,FALSE)/VLOOKUP(T$2,Listen!$B$5:$G$95,$N2517+1,FALSE),"-")</f>
        <v>0</v>
      </c>
      <c r="U2517" s="54">
        <f>IF($C2517&lt;=U$2,J2517*VLOOKUP($C2517,Listen!$B$5:$G$95,$N2517+1,FALSE)/VLOOKUP(U$2,Listen!$B$5:$G$95,$N2517+1,FALSE),"-")</f>
        <v>0</v>
      </c>
      <c r="V2517" s="54">
        <f>IF($C2517&lt;=V$2,K2517*VLOOKUP($C2517,Listen!$B$5:$G$95,$N2517+1,FALSE)/VLOOKUP(V$2,Listen!$B$5:$G$95,$N2517+1,FALSE),"-")</f>
        <v>0</v>
      </c>
    </row>
    <row r="2518" spans="2:22">
      <c r="B2518" s="25"/>
      <c r="C2518" s="3">
        <v>1932</v>
      </c>
      <c r="D2518" s="141"/>
      <c r="E2518" s="141"/>
      <c r="F2518" s="141"/>
      <c r="G2518" s="141"/>
      <c r="H2518" s="141"/>
      <c r="I2518" s="141"/>
      <c r="J2518" s="141"/>
      <c r="K2518" s="141"/>
      <c r="M2518" s="52">
        <v>20</v>
      </c>
      <c r="N2518" s="52">
        <v>5</v>
      </c>
      <c r="O2518" s="54">
        <f>IF($C2518&lt;=O$2,D2518*VLOOKUP($C2518,Listen!$B$5:$G$95,$N2518+1,FALSE)/VLOOKUP(O$2,Listen!$B$5:$G$95,$N2518+1,FALSE),"-")</f>
        <v>0</v>
      </c>
      <c r="P2518" s="54">
        <f>IF($C2518&lt;=P$2,E2518*VLOOKUP($C2518,Listen!$B$5:$G$95,$N2518+1,FALSE)/VLOOKUP(P$2,Listen!$B$5:$G$95,$N2518+1,FALSE),"-")</f>
        <v>0</v>
      </c>
      <c r="Q2518" s="54">
        <f>IF($C2518&lt;=Q$2,F2518*VLOOKUP($C2518,Listen!$B$5:$G$95,$N2518+1,FALSE)/VLOOKUP(Q$2,Listen!$B$5:$G$95,$N2518+1,FALSE),"-")</f>
        <v>0</v>
      </c>
      <c r="R2518" s="54">
        <f>IF($C2518&lt;=R$2,G2518*VLOOKUP($C2518,Listen!$B$5:$G$95,$N2518+1,FALSE)/VLOOKUP(R$2,Listen!$B$5:$G$95,$N2518+1,FALSE),"-")</f>
        <v>0</v>
      </c>
      <c r="S2518" s="54">
        <f>IF($C2518&lt;=S$2,H2518*VLOOKUP($C2518,Listen!$B$5:$G$95,$N2518+1,FALSE)/VLOOKUP(S$2,Listen!$B$5:$G$95,$N2518+1,FALSE),"-")</f>
        <v>0</v>
      </c>
      <c r="T2518" s="54">
        <f>IF($C2518&lt;=T$2,I2518*VLOOKUP($C2518,Listen!$B$5:$G$95,$N2518+1,FALSE)/VLOOKUP(T$2,Listen!$B$5:$G$95,$N2518+1,FALSE),"-")</f>
        <v>0</v>
      </c>
      <c r="U2518" s="54">
        <f>IF($C2518&lt;=U$2,J2518*VLOOKUP($C2518,Listen!$B$5:$G$95,$N2518+1,FALSE)/VLOOKUP(U$2,Listen!$B$5:$G$95,$N2518+1,FALSE),"-")</f>
        <v>0</v>
      </c>
      <c r="V2518" s="54">
        <f>IF($C2518&lt;=V$2,K2518*VLOOKUP($C2518,Listen!$B$5:$G$95,$N2518+1,FALSE)/VLOOKUP(V$2,Listen!$B$5:$G$95,$N2518+1,FALSE),"-")</f>
        <v>0</v>
      </c>
    </row>
    <row r="2519" spans="2:22">
      <c r="B2519" s="25"/>
      <c r="C2519" s="3">
        <v>1931</v>
      </c>
      <c r="D2519" s="141"/>
      <c r="E2519" s="141"/>
      <c r="F2519" s="141"/>
      <c r="G2519" s="141"/>
      <c r="H2519" s="141"/>
      <c r="I2519" s="141"/>
      <c r="J2519" s="141"/>
      <c r="K2519" s="141"/>
      <c r="M2519" s="52">
        <v>20</v>
      </c>
      <c r="N2519" s="52">
        <v>5</v>
      </c>
      <c r="O2519" s="54">
        <f>IF($C2519&lt;=O$2,D2519*VLOOKUP($C2519,Listen!$B$5:$G$95,$N2519+1,FALSE)/VLOOKUP(O$2,Listen!$B$5:$G$95,$N2519+1,FALSE),"-")</f>
        <v>0</v>
      </c>
      <c r="P2519" s="54">
        <f>IF($C2519&lt;=P$2,E2519*VLOOKUP($C2519,Listen!$B$5:$G$95,$N2519+1,FALSE)/VLOOKUP(P$2,Listen!$B$5:$G$95,$N2519+1,FALSE),"-")</f>
        <v>0</v>
      </c>
      <c r="Q2519" s="54">
        <f>IF($C2519&lt;=Q$2,F2519*VLOOKUP($C2519,Listen!$B$5:$G$95,$N2519+1,FALSE)/VLOOKUP(Q$2,Listen!$B$5:$G$95,$N2519+1,FALSE),"-")</f>
        <v>0</v>
      </c>
      <c r="R2519" s="54">
        <f>IF($C2519&lt;=R$2,G2519*VLOOKUP($C2519,Listen!$B$5:$G$95,$N2519+1,FALSE)/VLOOKUP(R$2,Listen!$B$5:$G$95,$N2519+1,FALSE),"-")</f>
        <v>0</v>
      </c>
      <c r="S2519" s="54">
        <f>IF($C2519&lt;=S$2,H2519*VLOOKUP($C2519,Listen!$B$5:$G$95,$N2519+1,FALSE)/VLOOKUP(S$2,Listen!$B$5:$G$95,$N2519+1,FALSE),"-")</f>
        <v>0</v>
      </c>
      <c r="T2519" s="54">
        <f>IF($C2519&lt;=T$2,I2519*VLOOKUP($C2519,Listen!$B$5:$G$95,$N2519+1,FALSE)/VLOOKUP(T$2,Listen!$B$5:$G$95,$N2519+1,FALSE),"-")</f>
        <v>0</v>
      </c>
      <c r="U2519" s="54">
        <f>IF($C2519&lt;=U$2,J2519*VLOOKUP($C2519,Listen!$B$5:$G$95,$N2519+1,FALSE)/VLOOKUP(U$2,Listen!$B$5:$G$95,$N2519+1,FALSE),"-")</f>
        <v>0</v>
      </c>
      <c r="V2519" s="54">
        <f>IF($C2519&lt;=V$2,K2519*VLOOKUP($C2519,Listen!$B$5:$G$95,$N2519+1,FALSE)/VLOOKUP(V$2,Listen!$B$5:$G$95,$N2519+1,FALSE),"-")</f>
        <v>0</v>
      </c>
    </row>
    <row r="2520" spans="2:22" ht="13.5" thickBot="1">
      <c r="B2520" s="25"/>
      <c r="C2520" s="3">
        <v>1930</v>
      </c>
      <c r="D2520" s="141"/>
      <c r="E2520" s="141"/>
      <c r="F2520" s="141"/>
      <c r="G2520" s="141"/>
      <c r="H2520" s="141"/>
      <c r="I2520" s="141"/>
      <c r="J2520" s="141"/>
      <c r="K2520" s="141"/>
      <c r="M2520" s="52">
        <v>20</v>
      </c>
      <c r="N2520" s="52">
        <v>5</v>
      </c>
      <c r="O2520" s="54">
        <f>IF($C2520&lt;=O$2,D2520*VLOOKUP($C2520,Listen!$B$5:$G$95,$N2520+1,FALSE)/VLOOKUP(O$2,Listen!$B$5:$G$95,$N2520+1,FALSE),"-")</f>
        <v>0</v>
      </c>
      <c r="P2520" s="54">
        <f>IF($C2520&lt;=P$2,E2520*VLOOKUP($C2520,Listen!$B$5:$G$95,$N2520+1,FALSE)/VLOOKUP(P$2,Listen!$B$5:$G$95,$N2520+1,FALSE),"-")</f>
        <v>0</v>
      </c>
      <c r="Q2520" s="54">
        <f>IF($C2520&lt;=Q$2,F2520*VLOOKUP($C2520,Listen!$B$5:$G$95,$N2520+1,FALSE)/VLOOKUP(Q$2,Listen!$B$5:$G$95,$N2520+1,FALSE),"-")</f>
        <v>0</v>
      </c>
      <c r="R2520" s="54">
        <f>IF($C2520&lt;=R$2,G2520*VLOOKUP($C2520,Listen!$B$5:$G$95,$N2520+1,FALSE)/VLOOKUP(R$2,Listen!$B$5:$G$95,$N2520+1,FALSE),"-")</f>
        <v>0</v>
      </c>
      <c r="S2520" s="54">
        <f>IF($C2520&lt;=S$2,H2520*VLOOKUP($C2520,Listen!$B$5:$G$95,$N2520+1,FALSE)/VLOOKUP(S$2,Listen!$B$5:$G$95,$N2520+1,FALSE),"-")</f>
        <v>0</v>
      </c>
      <c r="T2520" s="54">
        <f>IF($C2520&lt;=T$2,I2520*VLOOKUP($C2520,Listen!$B$5:$G$95,$N2520+1,FALSE)/VLOOKUP(T$2,Listen!$B$5:$G$95,$N2520+1,FALSE),"-")</f>
        <v>0</v>
      </c>
      <c r="U2520" s="54">
        <f>IF($C2520&lt;=U$2,J2520*VLOOKUP($C2520,Listen!$B$5:$G$95,$N2520+1,FALSE)/VLOOKUP(U$2,Listen!$B$5:$G$95,$N2520+1,FALSE),"-")</f>
        <v>0</v>
      </c>
      <c r="V2520" s="54">
        <f>IF($C2520&lt;=V$2,K2520*VLOOKUP($C2520,Listen!$B$5:$G$95,$N2520+1,FALSE)/VLOOKUP(V$2,Listen!$B$5:$G$95,$N2520+1,FALSE),"-")</f>
        <v>0</v>
      </c>
    </row>
    <row r="2521" spans="2:22" ht="13.5" thickBot="1">
      <c r="B2521" s="37" t="s">
        <v>65</v>
      </c>
      <c r="C2521" s="27" t="s">
        <v>22</v>
      </c>
      <c r="D2521" s="143">
        <f t="shared" ref="D2521:K2521" si="28">SUM(D2433:D2520)</f>
        <v>0</v>
      </c>
      <c r="E2521" s="143">
        <f t="shared" si="28"/>
        <v>0</v>
      </c>
      <c r="F2521" s="143">
        <f t="shared" si="28"/>
        <v>0</v>
      </c>
      <c r="G2521" s="143">
        <f t="shared" si="28"/>
        <v>0</v>
      </c>
      <c r="H2521" s="143">
        <f t="shared" si="28"/>
        <v>0</v>
      </c>
      <c r="I2521" s="143">
        <f t="shared" si="28"/>
        <v>0</v>
      </c>
      <c r="J2521" s="143">
        <f t="shared" si="28"/>
        <v>0</v>
      </c>
      <c r="K2521" s="143">
        <f t="shared" si="28"/>
        <v>0</v>
      </c>
    </row>
    <row r="2522" spans="2:22" ht="13.5" thickBot="1">
      <c r="B2522" s="40"/>
      <c r="C2522" s="4"/>
      <c r="D2522" s="143"/>
      <c r="E2522" s="143"/>
      <c r="F2522" s="143"/>
      <c r="G2522" s="143"/>
      <c r="H2522" s="143"/>
      <c r="I2522" s="143"/>
      <c r="J2522" s="143"/>
      <c r="K2522" s="143"/>
    </row>
    <row r="2523" spans="2:22" ht="51.75" thickBot="1">
      <c r="B2523" s="31" t="s">
        <v>66</v>
      </c>
      <c r="C2523" s="23">
        <v>2017</v>
      </c>
      <c r="D2523" s="140"/>
      <c r="E2523" s="140"/>
      <c r="F2523" s="140"/>
      <c r="G2523" s="140"/>
      <c r="H2523" s="140"/>
      <c r="I2523" s="140"/>
      <c r="J2523" s="140"/>
      <c r="K2523" s="140"/>
      <c r="M2523" s="52">
        <v>21</v>
      </c>
      <c r="N2523" s="52">
        <v>5</v>
      </c>
      <c r="O2523" s="54" t="str">
        <f>IF($C2523&lt;=O$2,D2523*VLOOKUP($C2523,Listen!$B$5:$G$95,$N2523+1,FALSE)/VLOOKUP(O$2,Listen!$B$5:$G$95,$N2523+1,FALSE),"-")</f>
        <v>-</v>
      </c>
      <c r="P2523" s="54" t="str">
        <f>IF($C2523&lt;=P$2,E2523*VLOOKUP($C2523,Listen!$B$5:$G$95,$N2523+1,FALSE)/VLOOKUP(P$2,Listen!$B$5:$G$95,$N2523+1,FALSE),"-")</f>
        <v>-</v>
      </c>
      <c r="Q2523" s="54" t="str">
        <f>IF($C2523&lt;=Q$2,F2523*VLOOKUP($C2523,Listen!$B$5:$G$95,$N2523+1,FALSE)/VLOOKUP(Q$2,Listen!$B$5:$G$95,$N2523+1,FALSE),"-")</f>
        <v>-</v>
      </c>
      <c r="R2523" s="54" t="str">
        <f>IF($C2523&lt;=R$2,G2523*VLOOKUP($C2523,Listen!$B$5:$G$95,$N2523+1,FALSE)/VLOOKUP(R$2,Listen!$B$5:$G$95,$N2523+1,FALSE),"-")</f>
        <v>-</v>
      </c>
      <c r="S2523" s="54" t="str">
        <f>IF($C2523&lt;=S$2,H2523*VLOOKUP($C2523,Listen!$B$5:$G$95,$N2523+1,FALSE)/VLOOKUP(S$2,Listen!$B$5:$G$95,$N2523+1,FALSE),"-")</f>
        <v>-</v>
      </c>
      <c r="T2523" s="54" t="str">
        <f>IF($C2523&lt;=T$2,I2523*VLOOKUP($C2523,Listen!$B$5:$G$95,$N2523+1,FALSE)/VLOOKUP(T$2,Listen!$B$5:$G$95,$N2523+1,FALSE),"-")</f>
        <v>-</v>
      </c>
      <c r="U2523" s="54" t="str">
        <f>IF($C2523&lt;=U$2,J2523*VLOOKUP($C2523,Listen!$B$5:$G$95,$N2523+1,FALSE)/VLOOKUP(U$2,Listen!$B$5:$G$95,$N2523+1,FALSE),"-")</f>
        <v>-</v>
      </c>
      <c r="V2523" s="54" t="str">
        <f>IF($C2523&lt;=V$2,K2523*VLOOKUP($C2523,Listen!$B$5:$G$95,$N2523+1,FALSE)/VLOOKUP(V$2,Listen!$B$5:$G$95,$N2523+1,FALSE),"-")</f>
        <v>-</v>
      </c>
    </row>
    <row r="2524" spans="2:22">
      <c r="B2524" s="25"/>
      <c r="C2524" s="3">
        <v>2016</v>
      </c>
      <c r="D2524" s="140"/>
      <c r="E2524" s="140"/>
      <c r="F2524" s="140"/>
      <c r="G2524" s="140"/>
      <c r="H2524" s="140"/>
      <c r="I2524" s="140"/>
      <c r="J2524" s="140"/>
      <c r="K2524" s="141"/>
      <c r="M2524" s="52">
        <v>21</v>
      </c>
      <c r="N2524" s="52">
        <v>5</v>
      </c>
      <c r="O2524" s="54" t="str">
        <f>IF($C2524&lt;=O$2,D2524*VLOOKUP($C2524,Listen!$B$5:$G$95,$N2524+1,FALSE)/VLOOKUP(O$2,Listen!$B$5:$G$95,$N2524+1,FALSE),"-")</f>
        <v>-</v>
      </c>
      <c r="P2524" s="54" t="str">
        <f>IF($C2524&lt;=P$2,E2524*VLOOKUP($C2524,Listen!$B$5:$G$95,$N2524+1,FALSE)/VLOOKUP(P$2,Listen!$B$5:$G$95,$N2524+1,FALSE),"-")</f>
        <v>-</v>
      </c>
      <c r="Q2524" s="54" t="str">
        <f>IF($C2524&lt;=Q$2,F2524*VLOOKUP($C2524,Listen!$B$5:$G$95,$N2524+1,FALSE)/VLOOKUP(Q$2,Listen!$B$5:$G$95,$N2524+1,FALSE),"-")</f>
        <v>-</v>
      </c>
      <c r="R2524" s="54" t="str">
        <f>IF($C2524&lt;=R$2,G2524*VLOOKUP($C2524,Listen!$B$5:$G$95,$N2524+1,FALSE)/VLOOKUP(R$2,Listen!$B$5:$G$95,$N2524+1,FALSE),"-")</f>
        <v>-</v>
      </c>
      <c r="S2524" s="54" t="str">
        <f>IF($C2524&lt;=S$2,H2524*VLOOKUP($C2524,Listen!$B$5:$G$95,$N2524+1,FALSE)/VLOOKUP(S$2,Listen!$B$5:$G$95,$N2524+1,FALSE),"-")</f>
        <v>-</v>
      </c>
      <c r="T2524" s="54" t="str">
        <f>IF($C2524&lt;=T$2,I2524*VLOOKUP($C2524,Listen!$B$5:$G$95,$N2524+1,FALSE)/VLOOKUP(T$2,Listen!$B$5:$G$95,$N2524+1,FALSE),"-")</f>
        <v>-</v>
      </c>
      <c r="U2524" s="54" t="str">
        <f>IF($C2524&lt;=U$2,J2524*VLOOKUP($C2524,Listen!$B$5:$G$95,$N2524+1,FALSE)/VLOOKUP(U$2,Listen!$B$5:$G$95,$N2524+1,FALSE),"-")</f>
        <v>-</v>
      </c>
      <c r="V2524" s="54">
        <f>IF($C2524&lt;=V$2,K2524*VLOOKUP($C2524,Listen!$B$5:$G$95,$N2524+1,FALSE)/VLOOKUP(V$2,Listen!$B$5:$G$95,$N2524+1,FALSE),"-")</f>
        <v>0</v>
      </c>
    </row>
    <row r="2525" spans="2:22">
      <c r="B2525" s="25"/>
      <c r="C2525" s="3">
        <v>2015</v>
      </c>
      <c r="D2525" s="140"/>
      <c r="E2525" s="140"/>
      <c r="F2525" s="140"/>
      <c r="G2525" s="140"/>
      <c r="H2525" s="140"/>
      <c r="I2525" s="140"/>
      <c r="J2525" s="141"/>
      <c r="K2525" s="141"/>
      <c r="M2525" s="52">
        <v>21</v>
      </c>
      <c r="N2525" s="52">
        <v>5</v>
      </c>
      <c r="O2525" s="54" t="str">
        <f>IF($C2525&lt;=O$2,D2525*VLOOKUP($C2525,Listen!$B$5:$G$95,$N2525+1,FALSE)/VLOOKUP(O$2,Listen!$B$5:$G$95,$N2525+1,FALSE),"-")</f>
        <v>-</v>
      </c>
      <c r="P2525" s="54" t="str">
        <f>IF($C2525&lt;=P$2,E2525*VLOOKUP($C2525,Listen!$B$5:$G$95,$N2525+1,FALSE)/VLOOKUP(P$2,Listen!$B$5:$G$95,$N2525+1,FALSE),"-")</f>
        <v>-</v>
      </c>
      <c r="Q2525" s="54" t="str">
        <f>IF($C2525&lt;=Q$2,F2525*VLOOKUP($C2525,Listen!$B$5:$G$95,$N2525+1,FALSE)/VLOOKUP(Q$2,Listen!$B$5:$G$95,$N2525+1,FALSE),"-")</f>
        <v>-</v>
      </c>
      <c r="R2525" s="54" t="str">
        <f>IF($C2525&lt;=R$2,G2525*VLOOKUP($C2525,Listen!$B$5:$G$95,$N2525+1,FALSE)/VLOOKUP(R$2,Listen!$B$5:$G$95,$N2525+1,FALSE),"-")</f>
        <v>-</v>
      </c>
      <c r="S2525" s="54" t="str">
        <f>IF($C2525&lt;=S$2,H2525*VLOOKUP($C2525,Listen!$B$5:$G$95,$N2525+1,FALSE)/VLOOKUP(S$2,Listen!$B$5:$G$95,$N2525+1,FALSE),"-")</f>
        <v>-</v>
      </c>
      <c r="T2525" s="54" t="str">
        <f>IF($C2525&lt;=T$2,I2525*VLOOKUP($C2525,Listen!$B$5:$G$95,$N2525+1,FALSE)/VLOOKUP(T$2,Listen!$B$5:$G$95,$N2525+1,FALSE),"-")</f>
        <v>-</v>
      </c>
      <c r="U2525" s="54">
        <f>IF($C2525&lt;=U$2,J2525*VLOOKUP($C2525,Listen!$B$5:$G$95,$N2525+1,FALSE)/VLOOKUP(U$2,Listen!$B$5:$G$95,$N2525+1,FALSE),"-")</f>
        <v>0</v>
      </c>
      <c r="V2525" s="54">
        <f>IF($C2525&lt;=V$2,K2525*VLOOKUP($C2525,Listen!$B$5:$G$95,$N2525+1,FALSE)/VLOOKUP(V$2,Listen!$B$5:$G$95,$N2525+1,FALSE),"-")</f>
        <v>0</v>
      </c>
    </row>
    <row r="2526" spans="2:22">
      <c r="B2526" s="25"/>
      <c r="C2526" s="3">
        <v>2014</v>
      </c>
      <c r="D2526" s="140"/>
      <c r="E2526" s="140"/>
      <c r="F2526" s="140"/>
      <c r="G2526" s="140"/>
      <c r="H2526" s="140"/>
      <c r="I2526" s="141"/>
      <c r="J2526" s="141"/>
      <c r="K2526" s="141"/>
      <c r="M2526" s="52">
        <v>21</v>
      </c>
      <c r="N2526" s="52">
        <v>5</v>
      </c>
      <c r="O2526" s="54" t="str">
        <f>IF($C2526&lt;=O$2,D2526*VLOOKUP($C2526,Listen!$B$5:$G$95,$N2526+1,FALSE)/VLOOKUP(O$2,Listen!$B$5:$G$95,$N2526+1,FALSE),"-")</f>
        <v>-</v>
      </c>
      <c r="P2526" s="54" t="str">
        <f>IF($C2526&lt;=P$2,E2526*VLOOKUP($C2526,Listen!$B$5:$G$95,$N2526+1,FALSE)/VLOOKUP(P$2,Listen!$B$5:$G$95,$N2526+1,FALSE),"-")</f>
        <v>-</v>
      </c>
      <c r="Q2526" s="54" t="str">
        <f>IF($C2526&lt;=Q$2,F2526*VLOOKUP($C2526,Listen!$B$5:$G$95,$N2526+1,FALSE)/VLOOKUP(Q$2,Listen!$B$5:$G$95,$N2526+1,FALSE),"-")</f>
        <v>-</v>
      </c>
      <c r="R2526" s="54" t="str">
        <f>IF($C2526&lt;=R$2,G2526*VLOOKUP($C2526,Listen!$B$5:$G$95,$N2526+1,FALSE)/VLOOKUP(R$2,Listen!$B$5:$G$95,$N2526+1,FALSE),"-")</f>
        <v>-</v>
      </c>
      <c r="S2526" s="54" t="str">
        <f>IF($C2526&lt;=S$2,H2526*VLOOKUP($C2526,Listen!$B$5:$G$95,$N2526+1,FALSE)/VLOOKUP(S$2,Listen!$B$5:$G$95,$N2526+1,FALSE),"-")</f>
        <v>-</v>
      </c>
      <c r="T2526" s="54">
        <f>IF($C2526&lt;=T$2,I2526*VLOOKUP($C2526,Listen!$B$5:$G$95,$N2526+1,FALSE)/VLOOKUP(T$2,Listen!$B$5:$G$95,$N2526+1,FALSE),"-")</f>
        <v>0</v>
      </c>
      <c r="U2526" s="54">
        <f>IF($C2526&lt;=U$2,J2526*VLOOKUP($C2526,Listen!$B$5:$G$95,$N2526+1,FALSE)/VLOOKUP(U$2,Listen!$B$5:$G$95,$N2526+1,FALSE),"-")</f>
        <v>0</v>
      </c>
      <c r="V2526" s="54">
        <f>IF($C2526&lt;=V$2,K2526*VLOOKUP($C2526,Listen!$B$5:$G$95,$N2526+1,FALSE)/VLOOKUP(V$2,Listen!$B$5:$G$95,$N2526+1,FALSE),"-")</f>
        <v>0</v>
      </c>
    </row>
    <row r="2527" spans="2:22">
      <c r="B2527" s="25"/>
      <c r="C2527" s="3">
        <v>2013</v>
      </c>
      <c r="D2527" s="140"/>
      <c r="E2527" s="140"/>
      <c r="F2527" s="140"/>
      <c r="G2527" s="140"/>
      <c r="H2527" s="141"/>
      <c r="I2527" s="141"/>
      <c r="J2527" s="141"/>
      <c r="K2527" s="141"/>
      <c r="M2527" s="52">
        <v>21</v>
      </c>
      <c r="N2527" s="52">
        <v>5</v>
      </c>
      <c r="O2527" s="54" t="str">
        <f>IF($C2527&lt;=O$2,D2527*VLOOKUP($C2527,Listen!$B$5:$G$95,$N2527+1,FALSE)/VLOOKUP(O$2,Listen!$B$5:$G$95,$N2527+1,FALSE),"-")</f>
        <v>-</v>
      </c>
      <c r="P2527" s="54" t="str">
        <f>IF($C2527&lt;=P$2,E2527*VLOOKUP($C2527,Listen!$B$5:$G$95,$N2527+1,FALSE)/VLOOKUP(P$2,Listen!$B$5:$G$95,$N2527+1,FALSE),"-")</f>
        <v>-</v>
      </c>
      <c r="Q2527" s="54" t="str">
        <f>IF($C2527&lt;=Q$2,F2527*VLOOKUP($C2527,Listen!$B$5:$G$95,$N2527+1,FALSE)/VLOOKUP(Q$2,Listen!$B$5:$G$95,$N2527+1,FALSE),"-")</f>
        <v>-</v>
      </c>
      <c r="R2527" s="54" t="str">
        <f>IF($C2527&lt;=R$2,G2527*VLOOKUP($C2527,Listen!$B$5:$G$95,$N2527+1,FALSE)/VLOOKUP(R$2,Listen!$B$5:$G$95,$N2527+1,FALSE),"-")</f>
        <v>-</v>
      </c>
      <c r="S2527" s="54">
        <f>IF($C2527&lt;=S$2,H2527*VLOOKUP($C2527,Listen!$B$5:$G$95,$N2527+1,FALSE)/VLOOKUP(S$2,Listen!$B$5:$G$95,$N2527+1,FALSE),"-")</f>
        <v>0</v>
      </c>
      <c r="T2527" s="54">
        <f>IF($C2527&lt;=T$2,I2527*VLOOKUP($C2527,Listen!$B$5:$G$95,$N2527+1,FALSE)/VLOOKUP(T$2,Listen!$B$5:$G$95,$N2527+1,FALSE),"-")</f>
        <v>0</v>
      </c>
      <c r="U2527" s="54">
        <f>IF($C2527&lt;=U$2,J2527*VLOOKUP($C2527,Listen!$B$5:$G$95,$N2527+1,FALSE)/VLOOKUP(U$2,Listen!$B$5:$G$95,$N2527+1,FALSE),"-")</f>
        <v>0</v>
      </c>
      <c r="V2527" s="54">
        <f>IF($C2527&lt;=V$2,K2527*VLOOKUP($C2527,Listen!$B$5:$G$95,$N2527+1,FALSE)/VLOOKUP(V$2,Listen!$B$5:$G$95,$N2527+1,FALSE),"-")</f>
        <v>0</v>
      </c>
    </row>
    <row r="2528" spans="2:22">
      <c r="B2528" s="25"/>
      <c r="C2528" s="3">
        <v>2012</v>
      </c>
      <c r="D2528" s="140"/>
      <c r="E2528" s="140"/>
      <c r="F2528" s="140"/>
      <c r="G2528" s="141"/>
      <c r="H2528" s="141"/>
      <c r="I2528" s="141"/>
      <c r="J2528" s="141"/>
      <c r="K2528" s="141"/>
      <c r="M2528" s="52">
        <v>21</v>
      </c>
      <c r="N2528" s="52">
        <v>5</v>
      </c>
      <c r="O2528" s="54" t="str">
        <f>IF($C2528&lt;=O$2,D2528*VLOOKUP($C2528,Listen!$B$5:$G$95,$N2528+1,FALSE)/VLOOKUP(O$2,Listen!$B$5:$G$95,$N2528+1,FALSE),"-")</f>
        <v>-</v>
      </c>
      <c r="P2528" s="54" t="str">
        <f>IF($C2528&lt;=P$2,E2528*VLOOKUP($C2528,Listen!$B$5:$G$95,$N2528+1,FALSE)/VLOOKUP(P$2,Listen!$B$5:$G$95,$N2528+1,FALSE),"-")</f>
        <v>-</v>
      </c>
      <c r="Q2528" s="54" t="str">
        <f>IF($C2528&lt;=Q$2,F2528*VLOOKUP($C2528,Listen!$B$5:$G$95,$N2528+1,FALSE)/VLOOKUP(Q$2,Listen!$B$5:$G$95,$N2528+1,FALSE),"-")</f>
        <v>-</v>
      </c>
      <c r="R2528" s="54">
        <f>IF($C2528&lt;=R$2,G2528*VLOOKUP($C2528,Listen!$B$5:$G$95,$N2528+1,FALSE)/VLOOKUP(R$2,Listen!$B$5:$G$95,$N2528+1,FALSE),"-")</f>
        <v>0</v>
      </c>
      <c r="S2528" s="54">
        <f>IF($C2528&lt;=S$2,H2528*VLOOKUP($C2528,Listen!$B$5:$G$95,$N2528+1,FALSE)/VLOOKUP(S$2,Listen!$B$5:$G$95,$N2528+1,FALSE),"-")</f>
        <v>0</v>
      </c>
      <c r="T2528" s="54">
        <f>IF($C2528&lt;=T$2,I2528*VLOOKUP($C2528,Listen!$B$5:$G$95,$N2528+1,FALSE)/VLOOKUP(T$2,Listen!$B$5:$G$95,$N2528+1,FALSE),"-")</f>
        <v>0</v>
      </c>
      <c r="U2528" s="54">
        <f>IF($C2528&lt;=U$2,J2528*VLOOKUP($C2528,Listen!$B$5:$G$95,$N2528+1,FALSE)/VLOOKUP(U$2,Listen!$B$5:$G$95,$N2528+1,FALSE),"-")</f>
        <v>0</v>
      </c>
      <c r="V2528" s="54">
        <f>IF($C2528&lt;=V$2,K2528*VLOOKUP($C2528,Listen!$B$5:$G$95,$N2528+1,FALSE)/VLOOKUP(V$2,Listen!$B$5:$G$95,$N2528+1,FALSE),"-")</f>
        <v>0</v>
      </c>
    </row>
    <row r="2529" spans="2:22">
      <c r="B2529" s="25"/>
      <c r="C2529" s="3">
        <v>2011</v>
      </c>
      <c r="D2529" s="140"/>
      <c r="E2529" s="140"/>
      <c r="F2529" s="141"/>
      <c r="G2529" s="141"/>
      <c r="H2529" s="141"/>
      <c r="I2529" s="141"/>
      <c r="J2529" s="141"/>
      <c r="K2529" s="141"/>
      <c r="M2529" s="52">
        <v>21</v>
      </c>
      <c r="N2529" s="52">
        <v>5</v>
      </c>
      <c r="O2529" s="54" t="str">
        <f>IF($C2529&lt;=O$2,D2529*VLOOKUP($C2529,Listen!$B$5:$G$95,$N2529+1,FALSE)/VLOOKUP(O$2,Listen!$B$5:$G$95,$N2529+1,FALSE),"-")</f>
        <v>-</v>
      </c>
      <c r="P2529" s="54" t="str">
        <f>IF($C2529&lt;=P$2,E2529*VLOOKUP($C2529,Listen!$B$5:$G$95,$N2529+1,FALSE)/VLOOKUP(P$2,Listen!$B$5:$G$95,$N2529+1,FALSE),"-")</f>
        <v>-</v>
      </c>
      <c r="Q2529" s="54">
        <f>IF($C2529&lt;=Q$2,F2529*VLOOKUP($C2529,Listen!$B$5:$G$95,$N2529+1,FALSE)/VLOOKUP(Q$2,Listen!$B$5:$G$95,$N2529+1,FALSE),"-")</f>
        <v>0</v>
      </c>
      <c r="R2529" s="54">
        <f>IF($C2529&lt;=R$2,G2529*VLOOKUP($C2529,Listen!$B$5:$G$95,$N2529+1,FALSE)/VLOOKUP(R$2,Listen!$B$5:$G$95,$N2529+1,FALSE),"-")</f>
        <v>0</v>
      </c>
      <c r="S2529" s="54">
        <f>IF($C2529&lt;=S$2,H2529*VLOOKUP($C2529,Listen!$B$5:$G$95,$N2529+1,FALSE)/VLOOKUP(S$2,Listen!$B$5:$G$95,$N2529+1,FALSE),"-")</f>
        <v>0</v>
      </c>
      <c r="T2529" s="54">
        <f>IF($C2529&lt;=T$2,I2529*VLOOKUP($C2529,Listen!$B$5:$G$95,$N2529+1,FALSE)/VLOOKUP(T$2,Listen!$B$5:$G$95,$N2529+1,FALSE),"-")</f>
        <v>0</v>
      </c>
      <c r="U2529" s="54">
        <f>IF($C2529&lt;=U$2,J2529*VLOOKUP($C2529,Listen!$B$5:$G$95,$N2529+1,FALSE)/VLOOKUP(U$2,Listen!$B$5:$G$95,$N2529+1,FALSE),"-")</f>
        <v>0</v>
      </c>
      <c r="V2529" s="54">
        <f>IF($C2529&lt;=V$2,K2529*VLOOKUP($C2529,Listen!$B$5:$G$95,$N2529+1,FALSE)/VLOOKUP(V$2,Listen!$B$5:$G$95,$N2529+1,FALSE),"-")</f>
        <v>0</v>
      </c>
    </row>
    <row r="2530" spans="2:22">
      <c r="B2530" s="25"/>
      <c r="C2530" s="3">
        <v>2010</v>
      </c>
      <c r="D2530" s="140"/>
      <c r="E2530" s="141"/>
      <c r="F2530" s="141"/>
      <c r="G2530" s="141"/>
      <c r="H2530" s="141"/>
      <c r="I2530" s="141"/>
      <c r="J2530" s="141"/>
      <c r="K2530" s="141"/>
      <c r="M2530" s="52">
        <v>21</v>
      </c>
      <c r="N2530" s="52">
        <v>5</v>
      </c>
      <c r="O2530" s="54" t="str">
        <f>IF($C2530&lt;=O$2,D2530*VLOOKUP($C2530,Listen!$B$5:$G$95,$N2530+1,FALSE)/VLOOKUP(O$2,Listen!$B$5:$G$95,$N2530+1,FALSE),"-")</f>
        <v>-</v>
      </c>
      <c r="P2530" s="54">
        <f>IF($C2530&lt;=P$2,E2530*VLOOKUP($C2530,Listen!$B$5:$G$95,$N2530+1,FALSE)/VLOOKUP(P$2,Listen!$B$5:$G$95,$N2530+1,FALSE),"-")</f>
        <v>0</v>
      </c>
      <c r="Q2530" s="54">
        <f>IF($C2530&lt;=Q$2,F2530*VLOOKUP($C2530,Listen!$B$5:$G$95,$N2530+1,FALSE)/VLOOKUP(Q$2,Listen!$B$5:$G$95,$N2530+1,FALSE),"-")</f>
        <v>0</v>
      </c>
      <c r="R2530" s="54">
        <f>IF($C2530&lt;=R$2,G2530*VLOOKUP($C2530,Listen!$B$5:$G$95,$N2530+1,FALSE)/VLOOKUP(R$2,Listen!$B$5:$G$95,$N2530+1,FALSE),"-")</f>
        <v>0</v>
      </c>
      <c r="S2530" s="54">
        <f>IF($C2530&lt;=S$2,H2530*VLOOKUP($C2530,Listen!$B$5:$G$95,$N2530+1,FALSE)/VLOOKUP(S$2,Listen!$B$5:$G$95,$N2530+1,FALSE),"-")</f>
        <v>0</v>
      </c>
      <c r="T2530" s="54">
        <f>IF($C2530&lt;=T$2,I2530*VLOOKUP($C2530,Listen!$B$5:$G$95,$N2530+1,FALSE)/VLOOKUP(T$2,Listen!$B$5:$G$95,$N2530+1,FALSE),"-")</f>
        <v>0</v>
      </c>
      <c r="U2530" s="54">
        <f>IF($C2530&lt;=U$2,J2530*VLOOKUP($C2530,Listen!$B$5:$G$95,$N2530+1,FALSE)/VLOOKUP(U$2,Listen!$B$5:$G$95,$N2530+1,FALSE),"-")</f>
        <v>0</v>
      </c>
      <c r="V2530" s="54">
        <f>IF($C2530&lt;=V$2,K2530*VLOOKUP($C2530,Listen!$B$5:$G$95,$N2530+1,FALSE)/VLOOKUP(V$2,Listen!$B$5:$G$95,$N2530+1,FALSE),"-")</f>
        <v>0</v>
      </c>
    </row>
    <row r="2531" spans="2:22">
      <c r="B2531" s="25"/>
      <c r="C2531" s="3">
        <v>2009</v>
      </c>
      <c r="D2531" s="141"/>
      <c r="E2531" s="141"/>
      <c r="F2531" s="141"/>
      <c r="G2531" s="141"/>
      <c r="H2531" s="141"/>
      <c r="I2531" s="141"/>
      <c r="J2531" s="141"/>
      <c r="K2531" s="141"/>
      <c r="M2531" s="52">
        <v>21</v>
      </c>
      <c r="N2531" s="52">
        <v>5</v>
      </c>
      <c r="O2531" s="54">
        <f>IF($C2531&lt;=O$2,D2531*VLOOKUP($C2531,Listen!$B$5:$G$95,$N2531+1,FALSE)/VLOOKUP(O$2,Listen!$B$5:$G$95,$N2531+1,FALSE),"-")</f>
        <v>0</v>
      </c>
      <c r="P2531" s="54">
        <f>IF($C2531&lt;=P$2,E2531*VLOOKUP($C2531,Listen!$B$5:$G$95,$N2531+1,FALSE)/VLOOKUP(P$2,Listen!$B$5:$G$95,$N2531+1,FALSE),"-")</f>
        <v>0</v>
      </c>
      <c r="Q2531" s="54">
        <f>IF($C2531&lt;=Q$2,F2531*VLOOKUP($C2531,Listen!$B$5:$G$95,$N2531+1,FALSE)/VLOOKUP(Q$2,Listen!$B$5:$G$95,$N2531+1,FALSE),"-")</f>
        <v>0</v>
      </c>
      <c r="R2531" s="54">
        <f>IF($C2531&lt;=R$2,G2531*VLOOKUP($C2531,Listen!$B$5:$G$95,$N2531+1,FALSE)/VLOOKUP(R$2,Listen!$B$5:$G$95,$N2531+1,FALSE),"-")</f>
        <v>0</v>
      </c>
      <c r="S2531" s="54">
        <f>IF($C2531&lt;=S$2,H2531*VLOOKUP($C2531,Listen!$B$5:$G$95,$N2531+1,FALSE)/VLOOKUP(S$2,Listen!$B$5:$G$95,$N2531+1,FALSE),"-")</f>
        <v>0</v>
      </c>
      <c r="T2531" s="54">
        <f>IF($C2531&lt;=T$2,I2531*VLOOKUP($C2531,Listen!$B$5:$G$95,$N2531+1,FALSE)/VLOOKUP(T$2,Listen!$B$5:$G$95,$N2531+1,FALSE),"-")</f>
        <v>0</v>
      </c>
      <c r="U2531" s="54">
        <f>IF($C2531&lt;=U$2,J2531*VLOOKUP($C2531,Listen!$B$5:$G$95,$N2531+1,FALSE)/VLOOKUP(U$2,Listen!$B$5:$G$95,$N2531+1,FALSE),"-")</f>
        <v>0</v>
      </c>
      <c r="V2531" s="54">
        <f>IF($C2531&lt;=V$2,K2531*VLOOKUP($C2531,Listen!$B$5:$G$95,$N2531+1,FALSE)/VLOOKUP(V$2,Listen!$B$5:$G$95,$N2531+1,FALSE),"-")</f>
        <v>0</v>
      </c>
    </row>
    <row r="2532" spans="2:22">
      <c r="B2532" s="25"/>
      <c r="C2532" s="3">
        <v>2008</v>
      </c>
      <c r="D2532" s="141"/>
      <c r="E2532" s="141"/>
      <c r="F2532" s="141"/>
      <c r="G2532" s="141"/>
      <c r="H2532" s="141"/>
      <c r="I2532" s="141"/>
      <c r="J2532" s="141"/>
      <c r="K2532" s="141"/>
      <c r="M2532" s="52">
        <v>21</v>
      </c>
      <c r="N2532" s="52">
        <v>5</v>
      </c>
      <c r="O2532" s="54">
        <f>IF($C2532&lt;=O$2,D2532*VLOOKUP($C2532,Listen!$B$5:$G$95,$N2532+1,FALSE)/VLOOKUP(O$2,Listen!$B$5:$G$95,$N2532+1,FALSE),"-")</f>
        <v>0</v>
      </c>
      <c r="P2532" s="54">
        <f>IF($C2532&lt;=P$2,E2532*VLOOKUP($C2532,Listen!$B$5:$G$95,$N2532+1,FALSE)/VLOOKUP(P$2,Listen!$B$5:$G$95,$N2532+1,FALSE),"-")</f>
        <v>0</v>
      </c>
      <c r="Q2532" s="54">
        <f>IF($C2532&lt;=Q$2,F2532*VLOOKUP($C2532,Listen!$B$5:$G$95,$N2532+1,FALSE)/VLOOKUP(Q$2,Listen!$B$5:$G$95,$N2532+1,FALSE),"-")</f>
        <v>0</v>
      </c>
      <c r="R2532" s="54">
        <f>IF($C2532&lt;=R$2,G2532*VLOOKUP($C2532,Listen!$B$5:$G$95,$N2532+1,FALSE)/VLOOKUP(R$2,Listen!$B$5:$G$95,$N2532+1,FALSE),"-")</f>
        <v>0</v>
      </c>
      <c r="S2532" s="54">
        <f>IF($C2532&lt;=S$2,H2532*VLOOKUP($C2532,Listen!$B$5:$G$95,$N2532+1,FALSE)/VLOOKUP(S$2,Listen!$B$5:$G$95,$N2532+1,FALSE),"-")</f>
        <v>0</v>
      </c>
      <c r="T2532" s="54">
        <f>IF($C2532&lt;=T$2,I2532*VLOOKUP($C2532,Listen!$B$5:$G$95,$N2532+1,FALSE)/VLOOKUP(T$2,Listen!$B$5:$G$95,$N2532+1,FALSE),"-")</f>
        <v>0</v>
      </c>
      <c r="U2532" s="54">
        <f>IF($C2532&lt;=U$2,J2532*VLOOKUP($C2532,Listen!$B$5:$G$95,$N2532+1,FALSE)/VLOOKUP(U$2,Listen!$B$5:$G$95,$N2532+1,FALSE),"-")</f>
        <v>0</v>
      </c>
      <c r="V2532" s="54">
        <f>IF($C2532&lt;=V$2,K2532*VLOOKUP($C2532,Listen!$B$5:$G$95,$N2532+1,FALSE)/VLOOKUP(V$2,Listen!$B$5:$G$95,$N2532+1,FALSE),"-")</f>
        <v>0</v>
      </c>
    </row>
    <row r="2533" spans="2:22">
      <c r="B2533" s="25"/>
      <c r="C2533" s="3">
        <v>2007</v>
      </c>
      <c r="D2533" s="141"/>
      <c r="E2533" s="141"/>
      <c r="F2533" s="141"/>
      <c r="G2533" s="141"/>
      <c r="H2533" s="141"/>
      <c r="I2533" s="141"/>
      <c r="J2533" s="141"/>
      <c r="K2533" s="141"/>
      <c r="M2533" s="52">
        <v>21</v>
      </c>
      <c r="N2533" s="52">
        <v>5</v>
      </c>
      <c r="O2533" s="54">
        <f>IF($C2533&lt;=O$2,D2533*VLOOKUP($C2533,Listen!$B$5:$G$95,$N2533+1,FALSE)/VLOOKUP(O$2,Listen!$B$5:$G$95,$N2533+1,FALSE),"-")</f>
        <v>0</v>
      </c>
      <c r="P2533" s="54">
        <f>IF($C2533&lt;=P$2,E2533*VLOOKUP($C2533,Listen!$B$5:$G$95,$N2533+1,FALSE)/VLOOKUP(P$2,Listen!$B$5:$G$95,$N2533+1,FALSE),"-")</f>
        <v>0</v>
      </c>
      <c r="Q2533" s="54">
        <f>IF($C2533&lt;=Q$2,F2533*VLOOKUP($C2533,Listen!$B$5:$G$95,$N2533+1,FALSE)/VLOOKUP(Q$2,Listen!$B$5:$G$95,$N2533+1,FALSE),"-")</f>
        <v>0</v>
      </c>
      <c r="R2533" s="54">
        <f>IF($C2533&lt;=R$2,G2533*VLOOKUP($C2533,Listen!$B$5:$G$95,$N2533+1,FALSE)/VLOOKUP(R$2,Listen!$B$5:$G$95,$N2533+1,FALSE),"-")</f>
        <v>0</v>
      </c>
      <c r="S2533" s="54">
        <f>IF($C2533&lt;=S$2,H2533*VLOOKUP($C2533,Listen!$B$5:$G$95,$N2533+1,FALSE)/VLOOKUP(S$2,Listen!$B$5:$G$95,$N2533+1,FALSE),"-")</f>
        <v>0</v>
      </c>
      <c r="T2533" s="54">
        <f>IF($C2533&lt;=T$2,I2533*VLOOKUP($C2533,Listen!$B$5:$G$95,$N2533+1,FALSE)/VLOOKUP(T$2,Listen!$B$5:$G$95,$N2533+1,FALSE),"-")</f>
        <v>0</v>
      </c>
      <c r="U2533" s="54">
        <f>IF($C2533&lt;=U$2,J2533*VLOOKUP($C2533,Listen!$B$5:$G$95,$N2533+1,FALSE)/VLOOKUP(U$2,Listen!$B$5:$G$95,$N2533+1,FALSE),"-")</f>
        <v>0</v>
      </c>
      <c r="V2533" s="54">
        <f>IF($C2533&lt;=V$2,K2533*VLOOKUP($C2533,Listen!$B$5:$G$95,$N2533+1,FALSE)/VLOOKUP(V$2,Listen!$B$5:$G$95,$N2533+1,FALSE),"-")</f>
        <v>0</v>
      </c>
    </row>
    <row r="2534" spans="2:22">
      <c r="B2534" s="25"/>
      <c r="C2534" s="3">
        <v>2006</v>
      </c>
      <c r="D2534" s="141"/>
      <c r="E2534" s="141"/>
      <c r="F2534" s="141"/>
      <c r="G2534" s="141"/>
      <c r="H2534" s="141"/>
      <c r="I2534" s="141"/>
      <c r="J2534" s="141"/>
      <c r="K2534" s="141"/>
      <c r="M2534" s="52">
        <v>21</v>
      </c>
      <c r="N2534" s="52">
        <v>5</v>
      </c>
      <c r="O2534" s="54">
        <f>IF($C2534&lt;=O$2,D2534*VLOOKUP($C2534,Listen!$B$5:$G$95,$N2534+1,FALSE)/VLOOKUP(O$2,Listen!$B$5:$G$95,$N2534+1,FALSE),"-")</f>
        <v>0</v>
      </c>
      <c r="P2534" s="54">
        <f>IF($C2534&lt;=P$2,E2534*VLOOKUP($C2534,Listen!$B$5:$G$95,$N2534+1,FALSE)/VLOOKUP(P$2,Listen!$B$5:$G$95,$N2534+1,FALSE),"-")</f>
        <v>0</v>
      </c>
      <c r="Q2534" s="54">
        <f>IF($C2534&lt;=Q$2,F2534*VLOOKUP($C2534,Listen!$B$5:$G$95,$N2534+1,FALSE)/VLOOKUP(Q$2,Listen!$B$5:$G$95,$N2534+1,FALSE),"-")</f>
        <v>0</v>
      </c>
      <c r="R2534" s="54">
        <f>IF($C2534&lt;=R$2,G2534*VLOOKUP($C2534,Listen!$B$5:$G$95,$N2534+1,FALSE)/VLOOKUP(R$2,Listen!$B$5:$G$95,$N2534+1,FALSE),"-")</f>
        <v>0</v>
      </c>
      <c r="S2534" s="54">
        <f>IF($C2534&lt;=S$2,H2534*VLOOKUP($C2534,Listen!$B$5:$G$95,$N2534+1,FALSE)/VLOOKUP(S$2,Listen!$B$5:$G$95,$N2534+1,FALSE),"-")</f>
        <v>0</v>
      </c>
      <c r="T2534" s="54">
        <f>IF($C2534&lt;=T$2,I2534*VLOOKUP($C2534,Listen!$B$5:$G$95,$N2534+1,FALSE)/VLOOKUP(T$2,Listen!$B$5:$G$95,$N2534+1,FALSE),"-")</f>
        <v>0</v>
      </c>
      <c r="U2534" s="54">
        <f>IF($C2534&lt;=U$2,J2534*VLOOKUP($C2534,Listen!$B$5:$G$95,$N2534+1,FALSE)/VLOOKUP(U$2,Listen!$B$5:$G$95,$N2534+1,FALSE),"-")</f>
        <v>0</v>
      </c>
      <c r="V2534" s="54">
        <f>IF($C2534&lt;=V$2,K2534*VLOOKUP($C2534,Listen!$B$5:$G$95,$N2534+1,FALSE)/VLOOKUP(V$2,Listen!$B$5:$G$95,$N2534+1,FALSE),"-")</f>
        <v>0</v>
      </c>
    </row>
    <row r="2535" spans="2:22">
      <c r="B2535" s="25"/>
      <c r="C2535" s="3">
        <v>2005</v>
      </c>
      <c r="D2535" s="141"/>
      <c r="E2535" s="141"/>
      <c r="F2535" s="141"/>
      <c r="G2535" s="141"/>
      <c r="H2535" s="141"/>
      <c r="I2535" s="141"/>
      <c r="J2535" s="141"/>
      <c r="K2535" s="141"/>
      <c r="M2535" s="52">
        <v>21</v>
      </c>
      <c r="N2535" s="52">
        <v>5</v>
      </c>
      <c r="O2535" s="54">
        <f>IF($C2535&lt;=O$2,D2535*VLOOKUP($C2535,Listen!$B$5:$G$95,$N2535+1,FALSE)/VLOOKUP(O$2,Listen!$B$5:$G$95,$N2535+1,FALSE),"-")</f>
        <v>0</v>
      </c>
      <c r="P2535" s="54">
        <f>IF($C2535&lt;=P$2,E2535*VLOOKUP($C2535,Listen!$B$5:$G$95,$N2535+1,FALSE)/VLOOKUP(P$2,Listen!$B$5:$G$95,$N2535+1,FALSE),"-")</f>
        <v>0</v>
      </c>
      <c r="Q2535" s="54">
        <f>IF($C2535&lt;=Q$2,F2535*VLOOKUP($C2535,Listen!$B$5:$G$95,$N2535+1,FALSE)/VLOOKUP(Q$2,Listen!$B$5:$G$95,$N2535+1,FALSE),"-")</f>
        <v>0</v>
      </c>
      <c r="R2535" s="54">
        <f>IF($C2535&lt;=R$2,G2535*VLOOKUP($C2535,Listen!$B$5:$G$95,$N2535+1,FALSE)/VLOOKUP(R$2,Listen!$B$5:$G$95,$N2535+1,FALSE),"-")</f>
        <v>0</v>
      </c>
      <c r="S2535" s="54">
        <f>IF($C2535&lt;=S$2,H2535*VLOOKUP($C2535,Listen!$B$5:$G$95,$N2535+1,FALSE)/VLOOKUP(S$2,Listen!$B$5:$G$95,$N2535+1,FALSE),"-")</f>
        <v>0</v>
      </c>
      <c r="T2535" s="54">
        <f>IF($C2535&lt;=T$2,I2535*VLOOKUP($C2535,Listen!$B$5:$G$95,$N2535+1,FALSE)/VLOOKUP(T$2,Listen!$B$5:$G$95,$N2535+1,FALSE),"-")</f>
        <v>0</v>
      </c>
      <c r="U2535" s="54">
        <f>IF($C2535&lt;=U$2,J2535*VLOOKUP($C2535,Listen!$B$5:$G$95,$N2535+1,FALSE)/VLOOKUP(U$2,Listen!$B$5:$G$95,$N2535+1,FALSE),"-")</f>
        <v>0</v>
      </c>
      <c r="V2535" s="54">
        <f>IF($C2535&lt;=V$2,K2535*VLOOKUP($C2535,Listen!$B$5:$G$95,$N2535+1,FALSE)/VLOOKUP(V$2,Listen!$B$5:$G$95,$N2535+1,FALSE),"-")</f>
        <v>0</v>
      </c>
    </row>
    <row r="2536" spans="2:22">
      <c r="B2536" s="25"/>
      <c r="C2536" s="3">
        <v>2004</v>
      </c>
      <c r="D2536" s="141"/>
      <c r="E2536" s="141"/>
      <c r="F2536" s="141"/>
      <c r="G2536" s="141"/>
      <c r="H2536" s="141"/>
      <c r="I2536" s="141"/>
      <c r="J2536" s="141"/>
      <c r="K2536" s="141"/>
      <c r="M2536" s="52">
        <v>21</v>
      </c>
      <c r="N2536" s="52">
        <v>5</v>
      </c>
      <c r="O2536" s="54">
        <f>IF($C2536&lt;=O$2,D2536*VLOOKUP($C2536,Listen!$B$5:$G$95,$N2536+1,FALSE)/VLOOKUP(O$2,Listen!$B$5:$G$95,$N2536+1,FALSE),"-")</f>
        <v>0</v>
      </c>
      <c r="P2536" s="54">
        <f>IF($C2536&lt;=P$2,E2536*VLOOKUP($C2536,Listen!$B$5:$G$95,$N2536+1,FALSE)/VLOOKUP(P$2,Listen!$B$5:$G$95,$N2536+1,FALSE),"-")</f>
        <v>0</v>
      </c>
      <c r="Q2536" s="54">
        <f>IF($C2536&lt;=Q$2,F2536*VLOOKUP($C2536,Listen!$B$5:$G$95,$N2536+1,FALSE)/VLOOKUP(Q$2,Listen!$B$5:$G$95,$N2536+1,FALSE),"-")</f>
        <v>0</v>
      </c>
      <c r="R2536" s="54">
        <f>IF($C2536&lt;=R$2,G2536*VLOOKUP($C2536,Listen!$B$5:$G$95,$N2536+1,FALSE)/VLOOKUP(R$2,Listen!$B$5:$G$95,$N2536+1,FALSE),"-")</f>
        <v>0</v>
      </c>
      <c r="S2536" s="54">
        <f>IF($C2536&lt;=S$2,H2536*VLOOKUP($C2536,Listen!$B$5:$G$95,$N2536+1,FALSE)/VLOOKUP(S$2,Listen!$B$5:$G$95,$N2536+1,FALSE),"-")</f>
        <v>0</v>
      </c>
      <c r="T2536" s="54">
        <f>IF($C2536&lt;=T$2,I2536*VLOOKUP($C2536,Listen!$B$5:$G$95,$N2536+1,FALSE)/VLOOKUP(T$2,Listen!$B$5:$G$95,$N2536+1,FALSE),"-")</f>
        <v>0</v>
      </c>
      <c r="U2536" s="54">
        <f>IF($C2536&lt;=U$2,J2536*VLOOKUP($C2536,Listen!$B$5:$G$95,$N2536+1,FALSE)/VLOOKUP(U$2,Listen!$B$5:$G$95,$N2536+1,FALSE),"-")</f>
        <v>0</v>
      </c>
      <c r="V2536" s="54">
        <f>IF($C2536&lt;=V$2,K2536*VLOOKUP($C2536,Listen!$B$5:$G$95,$N2536+1,FALSE)/VLOOKUP(V$2,Listen!$B$5:$G$95,$N2536+1,FALSE),"-")</f>
        <v>0</v>
      </c>
    </row>
    <row r="2537" spans="2:22">
      <c r="B2537" s="25"/>
      <c r="C2537" s="3">
        <v>2003</v>
      </c>
      <c r="D2537" s="141"/>
      <c r="E2537" s="141"/>
      <c r="F2537" s="141"/>
      <c r="G2537" s="141"/>
      <c r="H2537" s="141"/>
      <c r="I2537" s="141"/>
      <c r="J2537" s="141"/>
      <c r="K2537" s="141"/>
      <c r="M2537" s="52">
        <v>21</v>
      </c>
      <c r="N2537" s="52">
        <v>5</v>
      </c>
      <c r="O2537" s="54">
        <f>IF($C2537&lt;=O$2,D2537*VLOOKUP($C2537,Listen!$B$5:$G$95,$N2537+1,FALSE)/VLOOKUP(O$2,Listen!$B$5:$G$95,$N2537+1,FALSE),"-")</f>
        <v>0</v>
      </c>
      <c r="P2537" s="54">
        <f>IF($C2537&lt;=P$2,E2537*VLOOKUP($C2537,Listen!$B$5:$G$95,$N2537+1,FALSE)/VLOOKUP(P$2,Listen!$B$5:$G$95,$N2537+1,FALSE),"-")</f>
        <v>0</v>
      </c>
      <c r="Q2537" s="54">
        <f>IF($C2537&lt;=Q$2,F2537*VLOOKUP($C2537,Listen!$B$5:$G$95,$N2537+1,FALSE)/VLOOKUP(Q$2,Listen!$B$5:$G$95,$N2537+1,FALSE),"-")</f>
        <v>0</v>
      </c>
      <c r="R2537" s="54">
        <f>IF($C2537&lt;=R$2,G2537*VLOOKUP($C2537,Listen!$B$5:$G$95,$N2537+1,FALSE)/VLOOKUP(R$2,Listen!$B$5:$G$95,$N2537+1,FALSE),"-")</f>
        <v>0</v>
      </c>
      <c r="S2537" s="54">
        <f>IF($C2537&lt;=S$2,H2537*VLOOKUP($C2537,Listen!$B$5:$G$95,$N2537+1,FALSE)/VLOOKUP(S$2,Listen!$B$5:$G$95,$N2537+1,FALSE),"-")</f>
        <v>0</v>
      </c>
      <c r="T2537" s="54">
        <f>IF($C2537&lt;=T$2,I2537*VLOOKUP($C2537,Listen!$B$5:$G$95,$N2537+1,FALSE)/VLOOKUP(T$2,Listen!$B$5:$G$95,$N2537+1,FALSE),"-")</f>
        <v>0</v>
      </c>
      <c r="U2537" s="54">
        <f>IF($C2537&lt;=U$2,J2537*VLOOKUP($C2537,Listen!$B$5:$G$95,$N2537+1,FALSE)/VLOOKUP(U$2,Listen!$B$5:$G$95,$N2537+1,FALSE),"-")</f>
        <v>0</v>
      </c>
      <c r="V2537" s="54">
        <f>IF($C2537&lt;=V$2,K2537*VLOOKUP($C2537,Listen!$B$5:$G$95,$N2537+1,FALSE)/VLOOKUP(V$2,Listen!$B$5:$G$95,$N2537+1,FALSE),"-")</f>
        <v>0</v>
      </c>
    </row>
    <row r="2538" spans="2:22">
      <c r="B2538" s="25"/>
      <c r="C2538" s="3">
        <v>2002</v>
      </c>
      <c r="D2538" s="141"/>
      <c r="E2538" s="141"/>
      <c r="F2538" s="141"/>
      <c r="G2538" s="141"/>
      <c r="H2538" s="141"/>
      <c r="I2538" s="141"/>
      <c r="J2538" s="141"/>
      <c r="K2538" s="141"/>
      <c r="M2538" s="52">
        <v>21</v>
      </c>
      <c r="N2538" s="52">
        <v>5</v>
      </c>
      <c r="O2538" s="54">
        <f>IF($C2538&lt;=O$2,D2538*VLOOKUP($C2538,Listen!$B$5:$G$95,$N2538+1,FALSE)/VLOOKUP(O$2,Listen!$B$5:$G$95,$N2538+1,FALSE),"-")</f>
        <v>0</v>
      </c>
      <c r="P2538" s="54">
        <f>IF($C2538&lt;=P$2,E2538*VLOOKUP($C2538,Listen!$B$5:$G$95,$N2538+1,FALSE)/VLOOKUP(P$2,Listen!$B$5:$G$95,$N2538+1,FALSE),"-")</f>
        <v>0</v>
      </c>
      <c r="Q2538" s="54">
        <f>IF($C2538&lt;=Q$2,F2538*VLOOKUP($C2538,Listen!$B$5:$G$95,$N2538+1,FALSE)/VLOOKUP(Q$2,Listen!$B$5:$G$95,$N2538+1,FALSE),"-")</f>
        <v>0</v>
      </c>
      <c r="R2538" s="54">
        <f>IF($C2538&lt;=R$2,G2538*VLOOKUP($C2538,Listen!$B$5:$G$95,$N2538+1,FALSE)/VLOOKUP(R$2,Listen!$B$5:$G$95,$N2538+1,FALSE),"-")</f>
        <v>0</v>
      </c>
      <c r="S2538" s="54">
        <f>IF($C2538&lt;=S$2,H2538*VLOOKUP($C2538,Listen!$B$5:$G$95,$N2538+1,FALSE)/VLOOKUP(S$2,Listen!$B$5:$G$95,$N2538+1,FALSE),"-")</f>
        <v>0</v>
      </c>
      <c r="T2538" s="54">
        <f>IF($C2538&lt;=T$2,I2538*VLOOKUP($C2538,Listen!$B$5:$G$95,$N2538+1,FALSE)/VLOOKUP(T$2,Listen!$B$5:$G$95,$N2538+1,FALSE),"-")</f>
        <v>0</v>
      </c>
      <c r="U2538" s="54">
        <f>IF($C2538&lt;=U$2,J2538*VLOOKUP($C2538,Listen!$B$5:$G$95,$N2538+1,FALSE)/VLOOKUP(U$2,Listen!$B$5:$G$95,$N2538+1,FALSE),"-")</f>
        <v>0</v>
      </c>
      <c r="V2538" s="54">
        <f>IF($C2538&lt;=V$2,K2538*VLOOKUP($C2538,Listen!$B$5:$G$95,$N2538+1,FALSE)/VLOOKUP(V$2,Listen!$B$5:$G$95,$N2538+1,FALSE),"-")</f>
        <v>0</v>
      </c>
    </row>
    <row r="2539" spans="2:22">
      <c r="B2539" s="25"/>
      <c r="C2539" s="3">
        <v>2001</v>
      </c>
      <c r="D2539" s="141"/>
      <c r="E2539" s="141"/>
      <c r="F2539" s="141"/>
      <c r="G2539" s="141"/>
      <c r="H2539" s="141"/>
      <c r="I2539" s="141"/>
      <c r="J2539" s="141"/>
      <c r="K2539" s="141"/>
      <c r="M2539" s="52">
        <v>21</v>
      </c>
      <c r="N2539" s="52">
        <v>5</v>
      </c>
      <c r="O2539" s="54">
        <f>IF($C2539&lt;=O$2,D2539*VLOOKUP($C2539,Listen!$B$5:$G$95,$N2539+1,FALSE)/VLOOKUP(O$2,Listen!$B$5:$G$95,$N2539+1,FALSE),"-")</f>
        <v>0</v>
      </c>
      <c r="P2539" s="54">
        <f>IF($C2539&lt;=P$2,E2539*VLOOKUP($C2539,Listen!$B$5:$G$95,$N2539+1,FALSE)/VLOOKUP(P$2,Listen!$B$5:$G$95,$N2539+1,FALSE),"-")</f>
        <v>0</v>
      </c>
      <c r="Q2539" s="54">
        <f>IF($C2539&lt;=Q$2,F2539*VLOOKUP($C2539,Listen!$B$5:$G$95,$N2539+1,FALSE)/VLOOKUP(Q$2,Listen!$B$5:$G$95,$N2539+1,FALSE),"-")</f>
        <v>0</v>
      </c>
      <c r="R2539" s="54">
        <f>IF($C2539&lt;=R$2,G2539*VLOOKUP($C2539,Listen!$B$5:$G$95,$N2539+1,FALSE)/VLOOKUP(R$2,Listen!$B$5:$G$95,$N2539+1,FALSE),"-")</f>
        <v>0</v>
      </c>
      <c r="S2539" s="54">
        <f>IF($C2539&lt;=S$2,H2539*VLOOKUP($C2539,Listen!$B$5:$G$95,$N2539+1,FALSE)/VLOOKUP(S$2,Listen!$B$5:$G$95,$N2539+1,FALSE),"-")</f>
        <v>0</v>
      </c>
      <c r="T2539" s="54">
        <f>IF($C2539&lt;=T$2,I2539*VLOOKUP($C2539,Listen!$B$5:$G$95,$N2539+1,FALSE)/VLOOKUP(T$2,Listen!$B$5:$G$95,$N2539+1,FALSE),"-")</f>
        <v>0</v>
      </c>
      <c r="U2539" s="54">
        <f>IF($C2539&lt;=U$2,J2539*VLOOKUP($C2539,Listen!$B$5:$G$95,$N2539+1,FALSE)/VLOOKUP(U$2,Listen!$B$5:$G$95,$N2539+1,FALSE),"-")</f>
        <v>0</v>
      </c>
      <c r="V2539" s="54">
        <f>IF($C2539&lt;=V$2,K2539*VLOOKUP($C2539,Listen!$B$5:$G$95,$N2539+1,FALSE)/VLOOKUP(V$2,Listen!$B$5:$G$95,$N2539+1,FALSE),"-")</f>
        <v>0</v>
      </c>
    </row>
    <row r="2540" spans="2:22">
      <c r="B2540" s="25"/>
      <c r="C2540" s="3">
        <v>2000</v>
      </c>
      <c r="D2540" s="141"/>
      <c r="E2540" s="141"/>
      <c r="F2540" s="141"/>
      <c r="G2540" s="141"/>
      <c r="H2540" s="141"/>
      <c r="I2540" s="141"/>
      <c r="J2540" s="141"/>
      <c r="K2540" s="141"/>
      <c r="M2540" s="52">
        <v>21</v>
      </c>
      <c r="N2540" s="52">
        <v>5</v>
      </c>
      <c r="O2540" s="54">
        <f>IF($C2540&lt;=O$2,D2540*VLOOKUP($C2540,Listen!$B$5:$G$95,$N2540+1,FALSE)/VLOOKUP(O$2,Listen!$B$5:$G$95,$N2540+1,FALSE),"-")</f>
        <v>0</v>
      </c>
      <c r="P2540" s="54">
        <f>IF($C2540&lt;=P$2,E2540*VLOOKUP($C2540,Listen!$B$5:$G$95,$N2540+1,FALSE)/VLOOKUP(P$2,Listen!$B$5:$G$95,$N2540+1,FALSE),"-")</f>
        <v>0</v>
      </c>
      <c r="Q2540" s="54">
        <f>IF($C2540&lt;=Q$2,F2540*VLOOKUP($C2540,Listen!$B$5:$G$95,$N2540+1,FALSE)/VLOOKUP(Q$2,Listen!$B$5:$G$95,$N2540+1,FALSE),"-")</f>
        <v>0</v>
      </c>
      <c r="R2540" s="54">
        <f>IF($C2540&lt;=R$2,G2540*VLOOKUP($C2540,Listen!$B$5:$G$95,$N2540+1,FALSE)/VLOOKUP(R$2,Listen!$B$5:$G$95,$N2540+1,FALSE),"-")</f>
        <v>0</v>
      </c>
      <c r="S2540" s="54">
        <f>IF($C2540&lt;=S$2,H2540*VLOOKUP($C2540,Listen!$B$5:$G$95,$N2540+1,FALSE)/VLOOKUP(S$2,Listen!$B$5:$G$95,$N2540+1,FALSE),"-")</f>
        <v>0</v>
      </c>
      <c r="T2540" s="54">
        <f>IF($C2540&lt;=T$2,I2540*VLOOKUP($C2540,Listen!$B$5:$G$95,$N2540+1,FALSE)/VLOOKUP(T$2,Listen!$B$5:$G$95,$N2540+1,FALSE),"-")</f>
        <v>0</v>
      </c>
      <c r="U2540" s="54">
        <f>IF($C2540&lt;=U$2,J2540*VLOOKUP($C2540,Listen!$B$5:$G$95,$N2540+1,FALSE)/VLOOKUP(U$2,Listen!$B$5:$G$95,$N2540+1,FALSE),"-")</f>
        <v>0</v>
      </c>
      <c r="V2540" s="54">
        <f>IF($C2540&lt;=V$2,K2540*VLOOKUP($C2540,Listen!$B$5:$G$95,$N2540+1,FALSE)/VLOOKUP(V$2,Listen!$B$5:$G$95,$N2540+1,FALSE),"-")</f>
        <v>0</v>
      </c>
    </row>
    <row r="2541" spans="2:22">
      <c r="B2541" s="25"/>
      <c r="C2541" s="3">
        <v>1999</v>
      </c>
      <c r="D2541" s="141"/>
      <c r="E2541" s="141"/>
      <c r="F2541" s="141"/>
      <c r="G2541" s="141"/>
      <c r="H2541" s="141"/>
      <c r="I2541" s="141"/>
      <c r="J2541" s="141"/>
      <c r="K2541" s="141"/>
      <c r="M2541" s="52">
        <v>21</v>
      </c>
      <c r="N2541" s="52">
        <v>5</v>
      </c>
      <c r="O2541" s="54">
        <f>IF($C2541&lt;=O$2,D2541*VLOOKUP($C2541,Listen!$B$5:$G$95,$N2541+1,FALSE)/VLOOKUP(O$2,Listen!$B$5:$G$95,$N2541+1,FALSE),"-")</f>
        <v>0</v>
      </c>
      <c r="P2541" s="54">
        <f>IF($C2541&lt;=P$2,E2541*VLOOKUP($C2541,Listen!$B$5:$G$95,$N2541+1,FALSE)/VLOOKUP(P$2,Listen!$B$5:$G$95,$N2541+1,FALSE),"-")</f>
        <v>0</v>
      </c>
      <c r="Q2541" s="54">
        <f>IF($C2541&lt;=Q$2,F2541*VLOOKUP($C2541,Listen!$B$5:$G$95,$N2541+1,FALSE)/VLOOKUP(Q$2,Listen!$B$5:$G$95,$N2541+1,FALSE),"-")</f>
        <v>0</v>
      </c>
      <c r="R2541" s="54">
        <f>IF($C2541&lt;=R$2,G2541*VLOOKUP($C2541,Listen!$B$5:$G$95,$N2541+1,FALSE)/VLOOKUP(R$2,Listen!$B$5:$G$95,$N2541+1,FALSE),"-")</f>
        <v>0</v>
      </c>
      <c r="S2541" s="54">
        <f>IF($C2541&lt;=S$2,H2541*VLOOKUP($C2541,Listen!$B$5:$G$95,$N2541+1,FALSE)/VLOOKUP(S$2,Listen!$B$5:$G$95,$N2541+1,FALSE),"-")</f>
        <v>0</v>
      </c>
      <c r="T2541" s="54">
        <f>IF($C2541&lt;=T$2,I2541*VLOOKUP($C2541,Listen!$B$5:$G$95,$N2541+1,FALSE)/VLOOKUP(T$2,Listen!$B$5:$G$95,$N2541+1,FALSE),"-")</f>
        <v>0</v>
      </c>
      <c r="U2541" s="54">
        <f>IF($C2541&lt;=U$2,J2541*VLOOKUP($C2541,Listen!$B$5:$G$95,$N2541+1,FALSE)/VLOOKUP(U$2,Listen!$B$5:$G$95,$N2541+1,FALSE),"-")</f>
        <v>0</v>
      </c>
      <c r="V2541" s="54">
        <f>IF($C2541&lt;=V$2,K2541*VLOOKUP($C2541,Listen!$B$5:$G$95,$N2541+1,FALSE)/VLOOKUP(V$2,Listen!$B$5:$G$95,$N2541+1,FALSE),"-")</f>
        <v>0</v>
      </c>
    </row>
    <row r="2542" spans="2:22">
      <c r="B2542" s="25"/>
      <c r="C2542" s="3">
        <v>1998</v>
      </c>
      <c r="D2542" s="141"/>
      <c r="E2542" s="141"/>
      <c r="F2542" s="141"/>
      <c r="G2542" s="141"/>
      <c r="H2542" s="141"/>
      <c r="I2542" s="141"/>
      <c r="J2542" s="141"/>
      <c r="K2542" s="141"/>
      <c r="M2542" s="52">
        <v>21</v>
      </c>
      <c r="N2542" s="52">
        <v>5</v>
      </c>
      <c r="O2542" s="54">
        <f>IF($C2542&lt;=O$2,D2542*VLOOKUP($C2542,Listen!$B$5:$G$95,$N2542+1,FALSE)/VLOOKUP(O$2,Listen!$B$5:$G$95,$N2542+1,FALSE),"-")</f>
        <v>0</v>
      </c>
      <c r="P2542" s="54">
        <f>IF($C2542&lt;=P$2,E2542*VLOOKUP($C2542,Listen!$B$5:$G$95,$N2542+1,FALSE)/VLOOKUP(P$2,Listen!$B$5:$G$95,$N2542+1,FALSE),"-")</f>
        <v>0</v>
      </c>
      <c r="Q2542" s="54">
        <f>IF($C2542&lt;=Q$2,F2542*VLOOKUP($C2542,Listen!$B$5:$G$95,$N2542+1,FALSE)/VLOOKUP(Q$2,Listen!$B$5:$G$95,$N2542+1,FALSE),"-")</f>
        <v>0</v>
      </c>
      <c r="R2542" s="54">
        <f>IF($C2542&lt;=R$2,G2542*VLOOKUP($C2542,Listen!$B$5:$G$95,$N2542+1,FALSE)/VLOOKUP(R$2,Listen!$B$5:$G$95,$N2542+1,FALSE),"-")</f>
        <v>0</v>
      </c>
      <c r="S2542" s="54">
        <f>IF($C2542&lt;=S$2,H2542*VLOOKUP($C2542,Listen!$B$5:$G$95,$N2542+1,FALSE)/VLOOKUP(S$2,Listen!$B$5:$G$95,$N2542+1,FALSE),"-")</f>
        <v>0</v>
      </c>
      <c r="T2542" s="54">
        <f>IF($C2542&lt;=T$2,I2542*VLOOKUP($C2542,Listen!$B$5:$G$95,$N2542+1,FALSE)/VLOOKUP(T$2,Listen!$B$5:$G$95,$N2542+1,FALSE),"-")</f>
        <v>0</v>
      </c>
      <c r="U2542" s="54">
        <f>IF($C2542&lt;=U$2,J2542*VLOOKUP($C2542,Listen!$B$5:$G$95,$N2542+1,FALSE)/VLOOKUP(U$2,Listen!$B$5:$G$95,$N2542+1,FALSE),"-")</f>
        <v>0</v>
      </c>
      <c r="V2542" s="54">
        <f>IF($C2542&lt;=V$2,K2542*VLOOKUP($C2542,Listen!$B$5:$G$95,$N2542+1,FALSE)/VLOOKUP(V$2,Listen!$B$5:$G$95,$N2542+1,FALSE),"-")</f>
        <v>0</v>
      </c>
    </row>
    <row r="2543" spans="2:22">
      <c r="B2543" s="25"/>
      <c r="C2543" s="3">
        <v>1997</v>
      </c>
      <c r="D2543" s="141"/>
      <c r="E2543" s="141"/>
      <c r="F2543" s="141"/>
      <c r="G2543" s="141"/>
      <c r="H2543" s="141"/>
      <c r="I2543" s="141"/>
      <c r="J2543" s="141"/>
      <c r="K2543" s="141"/>
      <c r="M2543" s="52">
        <v>21</v>
      </c>
      <c r="N2543" s="52">
        <v>5</v>
      </c>
      <c r="O2543" s="54">
        <f>IF($C2543&lt;=O$2,D2543*VLOOKUP($C2543,Listen!$B$5:$G$95,$N2543+1,FALSE)/VLOOKUP(O$2,Listen!$B$5:$G$95,$N2543+1,FALSE),"-")</f>
        <v>0</v>
      </c>
      <c r="P2543" s="54">
        <f>IF($C2543&lt;=P$2,E2543*VLOOKUP($C2543,Listen!$B$5:$G$95,$N2543+1,FALSE)/VLOOKUP(P$2,Listen!$B$5:$G$95,$N2543+1,FALSE),"-")</f>
        <v>0</v>
      </c>
      <c r="Q2543" s="54">
        <f>IF($C2543&lt;=Q$2,F2543*VLOOKUP($C2543,Listen!$B$5:$G$95,$N2543+1,FALSE)/VLOOKUP(Q$2,Listen!$B$5:$G$95,$N2543+1,FALSE),"-")</f>
        <v>0</v>
      </c>
      <c r="R2543" s="54">
        <f>IF($C2543&lt;=R$2,G2543*VLOOKUP($C2543,Listen!$B$5:$G$95,$N2543+1,FALSE)/VLOOKUP(R$2,Listen!$B$5:$G$95,$N2543+1,FALSE),"-")</f>
        <v>0</v>
      </c>
      <c r="S2543" s="54">
        <f>IF($C2543&lt;=S$2,H2543*VLOOKUP($C2543,Listen!$B$5:$G$95,$N2543+1,FALSE)/VLOOKUP(S$2,Listen!$B$5:$G$95,$N2543+1,FALSE),"-")</f>
        <v>0</v>
      </c>
      <c r="T2543" s="54">
        <f>IF($C2543&lt;=T$2,I2543*VLOOKUP($C2543,Listen!$B$5:$G$95,$N2543+1,FALSE)/VLOOKUP(T$2,Listen!$B$5:$G$95,$N2543+1,FALSE),"-")</f>
        <v>0</v>
      </c>
      <c r="U2543" s="54">
        <f>IF($C2543&lt;=U$2,J2543*VLOOKUP($C2543,Listen!$B$5:$G$95,$N2543+1,FALSE)/VLOOKUP(U$2,Listen!$B$5:$G$95,$N2543+1,FALSE),"-")</f>
        <v>0</v>
      </c>
      <c r="V2543" s="54">
        <f>IF($C2543&lt;=V$2,K2543*VLOOKUP($C2543,Listen!$B$5:$G$95,$N2543+1,FALSE)/VLOOKUP(V$2,Listen!$B$5:$G$95,$N2543+1,FALSE),"-")</f>
        <v>0</v>
      </c>
    </row>
    <row r="2544" spans="2:22">
      <c r="B2544" s="25"/>
      <c r="C2544" s="3">
        <v>1996</v>
      </c>
      <c r="D2544" s="141"/>
      <c r="E2544" s="141"/>
      <c r="F2544" s="141"/>
      <c r="G2544" s="141"/>
      <c r="H2544" s="141"/>
      <c r="I2544" s="141"/>
      <c r="J2544" s="141"/>
      <c r="K2544" s="141"/>
      <c r="M2544" s="52">
        <v>21</v>
      </c>
      <c r="N2544" s="52">
        <v>5</v>
      </c>
      <c r="O2544" s="54">
        <f>IF($C2544&lt;=O$2,D2544*VLOOKUP($C2544,Listen!$B$5:$G$95,$N2544+1,FALSE)/VLOOKUP(O$2,Listen!$B$5:$G$95,$N2544+1,FALSE),"-")</f>
        <v>0</v>
      </c>
      <c r="P2544" s="54">
        <f>IF($C2544&lt;=P$2,E2544*VLOOKUP($C2544,Listen!$B$5:$G$95,$N2544+1,FALSE)/VLOOKUP(P$2,Listen!$B$5:$G$95,$N2544+1,FALSE),"-")</f>
        <v>0</v>
      </c>
      <c r="Q2544" s="54">
        <f>IF($C2544&lt;=Q$2,F2544*VLOOKUP($C2544,Listen!$B$5:$G$95,$N2544+1,FALSE)/VLOOKUP(Q$2,Listen!$B$5:$G$95,$N2544+1,FALSE),"-")</f>
        <v>0</v>
      </c>
      <c r="R2544" s="54">
        <f>IF($C2544&lt;=R$2,G2544*VLOOKUP($C2544,Listen!$B$5:$G$95,$N2544+1,FALSE)/VLOOKUP(R$2,Listen!$B$5:$G$95,$N2544+1,FALSE),"-")</f>
        <v>0</v>
      </c>
      <c r="S2544" s="54">
        <f>IF($C2544&lt;=S$2,H2544*VLOOKUP($C2544,Listen!$B$5:$G$95,$N2544+1,FALSE)/VLOOKUP(S$2,Listen!$B$5:$G$95,$N2544+1,FALSE),"-")</f>
        <v>0</v>
      </c>
      <c r="T2544" s="54">
        <f>IF($C2544&lt;=T$2,I2544*VLOOKUP($C2544,Listen!$B$5:$G$95,$N2544+1,FALSE)/VLOOKUP(T$2,Listen!$B$5:$G$95,$N2544+1,FALSE),"-")</f>
        <v>0</v>
      </c>
      <c r="U2544" s="54">
        <f>IF($C2544&lt;=U$2,J2544*VLOOKUP($C2544,Listen!$B$5:$G$95,$N2544+1,FALSE)/VLOOKUP(U$2,Listen!$B$5:$G$95,$N2544+1,FALSE),"-")</f>
        <v>0</v>
      </c>
      <c r="V2544" s="54">
        <f>IF($C2544&lt;=V$2,K2544*VLOOKUP($C2544,Listen!$B$5:$G$95,$N2544+1,FALSE)/VLOOKUP(V$2,Listen!$B$5:$G$95,$N2544+1,FALSE),"-")</f>
        <v>0</v>
      </c>
    </row>
    <row r="2545" spans="2:22">
      <c r="B2545" s="25"/>
      <c r="C2545" s="3">
        <v>1995</v>
      </c>
      <c r="D2545" s="141"/>
      <c r="E2545" s="141"/>
      <c r="F2545" s="141"/>
      <c r="G2545" s="141"/>
      <c r="H2545" s="141"/>
      <c r="I2545" s="141"/>
      <c r="J2545" s="141"/>
      <c r="K2545" s="141"/>
      <c r="M2545" s="52">
        <v>21</v>
      </c>
      <c r="N2545" s="52">
        <v>5</v>
      </c>
      <c r="O2545" s="54">
        <f>IF($C2545&lt;=O$2,D2545*VLOOKUP($C2545,Listen!$B$5:$G$95,$N2545+1,FALSE)/VLOOKUP(O$2,Listen!$B$5:$G$95,$N2545+1,FALSE),"-")</f>
        <v>0</v>
      </c>
      <c r="P2545" s="54">
        <f>IF($C2545&lt;=P$2,E2545*VLOOKUP($C2545,Listen!$B$5:$G$95,$N2545+1,FALSE)/VLOOKUP(P$2,Listen!$B$5:$G$95,$N2545+1,FALSE),"-")</f>
        <v>0</v>
      </c>
      <c r="Q2545" s="54">
        <f>IF($C2545&lt;=Q$2,F2545*VLOOKUP($C2545,Listen!$B$5:$G$95,$N2545+1,FALSE)/VLOOKUP(Q$2,Listen!$B$5:$G$95,$N2545+1,FALSE),"-")</f>
        <v>0</v>
      </c>
      <c r="R2545" s="54">
        <f>IF($C2545&lt;=R$2,G2545*VLOOKUP($C2545,Listen!$B$5:$G$95,$N2545+1,FALSE)/VLOOKUP(R$2,Listen!$B$5:$G$95,$N2545+1,FALSE),"-")</f>
        <v>0</v>
      </c>
      <c r="S2545" s="54">
        <f>IF($C2545&lt;=S$2,H2545*VLOOKUP($C2545,Listen!$B$5:$G$95,$N2545+1,FALSE)/VLOOKUP(S$2,Listen!$B$5:$G$95,$N2545+1,FALSE),"-")</f>
        <v>0</v>
      </c>
      <c r="T2545" s="54">
        <f>IF($C2545&lt;=T$2,I2545*VLOOKUP($C2545,Listen!$B$5:$G$95,$N2545+1,FALSE)/VLOOKUP(T$2,Listen!$B$5:$G$95,$N2545+1,FALSE),"-")</f>
        <v>0</v>
      </c>
      <c r="U2545" s="54">
        <f>IF($C2545&lt;=U$2,J2545*VLOOKUP($C2545,Listen!$B$5:$G$95,$N2545+1,FALSE)/VLOOKUP(U$2,Listen!$B$5:$G$95,$N2545+1,FALSE),"-")</f>
        <v>0</v>
      </c>
      <c r="V2545" s="54">
        <f>IF($C2545&lt;=V$2,K2545*VLOOKUP($C2545,Listen!$B$5:$G$95,$N2545+1,FALSE)/VLOOKUP(V$2,Listen!$B$5:$G$95,$N2545+1,FALSE),"-")</f>
        <v>0</v>
      </c>
    </row>
    <row r="2546" spans="2:22">
      <c r="B2546" s="25"/>
      <c r="C2546" s="3">
        <v>1994</v>
      </c>
      <c r="D2546" s="141"/>
      <c r="E2546" s="141"/>
      <c r="F2546" s="141"/>
      <c r="G2546" s="141"/>
      <c r="H2546" s="141"/>
      <c r="I2546" s="141"/>
      <c r="J2546" s="141"/>
      <c r="K2546" s="141"/>
      <c r="M2546" s="52">
        <v>21</v>
      </c>
      <c r="N2546" s="52">
        <v>5</v>
      </c>
      <c r="O2546" s="54">
        <f>IF($C2546&lt;=O$2,D2546*VLOOKUP($C2546,Listen!$B$5:$G$95,$N2546+1,FALSE)/VLOOKUP(O$2,Listen!$B$5:$G$95,$N2546+1,FALSE),"-")</f>
        <v>0</v>
      </c>
      <c r="P2546" s="54">
        <f>IF($C2546&lt;=P$2,E2546*VLOOKUP($C2546,Listen!$B$5:$G$95,$N2546+1,FALSE)/VLOOKUP(P$2,Listen!$B$5:$G$95,$N2546+1,FALSE),"-")</f>
        <v>0</v>
      </c>
      <c r="Q2546" s="54">
        <f>IF($C2546&lt;=Q$2,F2546*VLOOKUP($C2546,Listen!$B$5:$G$95,$N2546+1,FALSE)/VLOOKUP(Q$2,Listen!$B$5:$G$95,$N2546+1,FALSE),"-")</f>
        <v>0</v>
      </c>
      <c r="R2546" s="54">
        <f>IF($C2546&lt;=R$2,G2546*VLOOKUP($C2546,Listen!$B$5:$G$95,$N2546+1,FALSE)/VLOOKUP(R$2,Listen!$B$5:$G$95,$N2546+1,FALSE),"-")</f>
        <v>0</v>
      </c>
      <c r="S2546" s="54">
        <f>IF($C2546&lt;=S$2,H2546*VLOOKUP($C2546,Listen!$B$5:$G$95,$N2546+1,FALSE)/VLOOKUP(S$2,Listen!$B$5:$G$95,$N2546+1,FALSE),"-")</f>
        <v>0</v>
      </c>
      <c r="T2546" s="54">
        <f>IF($C2546&lt;=T$2,I2546*VLOOKUP($C2546,Listen!$B$5:$G$95,$N2546+1,FALSE)/VLOOKUP(T$2,Listen!$B$5:$G$95,$N2546+1,FALSE),"-")</f>
        <v>0</v>
      </c>
      <c r="U2546" s="54">
        <f>IF($C2546&lt;=U$2,J2546*VLOOKUP($C2546,Listen!$B$5:$G$95,$N2546+1,FALSE)/VLOOKUP(U$2,Listen!$B$5:$G$95,$N2546+1,FALSE),"-")</f>
        <v>0</v>
      </c>
      <c r="V2546" s="54">
        <f>IF($C2546&lt;=V$2,K2546*VLOOKUP($C2546,Listen!$B$5:$G$95,$N2546+1,FALSE)/VLOOKUP(V$2,Listen!$B$5:$G$95,$N2546+1,FALSE),"-")</f>
        <v>0</v>
      </c>
    </row>
    <row r="2547" spans="2:22">
      <c r="B2547" s="25"/>
      <c r="C2547" s="3">
        <v>1993</v>
      </c>
      <c r="D2547" s="141"/>
      <c r="E2547" s="141"/>
      <c r="F2547" s="141"/>
      <c r="G2547" s="141"/>
      <c r="H2547" s="141"/>
      <c r="I2547" s="141"/>
      <c r="J2547" s="141"/>
      <c r="K2547" s="141"/>
      <c r="M2547" s="52">
        <v>21</v>
      </c>
      <c r="N2547" s="52">
        <v>5</v>
      </c>
      <c r="O2547" s="54">
        <f>IF($C2547&lt;=O$2,D2547*VLOOKUP($C2547,Listen!$B$5:$G$95,$N2547+1,FALSE)/VLOOKUP(O$2,Listen!$B$5:$G$95,$N2547+1,FALSE),"-")</f>
        <v>0</v>
      </c>
      <c r="P2547" s="54">
        <f>IF($C2547&lt;=P$2,E2547*VLOOKUP($C2547,Listen!$B$5:$G$95,$N2547+1,FALSE)/VLOOKUP(P$2,Listen!$B$5:$G$95,$N2547+1,FALSE),"-")</f>
        <v>0</v>
      </c>
      <c r="Q2547" s="54">
        <f>IF($C2547&lt;=Q$2,F2547*VLOOKUP($C2547,Listen!$B$5:$G$95,$N2547+1,FALSE)/VLOOKUP(Q$2,Listen!$B$5:$G$95,$N2547+1,FALSE),"-")</f>
        <v>0</v>
      </c>
      <c r="R2547" s="54">
        <f>IF($C2547&lt;=R$2,G2547*VLOOKUP($C2547,Listen!$B$5:$G$95,$N2547+1,FALSE)/VLOOKUP(R$2,Listen!$B$5:$G$95,$N2547+1,FALSE),"-")</f>
        <v>0</v>
      </c>
      <c r="S2547" s="54">
        <f>IF($C2547&lt;=S$2,H2547*VLOOKUP($C2547,Listen!$B$5:$G$95,$N2547+1,FALSE)/VLOOKUP(S$2,Listen!$B$5:$G$95,$N2547+1,FALSE),"-")</f>
        <v>0</v>
      </c>
      <c r="T2547" s="54">
        <f>IF($C2547&lt;=T$2,I2547*VLOOKUP($C2547,Listen!$B$5:$G$95,$N2547+1,FALSE)/VLOOKUP(T$2,Listen!$B$5:$G$95,$N2547+1,FALSE),"-")</f>
        <v>0</v>
      </c>
      <c r="U2547" s="54">
        <f>IF($C2547&lt;=U$2,J2547*VLOOKUP($C2547,Listen!$B$5:$G$95,$N2547+1,FALSE)/VLOOKUP(U$2,Listen!$B$5:$G$95,$N2547+1,FALSE),"-")</f>
        <v>0</v>
      </c>
      <c r="V2547" s="54">
        <f>IF($C2547&lt;=V$2,K2547*VLOOKUP($C2547,Listen!$B$5:$G$95,$N2547+1,FALSE)/VLOOKUP(V$2,Listen!$B$5:$G$95,$N2547+1,FALSE),"-")</f>
        <v>0</v>
      </c>
    </row>
    <row r="2548" spans="2:22">
      <c r="B2548" s="25"/>
      <c r="C2548" s="3">
        <v>1992</v>
      </c>
      <c r="D2548" s="141"/>
      <c r="E2548" s="141"/>
      <c r="F2548" s="141"/>
      <c r="G2548" s="141"/>
      <c r="H2548" s="141"/>
      <c r="I2548" s="141"/>
      <c r="J2548" s="141"/>
      <c r="K2548" s="141"/>
      <c r="M2548" s="52">
        <v>21</v>
      </c>
      <c r="N2548" s="52">
        <v>5</v>
      </c>
      <c r="O2548" s="54">
        <f>IF($C2548&lt;=O$2,D2548*VLOOKUP($C2548,Listen!$B$5:$G$95,$N2548+1,FALSE)/VLOOKUP(O$2,Listen!$B$5:$G$95,$N2548+1,FALSE),"-")</f>
        <v>0</v>
      </c>
      <c r="P2548" s="54">
        <f>IF($C2548&lt;=P$2,E2548*VLOOKUP($C2548,Listen!$B$5:$G$95,$N2548+1,FALSE)/VLOOKUP(P$2,Listen!$B$5:$G$95,$N2548+1,FALSE),"-")</f>
        <v>0</v>
      </c>
      <c r="Q2548" s="54">
        <f>IF($C2548&lt;=Q$2,F2548*VLOOKUP($C2548,Listen!$B$5:$G$95,$N2548+1,FALSE)/VLOOKUP(Q$2,Listen!$B$5:$G$95,$N2548+1,FALSE),"-")</f>
        <v>0</v>
      </c>
      <c r="R2548" s="54">
        <f>IF($C2548&lt;=R$2,G2548*VLOOKUP($C2548,Listen!$B$5:$G$95,$N2548+1,FALSE)/VLOOKUP(R$2,Listen!$B$5:$G$95,$N2548+1,FALSE),"-")</f>
        <v>0</v>
      </c>
      <c r="S2548" s="54">
        <f>IF($C2548&lt;=S$2,H2548*VLOOKUP($C2548,Listen!$B$5:$G$95,$N2548+1,FALSE)/VLOOKUP(S$2,Listen!$B$5:$G$95,$N2548+1,FALSE),"-")</f>
        <v>0</v>
      </c>
      <c r="T2548" s="54">
        <f>IF($C2548&lt;=T$2,I2548*VLOOKUP($C2548,Listen!$B$5:$G$95,$N2548+1,FALSE)/VLOOKUP(T$2,Listen!$B$5:$G$95,$N2548+1,FALSE),"-")</f>
        <v>0</v>
      </c>
      <c r="U2548" s="54">
        <f>IF($C2548&lt;=U$2,J2548*VLOOKUP($C2548,Listen!$B$5:$G$95,$N2548+1,FALSE)/VLOOKUP(U$2,Listen!$B$5:$G$95,$N2548+1,FALSE),"-")</f>
        <v>0</v>
      </c>
      <c r="V2548" s="54">
        <f>IF($C2548&lt;=V$2,K2548*VLOOKUP($C2548,Listen!$B$5:$G$95,$N2548+1,FALSE)/VLOOKUP(V$2,Listen!$B$5:$G$95,$N2548+1,FALSE),"-")</f>
        <v>0</v>
      </c>
    </row>
    <row r="2549" spans="2:22">
      <c r="B2549" s="25"/>
      <c r="C2549" s="3">
        <v>1991</v>
      </c>
      <c r="D2549" s="141"/>
      <c r="E2549" s="141"/>
      <c r="F2549" s="141"/>
      <c r="G2549" s="141"/>
      <c r="H2549" s="141"/>
      <c r="I2549" s="141"/>
      <c r="J2549" s="141"/>
      <c r="K2549" s="141"/>
      <c r="M2549" s="52">
        <v>21</v>
      </c>
      <c r="N2549" s="52">
        <v>5</v>
      </c>
      <c r="O2549" s="54">
        <f>IF($C2549&lt;=O$2,D2549*VLOOKUP($C2549,Listen!$B$5:$G$95,$N2549+1,FALSE)/VLOOKUP(O$2,Listen!$B$5:$G$95,$N2549+1,FALSE),"-")</f>
        <v>0</v>
      </c>
      <c r="P2549" s="54">
        <f>IF($C2549&lt;=P$2,E2549*VLOOKUP($C2549,Listen!$B$5:$G$95,$N2549+1,FALSE)/VLOOKUP(P$2,Listen!$B$5:$G$95,$N2549+1,FALSE),"-")</f>
        <v>0</v>
      </c>
      <c r="Q2549" s="54">
        <f>IF($C2549&lt;=Q$2,F2549*VLOOKUP($C2549,Listen!$B$5:$G$95,$N2549+1,FALSE)/VLOOKUP(Q$2,Listen!$B$5:$G$95,$N2549+1,FALSE),"-")</f>
        <v>0</v>
      </c>
      <c r="R2549" s="54">
        <f>IF($C2549&lt;=R$2,G2549*VLOOKUP($C2549,Listen!$B$5:$G$95,$N2549+1,FALSE)/VLOOKUP(R$2,Listen!$B$5:$G$95,$N2549+1,FALSE),"-")</f>
        <v>0</v>
      </c>
      <c r="S2549" s="54">
        <f>IF($C2549&lt;=S$2,H2549*VLOOKUP($C2549,Listen!$B$5:$G$95,$N2549+1,FALSE)/VLOOKUP(S$2,Listen!$B$5:$G$95,$N2549+1,FALSE),"-")</f>
        <v>0</v>
      </c>
      <c r="T2549" s="54">
        <f>IF($C2549&lt;=T$2,I2549*VLOOKUP($C2549,Listen!$B$5:$G$95,$N2549+1,FALSE)/VLOOKUP(T$2,Listen!$B$5:$G$95,$N2549+1,FALSE),"-")</f>
        <v>0</v>
      </c>
      <c r="U2549" s="54">
        <f>IF($C2549&lt;=U$2,J2549*VLOOKUP($C2549,Listen!$B$5:$G$95,$N2549+1,FALSE)/VLOOKUP(U$2,Listen!$B$5:$G$95,$N2549+1,FALSE),"-")</f>
        <v>0</v>
      </c>
      <c r="V2549" s="54">
        <f>IF($C2549&lt;=V$2,K2549*VLOOKUP($C2549,Listen!$B$5:$G$95,$N2549+1,FALSE)/VLOOKUP(V$2,Listen!$B$5:$G$95,$N2549+1,FALSE),"-")</f>
        <v>0</v>
      </c>
    </row>
    <row r="2550" spans="2:22">
      <c r="B2550" s="25"/>
      <c r="C2550" s="3">
        <v>1990</v>
      </c>
      <c r="D2550" s="141"/>
      <c r="E2550" s="141"/>
      <c r="F2550" s="141"/>
      <c r="G2550" s="141"/>
      <c r="H2550" s="141"/>
      <c r="I2550" s="141"/>
      <c r="J2550" s="141"/>
      <c r="K2550" s="141"/>
      <c r="M2550" s="52">
        <v>21</v>
      </c>
      <c r="N2550" s="52">
        <v>5</v>
      </c>
      <c r="O2550" s="54">
        <f>IF($C2550&lt;=O$2,D2550*VLOOKUP($C2550,Listen!$B$5:$G$95,$N2550+1,FALSE)/VLOOKUP(O$2,Listen!$B$5:$G$95,$N2550+1,FALSE),"-")</f>
        <v>0</v>
      </c>
      <c r="P2550" s="54">
        <f>IF($C2550&lt;=P$2,E2550*VLOOKUP($C2550,Listen!$B$5:$G$95,$N2550+1,FALSE)/VLOOKUP(P$2,Listen!$B$5:$G$95,$N2550+1,FALSE),"-")</f>
        <v>0</v>
      </c>
      <c r="Q2550" s="54">
        <f>IF($C2550&lt;=Q$2,F2550*VLOOKUP($C2550,Listen!$B$5:$G$95,$N2550+1,FALSE)/VLOOKUP(Q$2,Listen!$B$5:$G$95,$N2550+1,FALSE),"-")</f>
        <v>0</v>
      </c>
      <c r="R2550" s="54">
        <f>IF($C2550&lt;=R$2,G2550*VLOOKUP($C2550,Listen!$B$5:$G$95,$N2550+1,FALSE)/VLOOKUP(R$2,Listen!$B$5:$G$95,$N2550+1,FALSE),"-")</f>
        <v>0</v>
      </c>
      <c r="S2550" s="54">
        <f>IF($C2550&lt;=S$2,H2550*VLOOKUP($C2550,Listen!$B$5:$G$95,$N2550+1,FALSE)/VLOOKUP(S$2,Listen!$B$5:$G$95,$N2550+1,FALSE),"-")</f>
        <v>0</v>
      </c>
      <c r="T2550" s="54">
        <f>IF($C2550&lt;=T$2,I2550*VLOOKUP($C2550,Listen!$B$5:$G$95,$N2550+1,FALSE)/VLOOKUP(T$2,Listen!$B$5:$G$95,$N2550+1,FALSE),"-")</f>
        <v>0</v>
      </c>
      <c r="U2550" s="54">
        <f>IF($C2550&lt;=U$2,J2550*VLOOKUP($C2550,Listen!$B$5:$G$95,$N2550+1,FALSE)/VLOOKUP(U$2,Listen!$B$5:$G$95,$N2550+1,FALSE),"-")</f>
        <v>0</v>
      </c>
      <c r="V2550" s="54">
        <f>IF($C2550&lt;=V$2,K2550*VLOOKUP($C2550,Listen!$B$5:$G$95,$N2550+1,FALSE)/VLOOKUP(V$2,Listen!$B$5:$G$95,$N2550+1,FALSE),"-")</f>
        <v>0</v>
      </c>
    </row>
    <row r="2551" spans="2:22">
      <c r="B2551" s="25"/>
      <c r="C2551" s="3">
        <v>1989</v>
      </c>
      <c r="D2551" s="141"/>
      <c r="E2551" s="141"/>
      <c r="F2551" s="141"/>
      <c r="G2551" s="141"/>
      <c r="H2551" s="141"/>
      <c r="I2551" s="141"/>
      <c r="J2551" s="141"/>
      <c r="K2551" s="141"/>
      <c r="M2551" s="52">
        <v>21</v>
      </c>
      <c r="N2551" s="52">
        <v>5</v>
      </c>
      <c r="O2551" s="54">
        <f>IF($C2551&lt;=O$2,D2551*VLOOKUP($C2551,Listen!$B$5:$G$95,$N2551+1,FALSE)/VLOOKUP(O$2,Listen!$B$5:$G$95,$N2551+1,FALSE),"-")</f>
        <v>0</v>
      </c>
      <c r="P2551" s="54">
        <f>IF($C2551&lt;=P$2,E2551*VLOOKUP($C2551,Listen!$B$5:$G$95,$N2551+1,FALSE)/VLOOKUP(P$2,Listen!$B$5:$G$95,$N2551+1,FALSE),"-")</f>
        <v>0</v>
      </c>
      <c r="Q2551" s="54">
        <f>IF($C2551&lt;=Q$2,F2551*VLOOKUP($C2551,Listen!$B$5:$G$95,$N2551+1,FALSE)/VLOOKUP(Q$2,Listen!$B$5:$G$95,$N2551+1,FALSE),"-")</f>
        <v>0</v>
      </c>
      <c r="R2551" s="54">
        <f>IF($C2551&lt;=R$2,G2551*VLOOKUP($C2551,Listen!$B$5:$G$95,$N2551+1,FALSE)/VLOOKUP(R$2,Listen!$B$5:$G$95,$N2551+1,FALSE),"-")</f>
        <v>0</v>
      </c>
      <c r="S2551" s="54">
        <f>IF($C2551&lt;=S$2,H2551*VLOOKUP($C2551,Listen!$B$5:$G$95,$N2551+1,FALSE)/VLOOKUP(S$2,Listen!$B$5:$G$95,$N2551+1,FALSE),"-")</f>
        <v>0</v>
      </c>
      <c r="T2551" s="54">
        <f>IF($C2551&lt;=T$2,I2551*VLOOKUP($C2551,Listen!$B$5:$G$95,$N2551+1,FALSE)/VLOOKUP(T$2,Listen!$B$5:$G$95,$N2551+1,FALSE),"-")</f>
        <v>0</v>
      </c>
      <c r="U2551" s="54">
        <f>IF($C2551&lt;=U$2,J2551*VLOOKUP($C2551,Listen!$B$5:$G$95,$N2551+1,FALSE)/VLOOKUP(U$2,Listen!$B$5:$G$95,$N2551+1,FALSE),"-")</f>
        <v>0</v>
      </c>
      <c r="V2551" s="54">
        <f>IF($C2551&lt;=V$2,K2551*VLOOKUP($C2551,Listen!$B$5:$G$95,$N2551+1,FALSE)/VLOOKUP(V$2,Listen!$B$5:$G$95,$N2551+1,FALSE),"-")</f>
        <v>0</v>
      </c>
    </row>
    <row r="2552" spans="2:22">
      <c r="B2552" s="25"/>
      <c r="C2552" s="3">
        <v>1988</v>
      </c>
      <c r="D2552" s="141"/>
      <c r="E2552" s="141"/>
      <c r="F2552" s="141"/>
      <c r="G2552" s="141"/>
      <c r="H2552" s="141"/>
      <c r="I2552" s="141"/>
      <c r="J2552" s="141"/>
      <c r="K2552" s="141"/>
      <c r="M2552" s="52">
        <v>21</v>
      </c>
      <c r="N2552" s="52">
        <v>5</v>
      </c>
      <c r="O2552" s="54">
        <f>IF($C2552&lt;=O$2,D2552*VLOOKUP($C2552,Listen!$B$5:$G$95,$N2552+1,FALSE)/VLOOKUP(O$2,Listen!$B$5:$G$95,$N2552+1,FALSE),"-")</f>
        <v>0</v>
      </c>
      <c r="P2552" s="54">
        <f>IF($C2552&lt;=P$2,E2552*VLOOKUP($C2552,Listen!$B$5:$G$95,$N2552+1,FALSE)/VLOOKUP(P$2,Listen!$B$5:$G$95,$N2552+1,FALSE),"-")</f>
        <v>0</v>
      </c>
      <c r="Q2552" s="54">
        <f>IF($C2552&lt;=Q$2,F2552*VLOOKUP($C2552,Listen!$B$5:$G$95,$N2552+1,FALSE)/VLOOKUP(Q$2,Listen!$B$5:$G$95,$N2552+1,FALSE),"-")</f>
        <v>0</v>
      </c>
      <c r="R2552" s="54">
        <f>IF($C2552&lt;=R$2,G2552*VLOOKUP($C2552,Listen!$B$5:$G$95,$N2552+1,FALSE)/VLOOKUP(R$2,Listen!$B$5:$G$95,$N2552+1,FALSE),"-")</f>
        <v>0</v>
      </c>
      <c r="S2552" s="54">
        <f>IF($C2552&lt;=S$2,H2552*VLOOKUP($C2552,Listen!$B$5:$G$95,$N2552+1,FALSE)/VLOOKUP(S$2,Listen!$B$5:$G$95,$N2552+1,FALSE),"-")</f>
        <v>0</v>
      </c>
      <c r="T2552" s="54">
        <f>IF($C2552&lt;=T$2,I2552*VLOOKUP($C2552,Listen!$B$5:$G$95,$N2552+1,FALSE)/VLOOKUP(T$2,Listen!$B$5:$G$95,$N2552+1,FALSE),"-")</f>
        <v>0</v>
      </c>
      <c r="U2552" s="54">
        <f>IF($C2552&lt;=U$2,J2552*VLOOKUP($C2552,Listen!$B$5:$G$95,$N2552+1,FALSE)/VLOOKUP(U$2,Listen!$B$5:$G$95,$N2552+1,FALSE),"-")</f>
        <v>0</v>
      </c>
      <c r="V2552" s="54">
        <f>IF($C2552&lt;=V$2,K2552*VLOOKUP($C2552,Listen!$B$5:$G$95,$N2552+1,FALSE)/VLOOKUP(V$2,Listen!$B$5:$G$95,$N2552+1,FALSE),"-")</f>
        <v>0</v>
      </c>
    </row>
    <row r="2553" spans="2:22">
      <c r="B2553" s="25"/>
      <c r="C2553" s="3">
        <v>1987</v>
      </c>
      <c r="D2553" s="141"/>
      <c r="E2553" s="141"/>
      <c r="F2553" s="141"/>
      <c r="G2553" s="141"/>
      <c r="H2553" s="141"/>
      <c r="I2553" s="141"/>
      <c r="J2553" s="141"/>
      <c r="K2553" s="141"/>
      <c r="M2553" s="52">
        <v>21</v>
      </c>
      <c r="N2553" s="52">
        <v>5</v>
      </c>
      <c r="O2553" s="54">
        <f>IF($C2553&lt;=O$2,D2553*VLOOKUP($C2553,Listen!$B$5:$G$95,$N2553+1,FALSE)/VLOOKUP(O$2,Listen!$B$5:$G$95,$N2553+1,FALSE),"-")</f>
        <v>0</v>
      </c>
      <c r="P2553" s="54">
        <f>IF($C2553&lt;=P$2,E2553*VLOOKUP($C2553,Listen!$B$5:$G$95,$N2553+1,FALSE)/VLOOKUP(P$2,Listen!$B$5:$G$95,$N2553+1,FALSE),"-")</f>
        <v>0</v>
      </c>
      <c r="Q2553" s="54">
        <f>IF($C2553&lt;=Q$2,F2553*VLOOKUP($C2553,Listen!$B$5:$G$95,$N2553+1,FALSE)/VLOOKUP(Q$2,Listen!$B$5:$G$95,$N2553+1,FALSE),"-")</f>
        <v>0</v>
      </c>
      <c r="R2553" s="54">
        <f>IF($C2553&lt;=R$2,G2553*VLOOKUP($C2553,Listen!$B$5:$G$95,$N2553+1,FALSE)/VLOOKUP(R$2,Listen!$B$5:$G$95,$N2553+1,FALSE),"-")</f>
        <v>0</v>
      </c>
      <c r="S2553" s="54">
        <f>IF($C2553&lt;=S$2,H2553*VLOOKUP($C2553,Listen!$B$5:$G$95,$N2553+1,FALSE)/VLOOKUP(S$2,Listen!$B$5:$G$95,$N2553+1,FALSE),"-")</f>
        <v>0</v>
      </c>
      <c r="T2553" s="54">
        <f>IF($C2553&lt;=T$2,I2553*VLOOKUP($C2553,Listen!$B$5:$G$95,$N2553+1,FALSE)/VLOOKUP(T$2,Listen!$B$5:$G$95,$N2553+1,FALSE),"-")</f>
        <v>0</v>
      </c>
      <c r="U2553" s="54">
        <f>IF($C2553&lt;=U$2,J2553*VLOOKUP($C2553,Listen!$B$5:$G$95,$N2553+1,FALSE)/VLOOKUP(U$2,Listen!$B$5:$G$95,$N2553+1,FALSE),"-")</f>
        <v>0</v>
      </c>
      <c r="V2553" s="54">
        <f>IF($C2553&lt;=V$2,K2553*VLOOKUP($C2553,Listen!$B$5:$G$95,$N2553+1,FALSE)/VLOOKUP(V$2,Listen!$B$5:$G$95,$N2553+1,FALSE),"-")</f>
        <v>0</v>
      </c>
    </row>
    <row r="2554" spans="2:22">
      <c r="B2554" s="25"/>
      <c r="C2554" s="3">
        <v>1986</v>
      </c>
      <c r="D2554" s="141"/>
      <c r="E2554" s="141"/>
      <c r="F2554" s="141"/>
      <c r="G2554" s="141"/>
      <c r="H2554" s="141"/>
      <c r="I2554" s="141"/>
      <c r="J2554" s="141"/>
      <c r="K2554" s="141"/>
      <c r="M2554" s="52">
        <v>21</v>
      </c>
      <c r="N2554" s="52">
        <v>5</v>
      </c>
      <c r="O2554" s="54">
        <f>IF($C2554&lt;=O$2,D2554*VLOOKUP($C2554,Listen!$B$5:$G$95,$N2554+1,FALSE)/VLOOKUP(O$2,Listen!$B$5:$G$95,$N2554+1,FALSE),"-")</f>
        <v>0</v>
      </c>
      <c r="P2554" s="54">
        <f>IF($C2554&lt;=P$2,E2554*VLOOKUP($C2554,Listen!$B$5:$G$95,$N2554+1,FALSE)/VLOOKUP(P$2,Listen!$B$5:$G$95,$N2554+1,FALSE),"-")</f>
        <v>0</v>
      </c>
      <c r="Q2554" s="54">
        <f>IF($C2554&lt;=Q$2,F2554*VLOOKUP($C2554,Listen!$B$5:$G$95,$N2554+1,FALSE)/VLOOKUP(Q$2,Listen!$B$5:$G$95,$N2554+1,FALSE),"-")</f>
        <v>0</v>
      </c>
      <c r="R2554" s="54">
        <f>IF($C2554&lt;=R$2,G2554*VLOOKUP($C2554,Listen!$B$5:$G$95,$N2554+1,FALSE)/VLOOKUP(R$2,Listen!$B$5:$G$95,$N2554+1,FALSE),"-")</f>
        <v>0</v>
      </c>
      <c r="S2554" s="54">
        <f>IF($C2554&lt;=S$2,H2554*VLOOKUP($C2554,Listen!$B$5:$G$95,$N2554+1,FALSE)/VLOOKUP(S$2,Listen!$B$5:$G$95,$N2554+1,FALSE),"-")</f>
        <v>0</v>
      </c>
      <c r="T2554" s="54">
        <f>IF($C2554&lt;=T$2,I2554*VLOOKUP($C2554,Listen!$B$5:$G$95,$N2554+1,FALSE)/VLOOKUP(T$2,Listen!$B$5:$G$95,$N2554+1,FALSE),"-")</f>
        <v>0</v>
      </c>
      <c r="U2554" s="54">
        <f>IF($C2554&lt;=U$2,J2554*VLOOKUP($C2554,Listen!$B$5:$G$95,$N2554+1,FALSE)/VLOOKUP(U$2,Listen!$B$5:$G$95,$N2554+1,FALSE),"-")</f>
        <v>0</v>
      </c>
      <c r="V2554" s="54">
        <f>IF($C2554&lt;=V$2,K2554*VLOOKUP($C2554,Listen!$B$5:$G$95,$N2554+1,FALSE)/VLOOKUP(V$2,Listen!$B$5:$G$95,$N2554+1,FALSE),"-")</f>
        <v>0</v>
      </c>
    </row>
    <row r="2555" spans="2:22">
      <c r="B2555" s="25"/>
      <c r="C2555" s="3">
        <v>1985</v>
      </c>
      <c r="D2555" s="141"/>
      <c r="E2555" s="141"/>
      <c r="F2555" s="141"/>
      <c r="G2555" s="141"/>
      <c r="H2555" s="141"/>
      <c r="I2555" s="141"/>
      <c r="J2555" s="141"/>
      <c r="K2555" s="141"/>
      <c r="M2555" s="52">
        <v>21</v>
      </c>
      <c r="N2555" s="52">
        <v>5</v>
      </c>
      <c r="O2555" s="54">
        <f>IF($C2555&lt;=O$2,D2555*VLOOKUP($C2555,Listen!$B$5:$G$95,$N2555+1,FALSE)/VLOOKUP(O$2,Listen!$B$5:$G$95,$N2555+1,FALSE),"-")</f>
        <v>0</v>
      </c>
      <c r="P2555" s="54">
        <f>IF($C2555&lt;=P$2,E2555*VLOOKUP($C2555,Listen!$B$5:$G$95,$N2555+1,FALSE)/VLOOKUP(P$2,Listen!$B$5:$G$95,$N2555+1,FALSE),"-")</f>
        <v>0</v>
      </c>
      <c r="Q2555" s="54">
        <f>IF($C2555&lt;=Q$2,F2555*VLOOKUP($C2555,Listen!$B$5:$G$95,$N2555+1,FALSE)/VLOOKUP(Q$2,Listen!$B$5:$G$95,$N2555+1,FALSE),"-")</f>
        <v>0</v>
      </c>
      <c r="R2555" s="54">
        <f>IF($C2555&lt;=R$2,G2555*VLOOKUP($C2555,Listen!$B$5:$G$95,$N2555+1,FALSE)/VLOOKUP(R$2,Listen!$B$5:$G$95,$N2555+1,FALSE),"-")</f>
        <v>0</v>
      </c>
      <c r="S2555" s="54">
        <f>IF($C2555&lt;=S$2,H2555*VLOOKUP($C2555,Listen!$B$5:$G$95,$N2555+1,FALSE)/VLOOKUP(S$2,Listen!$B$5:$G$95,$N2555+1,FALSE),"-")</f>
        <v>0</v>
      </c>
      <c r="T2555" s="54">
        <f>IF($C2555&lt;=T$2,I2555*VLOOKUP($C2555,Listen!$B$5:$G$95,$N2555+1,FALSE)/VLOOKUP(T$2,Listen!$B$5:$G$95,$N2555+1,FALSE),"-")</f>
        <v>0</v>
      </c>
      <c r="U2555" s="54">
        <f>IF($C2555&lt;=U$2,J2555*VLOOKUP($C2555,Listen!$B$5:$G$95,$N2555+1,FALSE)/VLOOKUP(U$2,Listen!$B$5:$G$95,$N2555+1,FALSE),"-")</f>
        <v>0</v>
      </c>
      <c r="V2555" s="54">
        <f>IF($C2555&lt;=V$2,K2555*VLOOKUP($C2555,Listen!$B$5:$G$95,$N2555+1,FALSE)/VLOOKUP(V$2,Listen!$B$5:$G$95,$N2555+1,FALSE),"-")</f>
        <v>0</v>
      </c>
    </row>
    <row r="2556" spans="2:22">
      <c r="B2556" s="25"/>
      <c r="C2556" s="3">
        <v>1984</v>
      </c>
      <c r="D2556" s="141"/>
      <c r="E2556" s="141"/>
      <c r="F2556" s="141"/>
      <c r="G2556" s="141"/>
      <c r="H2556" s="141"/>
      <c r="I2556" s="141"/>
      <c r="J2556" s="141"/>
      <c r="K2556" s="141"/>
      <c r="M2556" s="52">
        <v>21</v>
      </c>
      <c r="N2556" s="52">
        <v>5</v>
      </c>
      <c r="O2556" s="54">
        <f>IF($C2556&lt;=O$2,D2556*VLOOKUP($C2556,Listen!$B$5:$G$95,$N2556+1,FALSE)/VLOOKUP(O$2,Listen!$B$5:$G$95,$N2556+1,FALSE),"-")</f>
        <v>0</v>
      </c>
      <c r="P2556" s="54">
        <f>IF($C2556&lt;=P$2,E2556*VLOOKUP($C2556,Listen!$B$5:$G$95,$N2556+1,FALSE)/VLOOKUP(P$2,Listen!$B$5:$G$95,$N2556+1,FALSE),"-")</f>
        <v>0</v>
      </c>
      <c r="Q2556" s="54">
        <f>IF($C2556&lt;=Q$2,F2556*VLOOKUP($C2556,Listen!$B$5:$G$95,$N2556+1,FALSE)/VLOOKUP(Q$2,Listen!$B$5:$G$95,$N2556+1,FALSE),"-")</f>
        <v>0</v>
      </c>
      <c r="R2556" s="54">
        <f>IF($C2556&lt;=R$2,G2556*VLOOKUP($C2556,Listen!$B$5:$G$95,$N2556+1,FALSE)/VLOOKUP(R$2,Listen!$B$5:$G$95,$N2556+1,FALSE),"-")</f>
        <v>0</v>
      </c>
      <c r="S2556" s="54">
        <f>IF($C2556&lt;=S$2,H2556*VLOOKUP($C2556,Listen!$B$5:$G$95,$N2556+1,FALSE)/VLOOKUP(S$2,Listen!$B$5:$G$95,$N2556+1,FALSE),"-")</f>
        <v>0</v>
      </c>
      <c r="T2556" s="54">
        <f>IF($C2556&lt;=T$2,I2556*VLOOKUP($C2556,Listen!$B$5:$G$95,$N2556+1,FALSE)/VLOOKUP(T$2,Listen!$B$5:$G$95,$N2556+1,FALSE),"-")</f>
        <v>0</v>
      </c>
      <c r="U2556" s="54">
        <f>IF($C2556&lt;=U$2,J2556*VLOOKUP($C2556,Listen!$B$5:$G$95,$N2556+1,FALSE)/VLOOKUP(U$2,Listen!$B$5:$G$95,$N2556+1,FALSE),"-")</f>
        <v>0</v>
      </c>
      <c r="V2556" s="54">
        <f>IF($C2556&lt;=V$2,K2556*VLOOKUP($C2556,Listen!$B$5:$G$95,$N2556+1,FALSE)/VLOOKUP(V$2,Listen!$B$5:$G$95,$N2556+1,FALSE),"-")</f>
        <v>0</v>
      </c>
    </row>
    <row r="2557" spans="2:22">
      <c r="B2557" s="25"/>
      <c r="C2557" s="3">
        <v>1983</v>
      </c>
      <c r="D2557" s="141"/>
      <c r="E2557" s="141"/>
      <c r="F2557" s="141"/>
      <c r="G2557" s="141"/>
      <c r="H2557" s="141"/>
      <c r="I2557" s="141"/>
      <c r="J2557" s="141"/>
      <c r="K2557" s="141"/>
      <c r="M2557" s="52">
        <v>21</v>
      </c>
      <c r="N2557" s="52">
        <v>5</v>
      </c>
      <c r="O2557" s="54">
        <f>IF($C2557&lt;=O$2,D2557*VLOOKUP($C2557,Listen!$B$5:$G$95,$N2557+1,FALSE)/VLOOKUP(O$2,Listen!$B$5:$G$95,$N2557+1,FALSE),"-")</f>
        <v>0</v>
      </c>
      <c r="P2557" s="54">
        <f>IF($C2557&lt;=P$2,E2557*VLOOKUP($C2557,Listen!$B$5:$G$95,$N2557+1,FALSE)/VLOOKUP(P$2,Listen!$B$5:$G$95,$N2557+1,FALSE),"-")</f>
        <v>0</v>
      </c>
      <c r="Q2557" s="54">
        <f>IF($C2557&lt;=Q$2,F2557*VLOOKUP($C2557,Listen!$B$5:$G$95,$N2557+1,FALSE)/VLOOKUP(Q$2,Listen!$B$5:$G$95,$N2557+1,FALSE),"-")</f>
        <v>0</v>
      </c>
      <c r="R2557" s="54">
        <f>IF($C2557&lt;=R$2,G2557*VLOOKUP($C2557,Listen!$B$5:$G$95,$N2557+1,FALSE)/VLOOKUP(R$2,Listen!$B$5:$G$95,$N2557+1,FALSE),"-")</f>
        <v>0</v>
      </c>
      <c r="S2557" s="54">
        <f>IF($C2557&lt;=S$2,H2557*VLOOKUP($C2557,Listen!$B$5:$G$95,$N2557+1,FALSE)/VLOOKUP(S$2,Listen!$B$5:$G$95,$N2557+1,FALSE),"-")</f>
        <v>0</v>
      </c>
      <c r="T2557" s="54">
        <f>IF($C2557&lt;=T$2,I2557*VLOOKUP($C2557,Listen!$B$5:$G$95,$N2557+1,FALSE)/VLOOKUP(T$2,Listen!$B$5:$G$95,$N2557+1,FALSE),"-")</f>
        <v>0</v>
      </c>
      <c r="U2557" s="54">
        <f>IF($C2557&lt;=U$2,J2557*VLOOKUP($C2557,Listen!$B$5:$G$95,$N2557+1,FALSE)/VLOOKUP(U$2,Listen!$B$5:$G$95,$N2557+1,FALSE),"-")</f>
        <v>0</v>
      </c>
      <c r="V2557" s="54">
        <f>IF($C2557&lt;=V$2,K2557*VLOOKUP($C2557,Listen!$B$5:$G$95,$N2557+1,FALSE)/VLOOKUP(V$2,Listen!$B$5:$G$95,$N2557+1,FALSE),"-")</f>
        <v>0</v>
      </c>
    </row>
    <row r="2558" spans="2:22">
      <c r="B2558" s="25"/>
      <c r="C2558" s="3">
        <v>1982</v>
      </c>
      <c r="D2558" s="141"/>
      <c r="E2558" s="141"/>
      <c r="F2558" s="141"/>
      <c r="G2558" s="141"/>
      <c r="H2558" s="141"/>
      <c r="I2558" s="141"/>
      <c r="J2558" s="141"/>
      <c r="K2558" s="141"/>
      <c r="M2558" s="52">
        <v>21</v>
      </c>
      <c r="N2558" s="52">
        <v>5</v>
      </c>
      <c r="O2558" s="54">
        <f>IF($C2558&lt;=O$2,D2558*VLOOKUP($C2558,Listen!$B$5:$G$95,$N2558+1,FALSE)/VLOOKUP(O$2,Listen!$B$5:$G$95,$N2558+1,FALSE),"-")</f>
        <v>0</v>
      </c>
      <c r="P2558" s="54">
        <f>IF($C2558&lt;=P$2,E2558*VLOOKUP($C2558,Listen!$B$5:$G$95,$N2558+1,FALSE)/VLOOKUP(P$2,Listen!$B$5:$G$95,$N2558+1,FALSE),"-")</f>
        <v>0</v>
      </c>
      <c r="Q2558" s="54">
        <f>IF($C2558&lt;=Q$2,F2558*VLOOKUP($C2558,Listen!$B$5:$G$95,$N2558+1,FALSE)/VLOOKUP(Q$2,Listen!$B$5:$G$95,$N2558+1,FALSE),"-")</f>
        <v>0</v>
      </c>
      <c r="R2558" s="54">
        <f>IF($C2558&lt;=R$2,G2558*VLOOKUP($C2558,Listen!$B$5:$G$95,$N2558+1,FALSE)/VLOOKUP(R$2,Listen!$B$5:$G$95,$N2558+1,FALSE),"-")</f>
        <v>0</v>
      </c>
      <c r="S2558" s="54">
        <f>IF($C2558&lt;=S$2,H2558*VLOOKUP($C2558,Listen!$B$5:$G$95,$N2558+1,FALSE)/VLOOKUP(S$2,Listen!$B$5:$G$95,$N2558+1,FALSE),"-")</f>
        <v>0</v>
      </c>
      <c r="T2558" s="54">
        <f>IF($C2558&lt;=T$2,I2558*VLOOKUP($C2558,Listen!$B$5:$G$95,$N2558+1,FALSE)/VLOOKUP(T$2,Listen!$B$5:$G$95,$N2558+1,FALSE),"-")</f>
        <v>0</v>
      </c>
      <c r="U2558" s="54">
        <f>IF($C2558&lt;=U$2,J2558*VLOOKUP($C2558,Listen!$B$5:$G$95,$N2558+1,FALSE)/VLOOKUP(U$2,Listen!$B$5:$G$95,$N2558+1,FALSE),"-")</f>
        <v>0</v>
      </c>
      <c r="V2558" s="54">
        <f>IF($C2558&lt;=V$2,K2558*VLOOKUP($C2558,Listen!$B$5:$G$95,$N2558+1,FALSE)/VLOOKUP(V$2,Listen!$B$5:$G$95,$N2558+1,FALSE),"-")</f>
        <v>0</v>
      </c>
    </row>
    <row r="2559" spans="2:22">
      <c r="B2559" s="25"/>
      <c r="C2559" s="3">
        <v>1981</v>
      </c>
      <c r="D2559" s="141"/>
      <c r="E2559" s="141"/>
      <c r="F2559" s="141"/>
      <c r="G2559" s="141"/>
      <c r="H2559" s="141"/>
      <c r="I2559" s="141"/>
      <c r="J2559" s="141"/>
      <c r="K2559" s="141"/>
      <c r="M2559" s="52">
        <v>21</v>
      </c>
      <c r="N2559" s="52">
        <v>5</v>
      </c>
      <c r="O2559" s="54">
        <f>IF($C2559&lt;=O$2,D2559*VLOOKUP($C2559,Listen!$B$5:$G$95,$N2559+1,FALSE)/VLOOKUP(O$2,Listen!$B$5:$G$95,$N2559+1,FALSE),"-")</f>
        <v>0</v>
      </c>
      <c r="P2559" s="54">
        <f>IF($C2559&lt;=P$2,E2559*VLOOKUP($C2559,Listen!$B$5:$G$95,$N2559+1,FALSE)/VLOOKUP(P$2,Listen!$B$5:$G$95,$N2559+1,FALSE),"-")</f>
        <v>0</v>
      </c>
      <c r="Q2559" s="54">
        <f>IF($C2559&lt;=Q$2,F2559*VLOOKUP($C2559,Listen!$B$5:$G$95,$N2559+1,FALSE)/VLOOKUP(Q$2,Listen!$B$5:$G$95,$N2559+1,FALSE),"-")</f>
        <v>0</v>
      </c>
      <c r="R2559" s="54">
        <f>IF($C2559&lt;=R$2,G2559*VLOOKUP($C2559,Listen!$B$5:$G$95,$N2559+1,FALSE)/VLOOKUP(R$2,Listen!$B$5:$G$95,$N2559+1,FALSE),"-")</f>
        <v>0</v>
      </c>
      <c r="S2559" s="54">
        <f>IF($C2559&lt;=S$2,H2559*VLOOKUP($C2559,Listen!$B$5:$G$95,$N2559+1,FALSE)/VLOOKUP(S$2,Listen!$B$5:$G$95,$N2559+1,FALSE),"-")</f>
        <v>0</v>
      </c>
      <c r="T2559" s="54">
        <f>IF($C2559&lt;=T$2,I2559*VLOOKUP($C2559,Listen!$B$5:$G$95,$N2559+1,FALSE)/VLOOKUP(T$2,Listen!$B$5:$G$95,$N2559+1,FALSE),"-")</f>
        <v>0</v>
      </c>
      <c r="U2559" s="54">
        <f>IF($C2559&lt;=U$2,J2559*VLOOKUP($C2559,Listen!$B$5:$G$95,$N2559+1,FALSE)/VLOOKUP(U$2,Listen!$B$5:$G$95,$N2559+1,FALSE),"-")</f>
        <v>0</v>
      </c>
      <c r="V2559" s="54">
        <f>IF($C2559&lt;=V$2,K2559*VLOOKUP($C2559,Listen!$B$5:$G$95,$N2559+1,FALSE)/VLOOKUP(V$2,Listen!$B$5:$G$95,$N2559+1,FALSE),"-")</f>
        <v>0</v>
      </c>
    </row>
    <row r="2560" spans="2:22">
      <c r="B2560" s="25"/>
      <c r="C2560" s="3">
        <v>1980</v>
      </c>
      <c r="D2560" s="141"/>
      <c r="E2560" s="141"/>
      <c r="F2560" s="141"/>
      <c r="G2560" s="141"/>
      <c r="H2560" s="141"/>
      <c r="I2560" s="141"/>
      <c r="J2560" s="141"/>
      <c r="K2560" s="141"/>
      <c r="M2560" s="52">
        <v>21</v>
      </c>
      <c r="N2560" s="52">
        <v>5</v>
      </c>
      <c r="O2560" s="54">
        <f>IF($C2560&lt;=O$2,D2560*VLOOKUP($C2560,Listen!$B$5:$G$95,$N2560+1,FALSE)/VLOOKUP(O$2,Listen!$B$5:$G$95,$N2560+1,FALSE),"-")</f>
        <v>0</v>
      </c>
      <c r="P2560" s="54">
        <f>IF($C2560&lt;=P$2,E2560*VLOOKUP($C2560,Listen!$B$5:$G$95,$N2560+1,FALSE)/VLOOKUP(P$2,Listen!$B$5:$G$95,$N2560+1,FALSE),"-")</f>
        <v>0</v>
      </c>
      <c r="Q2560" s="54">
        <f>IF($C2560&lt;=Q$2,F2560*VLOOKUP($C2560,Listen!$B$5:$G$95,$N2560+1,FALSE)/VLOOKUP(Q$2,Listen!$B$5:$G$95,$N2560+1,FALSE),"-")</f>
        <v>0</v>
      </c>
      <c r="R2560" s="54">
        <f>IF($C2560&lt;=R$2,G2560*VLOOKUP($C2560,Listen!$B$5:$G$95,$N2560+1,FALSE)/VLOOKUP(R$2,Listen!$B$5:$G$95,$N2560+1,FALSE),"-")</f>
        <v>0</v>
      </c>
      <c r="S2560" s="54">
        <f>IF($C2560&lt;=S$2,H2560*VLOOKUP($C2560,Listen!$B$5:$G$95,$N2560+1,FALSE)/VLOOKUP(S$2,Listen!$B$5:$G$95,$N2560+1,FALSE),"-")</f>
        <v>0</v>
      </c>
      <c r="T2560" s="54">
        <f>IF($C2560&lt;=T$2,I2560*VLOOKUP($C2560,Listen!$B$5:$G$95,$N2560+1,FALSE)/VLOOKUP(T$2,Listen!$B$5:$G$95,$N2560+1,FALSE),"-")</f>
        <v>0</v>
      </c>
      <c r="U2560" s="54">
        <f>IF($C2560&lt;=U$2,J2560*VLOOKUP($C2560,Listen!$B$5:$G$95,$N2560+1,FALSE)/VLOOKUP(U$2,Listen!$B$5:$G$95,$N2560+1,FALSE),"-")</f>
        <v>0</v>
      </c>
      <c r="V2560" s="54">
        <f>IF($C2560&lt;=V$2,K2560*VLOOKUP($C2560,Listen!$B$5:$G$95,$N2560+1,FALSE)/VLOOKUP(V$2,Listen!$B$5:$G$95,$N2560+1,FALSE),"-")</f>
        <v>0</v>
      </c>
    </row>
    <row r="2561" spans="2:22">
      <c r="B2561" s="25"/>
      <c r="C2561" s="3">
        <v>1979</v>
      </c>
      <c r="D2561" s="141"/>
      <c r="E2561" s="141"/>
      <c r="F2561" s="141"/>
      <c r="G2561" s="141"/>
      <c r="H2561" s="141"/>
      <c r="I2561" s="141"/>
      <c r="J2561" s="141"/>
      <c r="K2561" s="141"/>
      <c r="M2561" s="52">
        <v>21</v>
      </c>
      <c r="N2561" s="52">
        <v>5</v>
      </c>
      <c r="O2561" s="54">
        <f>IF($C2561&lt;=O$2,D2561*VLOOKUP($C2561,Listen!$B$5:$G$95,$N2561+1,FALSE)/VLOOKUP(O$2,Listen!$B$5:$G$95,$N2561+1,FALSE),"-")</f>
        <v>0</v>
      </c>
      <c r="P2561" s="54">
        <f>IF($C2561&lt;=P$2,E2561*VLOOKUP($C2561,Listen!$B$5:$G$95,$N2561+1,FALSE)/VLOOKUP(P$2,Listen!$B$5:$G$95,$N2561+1,FALSE),"-")</f>
        <v>0</v>
      </c>
      <c r="Q2561" s="54">
        <f>IF($C2561&lt;=Q$2,F2561*VLOOKUP($C2561,Listen!$B$5:$G$95,$N2561+1,FALSE)/VLOOKUP(Q$2,Listen!$B$5:$G$95,$N2561+1,FALSE),"-")</f>
        <v>0</v>
      </c>
      <c r="R2561" s="54">
        <f>IF($C2561&lt;=R$2,G2561*VLOOKUP($C2561,Listen!$B$5:$G$95,$N2561+1,FALSE)/VLOOKUP(R$2,Listen!$B$5:$G$95,$N2561+1,FALSE),"-")</f>
        <v>0</v>
      </c>
      <c r="S2561" s="54">
        <f>IF($C2561&lt;=S$2,H2561*VLOOKUP($C2561,Listen!$B$5:$G$95,$N2561+1,FALSE)/VLOOKUP(S$2,Listen!$B$5:$G$95,$N2561+1,FALSE),"-")</f>
        <v>0</v>
      </c>
      <c r="T2561" s="54">
        <f>IF($C2561&lt;=T$2,I2561*VLOOKUP($C2561,Listen!$B$5:$G$95,$N2561+1,FALSE)/VLOOKUP(T$2,Listen!$B$5:$G$95,$N2561+1,FALSE),"-")</f>
        <v>0</v>
      </c>
      <c r="U2561" s="54">
        <f>IF($C2561&lt;=U$2,J2561*VLOOKUP($C2561,Listen!$B$5:$G$95,$N2561+1,FALSE)/VLOOKUP(U$2,Listen!$B$5:$G$95,$N2561+1,FALSE),"-")</f>
        <v>0</v>
      </c>
      <c r="V2561" s="54">
        <f>IF($C2561&lt;=V$2,K2561*VLOOKUP($C2561,Listen!$B$5:$G$95,$N2561+1,FALSE)/VLOOKUP(V$2,Listen!$B$5:$G$95,$N2561+1,FALSE),"-")</f>
        <v>0</v>
      </c>
    </row>
    <row r="2562" spans="2:22">
      <c r="B2562" s="25"/>
      <c r="C2562" s="3">
        <v>1978</v>
      </c>
      <c r="D2562" s="141"/>
      <c r="E2562" s="141"/>
      <c r="F2562" s="141"/>
      <c r="G2562" s="141"/>
      <c r="H2562" s="141"/>
      <c r="I2562" s="141"/>
      <c r="J2562" s="141"/>
      <c r="K2562" s="141"/>
      <c r="M2562" s="52">
        <v>21</v>
      </c>
      <c r="N2562" s="52">
        <v>5</v>
      </c>
      <c r="O2562" s="54">
        <f>IF($C2562&lt;=O$2,D2562*VLOOKUP($C2562,Listen!$B$5:$G$95,$N2562+1,FALSE)/VLOOKUP(O$2,Listen!$B$5:$G$95,$N2562+1,FALSE),"-")</f>
        <v>0</v>
      </c>
      <c r="P2562" s="54">
        <f>IF($C2562&lt;=P$2,E2562*VLOOKUP($C2562,Listen!$B$5:$G$95,$N2562+1,FALSE)/VLOOKUP(P$2,Listen!$B$5:$G$95,$N2562+1,FALSE),"-")</f>
        <v>0</v>
      </c>
      <c r="Q2562" s="54">
        <f>IF($C2562&lt;=Q$2,F2562*VLOOKUP($C2562,Listen!$B$5:$G$95,$N2562+1,FALSE)/VLOOKUP(Q$2,Listen!$B$5:$G$95,$N2562+1,FALSE),"-")</f>
        <v>0</v>
      </c>
      <c r="R2562" s="54">
        <f>IF($C2562&lt;=R$2,G2562*VLOOKUP($C2562,Listen!$B$5:$G$95,$N2562+1,FALSE)/VLOOKUP(R$2,Listen!$B$5:$G$95,$N2562+1,FALSE),"-")</f>
        <v>0</v>
      </c>
      <c r="S2562" s="54">
        <f>IF($C2562&lt;=S$2,H2562*VLOOKUP($C2562,Listen!$B$5:$G$95,$N2562+1,FALSE)/VLOOKUP(S$2,Listen!$B$5:$G$95,$N2562+1,FALSE),"-")</f>
        <v>0</v>
      </c>
      <c r="T2562" s="54">
        <f>IF($C2562&lt;=T$2,I2562*VLOOKUP($C2562,Listen!$B$5:$G$95,$N2562+1,FALSE)/VLOOKUP(T$2,Listen!$B$5:$G$95,$N2562+1,FALSE),"-")</f>
        <v>0</v>
      </c>
      <c r="U2562" s="54">
        <f>IF($C2562&lt;=U$2,J2562*VLOOKUP($C2562,Listen!$B$5:$G$95,$N2562+1,FALSE)/VLOOKUP(U$2,Listen!$B$5:$G$95,$N2562+1,FALSE),"-")</f>
        <v>0</v>
      </c>
      <c r="V2562" s="54">
        <f>IF($C2562&lt;=V$2,K2562*VLOOKUP($C2562,Listen!$B$5:$G$95,$N2562+1,FALSE)/VLOOKUP(V$2,Listen!$B$5:$G$95,$N2562+1,FALSE),"-")</f>
        <v>0</v>
      </c>
    </row>
    <row r="2563" spans="2:22">
      <c r="B2563" s="25"/>
      <c r="C2563" s="3">
        <v>1977</v>
      </c>
      <c r="D2563" s="141"/>
      <c r="E2563" s="141"/>
      <c r="F2563" s="141"/>
      <c r="G2563" s="141"/>
      <c r="H2563" s="141"/>
      <c r="I2563" s="141"/>
      <c r="J2563" s="141"/>
      <c r="K2563" s="141"/>
      <c r="M2563" s="52">
        <v>21</v>
      </c>
      <c r="N2563" s="52">
        <v>5</v>
      </c>
      <c r="O2563" s="54">
        <f>IF($C2563&lt;=O$2,D2563*VLOOKUP($C2563,Listen!$B$5:$G$95,$N2563+1,FALSE)/VLOOKUP(O$2,Listen!$B$5:$G$95,$N2563+1,FALSE),"-")</f>
        <v>0</v>
      </c>
      <c r="P2563" s="54">
        <f>IF($C2563&lt;=P$2,E2563*VLOOKUP($C2563,Listen!$B$5:$G$95,$N2563+1,FALSE)/VLOOKUP(P$2,Listen!$B$5:$G$95,$N2563+1,FALSE),"-")</f>
        <v>0</v>
      </c>
      <c r="Q2563" s="54">
        <f>IF($C2563&lt;=Q$2,F2563*VLOOKUP($C2563,Listen!$B$5:$G$95,$N2563+1,FALSE)/VLOOKUP(Q$2,Listen!$B$5:$G$95,$N2563+1,FALSE),"-")</f>
        <v>0</v>
      </c>
      <c r="R2563" s="54">
        <f>IF($C2563&lt;=R$2,G2563*VLOOKUP($C2563,Listen!$B$5:$G$95,$N2563+1,FALSE)/VLOOKUP(R$2,Listen!$B$5:$G$95,$N2563+1,FALSE),"-")</f>
        <v>0</v>
      </c>
      <c r="S2563" s="54">
        <f>IF($C2563&lt;=S$2,H2563*VLOOKUP($C2563,Listen!$B$5:$G$95,$N2563+1,FALSE)/VLOOKUP(S$2,Listen!$B$5:$G$95,$N2563+1,FALSE),"-")</f>
        <v>0</v>
      </c>
      <c r="T2563" s="54">
        <f>IF($C2563&lt;=T$2,I2563*VLOOKUP($C2563,Listen!$B$5:$G$95,$N2563+1,FALSE)/VLOOKUP(T$2,Listen!$B$5:$G$95,$N2563+1,FALSE),"-")</f>
        <v>0</v>
      </c>
      <c r="U2563" s="54">
        <f>IF($C2563&lt;=U$2,J2563*VLOOKUP($C2563,Listen!$B$5:$G$95,$N2563+1,FALSE)/VLOOKUP(U$2,Listen!$B$5:$G$95,$N2563+1,FALSE),"-")</f>
        <v>0</v>
      </c>
      <c r="V2563" s="54">
        <f>IF($C2563&lt;=V$2,K2563*VLOOKUP($C2563,Listen!$B$5:$G$95,$N2563+1,FALSE)/VLOOKUP(V$2,Listen!$B$5:$G$95,$N2563+1,FALSE),"-")</f>
        <v>0</v>
      </c>
    </row>
    <row r="2564" spans="2:22">
      <c r="B2564" s="25"/>
      <c r="C2564" s="3">
        <v>1976</v>
      </c>
      <c r="D2564" s="141"/>
      <c r="E2564" s="141"/>
      <c r="F2564" s="141"/>
      <c r="G2564" s="141"/>
      <c r="H2564" s="141"/>
      <c r="I2564" s="141"/>
      <c r="J2564" s="141"/>
      <c r="K2564" s="141"/>
      <c r="M2564" s="52">
        <v>21</v>
      </c>
      <c r="N2564" s="52">
        <v>5</v>
      </c>
      <c r="O2564" s="54">
        <f>IF($C2564&lt;=O$2,D2564*VLOOKUP($C2564,Listen!$B$5:$G$95,$N2564+1,FALSE)/VLOOKUP(O$2,Listen!$B$5:$G$95,$N2564+1,FALSE),"-")</f>
        <v>0</v>
      </c>
      <c r="P2564" s="54">
        <f>IF($C2564&lt;=P$2,E2564*VLOOKUP($C2564,Listen!$B$5:$G$95,$N2564+1,FALSE)/VLOOKUP(P$2,Listen!$B$5:$G$95,$N2564+1,FALSE),"-")</f>
        <v>0</v>
      </c>
      <c r="Q2564" s="54">
        <f>IF($C2564&lt;=Q$2,F2564*VLOOKUP($C2564,Listen!$B$5:$G$95,$N2564+1,FALSE)/VLOOKUP(Q$2,Listen!$B$5:$G$95,$N2564+1,FALSE),"-")</f>
        <v>0</v>
      </c>
      <c r="R2564" s="54">
        <f>IF($C2564&lt;=R$2,G2564*VLOOKUP($C2564,Listen!$B$5:$G$95,$N2564+1,FALSE)/VLOOKUP(R$2,Listen!$B$5:$G$95,$N2564+1,FALSE),"-")</f>
        <v>0</v>
      </c>
      <c r="S2564" s="54">
        <f>IF($C2564&lt;=S$2,H2564*VLOOKUP($C2564,Listen!$B$5:$G$95,$N2564+1,FALSE)/VLOOKUP(S$2,Listen!$B$5:$G$95,$N2564+1,FALSE),"-")</f>
        <v>0</v>
      </c>
      <c r="T2564" s="54">
        <f>IF($C2564&lt;=T$2,I2564*VLOOKUP($C2564,Listen!$B$5:$G$95,$N2564+1,FALSE)/VLOOKUP(T$2,Listen!$B$5:$G$95,$N2564+1,FALSE),"-")</f>
        <v>0</v>
      </c>
      <c r="U2564" s="54">
        <f>IF($C2564&lt;=U$2,J2564*VLOOKUP($C2564,Listen!$B$5:$G$95,$N2564+1,FALSE)/VLOOKUP(U$2,Listen!$B$5:$G$95,$N2564+1,FALSE),"-")</f>
        <v>0</v>
      </c>
      <c r="V2564" s="54">
        <f>IF($C2564&lt;=V$2,K2564*VLOOKUP($C2564,Listen!$B$5:$G$95,$N2564+1,FALSE)/VLOOKUP(V$2,Listen!$B$5:$G$95,$N2564+1,FALSE),"-")</f>
        <v>0</v>
      </c>
    </row>
    <row r="2565" spans="2:22">
      <c r="B2565" s="25"/>
      <c r="C2565" s="3">
        <v>1975</v>
      </c>
      <c r="D2565" s="141"/>
      <c r="E2565" s="141"/>
      <c r="F2565" s="141"/>
      <c r="G2565" s="141"/>
      <c r="H2565" s="141"/>
      <c r="I2565" s="141"/>
      <c r="J2565" s="141"/>
      <c r="K2565" s="141"/>
      <c r="M2565" s="52">
        <v>21</v>
      </c>
      <c r="N2565" s="52">
        <v>5</v>
      </c>
      <c r="O2565" s="54">
        <f>IF($C2565&lt;=O$2,D2565*VLOOKUP($C2565,Listen!$B$5:$G$95,$N2565+1,FALSE)/VLOOKUP(O$2,Listen!$B$5:$G$95,$N2565+1,FALSE),"-")</f>
        <v>0</v>
      </c>
      <c r="P2565" s="54">
        <f>IF($C2565&lt;=P$2,E2565*VLOOKUP($C2565,Listen!$B$5:$G$95,$N2565+1,FALSE)/VLOOKUP(P$2,Listen!$B$5:$G$95,$N2565+1,FALSE),"-")</f>
        <v>0</v>
      </c>
      <c r="Q2565" s="54">
        <f>IF($C2565&lt;=Q$2,F2565*VLOOKUP($C2565,Listen!$B$5:$G$95,$N2565+1,FALSE)/VLOOKUP(Q$2,Listen!$B$5:$G$95,$N2565+1,FALSE),"-")</f>
        <v>0</v>
      </c>
      <c r="R2565" s="54">
        <f>IF($C2565&lt;=R$2,G2565*VLOOKUP($C2565,Listen!$B$5:$G$95,$N2565+1,FALSE)/VLOOKUP(R$2,Listen!$B$5:$G$95,$N2565+1,FALSE),"-")</f>
        <v>0</v>
      </c>
      <c r="S2565" s="54">
        <f>IF($C2565&lt;=S$2,H2565*VLOOKUP($C2565,Listen!$B$5:$G$95,$N2565+1,FALSE)/VLOOKUP(S$2,Listen!$B$5:$G$95,$N2565+1,FALSE),"-")</f>
        <v>0</v>
      </c>
      <c r="T2565" s="54">
        <f>IF($C2565&lt;=T$2,I2565*VLOOKUP($C2565,Listen!$B$5:$G$95,$N2565+1,FALSE)/VLOOKUP(T$2,Listen!$B$5:$G$95,$N2565+1,FALSE),"-")</f>
        <v>0</v>
      </c>
      <c r="U2565" s="54">
        <f>IF($C2565&lt;=U$2,J2565*VLOOKUP($C2565,Listen!$B$5:$G$95,$N2565+1,FALSE)/VLOOKUP(U$2,Listen!$B$5:$G$95,$N2565+1,FALSE),"-")</f>
        <v>0</v>
      </c>
      <c r="V2565" s="54">
        <f>IF($C2565&lt;=V$2,K2565*VLOOKUP($C2565,Listen!$B$5:$G$95,$N2565+1,FALSE)/VLOOKUP(V$2,Listen!$B$5:$G$95,$N2565+1,FALSE),"-")</f>
        <v>0</v>
      </c>
    </row>
    <row r="2566" spans="2:22">
      <c r="B2566" s="25"/>
      <c r="C2566" s="3">
        <v>1974</v>
      </c>
      <c r="D2566" s="141"/>
      <c r="E2566" s="141"/>
      <c r="F2566" s="141"/>
      <c r="G2566" s="141"/>
      <c r="H2566" s="141"/>
      <c r="I2566" s="141"/>
      <c r="J2566" s="141"/>
      <c r="K2566" s="141"/>
      <c r="M2566" s="52">
        <v>21</v>
      </c>
      <c r="N2566" s="52">
        <v>5</v>
      </c>
      <c r="O2566" s="54">
        <f>IF($C2566&lt;=O$2,D2566*VLOOKUP($C2566,Listen!$B$5:$G$95,$N2566+1,FALSE)/VLOOKUP(O$2,Listen!$B$5:$G$95,$N2566+1,FALSE),"-")</f>
        <v>0</v>
      </c>
      <c r="P2566" s="54">
        <f>IF($C2566&lt;=P$2,E2566*VLOOKUP($C2566,Listen!$B$5:$G$95,$N2566+1,FALSE)/VLOOKUP(P$2,Listen!$B$5:$G$95,$N2566+1,FALSE),"-")</f>
        <v>0</v>
      </c>
      <c r="Q2566" s="54">
        <f>IF($C2566&lt;=Q$2,F2566*VLOOKUP($C2566,Listen!$B$5:$G$95,$N2566+1,FALSE)/VLOOKUP(Q$2,Listen!$B$5:$G$95,$N2566+1,FALSE),"-")</f>
        <v>0</v>
      </c>
      <c r="R2566" s="54">
        <f>IF($C2566&lt;=R$2,G2566*VLOOKUP($C2566,Listen!$B$5:$G$95,$N2566+1,FALSE)/VLOOKUP(R$2,Listen!$B$5:$G$95,$N2566+1,FALSE),"-")</f>
        <v>0</v>
      </c>
      <c r="S2566" s="54">
        <f>IF($C2566&lt;=S$2,H2566*VLOOKUP($C2566,Listen!$B$5:$G$95,$N2566+1,FALSE)/VLOOKUP(S$2,Listen!$B$5:$G$95,$N2566+1,FALSE),"-")</f>
        <v>0</v>
      </c>
      <c r="T2566" s="54">
        <f>IF($C2566&lt;=T$2,I2566*VLOOKUP($C2566,Listen!$B$5:$G$95,$N2566+1,FALSE)/VLOOKUP(T$2,Listen!$B$5:$G$95,$N2566+1,FALSE),"-")</f>
        <v>0</v>
      </c>
      <c r="U2566" s="54">
        <f>IF($C2566&lt;=U$2,J2566*VLOOKUP($C2566,Listen!$B$5:$G$95,$N2566+1,FALSE)/VLOOKUP(U$2,Listen!$B$5:$G$95,$N2566+1,FALSE),"-")</f>
        <v>0</v>
      </c>
      <c r="V2566" s="54">
        <f>IF($C2566&lt;=V$2,K2566*VLOOKUP($C2566,Listen!$B$5:$G$95,$N2566+1,FALSE)/VLOOKUP(V$2,Listen!$B$5:$G$95,$N2566+1,FALSE),"-")</f>
        <v>0</v>
      </c>
    </row>
    <row r="2567" spans="2:22">
      <c r="B2567" s="25"/>
      <c r="C2567" s="3">
        <v>1973</v>
      </c>
      <c r="D2567" s="141"/>
      <c r="E2567" s="141"/>
      <c r="F2567" s="141"/>
      <c r="G2567" s="141"/>
      <c r="H2567" s="141"/>
      <c r="I2567" s="141"/>
      <c r="J2567" s="141"/>
      <c r="K2567" s="141"/>
      <c r="M2567" s="52">
        <v>21</v>
      </c>
      <c r="N2567" s="52">
        <v>5</v>
      </c>
      <c r="O2567" s="54">
        <f>IF($C2567&lt;=O$2,D2567*VLOOKUP($C2567,Listen!$B$5:$G$95,$N2567+1,FALSE)/VLOOKUP(O$2,Listen!$B$5:$G$95,$N2567+1,FALSE),"-")</f>
        <v>0</v>
      </c>
      <c r="P2567" s="54">
        <f>IF($C2567&lt;=P$2,E2567*VLOOKUP($C2567,Listen!$B$5:$G$95,$N2567+1,FALSE)/VLOOKUP(P$2,Listen!$B$5:$G$95,$N2567+1,FALSE),"-")</f>
        <v>0</v>
      </c>
      <c r="Q2567" s="54">
        <f>IF($C2567&lt;=Q$2,F2567*VLOOKUP($C2567,Listen!$B$5:$G$95,$N2567+1,FALSE)/VLOOKUP(Q$2,Listen!$B$5:$G$95,$N2567+1,FALSE),"-")</f>
        <v>0</v>
      </c>
      <c r="R2567" s="54">
        <f>IF($C2567&lt;=R$2,G2567*VLOOKUP($C2567,Listen!$B$5:$G$95,$N2567+1,FALSE)/VLOOKUP(R$2,Listen!$B$5:$G$95,$N2567+1,FALSE),"-")</f>
        <v>0</v>
      </c>
      <c r="S2567" s="54">
        <f>IF($C2567&lt;=S$2,H2567*VLOOKUP($C2567,Listen!$B$5:$G$95,$N2567+1,FALSE)/VLOOKUP(S$2,Listen!$B$5:$G$95,$N2567+1,FALSE),"-")</f>
        <v>0</v>
      </c>
      <c r="T2567" s="54">
        <f>IF($C2567&lt;=T$2,I2567*VLOOKUP($C2567,Listen!$B$5:$G$95,$N2567+1,FALSE)/VLOOKUP(T$2,Listen!$B$5:$G$95,$N2567+1,FALSE),"-")</f>
        <v>0</v>
      </c>
      <c r="U2567" s="54">
        <f>IF($C2567&lt;=U$2,J2567*VLOOKUP($C2567,Listen!$B$5:$G$95,$N2567+1,FALSE)/VLOOKUP(U$2,Listen!$B$5:$G$95,$N2567+1,FALSE),"-")</f>
        <v>0</v>
      </c>
      <c r="V2567" s="54">
        <f>IF($C2567&lt;=V$2,K2567*VLOOKUP($C2567,Listen!$B$5:$G$95,$N2567+1,FALSE)/VLOOKUP(V$2,Listen!$B$5:$G$95,$N2567+1,FALSE),"-")</f>
        <v>0</v>
      </c>
    </row>
    <row r="2568" spans="2:22">
      <c r="B2568" s="25"/>
      <c r="C2568" s="3">
        <v>1972</v>
      </c>
      <c r="D2568" s="141"/>
      <c r="E2568" s="141"/>
      <c r="F2568" s="141"/>
      <c r="G2568" s="141"/>
      <c r="H2568" s="141"/>
      <c r="I2568" s="141"/>
      <c r="J2568" s="141"/>
      <c r="K2568" s="141"/>
      <c r="M2568" s="52">
        <v>21</v>
      </c>
      <c r="N2568" s="52">
        <v>5</v>
      </c>
      <c r="O2568" s="54">
        <f>IF($C2568&lt;=O$2,D2568*VLOOKUP($C2568,Listen!$B$5:$G$95,$N2568+1,FALSE)/VLOOKUP(O$2,Listen!$B$5:$G$95,$N2568+1,FALSE),"-")</f>
        <v>0</v>
      </c>
      <c r="P2568" s="54">
        <f>IF($C2568&lt;=P$2,E2568*VLOOKUP($C2568,Listen!$B$5:$G$95,$N2568+1,FALSE)/VLOOKUP(P$2,Listen!$B$5:$G$95,$N2568+1,FALSE),"-")</f>
        <v>0</v>
      </c>
      <c r="Q2568" s="54">
        <f>IF($C2568&lt;=Q$2,F2568*VLOOKUP($C2568,Listen!$B$5:$G$95,$N2568+1,FALSE)/VLOOKUP(Q$2,Listen!$B$5:$G$95,$N2568+1,FALSE),"-")</f>
        <v>0</v>
      </c>
      <c r="R2568" s="54">
        <f>IF($C2568&lt;=R$2,G2568*VLOOKUP($C2568,Listen!$B$5:$G$95,$N2568+1,FALSE)/VLOOKUP(R$2,Listen!$B$5:$G$95,$N2568+1,FALSE),"-")</f>
        <v>0</v>
      </c>
      <c r="S2568" s="54">
        <f>IF($C2568&lt;=S$2,H2568*VLOOKUP($C2568,Listen!$B$5:$G$95,$N2568+1,FALSE)/VLOOKUP(S$2,Listen!$B$5:$G$95,$N2568+1,FALSE),"-")</f>
        <v>0</v>
      </c>
      <c r="T2568" s="54">
        <f>IF($C2568&lt;=T$2,I2568*VLOOKUP($C2568,Listen!$B$5:$G$95,$N2568+1,FALSE)/VLOOKUP(T$2,Listen!$B$5:$G$95,$N2568+1,FALSE),"-")</f>
        <v>0</v>
      </c>
      <c r="U2568" s="54">
        <f>IF($C2568&lt;=U$2,J2568*VLOOKUP($C2568,Listen!$B$5:$G$95,$N2568+1,FALSE)/VLOOKUP(U$2,Listen!$B$5:$G$95,$N2568+1,FALSE),"-")</f>
        <v>0</v>
      </c>
      <c r="V2568" s="54">
        <f>IF($C2568&lt;=V$2,K2568*VLOOKUP($C2568,Listen!$B$5:$G$95,$N2568+1,FALSE)/VLOOKUP(V$2,Listen!$B$5:$G$95,$N2568+1,FALSE),"-")</f>
        <v>0</v>
      </c>
    </row>
    <row r="2569" spans="2:22">
      <c r="B2569" s="25"/>
      <c r="C2569" s="3">
        <v>1971</v>
      </c>
      <c r="D2569" s="141"/>
      <c r="E2569" s="141"/>
      <c r="F2569" s="141"/>
      <c r="G2569" s="141"/>
      <c r="H2569" s="141"/>
      <c r="I2569" s="141"/>
      <c r="J2569" s="141"/>
      <c r="K2569" s="141"/>
      <c r="M2569" s="52">
        <v>21</v>
      </c>
      <c r="N2569" s="52">
        <v>5</v>
      </c>
      <c r="O2569" s="54">
        <f>IF($C2569&lt;=O$2,D2569*VLOOKUP($C2569,Listen!$B$5:$G$95,$N2569+1,FALSE)/VLOOKUP(O$2,Listen!$B$5:$G$95,$N2569+1,FALSE),"-")</f>
        <v>0</v>
      </c>
      <c r="P2569" s="54">
        <f>IF($C2569&lt;=P$2,E2569*VLOOKUP($C2569,Listen!$B$5:$G$95,$N2569+1,FALSE)/VLOOKUP(P$2,Listen!$B$5:$G$95,$N2569+1,FALSE),"-")</f>
        <v>0</v>
      </c>
      <c r="Q2569" s="54">
        <f>IF($C2569&lt;=Q$2,F2569*VLOOKUP($C2569,Listen!$B$5:$G$95,$N2569+1,FALSE)/VLOOKUP(Q$2,Listen!$B$5:$G$95,$N2569+1,FALSE),"-")</f>
        <v>0</v>
      </c>
      <c r="R2569" s="54">
        <f>IF($C2569&lt;=R$2,G2569*VLOOKUP($C2569,Listen!$B$5:$G$95,$N2569+1,FALSE)/VLOOKUP(R$2,Listen!$B$5:$G$95,$N2569+1,FALSE),"-")</f>
        <v>0</v>
      </c>
      <c r="S2569" s="54">
        <f>IF($C2569&lt;=S$2,H2569*VLOOKUP($C2569,Listen!$B$5:$G$95,$N2569+1,FALSE)/VLOOKUP(S$2,Listen!$B$5:$G$95,$N2569+1,FALSE),"-")</f>
        <v>0</v>
      </c>
      <c r="T2569" s="54">
        <f>IF($C2569&lt;=T$2,I2569*VLOOKUP($C2569,Listen!$B$5:$G$95,$N2569+1,FALSE)/VLOOKUP(T$2,Listen!$B$5:$G$95,$N2569+1,FALSE),"-")</f>
        <v>0</v>
      </c>
      <c r="U2569" s="54">
        <f>IF($C2569&lt;=U$2,J2569*VLOOKUP($C2569,Listen!$B$5:$G$95,$N2569+1,FALSE)/VLOOKUP(U$2,Listen!$B$5:$G$95,$N2569+1,FALSE),"-")</f>
        <v>0</v>
      </c>
      <c r="V2569" s="54">
        <f>IF($C2569&lt;=V$2,K2569*VLOOKUP($C2569,Listen!$B$5:$G$95,$N2569+1,FALSE)/VLOOKUP(V$2,Listen!$B$5:$G$95,$N2569+1,FALSE),"-")</f>
        <v>0</v>
      </c>
    </row>
    <row r="2570" spans="2:22">
      <c r="B2570" s="25"/>
      <c r="C2570" s="3">
        <v>1970</v>
      </c>
      <c r="D2570" s="141"/>
      <c r="E2570" s="141"/>
      <c r="F2570" s="141"/>
      <c r="G2570" s="141"/>
      <c r="H2570" s="141"/>
      <c r="I2570" s="141"/>
      <c r="J2570" s="141"/>
      <c r="K2570" s="141"/>
      <c r="M2570" s="52">
        <v>21</v>
      </c>
      <c r="N2570" s="52">
        <v>5</v>
      </c>
      <c r="O2570" s="54">
        <f>IF($C2570&lt;=O$2,D2570*VLOOKUP($C2570,Listen!$B$5:$G$95,$N2570+1,FALSE)/VLOOKUP(O$2,Listen!$B$5:$G$95,$N2570+1,FALSE),"-")</f>
        <v>0</v>
      </c>
      <c r="P2570" s="54">
        <f>IF($C2570&lt;=P$2,E2570*VLOOKUP($C2570,Listen!$B$5:$G$95,$N2570+1,FALSE)/VLOOKUP(P$2,Listen!$B$5:$G$95,$N2570+1,FALSE),"-")</f>
        <v>0</v>
      </c>
      <c r="Q2570" s="54">
        <f>IF($C2570&lt;=Q$2,F2570*VLOOKUP($C2570,Listen!$B$5:$G$95,$N2570+1,FALSE)/VLOOKUP(Q$2,Listen!$B$5:$G$95,$N2570+1,FALSE),"-")</f>
        <v>0</v>
      </c>
      <c r="R2570" s="54">
        <f>IF($C2570&lt;=R$2,G2570*VLOOKUP($C2570,Listen!$B$5:$G$95,$N2570+1,FALSE)/VLOOKUP(R$2,Listen!$B$5:$G$95,$N2570+1,FALSE),"-")</f>
        <v>0</v>
      </c>
      <c r="S2570" s="54">
        <f>IF($C2570&lt;=S$2,H2570*VLOOKUP($C2570,Listen!$B$5:$G$95,$N2570+1,FALSE)/VLOOKUP(S$2,Listen!$B$5:$G$95,$N2570+1,FALSE),"-")</f>
        <v>0</v>
      </c>
      <c r="T2570" s="54">
        <f>IF($C2570&lt;=T$2,I2570*VLOOKUP($C2570,Listen!$B$5:$G$95,$N2570+1,FALSE)/VLOOKUP(T$2,Listen!$B$5:$G$95,$N2570+1,FALSE),"-")</f>
        <v>0</v>
      </c>
      <c r="U2570" s="54">
        <f>IF($C2570&lt;=U$2,J2570*VLOOKUP($C2570,Listen!$B$5:$G$95,$N2570+1,FALSE)/VLOOKUP(U$2,Listen!$B$5:$G$95,$N2570+1,FALSE),"-")</f>
        <v>0</v>
      </c>
      <c r="V2570" s="54">
        <f>IF($C2570&lt;=V$2,K2570*VLOOKUP($C2570,Listen!$B$5:$G$95,$N2570+1,FALSE)/VLOOKUP(V$2,Listen!$B$5:$G$95,$N2570+1,FALSE),"-")</f>
        <v>0</v>
      </c>
    </row>
    <row r="2571" spans="2:22">
      <c r="B2571" s="25"/>
      <c r="C2571" s="3">
        <v>1969</v>
      </c>
      <c r="D2571" s="141"/>
      <c r="E2571" s="141"/>
      <c r="F2571" s="141"/>
      <c r="G2571" s="141"/>
      <c r="H2571" s="141"/>
      <c r="I2571" s="141"/>
      <c r="J2571" s="141"/>
      <c r="K2571" s="141"/>
      <c r="M2571" s="52">
        <v>21</v>
      </c>
      <c r="N2571" s="52">
        <v>5</v>
      </c>
      <c r="O2571" s="54">
        <f>IF($C2571&lt;=O$2,D2571*VLOOKUP($C2571,Listen!$B$5:$G$95,$N2571+1,FALSE)/VLOOKUP(O$2,Listen!$B$5:$G$95,$N2571+1,FALSE),"-")</f>
        <v>0</v>
      </c>
      <c r="P2571" s="54">
        <f>IF($C2571&lt;=P$2,E2571*VLOOKUP($C2571,Listen!$B$5:$G$95,$N2571+1,FALSE)/VLOOKUP(P$2,Listen!$B$5:$G$95,$N2571+1,FALSE),"-")</f>
        <v>0</v>
      </c>
      <c r="Q2571" s="54">
        <f>IF($C2571&lt;=Q$2,F2571*VLOOKUP($C2571,Listen!$B$5:$G$95,$N2571+1,FALSE)/VLOOKUP(Q$2,Listen!$B$5:$G$95,$N2571+1,FALSE),"-")</f>
        <v>0</v>
      </c>
      <c r="R2571" s="54">
        <f>IF($C2571&lt;=R$2,G2571*VLOOKUP($C2571,Listen!$B$5:$G$95,$N2571+1,FALSE)/VLOOKUP(R$2,Listen!$B$5:$G$95,$N2571+1,FALSE),"-")</f>
        <v>0</v>
      </c>
      <c r="S2571" s="54">
        <f>IF($C2571&lt;=S$2,H2571*VLOOKUP($C2571,Listen!$B$5:$G$95,$N2571+1,FALSE)/VLOOKUP(S$2,Listen!$B$5:$G$95,$N2571+1,FALSE),"-")</f>
        <v>0</v>
      </c>
      <c r="T2571" s="54">
        <f>IF($C2571&lt;=T$2,I2571*VLOOKUP($C2571,Listen!$B$5:$G$95,$N2571+1,FALSE)/VLOOKUP(T$2,Listen!$B$5:$G$95,$N2571+1,FALSE),"-")</f>
        <v>0</v>
      </c>
      <c r="U2571" s="54">
        <f>IF($C2571&lt;=U$2,J2571*VLOOKUP($C2571,Listen!$B$5:$G$95,$N2571+1,FALSE)/VLOOKUP(U$2,Listen!$B$5:$G$95,$N2571+1,FALSE),"-")</f>
        <v>0</v>
      </c>
      <c r="V2571" s="54">
        <f>IF($C2571&lt;=V$2,K2571*VLOOKUP($C2571,Listen!$B$5:$G$95,$N2571+1,FALSE)/VLOOKUP(V$2,Listen!$B$5:$G$95,$N2571+1,FALSE),"-")</f>
        <v>0</v>
      </c>
    </row>
    <row r="2572" spans="2:22">
      <c r="B2572" s="25"/>
      <c r="C2572" s="3">
        <v>1968</v>
      </c>
      <c r="D2572" s="141"/>
      <c r="E2572" s="141"/>
      <c r="F2572" s="141"/>
      <c r="G2572" s="141"/>
      <c r="H2572" s="141"/>
      <c r="I2572" s="141"/>
      <c r="J2572" s="141"/>
      <c r="K2572" s="141"/>
      <c r="M2572" s="52">
        <v>21</v>
      </c>
      <c r="N2572" s="52">
        <v>5</v>
      </c>
      <c r="O2572" s="54">
        <f>IF($C2572&lt;=O$2,D2572*VLOOKUP($C2572,Listen!$B$5:$G$95,$N2572+1,FALSE)/VLOOKUP(O$2,Listen!$B$5:$G$95,$N2572+1,FALSE),"-")</f>
        <v>0</v>
      </c>
      <c r="P2572" s="54">
        <f>IF($C2572&lt;=P$2,E2572*VLOOKUP($C2572,Listen!$B$5:$G$95,$N2572+1,FALSE)/VLOOKUP(P$2,Listen!$B$5:$G$95,$N2572+1,FALSE),"-")</f>
        <v>0</v>
      </c>
      <c r="Q2572" s="54">
        <f>IF($C2572&lt;=Q$2,F2572*VLOOKUP($C2572,Listen!$B$5:$G$95,$N2572+1,FALSE)/VLOOKUP(Q$2,Listen!$B$5:$G$95,$N2572+1,FALSE),"-")</f>
        <v>0</v>
      </c>
      <c r="R2572" s="54">
        <f>IF($C2572&lt;=R$2,G2572*VLOOKUP($C2572,Listen!$B$5:$G$95,$N2572+1,FALSE)/VLOOKUP(R$2,Listen!$B$5:$G$95,$N2572+1,FALSE),"-")</f>
        <v>0</v>
      </c>
      <c r="S2572" s="54">
        <f>IF($C2572&lt;=S$2,H2572*VLOOKUP($C2572,Listen!$B$5:$G$95,$N2572+1,FALSE)/VLOOKUP(S$2,Listen!$B$5:$G$95,$N2572+1,FALSE),"-")</f>
        <v>0</v>
      </c>
      <c r="T2572" s="54">
        <f>IF($C2572&lt;=T$2,I2572*VLOOKUP($C2572,Listen!$B$5:$G$95,$N2572+1,FALSE)/VLOOKUP(T$2,Listen!$B$5:$G$95,$N2572+1,FALSE),"-")</f>
        <v>0</v>
      </c>
      <c r="U2572" s="54">
        <f>IF($C2572&lt;=U$2,J2572*VLOOKUP($C2572,Listen!$B$5:$G$95,$N2572+1,FALSE)/VLOOKUP(U$2,Listen!$B$5:$G$95,$N2572+1,FALSE),"-")</f>
        <v>0</v>
      </c>
      <c r="V2572" s="54">
        <f>IF($C2572&lt;=V$2,K2572*VLOOKUP($C2572,Listen!$B$5:$G$95,$N2572+1,FALSE)/VLOOKUP(V$2,Listen!$B$5:$G$95,$N2572+1,FALSE),"-")</f>
        <v>0</v>
      </c>
    </row>
    <row r="2573" spans="2:22">
      <c r="B2573" s="25"/>
      <c r="C2573" s="3">
        <v>1967</v>
      </c>
      <c r="D2573" s="141"/>
      <c r="E2573" s="141"/>
      <c r="F2573" s="141"/>
      <c r="G2573" s="141"/>
      <c r="H2573" s="141"/>
      <c r="I2573" s="141"/>
      <c r="J2573" s="141"/>
      <c r="K2573" s="141"/>
      <c r="M2573" s="52">
        <v>21</v>
      </c>
      <c r="N2573" s="52">
        <v>5</v>
      </c>
      <c r="O2573" s="54">
        <f>IF($C2573&lt;=O$2,D2573*VLOOKUP($C2573,Listen!$B$5:$G$95,$N2573+1,FALSE)/VLOOKUP(O$2,Listen!$B$5:$G$95,$N2573+1,FALSE),"-")</f>
        <v>0</v>
      </c>
      <c r="P2573" s="54">
        <f>IF($C2573&lt;=P$2,E2573*VLOOKUP($C2573,Listen!$B$5:$G$95,$N2573+1,FALSE)/VLOOKUP(P$2,Listen!$B$5:$G$95,$N2573+1,FALSE),"-")</f>
        <v>0</v>
      </c>
      <c r="Q2573" s="54">
        <f>IF($C2573&lt;=Q$2,F2573*VLOOKUP($C2573,Listen!$B$5:$G$95,$N2573+1,FALSE)/VLOOKUP(Q$2,Listen!$B$5:$G$95,$N2573+1,FALSE),"-")</f>
        <v>0</v>
      </c>
      <c r="R2573" s="54">
        <f>IF($C2573&lt;=R$2,G2573*VLOOKUP($C2573,Listen!$B$5:$G$95,$N2573+1,FALSE)/VLOOKUP(R$2,Listen!$B$5:$G$95,$N2573+1,FALSE),"-")</f>
        <v>0</v>
      </c>
      <c r="S2573" s="54">
        <f>IF($C2573&lt;=S$2,H2573*VLOOKUP($C2573,Listen!$B$5:$G$95,$N2573+1,FALSE)/VLOOKUP(S$2,Listen!$B$5:$G$95,$N2573+1,FALSE),"-")</f>
        <v>0</v>
      </c>
      <c r="T2573" s="54">
        <f>IF($C2573&lt;=T$2,I2573*VLOOKUP($C2573,Listen!$B$5:$G$95,$N2573+1,FALSE)/VLOOKUP(T$2,Listen!$B$5:$G$95,$N2573+1,FALSE),"-")</f>
        <v>0</v>
      </c>
      <c r="U2573" s="54">
        <f>IF($C2573&lt;=U$2,J2573*VLOOKUP($C2573,Listen!$B$5:$G$95,$N2573+1,FALSE)/VLOOKUP(U$2,Listen!$B$5:$G$95,$N2573+1,FALSE),"-")</f>
        <v>0</v>
      </c>
      <c r="V2573" s="54">
        <f>IF($C2573&lt;=V$2,K2573*VLOOKUP($C2573,Listen!$B$5:$G$95,$N2573+1,FALSE)/VLOOKUP(V$2,Listen!$B$5:$G$95,$N2573+1,FALSE),"-")</f>
        <v>0</v>
      </c>
    </row>
    <row r="2574" spans="2:22">
      <c r="B2574" s="25"/>
      <c r="C2574" s="3">
        <v>1966</v>
      </c>
      <c r="D2574" s="141"/>
      <c r="E2574" s="141"/>
      <c r="F2574" s="141"/>
      <c r="G2574" s="141"/>
      <c r="H2574" s="141"/>
      <c r="I2574" s="141"/>
      <c r="J2574" s="141"/>
      <c r="K2574" s="141"/>
      <c r="M2574" s="52">
        <v>21</v>
      </c>
      <c r="N2574" s="52">
        <v>5</v>
      </c>
      <c r="O2574" s="54">
        <f>IF($C2574&lt;=O$2,D2574*VLOOKUP($C2574,Listen!$B$5:$G$95,$N2574+1,FALSE)/VLOOKUP(O$2,Listen!$B$5:$G$95,$N2574+1,FALSE),"-")</f>
        <v>0</v>
      </c>
      <c r="P2574" s="54">
        <f>IF($C2574&lt;=P$2,E2574*VLOOKUP($C2574,Listen!$B$5:$G$95,$N2574+1,FALSE)/VLOOKUP(P$2,Listen!$B$5:$G$95,$N2574+1,FALSE),"-")</f>
        <v>0</v>
      </c>
      <c r="Q2574" s="54">
        <f>IF($C2574&lt;=Q$2,F2574*VLOOKUP($C2574,Listen!$B$5:$G$95,$N2574+1,FALSE)/VLOOKUP(Q$2,Listen!$B$5:$G$95,$N2574+1,FALSE),"-")</f>
        <v>0</v>
      </c>
      <c r="R2574" s="54">
        <f>IF($C2574&lt;=R$2,G2574*VLOOKUP($C2574,Listen!$B$5:$G$95,$N2574+1,FALSE)/VLOOKUP(R$2,Listen!$B$5:$G$95,$N2574+1,FALSE),"-")</f>
        <v>0</v>
      </c>
      <c r="S2574" s="54">
        <f>IF($C2574&lt;=S$2,H2574*VLOOKUP($C2574,Listen!$B$5:$G$95,$N2574+1,FALSE)/VLOOKUP(S$2,Listen!$B$5:$G$95,$N2574+1,FALSE),"-")</f>
        <v>0</v>
      </c>
      <c r="T2574" s="54">
        <f>IF($C2574&lt;=T$2,I2574*VLOOKUP($C2574,Listen!$B$5:$G$95,$N2574+1,FALSE)/VLOOKUP(T$2,Listen!$B$5:$G$95,$N2574+1,FALSE),"-")</f>
        <v>0</v>
      </c>
      <c r="U2574" s="54">
        <f>IF($C2574&lt;=U$2,J2574*VLOOKUP($C2574,Listen!$B$5:$G$95,$N2574+1,FALSE)/VLOOKUP(U$2,Listen!$B$5:$G$95,$N2574+1,FALSE),"-")</f>
        <v>0</v>
      </c>
      <c r="V2574" s="54">
        <f>IF($C2574&lt;=V$2,K2574*VLOOKUP($C2574,Listen!$B$5:$G$95,$N2574+1,FALSE)/VLOOKUP(V$2,Listen!$B$5:$G$95,$N2574+1,FALSE),"-")</f>
        <v>0</v>
      </c>
    </row>
    <row r="2575" spans="2:22">
      <c r="B2575" s="25"/>
      <c r="C2575" s="3">
        <v>1965</v>
      </c>
      <c r="D2575" s="141"/>
      <c r="E2575" s="141"/>
      <c r="F2575" s="141"/>
      <c r="G2575" s="141"/>
      <c r="H2575" s="141"/>
      <c r="I2575" s="141"/>
      <c r="J2575" s="141"/>
      <c r="K2575" s="141"/>
      <c r="M2575" s="52">
        <v>21</v>
      </c>
      <c r="N2575" s="52">
        <v>5</v>
      </c>
      <c r="O2575" s="54">
        <f>IF($C2575&lt;=O$2,D2575*VLOOKUP($C2575,Listen!$B$5:$G$95,$N2575+1,FALSE)/VLOOKUP(O$2,Listen!$B$5:$G$95,$N2575+1,FALSE),"-")</f>
        <v>0</v>
      </c>
      <c r="P2575" s="54">
        <f>IF($C2575&lt;=P$2,E2575*VLOOKUP($C2575,Listen!$B$5:$G$95,$N2575+1,FALSE)/VLOOKUP(P$2,Listen!$B$5:$G$95,$N2575+1,FALSE),"-")</f>
        <v>0</v>
      </c>
      <c r="Q2575" s="54">
        <f>IF($C2575&lt;=Q$2,F2575*VLOOKUP($C2575,Listen!$B$5:$G$95,$N2575+1,FALSE)/VLOOKUP(Q$2,Listen!$B$5:$G$95,$N2575+1,FALSE),"-")</f>
        <v>0</v>
      </c>
      <c r="R2575" s="54">
        <f>IF($C2575&lt;=R$2,G2575*VLOOKUP($C2575,Listen!$B$5:$G$95,$N2575+1,FALSE)/VLOOKUP(R$2,Listen!$B$5:$G$95,$N2575+1,FALSE),"-")</f>
        <v>0</v>
      </c>
      <c r="S2575" s="54">
        <f>IF($C2575&lt;=S$2,H2575*VLOOKUP($C2575,Listen!$B$5:$G$95,$N2575+1,FALSE)/VLOOKUP(S$2,Listen!$B$5:$G$95,$N2575+1,FALSE),"-")</f>
        <v>0</v>
      </c>
      <c r="T2575" s="54">
        <f>IF($C2575&lt;=T$2,I2575*VLOOKUP($C2575,Listen!$B$5:$G$95,$N2575+1,FALSE)/VLOOKUP(T$2,Listen!$B$5:$G$95,$N2575+1,FALSE),"-")</f>
        <v>0</v>
      </c>
      <c r="U2575" s="54">
        <f>IF($C2575&lt;=U$2,J2575*VLOOKUP($C2575,Listen!$B$5:$G$95,$N2575+1,FALSE)/VLOOKUP(U$2,Listen!$B$5:$G$95,$N2575+1,FALSE),"-")</f>
        <v>0</v>
      </c>
      <c r="V2575" s="54">
        <f>IF($C2575&lt;=V$2,K2575*VLOOKUP($C2575,Listen!$B$5:$G$95,$N2575+1,FALSE)/VLOOKUP(V$2,Listen!$B$5:$G$95,$N2575+1,FALSE),"-")</f>
        <v>0</v>
      </c>
    </row>
    <row r="2576" spans="2:22">
      <c r="B2576" s="25"/>
      <c r="C2576" s="3">
        <v>1964</v>
      </c>
      <c r="D2576" s="141"/>
      <c r="E2576" s="141"/>
      <c r="F2576" s="141"/>
      <c r="G2576" s="141"/>
      <c r="H2576" s="141"/>
      <c r="I2576" s="141"/>
      <c r="J2576" s="141"/>
      <c r="K2576" s="141"/>
      <c r="M2576" s="52">
        <v>21</v>
      </c>
      <c r="N2576" s="52">
        <v>5</v>
      </c>
      <c r="O2576" s="54">
        <f>IF($C2576&lt;=O$2,D2576*VLOOKUP($C2576,Listen!$B$5:$G$95,$N2576+1,FALSE)/VLOOKUP(O$2,Listen!$B$5:$G$95,$N2576+1,FALSE),"-")</f>
        <v>0</v>
      </c>
      <c r="P2576" s="54">
        <f>IF($C2576&lt;=P$2,E2576*VLOOKUP($C2576,Listen!$B$5:$G$95,$N2576+1,FALSE)/VLOOKUP(P$2,Listen!$B$5:$G$95,$N2576+1,FALSE),"-")</f>
        <v>0</v>
      </c>
      <c r="Q2576" s="54">
        <f>IF($C2576&lt;=Q$2,F2576*VLOOKUP($C2576,Listen!$B$5:$G$95,$N2576+1,FALSE)/VLOOKUP(Q$2,Listen!$B$5:$G$95,$N2576+1,FALSE),"-")</f>
        <v>0</v>
      </c>
      <c r="R2576" s="54">
        <f>IF($C2576&lt;=R$2,G2576*VLOOKUP($C2576,Listen!$B$5:$G$95,$N2576+1,FALSE)/VLOOKUP(R$2,Listen!$B$5:$G$95,$N2576+1,FALSE),"-")</f>
        <v>0</v>
      </c>
      <c r="S2576" s="54">
        <f>IF($C2576&lt;=S$2,H2576*VLOOKUP($C2576,Listen!$B$5:$G$95,$N2576+1,FALSE)/VLOOKUP(S$2,Listen!$B$5:$G$95,$N2576+1,FALSE),"-")</f>
        <v>0</v>
      </c>
      <c r="T2576" s="54">
        <f>IF($C2576&lt;=T$2,I2576*VLOOKUP($C2576,Listen!$B$5:$G$95,$N2576+1,FALSE)/VLOOKUP(T$2,Listen!$B$5:$G$95,$N2576+1,FALSE),"-")</f>
        <v>0</v>
      </c>
      <c r="U2576" s="54">
        <f>IF($C2576&lt;=U$2,J2576*VLOOKUP($C2576,Listen!$B$5:$G$95,$N2576+1,FALSE)/VLOOKUP(U$2,Listen!$B$5:$G$95,$N2576+1,FALSE),"-")</f>
        <v>0</v>
      </c>
      <c r="V2576" s="54">
        <f>IF($C2576&lt;=V$2,K2576*VLOOKUP($C2576,Listen!$B$5:$G$95,$N2576+1,FALSE)/VLOOKUP(V$2,Listen!$B$5:$G$95,$N2576+1,FALSE),"-")</f>
        <v>0</v>
      </c>
    </row>
    <row r="2577" spans="2:22">
      <c r="B2577" s="25"/>
      <c r="C2577" s="3">
        <v>1963</v>
      </c>
      <c r="D2577" s="141"/>
      <c r="E2577" s="141"/>
      <c r="F2577" s="141"/>
      <c r="G2577" s="141"/>
      <c r="H2577" s="141"/>
      <c r="I2577" s="141"/>
      <c r="J2577" s="141"/>
      <c r="K2577" s="141"/>
      <c r="M2577" s="52">
        <v>21</v>
      </c>
      <c r="N2577" s="52">
        <v>5</v>
      </c>
      <c r="O2577" s="54">
        <f>IF($C2577&lt;=O$2,D2577*VLOOKUP($C2577,Listen!$B$5:$G$95,$N2577+1,FALSE)/VLOOKUP(O$2,Listen!$B$5:$G$95,$N2577+1,FALSE),"-")</f>
        <v>0</v>
      </c>
      <c r="P2577" s="54">
        <f>IF($C2577&lt;=P$2,E2577*VLOOKUP($C2577,Listen!$B$5:$G$95,$N2577+1,FALSE)/VLOOKUP(P$2,Listen!$B$5:$G$95,$N2577+1,FALSE),"-")</f>
        <v>0</v>
      </c>
      <c r="Q2577" s="54">
        <f>IF($C2577&lt;=Q$2,F2577*VLOOKUP($C2577,Listen!$B$5:$G$95,$N2577+1,FALSE)/VLOOKUP(Q$2,Listen!$B$5:$G$95,$N2577+1,FALSE),"-")</f>
        <v>0</v>
      </c>
      <c r="R2577" s="54">
        <f>IF($C2577&lt;=R$2,G2577*VLOOKUP($C2577,Listen!$B$5:$G$95,$N2577+1,FALSE)/VLOOKUP(R$2,Listen!$B$5:$G$95,$N2577+1,FALSE),"-")</f>
        <v>0</v>
      </c>
      <c r="S2577" s="54">
        <f>IF($C2577&lt;=S$2,H2577*VLOOKUP($C2577,Listen!$B$5:$G$95,$N2577+1,FALSE)/VLOOKUP(S$2,Listen!$B$5:$G$95,$N2577+1,FALSE),"-")</f>
        <v>0</v>
      </c>
      <c r="T2577" s="54">
        <f>IF($C2577&lt;=T$2,I2577*VLOOKUP($C2577,Listen!$B$5:$G$95,$N2577+1,FALSE)/VLOOKUP(T$2,Listen!$B$5:$G$95,$N2577+1,FALSE),"-")</f>
        <v>0</v>
      </c>
      <c r="U2577" s="54">
        <f>IF($C2577&lt;=U$2,J2577*VLOOKUP($C2577,Listen!$B$5:$G$95,$N2577+1,FALSE)/VLOOKUP(U$2,Listen!$B$5:$G$95,$N2577+1,FALSE),"-")</f>
        <v>0</v>
      </c>
      <c r="V2577" s="54">
        <f>IF($C2577&lt;=V$2,K2577*VLOOKUP($C2577,Listen!$B$5:$G$95,$N2577+1,FALSE)/VLOOKUP(V$2,Listen!$B$5:$G$95,$N2577+1,FALSE),"-")</f>
        <v>0</v>
      </c>
    </row>
    <row r="2578" spans="2:22">
      <c r="B2578" s="25"/>
      <c r="C2578" s="3">
        <v>1962</v>
      </c>
      <c r="D2578" s="141"/>
      <c r="E2578" s="141"/>
      <c r="F2578" s="141"/>
      <c r="G2578" s="141"/>
      <c r="H2578" s="141"/>
      <c r="I2578" s="141"/>
      <c r="J2578" s="141"/>
      <c r="K2578" s="141"/>
      <c r="M2578" s="52">
        <v>21</v>
      </c>
      <c r="N2578" s="52">
        <v>5</v>
      </c>
      <c r="O2578" s="54">
        <f>IF($C2578&lt;=O$2,D2578*VLOOKUP($C2578,Listen!$B$5:$G$95,$N2578+1,FALSE)/VLOOKUP(O$2,Listen!$B$5:$G$95,$N2578+1,FALSE),"-")</f>
        <v>0</v>
      </c>
      <c r="P2578" s="54">
        <f>IF($C2578&lt;=P$2,E2578*VLOOKUP($C2578,Listen!$B$5:$G$95,$N2578+1,FALSE)/VLOOKUP(P$2,Listen!$B$5:$G$95,$N2578+1,FALSE),"-")</f>
        <v>0</v>
      </c>
      <c r="Q2578" s="54">
        <f>IF($C2578&lt;=Q$2,F2578*VLOOKUP($C2578,Listen!$B$5:$G$95,$N2578+1,FALSE)/VLOOKUP(Q$2,Listen!$B$5:$G$95,$N2578+1,FALSE),"-")</f>
        <v>0</v>
      </c>
      <c r="R2578" s="54">
        <f>IF($C2578&lt;=R$2,G2578*VLOOKUP($C2578,Listen!$B$5:$G$95,$N2578+1,FALSE)/VLOOKUP(R$2,Listen!$B$5:$G$95,$N2578+1,FALSE),"-")</f>
        <v>0</v>
      </c>
      <c r="S2578" s="54">
        <f>IF($C2578&lt;=S$2,H2578*VLOOKUP($C2578,Listen!$B$5:$G$95,$N2578+1,FALSE)/VLOOKUP(S$2,Listen!$B$5:$G$95,$N2578+1,FALSE),"-")</f>
        <v>0</v>
      </c>
      <c r="T2578" s="54">
        <f>IF($C2578&lt;=T$2,I2578*VLOOKUP($C2578,Listen!$B$5:$G$95,$N2578+1,FALSE)/VLOOKUP(T$2,Listen!$B$5:$G$95,$N2578+1,FALSE),"-")</f>
        <v>0</v>
      </c>
      <c r="U2578" s="54">
        <f>IF($C2578&lt;=U$2,J2578*VLOOKUP($C2578,Listen!$B$5:$G$95,$N2578+1,FALSE)/VLOOKUP(U$2,Listen!$B$5:$G$95,$N2578+1,FALSE),"-")</f>
        <v>0</v>
      </c>
      <c r="V2578" s="54">
        <f>IF($C2578&lt;=V$2,K2578*VLOOKUP($C2578,Listen!$B$5:$G$95,$N2578+1,FALSE)/VLOOKUP(V$2,Listen!$B$5:$G$95,$N2578+1,FALSE),"-")</f>
        <v>0</v>
      </c>
    </row>
    <row r="2579" spans="2:22">
      <c r="B2579" s="25"/>
      <c r="C2579" s="3">
        <v>1961</v>
      </c>
      <c r="D2579" s="141"/>
      <c r="E2579" s="141"/>
      <c r="F2579" s="141"/>
      <c r="G2579" s="141"/>
      <c r="H2579" s="141"/>
      <c r="I2579" s="141"/>
      <c r="J2579" s="141"/>
      <c r="K2579" s="141"/>
      <c r="M2579" s="52">
        <v>21</v>
      </c>
      <c r="N2579" s="52">
        <v>5</v>
      </c>
      <c r="O2579" s="54">
        <f>IF($C2579&lt;=O$2,D2579*VLOOKUP($C2579,Listen!$B$5:$G$95,$N2579+1,FALSE)/VLOOKUP(O$2,Listen!$B$5:$G$95,$N2579+1,FALSE),"-")</f>
        <v>0</v>
      </c>
      <c r="P2579" s="54">
        <f>IF($C2579&lt;=P$2,E2579*VLOOKUP($C2579,Listen!$B$5:$G$95,$N2579+1,FALSE)/VLOOKUP(P$2,Listen!$B$5:$G$95,$N2579+1,FALSE),"-")</f>
        <v>0</v>
      </c>
      <c r="Q2579" s="54">
        <f>IF($C2579&lt;=Q$2,F2579*VLOOKUP($C2579,Listen!$B$5:$G$95,$N2579+1,FALSE)/VLOOKUP(Q$2,Listen!$B$5:$G$95,$N2579+1,FALSE),"-")</f>
        <v>0</v>
      </c>
      <c r="R2579" s="54">
        <f>IF($C2579&lt;=R$2,G2579*VLOOKUP($C2579,Listen!$B$5:$G$95,$N2579+1,FALSE)/VLOOKUP(R$2,Listen!$B$5:$G$95,$N2579+1,FALSE),"-")</f>
        <v>0</v>
      </c>
      <c r="S2579" s="54">
        <f>IF($C2579&lt;=S$2,H2579*VLOOKUP($C2579,Listen!$B$5:$G$95,$N2579+1,FALSE)/VLOOKUP(S$2,Listen!$B$5:$G$95,$N2579+1,FALSE),"-")</f>
        <v>0</v>
      </c>
      <c r="T2579" s="54">
        <f>IF($C2579&lt;=T$2,I2579*VLOOKUP($C2579,Listen!$B$5:$G$95,$N2579+1,FALSE)/VLOOKUP(T$2,Listen!$B$5:$G$95,$N2579+1,FALSE),"-")</f>
        <v>0</v>
      </c>
      <c r="U2579" s="54">
        <f>IF($C2579&lt;=U$2,J2579*VLOOKUP($C2579,Listen!$B$5:$G$95,$N2579+1,FALSE)/VLOOKUP(U$2,Listen!$B$5:$G$95,$N2579+1,FALSE),"-")</f>
        <v>0</v>
      </c>
      <c r="V2579" s="54">
        <f>IF($C2579&lt;=V$2,K2579*VLOOKUP($C2579,Listen!$B$5:$G$95,$N2579+1,FALSE)/VLOOKUP(V$2,Listen!$B$5:$G$95,$N2579+1,FALSE),"-")</f>
        <v>0</v>
      </c>
    </row>
    <row r="2580" spans="2:22">
      <c r="B2580" s="25"/>
      <c r="C2580" s="3">
        <v>1960</v>
      </c>
      <c r="D2580" s="141"/>
      <c r="E2580" s="141"/>
      <c r="F2580" s="141"/>
      <c r="G2580" s="141"/>
      <c r="H2580" s="141"/>
      <c r="I2580" s="141"/>
      <c r="J2580" s="141"/>
      <c r="K2580" s="141"/>
      <c r="M2580" s="52">
        <v>21</v>
      </c>
      <c r="N2580" s="52">
        <v>5</v>
      </c>
      <c r="O2580" s="54">
        <f>IF($C2580&lt;=O$2,D2580*VLOOKUP($C2580,Listen!$B$5:$G$95,$N2580+1,FALSE)/VLOOKUP(O$2,Listen!$B$5:$G$95,$N2580+1,FALSE),"-")</f>
        <v>0</v>
      </c>
      <c r="P2580" s="54">
        <f>IF($C2580&lt;=P$2,E2580*VLOOKUP($C2580,Listen!$B$5:$G$95,$N2580+1,FALSE)/VLOOKUP(P$2,Listen!$B$5:$G$95,$N2580+1,FALSE),"-")</f>
        <v>0</v>
      </c>
      <c r="Q2580" s="54">
        <f>IF($C2580&lt;=Q$2,F2580*VLOOKUP($C2580,Listen!$B$5:$G$95,$N2580+1,FALSE)/VLOOKUP(Q$2,Listen!$B$5:$G$95,$N2580+1,FALSE),"-")</f>
        <v>0</v>
      </c>
      <c r="R2580" s="54">
        <f>IF($C2580&lt;=R$2,G2580*VLOOKUP($C2580,Listen!$B$5:$G$95,$N2580+1,FALSE)/VLOOKUP(R$2,Listen!$B$5:$G$95,$N2580+1,FALSE),"-")</f>
        <v>0</v>
      </c>
      <c r="S2580" s="54">
        <f>IF($C2580&lt;=S$2,H2580*VLOOKUP($C2580,Listen!$B$5:$G$95,$N2580+1,FALSE)/VLOOKUP(S$2,Listen!$B$5:$G$95,$N2580+1,FALSE),"-")</f>
        <v>0</v>
      </c>
      <c r="T2580" s="54">
        <f>IF($C2580&lt;=T$2,I2580*VLOOKUP($C2580,Listen!$B$5:$G$95,$N2580+1,FALSE)/VLOOKUP(T$2,Listen!$B$5:$G$95,$N2580+1,FALSE),"-")</f>
        <v>0</v>
      </c>
      <c r="U2580" s="54">
        <f>IF($C2580&lt;=U$2,J2580*VLOOKUP($C2580,Listen!$B$5:$G$95,$N2580+1,FALSE)/VLOOKUP(U$2,Listen!$B$5:$G$95,$N2580+1,FALSE),"-")</f>
        <v>0</v>
      </c>
      <c r="V2580" s="54">
        <f>IF($C2580&lt;=V$2,K2580*VLOOKUP($C2580,Listen!$B$5:$G$95,$N2580+1,FALSE)/VLOOKUP(V$2,Listen!$B$5:$G$95,$N2580+1,FALSE),"-")</f>
        <v>0</v>
      </c>
    </row>
    <row r="2581" spans="2:22">
      <c r="B2581" s="25"/>
      <c r="C2581" s="3">
        <v>1959</v>
      </c>
      <c r="D2581" s="141"/>
      <c r="E2581" s="141"/>
      <c r="F2581" s="141"/>
      <c r="G2581" s="141"/>
      <c r="H2581" s="141"/>
      <c r="I2581" s="141"/>
      <c r="J2581" s="141"/>
      <c r="K2581" s="141"/>
      <c r="M2581" s="52">
        <v>21</v>
      </c>
      <c r="N2581" s="52">
        <v>5</v>
      </c>
      <c r="O2581" s="54">
        <f>IF($C2581&lt;=O$2,D2581*VLOOKUP($C2581,Listen!$B$5:$G$95,$N2581+1,FALSE)/VLOOKUP(O$2,Listen!$B$5:$G$95,$N2581+1,FALSE),"-")</f>
        <v>0</v>
      </c>
      <c r="P2581" s="54">
        <f>IF($C2581&lt;=P$2,E2581*VLOOKUP($C2581,Listen!$B$5:$G$95,$N2581+1,FALSE)/VLOOKUP(P$2,Listen!$B$5:$G$95,$N2581+1,FALSE),"-")</f>
        <v>0</v>
      </c>
      <c r="Q2581" s="54">
        <f>IF($C2581&lt;=Q$2,F2581*VLOOKUP($C2581,Listen!$B$5:$G$95,$N2581+1,FALSE)/VLOOKUP(Q$2,Listen!$B$5:$G$95,$N2581+1,FALSE),"-")</f>
        <v>0</v>
      </c>
      <c r="R2581" s="54">
        <f>IF($C2581&lt;=R$2,G2581*VLOOKUP($C2581,Listen!$B$5:$G$95,$N2581+1,FALSE)/VLOOKUP(R$2,Listen!$B$5:$G$95,$N2581+1,FALSE),"-")</f>
        <v>0</v>
      </c>
      <c r="S2581" s="54">
        <f>IF($C2581&lt;=S$2,H2581*VLOOKUP($C2581,Listen!$B$5:$G$95,$N2581+1,FALSE)/VLOOKUP(S$2,Listen!$B$5:$G$95,$N2581+1,FALSE),"-")</f>
        <v>0</v>
      </c>
      <c r="T2581" s="54">
        <f>IF($C2581&lt;=T$2,I2581*VLOOKUP($C2581,Listen!$B$5:$G$95,$N2581+1,FALSE)/VLOOKUP(T$2,Listen!$B$5:$G$95,$N2581+1,FALSE),"-")</f>
        <v>0</v>
      </c>
      <c r="U2581" s="54">
        <f>IF($C2581&lt;=U$2,J2581*VLOOKUP($C2581,Listen!$B$5:$G$95,$N2581+1,FALSE)/VLOOKUP(U$2,Listen!$B$5:$G$95,$N2581+1,FALSE),"-")</f>
        <v>0</v>
      </c>
      <c r="V2581" s="54">
        <f>IF($C2581&lt;=V$2,K2581*VLOOKUP($C2581,Listen!$B$5:$G$95,$N2581+1,FALSE)/VLOOKUP(V$2,Listen!$B$5:$G$95,$N2581+1,FALSE),"-")</f>
        <v>0</v>
      </c>
    </row>
    <row r="2582" spans="2:22">
      <c r="B2582" s="25"/>
      <c r="C2582" s="3">
        <v>1958</v>
      </c>
      <c r="D2582" s="141"/>
      <c r="E2582" s="141"/>
      <c r="F2582" s="141"/>
      <c r="G2582" s="141"/>
      <c r="H2582" s="141"/>
      <c r="I2582" s="141"/>
      <c r="J2582" s="141"/>
      <c r="K2582" s="141"/>
      <c r="M2582" s="52">
        <v>21</v>
      </c>
      <c r="N2582" s="52">
        <v>5</v>
      </c>
      <c r="O2582" s="54">
        <f>IF($C2582&lt;=O$2,D2582*VLOOKUP($C2582,Listen!$B$5:$G$95,$N2582+1,FALSE)/VLOOKUP(O$2,Listen!$B$5:$G$95,$N2582+1,FALSE),"-")</f>
        <v>0</v>
      </c>
      <c r="P2582" s="54">
        <f>IF($C2582&lt;=P$2,E2582*VLOOKUP($C2582,Listen!$B$5:$G$95,$N2582+1,FALSE)/VLOOKUP(P$2,Listen!$B$5:$G$95,$N2582+1,FALSE),"-")</f>
        <v>0</v>
      </c>
      <c r="Q2582" s="54">
        <f>IF($C2582&lt;=Q$2,F2582*VLOOKUP($C2582,Listen!$B$5:$G$95,$N2582+1,FALSE)/VLOOKUP(Q$2,Listen!$B$5:$G$95,$N2582+1,FALSE),"-")</f>
        <v>0</v>
      </c>
      <c r="R2582" s="54">
        <f>IF($C2582&lt;=R$2,G2582*VLOOKUP($C2582,Listen!$B$5:$G$95,$N2582+1,FALSE)/VLOOKUP(R$2,Listen!$B$5:$G$95,$N2582+1,FALSE),"-")</f>
        <v>0</v>
      </c>
      <c r="S2582" s="54">
        <f>IF($C2582&lt;=S$2,H2582*VLOOKUP($C2582,Listen!$B$5:$G$95,$N2582+1,FALSE)/VLOOKUP(S$2,Listen!$B$5:$G$95,$N2582+1,FALSE),"-")</f>
        <v>0</v>
      </c>
      <c r="T2582" s="54">
        <f>IF($C2582&lt;=T$2,I2582*VLOOKUP($C2582,Listen!$B$5:$G$95,$N2582+1,FALSE)/VLOOKUP(T$2,Listen!$B$5:$G$95,$N2582+1,FALSE),"-")</f>
        <v>0</v>
      </c>
      <c r="U2582" s="54">
        <f>IF($C2582&lt;=U$2,J2582*VLOOKUP($C2582,Listen!$B$5:$G$95,$N2582+1,FALSE)/VLOOKUP(U$2,Listen!$B$5:$G$95,$N2582+1,FALSE),"-")</f>
        <v>0</v>
      </c>
      <c r="V2582" s="54">
        <f>IF($C2582&lt;=V$2,K2582*VLOOKUP($C2582,Listen!$B$5:$G$95,$N2582+1,FALSE)/VLOOKUP(V$2,Listen!$B$5:$G$95,$N2582+1,FALSE),"-")</f>
        <v>0</v>
      </c>
    </row>
    <row r="2583" spans="2:22">
      <c r="B2583" s="25"/>
      <c r="C2583" s="3">
        <v>1957</v>
      </c>
      <c r="D2583" s="141"/>
      <c r="E2583" s="141"/>
      <c r="F2583" s="141"/>
      <c r="G2583" s="141"/>
      <c r="H2583" s="141"/>
      <c r="I2583" s="141"/>
      <c r="J2583" s="141"/>
      <c r="K2583" s="141"/>
      <c r="M2583" s="52">
        <v>21</v>
      </c>
      <c r="N2583" s="52">
        <v>5</v>
      </c>
      <c r="O2583" s="54">
        <f>IF($C2583&lt;=O$2,D2583*VLOOKUP($C2583,Listen!$B$5:$G$95,$N2583+1,FALSE)/VLOOKUP(O$2,Listen!$B$5:$G$95,$N2583+1,FALSE),"-")</f>
        <v>0</v>
      </c>
      <c r="P2583" s="54">
        <f>IF($C2583&lt;=P$2,E2583*VLOOKUP($C2583,Listen!$B$5:$G$95,$N2583+1,FALSE)/VLOOKUP(P$2,Listen!$B$5:$G$95,$N2583+1,FALSE),"-")</f>
        <v>0</v>
      </c>
      <c r="Q2583" s="54">
        <f>IF($C2583&lt;=Q$2,F2583*VLOOKUP($C2583,Listen!$B$5:$G$95,$N2583+1,FALSE)/VLOOKUP(Q$2,Listen!$B$5:$G$95,$N2583+1,FALSE),"-")</f>
        <v>0</v>
      </c>
      <c r="R2583" s="54">
        <f>IF($C2583&lt;=R$2,G2583*VLOOKUP($C2583,Listen!$B$5:$G$95,$N2583+1,FALSE)/VLOOKUP(R$2,Listen!$B$5:$G$95,$N2583+1,FALSE),"-")</f>
        <v>0</v>
      </c>
      <c r="S2583" s="54">
        <f>IF($C2583&lt;=S$2,H2583*VLOOKUP($C2583,Listen!$B$5:$G$95,$N2583+1,FALSE)/VLOOKUP(S$2,Listen!$B$5:$G$95,$N2583+1,FALSE),"-")</f>
        <v>0</v>
      </c>
      <c r="T2583" s="54">
        <f>IF($C2583&lt;=T$2,I2583*VLOOKUP($C2583,Listen!$B$5:$G$95,$N2583+1,FALSE)/VLOOKUP(T$2,Listen!$B$5:$G$95,$N2583+1,FALSE),"-")</f>
        <v>0</v>
      </c>
      <c r="U2583" s="54">
        <f>IF($C2583&lt;=U$2,J2583*VLOOKUP($C2583,Listen!$B$5:$G$95,$N2583+1,FALSE)/VLOOKUP(U$2,Listen!$B$5:$G$95,$N2583+1,FALSE),"-")</f>
        <v>0</v>
      </c>
      <c r="V2583" s="54">
        <f>IF($C2583&lt;=V$2,K2583*VLOOKUP($C2583,Listen!$B$5:$G$95,$N2583+1,FALSE)/VLOOKUP(V$2,Listen!$B$5:$G$95,$N2583+1,FALSE),"-")</f>
        <v>0</v>
      </c>
    </row>
    <row r="2584" spans="2:22">
      <c r="B2584" s="25"/>
      <c r="C2584" s="3">
        <v>1956</v>
      </c>
      <c r="D2584" s="141"/>
      <c r="E2584" s="141"/>
      <c r="F2584" s="141"/>
      <c r="G2584" s="141"/>
      <c r="H2584" s="141"/>
      <c r="I2584" s="141"/>
      <c r="J2584" s="141"/>
      <c r="K2584" s="141"/>
      <c r="M2584" s="52">
        <v>21</v>
      </c>
      <c r="N2584" s="52">
        <v>5</v>
      </c>
      <c r="O2584" s="54">
        <f>IF($C2584&lt;=O$2,D2584*VLOOKUP($C2584,Listen!$B$5:$G$95,$N2584+1,FALSE)/VLOOKUP(O$2,Listen!$B$5:$G$95,$N2584+1,FALSE),"-")</f>
        <v>0</v>
      </c>
      <c r="P2584" s="54">
        <f>IF($C2584&lt;=P$2,E2584*VLOOKUP($C2584,Listen!$B$5:$G$95,$N2584+1,FALSE)/VLOOKUP(P$2,Listen!$B$5:$G$95,$N2584+1,FALSE),"-")</f>
        <v>0</v>
      </c>
      <c r="Q2584" s="54">
        <f>IF($C2584&lt;=Q$2,F2584*VLOOKUP($C2584,Listen!$B$5:$G$95,$N2584+1,FALSE)/VLOOKUP(Q$2,Listen!$B$5:$G$95,$N2584+1,FALSE),"-")</f>
        <v>0</v>
      </c>
      <c r="R2584" s="54">
        <f>IF($C2584&lt;=R$2,G2584*VLOOKUP($C2584,Listen!$B$5:$G$95,$N2584+1,FALSE)/VLOOKUP(R$2,Listen!$B$5:$G$95,$N2584+1,FALSE),"-")</f>
        <v>0</v>
      </c>
      <c r="S2584" s="54">
        <f>IF($C2584&lt;=S$2,H2584*VLOOKUP($C2584,Listen!$B$5:$G$95,$N2584+1,FALSE)/VLOOKUP(S$2,Listen!$B$5:$G$95,$N2584+1,FALSE),"-")</f>
        <v>0</v>
      </c>
      <c r="T2584" s="54">
        <f>IF($C2584&lt;=T$2,I2584*VLOOKUP($C2584,Listen!$B$5:$G$95,$N2584+1,FALSE)/VLOOKUP(T$2,Listen!$B$5:$G$95,$N2584+1,FALSE),"-")</f>
        <v>0</v>
      </c>
      <c r="U2584" s="54">
        <f>IF($C2584&lt;=U$2,J2584*VLOOKUP($C2584,Listen!$B$5:$G$95,$N2584+1,FALSE)/VLOOKUP(U$2,Listen!$B$5:$G$95,$N2584+1,FALSE),"-")</f>
        <v>0</v>
      </c>
      <c r="V2584" s="54">
        <f>IF($C2584&lt;=V$2,K2584*VLOOKUP($C2584,Listen!$B$5:$G$95,$N2584+1,FALSE)/VLOOKUP(V$2,Listen!$B$5:$G$95,$N2584+1,FALSE),"-")</f>
        <v>0</v>
      </c>
    </row>
    <row r="2585" spans="2:22">
      <c r="B2585" s="25"/>
      <c r="C2585" s="3">
        <v>1955</v>
      </c>
      <c r="D2585" s="141"/>
      <c r="E2585" s="141"/>
      <c r="F2585" s="141"/>
      <c r="G2585" s="141"/>
      <c r="H2585" s="141"/>
      <c r="I2585" s="141"/>
      <c r="J2585" s="141"/>
      <c r="K2585" s="141"/>
      <c r="M2585" s="52">
        <v>21</v>
      </c>
      <c r="N2585" s="52">
        <v>5</v>
      </c>
      <c r="O2585" s="54">
        <f>IF($C2585&lt;=O$2,D2585*VLOOKUP($C2585,Listen!$B$5:$G$95,$N2585+1,FALSE)/VLOOKUP(O$2,Listen!$B$5:$G$95,$N2585+1,FALSE),"-")</f>
        <v>0</v>
      </c>
      <c r="P2585" s="54">
        <f>IF($C2585&lt;=P$2,E2585*VLOOKUP($C2585,Listen!$B$5:$G$95,$N2585+1,FALSE)/VLOOKUP(P$2,Listen!$B$5:$G$95,$N2585+1,FALSE),"-")</f>
        <v>0</v>
      </c>
      <c r="Q2585" s="54">
        <f>IF($C2585&lt;=Q$2,F2585*VLOOKUP($C2585,Listen!$B$5:$G$95,$N2585+1,FALSE)/VLOOKUP(Q$2,Listen!$B$5:$G$95,$N2585+1,FALSE),"-")</f>
        <v>0</v>
      </c>
      <c r="R2585" s="54">
        <f>IF($C2585&lt;=R$2,G2585*VLOOKUP($C2585,Listen!$B$5:$G$95,$N2585+1,FALSE)/VLOOKUP(R$2,Listen!$B$5:$G$95,$N2585+1,FALSE),"-")</f>
        <v>0</v>
      </c>
      <c r="S2585" s="54">
        <f>IF($C2585&lt;=S$2,H2585*VLOOKUP($C2585,Listen!$B$5:$G$95,$N2585+1,FALSE)/VLOOKUP(S$2,Listen!$B$5:$G$95,$N2585+1,FALSE),"-")</f>
        <v>0</v>
      </c>
      <c r="T2585" s="54">
        <f>IF($C2585&lt;=T$2,I2585*VLOOKUP($C2585,Listen!$B$5:$G$95,$N2585+1,FALSE)/VLOOKUP(T$2,Listen!$B$5:$G$95,$N2585+1,FALSE),"-")</f>
        <v>0</v>
      </c>
      <c r="U2585" s="54">
        <f>IF($C2585&lt;=U$2,J2585*VLOOKUP($C2585,Listen!$B$5:$G$95,$N2585+1,FALSE)/VLOOKUP(U$2,Listen!$B$5:$G$95,$N2585+1,FALSE),"-")</f>
        <v>0</v>
      </c>
      <c r="V2585" s="54">
        <f>IF($C2585&lt;=V$2,K2585*VLOOKUP($C2585,Listen!$B$5:$G$95,$N2585+1,FALSE)/VLOOKUP(V$2,Listen!$B$5:$G$95,$N2585+1,FALSE),"-")</f>
        <v>0</v>
      </c>
    </row>
    <row r="2586" spans="2:22">
      <c r="B2586" s="25"/>
      <c r="C2586" s="3">
        <v>1954</v>
      </c>
      <c r="D2586" s="141"/>
      <c r="E2586" s="141"/>
      <c r="F2586" s="141"/>
      <c r="G2586" s="141"/>
      <c r="H2586" s="141"/>
      <c r="I2586" s="141"/>
      <c r="J2586" s="141"/>
      <c r="K2586" s="141"/>
      <c r="M2586" s="52">
        <v>21</v>
      </c>
      <c r="N2586" s="52">
        <v>5</v>
      </c>
      <c r="O2586" s="54">
        <f>IF($C2586&lt;=O$2,D2586*VLOOKUP($C2586,Listen!$B$5:$G$95,$N2586+1,FALSE)/VLOOKUP(O$2,Listen!$B$5:$G$95,$N2586+1,FALSE),"-")</f>
        <v>0</v>
      </c>
      <c r="P2586" s="54">
        <f>IF($C2586&lt;=P$2,E2586*VLOOKUP($C2586,Listen!$B$5:$G$95,$N2586+1,FALSE)/VLOOKUP(P$2,Listen!$B$5:$G$95,$N2586+1,FALSE),"-")</f>
        <v>0</v>
      </c>
      <c r="Q2586" s="54">
        <f>IF($C2586&lt;=Q$2,F2586*VLOOKUP($C2586,Listen!$B$5:$G$95,$N2586+1,FALSE)/VLOOKUP(Q$2,Listen!$B$5:$G$95,$N2586+1,FALSE),"-")</f>
        <v>0</v>
      </c>
      <c r="R2586" s="54">
        <f>IF($C2586&lt;=R$2,G2586*VLOOKUP($C2586,Listen!$B$5:$G$95,$N2586+1,FALSE)/VLOOKUP(R$2,Listen!$B$5:$G$95,$N2586+1,FALSE),"-")</f>
        <v>0</v>
      </c>
      <c r="S2586" s="54">
        <f>IF($C2586&lt;=S$2,H2586*VLOOKUP($C2586,Listen!$B$5:$G$95,$N2586+1,FALSE)/VLOOKUP(S$2,Listen!$B$5:$G$95,$N2586+1,FALSE),"-")</f>
        <v>0</v>
      </c>
      <c r="T2586" s="54">
        <f>IF($C2586&lt;=T$2,I2586*VLOOKUP($C2586,Listen!$B$5:$G$95,$N2586+1,FALSE)/VLOOKUP(T$2,Listen!$B$5:$G$95,$N2586+1,FALSE),"-")</f>
        <v>0</v>
      </c>
      <c r="U2586" s="54">
        <f>IF($C2586&lt;=U$2,J2586*VLOOKUP($C2586,Listen!$B$5:$G$95,$N2586+1,FALSE)/VLOOKUP(U$2,Listen!$B$5:$G$95,$N2586+1,FALSE),"-")</f>
        <v>0</v>
      </c>
      <c r="V2586" s="54">
        <f>IF($C2586&lt;=V$2,K2586*VLOOKUP($C2586,Listen!$B$5:$G$95,$N2586+1,FALSE)/VLOOKUP(V$2,Listen!$B$5:$G$95,$N2586+1,FALSE),"-")</f>
        <v>0</v>
      </c>
    </row>
    <row r="2587" spans="2:22">
      <c r="B2587" s="25"/>
      <c r="C2587" s="3">
        <v>1953</v>
      </c>
      <c r="D2587" s="141"/>
      <c r="E2587" s="141"/>
      <c r="F2587" s="141"/>
      <c r="G2587" s="141"/>
      <c r="H2587" s="141"/>
      <c r="I2587" s="141"/>
      <c r="J2587" s="141"/>
      <c r="K2587" s="141"/>
      <c r="M2587" s="52">
        <v>21</v>
      </c>
      <c r="N2587" s="52">
        <v>5</v>
      </c>
      <c r="O2587" s="54">
        <f>IF($C2587&lt;=O$2,D2587*VLOOKUP($C2587,Listen!$B$5:$G$95,$N2587+1,FALSE)/VLOOKUP(O$2,Listen!$B$5:$G$95,$N2587+1,FALSE),"-")</f>
        <v>0</v>
      </c>
      <c r="P2587" s="54">
        <f>IF($C2587&lt;=P$2,E2587*VLOOKUP($C2587,Listen!$B$5:$G$95,$N2587+1,FALSE)/VLOOKUP(P$2,Listen!$B$5:$G$95,$N2587+1,FALSE),"-")</f>
        <v>0</v>
      </c>
      <c r="Q2587" s="54">
        <f>IF($C2587&lt;=Q$2,F2587*VLOOKUP($C2587,Listen!$B$5:$G$95,$N2587+1,FALSE)/VLOOKUP(Q$2,Listen!$B$5:$G$95,$N2587+1,FALSE),"-")</f>
        <v>0</v>
      </c>
      <c r="R2587" s="54">
        <f>IF($C2587&lt;=R$2,G2587*VLOOKUP($C2587,Listen!$B$5:$G$95,$N2587+1,FALSE)/VLOOKUP(R$2,Listen!$B$5:$G$95,$N2587+1,FALSE),"-")</f>
        <v>0</v>
      </c>
      <c r="S2587" s="54">
        <f>IF($C2587&lt;=S$2,H2587*VLOOKUP($C2587,Listen!$B$5:$G$95,$N2587+1,FALSE)/VLOOKUP(S$2,Listen!$B$5:$G$95,$N2587+1,FALSE),"-")</f>
        <v>0</v>
      </c>
      <c r="T2587" s="54">
        <f>IF($C2587&lt;=T$2,I2587*VLOOKUP($C2587,Listen!$B$5:$G$95,$N2587+1,FALSE)/VLOOKUP(T$2,Listen!$B$5:$G$95,$N2587+1,FALSE),"-")</f>
        <v>0</v>
      </c>
      <c r="U2587" s="54">
        <f>IF($C2587&lt;=U$2,J2587*VLOOKUP($C2587,Listen!$B$5:$G$95,$N2587+1,FALSE)/VLOOKUP(U$2,Listen!$B$5:$G$95,$N2587+1,FALSE),"-")</f>
        <v>0</v>
      </c>
      <c r="V2587" s="54">
        <f>IF($C2587&lt;=V$2,K2587*VLOOKUP($C2587,Listen!$B$5:$G$95,$N2587+1,FALSE)/VLOOKUP(V$2,Listen!$B$5:$G$95,$N2587+1,FALSE),"-")</f>
        <v>0</v>
      </c>
    </row>
    <row r="2588" spans="2:22">
      <c r="B2588" s="25"/>
      <c r="C2588" s="3">
        <v>1952</v>
      </c>
      <c r="D2588" s="141"/>
      <c r="E2588" s="141"/>
      <c r="F2588" s="141"/>
      <c r="G2588" s="141"/>
      <c r="H2588" s="141"/>
      <c r="I2588" s="141"/>
      <c r="J2588" s="141"/>
      <c r="K2588" s="141"/>
      <c r="M2588" s="52">
        <v>21</v>
      </c>
      <c r="N2588" s="52">
        <v>5</v>
      </c>
      <c r="O2588" s="54">
        <f>IF($C2588&lt;=O$2,D2588*VLOOKUP($C2588,Listen!$B$5:$G$95,$N2588+1,FALSE)/VLOOKUP(O$2,Listen!$B$5:$G$95,$N2588+1,FALSE),"-")</f>
        <v>0</v>
      </c>
      <c r="P2588" s="54">
        <f>IF($C2588&lt;=P$2,E2588*VLOOKUP($C2588,Listen!$B$5:$G$95,$N2588+1,FALSE)/VLOOKUP(P$2,Listen!$B$5:$G$95,$N2588+1,FALSE),"-")</f>
        <v>0</v>
      </c>
      <c r="Q2588" s="54">
        <f>IF($C2588&lt;=Q$2,F2588*VLOOKUP($C2588,Listen!$B$5:$G$95,$N2588+1,FALSE)/VLOOKUP(Q$2,Listen!$B$5:$G$95,$N2588+1,FALSE),"-")</f>
        <v>0</v>
      </c>
      <c r="R2588" s="54">
        <f>IF($C2588&lt;=R$2,G2588*VLOOKUP($C2588,Listen!$B$5:$G$95,$N2588+1,FALSE)/VLOOKUP(R$2,Listen!$B$5:$G$95,$N2588+1,FALSE),"-")</f>
        <v>0</v>
      </c>
      <c r="S2588" s="54">
        <f>IF($C2588&lt;=S$2,H2588*VLOOKUP($C2588,Listen!$B$5:$G$95,$N2588+1,FALSE)/VLOOKUP(S$2,Listen!$B$5:$G$95,$N2588+1,FALSE),"-")</f>
        <v>0</v>
      </c>
      <c r="T2588" s="54">
        <f>IF($C2588&lt;=T$2,I2588*VLOOKUP($C2588,Listen!$B$5:$G$95,$N2588+1,FALSE)/VLOOKUP(T$2,Listen!$B$5:$G$95,$N2588+1,FALSE),"-")</f>
        <v>0</v>
      </c>
      <c r="U2588" s="54">
        <f>IF($C2588&lt;=U$2,J2588*VLOOKUP($C2588,Listen!$B$5:$G$95,$N2588+1,FALSE)/VLOOKUP(U$2,Listen!$B$5:$G$95,$N2588+1,FALSE),"-")</f>
        <v>0</v>
      </c>
      <c r="V2588" s="54">
        <f>IF($C2588&lt;=V$2,K2588*VLOOKUP($C2588,Listen!$B$5:$G$95,$N2588+1,FALSE)/VLOOKUP(V$2,Listen!$B$5:$G$95,$N2588+1,FALSE),"-")</f>
        <v>0</v>
      </c>
    </row>
    <row r="2589" spans="2:22">
      <c r="B2589" s="25"/>
      <c r="C2589" s="3">
        <v>1951</v>
      </c>
      <c r="D2589" s="141"/>
      <c r="E2589" s="141"/>
      <c r="F2589" s="141"/>
      <c r="G2589" s="141"/>
      <c r="H2589" s="141"/>
      <c r="I2589" s="141"/>
      <c r="J2589" s="141"/>
      <c r="K2589" s="141"/>
      <c r="M2589" s="52">
        <v>21</v>
      </c>
      <c r="N2589" s="52">
        <v>5</v>
      </c>
      <c r="O2589" s="54">
        <f>IF($C2589&lt;=O$2,D2589*VLOOKUP($C2589,Listen!$B$5:$G$95,$N2589+1,FALSE)/VLOOKUP(O$2,Listen!$B$5:$G$95,$N2589+1,FALSE),"-")</f>
        <v>0</v>
      </c>
      <c r="P2589" s="54">
        <f>IF($C2589&lt;=P$2,E2589*VLOOKUP($C2589,Listen!$B$5:$G$95,$N2589+1,FALSE)/VLOOKUP(P$2,Listen!$B$5:$G$95,$N2589+1,FALSE),"-")</f>
        <v>0</v>
      </c>
      <c r="Q2589" s="54">
        <f>IF($C2589&lt;=Q$2,F2589*VLOOKUP($C2589,Listen!$B$5:$G$95,$N2589+1,FALSE)/VLOOKUP(Q$2,Listen!$B$5:$G$95,$N2589+1,FALSE),"-")</f>
        <v>0</v>
      </c>
      <c r="R2589" s="54">
        <f>IF($C2589&lt;=R$2,G2589*VLOOKUP($C2589,Listen!$B$5:$G$95,$N2589+1,FALSE)/VLOOKUP(R$2,Listen!$B$5:$G$95,$N2589+1,FALSE),"-")</f>
        <v>0</v>
      </c>
      <c r="S2589" s="54">
        <f>IF($C2589&lt;=S$2,H2589*VLOOKUP($C2589,Listen!$B$5:$G$95,$N2589+1,FALSE)/VLOOKUP(S$2,Listen!$B$5:$G$95,$N2589+1,FALSE),"-")</f>
        <v>0</v>
      </c>
      <c r="T2589" s="54">
        <f>IF($C2589&lt;=T$2,I2589*VLOOKUP($C2589,Listen!$B$5:$G$95,$N2589+1,FALSE)/VLOOKUP(T$2,Listen!$B$5:$G$95,$N2589+1,FALSE),"-")</f>
        <v>0</v>
      </c>
      <c r="U2589" s="54">
        <f>IF($C2589&lt;=U$2,J2589*VLOOKUP($C2589,Listen!$B$5:$G$95,$N2589+1,FALSE)/VLOOKUP(U$2,Listen!$B$5:$G$95,$N2589+1,FALSE),"-")</f>
        <v>0</v>
      </c>
      <c r="V2589" s="54">
        <f>IF($C2589&lt;=V$2,K2589*VLOOKUP($C2589,Listen!$B$5:$G$95,$N2589+1,FALSE)/VLOOKUP(V$2,Listen!$B$5:$G$95,$N2589+1,FALSE),"-")</f>
        <v>0</v>
      </c>
    </row>
    <row r="2590" spans="2:22">
      <c r="B2590" s="25"/>
      <c r="C2590" s="3">
        <v>1950</v>
      </c>
      <c r="D2590" s="141"/>
      <c r="E2590" s="141"/>
      <c r="F2590" s="141"/>
      <c r="G2590" s="141"/>
      <c r="H2590" s="141"/>
      <c r="I2590" s="141"/>
      <c r="J2590" s="141"/>
      <c r="K2590" s="141"/>
      <c r="M2590" s="52">
        <v>21</v>
      </c>
      <c r="N2590" s="52">
        <v>5</v>
      </c>
      <c r="O2590" s="54">
        <f>IF($C2590&lt;=O$2,D2590*VLOOKUP($C2590,Listen!$B$5:$G$95,$N2590+1,FALSE)/VLOOKUP(O$2,Listen!$B$5:$G$95,$N2590+1,FALSE),"-")</f>
        <v>0</v>
      </c>
      <c r="P2590" s="54">
        <f>IF($C2590&lt;=P$2,E2590*VLOOKUP($C2590,Listen!$B$5:$G$95,$N2590+1,FALSE)/VLOOKUP(P$2,Listen!$B$5:$G$95,$N2590+1,FALSE),"-")</f>
        <v>0</v>
      </c>
      <c r="Q2590" s="54">
        <f>IF($C2590&lt;=Q$2,F2590*VLOOKUP($C2590,Listen!$B$5:$G$95,$N2590+1,FALSE)/VLOOKUP(Q$2,Listen!$B$5:$G$95,$N2590+1,FALSE),"-")</f>
        <v>0</v>
      </c>
      <c r="R2590" s="54">
        <f>IF($C2590&lt;=R$2,G2590*VLOOKUP($C2590,Listen!$B$5:$G$95,$N2590+1,FALSE)/VLOOKUP(R$2,Listen!$B$5:$G$95,$N2590+1,FALSE),"-")</f>
        <v>0</v>
      </c>
      <c r="S2590" s="54">
        <f>IF($C2590&lt;=S$2,H2590*VLOOKUP($C2590,Listen!$B$5:$G$95,$N2590+1,FALSE)/VLOOKUP(S$2,Listen!$B$5:$G$95,$N2590+1,FALSE),"-")</f>
        <v>0</v>
      </c>
      <c r="T2590" s="54">
        <f>IF($C2590&lt;=T$2,I2590*VLOOKUP($C2590,Listen!$B$5:$G$95,$N2590+1,FALSE)/VLOOKUP(T$2,Listen!$B$5:$G$95,$N2590+1,FALSE),"-")</f>
        <v>0</v>
      </c>
      <c r="U2590" s="54">
        <f>IF($C2590&lt;=U$2,J2590*VLOOKUP($C2590,Listen!$B$5:$G$95,$N2590+1,FALSE)/VLOOKUP(U$2,Listen!$B$5:$G$95,$N2590+1,FALSE),"-")</f>
        <v>0</v>
      </c>
      <c r="V2590" s="54">
        <f>IF($C2590&lt;=V$2,K2590*VLOOKUP($C2590,Listen!$B$5:$G$95,$N2590+1,FALSE)/VLOOKUP(V$2,Listen!$B$5:$G$95,$N2590+1,FALSE),"-")</f>
        <v>0</v>
      </c>
    </row>
    <row r="2591" spans="2:22">
      <c r="B2591" s="25"/>
      <c r="C2591" s="3">
        <v>1949</v>
      </c>
      <c r="D2591" s="141"/>
      <c r="E2591" s="141"/>
      <c r="F2591" s="141"/>
      <c r="G2591" s="141"/>
      <c r="H2591" s="141"/>
      <c r="I2591" s="141"/>
      <c r="J2591" s="141"/>
      <c r="K2591" s="141"/>
      <c r="M2591" s="52">
        <v>21</v>
      </c>
      <c r="N2591" s="52">
        <v>5</v>
      </c>
      <c r="O2591" s="54">
        <f>IF($C2591&lt;=O$2,D2591*VLOOKUP($C2591,Listen!$B$5:$G$95,$N2591+1,FALSE)/VLOOKUP(O$2,Listen!$B$5:$G$95,$N2591+1,FALSE),"-")</f>
        <v>0</v>
      </c>
      <c r="P2591" s="54">
        <f>IF($C2591&lt;=P$2,E2591*VLOOKUP($C2591,Listen!$B$5:$G$95,$N2591+1,FALSE)/VLOOKUP(P$2,Listen!$B$5:$G$95,$N2591+1,FALSE),"-")</f>
        <v>0</v>
      </c>
      <c r="Q2591" s="54">
        <f>IF($C2591&lt;=Q$2,F2591*VLOOKUP($C2591,Listen!$B$5:$G$95,$N2591+1,FALSE)/VLOOKUP(Q$2,Listen!$B$5:$G$95,$N2591+1,FALSE),"-")</f>
        <v>0</v>
      </c>
      <c r="R2591" s="54">
        <f>IF($C2591&lt;=R$2,G2591*VLOOKUP($C2591,Listen!$B$5:$G$95,$N2591+1,FALSE)/VLOOKUP(R$2,Listen!$B$5:$G$95,$N2591+1,FALSE),"-")</f>
        <v>0</v>
      </c>
      <c r="S2591" s="54">
        <f>IF($C2591&lt;=S$2,H2591*VLOOKUP($C2591,Listen!$B$5:$G$95,$N2591+1,FALSE)/VLOOKUP(S$2,Listen!$B$5:$G$95,$N2591+1,FALSE),"-")</f>
        <v>0</v>
      </c>
      <c r="T2591" s="54">
        <f>IF($C2591&lt;=T$2,I2591*VLOOKUP($C2591,Listen!$B$5:$G$95,$N2591+1,FALSE)/VLOOKUP(T$2,Listen!$B$5:$G$95,$N2591+1,FALSE),"-")</f>
        <v>0</v>
      </c>
      <c r="U2591" s="54">
        <f>IF($C2591&lt;=U$2,J2591*VLOOKUP($C2591,Listen!$B$5:$G$95,$N2591+1,FALSE)/VLOOKUP(U$2,Listen!$B$5:$G$95,$N2591+1,FALSE),"-")</f>
        <v>0</v>
      </c>
      <c r="V2591" s="54">
        <f>IF($C2591&lt;=V$2,K2591*VLOOKUP($C2591,Listen!$B$5:$G$95,$N2591+1,FALSE)/VLOOKUP(V$2,Listen!$B$5:$G$95,$N2591+1,FALSE),"-")</f>
        <v>0</v>
      </c>
    </row>
    <row r="2592" spans="2:22">
      <c r="B2592" s="25"/>
      <c r="C2592" s="3">
        <v>1948</v>
      </c>
      <c r="D2592" s="141"/>
      <c r="E2592" s="141"/>
      <c r="F2592" s="141"/>
      <c r="G2592" s="141"/>
      <c r="H2592" s="141"/>
      <c r="I2592" s="141"/>
      <c r="J2592" s="141"/>
      <c r="K2592" s="141"/>
      <c r="M2592" s="52">
        <v>21</v>
      </c>
      <c r="N2592" s="52">
        <v>5</v>
      </c>
      <c r="O2592" s="54">
        <f>IF($C2592&lt;=O$2,D2592*VLOOKUP($C2592,Listen!$B$5:$G$95,$N2592+1,FALSE)/VLOOKUP(O$2,Listen!$B$5:$G$95,$N2592+1,FALSE),"-")</f>
        <v>0</v>
      </c>
      <c r="P2592" s="54">
        <f>IF($C2592&lt;=P$2,E2592*VLOOKUP($C2592,Listen!$B$5:$G$95,$N2592+1,FALSE)/VLOOKUP(P$2,Listen!$B$5:$G$95,$N2592+1,FALSE),"-")</f>
        <v>0</v>
      </c>
      <c r="Q2592" s="54">
        <f>IF($C2592&lt;=Q$2,F2592*VLOOKUP($C2592,Listen!$B$5:$G$95,$N2592+1,FALSE)/VLOOKUP(Q$2,Listen!$B$5:$G$95,$N2592+1,FALSE),"-")</f>
        <v>0</v>
      </c>
      <c r="R2592" s="54">
        <f>IF($C2592&lt;=R$2,G2592*VLOOKUP($C2592,Listen!$B$5:$G$95,$N2592+1,FALSE)/VLOOKUP(R$2,Listen!$B$5:$G$95,$N2592+1,FALSE),"-")</f>
        <v>0</v>
      </c>
      <c r="S2592" s="54">
        <f>IF($C2592&lt;=S$2,H2592*VLOOKUP($C2592,Listen!$B$5:$G$95,$N2592+1,FALSE)/VLOOKUP(S$2,Listen!$B$5:$G$95,$N2592+1,FALSE),"-")</f>
        <v>0</v>
      </c>
      <c r="T2592" s="54">
        <f>IF($C2592&lt;=T$2,I2592*VLOOKUP($C2592,Listen!$B$5:$G$95,$N2592+1,FALSE)/VLOOKUP(T$2,Listen!$B$5:$G$95,$N2592+1,FALSE),"-")</f>
        <v>0</v>
      </c>
      <c r="U2592" s="54">
        <f>IF($C2592&lt;=U$2,J2592*VLOOKUP($C2592,Listen!$B$5:$G$95,$N2592+1,FALSE)/VLOOKUP(U$2,Listen!$B$5:$G$95,$N2592+1,FALSE),"-")</f>
        <v>0</v>
      </c>
      <c r="V2592" s="54">
        <f>IF($C2592&lt;=V$2,K2592*VLOOKUP($C2592,Listen!$B$5:$G$95,$N2592+1,FALSE)/VLOOKUP(V$2,Listen!$B$5:$G$95,$N2592+1,FALSE),"-")</f>
        <v>0</v>
      </c>
    </row>
    <row r="2593" spans="2:22">
      <c r="B2593" s="25"/>
      <c r="C2593" s="3">
        <v>1947</v>
      </c>
      <c r="D2593" s="141"/>
      <c r="E2593" s="141"/>
      <c r="F2593" s="141"/>
      <c r="G2593" s="141"/>
      <c r="H2593" s="141"/>
      <c r="I2593" s="141"/>
      <c r="J2593" s="141"/>
      <c r="K2593" s="141"/>
      <c r="M2593" s="52">
        <v>21</v>
      </c>
      <c r="N2593" s="52">
        <v>5</v>
      </c>
      <c r="O2593" s="54">
        <f>IF($C2593&lt;=O$2,D2593*VLOOKUP($C2593,Listen!$B$5:$G$95,$N2593+1,FALSE)/VLOOKUP(O$2,Listen!$B$5:$G$95,$N2593+1,FALSE),"-")</f>
        <v>0</v>
      </c>
      <c r="P2593" s="54">
        <f>IF($C2593&lt;=P$2,E2593*VLOOKUP($C2593,Listen!$B$5:$G$95,$N2593+1,FALSE)/VLOOKUP(P$2,Listen!$B$5:$G$95,$N2593+1,FALSE),"-")</f>
        <v>0</v>
      </c>
      <c r="Q2593" s="54">
        <f>IF($C2593&lt;=Q$2,F2593*VLOOKUP($C2593,Listen!$B$5:$G$95,$N2593+1,FALSE)/VLOOKUP(Q$2,Listen!$B$5:$G$95,$N2593+1,FALSE),"-")</f>
        <v>0</v>
      </c>
      <c r="R2593" s="54">
        <f>IF($C2593&lt;=R$2,G2593*VLOOKUP($C2593,Listen!$B$5:$G$95,$N2593+1,FALSE)/VLOOKUP(R$2,Listen!$B$5:$G$95,$N2593+1,FALSE),"-")</f>
        <v>0</v>
      </c>
      <c r="S2593" s="54">
        <f>IF($C2593&lt;=S$2,H2593*VLOOKUP($C2593,Listen!$B$5:$G$95,$N2593+1,FALSE)/VLOOKUP(S$2,Listen!$B$5:$G$95,$N2593+1,FALSE),"-")</f>
        <v>0</v>
      </c>
      <c r="T2593" s="54">
        <f>IF($C2593&lt;=T$2,I2593*VLOOKUP($C2593,Listen!$B$5:$G$95,$N2593+1,FALSE)/VLOOKUP(T$2,Listen!$B$5:$G$95,$N2593+1,FALSE),"-")</f>
        <v>0</v>
      </c>
      <c r="U2593" s="54">
        <f>IF($C2593&lt;=U$2,J2593*VLOOKUP($C2593,Listen!$B$5:$G$95,$N2593+1,FALSE)/VLOOKUP(U$2,Listen!$B$5:$G$95,$N2593+1,FALSE),"-")</f>
        <v>0</v>
      </c>
      <c r="V2593" s="54">
        <f>IF($C2593&lt;=V$2,K2593*VLOOKUP($C2593,Listen!$B$5:$G$95,$N2593+1,FALSE)/VLOOKUP(V$2,Listen!$B$5:$G$95,$N2593+1,FALSE),"-")</f>
        <v>0</v>
      </c>
    </row>
    <row r="2594" spans="2:22">
      <c r="B2594" s="25"/>
      <c r="C2594" s="3">
        <v>1946</v>
      </c>
      <c r="D2594" s="141"/>
      <c r="E2594" s="141"/>
      <c r="F2594" s="141"/>
      <c r="G2594" s="141"/>
      <c r="H2594" s="141"/>
      <c r="I2594" s="141"/>
      <c r="J2594" s="141"/>
      <c r="K2594" s="141"/>
      <c r="M2594" s="52">
        <v>21</v>
      </c>
      <c r="N2594" s="52">
        <v>5</v>
      </c>
      <c r="O2594" s="54">
        <f>IF($C2594&lt;=O$2,D2594*VLOOKUP($C2594,Listen!$B$5:$G$95,$N2594+1,FALSE)/VLOOKUP(O$2,Listen!$B$5:$G$95,$N2594+1,FALSE),"-")</f>
        <v>0</v>
      </c>
      <c r="P2594" s="54">
        <f>IF($C2594&lt;=P$2,E2594*VLOOKUP($C2594,Listen!$B$5:$G$95,$N2594+1,FALSE)/VLOOKUP(P$2,Listen!$B$5:$G$95,$N2594+1,FALSE),"-")</f>
        <v>0</v>
      </c>
      <c r="Q2594" s="54">
        <f>IF($C2594&lt;=Q$2,F2594*VLOOKUP($C2594,Listen!$B$5:$G$95,$N2594+1,FALSE)/VLOOKUP(Q$2,Listen!$B$5:$G$95,$N2594+1,FALSE),"-")</f>
        <v>0</v>
      </c>
      <c r="R2594" s="54">
        <f>IF($C2594&lt;=R$2,G2594*VLOOKUP($C2594,Listen!$B$5:$G$95,$N2594+1,FALSE)/VLOOKUP(R$2,Listen!$B$5:$G$95,$N2594+1,FALSE),"-")</f>
        <v>0</v>
      </c>
      <c r="S2594" s="54">
        <f>IF($C2594&lt;=S$2,H2594*VLOOKUP($C2594,Listen!$B$5:$G$95,$N2594+1,FALSE)/VLOOKUP(S$2,Listen!$B$5:$G$95,$N2594+1,FALSE),"-")</f>
        <v>0</v>
      </c>
      <c r="T2594" s="54">
        <f>IF($C2594&lt;=T$2,I2594*VLOOKUP($C2594,Listen!$B$5:$G$95,$N2594+1,FALSE)/VLOOKUP(T$2,Listen!$B$5:$G$95,$N2594+1,FALSE),"-")</f>
        <v>0</v>
      </c>
      <c r="U2594" s="54">
        <f>IF($C2594&lt;=U$2,J2594*VLOOKUP($C2594,Listen!$B$5:$G$95,$N2594+1,FALSE)/VLOOKUP(U$2,Listen!$B$5:$G$95,$N2594+1,FALSE),"-")</f>
        <v>0</v>
      </c>
      <c r="V2594" s="54">
        <f>IF($C2594&lt;=V$2,K2594*VLOOKUP($C2594,Listen!$B$5:$G$95,$N2594+1,FALSE)/VLOOKUP(V$2,Listen!$B$5:$G$95,$N2594+1,FALSE),"-")</f>
        <v>0</v>
      </c>
    </row>
    <row r="2595" spans="2:22">
      <c r="B2595" s="25"/>
      <c r="C2595" s="3">
        <v>1945</v>
      </c>
      <c r="D2595" s="141"/>
      <c r="E2595" s="141"/>
      <c r="F2595" s="141"/>
      <c r="G2595" s="141"/>
      <c r="H2595" s="141"/>
      <c r="I2595" s="141"/>
      <c r="J2595" s="141"/>
      <c r="K2595" s="141"/>
      <c r="M2595" s="52">
        <v>21</v>
      </c>
      <c r="N2595" s="52">
        <v>5</v>
      </c>
      <c r="O2595" s="54">
        <f>IF($C2595&lt;=O$2,D2595*VLOOKUP($C2595,Listen!$B$5:$G$95,$N2595+1,FALSE)/VLOOKUP(O$2,Listen!$B$5:$G$95,$N2595+1,FALSE),"-")</f>
        <v>0</v>
      </c>
      <c r="P2595" s="54">
        <f>IF($C2595&lt;=P$2,E2595*VLOOKUP($C2595,Listen!$B$5:$G$95,$N2595+1,FALSE)/VLOOKUP(P$2,Listen!$B$5:$G$95,$N2595+1,FALSE),"-")</f>
        <v>0</v>
      </c>
      <c r="Q2595" s="54">
        <f>IF($C2595&lt;=Q$2,F2595*VLOOKUP($C2595,Listen!$B$5:$G$95,$N2595+1,FALSE)/VLOOKUP(Q$2,Listen!$B$5:$G$95,$N2595+1,FALSE),"-")</f>
        <v>0</v>
      </c>
      <c r="R2595" s="54">
        <f>IF($C2595&lt;=R$2,G2595*VLOOKUP($C2595,Listen!$B$5:$G$95,$N2595+1,FALSE)/VLOOKUP(R$2,Listen!$B$5:$G$95,$N2595+1,FALSE),"-")</f>
        <v>0</v>
      </c>
      <c r="S2595" s="54">
        <f>IF($C2595&lt;=S$2,H2595*VLOOKUP($C2595,Listen!$B$5:$G$95,$N2595+1,FALSE)/VLOOKUP(S$2,Listen!$B$5:$G$95,$N2595+1,FALSE),"-")</f>
        <v>0</v>
      </c>
      <c r="T2595" s="54">
        <f>IF($C2595&lt;=T$2,I2595*VLOOKUP($C2595,Listen!$B$5:$G$95,$N2595+1,FALSE)/VLOOKUP(T$2,Listen!$B$5:$G$95,$N2595+1,FALSE),"-")</f>
        <v>0</v>
      </c>
      <c r="U2595" s="54">
        <f>IF($C2595&lt;=U$2,J2595*VLOOKUP($C2595,Listen!$B$5:$G$95,$N2595+1,FALSE)/VLOOKUP(U$2,Listen!$B$5:$G$95,$N2595+1,FALSE),"-")</f>
        <v>0</v>
      </c>
      <c r="V2595" s="54">
        <f>IF($C2595&lt;=V$2,K2595*VLOOKUP($C2595,Listen!$B$5:$G$95,$N2595+1,FALSE)/VLOOKUP(V$2,Listen!$B$5:$G$95,$N2595+1,FALSE),"-")</f>
        <v>0</v>
      </c>
    </row>
    <row r="2596" spans="2:22">
      <c r="B2596" s="25"/>
      <c r="C2596" s="3">
        <v>1944</v>
      </c>
      <c r="D2596" s="141"/>
      <c r="E2596" s="141"/>
      <c r="F2596" s="141"/>
      <c r="G2596" s="141"/>
      <c r="H2596" s="141"/>
      <c r="I2596" s="141"/>
      <c r="J2596" s="141"/>
      <c r="K2596" s="141"/>
      <c r="M2596" s="52">
        <v>21</v>
      </c>
      <c r="N2596" s="52">
        <v>5</v>
      </c>
      <c r="O2596" s="54">
        <f>IF($C2596&lt;=O$2,D2596*VLOOKUP($C2596,Listen!$B$5:$G$95,$N2596+1,FALSE)/VLOOKUP(O$2,Listen!$B$5:$G$95,$N2596+1,FALSE),"-")</f>
        <v>0</v>
      </c>
      <c r="P2596" s="54">
        <f>IF($C2596&lt;=P$2,E2596*VLOOKUP($C2596,Listen!$B$5:$G$95,$N2596+1,FALSE)/VLOOKUP(P$2,Listen!$B$5:$G$95,$N2596+1,FALSE),"-")</f>
        <v>0</v>
      </c>
      <c r="Q2596" s="54">
        <f>IF($C2596&lt;=Q$2,F2596*VLOOKUP($C2596,Listen!$B$5:$G$95,$N2596+1,FALSE)/VLOOKUP(Q$2,Listen!$B$5:$G$95,$N2596+1,FALSE),"-")</f>
        <v>0</v>
      </c>
      <c r="R2596" s="54">
        <f>IF($C2596&lt;=R$2,G2596*VLOOKUP($C2596,Listen!$B$5:$G$95,$N2596+1,FALSE)/VLOOKUP(R$2,Listen!$B$5:$G$95,$N2596+1,FALSE),"-")</f>
        <v>0</v>
      </c>
      <c r="S2596" s="54">
        <f>IF($C2596&lt;=S$2,H2596*VLOOKUP($C2596,Listen!$B$5:$G$95,$N2596+1,FALSE)/VLOOKUP(S$2,Listen!$B$5:$G$95,$N2596+1,FALSE),"-")</f>
        <v>0</v>
      </c>
      <c r="T2596" s="54">
        <f>IF($C2596&lt;=T$2,I2596*VLOOKUP($C2596,Listen!$B$5:$G$95,$N2596+1,FALSE)/VLOOKUP(T$2,Listen!$B$5:$G$95,$N2596+1,FALSE),"-")</f>
        <v>0</v>
      </c>
      <c r="U2596" s="54">
        <f>IF($C2596&lt;=U$2,J2596*VLOOKUP($C2596,Listen!$B$5:$G$95,$N2596+1,FALSE)/VLOOKUP(U$2,Listen!$B$5:$G$95,$N2596+1,FALSE),"-")</f>
        <v>0</v>
      </c>
      <c r="V2596" s="54">
        <f>IF($C2596&lt;=V$2,K2596*VLOOKUP($C2596,Listen!$B$5:$G$95,$N2596+1,FALSE)/VLOOKUP(V$2,Listen!$B$5:$G$95,$N2596+1,FALSE),"-")</f>
        <v>0</v>
      </c>
    </row>
    <row r="2597" spans="2:22">
      <c r="B2597" s="25"/>
      <c r="C2597" s="3">
        <v>1943</v>
      </c>
      <c r="D2597" s="141"/>
      <c r="E2597" s="141"/>
      <c r="F2597" s="141"/>
      <c r="G2597" s="141"/>
      <c r="H2597" s="141"/>
      <c r="I2597" s="141"/>
      <c r="J2597" s="141"/>
      <c r="K2597" s="141"/>
      <c r="M2597" s="52">
        <v>21</v>
      </c>
      <c r="N2597" s="52">
        <v>5</v>
      </c>
      <c r="O2597" s="54">
        <f>IF($C2597&lt;=O$2,D2597*VLOOKUP($C2597,Listen!$B$5:$G$95,$N2597+1,FALSE)/VLOOKUP(O$2,Listen!$B$5:$G$95,$N2597+1,FALSE),"-")</f>
        <v>0</v>
      </c>
      <c r="P2597" s="54">
        <f>IF($C2597&lt;=P$2,E2597*VLOOKUP($C2597,Listen!$B$5:$G$95,$N2597+1,FALSE)/VLOOKUP(P$2,Listen!$B$5:$G$95,$N2597+1,FALSE),"-")</f>
        <v>0</v>
      </c>
      <c r="Q2597" s="54">
        <f>IF($C2597&lt;=Q$2,F2597*VLOOKUP($C2597,Listen!$B$5:$G$95,$N2597+1,FALSE)/VLOOKUP(Q$2,Listen!$B$5:$G$95,$N2597+1,FALSE),"-")</f>
        <v>0</v>
      </c>
      <c r="R2597" s="54">
        <f>IF($C2597&lt;=R$2,G2597*VLOOKUP($C2597,Listen!$B$5:$G$95,$N2597+1,FALSE)/VLOOKUP(R$2,Listen!$B$5:$G$95,$N2597+1,FALSE),"-")</f>
        <v>0</v>
      </c>
      <c r="S2597" s="54">
        <f>IF($C2597&lt;=S$2,H2597*VLOOKUP($C2597,Listen!$B$5:$G$95,$N2597+1,FALSE)/VLOOKUP(S$2,Listen!$B$5:$G$95,$N2597+1,FALSE),"-")</f>
        <v>0</v>
      </c>
      <c r="T2597" s="54">
        <f>IF($C2597&lt;=T$2,I2597*VLOOKUP($C2597,Listen!$B$5:$G$95,$N2597+1,FALSE)/VLOOKUP(T$2,Listen!$B$5:$G$95,$N2597+1,FALSE),"-")</f>
        <v>0</v>
      </c>
      <c r="U2597" s="54">
        <f>IF($C2597&lt;=U$2,J2597*VLOOKUP($C2597,Listen!$B$5:$G$95,$N2597+1,FALSE)/VLOOKUP(U$2,Listen!$B$5:$G$95,$N2597+1,FALSE),"-")</f>
        <v>0</v>
      </c>
      <c r="V2597" s="54">
        <f>IF($C2597&lt;=V$2,K2597*VLOOKUP($C2597,Listen!$B$5:$G$95,$N2597+1,FALSE)/VLOOKUP(V$2,Listen!$B$5:$G$95,$N2597+1,FALSE),"-")</f>
        <v>0</v>
      </c>
    </row>
    <row r="2598" spans="2:22">
      <c r="B2598" s="25"/>
      <c r="C2598" s="3">
        <v>1942</v>
      </c>
      <c r="D2598" s="141"/>
      <c r="E2598" s="141"/>
      <c r="F2598" s="141"/>
      <c r="G2598" s="141"/>
      <c r="H2598" s="141"/>
      <c r="I2598" s="141"/>
      <c r="J2598" s="141"/>
      <c r="K2598" s="141"/>
      <c r="M2598" s="52">
        <v>21</v>
      </c>
      <c r="N2598" s="52">
        <v>5</v>
      </c>
      <c r="O2598" s="54">
        <f>IF($C2598&lt;=O$2,D2598*VLOOKUP($C2598,Listen!$B$5:$G$95,$N2598+1,FALSE)/VLOOKUP(O$2,Listen!$B$5:$G$95,$N2598+1,FALSE),"-")</f>
        <v>0</v>
      </c>
      <c r="P2598" s="54">
        <f>IF($C2598&lt;=P$2,E2598*VLOOKUP($C2598,Listen!$B$5:$G$95,$N2598+1,FALSE)/VLOOKUP(P$2,Listen!$B$5:$G$95,$N2598+1,FALSE),"-")</f>
        <v>0</v>
      </c>
      <c r="Q2598" s="54">
        <f>IF($C2598&lt;=Q$2,F2598*VLOOKUP($C2598,Listen!$B$5:$G$95,$N2598+1,FALSE)/VLOOKUP(Q$2,Listen!$B$5:$G$95,$N2598+1,FALSE),"-")</f>
        <v>0</v>
      </c>
      <c r="R2598" s="54">
        <f>IF($C2598&lt;=R$2,G2598*VLOOKUP($C2598,Listen!$B$5:$G$95,$N2598+1,FALSE)/VLOOKUP(R$2,Listen!$B$5:$G$95,$N2598+1,FALSE),"-")</f>
        <v>0</v>
      </c>
      <c r="S2598" s="54">
        <f>IF($C2598&lt;=S$2,H2598*VLOOKUP($C2598,Listen!$B$5:$G$95,$N2598+1,FALSE)/VLOOKUP(S$2,Listen!$B$5:$G$95,$N2598+1,FALSE),"-")</f>
        <v>0</v>
      </c>
      <c r="T2598" s="54">
        <f>IF($C2598&lt;=T$2,I2598*VLOOKUP($C2598,Listen!$B$5:$G$95,$N2598+1,FALSE)/VLOOKUP(T$2,Listen!$B$5:$G$95,$N2598+1,FALSE),"-")</f>
        <v>0</v>
      </c>
      <c r="U2598" s="54">
        <f>IF($C2598&lt;=U$2,J2598*VLOOKUP($C2598,Listen!$B$5:$G$95,$N2598+1,FALSE)/VLOOKUP(U$2,Listen!$B$5:$G$95,$N2598+1,FALSE),"-")</f>
        <v>0</v>
      </c>
      <c r="V2598" s="54">
        <f>IF($C2598&lt;=V$2,K2598*VLOOKUP($C2598,Listen!$B$5:$G$95,$N2598+1,FALSE)/VLOOKUP(V$2,Listen!$B$5:$G$95,$N2598+1,FALSE),"-")</f>
        <v>0</v>
      </c>
    </row>
    <row r="2599" spans="2:22">
      <c r="B2599" s="25"/>
      <c r="C2599" s="3">
        <v>1941</v>
      </c>
      <c r="D2599" s="141"/>
      <c r="E2599" s="141"/>
      <c r="F2599" s="141"/>
      <c r="G2599" s="141"/>
      <c r="H2599" s="141"/>
      <c r="I2599" s="141"/>
      <c r="J2599" s="141"/>
      <c r="K2599" s="141"/>
      <c r="M2599" s="52">
        <v>21</v>
      </c>
      <c r="N2599" s="52">
        <v>5</v>
      </c>
      <c r="O2599" s="54">
        <f>IF($C2599&lt;=O$2,D2599*VLOOKUP($C2599,Listen!$B$5:$G$95,$N2599+1,FALSE)/VLOOKUP(O$2,Listen!$B$5:$G$95,$N2599+1,FALSE),"-")</f>
        <v>0</v>
      </c>
      <c r="P2599" s="54">
        <f>IF($C2599&lt;=P$2,E2599*VLOOKUP($C2599,Listen!$B$5:$G$95,$N2599+1,FALSE)/VLOOKUP(P$2,Listen!$B$5:$G$95,$N2599+1,FALSE),"-")</f>
        <v>0</v>
      </c>
      <c r="Q2599" s="54">
        <f>IF($C2599&lt;=Q$2,F2599*VLOOKUP($C2599,Listen!$B$5:$G$95,$N2599+1,FALSE)/VLOOKUP(Q$2,Listen!$B$5:$G$95,$N2599+1,FALSE),"-")</f>
        <v>0</v>
      </c>
      <c r="R2599" s="54">
        <f>IF($C2599&lt;=R$2,G2599*VLOOKUP($C2599,Listen!$B$5:$G$95,$N2599+1,FALSE)/VLOOKUP(R$2,Listen!$B$5:$G$95,$N2599+1,FALSE),"-")</f>
        <v>0</v>
      </c>
      <c r="S2599" s="54">
        <f>IF($C2599&lt;=S$2,H2599*VLOOKUP($C2599,Listen!$B$5:$G$95,$N2599+1,FALSE)/VLOOKUP(S$2,Listen!$B$5:$G$95,$N2599+1,FALSE),"-")</f>
        <v>0</v>
      </c>
      <c r="T2599" s="54">
        <f>IF($C2599&lt;=T$2,I2599*VLOOKUP($C2599,Listen!$B$5:$G$95,$N2599+1,FALSE)/VLOOKUP(T$2,Listen!$B$5:$G$95,$N2599+1,FALSE),"-")</f>
        <v>0</v>
      </c>
      <c r="U2599" s="54">
        <f>IF($C2599&lt;=U$2,J2599*VLOOKUP($C2599,Listen!$B$5:$G$95,$N2599+1,FALSE)/VLOOKUP(U$2,Listen!$B$5:$G$95,$N2599+1,FALSE),"-")</f>
        <v>0</v>
      </c>
      <c r="V2599" s="54">
        <f>IF($C2599&lt;=V$2,K2599*VLOOKUP($C2599,Listen!$B$5:$G$95,$N2599+1,FALSE)/VLOOKUP(V$2,Listen!$B$5:$G$95,$N2599+1,FALSE),"-")</f>
        <v>0</v>
      </c>
    </row>
    <row r="2600" spans="2:22">
      <c r="B2600" s="25"/>
      <c r="C2600" s="3">
        <v>1940</v>
      </c>
      <c r="D2600" s="141"/>
      <c r="E2600" s="141"/>
      <c r="F2600" s="141"/>
      <c r="G2600" s="141"/>
      <c r="H2600" s="141"/>
      <c r="I2600" s="141"/>
      <c r="J2600" s="141"/>
      <c r="K2600" s="141"/>
      <c r="M2600" s="52">
        <v>21</v>
      </c>
      <c r="N2600" s="52">
        <v>5</v>
      </c>
      <c r="O2600" s="54">
        <f>IF($C2600&lt;=O$2,D2600*VLOOKUP($C2600,Listen!$B$5:$G$95,$N2600+1,FALSE)/VLOOKUP(O$2,Listen!$B$5:$G$95,$N2600+1,FALSE),"-")</f>
        <v>0</v>
      </c>
      <c r="P2600" s="54">
        <f>IF($C2600&lt;=P$2,E2600*VLOOKUP($C2600,Listen!$B$5:$G$95,$N2600+1,FALSE)/VLOOKUP(P$2,Listen!$B$5:$G$95,$N2600+1,FALSE),"-")</f>
        <v>0</v>
      </c>
      <c r="Q2600" s="54">
        <f>IF($C2600&lt;=Q$2,F2600*VLOOKUP($C2600,Listen!$B$5:$G$95,$N2600+1,FALSE)/VLOOKUP(Q$2,Listen!$B$5:$G$95,$N2600+1,FALSE),"-")</f>
        <v>0</v>
      </c>
      <c r="R2600" s="54">
        <f>IF($C2600&lt;=R$2,G2600*VLOOKUP($C2600,Listen!$B$5:$G$95,$N2600+1,FALSE)/VLOOKUP(R$2,Listen!$B$5:$G$95,$N2600+1,FALSE),"-")</f>
        <v>0</v>
      </c>
      <c r="S2600" s="54">
        <f>IF($C2600&lt;=S$2,H2600*VLOOKUP($C2600,Listen!$B$5:$G$95,$N2600+1,FALSE)/VLOOKUP(S$2,Listen!$B$5:$G$95,$N2600+1,FALSE),"-")</f>
        <v>0</v>
      </c>
      <c r="T2600" s="54">
        <f>IF($C2600&lt;=T$2,I2600*VLOOKUP($C2600,Listen!$B$5:$G$95,$N2600+1,FALSE)/VLOOKUP(T$2,Listen!$B$5:$G$95,$N2600+1,FALSE),"-")</f>
        <v>0</v>
      </c>
      <c r="U2600" s="54">
        <f>IF($C2600&lt;=U$2,J2600*VLOOKUP($C2600,Listen!$B$5:$G$95,$N2600+1,FALSE)/VLOOKUP(U$2,Listen!$B$5:$G$95,$N2600+1,FALSE),"-")</f>
        <v>0</v>
      </c>
      <c r="V2600" s="54">
        <f>IF($C2600&lt;=V$2,K2600*VLOOKUP($C2600,Listen!$B$5:$G$95,$N2600+1,FALSE)/VLOOKUP(V$2,Listen!$B$5:$G$95,$N2600+1,FALSE),"-")</f>
        <v>0</v>
      </c>
    </row>
    <row r="2601" spans="2:22">
      <c r="B2601" s="25"/>
      <c r="C2601" s="3">
        <v>1939</v>
      </c>
      <c r="D2601" s="141"/>
      <c r="E2601" s="141"/>
      <c r="F2601" s="141"/>
      <c r="G2601" s="141"/>
      <c r="H2601" s="141"/>
      <c r="I2601" s="141"/>
      <c r="J2601" s="141"/>
      <c r="K2601" s="141"/>
      <c r="M2601" s="52">
        <v>21</v>
      </c>
      <c r="N2601" s="52">
        <v>5</v>
      </c>
      <c r="O2601" s="54">
        <f>IF($C2601&lt;=O$2,D2601*VLOOKUP($C2601,Listen!$B$5:$G$95,$N2601+1,FALSE)/VLOOKUP(O$2,Listen!$B$5:$G$95,$N2601+1,FALSE),"-")</f>
        <v>0</v>
      </c>
      <c r="P2601" s="54">
        <f>IF($C2601&lt;=P$2,E2601*VLOOKUP($C2601,Listen!$B$5:$G$95,$N2601+1,FALSE)/VLOOKUP(P$2,Listen!$B$5:$G$95,$N2601+1,FALSE),"-")</f>
        <v>0</v>
      </c>
      <c r="Q2601" s="54">
        <f>IF($C2601&lt;=Q$2,F2601*VLOOKUP($C2601,Listen!$B$5:$G$95,$N2601+1,FALSE)/VLOOKUP(Q$2,Listen!$B$5:$G$95,$N2601+1,FALSE),"-")</f>
        <v>0</v>
      </c>
      <c r="R2601" s="54">
        <f>IF($C2601&lt;=R$2,G2601*VLOOKUP($C2601,Listen!$B$5:$G$95,$N2601+1,FALSE)/VLOOKUP(R$2,Listen!$B$5:$G$95,$N2601+1,FALSE),"-")</f>
        <v>0</v>
      </c>
      <c r="S2601" s="54">
        <f>IF($C2601&lt;=S$2,H2601*VLOOKUP($C2601,Listen!$B$5:$G$95,$N2601+1,FALSE)/VLOOKUP(S$2,Listen!$B$5:$G$95,$N2601+1,FALSE),"-")</f>
        <v>0</v>
      </c>
      <c r="T2601" s="54">
        <f>IF($C2601&lt;=T$2,I2601*VLOOKUP($C2601,Listen!$B$5:$G$95,$N2601+1,FALSE)/VLOOKUP(T$2,Listen!$B$5:$G$95,$N2601+1,FALSE),"-")</f>
        <v>0</v>
      </c>
      <c r="U2601" s="54">
        <f>IF($C2601&lt;=U$2,J2601*VLOOKUP($C2601,Listen!$B$5:$G$95,$N2601+1,FALSE)/VLOOKUP(U$2,Listen!$B$5:$G$95,$N2601+1,FALSE),"-")</f>
        <v>0</v>
      </c>
      <c r="V2601" s="54">
        <f>IF($C2601&lt;=V$2,K2601*VLOOKUP($C2601,Listen!$B$5:$G$95,$N2601+1,FALSE)/VLOOKUP(V$2,Listen!$B$5:$G$95,$N2601+1,FALSE),"-")</f>
        <v>0</v>
      </c>
    </row>
    <row r="2602" spans="2:22">
      <c r="B2602" s="25"/>
      <c r="C2602" s="3">
        <v>1938</v>
      </c>
      <c r="D2602" s="141"/>
      <c r="E2602" s="141"/>
      <c r="F2602" s="141"/>
      <c r="G2602" s="141"/>
      <c r="H2602" s="141"/>
      <c r="I2602" s="141"/>
      <c r="J2602" s="141"/>
      <c r="K2602" s="141"/>
      <c r="M2602" s="52">
        <v>21</v>
      </c>
      <c r="N2602" s="52">
        <v>5</v>
      </c>
      <c r="O2602" s="54">
        <f>IF($C2602&lt;=O$2,D2602*VLOOKUP($C2602,Listen!$B$5:$G$95,$N2602+1,FALSE)/VLOOKUP(O$2,Listen!$B$5:$G$95,$N2602+1,FALSE),"-")</f>
        <v>0</v>
      </c>
      <c r="P2602" s="54">
        <f>IF($C2602&lt;=P$2,E2602*VLOOKUP($C2602,Listen!$B$5:$G$95,$N2602+1,FALSE)/VLOOKUP(P$2,Listen!$B$5:$G$95,$N2602+1,FALSE),"-")</f>
        <v>0</v>
      </c>
      <c r="Q2602" s="54">
        <f>IF($C2602&lt;=Q$2,F2602*VLOOKUP($C2602,Listen!$B$5:$G$95,$N2602+1,FALSE)/VLOOKUP(Q$2,Listen!$B$5:$G$95,$N2602+1,FALSE),"-")</f>
        <v>0</v>
      </c>
      <c r="R2602" s="54">
        <f>IF($C2602&lt;=R$2,G2602*VLOOKUP($C2602,Listen!$B$5:$G$95,$N2602+1,FALSE)/VLOOKUP(R$2,Listen!$B$5:$G$95,$N2602+1,FALSE),"-")</f>
        <v>0</v>
      </c>
      <c r="S2602" s="54">
        <f>IF($C2602&lt;=S$2,H2602*VLOOKUP($C2602,Listen!$B$5:$G$95,$N2602+1,FALSE)/VLOOKUP(S$2,Listen!$B$5:$G$95,$N2602+1,FALSE),"-")</f>
        <v>0</v>
      </c>
      <c r="T2602" s="54">
        <f>IF($C2602&lt;=T$2,I2602*VLOOKUP($C2602,Listen!$B$5:$G$95,$N2602+1,FALSE)/VLOOKUP(T$2,Listen!$B$5:$G$95,$N2602+1,FALSE),"-")</f>
        <v>0</v>
      </c>
      <c r="U2602" s="54">
        <f>IF($C2602&lt;=U$2,J2602*VLOOKUP($C2602,Listen!$B$5:$G$95,$N2602+1,FALSE)/VLOOKUP(U$2,Listen!$B$5:$G$95,$N2602+1,FALSE),"-")</f>
        <v>0</v>
      </c>
      <c r="V2602" s="54">
        <f>IF($C2602&lt;=V$2,K2602*VLOOKUP($C2602,Listen!$B$5:$G$95,$N2602+1,FALSE)/VLOOKUP(V$2,Listen!$B$5:$G$95,$N2602+1,FALSE),"-")</f>
        <v>0</v>
      </c>
    </row>
    <row r="2603" spans="2:22">
      <c r="B2603" s="25"/>
      <c r="C2603" s="3">
        <v>1937</v>
      </c>
      <c r="D2603" s="141"/>
      <c r="E2603" s="141"/>
      <c r="F2603" s="141"/>
      <c r="G2603" s="141"/>
      <c r="H2603" s="141"/>
      <c r="I2603" s="141"/>
      <c r="J2603" s="141"/>
      <c r="K2603" s="141"/>
      <c r="M2603" s="52">
        <v>21</v>
      </c>
      <c r="N2603" s="52">
        <v>5</v>
      </c>
      <c r="O2603" s="54">
        <f>IF($C2603&lt;=O$2,D2603*VLOOKUP($C2603,Listen!$B$5:$G$95,$N2603+1,FALSE)/VLOOKUP(O$2,Listen!$B$5:$G$95,$N2603+1,FALSE),"-")</f>
        <v>0</v>
      </c>
      <c r="P2603" s="54">
        <f>IF($C2603&lt;=P$2,E2603*VLOOKUP($C2603,Listen!$B$5:$G$95,$N2603+1,FALSE)/VLOOKUP(P$2,Listen!$B$5:$G$95,$N2603+1,FALSE),"-")</f>
        <v>0</v>
      </c>
      <c r="Q2603" s="54">
        <f>IF($C2603&lt;=Q$2,F2603*VLOOKUP($C2603,Listen!$B$5:$G$95,$N2603+1,FALSE)/VLOOKUP(Q$2,Listen!$B$5:$G$95,$N2603+1,FALSE),"-")</f>
        <v>0</v>
      </c>
      <c r="R2603" s="54">
        <f>IF($C2603&lt;=R$2,G2603*VLOOKUP($C2603,Listen!$B$5:$G$95,$N2603+1,FALSE)/VLOOKUP(R$2,Listen!$B$5:$G$95,$N2603+1,FALSE),"-")</f>
        <v>0</v>
      </c>
      <c r="S2603" s="54">
        <f>IF($C2603&lt;=S$2,H2603*VLOOKUP($C2603,Listen!$B$5:$G$95,$N2603+1,FALSE)/VLOOKUP(S$2,Listen!$B$5:$G$95,$N2603+1,FALSE),"-")</f>
        <v>0</v>
      </c>
      <c r="T2603" s="54">
        <f>IF($C2603&lt;=T$2,I2603*VLOOKUP($C2603,Listen!$B$5:$G$95,$N2603+1,FALSE)/VLOOKUP(T$2,Listen!$B$5:$G$95,$N2603+1,FALSE),"-")</f>
        <v>0</v>
      </c>
      <c r="U2603" s="54">
        <f>IF($C2603&lt;=U$2,J2603*VLOOKUP($C2603,Listen!$B$5:$G$95,$N2603+1,FALSE)/VLOOKUP(U$2,Listen!$B$5:$G$95,$N2603+1,FALSE),"-")</f>
        <v>0</v>
      </c>
      <c r="V2603" s="54">
        <f>IF($C2603&lt;=V$2,K2603*VLOOKUP($C2603,Listen!$B$5:$G$95,$N2603+1,FALSE)/VLOOKUP(V$2,Listen!$B$5:$G$95,$N2603+1,FALSE),"-")</f>
        <v>0</v>
      </c>
    </row>
    <row r="2604" spans="2:22">
      <c r="B2604" s="25"/>
      <c r="C2604" s="3">
        <v>1936</v>
      </c>
      <c r="D2604" s="141"/>
      <c r="E2604" s="141"/>
      <c r="F2604" s="141"/>
      <c r="G2604" s="141"/>
      <c r="H2604" s="141"/>
      <c r="I2604" s="141"/>
      <c r="J2604" s="141"/>
      <c r="K2604" s="141"/>
      <c r="M2604" s="52">
        <v>21</v>
      </c>
      <c r="N2604" s="52">
        <v>5</v>
      </c>
      <c r="O2604" s="54">
        <f>IF($C2604&lt;=O$2,D2604*VLOOKUP($C2604,Listen!$B$5:$G$95,$N2604+1,FALSE)/VLOOKUP(O$2,Listen!$B$5:$G$95,$N2604+1,FALSE),"-")</f>
        <v>0</v>
      </c>
      <c r="P2604" s="54">
        <f>IF($C2604&lt;=P$2,E2604*VLOOKUP($C2604,Listen!$B$5:$G$95,$N2604+1,FALSE)/VLOOKUP(P$2,Listen!$B$5:$G$95,$N2604+1,FALSE),"-")</f>
        <v>0</v>
      </c>
      <c r="Q2604" s="54">
        <f>IF($C2604&lt;=Q$2,F2604*VLOOKUP($C2604,Listen!$B$5:$G$95,$N2604+1,FALSE)/VLOOKUP(Q$2,Listen!$B$5:$G$95,$N2604+1,FALSE),"-")</f>
        <v>0</v>
      </c>
      <c r="R2604" s="54">
        <f>IF($C2604&lt;=R$2,G2604*VLOOKUP($C2604,Listen!$B$5:$G$95,$N2604+1,FALSE)/VLOOKUP(R$2,Listen!$B$5:$G$95,$N2604+1,FALSE),"-")</f>
        <v>0</v>
      </c>
      <c r="S2604" s="54">
        <f>IF($C2604&lt;=S$2,H2604*VLOOKUP($C2604,Listen!$B$5:$G$95,$N2604+1,FALSE)/VLOOKUP(S$2,Listen!$B$5:$G$95,$N2604+1,FALSE),"-")</f>
        <v>0</v>
      </c>
      <c r="T2604" s="54">
        <f>IF($C2604&lt;=T$2,I2604*VLOOKUP($C2604,Listen!$B$5:$G$95,$N2604+1,FALSE)/VLOOKUP(T$2,Listen!$B$5:$G$95,$N2604+1,FALSE),"-")</f>
        <v>0</v>
      </c>
      <c r="U2604" s="54">
        <f>IF($C2604&lt;=U$2,J2604*VLOOKUP($C2604,Listen!$B$5:$G$95,$N2604+1,FALSE)/VLOOKUP(U$2,Listen!$B$5:$G$95,$N2604+1,FALSE),"-")</f>
        <v>0</v>
      </c>
      <c r="V2604" s="54">
        <f>IF($C2604&lt;=V$2,K2604*VLOOKUP($C2604,Listen!$B$5:$G$95,$N2604+1,FALSE)/VLOOKUP(V$2,Listen!$B$5:$G$95,$N2604+1,FALSE),"-")</f>
        <v>0</v>
      </c>
    </row>
    <row r="2605" spans="2:22">
      <c r="B2605" s="25"/>
      <c r="C2605" s="3">
        <v>1935</v>
      </c>
      <c r="D2605" s="141"/>
      <c r="E2605" s="141"/>
      <c r="F2605" s="141"/>
      <c r="G2605" s="141"/>
      <c r="H2605" s="141"/>
      <c r="I2605" s="141"/>
      <c r="J2605" s="141"/>
      <c r="K2605" s="141"/>
      <c r="M2605" s="52">
        <v>21</v>
      </c>
      <c r="N2605" s="52">
        <v>5</v>
      </c>
      <c r="O2605" s="54">
        <f>IF($C2605&lt;=O$2,D2605*VLOOKUP($C2605,Listen!$B$5:$G$95,$N2605+1,FALSE)/VLOOKUP(O$2,Listen!$B$5:$G$95,$N2605+1,FALSE),"-")</f>
        <v>0</v>
      </c>
      <c r="P2605" s="54">
        <f>IF($C2605&lt;=P$2,E2605*VLOOKUP($C2605,Listen!$B$5:$G$95,$N2605+1,FALSE)/VLOOKUP(P$2,Listen!$B$5:$G$95,$N2605+1,FALSE),"-")</f>
        <v>0</v>
      </c>
      <c r="Q2605" s="54">
        <f>IF($C2605&lt;=Q$2,F2605*VLOOKUP($C2605,Listen!$B$5:$G$95,$N2605+1,FALSE)/VLOOKUP(Q$2,Listen!$B$5:$G$95,$N2605+1,FALSE),"-")</f>
        <v>0</v>
      </c>
      <c r="R2605" s="54">
        <f>IF($C2605&lt;=R$2,G2605*VLOOKUP($C2605,Listen!$B$5:$G$95,$N2605+1,FALSE)/VLOOKUP(R$2,Listen!$B$5:$G$95,$N2605+1,FALSE),"-")</f>
        <v>0</v>
      </c>
      <c r="S2605" s="54">
        <f>IF($C2605&lt;=S$2,H2605*VLOOKUP($C2605,Listen!$B$5:$G$95,$N2605+1,FALSE)/VLOOKUP(S$2,Listen!$B$5:$G$95,$N2605+1,FALSE),"-")</f>
        <v>0</v>
      </c>
      <c r="T2605" s="54">
        <f>IF($C2605&lt;=T$2,I2605*VLOOKUP($C2605,Listen!$B$5:$G$95,$N2605+1,FALSE)/VLOOKUP(T$2,Listen!$B$5:$G$95,$N2605+1,FALSE),"-")</f>
        <v>0</v>
      </c>
      <c r="U2605" s="54">
        <f>IF($C2605&lt;=U$2,J2605*VLOOKUP($C2605,Listen!$B$5:$G$95,$N2605+1,FALSE)/VLOOKUP(U$2,Listen!$B$5:$G$95,$N2605+1,FALSE),"-")</f>
        <v>0</v>
      </c>
      <c r="V2605" s="54">
        <f>IF($C2605&lt;=V$2,K2605*VLOOKUP($C2605,Listen!$B$5:$G$95,$N2605+1,FALSE)/VLOOKUP(V$2,Listen!$B$5:$G$95,$N2605+1,FALSE),"-")</f>
        <v>0</v>
      </c>
    </row>
    <row r="2606" spans="2:22">
      <c r="B2606" s="25"/>
      <c r="C2606" s="3">
        <v>1934</v>
      </c>
      <c r="D2606" s="141"/>
      <c r="E2606" s="141"/>
      <c r="F2606" s="141"/>
      <c r="G2606" s="141"/>
      <c r="H2606" s="141"/>
      <c r="I2606" s="141"/>
      <c r="J2606" s="141"/>
      <c r="K2606" s="141"/>
      <c r="M2606" s="52">
        <v>21</v>
      </c>
      <c r="N2606" s="52">
        <v>5</v>
      </c>
      <c r="O2606" s="54">
        <f>IF($C2606&lt;=O$2,D2606*VLOOKUP($C2606,Listen!$B$5:$G$95,$N2606+1,FALSE)/VLOOKUP(O$2,Listen!$B$5:$G$95,$N2606+1,FALSE),"-")</f>
        <v>0</v>
      </c>
      <c r="P2606" s="54">
        <f>IF($C2606&lt;=P$2,E2606*VLOOKUP($C2606,Listen!$B$5:$G$95,$N2606+1,FALSE)/VLOOKUP(P$2,Listen!$B$5:$G$95,$N2606+1,FALSE),"-")</f>
        <v>0</v>
      </c>
      <c r="Q2606" s="54">
        <f>IF($C2606&lt;=Q$2,F2606*VLOOKUP($C2606,Listen!$B$5:$G$95,$N2606+1,FALSE)/VLOOKUP(Q$2,Listen!$B$5:$G$95,$N2606+1,FALSE),"-")</f>
        <v>0</v>
      </c>
      <c r="R2606" s="54">
        <f>IF($C2606&lt;=R$2,G2606*VLOOKUP($C2606,Listen!$B$5:$G$95,$N2606+1,FALSE)/VLOOKUP(R$2,Listen!$B$5:$G$95,$N2606+1,FALSE),"-")</f>
        <v>0</v>
      </c>
      <c r="S2606" s="54">
        <f>IF($C2606&lt;=S$2,H2606*VLOOKUP($C2606,Listen!$B$5:$G$95,$N2606+1,FALSE)/VLOOKUP(S$2,Listen!$B$5:$G$95,$N2606+1,FALSE),"-")</f>
        <v>0</v>
      </c>
      <c r="T2606" s="54">
        <f>IF($C2606&lt;=T$2,I2606*VLOOKUP($C2606,Listen!$B$5:$G$95,$N2606+1,FALSE)/VLOOKUP(T$2,Listen!$B$5:$G$95,$N2606+1,FALSE),"-")</f>
        <v>0</v>
      </c>
      <c r="U2606" s="54">
        <f>IF($C2606&lt;=U$2,J2606*VLOOKUP($C2606,Listen!$B$5:$G$95,$N2606+1,FALSE)/VLOOKUP(U$2,Listen!$B$5:$G$95,$N2606+1,FALSE),"-")</f>
        <v>0</v>
      </c>
      <c r="V2606" s="54">
        <f>IF($C2606&lt;=V$2,K2606*VLOOKUP($C2606,Listen!$B$5:$G$95,$N2606+1,FALSE)/VLOOKUP(V$2,Listen!$B$5:$G$95,$N2606+1,FALSE),"-")</f>
        <v>0</v>
      </c>
    </row>
    <row r="2607" spans="2:22">
      <c r="B2607" s="25"/>
      <c r="C2607" s="3">
        <v>1933</v>
      </c>
      <c r="D2607" s="141"/>
      <c r="E2607" s="141"/>
      <c r="F2607" s="141"/>
      <c r="G2607" s="141"/>
      <c r="H2607" s="141"/>
      <c r="I2607" s="141"/>
      <c r="J2607" s="141"/>
      <c r="K2607" s="141"/>
      <c r="M2607" s="52">
        <v>21</v>
      </c>
      <c r="N2607" s="52">
        <v>5</v>
      </c>
      <c r="O2607" s="54">
        <f>IF($C2607&lt;=O$2,D2607*VLOOKUP($C2607,Listen!$B$5:$G$95,$N2607+1,FALSE)/VLOOKUP(O$2,Listen!$B$5:$G$95,$N2607+1,FALSE),"-")</f>
        <v>0</v>
      </c>
      <c r="P2607" s="54">
        <f>IF($C2607&lt;=P$2,E2607*VLOOKUP($C2607,Listen!$B$5:$G$95,$N2607+1,FALSE)/VLOOKUP(P$2,Listen!$B$5:$G$95,$N2607+1,FALSE),"-")</f>
        <v>0</v>
      </c>
      <c r="Q2607" s="54">
        <f>IF($C2607&lt;=Q$2,F2607*VLOOKUP($C2607,Listen!$B$5:$G$95,$N2607+1,FALSE)/VLOOKUP(Q$2,Listen!$B$5:$G$95,$N2607+1,FALSE),"-")</f>
        <v>0</v>
      </c>
      <c r="R2607" s="54">
        <f>IF($C2607&lt;=R$2,G2607*VLOOKUP($C2607,Listen!$B$5:$G$95,$N2607+1,FALSE)/VLOOKUP(R$2,Listen!$B$5:$G$95,$N2607+1,FALSE),"-")</f>
        <v>0</v>
      </c>
      <c r="S2607" s="54">
        <f>IF($C2607&lt;=S$2,H2607*VLOOKUP($C2607,Listen!$B$5:$G$95,$N2607+1,FALSE)/VLOOKUP(S$2,Listen!$B$5:$G$95,$N2607+1,FALSE),"-")</f>
        <v>0</v>
      </c>
      <c r="T2607" s="54">
        <f>IF($C2607&lt;=T$2,I2607*VLOOKUP($C2607,Listen!$B$5:$G$95,$N2607+1,FALSE)/VLOOKUP(T$2,Listen!$B$5:$G$95,$N2607+1,FALSE),"-")</f>
        <v>0</v>
      </c>
      <c r="U2607" s="54">
        <f>IF($C2607&lt;=U$2,J2607*VLOOKUP($C2607,Listen!$B$5:$G$95,$N2607+1,FALSE)/VLOOKUP(U$2,Listen!$B$5:$G$95,$N2607+1,FALSE),"-")</f>
        <v>0</v>
      </c>
      <c r="V2607" s="54">
        <f>IF($C2607&lt;=V$2,K2607*VLOOKUP($C2607,Listen!$B$5:$G$95,$N2607+1,FALSE)/VLOOKUP(V$2,Listen!$B$5:$G$95,$N2607+1,FALSE),"-")</f>
        <v>0</v>
      </c>
    </row>
    <row r="2608" spans="2:22">
      <c r="B2608" s="25"/>
      <c r="C2608" s="3">
        <v>1932</v>
      </c>
      <c r="D2608" s="141"/>
      <c r="E2608" s="141"/>
      <c r="F2608" s="141"/>
      <c r="G2608" s="141"/>
      <c r="H2608" s="141"/>
      <c r="I2608" s="141"/>
      <c r="J2608" s="141"/>
      <c r="K2608" s="141"/>
      <c r="M2608" s="52">
        <v>21</v>
      </c>
      <c r="N2608" s="52">
        <v>5</v>
      </c>
      <c r="O2608" s="54">
        <f>IF($C2608&lt;=O$2,D2608*VLOOKUP($C2608,Listen!$B$5:$G$95,$N2608+1,FALSE)/VLOOKUP(O$2,Listen!$B$5:$G$95,$N2608+1,FALSE),"-")</f>
        <v>0</v>
      </c>
      <c r="P2608" s="54">
        <f>IF($C2608&lt;=P$2,E2608*VLOOKUP($C2608,Listen!$B$5:$G$95,$N2608+1,FALSE)/VLOOKUP(P$2,Listen!$B$5:$G$95,$N2608+1,FALSE),"-")</f>
        <v>0</v>
      </c>
      <c r="Q2608" s="54">
        <f>IF($C2608&lt;=Q$2,F2608*VLOOKUP($C2608,Listen!$B$5:$G$95,$N2608+1,FALSE)/VLOOKUP(Q$2,Listen!$B$5:$G$95,$N2608+1,FALSE),"-")</f>
        <v>0</v>
      </c>
      <c r="R2608" s="54">
        <f>IF($C2608&lt;=R$2,G2608*VLOOKUP($C2608,Listen!$B$5:$G$95,$N2608+1,FALSE)/VLOOKUP(R$2,Listen!$B$5:$G$95,$N2608+1,FALSE),"-")</f>
        <v>0</v>
      </c>
      <c r="S2608" s="54">
        <f>IF($C2608&lt;=S$2,H2608*VLOOKUP($C2608,Listen!$B$5:$G$95,$N2608+1,FALSE)/VLOOKUP(S$2,Listen!$B$5:$G$95,$N2608+1,FALSE),"-")</f>
        <v>0</v>
      </c>
      <c r="T2608" s="54">
        <f>IF($C2608&lt;=T$2,I2608*VLOOKUP($C2608,Listen!$B$5:$G$95,$N2608+1,FALSE)/VLOOKUP(T$2,Listen!$B$5:$G$95,$N2608+1,FALSE),"-")</f>
        <v>0</v>
      </c>
      <c r="U2608" s="54">
        <f>IF($C2608&lt;=U$2,J2608*VLOOKUP($C2608,Listen!$B$5:$G$95,$N2608+1,FALSE)/VLOOKUP(U$2,Listen!$B$5:$G$95,$N2608+1,FALSE),"-")</f>
        <v>0</v>
      </c>
      <c r="V2608" s="54">
        <f>IF($C2608&lt;=V$2,K2608*VLOOKUP($C2608,Listen!$B$5:$G$95,$N2608+1,FALSE)/VLOOKUP(V$2,Listen!$B$5:$G$95,$N2608+1,FALSE),"-")</f>
        <v>0</v>
      </c>
    </row>
    <row r="2609" spans="2:22">
      <c r="B2609" s="25"/>
      <c r="C2609" s="3">
        <v>1931</v>
      </c>
      <c r="D2609" s="141"/>
      <c r="E2609" s="141"/>
      <c r="F2609" s="141"/>
      <c r="G2609" s="141"/>
      <c r="H2609" s="141"/>
      <c r="I2609" s="141"/>
      <c r="J2609" s="141"/>
      <c r="K2609" s="141"/>
      <c r="M2609" s="52">
        <v>21</v>
      </c>
      <c r="N2609" s="52">
        <v>5</v>
      </c>
      <c r="O2609" s="54">
        <f>IF($C2609&lt;=O$2,D2609*VLOOKUP($C2609,Listen!$B$5:$G$95,$N2609+1,FALSE)/VLOOKUP(O$2,Listen!$B$5:$G$95,$N2609+1,FALSE),"-")</f>
        <v>0</v>
      </c>
      <c r="P2609" s="54">
        <f>IF($C2609&lt;=P$2,E2609*VLOOKUP($C2609,Listen!$B$5:$G$95,$N2609+1,FALSE)/VLOOKUP(P$2,Listen!$B$5:$G$95,$N2609+1,FALSE),"-")</f>
        <v>0</v>
      </c>
      <c r="Q2609" s="54">
        <f>IF($C2609&lt;=Q$2,F2609*VLOOKUP($C2609,Listen!$B$5:$G$95,$N2609+1,FALSE)/VLOOKUP(Q$2,Listen!$B$5:$G$95,$N2609+1,FALSE),"-")</f>
        <v>0</v>
      </c>
      <c r="R2609" s="54">
        <f>IF($C2609&lt;=R$2,G2609*VLOOKUP($C2609,Listen!$B$5:$G$95,$N2609+1,FALSE)/VLOOKUP(R$2,Listen!$B$5:$G$95,$N2609+1,FALSE),"-")</f>
        <v>0</v>
      </c>
      <c r="S2609" s="54">
        <f>IF($C2609&lt;=S$2,H2609*VLOOKUP($C2609,Listen!$B$5:$G$95,$N2609+1,FALSE)/VLOOKUP(S$2,Listen!$B$5:$G$95,$N2609+1,FALSE),"-")</f>
        <v>0</v>
      </c>
      <c r="T2609" s="54">
        <f>IF($C2609&lt;=T$2,I2609*VLOOKUP($C2609,Listen!$B$5:$G$95,$N2609+1,FALSE)/VLOOKUP(T$2,Listen!$B$5:$G$95,$N2609+1,FALSE),"-")</f>
        <v>0</v>
      </c>
      <c r="U2609" s="54">
        <f>IF($C2609&lt;=U$2,J2609*VLOOKUP($C2609,Listen!$B$5:$G$95,$N2609+1,FALSE)/VLOOKUP(U$2,Listen!$B$5:$G$95,$N2609+1,FALSE),"-")</f>
        <v>0</v>
      </c>
      <c r="V2609" s="54">
        <f>IF($C2609&lt;=V$2,K2609*VLOOKUP($C2609,Listen!$B$5:$G$95,$N2609+1,FALSE)/VLOOKUP(V$2,Listen!$B$5:$G$95,$N2609+1,FALSE),"-")</f>
        <v>0</v>
      </c>
    </row>
    <row r="2610" spans="2:22" ht="13.5" thickBot="1">
      <c r="B2610" s="25"/>
      <c r="C2610" s="3">
        <v>1930</v>
      </c>
      <c r="D2610" s="141"/>
      <c r="E2610" s="141"/>
      <c r="F2610" s="141"/>
      <c r="G2610" s="141"/>
      <c r="H2610" s="141"/>
      <c r="I2610" s="141"/>
      <c r="J2610" s="141"/>
      <c r="K2610" s="141"/>
      <c r="M2610" s="52">
        <v>21</v>
      </c>
      <c r="N2610" s="52">
        <v>5</v>
      </c>
      <c r="O2610" s="54">
        <f>IF($C2610&lt;=O$2,D2610*VLOOKUP($C2610,Listen!$B$5:$G$95,$N2610+1,FALSE)/VLOOKUP(O$2,Listen!$B$5:$G$95,$N2610+1,FALSE),"-")</f>
        <v>0</v>
      </c>
      <c r="P2610" s="54">
        <f>IF($C2610&lt;=P$2,E2610*VLOOKUP($C2610,Listen!$B$5:$G$95,$N2610+1,FALSE)/VLOOKUP(P$2,Listen!$B$5:$G$95,$N2610+1,FALSE),"-")</f>
        <v>0</v>
      </c>
      <c r="Q2610" s="54">
        <f>IF($C2610&lt;=Q$2,F2610*VLOOKUP($C2610,Listen!$B$5:$G$95,$N2610+1,FALSE)/VLOOKUP(Q$2,Listen!$B$5:$G$95,$N2610+1,FALSE),"-")</f>
        <v>0</v>
      </c>
      <c r="R2610" s="54">
        <f>IF($C2610&lt;=R$2,G2610*VLOOKUP($C2610,Listen!$B$5:$G$95,$N2610+1,FALSE)/VLOOKUP(R$2,Listen!$B$5:$G$95,$N2610+1,FALSE),"-")</f>
        <v>0</v>
      </c>
      <c r="S2610" s="54">
        <f>IF($C2610&lt;=S$2,H2610*VLOOKUP($C2610,Listen!$B$5:$G$95,$N2610+1,FALSE)/VLOOKUP(S$2,Listen!$B$5:$G$95,$N2610+1,FALSE),"-")</f>
        <v>0</v>
      </c>
      <c r="T2610" s="54">
        <f>IF($C2610&lt;=T$2,I2610*VLOOKUP($C2610,Listen!$B$5:$G$95,$N2610+1,FALSE)/VLOOKUP(T$2,Listen!$B$5:$G$95,$N2610+1,FALSE),"-")</f>
        <v>0</v>
      </c>
      <c r="U2610" s="54">
        <f>IF($C2610&lt;=U$2,J2610*VLOOKUP($C2610,Listen!$B$5:$G$95,$N2610+1,FALSE)/VLOOKUP(U$2,Listen!$B$5:$G$95,$N2610+1,FALSE),"-")</f>
        <v>0</v>
      </c>
      <c r="V2610" s="54">
        <f>IF($C2610&lt;=V$2,K2610*VLOOKUP($C2610,Listen!$B$5:$G$95,$N2610+1,FALSE)/VLOOKUP(V$2,Listen!$B$5:$G$95,$N2610+1,FALSE),"-")</f>
        <v>0</v>
      </c>
    </row>
    <row r="2611" spans="2:22" ht="51.75" thickBot="1">
      <c r="B2611" s="37" t="s">
        <v>66</v>
      </c>
      <c r="C2611" s="27" t="s">
        <v>22</v>
      </c>
      <c r="D2611" s="143">
        <f t="shared" ref="D2611:K2611" si="29">SUM(D2523:D2610)</f>
        <v>0</v>
      </c>
      <c r="E2611" s="143">
        <f t="shared" si="29"/>
        <v>0</v>
      </c>
      <c r="F2611" s="143">
        <f t="shared" si="29"/>
        <v>0</v>
      </c>
      <c r="G2611" s="143">
        <f t="shared" si="29"/>
        <v>0</v>
      </c>
      <c r="H2611" s="143">
        <f t="shared" si="29"/>
        <v>0</v>
      </c>
      <c r="I2611" s="143">
        <f t="shared" si="29"/>
        <v>0</v>
      </c>
      <c r="J2611" s="143">
        <f t="shared" si="29"/>
        <v>0</v>
      </c>
      <c r="K2611" s="143">
        <f t="shared" si="29"/>
        <v>0</v>
      </c>
    </row>
    <row r="2612" spans="2:22" ht="13.5" thickBot="1">
      <c r="B2612" s="40"/>
      <c r="C2612" s="4"/>
      <c r="D2612" s="143"/>
      <c r="E2612" s="143"/>
      <c r="F2612" s="143"/>
      <c r="G2612" s="143"/>
      <c r="H2612" s="143"/>
      <c r="I2612" s="143"/>
      <c r="J2612" s="143"/>
      <c r="K2612" s="143"/>
    </row>
    <row r="2613" spans="2:22" ht="13.5" thickBot="1">
      <c r="B2613" s="31" t="s">
        <v>67</v>
      </c>
      <c r="C2613" s="23">
        <v>2017</v>
      </c>
      <c r="D2613" s="140"/>
      <c r="E2613" s="140"/>
      <c r="F2613" s="140"/>
      <c r="G2613" s="140"/>
      <c r="H2613" s="140"/>
      <c r="I2613" s="140"/>
      <c r="J2613" s="140"/>
      <c r="K2613" s="140"/>
      <c r="M2613" s="52">
        <v>5</v>
      </c>
      <c r="N2613" s="52">
        <v>2</v>
      </c>
      <c r="O2613" s="54" t="str">
        <f>IF($C2613&lt;=O$2,D2613*VLOOKUP($C2613,Listen!$B$5:$G$95,$N2613+1,FALSE)/VLOOKUP(O$2,Listen!$B$5:$G$95,$N2613+1,FALSE),"-")</f>
        <v>-</v>
      </c>
      <c r="P2613" s="54" t="str">
        <f>IF($C2613&lt;=P$2,E2613*VLOOKUP($C2613,Listen!$B$5:$G$95,$N2613+1,FALSE)/VLOOKUP(P$2,Listen!$B$5:$G$95,$N2613+1,FALSE),"-")</f>
        <v>-</v>
      </c>
      <c r="Q2613" s="54" t="str">
        <f>IF($C2613&lt;=Q$2,F2613*VLOOKUP($C2613,Listen!$B$5:$G$95,$N2613+1,FALSE)/VLOOKUP(Q$2,Listen!$B$5:$G$95,$N2613+1,FALSE),"-")</f>
        <v>-</v>
      </c>
      <c r="R2613" s="54" t="str">
        <f>IF($C2613&lt;=R$2,G2613*VLOOKUP($C2613,Listen!$B$5:$G$95,$N2613+1,FALSE)/VLOOKUP(R$2,Listen!$B$5:$G$95,$N2613+1,FALSE),"-")</f>
        <v>-</v>
      </c>
      <c r="S2613" s="54" t="str">
        <f>IF($C2613&lt;=S$2,H2613*VLOOKUP($C2613,Listen!$B$5:$G$95,$N2613+1,FALSE)/VLOOKUP(S$2,Listen!$B$5:$G$95,$N2613+1,FALSE),"-")</f>
        <v>-</v>
      </c>
      <c r="T2613" s="54" t="str">
        <f>IF($C2613&lt;=T$2,I2613*VLOOKUP($C2613,Listen!$B$5:$G$95,$N2613+1,FALSE)/VLOOKUP(T$2,Listen!$B$5:$G$95,$N2613+1,FALSE),"-")</f>
        <v>-</v>
      </c>
      <c r="U2613" s="54" t="str">
        <f>IF($C2613&lt;=U$2,J2613*VLOOKUP($C2613,Listen!$B$5:$G$95,$N2613+1,FALSE)/VLOOKUP(U$2,Listen!$B$5:$G$95,$N2613+1,FALSE),"-")</f>
        <v>-</v>
      </c>
      <c r="V2613" s="54" t="str">
        <f>IF($C2613&lt;=V$2,K2613*VLOOKUP($C2613,Listen!$B$5:$G$95,$N2613+1,FALSE)/VLOOKUP(V$2,Listen!$B$5:$G$95,$N2613+1,FALSE),"-")</f>
        <v>-</v>
      </c>
    </row>
    <row r="2614" spans="2:22">
      <c r="B2614" s="25"/>
      <c r="C2614" s="3">
        <v>2016</v>
      </c>
      <c r="D2614" s="140"/>
      <c r="E2614" s="140"/>
      <c r="F2614" s="140"/>
      <c r="G2614" s="140"/>
      <c r="H2614" s="140"/>
      <c r="I2614" s="140"/>
      <c r="J2614" s="140"/>
      <c r="K2614" s="141"/>
      <c r="M2614" s="52">
        <v>5</v>
      </c>
      <c r="N2614" s="52">
        <v>2</v>
      </c>
      <c r="O2614" s="54" t="str">
        <f>IF($C2614&lt;=O$2,D2614*VLOOKUP($C2614,Listen!$B$5:$G$95,$N2614+1,FALSE)/VLOOKUP(O$2,Listen!$B$5:$G$95,$N2614+1,FALSE),"-")</f>
        <v>-</v>
      </c>
      <c r="P2614" s="54" t="str">
        <f>IF($C2614&lt;=P$2,E2614*VLOOKUP($C2614,Listen!$B$5:$G$95,$N2614+1,FALSE)/VLOOKUP(P$2,Listen!$B$5:$G$95,$N2614+1,FALSE),"-")</f>
        <v>-</v>
      </c>
      <c r="Q2614" s="54" t="str">
        <f>IF($C2614&lt;=Q$2,F2614*VLOOKUP($C2614,Listen!$B$5:$G$95,$N2614+1,FALSE)/VLOOKUP(Q$2,Listen!$B$5:$G$95,$N2614+1,FALSE),"-")</f>
        <v>-</v>
      </c>
      <c r="R2614" s="54" t="str">
        <f>IF($C2614&lt;=R$2,G2614*VLOOKUP($C2614,Listen!$B$5:$G$95,$N2614+1,FALSE)/VLOOKUP(R$2,Listen!$B$5:$G$95,$N2614+1,FALSE),"-")</f>
        <v>-</v>
      </c>
      <c r="S2614" s="54" t="str">
        <f>IF($C2614&lt;=S$2,H2614*VLOOKUP($C2614,Listen!$B$5:$G$95,$N2614+1,FALSE)/VLOOKUP(S$2,Listen!$B$5:$G$95,$N2614+1,FALSE),"-")</f>
        <v>-</v>
      </c>
      <c r="T2614" s="54" t="str">
        <f>IF($C2614&lt;=T$2,I2614*VLOOKUP($C2614,Listen!$B$5:$G$95,$N2614+1,FALSE)/VLOOKUP(T$2,Listen!$B$5:$G$95,$N2614+1,FALSE),"-")</f>
        <v>-</v>
      </c>
      <c r="U2614" s="54" t="str">
        <f>IF($C2614&lt;=U$2,J2614*VLOOKUP($C2614,Listen!$B$5:$G$95,$N2614+1,FALSE)/VLOOKUP(U$2,Listen!$B$5:$G$95,$N2614+1,FALSE),"-")</f>
        <v>-</v>
      </c>
      <c r="V2614" s="54">
        <f>IF($C2614&lt;=V$2,K2614*VLOOKUP($C2614,Listen!$B$5:$G$95,$N2614+1,FALSE)/VLOOKUP(V$2,Listen!$B$5:$G$95,$N2614+1,FALSE),"-")</f>
        <v>0</v>
      </c>
    </row>
    <row r="2615" spans="2:22">
      <c r="B2615" s="25"/>
      <c r="C2615" s="3">
        <v>2015</v>
      </c>
      <c r="D2615" s="140"/>
      <c r="E2615" s="140"/>
      <c r="F2615" s="140"/>
      <c r="G2615" s="140"/>
      <c r="H2615" s="140"/>
      <c r="I2615" s="140"/>
      <c r="J2615" s="141"/>
      <c r="K2615" s="141"/>
      <c r="M2615" s="52">
        <v>5</v>
      </c>
      <c r="N2615" s="52">
        <v>2</v>
      </c>
      <c r="O2615" s="54" t="str">
        <f>IF($C2615&lt;=O$2,D2615*VLOOKUP($C2615,Listen!$B$5:$G$95,$N2615+1,FALSE)/VLOOKUP(O$2,Listen!$B$5:$G$95,$N2615+1,FALSE),"-")</f>
        <v>-</v>
      </c>
      <c r="P2615" s="54" t="str">
        <f>IF($C2615&lt;=P$2,E2615*VLOOKUP($C2615,Listen!$B$5:$G$95,$N2615+1,FALSE)/VLOOKUP(P$2,Listen!$B$5:$G$95,$N2615+1,FALSE),"-")</f>
        <v>-</v>
      </c>
      <c r="Q2615" s="54" t="str">
        <f>IF($C2615&lt;=Q$2,F2615*VLOOKUP($C2615,Listen!$B$5:$G$95,$N2615+1,FALSE)/VLOOKUP(Q$2,Listen!$B$5:$G$95,$N2615+1,FALSE),"-")</f>
        <v>-</v>
      </c>
      <c r="R2615" s="54" t="str">
        <f>IF($C2615&lt;=R$2,G2615*VLOOKUP($C2615,Listen!$B$5:$G$95,$N2615+1,FALSE)/VLOOKUP(R$2,Listen!$B$5:$G$95,$N2615+1,FALSE),"-")</f>
        <v>-</v>
      </c>
      <c r="S2615" s="54" t="str">
        <f>IF($C2615&lt;=S$2,H2615*VLOOKUP($C2615,Listen!$B$5:$G$95,$N2615+1,FALSE)/VLOOKUP(S$2,Listen!$B$5:$G$95,$N2615+1,FALSE),"-")</f>
        <v>-</v>
      </c>
      <c r="T2615" s="54" t="str">
        <f>IF($C2615&lt;=T$2,I2615*VLOOKUP($C2615,Listen!$B$5:$G$95,$N2615+1,FALSE)/VLOOKUP(T$2,Listen!$B$5:$G$95,$N2615+1,FALSE),"-")</f>
        <v>-</v>
      </c>
      <c r="U2615" s="54">
        <f>IF($C2615&lt;=U$2,J2615*VLOOKUP($C2615,Listen!$B$5:$G$95,$N2615+1,FALSE)/VLOOKUP(U$2,Listen!$B$5:$G$95,$N2615+1,FALSE),"-")</f>
        <v>0</v>
      </c>
      <c r="V2615" s="54">
        <f>IF($C2615&lt;=V$2,K2615*VLOOKUP($C2615,Listen!$B$5:$G$95,$N2615+1,FALSE)/VLOOKUP(V$2,Listen!$B$5:$G$95,$N2615+1,FALSE),"-")</f>
        <v>0</v>
      </c>
    </row>
    <row r="2616" spans="2:22">
      <c r="B2616" s="25"/>
      <c r="C2616" s="3">
        <v>2014</v>
      </c>
      <c r="D2616" s="140"/>
      <c r="E2616" s="140"/>
      <c r="F2616" s="140"/>
      <c r="G2616" s="140"/>
      <c r="H2616" s="140"/>
      <c r="I2616" s="141"/>
      <c r="J2616" s="141"/>
      <c r="K2616" s="141"/>
      <c r="M2616" s="52">
        <v>5</v>
      </c>
      <c r="N2616" s="52">
        <v>2</v>
      </c>
      <c r="O2616" s="54" t="str">
        <f>IF($C2616&lt;=O$2,D2616*VLOOKUP($C2616,Listen!$B$5:$G$95,$N2616+1,FALSE)/VLOOKUP(O$2,Listen!$B$5:$G$95,$N2616+1,FALSE),"-")</f>
        <v>-</v>
      </c>
      <c r="P2616" s="54" t="str">
        <f>IF($C2616&lt;=P$2,E2616*VLOOKUP($C2616,Listen!$B$5:$G$95,$N2616+1,FALSE)/VLOOKUP(P$2,Listen!$B$5:$G$95,$N2616+1,FALSE),"-")</f>
        <v>-</v>
      </c>
      <c r="Q2616" s="54" t="str">
        <f>IF($C2616&lt;=Q$2,F2616*VLOOKUP($C2616,Listen!$B$5:$G$95,$N2616+1,FALSE)/VLOOKUP(Q$2,Listen!$B$5:$G$95,$N2616+1,FALSE),"-")</f>
        <v>-</v>
      </c>
      <c r="R2616" s="54" t="str">
        <f>IF($C2616&lt;=R$2,G2616*VLOOKUP($C2616,Listen!$B$5:$G$95,$N2616+1,FALSE)/VLOOKUP(R$2,Listen!$B$5:$G$95,$N2616+1,FALSE),"-")</f>
        <v>-</v>
      </c>
      <c r="S2616" s="54" t="str">
        <f>IF($C2616&lt;=S$2,H2616*VLOOKUP($C2616,Listen!$B$5:$G$95,$N2616+1,FALSE)/VLOOKUP(S$2,Listen!$B$5:$G$95,$N2616+1,FALSE),"-")</f>
        <v>-</v>
      </c>
      <c r="T2616" s="54">
        <f>IF($C2616&lt;=T$2,I2616*VLOOKUP($C2616,Listen!$B$5:$G$95,$N2616+1,FALSE)/VLOOKUP(T$2,Listen!$B$5:$G$95,$N2616+1,FALSE),"-")</f>
        <v>0</v>
      </c>
      <c r="U2616" s="54">
        <f>IF($C2616&lt;=U$2,J2616*VLOOKUP($C2616,Listen!$B$5:$G$95,$N2616+1,FALSE)/VLOOKUP(U$2,Listen!$B$5:$G$95,$N2616+1,FALSE),"-")</f>
        <v>0</v>
      </c>
      <c r="V2616" s="54">
        <f>IF($C2616&lt;=V$2,K2616*VLOOKUP($C2616,Listen!$B$5:$G$95,$N2616+1,FALSE)/VLOOKUP(V$2,Listen!$B$5:$G$95,$N2616+1,FALSE),"-")</f>
        <v>0</v>
      </c>
    </row>
    <row r="2617" spans="2:22">
      <c r="B2617" s="25"/>
      <c r="C2617" s="3">
        <v>2013</v>
      </c>
      <c r="D2617" s="140"/>
      <c r="E2617" s="140"/>
      <c r="F2617" s="140"/>
      <c r="G2617" s="140"/>
      <c r="H2617" s="141"/>
      <c r="I2617" s="141"/>
      <c r="J2617" s="141"/>
      <c r="K2617" s="141"/>
      <c r="M2617" s="52">
        <v>5</v>
      </c>
      <c r="N2617" s="52">
        <v>2</v>
      </c>
      <c r="O2617" s="54" t="str">
        <f>IF($C2617&lt;=O$2,D2617*VLOOKUP($C2617,Listen!$B$5:$G$95,$N2617+1,FALSE)/VLOOKUP(O$2,Listen!$B$5:$G$95,$N2617+1,FALSE),"-")</f>
        <v>-</v>
      </c>
      <c r="P2617" s="54" t="str">
        <f>IF($C2617&lt;=P$2,E2617*VLOOKUP($C2617,Listen!$B$5:$G$95,$N2617+1,FALSE)/VLOOKUP(P$2,Listen!$B$5:$G$95,$N2617+1,FALSE),"-")</f>
        <v>-</v>
      </c>
      <c r="Q2617" s="54" t="str">
        <f>IF($C2617&lt;=Q$2,F2617*VLOOKUP($C2617,Listen!$B$5:$G$95,$N2617+1,FALSE)/VLOOKUP(Q$2,Listen!$B$5:$G$95,$N2617+1,FALSE),"-")</f>
        <v>-</v>
      </c>
      <c r="R2617" s="54" t="str">
        <f>IF($C2617&lt;=R$2,G2617*VLOOKUP($C2617,Listen!$B$5:$G$95,$N2617+1,FALSE)/VLOOKUP(R$2,Listen!$B$5:$G$95,$N2617+1,FALSE),"-")</f>
        <v>-</v>
      </c>
      <c r="S2617" s="54">
        <f>IF($C2617&lt;=S$2,H2617*VLOOKUP($C2617,Listen!$B$5:$G$95,$N2617+1,FALSE)/VLOOKUP(S$2,Listen!$B$5:$G$95,$N2617+1,FALSE),"-")</f>
        <v>0</v>
      </c>
      <c r="T2617" s="54">
        <f>IF($C2617&lt;=T$2,I2617*VLOOKUP($C2617,Listen!$B$5:$G$95,$N2617+1,FALSE)/VLOOKUP(T$2,Listen!$B$5:$G$95,$N2617+1,FALSE),"-")</f>
        <v>0</v>
      </c>
      <c r="U2617" s="54">
        <f>IF($C2617&lt;=U$2,J2617*VLOOKUP($C2617,Listen!$B$5:$G$95,$N2617+1,FALSE)/VLOOKUP(U$2,Listen!$B$5:$G$95,$N2617+1,FALSE),"-")</f>
        <v>0</v>
      </c>
      <c r="V2617" s="54">
        <f>IF($C2617&lt;=V$2,K2617*VLOOKUP($C2617,Listen!$B$5:$G$95,$N2617+1,FALSE)/VLOOKUP(V$2,Listen!$B$5:$G$95,$N2617+1,FALSE),"-")</f>
        <v>0</v>
      </c>
    </row>
    <row r="2618" spans="2:22">
      <c r="B2618" s="25"/>
      <c r="C2618" s="3">
        <v>2012</v>
      </c>
      <c r="D2618" s="140"/>
      <c r="E2618" s="140"/>
      <c r="F2618" s="140"/>
      <c r="G2618" s="141"/>
      <c r="H2618" s="141"/>
      <c r="I2618" s="141"/>
      <c r="J2618" s="141"/>
      <c r="K2618" s="141"/>
      <c r="M2618" s="52">
        <v>5</v>
      </c>
      <c r="N2618" s="52">
        <v>2</v>
      </c>
      <c r="O2618" s="54" t="str">
        <f>IF($C2618&lt;=O$2,D2618*VLOOKUP($C2618,Listen!$B$5:$G$95,$N2618+1,FALSE)/VLOOKUP(O$2,Listen!$B$5:$G$95,$N2618+1,FALSE),"-")</f>
        <v>-</v>
      </c>
      <c r="P2618" s="54" t="str">
        <f>IF($C2618&lt;=P$2,E2618*VLOOKUP($C2618,Listen!$B$5:$G$95,$N2618+1,FALSE)/VLOOKUP(P$2,Listen!$B$5:$G$95,$N2618+1,FALSE),"-")</f>
        <v>-</v>
      </c>
      <c r="Q2618" s="54" t="str">
        <f>IF($C2618&lt;=Q$2,F2618*VLOOKUP($C2618,Listen!$B$5:$G$95,$N2618+1,FALSE)/VLOOKUP(Q$2,Listen!$B$5:$G$95,$N2618+1,FALSE),"-")</f>
        <v>-</v>
      </c>
      <c r="R2618" s="54">
        <f>IF($C2618&lt;=R$2,G2618*VLOOKUP($C2618,Listen!$B$5:$G$95,$N2618+1,FALSE)/VLOOKUP(R$2,Listen!$B$5:$G$95,$N2618+1,FALSE),"-")</f>
        <v>0</v>
      </c>
      <c r="S2618" s="54">
        <f>IF($C2618&lt;=S$2,H2618*VLOOKUP($C2618,Listen!$B$5:$G$95,$N2618+1,FALSE)/VLOOKUP(S$2,Listen!$B$5:$G$95,$N2618+1,FALSE),"-")</f>
        <v>0</v>
      </c>
      <c r="T2618" s="54">
        <f>IF($C2618&lt;=T$2,I2618*VLOOKUP($C2618,Listen!$B$5:$G$95,$N2618+1,FALSE)/VLOOKUP(T$2,Listen!$B$5:$G$95,$N2618+1,FALSE),"-")</f>
        <v>0</v>
      </c>
      <c r="U2618" s="54">
        <f>IF($C2618&lt;=U$2,J2618*VLOOKUP($C2618,Listen!$B$5:$G$95,$N2618+1,FALSE)/VLOOKUP(U$2,Listen!$B$5:$G$95,$N2618+1,FALSE),"-")</f>
        <v>0</v>
      </c>
      <c r="V2618" s="54">
        <f>IF($C2618&lt;=V$2,K2618*VLOOKUP($C2618,Listen!$B$5:$G$95,$N2618+1,FALSE)/VLOOKUP(V$2,Listen!$B$5:$G$95,$N2618+1,FALSE),"-")</f>
        <v>0</v>
      </c>
    </row>
    <row r="2619" spans="2:22">
      <c r="B2619" s="25"/>
      <c r="C2619" s="3">
        <v>2011</v>
      </c>
      <c r="D2619" s="140"/>
      <c r="E2619" s="140"/>
      <c r="F2619" s="141"/>
      <c r="G2619" s="141"/>
      <c r="H2619" s="141"/>
      <c r="I2619" s="141"/>
      <c r="J2619" s="141"/>
      <c r="K2619" s="141"/>
      <c r="M2619" s="52">
        <v>5</v>
      </c>
      <c r="N2619" s="52">
        <v>2</v>
      </c>
      <c r="O2619" s="54" t="str">
        <f>IF($C2619&lt;=O$2,D2619*VLOOKUP($C2619,Listen!$B$5:$G$95,$N2619+1,FALSE)/VLOOKUP(O$2,Listen!$B$5:$G$95,$N2619+1,FALSE),"-")</f>
        <v>-</v>
      </c>
      <c r="P2619" s="54" t="str">
        <f>IF($C2619&lt;=P$2,E2619*VLOOKUP($C2619,Listen!$B$5:$G$95,$N2619+1,FALSE)/VLOOKUP(P$2,Listen!$B$5:$G$95,$N2619+1,FALSE),"-")</f>
        <v>-</v>
      </c>
      <c r="Q2619" s="54">
        <f>IF($C2619&lt;=Q$2,F2619*VLOOKUP($C2619,Listen!$B$5:$G$95,$N2619+1,FALSE)/VLOOKUP(Q$2,Listen!$B$5:$G$95,$N2619+1,FALSE),"-")</f>
        <v>0</v>
      </c>
      <c r="R2619" s="54">
        <f>IF($C2619&lt;=R$2,G2619*VLOOKUP($C2619,Listen!$B$5:$G$95,$N2619+1,FALSE)/VLOOKUP(R$2,Listen!$B$5:$G$95,$N2619+1,FALSE),"-")</f>
        <v>0</v>
      </c>
      <c r="S2619" s="54">
        <f>IF($C2619&lt;=S$2,H2619*VLOOKUP($C2619,Listen!$B$5:$G$95,$N2619+1,FALSE)/VLOOKUP(S$2,Listen!$B$5:$G$95,$N2619+1,FALSE),"-")</f>
        <v>0</v>
      </c>
      <c r="T2619" s="54">
        <f>IF($C2619&lt;=T$2,I2619*VLOOKUP($C2619,Listen!$B$5:$G$95,$N2619+1,FALSE)/VLOOKUP(T$2,Listen!$B$5:$G$95,$N2619+1,FALSE),"-")</f>
        <v>0</v>
      </c>
      <c r="U2619" s="54">
        <f>IF($C2619&lt;=U$2,J2619*VLOOKUP($C2619,Listen!$B$5:$G$95,$N2619+1,FALSE)/VLOOKUP(U$2,Listen!$B$5:$G$95,$N2619+1,FALSE),"-")</f>
        <v>0</v>
      </c>
      <c r="V2619" s="54">
        <f>IF($C2619&lt;=V$2,K2619*VLOOKUP($C2619,Listen!$B$5:$G$95,$N2619+1,FALSE)/VLOOKUP(V$2,Listen!$B$5:$G$95,$N2619+1,FALSE),"-")</f>
        <v>0</v>
      </c>
    </row>
    <row r="2620" spans="2:22">
      <c r="B2620" s="25"/>
      <c r="C2620" s="3">
        <v>2010</v>
      </c>
      <c r="D2620" s="140"/>
      <c r="E2620" s="141"/>
      <c r="F2620" s="141"/>
      <c r="G2620" s="141"/>
      <c r="H2620" s="141"/>
      <c r="I2620" s="141"/>
      <c r="J2620" s="141"/>
      <c r="K2620" s="141"/>
      <c r="M2620" s="52">
        <v>5</v>
      </c>
      <c r="N2620" s="52">
        <v>2</v>
      </c>
      <c r="O2620" s="54" t="str">
        <f>IF($C2620&lt;=O$2,D2620*VLOOKUP($C2620,Listen!$B$5:$G$95,$N2620+1,FALSE)/VLOOKUP(O$2,Listen!$B$5:$G$95,$N2620+1,FALSE),"-")</f>
        <v>-</v>
      </c>
      <c r="P2620" s="54">
        <f>IF($C2620&lt;=P$2,E2620*VLOOKUP($C2620,Listen!$B$5:$G$95,$N2620+1,FALSE)/VLOOKUP(P$2,Listen!$B$5:$G$95,$N2620+1,FALSE),"-")</f>
        <v>0</v>
      </c>
      <c r="Q2620" s="54">
        <f>IF($C2620&lt;=Q$2,F2620*VLOOKUP($C2620,Listen!$B$5:$G$95,$N2620+1,FALSE)/VLOOKUP(Q$2,Listen!$B$5:$G$95,$N2620+1,FALSE),"-")</f>
        <v>0</v>
      </c>
      <c r="R2620" s="54">
        <f>IF($C2620&lt;=R$2,G2620*VLOOKUP($C2620,Listen!$B$5:$G$95,$N2620+1,FALSE)/VLOOKUP(R$2,Listen!$B$5:$G$95,$N2620+1,FALSE),"-")</f>
        <v>0</v>
      </c>
      <c r="S2620" s="54">
        <f>IF($C2620&lt;=S$2,H2620*VLOOKUP($C2620,Listen!$B$5:$G$95,$N2620+1,FALSE)/VLOOKUP(S$2,Listen!$B$5:$G$95,$N2620+1,FALSE),"-")</f>
        <v>0</v>
      </c>
      <c r="T2620" s="54">
        <f>IF($C2620&lt;=T$2,I2620*VLOOKUP($C2620,Listen!$B$5:$G$95,$N2620+1,FALSE)/VLOOKUP(T$2,Listen!$B$5:$G$95,$N2620+1,FALSE),"-")</f>
        <v>0</v>
      </c>
      <c r="U2620" s="54">
        <f>IF($C2620&lt;=U$2,J2620*VLOOKUP($C2620,Listen!$B$5:$G$95,$N2620+1,FALSE)/VLOOKUP(U$2,Listen!$B$5:$G$95,$N2620+1,FALSE),"-")</f>
        <v>0</v>
      </c>
      <c r="V2620" s="54">
        <f>IF($C2620&lt;=V$2,K2620*VLOOKUP($C2620,Listen!$B$5:$G$95,$N2620+1,FALSE)/VLOOKUP(V$2,Listen!$B$5:$G$95,$N2620+1,FALSE),"-")</f>
        <v>0</v>
      </c>
    </row>
    <row r="2621" spans="2:22">
      <c r="B2621" s="25"/>
      <c r="C2621" s="3">
        <v>2009</v>
      </c>
      <c r="D2621" s="141"/>
      <c r="E2621" s="141"/>
      <c r="F2621" s="141"/>
      <c r="G2621" s="141"/>
      <c r="H2621" s="141"/>
      <c r="I2621" s="141"/>
      <c r="J2621" s="141"/>
      <c r="K2621" s="141"/>
      <c r="M2621" s="52">
        <v>5</v>
      </c>
      <c r="N2621" s="52">
        <v>2</v>
      </c>
      <c r="O2621" s="54">
        <f>IF($C2621&lt;=O$2,D2621*VLOOKUP($C2621,Listen!$B$5:$G$95,$N2621+1,FALSE)/VLOOKUP(O$2,Listen!$B$5:$G$95,$N2621+1,FALSE),"-")</f>
        <v>0</v>
      </c>
      <c r="P2621" s="54">
        <f>IF($C2621&lt;=P$2,E2621*VLOOKUP($C2621,Listen!$B$5:$G$95,$N2621+1,FALSE)/VLOOKUP(P$2,Listen!$B$5:$G$95,$N2621+1,FALSE),"-")</f>
        <v>0</v>
      </c>
      <c r="Q2621" s="54">
        <f>IF($C2621&lt;=Q$2,F2621*VLOOKUP($C2621,Listen!$B$5:$G$95,$N2621+1,FALSE)/VLOOKUP(Q$2,Listen!$B$5:$G$95,$N2621+1,FALSE),"-")</f>
        <v>0</v>
      </c>
      <c r="R2621" s="54">
        <f>IF($C2621&lt;=R$2,G2621*VLOOKUP($C2621,Listen!$B$5:$G$95,$N2621+1,FALSE)/VLOOKUP(R$2,Listen!$B$5:$G$95,$N2621+1,FALSE),"-")</f>
        <v>0</v>
      </c>
      <c r="S2621" s="54">
        <f>IF($C2621&lt;=S$2,H2621*VLOOKUP($C2621,Listen!$B$5:$G$95,$N2621+1,FALSE)/VLOOKUP(S$2,Listen!$B$5:$G$95,$N2621+1,FALSE),"-")</f>
        <v>0</v>
      </c>
      <c r="T2621" s="54">
        <f>IF($C2621&lt;=T$2,I2621*VLOOKUP($C2621,Listen!$B$5:$G$95,$N2621+1,FALSE)/VLOOKUP(T$2,Listen!$B$5:$G$95,$N2621+1,FALSE),"-")</f>
        <v>0</v>
      </c>
      <c r="U2621" s="54">
        <f>IF($C2621&lt;=U$2,J2621*VLOOKUP($C2621,Listen!$B$5:$G$95,$N2621+1,FALSE)/VLOOKUP(U$2,Listen!$B$5:$G$95,$N2621+1,FALSE),"-")</f>
        <v>0</v>
      </c>
      <c r="V2621" s="54">
        <f>IF($C2621&lt;=V$2,K2621*VLOOKUP($C2621,Listen!$B$5:$G$95,$N2621+1,FALSE)/VLOOKUP(V$2,Listen!$B$5:$G$95,$N2621+1,FALSE),"-")</f>
        <v>0</v>
      </c>
    </row>
    <row r="2622" spans="2:22">
      <c r="B2622" s="25"/>
      <c r="C2622" s="3">
        <v>2008</v>
      </c>
      <c r="D2622" s="141"/>
      <c r="E2622" s="141"/>
      <c r="F2622" s="141"/>
      <c r="G2622" s="141"/>
      <c r="H2622" s="141"/>
      <c r="I2622" s="141"/>
      <c r="J2622" s="141"/>
      <c r="K2622" s="141"/>
      <c r="M2622" s="52">
        <v>5</v>
      </c>
      <c r="N2622" s="52">
        <v>2</v>
      </c>
      <c r="O2622" s="54">
        <f>IF($C2622&lt;=O$2,D2622*VLOOKUP($C2622,Listen!$B$5:$G$95,$N2622+1,FALSE)/VLOOKUP(O$2,Listen!$B$5:$G$95,$N2622+1,FALSE),"-")</f>
        <v>0</v>
      </c>
      <c r="P2622" s="54">
        <f>IF($C2622&lt;=P$2,E2622*VLOOKUP($C2622,Listen!$B$5:$G$95,$N2622+1,FALSE)/VLOOKUP(P$2,Listen!$B$5:$G$95,$N2622+1,FALSE),"-")</f>
        <v>0</v>
      </c>
      <c r="Q2622" s="54">
        <f>IF($C2622&lt;=Q$2,F2622*VLOOKUP($C2622,Listen!$B$5:$G$95,$N2622+1,FALSE)/VLOOKUP(Q$2,Listen!$B$5:$G$95,$N2622+1,FALSE),"-")</f>
        <v>0</v>
      </c>
      <c r="R2622" s="54">
        <f>IF($C2622&lt;=R$2,G2622*VLOOKUP($C2622,Listen!$B$5:$G$95,$N2622+1,FALSE)/VLOOKUP(R$2,Listen!$B$5:$G$95,$N2622+1,FALSE),"-")</f>
        <v>0</v>
      </c>
      <c r="S2622" s="54">
        <f>IF($C2622&lt;=S$2,H2622*VLOOKUP($C2622,Listen!$B$5:$G$95,$N2622+1,FALSE)/VLOOKUP(S$2,Listen!$B$5:$G$95,$N2622+1,FALSE),"-")</f>
        <v>0</v>
      </c>
      <c r="T2622" s="54">
        <f>IF($C2622&lt;=T$2,I2622*VLOOKUP($C2622,Listen!$B$5:$G$95,$N2622+1,FALSE)/VLOOKUP(T$2,Listen!$B$5:$G$95,$N2622+1,FALSE),"-")</f>
        <v>0</v>
      </c>
      <c r="U2622" s="54">
        <f>IF($C2622&lt;=U$2,J2622*VLOOKUP($C2622,Listen!$B$5:$G$95,$N2622+1,FALSE)/VLOOKUP(U$2,Listen!$B$5:$G$95,$N2622+1,FALSE),"-")</f>
        <v>0</v>
      </c>
      <c r="V2622" s="54">
        <f>IF($C2622&lt;=V$2,K2622*VLOOKUP($C2622,Listen!$B$5:$G$95,$N2622+1,FALSE)/VLOOKUP(V$2,Listen!$B$5:$G$95,$N2622+1,FALSE),"-")</f>
        <v>0</v>
      </c>
    </row>
    <row r="2623" spans="2:22">
      <c r="B2623" s="25"/>
      <c r="C2623" s="3">
        <v>2007</v>
      </c>
      <c r="D2623" s="141"/>
      <c r="E2623" s="141"/>
      <c r="F2623" s="141"/>
      <c r="G2623" s="141"/>
      <c r="H2623" s="141"/>
      <c r="I2623" s="141"/>
      <c r="J2623" s="141"/>
      <c r="K2623" s="141"/>
      <c r="M2623" s="52">
        <v>5</v>
      </c>
      <c r="N2623" s="52">
        <v>2</v>
      </c>
      <c r="O2623" s="54">
        <f>IF($C2623&lt;=O$2,D2623*VLOOKUP($C2623,Listen!$B$5:$G$95,$N2623+1,FALSE)/VLOOKUP(O$2,Listen!$B$5:$G$95,$N2623+1,FALSE),"-")</f>
        <v>0</v>
      </c>
      <c r="P2623" s="54">
        <f>IF($C2623&lt;=P$2,E2623*VLOOKUP($C2623,Listen!$B$5:$G$95,$N2623+1,FALSE)/VLOOKUP(P$2,Listen!$B$5:$G$95,$N2623+1,FALSE),"-")</f>
        <v>0</v>
      </c>
      <c r="Q2623" s="54">
        <f>IF($C2623&lt;=Q$2,F2623*VLOOKUP($C2623,Listen!$B$5:$G$95,$N2623+1,FALSE)/VLOOKUP(Q$2,Listen!$B$5:$G$95,$N2623+1,FALSE),"-")</f>
        <v>0</v>
      </c>
      <c r="R2623" s="54">
        <f>IF($C2623&lt;=R$2,G2623*VLOOKUP($C2623,Listen!$B$5:$G$95,$N2623+1,FALSE)/VLOOKUP(R$2,Listen!$B$5:$G$95,$N2623+1,FALSE),"-")</f>
        <v>0</v>
      </c>
      <c r="S2623" s="54">
        <f>IF($C2623&lt;=S$2,H2623*VLOOKUP($C2623,Listen!$B$5:$G$95,$N2623+1,FALSE)/VLOOKUP(S$2,Listen!$B$5:$G$95,$N2623+1,FALSE),"-")</f>
        <v>0</v>
      </c>
      <c r="T2623" s="54">
        <f>IF($C2623&lt;=T$2,I2623*VLOOKUP($C2623,Listen!$B$5:$G$95,$N2623+1,FALSE)/VLOOKUP(T$2,Listen!$B$5:$G$95,$N2623+1,FALSE),"-")</f>
        <v>0</v>
      </c>
      <c r="U2623" s="54">
        <f>IF($C2623&lt;=U$2,J2623*VLOOKUP($C2623,Listen!$B$5:$G$95,$N2623+1,FALSE)/VLOOKUP(U$2,Listen!$B$5:$G$95,$N2623+1,FALSE),"-")</f>
        <v>0</v>
      </c>
      <c r="V2623" s="54">
        <f>IF($C2623&lt;=V$2,K2623*VLOOKUP($C2623,Listen!$B$5:$G$95,$N2623+1,FALSE)/VLOOKUP(V$2,Listen!$B$5:$G$95,$N2623+1,FALSE),"-")</f>
        <v>0</v>
      </c>
    </row>
    <row r="2624" spans="2:22">
      <c r="B2624" s="25"/>
      <c r="C2624" s="3">
        <v>2006</v>
      </c>
      <c r="D2624" s="141"/>
      <c r="E2624" s="141"/>
      <c r="F2624" s="141"/>
      <c r="G2624" s="141"/>
      <c r="H2624" s="141"/>
      <c r="I2624" s="141"/>
      <c r="J2624" s="141"/>
      <c r="K2624" s="141"/>
      <c r="M2624" s="52">
        <v>5</v>
      </c>
      <c r="N2624" s="52">
        <v>2</v>
      </c>
      <c r="O2624" s="54">
        <f>IF($C2624&lt;=O$2,D2624*VLOOKUP($C2624,Listen!$B$5:$G$95,$N2624+1,FALSE)/VLOOKUP(O$2,Listen!$B$5:$G$95,$N2624+1,FALSE),"-")</f>
        <v>0</v>
      </c>
      <c r="P2624" s="54">
        <f>IF($C2624&lt;=P$2,E2624*VLOOKUP($C2624,Listen!$B$5:$G$95,$N2624+1,FALSE)/VLOOKUP(P$2,Listen!$B$5:$G$95,$N2624+1,FALSE),"-")</f>
        <v>0</v>
      </c>
      <c r="Q2624" s="54">
        <f>IF($C2624&lt;=Q$2,F2624*VLOOKUP($C2624,Listen!$B$5:$G$95,$N2624+1,FALSE)/VLOOKUP(Q$2,Listen!$B$5:$G$95,$N2624+1,FALSE),"-")</f>
        <v>0</v>
      </c>
      <c r="R2624" s="54">
        <f>IF($C2624&lt;=R$2,G2624*VLOOKUP($C2624,Listen!$B$5:$G$95,$N2624+1,FALSE)/VLOOKUP(R$2,Listen!$B$5:$G$95,$N2624+1,FALSE),"-")</f>
        <v>0</v>
      </c>
      <c r="S2624" s="54">
        <f>IF($C2624&lt;=S$2,H2624*VLOOKUP($C2624,Listen!$B$5:$G$95,$N2624+1,FALSE)/VLOOKUP(S$2,Listen!$B$5:$G$95,$N2624+1,FALSE),"-")</f>
        <v>0</v>
      </c>
      <c r="T2624" s="54">
        <f>IF($C2624&lt;=T$2,I2624*VLOOKUP($C2624,Listen!$B$5:$G$95,$N2624+1,FALSE)/VLOOKUP(T$2,Listen!$B$5:$G$95,$N2624+1,FALSE),"-")</f>
        <v>0</v>
      </c>
      <c r="U2624" s="54">
        <f>IF($C2624&lt;=U$2,J2624*VLOOKUP($C2624,Listen!$B$5:$G$95,$N2624+1,FALSE)/VLOOKUP(U$2,Listen!$B$5:$G$95,$N2624+1,FALSE),"-")</f>
        <v>0</v>
      </c>
      <c r="V2624" s="54">
        <f>IF($C2624&lt;=V$2,K2624*VLOOKUP($C2624,Listen!$B$5:$G$95,$N2624+1,FALSE)/VLOOKUP(V$2,Listen!$B$5:$G$95,$N2624+1,FALSE),"-")</f>
        <v>0</v>
      </c>
    </row>
    <row r="2625" spans="2:22">
      <c r="B2625" s="25"/>
      <c r="C2625" s="3">
        <v>2005</v>
      </c>
      <c r="D2625" s="141"/>
      <c r="E2625" s="141"/>
      <c r="F2625" s="141"/>
      <c r="G2625" s="141"/>
      <c r="H2625" s="141"/>
      <c r="I2625" s="141"/>
      <c r="J2625" s="141"/>
      <c r="K2625" s="141"/>
      <c r="M2625" s="52">
        <v>5</v>
      </c>
      <c r="N2625" s="52">
        <v>2</v>
      </c>
      <c r="O2625" s="54">
        <f>IF($C2625&lt;=O$2,D2625*VLOOKUP($C2625,Listen!$B$5:$G$95,$N2625+1,FALSE)/VLOOKUP(O$2,Listen!$B$5:$G$95,$N2625+1,FALSE),"-")</f>
        <v>0</v>
      </c>
      <c r="P2625" s="54">
        <f>IF($C2625&lt;=P$2,E2625*VLOOKUP($C2625,Listen!$B$5:$G$95,$N2625+1,FALSE)/VLOOKUP(P$2,Listen!$B$5:$G$95,$N2625+1,FALSE),"-")</f>
        <v>0</v>
      </c>
      <c r="Q2625" s="54">
        <f>IF($C2625&lt;=Q$2,F2625*VLOOKUP($C2625,Listen!$B$5:$G$95,$N2625+1,FALSE)/VLOOKUP(Q$2,Listen!$B$5:$G$95,$N2625+1,FALSE),"-")</f>
        <v>0</v>
      </c>
      <c r="R2625" s="54">
        <f>IF($C2625&lt;=R$2,G2625*VLOOKUP($C2625,Listen!$B$5:$G$95,$N2625+1,FALSE)/VLOOKUP(R$2,Listen!$B$5:$G$95,$N2625+1,FALSE),"-")</f>
        <v>0</v>
      </c>
      <c r="S2625" s="54">
        <f>IF($C2625&lt;=S$2,H2625*VLOOKUP($C2625,Listen!$B$5:$G$95,$N2625+1,FALSE)/VLOOKUP(S$2,Listen!$B$5:$G$95,$N2625+1,FALSE),"-")</f>
        <v>0</v>
      </c>
      <c r="T2625" s="54">
        <f>IF($C2625&lt;=T$2,I2625*VLOOKUP($C2625,Listen!$B$5:$G$95,$N2625+1,FALSE)/VLOOKUP(T$2,Listen!$B$5:$G$95,$N2625+1,FALSE),"-")</f>
        <v>0</v>
      </c>
      <c r="U2625" s="54">
        <f>IF($C2625&lt;=U$2,J2625*VLOOKUP($C2625,Listen!$B$5:$G$95,$N2625+1,FALSE)/VLOOKUP(U$2,Listen!$B$5:$G$95,$N2625+1,FALSE),"-")</f>
        <v>0</v>
      </c>
      <c r="V2625" s="54">
        <f>IF($C2625&lt;=V$2,K2625*VLOOKUP($C2625,Listen!$B$5:$G$95,$N2625+1,FALSE)/VLOOKUP(V$2,Listen!$B$5:$G$95,$N2625+1,FALSE),"-")</f>
        <v>0</v>
      </c>
    </row>
    <row r="2626" spans="2:22">
      <c r="B2626" s="25"/>
      <c r="C2626" s="3">
        <v>2004</v>
      </c>
      <c r="D2626" s="141"/>
      <c r="E2626" s="141"/>
      <c r="F2626" s="141"/>
      <c r="G2626" s="141"/>
      <c r="H2626" s="141"/>
      <c r="I2626" s="141"/>
      <c r="J2626" s="141"/>
      <c r="K2626" s="141"/>
      <c r="M2626" s="52">
        <v>5</v>
      </c>
      <c r="N2626" s="52">
        <v>2</v>
      </c>
      <c r="O2626" s="54">
        <f>IF($C2626&lt;=O$2,D2626*VLOOKUP($C2626,Listen!$B$5:$G$95,$N2626+1,FALSE)/VLOOKUP(O$2,Listen!$B$5:$G$95,$N2626+1,FALSE),"-")</f>
        <v>0</v>
      </c>
      <c r="P2626" s="54">
        <f>IF($C2626&lt;=P$2,E2626*VLOOKUP($C2626,Listen!$B$5:$G$95,$N2626+1,FALSE)/VLOOKUP(P$2,Listen!$B$5:$G$95,$N2626+1,FALSE),"-")</f>
        <v>0</v>
      </c>
      <c r="Q2626" s="54">
        <f>IF($C2626&lt;=Q$2,F2626*VLOOKUP($C2626,Listen!$B$5:$G$95,$N2626+1,FALSE)/VLOOKUP(Q$2,Listen!$B$5:$G$95,$N2626+1,FALSE),"-")</f>
        <v>0</v>
      </c>
      <c r="R2626" s="54">
        <f>IF($C2626&lt;=R$2,G2626*VLOOKUP($C2626,Listen!$B$5:$G$95,$N2626+1,FALSE)/VLOOKUP(R$2,Listen!$B$5:$G$95,$N2626+1,FALSE),"-")</f>
        <v>0</v>
      </c>
      <c r="S2626" s="54">
        <f>IF($C2626&lt;=S$2,H2626*VLOOKUP($C2626,Listen!$B$5:$G$95,$N2626+1,FALSE)/VLOOKUP(S$2,Listen!$B$5:$G$95,$N2626+1,FALSE),"-")</f>
        <v>0</v>
      </c>
      <c r="T2626" s="54">
        <f>IF($C2626&lt;=T$2,I2626*VLOOKUP($C2626,Listen!$B$5:$G$95,$N2626+1,FALSE)/VLOOKUP(T$2,Listen!$B$5:$G$95,$N2626+1,FALSE),"-")</f>
        <v>0</v>
      </c>
      <c r="U2626" s="54">
        <f>IF($C2626&lt;=U$2,J2626*VLOOKUP($C2626,Listen!$B$5:$G$95,$N2626+1,FALSE)/VLOOKUP(U$2,Listen!$B$5:$G$95,$N2626+1,FALSE),"-")</f>
        <v>0</v>
      </c>
      <c r="V2626" s="54">
        <f>IF($C2626&lt;=V$2,K2626*VLOOKUP($C2626,Listen!$B$5:$G$95,$N2626+1,FALSE)/VLOOKUP(V$2,Listen!$B$5:$G$95,$N2626+1,FALSE),"-")</f>
        <v>0</v>
      </c>
    </row>
    <row r="2627" spans="2:22">
      <c r="B2627" s="25"/>
      <c r="C2627" s="3">
        <v>2003</v>
      </c>
      <c r="D2627" s="141"/>
      <c r="E2627" s="141"/>
      <c r="F2627" s="141"/>
      <c r="G2627" s="141"/>
      <c r="H2627" s="141"/>
      <c r="I2627" s="141"/>
      <c r="J2627" s="141"/>
      <c r="K2627" s="141"/>
      <c r="M2627" s="52">
        <v>5</v>
      </c>
      <c r="N2627" s="52">
        <v>2</v>
      </c>
      <c r="O2627" s="54">
        <f>IF($C2627&lt;=O$2,D2627*VLOOKUP($C2627,Listen!$B$5:$G$95,$N2627+1,FALSE)/VLOOKUP(O$2,Listen!$B$5:$G$95,$N2627+1,FALSE),"-")</f>
        <v>0</v>
      </c>
      <c r="P2627" s="54">
        <f>IF($C2627&lt;=P$2,E2627*VLOOKUP($C2627,Listen!$B$5:$G$95,$N2627+1,FALSE)/VLOOKUP(P$2,Listen!$B$5:$G$95,$N2627+1,FALSE),"-")</f>
        <v>0</v>
      </c>
      <c r="Q2627" s="54">
        <f>IF($C2627&lt;=Q$2,F2627*VLOOKUP($C2627,Listen!$B$5:$G$95,$N2627+1,FALSE)/VLOOKUP(Q$2,Listen!$B$5:$G$95,$N2627+1,FALSE),"-")</f>
        <v>0</v>
      </c>
      <c r="R2627" s="54">
        <f>IF($C2627&lt;=R$2,G2627*VLOOKUP($C2627,Listen!$B$5:$G$95,$N2627+1,FALSE)/VLOOKUP(R$2,Listen!$B$5:$G$95,$N2627+1,FALSE),"-")</f>
        <v>0</v>
      </c>
      <c r="S2627" s="54">
        <f>IF($C2627&lt;=S$2,H2627*VLOOKUP($C2627,Listen!$B$5:$G$95,$N2627+1,FALSE)/VLOOKUP(S$2,Listen!$B$5:$G$95,$N2627+1,FALSE),"-")</f>
        <v>0</v>
      </c>
      <c r="T2627" s="54">
        <f>IF($C2627&lt;=T$2,I2627*VLOOKUP($C2627,Listen!$B$5:$G$95,$N2627+1,FALSE)/VLOOKUP(T$2,Listen!$B$5:$G$95,$N2627+1,FALSE),"-")</f>
        <v>0</v>
      </c>
      <c r="U2627" s="54">
        <f>IF($C2627&lt;=U$2,J2627*VLOOKUP($C2627,Listen!$B$5:$G$95,$N2627+1,FALSE)/VLOOKUP(U$2,Listen!$B$5:$G$95,$N2627+1,FALSE),"-")</f>
        <v>0</v>
      </c>
      <c r="V2627" s="54">
        <f>IF($C2627&lt;=V$2,K2627*VLOOKUP($C2627,Listen!$B$5:$G$95,$N2627+1,FALSE)/VLOOKUP(V$2,Listen!$B$5:$G$95,$N2627+1,FALSE),"-")</f>
        <v>0</v>
      </c>
    </row>
    <row r="2628" spans="2:22">
      <c r="B2628" s="25"/>
      <c r="C2628" s="3">
        <v>2002</v>
      </c>
      <c r="D2628" s="141"/>
      <c r="E2628" s="141"/>
      <c r="F2628" s="141"/>
      <c r="G2628" s="141"/>
      <c r="H2628" s="141"/>
      <c r="I2628" s="141"/>
      <c r="J2628" s="141"/>
      <c r="K2628" s="141"/>
      <c r="M2628" s="52">
        <v>5</v>
      </c>
      <c r="N2628" s="52">
        <v>2</v>
      </c>
      <c r="O2628" s="54">
        <f>IF($C2628&lt;=O$2,D2628*VLOOKUP($C2628,Listen!$B$5:$G$95,$N2628+1,FALSE)/VLOOKUP(O$2,Listen!$B$5:$G$95,$N2628+1,FALSE),"-")</f>
        <v>0</v>
      </c>
      <c r="P2628" s="54">
        <f>IF($C2628&lt;=P$2,E2628*VLOOKUP($C2628,Listen!$B$5:$G$95,$N2628+1,FALSE)/VLOOKUP(P$2,Listen!$B$5:$G$95,$N2628+1,FALSE),"-")</f>
        <v>0</v>
      </c>
      <c r="Q2628" s="54">
        <f>IF($C2628&lt;=Q$2,F2628*VLOOKUP($C2628,Listen!$B$5:$G$95,$N2628+1,FALSE)/VLOOKUP(Q$2,Listen!$B$5:$G$95,$N2628+1,FALSE),"-")</f>
        <v>0</v>
      </c>
      <c r="R2628" s="54">
        <f>IF($C2628&lt;=R$2,G2628*VLOOKUP($C2628,Listen!$B$5:$G$95,$N2628+1,FALSE)/VLOOKUP(R$2,Listen!$B$5:$G$95,$N2628+1,FALSE),"-")</f>
        <v>0</v>
      </c>
      <c r="S2628" s="54">
        <f>IF($C2628&lt;=S$2,H2628*VLOOKUP($C2628,Listen!$B$5:$G$95,$N2628+1,FALSE)/VLOOKUP(S$2,Listen!$B$5:$G$95,$N2628+1,FALSE),"-")</f>
        <v>0</v>
      </c>
      <c r="T2628" s="54">
        <f>IF($C2628&lt;=T$2,I2628*VLOOKUP($C2628,Listen!$B$5:$G$95,$N2628+1,FALSE)/VLOOKUP(T$2,Listen!$B$5:$G$95,$N2628+1,FALSE),"-")</f>
        <v>0</v>
      </c>
      <c r="U2628" s="54">
        <f>IF($C2628&lt;=U$2,J2628*VLOOKUP($C2628,Listen!$B$5:$G$95,$N2628+1,FALSE)/VLOOKUP(U$2,Listen!$B$5:$G$95,$N2628+1,FALSE),"-")</f>
        <v>0</v>
      </c>
      <c r="V2628" s="54">
        <f>IF($C2628&lt;=V$2,K2628*VLOOKUP($C2628,Listen!$B$5:$G$95,$N2628+1,FALSE)/VLOOKUP(V$2,Listen!$B$5:$G$95,$N2628+1,FALSE),"-")</f>
        <v>0</v>
      </c>
    </row>
    <row r="2629" spans="2:22">
      <c r="B2629" s="25"/>
      <c r="C2629" s="3">
        <v>2001</v>
      </c>
      <c r="D2629" s="141"/>
      <c r="E2629" s="141"/>
      <c r="F2629" s="141"/>
      <c r="G2629" s="141"/>
      <c r="H2629" s="141"/>
      <c r="I2629" s="141"/>
      <c r="J2629" s="141"/>
      <c r="K2629" s="141"/>
      <c r="M2629" s="52">
        <v>5</v>
      </c>
      <c r="N2629" s="52">
        <v>2</v>
      </c>
      <c r="O2629" s="54">
        <f>IF($C2629&lt;=O$2,D2629*VLOOKUP($C2629,Listen!$B$5:$G$95,$N2629+1,FALSE)/VLOOKUP(O$2,Listen!$B$5:$G$95,$N2629+1,FALSE),"-")</f>
        <v>0</v>
      </c>
      <c r="P2629" s="54">
        <f>IF($C2629&lt;=P$2,E2629*VLOOKUP($C2629,Listen!$B$5:$G$95,$N2629+1,FALSE)/VLOOKUP(P$2,Listen!$B$5:$G$95,$N2629+1,FALSE),"-")</f>
        <v>0</v>
      </c>
      <c r="Q2629" s="54">
        <f>IF($C2629&lt;=Q$2,F2629*VLOOKUP($C2629,Listen!$B$5:$G$95,$N2629+1,FALSE)/VLOOKUP(Q$2,Listen!$B$5:$G$95,$N2629+1,FALSE),"-")</f>
        <v>0</v>
      </c>
      <c r="R2629" s="54">
        <f>IF($C2629&lt;=R$2,G2629*VLOOKUP($C2629,Listen!$B$5:$G$95,$N2629+1,FALSE)/VLOOKUP(R$2,Listen!$B$5:$G$95,$N2629+1,FALSE),"-")</f>
        <v>0</v>
      </c>
      <c r="S2629" s="54">
        <f>IF($C2629&lt;=S$2,H2629*VLOOKUP($C2629,Listen!$B$5:$G$95,$N2629+1,FALSE)/VLOOKUP(S$2,Listen!$B$5:$G$95,$N2629+1,FALSE),"-")</f>
        <v>0</v>
      </c>
      <c r="T2629" s="54">
        <f>IF($C2629&lt;=T$2,I2629*VLOOKUP($C2629,Listen!$B$5:$G$95,$N2629+1,FALSE)/VLOOKUP(T$2,Listen!$B$5:$G$95,$N2629+1,FALSE),"-")</f>
        <v>0</v>
      </c>
      <c r="U2629" s="54">
        <f>IF($C2629&lt;=U$2,J2629*VLOOKUP($C2629,Listen!$B$5:$G$95,$N2629+1,FALSE)/VLOOKUP(U$2,Listen!$B$5:$G$95,$N2629+1,FALSE),"-")</f>
        <v>0</v>
      </c>
      <c r="V2629" s="54">
        <f>IF($C2629&lt;=V$2,K2629*VLOOKUP($C2629,Listen!$B$5:$G$95,$N2629+1,FALSE)/VLOOKUP(V$2,Listen!$B$5:$G$95,$N2629+1,FALSE),"-")</f>
        <v>0</v>
      </c>
    </row>
    <row r="2630" spans="2:22">
      <c r="B2630" s="25"/>
      <c r="C2630" s="3">
        <v>2000</v>
      </c>
      <c r="D2630" s="141"/>
      <c r="E2630" s="141"/>
      <c r="F2630" s="141"/>
      <c r="G2630" s="141"/>
      <c r="H2630" s="141"/>
      <c r="I2630" s="141"/>
      <c r="J2630" s="141"/>
      <c r="K2630" s="141"/>
      <c r="M2630" s="52">
        <v>5</v>
      </c>
      <c r="N2630" s="52">
        <v>2</v>
      </c>
      <c r="O2630" s="54">
        <f>IF($C2630&lt;=O$2,D2630*VLOOKUP($C2630,Listen!$B$5:$G$95,$N2630+1,FALSE)/VLOOKUP(O$2,Listen!$B$5:$G$95,$N2630+1,FALSE),"-")</f>
        <v>0</v>
      </c>
      <c r="P2630" s="54">
        <f>IF($C2630&lt;=P$2,E2630*VLOOKUP($C2630,Listen!$B$5:$G$95,$N2630+1,FALSE)/VLOOKUP(P$2,Listen!$B$5:$G$95,$N2630+1,FALSE),"-")</f>
        <v>0</v>
      </c>
      <c r="Q2630" s="54">
        <f>IF($C2630&lt;=Q$2,F2630*VLOOKUP($C2630,Listen!$B$5:$G$95,$N2630+1,FALSE)/VLOOKUP(Q$2,Listen!$B$5:$G$95,$N2630+1,FALSE),"-")</f>
        <v>0</v>
      </c>
      <c r="R2630" s="54">
        <f>IF($C2630&lt;=R$2,G2630*VLOOKUP($C2630,Listen!$B$5:$G$95,$N2630+1,FALSE)/VLOOKUP(R$2,Listen!$B$5:$G$95,$N2630+1,FALSE),"-")</f>
        <v>0</v>
      </c>
      <c r="S2630" s="54">
        <f>IF($C2630&lt;=S$2,H2630*VLOOKUP($C2630,Listen!$B$5:$G$95,$N2630+1,FALSE)/VLOOKUP(S$2,Listen!$B$5:$G$95,$N2630+1,FALSE),"-")</f>
        <v>0</v>
      </c>
      <c r="T2630" s="54">
        <f>IF($C2630&lt;=T$2,I2630*VLOOKUP($C2630,Listen!$B$5:$G$95,$N2630+1,FALSE)/VLOOKUP(T$2,Listen!$B$5:$G$95,$N2630+1,FALSE),"-")</f>
        <v>0</v>
      </c>
      <c r="U2630" s="54">
        <f>IF($C2630&lt;=U$2,J2630*VLOOKUP($C2630,Listen!$B$5:$G$95,$N2630+1,FALSE)/VLOOKUP(U$2,Listen!$B$5:$G$95,$N2630+1,FALSE),"-")</f>
        <v>0</v>
      </c>
      <c r="V2630" s="54">
        <f>IF($C2630&lt;=V$2,K2630*VLOOKUP($C2630,Listen!$B$5:$G$95,$N2630+1,FALSE)/VLOOKUP(V$2,Listen!$B$5:$G$95,$N2630+1,FALSE),"-")</f>
        <v>0</v>
      </c>
    </row>
    <row r="2631" spans="2:22">
      <c r="B2631" s="25"/>
      <c r="C2631" s="3">
        <v>1999</v>
      </c>
      <c r="D2631" s="141"/>
      <c r="E2631" s="141"/>
      <c r="F2631" s="141"/>
      <c r="G2631" s="141"/>
      <c r="H2631" s="141"/>
      <c r="I2631" s="141"/>
      <c r="J2631" s="141"/>
      <c r="K2631" s="141"/>
      <c r="M2631" s="52">
        <v>5</v>
      </c>
      <c r="N2631" s="52">
        <v>2</v>
      </c>
      <c r="O2631" s="54">
        <f>IF($C2631&lt;=O$2,D2631*VLOOKUP($C2631,Listen!$B$5:$G$95,$N2631+1,FALSE)/VLOOKUP(O$2,Listen!$B$5:$G$95,$N2631+1,FALSE),"-")</f>
        <v>0</v>
      </c>
      <c r="P2631" s="54">
        <f>IF($C2631&lt;=P$2,E2631*VLOOKUP($C2631,Listen!$B$5:$G$95,$N2631+1,FALSE)/VLOOKUP(P$2,Listen!$B$5:$G$95,$N2631+1,FALSE),"-")</f>
        <v>0</v>
      </c>
      <c r="Q2631" s="54">
        <f>IF($C2631&lt;=Q$2,F2631*VLOOKUP($C2631,Listen!$B$5:$G$95,$N2631+1,FALSE)/VLOOKUP(Q$2,Listen!$B$5:$G$95,$N2631+1,FALSE),"-")</f>
        <v>0</v>
      </c>
      <c r="R2631" s="54">
        <f>IF($C2631&lt;=R$2,G2631*VLOOKUP($C2631,Listen!$B$5:$G$95,$N2631+1,FALSE)/VLOOKUP(R$2,Listen!$B$5:$G$95,$N2631+1,FALSE),"-")</f>
        <v>0</v>
      </c>
      <c r="S2631" s="54">
        <f>IF($C2631&lt;=S$2,H2631*VLOOKUP($C2631,Listen!$B$5:$G$95,$N2631+1,FALSE)/VLOOKUP(S$2,Listen!$B$5:$G$95,$N2631+1,FALSE),"-")</f>
        <v>0</v>
      </c>
      <c r="T2631" s="54">
        <f>IF($C2631&lt;=T$2,I2631*VLOOKUP($C2631,Listen!$B$5:$G$95,$N2631+1,FALSE)/VLOOKUP(T$2,Listen!$B$5:$G$95,$N2631+1,FALSE),"-")</f>
        <v>0</v>
      </c>
      <c r="U2631" s="54">
        <f>IF($C2631&lt;=U$2,J2631*VLOOKUP($C2631,Listen!$B$5:$G$95,$N2631+1,FALSE)/VLOOKUP(U$2,Listen!$B$5:$G$95,$N2631+1,FALSE),"-")</f>
        <v>0</v>
      </c>
      <c r="V2631" s="54">
        <f>IF($C2631&lt;=V$2,K2631*VLOOKUP($C2631,Listen!$B$5:$G$95,$N2631+1,FALSE)/VLOOKUP(V$2,Listen!$B$5:$G$95,$N2631+1,FALSE),"-")</f>
        <v>0</v>
      </c>
    </row>
    <row r="2632" spans="2:22">
      <c r="B2632" s="25"/>
      <c r="C2632" s="3">
        <v>1998</v>
      </c>
      <c r="D2632" s="141"/>
      <c r="E2632" s="141"/>
      <c r="F2632" s="141"/>
      <c r="G2632" s="141"/>
      <c r="H2632" s="141"/>
      <c r="I2632" s="141"/>
      <c r="J2632" s="141"/>
      <c r="K2632" s="141"/>
      <c r="M2632" s="52">
        <v>5</v>
      </c>
      <c r="N2632" s="52">
        <v>2</v>
      </c>
      <c r="O2632" s="54">
        <f>IF($C2632&lt;=O$2,D2632*VLOOKUP($C2632,Listen!$B$5:$G$95,$N2632+1,FALSE)/VLOOKUP(O$2,Listen!$B$5:$G$95,$N2632+1,FALSE),"-")</f>
        <v>0</v>
      </c>
      <c r="P2632" s="54">
        <f>IF($C2632&lt;=P$2,E2632*VLOOKUP($C2632,Listen!$B$5:$G$95,$N2632+1,FALSE)/VLOOKUP(P$2,Listen!$B$5:$G$95,$N2632+1,FALSE),"-")</f>
        <v>0</v>
      </c>
      <c r="Q2632" s="54">
        <f>IF($C2632&lt;=Q$2,F2632*VLOOKUP($C2632,Listen!$B$5:$G$95,$N2632+1,FALSE)/VLOOKUP(Q$2,Listen!$B$5:$G$95,$N2632+1,FALSE),"-")</f>
        <v>0</v>
      </c>
      <c r="R2632" s="54">
        <f>IF($C2632&lt;=R$2,G2632*VLOOKUP($C2632,Listen!$B$5:$G$95,$N2632+1,FALSE)/VLOOKUP(R$2,Listen!$B$5:$G$95,$N2632+1,FALSE),"-")</f>
        <v>0</v>
      </c>
      <c r="S2632" s="54">
        <f>IF($C2632&lt;=S$2,H2632*VLOOKUP($C2632,Listen!$B$5:$G$95,$N2632+1,FALSE)/VLOOKUP(S$2,Listen!$B$5:$G$95,$N2632+1,FALSE),"-")</f>
        <v>0</v>
      </c>
      <c r="T2632" s="54">
        <f>IF($C2632&lt;=T$2,I2632*VLOOKUP($C2632,Listen!$B$5:$G$95,$N2632+1,FALSE)/VLOOKUP(T$2,Listen!$B$5:$G$95,$N2632+1,FALSE),"-")</f>
        <v>0</v>
      </c>
      <c r="U2632" s="54">
        <f>IF($C2632&lt;=U$2,J2632*VLOOKUP($C2632,Listen!$B$5:$G$95,$N2632+1,FALSE)/VLOOKUP(U$2,Listen!$B$5:$G$95,$N2632+1,FALSE),"-")</f>
        <v>0</v>
      </c>
      <c r="V2632" s="54">
        <f>IF($C2632&lt;=V$2,K2632*VLOOKUP($C2632,Listen!$B$5:$G$95,$N2632+1,FALSE)/VLOOKUP(V$2,Listen!$B$5:$G$95,$N2632+1,FALSE),"-")</f>
        <v>0</v>
      </c>
    </row>
    <row r="2633" spans="2:22">
      <c r="B2633" s="25"/>
      <c r="C2633" s="3">
        <v>1997</v>
      </c>
      <c r="D2633" s="141"/>
      <c r="E2633" s="141"/>
      <c r="F2633" s="141"/>
      <c r="G2633" s="141"/>
      <c r="H2633" s="141"/>
      <c r="I2633" s="141"/>
      <c r="J2633" s="141"/>
      <c r="K2633" s="141"/>
      <c r="M2633" s="52">
        <v>5</v>
      </c>
      <c r="N2633" s="52">
        <v>2</v>
      </c>
      <c r="O2633" s="54">
        <f>IF($C2633&lt;=O$2,D2633*VLOOKUP($C2633,Listen!$B$5:$G$95,$N2633+1,FALSE)/VLOOKUP(O$2,Listen!$B$5:$G$95,$N2633+1,FALSE),"-")</f>
        <v>0</v>
      </c>
      <c r="P2633" s="54">
        <f>IF($C2633&lt;=P$2,E2633*VLOOKUP($C2633,Listen!$B$5:$G$95,$N2633+1,FALSE)/VLOOKUP(P$2,Listen!$B$5:$G$95,$N2633+1,FALSE),"-")</f>
        <v>0</v>
      </c>
      <c r="Q2633" s="54">
        <f>IF($C2633&lt;=Q$2,F2633*VLOOKUP($C2633,Listen!$B$5:$G$95,$N2633+1,FALSE)/VLOOKUP(Q$2,Listen!$B$5:$G$95,$N2633+1,FALSE),"-")</f>
        <v>0</v>
      </c>
      <c r="R2633" s="54">
        <f>IF($C2633&lt;=R$2,G2633*VLOOKUP($C2633,Listen!$B$5:$G$95,$N2633+1,FALSE)/VLOOKUP(R$2,Listen!$B$5:$G$95,$N2633+1,FALSE),"-")</f>
        <v>0</v>
      </c>
      <c r="S2633" s="54">
        <f>IF($C2633&lt;=S$2,H2633*VLOOKUP($C2633,Listen!$B$5:$G$95,$N2633+1,FALSE)/VLOOKUP(S$2,Listen!$B$5:$G$95,$N2633+1,FALSE),"-")</f>
        <v>0</v>
      </c>
      <c r="T2633" s="54">
        <f>IF($C2633&lt;=T$2,I2633*VLOOKUP($C2633,Listen!$B$5:$G$95,$N2633+1,FALSE)/VLOOKUP(T$2,Listen!$B$5:$G$95,$N2633+1,FALSE),"-")</f>
        <v>0</v>
      </c>
      <c r="U2633" s="54">
        <f>IF($C2633&lt;=U$2,J2633*VLOOKUP($C2633,Listen!$B$5:$G$95,$N2633+1,FALSE)/VLOOKUP(U$2,Listen!$B$5:$G$95,$N2633+1,FALSE),"-")</f>
        <v>0</v>
      </c>
      <c r="V2633" s="54">
        <f>IF($C2633&lt;=V$2,K2633*VLOOKUP($C2633,Listen!$B$5:$G$95,$N2633+1,FALSE)/VLOOKUP(V$2,Listen!$B$5:$G$95,$N2633+1,FALSE),"-")</f>
        <v>0</v>
      </c>
    </row>
    <row r="2634" spans="2:22">
      <c r="B2634" s="25"/>
      <c r="C2634" s="3">
        <v>1996</v>
      </c>
      <c r="D2634" s="141"/>
      <c r="E2634" s="141"/>
      <c r="F2634" s="141"/>
      <c r="G2634" s="141"/>
      <c r="H2634" s="141"/>
      <c r="I2634" s="141"/>
      <c r="J2634" s="141"/>
      <c r="K2634" s="141"/>
      <c r="M2634" s="52">
        <v>5</v>
      </c>
      <c r="N2634" s="52">
        <v>2</v>
      </c>
      <c r="O2634" s="54">
        <f>IF($C2634&lt;=O$2,D2634*VLOOKUP($C2634,Listen!$B$5:$G$95,$N2634+1,FALSE)/VLOOKUP(O$2,Listen!$B$5:$G$95,$N2634+1,FALSE),"-")</f>
        <v>0</v>
      </c>
      <c r="P2634" s="54">
        <f>IF($C2634&lt;=P$2,E2634*VLOOKUP($C2634,Listen!$B$5:$G$95,$N2634+1,FALSE)/VLOOKUP(P$2,Listen!$B$5:$G$95,$N2634+1,FALSE),"-")</f>
        <v>0</v>
      </c>
      <c r="Q2634" s="54">
        <f>IF($C2634&lt;=Q$2,F2634*VLOOKUP($C2634,Listen!$B$5:$G$95,$N2634+1,FALSE)/VLOOKUP(Q$2,Listen!$B$5:$G$95,$N2634+1,FALSE),"-")</f>
        <v>0</v>
      </c>
      <c r="R2634" s="54">
        <f>IF($C2634&lt;=R$2,G2634*VLOOKUP($C2634,Listen!$B$5:$G$95,$N2634+1,FALSE)/VLOOKUP(R$2,Listen!$B$5:$G$95,$N2634+1,FALSE),"-")</f>
        <v>0</v>
      </c>
      <c r="S2634" s="54">
        <f>IF($C2634&lt;=S$2,H2634*VLOOKUP($C2634,Listen!$B$5:$G$95,$N2634+1,FALSE)/VLOOKUP(S$2,Listen!$B$5:$G$95,$N2634+1,FALSE),"-")</f>
        <v>0</v>
      </c>
      <c r="T2634" s="54">
        <f>IF($C2634&lt;=T$2,I2634*VLOOKUP($C2634,Listen!$B$5:$G$95,$N2634+1,FALSE)/VLOOKUP(T$2,Listen!$B$5:$G$95,$N2634+1,FALSE),"-")</f>
        <v>0</v>
      </c>
      <c r="U2634" s="54">
        <f>IF($C2634&lt;=U$2,J2634*VLOOKUP($C2634,Listen!$B$5:$G$95,$N2634+1,FALSE)/VLOOKUP(U$2,Listen!$B$5:$G$95,$N2634+1,FALSE),"-")</f>
        <v>0</v>
      </c>
      <c r="V2634" s="54">
        <f>IF($C2634&lt;=V$2,K2634*VLOOKUP($C2634,Listen!$B$5:$G$95,$N2634+1,FALSE)/VLOOKUP(V$2,Listen!$B$5:$G$95,$N2634+1,FALSE),"-")</f>
        <v>0</v>
      </c>
    </row>
    <row r="2635" spans="2:22">
      <c r="B2635" s="25"/>
      <c r="C2635" s="3">
        <v>1995</v>
      </c>
      <c r="D2635" s="141"/>
      <c r="E2635" s="141"/>
      <c r="F2635" s="141"/>
      <c r="G2635" s="141"/>
      <c r="H2635" s="141"/>
      <c r="I2635" s="141"/>
      <c r="J2635" s="141"/>
      <c r="K2635" s="141"/>
      <c r="M2635" s="52">
        <v>5</v>
      </c>
      <c r="N2635" s="52">
        <v>2</v>
      </c>
      <c r="O2635" s="54">
        <f>IF($C2635&lt;=O$2,D2635*VLOOKUP($C2635,Listen!$B$5:$G$95,$N2635+1,FALSE)/VLOOKUP(O$2,Listen!$B$5:$G$95,$N2635+1,FALSE),"-")</f>
        <v>0</v>
      </c>
      <c r="P2635" s="54">
        <f>IF($C2635&lt;=P$2,E2635*VLOOKUP($C2635,Listen!$B$5:$G$95,$N2635+1,FALSE)/VLOOKUP(P$2,Listen!$B$5:$G$95,$N2635+1,FALSE),"-")</f>
        <v>0</v>
      </c>
      <c r="Q2635" s="54">
        <f>IF($C2635&lt;=Q$2,F2635*VLOOKUP($C2635,Listen!$B$5:$G$95,$N2635+1,FALSE)/VLOOKUP(Q$2,Listen!$B$5:$G$95,$N2635+1,FALSE),"-")</f>
        <v>0</v>
      </c>
      <c r="R2635" s="54">
        <f>IF($C2635&lt;=R$2,G2635*VLOOKUP($C2635,Listen!$B$5:$G$95,$N2635+1,FALSE)/VLOOKUP(R$2,Listen!$B$5:$G$95,$N2635+1,FALSE),"-")</f>
        <v>0</v>
      </c>
      <c r="S2635" s="54">
        <f>IF($C2635&lt;=S$2,H2635*VLOOKUP($C2635,Listen!$B$5:$G$95,$N2635+1,FALSE)/VLOOKUP(S$2,Listen!$B$5:$G$95,$N2635+1,FALSE),"-")</f>
        <v>0</v>
      </c>
      <c r="T2635" s="54">
        <f>IF($C2635&lt;=T$2,I2635*VLOOKUP($C2635,Listen!$B$5:$G$95,$N2635+1,FALSE)/VLOOKUP(T$2,Listen!$B$5:$G$95,$N2635+1,FALSE),"-")</f>
        <v>0</v>
      </c>
      <c r="U2635" s="54">
        <f>IF($C2635&lt;=U$2,J2635*VLOOKUP($C2635,Listen!$B$5:$G$95,$N2635+1,FALSE)/VLOOKUP(U$2,Listen!$B$5:$G$95,$N2635+1,FALSE),"-")</f>
        <v>0</v>
      </c>
      <c r="V2635" s="54">
        <f>IF($C2635&lt;=V$2,K2635*VLOOKUP($C2635,Listen!$B$5:$G$95,$N2635+1,FALSE)/VLOOKUP(V$2,Listen!$B$5:$G$95,$N2635+1,FALSE),"-")</f>
        <v>0</v>
      </c>
    </row>
    <row r="2636" spans="2:22">
      <c r="B2636" s="25"/>
      <c r="C2636" s="3">
        <v>1994</v>
      </c>
      <c r="D2636" s="141"/>
      <c r="E2636" s="141"/>
      <c r="F2636" s="141"/>
      <c r="G2636" s="141"/>
      <c r="H2636" s="141"/>
      <c r="I2636" s="141"/>
      <c r="J2636" s="141"/>
      <c r="K2636" s="141"/>
      <c r="M2636" s="52">
        <v>5</v>
      </c>
      <c r="N2636" s="52">
        <v>2</v>
      </c>
      <c r="O2636" s="54">
        <f>IF($C2636&lt;=O$2,D2636*VLOOKUP($C2636,Listen!$B$5:$G$95,$N2636+1,FALSE)/VLOOKUP(O$2,Listen!$B$5:$G$95,$N2636+1,FALSE),"-")</f>
        <v>0</v>
      </c>
      <c r="P2636" s="54">
        <f>IF($C2636&lt;=P$2,E2636*VLOOKUP($C2636,Listen!$B$5:$G$95,$N2636+1,FALSE)/VLOOKUP(P$2,Listen!$B$5:$G$95,$N2636+1,FALSE),"-")</f>
        <v>0</v>
      </c>
      <c r="Q2636" s="54">
        <f>IF($C2636&lt;=Q$2,F2636*VLOOKUP($C2636,Listen!$B$5:$G$95,$N2636+1,FALSE)/VLOOKUP(Q$2,Listen!$B$5:$G$95,$N2636+1,FALSE),"-")</f>
        <v>0</v>
      </c>
      <c r="R2636" s="54">
        <f>IF($C2636&lt;=R$2,G2636*VLOOKUP($C2636,Listen!$B$5:$G$95,$N2636+1,FALSE)/VLOOKUP(R$2,Listen!$B$5:$G$95,$N2636+1,FALSE),"-")</f>
        <v>0</v>
      </c>
      <c r="S2636" s="54">
        <f>IF($C2636&lt;=S$2,H2636*VLOOKUP($C2636,Listen!$B$5:$G$95,$N2636+1,FALSE)/VLOOKUP(S$2,Listen!$B$5:$G$95,$N2636+1,FALSE),"-")</f>
        <v>0</v>
      </c>
      <c r="T2636" s="54">
        <f>IF($C2636&lt;=T$2,I2636*VLOOKUP($C2636,Listen!$B$5:$G$95,$N2636+1,FALSE)/VLOOKUP(T$2,Listen!$B$5:$G$95,$N2636+1,FALSE),"-")</f>
        <v>0</v>
      </c>
      <c r="U2636" s="54">
        <f>IF($C2636&lt;=U$2,J2636*VLOOKUP($C2636,Listen!$B$5:$G$95,$N2636+1,FALSE)/VLOOKUP(U$2,Listen!$B$5:$G$95,$N2636+1,FALSE),"-")</f>
        <v>0</v>
      </c>
      <c r="V2636" s="54">
        <f>IF($C2636&lt;=V$2,K2636*VLOOKUP($C2636,Listen!$B$5:$G$95,$N2636+1,FALSE)/VLOOKUP(V$2,Listen!$B$5:$G$95,$N2636+1,FALSE),"-")</f>
        <v>0</v>
      </c>
    </row>
    <row r="2637" spans="2:22">
      <c r="B2637" s="25"/>
      <c r="C2637" s="3">
        <v>1993</v>
      </c>
      <c r="D2637" s="141"/>
      <c r="E2637" s="141"/>
      <c r="F2637" s="141"/>
      <c r="G2637" s="141"/>
      <c r="H2637" s="141"/>
      <c r="I2637" s="141"/>
      <c r="J2637" s="141"/>
      <c r="K2637" s="141"/>
      <c r="M2637" s="52">
        <v>5</v>
      </c>
      <c r="N2637" s="52">
        <v>2</v>
      </c>
      <c r="O2637" s="54">
        <f>IF($C2637&lt;=O$2,D2637*VLOOKUP($C2637,Listen!$B$5:$G$95,$N2637+1,FALSE)/VLOOKUP(O$2,Listen!$B$5:$G$95,$N2637+1,FALSE),"-")</f>
        <v>0</v>
      </c>
      <c r="P2637" s="54">
        <f>IF($C2637&lt;=P$2,E2637*VLOOKUP($C2637,Listen!$B$5:$G$95,$N2637+1,FALSE)/VLOOKUP(P$2,Listen!$B$5:$G$95,$N2637+1,FALSE),"-")</f>
        <v>0</v>
      </c>
      <c r="Q2637" s="54">
        <f>IF($C2637&lt;=Q$2,F2637*VLOOKUP($C2637,Listen!$B$5:$G$95,$N2637+1,FALSE)/VLOOKUP(Q$2,Listen!$B$5:$G$95,$N2637+1,FALSE),"-")</f>
        <v>0</v>
      </c>
      <c r="R2637" s="54">
        <f>IF($C2637&lt;=R$2,G2637*VLOOKUP($C2637,Listen!$B$5:$G$95,$N2637+1,FALSE)/VLOOKUP(R$2,Listen!$B$5:$G$95,$N2637+1,FALSE),"-")</f>
        <v>0</v>
      </c>
      <c r="S2637" s="54">
        <f>IF($C2637&lt;=S$2,H2637*VLOOKUP($C2637,Listen!$B$5:$G$95,$N2637+1,FALSE)/VLOOKUP(S$2,Listen!$B$5:$G$95,$N2637+1,FALSE),"-")</f>
        <v>0</v>
      </c>
      <c r="T2637" s="54">
        <f>IF($C2637&lt;=T$2,I2637*VLOOKUP($C2637,Listen!$B$5:$G$95,$N2637+1,FALSE)/VLOOKUP(T$2,Listen!$B$5:$G$95,$N2637+1,FALSE),"-")</f>
        <v>0</v>
      </c>
      <c r="U2637" s="54">
        <f>IF($C2637&lt;=U$2,J2637*VLOOKUP($C2637,Listen!$B$5:$G$95,$N2637+1,FALSE)/VLOOKUP(U$2,Listen!$B$5:$G$95,$N2637+1,FALSE),"-")</f>
        <v>0</v>
      </c>
      <c r="V2637" s="54">
        <f>IF($C2637&lt;=V$2,K2637*VLOOKUP($C2637,Listen!$B$5:$G$95,$N2637+1,FALSE)/VLOOKUP(V$2,Listen!$B$5:$G$95,$N2637+1,FALSE),"-")</f>
        <v>0</v>
      </c>
    </row>
    <row r="2638" spans="2:22">
      <c r="B2638" s="25"/>
      <c r="C2638" s="3">
        <v>1992</v>
      </c>
      <c r="D2638" s="141"/>
      <c r="E2638" s="141"/>
      <c r="F2638" s="141"/>
      <c r="G2638" s="141"/>
      <c r="H2638" s="141"/>
      <c r="I2638" s="141"/>
      <c r="J2638" s="141"/>
      <c r="K2638" s="141"/>
      <c r="M2638" s="52">
        <v>5</v>
      </c>
      <c r="N2638" s="52">
        <v>2</v>
      </c>
      <c r="O2638" s="54">
        <f>IF($C2638&lt;=O$2,D2638*VLOOKUP($C2638,Listen!$B$5:$G$95,$N2638+1,FALSE)/VLOOKUP(O$2,Listen!$B$5:$G$95,$N2638+1,FALSE),"-")</f>
        <v>0</v>
      </c>
      <c r="P2638" s="54">
        <f>IF($C2638&lt;=P$2,E2638*VLOOKUP($C2638,Listen!$B$5:$G$95,$N2638+1,FALSE)/VLOOKUP(P$2,Listen!$B$5:$G$95,$N2638+1,FALSE),"-")</f>
        <v>0</v>
      </c>
      <c r="Q2638" s="54">
        <f>IF($C2638&lt;=Q$2,F2638*VLOOKUP($C2638,Listen!$B$5:$G$95,$N2638+1,FALSE)/VLOOKUP(Q$2,Listen!$B$5:$G$95,$N2638+1,FALSE),"-")</f>
        <v>0</v>
      </c>
      <c r="R2638" s="54">
        <f>IF($C2638&lt;=R$2,G2638*VLOOKUP($C2638,Listen!$B$5:$G$95,$N2638+1,FALSE)/VLOOKUP(R$2,Listen!$B$5:$G$95,$N2638+1,FALSE),"-")</f>
        <v>0</v>
      </c>
      <c r="S2638" s="54">
        <f>IF($C2638&lt;=S$2,H2638*VLOOKUP($C2638,Listen!$B$5:$G$95,$N2638+1,FALSE)/VLOOKUP(S$2,Listen!$B$5:$G$95,$N2638+1,FALSE),"-")</f>
        <v>0</v>
      </c>
      <c r="T2638" s="54">
        <f>IF($C2638&lt;=T$2,I2638*VLOOKUP($C2638,Listen!$B$5:$G$95,$N2638+1,FALSE)/VLOOKUP(T$2,Listen!$B$5:$G$95,$N2638+1,FALSE),"-")</f>
        <v>0</v>
      </c>
      <c r="U2638" s="54">
        <f>IF($C2638&lt;=U$2,J2638*VLOOKUP($C2638,Listen!$B$5:$G$95,$N2638+1,FALSE)/VLOOKUP(U$2,Listen!$B$5:$G$95,$N2638+1,FALSE),"-")</f>
        <v>0</v>
      </c>
      <c r="V2638" s="54">
        <f>IF($C2638&lt;=V$2,K2638*VLOOKUP($C2638,Listen!$B$5:$G$95,$N2638+1,FALSE)/VLOOKUP(V$2,Listen!$B$5:$G$95,$N2638+1,FALSE),"-")</f>
        <v>0</v>
      </c>
    </row>
    <row r="2639" spans="2:22">
      <c r="B2639" s="25"/>
      <c r="C2639" s="3">
        <v>1991</v>
      </c>
      <c r="D2639" s="141"/>
      <c r="E2639" s="141"/>
      <c r="F2639" s="141"/>
      <c r="G2639" s="141"/>
      <c r="H2639" s="141"/>
      <c r="I2639" s="141"/>
      <c r="J2639" s="141"/>
      <c r="K2639" s="141"/>
      <c r="M2639" s="52">
        <v>5</v>
      </c>
      <c r="N2639" s="52">
        <v>2</v>
      </c>
      <c r="O2639" s="54">
        <f>IF($C2639&lt;=O$2,D2639*VLOOKUP($C2639,Listen!$B$5:$G$95,$N2639+1,FALSE)/VLOOKUP(O$2,Listen!$B$5:$G$95,$N2639+1,FALSE),"-")</f>
        <v>0</v>
      </c>
      <c r="P2639" s="54">
        <f>IF($C2639&lt;=P$2,E2639*VLOOKUP($C2639,Listen!$B$5:$G$95,$N2639+1,FALSE)/VLOOKUP(P$2,Listen!$B$5:$G$95,$N2639+1,FALSE),"-")</f>
        <v>0</v>
      </c>
      <c r="Q2639" s="54">
        <f>IF($C2639&lt;=Q$2,F2639*VLOOKUP($C2639,Listen!$B$5:$G$95,$N2639+1,FALSE)/VLOOKUP(Q$2,Listen!$B$5:$G$95,$N2639+1,FALSE),"-")</f>
        <v>0</v>
      </c>
      <c r="R2639" s="54">
        <f>IF($C2639&lt;=R$2,G2639*VLOOKUP($C2639,Listen!$B$5:$G$95,$N2639+1,FALSE)/VLOOKUP(R$2,Listen!$B$5:$G$95,$N2639+1,FALSE),"-")</f>
        <v>0</v>
      </c>
      <c r="S2639" s="54">
        <f>IF($C2639&lt;=S$2,H2639*VLOOKUP($C2639,Listen!$B$5:$G$95,$N2639+1,FALSE)/VLOOKUP(S$2,Listen!$B$5:$G$95,$N2639+1,FALSE),"-")</f>
        <v>0</v>
      </c>
      <c r="T2639" s="54">
        <f>IF($C2639&lt;=T$2,I2639*VLOOKUP($C2639,Listen!$B$5:$G$95,$N2639+1,FALSE)/VLOOKUP(T$2,Listen!$B$5:$G$95,$N2639+1,FALSE),"-")</f>
        <v>0</v>
      </c>
      <c r="U2639" s="54">
        <f>IF($C2639&lt;=U$2,J2639*VLOOKUP($C2639,Listen!$B$5:$G$95,$N2639+1,FALSE)/VLOOKUP(U$2,Listen!$B$5:$G$95,$N2639+1,FALSE),"-")</f>
        <v>0</v>
      </c>
      <c r="V2639" s="54">
        <f>IF($C2639&lt;=V$2,K2639*VLOOKUP($C2639,Listen!$B$5:$G$95,$N2639+1,FALSE)/VLOOKUP(V$2,Listen!$B$5:$G$95,$N2639+1,FALSE),"-")</f>
        <v>0</v>
      </c>
    </row>
    <row r="2640" spans="2:22">
      <c r="B2640" s="25"/>
      <c r="C2640" s="3">
        <v>1990</v>
      </c>
      <c r="D2640" s="141"/>
      <c r="E2640" s="141"/>
      <c r="F2640" s="141"/>
      <c r="G2640" s="141"/>
      <c r="H2640" s="141"/>
      <c r="I2640" s="141"/>
      <c r="J2640" s="141"/>
      <c r="K2640" s="141"/>
      <c r="M2640" s="52">
        <v>5</v>
      </c>
      <c r="N2640" s="52">
        <v>2</v>
      </c>
      <c r="O2640" s="54">
        <f>IF($C2640&lt;=O$2,D2640*VLOOKUP($C2640,Listen!$B$5:$G$95,$N2640+1,FALSE)/VLOOKUP(O$2,Listen!$B$5:$G$95,$N2640+1,FALSE),"-")</f>
        <v>0</v>
      </c>
      <c r="P2640" s="54">
        <f>IF($C2640&lt;=P$2,E2640*VLOOKUP($C2640,Listen!$B$5:$G$95,$N2640+1,FALSE)/VLOOKUP(P$2,Listen!$B$5:$G$95,$N2640+1,FALSE),"-")</f>
        <v>0</v>
      </c>
      <c r="Q2640" s="54">
        <f>IF($C2640&lt;=Q$2,F2640*VLOOKUP($C2640,Listen!$B$5:$G$95,$N2640+1,FALSE)/VLOOKUP(Q$2,Listen!$B$5:$G$95,$N2640+1,FALSE),"-")</f>
        <v>0</v>
      </c>
      <c r="R2640" s="54">
        <f>IF($C2640&lt;=R$2,G2640*VLOOKUP($C2640,Listen!$B$5:$G$95,$N2640+1,FALSE)/VLOOKUP(R$2,Listen!$B$5:$G$95,$N2640+1,FALSE),"-")</f>
        <v>0</v>
      </c>
      <c r="S2640" s="54">
        <f>IF($C2640&lt;=S$2,H2640*VLOOKUP($C2640,Listen!$B$5:$G$95,$N2640+1,FALSE)/VLOOKUP(S$2,Listen!$B$5:$G$95,$N2640+1,FALSE),"-")</f>
        <v>0</v>
      </c>
      <c r="T2640" s="54">
        <f>IF($C2640&lt;=T$2,I2640*VLOOKUP($C2640,Listen!$B$5:$G$95,$N2640+1,FALSE)/VLOOKUP(T$2,Listen!$B$5:$G$95,$N2640+1,FALSE),"-")</f>
        <v>0</v>
      </c>
      <c r="U2640" s="54">
        <f>IF($C2640&lt;=U$2,J2640*VLOOKUP($C2640,Listen!$B$5:$G$95,$N2640+1,FALSE)/VLOOKUP(U$2,Listen!$B$5:$G$95,$N2640+1,FALSE),"-")</f>
        <v>0</v>
      </c>
      <c r="V2640" s="54">
        <f>IF($C2640&lt;=V$2,K2640*VLOOKUP($C2640,Listen!$B$5:$G$95,$N2640+1,FALSE)/VLOOKUP(V$2,Listen!$B$5:$G$95,$N2640+1,FALSE),"-")</f>
        <v>0</v>
      </c>
    </row>
    <row r="2641" spans="2:22">
      <c r="B2641" s="25"/>
      <c r="C2641" s="3">
        <v>1989</v>
      </c>
      <c r="D2641" s="141"/>
      <c r="E2641" s="141"/>
      <c r="F2641" s="141"/>
      <c r="G2641" s="141"/>
      <c r="H2641" s="141"/>
      <c r="I2641" s="141"/>
      <c r="J2641" s="141"/>
      <c r="K2641" s="141"/>
      <c r="M2641" s="52">
        <v>5</v>
      </c>
      <c r="N2641" s="52">
        <v>2</v>
      </c>
      <c r="O2641" s="54">
        <f>IF($C2641&lt;=O$2,D2641*VLOOKUP($C2641,Listen!$B$5:$G$95,$N2641+1,FALSE)/VLOOKUP(O$2,Listen!$B$5:$G$95,$N2641+1,FALSE),"-")</f>
        <v>0</v>
      </c>
      <c r="P2641" s="54">
        <f>IF($C2641&lt;=P$2,E2641*VLOOKUP($C2641,Listen!$B$5:$G$95,$N2641+1,FALSE)/VLOOKUP(P$2,Listen!$B$5:$G$95,$N2641+1,FALSE),"-")</f>
        <v>0</v>
      </c>
      <c r="Q2641" s="54">
        <f>IF($C2641&lt;=Q$2,F2641*VLOOKUP($C2641,Listen!$B$5:$G$95,$N2641+1,FALSE)/VLOOKUP(Q$2,Listen!$B$5:$G$95,$N2641+1,FALSE),"-")</f>
        <v>0</v>
      </c>
      <c r="R2641" s="54">
        <f>IF($C2641&lt;=R$2,G2641*VLOOKUP($C2641,Listen!$B$5:$G$95,$N2641+1,FALSE)/VLOOKUP(R$2,Listen!$B$5:$G$95,$N2641+1,FALSE),"-")</f>
        <v>0</v>
      </c>
      <c r="S2641" s="54">
        <f>IF($C2641&lt;=S$2,H2641*VLOOKUP($C2641,Listen!$B$5:$G$95,$N2641+1,FALSE)/VLOOKUP(S$2,Listen!$B$5:$G$95,$N2641+1,FALSE),"-")</f>
        <v>0</v>
      </c>
      <c r="T2641" s="54">
        <f>IF($C2641&lt;=T$2,I2641*VLOOKUP($C2641,Listen!$B$5:$G$95,$N2641+1,FALSE)/VLOOKUP(T$2,Listen!$B$5:$G$95,$N2641+1,FALSE),"-")</f>
        <v>0</v>
      </c>
      <c r="U2641" s="54">
        <f>IF($C2641&lt;=U$2,J2641*VLOOKUP($C2641,Listen!$B$5:$G$95,$N2641+1,FALSE)/VLOOKUP(U$2,Listen!$B$5:$G$95,$N2641+1,FALSE),"-")</f>
        <v>0</v>
      </c>
      <c r="V2641" s="54">
        <f>IF($C2641&lt;=V$2,K2641*VLOOKUP($C2641,Listen!$B$5:$G$95,$N2641+1,FALSE)/VLOOKUP(V$2,Listen!$B$5:$G$95,$N2641+1,FALSE),"-")</f>
        <v>0</v>
      </c>
    </row>
    <row r="2642" spans="2:22">
      <c r="B2642" s="25"/>
      <c r="C2642" s="3">
        <v>1988</v>
      </c>
      <c r="D2642" s="141"/>
      <c r="E2642" s="141"/>
      <c r="F2642" s="141"/>
      <c r="G2642" s="141"/>
      <c r="H2642" s="141"/>
      <c r="I2642" s="141"/>
      <c r="J2642" s="141"/>
      <c r="K2642" s="141"/>
      <c r="M2642" s="52">
        <v>5</v>
      </c>
      <c r="N2642" s="52">
        <v>2</v>
      </c>
      <c r="O2642" s="54">
        <f>IF($C2642&lt;=O$2,D2642*VLOOKUP($C2642,Listen!$B$5:$G$95,$N2642+1,FALSE)/VLOOKUP(O$2,Listen!$B$5:$G$95,$N2642+1,FALSE),"-")</f>
        <v>0</v>
      </c>
      <c r="P2642" s="54">
        <f>IF($C2642&lt;=P$2,E2642*VLOOKUP($C2642,Listen!$B$5:$G$95,$N2642+1,FALSE)/VLOOKUP(P$2,Listen!$B$5:$G$95,$N2642+1,FALSE),"-")</f>
        <v>0</v>
      </c>
      <c r="Q2642" s="54">
        <f>IF($C2642&lt;=Q$2,F2642*VLOOKUP($C2642,Listen!$B$5:$G$95,$N2642+1,FALSE)/VLOOKUP(Q$2,Listen!$B$5:$G$95,$N2642+1,FALSE),"-")</f>
        <v>0</v>
      </c>
      <c r="R2642" s="54">
        <f>IF($C2642&lt;=R$2,G2642*VLOOKUP($C2642,Listen!$B$5:$G$95,$N2642+1,FALSE)/VLOOKUP(R$2,Listen!$B$5:$G$95,$N2642+1,FALSE),"-")</f>
        <v>0</v>
      </c>
      <c r="S2642" s="54">
        <f>IF($C2642&lt;=S$2,H2642*VLOOKUP($C2642,Listen!$B$5:$G$95,$N2642+1,FALSE)/VLOOKUP(S$2,Listen!$B$5:$G$95,$N2642+1,FALSE),"-")</f>
        <v>0</v>
      </c>
      <c r="T2642" s="54">
        <f>IF($C2642&lt;=T$2,I2642*VLOOKUP($C2642,Listen!$B$5:$G$95,$N2642+1,FALSE)/VLOOKUP(T$2,Listen!$B$5:$G$95,$N2642+1,FALSE),"-")</f>
        <v>0</v>
      </c>
      <c r="U2642" s="54">
        <f>IF($C2642&lt;=U$2,J2642*VLOOKUP($C2642,Listen!$B$5:$G$95,$N2642+1,FALSE)/VLOOKUP(U$2,Listen!$B$5:$G$95,$N2642+1,FALSE),"-")</f>
        <v>0</v>
      </c>
      <c r="V2642" s="54">
        <f>IF($C2642&lt;=V$2,K2642*VLOOKUP($C2642,Listen!$B$5:$G$95,$N2642+1,FALSE)/VLOOKUP(V$2,Listen!$B$5:$G$95,$N2642+1,FALSE),"-")</f>
        <v>0</v>
      </c>
    </row>
    <row r="2643" spans="2:22">
      <c r="B2643" s="25"/>
      <c r="C2643" s="3">
        <v>1987</v>
      </c>
      <c r="D2643" s="141"/>
      <c r="E2643" s="141"/>
      <c r="F2643" s="141"/>
      <c r="G2643" s="141"/>
      <c r="H2643" s="141"/>
      <c r="I2643" s="141"/>
      <c r="J2643" s="141"/>
      <c r="K2643" s="141"/>
      <c r="M2643" s="52">
        <v>5</v>
      </c>
      <c r="N2643" s="52">
        <v>2</v>
      </c>
      <c r="O2643" s="54">
        <f>IF($C2643&lt;=O$2,D2643*VLOOKUP($C2643,Listen!$B$5:$G$95,$N2643+1,FALSE)/VLOOKUP(O$2,Listen!$B$5:$G$95,$N2643+1,FALSE),"-")</f>
        <v>0</v>
      </c>
      <c r="P2643" s="54">
        <f>IF($C2643&lt;=P$2,E2643*VLOOKUP($C2643,Listen!$B$5:$G$95,$N2643+1,FALSE)/VLOOKUP(P$2,Listen!$B$5:$G$95,$N2643+1,FALSE),"-")</f>
        <v>0</v>
      </c>
      <c r="Q2643" s="54">
        <f>IF($C2643&lt;=Q$2,F2643*VLOOKUP($C2643,Listen!$B$5:$G$95,$N2643+1,FALSE)/VLOOKUP(Q$2,Listen!$B$5:$G$95,$N2643+1,FALSE),"-")</f>
        <v>0</v>
      </c>
      <c r="R2643" s="54">
        <f>IF($C2643&lt;=R$2,G2643*VLOOKUP($C2643,Listen!$B$5:$G$95,$N2643+1,FALSE)/VLOOKUP(R$2,Listen!$B$5:$G$95,$N2643+1,FALSE),"-")</f>
        <v>0</v>
      </c>
      <c r="S2643" s="54">
        <f>IF($C2643&lt;=S$2,H2643*VLOOKUP($C2643,Listen!$B$5:$G$95,$N2643+1,FALSE)/VLOOKUP(S$2,Listen!$B$5:$G$95,$N2643+1,FALSE),"-")</f>
        <v>0</v>
      </c>
      <c r="T2643" s="54">
        <f>IF($C2643&lt;=T$2,I2643*VLOOKUP($C2643,Listen!$B$5:$G$95,$N2643+1,FALSE)/VLOOKUP(T$2,Listen!$B$5:$G$95,$N2643+1,FALSE),"-")</f>
        <v>0</v>
      </c>
      <c r="U2643" s="54">
        <f>IF($C2643&lt;=U$2,J2643*VLOOKUP($C2643,Listen!$B$5:$G$95,$N2643+1,FALSE)/VLOOKUP(U$2,Listen!$B$5:$G$95,$N2643+1,FALSE),"-")</f>
        <v>0</v>
      </c>
      <c r="V2643" s="54">
        <f>IF($C2643&lt;=V$2,K2643*VLOOKUP($C2643,Listen!$B$5:$G$95,$N2643+1,FALSE)/VLOOKUP(V$2,Listen!$B$5:$G$95,$N2643+1,FALSE),"-")</f>
        <v>0</v>
      </c>
    </row>
    <row r="2644" spans="2:22">
      <c r="B2644" s="25"/>
      <c r="C2644" s="3">
        <v>1986</v>
      </c>
      <c r="D2644" s="141"/>
      <c r="E2644" s="141"/>
      <c r="F2644" s="141"/>
      <c r="G2644" s="141"/>
      <c r="H2644" s="141"/>
      <c r="I2644" s="141"/>
      <c r="J2644" s="141"/>
      <c r="K2644" s="141"/>
      <c r="M2644" s="52">
        <v>5</v>
      </c>
      <c r="N2644" s="52">
        <v>2</v>
      </c>
      <c r="O2644" s="54">
        <f>IF($C2644&lt;=O$2,D2644*VLOOKUP($C2644,Listen!$B$5:$G$95,$N2644+1,FALSE)/VLOOKUP(O$2,Listen!$B$5:$G$95,$N2644+1,FALSE),"-")</f>
        <v>0</v>
      </c>
      <c r="P2644" s="54">
        <f>IF($C2644&lt;=P$2,E2644*VLOOKUP($C2644,Listen!$B$5:$G$95,$N2644+1,FALSE)/VLOOKUP(P$2,Listen!$B$5:$G$95,$N2644+1,FALSE),"-")</f>
        <v>0</v>
      </c>
      <c r="Q2644" s="54">
        <f>IF($C2644&lt;=Q$2,F2644*VLOOKUP($C2644,Listen!$B$5:$G$95,$N2644+1,FALSE)/VLOOKUP(Q$2,Listen!$B$5:$G$95,$N2644+1,FALSE),"-")</f>
        <v>0</v>
      </c>
      <c r="R2644" s="54">
        <f>IF($C2644&lt;=R$2,G2644*VLOOKUP($C2644,Listen!$B$5:$G$95,$N2644+1,FALSE)/VLOOKUP(R$2,Listen!$B$5:$G$95,$N2644+1,FALSE),"-")</f>
        <v>0</v>
      </c>
      <c r="S2644" s="54">
        <f>IF($C2644&lt;=S$2,H2644*VLOOKUP($C2644,Listen!$B$5:$G$95,$N2644+1,FALSE)/VLOOKUP(S$2,Listen!$B$5:$G$95,$N2644+1,FALSE),"-")</f>
        <v>0</v>
      </c>
      <c r="T2644" s="54">
        <f>IF($C2644&lt;=T$2,I2644*VLOOKUP($C2644,Listen!$B$5:$G$95,$N2644+1,FALSE)/VLOOKUP(T$2,Listen!$B$5:$G$95,$N2644+1,FALSE),"-")</f>
        <v>0</v>
      </c>
      <c r="U2644" s="54">
        <f>IF($C2644&lt;=U$2,J2644*VLOOKUP($C2644,Listen!$B$5:$G$95,$N2644+1,FALSE)/VLOOKUP(U$2,Listen!$B$5:$G$95,$N2644+1,FALSE),"-")</f>
        <v>0</v>
      </c>
      <c r="V2644" s="54">
        <f>IF($C2644&lt;=V$2,K2644*VLOOKUP($C2644,Listen!$B$5:$G$95,$N2644+1,FALSE)/VLOOKUP(V$2,Listen!$B$5:$G$95,$N2644+1,FALSE),"-")</f>
        <v>0</v>
      </c>
    </row>
    <row r="2645" spans="2:22">
      <c r="B2645" s="25"/>
      <c r="C2645" s="3">
        <v>1985</v>
      </c>
      <c r="D2645" s="141"/>
      <c r="E2645" s="141"/>
      <c r="F2645" s="141"/>
      <c r="G2645" s="141"/>
      <c r="H2645" s="141"/>
      <c r="I2645" s="141"/>
      <c r="J2645" s="141"/>
      <c r="K2645" s="141"/>
      <c r="M2645" s="52">
        <v>5</v>
      </c>
      <c r="N2645" s="52">
        <v>2</v>
      </c>
      <c r="O2645" s="54">
        <f>IF($C2645&lt;=O$2,D2645*VLOOKUP($C2645,Listen!$B$5:$G$95,$N2645+1,FALSE)/VLOOKUP(O$2,Listen!$B$5:$G$95,$N2645+1,FALSE),"-")</f>
        <v>0</v>
      </c>
      <c r="P2645" s="54">
        <f>IF($C2645&lt;=P$2,E2645*VLOOKUP($C2645,Listen!$B$5:$G$95,$N2645+1,FALSE)/VLOOKUP(P$2,Listen!$B$5:$G$95,$N2645+1,FALSE),"-")</f>
        <v>0</v>
      </c>
      <c r="Q2645" s="54">
        <f>IF($C2645&lt;=Q$2,F2645*VLOOKUP($C2645,Listen!$B$5:$G$95,$N2645+1,FALSE)/VLOOKUP(Q$2,Listen!$B$5:$G$95,$N2645+1,FALSE),"-")</f>
        <v>0</v>
      </c>
      <c r="R2645" s="54">
        <f>IF($C2645&lt;=R$2,G2645*VLOOKUP($C2645,Listen!$B$5:$G$95,$N2645+1,FALSE)/VLOOKUP(R$2,Listen!$B$5:$G$95,$N2645+1,FALSE),"-")</f>
        <v>0</v>
      </c>
      <c r="S2645" s="54">
        <f>IF($C2645&lt;=S$2,H2645*VLOOKUP($C2645,Listen!$B$5:$G$95,$N2645+1,FALSE)/VLOOKUP(S$2,Listen!$B$5:$G$95,$N2645+1,FALSE),"-")</f>
        <v>0</v>
      </c>
      <c r="T2645" s="54">
        <f>IF($C2645&lt;=T$2,I2645*VLOOKUP($C2645,Listen!$B$5:$G$95,$N2645+1,FALSE)/VLOOKUP(T$2,Listen!$B$5:$G$95,$N2645+1,FALSE),"-")</f>
        <v>0</v>
      </c>
      <c r="U2645" s="54">
        <f>IF($C2645&lt;=U$2,J2645*VLOOKUP($C2645,Listen!$B$5:$G$95,$N2645+1,FALSE)/VLOOKUP(U$2,Listen!$B$5:$G$95,$N2645+1,FALSE),"-")</f>
        <v>0</v>
      </c>
      <c r="V2645" s="54">
        <f>IF($C2645&lt;=V$2,K2645*VLOOKUP($C2645,Listen!$B$5:$G$95,$N2645+1,FALSE)/VLOOKUP(V$2,Listen!$B$5:$G$95,$N2645+1,FALSE),"-")</f>
        <v>0</v>
      </c>
    </row>
    <row r="2646" spans="2:22">
      <c r="B2646" s="25"/>
      <c r="C2646" s="3">
        <v>1984</v>
      </c>
      <c r="D2646" s="141"/>
      <c r="E2646" s="141"/>
      <c r="F2646" s="141"/>
      <c r="G2646" s="141"/>
      <c r="H2646" s="141"/>
      <c r="I2646" s="141"/>
      <c r="J2646" s="141"/>
      <c r="K2646" s="141"/>
      <c r="M2646" s="52">
        <v>5</v>
      </c>
      <c r="N2646" s="52">
        <v>2</v>
      </c>
      <c r="O2646" s="54">
        <f>IF($C2646&lt;=O$2,D2646*VLOOKUP($C2646,Listen!$B$5:$G$95,$N2646+1,FALSE)/VLOOKUP(O$2,Listen!$B$5:$G$95,$N2646+1,FALSE),"-")</f>
        <v>0</v>
      </c>
      <c r="P2646" s="54">
        <f>IF($C2646&lt;=P$2,E2646*VLOOKUP($C2646,Listen!$B$5:$G$95,$N2646+1,FALSE)/VLOOKUP(P$2,Listen!$B$5:$G$95,$N2646+1,FALSE),"-")</f>
        <v>0</v>
      </c>
      <c r="Q2646" s="54">
        <f>IF($C2646&lt;=Q$2,F2646*VLOOKUP($C2646,Listen!$B$5:$G$95,$N2646+1,FALSE)/VLOOKUP(Q$2,Listen!$B$5:$G$95,$N2646+1,FALSE),"-")</f>
        <v>0</v>
      </c>
      <c r="R2646" s="54">
        <f>IF($C2646&lt;=R$2,G2646*VLOOKUP($C2646,Listen!$B$5:$G$95,$N2646+1,FALSE)/VLOOKUP(R$2,Listen!$B$5:$G$95,$N2646+1,FALSE),"-")</f>
        <v>0</v>
      </c>
      <c r="S2646" s="54">
        <f>IF($C2646&lt;=S$2,H2646*VLOOKUP($C2646,Listen!$B$5:$G$95,$N2646+1,FALSE)/VLOOKUP(S$2,Listen!$B$5:$G$95,$N2646+1,FALSE),"-")</f>
        <v>0</v>
      </c>
      <c r="T2646" s="54">
        <f>IF($C2646&lt;=T$2,I2646*VLOOKUP($C2646,Listen!$B$5:$G$95,$N2646+1,FALSE)/VLOOKUP(T$2,Listen!$B$5:$G$95,$N2646+1,FALSE),"-")</f>
        <v>0</v>
      </c>
      <c r="U2646" s="54">
        <f>IF($C2646&lt;=U$2,J2646*VLOOKUP($C2646,Listen!$B$5:$G$95,$N2646+1,FALSE)/VLOOKUP(U$2,Listen!$B$5:$G$95,$N2646+1,FALSE),"-")</f>
        <v>0</v>
      </c>
      <c r="V2646" s="54">
        <f>IF($C2646&lt;=V$2,K2646*VLOOKUP($C2646,Listen!$B$5:$G$95,$N2646+1,FALSE)/VLOOKUP(V$2,Listen!$B$5:$G$95,$N2646+1,FALSE),"-")</f>
        <v>0</v>
      </c>
    </row>
    <row r="2647" spans="2:22">
      <c r="B2647" s="25"/>
      <c r="C2647" s="3">
        <v>1983</v>
      </c>
      <c r="D2647" s="141"/>
      <c r="E2647" s="141"/>
      <c r="F2647" s="141"/>
      <c r="G2647" s="141"/>
      <c r="H2647" s="141"/>
      <c r="I2647" s="141"/>
      <c r="J2647" s="141"/>
      <c r="K2647" s="141"/>
      <c r="M2647" s="52">
        <v>5</v>
      </c>
      <c r="N2647" s="52">
        <v>2</v>
      </c>
      <c r="O2647" s="54">
        <f>IF($C2647&lt;=O$2,D2647*VLOOKUP($C2647,Listen!$B$5:$G$95,$N2647+1,FALSE)/VLOOKUP(O$2,Listen!$B$5:$G$95,$N2647+1,FALSE),"-")</f>
        <v>0</v>
      </c>
      <c r="P2647" s="54">
        <f>IF($C2647&lt;=P$2,E2647*VLOOKUP($C2647,Listen!$B$5:$G$95,$N2647+1,FALSE)/VLOOKUP(P$2,Listen!$B$5:$G$95,$N2647+1,FALSE),"-")</f>
        <v>0</v>
      </c>
      <c r="Q2647" s="54">
        <f>IF($C2647&lt;=Q$2,F2647*VLOOKUP($C2647,Listen!$B$5:$G$95,$N2647+1,FALSE)/VLOOKUP(Q$2,Listen!$B$5:$G$95,$N2647+1,FALSE),"-")</f>
        <v>0</v>
      </c>
      <c r="R2647" s="54">
        <f>IF($C2647&lt;=R$2,G2647*VLOOKUP($C2647,Listen!$B$5:$G$95,$N2647+1,FALSE)/VLOOKUP(R$2,Listen!$B$5:$G$95,$N2647+1,FALSE),"-")</f>
        <v>0</v>
      </c>
      <c r="S2647" s="54">
        <f>IF($C2647&lt;=S$2,H2647*VLOOKUP($C2647,Listen!$B$5:$G$95,$N2647+1,FALSE)/VLOOKUP(S$2,Listen!$B$5:$G$95,$N2647+1,FALSE),"-")</f>
        <v>0</v>
      </c>
      <c r="T2647" s="54">
        <f>IF($C2647&lt;=T$2,I2647*VLOOKUP($C2647,Listen!$B$5:$G$95,$N2647+1,FALSE)/VLOOKUP(T$2,Listen!$B$5:$G$95,$N2647+1,FALSE),"-")</f>
        <v>0</v>
      </c>
      <c r="U2647" s="54">
        <f>IF($C2647&lt;=U$2,J2647*VLOOKUP($C2647,Listen!$B$5:$G$95,$N2647+1,FALSE)/VLOOKUP(U$2,Listen!$B$5:$G$95,$N2647+1,FALSE),"-")</f>
        <v>0</v>
      </c>
      <c r="V2647" s="54">
        <f>IF($C2647&lt;=V$2,K2647*VLOOKUP($C2647,Listen!$B$5:$G$95,$N2647+1,FALSE)/VLOOKUP(V$2,Listen!$B$5:$G$95,$N2647+1,FALSE),"-")</f>
        <v>0</v>
      </c>
    </row>
    <row r="2648" spans="2:22">
      <c r="B2648" s="25"/>
      <c r="C2648" s="3">
        <v>1982</v>
      </c>
      <c r="D2648" s="141"/>
      <c r="E2648" s="141"/>
      <c r="F2648" s="141"/>
      <c r="G2648" s="141"/>
      <c r="H2648" s="141"/>
      <c r="I2648" s="141"/>
      <c r="J2648" s="141"/>
      <c r="K2648" s="141"/>
      <c r="M2648" s="52">
        <v>5</v>
      </c>
      <c r="N2648" s="52">
        <v>2</v>
      </c>
      <c r="O2648" s="54">
        <f>IF($C2648&lt;=O$2,D2648*VLOOKUP($C2648,Listen!$B$5:$G$95,$N2648+1,FALSE)/VLOOKUP(O$2,Listen!$B$5:$G$95,$N2648+1,FALSE),"-")</f>
        <v>0</v>
      </c>
      <c r="P2648" s="54">
        <f>IF($C2648&lt;=P$2,E2648*VLOOKUP($C2648,Listen!$B$5:$G$95,$N2648+1,FALSE)/VLOOKUP(P$2,Listen!$B$5:$G$95,$N2648+1,FALSE),"-")</f>
        <v>0</v>
      </c>
      <c r="Q2648" s="54">
        <f>IF($C2648&lt;=Q$2,F2648*VLOOKUP($C2648,Listen!$B$5:$G$95,$N2648+1,FALSE)/VLOOKUP(Q$2,Listen!$B$5:$G$95,$N2648+1,FALSE),"-")</f>
        <v>0</v>
      </c>
      <c r="R2648" s="54">
        <f>IF($C2648&lt;=R$2,G2648*VLOOKUP($C2648,Listen!$B$5:$G$95,$N2648+1,FALSE)/VLOOKUP(R$2,Listen!$B$5:$G$95,$N2648+1,FALSE),"-")</f>
        <v>0</v>
      </c>
      <c r="S2648" s="54">
        <f>IF($C2648&lt;=S$2,H2648*VLOOKUP($C2648,Listen!$B$5:$G$95,$N2648+1,FALSE)/VLOOKUP(S$2,Listen!$B$5:$G$95,$N2648+1,FALSE),"-")</f>
        <v>0</v>
      </c>
      <c r="T2648" s="54">
        <f>IF($C2648&lt;=T$2,I2648*VLOOKUP($C2648,Listen!$B$5:$G$95,$N2648+1,FALSE)/VLOOKUP(T$2,Listen!$B$5:$G$95,$N2648+1,FALSE),"-")</f>
        <v>0</v>
      </c>
      <c r="U2648" s="54">
        <f>IF($C2648&lt;=U$2,J2648*VLOOKUP($C2648,Listen!$B$5:$G$95,$N2648+1,FALSE)/VLOOKUP(U$2,Listen!$B$5:$G$95,$N2648+1,FALSE),"-")</f>
        <v>0</v>
      </c>
      <c r="V2648" s="54">
        <f>IF($C2648&lt;=V$2,K2648*VLOOKUP($C2648,Listen!$B$5:$G$95,$N2648+1,FALSE)/VLOOKUP(V$2,Listen!$B$5:$G$95,$N2648+1,FALSE),"-")</f>
        <v>0</v>
      </c>
    </row>
    <row r="2649" spans="2:22">
      <c r="B2649" s="25"/>
      <c r="C2649" s="3">
        <v>1981</v>
      </c>
      <c r="D2649" s="141"/>
      <c r="E2649" s="141"/>
      <c r="F2649" s="141"/>
      <c r="G2649" s="141"/>
      <c r="H2649" s="141"/>
      <c r="I2649" s="141"/>
      <c r="J2649" s="141"/>
      <c r="K2649" s="141"/>
      <c r="M2649" s="52">
        <v>5</v>
      </c>
      <c r="N2649" s="52">
        <v>2</v>
      </c>
      <c r="O2649" s="54">
        <f>IF($C2649&lt;=O$2,D2649*VLOOKUP($C2649,Listen!$B$5:$G$95,$N2649+1,FALSE)/VLOOKUP(O$2,Listen!$B$5:$G$95,$N2649+1,FALSE),"-")</f>
        <v>0</v>
      </c>
      <c r="P2649" s="54">
        <f>IF($C2649&lt;=P$2,E2649*VLOOKUP($C2649,Listen!$B$5:$G$95,$N2649+1,FALSE)/VLOOKUP(P$2,Listen!$B$5:$G$95,$N2649+1,FALSE),"-")</f>
        <v>0</v>
      </c>
      <c r="Q2649" s="54">
        <f>IF($C2649&lt;=Q$2,F2649*VLOOKUP($C2649,Listen!$B$5:$G$95,$N2649+1,FALSE)/VLOOKUP(Q$2,Listen!$B$5:$G$95,$N2649+1,FALSE),"-")</f>
        <v>0</v>
      </c>
      <c r="R2649" s="54">
        <f>IF($C2649&lt;=R$2,G2649*VLOOKUP($C2649,Listen!$B$5:$G$95,$N2649+1,FALSE)/VLOOKUP(R$2,Listen!$B$5:$G$95,$N2649+1,FALSE),"-")</f>
        <v>0</v>
      </c>
      <c r="S2649" s="54">
        <f>IF($C2649&lt;=S$2,H2649*VLOOKUP($C2649,Listen!$B$5:$G$95,$N2649+1,FALSE)/VLOOKUP(S$2,Listen!$B$5:$G$95,$N2649+1,FALSE),"-")</f>
        <v>0</v>
      </c>
      <c r="T2649" s="54">
        <f>IF($C2649&lt;=T$2,I2649*VLOOKUP($C2649,Listen!$B$5:$G$95,$N2649+1,FALSE)/VLOOKUP(T$2,Listen!$B$5:$G$95,$N2649+1,FALSE),"-")</f>
        <v>0</v>
      </c>
      <c r="U2649" s="54">
        <f>IF($C2649&lt;=U$2,J2649*VLOOKUP($C2649,Listen!$B$5:$G$95,$N2649+1,FALSE)/VLOOKUP(U$2,Listen!$B$5:$G$95,$N2649+1,FALSE),"-")</f>
        <v>0</v>
      </c>
      <c r="V2649" s="54">
        <f>IF($C2649&lt;=V$2,K2649*VLOOKUP($C2649,Listen!$B$5:$G$95,$N2649+1,FALSE)/VLOOKUP(V$2,Listen!$B$5:$G$95,$N2649+1,FALSE),"-")</f>
        <v>0</v>
      </c>
    </row>
    <row r="2650" spans="2:22">
      <c r="B2650" s="25"/>
      <c r="C2650" s="3">
        <v>1980</v>
      </c>
      <c r="D2650" s="141"/>
      <c r="E2650" s="141"/>
      <c r="F2650" s="141"/>
      <c r="G2650" s="141"/>
      <c r="H2650" s="141"/>
      <c r="I2650" s="141"/>
      <c r="J2650" s="141"/>
      <c r="K2650" s="141"/>
      <c r="M2650" s="52">
        <v>5</v>
      </c>
      <c r="N2650" s="52">
        <v>2</v>
      </c>
      <c r="O2650" s="54">
        <f>IF($C2650&lt;=O$2,D2650*VLOOKUP($C2650,Listen!$B$5:$G$95,$N2650+1,FALSE)/VLOOKUP(O$2,Listen!$B$5:$G$95,$N2650+1,FALSE),"-")</f>
        <v>0</v>
      </c>
      <c r="P2650" s="54">
        <f>IF($C2650&lt;=P$2,E2650*VLOOKUP($C2650,Listen!$B$5:$G$95,$N2650+1,FALSE)/VLOOKUP(P$2,Listen!$B$5:$G$95,$N2650+1,FALSE),"-")</f>
        <v>0</v>
      </c>
      <c r="Q2650" s="54">
        <f>IF($C2650&lt;=Q$2,F2650*VLOOKUP($C2650,Listen!$B$5:$G$95,$N2650+1,FALSE)/VLOOKUP(Q$2,Listen!$B$5:$G$95,$N2650+1,FALSE),"-")</f>
        <v>0</v>
      </c>
      <c r="R2650" s="54">
        <f>IF($C2650&lt;=R$2,G2650*VLOOKUP($C2650,Listen!$B$5:$G$95,$N2650+1,FALSE)/VLOOKUP(R$2,Listen!$B$5:$G$95,$N2650+1,FALSE),"-")</f>
        <v>0</v>
      </c>
      <c r="S2650" s="54">
        <f>IF($C2650&lt;=S$2,H2650*VLOOKUP($C2650,Listen!$B$5:$G$95,$N2650+1,FALSE)/VLOOKUP(S$2,Listen!$B$5:$G$95,$N2650+1,FALSE),"-")</f>
        <v>0</v>
      </c>
      <c r="T2650" s="54">
        <f>IF($C2650&lt;=T$2,I2650*VLOOKUP($C2650,Listen!$B$5:$G$95,$N2650+1,FALSE)/VLOOKUP(T$2,Listen!$B$5:$G$95,$N2650+1,FALSE),"-")</f>
        <v>0</v>
      </c>
      <c r="U2650" s="54">
        <f>IF($C2650&lt;=U$2,J2650*VLOOKUP($C2650,Listen!$B$5:$G$95,$N2650+1,FALSE)/VLOOKUP(U$2,Listen!$B$5:$G$95,$N2650+1,FALSE),"-")</f>
        <v>0</v>
      </c>
      <c r="V2650" s="54">
        <f>IF($C2650&lt;=V$2,K2650*VLOOKUP($C2650,Listen!$B$5:$G$95,$N2650+1,FALSE)/VLOOKUP(V$2,Listen!$B$5:$G$95,$N2650+1,FALSE),"-")</f>
        <v>0</v>
      </c>
    </row>
    <row r="2651" spans="2:22">
      <c r="B2651" s="25"/>
      <c r="C2651" s="3">
        <v>1979</v>
      </c>
      <c r="D2651" s="141"/>
      <c r="E2651" s="141"/>
      <c r="F2651" s="141"/>
      <c r="G2651" s="141"/>
      <c r="H2651" s="141"/>
      <c r="I2651" s="141"/>
      <c r="J2651" s="141"/>
      <c r="K2651" s="141"/>
      <c r="M2651" s="52">
        <v>5</v>
      </c>
      <c r="N2651" s="52">
        <v>2</v>
      </c>
      <c r="O2651" s="54">
        <f>IF($C2651&lt;=O$2,D2651*VLOOKUP($C2651,Listen!$B$5:$G$95,$N2651+1,FALSE)/VLOOKUP(O$2,Listen!$B$5:$G$95,$N2651+1,FALSE),"-")</f>
        <v>0</v>
      </c>
      <c r="P2651" s="54">
        <f>IF($C2651&lt;=P$2,E2651*VLOOKUP($C2651,Listen!$B$5:$G$95,$N2651+1,FALSE)/VLOOKUP(P$2,Listen!$B$5:$G$95,$N2651+1,FALSE),"-")</f>
        <v>0</v>
      </c>
      <c r="Q2651" s="54">
        <f>IF($C2651&lt;=Q$2,F2651*VLOOKUP($C2651,Listen!$B$5:$G$95,$N2651+1,FALSE)/VLOOKUP(Q$2,Listen!$B$5:$G$95,$N2651+1,FALSE),"-")</f>
        <v>0</v>
      </c>
      <c r="R2651" s="54">
        <f>IF($C2651&lt;=R$2,G2651*VLOOKUP($C2651,Listen!$B$5:$G$95,$N2651+1,FALSE)/VLOOKUP(R$2,Listen!$B$5:$G$95,$N2651+1,FALSE),"-")</f>
        <v>0</v>
      </c>
      <c r="S2651" s="54">
        <f>IF($C2651&lt;=S$2,H2651*VLOOKUP($C2651,Listen!$B$5:$G$95,$N2651+1,FALSE)/VLOOKUP(S$2,Listen!$B$5:$G$95,$N2651+1,FALSE),"-")</f>
        <v>0</v>
      </c>
      <c r="T2651" s="54">
        <f>IF($C2651&lt;=T$2,I2651*VLOOKUP($C2651,Listen!$B$5:$G$95,$N2651+1,FALSE)/VLOOKUP(T$2,Listen!$B$5:$G$95,$N2651+1,FALSE),"-")</f>
        <v>0</v>
      </c>
      <c r="U2651" s="54">
        <f>IF($C2651&lt;=U$2,J2651*VLOOKUP($C2651,Listen!$B$5:$G$95,$N2651+1,FALSE)/VLOOKUP(U$2,Listen!$B$5:$G$95,$N2651+1,FALSE),"-")</f>
        <v>0</v>
      </c>
      <c r="V2651" s="54">
        <f>IF($C2651&lt;=V$2,K2651*VLOOKUP($C2651,Listen!$B$5:$G$95,$N2651+1,FALSE)/VLOOKUP(V$2,Listen!$B$5:$G$95,$N2651+1,FALSE),"-")</f>
        <v>0</v>
      </c>
    </row>
    <row r="2652" spans="2:22">
      <c r="B2652" s="25"/>
      <c r="C2652" s="3">
        <v>1978</v>
      </c>
      <c r="D2652" s="141"/>
      <c r="E2652" s="141"/>
      <c r="F2652" s="141"/>
      <c r="G2652" s="141"/>
      <c r="H2652" s="141"/>
      <c r="I2652" s="141"/>
      <c r="J2652" s="141"/>
      <c r="K2652" s="141"/>
      <c r="M2652" s="52">
        <v>5</v>
      </c>
      <c r="N2652" s="52">
        <v>2</v>
      </c>
      <c r="O2652" s="54">
        <f>IF($C2652&lt;=O$2,D2652*VLOOKUP($C2652,Listen!$B$5:$G$95,$N2652+1,FALSE)/VLOOKUP(O$2,Listen!$B$5:$G$95,$N2652+1,FALSE),"-")</f>
        <v>0</v>
      </c>
      <c r="P2652" s="54">
        <f>IF($C2652&lt;=P$2,E2652*VLOOKUP($C2652,Listen!$B$5:$G$95,$N2652+1,FALSE)/VLOOKUP(P$2,Listen!$B$5:$G$95,$N2652+1,FALSE),"-")</f>
        <v>0</v>
      </c>
      <c r="Q2652" s="54">
        <f>IF($C2652&lt;=Q$2,F2652*VLOOKUP($C2652,Listen!$B$5:$G$95,$N2652+1,FALSE)/VLOOKUP(Q$2,Listen!$B$5:$G$95,$N2652+1,FALSE),"-")</f>
        <v>0</v>
      </c>
      <c r="R2652" s="54">
        <f>IF($C2652&lt;=R$2,G2652*VLOOKUP($C2652,Listen!$B$5:$G$95,$N2652+1,FALSE)/VLOOKUP(R$2,Listen!$B$5:$G$95,$N2652+1,FALSE),"-")</f>
        <v>0</v>
      </c>
      <c r="S2652" s="54">
        <f>IF($C2652&lt;=S$2,H2652*VLOOKUP($C2652,Listen!$B$5:$G$95,$N2652+1,FALSE)/VLOOKUP(S$2,Listen!$B$5:$G$95,$N2652+1,FALSE),"-")</f>
        <v>0</v>
      </c>
      <c r="T2652" s="54">
        <f>IF($C2652&lt;=T$2,I2652*VLOOKUP($C2652,Listen!$B$5:$G$95,$N2652+1,FALSE)/VLOOKUP(T$2,Listen!$B$5:$G$95,$N2652+1,FALSE),"-")</f>
        <v>0</v>
      </c>
      <c r="U2652" s="54">
        <f>IF($C2652&lt;=U$2,J2652*VLOOKUP($C2652,Listen!$B$5:$G$95,$N2652+1,FALSE)/VLOOKUP(U$2,Listen!$B$5:$G$95,$N2652+1,FALSE),"-")</f>
        <v>0</v>
      </c>
      <c r="V2652" s="54">
        <f>IF($C2652&lt;=V$2,K2652*VLOOKUP($C2652,Listen!$B$5:$G$95,$N2652+1,FALSE)/VLOOKUP(V$2,Listen!$B$5:$G$95,$N2652+1,FALSE),"-")</f>
        <v>0</v>
      </c>
    </row>
    <row r="2653" spans="2:22">
      <c r="B2653" s="25"/>
      <c r="C2653" s="3">
        <v>1977</v>
      </c>
      <c r="D2653" s="141"/>
      <c r="E2653" s="141"/>
      <c r="F2653" s="141"/>
      <c r="G2653" s="141"/>
      <c r="H2653" s="141"/>
      <c r="I2653" s="141"/>
      <c r="J2653" s="141"/>
      <c r="K2653" s="141"/>
      <c r="M2653" s="52">
        <v>5</v>
      </c>
      <c r="N2653" s="52">
        <v>2</v>
      </c>
      <c r="O2653" s="54">
        <f>IF($C2653&lt;=O$2,D2653*VLOOKUP($C2653,Listen!$B$5:$G$95,$N2653+1,FALSE)/VLOOKUP(O$2,Listen!$B$5:$G$95,$N2653+1,FALSE),"-")</f>
        <v>0</v>
      </c>
      <c r="P2653" s="54">
        <f>IF($C2653&lt;=P$2,E2653*VLOOKUP($C2653,Listen!$B$5:$G$95,$N2653+1,FALSE)/VLOOKUP(P$2,Listen!$B$5:$G$95,$N2653+1,FALSE),"-")</f>
        <v>0</v>
      </c>
      <c r="Q2653" s="54">
        <f>IF($C2653&lt;=Q$2,F2653*VLOOKUP($C2653,Listen!$B$5:$G$95,$N2653+1,FALSE)/VLOOKUP(Q$2,Listen!$B$5:$G$95,$N2653+1,FALSE),"-")</f>
        <v>0</v>
      </c>
      <c r="R2653" s="54">
        <f>IF($C2653&lt;=R$2,G2653*VLOOKUP($C2653,Listen!$B$5:$G$95,$N2653+1,FALSE)/VLOOKUP(R$2,Listen!$B$5:$G$95,$N2653+1,FALSE),"-")</f>
        <v>0</v>
      </c>
      <c r="S2653" s="54">
        <f>IF($C2653&lt;=S$2,H2653*VLOOKUP($C2653,Listen!$B$5:$G$95,$N2653+1,FALSE)/VLOOKUP(S$2,Listen!$B$5:$G$95,$N2653+1,FALSE),"-")</f>
        <v>0</v>
      </c>
      <c r="T2653" s="54">
        <f>IF($C2653&lt;=T$2,I2653*VLOOKUP($C2653,Listen!$B$5:$G$95,$N2653+1,FALSE)/VLOOKUP(T$2,Listen!$B$5:$G$95,$N2653+1,FALSE),"-")</f>
        <v>0</v>
      </c>
      <c r="U2653" s="54">
        <f>IF($C2653&lt;=U$2,J2653*VLOOKUP($C2653,Listen!$B$5:$G$95,$N2653+1,FALSE)/VLOOKUP(U$2,Listen!$B$5:$G$95,$N2653+1,FALSE),"-")</f>
        <v>0</v>
      </c>
      <c r="V2653" s="54">
        <f>IF($C2653&lt;=V$2,K2653*VLOOKUP($C2653,Listen!$B$5:$G$95,$N2653+1,FALSE)/VLOOKUP(V$2,Listen!$B$5:$G$95,$N2653+1,FALSE),"-")</f>
        <v>0</v>
      </c>
    </row>
    <row r="2654" spans="2:22">
      <c r="B2654" s="25"/>
      <c r="C2654" s="3">
        <v>1976</v>
      </c>
      <c r="D2654" s="141"/>
      <c r="E2654" s="141"/>
      <c r="F2654" s="141"/>
      <c r="G2654" s="141"/>
      <c r="H2654" s="141"/>
      <c r="I2654" s="141"/>
      <c r="J2654" s="141"/>
      <c r="K2654" s="141"/>
      <c r="M2654" s="52">
        <v>5</v>
      </c>
      <c r="N2654" s="52">
        <v>2</v>
      </c>
      <c r="O2654" s="54">
        <f>IF($C2654&lt;=O$2,D2654*VLOOKUP($C2654,Listen!$B$5:$G$95,$N2654+1,FALSE)/VLOOKUP(O$2,Listen!$B$5:$G$95,$N2654+1,FALSE),"-")</f>
        <v>0</v>
      </c>
      <c r="P2654" s="54">
        <f>IF($C2654&lt;=P$2,E2654*VLOOKUP($C2654,Listen!$B$5:$G$95,$N2654+1,FALSE)/VLOOKUP(P$2,Listen!$B$5:$G$95,$N2654+1,FALSE),"-")</f>
        <v>0</v>
      </c>
      <c r="Q2654" s="54">
        <f>IF($C2654&lt;=Q$2,F2654*VLOOKUP($C2654,Listen!$B$5:$G$95,$N2654+1,FALSE)/VLOOKUP(Q$2,Listen!$B$5:$G$95,$N2654+1,FALSE),"-")</f>
        <v>0</v>
      </c>
      <c r="R2654" s="54">
        <f>IF($C2654&lt;=R$2,G2654*VLOOKUP($C2654,Listen!$B$5:$G$95,$N2654+1,FALSE)/VLOOKUP(R$2,Listen!$B$5:$G$95,$N2654+1,FALSE),"-")</f>
        <v>0</v>
      </c>
      <c r="S2654" s="54">
        <f>IF($C2654&lt;=S$2,H2654*VLOOKUP($C2654,Listen!$B$5:$G$95,$N2654+1,FALSE)/VLOOKUP(S$2,Listen!$B$5:$G$95,$N2654+1,FALSE),"-")</f>
        <v>0</v>
      </c>
      <c r="T2654" s="54">
        <f>IF($C2654&lt;=T$2,I2654*VLOOKUP($C2654,Listen!$B$5:$G$95,$N2654+1,FALSE)/VLOOKUP(T$2,Listen!$B$5:$G$95,$N2654+1,FALSE),"-")</f>
        <v>0</v>
      </c>
      <c r="U2654" s="54">
        <f>IF($C2654&lt;=U$2,J2654*VLOOKUP($C2654,Listen!$B$5:$G$95,$N2654+1,FALSE)/VLOOKUP(U$2,Listen!$B$5:$G$95,$N2654+1,FALSE),"-")</f>
        <v>0</v>
      </c>
      <c r="V2654" s="54">
        <f>IF($C2654&lt;=V$2,K2654*VLOOKUP($C2654,Listen!$B$5:$G$95,$N2654+1,FALSE)/VLOOKUP(V$2,Listen!$B$5:$G$95,$N2654+1,FALSE),"-")</f>
        <v>0</v>
      </c>
    </row>
    <row r="2655" spans="2:22">
      <c r="B2655" s="25"/>
      <c r="C2655" s="3">
        <v>1975</v>
      </c>
      <c r="D2655" s="141"/>
      <c r="E2655" s="141"/>
      <c r="F2655" s="141"/>
      <c r="G2655" s="141"/>
      <c r="H2655" s="141"/>
      <c r="I2655" s="141"/>
      <c r="J2655" s="141"/>
      <c r="K2655" s="141"/>
      <c r="M2655" s="52">
        <v>5</v>
      </c>
      <c r="N2655" s="52">
        <v>2</v>
      </c>
      <c r="O2655" s="54">
        <f>IF($C2655&lt;=O$2,D2655*VLOOKUP($C2655,Listen!$B$5:$G$95,$N2655+1,FALSE)/VLOOKUP(O$2,Listen!$B$5:$G$95,$N2655+1,FALSE),"-")</f>
        <v>0</v>
      </c>
      <c r="P2655" s="54">
        <f>IF($C2655&lt;=P$2,E2655*VLOOKUP($C2655,Listen!$B$5:$G$95,$N2655+1,FALSE)/VLOOKUP(P$2,Listen!$B$5:$G$95,$N2655+1,FALSE),"-")</f>
        <v>0</v>
      </c>
      <c r="Q2655" s="54">
        <f>IF($C2655&lt;=Q$2,F2655*VLOOKUP($C2655,Listen!$B$5:$G$95,$N2655+1,FALSE)/VLOOKUP(Q$2,Listen!$B$5:$G$95,$N2655+1,FALSE),"-")</f>
        <v>0</v>
      </c>
      <c r="R2655" s="54">
        <f>IF($C2655&lt;=R$2,G2655*VLOOKUP($C2655,Listen!$B$5:$G$95,$N2655+1,FALSE)/VLOOKUP(R$2,Listen!$B$5:$G$95,$N2655+1,FALSE),"-")</f>
        <v>0</v>
      </c>
      <c r="S2655" s="54">
        <f>IF($C2655&lt;=S$2,H2655*VLOOKUP($C2655,Listen!$B$5:$G$95,$N2655+1,FALSE)/VLOOKUP(S$2,Listen!$B$5:$G$95,$N2655+1,FALSE),"-")</f>
        <v>0</v>
      </c>
      <c r="T2655" s="54">
        <f>IF($C2655&lt;=T$2,I2655*VLOOKUP($C2655,Listen!$B$5:$G$95,$N2655+1,FALSE)/VLOOKUP(T$2,Listen!$B$5:$G$95,$N2655+1,FALSE),"-")</f>
        <v>0</v>
      </c>
      <c r="U2655" s="54">
        <f>IF($C2655&lt;=U$2,J2655*VLOOKUP($C2655,Listen!$B$5:$G$95,$N2655+1,FALSE)/VLOOKUP(U$2,Listen!$B$5:$G$95,$N2655+1,FALSE),"-")</f>
        <v>0</v>
      </c>
      <c r="V2655" s="54">
        <f>IF($C2655&lt;=V$2,K2655*VLOOKUP($C2655,Listen!$B$5:$G$95,$N2655+1,FALSE)/VLOOKUP(V$2,Listen!$B$5:$G$95,$N2655+1,FALSE),"-")</f>
        <v>0</v>
      </c>
    </row>
    <row r="2656" spans="2:22">
      <c r="B2656" s="25"/>
      <c r="C2656" s="3">
        <v>1974</v>
      </c>
      <c r="D2656" s="141"/>
      <c r="E2656" s="141"/>
      <c r="F2656" s="141"/>
      <c r="G2656" s="141"/>
      <c r="H2656" s="141"/>
      <c r="I2656" s="141"/>
      <c r="J2656" s="141"/>
      <c r="K2656" s="141"/>
      <c r="M2656" s="52">
        <v>5</v>
      </c>
      <c r="N2656" s="52">
        <v>2</v>
      </c>
      <c r="O2656" s="54">
        <f>IF($C2656&lt;=O$2,D2656*VLOOKUP($C2656,Listen!$B$5:$G$95,$N2656+1,FALSE)/VLOOKUP(O$2,Listen!$B$5:$G$95,$N2656+1,FALSE),"-")</f>
        <v>0</v>
      </c>
      <c r="P2656" s="54">
        <f>IF($C2656&lt;=P$2,E2656*VLOOKUP($C2656,Listen!$B$5:$G$95,$N2656+1,FALSE)/VLOOKUP(P$2,Listen!$B$5:$G$95,$N2656+1,FALSE),"-")</f>
        <v>0</v>
      </c>
      <c r="Q2656" s="54">
        <f>IF($C2656&lt;=Q$2,F2656*VLOOKUP($C2656,Listen!$B$5:$G$95,$N2656+1,FALSE)/VLOOKUP(Q$2,Listen!$B$5:$G$95,$N2656+1,FALSE),"-")</f>
        <v>0</v>
      </c>
      <c r="R2656" s="54">
        <f>IF($C2656&lt;=R$2,G2656*VLOOKUP($C2656,Listen!$B$5:$G$95,$N2656+1,FALSE)/VLOOKUP(R$2,Listen!$B$5:$G$95,$N2656+1,FALSE),"-")</f>
        <v>0</v>
      </c>
      <c r="S2656" s="54">
        <f>IF($C2656&lt;=S$2,H2656*VLOOKUP($C2656,Listen!$B$5:$G$95,$N2656+1,FALSE)/VLOOKUP(S$2,Listen!$B$5:$G$95,$N2656+1,FALSE),"-")</f>
        <v>0</v>
      </c>
      <c r="T2656" s="54">
        <f>IF($C2656&lt;=T$2,I2656*VLOOKUP($C2656,Listen!$B$5:$G$95,$N2656+1,FALSE)/VLOOKUP(T$2,Listen!$B$5:$G$95,$N2656+1,FALSE),"-")</f>
        <v>0</v>
      </c>
      <c r="U2656" s="54">
        <f>IF($C2656&lt;=U$2,J2656*VLOOKUP($C2656,Listen!$B$5:$G$95,$N2656+1,FALSE)/VLOOKUP(U$2,Listen!$B$5:$G$95,$N2656+1,FALSE),"-")</f>
        <v>0</v>
      </c>
      <c r="V2656" s="54">
        <f>IF($C2656&lt;=V$2,K2656*VLOOKUP($C2656,Listen!$B$5:$G$95,$N2656+1,FALSE)/VLOOKUP(V$2,Listen!$B$5:$G$95,$N2656+1,FALSE),"-")</f>
        <v>0</v>
      </c>
    </row>
    <row r="2657" spans="2:22">
      <c r="B2657" s="25"/>
      <c r="C2657" s="3">
        <v>1973</v>
      </c>
      <c r="D2657" s="141"/>
      <c r="E2657" s="141"/>
      <c r="F2657" s="141"/>
      <c r="G2657" s="141"/>
      <c r="H2657" s="141"/>
      <c r="I2657" s="141"/>
      <c r="J2657" s="141"/>
      <c r="K2657" s="141"/>
      <c r="M2657" s="52">
        <v>5</v>
      </c>
      <c r="N2657" s="52">
        <v>2</v>
      </c>
      <c r="O2657" s="54">
        <f>IF($C2657&lt;=O$2,D2657*VLOOKUP($C2657,Listen!$B$5:$G$95,$N2657+1,FALSE)/VLOOKUP(O$2,Listen!$B$5:$G$95,$N2657+1,FALSE),"-")</f>
        <v>0</v>
      </c>
      <c r="P2657" s="54">
        <f>IF($C2657&lt;=P$2,E2657*VLOOKUP($C2657,Listen!$B$5:$G$95,$N2657+1,FALSE)/VLOOKUP(P$2,Listen!$B$5:$G$95,$N2657+1,FALSE),"-")</f>
        <v>0</v>
      </c>
      <c r="Q2657" s="54">
        <f>IF($C2657&lt;=Q$2,F2657*VLOOKUP($C2657,Listen!$B$5:$G$95,$N2657+1,FALSE)/VLOOKUP(Q$2,Listen!$B$5:$G$95,$N2657+1,FALSE),"-")</f>
        <v>0</v>
      </c>
      <c r="R2657" s="54">
        <f>IF($C2657&lt;=R$2,G2657*VLOOKUP($C2657,Listen!$B$5:$G$95,$N2657+1,FALSE)/VLOOKUP(R$2,Listen!$B$5:$G$95,$N2657+1,FALSE),"-")</f>
        <v>0</v>
      </c>
      <c r="S2657" s="54">
        <f>IF($C2657&lt;=S$2,H2657*VLOOKUP($C2657,Listen!$B$5:$G$95,$N2657+1,FALSE)/VLOOKUP(S$2,Listen!$B$5:$G$95,$N2657+1,FALSE),"-")</f>
        <v>0</v>
      </c>
      <c r="T2657" s="54">
        <f>IF($C2657&lt;=T$2,I2657*VLOOKUP($C2657,Listen!$B$5:$G$95,$N2657+1,FALSE)/VLOOKUP(T$2,Listen!$B$5:$G$95,$N2657+1,FALSE),"-")</f>
        <v>0</v>
      </c>
      <c r="U2657" s="54">
        <f>IF($C2657&lt;=U$2,J2657*VLOOKUP($C2657,Listen!$B$5:$G$95,$N2657+1,FALSE)/VLOOKUP(U$2,Listen!$B$5:$G$95,$N2657+1,FALSE),"-")</f>
        <v>0</v>
      </c>
      <c r="V2657" s="54">
        <f>IF($C2657&lt;=V$2,K2657*VLOOKUP($C2657,Listen!$B$5:$G$95,$N2657+1,FALSE)/VLOOKUP(V$2,Listen!$B$5:$G$95,$N2657+1,FALSE),"-")</f>
        <v>0</v>
      </c>
    </row>
    <row r="2658" spans="2:22">
      <c r="B2658" s="25"/>
      <c r="C2658" s="3">
        <v>1972</v>
      </c>
      <c r="D2658" s="141"/>
      <c r="E2658" s="141"/>
      <c r="F2658" s="141"/>
      <c r="G2658" s="141"/>
      <c r="H2658" s="141"/>
      <c r="I2658" s="141"/>
      <c r="J2658" s="141"/>
      <c r="K2658" s="141"/>
      <c r="M2658" s="52">
        <v>5</v>
      </c>
      <c r="N2658" s="52">
        <v>2</v>
      </c>
      <c r="O2658" s="54">
        <f>IF($C2658&lt;=O$2,D2658*VLOOKUP($C2658,Listen!$B$5:$G$95,$N2658+1,FALSE)/VLOOKUP(O$2,Listen!$B$5:$G$95,$N2658+1,FALSE),"-")</f>
        <v>0</v>
      </c>
      <c r="P2658" s="54">
        <f>IF($C2658&lt;=P$2,E2658*VLOOKUP($C2658,Listen!$B$5:$G$95,$N2658+1,FALSE)/VLOOKUP(P$2,Listen!$B$5:$G$95,$N2658+1,FALSE),"-")</f>
        <v>0</v>
      </c>
      <c r="Q2658" s="54">
        <f>IF($C2658&lt;=Q$2,F2658*VLOOKUP($C2658,Listen!$B$5:$G$95,$N2658+1,FALSE)/VLOOKUP(Q$2,Listen!$B$5:$G$95,$N2658+1,FALSE),"-")</f>
        <v>0</v>
      </c>
      <c r="R2658" s="54">
        <f>IF($C2658&lt;=R$2,G2658*VLOOKUP($C2658,Listen!$B$5:$G$95,$N2658+1,FALSE)/VLOOKUP(R$2,Listen!$B$5:$G$95,$N2658+1,FALSE),"-")</f>
        <v>0</v>
      </c>
      <c r="S2658" s="54">
        <f>IF($C2658&lt;=S$2,H2658*VLOOKUP($C2658,Listen!$B$5:$G$95,$N2658+1,FALSE)/VLOOKUP(S$2,Listen!$B$5:$G$95,$N2658+1,FALSE),"-")</f>
        <v>0</v>
      </c>
      <c r="T2658" s="54">
        <f>IF($C2658&lt;=T$2,I2658*VLOOKUP($C2658,Listen!$B$5:$G$95,$N2658+1,FALSE)/VLOOKUP(T$2,Listen!$B$5:$G$95,$N2658+1,FALSE),"-")</f>
        <v>0</v>
      </c>
      <c r="U2658" s="54">
        <f>IF($C2658&lt;=U$2,J2658*VLOOKUP($C2658,Listen!$B$5:$G$95,$N2658+1,FALSE)/VLOOKUP(U$2,Listen!$B$5:$G$95,$N2658+1,FALSE),"-")</f>
        <v>0</v>
      </c>
      <c r="V2658" s="54">
        <f>IF($C2658&lt;=V$2,K2658*VLOOKUP($C2658,Listen!$B$5:$G$95,$N2658+1,FALSE)/VLOOKUP(V$2,Listen!$B$5:$G$95,$N2658+1,FALSE),"-")</f>
        <v>0</v>
      </c>
    </row>
    <row r="2659" spans="2:22">
      <c r="B2659" s="25"/>
      <c r="C2659" s="3">
        <v>1971</v>
      </c>
      <c r="D2659" s="141"/>
      <c r="E2659" s="141"/>
      <c r="F2659" s="141"/>
      <c r="G2659" s="141"/>
      <c r="H2659" s="141"/>
      <c r="I2659" s="141"/>
      <c r="J2659" s="141"/>
      <c r="K2659" s="141"/>
      <c r="M2659" s="52">
        <v>5</v>
      </c>
      <c r="N2659" s="52">
        <v>2</v>
      </c>
      <c r="O2659" s="54">
        <f>IF($C2659&lt;=O$2,D2659*VLOOKUP($C2659,Listen!$B$5:$G$95,$N2659+1,FALSE)/VLOOKUP(O$2,Listen!$B$5:$G$95,$N2659+1,FALSE),"-")</f>
        <v>0</v>
      </c>
      <c r="P2659" s="54">
        <f>IF($C2659&lt;=P$2,E2659*VLOOKUP($C2659,Listen!$B$5:$G$95,$N2659+1,FALSE)/VLOOKUP(P$2,Listen!$B$5:$G$95,$N2659+1,FALSE),"-")</f>
        <v>0</v>
      </c>
      <c r="Q2659" s="54">
        <f>IF($C2659&lt;=Q$2,F2659*VLOOKUP($C2659,Listen!$B$5:$G$95,$N2659+1,FALSE)/VLOOKUP(Q$2,Listen!$B$5:$G$95,$N2659+1,FALSE),"-")</f>
        <v>0</v>
      </c>
      <c r="R2659" s="54">
        <f>IF($C2659&lt;=R$2,G2659*VLOOKUP($C2659,Listen!$B$5:$G$95,$N2659+1,FALSE)/VLOOKUP(R$2,Listen!$B$5:$G$95,$N2659+1,FALSE),"-")</f>
        <v>0</v>
      </c>
      <c r="S2659" s="54">
        <f>IF($C2659&lt;=S$2,H2659*VLOOKUP($C2659,Listen!$B$5:$G$95,$N2659+1,FALSE)/VLOOKUP(S$2,Listen!$B$5:$G$95,$N2659+1,FALSE),"-")</f>
        <v>0</v>
      </c>
      <c r="T2659" s="54">
        <f>IF($C2659&lt;=T$2,I2659*VLOOKUP($C2659,Listen!$B$5:$G$95,$N2659+1,FALSE)/VLOOKUP(T$2,Listen!$B$5:$G$95,$N2659+1,FALSE),"-")</f>
        <v>0</v>
      </c>
      <c r="U2659" s="54">
        <f>IF($C2659&lt;=U$2,J2659*VLOOKUP($C2659,Listen!$B$5:$G$95,$N2659+1,FALSE)/VLOOKUP(U$2,Listen!$B$5:$G$95,$N2659+1,FALSE),"-")</f>
        <v>0</v>
      </c>
      <c r="V2659" s="54">
        <f>IF($C2659&lt;=V$2,K2659*VLOOKUP($C2659,Listen!$B$5:$G$95,$N2659+1,FALSE)/VLOOKUP(V$2,Listen!$B$5:$G$95,$N2659+1,FALSE),"-")</f>
        <v>0</v>
      </c>
    </row>
    <row r="2660" spans="2:22">
      <c r="B2660" s="25"/>
      <c r="C2660" s="3">
        <v>1970</v>
      </c>
      <c r="D2660" s="141"/>
      <c r="E2660" s="141"/>
      <c r="F2660" s="141"/>
      <c r="G2660" s="141"/>
      <c r="H2660" s="141"/>
      <c r="I2660" s="141"/>
      <c r="J2660" s="141"/>
      <c r="K2660" s="141"/>
      <c r="M2660" s="52">
        <v>5</v>
      </c>
      <c r="N2660" s="52">
        <v>2</v>
      </c>
      <c r="O2660" s="54">
        <f>IF($C2660&lt;=O$2,D2660*VLOOKUP($C2660,Listen!$B$5:$G$95,$N2660+1,FALSE)/VLOOKUP(O$2,Listen!$B$5:$G$95,$N2660+1,FALSE),"-")</f>
        <v>0</v>
      </c>
      <c r="P2660" s="54">
        <f>IF($C2660&lt;=P$2,E2660*VLOOKUP($C2660,Listen!$B$5:$G$95,$N2660+1,FALSE)/VLOOKUP(P$2,Listen!$B$5:$G$95,$N2660+1,FALSE),"-")</f>
        <v>0</v>
      </c>
      <c r="Q2660" s="54">
        <f>IF($C2660&lt;=Q$2,F2660*VLOOKUP($C2660,Listen!$B$5:$G$95,$N2660+1,FALSE)/VLOOKUP(Q$2,Listen!$B$5:$G$95,$N2660+1,FALSE),"-")</f>
        <v>0</v>
      </c>
      <c r="R2660" s="54">
        <f>IF($C2660&lt;=R$2,G2660*VLOOKUP($C2660,Listen!$B$5:$G$95,$N2660+1,FALSE)/VLOOKUP(R$2,Listen!$B$5:$G$95,$N2660+1,FALSE),"-")</f>
        <v>0</v>
      </c>
      <c r="S2660" s="54">
        <f>IF($C2660&lt;=S$2,H2660*VLOOKUP($C2660,Listen!$B$5:$G$95,$N2660+1,FALSE)/VLOOKUP(S$2,Listen!$B$5:$G$95,$N2660+1,FALSE),"-")</f>
        <v>0</v>
      </c>
      <c r="T2660" s="54">
        <f>IF($C2660&lt;=T$2,I2660*VLOOKUP($C2660,Listen!$B$5:$G$95,$N2660+1,FALSE)/VLOOKUP(T$2,Listen!$B$5:$G$95,$N2660+1,FALSE),"-")</f>
        <v>0</v>
      </c>
      <c r="U2660" s="54">
        <f>IF($C2660&lt;=U$2,J2660*VLOOKUP($C2660,Listen!$B$5:$G$95,$N2660+1,FALSE)/VLOOKUP(U$2,Listen!$B$5:$G$95,$N2660+1,FALSE),"-")</f>
        <v>0</v>
      </c>
      <c r="V2660" s="54">
        <f>IF($C2660&lt;=V$2,K2660*VLOOKUP($C2660,Listen!$B$5:$G$95,$N2660+1,FALSE)/VLOOKUP(V$2,Listen!$B$5:$G$95,$N2660+1,FALSE),"-")</f>
        <v>0</v>
      </c>
    </row>
    <row r="2661" spans="2:22">
      <c r="B2661" s="25"/>
      <c r="C2661" s="3">
        <v>1969</v>
      </c>
      <c r="D2661" s="141"/>
      <c r="E2661" s="141"/>
      <c r="F2661" s="141"/>
      <c r="G2661" s="141"/>
      <c r="H2661" s="141"/>
      <c r="I2661" s="141"/>
      <c r="J2661" s="141"/>
      <c r="K2661" s="141"/>
      <c r="M2661" s="52">
        <v>5</v>
      </c>
      <c r="N2661" s="52">
        <v>2</v>
      </c>
      <c r="O2661" s="54">
        <f>IF($C2661&lt;=O$2,D2661*VLOOKUP($C2661,Listen!$B$5:$G$95,$N2661+1,FALSE)/VLOOKUP(O$2,Listen!$B$5:$G$95,$N2661+1,FALSE),"-")</f>
        <v>0</v>
      </c>
      <c r="P2661" s="54">
        <f>IF($C2661&lt;=P$2,E2661*VLOOKUP($C2661,Listen!$B$5:$G$95,$N2661+1,FALSE)/VLOOKUP(P$2,Listen!$B$5:$G$95,$N2661+1,FALSE),"-")</f>
        <v>0</v>
      </c>
      <c r="Q2661" s="54">
        <f>IF($C2661&lt;=Q$2,F2661*VLOOKUP($C2661,Listen!$B$5:$G$95,$N2661+1,FALSE)/VLOOKUP(Q$2,Listen!$B$5:$G$95,$N2661+1,FALSE),"-")</f>
        <v>0</v>
      </c>
      <c r="R2661" s="54">
        <f>IF($C2661&lt;=R$2,G2661*VLOOKUP($C2661,Listen!$B$5:$G$95,$N2661+1,FALSE)/VLOOKUP(R$2,Listen!$B$5:$G$95,$N2661+1,FALSE),"-")</f>
        <v>0</v>
      </c>
      <c r="S2661" s="54">
        <f>IF($C2661&lt;=S$2,H2661*VLOOKUP($C2661,Listen!$B$5:$G$95,$N2661+1,FALSE)/VLOOKUP(S$2,Listen!$B$5:$G$95,$N2661+1,FALSE),"-")</f>
        <v>0</v>
      </c>
      <c r="T2661" s="54">
        <f>IF($C2661&lt;=T$2,I2661*VLOOKUP($C2661,Listen!$B$5:$G$95,$N2661+1,FALSE)/VLOOKUP(T$2,Listen!$B$5:$G$95,$N2661+1,FALSE),"-")</f>
        <v>0</v>
      </c>
      <c r="U2661" s="54">
        <f>IF($C2661&lt;=U$2,J2661*VLOOKUP($C2661,Listen!$B$5:$G$95,$N2661+1,FALSE)/VLOOKUP(U$2,Listen!$B$5:$G$95,$N2661+1,FALSE),"-")</f>
        <v>0</v>
      </c>
      <c r="V2661" s="54">
        <f>IF($C2661&lt;=V$2,K2661*VLOOKUP($C2661,Listen!$B$5:$G$95,$N2661+1,FALSE)/VLOOKUP(V$2,Listen!$B$5:$G$95,$N2661+1,FALSE),"-")</f>
        <v>0</v>
      </c>
    </row>
    <row r="2662" spans="2:22">
      <c r="B2662" s="25"/>
      <c r="C2662" s="3">
        <v>1968</v>
      </c>
      <c r="D2662" s="141"/>
      <c r="E2662" s="141"/>
      <c r="F2662" s="141"/>
      <c r="G2662" s="141"/>
      <c r="H2662" s="141"/>
      <c r="I2662" s="141"/>
      <c r="J2662" s="141"/>
      <c r="K2662" s="141"/>
      <c r="M2662" s="52">
        <v>5</v>
      </c>
      <c r="N2662" s="52">
        <v>2</v>
      </c>
      <c r="O2662" s="54">
        <f>IF($C2662&lt;=O$2,D2662*VLOOKUP($C2662,Listen!$B$5:$G$95,$N2662+1,FALSE)/VLOOKUP(O$2,Listen!$B$5:$G$95,$N2662+1,FALSE),"-")</f>
        <v>0</v>
      </c>
      <c r="P2662" s="54">
        <f>IF($C2662&lt;=P$2,E2662*VLOOKUP($C2662,Listen!$B$5:$G$95,$N2662+1,FALSE)/VLOOKUP(P$2,Listen!$B$5:$G$95,$N2662+1,FALSE),"-")</f>
        <v>0</v>
      </c>
      <c r="Q2662" s="54">
        <f>IF($C2662&lt;=Q$2,F2662*VLOOKUP($C2662,Listen!$B$5:$G$95,$N2662+1,FALSE)/VLOOKUP(Q$2,Listen!$B$5:$G$95,$N2662+1,FALSE),"-")</f>
        <v>0</v>
      </c>
      <c r="R2662" s="54">
        <f>IF($C2662&lt;=R$2,G2662*VLOOKUP($C2662,Listen!$B$5:$G$95,$N2662+1,FALSE)/VLOOKUP(R$2,Listen!$B$5:$G$95,$N2662+1,FALSE),"-")</f>
        <v>0</v>
      </c>
      <c r="S2662" s="54">
        <f>IF($C2662&lt;=S$2,H2662*VLOOKUP($C2662,Listen!$B$5:$G$95,$N2662+1,FALSE)/VLOOKUP(S$2,Listen!$B$5:$G$95,$N2662+1,FALSE),"-")</f>
        <v>0</v>
      </c>
      <c r="T2662" s="54">
        <f>IF($C2662&lt;=T$2,I2662*VLOOKUP($C2662,Listen!$B$5:$G$95,$N2662+1,FALSE)/VLOOKUP(T$2,Listen!$B$5:$G$95,$N2662+1,FALSE),"-")</f>
        <v>0</v>
      </c>
      <c r="U2662" s="54">
        <f>IF($C2662&lt;=U$2,J2662*VLOOKUP($C2662,Listen!$B$5:$G$95,$N2662+1,FALSE)/VLOOKUP(U$2,Listen!$B$5:$G$95,$N2662+1,FALSE),"-")</f>
        <v>0</v>
      </c>
      <c r="V2662" s="54">
        <f>IF($C2662&lt;=V$2,K2662*VLOOKUP($C2662,Listen!$B$5:$G$95,$N2662+1,FALSE)/VLOOKUP(V$2,Listen!$B$5:$G$95,$N2662+1,FALSE),"-")</f>
        <v>0</v>
      </c>
    </row>
    <row r="2663" spans="2:22">
      <c r="B2663" s="25"/>
      <c r="C2663" s="3">
        <v>1967</v>
      </c>
      <c r="D2663" s="141"/>
      <c r="E2663" s="141"/>
      <c r="F2663" s="141"/>
      <c r="G2663" s="141"/>
      <c r="H2663" s="141"/>
      <c r="I2663" s="141"/>
      <c r="J2663" s="141"/>
      <c r="K2663" s="141"/>
      <c r="M2663" s="52">
        <v>5</v>
      </c>
      <c r="N2663" s="52">
        <v>2</v>
      </c>
      <c r="O2663" s="54">
        <f>IF($C2663&lt;=O$2,D2663*VLOOKUP($C2663,Listen!$B$5:$G$95,$N2663+1,FALSE)/VLOOKUP(O$2,Listen!$B$5:$G$95,$N2663+1,FALSE),"-")</f>
        <v>0</v>
      </c>
      <c r="P2663" s="54">
        <f>IF($C2663&lt;=P$2,E2663*VLOOKUP($C2663,Listen!$B$5:$G$95,$N2663+1,FALSE)/VLOOKUP(P$2,Listen!$B$5:$G$95,$N2663+1,FALSE),"-")</f>
        <v>0</v>
      </c>
      <c r="Q2663" s="54">
        <f>IF($C2663&lt;=Q$2,F2663*VLOOKUP($C2663,Listen!$B$5:$G$95,$N2663+1,FALSE)/VLOOKUP(Q$2,Listen!$B$5:$G$95,$N2663+1,FALSE),"-")</f>
        <v>0</v>
      </c>
      <c r="R2663" s="54">
        <f>IF($C2663&lt;=R$2,G2663*VLOOKUP($C2663,Listen!$B$5:$G$95,$N2663+1,FALSE)/VLOOKUP(R$2,Listen!$B$5:$G$95,$N2663+1,FALSE),"-")</f>
        <v>0</v>
      </c>
      <c r="S2663" s="54">
        <f>IF($C2663&lt;=S$2,H2663*VLOOKUP($C2663,Listen!$B$5:$G$95,$N2663+1,FALSE)/VLOOKUP(S$2,Listen!$B$5:$G$95,$N2663+1,FALSE),"-")</f>
        <v>0</v>
      </c>
      <c r="T2663" s="54">
        <f>IF($C2663&lt;=T$2,I2663*VLOOKUP($C2663,Listen!$B$5:$G$95,$N2663+1,FALSE)/VLOOKUP(T$2,Listen!$B$5:$G$95,$N2663+1,FALSE),"-")</f>
        <v>0</v>
      </c>
      <c r="U2663" s="54">
        <f>IF($C2663&lt;=U$2,J2663*VLOOKUP($C2663,Listen!$B$5:$G$95,$N2663+1,FALSE)/VLOOKUP(U$2,Listen!$B$5:$G$95,$N2663+1,FALSE),"-")</f>
        <v>0</v>
      </c>
      <c r="V2663" s="54">
        <f>IF($C2663&lt;=V$2,K2663*VLOOKUP($C2663,Listen!$B$5:$G$95,$N2663+1,FALSE)/VLOOKUP(V$2,Listen!$B$5:$G$95,$N2663+1,FALSE),"-")</f>
        <v>0</v>
      </c>
    </row>
    <row r="2664" spans="2:22">
      <c r="B2664" s="25"/>
      <c r="C2664" s="3">
        <v>1966</v>
      </c>
      <c r="D2664" s="141"/>
      <c r="E2664" s="141"/>
      <c r="F2664" s="141"/>
      <c r="G2664" s="141"/>
      <c r="H2664" s="141"/>
      <c r="I2664" s="141"/>
      <c r="J2664" s="141"/>
      <c r="K2664" s="141"/>
      <c r="M2664" s="52">
        <v>5</v>
      </c>
      <c r="N2664" s="52">
        <v>2</v>
      </c>
      <c r="O2664" s="54">
        <f>IF($C2664&lt;=O$2,D2664*VLOOKUP($C2664,Listen!$B$5:$G$95,$N2664+1,FALSE)/VLOOKUP(O$2,Listen!$B$5:$G$95,$N2664+1,FALSE),"-")</f>
        <v>0</v>
      </c>
      <c r="P2664" s="54">
        <f>IF($C2664&lt;=P$2,E2664*VLOOKUP($C2664,Listen!$B$5:$G$95,$N2664+1,FALSE)/VLOOKUP(P$2,Listen!$B$5:$G$95,$N2664+1,FALSE),"-")</f>
        <v>0</v>
      </c>
      <c r="Q2664" s="54">
        <f>IF($C2664&lt;=Q$2,F2664*VLOOKUP($C2664,Listen!$B$5:$G$95,$N2664+1,FALSE)/VLOOKUP(Q$2,Listen!$B$5:$G$95,$N2664+1,FALSE),"-")</f>
        <v>0</v>
      </c>
      <c r="R2664" s="54">
        <f>IF($C2664&lt;=R$2,G2664*VLOOKUP($C2664,Listen!$B$5:$G$95,$N2664+1,FALSE)/VLOOKUP(R$2,Listen!$B$5:$G$95,$N2664+1,FALSE),"-")</f>
        <v>0</v>
      </c>
      <c r="S2664" s="54">
        <f>IF($C2664&lt;=S$2,H2664*VLOOKUP($C2664,Listen!$B$5:$G$95,$N2664+1,FALSE)/VLOOKUP(S$2,Listen!$B$5:$G$95,$N2664+1,FALSE),"-")</f>
        <v>0</v>
      </c>
      <c r="T2664" s="54">
        <f>IF($C2664&lt;=T$2,I2664*VLOOKUP($C2664,Listen!$B$5:$G$95,$N2664+1,FALSE)/VLOOKUP(T$2,Listen!$B$5:$G$95,$N2664+1,FALSE),"-")</f>
        <v>0</v>
      </c>
      <c r="U2664" s="54">
        <f>IF($C2664&lt;=U$2,J2664*VLOOKUP($C2664,Listen!$B$5:$G$95,$N2664+1,FALSE)/VLOOKUP(U$2,Listen!$B$5:$G$95,$N2664+1,FALSE),"-")</f>
        <v>0</v>
      </c>
      <c r="V2664" s="54">
        <f>IF($C2664&lt;=V$2,K2664*VLOOKUP($C2664,Listen!$B$5:$G$95,$N2664+1,FALSE)/VLOOKUP(V$2,Listen!$B$5:$G$95,$N2664+1,FALSE),"-")</f>
        <v>0</v>
      </c>
    </row>
    <row r="2665" spans="2:22">
      <c r="B2665" s="25"/>
      <c r="C2665" s="3">
        <v>1965</v>
      </c>
      <c r="D2665" s="141"/>
      <c r="E2665" s="141"/>
      <c r="F2665" s="141"/>
      <c r="G2665" s="141"/>
      <c r="H2665" s="141"/>
      <c r="I2665" s="141"/>
      <c r="J2665" s="141"/>
      <c r="K2665" s="141"/>
      <c r="M2665" s="52">
        <v>5</v>
      </c>
      <c r="N2665" s="52">
        <v>2</v>
      </c>
      <c r="O2665" s="54">
        <f>IF($C2665&lt;=O$2,D2665*VLOOKUP($C2665,Listen!$B$5:$G$95,$N2665+1,FALSE)/VLOOKUP(O$2,Listen!$B$5:$G$95,$N2665+1,FALSE),"-")</f>
        <v>0</v>
      </c>
      <c r="P2665" s="54">
        <f>IF($C2665&lt;=P$2,E2665*VLOOKUP($C2665,Listen!$B$5:$G$95,$N2665+1,FALSE)/VLOOKUP(P$2,Listen!$B$5:$G$95,$N2665+1,FALSE),"-")</f>
        <v>0</v>
      </c>
      <c r="Q2665" s="54">
        <f>IF($C2665&lt;=Q$2,F2665*VLOOKUP($C2665,Listen!$B$5:$G$95,$N2665+1,FALSE)/VLOOKUP(Q$2,Listen!$B$5:$G$95,$N2665+1,FALSE),"-")</f>
        <v>0</v>
      </c>
      <c r="R2665" s="54">
        <f>IF($C2665&lt;=R$2,G2665*VLOOKUP($C2665,Listen!$B$5:$G$95,$N2665+1,FALSE)/VLOOKUP(R$2,Listen!$B$5:$G$95,$N2665+1,FALSE),"-")</f>
        <v>0</v>
      </c>
      <c r="S2665" s="54">
        <f>IF($C2665&lt;=S$2,H2665*VLOOKUP($C2665,Listen!$B$5:$G$95,$N2665+1,FALSE)/VLOOKUP(S$2,Listen!$B$5:$G$95,$N2665+1,FALSE),"-")</f>
        <v>0</v>
      </c>
      <c r="T2665" s="54">
        <f>IF($C2665&lt;=T$2,I2665*VLOOKUP($C2665,Listen!$B$5:$G$95,$N2665+1,FALSE)/VLOOKUP(T$2,Listen!$B$5:$G$95,$N2665+1,FALSE),"-")</f>
        <v>0</v>
      </c>
      <c r="U2665" s="54">
        <f>IF($C2665&lt;=U$2,J2665*VLOOKUP($C2665,Listen!$B$5:$G$95,$N2665+1,FALSE)/VLOOKUP(U$2,Listen!$B$5:$G$95,$N2665+1,FALSE),"-")</f>
        <v>0</v>
      </c>
      <c r="V2665" s="54">
        <f>IF($C2665&lt;=V$2,K2665*VLOOKUP($C2665,Listen!$B$5:$G$95,$N2665+1,FALSE)/VLOOKUP(V$2,Listen!$B$5:$G$95,$N2665+1,FALSE),"-")</f>
        <v>0</v>
      </c>
    </row>
    <row r="2666" spans="2:22">
      <c r="B2666" s="25"/>
      <c r="C2666" s="3">
        <v>1964</v>
      </c>
      <c r="D2666" s="141"/>
      <c r="E2666" s="141"/>
      <c r="F2666" s="141"/>
      <c r="G2666" s="141"/>
      <c r="H2666" s="141"/>
      <c r="I2666" s="141"/>
      <c r="J2666" s="141"/>
      <c r="K2666" s="141"/>
      <c r="M2666" s="52">
        <v>5</v>
      </c>
      <c r="N2666" s="52">
        <v>2</v>
      </c>
      <c r="O2666" s="54">
        <f>IF($C2666&lt;=O$2,D2666*VLOOKUP($C2666,Listen!$B$5:$G$95,$N2666+1,FALSE)/VLOOKUP(O$2,Listen!$B$5:$G$95,$N2666+1,FALSE),"-")</f>
        <v>0</v>
      </c>
      <c r="P2666" s="54">
        <f>IF($C2666&lt;=P$2,E2666*VLOOKUP($C2666,Listen!$B$5:$G$95,$N2666+1,FALSE)/VLOOKUP(P$2,Listen!$B$5:$G$95,$N2666+1,FALSE),"-")</f>
        <v>0</v>
      </c>
      <c r="Q2666" s="54">
        <f>IF($C2666&lt;=Q$2,F2666*VLOOKUP($C2666,Listen!$B$5:$G$95,$N2666+1,FALSE)/VLOOKUP(Q$2,Listen!$B$5:$G$95,$N2666+1,FALSE),"-")</f>
        <v>0</v>
      </c>
      <c r="R2666" s="54">
        <f>IF($C2666&lt;=R$2,G2666*VLOOKUP($C2666,Listen!$B$5:$G$95,$N2666+1,FALSE)/VLOOKUP(R$2,Listen!$B$5:$G$95,$N2666+1,FALSE),"-")</f>
        <v>0</v>
      </c>
      <c r="S2666" s="54">
        <f>IF($C2666&lt;=S$2,H2666*VLOOKUP($C2666,Listen!$B$5:$G$95,$N2666+1,FALSE)/VLOOKUP(S$2,Listen!$B$5:$G$95,$N2666+1,FALSE),"-")</f>
        <v>0</v>
      </c>
      <c r="T2666" s="54">
        <f>IF($C2666&lt;=T$2,I2666*VLOOKUP($C2666,Listen!$B$5:$G$95,$N2666+1,FALSE)/VLOOKUP(T$2,Listen!$B$5:$G$95,$N2666+1,FALSE),"-")</f>
        <v>0</v>
      </c>
      <c r="U2666" s="54">
        <f>IF($C2666&lt;=U$2,J2666*VLOOKUP($C2666,Listen!$B$5:$G$95,$N2666+1,FALSE)/VLOOKUP(U$2,Listen!$B$5:$G$95,$N2666+1,FALSE),"-")</f>
        <v>0</v>
      </c>
      <c r="V2666" s="54">
        <f>IF($C2666&lt;=V$2,K2666*VLOOKUP($C2666,Listen!$B$5:$G$95,$N2666+1,FALSE)/VLOOKUP(V$2,Listen!$B$5:$G$95,$N2666+1,FALSE),"-")</f>
        <v>0</v>
      </c>
    </row>
    <row r="2667" spans="2:22">
      <c r="B2667" s="25"/>
      <c r="C2667" s="3">
        <v>1963</v>
      </c>
      <c r="D2667" s="141"/>
      <c r="E2667" s="141"/>
      <c r="F2667" s="141"/>
      <c r="G2667" s="141"/>
      <c r="H2667" s="141"/>
      <c r="I2667" s="141"/>
      <c r="J2667" s="141"/>
      <c r="K2667" s="141"/>
      <c r="M2667" s="52">
        <v>5</v>
      </c>
      <c r="N2667" s="52">
        <v>2</v>
      </c>
      <c r="O2667" s="54">
        <f>IF($C2667&lt;=O$2,D2667*VLOOKUP($C2667,Listen!$B$5:$G$95,$N2667+1,FALSE)/VLOOKUP(O$2,Listen!$B$5:$G$95,$N2667+1,FALSE),"-")</f>
        <v>0</v>
      </c>
      <c r="P2667" s="54">
        <f>IF($C2667&lt;=P$2,E2667*VLOOKUP($C2667,Listen!$B$5:$G$95,$N2667+1,FALSE)/VLOOKUP(P$2,Listen!$B$5:$G$95,$N2667+1,FALSE),"-")</f>
        <v>0</v>
      </c>
      <c r="Q2667" s="54">
        <f>IF($C2667&lt;=Q$2,F2667*VLOOKUP($C2667,Listen!$B$5:$G$95,$N2667+1,FALSE)/VLOOKUP(Q$2,Listen!$B$5:$G$95,$N2667+1,FALSE),"-")</f>
        <v>0</v>
      </c>
      <c r="R2667" s="54">
        <f>IF($C2667&lt;=R$2,G2667*VLOOKUP($C2667,Listen!$B$5:$G$95,$N2667+1,FALSE)/VLOOKUP(R$2,Listen!$B$5:$G$95,$N2667+1,FALSE),"-")</f>
        <v>0</v>
      </c>
      <c r="S2667" s="54">
        <f>IF($C2667&lt;=S$2,H2667*VLOOKUP($C2667,Listen!$B$5:$G$95,$N2667+1,FALSE)/VLOOKUP(S$2,Listen!$B$5:$G$95,$N2667+1,FALSE),"-")</f>
        <v>0</v>
      </c>
      <c r="T2667" s="54">
        <f>IF($C2667&lt;=T$2,I2667*VLOOKUP($C2667,Listen!$B$5:$G$95,$N2667+1,FALSE)/VLOOKUP(T$2,Listen!$B$5:$G$95,$N2667+1,FALSE),"-")</f>
        <v>0</v>
      </c>
      <c r="U2667" s="54">
        <f>IF($C2667&lt;=U$2,J2667*VLOOKUP($C2667,Listen!$B$5:$G$95,$N2667+1,FALSE)/VLOOKUP(U$2,Listen!$B$5:$G$95,$N2667+1,FALSE),"-")</f>
        <v>0</v>
      </c>
      <c r="V2667" s="54">
        <f>IF($C2667&lt;=V$2,K2667*VLOOKUP($C2667,Listen!$B$5:$G$95,$N2667+1,FALSE)/VLOOKUP(V$2,Listen!$B$5:$G$95,$N2667+1,FALSE),"-")</f>
        <v>0</v>
      </c>
    </row>
    <row r="2668" spans="2:22">
      <c r="B2668" s="25"/>
      <c r="C2668" s="3">
        <v>1962</v>
      </c>
      <c r="D2668" s="141"/>
      <c r="E2668" s="141"/>
      <c r="F2668" s="141"/>
      <c r="G2668" s="141"/>
      <c r="H2668" s="141"/>
      <c r="I2668" s="141"/>
      <c r="J2668" s="141"/>
      <c r="K2668" s="141"/>
      <c r="M2668" s="52">
        <v>5</v>
      </c>
      <c r="N2668" s="52">
        <v>2</v>
      </c>
      <c r="O2668" s="54">
        <f>IF($C2668&lt;=O$2,D2668*VLOOKUP($C2668,Listen!$B$5:$G$95,$N2668+1,FALSE)/VLOOKUP(O$2,Listen!$B$5:$G$95,$N2668+1,FALSE),"-")</f>
        <v>0</v>
      </c>
      <c r="P2668" s="54">
        <f>IF($C2668&lt;=P$2,E2668*VLOOKUP($C2668,Listen!$B$5:$G$95,$N2668+1,FALSE)/VLOOKUP(P$2,Listen!$B$5:$G$95,$N2668+1,FALSE),"-")</f>
        <v>0</v>
      </c>
      <c r="Q2668" s="54">
        <f>IF($C2668&lt;=Q$2,F2668*VLOOKUP($C2668,Listen!$B$5:$G$95,$N2668+1,FALSE)/VLOOKUP(Q$2,Listen!$B$5:$G$95,$N2668+1,FALSE),"-")</f>
        <v>0</v>
      </c>
      <c r="R2668" s="54">
        <f>IF($C2668&lt;=R$2,G2668*VLOOKUP($C2668,Listen!$B$5:$G$95,$N2668+1,FALSE)/VLOOKUP(R$2,Listen!$B$5:$G$95,$N2668+1,FALSE),"-")</f>
        <v>0</v>
      </c>
      <c r="S2668" s="54">
        <f>IF($C2668&lt;=S$2,H2668*VLOOKUP($C2668,Listen!$B$5:$G$95,$N2668+1,FALSE)/VLOOKUP(S$2,Listen!$B$5:$G$95,$N2668+1,FALSE),"-")</f>
        <v>0</v>
      </c>
      <c r="T2668" s="54">
        <f>IF($C2668&lt;=T$2,I2668*VLOOKUP($C2668,Listen!$B$5:$G$95,$N2668+1,FALSE)/VLOOKUP(T$2,Listen!$B$5:$G$95,$N2668+1,FALSE),"-")</f>
        <v>0</v>
      </c>
      <c r="U2668" s="54">
        <f>IF($C2668&lt;=U$2,J2668*VLOOKUP($C2668,Listen!$B$5:$G$95,$N2668+1,FALSE)/VLOOKUP(U$2,Listen!$B$5:$G$95,$N2668+1,FALSE),"-")</f>
        <v>0</v>
      </c>
      <c r="V2668" s="54">
        <f>IF($C2668&lt;=V$2,K2668*VLOOKUP($C2668,Listen!$B$5:$G$95,$N2668+1,FALSE)/VLOOKUP(V$2,Listen!$B$5:$G$95,$N2668+1,FALSE),"-")</f>
        <v>0</v>
      </c>
    </row>
    <row r="2669" spans="2:22">
      <c r="B2669" s="25"/>
      <c r="C2669" s="3">
        <v>1961</v>
      </c>
      <c r="D2669" s="141"/>
      <c r="E2669" s="141"/>
      <c r="F2669" s="141"/>
      <c r="G2669" s="141"/>
      <c r="H2669" s="141"/>
      <c r="I2669" s="141"/>
      <c r="J2669" s="141"/>
      <c r="K2669" s="141"/>
      <c r="M2669" s="52">
        <v>5</v>
      </c>
      <c r="N2669" s="52">
        <v>2</v>
      </c>
      <c r="O2669" s="54">
        <f>IF($C2669&lt;=O$2,D2669*VLOOKUP($C2669,Listen!$B$5:$G$95,$N2669+1,FALSE)/VLOOKUP(O$2,Listen!$B$5:$G$95,$N2669+1,FALSE),"-")</f>
        <v>0</v>
      </c>
      <c r="P2669" s="54">
        <f>IF($C2669&lt;=P$2,E2669*VLOOKUP($C2669,Listen!$B$5:$G$95,$N2669+1,FALSE)/VLOOKUP(P$2,Listen!$B$5:$G$95,$N2669+1,FALSE),"-")</f>
        <v>0</v>
      </c>
      <c r="Q2669" s="54">
        <f>IF($C2669&lt;=Q$2,F2669*VLOOKUP($C2669,Listen!$B$5:$G$95,$N2669+1,FALSE)/VLOOKUP(Q$2,Listen!$B$5:$G$95,$N2669+1,FALSE),"-")</f>
        <v>0</v>
      </c>
      <c r="R2669" s="54">
        <f>IF($C2669&lt;=R$2,G2669*VLOOKUP($C2669,Listen!$B$5:$G$95,$N2669+1,FALSE)/VLOOKUP(R$2,Listen!$B$5:$G$95,$N2669+1,FALSE),"-")</f>
        <v>0</v>
      </c>
      <c r="S2669" s="54">
        <f>IF($C2669&lt;=S$2,H2669*VLOOKUP($C2669,Listen!$B$5:$G$95,$N2669+1,FALSE)/VLOOKUP(S$2,Listen!$B$5:$G$95,$N2669+1,FALSE),"-")</f>
        <v>0</v>
      </c>
      <c r="T2669" s="54">
        <f>IF($C2669&lt;=T$2,I2669*VLOOKUP($C2669,Listen!$B$5:$G$95,$N2669+1,FALSE)/VLOOKUP(T$2,Listen!$B$5:$G$95,$N2669+1,FALSE),"-")</f>
        <v>0</v>
      </c>
      <c r="U2669" s="54">
        <f>IF($C2669&lt;=U$2,J2669*VLOOKUP($C2669,Listen!$B$5:$G$95,$N2669+1,FALSE)/VLOOKUP(U$2,Listen!$B$5:$G$95,$N2669+1,FALSE),"-")</f>
        <v>0</v>
      </c>
      <c r="V2669" s="54">
        <f>IF($C2669&lt;=V$2,K2669*VLOOKUP($C2669,Listen!$B$5:$G$95,$N2669+1,FALSE)/VLOOKUP(V$2,Listen!$B$5:$G$95,$N2669+1,FALSE),"-")</f>
        <v>0</v>
      </c>
    </row>
    <row r="2670" spans="2:22">
      <c r="B2670" s="25"/>
      <c r="C2670" s="3">
        <v>1960</v>
      </c>
      <c r="D2670" s="141"/>
      <c r="E2670" s="141"/>
      <c r="F2670" s="141"/>
      <c r="G2670" s="141"/>
      <c r="H2670" s="141"/>
      <c r="I2670" s="141"/>
      <c r="J2670" s="141"/>
      <c r="K2670" s="141"/>
      <c r="M2670" s="52">
        <v>5</v>
      </c>
      <c r="N2670" s="52">
        <v>2</v>
      </c>
      <c r="O2670" s="54">
        <f>IF($C2670&lt;=O$2,D2670*VLOOKUP($C2670,Listen!$B$5:$G$95,$N2670+1,FALSE)/VLOOKUP(O$2,Listen!$B$5:$G$95,$N2670+1,FALSE),"-")</f>
        <v>0</v>
      </c>
      <c r="P2670" s="54">
        <f>IF($C2670&lt;=P$2,E2670*VLOOKUP($C2670,Listen!$B$5:$G$95,$N2670+1,FALSE)/VLOOKUP(P$2,Listen!$B$5:$G$95,$N2670+1,FALSE),"-")</f>
        <v>0</v>
      </c>
      <c r="Q2670" s="54">
        <f>IF($C2670&lt;=Q$2,F2670*VLOOKUP($C2670,Listen!$B$5:$G$95,$N2670+1,FALSE)/VLOOKUP(Q$2,Listen!$B$5:$G$95,$N2670+1,FALSE),"-")</f>
        <v>0</v>
      </c>
      <c r="R2670" s="54">
        <f>IF($C2670&lt;=R$2,G2670*VLOOKUP($C2670,Listen!$B$5:$G$95,$N2670+1,FALSE)/VLOOKUP(R$2,Listen!$B$5:$G$95,$N2670+1,FALSE),"-")</f>
        <v>0</v>
      </c>
      <c r="S2670" s="54">
        <f>IF($C2670&lt;=S$2,H2670*VLOOKUP($C2670,Listen!$B$5:$G$95,$N2670+1,FALSE)/VLOOKUP(S$2,Listen!$B$5:$G$95,$N2670+1,FALSE),"-")</f>
        <v>0</v>
      </c>
      <c r="T2670" s="54">
        <f>IF($C2670&lt;=T$2,I2670*VLOOKUP($C2670,Listen!$B$5:$G$95,$N2670+1,FALSE)/VLOOKUP(T$2,Listen!$B$5:$G$95,$N2670+1,FALSE),"-")</f>
        <v>0</v>
      </c>
      <c r="U2670" s="54">
        <f>IF($C2670&lt;=U$2,J2670*VLOOKUP($C2670,Listen!$B$5:$G$95,$N2670+1,FALSE)/VLOOKUP(U$2,Listen!$B$5:$G$95,$N2670+1,FALSE),"-")</f>
        <v>0</v>
      </c>
      <c r="V2670" s="54">
        <f>IF($C2670&lt;=V$2,K2670*VLOOKUP($C2670,Listen!$B$5:$G$95,$N2670+1,FALSE)/VLOOKUP(V$2,Listen!$B$5:$G$95,$N2670+1,FALSE),"-")</f>
        <v>0</v>
      </c>
    </row>
    <row r="2671" spans="2:22">
      <c r="B2671" s="25"/>
      <c r="C2671" s="3">
        <v>1959</v>
      </c>
      <c r="D2671" s="141"/>
      <c r="E2671" s="141"/>
      <c r="F2671" s="141"/>
      <c r="G2671" s="141"/>
      <c r="H2671" s="141"/>
      <c r="I2671" s="141"/>
      <c r="J2671" s="141"/>
      <c r="K2671" s="141"/>
      <c r="M2671" s="52">
        <v>5</v>
      </c>
      <c r="N2671" s="52">
        <v>2</v>
      </c>
      <c r="O2671" s="54">
        <f>IF($C2671&lt;=O$2,D2671*VLOOKUP($C2671,Listen!$B$5:$G$95,$N2671+1,FALSE)/VLOOKUP(O$2,Listen!$B$5:$G$95,$N2671+1,FALSE),"-")</f>
        <v>0</v>
      </c>
      <c r="P2671" s="54">
        <f>IF($C2671&lt;=P$2,E2671*VLOOKUP($C2671,Listen!$B$5:$G$95,$N2671+1,FALSE)/VLOOKUP(P$2,Listen!$B$5:$G$95,$N2671+1,FALSE),"-")</f>
        <v>0</v>
      </c>
      <c r="Q2671" s="54">
        <f>IF($C2671&lt;=Q$2,F2671*VLOOKUP($C2671,Listen!$B$5:$G$95,$N2671+1,FALSE)/VLOOKUP(Q$2,Listen!$B$5:$G$95,$N2671+1,FALSE),"-")</f>
        <v>0</v>
      </c>
      <c r="R2671" s="54">
        <f>IF($C2671&lt;=R$2,G2671*VLOOKUP($C2671,Listen!$B$5:$G$95,$N2671+1,FALSE)/VLOOKUP(R$2,Listen!$B$5:$G$95,$N2671+1,FALSE),"-")</f>
        <v>0</v>
      </c>
      <c r="S2671" s="54">
        <f>IF($C2671&lt;=S$2,H2671*VLOOKUP($C2671,Listen!$B$5:$G$95,$N2671+1,FALSE)/VLOOKUP(S$2,Listen!$B$5:$G$95,$N2671+1,FALSE),"-")</f>
        <v>0</v>
      </c>
      <c r="T2671" s="54">
        <f>IF($C2671&lt;=T$2,I2671*VLOOKUP($C2671,Listen!$B$5:$G$95,$N2671+1,FALSE)/VLOOKUP(T$2,Listen!$B$5:$G$95,$N2671+1,FALSE),"-")</f>
        <v>0</v>
      </c>
      <c r="U2671" s="54">
        <f>IF($C2671&lt;=U$2,J2671*VLOOKUP($C2671,Listen!$B$5:$G$95,$N2671+1,FALSE)/VLOOKUP(U$2,Listen!$B$5:$G$95,$N2671+1,FALSE),"-")</f>
        <v>0</v>
      </c>
      <c r="V2671" s="54">
        <f>IF($C2671&lt;=V$2,K2671*VLOOKUP($C2671,Listen!$B$5:$G$95,$N2671+1,FALSE)/VLOOKUP(V$2,Listen!$B$5:$G$95,$N2671+1,FALSE),"-")</f>
        <v>0</v>
      </c>
    </row>
    <row r="2672" spans="2:22">
      <c r="B2672" s="25"/>
      <c r="C2672" s="3">
        <v>1958</v>
      </c>
      <c r="D2672" s="141"/>
      <c r="E2672" s="141"/>
      <c r="F2672" s="141"/>
      <c r="G2672" s="141"/>
      <c r="H2672" s="141"/>
      <c r="I2672" s="141"/>
      <c r="J2672" s="141"/>
      <c r="K2672" s="141"/>
      <c r="M2672" s="52">
        <v>5</v>
      </c>
      <c r="N2672" s="52">
        <v>2</v>
      </c>
      <c r="O2672" s="54">
        <f>IF($C2672&lt;=O$2,D2672*VLOOKUP($C2672,Listen!$B$5:$G$95,$N2672+1,FALSE)/VLOOKUP(O$2,Listen!$B$5:$G$95,$N2672+1,FALSE),"-")</f>
        <v>0</v>
      </c>
      <c r="P2672" s="54">
        <f>IF($C2672&lt;=P$2,E2672*VLOOKUP($C2672,Listen!$B$5:$G$95,$N2672+1,FALSE)/VLOOKUP(P$2,Listen!$B$5:$G$95,$N2672+1,FALSE),"-")</f>
        <v>0</v>
      </c>
      <c r="Q2672" s="54">
        <f>IF($C2672&lt;=Q$2,F2672*VLOOKUP($C2672,Listen!$B$5:$G$95,$N2672+1,FALSE)/VLOOKUP(Q$2,Listen!$B$5:$G$95,$N2672+1,FALSE),"-")</f>
        <v>0</v>
      </c>
      <c r="R2672" s="54">
        <f>IF($C2672&lt;=R$2,G2672*VLOOKUP($C2672,Listen!$B$5:$G$95,$N2672+1,FALSE)/VLOOKUP(R$2,Listen!$B$5:$G$95,$N2672+1,FALSE),"-")</f>
        <v>0</v>
      </c>
      <c r="S2672" s="54">
        <f>IF($C2672&lt;=S$2,H2672*VLOOKUP($C2672,Listen!$B$5:$G$95,$N2672+1,FALSE)/VLOOKUP(S$2,Listen!$B$5:$G$95,$N2672+1,FALSE),"-")</f>
        <v>0</v>
      </c>
      <c r="T2672" s="54">
        <f>IF($C2672&lt;=T$2,I2672*VLOOKUP($C2672,Listen!$B$5:$G$95,$N2672+1,FALSE)/VLOOKUP(T$2,Listen!$B$5:$G$95,$N2672+1,FALSE),"-")</f>
        <v>0</v>
      </c>
      <c r="U2672" s="54">
        <f>IF($C2672&lt;=U$2,J2672*VLOOKUP($C2672,Listen!$B$5:$G$95,$N2672+1,FALSE)/VLOOKUP(U$2,Listen!$B$5:$G$95,$N2672+1,FALSE),"-")</f>
        <v>0</v>
      </c>
      <c r="V2672" s="54">
        <f>IF($C2672&lt;=V$2,K2672*VLOOKUP($C2672,Listen!$B$5:$G$95,$N2672+1,FALSE)/VLOOKUP(V$2,Listen!$B$5:$G$95,$N2672+1,FALSE),"-")</f>
        <v>0</v>
      </c>
    </row>
    <row r="2673" spans="2:22">
      <c r="B2673" s="25"/>
      <c r="C2673" s="3">
        <v>1957</v>
      </c>
      <c r="D2673" s="141"/>
      <c r="E2673" s="141"/>
      <c r="F2673" s="141"/>
      <c r="G2673" s="141"/>
      <c r="H2673" s="141"/>
      <c r="I2673" s="141"/>
      <c r="J2673" s="141"/>
      <c r="K2673" s="141"/>
      <c r="M2673" s="52">
        <v>5</v>
      </c>
      <c r="N2673" s="52">
        <v>2</v>
      </c>
      <c r="O2673" s="54">
        <f>IF($C2673&lt;=O$2,D2673*VLOOKUP($C2673,Listen!$B$5:$G$95,$N2673+1,FALSE)/VLOOKUP(O$2,Listen!$B$5:$G$95,$N2673+1,FALSE),"-")</f>
        <v>0</v>
      </c>
      <c r="P2673" s="54">
        <f>IF($C2673&lt;=P$2,E2673*VLOOKUP($C2673,Listen!$B$5:$G$95,$N2673+1,FALSE)/VLOOKUP(P$2,Listen!$B$5:$G$95,$N2673+1,FALSE),"-")</f>
        <v>0</v>
      </c>
      <c r="Q2673" s="54">
        <f>IF($C2673&lt;=Q$2,F2673*VLOOKUP($C2673,Listen!$B$5:$G$95,$N2673+1,FALSE)/VLOOKUP(Q$2,Listen!$B$5:$G$95,$N2673+1,FALSE),"-")</f>
        <v>0</v>
      </c>
      <c r="R2673" s="54">
        <f>IF($C2673&lt;=R$2,G2673*VLOOKUP($C2673,Listen!$B$5:$G$95,$N2673+1,FALSE)/VLOOKUP(R$2,Listen!$B$5:$G$95,$N2673+1,FALSE),"-")</f>
        <v>0</v>
      </c>
      <c r="S2673" s="54">
        <f>IF($C2673&lt;=S$2,H2673*VLOOKUP($C2673,Listen!$B$5:$G$95,$N2673+1,FALSE)/VLOOKUP(S$2,Listen!$B$5:$G$95,$N2673+1,FALSE),"-")</f>
        <v>0</v>
      </c>
      <c r="T2673" s="54">
        <f>IF($C2673&lt;=T$2,I2673*VLOOKUP($C2673,Listen!$B$5:$G$95,$N2673+1,FALSE)/VLOOKUP(T$2,Listen!$B$5:$G$95,$N2673+1,FALSE),"-")</f>
        <v>0</v>
      </c>
      <c r="U2673" s="54">
        <f>IF($C2673&lt;=U$2,J2673*VLOOKUP($C2673,Listen!$B$5:$G$95,$N2673+1,FALSE)/VLOOKUP(U$2,Listen!$B$5:$G$95,$N2673+1,FALSE),"-")</f>
        <v>0</v>
      </c>
      <c r="V2673" s="54">
        <f>IF($C2673&lt;=V$2,K2673*VLOOKUP($C2673,Listen!$B$5:$G$95,$N2673+1,FALSE)/VLOOKUP(V$2,Listen!$B$5:$G$95,$N2673+1,FALSE),"-")</f>
        <v>0</v>
      </c>
    </row>
    <row r="2674" spans="2:22">
      <c r="B2674" s="25"/>
      <c r="C2674" s="3">
        <v>1956</v>
      </c>
      <c r="D2674" s="141"/>
      <c r="E2674" s="141"/>
      <c r="F2674" s="141"/>
      <c r="G2674" s="141"/>
      <c r="H2674" s="141"/>
      <c r="I2674" s="141"/>
      <c r="J2674" s="141"/>
      <c r="K2674" s="141"/>
      <c r="M2674" s="52">
        <v>5</v>
      </c>
      <c r="N2674" s="52">
        <v>2</v>
      </c>
      <c r="O2674" s="54">
        <f>IF($C2674&lt;=O$2,D2674*VLOOKUP($C2674,Listen!$B$5:$G$95,$N2674+1,FALSE)/VLOOKUP(O$2,Listen!$B$5:$G$95,$N2674+1,FALSE),"-")</f>
        <v>0</v>
      </c>
      <c r="P2674" s="54">
        <f>IF($C2674&lt;=P$2,E2674*VLOOKUP($C2674,Listen!$B$5:$G$95,$N2674+1,FALSE)/VLOOKUP(P$2,Listen!$B$5:$G$95,$N2674+1,FALSE),"-")</f>
        <v>0</v>
      </c>
      <c r="Q2674" s="54">
        <f>IF($C2674&lt;=Q$2,F2674*VLOOKUP($C2674,Listen!$B$5:$G$95,$N2674+1,FALSE)/VLOOKUP(Q$2,Listen!$B$5:$G$95,$N2674+1,FALSE),"-")</f>
        <v>0</v>
      </c>
      <c r="R2674" s="54">
        <f>IF($C2674&lt;=R$2,G2674*VLOOKUP($C2674,Listen!$B$5:$G$95,$N2674+1,FALSE)/VLOOKUP(R$2,Listen!$B$5:$G$95,$N2674+1,FALSE),"-")</f>
        <v>0</v>
      </c>
      <c r="S2674" s="54">
        <f>IF($C2674&lt;=S$2,H2674*VLOOKUP($C2674,Listen!$B$5:$G$95,$N2674+1,FALSE)/VLOOKUP(S$2,Listen!$B$5:$G$95,$N2674+1,FALSE),"-")</f>
        <v>0</v>
      </c>
      <c r="T2674" s="54">
        <f>IF($C2674&lt;=T$2,I2674*VLOOKUP($C2674,Listen!$B$5:$G$95,$N2674+1,FALSE)/VLOOKUP(T$2,Listen!$B$5:$G$95,$N2674+1,FALSE),"-")</f>
        <v>0</v>
      </c>
      <c r="U2674" s="54">
        <f>IF($C2674&lt;=U$2,J2674*VLOOKUP($C2674,Listen!$B$5:$G$95,$N2674+1,FALSE)/VLOOKUP(U$2,Listen!$B$5:$G$95,$N2674+1,FALSE),"-")</f>
        <v>0</v>
      </c>
      <c r="V2674" s="54">
        <f>IF($C2674&lt;=V$2,K2674*VLOOKUP($C2674,Listen!$B$5:$G$95,$N2674+1,FALSE)/VLOOKUP(V$2,Listen!$B$5:$G$95,$N2674+1,FALSE),"-")</f>
        <v>0</v>
      </c>
    </row>
    <row r="2675" spans="2:22">
      <c r="B2675" s="25"/>
      <c r="C2675" s="3">
        <v>1955</v>
      </c>
      <c r="D2675" s="141"/>
      <c r="E2675" s="141"/>
      <c r="F2675" s="141"/>
      <c r="G2675" s="141"/>
      <c r="H2675" s="141"/>
      <c r="I2675" s="141"/>
      <c r="J2675" s="141"/>
      <c r="K2675" s="141"/>
      <c r="M2675" s="52">
        <v>5</v>
      </c>
      <c r="N2675" s="52">
        <v>2</v>
      </c>
      <c r="O2675" s="54">
        <f>IF($C2675&lt;=O$2,D2675*VLOOKUP($C2675,Listen!$B$5:$G$95,$N2675+1,FALSE)/VLOOKUP(O$2,Listen!$B$5:$G$95,$N2675+1,FALSE),"-")</f>
        <v>0</v>
      </c>
      <c r="P2675" s="54">
        <f>IF($C2675&lt;=P$2,E2675*VLOOKUP($C2675,Listen!$B$5:$G$95,$N2675+1,FALSE)/VLOOKUP(P$2,Listen!$B$5:$G$95,$N2675+1,FALSE),"-")</f>
        <v>0</v>
      </c>
      <c r="Q2675" s="54">
        <f>IF($C2675&lt;=Q$2,F2675*VLOOKUP($C2675,Listen!$B$5:$G$95,$N2675+1,FALSE)/VLOOKUP(Q$2,Listen!$B$5:$G$95,$N2675+1,FALSE),"-")</f>
        <v>0</v>
      </c>
      <c r="R2675" s="54">
        <f>IF($C2675&lt;=R$2,G2675*VLOOKUP($C2675,Listen!$B$5:$G$95,$N2675+1,FALSE)/VLOOKUP(R$2,Listen!$B$5:$G$95,$N2675+1,FALSE),"-")</f>
        <v>0</v>
      </c>
      <c r="S2675" s="54">
        <f>IF($C2675&lt;=S$2,H2675*VLOOKUP($C2675,Listen!$B$5:$G$95,$N2675+1,FALSE)/VLOOKUP(S$2,Listen!$B$5:$G$95,$N2675+1,FALSE),"-")</f>
        <v>0</v>
      </c>
      <c r="T2675" s="54">
        <f>IF($C2675&lt;=T$2,I2675*VLOOKUP($C2675,Listen!$B$5:$G$95,$N2675+1,FALSE)/VLOOKUP(T$2,Listen!$B$5:$G$95,$N2675+1,FALSE),"-")</f>
        <v>0</v>
      </c>
      <c r="U2675" s="54">
        <f>IF($C2675&lt;=U$2,J2675*VLOOKUP($C2675,Listen!$B$5:$G$95,$N2675+1,FALSE)/VLOOKUP(U$2,Listen!$B$5:$G$95,$N2675+1,FALSE),"-")</f>
        <v>0</v>
      </c>
      <c r="V2675" s="54">
        <f>IF($C2675&lt;=V$2,K2675*VLOOKUP($C2675,Listen!$B$5:$G$95,$N2675+1,FALSE)/VLOOKUP(V$2,Listen!$B$5:$G$95,$N2675+1,FALSE),"-")</f>
        <v>0</v>
      </c>
    </row>
    <row r="2676" spans="2:22">
      <c r="B2676" s="25"/>
      <c r="C2676" s="3">
        <v>1954</v>
      </c>
      <c r="D2676" s="141"/>
      <c r="E2676" s="141"/>
      <c r="F2676" s="141"/>
      <c r="G2676" s="141"/>
      <c r="H2676" s="141"/>
      <c r="I2676" s="141"/>
      <c r="J2676" s="141"/>
      <c r="K2676" s="141"/>
      <c r="M2676" s="52">
        <v>5</v>
      </c>
      <c r="N2676" s="52">
        <v>2</v>
      </c>
      <c r="O2676" s="54">
        <f>IF($C2676&lt;=O$2,D2676*VLOOKUP($C2676,Listen!$B$5:$G$95,$N2676+1,FALSE)/VLOOKUP(O$2,Listen!$B$5:$G$95,$N2676+1,FALSE),"-")</f>
        <v>0</v>
      </c>
      <c r="P2676" s="54">
        <f>IF($C2676&lt;=P$2,E2676*VLOOKUP($C2676,Listen!$B$5:$G$95,$N2676+1,FALSE)/VLOOKUP(P$2,Listen!$B$5:$G$95,$N2676+1,FALSE),"-")</f>
        <v>0</v>
      </c>
      <c r="Q2676" s="54">
        <f>IF($C2676&lt;=Q$2,F2676*VLOOKUP($C2676,Listen!$B$5:$G$95,$N2676+1,FALSE)/VLOOKUP(Q$2,Listen!$B$5:$G$95,$N2676+1,FALSE),"-")</f>
        <v>0</v>
      </c>
      <c r="R2676" s="54">
        <f>IF($C2676&lt;=R$2,G2676*VLOOKUP($C2676,Listen!$B$5:$G$95,$N2676+1,FALSE)/VLOOKUP(R$2,Listen!$B$5:$G$95,$N2676+1,FALSE),"-")</f>
        <v>0</v>
      </c>
      <c r="S2676" s="54">
        <f>IF($C2676&lt;=S$2,H2676*VLOOKUP($C2676,Listen!$B$5:$G$95,$N2676+1,FALSE)/VLOOKUP(S$2,Listen!$B$5:$G$95,$N2676+1,FALSE),"-")</f>
        <v>0</v>
      </c>
      <c r="T2676" s="54">
        <f>IF($C2676&lt;=T$2,I2676*VLOOKUP($C2676,Listen!$B$5:$G$95,$N2676+1,FALSE)/VLOOKUP(T$2,Listen!$B$5:$G$95,$N2676+1,FALSE),"-")</f>
        <v>0</v>
      </c>
      <c r="U2676" s="54">
        <f>IF($C2676&lt;=U$2,J2676*VLOOKUP($C2676,Listen!$B$5:$G$95,$N2676+1,FALSE)/VLOOKUP(U$2,Listen!$B$5:$G$95,$N2676+1,FALSE),"-")</f>
        <v>0</v>
      </c>
      <c r="V2676" s="54">
        <f>IF($C2676&lt;=V$2,K2676*VLOOKUP($C2676,Listen!$B$5:$G$95,$N2676+1,FALSE)/VLOOKUP(V$2,Listen!$B$5:$G$95,$N2676+1,FALSE),"-")</f>
        <v>0</v>
      </c>
    </row>
    <row r="2677" spans="2:22">
      <c r="B2677" s="25"/>
      <c r="C2677" s="3">
        <v>1953</v>
      </c>
      <c r="D2677" s="141"/>
      <c r="E2677" s="141"/>
      <c r="F2677" s="141"/>
      <c r="G2677" s="141"/>
      <c r="H2677" s="141"/>
      <c r="I2677" s="141"/>
      <c r="J2677" s="141"/>
      <c r="K2677" s="141"/>
      <c r="M2677" s="52">
        <v>5</v>
      </c>
      <c r="N2677" s="52">
        <v>2</v>
      </c>
      <c r="O2677" s="54">
        <f>IF($C2677&lt;=O$2,D2677*VLOOKUP($C2677,Listen!$B$5:$G$95,$N2677+1,FALSE)/VLOOKUP(O$2,Listen!$B$5:$G$95,$N2677+1,FALSE),"-")</f>
        <v>0</v>
      </c>
      <c r="P2677" s="54">
        <f>IF($C2677&lt;=P$2,E2677*VLOOKUP($C2677,Listen!$B$5:$G$95,$N2677+1,FALSE)/VLOOKUP(P$2,Listen!$B$5:$G$95,$N2677+1,FALSE),"-")</f>
        <v>0</v>
      </c>
      <c r="Q2677" s="54">
        <f>IF($C2677&lt;=Q$2,F2677*VLOOKUP($C2677,Listen!$B$5:$G$95,$N2677+1,FALSE)/VLOOKUP(Q$2,Listen!$B$5:$G$95,$N2677+1,FALSE),"-")</f>
        <v>0</v>
      </c>
      <c r="R2677" s="54">
        <f>IF($C2677&lt;=R$2,G2677*VLOOKUP($C2677,Listen!$B$5:$G$95,$N2677+1,FALSE)/VLOOKUP(R$2,Listen!$B$5:$G$95,$N2677+1,FALSE),"-")</f>
        <v>0</v>
      </c>
      <c r="S2677" s="54">
        <f>IF($C2677&lt;=S$2,H2677*VLOOKUP($C2677,Listen!$B$5:$G$95,$N2677+1,FALSE)/VLOOKUP(S$2,Listen!$B$5:$G$95,$N2677+1,FALSE),"-")</f>
        <v>0</v>
      </c>
      <c r="T2677" s="54">
        <f>IF($C2677&lt;=T$2,I2677*VLOOKUP($C2677,Listen!$B$5:$G$95,$N2677+1,FALSE)/VLOOKUP(T$2,Listen!$B$5:$G$95,$N2677+1,FALSE),"-")</f>
        <v>0</v>
      </c>
      <c r="U2677" s="54">
        <f>IF($C2677&lt;=U$2,J2677*VLOOKUP($C2677,Listen!$B$5:$G$95,$N2677+1,FALSE)/VLOOKUP(U$2,Listen!$B$5:$G$95,$N2677+1,FALSE),"-")</f>
        <v>0</v>
      </c>
      <c r="V2677" s="54">
        <f>IF($C2677&lt;=V$2,K2677*VLOOKUP($C2677,Listen!$B$5:$G$95,$N2677+1,FALSE)/VLOOKUP(V$2,Listen!$B$5:$G$95,$N2677+1,FALSE),"-")</f>
        <v>0</v>
      </c>
    </row>
    <row r="2678" spans="2:22">
      <c r="B2678" s="25"/>
      <c r="C2678" s="3">
        <v>1952</v>
      </c>
      <c r="D2678" s="141"/>
      <c r="E2678" s="141"/>
      <c r="F2678" s="141"/>
      <c r="G2678" s="141"/>
      <c r="H2678" s="141"/>
      <c r="I2678" s="141"/>
      <c r="J2678" s="141"/>
      <c r="K2678" s="141"/>
      <c r="M2678" s="52">
        <v>5</v>
      </c>
      <c r="N2678" s="52">
        <v>2</v>
      </c>
      <c r="O2678" s="54">
        <f>IF($C2678&lt;=O$2,D2678*VLOOKUP($C2678,Listen!$B$5:$G$95,$N2678+1,FALSE)/VLOOKUP(O$2,Listen!$B$5:$G$95,$N2678+1,FALSE),"-")</f>
        <v>0</v>
      </c>
      <c r="P2678" s="54">
        <f>IF($C2678&lt;=P$2,E2678*VLOOKUP($C2678,Listen!$B$5:$G$95,$N2678+1,FALSE)/VLOOKUP(P$2,Listen!$B$5:$G$95,$N2678+1,FALSE),"-")</f>
        <v>0</v>
      </c>
      <c r="Q2678" s="54">
        <f>IF($C2678&lt;=Q$2,F2678*VLOOKUP($C2678,Listen!$B$5:$G$95,$N2678+1,FALSE)/VLOOKUP(Q$2,Listen!$B$5:$G$95,$N2678+1,FALSE),"-")</f>
        <v>0</v>
      </c>
      <c r="R2678" s="54">
        <f>IF($C2678&lt;=R$2,G2678*VLOOKUP($C2678,Listen!$B$5:$G$95,$N2678+1,FALSE)/VLOOKUP(R$2,Listen!$B$5:$G$95,$N2678+1,FALSE),"-")</f>
        <v>0</v>
      </c>
      <c r="S2678" s="54">
        <f>IF($C2678&lt;=S$2,H2678*VLOOKUP($C2678,Listen!$B$5:$G$95,$N2678+1,FALSE)/VLOOKUP(S$2,Listen!$B$5:$G$95,$N2678+1,FALSE),"-")</f>
        <v>0</v>
      </c>
      <c r="T2678" s="54">
        <f>IF($C2678&lt;=T$2,I2678*VLOOKUP($C2678,Listen!$B$5:$G$95,$N2678+1,FALSE)/VLOOKUP(T$2,Listen!$B$5:$G$95,$N2678+1,FALSE),"-")</f>
        <v>0</v>
      </c>
      <c r="U2678" s="54">
        <f>IF($C2678&lt;=U$2,J2678*VLOOKUP($C2678,Listen!$B$5:$G$95,$N2678+1,FALSE)/VLOOKUP(U$2,Listen!$B$5:$G$95,$N2678+1,FALSE),"-")</f>
        <v>0</v>
      </c>
      <c r="V2678" s="54">
        <f>IF($C2678&lt;=V$2,K2678*VLOOKUP($C2678,Listen!$B$5:$G$95,$N2678+1,FALSE)/VLOOKUP(V$2,Listen!$B$5:$G$95,$N2678+1,FALSE),"-")</f>
        <v>0</v>
      </c>
    </row>
    <row r="2679" spans="2:22">
      <c r="B2679" s="25"/>
      <c r="C2679" s="3">
        <v>1951</v>
      </c>
      <c r="D2679" s="141"/>
      <c r="E2679" s="141"/>
      <c r="F2679" s="141"/>
      <c r="G2679" s="141"/>
      <c r="H2679" s="141"/>
      <c r="I2679" s="141"/>
      <c r="J2679" s="141"/>
      <c r="K2679" s="141"/>
      <c r="M2679" s="52">
        <v>5</v>
      </c>
      <c r="N2679" s="52">
        <v>2</v>
      </c>
      <c r="O2679" s="54">
        <f>IF($C2679&lt;=O$2,D2679*VLOOKUP($C2679,Listen!$B$5:$G$95,$N2679+1,FALSE)/VLOOKUP(O$2,Listen!$B$5:$G$95,$N2679+1,FALSE),"-")</f>
        <v>0</v>
      </c>
      <c r="P2679" s="54">
        <f>IF($C2679&lt;=P$2,E2679*VLOOKUP($C2679,Listen!$B$5:$G$95,$N2679+1,FALSE)/VLOOKUP(P$2,Listen!$B$5:$G$95,$N2679+1,FALSE),"-")</f>
        <v>0</v>
      </c>
      <c r="Q2679" s="54">
        <f>IF($C2679&lt;=Q$2,F2679*VLOOKUP($C2679,Listen!$B$5:$G$95,$N2679+1,FALSE)/VLOOKUP(Q$2,Listen!$B$5:$G$95,$N2679+1,FALSE),"-")</f>
        <v>0</v>
      </c>
      <c r="R2679" s="54">
        <f>IF($C2679&lt;=R$2,G2679*VLOOKUP($C2679,Listen!$B$5:$G$95,$N2679+1,FALSE)/VLOOKUP(R$2,Listen!$B$5:$G$95,$N2679+1,FALSE),"-")</f>
        <v>0</v>
      </c>
      <c r="S2679" s="54">
        <f>IF($C2679&lt;=S$2,H2679*VLOOKUP($C2679,Listen!$B$5:$G$95,$N2679+1,FALSE)/VLOOKUP(S$2,Listen!$B$5:$G$95,$N2679+1,FALSE),"-")</f>
        <v>0</v>
      </c>
      <c r="T2679" s="54">
        <f>IF($C2679&lt;=T$2,I2679*VLOOKUP($C2679,Listen!$B$5:$G$95,$N2679+1,FALSE)/VLOOKUP(T$2,Listen!$B$5:$G$95,$N2679+1,FALSE),"-")</f>
        <v>0</v>
      </c>
      <c r="U2679" s="54">
        <f>IF($C2679&lt;=U$2,J2679*VLOOKUP($C2679,Listen!$B$5:$G$95,$N2679+1,FALSE)/VLOOKUP(U$2,Listen!$B$5:$G$95,$N2679+1,FALSE),"-")</f>
        <v>0</v>
      </c>
      <c r="V2679" s="54">
        <f>IF($C2679&lt;=V$2,K2679*VLOOKUP($C2679,Listen!$B$5:$G$95,$N2679+1,FALSE)/VLOOKUP(V$2,Listen!$B$5:$G$95,$N2679+1,FALSE),"-")</f>
        <v>0</v>
      </c>
    </row>
    <row r="2680" spans="2:22">
      <c r="B2680" s="25"/>
      <c r="C2680" s="3">
        <v>1950</v>
      </c>
      <c r="D2680" s="141"/>
      <c r="E2680" s="141"/>
      <c r="F2680" s="141"/>
      <c r="G2680" s="141"/>
      <c r="H2680" s="141"/>
      <c r="I2680" s="141"/>
      <c r="J2680" s="141"/>
      <c r="K2680" s="141"/>
      <c r="M2680" s="52">
        <v>5</v>
      </c>
      <c r="N2680" s="52">
        <v>2</v>
      </c>
      <c r="O2680" s="54">
        <f>IF($C2680&lt;=O$2,D2680*VLOOKUP($C2680,Listen!$B$5:$G$95,$N2680+1,FALSE)/VLOOKUP(O$2,Listen!$B$5:$G$95,$N2680+1,FALSE),"-")</f>
        <v>0</v>
      </c>
      <c r="P2680" s="54">
        <f>IF($C2680&lt;=P$2,E2680*VLOOKUP($C2680,Listen!$B$5:$G$95,$N2680+1,FALSE)/VLOOKUP(P$2,Listen!$B$5:$G$95,$N2680+1,FALSE),"-")</f>
        <v>0</v>
      </c>
      <c r="Q2680" s="54">
        <f>IF($C2680&lt;=Q$2,F2680*VLOOKUP($C2680,Listen!$B$5:$G$95,$N2680+1,FALSE)/VLOOKUP(Q$2,Listen!$B$5:$G$95,$N2680+1,FALSE),"-")</f>
        <v>0</v>
      </c>
      <c r="R2680" s="54">
        <f>IF($C2680&lt;=R$2,G2680*VLOOKUP($C2680,Listen!$B$5:$G$95,$N2680+1,FALSE)/VLOOKUP(R$2,Listen!$B$5:$G$95,$N2680+1,FALSE),"-")</f>
        <v>0</v>
      </c>
      <c r="S2680" s="54">
        <f>IF($C2680&lt;=S$2,H2680*VLOOKUP($C2680,Listen!$B$5:$G$95,$N2680+1,FALSE)/VLOOKUP(S$2,Listen!$B$5:$G$95,$N2680+1,FALSE),"-")</f>
        <v>0</v>
      </c>
      <c r="T2680" s="54">
        <f>IF($C2680&lt;=T$2,I2680*VLOOKUP($C2680,Listen!$B$5:$G$95,$N2680+1,FALSE)/VLOOKUP(T$2,Listen!$B$5:$G$95,$N2680+1,FALSE),"-")</f>
        <v>0</v>
      </c>
      <c r="U2680" s="54">
        <f>IF($C2680&lt;=U$2,J2680*VLOOKUP($C2680,Listen!$B$5:$G$95,$N2680+1,FALSE)/VLOOKUP(U$2,Listen!$B$5:$G$95,$N2680+1,FALSE),"-")</f>
        <v>0</v>
      </c>
      <c r="V2680" s="54">
        <f>IF($C2680&lt;=V$2,K2680*VLOOKUP($C2680,Listen!$B$5:$G$95,$N2680+1,FALSE)/VLOOKUP(V$2,Listen!$B$5:$G$95,$N2680+1,FALSE),"-")</f>
        <v>0</v>
      </c>
    </row>
    <row r="2681" spans="2:22">
      <c r="B2681" s="25"/>
      <c r="C2681" s="3">
        <v>1949</v>
      </c>
      <c r="D2681" s="141"/>
      <c r="E2681" s="141"/>
      <c r="F2681" s="141"/>
      <c r="G2681" s="141"/>
      <c r="H2681" s="141"/>
      <c r="I2681" s="141"/>
      <c r="J2681" s="141"/>
      <c r="K2681" s="141"/>
      <c r="M2681" s="52">
        <v>5</v>
      </c>
      <c r="N2681" s="52">
        <v>2</v>
      </c>
      <c r="O2681" s="54">
        <f>IF($C2681&lt;=O$2,D2681*VLOOKUP($C2681,Listen!$B$5:$G$95,$N2681+1,FALSE)/VLOOKUP(O$2,Listen!$B$5:$G$95,$N2681+1,FALSE),"-")</f>
        <v>0</v>
      </c>
      <c r="P2681" s="54">
        <f>IF($C2681&lt;=P$2,E2681*VLOOKUP($C2681,Listen!$B$5:$G$95,$N2681+1,FALSE)/VLOOKUP(P$2,Listen!$B$5:$G$95,$N2681+1,FALSE),"-")</f>
        <v>0</v>
      </c>
      <c r="Q2681" s="54">
        <f>IF($C2681&lt;=Q$2,F2681*VLOOKUP($C2681,Listen!$B$5:$G$95,$N2681+1,FALSE)/VLOOKUP(Q$2,Listen!$B$5:$G$95,$N2681+1,FALSE),"-")</f>
        <v>0</v>
      </c>
      <c r="R2681" s="54">
        <f>IF($C2681&lt;=R$2,G2681*VLOOKUP($C2681,Listen!$B$5:$G$95,$N2681+1,FALSE)/VLOOKUP(R$2,Listen!$B$5:$G$95,$N2681+1,FALSE),"-")</f>
        <v>0</v>
      </c>
      <c r="S2681" s="54">
        <f>IF($C2681&lt;=S$2,H2681*VLOOKUP($C2681,Listen!$B$5:$G$95,$N2681+1,FALSE)/VLOOKUP(S$2,Listen!$B$5:$G$95,$N2681+1,FALSE),"-")</f>
        <v>0</v>
      </c>
      <c r="T2681" s="54">
        <f>IF($C2681&lt;=T$2,I2681*VLOOKUP($C2681,Listen!$B$5:$G$95,$N2681+1,FALSE)/VLOOKUP(T$2,Listen!$B$5:$G$95,$N2681+1,FALSE),"-")</f>
        <v>0</v>
      </c>
      <c r="U2681" s="54">
        <f>IF($C2681&lt;=U$2,J2681*VLOOKUP($C2681,Listen!$B$5:$G$95,$N2681+1,FALSE)/VLOOKUP(U$2,Listen!$B$5:$G$95,$N2681+1,FALSE),"-")</f>
        <v>0</v>
      </c>
      <c r="V2681" s="54">
        <f>IF($C2681&lt;=V$2,K2681*VLOOKUP($C2681,Listen!$B$5:$G$95,$N2681+1,FALSE)/VLOOKUP(V$2,Listen!$B$5:$G$95,$N2681+1,FALSE),"-")</f>
        <v>0</v>
      </c>
    </row>
    <row r="2682" spans="2:22">
      <c r="B2682" s="25"/>
      <c r="C2682" s="3">
        <v>1948</v>
      </c>
      <c r="D2682" s="141"/>
      <c r="E2682" s="141"/>
      <c r="F2682" s="141"/>
      <c r="G2682" s="141"/>
      <c r="H2682" s="141"/>
      <c r="I2682" s="141"/>
      <c r="J2682" s="141"/>
      <c r="K2682" s="141"/>
      <c r="M2682" s="52">
        <v>5</v>
      </c>
      <c r="N2682" s="52">
        <v>2</v>
      </c>
      <c r="O2682" s="54">
        <f>IF($C2682&lt;=O$2,D2682*VLOOKUP($C2682,Listen!$B$5:$G$95,$N2682+1,FALSE)/VLOOKUP(O$2,Listen!$B$5:$G$95,$N2682+1,FALSE),"-")</f>
        <v>0</v>
      </c>
      <c r="P2682" s="54">
        <f>IF($C2682&lt;=P$2,E2682*VLOOKUP($C2682,Listen!$B$5:$G$95,$N2682+1,FALSE)/VLOOKUP(P$2,Listen!$B$5:$G$95,$N2682+1,FALSE),"-")</f>
        <v>0</v>
      </c>
      <c r="Q2682" s="54">
        <f>IF($C2682&lt;=Q$2,F2682*VLOOKUP($C2682,Listen!$B$5:$G$95,$N2682+1,FALSE)/VLOOKUP(Q$2,Listen!$B$5:$G$95,$N2682+1,FALSE),"-")</f>
        <v>0</v>
      </c>
      <c r="R2682" s="54">
        <f>IF($C2682&lt;=R$2,G2682*VLOOKUP($C2682,Listen!$B$5:$G$95,$N2682+1,FALSE)/VLOOKUP(R$2,Listen!$B$5:$G$95,$N2682+1,FALSE),"-")</f>
        <v>0</v>
      </c>
      <c r="S2682" s="54">
        <f>IF($C2682&lt;=S$2,H2682*VLOOKUP($C2682,Listen!$B$5:$G$95,$N2682+1,FALSE)/VLOOKUP(S$2,Listen!$B$5:$G$95,$N2682+1,FALSE),"-")</f>
        <v>0</v>
      </c>
      <c r="T2682" s="54">
        <f>IF($C2682&lt;=T$2,I2682*VLOOKUP($C2682,Listen!$B$5:$G$95,$N2682+1,FALSE)/VLOOKUP(T$2,Listen!$B$5:$G$95,$N2682+1,FALSE),"-")</f>
        <v>0</v>
      </c>
      <c r="U2682" s="54">
        <f>IF($C2682&lt;=U$2,J2682*VLOOKUP($C2682,Listen!$B$5:$G$95,$N2682+1,FALSE)/VLOOKUP(U$2,Listen!$B$5:$G$95,$N2682+1,FALSE),"-")</f>
        <v>0</v>
      </c>
      <c r="V2682" s="54">
        <f>IF($C2682&lt;=V$2,K2682*VLOOKUP($C2682,Listen!$B$5:$G$95,$N2682+1,FALSE)/VLOOKUP(V$2,Listen!$B$5:$G$95,$N2682+1,FALSE),"-")</f>
        <v>0</v>
      </c>
    </row>
    <row r="2683" spans="2:22">
      <c r="B2683" s="25"/>
      <c r="C2683" s="3">
        <v>1947</v>
      </c>
      <c r="D2683" s="141"/>
      <c r="E2683" s="141"/>
      <c r="F2683" s="141"/>
      <c r="G2683" s="141"/>
      <c r="H2683" s="141"/>
      <c r="I2683" s="141"/>
      <c r="J2683" s="141"/>
      <c r="K2683" s="141"/>
      <c r="M2683" s="52">
        <v>5</v>
      </c>
      <c r="N2683" s="52">
        <v>2</v>
      </c>
      <c r="O2683" s="54">
        <f>IF($C2683&lt;=O$2,D2683*VLOOKUP($C2683,Listen!$B$5:$G$95,$N2683+1,FALSE)/VLOOKUP(O$2,Listen!$B$5:$G$95,$N2683+1,FALSE),"-")</f>
        <v>0</v>
      </c>
      <c r="P2683" s="54">
        <f>IF($C2683&lt;=P$2,E2683*VLOOKUP($C2683,Listen!$B$5:$G$95,$N2683+1,FALSE)/VLOOKUP(P$2,Listen!$B$5:$G$95,$N2683+1,FALSE),"-")</f>
        <v>0</v>
      </c>
      <c r="Q2683" s="54">
        <f>IF($C2683&lt;=Q$2,F2683*VLOOKUP($C2683,Listen!$B$5:$G$95,$N2683+1,FALSE)/VLOOKUP(Q$2,Listen!$B$5:$G$95,$N2683+1,FALSE),"-")</f>
        <v>0</v>
      </c>
      <c r="R2683" s="54">
        <f>IF($C2683&lt;=R$2,G2683*VLOOKUP($C2683,Listen!$B$5:$G$95,$N2683+1,FALSE)/VLOOKUP(R$2,Listen!$B$5:$G$95,$N2683+1,FALSE),"-")</f>
        <v>0</v>
      </c>
      <c r="S2683" s="54">
        <f>IF($C2683&lt;=S$2,H2683*VLOOKUP($C2683,Listen!$B$5:$G$95,$N2683+1,FALSE)/VLOOKUP(S$2,Listen!$B$5:$G$95,$N2683+1,FALSE),"-")</f>
        <v>0</v>
      </c>
      <c r="T2683" s="54">
        <f>IF($C2683&lt;=T$2,I2683*VLOOKUP($C2683,Listen!$B$5:$G$95,$N2683+1,FALSE)/VLOOKUP(T$2,Listen!$B$5:$G$95,$N2683+1,FALSE),"-")</f>
        <v>0</v>
      </c>
      <c r="U2683" s="54">
        <f>IF($C2683&lt;=U$2,J2683*VLOOKUP($C2683,Listen!$B$5:$G$95,$N2683+1,FALSE)/VLOOKUP(U$2,Listen!$B$5:$G$95,$N2683+1,FALSE),"-")</f>
        <v>0</v>
      </c>
      <c r="V2683" s="54">
        <f>IF($C2683&lt;=V$2,K2683*VLOOKUP($C2683,Listen!$B$5:$G$95,$N2683+1,FALSE)/VLOOKUP(V$2,Listen!$B$5:$G$95,$N2683+1,FALSE),"-")</f>
        <v>0</v>
      </c>
    </row>
    <row r="2684" spans="2:22">
      <c r="B2684" s="25"/>
      <c r="C2684" s="3">
        <v>1946</v>
      </c>
      <c r="D2684" s="141"/>
      <c r="E2684" s="141"/>
      <c r="F2684" s="141"/>
      <c r="G2684" s="141"/>
      <c r="H2684" s="141"/>
      <c r="I2684" s="141"/>
      <c r="J2684" s="141"/>
      <c r="K2684" s="141"/>
      <c r="M2684" s="52">
        <v>5</v>
      </c>
      <c r="N2684" s="52">
        <v>2</v>
      </c>
      <c r="O2684" s="54">
        <f>IF($C2684&lt;=O$2,D2684*VLOOKUP($C2684,Listen!$B$5:$G$95,$N2684+1,FALSE)/VLOOKUP(O$2,Listen!$B$5:$G$95,$N2684+1,FALSE),"-")</f>
        <v>0</v>
      </c>
      <c r="P2684" s="54">
        <f>IF($C2684&lt;=P$2,E2684*VLOOKUP($C2684,Listen!$B$5:$G$95,$N2684+1,FALSE)/VLOOKUP(P$2,Listen!$B$5:$G$95,$N2684+1,FALSE),"-")</f>
        <v>0</v>
      </c>
      <c r="Q2684" s="54">
        <f>IF($C2684&lt;=Q$2,F2684*VLOOKUP($C2684,Listen!$B$5:$G$95,$N2684+1,FALSE)/VLOOKUP(Q$2,Listen!$B$5:$G$95,$N2684+1,FALSE),"-")</f>
        <v>0</v>
      </c>
      <c r="R2684" s="54">
        <f>IF($C2684&lt;=R$2,G2684*VLOOKUP($C2684,Listen!$B$5:$G$95,$N2684+1,FALSE)/VLOOKUP(R$2,Listen!$B$5:$G$95,$N2684+1,FALSE),"-")</f>
        <v>0</v>
      </c>
      <c r="S2684" s="54">
        <f>IF($C2684&lt;=S$2,H2684*VLOOKUP($C2684,Listen!$B$5:$G$95,$N2684+1,FALSE)/VLOOKUP(S$2,Listen!$B$5:$G$95,$N2684+1,FALSE),"-")</f>
        <v>0</v>
      </c>
      <c r="T2684" s="54">
        <f>IF($C2684&lt;=T$2,I2684*VLOOKUP($C2684,Listen!$B$5:$G$95,$N2684+1,FALSE)/VLOOKUP(T$2,Listen!$B$5:$G$95,$N2684+1,FALSE),"-")</f>
        <v>0</v>
      </c>
      <c r="U2684" s="54">
        <f>IF($C2684&lt;=U$2,J2684*VLOOKUP($C2684,Listen!$B$5:$G$95,$N2684+1,FALSE)/VLOOKUP(U$2,Listen!$B$5:$G$95,$N2684+1,FALSE),"-")</f>
        <v>0</v>
      </c>
      <c r="V2684" s="54">
        <f>IF($C2684&lt;=V$2,K2684*VLOOKUP($C2684,Listen!$B$5:$G$95,$N2684+1,FALSE)/VLOOKUP(V$2,Listen!$B$5:$G$95,$N2684+1,FALSE),"-")</f>
        <v>0</v>
      </c>
    </row>
    <row r="2685" spans="2:22">
      <c r="B2685" s="25"/>
      <c r="C2685" s="3">
        <v>1945</v>
      </c>
      <c r="D2685" s="141"/>
      <c r="E2685" s="141"/>
      <c r="F2685" s="141"/>
      <c r="G2685" s="141"/>
      <c r="H2685" s="141"/>
      <c r="I2685" s="141"/>
      <c r="J2685" s="141"/>
      <c r="K2685" s="141"/>
      <c r="M2685" s="52">
        <v>5</v>
      </c>
      <c r="N2685" s="52">
        <v>2</v>
      </c>
      <c r="O2685" s="54">
        <f>IF($C2685&lt;=O$2,D2685*VLOOKUP($C2685,Listen!$B$5:$G$95,$N2685+1,FALSE)/VLOOKUP(O$2,Listen!$B$5:$G$95,$N2685+1,FALSE),"-")</f>
        <v>0</v>
      </c>
      <c r="P2685" s="54">
        <f>IF($C2685&lt;=P$2,E2685*VLOOKUP($C2685,Listen!$B$5:$G$95,$N2685+1,FALSE)/VLOOKUP(P$2,Listen!$B$5:$G$95,$N2685+1,FALSE),"-")</f>
        <v>0</v>
      </c>
      <c r="Q2685" s="54">
        <f>IF($C2685&lt;=Q$2,F2685*VLOOKUP($C2685,Listen!$B$5:$G$95,$N2685+1,FALSE)/VLOOKUP(Q$2,Listen!$B$5:$G$95,$N2685+1,FALSE),"-")</f>
        <v>0</v>
      </c>
      <c r="R2685" s="54">
        <f>IF($C2685&lt;=R$2,G2685*VLOOKUP($C2685,Listen!$B$5:$G$95,$N2685+1,FALSE)/VLOOKUP(R$2,Listen!$B$5:$G$95,$N2685+1,FALSE),"-")</f>
        <v>0</v>
      </c>
      <c r="S2685" s="54">
        <f>IF($C2685&lt;=S$2,H2685*VLOOKUP($C2685,Listen!$B$5:$G$95,$N2685+1,FALSE)/VLOOKUP(S$2,Listen!$B$5:$G$95,$N2685+1,FALSE),"-")</f>
        <v>0</v>
      </c>
      <c r="T2685" s="54">
        <f>IF($C2685&lt;=T$2,I2685*VLOOKUP($C2685,Listen!$B$5:$G$95,$N2685+1,FALSE)/VLOOKUP(T$2,Listen!$B$5:$G$95,$N2685+1,FALSE),"-")</f>
        <v>0</v>
      </c>
      <c r="U2685" s="54">
        <f>IF($C2685&lt;=U$2,J2685*VLOOKUP($C2685,Listen!$B$5:$G$95,$N2685+1,FALSE)/VLOOKUP(U$2,Listen!$B$5:$G$95,$N2685+1,FALSE),"-")</f>
        <v>0</v>
      </c>
      <c r="V2685" s="54">
        <f>IF($C2685&lt;=V$2,K2685*VLOOKUP($C2685,Listen!$B$5:$G$95,$N2685+1,FALSE)/VLOOKUP(V$2,Listen!$B$5:$G$95,$N2685+1,FALSE),"-")</f>
        <v>0</v>
      </c>
    </row>
    <row r="2686" spans="2:22">
      <c r="B2686" s="25"/>
      <c r="C2686" s="3">
        <v>1944</v>
      </c>
      <c r="D2686" s="141"/>
      <c r="E2686" s="141"/>
      <c r="F2686" s="141"/>
      <c r="G2686" s="141"/>
      <c r="H2686" s="141"/>
      <c r="I2686" s="141"/>
      <c r="J2686" s="141"/>
      <c r="K2686" s="141"/>
      <c r="M2686" s="52">
        <v>5</v>
      </c>
      <c r="N2686" s="52">
        <v>2</v>
      </c>
      <c r="O2686" s="54">
        <f>IF($C2686&lt;=O$2,D2686*VLOOKUP($C2686,Listen!$B$5:$G$95,$N2686+1,FALSE)/VLOOKUP(O$2,Listen!$B$5:$G$95,$N2686+1,FALSE),"-")</f>
        <v>0</v>
      </c>
      <c r="P2686" s="54">
        <f>IF($C2686&lt;=P$2,E2686*VLOOKUP($C2686,Listen!$B$5:$G$95,$N2686+1,FALSE)/VLOOKUP(P$2,Listen!$B$5:$G$95,$N2686+1,FALSE),"-")</f>
        <v>0</v>
      </c>
      <c r="Q2686" s="54">
        <f>IF($C2686&lt;=Q$2,F2686*VLOOKUP($C2686,Listen!$B$5:$G$95,$N2686+1,FALSE)/VLOOKUP(Q$2,Listen!$B$5:$G$95,$N2686+1,FALSE),"-")</f>
        <v>0</v>
      </c>
      <c r="R2686" s="54">
        <f>IF($C2686&lt;=R$2,G2686*VLOOKUP($C2686,Listen!$B$5:$G$95,$N2686+1,FALSE)/VLOOKUP(R$2,Listen!$B$5:$G$95,$N2686+1,FALSE),"-")</f>
        <v>0</v>
      </c>
      <c r="S2686" s="54">
        <f>IF($C2686&lt;=S$2,H2686*VLOOKUP($C2686,Listen!$B$5:$G$95,$N2686+1,FALSE)/VLOOKUP(S$2,Listen!$B$5:$G$95,$N2686+1,FALSE),"-")</f>
        <v>0</v>
      </c>
      <c r="T2686" s="54">
        <f>IF($C2686&lt;=T$2,I2686*VLOOKUP($C2686,Listen!$B$5:$G$95,$N2686+1,FALSE)/VLOOKUP(T$2,Listen!$B$5:$G$95,$N2686+1,FALSE),"-")</f>
        <v>0</v>
      </c>
      <c r="U2686" s="54">
        <f>IF($C2686&lt;=U$2,J2686*VLOOKUP($C2686,Listen!$B$5:$G$95,$N2686+1,FALSE)/VLOOKUP(U$2,Listen!$B$5:$G$95,$N2686+1,FALSE),"-")</f>
        <v>0</v>
      </c>
      <c r="V2686" s="54">
        <f>IF($C2686&lt;=V$2,K2686*VLOOKUP($C2686,Listen!$B$5:$G$95,$N2686+1,FALSE)/VLOOKUP(V$2,Listen!$B$5:$G$95,$N2686+1,FALSE),"-")</f>
        <v>0</v>
      </c>
    </row>
    <row r="2687" spans="2:22">
      <c r="B2687" s="25"/>
      <c r="C2687" s="3">
        <v>1943</v>
      </c>
      <c r="D2687" s="141"/>
      <c r="E2687" s="141"/>
      <c r="F2687" s="141"/>
      <c r="G2687" s="141"/>
      <c r="H2687" s="141"/>
      <c r="I2687" s="141"/>
      <c r="J2687" s="141"/>
      <c r="K2687" s="141"/>
      <c r="M2687" s="52">
        <v>5</v>
      </c>
      <c r="N2687" s="52">
        <v>2</v>
      </c>
      <c r="O2687" s="54">
        <f>IF($C2687&lt;=O$2,D2687*VLOOKUP($C2687,Listen!$B$5:$G$95,$N2687+1,FALSE)/VLOOKUP(O$2,Listen!$B$5:$G$95,$N2687+1,FALSE),"-")</f>
        <v>0</v>
      </c>
      <c r="P2687" s="54">
        <f>IF($C2687&lt;=P$2,E2687*VLOOKUP($C2687,Listen!$B$5:$G$95,$N2687+1,FALSE)/VLOOKUP(P$2,Listen!$B$5:$G$95,$N2687+1,FALSE),"-")</f>
        <v>0</v>
      </c>
      <c r="Q2687" s="54">
        <f>IF($C2687&lt;=Q$2,F2687*VLOOKUP($C2687,Listen!$B$5:$G$95,$N2687+1,FALSE)/VLOOKUP(Q$2,Listen!$B$5:$G$95,$N2687+1,FALSE),"-")</f>
        <v>0</v>
      </c>
      <c r="R2687" s="54">
        <f>IF($C2687&lt;=R$2,G2687*VLOOKUP($C2687,Listen!$B$5:$G$95,$N2687+1,FALSE)/VLOOKUP(R$2,Listen!$B$5:$G$95,$N2687+1,FALSE),"-")</f>
        <v>0</v>
      </c>
      <c r="S2687" s="54">
        <f>IF($C2687&lt;=S$2,H2687*VLOOKUP($C2687,Listen!$B$5:$G$95,$N2687+1,FALSE)/VLOOKUP(S$2,Listen!$B$5:$G$95,$N2687+1,FALSE),"-")</f>
        <v>0</v>
      </c>
      <c r="T2687" s="54">
        <f>IF($C2687&lt;=T$2,I2687*VLOOKUP($C2687,Listen!$B$5:$G$95,$N2687+1,FALSE)/VLOOKUP(T$2,Listen!$B$5:$G$95,$N2687+1,FALSE),"-")</f>
        <v>0</v>
      </c>
      <c r="U2687" s="54">
        <f>IF($C2687&lt;=U$2,J2687*VLOOKUP($C2687,Listen!$B$5:$G$95,$N2687+1,FALSE)/VLOOKUP(U$2,Listen!$B$5:$G$95,$N2687+1,FALSE),"-")</f>
        <v>0</v>
      </c>
      <c r="V2687" s="54">
        <f>IF($C2687&lt;=V$2,K2687*VLOOKUP($C2687,Listen!$B$5:$G$95,$N2687+1,FALSE)/VLOOKUP(V$2,Listen!$B$5:$G$95,$N2687+1,FALSE),"-")</f>
        <v>0</v>
      </c>
    </row>
    <row r="2688" spans="2:22">
      <c r="B2688" s="25"/>
      <c r="C2688" s="3">
        <v>1942</v>
      </c>
      <c r="D2688" s="141"/>
      <c r="E2688" s="141"/>
      <c r="F2688" s="141"/>
      <c r="G2688" s="141"/>
      <c r="H2688" s="141"/>
      <c r="I2688" s="141"/>
      <c r="J2688" s="141"/>
      <c r="K2688" s="141"/>
      <c r="M2688" s="52">
        <v>5</v>
      </c>
      <c r="N2688" s="52">
        <v>2</v>
      </c>
      <c r="O2688" s="54">
        <f>IF($C2688&lt;=O$2,D2688*VLOOKUP($C2688,Listen!$B$5:$G$95,$N2688+1,FALSE)/VLOOKUP(O$2,Listen!$B$5:$G$95,$N2688+1,FALSE),"-")</f>
        <v>0</v>
      </c>
      <c r="P2688" s="54">
        <f>IF($C2688&lt;=P$2,E2688*VLOOKUP($C2688,Listen!$B$5:$G$95,$N2688+1,FALSE)/VLOOKUP(P$2,Listen!$B$5:$G$95,$N2688+1,FALSE),"-")</f>
        <v>0</v>
      </c>
      <c r="Q2688" s="54">
        <f>IF($C2688&lt;=Q$2,F2688*VLOOKUP($C2688,Listen!$B$5:$G$95,$N2688+1,FALSE)/VLOOKUP(Q$2,Listen!$B$5:$G$95,$N2688+1,FALSE),"-")</f>
        <v>0</v>
      </c>
      <c r="R2688" s="54">
        <f>IF($C2688&lt;=R$2,G2688*VLOOKUP($C2688,Listen!$B$5:$G$95,$N2688+1,FALSE)/VLOOKUP(R$2,Listen!$B$5:$G$95,$N2688+1,FALSE),"-")</f>
        <v>0</v>
      </c>
      <c r="S2688" s="54">
        <f>IF($C2688&lt;=S$2,H2688*VLOOKUP($C2688,Listen!$B$5:$G$95,$N2688+1,FALSE)/VLOOKUP(S$2,Listen!$B$5:$G$95,$N2688+1,FALSE),"-")</f>
        <v>0</v>
      </c>
      <c r="T2688" s="54">
        <f>IF($C2688&lt;=T$2,I2688*VLOOKUP($C2688,Listen!$B$5:$G$95,$N2688+1,FALSE)/VLOOKUP(T$2,Listen!$B$5:$G$95,$N2688+1,FALSE),"-")</f>
        <v>0</v>
      </c>
      <c r="U2688" s="54">
        <f>IF($C2688&lt;=U$2,J2688*VLOOKUP($C2688,Listen!$B$5:$G$95,$N2688+1,FALSE)/VLOOKUP(U$2,Listen!$B$5:$G$95,$N2688+1,FALSE),"-")</f>
        <v>0</v>
      </c>
      <c r="V2688" s="54">
        <f>IF($C2688&lt;=V$2,K2688*VLOOKUP($C2688,Listen!$B$5:$G$95,$N2688+1,FALSE)/VLOOKUP(V$2,Listen!$B$5:$G$95,$N2688+1,FALSE),"-")</f>
        <v>0</v>
      </c>
    </row>
    <row r="2689" spans="2:22">
      <c r="B2689" s="25"/>
      <c r="C2689" s="3">
        <v>1941</v>
      </c>
      <c r="D2689" s="141"/>
      <c r="E2689" s="141"/>
      <c r="F2689" s="141"/>
      <c r="G2689" s="141"/>
      <c r="H2689" s="141"/>
      <c r="I2689" s="141"/>
      <c r="J2689" s="141"/>
      <c r="K2689" s="141"/>
      <c r="M2689" s="52">
        <v>5</v>
      </c>
      <c r="N2689" s="52">
        <v>2</v>
      </c>
      <c r="O2689" s="54">
        <f>IF($C2689&lt;=O$2,D2689*VLOOKUP($C2689,Listen!$B$5:$G$95,$N2689+1,FALSE)/VLOOKUP(O$2,Listen!$B$5:$G$95,$N2689+1,FALSE),"-")</f>
        <v>0</v>
      </c>
      <c r="P2689" s="54">
        <f>IF($C2689&lt;=P$2,E2689*VLOOKUP($C2689,Listen!$B$5:$G$95,$N2689+1,FALSE)/VLOOKUP(P$2,Listen!$B$5:$G$95,$N2689+1,FALSE),"-")</f>
        <v>0</v>
      </c>
      <c r="Q2689" s="54">
        <f>IF($C2689&lt;=Q$2,F2689*VLOOKUP($C2689,Listen!$B$5:$G$95,$N2689+1,FALSE)/VLOOKUP(Q$2,Listen!$B$5:$G$95,$N2689+1,FALSE),"-")</f>
        <v>0</v>
      </c>
      <c r="R2689" s="54">
        <f>IF($C2689&lt;=R$2,G2689*VLOOKUP($C2689,Listen!$B$5:$G$95,$N2689+1,FALSE)/VLOOKUP(R$2,Listen!$B$5:$G$95,$N2689+1,FALSE),"-")</f>
        <v>0</v>
      </c>
      <c r="S2689" s="54">
        <f>IF($C2689&lt;=S$2,H2689*VLOOKUP($C2689,Listen!$B$5:$G$95,$N2689+1,FALSE)/VLOOKUP(S$2,Listen!$B$5:$G$95,$N2689+1,FALSE),"-")</f>
        <v>0</v>
      </c>
      <c r="T2689" s="54">
        <f>IF($C2689&lt;=T$2,I2689*VLOOKUP($C2689,Listen!$B$5:$G$95,$N2689+1,FALSE)/VLOOKUP(T$2,Listen!$B$5:$G$95,$N2689+1,FALSE),"-")</f>
        <v>0</v>
      </c>
      <c r="U2689" s="54">
        <f>IF($C2689&lt;=U$2,J2689*VLOOKUP($C2689,Listen!$B$5:$G$95,$N2689+1,FALSE)/VLOOKUP(U$2,Listen!$B$5:$G$95,$N2689+1,FALSE),"-")</f>
        <v>0</v>
      </c>
      <c r="V2689" s="54">
        <f>IF($C2689&lt;=V$2,K2689*VLOOKUP($C2689,Listen!$B$5:$G$95,$N2689+1,FALSE)/VLOOKUP(V$2,Listen!$B$5:$G$95,$N2689+1,FALSE),"-")</f>
        <v>0</v>
      </c>
    </row>
    <row r="2690" spans="2:22">
      <c r="B2690" s="25"/>
      <c r="C2690" s="3">
        <v>1940</v>
      </c>
      <c r="D2690" s="141"/>
      <c r="E2690" s="141"/>
      <c r="F2690" s="141"/>
      <c r="G2690" s="141"/>
      <c r="H2690" s="141"/>
      <c r="I2690" s="141"/>
      <c r="J2690" s="141"/>
      <c r="K2690" s="141"/>
      <c r="M2690" s="52">
        <v>5</v>
      </c>
      <c r="N2690" s="52">
        <v>2</v>
      </c>
      <c r="O2690" s="54">
        <f>IF($C2690&lt;=O$2,D2690*VLOOKUP($C2690,Listen!$B$5:$G$95,$N2690+1,FALSE)/VLOOKUP(O$2,Listen!$B$5:$G$95,$N2690+1,FALSE),"-")</f>
        <v>0</v>
      </c>
      <c r="P2690" s="54">
        <f>IF($C2690&lt;=P$2,E2690*VLOOKUP($C2690,Listen!$B$5:$G$95,$N2690+1,FALSE)/VLOOKUP(P$2,Listen!$B$5:$G$95,$N2690+1,FALSE),"-")</f>
        <v>0</v>
      </c>
      <c r="Q2690" s="54">
        <f>IF($C2690&lt;=Q$2,F2690*VLOOKUP($C2690,Listen!$B$5:$G$95,$N2690+1,FALSE)/VLOOKUP(Q$2,Listen!$B$5:$G$95,$N2690+1,FALSE),"-")</f>
        <v>0</v>
      </c>
      <c r="R2690" s="54">
        <f>IF($C2690&lt;=R$2,G2690*VLOOKUP($C2690,Listen!$B$5:$G$95,$N2690+1,FALSE)/VLOOKUP(R$2,Listen!$B$5:$G$95,$N2690+1,FALSE),"-")</f>
        <v>0</v>
      </c>
      <c r="S2690" s="54">
        <f>IF($C2690&lt;=S$2,H2690*VLOOKUP($C2690,Listen!$B$5:$G$95,$N2690+1,FALSE)/VLOOKUP(S$2,Listen!$B$5:$G$95,$N2690+1,FALSE),"-")</f>
        <v>0</v>
      </c>
      <c r="T2690" s="54">
        <f>IF($C2690&lt;=T$2,I2690*VLOOKUP($C2690,Listen!$B$5:$G$95,$N2690+1,FALSE)/VLOOKUP(T$2,Listen!$B$5:$G$95,$N2690+1,FALSE),"-")</f>
        <v>0</v>
      </c>
      <c r="U2690" s="54">
        <f>IF($C2690&lt;=U$2,J2690*VLOOKUP($C2690,Listen!$B$5:$G$95,$N2690+1,FALSE)/VLOOKUP(U$2,Listen!$B$5:$G$95,$N2690+1,FALSE),"-")</f>
        <v>0</v>
      </c>
      <c r="V2690" s="54">
        <f>IF($C2690&lt;=V$2,K2690*VLOOKUP($C2690,Listen!$B$5:$G$95,$N2690+1,FALSE)/VLOOKUP(V$2,Listen!$B$5:$G$95,$N2690+1,FALSE),"-")</f>
        <v>0</v>
      </c>
    </row>
    <row r="2691" spans="2:22">
      <c r="B2691" s="25"/>
      <c r="C2691" s="3">
        <v>1939</v>
      </c>
      <c r="D2691" s="141"/>
      <c r="E2691" s="141"/>
      <c r="F2691" s="141"/>
      <c r="G2691" s="141"/>
      <c r="H2691" s="141"/>
      <c r="I2691" s="141"/>
      <c r="J2691" s="141"/>
      <c r="K2691" s="141"/>
      <c r="M2691" s="52">
        <v>5</v>
      </c>
      <c r="N2691" s="52">
        <v>2</v>
      </c>
      <c r="O2691" s="54">
        <f>IF($C2691&lt;=O$2,D2691*VLOOKUP($C2691,Listen!$B$5:$G$95,$N2691+1,FALSE)/VLOOKUP(O$2,Listen!$B$5:$G$95,$N2691+1,FALSE),"-")</f>
        <v>0</v>
      </c>
      <c r="P2691" s="54">
        <f>IF($C2691&lt;=P$2,E2691*VLOOKUP($C2691,Listen!$B$5:$G$95,$N2691+1,FALSE)/VLOOKUP(P$2,Listen!$B$5:$G$95,$N2691+1,FALSE),"-")</f>
        <v>0</v>
      </c>
      <c r="Q2691" s="54">
        <f>IF($C2691&lt;=Q$2,F2691*VLOOKUP($C2691,Listen!$B$5:$G$95,$N2691+1,FALSE)/VLOOKUP(Q$2,Listen!$B$5:$G$95,$N2691+1,FALSE),"-")</f>
        <v>0</v>
      </c>
      <c r="R2691" s="54">
        <f>IF($C2691&lt;=R$2,G2691*VLOOKUP($C2691,Listen!$B$5:$G$95,$N2691+1,FALSE)/VLOOKUP(R$2,Listen!$B$5:$G$95,$N2691+1,FALSE),"-")</f>
        <v>0</v>
      </c>
      <c r="S2691" s="54">
        <f>IF($C2691&lt;=S$2,H2691*VLOOKUP($C2691,Listen!$B$5:$G$95,$N2691+1,FALSE)/VLOOKUP(S$2,Listen!$B$5:$G$95,$N2691+1,FALSE),"-")</f>
        <v>0</v>
      </c>
      <c r="T2691" s="54">
        <f>IF($C2691&lt;=T$2,I2691*VLOOKUP($C2691,Listen!$B$5:$G$95,$N2691+1,FALSE)/VLOOKUP(T$2,Listen!$B$5:$G$95,$N2691+1,FALSE),"-")</f>
        <v>0</v>
      </c>
      <c r="U2691" s="54">
        <f>IF($C2691&lt;=U$2,J2691*VLOOKUP($C2691,Listen!$B$5:$G$95,$N2691+1,FALSE)/VLOOKUP(U$2,Listen!$B$5:$G$95,$N2691+1,FALSE),"-")</f>
        <v>0</v>
      </c>
      <c r="V2691" s="54">
        <f>IF($C2691&lt;=V$2,K2691*VLOOKUP($C2691,Listen!$B$5:$G$95,$N2691+1,FALSE)/VLOOKUP(V$2,Listen!$B$5:$G$95,$N2691+1,FALSE),"-")</f>
        <v>0</v>
      </c>
    </row>
    <row r="2692" spans="2:22">
      <c r="B2692" s="25"/>
      <c r="C2692" s="3">
        <v>1938</v>
      </c>
      <c r="D2692" s="141"/>
      <c r="E2692" s="141"/>
      <c r="F2692" s="141"/>
      <c r="G2692" s="141"/>
      <c r="H2692" s="141"/>
      <c r="I2692" s="141"/>
      <c r="J2692" s="141"/>
      <c r="K2692" s="141"/>
      <c r="M2692" s="52">
        <v>5</v>
      </c>
      <c r="N2692" s="52">
        <v>2</v>
      </c>
      <c r="O2692" s="54">
        <f>IF($C2692&lt;=O$2,D2692*VLOOKUP($C2692,Listen!$B$5:$G$95,$N2692+1,FALSE)/VLOOKUP(O$2,Listen!$B$5:$G$95,$N2692+1,FALSE),"-")</f>
        <v>0</v>
      </c>
      <c r="P2692" s="54">
        <f>IF($C2692&lt;=P$2,E2692*VLOOKUP($C2692,Listen!$B$5:$G$95,$N2692+1,FALSE)/VLOOKUP(P$2,Listen!$B$5:$G$95,$N2692+1,FALSE),"-")</f>
        <v>0</v>
      </c>
      <c r="Q2692" s="54">
        <f>IF($C2692&lt;=Q$2,F2692*VLOOKUP($C2692,Listen!$B$5:$G$95,$N2692+1,FALSE)/VLOOKUP(Q$2,Listen!$B$5:$G$95,$N2692+1,FALSE),"-")</f>
        <v>0</v>
      </c>
      <c r="R2692" s="54">
        <f>IF($C2692&lt;=R$2,G2692*VLOOKUP($C2692,Listen!$B$5:$G$95,$N2692+1,FALSE)/VLOOKUP(R$2,Listen!$B$5:$G$95,$N2692+1,FALSE),"-")</f>
        <v>0</v>
      </c>
      <c r="S2692" s="54">
        <f>IF($C2692&lt;=S$2,H2692*VLOOKUP($C2692,Listen!$B$5:$G$95,$N2692+1,FALSE)/VLOOKUP(S$2,Listen!$B$5:$G$95,$N2692+1,FALSE),"-")</f>
        <v>0</v>
      </c>
      <c r="T2692" s="54">
        <f>IF($C2692&lt;=T$2,I2692*VLOOKUP($C2692,Listen!$B$5:$G$95,$N2692+1,FALSE)/VLOOKUP(T$2,Listen!$B$5:$G$95,$N2692+1,FALSE),"-")</f>
        <v>0</v>
      </c>
      <c r="U2692" s="54">
        <f>IF($C2692&lt;=U$2,J2692*VLOOKUP($C2692,Listen!$B$5:$G$95,$N2692+1,FALSE)/VLOOKUP(U$2,Listen!$B$5:$G$95,$N2692+1,FALSE),"-")</f>
        <v>0</v>
      </c>
      <c r="V2692" s="54">
        <f>IF($C2692&lt;=V$2,K2692*VLOOKUP($C2692,Listen!$B$5:$G$95,$N2692+1,FALSE)/VLOOKUP(V$2,Listen!$B$5:$G$95,$N2692+1,FALSE),"-")</f>
        <v>0</v>
      </c>
    </row>
    <row r="2693" spans="2:22">
      <c r="B2693" s="25"/>
      <c r="C2693" s="3">
        <v>1937</v>
      </c>
      <c r="D2693" s="141"/>
      <c r="E2693" s="141"/>
      <c r="F2693" s="141"/>
      <c r="G2693" s="141"/>
      <c r="H2693" s="141"/>
      <c r="I2693" s="141"/>
      <c r="J2693" s="141"/>
      <c r="K2693" s="141"/>
      <c r="M2693" s="52">
        <v>5</v>
      </c>
      <c r="N2693" s="52">
        <v>2</v>
      </c>
      <c r="O2693" s="54">
        <f>IF($C2693&lt;=O$2,D2693*VLOOKUP($C2693,Listen!$B$5:$G$95,$N2693+1,FALSE)/VLOOKUP(O$2,Listen!$B$5:$G$95,$N2693+1,FALSE),"-")</f>
        <v>0</v>
      </c>
      <c r="P2693" s="54">
        <f>IF($C2693&lt;=P$2,E2693*VLOOKUP($C2693,Listen!$B$5:$G$95,$N2693+1,FALSE)/VLOOKUP(P$2,Listen!$B$5:$G$95,$N2693+1,FALSE),"-")</f>
        <v>0</v>
      </c>
      <c r="Q2693" s="54">
        <f>IF($C2693&lt;=Q$2,F2693*VLOOKUP($C2693,Listen!$B$5:$G$95,$N2693+1,FALSE)/VLOOKUP(Q$2,Listen!$B$5:$G$95,$N2693+1,FALSE),"-")</f>
        <v>0</v>
      </c>
      <c r="R2693" s="54">
        <f>IF($C2693&lt;=R$2,G2693*VLOOKUP($C2693,Listen!$B$5:$G$95,$N2693+1,FALSE)/VLOOKUP(R$2,Listen!$B$5:$G$95,$N2693+1,FALSE),"-")</f>
        <v>0</v>
      </c>
      <c r="S2693" s="54">
        <f>IF($C2693&lt;=S$2,H2693*VLOOKUP($C2693,Listen!$B$5:$G$95,$N2693+1,FALSE)/VLOOKUP(S$2,Listen!$B$5:$G$95,$N2693+1,FALSE),"-")</f>
        <v>0</v>
      </c>
      <c r="T2693" s="54">
        <f>IF($C2693&lt;=T$2,I2693*VLOOKUP($C2693,Listen!$B$5:$G$95,$N2693+1,FALSE)/VLOOKUP(T$2,Listen!$B$5:$G$95,$N2693+1,FALSE),"-")</f>
        <v>0</v>
      </c>
      <c r="U2693" s="54">
        <f>IF($C2693&lt;=U$2,J2693*VLOOKUP($C2693,Listen!$B$5:$G$95,$N2693+1,FALSE)/VLOOKUP(U$2,Listen!$B$5:$G$95,$N2693+1,FALSE),"-")</f>
        <v>0</v>
      </c>
      <c r="V2693" s="54">
        <f>IF($C2693&lt;=V$2,K2693*VLOOKUP($C2693,Listen!$B$5:$G$95,$N2693+1,FALSE)/VLOOKUP(V$2,Listen!$B$5:$G$95,$N2693+1,FALSE),"-")</f>
        <v>0</v>
      </c>
    </row>
    <row r="2694" spans="2:22">
      <c r="B2694" s="25"/>
      <c r="C2694" s="3">
        <v>1936</v>
      </c>
      <c r="D2694" s="141"/>
      <c r="E2694" s="141"/>
      <c r="F2694" s="141"/>
      <c r="G2694" s="141"/>
      <c r="H2694" s="141"/>
      <c r="I2694" s="141"/>
      <c r="J2694" s="141"/>
      <c r="K2694" s="141"/>
      <c r="M2694" s="52">
        <v>5</v>
      </c>
      <c r="N2694" s="52">
        <v>2</v>
      </c>
      <c r="O2694" s="54">
        <f>IF($C2694&lt;=O$2,D2694*VLOOKUP($C2694,Listen!$B$5:$G$95,$N2694+1,FALSE)/VLOOKUP(O$2,Listen!$B$5:$G$95,$N2694+1,FALSE),"-")</f>
        <v>0</v>
      </c>
      <c r="P2694" s="54">
        <f>IF($C2694&lt;=P$2,E2694*VLOOKUP($C2694,Listen!$B$5:$G$95,$N2694+1,FALSE)/VLOOKUP(P$2,Listen!$B$5:$G$95,$N2694+1,FALSE),"-")</f>
        <v>0</v>
      </c>
      <c r="Q2694" s="54">
        <f>IF($C2694&lt;=Q$2,F2694*VLOOKUP($C2694,Listen!$B$5:$G$95,$N2694+1,FALSE)/VLOOKUP(Q$2,Listen!$B$5:$G$95,$N2694+1,FALSE),"-")</f>
        <v>0</v>
      </c>
      <c r="R2694" s="54">
        <f>IF($C2694&lt;=R$2,G2694*VLOOKUP($C2694,Listen!$B$5:$G$95,$N2694+1,FALSE)/VLOOKUP(R$2,Listen!$B$5:$G$95,$N2694+1,FALSE),"-")</f>
        <v>0</v>
      </c>
      <c r="S2694" s="54">
        <f>IF($C2694&lt;=S$2,H2694*VLOOKUP($C2694,Listen!$B$5:$G$95,$N2694+1,FALSE)/VLOOKUP(S$2,Listen!$B$5:$G$95,$N2694+1,FALSE),"-")</f>
        <v>0</v>
      </c>
      <c r="T2694" s="54">
        <f>IF($C2694&lt;=T$2,I2694*VLOOKUP($C2694,Listen!$B$5:$G$95,$N2694+1,FALSE)/VLOOKUP(T$2,Listen!$B$5:$G$95,$N2694+1,FALSE),"-")</f>
        <v>0</v>
      </c>
      <c r="U2694" s="54">
        <f>IF($C2694&lt;=U$2,J2694*VLOOKUP($C2694,Listen!$B$5:$G$95,$N2694+1,FALSE)/VLOOKUP(U$2,Listen!$B$5:$G$95,$N2694+1,FALSE),"-")</f>
        <v>0</v>
      </c>
      <c r="V2694" s="54">
        <f>IF($C2694&lt;=V$2,K2694*VLOOKUP($C2694,Listen!$B$5:$G$95,$N2694+1,FALSE)/VLOOKUP(V$2,Listen!$B$5:$G$95,$N2694+1,FALSE),"-")</f>
        <v>0</v>
      </c>
    </row>
    <row r="2695" spans="2:22">
      <c r="B2695" s="25"/>
      <c r="C2695" s="3">
        <v>1935</v>
      </c>
      <c r="D2695" s="141"/>
      <c r="E2695" s="141"/>
      <c r="F2695" s="141"/>
      <c r="G2695" s="141"/>
      <c r="H2695" s="141"/>
      <c r="I2695" s="141"/>
      <c r="J2695" s="141"/>
      <c r="K2695" s="141"/>
      <c r="M2695" s="52">
        <v>5</v>
      </c>
      <c r="N2695" s="52">
        <v>2</v>
      </c>
      <c r="O2695" s="54">
        <f>IF($C2695&lt;=O$2,D2695*VLOOKUP($C2695,Listen!$B$5:$G$95,$N2695+1,FALSE)/VLOOKUP(O$2,Listen!$B$5:$G$95,$N2695+1,FALSE),"-")</f>
        <v>0</v>
      </c>
      <c r="P2695" s="54">
        <f>IF($C2695&lt;=P$2,E2695*VLOOKUP($C2695,Listen!$B$5:$G$95,$N2695+1,FALSE)/VLOOKUP(P$2,Listen!$B$5:$G$95,$N2695+1,FALSE),"-")</f>
        <v>0</v>
      </c>
      <c r="Q2695" s="54">
        <f>IF($C2695&lt;=Q$2,F2695*VLOOKUP($C2695,Listen!$B$5:$G$95,$N2695+1,FALSE)/VLOOKUP(Q$2,Listen!$B$5:$G$95,$N2695+1,FALSE),"-")</f>
        <v>0</v>
      </c>
      <c r="R2695" s="54">
        <f>IF($C2695&lt;=R$2,G2695*VLOOKUP($C2695,Listen!$B$5:$G$95,$N2695+1,FALSE)/VLOOKUP(R$2,Listen!$B$5:$G$95,$N2695+1,FALSE),"-")</f>
        <v>0</v>
      </c>
      <c r="S2695" s="54">
        <f>IF($C2695&lt;=S$2,H2695*VLOOKUP($C2695,Listen!$B$5:$G$95,$N2695+1,FALSE)/VLOOKUP(S$2,Listen!$B$5:$G$95,$N2695+1,FALSE),"-")</f>
        <v>0</v>
      </c>
      <c r="T2695" s="54">
        <f>IF($C2695&lt;=T$2,I2695*VLOOKUP($C2695,Listen!$B$5:$G$95,$N2695+1,FALSE)/VLOOKUP(T$2,Listen!$B$5:$G$95,$N2695+1,FALSE),"-")</f>
        <v>0</v>
      </c>
      <c r="U2695" s="54">
        <f>IF($C2695&lt;=U$2,J2695*VLOOKUP($C2695,Listen!$B$5:$G$95,$N2695+1,FALSE)/VLOOKUP(U$2,Listen!$B$5:$G$95,$N2695+1,FALSE),"-")</f>
        <v>0</v>
      </c>
      <c r="V2695" s="54">
        <f>IF($C2695&lt;=V$2,K2695*VLOOKUP($C2695,Listen!$B$5:$G$95,$N2695+1,FALSE)/VLOOKUP(V$2,Listen!$B$5:$G$95,$N2695+1,FALSE),"-")</f>
        <v>0</v>
      </c>
    </row>
    <row r="2696" spans="2:22">
      <c r="B2696" s="25"/>
      <c r="C2696" s="3">
        <v>1934</v>
      </c>
      <c r="D2696" s="141"/>
      <c r="E2696" s="141"/>
      <c r="F2696" s="141"/>
      <c r="G2696" s="141"/>
      <c r="H2696" s="141"/>
      <c r="I2696" s="141"/>
      <c r="J2696" s="141"/>
      <c r="K2696" s="141"/>
      <c r="M2696" s="52">
        <v>5</v>
      </c>
      <c r="N2696" s="52">
        <v>2</v>
      </c>
      <c r="O2696" s="54">
        <f>IF($C2696&lt;=O$2,D2696*VLOOKUP($C2696,Listen!$B$5:$G$95,$N2696+1,FALSE)/VLOOKUP(O$2,Listen!$B$5:$G$95,$N2696+1,FALSE),"-")</f>
        <v>0</v>
      </c>
      <c r="P2696" s="54">
        <f>IF($C2696&lt;=P$2,E2696*VLOOKUP($C2696,Listen!$B$5:$G$95,$N2696+1,FALSE)/VLOOKUP(P$2,Listen!$B$5:$G$95,$N2696+1,FALSE),"-")</f>
        <v>0</v>
      </c>
      <c r="Q2696" s="54">
        <f>IF($C2696&lt;=Q$2,F2696*VLOOKUP($C2696,Listen!$B$5:$G$95,$N2696+1,FALSE)/VLOOKUP(Q$2,Listen!$B$5:$G$95,$N2696+1,FALSE),"-")</f>
        <v>0</v>
      </c>
      <c r="R2696" s="54">
        <f>IF($C2696&lt;=R$2,G2696*VLOOKUP($C2696,Listen!$B$5:$G$95,$N2696+1,FALSE)/VLOOKUP(R$2,Listen!$B$5:$G$95,$N2696+1,FALSE),"-")</f>
        <v>0</v>
      </c>
      <c r="S2696" s="54">
        <f>IF($C2696&lt;=S$2,H2696*VLOOKUP($C2696,Listen!$B$5:$G$95,$N2696+1,FALSE)/VLOOKUP(S$2,Listen!$B$5:$G$95,$N2696+1,FALSE),"-")</f>
        <v>0</v>
      </c>
      <c r="T2696" s="54">
        <f>IF($C2696&lt;=T$2,I2696*VLOOKUP($C2696,Listen!$B$5:$G$95,$N2696+1,FALSE)/VLOOKUP(T$2,Listen!$B$5:$G$95,$N2696+1,FALSE),"-")</f>
        <v>0</v>
      </c>
      <c r="U2696" s="54">
        <f>IF($C2696&lt;=U$2,J2696*VLOOKUP($C2696,Listen!$B$5:$G$95,$N2696+1,FALSE)/VLOOKUP(U$2,Listen!$B$5:$G$95,$N2696+1,FALSE),"-")</f>
        <v>0</v>
      </c>
      <c r="V2696" s="54">
        <f>IF($C2696&lt;=V$2,K2696*VLOOKUP($C2696,Listen!$B$5:$G$95,$N2696+1,FALSE)/VLOOKUP(V$2,Listen!$B$5:$G$95,$N2696+1,FALSE),"-")</f>
        <v>0</v>
      </c>
    </row>
    <row r="2697" spans="2:22">
      <c r="B2697" s="25"/>
      <c r="C2697" s="3">
        <v>1933</v>
      </c>
      <c r="D2697" s="141"/>
      <c r="E2697" s="141"/>
      <c r="F2697" s="141"/>
      <c r="G2697" s="141"/>
      <c r="H2697" s="141"/>
      <c r="I2697" s="141"/>
      <c r="J2697" s="141"/>
      <c r="K2697" s="141"/>
      <c r="M2697" s="52">
        <v>5</v>
      </c>
      <c r="N2697" s="52">
        <v>2</v>
      </c>
      <c r="O2697" s="54">
        <f>IF($C2697&lt;=O$2,D2697*VLOOKUP($C2697,Listen!$B$5:$G$95,$N2697+1,FALSE)/VLOOKUP(O$2,Listen!$B$5:$G$95,$N2697+1,FALSE),"-")</f>
        <v>0</v>
      </c>
      <c r="P2697" s="54">
        <f>IF($C2697&lt;=P$2,E2697*VLOOKUP($C2697,Listen!$B$5:$G$95,$N2697+1,FALSE)/VLOOKUP(P$2,Listen!$B$5:$G$95,$N2697+1,FALSE),"-")</f>
        <v>0</v>
      </c>
      <c r="Q2697" s="54">
        <f>IF($C2697&lt;=Q$2,F2697*VLOOKUP($C2697,Listen!$B$5:$G$95,$N2697+1,FALSE)/VLOOKUP(Q$2,Listen!$B$5:$G$95,$N2697+1,FALSE),"-")</f>
        <v>0</v>
      </c>
      <c r="R2697" s="54">
        <f>IF($C2697&lt;=R$2,G2697*VLOOKUP($C2697,Listen!$B$5:$G$95,$N2697+1,FALSE)/VLOOKUP(R$2,Listen!$B$5:$G$95,$N2697+1,FALSE),"-")</f>
        <v>0</v>
      </c>
      <c r="S2697" s="54">
        <f>IF($C2697&lt;=S$2,H2697*VLOOKUP($C2697,Listen!$B$5:$G$95,$N2697+1,FALSE)/VLOOKUP(S$2,Listen!$B$5:$G$95,$N2697+1,FALSE),"-")</f>
        <v>0</v>
      </c>
      <c r="T2697" s="54">
        <f>IF($C2697&lt;=T$2,I2697*VLOOKUP($C2697,Listen!$B$5:$G$95,$N2697+1,FALSE)/VLOOKUP(T$2,Listen!$B$5:$G$95,$N2697+1,FALSE),"-")</f>
        <v>0</v>
      </c>
      <c r="U2697" s="54">
        <f>IF($C2697&lt;=U$2,J2697*VLOOKUP($C2697,Listen!$B$5:$G$95,$N2697+1,FALSE)/VLOOKUP(U$2,Listen!$B$5:$G$95,$N2697+1,FALSE),"-")</f>
        <v>0</v>
      </c>
      <c r="V2697" s="54">
        <f>IF($C2697&lt;=V$2,K2697*VLOOKUP($C2697,Listen!$B$5:$G$95,$N2697+1,FALSE)/VLOOKUP(V$2,Listen!$B$5:$G$95,$N2697+1,FALSE),"-")</f>
        <v>0</v>
      </c>
    </row>
    <row r="2698" spans="2:22">
      <c r="B2698" s="25"/>
      <c r="C2698" s="3">
        <v>1932</v>
      </c>
      <c r="D2698" s="141"/>
      <c r="E2698" s="141"/>
      <c r="F2698" s="141"/>
      <c r="G2698" s="141"/>
      <c r="H2698" s="141"/>
      <c r="I2698" s="141"/>
      <c r="J2698" s="141"/>
      <c r="K2698" s="141"/>
      <c r="M2698" s="52">
        <v>5</v>
      </c>
      <c r="N2698" s="52">
        <v>2</v>
      </c>
      <c r="O2698" s="54">
        <f>IF($C2698&lt;=O$2,D2698*VLOOKUP($C2698,Listen!$B$5:$G$95,$N2698+1,FALSE)/VLOOKUP(O$2,Listen!$B$5:$G$95,$N2698+1,FALSE),"-")</f>
        <v>0</v>
      </c>
      <c r="P2698" s="54">
        <f>IF($C2698&lt;=P$2,E2698*VLOOKUP($C2698,Listen!$B$5:$G$95,$N2698+1,FALSE)/VLOOKUP(P$2,Listen!$B$5:$G$95,$N2698+1,FALSE),"-")</f>
        <v>0</v>
      </c>
      <c r="Q2698" s="54">
        <f>IF($C2698&lt;=Q$2,F2698*VLOOKUP($C2698,Listen!$B$5:$G$95,$N2698+1,FALSE)/VLOOKUP(Q$2,Listen!$B$5:$G$95,$N2698+1,FALSE),"-")</f>
        <v>0</v>
      </c>
      <c r="R2698" s="54">
        <f>IF($C2698&lt;=R$2,G2698*VLOOKUP($C2698,Listen!$B$5:$G$95,$N2698+1,FALSE)/VLOOKUP(R$2,Listen!$B$5:$G$95,$N2698+1,FALSE),"-")</f>
        <v>0</v>
      </c>
      <c r="S2698" s="54">
        <f>IF($C2698&lt;=S$2,H2698*VLOOKUP($C2698,Listen!$B$5:$G$95,$N2698+1,FALSE)/VLOOKUP(S$2,Listen!$B$5:$G$95,$N2698+1,FALSE),"-")</f>
        <v>0</v>
      </c>
      <c r="T2698" s="54">
        <f>IF($C2698&lt;=T$2,I2698*VLOOKUP($C2698,Listen!$B$5:$G$95,$N2698+1,FALSE)/VLOOKUP(T$2,Listen!$B$5:$G$95,$N2698+1,FALSE),"-")</f>
        <v>0</v>
      </c>
      <c r="U2698" s="54">
        <f>IF($C2698&lt;=U$2,J2698*VLOOKUP($C2698,Listen!$B$5:$G$95,$N2698+1,FALSE)/VLOOKUP(U$2,Listen!$B$5:$G$95,$N2698+1,FALSE),"-")</f>
        <v>0</v>
      </c>
      <c r="V2698" s="54">
        <f>IF($C2698&lt;=V$2,K2698*VLOOKUP($C2698,Listen!$B$5:$G$95,$N2698+1,FALSE)/VLOOKUP(V$2,Listen!$B$5:$G$95,$N2698+1,FALSE),"-")</f>
        <v>0</v>
      </c>
    </row>
    <row r="2699" spans="2:22">
      <c r="B2699" s="25"/>
      <c r="C2699" s="3">
        <v>1931</v>
      </c>
      <c r="D2699" s="141"/>
      <c r="E2699" s="141"/>
      <c r="F2699" s="141"/>
      <c r="G2699" s="141"/>
      <c r="H2699" s="141"/>
      <c r="I2699" s="141"/>
      <c r="J2699" s="141"/>
      <c r="K2699" s="141"/>
      <c r="M2699" s="52">
        <v>5</v>
      </c>
      <c r="N2699" s="52">
        <v>2</v>
      </c>
      <c r="O2699" s="54">
        <f>IF($C2699&lt;=O$2,D2699*VLOOKUP($C2699,Listen!$B$5:$G$95,$N2699+1,FALSE)/VLOOKUP(O$2,Listen!$B$5:$G$95,$N2699+1,FALSE),"-")</f>
        <v>0</v>
      </c>
      <c r="P2699" s="54">
        <f>IF($C2699&lt;=P$2,E2699*VLOOKUP($C2699,Listen!$B$5:$G$95,$N2699+1,FALSE)/VLOOKUP(P$2,Listen!$B$5:$G$95,$N2699+1,FALSE),"-")</f>
        <v>0</v>
      </c>
      <c r="Q2699" s="54">
        <f>IF($C2699&lt;=Q$2,F2699*VLOOKUP($C2699,Listen!$B$5:$G$95,$N2699+1,FALSE)/VLOOKUP(Q$2,Listen!$B$5:$G$95,$N2699+1,FALSE),"-")</f>
        <v>0</v>
      </c>
      <c r="R2699" s="54">
        <f>IF($C2699&lt;=R$2,G2699*VLOOKUP($C2699,Listen!$B$5:$G$95,$N2699+1,FALSE)/VLOOKUP(R$2,Listen!$B$5:$G$95,$N2699+1,FALSE),"-")</f>
        <v>0</v>
      </c>
      <c r="S2699" s="54">
        <f>IF($C2699&lt;=S$2,H2699*VLOOKUP($C2699,Listen!$B$5:$G$95,$N2699+1,FALSE)/VLOOKUP(S$2,Listen!$B$5:$G$95,$N2699+1,FALSE),"-")</f>
        <v>0</v>
      </c>
      <c r="T2699" s="54">
        <f>IF($C2699&lt;=T$2,I2699*VLOOKUP($C2699,Listen!$B$5:$G$95,$N2699+1,FALSE)/VLOOKUP(T$2,Listen!$B$5:$G$95,$N2699+1,FALSE),"-")</f>
        <v>0</v>
      </c>
      <c r="U2699" s="54">
        <f>IF($C2699&lt;=U$2,J2699*VLOOKUP($C2699,Listen!$B$5:$G$95,$N2699+1,FALSE)/VLOOKUP(U$2,Listen!$B$5:$G$95,$N2699+1,FALSE),"-")</f>
        <v>0</v>
      </c>
      <c r="V2699" s="54">
        <f>IF($C2699&lt;=V$2,K2699*VLOOKUP($C2699,Listen!$B$5:$G$95,$N2699+1,FALSE)/VLOOKUP(V$2,Listen!$B$5:$G$95,$N2699+1,FALSE),"-")</f>
        <v>0</v>
      </c>
    </row>
    <row r="2700" spans="2:22" ht="13.5" thickBot="1">
      <c r="B2700" s="25"/>
      <c r="C2700" s="3">
        <v>1930</v>
      </c>
      <c r="D2700" s="141"/>
      <c r="E2700" s="141"/>
      <c r="F2700" s="141"/>
      <c r="G2700" s="141"/>
      <c r="H2700" s="141"/>
      <c r="I2700" s="141"/>
      <c r="J2700" s="141"/>
      <c r="K2700" s="141"/>
      <c r="M2700" s="52">
        <v>5</v>
      </c>
      <c r="N2700" s="52">
        <v>2</v>
      </c>
      <c r="O2700" s="54">
        <f>IF($C2700&lt;=O$2,D2700*VLOOKUP($C2700,Listen!$B$5:$G$95,$N2700+1,FALSE)/VLOOKUP(O$2,Listen!$B$5:$G$95,$N2700+1,FALSE),"-")</f>
        <v>0</v>
      </c>
      <c r="P2700" s="54">
        <f>IF($C2700&lt;=P$2,E2700*VLOOKUP($C2700,Listen!$B$5:$G$95,$N2700+1,FALSE)/VLOOKUP(P$2,Listen!$B$5:$G$95,$N2700+1,FALSE),"-")</f>
        <v>0</v>
      </c>
      <c r="Q2700" s="54">
        <f>IF($C2700&lt;=Q$2,F2700*VLOOKUP($C2700,Listen!$B$5:$G$95,$N2700+1,FALSE)/VLOOKUP(Q$2,Listen!$B$5:$G$95,$N2700+1,FALSE),"-")</f>
        <v>0</v>
      </c>
      <c r="R2700" s="54">
        <f>IF($C2700&lt;=R$2,G2700*VLOOKUP($C2700,Listen!$B$5:$G$95,$N2700+1,FALSE)/VLOOKUP(R$2,Listen!$B$5:$G$95,$N2700+1,FALSE),"-")</f>
        <v>0</v>
      </c>
      <c r="S2700" s="54">
        <f>IF($C2700&lt;=S$2,H2700*VLOOKUP($C2700,Listen!$B$5:$G$95,$N2700+1,FALSE)/VLOOKUP(S$2,Listen!$B$5:$G$95,$N2700+1,FALSE),"-")</f>
        <v>0</v>
      </c>
      <c r="T2700" s="54">
        <f>IF($C2700&lt;=T$2,I2700*VLOOKUP($C2700,Listen!$B$5:$G$95,$N2700+1,FALSE)/VLOOKUP(T$2,Listen!$B$5:$G$95,$N2700+1,FALSE),"-")</f>
        <v>0</v>
      </c>
      <c r="U2700" s="54">
        <f>IF($C2700&lt;=U$2,J2700*VLOOKUP($C2700,Listen!$B$5:$G$95,$N2700+1,FALSE)/VLOOKUP(U$2,Listen!$B$5:$G$95,$N2700+1,FALSE),"-")</f>
        <v>0</v>
      </c>
      <c r="V2700" s="54">
        <f>IF($C2700&lt;=V$2,K2700*VLOOKUP($C2700,Listen!$B$5:$G$95,$N2700+1,FALSE)/VLOOKUP(V$2,Listen!$B$5:$G$95,$N2700+1,FALSE),"-")</f>
        <v>0</v>
      </c>
    </row>
    <row r="2701" spans="2:22" ht="13.5" thickBot="1">
      <c r="B2701" s="37" t="s">
        <v>67</v>
      </c>
      <c r="C2701" s="27" t="s">
        <v>22</v>
      </c>
      <c r="D2701" s="143">
        <f t="shared" ref="D2701:K2701" si="30">SUM(D2613:D2700)</f>
        <v>0</v>
      </c>
      <c r="E2701" s="143">
        <f t="shared" si="30"/>
        <v>0</v>
      </c>
      <c r="F2701" s="143">
        <f t="shared" si="30"/>
        <v>0</v>
      </c>
      <c r="G2701" s="143">
        <f t="shared" si="30"/>
        <v>0</v>
      </c>
      <c r="H2701" s="143">
        <f t="shared" si="30"/>
        <v>0</v>
      </c>
      <c r="I2701" s="143">
        <f t="shared" si="30"/>
        <v>0</v>
      </c>
      <c r="J2701" s="143">
        <f t="shared" si="30"/>
        <v>0</v>
      </c>
      <c r="K2701" s="143">
        <f t="shared" si="30"/>
        <v>0</v>
      </c>
    </row>
    <row r="2702" spans="2:22" ht="13.5" thickBot="1">
      <c r="B2702" s="40"/>
      <c r="C2702" s="4"/>
      <c r="D2702" s="143"/>
      <c r="E2702" s="143"/>
      <c r="F2702" s="143"/>
      <c r="G2702" s="143"/>
      <c r="H2702" s="143"/>
      <c r="I2702" s="143"/>
      <c r="J2702" s="143"/>
      <c r="K2702" s="143"/>
    </row>
    <row r="2703" spans="2:22" ht="13.5" thickBot="1">
      <c r="B2703" s="31" t="s">
        <v>68</v>
      </c>
      <c r="C2703" s="23">
        <v>2017</v>
      </c>
      <c r="D2703" s="140"/>
      <c r="E2703" s="140"/>
      <c r="F2703" s="140"/>
      <c r="G2703" s="140"/>
      <c r="H2703" s="140"/>
      <c r="I2703" s="140"/>
      <c r="J2703" s="140"/>
      <c r="K2703" s="140"/>
      <c r="M2703" s="52">
        <v>9</v>
      </c>
      <c r="N2703" s="52">
        <v>3</v>
      </c>
      <c r="O2703" s="54" t="str">
        <f>IF($C2703&lt;=O$2,D2703*VLOOKUP($C2703,Listen!$B$5:$G$95,$N2703+1,FALSE)/VLOOKUP(O$2,Listen!$B$5:$G$95,$N2703+1,FALSE),"-")</f>
        <v>-</v>
      </c>
      <c r="P2703" s="54" t="str">
        <f>IF($C2703&lt;=P$2,E2703*VLOOKUP($C2703,Listen!$B$5:$G$95,$N2703+1,FALSE)/VLOOKUP(P$2,Listen!$B$5:$G$95,$N2703+1,FALSE),"-")</f>
        <v>-</v>
      </c>
      <c r="Q2703" s="54" t="str">
        <f>IF($C2703&lt;=Q$2,F2703*VLOOKUP($C2703,Listen!$B$5:$G$95,$N2703+1,FALSE)/VLOOKUP(Q$2,Listen!$B$5:$G$95,$N2703+1,FALSE),"-")</f>
        <v>-</v>
      </c>
      <c r="R2703" s="54" t="str">
        <f>IF($C2703&lt;=R$2,G2703*VLOOKUP($C2703,Listen!$B$5:$G$95,$N2703+1,FALSE)/VLOOKUP(R$2,Listen!$B$5:$G$95,$N2703+1,FALSE),"-")</f>
        <v>-</v>
      </c>
      <c r="S2703" s="54" t="str">
        <f>IF($C2703&lt;=S$2,H2703*VLOOKUP($C2703,Listen!$B$5:$G$95,$N2703+1,FALSE)/VLOOKUP(S$2,Listen!$B$5:$G$95,$N2703+1,FALSE),"-")</f>
        <v>-</v>
      </c>
      <c r="T2703" s="54" t="str">
        <f>IF($C2703&lt;=T$2,I2703*VLOOKUP($C2703,Listen!$B$5:$G$95,$N2703+1,FALSE)/VLOOKUP(T$2,Listen!$B$5:$G$95,$N2703+1,FALSE),"-")</f>
        <v>-</v>
      </c>
      <c r="U2703" s="54" t="str">
        <f>IF($C2703&lt;=U$2,J2703*VLOOKUP($C2703,Listen!$B$5:$G$95,$N2703+1,FALSE)/VLOOKUP(U$2,Listen!$B$5:$G$95,$N2703+1,FALSE),"-")</f>
        <v>-</v>
      </c>
      <c r="V2703" s="54" t="str">
        <f>IF($C2703&lt;=V$2,K2703*VLOOKUP($C2703,Listen!$B$5:$G$95,$N2703+1,FALSE)/VLOOKUP(V$2,Listen!$B$5:$G$95,$N2703+1,FALSE),"-")</f>
        <v>-</v>
      </c>
    </row>
    <row r="2704" spans="2:22">
      <c r="B2704" s="25"/>
      <c r="C2704" s="3">
        <v>2016</v>
      </c>
      <c r="D2704" s="140"/>
      <c r="E2704" s="140"/>
      <c r="F2704" s="140"/>
      <c r="G2704" s="140"/>
      <c r="H2704" s="140"/>
      <c r="I2704" s="140"/>
      <c r="J2704" s="140"/>
      <c r="K2704" s="141"/>
      <c r="M2704" s="52">
        <v>9</v>
      </c>
      <c r="N2704" s="52">
        <v>3</v>
      </c>
      <c r="O2704" s="54" t="str">
        <f>IF($C2704&lt;=O$2,D2704*VLOOKUP($C2704,Listen!$B$5:$G$95,$N2704+1,FALSE)/VLOOKUP(O$2,Listen!$B$5:$G$95,$N2704+1,FALSE),"-")</f>
        <v>-</v>
      </c>
      <c r="P2704" s="54" t="str">
        <f>IF($C2704&lt;=P$2,E2704*VLOOKUP($C2704,Listen!$B$5:$G$95,$N2704+1,FALSE)/VLOOKUP(P$2,Listen!$B$5:$G$95,$N2704+1,FALSE),"-")</f>
        <v>-</v>
      </c>
      <c r="Q2704" s="54" t="str">
        <f>IF($C2704&lt;=Q$2,F2704*VLOOKUP($C2704,Listen!$B$5:$G$95,$N2704+1,FALSE)/VLOOKUP(Q$2,Listen!$B$5:$G$95,$N2704+1,FALSE),"-")</f>
        <v>-</v>
      </c>
      <c r="R2704" s="54" t="str">
        <f>IF($C2704&lt;=R$2,G2704*VLOOKUP($C2704,Listen!$B$5:$G$95,$N2704+1,FALSE)/VLOOKUP(R$2,Listen!$B$5:$G$95,$N2704+1,FALSE),"-")</f>
        <v>-</v>
      </c>
      <c r="S2704" s="54" t="str">
        <f>IF($C2704&lt;=S$2,H2704*VLOOKUP($C2704,Listen!$B$5:$G$95,$N2704+1,FALSE)/VLOOKUP(S$2,Listen!$B$5:$G$95,$N2704+1,FALSE),"-")</f>
        <v>-</v>
      </c>
      <c r="T2704" s="54" t="str">
        <f>IF($C2704&lt;=T$2,I2704*VLOOKUP($C2704,Listen!$B$5:$G$95,$N2704+1,FALSE)/VLOOKUP(T$2,Listen!$B$5:$G$95,$N2704+1,FALSE),"-")</f>
        <v>-</v>
      </c>
      <c r="U2704" s="54" t="str">
        <f>IF($C2704&lt;=U$2,J2704*VLOOKUP($C2704,Listen!$B$5:$G$95,$N2704+1,FALSE)/VLOOKUP(U$2,Listen!$B$5:$G$95,$N2704+1,FALSE),"-")</f>
        <v>-</v>
      </c>
      <c r="V2704" s="54">
        <f>IF($C2704&lt;=V$2,K2704*VLOOKUP($C2704,Listen!$B$5:$G$95,$N2704+1,FALSE)/VLOOKUP(V$2,Listen!$B$5:$G$95,$N2704+1,FALSE),"-")</f>
        <v>0</v>
      </c>
    </row>
    <row r="2705" spans="2:22">
      <c r="B2705" s="25"/>
      <c r="C2705" s="3">
        <v>2015</v>
      </c>
      <c r="D2705" s="140"/>
      <c r="E2705" s="140"/>
      <c r="F2705" s="140"/>
      <c r="G2705" s="140"/>
      <c r="H2705" s="140"/>
      <c r="I2705" s="140"/>
      <c r="J2705" s="141"/>
      <c r="K2705" s="141"/>
      <c r="M2705" s="52">
        <v>9</v>
      </c>
      <c r="N2705" s="52">
        <v>3</v>
      </c>
      <c r="O2705" s="54" t="str">
        <f>IF($C2705&lt;=O$2,D2705*VLOOKUP($C2705,Listen!$B$5:$G$95,$N2705+1,FALSE)/VLOOKUP(O$2,Listen!$B$5:$G$95,$N2705+1,FALSE),"-")</f>
        <v>-</v>
      </c>
      <c r="P2705" s="54" t="str">
        <f>IF($C2705&lt;=P$2,E2705*VLOOKUP($C2705,Listen!$B$5:$G$95,$N2705+1,FALSE)/VLOOKUP(P$2,Listen!$B$5:$G$95,$N2705+1,FALSE),"-")</f>
        <v>-</v>
      </c>
      <c r="Q2705" s="54" t="str">
        <f>IF($C2705&lt;=Q$2,F2705*VLOOKUP($C2705,Listen!$B$5:$G$95,$N2705+1,FALSE)/VLOOKUP(Q$2,Listen!$B$5:$G$95,$N2705+1,FALSE),"-")</f>
        <v>-</v>
      </c>
      <c r="R2705" s="54" t="str">
        <f>IF($C2705&lt;=R$2,G2705*VLOOKUP($C2705,Listen!$B$5:$G$95,$N2705+1,FALSE)/VLOOKUP(R$2,Listen!$B$5:$G$95,$N2705+1,FALSE),"-")</f>
        <v>-</v>
      </c>
      <c r="S2705" s="54" t="str">
        <f>IF($C2705&lt;=S$2,H2705*VLOOKUP($C2705,Listen!$B$5:$G$95,$N2705+1,FALSE)/VLOOKUP(S$2,Listen!$B$5:$G$95,$N2705+1,FALSE),"-")</f>
        <v>-</v>
      </c>
      <c r="T2705" s="54" t="str">
        <f>IF($C2705&lt;=T$2,I2705*VLOOKUP($C2705,Listen!$B$5:$G$95,$N2705+1,FALSE)/VLOOKUP(T$2,Listen!$B$5:$G$95,$N2705+1,FALSE),"-")</f>
        <v>-</v>
      </c>
      <c r="U2705" s="54">
        <f>IF($C2705&lt;=U$2,J2705*VLOOKUP($C2705,Listen!$B$5:$G$95,$N2705+1,FALSE)/VLOOKUP(U$2,Listen!$B$5:$G$95,$N2705+1,FALSE),"-")</f>
        <v>0</v>
      </c>
      <c r="V2705" s="54">
        <f>IF($C2705&lt;=V$2,K2705*VLOOKUP($C2705,Listen!$B$5:$G$95,$N2705+1,FALSE)/VLOOKUP(V$2,Listen!$B$5:$G$95,$N2705+1,FALSE),"-")</f>
        <v>0</v>
      </c>
    </row>
    <row r="2706" spans="2:22">
      <c r="B2706" s="25"/>
      <c r="C2706" s="3">
        <v>2014</v>
      </c>
      <c r="D2706" s="140"/>
      <c r="E2706" s="140"/>
      <c r="F2706" s="140"/>
      <c r="G2706" s="140"/>
      <c r="H2706" s="140"/>
      <c r="I2706" s="141"/>
      <c r="J2706" s="141"/>
      <c r="K2706" s="141"/>
      <c r="M2706" s="52">
        <v>9</v>
      </c>
      <c r="N2706" s="52">
        <v>3</v>
      </c>
      <c r="O2706" s="54" t="str">
        <f>IF($C2706&lt;=O$2,D2706*VLOOKUP($C2706,Listen!$B$5:$G$95,$N2706+1,FALSE)/VLOOKUP(O$2,Listen!$B$5:$G$95,$N2706+1,FALSE),"-")</f>
        <v>-</v>
      </c>
      <c r="P2706" s="54" t="str">
        <f>IF($C2706&lt;=P$2,E2706*VLOOKUP($C2706,Listen!$B$5:$G$95,$N2706+1,FALSE)/VLOOKUP(P$2,Listen!$B$5:$G$95,$N2706+1,FALSE),"-")</f>
        <v>-</v>
      </c>
      <c r="Q2706" s="54" t="str">
        <f>IF($C2706&lt;=Q$2,F2706*VLOOKUP($C2706,Listen!$B$5:$G$95,$N2706+1,FALSE)/VLOOKUP(Q$2,Listen!$B$5:$G$95,$N2706+1,FALSE),"-")</f>
        <v>-</v>
      </c>
      <c r="R2706" s="54" t="str">
        <f>IF($C2706&lt;=R$2,G2706*VLOOKUP($C2706,Listen!$B$5:$G$95,$N2706+1,FALSE)/VLOOKUP(R$2,Listen!$B$5:$G$95,$N2706+1,FALSE),"-")</f>
        <v>-</v>
      </c>
      <c r="S2706" s="54" t="str">
        <f>IF($C2706&lt;=S$2,H2706*VLOOKUP($C2706,Listen!$B$5:$G$95,$N2706+1,FALSE)/VLOOKUP(S$2,Listen!$B$5:$G$95,$N2706+1,FALSE),"-")</f>
        <v>-</v>
      </c>
      <c r="T2706" s="54">
        <f>IF($C2706&lt;=T$2,I2706*VLOOKUP($C2706,Listen!$B$5:$G$95,$N2706+1,FALSE)/VLOOKUP(T$2,Listen!$B$5:$G$95,$N2706+1,FALSE),"-")</f>
        <v>0</v>
      </c>
      <c r="U2706" s="54">
        <f>IF($C2706&lt;=U$2,J2706*VLOOKUP($C2706,Listen!$B$5:$G$95,$N2706+1,FALSE)/VLOOKUP(U$2,Listen!$B$5:$G$95,$N2706+1,FALSE),"-")</f>
        <v>0</v>
      </c>
      <c r="V2706" s="54">
        <f>IF($C2706&lt;=V$2,K2706*VLOOKUP($C2706,Listen!$B$5:$G$95,$N2706+1,FALSE)/VLOOKUP(V$2,Listen!$B$5:$G$95,$N2706+1,FALSE),"-")</f>
        <v>0</v>
      </c>
    </row>
    <row r="2707" spans="2:22">
      <c r="B2707" s="25"/>
      <c r="C2707" s="3">
        <v>2013</v>
      </c>
      <c r="D2707" s="140"/>
      <c r="E2707" s="140"/>
      <c r="F2707" s="140"/>
      <c r="G2707" s="140"/>
      <c r="H2707" s="141"/>
      <c r="I2707" s="141"/>
      <c r="J2707" s="141"/>
      <c r="K2707" s="141"/>
      <c r="M2707" s="52">
        <v>9</v>
      </c>
      <c r="N2707" s="52">
        <v>3</v>
      </c>
      <c r="O2707" s="54" t="str">
        <f>IF($C2707&lt;=O$2,D2707*VLOOKUP($C2707,Listen!$B$5:$G$95,$N2707+1,FALSE)/VLOOKUP(O$2,Listen!$B$5:$G$95,$N2707+1,FALSE),"-")</f>
        <v>-</v>
      </c>
      <c r="P2707" s="54" t="str">
        <f>IF($C2707&lt;=P$2,E2707*VLOOKUP($C2707,Listen!$B$5:$G$95,$N2707+1,FALSE)/VLOOKUP(P$2,Listen!$B$5:$G$95,$N2707+1,FALSE),"-")</f>
        <v>-</v>
      </c>
      <c r="Q2707" s="54" t="str">
        <f>IF($C2707&lt;=Q$2,F2707*VLOOKUP($C2707,Listen!$B$5:$G$95,$N2707+1,FALSE)/VLOOKUP(Q$2,Listen!$B$5:$G$95,$N2707+1,FALSE),"-")</f>
        <v>-</v>
      </c>
      <c r="R2707" s="54" t="str">
        <f>IF($C2707&lt;=R$2,G2707*VLOOKUP($C2707,Listen!$B$5:$G$95,$N2707+1,FALSE)/VLOOKUP(R$2,Listen!$B$5:$G$95,$N2707+1,FALSE),"-")</f>
        <v>-</v>
      </c>
      <c r="S2707" s="54">
        <f>IF($C2707&lt;=S$2,H2707*VLOOKUP($C2707,Listen!$B$5:$G$95,$N2707+1,FALSE)/VLOOKUP(S$2,Listen!$B$5:$G$95,$N2707+1,FALSE),"-")</f>
        <v>0</v>
      </c>
      <c r="T2707" s="54">
        <f>IF($C2707&lt;=T$2,I2707*VLOOKUP($C2707,Listen!$B$5:$G$95,$N2707+1,FALSE)/VLOOKUP(T$2,Listen!$B$5:$G$95,$N2707+1,FALSE),"-")</f>
        <v>0</v>
      </c>
      <c r="U2707" s="54">
        <f>IF($C2707&lt;=U$2,J2707*VLOOKUP($C2707,Listen!$B$5:$G$95,$N2707+1,FALSE)/VLOOKUP(U$2,Listen!$B$5:$G$95,$N2707+1,FALSE),"-")</f>
        <v>0</v>
      </c>
      <c r="V2707" s="54">
        <f>IF($C2707&lt;=V$2,K2707*VLOOKUP($C2707,Listen!$B$5:$G$95,$N2707+1,FALSE)/VLOOKUP(V$2,Listen!$B$5:$G$95,$N2707+1,FALSE),"-")</f>
        <v>0</v>
      </c>
    </row>
    <row r="2708" spans="2:22">
      <c r="B2708" s="25"/>
      <c r="C2708" s="3">
        <v>2012</v>
      </c>
      <c r="D2708" s="140"/>
      <c r="E2708" s="140"/>
      <c r="F2708" s="140"/>
      <c r="G2708" s="141"/>
      <c r="H2708" s="141"/>
      <c r="I2708" s="141"/>
      <c r="J2708" s="141"/>
      <c r="K2708" s="141"/>
      <c r="M2708" s="52">
        <v>9</v>
      </c>
      <c r="N2708" s="52">
        <v>3</v>
      </c>
      <c r="O2708" s="54" t="str">
        <f>IF($C2708&lt;=O$2,D2708*VLOOKUP($C2708,Listen!$B$5:$G$95,$N2708+1,FALSE)/VLOOKUP(O$2,Listen!$B$5:$G$95,$N2708+1,FALSE),"-")</f>
        <v>-</v>
      </c>
      <c r="P2708" s="54" t="str">
        <f>IF($C2708&lt;=P$2,E2708*VLOOKUP($C2708,Listen!$B$5:$G$95,$N2708+1,FALSE)/VLOOKUP(P$2,Listen!$B$5:$G$95,$N2708+1,FALSE),"-")</f>
        <v>-</v>
      </c>
      <c r="Q2708" s="54" t="str">
        <f>IF($C2708&lt;=Q$2,F2708*VLOOKUP($C2708,Listen!$B$5:$G$95,$N2708+1,FALSE)/VLOOKUP(Q$2,Listen!$B$5:$G$95,$N2708+1,FALSE),"-")</f>
        <v>-</v>
      </c>
      <c r="R2708" s="54">
        <f>IF($C2708&lt;=R$2,G2708*VLOOKUP($C2708,Listen!$B$5:$G$95,$N2708+1,FALSE)/VLOOKUP(R$2,Listen!$B$5:$G$95,$N2708+1,FALSE),"-")</f>
        <v>0</v>
      </c>
      <c r="S2708" s="54">
        <f>IF($C2708&lt;=S$2,H2708*VLOOKUP($C2708,Listen!$B$5:$G$95,$N2708+1,FALSE)/VLOOKUP(S$2,Listen!$B$5:$G$95,$N2708+1,FALSE),"-")</f>
        <v>0</v>
      </c>
      <c r="T2708" s="54">
        <f>IF($C2708&lt;=T$2,I2708*VLOOKUP($C2708,Listen!$B$5:$G$95,$N2708+1,FALSE)/VLOOKUP(T$2,Listen!$B$5:$G$95,$N2708+1,FALSE),"-")</f>
        <v>0</v>
      </c>
      <c r="U2708" s="54">
        <f>IF($C2708&lt;=U$2,J2708*VLOOKUP($C2708,Listen!$B$5:$G$95,$N2708+1,FALSE)/VLOOKUP(U$2,Listen!$B$5:$G$95,$N2708+1,FALSE),"-")</f>
        <v>0</v>
      </c>
      <c r="V2708" s="54">
        <f>IF($C2708&lt;=V$2,K2708*VLOOKUP($C2708,Listen!$B$5:$G$95,$N2708+1,FALSE)/VLOOKUP(V$2,Listen!$B$5:$G$95,$N2708+1,FALSE),"-")</f>
        <v>0</v>
      </c>
    </row>
    <row r="2709" spans="2:22">
      <c r="B2709" s="25"/>
      <c r="C2709" s="3">
        <v>2011</v>
      </c>
      <c r="D2709" s="140"/>
      <c r="E2709" s="140"/>
      <c r="F2709" s="141"/>
      <c r="G2709" s="141"/>
      <c r="H2709" s="141"/>
      <c r="I2709" s="141"/>
      <c r="J2709" s="141"/>
      <c r="K2709" s="141"/>
      <c r="M2709" s="52">
        <v>9</v>
      </c>
      <c r="N2709" s="52">
        <v>3</v>
      </c>
      <c r="O2709" s="54" t="str">
        <f>IF($C2709&lt;=O$2,D2709*VLOOKUP($C2709,Listen!$B$5:$G$95,$N2709+1,FALSE)/VLOOKUP(O$2,Listen!$B$5:$G$95,$N2709+1,FALSE),"-")</f>
        <v>-</v>
      </c>
      <c r="P2709" s="54" t="str">
        <f>IF($C2709&lt;=P$2,E2709*VLOOKUP($C2709,Listen!$B$5:$G$95,$N2709+1,FALSE)/VLOOKUP(P$2,Listen!$B$5:$G$95,$N2709+1,FALSE),"-")</f>
        <v>-</v>
      </c>
      <c r="Q2709" s="54">
        <f>IF($C2709&lt;=Q$2,F2709*VLOOKUP($C2709,Listen!$B$5:$G$95,$N2709+1,FALSE)/VLOOKUP(Q$2,Listen!$B$5:$G$95,$N2709+1,FALSE),"-")</f>
        <v>0</v>
      </c>
      <c r="R2709" s="54">
        <f>IF($C2709&lt;=R$2,G2709*VLOOKUP($C2709,Listen!$B$5:$G$95,$N2709+1,FALSE)/VLOOKUP(R$2,Listen!$B$5:$G$95,$N2709+1,FALSE),"-")</f>
        <v>0</v>
      </c>
      <c r="S2709" s="54">
        <f>IF($C2709&lt;=S$2,H2709*VLOOKUP($C2709,Listen!$B$5:$G$95,$N2709+1,FALSE)/VLOOKUP(S$2,Listen!$B$5:$G$95,$N2709+1,FALSE),"-")</f>
        <v>0</v>
      </c>
      <c r="T2709" s="54">
        <f>IF($C2709&lt;=T$2,I2709*VLOOKUP($C2709,Listen!$B$5:$G$95,$N2709+1,FALSE)/VLOOKUP(T$2,Listen!$B$5:$G$95,$N2709+1,FALSE),"-")</f>
        <v>0</v>
      </c>
      <c r="U2709" s="54">
        <f>IF($C2709&lt;=U$2,J2709*VLOOKUP($C2709,Listen!$B$5:$G$95,$N2709+1,FALSE)/VLOOKUP(U$2,Listen!$B$5:$G$95,$N2709+1,FALSE),"-")</f>
        <v>0</v>
      </c>
      <c r="V2709" s="54">
        <f>IF($C2709&lt;=V$2,K2709*VLOOKUP($C2709,Listen!$B$5:$G$95,$N2709+1,FALSE)/VLOOKUP(V$2,Listen!$B$5:$G$95,$N2709+1,FALSE),"-")</f>
        <v>0</v>
      </c>
    </row>
    <row r="2710" spans="2:22">
      <c r="B2710" s="25"/>
      <c r="C2710" s="3">
        <v>2010</v>
      </c>
      <c r="D2710" s="140"/>
      <c r="E2710" s="141"/>
      <c r="F2710" s="141"/>
      <c r="G2710" s="141"/>
      <c r="H2710" s="141"/>
      <c r="I2710" s="141"/>
      <c r="J2710" s="141"/>
      <c r="K2710" s="141"/>
      <c r="M2710" s="52">
        <v>9</v>
      </c>
      <c r="N2710" s="52">
        <v>3</v>
      </c>
      <c r="O2710" s="54" t="str">
        <f>IF($C2710&lt;=O$2,D2710*VLOOKUP($C2710,Listen!$B$5:$G$95,$N2710+1,FALSE)/VLOOKUP(O$2,Listen!$B$5:$G$95,$N2710+1,FALSE),"-")</f>
        <v>-</v>
      </c>
      <c r="P2710" s="54">
        <f>IF($C2710&lt;=P$2,E2710*VLOOKUP($C2710,Listen!$B$5:$G$95,$N2710+1,FALSE)/VLOOKUP(P$2,Listen!$B$5:$G$95,$N2710+1,FALSE),"-")</f>
        <v>0</v>
      </c>
      <c r="Q2710" s="54">
        <f>IF($C2710&lt;=Q$2,F2710*VLOOKUP($C2710,Listen!$B$5:$G$95,$N2710+1,FALSE)/VLOOKUP(Q$2,Listen!$B$5:$G$95,$N2710+1,FALSE),"-")</f>
        <v>0</v>
      </c>
      <c r="R2710" s="54">
        <f>IF($C2710&lt;=R$2,G2710*VLOOKUP($C2710,Listen!$B$5:$G$95,$N2710+1,FALSE)/VLOOKUP(R$2,Listen!$B$5:$G$95,$N2710+1,FALSE),"-")</f>
        <v>0</v>
      </c>
      <c r="S2710" s="54">
        <f>IF($C2710&lt;=S$2,H2710*VLOOKUP($C2710,Listen!$B$5:$G$95,$N2710+1,FALSE)/VLOOKUP(S$2,Listen!$B$5:$G$95,$N2710+1,FALSE),"-")</f>
        <v>0</v>
      </c>
      <c r="T2710" s="54">
        <f>IF($C2710&lt;=T$2,I2710*VLOOKUP($C2710,Listen!$B$5:$G$95,$N2710+1,FALSE)/VLOOKUP(T$2,Listen!$B$5:$G$95,$N2710+1,FALSE),"-")</f>
        <v>0</v>
      </c>
      <c r="U2710" s="54">
        <f>IF($C2710&lt;=U$2,J2710*VLOOKUP($C2710,Listen!$B$5:$G$95,$N2710+1,FALSE)/VLOOKUP(U$2,Listen!$B$5:$G$95,$N2710+1,FALSE),"-")</f>
        <v>0</v>
      </c>
      <c r="V2710" s="54">
        <f>IF($C2710&lt;=V$2,K2710*VLOOKUP($C2710,Listen!$B$5:$G$95,$N2710+1,FALSE)/VLOOKUP(V$2,Listen!$B$5:$G$95,$N2710+1,FALSE),"-")</f>
        <v>0</v>
      </c>
    </row>
    <row r="2711" spans="2:22">
      <c r="B2711" s="25"/>
      <c r="C2711" s="3">
        <v>2009</v>
      </c>
      <c r="D2711" s="141"/>
      <c r="E2711" s="141"/>
      <c r="F2711" s="141"/>
      <c r="G2711" s="141"/>
      <c r="H2711" s="141"/>
      <c r="I2711" s="141"/>
      <c r="J2711" s="141"/>
      <c r="K2711" s="141"/>
      <c r="M2711" s="52">
        <v>9</v>
      </c>
      <c r="N2711" s="52">
        <v>3</v>
      </c>
      <c r="O2711" s="54">
        <f>IF($C2711&lt;=O$2,D2711*VLOOKUP($C2711,Listen!$B$5:$G$95,$N2711+1,FALSE)/VLOOKUP(O$2,Listen!$B$5:$G$95,$N2711+1,FALSE),"-")</f>
        <v>0</v>
      </c>
      <c r="P2711" s="54">
        <f>IF($C2711&lt;=P$2,E2711*VLOOKUP($C2711,Listen!$B$5:$G$95,$N2711+1,FALSE)/VLOOKUP(P$2,Listen!$B$5:$G$95,$N2711+1,FALSE),"-")</f>
        <v>0</v>
      </c>
      <c r="Q2711" s="54">
        <f>IF($C2711&lt;=Q$2,F2711*VLOOKUP($C2711,Listen!$B$5:$G$95,$N2711+1,FALSE)/VLOOKUP(Q$2,Listen!$B$5:$G$95,$N2711+1,FALSE),"-")</f>
        <v>0</v>
      </c>
      <c r="R2711" s="54">
        <f>IF($C2711&lt;=R$2,G2711*VLOOKUP($C2711,Listen!$B$5:$G$95,$N2711+1,FALSE)/VLOOKUP(R$2,Listen!$B$5:$G$95,$N2711+1,FALSE),"-")</f>
        <v>0</v>
      </c>
      <c r="S2711" s="54">
        <f>IF($C2711&lt;=S$2,H2711*VLOOKUP($C2711,Listen!$B$5:$G$95,$N2711+1,FALSE)/VLOOKUP(S$2,Listen!$B$5:$G$95,$N2711+1,FALSE),"-")</f>
        <v>0</v>
      </c>
      <c r="T2711" s="54">
        <f>IF($C2711&lt;=T$2,I2711*VLOOKUP($C2711,Listen!$B$5:$G$95,$N2711+1,FALSE)/VLOOKUP(T$2,Listen!$B$5:$G$95,$N2711+1,FALSE),"-")</f>
        <v>0</v>
      </c>
      <c r="U2711" s="54">
        <f>IF($C2711&lt;=U$2,J2711*VLOOKUP($C2711,Listen!$B$5:$G$95,$N2711+1,FALSE)/VLOOKUP(U$2,Listen!$B$5:$G$95,$N2711+1,FALSE),"-")</f>
        <v>0</v>
      </c>
      <c r="V2711" s="54">
        <f>IF($C2711&lt;=V$2,K2711*VLOOKUP($C2711,Listen!$B$5:$G$95,$N2711+1,FALSE)/VLOOKUP(V$2,Listen!$B$5:$G$95,$N2711+1,FALSE),"-")</f>
        <v>0</v>
      </c>
    </row>
    <row r="2712" spans="2:22">
      <c r="B2712" s="25"/>
      <c r="C2712" s="3">
        <v>2008</v>
      </c>
      <c r="D2712" s="141"/>
      <c r="E2712" s="141"/>
      <c r="F2712" s="141"/>
      <c r="G2712" s="141"/>
      <c r="H2712" s="141"/>
      <c r="I2712" s="141"/>
      <c r="J2712" s="141"/>
      <c r="K2712" s="141"/>
      <c r="M2712" s="52">
        <v>9</v>
      </c>
      <c r="N2712" s="52">
        <v>3</v>
      </c>
      <c r="O2712" s="54">
        <f>IF($C2712&lt;=O$2,D2712*VLOOKUP($C2712,Listen!$B$5:$G$95,$N2712+1,FALSE)/VLOOKUP(O$2,Listen!$B$5:$G$95,$N2712+1,FALSE),"-")</f>
        <v>0</v>
      </c>
      <c r="P2712" s="54">
        <f>IF($C2712&lt;=P$2,E2712*VLOOKUP($C2712,Listen!$B$5:$G$95,$N2712+1,FALSE)/VLOOKUP(P$2,Listen!$B$5:$G$95,$N2712+1,FALSE),"-")</f>
        <v>0</v>
      </c>
      <c r="Q2712" s="54">
        <f>IF($C2712&lt;=Q$2,F2712*VLOOKUP($C2712,Listen!$B$5:$G$95,$N2712+1,FALSE)/VLOOKUP(Q$2,Listen!$B$5:$G$95,$N2712+1,FALSE),"-")</f>
        <v>0</v>
      </c>
      <c r="R2712" s="54">
        <f>IF($C2712&lt;=R$2,G2712*VLOOKUP($C2712,Listen!$B$5:$G$95,$N2712+1,FALSE)/VLOOKUP(R$2,Listen!$B$5:$G$95,$N2712+1,FALSE),"-")</f>
        <v>0</v>
      </c>
      <c r="S2712" s="54">
        <f>IF($C2712&lt;=S$2,H2712*VLOOKUP($C2712,Listen!$B$5:$G$95,$N2712+1,FALSE)/VLOOKUP(S$2,Listen!$B$5:$G$95,$N2712+1,FALSE),"-")</f>
        <v>0</v>
      </c>
      <c r="T2712" s="54">
        <f>IF($C2712&lt;=T$2,I2712*VLOOKUP($C2712,Listen!$B$5:$G$95,$N2712+1,FALSE)/VLOOKUP(T$2,Listen!$B$5:$G$95,$N2712+1,FALSE),"-")</f>
        <v>0</v>
      </c>
      <c r="U2712" s="54">
        <f>IF($C2712&lt;=U$2,J2712*VLOOKUP($C2712,Listen!$B$5:$G$95,$N2712+1,FALSE)/VLOOKUP(U$2,Listen!$B$5:$G$95,$N2712+1,FALSE),"-")</f>
        <v>0</v>
      </c>
      <c r="V2712" s="54">
        <f>IF($C2712&lt;=V$2,K2712*VLOOKUP($C2712,Listen!$B$5:$G$95,$N2712+1,FALSE)/VLOOKUP(V$2,Listen!$B$5:$G$95,$N2712+1,FALSE),"-")</f>
        <v>0</v>
      </c>
    </row>
    <row r="2713" spans="2:22">
      <c r="B2713" s="25"/>
      <c r="C2713" s="3">
        <v>2007</v>
      </c>
      <c r="D2713" s="141"/>
      <c r="E2713" s="141"/>
      <c r="F2713" s="141"/>
      <c r="G2713" s="141"/>
      <c r="H2713" s="141"/>
      <c r="I2713" s="141"/>
      <c r="J2713" s="141"/>
      <c r="K2713" s="141"/>
      <c r="M2713" s="52">
        <v>9</v>
      </c>
      <c r="N2713" s="52">
        <v>3</v>
      </c>
      <c r="O2713" s="54">
        <f>IF($C2713&lt;=O$2,D2713*VLOOKUP($C2713,Listen!$B$5:$G$95,$N2713+1,FALSE)/VLOOKUP(O$2,Listen!$B$5:$G$95,$N2713+1,FALSE),"-")</f>
        <v>0</v>
      </c>
      <c r="P2713" s="54">
        <f>IF($C2713&lt;=P$2,E2713*VLOOKUP($C2713,Listen!$B$5:$G$95,$N2713+1,FALSE)/VLOOKUP(P$2,Listen!$B$5:$G$95,$N2713+1,FALSE),"-")</f>
        <v>0</v>
      </c>
      <c r="Q2713" s="54">
        <f>IF($C2713&lt;=Q$2,F2713*VLOOKUP($C2713,Listen!$B$5:$G$95,$N2713+1,FALSE)/VLOOKUP(Q$2,Listen!$B$5:$G$95,$N2713+1,FALSE),"-")</f>
        <v>0</v>
      </c>
      <c r="R2713" s="54">
        <f>IF($C2713&lt;=R$2,G2713*VLOOKUP($C2713,Listen!$B$5:$G$95,$N2713+1,FALSE)/VLOOKUP(R$2,Listen!$B$5:$G$95,$N2713+1,FALSE),"-")</f>
        <v>0</v>
      </c>
      <c r="S2713" s="54">
        <f>IF($C2713&lt;=S$2,H2713*VLOOKUP($C2713,Listen!$B$5:$G$95,$N2713+1,FALSE)/VLOOKUP(S$2,Listen!$B$5:$G$95,$N2713+1,FALSE),"-")</f>
        <v>0</v>
      </c>
      <c r="T2713" s="54">
        <f>IF($C2713&lt;=T$2,I2713*VLOOKUP($C2713,Listen!$B$5:$G$95,$N2713+1,FALSE)/VLOOKUP(T$2,Listen!$B$5:$G$95,$N2713+1,FALSE),"-")</f>
        <v>0</v>
      </c>
      <c r="U2713" s="54">
        <f>IF($C2713&lt;=U$2,J2713*VLOOKUP($C2713,Listen!$B$5:$G$95,$N2713+1,FALSE)/VLOOKUP(U$2,Listen!$B$5:$G$95,$N2713+1,FALSE),"-")</f>
        <v>0</v>
      </c>
      <c r="V2713" s="54">
        <f>IF($C2713&lt;=V$2,K2713*VLOOKUP($C2713,Listen!$B$5:$G$95,$N2713+1,FALSE)/VLOOKUP(V$2,Listen!$B$5:$G$95,$N2713+1,FALSE),"-")</f>
        <v>0</v>
      </c>
    </row>
    <row r="2714" spans="2:22">
      <c r="B2714" s="25"/>
      <c r="C2714" s="3">
        <v>2006</v>
      </c>
      <c r="D2714" s="141"/>
      <c r="E2714" s="141"/>
      <c r="F2714" s="141"/>
      <c r="G2714" s="141"/>
      <c r="H2714" s="141"/>
      <c r="I2714" s="141"/>
      <c r="J2714" s="141"/>
      <c r="K2714" s="141"/>
      <c r="M2714" s="52">
        <v>9</v>
      </c>
      <c r="N2714" s="52">
        <v>3</v>
      </c>
      <c r="O2714" s="54">
        <f>IF($C2714&lt;=O$2,D2714*VLOOKUP($C2714,Listen!$B$5:$G$95,$N2714+1,FALSE)/VLOOKUP(O$2,Listen!$B$5:$G$95,$N2714+1,FALSE),"-")</f>
        <v>0</v>
      </c>
      <c r="P2714" s="54">
        <f>IF($C2714&lt;=P$2,E2714*VLOOKUP($C2714,Listen!$B$5:$G$95,$N2714+1,FALSE)/VLOOKUP(P$2,Listen!$B$5:$G$95,$N2714+1,FALSE),"-")</f>
        <v>0</v>
      </c>
      <c r="Q2714" s="54">
        <f>IF($C2714&lt;=Q$2,F2714*VLOOKUP($C2714,Listen!$B$5:$G$95,$N2714+1,FALSE)/VLOOKUP(Q$2,Listen!$B$5:$G$95,$N2714+1,FALSE),"-")</f>
        <v>0</v>
      </c>
      <c r="R2714" s="54">
        <f>IF($C2714&lt;=R$2,G2714*VLOOKUP($C2714,Listen!$B$5:$G$95,$N2714+1,FALSE)/VLOOKUP(R$2,Listen!$B$5:$G$95,$N2714+1,FALSE),"-")</f>
        <v>0</v>
      </c>
      <c r="S2714" s="54">
        <f>IF($C2714&lt;=S$2,H2714*VLOOKUP($C2714,Listen!$B$5:$G$95,$N2714+1,FALSE)/VLOOKUP(S$2,Listen!$B$5:$G$95,$N2714+1,FALSE),"-")</f>
        <v>0</v>
      </c>
      <c r="T2714" s="54">
        <f>IF($C2714&lt;=T$2,I2714*VLOOKUP($C2714,Listen!$B$5:$G$95,$N2714+1,FALSE)/VLOOKUP(T$2,Listen!$B$5:$G$95,$N2714+1,FALSE),"-")</f>
        <v>0</v>
      </c>
      <c r="U2714" s="54">
        <f>IF($C2714&lt;=U$2,J2714*VLOOKUP($C2714,Listen!$B$5:$G$95,$N2714+1,FALSE)/VLOOKUP(U$2,Listen!$B$5:$G$95,$N2714+1,FALSE),"-")</f>
        <v>0</v>
      </c>
      <c r="V2714" s="54">
        <f>IF($C2714&lt;=V$2,K2714*VLOOKUP($C2714,Listen!$B$5:$G$95,$N2714+1,FALSE)/VLOOKUP(V$2,Listen!$B$5:$G$95,$N2714+1,FALSE),"-")</f>
        <v>0</v>
      </c>
    </row>
    <row r="2715" spans="2:22">
      <c r="B2715" s="25"/>
      <c r="C2715" s="3">
        <v>2005</v>
      </c>
      <c r="D2715" s="141"/>
      <c r="E2715" s="141"/>
      <c r="F2715" s="141"/>
      <c r="G2715" s="141"/>
      <c r="H2715" s="141"/>
      <c r="I2715" s="141"/>
      <c r="J2715" s="141"/>
      <c r="K2715" s="141"/>
      <c r="M2715" s="52">
        <v>9</v>
      </c>
      <c r="N2715" s="52">
        <v>3</v>
      </c>
      <c r="O2715" s="54">
        <f>IF($C2715&lt;=O$2,D2715*VLOOKUP($C2715,Listen!$B$5:$G$95,$N2715+1,FALSE)/VLOOKUP(O$2,Listen!$B$5:$G$95,$N2715+1,FALSE),"-")</f>
        <v>0</v>
      </c>
      <c r="P2715" s="54">
        <f>IF($C2715&lt;=P$2,E2715*VLOOKUP($C2715,Listen!$B$5:$G$95,$N2715+1,FALSE)/VLOOKUP(P$2,Listen!$B$5:$G$95,$N2715+1,FALSE),"-")</f>
        <v>0</v>
      </c>
      <c r="Q2715" s="54">
        <f>IF($C2715&lt;=Q$2,F2715*VLOOKUP($C2715,Listen!$B$5:$G$95,$N2715+1,FALSE)/VLOOKUP(Q$2,Listen!$B$5:$G$95,$N2715+1,FALSE),"-")</f>
        <v>0</v>
      </c>
      <c r="R2715" s="54">
        <f>IF($C2715&lt;=R$2,G2715*VLOOKUP($C2715,Listen!$B$5:$G$95,$N2715+1,FALSE)/VLOOKUP(R$2,Listen!$B$5:$G$95,$N2715+1,FALSE),"-")</f>
        <v>0</v>
      </c>
      <c r="S2715" s="54">
        <f>IF($C2715&lt;=S$2,H2715*VLOOKUP($C2715,Listen!$B$5:$G$95,$N2715+1,FALSE)/VLOOKUP(S$2,Listen!$B$5:$G$95,$N2715+1,FALSE),"-")</f>
        <v>0</v>
      </c>
      <c r="T2715" s="54">
        <f>IF($C2715&lt;=T$2,I2715*VLOOKUP($C2715,Listen!$B$5:$G$95,$N2715+1,FALSE)/VLOOKUP(T$2,Listen!$B$5:$G$95,$N2715+1,FALSE),"-")</f>
        <v>0</v>
      </c>
      <c r="U2715" s="54">
        <f>IF($C2715&lt;=U$2,J2715*VLOOKUP($C2715,Listen!$B$5:$G$95,$N2715+1,FALSE)/VLOOKUP(U$2,Listen!$B$5:$G$95,$N2715+1,FALSE),"-")</f>
        <v>0</v>
      </c>
      <c r="V2715" s="54">
        <f>IF($C2715&lt;=V$2,K2715*VLOOKUP($C2715,Listen!$B$5:$G$95,$N2715+1,FALSE)/VLOOKUP(V$2,Listen!$B$5:$G$95,$N2715+1,FALSE),"-")</f>
        <v>0</v>
      </c>
    </row>
    <row r="2716" spans="2:22">
      <c r="B2716" s="25"/>
      <c r="C2716" s="3">
        <v>2004</v>
      </c>
      <c r="D2716" s="141"/>
      <c r="E2716" s="141"/>
      <c r="F2716" s="141"/>
      <c r="G2716" s="141"/>
      <c r="H2716" s="141"/>
      <c r="I2716" s="141"/>
      <c r="J2716" s="141"/>
      <c r="K2716" s="141"/>
      <c r="M2716" s="52">
        <v>9</v>
      </c>
      <c r="N2716" s="52">
        <v>3</v>
      </c>
      <c r="O2716" s="54">
        <f>IF($C2716&lt;=O$2,D2716*VLOOKUP($C2716,Listen!$B$5:$G$95,$N2716+1,FALSE)/VLOOKUP(O$2,Listen!$B$5:$G$95,$N2716+1,FALSE),"-")</f>
        <v>0</v>
      </c>
      <c r="P2716" s="54">
        <f>IF($C2716&lt;=P$2,E2716*VLOOKUP($C2716,Listen!$B$5:$G$95,$N2716+1,FALSE)/VLOOKUP(P$2,Listen!$B$5:$G$95,$N2716+1,FALSE),"-")</f>
        <v>0</v>
      </c>
      <c r="Q2716" s="54">
        <f>IF($C2716&lt;=Q$2,F2716*VLOOKUP($C2716,Listen!$B$5:$G$95,$N2716+1,FALSE)/VLOOKUP(Q$2,Listen!$B$5:$G$95,$N2716+1,FALSE),"-")</f>
        <v>0</v>
      </c>
      <c r="R2716" s="54">
        <f>IF($C2716&lt;=R$2,G2716*VLOOKUP($C2716,Listen!$B$5:$G$95,$N2716+1,FALSE)/VLOOKUP(R$2,Listen!$B$5:$G$95,$N2716+1,FALSE),"-")</f>
        <v>0</v>
      </c>
      <c r="S2716" s="54">
        <f>IF($C2716&lt;=S$2,H2716*VLOOKUP($C2716,Listen!$B$5:$G$95,$N2716+1,FALSE)/VLOOKUP(S$2,Listen!$B$5:$G$95,$N2716+1,FALSE),"-")</f>
        <v>0</v>
      </c>
      <c r="T2716" s="54">
        <f>IF($C2716&lt;=T$2,I2716*VLOOKUP($C2716,Listen!$B$5:$G$95,$N2716+1,FALSE)/VLOOKUP(T$2,Listen!$B$5:$G$95,$N2716+1,FALSE),"-")</f>
        <v>0</v>
      </c>
      <c r="U2716" s="54">
        <f>IF($C2716&lt;=U$2,J2716*VLOOKUP($C2716,Listen!$B$5:$G$95,$N2716+1,FALSE)/VLOOKUP(U$2,Listen!$B$5:$G$95,$N2716+1,FALSE),"-")</f>
        <v>0</v>
      </c>
      <c r="V2716" s="54">
        <f>IF($C2716&lt;=V$2,K2716*VLOOKUP($C2716,Listen!$B$5:$G$95,$N2716+1,FALSE)/VLOOKUP(V$2,Listen!$B$5:$G$95,$N2716+1,FALSE),"-")</f>
        <v>0</v>
      </c>
    </row>
    <row r="2717" spans="2:22">
      <c r="B2717" s="25"/>
      <c r="C2717" s="3">
        <v>2003</v>
      </c>
      <c r="D2717" s="141"/>
      <c r="E2717" s="141"/>
      <c r="F2717" s="141"/>
      <c r="G2717" s="141"/>
      <c r="H2717" s="141"/>
      <c r="I2717" s="141"/>
      <c r="J2717" s="141"/>
      <c r="K2717" s="141"/>
      <c r="M2717" s="52">
        <v>9</v>
      </c>
      <c r="N2717" s="52">
        <v>3</v>
      </c>
      <c r="O2717" s="54">
        <f>IF($C2717&lt;=O$2,D2717*VLOOKUP($C2717,Listen!$B$5:$G$95,$N2717+1,FALSE)/VLOOKUP(O$2,Listen!$B$5:$G$95,$N2717+1,FALSE),"-")</f>
        <v>0</v>
      </c>
      <c r="P2717" s="54">
        <f>IF($C2717&lt;=P$2,E2717*VLOOKUP($C2717,Listen!$B$5:$G$95,$N2717+1,FALSE)/VLOOKUP(P$2,Listen!$B$5:$G$95,$N2717+1,FALSE),"-")</f>
        <v>0</v>
      </c>
      <c r="Q2717" s="54">
        <f>IF($C2717&lt;=Q$2,F2717*VLOOKUP($C2717,Listen!$B$5:$G$95,$N2717+1,FALSE)/VLOOKUP(Q$2,Listen!$B$5:$G$95,$N2717+1,FALSE),"-")</f>
        <v>0</v>
      </c>
      <c r="R2717" s="54">
        <f>IF($C2717&lt;=R$2,G2717*VLOOKUP($C2717,Listen!$B$5:$G$95,$N2717+1,FALSE)/VLOOKUP(R$2,Listen!$B$5:$G$95,$N2717+1,FALSE),"-")</f>
        <v>0</v>
      </c>
      <c r="S2717" s="54">
        <f>IF($C2717&lt;=S$2,H2717*VLOOKUP($C2717,Listen!$B$5:$G$95,$N2717+1,FALSE)/VLOOKUP(S$2,Listen!$B$5:$G$95,$N2717+1,FALSE),"-")</f>
        <v>0</v>
      </c>
      <c r="T2717" s="54">
        <f>IF($C2717&lt;=T$2,I2717*VLOOKUP($C2717,Listen!$B$5:$G$95,$N2717+1,FALSE)/VLOOKUP(T$2,Listen!$B$5:$G$95,$N2717+1,FALSE),"-")</f>
        <v>0</v>
      </c>
      <c r="U2717" s="54">
        <f>IF($C2717&lt;=U$2,J2717*VLOOKUP($C2717,Listen!$B$5:$G$95,$N2717+1,FALSE)/VLOOKUP(U$2,Listen!$B$5:$G$95,$N2717+1,FALSE),"-")</f>
        <v>0</v>
      </c>
      <c r="V2717" s="54">
        <f>IF($C2717&lt;=V$2,K2717*VLOOKUP($C2717,Listen!$B$5:$G$95,$N2717+1,FALSE)/VLOOKUP(V$2,Listen!$B$5:$G$95,$N2717+1,FALSE),"-")</f>
        <v>0</v>
      </c>
    </row>
    <row r="2718" spans="2:22">
      <c r="B2718" s="25"/>
      <c r="C2718" s="3">
        <v>2002</v>
      </c>
      <c r="D2718" s="141"/>
      <c r="E2718" s="141"/>
      <c r="F2718" s="141"/>
      <c r="G2718" s="141"/>
      <c r="H2718" s="141"/>
      <c r="I2718" s="141"/>
      <c r="J2718" s="141"/>
      <c r="K2718" s="141"/>
      <c r="M2718" s="52">
        <v>9</v>
      </c>
      <c r="N2718" s="52">
        <v>3</v>
      </c>
      <c r="O2718" s="54">
        <f>IF($C2718&lt;=O$2,D2718*VLOOKUP($C2718,Listen!$B$5:$G$95,$N2718+1,FALSE)/VLOOKUP(O$2,Listen!$B$5:$G$95,$N2718+1,FALSE),"-")</f>
        <v>0</v>
      </c>
      <c r="P2718" s="54">
        <f>IF($C2718&lt;=P$2,E2718*VLOOKUP($C2718,Listen!$B$5:$G$95,$N2718+1,FALSE)/VLOOKUP(P$2,Listen!$B$5:$G$95,$N2718+1,FALSE),"-")</f>
        <v>0</v>
      </c>
      <c r="Q2718" s="54">
        <f>IF($C2718&lt;=Q$2,F2718*VLOOKUP($C2718,Listen!$B$5:$G$95,$N2718+1,FALSE)/VLOOKUP(Q$2,Listen!$B$5:$G$95,$N2718+1,FALSE),"-")</f>
        <v>0</v>
      </c>
      <c r="R2718" s="54">
        <f>IF($C2718&lt;=R$2,G2718*VLOOKUP($C2718,Listen!$B$5:$G$95,$N2718+1,FALSE)/VLOOKUP(R$2,Listen!$B$5:$G$95,$N2718+1,FALSE),"-")</f>
        <v>0</v>
      </c>
      <c r="S2718" s="54">
        <f>IF($C2718&lt;=S$2,H2718*VLOOKUP($C2718,Listen!$B$5:$G$95,$N2718+1,FALSE)/VLOOKUP(S$2,Listen!$B$5:$G$95,$N2718+1,FALSE),"-")</f>
        <v>0</v>
      </c>
      <c r="T2718" s="54">
        <f>IF($C2718&lt;=T$2,I2718*VLOOKUP($C2718,Listen!$B$5:$G$95,$N2718+1,FALSE)/VLOOKUP(T$2,Listen!$B$5:$G$95,$N2718+1,FALSE),"-")</f>
        <v>0</v>
      </c>
      <c r="U2718" s="54">
        <f>IF($C2718&lt;=U$2,J2718*VLOOKUP($C2718,Listen!$B$5:$G$95,$N2718+1,FALSE)/VLOOKUP(U$2,Listen!$B$5:$G$95,$N2718+1,FALSE),"-")</f>
        <v>0</v>
      </c>
      <c r="V2718" s="54">
        <f>IF($C2718&lt;=V$2,K2718*VLOOKUP($C2718,Listen!$B$5:$G$95,$N2718+1,FALSE)/VLOOKUP(V$2,Listen!$B$5:$G$95,$N2718+1,FALSE),"-")</f>
        <v>0</v>
      </c>
    </row>
    <row r="2719" spans="2:22">
      <c r="B2719" s="25"/>
      <c r="C2719" s="3">
        <v>2001</v>
      </c>
      <c r="D2719" s="141"/>
      <c r="E2719" s="141"/>
      <c r="F2719" s="141"/>
      <c r="G2719" s="141"/>
      <c r="H2719" s="141"/>
      <c r="I2719" s="141"/>
      <c r="J2719" s="141"/>
      <c r="K2719" s="141"/>
      <c r="M2719" s="52">
        <v>9</v>
      </c>
      <c r="N2719" s="52">
        <v>3</v>
      </c>
      <c r="O2719" s="54">
        <f>IF($C2719&lt;=O$2,D2719*VLOOKUP($C2719,Listen!$B$5:$G$95,$N2719+1,FALSE)/VLOOKUP(O$2,Listen!$B$5:$G$95,$N2719+1,FALSE),"-")</f>
        <v>0</v>
      </c>
      <c r="P2719" s="54">
        <f>IF($C2719&lt;=P$2,E2719*VLOOKUP($C2719,Listen!$B$5:$G$95,$N2719+1,FALSE)/VLOOKUP(P$2,Listen!$B$5:$G$95,$N2719+1,FALSE),"-")</f>
        <v>0</v>
      </c>
      <c r="Q2719" s="54">
        <f>IF($C2719&lt;=Q$2,F2719*VLOOKUP($C2719,Listen!$B$5:$G$95,$N2719+1,FALSE)/VLOOKUP(Q$2,Listen!$B$5:$G$95,$N2719+1,FALSE),"-")</f>
        <v>0</v>
      </c>
      <c r="R2719" s="54">
        <f>IF($C2719&lt;=R$2,G2719*VLOOKUP($C2719,Listen!$B$5:$G$95,$N2719+1,FALSE)/VLOOKUP(R$2,Listen!$B$5:$G$95,$N2719+1,FALSE),"-")</f>
        <v>0</v>
      </c>
      <c r="S2719" s="54">
        <f>IF($C2719&lt;=S$2,H2719*VLOOKUP($C2719,Listen!$B$5:$G$95,$N2719+1,FALSE)/VLOOKUP(S$2,Listen!$B$5:$G$95,$N2719+1,FALSE),"-")</f>
        <v>0</v>
      </c>
      <c r="T2719" s="54">
        <f>IF($C2719&lt;=T$2,I2719*VLOOKUP($C2719,Listen!$B$5:$G$95,$N2719+1,FALSE)/VLOOKUP(T$2,Listen!$B$5:$G$95,$N2719+1,FALSE),"-")</f>
        <v>0</v>
      </c>
      <c r="U2719" s="54">
        <f>IF($C2719&lt;=U$2,J2719*VLOOKUP($C2719,Listen!$B$5:$G$95,$N2719+1,FALSE)/VLOOKUP(U$2,Listen!$B$5:$G$95,$N2719+1,FALSE),"-")</f>
        <v>0</v>
      </c>
      <c r="V2719" s="54">
        <f>IF($C2719&lt;=V$2,K2719*VLOOKUP($C2719,Listen!$B$5:$G$95,$N2719+1,FALSE)/VLOOKUP(V$2,Listen!$B$5:$G$95,$N2719+1,FALSE),"-")</f>
        <v>0</v>
      </c>
    </row>
    <row r="2720" spans="2:22">
      <c r="B2720" s="25"/>
      <c r="C2720" s="3">
        <v>2000</v>
      </c>
      <c r="D2720" s="141"/>
      <c r="E2720" s="141"/>
      <c r="F2720" s="141"/>
      <c r="G2720" s="141"/>
      <c r="H2720" s="141"/>
      <c r="I2720" s="141"/>
      <c r="J2720" s="141"/>
      <c r="K2720" s="141"/>
      <c r="M2720" s="52">
        <v>9</v>
      </c>
      <c r="N2720" s="52">
        <v>3</v>
      </c>
      <c r="O2720" s="54">
        <f>IF($C2720&lt;=O$2,D2720*VLOOKUP($C2720,Listen!$B$5:$G$95,$N2720+1,FALSE)/VLOOKUP(O$2,Listen!$B$5:$G$95,$N2720+1,FALSE),"-")</f>
        <v>0</v>
      </c>
      <c r="P2720" s="54">
        <f>IF($C2720&lt;=P$2,E2720*VLOOKUP($C2720,Listen!$B$5:$G$95,$N2720+1,FALSE)/VLOOKUP(P$2,Listen!$B$5:$G$95,$N2720+1,FALSE),"-")</f>
        <v>0</v>
      </c>
      <c r="Q2720" s="54">
        <f>IF($C2720&lt;=Q$2,F2720*VLOOKUP($C2720,Listen!$B$5:$G$95,$N2720+1,FALSE)/VLOOKUP(Q$2,Listen!$B$5:$G$95,$N2720+1,FALSE),"-")</f>
        <v>0</v>
      </c>
      <c r="R2720" s="54">
        <f>IF($C2720&lt;=R$2,G2720*VLOOKUP($C2720,Listen!$B$5:$G$95,$N2720+1,FALSE)/VLOOKUP(R$2,Listen!$B$5:$G$95,$N2720+1,FALSE),"-")</f>
        <v>0</v>
      </c>
      <c r="S2720" s="54">
        <f>IF($C2720&lt;=S$2,H2720*VLOOKUP($C2720,Listen!$B$5:$G$95,$N2720+1,FALSE)/VLOOKUP(S$2,Listen!$B$5:$G$95,$N2720+1,FALSE),"-")</f>
        <v>0</v>
      </c>
      <c r="T2720" s="54">
        <f>IF($C2720&lt;=T$2,I2720*VLOOKUP($C2720,Listen!$B$5:$G$95,$N2720+1,FALSE)/VLOOKUP(T$2,Listen!$B$5:$G$95,$N2720+1,FALSE),"-")</f>
        <v>0</v>
      </c>
      <c r="U2720" s="54">
        <f>IF($C2720&lt;=U$2,J2720*VLOOKUP($C2720,Listen!$B$5:$G$95,$N2720+1,FALSE)/VLOOKUP(U$2,Listen!$B$5:$G$95,$N2720+1,FALSE),"-")</f>
        <v>0</v>
      </c>
      <c r="V2720" s="54">
        <f>IF($C2720&lt;=V$2,K2720*VLOOKUP($C2720,Listen!$B$5:$G$95,$N2720+1,FALSE)/VLOOKUP(V$2,Listen!$B$5:$G$95,$N2720+1,FALSE),"-")</f>
        <v>0</v>
      </c>
    </row>
    <row r="2721" spans="2:22">
      <c r="B2721" s="25"/>
      <c r="C2721" s="3">
        <v>1999</v>
      </c>
      <c r="D2721" s="141"/>
      <c r="E2721" s="141"/>
      <c r="F2721" s="141"/>
      <c r="G2721" s="141"/>
      <c r="H2721" s="141"/>
      <c r="I2721" s="141"/>
      <c r="J2721" s="141"/>
      <c r="K2721" s="141"/>
      <c r="M2721" s="52">
        <v>9</v>
      </c>
      <c r="N2721" s="52">
        <v>3</v>
      </c>
      <c r="O2721" s="54">
        <f>IF($C2721&lt;=O$2,D2721*VLOOKUP($C2721,Listen!$B$5:$G$95,$N2721+1,FALSE)/VLOOKUP(O$2,Listen!$B$5:$G$95,$N2721+1,FALSE),"-")</f>
        <v>0</v>
      </c>
      <c r="P2721" s="54">
        <f>IF($C2721&lt;=P$2,E2721*VLOOKUP($C2721,Listen!$B$5:$G$95,$N2721+1,FALSE)/VLOOKUP(P$2,Listen!$B$5:$G$95,$N2721+1,FALSE),"-")</f>
        <v>0</v>
      </c>
      <c r="Q2721" s="54">
        <f>IF($C2721&lt;=Q$2,F2721*VLOOKUP($C2721,Listen!$B$5:$G$95,$N2721+1,FALSE)/VLOOKUP(Q$2,Listen!$B$5:$G$95,$N2721+1,FALSE),"-")</f>
        <v>0</v>
      </c>
      <c r="R2721" s="54">
        <f>IF($C2721&lt;=R$2,G2721*VLOOKUP($C2721,Listen!$B$5:$G$95,$N2721+1,FALSE)/VLOOKUP(R$2,Listen!$B$5:$G$95,$N2721+1,FALSE),"-")</f>
        <v>0</v>
      </c>
      <c r="S2721" s="54">
        <f>IF($C2721&lt;=S$2,H2721*VLOOKUP($C2721,Listen!$B$5:$G$95,$N2721+1,FALSE)/VLOOKUP(S$2,Listen!$B$5:$G$95,$N2721+1,FALSE),"-")</f>
        <v>0</v>
      </c>
      <c r="T2721" s="54">
        <f>IF($C2721&lt;=T$2,I2721*VLOOKUP($C2721,Listen!$B$5:$G$95,$N2721+1,FALSE)/VLOOKUP(T$2,Listen!$B$5:$G$95,$N2721+1,FALSE),"-")</f>
        <v>0</v>
      </c>
      <c r="U2721" s="54">
        <f>IF($C2721&lt;=U$2,J2721*VLOOKUP($C2721,Listen!$B$5:$G$95,$N2721+1,FALSE)/VLOOKUP(U$2,Listen!$B$5:$G$95,$N2721+1,FALSE),"-")</f>
        <v>0</v>
      </c>
      <c r="V2721" s="54">
        <f>IF($C2721&lt;=V$2,K2721*VLOOKUP($C2721,Listen!$B$5:$G$95,$N2721+1,FALSE)/VLOOKUP(V$2,Listen!$B$5:$G$95,$N2721+1,FALSE),"-")</f>
        <v>0</v>
      </c>
    </row>
    <row r="2722" spans="2:22">
      <c r="B2722" s="25"/>
      <c r="C2722" s="3">
        <v>1998</v>
      </c>
      <c r="D2722" s="141"/>
      <c r="E2722" s="141"/>
      <c r="F2722" s="141"/>
      <c r="G2722" s="141"/>
      <c r="H2722" s="141"/>
      <c r="I2722" s="141"/>
      <c r="J2722" s="141"/>
      <c r="K2722" s="141"/>
      <c r="M2722" s="52">
        <v>9</v>
      </c>
      <c r="N2722" s="52">
        <v>3</v>
      </c>
      <c r="O2722" s="54">
        <f>IF($C2722&lt;=O$2,D2722*VLOOKUP($C2722,Listen!$B$5:$G$95,$N2722+1,FALSE)/VLOOKUP(O$2,Listen!$B$5:$G$95,$N2722+1,FALSE),"-")</f>
        <v>0</v>
      </c>
      <c r="P2722" s="54">
        <f>IF($C2722&lt;=P$2,E2722*VLOOKUP($C2722,Listen!$B$5:$G$95,$N2722+1,FALSE)/VLOOKUP(P$2,Listen!$B$5:$G$95,$N2722+1,FALSE),"-")</f>
        <v>0</v>
      </c>
      <c r="Q2722" s="54">
        <f>IF($C2722&lt;=Q$2,F2722*VLOOKUP($C2722,Listen!$B$5:$G$95,$N2722+1,FALSE)/VLOOKUP(Q$2,Listen!$B$5:$G$95,$N2722+1,FALSE),"-")</f>
        <v>0</v>
      </c>
      <c r="R2722" s="54">
        <f>IF($C2722&lt;=R$2,G2722*VLOOKUP($C2722,Listen!$B$5:$G$95,$N2722+1,FALSE)/VLOOKUP(R$2,Listen!$B$5:$G$95,$N2722+1,FALSE),"-")</f>
        <v>0</v>
      </c>
      <c r="S2722" s="54">
        <f>IF($C2722&lt;=S$2,H2722*VLOOKUP($C2722,Listen!$B$5:$G$95,$N2722+1,FALSE)/VLOOKUP(S$2,Listen!$B$5:$G$95,$N2722+1,FALSE),"-")</f>
        <v>0</v>
      </c>
      <c r="T2722" s="54">
        <f>IF($C2722&lt;=T$2,I2722*VLOOKUP($C2722,Listen!$B$5:$G$95,$N2722+1,FALSE)/VLOOKUP(T$2,Listen!$B$5:$G$95,$N2722+1,FALSE),"-")</f>
        <v>0</v>
      </c>
      <c r="U2722" s="54">
        <f>IF($C2722&lt;=U$2,J2722*VLOOKUP($C2722,Listen!$B$5:$G$95,$N2722+1,FALSE)/VLOOKUP(U$2,Listen!$B$5:$G$95,$N2722+1,FALSE),"-")</f>
        <v>0</v>
      </c>
      <c r="V2722" s="54">
        <f>IF($C2722&lt;=V$2,K2722*VLOOKUP($C2722,Listen!$B$5:$G$95,$N2722+1,FALSE)/VLOOKUP(V$2,Listen!$B$5:$G$95,$N2722+1,FALSE),"-")</f>
        <v>0</v>
      </c>
    </row>
    <row r="2723" spans="2:22">
      <c r="B2723" s="25"/>
      <c r="C2723" s="3">
        <v>1997</v>
      </c>
      <c r="D2723" s="141"/>
      <c r="E2723" s="141"/>
      <c r="F2723" s="141"/>
      <c r="G2723" s="141"/>
      <c r="H2723" s="141"/>
      <c r="I2723" s="141"/>
      <c r="J2723" s="141"/>
      <c r="K2723" s="141"/>
      <c r="M2723" s="52">
        <v>9</v>
      </c>
      <c r="N2723" s="52">
        <v>3</v>
      </c>
      <c r="O2723" s="54">
        <f>IF($C2723&lt;=O$2,D2723*VLOOKUP($C2723,Listen!$B$5:$G$95,$N2723+1,FALSE)/VLOOKUP(O$2,Listen!$B$5:$G$95,$N2723+1,FALSE),"-")</f>
        <v>0</v>
      </c>
      <c r="P2723" s="54">
        <f>IF($C2723&lt;=P$2,E2723*VLOOKUP($C2723,Listen!$B$5:$G$95,$N2723+1,FALSE)/VLOOKUP(P$2,Listen!$B$5:$G$95,$N2723+1,FALSE),"-")</f>
        <v>0</v>
      </c>
      <c r="Q2723" s="54">
        <f>IF($C2723&lt;=Q$2,F2723*VLOOKUP($C2723,Listen!$B$5:$G$95,$N2723+1,FALSE)/VLOOKUP(Q$2,Listen!$B$5:$G$95,$N2723+1,FALSE),"-")</f>
        <v>0</v>
      </c>
      <c r="R2723" s="54">
        <f>IF($C2723&lt;=R$2,G2723*VLOOKUP($C2723,Listen!$B$5:$G$95,$N2723+1,FALSE)/VLOOKUP(R$2,Listen!$B$5:$G$95,$N2723+1,FALSE),"-")</f>
        <v>0</v>
      </c>
      <c r="S2723" s="54">
        <f>IF($C2723&lt;=S$2,H2723*VLOOKUP($C2723,Listen!$B$5:$G$95,$N2723+1,FALSE)/VLOOKUP(S$2,Listen!$B$5:$G$95,$N2723+1,FALSE),"-")</f>
        <v>0</v>
      </c>
      <c r="T2723" s="54">
        <f>IF($C2723&lt;=T$2,I2723*VLOOKUP($C2723,Listen!$B$5:$G$95,$N2723+1,FALSE)/VLOOKUP(T$2,Listen!$B$5:$G$95,$N2723+1,FALSE),"-")</f>
        <v>0</v>
      </c>
      <c r="U2723" s="54">
        <f>IF($C2723&lt;=U$2,J2723*VLOOKUP($C2723,Listen!$B$5:$G$95,$N2723+1,FALSE)/VLOOKUP(U$2,Listen!$B$5:$G$95,$N2723+1,FALSE),"-")</f>
        <v>0</v>
      </c>
      <c r="V2723" s="54">
        <f>IF($C2723&lt;=V$2,K2723*VLOOKUP($C2723,Listen!$B$5:$G$95,$N2723+1,FALSE)/VLOOKUP(V$2,Listen!$B$5:$G$95,$N2723+1,FALSE),"-")</f>
        <v>0</v>
      </c>
    </row>
    <row r="2724" spans="2:22">
      <c r="B2724" s="25"/>
      <c r="C2724" s="3">
        <v>1996</v>
      </c>
      <c r="D2724" s="141"/>
      <c r="E2724" s="141"/>
      <c r="F2724" s="141"/>
      <c r="G2724" s="141"/>
      <c r="H2724" s="141"/>
      <c r="I2724" s="141"/>
      <c r="J2724" s="141"/>
      <c r="K2724" s="141"/>
      <c r="M2724" s="52">
        <v>9</v>
      </c>
      <c r="N2724" s="52">
        <v>3</v>
      </c>
      <c r="O2724" s="54">
        <f>IF($C2724&lt;=O$2,D2724*VLOOKUP($C2724,Listen!$B$5:$G$95,$N2724+1,FALSE)/VLOOKUP(O$2,Listen!$B$5:$G$95,$N2724+1,FALSE),"-")</f>
        <v>0</v>
      </c>
      <c r="P2724" s="54">
        <f>IF($C2724&lt;=P$2,E2724*VLOOKUP($C2724,Listen!$B$5:$G$95,$N2724+1,FALSE)/VLOOKUP(P$2,Listen!$B$5:$G$95,$N2724+1,FALSE),"-")</f>
        <v>0</v>
      </c>
      <c r="Q2724" s="54">
        <f>IF($C2724&lt;=Q$2,F2724*VLOOKUP($C2724,Listen!$B$5:$G$95,$N2724+1,FALSE)/VLOOKUP(Q$2,Listen!$B$5:$G$95,$N2724+1,FALSE),"-")</f>
        <v>0</v>
      </c>
      <c r="R2724" s="54">
        <f>IF($C2724&lt;=R$2,G2724*VLOOKUP($C2724,Listen!$B$5:$G$95,$N2724+1,FALSE)/VLOOKUP(R$2,Listen!$B$5:$G$95,$N2724+1,FALSE),"-")</f>
        <v>0</v>
      </c>
      <c r="S2724" s="54">
        <f>IF($C2724&lt;=S$2,H2724*VLOOKUP($C2724,Listen!$B$5:$G$95,$N2724+1,FALSE)/VLOOKUP(S$2,Listen!$B$5:$G$95,$N2724+1,FALSE),"-")</f>
        <v>0</v>
      </c>
      <c r="T2724" s="54">
        <f>IF($C2724&lt;=T$2,I2724*VLOOKUP($C2724,Listen!$B$5:$G$95,$N2724+1,FALSE)/VLOOKUP(T$2,Listen!$B$5:$G$95,$N2724+1,FALSE),"-")</f>
        <v>0</v>
      </c>
      <c r="U2724" s="54">
        <f>IF($C2724&lt;=U$2,J2724*VLOOKUP($C2724,Listen!$B$5:$G$95,$N2724+1,FALSE)/VLOOKUP(U$2,Listen!$B$5:$G$95,$N2724+1,FALSE),"-")</f>
        <v>0</v>
      </c>
      <c r="V2724" s="54">
        <f>IF($C2724&lt;=V$2,K2724*VLOOKUP($C2724,Listen!$B$5:$G$95,$N2724+1,FALSE)/VLOOKUP(V$2,Listen!$B$5:$G$95,$N2724+1,FALSE),"-")</f>
        <v>0</v>
      </c>
    </row>
    <row r="2725" spans="2:22">
      <c r="B2725" s="25"/>
      <c r="C2725" s="3">
        <v>1995</v>
      </c>
      <c r="D2725" s="141"/>
      <c r="E2725" s="141"/>
      <c r="F2725" s="141"/>
      <c r="G2725" s="141"/>
      <c r="H2725" s="141"/>
      <c r="I2725" s="141"/>
      <c r="J2725" s="141"/>
      <c r="K2725" s="141"/>
      <c r="M2725" s="52">
        <v>9</v>
      </c>
      <c r="N2725" s="52">
        <v>3</v>
      </c>
      <c r="O2725" s="54">
        <f>IF($C2725&lt;=O$2,D2725*VLOOKUP($C2725,Listen!$B$5:$G$95,$N2725+1,FALSE)/VLOOKUP(O$2,Listen!$B$5:$G$95,$N2725+1,FALSE),"-")</f>
        <v>0</v>
      </c>
      <c r="P2725" s="54">
        <f>IF($C2725&lt;=P$2,E2725*VLOOKUP($C2725,Listen!$B$5:$G$95,$N2725+1,FALSE)/VLOOKUP(P$2,Listen!$B$5:$G$95,$N2725+1,FALSE),"-")</f>
        <v>0</v>
      </c>
      <c r="Q2725" s="54">
        <f>IF($C2725&lt;=Q$2,F2725*VLOOKUP($C2725,Listen!$B$5:$G$95,$N2725+1,FALSE)/VLOOKUP(Q$2,Listen!$B$5:$G$95,$N2725+1,FALSE),"-")</f>
        <v>0</v>
      </c>
      <c r="R2725" s="54">
        <f>IF($C2725&lt;=R$2,G2725*VLOOKUP($C2725,Listen!$B$5:$G$95,$N2725+1,FALSE)/VLOOKUP(R$2,Listen!$B$5:$G$95,$N2725+1,FALSE),"-")</f>
        <v>0</v>
      </c>
      <c r="S2725" s="54">
        <f>IF($C2725&lt;=S$2,H2725*VLOOKUP($C2725,Listen!$B$5:$G$95,$N2725+1,FALSE)/VLOOKUP(S$2,Listen!$B$5:$G$95,$N2725+1,FALSE),"-")</f>
        <v>0</v>
      </c>
      <c r="T2725" s="54">
        <f>IF($C2725&lt;=T$2,I2725*VLOOKUP($C2725,Listen!$B$5:$G$95,$N2725+1,FALSE)/VLOOKUP(T$2,Listen!$B$5:$G$95,$N2725+1,FALSE),"-")</f>
        <v>0</v>
      </c>
      <c r="U2725" s="54">
        <f>IF($C2725&lt;=U$2,J2725*VLOOKUP($C2725,Listen!$B$5:$G$95,$N2725+1,FALSE)/VLOOKUP(U$2,Listen!$B$5:$G$95,$N2725+1,FALSE),"-")</f>
        <v>0</v>
      </c>
      <c r="V2725" s="54">
        <f>IF($C2725&lt;=V$2,K2725*VLOOKUP($C2725,Listen!$B$5:$G$95,$N2725+1,FALSE)/VLOOKUP(V$2,Listen!$B$5:$G$95,$N2725+1,FALSE),"-")</f>
        <v>0</v>
      </c>
    </row>
    <row r="2726" spans="2:22">
      <c r="B2726" s="25"/>
      <c r="C2726" s="3">
        <v>1994</v>
      </c>
      <c r="D2726" s="141"/>
      <c r="E2726" s="141"/>
      <c r="F2726" s="141"/>
      <c r="G2726" s="141"/>
      <c r="H2726" s="141"/>
      <c r="I2726" s="141"/>
      <c r="J2726" s="141"/>
      <c r="K2726" s="141"/>
      <c r="M2726" s="52">
        <v>9</v>
      </c>
      <c r="N2726" s="52">
        <v>3</v>
      </c>
      <c r="O2726" s="54">
        <f>IF($C2726&lt;=O$2,D2726*VLOOKUP($C2726,Listen!$B$5:$G$95,$N2726+1,FALSE)/VLOOKUP(O$2,Listen!$B$5:$G$95,$N2726+1,FALSE),"-")</f>
        <v>0</v>
      </c>
      <c r="P2726" s="54">
        <f>IF($C2726&lt;=P$2,E2726*VLOOKUP($C2726,Listen!$B$5:$G$95,$N2726+1,FALSE)/VLOOKUP(P$2,Listen!$B$5:$G$95,$N2726+1,FALSE),"-")</f>
        <v>0</v>
      </c>
      <c r="Q2726" s="54">
        <f>IF($C2726&lt;=Q$2,F2726*VLOOKUP($C2726,Listen!$B$5:$G$95,$N2726+1,FALSE)/VLOOKUP(Q$2,Listen!$B$5:$G$95,$N2726+1,FALSE),"-")</f>
        <v>0</v>
      </c>
      <c r="R2726" s="54">
        <f>IF($C2726&lt;=R$2,G2726*VLOOKUP($C2726,Listen!$B$5:$G$95,$N2726+1,FALSE)/VLOOKUP(R$2,Listen!$B$5:$G$95,$N2726+1,FALSE),"-")</f>
        <v>0</v>
      </c>
      <c r="S2726" s="54">
        <f>IF($C2726&lt;=S$2,H2726*VLOOKUP($C2726,Listen!$B$5:$G$95,$N2726+1,FALSE)/VLOOKUP(S$2,Listen!$B$5:$G$95,$N2726+1,FALSE),"-")</f>
        <v>0</v>
      </c>
      <c r="T2726" s="54">
        <f>IF($C2726&lt;=T$2,I2726*VLOOKUP($C2726,Listen!$B$5:$G$95,$N2726+1,FALSE)/VLOOKUP(T$2,Listen!$B$5:$G$95,$N2726+1,FALSE),"-")</f>
        <v>0</v>
      </c>
      <c r="U2726" s="54">
        <f>IF($C2726&lt;=U$2,J2726*VLOOKUP($C2726,Listen!$B$5:$G$95,$N2726+1,FALSE)/VLOOKUP(U$2,Listen!$B$5:$G$95,$N2726+1,FALSE),"-")</f>
        <v>0</v>
      </c>
      <c r="V2726" s="54">
        <f>IF($C2726&lt;=V$2,K2726*VLOOKUP($C2726,Listen!$B$5:$G$95,$N2726+1,FALSE)/VLOOKUP(V$2,Listen!$B$5:$G$95,$N2726+1,FALSE),"-")</f>
        <v>0</v>
      </c>
    </row>
    <row r="2727" spans="2:22">
      <c r="B2727" s="25"/>
      <c r="C2727" s="3">
        <v>1993</v>
      </c>
      <c r="D2727" s="141"/>
      <c r="E2727" s="141"/>
      <c r="F2727" s="141"/>
      <c r="G2727" s="141"/>
      <c r="H2727" s="141"/>
      <c r="I2727" s="141"/>
      <c r="J2727" s="141"/>
      <c r="K2727" s="141"/>
      <c r="M2727" s="52">
        <v>9</v>
      </c>
      <c r="N2727" s="52">
        <v>3</v>
      </c>
      <c r="O2727" s="54">
        <f>IF($C2727&lt;=O$2,D2727*VLOOKUP($C2727,Listen!$B$5:$G$95,$N2727+1,FALSE)/VLOOKUP(O$2,Listen!$B$5:$G$95,$N2727+1,FALSE),"-")</f>
        <v>0</v>
      </c>
      <c r="P2727" s="54">
        <f>IF($C2727&lt;=P$2,E2727*VLOOKUP($C2727,Listen!$B$5:$G$95,$N2727+1,FALSE)/VLOOKUP(P$2,Listen!$B$5:$G$95,$N2727+1,FALSE),"-")</f>
        <v>0</v>
      </c>
      <c r="Q2727" s="54">
        <f>IF($C2727&lt;=Q$2,F2727*VLOOKUP($C2727,Listen!$B$5:$G$95,$N2727+1,FALSE)/VLOOKUP(Q$2,Listen!$B$5:$G$95,$N2727+1,FALSE),"-")</f>
        <v>0</v>
      </c>
      <c r="R2727" s="54">
        <f>IF($C2727&lt;=R$2,G2727*VLOOKUP($C2727,Listen!$B$5:$G$95,$N2727+1,FALSE)/VLOOKUP(R$2,Listen!$B$5:$G$95,$N2727+1,FALSE),"-")</f>
        <v>0</v>
      </c>
      <c r="S2727" s="54">
        <f>IF($C2727&lt;=S$2,H2727*VLOOKUP($C2727,Listen!$B$5:$G$95,$N2727+1,FALSE)/VLOOKUP(S$2,Listen!$B$5:$G$95,$N2727+1,FALSE),"-")</f>
        <v>0</v>
      </c>
      <c r="T2727" s="54">
        <f>IF($C2727&lt;=T$2,I2727*VLOOKUP($C2727,Listen!$B$5:$G$95,$N2727+1,FALSE)/VLOOKUP(T$2,Listen!$B$5:$G$95,$N2727+1,FALSE),"-")</f>
        <v>0</v>
      </c>
      <c r="U2727" s="54">
        <f>IF($C2727&lt;=U$2,J2727*VLOOKUP($C2727,Listen!$B$5:$G$95,$N2727+1,FALSE)/VLOOKUP(U$2,Listen!$B$5:$G$95,$N2727+1,FALSE),"-")</f>
        <v>0</v>
      </c>
      <c r="V2727" s="54">
        <f>IF($C2727&lt;=V$2,K2727*VLOOKUP($C2727,Listen!$B$5:$G$95,$N2727+1,FALSE)/VLOOKUP(V$2,Listen!$B$5:$G$95,$N2727+1,FALSE),"-")</f>
        <v>0</v>
      </c>
    </row>
    <row r="2728" spans="2:22">
      <c r="B2728" s="25"/>
      <c r="C2728" s="3">
        <v>1992</v>
      </c>
      <c r="D2728" s="141"/>
      <c r="E2728" s="141"/>
      <c r="F2728" s="141"/>
      <c r="G2728" s="141"/>
      <c r="H2728" s="141"/>
      <c r="I2728" s="141"/>
      <c r="J2728" s="141"/>
      <c r="K2728" s="141"/>
      <c r="M2728" s="52">
        <v>9</v>
      </c>
      <c r="N2728" s="52">
        <v>3</v>
      </c>
      <c r="O2728" s="54">
        <f>IF($C2728&lt;=O$2,D2728*VLOOKUP($C2728,Listen!$B$5:$G$95,$N2728+1,FALSE)/VLOOKUP(O$2,Listen!$B$5:$G$95,$N2728+1,FALSE),"-")</f>
        <v>0</v>
      </c>
      <c r="P2728" s="54">
        <f>IF($C2728&lt;=P$2,E2728*VLOOKUP($C2728,Listen!$B$5:$G$95,$N2728+1,FALSE)/VLOOKUP(P$2,Listen!$B$5:$G$95,$N2728+1,FALSE),"-")</f>
        <v>0</v>
      </c>
      <c r="Q2728" s="54">
        <f>IF($C2728&lt;=Q$2,F2728*VLOOKUP($C2728,Listen!$B$5:$G$95,$N2728+1,FALSE)/VLOOKUP(Q$2,Listen!$B$5:$G$95,$N2728+1,FALSE),"-")</f>
        <v>0</v>
      </c>
      <c r="R2728" s="54">
        <f>IF($C2728&lt;=R$2,G2728*VLOOKUP($C2728,Listen!$B$5:$G$95,$N2728+1,FALSE)/VLOOKUP(R$2,Listen!$B$5:$G$95,$N2728+1,FALSE),"-")</f>
        <v>0</v>
      </c>
      <c r="S2728" s="54">
        <f>IF($C2728&lt;=S$2,H2728*VLOOKUP($C2728,Listen!$B$5:$G$95,$N2728+1,FALSE)/VLOOKUP(S$2,Listen!$B$5:$G$95,$N2728+1,FALSE),"-")</f>
        <v>0</v>
      </c>
      <c r="T2728" s="54">
        <f>IF($C2728&lt;=T$2,I2728*VLOOKUP($C2728,Listen!$B$5:$G$95,$N2728+1,FALSE)/VLOOKUP(T$2,Listen!$B$5:$G$95,$N2728+1,FALSE),"-")</f>
        <v>0</v>
      </c>
      <c r="U2728" s="54">
        <f>IF($C2728&lt;=U$2,J2728*VLOOKUP($C2728,Listen!$B$5:$G$95,$N2728+1,FALSE)/VLOOKUP(U$2,Listen!$B$5:$G$95,$N2728+1,FALSE),"-")</f>
        <v>0</v>
      </c>
      <c r="V2728" s="54">
        <f>IF($C2728&lt;=V$2,K2728*VLOOKUP($C2728,Listen!$B$5:$G$95,$N2728+1,FALSE)/VLOOKUP(V$2,Listen!$B$5:$G$95,$N2728+1,FALSE),"-")</f>
        <v>0</v>
      </c>
    </row>
    <row r="2729" spans="2:22">
      <c r="B2729" s="25"/>
      <c r="C2729" s="3">
        <v>1991</v>
      </c>
      <c r="D2729" s="141"/>
      <c r="E2729" s="141"/>
      <c r="F2729" s="141"/>
      <c r="G2729" s="141"/>
      <c r="H2729" s="141"/>
      <c r="I2729" s="141"/>
      <c r="J2729" s="141"/>
      <c r="K2729" s="141"/>
      <c r="M2729" s="52">
        <v>9</v>
      </c>
      <c r="N2729" s="52">
        <v>3</v>
      </c>
      <c r="O2729" s="54">
        <f>IF($C2729&lt;=O$2,D2729*VLOOKUP($C2729,Listen!$B$5:$G$95,$N2729+1,FALSE)/VLOOKUP(O$2,Listen!$B$5:$G$95,$N2729+1,FALSE),"-")</f>
        <v>0</v>
      </c>
      <c r="P2729" s="54">
        <f>IF($C2729&lt;=P$2,E2729*VLOOKUP($C2729,Listen!$B$5:$G$95,$N2729+1,FALSE)/VLOOKUP(P$2,Listen!$B$5:$G$95,$N2729+1,FALSE),"-")</f>
        <v>0</v>
      </c>
      <c r="Q2729" s="54">
        <f>IF($C2729&lt;=Q$2,F2729*VLOOKUP($C2729,Listen!$B$5:$G$95,$N2729+1,FALSE)/VLOOKUP(Q$2,Listen!$B$5:$G$95,$N2729+1,FALSE),"-")</f>
        <v>0</v>
      </c>
      <c r="R2729" s="54">
        <f>IF($C2729&lt;=R$2,G2729*VLOOKUP($C2729,Listen!$B$5:$G$95,$N2729+1,FALSE)/VLOOKUP(R$2,Listen!$B$5:$G$95,$N2729+1,FALSE),"-")</f>
        <v>0</v>
      </c>
      <c r="S2729" s="54">
        <f>IF($C2729&lt;=S$2,H2729*VLOOKUP($C2729,Listen!$B$5:$G$95,$N2729+1,FALSE)/VLOOKUP(S$2,Listen!$B$5:$G$95,$N2729+1,FALSE),"-")</f>
        <v>0</v>
      </c>
      <c r="T2729" s="54">
        <f>IF($C2729&lt;=T$2,I2729*VLOOKUP($C2729,Listen!$B$5:$G$95,$N2729+1,FALSE)/VLOOKUP(T$2,Listen!$B$5:$G$95,$N2729+1,FALSE),"-")</f>
        <v>0</v>
      </c>
      <c r="U2729" s="54">
        <f>IF($C2729&lt;=U$2,J2729*VLOOKUP($C2729,Listen!$B$5:$G$95,$N2729+1,FALSE)/VLOOKUP(U$2,Listen!$B$5:$G$95,$N2729+1,FALSE),"-")</f>
        <v>0</v>
      </c>
      <c r="V2729" s="54">
        <f>IF($C2729&lt;=V$2,K2729*VLOOKUP($C2729,Listen!$B$5:$G$95,$N2729+1,FALSE)/VLOOKUP(V$2,Listen!$B$5:$G$95,$N2729+1,FALSE),"-")</f>
        <v>0</v>
      </c>
    </row>
    <row r="2730" spans="2:22">
      <c r="B2730" s="25"/>
      <c r="C2730" s="3">
        <v>1990</v>
      </c>
      <c r="D2730" s="141"/>
      <c r="E2730" s="141"/>
      <c r="F2730" s="141"/>
      <c r="G2730" s="141"/>
      <c r="H2730" s="141"/>
      <c r="I2730" s="141"/>
      <c r="J2730" s="141"/>
      <c r="K2730" s="141"/>
      <c r="M2730" s="52">
        <v>9</v>
      </c>
      <c r="N2730" s="52">
        <v>3</v>
      </c>
      <c r="O2730" s="54">
        <f>IF($C2730&lt;=O$2,D2730*VLOOKUP($C2730,Listen!$B$5:$G$95,$N2730+1,FALSE)/VLOOKUP(O$2,Listen!$B$5:$G$95,$N2730+1,FALSE),"-")</f>
        <v>0</v>
      </c>
      <c r="P2730" s="54">
        <f>IF($C2730&lt;=P$2,E2730*VLOOKUP($C2730,Listen!$B$5:$G$95,$N2730+1,FALSE)/VLOOKUP(P$2,Listen!$B$5:$G$95,$N2730+1,FALSE),"-")</f>
        <v>0</v>
      </c>
      <c r="Q2730" s="54">
        <f>IF($C2730&lt;=Q$2,F2730*VLOOKUP($C2730,Listen!$B$5:$G$95,$N2730+1,FALSE)/VLOOKUP(Q$2,Listen!$B$5:$G$95,$N2730+1,FALSE),"-")</f>
        <v>0</v>
      </c>
      <c r="R2730" s="54">
        <f>IF($C2730&lt;=R$2,G2730*VLOOKUP($C2730,Listen!$B$5:$G$95,$N2730+1,FALSE)/VLOOKUP(R$2,Listen!$B$5:$G$95,$N2730+1,FALSE),"-")</f>
        <v>0</v>
      </c>
      <c r="S2730" s="54">
        <f>IF($C2730&lt;=S$2,H2730*VLOOKUP($C2730,Listen!$B$5:$G$95,$N2730+1,FALSE)/VLOOKUP(S$2,Listen!$B$5:$G$95,$N2730+1,FALSE),"-")</f>
        <v>0</v>
      </c>
      <c r="T2730" s="54">
        <f>IF($C2730&lt;=T$2,I2730*VLOOKUP($C2730,Listen!$B$5:$G$95,$N2730+1,FALSE)/VLOOKUP(T$2,Listen!$B$5:$G$95,$N2730+1,FALSE),"-")</f>
        <v>0</v>
      </c>
      <c r="U2730" s="54">
        <f>IF($C2730&lt;=U$2,J2730*VLOOKUP($C2730,Listen!$B$5:$G$95,$N2730+1,FALSE)/VLOOKUP(U$2,Listen!$B$5:$G$95,$N2730+1,FALSE),"-")</f>
        <v>0</v>
      </c>
      <c r="V2730" s="54">
        <f>IF($C2730&lt;=V$2,K2730*VLOOKUP($C2730,Listen!$B$5:$G$95,$N2730+1,FALSE)/VLOOKUP(V$2,Listen!$B$5:$G$95,$N2730+1,FALSE),"-")</f>
        <v>0</v>
      </c>
    </row>
    <row r="2731" spans="2:22">
      <c r="B2731" s="25"/>
      <c r="C2731" s="3">
        <v>1989</v>
      </c>
      <c r="D2731" s="141"/>
      <c r="E2731" s="141"/>
      <c r="F2731" s="141"/>
      <c r="G2731" s="141"/>
      <c r="H2731" s="141"/>
      <c r="I2731" s="141"/>
      <c r="J2731" s="141"/>
      <c r="K2731" s="141"/>
      <c r="M2731" s="52">
        <v>9</v>
      </c>
      <c r="N2731" s="52">
        <v>3</v>
      </c>
      <c r="O2731" s="54">
        <f>IF($C2731&lt;=O$2,D2731*VLOOKUP($C2731,Listen!$B$5:$G$95,$N2731+1,FALSE)/VLOOKUP(O$2,Listen!$B$5:$G$95,$N2731+1,FALSE),"-")</f>
        <v>0</v>
      </c>
      <c r="P2731" s="54">
        <f>IF($C2731&lt;=P$2,E2731*VLOOKUP($C2731,Listen!$B$5:$G$95,$N2731+1,FALSE)/VLOOKUP(P$2,Listen!$B$5:$G$95,$N2731+1,FALSE),"-")</f>
        <v>0</v>
      </c>
      <c r="Q2731" s="54">
        <f>IF($C2731&lt;=Q$2,F2731*VLOOKUP($C2731,Listen!$B$5:$G$95,$N2731+1,FALSE)/VLOOKUP(Q$2,Listen!$B$5:$G$95,$N2731+1,FALSE),"-")</f>
        <v>0</v>
      </c>
      <c r="R2731" s="54">
        <f>IF($C2731&lt;=R$2,G2731*VLOOKUP($C2731,Listen!$B$5:$G$95,$N2731+1,FALSE)/VLOOKUP(R$2,Listen!$B$5:$G$95,$N2731+1,FALSE),"-")</f>
        <v>0</v>
      </c>
      <c r="S2731" s="54">
        <f>IF($C2731&lt;=S$2,H2731*VLOOKUP($C2731,Listen!$B$5:$G$95,$N2731+1,FALSE)/VLOOKUP(S$2,Listen!$B$5:$G$95,$N2731+1,FALSE),"-")</f>
        <v>0</v>
      </c>
      <c r="T2731" s="54">
        <f>IF($C2731&lt;=T$2,I2731*VLOOKUP($C2731,Listen!$B$5:$G$95,$N2731+1,FALSE)/VLOOKUP(T$2,Listen!$B$5:$G$95,$N2731+1,FALSE),"-")</f>
        <v>0</v>
      </c>
      <c r="U2731" s="54">
        <f>IF($C2731&lt;=U$2,J2731*VLOOKUP($C2731,Listen!$B$5:$G$95,$N2731+1,FALSE)/VLOOKUP(U$2,Listen!$B$5:$G$95,$N2731+1,FALSE),"-")</f>
        <v>0</v>
      </c>
      <c r="V2731" s="54">
        <f>IF($C2731&lt;=V$2,K2731*VLOOKUP($C2731,Listen!$B$5:$G$95,$N2731+1,FALSE)/VLOOKUP(V$2,Listen!$B$5:$G$95,$N2731+1,FALSE),"-")</f>
        <v>0</v>
      </c>
    </row>
    <row r="2732" spans="2:22">
      <c r="B2732" s="25"/>
      <c r="C2732" s="3">
        <v>1988</v>
      </c>
      <c r="D2732" s="141"/>
      <c r="E2732" s="141"/>
      <c r="F2732" s="141"/>
      <c r="G2732" s="141"/>
      <c r="H2732" s="141"/>
      <c r="I2732" s="141"/>
      <c r="J2732" s="141"/>
      <c r="K2732" s="141"/>
      <c r="M2732" s="52">
        <v>9</v>
      </c>
      <c r="N2732" s="52">
        <v>3</v>
      </c>
      <c r="O2732" s="54">
        <f>IF($C2732&lt;=O$2,D2732*VLOOKUP($C2732,Listen!$B$5:$G$95,$N2732+1,FALSE)/VLOOKUP(O$2,Listen!$B$5:$G$95,$N2732+1,FALSE),"-")</f>
        <v>0</v>
      </c>
      <c r="P2732" s="54">
        <f>IF($C2732&lt;=P$2,E2732*VLOOKUP($C2732,Listen!$B$5:$G$95,$N2732+1,FALSE)/VLOOKUP(P$2,Listen!$B$5:$G$95,$N2732+1,FALSE),"-")</f>
        <v>0</v>
      </c>
      <c r="Q2732" s="54">
        <f>IF($C2732&lt;=Q$2,F2732*VLOOKUP($C2732,Listen!$B$5:$G$95,$N2732+1,FALSE)/VLOOKUP(Q$2,Listen!$B$5:$G$95,$N2732+1,FALSE),"-")</f>
        <v>0</v>
      </c>
      <c r="R2732" s="54">
        <f>IF($C2732&lt;=R$2,G2732*VLOOKUP($C2732,Listen!$B$5:$G$95,$N2732+1,FALSE)/VLOOKUP(R$2,Listen!$B$5:$G$95,$N2732+1,FALSE),"-")</f>
        <v>0</v>
      </c>
      <c r="S2732" s="54">
        <f>IF($C2732&lt;=S$2,H2732*VLOOKUP($C2732,Listen!$B$5:$G$95,$N2732+1,FALSE)/VLOOKUP(S$2,Listen!$B$5:$G$95,$N2732+1,FALSE),"-")</f>
        <v>0</v>
      </c>
      <c r="T2732" s="54">
        <f>IF($C2732&lt;=T$2,I2732*VLOOKUP($C2732,Listen!$B$5:$G$95,$N2732+1,FALSE)/VLOOKUP(T$2,Listen!$B$5:$G$95,$N2732+1,FALSE),"-")</f>
        <v>0</v>
      </c>
      <c r="U2732" s="54">
        <f>IF($C2732&lt;=U$2,J2732*VLOOKUP($C2732,Listen!$B$5:$G$95,$N2732+1,FALSE)/VLOOKUP(U$2,Listen!$B$5:$G$95,$N2732+1,FALSE),"-")</f>
        <v>0</v>
      </c>
      <c r="V2732" s="54">
        <f>IF($C2732&lt;=V$2,K2732*VLOOKUP($C2732,Listen!$B$5:$G$95,$N2732+1,FALSE)/VLOOKUP(V$2,Listen!$B$5:$G$95,$N2732+1,FALSE),"-")</f>
        <v>0</v>
      </c>
    </row>
    <row r="2733" spans="2:22">
      <c r="B2733" s="25"/>
      <c r="C2733" s="3">
        <v>1987</v>
      </c>
      <c r="D2733" s="141"/>
      <c r="E2733" s="141"/>
      <c r="F2733" s="141"/>
      <c r="G2733" s="141"/>
      <c r="H2733" s="141"/>
      <c r="I2733" s="141"/>
      <c r="J2733" s="141"/>
      <c r="K2733" s="141"/>
      <c r="M2733" s="52">
        <v>9</v>
      </c>
      <c r="N2733" s="52">
        <v>3</v>
      </c>
      <c r="O2733" s="54">
        <f>IF($C2733&lt;=O$2,D2733*VLOOKUP($C2733,Listen!$B$5:$G$95,$N2733+1,FALSE)/VLOOKUP(O$2,Listen!$B$5:$G$95,$N2733+1,FALSE),"-")</f>
        <v>0</v>
      </c>
      <c r="P2733" s="54">
        <f>IF($C2733&lt;=P$2,E2733*VLOOKUP($C2733,Listen!$B$5:$G$95,$N2733+1,FALSE)/VLOOKUP(P$2,Listen!$B$5:$G$95,$N2733+1,FALSE),"-")</f>
        <v>0</v>
      </c>
      <c r="Q2733" s="54">
        <f>IF($C2733&lt;=Q$2,F2733*VLOOKUP($C2733,Listen!$B$5:$G$95,$N2733+1,FALSE)/VLOOKUP(Q$2,Listen!$B$5:$G$95,$N2733+1,FALSE),"-")</f>
        <v>0</v>
      </c>
      <c r="R2733" s="54">
        <f>IF($C2733&lt;=R$2,G2733*VLOOKUP($C2733,Listen!$B$5:$G$95,$N2733+1,FALSE)/VLOOKUP(R$2,Listen!$B$5:$G$95,$N2733+1,FALSE),"-")</f>
        <v>0</v>
      </c>
      <c r="S2733" s="54">
        <f>IF($C2733&lt;=S$2,H2733*VLOOKUP($C2733,Listen!$B$5:$G$95,$N2733+1,FALSE)/VLOOKUP(S$2,Listen!$B$5:$G$95,$N2733+1,FALSE),"-")</f>
        <v>0</v>
      </c>
      <c r="T2733" s="54">
        <f>IF($C2733&lt;=T$2,I2733*VLOOKUP($C2733,Listen!$B$5:$G$95,$N2733+1,FALSE)/VLOOKUP(T$2,Listen!$B$5:$G$95,$N2733+1,FALSE),"-")</f>
        <v>0</v>
      </c>
      <c r="U2733" s="54">
        <f>IF($C2733&lt;=U$2,J2733*VLOOKUP($C2733,Listen!$B$5:$G$95,$N2733+1,FALSE)/VLOOKUP(U$2,Listen!$B$5:$G$95,$N2733+1,FALSE),"-")</f>
        <v>0</v>
      </c>
      <c r="V2733" s="54">
        <f>IF($C2733&lt;=V$2,K2733*VLOOKUP($C2733,Listen!$B$5:$G$95,$N2733+1,FALSE)/VLOOKUP(V$2,Listen!$B$5:$G$95,$N2733+1,FALSE),"-")</f>
        <v>0</v>
      </c>
    </row>
    <row r="2734" spans="2:22">
      <c r="B2734" s="25"/>
      <c r="C2734" s="3">
        <v>1986</v>
      </c>
      <c r="D2734" s="141"/>
      <c r="E2734" s="141"/>
      <c r="F2734" s="141"/>
      <c r="G2734" s="141"/>
      <c r="H2734" s="141"/>
      <c r="I2734" s="141"/>
      <c r="J2734" s="141"/>
      <c r="K2734" s="141"/>
      <c r="M2734" s="52">
        <v>9</v>
      </c>
      <c r="N2734" s="52">
        <v>3</v>
      </c>
      <c r="O2734" s="54">
        <f>IF($C2734&lt;=O$2,D2734*VLOOKUP($C2734,Listen!$B$5:$G$95,$N2734+1,FALSE)/VLOOKUP(O$2,Listen!$B$5:$G$95,$N2734+1,FALSE),"-")</f>
        <v>0</v>
      </c>
      <c r="P2734" s="54">
        <f>IF($C2734&lt;=P$2,E2734*VLOOKUP($C2734,Listen!$B$5:$G$95,$N2734+1,FALSE)/VLOOKUP(P$2,Listen!$B$5:$G$95,$N2734+1,FALSE),"-")</f>
        <v>0</v>
      </c>
      <c r="Q2734" s="54">
        <f>IF($C2734&lt;=Q$2,F2734*VLOOKUP($C2734,Listen!$B$5:$G$95,$N2734+1,FALSE)/VLOOKUP(Q$2,Listen!$B$5:$G$95,$N2734+1,FALSE),"-")</f>
        <v>0</v>
      </c>
      <c r="R2734" s="54">
        <f>IF($C2734&lt;=R$2,G2734*VLOOKUP($C2734,Listen!$B$5:$G$95,$N2734+1,FALSE)/VLOOKUP(R$2,Listen!$B$5:$G$95,$N2734+1,FALSE),"-")</f>
        <v>0</v>
      </c>
      <c r="S2734" s="54">
        <f>IF($C2734&lt;=S$2,H2734*VLOOKUP($C2734,Listen!$B$5:$G$95,$N2734+1,FALSE)/VLOOKUP(S$2,Listen!$B$5:$G$95,$N2734+1,FALSE),"-")</f>
        <v>0</v>
      </c>
      <c r="T2734" s="54">
        <f>IF($C2734&lt;=T$2,I2734*VLOOKUP($C2734,Listen!$B$5:$G$95,$N2734+1,FALSE)/VLOOKUP(T$2,Listen!$B$5:$G$95,$N2734+1,FALSE),"-")</f>
        <v>0</v>
      </c>
      <c r="U2734" s="54">
        <f>IF($C2734&lt;=U$2,J2734*VLOOKUP($C2734,Listen!$B$5:$G$95,$N2734+1,FALSE)/VLOOKUP(U$2,Listen!$B$5:$G$95,$N2734+1,FALSE),"-")</f>
        <v>0</v>
      </c>
      <c r="V2734" s="54">
        <f>IF($C2734&lt;=V$2,K2734*VLOOKUP($C2734,Listen!$B$5:$G$95,$N2734+1,FALSE)/VLOOKUP(V$2,Listen!$B$5:$G$95,$N2734+1,FALSE),"-")</f>
        <v>0</v>
      </c>
    </row>
    <row r="2735" spans="2:22">
      <c r="B2735" s="25"/>
      <c r="C2735" s="3">
        <v>1985</v>
      </c>
      <c r="D2735" s="141"/>
      <c r="E2735" s="141"/>
      <c r="F2735" s="141"/>
      <c r="G2735" s="141"/>
      <c r="H2735" s="141"/>
      <c r="I2735" s="141"/>
      <c r="J2735" s="141"/>
      <c r="K2735" s="141"/>
      <c r="M2735" s="52">
        <v>9</v>
      </c>
      <c r="N2735" s="52">
        <v>3</v>
      </c>
      <c r="O2735" s="54">
        <f>IF($C2735&lt;=O$2,D2735*VLOOKUP($C2735,Listen!$B$5:$G$95,$N2735+1,FALSE)/VLOOKUP(O$2,Listen!$B$5:$G$95,$N2735+1,FALSE),"-")</f>
        <v>0</v>
      </c>
      <c r="P2735" s="54">
        <f>IF($C2735&lt;=P$2,E2735*VLOOKUP($C2735,Listen!$B$5:$G$95,$N2735+1,FALSE)/VLOOKUP(P$2,Listen!$B$5:$G$95,$N2735+1,FALSE),"-")</f>
        <v>0</v>
      </c>
      <c r="Q2735" s="54">
        <f>IF($C2735&lt;=Q$2,F2735*VLOOKUP($C2735,Listen!$B$5:$G$95,$N2735+1,FALSE)/VLOOKUP(Q$2,Listen!$B$5:$G$95,$N2735+1,FALSE),"-")</f>
        <v>0</v>
      </c>
      <c r="R2735" s="54">
        <f>IF($C2735&lt;=R$2,G2735*VLOOKUP($C2735,Listen!$B$5:$G$95,$N2735+1,FALSE)/VLOOKUP(R$2,Listen!$B$5:$G$95,$N2735+1,FALSE),"-")</f>
        <v>0</v>
      </c>
      <c r="S2735" s="54">
        <f>IF($C2735&lt;=S$2,H2735*VLOOKUP($C2735,Listen!$B$5:$G$95,$N2735+1,FALSE)/VLOOKUP(S$2,Listen!$B$5:$G$95,$N2735+1,FALSE),"-")</f>
        <v>0</v>
      </c>
      <c r="T2735" s="54">
        <f>IF($C2735&lt;=T$2,I2735*VLOOKUP($C2735,Listen!$B$5:$G$95,$N2735+1,FALSE)/VLOOKUP(T$2,Listen!$B$5:$G$95,$N2735+1,FALSE),"-")</f>
        <v>0</v>
      </c>
      <c r="U2735" s="54">
        <f>IF($C2735&lt;=U$2,J2735*VLOOKUP($C2735,Listen!$B$5:$G$95,$N2735+1,FALSE)/VLOOKUP(U$2,Listen!$B$5:$G$95,$N2735+1,FALSE),"-")</f>
        <v>0</v>
      </c>
      <c r="V2735" s="54">
        <f>IF($C2735&lt;=V$2,K2735*VLOOKUP($C2735,Listen!$B$5:$G$95,$N2735+1,FALSE)/VLOOKUP(V$2,Listen!$B$5:$G$95,$N2735+1,FALSE),"-")</f>
        <v>0</v>
      </c>
    </row>
    <row r="2736" spans="2:22">
      <c r="B2736" s="25"/>
      <c r="C2736" s="3">
        <v>1984</v>
      </c>
      <c r="D2736" s="141"/>
      <c r="E2736" s="141"/>
      <c r="F2736" s="141"/>
      <c r="G2736" s="141"/>
      <c r="H2736" s="141"/>
      <c r="I2736" s="141"/>
      <c r="J2736" s="141"/>
      <c r="K2736" s="141"/>
      <c r="M2736" s="52">
        <v>9</v>
      </c>
      <c r="N2736" s="52">
        <v>3</v>
      </c>
      <c r="O2736" s="54">
        <f>IF($C2736&lt;=O$2,D2736*VLOOKUP($C2736,Listen!$B$5:$G$95,$N2736+1,FALSE)/VLOOKUP(O$2,Listen!$B$5:$G$95,$N2736+1,FALSE),"-")</f>
        <v>0</v>
      </c>
      <c r="P2736" s="54">
        <f>IF($C2736&lt;=P$2,E2736*VLOOKUP($C2736,Listen!$B$5:$G$95,$N2736+1,FALSE)/VLOOKUP(P$2,Listen!$B$5:$G$95,$N2736+1,FALSE),"-")</f>
        <v>0</v>
      </c>
      <c r="Q2736" s="54">
        <f>IF($C2736&lt;=Q$2,F2736*VLOOKUP($C2736,Listen!$B$5:$G$95,$N2736+1,FALSE)/VLOOKUP(Q$2,Listen!$B$5:$G$95,$N2736+1,FALSE),"-")</f>
        <v>0</v>
      </c>
      <c r="R2736" s="54">
        <f>IF($C2736&lt;=R$2,G2736*VLOOKUP($C2736,Listen!$B$5:$G$95,$N2736+1,FALSE)/VLOOKUP(R$2,Listen!$B$5:$G$95,$N2736+1,FALSE),"-")</f>
        <v>0</v>
      </c>
      <c r="S2736" s="54">
        <f>IF($C2736&lt;=S$2,H2736*VLOOKUP($C2736,Listen!$B$5:$G$95,$N2736+1,FALSE)/VLOOKUP(S$2,Listen!$B$5:$G$95,$N2736+1,FALSE),"-")</f>
        <v>0</v>
      </c>
      <c r="T2736" s="54">
        <f>IF($C2736&lt;=T$2,I2736*VLOOKUP($C2736,Listen!$B$5:$G$95,$N2736+1,FALSE)/VLOOKUP(T$2,Listen!$B$5:$G$95,$N2736+1,FALSE),"-")</f>
        <v>0</v>
      </c>
      <c r="U2736" s="54">
        <f>IF($C2736&lt;=U$2,J2736*VLOOKUP($C2736,Listen!$B$5:$G$95,$N2736+1,FALSE)/VLOOKUP(U$2,Listen!$B$5:$G$95,$N2736+1,FALSE),"-")</f>
        <v>0</v>
      </c>
      <c r="V2736" s="54">
        <f>IF($C2736&lt;=V$2,K2736*VLOOKUP($C2736,Listen!$B$5:$G$95,$N2736+1,FALSE)/VLOOKUP(V$2,Listen!$B$5:$G$95,$N2736+1,FALSE),"-")</f>
        <v>0</v>
      </c>
    </row>
    <row r="2737" spans="2:22">
      <c r="B2737" s="25"/>
      <c r="C2737" s="3">
        <v>1983</v>
      </c>
      <c r="D2737" s="141"/>
      <c r="E2737" s="141"/>
      <c r="F2737" s="141"/>
      <c r="G2737" s="141"/>
      <c r="H2737" s="141"/>
      <c r="I2737" s="141"/>
      <c r="J2737" s="141"/>
      <c r="K2737" s="141"/>
      <c r="M2737" s="52">
        <v>9</v>
      </c>
      <c r="N2737" s="52">
        <v>3</v>
      </c>
      <c r="O2737" s="54">
        <f>IF($C2737&lt;=O$2,D2737*VLOOKUP($C2737,Listen!$B$5:$G$95,$N2737+1,FALSE)/VLOOKUP(O$2,Listen!$B$5:$G$95,$N2737+1,FALSE),"-")</f>
        <v>0</v>
      </c>
      <c r="P2737" s="54">
        <f>IF($C2737&lt;=P$2,E2737*VLOOKUP($C2737,Listen!$B$5:$G$95,$N2737+1,FALSE)/VLOOKUP(P$2,Listen!$B$5:$G$95,$N2737+1,FALSE),"-")</f>
        <v>0</v>
      </c>
      <c r="Q2737" s="54">
        <f>IF($C2737&lt;=Q$2,F2737*VLOOKUP($C2737,Listen!$B$5:$G$95,$N2737+1,FALSE)/VLOOKUP(Q$2,Listen!$B$5:$G$95,$N2737+1,FALSE),"-")</f>
        <v>0</v>
      </c>
      <c r="R2737" s="54">
        <f>IF($C2737&lt;=R$2,G2737*VLOOKUP($C2737,Listen!$B$5:$G$95,$N2737+1,FALSE)/VLOOKUP(R$2,Listen!$B$5:$G$95,$N2737+1,FALSE),"-")</f>
        <v>0</v>
      </c>
      <c r="S2737" s="54">
        <f>IF($C2737&lt;=S$2,H2737*VLOOKUP($C2737,Listen!$B$5:$G$95,$N2737+1,FALSE)/VLOOKUP(S$2,Listen!$B$5:$G$95,$N2737+1,FALSE),"-")</f>
        <v>0</v>
      </c>
      <c r="T2737" s="54">
        <f>IF($C2737&lt;=T$2,I2737*VLOOKUP($C2737,Listen!$B$5:$G$95,$N2737+1,FALSE)/VLOOKUP(T$2,Listen!$B$5:$G$95,$N2737+1,FALSE),"-")</f>
        <v>0</v>
      </c>
      <c r="U2737" s="54">
        <f>IF($C2737&lt;=U$2,J2737*VLOOKUP($C2737,Listen!$B$5:$G$95,$N2737+1,FALSE)/VLOOKUP(U$2,Listen!$B$5:$G$95,$N2737+1,FALSE),"-")</f>
        <v>0</v>
      </c>
      <c r="V2737" s="54">
        <f>IF($C2737&lt;=V$2,K2737*VLOOKUP($C2737,Listen!$B$5:$G$95,$N2737+1,FALSE)/VLOOKUP(V$2,Listen!$B$5:$G$95,$N2737+1,FALSE),"-")</f>
        <v>0</v>
      </c>
    </row>
    <row r="2738" spans="2:22">
      <c r="B2738" s="25"/>
      <c r="C2738" s="3">
        <v>1982</v>
      </c>
      <c r="D2738" s="141"/>
      <c r="E2738" s="141"/>
      <c r="F2738" s="141"/>
      <c r="G2738" s="141"/>
      <c r="H2738" s="141"/>
      <c r="I2738" s="141"/>
      <c r="J2738" s="141"/>
      <c r="K2738" s="141"/>
      <c r="M2738" s="52">
        <v>9</v>
      </c>
      <c r="N2738" s="52">
        <v>3</v>
      </c>
      <c r="O2738" s="54">
        <f>IF($C2738&lt;=O$2,D2738*VLOOKUP($C2738,Listen!$B$5:$G$95,$N2738+1,FALSE)/VLOOKUP(O$2,Listen!$B$5:$G$95,$N2738+1,FALSE),"-")</f>
        <v>0</v>
      </c>
      <c r="P2738" s="54">
        <f>IF($C2738&lt;=P$2,E2738*VLOOKUP($C2738,Listen!$B$5:$G$95,$N2738+1,FALSE)/VLOOKUP(P$2,Listen!$B$5:$G$95,$N2738+1,FALSE),"-")</f>
        <v>0</v>
      </c>
      <c r="Q2738" s="54">
        <f>IF($C2738&lt;=Q$2,F2738*VLOOKUP($C2738,Listen!$B$5:$G$95,$N2738+1,FALSE)/VLOOKUP(Q$2,Listen!$B$5:$G$95,$N2738+1,FALSE),"-")</f>
        <v>0</v>
      </c>
      <c r="R2738" s="54">
        <f>IF($C2738&lt;=R$2,G2738*VLOOKUP($C2738,Listen!$B$5:$G$95,$N2738+1,FALSE)/VLOOKUP(R$2,Listen!$B$5:$G$95,$N2738+1,FALSE),"-")</f>
        <v>0</v>
      </c>
      <c r="S2738" s="54">
        <f>IF($C2738&lt;=S$2,H2738*VLOOKUP($C2738,Listen!$B$5:$G$95,$N2738+1,FALSE)/VLOOKUP(S$2,Listen!$B$5:$G$95,$N2738+1,FALSE),"-")</f>
        <v>0</v>
      </c>
      <c r="T2738" s="54">
        <f>IF($C2738&lt;=T$2,I2738*VLOOKUP($C2738,Listen!$B$5:$G$95,$N2738+1,FALSE)/VLOOKUP(T$2,Listen!$B$5:$G$95,$N2738+1,FALSE),"-")</f>
        <v>0</v>
      </c>
      <c r="U2738" s="54">
        <f>IF($C2738&lt;=U$2,J2738*VLOOKUP($C2738,Listen!$B$5:$G$95,$N2738+1,FALSE)/VLOOKUP(U$2,Listen!$B$5:$G$95,$N2738+1,FALSE),"-")</f>
        <v>0</v>
      </c>
      <c r="V2738" s="54">
        <f>IF($C2738&lt;=V$2,K2738*VLOOKUP($C2738,Listen!$B$5:$G$95,$N2738+1,FALSE)/VLOOKUP(V$2,Listen!$B$5:$G$95,$N2738+1,FALSE),"-")</f>
        <v>0</v>
      </c>
    </row>
    <row r="2739" spans="2:22">
      <c r="B2739" s="25"/>
      <c r="C2739" s="3">
        <v>1981</v>
      </c>
      <c r="D2739" s="141"/>
      <c r="E2739" s="141"/>
      <c r="F2739" s="141"/>
      <c r="G2739" s="141"/>
      <c r="H2739" s="141"/>
      <c r="I2739" s="141"/>
      <c r="J2739" s="141"/>
      <c r="K2739" s="141"/>
      <c r="M2739" s="52">
        <v>9</v>
      </c>
      <c r="N2739" s="52">
        <v>3</v>
      </c>
      <c r="O2739" s="54">
        <f>IF($C2739&lt;=O$2,D2739*VLOOKUP($C2739,Listen!$B$5:$G$95,$N2739+1,FALSE)/VLOOKUP(O$2,Listen!$B$5:$G$95,$N2739+1,FALSE),"-")</f>
        <v>0</v>
      </c>
      <c r="P2739" s="54">
        <f>IF($C2739&lt;=P$2,E2739*VLOOKUP($C2739,Listen!$B$5:$G$95,$N2739+1,FALSE)/VLOOKUP(P$2,Listen!$B$5:$G$95,$N2739+1,FALSE),"-")</f>
        <v>0</v>
      </c>
      <c r="Q2739" s="54">
        <f>IF($C2739&lt;=Q$2,F2739*VLOOKUP($C2739,Listen!$B$5:$G$95,$N2739+1,FALSE)/VLOOKUP(Q$2,Listen!$B$5:$G$95,$N2739+1,FALSE),"-")</f>
        <v>0</v>
      </c>
      <c r="R2739" s="54">
        <f>IF($C2739&lt;=R$2,G2739*VLOOKUP($C2739,Listen!$B$5:$G$95,$N2739+1,FALSE)/VLOOKUP(R$2,Listen!$B$5:$G$95,$N2739+1,FALSE),"-")</f>
        <v>0</v>
      </c>
      <c r="S2739" s="54">
        <f>IF($C2739&lt;=S$2,H2739*VLOOKUP($C2739,Listen!$B$5:$G$95,$N2739+1,FALSE)/VLOOKUP(S$2,Listen!$B$5:$G$95,$N2739+1,FALSE),"-")</f>
        <v>0</v>
      </c>
      <c r="T2739" s="54">
        <f>IF($C2739&lt;=T$2,I2739*VLOOKUP($C2739,Listen!$B$5:$G$95,$N2739+1,FALSE)/VLOOKUP(T$2,Listen!$B$5:$G$95,$N2739+1,FALSE),"-")</f>
        <v>0</v>
      </c>
      <c r="U2739" s="54">
        <f>IF($C2739&lt;=U$2,J2739*VLOOKUP($C2739,Listen!$B$5:$G$95,$N2739+1,FALSE)/VLOOKUP(U$2,Listen!$B$5:$G$95,$N2739+1,FALSE),"-")</f>
        <v>0</v>
      </c>
      <c r="V2739" s="54">
        <f>IF($C2739&lt;=V$2,K2739*VLOOKUP($C2739,Listen!$B$5:$G$95,$N2739+1,FALSE)/VLOOKUP(V$2,Listen!$B$5:$G$95,$N2739+1,FALSE),"-")</f>
        <v>0</v>
      </c>
    </row>
    <row r="2740" spans="2:22">
      <c r="B2740" s="25"/>
      <c r="C2740" s="3">
        <v>1980</v>
      </c>
      <c r="D2740" s="141"/>
      <c r="E2740" s="141"/>
      <c r="F2740" s="141"/>
      <c r="G2740" s="141"/>
      <c r="H2740" s="141"/>
      <c r="I2740" s="141"/>
      <c r="J2740" s="141"/>
      <c r="K2740" s="141"/>
      <c r="M2740" s="52">
        <v>9</v>
      </c>
      <c r="N2740" s="52">
        <v>3</v>
      </c>
      <c r="O2740" s="54">
        <f>IF($C2740&lt;=O$2,D2740*VLOOKUP($C2740,Listen!$B$5:$G$95,$N2740+1,FALSE)/VLOOKUP(O$2,Listen!$B$5:$G$95,$N2740+1,FALSE),"-")</f>
        <v>0</v>
      </c>
      <c r="P2740" s="54">
        <f>IF($C2740&lt;=P$2,E2740*VLOOKUP($C2740,Listen!$B$5:$G$95,$N2740+1,FALSE)/VLOOKUP(P$2,Listen!$B$5:$G$95,$N2740+1,FALSE),"-")</f>
        <v>0</v>
      </c>
      <c r="Q2740" s="54">
        <f>IF($C2740&lt;=Q$2,F2740*VLOOKUP($C2740,Listen!$B$5:$G$95,$N2740+1,FALSE)/VLOOKUP(Q$2,Listen!$B$5:$G$95,$N2740+1,FALSE),"-")</f>
        <v>0</v>
      </c>
      <c r="R2740" s="54">
        <f>IF($C2740&lt;=R$2,G2740*VLOOKUP($C2740,Listen!$B$5:$G$95,$N2740+1,FALSE)/VLOOKUP(R$2,Listen!$B$5:$G$95,$N2740+1,FALSE),"-")</f>
        <v>0</v>
      </c>
      <c r="S2740" s="54">
        <f>IF($C2740&lt;=S$2,H2740*VLOOKUP($C2740,Listen!$B$5:$G$95,$N2740+1,FALSE)/VLOOKUP(S$2,Listen!$B$5:$G$95,$N2740+1,FALSE),"-")</f>
        <v>0</v>
      </c>
      <c r="T2740" s="54">
        <f>IF($C2740&lt;=T$2,I2740*VLOOKUP($C2740,Listen!$B$5:$G$95,$N2740+1,FALSE)/VLOOKUP(T$2,Listen!$B$5:$G$95,$N2740+1,FALSE),"-")</f>
        <v>0</v>
      </c>
      <c r="U2740" s="54">
        <f>IF($C2740&lt;=U$2,J2740*VLOOKUP($C2740,Listen!$B$5:$G$95,$N2740+1,FALSE)/VLOOKUP(U$2,Listen!$B$5:$G$95,$N2740+1,FALSE),"-")</f>
        <v>0</v>
      </c>
      <c r="V2740" s="54">
        <f>IF($C2740&lt;=V$2,K2740*VLOOKUP($C2740,Listen!$B$5:$G$95,$N2740+1,FALSE)/VLOOKUP(V$2,Listen!$B$5:$G$95,$N2740+1,FALSE),"-")</f>
        <v>0</v>
      </c>
    </row>
    <row r="2741" spans="2:22">
      <c r="B2741" s="25"/>
      <c r="C2741" s="3">
        <v>1979</v>
      </c>
      <c r="D2741" s="141"/>
      <c r="E2741" s="141"/>
      <c r="F2741" s="141"/>
      <c r="G2741" s="141"/>
      <c r="H2741" s="141"/>
      <c r="I2741" s="141"/>
      <c r="J2741" s="141"/>
      <c r="K2741" s="141"/>
      <c r="M2741" s="52">
        <v>9</v>
      </c>
      <c r="N2741" s="52">
        <v>3</v>
      </c>
      <c r="O2741" s="54">
        <f>IF($C2741&lt;=O$2,D2741*VLOOKUP($C2741,Listen!$B$5:$G$95,$N2741+1,FALSE)/VLOOKUP(O$2,Listen!$B$5:$G$95,$N2741+1,FALSE),"-")</f>
        <v>0</v>
      </c>
      <c r="P2741" s="54">
        <f>IF($C2741&lt;=P$2,E2741*VLOOKUP($C2741,Listen!$B$5:$G$95,$N2741+1,FALSE)/VLOOKUP(P$2,Listen!$B$5:$G$95,$N2741+1,FALSE),"-")</f>
        <v>0</v>
      </c>
      <c r="Q2741" s="54">
        <f>IF($C2741&lt;=Q$2,F2741*VLOOKUP($C2741,Listen!$B$5:$G$95,$N2741+1,FALSE)/VLOOKUP(Q$2,Listen!$B$5:$G$95,$N2741+1,FALSE),"-")</f>
        <v>0</v>
      </c>
      <c r="R2741" s="54">
        <f>IF($C2741&lt;=R$2,G2741*VLOOKUP($C2741,Listen!$B$5:$G$95,$N2741+1,FALSE)/VLOOKUP(R$2,Listen!$B$5:$G$95,$N2741+1,FALSE),"-")</f>
        <v>0</v>
      </c>
      <c r="S2741" s="54">
        <f>IF($C2741&lt;=S$2,H2741*VLOOKUP($C2741,Listen!$B$5:$G$95,$N2741+1,FALSE)/VLOOKUP(S$2,Listen!$B$5:$G$95,$N2741+1,FALSE),"-")</f>
        <v>0</v>
      </c>
      <c r="T2741" s="54">
        <f>IF($C2741&lt;=T$2,I2741*VLOOKUP($C2741,Listen!$B$5:$G$95,$N2741+1,FALSE)/VLOOKUP(T$2,Listen!$B$5:$G$95,$N2741+1,FALSE),"-")</f>
        <v>0</v>
      </c>
      <c r="U2741" s="54">
        <f>IF($C2741&lt;=U$2,J2741*VLOOKUP($C2741,Listen!$B$5:$G$95,$N2741+1,FALSE)/VLOOKUP(U$2,Listen!$B$5:$G$95,$N2741+1,FALSE),"-")</f>
        <v>0</v>
      </c>
      <c r="V2741" s="54">
        <f>IF($C2741&lt;=V$2,K2741*VLOOKUP($C2741,Listen!$B$5:$G$95,$N2741+1,FALSE)/VLOOKUP(V$2,Listen!$B$5:$G$95,$N2741+1,FALSE),"-")</f>
        <v>0</v>
      </c>
    </row>
    <row r="2742" spans="2:22">
      <c r="B2742" s="25"/>
      <c r="C2742" s="3">
        <v>1978</v>
      </c>
      <c r="D2742" s="141"/>
      <c r="E2742" s="141"/>
      <c r="F2742" s="141"/>
      <c r="G2742" s="141"/>
      <c r="H2742" s="141"/>
      <c r="I2742" s="141"/>
      <c r="J2742" s="141"/>
      <c r="K2742" s="141"/>
      <c r="M2742" s="52">
        <v>9</v>
      </c>
      <c r="N2742" s="52">
        <v>3</v>
      </c>
      <c r="O2742" s="54">
        <f>IF($C2742&lt;=O$2,D2742*VLOOKUP($C2742,Listen!$B$5:$G$95,$N2742+1,FALSE)/VLOOKUP(O$2,Listen!$B$5:$G$95,$N2742+1,FALSE),"-")</f>
        <v>0</v>
      </c>
      <c r="P2742" s="54">
        <f>IF($C2742&lt;=P$2,E2742*VLOOKUP($C2742,Listen!$B$5:$G$95,$N2742+1,FALSE)/VLOOKUP(P$2,Listen!$B$5:$G$95,$N2742+1,FALSE),"-")</f>
        <v>0</v>
      </c>
      <c r="Q2742" s="54">
        <f>IF($C2742&lt;=Q$2,F2742*VLOOKUP($C2742,Listen!$B$5:$G$95,$N2742+1,FALSE)/VLOOKUP(Q$2,Listen!$B$5:$G$95,$N2742+1,FALSE),"-")</f>
        <v>0</v>
      </c>
      <c r="R2742" s="54">
        <f>IF($C2742&lt;=R$2,G2742*VLOOKUP($C2742,Listen!$B$5:$G$95,$N2742+1,FALSE)/VLOOKUP(R$2,Listen!$B$5:$G$95,$N2742+1,FALSE),"-")</f>
        <v>0</v>
      </c>
      <c r="S2742" s="54">
        <f>IF($C2742&lt;=S$2,H2742*VLOOKUP($C2742,Listen!$B$5:$G$95,$N2742+1,FALSE)/VLOOKUP(S$2,Listen!$B$5:$G$95,$N2742+1,FALSE),"-")</f>
        <v>0</v>
      </c>
      <c r="T2742" s="54">
        <f>IF($C2742&lt;=T$2,I2742*VLOOKUP($C2742,Listen!$B$5:$G$95,$N2742+1,FALSE)/VLOOKUP(T$2,Listen!$B$5:$G$95,$N2742+1,FALSE),"-")</f>
        <v>0</v>
      </c>
      <c r="U2742" s="54">
        <f>IF($C2742&lt;=U$2,J2742*VLOOKUP($C2742,Listen!$B$5:$G$95,$N2742+1,FALSE)/VLOOKUP(U$2,Listen!$B$5:$G$95,$N2742+1,FALSE),"-")</f>
        <v>0</v>
      </c>
      <c r="V2742" s="54">
        <f>IF($C2742&lt;=V$2,K2742*VLOOKUP($C2742,Listen!$B$5:$G$95,$N2742+1,FALSE)/VLOOKUP(V$2,Listen!$B$5:$G$95,$N2742+1,FALSE),"-")</f>
        <v>0</v>
      </c>
    </row>
    <row r="2743" spans="2:22">
      <c r="B2743" s="25"/>
      <c r="C2743" s="3">
        <v>1977</v>
      </c>
      <c r="D2743" s="141"/>
      <c r="E2743" s="141"/>
      <c r="F2743" s="141"/>
      <c r="G2743" s="141"/>
      <c r="H2743" s="141"/>
      <c r="I2743" s="141"/>
      <c r="J2743" s="141"/>
      <c r="K2743" s="141"/>
      <c r="M2743" s="52">
        <v>9</v>
      </c>
      <c r="N2743" s="52">
        <v>3</v>
      </c>
      <c r="O2743" s="54">
        <f>IF($C2743&lt;=O$2,D2743*VLOOKUP($C2743,Listen!$B$5:$G$95,$N2743+1,FALSE)/VLOOKUP(O$2,Listen!$B$5:$G$95,$N2743+1,FALSE),"-")</f>
        <v>0</v>
      </c>
      <c r="P2743" s="54">
        <f>IF($C2743&lt;=P$2,E2743*VLOOKUP($C2743,Listen!$B$5:$G$95,$N2743+1,FALSE)/VLOOKUP(P$2,Listen!$B$5:$G$95,$N2743+1,FALSE),"-")</f>
        <v>0</v>
      </c>
      <c r="Q2743" s="54">
        <f>IF($C2743&lt;=Q$2,F2743*VLOOKUP($C2743,Listen!$B$5:$G$95,$N2743+1,FALSE)/VLOOKUP(Q$2,Listen!$B$5:$G$95,$N2743+1,FALSE),"-")</f>
        <v>0</v>
      </c>
      <c r="R2743" s="54">
        <f>IF($C2743&lt;=R$2,G2743*VLOOKUP($C2743,Listen!$B$5:$G$95,$N2743+1,FALSE)/VLOOKUP(R$2,Listen!$B$5:$G$95,$N2743+1,FALSE),"-")</f>
        <v>0</v>
      </c>
      <c r="S2743" s="54">
        <f>IF($C2743&lt;=S$2,H2743*VLOOKUP($C2743,Listen!$B$5:$G$95,$N2743+1,FALSE)/VLOOKUP(S$2,Listen!$B$5:$G$95,$N2743+1,FALSE),"-")</f>
        <v>0</v>
      </c>
      <c r="T2743" s="54">
        <f>IF($C2743&lt;=T$2,I2743*VLOOKUP($C2743,Listen!$B$5:$G$95,$N2743+1,FALSE)/VLOOKUP(T$2,Listen!$B$5:$G$95,$N2743+1,FALSE),"-")</f>
        <v>0</v>
      </c>
      <c r="U2743" s="54">
        <f>IF($C2743&lt;=U$2,J2743*VLOOKUP($C2743,Listen!$B$5:$G$95,$N2743+1,FALSE)/VLOOKUP(U$2,Listen!$B$5:$G$95,$N2743+1,FALSE),"-")</f>
        <v>0</v>
      </c>
      <c r="V2743" s="54">
        <f>IF($C2743&lt;=V$2,K2743*VLOOKUP($C2743,Listen!$B$5:$G$95,$N2743+1,FALSE)/VLOOKUP(V$2,Listen!$B$5:$G$95,$N2743+1,FALSE),"-")</f>
        <v>0</v>
      </c>
    </row>
    <row r="2744" spans="2:22">
      <c r="B2744" s="25"/>
      <c r="C2744" s="3">
        <v>1976</v>
      </c>
      <c r="D2744" s="141"/>
      <c r="E2744" s="141"/>
      <c r="F2744" s="141"/>
      <c r="G2744" s="141"/>
      <c r="H2744" s="141"/>
      <c r="I2744" s="141"/>
      <c r="J2744" s="141"/>
      <c r="K2744" s="141"/>
      <c r="M2744" s="52">
        <v>9</v>
      </c>
      <c r="N2744" s="52">
        <v>3</v>
      </c>
      <c r="O2744" s="54">
        <f>IF($C2744&lt;=O$2,D2744*VLOOKUP($C2744,Listen!$B$5:$G$95,$N2744+1,FALSE)/VLOOKUP(O$2,Listen!$B$5:$G$95,$N2744+1,FALSE),"-")</f>
        <v>0</v>
      </c>
      <c r="P2744" s="54">
        <f>IF($C2744&lt;=P$2,E2744*VLOOKUP($C2744,Listen!$B$5:$G$95,$N2744+1,FALSE)/VLOOKUP(P$2,Listen!$B$5:$G$95,$N2744+1,FALSE),"-")</f>
        <v>0</v>
      </c>
      <c r="Q2744" s="54">
        <f>IF($C2744&lt;=Q$2,F2744*VLOOKUP($C2744,Listen!$B$5:$G$95,$N2744+1,FALSE)/VLOOKUP(Q$2,Listen!$B$5:$G$95,$N2744+1,FALSE),"-")</f>
        <v>0</v>
      </c>
      <c r="R2744" s="54">
        <f>IF($C2744&lt;=R$2,G2744*VLOOKUP($C2744,Listen!$B$5:$G$95,$N2744+1,FALSE)/VLOOKUP(R$2,Listen!$B$5:$G$95,$N2744+1,FALSE),"-")</f>
        <v>0</v>
      </c>
      <c r="S2744" s="54">
        <f>IF($C2744&lt;=S$2,H2744*VLOOKUP($C2744,Listen!$B$5:$G$95,$N2744+1,FALSE)/VLOOKUP(S$2,Listen!$B$5:$G$95,$N2744+1,FALSE),"-")</f>
        <v>0</v>
      </c>
      <c r="T2744" s="54">
        <f>IF($C2744&lt;=T$2,I2744*VLOOKUP($C2744,Listen!$B$5:$G$95,$N2744+1,FALSE)/VLOOKUP(T$2,Listen!$B$5:$G$95,$N2744+1,FALSE),"-")</f>
        <v>0</v>
      </c>
      <c r="U2744" s="54">
        <f>IF($C2744&lt;=U$2,J2744*VLOOKUP($C2744,Listen!$B$5:$G$95,$N2744+1,FALSE)/VLOOKUP(U$2,Listen!$B$5:$G$95,$N2744+1,FALSE),"-")</f>
        <v>0</v>
      </c>
      <c r="V2744" s="54">
        <f>IF($C2744&lt;=V$2,K2744*VLOOKUP($C2744,Listen!$B$5:$G$95,$N2744+1,FALSE)/VLOOKUP(V$2,Listen!$B$5:$G$95,$N2744+1,FALSE),"-")</f>
        <v>0</v>
      </c>
    </row>
    <row r="2745" spans="2:22">
      <c r="B2745" s="25"/>
      <c r="C2745" s="3">
        <v>1975</v>
      </c>
      <c r="D2745" s="141"/>
      <c r="E2745" s="141"/>
      <c r="F2745" s="141"/>
      <c r="G2745" s="141"/>
      <c r="H2745" s="141"/>
      <c r="I2745" s="141"/>
      <c r="J2745" s="141"/>
      <c r="K2745" s="141"/>
      <c r="M2745" s="52">
        <v>9</v>
      </c>
      <c r="N2745" s="52">
        <v>3</v>
      </c>
      <c r="O2745" s="54">
        <f>IF($C2745&lt;=O$2,D2745*VLOOKUP($C2745,Listen!$B$5:$G$95,$N2745+1,FALSE)/VLOOKUP(O$2,Listen!$B$5:$G$95,$N2745+1,FALSE),"-")</f>
        <v>0</v>
      </c>
      <c r="P2745" s="54">
        <f>IF($C2745&lt;=P$2,E2745*VLOOKUP($C2745,Listen!$B$5:$G$95,$N2745+1,FALSE)/VLOOKUP(P$2,Listen!$B$5:$G$95,$N2745+1,FALSE),"-")</f>
        <v>0</v>
      </c>
      <c r="Q2745" s="54">
        <f>IF($C2745&lt;=Q$2,F2745*VLOOKUP($C2745,Listen!$B$5:$G$95,$N2745+1,FALSE)/VLOOKUP(Q$2,Listen!$B$5:$G$95,$N2745+1,FALSE),"-")</f>
        <v>0</v>
      </c>
      <c r="R2745" s="54">
        <f>IF($C2745&lt;=R$2,G2745*VLOOKUP($C2745,Listen!$B$5:$G$95,$N2745+1,FALSE)/VLOOKUP(R$2,Listen!$B$5:$G$95,$N2745+1,FALSE),"-")</f>
        <v>0</v>
      </c>
      <c r="S2745" s="54">
        <f>IF($C2745&lt;=S$2,H2745*VLOOKUP($C2745,Listen!$B$5:$G$95,$N2745+1,FALSE)/VLOOKUP(S$2,Listen!$B$5:$G$95,$N2745+1,FALSE),"-")</f>
        <v>0</v>
      </c>
      <c r="T2745" s="54">
        <f>IF($C2745&lt;=T$2,I2745*VLOOKUP($C2745,Listen!$B$5:$G$95,$N2745+1,FALSE)/VLOOKUP(T$2,Listen!$B$5:$G$95,$N2745+1,FALSE),"-")</f>
        <v>0</v>
      </c>
      <c r="U2745" s="54">
        <f>IF($C2745&lt;=U$2,J2745*VLOOKUP($C2745,Listen!$B$5:$G$95,$N2745+1,FALSE)/VLOOKUP(U$2,Listen!$B$5:$G$95,$N2745+1,FALSE),"-")</f>
        <v>0</v>
      </c>
      <c r="V2745" s="54">
        <f>IF($C2745&lt;=V$2,K2745*VLOOKUP($C2745,Listen!$B$5:$G$95,$N2745+1,FALSE)/VLOOKUP(V$2,Listen!$B$5:$G$95,$N2745+1,FALSE),"-")</f>
        <v>0</v>
      </c>
    </row>
    <row r="2746" spans="2:22">
      <c r="B2746" s="25"/>
      <c r="C2746" s="3">
        <v>1974</v>
      </c>
      <c r="D2746" s="141"/>
      <c r="E2746" s="141"/>
      <c r="F2746" s="141"/>
      <c r="G2746" s="141"/>
      <c r="H2746" s="141"/>
      <c r="I2746" s="141"/>
      <c r="J2746" s="141"/>
      <c r="K2746" s="141"/>
      <c r="M2746" s="52">
        <v>9</v>
      </c>
      <c r="N2746" s="52">
        <v>3</v>
      </c>
      <c r="O2746" s="54">
        <f>IF($C2746&lt;=O$2,D2746*VLOOKUP($C2746,Listen!$B$5:$G$95,$N2746+1,FALSE)/VLOOKUP(O$2,Listen!$B$5:$G$95,$N2746+1,FALSE),"-")</f>
        <v>0</v>
      </c>
      <c r="P2746" s="54">
        <f>IF($C2746&lt;=P$2,E2746*VLOOKUP($C2746,Listen!$B$5:$G$95,$N2746+1,FALSE)/VLOOKUP(P$2,Listen!$B$5:$G$95,$N2746+1,FALSE),"-")</f>
        <v>0</v>
      </c>
      <c r="Q2746" s="54">
        <f>IF($C2746&lt;=Q$2,F2746*VLOOKUP($C2746,Listen!$B$5:$G$95,$N2746+1,FALSE)/VLOOKUP(Q$2,Listen!$B$5:$G$95,$N2746+1,FALSE),"-")</f>
        <v>0</v>
      </c>
      <c r="R2746" s="54">
        <f>IF($C2746&lt;=R$2,G2746*VLOOKUP($C2746,Listen!$B$5:$G$95,$N2746+1,FALSE)/VLOOKUP(R$2,Listen!$B$5:$G$95,$N2746+1,FALSE),"-")</f>
        <v>0</v>
      </c>
      <c r="S2746" s="54">
        <f>IF($C2746&lt;=S$2,H2746*VLOOKUP($C2746,Listen!$B$5:$G$95,$N2746+1,FALSE)/VLOOKUP(S$2,Listen!$B$5:$G$95,$N2746+1,FALSE),"-")</f>
        <v>0</v>
      </c>
      <c r="T2746" s="54">
        <f>IF($C2746&lt;=T$2,I2746*VLOOKUP($C2746,Listen!$B$5:$G$95,$N2746+1,FALSE)/VLOOKUP(T$2,Listen!$B$5:$G$95,$N2746+1,FALSE),"-")</f>
        <v>0</v>
      </c>
      <c r="U2746" s="54">
        <f>IF($C2746&lt;=U$2,J2746*VLOOKUP($C2746,Listen!$B$5:$G$95,$N2746+1,FALSE)/VLOOKUP(U$2,Listen!$B$5:$G$95,$N2746+1,FALSE),"-")</f>
        <v>0</v>
      </c>
      <c r="V2746" s="54">
        <f>IF($C2746&lt;=V$2,K2746*VLOOKUP($C2746,Listen!$B$5:$G$95,$N2746+1,FALSE)/VLOOKUP(V$2,Listen!$B$5:$G$95,$N2746+1,FALSE),"-")</f>
        <v>0</v>
      </c>
    </row>
    <row r="2747" spans="2:22">
      <c r="B2747" s="25"/>
      <c r="C2747" s="3">
        <v>1973</v>
      </c>
      <c r="D2747" s="141"/>
      <c r="E2747" s="141"/>
      <c r="F2747" s="141"/>
      <c r="G2747" s="141"/>
      <c r="H2747" s="141"/>
      <c r="I2747" s="141"/>
      <c r="J2747" s="141"/>
      <c r="K2747" s="141"/>
      <c r="M2747" s="52">
        <v>9</v>
      </c>
      <c r="N2747" s="52">
        <v>3</v>
      </c>
      <c r="O2747" s="54">
        <f>IF($C2747&lt;=O$2,D2747*VLOOKUP($C2747,Listen!$B$5:$G$95,$N2747+1,FALSE)/VLOOKUP(O$2,Listen!$B$5:$G$95,$N2747+1,FALSE),"-")</f>
        <v>0</v>
      </c>
      <c r="P2747" s="54">
        <f>IF($C2747&lt;=P$2,E2747*VLOOKUP($C2747,Listen!$B$5:$G$95,$N2747+1,FALSE)/VLOOKUP(P$2,Listen!$B$5:$G$95,$N2747+1,FALSE),"-")</f>
        <v>0</v>
      </c>
      <c r="Q2747" s="54">
        <f>IF($C2747&lt;=Q$2,F2747*VLOOKUP($C2747,Listen!$B$5:$G$95,$N2747+1,FALSE)/VLOOKUP(Q$2,Listen!$B$5:$G$95,$N2747+1,FALSE),"-")</f>
        <v>0</v>
      </c>
      <c r="R2747" s="54">
        <f>IF($C2747&lt;=R$2,G2747*VLOOKUP($C2747,Listen!$B$5:$G$95,$N2747+1,FALSE)/VLOOKUP(R$2,Listen!$B$5:$G$95,$N2747+1,FALSE),"-")</f>
        <v>0</v>
      </c>
      <c r="S2747" s="54">
        <f>IF($C2747&lt;=S$2,H2747*VLOOKUP($C2747,Listen!$B$5:$G$95,$N2747+1,FALSE)/VLOOKUP(S$2,Listen!$B$5:$G$95,$N2747+1,FALSE),"-")</f>
        <v>0</v>
      </c>
      <c r="T2747" s="54">
        <f>IF($C2747&lt;=T$2,I2747*VLOOKUP($C2747,Listen!$B$5:$G$95,$N2747+1,FALSE)/VLOOKUP(T$2,Listen!$B$5:$G$95,$N2747+1,FALSE),"-")</f>
        <v>0</v>
      </c>
      <c r="U2747" s="54">
        <f>IF($C2747&lt;=U$2,J2747*VLOOKUP($C2747,Listen!$B$5:$G$95,$N2747+1,FALSE)/VLOOKUP(U$2,Listen!$B$5:$G$95,$N2747+1,FALSE),"-")</f>
        <v>0</v>
      </c>
      <c r="V2747" s="54">
        <f>IF($C2747&lt;=V$2,K2747*VLOOKUP($C2747,Listen!$B$5:$G$95,$N2747+1,FALSE)/VLOOKUP(V$2,Listen!$B$5:$G$95,$N2747+1,FALSE),"-")</f>
        <v>0</v>
      </c>
    </row>
    <row r="2748" spans="2:22">
      <c r="B2748" s="25"/>
      <c r="C2748" s="3">
        <v>1972</v>
      </c>
      <c r="D2748" s="141"/>
      <c r="E2748" s="141"/>
      <c r="F2748" s="141"/>
      <c r="G2748" s="141"/>
      <c r="H2748" s="141"/>
      <c r="I2748" s="141"/>
      <c r="J2748" s="141"/>
      <c r="K2748" s="141"/>
      <c r="M2748" s="52">
        <v>9</v>
      </c>
      <c r="N2748" s="52">
        <v>3</v>
      </c>
      <c r="O2748" s="54">
        <f>IF($C2748&lt;=O$2,D2748*VLOOKUP($C2748,Listen!$B$5:$G$95,$N2748+1,FALSE)/VLOOKUP(O$2,Listen!$B$5:$G$95,$N2748+1,FALSE),"-")</f>
        <v>0</v>
      </c>
      <c r="P2748" s="54">
        <f>IF($C2748&lt;=P$2,E2748*VLOOKUP($C2748,Listen!$B$5:$G$95,$N2748+1,FALSE)/VLOOKUP(P$2,Listen!$B$5:$G$95,$N2748+1,FALSE),"-")</f>
        <v>0</v>
      </c>
      <c r="Q2748" s="54">
        <f>IF($C2748&lt;=Q$2,F2748*VLOOKUP($C2748,Listen!$B$5:$G$95,$N2748+1,FALSE)/VLOOKUP(Q$2,Listen!$B$5:$G$95,$N2748+1,FALSE),"-")</f>
        <v>0</v>
      </c>
      <c r="R2748" s="54">
        <f>IF($C2748&lt;=R$2,G2748*VLOOKUP($C2748,Listen!$B$5:$G$95,$N2748+1,FALSE)/VLOOKUP(R$2,Listen!$B$5:$G$95,$N2748+1,FALSE),"-")</f>
        <v>0</v>
      </c>
      <c r="S2748" s="54">
        <f>IF($C2748&lt;=S$2,H2748*VLOOKUP($C2748,Listen!$B$5:$G$95,$N2748+1,FALSE)/VLOOKUP(S$2,Listen!$B$5:$G$95,$N2748+1,FALSE),"-")</f>
        <v>0</v>
      </c>
      <c r="T2748" s="54">
        <f>IF($C2748&lt;=T$2,I2748*VLOOKUP($C2748,Listen!$B$5:$G$95,$N2748+1,FALSE)/VLOOKUP(T$2,Listen!$B$5:$G$95,$N2748+1,FALSE),"-")</f>
        <v>0</v>
      </c>
      <c r="U2748" s="54">
        <f>IF($C2748&lt;=U$2,J2748*VLOOKUP($C2748,Listen!$B$5:$G$95,$N2748+1,FALSE)/VLOOKUP(U$2,Listen!$B$5:$G$95,$N2748+1,FALSE),"-")</f>
        <v>0</v>
      </c>
      <c r="V2748" s="54">
        <f>IF($C2748&lt;=V$2,K2748*VLOOKUP($C2748,Listen!$B$5:$G$95,$N2748+1,FALSE)/VLOOKUP(V$2,Listen!$B$5:$G$95,$N2748+1,FALSE),"-")</f>
        <v>0</v>
      </c>
    </row>
    <row r="2749" spans="2:22">
      <c r="B2749" s="25"/>
      <c r="C2749" s="3">
        <v>1971</v>
      </c>
      <c r="D2749" s="141"/>
      <c r="E2749" s="141"/>
      <c r="F2749" s="141"/>
      <c r="G2749" s="141"/>
      <c r="H2749" s="141"/>
      <c r="I2749" s="141"/>
      <c r="J2749" s="141"/>
      <c r="K2749" s="141"/>
      <c r="M2749" s="52">
        <v>9</v>
      </c>
      <c r="N2749" s="52">
        <v>3</v>
      </c>
      <c r="O2749" s="54">
        <f>IF($C2749&lt;=O$2,D2749*VLOOKUP($C2749,Listen!$B$5:$G$95,$N2749+1,FALSE)/VLOOKUP(O$2,Listen!$B$5:$G$95,$N2749+1,FALSE),"-")</f>
        <v>0</v>
      </c>
      <c r="P2749" s="54">
        <f>IF($C2749&lt;=P$2,E2749*VLOOKUP($C2749,Listen!$B$5:$G$95,$N2749+1,FALSE)/VLOOKUP(P$2,Listen!$B$5:$G$95,$N2749+1,FALSE),"-")</f>
        <v>0</v>
      </c>
      <c r="Q2749" s="54">
        <f>IF($C2749&lt;=Q$2,F2749*VLOOKUP($C2749,Listen!$B$5:$G$95,$N2749+1,FALSE)/VLOOKUP(Q$2,Listen!$B$5:$G$95,$N2749+1,FALSE),"-")</f>
        <v>0</v>
      </c>
      <c r="R2749" s="54">
        <f>IF($C2749&lt;=R$2,G2749*VLOOKUP($C2749,Listen!$B$5:$G$95,$N2749+1,FALSE)/VLOOKUP(R$2,Listen!$B$5:$G$95,$N2749+1,FALSE),"-")</f>
        <v>0</v>
      </c>
      <c r="S2749" s="54">
        <f>IF($C2749&lt;=S$2,H2749*VLOOKUP($C2749,Listen!$B$5:$G$95,$N2749+1,FALSE)/VLOOKUP(S$2,Listen!$B$5:$G$95,$N2749+1,FALSE),"-")</f>
        <v>0</v>
      </c>
      <c r="T2749" s="54">
        <f>IF($C2749&lt;=T$2,I2749*VLOOKUP($C2749,Listen!$B$5:$G$95,$N2749+1,FALSE)/VLOOKUP(T$2,Listen!$B$5:$G$95,$N2749+1,FALSE),"-")</f>
        <v>0</v>
      </c>
      <c r="U2749" s="54">
        <f>IF($C2749&lt;=U$2,J2749*VLOOKUP($C2749,Listen!$B$5:$G$95,$N2749+1,FALSE)/VLOOKUP(U$2,Listen!$B$5:$G$95,$N2749+1,FALSE),"-")</f>
        <v>0</v>
      </c>
      <c r="V2749" s="54">
        <f>IF($C2749&lt;=V$2,K2749*VLOOKUP($C2749,Listen!$B$5:$G$95,$N2749+1,FALSE)/VLOOKUP(V$2,Listen!$B$5:$G$95,$N2749+1,FALSE),"-")</f>
        <v>0</v>
      </c>
    </row>
    <row r="2750" spans="2:22">
      <c r="B2750" s="25"/>
      <c r="C2750" s="3">
        <v>1970</v>
      </c>
      <c r="D2750" s="141"/>
      <c r="E2750" s="141"/>
      <c r="F2750" s="141"/>
      <c r="G2750" s="141"/>
      <c r="H2750" s="141"/>
      <c r="I2750" s="141"/>
      <c r="J2750" s="141"/>
      <c r="K2750" s="141"/>
      <c r="M2750" s="52">
        <v>9</v>
      </c>
      <c r="N2750" s="52">
        <v>3</v>
      </c>
      <c r="O2750" s="54">
        <f>IF($C2750&lt;=O$2,D2750*VLOOKUP($C2750,Listen!$B$5:$G$95,$N2750+1,FALSE)/VLOOKUP(O$2,Listen!$B$5:$G$95,$N2750+1,FALSE),"-")</f>
        <v>0</v>
      </c>
      <c r="P2750" s="54">
        <f>IF($C2750&lt;=P$2,E2750*VLOOKUP($C2750,Listen!$B$5:$G$95,$N2750+1,FALSE)/VLOOKUP(P$2,Listen!$B$5:$G$95,$N2750+1,FALSE),"-")</f>
        <v>0</v>
      </c>
      <c r="Q2750" s="54">
        <f>IF($C2750&lt;=Q$2,F2750*VLOOKUP($C2750,Listen!$B$5:$G$95,$N2750+1,FALSE)/VLOOKUP(Q$2,Listen!$B$5:$G$95,$N2750+1,FALSE),"-")</f>
        <v>0</v>
      </c>
      <c r="R2750" s="54">
        <f>IF($C2750&lt;=R$2,G2750*VLOOKUP($C2750,Listen!$B$5:$G$95,$N2750+1,FALSE)/VLOOKUP(R$2,Listen!$B$5:$G$95,$N2750+1,FALSE),"-")</f>
        <v>0</v>
      </c>
      <c r="S2750" s="54">
        <f>IF($C2750&lt;=S$2,H2750*VLOOKUP($C2750,Listen!$B$5:$G$95,$N2750+1,FALSE)/VLOOKUP(S$2,Listen!$B$5:$G$95,$N2750+1,FALSE),"-")</f>
        <v>0</v>
      </c>
      <c r="T2750" s="54">
        <f>IF($C2750&lt;=T$2,I2750*VLOOKUP($C2750,Listen!$B$5:$G$95,$N2750+1,FALSE)/VLOOKUP(T$2,Listen!$B$5:$G$95,$N2750+1,FALSE),"-")</f>
        <v>0</v>
      </c>
      <c r="U2750" s="54">
        <f>IF($C2750&lt;=U$2,J2750*VLOOKUP($C2750,Listen!$B$5:$G$95,$N2750+1,FALSE)/VLOOKUP(U$2,Listen!$B$5:$G$95,$N2750+1,FALSE),"-")</f>
        <v>0</v>
      </c>
      <c r="V2750" s="54">
        <f>IF($C2750&lt;=V$2,K2750*VLOOKUP($C2750,Listen!$B$5:$G$95,$N2750+1,FALSE)/VLOOKUP(V$2,Listen!$B$5:$G$95,$N2750+1,FALSE),"-")</f>
        <v>0</v>
      </c>
    </row>
    <row r="2751" spans="2:22">
      <c r="B2751" s="25"/>
      <c r="C2751" s="3">
        <v>1969</v>
      </c>
      <c r="D2751" s="141"/>
      <c r="E2751" s="141"/>
      <c r="F2751" s="141"/>
      <c r="G2751" s="141"/>
      <c r="H2751" s="141"/>
      <c r="I2751" s="141"/>
      <c r="J2751" s="141"/>
      <c r="K2751" s="141"/>
      <c r="M2751" s="52">
        <v>9</v>
      </c>
      <c r="N2751" s="52">
        <v>3</v>
      </c>
      <c r="O2751" s="54">
        <f>IF($C2751&lt;=O$2,D2751*VLOOKUP($C2751,Listen!$B$5:$G$95,$N2751+1,FALSE)/VLOOKUP(O$2,Listen!$B$5:$G$95,$N2751+1,FALSE),"-")</f>
        <v>0</v>
      </c>
      <c r="P2751" s="54">
        <f>IF($C2751&lt;=P$2,E2751*VLOOKUP($C2751,Listen!$B$5:$G$95,$N2751+1,FALSE)/VLOOKUP(P$2,Listen!$B$5:$G$95,$N2751+1,FALSE),"-")</f>
        <v>0</v>
      </c>
      <c r="Q2751" s="54">
        <f>IF($C2751&lt;=Q$2,F2751*VLOOKUP($C2751,Listen!$B$5:$G$95,$N2751+1,FALSE)/VLOOKUP(Q$2,Listen!$B$5:$G$95,$N2751+1,FALSE),"-")</f>
        <v>0</v>
      </c>
      <c r="R2751" s="54">
        <f>IF($C2751&lt;=R$2,G2751*VLOOKUP($C2751,Listen!$B$5:$G$95,$N2751+1,FALSE)/VLOOKUP(R$2,Listen!$B$5:$G$95,$N2751+1,FALSE),"-")</f>
        <v>0</v>
      </c>
      <c r="S2751" s="54">
        <f>IF($C2751&lt;=S$2,H2751*VLOOKUP($C2751,Listen!$B$5:$G$95,$N2751+1,FALSE)/VLOOKUP(S$2,Listen!$B$5:$G$95,$N2751+1,FALSE),"-")</f>
        <v>0</v>
      </c>
      <c r="T2751" s="54">
        <f>IF($C2751&lt;=T$2,I2751*VLOOKUP($C2751,Listen!$B$5:$G$95,$N2751+1,FALSE)/VLOOKUP(T$2,Listen!$B$5:$G$95,$N2751+1,FALSE),"-")</f>
        <v>0</v>
      </c>
      <c r="U2751" s="54">
        <f>IF($C2751&lt;=U$2,J2751*VLOOKUP($C2751,Listen!$B$5:$G$95,$N2751+1,FALSE)/VLOOKUP(U$2,Listen!$B$5:$G$95,$N2751+1,FALSE),"-")</f>
        <v>0</v>
      </c>
      <c r="V2751" s="54">
        <f>IF($C2751&lt;=V$2,K2751*VLOOKUP($C2751,Listen!$B$5:$G$95,$N2751+1,FALSE)/VLOOKUP(V$2,Listen!$B$5:$G$95,$N2751+1,FALSE),"-")</f>
        <v>0</v>
      </c>
    </row>
    <row r="2752" spans="2:22">
      <c r="B2752" s="25"/>
      <c r="C2752" s="3">
        <v>1968</v>
      </c>
      <c r="D2752" s="141"/>
      <c r="E2752" s="141"/>
      <c r="F2752" s="141"/>
      <c r="G2752" s="141"/>
      <c r="H2752" s="141"/>
      <c r="I2752" s="141"/>
      <c r="J2752" s="141"/>
      <c r="K2752" s="141"/>
      <c r="M2752" s="52">
        <v>9</v>
      </c>
      <c r="N2752" s="52">
        <v>3</v>
      </c>
      <c r="O2752" s="54">
        <f>IF($C2752&lt;=O$2,D2752*VLOOKUP($C2752,Listen!$B$5:$G$95,$N2752+1,FALSE)/VLOOKUP(O$2,Listen!$B$5:$G$95,$N2752+1,FALSE),"-")</f>
        <v>0</v>
      </c>
      <c r="P2752" s="54">
        <f>IF($C2752&lt;=P$2,E2752*VLOOKUP($C2752,Listen!$B$5:$G$95,$N2752+1,FALSE)/VLOOKUP(P$2,Listen!$B$5:$G$95,$N2752+1,FALSE),"-")</f>
        <v>0</v>
      </c>
      <c r="Q2752" s="54">
        <f>IF($C2752&lt;=Q$2,F2752*VLOOKUP($C2752,Listen!$B$5:$G$95,$N2752+1,FALSE)/VLOOKUP(Q$2,Listen!$B$5:$G$95,$N2752+1,FALSE),"-")</f>
        <v>0</v>
      </c>
      <c r="R2752" s="54">
        <f>IF($C2752&lt;=R$2,G2752*VLOOKUP($C2752,Listen!$B$5:$G$95,$N2752+1,FALSE)/VLOOKUP(R$2,Listen!$B$5:$G$95,$N2752+1,FALSE),"-")</f>
        <v>0</v>
      </c>
      <c r="S2752" s="54">
        <f>IF($C2752&lt;=S$2,H2752*VLOOKUP($C2752,Listen!$B$5:$G$95,$N2752+1,FALSE)/VLOOKUP(S$2,Listen!$B$5:$G$95,$N2752+1,FALSE),"-")</f>
        <v>0</v>
      </c>
      <c r="T2752" s="54">
        <f>IF($C2752&lt;=T$2,I2752*VLOOKUP($C2752,Listen!$B$5:$G$95,$N2752+1,FALSE)/VLOOKUP(T$2,Listen!$B$5:$G$95,$N2752+1,FALSE),"-")</f>
        <v>0</v>
      </c>
      <c r="U2752" s="54">
        <f>IF($C2752&lt;=U$2,J2752*VLOOKUP($C2752,Listen!$B$5:$G$95,$N2752+1,FALSE)/VLOOKUP(U$2,Listen!$B$5:$G$95,$N2752+1,FALSE),"-")</f>
        <v>0</v>
      </c>
      <c r="V2752" s="54">
        <f>IF($C2752&lt;=V$2,K2752*VLOOKUP($C2752,Listen!$B$5:$G$95,$N2752+1,FALSE)/VLOOKUP(V$2,Listen!$B$5:$G$95,$N2752+1,FALSE),"-")</f>
        <v>0</v>
      </c>
    </row>
    <row r="2753" spans="2:22">
      <c r="B2753" s="25"/>
      <c r="C2753" s="3">
        <v>1967</v>
      </c>
      <c r="D2753" s="141"/>
      <c r="E2753" s="141"/>
      <c r="F2753" s="141"/>
      <c r="G2753" s="141"/>
      <c r="H2753" s="141"/>
      <c r="I2753" s="141"/>
      <c r="J2753" s="141"/>
      <c r="K2753" s="141"/>
      <c r="M2753" s="52">
        <v>9</v>
      </c>
      <c r="N2753" s="52">
        <v>3</v>
      </c>
      <c r="O2753" s="54">
        <f>IF($C2753&lt;=O$2,D2753*VLOOKUP($C2753,Listen!$B$5:$G$95,$N2753+1,FALSE)/VLOOKUP(O$2,Listen!$B$5:$G$95,$N2753+1,FALSE),"-")</f>
        <v>0</v>
      </c>
      <c r="P2753" s="54">
        <f>IF($C2753&lt;=P$2,E2753*VLOOKUP($C2753,Listen!$B$5:$G$95,$N2753+1,FALSE)/VLOOKUP(P$2,Listen!$B$5:$G$95,$N2753+1,FALSE),"-")</f>
        <v>0</v>
      </c>
      <c r="Q2753" s="54">
        <f>IF($C2753&lt;=Q$2,F2753*VLOOKUP($C2753,Listen!$B$5:$G$95,$N2753+1,FALSE)/VLOOKUP(Q$2,Listen!$B$5:$G$95,$N2753+1,FALSE),"-")</f>
        <v>0</v>
      </c>
      <c r="R2753" s="54">
        <f>IF($C2753&lt;=R$2,G2753*VLOOKUP($C2753,Listen!$B$5:$G$95,$N2753+1,FALSE)/VLOOKUP(R$2,Listen!$B$5:$G$95,$N2753+1,FALSE),"-")</f>
        <v>0</v>
      </c>
      <c r="S2753" s="54">
        <f>IF($C2753&lt;=S$2,H2753*VLOOKUP($C2753,Listen!$B$5:$G$95,$N2753+1,FALSE)/VLOOKUP(S$2,Listen!$B$5:$G$95,$N2753+1,FALSE),"-")</f>
        <v>0</v>
      </c>
      <c r="T2753" s="54">
        <f>IF($C2753&lt;=T$2,I2753*VLOOKUP($C2753,Listen!$B$5:$G$95,$N2753+1,FALSE)/VLOOKUP(T$2,Listen!$B$5:$G$95,$N2753+1,FALSE),"-")</f>
        <v>0</v>
      </c>
      <c r="U2753" s="54">
        <f>IF($C2753&lt;=U$2,J2753*VLOOKUP($C2753,Listen!$B$5:$G$95,$N2753+1,FALSE)/VLOOKUP(U$2,Listen!$B$5:$G$95,$N2753+1,FALSE),"-")</f>
        <v>0</v>
      </c>
      <c r="V2753" s="54">
        <f>IF($C2753&lt;=V$2,K2753*VLOOKUP($C2753,Listen!$B$5:$G$95,$N2753+1,FALSE)/VLOOKUP(V$2,Listen!$B$5:$G$95,$N2753+1,FALSE),"-")</f>
        <v>0</v>
      </c>
    </row>
    <row r="2754" spans="2:22">
      <c r="B2754" s="25"/>
      <c r="C2754" s="3">
        <v>1966</v>
      </c>
      <c r="D2754" s="141"/>
      <c r="E2754" s="141"/>
      <c r="F2754" s="141"/>
      <c r="G2754" s="141"/>
      <c r="H2754" s="141"/>
      <c r="I2754" s="141"/>
      <c r="J2754" s="141"/>
      <c r="K2754" s="141"/>
      <c r="M2754" s="52">
        <v>9</v>
      </c>
      <c r="N2754" s="52">
        <v>3</v>
      </c>
      <c r="O2754" s="54">
        <f>IF($C2754&lt;=O$2,D2754*VLOOKUP($C2754,Listen!$B$5:$G$95,$N2754+1,FALSE)/VLOOKUP(O$2,Listen!$B$5:$G$95,$N2754+1,FALSE),"-")</f>
        <v>0</v>
      </c>
      <c r="P2754" s="54">
        <f>IF($C2754&lt;=P$2,E2754*VLOOKUP($C2754,Listen!$B$5:$G$95,$N2754+1,FALSE)/VLOOKUP(P$2,Listen!$B$5:$G$95,$N2754+1,FALSE),"-")</f>
        <v>0</v>
      </c>
      <c r="Q2754" s="54">
        <f>IF($C2754&lt;=Q$2,F2754*VLOOKUP($C2754,Listen!$B$5:$G$95,$N2754+1,FALSE)/VLOOKUP(Q$2,Listen!$B$5:$G$95,$N2754+1,FALSE),"-")</f>
        <v>0</v>
      </c>
      <c r="R2754" s="54">
        <f>IF($C2754&lt;=R$2,G2754*VLOOKUP($C2754,Listen!$B$5:$G$95,$N2754+1,FALSE)/VLOOKUP(R$2,Listen!$B$5:$G$95,$N2754+1,FALSE),"-")</f>
        <v>0</v>
      </c>
      <c r="S2754" s="54">
        <f>IF($C2754&lt;=S$2,H2754*VLOOKUP($C2754,Listen!$B$5:$G$95,$N2754+1,FALSE)/VLOOKUP(S$2,Listen!$B$5:$G$95,$N2754+1,FALSE),"-")</f>
        <v>0</v>
      </c>
      <c r="T2754" s="54">
        <f>IF($C2754&lt;=T$2,I2754*VLOOKUP($C2754,Listen!$B$5:$G$95,$N2754+1,FALSE)/VLOOKUP(T$2,Listen!$B$5:$G$95,$N2754+1,FALSE),"-")</f>
        <v>0</v>
      </c>
      <c r="U2754" s="54">
        <f>IF($C2754&lt;=U$2,J2754*VLOOKUP($C2754,Listen!$B$5:$G$95,$N2754+1,FALSE)/VLOOKUP(U$2,Listen!$B$5:$G$95,$N2754+1,FALSE),"-")</f>
        <v>0</v>
      </c>
      <c r="V2754" s="54">
        <f>IF($C2754&lt;=V$2,K2754*VLOOKUP($C2754,Listen!$B$5:$G$95,$N2754+1,FALSE)/VLOOKUP(V$2,Listen!$B$5:$G$95,$N2754+1,FALSE),"-")</f>
        <v>0</v>
      </c>
    </row>
    <row r="2755" spans="2:22">
      <c r="B2755" s="25"/>
      <c r="C2755" s="3">
        <v>1965</v>
      </c>
      <c r="D2755" s="141"/>
      <c r="E2755" s="141"/>
      <c r="F2755" s="141"/>
      <c r="G2755" s="141"/>
      <c r="H2755" s="141"/>
      <c r="I2755" s="141"/>
      <c r="J2755" s="141"/>
      <c r="K2755" s="141"/>
      <c r="M2755" s="52">
        <v>9</v>
      </c>
      <c r="N2755" s="52">
        <v>3</v>
      </c>
      <c r="O2755" s="54">
        <f>IF($C2755&lt;=O$2,D2755*VLOOKUP($C2755,Listen!$B$5:$G$95,$N2755+1,FALSE)/VLOOKUP(O$2,Listen!$B$5:$G$95,$N2755+1,FALSE),"-")</f>
        <v>0</v>
      </c>
      <c r="P2755" s="54">
        <f>IF($C2755&lt;=P$2,E2755*VLOOKUP($C2755,Listen!$B$5:$G$95,$N2755+1,FALSE)/VLOOKUP(P$2,Listen!$B$5:$G$95,$N2755+1,FALSE),"-")</f>
        <v>0</v>
      </c>
      <c r="Q2755" s="54">
        <f>IF($C2755&lt;=Q$2,F2755*VLOOKUP($C2755,Listen!$B$5:$G$95,$N2755+1,FALSE)/VLOOKUP(Q$2,Listen!$B$5:$G$95,$N2755+1,FALSE),"-")</f>
        <v>0</v>
      </c>
      <c r="R2755" s="54">
        <f>IF($C2755&lt;=R$2,G2755*VLOOKUP($C2755,Listen!$B$5:$G$95,$N2755+1,FALSE)/VLOOKUP(R$2,Listen!$B$5:$G$95,$N2755+1,FALSE),"-")</f>
        <v>0</v>
      </c>
      <c r="S2755" s="54">
        <f>IF($C2755&lt;=S$2,H2755*VLOOKUP($C2755,Listen!$B$5:$G$95,$N2755+1,FALSE)/VLOOKUP(S$2,Listen!$B$5:$G$95,$N2755+1,FALSE),"-")</f>
        <v>0</v>
      </c>
      <c r="T2755" s="54">
        <f>IF($C2755&lt;=T$2,I2755*VLOOKUP($C2755,Listen!$B$5:$G$95,$N2755+1,FALSE)/VLOOKUP(T$2,Listen!$B$5:$G$95,$N2755+1,FALSE),"-")</f>
        <v>0</v>
      </c>
      <c r="U2755" s="54">
        <f>IF($C2755&lt;=U$2,J2755*VLOOKUP($C2755,Listen!$B$5:$G$95,$N2755+1,FALSE)/VLOOKUP(U$2,Listen!$B$5:$G$95,$N2755+1,FALSE),"-")</f>
        <v>0</v>
      </c>
      <c r="V2755" s="54">
        <f>IF($C2755&lt;=V$2,K2755*VLOOKUP($C2755,Listen!$B$5:$G$95,$N2755+1,FALSE)/VLOOKUP(V$2,Listen!$B$5:$G$95,$N2755+1,FALSE),"-")</f>
        <v>0</v>
      </c>
    </row>
    <row r="2756" spans="2:22">
      <c r="B2756" s="25"/>
      <c r="C2756" s="3">
        <v>1964</v>
      </c>
      <c r="D2756" s="141"/>
      <c r="E2756" s="141"/>
      <c r="F2756" s="141"/>
      <c r="G2756" s="141"/>
      <c r="H2756" s="141"/>
      <c r="I2756" s="141"/>
      <c r="J2756" s="141"/>
      <c r="K2756" s="141"/>
      <c r="M2756" s="52">
        <v>9</v>
      </c>
      <c r="N2756" s="52">
        <v>3</v>
      </c>
      <c r="O2756" s="54">
        <f>IF($C2756&lt;=O$2,D2756*VLOOKUP($C2756,Listen!$B$5:$G$95,$N2756+1,FALSE)/VLOOKUP(O$2,Listen!$B$5:$G$95,$N2756+1,FALSE),"-")</f>
        <v>0</v>
      </c>
      <c r="P2756" s="54">
        <f>IF($C2756&lt;=P$2,E2756*VLOOKUP($C2756,Listen!$B$5:$G$95,$N2756+1,FALSE)/VLOOKUP(P$2,Listen!$B$5:$G$95,$N2756+1,FALSE),"-")</f>
        <v>0</v>
      </c>
      <c r="Q2756" s="54">
        <f>IF($C2756&lt;=Q$2,F2756*VLOOKUP($C2756,Listen!$B$5:$G$95,$N2756+1,FALSE)/VLOOKUP(Q$2,Listen!$B$5:$G$95,$N2756+1,FALSE),"-")</f>
        <v>0</v>
      </c>
      <c r="R2756" s="54">
        <f>IF($C2756&lt;=R$2,G2756*VLOOKUP($C2756,Listen!$B$5:$G$95,$N2756+1,FALSE)/VLOOKUP(R$2,Listen!$B$5:$G$95,$N2756+1,FALSE),"-")</f>
        <v>0</v>
      </c>
      <c r="S2756" s="54">
        <f>IF($C2756&lt;=S$2,H2756*VLOOKUP($C2756,Listen!$B$5:$G$95,$N2756+1,FALSE)/VLOOKUP(S$2,Listen!$B$5:$G$95,$N2756+1,FALSE),"-")</f>
        <v>0</v>
      </c>
      <c r="T2756" s="54">
        <f>IF($C2756&lt;=T$2,I2756*VLOOKUP($C2756,Listen!$B$5:$G$95,$N2756+1,FALSE)/VLOOKUP(T$2,Listen!$B$5:$G$95,$N2756+1,FALSE),"-")</f>
        <v>0</v>
      </c>
      <c r="U2756" s="54">
        <f>IF($C2756&lt;=U$2,J2756*VLOOKUP($C2756,Listen!$B$5:$G$95,$N2756+1,FALSE)/VLOOKUP(U$2,Listen!$B$5:$G$95,$N2756+1,FALSE),"-")</f>
        <v>0</v>
      </c>
      <c r="V2756" s="54">
        <f>IF($C2756&lt;=V$2,K2756*VLOOKUP($C2756,Listen!$B$5:$G$95,$N2756+1,FALSE)/VLOOKUP(V$2,Listen!$B$5:$G$95,$N2756+1,FALSE),"-")</f>
        <v>0</v>
      </c>
    </row>
    <row r="2757" spans="2:22">
      <c r="B2757" s="25"/>
      <c r="C2757" s="3">
        <v>1963</v>
      </c>
      <c r="D2757" s="141"/>
      <c r="E2757" s="141"/>
      <c r="F2757" s="141"/>
      <c r="G2757" s="141"/>
      <c r="H2757" s="141"/>
      <c r="I2757" s="141"/>
      <c r="J2757" s="141"/>
      <c r="K2757" s="141"/>
      <c r="M2757" s="52">
        <v>9</v>
      </c>
      <c r="N2757" s="52">
        <v>3</v>
      </c>
      <c r="O2757" s="54">
        <f>IF($C2757&lt;=O$2,D2757*VLOOKUP($C2757,Listen!$B$5:$G$95,$N2757+1,FALSE)/VLOOKUP(O$2,Listen!$B$5:$G$95,$N2757+1,FALSE),"-")</f>
        <v>0</v>
      </c>
      <c r="P2757" s="54">
        <f>IF($C2757&lt;=P$2,E2757*VLOOKUP($C2757,Listen!$B$5:$G$95,$N2757+1,FALSE)/VLOOKUP(P$2,Listen!$B$5:$G$95,$N2757+1,FALSE),"-")</f>
        <v>0</v>
      </c>
      <c r="Q2757" s="54">
        <f>IF($C2757&lt;=Q$2,F2757*VLOOKUP($C2757,Listen!$B$5:$G$95,$N2757+1,FALSE)/VLOOKUP(Q$2,Listen!$B$5:$G$95,$N2757+1,FALSE),"-")</f>
        <v>0</v>
      </c>
      <c r="R2757" s="54">
        <f>IF($C2757&lt;=R$2,G2757*VLOOKUP($C2757,Listen!$B$5:$G$95,$N2757+1,FALSE)/VLOOKUP(R$2,Listen!$B$5:$G$95,$N2757+1,FALSE),"-")</f>
        <v>0</v>
      </c>
      <c r="S2757" s="54">
        <f>IF($C2757&lt;=S$2,H2757*VLOOKUP($C2757,Listen!$B$5:$G$95,$N2757+1,FALSE)/VLOOKUP(S$2,Listen!$B$5:$G$95,$N2757+1,FALSE),"-")</f>
        <v>0</v>
      </c>
      <c r="T2757" s="54">
        <f>IF($C2757&lt;=T$2,I2757*VLOOKUP($C2757,Listen!$B$5:$G$95,$N2757+1,FALSE)/VLOOKUP(T$2,Listen!$B$5:$G$95,$N2757+1,FALSE),"-")</f>
        <v>0</v>
      </c>
      <c r="U2757" s="54">
        <f>IF($C2757&lt;=U$2,J2757*VLOOKUP($C2757,Listen!$B$5:$G$95,$N2757+1,FALSE)/VLOOKUP(U$2,Listen!$B$5:$G$95,$N2757+1,FALSE),"-")</f>
        <v>0</v>
      </c>
      <c r="V2757" s="54">
        <f>IF($C2757&lt;=V$2,K2757*VLOOKUP($C2757,Listen!$B$5:$G$95,$N2757+1,FALSE)/VLOOKUP(V$2,Listen!$B$5:$G$95,$N2757+1,FALSE),"-")</f>
        <v>0</v>
      </c>
    </row>
    <row r="2758" spans="2:22">
      <c r="B2758" s="25"/>
      <c r="C2758" s="3">
        <v>1962</v>
      </c>
      <c r="D2758" s="141"/>
      <c r="E2758" s="141"/>
      <c r="F2758" s="141"/>
      <c r="G2758" s="141"/>
      <c r="H2758" s="141"/>
      <c r="I2758" s="141"/>
      <c r="J2758" s="141"/>
      <c r="K2758" s="141"/>
      <c r="M2758" s="52">
        <v>9</v>
      </c>
      <c r="N2758" s="52">
        <v>3</v>
      </c>
      <c r="O2758" s="54">
        <f>IF($C2758&lt;=O$2,D2758*VLOOKUP($C2758,Listen!$B$5:$G$95,$N2758+1,FALSE)/VLOOKUP(O$2,Listen!$B$5:$G$95,$N2758+1,FALSE),"-")</f>
        <v>0</v>
      </c>
      <c r="P2758" s="54">
        <f>IF($C2758&lt;=P$2,E2758*VLOOKUP($C2758,Listen!$B$5:$G$95,$N2758+1,FALSE)/VLOOKUP(P$2,Listen!$B$5:$G$95,$N2758+1,FALSE),"-")</f>
        <v>0</v>
      </c>
      <c r="Q2758" s="54">
        <f>IF($C2758&lt;=Q$2,F2758*VLOOKUP($C2758,Listen!$B$5:$G$95,$N2758+1,FALSE)/VLOOKUP(Q$2,Listen!$B$5:$G$95,$N2758+1,FALSE),"-")</f>
        <v>0</v>
      </c>
      <c r="R2758" s="54">
        <f>IF($C2758&lt;=R$2,G2758*VLOOKUP($C2758,Listen!$B$5:$G$95,$N2758+1,FALSE)/VLOOKUP(R$2,Listen!$B$5:$G$95,$N2758+1,FALSE),"-")</f>
        <v>0</v>
      </c>
      <c r="S2758" s="54">
        <f>IF($C2758&lt;=S$2,H2758*VLOOKUP($C2758,Listen!$B$5:$G$95,$N2758+1,FALSE)/VLOOKUP(S$2,Listen!$B$5:$G$95,$N2758+1,FALSE),"-")</f>
        <v>0</v>
      </c>
      <c r="T2758" s="54">
        <f>IF($C2758&lt;=T$2,I2758*VLOOKUP($C2758,Listen!$B$5:$G$95,$N2758+1,FALSE)/VLOOKUP(T$2,Listen!$B$5:$G$95,$N2758+1,FALSE),"-")</f>
        <v>0</v>
      </c>
      <c r="U2758" s="54">
        <f>IF($C2758&lt;=U$2,J2758*VLOOKUP($C2758,Listen!$B$5:$G$95,$N2758+1,FALSE)/VLOOKUP(U$2,Listen!$B$5:$G$95,$N2758+1,FALSE),"-")</f>
        <v>0</v>
      </c>
      <c r="V2758" s="54">
        <f>IF($C2758&lt;=V$2,K2758*VLOOKUP($C2758,Listen!$B$5:$G$95,$N2758+1,FALSE)/VLOOKUP(V$2,Listen!$B$5:$G$95,$N2758+1,FALSE),"-")</f>
        <v>0</v>
      </c>
    </row>
    <row r="2759" spans="2:22">
      <c r="B2759" s="25"/>
      <c r="C2759" s="3">
        <v>1961</v>
      </c>
      <c r="D2759" s="141"/>
      <c r="E2759" s="141"/>
      <c r="F2759" s="141"/>
      <c r="G2759" s="141"/>
      <c r="H2759" s="141"/>
      <c r="I2759" s="141"/>
      <c r="J2759" s="141"/>
      <c r="K2759" s="141"/>
      <c r="M2759" s="52">
        <v>9</v>
      </c>
      <c r="N2759" s="52">
        <v>3</v>
      </c>
      <c r="O2759" s="54">
        <f>IF($C2759&lt;=O$2,D2759*VLOOKUP($C2759,Listen!$B$5:$G$95,$N2759+1,FALSE)/VLOOKUP(O$2,Listen!$B$5:$G$95,$N2759+1,FALSE),"-")</f>
        <v>0</v>
      </c>
      <c r="P2759" s="54">
        <f>IF($C2759&lt;=P$2,E2759*VLOOKUP($C2759,Listen!$B$5:$G$95,$N2759+1,FALSE)/VLOOKUP(P$2,Listen!$B$5:$G$95,$N2759+1,FALSE),"-")</f>
        <v>0</v>
      </c>
      <c r="Q2759" s="54">
        <f>IF($C2759&lt;=Q$2,F2759*VLOOKUP($C2759,Listen!$B$5:$G$95,$N2759+1,FALSE)/VLOOKUP(Q$2,Listen!$B$5:$G$95,$N2759+1,FALSE),"-")</f>
        <v>0</v>
      </c>
      <c r="R2759" s="54">
        <f>IF($C2759&lt;=R$2,G2759*VLOOKUP($C2759,Listen!$B$5:$G$95,$N2759+1,FALSE)/VLOOKUP(R$2,Listen!$B$5:$G$95,$N2759+1,FALSE),"-")</f>
        <v>0</v>
      </c>
      <c r="S2759" s="54">
        <f>IF($C2759&lt;=S$2,H2759*VLOOKUP($C2759,Listen!$B$5:$G$95,$N2759+1,FALSE)/VLOOKUP(S$2,Listen!$B$5:$G$95,$N2759+1,FALSE),"-")</f>
        <v>0</v>
      </c>
      <c r="T2759" s="54">
        <f>IF($C2759&lt;=T$2,I2759*VLOOKUP($C2759,Listen!$B$5:$G$95,$N2759+1,FALSE)/VLOOKUP(T$2,Listen!$B$5:$G$95,$N2759+1,FALSE),"-")</f>
        <v>0</v>
      </c>
      <c r="U2759" s="54">
        <f>IF($C2759&lt;=U$2,J2759*VLOOKUP($C2759,Listen!$B$5:$G$95,$N2759+1,FALSE)/VLOOKUP(U$2,Listen!$B$5:$G$95,$N2759+1,FALSE),"-")</f>
        <v>0</v>
      </c>
      <c r="V2759" s="54">
        <f>IF($C2759&lt;=V$2,K2759*VLOOKUP($C2759,Listen!$B$5:$G$95,$N2759+1,FALSE)/VLOOKUP(V$2,Listen!$B$5:$G$95,$N2759+1,FALSE),"-")</f>
        <v>0</v>
      </c>
    </row>
    <row r="2760" spans="2:22">
      <c r="B2760" s="25"/>
      <c r="C2760" s="3">
        <v>1960</v>
      </c>
      <c r="D2760" s="141"/>
      <c r="E2760" s="141"/>
      <c r="F2760" s="141"/>
      <c r="G2760" s="141"/>
      <c r="H2760" s="141"/>
      <c r="I2760" s="141"/>
      <c r="J2760" s="141"/>
      <c r="K2760" s="141"/>
      <c r="M2760" s="52">
        <v>9</v>
      </c>
      <c r="N2760" s="52">
        <v>3</v>
      </c>
      <c r="O2760" s="54">
        <f>IF($C2760&lt;=O$2,D2760*VLOOKUP($C2760,Listen!$B$5:$G$95,$N2760+1,FALSE)/VLOOKUP(O$2,Listen!$B$5:$G$95,$N2760+1,FALSE),"-")</f>
        <v>0</v>
      </c>
      <c r="P2760" s="54">
        <f>IF($C2760&lt;=P$2,E2760*VLOOKUP($C2760,Listen!$B$5:$G$95,$N2760+1,FALSE)/VLOOKUP(P$2,Listen!$B$5:$G$95,$N2760+1,FALSE),"-")</f>
        <v>0</v>
      </c>
      <c r="Q2760" s="54">
        <f>IF($C2760&lt;=Q$2,F2760*VLOOKUP($C2760,Listen!$B$5:$G$95,$N2760+1,FALSE)/VLOOKUP(Q$2,Listen!$B$5:$G$95,$N2760+1,FALSE),"-")</f>
        <v>0</v>
      </c>
      <c r="R2760" s="54">
        <f>IF($C2760&lt;=R$2,G2760*VLOOKUP($C2760,Listen!$B$5:$G$95,$N2760+1,FALSE)/VLOOKUP(R$2,Listen!$B$5:$G$95,$N2760+1,FALSE),"-")</f>
        <v>0</v>
      </c>
      <c r="S2760" s="54">
        <f>IF($C2760&lt;=S$2,H2760*VLOOKUP($C2760,Listen!$B$5:$G$95,$N2760+1,FALSE)/VLOOKUP(S$2,Listen!$B$5:$G$95,$N2760+1,FALSE),"-")</f>
        <v>0</v>
      </c>
      <c r="T2760" s="54">
        <f>IF($C2760&lt;=T$2,I2760*VLOOKUP($C2760,Listen!$B$5:$G$95,$N2760+1,FALSE)/VLOOKUP(T$2,Listen!$B$5:$G$95,$N2760+1,FALSE),"-")</f>
        <v>0</v>
      </c>
      <c r="U2760" s="54">
        <f>IF($C2760&lt;=U$2,J2760*VLOOKUP($C2760,Listen!$B$5:$G$95,$N2760+1,FALSE)/VLOOKUP(U$2,Listen!$B$5:$G$95,$N2760+1,FALSE),"-")</f>
        <v>0</v>
      </c>
      <c r="V2760" s="54">
        <f>IF($C2760&lt;=V$2,K2760*VLOOKUP($C2760,Listen!$B$5:$G$95,$N2760+1,FALSE)/VLOOKUP(V$2,Listen!$B$5:$G$95,$N2760+1,FALSE),"-")</f>
        <v>0</v>
      </c>
    </row>
    <row r="2761" spans="2:22">
      <c r="B2761" s="25"/>
      <c r="C2761" s="3">
        <v>1959</v>
      </c>
      <c r="D2761" s="141"/>
      <c r="E2761" s="141"/>
      <c r="F2761" s="141"/>
      <c r="G2761" s="141"/>
      <c r="H2761" s="141"/>
      <c r="I2761" s="141"/>
      <c r="J2761" s="141"/>
      <c r="K2761" s="141"/>
      <c r="M2761" s="52">
        <v>9</v>
      </c>
      <c r="N2761" s="52">
        <v>3</v>
      </c>
      <c r="O2761" s="54">
        <f>IF($C2761&lt;=O$2,D2761*VLOOKUP($C2761,Listen!$B$5:$G$95,$N2761+1,FALSE)/VLOOKUP(O$2,Listen!$B$5:$G$95,$N2761+1,FALSE),"-")</f>
        <v>0</v>
      </c>
      <c r="P2761" s="54">
        <f>IF($C2761&lt;=P$2,E2761*VLOOKUP($C2761,Listen!$B$5:$G$95,$N2761+1,FALSE)/VLOOKUP(P$2,Listen!$B$5:$G$95,$N2761+1,FALSE),"-")</f>
        <v>0</v>
      </c>
      <c r="Q2761" s="54">
        <f>IF($C2761&lt;=Q$2,F2761*VLOOKUP($C2761,Listen!$B$5:$G$95,$N2761+1,FALSE)/VLOOKUP(Q$2,Listen!$B$5:$G$95,$N2761+1,FALSE),"-")</f>
        <v>0</v>
      </c>
      <c r="R2761" s="54">
        <f>IF($C2761&lt;=R$2,G2761*VLOOKUP($C2761,Listen!$B$5:$G$95,$N2761+1,FALSE)/VLOOKUP(R$2,Listen!$B$5:$G$95,$N2761+1,FALSE),"-")</f>
        <v>0</v>
      </c>
      <c r="S2761" s="54">
        <f>IF($C2761&lt;=S$2,H2761*VLOOKUP($C2761,Listen!$B$5:$G$95,$N2761+1,FALSE)/VLOOKUP(S$2,Listen!$B$5:$G$95,$N2761+1,FALSE),"-")</f>
        <v>0</v>
      </c>
      <c r="T2761" s="54">
        <f>IF($C2761&lt;=T$2,I2761*VLOOKUP($C2761,Listen!$B$5:$G$95,$N2761+1,FALSE)/VLOOKUP(T$2,Listen!$B$5:$G$95,$N2761+1,FALSE),"-")</f>
        <v>0</v>
      </c>
      <c r="U2761" s="54">
        <f>IF($C2761&lt;=U$2,J2761*VLOOKUP($C2761,Listen!$B$5:$G$95,$N2761+1,FALSE)/VLOOKUP(U$2,Listen!$B$5:$G$95,$N2761+1,FALSE),"-")</f>
        <v>0</v>
      </c>
      <c r="V2761" s="54">
        <f>IF($C2761&lt;=V$2,K2761*VLOOKUP($C2761,Listen!$B$5:$G$95,$N2761+1,FALSE)/VLOOKUP(V$2,Listen!$B$5:$G$95,$N2761+1,FALSE),"-")</f>
        <v>0</v>
      </c>
    </row>
    <row r="2762" spans="2:22">
      <c r="B2762" s="25"/>
      <c r="C2762" s="3">
        <v>1958</v>
      </c>
      <c r="D2762" s="141"/>
      <c r="E2762" s="141"/>
      <c r="F2762" s="141"/>
      <c r="G2762" s="141"/>
      <c r="H2762" s="141"/>
      <c r="I2762" s="141"/>
      <c r="J2762" s="141"/>
      <c r="K2762" s="141"/>
      <c r="M2762" s="52">
        <v>9</v>
      </c>
      <c r="N2762" s="52">
        <v>3</v>
      </c>
      <c r="O2762" s="54">
        <f>IF($C2762&lt;=O$2,D2762*VLOOKUP($C2762,Listen!$B$5:$G$95,$N2762+1,FALSE)/VLOOKUP(O$2,Listen!$B$5:$G$95,$N2762+1,FALSE),"-")</f>
        <v>0</v>
      </c>
      <c r="P2762" s="54">
        <f>IF($C2762&lt;=P$2,E2762*VLOOKUP($C2762,Listen!$B$5:$G$95,$N2762+1,FALSE)/VLOOKUP(P$2,Listen!$B$5:$G$95,$N2762+1,FALSE),"-")</f>
        <v>0</v>
      </c>
      <c r="Q2762" s="54">
        <f>IF($C2762&lt;=Q$2,F2762*VLOOKUP($C2762,Listen!$B$5:$G$95,$N2762+1,FALSE)/VLOOKUP(Q$2,Listen!$B$5:$G$95,$N2762+1,FALSE),"-")</f>
        <v>0</v>
      </c>
      <c r="R2762" s="54">
        <f>IF($C2762&lt;=R$2,G2762*VLOOKUP($C2762,Listen!$B$5:$G$95,$N2762+1,FALSE)/VLOOKUP(R$2,Listen!$B$5:$G$95,$N2762+1,FALSE),"-")</f>
        <v>0</v>
      </c>
      <c r="S2762" s="54">
        <f>IF($C2762&lt;=S$2,H2762*VLOOKUP($C2762,Listen!$B$5:$G$95,$N2762+1,FALSE)/VLOOKUP(S$2,Listen!$B$5:$G$95,$N2762+1,FALSE),"-")</f>
        <v>0</v>
      </c>
      <c r="T2762" s="54">
        <f>IF($C2762&lt;=T$2,I2762*VLOOKUP($C2762,Listen!$B$5:$G$95,$N2762+1,FALSE)/VLOOKUP(T$2,Listen!$B$5:$G$95,$N2762+1,FALSE),"-")</f>
        <v>0</v>
      </c>
      <c r="U2762" s="54">
        <f>IF($C2762&lt;=U$2,J2762*VLOOKUP($C2762,Listen!$B$5:$G$95,$N2762+1,FALSE)/VLOOKUP(U$2,Listen!$B$5:$G$95,$N2762+1,FALSE),"-")</f>
        <v>0</v>
      </c>
      <c r="V2762" s="54">
        <f>IF($C2762&lt;=V$2,K2762*VLOOKUP($C2762,Listen!$B$5:$G$95,$N2762+1,FALSE)/VLOOKUP(V$2,Listen!$B$5:$G$95,$N2762+1,FALSE),"-")</f>
        <v>0</v>
      </c>
    </row>
    <row r="2763" spans="2:22">
      <c r="B2763" s="25"/>
      <c r="C2763" s="3">
        <v>1957</v>
      </c>
      <c r="D2763" s="141"/>
      <c r="E2763" s="141"/>
      <c r="F2763" s="141"/>
      <c r="G2763" s="141"/>
      <c r="H2763" s="141"/>
      <c r="I2763" s="141"/>
      <c r="J2763" s="141"/>
      <c r="K2763" s="141"/>
      <c r="M2763" s="52">
        <v>9</v>
      </c>
      <c r="N2763" s="52">
        <v>3</v>
      </c>
      <c r="O2763" s="54">
        <f>IF($C2763&lt;=O$2,D2763*VLOOKUP($C2763,Listen!$B$5:$G$95,$N2763+1,FALSE)/VLOOKUP(O$2,Listen!$B$5:$G$95,$N2763+1,FALSE),"-")</f>
        <v>0</v>
      </c>
      <c r="P2763" s="54">
        <f>IF($C2763&lt;=P$2,E2763*VLOOKUP($C2763,Listen!$B$5:$G$95,$N2763+1,FALSE)/VLOOKUP(P$2,Listen!$B$5:$G$95,$N2763+1,FALSE),"-")</f>
        <v>0</v>
      </c>
      <c r="Q2763" s="54">
        <f>IF($C2763&lt;=Q$2,F2763*VLOOKUP($C2763,Listen!$B$5:$G$95,$N2763+1,FALSE)/VLOOKUP(Q$2,Listen!$B$5:$G$95,$N2763+1,FALSE),"-")</f>
        <v>0</v>
      </c>
      <c r="R2763" s="54">
        <f>IF($C2763&lt;=R$2,G2763*VLOOKUP($C2763,Listen!$B$5:$G$95,$N2763+1,FALSE)/VLOOKUP(R$2,Listen!$B$5:$G$95,$N2763+1,FALSE),"-")</f>
        <v>0</v>
      </c>
      <c r="S2763" s="54">
        <f>IF($C2763&lt;=S$2,H2763*VLOOKUP($C2763,Listen!$B$5:$G$95,$N2763+1,FALSE)/VLOOKUP(S$2,Listen!$B$5:$G$95,$N2763+1,FALSE),"-")</f>
        <v>0</v>
      </c>
      <c r="T2763" s="54">
        <f>IF($C2763&lt;=T$2,I2763*VLOOKUP($C2763,Listen!$B$5:$G$95,$N2763+1,FALSE)/VLOOKUP(T$2,Listen!$B$5:$G$95,$N2763+1,FALSE),"-")</f>
        <v>0</v>
      </c>
      <c r="U2763" s="54">
        <f>IF($C2763&lt;=U$2,J2763*VLOOKUP($C2763,Listen!$B$5:$G$95,$N2763+1,FALSE)/VLOOKUP(U$2,Listen!$B$5:$G$95,$N2763+1,FALSE),"-")</f>
        <v>0</v>
      </c>
      <c r="V2763" s="54">
        <f>IF($C2763&lt;=V$2,K2763*VLOOKUP($C2763,Listen!$B$5:$G$95,$N2763+1,FALSE)/VLOOKUP(V$2,Listen!$B$5:$G$95,$N2763+1,FALSE),"-")</f>
        <v>0</v>
      </c>
    </row>
    <row r="2764" spans="2:22">
      <c r="B2764" s="25"/>
      <c r="C2764" s="3">
        <v>1956</v>
      </c>
      <c r="D2764" s="141"/>
      <c r="E2764" s="141"/>
      <c r="F2764" s="141"/>
      <c r="G2764" s="141"/>
      <c r="H2764" s="141"/>
      <c r="I2764" s="141"/>
      <c r="J2764" s="141"/>
      <c r="K2764" s="141"/>
      <c r="M2764" s="52">
        <v>9</v>
      </c>
      <c r="N2764" s="52">
        <v>3</v>
      </c>
      <c r="O2764" s="54">
        <f>IF($C2764&lt;=O$2,D2764*VLOOKUP($C2764,Listen!$B$5:$G$95,$N2764+1,FALSE)/VLOOKUP(O$2,Listen!$B$5:$G$95,$N2764+1,FALSE),"-")</f>
        <v>0</v>
      </c>
      <c r="P2764" s="54">
        <f>IF($C2764&lt;=P$2,E2764*VLOOKUP($C2764,Listen!$B$5:$G$95,$N2764+1,FALSE)/VLOOKUP(P$2,Listen!$B$5:$G$95,$N2764+1,FALSE),"-")</f>
        <v>0</v>
      </c>
      <c r="Q2764" s="54">
        <f>IF($C2764&lt;=Q$2,F2764*VLOOKUP($C2764,Listen!$B$5:$G$95,$N2764+1,FALSE)/VLOOKUP(Q$2,Listen!$B$5:$G$95,$N2764+1,FALSE),"-")</f>
        <v>0</v>
      </c>
      <c r="R2764" s="54">
        <f>IF($C2764&lt;=R$2,G2764*VLOOKUP($C2764,Listen!$B$5:$G$95,$N2764+1,FALSE)/VLOOKUP(R$2,Listen!$B$5:$G$95,$N2764+1,FALSE),"-")</f>
        <v>0</v>
      </c>
      <c r="S2764" s="54">
        <f>IF($C2764&lt;=S$2,H2764*VLOOKUP($C2764,Listen!$B$5:$G$95,$N2764+1,FALSE)/VLOOKUP(S$2,Listen!$B$5:$G$95,$N2764+1,FALSE),"-")</f>
        <v>0</v>
      </c>
      <c r="T2764" s="54">
        <f>IF($C2764&lt;=T$2,I2764*VLOOKUP($C2764,Listen!$B$5:$G$95,$N2764+1,FALSE)/VLOOKUP(T$2,Listen!$B$5:$G$95,$N2764+1,FALSE),"-")</f>
        <v>0</v>
      </c>
      <c r="U2764" s="54">
        <f>IF($C2764&lt;=U$2,J2764*VLOOKUP($C2764,Listen!$B$5:$G$95,$N2764+1,FALSE)/VLOOKUP(U$2,Listen!$B$5:$G$95,$N2764+1,FALSE),"-")</f>
        <v>0</v>
      </c>
      <c r="V2764" s="54">
        <f>IF($C2764&lt;=V$2,K2764*VLOOKUP($C2764,Listen!$B$5:$G$95,$N2764+1,FALSE)/VLOOKUP(V$2,Listen!$B$5:$G$95,$N2764+1,FALSE),"-")</f>
        <v>0</v>
      </c>
    </row>
    <row r="2765" spans="2:22">
      <c r="B2765" s="25"/>
      <c r="C2765" s="3">
        <v>1955</v>
      </c>
      <c r="D2765" s="141"/>
      <c r="E2765" s="141"/>
      <c r="F2765" s="141"/>
      <c r="G2765" s="141"/>
      <c r="H2765" s="141"/>
      <c r="I2765" s="141"/>
      <c r="J2765" s="141"/>
      <c r="K2765" s="141"/>
      <c r="M2765" s="52">
        <v>9</v>
      </c>
      <c r="N2765" s="52">
        <v>3</v>
      </c>
      <c r="O2765" s="54">
        <f>IF($C2765&lt;=O$2,D2765*VLOOKUP($C2765,Listen!$B$5:$G$95,$N2765+1,FALSE)/VLOOKUP(O$2,Listen!$B$5:$G$95,$N2765+1,FALSE),"-")</f>
        <v>0</v>
      </c>
      <c r="P2765" s="54">
        <f>IF($C2765&lt;=P$2,E2765*VLOOKUP($C2765,Listen!$B$5:$G$95,$N2765+1,FALSE)/VLOOKUP(P$2,Listen!$B$5:$G$95,$N2765+1,FALSE),"-")</f>
        <v>0</v>
      </c>
      <c r="Q2765" s="54">
        <f>IF($C2765&lt;=Q$2,F2765*VLOOKUP($C2765,Listen!$B$5:$G$95,$N2765+1,FALSE)/VLOOKUP(Q$2,Listen!$B$5:$G$95,$N2765+1,FALSE),"-")</f>
        <v>0</v>
      </c>
      <c r="R2765" s="54">
        <f>IF($C2765&lt;=R$2,G2765*VLOOKUP($C2765,Listen!$B$5:$G$95,$N2765+1,FALSE)/VLOOKUP(R$2,Listen!$B$5:$G$95,$N2765+1,FALSE),"-")</f>
        <v>0</v>
      </c>
      <c r="S2765" s="54">
        <f>IF($C2765&lt;=S$2,H2765*VLOOKUP($C2765,Listen!$B$5:$G$95,$N2765+1,FALSE)/VLOOKUP(S$2,Listen!$B$5:$G$95,$N2765+1,FALSE),"-")</f>
        <v>0</v>
      </c>
      <c r="T2765" s="54">
        <f>IF($C2765&lt;=T$2,I2765*VLOOKUP($C2765,Listen!$B$5:$G$95,$N2765+1,FALSE)/VLOOKUP(T$2,Listen!$B$5:$G$95,$N2765+1,FALSE),"-")</f>
        <v>0</v>
      </c>
      <c r="U2765" s="54">
        <f>IF($C2765&lt;=U$2,J2765*VLOOKUP($C2765,Listen!$B$5:$G$95,$N2765+1,FALSE)/VLOOKUP(U$2,Listen!$B$5:$G$95,$N2765+1,FALSE),"-")</f>
        <v>0</v>
      </c>
      <c r="V2765" s="54">
        <f>IF($C2765&lt;=V$2,K2765*VLOOKUP($C2765,Listen!$B$5:$G$95,$N2765+1,FALSE)/VLOOKUP(V$2,Listen!$B$5:$G$95,$N2765+1,FALSE),"-")</f>
        <v>0</v>
      </c>
    </row>
    <row r="2766" spans="2:22">
      <c r="B2766" s="25"/>
      <c r="C2766" s="3">
        <v>1954</v>
      </c>
      <c r="D2766" s="141"/>
      <c r="E2766" s="141"/>
      <c r="F2766" s="141"/>
      <c r="G2766" s="141"/>
      <c r="H2766" s="141"/>
      <c r="I2766" s="141"/>
      <c r="J2766" s="141"/>
      <c r="K2766" s="141"/>
      <c r="M2766" s="52">
        <v>9</v>
      </c>
      <c r="N2766" s="52">
        <v>3</v>
      </c>
      <c r="O2766" s="54">
        <f>IF($C2766&lt;=O$2,D2766*VLOOKUP($C2766,Listen!$B$5:$G$95,$N2766+1,FALSE)/VLOOKUP(O$2,Listen!$B$5:$G$95,$N2766+1,FALSE),"-")</f>
        <v>0</v>
      </c>
      <c r="P2766" s="54">
        <f>IF($C2766&lt;=P$2,E2766*VLOOKUP($C2766,Listen!$B$5:$G$95,$N2766+1,FALSE)/VLOOKUP(P$2,Listen!$B$5:$G$95,$N2766+1,FALSE),"-")</f>
        <v>0</v>
      </c>
      <c r="Q2766" s="54">
        <f>IF($C2766&lt;=Q$2,F2766*VLOOKUP($C2766,Listen!$B$5:$G$95,$N2766+1,FALSE)/VLOOKUP(Q$2,Listen!$B$5:$G$95,$N2766+1,FALSE),"-")</f>
        <v>0</v>
      </c>
      <c r="R2766" s="54">
        <f>IF($C2766&lt;=R$2,G2766*VLOOKUP($C2766,Listen!$B$5:$G$95,$N2766+1,FALSE)/VLOOKUP(R$2,Listen!$B$5:$G$95,$N2766+1,FALSE),"-")</f>
        <v>0</v>
      </c>
      <c r="S2766" s="54">
        <f>IF($C2766&lt;=S$2,H2766*VLOOKUP($C2766,Listen!$B$5:$G$95,$N2766+1,FALSE)/VLOOKUP(S$2,Listen!$B$5:$G$95,$N2766+1,FALSE),"-")</f>
        <v>0</v>
      </c>
      <c r="T2766" s="54">
        <f>IF($C2766&lt;=T$2,I2766*VLOOKUP($C2766,Listen!$B$5:$G$95,$N2766+1,FALSE)/VLOOKUP(T$2,Listen!$B$5:$G$95,$N2766+1,FALSE),"-")</f>
        <v>0</v>
      </c>
      <c r="U2766" s="54">
        <f>IF($C2766&lt;=U$2,J2766*VLOOKUP($C2766,Listen!$B$5:$G$95,$N2766+1,FALSE)/VLOOKUP(U$2,Listen!$B$5:$G$95,$N2766+1,FALSE),"-")</f>
        <v>0</v>
      </c>
      <c r="V2766" s="54">
        <f>IF($C2766&lt;=V$2,K2766*VLOOKUP($C2766,Listen!$B$5:$G$95,$N2766+1,FALSE)/VLOOKUP(V$2,Listen!$B$5:$G$95,$N2766+1,FALSE),"-")</f>
        <v>0</v>
      </c>
    </row>
    <row r="2767" spans="2:22">
      <c r="B2767" s="25"/>
      <c r="C2767" s="3">
        <v>1953</v>
      </c>
      <c r="D2767" s="141"/>
      <c r="E2767" s="141"/>
      <c r="F2767" s="141"/>
      <c r="G2767" s="141"/>
      <c r="H2767" s="141"/>
      <c r="I2767" s="141"/>
      <c r="J2767" s="141"/>
      <c r="K2767" s="141"/>
      <c r="M2767" s="52">
        <v>9</v>
      </c>
      <c r="N2767" s="52">
        <v>3</v>
      </c>
      <c r="O2767" s="54">
        <f>IF($C2767&lt;=O$2,D2767*VLOOKUP($C2767,Listen!$B$5:$G$95,$N2767+1,FALSE)/VLOOKUP(O$2,Listen!$B$5:$G$95,$N2767+1,FALSE),"-")</f>
        <v>0</v>
      </c>
      <c r="P2767" s="54">
        <f>IF($C2767&lt;=P$2,E2767*VLOOKUP($C2767,Listen!$B$5:$G$95,$N2767+1,FALSE)/VLOOKUP(P$2,Listen!$B$5:$G$95,$N2767+1,FALSE),"-")</f>
        <v>0</v>
      </c>
      <c r="Q2767" s="54">
        <f>IF($C2767&lt;=Q$2,F2767*VLOOKUP($C2767,Listen!$B$5:$G$95,$N2767+1,FALSE)/VLOOKUP(Q$2,Listen!$B$5:$G$95,$N2767+1,FALSE),"-")</f>
        <v>0</v>
      </c>
      <c r="R2767" s="54">
        <f>IF($C2767&lt;=R$2,G2767*VLOOKUP($C2767,Listen!$B$5:$G$95,$N2767+1,FALSE)/VLOOKUP(R$2,Listen!$B$5:$G$95,$N2767+1,FALSE),"-")</f>
        <v>0</v>
      </c>
      <c r="S2767" s="54">
        <f>IF($C2767&lt;=S$2,H2767*VLOOKUP($C2767,Listen!$B$5:$G$95,$N2767+1,FALSE)/VLOOKUP(S$2,Listen!$B$5:$G$95,$N2767+1,FALSE),"-")</f>
        <v>0</v>
      </c>
      <c r="T2767" s="54">
        <f>IF($C2767&lt;=T$2,I2767*VLOOKUP($C2767,Listen!$B$5:$G$95,$N2767+1,FALSE)/VLOOKUP(T$2,Listen!$B$5:$G$95,$N2767+1,FALSE),"-")</f>
        <v>0</v>
      </c>
      <c r="U2767" s="54">
        <f>IF($C2767&lt;=U$2,J2767*VLOOKUP($C2767,Listen!$B$5:$G$95,$N2767+1,FALSE)/VLOOKUP(U$2,Listen!$B$5:$G$95,$N2767+1,FALSE),"-")</f>
        <v>0</v>
      </c>
      <c r="V2767" s="54">
        <f>IF($C2767&lt;=V$2,K2767*VLOOKUP($C2767,Listen!$B$5:$G$95,$N2767+1,FALSE)/VLOOKUP(V$2,Listen!$B$5:$G$95,$N2767+1,FALSE),"-")</f>
        <v>0</v>
      </c>
    </row>
    <row r="2768" spans="2:22">
      <c r="B2768" s="25"/>
      <c r="C2768" s="3">
        <v>1952</v>
      </c>
      <c r="D2768" s="141"/>
      <c r="E2768" s="141"/>
      <c r="F2768" s="141"/>
      <c r="G2768" s="141"/>
      <c r="H2768" s="141"/>
      <c r="I2768" s="141"/>
      <c r="J2768" s="141"/>
      <c r="K2768" s="141"/>
      <c r="M2768" s="52">
        <v>9</v>
      </c>
      <c r="N2768" s="52">
        <v>3</v>
      </c>
      <c r="O2768" s="54">
        <f>IF($C2768&lt;=O$2,D2768*VLOOKUP($C2768,Listen!$B$5:$G$95,$N2768+1,FALSE)/VLOOKUP(O$2,Listen!$B$5:$G$95,$N2768+1,FALSE),"-")</f>
        <v>0</v>
      </c>
      <c r="P2768" s="54">
        <f>IF($C2768&lt;=P$2,E2768*VLOOKUP($C2768,Listen!$B$5:$G$95,$N2768+1,FALSE)/VLOOKUP(P$2,Listen!$B$5:$G$95,$N2768+1,FALSE),"-")</f>
        <v>0</v>
      </c>
      <c r="Q2768" s="54">
        <f>IF($C2768&lt;=Q$2,F2768*VLOOKUP($C2768,Listen!$B$5:$G$95,$N2768+1,FALSE)/VLOOKUP(Q$2,Listen!$B$5:$G$95,$N2768+1,FALSE),"-")</f>
        <v>0</v>
      </c>
      <c r="R2768" s="54">
        <f>IF($C2768&lt;=R$2,G2768*VLOOKUP($C2768,Listen!$B$5:$G$95,$N2768+1,FALSE)/VLOOKUP(R$2,Listen!$B$5:$G$95,$N2768+1,FALSE),"-")</f>
        <v>0</v>
      </c>
      <c r="S2768" s="54">
        <f>IF($C2768&lt;=S$2,H2768*VLOOKUP($C2768,Listen!$B$5:$G$95,$N2768+1,FALSE)/VLOOKUP(S$2,Listen!$B$5:$G$95,$N2768+1,FALSE),"-")</f>
        <v>0</v>
      </c>
      <c r="T2768" s="54">
        <f>IF($C2768&lt;=T$2,I2768*VLOOKUP($C2768,Listen!$B$5:$G$95,$N2768+1,FALSE)/VLOOKUP(T$2,Listen!$B$5:$G$95,$N2768+1,FALSE),"-")</f>
        <v>0</v>
      </c>
      <c r="U2768" s="54">
        <f>IF($C2768&lt;=U$2,J2768*VLOOKUP($C2768,Listen!$B$5:$G$95,$N2768+1,FALSE)/VLOOKUP(U$2,Listen!$B$5:$G$95,$N2768+1,FALSE),"-")</f>
        <v>0</v>
      </c>
      <c r="V2768" s="54">
        <f>IF($C2768&lt;=V$2,K2768*VLOOKUP($C2768,Listen!$B$5:$G$95,$N2768+1,FALSE)/VLOOKUP(V$2,Listen!$B$5:$G$95,$N2768+1,FALSE),"-")</f>
        <v>0</v>
      </c>
    </row>
    <row r="2769" spans="2:22">
      <c r="B2769" s="25"/>
      <c r="C2769" s="3">
        <v>1951</v>
      </c>
      <c r="D2769" s="141"/>
      <c r="E2769" s="141"/>
      <c r="F2769" s="141"/>
      <c r="G2769" s="141"/>
      <c r="H2769" s="141"/>
      <c r="I2769" s="141"/>
      <c r="J2769" s="141"/>
      <c r="K2769" s="141"/>
      <c r="M2769" s="52">
        <v>9</v>
      </c>
      <c r="N2769" s="52">
        <v>3</v>
      </c>
      <c r="O2769" s="54">
        <f>IF($C2769&lt;=O$2,D2769*VLOOKUP($C2769,Listen!$B$5:$G$95,$N2769+1,FALSE)/VLOOKUP(O$2,Listen!$B$5:$G$95,$N2769+1,FALSE),"-")</f>
        <v>0</v>
      </c>
      <c r="P2769" s="54">
        <f>IF($C2769&lt;=P$2,E2769*VLOOKUP($C2769,Listen!$B$5:$G$95,$N2769+1,FALSE)/VLOOKUP(P$2,Listen!$B$5:$G$95,$N2769+1,FALSE),"-")</f>
        <v>0</v>
      </c>
      <c r="Q2769" s="54">
        <f>IF($C2769&lt;=Q$2,F2769*VLOOKUP($C2769,Listen!$B$5:$G$95,$N2769+1,FALSE)/VLOOKUP(Q$2,Listen!$B$5:$G$95,$N2769+1,FALSE),"-")</f>
        <v>0</v>
      </c>
      <c r="R2769" s="54">
        <f>IF($C2769&lt;=R$2,G2769*VLOOKUP($C2769,Listen!$B$5:$G$95,$N2769+1,FALSE)/VLOOKUP(R$2,Listen!$B$5:$G$95,$N2769+1,FALSE),"-")</f>
        <v>0</v>
      </c>
      <c r="S2769" s="54">
        <f>IF($C2769&lt;=S$2,H2769*VLOOKUP($C2769,Listen!$B$5:$G$95,$N2769+1,FALSE)/VLOOKUP(S$2,Listen!$B$5:$G$95,$N2769+1,FALSE),"-")</f>
        <v>0</v>
      </c>
      <c r="T2769" s="54">
        <f>IF($C2769&lt;=T$2,I2769*VLOOKUP($C2769,Listen!$B$5:$G$95,$N2769+1,FALSE)/VLOOKUP(T$2,Listen!$B$5:$G$95,$N2769+1,FALSE),"-")</f>
        <v>0</v>
      </c>
      <c r="U2769" s="54">
        <f>IF($C2769&lt;=U$2,J2769*VLOOKUP($C2769,Listen!$B$5:$G$95,$N2769+1,FALSE)/VLOOKUP(U$2,Listen!$B$5:$G$95,$N2769+1,FALSE),"-")</f>
        <v>0</v>
      </c>
      <c r="V2769" s="54">
        <f>IF($C2769&lt;=V$2,K2769*VLOOKUP($C2769,Listen!$B$5:$G$95,$N2769+1,FALSE)/VLOOKUP(V$2,Listen!$B$5:$G$95,$N2769+1,FALSE),"-")</f>
        <v>0</v>
      </c>
    </row>
    <row r="2770" spans="2:22">
      <c r="B2770" s="25"/>
      <c r="C2770" s="3">
        <v>1950</v>
      </c>
      <c r="D2770" s="141"/>
      <c r="E2770" s="141"/>
      <c r="F2770" s="141"/>
      <c r="G2770" s="141"/>
      <c r="H2770" s="141"/>
      <c r="I2770" s="141"/>
      <c r="J2770" s="141"/>
      <c r="K2770" s="141"/>
      <c r="M2770" s="52">
        <v>9</v>
      </c>
      <c r="N2770" s="52">
        <v>3</v>
      </c>
      <c r="O2770" s="54">
        <f>IF($C2770&lt;=O$2,D2770*VLOOKUP($C2770,Listen!$B$5:$G$95,$N2770+1,FALSE)/VLOOKUP(O$2,Listen!$B$5:$G$95,$N2770+1,FALSE),"-")</f>
        <v>0</v>
      </c>
      <c r="P2770" s="54">
        <f>IF($C2770&lt;=P$2,E2770*VLOOKUP($C2770,Listen!$B$5:$G$95,$N2770+1,FALSE)/VLOOKUP(P$2,Listen!$B$5:$G$95,$N2770+1,FALSE),"-")</f>
        <v>0</v>
      </c>
      <c r="Q2770" s="54">
        <f>IF($C2770&lt;=Q$2,F2770*VLOOKUP($C2770,Listen!$B$5:$G$95,$N2770+1,FALSE)/VLOOKUP(Q$2,Listen!$B$5:$G$95,$N2770+1,FALSE),"-")</f>
        <v>0</v>
      </c>
      <c r="R2770" s="54">
        <f>IF($C2770&lt;=R$2,G2770*VLOOKUP($C2770,Listen!$B$5:$G$95,$N2770+1,FALSE)/VLOOKUP(R$2,Listen!$B$5:$G$95,$N2770+1,FALSE),"-")</f>
        <v>0</v>
      </c>
      <c r="S2770" s="54">
        <f>IF($C2770&lt;=S$2,H2770*VLOOKUP($C2770,Listen!$B$5:$G$95,$N2770+1,FALSE)/VLOOKUP(S$2,Listen!$B$5:$G$95,$N2770+1,FALSE),"-")</f>
        <v>0</v>
      </c>
      <c r="T2770" s="54">
        <f>IF($C2770&lt;=T$2,I2770*VLOOKUP($C2770,Listen!$B$5:$G$95,$N2770+1,FALSE)/VLOOKUP(T$2,Listen!$B$5:$G$95,$N2770+1,FALSE),"-")</f>
        <v>0</v>
      </c>
      <c r="U2770" s="54">
        <f>IF($C2770&lt;=U$2,J2770*VLOOKUP($C2770,Listen!$B$5:$G$95,$N2770+1,FALSE)/VLOOKUP(U$2,Listen!$B$5:$G$95,$N2770+1,FALSE),"-")</f>
        <v>0</v>
      </c>
      <c r="V2770" s="54">
        <f>IF($C2770&lt;=V$2,K2770*VLOOKUP($C2770,Listen!$B$5:$G$95,$N2770+1,FALSE)/VLOOKUP(V$2,Listen!$B$5:$G$95,$N2770+1,FALSE),"-")</f>
        <v>0</v>
      </c>
    </row>
    <row r="2771" spans="2:22">
      <c r="B2771" s="25"/>
      <c r="C2771" s="3">
        <v>1949</v>
      </c>
      <c r="D2771" s="141"/>
      <c r="E2771" s="141"/>
      <c r="F2771" s="141"/>
      <c r="G2771" s="141"/>
      <c r="H2771" s="141"/>
      <c r="I2771" s="141"/>
      <c r="J2771" s="141"/>
      <c r="K2771" s="141"/>
      <c r="M2771" s="52">
        <v>9</v>
      </c>
      <c r="N2771" s="52">
        <v>3</v>
      </c>
      <c r="O2771" s="54">
        <f>IF($C2771&lt;=O$2,D2771*VLOOKUP($C2771,Listen!$B$5:$G$95,$N2771+1,FALSE)/VLOOKUP(O$2,Listen!$B$5:$G$95,$N2771+1,FALSE),"-")</f>
        <v>0</v>
      </c>
      <c r="P2771" s="54">
        <f>IF($C2771&lt;=P$2,E2771*VLOOKUP($C2771,Listen!$B$5:$G$95,$N2771+1,FALSE)/VLOOKUP(P$2,Listen!$B$5:$G$95,$N2771+1,FALSE),"-")</f>
        <v>0</v>
      </c>
      <c r="Q2771" s="54">
        <f>IF($C2771&lt;=Q$2,F2771*VLOOKUP($C2771,Listen!$B$5:$G$95,$N2771+1,FALSE)/VLOOKUP(Q$2,Listen!$B$5:$G$95,$N2771+1,FALSE),"-")</f>
        <v>0</v>
      </c>
      <c r="R2771" s="54">
        <f>IF($C2771&lt;=R$2,G2771*VLOOKUP($C2771,Listen!$B$5:$G$95,$N2771+1,FALSE)/VLOOKUP(R$2,Listen!$B$5:$G$95,$N2771+1,FALSE),"-")</f>
        <v>0</v>
      </c>
      <c r="S2771" s="54">
        <f>IF($C2771&lt;=S$2,H2771*VLOOKUP($C2771,Listen!$B$5:$G$95,$N2771+1,FALSE)/VLOOKUP(S$2,Listen!$B$5:$G$95,$N2771+1,FALSE),"-")</f>
        <v>0</v>
      </c>
      <c r="T2771" s="54">
        <f>IF($C2771&lt;=T$2,I2771*VLOOKUP($C2771,Listen!$B$5:$G$95,$N2771+1,FALSE)/VLOOKUP(T$2,Listen!$B$5:$G$95,$N2771+1,FALSE),"-")</f>
        <v>0</v>
      </c>
      <c r="U2771" s="54">
        <f>IF($C2771&lt;=U$2,J2771*VLOOKUP($C2771,Listen!$B$5:$G$95,$N2771+1,FALSE)/VLOOKUP(U$2,Listen!$B$5:$G$95,$N2771+1,FALSE),"-")</f>
        <v>0</v>
      </c>
      <c r="V2771" s="54">
        <f>IF($C2771&lt;=V$2,K2771*VLOOKUP($C2771,Listen!$B$5:$G$95,$N2771+1,FALSE)/VLOOKUP(V$2,Listen!$B$5:$G$95,$N2771+1,FALSE),"-")</f>
        <v>0</v>
      </c>
    </row>
    <row r="2772" spans="2:22">
      <c r="B2772" s="25"/>
      <c r="C2772" s="3">
        <v>1948</v>
      </c>
      <c r="D2772" s="141"/>
      <c r="E2772" s="141"/>
      <c r="F2772" s="141"/>
      <c r="G2772" s="141"/>
      <c r="H2772" s="141"/>
      <c r="I2772" s="141"/>
      <c r="J2772" s="141"/>
      <c r="K2772" s="141"/>
      <c r="M2772" s="52">
        <v>9</v>
      </c>
      <c r="N2772" s="52">
        <v>3</v>
      </c>
      <c r="O2772" s="54">
        <f>IF($C2772&lt;=O$2,D2772*VLOOKUP($C2772,Listen!$B$5:$G$95,$N2772+1,FALSE)/VLOOKUP(O$2,Listen!$B$5:$G$95,$N2772+1,FALSE),"-")</f>
        <v>0</v>
      </c>
      <c r="P2772" s="54">
        <f>IF($C2772&lt;=P$2,E2772*VLOOKUP($C2772,Listen!$B$5:$G$95,$N2772+1,FALSE)/VLOOKUP(P$2,Listen!$B$5:$G$95,$N2772+1,FALSE),"-")</f>
        <v>0</v>
      </c>
      <c r="Q2772" s="54">
        <f>IF($C2772&lt;=Q$2,F2772*VLOOKUP($C2772,Listen!$B$5:$G$95,$N2772+1,FALSE)/VLOOKUP(Q$2,Listen!$B$5:$G$95,$N2772+1,FALSE),"-")</f>
        <v>0</v>
      </c>
      <c r="R2772" s="54">
        <f>IF($C2772&lt;=R$2,G2772*VLOOKUP($C2772,Listen!$B$5:$G$95,$N2772+1,FALSE)/VLOOKUP(R$2,Listen!$B$5:$G$95,$N2772+1,FALSE),"-")</f>
        <v>0</v>
      </c>
      <c r="S2772" s="54">
        <f>IF($C2772&lt;=S$2,H2772*VLOOKUP($C2772,Listen!$B$5:$G$95,$N2772+1,FALSE)/VLOOKUP(S$2,Listen!$B$5:$G$95,$N2772+1,FALSE),"-")</f>
        <v>0</v>
      </c>
      <c r="T2772" s="54">
        <f>IF($C2772&lt;=T$2,I2772*VLOOKUP($C2772,Listen!$B$5:$G$95,$N2772+1,FALSE)/VLOOKUP(T$2,Listen!$B$5:$G$95,$N2772+1,FALSE),"-")</f>
        <v>0</v>
      </c>
      <c r="U2772" s="54">
        <f>IF($C2772&lt;=U$2,J2772*VLOOKUP($C2772,Listen!$B$5:$G$95,$N2772+1,FALSE)/VLOOKUP(U$2,Listen!$B$5:$G$95,$N2772+1,FALSE),"-")</f>
        <v>0</v>
      </c>
      <c r="V2772" s="54">
        <f>IF($C2772&lt;=V$2,K2772*VLOOKUP($C2772,Listen!$B$5:$G$95,$N2772+1,FALSE)/VLOOKUP(V$2,Listen!$B$5:$G$95,$N2772+1,FALSE),"-")</f>
        <v>0</v>
      </c>
    </row>
    <row r="2773" spans="2:22">
      <c r="B2773" s="25"/>
      <c r="C2773" s="3">
        <v>1947</v>
      </c>
      <c r="D2773" s="141"/>
      <c r="E2773" s="141"/>
      <c r="F2773" s="141"/>
      <c r="G2773" s="141"/>
      <c r="H2773" s="141"/>
      <c r="I2773" s="141"/>
      <c r="J2773" s="141"/>
      <c r="K2773" s="141"/>
      <c r="M2773" s="52">
        <v>9</v>
      </c>
      <c r="N2773" s="52">
        <v>3</v>
      </c>
      <c r="O2773" s="54">
        <f>IF($C2773&lt;=O$2,D2773*VLOOKUP($C2773,Listen!$B$5:$G$95,$N2773+1,FALSE)/VLOOKUP(O$2,Listen!$B$5:$G$95,$N2773+1,FALSE),"-")</f>
        <v>0</v>
      </c>
      <c r="P2773" s="54">
        <f>IF($C2773&lt;=P$2,E2773*VLOOKUP($C2773,Listen!$B$5:$G$95,$N2773+1,FALSE)/VLOOKUP(P$2,Listen!$B$5:$G$95,$N2773+1,FALSE),"-")</f>
        <v>0</v>
      </c>
      <c r="Q2773" s="54">
        <f>IF($C2773&lt;=Q$2,F2773*VLOOKUP($C2773,Listen!$B$5:$G$95,$N2773+1,FALSE)/VLOOKUP(Q$2,Listen!$B$5:$G$95,$N2773+1,FALSE),"-")</f>
        <v>0</v>
      </c>
      <c r="R2773" s="54">
        <f>IF($C2773&lt;=R$2,G2773*VLOOKUP($C2773,Listen!$B$5:$G$95,$N2773+1,FALSE)/VLOOKUP(R$2,Listen!$B$5:$G$95,$N2773+1,FALSE),"-")</f>
        <v>0</v>
      </c>
      <c r="S2773" s="54">
        <f>IF($C2773&lt;=S$2,H2773*VLOOKUP($C2773,Listen!$B$5:$G$95,$N2773+1,FALSE)/VLOOKUP(S$2,Listen!$B$5:$G$95,$N2773+1,FALSE),"-")</f>
        <v>0</v>
      </c>
      <c r="T2773" s="54">
        <f>IF($C2773&lt;=T$2,I2773*VLOOKUP($C2773,Listen!$B$5:$G$95,$N2773+1,FALSE)/VLOOKUP(T$2,Listen!$B$5:$G$95,$N2773+1,FALSE),"-")</f>
        <v>0</v>
      </c>
      <c r="U2773" s="54">
        <f>IF($C2773&lt;=U$2,J2773*VLOOKUP($C2773,Listen!$B$5:$G$95,$N2773+1,FALSE)/VLOOKUP(U$2,Listen!$B$5:$G$95,$N2773+1,FALSE),"-")</f>
        <v>0</v>
      </c>
      <c r="V2773" s="54">
        <f>IF($C2773&lt;=V$2,K2773*VLOOKUP($C2773,Listen!$B$5:$G$95,$N2773+1,FALSE)/VLOOKUP(V$2,Listen!$B$5:$G$95,$N2773+1,FALSE),"-")</f>
        <v>0</v>
      </c>
    </row>
    <row r="2774" spans="2:22">
      <c r="B2774" s="25"/>
      <c r="C2774" s="3">
        <v>1946</v>
      </c>
      <c r="D2774" s="141"/>
      <c r="E2774" s="141"/>
      <c r="F2774" s="141"/>
      <c r="G2774" s="141"/>
      <c r="H2774" s="141"/>
      <c r="I2774" s="141"/>
      <c r="J2774" s="141"/>
      <c r="K2774" s="141"/>
      <c r="M2774" s="52">
        <v>9</v>
      </c>
      <c r="N2774" s="52">
        <v>3</v>
      </c>
      <c r="O2774" s="54">
        <f>IF($C2774&lt;=O$2,D2774*VLOOKUP($C2774,Listen!$B$5:$G$95,$N2774+1,FALSE)/VLOOKUP(O$2,Listen!$B$5:$G$95,$N2774+1,FALSE),"-")</f>
        <v>0</v>
      </c>
      <c r="P2774" s="54">
        <f>IF($C2774&lt;=P$2,E2774*VLOOKUP($C2774,Listen!$B$5:$G$95,$N2774+1,FALSE)/VLOOKUP(P$2,Listen!$B$5:$G$95,$N2774+1,FALSE),"-")</f>
        <v>0</v>
      </c>
      <c r="Q2774" s="54">
        <f>IF($C2774&lt;=Q$2,F2774*VLOOKUP($C2774,Listen!$B$5:$G$95,$N2774+1,FALSE)/VLOOKUP(Q$2,Listen!$B$5:$G$95,$N2774+1,FALSE),"-")</f>
        <v>0</v>
      </c>
      <c r="R2774" s="54">
        <f>IF($C2774&lt;=R$2,G2774*VLOOKUP($C2774,Listen!$B$5:$G$95,$N2774+1,FALSE)/VLOOKUP(R$2,Listen!$B$5:$G$95,$N2774+1,FALSE),"-")</f>
        <v>0</v>
      </c>
      <c r="S2774" s="54">
        <f>IF($C2774&lt;=S$2,H2774*VLOOKUP($C2774,Listen!$B$5:$G$95,$N2774+1,FALSE)/VLOOKUP(S$2,Listen!$B$5:$G$95,$N2774+1,FALSE),"-")</f>
        <v>0</v>
      </c>
      <c r="T2774" s="54">
        <f>IF($C2774&lt;=T$2,I2774*VLOOKUP($C2774,Listen!$B$5:$G$95,$N2774+1,FALSE)/VLOOKUP(T$2,Listen!$B$5:$G$95,$N2774+1,FALSE),"-")</f>
        <v>0</v>
      </c>
      <c r="U2774" s="54">
        <f>IF($C2774&lt;=U$2,J2774*VLOOKUP($C2774,Listen!$B$5:$G$95,$N2774+1,FALSE)/VLOOKUP(U$2,Listen!$B$5:$G$95,$N2774+1,FALSE),"-")</f>
        <v>0</v>
      </c>
      <c r="V2774" s="54">
        <f>IF($C2774&lt;=V$2,K2774*VLOOKUP($C2774,Listen!$B$5:$G$95,$N2774+1,FALSE)/VLOOKUP(V$2,Listen!$B$5:$G$95,$N2774+1,FALSE),"-")</f>
        <v>0</v>
      </c>
    </row>
    <row r="2775" spans="2:22">
      <c r="B2775" s="25"/>
      <c r="C2775" s="3">
        <v>1945</v>
      </c>
      <c r="D2775" s="141"/>
      <c r="E2775" s="141"/>
      <c r="F2775" s="141"/>
      <c r="G2775" s="141"/>
      <c r="H2775" s="141"/>
      <c r="I2775" s="141"/>
      <c r="J2775" s="141"/>
      <c r="K2775" s="141"/>
      <c r="M2775" s="52">
        <v>9</v>
      </c>
      <c r="N2775" s="52">
        <v>3</v>
      </c>
      <c r="O2775" s="54">
        <f>IF($C2775&lt;=O$2,D2775*VLOOKUP($C2775,Listen!$B$5:$G$95,$N2775+1,FALSE)/VLOOKUP(O$2,Listen!$B$5:$G$95,$N2775+1,FALSE),"-")</f>
        <v>0</v>
      </c>
      <c r="P2775" s="54">
        <f>IF($C2775&lt;=P$2,E2775*VLOOKUP($C2775,Listen!$B$5:$G$95,$N2775+1,FALSE)/VLOOKUP(P$2,Listen!$B$5:$G$95,$N2775+1,FALSE),"-")</f>
        <v>0</v>
      </c>
      <c r="Q2775" s="54">
        <f>IF($C2775&lt;=Q$2,F2775*VLOOKUP($C2775,Listen!$B$5:$G$95,$N2775+1,FALSE)/VLOOKUP(Q$2,Listen!$B$5:$G$95,$N2775+1,FALSE),"-")</f>
        <v>0</v>
      </c>
      <c r="R2775" s="54">
        <f>IF($C2775&lt;=R$2,G2775*VLOOKUP($C2775,Listen!$B$5:$G$95,$N2775+1,FALSE)/VLOOKUP(R$2,Listen!$B$5:$G$95,$N2775+1,FALSE),"-")</f>
        <v>0</v>
      </c>
      <c r="S2775" s="54">
        <f>IF($C2775&lt;=S$2,H2775*VLOOKUP($C2775,Listen!$B$5:$G$95,$N2775+1,FALSE)/VLOOKUP(S$2,Listen!$B$5:$G$95,$N2775+1,FALSE),"-")</f>
        <v>0</v>
      </c>
      <c r="T2775" s="54">
        <f>IF($C2775&lt;=T$2,I2775*VLOOKUP($C2775,Listen!$B$5:$G$95,$N2775+1,FALSE)/VLOOKUP(T$2,Listen!$B$5:$G$95,$N2775+1,FALSE),"-")</f>
        <v>0</v>
      </c>
      <c r="U2775" s="54">
        <f>IF($C2775&lt;=U$2,J2775*VLOOKUP($C2775,Listen!$B$5:$G$95,$N2775+1,FALSE)/VLOOKUP(U$2,Listen!$B$5:$G$95,$N2775+1,FALSE),"-")</f>
        <v>0</v>
      </c>
      <c r="V2775" s="54">
        <f>IF($C2775&lt;=V$2,K2775*VLOOKUP($C2775,Listen!$B$5:$G$95,$N2775+1,FALSE)/VLOOKUP(V$2,Listen!$B$5:$G$95,$N2775+1,FALSE),"-")</f>
        <v>0</v>
      </c>
    </row>
    <row r="2776" spans="2:22">
      <c r="B2776" s="25"/>
      <c r="C2776" s="3">
        <v>1944</v>
      </c>
      <c r="D2776" s="141"/>
      <c r="E2776" s="141"/>
      <c r="F2776" s="141"/>
      <c r="G2776" s="141"/>
      <c r="H2776" s="141"/>
      <c r="I2776" s="141"/>
      <c r="J2776" s="141"/>
      <c r="K2776" s="141"/>
      <c r="M2776" s="52">
        <v>9</v>
      </c>
      <c r="N2776" s="52">
        <v>3</v>
      </c>
      <c r="O2776" s="54">
        <f>IF($C2776&lt;=O$2,D2776*VLOOKUP($C2776,Listen!$B$5:$G$95,$N2776+1,FALSE)/VLOOKUP(O$2,Listen!$B$5:$G$95,$N2776+1,FALSE),"-")</f>
        <v>0</v>
      </c>
      <c r="P2776" s="54">
        <f>IF($C2776&lt;=P$2,E2776*VLOOKUP($C2776,Listen!$B$5:$G$95,$N2776+1,FALSE)/VLOOKUP(P$2,Listen!$B$5:$G$95,$N2776+1,FALSE),"-")</f>
        <v>0</v>
      </c>
      <c r="Q2776" s="54">
        <f>IF($C2776&lt;=Q$2,F2776*VLOOKUP($C2776,Listen!$B$5:$G$95,$N2776+1,FALSE)/VLOOKUP(Q$2,Listen!$B$5:$G$95,$N2776+1,FALSE),"-")</f>
        <v>0</v>
      </c>
      <c r="R2776" s="54">
        <f>IF($C2776&lt;=R$2,G2776*VLOOKUP($C2776,Listen!$B$5:$G$95,$N2776+1,FALSE)/VLOOKUP(R$2,Listen!$B$5:$G$95,$N2776+1,FALSE),"-")</f>
        <v>0</v>
      </c>
      <c r="S2776" s="54">
        <f>IF($C2776&lt;=S$2,H2776*VLOOKUP($C2776,Listen!$B$5:$G$95,$N2776+1,FALSE)/VLOOKUP(S$2,Listen!$B$5:$G$95,$N2776+1,FALSE),"-")</f>
        <v>0</v>
      </c>
      <c r="T2776" s="54">
        <f>IF($C2776&lt;=T$2,I2776*VLOOKUP($C2776,Listen!$B$5:$G$95,$N2776+1,FALSE)/VLOOKUP(T$2,Listen!$B$5:$G$95,$N2776+1,FALSE),"-")</f>
        <v>0</v>
      </c>
      <c r="U2776" s="54">
        <f>IF($C2776&lt;=U$2,J2776*VLOOKUP($C2776,Listen!$B$5:$G$95,$N2776+1,FALSE)/VLOOKUP(U$2,Listen!$B$5:$G$95,$N2776+1,FALSE),"-")</f>
        <v>0</v>
      </c>
      <c r="V2776" s="54">
        <f>IF($C2776&lt;=V$2,K2776*VLOOKUP($C2776,Listen!$B$5:$G$95,$N2776+1,FALSE)/VLOOKUP(V$2,Listen!$B$5:$G$95,$N2776+1,FALSE),"-")</f>
        <v>0</v>
      </c>
    </row>
    <row r="2777" spans="2:22">
      <c r="B2777" s="25"/>
      <c r="C2777" s="3">
        <v>1943</v>
      </c>
      <c r="D2777" s="141"/>
      <c r="E2777" s="141"/>
      <c r="F2777" s="141"/>
      <c r="G2777" s="141"/>
      <c r="H2777" s="141"/>
      <c r="I2777" s="141"/>
      <c r="J2777" s="141"/>
      <c r="K2777" s="141"/>
      <c r="M2777" s="52">
        <v>9</v>
      </c>
      <c r="N2777" s="52">
        <v>3</v>
      </c>
      <c r="O2777" s="54">
        <f>IF($C2777&lt;=O$2,D2777*VLOOKUP($C2777,Listen!$B$5:$G$95,$N2777+1,FALSE)/VLOOKUP(O$2,Listen!$B$5:$G$95,$N2777+1,FALSE),"-")</f>
        <v>0</v>
      </c>
      <c r="P2777" s="54">
        <f>IF($C2777&lt;=P$2,E2777*VLOOKUP($C2777,Listen!$B$5:$G$95,$N2777+1,FALSE)/VLOOKUP(P$2,Listen!$B$5:$G$95,$N2777+1,FALSE),"-")</f>
        <v>0</v>
      </c>
      <c r="Q2777" s="54">
        <f>IF($C2777&lt;=Q$2,F2777*VLOOKUP($C2777,Listen!$B$5:$G$95,$N2777+1,FALSE)/VLOOKUP(Q$2,Listen!$B$5:$G$95,$N2777+1,FALSE),"-")</f>
        <v>0</v>
      </c>
      <c r="R2777" s="54">
        <f>IF($C2777&lt;=R$2,G2777*VLOOKUP($C2777,Listen!$B$5:$G$95,$N2777+1,FALSE)/VLOOKUP(R$2,Listen!$B$5:$G$95,$N2777+1,FALSE),"-")</f>
        <v>0</v>
      </c>
      <c r="S2777" s="54">
        <f>IF($C2777&lt;=S$2,H2777*VLOOKUP($C2777,Listen!$B$5:$G$95,$N2777+1,FALSE)/VLOOKUP(S$2,Listen!$B$5:$G$95,$N2777+1,FALSE),"-")</f>
        <v>0</v>
      </c>
      <c r="T2777" s="54">
        <f>IF($C2777&lt;=T$2,I2777*VLOOKUP($C2777,Listen!$B$5:$G$95,$N2777+1,FALSE)/VLOOKUP(T$2,Listen!$B$5:$G$95,$N2777+1,FALSE),"-")</f>
        <v>0</v>
      </c>
      <c r="U2777" s="54">
        <f>IF($C2777&lt;=U$2,J2777*VLOOKUP($C2777,Listen!$B$5:$G$95,$N2777+1,FALSE)/VLOOKUP(U$2,Listen!$B$5:$G$95,$N2777+1,FALSE),"-")</f>
        <v>0</v>
      </c>
      <c r="V2777" s="54">
        <f>IF($C2777&lt;=V$2,K2777*VLOOKUP($C2777,Listen!$B$5:$G$95,$N2777+1,FALSE)/VLOOKUP(V$2,Listen!$B$5:$G$95,$N2777+1,FALSE),"-")</f>
        <v>0</v>
      </c>
    </row>
    <row r="2778" spans="2:22">
      <c r="B2778" s="25"/>
      <c r="C2778" s="3">
        <v>1942</v>
      </c>
      <c r="D2778" s="141"/>
      <c r="E2778" s="141"/>
      <c r="F2778" s="141"/>
      <c r="G2778" s="141"/>
      <c r="H2778" s="141"/>
      <c r="I2778" s="141"/>
      <c r="J2778" s="141"/>
      <c r="K2778" s="141"/>
      <c r="M2778" s="52">
        <v>9</v>
      </c>
      <c r="N2778" s="52">
        <v>3</v>
      </c>
      <c r="O2778" s="54">
        <f>IF($C2778&lt;=O$2,D2778*VLOOKUP($C2778,Listen!$B$5:$G$95,$N2778+1,FALSE)/VLOOKUP(O$2,Listen!$B$5:$G$95,$N2778+1,FALSE),"-")</f>
        <v>0</v>
      </c>
      <c r="P2778" s="54">
        <f>IF($C2778&lt;=P$2,E2778*VLOOKUP($C2778,Listen!$B$5:$G$95,$N2778+1,FALSE)/VLOOKUP(P$2,Listen!$B$5:$G$95,$N2778+1,FALSE),"-")</f>
        <v>0</v>
      </c>
      <c r="Q2778" s="54">
        <f>IF($C2778&lt;=Q$2,F2778*VLOOKUP($C2778,Listen!$B$5:$G$95,$N2778+1,FALSE)/VLOOKUP(Q$2,Listen!$B$5:$G$95,$N2778+1,FALSE),"-")</f>
        <v>0</v>
      </c>
      <c r="R2778" s="54">
        <f>IF($C2778&lt;=R$2,G2778*VLOOKUP($C2778,Listen!$B$5:$G$95,$N2778+1,FALSE)/VLOOKUP(R$2,Listen!$B$5:$G$95,$N2778+1,FALSE),"-")</f>
        <v>0</v>
      </c>
      <c r="S2778" s="54">
        <f>IF($C2778&lt;=S$2,H2778*VLOOKUP($C2778,Listen!$B$5:$G$95,$N2778+1,FALSE)/VLOOKUP(S$2,Listen!$B$5:$G$95,$N2778+1,FALSE),"-")</f>
        <v>0</v>
      </c>
      <c r="T2778" s="54">
        <f>IF($C2778&lt;=T$2,I2778*VLOOKUP($C2778,Listen!$B$5:$G$95,$N2778+1,FALSE)/VLOOKUP(T$2,Listen!$B$5:$G$95,$N2778+1,FALSE),"-")</f>
        <v>0</v>
      </c>
      <c r="U2778" s="54">
        <f>IF($C2778&lt;=U$2,J2778*VLOOKUP($C2778,Listen!$B$5:$G$95,$N2778+1,FALSE)/VLOOKUP(U$2,Listen!$B$5:$G$95,$N2778+1,FALSE),"-")</f>
        <v>0</v>
      </c>
      <c r="V2778" s="54">
        <f>IF($C2778&lt;=V$2,K2778*VLOOKUP($C2778,Listen!$B$5:$G$95,$N2778+1,FALSE)/VLOOKUP(V$2,Listen!$B$5:$G$95,$N2778+1,FALSE),"-")</f>
        <v>0</v>
      </c>
    </row>
    <row r="2779" spans="2:22">
      <c r="B2779" s="25"/>
      <c r="C2779" s="3">
        <v>1941</v>
      </c>
      <c r="D2779" s="141"/>
      <c r="E2779" s="141"/>
      <c r="F2779" s="141"/>
      <c r="G2779" s="141"/>
      <c r="H2779" s="141"/>
      <c r="I2779" s="141"/>
      <c r="J2779" s="141"/>
      <c r="K2779" s="141"/>
      <c r="M2779" s="52">
        <v>9</v>
      </c>
      <c r="N2779" s="52">
        <v>3</v>
      </c>
      <c r="O2779" s="54">
        <f>IF($C2779&lt;=O$2,D2779*VLOOKUP($C2779,Listen!$B$5:$G$95,$N2779+1,FALSE)/VLOOKUP(O$2,Listen!$B$5:$G$95,$N2779+1,FALSE),"-")</f>
        <v>0</v>
      </c>
      <c r="P2779" s="54">
        <f>IF($C2779&lt;=P$2,E2779*VLOOKUP($C2779,Listen!$B$5:$G$95,$N2779+1,FALSE)/VLOOKUP(P$2,Listen!$B$5:$G$95,$N2779+1,FALSE),"-")</f>
        <v>0</v>
      </c>
      <c r="Q2779" s="54">
        <f>IF($C2779&lt;=Q$2,F2779*VLOOKUP($C2779,Listen!$B$5:$G$95,$N2779+1,FALSE)/VLOOKUP(Q$2,Listen!$B$5:$G$95,$N2779+1,FALSE),"-")</f>
        <v>0</v>
      </c>
      <c r="R2779" s="54">
        <f>IF($C2779&lt;=R$2,G2779*VLOOKUP($C2779,Listen!$B$5:$G$95,$N2779+1,FALSE)/VLOOKUP(R$2,Listen!$B$5:$G$95,$N2779+1,FALSE),"-")</f>
        <v>0</v>
      </c>
      <c r="S2779" s="54">
        <f>IF($C2779&lt;=S$2,H2779*VLOOKUP($C2779,Listen!$B$5:$G$95,$N2779+1,FALSE)/VLOOKUP(S$2,Listen!$B$5:$G$95,$N2779+1,FALSE),"-")</f>
        <v>0</v>
      </c>
      <c r="T2779" s="54">
        <f>IF($C2779&lt;=T$2,I2779*VLOOKUP($C2779,Listen!$B$5:$G$95,$N2779+1,FALSE)/VLOOKUP(T$2,Listen!$B$5:$G$95,$N2779+1,FALSE),"-")</f>
        <v>0</v>
      </c>
      <c r="U2779" s="54">
        <f>IF($C2779&lt;=U$2,J2779*VLOOKUP($C2779,Listen!$B$5:$G$95,$N2779+1,FALSE)/VLOOKUP(U$2,Listen!$B$5:$G$95,$N2779+1,FALSE),"-")</f>
        <v>0</v>
      </c>
      <c r="V2779" s="54">
        <f>IF($C2779&lt;=V$2,K2779*VLOOKUP($C2779,Listen!$B$5:$G$95,$N2779+1,FALSE)/VLOOKUP(V$2,Listen!$B$5:$G$95,$N2779+1,FALSE),"-")</f>
        <v>0</v>
      </c>
    </row>
    <row r="2780" spans="2:22">
      <c r="B2780" s="25"/>
      <c r="C2780" s="3">
        <v>1940</v>
      </c>
      <c r="D2780" s="141"/>
      <c r="E2780" s="141"/>
      <c r="F2780" s="141"/>
      <c r="G2780" s="141"/>
      <c r="H2780" s="141"/>
      <c r="I2780" s="141"/>
      <c r="J2780" s="141"/>
      <c r="K2780" s="141"/>
      <c r="M2780" s="52">
        <v>9</v>
      </c>
      <c r="N2780" s="52">
        <v>3</v>
      </c>
      <c r="O2780" s="54">
        <f>IF($C2780&lt;=O$2,D2780*VLOOKUP($C2780,Listen!$B$5:$G$95,$N2780+1,FALSE)/VLOOKUP(O$2,Listen!$B$5:$G$95,$N2780+1,FALSE),"-")</f>
        <v>0</v>
      </c>
      <c r="P2780" s="54">
        <f>IF($C2780&lt;=P$2,E2780*VLOOKUP($C2780,Listen!$B$5:$G$95,$N2780+1,FALSE)/VLOOKUP(P$2,Listen!$B$5:$G$95,$N2780+1,FALSE),"-")</f>
        <v>0</v>
      </c>
      <c r="Q2780" s="54">
        <f>IF($C2780&lt;=Q$2,F2780*VLOOKUP($C2780,Listen!$B$5:$G$95,$N2780+1,FALSE)/VLOOKUP(Q$2,Listen!$B$5:$G$95,$N2780+1,FALSE),"-")</f>
        <v>0</v>
      </c>
      <c r="R2780" s="54">
        <f>IF($C2780&lt;=R$2,G2780*VLOOKUP($C2780,Listen!$B$5:$G$95,$N2780+1,FALSE)/VLOOKUP(R$2,Listen!$B$5:$G$95,$N2780+1,FALSE),"-")</f>
        <v>0</v>
      </c>
      <c r="S2780" s="54">
        <f>IF($C2780&lt;=S$2,H2780*VLOOKUP($C2780,Listen!$B$5:$G$95,$N2780+1,FALSE)/VLOOKUP(S$2,Listen!$B$5:$G$95,$N2780+1,FALSE),"-")</f>
        <v>0</v>
      </c>
      <c r="T2780" s="54">
        <f>IF($C2780&lt;=T$2,I2780*VLOOKUP($C2780,Listen!$B$5:$G$95,$N2780+1,FALSE)/VLOOKUP(T$2,Listen!$B$5:$G$95,$N2780+1,FALSE),"-")</f>
        <v>0</v>
      </c>
      <c r="U2780" s="54">
        <f>IF($C2780&lt;=U$2,J2780*VLOOKUP($C2780,Listen!$B$5:$G$95,$N2780+1,FALSE)/VLOOKUP(U$2,Listen!$B$5:$G$95,$N2780+1,FALSE),"-")</f>
        <v>0</v>
      </c>
      <c r="V2780" s="54">
        <f>IF($C2780&lt;=V$2,K2780*VLOOKUP($C2780,Listen!$B$5:$G$95,$N2780+1,FALSE)/VLOOKUP(V$2,Listen!$B$5:$G$95,$N2780+1,FALSE),"-")</f>
        <v>0</v>
      </c>
    </row>
    <row r="2781" spans="2:22">
      <c r="B2781" s="25"/>
      <c r="C2781" s="3">
        <v>1939</v>
      </c>
      <c r="D2781" s="141"/>
      <c r="E2781" s="141"/>
      <c r="F2781" s="141"/>
      <c r="G2781" s="141"/>
      <c r="H2781" s="141"/>
      <c r="I2781" s="141"/>
      <c r="J2781" s="141"/>
      <c r="K2781" s="141"/>
      <c r="M2781" s="52">
        <v>9</v>
      </c>
      <c r="N2781" s="52">
        <v>3</v>
      </c>
      <c r="O2781" s="54">
        <f>IF($C2781&lt;=O$2,D2781*VLOOKUP($C2781,Listen!$B$5:$G$95,$N2781+1,FALSE)/VLOOKUP(O$2,Listen!$B$5:$G$95,$N2781+1,FALSE),"-")</f>
        <v>0</v>
      </c>
      <c r="P2781" s="54">
        <f>IF($C2781&lt;=P$2,E2781*VLOOKUP($C2781,Listen!$B$5:$G$95,$N2781+1,FALSE)/VLOOKUP(P$2,Listen!$B$5:$G$95,$N2781+1,FALSE),"-")</f>
        <v>0</v>
      </c>
      <c r="Q2781" s="54">
        <f>IF($C2781&lt;=Q$2,F2781*VLOOKUP($C2781,Listen!$B$5:$G$95,$N2781+1,FALSE)/VLOOKUP(Q$2,Listen!$B$5:$G$95,$N2781+1,FALSE),"-")</f>
        <v>0</v>
      </c>
      <c r="R2781" s="54">
        <f>IF($C2781&lt;=R$2,G2781*VLOOKUP($C2781,Listen!$B$5:$G$95,$N2781+1,FALSE)/VLOOKUP(R$2,Listen!$B$5:$G$95,$N2781+1,FALSE),"-")</f>
        <v>0</v>
      </c>
      <c r="S2781" s="54">
        <f>IF($C2781&lt;=S$2,H2781*VLOOKUP($C2781,Listen!$B$5:$G$95,$N2781+1,FALSE)/VLOOKUP(S$2,Listen!$B$5:$G$95,$N2781+1,FALSE),"-")</f>
        <v>0</v>
      </c>
      <c r="T2781" s="54">
        <f>IF($C2781&lt;=T$2,I2781*VLOOKUP($C2781,Listen!$B$5:$G$95,$N2781+1,FALSE)/VLOOKUP(T$2,Listen!$B$5:$G$95,$N2781+1,FALSE),"-")</f>
        <v>0</v>
      </c>
      <c r="U2781" s="54">
        <f>IF($C2781&lt;=U$2,J2781*VLOOKUP($C2781,Listen!$B$5:$G$95,$N2781+1,FALSE)/VLOOKUP(U$2,Listen!$B$5:$G$95,$N2781+1,FALSE),"-")</f>
        <v>0</v>
      </c>
      <c r="V2781" s="54">
        <f>IF($C2781&lt;=V$2,K2781*VLOOKUP($C2781,Listen!$B$5:$G$95,$N2781+1,FALSE)/VLOOKUP(V$2,Listen!$B$5:$G$95,$N2781+1,FALSE),"-")</f>
        <v>0</v>
      </c>
    </row>
    <row r="2782" spans="2:22">
      <c r="B2782" s="25"/>
      <c r="C2782" s="3">
        <v>1938</v>
      </c>
      <c r="D2782" s="141"/>
      <c r="E2782" s="141"/>
      <c r="F2782" s="141"/>
      <c r="G2782" s="141"/>
      <c r="H2782" s="141"/>
      <c r="I2782" s="141"/>
      <c r="J2782" s="141"/>
      <c r="K2782" s="141"/>
      <c r="M2782" s="52">
        <v>9</v>
      </c>
      <c r="N2782" s="52">
        <v>3</v>
      </c>
      <c r="O2782" s="54">
        <f>IF($C2782&lt;=O$2,D2782*VLOOKUP($C2782,Listen!$B$5:$G$95,$N2782+1,FALSE)/VLOOKUP(O$2,Listen!$B$5:$G$95,$N2782+1,FALSE),"-")</f>
        <v>0</v>
      </c>
      <c r="P2782" s="54">
        <f>IF($C2782&lt;=P$2,E2782*VLOOKUP($C2782,Listen!$B$5:$G$95,$N2782+1,FALSE)/VLOOKUP(P$2,Listen!$B$5:$G$95,$N2782+1,FALSE),"-")</f>
        <v>0</v>
      </c>
      <c r="Q2782" s="54">
        <f>IF($C2782&lt;=Q$2,F2782*VLOOKUP($C2782,Listen!$B$5:$G$95,$N2782+1,FALSE)/VLOOKUP(Q$2,Listen!$B$5:$G$95,$N2782+1,FALSE),"-")</f>
        <v>0</v>
      </c>
      <c r="R2782" s="54">
        <f>IF($C2782&lt;=R$2,G2782*VLOOKUP($C2782,Listen!$B$5:$G$95,$N2782+1,FALSE)/VLOOKUP(R$2,Listen!$B$5:$G$95,$N2782+1,FALSE),"-")</f>
        <v>0</v>
      </c>
      <c r="S2782" s="54">
        <f>IF($C2782&lt;=S$2,H2782*VLOOKUP($C2782,Listen!$B$5:$G$95,$N2782+1,FALSE)/VLOOKUP(S$2,Listen!$B$5:$G$95,$N2782+1,FALSE),"-")</f>
        <v>0</v>
      </c>
      <c r="T2782" s="54">
        <f>IF($C2782&lt;=T$2,I2782*VLOOKUP($C2782,Listen!$B$5:$G$95,$N2782+1,FALSE)/VLOOKUP(T$2,Listen!$B$5:$G$95,$N2782+1,FALSE),"-")</f>
        <v>0</v>
      </c>
      <c r="U2782" s="54">
        <f>IF($C2782&lt;=U$2,J2782*VLOOKUP($C2782,Listen!$B$5:$G$95,$N2782+1,FALSE)/VLOOKUP(U$2,Listen!$B$5:$G$95,$N2782+1,FALSE),"-")</f>
        <v>0</v>
      </c>
      <c r="V2782" s="54">
        <f>IF($C2782&lt;=V$2,K2782*VLOOKUP($C2782,Listen!$B$5:$G$95,$N2782+1,FALSE)/VLOOKUP(V$2,Listen!$B$5:$G$95,$N2782+1,FALSE),"-")</f>
        <v>0</v>
      </c>
    </row>
    <row r="2783" spans="2:22">
      <c r="B2783" s="25"/>
      <c r="C2783" s="3">
        <v>1937</v>
      </c>
      <c r="D2783" s="141"/>
      <c r="E2783" s="141"/>
      <c r="F2783" s="141"/>
      <c r="G2783" s="141"/>
      <c r="H2783" s="141"/>
      <c r="I2783" s="141"/>
      <c r="J2783" s="141"/>
      <c r="K2783" s="141"/>
      <c r="M2783" s="52">
        <v>9</v>
      </c>
      <c r="N2783" s="52">
        <v>3</v>
      </c>
      <c r="O2783" s="54">
        <f>IF($C2783&lt;=O$2,D2783*VLOOKUP($C2783,Listen!$B$5:$G$95,$N2783+1,FALSE)/VLOOKUP(O$2,Listen!$B$5:$G$95,$N2783+1,FALSE),"-")</f>
        <v>0</v>
      </c>
      <c r="P2783" s="54">
        <f>IF($C2783&lt;=P$2,E2783*VLOOKUP($C2783,Listen!$B$5:$G$95,$N2783+1,FALSE)/VLOOKUP(P$2,Listen!$B$5:$G$95,$N2783+1,FALSE),"-")</f>
        <v>0</v>
      </c>
      <c r="Q2783" s="54">
        <f>IF($C2783&lt;=Q$2,F2783*VLOOKUP($C2783,Listen!$B$5:$G$95,$N2783+1,FALSE)/VLOOKUP(Q$2,Listen!$B$5:$G$95,$N2783+1,FALSE),"-")</f>
        <v>0</v>
      </c>
      <c r="R2783" s="54">
        <f>IF($C2783&lt;=R$2,G2783*VLOOKUP($C2783,Listen!$B$5:$G$95,$N2783+1,FALSE)/VLOOKUP(R$2,Listen!$B$5:$G$95,$N2783+1,FALSE),"-")</f>
        <v>0</v>
      </c>
      <c r="S2783" s="54">
        <f>IF($C2783&lt;=S$2,H2783*VLOOKUP($C2783,Listen!$B$5:$G$95,$N2783+1,FALSE)/VLOOKUP(S$2,Listen!$B$5:$G$95,$N2783+1,FALSE),"-")</f>
        <v>0</v>
      </c>
      <c r="T2783" s="54">
        <f>IF($C2783&lt;=T$2,I2783*VLOOKUP($C2783,Listen!$B$5:$G$95,$N2783+1,FALSE)/VLOOKUP(T$2,Listen!$B$5:$G$95,$N2783+1,FALSE),"-")</f>
        <v>0</v>
      </c>
      <c r="U2783" s="54">
        <f>IF($C2783&lt;=U$2,J2783*VLOOKUP($C2783,Listen!$B$5:$G$95,$N2783+1,FALSE)/VLOOKUP(U$2,Listen!$B$5:$G$95,$N2783+1,FALSE),"-")</f>
        <v>0</v>
      </c>
      <c r="V2783" s="54">
        <f>IF($C2783&lt;=V$2,K2783*VLOOKUP($C2783,Listen!$B$5:$G$95,$N2783+1,FALSE)/VLOOKUP(V$2,Listen!$B$5:$G$95,$N2783+1,FALSE),"-")</f>
        <v>0</v>
      </c>
    </row>
    <row r="2784" spans="2:22">
      <c r="B2784" s="25"/>
      <c r="C2784" s="3">
        <v>1936</v>
      </c>
      <c r="D2784" s="141"/>
      <c r="E2784" s="141"/>
      <c r="F2784" s="141"/>
      <c r="G2784" s="141"/>
      <c r="H2784" s="141"/>
      <c r="I2784" s="141"/>
      <c r="J2784" s="141"/>
      <c r="K2784" s="141"/>
      <c r="M2784" s="52">
        <v>9</v>
      </c>
      <c r="N2784" s="52">
        <v>3</v>
      </c>
      <c r="O2784" s="54">
        <f>IF($C2784&lt;=O$2,D2784*VLOOKUP($C2784,Listen!$B$5:$G$95,$N2784+1,FALSE)/VLOOKUP(O$2,Listen!$B$5:$G$95,$N2784+1,FALSE),"-")</f>
        <v>0</v>
      </c>
      <c r="P2784" s="54">
        <f>IF($C2784&lt;=P$2,E2784*VLOOKUP($C2784,Listen!$B$5:$G$95,$N2784+1,FALSE)/VLOOKUP(P$2,Listen!$B$5:$G$95,$N2784+1,FALSE),"-")</f>
        <v>0</v>
      </c>
      <c r="Q2784" s="54">
        <f>IF($C2784&lt;=Q$2,F2784*VLOOKUP($C2784,Listen!$B$5:$G$95,$N2784+1,FALSE)/VLOOKUP(Q$2,Listen!$B$5:$G$95,$N2784+1,FALSE),"-")</f>
        <v>0</v>
      </c>
      <c r="R2784" s="54">
        <f>IF($C2784&lt;=R$2,G2784*VLOOKUP($C2784,Listen!$B$5:$G$95,$N2784+1,FALSE)/VLOOKUP(R$2,Listen!$B$5:$G$95,$N2784+1,FALSE),"-")</f>
        <v>0</v>
      </c>
      <c r="S2784" s="54">
        <f>IF($C2784&lt;=S$2,H2784*VLOOKUP($C2784,Listen!$B$5:$G$95,$N2784+1,FALSE)/VLOOKUP(S$2,Listen!$B$5:$G$95,$N2784+1,FALSE),"-")</f>
        <v>0</v>
      </c>
      <c r="T2784" s="54">
        <f>IF($C2784&lt;=T$2,I2784*VLOOKUP($C2784,Listen!$B$5:$G$95,$N2784+1,FALSE)/VLOOKUP(T$2,Listen!$B$5:$G$95,$N2784+1,FALSE),"-")</f>
        <v>0</v>
      </c>
      <c r="U2784" s="54">
        <f>IF($C2784&lt;=U$2,J2784*VLOOKUP($C2784,Listen!$B$5:$G$95,$N2784+1,FALSE)/VLOOKUP(U$2,Listen!$B$5:$G$95,$N2784+1,FALSE),"-")</f>
        <v>0</v>
      </c>
      <c r="V2784" s="54">
        <f>IF($C2784&lt;=V$2,K2784*VLOOKUP($C2784,Listen!$B$5:$G$95,$N2784+1,FALSE)/VLOOKUP(V$2,Listen!$B$5:$G$95,$N2784+1,FALSE),"-")</f>
        <v>0</v>
      </c>
    </row>
    <row r="2785" spans="2:22">
      <c r="B2785" s="25"/>
      <c r="C2785" s="3">
        <v>1935</v>
      </c>
      <c r="D2785" s="141"/>
      <c r="E2785" s="141"/>
      <c r="F2785" s="141"/>
      <c r="G2785" s="141"/>
      <c r="H2785" s="141"/>
      <c r="I2785" s="141"/>
      <c r="J2785" s="141"/>
      <c r="K2785" s="141"/>
      <c r="M2785" s="52">
        <v>9</v>
      </c>
      <c r="N2785" s="52">
        <v>3</v>
      </c>
      <c r="O2785" s="54">
        <f>IF($C2785&lt;=O$2,D2785*VLOOKUP($C2785,Listen!$B$5:$G$95,$N2785+1,FALSE)/VLOOKUP(O$2,Listen!$B$5:$G$95,$N2785+1,FALSE),"-")</f>
        <v>0</v>
      </c>
      <c r="P2785" s="54">
        <f>IF($C2785&lt;=P$2,E2785*VLOOKUP($C2785,Listen!$B$5:$G$95,$N2785+1,FALSE)/VLOOKUP(P$2,Listen!$B$5:$G$95,$N2785+1,FALSE),"-")</f>
        <v>0</v>
      </c>
      <c r="Q2785" s="54">
        <f>IF($C2785&lt;=Q$2,F2785*VLOOKUP($C2785,Listen!$B$5:$G$95,$N2785+1,FALSE)/VLOOKUP(Q$2,Listen!$B$5:$G$95,$N2785+1,FALSE),"-")</f>
        <v>0</v>
      </c>
      <c r="R2785" s="54">
        <f>IF($C2785&lt;=R$2,G2785*VLOOKUP($C2785,Listen!$B$5:$G$95,$N2785+1,FALSE)/VLOOKUP(R$2,Listen!$B$5:$G$95,$N2785+1,FALSE),"-")</f>
        <v>0</v>
      </c>
      <c r="S2785" s="54">
        <f>IF($C2785&lt;=S$2,H2785*VLOOKUP($C2785,Listen!$B$5:$G$95,$N2785+1,FALSE)/VLOOKUP(S$2,Listen!$B$5:$G$95,$N2785+1,FALSE),"-")</f>
        <v>0</v>
      </c>
      <c r="T2785" s="54">
        <f>IF($C2785&lt;=T$2,I2785*VLOOKUP($C2785,Listen!$B$5:$G$95,$N2785+1,FALSE)/VLOOKUP(T$2,Listen!$B$5:$G$95,$N2785+1,FALSE),"-")</f>
        <v>0</v>
      </c>
      <c r="U2785" s="54">
        <f>IF($C2785&lt;=U$2,J2785*VLOOKUP($C2785,Listen!$B$5:$G$95,$N2785+1,FALSE)/VLOOKUP(U$2,Listen!$B$5:$G$95,$N2785+1,FALSE),"-")</f>
        <v>0</v>
      </c>
      <c r="V2785" s="54">
        <f>IF($C2785&lt;=V$2,K2785*VLOOKUP($C2785,Listen!$B$5:$G$95,$N2785+1,FALSE)/VLOOKUP(V$2,Listen!$B$5:$G$95,$N2785+1,FALSE),"-")</f>
        <v>0</v>
      </c>
    </row>
    <row r="2786" spans="2:22">
      <c r="B2786" s="25"/>
      <c r="C2786" s="3">
        <v>1934</v>
      </c>
      <c r="D2786" s="141"/>
      <c r="E2786" s="141"/>
      <c r="F2786" s="141"/>
      <c r="G2786" s="141"/>
      <c r="H2786" s="141"/>
      <c r="I2786" s="141"/>
      <c r="J2786" s="141"/>
      <c r="K2786" s="141"/>
      <c r="M2786" s="52">
        <v>9</v>
      </c>
      <c r="N2786" s="52">
        <v>3</v>
      </c>
      <c r="O2786" s="54">
        <f>IF($C2786&lt;=O$2,D2786*VLOOKUP($C2786,Listen!$B$5:$G$95,$N2786+1,FALSE)/VLOOKUP(O$2,Listen!$B$5:$G$95,$N2786+1,FALSE),"-")</f>
        <v>0</v>
      </c>
      <c r="P2786" s="54">
        <f>IF($C2786&lt;=P$2,E2786*VLOOKUP($C2786,Listen!$B$5:$G$95,$N2786+1,FALSE)/VLOOKUP(P$2,Listen!$B$5:$G$95,$N2786+1,FALSE),"-")</f>
        <v>0</v>
      </c>
      <c r="Q2786" s="54">
        <f>IF($C2786&lt;=Q$2,F2786*VLOOKUP($C2786,Listen!$B$5:$G$95,$N2786+1,FALSE)/VLOOKUP(Q$2,Listen!$B$5:$G$95,$N2786+1,FALSE),"-")</f>
        <v>0</v>
      </c>
      <c r="R2786" s="54">
        <f>IF($C2786&lt;=R$2,G2786*VLOOKUP($C2786,Listen!$B$5:$G$95,$N2786+1,FALSE)/VLOOKUP(R$2,Listen!$B$5:$G$95,$N2786+1,FALSE),"-")</f>
        <v>0</v>
      </c>
      <c r="S2786" s="54">
        <f>IF($C2786&lt;=S$2,H2786*VLOOKUP($C2786,Listen!$B$5:$G$95,$N2786+1,FALSE)/VLOOKUP(S$2,Listen!$B$5:$G$95,$N2786+1,FALSE),"-")</f>
        <v>0</v>
      </c>
      <c r="T2786" s="54">
        <f>IF($C2786&lt;=T$2,I2786*VLOOKUP($C2786,Listen!$B$5:$G$95,$N2786+1,FALSE)/VLOOKUP(T$2,Listen!$B$5:$G$95,$N2786+1,FALSE),"-")</f>
        <v>0</v>
      </c>
      <c r="U2786" s="54">
        <f>IF($C2786&lt;=U$2,J2786*VLOOKUP($C2786,Listen!$B$5:$G$95,$N2786+1,FALSE)/VLOOKUP(U$2,Listen!$B$5:$G$95,$N2786+1,FALSE),"-")</f>
        <v>0</v>
      </c>
      <c r="V2786" s="54">
        <f>IF($C2786&lt;=V$2,K2786*VLOOKUP($C2786,Listen!$B$5:$G$95,$N2786+1,FALSE)/VLOOKUP(V$2,Listen!$B$5:$G$95,$N2786+1,FALSE),"-")</f>
        <v>0</v>
      </c>
    </row>
    <row r="2787" spans="2:22">
      <c r="B2787" s="25"/>
      <c r="C2787" s="3">
        <v>1933</v>
      </c>
      <c r="D2787" s="141"/>
      <c r="E2787" s="141"/>
      <c r="F2787" s="141"/>
      <c r="G2787" s="141"/>
      <c r="H2787" s="141"/>
      <c r="I2787" s="141"/>
      <c r="J2787" s="141"/>
      <c r="K2787" s="141"/>
      <c r="M2787" s="52">
        <v>9</v>
      </c>
      <c r="N2787" s="52">
        <v>3</v>
      </c>
      <c r="O2787" s="54">
        <f>IF($C2787&lt;=O$2,D2787*VLOOKUP($C2787,Listen!$B$5:$G$95,$N2787+1,FALSE)/VLOOKUP(O$2,Listen!$B$5:$G$95,$N2787+1,FALSE),"-")</f>
        <v>0</v>
      </c>
      <c r="P2787" s="54">
        <f>IF($C2787&lt;=P$2,E2787*VLOOKUP($C2787,Listen!$B$5:$G$95,$N2787+1,FALSE)/VLOOKUP(P$2,Listen!$B$5:$G$95,$N2787+1,FALSE),"-")</f>
        <v>0</v>
      </c>
      <c r="Q2787" s="54">
        <f>IF($C2787&lt;=Q$2,F2787*VLOOKUP($C2787,Listen!$B$5:$G$95,$N2787+1,FALSE)/VLOOKUP(Q$2,Listen!$B$5:$G$95,$N2787+1,FALSE),"-")</f>
        <v>0</v>
      </c>
      <c r="R2787" s="54">
        <f>IF($C2787&lt;=R$2,G2787*VLOOKUP($C2787,Listen!$B$5:$G$95,$N2787+1,FALSE)/VLOOKUP(R$2,Listen!$B$5:$G$95,$N2787+1,FALSE),"-")</f>
        <v>0</v>
      </c>
      <c r="S2787" s="54">
        <f>IF($C2787&lt;=S$2,H2787*VLOOKUP($C2787,Listen!$B$5:$G$95,$N2787+1,FALSE)/VLOOKUP(S$2,Listen!$B$5:$G$95,$N2787+1,FALSE),"-")</f>
        <v>0</v>
      </c>
      <c r="T2787" s="54">
        <f>IF($C2787&lt;=T$2,I2787*VLOOKUP($C2787,Listen!$B$5:$G$95,$N2787+1,FALSE)/VLOOKUP(T$2,Listen!$B$5:$G$95,$N2787+1,FALSE),"-")</f>
        <v>0</v>
      </c>
      <c r="U2787" s="54">
        <f>IF($C2787&lt;=U$2,J2787*VLOOKUP($C2787,Listen!$B$5:$G$95,$N2787+1,FALSE)/VLOOKUP(U$2,Listen!$B$5:$G$95,$N2787+1,FALSE),"-")</f>
        <v>0</v>
      </c>
      <c r="V2787" s="54">
        <f>IF($C2787&lt;=V$2,K2787*VLOOKUP($C2787,Listen!$B$5:$G$95,$N2787+1,FALSE)/VLOOKUP(V$2,Listen!$B$5:$G$95,$N2787+1,FALSE),"-")</f>
        <v>0</v>
      </c>
    </row>
    <row r="2788" spans="2:22">
      <c r="B2788" s="25"/>
      <c r="C2788" s="3">
        <v>1932</v>
      </c>
      <c r="D2788" s="141"/>
      <c r="E2788" s="141"/>
      <c r="F2788" s="141"/>
      <c r="G2788" s="141"/>
      <c r="H2788" s="141"/>
      <c r="I2788" s="141"/>
      <c r="J2788" s="141"/>
      <c r="K2788" s="141"/>
      <c r="M2788" s="52">
        <v>9</v>
      </c>
      <c r="N2788" s="52">
        <v>3</v>
      </c>
      <c r="O2788" s="54">
        <f>IF($C2788&lt;=O$2,D2788*VLOOKUP($C2788,Listen!$B$5:$G$95,$N2788+1,FALSE)/VLOOKUP(O$2,Listen!$B$5:$G$95,$N2788+1,FALSE),"-")</f>
        <v>0</v>
      </c>
      <c r="P2788" s="54">
        <f>IF($C2788&lt;=P$2,E2788*VLOOKUP($C2788,Listen!$B$5:$G$95,$N2788+1,FALSE)/VLOOKUP(P$2,Listen!$B$5:$G$95,$N2788+1,FALSE),"-")</f>
        <v>0</v>
      </c>
      <c r="Q2788" s="54">
        <f>IF($C2788&lt;=Q$2,F2788*VLOOKUP($C2788,Listen!$B$5:$G$95,$N2788+1,FALSE)/VLOOKUP(Q$2,Listen!$B$5:$G$95,$N2788+1,FALSE),"-")</f>
        <v>0</v>
      </c>
      <c r="R2788" s="54">
        <f>IF($C2788&lt;=R$2,G2788*VLOOKUP($C2788,Listen!$B$5:$G$95,$N2788+1,FALSE)/VLOOKUP(R$2,Listen!$B$5:$G$95,$N2788+1,FALSE),"-")</f>
        <v>0</v>
      </c>
      <c r="S2788" s="54">
        <f>IF($C2788&lt;=S$2,H2788*VLOOKUP($C2788,Listen!$B$5:$G$95,$N2788+1,FALSE)/VLOOKUP(S$2,Listen!$B$5:$G$95,$N2788+1,FALSE),"-")</f>
        <v>0</v>
      </c>
      <c r="T2788" s="54">
        <f>IF($C2788&lt;=T$2,I2788*VLOOKUP($C2788,Listen!$B$5:$G$95,$N2788+1,FALSE)/VLOOKUP(T$2,Listen!$B$5:$G$95,$N2788+1,FALSE),"-")</f>
        <v>0</v>
      </c>
      <c r="U2788" s="54">
        <f>IF($C2788&lt;=U$2,J2788*VLOOKUP($C2788,Listen!$B$5:$G$95,$N2788+1,FALSE)/VLOOKUP(U$2,Listen!$B$5:$G$95,$N2788+1,FALSE),"-")</f>
        <v>0</v>
      </c>
      <c r="V2788" s="54">
        <f>IF($C2788&lt;=V$2,K2788*VLOOKUP($C2788,Listen!$B$5:$G$95,$N2788+1,FALSE)/VLOOKUP(V$2,Listen!$B$5:$G$95,$N2788+1,FALSE),"-")</f>
        <v>0</v>
      </c>
    </row>
    <row r="2789" spans="2:22">
      <c r="B2789" s="25"/>
      <c r="C2789" s="3">
        <v>1931</v>
      </c>
      <c r="D2789" s="141"/>
      <c r="E2789" s="141"/>
      <c r="F2789" s="141"/>
      <c r="G2789" s="141"/>
      <c r="H2789" s="141"/>
      <c r="I2789" s="141"/>
      <c r="J2789" s="141"/>
      <c r="K2789" s="141"/>
      <c r="M2789" s="52">
        <v>9</v>
      </c>
      <c r="N2789" s="52">
        <v>3</v>
      </c>
      <c r="O2789" s="54">
        <f>IF($C2789&lt;=O$2,D2789*VLOOKUP($C2789,Listen!$B$5:$G$95,$N2789+1,FALSE)/VLOOKUP(O$2,Listen!$B$5:$G$95,$N2789+1,FALSE),"-")</f>
        <v>0</v>
      </c>
      <c r="P2789" s="54">
        <f>IF($C2789&lt;=P$2,E2789*VLOOKUP($C2789,Listen!$B$5:$G$95,$N2789+1,FALSE)/VLOOKUP(P$2,Listen!$B$5:$G$95,$N2789+1,FALSE),"-")</f>
        <v>0</v>
      </c>
      <c r="Q2789" s="54">
        <f>IF($C2789&lt;=Q$2,F2789*VLOOKUP($C2789,Listen!$B$5:$G$95,$N2789+1,FALSE)/VLOOKUP(Q$2,Listen!$B$5:$G$95,$N2789+1,FALSE),"-")</f>
        <v>0</v>
      </c>
      <c r="R2789" s="54">
        <f>IF($C2789&lt;=R$2,G2789*VLOOKUP($C2789,Listen!$B$5:$G$95,$N2789+1,FALSE)/VLOOKUP(R$2,Listen!$B$5:$G$95,$N2789+1,FALSE),"-")</f>
        <v>0</v>
      </c>
      <c r="S2789" s="54">
        <f>IF($C2789&lt;=S$2,H2789*VLOOKUP($C2789,Listen!$B$5:$G$95,$N2789+1,FALSE)/VLOOKUP(S$2,Listen!$B$5:$G$95,$N2789+1,FALSE),"-")</f>
        <v>0</v>
      </c>
      <c r="T2789" s="54">
        <f>IF($C2789&lt;=T$2,I2789*VLOOKUP($C2789,Listen!$B$5:$G$95,$N2789+1,FALSE)/VLOOKUP(T$2,Listen!$B$5:$G$95,$N2789+1,FALSE),"-")</f>
        <v>0</v>
      </c>
      <c r="U2789" s="54">
        <f>IF($C2789&lt;=U$2,J2789*VLOOKUP($C2789,Listen!$B$5:$G$95,$N2789+1,FALSE)/VLOOKUP(U$2,Listen!$B$5:$G$95,$N2789+1,FALSE),"-")</f>
        <v>0</v>
      </c>
      <c r="V2789" s="54">
        <f>IF($C2789&lt;=V$2,K2789*VLOOKUP($C2789,Listen!$B$5:$G$95,$N2789+1,FALSE)/VLOOKUP(V$2,Listen!$B$5:$G$95,$N2789+1,FALSE),"-")</f>
        <v>0</v>
      </c>
    </row>
    <row r="2790" spans="2:22" ht="13.5" thickBot="1">
      <c r="B2790" s="25"/>
      <c r="C2790" s="3">
        <v>1930</v>
      </c>
      <c r="D2790" s="141"/>
      <c r="E2790" s="141"/>
      <c r="F2790" s="141"/>
      <c r="G2790" s="141"/>
      <c r="H2790" s="141"/>
      <c r="I2790" s="141"/>
      <c r="J2790" s="141"/>
      <c r="K2790" s="141"/>
      <c r="M2790" s="52">
        <v>9</v>
      </c>
      <c r="N2790" s="52">
        <v>3</v>
      </c>
      <c r="O2790" s="54">
        <f>IF($C2790&lt;=O$2,D2790*VLOOKUP($C2790,Listen!$B$5:$G$95,$N2790+1,FALSE)/VLOOKUP(O$2,Listen!$B$5:$G$95,$N2790+1,FALSE),"-")</f>
        <v>0</v>
      </c>
      <c r="P2790" s="54">
        <f>IF($C2790&lt;=P$2,E2790*VLOOKUP($C2790,Listen!$B$5:$G$95,$N2790+1,FALSE)/VLOOKUP(P$2,Listen!$B$5:$G$95,$N2790+1,FALSE),"-")</f>
        <v>0</v>
      </c>
      <c r="Q2790" s="54">
        <f>IF($C2790&lt;=Q$2,F2790*VLOOKUP($C2790,Listen!$B$5:$G$95,$N2790+1,FALSE)/VLOOKUP(Q$2,Listen!$B$5:$G$95,$N2790+1,FALSE),"-")</f>
        <v>0</v>
      </c>
      <c r="R2790" s="54">
        <f>IF($C2790&lt;=R$2,G2790*VLOOKUP($C2790,Listen!$B$5:$G$95,$N2790+1,FALSE)/VLOOKUP(R$2,Listen!$B$5:$G$95,$N2790+1,FALSE),"-")</f>
        <v>0</v>
      </c>
      <c r="S2790" s="54">
        <f>IF($C2790&lt;=S$2,H2790*VLOOKUP($C2790,Listen!$B$5:$G$95,$N2790+1,FALSE)/VLOOKUP(S$2,Listen!$B$5:$G$95,$N2790+1,FALSE),"-")</f>
        <v>0</v>
      </c>
      <c r="T2790" s="54">
        <f>IF($C2790&lt;=T$2,I2790*VLOOKUP($C2790,Listen!$B$5:$G$95,$N2790+1,FALSE)/VLOOKUP(T$2,Listen!$B$5:$G$95,$N2790+1,FALSE),"-")</f>
        <v>0</v>
      </c>
      <c r="U2790" s="54">
        <f>IF($C2790&lt;=U$2,J2790*VLOOKUP($C2790,Listen!$B$5:$G$95,$N2790+1,FALSE)/VLOOKUP(U$2,Listen!$B$5:$G$95,$N2790+1,FALSE),"-")</f>
        <v>0</v>
      </c>
      <c r="V2790" s="54">
        <f>IF($C2790&lt;=V$2,K2790*VLOOKUP($C2790,Listen!$B$5:$G$95,$N2790+1,FALSE)/VLOOKUP(V$2,Listen!$B$5:$G$95,$N2790+1,FALSE),"-")</f>
        <v>0</v>
      </c>
    </row>
    <row r="2791" spans="2:22" ht="13.5" thickBot="1">
      <c r="B2791" s="37" t="s">
        <v>68</v>
      </c>
      <c r="C2791" s="27" t="s">
        <v>22</v>
      </c>
      <c r="D2791" s="146">
        <f t="shared" ref="D2791:K2791" si="31">SUM(D2703:D2790)</f>
        <v>0</v>
      </c>
      <c r="E2791" s="146">
        <f t="shared" si="31"/>
        <v>0</v>
      </c>
      <c r="F2791" s="146">
        <f t="shared" si="31"/>
        <v>0</v>
      </c>
      <c r="G2791" s="146">
        <f t="shared" si="31"/>
        <v>0</v>
      </c>
      <c r="H2791" s="146">
        <f t="shared" si="31"/>
        <v>0</v>
      </c>
      <c r="I2791" s="146">
        <f t="shared" si="31"/>
        <v>0</v>
      </c>
      <c r="J2791" s="146">
        <f t="shared" si="31"/>
        <v>0</v>
      </c>
      <c r="K2791" s="146">
        <f t="shared" si="31"/>
        <v>0</v>
      </c>
    </row>
    <row r="2792" spans="2:22" ht="13.5" thickBot="1">
      <c r="B2792" s="40"/>
      <c r="C2792" s="4"/>
      <c r="D2792" s="146"/>
      <c r="E2792" s="146"/>
      <c r="F2792" s="146"/>
      <c r="G2792" s="146"/>
      <c r="H2792" s="146"/>
      <c r="I2792" s="146"/>
      <c r="J2792" s="146"/>
      <c r="K2792" s="146"/>
    </row>
    <row r="2793" spans="2:22" ht="26.25" thickBot="1">
      <c r="B2793" s="31" t="s">
        <v>69</v>
      </c>
      <c r="C2793" s="23">
        <v>2017</v>
      </c>
      <c r="D2793" s="140"/>
      <c r="E2793" s="140"/>
      <c r="F2793" s="140"/>
      <c r="G2793" s="140"/>
      <c r="H2793" s="140"/>
      <c r="I2793" s="140"/>
      <c r="J2793" s="140"/>
      <c r="K2793" s="140"/>
      <c r="M2793" s="52">
        <v>22</v>
      </c>
      <c r="N2793" s="52">
        <v>5</v>
      </c>
      <c r="O2793" s="54" t="str">
        <f>IF($C2793&lt;=O$2,D2793*VLOOKUP($C2793,Listen!$B$5:$G$95,$N2793+1,FALSE)/VLOOKUP(O$2,Listen!$B$5:$G$95,$N2793+1,FALSE),"-")</f>
        <v>-</v>
      </c>
      <c r="P2793" s="54" t="str">
        <f>IF($C2793&lt;=P$2,E2793*VLOOKUP($C2793,Listen!$B$5:$G$95,$N2793+1,FALSE)/VLOOKUP(P$2,Listen!$B$5:$G$95,$N2793+1,FALSE),"-")</f>
        <v>-</v>
      </c>
      <c r="Q2793" s="54" t="str">
        <f>IF($C2793&lt;=Q$2,F2793*VLOOKUP($C2793,Listen!$B$5:$G$95,$N2793+1,FALSE)/VLOOKUP(Q$2,Listen!$B$5:$G$95,$N2793+1,FALSE),"-")</f>
        <v>-</v>
      </c>
      <c r="R2793" s="54" t="str">
        <f>IF($C2793&lt;=R$2,G2793*VLOOKUP($C2793,Listen!$B$5:$G$95,$N2793+1,FALSE)/VLOOKUP(R$2,Listen!$B$5:$G$95,$N2793+1,FALSE),"-")</f>
        <v>-</v>
      </c>
      <c r="S2793" s="54" t="str">
        <f>IF($C2793&lt;=S$2,H2793*VLOOKUP($C2793,Listen!$B$5:$G$95,$N2793+1,FALSE)/VLOOKUP(S$2,Listen!$B$5:$G$95,$N2793+1,FALSE),"-")</f>
        <v>-</v>
      </c>
      <c r="T2793" s="54" t="str">
        <f>IF($C2793&lt;=T$2,I2793*VLOOKUP($C2793,Listen!$B$5:$G$95,$N2793+1,FALSE)/VLOOKUP(T$2,Listen!$B$5:$G$95,$N2793+1,FALSE),"-")</f>
        <v>-</v>
      </c>
      <c r="U2793" s="54" t="str">
        <f>IF($C2793&lt;=U$2,J2793*VLOOKUP($C2793,Listen!$B$5:$G$95,$N2793+1,FALSE)/VLOOKUP(U$2,Listen!$B$5:$G$95,$N2793+1,FALSE),"-")</f>
        <v>-</v>
      </c>
      <c r="V2793" s="54" t="str">
        <f>IF($C2793&lt;=V$2,K2793*VLOOKUP($C2793,Listen!$B$5:$G$95,$N2793+1,FALSE)/VLOOKUP(V$2,Listen!$B$5:$G$95,$N2793+1,FALSE),"-")</f>
        <v>-</v>
      </c>
    </row>
    <row r="2794" spans="2:22">
      <c r="B2794" s="25"/>
      <c r="C2794" s="3">
        <v>2016</v>
      </c>
      <c r="D2794" s="140"/>
      <c r="E2794" s="140"/>
      <c r="F2794" s="140"/>
      <c r="G2794" s="140"/>
      <c r="H2794" s="140"/>
      <c r="I2794" s="140"/>
      <c r="J2794" s="140"/>
      <c r="K2794" s="141"/>
      <c r="M2794" s="52">
        <v>22</v>
      </c>
      <c r="N2794" s="52">
        <v>5</v>
      </c>
      <c r="O2794" s="54" t="str">
        <f>IF($C2794&lt;=O$2,D2794*VLOOKUP($C2794,Listen!$B$5:$G$95,$N2794+1,FALSE)/VLOOKUP(O$2,Listen!$B$5:$G$95,$N2794+1,FALSE),"-")</f>
        <v>-</v>
      </c>
      <c r="P2794" s="54" t="str">
        <f>IF($C2794&lt;=P$2,E2794*VLOOKUP($C2794,Listen!$B$5:$G$95,$N2794+1,FALSE)/VLOOKUP(P$2,Listen!$B$5:$G$95,$N2794+1,FALSE),"-")</f>
        <v>-</v>
      </c>
      <c r="Q2794" s="54" t="str">
        <f>IF($C2794&lt;=Q$2,F2794*VLOOKUP($C2794,Listen!$B$5:$G$95,$N2794+1,FALSE)/VLOOKUP(Q$2,Listen!$B$5:$G$95,$N2794+1,FALSE),"-")</f>
        <v>-</v>
      </c>
      <c r="R2794" s="54" t="str">
        <f>IF($C2794&lt;=R$2,G2794*VLOOKUP($C2794,Listen!$B$5:$G$95,$N2794+1,FALSE)/VLOOKUP(R$2,Listen!$B$5:$G$95,$N2794+1,FALSE),"-")</f>
        <v>-</v>
      </c>
      <c r="S2794" s="54" t="str">
        <f>IF($C2794&lt;=S$2,H2794*VLOOKUP($C2794,Listen!$B$5:$G$95,$N2794+1,FALSE)/VLOOKUP(S$2,Listen!$B$5:$G$95,$N2794+1,FALSE),"-")</f>
        <v>-</v>
      </c>
      <c r="T2794" s="54" t="str">
        <f>IF($C2794&lt;=T$2,I2794*VLOOKUP($C2794,Listen!$B$5:$G$95,$N2794+1,FALSE)/VLOOKUP(T$2,Listen!$B$5:$G$95,$N2794+1,FALSE),"-")</f>
        <v>-</v>
      </c>
      <c r="U2794" s="54" t="str">
        <f>IF($C2794&lt;=U$2,J2794*VLOOKUP($C2794,Listen!$B$5:$G$95,$N2794+1,FALSE)/VLOOKUP(U$2,Listen!$B$5:$G$95,$N2794+1,FALSE),"-")</f>
        <v>-</v>
      </c>
      <c r="V2794" s="54">
        <f>IF($C2794&lt;=V$2,K2794*VLOOKUP($C2794,Listen!$B$5:$G$95,$N2794+1,FALSE)/VLOOKUP(V$2,Listen!$B$5:$G$95,$N2794+1,FALSE),"-")</f>
        <v>0</v>
      </c>
    </row>
    <row r="2795" spans="2:22">
      <c r="B2795" s="25"/>
      <c r="C2795" s="3">
        <v>2015</v>
      </c>
      <c r="D2795" s="140"/>
      <c r="E2795" s="140"/>
      <c r="F2795" s="140"/>
      <c r="G2795" s="140"/>
      <c r="H2795" s="140"/>
      <c r="I2795" s="140"/>
      <c r="J2795" s="141"/>
      <c r="K2795" s="141"/>
      <c r="M2795" s="52">
        <v>22</v>
      </c>
      <c r="N2795" s="52">
        <v>5</v>
      </c>
      <c r="O2795" s="54" t="str">
        <f>IF($C2795&lt;=O$2,D2795*VLOOKUP($C2795,Listen!$B$5:$G$95,$N2795+1,FALSE)/VLOOKUP(O$2,Listen!$B$5:$G$95,$N2795+1,FALSE),"-")</f>
        <v>-</v>
      </c>
      <c r="P2795" s="54" t="str">
        <f>IF($C2795&lt;=P$2,E2795*VLOOKUP($C2795,Listen!$B$5:$G$95,$N2795+1,FALSE)/VLOOKUP(P$2,Listen!$B$5:$G$95,$N2795+1,FALSE),"-")</f>
        <v>-</v>
      </c>
      <c r="Q2795" s="54" t="str">
        <f>IF($C2795&lt;=Q$2,F2795*VLOOKUP($C2795,Listen!$B$5:$G$95,$N2795+1,FALSE)/VLOOKUP(Q$2,Listen!$B$5:$G$95,$N2795+1,FALSE),"-")</f>
        <v>-</v>
      </c>
      <c r="R2795" s="54" t="str">
        <f>IF($C2795&lt;=R$2,G2795*VLOOKUP($C2795,Listen!$B$5:$G$95,$N2795+1,FALSE)/VLOOKUP(R$2,Listen!$B$5:$G$95,$N2795+1,FALSE),"-")</f>
        <v>-</v>
      </c>
      <c r="S2795" s="54" t="str">
        <f>IF($C2795&lt;=S$2,H2795*VLOOKUP($C2795,Listen!$B$5:$G$95,$N2795+1,FALSE)/VLOOKUP(S$2,Listen!$B$5:$G$95,$N2795+1,FALSE),"-")</f>
        <v>-</v>
      </c>
      <c r="T2795" s="54" t="str">
        <f>IF($C2795&lt;=T$2,I2795*VLOOKUP($C2795,Listen!$B$5:$G$95,$N2795+1,FALSE)/VLOOKUP(T$2,Listen!$B$5:$G$95,$N2795+1,FALSE),"-")</f>
        <v>-</v>
      </c>
      <c r="U2795" s="54">
        <f>IF($C2795&lt;=U$2,J2795*VLOOKUP($C2795,Listen!$B$5:$G$95,$N2795+1,FALSE)/VLOOKUP(U$2,Listen!$B$5:$G$95,$N2795+1,FALSE),"-")</f>
        <v>0</v>
      </c>
      <c r="V2795" s="54">
        <f>IF($C2795&lt;=V$2,K2795*VLOOKUP($C2795,Listen!$B$5:$G$95,$N2795+1,FALSE)/VLOOKUP(V$2,Listen!$B$5:$G$95,$N2795+1,FALSE),"-")</f>
        <v>0</v>
      </c>
    </row>
    <row r="2796" spans="2:22">
      <c r="B2796" s="25"/>
      <c r="C2796" s="3">
        <v>2014</v>
      </c>
      <c r="D2796" s="140"/>
      <c r="E2796" s="140"/>
      <c r="F2796" s="140"/>
      <c r="G2796" s="140"/>
      <c r="H2796" s="140"/>
      <c r="I2796" s="141"/>
      <c r="J2796" s="141"/>
      <c r="K2796" s="141"/>
      <c r="M2796" s="52">
        <v>22</v>
      </c>
      <c r="N2796" s="52">
        <v>5</v>
      </c>
      <c r="O2796" s="54" t="str">
        <f>IF($C2796&lt;=O$2,D2796*VLOOKUP($C2796,Listen!$B$5:$G$95,$N2796+1,FALSE)/VLOOKUP(O$2,Listen!$B$5:$G$95,$N2796+1,FALSE),"-")</f>
        <v>-</v>
      </c>
      <c r="P2796" s="54" t="str">
        <f>IF($C2796&lt;=P$2,E2796*VLOOKUP($C2796,Listen!$B$5:$G$95,$N2796+1,FALSE)/VLOOKUP(P$2,Listen!$B$5:$G$95,$N2796+1,FALSE),"-")</f>
        <v>-</v>
      </c>
      <c r="Q2796" s="54" t="str">
        <f>IF($C2796&lt;=Q$2,F2796*VLOOKUP($C2796,Listen!$B$5:$G$95,$N2796+1,FALSE)/VLOOKUP(Q$2,Listen!$B$5:$G$95,$N2796+1,FALSE),"-")</f>
        <v>-</v>
      </c>
      <c r="R2796" s="54" t="str">
        <f>IF($C2796&lt;=R$2,G2796*VLOOKUP($C2796,Listen!$B$5:$G$95,$N2796+1,FALSE)/VLOOKUP(R$2,Listen!$B$5:$G$95,$N2796+1,FALSE),"-")</f>
        <v>-</v>
      </c>
      <c r="S2796" s="54" t="str">
        <f>IF($C2796&lt;=S$2,H2796*VLOOKUP($C2796,Listen!$B$5:$G$95,$N2796+1,FALSE)/VLOOKUP(S$2,Listen!$B$5:$G$95,$N2796+1,FALSE),"-")</f>
        <v>-</v>
      </c>
      <c r="T2796" s="54">
        <f>IF($C2796&lt;=T$2,I2796*VLOOKUP($C2796,Listen!$B$5:$G$95,$N2796+1,FALSE)/VLOOKUP(T$2,Listen!$B$5:$G$95,$N2796+1,FALSE),"-")</f>
        <v>0</v>
      </c>
      <c r="U2796" s="54">
        <f>IF($C2796&lt;=U$2,J2796*VLOOKUP($C2796,Listen!$B$5:$G$95,$N2796+1,FALSE)/VLOOKUP(U$2,Listen!$B$5:$G$95,$N2796+1,FALSE),"-")</f>
        <v>0</v>
      </c>
      <c r="V2796" s="54">
        <f>IF($C2796&lt;=V$2,K2796*VLOOKUP($C2796,Listen!$B$5:$G$95,$N2796+1,FALSE)/VLOOKUP(V$2,Listen!$B$5:$G$95,$N2796+1,FALSE),"-")</f>
        <v>0</v>
      </c>
    </row>
    <row r="2797" spans="2:22">
      <c r="B2797" s="25"/>
      <c r="C2797" s="3">
        <v>2013</v>
      </c>
      <c r="D2797" s="140"/>
      <c r="E2797" s="140"/>
      <c r="F2797" s="140"/>
      <c r="G2797" s="140"/>
      <c r="H2797" s="141"/>
      <c r="I2797" s="141"/>
      <c r="J2797" s="141"/>
      <c r="K2797" s="141"/>
      <c r="M2797" s="52">
        <v>22</v>
      </c>
      <c r="N2797" s="52">
        <v>5</v>
      </c>
      <c r="O2797" s="54" t="str">
        <f>IF($C2797&lt;=O$2,D2797*VLOOKUP($C2797,Listen!$B$5:$G$95,$N2797+1,FALSE)/VLOOKUP(O$2,Listen!$B$5:$G$95,$N2797+1,FALSE),"-")</f>
        <v>-</v>
      </c>
      <c r="P2797" s="54" t="str">
        <f>IF($C2797&lt;=P$2,E2797*VLOOKUP($C2797,Listen!$B$5:$G$95,$N2797+1,FALSE)/VLOOKUP(P$2,Listen!$B$5:$G$95,$N2797+1,FALSE),"-")</f>
        <v>-</v>
      </c>
      <c r="Q2797" s="54" t="str">
        <f>IF($C2797&lt;=Q$2,F2797*VLOOKUP($C2797,Listen!$B$5:$G$95,$N2797+1,FALSE)/VLOOKUP(Q$2,Listen!$B$5:$G$95,$N2797+1,FALSE),"-")</f>
        <v>-</v>
      </c>
      <c r="R2797" s="54" t="str">
        <f>IF($C2797&lt;=R$2,G2797*VLOOKUP($C2797,Listen!$B$5:$G$95,$N2797+1,FALSE)/VLOOKUP(R$2,Listen!$B$5:$G$95,$N2797+1,FALSE),"-")</f>
        <v>-</v>
      </c>
      <c r="S2797" s="54">
        <f>IF($C2797&lt;=S$2,H2797*VLOOKUP($C2797,Listen!$B$5:$G$95,$N2797+1,FALSE)/VLOOKUP(S$2,Listen!$B$5:$G$95,$N2797+1,FALSE),"-")</f>
        <v>0</v>
      </c>
      <c r="T2797" s="54">
        <f>IF($C2797&lt;=T$2,I2797*VLOOKUP($C2797,Listen!$B$5:$G$95,$N2797+1,FALSE)/VLOOKUP(T$2,Listen!$B$5:$G$95,$N2797+1,FALSE),"-")</f>
        <v>0</v>
      </c>
      <c r="U2797" s="54">
        <f>IF($C2797&lt;=U$2,J2797*VLOOKUP($C2797,Listen!$B$5:$G$95,$N2797+1,FALSE)/VLOOKUP(U$2,Listen!$B$5:$G$95,$N2797+1,FALSE),"-")</f>
        <v>0</v>
      </c>
      <c r="V2797" s="54">
        <f>IF($C2797&lt;=V$2,K2797*VLOOKUP($C2797,Listen!$B$5:$G$95,$N2797+1,FALSE)/VLOOKUP(V$2,Listen!$B$5:$G$95,$N2797+1,FALSE),"-")</f>
        <v>0</v>
      </c>
    </row>
    <row r="2798" spans="2:22">
      <c r="B2798" s="25"/>
      <c r="C2798" s="3">
        <v>2012</v>
      </c>
      <c r="D2798" s="140"/>
      <c r="E2798" s="140"/>
      <c r="F2798" s="140"/>
      <c r="G2798" s="141"/>
      <c r="H2798" s="141"/>
      <c r="I2798" s="141"/>
      <c r="J2798" s="141"/>
      <c r="K2798" s="141"/>
      <c r="M2798" s="52">
        <v>22</v>
      </c>
      <c r="N2798" s="52">
        <v>5</v>
      </c>
      <c r="O2798" s="54" t="str">
        <f>IF($C2798&lt;=O$2,D2798*VLOOKUP($C2798,Listen!$B$5:$G$95,$N2798+1,FALSE)/VLOOKUP(O$2,Listen!$B$5:$G$95,$N2798+1,FALSE),"-")</f>
        <v>-</v>
      </c>
      <c r="P2798" s="54" t="str">
        <f>IF($C2798&lt;=P$2,E2798*VLOOKUP($C2798,Listen!$B$5:$G$95,$N2798+1,FALSE)/VLOOKUP(P$2,Listen!$B$5:$G$95,$N2798+1,FALSE),"-")</f>
        <v>-</v>
      </c>
      <c r="Q2798" s="54" t="str">
        <f>IF($C2798&lt;=Q$2,F2798*VLOOKUP($C2798,Listen!$B$5:$G$95,$N2798+1,FALSE)/VLOOKUP(Q$2,Listen!$B$5:$G$95,$N2798+1,FALSE),"-")</f>
        <v>-</v>
      </c>
      <c r="R2798" s="54">
        <f>IF($C2798&lt;=R$2,G2798*VLOOKUP($C2798,Listen!$B$5:$G$95,$N2798+1,FALSE)/VLOOKUP(R$2,Listen!$B$5:$G$95,$N2798+1,FALSE),"-")</f>
        <v>0</v>
      </c>
      <c r="S2798" s="54">
        <f>IF($C2798&lt;=S$2,H2798*VLOOKUP($C2798,Listen!$B$5:$G$95,$N2798+1,FALSE)/VLOOKUP(S$2,Listen!$B$5:$G$95,$N2798+1,FALSE),"-")</f>
        <v>0</v>
      </c>
      <c r="T2798" s="54">
        <f>IF($C2798&lt;=T$2,I2798*VLOOKUP($C2798,Listen!$B$5:$G$95,$N2798+1,FALSE)/VLOOKUP(T$2,Listen!$B$5:$G$95,$N2798+1,FALSE),"-")</f>
        <v>0</v>
      </c>
      <c r="U2798" s="54">
        <f>IF($C2798&lt;=U$2,J2798*VLOOKUP($C2798,Listen!$B$5:$G$95,$N2798+1,FALSE)/VLOOKUP(U$2,Listen!$B$5:$G$95,$N2798+1,FALSE),"-")</f>
        <v>0</v>
      </c>
      <c r="V2798" s="54">
        <f>IF($C2798&lt;=V$2,K2798*VLOOKUP($C2798,Listen!$B$5:$G$95,$N2798+1,FALSE)/VLOOKUP(V$2,Listen!$B$5:$G$95,$N2798+1,FALSE),"-")</f>
        <v>0</v>
      </c>
    </row>
    <row r="2799" spans="2:22">
      <c r="B2799" s="25"/>
      <c r="C2799" s="3">
        <v>2011</v>
      </c>
      <c r="D2799" s="140"/>
      <c r="E2799" s="140"/>
      <c r="F2799" s="141"/>
      <c r="G2799" s="141"/>
      <c r="H2799" s="141"/>
      <c r="I2799" s="141"/>
      <c r="J2799" s="141"/>
      <c r="K2799" s="141"/>
      <c r="M2799" s="52">
        <v>22</v>
      </c>
      <c r="N2799" s="52">
        <v>5</v>
      </c>
      <c r="O2799" s="54" t="str">
        <f>IF($C2799&lt;=O$2,D2799*VLOOKUP($C2799,Listen!$B$5:$G$95,$N2799+1,FALSE)/VLOOKUP(O$2,Listen!$B$5:$G$95,$N2799+1,FALSE),"-")</f>
        <v>-</v>
      </c>
      <c r="P2799" s="54" t="str">
        <f>IF($C2799&lt;=P$2,E2799*VLOOKUP($C2799,Listen!$B$5:$G$95,$N2799+1,FALSE)/VLOOKUP(P$2,Listen!$B$5:$G$95,$N2799+1,FALSE),"-")</f>
        <v>-</v>
      </c>
      <c r="Q2799" s="54">
        <f>IF($C2799&lt;=Q$2,F2799*VLOOKUP($C2799,Listen!$B$5:$G$95,$N2799+1,FALSE)/VLOOKUP(Q$2,Listen!$B$5:$G$95,$N2799+1,FALSE),"-")</f>
        <v>0</v>
      </c>
      <c r="R2799" s="54">
        <f>IF($C2799&lt;=R$2,G2799*VLOOKUP($C2799,Listen!$B$5:$G$95,$N2799+1,FALSE)/VLOOKUP(R$2,Listen!$B$5:$G$95,$N2799+1,FALSE),"-")</f>
        <v>0</v>
      </c>
      <c r="S2799" s="54">
        <f>IF($C2799&lt;=S$2,H2799*VLOOKUP($C2799,Listen!$B$5:$G$95,$N2799+1,FALSE)/VLOOKUP(S$2,Listen!$B$5:$G$95,$N2799+1,FALSE),"-")</f>
        <v>0</v>
      </c>
      <c r="T2799" s="54">
        <f>IF($C2799&lt;=T$2,I2799*VLOOKUP($C2799,Listen!$B$5:$G$95,$N2799+1,FALSE)/VLOOKUP(T$2,Listen!$B$5:$G$95,$N2799+1,FALSE),"-")</f>
        <v>0</v>
      </c>
      <c r="U2799" s="54">
        <f>IF($C2799&lt;=U$2,J2799*VLOOKUP($C2799,Listen!$B$5:$G$95,$N2799+1,FALSE)/VLOOKUP(U$2,Listen!$B$5:$G$95,$N2799+1,FALSE),"-")</f>
        <v>0</v>
      </c>
      <c r="V2799" s="54">
        <f>IF($C2799&lt;=V$2,K2799*VLOOKUP($C2799,Listen!$B$5:$G$95,$N2799+1,FALSE)/VLOOKUP(V$2,Listen!$B$5:$G$95,$N2799+1,FALSE),"-")</f>
        <v>0</v>
      </c>
    </row>
    <row r="2800" spans="2:22">
      <c r="B2800" s="25"/>
      <c r="C2800" s="3">
        <v>2010</v>
      </c>
      <c r="D2800" s="140"/>
      <c r="E2800" s="141"/>
      <c r="F2800" s="141"/>
      <c r="G2800" s="141"/>
      <c r="H2800" s="141"/>
      <c r="I2800" s="141"/>
      <c r="J2800" s="141"/>
      <c r="K2800" s="141"/>
      <c r="M2800" s="52">
        <v>22</v>
      </c>
      <c r="N2800" s="52">
        <v>5</v>
      </c>
      <c r="O2800" s="54" t="str">
        <f>IF($C2800&lt;=O$2,D2800*VLOOKUP($C2800,Listen!$B$5:$G$95,$N2800+1,FALSE)/VLOOKUP(O$2,Listen!$B$5:$G$95,$N2800+1,FALSE),"-")</f>
        <v>-</v>
      </c>
      <c r="P2800" s="54">
        <f>IF($C2800&lt;=P$2,E2800*VLOOKUP($C2800,Listen!$B$5:$G$95,$N2800+1,FALSE)/VLOOKUP(P$2,Listen!$B$5:$G$95,$N2800+1,FALSE),"-")</f>
        <v>0</v>
      </c>
      <c r="Q2800" s="54">
        <f>IF($C2800&lt;=Q$2,F2800*VLOOKUP($C2800,Listen!$B$5:$G$95,$N2800+1,FALSE)/VLOOKUP(Q$2,Listen!$B$5:$G$95,$N2800+1,FALSE),"-")</f>
        <v>0</v>
      </c>
      <c r="R2800" s="54">
        <f>IF($C2800&lt;=R$2,G2800*VLOOKUP($C2800,Listen!$B$5:$G$95,$N2800+1,FALSE)/VLOOKUP(R$2,Listen!$B$5:$G$95,$N2800+1,FALSE),"-")</f>
        <v>0</v>
      </c>
      <c r="S2800" s="54">
        <f>IF($C2800&lt;=S$2,H2800*VLOOKUP($C2800,Listen!$B$5:$G$95,$N2800+1,FALSE)/VLOOKUP(S$2,Listen!$B$5:$G$95,$N2800+1,FALSE),"-")</f>
        <v>0</v>
      </c>
      <c r="T2800" s="54">
        <f>IF($C2800&lt;=T$2,I2800*VLOOKUP($C2800,Listen!$B$5:$G$95,$N2800+1,FALSE)/VLOOKUP(T$2,Listen!$B$5:$G$95,$N2800+1,FALSE),"-")</f>
        <v>0</v>
      </c>
      <c r="U2800" s="54">
        <f>IF($C2800&lt;=U$2,J2800*VLOOKUP($C2800,Listen!$B$5:$G$95,$N2800+1,FALSE)/VLOOKUP(U$2,Listen!$B$5:$G$95,$N2800+1,FALSE),"-")</f>
        <v>0</v>
      </c>
      <c r="V2800" s="54">
        <f>IF($C2800&lt;=V$2,K2800*VLOOKUP($C2800,Listen!$B$5:$G$95,$N2800+1,FALSE)/VLOOKUP(V$2,Listen!$B$5:$G$95,$N2800+1,FALSE),"-")</f>
        <v>0</v>
      </c>
    </row>
    <row r="2801" spans="2:22">
      <c r="B2801" s="25"/>
      <c r="C2801" s="3">
        <v>2009</v>
      </c>
      <c r="D2801" s="141"/>
      <c r="E2801" s="141"/>
      <c r="F2801" s="141"/>
      <c r="G2801" s="141"/>
      <c r="H2801" s="141"/>
      <c r="I2801" s="141"/>
      <c r="J2801" s="141"/>
      <c r="K2801" s="141"/>
      <c r="M2801" s="52">
        <v>22</v>
      </c>
      <c r="N2801" s="52">
        <v>5</v>
      </c>
      <c r="O2801" s="54">
        <f>IF($C2801&lt;=O$2,D2801*VLOOKUP($C2801,Listen!$B$5:$G$95,$N2801+1,FALSE)/VLOOKUP(O$2,Listen!$B$5:$G$95,$N2801+1,FALSE),"-")</f>
        <v>0</v>
      </c>
      <c r="P2801" s="54">
        <f>IF($C2801&lt;=P$2,E2801*VLOOKUP($C2801,Listen!$B$5:$G$95,$N2801+1,FALSE)/VLOOKUP(P$2,Listen!$B$5:$G$95,$N2801+1,FALSE),"-")</f>
        <v>0</v>
      </c>
      <c r="Q2801" s="54">
        <f>IF($C2801&lt;=Q$2,F2801*VLOOKUP($C2801,Listen!$B$5:$G$95,$N2801+1,FALSE)/VLOOKUP(Q$2,Listen!$B$5:$G$95,$N2801+1,FALSE),"-")</f>
        <v>0</v>
      </c>
      <c r="R2801" s="54">
        <f>IF($C2801&lt;=R$2,G2801*VLOOKUP($C2801,Listen!$B$5:$G$95,$N2801+1,FALSE)/VLOOKUP(R$2,Listen!$B$5:$G$95,$N2801+1,FALSE),"-")</f>
        <v>0</v>
      </c>
      <c r="S2801" s="54">
        <f>IF($C2801&lt;=S$2,H2801*VLOOKUP($C2801,Listen!$B$5:$G$95,$N2801+1,FALSE)/VLOOKUP(S$2,Listen!$B$5:$G$95,$N2801+1,FALSE),"-")</f>
        <v>0</v>
      </c>
      <c r="T2801" s="54">
        <f>IF($C2801&lt;=T$2,I2801*VLOOKUP($C2801,Listen!$B$5:$G$95,$N2801+1,FALSE)/VLOOKUP(T$2,Listen!$B$5:$G$95,$N2801+1,FALSE),"-")</f>
        <v>0</v>
      </c>
      <c r="U2801" s="54">
        <f>IF($C2801&lt;=U$2,J2801*VLOOKUP($C2801,Listen!$B$5:$G$95,$N2801+1,FALSE)/VLOOKUP(U$2,Listen!$B$5:$G$95,$N2801+1,FALSE),"-")</f>
        <v>0</v>
      </c>
      <c r="V2801" s="54">
        <f>IF($C2801&lt;=V$2,K2801*VLOOKUP($C2801,Listen!$B$5:$G$95,$N2801+1,FALSE)/VLOOKUP(V$2,Listen!$B$5:$G$95,$N2801+1,FALSE),"-")</f>
        <v>0</v>
      </c>
    </row>
    <row r="2802" spans="2:22">
      <c r="B2802" s="25"/>
      <c r="C2802" s="3">
        <v>2008</v>
      </c>
      <c r="D2802" s="141"/>
      <c r="E2802" s="141"/>
      <c r="F2802" s="141"/>
      <c r="G2802" s="141"/>
      <c r="H2802" s="141"/>
      <c r="I2802" s="141"/>
      <c r="J2802" s="141"/>
      <c r="K2802" s="141"/>
      <c r="M2802" s="52">
        <v>22</v>
      </c>
      <c r="N2802" s="52">
        <v>5</v>
      </c>
      <c r="O2802" s="54">
        <f>IF($C2802&lt;=O$2,D2802*VLOOKUP($C2802,Listen!$B$5:$G$95,$N2802+1,FALSE)/VLOOKUP(O$2,Listen!$B$5:$G$95,$N2802+1,FALSE),"-")</f>
        <v>0</v>
      </c>
      <c r="P2802" s="54">
        <f>IF($C2802&lt;=P$2,E2802*VLOOKUP($C2802,Listen!$B$5:$G$95,$N2802+1,FALSE)/VLOOKUP(P$2,Listen!$B$5:$G$95,$N2802+1,FALSE),"-")</f>
        <v>0</v>
      </c>
      <c r="Q2802" s="54">
        <f>IF($C2802&lt;=Q$2,F2802*VLOOKUP($C2802,Listen!$B$5:$G$95,$N2802+1,FALSE)/VLOOKUP(Q$2,Listen!$B$5:$G$95,$N2802+1,FALSE),"-")</f>
        <v>0</v>
      </c>
      <c r="R2802" s="54">
        <f>IF($C2802&lt;=R$2,G2802*VLOOKUP($C2802,Listen!$B$5:$G$95,$N2802+1,FALSE)/VLOOKUP(R$2,Listen!$B$5:$G$95,$N2802+1,FALSE),"-")</f>
        <v>0</v>
      </c>
      <c r="S2802" s="54">
        <f>IF($C2802&lt;=S$2,H2802*VLOOKUP($C2802,Listen!$B$5:$G$95,$N2802+1,FALSE)/VLOOKUP(S$2,Listen!$B$5:$G$95,$N2802+1,FALSE),"-")</f>
        <v>0</v>
      </c>
      <c r="T2802" s="54">
        <f>IF($C2802&lt;=T$2,I2802*VLOOKUP($C2802,Listen!$B$5:$G$95,$N2802+1,FALSE)/VLOOKUP(T$2,Listen!$B$5:$G$95,$N2802+1,FALSE),"-")</f>
        <v>0</v>
      </c>
      <c r="U2802" s="54">
        <f>IF($C2802&lt;=U$2,J2802*VLOOKUP($C2802,Listen!$B$5:$G$95,$N2802+1,FALSE)/VLOOKUP(U$2,Listen!$B$5:$G$95,$N2802+1,FALSE),"-")</f>
        <v>0</v>
      </c>
      <c r="V2802" s="54">
        <f>IF($C2802&lt;=V$2,K2802*VLOOKUP($C2802,Listen!$B$5:$G$95,$N2802+1,FALSE)/VLOOKUP(V$2,Listen!$B$5:$G$95,$N2802+1,FALSE),"-")</f>
        <v>0</v>
      </c>
    </row>
    <row r="2803" spans="2:22">
      <c r="B2803" s="25"/>
      <c r="C2803" s="3">
        <v>2007</v>
      </c>
      <c r="D2803" s="141"/>
      <c r="E2803" s="141"/>
      <c r="F2803" s="141"/>
      <c r="G2803" s="141"/>
      <c r="H2803" s="141"/>
      <c r="I2803" s="141"/>
      <c r="J2803" s="141"/>
      <c r="K2803" s="141"/>
      <c r="M2803" s="52">
        <v>22</v>
      </c>
      <c r="N2803" s="52">
        <v>5</v>
      </c>
      <c r="O2803" s="54">
        <f>IF($C2803&lt;=O$2,D2803*VLOOKUP($C2803,Listen!$B$5:$G$95,$N2803+1,FALSE)/VLOOKUP(O$2,Listen!$B$5:$G$95,$N2803+1,FALSE),"-")</f>
        <v>0</v>
      </c>
      <c r="P2803" s="54">
        <f>IF($C2803&lt;=P$2,E2803*VLOOKUP($C2803,Listen!$B$5:$G$95,$N2803+1,FALSE)/VLOOKUP(P$2,Listen!$B$5:$G$95,$N2803+1,FALSE),"-")</f>
        <v>0</v>
      </c>
      <c r="Q2803" s="54">
        <f>IF($C2803&lt;=Q$2,F2803*VLOOKUP($C2803,Listen!$B$5:$G$95,$N2803+1,FALSE)/VLOOKUP(Q$2,Listen!$B$5:$G$95,$N2803+1,FALSE),"-")</f>
        <v>0</v>
      </c>
      <c r="R2803" s="54">
        <f>IF($C2803&lt;=R$2,G2803*VLOOKUP($C2803,Listen!$B$5:$G$95,$N2803+1,FALSE)/VLOOKUP(R$2,Listen!$B$5:$G$95,$N2803+1,FALSE),"-")</f>
        <v>0</v>
      </c>
      <c r="S2803" s="54">
        <f>IF($C2803&lt;=S$2,H2803*VLOOKUP($C2803,Listen!$B$5:$G$95,$N2803+1,FALSE)/VLOOKUP(S$2,Listen!$B$5:$G$95,$N2803+1,FALSE),"-")</f>
        <v>0</v>
      </c>
      <c r="T2803" s="54">
        <f>IF($C2803&lt;=T$2,I2803*VLOOKUP($C2803,Listen!$B$5:$G$95,$N2803+1,FALSE)/VLOOKUP(T$2,Listen!$B$5:$G$95,$N2803+1,FALSE),"-")</f>
        <v>0</v>
      </c>
      <c r="U2803" s="54">
        <f>IF($C2803&lt;=U$2,J2803*VLOOKUP($C2803,Listen!$B$5:$G$95,$N2803+1,FALSE)/VLOOKUP(U$2,Listen!$B$5:$G$95,$N2803+1,FALSE),"-")</f>
        <v>0</v>
      </c>
      <c r="V2803" s="54">
        <f>IF($C2803&lt;=V$2,K2803*VLOOKUP($C2803,Listen!$B$5:$G$95,$N2803+1,FALSE)/VLOOKUP(V$2,Listen!$B$5:$G$95,$N2803+1,FALSE),"-")</f>
        <v>0</v>
      </c>
    </row>
    <row r="2804" spans="2:22">
      <c r="B2804" s="25"/>
      <c r="C2804" s="3">
        <v>2006</v>
      </c>
      <c r="D2804" s="141"/>
      <c r="E2804" s="141"/>
      <c r="F2804" s="141"/>
      <c r="G2804" s="141"/>
      <c r="H2804" s="141"/>
      <c r="I2804" s="141"/>
      <c r="J2804" s="141"/>
      <c r="K2804" s="141"/>
      <c r="M2804" s="52">
        <v>22</v>
      </c>
      <c r="N2804" s="52">
        <v>5</v>
      </c>
      <c r="O2804" s="54">
        <f>IF($C2804&lt;=O$2,D2804*VLOOKUP($C2804,Listen!$B$5:$G$95,$N2804+1,FALSE)/VLOOKUP(O$2,Listen!$B$5:$G$95,$N2804+1,FALSE),"-")</f>
        <v>0</v>
      </c>
      <c r="P2804" s="54">
        <f>IF($C2804&lt;=P$2,E2804*VLOOKUP($C2804,Listen!$B$5:$G$95,$N2804+1,FALSE)/VLOOKUP(P$2,Listen!$B$5:$G$95,$N2804+1,FALSE),"-")</f>
        <v>0</v>
      </c>
      <c r="Q2804" s="54">
        <f>IF($C2804&lt;=Q$2,F2804*VLOOKUP($C2804,Listen!$B$5:$G$95,$N2804+1,FALSE)/VLOOKUP(Q$2,Listen!$B$5:$G$95,$N2804+1,FALSE),"-")</f>
        <v>0</v>
      </c>
      <c r="R2804" s="54">
        <f>IF($C2804&lt;=R$2,G2804*VLOOKUP($C2804,Listen!$B$5:$G$95,$N2804+1,FALSE)/VLOOKUP(R$2,Listen!$B$5:$G$95,$N2804+1,FALSE),"-")</f>
        <v>0</v>
      </c>
      <c r="S2804" s="54">
        <f>IF($C2804&lt;=S$2,H2804*VLOOKUP($C2804,Listen!$B$5:$G$95,$N2804+1,FALSE)/VLOOKUP(S$2,Listen!$B$5:$G$95,$N2804+1,FALSE),"-")</f>
        <v>0</v>
      </c>
      <c r="T2804" s="54">
        <f>IF($C2804&lt;=T$2,I2804*VLOOKUP($C2804,Listen!$B$5:$G$95,$N2804+1,FALSE)/VLOOKUP(T$2,Listen!$B$5:$G$95,$N2804+1,FALSE),"-")</f>
        <v>0</v>
      </c>
      <c r="U2804" s="54">
        <f>IF($C2804&lt;=U$2,J2804*VLOOKUP($C2804,Listen!$B$5:$G$95,$N2804+1,FALSE)/VLOOKUP(U$2,Listen!$B$5:$G$95,$N2804+1,FALSE),"-")</f>
        <v>0</v>
      </c>
      <c r="V2804" s="54">
        <f>IF($C2804&lt;=V$2,K2804*VLOOKUP($C2804,Listen!$B$5:$G$95,$N2804+1,FALSE)/VLOOKUP(V$2,Listen!$B$5:$G$95,$N2804+1,FALSE),"-")</f>
        <v>0</v>
      </c>
    </row>
    <row r="2805" spans="2:22">
      <c r="B2805" s="25"/>
      <c r="C2805" s="3">
        <v>2005</v>
      </c>
      <c r="D2805" s="141"/>
      <c r="E2805" s="141"/>
      <c r="F2805" s="141"/>
      <c r="G2805" s="141"/>
      <c r="H2805" s="141"/>
      <c r="I2805" s="141"/>
      <c r="J2805" s="141"/>
      <c r="K2805" s="141"/>
      <c r="M2805" s="52">
        <v>22</v>
      </c>
      <c r="N2805" s="52">
        <v>5</v>
      </c>
      <c r="O2805" s="54">
        <f>IF($C2805&lt;=O$2,D2805*VLOOKUP($C2805,Listen!$B$5:$G$95,$N2805+1,FALSE)/VLOOKUP(O$2,Listen!$B$5:$G$95,$N2805+1,FALSE),"-")</f>
        <v>0</v>
      </c>
      <c r="P2805" s="54">
        <f>IF($C2805&lt;=P$2,E2805*VLOOKUP($C2805,Listen!$B$5:$G$95,$N2805+1,FALSE)/VLOOKUP(P$2,Listen!$B$5:$G$95,$N2805+1,FALSE),"-")</f>
        <v>0</v>
      </c>
      <c r="Q2805" s="54">
        <f>IF($C2805&lt;=Q$2,F2805*VLOOKUP($C2805,Listen!$B$5:$G$95,$N2805+1,FALSE)/VLOOKUP(Q$2,Listen!$B$5:$G$95,$N2805+1,FALSE),"-")</f>
        <v>0</v>
      </c>
      <c r="R2805" s="54">
        <f>IF($C2805&lt;=R$2,G2805*VLOOKUP($C2805,Listen!$B$5:$G$95,$N2805+1,FALSE)/VLOOKUP(R$2,Listen!$B$5:$G$95,$N2805+1,FALSE),"-")</f>
        <v>0</v>
      </c>
      <c r="S2805" s="54">
        <f>IF($C2805&lt;=S$2,H2805*VLOOKUP($C2805,Listen!$B$5:$G$95,$N2805+1,FALSE)/VLOOKUP(S$2,Listen!$B$5:$G$95,$N2805+1,FALSE),"-")</f>
        <v>0</v>
      </c>
      <c r="T2805" s="54">
        <f>IF($C2805&lt;=T$2,I2805*VLOOKUP($C2805,Listen!$B$5:$G$95,$N2805+1,FALSE)/VLOOKUP(T$2,Listen!$B$5:$G$95,$N2805+1,FALSE),"-")</f>
        <v>0</v>
      </c>
      <c r="U2805" s="54">
        <f>IF($C2805&lt;=U$2,J2805*VLOOKUP($C2805,Listen!$B$5:$G$95,$N2805+1,FALSE)/VLOOKUP(U$2,Listen!$B$5:$G$95,$N2805+1,FALSE),"-")</f>
        <v>0</v>
      </c>
      <c r="V2805" s="54">
        <f>IF($C2805&lt;=V$2,K2805*VLOOKUP($C2805,Listen!$B$5:$G$95,$N2805+1,FALSE)/VLOOKUP(V$2,Listen!$B$5:$G$95,$N2805+1,FALSE),"-")</f>
        <v>0</v>
      </c>
    </row>
    <row r="2806" spans="2:22">
      <c r="B2806" s="25"/>
      <c r="C2806" s="3">
        <v>2004</v>
      </c>
      <c r="D2806" s="141"/>
      <c r="E2806" s="141"/>
      <c r="F2806" s="141"/>
      <c r="G2806" s="141"/>
      <c r="H2806" s="141"/>
      <c r="I2806" s="141"/>
      <c r="J2806" s="141"/>
      <c r="K2806" s="141"/>
      <c r="M2806" s="52">
        <v>22</v>
      </c>
      <c r="N2806" s="52">
        <v>5</v>
      </c>
      <c r="O2806" s="54">
        <f>IF($C2806&lt;=O$2,D2806*VLOOKUP($C2806,Listen!$B$5:$G$95,$N2806+1,FALSE)/VLOOKUP(O$2,Listen!$B$5:$G$95,$N2806+1,FALSE),"-")</f>
        <v>0</v>
      </c>
      <c r="P2806" s="54">
        <f>IF($C2806&lt;=P$2,E2806*VLOOKUP($C2806,Listen!$B$5:$G$95,$N2806+1,FALSE)/VLOOKUP(P$2,Listen!$B$5:$G$95,$N2806+1,FALSE),"-")</f>
        <v>0</v>
      </c>
      <c r="Q2806" s="54">
        <f>IF($C2806&lt;=Q$2,F2806*VLOOKUP($C2806,Listen!$B$5:$G$95,$N2806+1,FALSE)/VLOOKUP(Q$2,Listen!$B$5:$G$95,$N2806+1,FALSE),"-")</f>
        <v>0</v>
      </c>
      <c r="R2806" s="54">
        <f>IF($C2806&lt;=R$2,G2806*VLOOKUP($C2806,Listen!$B$5:$G$95,$N2806+1,FALSE)/VLOOKUP(R$2,Listen!$B$5:$G$95,$N2806+1,FALSE),"-")</f>
        <v>0</v>
      </c>
      <c r="S2806" s="54">
        <f>IF($C2806&lt;=S$2,H2806*VLOOKUP($C2806,Listen!$B$5:$G$95,$N2806+1,FALSE)/VLOOKUP(S$2,Listen!$B$5:$G$95,$N2806+1,FALSE),"-")</f>
        <v>0</v>
      </c>
      <c r="T2806" s="54">
        <f>IF($C2806&lt;=T$2,I2806*VLOOKUP($C2806,Listen!$B$5:$G$95,$N2806+1,FALSE)/VLOOKUP(T$2,Listen!$B$5:$G$95,$N2806+1,FALSE),"-")</f>
        <v>0</v>
      </c>
      <c r="U2806" s="54">
        <f>IF($C2806&lt;=U$2,J2806*VLOOKUP($C2806,Listen!$B$5:$G$95,$N2806+1,FALSE)/VLOOKUP(U$2,Listen!$B$5:$G$95,$N2806+1,FALSE),"-")</f>
        <v>0</v>
      </c>
      <c r="V2806" s="54">
        <f>IF($C2806&lt;=V$2,K2806*VLOOKUP($C2806,Listen!$B$5:$G$95,$N2806+1,FALSE)/VLOOKUP(V$2,Listen!$B$5:$G$95,$N2806+1,FALSE),"-")</f>
        <v>0</v>
      </c>
    </row>
    <row r="2807" spans="2:22">
      <c r="B2807" s="25"/>
      <c r="C2807" s="3">
        <v>2003</v>
      </c>
      <c r="D2807" s="141"/>
      <c r="E2807" s="141"/>
      <c r="F2807" s="141"/>
      <c r="G2807" s="141"/>
      <c r="H2807" s="141"/>
      <c r="I2807" s="141"/>
      <c r="J2807" s="141"/>
      <c r="K2807" s="141"/>
      <c r="M2807" s="52">
        <v>22</v>
      </c>
      <c r="N2807" s="52">
        <v>5</v>
      </c>
      <c r="O2807" s="54">
        <f>IF($C2807&lt;=O$2,D2807*VLOOKUP($C2807,Listen!$B$5:$G$95,$N2807+1,FALSE)/VLOOKUP(O$2,Listen!$B$5:$G$95,$N2807+1,FALSE),"-")</f>
        <v>0</v>
      </c>
      <c r="P2807" s="54">
        <f>IF($C2807&lt;=P$2,E2807*VLOOKUP($C2807,Listen!$B$5:$G$95,$N2807+1,FALSE)/VLOOKUP(P$2,Listen!$B$5:$G$95,$N2807+1,FALSE),"-")</f>
        <v>0</v>
      </c>
      <c r="Q2807" s="54">
        <f>IF($C2807&lt;=Q$2,F2807*VLOOKUP($C2807,Listen!$B$5:$G$95,$N2807+1,FALSE)/VLOOKUP(Q$2,Listen!$B$5:$G$95,$N2807+1,FALSE),"-")</f>
        <v>0</v>
      </c>
      <c r="R2807" s="54">
        <f>IF($C2807&lt;=R$2,G2807*VLOOKUP($C2807,Listen!$B$5:$G$95,$N2807+1,FALSE)/VLOOKUP(R$2,Listen!$B$5:$G$95,$N2807+1,FALSE),"-")</f>
        <v>0</v>
      </c>
      <c r="S2807" s="54">
        <f>IF($C2807&lt;=S$2,H2807*VLOOKUP($C2807,Listen!$B$5:$G$95,$N2807+1,FALSE)/VLOOKUP(S$2,Listen!$B$5:$G$95,$N2807+1,FALSE),"-")</f>
        <v>0</v>
      </c>
      <c r="T2807" s="54">
        <f>IF($C2807&lt;=T$2,I2807*VLOOKUP($C2807,Listen!$B$5:$G$95,$N2807+1,FALSE)/VLOOKUP(T$2,Listen!$B$5:$G$95,$N2807+1,FALSE),"-")</f>
        <v>0</v>
      </c>
      <c r="U2807" s="54">
        <f>IF($C2807&lt;=U$2,J2807*VLOOKUP($C2807,Listen!$B$5:$G$95,$N2807+1,FALSE)/VLOOKUP(U$2,Listen!$B$5:$G$95,$N2807+1,FALSE),"-")</f>
        <v>0</v>
      </c>
      <c r="V2807" s="54">
        <f>IF($C2807&lt;=V$2,K2807*VLOOKUP($C2807,Listen!$B$5:$G$95,$N2807+1,FALSE)/VLOOKUP(V$2,Listen!$B$5:$G$95,$N2807+1,FALSE),"-")</f>
        <v>0</v>
      </c>
    </row>
    <row r="2808" spans="2:22">
      <c r="B2808" s="25"/>
      <c r="C2808" s="3">
        <v>2002</v>
      </c>
      <c r="D2808" s="141"/>
      <c r="E2808" s="141"/>
      <c r="F2808" s="141"/>
      <c r="G2808" s="141"/>
      <c r="H2808" s="141"/>
      <c r="I2808" s="141"/>
      <c r="J2808" s="141"/>
      <c r="K2808" s="141"/>
      <c r="M2808" s="52">
        <v>22</v>
      </c>
      <c r="N2808" s="52">
        <v>5</v>
      </c>
      <c r="O2808" s="54">
        <f>IF($C2808&lt;=O$2,D2808*VLOOKUP($C2808,Listen!$B$5:$G$95,$N2808+1,FALSE)/VLOOKUP(O$2,Listen!$B$5:$G$95,$N2808+1,FALSE),"-")</f>
        <v>0</v>
      </c>
      <c r="P2808" s="54">
        <f>IF($C2808&lt;=P$2,E2808*VLOOKUP($C2808,Listen!$B$5:$G$95,$N2808+1,FALSE)/VLOOKUP(P$2,Listen!$B$5:$G$95,$N2808+1,FALSE),"-")</f>
        <v>0</v>
      </c>
      <c r="Q2808" s="54">
        <f>IF($C2808&lt;=Q$2,F2808*VLOOKUP($C2808,Listen!$B$5:$G$95,$N2808+1,FALSE)/VLOOKUP(Q$2,Listen!$B$5:$G$95,$N2808+1,FALSE),"-")</f>
        <v>0</v>
      </c>
      <c r="R2808" s="54">
        <f>IF($C2808&lt;=R$2,G2808*VLOOKUP($C2808,Listen!$B$5:$G$95,$N2808+1,FALSE)/VLOOKUP(R$2,Listen!$B$5:$G$95,$N2808+1,FALSE),"-")</f>
        <v>0</v>
      </c>
      <c r="S2808" s="54">
        <f>IF($C2808&lt;=S$2,H2808*VLOOKUP($C2808,Listen!$B$5:$G$95,$N2808+1,FALSE)/VLOOKUP(S$2,Listen!$B$5:$G$95,$N2808+1,FALSE),"-")</f>
        <v>0</v>
      </c>
      <c r="T2808" s="54">
        <f>IF($C2808&lt;=T$2,I2808*VLOOKUP($C2808,Listen!$B$5:$G$95,$N2808+1,FALSE)/VLOOKUP(T$2,Listen!$B$5:$G$95,$N2808+1,FALSE),"-")</f>
        <v>0</v>
      </c>
      <c r="U2808" s="54">
        <f>IF($C2808&lt;=U$2,J2808*VLOOKUP($C2808,Listen!$B$5:$G$95,$N2808+1,FALSE)/VLOOKUP(U$2,Listen!$B$5:$G$95,$N2808+1,FALSE),"-")</f>
        <v>0</v>
      </c>
      <c r="V2808" s="54">
        <f>IF($C2808&lt;=V$2,K2808*VLOOKUP($C2808,Listen!$B$5:$G$95,$N2808+1,FALSE)/VLOOKUP(V$2,Listen!$B$5:$G$95,$N2808+1,FALSE),"-")</f>
        <v>0</v>
      </c>
    </row>
    <row r="2809" spans="2:22">
      <c r="B2809" s="25"/>
      <c r="C2809" s="3">
        <v>2001</v>
      </c>
      <c r="D2809" s="141"/>
      <c r="E2809" s="141"/>
      <c r="F2809" s="141"/>
      <c r="G2809" s="141"/>
      <c r="H2809" s="141"/>
      <c r="I2809" s="141"/>
      <c r="J2809" s="141"/>
      <c r="K2809" s="141"/>
      <c r="M2809" s="52">
        <v>22</v>
      </c>
      <c r="N2809" s="52">
        <v>5</v>
      </c>
      <c r="O2809" s="54">
        <f>IF($C2809&lt;=O$2,D2809*VLOOKUP($C2809,Listen!$B$5:$G$95,$N2809+1,FALSE)/VLOOKUP(O$2,Listen!$B$5:$G$95,$N2809+1,FALSE),"-")</f>
        <v>0</v>
      </c>
      <c r="P2809" s="54">
        <f>IF($C2809&lt;=P$2,E2809*VLOOKUP($C2809,Listen!$B$5:$G$95,$N2809+1,FALSE)/VLOOKUP(P$2,Listen!$B$5:$G$95,$N2809+1,FALSE),"-")</f>
        <v>0</v>
      </c>
      <c r="Q2809" s="54">
        <f>IF($C2809&lt;=Q$2,F2809*VLOOKUP($C2809,Listen!$B$5:$G$95,$N2809+1,FALSE)/VLOOKUP(Q$2,Listen!$B$5:$G$95,$N2809+1,FALSE),"-")</f>
        <v>0</v>
      </c>
      <c r="R2809" s="54">
        <f>IF($C2809&lt;=R$2,G2809*VLOOKUP($C2809,Listen!$B$5:$G$95,$N2809+1,FALSE)/VLOOKUP(R$2,Listen!$B$5:$G$95,$N2809+1,FALSE),"-")</f>
        <v>0</v>
      </c>
      <c r="S2809" s="54">
        <f>IF($C2809&lt;=S$2,H2809*VLOOKUP($C2809,Listen!$B$5:$G$95,$N2809+1,FALSE)/VLOOKUP(S$2,Listen!$B$5:$G$95,$N2809+1,FALSE),"-")</f>
        <v>0</v>
      </c>
      <c r="T2809" s="54">
        <f>IF($C2809&lt;=T$2,I2809*VLOOKUP($C2809,Listen!$B$5:$G$95,$N2809+1,FALSE)/VLOOKUP(T$2,Listen!$B$5:$G$95,$N2809+1,FALSE),"-")</f>
        <v>0</v>
      </c>
      <c r="U2809" s="54">
        <f>IF($C2809&lt;=U$2,J2809*VLOOKUP($C2809,Listen!$B$5:$G$95,$N2809+1,FALSE)/VLOOKUP(U$2,Listen!$B$5:$G$95,$N2809+1,FALSE),"-")</f>
        <v>0</v>
      </c>
      <c r="V2809" s="54">
        <f>IF($C2809&lt;=V$2,K2809*VLOOKUP($C2809,Listen!$B$5:$G$95,$N2809+1,FALSE)/VLOOKUP(V$2,Listen!$B$5:$G$95,$N2809+1,FALSE),"-")</f>
        <v>0</v>
      </c>
    </row>
    <row r="2810" spans="2:22">
      <c r="B2810" s="25"/>
      <c r="C2810" s="3">
        <v>2000</v>
      </c>
      <c r="D2810" s="141"/>
      <c r="E2810" s="141"/>
      <c r="F2810" s="141"/>
      <c r="G2810" s="141"/>
      <c r="H2810" s="141"/>
      <c r="I2810" s="141"/>
      <c r="J2810" s="141"/>
      <c r="K2810" s="141"/>
      <c r="M2810" s="52">
        <v>22</v>
      </c>
      <c r="N2810" s="52">
        <v>5</v>
      </c>
      <c r="O2810" s="54">
        <f>IF($C2810&lt;=O$2,D2810*VLOOKUP($C2810,Listen!$B$5:$G$95,$N2810+1,FALSE)/VLOOKUP(O$2,Listen!$B$5:$G$95,$N2810+1,FALSE),"-")</f>
        <v>0</v>
      </c>
      <c r="P2810" s="54">
        <f>IF($C2810&lt;=P$2,E2810*VLOOKUP($C2810,Listen!$B$5:$G$95,$N2810+1,FALSE)/VLOOKUP(P$2,Listen!$B$5:$G$95,$N2810+1,FALSE),"-")</f>
        <v>0</v>
      </c>
      <c r="Q2810" s="54">
        <f>IF($C2810&lt;=Q$2,F2810*VLOOKUP($C2810,Listen!$B$5:$G$95,$N2810+1,FALSE)/VLOOKUP(Q$2,Listen!$B$5:$G$95,$N2810+1,FALSE),"-")</f>
        <v>0</v>
      </c>
      <c r="R2810" s="54">
        <f>IF($C2810&lt;=R$2,G2810*VLOOKUP($C2810,Listen!$B$5:$G$95,$N2810+1,FALSE)/VLOOKUP(R$2,Listen!$B$5:$G$95,$N2810+1,FALSE),"-")</f>
        <v>0</v>
      </c>
      <c r="S2810" s="54">
        <f>IF($C2810&lt;=S$2,H2810*VLOOKUP($C2810,Listen!$B$5:$G$95,$N2810+1,FALSE)/VLOOKUP(S$2,Listen!$B$5:$G$95,$N2810+1,FALSE),"-")</f>
        <v>0</v>
      </c>
      <c r="T2810" s="54">
        <f>IF($C2810&lt;=T$2,I2810*VLOOKUP($C2810,Listen!$B$5:$G$95,$N2810+1,FALSE)/VLOOKUP(T$2,Listen!$B$5:$G$95,$N2810+1,FALSE),"-")</f>
        <v>0</v>
      </c>
      <c r="U2810" s="54">
        <f>IF($C2810&lt;=U$2,J2810*VLOOKUP($C2810,Listen!$B$5:$G$95,$N2810+1,FALSE)/VLOOKUP(U$2,Listen!$B$5:$G$95,$N2810+1,FALSE),"-")</f>
        <v>0</v>
      </c>
      <c r="V2810" s="54">
        <f>IF($C2810&lt;=V$2,K2810*VLOOKUP($C2810,Listen!$B$5:$G$95,$N2810+1,FALSE)/VLOOKUP(V$2,Listen!$B$5:$G$95,$N2810+1,FALSE),"-")</f>
        <v>0</v>
      </c>
    </row>
    <row r="2811" spans="2:22">
      <c r="B2811" s="25"/>
      <c r="C2811" s="3">
        <v>1999</v>
      </c>
      <c r="D2811" s="141"/>
      <c r="E2811" s="141"/>
      <c r="F2811" s="141"/>
      <c r="G2811" s="141"/>
      <c r="H2811" s="141"/>
      <c r="I2811" s="141"/>
      <c r="J2811" s="141"/>
      <c r="K2811" s="141"/>
      <c r="M2811" s="52">
        <v>22</v>
      </c>
      <c r="N2811" s="52">
        <v>5</v>
      </c>
      <c r="O2811" s="54">
        <f>IF($C2811&lt;=O$2,D2811*VLOOKUP($C2811,Listen!$B$5:$G$95,$N2811+1,FALSE)/VLOOKUP(O$2,Listen!$B$5:$G$95,$N2811+1,FALSE),"-")</f>
        <v>0</v>
      </c>
      <c r="P2811" s="54">
        <f>IF($C2811&lt;=P$2,E2811*VLOOKUP($C2811,Listen!$B$5:$G$95,$N2811+1,FALSE)/VLOOKUP(P$2,Listen!$B$5:$G$95,$N2811+1,FALSE),"-")</f>
        <v>0</v>
      </c>
      <c r="Q2811" s="54">
        <f>IF($C2811&lt;=Q$2,F2811*VLOOKUP($C2811,Listen!$B$5:$G$95,$N2811+1,FALSE)/VLOOKUP(Q$2,Listen!$B$5:$G$95,$N2811+1,FALSE),"-")</f>
        <v>0</v>
      </c>
      <c r="R2811" s="54">
        <f>IF($C2811&lt;=R$2,G2811*VLOOKUP($C2811,Listen!$B$5:$G$95,$N2811+1,FALSE)/VLOOKUP(R$2,Listen!$B$5:$G$95,$N2811+1,FALSE),"-")</f>
        <v>0</v>
      </c>
      <c r="S2811" s="54">
        <f>IF($C2811&lt;=S$2,H2811*VLOOKUP($C2811,Listen!$B$5:$G$95,$N2811+1,FALSE)/VLOOKUP(S$2,Listen!$B$5:$G$95,$N2811+1,FALSE),"-")</f>
        <v>0</v>
      </c>
      <c r="T2811" s="54">
        <f>IF($C2811&lt;=T$2,I2811*VLOOKUP($C2811,Listen!$B$5:$G$95,$N2811+1,FALSE)/VLOOKUP(T$2,Listen!$B$5:$G$95,$N2811+1,FALSE),"-")</f>
        <v>0</v>
      </c>
      <c r="U2811" s="54">
        <f>IF($C2811&lt;=U$2,J2811*VLOOKUP($C2811,Listen!$B$5:$G$95,$N2811+1,FALSE)/VLOOKUP(U$2,Listen!$B$5:$G$95,$N2811+1,FALSE),"-")</f>
        <v>0</v>
      </c>
      <c r="V2811" s="54">
        <f>IF($C2811&lt;=V$2,K2811*VLOOKUP($C2811,Listen!$B$5:$G$95,$N2811+1,FALSE)/VLOOKUP(V$2,Listen!$B$5:$G$95,$N2811+1,FALSE),"-")</f>
        <v>0</v>
      </c>
    </row>
    <row r="2812" spans="2:22">
      <c r="B2812" s="25"/>
      <c r="C2812" s="3">
        <v>1998</v>
      </c>
      <c r="D2812" s="141"/>
      <c r="E2812" s="141"/>
      <c r="F2812" s="141"/>
      <c r="G2812" s="141"/>
      <c r="H2812" s="141"/>
      <c r="I2812" s="141"/>
      <c r="J2812" s="141"/>
      <c r="K2812" s="141"/>
      <c r="M2812" s="52">
        <v>22</v>
      </c>
      <c r="N2812" s="52">
        <v>5</v>
      </c>
      <c r="O2812" s="54">
        <f>IF($C2812&lt;=O$2,D2812*VLOOKUP($C2812,Listen!$B$5:$G$95,$N2812+1,FALSE)/VLOOKUP(O$2,Listen!$B$5:$G$95,$N2812+1,FALSE),"-")</f>
        <v>0</v>
      </c>
      <c r="P2812" s="54">
        <f>IF($C2812&lt;=P$2,E2812*VLOOKUP($C2812,Listen!$B$5:$G$95,$N2812+1,FALSE)/VLOOKUP(P$2,Listen!$B$5:$G$95,$N2812+1,FALSE),"-")</f>
        <v>0</v>
      </c>
      <c r="Q2812" s="54">
        <f>IF($C2812&lt;=Q$2,F2812*VLOOKUP($C2812,Listen!$B$5:$G$95,$N2812+1,FALSE)/VLOOKUP(Q$2,Listen!$B$5:$G$95,$N2812+1,FALSE),"-")</f>
        <v>0</v>
      </c>
      <c r="R2812" s="54">
        <f>IF($C2812&lt;=R$2,G2812*VLOOKUP($C2812,Listen!$B$5:$G$95,$N2812+1,FALSE)/VLOOKUP(R$2,Listen!$B$5:$G$95,$N2812+1,FALSE),"-")</f>
        <v>0</v>
      </c>
      <c r="S2812" s="54">
        <f>IF($C2812&lt;=S$2,H2812*VLOOKUP($C2812,Listen!$B$5:$G$95,$N2812+1,FALSE)/VLOOKUP(S$2,Listen!$B$5:$G$95,$N2812+1,FALSE),"-")</f>
        <v>0</v>
      </c>
      <c r="T2812" s="54">
        <f>IF($C2812&lt;=T$2,I2812*VLOOKUP($C2812,Listen!$B$5:$G$95,$N2812+1,FALSE)/VLOOKUP(T$2,Listen!$B$5:$G$95,$N2812+1,FALSE),"-")</f>
        <v>0</v>
      </c>
      <c r="U2812" s="54">
        <f>IF($C2812&lt;=U$2,J2812*VLOOKUP($C2812,Listen!$B$5:$G$95,$N2812+1,FALSE)/VLOOKUP(U$2,Listen!$B$5:$G$95,$N2812+1,FALSE),"-")</f>
        <v>0</v>
      </c>
      <c r="V2812" s="54">
        <f>IF($C2812&lt;=V$2,K2812*VLOOKUP($C2812,Listen!$B$5:$G$95,$N2812+1,FALSE)/VLOOKUP(V$2,Listen!$B$5:$G$95,$N2812+1,FALSE),"-")</f>
        <v>0</v>
      </c>
    </row>
    <row r="2813" spans="2:22">
      <c r="B2813" s="25"/>
      <c r="C2813" s="3">
        <v>1997</v>
      </c>
      <c r="D2813" s="141"/>
      <c r="E2813" s="141"/>
      <c r="F2813" s="141"/>
      <c r="G2813" s="141"/>
      <c r="H2813" s="141"/>
      <c r="I2813" s="141"/>
      <c r="J2813" s="141"/>
      <c r="K2813" s="141"/>
      <c r="M2813" s="52">
        <v>22</v>
      </c>
      <c r="N2813" s="52">
        <v>5</v>
      </c>
      <c r="O2813" s="54">
        <f>IF($C2813&lt;=O$2,D2813*VLOOKUP($C2813,Listen!$B$5:$G$95,$N2813+1,FALSE)/VLOOKUP(O$2,Listen!$B$5:$G$95,$N2813+1,FALSE),"-")</f>
        <v>0</v>
      </c>
      <c r="P2813" s="54">
        <f>IF($C2813&lt;=P$2,E2813*VLOOKUP($C2813,Listen!$B$5:$G$95,$N2813+1,FALSE)/VLOOKUP(P$2,Listen!$B$5:$G$95,$N2813+1,FALSE),"-")</f>
        <v>0</v>
      </c>
      <c r="Q2813" s="54">
        <f>IF($C2813&lt;=Q$2,F2813*VLOOKUP($C2813,Listen!$B$5:$G$95,$N2813+1,FALSE)/VLOOKUP(Q$2,Listen!$B$5:$G$95,$N2813+1,FALSE),"-")</f>
        <v>0</v>
      </c>
      <c r="R2813" s="54">
        <f>IF($C2813&lt;=R$2,G2813*VLOOKUP($C2813,Listen!$B$5:$G$95,$N2813+1,FALSE)/VLOOKUP(R$2,Listen!$B$5:$G$95,$N2813+1,FALSE),"-")</f>
        <v>0</v>
      </c>
      <c r="S2813" s="54">
        <f>IF($C2813&lt;=S$2,H2813*VLOOKUP($C2813,Listen!$B$5:$G$95,$N2813+1,FALSE)/VLOOKUP(S$2,Listen!$B$5:$G$95,$N2813+1,FALSE),"-")</f>
        <v>0</v>
      </c>
      <c r="T2813" s="54">
        <f>IF($C2813&lt;=T$2,I2813*VLOOKUP($C2813,Listen!$B$5:$G$95,$N2813+1,FALSE)/VLOOKUP(T$2,Listen!$B$5:$G$95,$N2813+1,FALSE),"-")</f>
        <v>0</v>
      </c>
      <c r="U2813" s="54">
        <f>IF($C2813&lt;=U$2,J2813*VLOOKUP($C2813,Listen!$B$5:$G$95,$N2813+1,FALSE)/VLOOKUP(U$2,Listen!$B$5:$G$95,$N2813+1,FALSE),"-")</f>
        <v>0</v>
      </c>
      <c r="V2813" s="54">
        <f>IF($C2813&lt;=V$2,K2813*VLOOKUP($C2813,Listen!$B$5:$G$95,$N2813+1,FALSE)/VLOOKUP(V$2,Listen!$B$5:$G$95,$N2813+1,FALSE),"-")</f>
        <v>0</v>
      </c>
    </row>
    <row r="2814" spans="2:22">
      <c r="B2814" s="25"/>
      <c r="C2814" s="3">
        <v>1996</v>
      </c>
      <c r="D2814" s="141"/>
      <c r="E2814" s="141"/>
      <c r="F2814" s="141"/>
      <c r="G2814" s="141"/>
      <c r="H2814" s="141"/>
      <c r="I2814" s="141"/>
      <c r="J2814" s="141"/>
      <c r="K2814" s="141"/>
      <c r="M2814" s="52">
        <v>22</v>
      </c>
      <c r="N2814" s="52">
        <v>5</v>
      </c>
      <c r="O2814" s="54">
        <f>IF($C2814&lt;=O$2,D2814*VLOOKUP($C2814,Listen!$B$5:$G$95,$N2814+1,FALSE)/VLOOKUP(O$2,Listen!$B$5:$G$95,$N2814+1,FALSE),"-")</f>
        <v>0</v>
      </c>
      <c r="P2814" s="54">
        <f>IF($C2814&lt;=P$2,E2814*VLOOKUP($C2814,Listen!$B$5:$G$95,$N2814+1,FALSE)/VLOOKUP(P$2,Listen!$B$5:$G$95,$N2814+1,FALSE),"-")</f>
        <v>0</v>
      </c>
      <c r="Q2814" s="54">
        <f>IF($C2814&lt;=Q$2,F2814*VLOOKUP($C2814,Listen!$B$5:$G$95,$N2814+1,FALSE)/VLOOKUP(Q$2,Listen!$B$5:$G$95,$N2814+1,FALSE),"-")</f>
        <v>0</v>
      </c>
      <c r="R2814" s="54">
        <f>IF($C2814&lt;=R$2,G2814*VLOOKUP($C2814,Listen!$B$5:$G$95,$N2814+1,FALSE)/VLOOKUP(R$2,Listen!$B$5:$G$95,$N2814+1,FALSE),"-")</f>
        <v>0</v>
      </c>
      <c r="S2814" s="54">
        <f>IF($C2814&lt;=S$2,H2814*VLOOKUP($C2814,Listen!$B$5:$G$95,$N2814+1,FALSE)/VLOOKUP(S$2,Listen!$B$5:$G$95,$N2814+1,FALSE),"-")</f>
        <v>0</v>
      </c>
      <c r="T2814" s="54">
        <f>IF($C2814&lt;=T$2,I2814*VLOOKUP($C2814,Listen!$B$5:$G$95,$N2814+1,FALSE)/VLOOKUP(T$2,Listen!$B$5:$G$95,$N2814+1,FALSE),"-")</f>
        <v>0</v>
      </c>
      <c r="U2814" s="54">
        <f>IF($C2814&lt;=U$2,J2814*VLOOKUP($C2814,Listen!$B$5:$G$95,$N2814+1,FALSE)/VLOOKUP(U$2,Listen!$B$5:$G$95,$N2814+1,FALSE),"-")</f>
        <v>0</v>
      </c>
      <c r="V2814" s="54">
        <f>IF($C2814&lt;=V$2,K2814*VLOOKUP($C2814,Listen!$B$5:$G$95,$N2814+1,FALSE)/VLOOKUP(V$2,Listen!$B$5:$G$95,$N2814+1,FALSE),"-")</f>
        <v>0</v>
      </c>
    </row>
    <row r="2815" spans="2:22">
      <c r="B2815" s="25"/>
      <c r="C2815" s="3">
        <v>1995</v>
      </c>
      <c r="D2815" s="141"/>
      <c r="E2815" s="141"/>
      <c r="F2815" s="141"/>
      <c r="G2815" s="141"/>
      <c r="H2815" s="141"/>
      <c r="I2815" s="141"/>
      <c r="J2815" s="141"/>
      <c r="K2815" s="141"/>
      <c r="M2815" s="52">
        <v>22</v>
      </c>
      <c r="N2815" s="52">
        <v>5</v>
      </c>
      <c r="O2815" s="54">
        <f>IF($C2815&lt;=O$2,D2815*VLOOKUP($C2815,Listen!$B$5:$G$95,$N2815+1,FALSE)/VLOOKUP(O$2,Listen!$B$5:$G$95,$N2815+1,FALSE),"-")</f>
        <v>0</v>
      </c>
      <c r="P2815" s="54">
        <f>IF($C2815&lt;=P$2,E2815*VLOOKUP($C2815,Listen!$B$5:$G$95,$N2815+1,FALSE)/VLOOKUP(P$2,Listen!$B$5:$G$95,$N2815+1,FALSE),"-")</f>
        <v>0</v>
      </c>
      <c r="Q2815" s="54">
        <f>IF($C2815&lt;=Q$2,F2815*VLOOKUP($C2815,Listen!$B$5:$G$95,$N2815+1,FALSE)/VLOOKUP(Q$2,Listen!$B$5:$G$95,$N2815+1,FALSE),"-")</f>
        <v>0</v>
      </c>
      <c r="R2815" s="54">
        <f>IF($C2815&lt;=R$2,G2815*VLOOKUP($C2815,Listen!$B$5:$G$95,$N2815+1,FALSE)/VLOOKUP(R$2,Listen!$B$5:$G$95,$N2815+1,FALSE),"-")</f>
        <v>0</v>
      </c>
      <c r="S2815" s="54">
        <f>IF($C2815&lt;=S$2,H2815*VLOOKUP($C2815,Listen!$B$5:$G$95,$N2815+1,FALSE)/VLOOKUP(S$2,Listen!$B$5:$G$95,$N2815+1,FALSE),"-")</f>
        <v>0</v>
      </c>
      <c r="T2815" s="54">
        <f>IF($C2815&lt;=T$2,I2815*VLOOKUP($C2815,Listen!$B$5:$G$95,$N2815+1,FALSE)/VLOOKUP(T$2,Listen!$B$5:$G$95,$N2815+1,FALSE),"-")</f>
        <v>0</v>
      </c>
      <c r="U2815" s="54">
        <f>IF($C2815&lt;=U$2,J2815*VLOOKUP($C2815,Listen!$B$5:$G$95,$N2815+1,FALSE)/VLOOKUP(U$2,Listen!$B$5:$G$95,$N2815+1,FALSE),"-")</f>
        <v>0</v>
      </c>
      <c r="V2815" s="54">
        <f>IF($C2815&lt;=V$2,K2815*VLOOKUP($C2815,Listen!$B$5:$G$95,$N2815+1,FALSE)/VLOOKUP(V$2,Listen!$B$5:$G$95,$N2815+1,FALSE),"-")</f>
        <v>0</v>
      </c>
    </row>
    <row r="2816" spans="2:22">
      <c r="B2816" s="25"/>
      <c r="C2816" s="3">
        <v>1994</v>
      </c>
      <c r="D2816" s="141"/>
      <c r="E2816" s="141"/>
      <c r="F2816" s="141"/>
      <c r="G2816" s="141"/>
      <c r="H2816" s="141"/>
      <c r="I2816" s="141"/>
      <c r="J2816" s="141"/>
      <c r="K2816" s="141"/>
      <c r="M2816" s="52">
        <v>22</v>
      </c>
      <c r="N2816" s="52">
        <v>5</v>
      </c>
      <c r="O2816" s="54">
        <f>IF($C2816&lt;=O$2,D2816*VLOOKUP($C2816,Listen!$B$5:$G$95,$N2816+1,FALSE)/VLOOKUP(O$2,Listen!$B$5:$G$95,$N2816+1,FALSE),"-")</f>
        <v>0</v>
      </c>
      <c r="P2816" s="54">
        <f>IF($C2816&lt;=P$2,E2816*VLOOKUP($C2816,Listen!$B$5:$G$95,$N2816+1,FALSE)/VLOOKUP(P$2,Listen!$B$5:$G$95,$N2816+1,FALSE),"-")</f>
        <v>0</v>
      </c>
      <c r="Q2816" s="54">
        <f>IF($C2816&lt;=Q$2,F2816*VLOOKUP($C2816,Listen!$B$5:$G$95,$N2816+1,FALSE)/VLOOKUP(Q$2,Listen!$B$5:$G$95,$N2816+1,FALSE),"-")</f>
        <v>0</v>
      </c>
      <c r="R2816" s="54">
        <f>IF($C2816&lt;=R$2,G2816*VLOOKUP($C2816,Listen!$B$5:$G$95,$N2816+1,FALSE)/VLOOKUP(R$2,Listen!$B$5:$G$95,$N2816+1,FALSE),"-")</f>
        <v>0</v>
      </c>
      <c r="S2816" s="54">
        <f>IF($C2816&lt;=S$2,H2816*VLOOKUP($C2816,Listen!$B$5:$G$95,$N2816+1,FALSE)/VLOOKUP(S$2,Listen!$B$5:$G$95,$N2816+1,FALSE),"-")</f>
        <v>0</v>
      </c>
      <c r="T2816" s="54">
        <f>IF($C2816&lt;=T$2,I2816*VLOOKUP($C2816,Listen!$B$5:$G$95,$N2816+1,FALSE)/VLOOKUP(T$2,Listen!$B$5:$G$95,$N2816+1,FALSE),"-")</f>
        <v>0</v>
      </c>
      <c r="U2816" s="54">
        <f>IF($C2816&lt;=U$2,J2816*VLOOKUP($C2816,Listen!$B$5:$G$95,$N2816+1,FALSE)/VLOOKUP(U$2,Listen!$B$5:$G$95,$N2816+1,FALSE),"-")</f>
        <v>0</v>
      </c>
      <c r="V2816" s="54">
        <f>IF($C2816&lt;=V$2,K2816*VLOOKUP($C2816,Listen!$B$5:$G$95,$N2816+1,FALSE)/VLOOKUP(V$2,Listen!$B$5:$G$95,$N2816+1,FALSE),"-")</f>
        <v>0</v>
      </c>
    </row>
    <row r="2817" spans="2:22">
      <c r="B2817" s="25"/>
      <c r="C2817" s="3">
        <v>1993</v>
      </c>
      <c r="D2817" s="141"/>
      <c r="E2817" s="141"/>
      <c r="F2817" s="141"/>
      <c r="G2817" s="141"/>
      <c r="H2817" s="141"/>
      <c r="I2817" s="141"/>
      <c r="J2817" s="141"/>
      <c r="K2817" s="141"/>
      <c r="M2817" s="52">
        <v>22</v>
      </c>
      <c r="N2817" s="52">
        <v>5</v>
      </c>
      <c r="O2817" s="54">
        <f>IF($C2817&lt;=O$2,D2817*VLOOKUP($C2817,Listen!$B$5:$G$95,$N2817+1,FALSE)/VLOOKUP(O$2,Listen!$B$5:$G$95,$N2817+1,FALSE),"-")</f>
        <v>0</v>
      </c>
      <c r="P2817" s="54">
        <f>IF($C2817&lt;=P$2,E2817*VLOOKUP($C2817,Listen!$B$5:$G$95,$N2817+1,FALSE)/VLOOKUP(P$2,Listen!$B$5:$G$95,$N2817+1,FALSE),"-")</f>
        <v>0</v>
      </c>
      <c r="Q2817" s="54">
        <f>IF($C2817&lt;=Q$2,F2817*VLOOKUP($C2817,Listen!$B$5:$G$95,$N2817+1,FALSE)/VLOOKUP(Q$2,Listen!$B$5:$G$95,$N2817+1,FALSE),"-")</f>
        <v>0</v>
      </c>
      <c r="R2817" s="54">
        <f>IF($C2817&lt;=R$2,G2817*VLOOKUP($C2817,Listen!$B$5:$G$95,$N2817+1,FALSE)/VLOOKUP(R$2,Listen!$B$5:$G$95,$N2817+1,FALSE),"-")</f>
        <v>0</v>
      </c>
      <c r="S2817" s="54">
        <f>IF($C2817&lt;=S$2,H2817*VLOOKUP($C2817,Listen!$B$5:$G$95,$N2817+1,FALSE)/VLOOKUP(S$2,Listen!$B$5:$G$95,$N2817+1,FALSE),"-")</f>
        <v>0</v>
      </c>
      <c r="T2817" s="54">
        <f>IF($C2817&lt;=T$2,I2817*VLOOKUP($C2817,Listen!$B$5:$G$95,$N2817+1,FALSE)/VLOOKUP(T$2,Listen!$B$5:$G$95,$N2817+1,FALSE),"-")</f>
        <v>0</v>
      </c>
      <c r="U2817" s="54">
        <f>IF($C2817&lt;=U$2,J2817*VLOOKUP($C2817,Listen!$B$5:$G$95,$N2817+1,FALSE)/VLOOKUP(U$2,Listen!$B$5:$G$95,$N2817+1,FALSE),"-")</f>
        <v>0</v>
      </c>
      <c r="V2817" s="54">
        <f>IF($C2817&lt;=V$2,K2817*VLOOKUP($C2817,Listen!$B$5:$G$95,$N2817+1,FALSE)/VLOOKUP(V$2,Listen!$B$5:$G$95,$N2817+1,FALSE),"-")</f>
        <v>0</v>
      </c>
    </row>
    <row r="2818" spans="2:22">
      <c r="B2818" s="25"/>
      <c r="C2818" s="3">
        <v>1992</v>
      </c>
      <c r="D2818" s="141"/>
      <c r="E2818" s="141"/>
      <c r="F2818" s="141"/>
      <c r="G2818" s="141"/>
      <c r="H2818" s="141"/>
      <c r="I2818" s="141"/>
      <c r="J2818" s="141"/>
      <c r="K2818" s="141"/>
      <c r="M2818" s="52">
        <v>22</v>
      </c>
      <c r="N2818" s="52">
        <v>5</v>
      </c>
      <c r="O2818" s="54">
        <f>IF($C2818&lt;=O$2,D2818*VLOOKUP($C2818,Listen!$B$5:$G$95,$N2818+1,FALSE)/VLOOKUP(O$2,Listen!$B$5:$G$95,$N2818+1,FALSE),"-")</f>
        <v>0</v>
      </c>
      <c r="P2818" s="54">
        <f>IF($C2818&lt;=P$2,E2818*VLOOKUP($C2818,Listen!$B$5:$G$95,$N2818+1,FALSE)/VLOOKUP(P$2,Listen!$B$5:$G$95,$N2818+1,FALSE),"-")</f>
        <v>0</v>
      </c>
      <c r="Q2818" s="54">
        <f>IF($C2818&lt;=Q$2,F2818*VLOOKUP($C2818,Listen!$B$5:$G$95,$N2818+1,FALSE)/VLOOKUP(Q$2,Listen!$B$5:$G$95,$N2818+1,FALSE),"-")</f>
        <v>0</v>
      </c>
      <c r="R2818" s="54">
        <f>IF($C2818&lt;=R$2,G2818*VLOOKUP($C2818,Listen!$B$5:$G$95,$N2818+1,FALSE)/VLOOKUP(R$2,Listen!$B$5:$G$95,$N2818+1,FALSE),"-")</f>
        <v>0</v>
      </c>
      <c r="S2818" s="54">
        <f>IF($C2818&lt;=S$2,H2818*VLOOKUP($C2818,Listen!$B$5:$G$95,$N2818+1,FALSE)/VLOOKUP(S$2,Listen!$B$5:$G$95,$N2818+1,FALSE),"-")</f>
        <v>0</v>
      </c>
      <c r="T2818" s="54">
        <f>IF($C2818&lt;=T$2,I2818*VLOOKUP($C2818,Listen!$B$5:$G$95,$N2818+1,FALSE)/VLOOKUP(T$2,Listen!$B$5:$G$95,$N2818+1,FALSE),"-")</f>
        <v>0</v>
      </c>
      <c r="U2818" s="54">
        <f>IF($C2818&lt;=U$2,J2818*VLOOKUP($C2818,Listen!$B$5:$G$95,$N2818+1,FALSE)/VLOOKUP(U$2,Listen!$B$5:$G$95,$N2818+1,FALSE),"-")</f>
        <v>0</v>
      </c>
      <c r="V2818" s="54">
        <f>IF($C2818&lt;=V$2,K2818*VLOOKUP($C2818,Listen!$B$5:$G$95,$N2818+1,FALSE)/VLOOKUP(V$2,Listen!$B$5:$G$95,$N2818+1,FALSE),"-")</f>
        <v>0</v>
      </c>
    </row>
    <row r="2819" spans="2:22">
      <c r="B2819" s="25"/>
      <c r="C2819" s="3">
        <v>1991</v>
      </c>
      <c r="D2819" s="141"/>
      <c r="E2819" s="141"/>
      <c r="F2819" s="141"/>
      <c r="G2819" s="141"/>
      <c r="H2819" s="141"/>
      <c r="I2819" s="141"/>
      <c r="J2819" s="141"/>
      <c r="K2819" s="141"/>
      <c r="M2819" s="52">
        <v>22</v>
      </c>
      <c r="N2819" s="52">
        <v>5</v>
      </c>
      <c r="O2819" s="54">
        <f>IF($C2819&lt;=O$2,D2819*VLOOKUP($C2819,Listen!$B$5:$G$95,$N2819+1,FALSE)/VLOOKUP(O$2,Listen!$B$5:$G$95,$N2819+1,FALSE),"-")</f>
        <v>0</v>
      </c>
      <c r="P2819" s="54">
        <f>IF($C2819&lt;=P$2,E2819*VLOOKUP($C2819,Listen!$B$5:$G$95,$N2819+1,FALSE)/VLOOKUP(P$2,Listen!$B$5:$G$95,$N2819+1,FALSE),"-")</f>
        <v>0</v>
      </c>
      <c r="Q2819" s="54">
        <f>IF($C2819&lt;=Q$2,F2819*VLOOKUP($C2819,Listen!$B$5:$G$95,$N2819+1,FALSE)/VLOOKUP(Q$2,Listen!$B$5:$G$95,$N2819+1,FALSE),"-")</f>
        <v>0</v>
      </c>
      <c r="R2819" s="54">
        <f>IF($C2819&lt;=R$2,G2819*VLOOKUP($C2819,Listen!$B$5:$G$95,$N2819+1,FALSE)/VLOOKUP(R$2,Listen!$B$5:$G$95,$N2819+1,FALSE),"-")</f>
        <v>0</v>
      </c>
      <c r="S2819" s="54">
        <f>IF($C2819&lt;=S$2,H2819*VLOOKUP($C2819,Listen!$B$5:$G$95,$N2819+1,FALSE)/VLOOKUP(S$2,Listen!$B$5:$G$95,$N2819+1,FALSE),"-")</f>
        <v>0</v>
      </c>
      <c r="T2819" s="54">
        <f>IF($C2819&lt;=T$2,I2819*VLOOKUP($C2819,Listen!$B$5:$G$95,$N2819+1,FALSE)/VLOOKUP(T$2,Listen!$B$5:$G$95,$N2819+1,FALSE),"-")</f>
        <v>0</v>
      </c>
      <c r="U2819" s="54">
        <f>IF($C2819&lt;=U$2,J2819*VLOOKUP($C2819,Listen!$B$5:$G$95,$N2819+1,FALSE)/VLOOKUP(U$2,Listen!$B$5:$G$95,$N2819+1,FALSE),"-")</f>
        <v>0</v>
      </c>
      <c r="V2819" s="54">
        <f>IF($C2819&lt;=V$2,K2819*VLOOKUP($C2819,Listen!$B$5:$G$95,$N2819+1,FALSE)/VLOOKUP(V$2,Listen!$B$5:$G$95,$N2819+1,FALSE),"-")</f>
        <v>0</v>
      </c>
    </row>
    <row r="2820" spans="2:22">
      <c r="B2820" s="25"/>
      <c r="C2820" s="3">
        <v>1990</v>
      </c>
      <c r="D2820" s="141"/>
      <c r="E2820" s="141"/>
      <c r="F2820" s="141"/>
      <c r="G2820" s="141"/>
      <c r="H2820" s="141"/>
      <c r="I2820" s="141"/>
      <c r="J2820" s="141"/>
      <c r="K2820" s="141"/>
      <c r="M2820" s="52">
        <v>22</v>
      </c>
      <c r="N2820" s="52">
        <v>5</v>
      </c>
      <c r="O2820" s="54">
        <f>IF($C2820&lt;=O$2,D2820*VLOOKUP($C2820,Listen!$B$5:$G$95,$N2820+1,FALSE)/VLOOKUP(O$2,Listen!$B$5:$G$95,$N2820+1,FALSE),"-")</f>
        <v>0</v>
      </c>
      <c r="P2820" s="54">
        <f>IF($C2820&lt;=P$2,E2820*VLOOKUP($C2820,Listen!$B$5:$G$95,$N2820+1,FALSE)/VLOOKUP(P$2,Listen!$B$5:$G$95,$N2820+1,FALSE),"-")</f>
        <v>0</v>
      </c>
      <c r="Q2820" s="54">
        <f>IF($C2820&lt;=Q$2,F2820*VLOOKUP($C2820,Listen!$B$5:$G$95,$N2820+1,FALSE)/VLOOKUP(Q$2,Listen!$B$5:$G$95,$N2820+1,FALSE),"-")</f>
        <v>0</v>
      </c>
      <c r="R2820" s="54">
        <f>IF($C2820&lt;=R$2,G2820*VLOOKUP($C2820,Listen!$B$5:$G$95,$N2820+1,FALSE)/VLOOKUP(R$2,Listen!$B$5:$G$95,$N2820+1,FALSE),"-")</f>
        <v>0</v>
      </c>
      <c r="S2820" s="54">
        <f>IF($C2820&lt;=S$2,H2820*VLOOKUP($C2820,Listen!$B$5:$G$95,$N2820+1,FALSE)/VLOOKUP(S$2,Listen!$B$5:$G$95,$N2820+1,FALSE),"-")</f>
        <v>0</v>
      </c>
      <c r="T2820" s="54">
        <f>IF($C2820&lt;=T$2,I2820*VLOOKUP($C2820,Listen!$B$5:$G$95,$N2820+1,FALSE)/VLOOKUP(T$2,Listen!$B$5:$G$95,$N2820+1,FALSE),"-")</f>
        <v>0</v>
      </c>
      <c r="U2820" s="54">
        <f>IF($C2820&lt;=U$2,J2820*VLOOKUP($C2820,Listen!$B$5:$G$95,$N2820+1,FALSE)/VLOOKUP(U$2,Listen!$B$5:$G$95,$N2820+1,FALSE),"-")</f>
        <v>0</v>
      </c>
      <c r="V2820" s="54">
        <f>IF($C2820&lt;=V$2,K2820*VLOOKUP($C2820,Listen!$B$5:$G$95,$N2820+1,FALSE)/VLOOKUP(V$2,Listen!$B$5:$G$95,$N2820+1,FALSE),"-")</f>
        <v>0</v>
      </c>
    </row>
    <row r="2821" spans="2:22">
      <c r="B2821" s="25"/>
      <c r="C2821" s="3">
        <v>1989</v>
      </c>
      <c r="D2821" s="141"/>
      <c r="E2821" s="141"/>
      <c r="F2821" s="141"/>
      <c r="G2821" s="141"/>
      <c r="H2821" s="141"/>
      <c r="I2821" s="141"/>
      <c r="J2821" s="141"/>
      <c r="K2821" s="141"/>
      <c r="M2821" s="52">
        <v>22</v>
      </c>
      <c r="N2821" s="52">
        <v>5</v>
      </c>
      <c r="O2821" s="54">
        <f>IF($C2821&lt;=O$2,D2821*VLOOKUP($C2821,Listen!$B$5:$G$95,$N2821+1,FALSE)/VLOOKUP(O$2,Listen!$B$5:$G$95,$N2821+1,FALSE),"-")</f>
        <v>0</v>
      </c>
      <c r="P2821" s="54">
        <f>IF($C2821&lt;=P$2,E2821*VLOOKUP($C2821,Listen!$B$5:$G$95,$N2821+1,FALSE)/VLOOKUP(P$2,Listen!$B$5:$G$95,$N2821+1,FALSE),"-")</f>
        <v>0</v>
      </c>
      <c r="Q2821" s="54">
        <f>IF($C2821&lt;=Q$2,F2821*VLOOKUP($C2821,Listen!$B$5:$G$95,$N2821+1,FALSE)/VLOOKUP(Q$2,Listen!$B$5:$G$95,$N2821+1,FALSE),"-")</f>
        <v>0</v>
      </c>
      <c r="R2821" s="54">
        <f>IF($C2821&lt;=R$2,G2821*VLOOKUP($C2821,Listen!$B$5:$G$95,$N2821+1,FALSE)/VLOOKUP(R$2,Listen!$B$5:$G$95,$N2821+1,FALSE),"-")</f>
        <v>0</v>
      </c>
      <c r="S2821" s="54">
        <f>IF($C2821&lt;=S$2,H2821*VLOOKUP($C2821,Listen!$B$5:$G$95,$N2821+1,FALSE)/VLOOKUP(S$2,Listen!$B$5:$G$95,$N2821+1,FALSE),"-")</f>
        <v>0</v>
      </c>
      <c r="T2821" s="54">
        <f>IF($C2821&lt;=T$2,I2821*VLOOKUP($C2821,Listen!$B$5:$G$95,$N2821+1,FALSE)/VLOOKUP(T$2,Listen!$B$5:$G$95,$N2821+1,FALSE),"-")</f>
        <v>0</v>
      </c>
      <c r="U2821" s="54">
        <f>IF($C2821&lt;=U$2,J2821*VLOOKUP($C2821,Listen!$B$5:$G$95,$N2821+1,FALSE)/VLOOKUP(U$2,Listen!$B$5:$G$95,$N2821+1,FALSE),"-")</f>
        <v>0</v>
      </c>
      <c r="V2821" s="54">
        <f>IF($C2821&lt;=V$2,K2821*VLOOKUP($C2821,Listen!$B$5:$G$95,$N2821+1,FALSE)/VLOOKUP(V$2,Listen!$B$5:$G$95,$N2821+1,FALSE),"-")</f>
        <v>0</v>
      </c>
    </row>
    <row r="2822" spans="2:22">
      <c r="B2822" s="25"/>
      <c r="C2822" s="3">
        <v>1988</v>
      </c>
      <c r="D2822" s="141"/>
      <c r="E2822" s="141"/>
      <c r="F2822" s="141"/>
      <c r="G2822" s="141"/>
      <c r="H2822" s="141"/>
      <c r="I2822" s="141"/>
      <c r="J2822" s="141"/>
      <c r="K2822" s="141"/>
      <c r="M2822" s="52">
        <v>22</v>
      </c>
      <c r="N2822" s="52">
        <v>5</v>
      </c>
      <c r="O2822" s="54">
        <f>IF($C2822&lt;=O$2,D2822*VLOOKUP($C2822,Listen!$B$5:$G$95,$N2822+1,FALSE)/VLOOKUP(O$2,Listen!$B$5:$G$95,$N2822+1,FALSE),"-")</f>
        <v>0</v>
      </c>
      <c r="P2822" s="54">
        <f>IF($C2822&lt;=P$2,E2822*VLOOKUP($C2822,Listen!$B$5:$G$95,$N2822+1,FALSE)/VLOOKUP(P$2,Listen!$B$5:$G$95,$N2822+1,FALSE),"-")</f>
        <v>0</v>
      </c>
      <c r="Q2822" s="54">
        <f>IF($C2822&lt;=Q$2,F2822*VLOOKUP($C2822,Listen!$B$5:$G$95,$N2822+1,FALSE)/VLOOKUP(Q$2,Listen!$B$5:$G$95,$N2822+1,FALSE),"-")</f>
        <v>0</v>
      </c>
      <c r="R2822" s="54">
        <f>IF($C2822&lt;=R$2,G2822*VLOOKUP($C2822,Listen!$B$5:$G$95,$N2822+1,FALSE)/VLOOKUP(R$2,Listen!$B$5:$G$95,$N2822+1,FALSE),"-")</f>
        <v>0</v>
      </c>
      <c r="S2822" s="54">
        <f>IF($C2822&lt;=S$2,H2822*VLOOKUP($C2822,Listen!$B$5:$G$95,$N2822+1,FALSE)/VLOOKUP(S$2,Listen!$B$5:$G$95,$N2822+1,FALSE),"-")</f>
        <v>0</v>
      </c>
      <c r="T2822" s="54">
        <f>IF($C2822&lt;=T$2,I2822*VLOOKUP($C2822,Listen!$B$5:$G$95,$N2822+1,FALSE)/VLOOKUP(T$2,Listen!$B$5:$G$95,$N2822+1,FALSE),"-")</f>
        <v>0</v>
      </c>
      <c r="U2822" s="54">
        <f>IF($C2822&lt;=U$2,J2822*VLOOKUP($C2822,Listen!$B$5:$G$95,$N2822+1,FALSE)/VLOOKUP(U$2,Listen!$B$5:$G$95,$N2822+1,FALSE),"-")</f>
        <v>0</v>
      </c>
      <c r="V2822" s="54">
        <f>IF($C2822&lt;=V$2,K2822*VLOOKUP($C2822,Listen!$B$5:$G$95,$N2822+1,FALSE)/VLOOKUP(V$2,Listen!$B$5:$G$95,$N2822+1,FALSE),"-")</f>
        <v>0</v>
      </c>
    </row>
    <row r="2823" spans="2:22">
      <c r="B2823" s="25"/>
      <c r="C2823" s="3">
        <v>1987</v>
      </c>
      <c r="D2823" s="141"/>
      <c r="E2823" s="141"/>
      <c r="F2823" s="141"/>
      <c r="G2823" s="141"/>
      <c r="H2823" s="141"/>
      <c r="I2823" s="141"/>
      <c r="J2823" s="141"/>
      <c r="K2823" s="141"/>
      <c r="M2823" s="52">
        <v>22</v>
      </c>
      <c r="N2823" s="52">
        <v>5</v>
      </c>
      <c r="O2823" s="54">
        <f>IF($C2823&lt;=O$2,D2823*VLOOKUP($C2823,Listen!$B$5:$G$95,$N2823+1,FALSE)/VLOOKUP(O$2,Listen!$B$5:$G$95,$N2823+1,FALSE),"-")</f>
        <v>0</v>
      </c>
      <c r="P2823" s="54">
        <f>IF($C2823&lt;=P$2,E2823*VLOOKUP($C2823,Listen!$B$5:$G$95,$N2823+1,FALSE)/VLOOKUP(P$2,Listen!$B$5:$G$95,$N2823+1,FALSE),"-")</f>
        <v>0</v>
      </c>
      <c r="Q2823" s="54">
        <f>IF($C2823&lt;=Q$2,F2823*VLOOKUP($C2823,Listen!$B$5:$G$95,$N2823+1,FALSE)/VLOOKUP(Q$2,Listen!$B$5:$G$95,$N2823+1,FALSE),"-")</f>
        <v>0</v>
      </c>
      <c r="R2823" s="54">
        <f>IF($C2823&lt;=R$2,G2823*VLOOKUP($C2823,Listen!$B$5:$G$95,$N2823+1,FALSE)/VLOOKUP(R$2,Listen!$B$5:$G$95,$N2823+1,FALSE),"-")</f>
        <v>0</v>
      </c>
      <c r="S2823" s="54">
        <f>IF($C2823&lt;=S$2,H2823*VLOOKUP($C2823,Listen!$B$5:$G$95,$N2823+1,FALSE)/VLOOKUP(S$2,Listen!$B$5:$G$95,$N2823+1,FALSE),"-")</f>
        <v>0</v>
      </c>
      <c r="T2823" s="54">
        <f>IF($C2823&lt;=T$2,I2823*VLOOKUP($C2823,Listen!$B$5:$G$95,$N2823+1,FALSE)/VLOOKUP(T$2,Listen!$B$5:$G$95,$N2823+1,FALSE),"-")</f>
        <v>0</v>
      </c>
      <c r="U2823" s="54">
        <f>IF($C2823&lt;=U$2,J2823*VLOOKUP($C2823,Listen!$B$5:$G$95,$N2823+1,FALSE)/VLOOKUP(U$2,Listen!$B$5:$G$95,$N2823+1,FALSE),"-")</f>
        <v>0</v>
      </c>
      <c r="V2823" s="54">
        <f>IF($C2823&lt;=V$2,K2823*VLOOKUP($C2823,Listen!$B$5:$G$95,$N2823+1,FALSE)/VLOOKUP(V$2,Listen!$B$5:$G$95,$N2823+1,FALSE),"-")</f>
        <v>0</v>
      </c>
    </row>
    <row r="2824" spans="2:22">
      <c r="B2824" s="25"/>
      <c r="C2824" s="3">
        <v>1986</v>
      </c>
      <c r="D2824" s="141"/>
      <c r="E2824" s="141"/>
      <c r="F2824" s="141"/>
      <c r="G2824" s="141"/>
      <c r="H2824" s="141"/>
      <c r="I2824" s="141"/>
      <c r="J2824" s="141"/>
      <c r="K2824" s="141"/>
      <c r="M2824" s="52">
        <v>22</v>
      </c>
      <c r="N2824" s="52">
        <v>5</v>
      </c>
      <c r="O2824" s="54">
        <f>IF($C2824&lt;=O$2,D2824*VLOOKUP($C2824,Listen!$B$5:$G$95,$N2824+1,FALSE)/VLOOKUP(O$2,Listen!$B$5:$G$95,$N2824+1,FALSE),"-")</f>
        <v>0</v>
      </c>
      <c r="P2824" s="54">
        <f>IF($C2824&lt;=P$2,E2824*VLOOKUP($C2824,Listen!$B$5:$G$95,$N2824+1,FALSE)/VLOOKUP(P$2,Listen!$B$5:$G$95,$N2824+1,FALSE),"-")</f>
        <v>0</v>
      </c>
      <c r="Q2824" s="54">
        <f>IF($C2824&lt;=Q$2,F2824*VLOOKUP($C2824,Listen!$B$5:$G$95,$N2824+1,FALSE)/VLOOKUP(Q$2,Listen!$B$5:$G$95,$N2824+1,FALSE),"-")</f>
        <v>0</v>
      </c>
      <c r="R2824" s="54">
        <f>IF($C2824&lt;=R$2,G2824*VLOOKUP($C2824,Listen!$B$5:$G$95,$N2824+1,FALSE)/VLOOKUP(R$2,Listen!$B$5:$G$95,$N2824+1,FALSE),"-")</f>
        <v>0</v>
      </c>
      <c r="S2824" s="54">
        <f>IF($C2824&lt;=S$2,H2824*VLOOKUP($C2824,Listen!$B$5:$G$95,$N2824+1,FALSE)/VLOOKUP(S$2,Listen!$B$5:$G$95,$N2824+1,FALSE),"-")</f>
        <v>0</v>
      </c>
      <c r="T2824" s="54">
        <f>IF($C2824&lt;=T$2,I2824*VLOOKUP($C2824,Listen!$B$5:$G$95,$N2824+1,FALSE)/VLOOKUP(T$2,Listen!$B$5:$G$95,$N2824+1,FALSE),"-")</f>
        <v>0</v>
      </c>
      <c r="U2824" s="54">
        <f>IF($C2824&lt;=U$2,J2824*VLOOKUP($C2824,Listen!$B$5:$G$95,$N2824+1,FALSE)/VLOOKUP(U$2,Listen!$B$5:$G$95,$N2824+1,FALSE),"-")</f>
        <v>0</v>
      </c>
      <c r="V2824" s="54">
        <f>IF($C2824&lt;=V$2,K2824*VLOOKUP($C2824,Listen!$B$5:$G$95,$N2824+1,FALSE)/VLOOKUP(V$2,Listen!$B$5:$G$95,$N2824+1,FALSE),"-")</f>
        <v>0</v>
      </c>
    </row>
    <row r="2825" spans="2:22">
      <c r="B2825" s="25"/>
      <c r="C2825" s="3">
        <v>1985</v>
      </c>
      <c r="D2825" s="141"/>
      <c r="E2825" s="141"/>
      <c r="F2825" s="141"/>
      <c r="G2825" s="141"/>
      <c r="H2825" s="141"/>
      <c r="I2825" s="141"/>
      <c r="J2825" s="141"/>
      <c r="K2825" s="141"/>
      <c r="M2825" s="52">
        <v>22</v>
      </c>
      <c r="N2825" s="52">
        <v>5</v>
      </c>
      <c r="O2825" s="54">
        <f>IF($C2825&lt;=O$2,D2825*VLOOKUP($C2825,Listen!$B$5:$G$95,$N2825+1,FALSE)/VLOOKUP(O$2,Listen!$B$5:$G$95,$N2825+1,FALSE),"-")</f>
        <v>0</v>
      </c>
      <c r="P2825" s="54">
        <f>IF($C2825&lt;=P$2,E2825*VLOOKUP($C2825,Listen!$B$5:$G$95,$N2825+1,FALSE)/VLOOKUP(P$2,Listen!$B$5:$G$95,$N2825+1,FALSE),"-")</f>
        <v>0</v>
      </c>
      <c r="Q2825" s="54">
        <f>IF($C2825&lt;=Q$2,F2825*VLOOKUP($C2825,Listen!$B$5:$G$95,$N2825+1,FALSE)/VLOOKUP(Q$2,Listen!$B$5:$G$95,$N2825+1,FALSE),"-")</f>
        <v>0</v>
      </c>
      <c r="R2825" s="54">
        <f>IF($C2825&lt;=R$2,G2825*VLOOKUP($C2825,Listen!$B$5:$G$95,$N2825+1,FALSE)/VLOOKUP(R$2,Listen!$B$5:$G$95,$N2825+1,FALSE),"-")</f>
        <v>0</v>
      </c>
      <c r="S2825" s="54">
        <f>IF($C2825&lt;=S$2,H2825*VLOOKUP($C2825,Listen!$B$5:$G$95,$N2825+1,FALSE)/VLOOKUP(S$2,Listen!$B$5:$G$95,$N2825+1,FALSE),"-")</f>
        <v>0</v>
      </c>
      <c r="T2825" s="54">
        <f>IF($C2825&lt;=T$2,I2825*VLOOKUP($C2825,Listen!$B$5:$G$95,$N2825+1,FALSE)/VLOOKUP(T$2,Listen!$B$5:$G$95,$N2825+1,FALSE),"-")</f>
        <v>0</v>
      </c>
      <c r="U2825" s="54">
        <f>IF($C2825&lt;=U$2,J2825*VLOOKUP($C2825,Listen!$B$5:$G$95,$N2825+1,FALSE)/VLOOKUP(U$2,Listen!$B$5:$G$95,$N2825+1,FALSE),"-")</f>
        <v>0</v>
      </c>
      <c r="V2825" s="54">
        <f>IF($C2825&lt;=V$2,K2825*VLOOKUP($C2825,Listen!$B$5:$G$95,$N2825+1,FALSE)/VLOOKUP(V$2,Listen!$B$5:$G$95,$N2825+1,FALSE),"-")</f>
        <v>0</v>
      </c>
    </row>
    <row r="2826" spans="2:22">
      <c r="B2826" s="25"/>
      <c r="C2826" s="3">
        <v>1984</v>
      </c>
      <c r="D2826" s="141"/>
      <c r="E2826" s="141"/>
      <c r="F2826" s="141"/>
      <c r="G2826" s="141"/>
      <c r="H2826" s="141"/>
      <c r="I2826" s="141"/>
      <c r="J2826" s="141"/>
      <c r="K2826" s="141"/>
      <c r="M2826" s="52">
        <v>22</v>
      </c>
      <c r="N2826" s="52">
        <v>5</v>
      </c>
      <c r="O2826" s="54">
        <f>IF($C2826&lt;=O$2,D2826*VLOOKUP($C2826,Listen!$B$5:$G$95,$N2826+1,FALSE)/VLOOKUP(O$2,Listen!$B$5:$G$95,$N2826+1,FALSE),"-")</f>
        <v>0</v>
      </c>
      <c r="P2826" s="54">
        <f>IF($C2826&lt;=P$2,E2826*VLOOKUP($C2826,Listen!$B$5:$G$95,$N2826+1,FALSE)/VLOOKUP(P$2,Listen!$B$5:$G$95,$N2826+1,FALSE),"-")</f>
        <v>0</v>
      </c>
      <c r="Q2826" s="54">
        <f>IF($C2826&lt;=Q$2,F2826*VLOOKUP($C2826,Listen!$B$5:$G$95,$N2826+1,FALSE)/VLOOKUP(Q$2,Listen!$B$5:$G$95,$N2826+1,FALSE),"-")</f>
        <v>0</v>
      </c>
      <c r="R2826" s="54">
        <f>IF($C2826&lt;=R$2,G2826*VLOOKUP($C2826,Listen!$B$5:$G$95,$N2826+1,FALSE)/VLOOKUP(R$2,Listen!$B$5:$G$95,$N2826+1,FALSE),"-")</f>
        <v>0</v>
      </c>
      <c r="S2826" s="54">
        <f>IF($C2826&lt;=S$2,H2826*VLOOKUP($C2826,Listen!$B$5:$G$95,$N2826+1,FALSE)/VLOOKUP(S$2,Listen!$B$5:$G$95,$N2826+1,FALSE),"-")</f>
        <v>0</v>
      </c>
      <c r="T2826" s="54">
        <f>IF($C2826&lt;=T$2,I2826*VLOOKUP($C2826,Listen!$B$5:$G$95,$N2826+1,FALSE)/VLOOKUP(T$2,Listen!$B$5:$G$95,$N2826+1,FALSE),"-")</f>
        <v>0</v>
      </c>
      <c r="U2826" s="54">
        <f>IF($C2826&lt;=U$2,J2826*VLOOKUP($C2826,Listen!$B$5:$G$95,$N2826+1,FALSE)/VLOOKUP(U$2,Listen!$B$5:$G$95,$N2826+1,FALSE),"-")</f>
        <v>0</v>
      </c>
      <c r="V2826" s="54">
        <f>IF($C2826&lt;=V$2,K2826*VLOOKUP($C2826,Listen!$B$5:$G$95,$N2826+1,FALSE)/VLOOKUP(V$2,Listen!$B$5:$G$95,$N2826+1,FALSE),"-")</f>
        <v>0</v>
      </c>
    </row>
    <row r="2827" spans="2:22">
      <c r="B2827" s="25"/>
      <c r="C2827" s="3">
        <v>1983</v>
      </c>
      <c r="D2827" s="141"/>
      <c r="E2827" s="141"/>
      <c r="F2827" s="141"/>
      <c r="G2827" s="141"/>
      <c r="H2827" s="141"/>
      <c r="I2827" s="141"/>
      <c r="J2827" s="141"/>
      <c r="K2827" s="141"/>
      <c r="M2827" s="52">
        <v>22</v>
      </c>
      <c r="N2827" s="52">
        <v>5</v>
      </c>
      <c r="O2827" s="54">
        <f>IF($C2827&lt;=O$2,D2827*VLOOKUP($C2827,Listen!$B$5:$G$95,$N2827+1,FALSE)/VLOOKUP(O$2,Listen!$B$5:$G$95,$N2827+1,FALSE),"-")</f>
        <v>0</v>
      </c>
      <c r="P2827" s="54">
        <f>IF($C2827&lt;=P$2,E2827*VLOOKUP($C2827,Listen!$B$5:$G$95,$N2827+1,FALSE)/VLOOKUP(P$2,Listen!$B$5:$G$95,$N2827+1,FALSE),"-")</f>
        <v>0</v>
      </c>
      <c r="Q2827" s="54">
        <f>IF($C2827&lt;=Q$2,F2827*VLOOKUP($C2827,Listen!$B$5:$G$95,$N2827+1,FALSE)/VLOOKUP(Q$2,Listen!$B$5:$G$95,$N2827+1,FALSE),"-")</f>
        <v>0</v>
      </c>
      <c r="R2827" s="54">
        <f>IF($C2827&lt;=R$2,G2827*VLOOKUP($C2827,Listen!$B$5:$G$95,$N2827+1,FALSE)/VLOOKUP(R$2,Listen!$B$5:$G$95,$N2827+1,FALSE),"-")</f>
        <v>0</v>
      </c>
      <c r="S2827" s="54">
        <f>IF($C2827&lt;=S$2,H2827*VLOOKUP($C2827,Listen!$B$5:$G$95,$N2827+1,FALSE)/VLOOKUP(S$2,Listen!$B$5:$G$95,$N2827+1,FALSE),"-")</f>
        <v>0</v>
      </c>
      <c r="T2827" s="54">
        <f>IF($C2827&lt;=T$2,I2827*VLOOKUP($C2827,Listen!$B$5:$G$95,$N2827+1,FALSE)/VLOOKUP(T$2,Listen!$B$5:$G$95,$N2827+1,FALSE),"-")</f>
        <v>0</v>
      </c>
      <c r="U2827" s="54">
        <f>IF($C2827&lt;=U$2,J2827*VLOOKUP($C2827,Listen!$B$5:$G$95,$N2827+1,FALSE)/VLOOKUP(U$2,Listen!$B$5:$G$95,$N2827+1,FALSE),"-")</f>
        <v>0</v>
      </c>
      <c r="V2827" s="54">
        <f>IF($C2827&lt;=V$2,K2827*VLOOKUP($C2827,Listen!$B$5:$G$95,$N2827+1,FALSE)/VLOOKUP(V$2,Listen!$B$5:$G$95,$N2827+1,FALSE),"-")</f>
        <v>0</v>
      </c>
    </row>
    <row r="2828" spans="2:22">
      <c r="B2828" s="25"/>
      <c r="C2828" s="3">
        <v>1982</v>
      </c>
      <c r="D2828" s="141"/>
      <c r="E2828" s="141"/>
      <c r="F2828" s="141"/>
      <c r="G2828" s="141"/>
      <c r="H2828" s="141"/>
      <c r="I2828" s="141"/>
      <c r="J2828" s="141"/>
      <c r="K2828" s="141"/>
      <c r="M2828" s="52">
        <v>22</v>
      </c>
      <c r="N2828" s="52">
        <v>5</v>
      </c>
      <c r="O2828" s="54">
        <f>IF($C2828&lt;=O$2,D2828*VLOOKUP($C2828,Listen!$B$5:$G$95,$N2828+1,FALSE)/VLOOKUP(O$2,Listen!$B$5:$G$95,$N2828+1,FALSE),"-")</f>
        <v>0</v>
      </c>
      <c r="P2828" s="54">
        <f>IF($C2828&lt;=P$2,E2828*VLOOKUP($C2828,Listen!$B$5:$G$95,$N2828+1,FALSE)/VLOOKUP(P$2,Listen!$B$5:$G$95,$N2828+1,FALSE),"-")</f>
        <v>0</v>
      </c>
      <c r="Q2828" s="54">
        <f>IF($C2828&lt;=Q$2,F2828*VLOOKUP($C2828,Listen!$B$5:$G$95,$N2828+1,FALSE)/VLOOKUP(Q$2,Listen!$B$5:$G$95,$N2828+1,FALSE),"-")</f>
        <v>0</v>
      </c>
      <c r="R2828" s="54">
        <f>IF($C2828&lt;=R$2,G2828*VLOOKUP($C2828,Listen!$B$5:$G$95,$N2828+1,FALSE)/VLOOKUP(R$2,Listen!$B$5:$G$95,$N2828+1,FALSE),"-")</f>
        <v>0</v>
      </c>
      <c r="S2828" s="54">
        <f>IF($C2828&lt;=S$2,H2828*VLOOKUP($C2828,Listen!$B$5:$G$95,$N2828+1,FALSE)/VLOOKUP(S$2,Listen!$B$5:$G$95,$N2828+1,FALSE),"-")</f>
        <v>0</v>
      </c>
      <c r="T2828" s="54">
        <f>IF($C2828&lt;=T$2,I2828*VLOOKUP($C2828,Listen!$B$5:$G$95,$N2828+1,FALSE)/VLOOKUP(T$2,Listen!$B$5:$G$95,$N2828+1,FALSE),"-")</f>
        <v>0</v>
      </c>
      <c r="U2828" s="54">
        <f>IF($C2828&lt;=U$2,J2828*VLOOKUP($C2828,Listen!$B$5:$G$95,$N2828+1,FALSE)/VLOOKUP(U$2,Listen!$B$5:$G$95,$N2828+1,FALSE),"-")</f>
        <v>0</v>
      </c>
      <c r="V2828" s="54">
        <f>IF($C2828&lt;=V$2,K2828*VLOOKUP($C2828,Listen!$B$5:$G$95,$N2828+1,FALSE)/VLOOKUP(V$2,Listen!$B$5:$G$95,$N2828+1,FALSE),"-")</f>
        <v>0</v>
      </c>
    </row>
    <row r="2829" spans="2:22">
      <c r="B2829" s="25"/>
      <c r="C2829" s="3">
        <v>1981</v>
      </c>
      <c r="D2829" s="141"/>
      <c r="E2829" s="141"/>
      <c r="F2829" s="141"/>
      <c r="G2829" s="141"/>
      <c r="H2829" s="141"/>
      <c r="I2829" s="141"/>
      <c r="J2829" s="141"/>
      <c r="K2829" s="141"/>
      <c r="M2829" s="52">
        <v>22</v>
      </c>
      <c r="N2829" s="52">
        <v>5</v>
      </c>
      <c r="O2829" s="54">
        <f>IF($C2829&lt;=O$2,D2829*VLOOKUP($C2829,Listen!$B$5:$G$95,$N2829+1,FALSE)/VLOOKUP(O$2,Listen!$B$5:$G$95,$N2829+1,FALSE),"-")</f>
        <v>0</v>
      </c>
      <c r="P2829" s="54">
        <f>IF($C2829&lt;=P$2,E2829*VLOOKUP($C2829,Listen!$B$5:$G$95,$N2829+1,FALSE)/VLOOKUP(P$2,Listen!$B$5:$G$95,$N2829+1,FALSE),"-")</f>
        <v>0</v>
      </c>
      <c r="Q2829" s="54">
        <f>IF($C2829&lt;=Q$2,F2829*VLOOKUP($C2829,Listen!$B$5:$G$95,$N2829+1,FALSE)/VLOOKUP(Q$2,Listen!$B$5:$G$95,$N2829+1,FALSE),"-")</f>
        <v>0</v>
      </c>
      <c r="R2829" s="54">
        <f>IF($C2829&lt;=R$2,G2829*VLOOKUP($C2829,Listen!$B$5:$G$95,$N2829+1,FALSE)/VLOOKUP(R$2,Listen!$B$5:$G$95,$N2829+1,FALSE),"-")</f>
        <v>0</v>
      </c>
      <c r="S2829" s="54">
        <f>IF($C2829&lt;=S$2,H2829*VLOOKUP($C2829,Listen!$B$5:$G$95,$N2829+1,FALSE)/VLOOKUP(S$2,Listen!$B$5:$G$95,$N2829+1,FALSE),"-")</f>
        <v>0</v>
      </c>
      <c r="T2829" s="54">
        <f>IF($C2829&lt;=T$2,I2829*VLOOKUP($C2829,Listen!$B$5:$G$95,$N2829+1,FALSE)/VLOOKUP(T$2,Listen!$B$5:$G$95,$N2829+1,FALSE),"-")</f>
        <v>0</v>
      </c>
      <c r="U2829" s="54">
        <f>IF($C2829&lt;=U$2,J2829*VLOOKUP($C2829,Listen!$B$5:$G$95,$N2829+1,FALSE)/VLOOKUP(U$2,Listen!$B$5:$G$95,$N2829+1,FALSE),"-")</f>
        <v>0</v>
      </c>
      <c r="V2829" s="54">
        <f>IF($C2829&lt;=V$2,K2829*VLOOKUP($C2829,Listen!$B$5:$G$95,$N2829+1,FALSE)/VLOOKUP(V$2,Listen!$B$5:$G$95,$N2829+1,FALSE),"-")</f>
        <v>0</v>
      </c>
    </row>
    <row r="2830" spans="2:22">
      <c r="B2830" s="25"/>
      <c r="C2830" s="3">
        <v>1980</v>
      </c>
      <c r="D2830" s="141"/>
      <c r="E2830" s="141"/>
      <c r="F2830" s="141"/>
      <c r="G2830" s="141"/>
      <c r="H2830" s="141"/>
      <c r="I2830" s="141"/>
      <c r="J2830" s="141"/>
      <c r="K2830" s="141"/>
      <c r="M2830" s="52">
        <v>22</v>
      </c>
      <c r="N2830" s="52">
        <v>5</v>
      </c>
      <c r="O2830" s="54">
        <f>IF($C2830&lt;=O$2,D2830*VLOOKUP($C2830,Listen!$B$5:$G$95,$N2830+1,FALSE)/VLOOKUP(O$2,Listen!$B$5:$G$95,$N2830+1,FALSE),"-")</f>
        <v>0</v>
      </c>
      <c r="P2830" s="54">
        <f>IF($C2830&lt;=P$2,E2830*VLOOKUP($C2830,Listen!$B$5:$G$95,$N2830+1,FALSE)/VLOOKUP(P$2,Listen!$B$5:$G$95,$N2830+1,FALSE),"-")</f>
        <v>0</v>
      </c>
      <c r="Q2830" s="54">
        <f>IF($C2830&lt;=Q$2,F2830*VLOOKUP($C2830,Listen!$B$5:$G$95,$N2830+1,FALSE)/VLOOKUP(Q$2,Listen!$B$5:$G$95,$N2830+1,FALSE),"-")</f>
        <v>0</v>
      </c>
      <c r="R2830" s="54">
        <f>IF($C2830&lt;=R$2,G2830*VLOOKUP($C2830,Listen!$B$5:$G$95,$N2830+1,FALSE)/VLOOKUP(R$2,Listen!$B$5:$G$95,$N2830+1,FALSE),"-")</f>
        <v>0</v>
      </c>
      <c r="S2830" s="54">
        <f>IF($C2830&lt;=S$2,H2830*VLOOKUP($C2830,Listen!$B$5:$G$95,$N2830+1,FALSE)/VLOOKUP(S$2,Listen!$B$5:$G$95,$N2830+1,FALSE),"-")</f>
        <v>0</v>
      </c>
      <c r="T2830" s="54">
        <f>IF($C2830&lt;=T$2,I2830*VLOOKUP($C2830,Listen!$B$5:$G$95,$N2830+1,FALSE)/VLOOKUP(T$2,Listen!$B$5:$G$95,$N2830+1,FALSE),"-")</f>
        <v>0</v>
      </c>
      <c r="U2830" s="54">
        <f>IF($C2830&lt;=U$2,J2830*VLOOKUP($C2830,Listen!$B$5:$G$95,$N2830+1,FALSE)/VLOOKUP(U$2,Listen!$B$5:$G$95,$N2830+1,FALSE),"-")</f>
        <v>0</v>
      </c>
      <c r="V2830" s="54">
        <f>IF($C2830&lt;=V$2,K2830*VLOOKUP($C2830,Listen!$B$5:$G$95,$N2830+1,FALSE)/VLOOKUP(V$2,Listen!$B$5:$G$95,$N2830+1,FALSE),"-")</f>
        <v>0</v>
      </c>
    </row>
    <row r="2831" spans="2:22">
      <c r="B2831" s="25"/>
      <c r="C2831" s="3">
        <v>1979</v>
      </c>
      <c r="D2831" s="141"/>
      <c r="E2831" s="141"/>
      <c r="F2831" s="141"/>
      <c r="G2831" s="141"/>
      <c r="H2831" s="141"/>
      <c r="I2831" s="141"/>
      <c r="J2831" s="141"/>
      <c r="K2831" s="141"/>
      <c r="M2831" s="52">
        <v>22</v>
      </c>
      <c r="N2831" s="52">
        <v>5</v>
      </c>
      <c r="O2831" s="54">
        <f>IF($C2831&lt;=O$2,D2831*VLOOKUP($C2831,Listen!$B$5:$G$95,$N2831+1,FALSE)/VLOOKUP(O$2,Listen!$B$5:$G$95,$N2831+1,FALSE),"-")</f>
        <v>0</v>
      </c>
      <c r="P2831" s="54">
        <f>IF($C2831&lt;=P$2,E2831*VLOOKUP($C2831,Listen!$B$5:$G$95,$N2831+1,FALSE)/VLOOKUP(P$2,Listen!$B$5:$G$95,$N2831+1,FALSE),"-")</f>
        <v>0</v>
      </c>
      <c r="Q2831" s="54">
        <f>IF($C2831&lt;=Q$2,F2831*VLOOKUP($C2831,Listen!$B$5:$G$95,$N2831+1,FALSE)/VLOOKUP(Q$2,Listen!$B$5:$G$95,$N2831+1,FALSE),"-")</f>
        <v>0</v>
      </c>
      <c r="R2831" s="54">
        <f>IF($C2831&lt;=R$2,G2831*VLOOKUP($C2831,Listen!$B$5:$G$95,$N2831+1,FALSE)/VLOOKUP(R$2,Listen!$B$5:$G$95,$N2831+1,FALSE),"-")</f>
        <v>0</v>
      </c>
      <c r="S2831" s="54">
        <f>IF($C2831&lt;=S$2,H2831*VLOOKUP($C2831,Listen!$B$5:$G$95,$N2831+1,FALSE)/VLOOKUP(S$2,Listen!$B$5:$G$95,$N2831+1,FALSE),"-")</f>
        <v>0</v>
      </c>
      <c r="T2831" s="54">
        <f>IF($C2831&lt;=T$2,I2831*VLOOKUP($C2831,Listen!$B$5:$G$95,$N2831+1,FALSE)/VLOOKUP(T$2,Listen!$B$5:$G$95,$N2831+1,FALSE),"-")</f>
        <v>0</v>
      </c>
      <c r="U2831" s="54">
        <f>IF($C2831&lt;=U$2,J2831*VLOOKUP($C2831,Listen!$B$5:$G$95,$N2831+1,FALSE)/VLOOKUP(U$2,Listen!$B$5:$G$95,$N2831+1,FALSE),"-")</f>
        <v>0</v>
      </c>
      <c r="V2831" s="54">
        <f>IF($C2831&lt;=V$2,K2831*VLOOKUP($C2831,Listen!$B$5:$G$95,$N2831+1,FALSE)/VLOOKUP(V$2,Listen!$B$5:$G$95,$N2831+1,FALSE),"-")</f>
        <v>0</v>
      </c>
    </row>
    <row r="2832" spans="2:22">
      <c r="B2832" s="25"/>
      <c r="C2832" s="3">
        <v>1978</v>
      </c>
      <c r="D2832" s="141"/>
      <c r="E2832" s="141"/>
      <c r="F2832" s="141"/>
      <c r="G2832" s="141"/>
      <c r="H2832" s="141"/>
      <c r="I2832" s="141"/>
      <c r="J2832" s="141"/>
      <c r="K2832" s="141"/>
      <c r="M2832" s="52">
        <v>22</v>
      </c>
      <c r="N2832" s="52">
        <v>5</v>
      </c>
      <c r="O2832" s="54">
        <f>IF($C2832&lt;=O$2,D2832*VLOOKUP($C2832,Listen!$B$5:$G$95,$N2832+1,FALSE)/VLOOKUP(O$2,Listen!$B$5:$G$95,$N2832+1,FALSE),"-")</f>
        <v>0</v>
      </c>
      <c r="P2832" s="54">
        <f>IF($C2832&lt;=P$2,E2832*VLOOKUP($C2832,Listen!$B$5:$G$95,$N2832+1,FALSE)/VLOOKUP(P$2,Listen!$B$5:$G$95,$N2832+1,FALSE),"-")</f>
        <v>0</v>
      </c>
      <c r="Q2832" s="54">
        <f>IF($C2832&lt;=Q$2,F2832*VLOOKUP($C2832,Listen!$B$5:$G$95,$N2832+1,FALSE)/VLOOKUP(Q$2,Listen!$B$5:$G$95,$N2832+1,FALSE),"-")</f>
        <v>0</v>
      </c>
      <c r="R2832" s="54">
        <f>IF($C2832&lt;=R$2,G2832*VLOOKUP($C2832,Listen!$B$5:$G$95,$N2832+1,FALSE)/VLOOKUP(R$2,Listen!$B$5:$G$95,$N2832+1,FALSE),"-")</f>
        <v>0</v>
      </c>
      <c r="S2832" s="54">
        <f>IF($C2832&lt;=S$2,H2832*VLOOKUP($C2832,Listen!$B$5:$G$95,$N2832+1,FALSE)/VLOOKUP(S$2,Listen!$B$5:$G$95,$N2832+1,FALSE),"-")</f>
        <v>0</v>
      </c>
      <c r="T2832" s="54">
        <f>IF($C2832&lt;=T$2,I2832*VLOOKUP($C2832,Listen!$B$5:$G$95,$N2832+1,FALSE)/VLOOKUP(T$2,Listen!$B$5:$G$95,$N2832+1,FALSE),"-")</f>
        <v>0</v>
      </c>
      <c r="U2832" s="54">
        <f>IF($C2832&lt;=U$2,J2832*VLOOKUP($C2832,Listen!$B$5:$G$95,$N2832+1,FALSE)/VLOOKUP(U$2,Listen!$B$5:$G$95,$N2832+1,FALSE),"-")</f>
        <v>0</v>
      </c>
      <c r="V2832" s="54">
        <f>IF($C2832&lt;=V$2,K2832*VLOOKUP($C2832,Listen!$B$5:$G$95,$N2832+1,FALSE)/VLOOKUP(V$2,Listen!$B$5:$G$95,$N2832+1,FALSE),"-")</f>
        <v>0</v>
      </c>
    </row>
    <row r="2833" spans="2:22">
      <c r="B2833" s="25"/>
      <c r="C2833" s="3">
        <v>1977</v>
      </c>
      <c r="D2833" s="141"/>
      <c r="E2833" s="141"/>
      <c r="F2833" s="141"/>
      <c r="G2833" s="141"/>
      <c r="H2833" s="141"/>
      <c r="I2833" s="141"/>
      <c r="J2833" s="141"/>
      <c r="K2833" s="141"/>
      <c r="M2833" s="52">
        <v>22</v>
      </c>
      <c r="N2833" s="52">
        <v>5</v>
      </c>
      <c r="O2833" s="54">
        <f>IF($C2833&lt;=O$2,D2833*VLOOKUP($C2833,Listen!$B$5:$G$95,$N2833+1,FALSE)/VLOOKUP(O$2,Listen!$B$5:$G$95,$N2833+1,FALSE),"-")</f>
        <v>0</v>
      </c>
      <c r="P2833" s="54">
        <f>IF($C2833&lt;=P$2,E2833*VLOOKUP($C2833,Listen!$B$5:$G$95,$N2833+1,FALSE)/VLOOKUP(P$2,Listen!$B$5:$G$95,$N2833+1,FALSE),"-")</f>
        <v>0</v>
      </c>
      <c r="Q2833" s="54">
        <f>IF($C2833&lt;=Q$2,F2833*VLOOKUP($C2833,Listen!$B$5:$G$95,$N2833+1,FALSE)/VLOOKUP(Q$2,Listen!$B$5:$G$95,$N2833+1,FALSE),"-")</f>
        <v>0</v>
      </c>
      <c r="R2833" s="54">
        <f>IF($C2833&lt;=R$2,G2833*VLOOKUP($C2833,Listen!$B$5:$G$95,$N2833+1,FALSE)/VLOOKUP(R$2,Listen!$B$5:$G$95,$N2833+1,FALSE),"-")</f>
        <v>0</v>
      </c>
      <c r="S2833" s="54">
        <f>IF($C2833&lt;=S$2,H2833*VLOOKUP($C2833,Listen!$B$5:$G$95,$N2833+1,FALSE)/VLOOKUP(S$2,Listen!$B$5:$G$95,$N2833+1,FALSE),"-")</f>
        <v>0</v>
      </c>
      <c r="T2833" s="54">
        <f>IF($C2833&lt;=T$2,I2833*VLOOKUP($C2833,Listen!$B$5:$G$95,$N2833+1,FALSE)/VLOOKUP(T$2,Listen!$B$5:$G$95,$N2833+1,FALSE),"-")</f>
        <v>0</v>
      </c>
      <c r="U2833" s="54">
        <f>IF($C2833&lt;=U$2,J2833*VLOOKUP($C2833,Listen!$B$5:$G$95,$N2833+1,FALSE)/VLOOKUP(U$2,Listen!$B$5:$G$95,$N2833+1,FALSE),"-")</f>
        <v>0</v>
      </c>
      <c r="V2833" s="54">
        <f>IF($C2833&lt;=V$2,K2833*VLOOKUP($C2833,Listen!$B$5:$G$95,$N2833+1,FALSE)/VLOOKUP(V$2,Listen!$B$5:$G$95,$N2833+1,FALSE),"-")</f>
        <v>0</v>
      </c>
    </row>
    <row r="2834" spans="2:22">
      <c r="B2834" s="25"/>
      <c r="C2834" s="3">
        <v>1976</v>
      </c>
      <c r="D2834" s="141"/>
      <c r="E2834" s="141"/>
      <c r="F2834" s="141"/>
      <c r="G2834" s="141"/>
      <c r="H2834" s="141"/>
      <c r="I2834" s="141"/>
      <c r="J2834" s="141"/>
      <c r="K2834" s="141"/>
      <c r="M2834" s="52">
        <v>22</v>
      </c>
      <c r="N2834" s="52">
        <v>5</v>
      </c>
      <c r="O2834" s="54">
        <f>IF($C2834&lt;=O$2,D2834*VLOOKUP($C2834,Listen!$B$5:$G$95,$N2834+1,FALSE)/VLOOKUP(O$2,Listen!$B$5:$G$95,$N2834+1,FALSE),"-")</f>
        <v>0</v>
      </c>
      <c r="P2834" s="54">
        <f>IF($C2834&lt;=P$2,E2834*VLOOKUP($C2834,Listen!$B$5:$G$95,$N2834+1,FALSE)/VLOOKUP(P$2,Listen!$B$5:$G$95,$N2834+1,FALSE),"-")</f>
        <v>0</v>
      </c>
      <c r="Q2834" s="54">
        <f>IF($C2834&lt;=Q$2,F2834*VLOOKUP($C2834,Listen!$B$5:$G$95,$N2834+1,FALSE)/VLOOKUP(Q$2,Listen!$B$5:$G$95,$N2834+1,FALSE),"-")</f>
        <v>0</v>
      </c>
      <c r="R2834" s="54">
        <f>IF($C2834&lt;=R$2,G2834*VLOOKUP($C2834,Listen!$B$5:$G$95,$N2834+1,FALSE)/VLOOKUP(R$2,Listen!$B$5:$G$95,$N2834+1,FALSE),"-")</f>
        <v>0</v>
      </c>
      <c r="S2834" s="54">
        <f>IF($C2834&lt;=S$2,H2834*VLOOKUP($C2834,Listen!$B$5:$G$95,$N2834+1,FALSE)/VLOOKUP(S$2,Listen!$B$5:$G$95,$N2834+1,FALSE),"-")</f>
        <v>0</v>
      </c>
      <c r="T2834" s="54">
        <f>IF($C2834&lt;=T$2,I2834*VLOOKUP($C2834,Listen!$B$5:$G$95,$N2834+1,FALSE)/VLOOKUP(T$2,Listen!$B$5:$G$95,$N2834+1,FALSE),"-")</f>
        <v>0</v>
      </c>
      <c r="U2834" s="54">
        <f>IF($C2834&lt;=U$2,J2834*VLOOKUP($C2834,Listen!$B$5:$G$95,$N2834+1,FALSE)/VLOOKUP(U$2,Listen!$B$5:$G$95,$N2834+1,FALSE),"-")</f>
        <v>0</v>
      </c>
      <c r="V2834" s="54">
        <f>IF($C2834&lt;=V$2,K2834*VLOOKUP($C2834,Listen!$B$5:$G$95,$N2834+1,FALSE)/VLOOKUP(V$2,Listen!$B$5:$G$95,$N2834+1,FALSE),"-")</f>
        <v>0</v>
      </c>
    </row>
    <row r="2835" spans="2:22">
      <c r="B2835" s="25"/>
      <c r="C2835" s="3">
        <v>1975</v>
      </c>
      <c r="D2835" s="141"/>
      <c r="E2835" s="141"/>
      <c r="F2835" s="141"/>
      <c r="G2835" s="141"/>
      <c r="H2835" s="141"/>
      <c r="I2835" s="141"/>
      <c r="J2835" s="141"/>
      <c r="K2835" s="141"/>
      <c r="M2835" s="52">
        <v>22</v>
      </c>
      <c r="N2835" s="52">
        <v>5</v>
      </c>
      <c r="O2835" s="54">
        <f>IF($C2835&lt;=O$2,D2835*VLOOKUP($C2835,Listen!$B$5:$G$95,$N2835+1,FALSE)/VLOOKUP(O$2,Listen!$B$5:$G$95,$N2835+1,FALSE),"-")</f>
        <v>0</v>
      </c>
      <c r="P2835" s="54">
        <f>IF($C2835&lt;=P$2,E2835*VLOOKUP($C2835,Listen!$B$5:$G$95,$N2835+1,FALSE)/VLOOKUP(P$2,Listen!$B$5:$G$95,$N2835+1,FALSE),"-")</f>
        <v>0</v>
      </c>
      <c r="Q2835" s="54">
        <f>IF($C2835&lt;=Q$2,F2835*VLOOKUP($C2835,Listen!$B$5:$G$95,$N2835+1,FALSE)/VLOOKUP(Q$2,Listen!$B$5:$G$95,$N2835+1,FALSE),"-")</f>
        <v>0</v>
      </c>
      <c r="R2835" s="54">
        <f>IF($C2835&lt;=R$2,G2835*VLOOKUP($C2835,Listen!$B$5:$G$95,$N2835+1,FALSE)/VLOOKUP(R$2,Listen!$B$5:$G$95,$N2835+1,FALSE),"-")</f>
        <v>0</v>
      </c>
      <c r="S2835" s="54">
        <f>IF($C2835&lt;=S$2,H2835*VLOOKUP($C2835,Listen!$B$5:$G$95,$N2835+1,FALSE)/VLOOKUP(S$2,Listen!$B$5:$G$95,$N2835+1,FALSE),"-")</f>
        <v>0</v>
      </c>
      <c r="T2835" s="54">
        <f>IF($C2835&lt;=T$2,I2835*VLOOKUP($C2835,Listen!$B$5:$G$95,$N2835+1,FALSE)/VLOOKUP(T$2,Listen!$B$5:$G$95,$N2835+1,FALSE),"-")</f>
        <v>0</v>
      </c>
      <c r="U2835" s="54">
        <f>IF($C2835&lt;=U$2,J2835*VLOOKUP($C2835,Listen!$B$5:$G$95,$N2835+1,FALSE)/VLOOKUP(U$2,Listen!$B$5:$G$95,$N2835+1,FALSE),"-")</f>
        <v>0</v>
      </c>
      <c r="V2835" s="54">
        <f>IF($C2835&lt;=V$2,K2835*VLOOKUP($C2835,Listen!$B$5:$G$95,$N2835+1,FALSE)/VLOOKUP(V$2,Listen!$B$5:$G$95,$N2835+1,FALSE),"-")</f>
        <v>0</v>
      </c>
    </row>
    <row r="2836" spans="2:22">
      <c r="B2836" s="25"/>
      <c r="C2836" s="3">
        <v>1974</v>
      </c>
      <c r="D2836" s="141"/>
      <c r="E2836" s="141"/>
      <c r="F2836" s="141"/>
      <c r="G2836" s="141"/>
      <c r="H2836" s="141"/>
      <c r="I2836" s="141"/>
      <c r="J2836" s="141"/>
      <c r="K2836" s="141"/>
      <c r="M2836" s="52">
        <v>22</v>
      </c>
      <c r="N2836" s="52">
        <v>5</v>
      </c>
      <c r="O2836" s="54">
        <f>IF($C2836&lt;=O$2,D2836*VLOOKUP($C2836,Listen!$B$5:$G$95,$N2836+1,FALSE)/VLOOKUP(O$2,Listen!$B$5:$G$95,$N2836+1,FALSE),"-")</f>
        <v>0</v>
      </c>
      <c r="P2836" s="54">
        <f>IF($C2836&lt;=P$2,E2836*VLOOKUP($C2836,Listen!$B$5:$G$95,$N2836+1,FALSE)/VLOOKUP(P$2,Listen!$B$5:$G$95,$N2836+1,FALSE),"-")</f>
        <v>0</v>
      </c>
      <c r="Q2836" s="54">
        <f>IF($C2836&lt;=Q$2,F2836*VLOOKUP($C2836,Listen!$B$5:$G$95,$N2836+1,FALSE)/VLOOKUP(Q$2,Listen!$B$5:$G$95,$N2836+1,FALSE),"-")</f>
        <v>0</v>
      </c>
      <c r="R2836" s="54">
        <f>IF($C2836&lt;=R$2,G2836*VLOOKUP($C2836,Listen!$B$5:$G$95,$N2836+1,FALSE)/VLOOKUP(R$2,Listen!$B$5:$G$95,$N2836+1,FALSE),"-")</f>
        <v>0</v>
      </c>
      <c r="S2836" s="54">
        <f>IF($C2836&lt;=S$2,H2836*VLOOKUP($C2836,Listen!$B$5:$G$95,$N2836+1,FALSE)/VLOOKUP(S$2,Listen!$B$5:$G$95,$N2836+1,FALSE),"-")</f>
        <v>0</v>
      </c>
      <c r="T2836" s="54">
        <f>IF($C2836&lt;=T$2,I2836*VLOOKUP($C2836,Listen!$B$5:$G$95,$N2836+1,FALSE)/VLOOKUP(T$2,Listen!$B$5:$G$95,$N2836+1,FALSE),"-")</f>
        <v>0</v>
      </c>
      <c r="U2836" s="54">
        <f>IF($C2836&lt;=U$2,J2836*VLOOKUP($C2836,Listen!$B$5:$G$95,$N2836+1,FALSE)/VLOOKUP(U$2,Listen!$B$5:$G$95,$N2836+1,FALSE),"-")</f>
        <v>0</v>
      </c>
      <c r="V2836" s="54">
        <f>IF($C2836&lt;=V$2,K2836*VLOOKUP($C2836,Listen!$B$5:$G$95,$N2836+1,FALSE)/VLOOKUP(V$2,Listen!$B$5:$G$95,$N2836+1,FALSE),"-")</f>
        <v>0</v>
      </c>
    </row>
    <row r="2837" spans="2:22">
      <c r="B2837" s="25"/>
      <c r="C2837" s="3">
        <v>1973</v>
      </c>
      <c r="D2837" s="141"/>
      <c r="E2837" s="141"/>
      <c r="F2837" s="141"/>
      <c r="G2837" s="141"/>
      <c r="H2837" s="141"/>
      <c r="I2837" s="141"/>
      <c r="J2837" s="141"/>
      <c r="K2837" s="141"/>
      <c r="M2837" s="52">
        <v>22</v>
      </c>
      <c r="N2837" s="52">
        <v>5</v>
      </c>
      <c r="O2837" s="54">
        <f>IF($C2837&lt;=O$2,D2837*VLOOKUP($C2837,Listen!$B$5:$G$95,$N2837+1,FALSE)/VLOOKUP(O$2,Listen!$B$5:$G$95,$N2837+1,FALSE),"-")</f>
        <v>0</v>
      </c>
      <c r="P2837" s="54">
        <f>IF($C2837&lt;=P$2,E2837*VLOOKUP($C2837,Listen!$B$5:$G$95,$N2837+1,FALSE)/VLOOKUP(P$2,Listen!$B$5:$G$95,$N2837+1,FALSE),"-")</f>
        <v>0</v>
      </c>
      <c r="Q2837" s="54">
        <f>IF($C2837&lt;=Q$2,F2837*VLOOKUP($C2837,Listen!$B$5:$G$95,$N2837+1,FALSE)/VLOOKUP(Q$2,Listen!$B$5:$G$95,$N2837+1,FALSE),"-")</f>
        <v>0</v>
      </c>
      <c r="R2837" s="54">
        <f>IF($C2837&lt;=R$2,G2837*VLOOKUP($C2837,Listen!$B$5:$G$95,$N2837+1,FALSE)/VLOOKUP(R$2,Listen!$B$5:$G$95,$N2837+1,FALSE),"-")</f>
        <v>0</v>
      </c>
      <c r="S2837" s="54">
        <f>IF($C2837&lt;=S$2,H2837*VLOOKUP($C2837,Listen!$B$5:$G$95,$N2837+1,FALSE)/VLOOKUP(S$2,Listen!$B$5:$G$95,$N2837+1,FALSE),"-")</f>
        <v>0</v>
      </c>
      <c r="T2837" s="54">
        <f>IF($C2837&lt;=T$2,I2837*VLOOKUP($C2837,Listen!$B$5:$G$95,$N2837+1,FALSE)/VLOOKUP(T$2,Listen!$B$5:$G$95,$N2837+1,FALSE),"-")</f>
        <v>0</v>
      </c>
      <c r="U2837" s="54">
        <f>IF($C2837&lt;=U$2,J2837*VLOOKUP($C2837,Listen!$B$5:$G$95,$N2837+1,FALSE)/VLOOKUP(U$2,Listen!$B$5:$G$95,$N2837+1,FALSE),"-")</f>
        <v>0</v>
      </c>
      <c r="V2837" s="54">
        <f>IF($C2837&lt;=V$2,K2837*VLOOKUP($C2837,Listen!$B$5:$G$95,$N2837+1,FALSE)/VLOOKUP(V$2,Listen!$B$5:$G$95,$N2837+1,FALSE),"-")</f>
        <v>0</v>
      </c>
    </row>
    <row r="2838" spans="2:22">
      <c r="B2838" s="25"/>
      <c r="C2838" s="3">
        <v>1972</v>
      </c>
      <c r="D2838" s="141"/>
      <c r="E2838" s="141"/>
      <c r="F2838" s="141"/>
      <c r="G2838" s="141"/>
      <c r="H2838" s="141"/>
      <c r="I2838" s="141"/>
      <c r="J2838" s="141"/>
      <c r="K2838" s="141"/>
      <c r="M2838" s="52">
        <v>22</v>
      </c>
      <c r="N2838" s="52">
        <v>5</v>
      </c>
      <c r="O2838" s="54">
        <f>IF($C2838&lt;=O$2,D2838*VLOOKUP($C2838,Listen!$B$5:$G$95,$N2838+1,FALSE)/VLOOKUP(O$2,Listen!$B$5:$G$95,$N2838+1,FALSE),"-")</f>
        <v>0</v>
      </c>
      <c r="P2838" s="54">
        <f>IF($C2838&lt;=P$2,E2838*VLOOKUP($C2838,Listen!$B$5:$G$95,$N2838+1,FALSE)/VLOOKUP(P$2,Listen!$B$5:$G$95,$N2838+1,FALSE),"-")</f>
        <v>0</v>
      </c>
      <c r="Q2838" s="54">
        <f>IF($C2838&lt;=Q$2,F2838*VLOOKUP($C2838,Listen!$B$5:$G$95,$N2838+1,FALSE)/VLOOKUP(Q$2,Listen!$B$5:$G$95,$N2838+1,FALSE),"-")</f>
        <v>0</v>
      </c>
      <c r="R2838" s="54">
        <f>IF($C2838&lt;=R$2,G2838*VLOOKUP($C2838,Listen!$B$5:$G$95,$N2838+1,FALSE)/VLOOKUP(R$2,Listen!$B$5:$G$95,$N2838+1,FALSE),"-")</f>
        <v>0</v>
      </c>
      <c r="S2838" s="54">
        <f>IF($C2838&lt;=S$2,H2838*VLOOKUP($C2838,Listen!$B$5:$G$95,$N2838+1,FALSE)/VLOOKUP(S$2,Listen!$B$5:$G$95,$N2838+1,FALSE),"-")</f>
        <v>0</v>
      </c>
      <c r="T2838" s="54">
        <f>IF($C2838&lt;=T$2,I2838*VLOOKUP($C2838,Listen!$B$5:$G$95,$N2838+1,FALSE)/VLOOKUP(T$2,Listen!$B$5:$G$95,$N2838+1,FALSE),"-")</f>
        <v>0</v>
      </c>
      <c r="U2838" s="54">
        <f>IF($C2838&lt;=U$2,J2838*VLOOKUP($C2838,Listen!$B$5:$G$95,$N2838+1,FALSE)/VLOOKUP(U$2,Listen!$B$5:$G$95,$N2838+1,FALSE),"-")</f>
        <v>0</v>
      </c>
      <c r="V2838" s="54">
        <f>IF($C2838&lt;=V$2,K2838*VLOOKUP($C2838,Listen!$B$5:$G$95,$N2838+1,FALSE)/VLOOKUP(V$2,Listen!$B$5:$G$95,$N2838+1,FALSE),"-")</f>
        <v>0</v>
      </c>
    </row>
    <row r="2839" spans="2:22">
      <c r="B2839" s="25"/>
      <c r="C2839" s="3">
        <v>1971</v>
      </c>
      <c r="D2839" s="141"/>
      <c r="E2839" s="141"/>
      <c r="F2839" s="141"/>
      <c r="G2839" s="141"/>
      <c r="H2839" s="141"/>
      <c r="I2839" s="141"/>
      <c r="J2839" s="141"/>
      <c r="K2839" s="141"/>
      <c r="M2839" s="52">
        <v>22</v>
      </c>
      <c r="N2839" s="52">
        <v>5</v>
      </c>
      <c r="O2839" s="54">
        <f>IF($C2839&lt;=O$2,D2839*VLOOKUP($C2839,Listen!$B$5:$G$95,$N2839+1,FALSE)/VLOOKUP(O$2,Listen!$B$5:$G$95,$N2839+1,FALSE),"-")</f>
        <v>0</v>
      </c>
      <c r="P2839" s="54">
        <f>IF($C2839&lt;=P$2,E2839*VLOOKUP($C2839,Listen!$B$5:$G$95,$N2839+1,FALSE)/VLOOKUP(P$2,Listen!$B$5:$G$95,$N2839+1,FALSE),"-")</f>
        <v>0</v>
      </c>
      <c r="Q2839" s="54">
        <f>IF($C2839&lt;=Q$2,F2839*VLOOKUP($C2839,Listen!$B$5:$G$95,$N2839+1,FALSE)/VLOOKUP(Q$2,Listen!$B$5:$G$95,$N2839+1,FALSE),"-")</f>
        <v>0</v>
      </c>
      <c r="R2839" s="54">
        <f>IF($C2839&lt;=R$2,G2839*VLOOKUP($C2839,Listen!$B$5:$G$95,$N2839+1,FALSE)/VLOOKUP(R$2,Listen!$B$5:$G$95,$N2839+1,FALSE),"-")</f>
        <v>0</v>
      </c>
      <c r="S2839" s="54">
        <f>IF($C2839&lt;=S$2,H2839*VLOOKUP($C2839,Listen!$B$5:$G$95,$N2839+1,FALSE)/VLOOKUP(S$2,Listen!$B$5:$G$95,$N2839+1,FALSE),"-")</f>
        <v>0</v>
      </c>
      <c r="T2839" s="54">
        <f>IF($C2839&lt;=T$2,I2839*VLOOKUP($C2839,Listen!$B$5:$G$95,$N2839+1,FALSE)/VLOOKUP(T$2,Listen!$B$5:$G$95,$N2839+1,FALSE),"-")</f>
        <v>0</v>
      </c>
      <c r="U2839" s="54">
        <f>IF($C2839&lt;=U$2,J2839*VLOOKUP($C2839,Listen!$B$5:$G$95,$N2839+1,FALSE)/VLOOKUP(U$2,Listen!$B$5:$G$95,$N2839+1,FALSE),"-")</f>
        <v>0</v>
      </c>
      <c r="V2839" s="54">
        <f>IF($C2839&lt;=V$2,K2839*VLOOKUP($C2839,Listen!$B$5:$G$95,$N2839+1,FALSE)/VLOOKUP(V$2,Listen!$B$5:$G$95,$N2839+1,FALSE),"-")</f>
        <v>0</v>
      </c>
    </row>
    <row r="2840" spans="2:22">
      <c r="B2840" s="25"/>
      <c r="C2840" s="3">
        <v>1970</v>
      </c>
      <c r="D2840" s="141"/>
      <c r="E2840" s="141"/>
      <c r="F2840" s="141"/>
      <c r="G2840" s="141"/>
      <c r="H2840" s="141"/>
      <c r="I2840" s="141"/>
      <c r="J2840" s="141"/>
      <c r="K2840" s="141"/>
      <c r="M2840" s="52">
        <v>22</v>
      </c>
      <c r="N2840" s="52">
        <v>5</v>
      </c>
      <c r="O2840" s="54">
        <f>IF($C2840&lt;=O$2,D2840*VLOOKUP($C2840,Listen!$B$5:$G$95,$N2840+1,FALSE)/VLOOKUP(O$2,Listen!$B$5:$G$95,$N2840+1,FALSE),"-")</f>
        <v>0</v>
      </c>
      <c r="P2840" s="54">
        <f>IF($C2840&lt;=P$2,E2840*VLOOKUP($C2840,Listen!$B$5:$G$95,$N2840+1,FALSE)/VLOOKUP(P$2,Listen!$B$5:$G$95,$N2840+1,FALSE),"-")</f>
        <v>0</v>
      </c>
      <c r="Q2840" s="54">
        <f>IF($C2840&lt;=Q$2,F2840*VLOOKUP($C2840,Listen!$B$5:$G$95,$N2840+1,FALSE)/VLOOKUP(Q$2,Listen!$B$5:$G$95,$N2840+1,FALSE),"-")</f>
        <v>0</v>
      </c>
      <c r="R2840" s="54">
        <f>IF($C2840&lt;=R$2,G2840*VLOOKUP($C2840,Listen!$B$5:$G$95,$N2840+1,FALSE)/VLOOKUP(R$2,Listen!$B$5:$G$95,$N2840+1,FALSE),"-")</f>
        <v>0</v>
      </c>
      <c r="S2840" s="54">
        <f>IF($C2840&lt;=S$2,H2840*VLOOKUP($C2840,Listen!$B$5:$G$95,$N2840+1,FALSE)/VLOOKUP(S$2,Listen!$B$5:$G$95,$N2840+1,FALSE),"-")</f>
        <v>0</v>
      </c>
      <c r="T2840" s="54">
        <f>IF($C2840&lt;=T$2,I2840*VLOOKUP($C2840,Listen!$B$5:$G$95,$N2840+1,FALSE)/VLOOKUP(T$2,Listen!$B$5:$G$95,$N2840+1,FALSE),"-")</f>
        <v>0</v>
      </c>
      <c r="U2840" s="54">
        <f>IF($C2840&lt;=U$2,J2840*VLOOKUP($C2840,Listen!$B$5:$G$95,$N2840+1,FALSE)/VLOOKUP(U$2,Listen!$B$5:$G$95,$N2840+1,FALSE),"-")</f>
        <v>0</v>
      </c>
      <c r="V2840" s="54">
        <f>IF($C2840&lt;=V$2,K2840*VLOOKUP($C2840,Listen!$B$5:$G$95,$N2840+1,FALSE)/VLOOKUP(V$2,Listen!$B$5:$G$95,$N2840+1,FALSE),"-")</f>
        <v>0</v>
      </c>
    </row>
    <row r="2841" spans="2:22">
      <c r="B2841" s="25"/>
      <c r="C2841" s="3">
        <v>1969</v>
      </c>
      <c r="D2841" s="141"/>
      <c r="E2841" s="141"/>
      <c r="F2841" s="141"/>
      <c r="G2841" s="141"/>
      <c r="H2841" s="141"/>
      <c r="I2841" s="141"/>
      <c r="J2841" s="141"/>
      <c r="K2841" s="141"/>
      <c r="M2841" s="52">
        <v>22</v>
      </c>
      <c r="N2841" s="52">
        <v>5</v>
      </c>
      <c r="O2841" s="54">
        <f>IF($C2841&lt;=O$2,D2841*VLOOKUP($C2841,Listen!$B$5:$G$95,$N2841+1,FALSE)/VLOOKUP(O$2,Listen!$B$5:$G$95,$N2841+1,FALSE),"-")</f>
        <v>0</v>
      </c>
      <c r="P2841" s="54">
        <f>IF($C2841&lt;=P$2,E2841*VLOOKUP($C2841,Listen!$B$5:$G$95,$N2841+1,FALSE)/VLOOKUP(P$2,Listen!$B$5:$G$95,$N2841+1,FALSE),"-")</f>
        <v>0</v>
      </c>
      <c r="Q2841" s="54">
        <f>IF($C2841&lt;=Q$2,F2841*VLOOKUP($C2841,Listen!$B$5:$G$95,$N2841+1,FALSE)/VLOOKUP(Q$2,Listen!$B$5:$G$95,$N2841+1,FALSE),"-")</f>
        <v>0</v>
      </c>
      <c r="R2841" s="54">
        <f>IF($C2841&lt;=R$2,G2841*VLOOKUP($C2841,Listen!$B$5:$G$95,$N2841+1,FALSE)/VLOOKUP(R$2,Listen!$B$5:$G$95,$N2841+1,FALSE),"-")</f>
        <v>0</v>
      </c>
      <c r="S2841" s="54">
        <f>IF($C2841&lt;=S$2,H2841*VLOOKUP($C2841,Listen!$B$5:$G$95,$N2841+1,FALSE)/VLOOKUP(S$2,Listen!$B$5:$G$95,$N2841+1,FALSE),"-")</f>
        <v>0</v>
      </c>
      <c r="T2841" s="54">
        <f>IF($C2841&lt;=T$2,I2841*VLOOKUP($C2841,Listen!$B$5:$G$95,$N2841+1,FALSE)/VLOOKUP(T$2,Listen!$B$5:$G$95,$N2841+1,FALSE),"-")</f>
        <v>0</v>
      </c>
      <c r="U2841" s="54">
        <f>IF($C2841&lt;=U$2,J2841*VLOOKUP($C2841,Listen!$B$5:$G$95,$N2841+1,FALSE)/VLOOKUP(U$2,Listen!$B$5:$G$95,$N2841+1,FALSE),"-")</f>
        <v>0</v>
      </c>
      <c r="V2841" s="54">
        <f>IF($C2841&lt;=V$2,K2841*VLOOKUP($C2841,Listen!$B$5:$G$95,$N2841+1,FALSE)/VLOOKUP(V$2,Listen!$B$5:$G$95,$N2841+1,FALSE),"-")</f>
        <v>0</v>
      </c>
    </row>
    <row r="2842" spans="2:22">
      <c r="B2842" s="25"/>
      <c r="C2842" s="3">
        <v>1968</v>
      </c>
      <c r="D2842" s="141"/>
      <c r="E2842" s="141"/>
      <c r="F2842" s="141"/>
      <c r="G2842" s="141"/>
      <c r="H2842" s="141"/>
      <c r="I2842" s="141"/>
      <c r="J2842" s="141"/>
      <c r="K2842" s="141"/>
      <c r="M2842" s="52">
        <v>22</v>
      </c>
      <c r="N2842" s="52">
        <v>5</v>
      </c>
      <c r="O2842" s="54">
        <f>IF($C2842&lt;=O$2,D2842*VLOOKUP($C2842,Listen!$B$5:$G$95,$N2842+1,FALSE)/VLOOKUP(O$2,Listen!$B$5:$G$95,$N2842+1,FALSE),"-")</f>
        <v>0</v>
      </c>
      <c r="P2842" s="54">
        <f>IF($C2842&lt;=P$2,E2842*VLOOKUP($C2842,Listen!$B$5:$G$95,$N2842+1,FALSE)/VLOOKUP(P$2,Listen!$B$5:$G$95,$N2842+1,FALSE),"-")</f>
        <v>0</v>
      </c>
      <c r="Q2842" s="54">
        <f>IF($C2842&lt;=Q$2,F2842*VLOOKUP($C2842,Listen!$B$5:$G$95,$N2842+1,FALSE)/VLOOKUP(Q$2,Listen!$B$5:$G$95,$N2842+1,FALSE),"-")</f>
        <v>0</v>
      </c>
      <c r="R2842" s="54">
        <f>IF($C2842&lt;=R$2,G2842*VLOOKUP($C2842,Listen!$B$5:$G$95,$N2842+1,FALSE)/VLOOKUP(R$2,Listen!$B$5:$G$95,$N2842+1,FALSE),"-")</f>
        <v>0</v>
      </c>
      <c r="S2842" s="54">
        <f>IF($C2842&lt;=S$2,H2842*VLOOKUP($C2842,Listen!$B$5:$G$95,$N2842+1,FALSE)/VLOOKUP(S$2,Listen!$B$5:$G$95,$N2842+1,FALSE),"-")</f>
        <v>0</v>
      </c>
      <c r="T2842" s="54">
        <f>IF($C2842&lt;=T$2,I2842*VLOOKUP($C2842,Listen!$B$5:$G$95,$N2842+1,FALSE)/VLOOKUP(T$2,Listen!$B$5:$G$95,$N2842+1,FALSE),"-")</f>
        <v>0</v>
      </c>
      <c r="U2842" s="54">
        <f>IF($C2842&lt;=U$2,J2842*VLOOKUP($C2842,Listen!$B$5:$G$95,$N2842+1,FALSE)/VLOOKUP(U$2,Listen!$B$5:$G$95,$N2842+1,FALSE),"-")</f>
        <v>0</v>
      </c>
      <c r="V2842" s="54">
        <f>IF($C2842&lt;=V$2,K2842*VLOOKUP($C2842,Listen!$B$5:$G$95,$N2842+1,FALSE)/VLOOKUP(V$2,Listen!$B$5:$G$95,$N2842+1,FALSE),"-")</f>
        <v>0</v>
      </c>
    </row>
    <row r="2843" spans="2:22">
      <c r="B2843" s="25"/>
      <c r="C2843" s="3">
        <v>1967</v>
      </c>
      <c r="D2843" s="141"/>
      <c r="E2843" s="141"/>
      <c r="F2843" s="141"/>
      <c r="G2843" s="141"/>
      <c r="H2843" s="141"/>
      <c r="I2843" s="141"/>
      <c r="J2843" s="141"/>
      <c r="K2843" s="141"/>
      <c r="M2843" s="52">
        <v>22</v>
      </c>
      <c r="N2843" s="52">
        <v>5</v>
      </c>
      <c r="O2843" s="54">
        <f>IF($C2843&lt;=O$2,D2843*VLOOKUP($C2843,Listen!$B$5:$G$95,$N2843+1,FALSE)/VLOOKUP(O$2,Listen!$B$5:$G$95,$N2843+1,FALSE),"-")</f>
        <v>0</v>
      </c>
      <c r="P2843" s="54">
        <f>IF($C2843&lt;=P$2,E2843*VLOOKUP($C2843,Listen!$B$5:$G$95,$N2843+1,FALSE)/VLOOKUP(P$2,Listen!$B$5:$G$95,$N2843+1,FALSE),"-")</f>
        <v>0</v>
      </c>
      <c r="Q2843" s="54">
        <f>IF($C2843&lt;=Q$2,F2843*VLOOKUP($C2843,Listen!$B$5:$G$95,$N2843+1,FALSE)/VLOOKUP(Q$2,Listen!$B$5:$G$95,$N2843+1,FALSE),"-")</f>
        <v>0</v>
      </c>
      <c r="R2843" s="54">
        <f>IF($C2843&lt;=R$2,G2843*VLOOKUP($C2843,Listen!$B$5:$G$95,$N2843+1,FALSE)/VLOOKUP(R$2,Listen!$B$5:$G$95,$N2843+1,FALSE),"-")</f>
        <v>0</v>
      </c>
      <c r="S2843" s="54">
        <f>IF($C2843&lt;=S$2,H2843*VLOOKUP($C2843,Listen!$B$5:$G$95,$N2843+1,FALSE)/VLOOKUP(S$2,Listen!$B$5:$G$95,$N2843+1,FALSE),"-")</f>
        <v>0</v>
      </c>
      <c r="T2843" s="54">
        <f>IF($C2843&lt;=T$2,I2843*VLOOKUP($C2843,Listen!$B$5:$G$95,$N2843+1,FALSE)/VLOOKUP(T$2,Listen!$B$5:$G$95,$N2843+1,FALSE),"-")</f>
        <v>0</v>
      </c>
      <c r="U2843" s="54">
        <f>IF($C2843&lt;=U$2,J2843*VLOOKUP($C2843,Listen!$B$5:$G$95,$N2843+1,FALSE)/VLOOKUP(U$2,Listen!$B$5:$G$95,$N2843+1,FALSE),"-")</f>
        <v>0</v>
      </c>
      <c r="V2843" s="54">
        <f>IF($C2843&lt;=V$2,K2843*VLOOKUP($C2843,Listen!$B$5:$G$95,$N2843+1,FALSE)/VLOOKUP(V$2,Listen!$B$5:$G$95,$N2843+1,FALSE),"-")</f>
        <v>0</v>
      </c>
    </row>
    <row r="2844" spans="2:22">
      <c r="B2844" s="25"/>
      <c r="C2844" s="3">
        <v>1966</v>
      </c>
      <c r="D2844" s="141"/>
      <c r="E2844" s="141"/>
      <c r="F2844" s="141"/>
      <c r="G2844" s="141"/>
      <c r="H2844" s="141"/>
      <c r="I2844" s="141"/>
      <c r="J2844" s="141"/>
      <c r="K2844" s="141"/>
      <c r="M2844" s="52">
        <v>22</v>
      </c>
      <c r="N2844" s="52">
        <v>5</v>
      </c>
      <c r="O2844" s="54">
        <f>IF($C2844&lt;=O$2,D2844*VLOOKUP($C2844,Listen!$B$5:$G$95,$N2844+1,FALSE)/VLOOKUP(O$2,Listen!$B$5:$G$95,$N2844+1,FALSE),"-")</f>
        <v>0</v>
      </c>
      <c r="P2844" s="54">
        <f>IF($C2844&lt;=P$2,E2844*VLOOKUP($C2844,Listen!$B$5:$G$95,$N2844+1,FALSE)/VLOOKUP(P$2,Listen!$B$5:$G$95,$N2844+1,FALSE),"-")</f>
        <v>0</v>
      </c>
      <c r="Q2844" s="54">
        <f>IF($C2844&lt;=Q$2,F2844*VLOOKUP($C2844,Listen!$B$5:$G$95,$N2844+1,FALSE)/VLOOKUP(Q$2,Listen!$B$5:$G$95,$N2844+1,FALSE),"-")</f>
        <v>0</v>
      </c>
      <c r="R2844" s="54">
        <f>IF($C2844&lt;=R$2,G2844*VLOOKUP($C2844,Listen!$B$5:$G$95,$N2844+1,FALSE)/VLOOKUP(R$2,Listen!$B$5:$G$95,$N2844+1,FALSE),"-")</f>
        <v>0</v>
      </c>
      <c r="S2844" s="54">
        <f>IF($C2844&lt;=S$2,H2844*VLOOKUP($C2844,Listen!$B$5:$G$95,$N2844+1,FALSE)/VLOOKUP(S$2,Listen!$B$5:$G$95,$N2844+1,FALSE),"-")</f>
        <v>0</v>
      </c>
      <c r="T2844" s="54">
        <f>IF($C2844&lt;=T$2,I2844*VLOOKUP($C2844,Listen!$B$5:$G$95,$N2844+1,FALSE)/VLOOKUP(T$2,Listen!$B$5:$G$95,$N2844+1,FALSE),"-")</f>
        <v>0</v>
      </c>
      <c r="U2844" s="54">
        <f>IF($C2844&lt;=U$2,J2844*VLOOKUP($C2844,Listen!$B$5:$G$95,$N2844+1,FALSE)/VLOOKUP(U$2,Listen!$B$5:$G$95,$N2844+1,FALSE),"-")</f>
        <v>0</v>
      </c>
      <c r="V2844" s="54">
        <f>IF($C2844&lt;=V$2,K2844*VLOOKUP($C2844,Listen!$B$5:$G$95,$N2844+1,FALSE)/VLOOKUP(V$2,Listen!$B$5:$G$95,$N2844+1,FALSE),"-")</f>
        <v>0</v>
      </c>
    </row>
    <row r="2845" spans="2:22">
      <c r="B2845" s="25"/>
      <c r="C2845" s="3">
        <v>1965</v>
      </c>
      <c r="D2845" s="141"/>
      <c r="E2845" s="141"/>
      <c r="F2845" s="141"/>
      <c r="G2845" s="141"/>
      <c r="H2845" s="141"/>
      <c r="I2845" s="141"/>
      <c r="J2845" s="141"/>
      <c r="K2845" s="141"/>
      <c r="M2845" s="52">
        <v>22</v>
      </c>
      <c r="N2845" s="52">
        <v>5</v>
      </c>
      <c r="O2845" s="54">
        <f>IF($C2845&lt;=O$2,D2845*VLOOKUP($C2845,Listen!$B$5:$G$95,$N2845+1,FALSE)/VLOOKUP(O$2,Listen!$B$5:$G$95,$N2845+1,FALSE),"-")</f>
        <v>0</v>
      </c>
      <c r="P2845" s="54">
        <f>IF($C2845&lt;=P$2,E2845*VLOOKUP($C2845,Listen!$B$5:$G$95,$N2845+1,FALSE)/VLOOKUP(P$2,Listen!$B$5:$G$95,$N2845+1,FALSE),"-")</f>
        <v>0</v>
      </c>
      <c r="Q2845" s="54">
        <f>IF($C2845&lt;=Q$2,F2845*VLOOKUP($C2845,Listen!$B$5:$G$95,$N2845+1,FALSE)/VLOOKUP(Q$2,Listen!$B$5:$G$95,$N2845+1,FALSE),"-")</f>
        <v>0</v>
      </c>
      <c r="R2845" s="54">
        <f>IF($C2845&lt;=R$2,G2845*VLOOKUP($C2845,Listen!$B$5:$G$95,$N2845+1,FALSE)/VLOOKUP(R$2,Listen!$B$5:$G$95,$N2845+1,FALSE),"-")</f>
        <v>0</v>
      </c>
      <c r="S2845" s="54">
        <f>IF($C2845&lt;=S$2,H2845*VLOOKUP($C2845,Listen!$B$5:$G$95,$N2845+1,FALSE)/VLOOKUP(S$2,Listen!$B$5:$G$95,$N2845+1,FALSE),"-")</f>
        <v>0</v>
      </c>
      <c r="T2845" s="54">
        <f>IF($C2845&lt;=T$2,I2845*VLOOKUP($C2845,Listen!$B$5:$G$95,$N2845+1,FALSE)/VLOOKUP(T$2,Listen!$B$5:$G$95,$N2845+1,FALSE),"-")</f>
        <v>0</v>
      </c>
      <c r="U2845" s="54">
        <f>IF($C2845&lt;=U$2,J2845*VLOOKUP($C2845,Listen!$B$5:$G$95,$N2845+1,FALSE)/VLOOKUP(U$2,Listen!$B$5:$G$95,$N2845+1,FALSE),"-")</f>
        <v>0</v>
      </c>
      <c r="V2845" s="54">
        <f>IF($C2845&lt;=V$2,K2845*VLOOKUP($C2845,Listen!$B$5:$G$95,$N2845+1,FALSE)/VLOOKUP(V$2,Listen!$B$5:$G$95,$N2845+1,FALSE),"-")</f>
        <v>0</v>
      </c>
    </row>
    <row r="2846" spans="2:22">
      <c r="B2846" s="25"/>
      <c r="C2846" s="3">
        <v>1964</v>
      </c>
      <c r="D2846" s="141"/>
      <c r="E2846" s="141"/>
      <c r="F2846" s="141"/>
      <c r="G2846" s="141"/>
      <c r="H2846" s="141"/>
      <c r="I2846" s="141"/>
      <c r="J2846" s="141"/>
      <c r="K2846" s="141"/>
      <c r="M2846" s="52">
        <v>22</v>
      </c>
      <c r="N2846" s="52">
        <v>5</v>
      </c>
      <c r="O2846" s="54">
        <f>IF($C2846&lt;=O$2,D2846*VLOOKUP($C2846,Listen!$B$5:$G$95,$N2846+1,FALSE)/VLOOKUP(O$2,Listen!$B$5:$G$95,$N2846+1,FALSE),"-")</f>
        <v>0</v>
      </c>
      <c r="P2846" s="54">
        <f>IF($C2846&lt;=P$2,E2846*VLOOKUP($C2846,Listen!$B$5:$G$95,$N2846+1,FALSE)/VLOOKUP(P$2,Listen!$B$5:$G$95,$N2846+1,FALSE),"-")</f>
        <v>0</v>
      </c>
      <c r="Q2846" s="54">
        <f>IF($C2846&lt;=Q$2,F2846*VLOOKUP($C2846,Listen!$B$5:$G$95,$N2846+1,FALSE)/VLOOKUP(Q$2,Listen!$B$5:$G$95,$N2846+1,FALSE),"-")</f>
        <v>0</v>
      </c>
      <c r="R2846" s="54">
        <f>IF($C2846&lt;=R$2,G2846*VLOOKUP($C2846,Listen!$B$5:$G$95,$N2846+1,FALSE)/VLOOKUP(R$2,Listen!$B$5:$G$95,$N2846+1,FALSE),"-")</f>
        <v>0</v>
      </c>
      <c r="S2846" s="54">
        <f>IF($C2846&lt;=S$2,H2846*VLOOKUP($C2846,Listen!$B$5:$G$95,$N2846+1,FALSE)/VLOOKUP(S$2,Listen!$B$5:$G$95,$N2846+1,FALSE),"-")</f>
        <v>0</v>
      </c>
      <c r="T2846" s="54">
        <f>IF($C2846&lt;=T$2,I2846*VLOOKUP($C2846,Listen!$B$5:$G$95,$N2846+1,FALSE)/VLOOKUP(T$2,Listen!$B$5:$G$95,$N2846+1,FALSE),"-")</f>
        <v>0</v>
      </c>
      <c r="U2846" s="54">
        <f>IF($C2846&lt;=U$2,J2846*VLOOKUP($C2846,Listen!$B$5:$G$95,$N2846+1,FALSE)/VLOOKUP(U$2,Listen!$B$5:$G$95,$N2846+1,FALSE),"-")</f>
        <v>0</v>
      </c>
      <c r="V2846" s="54">
        <f>IF($C2846&lt;=V$2,K2846*VLOOKUP($C2846,Listen!$B$5:$G$95,$N2846+1,FALSE)/VLOOKUP(V$2,Listen!$B$5:$G$95,$N2846+1,FALSE),"-")</f>
        <v>0</v>
      </c>
    </row>
    <row r="2847" spans="2:22">
      <c r="B2847" s="25"/>
      <c r="C2847" s="3">
        <v>1963</v>
      </c>
      <c r="D2847" s="141"/>
      <c r="E2847" s="141"/>
      <c r="F2847" s="141"/>
      <c r="G2847" s="141"/>
      <c r="H2847" s="141"/>
      <c r="I2847" s="141"/>
      <c r="J2847" s="141"/>
      <c r="K2847" s="141"/>
      <c r="M2847" s="52">
        <v>22</v>
      </c>
      <c r="N2847" s="52">
        <v>5</v>
      </c>
      <c r="O2847" s="54">
        <f>IF($C2847&lt;=O$2,D2847*VLOOKUP($C2847,Listen!$B$5:$G$95,$N2847+1,FALSE)/VLOOKUP(O$2,Listen!$B$5:$G$95,$N2847+1,FALSE),"-")</f>
        <v>0</v>
      </c>
      <c r="P2847" s="54">
        <f>IF($C2847&lt;=P$2,E2847*VLOOKUP($C2847,Listen!$B$5:$G$95,$N2847+1,FALSE)/VLOOKUP(P$2,Listen!$B$5:$G$95,$N2847+1,FALSE),"-")</f>
        <v>0</v>
      </c>
      <c r="Q2847" s="54">
        <f>IF($C2847&lt;=Q$2,F2847*VLOOKUP($C2847,Listen!$B$5:$G$95,$N2847+1,FALSE)/VLOOKUP(Q$2,Listen!$B$5:$G$95,$N2847+1,FALSE),"-")</f>
        <v>0</v>
      </c>
      <c r="R2847" s="54">
        <f>IF($C2847&lt;=R$2,G2847*VLOOKUP($C2847,Listen!$B$5:$G$95,$N2847+1,FALSE)/VLOOKUP(R$2,Listen!$B$5:$G$95,$N2847+1,FALSE),"-")</f>
        <v>0</v>
      </c>
      <c r="S2847" s="54">
        <f>IF($C2847&lt;=S$2,H2847*VLOOKUP($C2847,Listen!$B$5:$G$95,$N2847+1,FALSE)/VLOOKUP(S$2,Listen!$B$5:$G$95,$N2847+1,FALSE),"-")</f>
        <v>0</v>
      </c>
      <c r="T2847" s="54">
        <f>IF($C2847&lt;=T$2,I2847*VLOOKUP($C2847,Listen!$B$5:$G$95,$N2847+1,FALSE)/VLOOKUP(T$2,Listen!$B$5:$G$95,$N2847+1,FALSE),"-")</f>
        <v>0</v>
      </c>
      <c r="U2847" s="54">
        <f>IF($C2847&lt;=U$2,J2847*VLOOKUP($C2847,Listen!$B$5:$G$95,$N2847+1,FALSE)/VLOOKUP(U$2,Listen!$B$5:$G$95,$N2847+1,FALSE),"-")</f>
        <v>0</v>
      </c>
      <c r="V2847" s="54">
        <f>IF($C2847&lt;=V$2,K2847*VLOOKUP($C2847,Listen!$B$5:$G$95,$N2847+1,FALSE)/VLOOKUP(V$2,Listen!$B$5:$G$95,$N2847+1,FALSE),"-")</f>
        <v>0</v>
      </c>
    </row>
    <row r="2848" spans="2:22">
      <c r="B2848" s="25"/>
      <c r="C2848" s="3">
        <v>1962</v>
      </c>
      <c r="D2848" s="141"/>
      <c r="E2848" s="141"/>
      <c r="F2848" s="141"/>
      <c r="G2848" s="141"/>
      <c r="H2848" s="141"/>
      <c r="I2848" s="141"/>
      <c r="J2848" s="141"/>
      <c r="K2848" s="141"/>
      <c r="M2848" s="52">
        <v>22</v>
      </c>
      <c r="N2848" s="52">
        <v>5</v>
      </c>
      <c r="O2848" s="54">
        <f>IF($C2848&lt;=O$2,D2848*VLOOKUP($C2848,Listen!$B$5:$G$95,$N2848+1,FALSE)/VLOOKUP(O$2,Listen!$B$5:$G$95,$N2848+1,FALSE),"-")</f>
        <v>0</v>
      </c>
      <c r="P2848" s="54">
        <f>IF($C2848&lt;=P$2,E2848*VLOOKUP($C2848,Listen!$B$5:$G$95,$N2848+1,FALSE)/VLOOKUP(P$2,Listen!$B$5:$G$95,$N2848+1,FALSE),"-")</f>
        <v>0</v>
      </c>
      <c r="Q2848" s="54">
        <f>IF($C2848&lt;=Q$2,F2848*VLOOKUP($C2848,Listen!$B$5:$G$95,$N2848+1,FALSE)/VLOOKUP(Q$2,Listen!$B$5:$G$95,$N2848+1,FALSE),"-")</f>
        <v>0</v>
      </c>
      <c r="R2848" s="54">
        <f>IF($C2848&lt;=R$2,G2848*VLOOKUP($C2848,Listen!$B$5:$G$95,$N2848+1,FALSE)/VLOOKUP(R$2,Listen!$B$5:$G$95,$N2848+1,FALSE),"-")</f>
        <v>0</v>
      </c>
      <c r="S2848" s="54">
        <f>IF($C2848&lt;=S$2,H2848*VLOOKUP($C2848,Listen!$B$5:$G$95,$N2848+1,FALSE)/VLOOKUP(S$2,Listen!$B$5:$G$95,$N2848+1,FALSE),"-")</f>
        <v>0</v>
      </c>
      <c r="T2848" s="54">
        <f>IF($C2848&lt;=T$2,I2848*VLOOKUP($C2848,Listen!$B$5:$G$95,$N2848+1,FALSE)/VLOOKUP(T$2,Listen!$B$5:$G$95,$N2848+1,FALSE),"-")</f>
        <v>0</v>
      </c>
      <c r="U2848" s="54">
        <f>IF($C2848&lt;=U$2,J2848*VLOOKUP($C2848,Listen!$B$5:$G$95,$N2848+1,FALSE)/VLOOKUP(U$2,Listen!$B$5:$G$95,$N2848+1,FALSE),"-")</f>
        <v>0</v>
      </c>
      <c r="V2848" s="54">
        <f>IF($C2848&lt;=V$2,K2848*VLOOKUP($C2848,Listen!$B$5:$G$95,$N2848+1,FALSE)/VLOOKUP(V$2,Listen!$B$5:$G$95,$N2848+1,FALSE),"-")</f>
        <v>0</v>
      </c>
    </row>
    <row r="2849" spans="2:22">
      <c r="B2849" s="25"/>
      <c r="C2849" s="3">
        <v>1961</v>
      </c>
      <c r="D2849" s="141"/>
      <c r="E2849" s="141"/>
      <c r="F2849" s="141"/>
      <c r="G2849" s="141"/>
      <c r="H2849" s="141"/>
      <c r="I2849" s="141"/>
      <c r="J2849" s="141"/>
      <c r="K2849" s="141"/>
      <c r="M2849" s="52">
        <v>22</v>
      </c>
      <c r="N2849" s="52">
        <v>5</v>
      </c>
      <c r="O2849" s="54">
        <f>IF($C2849&lt;=O$2,D2849*VLOOKUP($C2849,Listen!$B$5:$G$95,$N2849+1,FALSE)/VLOOKUP(O$2,Listen!$B$5:$G$95,$N2849+1,FALSE),"-")</f>
        <v>0</v>
      </c>
      <c r="P2849" s="54">
        <f>IF($C2849&lt;=P$2,E2849*VLOOKUP($C2849,Listen!$B$5:$G$95,$N2849+1,FALSE)/VLOOKUP(P$2,Listen!$B$5:$G$95,$N2849+1,FALSE),"-")</f>
        <v>0</v>
      </c>
      <c r="Q2849" s="54">
        <f>IF($C2849&lt;=Q$2,F2849*VLOOKUP($C2849,Listen!$B$5:$G$95,$N2849+1,FALSE)/VLOOKUP(Q$2,Listen!$B$5:$G$95,$N2849+1,FALSE),"-")</f>
        <v>0</v>
      </c>
      <c r="R2849" s="54">
        <f>IF($C2849&lt;=R$2,G2849*VLOOKUP($C2849,Listen!$B$5:$G$95,$N2849+1,FALSE)/VLOOKUP(R$2,Listen!$B$5:$G$95,$N2849+1,FALSE),"-")</f>
        <v>0</v>
      </c>
      <c r="S2849" s="54">
        <f>IF($C2849&lt;=S$2,H2849*VLOOKUP($C2849,Listen!$B$5:$G$95,$N2849+1,FALSE)/VLOOKUP(S$2,Listen!$B$5:$G$95,$N2849+1,FALSE),"-")</f>
        <v>0</v>
      </c>
      <c r="T2849" s="54">
        <f>IF($C2849&lt;=T$2,I2849*VLOOKUP($C2849,Listen!$B$5:$G$95,$N2849+1,FALSE)/VLOOKUP(T$2,Listen!$B$5:$G$95,$N2849+1,FALSE),"-")</f>
        <v>0</v>
      </c>
      <c r="U2849" s="54">
        <f>IF($C2849&lt;=U$2,J2849*VLOOKUP($C2849,Listen!$B$5:$G$95,$N2849+1,FALSE)/VLOOKUP(U$2,Listen!$B$5:$G$95,$N2849+1,FALSE),"-")</f>
        <v>0</v>
      </c>
      <c r="V2849" s="54">
        <f>IF($C2849&lt;=V$2,K2849*VLOOKUP($C2849,Listen!$B$5:$G$95,$N2849+1,FALSE)/VLOOKUP(V$2,Listen!$B$5:$G$95,$N2849+1,FALSE),"-")</f>
        <v>0</v>
      </c>
    </row>
    <row r="2850" spans="2:22">
      <c r="B2850" s="25"/>
      <c r="C2850" s="3">
        <v>1960</v>
      </c>
      <c r="D2850" s="141"/>
      <c r="E2850" s="141"/>
      <c r="F2850" s="141"/>
      <c r="G2850" s="141"/>
      <c r="H2850" s="141"/>
      <c r="I2850" s="141"/>
      <c r="J2850" s="141"/>
      <c r="K2850" s="141"/>
      <c r="M2850" s="52">
        <v>22</v>
      </c>
      <c r="N2850" s="52">
        <v>5</v>
      </c>
      <c r="O2850" s="54">
        <f>IF($C2850&lt;=O$2,D2850*VLOOKUP($C2850,Listen!$B$5:$G$95,$N2850+1,FALSE)/VLOOKUP(O$2,Listen!$B$5:$G$95,$N2850+1,FALSE),"-")</f>
        <v>0</v>
      </c>
      <c r="P2850" s="54">
        <f>IF($C2850&lt;=P$2,E2850*VLOOKUP($C2850,Listen!$B$5:$G$95,$N2850+1,FALSE)/VLOOKUP(P$2,Listen!$B$5:$G$95,$N2850+1,FALSE),"-")</f>
        <v>0</v>
      </c>
      <c r="Q2850" s="54">
        <f>IF($C2850&lt;=Q$2,F2850*VLOOKUP($C2850,Listen!$B$5:$G$95,$N2850+1,FALSE)/VLOOKUP(Q$2,Listen!$B$5:$G$95,$N2850+1,FALSE),"-")</f>
        <v>0</v>
      </c>
      <c r="R2850" s="54">
        <f>IF($C2850&lt;=R$2,G2850*VLOOKUP($C2850,Listen!$B$5:$G$95,$N2850+1,FALSE)/VLOOKUP(R$2,Listen!$B$5:$G$95,$N2850+1,FALSE),"-")</f>
        <v>0</v>
      </c>
      <c r="S2850" s="54">
        <f>IF($C2850&lt;=S$2,H2850*VLOOKUP($C2850,Listen!$B$5:$G$95,$N2850+1,FALSE)/VLOOKUP(S$2,Listen!$B$5:$G$95,$N2850+1,FALSE),"-")</f>
        <v>0</v>
      </c>
      <c r="T2850" s="54">
        <f>IF($C2850&lt;=T$2,I2850*VLOOKUP($C2850,Listen!$B$5:$G$95,$N2850+1,FALSE)/VLOOKUP(T$2,Listen!$B$5:$G$95,$N2850+1,FALSE),"-")</f>
        <v>0</v>
      </c>
      <c r="U2850" s="54">
        <f>IF($C2850&lt;=U$2,J2850*VLOOKUP($C2850,Listen!$B$5:$G$95,$N2850+1,FALSE)/VLOOKUP(U$2,Listen!$B$5:$G$95,$N2850+1,FALSE),"-")</f>
        <v>0</v>
      </c>
      <c r="V2850" s="54">
        <f>IF($C2850&lt;=V$2,K2850*VLOOKUP($C2850,Listen!$B$5:$G$95,$N2850+1,FALSE)/VLOOKUP(V$2,Listen!$B$5:$G$95,$N2850+1,FALSE),"-")</f>
        <v>0</v>
      </c>
    </row>
    <row r="2851" spans="2:22">
      <c r="B2851" s="25"/>
      <c r="C2851" s="3">
        <v>1959</v>
      </c>
      <c r="D2851" s="141"/>
      <c r="E2851" s="141"/>
      <c r="F2851" s="141"/>
      <c r="G2851" s="141"/>
      <c r="H2851" s="141"/>
      <c r="I2851" s="141"/>
      <c r="J2851" s="141"/>
      <c r="K2851" s="141"/>
      <c r="M2851" s="52">
        <v>22</v>
      </c>
      <c r="N2851" s="52">
        <v>5</v>
      </c>
      <c r="O2851" s="54">
        <f>IF($C2851&lt;=O$2,D2851*VLOOKUP($C2851,Listen!$B$5:$G$95,$N2851+1,FALSE)/VLOOKUP(O$2,Listen!$B$5:$G$95,$N2851+1,FALSE),"-")</f>
        <v>0</v>
      </c>
      <c r="P2851" s="54">
        <f>IF($C2851&lt;=P$2,E2851*VLOOKUP($C2851,Listen!$B$5:$G$95,$N2851+1,FALSE)/VLOOKUP(P$2,Listen!$B$5:$G$95,$N2851+1,FALSE),"-")</f>
        <v>0</v>
      </c>
      <c r="Q2851" s="54">
        <f>IF($C2851&lt;=Q$2,F2851*VLOOKUP($C2851,Listen!$B$5:$G$95,$N2851+1,FALSE)/VLOOKUP(Q$2,Listen!$B$5:$G$95,$N2851+1,FALSE),"-")</f>
        <v>0</v>
      </c>
      <c r="R2851" s="54">
        <f>IF($C2851&lt;=R$2,G2851*VLOOKUP($C2851,Listen!$B$5:$G$95,$N2851+1,FALSE)/VLOOKUP(R$2,Listen!$B$5:$G$95,$N2851+1,FALSE),"-")</f>
        <v>0</v>
      </c>
      <c r="S2851" s="54">
        <f>IF($C2851&lt;=S$2,H2851*VLOOKUP($C2851,Listen!$B$5:$G$95,$N2851+1,FALSE)/VLOOKUP(S$2,Listen!$B$5:$G$95,$N2851+1,FALSE),"-")</f>
        <v>0</v>
      </c>
      <c r="T2851" s="54">
        <f>IF($C2851&lt;=T$2,I2851*VLOOKUP($C2851,Listen!$B$5:$G$95,$N2851+1,FALSE)/VLOOKUP(T$2,Listen!$B$5:$G$95,$N2851+1,FALSE),"-")</f>
        <v>0</v>
      </c>
      <c r="U2851" s="54">
        <f>IF($C2851&lt;=U$2,J2851*VLOOKUP($C2851,Listen!$B$5:$G$95,$N2851+1,FALSE)/VLOOKUP(U$2,Listen!$B$5:$G$95,$N2851+1,FALSE),"-")</f>
        <v>0</v>
      </c>
      <c r="V2851" s="54">
        <f>IF($C2851&lt;=V$2,K2851*VLOOKUP($C2851,Listen!$B$5:$G$95,$N2851+1,FALSE)/VLOOKUP(V$2,Listen!$B$5:$G$95,$N2851+1,FALSE),"-")</f>
        <v>0</v>
      </c>
    </row>
    <row r="2852" spans="2:22">
      <c r="B2852" s="25"/>
      <c r="C2852" s="3">
        <v>1958</v>
      </c>
      <c r="D2852" s="141"/>
      <c r="E2852" s="141"/>
      <c r="F2852" s="141"/>
      <c r="G2852" s="141"/>
      <c r="H2852" s="141"/>
      <c r="I2852" s="141"/>
      <c r="J2852" s="141"/>
      <c r="K2852" s="141"/>
      <c r="M2852" s="52">
        <v>22</v>
      </c>
      <c r="N2852" s="52">
        <v>5</v>
      </c>
      <c r="O2852" s="54">
        <f>IF($C2852&lt;=O$2,D2852*VLOOKUP($C2852,Listen!$B$5:$G$95,$N2852+1,FALSE)/VLOOKUP(O$2,Listen!$B$5:$G$95,$N2852+1,FALSE),"-")</f>
        <v>0</v>
      </c>
      <c r="P2852" s="54">
        <f>IF($C2852&lt;=P$2,E2852*VLOOKUP($C2852,Listen!$B$5:$G$95,$N2852+1,FALSE)/VLOOKUP(P$2,Listen!$B$5:$G$95,$N2852+1,FALSE),"-")</f>
        <v>0</v>
      </c>
      <c r="Q2852" s="54">
        <f>IF($C2852&lt;=Q$2,F2852*VLOOKUP($C2852,Listen!$B$5:$G$95,$N2852+1,FALSE)/VLOOKUP(Q$2,Listen!$B$5:$G$95,$N2852+1,FALSE),"-")</f>
        <v>0</v>
      </c>
      <c r="R2852" s="54">
        <f>IF($C2852&lt;=R$2,G2852*VLOOKUP($C2852,Listen!$B$5:$G$95,$N2852+1,FALSE)/VLOOKUP(R$2,Listen!$B$5:$G$95,$N2852+1,FALSE),"-")</f>
        <v>0</v>
      </c>
      <c r="S2852" s="54">
        <f>IF($C2852&lt;=S$2,H2852*VLOOKUP($C2852,Listen!$B$5:$G$95,$N2852+1,FALSE)/VLOOKUP(S$2,Listen!$B$5:$G$95,$N2852+1,FALSE),"-")</f>
        <v>0</v>
      </c>
      <c r="T2852" s="54">
        <f>IF($C2852&lt;=T$2,I2852*VLOOKUP($C2852,Listen!$B$5:$G$95,$N2852+1,FALSE)/VLOOKUP(T$2,Listen!$B$5:$G$95,$N2852+1,FALSE),"-")</f>
        <v>0</v>
      </c>
      <c r="U2852" s="54">
        <f>IF($C2852&lt;=U$2,J2852*VLOOKUP($C2852,Listen!$B$5:$G$95,$N2852+1,FALSE)/VLOOKUP(U$2,Listen!$B$5:$G$95,$N2852+1,FALSE),"-")</f>
        <v>0</v>
      </c>
      <c r="V2852" s="54">
        <f>IF($C2852&lt;=V$2,K2852*VLOOKUP($C2852,Listen!$B$5:$G$95,$N2852+1,FALSE)/VLOOKUP(V$2,Listen!$B$5:$G$95,$N2852+1,FALSE),"-")</f>
        <v>0</v>
      </c>
    </row>
    <row r="2853" spans="2:22">
      <c r="B2853" s="25"/>
      <c r="C2853" s="3">
        <v>1957</v>
      </c>
      <c r="D2853" s="141"/>
      <c r="E2853" s="141"/>
      <c r="F2853" s="141"/>
      <c r="G2853" s="141"/>
      <c r="H2853" s="141"/>
      <c r="I2853" s="141"/>
      <c r="J2853" s="141"/>
      <c r="K2853" s="141"/>
      <c r="M2853" s="52">
        <v>22</v>
      </c>
      <c r="N2853" s="52">
        <v>5</v>
      </c>
      <c r="O2853" s="54">
        <f>IF($C2853&lt;=O$2,D2853*VLOOKUP($C2853,Listen!$B$5:$G$95,$N2853+1,FALSE)/VLOOKUP(O$2,Listen!$B$5:$G$95,$N2853+1,FALSE),"-")</f>
        <v>0</v>
      </c>
      <c r="P2853" s="54">
        <f>IF($C2853&lt;=P$2,E2853*VLOOKUP($C2853,Listen!$B$5:$G$95,$N2853+1,FALSE)/VLOOKUP(P$2,Listen!$B$5:$G$95,$N2853+1,FALSE),"-")</f>
        <v>0</v>
      </c>
      <c r="Q2853" s="54">
        <f>IF($C2853&lt;=Q$2,F2853*VLOOKUP($C2853,Listen!$B$5:$G$95,$N2853+1,FALSE)/VLOOKUP(Q$2,Listen!$B$5:$G$95,$N2853+1,FALSE),"-")</f>
        <v>0</v>
      </c>
      <c r="R2853" s="54">
        <f>IF($C2853&lt;=R$2,G2853*VLOOKUP($C2853,Listen!$B$5:$G$95,$N2853+1,FALSE)/VLOOKUP(R$2,Listen!$B$5:$G$95,$N2853+1,FALSE),"-")</f>
        <v>0</v>
      </c>
      <c r="S2853" s="54">
        <f>IF($C2853&lt;=S$2,H2853*VLOOKUP($C2853,Listen!$B$5:$G$95,$N2853+1,FALSE)/VLOOKUP(S$2,Listen!$B$5:$G$95,$N2853+1,FALSE),"-")</f>
        <v>0</v>
      </c>
      <c r="T2853" s="54">
        <f>IF($C2853&lt;=T$2,I2853*VLOOKUP($C2853,Listen!$B$5:$G$95,$N2853+1,FALSE)/VLOOKUP(T$2,Listen!$B$5:$G$95,$N2853+1,FALSE),"-")</f>
        <v>0</v>
      </c>
      <c r="U2853" s="54">
        <f>IF($C2853&lt;=U$2,J2853*VLOOKUP($C2853,Listen!$B$5:$G$95,$N2853+1,FALSE)/VLOOKUP(U$2,Listen!$B$5:$G$95,$N2853+1,FALSE),"-")</f>
        <v>0</v>
      </c>
      <c r="V2853" s="54">
        <f>IF($C2853&lt;=V$2,K2853*VLOOKUP($C2853,Listen!$B$5:$G$95,$N2853+1,FALSE)/VLOOKUP(V$2,Listen!$B$5:$G$95,$N2853+1,FALSE),"-")</f>
        <v>0</v>
      </c>
    </row>
    <row r="2854" spans="2:22">
      <c r="B2854" s="25"/>
      <c r="C2854" s="3">
        <v>1956</v>
      </c>
      <c r="D2854" s="141"/>
      <c r="E2854" s="141"/>
      <c r="F2854" s="141"/>
      <c r="G2854" s="141"/>
      <c r="H2854" s="141"/>
      <c r="I2854" s="141"/>
      <c r="J2854" s="141"/>
      <c r="K2854" s="141"/>
      <c r="M2854" s="52">
        <v>22</v>
      </c>
      <c r="N2854" s="52">
        <v>5</v>
      </c>
      <c r="O2854" s="54">
        <f>IF($C2854&lt;=O$2,D2854*VLOOKUP($C2854,Listen!$B$5:$G$95,$N2854+1,FALSE)/VLOOKUP(O$2,Listen!$B$5:$G$95,$N2854+1,FALSE),"-")</f>
        <v>0</v>
      </c>
      <c r="P2854" s="54">
        <f>IF($C2854&lt;=P$2,E2854*VLOOKUP($C2854,Listen!$B$5:$G$95,$N2854+1,FALSE)/VLOOKUP(P$2,Listen!$B$5:$G$95,$N2854+1,FALSE),"-")</f>
        <v>0</v>
      </c>
      <c r="Q2854" s="54">
        <f>IF($C2854&lt;=Q$2,F2854*VLOOKUP($C2854,Listen!$B$5:$G$95,$N2854+1,FALSE)/VLOOKUP(Q$2,Listen!$B$5:$G$95,$N2854+1,FALSE),"-")</f>
        <v>0</v>
      </c>
      <c r="R2854" s="54">
        <f>IF($C2854&lt;=R$2,G2854*VLOOKUP($C2854,Listen!$B$5:$G$95,$N2854+1,FALSE)/VLOOKUP(R$2,Listen!$B$5:$G$95,$N2854+1,FALSE),"-")</f>
        <v>0</v>
      </c>
      <c r="S2854" s="54">
        <f>IF($C2854&lt;=S$2,H2854*VLOOKUP($C2854,Listen!$B$5:$G$95,$N2854+1,FALSE)/VLOOKUP(S$2,Listen!$B$5:$G$95,$N2854+1,FALSE),"-")</f>
        <v>0</v>
      </c>
      <c r="T2854" s="54">
        <f>IF($C2854&lt;=T$2,I2854*VLOOKUP($C2854,Listen!$B$5:$G$95,$N2854+1,FALSE)/VLOOKUP(T$2,Listen!$B$5:$G$95,$N2854+1,FALSE),"-")</f>
        <v>0</v>
      </c>
      <c r="U2854" s="54">
        <f>IF($C2854&lt;=U$2,J2854*VLOOKUP($C2854,Listen!$B$5:$G$95,$N2854+1,FALSE)/VLOOKUP(U$2,Listen!$B$5:$G$95,$N2854+1,FALSE),"-")</f>
        <v>0</v>
      </c>
      <c r="V2854" s="54">
        <f>IF($C2854&lt;=V$2,K2854*VLOOKUP($C2854,Listen!$B$5:$G$95,$N2854+1,FALSE)/VLOOKUP(V$2,Listen!$B$5:$G$95,$N2854+1,FALSE),"-")</f>
        <v>0</v>
      </c>
    </row>
    <row r="2855" spans="2:22">
      <c r="B2855" s="25"/>
      <c r="C2855" s="3">
        <v>1955</v>
      </c>
      <c r="D2855" s="141"/>
      <c r="E2855" s="141"/>
      <c r="F2855" s="141"/>
      <c r="G2855" s="141"/>
      <c r="H2855" s="141"/>
      <c r="I2855" s="141"/>
      <c r="J2855" s="141"/>
      <c r="K2855" s="141"/>
      <c r="M2855" s="52">
        <v>22</v>
      </c>
      <c r="N2855" s="52">
        <v>5</v>
      </c>
      <c r="O2855" s="54">
        <f>IF($C2855&lt;=O$2,D2855*VLOOKUP($C2855,Listen!$B$5:$G$95,$N2855+1,FALSE)/VLOOKUP(O$2,Listen!$B$5:$G$95,$N2855+1,FALSE),"-")</f>
        <v>0</v>
      </c>
      <c r="P2855" s="54">
        <f>IF($C2855&lt;=P$2,E2855*VLOOKUP($C2855,Listen!$B$5:$G$95,$N2855+1,FALSE)/VLOOKUP(P$2,Listen!$B$5:$G$95,$N2855+1,FALSE),"-")</f>
        <v>0</v>
      </c>
      <c r="Q2855" s="54">
        <f>IF($C2855&lt;=Q$2,F2855*VLOOKUP($C2855,Listen!$B$5:$G$95,$N2855+1,FALSE)/VLOOKUP(Q$2,Listen!$B$5:$G$95,$N2855+1,FALSE),"-")</f>
        <v>0</v>
      </c>
      <c r="R2855" s="54">
        <f>IF($C2855&lt;=R$2,G2855*VLOOKUP($C2855,Listen!$B$5:$G$95,$N2855+1,FALSE)/VLOOKUP(R$2,Listen!$B$5:$G$95,$N2855+1,FALSE),"-")</f>
        <v>0</v>
      </c>
      <c r="S2855" s="54">
        <f>IF($C2855&lt;=S$2,H2855*VLOOKUP($C2855,Listen!$B$5:$G$95,$N2855+1,FALSE)/VLOOKUP(S$2,Listen!$B$5:$G$95,$N2855+1,FALSE),"-")</f>
        <v>0</v>
      </c>
      <c r="T2855" s="54">
        <f>IF($C2855&lt;=T$2,I2855*VLOOKUP($C2855,Listen!$B$5:$G$95,$N2855+1,FALSE)/VLOOKUP(T$2,Listen!$B$5:$G$95,$N2855+1,FALSE),"-")</f>
        <v>0</v>
      </c>
      <c r="U2855" s="54">
        <f>IF($C2855&lt;=U$2,J2855*VLOOKUP($C2855,Listen!$B$5:$G$95,$N2855+1,FALSE)/VLOOKUP(U$2,Listen!$B$5:$G$95,$N2855+1,FALSE),"-")</f>
        <v>0</v>
      </c>
      <c r="V2855" s="54">
        <f>IF($C2855&lt;=V$2,K2855*VLOOKUP($C2855,Listen!$B$5:$G$95,$N2855+1,FALSE)/VLOOKUP(V$2,Listen!$B$5:$G$95,$N2855+1,FALSE),"-")</f>
        <v>0</v>
      </c>
    </row>
    <row r="2856" spans="2:22">
      <c r="B2856" s="25"/>
      <c r="C2856" s="3">
        <v>1954</v>
      </c>
      <c r="D2856" s="141"/>
      <c r="E2856" s="141"/>
      <c r="F2856" s="141"/>
      <c r="G2856" s="141"/>
      <c r="H2856" s="141"/>
      <c r="I2856" s="141"/>
      <c r="J2856" s="141"/>
      <c r="K2856" s="141"/>
      <c r="M2856" s="52">
        <v>22</v>
      </c>
      <c r="N2856" s="52">
        <v>5</v>
      </c>
      <c r="O2856" s="54">
        <f>IF($C2856&lt;=O$2,D2856*VLOOKUP($C2856,Listen!$B$5:$G$95,$N2856+1,FALSE)/VLOOKUP(O$2,Listen!$B$5:$G$95,$N2856+1,FALSE),"-")</f>
        <v>0</v>
      </c>
      <c r="P2856" s="54">
        <f>IF($C2856&lt;=P$2,E2856*VLOOKUP($C2856,Listen!$B$5:$G$95,$N2856+1,FALSE)/VLOOKUP(P$2,Listen!$B$5:$G$95,$N2856+1,FALSE),"-")</f>
        <v>0</v>
      </c>
      <c r="Q2856" s="54">
        <f>IF($C2856&lt;=Q$2,F2856*VLOOKUP($C2856,Listen!$B$5:$G$95,$N2856+1,FALSE)/VLOOKUP(Q$2,Listen!$B$5:$G$95,$N2856+1,FALSE),"-")</f>
        <v>0</v>
      </c>
      <c r="R2856" s="54">
        <f>IF($C2856&lt;=R$2,G2856*VLOOKUP($C2856,Listen!$B$5:$G$95,$N2856+1,FALSE)/VLOOKUP(R$2,Listen!$B$5:$G$95,$N2856+1,FALSE),"-")</f>
        <v>0</v>
      </c>
      <c r="S2856" s="54">
        <f>IF($C2856&lt;=S$2,H2856*VLOOKUP($C2856,Listen!$B$5:$G$95,$N2856+1,FALSE)/VLOOKUP(S$2,Listen!$B$5:$G$95,$N2856+1,FALSE),"-")</f>
        <v>0</v>
      </c>
      <c r="T2856" s="54">
        <f>IF($C2856&lt;=T$2,I2856*VLOOKUP($C2856,Listen!$B$5:$G$95,$N2856+1,FALSE)/VLOOKUP(T$2,Listen!$B$5:$G$95,$N2856+1,FALSE),"-")</f>
        <v>0</v>
      </c>
      <c r="U2856" s="54">
        <f>IF($C2856&lt;=U$2,J2856*VLOOKUP($C2856,Listen!$B$5:$G$95,$N2856+1,FALSE)/VLOOKUP(U$2,Listen!$B$5:$G$95,$N2856+1,FALSE),"-")</f>
        <v>0</v>
      </c>
      <c r="V2856" s="54">
        <f>IF($C2856&lt;=V$2,K2856*VLOOKUP($C2856,Listen!$B$5:$G$95,$N2856+1,FALSE)/VLOOKUP(V$2,Listen!$B$5:$G$95,$N2856+1,FALSE),"-")</f>
        <v>0</v>
      </c>
    </row>
    <row r="2857" spans="2:22">
      <c r="B2857" s="25"/>
      <c r="C2857" s="3">
        <v>1953</v>
      </c>
      <c r="D2857" s="141"/>
      <c r="E2857" s="141"/>
      <c r="F2857" s="141"/>
      <c r="G2857" s="141"/>
      <c r="H2857" s="141"/>
      <c r="I2857" s="141"/>
      <c r="J2857" s="141"/>
      <c r="K2857" s="141"/>
      <c r="M2857" s="52">
        <v>22</v>
      </c>
      <c r="N2857" s="52">
        <v>5</v>
      </c>
      <c r="O2857" s="54">
        <f>IF($C2857&lt;=O$2,D2857*VLOOKUP($C2857,Listen!$B$5:$G$95,$N2857+1,FALSE)/VLOOKUP(O$2,Listen!$B$5:$G$95,$N2857+1,FALSE),"-")</f>
        <v>0</v>
      </c>
      <c r="P2857" s="54">
        <f>IF($C2857&lt;=P$2,E2857*VLOOKUP($C2857,Listen!$B$5:$G$95,$N2857+1,FALSE)/VLOOKUP(P$2,Listen!$B$5:$G$95,$N2857+1,FALSE),"-")</f>
        <v>0</v>
      </c>
      <c r="Q2857" s="54">
        <f>IF($C2857&lt;=Q$2,F2857*VLOOKUP($C2857,Listen!$B$5:$G$95,$N2857+1,FALSE)/VLOOKUP(Q$2,Listen!$B$5:$G$95,$N2857+1,FALSE),"-")</f>
        <v>0</v>
      </c>
      <c r="R2857" s="54">
        <f>IF($C2857&lt;=R$2,G2857*VLOOKUP($C2857,Listen!$B$5:$G$95,$N2857+1,FALSE)/VLOOKUP(R$2,Listen!$B$5:$G$95,$N2857+1,FALSE),"-")</f>
        <v>0</v>
      </c>
      <c r="S2857" s="54">
        <f>IF($C2857&lt;=S$2,H2857*VLOOKUP($C2857,Listen!$B$5:$G$95,$N2857+1,FALSE)/VLOOKUP(S$2,Listen!$B$5:$G$95,$N2857+1,FALSE),"-")</f>
        <v>0</v>
      </c>
      <c r="T2857" s="54">
        <f>IF($C2857&lt;=T$2,I2857*VLOOKUP($C2857,Listen!$B$5:$G$95,$N2857+1,FALSE)/VLOOKUP(T$2,Listen!$B$5:$G$95,$N2857+1,FALSE),"-")</f>
        <v>0</v>
      </c>
      <c r="U2857" s="54">
        <f>IF($C2857&lt;=U$2,J2857*VLOOKUP($C2857,Listen!$B$5:$G$95,$N2857+1,FALSE)/VLOOKUP(U$2,Listen!$B$5:$G$95,$N2857+1,FALSE),"-")</f>
        <v>0</v>
      </c>
      <c r="V2857" s="54">
        <f>IF($C2857&lt;=V$2,K2857*VLOOKUP($C2857,Listen!$B$5:$G$95,$N2857+1,FALSE)/VLOOKUP(V$2,Listen!$B$5:$G$95,$N2857+1,FALSE),"-")</f>
        <v>0</v>
      </c>
    </row>
    <row r="2858" spans="2:22">
      <c r="B2858" s="25"/>
      <c r="C2858" s="3">
        <v>1952</v>
      </c>
      <c r="D2858" s="141"/>
      <c r="E2858" s="141"/>
      <c r="F2858" s="141"/>
      <c r="G2858" s="141"/>
      <c r="H2858" s="141"/>
      <c r="I2858" s="141"/>
      <c r="J2858" s="141"/>
      <c r="K2858" s="141"/>
      <c r="M2858" s="52">
        <v>22</v>
      </c>
      <c r="N2858" s="52">
        <v>5</v>
      </c>
      <c r="O2858" s="54">
        <f>IF($C2858&lt;=O$2,D2858*VLOOKUP($C2858,Listen!$B$5:$G$95,$N2858+1,FALSE)/VLOOKUP(O$2,Listen!$B$5:$G$95,$N2858+1,FALSE),"-")</f>
        <v>0</v>
      </c>
      <c r="P2858" s="54">
        <f>IF($C2858&lt;=P$2,E2858*VLOOKUP($C2858,Listen!$B$5:$G$95,$N2858+1,FALSE)/VLOOKUP(P$2,Listen!$B$5:$G$95,$N2858+1,FALSE),"-")</f>
        <v>0</v>
      </c>
      <c r="Q2858" s="54">
        <f>IF($C2858&lt;=Q$2,F2858*VLOOKUP($C2858,Listen!$B$5:$G$95,$N2858+1,FALSE)/VLOOKUP(Q$2,Listen!$B$5:$G$95,$N2858+1,FALSE),"-")</f>
        <v>0</v>
      </c>
      <c r="R2858" s="54">
        <f>IF($C2858&lt;=R$2,G2858*VLOOKUP($C2858,Listen!$B$5:$G$95,$N2858+1,FALSE)/VLOOKUP(R$2,Listen!$B$5:$G$95,$N2858+1,FALSE),"-")</f>
        <v>0</v>
      </c>
      <c r="S2858" s="54">
        <f>IF($C2858&lt;=S$2,H2858*VLOOKUP($C2858,Listen!$B$5:$G$95,$N2858+1,FALSE)/VLOOKUP(S$2,Listen!$B$5:$G$95,$N2858+1,FALSE),"-")</f>
        <v>0</v>
      </c>
      <c r="T2858" s="54">
        <f>IF($C2858&lt;=T$2,I2858*VLOOKUP($C2858,Listen!$B$5:$G$95,$N2858+1,FALSE)/VLOOKUP(T$2,Listen!$B$5:$G$95,$N2858+1,FALSE),"-")</f>
        <v>0</v>
      </c>
      <c r="U2858" s="54">
        <f>IF($C2858&lt;=U$2,J2858*VLOOKUP($C2858,Listen!$B$5:$G$95,$N2858+1,FALSE)/VLOOKUP(U$2,Listen!$B$5:$G$95,$N2858+1,FALSE),"-")</f>
        <v>0</v>
      </c>
      <c r="V2858" s="54">
        <f>IF($C2858&lt;=V$2,K2858*VLOOKUP($C2858,Listen!$B$5:$G$95,$N2858+1,FALSE)/VLOOKUP(V$2,Listen!$B$5:$G$95,$N2858+1,FALSE),"-")</f>
        <v>0</v>
      </c>
    </row>
    <row r="2859" spans="2:22">
      <c r="B2859" s="25"/>
      <c r="C2859" s="3">
        <v>1951</v>
      </c>
      <c r="D2859" s="141"/>
      <c r="E2859" s="141"/>
      <c r="F2859" s="141"/>
      <c r="G2859" s="141"/>
      <c r="H2859" s="141"/>
      <c r="I2859" s="141"/>
      <c r="J2859" s="141"/>
      <c r="K2859" s="141"/>
      <c r="M2859" s="52">
        <v>22</v>
      </c>
      <c r="N2859" s="52">
        <v>5</v>
      </c>
      <c r="O2859" s="54">
        <f>IF($C2859&lt;=O$2,D2859*VLOOKUP($C2859,Listen!$B$5:$G$95,$N2859+1,FALSE)/VLOOKUP(O$2,Listen!$B$5:$G$95,$N2859+1,FALSE),"-")</f>
        <v>0</v>
      </c>
      <c r="P2859" s="54">
        <f>IF($C2859&lt;=P$2,E2859*VLOOKUP($C2859,Listen!$B$5:$G$95,$N2859+1,FALSE)/VLOOKUP(P$2,Listen!$B$5:$G$95,$N2859+1,FALSE),"-")</f>
        <v>0</v>
      </c>
      <c r="Q2859" s="54">
        <f>IF($C2859&lt;=Q$2,F2859*VLOOKUP($C2859,Listen!$B$5:$G$95,$N2859+1,FALSE)/VLOOKUP(Q$2,Listen!$B$5:$G$95,$N2859+1,FALSE),"-")</f>
        <v>0</v>
      </c>
      <c r="R2859" s="54">
        <f>IF($C2859&lt;=R$2,G2859*VLOOKUP($C2859,Listen!$B$5:$G$95,$N2859+1,FALSE)/VLOOKUP(R$2,Listen!$B$5:$G$95,$N2859+1,FALSE),"-")</f>
        <v>0</v>
      </c>
      <c r="S2859" s="54">
        <f>IF($C2859&lt;=S$2,H2859*VLOOKUP($C2859,Listen!$B$5:$G$95,$N2859+1,FALSE)/VLOOKUP(S$2,Listen!$B$5:$G$95,$N2859+1,FALSE),"-")</f>
        <v>0</v>
      </c>
      <c r="T2859" s="54">
        <f>IF($C2859&lt;=T$2,I2859*VLOOKUP($C2859,Listen!$B$5:$G$95,$N2859+1,FALSE)/VLOOKUP(T$2,Listen!$B$5:$G$95,$N2859+1,FALSE),"-")</f>
        <v>0</v>
      </c>
      <c r="U2859" s="54">
        <f>IF($C2859&lt;=U$2,J2859*VLOOKUP($C2859,Listen!$B$5:$G$95,$N2859+1,FALSE)/VLOOKUP(U$2,Listen!$B$5:$G$95,$N2859+1,FALSE),"-")</f>
        <v>0</v>
      </c>
      <c r="V2859" s="54">
        <f>IF($C2859&lt;=V$2,K2859*VLOOKUP($C2859,Listen!$B$5:$G$95,$N2859+1,FALSE)/VLOOKUP(V$2,Listen!$B$5:$G$95,$N2859+1,FALSE),"-")</f>
        <v>0</v>
      </c>
    </row>
    <row r="2860" spans="2:22">
      <c r="B2860" s="25"/>
      <c r="C2860" s="3">
        <v>1950</v>
      </c>
      <c r="D2860" s="141"/>
      <c r="E2860" s="141"/>
      <c r="F2860" s="141"/>
      <c r="G2860" s="141"/>
      <c r="H2860" s="141"/>
      <c r="I2860" s="141"/>
      <c r="J2860" s="141"/>
      <c r="K2860" s="141"/>
      <c r="M2860" s="52">
        <v>22</v>
      </c>
      <c r="N2860" s="52">
        <v>5</v>
      </c>
      <c r="O2860" s="54">
        <f>IF($C2860&lt;=O$2,D2860*VLOOKUP($C2860,Listen!$B$5:$G$95,$N2860+1,FALSE)/VLOOKUP(O$2,Listen!$B$5:$G$95,$N2860+1,FALSE),"-")</f>
        <v>0</v>
      </c>
      <c r="P2860" s="54">
        <f>IF($C2860&lt;=P$2,E2860*VLOOKUP($C2860,Listen!$B$5:$G$95,$N2860+1,FALSE)/VLOOKUP(P$2,Listen!$B$5:$G$95,$N2860+1,FALSE),"-")</f>
        <v>0</v>
      </c>
      <c r="Q2860" s="54">
        <f>IF($C2860&lt;=Q$2,F2860*VLOOKUP($C2860,Listen!$B$5:$G$95,$N2860+1,FALSE)/VLOOKUP(Q$2,Listen!$B$5:$G$95,$N2860+1,FALSE),"-")</f>
        <v>0</v>
      </c>
      <c r="R2860" s="54">
        <f>IF($C2860&lt;=R$2,G2860*VLOOKUP($C2860,Listen!$B$5:$G$95,$N2860+1,FALSE)/VLOOKUP(R$2,Listen!$B$5:$G$95,$N2860+1,FALSE),"-")</f>
        <v>0</v>
      </c>
      <c r="S2860" s="54">
        <f>IF($C2860&lt;=S$2,H2860*VLOOKUP($C2860,Listen!$B$5:$G$95,$N2860+1,FALSE)/VLOOKUP(S$2,Listen!$B$5:$G$95,$N2860+1,FALSE),"-")</f>
        <v>0</v>
      </c>
      <c r="T2860" s="54">
        <f>IF($C2860&lt;=T$2,I2860*VLOOKUP($C2860,Listen!$B$5:$G$95,$N2860+1,FALSE)/VLOOKUP(T$2,Listen!$B$5:$G$95,$N2860+1,FALSE),"-")</f>
        <v>0</v>
      </c>
      <c r="U2860" s="54">
        <f>IF($C2860&lt;=U$2,J2860*VLOOKUP($C2860,Listen!$B$5:$G$95,$N2860+1,FALSE)/VLOOKUP(U$2,Listen!$B$5:$G$95,$N2860+1,FALSE),"-")</f>
        <v>0</v>
      </c>
      <c r="V2860" s="54">
        <f>IF($C2860&lt;=V$2,K2860*VLOOKUP($C2860,Listen!$B$5:$G$95,$N2860+1,FALSE)/VLOOKUP(V$2,Listen!$B$5:$G$95,$N2860+1,FALSE),"-")</f>
        <v>0</v>
      </c>
    </row>
    <row r="2861" spans="2:22">
      <c r="B2861" s="25"/>
      <c r="C2861" s="3">
        <v>1949</v>
      </c>
      <c r="D2861" s="141"/>
      <c r="E2861" s="141"/>
      <c r="F2861" s="141"/>
      <c r="G2861" s="141"/>
      <c r="H2861" s="141"/>
      <c r="I2861" s="141"/>
      <c r="J2861" s="141"/>
      <c r="K2861" s="141"/>
      <c r="M2861" s="52">
        <v>22</v>
      </c>
      <c r="N2861" s="52">
        <v>5</v>
      </c>
      <c r="O2861" s="54">
        <f>IF($C2861&lt;=O$2,D2861*VLOOKUP($C2861,Listen!$B$5:$G$95,$N2861+1,FALSE)/VLOOKUP(O$2,Listen!$B$5:$G$95,$N2861+1,FALSE),"-")</f>
        <v>0</v>
      </c>
      <c r="P2861" s="54">
        <f>IF($C2861&lt;=P$2,E2861*VLOOKUP($C2861,Listen!$B$5:$G$95,$N2861+1,FALSE)/VLOOKUP(P$2,Listen!$B$5:$G$95,$N2861+1,FALSE),"-")</f>
        <v>0</v>
      </c>
      <c r="Q2861" s="54">
        <f>IF($C2861&lt;=Q$2,F2861*VLOOKUP($C2861,Listen!$B$5:$G$95,$N2861+1,FALSE)/VLOOKUP(Q$2,Listen!$B$5:$G$95,$N2861+1,FALSE),"-")</f>
        <v>0</v>
      </c>
      <c r="R2861" s="54">
        <f>IF($C2861&lt;=R$2,G2861*VLOOKUP($C2861,Listen!$B$5:$G$95,$N2861+1,FALSE)/VLOOKUP(R$2,Listen!$B$5:$G$95,$N2861+1,FALSE),"-")</f>
        <v>0</v>
      </c>
      <c r="S2861" s="54">
        <f>IF($C2861&lt;=S$2,H2861*VLOOKUP($C2861,Listen!$B$5:$G$95,$N2861+1,FALSE)/VLOOKUP(S$2,Listen!$B$5:$G$95,$N2861+1,FALSE),"-")</f>
        <v>0</v>
      </c>
      <c r="T2861" s="54">
        <f>IF($C2861&lt;=T$2,I2861*VLOOKUP($C2861,Listen!$B$5:$G$95,$N2861+1,FALSE)/VLOOKUP(T$2,Listen!$B$5:$G$95,$N2861+1,FALSE),"-")</f>
        <v>0</v>
      </c>
      <c r="U2861" s="54">
        <f>IF($C2861&lt;=U$2,J2861*VLOOKUP($C2861,Listen!$B$5:$G$95,$N2861+1,FALSE)/VLOOKUP(U$2,Listen!$B$5:$G$95,$N2861+1,FALSE),"-")</f>
        <v>0</v>
      </c>
      <c r="V2861" s="54">
        <f>IF($C2861&lt;=V$2,K2861*VLOOKUP($C2861,Listen!$B$5:$G$95,$N2861+1,FALSE)/VLOOKUP(V$2,Listen!$B$5:$G$95,$N2861+1,FALSE),"-")</f>
        <v>0</v>
      </c>
    </row>
    <row r="2862" spans="2:22">
      <c r="B2862" s="25"/>
      <c r="C2862" s="3">
        <v>1948</v>
      </c>
      <c r="D2862" s="141"/>
      <c r="E2862" s="141"/>
      <c r="F2862" s="141"/>
      <c r="G2862" s="141"/>
      <c r="H2862" s="141"/>
      <c r="I2862" s="141"/>
      <c r="J2862" s="141"/>
      <c r="K2862" s="141"/>
      <c r="M2862" s="52">
        <v>22</v>
      </c>
      <c r="N2862" s="52">
        <v>5</v>
      </c>
      <c r="O2862" s="54">
        <f>IF($C2862&lt;=O$2,D2862*VLOOKUP($C2862,Listen!$B$5:$G$95,$N2862+1,FALSE)/VLOOKUP(O$2,Listen!$B$5:$G$95,$N2862+1,FALSE),"-")</f>
        <v>0</v>
      </c>
      <c r="P2862" s="54">
        <f>IF($C2862&lt;=P$2,E2862*VLOOKUP($C2862,Listen!$B$5:$G$95,$N2862+1,FALSE)/VLOOKUP(P$2,Listen!$B$5:$G$95,$N2862+1,FALSE),"-")</f>
        <v>0</v>
      </c>
      <c r="Q2862" s="54">
        <f>IF($C2862&lt;=Q$2,F2862*VLOOKUP($C2862,Listen!$B$5:$G$95,$N2862+1,FALSE)/VLOOKUP(Q$2,Listen!$B$5:$G$95,$N2862+1,FALSE),"-")</f>
        <v>0</v>
      </c>
      <c r="R2862" s="54">
        <f>IF($C2862&lt;=R$2,G2862*VLOOKUP($C2862,Listen!$B$5:$G$95,$N2862+1,FALSE)/VLOOKUP(R$2,Listen!$B$5:$G$95,$N2862+1,FALSE),"-")</f>
        <v>0</v>
      </c>
      <c r="S2862" s="54">
        <f>IF($C2862&lt;=S$2,H2862*VLOOKUP($C2862,Listen!$B$5:$G$95,$N2862+1,FALSE)/VLOOKUP(S$2,Listen!$B$5:$G$95,$N2862+1,FALSE),"-")</f>
        <v>0</v>
      </c>
      <c r="T2862" s="54">
        <f>IF($C2862&lt;=T$2,I2862*VLOOKUP($C2862,Listen!$B$5:$G$95,$N2862+1,FALSE)/VLOOKUP(T$2,Listen!$B$5:$G$95,$N2862+1,FALSE),"-")</f>
        <v>0</v>
      </c>
      <c r="U2862" s="54">
        <f>IF($C2862&lt;=U$2,J2862*VLOOKUP($C2862,Listen!$B$5:$G$95,$N2862+1,FALSE)/VLOOKUP(U$2,Listen!$B$5:$G$95,$N2862+1,FALSE),"-")</f>
        <v>0</v>
      </c>
      <c r="V2862" s="54">
        <f>IF($C2862&lt;=V$2,K2862*VLOOKUP($C2862,Listen!$B$5:$G$95,$N2862+1,FALSE)/VLOOKUP(V$2,Listen!$B$5:$G$95,$N2862+1,FALSE),"-")</f>
        <v>0</v>
      </c>
    </row>
    <row r="2863" spans="2:22">
      <c r="B2863" s="25"/>
      <c r="C2863" s="3">
        <v>1947</v>
      </c>
      <c r="D2863" s="141"/>
      <c r="E2863" s="141"/>
      <c r="F2863" s="141"/>
      <c r="G2863" s="141"/>
      <c r="H2863" s="141"/>
      <c r="I2863" s="141"/>
      <c r="J2863" s="141"/>
      <c r="K2863" s="141"/>
      <c r="M2863" s="52">
        <v>22</v>
      </c>
      <c r="N2863" s="52">
        <v>5</v>
      </c>
      <c r="O2863" s="54">
        <f>IF($C2863&lt;=O$2,D2863*VLOOKUP($C2863,Listen!$B$5:$G$95,$N2863+1,FALSE)/VLOOKUP(O$2,Listen!$B$5:$G$95,$N2863+1,FALSE),"-")</f>
        <v>0</v>
      </c>
      <c r="P2863" s="54">
        <f>IF($C2863&lt;=P$2,E2863*VLOOKUP($C2863,Listen!$B$5:$G$95,$N2863+1,FALSE)/VLOOKUP(P$2,Listen!$B$5:$G$95,$N2863+1,FALSE),"-")</f>
        <v>0</v>
      </c>
      <c r="Q2863" s="54">
        <f>IF($C2863&lt;=Q$2,F2863*VLOOKUP($C2863,Listen!$B$5:$G$95,$N2863+1,FALSE)/VLOOKUP(Q$2,Listen!$B$5:$G$95,$N2863+1,FALSE),"-")</f>
        <v>0</v>
      </c>
      <c r="R2863" s="54">
        <f>IF($C2863&lt;=R$2,G2863*VLOOKUP($C2863,Listen!$B$5:$G$95,$N2863+1,FALSE)/VLOOKUP(R$2,Listen!$B$5:$G$95,$N2863+1,FALSE),"-")</f>
        <v>0</v>
      </c>
      <c r="S2863" s="54">
        <f>IF($C2863&lt;=S$2,H2863*VLOOKUP($C2863,Listen!$B$5:$G$95,$N2863+1,FALSE)/VLOOKUP(S$2,Listen!$B$5:$G$95,$N2863+1,FALSE),"-")</f>
        <v>0</v>
      </c>
      <c r="T2863" s="54">
        <f>IF($C2863&lt;=T$2,I2863*VLOOKUP($C2863,Listen!$B$5:$G$95,$N2863+1,FALSE)/VLOOKUP(T$2,Listen!$B$5:$G$95,$N2863+1,FALSE),"-")</f>
        <v>0</v>
      </c>
      <c r="U2863" s="54">
        <f>IF($C2863&lt;=U$2,J2863*VLOOKUP($C2863,Listen!$B$5:$G$95,$N2863+1,FALSE)/VLOOKUP(U$2,Listen!$B$5:$G$95,$N2863+1,FALSE),"-")</f>
        <v>0</v>
      </c>
      <c r="V2863" s="54">
        <f>IF($C2863&lt;=V$2,K2863*VLOOKUP($C2863,Listen!$B$5:$G$95,$N2863+1,FALSE)/VLOOKUP(V$2,Listen!$B$5:$G$95,$N2863+1,FALSE),"-")</f>
        <v>0</v>
      </c>
    </row>
    <row r="2864" spans="2:22">
      <c r="B2864" s="25"/>
      <c r="C2864" s="3">
        <v>1946</v>
      </c>
      <c r="D2864" s="141"/>
      <c r="E2864" s="141"/>
      <c r="F2864" s="141"/>
      <c r="G2864" s="141"/>
      <c r="H2864" s="141"/>
      <c r="I2864" s="141"/>
      <c r="J2864" s="141"/>
      <c r="K2864" s="141"/>
      <c r="M2864" s="52">
        <v>22</v>
      </c>
      <c r="N2864" s="52">
        <v>5</v>
      </c>
      <c r="O2864" s="54">
        <f>IF($C2864&lt;=O$2,D2864*VLOOKUP($C2864,Listen!$B$5:$G$95,$N2864+1,FALSE)/VLOOKUP(O$2,Listen!$B$5:$G$95,$N2864+1,FALSE),"-")</f>
        <v>0</v>
      </c>
      <c r="P2864" s="54">
        <f>IF($C2864&lt;=P$2,E2864*VLOOKUP($C2864,Listen!$B$5:$G$95,$N2864+1,FALSE)/VLOOKUP(P$2,Listen!$B$5:$G$95,$N2864+1,FALSE),"-")</f>
        <v>0</v>
      </c>
      <c r="Q2864" s="54">
        <f>IF($C2864&lt;=Q$2,F2864*VLOOKUP($C2864,Listen!$B$5:$G$95,$N2864+1,FALSE)/VLOOKUP(Q$2,Listen!$B$5:$G$95,$N2864+1,FALSE),"-")</f>
        <v>0</v>
      </c>
      <c r="R2864" s="54">
        <f>IF($C2864&lt;=R$2,G2864*VLOOKUP($C2864,Listen!$B$5:$G$95,$N2864+1,FALSE)/VLOOKUP(R$2,Listen!$B$5:$G$95,$N2864+1,FALSE),"-")</f>
        <v>0</v>
      </c>
      <c r="S2864" s="54">
        <f>IF($C2864&lt;=S$2,H2864*VLOOKUP($C2864,Listen!$B$5:$G$95,$N2864+1,FALSE)/VLOOKUP(S$2,Listen!$B$5:$G$95,$N2864+1,FALSE),"-")</f>
        <v>0</v>
      </c>
      <c r="T2864" s="54">
        <f>IF($C2864&lt;=T$2,I2864*VLOOKUP($C2864,Listen!$B$5:$G$95,$N2864+1,FALSE)/VLOOKUP(T$2,Listen!$B$5:$G$95,$N2864+1,FALSE),"-")</f>
        <v>0</v>
      </c>
      <c r="U2864" s="54">
        <f>IF($C2864&lt;=U$2,J2864*VLOOKUP($C2864,Listen!$B$5:$G$95,$N2864+1,FALSE)/VLOOKUP(U$2,Listen!$B$5:$G$95,$N2864+1,FALSE),"-")</f>
        <v>0</v>
      </c>
      <c r="V2864" s="54">
        <f>IF($C2864&lt;=V$2,K2864*VLOOKUP($C2864,Listen!$B$5:$G$95,$N2864+1,FALSE)/VLOOKUP(V$2,Listen!$B$5:$G$95,$N2864+1,FALSE),"-")</f>
        <v>0</v>
      </c>
    </row>
    <row r="2865" spans="2:22">
      <c r="B2865" s="25"/>
      <c r="C2865" s="3">
        <v>1945</v>
      </c>
      <c r="D2865" s="141"/>
      <c r="E2865" s="141"/>
      <c r="F2865" s="141"/>
      <c r="G2865" s="141"/>
      <c r="H2865" s="141"/>
      <c r="I2865" s="141"/>
      <c r="J2865" s="141"/>
      <c r="K2865" s="141"/>
      <c r="M2865" s="52">
        <v>22</v>
      </c>
      <c r="N2865" s="52">
        <v>5</v>
      </c>
      <c r="O2865" s="54">
        <f>IF($C2865&lt;=O$2,D2865*VLOOKUP($C2865,Listen!$B$5:$G$95,$N2865+1,FALSE)/VLOOKUP(O$2,Listen!$B$5:$G$95,$N2865+1,FALSE),"-")</f>
        <v>0</v>
      </c>
      <c r="P2865" s="54">
        <f>IF($C2865&lt;=P$2,E2865*VLOOKUP($C2865,Listen!$B$5:$G$95,$N2865+1,FALSE)/VLOOKUP(P$2,Listen!$B$5:$G$95,$N2865+1,FALSE),"-")</f>
        <v>0</v>
      </c>
      <c r="Q2865" s="54">
        <f>IF($C2865&lt;=Q$2,F2865*VLOOKUP($C2865,Listen!$B$5:$G$95,$N2865+1,FALSE)/VLOOKUP(Q$2,Listen!$B$5:$G$95,$N2865+1,FALSE),"-")</f>
        <v>0</v>
      </c>
      <c r="R2865" s="54">
        <f>IF($C2865&lt;=R$2,G2865*VLOOKUP($C2865,Listen!$B$5:$G$95,$N2865+1,FALSE)/VLOOKUP(R$2,Listen!$B$5:$G$95,$N2865+1,FALSE),"-")</f>
        <v>0</v>
      </c>
      <c r="S2865" s="54">
        <f>IF($C2865&lt;=S$2,H2865*VLOOKUP($C2865,Listen!$B$5:$G$95,$N2865+1,FALSE)/VLOOKUP(S$2,Listen!$B$5:$G$95,$N2865+1,FALSE),"-")</f>
        <v>0</v>
      </c>
      <c r="T2865" s="54">
        <f>IF($C2865&lt;=T$2,I2865*VLOOKUP($C2865,Listen!$B$5:$G$95,$N2865+1,FALSE)/VLOOKUP(T$2,Listen!$B$5:$G$95,$N2865+1,FALSE),"-")</f>
        <v>0</v>
      </c>
      <c r="U2865" s="54">
        <f>IF($C2865&lt;=U$2,J2865*VLOOKUP($C2865,Listen!$B$5:$G$95,$N2865+1,FALSE)/VLOOKUP(U$2,Listen!$B$5:$G$95,$N2865+1,FALSE),"-")</f>
        <v>0</v>
      </c>
      <c r="V2865" s="54">
        <f>IF($C2865&lt;=V$2,K2865*VLOOKUP($C2865,Listen!$B$5:$G$95,$N2865+1,FALSE)/VLOOKUP(V$2,Listen!$B$5:$G$95,$N2865+1,FALSE),"-")</f>
        <v>0</v>
      </c>
    </row>
    <row r="2866" spans="2:22">
      <c r="B2866" s="25"/>
      <c r="C2866" s="3">
        <v>1944</v>
      </c>
      <c r="D2866" s="141"/>
      <c r="E2866" s="141"/>
      <c r="F2866" s="141"/>
      <c r="G2866" s="141"/>
      <c r="H2866" s="141"/>
      <c r="I2866" s="141"/>
      <c r="J2866" s="141"/>
      <c r="K2866" s="141"/>
      <c r="M2866" s="52">
        <v>22</v>
      </c>
      <c r="N2866" s="52">
        <v>5</v>
      </c>
      <c r="O2866" s="54">
        <f>IF($C2866&lt;=O$2,D2866*VLOOKUP($C2866,Listen!$B$5:$G$95,$N2866+1,FALSE)/VLOOKUP(O$2,Listen!$B$5:$G$95,$N2866+1,FALSE),"-")</f>
        <v>0</v>
      </c>
      <c r="P2866" s="54">
        <f>IF($C2866&lt;=P$2,E2866*VLOOKUP($C2866,Listen!$B$5:$G$95,$N2866+1,FALSE)/VLOOKUP(P$2,Listen!$B$5:$G$95,$N2866+1,FALSE),"-")</f>
        <v>0</v>
      </c>
      <c r="Q2866" s="54">
        <f>IF($C2866&lt;=Q$2,F2866*VLOOKUP($C2866,Listen!$B$5:$G$95,$N2866+1,FALSE)/VLOOKUP(Q$2,Listen!$B$5:$G$95,$N2866+1,FALSE),"-")</f>
        <v>0</v>
      </c>
      <c r="R2866" s="54">
        <f>IF($C2866&lt;=R$2,G2866*VLOOKUP($C2866,Listen!$B$5:$G$95,$N2866+1,FALSE)/VLOOKUP(R$2,Listen!$B$5:$G$95,$N2866+1,FALSE),"-")</f>
        <v>0</v>
      </c>
      <c r="S2866" s="54">
        <f>IF($C2866&lt;=S$2,H2866*VLOOKUP($C2866,Listen!$B$5:$G$95,$N2866+1,FALSE)/VLOOKUP(S$2,Listen!$B$5:$G$95,$N2866+1,FALSE),"-")</f>
        <v>0</v>
      </c>
      <c r="T2866" s="54">
        <f>IF($C2866&lt;=T$2,I2866*VLOOKUP($C2866,Listen!$B$5:$G$95,$N2866+1,FALSE)/VLOOKUP(T$2,Listen!$B$5:$G$95,$N2866+1,FALSE),"-")</f>
        <v>0</v>
      </c>
      <c r="U2866" s="54">
        <f>IF($C2866&lt;=U$2,J2866*VLOOKUP($C2866,Listen!$B$5:$G$95,$N2866+1,FALSE)/VLOOKUP(U$2,Listen!$B$5:$G$95,$N2866+1,FALSE),"-")</f>
        <v>0</v>
      </c>
      <c r="V2866" s="54">
        <f>IF($C2866&lt;=V$2,K2866*VLOOKUP($C2866,Listen!$B$5:$G$95,$N2866+1,FALSE)/VLOOKUP(V$2,Listen!$B$5:$G$95,$N2866+1,FALSE),"-")</f>
        <v>0</v>
      </c>
    </row>
    <row r="2867" spans="2:22">
      <c r="B2867" s="25"/>
      <c r="C2867" s="3">
        <v>1943</v>
      </c>
      <c r="D2867" s="141"/>
      <c r="E2867" s="141"/>
      <c r="F2867" s="141"/>
      <c r="G2867" s="141"/>
      <c r="H2867" s="141"/>
      <c r="I2867" s="141"/>
      <c r="J2867" s="141"/>
      <c r="K2867" s="141"/>
      <c r="M2867" s="52">
        <v>22</v>
      </c>
      <c r="N2867" s="52">
        <v>5</v>
      </c>
      <c r="O2867" s="54">
        <f>IF($C2867&lt;=O$2,D2867*VLOOKUP($C2867,Listen!$B$5:$G$95,$N2867+1,FALSE)/VLOOKUP(O$2,Listen!$B$5:$G$95,$N2867+1,FALSE),"-")</f>
        <v>0</v>
      </c>
      <c r="P2867" s="54">
        <f>IF($C2867&lt;=P$2,E2867*VLOOKUP($C2867,Listen!$B$5:$G$95,$N2867+1,FALSE)/VLOOKUP(P$2,Listen!$B$5:$G$95,$N2867+1,FALSE),"-")</f>
        <v>0</v>
      </c>
      <c r="Q2867" s="54">
        <f>IF($C2867&lt;=Q$2,F2867*VLOOKUP($C2867,Listen!$B$5:$G$95,$N2867+1,FALSE)/VLOOKUP(Q$2,Listen!$B$5:$G$95,$N2867+1,FALSE),"-")</f>
        <v>0</v>
      </c>
      <c r="R2867" s="54">
        <f>IF($C2867&lt;=R$2,G2867*VLOOKUP($C2867,Listen!$B$5:$G$95,$N2867+1,FALSE)/VLOOKUP(R$2,Listen!$B$5:$G$95,$N2867+1,FALSE),"-")</f>
        <v>0</v>
      </c>
      <c r="S2867" s="54">
        <f>IF($C2867&lt;=S$2,H2867*VLOOKUP($C2867,Listen!$B$5:$G$95,$N2867+1,FALSE)/VLOOKUP(S$2,Listen!$B$5:$G$95,$N2867+1,FALSE),"-")</f>
        <v>0</v>
      </c>
      <c r="T2867" s="54">
        <f>IF($C2867&lt;=T$2,I2867*VLOOKUP($C2867,Listen!$B$5:$G$95,$N2867+1,FALSE)/VLOOKUP(T$2,Listen!$B$5:$G$95,$N2867+1,FALSE),"-")</f>
        <v>0</v>
      </c>
      <c r="U2867" s="54">
        <f>IF($C2867&lt;=U$2,J2867*VLOOKUP($C2867,Listen!$B$5:$G$95,$N2867+1,FALSE)/VLOOKUP(U$2,Listen!$B$5:$G$95,$N2867+1,FALSE),"-")</f>
        <v>0</v>
      </c>
      <c r="V2867" s="54">
        <f>IF($C2867&lt;=V$2,K2867*VLOOKUP($C2867,Listen!$B$5:$G$95,$N2867+1,FALSE)/VLOOKUP(V$2,Listen!$B$5:$G$95,$N2867+1,FALSE),"-")</f>
        <v>0</v>
      </c>
    </row>
    <row r="2868" spans="2:22">
      <c r="B2868" s="25"/>
      <c r="C2868" s="3">
        <v>1942</v>
      </c>
      <c r="D2868" s="141"/>
      <c r="E2868" s="141"/>
      <c r="F2868" s="141"/>
      <c r="G2868" s="141"/>
      <c r="H2868" s="141"/>
      <c r="I2868" s="141"/>
      <c r="J2868" s="141"/>
      <c r="K2868" s="141"/>
      <c r="M2868" s="52">
        <v>22</v>
      </c>
      <c r="N2868" s="52">
        <v>5</v>
      </c>
      <c r="O2868" s="54">
        <f>IF($C2868&lt;=O$2,D2868*VLOOKUP($C2868,Listen!$B$5:$G$95,$N2868+1,FALSE)/VLOOKUP(O$2,Listen!$B$5:$G$95,$N2868+1,FALSE),"-")</f>
        <v>0</v>
      </c>
      <c r="P2868" s="54">
        <f>IF($C2868&lt;=P$2,E2868*VLOOKUP($C2868,Listen!$B$5:$G$95,$N2868+1,FALSE)/VLOOKUP(P$2,Listen!$B$5:$G$95,$N2868+1,FALSE),"-")</f>
        <v>0</v>
      </c>
      <c r="Q2868" s="54">
        <f>IF($C2868&lt;=Q$2,F2868*VLOOKUP($C2868,Listen!$B$5:$G$95,$N2868+1,FALSE)/VLOOKUP(Q$2,Listen!$B$5:$G$95,$N2868+1,FALSE),"-")</f>
        <v>0</v>
      </c>
      <c r="R2868" s="54">
        <f>IF($C2868&lt;=R$2,G2868*VLOOKUP($C2868,Listen!$B$5:$G$95,$N2868+1,FALSE)/VLOOKUP(R$2,Listen!$B$5:$G$95,$N2868+1,FALSE),"-")</f>
        <v>0</v>
      </c>
      <c r="S2868" s="54">
        <f>IF($C2868&lt;=S$2,H2868*VLOOKUP($C2868,Listen!$B$5:$G$95,$N2868+1,FALSE)/VLOOKUP(S$2,Listen!$B$5:$G$95,$N2868+1,FALSE),"-")</f>
        <v>0</v>
      </c>
      <c r="T2868" s="54">
        <f>IF($C2868&lt;=T$2,I2868*VLOOKUP($C2868,Listen!$B$5:$G$95,$N2868+1,FALSE)/VLOOKUP(T$2,Listen!$B$5:$G$95,$N2868+1,FALSE),"-")</f>
        <v>0</v>
      </c>
      <c r="U2868" s="54">
        <f>IF($C2868&lt;=U$2,J2868*VLOOKUP($C2868,Listen!$B$5:$G$95,$N2868+1,FALSE)/VLOOKUP(U$2,Listen!$B$5:$G$95,$N2868+1,FALSE),"-")</f>
        <v>0</v>
      </c>
      <c r="V2868" s="54">
        <f>IF($C2868&lt;=V$2,K2868*VLOOKUP($C2868,Listen!$B$5:$G$95,$N2868+1,FALSE)/VLOOKUP(V$2,Listen!$B$5:$G$95,$N2868+1,FALSE),"-")</f>
        <v>0</v>
      </c>
    </row>
    <row r="2869" spans="2:22">
      <c r="B2869" s="25"/>
      <c r="C2869" s="3">
        <v>1941</v>
      </c>
      <c r="D2869" s="141"/>
      <c r="E2869" s="141"/>
      <c r="F2869" s="141"/>
      <c r="G2869" s="141"/>
      <c r="H2869" s="141"/>
      <c r="I2869" s="141"/>
      <c r="J2869" s="141"/>
      <c r="K2869" s="141"/>
      <c r="M2869" s="52">
        <v>22</v>
      </c>
      <c r="N2869" s="52">
        <v>5</v>
      </c>
      <c r="O2869" s="54">
        <f>IF($C2869&lt;=O$2,D2869*VLOOKUP($C2869,Listen!$B$5:$G$95,$N2869+1,FALSE)/VLOOKUP(O$2,Listen!$B$5:$G$95,$N2869+1,FALSE),"-")</f>
        <v>0</v>
      </c>
      <c r="P2869" s="54">
        <f>IF($C2869&lt;=P$2,E2869*VLOOKUP($C2869,Listen!$B$5:$G$95,$N2869+1,FALSE)/VLOOKUP(P$2,Listen!$B$5:$G$95,$N2869+1,FALSE),"-")</f>
        <v>0</v>
      </c>
      <c r="Q2869" s="54">
        <f>IF($C2869&lt;=Q$2,F2869*VLOOKUP($C2869,Listen!$B$5:$G$95,$N2869+1,FALSE)/VLOOKUP(Q$2,Listen!$B$5:$G$95,$N2869+1,FALSE),"-")</f>
        <v>0</v>
      </c>
      <c r="R2869" s="54">
        <f>IF($C2869&lt;=R$2,G2869*VLOOKUP($C2869,Listen!$B$5:$G$95,$N2869+1,FALSE)/VLOOKUP(R$2,Listen!$B$5:$G$95,$N2869+1,FALSE),"-")</f>
        <v>0</v>
      </c>
      <c r="S2869" s="54">
        <f>IF($C2869&lt;=S$2,H2869*VLOOKUP($C2869,Listen!$B$5:$G$95,$N2869+1,FALSE)/VLOOKUP(S$2,Listen!$B$5:$G$95,$N2869+1,FALSE),"-")</f>
        <v>0</v>
      </c>
      <c r="T2869" s="54">
        <f>IF($C2869&lt;=T$2,I2869*VLOOKUP($C2869,Listen!$B$5:$G$95,$N2869+1,FALSE)/VLOOKUP(T$2,Listen!$B$5:$G$95,$N2869+1,FALSE),"-")</f>
        <v>0</v>
      </c>
      <c r="U2869" s="54">
        <f>IF($C2869&lt;=U$2,J2869*VLOOKUP($C2869,Listen!$B$5:$G$95,$N2869+1,FALSE)/VLOOKUP(U$2,Listen!$B$5:$G$95,$N2869+1,FALSE),"-")</f>
        <v>0</v>
      </c>
      <c r="V2869" s="54">
        <f>IF($C2869&lt;=V$2,K2869*VLOOKUP($C2869,Listen!$B$5:$G$95,$N2869+1,FALSE)/VLOOKUP(V$2,Listen!$B$5:$G$95,$N2869+1,FALSE),"-")</f>
        <v>0</v>
      </c>
    </row>
    <row r="2870" spans="2:22">
      <c r="B2870" s="25"/>
      <c r="C2870" s="3">
        <v>1940</v>
      </c>
      <c r="D2870" s="141"/>
      <c r="E2870" s="141"/>
      <c r="F2870" s="141"/>
      <c r="G2870" s="141"/>
      <c r="H2870" s="141"/>
      <c r="I2870" s="141"/>
      <c r="J2870" s="141"/>
      <c r="K2870" s="141"/>
      <c r="M2870" s="52">
        <v>22</v>
      </c>
      <c r="N2870" s="52">
        <v>5</v>
      </c>
      <c r="O2870" s="54">
        <f>IF($C2870&lt;=O$2,D2870*VLOOKUP($C2870,Listen!$B$5:$G$95,$N2870+1,FALSE)/VLOOKUP(O$2,Listen!$B$5:$G$95,$N2870+1,FALSE),"-")</f>
        <v>0</v>
      </c>
      <c r="P2870" s="54">
        <f>IF($C2870&lt;=P$2,E2870*VLOOKUP($C2870,Listen!$B$5:$G$95,$N2870+1,FALSE)/VLOOKUP(P$2,Listen!$B$5:$G$95,$N2870+1,FALSE),"-")</f>
        <v>0</v>
      </c>
      <c r="Q2870" s="54">
        <f>IF($C2870&lt;=Q$2,F2870*VLOOKUP($C2870,Listen!$B$5:$G$95,$N2870+1,FALSE)/VLOOKUP(Q$2,Listen!$B$5:$G$95,$N2870+1,FALSE),"-")</f>
        <v>0</v>
      </c>
      <c r="R2870" s="54">
        <f>IF($C2870&lt;=R$2,G2870*VLOOKUP($C2870,Listen!$B$5:$G$95,$N2870+1,FALSE)/VLOOKUP(R$2,Listen!$B$5:$G$95,$N2870+1,FALSE),"-")</f>
        <v>0</v>
      </c>
      <c r="S2870" s="54">
        <f>IF($C2870&lt;=S$2,H2870*VLOOKUP($C2870,Listen!$B$5:$G$95,$N2870+1,FALSE)/VLOOKUP(S$2,Listen!$B$5:$G$95,$N2870+1,FALSE),"-")</f>
        <v>0</v>
      </c>
      <c r="T2870" s="54">
        <f>IF($C2870&lt;=T$2,I2870*VLOOKUP($C2870,Listen!$B$5:$G$95,$N2870+1,FALSE)/VLOOKUP(T$2,Listen!$B$5:$G$95,$N2870+1,FALSE),"-")</f>
        <v>0</v>
      </c>
      <c r="U2870" s="54">
        <f>IF($C2870&lt;=U$2,J2870*VLOOKUP($C2870,Listen!$B$5:$G$95,$N2870+1,FALSE)/VLOOKUP(U$2,Listen!$B$5:$G$95,$N2870+1,FALSE),"-")</f>
        <v>0</v>
      </c>
      <c r="V2870" s="54">
        <f>IF($C2870&lt;=V$2,K2870*VLOOKUP($C2870,Listen!$B$5:$G$95,$N2870+1,FALSE)/VLOOKUP(V$2,Listen!$B$5:$G$95,$N2870+1,FALSE),"-")</f>
        <v>0</v>
      </c>
    </row>
    <row r="2871" spans="2:22">
      <c r="B2871" s="25"/>
      <c r="C2871" s="3">
        <v>1939</v>
      </c>
      <c r="D2871" s="141"/>
      <c r="E2871" s="141"/>
      <c r="F2871" s="141"/>
      <c r="G2871" s="141"/>
      <c r="H2871" s="141"/>
      <c r="I2871" s="141"/>
      <c r="J2871" s="141"/>
      <c r="K2871" s="141"/>
      <c r="M2871" s="52">
        <v>22</v>
      </c>
      <c r="N2871" s="52">
        <v>5</v>
      </c>
      <c r="O2871" s="54">
        <f>IF($C2871&lt;=O$2,D2871*VLOOKUP($C2871,Listen!$B$5:$G$95,$N2871+1,FALSE)/VLOOKUP(O$2,Listen!$B$5:$G$95,$N2871+1,FALSE),"-")</f>
        <v>0</v>
      </c>
      <c r="P2871" s="54">
        <f>IF($C2871&lt;=P$2,E2871*VLOOKUP($C2871,Listen!$B$5:$G$95,$N2871+1,FALSE)/VLOOKUP(P$2,Listen!$B$5:$G$95,$N2871+1,FALSE),"-")</f>
        <v>0</v>
      </c>
      <c r="Q2871" s="54">
        <f>IF($C2871&lt;=Q$2,F2871*VLOOKUP($C2871,Listen!$B$5:$G$95,$N2871+1,FALSE)/VLOOKUP(Q$2,Listen!$B$5:$G$95,$N2871+1,FALSE),"-")</f>
        <v>0</v>
      </c>
      <c r="R2871" s="54">
        <f>IF($C2871&lt;=R$2,G2871*VLOOKUP($C2871,Listen!$B$5:$G$95,$N2871+1,FALSE)/VLOOKUP(R$2,Listen!$B$5:$G$95,$N2871+1,FALSE),"-")</f>
        <v>0</v>
      </c>
      <c r="S2871" s="54">
        <f>IF($C2871&lt;=S$2,H2871*VLOOKUP($C2871,Listen!$B$5:$G$95,$N2871+1,FALSE)/VLOOKUP(S$2,Listen!$B$5:$G$95,$N2871+1,FALSE),"-")</f>
        <v>0</v>
      </c>
      <c r="T2871" s="54">
        <f>IF($C2871&lt;=T$2,I2871*VLOOKUP($C2871,Listen!$B$5:$G$95,$N2871+1,FALSE)/VLOOKUP(T$2,Listen!$B$5:$G$95,$N2871+1,FALSE),"-")</f>
        <v>0</v>
      </c>
      <c r="U2871" s="54">
        <f>IF($C2871&lt;=U$2,J2871*VLOOKUP($C2871,Listen!$B$5:$G$95,$N2871+1,FALSE)/VLOOKUP(U$2,Listen!$B$5:$G$95,$N2871+1,FALSE),"-")</f>
        <v>0</v>
      </c>
      <c r="V2871" s="54">
        <f>IF($C2871&lt;=V$2,K2871*VLOOKUP($C2871,Listen!$B$5:$G$95,$N2871+1,FALSE)/VLOOKUP(V$2,Listen!$B$5:$G$95,$N2871+1,FALSE),"-")</f>
        <v>0</v>
      </c>
    </row>
    <row r="2872" spans="2:22">
      <c r="B2872" s="25"/>
      <c r="C2872" s="3">
        <v>1938</v>
      </c>
      <c r="D2872" s="141"/>
      <c r="E2872" s="141"/>
      <c r="F2872" s="141"/>
      <c r="G2872" s="141"/>
      <c r="H2872" s="141"/>
      <c r="I2872" s="141"/>
      <c r="J2872" s="141"/>
      <c r="K2872" s="141"/>
      <c r="M2872" s="52">
        <v>22</v>
      </c>
      <c r="N2872" s="52">
        <v>5</v>
      </c>
      <c r="O2872" s="54">
        <f>IF($C2872&lt;=O$2,D2872*VLOOKUP($C2872,Listen!$B$5:$G$95,$N2872+1,FALSE)/VLOOKUP(O$2,Listen!$B$5:$G$95,$N2872+1,FALSE),"-")</f>
        <v>0</v>
      </c>
      <c r="P2872" s="54">
        <f>IF($C2872&lt;=P$2,E2872*VLOOKUP($C2872,Listen!$B$5:$G$95,$N2872+1,FALSE)/VLOOKUP(P$2,Listen!$B$5:$G$95,$N2872+1,FALSE),"-")</f>
        <v>0</v>
      </c>
      <c r="Q2872" s="54">
        <f>IF($C2872&lt;=Q$2,F2872*VLOOKUP($C2872,Listen!$B$5:$G$95,$N2872+1,FALSE)/VLOOKUP(Q$2,Listen!$B$5:$G$95,$N2872+1,FALSE),"-")</f>
        <v>0</v>
      </c>
      <c r="R2872" s="54">
        <f>IF($C2872&lt;=R$2,G2872*VLOOKUP($C2872,Listen!$B$5:$G$95,$N2872+1,FALSE)/VLOOKUP(R$2,Listen!$B$5:$G$95,$N2872+1,FALSE),"-")</f>
        <v>0</v>
      </c>
      <c r="S2872" s="54">
        <f>IF($C2872&lt;=S$2,H2872*VLOOKUP($C2872,Listen!$B$5:$G$95,$N2872+1,FALSE)/VLOOKUP(S$2,Listen!$B$5:$G$95,$N2872+1,FALSE),"-")</f>
        <v>0</v>
      </c>
      <c r="T2872" s="54">
        <f>IF($C2872&lt;=T$2,I2872*VLOOKUP($C2872,Listen!$B$5:$G$95,$N2872+1,FALSE)/VLOOKUP(T$2,Listen!$B$5:$G$95,$N2872+1,FALSE),"-")</f>
        <v>0</v>
      </c>
      <c r="U2872" s="54">
        <f>IF($C2872&lt;=U$2,J2872*VLOOKUP($C2872,Listen!$B$5:$G$95,$N2872+1,FALSE)/VLOOKUP(U$2,Listen!$B$5:$G$95,$N2872+1,FALSE),"-")</f>
        <v>0</v>
      </c>
      <c r="V2872" s="54">
        <f>IF($C2872&lt;=V$2,K2872*VLOOKUP($C2872,Listen!$B$5:$G$95,$N2872+1,FALSE)/VLOOKUP(V$2,Listen!$B$5:$G$95,$N2872+1,FALSE),"-")</f>
        <v>0</v>
      </c>
    </row>
    <row r="2873" spans="2:22">
      <c r="B2873" s="25"/>
      <c r="C2873" s="3">
        <v>1937</v>
      </c>
      <c r="D2873" s="141"/>
      <c r="E2873" s="141"/>
      <c r="F2873" s="141"/>
      <c r="G2873" s="141"/>
      <c r="H2873" s="141"/>
      <c r="I2873" s="141"/>
      <c r="J2873" s="141"/>
      <c r="K2873" s="141"/>
      <c r="M2873" s="52">
        <v>22</v>
      </c>
      <c r="N2873" s="52">
        <v>5</v>
      </c>
      <c r="O2873" s="54">
        <f>IF($C2873&lt;=O$2,D2873*VLOOKUP($C2873,Listen!$B$5:$G$95,$N2873+1,FALSE)/VLOOKUP(O$2,Listen!$B$5:$G$95,$N2873+1,FALSE),"-")</f>
        <v>0</v>
      </c>
      <c r="P2873" s="54">
        <f>IF($C2873&lt;=P$2,E2873*VLOOKUP($C2873,Listen!$B$5:$G$95,$N2873+1,FALSE)/VLOOKUP(P$2,Listen!$B$5:$G$95,$N2873+1,FALSE),"-")</f>
        <v>0</v>
      </c>
      <c r="Q2873" s="54">
        <f>IF($C2873&lt;=Q$2,F2873*VLOOKUP($C2873,Listen!$B$5:$G$95,$N2873+1,FALSE)/VLOOKUP(Q$2,Listen!$B$5:$G$95,$N2873+1,FALSE),"-")</f>
        <v>0</v>
      </c>
      <c r="R2873" s="54">
        <f>IF($C2873&lt;=R$2,G2873*VLOOKUP($C2873,Listen!$B$5:$G$95,$N2873+1,FALSE)/VLOOKUP(R$2,Listen!$B$5:$G$95,$N2873+1,FALSE),"-")</f>
        <v>0</v>
      </c>
      <c r="S2873" s="54">
        <f>IF($C2873&lt;=S$2,H2873*VLOOKUP($C2873,Listen!$B$5:$G$95,$N2873+1,FALSE)/VLOOKUP(S$2,Listen!$B$5:$G$95,$N2873+1,FALSE),"-")</f>
        <v>0</v>
      </c>
      <c r="T2873" s="54">
        <f>IF($C2873&lt;=T$2,I2873*VLOOKUP($C2873,Listen!$B$5:$G$95,$N2873+1,FALSE)/VLOOKUP(T$2,Listen!$B$5:$G$95,$N2873+1,FALSE),"-")</f>
        <v>0</v>
      </c>
      <c r="U2873" s="54">
        <f>IF($C2873&lt;=U$2,J2873*VLOOKUP($C2873,Listen!$B$5:$G$95,$N2873+1,FALSE)/VLOOKUP(U$2,Listen!$B$5:$G$95,$N2873+1,FALSE),"-")</f>
        <v>0</v>
      </c>
      <c r="V2873" s="54">
        <f>IF($C2873&lt;=V$2,K2873*VLOOKUP($C2873,Listen!$B$5:$G$95,$N2873+1,FALSE)/VLOOKUP(V$2,Listen!$B$5:$G$95,$N2873+1,FALSE),"-")</f>
        <v>0</v>
      </c>
    </row>
    <row r="2874" spans="2:22">
      <c r="B2874" s="25"/>
      <c r="C2874" s="3">
        <v>1936</v>
      </c>
      <c r="D2874" s="141"/>
      <c r="E2874" s="141"/>
      <c r="F2874" s="141"/>
      <c r="G2874" s="141"/>
      <c r="H2874" s="141"/>
      <c r="I2874" s="141"/>
      <c r="J2874" s="141"/>
      <c r="K2874" s="141"/>
      <c r="M2874" s="52">
        <v>22</v>
      </c>
      <c r="N2874" s="52">
        <v>5</v>
      </c>
      <c r="O2874" s="54">
        <f>IF($C2874&lt;=O$2,D2874*VLOOKUP($C2874,Listen!$B$5:$G$95,$N2874+1,FALSE)/VLOOKUP(O$2,Listen!$B$5:$G$95,$N2874+1,FALSE),"-")</f>
        <v>0</v>
      </c>
      <c r="P2874" s="54">
        <f>IF($C2874&lt;=P$2,E2874*VLOOKUP($C2874,Listen!$B$5:$G$95,$N2874+1,FALSE)/VLOOKUP(P$2,Listen!$B$5:$G$95,$N2874+1,FALSE),"-")</f>
        <v>0</v>
      </c>
      <c r="Q2874" s="54">
        <f>IF($C2874&lt;=Q$2,F2874*VLOOKUP($C2874,Listen!$B$5:$G$95,$N2874+1,FALSE)/VLOOKUP(Q$2,Listen!$B$5:$G$95,$N2874+1,FALSE),"-")</f>
        <v>0</v>
      </c>
      <c r="R2874" s="54">
        <f>IF($C2874&lt;=R$2,G2874*VLOOKUP($C2874,Listen!$B$5:$G$95,$N2874+1,FALSE)/VLOOKUP(R$2,Listen!$B$5:$G$95,$N2874+1,FALSE),"-")</f>
        <v>0</v>
      </c>
      <c r="S2874" s="54">
        <f>IF($C2874&lt;=S$2,H2874*VLOOKUP($C2874,Listen!$B$5:$G$95,$N2874+1,FALSE)/VLOOKUP(S$2,Listen!$B$5:$G$95,$N2874+1,FALSE),"-")</f>
        <v>0</v>
      </c>
      <c r="T2874" s="54">
        <f>IF($C2874&lt;=T$2,I2874*VLOOKUP($C2874,Listen!$B$5:$G$95,$N2874+1,FALSE)/VLOOKUP(T$2,Listen!$B$5:$G$95,$N2874+1,FALSE),"-")</f>
        <v>0</v>
      </c>
      <c r="U2874" s="54">
        <f>IF($C2874&lt;=U$2,J2874*VLOOKUP($C2874,Listen!$B$5:$G$95,$N2874+1,FALSE)/VLOOKUP(U$2,Listen!$B$5:$G$95,$N2874+1,FALSE),"-")</f>
        <v>0</v>
      </c>
      <c r="V2874" s="54">
        <f>IF($C2874&lt;=V$2,K2874*VLOOKUP($C2874,Listen!$B$5:$G$95,$N2874+1,FALSE)/VLOOKUP(V$2,Listen!$B$5:$G$95,$N2874+1,FALSE),"-")</f>
        <v>0</v>
      </c>
    </row>
    <row r="2875" spans="2:22">
      <c r="B2875" s="25"/>
      <c r="C2875" s="3">
        <v>1935</v>
      </c>
      <c r="D2875" s="141"/>
      <c r="E2875" s="141"/>
      <c r="F2875" s="141"/>
      <c r="G2875" s="141"/>
      <c r="H2875" s="141"/>
      <c r="I2875" s="141"/>
      <c r="J2875" s="141"/>
      <c r="K2875" s="141"/>
      <c r="M2875" s="52">
        <v>22</v>
      </c>
      <c r="N2875" s="52">
        <v>5</v>
      </c>
      <c r="O2875" s="54">
        <f>IF($C2875&lt;=O$2,D2875*VLOOKUP($C2875,Listen!$B$5:$G$95,$N2875+1,FALSE)/VLOOKUP(O$2,Listen!$B$5:$G$95,$N2875+1,FALSE),"-")</f>
        <v>0</v>
      </c>
      <c r="P2875" s="54">
        <f>IF($C2875&lt;=P$2,E2875*VLOOKUP($C2875,Listen!$B$5:$G$95,$N2875+1,FALSE)/VLOOKUP(P$2,Listen!$B$5:$G$95,$N2875+1,FALSE),"-")</f>
        <v>0</v>
      </c>
      <c r="Q2875" s="54">
        <f>IF($C2875&lt;=Q$2,F2875*VLOOKUP($C2875,Listen!$B$5:$G$95,$N2875+1,FALSE)/VLOOKUP(Q$2,Listen!$B$5:$G$95,$N2875+1,FALSE),"-")</f>
        <v>0</v>
      </c>
      <c r="R2875" s="54">
        <f>IF($C2875&lt;=R$2,G2875*VLOOKUP($C2875,Listen!$B$5:$G$95,$N2875+1,FALSE)/VLOOKUP(R$2,Listen!$B$5:$G$95,$N2875+1,FALSE),"-")</f>
        <v>0</v>
      </c>
      <c r="S2875" s="54">
        <f>IF($C2875&lt;=S$2,H2875*VLOOKUP($C2875,Listen!$B$5:$G$95,$N2875+1,FALSE)/VLOOKUP(S$2,Listen!$B$5:$G$95,$N2875+1,FALSE),"-")</f>
        <v>0</v>
      </c>
      <c r="T2875" s="54">
        <f>IF($C2875&lt;=T$2,I2875*VLOOKUP($C2875,Listen!$B$5:$G$95,$N2875+1,FALSE)/VLOOKUP(T$2,Listen!$B$5:$G$95,$N2875+1,FALSE),"-")</f>
        <v>0</v>
      </c>
      <c r="U2875" s="54">
        <f>IF($C2875&lt;=U$2,J2875*VLOOKUP($C2875,Listen!$B$5:$G$95,$N2875+1,FALSE)/VLOOKUP(U$2,Listen!$B$5:$G$95,$N2875+1,FALSE),"-")</f>
        <v>0</v>
      </c>
      <c r="V2875" s="54">
        <f>IF($C2875&lt;=V$2,K2875*VLOOKUP($C2875,Listen!$B$5:$G$95,$N2875+1,FALSE)/VLOOKUP(V$2,Listen!$B$5:$G$95,$N2875+1,FALSE),"-")</f>
        <v>0</v>
      </c>
    </row>
    <row r="2876" spans="2:22">
      <c r="B2876" s="25"/>
      <c r="C2876" s="3">
        <v>1934</v>
      </c>
      <c r="D2876" s="141"/>
      <c r="E2876" s="141"/>
      <c r="F2876" s="141"/>
      <c r="G2876" s="141"/>
      <c r="H2876" s="141"/>
      <c r="I2876" s="141"/>
      <c r="J2876" s="141"/>
      <c r="K2876" s="141"/>
      <c r="M2876" s="52">
        <v>22</v>
      </c>
      <c r="N2876" s="52">
        <v>5</v>
      </c>
      <c r="O2876" s="54">
        <f>IF($C2876&lt;=O$2,D2876*VLOOKUP($C2876,Listen!$B$5:$G$95,$N2876+1,FALSE)/VLOOKUP(O$2,Listen!$B$5:$G$95,$N2876+1,FALSE),"-")</f>
        <v>0</v>
      </c>
      <c r="P2876" s="54">
        <f>IF($C2876&lt;=P$2,E2876*VLOOKUP($C2876,Listen!$B$5:$G$95,$N2876+1,FALSE)/VLOOKUP(P$2,Listen!$B$5:$G$95,$N2876+1,FALSE),"-")</f>
        <v>0</v>
      </c>
      <c r="Q2876" s="54">
        <f>IF($C2876&lt;=Q$2,F2876*VLOOKUP($C2876,Listen!$B$5:$G$95,$N2876+1,FALSE)/VLOOKUP(Q$2,Listen!$B$5:$G$95,$N2876+1,FALSE),"-")</f>
        <v>0</v>
      </c>
      <c r="R2876" s="54">
        <f>IF($C2876&lt;=R$2,G2876*VLOOKUP($C2876,Listen!$B$5:$G$95,$N2876+1,FALSE)/VLOOKUP(R$2,Listen!$B$5:$G$95,$N2876+1,FALSE),"-")</f>
        <v>0</v>
      </c>
      <c r="S2876" s="54">
        <f>IF($C2876&lt;=S$2,H2876*VLOOKUP($C2876,Listen!$B$5:$G$95,$N2876+1,FALSE)/VLOOKUP(S$2,Listen!$B$5:$G$95,$N2876+1,FALSE),"-")</f>
        <v>0</v>
      </c>
      <c r="T2876" s="54">
        <f>IF($C2876&lt;=T$2,I2876*VLOOKUP($C2876,Listen!$B$5:$G$95,$N2876+1,FALSE)/VLOOKUP(T$2,Listen!$B$5:$G$95,$N2876+1,FALSE),"-")</f>
        <v>0</v>
      </c>
      <c r="U2876" s="54">
        <f>IF($C2876&lt;=U$2,J2876*VLOOKUP($C2876,Listen!$B$5:$G$95,$N2876+1,FALSE)/VLOOKUP(U$2,Listen!$B$5:$G$95,$N2876+1,FALSE),"-")</f>
        <v>0</v>
      </c>
      <c r="V2876" s="54">
        <f>IF($C2876&lt;=V$2,K2876*VLOOKUP($C2876,Listen!$B$5:$G$95,$N2876+1,FALSE)/VLOOKUP(V$2,Listen!$B$5:$G$95,$N2876+1,FALSE),"-")</f>
        <v>0</v>
      </c>
    </row>
    <row r="2877" spans="2:22">
      <c r="B2877" s="25"/>
      <c r="C2877" s="3">
        <v>1933</v>
      </c>
      <c r="D2877" s="141"/>
      <c r="E2877" s="141"/>
      <c r="F2877" s="141"/>
      <c r="G2877" s="141"/>
      <c r="H2877" s="141"/>
      <c r="I2877" s="141"/>
      <c r="J2877" s="141"/>
      <c r="K2877" s="141"/>
      <c r="M2877" s="52">
        <v>22</v>
      </c>
      <c r="N2877" s="52">
        <v>5</v>
      </c>
      <c r="O2877" s="54">
        <f>IF($C2877&lt;=O$2,D2877*VLOOKUP($C2877,Listen!$B$5:$G$95,$N2877+1,FALSE)/VLOOKUP(O$2,Listen!$B$5:$G$95,$N2877+1,FALSE),"-")</f>
        <v>0</v>
      </c>
      <c r="P2877" s="54">
        <f>IF($C2877&lt;=P$2,E2877*VLOOKUP($C2877,Listen!$B$5:$G$95,$N2877+1,FALSE)/VLOOKUP(P$2,Listen!$B$5:$G$95,$N2877+1,FALSE),"-")</f>
        <v>0</v>
      </c>
      <c r="Q2877" s="54">
        <f>IF($C2877&lt;=Q$2,F2877*VLOOKUP($C2877,Listen!$B$5:$G$95,$N2877+1,FALSE)/VLOOKUP(Q$2,Listen!$B$5:$G$95,$N2877+1,FALSE),"-")</f>
        <v>0</v>
      </c>
      <c r="R2877" s="54">
        <f>IF($C2877&lt;=R$2,G2877*VLOOKUP($C2877,Listen!$B$5:$G$95,$N2877+1,FALSE)/VLOOKUP(R$2,Listen!$B$5:$G$95,$N2877+1,FALSE),"-")</f>
        <v>0</v>
      </c>
      <c r="S2877" s="54">
        <f>IF($C2877&lt;=S$2,H2877*VLOOKUP($C2877,Listen!$B$5:$G$95,$N2877+1,FALSE)/VLOOKUP(S$2,Listen!$B$5:$G$95,$N2877+1,FALSE),"-")</f>
        <v>0</v>
      </c>
      <c r="T2877" s="54">
        <f>IF($C2877&lt;=T$2,I2877*VLOOKUP($C2877,Listen!$B$5:$G$95,$N2877+1,FALSE)/VLOOKUP(T$2,Listen!$B$5:$G$95,$N2877+1,FALSE),"-")</f>
        <v>0</v>
      </c>
      <c r="U2877" s="54">
        <f>IF($C2877&lt;=U$2,J2877*VLOOKUP($C2877,Listen!$B$5:$G$95,$N2877+1,FALSE)/VLOOKUP(U$2,Listen!$B$5:$G$95,$N2877+1,FALSE),"-")</f>
        <v>0</v>
      </c>
      <c r="V2877" s="54">
        <f>IF($C2877&lt;=V$2,K2877*VLOOKUP($C2877,Listen!$B$5:$G$95,$N2877+1,FALSE)/VLOOKUP(V$2,Listen!$B$5:$G$95,$N2877+1,FALSE),"-")</f>
        <v>0</v>
      </c>
    </row>
    <row r="2878" spans="2:22">
      <c r="B2878" s="25"/>
      <c r="C2878" s="3">
        <v>1932</v>
      </c>
      <c r="D2878" s="141"/>
      <c r="E2878" s="141"/>
      <c r="F2878" s="141"/>
      <c r="G2878" s="141"/>
      <c r="H2878" s="141"/>
      <c r="I2878" s="141"/>
      <c r="J2878" s="141"/>
      <c r="K2878" s="141"/>
      <c r="M2878" s="52">
        <v>22</v>
      </c>
      <c r="N2878" s="52">
        <v>5</v>
      </c>
      <c r="O2878" s="54">
        <f>IF($C2878&lt;=O$2,D2878*VLOOKUP($C2878,Listen!$B$5:$G$95,$N2878+1,FALSE)/VLOOKUP(O$2,Listen!$B$5:$G$95,$N2878+1,FALSE),"-")</f>
        <v>0</v>
      </c>
      <c r="P2878" s="54">
        <f>IF($C2878&lt;=P$2,E2878*VLOOKUP($C2878,Listen!$B$5:$G$95,$N2878+1,FALSE)/VLOOKUP(P$2,Listen!$B$5:$G$95,$N2878+1,FALSE),"-")</f>
        <v>0</v>
      </c>
      <c r="Q2878" s="54">
        <f>IF($C2878&lt;=Q$2,F2878*VLOOKUP($C2878,Listen!$B$5:$G$95,$N2878+1,FALSE)/VLOOKUP(Q$2,Listen!$B$5:$G$95,$N2878+1,FALSE),"-")</f>
        <v>0</v>
      </c>
      <c r="R2878" s="54">
        <f>IF($C2878&lt;=R$2,G2878*VLOOKUP($C2878,Listen!$B$5:$G$95,$N2878+1,FALSE)/VLOOKUP(R$2,Listen!$B$5:$G$95,$N2878+1,FALSE),"-")</f>
        <v>0</v>
      </c>
      <c r="S2878" s="54">
        <f>IF($C2878&lt;=S$2,H2878*VLOOKUP($C2878,Listen!$B$5:$G$95,$N2878+1,FALSE)/VLOOKUP(S$2,Listen!$B$5:$G$95,$N2878+1,FALSE),"-")</f>
        <v>0</v>
      </c>
      <c r="T2878" s="54">
        <f>IF($C2878&lt;=T$2,I2878*VLOOKUP($C2878,Listen!$B$5:$G$95,$N2878+1,FALSE)/VLOOKUP(T$2,Listen!$B$5:$G$95,$N2878+1,FALSE),"-")</f>
        <v>0</v>
      </c>
      <c r="U2878" s="54">
        <f>IF($C2878&lt;=U$2,J2878*VLOOKUP($C2878,Listen!$B$5:$G$95,$N2878+1,FALSE)/VLOOKUP(U$2,Listen!$B$5:$G$95,$N2878+1,FALSE),"-")</f>
        <v>0</v>
      </c>
      <c r="V2878" s="54">
        <f>IF($C2878&lt;=V$2,K2878*VLOOKUP($C2878,Listen!$B$5:$G$95,$N2878+1,FALSE)/VLOOKUP(V$2,Listen!$B$5:$G$95,$N2878+1,FALSE),"-")</f>
        <v>0</v>
      </c>
    </row>
    <row r="2879" spans="2:22">
      <c r="B2879" s="25"/>
      <c r="C2879" s="3">
        <v>1931</v>
      </c>
      <c r="D2879" s="141"/>
      <c r="E2879" s="141"/>
      <c r="F2879" s="141"/>
      <c r="G2879" s="141"/>
      <c r="H2879" s="141"/>
      <c r="I2879" s="141"/>
      <c r="J2879" s="141"/>
      <c r="K2879" s="141"/>
      <c r="M2879" s="52">
        <v>22</v>
      </c>
      <c r="N2879" s="52">
        <v>5</v>
      </c>
      <c r="O2879" s="54">
        <f>IF($C2879&lt;=O$2,D2879*VLOOKUP($C2879,Listen!$B$5:$G$95,$N2879+1,FALSE)/VLOOKUP(O$2,Listen!$B$5:$G$95,$N2879+1,FALSE),"-")</f>
        <v>0</v>
      </c>
      <c r="P2879" s="54">
        <f>IF($C2879&lt;=P$2,E2879*VLOOKUP($C2879,Listen!$B$5:$G$95,$N2879+1,FALSE)/VLOOKUP(P$2,Listen!$B$5:$G$95,$N2879+1,FALSE),"-")</f>
        <v>0</v>
      </c>
      <c r="Q2879" s="54">
        <f>IF($C2879&lt;=Q$2,F2879*VLOOKUP($C2879,Listen!$B$5:$G$95,$N2879+1,FALSE)/VLOOKUP(Q$2,Listen!$B$5:$G$95,$N2879+1,FALSE),"-")</f>
        <v>0</v>
      </c>
      <c r="R2879" s="54">
        <f>IF($C2879&lt;=R$2,G2879*VLOOKUP($C2879,Listen!$B$5:$G$95,$N2879+1,FALSE)/VLOOKUP(R$2,Listen!$B$5:$G$95,$N2879+1,FALSE),"-")</f>
        <v>0</v>
      </c>
      <c r="S2879" s="54">
        <f>IF($C2879&lt;=S$2,H2879*VLOOKUP($C2879,Listen!$B$5:$G$95,$N2879+1,FALSE)/VLOOKUP(S$2,Listen!$B$5:$G$95,$N2879+1,FALSE),"-")</f>
        <v>0</v>
      </c>
      <c r="T2879" s="54">
        <f>IF($C2879&lt;=T$2,I2879*VLOOKUP($C2879,Listen!$B$5:$G$95,$N2879+1,FALSE)/VLOOKUP(T$2,Listen!$B$5:$G$95,$N2879+1,FALSE),"-")</f>
        <v>0</v>
      </c>
      <c r="U2879" s="54">
        <f>IF($C2879&lt;=U$2,J2879*VLOOKUP($C2879,Listen!$B$5:$G$95,$N2879+1,FALSE)/VLOOKUP(U$2,Listen!$B$5:$G$95,$N2879+1,FALSE),"-")</f>
        <v>0</v>
      </c>
      <c r="V2879" s="54">
        <f>IF($C2879&lt;=V$2,K2879*VLOOKUP($C2879,Listen!$B$5:$G$95,$N2879+1,FALSE)/VLOOKUP(V$2,Listen!$B$5:$G$95,$N2879+1,FALSE),"-")</f>
        <v>0</v>
      </c>
    </row>
    <row r="2880" spans="2:22" ht="13.5" thickBot="1">
      <c r="B2880" s="25"/>
      <c r="C2880" s="3">
        <v>1930</v>
      </c>
      <c r="D2880" s="141"/>
      <c r="E2880" s="141"/>
      <c r="F2880" s="141"/>
      <c r="G2880" s="141"/>
      <c r="H2880" s="141"/>
      <c r="I2880" s="141"/>
      <c r="J2880" s="141"/>
      <c r="K2880" s="141"/>
      <c r="M2880" s="52">
        <v>22</v>
      </c>
      <c r="N2880" s="52">
        <v>5</v>
      </c>
      <c r="O2880" s="54">
        <f>IF($C2880&lt;=O$2,D2880*VLOOKUP($C2880,Listen!$B$5:$G$95,$N2880+1,FALSE)/VLOOKUP(O$2,Listen!$B$5:$G$95,$N2880+1,FALSE),"-")</f>
        <v>0</v>
      </c>
      <c r="P2880" s="54">
        <f>IF($C2880&lt;=P$2,E2880*VLOOKUP($C2880,Listen!$B$5:$G$95,$N2880+1,FALSE)/VLOOKUP(P$2,Listen!$B$5:$G$95,$N2880+1,FALSE),"-")</f>
        <v>0</v>
      </c>
      <c r="Q2880" s="54">
        <f>IF($C2880&lt;=Q$2,F2880*VLOOKUP($C2880,Listen!$B$5:$G$95,$N2880+1,FALSE)/VLOOKUP(Q$2,Listen!$B$5:$G$95,$N2880+1,FALSE),"-")</f>
        <v>0</v>
      </c>
      <c r="R2880" s="54">
        <f>IF($C2880&lt;=R$2,G2880*VLOOKUP($C2880,Listen!$B$5:$G$95,$N2880+1,FALSE)/VLOOKUP(R$2,Listen!$B$5:$G$95,$N2880+1,FALSE),"-")</f>
        <v>0</v>
      </c>
      <c r="S2880" s="54">
        <f>IF($C2880&lt;=S$2,H2880*VLOOKUP($C2880,Listen!$B$5:$G$95,$N2880+1,FALSE)/VLOOKUP(S$2,Listen!$B$5:$G$95,$N2880+1,FALSE),"-")</f>
        <v>0</v>
      </c>
      <c r="T2880" s="54">
        <f>IF($C2880&lt;=T$2,I2880*VLOOKUP($C2880,Listen!$B$5:$G$95,$N2880+1,FALSE)/VLOOKUP(T$2,Listen!$B$5:$G$95,$N2880+1,FALSE),"-")</f>
        <v>0</v>
      </c>
      <c r="U2880" s="54">
        <f>IF($C2880&lt;=U$2,J2880*VLOOKUP($C2880,Listen!$B$5:$G$95,$N2880+1,FALSE)/VLOOKUP(U$2,Listen!$B$5:$G$95,$N2880+1,FALSE),"-")</f>
        <v>0</v>
      </c>
      <c r="V2880" s="54">
        <f>IF($C2880&lt;=V$2,K2880*VLOOKUP($C2880,Listen!$B$5:$G$95,$N2880+1,FALSE)/VLOOKUP(V$2,Listen!$B$5:$G$95,$N2880+1,FALSE),"-")</f>
        <v>0</v>
      </c>
    </row>
    <row r="2881" spans="2:22" ht="26.25" thickBot="1">
      <c r="B2881" s="37" t="s">
        <v>69</v>
      </c>
      <c r="C2881" s="27" t="s">
        <v>22</v>
      </c>
      <c r="D2881" s="143">
        <f t="shared" ref="D2881:K2881" si="32">SUM(D2793:D2880)</f>
        <v>0</v>
      </c>
      <c r="E2881" s="143">
        <f t="shared" si="32"/>
        <v>0</v>
      </c>
      <c r="F2881" s="143">
        <f t="shared" si="32"/>
        <v>0</v>
      </c>
      <c r="G2881" s="143">
        <f t="shared" si="32"/>
        <v>0</v>
      </c>
      <c r="H2881" s="143">
        <f t="shared" si="32"/>
        <v>0</v>
      </c>
      <c r="I2881" s="143">
        <f t="shared" si="32"/>
        <v>0</v>
      </c>
      <c r="J2881" s="143">
        <f t="shared" si="32"/>
        <v>0</v>
      </c>
      <c r="K2881" s="143">
        <f t="shared" si="32"/>
        <v>0</v>
      </c>
    </row>
    <row r="2882" spans="2:22" ht="13.5" thickBot="1">
      <c r="B2882" s="40"/>
      <c r="C2882" s="4"/>
      <c r="D2882" s="143"/>
      <c r="E2882" s="143"/>
      <c r="F2882" s="143"/>
      <c r="G2882" s="143"/>
      <c r="H2882" s="143"/>
      <c r="I2882" s="143"/>
      <c r="J2882" s="143"/>
      <c r="K2882" s="143"/>
    </row>
    <row r="2883" spans="2:22" ht="26.25" thickBot="1">
      <c r="B2883" s="31" t="s">
        <v>70</v>
      </c>
      <c r="C2883" s="23">
        <v>2017</v>
      </c>
      <c r="D2883" s="140"/>
      <c r="E2883" s="140"/>
      <c r="F2883" s="140"/>
      <c r="G2883" s="140"/>
      <c r="H2883" s="140"/>
      <c r="I2883" s="140"/>
      <c r="J2883" s="140"/>
      <c r="K2883" s="140"/>
      <c r="M2883" s="52">
        <v>23</v>
      </c>
      <c r="N2883" s="52">
        <v>5</v>
      </c>
      <c r="O2883" s="54" t="str">
        <f>IF($C2883&lt;=O$2,D2883*VLOOKUP($C2883,Listen!$B$5:$G$95,$N2883+1,FALSE)/VLOOKUP(O$2,Listen!$B$5:$G$95,$N2883+1,FALSE),"-")</f>
        <v>-</v>
      </c>
      <c r="P2883" s="54" t="str">
        <f>IF($C2883&lt;=P$2,E2883*VLOOKUP($C2883,Listen!$B$5:$G$95,$N2883+1,FALSE)/VLOOKUP(P$2,Listen!$B$5:$G$95,$N2883+1,FALSE),"-")</f>
        <v>-</v>
      </c>
      <c r="Q2883" s="54" t="str">
        <f>IF($C2883&lt;=Q$2,F2883*VLOOKUP($C2883,Listen!$B$5:$G$95,$N2883+1,FALSE)/VLOOKUP(Q$2,Listen!$B$5:$G$95,$N2883+1,FALSE),"-")</f>
        <v>-</v>
      </c>
      <c r="R2883" s="54" t="str">
        <f>IF($C2883&lt;=R$2,G2883*VLOOKUP($C2883,Listen!$B$5:$G$95,$N2883+1,FALSE)/VLOOKUP(R$2,Listen!$B$5:$G$95,$N2883+1,FALSE),"-")</f>
        <v>-</v>
      </c>
      <c r="S2883" s="54" t="str">
        <f>IF($C2883&lt;=S$2,H2883*VLOOKUP($C2883,Listen!$B$5:$G$95,$N2883+1,FALSE)/VLOOKUP(S$2,Listen!$B$5:$G$95,$N2883+1,FALSE),"-")</f>
        <v>-</v>
      </c>
      <c r="T2883" s="54" t="str">
        <f>IF($C2883&lt;=T$2,I2883*VLOOKUP($C2883,Listen!$B$5:$G$95,$N2883+1,FALSE)/VLOOKUP(T$2,Listen!$B$5:$G$95,$N2883+1,FALSE),"-")</f>
        <v>-</v>
      </c>
      <c r="U2883" s="54" t="str">
        <f>IF($C2883&lt;=U$2,J2883*VLOOKUP($C2883,Listen!$B$5:$G$95,$N2883+1,FALSE)/VLOOKUP(U$2,Listen!$B$5:$G$95,$N2883+1,FALSE),"-")</f>
        <v>-</v>
      </c>
      <c r="V2883" s="54" t="str">
        <f>IF($C2883&lt;=V$2,K2883*VLOOKUP($C2883,Listen!$B$5:$G$95,$N2883+1,FALSE)/VLOOKUP(V$2,Listen!$B$5:$G$95,$N2883+1,FALSE),"-")</f>
        <v>-</v>
      </c>
    </row>
    <row r="2884" spans="2:22">
      <c r="B2884" s="25"/>
      <c r="C2884" s="3">
        <v>2016</v>
      </c>
      <c r="D2884" s="140"/>
      <c r="E2884" s="140"/>
      <c r="F2884" s="140"/>
      <c r="G2884" s="140"/>
      <c r="H2884" s="140"/>
      <c r="I2884" s="140"/>
      <c r="J2884" s="140"/>
      <c r="K2884" s="141"/>
      <c r="M2884" s="52">
        <v>23</v>
      </c>
      <c r="N2884" s="52">
        <v>5</v>
      </c>
      <c r="O2884" s="54" t="str">
        <f>IF($C2884&lt;=O$2,D2884*VLOOKUP($C2884,Listen!$B$5:$G$95,$N2884+1,FALSE)/VLOOKUP(O$2,Listen!$B$5:$G$95,$N2884+1,FALSE),"-")</f>
        <v>-</v>
      </c>
      <c r="P2884" s="54" t="str">
        <f>IF($C2884&lt;=P$2,E2884*VLOOKUP($C2884,Listen!$B$5:$G$95,$N2884+1,FALSE)/VLOOKUP(P$2,Listen!$B$5:$G$95,$N2884+1,FALSE),"-")</f>
        <v>-</v>
      </c>
      <c r="Q2884" s="54" t="str">
        <f>IF($C2884&lt;=Q$2,F2884*VLOOKUP($C2884,Listen!$B$5:$G$95,$N2884+1,FALSE)/VLOOKUP(Q$2,Listen!$B$5:$G$95,$N2884+1,FALSE),"-")</f>
        <v>-</v>
      </c>
      <c r="R2884" s="54" t="str">
        <f>IF($C2884&lt;=R$2,G2884*VLOOKUP($C2884,Listen!$B$5:$G$95,$N2884+1,FALSE)/VLOOKUP(R$2,Listen!$B$5:$G$95,$N2884+1,FALSE),"-")</f>
        <v>-</v>
      </c>
      <c r="S2884" s="54" t="str">
        <f>IF($C2884&lt;=S$2,H2884*VLOOKUP($C2884,Listen!$B$5:$G$95,$N2884+1,FALSE)/VLOOKUP(S$2,Listen!$B$5:$G$95,$N2884+1,FALSE),"-")</f>
        <v>-</v>
      </c>
      <c r="T2884" s="54" t="str">
        <f>IF($C2884&lt;=T$2,I2884*VLOOKUP($C2884,Listen!$B$5:$G$95,$N2884+1,FALSE)/VLOOKUP(T$2,Listen!$B$5:$G$95,$N2884+1,FALSE),"-")</f>
        <v>-</v>
      </c>
      <c r="U2884" s="54" t="str">
        <f>IF($C2884&lt;=U$2,J2884*VLOOKUP($C2884,Listen!$B$5:$G$95,$N2884+1,FALSE)/VLOOKUP(U$2,Listen!$B$5:$G$95,$N2884+1,FALSE),"-")</f>
        <v>-</v>
      </c>
      <c r="V2884" s="54">
        <f>IF($C2884&lt;=V$2,K2884*VLOOKUP($C2884,Listen!$B$5:$G$95,$N2884+1,FALSE)/VLOOKUP(V$2,Listen!$B$5:$G$95,$N2884+1,FALSE),"-")</f>
        <v>0</v>
      </c>
    </row>
    <row r="2885" spans="2:22">
      <c r="B2885" s="25"/>
      <c r="C2885" s="3">
        <v>2015</v>
      </c>
      <c r="D2885" s="140"/>
      <c r="E2885" s="140"/>
      <c r="F2885" s="140"/>
      <c r="G2885" s="140"/>
      <c r="H2885" s="140"/>
      <c r="I2885" s="140"/>
      <c r="J2885" s="141"/>
      <c r="K2885" s="141"/>
      <c r="M2885" s="52">
        <v>23</v>
      </c>
      <c r="N2885" s="52">
        <v>5</v>
      </c>
      <c r="O2885" s="54" t="str">
        <f>IF($C2885&lt;=O$2,D2885*VLOOKUP($C2885,Listen!$B$5:$G$95,$N2885+1,FALSE)/VLOOKUP(O$2,Listen!$B$5:$G$95,$N2885+1,FALSE),"-")</f>
        <v>-</v>
      </c>
      <c r="P2885" s="54" t="str">
        <f>IF($C2885&lt;=P$2,E2885*VLOOKUP($C2885,Listen!$B$5:$G$95,$N2885+1,FALSE)/VLOOKUP(P$2,Listen!$B$5:$G$95,$N2885+1,FALSE),"-")</f>
        <v>-</v>
      </c>
      <c r="Q2885" s="54" t="str">
        <f>IF($C2885&lt;=Q$2,F2885*VLOOKUP($C2885,Listen!$B$5:$G$95,$N2885+1,FALSE)/VLOOKUP(Q$2,Listen!$B$5:$G$95,$N2885+1,FALSE),"-")</f>
        <v>-</v>
      </c>
      <c r="R2885" s="54" t="str">
        <f>IF($C2885&lt;=R$2,G2885*VLOOKUP($C2885,Listen!$B$5:$G$95,$N2885+1,FALSE)/VLOOKUP(R$2,Listen!$B$5:$G$95,$N2885+1,FALSE),"-")</f>
        <v>-</v>
      </c>
      <c r="S2885" s="54" t="str">
        <f>IF($C2885&lt;=S$2,H2885*VLOOKUP($C2885,Listen!$B$5:$G$95,$N2885+1,FALSE)/VLOOKUP(S$2,Listen!$B$5:$G$95,$N2885+1,FALSE),"-")</f>
        <v>-</v>
      </c>
      <c r="T2885" s="54" t="str">
        <f>IF($C2885&lt;=T$2,I2885*VLOOKUP($C2885,Listen!$B$5:$G$95,$N2885+1,FALSE)/VLOOKUP(T$2,Listen!$B$5:$G$95,$N2885+1,FALSE),"-")</f>
        <v>-</v>
      </c>
      <c r="U2885" s="54">
        <f>IF($C2885&lt;=U$2,J2885*VLOOKUP($C2885,Listen!$B$5:$G$95,$N2885+1,FALSE)/VLOOKUP(U$2,Listen!$B$5:$G$95,$N2885+1,FALSE),"-")</f>
        <v>0</v>
      </c>
      <c r="V2885" s="54">
        <f>IF($C2885&lt;=V$2,K2885*VLOOKUP($C2885,Listen!$B$5:$G$95,$N2885+1,FALSE)/VLOOKUP(V$2,Listen!$B$5:$G$95,$N2885+1,FALSE),"-")</f>
        <v>0</v>
      </c>
    </row>
    <row r="2886" spans="2:22">
      <c r="B2886" s="25"/>
      <c r="C2886" s="3">
        <v>2014</v>
      </c>
      <c r="D2886" s="140"/>
      <c r="E2886" s="140"/>
      <c r="F2886" s="140"/>
      <c r="G2886" s="140"/>
      <c r="H2886" s="140"/>
      <c r="I2886" s="141"/>
      <c r="J2886" s="141"/>
      <c r="K2886" s="141"/>
      <c r="M2886" s="52">
        <v>23</v>
      </c>
      <c r="N2886" s="52">
        <v>5</v>
      </c>
      <c r="O2886" s="54" t="str">
        <f>IF($C2886&lt;=O$2,D2886*VLOOKUP($C2886,Listen!$B$5:$G$95,$N2886+1,FALSE)/VLOOKUP(O$2,Listen!$B$5:$G$95,$N2886+1,FALSE),"-")</f>
        <v>-</v>
      </c>
      <c r="P2886" s="54" t="str">
        <f>IF($C2886&lt;=P$2,E2886*VLOOKUP($C2886,Listen!$B$5:$G$95,$N2886+1,FALSE)/VLOOKUP(P$2,Listen!$B$5:$G$95,$N2886+1,FALSE),"-")</f>
        <v>-</v>
      </c>
      <c r="Q2886" s="54" t="str">
        <f>IF($C2886&lt;=Q$2,F2886*VLOOKUP($C2886,Listen!$B$5:$G$95,$N2886+1,FALSE)/VLOOKUP(Q$2,Listen!$B$5:$G$95,$N2886+1,FALSE),"-")</f>
        <v>-</v>
      </c>
      <c r="R2886" s="54" t="str">
        <f>IF($C2886&lt;=R$2,G2886*VLOOKUP($C2886,Listen!$B$5:$G$95,$N2886+1,FALSE)/VLOOKUP(R$2,Listen!$B$5:$G$95,$N2886+1,FALSE),"-")</f>
        <v>-</v>
      </c>
      <c r="S2886" s="54" t="str">
        <f>IF($C2886&lt;=S$2,H2886*VLOOKUP($C2886,Listen!$B$5:$G$95,$N2886+1,FALSE)/VLOOKUP(S$2,Listen!$B$5:$G$95,$N2886+1,FALSE),"-")</f>
        <v>-</v>
      </c>
      <c r="T2886" s="54">
        <f>IF($C2886&lt;=T$2,I2886*VLOOKUP($C2886,Listen!$B$5:$G$95,$N2886+1,FALSE)/VLOOKUP(T$2,Listen!$B$5:$G$95,$N2886+1,FALSE),"-")</f>
        <v>0</v>
      </c>
      <c r="U2886" s="54">
        <f>IF($C2886&lt;=U$2,J2886*VLOOKUP($C2886,Listen!$B$5:$G$95,$N2886+1,FALSE)/VLOOKUP(U$2,Listen!$B$5:$G$95,$N2886+1,FALSE),"-")</f>
        <v>0</v>
      </c>
      <c r="V2886" s="54">
        <f>IF($C2886&lt;=V$2,K2886*VLOOKUP($C2886,Listen!$B$5:$G$95,$N2886+1,FALSE)/VLOOKUP(V$2,Listen!$B$5:$G$95,$N2886+1,FALSE),"-")</f>
        <v>0</v>
      </c>
    </row>
    <row r="2887" spans="2:22">
      <c r="B2887" s="25"/>
      <c r="C2887" s="3">
        <v>2013</v>
      </c>
      <c r="D2887" s="140"/>
      <c r="E2887" s="140"/>
      <c r="F2887" s="140"/>
      <c r="G2887" s="140"/>
      <c r="H2887" s="141"/>
      <c r="I2887" s="141"/>
      <c r="J2887" s="141"/>
      <c r="K2887" s="141"/>
      <c r="M2887" s="52">
        <v>23</v>
      </c>
      <c r="N2887" s="52">
        <v>5</v>
      </c>
      <c r="O2887" s="54" t="str">
        <f>IF($C2887&lt;=O$2,D2887*VLOOKUP($C2887,Listen!$B$5:$G$95,$N2887+1,FALSE)/VLOOKUP(O$2,Listen!$B$5:$G$95,$N2887+1,FALSE),"-")</f>
        <v>-</v>
      </c>
      <c r="P2887" s="54" t="str">
        <f>IF($C2887&lt;=P$2,E2887*VLOOKUP($C2887,Listen!$B$5:$G$95,$N2887+1,FALSE)/VLOOKUP(P$2,Listen!$B$5:$G$95,$N2887+1,FALSE),"-")</f>
        <v>-</v>
      </c>
      <c r="Q2887" s="54" t="str">
        <f>IF($C2887&lt;=Q$2,F2887*VLOOKUP($C2887,Listen!$B$5:$G$95,$N2887+1,FALSE)/VLOOKUP(Q$2,Listen!$B$5:$G$95,$N2887+1,FALSE),"-")</f>
        <v>-</v>
      </c>
      <c r="R2887" s="54" t="str">
        <f>IF($C2887&lt;=R$2,G2887*VLOOKUP($C2887,Listen!$B$5:$G$95,$N2887+1,FALSE)/VLOOKUP(R$2,Listen!$B$5:$G$95,$N2887+1,FALSE),"-")</f>
        <v>-</v>
      </c>
      <c r="S2887" s="54">
        <f>IF($C2887&lt;=S$2,H2887*VLOOKUP($C2887,Listen!$B$5:$G$95,$N2887+1,FALSE)/VLOOKUP(S$2,Listen!$B$5:$G$95,$N2887+1,FALSE),"-")</f>
        <v>0</v>
      </c>
      <c r="T2887" s="54">
        <f>IF($C2887&lt;=T$2,I2887*VLOOKUP($C2887,Listen!$B$5:$G$95,$N2887+1,FALSE)/VLOOKUP(T$2,Listen!$B$5:$G$95,$N2887+1,FALSE),"-")</f>
        <v>0</v>
      </c>
      <c r="U2887" s="54">
        <f>IF($C2887&lt;=U$2,J2887*VLOOKUP($C2887,Listen!$B$5:$G$95,$N2887+1,FALSE)/VLOOKUP(U$2,Listen!$B$5:$G$95,$N2887+1,FALSE),"-")</f>
        <v>0</v>
      </c>
      <c r="V2887" s="54">
        <f>IF($C2887&lt;=V$2,K2887*VLOOKUP($C2887,Listen!$B$5:$G$95,$N2887+1,FALSE)/VLOOKUP(V$2,Listen!$B$5:$G$95,$N2887+1,FALSE),"-")</f>
        <v>0</v>
      </c>
    </row>
    <row r="2888" spans="2:22">
      <c r="B2888" s="25"/>
      <c r="C2888" s="3">
        <v>2012</v>
      </c>
      <c r="D2888" s="140"/>
      <c r="E2888" s="140"/>
      <c r="F2888" s="140"/>
      <c r="G2888" s="141"/>
      <c r="H2888" s="141"/>
      <c r="I2888" s="141"/>
      <c r="J2888" s="141"/>
      <c r="K2888" s="141"/>
      <c r="M2888" s="52">
        <v>23</v>
      </c>
      <c r="N2888" s="52">
        <v>5</v>
      </c>
      <c r="O2888" s="54" t="str">
        <f>IF($C2888&lt;=O$2,D2888*VLOOKUP($C2888,Listen!$B$5:$G$95,$N2888+1,FALSE)/VLOOKUP(O$2,Listen!$B$5:$G$95,$N2888+1,FALSE),"-")</f>
        <v>-</v>
      </c>
      <c r="P2888" s="54" t="str">
        <f>IF($C2888&lt;=P$2,E2888*VLOOKUP($C2888,Listen!$B$5:$G$95,$N2888+1,FALSE)/VLOOKUP(P$2,Listen!$B$5:$G$95,$N2888+1,FALSE),"-")</f>
        <v>-</v>
      </c>
      <c r="Q2888" s="54" t="str">
        <f>IF($C2888&lt;=Q$2,F2888*VLOOKUP($C2888,Listen!$B$5:$G$95,$N2888+1,FALSE)/VLOOKUP(Q$2,Listen!$B$5:$G$95,$N2888+1,FALSE),"-")</f>
        <v>-</v>
      </c>
      <c r="R2888" s="54">
        <f>IF($C2888&lt;=R$2,G2888*VLOOKUP($C2888,Listen!$B$5:$G$95,$N2888+1,FALSE)/VLOOKUP(R$2,Listen!$B$5:$G$95,$N2888+1,FALSE),"-")</f>
        <v>0</v>
      </c>
      <c r="S2888" s="54">
        <f>IF($C2888&lt;=S$2,H2888*VLOOKUP($C2888,Listen!$B$5:$G$95,$N2888+1,FALSE)/VLOOKUP(S$2,Listen!$B$5:$G$95,$N2888+1,FALSE),"-")</f>
        <v>0</v>
      </c>
      <c r="T2888" s="54">
        <f>IF($C2888&lt;=T$2,I2888*VLOOKUP($C2888,Listen!$B$5:$G$95,$N2888+1,FALSE)/VLOOKUP(T$2,Listen!$B$5:$G$95,$N2888+1,FALSE),"-")</f>
        <v>0</v>
      </c>
      <c r="U2888" s="54">
        <f>IF($C2888&lt;=U$2,J2888*VLOOKUP($C2888,Listen!$B$5:$G$95,$N2888+1,FALSE)/VLOOKUP(U$2,Listen!$B$5:$G$95,$N2888+1,FALSE),"-")</f>
        <v>0</v>
      </c>
      <c r="V2888" s="54">
        <f>IF($C2888&lt;=V$2,K2888*VLOOKUP($C2888,Listen!$B$5:$G$95,$N2888+1,FALSE)/VLOOKUP(V$2,Listen!$B$5:$G$95,$N2888+1,FALSE),"-")</f>
        <v>0</v>
      </c>
    </row>
    <row r="2889" spans="2:22">
      <c r="B2889" s="25"/>
      <c r="C2889" s="3">
        <v>2011</v>
      </c>
      <c r="D2889" s="140"/>
      <c r="E2889" s="140"/>
      <c r="F2889" s="141"/>
      <c r="G2889" s="141"/>
      <c r="H2889" s="141"/>
      <c r="I2889" s="141"/>
      <c r="J2889" s="141"/>
      <c r="K2889" s="141"/>
      <c r="M2889" s="52">
        <v>23</v>
      </c>
      <c r="N2889" s="52">
        <v>5</v>
      </c>
      <c r="O2889" s="54" t="str">
        <f>IF($C2889&lt;=O$2,D2889*VLOOKUP($C2889,Listen!$B$5:$G$95,$N2889+1,FALSE)/VLOOKUP(O$2,Listen!$B$5:$G$95,$N2889+1,FALSE),"-")</f>
        <v>-</v>
      </c>
      <c r="P2889" s="54" t="str">
        <f>IF($C2889&lt;=P$2,E2889*VLOOKUP($C2889,Listen!$B$5:$G$95,$N2889+1,FALSE)/VLOOKUP(P$2,Listen!$B$5:$G$95,$N2889+1,FALSE),"-")</f>
        <v>-</v>
      </c>
      <c r="Q2889" s="54">
        <f>IF($C2889&lt;=Q$2,F2889*VLOOKUP($C2889,Listen!$B$5:$G$95,$N2889+1,FALSE)/VLOOKUP(Q$2,Listen!$B$5:$G$95,$N2889+1,FALSE),"-")</f>
        <v>0</v>
      </c>
      <c r="R2889" s="54">
        <f>IF($C2889&lt;=R$2,G2889*VLOOKUP($C2889,Listen!$B$5:$G$95,$N2889+1,FALSE)/VLOOKUP(R$2,Listen!$B$5:$G$95,$N2889+1,FALSE),"-")</f>
        <v>0</v>
      </c>
      <c r="S2889" s="54">
        <f>IF($C2889&lt;=S$2,H2889*VLOOKUP($C2889,Listen!$B$5:$G$95,$N2889+1,FALSE)/VLOOKUP(S$2,Listen!$B$5:$G$95,$N2889+1,FALSE),"-")</f>
        <v>0</v>
      </c>
      <c r="T2889" s="54">
        <f>IF($C2889&lt;=T$2,I2889*VLOOKUP($C2889,Listen!$B$5:$G$95,$N2889+1,FALSE)/VLOOKUP(T$2,Listen!$B$5:$G$95,$N2889+1,FALSE),"-")</f>
        <v>0</v>
      </c>
      <c r="U2889" s="54">
        <f>IF($C2889&lt;=U$2,J2889*VLOOKUP($C2889,Listen!$B$5:$G$95,$N2889+1,FALSE)/VLOOKUP(U$2,Listen!$B$5:$G$95,$N2889+1,FALSE),"-")</f>
        <v>0</v>
      </c>
      <c r="V2889" s="54">
        <f>IF($C2889&lt;=V$2,K2889*VLOOKUP($C2889,Listen!$B$5:$G$95,$N2889+1,FALSE)/VLOOKUP(V$2,Listen!$B$5:$G$95,$N2889+1,FALSE),"-")</f>
        <v>0</v>
      </c>
    </row>
    <row r="2890" spans="2:22">
      <c r="B2890" s="25"/>
      <c r="C2890" s="3">
        <v>2010</v>
      </c>
      <c r="D2890" s="140"/>
      <c r="E2890" s="141"/>
      <c r="F2890" s="141"/>
      <c r="G2890" s="141"/>
      <c r="H2890" s="141"/>
      <c r="I2890" s="141"/>
      <c r="J2890" s="141"/>
      <c r="K2890" s="141"/>
      <c r="M2890" s="52">
        <v>23</v>
      </c>
      <c r="N2890" s="52">
        <v>5</v>
      </c>
      <c r="O2890" s="54" t="str">
        <f>IF($C2890&lt;=O$2,D2890*VLOOKUP($C2890,Listen!$B$5:$G$95,$N2890+1,FALSE)/VLOOKUP(O$2,Listen!$B$5:$G$95,$N2890+1,FALSE),"-")</f>
        <v>-</v>
      </c>
      <c r="P2890" s="54">
        <f>IF($C2890&lt;=P$2,E2890*VLOOKUP($C2890,Listen!$B$5:$G$95,$N2890+1,FALSE)/VLOOKUP(P$2,Listen!$B$5:$G$95,$N2890+1,FALSE),"-")</f>
        <v>0</v>
      </c>
      <c r="Q2890" s="54">
        <f>IF($C2890&lt;=Q$2,F2890*VLOOKUP($C2890,Listen!$B$5:$G$95,$N2890+1,FALSE)/VLOOKUP(Q$2,Listen!$B$5:$G$95,$N2890+1,FALSE),"-")</f>
        <v>0</v>
      </c>
      <c r="R2890" s="54">
        <f>IF($C2890&lt;=R$2,G2890*VLOOKUP($C2890,Listen!$B$5:$G$95,$N2890+1,FALSE)/VLOOKUP(R$2,Listen!$B$5:$G$95,$N2890+1,FALSE),"-")</f>
        <v>0</v>
      </c>
      <c r="S2890" s="54">
        <f>IF($C2890&lt;=S$2,H2890*VLOOKUP($C2890,Listen!$B$5:$G$95,$N2890+1,FALSE)/VLOOKUP(S$2,Listen!$B$5:$G$95,$N2890+1,FALSE),"-")</f>
        <v>0</v>
      </c>
      <c r="T2890" s="54">
        <f>IF($C2890&lt;=T$2,I2890*VLOOKUP($C2890,Listen!$B$5:$G$95,$N2890+1,FALSE)/VLOOKUP(T$2,Listen!$B$5:$G$95,$N2890+1,FALSE),"-")</f>
        <v>0</v>
      </c>
      <c r="U2890" s="54">
        <f>IF($C2890&lt;=U$2,J2890*VLOOKUP($C2890,Listen!$B$5:$G$95,$N2890+1,FALSE)/VLOOKUP(U$2,Listen!$B$5:$G$95,$N2890+1,FALSE),"-")</f>
        <v>0</v>
      </c>
      <c r="V2890" s="54">
        <f>IF($C2890&lt;=V$2,K2890*VLOOKUP($C2890,Listen!$B$5:$G$95,$N2890+1,FALSE)/VLOOKUP(V$2,Listen!$B$5:$G$95,$N2890+1,FALSE),"-")</f>
        <v>0</v>
      </c>
    </row>
    <row r="2891" spans="2:22">
      <c r="B2891" s="25"/>
      <c r="C2891" s="3">
        <v>2009</v>
      </c>
      <c r="D2891" s="141"/>
      <c r="E2891" s="141"/>
      <c r="F2891" s="141"/>
      <c r="G2891" s="141"/>
      <c r="H2891" s="141"/>
      <c r="I2891" s="141"/>
      <c r="J2891" s="141"/>
      <c r="K2891" s="141"/>
      <c r="M2891" s="52">
        <v>23</v>
      </c>
      <c r="N2891" s="52">
        <v>5</v>
      </c>
      <c r="O2891" s="54">
        <f>IF($C2891&lt;=O$2,D2891*VLOOKUP($C2891,Listen!$B$5:$G$95,$N2891+1,FALSE)/VLOOKUP(O$2,Listen!$B$5:$G$95,$N2891+1,FALSE),"-")</f>
        <v>0</v>
      </c>
      <c r="P2891" s="54">
        <f>IF($C2891&lt;=P$2,E2891*VLOOKUP($C2891,Listen!$B$5:$G$95,$N2891+1,FALSE)/VLOOKUP(P$2,Listen!$B$5:$G$95,$N2891+1,FALSE),"-")</f>
        <v>0</v>
      </c>
      <c r="Q2891" s="54">
        <f>IF($C2891&lt;=Q$2,F2891*VLOOKUP($C2891,Listen!$B$5:$G$95,$N2891+1,FALSE)/VLOOKUP(Q$2,Listen!$B$5:$G$95,$N2891+1,FALSE),"-")</f>
        <v>0</v>
      </c>
      <c r="R2891" s="54">
        <f>IF($C2891&lt;=R$2,G2891*VLOOKUP($C2891,Listen!$B$5:$G$95,$N2891+1,FALSE)/VLOOKUP(R$2,Listen!$B$5:$G$95,$N2891+1,FALSE),"-")</f>
        <v>0</v>
      </c>
      <c r="S2891" s="54">
        <f>IF($C2891&lt;=S$2,H2891*VLOOKUP($C2891,Listen!$B$5:$G$95,$N2891+1,FALSE)/VLOOKUP(S$2,Listen!$B$5:$G$95,$N2891+1,FALSE),"-")</f>
        <v>0</v>
      </c>
      <c r="T2891" s="54">
        <f>IF($C2891&lt;=T$2,I2891*VLOOKUP($C2891,Listen!$B$5:$G$95,$N2891+1,FALSE)/VLOOKUP(T$2,Listen!$B$5:$G$95,$N2891+1,FALSE),"-")</f>
        <v>0</v>
      </c>
      <c r="U2891" s="54">
        <f>IF($C2891&lt;=U$2,J2891*VLOOKUP($C2891,Listen!$B$5:$G$95,$N2891+1,FALSE)/VLOOKUP(U$2,Listen!$B$5:$G$95,$N2891+1,FALSE),"-")</f>
        <v>0</v>
      </c>
      <c r="V2891" s="54">
        <f>IF($C2891&lt;=V$2,K2891*VLOOKUP($C2891,Listen!$B$5:$G$95,$N2891+1,FALSE)/VLOOKUP(V$2,Listen!$B$5:$G$95,$N2891+1,FALSE),"-")</f>
        <v>0</v>
      </c>
    </row>
    <row r="2892" spans="2:22">
      <c r="B2892" s="25"/>
      <c r="C2892" s="3">
        <v>2008</v>
      </c>
      <c r="D2892" s="141"/>
      <c r="E2892" s="141"/>
      <c r="F2892" s="141"/>
      <c r="G2892" s="141"/>
      <c r="H2892" s="141"/>
      <c r="I2892" s="141"/>
      <c r="J2892" s="141"/>
      <c r="K2892" s="141"/>
      <c r="M2892" s="52">
        <v>23</v>
      </c>
      <c r="N2892" s="52">
        <v>5</v>
      </c>
      <c r="O2892" s="54">
        <f>IF($C2892&lt;=O$2,D2892*VLOOKUP($C2892,Listen!$B$5:$G$95,$N2892+1,FALSE)/VLOOKUP(O$2,Listen!$B$5:$G$95,$N2892+1,FALSE),"-")</f>
        <v>0</v>
      </c>
      <c r="P2892" s="54">
        <f>IF($C2892&lt;=P$2,E2892*VLOOKUP($C2892,Listen!$B$5:$G$95,$N2892+1,FALSE)/VLOOKUP(P$2,Listen!$B$5:$G$95,$N2892+1,FALSE),"-")</f>
        <v>0</v>
      </c>
      <c r="Q2892" s="54">
        <f>IF($C2892&lt;=Q$2,F2892*VLOOKUP($C2892,Listen!$B$5:$G$95,$N2892+1,FALSE)/VLOOKUP(Q$2,Listen!$B$5:$G$95,$N2892+1,FALSE),"-")</f>
        <v>0</v>
      </c>
      <c r="R2892" s="54">
        <f>IF($C2892&lt;=R$2,G2892*VLOOKUP($C2892,Listen!$B$5:$G$95,$N2892+1,FALSE)/VLOOKUP(R$2,Listen!$B$5:$G$95,$N2892+1,FALSE),"-")</f>
        <v>0</v>
      </c>
      <c r="S2892" s="54">
        <f>IF($C2892&lt;=S$2,H2892*VLOOKUP($C2892,Listen!$B$5:$G$95,$N2892+1,FALSE)/VLOOKUP(S$2,Listen!$B$5:$G$95,$N2892+1,FALSE),"-")</f>
        <v>0</v>
      </c>
      <c r="T2892" s="54">
        <f>IF($C2892&lt;=T$2,I2892*VLOOKUP($C2892,Listen!$B$5:$G$95,$N2892+1,FALSE)/VLOOKUP(T$2,Listen!$B$5:$G$95,$N2892+1,FALSE),"-")</f>
        <v>0</v>
      </c>
      <c r="U2892" s="54">
        <f>IF($C2892&lt;=U$2,J2892*VLOOKUP($C2892,Listen!$B$5:$G$95,$N2892+1,FALSE)/VLOOKUP(U$2,Listen!$B$5:$G$95,$N2892+1,FALSE),"-")</f>
        <v>0</v>
      </c>
      <c r="V2892" s="54">
        <f>IF($C2892&lt;=V$2,K2892*VLOOKUP($C2892,Listen!$B$5:$G$95,$N2892+1,FALSE)/VLOOKUP(V$2,Listen!$B$5:$G$95,$N2892+1,FALSE),"-")</f>
        <v>0</v>
      </c>
    </row>
    <row r="2893" spans="2:22">
      <c r="B2893" s="25"/>
      <c r="C2893" s="3">
        <v>2007</v>
      </c>
      <c r="D2893" s="141"/>
      <c r="E2893" s="141"/>
      <c r="F2893" s="141"/>
      <c r="G2893" s="141"/>
      <c r="H2893" s="141"/>
      <c r="I2893" s="141"/>
      <c r="J2893" s="141"/>
      <c r="K2893" s="141"/>
      <c r="M2893" s="52">
        <v>23</v>
      </c>
      <c r="N2893" s="52">
        <v>5</v>
      </c>
      <c r="O2893" s="54">
        <f>IF($C2893&lt;=O$2,D2893*VLOOKUP($C2893,Listen!$B$5:$G$95,$N2893+1,FALSE)/VLOOKUP(O$2,Listen!$B$5:$G$95,$N2893+1,FALSE),"-")</f>
        <v>0</v>
      </c>
      <c r="P2893" s="54">
        <f>IF($C2893&lt;=P$2,E2893*VLOOKUP($C2893,Listen!$B$5:$G$95,$N2893+1,FALSE)/VLOOKUP(P$2,Listen!$B$5:$G$95,$N2893+1,FALSE),"-")</f>
        <v>0</v>
      </c>
      <c r="Q2893" s="54">
        <f>IF($C2893&lt;=Q$2,F2893*VLOOKUP($C2893,Listen!$B$5:$G$95,$N2893+1,FALSE)/VLOOKUP(Q$2,Listen!$B$5:$G$95,$N2893+1,FALSE),"-")</f>
        <v>0</v>
      </c>
      <c r="R2893" s="54">
        <f>IF($C2893&lt;=R$2,G2893*VLOOKUP($C2893,Listen!$B$5:$G$95,$N2893+1,FALSE)/VLOOKUP(R$2,Listen!$B$5:$G$95,$N2893+1,FALSE),"-")</f>
        <v>0</v>
      </c>
      <c r="S2893" s="54">
        <f>IF($C2893&lt;=S$2,H2893*VLOOKUP($C2893,Listen!$B$5:$G$95,$N2893+1,FALSE)/VLOOKUP(S$2,Listen!$B$5:$G$95,$N2893+1,FALSE),"-")</f>
        <v>0</v>
      </c>
      <c r="T2893" s="54">
        <f>IF($C2893&lt;=T$2,I2893*VLOOKUP($C2893,Listen!$B$5:$G$95,$N2893+1,FALSE)/VLOOKUP(T$2,Listen!$B$5:$G$95,$N2893+1,FALSE),"-")</f>
        <v>0</v>
      </c>
      <c r="U2893" s="54">
        <f>IF($C2893&lt;=U$2,J2893*VLOOKUP($C2893,Listen!$B$5:$G$95,$N2893+1,FALSE)/VLOOKUP(U$2,Listen!$B$5:$G$95,$N2893+1,FALSE),"-")</f>
        <v>0</v>
      </c>
      <c r="V2893" s="54">
        <f>IF($C2893&lt;=V$2,K2893*VLOOKUP($C2893,Listen!$B$5:$G$95,$N2893+1,FALSE)/VLOOKUP(V$2,Listen!$B$5:$G$95,$N2893+1,FALSE),"-")</f>
        <v>0</v>
      </c>
    </row>
    <row r="2894" spans="2:22">
      <c r="B2894" s="25"/>
      <c r="C2894" s="3">
        <v>2006</v>
      </c>
      <c r="D2894" s="141"/>
      <c r="E2894" s="141"/>
      <c r="F2894" s="141"/>
      <c r="G2894" s="141"/>
      <c r="H2894" s="141"/>
      <c r="I2894" s="141"/>
      <c r="J2894" s="141"/>
      <c r="K2894" s="141"/>
      <c r="M2894" s="52">
        <v>23</v>
      </c>
      <c r="N2894" s="52">
        <v>5</v>
      </c>
      <c r="O2894" s="54">
        <f>IF($C2894&lt;=O$2,D2894*VLOOKUP($C2894,Listen!$B$5:$G$95,$N2894+1,FALSE)/VLOOKUP(O$2,Listen!$B$5:$G$95,$N2894+1,FALSE),"-")</f>
        <v>0</v>
      </c>
      <c r="P2894" s="54">
        <f>IF($C2894&lt;=P$2,E2894*VLOOKUP($C2894,Listen!$B$5:$G$95,$N2894+1,FALSE)/VLOOKUP(P$2,Listen!$B$5:$G$95,$N2894+1,FALSE),"-")</f>
        <v>0</v>
      </c>
      <c r="Q2894" s="54">
        <f>IF($C2894&lt;=Q$2,F2894*VLOOKUP($C2894,Listen!$B$5:$G$95,$N2894+1,FALSE)/VLOOKUP(Q$2,Listen!$B$5:$G$95,$N2894+1,FALSE),"-")</f>
        <v>0</v>
      </c>
      <c r="R2894" s="54">
        <f>IF($C2894&lt;=R$2,G2894*VLOOKUP($C2894,Listen!$B$5:$G$95,$N2894+1,FALSE)/VLOOKUP(R$2,Listen!$B$5:$G$95,$N2894+1,FALSE),"-")</f>
        <v>0</v>
      </c>
      <c r="S2894" s="54">
        <f>IF($C2894&lt;=S$2,H2894*VLOOKUP($C2894,Listen!$B$5:$G$95,$N2894+1,FALSE)/VLOOKUP(S$2,Listen!$B$5:$G$95,$N2894+1,FALSE),"-")</f>
        <v>0</v>
      </c>
      <c r="T2894" s="54">
        <f>IF($C2894&lt;=T$2,I2894*VLOOKUP($C2894,Listen!$B$5:$G$95,$N2894+1,FALSE)/VLOOKUP(T$2,Listen!$B$5:$G$95,$N2894+1,FALSE),"-")</f>
        <v>0</v>
      </c>
      <c r="U2894" s="54">
        <f>IF($C2894&lt;=U$2,J2894*VLOOKUP($C2894,Listen!$B$5:$G$95,$N2894+1,FALSE)/VLOOKUP(U$2,Listen!$B$5:$G$95,$N2894+1,FALSE),"-")</f>
        <v>0</v>
      </c>
      <c r="V2894" s="54">
        <f>IF($C2894&lt;=V$2,K2894*VLOOKUP($C2894,Listen!$B$5:$G$95,$N2894+1,FALSE)/VLOOKUP(V$2,Listen!$B$5:$G$95,$N2894+1,FALSE),"-")</f>
        <v>0</v>
      </c>
    </row>
    <row r="2895" spans="2:22">
      <c r="B2895" s="25"/>
      <c r="C2895" s="3">
        <v>2005</v>
      </c>
      <c r="D2895" s="141"/>
      <c r="E2895" s="141"/>
      <c r="F2895" s="141"/>
      <c r="G2895" s="141"/>
      <c r="H2895" s="141"/>
      <c r="I2895" s="141"/>
      <c r="J2895" s="141"/>
      <c r="K2895" s="141"/>
      <c r="M2895" s="52">
        <v>23</v>
      </c>
      <c r="N2895" s="52">
        <v>5</v>
      </c>
      <c r="O2895" s="54">
        <f>IF($C2895&lt;=O$2,D2895*VLOOKUP($C2895,Listen!$B$5:$G$95,$N2895+1,FALSE)/VLOOKUP(O$2,Listen!$B$5:$G$95,$N2895+1,FALSE),"-")</f>
        <v>0</v>
      </c>
      <c r="P2895" s="54">
        <f>IF($C2895&lt;=P$2,E2895*VLOOKUP($C2895,Listen!$B$5:$G$95,$N2895+1,FALSE)/VLOOKUP(P$2,Listen!$B$5:$G$95,$N2895+1,FALSE),"-")</f>
        <v>0</v>
      </c>
      <c r="Q2895" s="54">
        <f>IF($C2895&lt;=Q$2,F2895*VLOOKUP($C2895,Listen!$B$5:$G$95,$N2895+1,FALSE)/VLOOKUP(Q$2,Listen!$B$5:$G$95,$N2895+1,FALSE),"-")</f>
        <v>0</v>
      </c>
      <c r="R2895" s="54">
        <f>IF($C2895&lt;=R$2,G2895*VLOOKUP($C2895,Listen!$B$5:$G$95,$N2895+1,FALSE)/VLOOKUP(R$2,Listen!$B$5:$G$95,$N2895+1,FALSE),"-")</f>
        <v>0</v>
      </c>
      <c r="S2895" s="54">
        <f>IF($C2895&lt;=S$2,H2895*VLOOKUP($C2895,Listen!$B$5:$G$95,$N2895+1,FALSE)/VLOOKUP(S$2,Listen!$B$5:$G$95,$N2895+1,FALSE),"-")</f>
        <v>0</v>
      </c>
      <c r="T2895" s="54">
        <f>IF($C2895&lt;=T$2,I2895*VLOOKUP($C2895,Listen!$B$5:$G$95,$N2895+1,FALSE)/VLOOKUP(T$2,Listen!$B$5:$G$95,$N2895+1,FALSE),"-")</f>
        <v>0</v>
      </c>
      <c r="U2895" s="54">
        <f>IF($C2895&lt;=U$2,J2895*VLOOKUP($C2895,Listen!$B$5:$G$95,$N2895+1,FALSE)/VLOOKUP(U$2,Listen!$B$5:$G$95,$N2895+1,FALSE),"-")</f>
        <v>0</v>
      </c>
      <c r="V2895" s="54">
        <f>IF($C2895&lt;=V$2,K2895*VLOOKUP($C2895,Listen!$B$5:$G$95,$N2895+1,FALSE)/VLOOKUP(V$2,Listen!$B$5:$G$95,$N2895+1,FALSE),"-")</f>
        <v>0</v>
      </c>
    </row>
    <row r="2896" spans="2:22">
      <c r="B2896" s="25"/>
      <c r="C2896" s="3">
        <v>2004</v>
      </c>
      <c r="D2896" s="141"/>
      <c r="E2896" s="141"/>
      <c r="F2896" s="141"/>
      <c r="G2896" s="141"/>
      <c r="H2896" s="141"/>
      <c r="I2896" s="141"/>
      <c r="J2896" s="141"/>
      <c r="K2896" s="141"/>
      <c r="M2896" s="52">
        <v>23</v>
      </c>
      <c r="N2896" s="52">
        <v>5</v>
      </c>
      <c r="O2896" s="54">
        <f>IF($C2896&lt;=O$2,D2896*VLOOKUP($C2896,Listen!$B$5:$G$95,$N2896+1,FALSE)/VLOOKUP(O$2,Listen!$B$5:$G$95,$N2896+1,FALSE),"-")</f>
        <v>0</v>
      </c>
      <c r="P2896" s="54">
        <f>IF($C2896&lt;=P$2,E2896*VLOOKUP($C2896,Listen!$B$5:$G$95,$N2896+1,FALSE)/VLOOKUP(P$2,Listen!$B$5:$G$95,$N2896+1,FALSE),"-")</f>
        <v>0</v>
      </c>
      <c r="Q2896" s="54">
        <f>IF($C2896&lt;=Q$2,F2896*VLOOKUP($C2896,Listen!$B$5:$G$95,$N2896+1,FALSE)/VLOOKUP(Q$2,Listen!$B$5:$G$95,$N2896+1,FALSE),"-")</f>
        <v>0</v>
      </c>
      <c r="R2896" s="54">
        <f>IF($C2896&lt;=R$2,G2896*VLOOKUP($C2896,Listen!$B$5:$G$95,$N2896+1,FALSE)/VLOOKUP(R$2,Listen!$B$5:$G$95,$N2896+1,FALSE),"-")</f>
        <v>0</v>
      </c>
      <c r="S2896" s="54">
        <f>IF($C2896&lt;=S$2,H2896*VLOOKUP($C2896,Listen!$B$5:$G$95,$N2896+1,FALSE)/VLOOKUP(S$2,Listen!$B$5:$G$95,$N2896+1,FALSE),"-")</f>
        <v>0</v>
      </c>
      <c r="T2896" s="54">
        <f>IF($C2896&lt;=T$2,I2896*VLOOKUP($C2896,Listen!$B$5:$G$95,$N2896+1,FALSE)/VLOOKUP(T$2,Listen!$B$5:$G$95,$N2896+1,FALSE),"-")</f>
        <v>0</v>
      </c>
      <c r="U2896" s="54">
        <f>IF($C2896&lt;=U$2,J2896*VLOOKUP($C2896,Listen!$B$5:$G$95,$N2896+1,FALSE)/VLOOKUP(U$2,Listen!$B$5:$G$95,$N2896+1,FALSE),"-")</f>
        <v>0</v>
      </c>
      <c r="V2896" s="54">
        <f>IF($C2896&lt;=V$2,K2896*VLOOKUP($C2896,Listen!$B$5:$G$95,$N2896+1,FALSE)/VLOOKUP(V$2,Listen!$B$5:$G$95,$N2896+1,FALSE),"-")</f>
        <v>0</v>
      </c>
    </row>
    <row r="2897" spans="2:22">
      <c r="B2897" s="25"/>
      <c r="C2897" s="3">
        <v>2003</v>
      </c>
      <c r="D2897" s="141"/>
      <c r="E2897" s="141"/>
      <c r="F2897" s="141"/>
      <c r="G2897" s="141"/>
      <c r="H2897" s="141"/>
      <c r="I2897" s="141"/>
      <c r="J2897" s="141"/>
      <c r="K2897" s="141"/>
      <c r="M2897" s="52">
        <v>23</v>
      </c>
      <c r="N2897" s="52">
        <v>5</v>
      </c>
      <c r="O2897" s="54">
        <f>IF($C2897&lt;=O$2,D2897*VLOOKUP($C2897,Listen!$B$5:$G$95,$N2897+1,FALSE)/VLOOKUP(O$2,Listen!$B$5:$G$95,$N2897+1,FALSE),"-")</f>
        <v>0</v>
      </c>
      <c r="P2897" s="54">
        <f>IF($C2897&lt;=P$2,E2897*VLOOKUP($C2897,Listen!$B$5:$G$95,$N2897+1,FALSE)/VLOOKUP(P$2,Listen!$B$5:$G$95,$N2897+1,FALSE),"-")</f>
        <v>0</v>
      </c>
      <c r="Q2897" s="54">
        <f>IF($C2897&lt;=Q$2,F2897*VLOOKUP($C2897,Listen!$B$5:$G$95,$N2897+1,FALSE)/VLOOKUP(Q$2,Listen!$B$5:$G$95,$N2897+1,FALSE),"-")</f>
        <v>0</v>
      </c>
      <c r="R2897" s="54">
        <f>IF($C2897&lt;=R$2,G2897*VLOOKUP($C2897,Listen!$B$5:$G$95,$N2897+1,FALSE)/VLOOKUP(R$2,Listen!$B$5:$G$95,$N2897+1,FALSE),"-")</f>
        <v>0</v>
      </c>
      <c r="S2897" s="54">
        <f>IF($C2897&lt;=S$2,H2897*VLOOKUP($C2897,Listen!$B$5:$G$95,$N2897+1,FALSE)/VLOOKUP(S$2,Listen!$B$5:$G$95,$N2897+1,FALSE),"-")</f>
        <v>0</v>
      </c>
      <c r="T2897" s="54">
        <f>IF($C2897&lt;=T$2,I2897*VLOOKUP($C2897,Listen!$B$5:$G$95,$N2897+1,FALSE)/VLOOKUP(T$2,Listen!$B$5:$G$95,$N2897+1,FALSE),"-")</f>
        <v>0</v>
      </c>
      <c r="U2897" s="54">
        <f>IF($C2897&lt;=U$2,J2897*VLOOKUP($C2897,Listen!$B$5:$G$95,$N2897+1,FALSE)/VLOOKUP(U$2,Listen!$B$5:$G$95,$N2897+1,FALSE),"-")</f>
        <v>0</v>
      </c>
      <c r="V2897" s="54">
        <f>IF($C2897&lt;=V$2,K2897*VLOOKUP($C2897,Listen!$B$5:$G$95,$N2897+1,FALSE)/VLOOKUP(V$2,Listen!$B$5:$G$95,$N2897+1,FALSE),"-")</f>
        <v>0</v>
      </c>
    </row>
    <row r="2898" spans="2:22">
      <c r="B2898" s="25"/>
      <c r="C2898" s="3">
        <v>2002</v>
      </c>
      <c r="D2898" s="141"/>
      <c r="E2898" s="141"/>
      <c r="F2898" s="141"/>
      <c r="G2898" s="141"/>
      <c r="H2898" s="141"/>
      <c r="I2898" s="141"/>
      <c r="J2898" s="141"/>
      <c r="K2898" s="141"/>
      <c r="M2898" s="52">
        <v>23</v>
      </c>
      <c r="N2898" s="52">
        <v>5</v>
      </c>
      <c r="O2898" s="54">
        <f>IF($C2898&lt;=O$2,D2898*VLOOKUP($C2898,Listen!$B$5:$G$95,$N2898+1,FALSE)/VLOOKUP(O$2,Listen!$B$5:$G$95,$N2898+1,FALSE),"-")</f>
        <v>0</v>
      </c>
      <c r="P2898" s="54">
        <f>IF($C2898&lt;=P$2,E2898*VLOOKUP($C2898,Listen!$B$5:$G$95,$N2898+1,FALSE)/VLOOKUP(P$2,Listen!$B$5:$G$95,$N2898+1,FALSE),"-")</f>
        <v>0</v>
      </c>
      <c r="Q2898" s="54">
        <f>IF($C2898&lt;=Q$2,F2898*VLOOKUP($C2898,Listen!$B$5:$G$95,$N2898+1,FALSE)/VLOOKUP(Q$2,Listen!$B$5:$G$95,$N2898+1,FALSE),"-")</f>
        <v>0</v>
      </c>
      <c r="R2898" s="54">
        <f>IF($C2898&lt;=R$2,G2898*VLOOKUP($C2898,Listen!$B$5:$G$95,$N2898+1,FALSE)/VLOOKUP(R$2,Listen!$B$5:$G$95,$N2898+1,FALSE),"-")</f>
        <v>0</v>
      </c>
      <c r="S2898" s="54">
        <f>IF($C2898&lt;=S$2,H2898*VLOOKUP($C2898,Listen!$B$5:$G$95,$N2898+1,FALSE)/VLOOKUP(S$2,Listen!$B$5:$G$95,$N2898+1,FALSE),"-")</f>
        <v>0</v>
      </c>
      <c r="T2898" s="54">
        <f>IF($C2898&lt;=T$2,I2898*VLOOKUP($C2898,Listen!$B$5:$G$95,$N2898+1,FALSE)/VLOOKUP(T$2,Listen!$B$5:$G$95,$N2898+1,FALSE),"-")</f>
        <v>0</v>
      </c>
      <c r="U2898" s="54">
        <f>IF($C2898&lt;=U$2,J2898*VLOOKUP($C2898,Listen!$B$5:$G$95,$N2898+1,FALSE)/VLOOKUP(U$2,Listen!$B$5:$G$95,$N2898+1,FALSE),"-")</f>
        <v>0</v>
      </c>
      <c r="V2898" s="54">
        <f>IF($C2898&lt;=V$2,K2898*VLOOKUP($C2898,Listen!$B$5:$G$95,$N2898+1,FALSE)/VLOOKUP(V$2,Listen!$B$5:$G$95,$N2898+1,FALSE),"-")</f>
        <v>0</v>
      </c>
    </row>
    <row r="2899" spans="2:22">
      <c r="B2899" s="25"/>
      <c r="C2899" s="3">
        <v>2001</v>
      </c>
      <c r="D2899" s="141"/>
      <c r="E2899" s="141"/>
      <c r="F2899" s="141"/>
      <c r="G2899" s="141"/>
      <c r="H2899" s="141"/>
      <c r="I2899" s="141"/>
      <c r="J2899" s="141"/>
      <c r="K2899" s="141"/>
      <c r="M2899" s="52">
        <v>23</v>
      </c>
      <c r="N2899" s="52">
        <v>5</v>
      </c>
      <c r="O2899" s="54">
        <f>IF($C2899&lt;=O$2,D2899*VLOOKUP($C2899,Listen!$B$5:$G$95,$N2899+1,FALSE)/VLOOKUP(O$2,Listen!$B$5:$G$95,$N2899+1,FALSE),"-")</f>
        <v>0</v>
      </c>
      <c r="P2899" s="54">
        <f>IF($C2899&lt;=P$2,E2899*VLOOKUP($C2899,Listen!$B$5:$G$95,$N2899+1,FALSE)/VLOOKUP(P$2,Listen!$B$5:$G$95,$N2899+1,FALSE),"-")</f>
        <v>0</v>
      </c>
      <c r="Q2899" s="54">
        <f>IF($C2899&lt;=Q$2,F2899*VLOOKUP($C2899,Listen!$B$5:$G$95,$N2899+1,FALSE)/VLOOKUP(Q$2,Listen!$B$5:$G$95,$N2899+1,FALSE),"-")</f>
        <v>0</v>
      </c>
      <c r="R2899" s="54">
        <f>IF($C2899&lt;=R$2,G2899*VLOOKUP($C2899,Listen!$B$5:$G$95,$N2899+1,FALSE)/VLOOKUP(R$2,Listen!$B$5:$G$95,$N2899+1,FALSE),"-")</f>
        <v>0</v>
      </c>
      <c r="S2899" s="54">
        <f>IF($C2899&lt;=S$2,H2899*VLOOKUP($C2899,Listen!$B$5:$G$95,$N2899+1,FALSE)/VLOOKUP(S$2,Listen!$B$5:$G$95,$N2899+1,FALSE),"-")</f>
        <v>0</v>
      </c>
      <c r="T2899" s="54">
        <f>IF($C2899&lt;=T$2,I2899*VLOOKUP($C2899,Listen!$B$5:$G$95,$N2899+1,FALSE)/VLOOKUP(T$2,Listen!$B$5:$G$95,$N2899+1,FALSE),"-")</f>
        <v>0</v>
      </c>
      <c r="U2899" s="54">
        <f>IF($C2899&lt;=U$2,J2899*VLOOKUP($C2899,Listen!$B$5:$G$95,$N2899+1,FALSE)/VLOOKUP(U$2,Listen!$B$5:$G$95,$N2899+1,FALSE),"-")</f>
        <v>0</v>
      </c>
      <c r="V2899" s="54">
        <f>IF($C2899&lt;=V$2,K2899*VLOOKUP($C2899,Listen!$B$5:$G$95,$N2899+1,FALSE)/VLOOKUP(V$2,Listen!$B$5:$G$95,$N2899+1,FALSE),"-")</f>
        <v>0</v>
      </c>
    </row>
    <row r="2900" spans="2:22">
      <c r="B2900" s="25"/>
      <c r="C2900" s="3">
        <v>2000</v>
      </c>
      <c r="D2900" s="141"/>
      <c r="E2900" s="141"/>
      <c r="F2900" s="141"/>
      <c r="G2900" s="141"/>
      <c r="H2900" s="141"/>
      <c r="I2900" s="141"/>
      <c r="J2900" s="141"/>
      <c r="K2900" s="141"/>
      <c r="M2900" s="52">
        <v>23</v>
      </c>
      <c r="N2900" s="52">
        <v>5</v>
      </c>
      <c r="O2900" s="54">
        <f>IF($C2900&lt;=O$2,D2900*VLOOKUP($C2900,Listen!$B$5:$G$95,$N2900+1,FALSE)/VLOOKUP(O$2,Listen!$B$5:$G$95,$N2900+1,FALSE),"-")</f>
        <v>0</v>
      </c>
      <c r="P2900" s="54">
        <f>IF($C2900&lt;=P$2,E2900*VLOOKUP($C2900,Listen!$B$5:$G$95,$N2900+1,FALSE)/VLOOKUP(P$2,Listen!$B$5:$G$95,$N2900+1,FALSE),"-")</f>
        <v>0</v>
      </c>
      <c r="Q2900" s="54">
        <f>IF($C2900&lt;=Q$2,F2900*VLOOKUP($C2900,Listen!$B$5:$G$95,$N2900+1,FALSE)/VLOOKUP(Q$2,Listen!$B$5:$G$95,$N2900+1,FALSE),"-")</f>
        <v>0</v>
      </c>
      <c r="R2900" s="54">
        <f>IF($C2900&lt;=R$2,G2900*VLOOKUP($C2900,Listen!$B$5:$G$95,$N2900+1,FALSE)/VLOOKUP(R$2,Listen!$B$5:$G$95,$N2900+1,FALSE),"-")</f>
        <v>0</v>
      </c>
      <c r="S2900" s="54">
        <f>IF($C2900&lt;=S$2,H2900*VLOOKUP($C2900,Listen!$B$5:$G$95,$N2900+1,FALSE)/VLOOKUP(S$2,Listen!$B$5:$G$95,$N2900+1,FALSE),"-")</f>
        <v>0</v>
      </c>
      <c r="T2900" s="54">
        <f>IF($C2900&lt;=T$2,I2900*VLOOKUP($C2900,Listen!$B$5:$G$95,$N2900+1,FALSE)/VLOOKUP(T$2,Listen!$B$5:$G$95,$N2900+1,FALSE),"-")</f>
        <v>0</v>
      </c>
      <c r="U2900" s="54">
        <f>IF($C2900&lt;=U$2,J2900*VLOOKUP($C2900,Listen!$B$5:$G$95,$N2900+1,FALSE)/VLOOKUP(U$2,Listen!$B$5:$G$95,$N2900+1,FALSE),"-")</f>
        <v>0</v>
      </c>
      <c r="V2900" s="54">
        <f>IF($C2900&lt;=V$2,K2900*VLOOKUP($C2900,Listen!$B$5:$G$95,$N2900+1,FALSE)/VLOOKUP(V$2,Listen!$B$5:$G$95,$N2900+1,FALSE),"-")</f>
        <v>0</v>
      </c>
    </row>
    <row r="2901" spans="2:22">
      <c r="B2901" s="25"/>
      <c r="C2901" s="3">
        <v>1999</v>
      </c>
      <c r="D2901" s="141"/>
      <c r="E2901" s="141"/>
      <c r="F2901" s="141"/>
      <c r="G2901" s="141"/>
      <c r="H2901" s="141"/>
      <c r="I2901" s="141"/>
      <c r="J2901" s="141"/>
      <c r="K2901" s="141"/>
      <c r="M2901" s="52">
        <v>23</v>
      </c>
      <c r="N2901" s="52">
        <v>5</v>
      </c>
      <c r="O2901" s="54">
        <f>IF($C2901&lt;=O$2,D2901*VLOOKUP($C2901,Listen!$B$5:$G$95,$N2901+1,FALSE)/VLOOKUP(O$2,Listen!$B$5:$G$95,$N2901+1,FALSE),"-")</f>
        <v>0</v>
      </c>
      <c r="P2901" s="54">
        <f>IF($C2901&lt;=P$2,E2901*VLOOKUP($C2901,Listen!$B$5:$G$95,$N2901+1,FALSE)/VLOOKUP(P$2,Listen!$B$5:$G$95,$N2901+1,FALSE),"-")</f>
        <v>0</v>
      </c>
      <c r="Q2901" s="54">
        <f>IF($C2901&lt;=Q$2,F2901*VLOOKUP($C2901,Listen!$B$5:$G$95,$N2901+1,FALSE)/VLOOKUP(Q$2,Listen!$B$5:$G$95,$N2901+1,FALSE),"-")</f>
        <v>0</v>
      </c>
      <c r="R2901" s="54">
        <f>IF($C2901&lt;=R$2,G2901*VLOOKUP($C2901,Listen!$B$5:$G$95,$N2901+1,FALSE)/VLOOKUP(R$2,Listen!$B$5:$G$95,$N2901+1,FALSE),"-")</f>
        <v>0</v>
      </c>
      <c r="S2901" s="54">
        <f>IF($C2901&lt;=S$2,H2901*VLOOKUP($C2901,Listen!$B$5:$G$95,$N2901+1,FALSE)/VLOOKUP(S$2,Listen!$B$5:$G$95,$N2901+1,FALSE),"-")</f>
        <v>0</v>
      </c>
      <c r="T2901" s="54">
        <f>IF($C2901&lt;=T$2,I2901*VLOOKUP($C2901,Listen!$B$5:$G$95,$N2901+1,FALSE)/VLOOKUP(T$2,Listen!$B$5:$G$95,$N2901+1,FALSE),"-")</f>
        <v>0</v>
      </c>
      <c r="U2901" s="54">
        <f>IF($C2901&lt;=U$2,J2901*VLOOKUP($C2901,Listen!$B$5:$G$95,$N2901+1,FALSE)/VLOOKUP(U$2,Listen!$B$5:$G$95,$N2901+1,FALSE),"-")</f>
        <v>0</v>
      </c>
      <c r="V2901" s="54">
        <f>IF($C2901&lt;=V$2,K2901*VLOOKUP($C2901,Listen!$B$5:$G$95,$N2901+1,FALSE)/VLOOKUP(V$2,Listen!$B$5:$G$95,$N2901+1,FALSE),"-")</f>
        <v>0</v>
      </c>
    </row>
    <row r="2902" spans="2:22">
      <c r="B2902" s="25"/>
      <c r="C2902" s="3">
        <v>1998</v>
      </c>
      <c r="D2902" s="141"/>
      <c r="E2902" s="141"/>
      <c r="F2902" s="141"/>
      <c r="G2902" s="141"/>
      <c r="H2902" s="141"/>
      <c r="I2902" s="141"/>
      <c r="J2902" s="141"/>
      <c r="K2902" s="141"/>
      <c r="M2902" s="52">
        <v>23</v>
      </c>
      <c r="N2902" s="52">
        <v>5</v>
      </c>
      <c r="O2902" s="54">
        <f>IF($C2902&lt;=O$2,D2902*VLOOKUP($C2902,Listen!$B$5:$G$95,$N2902+1,FALSE)/VLOOKUP(O$2,Listen!$B$5:$G$95,$N2902+1,FALSE),"-")</f>
        <v>0</v>
      </c>
      <c r="P2902" s="54">
        <f>IF($C2902&lt;=P$2,E2902*VLOOKUP($C2902,Listen!$B$5:$G$95,$N2902+1,FALSE)/VLOOKUP(P$2,Listen!$B$5:$G$95,$N2902+1,FALSE),"-")</f>
        <v>0</v>
      </c>
      <c r="Q2902" s="54">
        <f>IF($C2902&lt;=Q$2,F2902*VLOOKUP($C2902,Listen!$B$5:$G$95,$N2902+1,FALSE)/VLOOKUP(Q$2,Listen!$B$5:$G$95,$N2902+1,FALSE),"-")</f>
        <v>0</v>
      </c>
      <c r="R2902" s="54">
        <f>IF($C2902&lt;=R$2,G2902*VLOOKUP($C2902,Listen!$B$5:$G$95,$N2902+1,FALSE)/VLOOKUP(R$2,Listen!$B$5:$G$95,$N2902+1,FALSE),"-")</f>
        <v>0</v>
      </c>
      <c r="S2902" s="54">
        <f>IF($C2902&lt;=S$2,H2902*VLOOKUP($C2902,Listen!$B$5:$G$95,$N2902+1,FALSE)/VLOOKUP(S$2,Listen!$B$5:$G$95,$N2902+1,FALSE),"-")</f>
        <v>0</v>
      </c>
      <c r="T2902" s="54">
        <f>IF($C2902&lt;=T$2,I2902*VLOOKUP($C2902,Listen!$B$5:$G$95,$N2902+1,FALSE)/VLOOKUP(T$2,Listen!$B$5:$G$95,$N2902+1,FALSE),"-")</f>
        <v>0</v>
      </c>
      <c r="U2902" s="54">
        <f>IF($C2902&lt;=U$2,J2902*VLOOKUP($C2902,Listen!$B$5:$G$95,$N2902+1,FALSE)/VLOOKUP(U$2,Listen!$B$5:$G$95,$N2902+1,FALSE),"-")</f>
        <v>0</v>
      </c>
      <c r="V2902" s="54">
        <f>IF($C2902&lt;=V$2,K2902*VLOOKUP($C2902,Listen!$B$5:$G$95,$N2902+1,FALSE)/VLOOKUP(V$2,Listen!$B$5:$G$95,$N2902+1,FALSE),"-")</f>
        <v>0</v>
      </c>
    </row>
    <row r="2903" spans="2:22">
      <c r="B2903" s="25"/>
      <c r="C2903" s="3">
        <v>1997</v>
      </c>
      <c r="D2903" s="141"/>
      <c r="E2903" s="141"/>
      <c r="F2903" s="141"/>
      <c r="G2903" s="141"/>
      <c r="H2903" s="141"/>
      <c r="I2903" s="141"/>
      <c r="J2903" s="141"/>
      <c r="K2903" s="141"/>
      <c r="M2903" s="52">
        <v>23</v>
      </c>
      <c r="N2903" s="52">
        <v>5</v>
      </c>
      <c r="O2903" s="54">
        <f>IF($C2903&lt;=O$2,D2903*VLOOKUP($C2903,Listen!$B$5:$G$95,$N2903+1,FALSE)/VLOOKUP(O$2,Listen!$B$5:$G$95,$N2903+1,FALSE),"-")</f>
        <v>0</v>
      </c>
      <c r="P2903" s="54">
        <f>IF($C2903&lt;=P$2,E2903*VLOOKUP($C2903,Listen!$B$5:$G$95,$N2903+1,FALSE)/VLOOKUP(P$2,Listen!$B$5:$G$95,$N2903+1,FALSE),"-")</f>
        <v>0</v>
      </c>
      <c r="Q2903" s="54">
        <f>IF($C2903&lt;=Q$2,F2903*VLOOKUP($C2903,Listen!$B$5:$G$95,$N2903+1,FALSE)/VLOOKUP(Q$2,Listen!$B$5:$G$95,$N2903+1,FALSE),"-")</f>
        <v>0</v>
      </c>
      <c r="R2903" s="54">
        <f>IF($C2903&lt;=R$2,G2903*VLOOKUP($C2903,Listen!$B$5:$G$95,$N2903+1,FALSE)/VLOOKUP(R$2,Listen!$B$5:$G$95,$N2903+1,FALSE),"-")</f>
        <v>0</v>
      </c>
      <c r="S2903" s="54">
        <f>IF($C2903&lt;=S$2,H2903*VLOOKUP($C2903,Listen!$B$5:$G$95,$N2903+1,FALSE)/VLOOKUP(S$2,Listen!$B$5:$G$95,$N2903+1,FALSE),"-")</f>
        <v>0</v>
      </c>
      <c r="T2903" s="54">
        <f>IF($C2903&lt;=T$2,I2903*VLOOKUP($C2903,Listen!$B$5:$G$95,$N2903+1,FALSE)/VLOOKUP(T$2,Listen!$B$5:$G$95,$N2903+1,FALSE),"-")</f>
        <v>0</v>
      </c>
      <c r="U2903" s="54">
        <f>IF($C2903&lt;=U$2,J2903*VLOOKUP($C2903,Listen!$B$5:$G$95,$N2903+1,FALSE)/VLOOKUP(U$2,Listen!$B$5:$G$95,$N2903+1,FALSE),"-")</f>
        <v>0</v>
      </c>
      <c r="V2903" s="54">
        <f>IF($C2903&lt;=V$2,K2903*VLOOKUP($C2903,Listen!$B$5:$G$95,$N2903+1,FALSE)/VLOOKUP(V$2,Listen!$B$5:$G$95,$N2903+1,FALSE),"-")</f>
        <v>0</v>
      </c>
    </row>
    <row r="2904" spans="2:22">
      <c r="B2904" s="25"/>
      <c r="C2904" s="3">
        <v>1996</v>
      </c>
      <c r="D2904" s="141"/>
      <c r="E2904" s="141"/>
      <c r="F2904" s="141"/>
      <c r="G2904" s="141"/>
      <c r="H2904" s="141"/>
      <c r="I2904" s="141"/>
      <c r="J2904" s="141"/>
      <c r="K2904" s="141"/>
      <c r="M2904" s="52">
        <v>23</v>
      </c>
      <c r="N2904" s="52">
        <v>5</v>
      </c>
      <c r="O2904" s="54">
        <f>IF($C2904&lt;=O$2,D2904*VLOOKUP($C2904,Listen!$B$5:$G$95,$N2904+1,FALSE)/VLOOKUP(O$2,Listen!$B$5:$G$95,$N2904+1,FALSE),"-")</f>
        <v>0</v>
      </c>
      <c r="P2904" s="54">
        <f>IF($C2904&lt;=P$2,E2904*VLOOKUP($C2904,Listen!$B$5:$G$95,$N2904+1,FALSE)/VLOOKUP(P$2,Listen!$B$5:$G$95,$N2904+1,FALSE),"-")</f>
        <v>0</v>
      </c>
      <c r="Q2904" s="54">
        <f>IF($C2904&lt;=Q$2,F2904*VLOOKUP($C2904,Listen!$B$5:$G$95,$N2904+1,FALSE)/VLOOKUP(Q$2,Listen!$B$5:$G$95,$N2904+1,FALSE),"-")</f>
        <v>0</v>
      </c>
      <c r="R2904" s="54">
        <f>IF($C2904&lt;=R$2,G2904*VLOOKUP($C2904,Listen!$B$5:$G$95,$N2904+1,FALSE)/VLOOKUP(R$2,Listen!$B$5:$G$95,$N2904+1,FALSE),"-")</f>
        <v>0</v>
      </c>
      <c r="S2904" s="54">
        <f>IF($C2904&lt;=S$2,H2904*VLOOKUP($C2904,Listen!$B$5:$G$95,$N2904+1,FALSE)/VLOOKUP(S$2,Listen!$B$5:$G$95,$N2904+1,FALSE),"-")</f>
        <v>0</v>
      </c>
      <c r="T2904" s="54">
        <f>IF($C2904&lt;=T$2,I2904*VLOOKUP($C2904,Listen!$B$5:$G$95,$N2904+1,FALSE)/VLOOKUP(T$2,Listen!$B$5:$G$95,$N2904+1,FALSE),"-")</f>
        <v>0</v>
      </c>
      <c r="U2904" s="54">
        <f>IF($C2904&lt;=U$2,J2904*VLOOKUP($C2904,Listen!$B$5:$G$95,$N2904+1,FALSE)/VLOOKUP(U$2,Listen!$B$5:$G$95,$N2904+1,FALSE),"-")</f>
        <v>0</v>
      </c>
      <c r="V2904" s="54">
        <f>IF($C2904&lt;=V$2,K2904*VLOOKUP($C2904,Listen!$B$5:$G$95,$N2904+1,FALSE)/VLOOKUP(V$2,Listen!$B$5:$G$95,$N2904+1,FALSE),"-")</f>
        <v>0</v>
      </c>
    </row>
    <row r="2905" spans="2:22">
      <c r="B2905" s="25"/>
      <c r="C2905" s="3">
        <v>1995</v>
      </c>
      <c r="D2905" s="141"/>
      <c r="E2905" s="141"/>
      <c r="F2905" s="141"/>
      <c r="G2905" s="141"/>
      <c r="H2905" s="141"/>
      <c r="I2905" s="141"/>
      <c r="J2905" s="141"/>
      <c r="K2905" s="141"/>
      <c r="M2905" s="52">
        <v>23</v>
      </c>
      <c r="N2905" s="52">
        <v>5</v>
      </c>
      <c r="O2905" s="54">
        <f>IF($C2905&lt;=O$2,D2905*VLOOKUP($C2905,Listen!$B$5:$G$95,$N2905+1,FALSE)/VLOOKUP(O$2,Listen!$B$5:$G$95,$N2905+1,FALSE),"-")</f>
        <v>0</v>
      </c>
      <c r="P2905" s="54">
        <f>IF($C2905&lt;=P$2,E2905*VLOOKUP($C2905,Listen!$B$5:$G$95,$N2905+1,FALSE)/VLOOKUP(P$2,Listen!$B$5:$G$95,$N2905+1,FALSE),"-")</f>
        <v>0</v>
      </c>
      <c r="Q2905" s="54">
        <f>IF($C2905&lt;=Q$2,F2905*VLOOKUP($C2905,Listen!$B$5:$G$95,$N2905+1,FALSE)/VLOOKUP(Q$2,Listen!$B$5:$G$95,$N2905+1,FALSE),"-")</f>
        <v>0</v>
      </c>
      <c r="R2905" s="54">
        <f>IF($C2905&lt;=R$2,G2905*VLOOKUP($C2905,Listen!$B$5:$G$95,$N2905+1,FALSE)/VLOOKUP(R$2,Listen!$B$5:$G$95,$N2905+1,FALSE),"-")</f>
        <v>0</v>
      </c>
      <c r="S2905" s="54">
        <f>IF($C2905&lt;=S$2,H2905*VLOOKUP($C2905,Listen!$B$5:$G$95,$N2905+1,FALSE)/VLOOKUP(S$2,Listen!$B$5:$G$95,$N2905+1,FALSE),"-")</f>
        <v>0</v>
      </c>
      <c r="T2905" s="54">
        <f>IF($C2905&lt;=T$2,I2905*VLOOKUP($C2905,Listen!$B$5:$G$95,$N2905+1,FALSE)/VLOOKUP(T$2,Listen!$B$5:$G$95,$N2905+1,FALSE),"-")</f>
        <v>0</v>
      </c>
      <c r="U2905" s="54">
        <f>IF($C2905&lt;=U$2,J2905*VLOOKUP($C2905,Listen!$B$5:$G$95,$N2905+1,FALSE)/VLOOKUP(U$2,Listen!$B$5:$G$95,$N2905+1,FALSE),"-")</f>
        <v>0</v>
      </c>
      <c r="V2905" s="54">
        <f>IF($C2905&lt;=V$2,K2905*VLOOKUP($C2905,Listen!$B$5:$G$95,$N2905+1,FALSE)/VLOOKUP(V$2,Listen!$B$5:$G$95,$N2905+1,FALSE),"-")</f>
        <v>0</v>
      </c>
    </row>
    <row r="2906" spans="2:22">
      <c r="B2906" s="25"/>
      <c r="C2906" s="3">
        <v>1994</v>
      </c>
      <c r="D2906" s="141"/>
      <c r="E2906" s="141"/>
      <c r="F2906" s="141"/>
      <c r="G2906" s="141"/>
      <c r="H2906" s="141"/>
      <c r="I2906" s="141"/>
      <c r="J2906" s="141"/>
      <c r="K2906" s="141"/>
      <c r="M2906" s="52">
        <v>23</v>
      </c>
      <c r="N2906" s="52">
        <v>5</v>
      </c>
      <c r="O2906" s="54">
        <f>IF($C2906&lt;=O$2,D2906*VLOOKUP($C2906,Listen!$B$5:$G$95,$N2906+1,FALSE)/VLOOKUP(O$2,Listen!$B$5:$G$95,$N2906+1,FALSE),"-")</f>
        <v>0</v>
      </c>
      <c r="P2906" s="54">
        <f>IF($C2906&lt;=P$2,E2906*VLOOKUP($C2906,Listen!$B$5:$G$95,$N2906+1,FALSE)/VLOOKUP(P$2,Listen!$B$5:$G$95,$N2906+1,FALSE),"-")</f>
        <v>0</v>
      </c>
      <c r="Q2906" s="54">
        <f>IF($C2906&lt;=Q$2,F2906*VLOOKUP($C2906,Listen!$B$5:$G$95,$N2906+1,FALSE)/VLOOKUP(Q$2,Listen!$B$5:$G$95,$N2906+1,FALSE),"-")</f>
        <v>0</v>
      </c>
      <c r="R2906" s="54">
        <f>IF($C2906&lt;=R$2,G2906*VLOOKUP($C2906,Listen!$B$5:$G$95,$N2906+1,FALSE)/VLOOKUP(R$2,Listen!$B$5:$G$95,$N2906+1,FALSE),"-")</f>
        <v>0</v>
      </c>
      <c r="S2906" s="54">
        <f>IF($C2906&lt;=S$2,H2906*VLOOKUP($C2906,Listen!$B$5:$G$95,$N2906+1,FALSE)/VLOOKUP(S$2,Listen!$B$5:$G$95,$N2906+1,FALSE),"-")</f>
        <v>0</v>
      </c>
      <c r="T2906" s="54">
        <f>IF($C2906&lt;=T$2,I2906*VLOOKUP($C2906,Listen!$B$5:$G$95,$N2906+1,FALSE)/VLOOKUP(T$2,Listen!$B$5:$G$95,$N2906+1,FALSE),"-")</f>
        <v>0</v>
      </c>
      <c r="U2906" s="54">
        <f>IF($C2906&lt;=U$2,J2906*VLOOKUP($C2906,Listen!$B$5:$G$95,$N2906+1,FALSE)/VLOOKUP(U$2,Listen!$B$5:$G$95,$N2906+1,FALSE),"-")</f>
        <v>0</v>
      </c>
      <c r="V2906" s="54">
        <f>IF($C2906&lt;=V$2,K2906*VLOOKUP($C2906,Listen!$B$5:$G$95,$N2906+1,FALSE)/VLOOKUP(V$2,Listen!$B$5:$G$95,$N2906+1,FALSE),"-")</f>
        <v>0</v>
      </c>
    </row>
    <row r="2907" spans="2:22">
      <c r="B2907" s="25"/>
      <c r="C2907" s="3">
        <v>1993</v>
      </c>
      <c r="D2907" s="141"/>
      <c r="E2907" s="141"/>
      <c r="F2907" s="141"/>
      <c r="G2907" s="141"/>
      <c r="H2907" s="141"/>
      <c r="I2907" s="141"/>
      <c r="J2907" s="141"/>
      <c r="K2907" s="141"/>
      <c r="M2907" s="52">
        <v>23</v>
      </c>
      <c r="N2907" s="52">
        <v>5</v>
      </c>
      <c r="O2907" s="54">
        <f>IF($C2907&lt;=O$2,D2907*VLOOKUP($C2907,Listen!$B$5:$G$95,$N2907+1,FALSE)/VLOOKUP(O$2,Listen!$B$5:$G$95,$N2907+1,FALSE),"-")</f>
        <v>0</v>
      </c>
      <c r="P2907" s="54">
        <f>IF($C2907&lt;=P$2,E2907*VLOOKUP($C2907,Listen!$B$5:$G$95,$N2907+1,FALSE)/VLOOKUP(P$2,Listen!$B$5:$G$95,$N2907+1,FALSE),"-")</f>
        <v>0</v>
      </c>
      <c r="Q2907" s="54">
        <f>IF($C2907&lt;=Q$2,F2907*VLOOKUP($C2907,Listen!$B$5:$G$95,$N2907+1,FALSE)/VLOOKUP(Q$2,Listen!$B$5:$G$95,$N2907+1,FALSE),"-")</f>
        <v>0</v>
      </c>
      <c r="R2907" s="54">
        <f>IF($C2907&lt;=R$2,G2907*VLOOKUP($C2907,Listen!$B$5:$G$95,$N2907+1,FALSE)/VLOOKUP(R$2,Listen!$B$5:$G$95,$N2907+1,FALSE),"-")</f>
        <v>0</v>
      </c>
      <c r="S2907" s="54">
        <f>IF($C2907&lt;=S$2,H2907*VLOOKUP($C2907,Listen!$B$5:$G$95,$N2907+1,FALSE)/VLOOKUP(S$2,Listen!$B$5:$G$95,$N2907+1,FALSE),"-")</f>
        <v>0</v>
      </c>
      <c r="T2907" s="54">
        <f>IF($C2907&lt;=T$2,I2907*VLOOKUP($C2907,Listen!$B$5:$G$95,$N2907+1,FALSE)/VLOOKUP(T$2,Listen!$B$5:$G$95,$N2907+1,FALSE),"-")</f>
        <v>0</v>
      </c>
      <c r="U2907" s="54">
        <f>IF($C2907&lt;=U$2,J2907*VLOOKUP($C2907,Listen!$B$5:$G$95,$N2907+1,FALSE)/VLOOKUP(U$2,Listen!$B$5:$G$95,$N2907+1,FALSE),"-")</f>
        <v>0</v>
      </c>
      <c r="V2907" s="54">
        <f>IF($C2907&lt;=V$2,K2907*VLOOKUP($C2907,Listen!$B$5:$G$95,$N2907+1,FALSE)/VLOOKUP(V$2,Listen!$B$5:$G$95,$N2907+1,FALSE),"-")</f>
        <v>0</v>
      </c>
    </row>
    <row r="2908" spans="2:22">
      <c r="B2908" s="25"/>
      <c r="C2908" s="3">
        <v>1992</v>
      </c>
      <c r="D2908" s="141"/>
      <c r="E2908" s="141"/>
      <c r="F2908" s="141"/>
      <c r="G2908" s="141"/>
      <c r="H2908" s="141"/>
      <c r="I2908" s="141"/>
      <c r="J2908" s="141"/>
      <c r="K2908" s="141"/>
      <c r="M2908" s="52">
        <v>23</v>
      </c>
      <c r="N2908" s="52">
        <v>5</v>
      </c>
      <c r="O2908" s="54">
        <f>IF($C2908&lt;=O$2,D2908*VLOOKUP($C2908,Listen!$B$5:$G$95,$N2908+1,FALSE)/VLOOKUP(O$2,Listen!$B$5:$G$95,$N2908+1,FALSE),"-")</f>
        <v>0</v>
      </c>
      <c r="P2908" s="54">
        <f>IF($C2908&lt;=P$2,E2908*VLOOKUP($C2908,Listen!$B$5:$G$95,$N2908+1,FALSE)/VLOOKUP(P$2,Listen!$B$5:$G$95,$N2908+1,FALSE),"-")</f>
        <v>0</v>
      </c>
      <c r="Q2908" s="54">
        <f>IF($C2908&lt;=Q$2,F2908*VLOOKUP($C2908,Listen!$B$5:$G$95,$N2908+1,FALSE)/VLOOKUP(Q$2,Listen!$B$5:$G$95,$N2908+1,FALSE),"-")</f>
        <v>0</v>
      </c>
      <c r="R2908" s="54">
        <f>IF($C2908&lt;=R$2,G2908*VLOOKUP($C2908,Listen!$B$5:$G$95,$N2908+1,FALSE)/VLOOKUP(R$2,Listen!$B$5:$G$95,$N2908+1,FALSE),"-")</f>
        <v>0</v>
      </c>
      <c r="S2908" s="54">
        <f>IF($C2908&lt;=S$2,H2908*VLOOKUP($C2908,Listen!$B$5:$G$95,$N2908+1,FALSE)/VLOOKUP(S$2,Listen!$B$5:$G$95,$N2908+1,FALSE),"-")</f>
        <v>0</v>
      </c>
      <c r="T2908" s="54">
        <f>IF($C2908&lt;=T$2,I2908*VLOOKUP($C2908,Listen!$B$5:$G$95,$N2908+1,FALSE)/VLOOKUP(T$2,Listen!$B$5:$G$95,$N2908+1,FALSE),"-")</f>
        <v>0</v>
      </c>
      <c r="U2908" s="54">
        <f>IF($C2908&lt;=U$2,J2908*VLOOKUP($C2908,Listen!$B$5:$G$95,$N2908+1,FALSE)/VLOOKUP(U$2,Listen!$B$5:$G$95,$N2908+1,FALSE),"-")</f>
        <v>0</v>
      </c>
      <c r="V2908" s="54">
        <f>IF($C2908&lt;=V$2,K2908*VLOOKUP($C2908,Listen!$B$5:$G$95,$N2908+1,FALSE)/VLOOKUP(V$2,Listen!$B$5:$G$95,$N2908+1,FALSE),"-")</f>
        <v>0</v>
      </c>
    </row>
    <row r="2909" spans="2:22">
      <c r="B2909" s="25"/>
      <c r="C2909" s="3">
        <v>1991</v>
      </c>
      <c r="D2909" s="141"/>
      <c r="E2909" s="141"/>
      <c r="F2909" s="141"/>
      <c r="G2909" s="141"/>
      <c r="H2909" s="141"/>
      <c r="I2909" s="141"/>
      <c r="J2909" s="141"/>
      <c r="K2909" s="141"/>
      <c r="M2909" s="52">
        <v>23</v>
      </c>
      <c r="N2909" s="52">
        <v>5</v>
      </c>
      <c r="O2909" s="54">
        <f>IF($C2909&lt;=O$2,D2909*VLOOKUP($C2909,Listen!$B$5:$G$95,$N2909+1,FALSE)/VLOOKUP(O$2,Listen!$B$5:$G$95,$N2909+1,FALSE),"-")</f>
        <v>0</v>
      </c>
      <c r="P2909" s="54">
        <f>IF($C2909&lt;=P$2,E2909*VLOOKUP($C2909,Listen!$B$5:$G$95,$N2909+1,FALSE)/VLOOKUP(P$2,Listen!$B$5:$G$95,$N2909+1,FALSE),"-")</f>
        <v>0</v>
      </c>
      <c r="Q2909" s="54">
        <f>IF($C2909&lt;=Q$2,F2909*VLOOKUP($C2909,Listen!$B$5:$G$95,$N2909+1,FALSE)/VLOOKUP(Q$2,Listen!$B$5:$G$95,$N2909+1,FALSE),"-")</f>
        <v>0</v>
      </c>
      <c r="R2909" s="54">
        <f>IF($C2909&lt;=R$2,G2909*VLOOKUP($C2909,Listen!$B$5:$G$95,$N2909+1,FALSE)/VLOOKUP(R$2,Listen!$B$5:$G$95,$N2909+1,FALSE),"-")</f>
        <v>0</v>
      </c>
      <c r="S2909" s="54">
        <f>IF($C2909&lt;=S$2,H2909*VLOOKUP($C2909,Listen!$B$5:$G$95,$N2909+1,FALSE)/VLOOKUP(S$2,Listen!$B$5:$G$95,$N2909+1,FALSE),"-")</f>
        <v>0</v>
      </c>
      <c r="T2909" s="54">
        <f>IF($C2909&lt;=T$2,I2909*VLOOKUP($C2909,Listen!$B$5:$G$95,$N2909+1,FALSE)/VLOOKUP(T$2,Listen!$B$5:$G$95,$N2909+1,FALSE),"-")</f>
        <v>0</v>
      </c>
      <c r="U2909" s="54">
        <f>IF($C2909&lt;=U$2,J2909*VLOOKUP($C2909,Listen!$B$5:$G$95,$N2909+1,FALSE)/VLOOKUP(U$2,Listen!$B$5:$G$95,$N2909+1,FALSE),"-")</f>
        <v>0</v>
      </c>
      <c r="V2909" s="54">
        <f>IF($C2909&lt;=V$2,K2909*VLOOKUP($C2909,Listen!$B$5:$G$95,$N2909+1,FALSE)/VLOOKUP(V$2,Listen!$B$5:$G$95,$N2909+1,FALSE),"-")</f>
        <v>0</v>
      </c>
    </row>
    <row r="2910" spans="2:22">
      <c r="B2910" s="25"/>
      <c r="C2910" s="3">
        <v>1990</v>
      </c>
      <c r="D2910" s="141"/>
      <c r="E2910" s="141"/>
      <c r="F2910" s="141"/>
      <c r="G2910" s="141"/>
      <c r="H2910" s="141"/>
      <c r="I2910" s="141"/>
      <c r="J2910" s="141"/>
      <c r="K2910" s="141"/>
      <c r="M2910" s="52">
        <v>23</v>
      </c>
      <c r="N2910" s="52">
        <v>5</v>
      </c>
      <c r="O2910" s="54">
        <f>IF($C2910&lt;=O$2,D2910*VLOOKUP($C2910,Listen!$B$5:$G$95,$N2910+1,FALSE)/VLOOKUP(O$2,Listen!$B$5:$G$95,$N2910+1,FALSE),"-")</f>
        <v>0</v>
      </c>
      <c r="P2910" s="54">
        <f>IF($C2910&lt;=P$2,E2910*VLOOKUP($C2910,Listen!$B$5:$G$95,$N2910+1,FALSE)/VLOOKUP(P$2,Listen!$B$5:$G$95,$N2910+1,FALSE),"-")</f>
        <v>0</v>
      </c>
      <c r="Q2910" s="54">
        <f>IF($C2910&lt;=Q$2,F2910*VLOOKUP($C2910,Listen!$B$5:$G$95,$N2910+1,FALSE)/VLOOKUP(Q$2,Listen!$B$5:$G$95,$N2910+1,FALSE),"-")</f>
        <v>0</v>
      </c>
      <c r="R2910" s="54">
        <f>IF($C2910&lt;=R$2,G2910*VLOOKUP($C2910,Listen!$B$5:$G$95,$N2910+1,FALSE)/VLOOKUP(R$2,Listen!$B$5:$G$95,$N2910+1,FALSE),"-")</f>
        <v>0</v>
      </c>
      <c r="S2910" s="54">
        <f>IF($C2910&lt;=S$2,H2910*VLOOKUP($C2910,Listen!$B$5:$G$95,$N2910+1,FALSE)/VLOOKUP(S$2,Listen!$B$5:$G$95,$N2910+1,FALSE),"-")</f>
        <v>0</v>
      </c>
      <c r="T2910" s="54">
        <f>IF($C2910&lt;=T$2,I2910*VLOOKUP($C2910,Listen!$B$5:$G$95,$N2910+1,FALSE)/VLOOKUP(T$2,Listen!$B$5:$G$95,$N2910+1,FALSE),"-")</f>
        <v>0</v>
      </c>
      <c r="U2910" s="54">
        <f>IF($C2910&lt;=U$2,J2910*VLOOKUP($C2910,Listen!$B$5:$G$95,$N2910+1,FALSE)/VLOOKUP(U$2,Listen!$B$5:$G$95,$N2910+1,FALSE),"-")</f>
        <v>0</v>
      </c>
      <c r="V2910" s="54">
        <f>IF($C2910&lt;=V$2,K2910*VLOOKUP($C2910,Listen!$B$5:$G$95,$N2910+1,FALSE)/VLOOKUP(V$2,Listen!$B$5:$G$95,$N2910+1,FALSE),"-")</f>
        <v>0</v>
      </c>
    </row>
    <row r="2911" spans="2:22">
      <c r="B2911" s="25"/>
      <c r="C2911" s="3">
        <v>1989</v>
      </c>
      <c r="D2911" s="141"/>
      <c r="E2911" s="141"/>
      <c r="F2911" s="141"/>
      <c r="G2911" s="141"/>
      <c r="H2911" s="141"/>
      <c r="I2911" s="141"/>
      <c r="J2911" s="141"/>
      <c r="K2911" s="141"/>
      <c r="M2911" s="52">
        <v>23</v>
      </c>
      <c r="N2911" s="52">
        <v>5</v>
      </c>
      <c r="O2911" s="54">
        <f>IF($C2911&lt;=O$2,D2911*VLOOKUP($C2911,Listen!$B$5:$G$95,$N2911+1,FALSE)/VLOOKUP(O$2,Listen!$B$5:$G$95,$N2911+1,FALSE),"-")</f>
        <v>0</v>
      </c>
      <c r="P2911" s="54">
        <f>IF($C2911&lt;=P$2,E2911*VLOOKUP($C2911,Listen!$B$5:$G$95,$N2911+1,FALSE)/VLOOKUP(P$2,Listen!$B$5:$G$95,$N2911+1,FALSE),"-")</f>
        <v>0</v>
      </c>
      <c r="Q2911" s="54">
        <f>IF($C2911&lt;=Q$2,F2911*VLOOKUP($C2911,Listen!$B$5:$G$95,$N2911+1,FALSE)/VLOOKUP(Q$2,Listen!$B$5:$G$95,$N2911+1,FALSE),"-")</f>
        <v>0</v>
      </c>
      <c r="R2911" s="54">
        <f>IF($C2911&lt;=R$2,G2911*VLOOKUP($C2911,Listen!$B$5:$G$95,$N2911+1,FALSE)/VLOOKUP(R$2,Listen!$B$5:$G$95,$N2911+1,FALSE),"-")</f>
        <v>0</v>
      </c>
      <c r="S2911" s="54">
        <f>IF($C2911&lt;=S$2,H2911*VLOOKUP($C2911,Listen!$B$5:$G$95,$N2911+1,FALSE)/VLOOKUP(S$2,Listen!$B$5:$G$95,$N2911+1,FALSE),"-")</f>
        <v>0</v>
      </c>
      <c r="T2911" s="54">
        <f>IF($C2911&lt;=T$2,I2911*VLOOKUP($C2911,Listen!$B$5:$G$95,$N2911+1,FALSE)/VLOOKUP(T$2,Listen!$B$5:$G$95,$N2911+1,FALSE),"-")</f>
        <v>0</v>
      </c>
      <c r="U2911" s="54">
        <f>IF($C2911&lt;=U$2,J2911*VLOOKUP($C2911,Listen!$B$5:$G$95,$N2911+1,FALSE)/VLOOKUP(U$2,Listen!$B$5:$G$95,$N2911+1,FALSE),"-")</f>
        <v>0</v>
      </c>
      <c r="V2911" s="54">
        <f>IF($C2911&lt;=V$2,K2911*VLOOKUP($C2911,Listen!$B$5:$G$95,$N2911+1,FALSE)/VLOOKUP(V$2,Listen!$B$5:$G$95,$N2911+1,FALSE),"-")</f>
        <v>0</v>
      </c>
    </row>
    <row r="2912" spans="2:22">
      <c r="B2912" s="25"/>
      <c r="C2912" s="3">
        <v>1988</v>
      </c>
      <c r="D2912" s="141"/>
      <c r="E2912" s="141"/>
      <c r="F2912" s="141"/>
      <c r="G2912" s="141"/>
      <c r="H2912" s="141"/>
      <c r="I2912" s="141"/>
      <c r="J2912" s="141"/>
      <c r="K2912" s="141"/>
      <c r="M2912" s="52">
        <v>23</v>
      </c>
      <c r="N2912" s="52">
        <v>5</v>
      </c>
      <c r="O2912" s="54">
        <f>IF($C2912&lt;=O$2,D2912*VLOOKUP($C2912,Listen!$B$5:$G$95,$N2912+1,FALSE)/VLOOKUP(O$2,Listen!$B$5:$G$95,$N2912+1,FALSE),"-")</f>
        <v>0</v>
      </c>
      <c r="P2912" s="54">
        <f>IF($C2912&lt;=P$2,E2912*VLOOKUP($C2912,Listen!$B$5:$G$95,$N2912+1,FALSE)/VLOOKUP(P$2,Listen!$B$5:$G$95,$N2912+1,FALSE),"-")</f>
        <v>0</v>
      </c>
      <c r="Q2912" s="54">
        <f>IF($C2912&lt;=Q$2,F2912*VLOOKUP($C2912,Listen!$B$5:$G$95,$N2912+1,FALSE)/VLOOKUP(Q$2,Listen!$B$5:$G$95,$N2912+1,FALSE),"-")</f>
        <v>0</v>
      </c>
      <c r="R2912" s="54">
        <f>IF($C2912&lt;=R$2,G2912*VLOOKUP($C2912,Listen!$B$5:$G$95,$N2912+1,FALSE)/VLOOKUP(R$2,Listen!$B$5:$G$95,$N2912+1,FALSE),"-")</f>
        <v>0</v>
      </c>
      <c r="S2912" s="54">
        <f>IF($C2912&lt;=S$2,H2912*VLOOKUP($C2912,Listen!$B$5:$G$95,$N2912+1,FALSE)/VLOOKUP(S$2,Listen!$B$5:$G$95,$N2912+1,FALSE),"-")</f>
        <v>0</v>
      </c>
      <c r="T2912" s="54">
        <f>IF($C2912&lt;=T$2,I2912*VLOOKUP($C2912,Listen!$B$5:$G$95,$N2912+1,FALSE)/VLOOKUP(T$2,Listen!$B$5:$G$95,$N2912+1,FALSE),"-")</f>
        <v>0</v>
      </c>
      <c r="U2912" s="54">
        <f>IF($C2912&lt;=U$2,J2912*VLOOKUP($C2912,Listen!$B$5:$G$95,$N2912+1,FALSE)/VLOOKUP(U$2,Listen!$B$5:$G$95,$N2912+1,FALSE),"-")</f>
        <v>0</v>
      </c>
      <c r="V2912" s="54">
        <f>IF($C2912&lt;=V$2,K2912*VLOOKUP($C2912,Listen!$B$5:$G$95,$N2912+1,FALSE)/VLOOKUP(V$2,Listen!$B$5:$G$95,$N2912+1,FALSE),"-")</f>
        <v>0</v>
      </c>
    </row>
    <row r="2913" spans="2:22">
      <c r="B2913" s="25"/>
      <c r="C2913" s="3">
        <v>1987</v>
      </c>
      <c r="D2913" s="141"/>
      <c r="E2913" s="141"/>
      <c r="F2913" s="141"/>
      <c r="G2913" s="141"/>
      <c r="H2913" s="141"/>
      <c r="I2913" s="141"/>
      <c r="J2913" s="141"/>
      <c r="K2913" s="141"/>
      <c r="M2913" s="52">
        <v>23</v>
      </c>
      <c r="N2913" s="52">
        <v>5</v>
      </c>
      <c r="O2913" s="54">
        <f>IF($C2913&lt;=O$2,D2913*VLOOKUP($C2913,Listen!$B$5:$G$95,$N2913+1,FALSE)/VLOOKUP(O$2,Listen!$B$5:$G$95,$N2913+1,FALSE),"-")</f>
        <v>0</v>
      </c>
      <c r="P2913" s="54">
        <f>IF($C2913&lt;=P$2,E2913*VLOOKUP($C2913,Listen!$B$5:$G$95,$N2913+1,FALSE)/VLOOKUP(P$2,Listen!$B$5:$G$95,$N2913+1,FALSE),"-")</f>
        <v>0</v>
      </c>
      <c r="Q2913" s="54">
        <f>IF($C2913&lt;=Q$2,F2913*VLOOKUP($C2913,Listen!$B$5:$G$95,$N2913+1,FALSE)/VLOOKUP(Q$2,Listen!$B$5:$G$95,$N2913+1,FALSE),"-")</f>
        <v>0</v>
      </c>
      <c r="R2913" s="54">
        <f>IF($C2913&lt;=R$2,G2913*VLOOKUP($C2913,Listen!$B$5:$G$95,$N2913+1,FALSE)/VLOOKUP(R$2,Listen!$B$5:$G$95,$N2913+1,FALSE),"-")</f>
        <v>0</v>
      </c>
      <c r="S2913" s="54">
        <f>IF($C2913&lt;=S$2,H2913*VLOOKUP($C2913,Listen!$B$5:$G$95,$N2913+1,FALSE)/VLOOKUP(S$2,Listen!$B$5:$G$95,$N2913+1,FALSE),"-")</f>
        <v>0</v>
      </c>
      <c r="T2913" s="54">
        <f>IF($C2913&lt;=T$2,I2913*VLOOKUP($C2913,Listen!$B$5:$G$95,$N2913+1,FALSE)/VLOOKUP(T$2,Listen!$B$5:$G$95,$N2913+1,FALSE),"-")</f>
        <v>0</v>
      </c>
      <c r="U2913" s="54">
        <f>IF($C2913&lt;=U$2,J2913*VLOOKUP($C2913,Listen!$B$5:$G$95,$N2913+1,FALSE)/VLOOKUP(U$2,Listen!$B$5:$G$95,$N2913+1,FALSE),"-")</f>
        <v>0</v>
      </c>
      <c r="V2913" s="54">
        <f>IF($C2913&lt;=V$2,K2913*VLOOKUP($C2913,Listen!$B$5:$G$95,$N2913+1,FALSE)/VLOOKUP(V$2,Listen!$B$5:$G$95,$N2913+1,FALSE),"-")</f>
        <v>0</v>
      </c>
    </row>
    <row r="2914" spans="2:22">
      <c r="B2914" s="25"/>
      <c r="C2914" s="3">
        <v>1986</v>
      </c>
      <c r="D2914" s="141"/>
      <c r="E2914" s="141"/>
      <c r="F2914" s="141"/>
      <c r="G2914" s="141"/>
      <c r="H2914" s="141"/>
      <c r="I2914" s="141"/>
      <c r="J2914" s="141"/>
      <c r="K2914" s="141"/>
      <c r="M2914" s="52">
        <v>23</v>
      </c>
      <c r="N2914" s="52">
        <v>5</v>
      </c>
      <c r="O2914" s="54">
        <f>IF($C2914&lt;=O$2,D2914*VLOOKUP($C2914,Listen!$B$5:$G$95,$N2914+1,FALSE)/VLOOKUP(O$2,Listen!$B$5:$G$95,$N2914+1,FALSE),"-")</f>
        <v>0</v>
      </c>
      <c r="P2914" s="54">
        <f>IF($C2914&lt;=P$2,E2914*VLOOKUP($C2914,Listen!$B$5:$G$95,$N2914+1,FALSE)/VLOOKUP(P$2,Listen!$B$5:$G$95,$N2914+1,FALSE),"-")</f>
        <v>0</v>
      </c>
      <c r="Q2914" s="54">
        <f>IF($C2914&lt;=Q$2,F2914*VLOOKUP($C2914,Listen!$B$5:$G$95,$N2914+1,FALSE)/VLOOKUP(Q$2,Listen!$B$5:$G$95,$N2914+1,FALSE),"-")</f>
        <v>0</v>
      </c>
      <c r="R2914" s="54">
        <f>IF($C2914&lt;=R$2,G2914*VLOOKUP($C2914,Listen!$B$5:$G$95,$N2914+1,FALSE)/VLOOKUP(R$2,Listen!$B$5:$G$95,$N2914+1,FALSE),"-")</f>
        <v>0</v>
      </c>
      <c r="S2914" s="54">
        <f>IF($C2914&lt;=S$2,H2914*VLOOKUP($C2914,Listen!$B$5:$G$95,$N2914+1,FALSE)/VLOOKUP(S$2,Listen!$B$5:$G$95,$N2914+1,FALSE),"-")</f>
        <v>0</v>
      </c>
      <c r="T2914" s="54">
        <f>IF($C2914&lt;=T$2,I2914*VLOOKUP($C2914,Listen!$B$5:$G$95,$N2914+1,FALSE)/VLOOKUP(T$2,Listen!$B$5:$G$95,$N2914+1,FALSE),"-")</f>
        <v>0</v>
      </c>
      <c r="U2914" s="54">
        <f>IF($C2914&lt;=U$2,J2914*VLOOKUP($C2914,Listen!$B$5:$G$95,$N2914+1,FALSE)/VLOOKUP(U$2,Listen!$B$5:$G$95,$N2914+1,FALSE),"-")</f>
        <v>0</v>
      </c>
      <c r="V2914" s="54">
        <f>IF($C2914&lt;=V$2,K2914*VLOOKUP($C2914,Listen!$B$5:$G$95,$N2914+1,FALSE)/VLOOKUP(V$2,Listen!$B$5:$G$95,$N2914+1,FALSE),"-")</f>
        <v>0</v>
      </c>
    </row>
    <row r="2915" spans="2:22">
      <c r="B2915" s="25"/>
      <c r="C2915" s="3">
        <v>1985</v>
      </c>
      <c r="D2915" s="141"/>
      <c r="E2915" s="141"/>
      <c r="F2915" s="141"/>
      <c r="G2915" s="141"/>
      <c r="H2915" s="141"/>
      <c r="I2915" s="141"/>
      <c r="J2915" s="141"/>
      <c r="K2915" s="141"/>
      <c r="M2915" s="52">
        <v>23</v>
      </c>
      <c r="N2915" s="52">
        <v>5</v>
      </c>
      <c r="O2915" s="54">
        <f>IF($C2915&lt;=O$2,D2915*VLOOKUP($C2915,Listen!$B$5:$G$95,$N2915+1,FALSE)/VLOOKUP(O$2,Listen!$B$5:$G$95,$N2915+1,FALSE),"-")</f>
        <v>0</v>
      </c>
      <c r="P2915" s="54">
        <f>IF($C2915&lt;=P$2,E2915*VLOOKUP($C2915,Listen!$B$5:$G$95,$N2915+1,FALSE)/VLOOKUP(P$2,Listen!$B$5:$G$95,$N2915+1,FALSE),"-")</f>
        <v>0</v>
      </c>
      <c r="Q2915" s="54">
        <f>IF($C2915&lt;=Q$2,F2915*VLOOKUP($C2915,Listen!$B$5:$G$95,$N2915+1,FALSE)/VLOOKUP(Q$2,Listen!$B$5:$G$95,$N2915+1,FALSE),"-")</f>
        <v>0</v>
      </c>
      <c r="R2915" s="54">
        <f>IF($C2915&lt;=R$2,G2915*VLOOKUP($C2915,Listen!$B$5:$G$95,$N2915+1,FALSE)/VLOOKUP(R$2,Listen!$B$5:$G$95,$N2915+1,FALSE),"-")</f>
        <v>0</v>
      </c>
      <c r="S2915" s="54">
        <f>IF($C2915&lt;=S$2,H2915*VLOOKUP($C2915,Listen!$B$5:$G$95,$N2915+1,FALSE)/VLOOKUP(S$2,Listen!$B$5:$G$95,$N2915+1,FALSE),"-")</f>
        <v>0</v>
      </c>
      <c r="T2915" s="54">
        <f>IF($C2915&lt;=T$2,I2915*VLOOKUP($C2915,Listen!$B$5:$G$95,$N2915+1,FALSE)/VLOOKUP(T$2,Listen!$B$5:$G$95,$N2915+1,FALSE),"-")</f>
        <v>0</v>
      </c>
      <c r="U2915" s="54">
        <f>IF($C2915&lt;=U$2,J2915*VLOOKUP($C2915,Listen!$B$5:$G$95,$N2915+1,FALSE)/VLOOKUP(U$2,Listen!$B$5:$G$95,$N2915+1,FALSE),"-")</f>
        <v>0</v>
      </c>
      <c r="V2915" s="54">
        <f>IF($C2915&lt;=V$2,K2915*VLOOKUP($C2915,Listen!$B$5:$G$95,$N2915+1,FALSE)/VLOOKUP(V$2,Listen!$B$5:$G$95,$N2915+1,FALSE),"-")</f>
        <v>0</v>
      </c>
    </row>
    <row r="2916" spans="2:22">
      <c r="B2916" s="25"/>
      <c r="C2916" s="3">
        <v>1984</v>
      </c>
      <c r="D2916" s="141"/>
      <c r="E2916" s="141"/>
      <c r="F2916" s="141"/>
      <c r="G2916" s="141"/>
      <c r="H2916" s="141"/>
      <c r="I2916" s="141"/>
      <c r="J2916" s="141"/>
      <c r="K2916" s="141"/>
      <c r="M2916" s="52">
        <v>23</v>
      </c>
      <c r="N2916" s="52">
        <v>5</v>
      </c>
      <c r="O2916" s="54">
        <f>IF($C2916&lt;=O$2,D2916*VLOOKUP($C2916,Listen!$B$5:$G$95,$N2916+1,FALSE)/VLOOKUP(O$2,Listen!$B$5:$G$95,$N2916+1,FALSE),"-")</f>
        <v>0</v>
      </c>
      <c r="P2916" s="54">
        <f>IF($C2916&lt;=P$2,E2916*VLOOKUP($C2916,Listen!$B$5:$G$95,$N2916+1,FALSE)/VLOOKUP(P$2,Listen!$B$5:$G$95,$N2916+1,FALSE),"-")</f>
        <v>0</v>
      </c>
      <c r="Q2916" s="54">
        <f>IF($C2916&lt;=Q$2,F2916*VLOOKUP($C2916,Listen!$B$5:$G$95,$N2916+1,FALSE)/VLOOKUP(Q$2,Listen!$B$5:$G$95,$N2916+1,FALSE),"-")</f>
        <v>0</v>
      </c>
      <c r="R2916" s="54">
        <f>IF($C2916&lt;=R$2,G2916*VLOOKUP($C2916,Listen!$B$5:$G$95,$N2916+1,FALSE)/VLOOKUP(R$2,Listen!$B$5:$G$95,$N2916+1,FALSE),"-")</f>
        <v>0</v>
      </c>
      <c r="S2916" s="54">
        <f>IF($C2916&lt;=S$2,H2916*VLOOKUP($C2916,Listen!$B$5:$G$95,$N2916+1,FALSE)/VLOOKUP(S$2,Listen!$B$5:$G$95,$N2916+1,FALSE),"-")</f>
        <v>0</v>
      </c>
      <c r="T2916" s="54">
        <f>IF($C2916&lt;=T$2,I2916*VLOOKUP($C2916,Listen!$B$5:$G$95,$N2916+1,FALSE)/VLOOKUP(T$2,Listen!$B$5:$G$95,$N2916+1,FALSE),"-")</f>
        <v>0</v>
      </c>
      <c r="U2916" s="54">
        <f>IF($C2916&lt;=U$2,J2916*VLOOKUP($C2916,Listen!$B$5:$G$95,$N2916+1,FALSE)/VLOOKUP(U$2,Listen!$B$5:$G$95,$N2916+1,FALSE),"-")</f>
        <v>0</v>
      </c>
      <c r="V2916" s="54">
        <f>IF($C2916&lt;=V$2,K2916*VLOOKUP($C2916,Listen!$B$5:$G$95,$N2916+1,FALSE)/VLOOKUP(V$2,Listen!$B$5:$G$95,$N2916+1,FALSE),"-")</f>
        <v>0</v>
      </c>
    </row>
    <row r="2917" spans="2:22">
      <c r="B2917" s="25"/>
      <c r="C2917" s="3">
        <v>1983</v>
      </c>
      <c r="D2917" s="141"/>
      <c r="E2917" s="141"/>
      <c r="F2917" s="141"/>
      <c r="G2917" s="141"/>
      <c r="H2917" s="141"/>
      <c r="I2917" s="141"/>
      <c r="J2917" s="141"/>
      <c r="K2917" s="141"/>
      <c r="M2917" s="52">
        <v>23</v>
      </c>
      <c r="N2917" s="52">
        <v>5</v>
      </c>
      <c r="O2917" s="54">
        <f>IF($C2917&lt;=O$2,D2917*VLOOKUP($C2917,Listen!$B$5:$G$95,$N2917+1,FALSE)/VLOOKUP(O$2,Listen!$B$5:$G$95,$N2917+1,FALSE),"-")</f>
        <v>0</v>
      </c>
      <c r="P2917" s="54">
        <f>IF($C2917&lt;=P$2,E2917*VLOOKUP($C2917,Listen!$B$5:$G$95,$N2917+1,FALSE)/VLOOKUP(P$2,Listen!$B$5:$G$95,$N2917+1,FALSE),"-")</f>
        <v>0</v>
      </c>
      <c r="Q2917" s="54">
        <f>IF($C2917&lt;=Q$2,F2917*VLOOKUP($C2917,Listen!$B$5:$G$95,$N2917+1,FALSE)/VLOOKUP(Q$2,Listen!$B$5:$G$95,$N2917+1,FALSE),"-")</f>
        <v>0</v>
      </c>
      <c r="R2917" s="54">
        <f>IF($C2917&lt;=R$2,G2917*VLOOKUP($C2917,Listen!$B$5:$G$95,$N2917+1,FALSE)/VLOOKUP(R$2,Listen!$B$5:$G$95,$N2917+1,FALSE),"-")</f>
        <v>0</v>
      </c>
      <c r="S2917" s="54">
        <f>IF($C2917&lt;=S$2,H2917*VLOOKUP($C2917,Listen!$B$5:$G$95,$N2917+1,FALSE)/VLOOKUP(S$2,Listen!$B$5:$G$95,$N2917+1,FALSE),"-")</f>
        <v>0</v>
      </c>
      <c r="T2917" s="54">
        <f>IF($C2917&lt;=T$2,I2917*VLOOKUP($C2917,Listen!$B$5:$G$95,$N2917+1,FALSE)/VLOOKUP(T$2,Listen!$B$5:$G$95,$N2917+1,FALSE),"-")</f>
        <v>0</v>
      </c>
      <c r="U2917" s="54">
        <f>IF($C2917&lt;=U$2,J2917*VLOOKUP($C2917,Listen!$B$5:$G$95,$N2917+1,FALSE)/VLOOKUP(U$2,Listen!$B$5:$G$95,$N2917+1,FALSE),"-")</f>
        <v>0</v>
      </c>
      <c r="V2917" s="54">
        <f>IF($C2917&lt;=V$2,K2917*VLOOKUP($C2917,Listen!$B$5:$G$95,$N2917+1,FALSE)/VLOOKUP(V$2,Listen!$B$5:$G$95,$N2917+1,FALSE),"-")</f>
        <v>0</v>
      </c>
    </row>
    <row r="2918" spans="2:22">
      <c r="B2918" s="25"/>
      <c r="C2918" s="3">
        <v>1982</v>
      </c>
      <c r="D2918" s="141"/>
      <c r="E2918" s="141"/>
      <c r="F2918" s="141"/>
      <c r="G2918" s="141"/>
      <c r="H2918" s="141"/>
      <c r="I2918" s="141"/>
      <c r="J2918" s="141"/>
      <c r="K2918" s="141"/>
      <c r="M2918" s="52">
        <v>23</v>
      </c>
      <c r="N2918" s="52">
        <v>5</v>
      </c>
      <c r="O2918" s="54">
        <f>IF($C2918&lt;=O$2,D2918*VLOOKUP($C2918,Listen!$B$5:$G$95,$N2918+1,FALSE)/VLOOKUP(O$2,Listen!$B$5:$G$95,$N2918+1,FALSE),"-")</f>
        <v>0</v>
      </c>
      <c r="P2918" s="54">
        <f>IF($C2918&lt;=P$2,E2918*VLOOKUP($C2918,Listen!$B$5:$G$95,$N2918+1,FALSE)/VLOOKUP(P$2,Listen!$B$5:$G$95,$N2918+1,FALSE),"-")</f>
        <v>0</v>
      </c>
      <c r="Q2918" s="54">
        <f>IF($C2918&lt;=Q$2,F2918*VLOOKUP($C2918,Listen!$B$5:$G$95,$N2918+1,FALSE)/VLOOKUP(Q$2,Listen!$B$5:$G$95,$N2918+1,FALSE),"-")</f>
        <v>0</v>
      </c>
      <c r="R2918" s="54">
        <f>IF($C2918&lt;=R$2,G2918*VLOOKUP($C2918,Listen!$B$5:$G$95,$N2918+1,FALSE)/VLOOKUP(R$2,Listen!$B$5:$G$95,$N2918+1,FALSE),"-")</f>
        <v>0</v>
      </c>
      <c r="S2918" s="54">
        <f>IF($C2918&lt;=S$2,H2918*VLOOKUP($C2918,Listen!$B$5:$G$95,$N2918+1,FALSE)/VLOOKUP(S$2,Listen!$B$5:$G$95,$N2918+1,FALSE),"-")</f>
        <v>0</v>
      </c>
      <c r="T2918" s="54">
        <f>IF($C2918&lt;=T$2,I2918*VLOOKUP($C2918,Listen!$B$5:$G$95,$N2918+1,FALSE)/VLOOKUP(T$2,Listen!$B$5:$G$95,$N2918+1,FALSE),"-")</f>
        <v>0</v>
      </c>
      <c r="U2918" s="54">
        <f>IF($C2918&lt;=U$2,J2918*VLOOKUP($C2918,Listen!$B$5:$G$95,$N2918+1,FALSE)/VLOOKUP(U$2,Listen!$B$5:$G$95,$N2918+1,FALSE),"-")</f>
        <v>0</v>
      </c>
      <c r="V2918" s="54">
        <f>IF($C2918&lt;=V$2,K2918*VLOOKUP($C2918,Listen!$B$5:$G$95,$N2918+1,FALSE)/VLOOKUP(V$2,Listen!$B$5:$G$95,$N2918+1,FALSE),"-")</f>
        <v>0</v>
      </c>
    </row>
    <row r="2919" spans="2:22">
      <c r="B2919" s="25"/>
      <c r="C2919" s="3">
        <v>1981</v>
      </c>
      <c r="D2919" s="141"/>
      <c r="E2919" s="141"/>
      <c r="F2919" s="141"/>
      <c r="G2919" s="141"/>
      <c r="H2919" s="141"/>
      <c r="I2919" s="141"/>
      <c r="J2919" s="141"/>
      <c r="K2919" s="141"/>
      <c r="M2919" s="52">
        <v>23</v>
      </c>
      <c r="N2919" s="52">
        <v>5</v>
      </c>
      <c r="O2919" s="54">
        <f>IF($C2919&lt;=O$2,D2919*VLOOKUP($C2919,Listen!$B$5:$G$95,$N2919+1,FALSE)/VLOOKUP(O$2,Listen!$B$5:$G$95,$N2919+1,FALSE),"-")</f>
        <v>0</v>
      </c>
      <c r="P2919" s="54">
        <f>IF($C2919&lt;=P$2,E2919*VLOOKUP($C2919,Listen!$B$5:$G$95,$N2919+1,FALSE)/VLOOKUP(P$2,Listen!$B$5:$G$95,$N2919+1,FALSE),"-")</f>
        <v>0</v>
      </c>
      <c r="Q2919" s="54">
        <f>IF($C2919&lt;=Q$2,F2919*VLOOKUP($C2919,Listen!$B$5:$G$95,$N2919+1,FALSE)/VLOOKUP(Q$2,Listen!$B$5:$G$95,$N2919+1,FALSE),"-")</f>
        <v>0</v>
      </c>
      <c r="R2919" s="54">
        <f>IF($C2919&lt;=R$2,G2919*VLOOKUP($C2919,Listen!$B$5:$G$95,$N2919+1,FALSE)/VLOOKUP(R$2,Listen!$B$5:$G$95,$N2919+1,FALSE),"-")</f>
        <v>0</v>
      </c>
      <c r="S2919" s="54">
        <f>IF($C2919&lt;=S$2,H2919*VLOOKUP($C2919,Listen!$B$5:$G$95,$N2919+1,FALSE)/VLOOKUP(S$2,Listen!$B$5:$G$95,$N2919+1,FALSE),"-")</f>
        <v>0</v>
      </c>
      <c r="T2919" s="54">
        <f>IF($C2919&lt;=T$2,I2919*VLOOKUP($C2919,Listen!$B$5:$G$95,$N2919+1,FALSE)/VLOOKUP(T$2,Listen!$B$5:$G$95,$N2919+1,FALSE),"-")</f>
        <v>0</v>
      </c>
      <c r="U2919" s="54">
        <f>IF($C2919&lt;=U$2,J2919*VLOOKUP($C2919,Listen!$B$5:$G$95,$N2919+1,FALSE)/VLOOKUP(U$2,Listen!$B$5:$G$95,$N2919+1,FALSE),"-")</f>
        <v>0</v>
      </c>
      <c r="V2919" s="54">
        <f>IF($C2919&lt;=V$2,K2919*VLOOKUP($C2919,Listen!$B$5:$G$95,$N2919+1,FALSE)/VLOOKUP(V$2,Listen!$B$5:$G$95,$N2919+1,FALSE),"-")</f>
        <v>0</v>
      </c>
    </row>
    <row r="2920" spans="2:22">
      <c r="B2920" s="25"/>
      <c r="C2920" s="3">
        <v>1980</v>
      </c>
      <c r="D2920" s="141"/>
      <c r="E2920" s="141"/>
      <c r="F2920" s="141"/>
      <c r="G2920" s="141"/>
      <c r="H2920" s="141"/>
      <c r="I2920" s="141"/>
      <c r="J2920" s="141"/>
      <c r="K2920" s="141"/>
      <c r="M2920" s="52">
        <v>23</v>
      </c>
      <c r="N2920" s="52">
        <v>5</v>
      </c>
      <c r="O2920" s="54">
        <f>IF($C2920&lt;=O$2,D2920*VLOOKUP($C2920,Listen!$B$5:$G$95,$N2920+1,FALSE)/VLOOKUP(O$2,Listen!$B$5:$G$95,$N2920+1,FALSE),"-")</f>
        <v>0</v>
      </c>
      <c r="P2920" s="54">
        <f>IF($C2920&lt;=P$2,E2920*VLOOKUP($C2920,Listen!$B$5:$G$95,$N2920+1,FALSE)/VLOOKUP(P$2,Listen!$B$5:$G$95,$N2920+1,FALSE),"-")</f>
        <v>0</v>
      </c>
      <c r="Q2920" s="54">
        <f>IF($C2920&lt;=Q$2,F2920*VLOOKUP($C2920,Listen!$B$5:$G$95,$N2920+1,FALSE)/VLOOKUP(Q$2,Listen!$B$5:$G$95,$N2920+1,FALSE),"-")</f>
        <v>0</v>
      </c>
      <c r="R2920" s="54">
        <f>IF($C2920&lt;=R$2,G2920*VLOOKUP($C2920,Listen!$B$5:$G$95,$N2920+1,FALSE)/VLOOKUP(R$2,Listen!$B$5:$G$95,$N2920+1,FALSE),"-")</f>
        <v>0</v>
      </c>
      <c r="S2920" s="54">
        <f>IF($C2920&lt;=S$2,H2920*VLOOKUP($C2920,Listen!$B$5:$G$95,$N2920+1,FALSE)/VLOOKUP(S$2,Listen!$B$5:$G$95,$N2920+1,FALSE),"-")</f>
        <v>0</v>
      </c>
      <c r="T2920" s="54">
        <f>IF($C2920&lt;=T$2,I2920*VLOOKUP($C2920,Listen!$B$5:$G$95,$N2920+1,FALSE)/VLOOKUP(T$2,Listen!$B$5:$G$95,$N2920+1,FALSE),"-")</f>
        <v>0</v>
      </c>
      <c r="U2920" s="54">
        <f>IF($C2920&lt;=U$2,J2920*VLOOKUP($C2920,Listen!$B$5:$G$95,$N2920+1,FALSE)/VLOOKUP(U$2,Listen!$B$5:$G$95,$N2920+1,FALSE),"-")</f>
        <v>0</v>
      </c>
      <c r="V2920" s="54">
        <f>IF($C2920&lt;=V$2,K2920*VLOOKUP($C2920,Listen!$B$5:$G$95,$N2920+1,FALSE)/VLOOKUP(V$2,Listen!$B$5:$G$95,$N2920+1,FALSE),"-")</f>
        <v>0</v>
      </c>
    </row>
    <row r="2921" spans="2:22">
      <c r="B2921" s="25"/>
      <c r="C2921" s="3">
        <v>1979</v>
      </c>
      <c r="D2921" s="141"/>
      <c r="E2921" s="141"/>
      <c r="F2921" s="141"/>
      <c r="G2921" s="141"/>
      <c r="H2921" s="141"/>
      <c r="I2921" s="141"/>
      <c r="J2921" s="141"/>
      <c r="K2921" s="141"/>
      <c r="M2921" s="52">
        <v>23</v>
      </c>
      <c r="N2921" s="52">
        <v>5</v>
      </c>
      <c r="O2921" s="54">
        <f>IF($C2921&lt;=O$2,D2921*VLOOKUP($C2921,Listen!$B$5:$G$95,$N2921+1,FALSE)/VLOOKUP(O$2,Listen!$B$5:$G$95,$N2921+1,FALSE),"-")</f>
        <v>0</v>
      </c>
      <c r="P2921" s="54">
        <f>IF($C2921&lt;=P$2,E2921*VLOOKUP($C2921,Listen!$B$5:$G$95,$N2921+1,FALSE)/VLOOKUP(P$2,Listen!$B$5:$G$95,$N2921+1,FALSE),"-")</f>
        <v>0</v>
      </c>
      <c r="Q2921" s="54">
        <f>IF($C2921&lt;=Q$2,F2921*VLOOKUP($C2921,Listen!$B$5:$G$95,$N2921+1,FALSE)/VLOOKUP(Q$2,Listen!$B$5:$G$95,$N2921+1,FALSE),"-")</f>
        <v>0</v>
      </c>
      <c r="R2921" s="54">
        <f>IF($C2921&lt;=R$2,G2921*VLOOKUP($C2921,Listen!$B$5:$G$95,$N2921+1,FALSE)/VLOOKUP(R$2,Listen!$B$5:$G$95,$N2921+1,FALSE),"-")</f>
        <v>0</v>
      </c>
      <c r="S2921" s="54">
        <f>IF($C2921&lt;=S$2,H2921*VLOOKUP($C2921,Listen!$B$5:$G$95,$N2921+1,FALSE)/VLOOKUP(S$2,Listen!$B$5:$G$95,$N2921+1,FALSE),"-")</f>
        <v>0</v>
      </c>
      <c r="T2921" s="54">
        <f>IF($C2921&lt;=T$2,I2921*VLOOKUP($C2921,Listen!$B$5:$G$95,$N2921+1,FALSE)/VLOOKUP(T$2,Listen!$B$5:$G$95,$N2921+1,FALSE),"-")</f>
        <v>0</v>
      </c>
      <c r="U2921" s="54">
        <f>IF($C2921&lt;=U$2,J2921*VLOOKUP($C2921,Listen!$B$5:$G$95,$N2921+1,FALSE)/VLOOKUP(U$2,Listen!$B$5:$G$95,$N2921+1,FALSE),"-")</f>
        <v>0</v>
      </c>
      <c r="V2921" s="54">
        <f>IF($C2921&lt;=V$2,K2921*VLOOKUP($C2921,Listen!$B$5:$G$95,$N2921+1,FALSE)/VLOOKUP(V$2,Listen!$B$5:$G$95,$N2921+1,FALSE),"-")</f>
        <v>0</v>
      </c>
    </row>
    <row r="2922" spans="2:22">
      <c r="B2922" s="25"/>
      <c r="C2922" s="3">
        <v>1978</v>
      </c>
      <c r="D2922" s="141"/>
      <c r="E2922" s="141"/>
      <c r="F2922" s="141"/>
      <c r="G2922" s="141"/>
      <c r="H2922" s="141"/>
      <c r="I2922" s="141"/>
      <c r="J2922" s="141"/>
      <c r="K2922" s="141"/>
      <c r="M2922" s="52">
        <v>23</v>
      </c>
      <c r="N2922" s="52">
        <v>5</v>
      </c>
      <c r="O2922" s="54">
        <f>IF($C2922&lt;=O$2,D2922*VLOOKUP($C2922,Listen!$B$5:$G$95,$N2922+1,FALSE)/VLOOKUP(O$2,Listen!$B$5:$G$95,$N2922+1,FALSE),"-")</f>
        <v>0</v>
      </c>
      <c r="P2922" s="54">
        <f>IF($C2922&lt;=P$2,E2922*VLOOKUP($C2922,Listen!$B$5:$G$95,$N2922+1,FALSE)/VLOOKUP(P$2,Listen!$B$5:$G$95,$N2922+1,FALSE),"-")</f>
        <v>0</v>
      </c>
      <c r="Q2922" s="54">
        <f>IF($C2922&lt;=Q$2,F2922*VLOOKUP($C2922,Listen!$B$5:$G$95,$N2922+1,FALSE)/VLOOKUP(Q$2,Listen!$B$5:$G$95,$N2922+1,FALSE),"-")</f>
        <v>0</v>
      </c>
      <c r="R2922" s="54">
        <f>IF($C2922&lt;=R$2,G2922*VLOOKUP($C2922,Listen!$B$5:$G$95,$N2922+1,FALSE)/VLOOKUP(R$2,Listen!$B$5:$G$95,$N2922+1,FALSE),"-")</f>
        <v>0</v>
      </c>
      <c r="S2922" s="54">
        <f>IF($C2922&lt;=S$2,H2922*VLOOKUP($C2922,Listen!$B$5:$G$95,$N2922+1,FALSE)/VLOOKUP(S$2,Listen!$B$5:$G$95,$N2922+1,FALSE),"-")</f>
        <v>0</v>
      </c>
      <c r="T2922" s="54">
        <f>IF($C2922&lt;=T$2,I2922*VLOOKUP($C2922,Listen!$B$5:$G$95,$N2922+1,FALSE)/VLOOKUP(T$2,Listen!$B$5:$G$95,$N2922+1,FALSE),"-")</f>
        <v>0</v>
      </c>
      <c r="U2922" s="54">
        <f>IF($C2922&lt;=U$2,J2922*VLOOKUP($C2922,Listen!$B$5:$G$95,$N2922+1,FALSE)/VLOOKUP(U$2,Listen!$B$5:$G$95,$N2922+1,FALSE),"-")</f>
        <v>0</v>
      </c>
      <c r="V2922" s="54">
        <f>IF($C2922&lt;=V$2,K2922*VLOOKUP($C2922,Listen!$B$5:$G$95,$N2922+1,FALSE)/VLOOKUP(V$2,Listen!$B$5:$G$95,$N2922+1,FALSE),"-")</f>
        <v>0</v>
      </c>
    </row>
    <row r="2923" spans="2:22">
      <c r="B2923" s="25"/>
      <c r="C2923" s="3">
        <v>1977</v>
      </c>
      <c r="D2923" s="141"/>
      <c r="E2923" s="141"/>
      <c r="F2923" s="141"/>
      <c r="G2923" s="141"/>
      <c r="H2923" s="141"/>
      <c r="I2923" s="141"/>
      <c r="J2923" s="141"/>
      <c r="K2923" s="141"/>
      <c r="M2923" s="52">
        <v>23</v>
      </c>
      <c r="N2923" s="52">
        <v>5</v>
      </c>
      <c r="O2923" s="54">
        <f>IF($C2923&lt;=O$2,D2923*VLOOKUP($C2923,Listen!$B$5:$G$95,$N2923+1,FALSE)/VLOOKUP(O$2,Listen!$B$5:$G$95,$N2923+1,FALSE),"-")</f>
        <v>0</v>
      </c>
      <c r="P2923" s="54">
        <f>IF($C2923&lt;=P$2,E2923*VLOOKUP($C2923,Listen!$B$5:$G$95,$N2923+1,FALSE)/VLOOKUP(P$2,Listen!$B$5:$G$95,$N2923+1,FALSE),"-")</f>
        <v>0</v>
      </c>
      <c r="Q2923" s="54">
        <f>IF($C2923&lt;=Q$2,F2923*VLOOKUP($C2923,Listen!$B$5:$G$95,$N2923+1,FALSE)/VLOOKUP(Q$2,Listen!$B$5:$G$95,$N2923+1,FALSE),"-")</f>
        <v>0</v>
      </c>
      <c r="R2923" s="54">
        <f>IF($C2923&lt;=R$2,G2923*VLOOKUP($C2923,Listen!$B$5:$G$95,$N2923+1,FALSE)/VLOOKUP(R$2,Listen!$B$5:$G$95,$N2923+1,FALSE),"-")</f>
        <v>0</v>
      </c>
      <c r="S2923" s="54">
        <f>IF($C2923&lt;=S$2,H2923*VLOOKUP($C2923,Listen!$B$5:$G$95,$N2923+1,FALSE)/VLOOKUP(S$2,Listen!$B$5:$G$95,$N2923+1,FALSE),"-")</f>
        <v>0</v>
      </c>
      <c r="T2923" s="54">
        <f>IF($C2923&lt;=T$2,I2923*VLOOKUP($C2923,Listen!$B$5:$G$95,$N2923+1,FALSE)/VLOOKUP(T$2,Listen!$B$5:$G$95,$N2923+1,FALSE),"-")</f>
        <v>0</v>
      </c>
      <c r="U2923" s="54">
        <f>IF($C2923&lt;=U$2,J2923*VLOOKUP($C2923,Listen!$B$5:$G$95,$N2923+1,FALSE)/VLOOKUP(U$2,Listen!$B$5:$G$95,$N2923+1,FALSE),"-")</f>
        <v>0</v>
      </c>
      <c r="V2923" s="54">
        <f>IF($C2923&lt;=V$2,K2923*VLOOKUP($C2923,Listen!$B$5:$G$95,$N2923+1,FALSE)/VLOOKUP(V$2,Listen!$B$5:$G$95,$N2923+1,FALSE),"-")</f>
        <v>0</v>
      </c>
    </row>
    <row r="2924" spans="2:22">
      <c r="B2924" s="25"/>
      <c r="C2924" s="3">
        <v>1976</v>
      </c>
      <c r="D2924" s="141"/>
      <c r="E2924" s="141"/>
      <c r="F2924" s="141"/>
      <c r="G2924" s="141"/>
      <c r="H2924" s="141"/>
      <c r="I2924" s="141"/>
      <c r="J2924" s="141"/>
      <c r="K2924" s="141"/>
      <c r="M2924" s="52">
        <v>23</v>
      </c>
      <c r="N2924" s="52">
        <v>5</v>
      </c>
      <c r="O2924" s="54">
        <f>IF($C2924&lt;=O$2,D2924*VLOOKUP($C2924,Listen!$B$5:$G$95,$N2924+1,FALSE)/VLOOKUP(O$2,Listen!$B$5:$G$95,$N2924+1,FALSE),"-")</f>
        <v>0</v>
      </c>
      <c r="P2924" s="54">
        <f>IF($C2924&lt;=P$2,E2924*VLOOKUP($C2924,Listen!$B$5:$G$95,$N2924+1,FALSE)/VLOOKUP(P$2,Listen!$B$5:$G$95,$N2924+1,FALSE),"-")</f>
        <v>0</v>
      </c>
      <c r="Q2924" s="54">
        <f>IF($C2924&lt;=Q$2,F2924*VLOOKUP($C2924,Listen!$B$5:$G$95,$N2924+1,FALSE)/VLOOKUP(Q$2,Listen!$B$5:$G$95,$N2924+1,FALSE),"-")</f>
        <v>0</v>
      </c>
      <c r="R2924" s="54">
        <f>IF($C2924&lt;=R$2,G2924*VLOOKUP($C2924,Listen!$B$5:$G$95,$N2924+1,FALSE)/VLOOKUP(R$2,Listen!$B$5:$G$95,$N2924+1,FALSE),"-")</f>
        <v>0</v>
      </c>
      <c r="S2924" s="54">
        <f>IF($C2924&lt;=S$2,H2924*VLOOKUP($C2924,Listen!$B$5:$G$95,$N2924+1,FALSE)/VLOOKUP(S$2,Listen!$B$5:$G$95,$N2924+1,FALSE),"-")</f>
        <v>0</v>
      </c>
      <c r="T2924" s="54">
        <f>IF($C2924&lt;=T$2,I2924*VLOOKUP($C2924,Listen!$B$5:$G$95,$N2924+1,FALSE)/VLOOKUP(T$2,Listen!$B$5:$G$95,$N2924+1,FALSE),"-")</f>
        <v>0</v>
      </c>
      <c r="U2924" s="54">
        <f>IF($C2924&lt;=U$2,J2924*VLOOKUP($C2924,Listen!$B$5:$G$95,$N2924+1,FALSE)/VLOOKUP(U$2,Listen!$B$5:$G$95,$N2924+1,FALSE),"-")</f>
        <v>0</v>
      </c>
      <c r="V2924" s="54">
        <f>IF($C2924&lt;=V$2,K2924*VLOOKUP($C2924,Listen!$B$5:$G$95,$N2924+1,FALSE)/VLOOKUP(V$2,Listen!$B$5:$G$95,$N2924+1,FALSE),"-")</f>
        <v>0</v>
      </c>
    </row>
    <row r="2925" spans="2:22">
      <c r="B2925" s="25"/>
      <c r="C2925" s="3">
        <v>1975</v>
      </c>
      <c r="D2925" s="141"/>
      <c r="E2925" s="141"/>
      <c r="F2925" s="141"/>
      <c r="G2925" s="141"/>
      <c r="H2925" s="141"/>
      <c r="I2925" s="141"/>
      <c r="J2925" s="141"/>
      <c r="K2925" s="141"/>
      <c r="M2925" s="52">
        <v>23</v>
      </c>
      <c r="N2925" s="52">
        <v>5</v>
      </c>
      <c r="O2925" s="54">
        <f>IF($C2925&lt;=O$2,D2925*VLOOKUP($C2925,Listen!$B$5:$G$95,$N2925+1,FALSE)/VLOOKUP(O$2,Listen!$B$5:$G$95,$N2925+1,FALSE),"-")</f>
        <v>0</v>
      </c>
      <c r="P2925" s="54">
        <f>IF($C2925&lt;=P$2,E2925*VLOOKUP($C2925,Listen!$B$5:$G$95,$N2925+1,FALSE)/VLOOKUP(P$2,Listen!$B$5:$G$95,$N2925+1,FALSE),"-")</f>
        <v>0</v>
      </c>
      <c r="Q2925" s="54">
        <f>IF($C2925&lt;=Q$2,F2925*VLOOKUP($C2925,Listen!$B$5:$G$95,$N2925+1,FALSE)/VLOOKUP(Q$2,Listen!$B$5:$G$95,$N2925+1,FALSE),"-")</f>
        <v>0</v>
      </c>
      <c r="R2925" s="54">
        <f>IF($C2925&lt;=R$2,G2925*VLOOKUP($C2925,Listen!$B$5:$G$95,$N2925+1,FALSE)/VLOOKUP(R$2,Listen!$B$5:$G$95,$N2925+1,FALSE),"-")</f>
        <v>0</v>
      </c>
      <c r="S2925" s="54">
        <f>IF($C2925&lt;=S$2,H2925*VLOOKUP($C2925,Listen!$B$5:$G$95,$N2925+1,FALSE)/VLOOKUP(S$2,Listen!$B$5:$G$95,$N2925+1,FALSE),"-")</f>
        <v>0</v>
      </c>
      <c r="T2925" s="54">
        <f>IF($C2925&lt;=T$2,I2925*VLOOKUP($C2925,Listen!$B$5:$G$95,$N2925+1,FALSE)/VLOOKUP(T$2,Listen!$B$5:$G$95,$N2925+1,FALSE),"-")</f>
        <v>0</v>
      </c>
      <c r="U2925" s="54">
        <f>IF($C2925&lt;=U$2,J2925*VLOOKUP($C2925,Listen!$B$5:$G$95,$N2925+1,FALSE)/VLOOKUP(U$2,Listen!$B$5:$G$95,$N2925+1,FALSE),"-")</f>
        <v>0</v>
      </c>
      <c r="V2925" s="54">
        <f>IF($C2925&lt;=V$2,K2925*VLOOKUP($C2925,Listen!$B$5:$G$95,$N2925+1,FALSE)/VLOOKUP(V$2,Listen!$B$5:$G$95,$N2925+1,FALSE),"-")</f>
        <v>0</v>
      </c>
    </row>
    <row r="2926" spans="2:22">
      <c r="B2926" s="25"/>
      <c r="C2926" s="3">
        <v>1974</v>
      </c>
      <c r="D2926" s="141"/>
      <c r="E2926" s="141"/>
      <c r="F2926" s="141"/>
      <c r="G2926" s="141"/>
      <c r="H2926" s="141"/>
      <c r="I2926" s="141"/>
      <c r="J2926" s="141"/>
      <c r="K2926" s="141"/>
      <c r="M2926" s="52">
        <v>23</v>
      </c>
      <c r="N2926" s="52">
        <v>5</v>
      </c>
      <c r="O2926" s="54">
        <f>IF($C2926&lt;=O$2,D2926*VLOOKUP($C2926,Listen!$B$5:$G$95,$N2926+1,FALSE)/VLOOKUP(O$2,Listen!$B$5:$G$95,$N2926+1,FALSE),"-")</f>
        <v>0</v>
      </c>
      <c r="P2926" s="54">
        <f>IF($C2926&lt;=P$2,E2926*VLOOKUP($C2926,Listen!$B$5:$G$95,$N2926+1,FALSE)/VLOOKUP(P$2,Listen!$B$5:$G$95,$N2926+1,FALSE),"-")</f>
        <v>0</v>
      </c>
      <c r="Q2926" s="54">
        <f>IF($C2926&lt;=Q$2,F2926*VLOOKUP($C2926,Listen!$B$5:$G$95,$N2926+1,FALSE)/VLOOKUP(Q$2,Listen!$B$5:$G$95,$N2926+1,FALSE),"-")</f>
        <v>0</v>
      </c>
      <c r="R2926" s="54">
        <f>IF($C2926&lt;=R$2,G2926*VLOOKUP($C2926,Listen!$B$5:$G$95,$N2926+1,FALSE)/VLOOKUP(R$2,Listen!$B$5:$G$95,$N2926+1,FALSE),"-")</f>
        <v>0</v>
      </c>
      <c r="S2926" s="54">
        <f>IF($C2926&lt;=S$2,H2926*VLOOKUP($C2926,Listen!$B$5:$G$95,$N2926+1,FALSE)/VLOOKUP(S$2,Listen!$B$5:$G$95,$N2926+1,FALSE),"-")</f>
        <v>0</v>
      </c>
      <c r="T2926" s="54">
        <f>IF($C2926&lt;=T$2,I2926*VLOOKUP($C2926,Listen!$B$5:$G$95,$N2926+1,FALSE)/VLOOKUP(T$2,Listen!$B$5:$G$95,$N2926+1,FALSE),"-")</f>
        <v>0</v>
      </c>
      <c r="U2926" s="54">
        <f>IF($C2926&lt;=U$2,J2926*VLOOKUP($C2926,Listen!$B$5:$G$95,$N2926+1,FALSE)/VLOOKUP(U$2,Listen!$B$5:$G$95,$N2926+1,FALSE),"-")</f>
        <v>0</v>
      </c>
      <c r="V2926" s="54">
        <f>IF($C2926&lt;=V$2,K2926*VLOOKUP($C2926,Listen!$B$5:$G$95,$N2926+1,FALSE)/VLOOKUP(V$2,Listen!$B$5:$G$95,$N2926+1,FALSE),"-")</f>
        <v>0</v>
      </c>
    </row>
    <row r="2927" spans="2:22">
      <c r="B2927" s="25"/>
      <c r="C2927" s="3">
        <v>1973</v>
      </c>
      <c r="D2927" s="141"/>
      <c r="E2927" s="141"/>
      <c r="F2927" s="141"/>
      <c r="G2927" s="141"/>
      <c r="H2927" s="141"/>
      <c r="I2927" s="141"/>
      <c r="J2927" s="141"/>
      <c r="K2927" s="141"/>
      <c r="M2927" s="52">
        <v>23</v>
      </c>
      <c r="N2927" s="52">
        <v>5</v>
      </c>
      <c r="O2927" s="54">
        <f>IF($C2927&lt;=O$2,D2927*VLOOKUP($C2927,Listen!$B$5:$G$95,$N2927+1,FALSE)/VLOOKUP(O$2,Listen!$B$5:$G$95,$N2927+1,FALSE),"-")</f>
        <v>0</v>
      </c>
      <c r="P2927" s="54">
        <f>IF($C2927&lt;=P$2,E2927*VLOOKUP($C2927,Listen!$B$5:$G$95,$N2927+1,FALSE)/VLOOKUP(P$2,Listen!$B$5:$G$95,$N2927+1,FALSE),"-")</f>
        <v>0</v>
      </c>
      <c r="Q2927" s="54">
        <f>IF($C2927&lt;=Q$2,F2927*VLOOKUP($C2927,Listen!$B$5:$G$95,$N2927+1,FALSE)/VLOOKUP(Q$2,Listen!$B$5:$G$95,$N2927+1,FALSE),"-")</f>
        <v>0</v>
      </c>
      <c r="R2927" s="54">
        <f>IF($C2927&lt;=R$2,G2927*VLOOKUP($C2927,Listen!$B$5:$G$95,$N2927+1,FALSE)/VLOOKUP(R$2,Listen!$B$5:$G$95,$N2927+1,FALSE),"-")</f>
        <v>0</v>
      </c>
      <c r="S2927" s="54">
        <f>IF($C2927&lt;=S$2,H2927*VLOOKUP($C2927,Listen!$B$5:$G$95,$N2927+1,FALSE)/VLOOKUP(S$2,Listen!$B$5:$G$95,$N2927+1,FALSE),"-")</f>
        <v>0</v>
      </c>
      <c r="T2927" s="54">
        <f>IF($C2927&lt;=T$2,I2927*VLOOKUP($C2927,Listen!$B$5:$G$95,$N2927+1,FALSE)/VLOOKUP(T$2,Listen!$B$5:$G$95,$N2927+1,FALSE),"-")</f>
        <v>0</v>
      </c>
      <c r="U2927" s="54">
        <f>IF($C2927&lt;=U$2,J2927*VLOOKUP($C2927,Listen!$B$5:$G$95,$N2927+1,FALSE)/VLOOKUP(U$2,Listen!$B$5:$G$95,$N2927+1,FALSE),"-")</f>
        <v>0</v>
      </c>
      <c r="V2927" s="54">
        <f>IF($C2927&lt;=V$2,K2927*VLOOKUP($C2927,Listen!$B$5:$G$95,$N2927+1,FALSE)/VLOOKUP(V$2,Listen!$B$5:$G$95,$N2927+1,FALSE),"-")</f>
        <v>0</v>
      </c>
    </row>
    <row r="2928" spans="2:22">
      <c r="B2928" s="25"/>
      <c r="C2928" s="3">
        <v>1972</v>
      </c>
      <c r="D2928" s="141"/>
      <c r="E2928" s="141"/>
      <c r="F2928" s="141"/>
      <c r="G2928" s="141"/>
      <c r="H2928" s="141"/>
      <c r="I2928" s="141"/>
      <c r="J2928" s="141"/>
      <c r="K2928" s="141"/>
      <c r="M2928" s="52">
        <v>23</v>
      </c>
      <c r="N2928" s="52">
        <v>5</v>
      </c>
      <c r="O2928" s="54">
        <f>IF($C2928&lt;=O$2,D2928*VLOOKUP($C2928,Listen!$B$5:$G$95,$N2928+1,FALSE)/VLOOKUP(O$2,Listen!$B$5:$G$95,$N2928+1,FALSE),"-")</f>
        <v>0</v>
      </c>
      <c r="P2928" s="54">
        <f>IF($C2928&lt;=P$2,E2928*VLOOKUP($C2928,Listen!$B$5:$G$95,$N2928+1,FALSE)/VLOOKUP(P$2,Listen!$B$5:$G$95,$N2928+1,FALSE),"-")</f>
        <v>0</v>
      </c>
      <c r="Q2928" s="54">
        <f>IF($C2928&lt;=Q$2,F2928*VLOOKUP($C2928,Listen!$B$5:$G$95,$N2928+1,FALSE)/VLOOKUP(Q$2,Listen!$B$5:$G$95,$N2928+1,FALSE),"-")</f>
        <v>0</v>
      </c>
      <c r="R2928" s="54">
        <f>IF($C2928&lt;=R$2,G2928*VLOOKUP($C2928,Listen!$B$5:$G$95,$N2928+1,FALSE)/VLOOKUP(R$2,Listen!$B$5:$G$95,$N2928+1,FALSE),"-")</f>
        <v>0</v>
      </c>
      <c r="S2928" s="54">
        <f>IF($C2928&lt;=S$2,H2928*VLOOKUP($C2928,Listen!$B$5:$G$95,$N2928+1,FALSE)/VLOOKUP(S$2,Listen!$B$5:$G$95,$N2928+1,FALSE),"-")</f>
        <v>0</v>
      </c>
      <c r="T2928" s="54">
        <f>IF($C2928&lt;=T$2,I2928*VLOOKUP($C2928,Listen!$B$5:$G$95,$N2928+1,FALSE)/VLOOKUP(T$2,Listen!$B$5:$G$95,$N2928+1,FALSE),"-")</f>
        <v>0</v>
      </c>
      <c r="U2928" s="54">
        <f>IF($C2928&lt;=U$2,J2928*VLOOKUP($C2928,Listen!$B$5:$G$95,$N2928+1,FALSE)/VLOOKUP(U$2,Listen!$B$5:$G$95,$N2928+1,FALSE),"-")</f>
        <v>0</v>
      </c>
      <c r="V2928" s="54">
        <f>IF($C2928&lt;=V$2,K2928*VLOOKUP($C2928,Listen!$B$5:$G$95,$N2928+1,FALSE)/VLOOKUP(V$2,Listen!$B$5:$G$95,$N2928+1,FALSE),"-")</f>
        <v>0</v>
      </c>
    </row>
    <row r="2929" spans="2:22">
      <c r="B2929" s="25"/>
      <c r="C2929" s="3">
        <v>1971</v>
      </c>
      <c r="D2929" s="141"/>
      <c r="E2929" s="141"/>
      <c r="F2929" s="141"/>
      <c r="G2929" s="141"/>
      <c r="H2929" s="141"/>
      <c r="I2929" s="141"/>
      <c r="J2929" s="141"/>
      <c r="K2929" s="141"/>
      <c r="M2929" s="52">
        <v>23</v>
      </c>
      <c r="N2929" s="52">
        <v>5</v>
      </c>
      <c r="O2929" s="54">
        <f>IF($C2929&lt;=O$2,D2929*VLOOKUP($C2929,Listen!$B$5:$G$95,$N2929+1,FALSE)/VLOOKUP(O$2,Listen!$B$5:$G$95,$N2929+1,FALSE),"-")</f>
        <v>0</v>
      </c>
      <c r="P2929" s="54">
        <f>IF($C2929&lt;=P$2,E2929*VLOOKUP($C2929,Listen!$B$5:$G$95,$N2929+1,FALSE)/VLOOKUP(P$2,Listen!$B$5:$G$95,$N2929+1,FALSE),"-")</f>
        <v>0</v>
      </c>
      <c r="Q2929" s="54">
        <f>IF($C2929&lt;=Q$2,F2929*VLOOKUP($C2929,Listen!$B$5:$G$95,$N2929+1,FALSE)/VLOOKUP(Q$2,Listen!$B$5:$G$95,$N2929+1,FALSE),"-")</f>
        <v>0</v>
      </c>
      <c r="R2929" s="54">
        <f>IF($C2929&lt;=R$2,G2929*VLOOKUP($C2929,Listen!$B$5:$G$95,$N2929+1,FALSE)/VLOOKUP(R$2,Listen!$B$5:$G$95,$N2929+1,FALSE),"-")</f>
        <v>0</v>
      </c>
      <c r="S2929" s="54">
        <f>IF($C2929&lt;=S$2,H2929*VLOOKUP($C2929,Listen!$B$5:$G$95,$N2929+1,FALSE)/VLOOKUP(S$2,Listen!$B$5:$G$95,$N2929+1,FALSE),"-")</f>
        <v>0</v>
      </c>
      <c r="T2929" s="54">
        <f>IF($C2929&lt;=T$2,I2929*VLOOKUP($C2929,Listen!$B$5:$G$95,$N2929+1,FALSE)/VLOOKUP(T$2,Listen!$B$5:$G$95,$N2929+1,FALSE),"-")</f>
        <v>0</v>
      </c>
      <c r="U2929" s="54">
        <f>IF($C2929&lt;=U$2,J2929*VLOOKUP($C2929,Listen!$B$5:$G$95,$N2929+1,FALSE)/VLOOKUP(U$2,Listen!$B$5:$G$95,$N2929+1,FALSE),"-")</f>
        <v>0</v>
      </c>
      <c r="V2929" s="54">
        <f>IF($C2929&lt;=V$2,K2929*VLOOKUP($C2929,Listen!$B$5:$G$95,$N2929+1,FALSE)/VLOOKUP(V$2,Listen!$B$5:$G$95,$N2929+1,FALSE),"-")</f>
        <v>0</v>
      </c>
    </row>
    <row r="2930" spans="2:22">
      <c r="B2930" s="25"/>
      <c r="C2930" s="3">
        <v>1970</v>
      </c>
      <c r="D2930" s="141"/>
      <c r="E2930" s="141"/>
      <c r="F2930" s="141"/>
      <c r="G2930" s="141"/>
      <c r="H2930" s="141"/>
      <c r="I2930" s="141"/>
      <c r="J2930" s="141"/>
      <c r="K2930" s="141"/>
      <c r="M2930" s="52">
        <v>23</v>
      </c>
      <c r="N2930" s="52">
        <v>5</v>
      </c>
      <c r="O2930" s="54">
        <f>IF($C2930&lt;=O$2,D2930*VLOOKUP($C2930,Listen!$B$5:$G$95,$N2930+1,FALSE)/VLOOKUP(O$2,Listen!$B$5:$G$95,$N2930+1,FALSE),"-")</f>
        <v>0</v>
      </c>
      <c r="P2930" s="54">
        <f>IF($C2930&lt;=P$2,E2930*VLOOKUP($C2930,Listen!$B$5:$G$95,$N2930+1,FALSE)/VLOOKUP(P$2,Listen!$B$5:$G$95,$N2930+1,FALSE),"-")</f>
        <v>0</v>
      </c>
      <c r="Q2930" s="54">
        <f>IF($C2930&lt;=Q$2,F2930*VLOOKUP($C2930,Listen!$B$5:$G$95,$N2930+1,FALSE)/VLOOKUP(Q$2,Listen!$B$5:$G$95,$N2930+1,FALSE),"-")</f>
        <v>0</v>
      </c>
      <c r="R2930" s="54">
        <f>IF($C2930&lt;=R$2,G2930*VLOOKUP($C2930,Listen!$B$5:$G$95,$N2930+1,FALSE)/VLOOKUP(R$2,Listen!$B$5:$G$95,$N2930+1,FALSE),"-")</f>
        <v>0</v>
      </c>
      <c r="S2930" s="54">
        <f>IF($C2930&lt;=S$2,H2930*VLOOKUP($C2930,Listen!$B$5:$G$95,$N2930+1,FALSE)/VLOOKUP(S$2,Listen!$B$5:$G$95,$N2930+1,FALSE),"-")</f>
        <v>0</v>
      </c>
      <c r="T2930" s="54">
        <f>IF($C2930&lt;=T$2,I2930*VLOOKUP($C2930,Listen!$B$5:$G$95,$N2930+1,FALSE)/VLOOKUP(T$2,Listen!$B$5:$G$95,$N2930+1,FALSE),"-")</f>
        <v>0</v>
      </c>
      <c r="U2930" s="54">
        <f>IF($C2930&lt;=U$2,J2930*VLOOKUP($C2930,Listen!$B$5:$G$95,$N2930+1,FALSE)/VLOOKUP(U$2,Listen!$B$5:$G$95,$N2930+1,FALSE),"-")</f>
        <v>0</v>
      </c>
      <c r="V2930" s="54">
        <f>IF($C2930&lt;=V$2,K2930*VLOOKUP($C2930,Listen!$B$5:$G$95,$N2930+1,FALSE)/VLOOKUP(V$2,Listen!$B$5:$G$95,$N2930+1,FALSE),"-")</f>
        <v>0</v>
      </c>
    </row>
    <row r="2931" spans="2:22">
      <c r="B2931" s="25"/>
      <c r="C2931" s="3">
        <v>1969</v>
      </c>
      <c r="D2931" s="141"/>
      <c r="E2931" s="141"/>
      <c r="F2931" s="141"/>
      <c r="G2931" s="141"/>
      <c r="H2931" s="141"/>
      <c r="I2931" s="141"/>
      <c r="J2931" s="141"/>
      <c r="K2931" s="141"/>
      <c r="M2931" s="52">
        <v>23</v>
      </c>
      <c r="N2931" s="52">
        <v>5</v>
      </c>
      <c r="O2931" s="54">
        <f>IF($C2931&lt;=O$2,D2931*VLOOKUP($C2931,Listen!$B$5:$G$95,$N2931+1,FALSE)/VLOOKUP(O$2,Listen!$B$5:$G$95,$N2931+1,FALSE),"-")</f>
        <v>0</v>
      </c>
      <c r="P2931" s="54">
        <f>IF($C2931&lt;=P$2,E2931*VLOOKUP($C2931,Listen!$B$5:$G$95,$N2931+1,FALSE)/VLOOKUP(P$2,Listen!$B$5:$G$95,$N2931+1,FALSE),"-")</f>
        <v>0</v>
      </c>
      <c r="Q2931" s="54">
        <f>IF($C2931&lt;=Q$2,F2931*VLOOKUP($C2931,Listen!$B$5:$G$95,$N2931+1,FALSE)/VLOOKUP(Q$2,Listen!$B$5:$G$95,$N2931+1,FALSE),"-")</f>
        <v>0</v>
      </c>
      <c r="R2931" s="54">
        <f>IF($C2931&lt;=R$2,G2931*VLOOKUP($C2931,Listen!$B$5:$G$95,$N2931+1,FALSE)/VLOOKUP(R$2,Listen!$B$5:$G$95,$N2931+1,FALSE),"-")</f>
        <v>0</v>
      </c>
      <c r="S2931" s="54">
        <f>IF($C2931&lt;=S$2,H2931*VLOOKUP($C2931,Listen!$B$5:$G$95,$N2931+1,FALSE)/VLOOKUP(S$2,Listen!$B$5:$G$95,$N2931+1,FALSE),"-")</f>
        <v>0</v>
      </c>
      <c r="T2931" s="54">
        <f>IF($C2931&lt;=T$2,I2931*VLOOKUP($C2931,Listen!$B$5:$G$95,$N2931+1,FALSE)/VLOOKUP(T$2,Listen!$B$5:$G$95,$N2931+1,FALSE),"-")</f>
        <v>0</v>
      </c>
      <c r="U2931" s="54">
        <f>IF($C2931&lt;=U$2,J2931*VLOOKUP($C2931,Listen!$B$5:$G$95,$N2931+1,FALSE)/VLOOKUP(U$2,Listen!$B$5:$G$95,$N2931+1,FALSE),"-")</f>
        <v>0</v>
      </c>
      <c r="V2931" s="54">
        <f>IF($C2931&lt;=V$2,K2931*VLOOKUP($C2931,Listen!$B$5:$G$95,$N2931+1,FALSE)/VLOOKUP(V$2,Listen!$B$5:$G$95,$N2931+1,FALSE),"-")</f>
        <v>0</v>
      </c>
    </row>
    <row r="2932" spans="2:22">
      <c r="B2932" s="25"/>
      <c r="C2932" s="3">
        <v>1968</v>
      </c>
      <c r="D2932" s="141"/>
      <c r="E2932" s="141"/>
      <c r="F2932" s="141"/>
      <c r="G2932" s="141"/>
      <c r="H2932" s="141"/>
      <c r="I2932" s="141"/>
      <c r="J2932" s="141"/>
      <c r="K2932" s="141"/>
      <c r="M2932" s="52">
        <v>23</v>
      </c>
      <c r="N2932" s="52">
        <v>5</v>
      </c>
      <c r="O2932" s="54">
        <f>IF($C2932&lt;=O$2,D2932*VLOOKUP($C2932,Listen!$B$5:$G$95,$N2932+1,FALSE)/VLOOKUP(O$2,Listen!$B$5:$G$95,$N2932+1,FALSE),"-")</f>
        <v>0</v>
      </c>
      <c r="P2932" s="54">
        <f>IF($C2932&lt;=P$2,E2932*VLOOKUP($C2932,Listen!$B$5:$G$95,$N2932+1,FALSE)/VLOOKUP(P$2,Listen!$B$5:$G$95,$N2932+1,FALSE),"-")</f>
        <v>0</v>
      </c>
      <c r="Q2932" s="54">
        <f>IF($C2932&lt;=Q$2,F2932*VLOOKUP($C2932,Listen!$B$5:$G$95,$N2932+1,FALSE)/VLOOKUP(Q$2,Listen!$B$5:$G$95,$N2932+1,FALSE),"-")</f>
        <v>0</v>
      </c>
      <c r="R2932" s="54">
        <f>IF($C2932&lt;=R$2,G2932*VLOOKUP($C2932,Listen!$B$5:$G$95,$N2932+1,FALSE)/VLOOKUP(R$2,Listen!$B$5:$G$95,$N2932+1,FALSE),"-")</f>
        <v>0</v>
      </c>
      <c r="S2932" s="54">
        <f>IF($C2932&lt;=S$2,H2932*VLOOKUP($C2932,Listen!$B$5:$G$95,$N2932+1,FALSE)/VLOOKUP(S$2,Listen!$B$5:$G$95,$N2932+1,FALSE),"-")</f>
        <v>0</v>
      </c>
      <c r="T2932" s="54">
        <f>IF($C2932&lt;=T$2,I2932*VLOOKUP($C2932,Listen!$B$5:$G$95,$N2932+1,FALSE)/VLOOKUP(T$2,Listen!$B$5:$G$95,$N2932+1,FALSE),"-")</f>
        <v>0</v>
      </c>
      <c r="U2932" s="54">
        <f>IF($C2932&lt;=U$2,J2932*VLOOKUP($C2932,Listen!$B$5:$G$95,$N2932+1,FALSE)/VLOOKUP(U$2,Listen!$B$5:$G$95,$N2932+1,FALSE),"-")</f>
        <v>0</v>
      </c>
      <c r="V2932" s="54">
        <f>IF($C2932&lt;=V$2,K2932*VLOOKUP($C2932,Listen!$B$5:$G$95,$N2932+1,FALSE)/VLOOKUP(V$2,Listen!$B$5:$G$95,$N2932+1,FALSE),"-")</f>
        <v>0</v>
      </c>
    </row>
    <row r="2933" spans="2:22">
      <c r="B2933" s="25"/>
      <c r="C2933" s="3">
        <v>1967</v>
      </c>
      <c r="D2933" s="141"/>
      <c r="E2933" s="141"/>
      <c r="F2933" s="141"/>
      <c r="G2933" s="141"/>
      <c r="H2933" s="141"/>
      <c r="I2933" s="141"/>
      <c r="J2933" s="141"/>
      <c r="K2933" s="141"/>
      <c r="M2933" s="52">
        <v>23</v>
      </c>
      <c r="N2933" s="52">
        <v>5</v>
      </c>
      <c r="O2933" s="54">
        <f>IF($C2933&lt;=O$2,D2933*VLOOKUP($C2933,Listen!$B$5:$G$95,$N2933+1,FALSE)/VLOOKUP(O$2,Listen!$B$5:$G$95,$N2933+1,FALSE),"-")</f>
        <v>0</v>
      </c>
      <c r="P2933" s="54">
        <f>IF($C2933&lt;=P$2,E2933*VLOOKUP($C2933,Listen!$B$5:$G$95,$N2933+1,FALSE)/VLOOKUP(P$2,Listen!$B$5:$G$95,$N2933+1,FALSE),"-")</f>
        <v>0</v>
      </c>
      <c r="Q2933" s="54">
        <f>IF($C2933&lt;=Q$2,F2933*VLOOKUP($C2933,Listen!$B$5:$G$95,$N2933+1,FALSE)/VLOOKUP(Q$2,Listen!$B$5:$G$95,$N2933+1,FALSE),"-")</f>
        <v>0</v>
      </c>
      <c r="R2933" s="54">
        <f>IF($C2933&lt;=R$2,G2933*VLOOKUP($C2933,Listen!$B$5:$G$95,$N2933+1,FALSE)/VLOOKUP(R$2,Listen!$B$5:$G$95,$N2933+1,FALSE),"-")</f>
        <v>0</v>
      </c>
      <c r="S2933" s="54">
        <f>IF($C2933&lt;=S$2,H2933*VLOOKUP($C2933,Listen!$B$5:$G$95,$N2933+1,FALSE)/VLOOKUP(S$2,Listen!$B$5:$G$95,$N2933+1,FALSE),"-")</f>
        <v>0</v>
      </c>
      <c r="T2933" s="54">
        <f>IF($C2933&lt;=T$2,I2933*VLOOKUP($C2933,Listen!$B$5:$G$95,$N2933+1,FALSE)/VLOOKUP(T$2,Listen!$B$5:$G$95,$N2933+1,FALSE),"-")</f>
        <v>0</v>
      </c>
      <c r="U2933" s="54">
        <f>IF($C2933&lt;=U$2,J2933*VLOOKUP($C2933,Listen!$B$5:$G$95,$N2933+1,FALSE)/VLOOKUP(U$2,Listen!$B$5:$G$95,$N2933+1,FALSE),"-")</f>
        <v>0</v>
      </c>
      <c r="V2933" s="54">
        <f>IF($C2933&lt;=V$2,K2933*VLOOKUP($C2933,Listen!$B$5:$G$95,$N2933+1,FALSE)/VLOOKUP(V$2,Listen!$B$5:$G$95,$N2933+1,FALSE),"-")</f>
        <v>0</v>
      </c>
    </row>
    <row r="2934" spans="2:22">
      <c r="B2934" s="25"/>
      <c r="C2934" s="3">
        <v>1966</v>
      </c>
      <c r="D2934" s="141"/>
      <c r="E2934" s="141"/>
      <c r="F2934" s="141"/>
      <c r="G2934" s="141"/>
      <c r="H2934" s="141"/>
      <c r="I2934" s="141"/>
      <c r="J2934" s="141"/>
      <c r="K2934" s="141"/>
      <c r="M2934" s="52">
        <v>23</v>
      </c>
      <c r="N2934" s="52">
        <v>5</v>
      </c>
      <c r="O2934" s="54">
        <f>IF($C2934&lt;=O$2,D2934*VLOOKUP($C2934,Listen!$B$5:$G$95,$N2934+1,FALSE)/VLOOKUP(O$2,Listen!$B$5:$G$95,$N2934+1,FALSE),"-")</f>
        <v>0</v>
      </c>
      <c r="P2934" s="54">
        <f>IF($C2934&lt;=P$2,E2934*VLOOKUP($C2934,Listen!$B$5:$G$95,$N2934+1,FALSE)/VLOOKUP(P$2,Listen!$B$5:$G$95,$N2934+1,FALSE),"-")</f>
        <v>0</v>
      </c>
      <c r="Q2934" s="54">
        <f>IF($C2934&lt;=Q$2,F2934*VLOOKUP($C2934,Listen!$B$5:$G$95,$N2934+1,FALSE)/VLOOKUP(Q$2,Listen!$B$5:$G$95,$N2934+1,FALSE),"-")</f>
        <v>0</v>
      </c>
      <c r="R2934" s="54">
        <f>IF($C2934&lt;=R$2,G2934*VLOOKUP($C2934,Listen!$B$5:$G$95,$N2934+1,FALSE)/VLOOKUP(R$2,Listen!$B$5:$G$95,$N2934+1,FALSE),"-")</f>
        <v>0</v>
      </c>
      <c r="S2934" s="54">
        <f>IF($C2934&lt;=S$2,H2934*VLOOKUP($C2934,Listen!$B$5:$G$95,$N2934+1,FALSE)/VLOOKUP(S$2,Listen!$B$5:$G$95,$N2934+1,FALSE),"-")</f>
        <v>0</v>
      </c>
      <c r="T2934" s="54">
        <f>IF($C2934&lt;=T$2,I2934*VLOOKUP($C2934,Listen!$B$5:$G$95,$N2934+1,FALSE)/VLOOKUP(T$2,Listen!$B$5:$G$95,$N2934+1,FALSE),"-")</f>
        <v>0</v>
      </c>
      <c r="U2934" s="54">
        <f>IF($C2934&lt;=U$2,J2934*VLOOKUP($C2934,Listen!$B$5:$G$95,$N2934+1,FALSE)/VLOOKUP(U$2,Listen!$B$5:$G$95,$N2934+1,FALSE),"-")</f>
        <v>0</v>
      </c>
      <c r="V2934" s="54">
        <f>IF($C2934&lt;=V$2,K2934*VLOOKUP($C2934,Listen!$B$5:$G$95,$N2934+1,FALSE)/VLOOKUP(V$2,Listen!$B$5:$G$95,$N2934+1,FALSE),"-")</f>
        <v>0</v>
      </c>
    </row>
    <row r="2935" spans="2:22">
      <c r="B2935" s="25"/>
      <c r="C2935" s="3">
        <v>1965</v>
      </c>
      <c r="D2935" s="141"/>
      <c r="E2935" s="141"/>
      <c r="F2935" s="141"/>
      <c r="G2935" s="141"/>
      <c r="H2935" s="141"/>
      <c r="I2935" s="141"/>
      <c r="J2935" s="141"/>
      <c r="K2935" s="141"/>
      <c r="M2935" s="52">
        <v>23</v>
      </c>
      <c r="N2935" s="52">
        <v>5</v>
      </c>
      <c r="O2935" s="54">
        <f>IF($C2935&lt;=O$2,D2935*VLOOKUP($C2935,Listen!$B$5:$G$95,$N2935+1,FALSE)/VLOOKUP(O$2,Listen!$B$5:$G$95,$N2935+1,FALSE),"-")</f>
        <v>0</v>
      </c>
      <c r="P2935" s="54">
        <f>IF($C2935&lt;=P$2,E2935*VLOOKUP($C2935,Listen!$B$5:$G$95,$N2935+1,FALSE)/VLOOKUP(P$2,Listen!$B$5:$G$95,$N2935+1,FALSE),"-")</f>
        <v>0</v>
      </c>
      <c r="Q2935" s="54">
        <f>IF($C2935&lt;=Q$2,F2935*VLOOKUP($C2935,Listen!$B$5:$G$95,$N2935+1,FALSE)/VLOOKUP(Q$2,Listen!$B$5:$G$95,$N2935+1,FALSE),"-")</f>
        <v>0</v>
      </c>
      <c r="R2935" s="54">
        <f>IF($C2935&lt;=R$2,G2935*VLOOKUP($C2935,Listen!$B$5:$G$95,$N2935+1,FALSE)/VLOOKUP(R$2,Listen!$B$5:$G$95,$N2935+1,FALSE),"-")</f>
        <v>0</v>
      </c>
      <c r="S2935" s="54">
        <f>IF($C2935&lt;=S$2,H2935*VLOOKUP($C2935,Listen!$B$5:$G$95,$N2935+1,FALSE)/VLOOKUP(S$2,Listen!$B$5:$G$95,$N2935+1,FALSE),"-")</f>
        <v>0</v>
      </c>
      <c r="T2935" s="54">
        <f>IF($C2935&lt;=T$2,I2935*VLOOKUP($C2935,Listen!$B$5:$G$95,$N2935+1,FALSE)/VLOOKUP(T$2,Listen!$B$5:$G$95,$N2935+1,FALSE),"-")</f>
        <v>0</v>
      </c>
      <c r="U2935" s="54">
        <f>IF($C2935&lt;=U$2,J2935*VLOOKUP($C2935,Listen!$B$5:$G$95,$N2935+1,FALSE)/VLOOKUP(U$2,Listen!$B$5:$G$95,$N2935+1,FALSE),"-")</f>
        <v>0</v>
      </c>
      <c r="V2935" s="54">
        <f>IF($C2935&lt;=V$2,K2935*VLOOKUP($C2935,Listen!$B$5:$G$95,$N2935+1,FALSE)/VLOOKUP(V$2,Listen!$B$5:$G$95,$N2935+1,FALSE),"-")</f>
        <v>0</v>
      </c>
    </row>
    <row r="2936" spans="2:22">
      <c r="B2936" s="25"/>
      <c r="C2936" s="3">
        <v>1964</v>
      </c>
      <c r="D2936" s="141"/>
      <c r="E2936" s="141"/>
      <c r="F2936" s="141"/>
      <c r="G2936" s="141"/>
      <c r="H2936" s="141"/>
      <c r="I2936" s="141"/>
      <c r="J2936" s="141"/>
      <c r="K2936" s="141"/>
      <c r="M2936" s="52">
        <v>23</v>
      </c>
      <c r="N2936" s="52">
        <v>5</v>
      </c>
      <c r="O2936" s="54">
        <f>IF($C2936&lt;=O$2,D2936*VLOOKUP($C2936,Listen!$B$5:$G$95,$N2936+1,FALSE)/VLOOKUP(O$2,Listen!$B$5:$G$95,$N2936+1,FALSE),"-")</f>
        <v>0</v>
      </c>
      <c r="P2936" s="54">
        <f>IF($C2936&lt;=P$2,E2936*VLOOKUP($C2936,Listen!$B$5:$G$95,$N2936+1,FALSE)/VLOOKUP(P$2,Listen!$B$5:$G$95,$N2936+1,FALSE),"-")</f>
        <v>0</v>
      </c>
      <c r="Q2936" s="54">
        <f>IF($C2936&lt;=Q$2,F2936*VLOOKUP($C2936,Listen!$B$5:$G$95,$N2936+1,FALSE)/VLOOKUP(Q$2,Listen!$B$5:$G$95,$N2936+1,FALSE),"-")</f>
        <v>0</v>
      </c>
      <c r="R2936" s="54">
        <f>IF($C2936&lt;=R$2,G2936*VLOOKUP($C2936,Listen!$B$5:$G$95,$N2936+1,FALSE)/VLOOKUP(R$2,Listen!$B$5:$G$95,$N2936+1,FALSE),"-")</f>
        <v>0</v>
      </c>
      <c r="S2936" s="54">
        <f>IF($C2936&lt;=S$2,H2936*VLOOKUP($C2936,Listen!$B$5:$G$95,$N2936+1,FALSE)/VLOOKUP(S$2,Listen!$B$5:$G$95,$N2936+1,FALSE),"-")</f>
        <v>0</v>
      </c>
      <c r="T2936" s="54">
        <f>IF($C2936&lt;=T$2,I2936*VLOOKUP($C2936,Listen!$B$5:$G$95,$N2936+1,FALSE)/VLOOKUP(T$2,Listen!$B$5:$G$95,$N2936+1,FALSE),"-")</f>
        <v>0</v>
      </c>
      <c r="U2936" s="54">
        <f>IF($C2936&lt;=U$2,J2936*VLOOKUP($C2936,Listen!$B$5:$G$95,$N2936+1,FALSE)/VLOOKUP(U$2,Listen!$B$5:$G$95,$N2936+1,FALSE),"-")</f>
        <v>0</v>
      </c>
      <c r="V2936" s="54">
        <f>IF($C2936&lt;=V$2,K2936*VLOOKUP($C2936,Listen!$B$5:$G$95,$N2936+1,FALSE)/VLOOKUP(V$2,Listen!$B$5:$G$95,$N2936+1,FALSE),"-")</f>
        <v>0</v>
      </c>
    </row>
    <row r="2937" spans="2:22">
      <c r="B2937" s="25"/>
      <c r="C2937" s="3">
        <v>1963</v>
      </c>
      <c r="D2937" s="141"/>
      <c r="E2937" s="141"/>
      <c r="F2937" s="141"/>
      <c r="G2937" s="141"/>
      <c r="H2937" s="141"/>
      <c r="I2937" s="141"/>
      <c r="J2937" s="141"/>
      <c r="K2937" s="141"/>
      <c r="M2937" s="52">
        <v>23</v>
      </c>
      <c r="N2937" s="52">
        <v>5</v>
      </c>
      <c r="O2937" s="54">
        <f>IF($C2937&lt;=O$2,D2937*VLOOKUP($C2937,Listen!$B$5:$G$95,$N2937+1,FALSE)/VLOOKUP(O$2,Listen!$B$5:$G$95,$N2937+1,FALSE),"-")</f>
        <v>0</v>
      </c>
      <c r="P2937" s="54">
        <f>IF($C2937&lt;=P$2,E2937*VLOOKUP($C2937,Listen!$B$5:$G$95,$N2937+1,FALSE)/VLOOKUP(P$2,Listen!$B$5:$G$95,$N2937+1,FALSE),"-")</f>
        <v>0</v>
      </c>
      <c r="Q2937" s="54">
        <f>IF($C2937&lt;=Q$2,F2937*VLOOKUP($C2937,Listen!$B$5:$G$95,$N2937+1,FALSE)/VLOOKUP(Q$2,Listen!$B$5:$G$95,$N2937+1,FALSE),"-")</f>
        <v>0</v>
      </c>
      <c r="R2937" s="54">
        <f>IF($C2937&lt;=R$2,G2937*VLOOKUP($C2937,Listen!$B$5:$G$95,$N2937+1,FALSE)/VLOOKUP(R$2,Listen!$B$5:$G$95,$N2937+1,FALSE),"-")</f>
        <v>0</v>
      </c>
      <c r="S2937" s="54">
        <f>IF($C2937&lt;=S$2,H2937*VLOOKUP($C2937,Listen!$B$5:$G$95,$N2937+1,FALSE)/VLOOKUP(S$2,Listen!$B$5:$G$95,$N2937+1,FALSE),"-")</f>
        <v>0</v>
      </c>
      <c r="T2937" s="54">
        <f>IF($C2937&lt;=T$2,I2937*VLOOKUP($C2937,Listen!$B$5:$G$95,$N2937+1,FALSE)/VLOOKUP(T$2,Listen!$B$5:$G$95,$N2937+1,FALSE),"-")</f>
        <v>0</v>
      </c>
      <c r="U2937" s="54">
        <f>IF($C2937&lt;=U$2,J2937*VLOOKUP($C2937,Listen!$B$5:$G$95,$N2937+1,FALSE)/VLOOKUP(U$2,Listen!$B$5:$G$95,$N2937+1,FALSE),"-")</f>
        <v>0</v>
      </c>
      <c r="V2937" s="54">
        <f>IF($C2937&lt;=V$2,K2937*VLOOKUP($C2937,Listen!$B$5:$G$95,$N2937+1,FALSE)/VLOOKUP(V$2,Listen!$B$5:$G$95,$N2937+1,FALSE),"-")</f>
        <v>0</v>
      </c>
    </row>
    <row r="2938" spans="2:22">
      <c r="B2938" s="25"/>
      <c r="C2938" s="3">
        <v>1962</v>
      </c>
      <c r="D2938" s="141"/>
      <c r="E2938" s="141"/>
      <c r="F2938" s="141"/>
      <c r="G2938" s="141"/>
      <c r="H2938" s="141"/>
      <c r="I2938" s="141"/>
      <c r="J2938" s="141"/>
      <c r="K2938" s="141"/>
      <c r="M2938" s="52">
        <v>23</v>
      </c>
      <c r="N2938" s="52">
        <v>5</v>
      </c>
      <c r="O2938" s="54">
        <f>IF($C2938&lt;=O$2,D2938*VLOOKUP($C2938,Listen!$B$5:$G$95,$N2938+1,FALSE)/VLOOKUP(O$2,Listen!$B$5:$G$95,$N2938+1,FALSE),"-")</f>
        <v>0</v>
      </c>
      <c r="P2938" s="54">
        <f>IF($C2938&lt;=P$2,E2938*VLOOKUP($C2938,Listen!$B$5:$G$95,$N2938+1,FALSE)/VLOOKUP(P$2,Listen!$B$5:$G$95,$N2938+1,FALSE),"-")</f>
        <v>0</v>
      </c>
      <c r="Q2938" s="54">
        <f>IF($C2938&lt;=Q$2,F2938*VLOOKUP($C2938,Listen!$B$5:$G$95,$N2938+1,FALSE)/VLOOKUP(Q$2,Listen!$B$5:$G$95,$N2938+1,FALSE),"-")</f>
        <v>0</v>
      </c>
      <c r="R2938" s="54">
        <f>IF($C2938&lt;=R$2,G2938*VLOOKUP($C2938,Listen!$B$5:$G$95,$N2938+1,FALSE)/VLOOKUP(R$2,Listen!$B$5:$G$95,$N2938+1,FALSE),"-")</f>
        <v>0</v>
      </c>
      <c r="S2938" s="54">
        <f>IF($C2938&lt;=S$2,H2938*VLOOKUP($C2938,Listen!$B$5:$G$95,$N2938+1,FALSE)/VLOOKUP(S$2,Listen!$B$5:$G$95,$N2938+1,FALSE),"-")</f>
        <v>0</v>
      </c>
      <c r="T2938" s="54">
        <f>IF($C2938&lt;=T$2,I2938*VLOOKUP($C2938,Listen!$B$5:$G$95,$N2938+1,FALSE)/VLOOKUP(T$2,Listen!$B$5:$G$95,$N2938+1,FALSE),"-")</f>
        <v>0</v>
      </c>
      <c r="U2938" s="54">
        <f>IF($C2938&lt;=U$2,J2938*VLOOKUP($C2938,Listen!$B$5:$G$95,$N2938+1,FALSE)/VLOOKUP(U$2,Listen!$B$5:$G$95,$N2938+1,FALSE),"-")</f>
        <v>0</v>
      </c>
      <c r="V2938" s="54">
        <f>IF($C2938&lt;=V$2,K2938*VLOOKUP($C2938,Listen!$B$5:$G$95,$N2938+1,FALSE)/VLOOKUP(V$2,Listen!$B$5:$G$95,$N2938+1,FALSE),"-")</f>
        <v>0</v>
      </c>
    </row>
    <row r="2939" spans="2:22">
      <c r="B2939" s="25"/>
      <c r="C2939" s="3">
        <v>1961</v>
      </c>
      <c r="D2939" s="141"/>
      <c r="E2939" s="141"/>
      <c r="F2939" s="141"/>
      <c r="G2939" s="141"/>
      <c r="H2939" s="141"/>
      <c r="I2939" s="141"/>
      <c r="J2939" s="141"/>
      <c r="K2939" s="141"/>
      <c r="M2939" s="52">
        <v>23</v>
      </c>
      <c r="N2939" s="52">
        <v>5</v>
      </c>
      <c r="O2939" s="54">
        <f>IF($C2939&lt;=O$2,D2939*VLOOKUP($C2939,Listen!$B$5:$G$95,$N2939+1,FALSE)/VLOOKUP(O$2,Listen!$B$5:$G$95,$N2939+1,FALSE),"-")</f>
        <v>0</v>
      </c>
      <c r="P2939" s="54">
        <f>IF($C2939&lt;=P$2,E2939*VLOOKUP($C2939,Listen!$B$5:$G$95,$N2939+1,FALSE)/VLOOKUP(P$2,Listen!$B$5:$G$95,$N2939+1,FALSE),"-")</f>
        <v>0</v>
      </c>
      <c r="Q2939" s="54">
        <f>IF($C2939&lt;=Q$2,F2939*VLOOKUP($C2939,Listen!$B$5:$G$95,$N2939+1,FALSE)/VLOOKUP(Q$2,Listen!$B$5:$G$95,$N2939+1,FALSE),"-")</f>
        <v>0</v>
      </c>
      <c r="R2939" s="54">
        <f>IF($C2939&lt;=R$2,G2939*VLOOKUP($C2939,Listen!$B$5:$G$95,$N2939+1,FALSE)/VLOOKUP(R$2,Listen!$B$5:$G$95,$N2939+1,FALSE),"-")</f>
        <v>0</v>
      </c>
      <c r="S2939" s="54">
        <f>IF($C2939&lt;=S$2,H2939*VLOOKUP($C2939,Listen!$B$5:$G$95,$N2939+1,FALSE)/VLOOKUP(S$2,Listen!$B$5:$G$95,$N2939+1,FALSE),"-")</f>
        <v>0</v>
      </c>
      <c r="T2939" s="54">
        <f>IF($C2939&lt;=T$2,I2939*VLOOKUP($C2939,Listen!$B$5:$G$95,$N2939+1,FALSE)/VLOOKUP(T$2,Listen!$B$5:$G$95,$N2939+1,FALSE),"-")</f>
        <v>0</v>
      </c>
      <c r="U2939" s="54">
        <f>IF($C2939&lt;=U$2,J2939*VLOOKUP($C2939,Listen!$B$5:$G$95,$N2939+1,FALSE)/VLOOKUP(U$2,Listen!$B$5:$G$95,$N2939+1,FALSE),"-")</f>
        <v>0</v>
      </c>
      <c r="V2939" s="54">
        <f>IF($C2939&lt;=V$2,K2939*VLOOKUP($C2939,Listen!$B$5:$G$95,$N2939+1,FALSE)/VLOOKUP(V$2,Listen!$B$5:$G$95,$N2939+1,FALSE),"-")</f>
        <v>0</v>
      </c>
    </row>
    <row r="2940" spans="2:22">
      <c r="B2940" s="25"/>
      <c r="C2940" s="3">
        <v>1960</v>
      </c>
      <c r="D2940" s="141"/>
      <c r="E2940" s="141"/>
      <c r="F2940" s="141"/>
      <c r="G2940" s="141"/>
      <c r="H2940" s="141"/>
      <c r="I2940" s="141"/>
      <c r="J2940" s="141"/>
      <c r="K2940" s="141"/>
      <c r="M2940" s="52">
        <v>23</v>
      </c>
      <c r="N2940" s="52">
        <v>5</v>
      </c>
      <c r="O2940" s="54">
        <f>IF($C2940&lt;=O$2,D2940*VLOOKUP($C2940,Listen!$B$5:$G$95,$N2940+1,FALSE)/VLOOKUP(O$2,Listen!$B$5:$G$95,$N2940+1,FALSE),"-")</f>
        <v>0</v>
      </c>
      <c r="P2940" s="54">
        <f>IF($C2940&lt;=P$2,E2940*VLOOKUP($C2940,Listen!$B$5:$G$95,$N2940+1,FALSE)/VLOOKUP(P$2,Listen!$B$5:$G$95,$N2940+1,FALSE),"-")</f>
        <v>0</v>
      </c>
      <c r="Q2940" s="54">
        <f>IF($C2940&lt;=Q$2,F2940*VLOOKUP($C2940,Listen!$B$5:$G$95,$N2940+1,FALSE)/VLOOKUP(Q$2,Listen!$B$5:$G$95,$N2940+1,FALSE),"-")</f>
        <v>0</v>
      </c>
      <c r="R2940" s="54">
        <f>IF($C2940&lt;=R$2,G2940*VLOOKUP($C2940,Listen!$B$5:$G$95,$N2940+1,FALSE)/VLOOKUP(R$2,Listen!$B$5:$G$95,$N2940+1,FALSE),"-")</f>
        <v>0</v>
      </c>
      <c r="S2940" s="54">
        <f>IF($C2940&lt;=S$2,H2940*VLOOKUP($C2940,Listen!$B$5:$G$95,$N2940+1,FALSE)/VLOOKUP(S$2,Listen!$B$5:$G$95,$N2940+1,FALSE),"-")</f>
        <v>0</v>
      </c>
      <c r="T2940" s="54">
        <f>IF($C2940&lt;=T$2,I2940*VLOOKUP($C2940,Listen!$B$5:$G$95,$N2940+1,FALSE)/VLOOKUP(T$2,Listen!$B$5:$G$95,$N2940+1,FALSE),"-")</f>
        <v>0</v>
      </c>
      <c r="U2940" s="54">
        <f>IF($C2940&lt;=U$2,J2940*VLOOKUP($C2940,Listen!$B$5:$G$95,$N2940+1,FALSE)/VLOOKUP(U$2,Listen!$B$5:$G$95,$N2940+1,FALSE),"-")</f>
        <v>0</v>
      </c>
      <c r="V2940" s="54">
        <f>IF($C2940&lt;=V$2,K2940*VLOOKUP($C2940,Listen!$B$5:$G$95,$N2940+1,FALSE)/VLOOKUP(V$2,Listen!$B$5:$G$95,$N2940+1,FALSE),"-")</f>
        <v>0</v>
      </c>
    </row>
    <row r="2941" spans="2:22">
      <c r="B2941" s="25"/>
      <c r="C2941" s="3">
        <v>1959</v>
      </c>
      <c r="D2941" s="141"/>
      <c r="E2941" s="141"/>
      <c r="F2941" s="141"/>
      <c r="G2941" s="141"/>
      <c r="H2941" s="141"/>
      <c r="I2941" s="141"/>
      <c r="J2941" s="141"/>
      <c r="K2941" s="141"/>
      <c r="M2941" s="52">
        <v>23</v>
      </c>
      <c r="N2941" s="52">
        <v>5</v>
      </c>
      <c r="O2941" s="54">
        <f>IF($C2941&lt;=O$2,D2941*VLOOKUP($C2941,Listen!$B$5:$G$95,$N2941+1,FALSE)/VLOOKUP(O$2,Listen!$B$5:$G$95,$N2941+1,FALSE),"-")</f>
        <v>0</v>
      </c>
      <c r="P2941" s="54">
        <f>IF($C2941&lt;=P$2,E2941*VLOOKUP($C2941,Listen!$B$5:$G$95,$N2941+1,FALSE)/VLOOKUP(P$2,Listen!$B$5:$G$95,$N2941+1,FALSE),"-")</f>
        <v>0</v>
      </c>
      <c r="Q2941" s="54">
        <f>IF($C2941&lt;=Q$2,F2941*VLOOKUP($C2941,Listen!$B$5:$G$95,$N2941+1,FALSE)/VLOOKUP(Q$2,Listen!$B$5:$G$95,$N2941+1,FALSE),"-")</f>
        <v>0</v>
      </c>
      <c r="R2941" s="54">
        <f>IF($C2941&lt;=R$2,G2941*VLOOKUP($C2941,Listen!$B$5:$G$95,$N2941+1,FALSE)/VLOOKUP(R$2,Listen!$B$5:$G$95,$N2941+1,FALSE),"-")</f>
        <v>0</v>
      </c>
      <c r="S2941" s="54">
        <f>IF($C2941&lt;=S$2,H2941*VLOOKUP($C2941,Listen!$B$5:$G$95,$N2941+1,FALSE)/VLOOKUP(S$2,Listen!$B$5:$G$95,$N2941+1,FALSE),"-")</f>
        <v>0</v>
      </c>
      <c r="T2941" s="54">
        <f>IF($C2941&lt;=T$2,I2941*VLOOKUP($C2941,Listen!$B$5:$G$95,$N2941+1,FALSE)/VLOOKUP(T$2,Listen!$B$5:$G$95,$N2941+1,FALSE),"-")</f>
        <v>0</v>
      </c>
      <c r="U2941" s="54">
        <f>IF($C2941&lt;=U$2,J2941*VLOOKUP($C2941,Listen!$B$5:$G$95,$N2941+1,FALSE)/VLOOKUP(U$2,Listen!$B$5:$G$95,$N2941+1,FALSE),"-")</f>
        <v>0</v>
      </c>
      <c r="V2941" s="54">
        <f>IF($C2941&lt;=V$2,K2941*VLOOKUP($C2941,Listen!$B$5:$G$95,$N2941+1,FALSE)/VLOOKUP(V$2,Listen!$B$5:$G$95,$N2941+1,FALSE),"-")</f>
        <v>0</v>
      </c>
    </row>
    <row r="2942" spans="2:22">
      <c r="B2942" s="25"/>
      <c r="C2942" s="3">
        <v>1958</v>
      </c>
      <c r="D2942" s="141"/>
      <c r="E2942" s="141"/>
      <c r="F2942" s="141"/>
      <c r="G2942" s="141"/>
      <c r="H2942" s="141"/>
      <c r="I2942" s="141"/>
      <c r="J2942" s="141"/>
      <c r="K2942" s="141"/>
      <c r="M2942" s="52">
        <v>23</v>
      </c>
      <c r="N2942" s="52">
        <v>5</v>
      </c>
      <c r="O2942" s="54">
        <f>IF($C2942&lt;=O$2,D2942*VLOOKUP($C2942,Listen!$B$5:$G$95,$N2942+1,FALSE)/VLOOKUP(O$2,Listen!$B$5:$G$95,$N2942+1,FALSE),"-")</f>
        <v>0</v>
      </c>
      <c r="P2942" s="54">
        <f>IF($C2942&lt;=P$2,E2942*VLOOKUP($C2942,Listen!$B$5:$G$95,$N2942+1,FALSE)/VLOOKUP(P$2,Listen!$B$5:$G$95,$N2942+1,FALSE),"-")</f>
        <v>0</v>
      </c>
      <c r="Q2942" s="54">
        <f>IF($C2942&lt;=Q$2,F2942*VLOOKUP($C2942,Listen!$B$5:$G$95,$N2942+1,FALSE)/VLOOKUP(Q$2,Listen!$B$5:$G$95,$N2942+1,FALSE),"-")</f>
        <v>0</v>
      </c>
      <c r="R2942" s="54">
        <f>IF($C2942&lt;=R$2,G2942*VLOOKUP($C2942,Listen!$B$5:$G$95,$N2942+1,FALSE)/VLOOKUP(R$2,Listen!$B$5:$G$95,$N2942+1,FALSE),"-")</f>
        <v>0</v>
      </c>
      <c r="S2942" s="54">
        <f>IF($C2942&lt;=S$2,H2942*VLOOKUP($C2942,Listen!$B$5:$G$95,$N2942+1,FALSE)/VLOOKUP(S$2,Listen!$B$5:$G$95,$N2942+1,FALSE),"-")</f>
        <v>0</v>
      </c>
      <c r="T2942" s="54">
        <f>IF($C2942&lt;=T$2,I2942*VLOOKUP($C2942,Listen!$B$5:$G$95,$N2942+1,FALSE)/VLOOKUP(T$2,Listen!$B$5:$G$95,$N2942+1,FALSE),"-")</f>
        <v>0</v>
      </c>
      <c r="U2942" s="54">
        <f>IF($C2942&lt;=U$2,J2942*VLOOKUP($C2942,Listen!$B$5:$G$95,$N2942+1,FALSE)/VLOOKUP(U$2,Listen!$B$5:$G$95,$N2942+1,FALSE),"-")</f>
        <v>0</v>
      </c>
      <c r="V2942" s="54">
        <f>IF($C2942&lt;=V$2,K2942*VLOOKUP($C2942,Listen!$B$5:$G$95,$N2942+1,FALSE)/VLOOKUP(V$2,Listen!$B$5:$G$95,$N2942+1,FALSE),"-")</f>
        <v>0</v>
      </c>
    </row>
    <row r="2943" spans="2:22">
      <c r="B2943" s="25"/>
      <c r="C2943" s="3">
        <v>1957</v>
      </c>
      <c r="D2943" s="141"/>
      <c r="E2943" s="141"/>
      <c r="F2943" s="141"/>
      <c r="G2943" s="141"/>
      <c r="H2943" s="141"/>
      <c r="I2943" s="141"/>
      <c r="J2943" s="141"/>
      <c r="K2943" s="141"/>
      <c r="M2943" s="52">
        <v>23</v>
      </c>
      <c r="N2943" s="52">
        <v>5</v>
      </c>
      <c r="O2943" s="54">
        <f>IF($C2943&lt;=O$2,D2943*VLOOKUP($C2943,Listen!$B$5:$G$95,$N2943+1,FALSE)/VLOOKUP(O$2,Listen!$B$5:$G$95,$N2943+1,FALSE),"-")</f>
        <v>0</v>
      </c>
      <c r="P2943" s="54">
        <f>IF($C2943&lt;=P$2,E2943*VLOOKUP($C2943,Listen!$B$5:$G$95,$N2943+1,FALSE)/VLOOKUP(P$2,Listen!$B$5:$G$95,$N2943+1,FALSE),"-")</f>
        <v>0</v>
      </c>
      <c r="Q2943" s="54">
        <f>IF($C2943&lt;=Q$2,F2943*VLOOKUP($C2943,Listen!$B$5:$G$95,$N2943+1,FALSE)/VLOOKUP(Q$2,Listen!$B$5:$G$95,$N2943+1,FALSE),"-")</f>
        <v>0</v>
      </c>
      <c r="R2943" s="54">
        <f>IF($C2943&lt;=R$2,G2943*VLOOKUP($C2943,Listen!$B$5:$G$95,$N2943+1,FALSE)/VLOOKUP(R$2,Listen!$B$5:$G$95,$N2943+1,FALSE),"-")</f>
        <v>0</v>
      </c>
      <c r="S2943" s="54">
        <f>IF($C2943&lt;=S$2,H2943*VLOOKUP($C2943,Listen!$B$5:$G$95,$N2943+1,FALSE)/VLOOKUP(S$2,Listen!$B$5:$G$95,$N2943+1,FALSE),"-")</f>
        <v>0</v>
      </c>
      <c r="T2943" s="54">
        <f>IF($C2943&lt;=T$2,I2943*VLOOKUP($C2943,Listen!$B$5:$G$95,$N2943+1,FALSE)/VLOOKUP(T$2,Listen!$B$5:$G$95,$N2943+1,FALSE),"-")</f>
        <v>0</v>
      </c>
      <c r="U2943" s="54">
        <f>IF($C2943&lt;=U$2,J2943*VLOOKUP($C2943,Listen!$B$5:$G$95,$N2943+1,FALSE)/VLOOKUP(U$2,Listen!$B$5:$G$95,$N2943+1,FALSE),"-")</f>
        <v>0</v>
      </c>
      <c r="V2943" s="54">
        <f>IF($C2943&lt;=V$2,K2943*VLOOKUP($C2943,Listen!$B$5:$G$95,$N2943+1,FALSE)/VLOOKUP(V$2,Listen!$B$5:$G$95,$N2943+1,FALSE),"-")</f>
        <v>0</v>
      </c>
    </row>
    <row r="2944" spans="2:22">
      <c r="B2944" s="25"/>
      <c r="C2944" s="3">
        <v>1956</v>
      </c>
      <c r="D2944" s="141"/>
      <c r="E2944" s="141"/>
      <c r="F2944" s="141"/>
      <c r="G2944" s="141"/>
      <c r="H2944" s="141"/>
      <c r="I2944" s="141"/>
      <c r="J2944" s="141"/>
      <c r="K2944" s="141"/>
      <c r="M2944" s="52">
        <v>23</v>
      </c>
      <c r="N2944" s="52">
        <v>5</v>
      </c>
      <c r="O2944" s="54">
        <f>IF($C2944&lt;=O$2,D2944*VLOOKUP($C2944,Listen!$B$5:$G$95,$N2944+1,FALSE)/VLOOKUP(O$2,Listen!$B$5:$G$95,$N2944+1,FALSE),"-")</f>
        <v>0</v>
      </c>
      <c r="P2944" s="54">
        <f>IF($C2944&lt;=P$2,E2944*VLOOKUP($C2944,Listen!$B$5:$G$95,$N2944+1,FALSE)/VLOOKUP(P$2,Listen!$B$5:$G$95,$N2944+1,FALSE),"-")</f>
        <v>0</v>
      </c>
      <c r="Q2944" s="54">
        <f>IF($C2944&lt;=Q$2,F2944*VLOOKUP($C2944,Listen!$B$5:$G$95,$N2944+1,FALSE)/VLOOKUP(Q$2,Listen!$B$5:$G$95,$N2944+1,FALSE),"-")</f>
        <v>0</v>
      </c>
      <c r="R2944" s="54">
        <f>IF($C2944&lt;=R$2,G2944*VLOOKUP($C2944,Listen!$B$5:$G$95,$N2944+1,FALSE)/VLOOKUP(R$2,Listen!$B$5:$G$95,$N2944+1,FALSE),"-")</f>
        <v>0</v>
      </c>
      <c r="S2944" s="54">
        <f>IF($C2944&lt;=S$2,H2944*VLOOKUP($C2944,Listen!$B$5:$G$95,$N2944+1,FALSE)/VLOOKUP(S$2,Listen!$B$5:$G$95,$N2944+1,FALSE),"-")</f>
        <v>0</v>
      </c>
      <c r="T2944" s="54">
        <f>IF($C2944&lt;=T$2,I2944*VLOOKUP($C2944,Listen!$B$5:$G$95,$N2944+1,FALSE)/VLOOKUP(T$2,Listen!$B$5:$G$95,$N2944+1,FALSE),"-")</f>
        <v>0</v>
      </c>
      <c r="U2944" s="54">
        <f>IF($C2944&lt;=U$2,J2944*VLOOKUP($C2944,Listen!$B$5:$G$95,$N2944+1,FALSE)/VLOOKUP(U$2,Listen!$B$5:$G$95,$N2944+1,FALSE),"-")</f>
        <v>0</v>
      </c>
      <c r="V2944" s="54">
        <f>IF($C2944&lt;=V$2,K2944*VLOOKUP($C2944,Listen!$B$5:$G$95,$N2944+1,FALSE)/VLOOKUP(V$2,Listen!$B$5:$G$95,$N2944+1,FALSE),"-")</f>
        <v>0</v>
      </c>
    </row>
    <row r="2945" spans="2:22">
      <c r="B2945" s="25"/>
      <c r="C2945" s="3">
        <v>1955</v>
      </c>
      <c r="D2945" s="141"/>
      <c r="E2945" s="141"/>
      <c r="F2945" s="141"/>
      <c r="G2945" s="141"/>
      <c r="H2945" s="141"/>
      <c r="I2945" s="141"/>
      <c r="J2945" s="141"/>
      <c r="K2945" s="141"/>
      <c r="M2945" s="52">
        <v>23</v>
      </c>
      <c r="N2945" s="52">
        <v>5</v>
      </c>
      <c r="O2945" s="54">
        <f>IF($C2945&lt;=O$2,D2945*VLOOKUP($C2945,Listen!$B$5:$G$95,$N2945+1,FALSE)/VLOOKUP(O$2,Listen!$B$5:$G$95,$N2945+1,FALSE),"-")</f>
        <v>0</v>
      </c>
      <c r="P2945" s="54">
        <f>IF($C2945&lt;=P$2,E2945*VLOOKUP($C2945,Listen!$B$5:$G$95,$N2945+1,FALSE)/VLOOKUP(P$2,Listen!$B$5:$G$95,$N2945+1,FALSE),"-")</f>
        <v>0</v>
      </c>
      <c r="Q2945" s="54">
        <f>IF($C2945&lt;=Q$2,F2945*VLOOKUP($C2945,Listen!$B$5:$G$95,$N2945+1,FALSE)/VLOOKUP(Q$2,Listen!$B$5:$G$95,$N2945+1,FALSE),"-")</f>
        <v>0</v>
      </c>
      <c r="R2945" s="54">
        <f>IF($C2945&lt;=R$2,G2945*VLOOKUP($C2945,Listen!$B$5:$G$95,$N2945+1,FALSE)/VLOOKUP(R$2,Listen!$B$5:$G$95,$N2945+1,FALSE),"-")</f>
        <v>0</v>
      </c>
      <c r="S2945" s="54">
        <f>IF($C2945&lt;=S$2,H2945*VLOOKUP($C2945,Listen!$B$5:$G$95,$N2945+1,FALSE)/VLOOKUP(S$2,Listen!$B$5:$G$95,$N2945+1,FALSE),"-")</f>
        <v>0</v>
      </c>
      <c r="T2945" s="54">
        <f>IF($C2945&lt;=T$2,I2945*VLOOKUP($C2945,Listen!$B$5:$G$95,$N2945+1,FALSE)/VLOOKUP(T$2,Listen!$B$5:$G$95,$N2945+1,FALSE),"-")</f>
        <v>0</v>
      </c>
      <c r="U2945" s="54">
        <f>IF($C2945&lt;=U$2,J2945*VLOOKUP($C2945,Listen!$B$5:$G$95,$N2945+1,FALSE)/VLOOKUP(U$2,Listen!$B$5:$G$95,$N2945+1,FALSE),"-")</f>
        <v>0</v>
      </c>
      <c r="V2945" s="54">
        <f>IF($C2945&lt;=V$2,K2945*VLOOKUP($C2945,Listen!$B$5:$G$95,$N2945+1,FALSE)/VLOOKUP(V$2,Listen!$B$5:$G$95,$N2945+1,FALSE),"-")</f>
        <v>0</v>
      </c>
    </row>
    <row r="2946" spans="2:22">
      <c r="B2946" s="25"/>
      <c r="C2946" s="3">
        <v>1954</v>
      </c>
      <c r="D2946" s="141"/>
      <c r="E2946" s="141"/>
      <c r="F2946" s="141"/>
      <c r="G2946" s="141"/>
      <c r="H2946" s="141"/>
      <c r="I2946" s="141"/>
      <c r="J2946" s="141"/>
      <c r="K2946" s="141"/>
      <c r="M2946" s="52">
        <v>23</v>
      </c>
      <c r="N2946" s="52">
        <v>5</v>
      </c>
      <c r="O2946" s="54">
        <f>IF($C2946&lt;=O$2,D2946*VLOOKUP($C2946,Listen!$B$5:$G$95,$N2946+1,FALSE)/VLOOKUP(O$2,Listen!$B$5:$G$95,$N2946+1,FALSE),"-")</f>
        <v>0</v>
      </c>
      <c r="P2946" s="54">
        <f>IF($C2946&lt;=P$2,E2946*VLOOKUP($C2946,Listen!$B$5:$G$95,$N2946+1,FALSE)/VLOOKUP(P$2,Listen!$B$5:$G$95,$N2946+1,FALSE),"-")</f>
        <v>0</v>
      </c>
      <c r="Q2946" s="54">
        <f>IF($C2946&lt;=Q$2,F2946*VLOOKUP($C2946,Listen!$B$5:$G$95,$N2946+1,FALSE)/VLOOKUP(Q$2,Listen!$B$5:$G$95,$N2946+1,FALSE),"-")</f>
        <v>0</v>
      </c>
      <c r="R2946" s="54">
        <f>IF($C2946&lt;=R$2,G2946*VLOOKUP($C2946,Listen!$B$5:$G$95,$N2946+1,FALSE)/VLOOKUP(R$2,Listen!$B$5:$G$95,$N2946+1,FALSE),"-")</f>
        <v>0</v>
      </c>
      <c r="S2946" s="54">
        <f>IF($C2946&lt;=S$2,H2946*VLOOKUP($C2946,Listen!$B$5:$G$95,$N2946+1,FALSE)/VLOOKUP(S$2,Listen!$B$5:$G$95,$N2946+1,FALSE),"-")</f>
        <v>0</v>
      </c>
      <c r="T2946" s="54">
        <f>IF($C2946&lt;=T$2,I2946*VLOOKUP($C2946,Listen!$B$5:$G$95,$N2946+1,FALSE)/VLOOKUP(T$2,Listen!$B$5:$G$95,$N2946+1,FALSE),"-")</f>
        <v>0</v>
      </c>
      <c r="U2946" s="54">
        <f>IF($C2946&lt;=U$2,J2946*VLOOKUP($C2946,Listen!$B$5:$G$95,$N2946+1,FALSE)/VLOOKUP(U$2,Listen!$B$5:$G$95,$N2946+1,FALSE),"-")</f>
        <v>0</v>
      </c>
      <c r="V2946" s="54">
        <f>IF($C2946&lt;=V$2,K2946*VLOOKUP($C2946,Listen!$B$5:$G$95,$N2946+1,FALSE)/VLOOKUP(V$2,Listen!$B$5:$G$95,$N2946+1,FALSE),"-")</f>
        <v>0</v>
      </c>
    </row>
    <row r="2947" spans="2:22">
      <c r="B2947" s="25"/>
      <c r="C2947" s="3">
        <v>1953</v>
      </c>
      <c r="D2947" s="141"/>
      <c r="E2947" s="141"/>
      <c r="F2947" s="141"/>
      <c r="G2947" s="141"/>
      <c r="H2947" s="141"/>
      <c r="I2947" s="141"/>
      <c r="J2947" s="141"/>
      <c r="K2947" s="141"/>
      <c r="M2947" s="52">
        <v>23</v>
      </c>
      <c r="N2947" s="52">
        <v>5</v>
      </c>
      <c r="O2947" s="54">
        <f>IF($C2947&lt;=O$2,D2947*VLOOKUP($C2947,Listen!$B$5:$G$95,$N2947+1,FALSE)/VLOOKUP(O$2,Listen!$B$5:$G$95,$N2947+1,FALSE),"-")</f>
        <v>0</v>
      </c>
      <c r="P2947" s="54">
        <f>IF($C2947&lt;=P$2,E2947*VLOOKUP($C2947,Listen!$B$5:$G$95,$N2947+1,FALSE)/VLOOKUP(P$2,Listen!$B$5:$G$95,$N2947+1,FALSE),"-")</f>
        <v>0</v>
      </c>
      <c r="Q2947" s="54">
        <f>IF($C2947&lt;=Q$2,F2947*VLOOKUP($C2947,Listen!$B$5:$G$95,$N2947+1,FALSE)/VLOOKUP(Q$2,Listen!$B$5:$G$95,$N2947+1,FALSE),"-")</f>
        <v>0</v>
      </c>
      <c r="R2947" s="54">
        <f>IF($C2947&lt;=R$2,G2947*VLOOKUP($C2947,Listen!$B$5:$G$95,$N2947+1,FALSE)/VLOOKUP(R$2,Listen!$B$5:$G$95,$N2947+1,FALSE),"-")</f>
        <v>0</v>
      </c>
      <c r="S2947" s="54">
        <f>IF($C2947&lt;=S$2,H2947*VLOOKUP($C2947,Listen!$B$5:$G$95,$N2947+1,FALSE)/VLOOKUP(S$2,Listen!$B$5:$G$95,$N2947+1,FALSE),"-")</f>
        <v>0</v>
      </c>
      <c r="T2947" s="54">
        <f>IF($C2947&lt;=T$2,I2947*VLOOKUP($C2947,Listen!$B$5:$G$95,$N2947+1,FALSE)/VLOOKUP(T$2,Listen!$B$5:$G$95,$N2947+1,FALSE),"-")</f>
        <v>0</v>
      </c>
      <c r="U2947" s="54">
        <f>IF($C2947&lt;=U$2,J2947*VLOOKUP($C2947,Listen!$B$5:$G$95,$N2947+1,FALSE)/VLOOKUP(U$2,Listen!$B$5:$G$95,$N2947+1,FALSE),"-")</f>
        <v>0</v>
      </c>
      <c r="V2947" s="54">
        <f>IF($C2947&lt;=V$2,K2947*VLOOKUP($C2947,Listen!$B$5:$G$95,$N2947+1,FALSE)/VLOOKUP(V$2,Listen!$B$5:$G$95,$N2947+1,FALSE),"-")</f>
        <v>0</v>
      </c>
    </row>
    <row r="2948" spans="2:22">
      <c r="B2948" s="25"/>
      <c r="C2948" s="3">
        <v>1952</v>
      </c>
      <c r="D2948" s="141"/>
      <c r="E2948" s="141"/>
      <c r="F2948" s="141"/>
      <c r="G2948" s="141"/>
      <c r="H2948" s="141"/>
      <c r="I2948" s="141"/>
      <c r="J2948" s="141"/>
      <c r="K2948" s="141"/>
      <c r="M2948" s="52">
        <v>23</v>
      </c>
      <c r="N2948" s="52">
        <v>5</v>
      </c>
      <c r="O2948" s="54">
        <f>IF($C2948&lt;=O$2,D2948*VLOOKUP($C2948,Listen!$B$5:$G$95,$N2948+1,FALSE)/VLOOKUP(O$2,Listen!$B$5:$G$95,$N2948+1,FALSE),"-")</f>
        <v>0</v>
      </c>
      <c r="P2948" s="54">
        <f>IF($C2948&lt;=P$2,E2948*VLOOKUP($C2948,Listen!$B$5:$G$95,$N2948+1,FALSE)/VLOOKUP(P$2,Listen!$B$5:$G$95,$N2948+1,FALSE),"-")</f>
        <v>0</v>
      </c>
      <c r="Q2948" s="54">
        <f>IF($C2948&lt;=Q$2,F2948*VLOOKUP($C2948,Listen!$B$5:$G$95,$N2948+1,FALSE)/VLOOKUP(Q$2,Listen!$B$5:$G$95,$N2948+1,FALSE),"-")</f>
        <v>0</v>
      </c>
      <c r="R2948" s="54">
        <f>IF($C2948&lt;=R$2,G2948*VLOOKUP($C2948,Listen!$B$5:$G$95,$N2948+1,FALSE)/VLOOKUP(R$2,Listen!$B$5:$G$95,$N2948+1,FALSE),"-")</f>
        <v>0</v>
      </c>
      <c r="S2948" s="54">
        <f>IF($C2948&lt;=S$2,H2948*VLOOKUP($C2948,Listen!$B$5:$G$95,$N2948+1,FALSE)/VLOOKUP(S$2,Listen!$B$5:$G$95,$N2948+1,FALSE),"-")</f>
        <v>0</v>
      </c>
      <c r="T2948" s="54">
        <f>IF($C2948&lt;=T$2,I2948*VLOOKUP($C2948,Listen!$B$5:$G$95,$N2948+1,FALSE)/VLOOKUP(T$2,Listen!$B$5:$G$95,$N2948+1,FALSE),"-")</f>
        <v>0</v>
      </c>
      <c r="U2948" s="54">
        <f>IF($C2948&lt;=U$2,J2948*VLOOKUP($C2948,Listen!$B$5:$G$95,$N2948+1,FALSE)/VLOOKUP(U$2,Listen!$B$5:$G$95,$N2948+1,FALSE),"-")</f>
        <v>0</v>
      </c>
      <c r="V2948" s="54">
        <f>IF($C2948&lt;=V$2,K2948*VLOOKUP($C2948,Listen!$B$5:$G$95,$N2948+1,FALSE)/VLOOKUP(V$2,Listen!$B$5:$G$95,$N2948+1,FALSE),"-")</f>
        <v>0</v>
      </c>
    </row>
    <row r="2949" spans="2:22">
      <c r="B2949" s="25"/>
      <c r="C2949" s="3">
        <v>1951</v>
      </c>
      <c r="D2949" s="141"/>
      <c r="E2949" s="141"/>
      <c r="F2949" s="141"/>
      <c r="G2949" s="141"/>
      <c r="H2949" s="141"/>
      <c r="I2949" s="141"/>
      <c r="J2949" s="141"/>
      <c r="K2949" s="141"/>
      <c r="M2949" s="52">
        <v>23</v>
      </c>
      <c r="N2949" s="52">
        <v>5</v>
      </c>
      <c r="O2949" s="54">
        <f>IF($C2949&lt;=O$2,D2949*VLOOKUP($C2949,Listen!$B$5:$G$95,$N2949+1,FALSE)/VLOOKUP(O$2,Listen!$B$5:$G$95,$N2949+1,FALSE),"-")</f>
        <v>0</v>
      </c>
      <c r="P2949" s="54">
        <f>IF($C2949&lt;=P$2,E2949*VLOOKUP($C2949,Listen!$B$5:$G$95,$N2949+1,FALSE)/VLOOKUP(P$2,Listen!$B$5:$G$95,$N2949+1,FALSE),"-")</f>
        <v>0</v>
      </c>
      <c r="Q2949" s="54">
        <f>IF($C2949&lt;=Q$2,F2949*VLOOKUP($C2949,Listen!$B$5:$G$95,$N2949+1,FALSE)/VLOOKUP(Q$2,Listen!$B$5:$G$95,$N2949+1,FALSE),"-")</f>
        <v>0</v>
      </c>
      <c r="R2949" s="54">
        <f>IF($C2949&lt;=R$2,G2949*VLOOKUP($C2949,Listen!$B$5:$G$95,$N2949+1,FALSE)/VLOOKUP(R$2,Listen!$B$5:$G$95,$N2949+1,FALSE),"-")</f>
        <v>0</v>
      </c>
      <c r="S2949" s="54">
        <f>IF($C2949&lt;=S$2,H2949*VLOOKUP($C2949,Listen!$B$5:$G$95,$N2949+1,FALSE)/VLOOKUP(S$2,Listen!$B$5:$G$95,$N2949+1,FALSE),"-")</f>
        <v>0</v>
      </c>
      <c r="T2949" s="54">
        <f>IF($C2949&lt;=T$2,I2949*VLOOKUP($C2949,Listen!$B$5:$G$95,$N2949+1,FALSE)/VLOOKUP(T$2,Listen!$B$5:$G$95,$N2949+1,FALSE),"-")</f>
        <v>0</v>
      </c>
      <c r="U2949" s="54">
        <f>IF($C2949&lt;=U$2,J2949*VLOOKUP($C2949,Listen!$B$5:$G$95,$N2949+1,FALSE)/VLOOKUP(U$2,Listen!$B$5:$G$95,$N2949+1,FALSE),"-")</f>
        <v>0</v>
      </c>
      <c r="V2949" s="54">
        <f>IF($C2949&lt;=V$2,K2949*VLOOKUP($C2949,Listen!$B$5:$G$95,$N2949+1,FALSE)/VLOOKUP(V$2,Listen!$B$5:$G$95,$N2949+1,FALSE),"-")</f>
        <v>0</v>
      </c>
    </row>
    <row r="2950" spans="2:22">
      <c r="B2950" s="25"/>
      <c r="C2950" s="3">
        <v>1950</v>
      </c>
      <c r="D2950" s="141"/>
      <c r="E2950" s="141"/>
      <c r="F2950" s="141"/>
      <c r="G2950" s="141"/>
      <c r="H2950" s="141"/>
      <c r="I2950" s="141"/>
      <c r="J2950" s="141"/>
      <c r="K2950" s="141"/>
      <c r="M2950" s="52">
        <v>23</v>
      </c>
      <c r="N2950" s="52">
        <v>5</v>
      </c>
      <c r="O2950" s="54">
        <f>IF($C2950&lt;=O$2,D2950*VLOOKUP($C2950,Listen!$B$5:$G$95,$N2950+1,FALSE)/VLOOKUP(O$2,Listen!$B$5:$G$95,$N2950+1,FALSE),"-")</f>
        <v>0</v>
      </c>
      <c r="P2950" s="54">
        <f>IF($C2950&lt;=P$2,E2950*VLOOKUP($C2950,Listen!$B$5:$G$95,$N2950+1,FALSE)/VLOOKUP(P$2,Listen!$B$5:$G$95,$N2950+1,FALSE),"-")</f>
        <v>0</v>
      </c>
      <c r="Q2950" s="54">
        <f>IF($C2950&lt;=Q$2,F2950*VLOOKUP($C2950,Listen!$B$5:$G$95,$N2950+1,FALSE)/VLOOKUP(Q$2,Listen!$B$5:$G$95,$N2950+1,FALSE),"-")</f>
        <v>0</v>
      </c>
      <c r="R2950" s="54">
        <f>IF($C2950&lt;=R$2,G2950*VLOOKUP($C2950,Listen!$B$5:$G$95,$N2950+1,FALSE)/VLOOKUP(R$2,Listen!$B$5:$G$95,$N2950+1,FALSE),"-")</f>
        <v>0</v>
      </c>
      <c r="S2950" s="54">
        <f>IF($C2950&lt;=S$2,H2950*VLOOKUP($C2950,Listen!$B$5:$G$95,$N2950+1,FALSE)/VLOOKUP(S$2,Listen!$B$5:$G$95,$N2950+1,FALSE),"-")</f>
        <v>0</v>
      </c>
      <c r="T2950" s="54">
        <f>IF($C2950&lt;=T$2,I2950*VLOOKUP($C2950,Listen!$B$5:$G$95,$N2950+1,FALSE)/VLOOKUP(T$2,Listen!$B$5:$G$95,$N2950+1,FALSE),"-")</f>
        <v>0</v>
      </c>
      <c r="U2950" s="54">
        <f>IF($C2950&lt;=U$2,J2950*VLOOKUP($C2950,Listen!$B$5:$G$95,$N2950+1,FALSE)/VLOOKUP(U$2,Listen!$B$5:$G$95,$N2950+1,FALSE),"-")</f>
        <v>0</v>
      </c>
      <c r="V2950" s="54">
        <f>IF($C2950&lt;=V$2,K2950*VLOOKUP($C2950,Listen!$B$5:$G$95,$N2950+1,FALSE)/VLOOKUP(V$2,Listen!$B$5:$G$95,$N2950+1,FALSE),"-")</f>
        <v>0</v>
      </c>
    </row>
    <row r="2951" spans="2:22">
      <c r="B2951" s="25"/>
      <c r="C2951" s="3">
        <v>1949</v>
      </c>
      <c r="D2951" s="141"/>
      <c r="E2951" s="141"/>
      <c r="F2951" s="141"/>
      <c r="G2951" s="141"/>
      <c r="H2951" s="141"/>
      <c r="I2951" s="141"/>
      <c r="J2951" s="141"/>
      <c r="K2951" s="141"/>
      <c r="M2951" s="52">
        <v>23</v>
      </c>
      <c r="N2951" s="52">
        <v>5</v>
      </c>
      <c r="O2951" s="54">
        <f>IF($C2951&lt;=O$2,D2951*VLOOKUP($C2951,Listen!$B$5:$G$95,$N2951+1,FALSE)/VLOOKUP(O$2,Listen!$B$5:$G$95,$N2951+1,FALSE),"-")</f>
        <v>0</v>
      </c>
      <c r="P2951" s="54">
        <f>IF($C2951&lt;=P$2,E2951*VLOOKUP($C2951,Listen!$B$5:$G$95,$N2951+1,FALSE)/VLOOKUP(P$2,Listen!$B$5:$G$95,$N2951+1,FALSE),"-")</f>
        <v>0</v>
      </c>
      <c r="Q2951" s="54">
        <f>IF($C2951&lt;=Q$2,F2951*VLOOKUP($C2951,Listen!$B$5:$G$95,$N2951+1,FALSE)/VLOOKUP(Q$2,Listen!$B$5:$G$95,$N2951+1,FALSE),"-")</f>
        <v>0</v>
      </c>
      <c r="R2951" s="54">
        <f>IF($C2951&lt;=R$2,G2951*VLOOKUP($C2951,Listen!$B$5:$G$95,$N2951+1,FALSE)/VLOOKUP(R$2,Listen!$B$5:$G$95,$N2951+1,FALSE),"-")</f>
        <v>0</v>
      </c>
      <c r="S2951" s="54">
        <f>IF($C2951&lt;=S$2,H2951*VLOOKUP($C2951,Listen!$B$5:$G$95,$N2951+1,FALSE)/VLOOKUP(S$2,Listen!$B$5:$G$95,$N2951+1,FALSE),"-")</f>
        <v>0</v>
      </c>
      <c r="T2951" s="54">
        <f>IF($C2951&lt;=T$2,I2951*VLOOKUP($C2951,Listen!$B$5:$G$95,$N2951+1,FALSE)/VLOOKUP(T$2,Listen!$B$5:$G$95,$N2951+1,FALSE),"-")</f>
        <v>0</v>
      </c>
      <c r="U2951" s="54">
        <f>IF($C2951&lt;=U$2,J2951*VLOOKUP($C2951,Listen!$B$5:$G$95,$N2951+1,FALSE)/VLOOKUP(U$2,Listen!$B$5:$G$95,$N2951+1,FALSE),"-")</f>
        <v>0</v>
      </c>
      <c r="V2951" s="54">
        <f>IF($C2951&lt;=V$2,K2951*VLOOKUP($C2951,Listen!$B$5:$G$95,$N2951+1,FALSE)/VLOOKUP(V$2,Listen!$B$5:$G$95,$N2951+1,FALSE),"-")</f>
        <v>0</v>
      </c>
    </row>
    <row r="2952" spans="2:22">
      <c r="B2952" s="25"/>
      <c r="C2952" s="3">
        <v>1948</v>
      </c>
      <c r="D2952" s="141"/>
      <c r="E2952" s="141"/>
      <c r="F2952" s="141"/>
      <c r="G2952" s="141"/>
      <c r="H2952" s="141"/>
      <c r="I2952" s="141"/>
      <c r="J2952" s="141"/>
      <c r="K2952" s="141"/>
      <c r="M2952" s="52">
        <v>23</v>
      </c>
      <c r="N2952" s="52">
        <v>5</v>
      </c>
      <c r="O2952" s="54">
        <f>IF($C2952&lt;=O$2,D2952*VLOOKUP($C2952,Listen!$B$5:$G$95,$N2952+1,FALSE)/VLOOKUP(O$2,Listen!$B$5:$G$95,$N2952+1,FALSE),"-")</f>
        <v>0</v>
      </c>
      <c r="P2952" s="54">
        <f>IF($C2952&lt;=P$2,E2952*VLOOKUP($C2952,Listen!$B$5:$G$95,$N2952+1,FALSE)/VLOOKUP(P$2,Listen!$B$5:$G$95,$N2952+1,FALSE),"-")</f>
        <v>0</v>
      </c>
      <c r="Q2952" s="54">
        <f>IF($C2952&lt;=Q$2,F2952*VLOOKUP($C2952,Listen!$B$5:$G$95,$N2952+1,FALSE)/VLOOKUP(Q$2,Listen!$B$5:$G$95,$N2952+1,FALSE),"-")</f>
        <v>0</v>
      </c>
      <c r="R2952" s="54">
        <f>IF($C2952&lt;=R$2,G2952*VLOOKUP($C2952,Listen!$B$5:$G$95,$N2952+1,FALSE)/VLOOKUP(R$2,Listen!$B$5:$G$95,$N2952+1,FALSE),"-")</f>
        <v>0</v>
      </c>
      <c r="S2952" s="54">
        <f>IF($C2952&lt;=S$2,H2952*VLOOKUP($C2952,Listen!$B$5:$G$95,$N2952+1,FALSE)/VLOOKUP(S$2,Listen!$B$5:$G$95,$N2952+1,FALSE),"-")</f>
        <v>0</v>
      </c>
      <c r="T2952" s="54">
        <f>IF($C2952&lt;=T$2,I2952*VLOOKUP($C2952,Listen!$B$5:$G$95,$N2952+1,FALSE)/VLOOKUP(T$2,Listen!$B$5:$G$95,$N2952+1,FALSE),"-")</f>
        <v>0</v>
      </c>
      <c r="U2952" s="54">
        <f>IF($C2952&lt;=U$2,J2952*VLOOKUP($C2952,Listen!$B$5:$G$95,$N2952+1,FALSE)/VLOOKUP(U$2,Listen!$B$5:$G$95,$N2952+1,FALSE),"-")</f>
        <v>0</v>
      </c>
      <c r="V2952" s="54">
        <f>IF($C2952&lt;=V$2,K2952*VLOOKUP($C2952,Listen!$B$5:$G$95,$N2952+1,FALSE)/VLOOKUP(V$2,Listen!$B$5:$G$95,$N2952+1,FALSE),"-")</f>
        <v>0</v>
      </c>
    </row>
    <row r="2953" spans="2:22">
      <c r="B2953" s="25"/>
      <c r="C2953" s="3">
        <v>1947</v>
      </c>
      <c r="D2953" s="141"/>
      <c r="E2953" s="141"/>
      <c r="F2953" s="141"/>
      <c r="G2953" s="141"/>
      <c r="H2953" s="141"/>
      <c r="I2953" s="141"/>
      <c r="J2953" s="141"/>
      <c r="K2953" s="141"/>
      <c r="M2953" s="52">
        <v>23</v>
      </c>
      <c r="N2953" s="52">
        <v>5</v>
      </c>
      <c r="O2953" s="54">
        <f>IF($C2953&lt;=O$2,D2953*VLOOKUP($C2953,Listen!$B$5:$G$95,$N2953+1,FALSE)/VLOOKUP(O$2,Listen!$B$5:$G$95,$N2953+1,FALSE),"-")</f>
        <v>0</v>
      </c>
      <c r="P2953" s="54">
        <f>IF($C2953&lt;=P$2,E2953*VLOOKUP($C2953,Listen!$B$5:$G$95,$N2953+1,FALSE)/VLOOKUP(P$2,Listen!$B$5:$G$95,$N2953+1,FALSE),"-")</f>
        <v>0</v>
      </c>
      <c r="Q2953" s="54">
        <f>IF($C2953&lt;=Q$2,F2953*VLOOKUP($C2953,Listen!$B$5:$G$95,$N2953+1,FALSE)/VLOOKUP(Q$2,Listen!$B$5:$G$95,$N2953+1,FALSE),"-")</f>
        <v>0</v>
      </c>
      <c r="R2953" s="54">
        <f>IF($C2953&lt;=R$2,G2953*VLOOKUP($C2953,Listen!$B$5:$G$95,$N2953+1,FALSE)/VLOOKUP(R$2,Listen!$B$5:$G$95,$N2953+1,FALSE),"-")</f>
        <v>0</v>
      </c>
      <c r="S2953" s="54">
        <f>IF($C2953&lt;=S$2,H2953*VLOOKUP($C2953,Listen!$B$5:$G$95,$N2953+1,FALSE)/VLOOKUP(S$2,Listen!$B$5:$G$95,$N2953+1,FALSE),"-")</f>
        <v>0</v>
      </c>
      <c r="T2953" s="54">
        <f>IF($C2953&lt;=T$2,I2953*VLOOKUP($C2953,Listen!$B$5:$G$95,$N2953+1,FALSE)/VLOOKUP(T$2,Listen!$B$5:$G$95,$N2953+1,FALSE),"-")</f>
        <v>0</v>
      </c>
      <c r="U2953" s="54">
        <f>IF($C2953&lt;=U$2,J2953*VLOOKUP($C2953,Listen!$B$5:$G$95,$N2953+1,FALSE)/VLOOKUP(U$2,Listen!$B$5:$G$95,$N2953+1,FALSE),"-")</f>
        <v>0</v>
      </c>
      <c r="V2953" s="54">
        <f>IF($C2953&lt;=V$2,K2953*VLOOKUP($C2953,Listen!$B$5:$G$95,$N2953+1,FALSE)/VLOOKUP(V$2,Listen!$B$5:$G$95,$N2953+1,FALSE),"-")</f>
        <v>0</v>
      </c>
    </row>
    <row r="2954" spans="2:22">
      <c r="B2954" s="25"/>
      <c r="C2954" s="3">
        <v>1946</v>
      </c>
      <c r="D2954" s="141"/>
      <c r="E2954" s="141"/>
      <c r="F2954" s="141"/>
      <c r="G2954" s="141"/>
      <c r="H2954" s="141"/>
      <c r="I2954" s="141"/>
      <c r="J2954" s="141"/>
      <c r="K2954" s="141"/>
      <c r="M2954" s="52">
        <v>23</v>
      </c>
      <c r="N2954" s="52">
        <v>5</v>
      </c>
      <c r="O2954" s="54">
        <f>IF($C2954&lt;=O$2,D2954*VLOOKUP($C2954,Listen!$B$5:$G$95,$N2954+1,FALSE)/VLOOKUP(O$2,Listen!$B$5:$G$95,$N2954+1,FALSE),"-")</f>
        <v>0</v>
      </c>
      <c r="P2954" s="54">
        <f>IF($C2954&lt;=P$2,E2954*VLOOKUP($C2954,Listen!$B$5:$G$95,$N2954+1,FALSE)/VLOOKUP(P$2,Listen!$B$5:$G$95,$N2954+1,FALSE),"-")</f>
        <v>0</v>
      </c>
      <c r="Q2954" s="54">
        <f>IF($C2954&lt;=Q$2,F2954*VLOOKUP($C2954,Listen!$B$5:$G$95,$N2954+1,FALSE)/VLOOKUP(Q$2,Listen!$B$5:$G$95,$N2954+1,FALSE),"-")</f>
        <v>0</v>
      </c>
      <c r="R2954" s="54">
        <f>IF($C2954&lt;=R$2,G2954*VLOOKUP($C2954,Listen!$B$5:$G$95,$N2954+1,FALSE)/VLOOKUP(R$2,Listen!$B$5:$G$95,$N2954+1,FALSE),"-")</f>
        <v>0</v>
      </c>
      <c r="S2954" s="54">
        <f>IF($C2954&lt;=S$2,H2954*VLOOKUP($C2954,Listen!$B$5:$G$95,$N2954+1,FALSE)/VLOOKUP(S$2,Listen!$B$5:$G$95,$N2954+1,FALSE),"-")</f>
        <v>0</v>
      </c>
      <c r="T2954" s="54">
        <f>IF($C2954&lt;=T$2,I2954*VLOOKUP($C2954,Listen!$B$5:$G$95,$N2954+1,FALSE)/VLOOKUP(T$2,Listen!$B$5:$G$95,$N2954+1,FALSE),"-")</f>
        <v>0</v>
      </c>
      <c r="U2954" s="54">
        <f>IF($C2954&lt;=U$2,J2954*VLOOKUP($C2954,Listen!$B$5:$G$95,$N2954+1,FALSE)/VLOOKUP(U$2,Listen!$B$5:$G$95,$N2954+1,FALSE),"-")</f>
        <v>0</v>
      </c>
      <c r="V2954" s="54">
        <f>IF($C2954&lt;=V$2,K2954*VLOOKUP($C2954,Listen!$B$5:$G$95,$N2954+1,FALSE)/VLOOKUP(V$2,Listen!$B$5:$G$95,$N2954+1,FALSE),"-")</f>
        <v>0</v>
      </c>
    </row>
    <row r="2955" spans="2:22">
      <c r="B2955" s="25"/>
      <c r="C2955" s="3">
        <v>1945</v>
      </c>
      <c r="D2955" s="141"/>
      <c r="E2955" s="141"/>
      <c r="F2955" s="141"/>
      <c r="G2955" s="141"/>
      <c r="H2955" s="141"/>
      <c r="I2955" s="141"/>
      <c r="J2955" s="141"/>
      <c r="K2955" s="141"/>
      <c r="M2955" s="52">
        <v>23</v>
      </c>
      <c r="N2955" s="52">
        <v>5</v>
      </c>
      <c r="O2955" s="54">
        <f>IF($C2955&lt;=O$2,D2955*VLOOKUP($C2955,Listen!$B$5:$G$95,$N2955+1,FALSE)/VLOOKUP(O$2,Listen!$B$5:$G$95,$N2955+1,FALSE),"-")</f>
        <v>0</v>
      </c>
      <c r="P2955" s="54">
        <f>IF($C2955&lt;=P$2,E2955*VLOOKUP($C2955,Listen!$B$5:$G$95,$N2955+1,FALSE)/VLOOKUP(P$2,Listen!$B$5:$G$95,$N2955+1,FALSE),"-")</f>
        <v>0</v>
      </c>
      <c r="Q2955" s="54">
        <f>IF($C2955&lt;=Q$2,F2955*VLOOKUP($C2955,Listen!$B$5:$G$95,$N2955+1,FALSE)/VLOOKUP(Q$2,Listen!$B$5:$G$95,$N2955+1,FALSE),"-")</f>
        <v>0</v>
      </c>
      <c r="R2955" s="54">
        <f>IF($C2955&lt;=R$2,G2955*VLOOKUP($C2955,Listen!$B$5:$G$95,$N2955+1,FALSE)/VLOOKUP(R$2,Listen!$B$5:$G$95,$N2955+1,FALSE),"-")</f>
        <v>0</v>
      </c>
      <c r="S2955" s="54">
        <f>IF($C2955&lt;=S$2,H2955*VLOOKUP($C2955,Listen!$B$5:$G$95,$N2955+1,FALSE)/VLOOKUP(S$2,Listen!$B$5:$G$95,$N2955+1,FALSE),"-")</f>
        <v>0</v>
      </c>
      <c r="T2955" s="54">
        <f>IF($C2955&lt;=T$2,I2955*VLOOKUP($C2955,Listen!$B$5:$G$95,$N2955+1,FALSE)/VLOOKUP(T$2,Listen!$B$5:$G$95,$N2955+1,FALSE),"-")</f>
        <v>0</v>
      </c>
      <c r="U2955" s="54">
        <f>IF($C2955&lt;=U$2,J2955*VLOOKUP($C2955,Listen!$B$5:$G$95,$N2955+1,FALSE)/VLOOKUP(U$2,Listen!$B$5:$G$95,$N2955+1,FALSE),"-")</f>
        <v>0</v>
      </c>
      <c r="V2955" s="54">
        <f>IF($C2955&lt;=V$2,K2955*VLOOKUP($C2955,Listen!$B$5:$G$95,$N2955+1,FALSE)/VLOOKUP(V$2,Listen!$B$5:$G$95,$N2955+1,FALSE),"-")</f>
        <v>0</v>
      </c>
    </row>
    <row r="2956" spans="2:22">
      <c r="B2956" s="25"/>
      <c r="C2956" s="3">
        <v>1944</v>
      </c>
      <c r="D2956" s="141"/>
      <c r="E2956" s="141"/>
      <c r="F2956" s="141"/>
      <c r="G2956" s="141"/>
      <c r="H2956" s="141"/>
      <c r="I2956" s="141"/>
      <c r="J2956" s="141"/>
      <c r="K2956" s="141"/>
      <c r="M2956" s="52">
        <v>23</v>
      </c>
      <c r="N2956" s="52">
        <v>5</v>
      </c>
      <c r="O2956" s="54">
        <f>IF($C2956&lt;=O$2,D2956*VLOOKUP($C2956,Listen!$B$5:$G$95,$N2956+1,FALSE)/VLOOKUP(O$2,Listen!$B$5:$G$95,$N2956+1,FALSE),"-")</f>
        <v>0</v>
      </c>
      <c r="P2956" s="54">
        <f>IF($C2956&lt;=P$2,E2956*VLOOKUP($C2956,Listen!$B$5:$G$95,$N2956+1,FALSE)/VLOOKUP(P$2,Listen!$B$5:$G$95,$N2956+1,FALSE),"-")</f>
        <v>0</v>
      </c>
      <c r="Q2956" s="54">
        <f>IF($C2956&lt;=Q$2,F2956*VLOOKUP($C2956,Listen!$B$5:$G$95,$N2956+1,FALSE)/VLOOKUP(Q$2,Listen!$B$5:$G$95,$N2956+1,FALSE),"-")</f>
        <v>0</v>
      </c>
      <c r="R2956" s="54">
        <f>IF($C2956&lt;=R$2,G2956*VLOOKUP($C2956,Listen!$B$5:$G$95,$N2956+1,FALSE)/VLOOKUP(R$2,Listen!$B$5:$G$95,$N2956+1,FALSE),"-")</f>
        <v>0</v>
      </c>
      <c r="S2956" s="54">
        <f>IF($C2956&lt;=S$2,H2956*VLOOKUP($C2956,Listen!$B$5:$G$95,$N2956+1,FALSE)/VLOOKUP(S$2,Listen!$B$5:$G$95,$N2956+1,FALSE),"-")</f>
        <v>0</v>
      </c>
      <c r="T2956" s="54">
        <f>IF($C2956&lt;=T$2,I2956*VLOOKUP($C2956,Listen!$B$5:$G$95,$N2956+1,FALSE)/VLOOKUP(T$2,Listen!$B$5:$G$95,$N2956+1,FALSE),"-")</f>
        <v>0</v>
      </c>
      <c r="U2956" s="54">
        <f>IF($C2956&lt;=U$2,J2956*VLOOKUP($C2956,Listen!$B$5:$G$95,$N2956+1,FALSE)/VLOOKUP(U$2,Listen!$B$5:$G$95,$N2956+1,FALSE),"-")</f>
        <v>0</v>
      </c>
      <c r="V2956" s="54">
        <f>IF($C2956&lt;=V$2,K2956*VLOOKUP($C2956,Listen!$B$5:$G$95,$N2956+1,FALSE)/VLOOKUP(V$2,Listen!$B$5:$G$95,$N2956+1,FALSE),"-")</f>
        <v>0</v>
      </c>
    </row>
    <row r="2957" spans="2:22">
      <c r="B2957" s="25"/>
      <c r="C2957" s="3">
        <v>1943</v>
      </c>
      <c r="D2957" s="141"/>
      <c r="E2957" s="141"/>
      <c r="F2957" s="141"/>
      <c r="G2957" s="141"/>
      <c r="H2957" s="141"/>
      <c r="I2957" s="141"/>
      <c r="J2957" s="141"/>
      <c r="K2957" s="141"/>
      <c r="M2957" s="52">
        <v>23</v>
      </c>
      <c r="N2957" s="52">
        <v>5</v>
      </c>
      <c r="O2957" s="54">
        <f>IF($C2957&lt;=O$2,D2957*VLOOKUP($C2957,Listen!$B$5:$G$95,$N2957+1,FALSE)/VLOOKUP(O$2,Listen!$B$5:$G$95,$N2957+1,FALSE),"-")</f>
        <v>0</v>
      </c>
      <c r="P2957" s="54">
        <f>IF($C2957&lt;=P$2,E2957*VLOOKUP($C2957,Listen!$B$5:$G$95,$N2957+1,FALSE)/VLOOKUP(P$2,Listen!$B$5:$G$95,$N2957+1,FALSE),"-")</f>
        <v>0</v>
      </c>
      <c r="Q2957" s="54">
        <f>IF($C2957&lt;=Q$2,F2957*VLOOKUP($C2957,Listen!$B$5:$G$95,$N2957+1,FALSE)/VLOOKUP(Q$2,Listen!$B$5:$G$95,$N2957+1,FALSE),"-")</f>
        <v>0</v>
      </c>
      <c r="R2957" s="54">
        <f>IF($C2957&lt;=R$2,G2957*VLOOKUP($C2957,Listen!$B$5:$G$95,$N2957+1,FALSE)/VLOOKUP(R$2,Listen!$B$5:$G$95,$N2957+1,FALSE),"-")</f>
        <v>0</v>
      </c>
      <c r="S2957" s="54">
        <f>IF($C2957&lt;=S$2,H2957*VLOOKUP($C2957,Listen!$B$5:$G$95,$N2957+1,FALSE)/VLOOKUP(S$2,Listen!$B$5:$G$95,$N2957+1,FALSE),"-")</f>
        <v>0</v>
      </c>
      <c r="T2957" s="54">
        <f>IF($C2957&lt;=T$2,I2957*VLOOKUP($C2957,Listen!$B$5:$G$95,$N2957+1,FALSE)/VLOOKUP(T$2,Listen!$B$5:$G$95,$N2957+1,FALSE),"-")</f>
        <v>0</v>
      </c>
      <c r="U2957" s="54">
        <f>IF($C2957&lt;=U$2,J2957*VLOOKUP($C2957,Listen!$B$5:$G$95,$N2957+1,FALSE)/VLOOKUP(U$2,Listen!$B$5:$G$95,$N2957+1,FALSE),"-")</f>
        <v>0</v>
      </c>
      <c r="V2957" s="54">
        <f>IF($C2957&lt;=V$2,K2957*VLOOKUP($C2957,Listen!$B$5:$G$95,$N2957+1,FALSE)/VLOOKUP(V$2,Listen!$B$5:$G$95,$N2957+1,FALSE),"-")</f>
        <v>0</v>
      </c>
    </row>
    <row r="2958" spans="2:22">
      <c r="B2958" s="25"/>
      <c r="C2958" s="3">
        <v>1942</v>
      </c>
      <c r="D2958" s="141"/>
      <c r="E2958" s="141"/>
      <c r="F2958" s="141"/>
      <c r="G2958" s="141"/>
      <c r="H2958" s="141"/>
      <c r="I2958" s="141"/>
      <c r="J2958" s="141"/>
      <c r="K2958" s="141"/>
      <c r="M2958" s="52">
        <v>23</v>
      </c>
      <c r="N2958" s="52">
        <v>5</v>
      </c>
      <c r="O2958" s="54">
        <f>IF($C2958&lt;=O$2,D2958*VLOOKUP($C2958,Listen!$B$5:$G$95,$N2958+1,FALSE)/VLOOKUP(O$2,Listen!$B$5:$G$95,$N2958+1,FALSE),"-")</f>
        <v>0</v>
      </c>
      <c r="P2958" s="54">
        <f>IF($C2958&lt;=P$2,E2958*VLOOKUP($C2958,Listen!$B$5:$G$95,$N2958+1,FALSE)/VLOOKUP(P$2,Listen!$B$5:$G$95,$N2958+1,FALSE),"-")</f>
        <v>0</v>
      </c>
      <c r="Q2958" s="54">
        <f>IF($C2958&lt;=Q$2,F2958*VLOOKUP($C2958,Listen!$B$5:$G$95,$N2958+1,FALSE)/VLOOKUP(Q$2,Listen!$B$5:$G$95,$N2958+1,FALSE),"-")</f>
        <v>0</v>
      </c>
      <c r="R2958" s="54">
        <f>IF($C2958&lt;=R$2,G2958*VLOOKUP($C2958,Listen!$B$5:$G$95,$N2958+1,FALSE)/VLOOKUP(R$2,Listen!$B$5:$G$95,$N2958+1,FALSE),"-")</f>
        <v>0</v>
      </c>
      <c r="S2958" s="54">
        <f>IF($C2958&lt;=S$2,H2958*VLOOKUP($C2958,Listen!$B$5:$G$95,$N2958+1,FALSE)/VLOOKUP(S$2,Listen!$B$5:$G$95,$N2958+1,FALSE),"-")</f>
        <v>0</v>
      </c>
      <c r="T2958" s="54">
        <f>IF($C2958&lt;=T$2,I2958*VLOOKUP($C2958,Listen!$B$5:$G$95,$N2958+1,FALSE)/VLOOKUP(T$2,Listen!$B$5:$G$95,$N2958+1,FALSE),"-")</f>
        <v>0</v>
      </c>
      <c r="U2958" s="54">
        <f>IF($C2958&lt;=U$2,J2958*VLOOKUP($C2958,Listen!$B$5:$G$95,$N2958+1,FALSE)/VLOOKUP(U$2,Listen!$B$5:$G$95,$N2958+1,FALSE),"-")</f>
        <v>0</v>
      </c>
      <c r="V2958" s="54">
        <f>IF($C2958&lt;=V$2,K2958*VLOOKUP($C2958,Listen!$B$5:$G$95,$N2958+1,FALSE)/VLOOKUP(V$2,Listen!$B$5:$G$95,$N2958+1,FALSE),"-")</f>
        <v>0</v>
      </c>
    </row>
    <row r="2959" spans="2:22">
      <c r="B2959" s="25"/>
      <c r="C2959" s="3">
        <v>1941</v>
      </c>
      <c r="D2959" s="141"/>
      <c r="E2959" s="141"/>
      <c r="F2959" s="141"/>
      <c r="G2959" s="141"/>
      <c r="H2959" s="141"/>
      <c r="I2959" s="141"/>
      <c r="J2959" s="141"/>
      <c r="K2959" s="141"/>
      <c r="M2959" s="52">
        <v>23</v>
      </c>
      <c r="N2959" s="52">
        <v>5</v>
      </c>
      <c r="O2959" s="54">
        <f>IF($C2959&lt;=O$2,D2959*VLOOKUP($C2959,Listen!$B$5:$G$95,$N2959+1,FALSE)/VLOOKUP(O$2,Listen!$B$5:$G$95,$N2959+1,FALSE),"-")</f>
        <v>0</v>
      </c>
      <c r="P2959" s="54">
        <f>IF($C2959&lt;=P$2,E2959*VLOOKUP($C2959,Listen!$B$5:$G$95,$N2959+1,FALSE)/VLOOKUP(P$2,Listen!$B$5:$G$95,$N2959+1,FALSE),"-")</f>
        <v>0</v>
      </c>
      <c r="Q2959" s="54">
        <f>IF($C2959&lt;=Q$2,F2959*VLOOKUP($C2959,Listen!$B$5:$G$95,$N2959+1,FALSE)/VLOOKUP(Q$2,Listen!$B$5:$G$95,$N2959+1,FALSE),"-")</f>
        <v>0</v>
      </c>
      <c r="R2959" s="54">
        <f>IF($C2959&lt;=R$2,G2959*VLOOKUP($C2959,Listen!$B$5:$G$95,$N2959+1,FALSE)/VLOOKUP(R$2,Listen!$B$5:$G$95,$N2959+1,FALSE),"-")</f>
        <v>0</v>
      </c>
      <c r="S2959" s="54">
        <f>IF($C2959&lt;=S$2,H2959*VLOOKUP($C2959,Listen!$B$5:$G$95,$N2959+1,FALSE)/VLOOKUP(S$2,Listen!$B$5:$G$95,$N2959+1,FALSE),"-")</f>
        <v>0</v>
      </c>
      <c r="T2959" s="54">
        <f>IF($C2959&lt;=T$2,I2959*VLOOKUP($C2959,Listen!$B$5:$G$95,$N2959+1,FALSE)/VLOOKUP(T$2,Listen!$B$5:$G$95,$N2959+1,FALSE),"-")</f>
        <v>0</v>
      </c>
      <c r="U2959" s="54">
        <f>IF($C2959&lt;=U$2,J2959*VLOOKUP($C2959,Listen!$B$5:$G$95,$N2959+1,FALSE)/VLOOKUP(U$2,Listen!$B$5:$G$95,$N2959+1,FALSE),"-")</f>
        <v>0</v>
      </c>
      <c r="V2959" s="54">
        <f>IF($C2959&lt;=V$2,K2959*VLOOKUP($C2959,Listen!$B$5:$G$95,$N2959+1,FALSE)/VLOOKUP(V$2,Listen!$B$5:$G$95,$N2959+1,FALSE),"-")</f>
        <v>0</v>
      </c>
    </row>
    <row r="2960" spans="2:22">
      <c r="B2960" s="25"/>
      <c r="C2960" s="3">
        <v>1940</v>
      </c>
      <c r="D2960" s="141"/>
      <c r="E2960" s="141"/>
      <c r="F2960" s="141"/>
      <c r="G2960" s="141"/>
      <c r="H2960" s="141"/>
      <c r="I2960" s="141"/>
      <c r="J2960" s="141"/>
      <c r="K2960" s="141"/>
      <c r="M2960" s="52">
        <v>23</v>
      </c>
      <c r="N2960" s="52">
        <v>5</v>
      </c>
      <c r="O2960" s="54">
        <f>IF($C2960&lt;=O$2,D2960*VLOOKUP($C2960,Listen!$B$5:$G$95,$N2960+1,FALSE)/VLOOKUP(O$2,Listen!$B$5:$G$95,$N2960+1,FALSE),"-")</f>
        <v>0</v>
      </c>
      <c r="P2960" s="54">
        <f>IF($C2960&lt;=P$2,E2960*VLOOKUP($C2960,Listen!$B$5:$G$95,$N2960+1,FALSE)/VLOOKUP(P$2,Listen!$B$5:$G$95,$N2960+1,FALSE),"-")</f>
        <v>0</v>
      </c>
      <c r="Q2960" s="54">
        <f>IF($C2960&lt;=Q$2,F2960*VLOOKUP($C2960,Listen!$B$5:$G$95,$N2960+1,FALSE)/VLOOKUP(Q$2,Listen!$B$5:$G$95,$N2960+1,FALSE),"-")</f>
        <v>0</v>
      </c>
      <c r="R2960" s="54">
        <f>IF($C2960&lt;=R$2,G2960*VLOOKUP($C2960,Listen!$B$5:$G$95,$N2960+1,FALSE)/VLOOKUP(R$2,Listen!$B$5:$G$95,$N2960+1,FALSE),"-")</f>
        <v>0</v>
      </c>
      <c r="S2960" s="54">
        <f>IF($C2960&lt;=S$2,H2960*VLOOKUP($C2960,Listen!$B$5:$G$95,$N2960+1,FALSE)/VLOOKUP(S$2,Listen!$B$5:$G$95,$N2960+1,FALSE),"-")</f>
        <v>0</v>
      </c>
      <c r="T2960" s="54">
        <f>IF($C2960&lt;=T$2,I2960*VLOOKUP($C2960,Listen!$B$5:$G$95,$N2960+1,FALSE)/VLOOKUP(T$2,Listen!$B$5:$G$95,$N2960+1,FALSE),"-")</f>
        <v>0</v>
      </c>
      <c r="U2960" s="54">
        <f>IF($C2960&lt;=U$2,J2960*VLOOKUP($C2960,Listen!$B$5:$G$95,$N2960+1,FALSE)/VLOOKUP(U$2,Listen!$B$5:$G$95,$N2960+1,FALSE),"-")</f>
        <v>0</v>
      </c>
      <c r="V2960" s="54">
        <f>IF($C2960&lt;=V$2,K2960*VLOOKUP($C2960,Listen!$B$5:$G$95,$N2960+1,FALSE)/VLOOKUP(V$2,Listen!$B$5:$G$95,$N2960+1,FALSE),"-")</f>
        <v>0</v>
      </c>
    </row>
    <row r="2961" spans="2:22">
      <c r="B2961" s="25"/>
      <c r="C2961" s="3">
        <v>1939</v>
      </c>
      <c r="D2961" s="141"/>
      <c r="E2961" s="141"/>
      <c r="F2961" s="141"/>
      <c r="G2961" s="141"/>
      <c r="H2961" s="141"/>
      <c r="I2961" s="141"/>
      <c r="J2961" s="141"/>
      <c r="K2961" s="141"/>
      <c r="M2961" s="52">
        <v>23</v>
      </c>
      <c r="N2961" s="52">
        <v>5</v>
      </c>
      <c r="O2961" s="54">
        <f>IF($C2961&lt;=O$2,D2961*VLOOKUP($C2961,Listen!$B$5:$G$95,$N2961+1,FALSE)/VLOOKUP(O$2,Listen!$B$5:$G$95,$N2961+1,FALSE),"-")</f>
        <v>0</v>
      </c>
      <c r="P2961" s="54">
        <f>IF($C2961&lt;=P$2,E2961*VLOOKUP($C2961,Listen!$B$5:$G$95,$N2961+1,FALSE)/VLOOKUP(P$2,Listen!$B$5:$G$95,$N2961+1,FALSE),"-")</f>
        <v>0</v>
      </c>
      <c r="Q2961" s="54">
        <f>IF($C2961&lt;=Q$2,F2961*VLOOKUP($C2961,Listen!$B$5:$G$95,$N2961+1,FALSE)/VLOOKUP(Q$2,Listen!$B$5:$G$95,$N2961+1,FALSE),"-")</f>
        <v>0</v>
      </c>
      <c r="R2961" s="54">
        <f>IF($C2961&lt;=R$2,G2961*VLOOKUP($C2961,Listen!$B$5:$G$95,$N2961+1,FALSE)/VLOOKUP(R$2,Listen!$B$5:$G$95,$N2961+1,FALSE),"-")</f>
        <v>0</v>
      </c>
      <c r="S2961" s="54">
        <f>IF($C2961&lt;=S$2,H2961*VLOOKUP($C2961,Listen!$B$5:$G$95,$N2961+1,FALSE)/VLOOKUP(S$2,Listen!$B$5:$G$95,$N2961+1,FALSE),"-")</f>
        <v>0</v>
      </c>
      <c r="T2961" s="54">
        <f>IF($C2961&lt;=T$2,I2961*VLOOKUP($C2961,Listen!$B$5:$G$95,$N2961+1,FALSE)/VLOOKUP(T$2,Listen!$B$5:$G$95,$N2961+1,FALSE),"-")</f>
        <v>0</v>
      </c>
      <c r="U2961" s="54">
        <f>IF($C2961&lt;=U$2,J2961*VLOOKUP($C2961,Listen!$B$5:$G$95,$N2961+1,FALSE)/VLOOKUP(U$2,Listen!$B$5:$G$95,$N2961+1,FALSE),"-")</f>
        <v>0</v>
      </c>
      <c r="V2961" s="54">
        <f>IF($C2961&lt;=V$2,K2961*VLOOKUP($C2961,Listen!$B$5:$G$95,$N2961+1,FALSE)/VLOOKUP(V$2,Listen!$B$5:$G$95,$N2961+1,FALSE),"-")</f>
        <v>0</v>
      </c>
    </row>
    <row r="2962" spans="2:22">
      <c r="B2962" s="25"/>
      <c r="C2962" s="3">
        <v>1938</v>
      </c>
      <c r="D2962" s="141"/>
      <c r="E2962" s="141"/>
      <c r="F2962" s="141"/>
      <c r="G2962" s="141"/>
      <c r="H2962" s="141"/>
      <c r="I2962" s="141"/>
      <c r="J2962" s="141"/>
      <c r="K2962" s="141"/>
      <c r="M2962" s="52">
        <v>23</v>
      </c>
      <c r="N2962" s="52">
        <v>5</v>
      </c>
      <c r="O2962" s="54">
        <f>IF($C2962&lt;=O$2,D2962*VLOOKUP($C2962,Listen!$B$5:$G$95,$N2962+1,FALSE)/VLOOKUP(O$2,Listen!$B$5:$G$95,$N2962+1,FALSE),"-")</f>
        <v>0</v>
      </c>
      <c r="P2962" s="54">
        <f>IF($C2962&lt;=P$2,E2962*VLOOKUP($C2962,Listen!$B$5:$G$95,$N2962+1,FALSE)/VLOOKUP(P$2,Listen!$B$5:$G$95,$N2962+1,FALSE),"-")</f>
        <v>0</v>
      </c>
      <c r="Q2962" s="54">
        <f>IF($C2962&lt;=Q$2,F2962*VLOOKUP($C2962,Listen!$B$5:$G$95,$N2962+1,FALSE)/VLOOKUP(Q$2,Listen!$B$5:$G$95,$N2962+1,FALSE),"-")</f>
        <v>0</v>
      </c>
      <c r="R2962" s="54">
        <f>IF($C2962&lt;=R$2,G2962*VLOOKUP($C2962,Listen!$B$5:$G$95,$N2962+1,FALSE)/VLOOKUP(R$2,Listen!$B$5:$G$95,$N2962+1,FALSE),"-")</f>
        <v>0</v>
      </c>
      <c r="S2962" s="54">
        <f>IF($C2962&lt;=S$2,H2962*VLOOKUP($C2962,Listen!$B$5:$G$95,$N2962+1,FALSE)/VLOOKUP(S$2,Listen!$B$5:$G$95,$N2962+1,FALSE),"-")</f>
        <v>0</v>
      </c>
      <c r="T2962" s="54">
        <f>IF($C2962&lt;=T$2,I2962*VLOOKUP($C2962,Listen!$B$5:$G$95,$N2962+1,FALSE)/VLOOKUP(T$2,Listen!$B$5:$G$95,$N2962+1,FALSE),"-")</f>
        <v>0</v>
      </c>
      <c r="U2962" s="54">
        <f>IF($C2962&lt;=U$2,J2962*VLOOKUP($C2962,Listen!$B$5:$G$95,$N2962+1,FALSE)/VLOOKUP(U$2,Listen!$B$5:$G$95,$N2962+1,FALSE),"-")</f>
        <v>0</v>
      </c>
      <c r="V2962" s="54">
        <f>IF($C2962&lt;=V$2,K2962*VLOOKUP($C2962,Listen!$B$5:$G$95,$N2962+1,FALSE)/VLOOKUP(V$2,Listen!$B$5:$G$95,$N2962+1,FALSE),"-")</f>
        <v>0</v>
      </c>
    </row>
    <row r="2963" spans="2:22">
      <c r="B2963" s="25"/>
      <c r="C2963" s="3">
        <v>1937</v>
      </c>
      <c r="D2963" s="141"/>
      <c r="E2963" s="141"/>
      <c r="F2963" s="141"/>
      <c r="G2963" s="141"/>
      <c r="H2963" s="141"/>
      <c r="I2963" s="141"/>
      <c r="J2963" s="141"/>
      <c r="K2963" s="141"/>
      <c r="M2963" s="52">
        <v>23</v>
      </c>
      <c r="N2963" s="52">
        <v>5</v>
      </c>
      <c r="O2963" s="54">
        <f>IF($C2963&lt;=O$2,D2963*VLOOKUP($C2963,Listen!$B$5:$G$95,$N2963+1,FALSE)/VLOOKUP(O$2,Listen!$B$5:$G$95,$N2963+1,FALSE),"-")</f>
        <v>0</v>
      </c>
      <c r="P2963" s="54">
        <f>IF($C2963&lt;=P$2,E2963*VLOOKUP($C2963,Listen!$B$5:$G$95,$N2963+1,FALSE)/VLOOKUP(P$2,Listen!$B$5:$G$95,$N2963+1,FALSE),"-")</f>
        <v>0</v>
      </c>
      <c r="Q2963" s="54">
        <f>IF($C2963&lt;=Q$2,F2963*VLOOKUP($C2963,Listen!$B$5:$G$95,$N2963+1,FALSE)/VLOOKUP(Q$2,Listen!$B$5:$G$95,$N2963+1,FALSE),"-")</f>
        <v>0</v>
      </c>
      <c r="R2963" s="54">
        <f>IF($C2963&lt;=R$2,G2963*VLOOKUP($C2963,Listen!$B$5:$G$95,$N2963+1,FALSE)/VLOOKUP(R$2,Listen!$B$5:$G$95,$N2963+1,FALSE),"-")</f>
        <v>0</v>
      </c>
      <c r="S2963" s="54">
        <f>IF($C2963&lt;=S$2,H2963*VLOOKUP($C2963,Listen!$B$5:$G$95,$N2963+1,FALSE)/VLOOKUP(S$2,Listen!$B$5:$G$95,$N2963+1,FALSE),"-")</f>
        <v>0</v>
      </c>
      <c r="T2963" s="54">
        <f>IF($C2963&lt;=T$2,I2963*VLOOKUP($C2963,Listen!$B$5:$G$95,$N2963+1,FALSE)/VLOOKUP(T$2,Listen!$B$5:$G$95,$N2963+1,FALSE),"-")</f>
        <v>0</v>
      </c>
      <c r="U2963" s="54">
        <f>IF($C2963&lt;=U$2,J2963*VLOOKUP($C2963,Listen!$B$5:$G$95,$N2963+1,FALSE)/VLOOKUP(U$2,Listen!$B$5:$G$95,$N2963+1,FALSE),"-")</f>
        <v>0</v>
      </c>
      <c r="V2963" s="54">
        <f>IF($C2963&lt;=V$2,K2963*VLOOKUP($C2963,Listen!$B$5:$G$95,$N2963+1,FALSE)/VLOOKUP(V$2,Listen!$B$5:$G$95,$N2963+1,FALSE),"-")</f>
        <v>0</v>
      </c>
    </row>
    <row r="2964" spans="2:22">
      <c r="B2964" s="25"/>
      <c r="C2964" s="3">
        <v>1936</v>
      </c>
      <c r="D2964" s="141"/>
      <c r="E2964" s="141"/>
      <c r="F2964" s="141"/>
      <c r="G2964" s="141"/>
      <c r="H2964" s="141"/>
      <c r="I2964" s="141"/>
      <c r="J2964" s="141"/>
      <c r="K2964" s="141"/>
      <c r="M2964" s="52">
        <v>23</v>
      </c>
      <c r="N2964" s="52">
        <v>5</v>
      </c>
      <c r="O2964" s="54">
        <f>IF($C2964&lt;=O$2,D2964*VLOOKUP($C2964,Listen!$B$5:$G$95,$N2964+1,FALSE)/VLOOKUP(O$2,Listen!$B$5:$G$95,$N2964+1,FALSE),"-")</f>
        <v>0</v>
      </c>
      <c r="P2964" s="54">
        <f>IF($C2964&lt;=P$2,E2964*VLOOKUP($C2964,Listen!$B$5:$G$95,$N2964+1,FALSE)/VLOOKUP(P$2,Listen!$B$5:$G$95,$N2964+1,FALSE),"-")</f>
        <v>0</v>
      </c>
      <c r="Q2964" s="54">
        <f>IF($C2964&lt;=Q$2,F2964*VLOOKUP($C2964,Listen!$B$5:$G$95,$N2964+1,FALSE)/VLOOKUP(Q$2,Listen!$B$5:$G$95,$N2964+1,FALSE),"-")</f>
        <v>0</v>
      </c>
      <c r="R2964" s="54">
        <f>IF($C2964&lt;=R$2,G2964*VLOOKUP($C2964,Listen!$B$5:$G$95,$N2964+1,FALSE)/VLOOKUP(R$2,Listen!$B$5:$G$95,$N2964+1,FALSE),"-")</f>
        <v>0</v>
      </c>
      <c r="S2964" s="54">
        <f>IF($C2964&lt;=S$2,H2964*VLOOKUP($C2964,Listen!$B$5:$G$95,$N2964+1,FALSE)/VLOOKUP(S$2,Listen!$B$5:$G$95,$N2964+1,FALSE),"-")</f>
        <v>0</v>
      </c>
      <c r="T2964" s="54">
        <f>IF($C2964&lt;=T$2,I2964*VLOOKUP($C2964,Listen!$B$5:$G$95,$N2964+1,FALSE)/VLOOKUP(T$2,Listen!$B$5:$G$95,$N2964+1,FALSE),"-")</f>
        <v>0</v>
      </c>
      <c r="U2964" s="54">
        <f>IF($C2964&lt;=U$2,J2964*VLOOKUP($C2964,Listen!$B$5:$G$95,$N2964+1,FALSE)/VLOOKUP(U$2,Listen!$B$5:$G$95,$N2964+1,FALSE),"-")</f>
        <v>0</v>
      </c>
      <c r="V2964" s="54">
        <f>IF($C2964&lt;=V$2,K2964*VLOOKUP($C2964,Listen!$B$5:$G$95,$N2964+1,FALSE)/VLOOKUP(V$2,Listen!$B$5:$G$95,$N2964+1,FALSE),"-")</f>
        <v>0</v>
      </c>
    </row>
    <row r="2965" spans="2:22">
      <c r="B2965" s="25"/>
      <c r="C2965" s="3">
        <v>1935</v>
      </c>
      <c r="D2965" s="141"/>
      <c r="E2965" s="141"/>
      <c r="F2965" s="141"/>
      <c r="G2965" s="141"/>
      <c r="H2965" s="141"/>
      <c r="I2965" s="141"/>
      <c r="J2965" s="141"/>
      <c r="K2965" s="141"/>
      <c r="M2965" s="52">
        <v>23</v>
      </c>
      <c r="N2965" s="52">
        <v>5</v>
      </c>
      <c r="O2965" s="54">
        <f>IF($C2965&lt;=O$2,D2965*VLOOKUP($C2965,Listen!$B$5:$G$95,$N2965+1,FALSE)/VLOOKUP(O$2,Listen!$B$5:$G$95,$N2965+1,FALSE),"-")</f>
        <v>0</v>
      </c>
      <c r="P2965" s="54">
        <f>IF($C2965&lt;=P$2,E2965*VLOOKUP($C2965,Listen!$B$5:$G$95,$N2965+1,FALSE)/VLOOKUP(P$2,Listen!$B$5:$G$95,$N2965+1,FALSE),"-")</f>
        <v>0</v>
      </c>
      <c r="Q2965" s="54">
        <f>IF($C2965&lt;=Q$2,F2965*VLOOKUP($C2965,Listen!$B$5:$G$95,$N2965+1,FALSE)/VLOOKUP(Q$2,Listen!$B$5:$G$95,$N2965+1,FALSE),"-")</f>
        <v>0</v>
      </c>
      <c r="R2965" s="54">
        <f>IF($C2965&lt;=R$2,G2965*VLOOKUP($C2965,Listen!$B$5:$G$95,$N2965+1,FALSE)/VLOOKUP(R$2,Listen!$B$5:$G$95,$N2965+1,FALSE),"-")</f>
        <v>0</v>
      </c>
      <c r="S2965" s="54">
        <f>IF($C2965&lt;=S$2,H2965*VLOOKUP($C2965,Listen!$B$5:$G$95,$N2965+1,FALSE)/VLOOKUP(S$2,Listen!$B$5:$G$95,$N2965+1,FALSE),"-")</f>
        <v>0</v>
      </c>
      <c r="T2965" s="54">
        <f>IF($C2965&lt;=T$2,I2965*VLOOKUP($C2965,Listen!$B$5:$G$95,$N2965+1,FALSE)/VLOOKUP(T$2,Listen!$B$5:$G$95,$N2965+1,FALSE),"-")</f>
        <v>0</v>
      </c>
      <c r="U2965" s="54">
        <f>IF($C2965&lt;=U$2,J2965*VLOOKUP($C2965,Listen!$B$5:$G$95,$N2965+1,FALSE)/VLOOKUP(U$2,Listen!$B$5:$G$95,$N2965+1,FALSE),"-")</f>
        <v>0</v>
      </c>
      <c r="V2965" s="54">
        <f>IF($C2965&lt;=V$2,K2965*VLOOKUP($C2965,Listen!$B$5:$G$95,$N2965+1,FALSE)/VLOOKUP(V$2,Listen!$B$5:$G$95,$N2965+1,FALSE),"-")</f>
        <v>0</v>
      </c>
    </row>
    <row r="2966" spans="2:22">
      <c r="B2966" s="25"/>
      <c r="C2966" s="3">
        <v>1934</v>
      </c>
      <c r="D2966" s="141"/>
      <c r="E2966" s="141"/>
      <c r="F2966" s="141"/>
      <c r="G2966" s="141"/>
      <c r="H2966" s="141"/>
      <c r="I2966" s="141"/>
      <c r="J2966" s="141"/>
      <c r="K2966" s="141"/>
      <c r="M2966" s="52">
        <v>23</v>
      </c>
      <c r="N2966" s="52">
        <v>5</v>
      </c>
      <c r="O2966" s="54">
        <f>IF($C2966&lt;=O$2,D2966*VLOOKUP($C2966,Listen!$B$5:$G$95,$N2966+1,FALSE)/VLOOKUP(O$2,Listen!$B$5:$G$95,$N2966+1,FALSE),"-")</f>
        <v>0</v>
      </c>
      <c r="P2966" s="54">
        <f>IF($C2966&lt;=P$2,E2966*VLOOKUP($C2966,Listen!$B$5:$G$95,$N2966+1,FALSE)/VLOOKUP(P$2,Listen!$B$5:$G$95,$N2966+1,FALSE),"-")</f>
        <v>0</v>
      </c>
      <c r="Q2966" s="54">
        <f>IF($C2966&lt;=Q$2,F2966*VLOOKUP($C2966,Listen!$B$5:$G$95,$N2966+1,FALSE)/VLOOKUP(Q$2,Listen!$B$5:$G$95,$N2966+1,FALSE),"-")</f>
        <v>0</v>
      </c>
      <c r="R2966" s="54">
        <f>IF($C2966&lt;=R$2,G2966*VLOOKUP($C2966,Listen!$B$5:$G$95,$N2966+1,FALSE)/VLOOKUP(R$2,Listen!$B$5:$G$95,$N2966+1,FALSE),"-")</f>
        <v>0</v>
      </c>
      <c r="S2966" s="54">
        <f>IF($C2966&lt;=S$2,H2966*VLOOKUP($C2966,Listen!$B$5:$G$95,$N2966+1,FALSE)/VLOOKUP(S$2,Listen!$B$5:$G$95,$N2966+1,FALSE),"-")</f>
        <v>0</v>
      </c>
      <c r="T2966" s="54">
        <f>IF($C2966&lt;=T$2,I2966*VLOOKUP($C2966,Listen!$B$5:$G$95,$N2966+1,FALSE)/VLOOKUP(T$2,Listen!$B$5:$G$95,$N2966+1,FALSE),"-")</f>
        <v>0</v>
      </c>
      <c r="U2966" s="54">
        <f>IF($C2966&lt;=U$2,J2966*VLOOKUP($C2966,Listen!$B$5:$G$95,$N2966+1,FALSE)/VLOOKUP(U$2,Listen!$B$5:$G$95,$N2966+1,FALSE),"-")</f>
        <v>0</v>
      </c>
      <c r="V2966" s="54">
        <f>IF($C2966&lt;=V$2,K2966*VLOOKUP($C2966,Listen!$B$5:$G$95,$N2966+1,FALSE)/VLOOKUP(V$2,Listen!$B$5:$G$95,$N2966+1,FALSE),"-")</f>
        <v>0</v>
      </c>
    </row>
    <row r="2967" spans="2:22">
      <c r="B2967" s="25"/>
      <c r="C2967" s="3">
        <v>1933</v>
      </c>
      <c r="D2967" s="141"/>
      <c r="E2967" s="141"/>
      <c r="F2967" s="141"/>
      <c r="G2967" s="141"/>
      <c r="H2967" s="141"/>
      <c r="I2967" s="141"/>
      <c r="J2967" s="141"/>
      <c r="K2967" s="141"/>
      <c r="M2967" s="52">
        <v>23</v>
      </c>
      <c r="N2967" s="52">
        <v>5</v>
      </c>
      <c r="O2967" s="54">
        <f>IF($C2967&lt;=O$2,D2967*VLOOKUP($C2967,Listen!$B$5:$G$95,$N2967+1,FALSE)/VLOOKUP(O$2,Listen!$B$5:$G$95,$N2967+1,FALSE),"-")</f>
        <v>0</v>
      </c>
      <c r="P2967" s="54">
        <f>IF($C2967&lt;=P$2,E2967*VLOOKUP($C2967,Listen!$B$5:$G$95,$N2967+1,FALSE)/VLOOKUP(P$2,Listen!$B$5:$G$95,$N2967+1,FALSE),"-")</f>
        <v>0</v>
      </c>
      <c r="Q2967" s="54">
        <f>IF($C2967&lt;=Q$2,F2967*VLOOKUP($C2967,Listen!$B$5:$G$95,$N2967+1,FALSE)/VLOOKUP(Q$2,Listen!$B$5:$G$95,$N2967+1,FALSE),"-")</f>
        <v>0</v>
      </c>
      <c r="R2967" s="54">
        <f>IF($C2967&lt;=R$2,G2967*VLOOKUP($C2967,Listen!$B$5:$G$95,$N2967+1,FALSE)/VLOOKUP(R$2,Listen!$B$5:$G$95,$N2967+1,FALSE),"-")</f>
        <v>0</v>
      </c>
      <c r="S2967" s="54">
        <f>IF($C2967&lt;=S$2,H2967*VLOOKUP($C2967,Listen!$B$5:$G$95,$N2967+1,FALSE)/VLOOKUP(S$2,Listen!$B$5:$G$95,$N2967+1,FALSE),"-")</f>
        <v>0</v>
      </c>
      <c r="T2967" s="54">
        <f>IF($C2967&lt;=T$2,I2967*VLOOKUP($C2967,Listen!$B$5:$G$95,$N2967+1,FALSE)/VLOOKUP(T$2,Listen!$B$5:$G$95,$N2967+1,FALSE),"-")</f>
        <v>0</v>
      </c>
      <c r="U2967" s="54">
        <f>IF($C2967&lt;=U$2,J2967*VLOOKUP($C2967,Listen!$B$5:$G$95,$N2967+1,FALSE)/VLOOKUP(U$2,Listen!$B$5:$G$95,$N2967+1,FALSE),"-")</f>
        <v>0</v>
      </c>
      <c r="V2967" s="54">
        <f>IF($C2967&lt;=V$2,K2967*VLOOKUP($C2967,Listen!$B$5:$G$95,$N2967+1,FALSE)/VLOOKUP(V$2,Listen!$B$5:$G$95,$N2967+1,FALSE),"-")</f>
        <v>0</v>
      </c>
    </row>
    <row r="2968" spans="2:22">
      <c r="B2968" s="25"/>
      <c r="C2968" s="3">
        <v>1932</v>
      </c>
      <c r="D2968" s="141"/>
      <c r="E2968" s="141"/>
      <c r="F2968" s="141"/>
      <c r="G2968" s="141"/>
      <c r="H2968" s="141"/>
      <c r="I2968" s="141"/>
      <c r="J2968" s="141"/>
      <c r="K2968" s="141"/>
      <c r="M2968" s="52">
        <v>23</v>
      </c>
      <c r="N2968" s="52">
        <v>5</v>
      </c>
      <c r="O2968" s="54">
        <f>IF($C2968&lt;=O$2,D2968*VLOOKUP($C2968,Listen!$B$5:$G$95,$N2968+1,FALSE)/VLOOKUP(O$2,Listen!$B$5:$G$95,$N2968+1,FALSE),"-")</f>
        <v>0</v>
      </c>
      <c r="P2968" s="54">
        <f>IF($C2968&lt;=P$2,E2968*VLOOKUP($C2968,Listen!$B$5:$G$95,$N2968+1,FALSE)/VLOOKUP(P$2,Listen!$B$5:$G$95,$N2968+1,FALSE),"-")</f>
        <v>0</v>
      </c>
      <c r="Q2968" s="54">
        <f>IF($C2968&lt;=Q$2,F2968*VLOOKUP($C2968,Listen!$B$5:$G$95,$N2968+1,FALSE)/VLOOKUP(Q$2,Listen!$B$5:$G$95,$N2968+1,FALSE),"-")</f>
        <v>0</v>
      </c>
      <c r="R2968" s="54">
        <f>IF($C2968&lt;=R$2,G2968*VLOOKUP($C2968,Listen!$B$5:$G$95,$N2968+1,FALSE)/VLOOKUP(R$2,Listen!$B$5:$G$95,$N2968+1,FALSE),"-")</f>
        <v>0</v>
      </c>
      <c r="S2968" s="54">
        <f>IF($C2968&lt;=S$2,H2968*VLOOKUP($C2968,Listen!$B$5:$G$95,$N2968+1,FALSE)/VLOOKUP(S$2,Listen!$B$5:$G$95,$N2968+1,FALSE),"-")</f>
        <v>0</v>
      </c>
      <c r="T2968" s="54">
        <f>IF($C2968&lt;=T$2,I2968*VLOOKUP($C2968,Listen!$B$5:$G$95,$N2968+1,FALSE)/VLOOKUP(T$2,Listen!$B$5:$G$95,$N2968+1,FALSE),"-")</f>
        <v>0</v>
      </c>
      <c r="U2968" s="54">
        <f>IF($C2968&lt;=U$2,J2968*VLOOKUP($C2968,Listen!$B$5:$G$95,$N2968+1,FALSE)/VLOOKUP(U$2,Listen!$B$5:$G$95,$N2968+1,FALSE),"-")</f>
        <v>0</v>
      </c>
      <c r="V2968" s="54">
        <f>IF($C2968&lt;=V$2,K2968*VLOOKUP($C2968,Listen!$B$5:$G$95,$N2968+1,FALSE)/VLOOKUP(V$2,Listen!$B$5:$G$95,$N2968+1,FALSE),"-")</f>
        <v>0</v>
      </c>
    </row>
    <row r="2969" spans="2:22">
      <c r="B2969" s="25"/>
      <c r="C2969" s="3">
        <v>1931</v>
      </c>
      <c r="D2969" s="141"/>
      <c r="E2969" s="141"/>
      <c r="F2969" s="141"/>
      <c r="G2969" s="141"/>
      <c r="H2969" s="141"/>
      <c r="I2969" s="141"/>
      <c r="J2969" s="141"/>
      <c r="K2969" s="141"/>
      <c r="M2969" s="52">
        <v>23</v>
      </c>
      <c r="N2969" s="52">
        <v>5</v>
      </c>
      <c r="O2969" s="54">
        <f>IF($C2969&lt;=O$2,D2969*VLOOKUP($C2969,Listen!$B$5:$G$95,$N2969+1,FALSE)/VLOOKUP(O$2,Listen!$B$5:$G$95,$N2969+1,FALSE),"-")</f>
        <v>0</v>
      </c>
      <c r="P2969" s="54">
        <f>IF($C2969&lt;=P$2,E2969*VLOOKUP($C2969,Listen!$B$5:$G$95,$N2969+1,FALSE)/VLOOKUP(P$2,Listen!$B$5:$G$95,$N2969+1,FALSE),"-")</f>
        <v>0</v>
      </c>
      <c r="Q2969" s="54">
        <f>IF($C2969&lt;=Q$2,F2969*VLOOKUP($C2969,Listen!$B$5:$G$95,$N2969+1,FALSE)/VLOOKUP(Q$2,Listen!$B$5:$G$95,$N2969+1,FALSE),"-")</f>
        <v>0</v>
      </c>
      <c r="R2969" s="54">
        <f>IF($C2969&lt;=R$2,G2969*VLOOKUP($C2969,Listen!$B$5:$G$95,$N2969+1,FALSE)/VLOOKUP(R$2,Listen!$B$5:$G$95,$N2969+1,FALSE),"-")</f>
        <v>0</v>
      </c>
      <c r="S2969" s="54">
        <f>IF($C2969&lt;=S$2,H2969*VLOOKUP($C2969,Listen!$B$5:$G$95,$N2969+1,FALSE)/VLOOKUP(S$2,Listen!$B$5:$G$95,$N2969+1,FALSE),"-")</f>
        <v>0</v>
      </c>
      <c r="T2969" s="54">
        <f>IF($C2969&lt;=T$2,I2969*VLOOKUP($C2969,Listen!$B$5:$G$95,$N2969+1,FALSE)/VLOOKUP(T$2,Listen!$B$5:$G$95,$N2969+1,FALSE),"-")</f>
        <v>0</v>
      </c>
      <c r="U2969" s="54">
        <f>IF($C2969&lt;=U$2,J2969*VLOOKUP($C2969,Listen!$B$5:$G$95,$N2969+1,FALSE)/VLOOKUP(U$2,Listen!$B$5:$G$95,$N2969+1,FALSE),"-")</f>
        <v>0</v>
      </c>
      <c r="V2969" s="54">
        <f>IF($C2969&lt;=V$2,K2969*VLOOKUP($C2969,Listen!$B$5:$G$95,$N2969+1,FALSE)/VLOOKUP(V$2,Listen!$B$5:$G$95,$N2969+1,FALSE),"-")</f>
        <v>0</v>
      </c>
    </row>
    <row r="2970" spans="2:22" ht="13.5" thickBot="1">
      <c r="B2970" s="25"/>
      <c r="C2970" s="3">
        <v>1930</v>
      </c>
      <c r="D2970" s="141"/>
      <c r="E2970" s="141"/>
      <c r="F2970" s="141"/>
      <c r="G2970" s="141"/>
      <c r="H2970" s="141"/>
      <c r="I2970" s="141"/>
      <c r="J2970" s="141"/>
      <c r="K2970" s="141"/>
      <c r="M2970" s="52">
        <v>23</v>
      </c>
      <c r="N2970" s="52">
        <v>5</v>
      </c>
      <c r="O2970" s="54">
        <f>IF($C2970&lt;=O$2,D2970*VLOOKUP($C2970,Listen!$B$5:$G$95,$N2970+1,FALSE)/VLOOKUP(O$2,Listen!$B$5:$G$95,$N2970+1,FALSE),"-")</f>
        <v>0</v>
      </c>
      <c r="P2970" s="54">
        <f>IF($C2970&lt;=P$2,E2970*VLOOKUP($C2970,Listen!$B$5:$G$95,$N2970+1,FALSE)/VLOOKUP(P$2,Listen!$B$5:$G$95,$N2970+1,FALSE),"-")</f>
        <v>0</v>
      </c>
      <c r="Q2970" s="54">
        <f>IF($C2970&lt;=Q$2,F2970*VLOOKUP($C2970,Listen!$B$5:$G$95,$N2970+1,FALSE)/VLOOKUP(Q$2,Listen!$B$5:$G$95,$N2970+1,FALSE),"-")</f>
        <v>0</v>
      </c>
      <c r="R2970" s="54">
        <f>IF($C2970&lt;=R$2,G2970*VLOOKUP($C2970,Listen!$B$5:$G$95,$N2970+1,FALSE)/VLOOKUP(R$2,Listen!$B$5:$G$95,$N2970+1,FALSE),"-")</f>
        <v>0</v>
      </c>
      <c r="S2970" s="54">
        <f>IF($C2970&lt;=S$2,H2970*VLOOKUP($C2970,Listen!$B$5:$G$95,$N2970+1,FALSE)/VLOOKUP(S$2,Listen!$B$5:$G$95,$N2970+1,FALSE),"-")</f>
        <v>0</v>
      </c>
      <c r="T2970" s="54">
        <f>IF($C2970&lt;=T$2,I2970*VLOOKUP($C2970,Listen!$B$5:$G$95,$N2970+1,FALSE)/VLOOKUP(T$2,Listen!$B$5:$G$95,$N2970+1,FALSE),"-")</f>
        <v>0</v>
      </c>
      <c r="U2970" s="54">
        <f>IF($C2970&lt;=U$2,J2970*VLOOKUP($C2970,Listen!$B$5:$G$95,$N2970+1,FALSE)/VLOOKUP(U$2,Listen!$B$5:$G$95,$N2970+1,FALSE),"-")</f>
        <v>0</v>
      </c>
      <c r="V2970" s="54">
        <f>IF($C2970&lt;=V$2,K2970*VLOOKUP($C2970,Listen!$B$5:$G$95,$N2970+1,FALSE)/VLOOKUP(V$2,Listen!$B$5:$G$95,$N2970+1,FALSE),"-")</f>
        <v>0</v>
      </c>
    </row>
    <row r="2971" spans="2:22" ht="26.25" thickBot="1">
      <c r="B2971" s="37" t="s">
        <v>70</v>
      </c>
      <c r="C2971" s="27" t="s">
        <v>22</v>
      </c>
      <c r="D2971" s="147">
        <f t="shared" ref="D2971:K2971" si="33">SUM(D2883:D2970)</f>
        <v>0</v>
      </c>
      <c r="E2971" s="147">
        <f t="shared" si="33"/>
        <v>0</v>
      </c>
      <c r="F2971" s="147">
        <f t="shared" si="33"/>
        <v>0</v>
      </c>
      <c r="G2971" s="147">
        <f t="shared" si="33"/>
        <v>0</v>
      </c>
      <c r="H2971" s="147">
        <f t="shared" si="33"/>
        <v>0</v>
      </c>
      <c r="I2971" s="147">
        <f t="shared" si="33"/>
        <v>0</v>
      </c>
      <c r="J2971" s="147">
        <f t="shared" si="33"/>
        <v>0</v>
      </c>
      <c r="K2971" s="147">
        <f t="shared" si="33"/>
        <v>0</v>
      </c>
    </row>
    <row r="2972" spans="2:22" ht="13.5" thickBot="1">
      <c r="B2972" s="40"/>
      <c r="C2972" s="4"/>
      <c r="D2972" s="147"/>
      <c r="E2972" s="147"/>
      <c r="F2972" s="147"/>
      <c r="G2972" s="147"/>
      <c r="H2972" s="147"/>
      <c r="I2972" s="147"/>
      <c r="J2972" s="147"/>
      <c r="K2972" s="147"/>
    </row>
    <row r="2973" spans="2:22" ht="13.5" thickBot="1">
      <c r="B2973" s="31" t="s">
        <v>71</v>
      </c>
      <c r="C2973" s="23">
        <v>2017</v>
      </c>
      <c r="D2973" s="140"/>
      <c r="E2973" s="140"/>
      <c r="F2973" s="140"/>
      <c r="G2973" s="140"/>
      <c r="H2973" s="140"/>
      <c r="I2973" s="140"/>
      <c r="J2973" s="140"/>
      <c r="K2973" s="140"/>
      <c r="M2973" s="52">
        <v>24</v>
      </c>
      <c r="N2973" s="52">
        <v>3</v>
      </c>
      <c r="O2973" s="54" t="str">
        <f>IF($C2973&lt;=O$2,D2973*VLOOKUP($C2973,Listen!$B$5:$G$95,$N2973+1,FALSE)/VLOOKUP(O$2,Listen!$B$5:$G$95,$N2973+1,FALSE),"-")</f>
        <v>-</v>
      </c>
      <c r="P2973" s="54" t="str">
        <f>IF($C2973&lt;=P$2,E2973*VLOOKUP($C2973,Listen!$B$5:$G$95,$N2973+1,FALSE)/VLOOKUP(P$2,Listen!$B$5:$G$95,$N2973+1,FALSE),"-")</f>
        <v>-</v>
      </c>
      <c r="Q2973" s="54" t="str">
        <f>IF($C2973&lt;=Q$2,F2973*VLOOKUP($C2973,Listen!$B$5:$G$95,$N2973+1,FALSE)/VLOOKUP(Q$2,Listen!$B$5:$G$95,$N2973+1,FALSE),"-")</f>
        <v>-</v>
      </c>
      <c r="R2973" s="54" t="str">
        <f>IF($C2973&lt;=R$2,G2973*VLOOKUP($C2973,Listen!$B$5:$G$95,$N2973+1,FALSE)/VLOOKUP(R$2,Listen!$B$5:$G$95,$N2973+1,FALSE),"-")</f>
        <v>-</v>
      </c>
      <c r="S2973" s="54" t="str">
        <f>IF($C2973&lt;=S$2,H2973*VLOOKUP($C2973,Listen!$B$5:$G$95,$N2973+1,FALSE)/VLOOKUP(S$2,Listen!$B$5:$G$95,$N2973+1,FALSE),"-")</f>
        <v>-</v>
      </c>
      <c r="T2973" s="54" t="str">
        <f>IF($C2973&lt;=T$2,I2973*VLOOKUP($C2973,Listen!$B$5:$G$95,$N2973+1,FALSE)/VLOOKUP(T$2,Listen!$B$5:$G$95,$N2973+1,FALSE),"-")</f>
        <v>-</v>
      </c>
      <c r="U2973" s="54" t="str">
        <f>IF($C2973&lt;=U$2,J2973*VLOOKUP($C2973,Listen!$B$5:$G$95,$N2973+1,FALSE)/VLOOKUP(U$2,Listen!$B$5:$G$95,$N2973+1,FALSE),"-")</f>
        <v>-</v>
      </c>
      <c r="V2973" s="54" t="str">
        <f>IF($C2973&lt;=V$2,K2973*VLOOKUP($C2973,Listen!$B$5:$G$95,$N2973+1,FALSE)/VLOOKUP(V$2,Listen!$B$5:$G$95,$N2973+1,FALSE),"-")</f>
        <v>-</v>
      </c>
    </row>
    <row r="2974" spans="2:22">
      <c r="B2974" s="25"/>
      <c r="C2974" s="3">
        <v>2016</v>
      </c>
      <c r="D2974" s="140"/>
      <c r="E2974" s="140"/>
      <c r="F2974" s="140"/>
      <c r="G2974" s="140"/>
      <c r="H2974" s="140"/>
      <c r="I2974" s="140"/>
      <c r="J2974" s="140"/>
      <c r="K2974" s="141"/>
      <c r="M2974" s="52">
        <v>24</v>
      </c>
      <c r="N2974" s="52">
        <v>3</v>
      </c>
      <c r="O2974" s="54" t="str">
        <f>IF($C2974&lt;=O$2,D2974*VLOOKUP($C2974,Listen!$B$5:$G$95,$N2974+1,FALSE)/VLOOKUP(O$2,Listen!$B$5:$G$95,$N2974+1,FALSE),"-")</f>
        <v>-</v>
      </c>
      <c r="P2974" s="54" t="str">
        <f>IF($C2974&lt;=P$2,E2974*VLOOKUP($C2974,Listen!$B$5:$G$95,$N2974+1,FALSE)/VLOOKUP(P$2,Listen!$B$5:$G$95,$N2974+1,FALSE),"-")</f>
        <v>-</v>
      </c>
      <c r="Q2974" s="54" t="str">
        <f>IF($C2974&lt;=Q$2,F2974*VLOOKUP($C2974,Listen!$B$5:$G$95,$N2974+1,FALSE)/VLOOKUP(Q$2,Listen!$B$5:$G$95,$N2974+1,FALSE),"-")</f>
        <v>-</v>
      </c>
      <c r="R2974" s="54" t="str">
        <f>IF($C2974&lt;=R$2,G2974*VLOOKUP($C2974,Listen!$B$5:$G$95,$N2974+1,FALSE)/VLOOKUP(R$2,Listen!$B$5:$G$95,$N2974+1,FALSE),"-")</f>
        <v>-</v>
      </c>
      <c r="S2974" s="54" t="str">
        <f>IF($C2974&lt;=S$2,H2974*VLOOKUP($C2974,Listen!$B$5:$G$95,$N2974+1,FALSE)/VLOOKUP(S$2,Listen!$B$5:$G$95,$N2974+1,FALSE),"-")</f>
        <v>-</v>
      </c>
      <c r="T2974" s="54" t="str">
        <f>IF($C2974&lt;=T$2,I2974*VLOOKUP($C2974,Listen!$B$5:$G$95,$N2974+1,FALSE)/VLOOKUP(T$2,Listen!$B$5:$G$95,$N2974+1,FALSE),"-")</f>
        <v>-</v>
      </c>
      <c r="U2974" s="54" t="str">
        <f>IF($C2974&lt;=U$2,J2974*VLOOKUP($C2974,Listen!$B$5:$G$95,$N2974+1,FALSE)/VLOOKUP(U$2,Listen!$B$5:$G$95,$N2974+1,FALSE),"-")</f>
        <v>-</v>
      </c>
      <c r="V2974" s="54">
        <f>IF($C2974&lt;=V$2,K2974*VLOOKUP($C2974,Listen!$B$5:$G$95,$N2974+1,FALSE)/VLOOKUP(V$2,Listen!$B$5:$G$95,$N2974+1,FALSE),"-")</f>
        <v>0</v>
      </c>
    </row>
    <row r="2975" spans="2:22">
      <c r="B2975" s="25"/>
      <c r="C2975" s="3">
        <v>2015</v>
      </c>
      <c r="D2975" s="140"/>
      <c r="E2975" s="140"/>
      <c r="F2975" s="140"/>
      <c r="G2975" s="140"/>
      <c r="H2975" s="140"/>
      <c r="I2975" s="140"/>
      <c r="J2975" s="141"/>
      <c r="K2975" s="141"/>
      <c r="M2975" s="52">
        <v>24</v>
      </c>
      <c r="N2975" s="52">
        <v>3</v>
      </c>
      <c r="O2975" s="54" t="str">
        <f>IF($C2975&lt;=O$2,D2975*VLOOKUP($C2975,Listen!$B$5:$G$95,$N2975+1,FALSE)/VLOOKUP(O$2,Listen!$B$5:$G$95,$N2975+1,FALSE),"-")</f>
        <v>-</v>
      </c>
      <c r="P2975" s="54" t="str">
        <f>IF($C2975&lt;=P$2,E2975*VLOOKUP($C2975,Listen!$B$5:$G$95,$N2975+1,FALSE)/VLOOKUP(P$2,Listen!$B$5:$G$95,$N2975+1,FALSE),"-")</f>
        <v>-</v>
      </c>
      <c r="Q2975" s="54" t="str">
        <f>IF($C2975&lt;=Q$2,F2975*VLOOKUP($C2975,Listen!$B$5:$G$95,$N2975+1,FALSE)/VLOOKUP(Q$2,Listen!$B$5:$G$95,$N2975+1,FALSE),"-")</f>
        <v>-</v>
      </c>
      <c r="R2975" s="54" t="str">
        <f>IF($C2975&lt;=R$2,G2975*VLOOKUP($C2975,Listen!$B$5:$G$95,$N2975+1,FALSE)/VLOOKUP(R$2,Listen!$B$5:$G$95,$N2975+1,FALSE),"-")</f>
        <v>-</v>
      </c>
      <c r="S2975" s="54" t="str">
        <f>IF($C2975&lt;=S$2,H2975*VLOOKUP($C2975,Listen!$B$5:$G$95,$N2975+1,FALSE)/VLOOKUP(S$2,Listen!$B$5:$G$95,$N2975+1,FALSE),"-")</f>
        <v>-</v>
      </c>
      <c r="T2975" s="54" t="str">
        <f>IF($C2975&lt;=T$2,I2975*VLOOKUP($C2975,Listen!$B$5:$G$95,$N2975+1,FALSE)/VLOOKUP(T$2,Listen!$B$5:$G$95,$N2975+1,FALSE),"-")</f>
        <v>-</v>
      </c>
      <c r="U2975" s="54">
        <f>IF($C2975&lt;=U$2,J2975*VLOOKUP($C2975,Listen!$B$5:$G$95,$N2975+1,FALSE)/VLOOKUP(U$2,Listen!$B$5:$G$95,$N2975+1,FALSE),"-")</f>
        <v>0</v>
      </c>
      <c r="V2975" s="54">
        <f>IF($C2975&lt;=V$2,K2975*VLOOKUP($C2975,Listen!$B$5:$G$95,$N2975+1,FALSE)/VLOOKUP(V$2,Listen!$B$5:$G$95,$N2975+1,FALSE),"-")</f>
        <v>0</v>
      </c>
    </row>
    <row r="2976" spans="2:22">
      <c r="B2976" s="25"/>
      <c r="C2976" s="3">
        <v>2014</v>
      </c>
      <c r="D2976" s="140"/>
      <c r="E2976" s="140"/>
      <c r="F2976" s="140"/>
      <c r="G2976" s="140"/>
      <c r="H2976" s="140"/>
      <c r="I2976" s="141"/>
      <c r="J2976" s="141"/>
      <c r="K2976" s="141"/>
      <c r="M2976" s="52">
        <v>24</v>
      </c>
      <c r="N2976" s="52">
        <v>3</v>
      </c>
      <c r="O2976" s="54" t="str">
        <f>IF($C2976&lt;=O$2,D2976*VLOOKUP($C2976,Listen!$B$5:$G$95,$N2976+1,FALSE)/VLOOKUP(O$2,Listen!$B$5:$G$95,$N2976+1,FALSE),"-")</f>
        <v>-</v>
      </c>
      <c r="P2976" s="54" t="str">
        <f>IF($C2976&lt;=P$2,E2976*VLOOKUP($C2976,Listen!$B$5:$G$95,$N2976+1,FALSE)/VLOOKUP(P$2,Listen!$B$5:$G$95,$N2976+1,FALSE),"-")</f>
        <v>-</v>
      </c>
      <c r="Q2976" s="54" t="str">
        <f>IF($C2976&lt;=Q$2,F2976*VLOOKUP($C2976,Listen!$B$5:$G$95,$N2976+1,FALSE)/VLOOKUP(Q$2,Listen!$B$5:$G$95,$N2976+1,FALSE),"-")</f>
        <v>-</v>
      </c>
      <c r="R2976" s="54" t="str">
        <f>IF($C2976&lt;=R$2,G2976*VLOOKUP($C2976,Listen!$B$5:$G$95,$N2976+1,FALSE)/VLOOKUP(R$2,Listen!$B$5:$G$95,$N2976+1,FALSE),"-")</f>
        <v>-</v>
      </c>
      <c r="S2976" s="54" t="str">
        <f>IF($C2976&lt;=S$2,H2976*VLOOKUP($C2976,Listen!$B$5:$G$95,$N2976+1,FALSE)/VLOOKUP(S$2,Listen!$B$5:$G$95,$N2976+1,FALSE),"-")</f>
        <v>-</v>
      </c>
      <c r="T2976" s="54">
        <f>IF($C2976&lt;=T$2,I2976*VLOOKUP($C2976,Listen!$B$5:$G$95,$N2976+1,FALSE)/VLOOKUP(T$2,Listen!$B$5:$G$95,$N2976+1,FALSE),"-")</f>
        <v>0</v>
      </c>
      <c r="U2976" s="54">
        <f>IF($C2976&lt;=U$2,J2976*VLOOKUP($C2976,Listen!$B$5:$G$95,$N2976+1,FALSE)/VLOOKUP(U$2,Listen!$B$5:$G$95,$N2976+1,FALSE),"-")</f>
        <v>0</v>
      </c>
      <c r="V2976" s="54">
        <f>IF($C2976&lt;=V$2,K2976*VLOOKUP($C2976,Listen!$B$5:$G$95,$N2976+1,FALSE)/VLOOKUP(V$2,Listen!$B$5:$G$95,$N2976+1,FALSE),"-")</f>
        <v>0</v>
      </c>
    </row>
    <row r="2977" spans="2:22">
      <c r="B2977" s="25"/>
      <c r="C2977" s="3">
        <v>2013</v>
      </c>
      <c r="D2977" s="140"/>
      <c r="E2977" s="140"/>
      <c r="F2977" s="140"/>
      <c r="G2977" s="140"/>
      <c r="H2977" s="141"/>
      <c r="I2977" s="141"/>
      <c r="J2977" s="141"/>
      <c r="K2977" s="141"/>
      <c r="M2977" s="52">
        <v>24</v>
      </c>
      <c r="N2977" s="52">
        <v>3</v>
      </c>
      <c r="O2977" s="54" t="str">
        <f>IF($C2977&lt;=O$2,D2977*VLOOKUP($C2977,Listen!$B$5:$G$95,$N2977+1,FALSE)/VLOOKUP(O$2,Listen!$B$5:$G$95,$N2977+1,FALSE),"-")</f>
        <v>-</v>
      </c>
      <c r="P2977" s="54" t="str">
        <f>IF($C2977&lt;=P$2,E2977*VLOOKUP($C2977,Listen!$B$5:$G$95,$N2977+1,FALSE)/VLOOKUP(P$2,Listen!$B$5:$G$95,$N2977+1,FALSE),"-")</f>
        <v>-</v>
      </c>
      <c r="Q2977" s="54" t="str">
        <f>IF($C2977&lt;=Q$2,F2977*VLOOKUP($C2977,Listen!$B$5:$G$95,$N2977+1,FALSE)/VLOOKUP(Q$2,Listen!$B$5:$G$95,$N2977+1,FALSE),"-")</f>
        <v>-</v>
      </c>
      <c r="R2977" s="54" t="str">
        <f>IF($C2977&lt;=R$2,G2977*VLOOKUP($C2977,Listen!$B$5:$G$95,$N2977+1,FALSE)/VLOOKUP(R$2,Listen!$B$5:$G$95,$N2977+1,FALSE),"-")</f>
        <v>-</v>
      </c>
      <c r="S2977" s="54">
        <f>IF($C2977&lt;=S$2,H2977*VLOOKUP($C2977,Listen!$B$5:$G$95,$N2977+1,FALSE)/VLOOKUP(S$2,Listen!$B$5:$G$95,$N2977+1,FALSE),"-")</f>
        <v>0</v>
      </c>
      <c r="T2977" s="54">
        <f>IF($C2977&lt;=T$2,I2977*VLOOKUP($C2977,Listen!$B$5:$G$95,$N2977+1,FALSE)/VLOOKUP(T$2,Listen!$B$5:$G$95,$N2977+1,FALSE),"-")</f>
        <v>0</v>
      </c>
      <c r="U2977" s="54">
        <f>IF($C2977&lt;=U$2,J2977*VLOOKUP($C2977,Listen!$B$5:$G$95,$N2977+1,FALSE)/VLOOKUP(U$2,Listen!$B$5:$G$95,$N2977+1,FALSE),"-")</f>
        <v>0</v>
      </c>
      <c r="V2977" s="54">
        <f>IF($C2977&lt;=V$2,K2977*VLOOKUP($C2977,Listen!$B$5:$G$95,$N2977+1,FALSE)/VLOOKUP(V$2,Listen!$B$5:$G$95,$N2977+1,FALSE),"-")</f>
        <v>0</v>
      </c>
    </row>
    <row r="2978" spans="2:22">
      <c r="B2978" s="25"/>
      <c r="C2978" s="3">
        <v>2012</v>
      </c>
      <c r="D2978" s="140"/>
      <c r="E2978" s="140"/>
      <c r="F2978" s="140"/>
      <c r="G2978" s="141"/>
      <c r="H2978" s="141"/>
      <c r="I2978" s="141"/>
      <c r="J2978" s="141"/>
      <c r="K2978" s="141"/>
      <c r="M2978" s="52">
        <v>24</v>
      </c>
      <c r="N2978" s="52">
        <v>3</v>
      </c>
      <c r="O2978" s="54" t="str">
        <f>IF($C2978&lt;=O$2,D2978*VLOOKUP($C2978,Listen!$B$5:$G$95,$N2978+1,FALSE)/VLOOKUP(O$2,Listen!$B$5:$G$95,$N2978+1,FALSE),"-")</f>
        <v>-</v>
      </c>
      <c r="P2978" s="54" t="str">
        <f>IF($C2978&lt;=P$2,E2978*VLOOKUP($C2978,Listen!$B$5:$G$95,$N2978+1,FALSE)/VLOOKUP(P$2,Listen!$B$5:$G$95,$N2978+1,FALSE),"-")</f>
        <v>-</v>
      </c>
      <c r="Q2978" s="54" t="str">
        <f>IF($C2978&lt;=Q$2,F2978*VLOOKUP($C2978,Listen!$B$5:$G$95,$N2978+1,FALSE)/VLOOKUP(Q$2,Listen!$B$5:$G$95,$N2978+1,FALSE),"-")</f>
        <v>-</v>
      </c>
      <c r="R2978" s="54">
        <f>IF($C2978&lt;=R$2,G2978*VLOOKUP($C2978,Listen!$B$5:$G$95,$N2978+1,FALSE)/VLOOKUP(R$2,Listen!$B$5:$G$95,$N2978+1,FALSE),"-")</f>
        <v>0</v>
      </c>
      <c r="S2978" s="54">
        <f>IF($C2978&lt;=S$2,H2978*VLOOKUP($C2978,Listen!$B$5:$G$95,$N2978+1,FALSE)/VLOOKUP(S$2,Listen!$B$5:$G$95,$N2978+1,FALSE),"-")</f>
        <v>0</v>
      </c>
      <c r="T2978" s="54">
        <f>IF($C2978&lt;=T$2,I2978*VLOOKUP($C2978,Listen!$B$5:$G$95,$N2978+1,FALSE)/VLOOKUP(T$2,Listen!$B$5:$G$95,$N2978+1,FALSE),"-")</f>
        <v>0</v>
      </c>
      <c r="U2978" s="54">
        <f>IF($C2978&lt;=U$2,J2978*VLOOKUP($C2978,Listen!$B$5:$G$95,$N2978+1,FALSE)/VLOOKUP(U$2,Listen!$B$5:$G$95,$N2978+1,FALSE),"-")</f>
        <v>0</v>
      </c>
      <c r="V2978" s="54">
        <f>IF($C2978&lt;=V$2,K2978*VLOOKUP($C2978,Listen!$B$5:$G$95,$N2978+1,FALSE)/VLOOKUP(V$2,Listen!$B$5:$G$95,$N2978+1,FALSE),"-")</f>
        <v>0</v>
      </c>
    </row>
    <row r="2979" spans="2:22">
      <c r="B2979" s="25"/>
      <c r="C2979" s="3">
        <v>2011</v>
      </c>
      <c r="D2979" s="140"/>
      <c r="E2979" s="140"/>
      <c r="F2979" s="141"/>
      <c r="G2979" s="141"/>
      <c r="H2979" s="141"/>
      <c r="I2979" s="141"/>
      <c r="J2979" s="141"/>
      <c r="K2979" s="141"/>
      <c r="M2979" s="52">
        <v>24</v>
      </c>
      <c r="N2979" s="52">
        <v>3</v>
      </c>
      <c r="O2979" s="54" t="str">
        <f>IF($C2979&lt;=O$2,D2979*VLOOKUP($C2979,Listen!$B$5:$G$95,$N2979+1,FALSE)/VLOOKUP(O$2,Listen!$B$5:$G$95,$N2979+1,FALSE),"-")</f>
        <v>-</v>
      </c>
      <c r="P2979" s="54" t="str">
        <f>IF($C2979&lt;=P$2,E2979*VLOOKUP($C2979,Listen!$B$5:$G$95,$N2979+1,FALSE)/VLOOKUP(P$2,Listen!$B$5:$G$95,$N2979+1,FALSE),"-")</f>
        <v>-</v>
      </c>
      <c r="Q2979" s="54">
        <f>IF($C2979&lt;=Q$2,F2979*VLOOKUP($C2979,Listen!$B$5:$G$95,$N2979+1,FALSE)/VLOOKUP(Q$2,Listen!$B$5:$G$95,$N2979+1,FALSE),"-")</f>
        <v>0</v>
      </c>
      <c r="R2979" s="54">
        <f>IF($C2979&lt;=R$2,G2979*VLOOKUP($C2979,Listen!$B$5:$G$95,$N2979+1,FALSE)/VLOOKUP(R$2,Listen!$B$5:$G$95,$N2979+1,FALSE),"-")</f>
        <v>0</v>
      </c>
      <c r="S2979" s="54">
        <f>IF($C2979&lt;=S$2,H2979*VLOOKUP($C2979,Listen!$B$5:$G$95,$N2979+1,FALSE)/VLOOKUP(S$2,Listen!$B$5:$G$95,$N2979+1,FALSE),"-")</f>
        <v>0</v>
      </c>
      <c r="T2979" s="54">
        <f>IF($C2979&lt;=T$2,I2979*VLOOKUP($C2979,Listen!$B$5:$G$95,$N2979+1,FALSE)/VLOOKUP(T$2,Listen!$B$5:$G$95,$N2979+1,FALSE),"-")</f>
        <v>0</v>
      </c>
      <c r="U2979" s="54">
        <f>IF($C2979&lt;=U$2,J2979*VLOOKUP($C2979,Listen!$B$5:$G$95,$N2979+1,FALSE)/VLOOKUP(U$2,Listen!$B$5:$G$95,$N2979+1,FALSE),"-")</f>
        <v>0</v>
      </c>
      <c r="V2979" s="54">
        <f>IF($C2979&lt;=V$2,K2979*VLOOKUP($C2979,Listen!$B$5:$G$95,$N2979+1,FALSE)/VLOOKUP(V$2,Listen!$B$5:$G$95,$N2979+1,FALSE),"-")</f>
        <v>0</v>
      </c>
    </row>
    <row r="2980" spans="2:22">
      <c r="B2980" s="25"/>
      <c r="C2980" s="3">
        <v>2010</v>
      </c>
      <c r="D2980" s="140"/>
      <c r="E2980" s="141"/>
      <c r="F2980" s="141"/>
      <c r="G2980" s="141"/>
      <c r="H2980" s="141"/>
      <c r="I2980" s="141"/>
      <c r="J2980" s="141"/>
      <c r="K2980" s="141"/>
      <c r="M2980" s="52">
        <v>24</v>
      </c>
      <c r="N2980" s="52">
        <v>3</v>
      </c>
      <c r="O2980" s="54" t="str">
        <f>IF($C2980&lt;=O$2,D2980*VLOOKUP($C2980,Listen!$B$5:$G$95,$N2980+1,FALSE)/VLOOKUP(O$2,Listen!$B$5:$G$95,$N2980+1,FALSE),"-")</f>
        <v>-</v>
      </c>
      <c r="P2980" s="54">
        <f>IF($C2980&lt;=P$2,E2980*VLOOKUP($C2980,Listen!$B$5:$G$95,$N2980+1,FALSE)/VLOOKUP(P$2,Listen!$B$5:$G$95,$N2980+1,FALSE),"-")</f>
        <v>0</v>
      </c>
      <c r="Q2980" s="54">
        <f>IF($C2980&lt;=Q$2,F2980*VLOOKUP($C2980,Listen!$B$5:$G$95,$N2980+1,FALSE)/VLOOKUP(Q$2,Listen!$B$5:$G$95,$N2980+1,FALSE),"-")</f>
        <v>0</v>
      </c>
      <c r="R2980" s="54">
        <f>IF($C2980&lt;=R$2,G2980*VLOOKUP($C2980,Listen!$B$5:$G$95,$N2980+1,FALSE)/VLOOKUP(R$2,Listen!$B$5:$G$95,$N2980+1,FALSE),"-")</f>
        <v>0</v>
      </c>
      <c r="S2980" s="54">
        <f>IF($C2980&lt;=S$2,H2980*VLOOKUP($C2980,Listen!$B$5:$G$95,$N2980+1,FALSE)/VLOOKUP(S$2,Listen!$B$5:$G$95,$N2980+1,FALSE),"-")</f>
        <v>0</v>
      </c>
      <c r="T2980" s="54">
        <f>IF($C2980&lt;=T$2,I2980*VLOOKUP($C2980,Listen!$B$5:$G$95,$N2980+1,FALSE)/VLOOKUP(T$2,Listen!$B$5:$G$95,$N2980+1,FALSE),"-")</f>
        <v>0</v>
      </c>
      <c r="U2980" s="54">
        <f>IF($C2980&lt;=U$2,J2980*VLOOKUP($C2980,Listen!$B$5:$G$95,$N2980+1,FALSE)/VLOOKUP(U$2,Listen!$B$5:$G$95,$N2980+1,FALSE),"-")</f>
        <v>0</v>
      </c>
      <c r="V2980" s="54">
        <f>IF($C2980&lt;=V$2,K2980*VLOOKUP($C2980,Listen!$B$5:$G$95,$N2980+1,FALSE)/VLOOKUP(V$2,Listen!$B$5:$G$95,$N2980+1,FALSE),"-")</f>
        <v>0</v>
      </c>
    </row>
    <row r="2981" spans="2:22">
      <c r="B2981" s="25"/>
      <c r="C2981" s="3">
        <v>2009</v>
      </c>
      <c r="D2981" s="141"/>
      <c r="E2981" s="141"/>
      <c r="F2981" s="141"/>
      <c r="G2981" s="141"/>
      <c r="H2981" s="141"/>
      <c r="I2981" s="141"/>
      <c r="J2981" s="141"/>
      <c r="K2981" s="141"/>
      <c r="M2981" s="52">
        <v>24</v>
      </c>
      <c r="N2981" s="52">
        <v>3</v>
      </c>
      <c r="O2981" s="54">
        <f>IF($C2981&lt;=O$2,D2981*VLOOKUP($C2981,Listen!$B$5:$G$95,$N2981+1,FALSE)/VLOOKUP(O$2,Listen!$B$5:$G$95,$N2981+1,FALSE),"-")</f>
        <v>0</v>
      </c>
      <c r="P2981" s="54">
        <f>IF($C2981&lt;=P$2,E2981*VLOOKUP($C2981,Listen!$B$5:$G$95,$N2981+1,FALSE)/VLOOKUP(P$2,Listen!$B$5:$G$95,$N2981+1,FALSE),"-")</f>
        <v>0</v>
      </c>
      <c r="Q2981" s="54">
        <f>IF($C2981&lt;=Q$2,F2981*VLOOKUP($C2981,Listen!$B$5:$G$95,$N2981+1,FALSE)/VLOOKUP(Q$2,Listen!$B$5:$G$95,$N2981+1,FALSE),"-")</f>
        <v>0</v>
      </c>
      <c r="R2981" s="54">
        <f>IF($C2981&lt;=R$2,G2981*VLOOKUP($C2981,Listen!$B$5:$G$95,$N2981+1,FALSE)/VLOOKUP(R$2,Listen!$B$5:$G$95,$N2981+1,FALSE),"-")</f>
        <v>0</v>
      </c>
      <c r="S2981" s="54">
        <f>IF($C2981&lt;=S$2,H2981*VLOOKUP($C2981,Listen!$B$5:$G$95,$N2981+1,FALSE)/VLOOKUP(S$2,Listen!$B$5:$G$95,$N2981+1,FALSE),"-")</f>
        <v>0</v>
      </c>
      <c r="T2981" s="54">
        <f>IF($C2981&lt;=T$2,I2981*VLOOKUP($C2981,Listen!$B$5:$G$95,$N2981+1,FALSE)/VLOOKUP(T$2,Listen!$B$5:$G$95,$N2981+1,FALSE),"-")</f>
        <v>0</v>
      </c>
      <c r="U2981" s="54">
        <f>IF($C2981&lt;=U$2,J2981*VLOOKUP($C2981,Listen!$B$5:$G$95,$N2981+1,FALSE)/VLOOKUP(U$2,Listen!$B$5:$G$95,$N2981+1,FALSE),"-")</f>
        <v>0</v>
      </c>
      <c r="V2981" s="54">
        <f>IF($C2981&lt;=V$2,K2981*VLOOKUP($C2981,Listen!$B$5:$G$95,$N2981+1,FALSE)/VLOOKUP(V$2,Listen!$B$5:$G$95,$N2981+1,FALSE),"-")</f>
        <v>0</v>
      </c>
    </row>
    <row r="2982" spans="2:22">
      <c r="B2982" s="25"/>
      <c r="C2982" s="3">
        <v>2008</v>
      </c>
      <c r="D2982" s="141"/>
      <c r="E2982" s="141"/>
      <c r="F2982" s="141"/>
      <c r="G2982" s="141"/>
      <c r="H2982" s="141"/>
      <c r="I2982" s="141"/>
      <c r="J2982" s="141"/>
      <c r="K2982" s="141"/>
      <c r="M2982" s="52">
        <v>24</v>
      </c>
      <c r="N2982" s="52">
        <v>3</v>
      </c>
      <c r="O2982" s="54">
        <f>IF($C2982&lt;=O$2,D2982*VLOOKUP($C2982,Listen!$B$5:$G$95,$N2982+1,FALSE)/VLOOKUP(O$2,Listen!$B$5:$G$95,$N2982+1,FALSE),"-")</f>
        <v>0</v>
      </c>
      <c r="P2982" s="54">
        <f>IF($C2982&lt;=P$2,E2982*VLOOKUP($C2982,Listen!$B$5:$G$95,$N2982+1,FALSE)/VLOOKUP(P$2,Listen!$B$5:$G$95,$N2982+1,FALSE),"-")</f>
        <v>0</v>
      </c>
      <c r="Q2982" s="54">
        <f>IF($C2982&lt;=Q$2,F2982*VLOOKUP($C2982,Listen!$B$5:$G$95,$N2982+1,FALSE)/VLOOKUP(Q$2,Listen!$B$5:$G$95,$N2982+1,FALSE),"-")</f>
        <v>0</v>
      </c>
      <c r="R2982" s="54">
        <f>IF($C2982&lt;=R$2,G2982*VLOOKUP($C2982,Listen!$B$5:$G$95,$N2982+1,FALSE)/VLOOKUP(R$2,Listen!$B$5:$G$95,$N2982+1,FALSE),"-")</f>
        <v>0</v>
      </c>
      <c r="S2982" s="54">
        <f>IF($C2982&lt;=S$2,H2982*VLOOKUP($C2982,Listen!$B$5:$G$95,$N2982+1,FALSE)/VLOOKUP(S$2,Listen!$B$5:$G$95,$N2982+1,FALSE),"-")</f>
        <v>0</v>
      </c>
      <c r="T2982" s="54">
        <f>IF($C2982&lt;=T$2,I2982*VLOOKUP($C2982,Listen!$B$5:$G$95,$N2982+1,FALSE)/VLOOKUP(T$2,Listen!$B$5:$G$95,$N2982+1,FALSE),"-")</f>
        <v>0</v>
      </c>
      <c r="U2982" s="54">
        <f>IF($C2982&lt;=U$2,J2982*VLOOKUP($C2982,Listen!$B$5:$G$95,$N2982+1,FALSE)/VLOOKUP(U$2,Listen!$B$5:$G$95,$N2982+1,FALSE),"-")</f>
        <v>0</v>
      </c>
      <c r="V2982" s="54">
        <f>IF($C2982&lt;=V$2,K2982*VLOOKUP($C2982,Listen!$B$5:$G$95,$N2982+1,FALSE)/VLOOKUP(V$2,Listen!$B$5:$G$95,$N2982+1,FALSE),"-")</f>
        <v>0</v>
      </c>
    </row>
    <row r="2983" spans="2:22">
      <c r="B2983" s="25"/>
      <c r="C2983" s="3">
        <v>2007</v>
      </c>
      <c r="D2983" s="141"/>
      <c r="E2983" s="141"/>
      <c r="F2983" s="141"/>
      <c r="G2983" s="141"/>
      <c r="H2983" s="141"/>
      <c r="I2983" s="141"/>
      <c r="J2983" s="141"/>
      <c r="K2983" s="141"/>
      <c r="M2983" s="52">
        <v>24</v>
      </c>
      <c r="N2983" s="52">
        <v>3</v>
      </c>
      <c r="O2983" s="54">
        <f>IF($C2983&lt;=O$2,D2983*VLOOKUP($C2983,Listen!$B$5:$G$95,$N2983+1,FALSE)/VLOOKUP(O$2,Listen!$B$5:$G$95,$N2983+1,FALSE),"-")</f>
        <v>0</v>
      </c>
      <c r="P2983" s="54">
        <f>IF($C2983&lt;=P$2,E2983*VLOOKUP($C2983,Listen!$B$5:$G$95,$N2983+1,FALSE)/VLOOKUP(P$2,Listen!$B$5:$G$95,$N2983+1,FALSE),"-")</f>
        <v>0</v>
      </c>
      <c r="Q2983" s="54">
        <f>IF($C2983&lt;=Q$2,F2983*VLOOKUP($C2983,Listen!$B$5:$G$95,$N2983+1,FALSE)/VLOOKUP(Q$2,Listen!$B$5:$G$95,$N2983+1,FALSE),"-")</f>
        <v>0</v>
      </c>
      <c r="R2983" s="54">
        <f>IF($C2983&lt;=R$2,G2983*VLOOKUP($C2983,Listen!$B$5:$G$95,$N2983+1,FALSE)/VLOOKUP(R$2,Listen!$B$5:$G$95,$N2983+1,FALSE),"-")</f>
        <v>0</v>
      </c>
      <c r="S2983" s="54">
        <f>IF($C2983&lt;=S$2,H2983*VLOOKUP($C2983,Listen!$B$5:$G$95,$N2983+1,FALSE)/VLOOKUP(S$2,Listen!$B$5:$G$95,$N2983+1,FALSE),"-")</f>
        <v>0</v>
      </c>
      <c r="T2983" s="54">
        <f>IF($C2983&lt;=T$2,I2983*VLOOKUP($C2983,Listen!$B$5:$G$95,$N2983+1,FALSE)/VLOOKUP(T$2,Listen!$B$5:$G$95,$N2983+1,FALSE),"-")</f>
        <v>0</v>
      </c>
      <c r="U2983" s="54">
        <f>IF($C2983&lt;=U$2,J2983*VLOOKUP($C2983,Listen!$B$5:$G$95,$N2983+1,FALSE)/VLOOKUP(U$2,Listen!$B$5:$G$95,$N2983+1,FALSE),"-")</f>
        <v>0</v>
      </c>
      <c r="V2983" s="54">
        <f>IF($C2983&lt;=V$2,K2983*VLOOKUP($C2983,Listen!$B$5:$G$95,$N2983+1,FALSE)/VLOOKUP(V$2,Listen!$B$5:$G$95,$N2983+1,FALSE),"-")</f>
        <v>0</v>
      </c>
    </row>
    <row r="2984" spans="2:22">
      <c r="B2984" s="25"/>
      <c r="C2984" s="3">
        <v>2006</v>
      </c>
      <c r="D2984" s="141"/>
      <c r="E2984" s="141"/>
      <c r="F2984" s="141"/>
      <c r="G2984" s="141"/>
      <c r="H2984" s="141"/>
      <c r="I2984" s="141"/>
      <c r="J2984" s="141"/>
      <c r="K2984" s="141"/>
      <c r="M2984" s="52">
        <v>24</v>
      </c>
      <c r="N2984" s="52">
        <v>3</v>
      </c>
      <c r="O2984" s="54">
        <f>IF($C2984&lt;=O$2,D2984*VLOOKUP($C2984,Listen!$B$5:$G$95,$N2984+1,FALSE)/VLOOKUP(O$2,Listen!$B$5:$G$95,$N2984+1,FALSE),"-")</f>
        <v>0</v>
      </c>
      <c r="P2984" s="54">
        <f>IF($C2984&lt;=P$2,E2984*VLOOKUP($C2984,Listen!$B$5:$G$95,$N2984+1,FALSE)/VLOOKUP(P$2,Listen!$B$5:$G$95,$N2984+1,FALSE),"-")</f>
        <v>0</v>
      </c>
      <c r="Q2984" s="54">
        <f>IF($C2984&lt;=Q$2,F2984*VLOOKUP($C2984,Listen!$B$5:$G$95,$N2984+1,FALSE)/VLOOKUP(Q$2,Listen!$B$5:$G$95,$N2984+1,FALSE),"-")</f>
        <v>0</v>
      </c>
      <c r="R2984" s="54">
        <f>IF($C2984&lt;=R$2,G2984*VLOOKUP($C2984,Listen!$B$5:$G$95,$N2984+1,FALSE)/VLOOKUP(R$2,Listen!$B$5:$G$95,$N2984+1,FALSE),"-")</f>
        <v>0</v>
      </c>
      <c r="S2984" s="54">
        <f>IF($C2984&lt;=S$2,H2984*VLOOKUP($C2984,Listen!$B$5:$G$95,$N2984+1,FALSE)/VLOOKUP(S$2,Listen!$B$5:$G$95,$N2984+1,FALSE),"-")</f>
        <v>0</v>
      </c>
      <c r="T2984" s="54">
        <f>IF($C2984&lt;=T$2,I2984*VLOOKUP($C2984,Listen!$B$5:$G$95,$N2984+1,FALSE)/VLOOKUP(T$2,Listen!$B$5:$G$95,$N2984+1,FALSE),"-")</f>
        <v>0</v>
      </c>
      <c r="U2984" s="54">
        <f>IF($C2984&lt;=U$2,J2984*VLOOKUP($C2984,Listen!$B$5:$G$95,$N2984+1,FALSE)/VLOOKUP(U$2,Listen!$B$5:$G$95,$N2984+1,FALSE),"-")</f>
        <v>0</v>
      </c>
      <c r="V2984" s="54">
        <f>IF($C2984&lt;=V$2,K2984*VLOOKUP($C2984,Listen!$B$5:$G$95,$N2984+1,FALSE)/VLOOKUP(V$2,Listen!$B$5:$G$95,$N2984+1,FALSE),"-")</f>
        <v>0</v>
      </c>
    </row>
    <row r="2985" spans="2:22">
      <c r="B2985" s="25"/>
      <c r="C2985" s="3">
        <v>2005</v>
      </c>
      <c r="D2985" s="141"/>
      <c r="E2985" s="141"/>
      <c r="F2985" s="141"/>
      <c r="G2985" s="141"/>
      <c r="H2985" s="141"/>
      <c r="I2985" s="141"/>
      <c r="J2985" s="141"/>
      <c r="K2985" s="141"/>
      <c r="M2985" s="52">
        <v>24</v>
      </c>
      <c r="N2985" s="52">
        <v>3</v>
      </c>
      <c r="O2985" s="54">
        <f>IF($C2985&lt;=O$2,D2985*VLOOKUP($C2985,Listen!$B$5:$G$95,$N2985+1,FALSE)/VLOOKUP(O$2,Listen!$B$5:$G$95,$N2985+1,FALSE),"-")</f>
        <v>0</v>
      </c>
      <c r="P2985" s="54">
        <f>IF($C2985&lt;=P$2,E2985*VLOOKUP($C2985,Listen!$B$5:$G$95,$N2985+1,FALSE)/VLOOKUP(P$2,Listen!$B$5:$G$95,$N2985+1,FALSE),"-")</f>
        <v>0</v>
      </c>
      <c r="Q2985" s="54">
        <f>IF($C2985&lt;=Q$2,F2985*VLOOKUP($C2985,Listen!$B$5:$G$95,$N2985+1,FALSE)/VLOOKUP(Q$2,Listen!$B$5:$G$95,$N2985+1,FALSE),"-")</f>
        <v>0</v>
      </c>
      <c r="R2985" s="54">
        <f>IF($C2985&lt;=R$2,G2985*VLOOKUP($C2985,Listen!$B$5:$G$95,$N2985+1,FALSE)/VLOOKUP(R$2,Listen!$B$5:$G$95,$N2985+1,FALSE),"-")</f>
        <v>0</v>
      </c>
      <c r="S2985" s="54">
        <f>IF($C2985&lt;=S$2,H2985*VLOOKUP($C2985,Listen!$B$5:$G$95,$N2985+1,FALSE)/VLOOKUP(S$2,Listen!$B$5:$G$95,$N2985+1,FALSE),"-")</f>
        <v>0</v>
      </c>
      <c r="T2985" s="54">
        <f>IF($C2985&lt;=T$2,I2985*VLOOKUP($C2985,Listen!$B$5:$G$95,$N2985+1,FALSE)/VLOOKUP(T$2,Listen!$B$5:$G$95,$N2985+1,FALSE),"-")</f>
        <v>0</v>
      </c>
      <c r="U2985" s="54">
        <f>IF($C2985&lt;=U$2,J2985*VLOOKUP($C2985,Listen!$B$5:$G$95,$N2985+1,FALSE)/VLOOKUP(U$2,Listen!$B$5:$G$95,$N2985+1,FALSE),"-")</f>
        <v>0</v>
      </c>
      <c r="V2985" s="54">
        <f>IF($C2985&lt;=V$2,K2985*VLOOKUP($C2985,Listen!$B$5:$G$95,$N2985+1,FALSE)/VLOOKUP(V$2,Listen!$B$5:$G$95,$N2985+1,FALSE),"-")</f>
        <v>0</v>
      </c>
    </row>
    <row r="2986" spans="2:22">
      <c r="B2986" s="25"/>
      <c r="C2986" s="3">
        <v>2004</v>
      </c>
      <c r="D2986" s="141"/>
      <c r="E2986" s="141"/>
      <c r="F2986" s="141"/>
      <c r="G2986" s="141"/>
      <c r="H2986" s="141"/>
      <c r="I2986" s="141"/>
      <c r="J2986" s="141"/>
      <c r="K2986" s="141"/>
      <c r="M2986" s="52">
        <v>24</v>
      </c>
      <c r="N2986" s="52">
        <v>3</v>
      </c>
      <c r="O2986" s="54">
        <f>IF($C2986&lt;=O$2,D2986*VLOOKUP($C2986,Listen!$B$5:$G$95,$N2986+1,FALSE)/VLOOKUP(O$2,Listen!$B$5:$G$95,$N2986+1,FALSE),"-")</f>
        <v>0</v>
      </c>
      <c r="P2986" s="54">
        <f>IF($C2986&lt;=P$2,E2986*VLOOKUP($C2986,Listen!$B$5:$G$95,$N2986+1,FALSE)/VLOOKUP(P$2,Listen!$B$5:$G$95,$N2986+1,FALSE),"-")</f>
        <v>0</v>
      </c>
      <c r="Q2986" s="54">
        <f>IF($C2986&lt;=Q$2,F2986*VLOOKUP($C2986,Listen!$B$5:$G$95,$N2986+1,FALSE)/VLOOKUP(Q$2,Listen!$B$5:$G$95,$N2986+1,FALSE),"-")</f>
        <v>0</v>
      </c>
      <c r="R2986" s="54">
        <f>IF($C2986&lt;=R$2,G2986*VLOOKUP($C2986,Listen!$B$5:$G$95,$N2986+1,FALSE)/VLOOKUP(R$2,Listen!$B$5:$G$95,$N2986+1,FALSE),"-")</f>
        <v>0</v>
      </c>
      <c r="S2986" s="54">
        <f>IF($C2986&lt;=S$2,H2986*VLOOKUP($C2986,Listen!$B$5:$G$95,$N2986+1,FALSE)/VLOOKUP(S$2,Listen!$B$5:$G$95,$N2986+1,FALSE),"-")</f>
        <v>0</v>
      </c>
      <c r="T2986" s="54">
        <f>IF($C2986&lt;=T$2,I2986*VLOOKUP($C2986,Listen!$B$5:$G$95,$N2986+1,FALSE)/VLOOKUP(T$2,Listen!$B$5:$G$95,$N2986+1,FALSE),"-")</f>
        <v>0</v>
      </c>
      <c r="U2986" s="54">
        <f>IF($C2986&lt;=U$2,J2986*VLOOKUP($C2986,Listen!$B$5:$G$95,$N2986+1,FALSE)/VLOOKUP(U$2,Listen!$B$5:$G$95,$N2986+1,FALSE),"-")</f>
        <v>0</v>
      </c>
      <c r="V2986" s="54">
        <f>IF($C2986&lt;=V$2,K2986*VLOOKUP($C2986,Listen!$B$5:$G$95,$N2986+1,FALSE)/VLOOKUP(V$2,Listen!$B$5:$G$95,$N2986+1,FALSE),"-")</f>
        <v>0</v>
      </c>
    </row>
    <row r="2987" spans="2:22">
      <c r="B2987" s="25"/>
      <c r="C2987" s="3">
        <v>2003</v>
      </c>
      <c r="D2987" s="141"/>
      <c r="E2987" s="141"/>
      <c r="F2987" s="141"/>
      <c r="G2987" s="141"/>
      <c r="H2987" s="141"/>
      <c r="I2987" s="141"/>
      <c r="J2987" s="141"/>
      <c r="K2987" s="141"/>
      <c r="M2987" s="52">
        <v>24</v>
      </c>
      <c r="N2987" s="52">
        <v>3</v>
      </c>
      <c r="O2987" s="54">
        <f>IF($C2987&lt;=O$2,D2987*VLOOKUP($C2987,Listen!$B$5:$G$95,$N2987+1,FALSE)/VLOOKUP(O$2,Listen!$B$5:$G$95,$N2987+1,FALSE),"-")</f>
        <v>0</v>
      </c>
      <c r="P2987" s="54">
        <f>IF($C2987&lt;=P$2,E2987*VLOOKUP($C2987,Listen!$B$5:$G$95,$N2987+1,FALSE)/VLOOKUP(P$2,Listen!$B$5:$G$95,$N2987+1,FALSE),"-")</f>
        <v>0</v>
      </c>
      <c r="Q2987" s="54">
        <f>IF($C2987&lt;=Q$2,F2987*VLOOKUP($C2987,Listen!$B$5:$G$95,$N2987+1,FALSE)/VLOOKUP(Q$2,Listen!$B$5:$G$95,$N2987+1,FALSE),"-")</f>
        <v>0</v>
      </c>
      <c r="R2987" s="54">
        <f>IF($C2987&lt;=R$2,G2987*VLOOKUP($C2987,Listen!$B$5:$G$95,$N2987+1,FALSE)/VLOOKUP(R$2,Listen!$B$5:$G$95,$N2987+1,FALSE),"-")</f>
        <v>0</v>
      </c>
      <c r="S2987" s="54">
        <f>IF($C2987&lt;=S$2,H2987*VLOOKUP($C2987,Listen!$B$5:$G$95,$N2987+1,FALSE)/VLOOKUP(S$2,Listen!$B$5:$G$95,$N2987+1,FALSE),"-")</f>
        <v>0</v>
      </c>
      <c r="T2987" s="54">
        <f>IF($C2987&lt;=T$2,I2987*VLOOKUP($C2987,Listen!$B$5:$G$95,$N2987+1,FALSE)/VLOOKUP(T$2,Listen!$B$5:$G$95,$N2987+1,FALSE),"-")</f>
        <v>0</v>
      </c>
      <c r="U2987" s="54">
        <f>IF($C2987&lt;=U$2,J2987*VLOOKUP($C2987,Listen!$B$5:$G$95,$N2987+1,FALSE)/VLOOKUP(U$2,Listen!$B$5:$G$95,$N2987+1,FALSE),"-")</f>
        <v>0</v>
      </c>
      <c r="V2987" s="54">
        <f>IF($C2987&lt;=V$2,K2987*VLOOKUP($C2987,Listen!$B$5:$G$95,$N2987+1,FALSE)/VLOOKUP(V$2,Listen!$B$5:$G$95,$N2987+1,FALSE),"-")</f>
        <v>0</v>
      </c>
    </row>
    <row r="2988" spans="2:22">
      <c r="B2988" s="25"/>
      <c r="C2988" s="3">
        <v>2002</v>
      </c>
      <c r="D2988" s="141"/>
      <c r="E2988" s="141"/>
      <c r="F2988" s="141"/>
      <c r="G2988" s="141"/>
      <c r="H2988" s="141"/>
      <c r="I2988" s="141"/>
      <c r="J2988" s="141"/>
      <c r="K2988" s="141"/>
      <c r="M2988" s="52">
        <v>24</v>
      </c>
      <c r="N2988" s="52">
        <v>3</v>
      </c>
      <c r="O2988" s="54">
        <f>IF($C2988&lt;=O$2,D2988*VLOOKUP($C2988,Listen!$B$5:$G$95,$N2988+1,FALSE)/VLOOKUP(O$2,Listen!$B$5:$G$95,$N2988+1,FALSE),"-")</f>
        <v>0</v>
      </c>
      <c r="P2988" s="54">
        <f>IF($C2988&lt;=P$2,E2988*VLOOKUP($C2988,Listen!$B$5:$G$95,$N2988+1,FALSE)/VLOOKUP(P$2,Listen!$B$5:$G$95,$N2988+1,FALSE),"-")</f>
        <v>0</v>
      </c>
      <c r="Q2988" s="54">
        <f>IF($C2988&lt;=Q$2,F2988*VLOOKUP($C2988,Listen!$B$5:$G$95,$N2988+1,FALSE)/VLOOKUP(Q$2,Listen!$B$5:$G$95,$N2988+1,FALSE),"-")</f>
        <v>0</v>
      </c>
      <c r="R2988" s="54">
        <f>IF($C2988&lt;=R$2,G2988*VLOOKUP($C2988,Listen!$B$5:$G$95,$N2988+1,FALSE)/VLOOKUP(R$2,Listen!$B$5:$G$95,$N2988+1,FALSE),"-")</f>
        <v>0</v>
      </c>
      <c r="S2988" s="54">
        <f>IF($C2988&lt;=S$2,H2988*VLOOKUP($C2988,Listen!$B$5:$G$95,$N2988+1,FALSE)/VLOOKUP(S$2,Listen!$B$5:$G$95,$N2988+1,FALSE),"-")</f>
        <v>0</v>
      </c>
      <c r="T2988" s="54">
        <f>IF($C2988&lt;=T$2,I2988*VLOOKUP($C2988,Listen!$B$5:$G$95,$N2988+1,FALSE)/VLOOKUP(T$2,Listen!$B$5:$G$95,$N2988+1,FALSE),"-")</f>
        <v>0</v>
      </c>
      <c r="U2988" s="54">
        <f>IF($C2988&lt;=U$2,J2988*VLOOKUP($C2988,Listen!$B$5:$G$95,$N2988+1,FALSE)/VLOOKUP(U$2,Listen!$B$5:$G$95,$N2988+1,FALSE),"-")</f>
        <v>0</v>
      </c>
      <c r="V2988" s="54">
        <f>IF($C2988&lt;=V$2,K2988*VLOOKUP($C2988,Listen!$B$5:$G$95,$N2988+1,FALSE)/VLOOKUP(V$2,Listen!$B$5:$G$95,$N2988+1,FALSE),"-")</f>
        <v>0</v>
      </c>
    </row>
    <row r="2989" spans="2:22">
      <c r="B2989" s="25"/>
      <c r="C2989" s="3">
        <v>2001</v>
      </c>
      <c r="D2989" s="141"/>
      <c r="E2989" s="141"/>
      <c r="F2989" s="141"/>
      <c r="G2989" s="141"/>
      <c r="H2989" s="141"/>
      <c r="I2989" s="141"/>
      <c r="J2989" s="141"/>
      <c r="K2989" s="141"/>
      <c r="M2989" s="52">
        <v>24</v>
      </c>
      <c r="N2989" s="52">
        <v>3</v>
      </c>
      <c r="O2989" s="54">
        <f>IF($C2989&lt;=O$2,D2989*VLOOKUP($C2989,Listen!$B$5:$G$95,$N2989+1,FALSE)/VLOOKUP(O$2,Listen!$B$5:$G$95,$N2989+1,FALSE),"-")</f>
        <v>0</v>
      </c>
      <c r="P2989" s="54">
        <f>IF($C2989&lt;=P$2,E2989*VLOOKUP($C2989,Listen!$B$5:$G$95,$N2989+1,FALSE)/VLOOKUP(P$2,Listen!$B$5:$G$95,$N2989+1,FALSE),"-")</f>
        <v>0</v>
      </c>
      <c r="Q2989" s="54">
        <f>IF($C2989&lt;=Q$2,F2989*VLOOKUP($C2989,Listen!$B$5:$G$95,$N2989+1,FALSE)/VLOOKUP(Q$2,Listen!$B$5:$G$95,$N2989+1,FALSE),"-")</f>
        <v>0</v>
      </c>
      <c r="R2989" s="54">
        <f>IF($C2989&lt;=R$2,G2989*VLOOKUP($C2989,Listen!$B$5:$G$95,$N2989+1,FALSE)/VLOOKUP(R$2,Listen!$B$5:$G$95,$N2989+1,FALSE),"-")</f>
        <v>0</v>
      </c>
      <c r="S2989" s="54">
        <f>IF($C2989&lt;=S$2,H2989*VLOOKUP($C2989,Listen!$B$5:$G$95,$N2989+1,FALSE)/VLOOKUP(S$2,Listen!$B$5:$G$95,$N2989+1,FALSE),"-")</f>
        <v>0</v>
      </c>
      <c r="T2989" s="54">
        <f>IF($C2989&lt;=T$2,I2989*VLOOKUP($C2989,Listen!$B$5:$G$95,$N2989+1,FALSE)/VLOOKUP(T$2,Listen!$B$5:$G$95,$N2989+1,FALSE),"-")</f>
        <v>0</v>
      </c>
      <c r="U2989" s="54">
        <f>IF($C2989&lt;=U$2,J2989*VLOOKUP($C2989,Listen!$B$5:$G$95,$N2989+1,FALSE)/VLOOKUP(U$2,Listen!$B$5:$G$95,$N2989+1,FALSE),"-")</f>
        <v>0</v>
      </c>
      <c r="V2989" s="54">
        <f>IF($C2989&lt;=V$2,K2989*VLOOKUP($C2989,Listen!$B$5:$G$95,$N2989+1,FALSE)/VLOOKUP(V$2,Listen!$B$5:$G$95,$N2989+1,FALSE),"-")</f>
        <v>0</v>
      </c>
    </row>
    <row r="2990" spans="2:22">
      <c r="B2990" s="25"/>
      <c r="C2990" s="3">
        <v>2000</v>
      </c>
      <c r="D2990" s="141"/>
      <c r="E2990" s="141"/>
      <c r="F2990" s="141"/>
      <c r="G2990" s="141"/>
      <c r="H2990" s="141"/>
      <c r="I2990" s="141"/>
      <c r="J2990" s="141"/>
      <c r="K2990" s="141"/>
      <c r="M2990" s="52">
        <v>24</v>
      </c>
      <c r="N2990" s="52">
        <v>3</v>
      </c>
      <c r="O2990" s="54">
        <f>IF($C2990&lt;=O$2,D2990*VLOOKUP($C2990,Listen!$B$5:$G$95,$N2990+1,FALSE)/VLOOKUP(O$2,Listen!$B$5:$G$95,$N2990+1,FALSE),"-")</f>
        <v>0</v>
      </c>
      <c r="P2990" s="54">
        <f>IF($C2990&lt;=P$2,E2990*VLOOKUP($C2990,Listen!$B$5:$G$95,$N2990+1,FALSE)/VLOOKUP(P$2,Listen!$B$5:$G$95,$N2990+1,FALSE),"-")</f>
        <v>0</v>
      </c>
      <c r="Q2990" s="54">
        <f>IF($C2990&lt;=Q$2,F2990*VLOOKUP($C2990,Listen!$B$5:$G$95,$N2990+1,FALSE)/VLOOKUP(Q$2,Listen!$B$5:$G$95,$N2990+1,FALSE),"-")</f>
        <v>0</v>
      </c>
      <c r="R2990" s="54">
        <f>IF($C2990&lt;=R$2,G2990*VLOOKUP($C2990,Listen!$B$5:$G$95,$N2990+1,FALSE)/VLOOKUP(R$2,Listen!$B$5:$G$95,$N2990+1,FALSE),"-")</f>
        <v>0</v>
      </c>
      <c r="S2990" s="54">
        <f>IF($C2990&lt;=S$2,H2990*VLOOKUP($C2990,Listen!$B$5:$G$95,$N2990+1,FALSE)/VLOOKUP(S$2,Listen!$B$5:$G$95,$N2990+1,FALSE),"-")</f>
        <v>0</v>
      </c>
      <c r="T2990" s="54">
        <f>IF($C2990&lt;=T$2,I2990*VLOOKUP($C2990,Listen!$B$5:$G$95,$N2990+1,FALSE)/VLOOKUP(T$2,Listen!$B$5:$G$95,$N2990+1,FALSE),"-")</f>
        <v>0</v>
      </c>
      <c r="U2990" s="54">
        <f>IF($C2990&lt;=U$2,J2990*VLOOKUP($C2990,Listen!$B$5:$G$95,$N2990+1,FALSE)/VLOOKUP(U$2,Listen!$B$5:$G$95,$N2990+1,FALSE),"-")</f>
        <v>0</v>
      </c>
      <c r="V2990" s="54">
        <f>IF($C2990&lt;=V$2,K2990*VLOOKUP($C2990,Listen!$B$5:$G$95,$N2990+1,FALSE)/VLOOKUP(V$2,Listen!$B$5:$G$95,$N2990+1,FALSE),"-")</f>
        <v>0</v>
      </c>
    </row>
    <row r="2991" spans="2:22">
      <c r="B2991" s="25"/>
      <c r="C2991" s="3">
        <v>1999</v>
      </c>
      <c r="D2991" s="141"/>
      <c r="E2991" s="141"/>
      <c r="F2991" s="141"/>
      <c r="G2991" s="141"/>
      <c r="H2991" s="141"/>
      <c r="I2991" s="141"/>
      <c r="J2991" s="141"/>
      <c r="K2991" s="141"/>
      <c r="M2991" s="52">
        <v>24</v>
      </c>
      <c r="N2991" s="52">
        <v>3</v>
      </c>
      <c r="O2991" s="54">
        <f>IF($C2991&lt;=O$2,D2991*VLOOKUP($C2991,Listen!$B$5:$G$95,$N2991+1,FALSE)/VLOOKUP(O$2,Listen!$B$5:$G$95,$N2991+1,FALSE),"-")</f>
        <v>0</v>
      </c>
      <c r="P2991" s="54">
        <f>IF($C2991&lt;=P$2,E2991*VLOOKUP($C2991,Listen!$B$5:$G$95,$N2991+1,FALSE)/VLOOKUP(P$2,Listen!$B$5:$G$95,$N2991+1,FALSE),"-")</f>
        <v>0</v>
      </c>
      <c r="Q2991" s="54">
        <f>IF($C2991&lt;=Q$2,F2991*VLOOKUP($C2991,Listen!$B$5:$G$95,$N2991+1,FALSE)/VLOOKUP(Q$2,Listen!$B$5:$G$95,$N2991+1,FALSE),"-")</f>
        <v>0</v>
      </c>
      <c r="R2991" s="54">
        <f>IF($C2991&lt;=R$2,G2991*VLOOKUP($C2991,Listen!$B$5:$G$95,$N2991+1,FALSE)/VLOOKUP(R$2,Listen!$B$5:$G$95,$N2991+1,FALSE),"-")</f>
        <v>0</v>
      </c>
      <c r="S2991" s="54">
        <f>IF($C2991&lt;=S$2,H2991*VLOOKUP($C2991,Listen!$B$5:$G$95,$N2991+1,FALSE)/VLOOKUP(S$2,Listen!$B$5:$G$95,$N2991+1,FALSE),"-")</f>
        <v>0</v>
      </c>
      <c r="T2991" s="54">
        <f>IF($C2991&lt;=T$2,I2991*VLOOKUP($C2991,Listen!$B$5:$G$95,$N2991+1,FALSE)/VLOOKUP(T$2,Listen!$B$5:$G$95,$N2991+1,FALSE),"-")</f>
        <v>0</v>
      </c>
      <c r="U2991" s="54">
        <f>IF($C2991&lt;=U$2,J2991*VLOOKUP($C2991,Listen!$B$5:$G$95,$N2991+1,FALSE)/VLOOKUP(U$2,Listen!$B$5:$G$95,$N2991+1,FALSE),"-")</f>
        <v>0</v>
      </c>
      <c r="V2991" s="54">
        <f>IF($C2991&lt;=V$2,K2991*VLOOKUP($C2991,Listen!$B$5:$G$95,$N2991+1,FALSE)/VLOOKUP(V$2,Listen!$B$5:$G$95,$N2991+1,FALSE),"-")</f>
        <v>0</v>
      </c>
    </row>
    <row r="2992" spans="2:22">
      <c r="B2992" s="25"/>
      <c r="C2992" s="3">
        <v>1998</v>
      </c>
      <c r="D2992" s="141"/>
      <c r="E2992" s="141"/>
      <c r="F2992" s="141"/>
      <c r="G2992" s="141"/>
      <c r="H2992" s="141"/>
      <c r="I2992" s="141"/>
      <c r="J2992" s="141"/>
      <c r="K2992" s="141"/>
      <c r="M2992" s="52">
        <v>24</v>
      </c>
      <c r="N2992" s="52">
        <v>3</v>
      </c>
      <c r="O2992" s="54">
        <f>IF($C2992&lt;=O$2,D2992*VLOOKUP($C2992,Listen!$B$5:$G$95,$N2992+1,FALSE)/VLOOKUP(O$2,Listen!$B$5:$G$95,$N2992+1,FALSE),"-")</f>
        <v>0</v>
      </c>
      <c r="P2992" s="54">
        <f>IF($C2992&lt;=P$2,E2992*VLOOKUP($C2992,Listen!$B$5:$G$95,$N2992+1,FALSE)/VLOOKUP(P$2,Listen!$B$5:$G$95,$N2992+1,FALSE),"-")</f>
        <v>0</v>
      </c>
      <c r="Q2992" s="54">
        <f>IF($C2992&lt;=Q$2,F2992*VLOOKUP($C2992,Listen!$B$5:$G$95,$N2992+1,FALSE)/VLOOKUP(Q$2,Listen!$B$5:$G$95,$N2992+1,FALSE),"-")</f>
        <v>0</v>
      </c>
      <c r="R2992" s="54">
        <f>IF($C2992&lt;=R$2,G2992*VLOOKUP($C2992,Listen!$B$5:$G$95,$N2992+1,FALSE)/VLOOKUP(R$2,Listen!$B$5:$G$95,$N2992+1,FALSE),"-")</f>
        <v>0</v>
      </c>
      <c r="S2992" s="54">
        <f>IF($C2992&lt;=S$2,H2992*VLOOKUP($C2992,Listen!$B$5:$G$95,$N2992+1,FALSE)/VLOOKUP(S$2,Listen!$B$5:$G$95,$N2992+1,FALSE),"-")</f>
        <v>0</v>
      </c>
      <c r="T2992" s="54">
        <f>IF($C2992&lt;=T$2,I2992*VLOOKUP($C2992,Listen!$B$5:$G$95,$N2992+1,FALSE)/VLOOKUP(T$2,Listen!$B$5:$G$95,$N2992+1,FALSE),"-")</f>
        <v>0</v>
      </c>
      <c r="U2992" s="54">
        <f>IF($C2992&lt;=U$2,J2992*VLOOKUP($C2992,Listen!$B$5:$G$95,$N2992+1,FALSE)/VLOOKUP(U$2,Listen!$B$5:$G$95,$N2992+1,FALSE),"-")</f>
        <v>0</v>
      </c>
      <c r="V2992" s="54">
        <f>IF($C2992&lt;=V$2,K2992*VLOOKUP($C2992,Listen!$B$5:$G$95,$N2992+1,FALSE)/VLOOKUP(V$2,Listen!$B$5:$G$95,$N2992+1,FALSE),"-")</f>
        <v>0</v>
      </c>
    </row>
    <row r="2993" spans="2:22">
      <c r="B2993" s="25"/>
      <c r="C2993" s="3">
        <v>1997</v>
      </c>
      <c r="D2993" s="141"/>
      <c r="E2993" s="141"/>
      <c r="F2993" s="141"/>
      <c r="G2993" s="141"/>
      <c r="H2993" s="141"/>
      <c r="I2993" s="141"/>
      <c r="J2993" s="141"/>
      <c r="K2993" s="141"/>
      <c r="M2993" s="52">
        <v>24</v>
      </c>
      <c r="N2993" s="52">
        <v>3</v>
      </c>
      <c r="O2993" s="54">
        <f>IF($C2993&lt;=O$2,D2993*VLOOKUP($C2993,Listen!$B$5:$G$95,$N2993+1,FALSE)/VLOOKUP(O$2,Listen!$B$5:$G$95,$N2993+1,FALSE),"-")</f>
        <v>0</v>
      </c>
      <c r="P2993" s="54">
        <f>IF($C2993&lt;=P$2,E2993*VLOOKUP($C2993,Listen!$B$5:$G$95,$N2993+1,FALSE)/VLOOKUP(P$2,Listen!$B$5:$G$95,$N2993+1,FALSE),"-")</f>
        <v>0</v>
      </c>
      <c r="Q2993" s="54">
        <f>IF($C2993&lt;=Q$2,F2993*VLOOKUP($C2993,Listen!$B$5:$G$95,$N2993+1,FALSE)/VLOOKUP(Q$2,Listen!$B$5:$G$95,$N2993+1,FALSE),"-")</f>
        <v>0</v>
      </c>
      <c r="R2993" s="54">
        <f>IF($C2993&lt;=R$2,G2993*VLOOKUP($C2993,Listen!$B$5:$G$95,$N2993+1,FALSE)/VLOOKUP(R$2,Listen!$B$5:$G$95,$N2993+1,FALSE),"-")</f>
        <v>0</v>
      </c>
      <c r="S2993" s="54">
        <f>IF($C2993&lt;=S$2,H2993*VLOOKUP($C2993,Listen!$B$5:$G$95,$N2993+1,FALSE)/VLOOKUP(S$2,Listen!$B$5:$G$95,$N2993+1,FALSE),"-")</f>
        <v>0</v>
      </c>
      <c r="T2993" s="54">
        <f>IF($C2993&lt;=T$2,I2993*VLOOKUP($C2993,Listen!$B$5:$G$95,$N2993+1,FALSE)/VLOOKUP(T$2,Listen!$B$5:$G$95,$N2993+1,FALSE),"-")</f>
        <v>0</v>
      </c>
      <c r="U2993" s="54">
        <f>IF($C2993&lt;=U$2,J2993*VLOOKUP($C2993,Listen!$B$5:$G$95,$N2993+1,FALSE)/VLOOKUP(U$2,Listen!$B$5:$G$95,$N2993+1,FALSE),"-")</f>
        <v>0</v>
      </c>
      <c r="V2993" s="54">
        <f>IF($C2993&lt;=V$2,K2993*VLOOKUP($C2993,Listen!$B$5:$G$95,$N2993+1,FALSE)/VLOOKUP(V$2,Listen!$B$5:$G$95,$N2993+1,FALSE),"-")</f>
        <v>0</v>
      </c>
    </row>
    <row r="2994" spans="2:22">
      <c r="B2994" s="25"/>
      <c r="C2994" s="3">
        <v>1996</v>
      </c>
      <c r="D2994" s="141"/>
      <c r="E2994" s="141"/>
      <c r="F2994" s="141"/>
      <c r="G2994" s="141"/>
      <c r="H2994" s="141"/>
      <c r="I2994" s="141"/>
      <c r="J2994" s="141"/>
      <c r="K2994" s="141"/>
      <c r="M2994" s="52">
        <v>24</v>
      </c>
      <c r="N2994" s="52">
        <v>3</v>
      </c>
      <c r="O2994" s="54">
        <f>IF($C2994&lt;=O$2,D2994*VLOOKUP($C2994,Listen!$B$5:$G$95,$N2994+1,FALSE)/VLOOKUP(O$2,Listen!$B$5:$G$95,$N2994+1,FALSE),"-")</f>
        <v>0</v>
      </c>
      <c r="P2994" s="54">
        <f>IF($C2994&lt;=P$2,E2994*VLOOKUP($C2994,Listen!$B$5:$G$95,$N2994+1,FALSE)/VLOOKUP(P$2,Listen!$B$5:$G$95,$N2994+1,FALSE),"-")</f>
        <v>0</v>
      </c>
      <c r="Q2994" s="54">
        <f>IF($C2994&lt;=Q$2,F2994*VLOOKUP($C2994,Listen!$B$5:$G$95,$N2994+1,FALSE)/VLOOKUP(Q$2,Listen!$B$5:$G$95,$N2994+1,FALSE),"-")</f>
        <v>0</v>
      </c>
      <c r="R2994" s="54">
        <f>IF($C2994&lt;=R$2,G2994*VLOOKUP($C2994,Listen!$B$5:$G$95,$N2994+1,FALSE)/VLOOKUP(R$2,Listen!$B$5:$G$95,$N2994+1,FALSE),"-")</f>
        <v>0</v>
      </c>
      <c r="S2994" s="54">
        <f>IF($C2994&lt;=S$2,H2994*VLOOKUP($C2994,Listen!$B$5:$G$95,$N2994+1,FALSE)/VLOOKUP(S$2,Listen!$B$5:$G$95,$N2994+1,FALSE),"-")</f>
        <v>0</v>
      </c>
      <c r="T2994" s="54">
        <f>IF($C2994&lt;=T$2,I2994*VLOOKUP($C2994,Listen!$B$5:$G$95,$N2994+1,FALSE)/VLOOKUP(T$2,Listen!$B$5:$G$95,$N2994+1,FALSE),"-")</f>
        <v>0</v>
      </c>
      <c r="U2994" s="54">
        <f>IF($C2994&lt;=U$2,J2994*VLOOKUP($C2994,Listen!$B$5:$G$95,$N2994+1,FALSE)/VLOOKUP(U$2,Listen!$B$5:$G$95,$N2994+1,FALSE),"-")</f>
        <v>0</v>
      </c>
      <c r="V2994" s="54">
        <f>IF($C2994&lt;=V$2,K2994*VLOOKUP($C2994,Listen!$B$5:$G$95,$N2994+1,FALSE)/VLOOKUP(V$2,Listen!$B$5:$G$95,$N2994+1,FALSE),"-")</f>
        <v>0</v>
      </c>
    </row>
    <row r="2995" spans="2:22">
      <c r="B2995" s="25"/>
      <c r="C2995" s="3">
        <v>1995</v>
      </c>
      <c r="D2995" s="141"/>
      <c r="E2995" s="141"/>
      <c r="F2995" s="141"/>
      <c r="G2995" s="141"/>
      <c r="H2995" s="141"/>
      <c r="I2995" s="141"/>
      <c r="J2995" s="141"/>
      <c r="K2995" s="141"/>
      <c r="M2995" s="52">
        <v>24</v>
      </c>
      <c r="N2995" s="52">
        <v>3</v>
      </c>
      <c r="O2995" s="54">
        <f>IF($C2995&lt;=O$2,D2995*VLOOKUP($C2995,Listen!$B$5:$G$95,$N2995+1,FALSE)/VLOOKUP(O$2,Listen!$B$5:$G$95,$N2995+1,FALSE),"-")</f>
        <v>0</v>
      </c>
      <c r="P2995" s="54">
        <f>IF($C2995&lt;=P$2,E2995*VLOOKUP($C2995,Listen!$B$5:$G$95,$N2995+1,FALSE)/VLOOKUP(P$2,Listen!$B$5:$G$95,$N2995+1,FALSE),"-")</f>
        <v>0</v>
      </c>
      <c r="Q2995" s="54">
        <f>IF($C2995&lt;=Q$2,F2995*VLOOKUP($C2995,Listen!$B$5:$G$95,$N2995+1,FALSE)/VLOOKUP(Q$2,Listen!$B$5:$G$95,$N2995+1,FALSE),"-")</f>
        <v>0</v>
      </c>
      <c r="R2995" s="54">
        <f>IF($C2995&lt;=R$2,G2995*VLOOKUP($C2995,Listen!$B$5:$G$95,$N2995+1,FALSE)/VLOOKUP(R$2,Listen!$B$5:$G$95,$N2995+1,FALSE),"-")</f>
        <v>0</v>
      </c>
      <c r="S2995" s="54">
        <f>IF($C2995&lt;=S$2,H2995*VLOOKUP($C2995,Listen!$B$5:$G$95,$N2995+1,FALSE)/VLOOKUP(S$2,Listen!$B$5:$G$95,$N2995+1,FALSE),"-")</f>
        <v>0</v>
      </c>
      <c r="T2995" s="54">
        <f>IF($C2995&lt;=T$2,I2995*VLOOKUP($C2995,Listen!$B$5:$G$95,$N2995+1,FALSE)/VLOOKUP(T$2,Listen!$B$5:$G$95,$N2995+1,FALSE),"-")</f>
        <v>0</v>
      </c>
      <c r="U2995" s="54">
        <f>IF($C2995&lt;=U$2,J2995*VLOOKUP($C2995,Listen!$B$5:$G$95,$N2995+1,FALSE)/VLOOKUP(U$2,Listen!$B$5:$G$95,$N2995+1,FALSE),"-")</f>
        <v>0</v>
      </c>
      <c r="V2995" s="54">
        <f>IF($C2995&lt;=V$2,K2995*VLOOKUP($C2995,Listen!$B$5:$G$95,$N2995+1,FALSE)/VLOOKUP(V$2,Listen!$B$5:$G$95,$N2995+1,FALSE),"-")</f>
        <v>0</v>
      </c>
    </row>
    <row r="2996" spans="2:22">
      <c r="B2996" s="25"/>
      <c r="C2996" s="3">
        <v>1994</v>
      </c>
      <c r="D2996" s="141"/>
      <c r="E2996" s="141"/>
      <c r="F2996" s="141"/>
      <c r="G2996" s="141"/>
      <c r="H2996" s="141"/>
      <c r="I2996" s="141"/>
      <c r="J2996" s="141"/>
      <c r="K2996" s="141"/>
      <c r="M2996" s="52">
        <v>24</v>
      </c>
      <c r="N2996" s="52">
        <v>3</v>
      </c>
      <c r="O2996" s="54">
        <f>IF($C2996&lt;=O$2,D2996*VLOOKUP($C2996,Listen!$B$5:$G$95,$N2996+1,FALSE)/VLOOKUP(O$2,Listen!$B$5:$G$95,$N2996+1,FALSE),"-")</f>
        <v>0</v>
      </c>
      <c r="P2996" s="54">
        <f>IF($C2996&lt;=P$2,E2996*VLOOKUP($C2996,Listen!$B$5:$G$95,$N2996+1,FALSE)/VLOOKUP(P$2,Listen!$B$5:$G$95,$N2996+1,FALSE),"-")</f>
        <v>0</v>
      </c>
      <c r="Q2996" s="54">
        <f>IF($C2996&lt;=Q$2,F2996*VLOOKUP($C2996,Listen!$B$5:$G$95,$N2996+1,FALSE)/VLOOKUP(Q$2,Listen!$B$5:$G$95,$N2996+1,FALSE),"-")</f>
        <v>0</v>
      </c>
      <c r="R2996" s="54">
        <f>IF($C2996&lt;=R$2,G2996*VLOOKUP($C2996,Listen!$B$5:$G$95,$N2996+1,FALSE)/VLOOKUP(R$2,Listen!$B$5:$G$95,$N2996+1,FALSE),"-")</f>
        <v>0</v>
      </c>
      <c r="S2996" s="54">
        <f>IF($C2996&lt;=S$2,H2996*VLOOKUP($C2996,Listen!$B$5:$G$95,$N2996+1,FALSE)/VLOOKUP(S$2,Listen!$B$5:$G$95,$N2996+1,FALSE),"-")</f>
        <v>0</v>
      </c>
      <c r="T2996" s="54">
        <f>IF($C2996&lt;=T$2,I2996*VLOOKUP($C2996,Listen!$B$5:$G$95,$N2996+1,FALSE)/VLOOKUP(T$2,Listen!$B$5:$G$95,$N2996+1,FALSE),"-")</f>
        <v>0</v>
      </c>
      <c r="U2996" s="54">
        <f>IF($C2996&lt;=U$2,J2996*VLOOKUP($C2996,Listen!$B$5:$G$95,$N2996+1,FALSE)/VLOOKUP(U$2,Listen!$B$5:$G$95,$N2996+1,FALSE),"-")</f>
        <v>0</v>
      </c>
      <c r="V2996" s="54">
        <f>IF($C2996&lt;=V$2,K2996*VLOOKUP($C2996,Listen!$B$5:$G$95,$N2996+1,FALSE)/VLOOKUP(V$2,Listen!$B$5:$G$95,$N2996+1,FALSE),"-")</f>
        <v>0</v>
      </c>
    </row>
    <row r="2997" spans="2:22">
      <c r="B2997" s="25"/>
      <c r="C2997" s="3">
        <v>1993</v>
      </c>
      <c r="D2997" s="141"/>
      <c r="E2997" s="141"/>
      <c r="F2997" s="141"/>
      <c r="G2997" s="141"/>
      <c r="H2997" s="141"/>
      <c r="I2997" s="141"/>
      <c r="J2997" s="141"/>
      <c r="K2997" s="141"/>
      <c r="M2997" s="52">
        <v>24</v>
      </c>
      <c r="N2997" s="52">
        <v>3</v>
      </c>
      <c r="O2997" s="54">
        <f>IF($C2997&lt;=O$2,D2997*VLOOKUP($C2997,Listen!$B$5:$G$95,$N2997+1,FALSE)/VLOOKUP(O$2,Listen!$B$5:$G$95,$N2997+1,FALSE),"-")</f>
        <v>0</v>
      </c>
      <c r="P2997" s="54">
        <f>IF($C2997&lt;=P$2,E2997*VLOOKUP($C2997,Listen!$B$5:$G$95,$N2997+1,FALSE)/VLOOKUP(P$2,Listen!$B$5:$G$95,$N2997+1,FALSE),"-")</f>
        <v>0</v>
      </c>
      <c r="Q2997" s="54">
        <f>IF($C2997&lt;=Q$2,F2997*VLOOKUP($C2997,Listen!$B$5:$G$95,$N2997+1,FALSE)/VLOOKUP(Q$2,Listen!$B$5:$G$95,$N2997+1,FALSE),"-")</f>
        <v>0</v>
      </c>
      <c r="R2997" s="54">
        <f>IF($C2997&lt;=R$2,G2997*VLOOKUP($C2997,Listen!$B$5:$G$95,$N2997+1,FALSE)/VLOOKUP(R$2,Listen!$B$5:$G$95,$N2997+1,FALSE),"-")</f>
        <v>0</v>
      </c>
      <c r="S2997" s="54">
        <f>IF($C2997&lt;=S$2,H2997*VLOOKUP($C2997,Listen!$B$5:$G$95,$N2997+1,FALSE)/VLOOKUP(S$2,Listen!$B$5:$G$95,$N2997+1,FALSE),"-")</f>
        <v>0</v>
      </c>
      <c r="T2997" s="54">
        <f>IF($C2997&lt;=T$2,I2997*VLOOKUP($C2997,Listen!$B$5:$G$95,$N2997+1,FALSE)/VLOOKUP(T$2,Listen!$B$5:$G$95,$N2997+1,FALSE),"-")</f>
        <v>0</v>
      </c>
      <c r="U2997" s="54">
        <f>IF($C2997&lt;=U$2,J2997*VLOOKUP($C2997,Listen!$B$5:$G$95,$N2997+1,FALSE)/VLOOKUP(U$2,Listen!$B$5:$G$95,$N2997+1,FALSE),"-")</f>
        <v>0</v>
      </c>
      <c r="V2997" s="54">
        <f>IF($C2997&lt;=V$2,K2997*VLOOKUP($C2997,Listen!$B$5:$G$95,$N2997+1,FALSE)/VLOOKUP(V$2,Listen!$B$5:$G$95,$N2997+1,FALSE),"-")</f>
        <v>0</v>
      </c>
    </row>
    <row r="2998" spans="2:22">
      <c r="B2998" s="25"/>
      <c r="C2998" s="3">
        <v>1992</v>
      </c>
      <c r="D2998" s="141"/>
      <c r="E2998" s="141"/>
      <c r="F2998" s="141"/>
      <c r="G2998" s="141"/>
      <c r="H2998" s="141"/>
      <c r="I2998" s="141"/>
      <c r="J2998" s="141"/>
      <c r="K2998" s="141"/>
      <c r="M2998" s="52">
        <v>24</v>
      </c>
      <c r="N2998" s="52">
        <v>3</v>
      </c>
      <c r="O2998" s="54">
        <f>IF($C2998&lt;=O$2,D2998*VLOOKUP($C2998,Listen!$B$5:$G$95,$N2998+1,FALSE)/VLOOKUP(O$2,Listen!$B$5:$G$95,$N2998+1,FALSE),"-")</f>
        <v>0</v>
      </c>
      <c r="P2998" s="54">
        <f>IF($C2998&lt;=P$2,E2998*VLOOKUP($C2998,Listen!$B$5:$G$95,$N2998+1,FALSE)/VLOOKUP(P$2,Listen!$B$5:$G$95,$N2998+1,FALSE),"-")</f>
        <v>0</v>
      </c>
      <c r="Q2998" s="54">
        <f>IF($C2998&lt;=Q$2,F2998*VLOOKUP($C2998,Listen!$B$5:$G$95,$N2998+1,FALSE)/VLOOKUP(Q$2,Listen!$B$5:$G$95,$N2998+1,FALSE),"-")</f>
        <v>0</v>
      </c>
      <c r="R2998" s="54">
        <f>IF($C2998&lt;=R$2,G2998*VLOOKUP($C2998,Listen!$B$5:$G$95,$N2998+1,FALSE)/VLOOKUP(R$2,Listen!$B$5:$G$95,$N2998+1,FALSE),"-")</f>
        <v>0</v>
      </c>
      <c r="S2998" s="54">
        <f>IF($C2998&lt;=S$2,H2998*VLOOKUP($C2998,Listen!$B$5:$G$95,$N2998+1,FALSE)/VLOOKUP(S$2,Listen!$B$5:$G$95,$N2998+1,FALSE),"-")</f>
        <v>0</v>
      </c>
      <c r="T2998" s="54">
        <f>IF($C2998&lt;=T$2,I2998*VLOOKUP($C2998,Listen!$B$5:$G$95,$N2998+1,FALSE)/VLOOKUP(T$2,Listen!$B$5:$G$95,$N2998+1,FALSE),"-")</f>
        <v>0</v>
      </c>
      <c r="U2998" s="54">
        <f>IF($C2998&lt;=U$2,J2998*VLOOKUP($C2998,Listen!$B$5:$G$95,$N2998+1,FALSE)/VLOOKUP(U$2,Listen!$B$5:$G$95,$N2998+1,FALSE),"-")</f>
        <v>0</v>
      </c>
      <c r="V2998" s="54">
        <f>IF($C2998&lt;=V$2,K2998*VLOOKUP($C2998,Listen!$B$5:$G$95,$N2998+1,FALSE)/VLOOKUP(V$2,Listen!$B$5:$G$95,$N2998+1,FALSE),"-")</f>
        <v>0</v>
      </c>
    </row>
    <row r="2999" spans="2:22">
      <c r="B2999" s="25"/>
      <c r="C2999" s="3">
        <v>1991</v>
      </c>
      <c r="D2999" s="141"/>
      <c r="E2999" s="141"/>
      <c r="F2999" s="141"/>
      <c r="G2999" s="141"/>
      <c r="H2999" s="141"/>
      <c r="I2999" s="141"/>
      <c r="J2999" s="141"/>
      <c r="K2999" s="141"/>
      <c r="M2999" s="52">
        <v>24</v>
      </c>
      <c r="N2999" s="52">
        <v>3</v>
      </c>
      <c r="O2999" s="54">
        <f>IF($C2999&lt;=O$2,D2999*VLOOKUP($C2999,Listen!$B$5:$G$95,$N2999+1,FALSE)/VLOOKUP(O$2,Listen!$B$5:$G$95,$N2999+1,FALSE),"-")</f>
        <v>0</v>
      </c>
      <c r="P2999" s="54">
        <f>IF($C2999&lt;=P$2,E2999*VLOOKUP($C2999,Listen!$B$5:$G$95,$N2999+1,FALSE)/VLOOKUP(P$2,Listen!$B$5:$G$95,$N2999+1,FALSE),"-")</f>
        <v>0</v>
      </c>
      <c r="Q2999" s="54">
        <f>IF($C2999&lt;=Q$2,F2999*VLOOKUP($C2999,Listen!$B$5:$G$95,$N2999+1,FALSE)/VLOOKUP(Q$2,Listen!$B$5:$G$95,$N2999+1,FALSE),"-")</f>
        <v>0</v>
      </c>
      <c r="R2999" s="54">
        <f>IF($C2999&lt;=R$2,G2999*VLOOKUP($C2999,Listen!$B$5:$G$95,$N2999+1,FALSE)/VLOOKUP(R$2,Listen!$B$5:$G$95,$N2999+1,FALSE),"-")</f>
        <v>0</v>
      </c>
      <c r="S2999" s="54">
        <f>IF($C2999&lt;=S$2,H2999*VLOOKUP($C2999,Listen!$B$5:$G$95,$N2999+1,FALSE)/VLOOKUP(S$2,Listen!$B$5:$G$95,$N2999+1,FALSE),"-")</f>
        <v>0</v>
      </c>
      <c r="T2999" s="54">
        <f>IF($C2999&lt;=T$2,I2999*VLOOKUP($C2999,Listen!$B$5:$G$95,$N2999+1,FALSE)/VLOOKUP(T$2,Listen!$B$5:$G$95,$N2999+1,FALSE),"-")</f>
        <v>0</v>
      </c>
      <c r="U2999" s="54">
        <f>IF($C2999&lt;=U$2,J2999*VLOOKUP($C2999,Listen!$B$5:$G$95,$N2999+1,FALSE)/VLOOKUP(U$2,Listen!$B$5:$G$95,$N2999+1,FALSE),"-")</f>
        <v>0</v>
      </c>
      <c r="V2999" s="54">
        <f>IF($C2999&lt;=V$2,K2999*VLOOKUP($C2999,Listen!$B$5:$G$95,$N2999+1,FALSE)/VLOOKUP(V$2,Listen!$B$5:$G$95,$N2999+1,FALSE),"-")</f>
        <v>0</v>
      </c>
    </row>
    <row r="3000" spans="2:22">
      <c r="B3000" s="25"/>
      <c r="C3000" s="3">
        <v>1990</v>
      </c>
      <c r="D3000" s="141"/>
      <c r="E3000" s="141"/>
      <c r="F3000" s="141"/>
      <c r="G3000" s="141"/>
      <c r="H3000" s="141"/>
      <c r="I3000" s="141"/>
      <c r="J3000" s="141"/>
      <c r="K3000" s="141"/>
      <c r="M3000" s="52">
        <v>24</v>
      </c>
      <c r="N3000" s="52">
        <v>3</v>
      </c>
      <c r="O3000" s="54">
        <f>IF($C3000&lt;=O$2,D3000*VLOOKUP($C3000,Listen!$B$5:$G$95,$N3000+1,FALSE)/VLOOKUP(O$2,Listen!$B$5:$G$95,$N3000+1,FALSE),"-")</f>
        <v>0</v>
      </c>
      <c r="P3000" s="54">
        <f>IF($C3000&lt;=P$2,E3000*VLOOKUP($C3000,Listen!$B$5:$G$95,$N3000+1,FALSE)/VLOOKUP(P$2,Listen!$B$5:$G$95,$N3000+1,FALSE),"-")</f>
        <v>0</v>
      </c>
      <c r="Q3000" s="54">
        <f>IF($C3000&lt;=Q$2,F3000*VLOOKUP($C3000,Listen!$B$5:$G$95,$N3000+1,FALSE)/VLOOKUP(Q$2,Listen!$B$5:$G$95,$N3000+1,FALSE),"-")</f>
        <v>0</v>
      </c>
      <c r="R3000" s="54">
        <f>IF($C3000&lt;=R$2,G3000*VLOOKUP($C3000,Listen!$B$5:$G$95,$N3000+1,FALSE)/VLOOKUP(R$2,Listen!$B$5:$G$95,$N3000+1,FALSE),"-")</f>
        <v>0</v>
      </c>
      <c r="S3000" s="54">
        <f>IF($C3000&lt;=S$2,H3000*VLOOKUP($C3000,Listen!$B$5:$G$95,$N3000+1,FALSE)/VLOOKUP(S$2,Listen!$B$5:$G$95,$N3000+1,FALSE),"-")</f>
        <v>0</v>
      </c>
      <c r="T3000" s="54">
        <f>IF($C3000&lt;=T$2,I3000*VLOOKUP($C3000,Listen!$B$5:$G$95,$N3000+1,FALSE)/VLOOKUP(T$2,Listen!$B$5:$G$95,$N3000+1,FALSE),"-")</f>
        <v>0</v>
      </c>
      <c r="U3000" s="54">
        <f>IF($C3000&lt;=U$2,J3000*VLOOKUP($C3000,Listen!$B$5:$G$95,$N3000+1,FALSE)/VLOOKUP(U$2,Listen!$B$5:$G$95,$N3000+1,FALSE),"-")</f>
        <v>0</v>
      </c>
      <c r="V3000" s="54">
        <f>IF($C3000&lt;=V$2,K3000*VLOOKUP($C3000,Listen!$B$5:$G$95,$N3000+1,FALSE)/VLOOKUP(V$2,Listen!$B$5:$G$95,$N3000+1,FALSE),"-")</f>
        <v>0</v>
      </c>
    </row>
    <row r="3001" spans="2:22">
      <c r="B3001" s="25"/>
      <c r="C3001" s="3">
        <v>1989</v>
      </c>
      <c r="D3001" s="141"/>
      <c r="E3001" s="141"/>
      <c r="F3001" s="141"/>
      <c r="G3001" s="141"/>
      <c r="H3001" s="141"/>
      <c r="I3001" s="141"/>
      <c r="J3001" s="141"/>
      <c r="K3001" s="141"/>
      <c r="M3001" s="52">
        <v>24</v>
      </c>
      <c r="N3001" s="52">
        <v>3</v>
      </c>
      <c r="O3001" s="54">
        <f>IF($C3001&lt;=O$2,D3001*VLOOKUP($C3001,Listen!$B$5:$G$95,$N3001+1,FALSE)/VLOOKUP(O$2,Listen!$B$5:$G$95,$N3001+1,FALSE),"-")</f>
        <v>0</v>
      </c>
      <c r="P3001" s="54">
        <f>IF($C3001&lt;=P$2,E3001*VLOOKUP($C3001,Listen!$B$5:$G$95,$N3001+1,FALSE)/VLOOKUP(P$2,Listen!$B$5:$G$95,$N3001+1,FALSE),"-")</f>
        <v>0</v>
      </c>
      <c r="Q3001" s="54">
        <f>IF($C3001&lt;=Q$2,F3001*VLOOKUP($C3001,Listen!$B$5:$G$95,$N3001+1,FALSE)/VLOOKUP(Q$2,Listen!$B$5:$G$95,$N3001+1,FALSE),"-")</f>
        <v>0</v>
      </c>
      <c r="R3001" s="54">
        <f>IF($C3001&lt;=R$2,G3001*VLOOKUP($C3001,Listen!$B$5:$G$95,$N3001+1,FALSE)/VLOOKUP(R$2,Listen!$B$5:$G$95,$N3001+1,FALSE),"-")</f>
        <v>0</v>
      </c>
      <c r="S3001" s="54">
        <f>IF($C3001&lt;=S$2,H3001*VLOOKUP($C3001,Listen!$B$5:$G$95,$N3001+1,FALSE)/VLOOKUP(S$2,Listen!$B$5:$G$95,$N3001+1,FALSE),"-")</f>
        <v>0</v>
      </c>
      <c r="T3001" s="54">
        <f>IF($C3001&lt;=T$2,I3001*VLOOKUP($C3001,Listen!$B$5:$G$95,$N3001+1,FALSE)/VLOOKUP(T$2,Listen!$B$5:$G$95,$N3001+1,FALSE),"-")</f>
        <v>0</v>
      </c>
      <c r="U3001" s="54">
        <f>IF($C3001&lt;=U$2,J3001*VLOOKUP($C3001,Listen!$B$5:$G$95,$N3001+1,FALSE)/VLOOKUP(U$2,Listen!$B$5:$G$95,$N3001+1,FALSE),"-")</f>
        <v>0</v>
      </c>
      <c r="V3001" s="54">
        <f>IF($C3001&lt;=V$2,K3001*VLOOKUP($C3001,Listen!$B$5:$G$95,$N3001+1,FALSE)/VLOOKUP(V$2,Listen!$B$5:$G$95,$N3001+1,FALSE),"-")</f>
        <v>0</v>
      </c>
    </row>
    <row r="3002" spans="2:22">
      <c r="B3002" s="25"/>
      <c r="C3002" s="3">
        <v>1988</v>
      </c>
      <c r="D3002" s="141"/>
      <c r="E3002" s="141"/>
      <c r="F3002" s="141"/>
      <c r="G3002" s="141"/>
      <c r="H3002" s="141"/>
      <c r="I3002" s="141"/>
      <c r="J3002" s="141"/>
      <c r="K3002" s="141"/>
      <c r="M3002" s="52">
        <v>24</v>
      </c>
      <c r="N3002" s="52">
        <v>3</v>
      </c>
      <c r="O3002" s="54">
        <f>IF($C3002&lt;=O$2,D3002*VLOOKUP($C3002,Listen!$B$5:$G$95,$N3002+1,FALSE)/VLOOKUP(O$2,Listen!$B$5:$G$95,$N3002+1,FALSE),"-")</f>
        <v>0</v>
      </c>
      <c r="P3002" s="54">
        <f>IF($C3002&lt;=P$2,E3002*VLOOKUP($C3002,Listen!$B$5:$G$95,$N3002+1,FALSE)/VLOOKUP(P$2,Listen!$B$5:$G$95,$N3002+1,FALSE),"-")</f>
        <v>0</v>
      </c>
      <c r="Q3002" s="54">
        <f>IF($C3002&lt;=Q$2,F3002*VLOOKUP($C3002,Listen!$B$5:$G$95,$N3002+1,FALSE)/VLOOKUP(Q$2,Listen!$B$5:$G$95,$N3002+1,FALSE),"-")</f>
        <v>0</v>
      </c>
      <c r="R3002" s="54">
        <f>IF($C3002&lt;=R$2,G3002*VLOOKUP($C3002,Listen!$B$5:$G$95,$N3002+1,FALSE)/VLOOKUP(R$2,Listen!$B$5:$G$95,$N3002+1,FALSE),"-")</f>
        <v>0</v>
      </c>
      <c r="S3002" s="54">
        <f>IF($C3002&lt;=S$2,H3002*VLOOKUP($C3002,Listen!$B$5:$G$95,$N3002+1,FALSE)/VLOOKUP(S$2,Listen!$B$5:$G$95,$N3002+1,FALSE),"-")</f>
        <v>0</v>
      </c>
      <c r="T3002" s="54">
        <f>IF($C3002&lt;=T$2,I3002*VLOOKUP($C3002,Listen!$B$5:$G$95,$N3002+1,FALSE)/VLOOKUP(T$2,Listen!$B$5:$G$95,$N3002+1,FALSE),"-")</f>
        <v>0</v>
      </c>
      <c r="U3002" s="54">
        <f>IF($C3002&lt;=U$2,J3002*VLOOKUP($C3002,Listen!$B$5:$G$95,$N3002+1,FALSE)/VLOOKUP(U$2,Listen!$B$5:$G$95,$N3002+1,FALSE),"-")</f>
        <v>0</v>
      </c>
      <c r="V3002" s="54">
        <f>IF($C3002&lt;=V$2,K3002*VLOOKUP($C3002,Listen!$B$5:$G$95,$N3002+1,FALSE)/VLOOKUP(V$2,Listen!$B$5:$G$95,$N3002+1,FALSE),"-")</f>
        <v>0</v>
      </c>
    </row>
    <row r="3003" spans="2:22">
      <c r="B3003" s="25"/>
      <c r="C3003" s="3">
        <v>1987</v>
      </c>
      <c r="D3003" s="141"/>
      <c r="E3003" s="141"/>
      <c r="F3003" s="141"/>
      <c r="G3003" s="141"/>
      <c r="H3003" s="141"/>
      <c r="I3003" s="141"/>
      <c r="J3003" s="141"/>
      <c r="K3003" s="141"/>
      <c r="M3003" s="52">
        <v>24</v>
      </c>
      <c r="N3003" s="52">
        <v>3</v>
      </c>
      <c r="O3003" s="54">
        <f>IF($C3003&lt;=O$2,D3003*VLOOKUP($C3003,Listen!$B$5:$G$95,$N3003+1,FALSE)/VLOOKUP(O$2,Listen!$B$5:$G$95,$N3003+1,FALSE),"-")</f>
        <v>0</v>
      </c>
      <c r="P3003" s="54">
        <f>IF($C3003&lt;=P$2,E3003*VLOOKUP($C3003,Listen!$B$5:$G$95,$N3003+1,FALSE)/VLOOKUP(P$2,Listen!$B$5:$G$95,$N3003+1,FALSE),"-")</f>
        <v>0</v>
      </c>
      <c r="Q3003" s="54">
        <f>IF($C3003&lt;=Q$2,F3003*VLOOKUP($C3003,Listen!$B$5:$G$95,$N3003+1,FALSE)/VLOOKUP(Q$2,Listen!$B$5:$G$95,$N3003+1,FALSE),"-")</f>
        <v>0</v>
      </c>
      <c r="R3003" s="54">
        <f>IF($C3003&lt;=R$2,G3003*VLOOKUP($C3003,Listen!$B$5:$G$95,$N3003+1,FALSE)/VLOOKUP(R$2,Listen!$B$5:$G$95,$N3003+1,FALSE),"-")</f>
        <v>0</v>
      </c>
      <c r="S3003" s="54">
        <f>IF($C3003&lt;=S$2,H3003*VLOOKUP($C3003,Listen!$B$5:$G$95,$N3003+1,FALSE)/VLOOKUP(S$2,Listen!$B$5:$G$95,$N3003+1,FALSE),"-")</f>
        <v>0</v>
      </c>
      <c r="T3003" s="54">
        <f>IF($C3003&lt;=T$2,I3003*VLOOKUP($C3003,Listen!$B$5:$G$95,$N3003+1,FALSE)/VLOOKUP(T$2,Listen!$B$5:$G$95,$N3003+1,FALSE),"-")</f>
        <v>0</v>
      </c>
      <c r="U3003" s="54">
        <f>IF($C3003&lt;=U$2,J3003*VLOOKUP($C3003,Listen!$B$5:$G$95,$N3003+1,FALSE)/VLOOKUP(U$2,Listen!$B$5:$G$95,$N3003+1,FALSE),"-")</f>
        <v>0</v>
      </c>
      <c r="V3003" s="54">
        <f>IF($C3003&lt;=V$2,K3003*VLOOKUP($C3003,Listen!$B$5:$G$95,$N3003+1,FALSE)/VLOOKUP(V$2,Listen!$B$5:$G$95,$N3003+1,FALSE),"-")</f>
        <v>0</v>
      </c>
    </row>
    <row r="3004" spans="2:22">
      <c r="B3004" s="25"/>
      <c r="C3004" s="3">
        <v>1986</v>
      </c>
      <c r="D3004" s="141"/>
      <c r="E3004" s="141"/>
      <c r="F3004" s="141"/>
      <c r="G3004" s="141"/>
      <c r="H3004" s="141"/>
      <c r="I3004" s="141"/>
      <c r="J3004" s="141"/>
      <c r="K3004" s="141"/>
      <c r="M3004" s="52">
        <v>24</v>
      </c>
      <c r="N3004" s="52">
        <v>3</v>
      </c>
      <c r="O3004" s="54">
        <f>IF($C3004&lt;=O$2,D3004*VLOOKUP($C3004,Listen!$B$5:$G$95,$N3004+1,FALSE)/VLOOKUP(O$2,Listen!$B$5:$G$95,$N3004+1,FALSE),"-")</f>
        <v>0</v>
      </c>
      <c r="P3004" s="54">
        <f>IF($C3004&lt;=P$2,E3004*VLOOKUP($C3004,Listen!$B$5:$G$95,$N3004+1,FALSE)/VLOOKUP(P$2,Listen!$B$5:$G$95,$N3004+1,FALSE),"-")</f>
        <v>0</v>
      </c>
      <c r="Q3004" s="54">
        <f>IF($C3004&lt;=Q$2,F3004*VLOOKUP($C3004,Listen!$B$5:$G$95,$N3004+1,FALSE)/VLOOKUP(Q$2,Listen!$B$5:$G$95,$N3004+1,FALSE),"-")</f>
        <v>0</v>
      </c>
      <c r="R3004" s="54">
        <f>IF($C3004&lt;=R$2,G3004*VLOOKUP($C3004,Listen!$B$5:$G$95,$N3004+1,FALSE)/VLOOKUP(R$2,Listen!$B$5:$G$95,$N3004+1,FALSE),"-")</f>
        <v>0</v>
      </c>
      <c r="S3004" s="54">
        <f>IF($C3004&lt;=S$2,H3004*VLOOKUP($C3004,Listen!$B$5:$G$95,$N3004+1,FALSE)/VLOOKUP(S$2,Listen!$B$5:$G$95,$N3004+1,FALSE),"-")</f>
        <v>0</v>
      </c>
      <c r="T3004" s="54">
        <f>IF($C3004&lt;=T$2,I3004*VLOOKUP($C3004,Listen!$B$5:$G$95,$N3004+1,FALSE)/VLOOKUP(T$2,Listen!$B$5:$G$95,$N3004+1,FALSE),"-")</f>
        <v>0</v>
      </c>
      <c r="U3004" s="54">
        <f>IF($C3004&lt;=U$2,J3004*VLOOKUP($C3004,Listen!$B$5:$G$95,$N3004+1,FALSE)/VLOOKUP(U$2,Listen!$B$5:$G$95,$N3004+1,FALSE),"-")</f>
        <v>0</v>
      </c>
      <c r="V3004" s="54">
        <f>IF($C3004&lt;=V$2,K3004*VLOOKUP($C3004,Listen!$B$5:$G$95,$N3004+1,FALSE)/VLOOKUP(V$2,Listen!$B$5:$G$95,$N3004+1,FALSE),"-")</f>
        <v>0</v>
      </c>
    </row>
    <row r="3005" spans="2:22">
      <c r="B3005" s="25"/>
      <c r="C3005" s="3">
        <v>1985</v>
      </c>
      <c r="D3005" s="141"/>
      <c r="E3005" s="141"/>
      <c r="F3005" s="141"/>
      <c r="G3005" s="141"/>
      <c r="H3005" s="141"/>
      <c r="I3005" s="141"/>
      <c r="J3005" s="141"/>
      <c r="K3005" s="141"/>
      <c r="M3005" s="52">
        <v>24</v>
      </c>
      <c r="N3005" s="52">
        <v>3</v>
      </c>
      <c r="O3005" s="54">
        <f>IF($C3005&lt;=O$2,D3005*VLOOKUP($C3005,Listen!$B$5:$G$95,$N3005+1,FALSE)/VLOOKUP(O$2,Listen!$B$5:$G$95,$N3005+1,FALSE),"-")</f>
        <v>0</v>
      </c>
      <c r="P3005" s="54">
        <f>IF($C3005&lt;=P$2,E3005*VLOOKUP($C3005,Listen!$B$5:$G$95,$N3005+1,FALSE)/VLOOKUP(P$2,Listen!$B$5:$G$95,$N3005+1,FALSE),"-")</f>
        <v>0</v>
      </c>
      <c r="Q3005" s="54">
        <f>IF($C3005&lt;=Q$2,F3005*VLOOKUP($C3005,Listen!$B$5:$G$95,$N3005+1,FALSE)/VLOOKUP(Q$2,Listen!$B$5:$G$95,$N3005+1,FALSE),"-")</f>
        <v>0</v>
      </c>
      <c r="R3005" s="54">
        <f>IF($C3005&lt;=R$2,G3005*VLOOKUP($C3005,Listen!$B$5:$G$95,$N3005+1,FALSE)/VLOOKUP(R$2,Listen!$B$5:$G$95,$N3005+1,FALSE),"-")</f>
        <v>0</v>
      </c>
      <c r="S3005" s="54">
        <f>IF($C3005&lt;=S$2,H3005*VLOOKUP($C3005,Listen!$B$5:$G$95,$N3005+1,FALSE)/VLOOKUP(S$2,Listen!$B$5:$G$95,$N3005+1,FALSE),"-")</f>
        <v>0</v>
      </c>
      <c r="T3005" s="54">
        <f>IF($C3005&lt;=T$2,I3005*VLOOKUP($C3005,Listen!$B$5:$G$95,$N3005+1,FALSE)/VLOOKUP(T$2,Listen!$B$5:$G$95,$N3005+1,FALSE),"-")</f>
        <v>0</v>
      </c>
      <c r="U3005" s="54">
        <f>IF($C3005&lt;=U$2,J3005*VLOOKUP($C3005,Listen!$B$5:$G$95,$N3005+1,FALSE)/VLOOKUP(U$2,Listen!$B$5:$G$95,$N3005+1,FALSE),"-")</f>
        <v>0</v>
      </c>
      <c r="V3005" s="54">
        <f>IF($C3005&lt;=V$2,K3005*VLOOKUP($C3005,Listen!$B$5:$G$95,$N3005+1,FALSE)/VLOOKUP(V$2,Listen!$B$5:$G$95,$N3005+1,FALSE),"-")</f>
        <v>0</v>
      </c>
    </row>
    <row r="3006" spans="2:22">
      <c r="B3006" s="25"/>
      <c r="C3006" s="3">
        <v>1984</v>
      </c>
      <c r="D3006" s="141"/>
      <c r="E3006" s="141"/>
      <c r="F3006" s="141"/>
      <c r="G3006" s="141"/>
      <c r="H3006" s="141"/>
      <c r="I3006" s="141"/>
      <c r="J3006" s="141"/>
      <c r="K3006" s="141"/>
      <c r="M3006" s="52">
        <v>24</v>
      </c>
      <c r="N3006" s="52">
        <v>3</v>
      </c>
      <c r="O3006" s="54">
        <f>IF($C3006&lt;=O$2,D3006*VLOOKUP($C3006,Listen!$B$5:$G$95,$N3006+1,FALSE)/VLOOKUP(O$2,Listen!$B$5:$G$95,$N3006+1,FALSE),"-")</f>
        <v>0</v>
      </c>
      <c r="P3006" s="54">
        <f>IF($C3006&lt;=P$2,E3006*VLOOKUP($C3006,Listen!$B$5:$G$95,$N3006+1,FALSE)/VLOOKUP(P$2,Listen!$B$5:$G$95,$N3006+1,FALSE),"-")</f>
        <v>0</v>
      </c>
      <c r="Q3006" s="54">
        <f>IF($C3006&lt;=Q$2,F3006*VLOOKUP($C3006,Listen!$B$5:$G$95,$N3006+1,FALSE)/VLOOKUP(Q$2,Listen!$B$5:$G$95,$N3006+1,FALSE),"-")</f>
        <v>0</v>
      </c>
      <c r="R3006" s="54">
        <f>IF($C3006&lt;=R$2,G3006*VLOOKUP($C3006,Listen!$B$5:$G$95,$N3006+1,FALSE)/VLOOKUP(R$2,Listen!$B$5:$G$95,$N3006+1,FALSE),"-")</f>
        <v>0</v>
      </c>
      <c r="S3006" s="54">
        <f>IF($C3006&lt;=S$2,H3006*VLOOKUP($C3006,Listen!$B$5:$G$95,$N3006+1,FALSE)/VLOOKUP(S$2,Listen!$B$5:$G$95,$N3006+1,FALSE),"-")</f>
        <v>0</v>
      </c>
      <c r="T3006" s="54">
        <f>IF($C3006&lt;=T$2,I3006*VLOOKUP($C3006,Listen!$B$5:$G$95,$N3006+1,FALSE)/VLOOKUP(T$2,Listen!$B$5:$G$95,$N3006+1,FALSE),"-")</f>
        <v>0</v>
      </c>
      <c r="U3006" s="54">
        <f>IF($C3006&lt;=U$2,J3006*VLOOKUP($C3006,Listen!$B$5:$G$95,$N3006+1,FALSE)/VLOOKUP(U$2,Listen!$B$5:$G$95,$N3006+1,FALSE),"-")</f>
        <v>0</v>
      </c>
      <c r="V3006" s="54">
        <f>IF($C3006&lt;=V$2,K3006*VLOOKUP($C3006,Listen!$B$5:$G$95,$N3006+1,FALSE)/VLOOKUP(V$2,Listen!$B$5:$G$95,$N3006+1,FALSE),"-")</f>
        <v>0</v>
      </c>
    </row>
    <row r="3007" spans="2:22">
      <c r="B3007" s="25"/>
      <c r="C3007" s="3">
        <v>1983</v>
      </c>
      <c r="D3007" s="141"/>
      <c r="E3007" s="141"/>
      <c r="F3007" s="141"/>
      <c r="G3007" s="141"/>
      <c r="H3007" s="141"/>
      <c r="I3007" s="141"/>
      <c r="J3007" s="141"/>
      <c r="K3007" s="141"/>
      <c r="M3007" s="52">
        <v>24</v>
      </c>
      <c r="N3007" s="52">
        <v>3</v>
      </c>
      <c r="O3007" s="54">
        <f>IF($C3007&lt;=O$2,D3007*VLOOKUP($C3007,Listen!$B$5:$G$95,$N3007+1,FALSE)/VLOOKUP(O$2,Listen!$B$5:$G$95,$N3007+1,FALSE),"-")</f>
        <v>0</v>
      </c>
      <c r="P3007" s="54">
        <f>IF($C3007&lt;=P$2,E3007*VLOOKUP($C3007,Listen!$B$5:$G$95,$N3007+1,FALSE)/VLOOKUP(P$2,Listen!$B$5:$G$95,$N3007+1,FALSE),"-")</f>
        <v>0</v>
      </c>
      <c r="Q3007" s="54">
        <f>IF($C3007&lt;=Q$2,F3007*VLOOKUP($C3007,Listen!$B$5:$G$95,$N3007+1,FALSE)/VLOOKUP(Q$2,Listen!$B$5:$G$95,$N3007+1,FALSE),"-")</f>
        <v>0</v>
      </c>
      <c r="R3007" s="54">
        <f>IF($C3007&lt;=R$2,G3007*VLOOKUP($C3007,Listen!$B$5:$G$95,$N3007+1,FALSE)/VLOOKUP(R$2,Listen!$B$5:$G$95,$N3007+1,FALSE),"-")</f>
        <v>0</v>
      </c>
      <c r="S3007" s="54">
        <f>IF($C3007&lt;=S$2,H3007*VLOOKUP($C3007,Listen!$B$5:$G$95,$N3007+1,FALSE)/VLOOKUP(S$2,Listen!$B$5:$G$95,$N3007+1,FALSE),"-")</f>
        <v>0</v>
      </c>
      <c r="T3007" s="54">
        <f>IF($C3007&lt;=T$2,I3007*VLOOKUP($C3007,Listen!$B$5:$G$95,$N3007+1,FALSE)/VLOOKUP(T$2,Listen!$B$5:$G$95,$N3007+1,FALSE),"-")</f>
        <v>0</v>
      </c>
      <c r="U3007" s="54">
        <f>IF($C3007&lt;=U$2,J3007*VLOOKUP($C3007,Listen!$B$5:$G$95,$N3007+1,FALSE)/VLOOKUP(U$2,Listen!$B$5:$G$95,$N3007+1,FALSE),"-")</f>
        <v>0</v>
      </c>
      <c r="V3007" s="54">
        <f>IF($C3007&lt;=V$2,K3007*VLOOKUP($C3007,Listen!$B$5:$G$95,$N3007+1,FALSE)/VLOOKUP(V$2,Listen!$B$5:$G$95,$N3007+1,FALSE),"-")</f>
        <v>0</v>
      </c>
    </row>
    <row r="3008" spans="2:22">
      <c r="B3008" s="25"/>
      <c r="C3008" s="3">
        <v>1982</v>
      </c>
      <c r="D3008" s="141"/>
      <c r="E3008" s="141"/>
      <c r="F3008" s="141"/>
      <c r="G3008" s="141"/>
      <c r="H3008" s="141"/>
      <c r="I3008" s="141"/>
      <c r="J3008" s="141"/>
      <c r="K3008" s="141"/>
      <c r="M3008" s="52">
        <v>24</v>
      </c>
      <c r="N3008" s="52">
        <v>3</v>
      </c>
      <c r="O3008" s="54">
        <f>IF($C3008&lt;=O$2,D3008*VLOOKUP($C3008,Listen!$B$5:$G$95,$N3008+1,FALSE)/VLOOKUP(O$2,Listen!$B$5:$G$95,$N3008+1,FALSE),"-")</f>
        <v>0</v>
      </c>
      <c r="P3008" s="54">
        <f>IF($C3008&lt;=P$2,E3008*VLOOKUP($C3008,Listen!$B$5:$G$95,$N3008+1,FALSE)/VLOOKUP(P$2,Listen!$B$5:$G$95,$N3008+1,FALSE),"-")</f>
        <v>0</v>
      </c>
      <c r="Q3008" s="54">
        <f>IF($C3008&lt;=Q$2,F3008*VLOOKUP($C3008,Listen!$B$5:$G$95,$N3008+1,FALSE)/VLOOKUP(Q$2,Listen!$B$5:$G$95,$N3008+1,FALSE),"-")</f>
        <v>0</v>
      </c>
      <c r="R3008" s="54">
        <f>IF($C3008&lt;=R$2,G3008*VLOOKUP($C3008,Listen!$B$5:$G$95,$N3008+1,FALSE)/VLOOKUP(R$2,Listen!$B$5:$G$95,$N3008+1,FALSE),"-")</f>
        <v>0</v>
      </c>
      <c r="S3008" s="54">
        <f>IF($C3008&lt;=S$2,H3008*VLOOKUP($C3008,Listen!$B$5:$G$95,$N3008+1,FALSE)/VLOOKUP(S$2,Listen!$B$5:$G$95,$N3008+1,FALSE),"-")</f>
        <v>0</v>
      </c>
      <c r="T3008" s="54">
        <f>IF($C3008&lt;=T$2,I3008*VLOOKUP($C3008,Listen!$B$5:$G$95,$N3008+1,FALSE)/VLOOKUP(T$2,Listen!$B$5:$G$95,$N3008+1,FALSE),"-")</f>
        <v>0</v>
      </c>
      <c r="U3008" s="54">
        <f>IF($C3008&lt;=U$2,J3008*VLOOKUP($C3008,Listen!$B$5:$G$95,$N3008+1,FALSE)/VLOOKUP(U$2,Listen!$B$5:$G$95,$N3008+1,FALSE),"-")</f>
        <v>0</v>
      </c>
      <c r="V3008" s="54">
        <f>IF($C3008&lt;=V$2,K3008*VLOOKUP($C3008,Listen!$B$5:$G$95,$N3008+1,FALSE)/VLOOKUP(V$2,Listen!$B$5:$G$95,$N3008+1,FALSE),"-")</f>
        <v>0</v>
      </c>
    </row>
    <row r="3009" spans="2:22">
      <c r="B3009" s="25"/>
      <c r="C3009" s="3">
        <v>1981</v>
      </c>
      <c r="D3009" s="141"/>
      <c r="E3009" s="141"/>
      <c r="F3009" s="141"/>
      <c r="G3009" s="141"/>
      <c r="H3009" s="141"/>
      <c r="I3009" s="141"/>
      <c r="J3009" s="141"/>
      <c r="K3009" s="141"/>
      <c r="M3009" s="52">
        <v>24</v>
      </c>
      <c r="N3009" s="52">
        <v>3</v>
      </c>
      <c r="O3009" s="54">
        <f>IF($C3009&lt;=O$2,D3009*VLOOKUP($C3009,Listen!$B$5:$G$95,$N3009+1,FALSE)/VLOOKUP(O$2,Listen!$B$5:$G$95,$N3009+1,FALSE),"-")</f>
        <v>0</v>
      </c>
      <c r="P3009" s="54">
        <f>IF($C3009&lt;=P$2,E3009*VLOOKUP($C3009,Listen!$B$5:$G$95,$N3009+1,FALSE)/VLOOKUP(P$2,Listen!$B$5:$G$95,$N3009+1,FALSE),"-")</f>
        <v>0</v>
      </c>
      <c r="Q3009" s="54">
        <f>IF($C3009&lt;=Q$2,F3009*VLOOKUP($C3009,Listen!$B$5:$G$95,$N3009+1,FALSE)/VLOOKUP(Q$2,Listen!$B$5:$G$95,$N3009+1,FALSE),"-")</f>
        <v>0</v>
      </c>
      <c r="R3009" s="54">
        <f>IF($C3009&lt;=R$2,G3009*VLOOKUP($C3009,Listen!$B$5:$G$95,$N3009+1,FALSE)/VLOOKUP(R$2,Listen!$B$5:$G$95,$N3009+1,FALSE),"-")</f>
        <v>0</v>
      </c>
      <c r="S3009" s="54">
        <f>IF($C3009&lt;=S$2,H3009*VLOOKUP($C3009,Listen!$B$5:$G$95,$N3009+1,FALSE)/VLOOKUP(S$2,Listen!$B$5:$G$95,$N3009+1,FALSE),"-")</f>
        <v>0</v>
      </c>
      <c r="T3009" s="54">
        <f>IF($C3009&lt;=T$2,I3009*VLOOKUP($C3009,Listen!$B$5:$G$95,$N3009+1,FALSE)/VLOOKUP(T$2,Listen!$B$5:$G$95,$N3009+1,FALSE),"-")</f>
        <v>0</v>
      </c>
      <c r="U3009" s="54">
        <f>IF($C3009&lt;=U$2,J3009*VLOOKUP($C3009,Listen!$B$5:$G$95,$N3009+1,FALSE)/VLOOKUP(U$2,Listen!$B$5:$G$95,$N3009+1,FALSE),"-")</f>
        <v>0</v>
      </c>
      <c r="V3009" s="54">
        <f>IF($C3009&lt;=V$2,K3009*VLOOKUP($C3009,Listen!$B$5:$G$95,$N3009+1,FALSE)/VLOOKUP(V$2,Listen!$B$5:$G$95,$N3009+1,FALSE),"-")</f>
        <v>0</v>
      </c>
    </row>
    <row r="3010" spans="2:22">
      <c r="B3010" s="25"/>
      <c r="C3010" s="3">
        <v>1980</v>
      </c>
      <c r="D3010" s="141"/>
      <c r="E3010" s="141"/>
      <c r="F3010" s="141"/>
      <c r="G3010" s="141"/>
      <c r="H3010" s="141"/>
      <c r="I3010" s="141"/>
      <c r="J3010" s="141"/>
      <c r="K3010" s="141"/>
      <c r="M3010" s="52">
        <v>24</v>
      </c>
      <c r="N3010" s="52">
        <v>3</v>
      </c>
      <c r="O3010" s="54">
        <f>IF($C3010&lt;=O$2,D3010*VLOOKUP($C3010,Listen!$B$5:$G$95,$N3010+1,FALSE)/VLOOKUP(O$2,Listen!$B$5:$G$95,$N3010+1,FALSE),"-")</f>
        <v>0</v>
      </c>
      <c r="P3010" s="54">
        <f>IF($C3010&lt;=P$2,E3010*VLOOKUP($C3010,Listen!$B$5:$G$95,$N3010+1,FALSE)/VLOOKUP(P$2,Listen!$B$5:$G$95,$N3010+1,FALSE),"-")</f>
        <v>0</v>
      </c>
      <c r="Q3010" s="54">
        <f>IF($C3010&lt;=Q$2,F3010*VLOOKUP($C3010,Listen!$B$5:$G$95,$N3010+1,FALSE)/VLOOKUP(Q$2,Listen!$B$5:$G$95,$N3010+1,FALSE),"-")</f>
        <v>0</v>
      </c>
      <c r="R3010" s="54">
        <f>IF($C3010&lt;=R$2,G3010*VLOOKUP($C3010,Listen!$B$5:$G$95,$N3010+1,FALSE)/VLOOKUP(R$2,Listen!$B$5:$G$95,$N3010+1,FALSE),"-")</f>
        <v>0</v>
      </c>
      <c r="S3010" s="54">
        <f>IF($C3010&lt;=S$2,H3010*VLOOKUP($C3010,Listen!$B$5:$G$95,$N3010+1,FALSE)/VLOOKUP(S$2,Listen!$B$5:$G$95,$N3010+1,FALSE),"-")</f>
        <v>0</v>
      </c>
      <c r="T3010" s="54">
        <f>IF($C3010&lt;=T$2,I3010*VLOOKUP($C3010,Listen!$B$5:$G$95,$N3010+1,FALSE)/VLOOKUP(T$2,Listen!$B$5:$G$95,$N3010+1,FALSE),"-")</f>
        <v>0</v>
      </c>
      <c r="U3010" s="54">
        <f>IF($C3010&lt;=U$2,J3010*VLOOKUP($C3010,Listen!$B$5:$G$95,$N3010+1,FALSE)/VLOOKUP(U$2,Listen!$B$5:$G$95,$N3010+1,FALSE),"-")</f>
        <v>0</v>
      </c>
      <c r="V3010" s="54">
        <f>IF($C3010&lt;=V$2,K3010*VLOOKUP($C3010,Listen!$B$5:$G$95,$N3010+1,FALSE)/VLOOKUP(V$2,Listen!$B$5:$G$95,$N3010+1,FALSE),"-")</f>
        <v>0</v>
      </c>
    </row>
    <row r="3011" spans="2:22">
      <c r="B3011" s="25"/>
      <c r="C3011" s="3">
        <v>1979</v>
      </c>
      <c r="D3011" s="141"/>
      <c r="E3011" s="141"/>
      <c r="F3011" s="141"/>
      <c r="G3011" s="141"/>
      <c r="H3011" s="141"/>
      <c r="I3011" s="141"/>
      <c r="J3011" s="141"/>
      <c r="K3011" s="141"/>
      <c r="M3011" s="52">
        <v>24</v>
      </c>
      <c r="N3011" s="52">
        <v>3</v>
      </c>
      <c r="O3011" s="54">
        <f>IF($C3011&lt;=O$2,D3011*VLOOKUP($C3011,Listen!$B$5:$G$95,$N3011+1,FALSE)/VLOOKUP(O$2,Listen!$B$5:$G$95,$N3011+1,FALSE),"-")</f>
        <v>0</v>
      </c>
      <c r="P3011" s="54">
        <f>IF($C3011&lt;=P$2,E3011*VLOOKUP($C3011,Listen!$B$5:$G$95,$N3011+1,FALSE)/VLOOKUP(P$2,Listen!$B$5:$G$95,$N3011+1,FALSE),"-")</f>
        <v>0</v>
      </c>
      <c r="Q3011" s="54">
        <f>IF($C3011&lt;=Q$2,F3011*VLOOKUP($C3011,Listen!$B$5:$G$95,$N3011+1,FALSE)/VLOOKUP(Q$2,Listen!$B$5:$G$95,$N3011+1,FALSE),"-")</f>
        <v>0</v>
      </c>
      <c r="R3011" s="54">
        <f>IF($C3011&lt;=R$2,G3011*VLOOKUP($C3011,Listen!$B$5:$G$95,$N3011+1,FALSE)/VLOOKUP(R$2,Listen!$B$5:$G$95,$N3011+1,FALSE),"-")</f>
        <v>0</v>
      </c>
      <c r="S3011" s="54">
        <f>IF($C3011&lt;=S$2,H3011*VLOOKUP($C3011,Listen!$B$5:$G$95,$N3011+1,FALSE)/VLOOKUP(S$2,Listen!$B$5:$G$95,$N3011+1,FALSE),"-")</f>
        <v>0</v>
      </c>
      <c r="T3011" s="54">
        <f>IF($C3011&lt;=T$2,I3011*VLOOKUP($C3011,Listen!$B$5:$G$95,$N3011+1,FALSE)/VLOOKUP(T$2,Listen!$B$5:$G$95,$N3011+1,FALSE),"-")</f>
        <v>0</v>
      </c>
      <c r="U3011" s="54">
        <f>IF($C3011&lt;=U$2,J3011*VLOOKUP($C3011,Listen!$B$5:$G$95,$N3011+1,FALSE)/VLOOKUP(U$2,Listen!$B$5:$G$95,$N3011+1,FALSE),"-")</f>
        <v>0</v>
      </c>
      <c r="V3011" s="54">
        <f>IF($C3011&lt;=V$2,K3011*VLOOKUP($C3011,Listen!$B$5:$G$95,$N3011+1,FALSE)/VLOOKUP(V$2,Listen!$B$5:$G$95,$N3011+1,FALSE),"-")</f>
        <v>0</v>
      </c>
    </row>
    <row r="3012" spans="2:22">
      <c r="B3012" s="25"/>
      <c r="C3012" s="3">
        <v>1978</v>
      </c>
      <c r="D3012" s="141"/>
      <c r="E3012" s="141"/>
      <c r="F3012" s="141"/>
      <c r="G3012" s="141"/>
      <c r="H3012" s="141"/>
      <c r="I3012" s="141"/>
      <c r="J3012" s="141"/>
      <c r="K3012" s="141"/>
      <c r="M3012" s="52">
        <v>24</v>
      </c>
      <c r="N3012" s="52">
        <v>3</v>
      </c>
      <c r="O3012" s="54">
        <f>IF($C3012&lt;=O$2,D3012*VLOOKUP($C3012,Listen!$B$5:$G$95,$N3012+1,FALSE)/VLOOKUP(O$2,Listen!$B$5:$G$95,$N3012+1,FALSE),"-")</f>
        <v>0</v>
      </c>
      <c r="P3012" s="54">
        <f>IF($C3012&lt;=P$2,E3012*VLOOKUP($C3012,Listen!$B$5:$G$95,$N3012+1,FALSE)/VLOOKUP(P$2,Listen!$B$5:$G$95,$N3012+1,FALSE),"-")</f>
        <v>0</v>
      </c>
      <c r="Q3012" s="54">
        <f>IF($C3012&lt;=Q$2,F3012*VLOOKUP($C3012,Listen!$B$5:$G$95,$N3012+1,FALSE)/VLOOKUP(Q$2,Listen!$B$5:$G$95,$N3012+1,FALSE),"-")</f>
        <v>0</v>
      </c>
      <c r="R3012" s="54">
        <f>IF($C3012&lt;=R$2,G3012*VLOOKUP($C3012,Listen!$B$5:$G$95,$N3012+1,FALSE)/VLOOKUP(R$2,Listen!$B$5:$G$95,$N3012+1,FALSE),"-")</f>
        <v>0</v>
      </c>
      <c r="S3012" s="54">
        <f>IF($C3012&lt;=S$2,H3012*VLOOKUP($C3012,Listen!$B$5:$G$95,$N3012+1,FALSE)/VLOOKUP(S$2,Listen!$B$5:$G$95,$N3012+1,FALSE),"-")</f>
        <v>0</v>
      </c>
      <c r="T3012" s="54">
        <f>IF($C3012&lt;=T$2,I3012*VLOOKUP($C3012,Listen!$B$5:$G$95,$N3012+1,FALSE)/VLOOKUP(T$2,Listen!$B$5:$G$95,$N3012+1,FALSE),"-")</f>
        <v>0</v>
      </c>
      <c r="U3012" s="54">
        <f>IF($C3012&lt;=U$2,J3012*VLOOKUP($C3012,Listen!$B$5:$G$95,$N3012+1,FALSE)/VLOOKUP(U$2,Listen!$B$5:$G$95,$N3012+1,FALSE),"-")</f>
        <v>0</v>
      </c>
      <c r="V3012" s="54">
        <f>IF($C3012&lt;=V$2,K3012*VLOOKUP($C3012,Listen!$B$5:$G$95,$N3012+1,FALSE)/VLOOKUP(V$2,Listen!$B$5:$G$95,$N3012+1,FALSE),"-")</f>
        <v>0</v>
      </c>
    </row>
    <row r="3013" spans="2:22">
      <c r="B3013" s="25"/>
      <c r="C3013" s="3">
        <v>1977</v>
      </c>
      <c r="D3013" s="141"/>
      <c r="E3013" s="141"/>
      <c r="F3013" s="141"/>
      <c r="G3013" s="141"/>
      <c r="H3013" s="141"/>
      <c r="I3013" s="141"/>
      <c r="J3013" s="141"/>
      <c r="K3013" s="141"/>
      <c r="M3013" s="52">
        <v>24</v>
      </c>
      <c r="N3013" s="52">
        <v>3</v>
      </c>
      <c r="O3013" s="54">
        <f>IF($C3013&lt;=O$2,D3013*VLOOKUP($C3013,Listen!$B$5:$G$95,$N3013+1,FALSE)/VLOOKUP(O$2,Listen!$B$5:$G$95,$N3013+1,FALSE),"-")</f>
        <v>0</v>
      </c>
      <c r="P3013" s="54">
        <f>IF($C3013&lt;=P$2,E3013*VLOOKUP($C3013,Listen!$B$5:$G$95,$N3013+1,FALSE)/VLOOKUP(P$2,Listen!$B$5:$G$95,$N3013+1,FALSE),"-")</f>
        <v>0</v>
      </c>
      <c r="Q3013" s="54">
        <f>IF($C3013&lt;=Q$2,F3013*VLOOKUP($C3013,Listen!$B$5:$G$95,$N3013+1,FALSE)/VLOOKUP(Q$2,Listen!$B$5:$G$95,$N3013+1,FALSE),"-")</f>
        <v>0</v>
      </c>
      <c r="R3013" s="54">
        <f>IF($C3013&lt;=R$2,G3013*VLOOKUP($C3013,Listen!$B$5:$G$95,$N3013+1,FALSE)/VLOOKUP(R$2,Listen!$B$5:$G$95,$N3013+1,FALSE),"-")</f>
        <v>0</v>
      </c>
      <c r="S3013" s="54">
        <f>IF($C3013&lt;=S$2,H3013*VLOOKUP($C3013,Listen!$B$5:$G$95,$N3013+1,FALSE)/VLOOKUP(S$2,Listen!$B$5:$G$95,$N3013+1,FALSE),"-")</f>
        <v>0</v>
      </c>
      <c r="T3013" s="54">
        <f>IF($C3013&lt;=T$2,I3013*VLOOKUP($C3013,Listen!$B$5:$G$95,$N3013+1,FALSE)/VLOOKUP(T$2,Listen!$B$5:$G$95,$N3013+1,FALSE),"-")</f>
        <v>0</v>
      </c>
      <c r="U3013" s="54">
        <f>IF($C3013&lt;=U$2,J3013*VLOOKUP($C3013,Listen!$B$5:$G$95,$N3013+1,FALSE)/VLOOKUP(U$2,Listen!$B$5:$G$95,$N3013+1,FALSE),"-")</f>
        <v>0</v>
      </c>
      <c r="V3013" s="54">
        <f>IF($C3013&lt;=V$2,K3013*VLOOKUP($C3013,Listen!$B$5:$G$95,$N3013+1,FALSE)/VLOOKUP(V$2,Listen!$B$5:$G$95,$N3013+1,FALSE),"-")</f>
        <v>0</v>
      </c>
    </row>
    <row r="3014" spans="2:22">
      <c r="B3014" s="25"/>
      <c r="C3014" s="3">
        <v>1976</v>
      </c>
      <c r="D3014" s="141"/>
      <c r="E3014" s="141"/>
      <c r="F3014" s="141"/>
      <c r="G3014" s="141"/>
      <c r="H3014" s="141"/>
      <c r="I3014" s="141"/>
      <c r="J3014" s="141"/>
      <c r="K3014" s="141"/>
      <c r="M3014" s="52">
        <v>24</v>
      </c>
      <c r="N3014" s="52">
        <v>3</v>
      </c>
      <c r="O3014" s="54">
        <f>IF($C3014&lt;=O$2,D3014*VLOOKUP($C3014,Listen!$B$5:$G$95,$N3014+1,FALSE)/VLOOKUP(O$2,Listen!$B$5:$G$95,$N3014+1,FALSE),"-")</f>
        <v>0</v>
      </c>
      <c r="P3014" s="54">
        <f>IF($C3014&lt;=P$2,E3014*VLOOKUP($C3014,Listen!$B$5:$G$95,$N3014+1,FALSE)/VLOOKUP(P$2,Listen!$B$5:$G$95,$N3014+1,FALSE),"-")</f>
        <v>0</v>
      </c>
      <c r="Q3014" s="54">
        <f>IF($C3014&lt;=Q$2,F3014*VLOOKUP($C3014,Listen!$B$5:$G$95,$N3014+1,FALSE)/VLOOKUP(Q$2,Listen!$B$5:$G$95,$N3014+1,FALSE),"-")</f>
        <v>0</v>
      </c>
      <c r="R3014" s="54">
        <f>IF($C3014&lt;=R$2,G3014*VLOOKUP($C3014,Listen!$B$5:$G$95,$N3014+1,FALSE)/VLOOKUP(R$2,Listen!$B$5:$G$95,$N3014+1,FALSE),"-")</f>
        <v>0</v>
      </c>
      <c r="S3014" s="54">
        <f>IF($C3014&lt;=S$2,H3014*VLOOKUP($C3014,Listen!$B$5:$G$95,$N3014+1,FALSE)/VLOOKUP(S$2,Listen!$B$5:$G$95,$N3014+1,FALSE),"-")</f>
        <v>0</v>
      </c>
      <c r="T3014" s="54">
        <f>IF($C3014&lt;=T$2,I3014*VLOOKUP($C3014,Listen!$B$5:$G$95,$N3014+1,FALSE)/VLOOKUP(T$2,Listen!$B$5:$G$95,$N3014+1,FALSE),"-")</f>
        <v>0</v>
      </c>
      <c r="U3014" s="54">
        <f>IF($C3014&lt;=U$2,J3014*VLOOKUP($C3014,Listen!$B$5:$G$95,$N3014+1,FALSE)/VLOOKUP(U$2,Listen!$B$5:$G$95,$N3014+1,FALSE),"-")</f>
        <v>0</v>
      </c>
      <c r="V3014" s="54">
        <f>IF($C3014&lt;=V$2,K3014*VLOOKUP($C3014,Listen!$B$5:$G$95,$N3014+1,FALSE)/VLOOKUP(V$2,Listen!$B$5:$G$95,$N3014+1,FALSE),"-")</f>
        <v>0</v>
      </c>
    </row>
    <row r="3015" spans="2:22">
      <c r="B3015" s="25"/>
      <c r="C3015" s="3">
        <v>1975</v>
      </c>
      <c r="D3015" s="141"/>
      <c r="E3015" s="141"/>
      <c r="F3015" s="141"/>
      <c r="G3015" s="141"/>
      <c r="H3015" s="141"/>
      <c r="I3015" s="141"/>
      <c r="J3015" s="141"/>
      <c r="K3015" s="141"/>
      <c r="M3015" s="52">
        <v>24</v>
      </c>
      <c r="N3015" s="52">
        <v>3</v>
      </c>
      <c r="O3015" s="54">
        <f>IF($C3015&lt;=O$2,D3015*VLOOKUP($C3015,Listen!$B$5:$G$95,$N3015+1,FALSE)/VLOOKUP(O$2,Listen!$B$5:$G$95,$N3015+1,FALSE),"-")</f>
        <v>0</v>
      </c>
      <c r="P3015" s="54">
        <f>IF($C3015&lt;=P$2,E3015*VLOOKUP($C3015,Listen!$B$5:$G$95,$N3015+1,FALSE)/VLOOKUP(P$2,Listen!$B$5:$G$95,$N3015+1,FALSE),"-")</f>
        <v>0</v>
      </c>
      <c r="Q3015" s="54">
        <f>IF($C3015&lt;=Q$2,F3015*VLOOKUP($C3015,Listen!$B$5:$G$95,$N3015+1,FALSE)/VLOOKUP(Q$2,Listen!$B$5:$G$95,$N3015+1,FALSE),"-")</f>
        <v>0</v>
      </c>
      <c r="R3015" s="54">
        <f>IF($C3015&lt;=R$2,G3015*VLOOKUP($C3015,Listen!$B$5:$G$95,$N3015+1,FALSE)/VLOOKUP(R$2,Listen!$B$5:$G$95,$N3015+1,FALSE),"-")</f>
        <v>0</v>
      </c>
      <c r="S3015" s="54">
        <f>IF($C3015&lt;=S$2,H3015*VLOOKUP($C3015,Listen!$B$5:$G$95,$N3015+1,FALSE)/VLOOKUP(S$2,Listen!$B$5:$G$95,$N3015+1,FALSE),"-")</f>
        <v>0</v>
      </c>
      <c r="T3015" s="54">
        <f>IF($C3015&lt;=T$2,I3015*VLOOKUP($C3015,Listen!$B$5:$G$95,$N3015+1,FALSE)/VLOOKUP(T$2,Listen!$B$5:$G$95,$N3015+1,FALSE),"-")</f>
        <v>0</v>
      </c>
      <c r="U3015" s="54">
        <f>IF($C3015&lt;=U$2,J3015*VLOOKUP($C3015,Listen!$B$5:$G$95,$N3015+1,FALSE)/VLOOKUP(U$2,Listen!$B$5:$G$95,$N3015+1,FALSE),"-")</f>
        <v>0</v>
      </c>
      <c r="V3015" s="54">
        <f>IF($C3015&lt;=V$2,K3015*VLOOKUP($C3015,Listen!$B$5:$G$95,$N3015+1,FALSE)/VLOOKUP(V$2,Listen!$B$5:$G$95,$N3015+1,FALSE),"-")</f>
        <v>0</v>
      </c>
    </row>
    <row r="3016" spans="2:22">
      <c r="B3016" s="25"/>
      <c r="C3016" s="3">
        <v>1974</v>
      </c>
      <c r="D3016" s="141"/>
      <c r="E3016" s="141"/>
      <c r="F3016" s="141"/>
      <c r="G3016" s="141"/>
      <c r="H3016" s="141"/>
      <c r="I3016" s="141"/>
      <c r="J3016" s="141"/>
      <c r="K3016" s="141"/>
      <c r="M3016" s="52">
        <v>24</v>
      </c>
      <c r="N3016" s="52">
        <v>3</v>
      </c>
      <c r="O3016" s="54">
        <f>IF($C3016&lt;=O$2,D3016*VLOOKUP($C3016,Listen!$B$5:$G$95,$N3016+1,FALSE)/VLOOKUP(O$2,Listen!$B$5:$G$95,$N3016+1,FALSE),"-")</f>
        <v>0</v>
      </c>
      <c r="P3016" s="54">
        <f>IF($C3016&lt;=P$2,E3016*VLOOKUP($C3016,Listen!$B$5:$G$95,$N3016+1,FALSE)/VLOOKUP(P$2,Listen!$B$5:$G$95,$N3016+1,FALSE),"-")</f>
        <v>0</v>
      </c>
      <c r="Q3016" s="54">
        <f>IF($C3016&lt;=Q$2,F3016*VLOOKUP($C3016,Listen!$B$5:$G$95,$N3016+1,FALSE)/VLOOKUP(Q$2,Listen!$B$5:$G$95,$N3016+1,FALSE),"-")</f>
        <v>0</v>
      </c>
      <c r="R3016" s="54">
        <f>IF($C3016&lt;=R$2,G3016*VLOOKUP($C3016,Listen!$B$5:$G$95,$N3016+1,FALSE)/VLOOKUP(R$2,Listen!$B$5:$G$95,$N3016+1,FALSE),"-")</f>
        <v>0</v>
      </c>
      <c r="S3016" s="54">
        <f>IF($C3016&lt;=S$2,H3016*VLOOKUP($C3016,Listen!$B$5:$G$95,$N3016+1,FALSE)/VLOOKUP(S$2,Listen!$B$5:$G$95,$N3016+1,FALSE),"-")</f>
        <v>0</v>
      </c>
      <c r="T3016" s="54">
        <f>IF($C3016&lt;=T$2,I3016*VLOOKUP($C3016,Listen!$B$5:$G$95,$N3016+1,FALSE)/VLOOKUP(T$2,Listen!$B$5:$G$95,$N3016+1,FALSE),"-")</f>
        <v>0</v>
      </c>
      <c r="U3016" s="54">
        <f>IF($C3016&lt;=U$2,J3016*VLOOKUP($C3016,Listen!$B$5:$G$95,$N3016+1,FALSE)/VLOOKUP(U$2,Listen!$B$5:$G$95,$N3016+1,FALSE),"-")</f>
        <v>0</v>
      </c>
      <c r="V3016" s="54">
        <f>IF($C3016&lt;=V$2,K3016*VLOOKUP($C3016,Listen!$B$5:$G$95,$N3016+1,FALSE)/VLOOKUP(V$2,Listen!$B$5:$G$95,$N3016+1,FALSE),"-")</f>
        <v>0</v>
      </c>
    </row>
    <row r="3017" spans="2:22">
      <c r="B3017" s="25"/>
      <c r="C3017" s="3">
        <v>1973</v>
      </c>
      <c r="D3017" s="141"/>
      <c r="E3017" s="141"/>
      <c r="F3017" s="141"/>
      <c r="G3017" s="141"/>
      <c r="H3017" s="141"/>
      <c r="I3017" s="141"/>
      <c r="J3017" s="141"/>
      <c r="K3017" s="141"/>
      <c r="M3017" s="52">
        <v>24</v>
      </c>
      <c r="N3017" s="52">
        <v>3</v>
      </c>
      <c r="O3017" s="54">
        <f>IF($C3017&lt;=O$2,D3017*VLOOKUP($C3017,Listen!$B$5:$G$95,$N3017+1,FALSE)/VLOOKUP(O$2,Listen!$B$5:$G$95,$N3017+1,FALSE),"-")</f>
        <v>0</v>
      </c>
      <c r="P3017" s="54">
        <f>IF($C3017&lt;=P$2,E3017*VLOOKUP($C3017,Listen!$B$5:$G$95,$N3017+1,FALSE)/VLOOKUP(P$2,Listen!$B$5:$G$95,$N3017+1,FALSE),"-")</f>
        <v>0</v>
      </c>
      <c r="Q3017" s="54">
        <f>IF($C3017&lt;=Q$2,F3017*VLOOKUP($C3017,Listen!$B$5:$G$95,$N3017+1,FALSE)/VLOOKUP(Q$2,Listen!$B$5:$G$95,$N3017+1,FALSE),"-")</f>
        <v>0</v>
      </c>
      <c r="R3017" s="54">
        <f>IF($C3017&lt;=R$2,G3017*VLOOKUP($C3017,Listen!$B$5:$G$95,$N3017+1,FALSE)/VLOOKUP(R$2,Listen!$B$5:$G$95,$N3017+1,FALSE),"-")</f>
        <v>0</v>
      </c>
      <c r="S3017" s="54">
        <f>IF($C3017&lt;=S$2,H3017*VLOOKUP($C3017,Listen!$B$5:$G$95,$N3017+1,FALSE)/VLOOKUP(S$2,Listen!$B$5:$G$95,$N3017+1,FALSE),"-")</f>
        <v>0</v>
      </c>
      <c r="T3017" s="54">
        <f>IF($C3017&lt;=T$2,I3017*VLOOKUP($C3017,Listen!$B$5:$G$95,$N3017+1,FALSE)/VLOOKUP(T$2,Listen!$B$5:$G$95,$N3017+1,FALSE),"-")</f>
        <v>0</v>
      </c>
      <c r="U3017" s="54">
        <f>IF($C3017&lt;=U$2,J3017*VLOOKUP($C3017,Listen!$B$5:$G$95,$N3017+1,FALSE)/VLOOKUP(U$2,Listen!$B$5:$G$95,$N3017+1,FALSE),"-")</f>
        <v>0</v>
      </c>
      <c r="V3017" s="54">
        <f>IF($C3017&lt;=V$2,K3017*VLOOKUP($C3017,Listen!$B$5:$G$95,$N3017+1,FALSE)/VLOOKUP(V$2,Listen!$B$5:$G$95,$N3017+1,FALSE),"-")</f>
        <v>0</v>
      </c>
    </row>
    <row r="3018" spans="2:22">
      <c r="B3018" s="25"/>
      <c r="C3018" s="3">
        <v>1972</v>
      </c>
      <c r="D3018" s="141"/>
      <c r="E3018" s="141"/>
      <c r="F3018" s="141"/>
      <c r="G3018" s="141"/>
      <c r="H3018" s="141"/>
      <c r="I3018" s="141"/>
      <c r="J3018" s="141"/>
      <c r="K3018" s="141"/>
      <c r="M3018" s="52">
        <v>24</v>
      </c>
      <c r="N3018" s="52">
        <v>3</v>
      </c>
      <c r="O3018" s="54">
        <f>IF($C3018&lt;=O$2,D3018*VLOOKUP($C3018,Listen!$B$5:$G$95,$N3018+1,FALSE)/VLOOKUP(O$2,Listen!$B$5:$G$95,$N3018+1,FALSE),"-")</f>
        <v>0</v>
      </c>
      <c r="P3018" s="54">
        <f>IF($C3018&lt;=P$2,E3018*VLOOKUP($C3018,Listen!$B$5:$G$95,$N3018+1,FALSE)/VLOOKUP(P$2,Listen!$B$5:$G$95,$N3018+1,FALSE),"-")</f>
        <v>0</v>
      </c>
      <c r="Q3018" s="54">
        <f>IF($C3018&lt;=Q$2,F3018*VLOOKUP($C3018,Listen!$B$5:$G$95,$N3018+1,FALSE)/VLOOKUP(Q$2,Listen!$B$5:$G$95,$N3018+1,FALSE),"-")</f>
        <v>0</v>
      </c>
      <c r="R3018" s="54">
        <f>IF($C3018&lt;=R$2,G3018*VLOOKUP($C3018,Listen!$B$5:$G$95,$N3018+1,FALSE)/VLOOKUP(R$2,Listen!$B$5:$G$95,$N3018+1,FALSE),"-")</f>
        <v>0</v>
      </c>
      <c r="S3018" s="54">
        <f>IF($C3018&lt;=S$2,H3018*VLOOKUP($C3018,Listen!$B$5:$G$95,$N3018+1,FALSE)/VLOOKUP(S$2,Listen!$B$5:$G$95,$N3018+1,FALSE),"-")</f>
        <v>0</v>
      </c>
      <c r="T3018" s="54">
        <f>IF($C3018&lt;=T$2,I3018*VLOOKUP($C3018,Listen!$B$5:$G$95,$N3018+1,FALSE)/VLOOKUP(T$2,Listen!$B$5:$G$95,$N3018+1,FALSE),"-")</f>
        <v>0</v>
      </c>
      <c r="U3018" s="54">
        <f>IF($C3018&lt;=U$2,J3018*VLOOKUP($C3018,Listen!$B$5:$G$95,$N3018+1,FALSE)/VLOOKUP(U$2,Listen!$B$5:$G$95,$N3018+1,FALSE),"-")</f>
        <v>0</v>
      </c>
      <c r="V3018" s="54">
        <f>IF($C3018&lt;=V$2,K3018*VLOOKUP($C3018,Listen!$B$5:$G$95,$N3018+1,FALSE)/VLOOKUP(V$2,Listen!$B$5:$G$95,$N3018+1,FALSE),"-")</f>
        <v>0</v>
      </c>
    </row>
    <row r="3019" spans="2:22">
      <c r="B3019" s="25"/>
      <c r="C3019" s="3">
        <v>1971</v>
      </c>
      <c r="D3019" s="141"/>
      <c r="E3019" s="141"/>
      <c r="F3019" s="141"/>
      <c r="G3019" s="141"/>
      <c r="H3019" s="141"/>
      <c r="I3019" s="141"/>
      <c r="J3019" s="141"/>
      <c r="K3019" s="141"/>
      <c r="M3019" s="52">
        <v>24</v>
      </c>
      <c r="N3019" s="52">
        <v>3</v>
      </c>
      <c r="O3019" s="54">
        <f>IF($C3019&lt;=O$2,D3019*VLOOKUP($C3019,Listen!$B$5:$G$95,$N3019+1,FALSE)/VLOOKUP(O$2,Listen!$B$5:$G$95,$N3019+1,FALSE),"-")</f>
        <v>0</v>
      </c>
      <c r="P3019" s="54">
        <f>IF($C3019&lt;=P$2,E3019*VLOOKUP($C3019,Listen!$B$5:$G$95,$N3019+1,FALSE)/VLOOKUP(P$2,Listen!$B$5:$G$95,$N3019+1,FALSE),"-")</f>
        <v>0</v>
      </c>
      <c r="Q3019" s="54">
        <f>IF($C3019&lt;=Q$2,F3019*VLOOKUP($C3019,Listen!$B$5:$G$95,$N3019+1,FALSE)/VLOOKUP(Q$2,Listen!$B$5:$G$95,$N3019+1,FALSE),"-")</f>
        <v>0</v>
      </c>
      <c r="R3019" s="54">
        <f>IF($C3019&lt;=R$2,G3019*VLOOKUP($C3019,Listen!$B$5:$G$95,$N3019+1,FALSE)/VLOOKUP(R$2,Listen!$B$5:$G$95,$N3019+1,FALSE),"-")</f>
        <v>0</v>
      </c>
      <c r="S3019" s="54">
        <f>IF($C3019&lt;=S$2,H3019*VLOOKUP($C3019,Listen!$B$5:$G$95,$N3019+1,FALSE)/VLOOKUP(S$2,Listen!$B$5:$G$95,$N3019+1,FALSE),"-")</f>
        <v>0</v>
      </c>
      <c r="T3019" s="54">
        <f>IF($C3019&lt;=T$2,I3019*VLOOKUP($C3019,Listen!$B$5:$G$95,$N3019+1,FALSE)/VLOOKUP(T$2,Listen!$B$5:$G$95,$N3019+1,FALSE),"-")</f>
        <v>0</v>
      </c>
      <c r="U3019" s="54">
        <f>IF($C3019&lt;=U$2,J3019*VLOOKUP($C3019,Listen!$B$5:$G$95,$N3019+1,FALSE)/VLOOKUP(U$2,Listen!$B$5:$G$95,$N3019+1,FALSE),"-")</f>
        <v>0</v>
      </c>
      <c r="V3019" s="54">
        <f>IF($C3019&lt;=V$2,K3019*VLOOKUP($C3019,Listen!$B$5:$G$95,$N3019+1,FALSE)/VLOOKUP(V$2,Listen!$B$5:$G$95,$N3019+1,FALSE),"-")</f>
        <v>0</v>
      </c>
    </row>
    <row r="3020" spans="2:22">
      <c r="B3020" s="25"/>
      <c r="C3020" s="3">
        <v>1970</v>
      </c>
      <c r="D3020" s="141"/>
      <c r="E3020" s="141"/>
      <c r="F3020" s="141"/>
      <c r="G3020" s="141"/>
      <c r="H3020" s="141"/>
      <c r="I3020" s="141"/>
      <c r="J3020" s="141"/>
      <c r="K3020" s="141"/>
      <c r="M3020" s="52">
        <v>24</v>
      </c>
      <c r="N3020" s="52">
        <v>3</v>
      </c>
      <c r="O3020" s="54">
        <f>IF($C3020&lt;=O$2,D3020*VLOOKUP($C3020,Listen!$B$5:$G$95,$N3020+1,FALSE)/VLOOKUP(O$2,Listen!$B$5:$G$95,$N3020+1,FALSE),"-")</f>
        <v>0</v>
      </c>
      <c r="P3020" s="54">
        <f>IF($C3020&lt;=P$2,E3020*VLOOKUP($C3020,Listen!$B$5:$G$95,$N3020+1,FALSE)/VLOOKUP(P$2,Listen!$B$5:$G$95,$N3020+1,FALSE),"-")</f>
        <v>0</v>
      </c>
      <c r="Q3020" s="54">
        <f>IF($C3020&lt;=Q$2,F3020*VLOOKUP($C3020,Listen!$B$5:$G$95,$N3020+1,FALSE)/VLOOKUP(Q$2,Listen!$B$5:$G$95,$N3020+1,FALSE),"-")</f>
        <v>0</v>
      </c>
      <c r="R3020" s="54">
        <f>IF($C3020&lt;=R$2,G3020*VLOOKUP($C3020,Listen!$B$5:$G$95,$N3020+1,FALSE)/VLOOKUP(R$2,Listen!$B$5:$G$95,$N3020+1,FALSE),"-")</f>
        <v>0</v>
      </c>
      <c r="S3020" s="54">
        <f>IF($C3020&lt;=S$2,H3020*VLOOKUP($C3020,Listen!$B$5:$G$95,$N3020+1,FALSE)/VLOOKUP(S$2,Listen!$B$5:$G$95,$N3020+1,FALSE),"-")</f>
        <v>0</v>
      </c>
      <c r="T3020" s="54">
        <f>IF($C3020&lt;=T$2,I3020*VLOOKUP($C3020,Listen!$B$5:$G$95,$N3020+1,FALSE)/VLOOKUP(T$2,Listen!$B$5:$G$95,$N3020+1,FALSE),"-")</f>
        <v>0</v>
      </c>
      <c r="U3020" s="54">
        <f>IF($C3020&lt;=U$2,J3020*VLOOKUP($C3020,Listen!$B$5:$G$95,$N3020+1,FALSE)/VLOOKUP(U$2,Listen!$B$5:$G$95,$N3020+1,FALSE),"-")</f>
        <v>0</v>
      </c>
      <c r="V3020" s="54">
        <f>IF($C3020&lt;=V$2,K3020*VLOOKUP($C3020,Listen!$B$5:$G$95,$N3020+1,FALSE)/VLOOKUP(V$2,Listen!$B$5:$G$95,$N3020+1,FALSE),"-")</f>
        <v>0</v>
      </c>
    </row>
    <row r="3021" spans="2:22">
      <c r="B3021" s="25"/>
      <c r="C3021" s="3">
        <v>1969</v>
      </c>
      <c r="D3021" s="141"/>
      <c r="E3021" s="141"/>
      <c r="F3021" s="141"/>
      <c r="G3021" s="141"/>
      <c r="H3021" s="141"/>
      <c r="I3021" s="141"/>
      <c r="J3021" s="141"/>
      <c r="K3021" s="141"/>
      <c r="M3021" s="52">
        <v>24</v>
      </c>
      <c r="N3021" s="52">
        <v>3</v>
      </c>
      <c r="O3021" s="54">
        <f>IF($C3021&lt;=O$2,D3021*VLOOKUP($C3021,Listen!$B$5:$G$95,$N3021+1,FALSE)/VLOOKUP(O$2,Listen!$B$5:$G$95,$N3021+1,FALSE),"-")</f>
        <v>0</v>
      </c>
      <c r="P3021" s="54">
        <f>IF($C3021&lt;=P$2,E3021*VLOOKUP($C3021,Listen!$B$5:$G$95,$N3021+1,FALSE)/VLOOKUP(P$2,Listen!$B$5:$G$95,$N3021+1,FALSE),"-")</f>
        <v>0</v>
      </c>
      <c r="Q3021" s="54">
        <f>IF($C3021&lt;=Q$2,F3021*VLOOKUP($C3021,Listen!$B$5:$G$95,$N3021+1,FALSE)/VLOOKUP(Q$2,Listen!$B$5:$G$95,$N3021+1,FALSE),"-")</f>
        <v>0</v>
      </c>
      <c r="R3021" s="54">
        <f>IF($C3021&lt;=R$2,G3021*VLOOKUP($C3021,Listen!$B$5:$G$95,$N3021+1,FALSE)/VLOOKUP(R$2,Listen!$B$5:$G$95,$N3021+1,FALSE),"-")</f>
        <v>0</v>
      </c>
      <c r="S3021" s="54">
        <f>IF($C3021&lt;=S$2,H3021*VLOOKUP($C3021,Listen!$B$5:$G$95,$N3021+1,FALSE)/VLOOKUP(S$2,Listen!$B$5:$G$95,$N3021+1,FALSE),"-")</f>
        <v>0</v>
      </c>
      <c r="T3021" s="54">
        <f>IF($C3021&lt;=T$2,I3021*VLOOKUP($C3021,Listen!$B$5:$G$95,$N3021+1,FALSE)/VLOOKUP(T$2,Listen!$B$5:$G$95,$N3021+1,FALSE),"-")</f>
        <v>0</v>
      </c>
      <c r="U3021" s="54">
        <f>IF($C3021&lt;=U$2,J3021*VLOOKUP($C3021,Listen!$B$5:$G$95,$N3021+1,FALSE)/VLOOKUP(U$2,Listen!$B$5:$G$95,$N3021+1,FALSE),"-")</f>
        <v>0</v>
      </c>
      <c r="V3021" s="54">
        <f>IF($C3021&lt;=V$2,K3021*VLOOKUP($C3021,Listen!$B$5:$G$95,$N3021+1,FALSE)/VLOOKUP(V$2,Listen!$B$5:$G$95,$N3021+1,FALSE),"-")</f>
        <v>0</v>
      </c>
    </row>
    <row r="3022" spans="2:22">
      <c r="B3022" s="25"/>
      <c r="C3022" s="3">
        <v>1968</v>
      </c>
      <c r="D3022" s="141"/>
      <c r="E3022" s="141"/>
      <c r="F3022" s="141"/>
      <c r="G3022" s="141"/>
      <c r="H3022" s="141"/>
      <c r="I3022" s="141"/>
      <c r="J3022" s="141"/>
      <c r="K3022" s="141"/>
      <c r="M3022" s="52">
        <v>24</v>
      </c>
      <c r="N3022" s="52">
        <v>3</v>
      </c>
      <c r="O3022" s="54">
        <f>IF($C3022&lt;=O$2,D3022*VLOOKUP($C3022,Listen!$B$5:$G$95,$N3022+1,FALSE)/VLOOKUP(O$2,Listen!$B$5:$G$95,$N3022+1,FALSE),"-")</f>
        <v>0</v>
      </c>
      <c r="P3022" s="54">
        <f>IF($C3022&lt;=P$2,E3022*VLOOKUP($C3022,Listen!$B$5:$G$95,$N3022+1,FALSE)/VLOOKUP(P$2,Listen!$B$5:$G$95,$N3022+1,FALSE),"-")</f>
        <v>0</v>
      </c>
      <c r="Q3022" s="54">
        <f>IF($C3022&lt;=Q$2,F3022*VLOOKUP($C3022,Listen!$B$5:$G$95,$N3022+1,FALSE)/VLOOKUP(Q$2,Listen!$B$5:$G$95,$N3022+1,FALSE),"-")</f>
        <v>0</v>
      </c>
      <c r="R3022" s="54">
        <f>IF($C3022&lt;=R$2,G3022*VLOOKUP($C3022,Listen!$B$5:$G$95,$N3022+1,FALSE)/VLOOKUP(R$2,Listen!$B$5:$G$95,$N3022+1,FALSE),"-")</f>
        <v>0</v>
      </c>
      <c r="S3022" s="54">
        <f>IF($C3022&lt;=S$2,H3022*VLOOKUP($C3022,Listen!$B$5:$G$95,$N3022+1,FALSE)/VLOOKUP(S$2,Listen!$B$5:$G$95,$N3022+1,FALSE),"-")</f>
        <v>0</v>
      </c>
      <c r="T3022" s="54">
        <f>IF($C3022&lt;=T$2,I3022*VLOOKUP($C3022,Listen!$B$5:$G$95,$N3022+1,FALSE)/VLOOKUP(T$2,Listen!$B$5:$G$95,$N3022+1,FALSE),"-")</f>
        <v>0</v>
      </c>
      <c r="U3022" s="54">
        <f>IF($C3022&lt;=U$2,J3022*VLOOKUP($C3022,Listen!$B$5:$G$95,$N3022+1,FALSE)/VLOOKUP(U$2,Listen!$B$5:$G$95,$N3022+1,FALSE),"-")</f>
        <v>0</v>
      </c>
      <c r="V3022" s="54">
        <f>IF($C3022&lt;=V$2,K3022*VLOOKUP($C3022,Listen!$B$5:$G$95,$N3022+1,FALSE)/VLOOKUP(V$2,Listen!$B$5:$G$95,$N3022+1,FALSE),"-")</f>
        <v>0</v>
      </c>
    </row>
    <row r="3023" spans="2:22">
      <c r="B3023" s="25"/>
      <c r="C3023" s="3">
        <v>1967</v>
      </c>
      <c r="D3023" s="141"/>
      <c r="E3023" s="141"/>
      <c r="F3023" s="141"/>
      <c r="G3023" s="141"/>
      <c r="H3023" s="141"/>
      <c r="I3023" s="141"/>
      <c r="J3023" s="141"/>
      <c r="K3023" s="141"/>
      <c r="M3023" s="52">
        <v>24</v>
      </c>
      <c r="N3023" s="52">
        <v>3</v>
      </c>
      <c r="O3023" s="54">
        <f>IF($C3023&lt;=O$2,D3023*VLOOKUP($C3023,Listen!$B$5:$G$95,$N3023+1,FALSE)/VLOOKUP(O$2,Listen!$B$5:$G$95,$N3023+1,FALSE),"-")</f>
        <v>0</v>
      </c>
      <c r="P3023" s="54">
        <f>IF($C3023&lt;=P$2,E3023*VLOOKUP($C3023,Listen!$B$5:$G$95,$N3023+1,FALSE)/VLOOKUP(P$2,Listen!$B$5:$G$95,$N3023+1,FALSE),"-")</f>
        <v>0</v>
      </c>
      <c r="Q3023" s="54">
        <f>IF($C3023&lt;=Q$2,F3023*VLOOKUP($C3023,Listen!$B$5:$G$95,$N3023+1,FALSE)/VLOOKUP(Q$2,Listen!$B$5:$G$95,$N3023+1,FALSE),"-")</f>
        <v>0</v>
      </c>
      <c r="R3023" s="54">
        <f>IF($C3023&lt;=R$2,G3023*VLOOKUP($C3023,Listen!$B$5:$G$95,$N3023+1,FALSE)/VLOOKUP(R$2,Listen!$B$5:$G$95,$N3023+1,FALSE),"-")</f>
        <v>0</v>
      </c>
      <c r="S3023" s="54">
        <f>IF($C3023&lt;=S$2,H3023*VLOOKUP($C3023,Listen!$B$5:$G$95,$N3023+1,FALSE)/VLOOKUP(S$2,Listen!$B$5:$G$95,$N3023+1,FALSE),"-")</f>
        <v>0</v>
      </c>
      <c r="T3023" s="54">
        <f>IF($C3023&lt;=T$2,I3023*VLOOKUP($C3023,Listen!$B$5:$G$95,$N3023+1,FALSE)/VLOOKUP(T$2,Listen!$B$5:$G$95,$N3023+1,FALSE),"-")</f>
        <v>0</v>
      </c>
      <c r="U3023" s="54">
        <f>IF($C3023&lt;=U$2,J3023*VLOOKUP($C3023,Listen!$B$5:$G$95,$N3023+1,FALSE)/VLOOKUP(U$2,Listen!$B$5:$G$95,$N3023+1,FALSE),"-")</f>
        <v>0</v>
      </c>
      <c r="V3023" s="54">
        <f>IF($C3023&lt;=V$2,K3023*VLOOKUP($C3023,Listen!$B$5:$G$95,$N3023+1,FALSE)/VLOOKUP(V$2,Listen!$B$5:$G$95,$N3023+1,FALSE),"-")</f>
        <v>0</v>
      </c>
    </row>
    <row r="3024" spans="2:22">
      <c r="B3024" s="25"/>
      <c r="C3024" s="3">
        <v>1966</v>
      </c>
      <c r="D3024" s="141"/>
      <c r="E3024" s="141"/>
      <c r="F3024" s="141"/>
      <c r="G3024" s="141"/>
      <c r="H3024" s="141"/>
      <c r="I3024" s="141"/>
      <c r="J3024" s="141"/>
      <c r="K3024" s="141"/>
      <c r="M3024" s="52">
        <v>24</v>
      </c>
      <c r="N3024" s="52">
        <v>3</v>
      </c>
      <c r="O3024" s="54">
        <f>IF($C3024&lt;=O$2,D3024*VLOOKUP($C3024,Listen!$B$5:$G$95,$N3024+1,FALSE)/VLOOKUP(O$2,Listen!$B$5:$G$95,$N3024+1,FALSE),"-")</f>
        <v>0</v>
      </c>
      <c r="P3024" s="54">
        <f>IF($C3024&lt;=P$2,E3024*VLOOKUP($C3024,Listen!$B$5:$G$95,$N3024+1,FALSE)/VLOOKUP(P$2,Listen!$B$5:$G$95,$N3024+1,FALSE),"-")</f>
        <v>0</v>
      </c>
      <c r="Q3024" s="54">
        <f>IF($C3024&lt;=Q$2,F3024*VLOOKUP($C3024,Listen!$B$5:$G$95,$N3024+1,FALSE)/VLOOKUP(Q$2,Listen!$B$5:$G$95,$N3024+1,FALSE),"-")</f>
        <v>0</v>
      </c>
      <c r="R3024" s="54">
        <f>IF($C3024&lt;=R$2,G3024*VLOOKUP($C3024,Listen!$B$5:$G$95,$N3024+1,FALSE)/VLOOKUP(R$2,Listen!$B$5:$G$95,$N3024+1,FALSE),"-")</f>
        <v>0</v>
      </c>
      <c r="S3024" s="54">
        <f>IF($C3024&lt;=S$2,H3024*VLOOKUP($C3024,Listen!$B$5:$G$95,$N3024+1,FALSE)/VLOOKUP(S$2,Listen!$B$5:$G$95,$N3024+1,FALSE),"-")</f>
        <v>0</v>
      </c>
      <c r="T3024" s="54">
        <f>IF($C3024&lt;=T$2,I3024*VLOOKUP($C3024,Listen!$B$5:$G$95,$N3024+1,FALSE)/VLOOKUP(T$2,Listen!$B$5:$G$95,$N3024+1,FALSE),"-")</f>
        <v>0</v>
      </c>
      <c r="U3024" s="54">
        <f>IF($C3024&lt;=U$2,J3024*VLOOKUP($C3024,Listen!$B$5:$G$95,$N3024+1,FALSE)/VLOOKUP(U$2,Listen!$B$5:$G$95,$N3024+1,FALSE),"-")</f>
        <v>0</v>
      </c>
      <c r="V3024" s="54">
        <f>IF($C3024&lt;=V$2,K3024*VLOOKUP($C3024,Listen!$B$5:$G$95,$N3024+1,FALSE)/VLOOKUP(V$2,Listen!$B$5:$G$95,$N3024+1,FALSE),"-")</f>
        <v>0</v>
      </c>
    </row>
    <row r="3025" spans="2:22">
      <c r="B3025" s="25"/>
      <c r="C3025" s="3">
        <v>1965</v>
      </c>
      <c r="D3025" s="141"/>
      <c r="E3025" s="141"/>
      <c r="F3025" s="141"/>
      <c r="G3025" s="141"/>
      <c r="H3025" s="141"/>
      <c r="I3025" s="141"/>
      <c r="J3025" s="141"/>
      <c r="K3025" s="141"/>
      <c r="M3025" s="52">
        <v>24</v>
      </c>
      <c r="N3025" s="52">
        <v>3</v>
      </c>
      <c r="O3025" s="54">
        <f>IF($C3025&lt;=O$2,D3025*VLOOKUP($C3025,Listen!$B$5:$G$95,$N3025+1,FALSE)/VLOOKUP(O$2,Listen!$B$5:$G$95,$N3025+1,FALSE),"-")</f>
        <v>0</v>
      </c>
      <c r="P3025" s="54">
        <f>IF($C3025&lt;=P$2,E3025*VLOOKUP($C3025,Listen!$B$5:$G$95,$N3025+1,FALSE)/VLOOKUP(P$2,Listen!$B$5:$G$95,$N3025+1,FALSE),"-")</f>
        <v>0</v>
      </c>
      <c r="Q3025" s="54">
        <f>IF($C3025&lt;=Q$2,F3025*VLOOKUP($C3025,Listen!$B$5:$G$95,$N3025+1,FALSE)/VLOOKUP(Q$2,Listen!$B$5:$G$95,$N3025+1,FALSE),"-")</f>
        <v>0</v>
      </c>
      <c r="R3025" s="54">
        <f>IF($C3025&lt;=R$2,G3025*VLOOKUP($C3025,Listen!$B$5:$G$95,$N3025+1,FALSE)/VLOOKUP(R$2,Listen!$B$5:$G$95,$N3025+1,FALSE),"-")</f>
        <v>0</v>
      </c>
      <c r="S3025" s="54">
        <f>IF($C3025&lt;=S$2,H3025*VLOOKUP($C3025,Listen!$B$5:$G$95,$N3025+1,FALSE)/VLOOKUP(S$2,Listen!$B$5:$G$95,$N3025+1,FALSE),"-")</f>
        <v>0</v>
      </c>
      <c r="T3025" s="54">
        <f>IF($C3025&lt;=T$2,I3025*VLOOKUP($C3025,Listen!$B$5:$G$95,$N3025+1,FALSE)/VLOOKUP(T$2,Listen!$B$5:$G$95,$N3025+1,FALSE),"-")</f>
        <v>0</v>
      </c>
      <c r="U3025" s="54">
        <f>IF($C3025&lt;=U$2,J3025*VLOOKUP($C3025,Listen!$B$5:$G$95,$N3025+1,FALSE)/VLOOKUP(U$2,Listen!$B$5:$G$95,$N3025+1,FALSE),"-")</f>
        <v>0</v>
      </c>
      <c r="V3025" s="54">
        <f>IF($C3025&lt;=V$2,K3025*VLOOKUP($C3025,Listen!$B$5:$G$95,$N3025+1,FALSE)/VLOOKUP(V$2,Listen!$B$5:$G$95,$N3025+1,FALSE),"-")</f>
        <v>0</v>
      </c>
    </row>
    <row r="3026" spans="2:22">
      <c r="B3026" s="25"/>
      <c r="C3026" s="3">
        <v>1964</v>
      </c>
      <c r="D3026" s="141"/>
      <c r="E3026" s="141"/>
      <c r="F3026" s="141"/>
      <c r="G3026" s="141"/>
      <c r="H3026" s="141"/>
      <c r="I3026" s="141"/>
      <c r="J3026" s="141"/>
      <c r="K3026" s="141"/>
      <c r="M3026" s="52">
        <v>24</v>
      </c>
      <c r="N3026" s="52">
        <v>3</v>
      </c>
      <c r="O3026" s="54">
        <f>IF($C3026&lt;=O$2,D3026*VLOOKUP($C3026,Listen!$B$5:$G$95,$N3026+1,FALSE)/VLOOKUP(O$2,Listen!$B$5:$G$95,$N3026+1,FALSE),"-")</f>
        <v>0</v>
      </c>
      <c r="P3026" s="54">
        <f>IF($C3026&lt;=P$2,E3026*VLOOKUP($C3026,Listen!$B$5:$G$95,$N3026+1,FALSE)/VLOOKUP(P$2,Listen!$B$5:$G$95,$N3026+1,FALSE),"-")</f>
        <v>0</v>
      </c>
      <c r="Q3026" s="54">
        <f>IF($C3026&lt;=Q$2,F3026*VLOOKUP($C3026,Listen!$B$5:$G$95,$N3026+1,FALSE)/VLOOKUP(Q$2,Listen!$B$5:$G$95,$N3026+1,FALSE),"-")</f>
        <v>0</v>
      </c>
      <c r="R3026" s="54">
        <f>IF($C3026&lt;=R$2,G3026*VLOOKUP($C3026,Listen!$B$5:$G$95,$N3026+1,FALSE)/VLOOKUP(R$2,Listen!$B$5:$G$95,$N3026+1,FALSE),"-")</f>
        <v>0</v>
      </c>
      <c r="S3026" s="54">
        <f>IF($C3026&lt;=S$2,H3026*VLOOKUP($C3026,Listen!$B$5:$G$95,$N3026+1,FALSE)/VLOOKUP(S$2,Listen!$B$5:$G$95,$N3026+1,FALSE),"-")</f>
        <v>0</v>
      </c>
      <c r="T3026" s="54">
        <f>IF($C3026&lt;=T$2,I3026*VLOOKUP($C3026,Listen!$B$5:$G$95,$N3026+1,FALSE)/VLOOKUP(T$2,Listen!$B$5:$G$95,$N3026+1,FALSE),"-")</f>
        <v>0</v>
      </c>
      <c r="U3026" s="54">
        <f>IF($C3026&lt;=U$2,J3026*VLOOKUP($C3026,Listen!$B$5:$G$95,$N3026+1,FALSE)/VLOOKUP(U$2,Listen!$B$5:$G$95,$N3026+1,FALSE),"-")</f>
        <v>0</v>
      </c>
      <c r="V3026" s="54">
        <f>IF($C3026&lt;=V$2,K3026*VLOOKUP($C3026,Listen!$B$5:$G$95,$N3026+1,FALSE)/VLOOKUP(V$2,Listen!$B$5:$G$95,$N3026+1,FALSE),"-")</f>
        <v>0</v>
      </c>
    </row>
    <row r="3027" spans="2:22">
      <c r="B3027" s="25"/>
      <c r="C3027" s="3">
        <v>1963</v>
      </c>
      <c r="D3027" s="141"/>
      <c r="E3027" s="141"/>
      <c r="F3027" s="141"/>
      <c r="G3027" s="141"/>
      <c r="H3027" s="141"/>
      <c r="I3027" s="141"/>
      <c r="J3027" s="141"/>
      <c r="K3027" s="141"/>
      <c r="M3027" s="52">
        <v>24</v>
      </c>
      <c r="N3027" s="52">
        <v>3</v>
      </c>
      <c r="O3027" s="54">
        <f>IF($C3027&lt;=O$2,D3027*VLOOKUP($C3027,Listen!$B$5:$G$95,$N3027+1,FALSE)/VLOOKUP(O$2,Listen!$B$5:$G$95,$N3027+1,FALSE),"-")</f>
        <v>0</v>
      </c>
      <c r="P3027" s="54">
        <f>IF($C3027&lt;=P$2,E3027*VLOOKUP($C3027,Listen!$B$5:$G$95,$N3027+1,FALSE)/VLOOKUP(P$2,Listen!$B$5:$G$95,$N3027+1,FALSE),"-")</f>
        <v>0</v>
      </c>
      <c r="Q3027" s="54">
        <f>IF($C3027&lt;=Q$2,F3027*VLOOKUP($C3027,Listen!$B$5:$G$95,$N3027+1,FALSE)/VLOOKUP(Q$2,Listen!$B$5:$G$95,$N3027+1,FALSE),"-")</f>
        <v>0</v>
      </c>
      <c r="R3027" s="54">
        <f>IF($C3027&lt;=R$2,G3027*VLOOKUP($C3027,Listen!$B$5:$G$95,$N3027+1,FALSE)/VLOOKUP(R$2,Listen!$B$5:$G$95,$N3027+1,FALSE),"-")</f>
        <v>0</v>
      </c>
      <c r="S3027" s="54">
        <f>IF($C3027&lt;=S$2,H3027*VLOOKUP($C3027,Listen!$B$5:$G$95,$N3027+1,FALSE)/VLOOKUP(S$2,Listen!$B$5:$G$95,$N3027+1,FALSE),"-")</f>
        <v>0</v>
      </c>
      <c r="T3027" s="54">
        <f>IF($C3027&lt;=T$2,I3027*VLOOKUP($C3027,Listen!$B$5:$G$95,$N3027+1,FALSE)/VLOOKUP(T$2,Listen!$B$5:$G$95,$N3027+1,FALSE),"-")</f>
        <v>0</v>
      </c>
      <c r="U3027" s="54">
        <f>IF($C3027&lt;=U$2,J3027*VLOOKUP($C3027,Listen!$B$5:$G$95,$N3027+1,FALSE)/VLOOKUP(U$2,Listen!$B$5:$G$95,$N3027+1,FALSE),"-")</f>
        <v>0</v>
      </c>
      <c r="V3027" s="54">
        <f>IF($C3027&lt;=V$2,K3027*VLOOKUP($C3027,Listen!$B$5:$G$95,$N3027+1,FALSE)/VLOOKUP(V$2,Listen!$B$5:$G$95,$N3027+1,FALSE),"-")</f>
        <v>0</v>
      </c>
    </row>
    <row r="3028" spans="2:22">
      <c r="B3028" s="25"/>
      <c r="C3028" s="3">
        <v>1962</v>
      </c>
      <c r="D3028" s="141"/>
      <c r="E3028" s="141"/>
      <c r="F3028" s="141"/>
      <c r="G3028" s="141"/>
      <c r="H3028" s="141"/>
      <c r="I3028" s="141"/>
      <c r="J3028" s="141"/>
      <c r="K3028" s="141"/>
      <c r="M3028" s="52">
        <v>24</v>
      </c>
      <c r="N3028" s="52">
        <v>3</v>
      </c>
      <c r="O3028" s="54">
        <f>IF($C3028&lt;=O$2,D3028*VLOOKUP($C3028,Listen!$B$5:$G$95,$N3028+1,FALSE)/VLOOKUP(O$2,Listen!$B$5:$G$95,$N3028+1,FALSE),"-")</f>
        <v>0</v>
      </c>
      <c r="P3028" s="54">
        <f>IF($C3028&lt;=P$2,E3028*VLOOKUP($C3028,Listen!$B$5:$G$95,$N3028+1,FALSE)/VLOOKUP(P$2,Listen!$B$5:$G$95,$N3028+1,FALSE),"-")</f>
        <v>0</v>
      </c>
      <c r="Q3028" s="54">
        <f>IF($C3028&lt;=Q$2,F3028*VLOOKUP($C3028,Listen!$B$5:$G$95,$N3028+1,FALSE)/VLOOKUP(Q$2,Listen!$B$5:$G$95,$N3028+1,FALSE),"-")</f>
        <v>0</v>
      </c>
      <c r="R3028" s="54">
        <f>IF($C3028&lt;=R$2,G3028*VLOOKUP($C3028,Listen!$B$5:$G$95,$N3028+1,FALSE)/VLOOKUP(R$2,Listen!$B$5:$G$95,$N3028+1,FALSE),"-")</f>
        <v>0</v>
      </c>
      <c r="S3028" s="54">
        <f>IF($C3028&lt;=S$2,H3028*VLOOKUP($C3028,Listen!$B$5:$G$95,$N3028+1,FALSE)/VLOOKUP(S$2,Listen!$B$5:$G$95,$N3028+1,FALSE),"-")</f>
        <v>0</v>
      </c>
      <c r="T3028" s="54">
        <f>IF($C3028&lt;=T$2,I3028*VLOOKUP($C3028,Listen!$B$5:$G$95,$N3028+1,FALSE)/VLOOKUP(T$2,Listen!$B$5:$G$95,$N3028+1,FALSE),"-")</f>
        <v>0</v>
      </c>
      <c r="U3028" s="54">
        <f>IF($C3028&lt;=U$2,J3028*VLOOKUP($C3028,Listen!$B$5:$G$95,$N3028+1,FALSE)/VLOOKUP(U$2,Listen!$B$5:$G$95,$N3028+1,FALSE),"-")</f>
        <v>0</v>
      </c>
      <c r="V3028" s="54">
        <f>IF($C3028&lt;=V$2,K3028*VLOOKUP($C3028,Listen!$B$5:$G$95,$N3028+1,FALSE)/VLOOKUP(V$2,Listen!$B$5:$G$95,$N3028+1,FALSE),"-")</f>
        <v>0</v>
      </c>
    </row>
    <row r="3029" spans="2:22">
      <c r="B3029" s="25"/>
      <c r="C3029" s="3">
        <v>1961</v>
      </c>
      <c r="D3029" s="141"/>
      <c r="E3029" s="141"/>
      <c r="F3029" s="141"/>
      <c r="G3029" s="141"/>
      <c r="H3029" s="141"/>
      <c r="I3029" s="141"/>
      <c r="J3029" s="141"/>
      <c r="K3029" s="141"/>
      <c r="M3029" s="52">
        <v>24</v>
      </c>
      <c r="N3029" s="52">
        <v>3</v>
      </c>
      <c r="O3029" s="54">
        <f>IF($C3029&lt;=O$2,D3029*VLOOKUP($C3029,Listen!$B$5:$G$95,$N3029+1,FALSE)/VLOOKUP(O$2,Listen!$B$5:$G$95,$N3029+1,FALSE),"-")</f>
        <v>0</v>
      </c>
      <c r="P3029" s="54">
        <f>IF($C3029&lt;=P$2,E3029*VLOOKUP($C3029,Listen!$B$5:$G$95,$N3029+1,FALSE)/VLOOKUP(P$2,Listen!$B$5:$G$95,$N3029+1,FALSE),"-")</f>
        <v>0</v>
      </c>
      <c r="Q3029" s="54">
        <f>IF($C3029&lt;=Q$2,F3029*VLOOKUP($C3029,Listen!$B$5:$G$95,$N3029+1,FALSE)/VLOOKUP(Q$2,Listen!$B$5:$G$95,$N3029+1,FALSE),"-")</f>
        <v>0</v>
      </c>
      <c r="R3029" s="54">
        <f>IF($C3029&lt;=R$2,G3029*VLOOKUP($C3029,Listen!$B$5:$G$95,$N3029+1,FALSE)/VLOOKUP(R$2,Listen!$B$5:$G$95,$N3029+1,FALSE),"-")</f>
        <v>0</v>
      </c>
      <c r="S3029" s="54">
        <f>IF($C3029&lt;=S$2,H3029*VLOOKUP($C3029,Listen!$B$5:$G$95,$N3029+1,FALSE)/VLOOKUP(S$2,Listen!$B$5:$G$95,$N3029+1,FALSE),"-")</f>
        <v>0</v>
      </c>
      <c r="T3029" s="54">
        <f>IF($C3029&lt;=T$2,I3029*VLOOKUP($C3029,Listen!$B$5:$G$95,$N3029+1,FALSE)/VLOOKUP(T$2,Listen!$B$5:$G$95,$N3029+1,FALSE),"-")</f>
        <v>0</v>
      </c>
      <c r="U3029" s="54">
        <f>IF($C3029&lt;=U$2,J3029*VLOOKUP($C3029,Listen!$B$5:$G$95,$N3029+1,FALSE)/VLOOKUP(U$2,Listen!$B$5:$G$95,$N3029+1,FALSE),"-")</f>
        <v>0</v>
      </c>
      <c r="V3029" s="54">
        <f>IF($C3029&lt;=V$2,K3029*VLOOKUP($C3029,Listen!$B$5:$G$95,$N3029+1,FALSE)/VLOOKUP(V$2,Listen!$B$5:$G$95,$N3029+1,FALSE),"-")</f>
        <v>0</v>
      </c>
    </row>
    <row r="3030" spans="2:22">
      <c r="B3030" s="25"/>
      <c r="C3030" s="3">
        <v>1960</v>
      </c>
      <c r="D3030" s="141"/>
      <c r="E3030" s="141"/>
      <c r="F3030" s="141"/>
      <c r="G3030" s="141"/>
      <c r="H3030" s="141"/>
      <c r="I3030" s="141"/>
      <c r="J3030" s="141"/>
      <c r="K3030" s="141"/>
      <c r="M3030" s="52">
        <v>24</v>
      </c>
      <c r="N3030" s="52">
        <v>3</v>
      </c>
      <c r="O3030" s="54">
        <f>IF($C3030&lt;=O$2,D3030*VLOOKUP($C3030,Listen!$B$5:$G$95,$N3030+1,FALSE)/VLOOKUP(O$2,Listen!$B$5:$G$95,$N3030+1,FALSE),"-")</f>
        <v>0</v>
      </c>
      <c r="P3030" s="54">
        <f>IF($C3030&lt;=P$2,E3030*VLOOKUP($C3030,Listen!$B$5:$G$95,$N3030+1,FALSE)/VLOOKUP(P$2,Listen!$B$5:$G$95,$N3030+1,FALSE),"-")</f>
        <v>0</v>
      </c>
      <c r="Q3030" s="54">
        <f>IF($C3030&lt;=Q$2,F3030*VLOOKUP($C3030,Listen!$B$5:$G$95,$N3030+1,FALSE)/VLOOKUP(Q$2,Listen!$B$5:$G$95,$N3030+1,FALSE),"-")</f>
        <v>0</v>
      </c>
      <c r="R3030" s="54">
        <f>IF($C3030&lt;=R$2,G3030*VLOOKUP($C3030,Listen!$B$5:$G$95,$N3030+1,FALSE)/VLOOKUP(R$2,Listen!$B$5:$G$95,$N3030+1,FALSE),"-")</f>
        <v>0</v>
      </c>
      <c r="S3030" s="54">
        <f>IF($C3030&lt;=S$2,H3030*VLOOKUP($C3030,Listen!$B$5:$G$95,$N3030+1,FALSE)/VLOOKUP(S$2,Listen!$B$5:$G$95,$N3030+1,FALSE),"-")</f>
        <v>0</v>
      </c>
      <c r="T3030" s="54">
        <f>IF($C3030&lt;=T$2,I3030*VLOOKUP($C3030,Listen!$B$5:$G$95,$N3030+1,FALSE)/VLOOKUP(T$2,Listen!$B$5:$G$95,$N3030+1,FALSE),"-")</f>
        <v>0</v>
      </c>
      <c r="U3030" s="54">
        <f>IF($C3030&lt;=U$2,J3030*VLOOKUP($C3030,Listen!$B$5:$G$95,$N3030+1,FALSE)/VLOOKUP(U$2,Listen!$B$5:$G$95,$N3030+1,FALSE),"-")</f>
        <v>0</v>
      </c>
      <c r="V3030" s="54">
        <f>IF($C3030&lt;=V$2,K3030*VLOOKUP($C3030,Listen!$B$5:$G$95,$N3030+1,FALSE)/VLOOKUP(V$2,Listen!$B$5:$G$95,$N3030+1,FALSE),"-")</f>
        <v>0</v>
      </c>
    </row>
    <row r="3031" spans="2:22">
      <c r="B3031" s="25"/>
      <c r="C3031" s="3">
        <v>1959</v>
      </c>
      <c r="D3031" s="141"/>
      <c r="E3031" s="141"/>
      <c r="F3031" s="141"/>
      <c r="G3031" s="141"/>
      <c r="H3031" s="141"/>
      <c r="I3031" s="141"/>
      <c r="J3031" s="141"/>
      <c r="K3031" s="141"/>
      <c r="M3031" s="52">
        <v>24</v>
      </c>
      <c r="N3031" s="52">
        <v>3</v>
      </c>
      <c r="O3031" s="54">
        <f>IF($C3031&lt;=O$2,D3031*VLOOKUP($C3031,Listen!$B$5:$G$95,$N3031+1,FALSE)/VLOOKUP(O$2,Listen!$B$5:$G$95,$N3031+1,FALSE),"-")</f>
        <v>0</v>
      </c>
      <c r="P3031" s="54">
        <f>IF($C3031&lt;=P$2,E3031*VLOOKUP($C3031,Listen!$B$5:$G$95,$N3031+1,FALSE)/VLOOKUP(P$2,Listen!$B$5:$G$95,$N3031+1,FALSE),"-")</f>
        <v>0</v>
      </c>
      <c r="Q3031" s="54">
        <f>IF($C3031&lt;=Q$2,F3031*VLOOKUP($C3031,Listen!$B$5:$G$95,$N3031+1,FALSE)/VLOOKUP(Q$2,Listen!$B$5:$G$95,$N3031+1,FALSE),"-")</f>
        <v>0</v>
      </c>
      <c r="R3031" s="54">
        <f>IF($C3031&lt;=R$2,G3031*VLOOKUP($C3031,Listen!$B$5:$G$95,$N3031+1,FALSE)/VLOOKUP(R$2,Listen!$B$5:$G$95,$N3031+1,FALSE),"-")</f>
        <v>0</v>
      </c>
      <c r="S3031" s="54">
        <f>IF($C3031&lt;=S$2,H3031*VLOOKUP($C3031,Listen!$B$5:$G$95,$N3031+1,FALSE)/VLOOKUP(S$2,Listen!$B$5:$G$95,$N3031+1,FALSE),"-")</f>
        <v>0</v>
      </c>
      <c r="T3031" s="54">
        <f>IF($C3031&lt;=T$2,I3031*VLOOKUP($C3031,Listen!$B$5:$G$95,$N3031+1,FALSE)/VLOOKUP(T$2,Listen!$B$5:$G$95,$N3031+1,FALSE),"-")</f>
        <v>0</v>
      </c>
      <c r="U3031" s="54">
        <f>IF($C3031&lt;=U$2,J3031*VLOOKUP($C3031,Listen!$B$5:$G$95,$N3031+1,FALSE)/VLOOKUP(U$2,Listen!$B$5:$G$95,$N3031+1,FALSE),"-")</f>
        <v>0</v>
      </c>
      <c r="V3031" s="54">
        <f>IF($C3031&lt;=V$2,K3031*VLOOKUP($C3031,Listen!$B$5:$G$95,$N3031+1,FALSE)/VLOOKUP(V$2,Listen!$B$5:$G$95,$N3031+1,FALSE),"-")</f>
        <v>0</v>
      </c>
    </row>
    <row r="3032" spans="2:22">
      <c r="B3032" s="25"/>
      <c r="C3032" s="3">
        <v>1958</v>
      </c>
      <c r="D3032" s="141"/>
      <c r="E3032" s="141"/>
      <c r="F3032" s="141"/>
      <c r="G3032" s="141"/>
      <c r="H3032" s="141"/>
      <c r="I3032" s="141"/>
      <c r="J3032" s="141"/>
      <c r="K3032" s="141"/>
      <c r="M3032" s="52">
        <v>24</v>
      </c>
      <c r="N3032" s="52">
        <v>3</v>
      </c>
      <c r="O3032" s="54">
        <f>IF($C3032&lt;=O$2,D3032*VLOOKUP($C3032,Listen!$B$5:$G$95,$N3032+1,FALSE)/VLOOKUP(O$2,Listen!$B$5:$G$95,$N3032+1,FALSE),"-")</f>
        <v>0</v>
      </c>
      <c r="P3032" s="54">
        <f>IF($C3032&lt;=P$2,E3032*VLOOKUP($C3032,Listen!$B$5:$G$95,$N3032+1,FALSE)/VLOOKUP(P$2,Listen!$B$5:$G$95,$N3032+1,FALSE),"-")</f>
        <v>0</v>
      </c>
      <c r="Q3032" s="54">
        <f>IF($C3032&lt;=Q$2,F3032*VLOOKUP($C3032,Listen!$B$5:$G$95,$N3032+1,FALSE)/VLOOKUP(Q$2,Listen!$B$5:$G$95,$N3032+1,FALSE),"-")</f>
        <v>0</v>
      </c>
      <c r="R3032" s="54">
        <f>IF($C3032&lt;=R$2,G3032*VLOOKUP($C3032,Listen!$B$5:$G$95,$N3032+1,FALSE)/VLOOKUP(R$2,Listen!$B$5:$G$95,$N3032+1,FALSE),"-")</f>
        <v>0</v>
      </c>
      <c r="S3032" s="54">
        <f>IF($C3032&lt;=S$2,H3032*VLOOKUP($C3032,Listen!$B$5:$G$95,$N3032+1,FALSE)/VLOOKUP(S$2,Listen!$B$5:$G$95,$N3032+1,FALSE),"-")</f>
        <v>0</v>
      </c>
      <c r="T3032" s="54">
        <f>IF($C3032&lt;=T$2,I3032*VLOOKUP($C3032,Listen!$B$5:$G$95,$N3032+1,FALSE)/VLOOKUP(T$2,Listen!$B$5:$G$95,$N3032+1,FALSE),"-")</f>
        <v>0</v>
      </c>
      <c r="U3032" s="54">
        <f>IF($C3032&lt;=U$2,J3032*VLOOKUP($C3032,Listen!$B$5:$G$95,$N3032+1,FALSE)/VLOOKUP(U$2,Listen!$B$5:$G$95,$N3032+1,FALSE),"-")</f>
        <v>0</v>
      </c>
      <c r="V3032" s="54">
        <f>IF($C3032&lt;=V$2,K3032*VLOOKUP($C3032,Listen!$B$5:$G$95,$N3032+1,FALSE)/VLOOKUP(V$2,Listen!$B$5:$G$95,$N3032+1,FALSE),"-")</f>
        <v>0</v>
      </c>
    </row>
    <row r="3033" spans="2:22">
      <c r="B3033" s="25"/>
      <c r="C3033" s="3">
        <v>1957</v>
      </c>
      <c r="D3033" s="141"/>
      <c r="E3033" s="141"/>
      <c r="F3033" s="141"/>
      <c r="G3033" s="141"/>
      <c r="H3033" s="141"/>
      <c r="I3033" s="141"/>
      <c r="J3033" s="141"/>
      <c r="K3033" s="141"/>
      <c r="M3033" s="52">
        <v>24</v>
      </c>
      <c r="N3033" s="52">
        <v>3</v>
      </c>
      <c r="O3033" s="54">
        <f>IF($C3033&lt;=O$2,D3033*VLOOKUP($C3033,Listen!$B$5:$G$95,$N3033+1,FALSE)/VLOOKUP(O$2,Listen!$B$5:$G$95,$N3033+1,FALSE),"-")</f>
        <v>0</v>
      </c>
      <c r="P3033" s="54">
        <f>IF($C3033&lt;=P$2,E3033*VLOOKUP($C3033,Listen!$B$5:$G$95,$N3033+1,FALSE)/VLOOKUP(P$2,Listen!$B$5:$G$95,$N3033+1,FALSE),"-")</f>
        <v>0</v>
      </c>
      <c r="Q3033" s="54">
        <f>IF($C3033&lt;=Q$2,F3033*VLOOKUP($C3033,Listen!$B$5:$G$95,$N3033+1,FALSE)/VLOOKUP(Q$2,Listen!$B$5:$G$95,$N3033+1,FALSE),"-")</f>
        <v>0</v>
      </c>
      <c r="R3033" s="54">
        <f>IF($C3033&lt;=R$2,G3033*VLOOKUP($C3033,Listen!$B$5:$G$95,$N3033+1,FALSE)/VLOOKUP(R$2,Listen!$B$5:$G$95,$N3033+1,FALSE),"-")</f>
        <v>0</v>
      </c>
      <c r="S3033" s="54">
        <f>IF($C3033&lt;=S$2,H3033*VLOOKUP($C3033,Listen!$B$5:$G$95,$N3033+1,FALSE)/VLOOKUP(S$2,Listen!$B$5:$G$95,$N3033+1,FALSE),"-")</f>
        <v>0</v>
      </c>
      <c r="T3033" s="54">
        <f>IF($C3033&lt;=T$2,I3033*VLOOKUP($C3033,Listen!$B$5:$G$95,$N3033+1,FALSE)/VLOOKUP(T$2,Listen!$B$5:$G$95,$N3033+1,FALSE),"-")</f>
        <v>0</v>
      </c>
      <c r="U3033" s="54">
        <f>IF($C3033&lt;=U$2,J3033*VLOOKUP($C3033,Listen!$B$5:$G$95,$N3033+1,FALSE)/VLOOKUP(U$2,Listen!$B$5:$G$95,$N3033+1,FALSE),"-")</f>
        <v>0</v>
      </c>
      <c r="V3033" s="54">
        <f>IF($C3033&lt;=V$2,K3033*VLOOKUP($C3033,Listen!$B$5:$G$95,$N3033+1,FALSE)/VLOOKUP(V$2,Listen!$B$5:$G$95,$N3033+1,FALSE),"-")</f>
        <v>0</v>
      </c>
    </row>
    <row r="3034" spans="2:22">
      <c r="B3034" s="25"/>
      <c r="C3034" s="3">
        <v>1956</v>
      </c>
      <c r="D3034" s="141"/>
      <c r="E3034" s="141"/>
      <c r="F3034" s="141"/>
      <c r="G3034" s="141"/>
      <c r="H3034" s="141"/>
      <c r="I3034" s="141"/>
      <c r="J3034" s="141"/>
      <c r="K3034" s="141"/>
      <c r="M3034" s="52">
        <v>24</v>
      </c>
      <c r="N3034" s="52">
        <v>3</v>
      </c>
      <c r="O3034" s="54">
        <f>IF($C3034&lt;=O$2,D3034*VLOOKUP($C3034,Listen!$B$5:$G$95,$N3034+1,FALSE)/VLOOKUP(O$2,Listen!$B$5:$G$95,$N3034+1,FALSE),"-")</f>
        <v>0</v>
      </c>
      <c r="P3034" s="54">
        <f>IF($C3034&lt;=P$2,E3034*VLOOKUP($C3034,Listen!$B$5:$G$95,$N3034+1,FALSE)/VLOOKUP(P$2,Listen!$B$5:$G$95,$N3034+1,FALSE),"-")</f>
        <v>0</v>
      </c>
      <c r="Q3034" s="54">
        <f>IF($C3034&lt;=Q$2,F3034*VLOOKUP($C3034,Listen!$B$5:$G$95,$N3034+1,FALSE)/VLOOKUP(Q$2,Listen!$B$5:$G$95,$N3034+1,FALSE),"-")</f>
        <v>0</v>
      </c>
      <c r="R3034" s="54">
        <f>IF($C3034&lt;=R$2,G3034*VLOOKUP($C3034,Listen!$B$5:$G$95,$N3034+1,FALSE)/VLOOKUP(R$2,Listen!$B$5:$G$95,$N3034+1,FALSE),"-")</f>
        <v>0</v>
      </c>
      <c r="S3034" s="54">
        <f>IF($C3034&lt;=S$2,H3034*VLOOKUP($C3034,Listen!$B$5:$G$95,$N3034+1,FALSE)/VLOOKUP(S$2,Listen!$B$5:$G$95,$N3034+1,FALSE),"-")</f>
        <v>0</v>
      </c>
      <c r="T3034" s="54">
        <f>IF($C3034&lt;=T$2,I3034*VLOOKUP($C3034,Listen!$B$5:$G$95,$N3034+1,FALSE)/VLOOKUP(T$2,Listen!$B$5:$G$95,$N3034+1,FALSE),"-")</f>
        <v>0</v>
      </c>
      <c r="U3034" s="54">
        <f>IF($C3034&lt;=U$2,J3034*VLOOKUP($C3034,Listen!$B$5:$G$95,$N3034+1,FALSE)/VLOOKUP(U$2,Listen!$B$5:$G$95,$N3034+1,FALSE),"-")</f>
        <v>0</v>
      </c>
      <c r="V3034" s="54">
        <f>IF($C3034&lt;=V$2,K3034*VLOOKUP($C3034,Listen!$B$5:$G$95,$N3034+1,FALSE)/VLOOKUP(V$2,Listen!$B$5:$G$95,$N3034+1,FALSE),"-")</f>
        <v>0</v>
      </c>
    </row>
    <row r="3035" spans="2:22">
      <c r="B3035" s="25"/>
      <c r="C3035" s="3">
        <v>1955</v>
      </c>
      <c r="D3035" s="141"/>
      <c r="E3035" s="141"/>
      <c r="F3035" s="141"/>
      <c r="G3035" s="141"/>
      <c r="H3035" s="141"/>
      <c r="I3035" s="141"/>
      <c r="J3035" s="141"/>
      <c r="K3035" s="141"/>
      <c r="M3035" s="52">
        <v>24</v>
      </c>
      <c r="N3035" s="52">
        <v>3</v>
      </c>
      <c r="O3035" s="54">
        <f>IF($C3035&lt;=O$2,D3035*VLOOKUP($C3035,Listen!$B$5:$G$95,$N3035+1,FALSE)/VLOOKUP(O$2,Listen!$B$5:$G$95,$N3035+1,FALSE),"-")</f>
        <v>0</v>
      </c>
      <c r="P3035" s="54">
        <f>IF($C3035&lt;=P$2,E3035*VLOOKUP($C3035,Listen!$B$5:$G$95,$N3035+1,FALSE)/VLOOKUP(P$2,Listen!$B$5:$G$95,$N3035+1,FALSE),"-")</f>
        <v>0</v>
      </c>
      <c r="Q3035" s="54">
        <f>IF($C3035&lt;=Q$2,F3035*VLOOKUP($C3035,Listen!$B$5:$G$95,$N3035+1,FALSE)/VLOOKUP(Q$2,Listen!$B$5:$G$95,$N3035+1,FALSE),"-")</f>
        <v>0</v>
      </c>
      <c r="R3035" s="54">
        <f>IF($C3035&lt;=R$2,G3035*VLOOKUP($C3035,Listen!$B$5:$G$95,$N3035+1,FALSE)/VLOOKUP(R$2,Listen!$B$5:$G$95,$N3035+1,FALSE),"-")</f>
        <v>0</v>
      </c>
      <c r="S3035" s="54">
        <f>IF($C3035&lt;=S$2,H3035*VLOOKUP($C3035,Listen!$B$5:$G$95,$N3035+1,FALSE)/VLOOKUP(S$2,Listen!$B$5:$G$95,$N3035+1,FALSE),"-")</f>
        <v>0</v>
      </c>
      <c r="T3035" s="54">
        <f>IF($C3035&lt;=T$2,I3035*VLOOKUP($C3035,Listen!$B$5:$G$95,$N3035+1,FALSE)/VLOOKUP(T$2,Listen!$B$5:$G$95,$N3035+1,FALSE),"-")</f>
        <v>0</v>
      </c>
      <c r="U3035" s="54">
        <f>IF($C3035&lt;=U$2,J3035*VLOOKUP($C3035,Listen!$B$5:$G$95,$N3035+1,FALSE)/VLOOKUP(U$2,Listen!$B$5:$G$95,$N3035+1,FALSE),"-")</f>
        <v>0</v>
      </c>
      <c r="V3035" s="54">
        <f>IF($C3035&lt;=V$2,K3035*VLOOKUP($C3035,Listen!$B$5:$G$95,$N3035+1,FALSE)/VLOOKUP(V$2,Listen!$B$5:$G$95,$N3035+1,FALSE),"-")</f>
        <v>0</v>
      </c>
    </row>
    <row r="3036" spans="2:22">
      <c r="B3036" s="25"/>
      <c r="C3036" s="3">
        <v>1954</v>
      </c>
      <c r="D3036" s="141"/>
      <c r="E3036" s="141"/>
      <c r="F3036" s="141"/>
      <c r="G3036" s="141"/>
      <c r="H3036" s="141"/>
      <c r="I3036" s="141"/>
      <c r="J3036" s="141"/>
      <c r="K3036" s="141"/>
      <c r="M3036" s="52">
        <v>24</v>
      </c>
      <c r="N3036" s="52">
        <v>3</v>
      </c>
      <c r="O3036" s="54">
        <f>IF($C3036&lt;=O$2,D3036*VLOOKUP($C3036,Listen!$B$5:$G$95,$N3036+1,FALSE)/VLOOKUP(O$2,Listen!$B$5:$G$95,$N3036+1,FALSE),"-")</f>
        <v>0</v>
      </c>
      <c r="P3036" s="54">
        <f>IF($C3036&lt;=P$2,E3036*VLOOKUP($C3036,Listen!$B$5:$G$95,$N3036+1,FALSE)/VLOOKUP(P$2,Listen!$B$5:$G$95,$N3036+1,FALSE),"-")</f>
        <v>0</v>
      </c>
      <c r="Q3036" s="54">
        <f>IF($C3036&lt;=Q$2,F3036*VLOOKUP($C3036,Listen!$B$5:$G$95,$N3036+1,FALSE)/VLOOKUP(Q$2,Listen!$B$5:$G$95,$N3036+1,FALSE),"-")</f>
        <v>0</v>
      </c>
      <c r="R3036" s="54">
        <f>IF($C3036&lt;=R$2,G3036*VLOOKUP($C3036,Listen!$B$5:$G$95,$N3036+1,FALSE)/VLOOKUP(R$2,Listen!$B$5:$G$95,$N3036+1,FALSE),"-")</f>
        <v>0</v>
      </c>
      <c r="S3036" s="54">
        <f>IF($C3036&lt;=S$2,H3036*VLOOKUP($C3036,Listen!$B$5:$G$95,$N3036+1,FALSE)/VLOOKUP(S$2,Listen!$B$5:$G$95,$N3036+1,FALSE),"-")</f>
        <v>0</v>
      </c>
      <c r="T3036" s="54">
        <f>IF($C3036&lt;=T$2,I3036*VLOOKUP($C3036,Listen!$B$5:$G$95,$N3036+1,FALSE)/VLOOKUP(T$2,Listen!$B$5:$G$95,$N3036+1,FALSE),"-")</f>
        <v>0</v>
      </c>
      <c r="U3036" s="54">
        <f>IF($C3036&lt;=U$2,J3036*VLOOKUP($C3036,Listen!$B$5:$G$95,$N3036+1,FALSE)/VLOOKUP(U$2,Listen!$B$5:$G$95,$N3036+1,FALSE),"-")</f>
        <v>0</v>
      </c>
      <c r="V3036" s="54">
        <f>IF($C3036&lt;=V$2,K3036*VLOOKUP($C3036,Listen!$B$5:$G$95,$N3036+1,FALSE)/VLOOKUP(V$2,Listen!$B$5:$G$95,$N3036+1,FALSE),"-")</f>
        <v>0</v>
      </c>
    </row>
    <row r="3037" spans="2:22">
      <c r="B3037" s="25"/>
      <c r="C3037" s="3">
        <v>1953</v>
      </c>
      <c r="D3037" s="141"/>
      <c r="E3037" s="141"/>
      <c r="F3037" s="141"/>
      <c r="G3037" s="141"/>
      <c r="H3037" s="141"/>
      <c r="I3037" s="141"/>
      <c r="J3037" s="141"/>
      <c r="K3037" s="141"/>
      <c r="M3037" s="52">
        <v>24</v>
      </c>
      <c r="N3037" s="52">
        <v>3</v>
      </c>
      <c r="O3037" s="54">
        <f>IF($C3037&lt;=O$2,D3037*VLOOKUP($C3037,Listen!$B$5:$G$95,$N3037+1,FALSE)/VLOOKUP(O$2,Listen!$B$5:$G$95,$N3037+1,FALSE),"-")</f>
        <v>0</v>
      </c>
      <c r="P3037" s="54">
        <f>IF($C3037&lt;=P$2,E3037*VLOOKUP($C3037,Listen!$B$5:$G$95,$N3037+1,FALSE)/VLOOKUP(P$2,Listen!$B$5:$G$95,$N3037+1,FALSE),"-")</f>
        <v>0</v>
      </c>
      <c r="Q3037" s="54">
        <f>IF($C3037&lt;=Q$2,F3037*VLOOKUP($C3037,Listen!$B$5:$G$95,$N3037+1,FALSE)/VLOOKUP(Q$2,Listen!$B$5:$G$95,$N3037+1,FALSE),"-")</f>
        <v>0</v>
      </c>
      <c r="R3037" s="54">
        <f>IF($C3037&lt;=R$2,G3037*VLOOKUP($C3037,Listen!$B$5:$G$95,$N3037+1,FALSE)/VLOOKUP(R$2,Listen!$B$5:$G$95,$N3037+1,FALSE),"-")</f>
        <v>0</v>
      </c>
      <c r="S3037" s="54">
        <f>IF($C3037&lt;=S$2,H3037*VLOOKUP($C3037,Listen!$B$5:$G$95,$N3037+1,FALSE)/VLOOKUP(S$2,Listen!$B$5:$G$95,$N3037+1,FALSE),"-")</f>
        <v>0</v>
      </c>
      <c r="T3037" s="54">
        <f>IF($C3037&lt;=T$2,I3037*VLOOKUP($C3037,Listen!$B$5:$G$95,$N3037+1,FALSE)/VLOOKUP(T$2,Listen!$B$5:$G$95,$N3037+1,FALSE),"-")</f>
        <v>0</v>
      </c>
      <c r="U3037" s="54">
        <f>IF($C3037&lt;=U$2,J3037*VLOOKUP($C3037,Listen!$B$5:$G$95,$N3037+1,FALSE)/VLOOKUP(U$2,Listen!$B$5:$G$95,$N3037+1,FALSE),"-")</f>
        <v>0</v>
      </c>
      <c r="V3037" s="54">
        <f>IF($C3037&lt;=V$2,K3037*VLOOKUP($C3037,Listen!$B$5:$G$95,$N3037+1,FALSE)/VLOOKUP(V$2,Listen!$B$5:$G$95,$N3037+1,FALSE),"-")</f>
        <v>0</v>
      </c>
    </row>
    <row r="3038" spans="2:22">
      <c r="B3038" s="25"/>
      <c r="C3038" s="3">
        <v>1952</v>
      </c>
      <c r="D3038" s="141"/>
      <c r="E3038" s="141"/>
      <c r="F3038" s="141"/>
      <c r="G3038" s="141"/>
      <c r="H3038" s="141"/>
      <c r="I3038" s="141"/>
      <c r="J3038" s="141"/>
      <c r="K3038" s="141"/>
      <c r="M3038" s="52">
        <v>24</v>
      </c>
      <c r="N3038" s="52">
        <v>3</v>
      </c>
      <c r="O3038" s="54">
        <f>IF($C3038&lt;=O$2,D3038*VLOOKUP($C3038,Listen!$B$5:$G$95,$N3038+1,FALSE)/VLOOKUP(O$2,Listen!$B$5:$G$95,$N3038+1,FALSE),"-")</f>
        <v>0</v>
      </c>
      <c r="P3038" s="54">
        <f>IF($C3038&lt;=P$2,E3038*VLOOKUP($C3038,Listen!$B$5:$G$95,$N3038+1,FALSE)/VLOOKUP(P$2,Listen!$B$5:$G$95,$N3038+1,FALSE),"-")</f>
        <v>0</v>
      </c>
      <c r="Q3038" s="54">
        <f>IF($C3038&lt;=Q$2,F3038*VLOOKUP($C3038,Listen!$B$5:$G$95,$N3038+1,FALSE)/VLOOKUP(Q$2,Listen!$B$5:$G$95,$N3038+1,FALSE),"-")</f>
        <v>0</v>
      </c>
      <c r="R3038" s="54">
        <f>IF($C3038&lt;=R$2,G3038*VLOOKUP($C3038,Listen!$B$5:$G$95,$N3038+1,FALSE)/VLOOKUP(R$2,Listen!$B$5:$G$95,$N3038+1,FALSE),"-")</f>
        <v>0</v>
      </c>
      <c r="S3038" s="54">
        <f>IF($C3038&lt;=S$2,H3038*VLOOKUP($C3038,Listen!$B$5:$G$95,$N3038+1,FALSE)/VLOOKUP(S$2,Listen!$B$5:$G$95,$N3038+1,FALSE),"-")</f>
        <v>0</v>
      </c>
      <c r="T3038" s="54">
        <f>IF($C3038&lt;=T$2,I3038*VLOOKUP($C3038,Listen!$B$5:$G$95,$N3038+1,FALSE)/VLOOKUP(T$2,Listen!$B$5:$G$95,$N3038+1,FALSE),"-")</f>
        <v>0</v>
      </c>
      <c r="U3038" s="54">
        <f>IF($C3038&lt;=U$2,J3038*VLOOKUP($C3038,Listen!$B$5:$G$95,$N3038+1,FALSE)/VLOOKUP(U$2,Listen!$B$5:$G$95,$N3038+1,FALSE),"-")</f>
        <v>0</v>
      </c>
      <c r="V3038" s="54">
        <f>IF($C3038&lt;=V$2,K3038*VLOOKUP($C3038,Listen!$B$5:$G$95,$N3038+1,FALSE)/VLOOKUP(V$2,Listen!$B$5:$G$95,$N3038+1,FALSE),"-")</f>
        <v>0</v>
      </c>
    </row>
    <row r="3039" spans="2:22">
      <c r="B3039" s="25"/>
      <c r="C3039" s="3">
        <v>1951</v>
      </c>
      <c r="D3039" s="141"/>
      <c r="E3039" s="141"/>
      <c r="F3039" s="141"/>
      <c r="G3039" s="141"/>
      <c r="H3039" s="141"/>
      <c r="I3039" s="141"/>
      <c r="J3039" s="141"/>
      <c r="K3039" s="141"/>
      <c r="M3039" s="52">
        <v>24</v>
      </c>
      <c r="N3039" s="52">
        <v>3</v>
      </c>
      <c r="O3039" s="54">
        <f>IF($C3039&lt;=O$2,D3039*VLOOKUP($C3039,Listen!$B$5:$G$95,$N3039+1,FALSE)/VLOOKUP(O$2,Listen!$B$5:$G$95,$N3039+1,FALSE),"-")</f>
        <v>0</v>
      </c>
      <c r="P3039" s="54">
        <f>IF($C3039&lt;=P$2,E3039*VLOOKUP($C3039,Listen!$B$5:$G$95,$N3039+1,FALSE)/VLOOKUP(P$2,Listen!$B$5:$G$95,$N3039+1,FALSE),"-")</f>
        <v>0</v>
      </c>
      <c r="Q3039" s="54">
        <f>IF($C3039&lt;=Q$2,F3039*VLOOKUP($C3039,Listen!$B$5:$G$95,$N3039+1,FALSE)/VLOOKUP(Q$2,Listen!$B$5:$G$95,$N3039+1,FALSE),"-")</f>
        <v>0</v>
      </c>
      <c r="R3039" s="54">
        <f>IF($C3039&lt;=R$2,G3039*VLOOKUP($C3039,Listen!$B$5:$G$95,$N3039+1,FALSE)/VLOOKUP(R$2,Listen!$B$5:$G$95,$N3039+1,FALSE),"-")</f>
        <v>0</v>
      </c>
      <c r="S3039" s="54">
        <f>IF($C3039&lt;=S$2,H3039*VLOOKUP($C3039,Listen!$B$5:$G$95,$N3039+1,FALSE)/VLOOKUP(S$2,Listen!$B$5:$G$95,$N3039+1,FALSE),"-")</f>
        <v>0</v>
      </c>
      <c r="T3039" s="54">
        <f>IF($C3039&lt;=T$2,I3039*VLOOKUP($C3039,Listen!$B$5:$G$95,$N3039+1,FALSE)/VLOOKUP(T$2,Listen!$B$5:$G$95,$N3039+1,FALSE),"-")</f>
        <v>0</v>
      </c>
      <c r="U3039" s="54">
        <f>IF($C3039&lt;=U$2,J3039*VLOOKUP($C3039,Listen!$B$5:$G$95,$N3039+1,FALSE)/VLOOKUP(U$2,Listen!$B$5:$G$95,$N3039+1,FALSE),"-")</f>
        <v>0</v>
      </c>
      <c r="V3039" s="54">
        <f>IF($C3039&lt;=V$2,K3039*VLOOKUP($C3039,Listen!$B$5:$G$95,$N3039+1,FALSE)/VLOOKUP(V$2,Listen!$B$5:$G$95,$N3039+1,FALSE),"-")</f>
        <v>0</v>
      </c>
    </row>
    <row r="3040" spans="2:22">
      <c r="B3040" s="25"/>
      <c r="C3040" s="3">
        <v>1950</v>
      </c>
      <c r="D3040" s="141"/>
      <c r="E3040" s="141"/>
      <c r="F3040" s="141"/>
      <c r="G3040" s="141"/>
      <c r="H3040" s="141"/>
      <c r="I3040" s="141"/>
      <c r="J3040" s="141"/>
      <c r="K3040" s="141"/>
      <c r="M3040" s="52">
        <v>24</v>
      </c>
      <c r="N3040" s="52">
        <v>3</v>
      </c>
      <c r="O3040" s="54">
        <f>IF($C3040&lt;=O$2,D3040*VLOOKUP($C3040,Listen!$B$5:$G$95,$N3040+1,FALSE)/VLOOKUP(O$2,Listen!$B$5:$G$95,$N3040+1,FALSE),"-")</f>
        <v>0</v>
      </c>
      <c r="P3040" s="54">
        <f>IF($C3040&lt;=P$2,E3040*VLOOKUP($C3040,Listen!$B$5:$G$95,$N3040+1,FALSE)/VLOOKUP(P$2,Listen!$B$5:$G$95,$N3040+1,FALSE),"-")</f>
        <v>0</v>
      </c>
      <c r="Q3040" s="54">
        <f>IF($C3040&lt;=Q$2,F3040*VLOOKUP($C3040,Listen!$B$5:$G$95,$N3040+1,FALSE)/VLOOKUP(Q$2,Listen!$B$5:$G$95,$N3040+1,FALSE),"-")</f>
        <v>0</v>
      </c>
      <c r="R3040" s="54">
        <f>IF($C3040&lt;=R$2,G3040*VLOOKUP($C3040,Listen!$B$5:$G$95,$N3040+1,FALSE)/VLOOKUP(R$2,Listen!$B$5:$G$95,$N3040+1,FALSE),"-")</f>
        <v>0</v>
      </c>
      <c r="S3040" s="54">
        <f>IF($C3040&lt;=S$2,H3040*VLOOKUP($C3040,Listen!$B$5:$G$95,$N3040+1,FALSE)/VLOOKUP(S$2,Listen!$B$5:$G$95,$N3040+1,FALSE),"-")</f>
        <v>0</v>
      </c>
      <c r="T3040" s="54">
        <f>IF($C3040&lt;=T$2,I3040*VLOOKUP($C3040,Listen!$B$5:$G$95,$N3040+1,FALSE)/VLOOKUP(T$2,Listen!$B$5:$G$95,$N3040+1,FALSE),"-")</f>
        <v>0</v>
      </c>
      <c r="U3040" s="54">
        <f>IF($C3040&lt;=U$2,J3040*VLOOKUP($C3040,Listen!$B$5:$G$95,$N3040+1,FALSE)/VLOOKUP(U$2,Listen!$B$5:$G$95,$N3040+1,FALSE),"-")</f>
        <v>0</v>
      </c>
      <c r="V3040" s="54">
        <f>IF($C3040&lt;=V$2,K3040*VLOOKUP($C3040,Listen!$B$5:$G$95,$N3040+1,FALSE)/VLOOKUP(V$2,Listen!$B$5:$G$95,$N3040+1,FALSE),"-")</f>
        <v>0</v>
      </c>
    </row>
    <row r="3041" spans="2:22">
      <c r="B3041" s="25"/>
      <c r="C3041" s="3">
        <v>1949</v>
      </c>
      <c r="D3041" s="141"/>
      <c r="E3041" s="141"/>
      <c r="F3041" s="141"/>
      <c r="G3041" s="141"/>
      <c r="H3041" s="141"/>
      <c r="I3041" s="141"/>
      <c r="J3041" s="141"/>
      <c r="K3041" s="141"/>
      <c r="M3041" s="52">
        <v>24</v>
      </c>
      <c r="N3041" s="52">
        <v>3</v>
      </c>
      <c r="O3041" s="54">
        <f>IF($C3041&lt;=O$2,D3041*VLOOKUP($C3041,Listen!$B$5:$G$95,$N3041+1,FALSE)/VLOOKUP(O$2,Listen!$B$5:$G$95,$N3041+1,FALSE),"-")</f>
        <v>0</v>
      </c>
      <c r="P3041" s="54">
        <f>IF($C3041&lt;=P$2,E3041*VLOOKUP($C3041,Listen!$B$5:$G$95,$N3041+1,FALSE)/VLOOKUP(P$2,Listen!$B$5:$G$95,$N3041+1,FALSE),"-")</f>
        <v>0</v>
      </c>
      <c r="Q3041" s="54">
        <f>IF($C3041&lt;=Q$2,F3041*VLOOKUP($C3041,Listen!$B$5:$G$95,$N3041+1,FALSE)/VLOOKUP(Q$2,Listen!$B$5:$G$95,$N3041+1,FALSE),"-")</f>
        <v>0</v>
      </c>
      <c r="R3041" s="54">
        <f>IF($C3041&lt;=R$2,G3041*VLOOKUP($C3041,Listen!$B$5:$G$95,$N3041+1,FALSE)/VLOOKUP(R$2,Listen!$B$5:$G$95,$N3041+1,FALSE),"-")</f>
        <v>0</v>
      </c>
      <c r="S3041" s="54">
        <f>IF($C3041&lt;=S$2,H3041*VLOOKUP($C3041,Listen!$B$5:$G$95,$N3041+1,FALSE)/VLOOKUP(S$2,Listen!$B$5:$G$95,$N3041+1,FALSE),"-")</f>
        <v>0</v>
      </c>
      <c r="T3041" s="54">
        <f>IF($C3041&lt;=T$2,I3041*VLOOKUP($C3041,Listen!$B$5:$G$95,$N3041+1,FALSE)/VLOOKUP(T$2,Listen!$B$5:$G$95,$N3041+1,FALSE),"-")</f>
        <v>0</v>
      </c>
      <c r="U3041" s="54">
        <f>IF($C3041&lt;=U$2,J3041*VLOOKUP($C3041,Listen!$B$5:$G$95,$N3041+1,FALSE)/VLOOKUP(U$2,Listen!$B$5:$G$95,$N3041+1,FALSE),"-")</f>
        <v>0</v>
      </c>
      <c r="V3041" s="54">
        <f>IF($C3041&lt;=V$2,K3041*VLOOKUP($C3041,Listen!$B$5:$G$95,$N3041+1,FALSE)/VLOOKUP(V$2,Listen!$B$5:$G$95,$N3041+1,FALSE),"-")</f>
        <v>0</v>
      </c>
    </row>
    <row r="3042" spans="2:22">
      <c r="B3042" s="25"/>
      <c r="C3042" s="3">
        <v>1948</v>
      </c>
      <c r="D3042" s="141"/>
      <c r="E3042" s="141"/>
      <c r="F3042" s="141"/>
      <c r="G3042" s="141"/>
      <c r="H3042" s="141"/>
      <c r="I3042" s="141"/>
      <c r="J3042" s="141"/>
      <c r="K3042" s="141"/>
      <c r="M3042" s="52">
        <v>24</v>
      </c>
      <c r="N3042" s="52">
        <v>3</v>
      </c>
      <c r="O3042" s="54">
        <f>IF($C3042&lt;=O$2,D3042*VLOOKUP($C3042,Listen!$B$5:$G$95,$N3042+1,FALSE)/VLOOKUP(O$2,Listen!$B$5:$G$95,$N3042+1,FALSE),"-")</f>
        <v>0</v>
      </c>
      <c r="P3042" s="54">
        <f>IF($C3042&lt;=P$2,E3042*VLOOKUP($C3042,Listen!$B$5:$G$95,$N3042+1,FALSE)/VLOOKUP(P$2,Listen!$B$5:$G$95,$N3042+1,FALSE),"-")</f>
        <v>0</v>
      </c>
      <c r="Q3042" s="54">
        <f>IF($C3042&lt;=Q$2,F3042*VLOOKUP($C3042,Listen!$B$5:$G$95,$N3042+1,FALSE)/VLOOKUP(Q$2,Listen!$B$5:$G$95,$N3042+1,FALSE),"-")</f>
        <v>0</v>
      </c>
      <c r="R3042" s="54">
        <f>IF($C3042&lt;=R$2,G3042*VLOOKUP($C3042,Listen!$B$5:$G$95,$N3042+1,FALSE)/VLOOKUP(R$2,Listen!$B$5:$G$95,$N3042+1,FALSE),"-")</f>
        <v>0</v>
      </c>
      <c r="S3042" s="54">
        <f>IF($C3042&lt;=S$2,H3042*VLOOKUP($C3042,Listen!$B$5:$G$95,$N3042+1,FALSE)/VLOOKUP(S$2,Listen!$B$5:$G$95,$N3042+1,FALSE),"-")</f>
        <v>0</v>
      </c>
      <c r="T3042" s="54">
        <f>IF($C3042&lt;=T$2,I3042*VLOOKUP($C3042,Listen!$B$5:$G$95,$N3042+1,FALSE)/VLOOKUP(T$2,Listen!$B$5:$G$95,$N3042+1,FALSE),"-")</f>
        <v>0</v>
      </c>
      <c r="U3042" s="54">
        <f>IF($C3042&lt;=U$2,J3042*VLOOKUP($C3042,Listen!$B$5:$G$95,$N3042+1,FALSE)/VLOOKUP(U$2,Listen!$B$5:$G$95,$N3042+1,FALSE),"-")</f>
        <v>0</v>
      </c>
      <c r="V3042" s="54">
        <f>IF($C3042&lt;=V$2,K3042*VLOOKUP($C3042,Listen!$B$5:$G$95,$N3042+1,FALSE)/VLOOKUP(V$2,Listen!$B$5:$G$95,$N3042+1,FALSE),"-")</f>
        <v>0</v>
      </c>
    </row>
    <row r="3043" spans="2:22">
      <c r="B3043" s="25"/>
      <c r="C3043" s="3">
        <v>1947</v>
      </c>
      <c r="D3043" s="141"/>
      <c r="E3043" s="141"/>
      <c r="F3043" s="141"/>
      <c r="G3043" s="141"/>
      <c r="H3043" s="141"/>
      <c r="I3043" s="141"/>
      <c r="J3043" s="141"/>
      <c r="K3043" s="141"/>
      <c r="M3043" s="52">
        <v>24</v>
      </c>
      <c r="N3043" s="52">
        <v>3</v>
      </c>
      <c r="O3043" s="54">
        <f>IF($C3043&lt;=O$2,D3043*VLOOKUP($C3043,Listen!$B$5:$G$95,$N3043+1,FALSE)/VLOOKUP(O$2,Listen!$B$5:$G$95,$N3043+1,FALSE),"-")</f>
        <v>0</v>
      </c>
      <c r="P3043" s="54">
        <f>IF($C3043&lt;=P$2,E3043*VLOOKUP($C3043,Listen!$B$5:$G$95,$N3043+1,FALSE)/VLOOKUP(P$2,Listen!$B$5:$G$95,$N3043+1,FALSE),"-")</f>
        <v>0</v>
      </c>
      <c r="Q3043" s="54">
        <f>IF($C3043&lt;=Q$2,F3043*VLOOKUP($C3043,Listen!$B$5:$G$95,$N3043+1,FALSE)/VLOOKUP(Q$2,Listen!$B$5:$G$95,$N3043+1,FALSE),"-")</f>
        <v>0</v>
      </c>
      <c r="R3043" s="54">
        <f>IF($C3043&lt;=R$2,G3043*VLOOKUP($C3043,Listen!$B$5:$G$95,$N3043+1,FALSE)/VLOOKUP(R$2,Listen!$B$5:$G$95,$N3043+1,FALSE),"-")</f>
        <v>0</v>
      </c>
      <c r="S3043" s="54">
        <f>IF($C3043&lt;=S$2,H3043*VLOOKUP($C3043,Listen!$B$5:$G$95,$N3043+1,FALSE)/VLOOKUP(S$2,Listen!$B$5:$G$95,$N3043+1,FALSE),"-")</f>
        <v>0</v>
      </c>
      <c r="T3043" s="54">
        <f>IF($C3043&lt;=T$2,I3043*VLOOKUP($C3043,Listen!$B$5:$G$95,$N3043+1,FALSE)/VLOOKUP(T$2,Listen!$B$5:$G$95,$N3043+1,FALSE),"-")</f>
        <v>0</v>
      </c>
      <c r="U3043" s="54">
        <f>IF($C3043&lt;=U$2,J3043*VLOOKUP($C3043,Listen!$B$5:$G$95,$N3043+1,FALSE)/VLOOKUP(U$2,Listen!$B$5:$G$95,$N3043+1,FALSE),"-")</f>
        <v>0</v>
      </c>
      <c r="V3043" s="54">
        <f>IF($C3043&lt;=V$2,K3043*VLOOKUP($C3043,Listen!$B$5:$G$95,$N3043+1,FALSE)/VLOOKUP(V$2,Listen!$B$5:$G$95,$N3043+1,FALSE),"-")</f>
        <v>0</v>
      </c>
    </row>
    <row r="3044" spans="2:22">
      <c r="B3044" s="25"/>
      <c r="C3044" s="3">
        <v>1946</v>
      </c>
      <c r="D3044" s="141"/>
      <c r="E3044" s="141"/>
      <c r="F3044" s="141"/>
      <c r="G3044" s="141"/>
      <c r="H3044" s="141"/>
      <c r="I3044" s="141"/>
      <c r="J3044" s="141"/>
      <c r="K3044" s="141"/>
      <c r="M3044" s="52">
        <v>24</v>
      </c>
      <c r="N3044" s="52">
        <v>3</v>
      </c>
      <c r="O3044" s="54">
        <f>IF($C3044&lt;=O$2,D3044*VLOOKUP($C3044,Listen!$B$5:$G$95,$N3044+1,FALSE)/VLOOKUP(O$2,Listen!$B$5:$G$95,$N3044+1,FALSE),"-")</f>
        <v>0</v>
      </c>
      <c r="P3044" s="54">
        <f>IF($C3044&lt;=P$2,E3044*VLOOKUP($C3044,Listen!$B$5:$G$95,$N3044+1,FALSE)/VLOOKUP(P$2,Listen!$B$5:$G$95,$N3044+1,FALSE),"-")</f>
        <v>0</v>
      </c>
      <c r="Q3044" s="54">
        <f>IF($C3044&lt;=Q$2,F3044*VLOOKUP($C3044,Listen!$B$5:$G$95,$N3044+1,FALSE)/VLOOKUP(Q$2,Listen!$B$5:$G$95,$N3044+1,FALSE),"-")</f>
        <v>0</v>
      </c>
      <c r="R3044" s="54">
        <f>IF($C3044&lt;=R$2,G3044*VLOOKUP($C3044,Listen!$B$5:$G$95,$N3044+1,FALSE)/VLOOKUP(R$2,Listen!$B$5:$G$95,$N3044+1,FALSE),"-")</f>
        <v>0</v>
      </c>
      <c r="S3044" s="54">
        <f>IF($C3044&lt;=S$2,H3044*VLOOKUP($C3044,Listen!$B$5:$G$95,$N3044+1,FALSE)/VLOOKUP(S$2,Listen!$B$5:$G$95,$N3044+1,FALSE),"-")</f>
        <v>0</v>
      </c>
      <c r="T3044" s="54">
        <f>IF($C3044&lt;=T$2,I3044*VLOOKUP($C3044,Listen!$B$5:$G$95,$N3044+1,FALSE)/VLOOKUP(T$2,Listen!$B$5:$G$95,$N3044+1,FALSE),"-")</f>
        <v>0</v>
      </c>
      <c r="U3044" s="54">
        <f>IF($C3044&lt;=U$2,J3044*VLOOKUP($C3044,Listen!$B$5:$G$95,$N3044+1,FALSE)/VLOOKUP(U$2,Listen!$B$5:$G$95,$N3044+1,FALSE),"-")</f>
        <v>0</v>
      </c>
      <c r="V3044" s="54">
        <f>IF($C3044&lt;=V$2,K3044*VLOOKUP($C3044,Listen!$B$5:$G$95,$N3044+1,FALSE)/VLOOKUP(V$2,Listen!$B$5:$G$95,$N3044+1,FALSE),"-")</f>
        <v>0</v>
      </c>
    </row>
    <row r="3045" spans="2:22">
      <c r="B3045" s="25"/>
      <c r="C3045" s="3">
        <v>1945</v>
      </c>
      <c r="D3045" s="141"/>
      <c r="E3045" s="141"/>
      <c r="F3045" s="141"/>
      <c r="G3045" s="141"/>
      <c r="H3045" s="141"/>
      <c r="I3045" s="141"/>
      <c r="J3045" s="141"/>
      <c r="K3045" s="141"/>
      <c r="M3045" s="52">
        <v>24</v>
      </c>
      <c r="N3045" s="52">
        <v>3</v>
      </c>
      <c r="O3045" s="54">
        <f>IF($C3045&lt;=O$2,D3045*VLOOKUP($C3045,Listen!$B$5:$G$95,$N3045+1,FALSE)/VLOOKUP(O$2,Listen!$B$5:$G$95,$N3045+1,FALSE),"-")</f>
        <v>0</v>
      </c>
      <c r="P3045" s="54">
        <f>IF($C3045&lt;=P$2,E3045*VLOOKUP($C3045,Listen!$B$5:$G$95,$N3045+1,FALSE)/VLOOKUP(P$2,Listen!$B$5:$G$95,$N3045+1,FALSE),"-")</f>
        <v>0</v>
      </c>
      <c r="Q3045" s="54">
        <f>IF($C3045&lt;=Q$2,F3045*VLOOKUP($C3045,Listen!$B$5:$G$95,$N3045+1,FALSE)/VLOOKUP(Q$2,Listen!$B$5:$G$95,$N3045+1,FALSE),"-")</f>
        <v>0</v>
      </c>
      <c r="R3045" s="54">
        <f>IF($C3045&lt;=R$2,G3045*VLOOKUP($C3045,Listen!$B$5:$G$95,$N3045+1,FALSE)/VLOOKUP(R$2,Listen!$B$5:$G$95,$N3045+1,FALSE),"-")</f>
        <v>0</v>
      </c>
      <c r="S3045" s="54">
        <f>IF($C3045&lt;=S$2,H3045*VLOOKUP($C3045,Listen!$B$5:$G$95,$N3045+1,FALSE)/VLOOKUP(S$2,Listen!$B$5:$G$95,$N3045+1,FALSE),"-")</f>
        <v>0</v>
      </c>
      <c r="T3045" s="54">
        <f>IF($C3045&lt;=T$2,I3045*VLOOKUP($C3045,Listen!$B$5:$G$95,$N3045+1,FALSE)/VLOOKUP(T$2,Listen!$B$5:$G$95,$N3045+1,FALSE),"-")</f>
        <v>0</v>
      </c>
      <c r="U3045" s="54">
        <f>IF($C3045&lt;=U$2,J3045*VLOOKUP($C3045,Listen!$B$5:$G$95,$N3045+1,FALSE)/VLOOKUP(U$2,Listen!$B$5:$G$95,$N3045+1,FALSE),"-")</f>
        <v>0</v>
      </c>
      <c r="V3045" s="54">
        <f>IF($C3045&lt;=V$2,K3045*VLOOKUP($C3045,Listen!$B$5:$G$95,$N3045+1,FALSE)/VLOOKUP(V$2,Listen!$B$5:$G$95,$N3045+1,FALSE),"-")</f>
        <v>0</v>
      </c>
    </row>
    <row r="3046" spans="2:22">
      <c r="B3046" s="25"/>
      <c r="C3046" s="3">
        <v>1944</v>
      </c>
      <c r="D3046" s="141"/>
      <c r="E3046" s="141"/>
      <c r="F3046" s="141"/>
      <c r="G3046" s="141"/>
      <c r="H3046" s="141"/>
      <c r="I3046" s="141"/>
      <c r="J3046" s="141"/>
      <c r="K3046" s="141"/>
      <c r="M3046" s="52">
        <v>24</v>
      </c>
      <c r="N3046" s="52">
        <v>3</v>
      </c>
      <c r="O3046" s="54">
        <f>IF($C3046&lt;=O$2,D3046*VLOOKUP($C3046,Listen!$B$5:$G$95,$N3046+1,FALSE)/VLOOKUP(O$2,Listen!$B$5:$G$95,$N3046+1,FALSE),"-")</f>
        <v>0</v>
      </c>
      <c r="P3046" s="54">
        <f>IF($C3046&lt;=P$2,E3046*VLOOKUP($C3046,Listen!$B$5:$G$95,$N3046+1,FALSE)/VLOOKUP(P$2,Listen!$B$5:$G$95,$N3046+1,FALSE),"-")</f>
        <v>0</v>
      </c>
      <c r="Q3046" s="54">
        <f>IF($C3046&lt;=Q$2,F3046*VLOOKUP($C3046,Listen!$B$5:$G$95,$N3046+1,FALSE)/VLOOKUP(Q$2,Listen!$B$5:$G$95,$N3046+1,FALSE),"-")</f>
        <v>0</v>
      </c>
      <c r="R3046" s="54">
        <f>IF($C3046&lt;=R$2,G3046*VLOOKUP($C3046,Listen!$B$5:$G$95,$N3046+1,FALSE)/VLOOKUP(R$2,Listen!$B$5:$G$95,$N3046+1,FALSE),"-")</f>
        <v>0</v>
      </c>
      <c r="S3046" s="54">
        <f>IF($C3046&lt;=S$2,H3046*VLOOKUP($C3046,Listen!$B$5:$G$95,$N3046+1,FALSE)/VLOOKUP(S$2,Listen!$B$5:$G$95,$N3046+1,FALSE),"-")</f>
        <v>0</v>
      </c>
      <c r="T3046" s="54">
        <f>IF($C3046&lt;=T$2,I3046*VLOOKUP($C3046,Listen!$B$5:$G$95,$N3046+1,FALSE)/VLOOKUP(T$2,Listen!$B$5:$G$95,$N3046+1,FALSE),"-")</f>
        <v>0</v>
      </c>
      <c r="U3046" s="54">
        <f>IF($C3046&lt;=U$2,J3046*VLOOKUP($C3046,Listen!$B$5:$G$95,$N3046+1,FALSE)/VLOOKUP(U$2,Listen!$B$5:$G$95,$N3046+1,FALSE),"-")</f>
        <v>0</v>
      </c>
      <c r="V3046" s="54">
        <f>IF($C3046&lt;=V$2,K3046*VLOOKUP($C3046,Listen!$B$5:$G$95,$N3046+1,FALSE)/VLOOKUP(V$2,Listen!$B$5:$G$95,$N3046+1,FALSE),"-")</f>
        <v>0</v>
      </c>
    </row>
    <row r="3047" spans="2:22">
      <c r="B3047" s="25"/>
      <c r="C3047" s="3">
        <v>1943</v>
      </c>
      <c r="D3047" s="141"/>
      <c r="E3047" s="141"/>
      <c r="F3047" s="141"/>
      <c r="G3047" s="141"/>
      <c r="H3047" s="141"/>
      <c r="I3047" s="141"/>
      <c r="J3047" s="141"/>
      <c r="K3047" s="141"/>
      <c r="M3047" s="52">
        <v>24</v>
      </c>
      <c r="N3047" s="52">
        <v>3</v>
      </c>
      <c r="O3047" s="54">
        <f>IF($C3047&lt;=O$2,D3047*VLOOKUP($C3047,Listen!$B$5:$G$95,$N3047+1,FALSE)/VLOOKUP(O$2,Listen!$B$5:$G$95,$N3047+1,FALSE),"-")</f>
        <v>0</v>
      </c>
      <c r="P3047" s="54">
        <f>IF($C3047&lt;=P$2,E3047*VLOOKUP($C3047,Listen!$B$5:$G$95,$N3047+1,FALSE)/VLOOKUP(P$2,Listen!$B$5:$G$95,$N3047+1,FALSE),"-")</f>
        <v>0</v>
      </c>
      <c r="Q3047" s="54">
        <f>IF($C3047&lt;=Q$2,F3047*VLOOKUP($C3047,Listen!$B$5:$G$95,$N3047+1,FALSE)/VLOOKUP(Q$2,Listen!$B$5:$G$95,$N3047+1,FALSE),"-")</f>
        <v>0</v>
      </c>
      <c r="R3047" s="54">
        <f>IF($C3047&lt;=R$2,G3047*VLOOKUP($C3047,Listen!$B$5:$G$95,$N3047+1,FALSE)/VLOOKUP(R$2,Listen!$B$5:$G$95,$N3047+1,FALSE),"-")</f>
        <v>0</v>
      </c>
      <c r="S3047" s="54">
        <f>IF($C3047&lt;=S$2,H3047*VLOOKUP($C3047,Listen!$B$5:$G$95,$N3047+1,FALSE)/VLOOKUP(S$2,Listen!$B$5:$G$95,$N3047+1,FALSE),"-")</f>
        <v>0</v>
      </c>
      <c r="T3047" s="54">
        <f>IF($C3047&lt;=T$2,I3047*VLOOKUP($C3047,Listen!$B$5:$G$95,$N3047+1,FALSE)/VLOOKUP(T$2,Listen!$B$5:$G$95,$N3047+1,FALSE),"-")</f>
        <v>0</v>
      </c>
      <c r="U3047" s="54">
        <f>IF($C3047&lt;=U$2,J3047*VLOOKUP($C3047,Listen!$B$5:$G$95,$N3047+1,FALSE)/VLOOKUP(U$2,Listen!$B$5:$G$95,$N3047+1,FALSE),"-")</f>
        <v>0</v>
      </c>
      <c r="V3047" s="54">
        <f>IF($C3047&lt;=V$2,K3047*VLOOKUP($C3047,Listen!$B$5:$G$95,$N3047+1,FALSE)/VLOOKUP(V$2,Listen!$B$5:$G$95,$N3047+1,FALSE),"-")</f>
        <v>0</v>
      </c>
    </row>
    <row r="3048" spans="2:22">
      <c r="B3048" s="25"/>
      <c r="C3048" s="3">
        <v>1942</v>
      </c>
      <c r="D3048" s="141"/>
      <c r="E3048" s="141"/>
      <c r="F3048" s="141"/>
      <c r="G3048" s="141"/>
      <c r="H3048" s="141"/>
      <c r="I3048" s="141"/>
      <c r="J3048" s="141"/>
      <c r="K3048" s="141"/>
      <c r="M3048" s="52">
        <v>24</v>
      </c>
      <c r="N3048" s="52">
        <v>3</v>
      </c>
      <c r="O3048" s="54">
        <f>IF($C3048&lt;=O$2,D3048*VLOOKUP($C3048,Listen!$B$5:$G$95,$N3048+1,FALSE)/VLOOKUP(O$2,Listen!$B$5:$G$95,$N3048+1,FALSE),"-")</f>
        <v>0</v>
      </c>
      <c r="P3048" s="54">
        <f>IF($C3048&lt;=P$2,E3048*VLOOKUP($C3048,Listen!$B$5:$G$95,$N3048+1,FALSE)/VLOOKUP(P$2,Listen!$B$5:$G$95,$N3048+1,FALSE),"-")</f>
        <v>0</v>
      </c>
      <c r="Q3048" s="54">
        <f>IF($C3048&lt;=Q$2,F3048*VLOOKUP($C3048,Listen!$B$5:$G$95,$N3048+1,FALSE)/VLOOKUP(Q$2,Listen!$B$5:$G$95,$N3048+1,FALSE),"-")</f>
        <v>0</v>
      </c>
      <c r="R3048" s="54">
        <f>IF($C3048&lt;=R$2,G3048*VLOOKUP($C3048,Listen!$B$5:$G$95,$N3048+1,FALSE)/VLOOKUP(R$2,Listen!$B$5:$G$95,$N3048+1,FALSE),"-")</f>
        <v>0</v>
      </c>
      <c r="S3048" s="54">
        <f>IF($C3048&lt;=S$2,H3048*VLOOKUP($C3048,Listen!$B$5:$G$95,$N3048+1,FALSE)/VLOOKUP(S$2,Listen!$B$5:$G$95,$N3048+1,FALSE),"-")</f>
        <v>0</v>
      </c>
      <c r="T3048" s="54">
        <f>IF($C3048&lt;=T$2,I3048*VLOOKUP($C3048,Listen!$B$5:$G$95,$N3048+1,FALSE)/VLOOKUP(T$2,Listen!$B$5:$G$95,$N3048+1,FALSE),"-")</f>
        <v>0</v>
      </c>
      <c r="U3048" s="54">
        <f>IF($C3048&lt;=U$2,J3048*VLOOKUP($C3048,Listen!$B$5:$G$95,$N3048+1,FALSE)/VLOOKUP(U$2,Listen!$B$5:$G$95,$N3048+1,FALSE),"-")</f>
        <v>0</v>
      </c>
      <c r="V3048" s="54">
        <f>IF($C3048&lt;=V$2,K3048*VLOOKUP($C3048,Listen!$B$5:$G$95,$N3048+1,FALSE)/VLOOKUP(V$2,Listen!$B$5:$G$95,$N3048+1,FALSE),"-")</f>
        <v>0</v>
      </c>
    </row>
    <row r="3049" spans="2:22">
      <c r="B3049" s="25"/>
      <c r="C3049" s="3">
        <v>1941</v>
      </c>
      <c r="D3049" s="141"/>
      <c r="E3049" s="141"/>
      <c r="F3049" s="141"/>
      <c r="G3049" s="141"/>
      <c r="H3049" s="141"/>
      <c r="I3049" s="141"/>
      <c r="J3049" s="141"/>
      <c r="K3049" s="141"/>
      <c r="M3049" s="52">
        <v>24</v>
      </c>
      <c r="N3049" s="52">
        <v>3</v>
      </c>
      <c r="O3049" s="54">
        <f>IF($C3049&lt;=O$2,D3049*VLOOKUP($C3049,Listen!$B$5:$G$95,$N3049+1,FALSE)/VLOOKUP(O$2,Listen!$B$5:$G$95,$N3049+1,FALSE),"-")</f>
        <v>0</v>
      </c>
      <c r="P3049" s="54">
        <f>IF($C3049&lt;=P$2,E3049*VLOOKUP($C3049,Listen!$B$5:$G$95,$N3049+1,FALSE)/VLOOKUP(P$2,Listen!$B$5:$G$95,$N3049+1,FALSE),"-")</f>
        <v>0</v>
      </c>
      <c r="Q3049" s="54">
        <f>IF($C3049&lt;=Q$2,F3049*VLOOKUP($C3049,Listen!$B$5:$G$95,$N3049+1,FALSE)/VLOOKUP(Q$2,Listen!$B$5:$G$95,$N3049+1,FALSE),"-")</f>
        <v>0</v>
      </c>
      <c r="R3049" s="54">
        <f>IF($C3049&lt;=R$2,G3049*VLOOKUP($C3049,Listen!$B$5:$G$95,$N3049+1,FALSE)/VLOOKUP(R$2,Listen!$B$5:$G$95,$N3049+1,FALSE),"-")</f>
        <v>0</v>
      </c>
      <c r="S3049" s="54">
        <f>IF($C3049&lt;=S$2,H3049*VLOOKUP($C3049,Listen!$B$5:$G$95,$N3049+1,FALSE)/VLOOKUP(S$2,Listen!$B$5:$G$95,$N3049+1,FALSE),"-")</f>
        <v>0</v>
      </c>
      <c r="T3049" s="54">
        <f>IF($C3049&lt;=T$2,I3049*VLOOKUP($C3049,Listen!$B$5:$G$95,$N3049+1,FALSE)/VLOOKUP(T$2,Listen!$B$5:$G$95,$N3049+1,FALSE),"-")</f>
        <v>0</v>
      </c>
      <c r="U3049" s="54">
        <f>IF($C3049&lt;=U$2,J3049*VLOOKUP($C3049,Listen!$B$5:$G$95,$N3049+1,FALSE)/VLOOKUP(U$2,Listen!$B$5:$G$95,$N3049+1,FALSE),"-")</f>
        <v>0</v>
      </c>
      <c r="V3049" s="54">
        <f>IF($C3049&lt;=V$2,K3049*VLOOKUP($C3049,Listen!$B$5:$G$95,$N3049+1,FALSE)/VLOOKUP(V$2,Listen!$B$5:$G$95,$N3049+1,FALSE),"-")</f>
        <v>0</v>
      </c>
    </row>
    <row r="3050" spans="2:22">
      <c r="B3050" s="25"/>
      <c r="C3050" s="3">
        <v>1940</v>
      </c>
      <c r="D3050" s="141"/>
      <c r="E3050" s="141"/>
      <c r="F3050" s="141"/>
      <c r="G3050" s="141"/>
      <c r="H3050" s="141"/>
      <c r="I3050" s="141"/>
      <c r="J3050" s="141"/>
      <c r="K3050" s="141"/>
      <c r="M3050" s="52">
        <v>24</v>
      </c>
      <c r="N3050" s="52">
        <v>3</v>
      </c>
      <c r="O3050" s="54">
        <f>IF($C3050&lt;=O$2,D3050*VLOOKUP($C3050,Listen!$B$5:$G$95,$N3050+1,FALSE)/VLOOKUP(O$2,Listen!$B$5:$G$95,$N3050+1,FALSE),"-")</f>
        <v>0</v>
      </c>
      <c r="P3050" s="54">
        <f>IF($C3050&lt;=P$2,E3050*VLOOKUP($C3050,Listen!$B$5:$G$95,$N3050+1,FALSE)/VLOOKUP(P$2,Listen!$B$5:$G$95,$N3050+1,FALSE),"-")</f>
        <v>0</v>
      </c>
      <c r="Q3050" s="54">
        <f>IF($C3050&lt;=Q$2,F3050*VLOOKUP($C3050,Listen!$B$5:$G$95,$N3050+1,FALSE)/VLOOKUP(Q$2,Listen!$B$5:$G$95,$N3050+1,FALSE),"-")</f>
        <v>0</v>
      </c>
      <c r="R3050" s="54">
        <f>IF($C3050&lt;=R$2,G3050*VLOOKUP($C3050,Listen!$B$5:$G$95,$N3050+1,FALSE)/VLOOKUP(R$2,Listen!$B$5:$G$95,$N3050+1,FALSE),"-")</f>
        <v>0</v>
      </c>
      <c r="S3050" s="54">
        <f>IF($C3050&lt;=S$2,H3050*VLOOKUP($C3050,Listen!$B$5:$G$95,$N3050+1,FALSE)/VLOOKUP(S$2,Listen!$B$5:$G$95,$N3050+1,FALSE),"-")</f>
        <v>0</v>
      </c>
      <c r="T3050" s="54">
        <f>IF($C3050&lt;=T$2,I3050*VLOOKUP($C3050,Listen!$B$5:$G$95,$N3050+1,FALSE)/VLOOKUP(T$2,Listen!$B$5:$G$95,$N3050+1,FALSE),"-")</f>
        <v>0</v>
      </c>
      <c r="U3050" s="54">
        <f>IF($C3050&lt;=U$2,J3050*VLOOKUP($C3050,Listen!$B$5:$G$95,$N3050+1,FALSE)/VLOOKUP(U$2,Listen!$B$5:$G$95,$N3050+1,FALSE),"-")</f>
        <v>0</v>
      </c>
      <c r="V3050" s="54">
        <f>IF($C3050&lt;=V$2,K3050*VLOOKUP($C3050,Listen!$B$5:$G$95,$N3050+1,FALSE)/VLOOKUP(V$2,Listen!$B$5:$G$95,$N3050+1,FALSE),"-")</f>
        <v>0</v>
      </c>
    </row>
    <row r="3051" spans="2:22">
      <c r="B3051" s="25"/>
      <c r="C3051" s="3">
        <v>1939</v>
      </c>
      <c r="D3051" s="141"/>
      <c r="E3051" s="141"/>
      <c r="F3051" s="141"/>
      <c r="G3051" s="141"/>
      <c r="H3051" s="141"/>
      <c r="I3051" s="141"/>
      <c r="J3051" s="141"/>
      <c r="K3051" s="141"/>
      <c r="M3051" s="52">
        <v>24</v>
      </c>
      <c r="N3051" s="52">
        <v>3</v>
      </c>
      <c r="O3051" s="54">
        <f>IF($C3051&lt;=O$2,D3051*VLOOKUP($C3051,Listen!$B$5:$G$95,$N3051+1,FALSE)/VLOOKUP(O$2,Listen!$B$5:$G$95,$N3051+1,FALSE),"-")</f>
        <v>0</v>
      </c>
      <c r="P3051" s="54">
        <f>IF($C3051&lt;=P$2,E3051*VLOOKUP($C3051,Listen!$B$5:$G$95,$N3051+1,FALSE)/VLOOKUP(P$2,Listen!$B$5:$G$95,$N3051+1,FALSE),"-")</f>
        <v>0</v>
      </c>
      <c r="Q3051" s="54">
        <f>IF($C3051&lt;=Q$2,F3051*VLOOKUP($C3051,Listen!$B$5:$G$95,$N3051+1,FALSE)/VLOOKUP(Q$2,Listen!$B$5:$G$95,$N3051+1,FALSE),"-")</f>
        <v>0</v>
      </c>
      <c r="R3051" s="54">
        <f>IF($C3051&lt;=R$2,G3051*VLOOKUP($C3051,Listen!$B$5:$G$95,$N3051+1,FALSE)/VLOOKUP(R$2,Listen!$B$5:$G$95,$N3051+1,FALSE),"-")</f>
        <v>0</v>
      </c>
      <c r="S3051" s="54">
        <f>IF($C3051&lt;=S$2,H3051*VLOOKUP($C3051,Listen!$B$5:$G$95,$N3051+1,FALSE)/VLOOKUP(S$2,Listen!$B$5:$G$95,$N3051+1,FALSE),"-")</f>
        <v>0</v>
      </c>
      <c r="T3051" s="54">
        <f>IF($C3051&lt;=T$2,I3051*VLOOKUP($C3051,Listen!$B$5:$G$95,$N3051+1,FALSE)/VLOOKUP(T$2,Listen!$B$5:$G$95,$N3051+1,FALSE),"-")</f>
        <v>0</v>
      </c>
      <c r="U3051" s="54">
        <f>IF($C3051&lt;=U$2,J3051*VLOOKUP($C3051,Listen!$B$5:$G$95,$N3051+1,FALSE)/VLOOKUP(U$2,Listen!$B$5:$G$95,$N3051+1,FALSE),"-")</f>
        <v>0</v>
      </c>
      <c r="V3051" s="54">
        <f>IF($C3051&lt;=V$2,K3051*VLOOKUP($C3051,Listen!$B$5:$G$95,$N3051+1,FALSE)/VLOOKUP(V$2,Listen!$B$5:$G$95,$N3051+1,FALSE),"-")</f>
        <v>0</v>
      </c>
    </row>
    <row r="3052" spans="2:22">
      <c r="B3052" s="25"/>
      <c r="C3052" s="3">
        <v>1938</v>
      </c>
      <c r="D3052" s="141"/>
      <c r="E3052" s="141"/>
      <c r="F3052" s="141"/>
      <c r="G3052" s="141"/>
      <c r="H3052" s="141"/>
      <c r="I3052" s="141"/>
      <c r="J3052" s="141"/>
      <c r="K3052" s="141"/>
      <c r="M3052" s="52">
        <v>24</v>
      </c>
      <c r="N3052" s="52">
        <v>3</v>
      </c>
      <c r="O3052" s="54">
        <f>IF($C3052&lt;=O$2,D3052*VLOOKUP($C3052,Listen!$B$5:$G$95,$N3052+1,FALSE)/VLOOKUP(O$2,Listen!$B$5:$G$95,$N3052+1,FALSE),"-")</f>
        <v>0</v>
      </c>
      <c r="P3052" s="54">
        <f>IF($C3052&lt;=P$2,E3052*VLOOKUP($C3052,Listen!$B$5:$G$95,$N3052+1,FALSE)/VLOOKUP(P$2,Listen!$B$5:$G$95,$N3052+1,FALSE),"-")</f>
        <v>0</v>
      </c>
      <c r="Q3052" s="54">
        <f>IF($C3052&lt;=Q$2,F3052*VLOOKUP($C3052,Listen!$B$5:$G$95,$N3052+1,FALSE)/VLOOKUP(Q$2,Listen!$B$5:$G$95,$N3052+1,FALSE),"-")</f>
        <v>0</v>
      </c>
      <c r="R3052" s="54">
        <f>IF($C3052&lt;=R$2,G3052*VLOOKUP($C3052,Listen!$B$5:$G$95,$N3052+1,FALSE)/VLOOKUP(R$2,Listen!$B$5:$G$95,$N3052+1,FALSE),"-")</f>
        <v>0</v>
      </c>
      <c r="S3052" s="54">
        <f>IF($C3052&lt;=S$2,H3052*VLOOKUP($C3052,Listen!$B$5:$G$95,$N3052+1,FALSE)/VLOOKUP(S$2,Listen!$B$5:$G$95,$N3052+1,FALSE),"-")</f>
        <v>0</v>
      </c>
      <c r="T3052" s="54">
        <f>IF($C3052&lt;=T$2,I3052*VLOOKUP($C3052,Listen!$B$5:$G$95,$N3052+1,FALSE)/VLOOKUP(T$2,Listen!$B$5:$G$95,$N3052+1,FALSE),"-")</f>
        <v>0</v>
      </c>
      <c r="U3052" s="54">
        <f>IF($C3052&lt;=U$2,J3052*VLOOKUP($C3052,Listen!$B$5:$G$95,$N3052+1,FALSE)/VLOOKUP(U$2,Listen!$B$5:$G$95,$N3052+1,FALSE),"-")</f>
        <v>0</v>
      </c>
      <c r="V3052" s="54">
        <f>IF($C3052&lt;=V$2,K3052*VLOOKUP($C3052,Listen!$B$5:$G$95,$N3052+1,FALSE)/VLOOKUP(V$2,Listen!$B$5:$G$95,$N3052+1,FALSE),"-")</f>
        <v>0</v>
      </c>
    </row>
    <row r="3053" spans="2:22">
      <c r="B3053" s="25"/>
      <c r="C3053" s="3">
        <v>1937</v>
      </c>
      <c r="D3053" s="141"/>
      <c r="E3053" s="141"/>
      <c r="F3053" s="141"/>
      <c r="G3053" s="141"/>
      <c r="H3053" s="141"/>
      <c r="I3053" s="141"/>
      <c r="J3053" s="141"/>
      <c r="K3053" s="141"/>
      <c r="M3053" s="52">
        <v>24</v>
      </c>
      <c r="N3053" s="52">
        <v>3</v>
      </c>
      <c r="O3053" s="54">
        <f>IF($C3053&lt;=O$2,D3053*VLOOKUP($C3053,Listen!$B$5:$G$95,$N3053+1,FALSE)/VLOOKUP(O$2,Listen!$B$5:$G$95,$N3053+1,FALSE),"-")</f>
        <v>0</v>
      </c>
      <c r="P3053" s="54">
        <f>IF($C3053&lt;=P$2,E3053*VLOOKUP($C3053,Listen!$B$5:$G$95,$N3053+1,FALSE)/VLOOKUP(P$2,Listen!$B$5:$G$95,$N3053+1,FALSE),"-")</f>
        <v>0</v>
      </c>
      <c r="Q3053" s="54">
        <f>IF($C3053&lt;=Q$2,F3053*VLOOKUP($C3053,Listen!$B$5:$G$95,$N3053+1,FALSE)/VLOOKUP(Q$2,Listen!$B$5:$G$95,$N3053+1,FALSE),"-")</f>
        <v>0</v>
      </c>
      <c r="R3053" s="54">
        <f>IF($C3053&lt;=R$2,G3053*VLOOKUP($C3053,Listen!$B$5:$G$95,$N3053+1,FALSE)/VLOOKUP(R$2,Listen!$B$5:$G$95,$N3053+1,FALSE),"-")</f>
        <v>0</v>
      </c>
      <c r="S3053" s="54">
        <f>IF($C3053&lt;=S$2,H3053*VLOOKUP($C3053,Listen!$B$5:$G$95,$N3053+1,FALSE)/VLOOKUP(S$2,Listen!$B$5:$G$95,$N3053+1,FALSE),"-")</f>
        <v>0</v>
      </c>
      <c r="T3053" s="54">
        <f>IF($C3053&lt;=T$2,I3053*VLOOKUP($C3053,Listen!$B$5:$G$95,$N3053+1,FALSE)/VLOOKUP(T$2,Listen!$B$5:$G$95,$N3053+1,FALSE),"-")</f>
        <v>0</v>
      </c>
      <c r="U3053" s="54">
        <f>IF($C3053&lt;=U$2,J3053*VLOOKUP($C3053,Listen!$B$5:$G$95,$N3053+1,FALSE)/VLOOKUP(U$2,Listen!$B$5:$G$95,$N3053+1,FALSE),"-")</f>
        <v>0</v>
      </c>
      <c r="V3053" s="54">
        <f>IF($C3053&lt;=V$2,K3053*VLOOKUP($C3053,Listen!$B$5:$G$95,$N3053+1,FALSE)/VLOOKUP(V$2,Listen!$B$5:$G$95,$N3053+1,FALSE),"-")</f>
        <v>0</v>
      </c>
    </row>
    <row r="3054" spans="2:22">
      <c r="B3054" s="25"/>
      <c r="C3054" s="3">
        <v>1936</v>
      </c>
      <c r="D3054" s="141"/>
      <c r="E3054" s="141"/>
      <c r="F3054" s="141"/>
      <c r="G3054" s="141"/>
      <c r="H3054" s="141"/>
      <c r="I3054" s="141"/>
      <c r="J3054" s="141"/>
      <c r="K3054" s="141"/>
      <c r="M3054" s="52">
        <v>24</v>
      </c>
      <c r="N3054" s="52">
        <v>3</v>
      </c>
      <c r="O3054" s="54">
        <f>IF($C3054&lt;=O$2,D3054*VLOOKUP($C3054,Listen!$B$5:$G$95,$N3054+1,FALSE)/VLOOKUP(O$2,Listen!$B$5:$G$95,$N3054+1,FALSE),"-")</f>
        <v>0</v>
      </c>
      <c r="P3054" s="54">
        <f>IF($C3054&lt;=P$2,E3054*VLOOKUP($C3054,Listen!$B$5:$G$95,$N3054+1,FALSE)/VLOOKUP(P$2,Listen!$B$5:$G$95,$N3054+1,FALSE),"-")</f>
        <v>0</v>
      </c>
      <c r="Q3054" s="54">
        <f>IF($C3054&lt;=Q$2,F3054*VLOOKUP($C3054,Listen!$B$5:$G$95,$N3054+1,FALSE)/VLOOKUP(Q$2,Listen!$B$5:$G$95,$N3054+1,FALSE),"-")</f>
        <v>0</v>
      </c>
      <c r="R3054" s="54">
        <f>IF($C3054&lt;=R$2,G3054*VLOOKUP($C3054,Listen!$B$5:$G$95,$N3054+1,FALSE)/VLOOKUP(R$2,Listen!$B$5:$G$95,$N3054+1,FALSE),"-")</f>
        <v>0</v>
      </c>
      <c r="S3054" s="54">
        <f>IF($C3054&lt;=S$2,H3054*VLOOKUP($C3054,Listen!$B$5:$G$95,$N3054+1,FALSE)/VLOOKUP(S$2,Listen!$B$5:$G$95,$N3054+1,FALSE),"-")</f>
        <v>0</v>
      </c>
      <c r="T3054" s="54">
        <f>IF($C3054&lt;=T$2,I3054*VLOOKUP($C3054,Listen!$B$5:$G$95,$N3054+1,FALSE)/VLOOKUP(T$2,Listen!$B$5:$G$95,$N3054+1,FALSE),"-")</f>
        <v>0</v>
      </c>
      <c r="U3054" s="54">
        <f>IF($C3054&lt;=U$2,J3054*VLOOKUP($C3054,Listen!$B$5:$G$95,$N3054+1,FALSE)/VLOOKUP(U$2,Listen!$B$5:$G$95,$N3054+1,FALSE),"-")</f>
        <v>0</v>
      </c>
      <c r="V3054" s="54">
        <f>IF($C3054&lt;=V$2,K3054*VLOOKUP($C3054,Listen!$B$5:$G$95,$N3054+1,FALSE)/VLOOKUP(V$2,Listen!$B$5:$G$95,$N3054+1,FALSE),"-")</f>
        <v>0</v>
      </c>
    </row>
    <row r="3055" spans="2:22">
      <c r="B3055" s="25"/>
      <c r="C3055" s="3">
        <v>1935</v>
      </c>
      <c r="D3055" s="141"/>
      <c r="E3055" s="141"/>
      <c r="F3055" s="141"/>
      <c r="G3055" s="141"/>
      <c r="H3055" s="141"/>
      <c r="I3055" s="141"/>
      <c r="J3055" s="141"/>
      <c r="K3055" s="141"/>
      <c r="M3055" s="52">
        <v>24</v>
      </c>
      <c r="N3055" s="52">
        <v>3</v>
      </c>
      <c r="O3055" s="54">
        <f>IF($C3055&lt;=O$2,D3055*VLOOKUP($C3055,Listen!$B$5:$G$95,$N3055+1,FALSE)/VLOOKUP(O$2,Listen!$B$5:$G$95,$N3055+1,FALSE),"-")</f>
        <v>0</v>
      </c>
      <c r="P3055" s="54">
        <f>IF($C3055&lt;=P$2,E3055*VLOOKUP($C3055,Listen!$B$5:$G$95,$N3055+1,FALSE)/VLOOKUP(P$2,Listen!$B$5:$G$95,$N3055+1,FALSE),"-")</f>
        <v>0</v>
      </c>
      <c r="Q3055" s="54">
        <f>IF($C3055&lt;=Q$2,F3055*VLOOKUP($C3055,Listen!$B$5:$G$95,$N3055+1,FALSE)/VLOOKUP(Q$2,Listen!$B$5:$G$95,$N3055+1,FALSE),"-")</f>
        <v>0</v>
      </c>
      <c r="R3055" s="54">
        <f>IF($C3055&lt;=R$2,G3055*VLOOKUP($C3055,Listen!$B$5:$G$95,$N3055+1,FALSE)/VLOOKUP(R$2,Listen!$B$5:$G$95,$N3055+1,FALSE),"-")</f>
        <v>0</v>
      </c>
      <c r="S3055" s="54">
        <f>IF($C3055&lt;=S$2,H3055*VLOOKUP($C3055,Listen!$B$5:$G$95,$N3055+1,FALSE)/VLOOKUP(S$2,Listen!$B$5:$G$95,$N3055+1,FALSE),"-")</f>
        <v>0</v>
      </c>
      <c r="T3055" s="54">
        <f>IF($C3055&lt;=T$2,I3055*VLOOKUP($C3055,Listen!$B$5:$G$95,$N3055+1,FALSE)/VLOOKUP(T$2,Listen!$B$5:$G$95,$N3055+1,FALSE),"-")</f>
        <v>0</v>
      </c>
      <c r="U3055" s="54">
        <f>IF($C3055&lt;=U$2,J3055*VLOOKUP($C3055,Listen!$B$5:$G$95,$N3055+1,FALSE)/VLOOKUP(U$2,Listen!$B$5:$G$95,$N3055+1,FALSE),"-")</f>
        <v>0</v>
      </c>
      <c r="V3055" s="54">
        <f>IF($C3055&lt;=V$2,K3055*VLOOKUP($C3055,Listen!$B$5:$G$95,$N3055+1,FALSE)/VLOOKUP(V$2,Listen!$B$5:$G$95,$N3055+1,FALSE),"-")</f>
        <v>0</v>
      </c>
    </row>
    <row r="3056" spans="2:22">
      <c r="B3056" s="25"/>
      <c r="C3056" s="3">
        <v>1934</v>
      </c>
      <c r="D3056" s="141"/>
      <c r="E3056" s="141"/>
      <c r="F3056" s="141"/>
      <c r="G3056" s="141"/>
      <c r="H3056" s="141"/>
      <c r="I3056" s="141"/>
      <c r="J3056" s="141"/>
      <c r="K3056" s="141"/>
      <c r="M3056" s="52">
        <v>24</v>
      </c>
      <c r="N3056" s="52">
        <v>3</v>
      </c>
      <c r="O3056" s="54">
        <f>IF($C3056&lt;=O$2,D3056*VLOOKUP($C3056,Listen!$B$5:$G$95,$N3056+1,FALSE)/VLOOKUP(O$2,Listen!$B$5:$G$95,$N3056+1,FALSE),"-")</f>
        <v>0</v>
      </c>
      <c r="P3056" s="54">
        <f>IF($C3056&lt;=P$2,E3056*VLOOKUP($C3056,Listen!$B$5:$G$95,$N3056+1,FALSE)/VLOOKUP(P$2,Listen!$B$5:$G$95,$N3056+1,FALSE),"-")</f>
        <v>0</v>
      </c>
      <c r="Q3056" s="54">
        <f>IF($C3056&lt;=Q$2,F3056*VLOOKUP($C3056,Listen!$B$5:$G$95,$N3056+1,FALSE)/VLOOKUP(Q$2,Listen!$B$5:$G$95,$N3056+1,FALSE),"-")</f>
        <v>0</v>
      </c>
      <c r="R3056" s="54">
        <f>IF($C3056&lt;=R$2,G3056*VLOOKUP($C3056,Listen!$B$5:$G$95,$N3056+1,FALSE)/VLOOKUP(R$2,Listen!$B$5:$G$95,$N3056+1,FALSE),"-")</f>
        <v>0</v>
      </c>
      <c r="S3056" s="54">
        <f>IF($C3056&lt;=S$2,H3056*VLOOKUP($C3056,Listen!$B$5:$G$95,$N3056+1,FALSE)/VLOOKUP(S$2,Listen!$B$5:$G$95,$N3056+1,FALSE),"-")</f>
        <v>0</v>
      </c>
      <c r="T3056" s="54">
        <f>IF($C3056&lt;=T$2,I3056*VLOOKUP($C3056,Listen!$B$5:$G$95,$N3056+1,FALSE)/VLOOKUP(T$2,Listen!$B$5:$G$95,$N3056+1,FALSE),"-")</f>
        <v>0</v>
      </c>
      <c r="U3056" s="54">
        <f>IF($C3056&lt;=U$2,J3056*VLOOKUP($C3056,Listen!$B$5:$G$95,$N3056+1,FALSE)/VLOOKUP(U$2,Listen!$B$5:$G$95,$N3056+1,FALSE),"-")</f>
        <v>0</v>
      </c>
      <c r="V3056" s="54">
        <f>IF($C3056&lt;=V$2,K3056*VLOOKUP($C3056,Listen!$B$5:$G$95,$N3056+1,FALSE)/VLOOKUP(V$2,Listen!$B$5:$G$95,$N3056+1,FALSE),"-")</f>
        <v>0</v>
      </c>
    </row>
    <row r="3057" spans="2:22">
      <c r="B3057" s="25"/>
      <c r="C3057" s="3">
        <v>1933</v>
      </c>
      <c r="D3057" s="141"/>
      <c r="E3057" s="141"/>
      <c r="F3057" s="141"/>
      <c r="G3057" s="141"/>
      <c r="H3057" s="141"/>
      <c r="I3057" s="141"/>
      <c r="J3057" s="141"/>
      <c r="K3057" s="141"/>
      <c r="M3057" s="52">
        <v>24</v>
      </c>
      <c r="N3057" s="52">
        <v>3</v>
      </c>
      <c r="O3057" s="54">
        <f>IF($C3057&lt;=O$2,D3057*VLOOKUP($C3057,Listen!$B$5:$G$95,$N3057+1,FALSE)/VLOOKUP(O$2,Listen!$B$5:$G$95,$N3057+1,FALSE),"-")</f>
        <v>0</v>
      </c>
      <c r="P3057" s="54">
        <f>IF($C3057&lt;=P$2,E3057*VLOOKUP($C3057,Listen!$B$5:$G$95,$N3057+1,FALSE)/VLOOKUP(P$2,Listen!$B$5:$G$95,$N3057+1,FALSE),"-")</f>
        <v>0</v>
      </c>
      <c r="Q3057" s="54">
        <f>IF($C3057&lt;=Q$2,F3057*VLOOKUP($C3057,Listen!$B$5:$G$95,$N3057+1,FALSE)/VLOOKUP(Q$2,Listen!$B$5:$G$95,$N3057+1,FALSE),"-")</f>
        <v>0</v>
      </c>
      <c r="R3057" s="54">
        <f>IF($C3057&lt;=R$2,G3057*VLOOKUP($C3057,Listen!$B$5:$G$95,$N3057+1,FALSE)/VLOOKUP(R$2,Listen!$B$5:$G$95,$N3057+1,FALSE),"-")</f>
        <v>0</v>
      </c>
      <c r="S3057" s="54">
        <f>IF($C3057&lt;=S$2,H3057*VLOOKUP($C3057,Listen!$B$5:$G$95,$N3057+1,FALSE)/VLOOKUP(S$2,Listen!$B$5:$G$95,$N3057+1,FALSE),"-")</f>
        <v>0</v>
      </c>
      <c r="T3057" s="54">
        <f>IF($C3057&lt;=T$2,I3057*VLOOKUP($C3057,Listen!$B$5:$G$95,$N3057+1,FALSE)/VLOOKUP(T$2,Listen!$B$5:$G$95,$N3057+1,FALSE),"-")</f>
        <v>0</v>
      </c>
      <c r="U3057" s="54">
        <f>IF($C3057&lt;=U$2,J3057*VLOOKUP($C3057,Listen!$B$5:$G$95,$N3057+1,FALSE)/VLOOKUP(U$2,Listen!$B$5:$G$95,$N3057+1,FALSE),"-")</f>
        <v>0</v>
      </c>
      <c r="V3057" s="54">
        <f>IF($C3057&lt;=V$2,K3057*VLOOKUP($C3057,Listen!$B$5:$G$95,$N3057+1,FALSE)/VLOOKUP(V$2,Listen!$B$5:$G$95,$N3057+1,FALSE),"-")</f>
        <v>0</v>
      </c>
    </row>
    <row r="3058" spans="2:22">
      <c r="B3058" s="25"/>
      <c r="C3058" s="3">
        <v>1932</v>
      </c>
      <c r="D3058" s="141"/>
      <c r="E3058" s="141"/>
      <c r="F3058" s="141"/>
      <c r="G3058" s="141"/>
      <c r="H3058" s="141"/>
      <c r="I3058" s="141"/>
      <c r="J3058" s="141"/>
      <c r="K3058" s="141"/>
      <c r="M3058" s="52">
        <v>24</v>
      </c>
      <c r="N3058" s="52">
        <v>3</v>
      </c>
      <c r="O3058" s="54">
        <f>IF($C3058&lt;=O$2,D3058*VLOOKUP($C3058,Listen!$B$5:$G$95,$N3058+1,FALSE)/VLOOKUP(O$2,Listen!$B$5:$G$95,$N3058+1,FALSE),"-")</f>
        <v>0</v>
      </c>
      <c r="P3058" s="54">
        <f>IF($C3058&lt;=P$2,E3058*VLOOKUP($C3058,Listen!$B$5:$G$95,$N3058+1,FALSE)/VLOOKUP(P$2,Listen!$B$5:$G$95,$N3058+1,FALSE),"-")</f>
        <v>0</v>
      </c>
      <c r="Q3058" s="54">
        <f>IF($C3058&lt;=Q$2,F3058*VLOOKUP($C3058,Listen!$B$5:$G$95,$N3058+1,FALSE)/VLOOKUP(Q$2,Listen!$B$5:$G$95,$N3058+1,FALSE),"-")</f>
        <v>0</v>
      </c>
      <c r="R3058" s="54">
        <f>IF($C3058&lt;=R$2,G3058*VLOOKUP($C3058,Listen!$B$5:$G$95,$N3058+1,FALSE)/VLOOKUP(R$2,Listen!$B$5:$G$95,$N3058+1,FALSE),"-")</f>
        <v>0</v>
      </c>
      <c r="S3058" s="54">
        <f>IF($C3058&lt;=S$2,H3058*VLOOKUP($C3058,Listen!$B$5:$G$95,$N3058+1,FALSE)/VLOOKUP(S$2,Listen!$B$5:$G$95,$N3058+1,FALSE),"-")</f>
        <v>0</v>
      </c>
      <c r="T3058" s="54">
        <f>IF($C3058&lt;=T$2,I3058*VLOOKUP($C3058,Listen!$B$5:$G$95,$N3058+1,FALSE)/VLOOKUP(T$2,Listen!$B$5:$G$95,$N3058+1,FALSE),"-")</f>
        <v>0</v>
      </c>
      <c r="U3058" s="54">
        <f>IF($C3058&lt;=U$2,J3058*VLOOKUP($C3058,Listen!$B$5:$G$95,$N3058+1,FALSE)/VLOOKUP(U$2,Listen!$B$5:$G$95,$N3058+1,FALSE),"-")</f>
        <v>0</v>
      </c>
      <c r="V3058" s="54">
        <f>IF($C3058&lt;=V$2,K3058*VLOOKUP($C3058,Listen!$B$5:$G$95,$N3058+1,FALSE)/VLOOKUP(V$2,Listen!$B$5:$G$95,$N3058+1,FALSE),"-")</f>
        <v>0</v>
      </c>
    </row>
    <row r="3059" spans="2:22">
      <c r="B3059" s="25"/>
      <c r="C3059" s="3">
        <v>1931</v>
      </c>
      <c r="D3059" s="141"/>
      <c r="E3059" s="141"/>
      <c r="F3059" s="141"/>
      <c r="G3059" s="141"/>
      <c r="H3059" s="141"/>
      <c r="I3059" s="141"/>
      <c r="J3059" s="141"/>
      <c r="K3059" s="141"/>
      <c r="M3059" s="52">
        <v>24</v>
      </c>
      <c r="N3059" s="52">
        <v>3</v>
      </c>
      <c r="O3059" s="54">
        <f>IF($C3059&lt;=O$2,D3059*VLOOKUP($C3059,Listen!$B$5:$G$95,$N3059+1,FALSE)/VLOOKUP(O$2,Listen!$B$5:$G$95,$N3059+1,FALSE),"-")</f>
        <v>0</v>
      </c>
      <c r="P3059" s="54">
        <f>IF($C3059&lt;=P$2,E3059*VLOOKUP($C3059,Listen!$B$5:$G$95,$N3059+1,FALSE)/VLOOKUP(P$2,Listen!$B$5:$G$95,$N3059+1,FALSE),"-")</f>
        <v>0</v>
      </c>
      <c r="Q3059" s="54">
        <f>IF($C3059&lt;=Q$2,F3059*VLOOKUP($C3059,Listen!$B$5:$G$95,$N3059+1,FALSE)/VLOOKUP(Q$2,Listen!$B$5:$G$95,$N3059+1,FALSE),"-")</f>
        <v>0</v>
      </c>
      <c r="R3059" s="54">
        <f>IF($C3059&lt;=R$2,G3059*VLOOKUP($C3059,Listen!$B$5:$G$95,$N3059+1,FALSE)/VLOOKUP(R$2,Listen!$B$5:$G$95,$N3059+1,FALSE),"-")</f>
        <v>0</v>
      </c>
      <c r="S3059" s="54">
        <f>IF($C3059&lt;=S$2,H3059*VLOOKUP($C3059,Listen!$B$5:$G$95,$N3059+1,FALSE)/VLOOKUP(S$2,Listen!$B$5:$G$95,$N3059+1,FALSE),"-")</f>
        <v>0</v>
      </c>
      <c r="T3059" s="54">
        <f>IF($C3059&lt;=T$2,I3059*VLOOKUP($C3059,Listen!$B$5:$G$95,$N3059+1,FALSE)/VLOOKUP(T$2,Listen!$B$5:$G$95,$N3059+1,FALSE),"-")</f>
        <v>0</v>
      </c>
      <c r="U3059" s="54">
        <f>IF($C3059&lt;=U$2,J3059*VLOOKUP($C3059,Listen!$B$5:$G$95,$N3059+1,FALSE)/VLOOKUP(U$2,Listen!$B$5:$G$95,$N3059+1,FALSE),"-")</f>
        <v>0</v>
      </c>
      <c r="V3059" s="54">
        <f>IF($C3059&lt;=V$2,K3059*VLOOKUP($C3059,Listen!$B$5:$G$95,$N3059+1,FALSE)/VLOOKUP(V$2,Listen!$B$5:$G$95,$N3059+1,FALSE),"-")</f>
        <v>0</v>
      </c>
    </row>
    <row r="3060" spans="2:22" ht="13.5" thickBot="1">
      <c r="B3060" s="25"/>
      <c r="C3060" s="3">
        <v>1930</v>
      </c>
      <c r="D3060" s="141"/>
      <c r="E3060" s="141"/>
      <c r="F3060" s="141"/>
      <c r="G3060" s="141"/>
      <c r="H3060" s="141"/>
      <c r="I3060" s="141"/>
      <c r="J3060" s="141"/>
      <c r="K3060" s="141"/>
      <c r="M3060" s="52">
        <v>24</v>
      </c>
      <c r="N3060" s="52">
        <v>3</v>
      </c>
      <c r="O3060" s="54">
        <f>IF($C3060&lt;=O$2,D3060*VLOOKUP($C3060,Listen!$B$5:$G$95,$N3060+1,FALSE)/VLOOKUP(O$2,Listen!$B$5:$G$95,$N3060+1,FALSE),"-")</f>
        <v>0</v>
      </c>
      <c r="P3060" s="54">
        <f>IF($C3060&lt;=P$2,E3060*VLOOKUP($C3060,Listen!$B$5:$G$95,$N3060+1,FALSE)/VLOOKUP(P$2,Listen!$B$5:$G$95,$N3060+1,FALSE),"-")</f>
        <v>0</v>
      </c>
      <c r="Q3060" s="54">
        <f>IF($C3060&lt;=Q$2,F3060*VLOOKUP($C3060,Listen!$B$5:$G$95,$N3060+1,FALSE)/VLOOKUP(Q$2,Listen!$B$5:$G$95,$N3060+1,FALSE),"-")</f>
        <v>0</v>
      </c>
      <c r="R3060" s="54">
        <f>IF($C3060&lt;=R$2,G3060*VLOOKUP($C3060,Listen!$B$5:$G$95,$N3060+1,FALSE)/VLOOKUP(R$2,Listen!$B$5:$G$95,$N3060+1,FALSE),"-")</f>
        <v>0</v>
      </c>
      <c r="S3060" s="54">
        <f>IF($C3060&lt;=S$2,H3060*VLOOKUP($C3060,Listen!$B$5:$G$95,$N3060+1,FALSE)/VLOOKUP(S$2,Listen!$B$5:$G$95,$N3060+1,FALSE),"-")</f>
        <v>0</v>
      </c>
      <c r="T3060" s="54">
        <f>IF($C3060&lt;=T$2,I3060*VLOOKUP($C3060,Listen!$B$5:$G$95,$N3060+1,FALSE)/VLOOKUP(T$2,Listen!$B$5:$G$95,$N3060+1,FALSE),"-")</f>
        <v>0</v>
      </c>
      <c r="U3060" s="54">
        <f>IF($C3060&lt;=U$2,J3060*VLOOKUP($C3060,Listen!$B$5:$G$95,$N3060+1,FALSE)/VLOOKUP(U$2,Listen!$B$5:$G$95,$N3060+1,FALSE),"-")</f>
        <v>0</v>
      </c>
      <c r="V3060" s="54">
        <f>IF($C3060&lt;=V$2,K3060*VLOOKUP($C3060,Listen!$B$5:$G$95,$N3060+1,FALSE)/VLOOKUP(V$2,Listen!$B$5:$G$95,$N3060+1,FALSE),"-")</f>
        <v>0</v>
      </c>
    </row>
    <row r="3061" spans="2:22" ht="13.5" thickBot="1">
      <c r="B3061" s="37" t="s">
        <v>71</v>
      </c>
      <c r="C3061" s="27" t="s">
        <v>22</v>
      </c>
      <c r="D3061" s="147">
        <f t="shared" ref="D3061:K3061" si="34">SUM(D2973:D3060)</f>
        <v>0</v>
      </c>
      <c r="E3061" s="147">
        <f t="shared" si="34"/>
        <v>0</v>
      </c>
      <c r="F3061" s="147">
        <f t="shared" si="34"/>
        <v>0</v>
      </c>
      <c r="G3061" s="147">
        <f t="shared" si="34"/>
        <v>0</v>
      </c>
      <c r="H3061" s="147">
        <f t="shared" si="34"/>
        <v>0</v>
      </c>
      <c r="I3061" s="147">
        <f t="shared" si="34"/>
        <v>0</v>
      </c>
      <c r="J3061" s="147">
        <f t="shared" si="34"/>
        <v>0</v>
      </c>
      <c r="K3061" s="147">
        <f t="shared" si="34"/>
        <v>0</v>
      </c>
    </row>
    <row r="3062" spans="2:22" ht="13.5" thickBot="1">
      <c r="B3062" s="40"/>
      <c r="C3062" s="4"/>
      <c r="D3062" s="147"/>
      <c r="E3062" s="147"/>
      <c r="F3062" s="147"/>
      <c r="G3062" s="147"/>
      <c r="H3062" s="147"/>
      <c r="I3062" s="147"/>
      <c r="J3062" s="147"/>
      <c r="K3062" s="147"/>
    </row>
    <row r="3063" spans="2:22" ht="13.5" thickBot="1">
      <c r="B3063" s="31" t="s">
        <v>72</v>
      </c>
      <c r="C3063" s="23">
        <v>2017</v>
      </c>
      <c r="D3063" s="140"/>
      <c r="E3063" s="140"/>
      <c r="F3063" s="140"/>
      <c r="G3063" s="140"/>
      <c r="H3063" s="140"/>
      <c r="I3063" s="140"/>
      <c r="J3063" s="140"/>
      <c r="K3063" s="140"/>
      <c r="M3063" s="52">
        <v>25</v>
      </c>
      <c r="N3063" s="52">
        <v>5</v>
      </c>
      <c r="O3063" s="54" t="str">
        <f>IF($C3063&lt;=O$2,D3063*VLOOKUP($C3063,Listen!$B$5:$G$95,$N3063+1,FALSE)/VLOOKUP(O$2,Listen!$B$5:$G$95,$N3063+1,FALSE),"-")</f>
        <v>-</v>
      </c>
      <c r="P3063" s="54" t="str">
        <f>IF($C3063&lt;=P$2,E3063*VLOOKUP($C3063,Listen!$B$5:$G$95,$N3063+1,FALSE)/VLOOKUP(P$2,Listen!$B$5:$G$95,$N3063+1,FALSE),"-")</f>
        <v>-</v>
      </c>
      <c r="Q3063" s="54" t="str">
        <f>IF($C3063&lt;=Q$2,F3063*VLOOKUP($C3063,Listen!$B$5:$G$95,$N3063+1,FALSE)/VLOOKUP(Q$2,Listen!$B$5:$G$95,$N3063+1,FALSE),"-")</f>
        <v>-</v>
      </c>
      <c r="R3063" s="54" t="str">
        <f>IF($C3063&lt;=R$2,G3063*VLOOKUP($C3063,Listen!$B$5:$G$95,$N3063+1,FALSE)/VLOOKUP(R$2,Listen!$B$5:$G$95,$N3063+1,FALSE),"-")</f>
        <v>-</v>
      </c>
      <c r="S3063" s="54" t="str">
        <f>IF($C3063&lt;=S$2,H3063*VLOOKUP($C3063,Listen!$B$5:$G$95,$N3063+1,FALSE)/VLOOKUP(S$2,Listen!$B$5:$G$95,$N3063+1,FALSE),"-")</f>
        <v>-</v>
      </c>
      <c r="T3063" s="54" t="str">
        <f>IF($C3063&lt;=T$2,I3063*VLOOKUP($C3063,Listen!$B$5:$G$95,$N3063+1,FALSE)/VLOOKUP(T$2,Listen!$B$5:$G$95,$N3063+1,FALSE),"-")</f>
        <v>-</v>
      </c>
      <c r="U3063" s="54" t="str">
        <f>IF($C3063&lt;=U$2,J3063*VLOOKUP($C3063,Listen!$B$5:$G$95,$N3063+1,FALSE)/VLOOKUP(U$2,Listen!$B$5:$G$95,$N3063+1,FALSE),"-")</f>
        <v>-</v>
      </c>
      <c r="V3063" s="54" t="str">
        <f>IF($C3063&lt;=V$2,K3063*VLOOKUP($C3063,Listen!$B$5:$G$95,$N3063+1,FALSE)/VLOOKUP(V$2,Listen!$B$5:$G$95,$N3063+1,FALSE),"-")</f>
        <v>-</v>
      </c>
    </row>
    <row r="3064" spans="2:22">
      <c r="B3064" s="25"/>
      <c r="C3064" s="3">
        <v>2016</v>
      </c>
      <c r="D3064" s="140"/>
      <c r="E3064" s="140"/>
      <c r="F3064" s="140"/>
      <c r="G3064" s="140"/>
      <c r="H3064" s="140"/>
      <c r="I3064" s="140"/>
      <c r="J3064" s="140"/>
      <c r="K3064" s="141"/>
      <c r="M3064" s="52">
        <v>25</v>
      </c>
      <c r="N3064" s="52">
        <v>5</v>
      </c>
      <c r="O3064" s="54" t="str">
        <f>IF($C3064&lt;=O$2,D3064*VLOOKUP($C3064,Listen!$B$5:$G$95,$N3064+1,FALSE)/VLOOKUP(O$2,Listen!$B$5:$G$95,$N3064+1,FALSE),"-")</f>
        <v>-</v>
      </c>
      <c r="P3064" s="54" t="str">
        <f>IF($C3064&lt;=P$2,E3064*VLOOKUP($C3064,Listen!$B$5:$G$95,$N3064+1,FALSE)/VLOOKUP(P$2,Listen!$B$5:$G$95,$N3064+1,FALSE),"-")</f>
        <v>-</v>
      </c>
      <c r="Q3064" s="54" t="str">
        <f>IF($C3064&lt;=Q$2,F3064*VLOOKUP($C3064,Listen!$B$5:$G$95,$N3064+1,FALSE)/VLOOKUP(Q$2,Listen!$B$5:$G$95,$N3064+1,FALSE),"-")</f>
        <v>-</v>
      </c>
      <c r="R3064" s="54" t="str">
        <f>IF($C3064&lt;=R$2,G3064*VLOOKUP($C3064,Listen!$B$5:$G$95,$N3064+1,FALSE)/VLOOKUP(R$2,Listen!$B$5:$G$95,$N3064+1,FALSE),"-")</f>
        <v>-</v>
      </c>
      <c r="S3064" s="54" t="str">
        <f>IF($C3064&lt;=S$2,H3064*VLOOKUP($C3064,Listen!$B$5:$G$95,$N3064+1,FALSE)/VLOOKUP(S$2,Listen!$B$5:$G$95,$N3064+1,FALSE),"-")</f>
        <v>-</v>
      </c>
      <c r="T3064" s="54" t="str">
        <f>IF($C3064&lt;=T$2,I3064*VLOOKUP($C3064,Listen!$B$5:$G$95,$N3064+1,FALSE)/VLOOKUP(T$2,Listen!$B$5:$G$95,$N3064+1,FALSE),"-")</f>
        <v>-</v>
      </c>
      <c r="U3064" s="54" t="str">
        <f>IF($C3064&lt;=U$2,J3064*VLOOKUP($C3064,Listen!$B$5:$G$95,$N3064+1,FALSE)/VLOOKUP(U$2,Listen!$B$5:$G$95,$N3064+1,FALSE),"-")</f>
        <v>-</v>
      </c>
      <c r="V3064" s="54">
        <f>IF($C3064&lt;=V$2,K3064*VLOOKUP($C3064,Listen!$B$5:$G$95,$N3064+1,FALSE)/VLOOKUP(V$2,Listen!$B$5:$G$95,$N3064+1,FALSE),"-")</f>
        <v>0</v>
      </c>
    </row>
    <row r="3065" spans="2:22">
      <c r="B3065" s="25"/>
      <c r="C3065" s="3">
        <v>2015</v>
      </c>
      <c r="D3065" s="140"/>
      <c r="E3065" s="140"/>
      <c r="F3065" s="140"/>
      <c r="G3065" s="140"/>
      <c r="H3065" s="140"/>
      <c r="I3065" s="140"/>
      <c r="J3065" s="141"/>
      <c r="K3065" s="141"/>
      <c r="M3065" s="52">
        <v>25</v>
      </c>
      <c r="N3065" s="52">
        <v>5</v>
      </c>
      <c r="O3065" s="54" t="str">
        <f>IF($C3065&lt;=O$2,D3065*VLOOKUP($C3065,Listen!$B$5:$G$95,$N3065+1,FALSE)/VLOOKUP(O$2,Listen!$B$5:$G$95,$N3065+1,FALSE),"-")</f>
        <v>-</v>
      </c>
      <c r="P3065" s="54" t="str">
        <f>IF($C3065&lt;=P$2,E3065*VLOOKUP($C3065,Listen!$B$5:$G$95,$N3065+1,FALSE)/VLOOKUP(P$2,Listen!$B$5:$G$95,$N3065+1,FALSE),"-")</f>
        <v>-</v>
      </c>
      <c r="Q3065" s="54" t="str">
        <f>IF($C3065&lt;=Q$2,F3065*VLOOKUP($C3065,Listen!$B$5:$G$95,$N3065+1,FALSE)/VLOOKUP(Q$2,Listen!$B$5:$G$95,$N3065+1,FALSE),"-")</f>
        <v>-</v>
      </c>
      <c r="R3065" s="54" t="str">
        <f>IF($C3065&lt;=R$2,G3065*VLOOKUP($C3065,Listen!$B$5:$G$95,$N3065+1,FALSE)/VLOOKUP(R$2,Listen!$B$5:$G$95,$N3065+1,FALSE),"-")</f>
        <v>-</v>
      </c>
      <c r="S3065" s="54" t="str">
        <f>IF($C3065&lt;=S$2,H3065*VLOOKUP($C3065,Listen!$B$5:$G$95,$N3065+1,FALSE)/VLOOKUP(S$2,Listen!$B$5:$G$95,$N3065+1,FALSE),"-")</f>
        <v>-</v>
      </c>
      <c r="T3065" s="54" t="str">
        <f>IF($C3065&lt;=T$2,I3065*VLOOKUP($C3065,Listen!$B$5:$G$95,$N3065+1,FALSE)/VLOOKUP(T$2,Listen!$B$5:$G$95,$N3065+1,FALSE),"-")</f>
        <v>-</v>
      </c>
      <c r="U3065" s="54">
        <f>IF($C3065&lt;=U$2,J3065*VLOOKUP($C3065,Listen!$B$5:$G$95,$N3065+1,FALSE)/VLOOKUP(U$2,Listen!$B$5:$G$95,$N3065+1,FALSE),"-")</f>
        <v>0</v>
      </c>
      <c r="V3065" s="54">
        <f>IF($C3065&lt;=V$2,K3065*VLOOKUP($C3065,Listen!$B$5:$G$95,$N3065+1,FALSE)/VLOOKUP(V$2,Listen!$B$5:$G$95,$N3065+1,FALSE),"-")</f>
        <v>0</v>
      </c>
    </row>
    <row r="3066" spans="2:22">
      <c r="B3066" s="25"/>
      <c r="C3066" s="3">
        <v>2014</v>
      </c>
      <c r="D3066" s="140"/>
      <c r="E3066" s="140"/>
      <c r="F3066" s="140"/>
      <c r="G3066" s="140"/>
      <c r="H3066" s="140"/>
      <c r="I3066" s="141"/>
      <c r="J3066" s="141"/>
      <c r="K3066" s="141"/>
      <c r="M3066" s="52">
        <v>25</v>
      </c>
      <c r="N3066" s="52">
        <v>5</v>
      </c>
      <c r="O3066" s="54" t="str">
        <f>IF($C3066&lt;=O$2,D3066*VLOOKUP($C3066,Listen!$B$5:$G$95,$N3066+1,FALSE)/VLOOKUP(O$2,Listen!$B$5:$G$95,$N3066+1,FALSE),"-")</f>
        <v>-</v>
      </c>
      <c r="P3066" s="54" t="str">
        <f>IF($C3066&lt;=P$2,E3066*VLOOKUP($C3066,Listen!$B$5:$G$95,$N3066+1,FALSE)/VLOOKUP(P$2,Listen!$B$5:$G$95,$N3066+1,FALSE),"-")</f>
        <v>-</v>
      </c>
      <c r="Q3066" s="54" t="str">
        <f>IF($C3066&lt;=Q$2,F3066*VLOOKUP($C3066,Listen!$B$5:$G$95,$N3066+1,FALSE)/VLOOKUP(Q$2,Listen!$B$5:$G$95,$N3066+1,FALSE),"-")</f>
        <v>-</v>
      </c>
      <c r="R3066" s="54" t="str">
        <f>IF($C3066&lt;=R$2,G3066*VLOOKUP($C3066,Listen!$B$5:$G$95,$N3066+1,FALSE)/VLOOKUP(R$2,Listen!$B$5:$G$95,$N3066+1,FALSE),"-")</f>
        <v>-</v>
      </c>
      <c r="S3066" s="54" t="str">
        <f>IF($C3066&lt;=S$2,H3066*VLOOKUP($C3066,Listen!$B$5:$G$95,$N3066+1,FALSE)/VLOOKUP(S$2,Listen!$B$5:$G$95,$N3066+1,FALSE),"-")</f>
        <v>-</v>
      </c>
      <c r="T3066" s="54">
        <f>IF($C3066&lt;=T$2,I3066*VLOOKUP($C3066,Listen!$B$5:$G$95,$N3066+1,FALSE)/VLOOKUP(T$2,Listen!$B$5:$G$95,$N3066+1,FALSE),"-")</f>
        <v>0</v>
      </c>
      <c r="U3066" s="54">
        <f>IF($C3066&lt;=U$2,J3066*VLOOKUP($C3066,Listen!$B$5:$G$95,$N3066+1,FALSE)/VLOOKUP(U$2,Listen!$B$5:$G$95,$N3066+1,FALSE),"-")</f>
        <v>0</v>
      </c>
      <c r="V3066" s="54">
        <f>IF($C3066&lt;=V$2,K3066*VLOOKUP($C3066,Listen!$B$5:$G$95,$N3066+1,FALSE)/VLOOKUP(V$2,Listen!$B$5:$G$95,$N3066+1,FALSE),"-")</f>
        <v>0</v>
      </c>
    </row>
    <row r="3067" spans="2:22">
      <c r="B3067" s="25"/>
      <c r="C3067" s="3">
        <v>2013</v>
      </c>
      <c r="D3067" s="140"/>
      <c r="E3067" s="140"/>
      <c r="F3067" s="140"/>
      <c r="G3067" s="140"/>
      <c r="H3067" s="141"/>
      <c r="I3067" s="141"/>
      <c r="J3067" s="141"/>
      <c r="K3067" s="141"/>
      <c r="M3067" s="52">
        <v>25</v>
      </c>
      <c r="N3067" s="52">
        <v>5</v>
      </c>
      <c r="O3067" s="54" t="str">
        <f>IF($C3067&lt;=O$2,D3067*VLOOKUP($C3067,Listen!$B$5:$G$95,$N3067+1,FALSE)/VLOOKUP(O$2,Listen!$B$5:$G$95,$N3067+1,FALSE),"-")</f>
        <v>-</v>
      </c>
      <c r="P3067" s="54" t="str">
        <f>IF($C3067&lt;=P$2,E3067*VLOOKUP($C3067,Listen!$B$5:$G$95,$N3067+1,FALSE)/VLOOKUP(P$2,Listen!$B$5:$G$95,$N3067+1,FALSE),"-")</f>
        <v>-</v>
      </c>
      <c r="Q3067" s="54" t="str">
        <f>IF($C3067&lt;=Q$2,F3067*VLOOKUP($C3067,Listen!$B$5:$G$95,$N3067+1,FALSE)/VLOOKUP(Q$2,Listen!$B$5:$G$95,$N3067+1,FALSE),"-")</f>
        <v>-</v>
      </c>
      <c r="R3067" s="54" t="str">
        <f>IF($C3067&lt;=R$2,G3067*VLOOKUP($C3067,Listen!$B$5:$G$95,$N3067+1,FALSE)/VLOOKUP(R$2,Listen!$B$5:$G$95,$N3067+1,FALSE),"-")</f>
        <v>-</v>
      </c>
      <c r="S3067" s="54">
        <f>IF($C3067&lt;=S$2,H3067*VLOOKUP($C3067,Listen!$B$5:$G$95,$N3067+1,FALSE)/VLOOKUP(S$2,Listen!$B$5:$G$95,$N3067+1,FALSE),"-")</f>
        <v>0</v>
      </c>
      <c r="T3067" s="54">
        <f>IF($C3067&lt;=T$2,I3067*VLOOKUP($C3067,Listen!$B$5:$G$95,$N3067+1,FALSE)/VLOOKUP(T$2,Listen!$B$5:$G$95,$N3067+1,FALSE),"-")</f>
        <v>0</v>
      </c>
      <c r="U3067" s="54">
        <f>IF($C3067&lt;=U$2,J3067*VLOOKUP($C3067,Listen!$B$5:$G$95,$N3067+1,FALSE)/VLOOKUP(U$2,Listen!$B$5:$G$95,$N3067+1,FALSE),"-")</f>
        <v>0</v>
      </c>
      <c r="V3067" s="54">
        <f>IF($C3067&lt;=V$2,K3067*VLOOKUP($C3067,Listen!$B$5:$G$95,$N3067+1,FALSE)/VLOOKUP(V$2,Listen!$B$5:$G$95,$N3067+1,FALSE),"-")</f>
        <v>0</v>
      </c>
    </row>
    <row r="3068" spans="2:22">
      <c r="B3068" s="25"/>
      <c r="C3068" s="3">
        <v>2012</v>
      </c>
      <c r="D3068" s="140"/>
      <c r="E3068" s="140"/>
      <c r="F3068" s="140"/>
      <c r="G3068" s="141"/>
      <c r="H3068" s="141"/>
      <c r="I3068" s="141"/>
      <c r="J3068" s="141"/>
      <c r="K3068" s="141"/>
      <c r="M3068" s="52">
        <v>25</v>
      </c>
      <c r="N3068" s="52">
        <v>5</v>
      </c>
      <c r="O3068" s="54" t="str">
        <f>IF($C3068&lt;=O$2,D3068*VLOOKUP($C3068,Listen!$B$5:$G$95,$N3068+1,FALSE)/VLOOKUP(O$2,Listen!$B$5:$G$95,$N3068+1,FALSE),"-")</f>
        <v>-</v>
      </c>
      <c r="P3068" s="54" t="str">
        <f>IF($C3068&lt;=P$2,E3068*VLOOKUP($C3068,Listen!$B$5:$G$95,$N3068+1,FALSE)/VLOOKUP(P$2,Listen!$B$5:$G$95,$N3068+1,FALSE),"-")</f>
        <v>-</v>
      </c>
      <c r="Q3068" s="54" t="str">
        <f>IF($C3068&lt;=Q$2,F3068*VLOOKUP($C3068,Listen!$B$5:$G$95,$N3068+1,FALSE)/VLOOKUP(Q$2,Listen!$B$5:$G$95,$N3068+1,FALSE),"-")</f>
        <v>-</v>
      </c>
      <c r="R3068" s="54">
        <f>IF($C3068&lt;=R$2,G3068*VLOOKUP($C3068,Listen!$B$5:$G$95,$N3068+1,FALSE)/VLOOKUP(R$2,Listen!$B$5:$G$95,$N3068+1,FALSE),"-")</f>
        <v>0</v>
      </c>
      <c r="S3068" s="54">
        <f>IF($C3068&lt;=S$2,H3068*VLOOKUP($C3068,Listen!$B$5:$G$95,$N3068+1,FALSE)/VLOOKUP(S$2,Listen!$B$5:$G$95,$N3068+1,FALSE),"-")</f>
        <v>0</v>
      </c>
      <c r="T3068" s="54">
        <f>IF($C3068&lt;=T$2,I3068*VLOOKUP($C3068,Listen!$B$5:$G$95,$N3068+1,FALSE)/VLOOKUP(T$2,Listen!$B$5:$G$95,$N3068+1,FALSE),"-")</f>
        <v>0</v>
      </c>
      <c r="U3068" s="54">
        <f>IF($C3068&lt;=U$2,J3068*VLOOKUP($C3068,Listen!$B$5:$G$95,$N3068+1,FALSE)/VLOOKUP(U$2,Listen!$B$5:$G$95,$N3068+1,FALSE),"-")</f>
        <v>0</v>
      </c>
      <c r="V3068" s="54">
        <f>IF($C3068&lt;=V$2,K3068*VLOOKUP($C3068,Listen!$B$5:$G$95,$N3068+1,FALSE)/VLOOKUP(V$2,Listen!$B$5:$G$95,$N3068+1,FALSE),"-")</f>
        <v>0</v>
      </c>
    </row>
    <row r="3069" spans="2:22">
      <c r="B3069" s="25"/>
      <c r="C3069" s="3">
        <v>2011</v>
      </c>
      <c r="D3069" s="140"/>
      <c r="E3069" s="140"/>
      <c r="F3069" s="141"/>
      <c r="G3069" s="141"/>
      <c r="H3069" s="141"/>
      <c r="I3069" s="141"/>
      <c r="J3069" s="141"/>
      <c r="K3069" s="141"/>
      <c r="M3069" s="52">
        <v>25</v>
      </c>
      <c r="N3069" s="52">
        <v>5</v>
      </c>
      <c r="O3069" s="54" t="str">
        <f>IF($C3069&lt;=O$2,D3069*VLOOKUP($C3069,Listen!$B$5:$G$95,$N3069+1,FALSE)/VLOOKUP(O$2,Listen!$B$5:$G$95,$N3069+1,FALSE),"-")</f>
        <v>-</v>
      </c>
      <c r="P3069" s="54" t="str">
        <f>IF($C3069&lt;=P$2,E3069*VLOOKUP($C3069,Listen!$B$5:$G$95,$N3069+1,FALSE)/VLOOKUP(P$2,Listen!$B$5:$G$95,$N3069+1,FALSE),"-")</f>
        <v>-</v>
      </c>
      <c r="Q3069" s="54">
        <f>IF($C3069&lt;=Q$2,F3069*VLOOKUP($C3069,Listen!$B$5:$G$95,$N3069+1,FALSE)/VLOOKUP(Q$2,Listen!$B$5:$G$95,$N3069+1,FALSE),"-")</f>
        <v>0</v>
      </c>
      <c r="R3069" s="54">
        <f>IF($C3069&lt;=R$2,G3069*VLOOKUP($C3069,Listen!$B$5:$G$95,$N3069+1,FALSE)/VLOOKUP(R$2,Listen!$B$5:$G$95,$N3069+1,FALSE),"-")</f>
        <v>0</v>
      </c>
      <c r="S3069" s="54">
        <f>IF($C3069&lt;=S$2,H3069*VLOOKUP($C3069,Listen!$B$5:$G$95,$N3069+1,FALSE)/VLOOKUP(S$2,Listen!$B$5:$G$95,$N3069+1,FALSE),"-")</f>
        <v>0</v>
      </c>
      <c r="T3069" s="54">
        <f>IF($C3069&lt;=T$2,I3069*VLOOKUP($C3069,Listen!$B$5:$G$95,$N3069+1,FALSE)/VLOOKUP(T$2,Listen!$B$5:$G$95,$N3069+1,FALSE),"-")</f>
        <v>0</v>
      </c>
      <c r="U3069" s="54">
        <f>IF($C3069&lt;=U$2,J3069*VLOOKUP($C3069,Listen!$B$5:$G$95,$N3069+1,FALSE)/VLOOKUP(U$2,Listen!$B$5:$G$95,$N3069+1,FALSE),"-")</f>
        <v>0</v>
      </c>
      <c r="V3069" s="54">
        <f>IF($C3069&lt;=V$2,K3069*VLOOKUP($C3069,Listen!$B$5:$G$95,$N3069+1,FALSE)/VLOOKUP(V$2,Listen!$B$5:$G$95,$N3069+1,FALSE),"-")</f>
        <v>0</v>
      </c>
    </row>
    <row r="3070" spans="2:22">
      <c r="B3070" s="25"/>
      <c r="C3070" s="3">
        <v>2010</v>
      </c>
      <c r="D3070" s="140"/>
      <c r="E3070" s="141"/>
      <c r="F3070" s="141"/>
      <c r="G3070" s="141"/>
      <c r="H3070" s="141"/>
      <c r="I3070" s="141"/>
      <c r="J3070" s="141"/>
      <c r="K3070" s="141"/>
      <c r="M3070" s="52">
        <v>25</v>
      </c>
      <c r="N3070" s="52">
        <v>5</v>
      </c>
      <c r="O3070" s="54" t="str">
        <f>IF($C3070&lt;=O$2,D3070*VLOOKUP($C3070,Listen!$B$5:$G$95,$N3070+1,FALSE)/VLOOKUP(O$2,Listen!$B$5:$G$95,$N3070+1,FALSE),"-")</f>
        <v>-</v>
      </c>
      <c r="P3070" s="54">
        <f>IF($C3070&lt;=P$2,E3070*VLOOKUP($C3070,Listen!$B$5:$G$95,$N3070+1,FALSE)/VLOOKUP(P$2,Listen!$B$5:$G$95,$N3070+1,FALSE),"-")</f>
        <v>0</v>
      </c>
      <c r="Q3070" s="54">
        <f>IF($C3070&lt;=Q$2,F3070*VLOOKUP($C3070,Listen!$B$5:$G$95,$N3070+1,FALSE)/VLOOKUP(Q$2,Listen!$B$5:$G$95,$N3070+1,FALSE),"-")</f>
        <v>0</v>
      </c>
      <c r="R3070" s="54">
        <f>IF($C3070&lt;=R$2,G3070*VLOOKUP($C3070,Listen!$B$5:$G$95,$N3070+1,FALSE)/VLOOKUP(R$2,Listen!$B$5:$G$95,$N3070+1,FALSE),"-")</f>
        <v>0</v>
      </c>
      <c r="S3070" s="54">
        <f>IF($C3070&lt;=S$2,H3070*VLOOKUP($C3070,Listen!$B$5:$G$95,$N3070+1,FALSE)/VLOOKUP(S$2,Listen!$B$5:$G$95,$N3070+1,FALSE),"-")</f>
        <v>0</v>
      </c>
      <c r="T3070" s="54">
        <f>IF($C3070&lt;=T$2,I3070*VLOOKUP($C3070,Listen!$B$5:$G$95,$N3070+1,FALSE)/VLOOKUP(T$2,Listen!$B$5:$G$95,$N3070+1,FALSE),"-")</f>
        <v>0</v>
      </c>
      <c r="U3070" s="54">
        <f>IF($C3070&lt;=U$2,J3070*VLOOKUP($C3070,Listen!$B$5:$G$95,$N3070+1,FALSE)/VLOOKUP(U$2,Listen!$B$5:$G$95,$N3070+1,FALSE),"-")</f>
        <v>0</v>
      </c>
      <c r="V3070" s="54">
        <f>IF($C3070&lt;=V$2,K3070*VLOOKUP($C3070,Listen!$B$5:$G$95,$N3070+1,FALSE)/VLOOKUP(V$2,Listen!$B$5:$G$95,$N3070+1,FALSE),"-")</f>
        <v>0</v>
      </c>
    </row>
    <row r="3071" spans="2:22">
      <c r="B3071" s="25"/>
      <c r="C3071" s="3">
        <v>2009</v>
      </c>
      <c r="D3071" s="141"/>
      <c r="E3071" s="141"/>
      <c r="F3071" s="141"/>
      <c r="G3071" s="141"/>
      <c r="H3071" s="141"/>
      <c r="I3071" s="141"/>
      <c r="J3071" s="141"/>
      <c r="K3071" s="141"/>
      <c r="M3071" s="52">
        <v>25</v>
      </c>
      <c r="N3071" s="52">
        <v>5</v>
      </c>
      <c r="O3071" s="54">
        <f>IF($C3071&lt;=O$2,D3071*VLOOKUP($C3071,Listen!$B$5:$G$95,$N3071+1,FALSE)/VLOOKUP(O$2,Listen!$B$5:$G$95,$N3071+1,FALSE),"-")</f>
        <v>0</v>
      </c>
      <c r="P3071" s="54">
        <f>IF($C3071&lt;=P$2,E3071*VLOOKUP($C3071,Listen!$B$5:$G$95,$N3071+1,FALSE)/VLOOKUP(P$2,Listen!$B$5:$G$95,$N3071+1,FALSE),"-")</f>
        <v>0</v>
      </c>
      <c r="Q3071" s="54">
        <f>IF($C3071&lt;=Q$2,F3071*VLOOKUP($C3071,Listen!$B$5:$G$95,$N3071+1,FALSE)/VLOOKUP(Q$2,Listen!$B$5:$G$95,$N3071+1,FALSE),"-")</f>
        <v>0</v>
      </c>
      <c r="R3071" s="54">
        <f>IF($C3071&lt;=R$2,G3071*VLOOKUP($C3071,Listen!$B$5:$G$95,$N3071+1,FALSE)/VLOOKUP(R$2,Listen!$B$5:$G$95,$N3071+1,FALSE),"-")</f>
        <v>0</v>
      </c>
      <c r="S3071" s="54">
        <f>IF($C3071&lt;=S$2,H3071*VLOOKUP($C3071,Listen!$B$5:$G$95,$N3071+1,FALSE)/VLOOKUP(S$2,Listen!$B$5:$G$95,$N3071+1,FALSE),"-")</f>
        <v>0</v>
      </c>
      <c r="T3071" s="54">
        <f>IF($C3071&lt;=T$2,I3071*VLOOKUP($C3071,Listen!$B$5:$G$95,$N3071+1,FALSE)/VLOOKUP(T$2,Listen!$B$5:$G$95,$N3071+1,FALSE),"-")</f>
        <v>0</v>
      </c>
      <c r="U3071" s="54">
        <f>IF($C3071&lt;=U$2,J3071*VLOOKUP($C3071,Listen!$B$5:$G$95,$N3071+1,FALSE)/VLOOKUP(U$2,Listen!$B$5:$G$95,$N3071+1,FALSE),"-")</f>
        <v>0</v>
      </c>
      <c r="V3071" s="54">
        <f>IF($C3071&lt;=V$2,K3071*VLOOKUP($C3071,Listen!$B$5:$G$95,$N3071+1,FALSE)/VLOOKUP(V$2,Listen!$B$5:$G$95,$N3071+1,FALSE),"-")</f>
        <v>0</v>
      </c>
    </row>
    <row r="3072" spans="2:22">
      <c r="B3072" s="25"/>
      <c r="C3072" s="3">
        <v>2008</v>
      </c>
      <c r="D3072" s="141"/>
      <c r="E3072" s="141"/>
      <c r="F3072" s="141"/>
      <c r="G3072" s="141"/>
      <c r="H3072" s="141"/>
      <c r="I3072" s="141"/>
      <c r="J3072" s="141"/>
      <c r="K3072" s="141"/>
      <c r="M3072" s="52">
        <v>25</v>
      </c>
      <c r="N3072" s="52">
        <v>5</v>
      </c>
      <c r="O3072" s="54">
        <f>IF($C3072&lt;=O$2,D3072*VLOOKUP($C3072,Listen!$B$5:$G$95,$N3072+1,FALSE)/VLOOKUP(O$2,Listen!$B$5:$G$95,$N3072+1,FALSE),"-")</f>
        <v>0</v>
      </c>
      <c r="P3072" s="54">
        <f>IF($C3072&lt;=P$2,E3072*VLOOKUP($C3072,Listen!$B$5:$G$95,$N3072+1,FALSE)/VLOOKUP(P$2,Listen!$B$5:$G$95,$N3072+1,FALSE),"-")</f>
        <v>0</v>
      </c>
      <c r="Q3072" s="54">
        <f>IF($C3072&lt;=Q$2,F3072*VLOOKUP($C3072,Listen!$B$5:$G$95,$N3072+1,FALSE)/VLOOKUP(Q$2,Listen!$B$5:$G$95,$N3072+1,FALSE),"-")</f>
        <v>0</v>
      </c>
      <c r="R3072" s="54">
        <f>IF($C3072&lt;=R$2,G3072*VLOOKUP($C3072,Listen!$B$5:$G$95,$N3072+1,FALSE)/VLOOKUP(R$2,Listen!$B$5:$G$95,$N3072+1,FALSE),"-")</f>
        <v>0</v>
      </c>
      <c r="S3072" s="54">
        <f>IF($C3072&lt;=S$2,H3072*VLOOKUP($C3072,Listen!$B$5:$G$95,$N3072+1,FALSE)/VLOOKUP(S$2,Listen!$B$5:$G$95,$N3072+1,FALSE),"-")</f>
        <v>0</v>
      </c>
      <c r="T3072" s="54">
        <f>IF($C3072&lt;=T$2,I3072*VLOOKUP($C3072,Listen!$B$5:$G$95,$N3072+1,FALSE)/VLOOKUP(T$2,Listen!$B$5:$G$95,$N3072+1,FALSE),"-")</f>
        <v>0</v>
      </c>
      <c r="U3072" s="54">
        <f>IF($C3072&lt;=U$2,J3072*VLOOKUP($C3072,Listen!$B$5:$G$95,$N3072+1,FALSE)/VLOOKUP(U$2,Listen!$B$5:$G$95,$N3072+1,FALSE),"-")</f>
        <v>0</v>
      </c>
      <c r="V3072" s="54">
        <f>IF($C3072&lt;=V$2,K3072*VLOOKUP($C3072,Listen!$B$5:$G$95,$N3072+1,FALSE)/VLOOKUP(V$2,Listen!$B$5:$G$95,$N3072+1,FALSE),"-")</f>
        <v>0</v>
      </c>
    </row>
    <row r="3073" spans="2:22">
      <c r="B3073" s="25"/>
      <c r="C3073" s="3">
        <v>2007</v>
      </c>
      <c r="D3073" s="141"/>
      <c r="E3073" s="141"/>
      <c r="F3073" s="141"/>
      <c r="G3073" s="141"/>
      <c r="H3073" s="141"/>
      <c r="I3073" s="141"/>
      <c r="J3073" s="141"/>
      <c r="K3073" s="141"/>
      <c r="M3073" s="52">
        <v>25</v>
      </c>
      <c r="N3073" s="52">
        <v>5</v>
      </c>
      <c r="O3073" s="54">
        <f>IF($C3073&lt;=O$2,D3073*VLOOKUP($C3073,Listen!$B$5:$G$95,$N3073+1,FALSE)/VLOOKUP(O$2,Listen!$B$5:$G$95,$N3073+1,FALSE),"-")</f>
        <v>0</v>
      </c>
      <c r="P3073" s="54">
        <f>IF($C3073&lt;=P$2,E3073*VLOOKUP($C3073,Listen!$B$5:$G$95,$N3073+1,FALSE)/VLOOKUP(P$2,Listen!$B$5:$G$95,$N3073+1,FALSE),"-")</f>
        <v>0</v>
      </c>
      <c r="Q3073" s="54">
        <f>IF($C3073&lt;=Q$2,F3073*VLOOKUP($C3073,Listen!$B$5:$G$95,$N3073+1,FALSE)/VLOOKUP(Q$2,Listen!$B$5:$G$95,$N3073+1,FALSE),"-")</f>
        <v>0</v>
      </c>
      <c r="R3073" s="54">
        <f>IF($C3073&lt;=R$2,G3073*VLOOKUP($C3073,Listen!$B$5:$G$95,$N3073+1,FALSE)/VLOOKUP(R$2,Listen!$B$5:$G$95,$N3073+1,FALSE),"-")</f>
        <v>0</v>
      </c>
      <c r="S3073" s="54">
        <f>IF($C3073&lt;=S$2,H3073*VLOOKUP($C3073,Listen!$B$5:$G$95,$N3073+1,FALSE)/VLOOKUP(S$2,Listen!$B$5:$G$95,$N3073+1,FALSE),"-")</f>
        <v>0</v>
      </c>
      <c r="T3073" s="54">
        <f>IF($C3073&lt;=T$2,I3073*VLOOKUP($C3073,Listen!$B$5:$G$95,$N3073+1,FALSE)/VLOOKUP(T$2,Listen!$B$5:$G$95,$N3073+1,FALSE),"-")</f>
        <v>0</v>
      </c>
      <c r="U3073" s="54">
        <f>IF($C3073&lt;=U$2,J3073*VLOOKUP($C3073,Listen!$B$5:$G$95,$N3073+1,FALSE)/VLOOKUP(U$2,Listen!$B$5:$G$95,$N3073+1,FALSE),"-")</f>
        <v>0</v>
      </c>
      <c r="V3073" s="54">
        <f>IF($C3073&lt;=V$2,K3073*VLOOKUP($C3073,Listen!$B$5:$G$95,$N3073+1,FALSE)/VLOOKUP(V$2,Listen!$B$5:$G$95,$N3073+1,FALSE),"-")</f>
        <v>0</v>
      </c>
    </row>
    <row r="3074" spans="2:22">
      <c r="B3074" s="25"/>
      <c r="C3074" s="3">
        <v>2006</v>
      </c>
      <c r="D3074" s="141"/>
      <c r="E3074" s="141"/>
      <c r="F3074" s="141"/>
      <c r="G3074" s="141"/>
      <c r="H3074" s="141"/>
      <c r="I3074" s="141"/>
      <c r="J3074" s="141"/>
      <c r="K3074" s="141"/>
      <c r="M3074" s="52">
        <v>25</v>
      </c>
      <c r="N3074" s="52">
        <v>5</v>
      </c>
      <c r="O3074" s="54">
        <f>IF($C3074&lt;=O$2,D3074*VLOOKUP($C3074,Listen!$B$5:$G$95,$N3074+1,FALSE)/VLOOKUP(O$2,Listen!$B$5:$G$95,$N3074+1,FALSE),"-")</f>
        <v>0</v>
      </c>
      <c r="P3074" s="54">
        <f>IF($C3074&lt;=P$2,E3074*VLOOKUP($C3074,Listen!$B$5:$G$95,$N3074+1,FALSE)/VLOOKUP(P$2,Listen!$B$5:$G$95,$N3074+1,FALSE),"-")</f>
        <v>0</v>
      </c>
      <c r="Q3074" s="54">
        <f>IF($C3074&lt;=Q$2,F3074*VLOOKUP($C3074,Listen!$B$5:$G$95,$N3074+1,FALSE)/VLOOKUP(Q$2,Listen!$B$5:$G$95,$N3074+1,FALSE),"-")</f>
        <v>0</v>
      </c>
      <c r="R3074" s="54">
        <f>IF($C3074&lt;=R$2,G3074*VLOOKUP($C3074,Listen!$B$5:$G$95,$N3074+1,FALSE)/VLOOKUP(R$2,Listen!$B$5:$G$95,$N3074+1,FALSE),"-")</f>
        <v>0</v>
      </c>
      <c r="S3074" s="54">
        <f>IF($C3074&lt;=S$2,H3074*VLOOKUP($C3074,Listen!$B$5:$G$95,$N3074+1,FALSE)/VLOOKUP(S$2,Listen!$B$5:$G$95,$N3074+1,FALSE),"-")</f>
        <v>0</v>
      </c>
      <c r="T3074" s="54">
        <f>IF($C3074&lt;=T$2,I3074*VLOOKUP($C3074,Listen!$B$5:$G$95,$N3074+1,FALSE)/VLOOKUP(T$2,Listen!$B$5:$G$95,$N3074+1,FALSE),"-")</f>
        <v>0</v>
      </c>
      <c r="U3074" s="54">
        <f>IF($C3074&lt;=U$2,J3074*VLOOKUP($C3074,Listen!$B$5:$G$95,$N3074+1,FALSE)/VLOOKUP(U$2,Listen!$B$5:$G$95,$N3074+1,FALSE),"-")</f>
        <v>0</v>
      </c>
      <c r="V3074" s="54">
        <f>IF($C3074&lt;=V$2,K3074*VLOOKUP($C3074,Listen!$B$5:$G$95,$N3074+1,FALSE)/VLOOKUP(V$2,Listen!$B$5:$G$95,$N3074+1,FALSE),"-")</f>
        <v>0</v>
      </c>
    </row>
    <row r="3075" spans="2:22">
      <c r="B3075" s="25"/>
      <c r="C3075" s="3">
        <v>2005</v>
      </c>
      <c r="D3075" s="141"/>
      <c r="E3075" s="141"/>
      <c r="F3075" s="141"/>
      <c r="G3075" s="141"/>
      <c r="H3075" s="141"/>
      <c r="I3075" s="141"/>
      <c r="J3075" s="141"/>
      <c r="K3075" s="141"/>
      <c r="M3075" s="52">
        <v>25</v>
      </c>
      <c r="N3075" s="52">
        <v>5</v>
      </c>
      <c r="O3075" s="54">
        <f>IF($C3075&lt;=O$2,D3075*VLOOKUP($C3075,Listen!$B$5:$G$95,$N3075+1,FALSE)/VLOOKUP(O$2,Listen!$B$5:$G$95,$N3075+1,FALSE),"-")</f>
        <v>0</v>
      </c>
      <c r="P3075" s="54">
        <f>IF($C3075&lt;=P$2,E3075*VLOOKUP($C3075,Listen!$B$5:$G$95,$N3075+1,FALSE)/VLOOKUP(P$2,Listen!$B$5:$G$95,$N3075+1,FALSE),"-")</f>
        <v>0</v>
      </c>
      <c r="Q3075" s="54">
        <f>IF($C3075&lt;=Q$2,F3075*VLOOKUP($C3075,Listen!$B$5:$G$95,$N3075+1,FALSE)/VLOOKUP(Q$2,Listen!$B$5:$G$95,$N3075+1,FALSE),"-")</f>
        <v>0</v>
      </c>
      <c r="R3075" s="54">
        <f>IF($C3075&lt;=R$2,G3075*VLOOKUP($C3075,Listen!$B$5:$G$95,$N3075+1,FALSE)/VLOOKUP(R$2,Listen!$B$5:$G$95,$N3075+1,FALSE),"-")</f>
        <v>0</v>
      </c>
      <c r="S3075" s="54">
        <f>IF($C3075&lt;=S$2,H3075*VLOOKUP($C3075,Listen!$B$5:$G$95,$N3075+1,FALSE)/VLOOKUP(S$2,Listen!$B$5:$G$95,$N3075+1,FALSE),"-")</f>
        <v>0</v>
      </c>
      <c r="T3075" s="54">
        <f>IF($C3075&lt;=T$2,I3075*VLOOKUP($C3075,Listen!$B$5:$G$95,$N3075+1,FALSE)/VLOOKUP(T$2,Listen!$B$5:$G$95,$N3075+1,FALSE),"-")</f>
        <v>0</v>
      </c>
      <c r="U3075" s="54">
        <f>IF($C3075&lt;=U$2,J3075*VLOOKUP($C3075,Listen!$B$5:$G$95,$N3075+1,FALSE)/VLOOKUP(U$2,Listen!$B$5:$G$95,$N3075+1,FALSE),"-")</f>
        <v>0</v>
      </c>
      <c r="V3075" s="54">
        <f>IF($C3075&lt;=V$2,K3075*VLOOKUP($C3075,Listen!$B$5:$G$95,$N3075+1,FALSE)/VLOOKUP(V$2,Listen!$B$5:$G$95,$N3075+1,FALSE),"-")</f>
        <v>0</v>
      </c>
    </row>
    <row r="3076" spans="2:22">
      <c r="B3076" s="25"/>
      <c r="C3076" s="3">
        <v>2004</v>
      </c>
      <c r="D3076" s="141"/>
      <c r="E3076" s="141"/>
      <c r="F3076" s="141"/>
      <c r="G3076" s="141"/>
      <c r="H3076" s="141"/>
      <c r="I3076" s="141"/>
      <c r="J3076" s="141"/>
      <c r="K3076" s="141"/>
      <c r="M3076" s="52">
        <v>25</v>
      </c>
      <c r="N3076" s="52">
        <v>5</v>
      </c>
      <c r="O3076" s="54">
        <f>IF($C3076&lt;=O$2,D3076*VLOOKUP($C3076,Listen!$B$5:$G$95,$N3076+1,FALSE)/VLOOKUP(O$2,Listen!$B$5:$G$95,$N3076+1,FALSE),"-")</f>
        <v>0</v>
      </c>
      <c r="P3076" s="54">
        <f>IF($C3076&lt;=P$2,E3076*VLOOKUP($C3076,Listen!$B$5:$G$95,$N3076+1,FALSE)/VLOOKUP(P$2,Listen!$B$5:$G$95,$N3076+1,FALSE),"-")</f>
        <v>0</v>
      </c>
      <c r="Q3076" s="54">
        <f>IF($C3076&lt;=Q$2,F3076*VLOOKUP($C3076,Listen!$B$5:$G$95,$N3076+1,FALSE)/VLOOKUP(Q$2,Listen!$B$5:$G$95,$N3076+1,FALSE),"-")</f>
        <v>0</v>
      </c>
      <c r="R3076" s="54">
        <f>IF($C3076&lt;=R$2,G3076*VLOOKUP($C3076,Listen!$B$5:$G$95,$N3076+1,FALSE)/VLOOKUP(R$2,Listen!$B$5:$G$95,$N3076+1,FALSE),"-")</f>
        <v>0</v>
      </c>
      <c r="S3076" s="54">
        <f>IF($C3076&lt;=S$2,H3076*VLOOKUP($C3076,Listen!$B$5:$G$95,$N3076+1,FALSE)/VLOOKUP(S$2,Listen!$B$5:$G$95,$N3076+1,FALSE),"-")</f>
        <v>0</v>
      </c>
      <c r="T3076" s="54">
        <f>IF($C3076&lt;=T$2,I3076*VLOOKUP($C3076,Listen!$B$5:$G$95,$N3076+1,FALSE)/VLOOKUP(T$2,Listen!$B$5:$G$95,$N3076+1,FALSE),"-")</f>
        <v>0</v>
      </c>
      <c r="U3076" s="54">
        <f>IF($C3076&lt;=U$2,J3076*VLOOKUP($C3076,Listen!$B$5:$G$95,$N3076+1,FALSE)/VLOOKUP(U$2,Listen!$B$5:$G$95,$N3076+1,FALSE),"-")</f>
        <v>0</v>
      </c>
      <c r="V3076" s="54">
        <f>IF($C3076&lt;=V$2,K3076*VLOOKUP($C3076,Listen!$B$5:$G$95,$N3076+1,FALSE)/VLOOKUP(V$2,Listen!$B$5:$G$95,$N3076+1,FALSE),"-")</f>
        <v>0</v>
      </c>
    </row>
    <row r="3077" spans="2:22">
      <c r="B3077" s="25"/>
      <c r="C3077" s="3">
        <v>2003</v>
      </c>
      <c r="D3077" s="141"/>
      <c r="E3077" s="141"/>
      <c r="F3077" s="141"/>
      <c r="G3077" s="141"/>
      <c r="H3077" s="141"/>
      <c r="I3077" s="141"/>
      <c r="J3077" s="141"/>
      <c r="K3077" s="141"/>
      <c r="M3077" s="52">
        <v>25</v>
      </c>
      <c r="N3077" s="52">
        <v>5</v>
      </c>
      <c r="O3077" s="54">
        <f>IF($C3077&lt;=O$2,D3077*VLOOKUP($C3077,Listen!$B$5:$G$95,$N3077+1,FALSE)/VLOOKUP(O$2,Listen!$B$5:$G$95,$N3077+1,FALSE),"-")</f>
        <v>0</v>
      </c>
      <c r="P3077" s="54">
        <f>IF($C3077&lt;=P$2,E3077*VLOOKUP($C3077,Listen!$B$5:$G$95,$N3077+1,FALSE)/VLOOKUP(P$2,Listen!$B$5:$G$95,$N3077+1,FALSE),"-")</f>
        <v>0</v>
      </c>
      <c r="Q3077" s="54">
        <f>IF($C3077&lt;=Q$2,F3077*VLOOKUP($C3077,Listen!$B$5:$G$95,$N3077+1,FALSE)/VLOOKUP(Q$2,Listen!$B$5:$G$95,$N3077+1,FALSE),"-")</f>
        <v>0</v>
      </c>
      <c r="R3077" s="54">
        <f>IF($C3077&lt;=R$2,G3077*VLOOKUP($C3077,Listen!$B$5:$G$95,$N3077+1,FALSE)/VLOOKUP(R$2,Listen!$B$5:$G$95,$N3077+1,FALSE),"-")</f>
        <v>0</v>
      </c>
      <c r="S3077" s="54">
        <f>IF($C3077&lt;=S$2,H3077*VLOOKUP($C3077,Listen!$B$5:$G$95,$N3077+1,FALSE)/VLOOKUP(S$2,Listen!$B$5:$G$95,$N3077+1,FALSE),"-")</f>
        <v>0</v>
      </c>
      <c r="T3077" s="54">
        <f>IF($C3077&lt;=T$2,I3077*VLOOKUP($C3077,Listen!$B$5:$G$95,$N3077+1,FALSE)/VLOOKUP(T$2,Listen!$B$5:$G$95,$N3077+1,FALSE),"-")</f>
        <v>0</v>
      </c>
      <c r="U3077" s="54">
        <f>IF($C3077&lt;=U$2,J3077*VLOOKUP($C3077,Listen!$B$5:$G$95,$N3077+1,FALSE)/VLOOKUP(U$2,Listen!$B$5:$G$95,$N3077+1,FALSE),"-")</f>
        <v>0</v>
      </c>
      <c r="V3077" s="54">
        <f>IF($C3077&lt;=V$2,K3077*VLOOKUP($C3077,Listen!$B$5:$G$95,$N3077+1,FALSE)/VLOOKUP(V$2,Listen!$B$5:$G$95,$N3077+1,FALSE),"-")</f>
        <v>0</v>
      </c>
    </row>
    <row r="3078" spans="2:22">
      <c r="B3078" s="25"/>
      <c r="C3078" s="3">
        <v>2002</v>
      </c>
      <c r="D3078" s="141"/>
      <c r="E3078" s="141"/>
      <c r="F3078" s="141"/>
      <c r="G3078" s="141"/>
      <c r="H3078" s="141"/>
      <c r="I3078" s="141"/>
      <c r="J3078" s="141"/>
      <c r="K3078" s="141"/>
      <c r="M3078" s="52">
        <v>25</v>
      </c>
      <c r="N3078" s="52">
        <v>5</v>
      </c>
      <c r="O3078" s="54">
        <f>IF($C3078&lt;=O$2,D3078*VLOOKUP($C3078,Listen!$B$5:$G$95,$N3078+1,FALSE)/VLOOKUP(O$2,Listen!$B$5:$G$95,$N3078+1,FALSE),"-")</f>
        <v>0</v>
      </c>
      <c r="P3078" s="54">
        <f>IF($C3078&lt;=P$2,E3078*VLOOKUP($C3078,Listen!$B$5:$G$95,$N3078+1,FALSE)/VLOOKUP(P$2,Listen!$B$5:$G$95,$N3078+1,FALSE),"-")</f>
        <v>0</v>
      </c>
      <c r="Q3078" s="54">
        <f>IF($C3078&lt;=Q$2,F3078*VLOOKUP($C3078,Listen!$B$5:$G$95,$N3078+1,FALSE)/VLOOKUP(Q$2,Listen!$B$5:$G$95,$N3078+1,FALSE),"-")</f>
        <v>0</v>
      </c>
      <c r="R3078" s="54">
        <f>IF($C3078&lt;=R$2,G3078*VLOOKUP($C3078,Listen!$B$5:$G$95,$N3078+1,FALSE)/VLOOKUP(R$2,Listen!$B$5:$G$95,$N3078+1,FALSE),"-")</f>
        <v>0</v>
      </c>
      <c r="S3078" s="54">
        <f>IF($C3078&lt;=S$2,H3078*VLOOKUP($C3078,Listen!$B$5:$G$95,$N3078+1,FALSE)/VLOOKUP(S$2,Listen!$B$5:$G$95,$N3078+1,FALSE),"-")</f>
        <v>0</v>
      </c>
      <c r="T3078" s="54">
        <f>IF($C3078&lt;=T$2,I3078*VLOOKUP($C3078,Listen!$B$5:$G$95,$N3078+1,FALSE)/VLOOKUP(T$2,Listen!$B$5:$G$95,$N3078+1,FALSE),"-")</f>
        <v>0</v>
      </c>
      <c r="U3078" s="54">
        <f>IF($C3078&lt;=U$2,J3078*VLOOKUP($C3078,Listen!$B$5:$G$95,$N3078+1,FALSE)/VLOOKUP(U$2,Listen!$B$5:$G$95,$N3078+1,FALSE),"-")</f>
        <v>0</v>
      </c>
      <c r="V3078" s="54">
        <f>IF($C3078&lt;=V$2,K3078*VLOOKUP($C3078,Listen!$B$5:$G$95,$N3078+1,FALSE)/VLOOKUP(V$2,Listen!$B$5:$G$95,$N3078+1,FALSE),"-")</f>
        <v>0</v>
      </c>
    </row>
    <row r="3079" spans="2:22">
      <c r="B3079" s="25"/>
      <c r="C3079" s="3">
        <v>2001</v>
      </c>
      <c r="D3079" s="141"/>
      <c r="E3079" s="141"/>
      <c r="F3079" s="141"/>
      <c r="G3079" s="141"/>
      <c r="H3079" s="141"/>
      <c r="I3079" s="141"/>
      <c r="J3079" s="141"/>
      <c r="K3079" s="141"/>
      <c r="M3079" s="52">
        <v>25</v>
      </c>
      <c r="N3079" s="52">
        <v>5</v>
      </c>
      <c r="O3079" s="54">
        <f>IF($C3079&lt;=O$2,D3079*VLOOKUP($C3079,Listen!$B$5:$G$95,$N3079+1,FALSE)/VLOOKUP(O$2,Listen!$B$5:$G$95,$N3079+1,FALSE),"-")</f>
        <v>0</v>
      </c>
      <c r="P3079" s="54">
        <f>IF($C3079&lt;=P$2,E3079*VLOOKUP($C3079,Listen!$B$5:$G$95,$N3079+1,FALSE)/VLOOKUP(P$2,Listen!$B$5:$G$95,$N3079+1,FALSE),"-")</f>
        <v>0</v>
      </c>
      <c r="Q3079" s="54">
        <f>IF($C3079&lt;=Q$2,F3079*VLOOKUP($C3079,Listen!$B$5:$G$95,$N3079+1,FALSE)/VLOOKUP(Q$2,Listen!$B$5:$G$95,$N3079+1,FALSE),"-")</f>
        <v>0</v>
      </c>
      <c r="R3079" s="54">
        <f>IF($C3079&lt;=R$2,G3079*VLOOKUP($C3079,Listen!$B$5:$G$95,$N3079+1,FALSE)/VLOOKUP(R$2,Listen!$B$5:$G$95,$N3079+1,FALSE),"-")</f>
        <v>0</v>
      </c>
      <c r="S3079" s="54">
        <f>IF($C3079&lt;=S$2,H3079*VLOOKUP($C3079,Listen!$B$5:$G$95,$N3079+1,FALSE)/VLOOKUP(S$2,Listen!$B$5:$G$95,$N3079+1,FALSE),"-")</f>
        <v>0</v>
      </c>
      <c r="T3079" s="54">
        <f>IF($C3079&lt;=T$2,I3079*VLOOKUP($C3079,Listen!$B$5:$G$95,$N3079+1,FALSE)/VLOOKUP(T$2,Listen!$B$5:$G$95,$N3079+1,FALSE),"-")</f>
        <v>0</v>
      </c>
      <c r="U3079" s="54">
        <f>IF($C3079&lt;=U$2,J3079*VLOOKUP($C3079,Listen!$B$5:$G$95,$N3079+1,FALSE)/VLOOKUP(U$2,Listen!$B$5:$G$95,$N3079+1,FALSE),"-")</f>
        <v>0</v>
      </c>
      <c r="V3079" s="54">
        <f>IF($C3079&lt;=V$2,K3079*VLOOKUP($C3079,Listen!$B$5:$G$95,$N3079+1,FALSE)/VLOOKUP(V$2,Listen!$B$5:$G$95,$N3079+1,FALSE),"-")</f>
        <v>0</v>
      </c>
    </row>
    <row r="3080" spans="2:22">
      <c r="B3080" s="25"/>
      <c r="C3080" s="3">
        <v>2000</v>
      </c>
      <c r="D3080" s="141"/>
      <c r="E3080" s="141"/>
      <c r="F3080" s="141"/>
      <c r="G3080" s="141"/>
      <c r="H3080" s="141"/>
      <c r="I3080" s="141"/>
      <c r="J3080" s="141"/>
      <c r="K3080" s="141"/>
      <c r="M3080" s="52">
        <v>25</v>
      </c>
      <c r="N3080" s="52">
        <v>5</v>
      </c>
      <c r="O3080" s="54">
        <f>IF($C3080&lt;=O$2,D3080*VLOOKUP($C3080,Listen!$B$5:$G$95,$N3080+1,FALSE)/VLOOKUP(O$2,Listen!$B$5:$G$95,$N3080+1,FALSE),"-")</f>
        <v>0</v>
      </c>
      <c r="P3080" s="54">
        <f>IF($C3080&lt;=P$2,E3080*VLOOKUP($C3080,Listen!$B$5:$G$95,$N3080+1,FALSE)/VLOOKUP(P$2,Listen!$B$5:$G$95,$N3080+1,FALSE),"-")</f>
        <v>0</v>
      </c>
      <c r="Q3080" s="54">
        <f>IF($C3080&lt;=Q$2,F3080*VLOOKUP($C3080,Listen!$B$5:$G$95,$N3080+1,FALSE)/VLOOKUP(Q$2,Listen!$B$5:$G$95,$N3080+1,FALSE),"-")</f>
        <v>0</v>
      </c>
      <c r="R3080" s="54">
        <f>IF($C3080&lt;=R$2,G3080*VLOOKUP($C3080,Listen!$B$5:$G$95,$N3080+1,FALSE)/VLOOKUP(R$2,Listen!$B$5:$G$95,$N3080+1,FALSE),"-")</f>
        <v>0</v>
      </c>
      <c r="S3080" s="54">
        <f>IF($C3080&lt;=S$2,H3080*VLOOKUP($C3080,Listen!$B$5:$G$95,$N3080+1,FALSE)/VLOOKUP(S$2,Listen!$B$5:$G$95,$N3080+1,FALSE),"-")</f>
        <v>0</v>
      </c>
      <c r="T3080" s="54">
        <f>IF($C3080&lt;=T$2,I3080*VLOOKUP($C3080,Listen!$B$5:$G$95,$N3080+1,FALSE)/VLOOKUP(T$2,Listen!$B$5:$G$95,$N3080+1,FALSE),"-")</f>
        <v>0</v>
      </c>
      <c r="U3080" s="54">
        <f>IF($C3080&lt;=U$2,J3080*VLOOKUP($C3080,Listen!$B$5:$G$95,$N3080+1,FALSE)/VLOOKUP(U$2,Listen!$B$5:$G$95,$N3080+1,FALSE),"-")</f>
        <v>0</v>
      </c>
      <c r="V3080" s="54">
        <f>IF($C3080&lt;=V$2,K3080*VLOOKUP($C3080,Listen!$B$5:$G$95,$N3080+1,FALSE)/VLOOKUP(V$2,Listen!$B$5:$G$95,$N3080+1,FALSE),"-")</f>
        <v>0</v>
      </c>
    </row>
    <row r="3081" spans="2:22">
      <c r="B3081" s="25"/>
      <c r="C3081" s="3">
        <v>1999</v>
      </c>
      <c r="D3081" s="141"/>
      <c r="E3081" s="141"/>
      <c r="F3081" s="141"/>
      <c r="G3081" s="141"/>
      <c r="H3081" s="141"/>
      <c r="I3081" s="141"/>
      <c r="J3081" s="141"/>
      <c r="K3081" s="141"/>
      <c r="M3081" s="52">
        <v>25</v>
      </c>
      <c r="N3081" s="52">
        <v>5</v>
      </c>
      <c r="O3081" s="54">
        <f>IF($C3081&lt;=O$2,D3081*VLOOKUP($C3081,Listen!$B$5:$G$95,$N3081+1,FALSE)/VLOOKUP(O$2,Listen!$B$5:$G$95,$N3081+1,FALSE),"-")</f>
        <v>0</v>
      </c>
      <c r="P3081" s="54">
        <f>IF($C3081&lt;=P$2,E3081*VLOOKUP($C3081,Listen!$B$5:$G$95,$N3081+1,FALSE)/VLOOKUP(P$2,Listen!$B$5:$G$95,$N3081+1,FALSE),"-")</f>
        <v>0</v>
      </c>
      <c r="Q3081" s="54">
        <f>IF($C3081&lt;=Q$2,F3081*VLOOKUP($C3081,Listen!$B$5:$G$95,$N3081+1,FALSE)/VLOOKUP(Q$2,Listen!$B$5:$G$95,$N3081+1,FALSE),"-")</f>
        <v>0</v>
      </c>
      <c r="R3081" s="54">
        <f>IF($C3081&lt;=R$2,G3081*VLOOKUP($C3081,Listen!$B$5:$G$95,$N3081+1,FALSE)/VLOOKUP(R$2,Listen!$B$5:$G$95,$N3081+1,FALSE),"-")</f>
        <v>0</v>
      </c>
      <c r="S3081" s="54">
        <f>IF($C3081&lt;=S$2,H3081*VLOOKUP($C3081,Listen!$B$5:$G$95,$N3081+1,FALSE)/VLOOKUP(S$2,Listen!$B$5:$G$95,$N3081+1,FALSE),"-")</f>
        <v>0</v>
      </c>
      <c r="T3081" s="54">
        <f>IF($C3081&lt;=T$2,I3081*VLOOKUP($C3081,Listen!$B$5:$G$95,$N3081+1,FALSE)/VLOOKUP(T$2,Listen!$B$5:$G$95,$N3081+1,FALSE),"-")</f>
        <v>0</v>
      </c>
      <c r="U3081" s="54">
        <f>IF($C3081&lt;=U$2,J3081*VLOOKUP($C3081,Listen!$B$5:$G$95,$N3081+1,FALSE)/VLOOKUP(U$2,Listen!$B$5:$G$95,$N3081+1,FALSE),"-")</f>
        <v>0</v>
      </c>
      <c r="V3081" s="54">
        <f>IF($C3081&lt;=V$2,K3081*VLOOKUP($C3081,Listen!$B$5:$G$95,$N3081+1,FALSE)/VLOOKUP(V$2,Listen!$B$5:$G$95,$N3081+1,FALSE),"-")</f>
        <v>0</v>
      </c>
    </row>
    <row r="3082" spans="2:22">
      <c r="B3082" s="25"/>
      <c r="C3082" s="3">
        <v>1998</v>
      </c>
      <c r="D3082" s="141"/>
      <c r="E3082" s="141"/>
      <c r="F3082" s="141"/>
      <c r="G3082" s="141"/>
      <c r="H3082" s="141"/>
      <c r="I3082" s="141"/>
      <c r="J3082" s="141"/>
      <c r="K3082" s="141"/>
      <c r="M3082" s="52">
        <v>25</v>
      </c>
      <c r="N3082" s="52">
        <v>5</v>
      </c>
      <c r="O3082" s="54">
        <f>IF($C3082&lt;=O$2,D3082*VLOOKUP($C3082,Listen!$B$5:$G$95,$N3082+1,FALSE)/VLOOKUP(O$2,Listen!$B$5:$G$95,$N3082+1,FALSE),"-")</f>
        <v>0</v>
      </c>
      <c r="P3082" s="54">
        <f>IF($C3082&lt;=P$2,E3082*VLOOKUP($C3082,Listen!$B$5:$G$95,$N3082+1,FALSE)/VLOOKUP(P$2,Listen!$B$5:$G$95,$N3082+1,FALSE),"-")</f>
        <v>0</v>
      </c>
      <c r="Q3082" s="54">
        <f>IF($C3082&lt;=Q$2,F3082*VLOOKUP($C3082,Listen!$B$5:$G$95,$N3082+1,FALSE)/VLOOKUP(Q$2,Listen!$B$5:$G$95,$N3082+1,FALSE),"-")</f>
        <v>0</v>
      </c>
      <c r="R3082" s="54">
        <f>IF($C3082&lt;=R$2,G3082*VLOOKUP($C3082,Listen!$B$5:$G$95,$N3082+1,FALSE)/VLOOKUP(R$2,Listen!$B$5:$G$95,$N3082+1,FALSE),"-")</f>
        <v>0</v>
      </c>
      <c r="S3082" s="54">
        <f>IF($C3082&lt;=S$2,H3082*VLOOKUP($C3082,Listen!$B$5:$G$95,$N3082+1,FALSE)/VLOOKUP(S$2,Listen!$B$5:$G$95,$N3082+1,FALSE),"-")</f>
        <v>0</v>
      </c>
      <c r="T3082" s="54">
        <f>IF($C3082&lt;=T$2,I3082*VLOOKUP($C3082,Listen!$B$5:$G$95,$N3082+1,FALSE)/VLOOKUP(T$2,Listen!$B$5:$G$95,$N3082+1,FALSE),"-")</f>
        <v>0</v>
      </c>
      <c r="U3082" s="54">
        <f>IF($C3082&lt;=U$2,J3082*VLOOKUP($C3082,Listen!$B$5:$G$95,$N3082+1,FALSE)/VLOOKUP(U$2,Listen!$B$5:$G$95,$N3082+1,FALSE),"-")</f>
        <v>0</v>
      </c>
      <c r="V3082" s="54">
        <f>IF($C3082&lt;=V$2,K3082*VLOOKUP($C3082,Listen!$B$5:$G$95,$N3082+1,FALSE)/VLOOKUP(V$2,Listen!$B$5:$G$95,$N3082+1,FALSE),"-")</f>
        <v>0</v>
      </c>
    </row>
    <row r="3083" spans="2:22">
      <c r="B3083" s="25"/>
      <c r="C3083" s="3">
        <v>1997</v>
      </c>
      <c r="D3083" s="141"/>
      <c r="E3083" s="141"/>
      <c r="F3083" s="141"/>
      <c r="G3083" s="141"/>
      <c r="H3083" s="141"/>
      <c r="I3083" s="141"/>
      <c r="J3083" s="141"/>
      <c r="K3083" s="141"/>
      <c r="M3083" s="52">
        <v>25</v>
      </c>
      <c r="N3083" s="52">
        <v>5</v>
      </c>
      <c r="O3083" s="54">
        <f>IF($C3083&lt;=O$2,D3083*VLOOKUP($C3083,Listen!$B$5:$G$95,$N3083+1,FALSE)/VLOOKUP(O$2,Listen!$B$5:$G$95,$N3083+1,FALSE),"-")</f>
        <v>0</v>
      </c>
      <c r="P3083" s="54">
        <f>IF($C3083&lt;=P$2,E3083*VLOOKUP($C3083,Listen!$B$5:$G$95,$N3083+1,FALSE)/VLOOKUP(P$2,Listen!$B$5:$G$95,$N3083+1,FALSE),"-")</f>
        <v>0</v>
      </c>
      <c r="Q3083" s="54">
        <f>IF($C3083&lt;=Q$2,F3083*VLOOKUP($C3083,Listen!$B$5:$G$95,$N3083+1,FALSE)/VLOOKUP(Q$2,Listen!$B$5:$G$95,$N3083+1,FALSE),"-")</f>
        <v>0</v>
      </c>
      <c r="R3083" s="54">
        <f>IF($C3083&lt;=R$2,G3083*VLOOKUP($C3083,Listen!$B$5:$G$95,$N3083+1,FALSE)/VLOOKUP(R$2,Listen!$B$5:$G$95,$N3083+1,FALSE),"-")</f>
        <v>0</v>
      </c>
      <c r="S3083" s="54">
        <f>IF($C3083&lt;=S$2,H3083*VLOOKUP($C3083,Listen!$B$5:$G$95,$N3083+1,FALSE)/VLOOKUP(S$2,Listen!$B$5:$G$95,$N3083+1,FALSE),"-")</f>
        <v>0</v>
      </c>
      <c r="T3083" s="54">
        <f>IF($C3083&lt;=T$2,I3083*VLOOKUP($C3083,Listen!$B$5:$G$95,$N3083+1,FALSE)/VLOOKUP(T$2,Listen!$B$5:$G$95,$N3083+1,FALSE),"-")</f>
        <v>0</v>
      </c>
      <c r="U3083" s="54">
        <f>IF($C3083&lt;=U$2,J3083*VLOOKUP($C3083,Listen!$B$5:$G$95,$N3083+1,FALSE)/VLOOKUP(U$2,Listen!$B$5:$G$95,$N3083+1,FALSE),"-")</f>
        <v>0</v>
      </c>
      <c r="V3083" s="54">
        <f>IF($C3083&lt;=V$2,K3083*VLOOKUP($C3083,Listen!$B$5:$G$95,$N3083+1,FALSE)/VLOOKUP(V$2,Listen!$B$5:$G$95,$N3083+1,FALSE),"-")</f>
        <v>0</v>
      </c>
    </row>
    <row r="3084" spans="2:22">
      <c r="B3084" s="25"/>
      <c r="C3084" s="3">
        <v>1996</v>
      </c>
      <c r="D3084" s="141"/>
      <c r="E3084" s="141"/>
      <c r="F3084" s="141"/>
      <c r="G3084" s="141"/>
      <c r="H3084" s="141"/>
      <c r="I3084" s="141"/>
      <c r="J3084" s="141"/>
      <c r="K3084" s="141"/>
      <c r="M3084" s="52">
        <v>25</v>
      </c>
      <c r="N3084" s="52">
        <v>5</v>
      </c>
      <c r="O3084" s="54">
        <f>IF($C3084&lt;=O$2,D3084*VLOOKUP($C3084,Listen!$B$5:$G$95,$N3084+1,FALSE)/VLOOKUP(O$2,Listen!$B$5:$G$95,$N3084+1,FALSE),"-")</f>
        <v>0</v>
      </c>
      <c r="P3084" s="54">
        <f>IF($C3084&lt;=P$2,E3084*VLOOKUP($C3084,Listen!$B$5:$G$95,$N3084+1,FALSE)/VLOOKUP(P$2,Listen!$B$5:$G$95,$N3084+1,FALSE),"-")</f>
        <v>0</v>
      </c>
      <c r="Q3084" s="54">
        <f>IF($C3084&lt;=Q$2,F3084*VLOOKUP($C3084,Listen!$B$5:$G$95,$N3084+1,FALSE)/VLOOKUP(Q$2,Listen!$B$5:$G$95,$N3084+1,FALSE),"-")</f>
        <v>0</v>
      </c>
      <c r="R3084" s="54">
        <f>IF($C3084&lt;=R$2,G3084*VLOOKUP($C3084,Listen!$B$5:$G$95,$N3084+1,FALSE)/VLOOKUP(R$2,Listen!$B$5:$G$95,$N3084+1,FALSE),"-")</f>
        <v>0</v>
      </c>
      <c r="S3084" s="54">
        <f>IF($C3084&lt;=S$2,H3084*VLOOKUP($C3084,Listen!$B$5:$G$95,$N3084+1,FALSE)/VLOOKUP(S$2,Listen!$B$5:$G$95,$N3084+1,FALSE),"-")</f>
        <v>0</v>
      </c>
      <c r="T3084" s="54">
        <f>IF($C3084&lt;=T$2,I3084*VLOOKUP($C3084,Listen!$B$5:$G$95,$N3084+1,FALSE)/VLOOKUP(T$2,Listen!$B$5:$G$95,$N3084+1,FALSE),"-")</f>
        <v>0</v>
      </c>
      <c r="U3084" s="54">
        <f>IF($C3084&lt;=U$2,J3084*VLOOKUP($C3084,Listen!$B$5:$G$95,$N3084+1,FALSE)/VLOOKUP(U$2,Listen!$B$5:$G$95,$N3084+1,FALSE),"-")</f>
        <v>0</v>
      </c>
      <c r="V3084" s="54">
        <f>IF($C3084&lt;=V$2,K3084*VLOOKUP($C3084,Listen!$B$5:$G$95,$N3084+1,FALSE)/VLOOKUP(V$2,Listen!$B$5:$G$95,$N3084+1,FALSE),"-")</f>
        <v>0</v>
      </c>
    </row>
    <row r="3085" spans="2:22">
      <c r="B3085" s="25"/>
      <c r="C3085" s="3">
        <v>1995</v>
      </c>
      <c r="D3085" s="141"/>
      <c r="E3085" s="141"/>
      <c r="F3085" s="141"/>
      <c r="G3085" s="141"/>
      <c r="H3085" s="141"/>
      <c r="I3085" s="141"/>
      <c r="J3085" s="141"/>
      <c r="K3085" s="141"/>
      <c r="M3085" s="52">
        <v>25</v>
      </c>
      <c r="N3085" s="52">
        <v>5</v>
      </c>
      <c r="O3085" s="54">
        <f>IF($C3085&lt;=O$2,D3085*VLOOKUP($C3085,Listen!$B$5:$G$95,$N3085+1,FALSE)/VLOOKUP(O$2,Listen!$B$5:$G$95,$N3085+1,FALSE),"-")</f>
        <v>0</v>
      </c>
      <c r="P3085" s="54">
        <f>IF($C3085&lt;=P$2,E3085*VLOOKUP($C3085,Listen!$B$5:$G$95,$N3085+1,FALSE)/VLOOKUP(P$2,Listen!$B$5:$G$95,$N3085+1,FALSE),"-")</f>
        <v>0</v>
      </c>
      <c r="Q3085" s="54">
        <f>IF($C3085&lt;=Q$2,F3085*VLOOKUP($C3085,Listen!$B$5:$G$95,$N3085+1,FALSE)/VLOOKUP(Q$2,Listen!$B$5:$G$95,$N3085+1,FALSE),"-")</f>
        <v>0</v>
      </c>
      <c r="R3085" s="54">
        <f>IF($C3085&lt;=R$2,G3085*VLOOKUP($C3085,Listen!$B$5:$G$95,$N3085+1,FALSE)/VLOOKUP(R$2,Listen!$B$5:$G$95,$N3085+1,FALSE),"-")</f>
        <v>0</v>
      </c>
      <c r="S3085" s="54">
        <f>IF($C3085&lt;=S$2,H3085*VLOOKUP($C3085,Listen!$B$5:$G$95,$N3085+1,FALSE)/VLOOKUP(S$2,Listen!$B$5:$G$95,$N3085+1,FALSE),"-")</f>
        <v>0</v>
      </c>
      <c r="T3085" s="54">
        <f>IF($C3085&lt;=T$2,I3085*VLOOKUP($C3085,Listen!$B$5:$G$95,$N3085+1,FALSE)/VLOOKUP(T$2,Listen!$B$5:$G$95,$N3085+1,FALSE),"-")</f>
        <v>0</v>
      </c>
      <c r="U3085" s="54">
        <f>IF($C3085&lt;=U$2,J3085*VLOOKUP($C3085,Listen!$B$5:$G$95,$N3085+1,FALSE)/VLOOKUP(U$2,Listen!$B$5:$G$95,$N3085+1,FALSE),"-")</f>
        <v>0</v>
      </c>
      <c r="V3085" s="54">
        <f>IF($C3085&lt;=V$2,K3085*VLOOKUP($C3085,Listen!$B$5:$G$95,$N3085+1,FALSE)/VLOOKUP(V$2,Listen!$B$5:$G$95,$N3085+1,FALSE),"-")</f>
        <v>0</v>
      </c>
    </row>
    <row r="3086" spans="2:22">
      <c r="B3086" s="25"/>
      <c r="C3086" s="3">
        <v>1994</v>
      </c>
      <c r="D3086" s="141"/>
      <c r="E3086" s="141"/>
      <c r="F3086" s="141"/>
      <c r="G3086" s="141"/>
      <c r="H3086" s="141"/>
      <c r="I3086" s="141"/>
      <c r="J3086" s="141"/>
      <c r="K3086" s="141"/>
      <c r="M3086" s="52">
        <v>25</v>
      </c>
      <c r="N3086" s="52">
        <v>5</v>
      </c>
      <c r="O3086" s="54">
        <f>IF($C3086&lt;=O$2,D3086*VLOOKUP($C3086,Listen!$B$5:$G$95,$N3086+1,FALSE)/VLOOKUP(O$2,Listen!$B$5:$G$95,$N3086+1,FALSE),"-")</f>
        <v>0</v>
      </c>
      <c r="P3086" s="54">
        <f>IF($C3086&lt;=P$2,E3086*VLOOKUP($C3086,Listen!$B$5:$G$95,$N3086+1,FALSE)/VLOOKUP(P$2,Listen!$B$5:$G$95,$N3086+1,FALSE),"-")</f>
        <v>0</v>
      </c>
      <c r="Q3086" s="54">
        <f>IF($C3086&lt;=Q$2,F3086*VLOOKUP($C3086,Listen!$B$5:$G$95,$N3086+1,FALSE)/VLOOKUP(Q$2,Listen!$B$5:$G$95,$N3086+1,FALSE),"-")</f>
        <v>0</v>
      </c>
      <c r="R3086" s="54">
        <f>IF($C3086&lt;=R$2,G3086*VLOOKUP($C3086,Listen!$B$5:$G$95,$N3086+1,FALSE)/VLOOKUP(R$2,Listen!$B$5:$G$95,$N3086+1,FALSE),"-")</f>
        <v>0</v>
      </c>
      <c r="S3086" s="54">
        <f>IF($C3086&lt;=S$2,H3086*VLOOKUP($C3086,Listen!$B$5:$G$95,$N3086+1,FALSE)/VLOOKUP(S$2,Listen!$B$5:$G$95,$N3086+1,FALSE),"-")</f>
        <v>0</v>
      </c>
      <c r="T3086" s="54">
        <f>IF($C3086&lt;=T$2,I3086*VLOOKUP($C3086,Listen!$B$5:$G$95,$N3086+1,FALSE)/VLOOKUP(T$2,Listen!$B$5:$G$95,$N3086+1,FALSE),"-")</f>
        <v>0</v>
      </c>
      <c r="U3086" s="54">
        <f>IF($C3086&lt;=U$2,J3086*VLOOKUP($C3086,Listen!$B$5:$G$95,$N3086+1,FALSE)/VLOOKUP(U$2,Listen!$B$5:$G$95,$N3086+1,FALSE),"-")</f>
        <v>0</v>
      </c>
      <c r="V3086" s="54">
        <f>IF($C3086&lt;=V$2,K3086*VLOOKUP($C3086,Listen!$B$5:$G$95,$N3086+1,FALSE)/VLOOKUP(V$2,Listen!$B$5:$G$95,$N3086+1,FALSE),"-")</f>
        <v>0</v>
      </c>
    </row>
    <row r="3087" spans="2:22">
      <c r="B3087" s="25"/>
      <c r="C3087" s="3">
        <v>1993</v>
      </c>
      <c r="D3087" s="141"/>
      <c r="E3087" s="141"/>
      <c r="F3087" s="141"/>
      <c r="G3087" s="141"/>
      <c r="H3087" s="141"/>
      <c r="I3087" s="141"/>
      <c r="J3087" s="141"/>
      <c r="K3087" s="141"/>
      <c r="M3087" s="52">
        <v>25</v>
      </c>
      <c r="N3087" s="52">
        <v>5</v>
      </c>
      <c r="O3087" s="54">
        <f>IF($C3087&lt;=O$2,D3087*VLOOKUP($C3087,Listen!$B$5:$G$95,$N3087+1,FALSE)/VLOOKUP(O$2,Listen!$B$5:$G$95,$N3087+1,FALSE),"-")</f>
        <v>0</v>
      </c>
      <c r="P3087" s="54">
        <f>IF($C3087&lt;=P$2,E3087*VLOOKUP($C3087,Listen!$B$5:$G$95,$N3087+1,FALSE)/VLOOKUP(P$2,Listen!$B$5:$G$95,$N3087+1,FALSE),"-")</f>
        <v>0</v>
      </c>
      <c r="Q3087" s="54">
        <f>IF($C3087&lt;=Q$2,F3087*VLOOKUP($C3087,Listen!$B$5:$G$95,$N3087+1,FALSE)/VLOOKUP(Q$2,Listen!$B$5:$G$95,$N3087+1,FALSE),"-")</f>
        <v>0</v>
      </c>
      <c r="R3087" s="54">
        <f>IF($C3087&lt;=R$2,G3087*VLOOKUP($C3087,Listen!$B$5:$G$95,$N3087+1,FALSE)/VLOOKUP(R$2,Listen!$B$5:$G$95,$N3087+1,FALSE),"-")</f>
        <v>0</v>
      </c>
      <c r="S3087" s="54">
        <f>IF($C3087&lt;=S$2,H3087*VLOOKUP($C3087,Listen!$B$5:$G$95,$N3087+1,FALSE)/VLOOKUP(S$2,Listen!$B$5:$G$95,$N3087+1,FALSE),"-")</f>
        <v>0</v>
      </c>
      <c r="T3087" s="54">
        <f>IF($C3087&lt;=T$2,I3087*VLOOKUP($C3087,Listen!$B$5:$G$95,$N3087+1,FALSE)/VLOOKUP(T$2,Listen!$B$5:$G$95,$N3087+1,FALSE),"-")</f>
        <v>0</v>
      </c>
      <c r="U3087" s="54">
        <f>IF($C3087&lt;=U$2,J3087*VLOOKUP($C3087,Listen!$B$5:$G$95,$N3087+1,FALSE)/VLOOKUP(U$2,Listen!$B$5:$G$95,$N3087+1,FALSE),"-")</f>
        <v>0</v>
      </c>
      <c r="V3087" s="54">
        <f>IF($C3087&lt;=V$2,K3087*VLOOKUP($C3087,Listen!$B$5:$G$95,$N3087+1,FALSE)/VLOOKUP(V$2,Listen!$B$5:$G$95,$N3087+1,FALSE),"-")</f>
        <v>0</v>
      </c>
    </row>
    <row r="3088" spans="2:22">
      <c r="B3088" s="25"/>
      <c r="C3088" s="3">
        <v>1992</v>
      </c>
      <c r="D3088" s="141"/>
      <c r="E3088" s="141"/>
      <c r="F3088" s="141"/>
      <c r="G3088" s="141"/>
      <c r="H3088" s="141"/>
      <c r="I3088" s="141"/>
      <c r="J3088" s="141"/>
      <c r="K3088" s="141"/>
      <c r="M3088" s="52">
        <v>25</v>
      </c>
      <c r="N3088" s="52">
        <v>5</v>
      </c>
      <c r="O3088" s="54">
        <f>IF($C3088&lt;=O$2,D3088*VLOOKUP($C3088,Listen!$B$5:$G$95,$N3088+1,FALSE)/VLOOKUP(O$2,Listen!$B$5:$G$95,$N3088+1,FALSE),"-")</f>
        <v>0</v>
      </c>
      <c r="P3088" s="54">
        <f>IF($C3088&lt;=P$2,E3088*VLOOKUP($C3088,Listen!$B$5:$G$95,$N3088+1,FALSE)/VLOOKUP(P$2,Listen!$B$5:$G$95,$N3088+1,FALSE),"-")</f>
        <v>0</v>
      </c>
      <c r="Q3088" s="54">
        <f>IF($C3088&lt;=Q$2,F3088*VLOOKUP($C3088,Listen!$B$5:$G$95,$N3088+1,FALSE)/VLOOKUP(Q$2,Listen!$B$5:$G$95,$N3088+1,FALSE),"-")</f>
        <v>0</v>
      </c>
      <c r="R3088" s="54">
        <f>IF($C3088&lt;=R$2,G3088*VLOOKUP($C3088,Listen!$B$5:$G$95,$N3088+1,FALSE)/VLOOKUP(R$2,Listen!$B$5:$G$95,$N3088+1,FALSE),"-")</f>
        <v>0</v>
      </c>
      <c r="S3088" s="54">
        <f>IF($C3088&lt;=S$2,H3088*VLOOKUP($C3088,Listen!$B$5:$G$95,$N3088+1,FALSE)/VLOOKUP(S$2,Listen!$B$5:$G$95,$N3088+1,FALSE),"-")</f>
        <v>0</v>
      </c>
      <c r="T3088" s="54">
        <f>IF($C3088&lt;=T$2,I3088*VLOOKUP($C3088,Listen!$B$5:$G$95,$N3088+1,FALSE)/VLOOKUP(T$2,Listen!$B$5:$G$95,$N3088+1,FALSE),"-")</f>
        <v>0</v>
      </c>
      <c r="U3088" s="54">
        <f>IF($C3088&lt;=U$2,J3088*VLOOKUP($C3088,Listen!$B$5:$G$95,$N3088+1,FALSE)/VLOOKUP(U$2,Listen!$B$5:$G$95,$N3088+1,FALSE),"-")</f>
        <v>0</v>
      </c>
      <c r="V3088" s="54">
        <f>IF($C3088&lt;=V$2,K3088*VLOOKUP($C3088,Listen!$B$5:$G$95,$N3088+1,FALSE)/VLOOKUP(V$2,Listen!$B$5:$G$95,$N3088+1,FALSE),"-")</f>
        <v>0</v>
      </c>
    </row>
    <row r="3089" spans="2:22">
      <c r="B3089" s="25"/>
      <c r="C3089" s="3">
        <v>1991</v>
      </c>
      <c r="D3089" s="141"/>
      <c r="E3089" s="141"/>
      <c r="F3089" s="141"/>
      <c r="G3089" s="141"/>
      <c r="H3089" s="141"/>
      <c r="I3089" s="141"/>
      <c r="J3089" s="141"/>
      <c r="K3089" s="141"/>
      <c r="M3089" s="52">
        <v>25</v>
      </c>
      <c r="N3089" s="52">
        <v>5</v>
      </c>
      <c r="O3089" s="54">
        <f>IF($C3089&lt;=O$2,D3089*VLOOKUP($C3089,Listen!$B$5:$G$95,$N3089+1,FALSE)/VLOOKUP(O$2,Listen!$B$5:$G$95,$N3089+1,FALSE),"-")</f>
        <v>0</v>
      </c>
      <c r="P3089" s="54">
        <f>IF($C3089&lt;=P$2,E3089*VLOOKUP($C3089,Listen!$B$5:$G$95,$N3089+1,FALSE)/VLOOKUP(P$2,Listen!$B$5:$G$95,$N3089+1,FALSE),"-")</f>
        <v>0</v>
      </c>
      <c r="Q3089" s="54">
        <f>IF($C3089&lt;=Q$2,F3089*VLOOKUP($C3089,Listen!$B$5:$G$95,$N3089+1,FALSE)/VLOOKUP(Q$2,Listen!$B$5:$G$95,$N3089+1,FALSE),"-")</f>
        <v>0</v>
      </c>
      <c r="R3089" s="54">
        <f>IF($C3089&lt;=R$2,G3089*VLOOKUP($C3089,Listen!$B$5:$G$95,$N3089+1,FALSE)/VLOOKUP(R$2,Listen!$B$5:$G$95,$N3089+1,FALSE),"-")</f>
        <v>0</v>
      </c>
      <c r="S3089" s="54">
        <f>IF($C3089&lt;=S$2,H3089*VLOOKUP($C3089,Listen!$B$5:$G$95,$N3089+1,FALSE)/VLOOKUP(S$2,Listen!$B$5:$G$95,$N3089+1,FALSE),"-")</f>
        <v>0</v>
      </c>
      <c r="T3089" s="54">
        <f>IF($C3089&lt;=T$2,I3089*VLOOKUP($C3089,Listen!$B$5:$G$95,$N3089+1,FALSE)/VLOOKUP(T$2,Listen!$B$5:$G$95,$N3089+1,FALSE),"-")</f>
        <v>0</v>
      </c>
      <c r="U3089" s="54">
        <f>IF($C3089&lt;=U$2,J3089*VLOOKUP($C3089,Listen!$B$5:$G$95,$N3089+1,FALSE)/VLOOKUP(U$2,Listen!$B$5:$G$95,$N3089+1,FALSE),"-")</f>
        <v>0</v>
      </c>
      <c r="V3089" s="54">
        <f>IF($C3089&lt;=V$2,K3089*VLOOKUP($C3089,Listen!$B$5:$G$95,$N3089+1,FALSE)/VLOOKUP(V$2,Listen!$B$5:$G$95,$N3089+1,FALSE),"-")</f>
        <v>0</v>
      </c>
    </row>
    <row r="3090" spans="2:22">
      <c r="B3090" s="25"/>
      <c r="C3090" s="3">
        <v>1990</v>
      </c>
      <c r="D3090" s="141"/>
      <c r="E3090" s="141"/>
      <c r="F3090" s="141"/>
      <c r="G3090" s="141"/>
      <c r="H3090" s="141"/>
      <c r="I3090" s="141"/>
      <c r="J3090" s="141"/>
      <c r="K3090" s="141"/>
      <c r="M3090" s="52">
        <v>25</v>
      </c>
      <c r="N3090" s="52">
        <v>5</v>
      </c>
      <c r="O3090" s="54">
        <f>IF($C3090&lt;=O$2,D3090*VLOOKUP($C3090,Listen!$B$5:$G$95,$N3090+1,FALSE)/VLOOKUP(O$2,Listen!$B$5:$G$95,$N3090+1,FALSE),"-")</f>
        <v>0</v>
      </c>
      <c r="P3090" s="54">
        <f>IF($C3090&lt;=P$2,E3090*VLOOKUP($C3090,Listen!$B$5:$G$95,$N3090+1,FALSE)/VLOOKUP(P$2,Listen!$B$5:$G$95,$N3090+1,FALSE),"-")</f>
        <v>0</v>
      </c>
      <c r="Q3090" s="54">
        <f>IF($C3090&lt;=Q$2,F3090*VLOOKUP($C3090,Listen!$B$5:$G$95,$N3090+1,FALSE)/VLOOKUP(Q$2,Listen!$B$5:$G$95,$N3090+1,FALSE),"-")</f>
        <v>0</v>
      </c>
      <c r="R3090" s="54">
        <f>IF($C3090&lt;=R$2,G3090*VLOOKUP($C3090,Listen!$B$5:$G$95,$N3090+1,FALSE)/VLOOKUP(R$2,Listen!$B$5:$G$95,$N3090+1,FALSE),"-")</f>
        <v>0</v>
      </c>
      <c r="S3090" s="54">
        <f>IF($C3090&lt;=S$2,H3090*VLOOKUP($C3090,Listen!$B$5:$G$95,$N3090+1,FALSE)/VLOOKUP(S$2,Listen!$B$5:$G$95,$N3090+1,FALSE),"-")</f>
        <v>0</v>
      </c>
      <c r="T3090" s="54">
        <f>IF($C3090&lt;=T$2,I3090*VLOOKUP($C3090,Listen!$B$5:$G$95,$N3090+1,FALSE)/VLOOKUP(T$2,Listen!$B$5:$G$95,$N3090+1,FALSE),"-")</f>
        <v>0</v>
      </c>
      <c r="U3090" s="54">
        <f>IF($C3090&lt;=U$2,J3090*VLOOKUP($C3090,Listen!$B$5:$G$95,$N3090+1,FALSE)/VLOOKUP(U$2,Listen!$B$5:$G$95,$N3090+1,FALSE),"-")</f>
        <v>0</v>
      </c>
      <c r="V3090" s="54">
        <f>IF($C3090&lt;=V$2,K3090*VLOOKUP($C3090,Listen!$B$5:$G$95,$N3090+1,FALSE)/VLOOKUP(V$2,Listen!$B$5:$G$95,$N3090+1,FALSE),"-")</f>
        <v>0</v>
      </c>
    </row>
    <row r="3091" spans="2:22">
      <c r="B3091" s="25"/>
      <c r="C3091" s="3">
        <v>1989</v>
      </c>
      <c r="D3091" s="141"/>
      <c r="E3091" s="141"/>
      <c r="F3091" s="141"/>
      <c r="G3091" s="141"/>
      <c r="H3091" s="141"/>
      <c r="I3091" s="141"/>
      <c r="J3091" s="141"/>
      <c r="K3091" s="141"/>
      <c r="M3091" s="52">
        <v>25</v>
      </c>
      <c r="N3091" s="52">
        <v>5</v>
      </c>
      <c r="O3091" s="54">
        <f>IF($C3091&lt;=O$2,D3091*VLOOKUP($C3091,Listen!$B$5:$G$95,$N3091+1,FALSE)/VLOOKUP(O$2,Listen!$B$5:$G$95,$N3091+1,FALSE),"-")</f>
        <v>0</v>
      </c>
      <c r="P3091" s="54">
        <f>IF($C3091&lt;=P$2,E3091*VLOOKUP($C3091,Listen!$B$5:$G$95,$N3091+1,FALSE)/VLOOKUP(P$2,Listen!$B$5:$G$95,$N3091+1,FALSE),"-")</f>
        <v>0</v>
      </c>
      <c r="Q3091" s="54">
        <f>IF($C3091&lt;=Q$2,F3091*VLOOKUP($C3091,Listen!$B$5:$G$95,$N3091+1,FALSE)/VLOOKUP(Q$2,Listen!$B$5:$G$95,$N3091+1,FALSE),"-")</f>
        <v>0</v>
      </c>
      <c r="R3091" s="54">
        <f>IF($C3091&lt;=R$2,G3091*VLOOKUP($C3091,Listen!$B$5:$G$95,$N3091+1,FALSE)/VLOOKUP(R$2,Listen!$B$5:$G$95,$N3091+1,FALSE),"-")</f>
        <v>0</v>
      </c>
      <c r="S3091" s="54">
        <f>IF($C3091&lt;=S$2,H3091*VLOOKUP($C3091,Listen!$B$5:$G$95,$N3091+1,FALSE)/VLOOKUP(S$2,Listen!$B$5:$G$95,$N3091+1,FALSE),"-")</f>
        <v>0</v>
      </c>
      <c r="T3091" s="54">
        <f>IF($C3091&lt;=T$2,I3091*VLOOKUP($C3091,Listen!$B$5:$G$95,$N3091+1,FALSE)/VLOOKUP(T$2,Listen!$B$5:$G$95,$N3091+1,FALSE),"-")</f>
        <v>0</v>
      </c>
      <c r="U3091" s="54">
        <f>IF($C3091&lt;=U$2,J3091*VLOOKUP($C3091,Listen!$B$5:$G$95,$N3091+1,FALSE)/VLOOKUP(U$2,Listen!$B$5:$G$95,$N3091+1,FALSE),"-")</f>
        <v>0</v>
      </c>
      <c r="V3091" s="54">
        <f>IF($C3091&lt;=V$2,K3091*VLOOKUP($C3091,Listen!$B$5:$G$95,$N3091+1,FALSE)/VLOOKUP(V$2,Listen!$B$5:$G$95,$N3091+1,FALSE),"-")</f>
        <v>0</v>
      </c>
    </row>
    <row r="3092" spans="2:22">
      <c r="B3092" s="25"/>
      <c r="C3092" s="3">
        <v>1988</v>
      </c>
      <c r="D3092" s="141"/>
      <c r="E3092" s="141"/>
      <c r="F3092" s="141"/>
      <c r="G3092" s="141"/>
      <c r="H3092" s="141"/>
      <c r="I3092" s="141"/>
      <c r="J3092" s="141"/>
      <c r="K3092" s="141"/>
      <c r="M3092" s="52">
        <v>25</v>
      </c>
      <c r="N3092" s="52">
        <v>5</v>
      </c>
      <c r="O3092" s="54">
        <f>IF($C3092&lt;=O$2,D3092*VLOOKUP($C3092,Listen!$B$5:$G$95,$N3092+1,FALSE)/VLOOKUP(O$2,Listen!$B$5:$G$95,$N3092+1,FALSE),"-")</f>
        <v>0</v>
      </c>
      <c r="P3092" s="54">
        <f>IF($C3092&lt;=P$2,E3092*VLOOKUP($C3092,Listen!$B$5:$G$95,$N3092+1,FALSE)/VLOOKUP(P$2,Listen!$B$5:$G$95,$N3092+1,FALSE),"-")</f>
        <v>0</v>
      </c>
      <c r="Q3092" s="54">
        <f>IF($C3092&lt;=Q$2,F3092*VLOOKUP($C3092,Listen!$B$5:$G$95,$N3092+1,FALSE)/VLOOKUP(Q$2,Listen!$B$5:$G$95,$N3092+1,FALSE),"-")</f>
        <v>0</v>
      </c>
      <c r="R3092" s="54">
        <f>IF($C3092&lt;=R$2,G3092*VLOOKUP($C3092,Listen!$B$5:$G$95,$N3092+1,FALSE)/VLOOKUP(R$2,Listen!$B$5:$G$95,$N3092+1,FALSE),"-")</f>
        <v>0</v>
      </c>
      <c r="S3092" s="54">
        <f>IF($C3092&lt;=S$2,H3092*VLOOKUP($C3092,Listen!$B$5:$G$95,$N3092+1,FALSE)/VLOOKUP(S$2,Listen!$B$5:$G$95,$N3092+1,FALSE),"-")</f>
        <v>0</v>
      </c>
      <c r="T3092" s="54">
        <f>IF($C3092&lt;=T$2,I3092*VLOOKUP($C3092,Listen!$B$5:$G$95,$N3092+1,FALSE)/VLOOKUP(T$2,Listen!$B$5:$G$95,$N3092+1,FALSE),"-")</f>
        <v>0</v>
      </c>
      <c r="U3092" s="54">
        <f>IF($C3092&lt;=U$2,J3092*VLOOKUP($C3092,Listen!$B$5:$G$95,$N3092+1,FALSE)/VLOOKUP(U$2,Listen!$B$5:$G$95,$N3092+1,FALSE),"-")</f>
        <v>0</v>
      </c>
      <c r="V3092" s="54">
        <f>IF($C3092&lt;=V$2,K3092*VLOOKUP($C3092,Listen!$B$5:$G$95,$N3092+1,FALSE)/VLOOKUP(V$2,Listen!$B$5:$G$95,$N3092+1,FALSE),"-")</f>
        <v>0</v>
      </c>
    </row>
    <row r="3093" spans="2:22">
      <c r="B3093" s="25"/>
      <c r="C3093" s="3">
        <v>1987</v>
      </c>
      <c r="D3093" s="141"/>
      <c r="E3093" s="141"/>
      <c r="F3093" s="141"/>
      <c r="G3093" s="141"/>
      <c r="H3093" s="141"/>
      <c r="I3093" s="141"/>
      <c r="J3093" s="141"/>
      <c r="K3093" s="141"/>
      <c r="M3093" s="52">
        <v>25</v>
      </c>
      <c r="N3093" s="52">
        <v>5</v>
      </c>
      <c r="O3093" s="54">
        <f>IF($C3093&lt;=O$2,D3093*VLOOKUP($C3093,Listen!$B$5:$G$95,$N3093+1,FALSE)/VLOOKUP(O$2,Listen!$B$5:$G$95,$N3093+1,FALSE),"-")</f>
        <v>0</v>
      </c>
      <c r="P3093" s="54">
        <f>IF($C3093&lt;=P$2,E3093*VLOOKUP($C3093,Listen!$B$5:$G$95,$N3093+1,FALSE)/VLOOKUP(P$2,Listen!$B$5:$G$95,$N3093+1,FALSE),"-")</f>
        <v>0</v>
      </c>
      <c r="Q3093" s="54">
        <f>IF($C3093&lt;=Q$2,F3093*VLOOKUP($C3093,Listen!$B$5:$G$95,$N3093+1,FALSE)/VLOOKUP(Q$2,Listen!$B$5:$G$95,$N3093+1,FALSE),"-")</f>
        <v>0</v>
      </c>
      <c r="R3093" s="54">
        <f>IF($C3093&lt;=R$2,G3093*VLOOKUP($C3093,Listen!$B$5:$G$95,$N3093+1,FALSE)/VLOOKUP(R$2,Listen!$B$5:$G$95,$N3093+1,FALSE),"-")</f>
        <v>0</v>
      </c>
      <c r="S3093" s="54">
        <f>IF($C3093&lt;=S$2,H3093*VLOOKUP($C3093,Listen!$B$5:$G$95,$N3093+1,FALSE)/VLOOKUP(S$2,Listen!$B$5:$G$95,$N3093+1,FALSE),"-")</f>
        <v>0</v>
      </c>
      <c r="T3093" s="54">
        <f>IF($C3093&lt;=T$2,I3093*VLOOKUP($C3093,Listen!$B$5:$G$95,$N3093+1,FALSE)/VLOOKUP(T$2,Listen!$B$5:$G$95,$N3093+1,FALSE),"-")</f>
        <v>0</v>
      </c>
      <c r="U3093" s="54">
        <f>IF($C3093&lt;=U$2,J3093*VLOOKUP($C3093,Listen!$B$5:$G$95,$N3093+1,FALSE)/VLOOKUP(U$2,Listen!$B$5:$G$95,$N3093+1,FALSE),"-")</f>
        <v>0</v>
      </c>
      <c r="V3093" s="54">
        <f>IF($C3093&lt;=V$2,K3093*VLOOKUP($C3093,Listen!$B$5:$G$95,$N3093+1,FALSE)/VLOOKUP(V$2,Listen!$B$5:$G$95,$N3093+1,FALSE),"-")</f>
        <v>0</v>
      </c>
    </row>
    <row r="3094" spans="2:22">
      <c r="B3094" s="25"/>
      <c r="C3094" s="3">
        <v>1986</v>
      </c>
      <c r="D3094" s="141"/>
      <c r="E3094" s="141"/>
      <c r="F3094" s="141"/>
      <c r="G3094" s="141"/>
      <c r="H3094" s="141"/>
      <c r="I3094" s="141"/>
      <c r="J3094" s="141"/>
      <c r="K3094" s="141"/>
      <c r="M3094" s="52">
        <v>25</v>
      </c>
      <c r="N3094" s="52">
        <v>5</v>
      </c>
      <c r="O3094" s="54">
        <f>IF($C3094&lt;=O$2,D3094*VLOOKUP($C3094,Listen!$B$5:$G$95,$N3094+1,FALSE)/VLOOKUP(O$2,Listen!$B$5:$G$95,$N3094+1,FALSE),"-")</f>
        <v>0</v>
      </c>
      <c r="P3094" s="54">
        <f>IF($C3094&lt;=P$2,E3094*VLOOKUP($C3094,Listen!$B$5:$G$95,$N3094+1,FALSE)/VLOOKUP(P$2,Listen!$B$5:$G$95,$N3094+1,FALSE),"-")</f>
        <v>0</v>
      </c>
      <c r="Q3094" s="54">
        <f>IF($C3094&lt;=Q$2,F3094*VLOOKUP($C3094,Listen!$B$5:$G$95,$N3094+1,FALSE)/VLOOKUP(Q$2,Listen!$B$5:$G$95,$N3094+1,FALSE),"-")</f>
        <v>0</v>
      </c>
      <c r="R3094" s="54">
        <f>IF($C3094&lt;=R$2,G3094*VLOOKUP($C3094,Listen!$B$5:$G$95,$N3094+1,FALSE)/VLOOKUP(R$2,Listen!$B$5:$G$95,$N3094+1,FALSE),"-")</f>
        <v>0</v>
      </c>
      <c r="S3094" s="54">
        <f>IF($C3094&lt;=S$2,H3094*VLOOKUP($C3094,Listen!$B$5:$G$95,$N3094+1,FALSE)/VLOOKUP(S$2,Listen!$B$5:$G$95,$N3094+1,FALSE),"-")</f>
        <v>0</v>
      </c>
      <c r="T3094" s="54">
        <f>IF($C3094&lt;=T$2,I3094*VLOOKUP($C3094,Listen!$B$5:$G$95,$N3094+1,FALSE)/VLOOKUP(T$2,Listen!$B$5:$G$95,$N3094+1,FALSE),"-")</f>
        <v>0</v>
      </c>
      <c r="U3094" s="54">
        <f>IF($C3094&lt;=U$2,J3094*VLOOKUP($C3094,Listen!$B$5:$G$95,$N3094+1,FALSE)/VLOOKUP(U$2,Listen!$B$5:$G$95,$N3094+1,FALSE),"-")</f>
        <v>0</v>
      </c>
      <c r="V3094" s="54">
        <f>IF($C3094&lt;=V$2,K3094*VLOOKUP($C3094,Listen!$B$5:$G$95,$N3094+1,FALSE)/VLOOKUP(V$2,Listen!$B$5:$G$95,$N3094+1,FALSE),"-")</f>
        <v>0</v>
      </c>
    </row>
    <row r="3095" spans="2:22">
      <c r="B3095" s="25"/>
      <c r="C3095" s="3">
        <v>1985</v>
      </c>
      <c r="D3095" s="141"/>
      <c r="E3095" s="141"/>
      <c r="F3095" s="141"/>
      <c r="G3095" s="141"/>
      <c r="H3095" s="141"/>
      <c r="I3095" s="141"/>
      <c r="J3095" s="141"/>
      <c r="K3095" s="141"/>
      <c r="M3095" s="52">
        <v>25</v>
      </c>
      <c r="N3095" s="52">
        <v>5</v>
      </c>
      <c r="O3095" s="54">
        <f>IF($C3095&lt;=O$2,D3095*VLOOKUP($C3095,Listen!$B$5:$G$95,$N3095+1,FALSE)/VLOOKUP(O$2,Listen!$B$5:$G$95,$N3095+1,FALSE),"-")</f>
        <v>0</v>
      </c>
      <c r="P3095" s="54">
        <f>IF($C3095&lt;=P$2,E3095*VLOOKUP($C3095,Listen!$B$5:$G$95,$N3095+1,FALSE)/VLOOKUP(P$2,Listen!$B$5:$G$95,$N3095+1,FALSE),"-")</f>
        <v>0</v>
      </c>
      <c r="Q3095" s="54">
        <f>IF($C3095&lt;=Q$2,F3095*VLOOKUP($C3095,Listen!$B$5:$G$95,$N3095+1,FALSE)/VLOOKUP(Q$2,Listen!$B$5:$G$95,$N3095+1,FALSE),"-")</f>
        <v>0</v>
      </c>
      <c r="R3095" s="54">
        <f>IF($C3095&lt;=R$2,G3095*VLOOKUP($C3095,Listen!$B$5:$G$95,$N3095+1,FALSE)/VLOOKUP(R$2,Listen!$B$5:$G$95,$N3095+1,FALSE),"-")</f>
        <v>0</v>
      </c>
      <c r="S3095" s="54">
        <f>IF($C3095&lt;=S$2,H3095*VLOOKUP($C3095,Listen!$B$5:$G$95,$N3095+1,FALSE)/VLOOKUP(S$2,Listen!$B$5:$G$95,$N3095+1,FALSE),"-")</f>
        <v>0</v>
      </c>
      <c r="T3095" s="54">
        <f>IF($C3095&lt;=T$2,I3095*VLOOKUP($C3095,Listen!$B$5:$G$95,$N3095+1,FALSE)/VLOOKUP(T$2,Listen!$B$5:$G$95,$N3095+1,FALSE),"-")</f>
        <v>0</v>
      </c>
      <c r="U3095" s="54">
        <f>IF($C3095&lt;=U$2,J3095*VLOOKUP($C3095,Listen!$B$5:$G$95,$N3095+1,FALSE)/VLOOKUP(U$2,Listen!$B$5:$G$95,$N3095+1,FALSE),"-")</f>
        <v>0</v>
      </c>
      <c r="V3095" s="54">
        <f>IF($C3095&lt;=V$2,K3095*VLOOKUP($C3095,Listen!$B$5:$G$95,$N3095+1,FALSE)/VLOOKUP(V$2,Listen!$B$5:$G$95,$N3095+1,FALSE),"-")</f>
        <v>0</v>
      </c>
    </row>
    <row r="3096" spans="2:22">
      <c r="B3096" s="25"/>
      <c r="C3096" s="3">
        <v>1984</v>
      </c>
      <c r="D3096" s="141"/>
      <c r="E3096" s="141"/>
      <c r="F3096" s="141"/>
      <c r="G3096" s="141"/>
      <c r="H3096" s="141"/>
      <c r="I3096" s="141"/>
      <c r="J3096" s="141"/>
      <c r="K3096" s="141"/>
      <c r="M3096" s="52">
        <v>25</v>
      </c>
      <c r="N3096" s="52">
        <v>5</v>
      </c>
      <c r="O3096" s="54">
        <f>IF($C3096&lt;=O$2,D3096*VLOOKUP($C3096,Listen!$B$5:$G$95,$N3096+1,FALSE)/VLOOKUP(O$2,Listen!$B$5:$G$95,$N3096+1,FALSE),"-")</f>
        <v>0</v>
      </c>
      <c r="P3096" s="54">
        <f>IF($C3096&lt;=P$2,E3096*VLOOKUP($C3096,Listen!$B$5:$G$95,$N3096+1,FALSE)/VLOOKUP(P$2,Listen!$B$5:$G$95,$N3096+1,FALSE),"-")</f>
        <v>0</v>
      </c>
      <c r="Q3096" s="54">
        <f>IF($C3096&lt;=Q$2,F3096*VLOOKUP($C3096,Listen!$B$5:$G$95,$N3096+1,FALSE)/VLOOKUP(Q$2,Listen!$B$5:$G$95,$N3096+1,FALSE),"-")</f>
        <v>0</v>
      </c>
      <c r="R3096" s="54">
        <f>IF($C3096&lt;=R$2,G3096*VLOOKUP($C3096,Listen!$B$5:$G$95,$N3096+1,FALSE)/VLOOKUP(R$2,Listen!$B$5:$G$95,$N3096+1,FALSE),"-")</f>
        <v>0</v>
      </c>
      <c r="S3096" s="54">
        <f>IF($C3096&lt;=S$2,H3096*VLOOKUP($C3096,Listen!$B$5:$G$95,$N3096+1,FALSE)/VLOOKUP(S$2,Listen!$B$5:$G$95,$N3096+1,FALSE),"-")</f>
        <v>0</v>
      </c>
      <c r="T3096" s="54">
        <f>IF($C3096&lt;=T$2,I3096*VLOOKUP($C3096,Listen!$B$5:$G$95,$N3096+1,FALSE)/VLOOKUP(T$2,Listen!$B$5:$G$95,$N3096+1,FALSE),"-")</f>
        <v>0</v>
      </c>
      <c r="U3096" s="54">
        <f>IF($C3096&lt;=U$2,J3096*VLOOKUP($C3096,Listen!$B$5:$G$95,$N3096+1,FALSE)/VLOOKUP(U$2,Listen!$B$5:$G$95,$N3096+1,FALSE),"-")</f>
        <v>0</v>
      </c>
      <c r="V3096" s="54">
        <f>IF($C3096&lt;=V$2,K3096*VLOOKUP($C3096,Listen!$B$5:$G$95,$N3096+1,FALSE)/VLOOKUP(V$2,Listen!$B$5:$G$95,$N3096+1,FALSE),"-")</f>
        <v>0</v>
      </c>
    </row>
    <row r="3097" spans="2:22">
      <c r="B3097" s="25"/>
      <c r="C3097" s="3">
        <v>1983</v>
      </c>
      <c r="D3097" s="141"/>
      <c r="E3097" s="141"/>
      <c r="F3097" s="141"/>
      <c r="G3097" s="141"/>
      <c r="H3097" s="141"/>
      <c r="I3097" s="141"/>
      <c r="J3097" s="141"/>
      <c r="K3097" s="141"/>
      <c r="M3097" s="52">
        <v>25</v>
      </c>
      <c r="N3097" s="52">
        <v>5</v>
      </c>
      <c r="O3097" s="54">
        <f>IF($C3097&lt;=O$2,D3097*VLOOKUP($C3097,Listen!$B$5:$G$95,$N3097+1,FALSE)/VLOOKUP(O$2,Listen!$B$5:$G$95,$N3097+1,FALSE),"-")</f>
        <v>0</v>
      </c>
      <c r="P3097" s="54">
        <f>IF($C3097&lt;=P$2,E3097*VLOOKUP($C3097,Listen!$B$5:$G$95,$N3097+1,FALSE)/VLOOKUP(P$2,Listen!$B$5:$G$95,$N3097+1,FALSE),"-")</f>
        <v>0</v>
      </c>
      <c r="Q3097" s="54">
        <f>IF($C3097&lt;=Q$2,F3097*VLOOKUP($C3097,Listen!$B$5:$G$95,$N3097+1,FALSE)/VLOOKUP(Q$2,Listen!$B$5:$G$95,$N3097+1,FALSE),"-")</f>
        <v>0</v>
      </c>
      <c r="R3097" s="54">
        <f>IF($C3097&lt;=R$2,G3097*VLOOKUP($C3097,Listen!$B$5:$G$95,$N3097+1,FALSE)/VLOOKUP(R$2,Listen!$B$5:$G$95,$N3097+1,FALSE),"-")</f>
        <v>0</v>
      </c>
      <c r="S3097" s="54">
        <f>IF($C3097&lt;=S$2,H3097*VLOOKUP($C3097,Listen!$B$5:$G$95,$N3097+1,FALSE)/VLOOKUP(S$2,Listen!$B$5:$G$95,$N3097+1,FALSE),"-")</f>
        <v>0</v>
      </c>
      <c r="T3097" s="54">
        <f>IF($C3097&lt;=T$2,I3097*VLOOKUP($C3097,Listen!$B$5:$G$95,$N3097+1,FALSE)/VLOOKUP(T$2,Listen!$B$5:$G$95,$N3097+1,FALSE),"-")</f>
        <v>0</v>
      </c>
      <c r="U3097" s="54">
        <f>IF($C3097&lt;=U$2,J3097*VLOOKUP($C3097,Listen!$B$5:$G$95,$N3097+1,FALSE)/VLOOKUP(U$2,Listen!$B$5:$G$95,$N3097+1,FALSE),"-")</f>
        <v>0</v>
      </c>
      <c r="V3097" s="54">
        <f>IF($C3097&lt;=V$2,K3097*VLOOKUP($C3097,Listen!$B$5:$G$95,$N3097+1,FALSE)/VLOOKUP(V$2,Listen!$B$5:$G$95,$N3097+1,FALSE),"-")</f>
        <v>0</v>
      </c>
    </row>
    <row r="3098" spans="2:22">
      <c r="B3098" s="25"/>
      <c r="C3098" s="3">
        <v>1982</v>
      </c>
      <c r="D3098" s="141"/>
      <c r="E3098" s="141"/>
      <c r="F3098" s="141"/>
      <c r="G3098" s="141"/>
      <c r="H3098" s="141"/>
      <c r="I3098" s="141"/>
      <c r="J3098" s="141"/>
      <c r="K3098" s="141"/>
      <c r="M3098" s="52">
        <v>25</v>
      </c>
      <c r="N3098" s="52">
        <v>5</v>
      </c>
      <c r="O3098" s="54">
        <f>IF($C3098&lt;=O$2,D3098*VLOOKUP($C3098,Listen!$B$5:$G$95,$N3098+1,FALSE)/VLOOKUP(O$2,Listen!$B$5:$G$95,$N3098+1,FALSE),"-")</f>
        <v>0</v>
      </c>
      <c r="P3098" s="54">
        <f>IF($C3098&lt;=P$2,E3098*VLOOKUP($C3098,Listen!$B$5:$G$95,$N3098+1,FALSE)/VLOOKUP(P$2,Listen!$B$5:$G$95,$N3098+1,FALSE),"-")</f>
        <v>0</v>
      </c>
      <c r="Q3098" s="54">
        <f>IF($C3098&lt;=Q$2,F3098*VLOOKUP($C3098,Listen!$B$5:$G$95,$N3098+1,FALSE)/VLOOKUP(Q$2,Listen!$B$5:$G$95,$N3098+1,FALSE),"-")</f>
        <v>0</v>
      </c>
      <c r="R3098" s="54">
        <f>IF($C3098&lt;=R$2,G3098*VLOOKUP($C3098,Listen!$B$5:$G$95,$N3098+1,FALSE)/VLOOKUP(R$2,Listen!$B$5:$G$95,$N3098+1,FALSE),"-")</f>
        <v>0</v>
      </c>
      <c r="S3098" s="54">
        <f>IF($C3098&lt;=S$2,H3098*VLOOKUP($C3098,Listen!$B$5:$G$95,$N3098+1,FALSE)/VLOOKUP(S$2,Listen!$B$5:$G$95,$N3098+1,FALSE),"-")</f>
        <v>0</v>
      </c>
      <c r="T3098" s="54">
        <f>IF($C3098&lt;=T$2,I3098*VLOOKUP($C3098,Listen!$B$5:$G$95,$N3098+1,FALSE)/VLOOKUP(T$2,Listen!$B$5:$G$95,$N3098+1,FALSE),"-")</f>
        <v>0</v>
      </c>
      <c r="U3098" s="54">
        <f>IF($C3098&lt;=U$2,J3098*VLOOKUP($C3098,Listen!$B$5:$G$95,$N3098+1,FALSE)/VLOOKUP(U$2,Listen!$B$5:$G$95,$N3098+1,FALSE),"-")</f>
        <v>0</v>
      </c>
      <c r="V3098" s="54">
        <f>IF($C3098&lt;=V$2,K3098*VLOOKUP($C3098,Listen!$B$5:$G$95,$N3098+1,FALSE)/VLOOKUP(V$2,Listen!$B$5:$G$95,$N3098+1,FALSE),"-")</f>
        <v>0</v>
      </c>
    </row>
    <row r="3099" spans="2:22">
      <c r="B3099" s="25"/>
      <c r="C3099" s="3">
        <v>1981</v>
      </c>
      <c r="D3099" s="141"/>
      <c r="E3099" s="141"/>
      <c r="F3099" s="141"/>
      <c r="G3099" s="141"/>
      <c r="H3099" s="141"/>
      <c r="I3099" s="141"/>
      <c r="J3099" s="141"/>
      <c r="K3099" s="141"/>
      <c r="M3099" s="52">
        <v>25</v>
      </c>
      <c r="N3099" s="52">
        <v>5</v>
      </c>
      <c r="O3099" s="54">
        <f>IF($C3099&lt;=O$2,D3099*VLOOKUP($C3099,Listen!$B$5:$G$95,$N3099+1,FALSE)/VLOOKUP(O$2,Listen!$B$5:$G$95,$N3099+1,FALSE),"-")</f>
        <v>0</v>
      </c>
      <c r="P3099" s="54">
        <f>IF($C3099&lt;=P$2,E3099*VLOOKUP($C3099,Listen!$B$5:$G$95,$N3099+1,FALSE)/VLOOKUP(P$2,Listen!$B$5:$G$95,$N3099+1,FALSE),"-")</f>
        <v>0</v>
      </c>
      <c r="Q3099" s="54">
        <f>IF($C3099&lt;=Q$2,F3099*VLOOKUP($C3099,Listen!$B$5:$G$95,$N3099+1,FALSE)/VLOOKUP(Q$2,Listen!$B$5:$G$95,$N3099+1,FALSE),"-")</f>
        <v>0</v>
      </c>
      <c r="R3099" s="54">
        <f>IF($C3099&lt;=R$2,G3099*VLOOKUP($C3099,Listen!$B$5:$G$95,$N3099+1,FALSE)/VLOOKUP(R$2,Listen!$B$5:$G$95,$N3099+1,FALSE),"-")</f>
        <v>0</v>
      </c>
      <c r="S3099" s="54">
        <f>IF($C3099&lt;=S$2,H3099*VLOOKUP($C3099,Listen!$B$5:$G$95,$N3099+1,FALSE)/VLOOKUP(S$2,Listen!$B$5:$G$95,$N3099+1,FALSE),"-")</f>
        <v>0</v>
      </c>
      <c r="T3099" s="54">
        <f>IF($C3099&lt;=T$2,I3099*VLOOKUP($C3099,Listen!$B$5:$G$95,$N3099+1,FALSE)/VLOOKUP(T$2,Listen!$B$5:$G$95,$N3099+1,FALSE),"-")</f>
        <v>0</v>
      </c>
      <c r="U3099" s="54">
        <f>IF($C3099&lt;=U$2,J3099*VLOOKUP($C3099,Listen!$B$5:$G$95,$N3099+1,FALSE)/VLOOKUP(U$2,Listen!$B$5:$G$95,$N3099+1,FALSE),"-")</f>
        <v>0</v>
      </c>
      <c r="V3099" s="54">
        <f>IF($C3099&lt;=V$2,K3099*VLOOKUP($C3099,Listen!$B$5:$G$95,$N3099+1,FALSE)/VLOOKUP(V$2,Listen!$B$5:$G$95,$N3099+1,FALSE),"-")</f>
        <v>0</v>
      </c>
    </row>
    <row r="3100" spans="2:22">
      <c r="B3100" s="25"/>
      <c r="C3100" s="3">
        <v>1980</v>
      </c>
      <c r="D3100" s="141"/>
      <c r="E3100" s="141"/>
      <c r="F3100" s="141"/>
      <c r="G3100" s="141"/>
      <c r="H3100" s="141"/>
      <c r="I3100" s="141"/>
      <c r="J3100" s="141"/>
      <c r="K3100" s="141"/>
      <c r="M3100" s="52">
        <v>25</v>
      </c>
      <c r="N3100" s="52">
        <v>5</v>
      </c>
      <c r="O3100" s="54">
        <f>IF($C3100&lt;=O$2,D3100*VLOOKUP($C3100,Listen!$B$5:$G$95,$N3100+1,FALSE)/VLOOKUP(O$2,Listen!$B$5:$G$95,$N3100+1,FALSE),"-")</f>
        <v>0</v>
      </c>
      <c r="P3100" s="54">
        <f>IF($C3100&lt;=P$2,E3100*VLOOKUP($C3100,Listen!$B$5:$G$95,$N3100+1,FALSE)/VLOOKUP(P$2,Listen!$B$5:$G$95,$N3100+1,FALSE),"-")</f>
        <v>0</v>
      </c>
      <c r="Q3100" s="54">
        <f>IF($C3100&lt;=Q$2,F3100*VLOOKUP($C3100,Listen!$B$5:$G$95,$N3100+1,FALSE)/VLOOKUP(Q$2,Listen!$B$5:$G$95,$N3100+1,FALSE),"-")</f>
        <v>0</v>
      </c>
      <c r="R3100" s="54">
        <f>IF($C3100&lt;=R$2,G3100*VLOOKUP($C3100,Listen!$B$5:$G$95,$N3100+1,FALSE)/VLOOKUP(R$2,Listen!$B$5:$G$95,$N3100+1,FALSE),"-")</f>
        <v>0</v>
      </c>
      <c r="S3100" s="54">
        <f>IF($C3100&lt;=S$2,H3100*VLOOKUP($C3100,Listen!$B$5:$G$95,$N3100+1,FALSE)/VLOOKUP(S$2,Listen!$B$5:$G$95,$N3100+1,FALSE),"-")</f>
        <v>0</v>
      </c>
      <c r="T3100" s="54">
        <f>IF($C3100&lt;=T$2,I3100*VLOOKUP($C3100,Listen!$B$5:$G$95,$N3100+1,FALSE)/VLOOKUP(T$2,Listen!$B$5:$G$95,$N3100+1,FALSE),"-")</f>
        <v>0</v>
      </c>
      <c r="U3100" s="54">
        <f>IF($C3100&lt;=U$2,J3100*VLOOKUP($C3100,Listen!$B$5:$G$95,$N3100+1,FALSE)/VLOOKUP(U$2,Listen!$B$5:$G$95,$N3100+1,FALSE),"-")</f>
        <v>0</v>
      </c>
      <c r="V3100" s="54">
        <f>IF($C3100&lt;=V$2,K3100*VLOOKUP($C3100,Listen!$B$5:$G$95,$N3100+1,FALSE)/VLOOKUP(V$2,Listen!$B$5:$G$95,$N3100+1,FALSE),"-")</f>
        <v>0</v>
      </c>
    </row>
    <row r="3101" spans="2:22">
      <c r="B3101" s="25"/>
      <c r="C3101" s="3">
        <v>1979</v>
      </c>
      <c r="D3101" s="141"/>
      <c r="E3101" s="141"/>
      <c r="F3101" s="141"/>
      <c r="G3101" s="141"/>
      <c r="H3101" s="141"/>
      <c r="I3101" s="141"/>
      <c r="J3101" s="141"/>
      <c r="K3101" s="141"/>
      <c r="M3101" s="52">
        <v>25</v>
      </c>
      <c r="N3101" s="52">
        <v>5</v>
      </c>
      <c r="O3101" s="54">
        <f>IF($C3101&lt;=O$2,D3101*VLOOKUP($C3101,Listen!$B$5:$G$95,$N3101+1,FALSE)/VLOOKUP(O$2,Listen!$B$5:$G$95,$N3101+1,FALSE),"-")</f>
        <v>0</v>
      </c>
      <c r="P3101" s="54">
        <f>IF($C3101&lt;=P$2,E3101*VLOOKUP($C3101,Listen!$B$5:$G$95,$N3101+1,FALSE)/VLOOKUP(P$2,Listen!$B$5:$G$95,$N3101+1,FALSE),"-")</f>
        <v>0</v>
      </c>
      <c r="Q3101" s="54">
        <f>IF($C3101&lt;=Q$2,F3101*VLOOKUP($C3101,Listen!$B$5:$G$95,$N3101+1,FALSE)/VLOOKUP(Q$2,Listen!$B$5:$G$95,$N3101+1,FALSE),"-")</f>
        <v>0</v>
      </c>
      <c r="R3101" s="54">
        <f>IF($C3101&lt;=R$2,G3101*VLOOKUP($C3101,Listen!$B$5:$G$95,$N3101+1,FALSE)/VLOOKUP(R$2,Listen!$B$5:$G$95,$N3101+1,FALSE),"-")</f>
        <v>0</v>
      </c>
      <c r="S3101" s="54">
        <f>IF($C3101&lt;=S$2,H3101*VLOOKUP($C3101,Listen!$B$5:$G$95,$N3101+1,FALSE)/VLOOKUP(S$2,Listen!$B$5:$G$95,$N3101+1,FALSE),"-")</f>
        <v>0</v>
      </c>
      <c r="T3101" s="54">
        <f>IF($C3101&lt;=T$2,I3101*VLOOKUP($C3101,Listen!$B$5:$G$95,$N3101+1,FALSE)/VLOOKUP(T$2,Listen!$B$5:$G$95,$N3101+1,FALSE),"-")</f>
        <v>0</v>
      </c>
      <c r="U3101" s="54">
        <f>IF($C3101&lt;=U$2,J3101*VLOOKUP($C3101,Listen!$B$5:$G$95,$N3101+1,FALSE)/VLOOKUP(U$2,Listen!$B$5:$G$95,$N3101+1,FALSE),"-")</f>
        <v>0</v>
      </c>
      <c r="V3101" s="54">
        <f>IF($C3101&lt;=V$2,K3101*VLOOKUP($C3101,Listen!$B$5:$G$95,$N3101+1,FALSE)/VLOOKUP(V$2,Listen!$B$5:$G$95,$N3101+1,FALSE),"-")</f>
        <v>0</v>
      </c>
    </row>
    <row r="3102" spans="2:22">
      <c r="B3102" s="25"/>
      <c r="C3102" s="3">
        <v>1978</v>
      </c>
      <c r="D3102" s="141"/>
      <c r="E3102" s="141"/>
      <c r="F3102" s="141"/>
      <c r="G3102" s="141"/>
      <c r="H3102" s="141"/>
      <c r="I3102" s="141"/>
      <c r="J3102" s="141"/>
      <c r="K3102" s="141"/>
      <c r="M3102" s="52">
        <v>25</v>
      </c>
      <c r="N3102" s="52">
        <v>5</v>
      </c>
      <c r="O3102" s="54">
        <f>IF($C3102&lt;=O$2,D3102*VLOOKUP($C3102,Listen!$B$5:$G$95,$N3102+1,FALSE)/VLOOKUP(O$2,Listen!$B$5:$G$95,$N3102+1,FALSE),"-")</f>
        <v>0</v>
      </c>
      <c r="P3102" s="54">
        <f>IF($C3102&lt;=P$2,E3102*VLOOKUP($C3102,Listen!$B$5:$G$95,$N3102+1,FALSE)/VLOOKUP(P$2,Listen!$B$5:$G$95,$N3102+1,FALSE),"-")</f>
        <v>0</v>
      </c>
      <c r="Q3102" s="54">
        <f>IF($C3102&lt;=Q$2,F3102*VLOOKUP($C3102,Listen!$B$5:$G$95,$N3102+1,FALSE)/VLOOKUP(Q$2,Listen!$B$5:$G$95,$N3102+1,FALSE),"-")</f>
        <v>0</v>
      </c>
      <c r="R3102" s="54">
        <f>IF($C3102&lt;=R$2,G3102*VLOOKUP($C3102,Listen!$B$5:$G$95,$N3102+1,FALSE)/VLOOKUP(R$2,Listen!$B$5:$G$95,$N3102+1,FALSE),"-")</f>
        <v>0</v>
      </c>
      <c r="S3102" s="54">
        <f>IF($C3102&lt;=S$2,H3102*VLOOKUP($C3102,Listen!$B$5:$G$95,$N3102+1,FALSE)/VLOOKUP(S$2,Listen!$B$5:$G$95,$N3102+1,FALSE),"-")</f>
        <v>0</v>
      </c>
      <c r="T3102" s="54">
        <f>IF($C3102&lt;=T$2,I3102*VLOOKUP($C3102,Listen!$B$5:$G$95,$N3102+1,FALSE)/VLOOKUP(T$2,Listen!$B$5:$G$95,$N3102+1,FALSE),"-")</f>
        <v>0</v>
      </c>
      <c r="U3102" s="54">
        <f>IF($C3102&lt;=U$2,J3102*VLOOKUP($C3102,Listen!$B$5:$G$95,$N3102+1,FALSE)/VLOOKUP(U$2,Listen!$B$5:$G$95,$N3102+1,FALSE),"-")</f>
        <v>0</v>
      </c>
      <c r="V3102" s="54">
        <f>IF($C3102&lt;=V$2,K3102*VLOOKUP($C3102,Listen!$B$5:$G$95,$N3102+1,FALSE)/VLOOKUP(V$2,Listen!$B$5:$G$95,$N3102+1,FALSE),"-")</f>
        <v>0</v>
      </c>
    </row>
    <row r="3103" spans="2:22">
      <c r="B3103" s="25"/>
      <c r="C3103" s="3">
        <v>1977</v>
      </c>
      <c r="D3103" s="141"/>
      <c r="E3103" s="141"/>
      <c r="F3103" s="141"/>
      <c r="G3103" s="141"/>
      <c r="H3103" s="141"/>
      <c r="I3103" s="141"/>
      <c r="J3103" s="141"/>
      <c r="K3103" s="141"/>
      <c r="M3103" s="52">
        <v>25</v>
      </c>
      <c r="N3103" s="52">
        <v>5</v>
      </c>
      <c r="O3103" s="54">
        <f>IF($C3103&lt;=O$2,D3103*VLOOKUP($C3103,Listen!$B$5:$G$95,$N3103+1,FALSE)/VLOOKUP(O$2,Listen!$B$5:$G$95,$N3103+1,FALSE),"-")</f>
        <v>0</v>
      </c>
      <c r="P3103" s="54">
        <f>IF($C3103&lt;=P$2,E3103*VLOOKUP($C3103,Listen!$B$5:$G$95,$N3103+1,FALSE)/VLOOKUP(P$2,Listen!$B$5:$G$95,$N3103+1,FALSE),"-")</f>
        <v>0</v>
      </c>
      <c r="Q3103" s="54">
        <f>IF($C3103&lt;=Q$2,F3103*VLOOKUP($C3103,Listen!$B$5:$G$95,$N3103+1,FALSE)/VLOOKUP(Q$2,Listen!$B$5:$G$95,$N3103+1,FALSE),"-")</f>
        <v>0</v>
      </c>
      <c r="R3103" s="54">
        <f>IF($C3103&lt;=R$2,G3103*VLOOKUP($C3103,Listen!$B$5:$G$95,$N3103+1,FALSE)/VLOOKUP(R$2,Listen!$B$5:$G$95,$N3103+1,FALSE),"-")</f>
        <v>0</v>
      </c>
      <c r="S3103" s="54">
        <f>IF($C3103&lt;=S$2,H3103*VLOOKUP($C3103,Listen!$B$5:$G$95,$N3103+1,FALSE)/VLOOKUP(S$2,Listen!$B$5:$G$95,$N3103+1,FALSE),"-")</f>
        <v>0</v>
      </c>
      <c r="T3103" s="54">
        <f>IF($C3103&lt;=T$2,I3103*VLOOKUP($C3103,Listen!$B$5:$G$95,$N3103+1,FALSE)/VLOOKUP(T$2,Listen!$B$5:$G$95,$N3103+1,FALSE),"-")</f>
        <v>0</v>
      </c>
      <c r="U3103" s="54">
        <f>IF($C3103&lt;=U$2,J3103*VLOOKUP($C3103,Listen!$B$5:$G$95,$N3103+1,FALSE)/VLOOKUP(U$2,Listen!$B$5:$G$95,$N3103+1,FALSE),"-")</f>
        <v>0</v>
      </c>
      <c r="V3103" s="54">
        <f>IF($C3103&lt;=V$2,K3103*VLOOKUP($C3103,Listen!$B$5:$G$95,$N3103+1,FALSE)/VLOOKUP(V$2,Listen!$B$5:$G$95,$N3103+1,FALSE),"-")</f>
        <v>0</v>
      </c>
    </row>
    <row r="3104" spans="2:22">
      <c r="B3104" s="25"/>
      <c r="C3104" s="3">
        <v>1976</v>
      </c>
      <c r="D3104" s="141"/>
      <c r="E3104" s="141"/>
      <c r="F3104" s="141"/>
      <c r="G3104" s="141"/>
      <c r="H3104" s="141"/>
      <c r="I3104" s="141"/>
      <c r="J3104" s="141"/>
      <c r="K3104" s="141"/>
      <c r="M3104" s="52">
        <v>25</v>
      </c>
      <c r="N3104" s="52">
        <v>5</v>
      </c>
      <c r="O3104" s="54">
        <f>IF($C3104&lt;=O$2,D3104*VLOOKUP($C3104,Listen!$B$5:$G$95,$N3104+1,FALSE)/VLOOKUP(O$2,Listen!$B$5:$G$95,$N3104+1,FALSE),"-")</f>
        <v>0</v>
      </c>
      <c r="P3104" s="54">
        <f>IF($C3104&lt;=P$2,E3104*VLOOKUP($C3104,Listen!$B$5:$G$95,$N3104+1,FALSE)/VLOOKUP(P$2,Listen!$B$5:$G$95,$N3104+1,FALSE),"-")</f>
        <v>0</v>
      </c>
      <c r="Q3104" s="54">
        <f>IF($C3104&lt;=Q$2,F3104*VLOOKUP($C3104,Listen!$B$5:$G$95,$N3104+1,FALSE)/VLOOKUP(Q$2,Listen!$B$5:$G$95,$N3104+1,FALSE),"-")</f>
        <v>0</v>
      </c>
      <c r="R3104" s="54">
        <f>IF($C3104&lt;=R$2,G3104*VLOOKUP($C3104,Listen!$B$5:$G$95,$N3104+1,FALSE)/VLOOKUP(R$2,Listen!$B$5:$G$95,$N3104+1,FALSE),"-")</f>
        <v>0</v>
      </c>
      <c r="S3104" s="54">
        <f>IF($C3104&lt;=S$2,H3104*VLOOKUP($C3104,Listen!$B$5:$G$95,$N3104+1,FALSE)/VLOOKUP(S$2,Listen!$B$5:$G$95,$N3104+1,FALSE),"-")</f>
        <v>0</v>
      </c>
      <c r="T3104" s="54">
        <f>IF($C3104&lt;=T$2,I3104*VLOOKUP($C3104,Listen!$B$5:$G$95,$N3104+1,FALSE)/VLOOKUP(T$2,Listen!$B$5:$G$95,$N3104+1,FALSE),"-")</f>
        <v>0</v>
      </c>
      <c r="U3104" s="54">
        <f>IF($C3104&lt;=U$2,J3104*VLOOKUP($C3104,Listen!$B$5:$G$95,$N3104+1,FALSE)/VLOOKUP(U$2,Listen!$B$5:$G$95,$N3104+1,FALSE),"-")</f>
        <v>0</v>
      </c>
      <c r="V3104" s="54">
        <f>IF($C3104&lt;=V$2,K3104*VLOOKUP($C3104,Listen!$B$5:$G$95,$N3104+1,FALSE)/VLOOKUP(V$2,Listen!$B$5:$G$95,$N3104+1,FALSE),"-")</f>
        <v>0</v>
      </c>
    </row>
    <row r="3105" spans="2:22">
      <c r="B3105" s="25"/>
      <c r="C3105" s="3">
        <v>1975</v>
      </c>
      <c r="D3105" s="141"/>
      <c r="E3105" s="141"/>
      <c r="F3105" s="141"/>
      <c r="G3105" s="141"/>
      <c r="H3105" s="141"/>
      <c r="I3105" s="141"/>
      <c r="J3105" s="141"/>
      <c r="K3105" s="141"/>
      <c r="M3105" s="52">
        <v>25</v>
      </c>
      <c r="N3105" s="52">
        <v>5</v>
      </c>
      <c r="O3105" s="54">
        <f>IF($C3105&lt;=O$2,D3105*VLOOKUP($C3105,Listen!$B$5:$G$95,$N3105+1,FALSE)/VLOOKUP(O$2,Listen!$B$5:$G$95,$N3105+1,FALSE),"-")</f>
        <v>0</v>
      </c>
      <c r="P3105" s="54">
        <f>IF($C3105&lt;=P$2,E3105*VLOOKUP($C3105,Listen!$B$5:$G$95,$N3105+1,FALSE)/VLOOKUP(P$2,Listen!$B$5:$G$95,$N3105+1,FALSE),"-")</f>
        <v>0</v>
      </c>
      <c r="Q3105" s="54">
        <f>IF($C3105&lt;=Q$2,F3105*VLOOKUP($C3105,Listen!$B$5:$G$95,$N3105+1,FALSE)/VLOOKUP(Q$2,Listen!$B$5:$G$95,$N3105+1,FALSE),"-")</f>
        <v>0</v>
      </c>
      <c r="R3105" s="54">
        <f>IF($C3105&lt;=R$2,G3105*VLOOKUP($C3105,Listen!$B$5:$G$95,$N3105+1,FALSE)/VLOOKUP(R$2,Listen!$B$5:$G$95,$N3105+1,FALSE),"-")</f>
        <v>0</v>
      </c>
      <c r="S3105" s="54">
        <f>IF($C3105&lt;=S$2,H3105*VLOOKUP($C3105,Listen!$B$5:$G$95,$N3105+1,FALSE)/VLOOKUP(S$2,Listen!$B$5:$G$95,$N3105+1,FALSE),"-")</f>
        <v>0</v>
      </c>
      <c r="T3105" s="54">
        <f>IF($C3105&lt;=T$2,I3105*VLOOKUP($C3105,Listen!$B$5:$G$95,$N3105+1,FALSE)/VLOOKUP(T$2,Listen!$B$5:$G$95,$N3105+1,FALSE),"-")</f>
        <v>0</v>
      </c>
      <c r="U3105" s="54">
        <f>IF($C3105&lt;=U$2,J3105*VLOOKUP($C3105,Listen!$B$5:$G$95,$N3105+1,FALSE)/VLOOKUP(U$2,Listen!$B$5:$G$95,$N3105+1,FALSE),"-")</f>
        <v>0</v>
      </c>
      <c r="V3105" s="54">
        <f>IF($C3105&lt;=V$2,K3105*VLOOKUP($C3105,Listen!$B$5:$G$95,$N3105+1,FALSE)/VLOOKUP(V$2,Listen!$B$5:$G$95,$N3105+1,FALSE),"-")</f>
        <v>0</v>
      </c>
    </row>
    <row r="3106" spans="2:22">
      <c r="B3106" s="25"/>
      <c r="C3106" s="3">
        <v>1974</v>
      </c>
      <c r="D3106" s="141"/>
      <c r="E3106" s="141"/>
      <c r="F3106" s="141"/>
      <c r="G3106" s="141"/>
      <c r="H3106" s="141"/>
      <c r="I3106" s="141"/>
      <c r="J3106" s="141"/>
      <c r="K3106" s="141"/>
      <c r="M3106" s="52">
        <v>25</v>
      </c>
      <c r="N3106" s="52">
        <v>5</v>
      </c>
      <c r="O3106" s="54">
        <f>IF($C3106&lt;=O$2,D3106*VLOOKUP($C3106,Listen!$B$5:$G$95,$N3106+1,FALSE)/VLOOKUP(O$2,Listen!$B$5:$G$95,$N3106+1,FALSE),"-")</f>
        <v>0</v>
      </c>
      <c r="P3106" s="54">
        <f>IF($C3106&lt;=P$2,E3106*VLOOKUP($C3106,Listen!$B$5:$G$95,$N3106+1,FALSE)/VLOOKUP(P$2,Listen!$B$5:$G$95,$N3106+1,FALSE),"-")</f>
        <v>0</v>
      </c>
      <c r="Q3106" s="54">
        <f>IF($C3106&lt;=Q$2,F3106*VLOOKUP($C3106,Listen!$B$5:$G$95,$N3106+1,FALSE)/VLOOKUP(Q$2,Listen!$B$5:$G$95,$N3106+1,FALSE),"-")</f>
        <v>0</v>
      </c>
      <c r="R3106" s="54">
        <f>IF($C3106&lt;=R$2,G3106*VLOOKUP($C3106,Listen!$B$5:$G$95,$N3106+1,FALSE)/VLOOKUP(R$2,Listen!$B$5:$G$95,$N3106+1,FALSE),"-")</f>
        <v>0</v>
      </c>
      <c r="S3106" s="54">
        <f>IF($C3106&lt;=S$2,H3106*VLOOKUP($C3106,Listen!$B$5:$G$95,$N3106+1,FALSE)/VLOOKUP(S$2,Listen!$B$5:$G$95,$N3106+1,FALSE),"-")</f>
        <v>0</v>
      </c>
      <c r="T3106" s="54">
        <f>IF($C3106&lt;=T$2,I3106*VLOOKUP($C3106,Listen!$B$5:$G$95,$N3106+1,FALSE)/VLOOKUP(T$2,Listen!$B$5:$G$95,$N3106+1,FALSE),"-")</f>
        <v>0</v>
      </c>
      <c r="U3106" s="54">
        <f>IF($C3106&lt;=U$2,J3106*VLOOKUP($C3106,Listen!$B$5:$G$95,$N3106+1,FALSE)/VLOOKUP(U$2,Listen!$B$5:$G$95,$N3106+1,FALSE),"-")</f>
        <v>0</v>
      </c>
      <c r="V3106" s="54">
        <f>IF($C3106&lt;=V$2,K3106*VLOOKUP($C3106,Listen!$B$5:$G$95,$N3106+1,FALSE)/VLOOKUP(V$2,Listen!$B$5:$G$95,$N3106+1,FALSE),"-")</f>
        <v>0</v>
      </c>
    </row>
    <row r="3107" spans="2:22">
      <c r="B3107" s="25"/>
      <c r="C3107" s="3">
        <v>1973</v>
      </c>
      <c r="D3107" s="141"/>
      <c r="E3107" s="141"/>
      <c r="F3107" s="141"/>
      <c r="G3107" s="141"/>
      <c r="H3107" s="141"/>
      <c r="I3107" s="141"/>
      <c r="J3107" s="141"/>
      <c r="K3107" s="141"/>
      <c r="M3107" s="52">
        <v>25</v>
      </c>
      <c r="N3107" s="52">
        <v>5</v>
      </c>
      <c r="O3107" s="54">
        <f>IF($C3107&lt;=O$2,D3107*VLOOKUP($C3107,Listen!$B$5:$G$95,$N3107+1,FALSE)/VLOOKUP(O$2,Listen!$B$5:$G$95,$N3107+1,FALSE),"-")</f>
        <v>0</v>
      </c>
      <c r="P3107" s="54">
        <f>IF($C3107&lt;=P$2,E3107*VLOOKUP($C3107,Listen!$B$5:$G$95,$N3107+1,FALSE)/VLOOKUP(P$2,Listen!$B$5:$G$95,$N3107+1,FALSE),"-")</f>
        <v>0</v>
      </c>
      <c r="Q3107" s="54">
        <f>IF($C3107&lt;=Q$2,F3107*VLOOKUP($C3107,Listen!$B$5:$G$95,$N3107+1,FALSE)/VLOOKUP(Q$2,Listen!$B$5:$G$95,$N3107+1,FALSE),"-")</f>
        <v>0</v>
      </c>
      <c r="R3107" s="54">
        <f>IF($C3107&lt;=R$2,G3107*VLOOKUP($C3107,Listen!$B$5:$G$95,$N3107+1,FALSE)/VLOOKUP(R$2,Listen!$B$5:$G$95,$N3107+1,FALSE),"-")</f>
        <v>0</v>
      </c>
      <c r="S3107" s="54">
        <f>IF($C3107&lt;=S$2,H3107*VLOOKUP($C3107,Listen!$B$5:$G$95,$N3107+1,FALSE)/VLOOKUP(S$2,Listen!$B$5:$G$95,$N3107+1,FALSE),"-")</f>
        <v>0</v>
      </c>
      <c r="T3107" s="54">
        <f>IF($C3107&lt;=T$2,I3107*VLOOKUP($C3107,Listen!$B$5:$G$95,$N3107+1,FALSE)/VLOOKUP(T$2,Listen!$B$5:$G$95,$N3107+1,FALSE),"-")</f>
        <v>0</v>
      </c>
      <c r="U3107" s="54">
        <f>IF($C3107&lt;=U$2,J3107*VLOOKUP($C3107,Listen!$B$5:$G$95,$N3107+1,FALSE)/VLOOKUP(U$2,Listen!$B$5:$G$95,$N3107+1,FALSE),"-")</f>
        <v>0</v>
      </c>
      <c r="V3107" s="54">
        <f>IF($C3107&lt;=V$2,K3107*VLOOKUP($C3107,Listen!$B$5:$G$95,$N3107+1,FALSE)/VLOOKUP(V$2,Listen!$B$5:$G$95,$N3107+1,FALSE),"-")</f>
        <v>0</v>
      </c>
    </row>
    <row r="3108" spans="2:22">
      <c r="B3108" s="25"/>
      <c r="C3108" s="3">
        <v>1972</v>
      </c>
      <c r="D3108" s="141"/>
      <c r="E3108" s="141"/>
      <c r="F3108" s="141"/>
      <c r="G3108" s="141"/>
      <c r="H3108" s="141"/>
      <c r="I3108" s="141"/>
      <c r="J3108" s="141"/>
      <c r="K3108" s="141"/>
      <c r="M3108" s="52">
        <v>25</v>
      </c>
      <c r="N3108" s="52">
        <v>5</v>
      </c>
      <c r="O3108" s="54">
        <f>IF($C3108&lt;=O$2,D3108*VLOOKUP($C3108,Listen!$B$5:$G$95,$N3108+1,FALSE)/VLOOKUP(O$2,Listen!$B$5:$G$95,$N3108+1,FALSE),"-")</f>
        <v>0</v>
      </c>
      <c r="P3108" s="54">
        <f>IF($C3108&lt;=P$2,E3108*VLOOKUP($C3108,Listen!$B$5:$G$95,$N3108+1,FALSE)/VLOOKUP(P$2,Listen!$B$5:$G$95,$N3108+1,FALSE),"-")</f>
        <v>0</v>
      </c>
      <c r="Q3108" s="54">
        <f>IF($C3108&lt;=Q$2,F3108*VLOOKUP($C3108,Listen!$B$5:$G$95,$N3108+1,FALSE)/VLOOKUP(Q$2,Listen!$B$5:$G$95,$N3108+1,FALSE),"-")</f>
        <v>0</v>
      </c>
      <c r="R3108" s="54">
        <f>IF($C3108&lt;=R$2,G3108*VLOOKUP($C3108,Listen!$B$5:$G$95,$N3108+1,FALSE)/VLOOKUP(R$2,Listen!$B$5:$G$95,$N3108+1,FALSE),"-")</f>
        <v>0</v>
      </c>
      <c r="S3108" s="54">
        <f>IF($C3108&lt;=S$2,H3108*VLOOKUP($C3108,Listen!$B$5:$G$95,$N3108+1,FALSE)/VLOOKUP(S$2,Listen!$B$5:$G$95,$N3108+1,FALSE),"-")</f>
        <v>0</v>
      </c>
      <c r="T3108" s="54">
        <f>IF($C3108&lt;=T$2,I3108*VLOOKUP($C3108,Listen!$B$5:$G$95,$N3108+1,FALSE)/VLOOKUP(T$2,Listen!$B$5:$G$95,$N3108+1,FALSE),"-")</f>
        <v>0</v>
      </c>
      <c r="U3108" s="54">
        <f>IF($C3108&lt;=U$2,J3108*VLOOKUP($C3108,Listen!$B$5:$G$95,$N3108+1,FALSE)/VLOOKUP(U$2,Listen!$B$5:$G$95,$N3108+1,FALSE),"-")</f>
        <v>0</v>
      </c>
      <c r="V3108" s="54">
        <f>IF($C3108&lt;=V$2,K3108*VLOOKUP($C3108,Listen!$B$5:$G$95,$N3108+1,FALSE)/VLOOKUP(V$2,Listen!$B$5:$G$95,$N3108+1,FALSE),"-")</f>
        <v>0</v>
      </c>
    </row>
    <row r="3109" spans="2:22">
      <c r="B3109" s="25"/>
      <c r="C3109" s="3">
        <v>1971</v>
      </c>
      <c r="D3109" s="141"/>
      <c r="E3109" s="141"/>
      <c r="F3109" s="141"/>
      <c r="G3109" s="141"/>
      <c r="H3109" s="141"/>
      <c r="I3109" s="141"/>
      <c r="J3109" s="141"/>
      <c r="K3109" s="141"/>
      <c r="M3109" s="52">
        <v>25</v>
      </c>
      <c r="N3109" s="52">
        <v>5</v>
      </c>
      <c r="O3109" s="54">
        <f>IF($C3109&lt;=O$2,D3109*VLOOKUP($C3109,Listen!$B$5:$G$95,$N3109+1,FALSE)/VLOOKUP(O$2,Listen!$B$5:$G$95,$N3109+1,FALSE),"-")</f>
        <v>0</v>
      </c>
      <c r="P3109" s="54">
        <f>IF($C3109&lt;=P$2,E3109*VLOOKUP($C3109,Listen!$B$5:$G$95,$N3109+1,FALSE)/VLOOKUP(P$2,Listen!$B$5:$G$95,$N3109+1,FALSE),"-")</f>
        <v>0</v>
      </c>
      <c r="Q3109" s="54">
        <f>IF($C3109&lt;=Q$2,F3109*VLOOKUP($C3109,Listen!$B$5:$G$95,$N3109+1,FALSE)/VLOOKUP(Q$2,Listen!$B$5:$G$95,$N3109+1,FALSE),"-")</f>
        <v>0</v>
      </c>
      <c r="R3109" s="54">
        <f>IF($C3109&lt;=R$2,G3109*VLOOKUP($C3109,Listen!$B$5:$G$95,$N3109+1,FALSE)/VLOOKUP(R$2,Listen!$B$5:$G$95,$N3109+1,FALSE),"-")</f>
        <v>0</v>
      </c>
      <c r="S3109" s="54">
        <f>IF($C3109&lt;=S$2,H3109*VLOOKUP($C3109,Listen!$B$5:$G$95,$N3109+1,FALSE)/VLOOKUP(S$2,Listen!$B$5:$G$95,$N3109+1,FALSE),"-")</f>
        <v>0</v>
      </c>
      <c r="T3109" s="54">
        <f>IF($C3109&lt;=T$2,I3109*VLOOKUP($C3109,Listen!$B$5:$G$95,$N3109+1,FALSE)/VLOOKUP(T$2,Listen!$B$5:$G$95,$N3109+1,FALSE),"-")</f>
        <v>0</v>
      </c>
      <c r="U3109" s="54">
        <f>IF($C3109&lt;=U$2,J3109*VLOOKUP($C3109,Listen!$B$5:$G$95,$N3109+1,FALSE)/VLOOKUP(U$2,Listen!$B$5:$G$95,$N3109+1,FALSE),"-")</f>
        <v>0</v>
      </c>
      <c r="V3109" s="54">
        <f>IF($C3109&lt;=V$2,K3109*VLOOKUP($C3109,Listen!$B$5:$G$95,$N3109+1,FALSE)/VLOOKUP(V$2,Listen!$B$5:$G$95,$N3109+1,FALSE),"-")</f>
        <v>0</v>
      </c>
    </row>
    <row r="3110" spans="2:22">
      <c r="B3110" s="25"/>
      <c r="C3110" s="3">
        <v>1970</v>
      </c>
      <c r="D3110" s="141"/>
      <c r="E3110" s="141"/>
      <c r="F3110" s="141"/>
      <c r="G3110" s="141"/>
      <c r="H3110" s="141"/>
      <c r="I3110" s="141"/>
      <c r="J3110" s="141"/>
      <c r="K3110" s="141"/>
      <c r="M3110" s="52">
        <v>25</v>
      </c>
      <c r="N3110" s="52">
        <v>5</v>
      </c>
      <c r="O3110" s="54">
        <f>IF($C3110&lt;=O$2,D3110*VLOOKUP($C3110,Listen!$B$5:$G$95,$N3110+1,FALSE)/VLOOKUP(O$2,Listen!$B$5:$G$95,$N3110+1,FALSE),"-")</f>
        <v>0</v>
      </c>
      <c r="P3110" s="54">
        <f>IF($C3110&lt;=P$2,E3110*VLOOKUP($C3110,Listen!$B$5:$G$95,$N3110+1,FALSE)/VLOOKUP(P$2,Listen!$B$5:$G$95,$N3110+1,FALSE),"-")</f>
        <v>0</v>
      </c>
      <c r="Q3110" s="54">
        <f>IF($C3110&lt;=Q$2,F3110*VLOOKUP($C3110,Listen!$B$5:$G$95,$N3110+1,FALSE)/VLOOKUP(Q$2,Listen!$B$5:$G$95,$N3110+1,FALSE),"-")</f>
        <v>0</v>
      </c>
      <c r="R3110" s="54">
        <f>IF($C3110&lt;=R$2,G3110*VLOOKUP($C3110,Listen!$B$5:$G$95,$N3110+1,FALSE)/VLOOKUP(R$2,Listen!$B$5:$G$95,$N3110+1,FALSE),"-")</f>
        <v>0</v>
      </c>
      <c r="S3110" s="54">
        <f>IF($C3110&lt;=S$2,H3110*VLOOKUP($C3110,Listen!$B$5:$G$95,$N3110+1,FALSE)/VLOOKUP(S$2,Listen!$B$5:$G$95,$N3110+1,FALSE),"-")</f>
        <v>0</v>
      </c>
      <c r="T3110" s="54">
        <f>IF($C3110&lt;=T$2,I3110*VLOOKUP($C3110,Listen!$B$5:$G$95,$N3110+1,FALSE)/VLOOKUP(T$2,Listen!$B$5:$G$95,$N3110+1,FALSE),"-")</f>
        <v>0</v>
      </c>
      <c r="U3110" s="54">
        <f>IF($C3110&lt;=U$2,J3110*VLOOKUP($C3110,Listen!$B$5:$G$95,$N3110+1,FALSE)/VLOOKUP(U$2,Listen!$B$5:$G$95,$N3110+1,FALSE),"-")</f>
        <v>0</v>
      </c>
      <c r="V3110" s="54">
        <f>IF($C3110&lt;=V$2,K3110*VLOOKUP($C3110,Listen!$B$5:$G$95,$N3110+1,FALSE)/VLOOKUP(V$2,Listen!$B$5:$G$95,$N3110+1,FALSE),"-")</f>
        <v>0</v>
      </c>
    </row>
    <row r="3111" spans="2:22">
      <c r="B3111" s="25"/>
      <c r="C3111" s="3">
        <v>1969</v>
      </c>
      <c r="D3111" s="141"/>
      <c r="E3111" s="141"/>
      <c r="F3111" s="141"/>
      <c r="G3111" s="141"/>
      <c r="H3111" s="141"/>
      <c r="I3111" s="141"/>
      <c r="J3111" s="141"/>
      <c r="K3111" s="141"/>
      <c r="M3111" s="52">
        <v>25</v>
      </c>
      <c r="N3111" s="52">
        <v>5</v>
      </c>
      <c r="O3111" s="54">
        <f>IF($C3111&lt;=O$2,D3111*VLOOKUP($C3111,Listen!$B$5:$G$95,$N3111+1,FALSE)/VLOOKUP(O$2,Listen!$B$5:$G$95,$N3111+1,FALSE),"-")</f>
        <v>0</v>
      </c>
      <c r="P3111" s="54">
        <f>IF($C3111&lt;=P$2,E3111*VLOOKUP($C3111,Listen!$B$5:$G$95,$N3111+1,FALSE)/VLOOKUP(P$2,Listen!$B$5:$G$95,$N3111+1,FALSE),"-")</f>
        <v>0</v>
      </c>
      <c r="Q3111" s="54">
        <f>IF($C3111&lt;=Q$2,F3111*VLOOKUP($C3111,Listen!$B$5:$G$95,$N3111+1,FALSE)/VLOOKUP(Q$2,Listen!$B$5:$G$95,$N3111+1,FALSE),"-")</f>
        <v>0</v>
      </c>
      <c r="R3111" s="54">
        <f>IF($C3111&lt;=R$2,G3111*VLOOKUP($C3111,Listen!$B$5:$G$95,$N3111+1,FALSE)/VLOOKUP(R$2,Listen!$B$5:$G$95,$N3111+1,FALSE),"-")</f>
        <v>0</v>
      </c>
      <c r="S3111" s="54">
        <f>IF($C3111&lt;=S$2,H3111*VLOOKUP($C3111,Listen!$B$5:$G$95,$N3111+1,FALSE)/VLOOKUP(S$2,Listen!$B$5:$G$95,$N3111+1,FALSE),"-")</f>
        <v>0</v>
      </c>
      <c r="T3111" s="54">
        <f>IF($C3111&lt;=T$2,I3111*VLOOKUP($C3111,Listen!$B$5:$G$95,$N3111+1,FALSE)/VLOOKUP(T$2,Listen!$B$5:$G$95,$N3111+1,FALSE),"-")</f>
        <v>0</v>
      </c>
      <c r="U3111" s="54">
        <f>IF($C3111&lt;=U$2,J3111*VLOOKUP($C3111,Listen!$B$5:$G$95,$N3111+1,FALSE)/VLOOKUP(U$2,Listen!$B$5:$G$95,$N3111+1,FALSE),"-")</f>
        <v>0</v>
      </c>
      <c r="V3111" s="54">
        <f>IF($C3111&lt;=V$2,K3111*VLOOKUP($C3111,Listen!$B$5:$G$95,$N3111+1,FALSE)/VLOOKUP(V$2,Listen!$B$5:$G$95,$N3111+1,FALSE),"-")</f>
        <v>0</v>
      </c>
    </row>
    <row r="3112" spans="2:22">
      <c r="B3112" s="25"/>
      <c r="C3112" s="3">
        <v>1968</v>
      </c>
      <c r="D3112" s="141"/>
      <c r="E3112" s="141"/>
      <c r="F3112" s="141"/>
      <c r="G3112" s="141"/>
      <c r="H3112" s="141"/>
      <c r="I3112" s="141"/>
      <c r="J3112" s="141"/>
      <c r="K3112" s="141"/>
      <c r="M3112" s="52">
        <v>25</v>
      </c>
      <c r="N3112" s="52">
        <v>5</v>
      </c>
      <c r="O3112" s="54">
        <f>IF($C3112&lt;=O$2,D3112*VLOOKUP($C3112,Listen!$B$5:$G$95,$N3112+1,FALSE)/VLOOKUP(O$2,Listen!$B$5:$G$95,$N3112+1,FALSE),"-")</f>
        <v>0</v>
      </c>
      <c r="P3112" s="54">
        <f>IF($C3112&lt;=P$2,E3112*VLOOKUP($C3112,Listen!$B$5:$G$95,$N3112+1,FALSE)/VLOOKUP(P$2,Listen!$B$5:$G$95,$N3112+1,FALSE),"-")</f>
        <v>0</v>
      </c>
      <c r="Q3112" s="54">
        <f>IF($C3112&lt;=Q$2,F3112*VLOOKUP($C3112,Listen!$B$5:$G$95,$N3112+1,FALSE)/VLOOKUP(Q$2,Listen!$B$5:$G$95,$N3112+1,FALSE),"-")</f>
        <v>0</v>
      </c>
      <c r="R3112" s="54">
        <f>IF($C3112&lt;=R$2,G3112*VLOOKUP($C3112,Listen!$B$5:$G$95,$N3112+1,FALSE)/VLOOKUP(R$2,Listen!$B$5:$G$95,$N3112+1,FALSE),"-")</f>
        <v>0</v>
      </c>
      <c r="S3112" s="54">
        <f>IF($C3112&lt;=S$2,H3112*VLOOKUP($C3112,Listen!$B$5:$G$95,$N3112+1,FALSE)/VLOOKUP(S$2,Listen!$B$5:$G$95,$N3112+1,FALSE),"-")</f>
        <v>0</v>
      </c>
      <c r="T3112" s="54">
        <f>IF($C3112&lt;=T$2,I3112*VLOOKUP($C3112,Listen!$B$5:$G$95,$N3112+1,FALSE)/VLOOKUP(T$2,Listen!$B$5:$G$95,$N3112+1,FALSE),"-")</f>
        <v>0</v>
      </c>
      <c r="U3112" s="54">
        <f>IF($C3112&lt;=U$2,J3112*VLOOKUP($C3112,Listen!$B$5:$G$95,$N3112+1,FALSE)/VLOOKUP(U$2,Listen!$B$5:$G$95,$N3112+1,FALSE),"-")</f>
        <v>0</v>
      </c>
      <c r="V3112" s="54">
        <f>IF($C3112&lt;=V$2,K3112*VLOOKUP($C3112,Listen!$B$5:$G$95,$N3112+1,FALSE)/VLOOKUP(V$2,Listen!$B$5:$G$95,$N3112+1,FALSE),"-")</f>
        <v>0</v>
      </c>
    </row>
    <row r="3113" spans="2:22">
      <c r="B3113" s="25"/>
      <c r="C3113" s="3">
        <v>1967</v>
      </c>
      <c r="D3113" s="141"/>
      <c r="E3113" s="141"/>
      <c r="F3113" s="141"/>
      <c r="G3113" s="141"/>
      <c r="H3113" s="141"/>
      <c r="I3113" s="141"/>
      <c r="J3113" s="141"/>
      <c r="K3113" s="141"/>
      <c r="M3113" s="52">
        <v>25</v>
      </c>
      <c r="N3113" s="52">
        <v>5</v>
      </c>
      <c r="O3113" s="54">
        <f>IF($C3113&lt;=O$2,D3113*VLOOKUP($C3113,Listen!$B$5:$G$95,$N3113+1,FALSE)/VLOOKUP(O$2,Listen!$B$5:$G$95,$N3113+1,FALSE),"-")</f>
        <v>0</v>
      </c>
      <c r="P3113" s="54">
        <f>IF($C3113&lt;=P$2,E3113*VLOOKUP($C3113,Listen!$B$5:$G$95,$N3113+1,FALSE)/VLOOKUP(P$2,Listen!$B$5:$G$95,$N3113+1,FALSE),"-")</f>
        <v>0</v>
      </c>
      <c r="Q3113" s="54">
        <f>IF($C3113&lt;=Q$2,F3113*VLOOKUP($C3113,Listen!$B$5:$G$95,$N3113+1,FALSE)/VLOOKUP(Q$2,Listen!$B$5:$G$95,$N3113+1,FALSE),"-")</f>
        <v>0</v>
      </c>
      <c r="R3113" s="54">
        <f>IF($C3113&lt;=R$2,G3113*VLOOKUP($C3113,Listen!$B$5:$G$95,$N3113+1,FALSE)/VLOOKUP(R$2,Listen!$B$5:$G$95,$N3113+1,FALSE),"-")</f>
        <v>0</v>
      </c>
      <c r="S3113" s="54">
        <f>IF($C3113&lt;=S$2,H3113*VLOOKUP($C3113,Listen!$B$5:$G$95,$N3113+1,FALSE)/VLOOKUP(S$2,Listen!$B$5:$G$95,$N3113+1,FALSE),"-")</f>
        <v>0</v>
      </c>
      <c r="T3113" s="54">
        <f>IF($C3113&lt;=T$2,I3113*VLOOKUP($C3113,Listen!$B$5:$G$95,$N3113+1,FALSE)/VLOOKUP(T$2,Listen!$B$5:$G$95,$N3113+1,FALSE),"-")</f>
        <v>0</v>
      </c>
      <c r="U3113" s="54">
        <f>IF($C3113&lt;=U$2,J3113*VLOOKUP($C3113,Listen!$B$5:$G$95,$N3113+1,FALSE)/VLOOKUP(U$2,Listen!$B$5:$G$95,$N3113+1,FALSE),"-")</f>
        <v>0</v>
      </c>
      <c r="V3113" s="54">
        <f>IF($C3113&lt;=V$2,K3113*VLOOKUP($C3113,Listen!$B$5:$G$95,$N3113+1,FALSE)/VLOOKUP(V$2,Listen!$B$5:$G$95,$N3113+1,FALSE),"-")</f>
        <v>0</v>
      </c>
    </row>
    <row r="3114" spans="2:22">
      <c r="B3114" s="25"/>
      <c r="C3114" s="3">
        <v>1966</v>
      </c>
      <c r="D3114" s="141"/>
      <c r="E3114" s="141"/>
      <c r="F3114" s="141"/>
      <c r="G3114" s="141"/>
      <c r="H3114" s="141"/>
      <c r="I3114" s="141"/>
      <c r="J3114" s="141"/>
      <c r="K3114" s="141"/>
      <c r="M3114" s="52">
        <v>25</v>
      </c>
      <c r="N3114" s="52">
        <v>5</v>
      </c>
      <c r="O3114" s="54">
        <f>IF($C3114&lt;=O$2,D3114*VLOOKUP($C3114,Listen!$B$5:$G$95,$N3114+1,FALSE)/VLOOKUP(O$2,Listen!$B$5:$G$95,$N3114+1,FALSE),"-")</f>
        <v>0</v>
      </c>
      <c r="P3114" s="54">
        <f>IF($C3114&lt;=P$2,E3114*VLOOKUP($C3114,Listen!$B$5:$G$95,$N3114+1,FALSE)/VLOOKUP(P$2,Listen!$B$5:$G$95,$N3114+1,FALSE),"-")</f>
        <v>0</v>
      </c>
      <c r="Q3114" s="54">
        <f>IF($C3114&lt;=Q$2,F3114*VLOOKUP($C3114,Listen!$B$5:$G$95,$N3114+1,FALSE)/VLOOKUP(Q$2,Listen!$B$5:$G$95,$N3114+1,FALSE),"-")</f>
        <v>0</v>
      </c>
      <c r="R3114" s="54">
        <f>IF($C3114&lt;=R$2,G3114*VLOOKUP($C3114,Listen!$B$5:$G$95,$N3114+1,FALSE)/VLOOKUP(R$2,Listen!$B$5:$G$95,$N3114+1,FALSE),"-")</f>
        <v>0</v>
      </c>
      <c r="S3114" s="54">
        <f>IF($C3114&lt;=S$2,H3114*VLOOKUP($C3114,Listen!$B$5:$G$95,$N3114+1,FALSE)/VLOOKUP(S$2,Listen!$B$5:$G$95,$N3114+1,FALSE),"-")</f>
        <v>0</v>
      </c>
      <c r="T3114" s="54">
        <f>IF($C3114&lt;=T$2,I3114*VLOOKUP($C3114,Listen!$B$5:$G$95,$N3114+1,FALSE)/VLOOKUP(T$2,Listen!$B$5:$G$95,$N3114+1,FALSE),"-")</f>
        <v>0</v>
      </c>
      <c r="U3114" s="54">
        <f>IF($C3114&lt;=U$2,J3114*VLOOKUP($C3114,Listen!$B$5:$G$95,$N3114+1,FALSE)/VLOOKUP(U$2,Listen!$B$5:$G$95,$N3114+1,FALSE),"-")</f>
        <v>0</v>
      </c>
      <c r="V3114" s="54">
        <f>IF($C3114&lt;=V$2,K3114*VLOOKUP($C3114,Listen!$B$5:$G$95,$N3114+1,FALSE)/VLOOKUP(V$2,Listen!$B$5:$G$95,$N3114+1,FALSE),"-")</f>
        <v>0</v>
      </c>
    </row>
    <row r="3115" spans="2:22">
      <c r="B3115" s="25"/>
      <c r="C3115" s="3">
        <v>1965</v>
      </c>
      <c r="D3115" s="141"/>
      <c r="E3115" s="141"/>
      <c r="F3115" s="141"/>
      <c r="G3115" s="141"/>
      <c r="H3115" s="141"/>
      <c r="I3115" s="141"/>
      <c r="J3115" s="141"/>
      <c r="K3115" s="141"/>
      <c r="M3115" s="52">
        <v>25</v>
      </c>
      <c r="N3115" s="52">
        <v>5</v>
      </c>
      <c r="O3115" s="54">
        <f>IF($C3115&lt;=O$2,D3115*VLOOKUP($C3115,Listen!$B$5:$G$95,$N3115+1,FALSE)/VLOOKUP(O$2,Listen!$B$5:$G$95,$N3115+1,FALSE),"-")</f>
        <v>0</v>
      </c>
      <c r="P3115" s="54">
        <f>IF($C3115&lt;=P$2,E3115*VLOOKUP($C3115,Listen!$B$5:$G$95,$N3115+1,FALSE)/VLOOKUP(P$2,Listen!$B$5:$G$95,$N3115+1,FALSE),"-")</f>
        <v>0</v>
      </c>
      <c r="Q3115" s="54">
        <f>IF($C3115&lt;=Q$2,F3115*VLOOKUP($C3115,Listen!$B$5:$G$95,$N3115+1,FALSE)/VLOOKUP(Q$2,Listen!$B$5:$G$95,$N3115+1,FALSE),"-")</f>
        <v>0</v>
      </c>
      <c r="R3115" s="54">
        <f>IF($C3115&lt;=R$2,G3115*VLOOKUP($C3115,Listen!$B$5:$G$95,$N3115+1,FALSE)/VLOOKUP(R$2,Listen!$B$5:$G$95,$N3115+1,FALSE),"-")</f>
        <v>0</v>
      </c>
      <c r="S3115" s="54">
        <f>IF($C3115&lt;=S$2,H3115*VLOOKUP($C3115,Listen!$B$5:$G$95,$N3115+1,FALSE)/VLOOKUP(S$2,Listen!$B$5:$G$95,$N3115+1,FALSE),"-")</f>
        <v>0</v>
      </c>
      <c r="T3115" s="54">
        <f>IF($C3115&lt;=T$2,I3115*VLOOKUP($C3115,Listen!$B$5:$G$95,$N3115+1,FALSE)/VLOOKUP(T$2,Listen!$B$5:$G$95,$N3115+1,FALSE),"-")</f>
        <v>0</v>
      </c>
      <c r="U3115" s="54">
        <f>IF($C3115&lt;=U$2,J3115*VLOOKUP($C3115,Listen!$B$5:$G$95,$N3115+1,FALSE)/VLOOKUP(U$2,Listen!$B$5:$G$95,$N3115+1,FALSE),"-")</f>
        <v>0</v>
      </c>
      <c r="V3115" s="54">
        <f>IF($C3115&lt;=V$2,K3115*VLOOKUP($C3115,Listen!$B$5:$G$95,$N3115+1,FALSE)/VLOOKUP(V$2,Listen!$B$5:$G$95,$N3115+1,FALSE),"-")</f>
        <v>0</v>
      </c>
    </row>
    <row r="3116" spans="2:22">
      <c r="B3116" s="25"/>
      <c r="C3116" s="3">
        <v>1964</v>
      </c>
      <c r="D3116" s="141"/>
      <c r="E3116" s="141"/>
      <c r="F3116" s="141"/>
      <c r="G3116" s="141"/>
      <c r="H3116" s="141"/>
      <c r="I3116" s="141"/>
      <c r="J3116" s="141"/>
      <c r="K3116" s="141"/>
      <c r="M3116" s="52">
        <v>25</v>
      </c>
      <c r="N3116" s="52">
        <v>5</v>
      </c>
      <c r="O3116" s="54">
        <f>IF($C3116&lt;=O$2,D3116*VLOOKUP($C3116,Listen!$B$5:$G$95,$N3116+1,FALSE)/VLOOKUP(O$2,Listen!$B$5:$G$95,$N3116+1,FALSE),"-")</f>
        <v>0</v>
      </c>
      <c r="P3116" s="54">
        <f>IF($C3116&lt;=P$2,E3116*VLOOKUP($C3116,Listen!$B$5:$G$95,$N3116+1,FALSE)/VLOOKUP(P$2,Listen!$B$5:$G$95,$N3116+1,FALSE),"-")</f>
        <v>0</v>
      </c>
      <c r="Q3116" s="54">
        <f>IF($C3116&lt;=Q$2,F3116*VLOOKUP($C3116,Listen!$B$5:$G$95,$N3116+1,FALSE)/VLOOKUP(Q$2,Listen!$B$5:$G$95,$N3116+1,FALSE),"-")</f>
        <v>0</v>
      </c>
      <c r="R3116" s="54">
        <f>IF($C3116&lt;=R$2,G3116*VLOOKUP($C3116,Listen!$B$5:$G$95,$N3116+1,FALSE)/VLOOKUP(R$2,Listen!$B$5:$G$95,$N3116+1,FALSE),"-")</f>
        <v>0</v>
      </c>
      <c r="S3116" s="54">
        <f>IF($C3116&lt;=S$2,H3116*VLOOKUP($C3116,Listen!$B$5:$G$95,$N3116+1,FALSE)/VLOOKUP(S$2,Listen!$B$5:$G$95,$N3116+1,FALSE),"-")</f>
        <v>0</v>
      </c>
      <c r="T3116" s="54">
        <f>IF($C3116&lt;=T$2,I3116*VLOOKUP($C3116,Listen!$B$5:$G$95,$N3116+1,FALSE)/VLOOKUP(T$2,Listen!$B$5:$G$95,$N3116+1,FALSE),"-")</f>
        <v>0</v>
      </c>
      <c r="U3116" s="54">
        <f>IF($C3116&lt;=U$2,J3116*VLOOKUP($C3116,Listen!$B$5:$G$95,$N3116+1,FALSE)/VLOOKUP(U$2,Listen!$B$5:$G$95,$N3116+1,FALSE),"-")</f>
        <v>0</v>
      </c>
      <c r="V3116" s="54">
        <f>IF($C3116&lt;=V$2,K3116*VLOOKUP($C3116,Listen!$B$5:$G$95,$N3116+1,FALSE)/VLOOKUP(V$2,Listen!$B$5:$G$95,$N3116+1,FALSE),"-")</f>
        <v>0</v>
      </c>
    </row>
    <row r="3117" spans="2:22">
      <c r="B3117" s="25"/>
      <c r="C3117" s="3">
        <v>1963</v>
      </c>
      <c r="D3117" s="141"/>
      <c r="E3117" s="141"/>
      <c r="F3117" s="141"/>
      <c r="G3117" s="141"/>
      <c r="H3117" s="141"/>
      <c r="I3117" s="141"/>
      <c r="J3117" s="141"/>
      <c r="K3117" s="141"/>
      <c r="M3117" s="52">
        <v>25</v>
      </c>
      <c r="N3117" s="52">
        <v>5</v>
      </c>
      <c r="O3117" s="54">
        <f>IF($C3117&lt;=O$2,D3117*VLOOKUP($C3117,Listen!$B$5:$G$95,$N3117+1,FALSE)/VLOOKUP(O$2,Listen!$B$5:$G$95,$N3117+1,FALSE),"-")</f>
        <v>0</v>
      </c>
      <c r="P3117" s="54">
        <f>IF($C3117&lt;=P$2,E3117*VLOOKUP($C3117,Listen!$B$5:$G$95,$N3117+1,FALSE)/VLOOKUP(P$2,Listen!$B$5:$G$95,$N3117+1,FALSE),"-")</f>
        <v>0</v>
      </c>
      <c r="Q3117" s="54">
        <f>IF($C3117&lt;=Q$2,F3117*VLOOKUP($C3117,Listen!$B$5:$G$95,$N3117+1,FALSE)/VLOOKUP(Q$2,Listen!$B$5:$G$95,$N3117+1,FALSE),"-")</f>
        <v>0</v>
      </c>
      <c r="R3117" s="54">
        <f>IF($C3117&lt;=R$2,G3117*VLOOKUP($C3117,Listen!$B$5:$G$95,$N3117+1,FALSE)/VLOOKUP(R$2,Listen!$B$5:$G$95,$N3117+1,FALSE),"-")</f>
        <v>0</v>
      </c>
      <c r="S3117" s="54">
        <f>IF($C3117&lt;=S$2,H3117*VLOOKUP($C3117,Listen!$B$5:$G$95,$N3117+1,FALSE)/VLOOKUP(S$2,Listen!$B$5:$G$95,$N3117+1,FALSE),"-")</f>
        <v>0</v>
      </c>
      <c r="T3117" s="54">
        <f>IF($C3117&lt;=T$2,I3117*VLOOKUP($C3117,Listen!$B$5:$G$95,$N3117+1,FALSE)/VLOOKUP(T$2,Listen!$B$5:$G$95,$N3117+1,FALSE),"-")</f>
        <v>0</v>
      </c>
      <c r="U3117" s="54">
        <f>IF($C3117&lt;=U$2,J3117*VLOOKUP($C3117,Listen!$B$5:$G$95,$N3117+1,FALSE)/VLOOKUP(U$2,Listen!$B$5:$G$95,$N3117+1,FALSE),"-")</f>
        <v>0</v>
      </c>
      <c r="V3117" s="54">
        <f>IF($C3117&lt;=V$2,K3117*VLOOKUP($C3117,Listen!$B$5:$G$95,$N3117+1,FALSE)/VLOOKUP(V$2,Listen!$B$5:$G$95,$N3117+1,FALSE),"-")</f>
        <v>0</v>
      </c>
    </row>
    <row r="3118" spans="2:22">
      <c r="B3118" s="25"/>
      <c r="C3118" s="3">
        <v>1962</v>
      </c>
      <c r="D3118" s="141"/>
      <c r="E3118" s="141"/>
      <c r="F3118" s="141"/>
      <c r="G3118" s="141"/>
      <c r="H3118" s="141"/>
      <c r="I3118" s="141"/>
      <c r="J3118" s="141"/>
      <c r="K3118" s="141"/>
      <c r="M3118" s="52">
        <v>25</v>
      </c>
      <c r="N3118" s="52">
        <v>5</v>
      </c>
      <c r="O3118" s="54">
        <f>IF($C3118&lt;=O$2,D3118*VLOOKUP($C3118,Listen!$B$5:$G$95,$N3118+1,FALSE)/VLOOKUP(O$2,Listen!$B$5:$G$95,$N3118+1,FALSE),"-")</f>
        <v>0</v>
      </c>
      <c r="P3118" s="54">
        <f>IF($C3118&lt;=P$2,E3118*VLOOKUP($C3118,Listen!$B$5:$G$95,$N3118+1,FALSE)/VLOOKUP(P$2,Listen!$B$5:$G$95,$N3118+1,FALSE),"-")</f>
        <v>0</v>
      </c>
      <c r="Q3118" s="54">
        <f>IF($C3118&lt;=Q$2,F3118*VLOOKUP($C3118,Listen!$B$5:$G$95,$N3118+1,FALSE)/VLOOKUP(Q$2,Listen!$B$5:$G$95,$N3118+1,FALSE),"-")</f>
        <v>0</v>
      </c>
      <c r="R3118" s="54">
        <f>IF($C3118&lt;=R$2,G3118*VLOOKUP($C3118,Listen!$B$5:$G$95,$N3118+1,FALSE)/VLOOKUP(R$2,Listen!$B$5:$G$95,$N3118+1,FALSE),"-")</f>
        <v>0</v>
      </c>
      <c r="S3118" s="54">
        <f>IF($C3118&lt;=S$2,H3118*VLOOKUP($C3118,Listen!$B$5:$G$95,$N3118+1,FALSE)/VLOOKUP(S$2,Listen!$B$5:$G$95,$N3118+1,FALSE),"-")</f>
        <v>0</v>
      </c>
      <c r="T3118" s="54">
        <f>IF($C3118&lt;=T$2,I3118*VLOOKUP($C3118,Listen!$B$5:$G$95,$N3118+1,FALSE)/VLOOKUP(T$2,Listen!$B$5:$G$95,$N3118+1,FALSE),"-")</f>
        <v>0</v>
      </c>
      <c r="U3118" s="54">
        <f>IF($C3118&lt;=U$2,J3118*VLOOKUP($C3118,Listen!$B$5:$G$95,$N3118+1,FALSE)/VLOOKUP(U$2,Listen!$B$5:$G$95,$N3118+1,FALSE),"-")</f>
        <v>0</v>
      </c>
      <c r="V3118" s="54">
        <f>IF($C3118&lt;=V$2,K3118*VLOOKUP($C3118,Listen!$B$5:$G$95,$N3118+1,FALSE)/VLOOKUP(V$2,Listen!$B$5:$G$95,$N3118+1,FALSE),"-")</f>
        <v>0</v>
      </c>
    </row>
    <row r="3119" spans="2:22">
      <c r="B3119" s="25"/>
      <c r="C3119" s="3">
        <v>1961</v>
      </c>
      <c r="D3119" s="141"/>
      <c r="E3119" s="141"/>
      <c r="F3119" s="141"/>
      <c r="G3119" s="141"/>
      <c r="H3119" s="141"/>
      <c r="I3119" s="141"/>
      <c r="J3119" s="141"/>
      <c r="K3119" s="141"/>
      <c r="M3119" s="52">
        <v>25</v>
      </c>
      <c r="N3119" s="52">
        <v>5</v>
      </c>
      <c r="O3119" s="54">
        <f>IF($C3119&lt;=O$2,D3119*VLOOKUP($C3119,Listen!$B$5:$G$95,$N3119+1,FALSE)/VLOOKUP(O$2,Listen!$B$5:$G$95,$N3119+1,FALSE),"-")</f>
        <v>0</v>
      </c>
      <c r="P3119" s="54">
        <f>IF($C3119&lt;=P$2,E3119*VLOOKUP($C3119,Listen!$B$5:$G$95,$N3119+1,FALSE)/VLOOKUP(P$2,Listen!$B$5:$G$95,$N3119+1,FALSE),"-")</f>
        <v>0</v>
      </c>
      <c r="Q3119" s="54">
        <f>IF($C3119&lt;=Q$2,F3119*VLOOKUP($C3119,Listen!$B$5:$G$95,$N3119+1,FALSE)/VLOOKUP(Q$2,Listen!$B$5:$G$95,$N3119+1,FALSE),"-")</f>
        <v>0</v>
      </c>
      <c r="R3119" s="54">
        <f>IF($C3119&lt;=R$2,G3119*VLOOKUP($C3119,Listen!$B$5:$G$95,$N3119+1,FALSE)/VLOOKUP(R$2,Listen!$B$5:$G$95,$N3119+1,FALSE),"-")</f>
        <v>0</v>
      </c>
      <c r="S3119" s="54">
        <f>IF($C3119&lt;=S$2,H3119*VLOOKUP($C3119,Listen!$B$5:$G$95,$N3119+1,FALSE)/VLOOKUP(S$2,Listen!$B$5:$G$95,$N3119+1,FALSE),"-")</f>
        <v>0</v>
      </c>
      <c r="T3119" s="54">
        <f>IF($C3119&lt;=T$2,I3119*VLOOKUP($C3119,Listen!$B$5:$G$95,$N3119+1,FALSE)/VLOOKUP(T$2,Listen!$B$5:$G$95,$N3119+1,FALSE),"-")</f>
        <v>0</v>
      </c>
      <c r="U3119" s="54">
        <f>IF($C3119&lt;=U$2,J3119*VLOOKUP($C3119,Listen!$B$5:$G$95,$N3119+1,FALSE)/VLOOKUP(U$2,Listen!$B$5:$G$95,$N3119+1,FALSE),"-")</f>
        <v>0</v>
      </c>
      <c r="V3119" s="54">
        <f>IF($C3119&lt;=V$2,K3119*VLOOKUP($C3119,Listen!$B$5:$G$95,$N3119+1,FALSE)/VLOOKUP(V$2,Listen!$B$5:$G$95,$N3119+1,FALSE),"-")</f>
        <v>0</v>
      </c>
    </row>
    <row r="3120" spans="2:22">
      <c r="B3120" s="25"/>
      <c r="C3120" s="3">
        <v>1960</v>
      </c>
      <c r="D3120" s="141"/>
      <c r="E3120" s="141"/>
      <c r="F3120" s="141"/>
      <c r="G3120" s="141"/>
      <c r="H3120" s="141"/>
      <c r="I3120" s="141"/>
      <c r="J3120" s="141"/>
      <c r="K3120" s="141"/>
      <c r="M3120" s="52">
        <v>25</v>
      </c>
      <c r="N3120" s="52">
        <v>5</v>
      </c>
      <c r="O3120" s="54">
        <f>IF($C3120&lt;=O$2,D3120*VLOOKUP($C3120,Listen!$B$5:$G$95,$N3120+1,FALSE)/VLOOKUP(O$2,Listen!$B$5:$G$95,$N3120+1,FALSE),"-")</f>
        <v>0</v>
      </c>
      <c r="P3120" s="54">
        <f>IF($C3120&lt;=P$2,E3120*VLOOKUP($C3120,Listen!$B$5:$G$95,$N3120+1,FALSE)/VLOOKUP(P$2,Listen!$B$5:$G$95,$N3120+1,FALSE),"-")</f>
        <v>0</v>
      </c>
      <c r="Q3120" s="54">
        <f>IF($C3120&lt;=Q$2,F3120*VLOOKUP($C3120,Listen!$B$5:$G$95,$N3120+1,FALSE)/VLOOKUP(Q$2,Listen!$B$5:$G$95,$N3120+1,FALSE),"-")</f>
        <v>0</v>
      </c>
      <c r="R3120" s="54">
        <f>IF($C3120&lt;=R$2,G3120*VLOOKUP($C3120,Listen!$B$5:$G$95,$N3120+1,FALSE)/VLOOKUP(R$2,Listen!$B$5:$G$95,$N3120+1,FALSE),"-")</f>
        <v>0</v>
      </c>
      <c r="S3120" s="54">
        <f>IF($C3120&lt;=S$2,H3120*VLOOKUP($C3120,Listen!$B$5:$G$95,$N3120+1,FALSE)/VLOOKUP(S$2,Listen!$B$5:$G$95,$N3120+1,FALSE),"-")</f>
        <v>0</v>
      </c>
      <c r="T3120" s="54">
        <f>IF($C3120&lt;=T$2,I3120*VLOOKUP($C3120,Listen!$B$5:$G$95,$N3120+1,FALSE)/VLOOKUP(T$2,Listen!$B$5:$G$95,$N3120+1,FALSE),"-")</f>
        <v>0</v>
      </c>
      <c r="U3120" s="54">
        <f>IF($C3120&lt;=U$2,J3120*VLOOKUP($C3120,Listen!$B$5:$G$95,$N3120+1,FALSE)/VLOOKUP(U$2,Listen!$B$5:$G$95,$N3120+1,FALSE),"-")</f>
        <v>0</v>
      </c>
      <c r="V3120" s="54">
        <f>IF($C3120&lt;=V$2,K3120*VLOOKUP($C3120,Listen!$B$5:$G$95,$N3120+1,FALSE)/VLOOKUP(V$2,Listen!$B$5:$G$95,$N3120+1,FALSE),"-")</f>
        <v>0</v>
      </c>
    </row>
    <row r="3121" spans="2:22">
      <c r="B3121" s="25"/>
      <c r="C3121" s="3">
        <v>1959</v>
      </c>
      <c r="D3121" s="141"/>
      <c r="E3121" s="141"/>
      <c r="F3121" s="141"/>
      <c r="G3121" s="141"/>
      <c r="H3121" s="141"/>
      <c r="I3121" s="141"/>
      <c r="J3121" s="141"/>
      <c r="K3121" s="141"/>
      <c r="M3121" s="52">
        <v>25</v>
      </c>
      <c r="N3121" s="52">
        <v>5</v>
      </c>
      <c r="O3121" s="54">
        <f>IF($C3121&lt;=O$2,D3121*VLOOKUP($C3121,Listen!$B$5:$G$95,$N3121+1,FALSE)/VLOOKUP(O$2,Listen!$B$5:$G$95,$N3121+1,FALSE),"-")</f>
        <v>0</v>
      </c>
      <c r="P3121" s="54">
        <f>IF($C3121&lt;=P$2,E3121*VLOOKUP($C3121,Listen!$B$5:$G$95,$N3121+1,FALSE)/VLOOKUP(P$2,Listen!$B$5:$G$95,$N3121+1,FALSE),"-")</f>
        <v>0</v>
      </c>
      <c r="Q3121" s="54">
        <f>IF($C3121&lt;=Q$2,F3121*VLOOKUP($C3121,Listen!$B$5:$G$95,$N3121+1,FALSE)/VLOOKUP(Q$2,Listen!$B$5:$G$95,$N3121+1,FALSE),"-")</f>
        <v>0</v>
      </c>
      <c r="R3121" s="54">
        <f>IF($C3121&lt;=R$2,G3121*VLOOKUP($C3121,Listen!$B$5:$G$95,$N3121+1,FALSE)/VLOOKUP(R$2,Listen!$B$5:$G$95,$N3121+1,FALSE),"-")</f>
        <v>0</v>
      </c>
      <c r="S3121" s="54">
        <f>IF($C3121&lt;=S$2,H3121*VLOOKUP($C3121,Listen!$B$5:$G$95,$N3121+1,FALSE)/VLOOKUP(S$2,Listen!$B$5:$G$95,$N3121+1,FALSE),"-")</f>
        <v>0</v>
      </c>
      <c r="T3121" s="54">
        <f>IF($C3121&lt;=T$2,I3121*VLOOKUP($C3121,Listen!$B$5:$G$95,$N3121+1,FALSE)/VLOOKUP(T$2,Listen!$B$5:$G$95,$N3121+1,FALSE),"-")</f>
        <v>0</v>
      </c>
      <c r="U3121" s="54">
        <f>IF($C3121&lt;=U$2,J3121*VLOOKUP($C3121,Listen!$B$5:$G$95,$N3121+1,FALSE)/VLOOKUP(U$2,Listen!$B$5:$G$95,$N3121+1,FALSE),"-")</f>
        <v>0</v>
      </c>
      <c r="V3121" s="54">
        <f>IF($C3121&lt;=V$2,K3121*VLOOKUP($C3121,Listen!$B$5:$G$95,$N3121+1,FALSE)/VLOOKUP(V$2,Listen!$B$5:$G$95,$N3121+1,FALSE),"-")</f>
        <v>0</v>
      </c>
    </row>
    <row r="3122" spans="2:22">
      <c r="B3122" s="25"/>
      <c r="C3122" s="3">
        <v>1958</v>
      </c>
      <c r="D3122" s="141"/>
      <c r="E3122" s="141"/>
      <c r="F3122" s="141"/>
      <c r="G3122" s="141"/>
      <c r="H3122" s="141"/>
      <c r="I3122" s="141"/>
      <c r="J3122" s="141"/>
      <c r="K3122" s="141"/>
      <c r="M3122" s="52">
        <v>25</v>
      </c>
      <c r="N3122" s="52">
        <v>5</v>
      </c>
      <c r="O3122" s="54">
        <f>IF($C3122&lt;=O$2,D3122*VLOOKUP($C3122,Listen!$B$5:$G$95,$N3122+1,FALSE)/VLOOKUP(O$2,Listen!$B$5:$G$95,$N3122+1,FALSE),"-")</f>
        <v>0</v>
      </c>
      <c r="P3122" s="54">
        <f>IF($C3122&lt;=P$2,E3122*VLOOKUP($C3122,Listen!$B$5:$G$95,$N3122+1,FALSE)/VLOOKUP(P$2,Listen!$B$5:$G$95,$N3122+1,FALSE),"-")</f>
        <v>0</v>
      </c>
      <c r="Q3122" s="54">
        <f>IF($C3122&lt;=Q$2,F3122*VLOOKUP($C3122,Listen!$B$5:$G$95,$N3122+1,FALSE)/VLOOKUP(Q$2,Listen!$B$5:$G$95,$N3122+1,FALSE),"-")</f>
        <v>0</v>
      </c>
      <c r="R3122" s="54">
        <f>IF($C3122&lt;=R$2,G3122*VLOOKUP($C3122,Listen!$B$5:$G$95,$N3122+1,FALSE)/VLOOKUP(R$2,Listen!$B$5:$G$95,$N3122+1,FALSE),"-")</f>
        <v>0</v>
      </c>
      <c r="S3122" s="54">
        <f>IF($C3122&lt;=S$2,H3122*VLOOKUP($C3122,Listen!$B$5:$G$95,$N3122+1,FALSE)/VLOOKUP(S$2,Listen!$B$5:$G$95,$N3122+1,FALSE),"-")</f>
        <v>0</v>
      </c>
      <c r="T3122" s="54">
        <f>IF($C3122&lt;=T$2,I3122*VLOOKUP($C3122,Listen!$B$5:$G$95,$N3122+1,FALSE)/VLOOKUP(T$2,Listen!$B$5:$G$95,$N3122+1,FALSE),"-")</f>
        <v>0</v>
      </c>
      <c r="U3122" s="54">
        <f>IF($C3122&lt;=U$2,J3122*VLOOKUP($C3122,Listen!$B$5:$G$95,$N3122+1,FALSE)/VLOOKUP(U$2,Listen!$B$5:$G$95,$N3122+1,FALSE),"-")</f>
        <v>0</v>
      </c>
      <c r="V3122" s="54">
        <f>IF($C3122&lt;=V$2,K3122*VLOOKUP($C3122,Listen!$B$5:$G$95,$N3122+1,FALSE)/VLOOKUP(V$2,Listen!$B$5:$G$95,$N3122+1,FALSE),"-")</f>
        <v>0</v>
      </c>
    </row>
    <row r="3123" spans="2:22">
      <c r="B3123" s="25"/>
      <c r="C3123" s="3">
        <v>1957</v>
      </c>
      <c r="D3123" s="141"/>
      <c r="E3123" s="141"/>
      <c r="F3123" s="141"/>
      <c r="G3123" s="141"/>
      <c r="H3123" s="141"/>
      <c r="I3123" s="141"/>
      <c r="J3123" s="141"/>
      <c r="K3123" s="141"/>
      <c r="M3123" s="52">
        <v>25</v>
      </c>
      <c r="N3123" s="52">
        <v>5</v>
      </c>
      <c r="O3123" s="54">
        <f>IF($C3123&lt;=O$2,D3123*VLOOKUP($C3123,Listen!$B$5:$G$95,$N3123+1,FALSE)/VLOOKUP(O$2,Listen!$B$5:$G$95,$N3123+1,FALSE),"-")</f>
        <v>0</v>
      </c>
      <c r="P3123" s="54">
        <f>IF($C3123&lt;=P$2,E3123*VLOOKUP($C3123,Listen!$B$5:$G$95,$N3123+1,FALSE)/VLOOKUP(P$2,Listen!$B$5:$G$95,$N3123+1,FALSE),"-")</f>
        <v>0</v>
      </c>
      <c r="Q3123" s="54">
        <f>IF($C3123&lt;=Q$2,F3123*VLOOKUP($C3123,Listen!$B$5:$G$95,$N3123+1,FALSE)/VLOOKUP(Q$2,Listen!$B$5:$G$95,$N3123+1,FALSE),"-")</f>
        <v>0</v>
      </c>
      <c r="R3123" s="54">
        <f>IF($C3123&lt;=R$2,G3123*VLOOKUP($C3123,Listen!$B$5:$G$95,$N3123+1,FALSE)/VLOOKUP(R$2,Listen!$B$5:$G$95,$N3123+1,FALSE),"-")</f>
        <v>0</v>
      </c>
      <c r="S3123" s="54">
        <f>IF($C3123&lt;=S$2,H3123*VLOOKUP($C3123,Listen!$B$5:$G$95,$N3123+1,FALSE)/VLOOKUP(S$2,Listen!$B$5:$G$95,$N3123+1,FALSE),"-")</f>
        <v>0</v>
      </c>
      <c r="T3123" s="54">
        <f>IF($C3123&lt;=T$2,I3123*VLOOKUP($C3123,Listen!$B$5:$G$95,$N3123+1,FALSE)/VLOOKUP(T$2,Listen!$B$5:$G$95,$N3123+1,FALSE),"-")</f>
        <v>0</v>
      </c>
      <c r="U3123" s="54">
        <f>IF($C3123&lt;=U$2,J3123*VLOOKUP($C3123,Listen!$B$5:$G$95,$N3123+1,FALSE)/VLOOKUP(U$2,Listen!$B$5:$G$95,$N3123+1,FALSE),"-")</f>
        <v>0</v>
      </c>
      <c r="V3123" s="54">
        <f>IF($C3123&lt;=V$2,K3123*VLOOKUP($C3123,Listen!$B$5:$G$95,$N3123+1,FALSE)/VLOOKUP(V$2,Listen!$B$5:$G$95,$N3123+1,FALSE),"-")</f>
        <v>0</v>
      </c>
    </row>
    <row r="3124" spans="2:22">
      <c r="B3124" s="25"/>
      <c r="C3124" s="3">
        <v>1956</v>
      </c>
      <c r="D3124" s="141"/>
      <c r="E3124" s="141"/>
      <c r="F3124" s="141"/>
      <c r="G3124" s="141"/>
      <c r="H3124" s="141"/>
      <c r="I3124" s="141"/>
      <c r="J3124" s="141"/>
      <c r="K3124" s="141"/>
      <c r="M3124" s="52">
        <v>25</v>
      </c>
      <c r="N3124" s="52">
        <v>5</v>
      </c>
      <c r="O3124" s="54">
        <f>IF($C3124&lt;=O$2,D3124*VLOOKUP($C3124,Listen!$B$5:$G$95,$N3124+1,FALSE)/VLOOKUP(O$2,Listen!$B$5:$G$95,$N3124+1,FALSE),"-")</f>
        <v>0</v>
      </c>
      <c r="P3124" s="54">
        <f>IF($C3124&lt;=P$2,E3124*VLOOKUP($C3124,Listen!$B$5:$G$95,$N3124+1,FALSE)/VLOOKUP(P$2,Listen!$B$5:$G$95,$N3124+1,FALSE),"-")</f>
        <v>0</v>
      </c>
      <c r="Q3124" s="54">
        <f>IF($C3124&lt;=Q$2,F3124*VLOOKUP($C3124,Listen!$B$5:$G$95,$N3124+1,FALSE)/VLOOKUP(Q$2,Listen!$B$5:$G$95,$N3124+1,FALSE),"-")</f>
        <v>0</v>
      </c>
      <c r="R3124" s="54">
        <f>IF($C3124&lt;=R$2,G3124*VLOOKUP($C3124,Listen!$B$5:$G$95,$N3124+1,FALSE)/VLOOKUP(R$2,Listen!$B$5:$G$95,$N3124+1,FALSE),"-")</f>
        <v>0</v>
      </c>
      <c r="S3124" s="54">
        <f>IF($C3124&lt;=S$2,H3124*VLOOKUP($C3124,Listen!$B$5:$G$95,$N3124+1,FALSE)/VLOOKUP(S$2,Listen!$B$5:$G$95,$N3124+1,FALSE),"-")</f>
        <v>0</v>
      </c>
      <c r="T3124" s="54">
        <f>IF($C3124&lt;=T$2,I3124*VLOOKUP($C3124,Listen!$B$5:$G$95,$N3124+1,FALSE)/VLOOKUP(T$2,Listen!$B$5:$G$95,$N3124+1,FALSE),"-")</f>
        <v>0</v>
      </c>
      <c r="U3124" s="54">
        <f>IF($C3124&lt;=U$2,J3124*VLOOKUP($C3124,Listen!$B$5:$G$95,$N3124+1,FALSE)/VLOOKUP(U$2,Listen!$B$5:$G$95,$N3124+1,FALSE),"-")</f>
        <v>0</v>
      </c>
      <c r="V3124" s="54">
        <f>IF($C3124&lt;=V$2,K3124*VLOOKUP($C3124,Listen!$B$5:$G$95,$N3124+1,FALSE)/VLOOKUP(V$2,Listen!$B$5:$G$95,$N3124+1,FALSE),"-")</f>
        <v>0</v>
      </c>
    </row>
    <row r="3125" spans="2:22">
      <c r="B3125" s="25"/>
      <c r="C3125" s="3">
        <v>1955</v>
      </c>
      <c r="D3125" s="141"/>
      <c r="E3125" s="141"/>
      <c r="F3125" s="141"/>
      <c r="G3125" s="141"/>
      <c r="H3125" s="141"/>
      <c r="I3125" s="141"/>
      <c r="J3125" s="141"/>
      <c r="K3125" s="141"/>
      <c r="M3125" s="52">
        <v>25</v>
      </c>
      <c r="N3125" s="52">
        <v>5</v>
      </c>
      <c r="O3125" s="54">
        <f>IF($C3125&lt;=O$2,D3125*VLOOKUP($C3125,Listen!$B$5:$G$95,$N3125+1,FALSE)/VLOOKUP(O$2,Listen!$B$5:$G$95,$N3125+1,FALSE),"-")</f>
        <v>0</v>
      </c>
      <c r="P3125" s="54">
        <f>IF($C3125&lt;=P$2,E3125*VLOOKUP($C3125,Listen!$B$5:$G$95,$N3125+1,FALSE)/VLOOKUP(P$2,Listen!$B$5:$G$95,$N3125+1,FALSE),"-")</f>
        <v>0</v>
      </c>
      <c r="Q3125" s="54">
        <f>IF($C3125&lt;=Q$2,F3125*VLOOKUP($C3125,Listen!$B$5:$G$95,$N3125+1,FALSE)/VLOOKUP(Q$2,Listen!$B$5:$G$95,$N3125+1,FALSE),"-")</f>
        <v>0</v>
      </c>
      <c r="R3125" s="54">
        <f>IF($C3125&lt;=R$2,G3125*VLOOKUP($C3125,Listen!$B$5:$G$95,$N3125+1,FALSE)/VLOOKUP(R$2,Listen!$B$5:$G$95,$N3125+1,FALSE),"-")</f>
        <v>0</v>
      </c>
      <c r="S3125" s="54">
        <f>IF($C3125&lt;=S$2,H3125*VLOOKUP($C3125,Listen!$B$5:$G$95,$N3125+1,FALSE)/VLOOKUP(S$2,Listen!$B$5:$G$95,$N3125+1,FALSE),"-")</f>
        <v>0</v>
      </c>
      <c r="T3125" s="54">
        <f>IF($C3125&lt;=T$2,I3125*VLOOKUP($C3125,Listen!$B$5:$G$95,$N3125+1,FALSE)/VLOOKUP(T$2,Listen!$B$5:$G$95,$N3125+1,FALSE),"-")</f>
        <v>0</v>
      </c>
      <c r="U3125" s="54">
        <f>IF($C3125&lt;=U$2,J3125*VLOOKUP($C3125,Listen!$B$5:$G$95,$N3125+1,FALSE)/VLOOKUP(U$2,Listen!$B$5:$G$95,$N3125+1,FALSE),"-")</f>
        <v>0</v>
      </c>
      <c r="V3125" s="54">
        <f>IF($C3125&lt;=V$2,K3125*VLOOKUP($C3125,Listen!$B$5:$G$95,$N3125+1,FALSE)/VLOOKUP(V$2,Listen!$B$5:$G$95,$N3125+1,FALSE),"-")</f>
        <v>0</v>
      </c>
    </row>
    <row r="3126" spans="2:22">
      <c r="B3126" s="25"/>
      <c r="C3126" s="3">
        <v>1954</v>
      </c>
      <c r="D3126" s="141"/>
      <c r="E3126" s="141"/>
      <c r="F3126" s="141"/>
      <c r="G3126" s="141"/>
      <c r="H3126" s="141"/>
      <c r="I3126" s="141"/>
      <c r="J3126" s="141"/>
      <c r="K3126" s="141"/>
      <c r="M3126" s="52">
        <v>25</v>
      </c>
      <c r="N3126" s="52">
        <v>5</v>
      </c>
      <c r="O3126" s="54">
        <f>IF($C3126&lt;=O$2,D3126*VLOOKUP($C3126,Listen!$B$5:$G$95,$N3126+1,FALSE)/VLOOKUP(O$2,Listen!$B$5:$G$95,$N3126+1,FALSE),"-")</f>
        <v>0</v>
      </c>
      <c r="P3126" s="54">
        <f>IF($C3126&lt;=P$2,E3126*VLOOKUP($C3126,Listen!$B$5:$G$95,$N3126+1,FALSE)/VLOOKUP(P$2,Listen!$B$5:$G$95,$N3126+1,FALSE),"-")</f>
        <v>0</v>
      </c>
      <c r="Q3126" s="54">
        <f>IF($C3126&lt;=Q$2,F3126*VLOOKUP($C3126,Listen!$B$5:$G$95,$N3126+1,FALSE)/VLOOKUP(Q$2,Listen!$B$5:$G$95,$N3126+1,FALSE),"-")</f>
        <v>0</v>
      </c>
      <c r="R3126" s="54">
        <f>IF($C3126&lt;=R$2,G3126*VLOOKUP($C3126,Listen!$B$5:$G$95,$N3126+1,FALSE)/VLOOKUP(R$2,Listen!$B$5:$G$95,$N3126+1,FALSE),"-")</f>
        <v>0</v>
      </c>
      <c r="S3126" s="54">
        <f>IF($C3126&lt;=S$2,H3126*VLOOKUP($C3126,Listen!$B$5:$G$95,$N3126+1,FALSE)/VLOOKUP(S$2,Listen!$B$5:$G$95,$N3126+1,FALSE),"-")</f>
        <v>0</v>
      </c>
      <c r="T3126" s="54">
        <f>IF($C3126&lt;=T$2,I3126*VLOOKUP($C3126,Listen!$B$5:$G$95,$N3126+1,FALSE)/VLOOKUP(T$2,Listen!$B$5:$G$95,$N3126+1,FALSE),"-")</f>
        <v>0</v>
      </c>
      <c r="U3126" s="54">
        <f>IF($C3126&lt;=U$2,J3126*VLOOKUP($C3126,Listen!$B$5:$G$95,$N3126+1,FALSE)/VLOOKUP(U$2,Listen!$B$5:$G$95,$N3126+1,FALSE),"-")</f>
        <v>0</v>
      </c>
      <c r="V3126" s="54">
        <f>IF($C3126&lt;=V$2,K3126*VLOOKUP($C3126,Listen!$B$5:$G$95,$N3126+1,FALSE)/VLOOKUP(V$2,Listen!$B$5:$G$95,$N3126+1,FALSE),"-")</f>
        <v>0</v>
      </c>
    </row>
    <row r="3127" spans="2:22">
      <c r="B3127" s="25"/>
      <c r="C3127" s="3">
        <v>1953</v>
      </c>
      <c r="D3127" s="141"/>
      <c r="E3127" s="141"/>
      <c r="F3127" s="141"/>
      <c r="G3127" s="141"/>
      <c r="H3127" s="141"/>
      <c r="I3127" s="141"/>
      <c r="J3127" s="141"/>
      <c r="K3127" s="141"/>
      <c r="M3127" s="52">
        <v>25</v>
      </c>
      <c r="N3127" s="52">
        <v>5</v>
      </c>
      <c r="O3127" s="54">
        <f>IF($C3127&lt;=O$2,D3127*VLOOKUP($C3127,Listen!$B$5:$G$95,$N3127+1,FALSE)/VLOOKUP(O$2,Listen!$B$5:$G$95,$N3127+1,FALSE),"-")</f>
        <v>0</v>
      </c>
      <c r="P3127" s="54">
        <f>IF($C3127&lt;=P$2,E3127*VLOOKUP($C3127,Listen!$B$5:$G$95,$N3127+1,FALSE)/VLOOKUP(P$2,Listen!$B$5:$G$95,$N3127+1,FALSE),"-")</f>
        <v>0</v>
      </c>
      <c r="Q3127" s="54">
        <f>IF($C3127&lt;=Q$2,F3127*VLOOKUP($C3127,Listen!$B$5:$G$95,$N3127+1,FALSE)/VLOOKUP(Q$2,Listen!$B$5:$G$95,$N3127+1,FALSE),"-")</f>
        <v>0</v>
      </c>
      <c r="R3127" s="54">
        <f>IF($C3127&lt;=R$2,G3127*VLOOKUP($C3127,Listen!$B$5:$G$95,$N3127+1,FALSE)/VLOOKUP(R$2,Listen!$B$5:$G$95,$N3127+1,FALSE),"-")</f>
        <v>0</v>
      </c>
      <c r="S3127" s="54">
        <f>IF($C3127&lt;=S$2,H3127*VLOOKUP($C3127,Listen!$B$5:$G$95,$N3127+1,FALSE)/VLOOKUP(S$2,Listen!$B$5:$G$95,$N3127+1,FALSE),"-")</f>
        <v>0</v>
      </c>
      <c r="T3127" s="54">
        <f>IF($C3127&lt;=T$2,I3127*VLOOKUP($C3127,Listen!$B$5:$G$95,$N3127+1,FALSE)/VLOOKUP(T$2,Listen!$B$5:$G$95,$N3127+1,FALSE),"-")</f>
        <v>0</v>
      </c>
      <c r="U3127" s="54">
        <f>IF($C3127&lt;=U$2,J3127*VLOOKUP($C3127,Listen!$B$5:$G$95,$N3127+1,FALSE)/VLOOKUP(U$2,Listen!$B$5:$G$95,$N3127+1,FALSE),"-")</f>
        <v>0</v>
      </c>
      <c r="V3127" s="54">
        <f>IF($C3127&lt;=V$2,K3127*VLOOKUP($C3127,Listen!$B$5:$G$95,$N3127+1,FALSE)/VLOOKUP(V$2,Listen!$B$5:$G$95,$N3127+1,FALSE),"-")</f>
        <v>0</v>
      </c>
    </row>
    <row r="3128" spans="2:22">
      <c r="B3128" s="25"/>
      <c r="C3128" s="3">
        <v>1952</v>
      </c>
      <c r="D3128" s="141"/>
      <c r="E3128" s="141"/>
      <c r="F3128" s="141"/>
      <c r="G3128" s="141"/>
      <c r="H3128" s="141"/>
      <c r="I3128" s="141"/>
      <c r="J3128" s="141"/>
      <c r="K3128" s="141"/>
      <c r="M3128" s="52">
        <v>25</v>
      </c>
      <c r="N3128" s="52">
        <v>5</v>
      </c>
      <c r="O3128" s="54">
        <f>IF($C3128&lt;=O$2,D3128*VLOOKUP($C3128,Listen!$B$5:$G$95,$N3128+1,FALSE)/VLOOKUP(O$2,Listen!$B$5:$G$95,$N3128+1,FALSE),"-")</f>
        <v>0</v>
      </c>
      <c r="P3128" s="54">
        <f>IF($C3128&lt;=P$2,E3128*VLOOKUP($C3128,Listen!$B$5:$G$95,$N3128+1,FALSE)/VLOOKUP(P$2,Listen!$B$5:$G$95,$N3128+1,FALSE),"-")</f>
        <v>0</v>
      </c>
      <c r="Q3128" s="54">
        <f>IF($C3128&lt;=Q$2,F3128*VLOOKUP($C3128,Listen!$B$5:$G$95,$N3128+1,FALSE)/VLOOKUP(Q$2,Listen!$B$5:$G$95,$N3128+1,FALSE),"-")</f>
        <v>0</v>
      </c>
      <c r="R3128" s="54">
        <f>IF($C3128&lt;=R$2,G3128*VLOOKUP($C3128,Listen!$B$5:$G$95,$N3128+1,FALSE)/VLOOKUP(R$2,Listen!$B$5:$G$95,$N3128+1,FALSE),"-")</f>
        <v>0</v>
      </c>
      <c r="S3128" s="54">
        <f>IF($C3128&lt;=S$2,H3128*VLOOKUP($C3128,Listen!$B$5:$G$95,$N3128+1,FALSE)/VLOOKUP(S$2,Listen!$B$5:$G$95,$N3128+1,FALSE),"-")</f>
        <v>0</v>
      </c>
      <c r="T3128" s="54">
        <f>IF($C3128&lt;=T$2,I3128*VLOOKUP($C3128,Listen!$B$5:$G$95,$N3128+1,FALSE)/VLOOKUP(T$2,Listen!$B$5:$G$95,$N3128+1,FALSE),"-")</f>
        <v>0</v>
      </c>
      <c r="U3128" s="54">
        <f>IF($C3128&lt;=U$2,J3128*VLOOKUP($C3128,Listen!$B$5:$G$95,$N3128+1,FALSE)/VLOOKUP(U$2,Listen!$B$5:$G$95,$N3128+1,FALSE),"-")</f>
        <v>0</v>
      </c>
      <c r="V3128" s="54">
        <f>IF($C3128&lt;=V$2,K3128*VLOOKUP($C3128,Listen!$B$5:$G$95,$N3128+1,FALSE)/VLOOKUP(V$2,Listen!$B$5:$G$95,$N3128+1,FALSE),"-")</f>
        <v>0</v>
      </c>
    </row>
    <row r="3129" spans="2:22">
      <c r="B3129" s="25"/>
      <c r="C3129" s="3">
        <v>1951</v>
      </c>
      <c r="D3129" s="141"/>
      <c r="E3129" s="141"/>
      <c r="F3129" s="141"/>
      <c r="G3129" s="141"/>
      <c r="H3129" s="141"/>
      <c r="I3129" s="141"/>
      <c r="J3129" s="141"/>
      <c r="K3129" s="141"/>
      <c r="M3129" s="52">
        <v>25</v>
      </c>
      <c r="N3129" s="52">
        <v>5</v>
      </c>
      <c r="O3129" s="54">
        <f>IF($C3129&lt;=O$2,D3129*VLOOKUP($C3129,Listen!$B$5:$G$95,$N3129+1,FALSE)/VLOOKUP(O$2,Listen!$B$5:$G$95,$N3129+1,FALSE),"-")</f>
        <v>0</v>
      </c>
      <c r="P3129" s="54">
        <f>IF($C3129&lt;=P$2,E3129*VLOOKUP($C3129,Listen!$B$5:$G$95,$N3129+1,FALSE)/VLOOKUP(P$2,Listen!$B$5:$G$95,$N3129+1,FALSE),"-")</f>
        <v>0</v>
      </c>
      <c r="Q3129" s="54">
        <f>IF($C3129&lt;=Q$2,F3129*VLOOKUP($C3129,Listen!$B$5:$G$95,$N3129+1,FALSE)/VLOOKUP(Q$2,Listen!$B$5:$G$95,$N3129+1,FALSE),"-")</f>
        <v>0</v>
      </c>
      <c r="R3129" s="54">
        <f>IF($C3129&lt;=R$2,G3129*VLOOKUP($C3129,Listen!$B$5:$G$95,$N3129+1,FALSE)/VLOOKUP(R$2,Listen!$B$5:$G$95,$N3129+1,FALSE),"-")</f>
        <v>0</v>
      </c>
      <c r="S3129" s="54">
        <f>IF($C3129&lt;=S$2,H3129*VLOOKUP($C3129,Listen!$B$5:$G$95,$N3129+1,FALSE)/VLOOKUP(S$2,Listen!$B$5:$G$95,$N3129+1,FALSE),"-")</f>
        <v>0</v>
      </c>
      <c r="T3129" s="54">
        <f>IF($C3129&lt;=T$2,I3129*VLOOKUP($C3129,Listen!$B$5:$G$95,$N3129+1,FALSE)/VLOOKUP(T$2,Listen!$B$5:$G$95,$N3129+1,FALSE),"-")</f>
        <v>0</v>
      </c>
      <c r="U3129" s="54">
        <f>IF($C3129&lt;=U$2,J3129*VLOOKUP($C3129,Listen!$B$5:$G$95,$N3129+1,FALSE)/VLOOKUP(U$2,Listen!$B$5:$G$95,$N3129+1,FALSE),"-")</f>
        <v>0</v>
      </c>
      <c r="V3129" s="54">
        <f>IF($C3129&lt;=V$2,K3129*VLOOKUP($C3129,Listen!$B$5:$G$95,$N3129+1,FALSE)/VLOOKUP(V$2,Listen!$B$5:$G$95,$N3129+1,FALSE),"-")</f>
        <v>0</v>
      </c>
    </row>
    <row r="3130" spans="2:22">
      <c r="B3130" s="25"/>
      <c r="C3130" s="3">
        <v>1950</v>
      </c>
      <c r="D3130" s="141"/>
      <c r="E3130" s="141"/>
      <c r="F3130" s="141"/>
      <c r="G3130" s="141"/>
      <c r="H3130" s="141"/>
      <c r="I3130" s="141"/>
      <c r="J3130" s="141"/>
      <c r="K3130" s="141"/>
      <c r="M3130" s="52">
        <v>25</v>
      </c>
      <c r="N3130" s="52">
        <v>5</v>
      </c>
      <c r="O3130" s="54">
        <f>IF($C3130&lt;=O$2,D3130*VLOOKUP($C3130,Listen!$B$5:$G$95,$N3130+1,FALSE)/VLOOKUP(O$2,Listen!$B$5:$G$95,$N3130+1,FALSE),"-")</f>
        <v>0</v>
      </c>
      <c r="P3130" s="54">
        <f>IF($C3130&lt;=P$2,E3130*VLOOKUP($C3130,Listen!$B$5:$G$95,$N3130+1,FALSE)/VLOOKUP(P$2,Listen!$B$5:$G$95,$N3130+1,FALSE),"-")</f>
        <v>0</v>
      </c>
      <c r="Q3130" s="54">
        <f>IF($C3130&lt;=Q$2,F3130*VLOOKUP($C3130,Listen!$B$5:$G$95,$N3130+1,FALSE)/VLOOKUP(Q$2,Listen!$B$5:$G$95,$N3130+1,FALSE),"-")</f>
        <v>0</v>
      </c>
      <c r="R3130" s="54">
        <f>IF($C3130&lt;=R$2,G3130*VLOOKUP($C3130,Listen!$B$5:$G$95,$N3130+1,FALSE)/VLOOKUP(R$2,Listen!$B$5:$G$95,$N3130+1,FALSE),"-")</f>
        <v>0</v>
      </c>
      <c r="S3130" s="54">
        <f>IF($C3130&lt;=S$2,H3130*VLOOKUP($C3130,Listen!$B$5:$G$95,$N3130+1,FALSE)/VLOOKUP(S$2,Listen!$B$5:$G$95,$N3130+1,FALSE),"-")</f>
        <v>0</v>
      </c>
      <c r="T3130" s="54">
        <f>IF($C3130&lt;=T$2,I3130*VLOOKUP($C3130,Listen!$B$5:$G$95,$N3130+1,FALSE)/VLOOKUP(T$2,Listen!$B$5:$G$95,$N3130+1,FALSE),"-")</f>
        <v>0</v>
      </c>
      <c r="U3130" s="54">
        <f>IF($C3130&lt;=U$2,J3130*VLOOKUP($C3130,Listen!$B$5:$G$95,$N3130+1,FALSE)/VLOOKUP(U$2,Listen!$B$5:$G$95,$N3130+1,FALSE),"-")</f>
        <v>0</v>
      </c>
      <c r="V3130" s="54">
        <f>IF($C3130&lt;=V$2,K3130*VLOOKUP($C3130,Listen!$B$5:$G$95,$N3130+1,FALSE)/VLOOKUP(V$2,Listen!$B$5:$G$95,$N3130+1,FALSE),"-")</f>
        <v>0</v>
      </c>
    </row>
    <row r="3131" spans="2:22">
      <c r="B3131" s="25"/>
      <c r="C3131" s="3">
        <v>1949</v>
      </c>
      <c r="D3131" s="141"/>
      <c r="E3131" s="141"/>
      <c r="F3131" s="141"/>
      <c r="G3131" s="141"/>
      <c r="H3131" s="141"/>
      <c r="I3131" s="141"/>
      <c r="J3131" s="141"/>
      <c r="K3131" s="141"/>
      <c r="M3131" s="52">
        <v>25</v>
      </c>
      <c r="N3131" s="52">
        <v>5</v>
      </c>
      <c r="O3131" s="54">
        <f>IF($C3131&lt;=O$2,D3131*VLOOKUP($C3131,Listen!$B$5:$G$95,$N3131+1,FALSE)/VLOOKUP(O$2,Listen!$B$5:$G$95,$N3131+1,FALSE),"-")</f>
        <v>0</v>
      </c>
      <c r="P3131" s="54">
        <f>IF($C3131&lt;=P$2,E3131*VLOOKUP($C3131,Listen!$B$5:$G$95,$N3131+1,FALSE)/VLOOKUP(P$2,Listen!$B$5:$G$95,$N3131+1,FALSE),"-")</f>
        <v>0</v>
      </c>
      <c r="Q3131" s="54">
        <f>IF($C3131&lt;=Q$2,F3131*VLOOKUP($C3131,Listen!$B$5:$G$95,$N3131+1,FALSE)/VLOOKUP(Q$2,Listen!$B$5:$G$95,$N3131+1,FALSE),"-")</f>
        <v>0</v>
      </c>
      <c r="R3131" s="54">
        <f>IF($C3131&lt;=R$2,G3131*VLOOKUP($C3131,Listen!$B$5:$G$95,$N3131+1,FALSE)/VLOOKUP(R$2,Listen!$B$5:$G$95,$N3131+1,FALSE),"-")</f>
        <v>0</v>
      </c>
      <c r="S3131" s="54">
        <f>IF($C3131&lt;=S$2,H3131*VLOOKUP($C3131,Listen!$B$5:$G$95,$N3131+1,FALSE)/VLOOKUP(S$2,Listen!$B$5:$G$95,$N3131+1,FALSE),"-")</f>
        <v>0</v>
      </c>
      <c r="T3131" s="54">
        <f>IF($C3131&lt;=T$2,I3131*VLOOKUP($C3131,Listen!$B$5:$G$95,$N3131+1,FALSE)/VLOOKUP(T$2,Listen!$B$5:$G$95,$N3131+1,FALSE),"-")</f>
        <v>0</v>
      </c>
      <c r="U3131" s="54">
        <f>IF($C3131&lt;=U$2,J3131*VLOOKUP($C3131,Listen!$B$5:$G$95,$N3131+1,FALSE)/VLOOKUP(U$2,Listen!$B$5:$G$95,$N3131+1,FALSE),"-")</f>
        <v>0</v>
      </c>
      <c r="V3131" s="54">
        <f>IF($C3131&lt;=V$2,K3131*VLOOKUP($C3131,Listen!$B$5:$G$95,$N3131+1,FALSE)/VLOOKUP(V$2,Listen!$B$5:$G$95,$N3131+1,FALSE),"-")</f>
        <v>0</v>
      </c>
    </row>
    <row r="3132" spans="2:22">
      <c r="B3132" s="25"/>
      <c r="C3132" s="3">
        <v>1948</v>
      </c>
      <c r="D3132" s="141"/>
      <c r="E3132" s="141"/>
      <c r="F3132" s="141"/>
      <c r="G3132" s="141"/>
      <c r="H3132" s="141"/>
      <c r="I3132" s="141"/>
      <c r="J3132" s="141"/>
      <c r="K3132" s="141"/>
      <c r="M3132" s="52">
        <v>25</v>
      </c>
      <c r="N3132" s="52">
        <v>5</v>
      </c>
      <c r="O3132" s="54">
        <f>IF($C3132&lt;=O$2,D3132*VLOOKUP($C3132,Listen!$B$5:$G$95,$N3132+1,FALSE)/VLOOKUP(O$2,Listen!$B$5:$G$95,$N3132+1,FALSE),"-")</f>
        <v>0</v>
      </c>
      <c r="P3132" s="54">
        <f>IF($C3132&lt;=P$2,E3132*VLOOKUP($C3132,Listen!$B$5:$G$95,$N3132+1,FALSE)/VLOOKUP(P$2,Listen!$B$5:$G$95,$N3132+1,FALSE),"-")</f>
        <v>0</v>
      </c>
      <c r="Q3132" s="54">
        <f>IF($C3132&lt;=Q$2,F3132*VLOOKUP($C3132,Listen!$B$5:$G$95,$N3132+1,FALSE)/VLOOKUP(Q$2,Listen!$B$5:$G$95,$N3132+1,FALSE),"-")</f>
        <v>0</v>
      </c>
      <c r="R3132" s="54">
        <f>IF($C3132&lt;=R$2,G3132*VLOOKUP($C3132,Listen!$B$5:$G$95,$N3132+1,FALSE)/VLOOKUP(R$2,Listen!$B$5:$G$95,$N3132+1,FALSE),"-")</f>
        <v>0</v>
      </c>
      <c r="S3132" s="54">
        <f>IF($C3132&lt;=S$2,H3132*VLOOKUP($C3132,Listen!$B$5:$G$95,$N3132+1,FALSE)/VLOOKUP(S$2,Listen!$B$5:$G$95,$N3132+1,FALSE),"-")</f>
        <v>0</v>
      </c>
      <c r="T3132" s="54">
        <f>IF($C3132&lt;=T$2,I3132*VLOOKUP($C3132,Listen!$B$5:$G$95,$N3132+1,FALSE)/VLOOKUP(T$2,Listen!$B$5:$G$95,$N3132+1,FALSE),"-")</f>
        <v>0</v>
      </c>
      <c r="U3132" s="54">
        <f>IF($C3132&lt;=U$2,J3132*VLOOKUP($C3132,Listen!$B$5:$G$95,$N3132+1,FALSE)/VLOOKUP(U$2,Listen!$B$5:$G$95,$N3132+1,FALSE),"-")</f>
        <v>0</v>
      </c>
      <c r="V3132" s="54">
        <f>IF($C3132&lt;=V$2,K3132*VLOOKUP($C3132,Listen!$B$5:$G$95,$N3132+1,FALSE)/VLOOKUP(V$2,Listen!$B$5:$G$95,$N3132+1,FALSE),"-")</f>
        <v>0</v>
      </c>
    </row>
    <row r="3133" spans="2:22">
      <c r="B3133" s="25"/>
      <c r="C3133" s="3">
        <v>1947</v>
      </c>
      <c r="D3133" s="141"/>
      <c r="E3133" s="141"/>
      <c r="F3133" s="141"/>
      <c r="G3133" s="141"/>
      <c r="H3133" s="141"/>
      <c r="I3133" s="141"/>
      <c r="J3133" s="141"/>
      <c r="K3133" s="141"/>
      <c r="M3133" s="52">
        <v>25</v>
      </c>
      <c r="N3133" s="52">
        <v>5</v>
      </c>
      <c r="O3133" s="54">
        <f>IF($C3133&lt;=O$2,D3133*VLOOKUP($C3133,Listen!$B$5:$G$95,$N3133+1,FALSE)/VLOOKUP(O$2,Listen!$B$5:$G$95,$N3133+1,FALSE),"-")</f>
        <v>0</v>
      </c>
      <c r="P3133" s="54">
        <f>IF($C3133&lt;=P$2,E3133*VLOOKUP($C3133,Listen!$B$5:$G$95,$N3133+1,FALSE)/VLOOKUP(P$2,Listen!$B$5:$G$95,$N3133+1,FALSE),"-")</f>
        <v>0</v>
      </c>
      <c r="Q3133" s="54">
        <f>IF($C3133&lt;=Q$2,F3133*VLOOKUP($C3133,Listen!$B$5:$G$95,$N3133+1,FALSE)/VLOOKUP(Q$2,Listen!$B$5:$G$95,$N3133+1,FALSE),"-")</f>
        <v>0</v>
      </c>
      <c r="R3133" s="54">
        <f>IF($C3133&lt;=R$2,G3133*VLOOKUP($C3133,Listen!$B$5:$G$95,$N3133+1,FALSE)/VLOOKUP(R$2,Listen!$B$5:$G$95,$N3133+1,FALSE),"-")</f>
        <v>0</v>
      </c>
      <c r="S3133" s="54">
        <f>IF($C3133&lt;=S$2,H3133*VLOOKUP($C3133,Listen!$B$5:$G$95,$N3133+1,FALSE)/VLOOKUP(S$2,Listen!$B$5:$G$95,$N3133+1,FALSE),"-")</f>
        <v>0</v>
      </c>
      <c r="T3133" s="54">
        <f>IF($C3133&lt;=T$2,I3133*VLOOKUP($C3133,Listen!$B$5:$G$95,$N3133+1,FALSE)/VLOOKUP(T$2,Listen!$B$5:$G$95,$N3133+1,FALSE),"-")</f>
        <v>0</v>
      </c>
      <c r="U3133" s="54">
        <f>IF($C3133&lt;=U$2,J3133*VLOOKUP($C3133,Listen!$B$5:$G$95,$N3133+1,FALSE)/VLOOKUP(U$2,Listen!$B$5:$G$95,$N3133+1,FALSE),"-")</f>
        <v>0</v>
      </c>
      <c r="V3133" s="54">
        <f>IF($C3133&lt;=V$2,K3133*VLOOKUP($C3133,Listen!$B$5:$G$95,$N3133+1,FALSE)/VLOOKUP(V$2,Listen!$B$5:$G$95,$N3133+1,FALSE),"-")</f>
        <v>0</v>
      </c>
    </row>
    <row r="3134" spans="2:22">
      <c r="B3134" s="25"/>
      <c r="C3134" s="3">
        <v>1946</v>
      </c>
      <c r="D3134" s="141"/>
      <c r="E3134" s="141"/>
      <c r="F3134" s="141"/>
      <c r="G3134" s="141"/>
      <c r="H3134" s="141"/>
      <c r="I3134" s="141"/>
      <c r="J3134" s="141"/>
      <c r="K3134" s="141"/>
      <c r="M3134" s="52">
        <v>25</v>
      </c>
      <c r="N3134" s="52">
        <v>5</v>
      </c>
      <c r="O3134" s="54">
        <f>IF($C3134&lt;=O$2,D3134*VLOOKUP($C3134,Listen!$B$5:$G$95,$N3134+1,FALSE)/VLOOKUP(O$2,Listen!$B$5:$G$95,$N3134+1,FALSE),"-")</f>
        <v>0</v>
      </c>
      <c r="P3134" s="54">
        <f>IF($C3134&lt;=P$2,E3134*VLOOKUP($C3134,Listen!$B$5:$G$95,$N3134+1,FALSE)/VLOOKUP(P$2,Listen!$B$5:$G$95,$N3134+1,FALSE),"-")</f>
        <v>0</v>
      </c>
      <c r="Q3134" s="54">
        <f>IF($C3134&lt;=Q$2,F3134*VLOOKUP($C3134,Listen!$B$5:$G$95,$N3134+1,FALSE)/VLOOKUP(Q$2,Listen!$B$5:$G$95,$N3134+1,FALSE),"-")</f>
        <v>0</v>
      </c>
      <c r="R3134" s="54">
        <f>IF($C3134&lt;=R$2,G3134*VLOOKUP($C3134,Listen!$B$5:$G$95,$N3134+1,FALSE)/VLOOKUP(R$2,Listen!$B$5:$G$95,$N3134+1,FALSE),"-")</f>
        <v>0</v>
      </c>
      <c r="S3134" s="54">
        <f>IF($C3134&lt;=S$2,H3134*VLOOKUP($C3134,Listen!$B$5:$G$95,$N3134+1,FALSE)/VLOOKUP(S$2,Listen!$B$5:$G$95,$N3134+1,FALSE),"-")</f>
        <v>0</v>
      </c>
      <c r="T3134" s="54">
        <f>IF($C3134&lt;=T$2,I3134*VLOOKUP($C3134,Listen!$B$5:$G$95,$N3134+1,FALSE)/VLOOKUP(T$2,Listen!$B$5:$G$95,$N3134+1,FALSE),"-")</f>
        <v>0</v>
      </c>
      <c r="U3134" s="54">
        <f>IF($C3134&lt;=U$2,J3134*VLOOKUP($C3134,Listen!$B$5:$G$95,$N3134+1,FALSE)/VLOOKUP(U$2,Listen!$B$5:$G$95,$N3134+1,FALSE),"-")</f>
        <v>0</v>
      </c>
      <c r="V3134" s="54">
        <f>IF($C3134&lt;=V$2,K3134*VLOOKUP($C3134,Listen!$B$5:$G$95,$N3134+1,FALSE)/VLOOKUP(V$2,Listen!$B$5:$G$95,$N3134+1,FALSE),"-")</f>
        <v>0</v>
      </c>
    </row>
    <row r="3135" spans="2:22">
      <c r="B3135" s="25"/>
      <c r="C3135" s="3">
        <v>1945</v>
      </c>
      <c r="D3135" s="141"/>
      <c r="E3135" s="141"/>
      <c r="F3135" s="141"/>
      <c r="G3135" s="141"/>
      <c r="H3135" s="141"/>
      <c r="I3135" s="141"/>
      <c r="J3135" s="141"/>
      <c r="K3135" s="141"/>
      <c r="M3135" s="52">
        <v>25</v>
      </c>
      <c r="N3135" s="52">
        <v>5</v>
      </c>
      <c r="O3135" s="54">
        <f>IF($C3135&lt;=O$2,D3135*VLOOKUP($C3135,Listen!$B$5:$G$95,$N3135+1,FALSE)/VLOOKUP(O$2,Listen!$B$5:$G$95,$N3135+1,FALSE),"-")</f>
        <v>0</v>
      </c>
      <c r="P3135" s="54">
        <f>IF($C3135&lt;=P$2,E3135*VLOOKUP($C3135,Listen!$B$5:$G$95,$N3135+1,FALSE)/VLOOKUP(P$2,Listen!$B$5:$G$95,$N3135+1,FALSE),"-")</f>
        <v>0</v>
      </c>
      <c r="Q3135" s="54">
        <f>IF($C3135&lt;=Q$2,F3135*VLOOKUP($C3135,Listen!$B$5:$G$95,$N3135+1,FALSE)/VLOOKUP(Q$2,Listen!$B$5:$G$95,$N3135+1,FALSE),"-")</f>
        <v>0</v>
      </c>
      <c r="R3135" s="54">
        <f>IF($C3135&lt;=R$2,G3135*VLOOKUP($C3135,Listen!$B$5:$G$95,$N3135+1,FALSE)/VLOOKUP(R$2,Listen!$B$5:$G$95,$N3135+1,FALSE),"-")</f>
        <v>0</v>
      </c>
      <c r="S3135" s="54">
        <f>IF($C3135&lt;=S$2,H3135*VLOOKUP($C3135,Listen!$B$5:$G$95,$N3135+1,FALSE)/VLOOKUP(S$2,Listen!$B$5:$G$95,$N3135+1,FALSE),"-")</f>
        <v>0</v>
      </c>
      <c r="T3135" s="54">
        <f>IF($C3135&lt;=T$2,I3135*VLOOKUP($C3135,Listen!$B$5:$G$95,$N3135+1,FALSE)/VLOOKUP(T$2,Listen!$B$5:$G$95,$N3135+1,FALSE),"-")</f>
        <v>0</v>
      </c>
      <c r="U3135" s="54">
        <f>IF($C3135&lt;=U$2,J3135*VLOOKUP($C3135,Listen!$B$5:$G$95,$N3135+1,FALSE)/VLOOKUP(U$2,Listen!$B$5:$G$95,$N3135+1,FALSE),"-")</f>
        <v>0</v>
      </c>
      <c r="V3135" s="54">
        <f>IF($C3135&lt;=V$2,K3135*VLOOKUP($C3135,Listen!$B$5:$G$95,$N3135+1,FALSE)/VLOOKUP(V$2,Listen!$B$5:$G$95,$N3135+1,FALSE),"-")</f>
        <v>0</v>
      </c>
    </row>
    <row r="3136" spans="2:22">
      <c r="B3136" s="25"/>
      <c r="C3136" s="3">
        <v>1944</v>
      </c>
      <c r="D3136" s="141"/>
      <c r="E3136" s="141"/>
      <c r="F3136" s="141"/>
      <c r="G3136" s="141"/>
      <c r="H3136" s="141"/>
      <c r="I3136" s="141"/>
      <c r="J3136" s="141"/>
      <c r="K3136" s="141"/>
      <c r="M3136" s="52">
        <v>25</v>
      </c>
      <c r="N3136" s="52">
        <v>5</v>
      </c>
      <c r="O3136" s="54">
        <f>IF($C3136&lt;=O$2,D3136*VLOOKUP($C3136,Listen!$B$5:$G$95,$N3136+1,FALSE)/VLOOKUP(O$2,Listen!$B$5:$G$95,$N3136+1,FALSE),"-")</f>
        <v>0</v>
      </c>
      <c r="P3136" s="54">
        <f>IF($C3136&lt;=P$2,E3136*VLOOKUP($C3136,Listen!$B$5:$G$95,$N3136+1,FALSE)/VLOOKUP(P$2,Listen!$B$5:$G$95,$N3136+1,FALSE),"-")</f>
        <v>0</v>
      </c>
      <c r="Q3136" s="54">
        <f>IF($C3136&lt;=Q$2,F3136*VLOOKUP($C3136,Listen!$B$5:$G$95,$N3136+1,FALSE)/VLOOKUP(Q$2,Listen!$B$5:$G$95,$N3136+1,FALSE),"-")</f>
        <v>0</v>
      </c>
      <c r="R3136" s="54">
        <f>IF($C3136&lt;=R$2,G3136*VLOOKUP($C3136,Listen!$B$5:$G$95,$N3136+1,FALSE)/VLOOKUP(R$2,Listen!$B$5:$G$95,$N3136+1,FALSE),"-")</f>
        <v>0</v>
      </c>
      <c r="S3136" s="54">
        <f>IF($C3136&lt;=S$2,H3136*VLOOKUP($C3136,Listen!$B$5:$G$95,$N3136+1,FALSE)/VLOOKUP(S$2,Listen!$B$5:$G$95,$N3136+1,FALSE),"-")</f>
        <v>0</v>
      </c>
      <c r="T3136" s="54">
        <f>IF($C3136&lt;=T$2,I3136*VLOOKUP($C3136,Listen!$B$5:$G$95,$N3136+1,FALSE)/VLOOKUP(T$2,Listen!$B$5:$G$95,$N3136+1,FALSE),"-")</f>
        <v>0</v>
      </c>
      <c r="U3136" s="54">
        <f>IF($C3136&lt;=U$2,J3136*VLOOKUP($C3136,Listen!$B$5:$G$95,$N3136+1,FALSE)/VLOOKUP(U$2,Listen!$B$5:$G$95,$N3136+1,FALSE),"-")</f>
        <v>0</v>
      </c>
      <c r="V3136" s="54">
        <f>IF($C3136&lt;=V$2,K3136*VLOOKUP($C3136,Listen!$B$5:$G$95,$N3136+1,FALSE)/VLOOKUP(V$2,Listen!$B$5:$G$95,$N3136+1,FALSE),"-")</f>
        <v>0</v>
      </c>
    </row>
    <row r="3137" spans="2:22">
      <c r="B3137" s="25"/>
      <c r="C3137" s="3">
        <v>1943</v>
      </c>
      <c r="D3137" s="141"/>
      <c r="E3137" s="141"/>
      <c r="F3137" s="141"/>
      <c r="G3137" s="141"/>
      <c r="H3137" s="141"/>
      <c r="I3137" s="141"/>
      <c r="J3137" s="141"/>
      <c r="K3137" s="141"/>
      <c r="M3137" s="52">
        <v>25</v>
      </c>
      <c r="N3137" s="52">
        <v>5</v>
      </c>
      <c r="O3137" s="54">
        <f>IF($C3137&lt;=O$2,D3137*VLOOKUP($C3137,Listen!$B$5:$G$95,$N3137+1,FALSE)/VLOOKUP(O$2,Listen!$B$5:$G$95,$N3137+1,FALSE),"-")</f>
        <v>0</v>
      </c>
      <c r="P3137" s="54">
        <f>IF($C3137&lt;=P$2,E3137*VLOOKUP($C3137,Listen!$B$5:$G$95,$N3137+1,FALSE)/VLOOKUP(P$2,Listen!$B$5:$G$95,$N3137+1,FALSE),"-")</f>
        <v>0</v>
      </c>
      <c r="Q3137" s="54">
        <f>IF($C3137&lt;=Q$2,F3137*VLOOKUP($C3137,Listen!$B$5:$G$95,$N3137+1,FALSE)/VLOOKUP(Q$2,Listen!$B$5:$G$95,$N3137+1,FALSE),"-")</f>
        <v>0</v>
      </c>
      <c r="R3137" s="54">
        <f>IF($C3137&lt;=R$2,G3137*VLOOKUP($C3137,Listen!$B$5:$G$95,$N3137+1,FALSE)/VLOOKUP(R$2,Listen!$B$5:$G$95,$N3137+1,FALSE),"-")</f>
        <v>0</v>
      </c>
      <c r="S3137" s="54">
        <f>IF($C3137&lt;=S$2,H3137*VLOOKUP($C3137,Listen!$B$5:$G$95,$N3137+1,FALSE)/VLOOKUP(S$2,Listen!$B$5:$G$95,$N3137+1,FALSE),"-")</f>
        <v>0</v>
      </c>
      <c r="T3137" s="54">
        <f>IF($C3137&lt;=T$2,I3137*VLOOKUP($C3137,Listen!$B$5:$G$95,$N3137+1,FALSE)/VLOOKUP(T$2,Listen!$B$5:$G$95,$N3137+1,FALSE),"-")</f>
        <v>0</v>
      </c>
      <c r="U3137" s="54">
        <f>IF($C3137&lt;=U$2,J3137*VLOOKUP($C3137,Listen!$B$5:$G$95,$N3137+1,FALSE)/VLOOKUP(U$2,Listen!$B$5:$G$95,$N3137+1,FALSE),"-")</f>
        <v>0</v>
      </c>
      <c r="V3137" s="54">
        <f>IF($C3137&lt;=V$2,K3137*VLOOKUP($C3137,Listen!$B$5:$G$95,$N3137+1,FALSE)/VLOOKUP(V$2,Listen!$B$5:$G$95,$N3137+1,FALSE),"-")</f>
        <v>0</v>
      </c>
    </row>
    <row r="3138" spans="2:22">
      <c r="B3138" s="25"/>
      <c r="C3138" s="3">
        <v>1942</v>
      </c>
      <c r="D3138" s="141"/>
      <c r="E3138" s="141"/>
      <c r="F3138" s="141"/>
      <c r="G3138" s="141"/>
      <c r="H3138" s="141"/>
      <c r="I3138" s="141"/>
      <c r="J3138" s="141"/>
      <c r="K3138" s="141"/>
      <c r="M3138" s="52">
        <v>25</v>
      </c>
      <c r="N3138" s="52">
        <v>5</v>
      </c>
      <c r="O3138" s="54">
        <f>IF($C3138&lt;=O$2,D3138*VLOOKUP($C3138,Listen!$B$5:$G$95,$N3138+1,FALSE)/VLOOKUP(O$2,Listen!$B$5:$G$95,$N3138+1,FALSE),"-")</f>
        <v>0</v>
      </c>
      <c r="P3138" s="54">
        <f>IF($C3138&lt;=P$2,E3138*VLOOKUP($C3138,Listen!$B$5:$G$95,$N3138+1,FALSE)/VLOOKUP(P$2,Listen!$B$5:$G$95,$N3138+1,FALSE),"-")</f>
        <v>0</v>
      </c>
      <c r="Q3138" s="54">
        <f>IF($C3138&lt;=Q$2,F3138*VLOOKUP($C3138,Listen!$B$5:$G$95,$N3138+1,FALSE)/VLOOKUP(Q$2,Listen!$B$5:$G$95,$N3138+1,FALSE),"-")</f>
        <v>0</v>
      </c>
      <c r="R3138" s="54">
        <f>IF($C3138&lt;=R$2,G3138*VLOOKUP($C3138,Listen!$B$5:$G$95,$N3138+1,FALSE)/VLOOKUP(R$2,Listen!$B$5:$G$95,$N3138+1,FALSE),"-")</f>
        <v>0</v>
      </c>
      <c r="S3138" s="54">
        <f>IF($C3138&lt;=S$2,H3138*VLOOKUP($C3138,Listen!$B$5:$G$95,$N3138+1,FALSE)/VLOOKUP(S$2,Listen!$B$5:$G$95,$N3138+1,FALSE),"-")</f>
        <v>0</v>
      </c>
      <c r="T3138" s="54">
        <f>IF($C3138&lt;=T$2,I3138*VLOOKUP($C3138,Listen!$B$5:$G$95,$N3138+1,FALSE)/VLOOKUP(T$2,Listen!$B$5:$G$95,$N3138+1,FALSE),"-")</f>
        <v>0</v>
      </c>
      <c r="U3138" s="54">
        <f>IF($C3138&lt;=U$2,J3138*VLOOKUP($C3138,Listen!$B$5:$G$95,$N3138+1,FALSE)/VLOOKUP(U$2,Listen!$B$5:$G$95,$N3138+1,FALSE),"-")</f>
        <v>0</v>
      </c>
      <c r="V3138" s="54">
        <f>IF($C3138&lt;=V$2,K3138*VLOOKUP($C3138,Listen!$B$5:$G$95,$N3138+1,FALSE)/VLOOKUP(V$2,Listen!$B$5:$G$95,$N3138+1,FALSE),"-")</f>
        <v>0</v>
      </c>
    </row>
    <row r="3139" spans="2:22">
      <c r="B3139" s="25"/>
      <c r="C3139" s="3">
        <v>1941</v>
      </c>
      <c r="D3139" s="141"/>
      <c r="E3139" s="141"/>
      <c r="F3139" s="141"/>
      <c r="G3139" s="141"/>
      <c r="H3139" s="141"/>
      <c r="I3139" s="141"/>
      <c r="J3139" s="141"/>
      <c r="K3139" s="141"/>
      <c r="M3139" s="52">
        <v>25</v>
      </c>
      <c r="N3139" s="52">
        <v>5</v>
      </c>
      <c r="O3139" s="54">
        <f>IF($C3139&lt;=O$2,D3139*VLOOKUP($C3139,Listen!$B$5:$G$95,$N3139+1,FALSE)/VLOOKUP(O$2,Listen!$B$5:$G$95,$N3139+1,FALSE),"-")</f>
        <v>0</v>
      </c>
      <c r="P3139" s="54">
        <f>IF($C3139&lt;=P$2,E3139*VLOOKUP($C3139,Listen!$B$5:$G$95,$N3139+1,FALSE)/VLOOKUP(P$2,Listen!$B$5:$G$95,$N3139+1,FALSE),"-")</f>
        <v>0</v>
      </c>
      <c r="Q3139" s="54">
        <f>IF($C3139&lt;=Q$2,F3139*VLOOKUP($C3139,Listen!$B$5:$G$95,$N3139+1,FALSE)/VLOOKUP(Q$2,Listen!$B$5:$G$95,$N3139+1,FALSE),"-")</f>
        <v>0</v>
      </c>
      <c r="R3139" s="54">
        <f>IF($C3139&lt;=R$2,G3139*VLOOKUP($C3139,Listen!$B$5:$G$95,$N3139+1,FALSE)/VLOOKUP(R$2,Listen!$B$5:$G$95,$N3139+1,FALSE),"-")</f>
        <v>0</v>
      </c>
      <c r="S3139" s="54">
        <f>IF($C3139&lt;=S$2,H3139*VLOOKUP($C3139,Listen!$B$5:$G$95,$N3139+1,FALSE)/VLOOKUP(S$2,Listen!$B$5:$G$95,$N3139+1,FALSE),"-")</f>
        <v>0</v>
      </c>
      <c r="T3139" s="54">
        <f>IF($C3139&lt;=T$2,I3139*VLOOKUP($C3139,Listen!$B$5:$G$95,$N3139+1,FALSE)/VLOOKUP(T$2,Listen!$B$5:$G$95,$N3139+1,FALSE),"-")</f>
        <v>0</v>
      </c>
      <c r="U3139" s="54">
        <f>IF($C3139&lt;=U$2,J3139*VLOOKUP($C3139,Listen!$B$5:$G$95,$N3139+1,FALSE)/VLOOKUP(U$2,Listen!$B$5:$G$95,$N3139+1,FALSE),"-")</f>
        <v>0</v>
      </c>
      <c r="V3139" s="54">
        <f>IF($C3139&lt;=V$2,K3139*VLOOKUP($C3139,Listen!$B$5:$G$95,$N3139+1,FALSE)/VLOOKUP(V$2,Listen!$B$5:$G$95,$N3139+1,FALSE),"-")</f>
        <v>0</v>
      </c>
    </row>
    <row r="3140" spans="2:22">
      <c r="B3140" s="25"/>
      <c r="C3140" s="3">
        <v>1940</v>
      </c>
      <c r="D3140" s="141"/>
      <c r="E3140" s="141"/>
      <c r="F3140" s="141"/>
      <c r="G3140" s="141"/>
      <c r="H3140" s="141"/>
      <c r="I3140" s="141"/>
      <c r="J3140" s="141"/>
      <c r="K3140" s="141"/>
      <c r="M3140" s="52">
        <v>25</v>
      </c>
      <c r="N3140" s="52">
        <v>5</v>
      </c>
      <c r="O3140" s="54">
        <f>IF($C3140&lt;=O$2,D3140*VLOOKUP($C3140,Listen!$B$5:$G$95,$N3140+1,FALSE)/VLOOKUP(O$2,Listen!$B$5:$G$95,$N3140+1,FALSE),"-")</f>
        <v>0</v>
      </c>
      <c r="P3140" s="54">
        <f>IF($C3140&lt;=P$2,E3140*VLOOKUP($C3140,Listen!$B$5:$G$95,$N3140+1,FALSE)/VLOOKUP(P$2,Listen!$B$5:$G$95,$N3140+1,FALSE),"-")</f>
        <v>0</v>
      </c>
      <c r="Q3140" s="54">
        <f>IF($C3140&lt;=Q$2,F3140*VLOOKUP($C3140,Listen!$B$5:$G$95,$N3140+1,FALSE)/VLOOKUP(Q$2,Listen!$B$5:$G$95,$N3140+1,FALSE),"-")</f>
        <v>0</v>
      </c>
      <c r="R3140" s="54">
        <f>IF($C3140&lt;=R$2,G3140*VLOOKUP($C3140,Listen!$B$5:$G$95,$N3140+1,FALSE)/VLOOKUP(R$2,Listen!$B$5:$G$95,$N3140+1,FALSE),"-")</f>
        <v>0</v>
      </c>
      <c r="S3140" s="54">
        <f>IF($C3140&lt;=S$2,H3140*VLOOKUP($C3140,Listen!$B$5:$G$95,$N3140+1,FALSE)/VLOOKUP(S$2,Listen!$B$5:$G$95,$N3140+1,FALSE),"-")</f>
        <v>0</v>
      </c>
      <c r="T3140" s="54">
        <f>IF($C3140&lt;=T$2,I3140*VLOOKUP($C3140,Listen!$B$5:$G$95,$N3140+1,FALSE)/VLOOKUP(T$2,Listen!$B$5:$G$95,$N3140+1,FALSE),"-")</f>
        <v>0</v>
      </c>
      <c r="U3140" s="54">
        <f>IF($C3140&lt;=U$2,J3140*VLOOKUP($C3140,Listen!$B$5:$G$95,$N3140+1,FALSE)/VLOOKUP(U$2,Listen!$B$5:$G$95,$N3140+1,FALSE),"-")</f>
        <v>0</v>
      </c>
      <c r="V3140" s="54">
        <f>IF($C3140&lt;=V$2,K3140*VLOOKUP($C3140,Listen!$B$5:$G$95,$N3140+1,FALSE)/VLOOKUP(V$2,Listen!$B$5:$G$95,$N3140+1,FALSE),"-")</f>
        <v>0</v>
      </c>
    </row>
    <row r="3141" spans="2:22">
      <c r="B3141" s="25"/>
      <c r="C3141" s="3">
        <v>1939</v>
      </c>
      <c r="D3141" s="141"/>
      <c r="E3141" s="141"/>
      <c r="F3141" s="141"/>
      <c r="G3141" s="141"/>
      <c r="H3141" s="141"/>
      <c r="I3141" s="141"/>
      <c r="J3141" s="141"/>
      <c r="K3141" s="141"/>
      <c r="M3141" s="52">
        <v>25</v>
      </c>
      <c r="N3141" s="52">
        <v>5</v>
      </c>
      <c r="O3141" s="54">
        <f>IF($C3141&lt;=O$2,D3141*VLOOKUP($C3141,Listen!$B$5:$G$95,$N3141+1,FALSE)/VLOOKUP(O$2,Listen!$B$5:$G$95,$N3141+1,FALSE),"-")</f>
        <v>0</v>
      </c>
      <c r="P3141" s="54">
        <f>IF($C3141&lt;=P$2,E3141*VLOOKUP($C3141,Listen!$B$5:$G$95,$N3141+1,FALSE)/VLOOKUP(P$2,Listen!$B$5:$G$95,$N3141+1,FALSE),"-")</f>
        <v>0</v>
      </c>
      <c r="Q3141" s="54">
        <f>IF($C3141&lt;=Q$2,F3141*VLOOKUP($C3141,Listen!$B$5:$G$95,$N3141+1,FALSE)/VLOOKUP(Q$2,Listen!$B$5:$G$95,$N3141+1,FALSE),"-")</f>
        <v>0</v>
      </c>
      <c r="R3141" s="54">
        <f>IF($C3141&lt;=R$2,G3141*VLOOKUP($C3141,Listen!$B$5:$G$95,$N3141+1,FALSE)/VLOOKUP(R$2,Listen!$B$5:$G$95,$N3141+1,FALSE),"-")</f>
        <v>0</v>
      </c>
      <c r="S3141" s="54">
        <f>IF($C3141&lt;=S$2,H3141*VLOOKUP($C3141,Listen!$B$5:$G$95,$N3141+1,FALSE)/VLOOKUP(S$2,Listen!$B$5:$G$95,$N3141+1,FALSE),"-")</f>
        <v>0</v>
      </c>
      <c r="T3141" s="54">
        <f>IF($C3141&lt;=T$2,I3141*VLOOKUP($C3141,Listen!$B$5:$G$95,$N3141+1,FALSE)/VLOOKUP(T$2,Listen!$B$5:$G$95,$N3141+1,FALSE),"-")</f>
        <v>0</v>
      </c>
      <c r="U3141" s="54">
        <f>IF($C3141&lt;=U$2,J3141*VLOOKUP($C3141,Listen!$B$5:$G$95,$N3141+1,FALSE)/VLOOKUP(U$2,Listen!$B$5:$G$95,$N3141+1,FALSE),"-")</f>
        <v>0</v>
      </c>
      <c r="V3141" s="54">
        <f>IF($C3141&lt;=V$2,K3141*VLOOKUP($C3141,Listen!$B$5:$G$95,$N3141+1,FALSE)/VLOOKUP(V$2,Listen!$B$5:$G$95,$N3141+1,FALSE),"-")</f>
        <v>0</v>
      </c>
    </row>
    <row r="3142" spans="2:22">
      <c r="B3142" s="25"/>
      <c r="C3142" s="3">
        <v>1938</v>
      </c>
      <c r="D3142" s="141"/>
      <c r="E3142" s="141"/>
      <c r="F3142" s="141"/>
      <c r="G3142" s="141"/>
      <c r="H3142" s="141"/>
      <c r="I3142" s="141"/>
      <c r="J3142" s="141"/>
      <c r="K3142" s="141"/>
      <c r="M3142" s="52">
        <v>25</v>
      </c>
      <c r="N3142" s="52">
        <v>5</v>
      </c>
      <c r="O3142" s="54">
        <f>IF($C3142&lt;=O$2,D3142*VLOOKUP($C3142,Listen!$B$5:$G$95,$N3142+1,FALSE)/VLOOKUP(O$2,Listen!$B$5:$G$95,$N3142+1,FALSE),"-")</f>
        <v>0</v>
      </c>
      <c r="P3142" s="54">
        <f>IF($C3142&lt;=P$2,E3142*VLOOKUP($C3142,Listen!$B$5:$G$95,$N3142+1,FALSE)/VLOOKUP(P$2,Listen!$B$5:$G$95,$N3142+1,FALSE),"-")</f>
        <v>0</v>
      </c>
      <c r="Q3142" s="54">
        <f>IF($C3142&lt;=Q$2,F3142*VLOOKUP($C3142,Listen!$B$5:$G$95,$N3142+1,FALSE)/VLOOKUP(Q$2,Listen!$B$5:$G$95,$N3142+1,FALSE),"-")</f>
        <v>0</v>
      </c>
      <c r="R3142" s="54">
        <f>IF($C3142&lt;=R$2,G3142*VLOOKUP($C3142,Listen!$B$5:$G$95,$N3142+1,FALSE)/VLOOKUP(R$2,Listen!$B$5:$G$95,$N3142+1,FALSE),"-")</f>
        <v>0</v>
      </c>
      <c r="S3142" s="54">
        <f>IF($C3142&lt;=S$2,H3142*VLOOKUP($C3142,Listen!$B$5:$G$95,$N3142+1,FALSE)/VLOOKUP(S$2,Listen!$B$5:$G$95,$N3142+1,FALSE),"-")</f>
        <v>0</v>
      </c>
      <c r="T3142" s="54">
        <f>IF($C3142&lt;=T$2,I3142*VLOOKUP($C3142,Listen!$B$5:$G$95,$N3142+1,FALSE)/VLOOKUP(T$2,Listen!$B$5:$G$95,$N3142+1,FALSE),"-")</f>
        <v>0</v>
      </c>
      <c r="U3142" s="54">
        <f>IF($C3142&lt;=U$2,J3142*VLOOKUP($C3142,Listen!$B$5:$G$95,$N3142+1,FALSE)/VLOOKUP(U$2,Listen!$B$5:$G$95,$N3142+1,FALSE),"-")</f>
        <v>0</v>
      </c>
      <c r="V3142" s="54">
        <f>IF($C3142&lt;=V$2,K3142*VLOOKUP($C3142,Listen!$B$5:$G$95,$N3142+1,FALSE)/VLOOKUP(V$2,Listen!$B$5:$G$95,$N3142+1,FALSE),"-")</f>
        <v>0</v>
      </c>
    </row>
    <row r="3143" spans="2:22">
      <c r="B3143" s="25"/>
      <c r="C3143" s="3">
        <v>1937</v>
      </c>
      <c r="D3143" s="141"/>
      <c r="E3143" s="141"/>
      <c r="F3143" s="141"/>
      <c r="G3143" s="141"/>
      <c r="H3143" s="141"/>
      <c r="I3143" s="141"/>
      <c r="J3143" s="141"/>
      <c r="K3143" s="141"/>
      <c r="M3143" s="52">
        <v>25</v>
      </c>
      <c r="N3143" s="52">
        <v>5</v>
      </c>
      <c r="O3143" s="54">
        <f>IF($C3143&lt;=O$2,D3143*VLOOKUP($C3143,Listen!$B$5:$G$95,$N3143+1,FALSE)/VLOOKUP(O$2,Listen!$B$5:$G$95,$N3143+1,FALSE),"-")</f>
        <v>0</v>
      </c>
      <c r="P3143" s="54">
        <f>IF($C3143&lt;=P$2,E3143*VLOOKUP($C3143,Listen!$B$5:$G$95,$N3143+1,FALSE)/VLOOKUP(P$2,Listen!$B$5:$G$95,$N3143+1,FALSE),"-")</f>
        <v>0</v>
      </c>
      <c r="Q3143" s="54">
        <f>IF($C3143&lt;=Q$2,F3143*VLOOKUP($C3143,Listen!$B$5:$G$95,$N3143+1,FALSE)/VLOOKUP(Q$2,Listen!$B$5:$G$95,$N3143+1,FALSE),"-")</f>
        <v>0</v>
      </c>
      <c r="R3143" s="54">
        <f>IF($C3143&lt;=R$2,G3143*VLOOKUP($C3143,Listen!$B$5:$G$95,$N3143+1,FALSE)/VLOOKUP(R$2,Listen!$B$5:$G$95,$N3143+1,FALSE),"-")</f>
        <v>0</v>
      </c>
      <c r="S3143" s="54">
        <f>IF($C3143&lt;=S$2,H3143*VLOOKUP($C3143,Listen!$B$5:$G$95,$N3143+1,FALSE)/VLOOKUP(S$2,Listen!$B$5:$G$95,$N3143+1,FALSE),"-")</f>
        <v>0</v>
      </c>
      <c r="T3143" s="54">
        <f>IF($C3143&lt;=T$2,I3143*VLOOKUP($C3143,Listen!$B$5:$G$95,$N3143+1,FALSE)/VLOOKUP(T$2,Listen!$B$5:$G$95,$N3143+1,FALSE),"-")</f>
        <v>0</v>
      </c>
      <c r="U3143" s="54">
        <f>IF($C3143&lt;=U$2,J3143*VLOOKUP($C3143,Listen!$B$5:$G$95,$N3143+1,FALSE)/VLOOKUP(U$2,Listen!$B$5:$G$95,$N3143+1,FALSE),"-")</f>
        <v>0</v>
      </c>
      <c r="V3143" s="54">
        <f>IF($C3143&lt;=V$2,K3143*VLOOKUP($C3143,Listen!$B$5:$G$95,$N3143+1,FALSE)/VLOOKUP(V$2,Listen!$B$5:$G$95,$N3143+1,FALSE),"-")</f>
        <v>0</v>
      </c>
    </row>
    <row r="3144" spans="2:22">
      <c r="B3144" s="25"/>
      <c r="C3144" s="3">
        <v>1936</v>
      </c>
      <c r="D3144" s="141"/>
      <c r="E3144" s="141"/>
      <c r="F3144" s="141"/>
      <c r="G3144" s="141"/>
      <c r="H3144" s="141"/>
      <c r="I3144" s="141"/>
      <c r="J3144" s="141"/>
      <c r="K3144" s="141"/>
      <c r="M3144" s="52">
        <v>25</v>
      </c>
      <c r="N3144" s="52">
        <v>5</v>
      </c>
      <c r="O3144" s="54">
        <f>IF($C3144&lt;=O$2,D3144*VLOOKUP($C3144,Listen!$B$5:$G$95,$N3144+1,FALSE)/VLOOKUP(O$2,Listen!$B$5:$G$95,$N3144+1,FALSE),"-")</f>
        <v>0</v>
      </c>
      <c r="P3144" s="54">
        <f>IF($C3144&lt;=P$2,E3144*VLOOKUP($C3144,Listen!$B$5:$G$95,$N3144+1,FALSE)/VLOOKUP(P$2,Listen!$B$5:$G$95,$N3144+1,FALSE),"-")</f>
        <v>0</v>
      </c>
      <c r="Q3144" s="54">
        <f>IF($C3144&lt;=Q$2,F3144*VLOOKUP($C3144,Listen!$B$5:$G$95,$N3144+1,FALSE)/VLOOKUP(Q$2,Listen!$B$5:$G$95,$N3144+1,FALSE),"-")</f>
        <v>0</v>
      </c>
      <c r="R3144" s="54">
        <f>IF($C3144&lt;=R$2,G3144*VLOOKUP($C3144,Listen!$B$5:$G$95,$N3144+1,FALSE)/VLOOKUP(R$2,Listen!$B$5:$G$95,$N3144+1,FALSE),"-")</f>
        <v>0</v>
      </c>
      <c r="S3144" s="54">
        <f>IF($C3144&lt;=S$2,H3144*VLOOKUP($C3144,Listen!$B$5:$G$95,$N3144+1,FALSE)/VLOOKUP(S$2,Listen!$B$5:$G$95,$N3144+1,FALSE),"-")</f>
        <v>0</v>
      </c>
      <c r="T3144" s="54">
        <f>IF($C3144&lt;=T$2,I3144*VLOOKUP($C3144,Listen!$B$5:$G$95,$N3144+1,FALSE)/VLOOKUP(T$2,Listen!$B$5:$G$95,$N3144+1,FALSE),"-")</f>
        <v>0</v>
      </c>
      <c r="U3144" s="54">
        <f>IF($C3144&lt;=U$2,J3144*VLOOKUP($C3144,Listen!$B$5:$G$95,$N3144+1,FALSE)/VLOOKUP(U$2,Listen!$B$5:$G$95,$N3144+1,FALSE),"-")</f>
        <v>0</v>
      </c>
      <c r="V3144" s="54">
        <f>IF($C3144&lt;=V$2,K3144*VLOOKUP($C3144,Listen!$B$5:$G$95,$N3144+1,FALSE)/VLOOKUP(V$2,Listen!$B$5:$G$95,$N3144+1,FALSE),"-")</f>
        <v>0</v>
      </c>
    </row>
    <row r="3145" spans="2:22">
      <c r="B3145" s="25"/>
      <c r="C3145" s="3">
        <v>1935</v>
      </c>
      <c r="D3145" s="141"/>
      <c r="E3145" s="141"/>
      <c r="F3145" s="141"/>
      <c r="G3145" s="141"/>
      <c r="H3145" s="141"/>
      <c r="I3145" s="141"/>
      <c r="J3145" s="141"/>
      <c r="K3145" s="141"/>
      <c r="M3145" s="52">
        <v>25</v>
      </c>
      <c r="N3145" s="52">
        <v>5</v>
      </c>
      <c r="O3145" s="54">
        <f>IF($C3145&lt;=O$2,D3145*VLOOKUP($C3145,Listen!$B$5:$G$95,$N3145+1,FALSE)/VLOOKUP(O$2,Listen!$B$5:$G$95,$N3145+1,FALSE),"-")</f>
        <v>0</v>
      </c>
      <c r="P3145" s="54">
        <f>IF($C3145&lt;=P$2,E3145*VLOOKUP($C3145,Listen!$B$5:$G$95,$N3145+1,FALSE)/VLOOKUP(P$2,Listen!$B$5:$G$95,$N3145+1,FALSE),"-")</f>
        <v>0</v>
      </c>
      <c r="Q3145" s="54">
        <f>IF($C3145&lt;=Q$2,F3145*VLOOKUP($C3145,Listen!$B$5:$G$95,$N3145+1,FALSE)/VLOOKUP(Q$2,Listen!$B$5:$G$95,$N3145+1,FALSE),"-")</f>
        <v>0</v>
      </c>
      <c r="R3145" s="54">
        <f>IF($C3145&lt;=R$2,G3145*VLOOKUP($C3145,Listen!$B$5:$G$95,$N3145+1,FALSE)/VLOOKUP(R$2,Listen!$B$5:$G$95,$N3145+1,FALSE),"-")</f>
        <v>0</v>
      </c>
      <c r="S3145" s="54">
        <f>IF($C3145&lt;=S$2,H3145*VLOOKUP($C3145,Listen!$B$5:$G$95,$N3145+1,FALSE)/VLOOKUP(S$2,Listen!$B$5:$G$95,$N3145+1,FALSE),"-")</f>
        <v>0</v>
      </c>
      <c r="T3145" s="54">
        <f>IF($C3145&lt;=T$2,I3145*VLOOKUP($C3145,Listen!$B$5:$G$95,$N3145+1,FALSE)/VLOOKUP(T$2,Listen!$B$5:$G$95,$N3145+1,FALSE),"-")</f>
        <v>0</v>
      </c>
      <c r="U3145" s="54">
        <f>IF($C3145&lt;=U$2,J3145*VLOOKUP($C3145,Listen!$B$5:$G$95,$N3145+1,FALSE)/VLOOKUP(U$2,Listen!$B$5:$G$95,$N3145+1,FALSE),"-")</f>
        <v>0</v>
      </c>
      <c r="V3145" s="54">
        <f>IF($C3145&lt;=V$2,K3145*VLOOKUP($C3145,Listen!$B$5:$G$95,$N3145+1,FALSE)/VLOOKUP(V$2,Listen!$B$5:$G$95,$N3145+1,FALSE),"-")</f>
        <v>0</v>
      </c>
    </row>
    <row r="3146" spans="2:22">
      <c r="B3146" s="25"/>
      <c r="C3146" s="3">
        <v>1934</v>
      </c>
      <c r="D3146" s="141"/>
      <c r="E3146" s="141"/>
      <c r="F3146" s="141"/>
      <c r="G3146" s="141"/>
      <c r="H3146" s="141"/>
      <c r="I3146" s="141"/>
      <c r="J3146" s="141"/>
      <c r="K3146" s="141"/>
      <c r="M3146" s="52">
        <v>25</v>
      </c>
      <c r="N3146" s="52">
        <v>5</v>
      </c>
      <c r="O3146" s="54">
        <f>IF($C3146&lt;=O$2,D3146*VLOOKUP($C3146,Listen!$B$5:$G$95,$N3146+1,FALSE)/VLOOKUP(O$2,Listen!$B$5:$G$95,$N3146+1,FALSE),"-")</f>
        <v>0</v>
      </c>
      <c r="P3146" s="54">
        <f>IF($C3146&lt;=P$2,E3146*VLOOKUP($C3146,Listen!$B$5:$G$95,$N3146+1,FALSE)/VLOOKUP(P$2,Listen!$B$5:$G$95,$N3146+1,FALSE),"-")</f>
        <v>0</v>
      </c>
      <c r="Q3146" s="54">
        <f>IF($C3146&lt;=Q$2,F3146*VLOOKUP($C3146,Listen!$B$5:$G$95,$N3146+1,FALSE)/VLOOKUP(Q$2,Listen!$B$5:$G$95,$N3146+1,FALSE),"-")</f>
        <v>0</v>
      </c>
      <c r="R3146" s="54">
        <f>IF($C3146&lt;=R$2,G3146*VLOOKUP($C3146,Listen!$B$5:$G$95,$N3146+1,FALSE)/VLOOKUP(R$2,Listen!$B$5:$G$95,$N3146+1,FALSE),"-")</f>
        <v>0</v>
      </c>
      <c r="S3146" s="54">
        <f>IF($C3146&lt;=S$2,H3146*VLOOKUP($C3146,Listen!$B$5:$G$95,$N3146+1,FALSE)/VLOOKUP(S$2,Listen!$B$5:$G$95,$N3146+1,FALSE),"-")</f>
        <v>0</v>
      </c>
      <c r="T3146" s="54">
        <f>IF($C3146&lt;=T$2,I3146*VLOOKUP($C3146,Listen!$B$5:$G$95,$N3146+1,FALSE)/VLOOKUP(T$2,Listen!$B$5:$G$95,$N3146+1,FALSE),"-")</f>
        <v>0</v>
      </c>
      <c r="U3146" s="54">
        <f>IF($C3146&lt;=U$2,J3146*VLOOKUP($C3146,Listen!$B$5:$G$95,$N3146+1,FALSE)/VLOOKUP(U$2,Listen!$B$5:$G$95,$N3146+1,FALSE),"-")</f>
        <v>0</v>
      </c>
      <c r="V3146" s="54">
        <f>IF($C3146&lt;=V$2,K3146*VLOOKUP($C3146,Listen!$B$5:$G$95,$N3146+1,FALSE)/VLOOKUP(V$2,Listen!$B$5:$G$95,$N3146+1,FALSE),"-")</f>
        <v>0</v>
      </c>
    </row>
    <row r="3147" spans="2:22">
      <c r="B3147" s="25"/>
      <c r="C3147" s="3">
        <v>1933</v>
      </c>
      <c r="D3147" s="141"/>
      <c r="E3147" s="141"/>
      <c r="F3147" s="141"/>
      <c r="G3147" s="141"/>
      <c r="H3147" s="141"/>
      <c r="I3147" s="141"/>
      <c r="J3147" s="141"/>
      <c r="K3147" s="141"/>
      <c r="M3147" s="52">
        <v>25</v>
      </c>
      <c r="N3147" s="52">
        <v>5</v>
      </c>
      <c r="O3147" s="54">
        <f>IF($C3147&lt;=O$2,D3147*VLOOKUP($C3147,Listen!$B$5:$G$95,$N3147+1,FALSE)/VLOOKUP(O$2,Listen!$B$5:$G$95,$N3147+1,FALSE),"-")</f>
        <v>0</v>
      </c>
      <c r="P3147" s="54">
        <f>IF($C3147&lt;=P$2,E3147*VLOOKUP($C3147,Listen!$B$5:$G$95,$N3147+1,FALSE)/VLOOKUP(P$2,Listen!$B$5:$G$95,$N3147+1,FALSE),"-")</f>
        <v>0</v>
      </c>
      <c r="Q3147" s="54">
        <f>IF($C3147&lt;=Q$2,F3147*VLOOKUP($C3147,Listen!$B$5:$G$95,$N3147+1,FALSE)/VLOOKUP(Q$2,Listen!$B$5:$G$95,$N3147+1,FALSE),"-")</f>
        <v>0</v>
      </c>
      <c r="R3147" s="54">
        <f>IF($C3147&lt;=R$2,G3147*VLOOKUP($C3147,Listen!$B$5:$G$95,$N3147+1,FALSE)/VLOOKUP(R$2,Listen!$B$5:$G$95,$N3147+1,FALSE),"-")</f>
        <v>0</v>
      </c>
      <c r="S3147" s="54">
        <f>IF($C3147&lt;=S$2,H3147*VLOOKUP($C3147,Listen!$B$5:$G$95,$N3147+1,FALSE)/VLOOKUP(S$2,Listen!$B$5:$G$95,$N3147+1,FALSE),"-")</f>
        <v>0</v>
      </c>
      <c r="T3147" s="54">
        <f>IF($C3147&lt;=T$2,I3147*VLOOKUP($C3147,Listen!$B$5:$G$95,$N3147+1,FALSE)/VLOOKUP(T$2,Listen!$B$5:$G$95,$N3147+1,FALSE),"-")</f>
        <v>0</v>
      </c>
      <c r="U3147" s="54">
        <f>IF($C3147&lt;=U$2,J3147*VLOOKUP($C3147,Listen!$B$5:$G$95,$N3147+1,FALSE)/VLOOKUP(U$2,Listen!$B$5:$G$95,$N3147+1,FALSE),"-")</f>
        <v>0</v>
      </c>
      <c r="V3147" s="54">
        <f>IF($C3147&lt;=V$2,K3147*VLOOKUP($C3147,Listen!$B$5:$G$95,$N3147+1,FALSE)/VLOOKUP(V$2,Listen!$B$5:$G$95,$N3147+1,FALSE),"-")</f>
        <v>0</v>
      </c>
    </row>
    <row r="3148" spans="2:22">
      <c r="B3148" s="25"/>
      <c r="C3148" s="3">
        <v>1932</v>
      </c>
      <c r="D3148" s="141"/>
      <c r="E3148" s="141"/>
      <c r="F3148" s="141"/>
      <c r="G3148" s="141"/>
      <c r="H3148" s="141"/>
      <c r="I3148" s="141"/>
      <c r="J3148" s="141"/>
      <c r="K3148" s="141"/>
      <c r="M3148" s="52">
        <v>25</v>
      </c>
      <c r="N3148" s="52">
        <v>5</v>
      </c>
      <c r="O3148" s="54">
        <f>IF($C3148&lt;=O$2,D3148*VLOOKUP($C3148,Listen!$B$5:$G$95,$N3148+1,FALSE)/VLOOKUP(O$2,Listen!$B$5:$G$95,$N3148+1,FALSE),"-")</f>
        <v>0</v>
      </c>
      <c r="P3148" s="54">
        <f>IF($C3148&lt;=P$2,E3148*VLOOKUP($C3148,Listen!$B$5:$G$95,$N3148+1,FALSE)/VLOOKUP(P$2,Listen!$B$5:$G$95,$N3148+1,FALSE),"-")</f>
        <v>0</v>
      </c>
      <c r="Q3148" s="54">
        <f>IF($C3148&lt;=Q$2,F3148*VLOOKUP($C3148,Listen!$B$5:$G$95,$N3148+1,FALSE)/VLOOKUP(Q$2,Listen!$B$5:$G$95,$N3148+1,FALSE),"-")</f>
        <v>0</v>
      </c>
      <c r="R3148" s="54">
        <f>IF($C3148&lt;=R$2,G3148*VLOOKUP($C3148,Listen!$B$5:$G$95,$N3148+1,FALSE)/VLOOKUP(R$2,Listen!$B$5:$G$95,$N3148+1,FALSE),"-")</f>
        <v>0</v>
      </c>
      <c r="S3148" s="54">
        <f>IF($C3148&lt;=S$2,H3148*VLOOKUP($C3148,Listen!$B$5:$G$95,$N3148+1,FALSE)/VLOOKUP(S$2,Listen!$B$5:$G$95,$N3148+1,FALSE),"-")</f>
        <v>0</v>
      </c>
      <c r="T3148" s="54">
        <f>IF($C3148&lt;=T$2,I3148*VLOOKUP($C3148,Listen!$B$5:$G$95,$N3148+1,FALSE)/VLOOKUP(T$2,Listen!$B$5:$G$95,$N3148+1,FALSE),"-")</f>
        <v>0</v>
      </c>
      <c r="U3148" s="54">
        <f>IF($C3148&lt;=U$2,J3148*VLOOKUP($C3148,Listen!$B$5:$G$95,$N3148+1,FALSE)/VLOOKUP(U$2,Listen!$B$5:$G$95,$N3148+1,FALSE),"-")</f>
        <v>0</v>
      </c>
      <c r="V3148" s="54">
        <f>IF($C3148&lt;=V$2,K3148*VLOOKUP($C3148,Listen!$B$5:$G$95,$N3148+1,FALSE)/VLOOKUP(V$2,Listen!$B$5:$G$95,$N3148+1,FALSE),"-")</f>
        <v>0</v>
      </c>
    </row>
    <row r="3149" spans="2:22">
      <c r="B3149" s="25"/>
      <c r="C3149" s="3">
        <v>1931</v>
      </c>
      <c r="D3149" s="141"/>
      <c r="E3149" s="141"/>
      <c r="F3149" s="141"/>
      <c r="G3149" s="141"/>
      <c r="H3149" s="141"/>
      <c r="I3149" s="141"/>
      <c r="J3149" s="141"/>
      <c r="K3149" s="141"/>
      <c r="M3149" s="52">
        <v>25</v>
      </c>
      <c r="N3149" s="52">
        <v>5</v>
      </c>
      <c r="O3149" s="54">
        <f>IF($C3149&lt;=O$2,D3149*VLOOKUP($C3149,Listen!$B$5:$G$95,$N3149+1,FALSE)/VLOOKUP(O$2,Listen!$B$5:$G$95,$N3149+1,FALSE),"-")</f>
        <v>0</v>
      </c>
      <c r="P3149" s="54">
        <f>IF($C3149&lt;=P$2,E3149*VLOOKUP($C3149,Listen!$B$5:$G$95,$N3149+1,FALSE)/VLOOKUP(P$2,Listen!$B$5:$G$95,$N3149+1,FALSE),"-")</f>
        <v>0</v>
      </c>
      <c r="Q3149" s="54">
        <f>IF($C3149&lt;=Q$2,F3149*VLOOKUP($C3149,Listen!$B$5:$G$95,$N3149+1,FALSE)/VLOOKUP(Q$2,Listen!$B$5:$G$95,$N3149+1,FALSE),"-")</f>
        <v>0</v>
      </c>
      <c r="R3149" s="54">
        <f>IF($C3149&lt;=R$2,G3149*VLOOKUP($C3149,Listen!$B$5:$G$95,$N3149+1,FALSE)/VLOOKUP(R$2,Listen!$B$5:$G$95,$N3149+1,FALSE),"-")</f>
        <v>0</v>
      </c>
      <c r="S3149" s="54">
        <f>IF($C3149&lt;=S$2,H3149*VLOOKUP($C3149,Listen!$B$5:$G$95,$N3149+1,FALSE)/VLOOKUP(S$2,Listen!$B$5:$G$95,$N3149+1,FALSE),"-")</f>
        <v>0</v>
      </c>
      <c r="T3149" s="54">
        <f>IF($C3149&lt;=T$2,I3149*VLOOKUP($C3149,Listen!$B$5:$G$95,$N3149+1,FALSE)/VLOOKUP(T$2,Listen!$B$5:$G$95,$N3149+1,FALSE),"-")</f>
        <v>0</v>
      </c>
      <c r="U3149" s="54">
        <f>IF($C3149&lt;=U$2,J3149*VLOOKUP($C3149,Listen!$B$5:$G$95,$N3149+1,FALSE)/VLOOKUP(U$2,Listen!$B$5:$G$95,$N3149+1,FALSE),"-")</f>
        <v>0</v>
      </c>
      <c r="V3149" s="54">
        <f>IF($C3149&lt;=V$2,K3149*VLOOKUP($C3149,Listen!$B$5:$G$95,$N3149+1,FALSE)/VLOOKUP(V$2,Listen!$B$5:$G$95,$N3149+1,FALSE),"-")</f>
        <v>0</v>
      </c>
    </row>
    <row r="3150" spans="2:22" ht="13.5" thickBot="1">
      <c r="B3150" s="25"/>
      <c r="C3150" s="3">
        <v>1930</v>
      </c>
      <c r="D3150" s="141"/>
      <c r="E3150" s="141"/>
      <c r="F3150" s="141"/>
      <c r="G3150" s="141"/>
      <c r="H3150" s="141"/>
      <c r="I3150" s="141"/>
      <c r="J3150" s="141"/>
      <c r="K3150" s="141"/>
      <c r="M3150" s="52">
        <v>25</v>
      </c>
      <c r="N3150" s="52">
        <v>5</v>
      </c>
      <c r="O3150" s="54">
        <f>IF($C3150&lt;=O$2,D3150*VLOOKUP($C3150,Listen!$B$5:$G$95,$N3150+1,FALSE)/VLOOKUP(O$2,Listen!$B$5:$G$95,$N3150+1,FALSE),"-")</f>
        <v>0</v>
      </c>
      <c r="P3150" s="54">
        <f>IF($C3150&lt;=P$2,E3150*VLOOKUP($C3150,Listen!$B$5:$G$95,$N3150+1,FALSE)/VLOOKUP(P$2,Listen!$B$5:$G$95,$N3150+1,FALSE),"-")</f>
        <v>0</v>
      </c>
      <c r="Q3150" s="54">
        <f>IF($C3150&lt;=Q$2,F3150*VLOOKUP($C3150,Listen!$B$5:$G$95,$N3150+1,FALSE)/VLOOKUP(Q$2,Listen!$B$5:$G$95,$N3150+1,FALSE),"-")</f>
        <v>0</v>
      </c>
      <c r="R3150" s="54">
        <f>IF($C3150&lt;=R$2,G3150*VLOOKUP($C3150,Listen!$B$5:$G$95,$N3150+1,FALSE)/VLOOKUP(R$2,Listen!$B$5:$G$95,$N3150+1,FALSE),"-")</f>
        <v>0</v>
      </c>
      <c r="S3150" s="54">
        <f>IF($C3150&lt;=S$2,H3150*VLOOKUP($C3150,Listen!$B$5:$G$95,$N3150+1,FALSE)/VLOOKUP(S$2,Listen!$B$5:$G$95,$N3150+1,FALSE),"-")</f>
        <v>0</v>
      </c>
      <c r="T3150" s="54">
        <f>IF($C3150&lt;=T$2,I3150*VLOOKUP($C3150,Listen!$B$5:$G$95,$N3150+1,FALSE)/VLOOKUP(T$2,Listen!$B$5:$G$95,$N3150+1,FALSE),"-")</f>
        <v>0</v>
      </c>
      <c r="U3150" s="54">
        <f>IF($C3150&lt;=U$2,J3150*VLOOKUP($C3150,Listen!$B$5:$G$95,$N3150+1,FALSE)/VLOOKUP(U$2,Listen!$B$5:$G$95,$N3150+1,FALSE),"-")</f>
        <v>0</v>
      </c>
      <c r="V3150" s="54">
        <f>IF($C3150&lt;=V$2,K3150*VLOOKUP($C3150,Listen!$B$5:$G$95,$N3150+1,FALSE)/VLOOKUP(V$2,Listen!$B$5:$G$95,$N3150+1,FALSE),"-")</f>
        <v>0</v>
      </c>
    </row>
    <row r="3151" spans="2:22" ht="13.5" thickBot="1">
      <c r="B3151" s="37" t="s">
        <v>72</v>
      </c>
      <c r="C3151" s="27" t="s">
        <v>22</v>
      </c>
      <c r="D3151" s="147">
        <f t="shared" ref="D3151:K3151" si="35">SUM(D3063:D3150)</f>
        <v>0</v>
      </c>
      <c r="E3151" s="147">
        <f t="shared" si="35"/>
        <v>0</v>
      </c>
      <c r="F3151" s="147">
        <f t="shared" si="35"/>
        <v>0</v>
      </c>
      <c r="G3151" s="147">
        <f t="shared" si="35"/>
        <v>0</v>
      </c>
      <c r="H3151" s="147">
        <f t="shared" si="35"/>
        <v>0</v>
      </c>
      <c r="I3151" s="147">
        <f t="shared" si="35"/>
        <v>0</v>
      </c>
      <c r="J3151" s="147">
        <f t="shared" si="35"/>
        <v>0</v>
      </c>
      <c r="K3151" s="147">
        <f t="shared" si="35"/>
        <v>0</v>
      </c>
    </row>
    <row r="3152" spans="2:22" ht="13.5" thickBot="1">
      <c r="B3152" s="40"/>
      <c r="C3152" s="4"/>
      <c r="D3152" s="147"/>
      <c r="E3152" s="147"/>
      <c r="F3152" s="147"/>
      <c r="G3152" s="147"/>
      <c r="H3152" s="147"/>
      <c r="I3152" s="147"/>
      <c r="J3152" s="147"/>
      <c r="K3152" s="147"/>
    </row>
    <row r="3153" spans="2:13" ht="13.5" thickBot="1">
      <c r="B3153" s="31" t="s">
        <v>73</v>
      </c>
      <c r="C3153" s="23">
        <v>2017</v>
      </c>
      <c r="D3153" s="140"/>
      <c r="E3153" s="140"/>
      <c r="F3153" s="140"/>
      <c r="G3153" s="140"/>
      <c r="H3153" s="140"/>
      <c r="I3153" s="140"/>
      <c r="J3153" s="140"/>
      <c r="K3153" s="140"/>
      <c r="M3153" s="52">
        <v>36</v>
      </c>
    </row>
    <row r="3154" spans="2:13">
      <c r="B3154" s="25"/>
      <c r="C3154" s="3">
        <v>2016</v>
      </c>
      <c r="D3154" s="140"/>
      <c r="E3154" s="140"/>
      <c r="F3154" s="140"/>
      <c r="G3154" s="140"/>
      <c r="H3154" s="140"/>
      <c r="I3154" s="140"/>
      <c r="J3154" s="140"/>
      <c r="K3154" s="141"/>
      <c r="M3154" s="52">
        <v>36</v>
      </c>
    </row>
    <row r="3155" spans="2:13">
      <c r="B3155" s="25"/>
      <c r="C3155" s="3">
        <v>2015</v>
      </c>
      <c r="D3155" s="140"/>
      <c r="E3155" s="140"/>
      <c r="F3155" s="140"/>
      <c r="G3155" s="140"/>
      <c r="H3155" s="140"/>
      <c r="I3155" s="140"/>
      <c r="J3155" s="141"/>
      <c r="K3155" s="141"/>
      <c r="M3155" s="52">
        <v>36</v>
      </c>
    </row>
    <row r="3156" spans="2:13">
      <c r="B3156" s="25"/>
      <c r="C3156" s="3">
        <v>2014</v>
      </c>
      <c r="D3156" s="140"/>
      <c r="E3156" s="140"/>
      <c r="F3156" s="140"/>
      <c r="G3156" s="140"/>
      <c r="H3156" s="140"/>
      <c r="I3156" s="141"/>
      <c r="J3156" s="141"/>
      <c r="K3156" s="141"/>
      <c r="M3156" s="52">
        <v>36</v>
      </c>
    </row>
    <row r="3157" spans="2:13">
      <c r="B3157" s="25"/>
      <c r="C3157" s="3">
        <v>2013</v>
      </c>
      <c r="D3157" s="140"/>
      <c r="E3157" s="140"/>
      <c r="F3157" s="140"/>
      <c r="G3157" s="140"/>
      <c r="H3157" s="141"/>
      <c r="I3157" s="141"/>
      <c r="J3157" s="141"/>
      <c r="K3157" s="141"/>
      <c r="M3157" s="52">
        <v>36</v>
      </c>
    </row>
    <row r="3158" spans="2:13">
      <c r="B3158" s="25"/>
      <c r="C3158" s="3">
        <v>2012</v>
      </c>
      <c r="D3158" s="140"/>
      <c r="E3158" s="140"/>
      <c r="F3158" s="140"/>
      <c r="G3158" s="141"/>
      <c r="H3158" s="141"/>
      <c r="I3158" s="141"/>
      <c r="J3158" s="141"/>
      <c r="K3158" s="141"/>
      <c r="M3158" s="52">
        <v>36</v>
      </c>
    </row>
    <row r="3159" spans="2:13">
      <c r="B3159" s="25"/>
      <c r="C3159" s="3">
        <v>2011</v>
      </c>
      <c r="D3159" s="140"/>
      <c r="E3159" s="140"/>
      <c r="F3159" s="141"/>
      <c r="G3159" s="141"/>
      <c r="H3159" s="141"/>
      <c r="I3159" s="141"/>
      <c r="J3159" s="141"/>
      <c r="K3159" s="141"/>
      <c r="M3159" s="52">
        <v>36</v>
      </c>
    </row>
    <row r="3160" spans="2:13">
      <c r="B3160" s="25"/>
      <c r="C3160" s="3">
        <v>2010</v>
      </c>
      <c r="D3160" s="140"/>
      <c r="E3160" s="141"/>
      <c r="F3160" s="141"/>
      <c r="G3160" s="141"/>
      <c r="H3160" s="141"/>
      <c r="I3160" s="141"/>
      <c r="J3160" s="141"/>
      <c r="K3160" s="141"/>
      <c r="M3160" s="52">
        <v>36</v>
      </c>
    </row>
    <row r="3161" spans="2:13">
      <c r="B3161" s="25"/>
      <c r="C3161" s="3">
        <v>2009</v>
      </c>
      <c r="D3161" s="141"/>
      <c r="E3161" s="141"/>
      <c r="F3161" s="141"/>
      <c r="G3161" s="141"/>
      <c r="H3161" s="141"/>
      <c r="I3161" s="141"/>
      <c r="J3161" s="141"/>
      <c r="K3161" s="141"/>
      <c r="M3161" s="52">
        <v>36</v>
      </c>
    </row>
    <row r="3162" spans="2:13">
      <c r="B3162" s="25"/>
      <c r="C3162" s="3">
        <v>2008</v>
      </c>
      <c r="D3162" s="141"/>
      <c r="E3162" s="141"/>
      <c r="F3162" s="141"/>
      <c r="G3162" s="141"/>
      <c r="H3162" s="141"/>
      <c r="I3162" s="141"/>
      <c r="J3162" s="141"/>
      <c r="K3162" s="141"/>
      <c r="M3162" s="52">
        <v>36</v>
      </c>
    </row>
    <row r="3163" spans="2:13">
      <c r="B3163" s="25"/>
      <c r="C3163" s="3">
        <v>2007</v>
      </c>
      <c r="D3163" s="141"/>
      <c r="E3163" s="141"/>
      <c r="F3163" s="141"/>
      <c r="G3163" s="141"/>
      <c r="H3163" s="141"/>
      <c r="I3163" s="141"/>
      <c r="J3163" s="141"/>
      <c r="K3163" s="141"/>
      <c r="M3163" s="52">
        <v>36</v>
      </c>
    </row>
    <row r="3164" spans="2:13">
      <c r="B3164" s="25"/>
      <c r="C3164" s="3">
        <v>2006</v>
      </c>
      <c r="D3164" s="141"/>
      <c r="E3164" s="141"/>
      <c r="F3164" s="141"/>
      <c r="G3164" s="141"/>
      <c r="H3164" s="141"/>
      <c r="I3164" s="141"/>
      <c r="J3164" s="141"/>
      <c r="K3164" s="141"/>
      <c r="M3164" s="52">
        <v>36</v>
      </c>
    </row>
    <row r="3165" spans="2:13">
      <c r="B3165" s="25"/>
      <c r="C3165" s="3">
        <v>2005</v>
      </c>
      <c r="D3165" s="141"/>
      <c r="E3165" s="141"/>
      <c r="F3165" s="141"/>
      <c r="G3165" s="141"/>
      <c r="H3165" s="141"/>
      <c r="I3165" s="141"/>
      <c r="J3165" s="141"/>
      <c r="K3165" s="141"/>
      <c r="M3165" s="52">
        <v>36</v>
      </c>
    </row>
    <row r="3166" spans="2:13">
      <c r="B3166" s="25"/>
      <c r="C3166" s="3">
        <v>2004</v>
      </c>
      <c r="D3166" s="141"/>
      <c r="E3166" s="141"/>
      <c r="F3166" s="141"/>
      <c r="G3166" s="141"/>
      <c r="H3166" s="141"/>
      <c r="I3166" s="141"/>
      <c r="J3166" s="141"/>
      <c r="K3166" s="141"/>
      <c r="M3166" s="52">
        <v>36</v>
      </c>
    </row>
    <row r="3167" spans="2:13">
      <c r="B3167" s="25"/>
      <c r="C3167" s="3">
        <v>2003</v>
      </c>
      <c r="D3167" s="141"/>
      <c r="E3167" s="141"/>
      <c r="F3167" s="141"/>
      <c r="G3167" s="141"/>
      <c r="H3167" s="141"/>
      <c r="I3167" s="141"/>
      <c r="J3167" s="141"/>
      <c r="K3167" s="141"/>
      <c r="M3167" s="52">
        <v>36</v>
      </c>
    </row>
    <row r="3168" spans="2:13">
      <c r="B3168" s="25"/>
      <c r="C3168" s="3">
        <v>2002</v>
      </c>
      <c r="D3168" s="141"/>
      <c r="E3168" s="141"/>
      <c r="F3168" s="141"/>
      <c r="G3168" s="141"/>
      <c r="H3168" s="141"/>
      <c r="I3168" s="141"/>
      <c r="J3168" s="141"/>
      <c r="K3168" s="141"/>
      <c r="M3168" s="52">
        <v>36</v>
      </c>
    </row>
    <row r="3169" spans="2:13">
      <c r="B3169" s="25"/>
      <c r="C3169" s="3">
        <v>2001</v>
      </c>
      <c r="D3169" s="141"/>
      <c r="E3169" s="141"/>
      <c r="F3169" s="141"/>
      <c r="G3169" s="141"/>
      <c r="H3169" s="141"/>
      <c r="I3169" s="141"/>
      <c r="J3169" s="141"/>
      <c r="K3169" s="141"/>
      <c r="M3169" s="52">
        <v>36</v>
      </c>
    </row>
    <row r="3170" spans="2:13">
      <c r="B3170" s="25"/>
      <c r="C3170" s="3">
        <v>2000</v>
      </c>
      <c r="D3170" s="141"/>
      <c r="E3170" s="141"/>
      <c r="F3170" s="141"/>
      <c r="G3170" s="141"/>
      <c r="H3170" s="141"/>
      <c r="I3170" s="141"/>
      <c r="J3170" s="141"/>
      <c r="K3170" s="141"/>
      <c r="M3170" s="52">
        <v>36</v>
      </c>
    </row>
    <row r="3171" spans="2:13">
      <c r="B3171" s="25"/>
      <c r="C3171" s="3">
        <v>1999</v>
      </c>
      <c r="D3171" s="141"/>
      <c r="E3171" s="141"/>
      <c r="F3171" s="141"/>
      <c r="G3171" s="141"/>
      <c r="H3171" s="141"/>
      <c r="I3171" s="141"/>
      <c r="J3171" s="141"/>
      <c r="K3171" s="141"/>
      <c r="M3171" s="52">
        <v>36</v>
      </c>
    </row>
    <row r="3172" spans="2:13">
      <c r="B3172" s="25"/>
      <c r="C3172" s="3">
        <v>1998</v>
      </c>
      <c r="D3172" s="141"/>
      <c r="E3172" s="141"/>
      <c r="F3172" s="141"/>
      <c r="G3172" s="141"/>
      <c r="H3172" s="141"/>
      <c r="I3172" s="141"/>
      <c r="J3172" s="141"/>
      <c r="K3172" s="141"/>
      <c r="M3172" s="52">
        <v>36</v>
      </c>
    </row>
    <row r="3173" spans="2:13">
      <c r="B3173" s="25"/>
      <c r="C3173" s="3">
        <v>1997</v>
      </c>
      <c r="D3173" s="141"/>
      <c r="E3173" s="141"/>
      <c r="F3173" s="141"/>
      <c r="G3173" s="141"/>
      <c r="H3173" s="141"/>
      <c r="I3173" s="141"/>
      <c r="J3173" s="141"/>
      <c r="K3173" s="141"/>
      <c r="M3173" s="52">
        <v>36</v>
      </c>
    </row>
    <row r="3174" spans="2:13">
      <c r="B3174" s="25"/>
      <c r="C3174" s="3">
        <v>1996</v>
      </c>
      <c r="D3174" s="141"/>
      <c r="E3174" s="141"/>
      <c r="F3174" s="141"/>
      <c r="G3174" s="141"/>
      <c r="H3174" s="141"/>
      <c r="I3174" s="141"/>
      <c r="J3174" s="141"/>
      <c r="K3174" s="141"/>
      <c r="M3174" s="52">
        <v>36</v>
      </c>
    </row>
    <row r="3175" spans="2:13">
      <c r="B3175" s="25"/>
      <c r="C3175" s="3">
        <v>1995</v>
      </c>
      <c r="D3175" s="141"/>
      <c r="E3175" s="141"/>
      <c r="F3175" s="141"/>
      <c r="G3175" s="141"/>
      <c r="H3175" s="141"/>
      <c r="I3175" s="141"/>
      <c r="J3175" s="141"/>
      <c r="K3175" s="141"/>
      <c r="M3175" s="52">
        <v>36</v>
      </c>
    </row>
    <row r="3176" spans="2:13">
      <c r="B3176" s="25"/>
      <c r="C3176" s="3">
        <v>1994</v>
      </c>
      <c r="D3176" s="141"/>
      <c r="E3176" s="141"/>
      <c r="F3176" s="141"/>
      <c r="G3176" s="141"/>
      <c r="H3176" s="141"/>
      <c r="I3176" s="141"/>
      <c r="J3176" s="141"/>
      <c r="K3176" s="141"/>
      <c r="M3176" s="52">
        <v>36</v>
      </c>
    </row>
    <row r="3177" spans="2:13">
      <c r="B3177" s="25"/>
      <c r="C3177" s="3">
        <v>1993</v>
      </c>
      <c r="D3177" s="141"/>
      <c r="E3177" s="141"/>
      <c r="F3177" s="141"/>
      <c r="G3177" s="141"/>
      <c r="H3177" s="141"/>
      <c r="I3177" s="141"/>
      <c r="J3177" s="141"/>
      <c r="K3177" s="141"/>
      <c r="M3177" s="52">
        <v>36</v>
      </c>
    </row>
    <row r="3178" spans="2:13">
      <c r="B3178" s="25"/>
      <c r="C3178" s="3">
        <v>1992</v>
      </c>
      <c r="D3178" s="141"/>
      <c r="E3178" s="141"/>
      <c r="F3178" s="141"/>
      <c r="G3178" s="141"/>
      <c r="H3178" s="141"/>
      <c r="I3178" s="141"/>
      <c r="J3178" s="141"/>
      <c r="K3178" s="141"/>
      <c r="M3178" s="52">
        <v>36</v>
      </c>
    </row>
    <row r="3179" spans="2:13">
      <c r="B3179" s="25"/>
      <c r="C3179" s="3">
        <v>1991</v>
      </c>
      <c r="D3179" s="141"/>
      <c r="E3179" s="141"/>
      <c r="F3179" s="141"/>
      <c r="G3179" s="141"/>
      <c r="H3179" s="141"/>
      <c r="I3179" s="141"/>
      <c r="J3179" s="141"/>
      <c r="K3179" s="141"/>
      <c r="M3179" s="52">
        <v>36</v>
      </c>
    </row>
    <row r="3180" spans="2:13">
      <c r="B3180" s="25"/>
      <c r="C3180" s="3">
        <v>1990</v>
      </c>
      <c r="D3180" s="141"/>
      <c r="E3180" s="141"/>
      <c r="F3180" s="141"/>
      <c r="G3180" s="141"/>
      <c r="H3180" s="141"/>
      <c r="I3180" s="141"/>
      <c r="J3180" s="141"/>
      <c r="K3180" s="141"/>
      <c r="M3180" s="52">
        <v>36</v>
      </c>
    </row>
    <row r="3181" spans="2:13">
      <c r="B3181" s="25"/>
      <c r="C3181" s="3">
        <v>1989</v>
      </c>
      <c r="D3181" s="141"/>
      <c r="E3181" s="141"/>
      <c r="F3181" s="141"/>
      <c r="G3181" s="141"/>
      <c r="H3181" s="141"/>
      <c r="I3181" s="141"/>
      <c r="J3181" s="141"/>
      <c r="K3181" s="141"/>
      <c r="M3181" s="52">
        <v>36</v>
      </c>
    </row>
    <row r="3182" spans="2:13">
      <c r="B3182" s="25"/>
      <c r="C3182" s="3">
        <v>1988</v>
      </c>
      <c r="D3182" s="141"/>
      <c r="E3182" s="141"/>
      <c r="F3182" s="141"/>
      <c r="G3182" s="141"/>
      <c r="H3182" s="141"/>
      <c r="I3182" s="141"/>
      <c r="J3182" s="141"/>
      <c r="K3182" s="141"/>
      <c r="M3182" s="52">
        <v>36</v>
      </c>
    </row>
    <row r="3183" spans="2:13">
      <c r="B3183" s="25"/>
      <c r="C3183" s="3">
        <v>1987</v>
      </c>
      <c r="D3183" s="141"/>
      <c r="E3183" s="141"/>
      <c r="F3183" s="141"/>
      <c r="G3183" s="141"/>
      <c r="H3183" s="141"/>
      <c r="I3183" s="141"/>
      <c r="J3183" s="141"/>
      <c r="K3183" s="141"/>
      <c r="M3183" s="52">
        <v>36</v>
      </c>
    </row>
    <row r="3184" spans="2:13">
      <c r="B3184" s="25"/>
      <c r="C3184" s="3">
        <v>1986</v>
      </c>
      <c r="D3184" s="141"/>
      <c r="E3184" s="141"/>
      <c r="F3184" s="141"/>
      <c r="G3184" s="141"/>
      <c r="H3184" s="141"/>
      <c r="I3184" s="141"/>
      <c r="J3184" s="141"/>
      <c r="K3184" s="141"/>
      <c r="M3184" s="52">
        <v>36</v>
      </c>
    </row>
    <row r="3185" spans="2:13">
      <c r="B3185" s="25"/>
      <c r="C3185" s="3">
        <v>1985</v>
      </c>
      <c r="D3185" s="141"/>
      <c r="E3185" s="141"/>
      <c r="F3185" s="141"/>
      <c r="G3185" s="141"/>
      <c r="H3185" s="141"/>
      <c r="I3185" s="141"/>
      <c r="J3185" s="141"/>
      <c r="K3185" s="141"/>
      <c r="M3185" s="52">
        <v>36</v>
      </c>
    </row>
    <row r="3186" spans="2:13">
      <c r="B3186" s="25"/>
      <c r="C3186" s="3">
        <v>1984</v>
      </c>
      <c r="D3186" s="141"/>
      <c r="E3186" s="141"/>
      <c r="F3186" s="141"/>
      <c r="G3186" s="141"/>
      <c r="H3186" s="141"/>
      <c r="I3186" s="141"/>
      <c r="J3186" s="141"/>
      <c r="K3186" s="141"/>
      <c r="M3186" s="52">
        <v>36</v>
      </c>
    </row>
    <row r="3187" spans="2:13">
      <c r="B3187" s="25"/>
      <c r="C3187" s="3">
        <v>1983</v>
      </c>
      <c r="D3187" s="141"/>
      <c r="E3187" s="141"/>
      <c r="F3187" s="141"/>
      <c r="G3187" s="141"/>
      <c r="H3187" s="141"/>
      <c r="I3187" s="141"/>
      <c r="J3187" s="141"/>
      <c r="K3187" s="141"/>
      <c r="M3187" s="52">
        <v>36</v>
      </c>
    </row>
    <row r="3188" spans="2:13">
      <c r="B3188" s="25"/>
      <c r="C3188" s="3">
        <v>1982</v>
      </c>
      <c r="D3188" s="141"/>
      <c r="E3188" s="141"/>
      <c r="F3188" s="141"/>
      <c r="G3188" s="141"/>
      <c r="H3188" s="141"/>
      <c r="I3188" s="141"/>
      <c r="J3188" s="141"/>
      <c r="K3188" s="141"/>
      <c r="M3188" s="52">
        <v>36</v>
      </c>
    </row>
    <row r="3189" spans="2:13">
      <c r="B3189" s="25"/>
      <c r="C3189" s="3">
        <v>1981</v>
      </c>
      <c r="D3189" s="141"/>
      <c r="E3189" s="141"/>
      <c r="F3189" s="141"/>
      <c r="G3189" s="141"/>
      <c r="H3189" s="141"/>
      <c r="I3189" s="141"/>
      <c r="J3189" s="141"/>
      <c r="K3189" s="141"/>
      <c r="M3189" s="52">
        <v>36</v>
      </c>
    </row>
    <row r="3190" spans="2:13">
      <c r="B3190" s="25"/>
      <c r="C3190" s="3">
        <v>1980</v>
      </c>
      <c r="D3190" s="141"/>
      <c r="E3190" s="141"/>
      <c r="F3190" s="141"/>
      <c r="G3190" s="141"/>
      <c r="H3190" s="141"/>
      <c r="I3190" s="141"/>
      <c r="J3190" s="141"/>
      <c r="K3190" s="141"/>
      <c r="M3190" s="52">
        <v>36</v>
      </c>
    </row>
    <row r="3191" spans="2:13">
      <c r="B3191" s="25"/>
      <c r="C3191" s="3">
        <v>1979</v>
      </c>
      <c r="D3191" s="141"/>
      <c r="E3191" s="141"/>
      <c r="F3191" s="141"/>
      <c r="G3191" s="141"/>
      <c r="H3191" s="141"/>
      <c r="I3191" s="141"/>
      <c r="J3191" s="141"/>
      <c r="K3191" s="141"/>
      <c r="M3191" s="52">
        <v>36</v>
      </c>
    </row>
    <row r="3192" spans="2:13">
      <c r="B3192" s="25"/>
      <c r="C3192" s="3">
        <v>1978</v>
      </c>
      <c r="D3192" s="141"/>
      <c r="E3192" s="141"/>
      <c r="F3192" s="141"/>
      <c r="G3192" s="141"/>
      <c r="H3192" s="141"/>
      <c r="I3192" s="141"/>
      <c r="J3192" s="141"/>
      <c r="K3192" s="141"/>
      <c r="M3192" s="52">
        <v>36</v>
      </c>
    </row>
    <row r="3193" spans="2:13">
      <c r="B3193" s="25"/>
      <c r="C3193" s="3">
        <v>1977</v>
      </c>
      <c r="D3193" s="141"/>
      <c r="E3193" s="141"/>
      <c r="F3193" s="141"/>
      <c r="G3193" s="141"/>
      <c r="H3193" s="141"/>
      <c r="I3193" s="141"/>
      <c r="J3193" s="141"/>
      <c r="K3193" s="141"/>
      <c r="M3193" s="52">
        <v>36</v>
      </c>
    </row>
    <row r="3194" spans="2:13">
      <c r="B3194" s="25"/>
      <c r="C3194" s="3">
        <v>1976</v>
      </c>
      <c r="D3194" s="141"/>
      <c r="E3194" s="141"/>
      <c r="F3194" s="141"/>
      <c r="G3194" s="141"/>
      <c r="H3194" s="141"/>
      <c r="I3194" s="141"/>
      <c r="J3194" s="141"/>
      <c r="K3194" s="141"/>
      <c r="M3194" s="52">
        <v>36</v>
      </c>
    </row>
    <row r="3195" spans="2:13">
      <c r="B3195" s="25"/>
      <c r="C3195" s="3">
        <v>1975</v>
      </c>
      <c r="D3195" s="141"/>
      <c r="E3195" s="141"/>
      <c r="F3195" s="141"/>
      <c r="G3195" s="141"/>
      <c r="H3195" s="141"/>
      <c r="I3195" s="141"/>
      <c r="J3195" s="141"/>
      <c r="K3195" s="141"/>
      <c r="M3195" s="52">
        <v>36</v>
      </c>
    </row>
    <row r="3196" spans="2:13">
      <c r="B3196" s="25"/>
      <c r="C3196" s="3">
        <v>1974</v>
      </c>
      <c r="D3196" s="141"/>
      <c r="E3196" s="141"/>
      <c r="F3196" s="141"/>
      <c r="G3196" s="141"/>
      <c r="H3196" s="141"/>
      <c r="I3196" s="141"/>
      <c r="J3196" s="141"/>
      <c r="K3196" s="141"/>
      <c r="M3196" s="52">
        <v>36</v>
      </c>
    </row>
    <row r="3197" spans="2:13">
      <c r="B3197" s="25"/>
      <c r="C3197" s="3">
        <v>1973</v>
      </c>
      <c r="D3197" s="141"/>
      <c r="E3197" s="141"/>
      <c r="F3197" s="141"/>
      <c r="G3197" s="141"/>
      <c r="H3197" s="141"/>
      <c r="I3197" s="141"/>
      <c r="J3197" s="141"/>
      <c r="K3197" s="141"/>
      <c r="M3197" s="52">
        <v>36</v>
      </c>
    </row>
    <row r="3198" spans="2:13">
      <c r="B3198" s="25"/>
      <c r="C3198" s="3">
        <v>1972</v>
      </c>
      <c r="D3198" s="141"/>
      <c r="E3198" s="141"/>
      <c r="F3198" s="141"/>
      <c r="G3198" s="141"/>
      <c r="H3198" s="141"/>
      <c r="I3198" s="141"/>
      <c r="J3198" s="141"/>
      <c r="K3198" s="141"/>
      <c r="M3198" s="52">
        <v>36</v>
      </c>
    </row>
    <row r="3199" spans="2:13">
      <c r="B3199" s="25"/>
      <c r="C3199" s="3">
        <v>1971</v>
      </c>
      <c r="D3199" s="141"/>
      <c r="E3199" s="141"/>
      <c r="F3199" s="141"/>
      <c r="G3199" s="141"/>
      <c r="H3199" s="141"/>
      <c r="I3199" s="141"/>
      <c r="J3199" s="141"/>
      <c r="K3199" s="141"/>
      <c r="M3199" s="52">
        <v>36</v>
      </c>
    </row>
    <row r="3200" spans="2:13">
      <c r="B3200" s="25"/>
      <c r="C3200" s="3">
        <v>1970</v>
      </c>
      <c r="D3200" s="141"/>
      <c r="E3200" s="141"/>
      <c r="F3200" s="141"/>
      <c r="G3200" s="141"/>
      <c r="H3200" s="141"/>
      <c r="I3200" s="141"/>
      <c r="J3200" s="141"/>
      <c r="K3200" s="141"/>
      <c r="M3200" s="52">
        <v>36</v>
      </c>
    </row>
    <row r="3201" spans="2:13">
      <c r="B3201" s="25"/>
      <c r="C3201" s="3">
        <v>1969</v>
      </c>
      <c r="D3201" s="141"/>
      <c r="E3201" s="141"/>
      <c r="F3201" s="141"/>
      <c r="G3201" s="141"/>
      <c r="H3201" s="141"/>
      <c r="I3201" s="141"/>
      <c r="J3201" s="141"/>
      <c r="K3201" s="141"/>
      <c r="M3201" s="52">
        <v>36</v>
      </c>
    </row>
    <row r="3202" spans="2:13">
      <c r="B3202" s="25"/>
      <c r="C3202" s="3">
        <v>1968</v>
      </c>
      <c r="D3202" s="141"/>
      <c r="E3202" s="141"/>
      <c r="F3202" s="141"/>
      <c r="G3202" s="141"/>
      <c r="H3202" s="141"/>
      <c r="I3202" s="141"/>
      <c r="J3202" s="141"/>
      <c r="K3202" s="141"/>
      <c r="M3202" s="52">
        <v>36</v>
      </c>
    </row>
    <row r="3203" spans="2:13">
      <c r="B3203" s="25"/>
      <c r="C3203" s="3">
        <v>1967</v>
      </c>
      <c r="D3203" s="141"/>
      <c r="E3203" s="141"/>
      <c r="F3203" s="141"/>
      <c r="G3203" s="141"/>
      <c r="H3203" s="141"/>
      <c r="I3203" s="141"/>
      <c r="J3203" s="141"/>
      <c r="K3203" s="141"/>
      <c r="M3203" s="52">
        <v>36</v>
      </c>
    </row>
    <row r="3204" spans="2:13">
      <c r="B3204" s="25"/>
      <c r="C3204" s="3">
        <v>1966</v>
      </c>
      <c r="D3204" s="141"/>
      <c r="E3204" s="141"/>
      <c r="F3204" s="141"/>
      <c r="G3204" s="141"/>
      <c r="H3204" s="141"/>
      <c r="I3204" s="141"/>
      <c r="J3204" s="141"/>
      <c r="K3204" s="141"/>
      <c r="M3204" s="52">
        <v>36</v>
      </c>
    </row>
    <row r="3205" spans="2:13">
      <c r="B3205" s="25"/>
      <c r="C3205" s="3">
        <v>1965</v>
      </c>
      <c r="D3205" s="141"/>
      <c r="E3205" s="141"/>
      <c r="F3205" s="141"/>
      <c r="G3205" s="141"/>
      <c r="H3205" s="141"/>
      <c r="I3205" s="141"/>
      <c r="J3205" s="141"/>
      <c r="K3205" s="141"/>
      <c r="M3205" s="52">
        <v>36</v>
      </c>
    </row>
    <row r="3206" spans="2:13">
      <c r="B3206" s="25"/>
      <c r="C3206" s="3">
        <v>1964</v>
      </c>
      <c r="D3206" s="141"/>
      <c r="E3206" s="141"/>
      <c r="F3206" s="141"/>
      <c r="G3206" s="141"/>
      <c r="H3206" s="141"/>
      <c r="I3206" s="141"/>
      <c r="J3206" s="141"/>
      <c r="K3206" s="141"/>
      <c r="M3206" s="52">
        <v>36</v>
      </c>
    </row>
    <row r="3207" spans="2:13">
      <c r="B3207" s="25"/>
      <c r="C3207" s="3">
        <v>1963</v>
      </c>
      <c r="D3207" s="141"/>
      <c r="E3207" s="141"/>
      <c r="F3207" s="141"/>
      <c r="G3207" s="141"/>
      <c r="H3207" s="141"/>
      <c r="I3207" s="141"/>
      <c r="J3207" s="141"/>
      <c r="K3207" s="141"/>
      <c r="M3207" s="52">
        <v>36</v>
      </c>
    </row>
    <row r="3208" spans="2:13">
      <c r="B3208" s="25"/>
      <c r="C3208" s="3">
        <v>1962</v>
      </c>
      <c r="D3208" s="141"/>
      <c r="E3208" s="141"/>
      <c r="F3208" s="141"/>
      <c r="G3208" s="141"/>
      <c r="H3208" s="141"/>
      <c r="I3208" s="141"/>
      <c r="J3208" s="141"/>
      <c r="K3208" s="141"/>
      <c r="M3208" s="52">
        <v>36</v>
      </c>
    </row>
    <row r="3209" spans="2:13">
      <c r="B3209" s="25"/>
      <c r="C3209" s="3">
        <v>1961</v>
      </c>
      <c r="D3209" s="141"/>
      <c r="E3209" s="141"/>
      <c r="F3209" s="141"/>
      <c r="G3209" s="141"/>
      <c r="H3209" s="141"/>
      <c r="I3209" s="141"/>
      <c r="J3209" s="141"/>
      <c r="K3209" s="141"/>
      <c r="M3209" s="52">
        <v>36</v>
      </c>
    </row>
    <row r="3210" spans="2:13">
      <c r="B3210" s="25"/>
      <c r="C3210" s="3">
        <v>1960</v>
      </c>
      <c r="D3210" s="141"/>
      <c r="E3210" s="141"/>
      <c r="F3210" s="141"/>
      <c r="G3210" s="141"/>
      <c r="H3210" s="141"/>
      <c r="I3210" s="141"/>
      <c r="J3210" s="141"/>
      <c r="K3210" s="141"/>
      <c r="M3210" s="52">
        <v>36</v>
      </c>
    </row>
    <row r="3211" spans="2:13">
      <c r="B3211" s="25"/>
      <c r="C3211" s="3">
        <v>1959</v>
      </c>
      <c r="D3211" s="141"/>
      <c r="E3211" s="141"/>
      <c r="F3211" s="141"/>
      <c r="G3211" s="141"/>
      <c r="H3211" s="141"/>
      <c r="I3211" s="141"/>
      <c r="J3211" s="141"/>
      <c r="K3211" s="141"/>
      <c r="M3211" s="52">
        <v>36</v>
      </c>
    </row>
    <row r="3212" spans="2:13">
      <c r="B3212" s="25"/>
      <c r="C3212" s="3">
        <v>1958</v>
      </c>
      <c r="D3212" s="141"/>
      <c r="E3212" s="141"/>
      <c r="F3212" s="141"/>
      <c r="G3212" s="141"/>
      <c r="H3212" s="141"/>
      <c r="I3212" s="141"/>
      <c r="J3212" s="141"/>
      <c r="K3212" s="141"/>
      <c r="M3212" s="52">
        <v>36</v>
      </c>
    </row>
    <row r="3213" spans="2:13">
      <c r="B3213" s="25"/>
      <c r="C3213" s="3">
        <v>1957</v>
      </c>
      <c r="D3213" s="141"/>
      <c r="E3213" s="141"/>
      <c r="F3213" s="141"/>
      <c r="G3213" s="141"/>
      <c r="H3213" s="141"/>
      <c r="I3213" s="141"/>
      <c r="J3213" s="141"/>
      <c r="K3213" s="141"/>
      <c r="M3213" s="52">
        <v>36</v>
      </c>
    </row>
    <row r="3214" spans="2:13">
      <c r="B3214" s="25"/>
      <c r="C3214" s="3">
        <v>1956</v>
      </c>
      <c r="D3214" s="141"/>
      <c r="E3214" s="141"/>
      <c r="F3214" s="141"/>
      <c r="G3214" s="141"/>
      <c r="H3214" s="141"/>
      <c r="I3214" s="141"/>
      <c r="J3214" s="141"/>
      <c r="K3214" s="141"/>
      <c r="M3214" s="52">
        <v>36</v>
      </c>
    </row>
    <row r="3215" spans="2:13">
      <c r="B3215" s="25"/>
      <c r="C3215" s="3">
        <v>1955</v>
      </c>
      <c r="D3215" s="141"/>
      <c r="E3215" s="141"/>
      <c r="F3215" s="141"/>
      <c r="G3215" s="141"/>
      <c r="H3215" s="141"/>
      <c r="I3215" s="141"/>
      <c r="J3215" s="141"/>
      <c r="K3215" s="141"/>
      <c r="M3215" s="52">
        <v>36</v>
      </c>
    </row>
    <row r="3216" spans="2:13">
      <c r="B3216" s="25"/>
      <c r="C3216" s="3">
        <v>1954</v>
      </c>
      <c r="D3216" s="141"/>
      <c r="E3216" s="141"/>
      <c r="F3216" s="141"/>
      <c r="G3216" s="141"/>
      <c r="H3216" s="141"/>
      <c r="I3216" s="141"/>
      <c r="J3216" s="141"/>
      <c r="K3216" s="141"/>
      <c r="M3216" s="52">
        <v>36</v>
      </c>
    </row>
    <row r="3217" spans="2:13">
      <c r="B3217" s="25"/>
      <c r="C3217" s="3">
        <v>1953</v>
      </c>
      <c r="D3217" s="141"/>
      <c r="E3217" s="141"/>
      <c r="F3217" s="141"/>
      <c r="G3217" s="141"/>
      <c r="H3217" s="141"/>
      <c r="I3217" s="141"/>
      <c r="J3217" s="141"/>
      <c r="K3217" s="141"/>
      <c r="M3217" s="52">
        <v>36</v>
      </c>
    </row>
    <row r="3218" spans="2:13">
      <c r="B3218" s="25"/>
      <c r="C3218" s="3">
        <v>1952</v>
      </c>
      <c r="D3218" s="141"/>
      <c r="E3218" s="141"/>
      <c r="F3218" s="141"/>
      <c r="G3218" s="141"/>
      <c r="H3218" s="141"/>
      <c r="I3218" s="141"/>
      <c r="J3218" s="141"/>
      <c r="K3218" s="141"/>
      <c r="M3218" s="52">
        <v>36</v>
      </c>
    </row>
    <row r="3219" spans="2:13">
      <c r="B3219" s="25"/>
      <c r="C3219" s="3">
        <v>1951</v>
      </c>
      <c r="D3219" s="141"/>
      <c r="E3219" s="141"/>
      <c r="F3219" s="141"/>
      <c r="G3219" s="141"/>
      <c r="H3219" s="141"/>
      <c r="I3219" s="141"/>
      <c r="J3219" s="141"/>
      <c r="K3219" s="141"/>
      <c r="M3219" s="52">
        <v>36</v>
      </c>
    </row>
    <row r="3220" spans="2:13">
      <c r="B3220" s="25"/>
      <c r="C3220" s="3">
        <v>1950</v>
      </c>
      <c r="D3220" s="141"/>
      <c r="E3220" s="141"/>
      <c r="F3220" s="141"/>
      <c r="G3220" s="141"/>
      <c r="H3220" s="141"/>
      <c r="I3220" s="141"/>
      <c r="J3220" s="141"/>
      <c r="K3220" s="141"/>
      <c r="M3220" s="52">
        <v>36</v>
      </c>
    </row>
    <row r="3221" spans="2:13">
      <c r="B3221" s="25"/>
      <c r="C3221" s="3">
        <v>1949</v>
      </c>
      <c r="D3221" s="141"/>
      <c r="E3221" s="141"/>
      <c r="F3221" s="141"/>
      <c r="G3221" s="141"/>
      <c r="H3221" s="141"/>
      <c r="I3221" s="141"/>
      <c r="J3221" s="141"/>
      <c r="K3221" s="141"/>
      <c r="M3221" s="52">
        <v>36</v>
      </c>
    </row>
    <row r="3222" spans="2:13">
      <c r="B3222" s="25"/>
      <c r="C3222" s="3">
        <v>1948</v>
      </c>
      <c r="D3222" s="141"/>
      <c r="E3222" s="141"/>
      <c r="F3222" s="141"/>
      <c r="G3222" s="141"/>
      <c r="H3222" s="141"/>
      <c r="I3222" s="141"/>
      <c r="J3222" s="141"/>
      <c r="K3222" s="141"/>
      <c r="M3222" s="52">
        <v>36</v>
      </c>
    </row>
    <row r="3223" spans="2:13">
      <c r="B3223" s="25"/>
      <c r="C3223" s="3">
        <v>1947</v>
      </c>
      <c r="D3223" s="141"/>
      <c r="E3223" s="141"/>
      <c r="F3223" s="141"/>
      <c r="G3223" s="141"/>
      <c r="H3223" s="141"/>
      <c r="I3223" s="141"/>
      <c r="J3223" s="141"/>
      <c r="K3223" s="141"/>
      <c r="M3223" s="52">
        <v>36</v>
      </c>
    </row>
    <row r="3224" spans="2:13">
      <c r="B3224" s="25"/>
      <c r="C3224" s="3">
        <v>1946</v>
      </c>
      <c r="D3224" s="141"/>
      <c r="E3224" s="141"/>
      <c r="F3224" s="141"/>
      <c r="G3224" s="141"/>
      <c r="H3224" s="141"/>
      <c r="I3224" s="141"/>
      <c r="J3224" s="141"/>
      <c r="K3224" s="141"/>
      <c r="M3224" s="52">
        <v>36</v>
      </c>
    </row>
    <row r="3225" spans="2:13">
      <c r="B3225" s="25"/>
      <c r="C3225" s="3">
        <v>1945</v>
      </c>
      <c r="D3225" s="141"/>
      <c r="E3225" s="141"/>
      <c r="F3225" s="141"/>
      <c r="G3225" s="141"/>
      <c r="H3225" s="141"/>
      <c r="I3225" s="141"/>
      <c r="J3225" s="141"/>
      <c r="K3225" s="141"/>
      <c r="M3225" s="52">
        <v>36</v>
      </c>
    </row>
    <row r="3226" spans="2:13">
      <c r="B3226" s="25"/>
      <c r="C3226" s="3">
        <v>1944</v>
      </c>
      <c r="D3226" s="141"/>
      <c r="E3226" s="141"/>
      <c r="F3226" s="141"/>
      <c r="G3226" s="141"/>
      <c r="H3226" s="141"/>
      <c r="I3226" s="141"/>
      <c r="J3226" s="141"/>
      <c r="K3226" s="141"/>
      <c r="M3226" s="52">
        <v>36</v>
      </c>
    </row>
    <row r="3227" spans="2:13">
      <c r="B3227" s="25"/>
      <c r="C3227" s="3">
        <v>1943</v>
      </c>
      <c r="D3227" s="141"/>
      <c r="E3227" s="141"/>
      <c r="F3227" s="141"/>
      <c r="G3227" s="141"/>
      <c r="H3227" s="141"/>
      <c r="I3227" s="141"/>
      <c r="J3227" s="141"/>
      <c r="K3227" s="141"/>
      <c r="M3227" s="52">
        <v>36</v>
      </c>
    </row>
    <row r="3228" spans="2:13">
      <c r="B3228" s="25"/>
      <c r="C3228" s="3">
        <v>1942</v>
      </c>
      <c r="D3228" s="141"/>
      <c r="E3228" s="141"/>
      <c r="F3228" s="141"/>
      <c r="G3228" s="141"/>
      <c r="H3228" s="141"/>
      <c r="I3228" s="141"/>
      <c r="J3228" s="141"/>
      <c r="K3228" s="141"/>
      <c r="M3228" s="52">
        <v>36</v>
      </c>
    </row>
    <row r="3229" spans="2:13">
      <c r="B3229" s="25"/>
      <c r="C3229" s="3">
        <v>1941</v>
      </c>
      <c r="D3229" s="141"/>
      <c r="E3229" s="141"/>
      <c r="F3229" s="141"/>
      <c r="G3229" s="141"/>
      <c r="H3229" s="141"/>
      <c r="I3229" s="141"/>
      <c r="J3229" s="141"/>
      <c r="K3229" s="141"/>
      <c r="M3229" s="52">
        <v>36</v>
      </c>
    </row>
    <row r="3230" spans="2:13">
      <c r="B3230" s="25"/>
      <c r="C3230" s="3">
        <v>1940</v>
      </c>
      <c r="D3230" s="141"/>
      <c r="E3230" s="141"/>
      <c r="F3230" s="141"/>
      <c r="G3230" s="141"/>
      <c r="H3230" s="141"/>
      <c r="I3230" s="141"/>
      <c r="J3230" s="141"/>
      <c r="K3230" s="141"/>
      <c r="M3230" s="52">
        <v>36</v>
      </c>
    </row>
    <row r="3231" spans="2:13">
      <c r="B3231" s="25"/>
      <c r="C3231" s="3">
        <v>1939</v>
      </c>
      <c r="D3231" s="141"/>
      <c r="E3231" s="141"/>
      <c r="F3231" s="141"/>
      <c r="G3231" s="141"/>
      <c r="H3231" s="141"/>
      <c r="I3231" s="141"/>
      <c r="J3231" s="141"/>
      <c r="K3231" s="141"/>
      <c r="M3231" s="52">
        <v>36</v>
      </c>
    </row>
    <row r="3232" spans="2:13">
      <c r="B3232" s="25"/>
      <c r="C3232" s="3">
        <v>1938</v>
      </c>
      <c r="D3232" s="141"/>
      <c r="E3232" s="141"/>
      <c r="F3232" s="141"/>
      <c r="G3232" s="141"/>
      <c r="H3232" s="141"/>
      <c r="I3232" s="141"/>
      <c r="J3232" s="141"/>
      <c r="K3232" s="141"/>
      <c r="M3232" s="52">
        <v>36</v>
      </c>
    </row>
    <row r="3233" spans="2:13">
      <c r="B3233" s="25"/>
      <c r="C3233" s="3">
        <v>1937</v>
      </c>
      <c r="D3233" s="141"/>
      <c r="E3233" s="141"/>
      <c r="F3233" s="141"/>
      <c r="G3233" s="141"/>
      <c r="H3233" s="141"/>
      <c r="I3233" s="141"/>
      <c r="J3233" s="141"/>
      <c r="K3233" s="141"/>
      <c r="M3233" s="52">
        <v>36</v>
      </c>
    </row>
    <row r="3234" spans="2:13">
      <c r="B3234" s="25"/>
      <c r="C3234" s="3">
        <v>1936</v>
      </c>
      <c r="D3234" s="141"/>
      <c r="E3234" s="141"/>
      <c r="F3234" s="141"/>
      <c r="G3234" s="141"/>
      <c r="H3234" s="141"/>
      <c r="I3234" s="141"/>
      <c r="J3234" s="141"/>
      <c r="K3234" s="141"/>
      <c r="M3234" s="52">
        <v>36</v>
      </c>
    </row>
    <row r="3235" spans="2:13">
      <c r="B3235" s="25"/>
      <c r="C3235" s="3">
        <v>1935</v>
      </c>
      <c r="D3235" s="141"/>
      <c r="E3235" s="141"/>
      <c r="F3235" s="141"/>
      <c r="G3235" s="141"/>
      <c r="H3235" s="141"/>
      <c r="I3235" s="141"/>
      <c r="J3235" s="141"/>
      <c r="K3235" s="141"/>
      <c r="M3235" s="52">
        <v>36</v>
      </c>
    </row>
    <row r="3236" spans="2:13">
      <c r="B3236" s="25"/>
      <c r="C3236" s="3">
        <v>1934</v>
      </c>
      <c r="D3236" s="141"/>
      <c r="E3236" s="141"/>
      <c r="F3236" s="141"/>
      <c r="G3236" s="141"/>
      <c r="H3236" s="141"/>
      <c r="I3236" s="141"/>
      <c r="J3236" s="141"/>
      <c r="K3236" s="141"/>
      <c r="M3236" s="52">
        <v>36</v>
      </c>
    </row>
    <row r="3237" spans="2:13">
      <c r="B3237" s="25"/>
      <c r="C3237" s="3">
        <v>1933</v>
      </c>
      <c r="D3237" s="141"/>
      <c r="E3237" s="141"/>
      <c r="F3237" s="141"/>
      <c r="G3237" s="141"/>
      <c r="H3237" s="141"/>
      <c r="I3237" s="141"/>
      <c r="J3237" s="141"/>
      <c r="K3237" s="141"/>
      <c r="M3237" s="52">
        <v>36</v>
      </c>
    </row>
    <row r="3238" spans="2:13">
      <c r="B3238" s="25"/>
      <c r="C3238" s="3">
        <v>1932</v>
      </c>
      <c r="D3238" s="141"/>
      <c r="E3238" s="141"/>
      <c r="F3238" s="141"/>
      <c r="G3238" s="141"/>
      <c r="H3238" s="141"/>
      <c r="I3238" s="141"/>
      <c r="J3238" s="141"/>
      <c r="K3238" s="141"/>
      <c r="M3238" s="52">
        <v>36</v>
      </c>
    </row>
    <row r="3239" spans="2:13">
      <c r="B3239" s="25"/>
      <c r="C3239" s="3">
        <v>1931</v>
      </c>
      <c r="D3239" s="141"/>
      <c r="E3239" s="141"/>
      <c r="F3239" s="141"/>
      <c r="G3239" s="141"/>
      <c r="H3239" s="141"/>
      <c r="I3239" s="141"/>
      <c r="J3239" s="141"/>
      <c r="K3239" s="141"/>
      <c r="M3239" s="52">
        <v>36</v>
      </c>
    </row>
    <row r="3240" spans="2:13" ht="13.5" thickBot="1">
      <c r="B3240" s="25"/>
      <c r="C3240" s="3">
        <v>1930</v>
      </c>
      <c r="D3240" s="141"/>
      <c r="E3240" s="141"/>
      <c r="F3240" s="141"/>
      <c r="G3240" s="141"/>
      <c r="H3240" s="141"/>
      <c r="I3240" s="141"/>
      <c r="J3240" s="141"/>
      <c r="K3240" s="141"/>
      <c r="M3240" s="52">
        <v>36</v>
      </c>
    </row>
    <row r="3241" spans="2:13" ht="13.5" thickBot="1">
      <c r="B3241" s="37" t="s">
        <v>73</v>
      </c>
      <c r="C3241" s="27" t="s">
        <v>22</v>
      </c>
      <c r="D3241" s="147">
        <f t="shared" ref="D3241:K3241" si="36">SUM(D3153:D3240)</f>
        <v>0</v>
      </c>
      <c r="E3241" s="147">
        <f t="shared" si="36"/>
        <v>0</v>
      </c>
      <c r="F3241" s="147">
        <f t="shared" si="36"/>
        <v>0</v>
      </c>
      <c r="G3241" s="147">
        <f t="shared" si="36"/>
        <v>0</v>
      </c>
      <c r="H3241" s="147">
        <f t="shared" si="36"/>
        <v>0</v>
      </c>
      <c r="I3241" s="147">
        <f t="shared" si="36"/>
        <v>0</v>
      </c>
      <c r="J3241" s="147">
        <f t="shared" si="36"/>
        <v>0</v>
      </c>
      <c r="K3241" s="147">
        <f t="shared" si="36"/>
        <v>0</v>
      </c>
    </row>
    <row r="3242" spans="2:13" ht="13.5" thickBot="1">
      <c r="B3242" s="40"/>
      <c r="C3242" s="4"/>
      <c r="D3242" s="147"/>
      <c r="E3242" s="147"/>
      <c r="F3242" s="147"/>
      <c r="G3242" s="147"/>
      <c r="H3242" s="147"/>
      <c r="I3242" s="147"/>
      <c r="J3242" s="147"/>
      <c r="K3242" s="147"/>
    </row>
    <row r="3243" spans="2:13" ht="13.5" thickBot="1">
      <c r="B3243" s="31" t="s">
        <v>74</v>
      </c>
      <c r="C3243" s="23">
        <v>2017</v>
      </c>
      <c r="D3243" s="140"/>
      <c r="E3243" s="140"/>
      <c r="F3243" s="140"/>
      <c r="G3243" s="140"/>
      <c r="H3243" s="140"/>
      <c r="I3243" s="140"/>
      <c r="J3243" s="140"/>
      <c r="K3243" s="140"/>
      <c r="M3243" s="52">
        <v>37</v>
      </c>
    </row>
    <row r="3244" spans="2:13">
      <c r="B3244" s="25"/>
      <c r="C3244" s="3">
        <v>2016</v>
      </c>
      <c r="D3244" s="140"/>
      <c r="E3244" s="140"/>
      <c r="F3244" s="140"/>
      <c r="G3244" s="140"/>
      <c r="H3244" s="140"/>
      <c r="I3244" s="140"/>
      <c r="J3244" s="140"/>
      <c r="K3244" s="141"/>
      <c r="M3244" s="52">
        <v>37</v>
      </c>
    </row>
    <row r="3245" spans="2:13">
      <c r="B3245" s="25"/>
      <c r="C3245" s="3">
        <v>2015</v>
      </c>
      <c r="D3245" s="140"/>
      <c r="E3245" s="140"/>
      <c r="F3245" s="140"/>
      <c r="G3245" s="140"/>
      <c r="H3245" s="140"/>
      <c r="I3245" s="140"/>
      <c r="J3245" s="141"/>
      <c r="K3245" s="141"/>
      <c r="M3245" s="52">
        <v>37</v>
      </c>
    </row>
    <row r="3246" spans="2:13">
      <c r="B3246" s="25"/>
      <c r="C3246" s="3">
        <v>2014</v>
      </c>
      <c r="D3246" s="140"/>
      <c r="E3246" s="140"/>
      <c r="F3246" s="140"/>
      <c r="G3246" s="140"/>
      <c r="H3246" s="140"/>
      <c r="I3246" s="141"/>
      <c r="J3246" s="141"/>
      <c r="K3246" s="141"/>
      <c r="M3246" s="52">
        <v>37</v>
      </c>
    </row>
    <row r="3247" spans="2:13">
      <c r="B3247" s="25"/>
      <c r="C3247" s="3">
        <v>2013</v>
      </c>
      <c r="D3247" s="140"/>
      <c r="E3247" s="140"/>
      <c r="F3247" s="140"/>
      <c r="G3247" s="140"/>
      <c r="H3247" s="141"/>
      <c r="I3247" s="141"/>
      <c r="J3247" s="141"/>
      <c r="K3247" s="141"/>
      <c r="M3247" s="52">
        <v>37</v>
      </c>
    </row>
    <row r="3248" spans="2:13">
      <c r="B3248" s="25"/>
      <c r="C3248" s="3">
        <v>2012</v>
      </c>
      <c r="D3248" s="140"/>
      <c r="E3248" s="140"/>
      <c r="F3248" s="140"/>
      <c r="G3248" s="141"/>
      <c r="H3248" s="141"/>
      <c r="I3248" s="141"/>
      <c r="J3248" s="141"/>
      <c r="K3248" s="141"/>
      <c r="M3248" s="52">
        <v>37</v>
      </c>
    </row>
    <row r="3249" spans="2:13">
      <c r="B3249" s="25"/>
      <c r="C3249" s="3">
        <v>2011</v>
      </c>
      <c r="D3249" s="140"/>
      <c r="E3249" s="140"/>
      <c r="F3249" s="141"/>
      <c r="G3249" s="141"/>
      <c r="H3249" s="141"/>
      <c r="I3249" s="141"/>
      <c r="J3249" s="141"/>
      <c r="K3249" s="141"/>
      <c r="M3249" s="52">
        <v>37</v>
      </c>
    </row>
    <row r="3250" spans="2:13">
      <c r="B3250" s="25"/>
      <c r="C3250" s="3">
        <v>2010</v>
      </c>
      <c r="D3250" s="140"/>
      <c r="E3250" s="141"/>
      <c r="F3250" s="141"/>
      <c r="G3250" s="141"/>
      <c r="H3250" s="141"/>
      <c r="I3250" s="141"/>
      <c r="J3250" s="141"/>
      <c r="K3250" s="141"/>
      <c r="M3250" s="52">
        <v>37</v>
      </c>
    </row>
    <row r="3251" spans="2:13">
      <c r="B3251" s="25"/>
      <c r="C3251" s="3">
        <v>2009</v>
      </c>
      <c r="D3251" s="141"/>
      <c r="E3251" s="141"/>
      <c r="F3251" s="141"/>
      <c r="G3251" s="141"/>
      <c r="H3251" s="141"/>
      <c r="I3251" s="141"/>
      <c r="J3251" s="141"/>
      <c r="K3251" s="141"/>
      <c r="M3251" s="52">
        <v>37</v>
      </c>
    </row>
    <row r="3252" spans="2:13">
      <c r="B3252" s="25"/>
      <c r="C3252" s="3">
        <v>2008</v>
      </c>
      <c r="D3252" s="141"/>
      <c r="E3252" s="141"/>
      <c r="F3252" s="141"/>
      <c r="G3252" s="141"/>
      <c r="H3252" s="141"/>
      <c r="I3252" s="141"/>
      <c r="J3252" s="141"/>
      <c r="K3252" s="141"/>
      <c r="M3252" s="52">
        <v>37</v>
      </c>
    </row>
    <row r="3253" spans="2:13">
      <c r="B3253" s="25"/>
      <c r="C3253" s="3">
        <v>2007</v>
      </c>
      <c r="D3253" s="141"/>
      <c r="E3253" s="141"/>
      <c r="F3253" s="141"/>
      <c r="G3253" s="141"/>
      <c r="H3253" s="141"/>
      <c r="I3253" s="141"/>
      <c r="J3253" s="141"/>
      <c r="K3253" s="141"/>
      <c r="M3253" s="52">
        <v>37</v>
      </c>
    </row>
    <row r="3254" spans="2:13">
      <c r="B3254" s="25"/>
      <c r="C3254" s="3">
        <v>2006</v>
      </c>
      <c r="D3254" s="141"/>
      <c r="E3254" s="141"/>
      <c r="F3254" s="141"/>
      <c r="G3254" s="141"/>
      <c r="H3254" s="141"/>
      <c r="I3254" s="141"/>
      <c r="J3254" s="141"/>
      <c r="K3254" s="141"/>
      <c r="M3254" s="52">
        <v>37</v>
      </c>
    </row>
    <row r="3255" spans="2:13">
      <c r="B3255" s="25"/>
      <c r="C3255" s="3">
        <v>2005</v>
      </c>
      <c r="D3255" s="141"/>
      <c r="E3255" s="141"/>
      <c r="F3255" s="141"/>
      <c r="G3255" s="141"/>
      <c r="H3255" s="141"/>
      <c r="I3255" s="141"/>
      <c r="J3255" s="141"/>
      <c r="K3255" s="141"/>
      <c r="M3255" s="52">
        <v>37</v>
      </c>
    </row>
    <row r="3256" spans="2:13">
      <c r="B3256" s="25"/>
      <c r="C3256" s="3">
        <v>2004</v>
      </c>
      <c r="D3256" s="141"/>
      <c r="E3256" s="141"/>
      <c r="F3256" s="141"/>
      <c r="G3256" s="141"/>
      <c r="H3256" s="141"/>
      <c r="I3256" s="141"/>
      <c r="J3256" s="141"/>
      <c r="K3256" s="141"/>
      <c r="M3256" s="52">
        <v>37</v>
      </c>
    </row>
    <row r="3257" spans="2:13">
      <c r="B3257" s="25"/>
      <c r="C3257" s="3">
        <v>2003</v>
      </c>
      <c r="D3257" s="141"/>
      <c r="E3257" s="141"/>
      <c r="F3257" s="141"/>
      <c r="G3257" s="141"/>
      <c r="H3257" s="141"/>
      <c r="I3257" s="141"/>
      <c r="J3257" s="141"/>
      <c r="K3257" s="141"/>
      <c r="M3257" s="52">
        <v>37</v>
      </c>
    </row>
    <row r="3258" spans="2:13">
      <c r="B3258" s="25"/>
      <c r="C3258" s="3">
        <v>2002</v>
      </c>
      <c r="D3258" s="141"/>
      <c r="E3258" s="141"/>
      <c r="F3258" s="141"/>
      <c r="G3258" s="141"/>
      <c r="H3258" s="141"/>
      <c r="I3258" s="141"/>
      <c r="J3258" s="141"/>
      <c r="K3258" s="141"/>
      <c r="M3258" s="52">
        <v>37</v>
      </c>
    </row>
    <row r="3259" spans="2:13">
      <c r="B3259" s="25"/>
      <c r="C3259" s="3">
        <v>2001</v>
      </c>
      <c r="D3259" s="141"/>
      <c r="E3259" s="141"/>
      <c r="F3259" s="141"/>
      <c r="G3259" s="141"/>
      <c r="H3259" s="141"/>
      <c r="I3259" s="141"/>
      <c r="J3259" s="141"/>
      <c r="K3259" s="141"/>
      <c r="M3259" s="52">
        <v>37</v>
      </c>
    </row>
    <row r="3260" spans="2:13">
      <c r="B3260" s="25"/>
      <c r="C3260" s="3">
        <v>2000</v>
      </c>
      <c r="D3260" s="141"/>
      <c r="E3260" s="141"/>
      <c r="F3260" s="141"/>
      <c r="G3260" s="141"/>
      <c r="H3260" s="141"/>
      <c r="I3260" s="141"/>
      <c r="J3260" s="141"/>
      <c r="K3260" s="141"/>
      <c r="M3260" s="52">
        <v>37</v>
      </c>
    </row>
    <row r="3261" spans="2:13">
      <c r="B3261" s="25"/>
      <c r="C3261" s="3">
        <v>1999</v>
      </c>
      <c r="D3261" s="141"/>
      <c r="E3261" s="141"/>
      <c r="F3261" s="141"/>
      <c r="G3261" s="141"/>
      <c r="H3261" s="141"/>
      <c r="I3261" s="141"/>
      <c r="J3261" s="141"/>
      <c r="K3261" s="141"/>
      <c r="M3261" s="52">
        <v>37</v>
      </c>
    </row>
    <row r="3262" spans="2:13">
      <c r="B3262" s="25"/>
      <c r="C3262" s="3">
        <v>1998</v>
      </c>
      <c r="D3262" s="141"/>
      <c r="E3262" s="141"/>
      <c r="F3262" s="141"/>
      <c r="G3262" s="141"/>
      <c r="H3262" s="141"/>
      <c r="I3262" s="141"/>
      <c r="J3262" s="141"/>
      <c r="K3262" s="141"/>
      <c r="M3262" s="52">
        <v>37</v>
      </c>
    </row>
    <row r="3263" spans="2:13">
      <c r="B3263" s="25"/>
      <c r="C3263" s="3">
        <v>1997</v>
      </c>
      <c r="D3263" s="141"/>
      <c r="E3263" s="141"/>
      <c r="F3263" s="141"/>
      <c r="G3263" s="141"/>
      <c r="H3263" s="141"/>
      <c r="I3263" s="141"/>
      <c r="J3263" s="141"/>
      <c r="K3263" s="141"/>
      <c r="M3263" s="52">
        <v>37</v>
      </c>
    </row>
    <row r="3264" spans="2:13">
      <c r="B3264" s="25"/>
      <c r="C3264" s="3">
        <v>1996</v>
      </c>
      <c r="D3264" s="141"/>
      <c r="E3264" s="141"/>
      <c r="F3264" s="141"/>
      <c r="G3264" s="141"/>
      <c r="H3264" s="141"/>
      <c r="I3264" s="141"/>
      <c r="J3264" s="141"/>
      <c r="K3264" s="141"/>
      <c r="M3264" s="52">
        <v>37</v>
      </c>
    </row>
    <row r="3265" spans="2:13">
      <c r="B3265" s="25"/>
      <c r="C3265" s="3">
        <v>1995</v>
      </c>
      <c r="D3265" s="141"/>
      <c r="E3265" s="141"/>
      <c r="F3265" s="141"/>
      <c r="G3265" s="141"/>
      <c r="H3265" s="141"/>
      <c r="I3265" s="141"/>
      <c r="J3265" s="141"/>
      <c r="K3265" s="141"/>
      <c r="M3265" s="52">
        <v>37</v>
      </c>
    </row>
    <row r="3266" spans="2:13">
      <c r="B3266" s="25"/>
      <c r="C3266" s="3">
        <v>1994</v>
      </c>
      <c r="D3266" s="141"/>
      <c r="E3266" s="141"/>
      <c r="F3266" s="141"/>
      <c r="G3266" s="141"/>
      <c r="H3266" s="141"/>
      <c r="I3266" s="141"/>
      <c r="J3266" s="141"/>
      <c r="K3266" s="141"/>
      <c r="M3266" s="52">
        <v>37</v>
      </c>
    </row>
    <row r="3267" spans="2:13">
      <c r="B3267" s="25"/>
      <c r="C3267" s="3">
        <v>1993</v>
      </c>
      <c r="D3267" s="141"/>
      <c r="E3267" s="141"/>
      <c r="F3267" s="141"/>
      <c r="G3267" s="141"/>
      <c r="H3267" s="141"/>
      <c r="I3267" s="141"/>
      <c r="J3267" s="141"/>
      <c r="K3267" s="141"/>
      <c r="M3267" s="52">
        <v>37</v>
      </c>
    </row>
    <row r="3268" spans="2:13">
      <c r="B3268" s="25"/>
      <c r="C3268" s="3">
        <v>1992</v>
      </c>
      <c r="D3268" s="141"/>
      <c r="E3268" s="141"/>
      <c r="F3268" s="141"/>
      <c r="G3268" s="141"/>
      <c r="H3268" s="141"/>
      <c r="I3268" s="141"/>
      <c r="J3268" s="141"/>
      <c r="K3268" s="141"/>
      <c r="M3268" s="52">
        <v>37</v>
      </c>
    </row>
    <row r="3269" spans="2:13">
      <c r="B3269" s="25"/>
      <c r="C3269" s="3">
        <v>1991</v>
      </c>
      <c r="D3269" s="141"/>
      <c r="E3269" s="141"/>
      <c r="F3269" s="141"/>
      <c r="G3269" s="141"/>
      <c r="H3269" s="141"/>
      <c r="I3269" s="141"/>
      <c r="J3269" s="141"/>
      <c r="K3269" s="141"/>
      <c r="M3269" s="52">
        <v>37</v>
      </c>
    </row>
    <row r="3270" spans="2:13">
      <c r="B3270" s="25"/>
      <c r="C3270" s="3">
        <v>1990</v>
      </c>
      <c r="D3270" s="141"/>
      <c r="E3270" s="141"/>
      <c r="F3270" s="141"/>
      <c r="G3270" s="141"/>
      <c r="H3270" s="141"/>
      <c r="I3270" s="141"/>
      <c r="J3270" s="141"/>
      <c r="K3270" s="141"/>
      <c r="M3270" s="52">
        <v>37</v>
      </c>
    </row>
    <row r="3271" spans="2:13">
      <c r="B3271" s="25"/>
      <c r="C3271" s="3">
        <v>1989</v>
      </c>
      <c r="D3271" s="141"/>
      <c r="E3271" s="141"/>
      <c r="F3271" s="141"/>
      <c r="G3271" s="141"/>
      <c r="H3271" s="141"/>
      <c r="I3271" s="141"/>
      <c r="J3271" s="141"/>
      <c r="K3271" s="141"/>
      <c r="M3271" s="52">
        <v>37</v>
      </c>
    </row>
    <row r="3272" spans="2:13">
      <c r="B3272" s="25"/>
      <c r="C3272" s="3">
        <v>1988</v>
      </c>
      <c r="D3272" s="141"/>
      <c r="E3272" s="141"/>
      <c r="F3272" s="141"/>
      <c r="G3272" s="141"/>
      <c r="H3272" s="141"/>
      <c r="I3272" s="141"/>
      <c r="J3272" s="141"/>
      <c r="K3272" s="141"/>
      <c r="M3272" s="52">
        <v>37</v>
      </c>
    </row>
    <row r="3273" spans="2:13">
      <c r="B3273" s="25"/>
      <c r="C3273" s="3">
        <v>1987</v>
      </c>
      <c r="D3273" s="141"/>
      <c r="E3273" s="141"/>
      <c r="F3273" s="141"/>
      <c r="G3273" s="141"/>
      <c r="H3273" s="141"/>
      <c r="I3273" s="141"/>
      <c r="J3273" s="141"/>
      <c r="K3273" s="141"/>
      <c r="M3273" s="52">
        <v>37</v>
      </c>
    </row>
    <row r="3274" spans="2:13">
      <c r="B3274" s="25"/>
      <c r="C3274" s="3">
        <v>1986</v>
      </c>
      <c r="D3274" s="141"/>
      <c r="E3274" s="141"/>
      <c r="F3274" s="141"/>
      <c r="G3274" s="141"/>
      <c r="H3274" s="141"/>
      <c r="I3274" s="141"/>
      <c r="J3274" s="141"/>
      <c r="K3274" s="141"/>
      <c r="M3274" s="52">
        <v>37</v>
      </c>
    </row>
    <row r="3275" spans="2:13">
      <c r="B3275" s="25"/>
      <c r="C3275" s="3">
        <v>1985</v>
      </c>
      <c r="D3275" s="141"/>
      <c r="E3275" s="141"/>
      <c r="F3275" s="141"/>
      <c r="G3275" s="141"/>
      <c r="H3275" s="141"/>
      <c r="I3275" s="141"/>
      <c r="J3275" s="141"/>
      <c r="K3275" s="141"/>
      <c r="M3275" s="52">
        <v>37</v>
      </c>
    </row>
    <row r="3276" spans="2:13">
      <c r="B3276" s="25"/>
      <c r="C3276" s="3">
        <v>1984</v>
      </c>
      <c r="D3276" s="141"/>
      <c r="E3276" s="141"/>
      <c r="F3276" s="141"/>
      <c r="G3276" s="141"/>
      <c r="H3276" s="141"/>
      <c r="I3276" s="141"/>
      <c r="J3276" s="141"/>
      <c r="K3276" s="141"/>
      <c r="M3276" s="52">
        <v>37</v>
      </c>
    </row>
    <row r="3277" spans="2:13">
      <c r="B3277" s="25"/>
      <c r="C3277" s="3">
        <v>1983</v>
      </c>
      <c r="D3277" s="141"/>
      <c r="E3277" s="141"/>
      <c r="F3277" s="141"/>
      <c r="G3277" s="141"/>
      <c r="H3277" s="141"/>
      <c r="I3277" s="141"/>
      <c r="J3277" s="141"/>
      <c r="K3277" s="141"/>
      <c r="M3277" s="52">
        <v>37</v>
      </c>
    </row>
    <row r="3278" spans="2:13">
      <c r="B3278" s="25"/>
      <c r="C3278" s="3">
        <v>1982</v>
      </c>
      <c r="D3278" s="141"/>
      <c r="E3278" s="141"/>
      <c r="F3278" s="141"/>
      <c r="G3278" s="141"/>
      <c r="H3278" s="141"/>
      <c r="I3278" s="141"/>
      <c r="J3278" s="141"/>
      <c r="K3278" s="141"/>
      <c r="M3278" s="52">
        <v>37</v>
      </c>
    </row>
    <row r="3279" spans="2:13">
      <c r="B3279" s="25"/>
      <c r="C3279" s="3">
        <v>1981</v>
      </c>
      <c r="D3279" s="141"/>
      <c r="E3279" s="141"/>
      <c r="F3279" s="141"/>
      <c r="G3279" s="141"/>
      <c r="H3279" s="141"/>
      <c r="I3279" s="141"/>
      <c r="J3279" s="141"/>
      <c r="K3279" s="141"/>
      <c r="M3279" s="52">
        <v>37</v>
      </c>
    </row>
    <row r="3280" spans="2:13">
      <c r="B3280" s="25"/>
      <c r="C3280" s="3">
        <v>1980</v>
      </c>
      <c r="D3280" s="141"/>
      <c r="E3280" s="141"/>
      <c r="F3280" s="141"/>
      <c r="G3280" s="141"/>
      <c r="H3280" s="141"/>
      <c r="I3280" s="141"/>
      <c r="J3280" s="141"/>
      <c r="K3280" s="141"/>
      <c r="M3280" s="52">
        <v>37</v>
      </c>
    </row>
    <row r="3281" spans="2:13">
      <c r="B3281" s="25"/>
      <c r="C3281" s="3">
        <v>1979</v>
      </c>
      <c r="D3281" s="141"/>
      <c r="E3281" s="141"/>
      <c r="F3281" s="141"/>
      <c r="G3281" s="141"/>
      <c r="H3281" s="141"/>
      <c r="I3281" s="141"/>
      <c r="J3281" s="141"/>
      <c r="K3281" s="141"/>
      <c r="M3281" s="52">
        <v>37</v>
      </c>
    </row>
    <row r="3282" spans="2:13">
      <c r="B3282" s="25"/>
      <c r="C3282" s="3">
        <v>1978</v>
      </c>
      <c r="D3282" s="141"/>
      <c r="E3282" s="141"/>
      <c r="F3282" s="141"/>
      <c r="G3282" s="141"/>
      <c r="H3282" s="141"/>
      <c r="I3282" s="141"/>
      <c r="J3282" s="141"/>
      <c r="K3282" s="141"/>
      <c r="M3282" s="52">
        <v>37</v>
      </c>
    </row>
    <row r="3283" spans="2:13">
      <c r="B3283" s="25"/>
      <c r="C3283" s="3">
        <v>1977</v>
      </c>
      <c r="D3283" s="141"/>
      <c r="E3283" s="141"/>
      <c r="F3283" s="141"/>
      <c r="G3283" s="141"/>
      <c r="H3283" s="141"/>
      <c r="I3283" s="141"/>
      <c r="J3283" s="141"/>
      <c r="K3283" s="141"/>
      <c r="M3283" s="52">
        <v>37</v>
      </c>
    </row>
    <row r="3284" spans="2:13">
      <c r="B3284" s="25"/>
      <c r="C3284" s="3">
        <v>1976</v>
      </c>
      <c r="D3284" s="141"/>
      <c r="E3284" s="141"/>
      <c r="F3284" s="141"/>
      <c r="G3284" s="141"/>
      <c r="H3284" s="141"/>
      <c r="I3284" s="141"/>
      <c r="J3284" s="141"/>
      <c r="K3284" s="141"/>
      <c r="M3284" s="52">
        <v>37</v>
      </c>
    </row>
    <row r="3285" spans="2:13">
      <c r="B3285" s="25"/>
      <c r="C3285" s="3">
        <v>1975</v>
      </c>
      <c r="D3285" s="141"/>
      <c r="E3285" s="141"/>
      <c r="F3285" s="141"/>
      <c r="G3285" s="141"/>
      <c r="H3285" s="141"/>
      <c r="I3285" s="141"/>
      <c r="J3285" s="141"/>
      <c r="K3285" s="141"/>
      <c r="M3285" s="52">
        <v>37</v>
      </c>
    </row>
    <row r="3286" spans="2:13">
      <c r="B3286" s="25"/>
      <c r="C3286" s="3">
        <v>1974</v>
      </c>
      <c r="D3286" s="141"/>
      <c r="E3286" s="141"/>
      <c r="F3286" s="141"/>
      <c r="G3286" s="141"/>
      <c r="H3286" s="141"/>
      <c r="I3286" s="141"/>
      <c r="J3286" s="141"/>
      <c r="K3286" s="141"/>
      <c r="M3286" s="52">
        <v>37</v>
      </c>
    </row>
    <row r="3287" spans="2:13">
      <c r="B3287" s="25"/>
      <c r="C3287" s="3">
        <v>1973</v>
      </c>
      <c r="D3287" s="141"/>
      <c r="E3287" s="141"/>
      <c r="F3287" s="141"/>
      <c r="G3287" s="141"/>
      <c r="H3287" s="141"/>
      <c r="I3287" s="141"/>
      <c r="J3287" s="141"/>
      <c r="K3287" s="141"/>
      <c r="M3287" s="52">
        <v>37</v>
      </c>
    </row>
    <row r="3288" spans="2:13">
      <c r="B3288" s="25"/>
      <c r="C3288" s="3">
        <v>1972</v>
      </c>
      <c r="D3288" s="141"/>
      <c r="E3288" s="141"/>
      <c r="F3288" s="141"/>
      <c r="G3288" s="141"/>
      <c r="H3288" s="141"/>
      <c r="I3288" s="141"/>
      <c r="J3288" s="141"/>
      <c r="K3288" s="141"/>
      <c r="M3288" s="52">
        <v>37</v>
      </c>
    </row>
    <row r="3289" spans="2:13">
      <c r="B3289" s="25"/>
      <c r="C3289" s="3">
        <v>1971</v>
      </c>
      <c r="D3289" s="141"/>
      <c r="E3289" s="141"/>
      <c r="F3289" s="141"/>
      <c r="G3289" s="141"/>
      <c r="H3289" s="141"/>
      <c r="I3289" s="141"/>
      <c r="J3289" s="141"/>
      <c r="K3289" s="141"/>
      <c r="M3289" s="52">
        <v>37</v>
      </c>
    </row>
    <row r="3290" spans="2:13">
      <c r="B3290" s="25"/>
      <c r="C3290" s="3">
        <v>1970</v>
      </c>
      <c r="D3290" s="141"/>
      <c r="E3290" s="141"/>
      <c r="F3290" s="141"/>
      <c r="G3290" s="141"/>
      <c r="H3290" s="141"/>
      <c r="I3290" s="141"/>
      <c r="J3290" s="141"/>
      <c r="K3290" s="141"/>
      <c r="M3290" s="52">
        <v>37</v>
      </c>
    </row>
    <row r="3291" spans="2:13">
      <c r="B3291" s="25"/>
      <c r="C3291" s="3">
        <v>1969</v>
      </c>
      <c r="D3291" s="141"/>
      <c r="E3291" s="141"/>
      <c r="F3291" s="141"/>
      <c r="G3291" s="141"/>
      <c r="H3291" s="141"/>
      <c r="I3291" s="141"/>
      <c r="J3291" s="141"/>
      <c r="K3291" s="141"/>
      <c r="M3291" s="52">
        <v>37</v>
      </c>
    </row>
    <row r="3292" spans="2:13">
      <c r="B3292" s="25"/>
      <c r="C3292" s="3">
        <v>1968</v>
      </c>
      <c r="D3292" s="141"/>
      <c r="E3292" s="141"/>
      <c r="F3292" s="141"/>
      <c r="G3292" s="141"/>
      <c r="H3292" s="141"/>
      <c r="I3292" s="141"/>
      <c r="J3292" s="141"/>
      <c r="K3292" s="141"/>
      <c r="M3292" s="52">
        <v>37</v>
      </c>
    </row>
    <row r="3293" spans="2:13">
      <c r="B3293" s="25"/>
      <c r="C3293" s="3">
        <v>1967</v>
      </c>
      <c r="D3293" s="141"/>
      <c r="E3293" s="141"/>
      <c r="F3293" s="141"/>
      <c r="G3293" s="141"/>
      <c r="H3293" s="141"/>
      <c r="I3293" s="141"/>
      <c r="J3293" s="141"/>
      <c r="K3293" s="141"/>
      <c r="M3293" s="52">
        <v>37</v>
      </c>
    </row>
    <row r="3294" spans="2:13">
      <c r="B3294" s="25"/>
      <c r="C3294" s="3">
        <v>1966</v>
      </c>
      <c r="D3294" s="141"/>
      <c r="E3294" s="141"/>
      <c r="F3294" s="141"/>
      <c r="G3294" s="141"/>
      <c r="H3294" s="141"/>
      <c r="I3294" s="141"/>
      <c r="J3294" s="141"/>
      <c r="K3294" s="141"/>
      <c r="M3294" s="52">
        <v>37</v>
      </c>
    </row>
    <row r="3295" spans="2:13">
      <c r="B3295" s="25"/>
      <c r="C3295" s="3">
        <v>1965</v>
      </c>
      <c r="D3295" s="141"/>
      <c r="E3295" s="141"/>
      <c r="F3295" s="141"/>
      <c r="G3295" s="141"/>
      <c r="H3295" s="141"/>
      <c r="I3295" s="141"/>
      <c r="J3295" s="141"/>
      <c r="K3295" s="141"/>
      <c r="M3295" s="52">
        <v>37</v>
      </c>
    </row>
    <row r="3296" spans="2:13">
      <c r="B3296" s="25"/>
      <c r="C3296" s="3">
        <v>1964</v>
      </c>
      <c r="D3296" s="141"/>
      <c r="E3296" s="141"/>
      <c r="F3296" s="141"/>
      <c r="G3296" s="141"/>
      <c r="H3296" s="141"/>
      <c r="I3296" s="141"/>
      <c r="J3296" s="141"/>
      <c r="K3296" s="141"/>
      <c r="M3296" s="52">
        <v>37</v>
      </c>
    </row>
    <row r="3297" spans="2:13">
      <c r="B3297" s="25"/>
      <c r="C3297" s="3">
        <v>1963</v>
      </c>
      <c r="D3297" s="141"/>
      <c r="E3297" s="141"/>
      <c r="F3297" s="141"/>
      <c r="G3297" s="141"/>
      <c r="H3297" s="141"/>
      <c r="I3297" s="141"/>
      <c r="J3297" s="141"/>
      <c r="K3297" s="141"/>
      <c r="M3297" s="52">
        <v>37</v>
      </c>
    </row>
    <row r="3298" spans="2:13">
      <c r="B3298" s="25"/>
      <c r="C3298" s="3">
        <v>1962</v>
      </c>
      <c r="D3298" s="141"/>
      <c r="E3298" s="141"/>
      <c r="F3298" s="141"/>
      <c r="G3298" s="141"/>
      <c r="H3298" s="141"/>
      <c r="I3298" s="141"/>
      <c r="J3298" s="141"/>
      <c r="K3298" s="141"/>
      <c r="M3298" s="52">
        <v>37</v>
      </c>
    </row>
    <row r="3299" spans="2:13">
      <c r="B3299" s="25"/>
      <c r="C3299" s="3">
        <v>1961</v>
      </c>
      <c r="D3299" s="141"/>
      <c r="E3299" s="141"/>
      <c r="F3299" s="141"/>
      <c r="G3299" s="141"/>
      <c r="H3299" s="141"/>
      <c r="I3299" s="141"/>
      <c r="J3299" s="141"/>
      <c r="K3299" s="141"/>
      <c r="M3299" s="52">
        <v>37</v>
      </c>
    </row>
    <row r="3300" spans="2:13">
      <c r="B3300" s="25"/>
      <c r="C3300" s="3">
        <v>1960</v>
      </c>
      <c r="D3300" s="141"/>
      <c r="E3300" s="141"/>
      <c r="F3300" s="141"/>
      <c r="G3300" s="141"/>
      <c r="H3300" s="141"/>
      <c r="I3300" s="141"/>
      <c r="J3300" s="141"/>
      <c r="K3300" s="141"/>
      <c r="M3300" s="52">
        <v>37</v>
      </c>
    </row>
    <row r="3301" spans="2:13">
      <c r="B3301" s="25"/>
      <c r="C3301" s="3">
        <v>1959</v>
      </c>
      <c r="D3301" s="141"/>
      <c r="E3301" s="141"/>
      <c r="F3301" s="141"/>
      <c r="G3301" s="141"/>
      <c r="H3301" s="141"/>
      <c r="I3301" s="141"/>
      <c r="J3301" s="141"/>
      <c r="K3301" s="141"/>
      <c r="M3301" s="52">
        <v>37</v>
      </c>
    </row>
    <row r="3302" spans="2:13">
      <c r="B3302" s="25"/>
      <c r="C3302" s="3">
        <v>1958</v>
      </c>
      <c r="D3302" s="141"/>
      <c r="E3302" s="141"/>
      <c r="F3302" s="141"/>
      <c r="G3302" s="141"/>
      <c r="H3302" s="141"/>
      <c r="I3302" s="141"/>
      <c r="J3302" s="141"/>
      <c r="K3302" s="141"/>
      <c r="M3302" s="52">
        <v>37</v>
      </c>
    </row>
    <row r="3303" spans="2:13">
      <c r="B3303" s="25"/>
      <c r="C3303" s="3">
        <v>1957</v>
      </c>
      <c r="D3303" s="141"/>
      <c r="E3303" s="141"/>
      <c r="F3303" s="141"/>
      <c r="G3303" s="141"/>
      <c r="H3303" s="141"/>
      <c r="I3303" s="141"/>
      <c r="J3303" s="141"/>
      <c r="K3303" s="141"/>
      <c r="M3303" s="52">
        <v>37</v>
      </c>
    </row>
    <row r="3304" spans="2:13">
      <c r="B3304" s="25"/>
      <c r="C3304" s="3">
        <v>1956</v>
      </c>
      <c r="D3304" s="141"/>
      <c r="E3304" s="141"/>
      <c r="F3304" s="141"/>
      <c r="G3304" s="141"/>
      <c r="H3304" s="141"/>
      <c r="I3304" s="141"/>
      <c r="J3304" s="141"/>
      <c r="K3304" s="141"/>
      <c r="M3304" s="52">
        <v>37</v>
      </c>
    </row>
    <row r="3305" spans="2:13">
      <c r="B3305" s="25"/>
      <c r="C3305" s="3">
        <v>1955</v>
      </c>
      <c r="D3305" s="141"/>
      <c r="E3305" s="141"/>
      <c r="F3305" s="141"/>
      <c r="G3305" s="141"/>
      <c r="H3305" s="141"/>
      <c r="I3305" s="141"/>
      <c r="J3305" s="141"/>
      <c r="K3305" s="141"/>
      <c r="M3305" s="52">
        <v>37</v>
      </c>
    </row>
    <row r="3306" spans="2:13">
      <c r="B3306" s="25"/>
      <c r="C3306" s="3">
        <v>1954</v>
      </c>
      <c r="D3306" s="141"/>
      <c r="E3306" s="141"/>
      <c r="F3306" s="141"/>
      <c r="G3306" s="141"/>
      <c r="H3306" s="141"/>
      <c r="I3306" s="141"/>
      <c r="J3306" s="141"/>
      <c r="K3306" s="141"/>
      <c r="M3306" s="52">
        <v>37</v>
      </c>
    </row>
    <row r="3307" spans="2:13">
      <c r="B3307" s="25"/>
      <c r="C3307" s="3">
        <v>1953</v>
      </c>
      <c r="D3307" s="141"/>
      <c r="E3307" s="141"/>
      <c r="F3307" s="141"/>
      <c r="G3307" s="141"/>
      <c r="H3307" s="141"/>
      <c r="I3307" s="141"/>
      <c r="J3307" s="141"/>
      <c r="K3307" s="141"/>
      <c r="M3307" s="52">
        <v>37</v>
      </c>
    </row>
    <row r="3308" spans="2:13">
      <c r="B3308" s="25"/>
      <c r="C3308" s="3">
        <v>1952</v>
      </c>
      <c r="D3308" s="141"/>
      <c r="E3308" s="141"/>
      <c r="F3308" s="141"/>
      <c r="G3308" s="141"/>
      <c r="H3308" s="141"/>
      <c r="I3308" s="141"/>
      <c r="J3308" s="141"/>
      <c r="K3308" s="141"/>
      <c r="M3308" s="52">
        <v>37</v>
      </c>
    </row>
    <row r="3309" spans="2:13">
      <c r="B3309" s="25"/>
      <c r="C3309" s="3">
        <v>1951</v>
      </c>
      <c r="D3309" s="141"/>
      <c r="E3309" s="141"/>
      <c r="F3309" s="141"/>
      <c r="G3309" s="141"/>
      <c r="H3309" s="141"/>
      <c r="I3309" s="141"/>
      <c r="J3309" s="141"/>
      <c r="K3309" s="141"/>
      <c r="M3309" s="52">
        <v>37</v>
      </c>
    </row>
    <row r="3310" spans="2:13">
      <c r="B3310" s="25"/>
      <c r="C3310" s="3">
        <v>1950</v>
      </c>
      <c r="D3310" s="141"/>
      <c r="E3310" s="141"/>
      <c r="F3310" s="141"/>
      <c r="G3310" s="141"/>
      <c r="H3310" s="141"/>
      <c r="I3310" s="141"/>
      <c r="J3310" s="141"/>
      <c r="K3310" s="141"/>
      <c r="M3310" s="52">
        <v>37</v>
      </c>
    </row>
    <row r="3311" spans="2:13">
      <c r="B3311" s="25"/>
      <c r="C3311" s="3">
        <v>1949</v>
      </c>
      <c r="D3311" s="141"/>
      <c r="E3311" s="141"/>
      <c r="F3311" s="141"/>
      <c r="G3311" s="141"/>
      <c r="H3311" s="141"/>
      <c r="I3311" s="141"/>
      <c r="J3311" s="141"/>
      <c r="K3311" s="141"/>
      <c r="M3311" s="52">
        <v>37</v>
      </c>
    </row>
    <row r="3312" spans="2:13">
      <c r="B3312" s="25"/>
      <c r="C3312" s="3">
        <v>1948</v>
      </c>
      <c r="D3312" s="141"/>
      <c r="E3312" s="141"/>
      <c r="F3312" s="141"/>
      <c r="G3312" s="141"/>
      <c r="H3312" s="141"/>
      <c r="I3312" s="141"/>
      <c r="J3312" s="141"/>
      <c r="K3312" s="141"/>
      <c r="M3312" s="52">
        <v>37</v>
      </c>
    </row>
    <row r="3313" spans="2:13">
      <c r="B3313" s="25"/>
      <c r="C3313" s="3">
        <v>1947</v>
      </c>
      <c r="D3313" s="141"/>
      <c r="E3313" s="141"/>
      <c r="F3313" s="141"/>
      <c r="G3313" s="141"/>
      <c r="H3313" s="141"/>
      <c r="I3313" s="141"/>
      <c r="J3313" s="141"/>
      <c r="K3313" s="141"/>
      <c r="M3313" s="52">
        <v>37</v>
      </c>
    </row>
    <row r="3314" spans="2:13">
      <c r="B3314" s="25"/>
      <c r="C3314" s="3">
        <v>1946</v>
      </c>
      <c r="D3314" s="141"/>
      <c r="E3314" s="141"/>
      <c r="F3314" s="141"/>
      <c r="G3314" s="141"/>
      <c r="H3314" s="141"/>
      <c r="I3314" s="141"/>
      <c r="J3314" s="141"/>
      <c r="K3314" s="141"/>
      <c r="M3314" s="52">
        <v>37</v>
      </c>
    </row>
    <row r="3315" spans="2:13">
      <c r="B3315" s="25"/>
      <c r="C3315" s="3">
        <v>1945</v>
      </c>
      <c r="D3315" s="141"/>
      <c r="E3315" s="141"/>
      <c r="F3315" s="141"/>
      <c r="G3315" s="141"/>
      <c r="H3315" s="141"/>
      <c r="I3315" s="141"/>
      <c r="J3315" s="141"/>
      <c r="K3315" s="141"/>
      <c r="M3315" s="52">
        <v>37</v>
      </c>
    </row>
    <row r="3316" spans="2:13">
      <c r="B3316" s="25"/>
      <c r="C3316" s="3">
        <v>1944</v>
      </c>
      <c r="D3316" s="141"/>
      <c r="E3316" s="141"/>
      <c r="F3316" s="141"/>
      <c r="G3316" s="141"/>
      <c r="H3316" s="141"/>
      <c r="I3316" s="141"/>
      <c r="J3316" s="141"/>
      <c r="K3316" s="141"/>
      <c r="M3316" s="52">
        <v>37</v>
      </c>
    </row>
    <row r="3317" spans="2:13">
      <c r="B3317" s="25"/>
      <c r="C3317" s="3">
        <v>1943</v>
      </c>
      <c r="D3317" s="141"/>
      <c r="E3317" s="141"/>
      <c r="F3317" s="141"/>
      <c r="G3317" s="141"/>
      <c r="H3317" s="141"/>
      <c r="I3317" s="141"/>
      <c r="J3317" s="141"/>
      <c r="K3317" s="141"/>
      <c r="M3317" s="52">
        <v>37</v>
      </c>
    </row>
    <row r="3318" spans="2:13">
      <c r="B3318" s="25"/>
      <c r="C3318" s="3">
        <v>1942</v>
      </c>
      <c r="D3318" s="141"/>
      <c r="E3318" s="141"/>
      <c r="F3318" s="141"/>
      <c r="G3318" s="141"/>
      <c r="H3318" s="141"/>
      <c r="I3318" s="141"/>
      <c r="J3318" s="141"/>
      <c r="K3318" s="141"/>
      <c r="M3318" s="52">
        <v>37</v>
      </c>
    </row>
    <row r="3319" spans="2:13">
      <c r="B3319" s="25"/>
      <c r="C3319" s="3">
        <v>1941</v>
      </c>
      <c r="D3319" s="141"/>
      <c r="E3319" s="141"/>
      <c r="F3319" s="141"/>
      <c r="G3319" s="141"/>
      <c r="H3319" s="141"/>
      <c r="I3319" s="141"/>
      <c r="J3319" s="141"/>
      <c r="K3319" s="141"/>
      <c r="M3319" s="52">
        <v>37</v>
      </c>
    </row>
    <row r="3320" spans="2:13">
      <c r="B3320" s="25"/>
      <c r="C3320" s="3">
        <v>1940</v>
      </c>
      <c r="D3320" s="141"/>
      <c r="E3320" s="141"/>
      <c r="F3320" s="141"/>
      <c r="G3320" s="141"/>
      <c r="H3320" s="141"/>
      <c r="I3320" s="141"/>
      <c r="J3320" s="141"/>
      <c r="K3320" s="141"/>
      <c r="M3320" s="52">
        <v>37</v>
      </c>
    </row>
    <row r="3321" spans="2:13">
      <c r="B3321" s="25"/>
      <c r="C3321" s="3">
        <v>1939</v>
      </c>
      <c r="D3321" s="141"/>
      <c r="E3321" s="141"/>
      <c r="F3321" s="141"/>
      <c r="G3321" s="141"/>
      <c r="H3321" s="141"/>
      <c r="I3321" s="141"/>
      <c r="J3321" s="141"/>
      <c r="K3321" s="141"/>
      <c r="M3321" s="52">
        <v>37</v>
      </c>
    </row>
    <row r="3322" spans="2:13">
      <c r="B3322" s="25"/>
      <c r="C3322" s="3">
        <v>1938</v>
      </c>
      <c r="D3322" s="141"/>
      <c r="E3322" s="141"/>
      <c r="F3322" s="141"/>
      <c r="G3322" s="141"/>
      <c r="H3322" s="141"/>
      <c r="I3322" s="141"/>
      <c r="J3322" s="141"/>
      <c r="K3322" s="141"/>
      <c r="M3322" s="52">
        <v>37</v>
      </c>
    </row>
    <row r="3323" spans="2:13">
      <c r="B3323" s="25"/>
      <c r="C3323" s="3">
        <v>1937</v>
      </c>
      <c r="D3323" s="141"/>
      <c r="E3323" s="141"/>
      <c r="F3323" s="141"/>
      <c r="G3323" s="141"/>
      <c r="H3323" s="141"/>
      <c r="I3323" s="141"/>
      <c r="J3323" s="141"/>
      <c r="K3323" s="141"/>
      <c r="M3323" s="52">
        <v>37</v>
      </c>
    </row>
    <row r="3324" spans="2:13">
      <c r="B3324" s="25"/>
      <c r="C3324" s="3">
        <v>1936</v>
      </c>
      <c r="D3324" s="141"/>
      <c r="E3324" s="141"/>
      <c r="F3324" s="141"/>
      <c r="G3324" s="141"/>
      <c r="H3324" s="141"/>
      <c r="I3324" s="141"/>
      <c r="J3324" s="141"/>
      <c r="K3324" s="141"/>
      <c r="M3324" s="52">
        <v>37</v>
      </c>
    </row>
    <row r="3325" spans="2:13">
      <c r="B3325" s="25"/>
      <c r="C3325" s="3">
        <v>1935</v>
      </c>
      <c r="D3325" s="141"/>
      <c r="E3325" s="141"/>
      <c r="F3325" s="141"/>
      <c r="G3325" s="141"/>
      <c r="H3325" s="141"/>
      <c r="I3325" s="141"/>
      <c r="J3325" s="141"/>
      <c r="K3325" s="141"/>
      <c r="M3325" s="52">
        <v>37</v>
      </c>
    </row>
    <row r="3326" spans="2:13">
      <c r="B3326" s="25"/>
      <c r="C3326" s="3">
        <v>1934</v>
      </c>
      <c r="D3326" s="141"/>
      <c r="E3326" s="141"/>
      <c r="F3326" s="141"/>
      <c r="G3326" s="141"/>
      <c r="H3326" s="141"/>
      <c r="I3326" s="141"/>
      <c r="J3326" s="141"/>
      <c r="K3326" s="141"/>
      <c r="M3326" s="52">
        <v>37</v>
      </c>
    </row>
    <row r="3327" spans="2:13">
      <c r="B3327" s="25"/>
      <c r="C3327" s="3">
        <v>1933</v>
      </c>
      <c r="D3327" s="141"/>
      <c r="E3327" s="141"/>
      <c r="F3327" s="141"/>
      <c r="G3327" s="141"/>
      <c r="H3327" s="141"/>
      <c r="I3327" s="141"/>
      <c r="J3327" s="141"/>
      <c r="K3327" s="141"/>
      <c r="M3327" s="52">
        <v>37</v>
      </c>
    </row>
    <row r="3328" spans="2:13">
      <c r="B3328" s="25"/>
      <c r="C3328" s="3">
        <v>1932</v>
      </c>
      <c r="D3328" s="141"/>
      <c r="E3328" s="141"/>
      <c r="F3328" s="141"/>
      <c r="G3328" s="141"/>
      <c r="H3328" s="141"/>
      <c r="I3328" s="141"/>
      <c r="J3328" s="141"/>
      <c r="K3328" s="141"/>
      <c r="M3328" s="52">
        <v>37</v>
      </c>
    </row>
    <row r="3329" spans="2:13">
      <c r="B3329" s="25"/>
      <c r="C3329" s="3">
        <v>1931</v>
      </c>
      <c r="D3329" s="141"/>
      <c r="E3329" s="141"/>
      <c r="F3329" s="141"/>
      <c r="G3329" s="141"/>
      <c r="H3329" s="141"/>
      <c r="I3329" s="141"/>
      <c r="J3329" s="141"/>
      <c r="K3329" s="141"/>
      <c r="M3329" s="52">
        <v>37</v>
      </c>
    </row>
    <row r="3330" spans="2:13" ht="13.5" thickBot="1">
      <c r="B3330" s="25"/>
      <c r="C3330" s="3">
        <v>1930</v>
      </c>
      <c r="D3330" s="141"/>
      <c r="E3330" s="141"/>
      <c r="F3330" s="141"/>
      <c r="G3330" s="141"/>
      <c r="H3330" s="141"/>
      <c r="I3330" s="141"/>
      <c r="J3330" s="141"/>
      <c r="K3330" s="141"/>
      <c r="M3330" s="52">
        <v>37</v>
      </c>
    </row>
    <row r="3331" spans="2:13" ht="13.5" thickBot="1">
      <c r="B3331" s="37" t="s">
        <v>74</v>
      </c>
      <c r="C3331" s="27" t="s">
        <v>22</v>
      </c>
      <c r="D3331" s="147">
        <f t="shared" ref="D3331:K3331" si="37">SUM(D3243:D3330)</f>
        <v>0</v>
      </c>
      <c r="E3331" s="147">
        <f t="shared" si="37"/>
        <v>0</v>
      </c>
      <c r="F3331" s="147">
        <f t="shared" si="37"/>
        <v>0</v>
      </c>
      <c r="G3331" s="147">
        <f t="shared" si="37"/>
        <v>0</v>
      </c>
      <c r="H3331" s="147">
        <f t="shared" si="37"/>
        <v>0</v>
      </c>
      <c r="I3331" s="147">
        <f t="shared" si="37"/>
        <v>0</v>
      </c>
      <c r="J3331" s="147">
        <f t="shared" si="37"/>
        <v>0</v>
      </c>
      <c r="K3331" s="147">
        <f t="shared" si="37"/>
        <v>0</v>
      </c>
    </row>
  </sheetData>
  <conditionalFormatting sqref="O3:V4000">
    <cfRule type="cellIs" dxfId="0" priority="1" operator="equal">
      <formula>"-"</formula>
    </cfRule>
  </conditionalFormatting>
  <pageMargins left="0.7" right="0.7" top="0.78740157499999996" bottom="0.78740157499999996" header="0.3" footer="0.3"/>
  <ignoredErrors>
    <ignoredError sqref="O1:V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CC"/>
  </sheetPr>
  <dimension ref="B1:S5002"/>
  <sheetViews>
    <sheetView showGridLines="0" workbookViewId="0">
      <pane ySplit="2" topLeftCell="A3" activePane="bottomLeft" state="frozen"/>
      <selection pane="bottomLeft" activeCell="A3" sqref="A3"/>
    </sheetView>
  </sheetViews>
  <sheetFormatPr baseColWidth="10" defaultRowHeight="12.75"/>
  <cols>
    <col min="1" max="1" width="3.7109375" style="92" customWidth="1"/>
    <col min="2" max="2" width="10" style="92" customWidth="1"/>
    <col min="3" max="4" width="16" style="92" customWidth="1"/>
    <col min="5" max="5" width="69.7109375" style="92" customWidth="1"/>
    <col min="6" max="6" width="18.140625" style="92" customWidth="1"/>
    <col min="7" max="7" width="55" style="92" customWidth="1"/>
    <col min="8" max="8" width="5.7109375" style="92" customWidth="1"/>
    <col min="9" max="10" width="5.7109375" style="92" hidden="1" customWidth="1"/>
    <col min="11" max="18" width="10.7109375" style="92" customWidth="1"/>
    <col min="19" max="16384" width="11.42578125" style="92"/>
  </cols>
  <sheetData>
    <row r="1" spans="2:19" ht="20.100000000000001" customHeight="1">
      <c r="B1" s="91" t="s">
        <v>34</v>
      </c>
      <c r="C1" s="93"/>
      <c r="D1" s="93"/>
      <c r="K1" s="110">
        <f>SUM(K3:K5100)</f>
        <v>0</v>
      </c>
      <c r="L1" s="110">
        <f t="shared" ref="L1:R1" si="0">SUM(L3:L5100)</f>
        <v>0</v>
      </c>
      <c r="M1" s="110">
        <f t="shared" si="0"/>
        <v>0</v>
      </c>
      <c r="N1" s="110">
        <f t="shared" si="0"/>
        <v>0</v>
      </c>
      <c r="O1" s="110">
        <f t="shared" si="0"/>
        <v>0</v>
      </c>
      <c r="P1" s="110">
        <f t="shared" si="0"/>
        <v>0</v>
      </c>
      <c r="Q1" s="110">
        <f t="shared" si="0"/>
        <v>0</v>
      </c>
      <c r="R1" s="110">
        <f t="shared" si="0"/>
        <v>0</v>
      </c>
    </row>
    <row r="2" spans="2:19" ht="89.25">
      <c r="B2" s="83" t="s">
        <v>11</v>
      </c>
      <c r="C2" s="83" t="s">
        <v>36</v>
      </c>
      <c r="D2" s="83" t="s">
        <v>104</v>
      </c>
      <c r="E2" s="83" t="s">
        <v>0</v>
      </c>
      <c r="F2" s="83" t="s">
        <v>12</v>
      </c>
      <c r="G2" s="83" t="s">
        <v>35</v>
      </c>
      <c r="H2" s="94"/>
      <c r="I2" s="104" t="s">
        <v>77</v>
      </c>
      <c r="J2" s="104" t="s">
        <v>76</v>
      </c>
      <c r="K2" s="83">
        <v>2009</v>
      </c>
      <c r="L2" s="83">
        <v>2010</v>
      </c>
      <c r="M2" s="83">
        <v>2011</v>
      </c>
      <c r="N2" s="83">
        <v>2012</v>
      </c>
      <c r="O2" s="83">
        <v>2013</v>
      </c>
      <c r="P2" s="83">
        <v>2014</v>
      </c>
      <c r="Q2" s="83">
        <v>2015</v>
      </c>
      <c r="R2" s="83">
        <v>2016</v>
      </c>
      <c r="S2" s="5"/>
    </row>
    <row r="3" spans="2:19">
      <c r="B3" s="130"/>
      <c r="C3" s="95" t="str">
        <f>IFERROR(YEAR(VLOOKUP($B3,A_Stammdaten!$B$18:$G$218,3,FALSE)),"")</f>
        <v/>
      </c>
      <c r="D3" s="95" t="str">
        <f>IFERROR(VLOOKUP($B3,A_Stammdaten!$B$18:$G$218,6,FALSE),"")</f>
        <v/>
      </c>
      <c r="E3" s="131"/>
      <c r="F3" s="130"/>
      <c r="G3" s="132"/>
      <c r="H3" s="96"/>
      <c r="I3" s="105" t="str">
        <f>IFERROR(VLOOKUP($E3,Listen!$I$5:$K$41,2,FALSE),"")</f>
        <v/>
      </c>
      <c r="J3" s="105" t="str">
        <f>IFERROR(VLOOKUP($E3,Listen!$I$5:$K$41,3,FALSE),"")</f>
        <v/>
      </c>
      <c r="K3" s="111" t="str">
        <f>IFERROR(IF($C3=K$2,$G3*VLOOKUP($F3,Listen!$B$5:$G$95,$J3+1,FALSE)/VLOOKUP(K$2,Listen!$B$5:$G$95,$J3+1,FALSE),"-")*IF($D3="Abgabe",0,1),"")</f>
        <v/>
      </c>
      <c r="L3" s="111" t="str">
        <f>IFERROR(IF($C3=L$2,$G3*VLOOKUP($F3,Listen!$B$5:$G$95,$J3+1,FALSE)/VLOOKUP(L$2,Listen!$B$5:$G$95,$J3+1,FALSE),"-")*IF($D3="Abgabe",0,1),"")</f>
        <v/>
      </c>
      <c r="M3" s="111" t="str">
        <f>IFERROR(IF($C3=M$2,$G3*VLOOKUP($F3,Listen!$B$5:$G$95,$J3+1,FALSE)/VLOOKUP(M$2,Listen!$B$5:$G$95,$J3+1,FALSE),"-")*IF($D3="Abgabe",0,1),"")</f>
        <v/>
      </c>
      <c r="N3" s="111" t="str">
        <f>IFERROR(IF($C3=N$2,$G3*VLOOKUP($F3,Listen!$B$5:$G$95,$J3+1,FALSE)/VLOOKUP(N$2,Listen!$B$5:$G$95,$J3+1,FALSE),"-")*IF($D3="Abgabe",0,1),"")</f>
        <v/>
      </c>
      <c r="O3" s="111" t="str">
        <f>IFERROR(IF($C3=O$2,$G3*VLOOKUP($F3,Listen!$B$5:$G$95,$J3+1,FALSE)/VLOOKUP(O$2,Listen!$B$5:$G$95,$J3+1,FALSE),"-")*IF($D3="Abgabe",0,1),"")</f>
        <v/>
      </c>
      <c r="P3" s="111" t="str">
        <f>IFERROR(IF($C3=P$2,$G3*VLOOKUP($F3,Listen!$B$5:$G$95,$J3+1,FALSE)/VLOOKUP(P$2,Listen!$B$5:$G$95,$J3+1,FALSE),"-")*IF($D3="Abgabe",0,1),"")</f>
        <v/>
      </c>
      <c r="Q3" s="111" t="str">
        <f>IFERROR(IF($C3=Q$2,$G3*VLOOKUP($F3,Listen!$B$5:$G$95,$J3+1,FALSE)/VLOOKUP(Q$2,Listen!$B$5:$G$95,$J3+1,FALSE),"-")*IF($D3="Abgabe",0,1),"")</f>
        <v/>
      </c>
      <c r="R3" s="111" t="str">
        <f>IFERROR(IF($C3=R$2,$G3*VLOOKUP($F3,Listen!$B$5:$G$95,$J3+1,FALSE)/VLOOKUP(R$2,Listen!$B$5:$G$95,$J3+1,FALSE),"-")*IF($D3="Abgabe",0,1),"")</f>
        <v/>
      </c>
    </row>
    <row r="4" spans="2:19">
      <c r="B4" s="130"/>
      <c r="C4" s="95" t="str">
        <f>IFERROR(YEAR(VLOOKUP($B4,A_Stammdaten!$B$18:$G$218,3,FALSE)),"")</f>
        <v/>
      </c>
      <c r="D4" s="95" t="str">
        <f>IFERROR(VLOOKUP($B4,A_Stammdaten!$B$18:$G$218,6,FALSE),"")</f>
        <v/>
      </c>
      <c r="E4" s="131"/>
      <c r="F4" s="130"/>
      <c r="G4" s="132"/>
      <c r="H4" s="96"/>
      <c r="I4" s="105" t="str">
        <f>IFERROR(VLOOKUP($E4,Listen!$I$5:$K$41,2,FALSE),"")</f>
        <v/>
      </c>
      <c r="J4" s="105" t="str">
        <f>IFERROR(VLOOKUP($E4,Listen!$I$5:$K$41,3,FALSE),"")</f>
        <v/>
      </c>
      <c r="K4" s="111" t="str">
        <f>IFERROR(IF($C4=K$2,$G4*VLOOKUP($F4,Listen!$B$5:$G$95,$J4+1,FALSE)/VLOOKUP(K$2,Listen!$B$5:$G$95,$J4+1,FALSE),"-")*IF($D4="Abgabe",0,1),"")</f>
        <v/>
      </c>
      <c r="L4" s="111" t="str">
        <f>IFERROR(IF($C4=L$2,$G4*VLOOKUP($F4,Listen!$B$5:$G$95,$J4+1,FALSE)/VLOOKUP(L$2,Listen!$B$5:$G$95,$J4+1,FALSE),"-")*IF($D4="Abgabe",0,1),"")</f>
        <v/>
      </c>
      <c r="M4" s="111" t="str">
        <f>IFERROR(IF($C4=M$2,$G4*VLOOKUP($F4,Listen!$B$5:$G$95,$J4+1,FALSE)/VLOOKUP(M$2,Listen!$B$5:$G$95,$J4+1,FALSE),"-")*IF($D4="Abgabe",0,1),"")</f>
        <v/>
      </c>
      <c r="N4" s="111" t="str">
        <f>IFERROR(IF($C4=N$2,$G4*VLOOKUP($F4,Listen!$B$5:$G$95,$J4+1,FALSE)/VLOOKUP(N$2,Listen!$B$5:$G$95,$J4+1,FALSE),"-")*IF($D4="Abgabe",0,1),"")</f>
        <v/>
      </c>
      <c r="O4" s="111" t="str">
        <f>IFERROR(IF($C4=O$2,$G4*VLOOKUP($F4,Listen!$B$5:$G$95,$J4+1,FALSE)/VLOOKUP(O$2,Listen!$B$5:$G$95,$J4+1,FALSE),"-")*IF($D4="Abgabe",0,1),"")</f>
        <v/>
      </c>
      <c r="P4" s="111" t="str">
        <f>IFERROR(IF($C4=P$2,$G4*VLOOKUP($F4,Listen!$B$5:$G$95,$J4+1,FALSE)/VLOOKUP(P$2,Listen!$B$5:$G$95,$J4+1,FALSE),"-")*IF($D4="Abgabe",0,1),"")</f>
        <v/>
      </c>
      <c r="Q4" s="111" t="str">
        <f>IFERROR(IF($C4=Q$2,$G4*VLOOKUP($F4,Listen!$B$5:$G$95,$J4+1,FALSE)/VLOOKUP(Q$2,Listen!$B$5:$G$95,$J4+1,FALSE),"-")*IF($D4="Abgabe",0,1),"")</f>
        <v/>
      </c>
      <c r="R4" s="111" t="str">
        <f>IFERROR(IF($C4=R$2,$G4*VLOOKUP($F4,Listen!$B$5:$G$95,$J4+1,FALSE)/VLOOKUP(R$2,Listen!$B$5:$G$95,$J4+1,FALSE),"-")*IF($D4="Abgabe",0,1),"")</f>
        <v/>
      </c>
    </row>
    <row r="5" spans="2:19">
      <c r="B5" s="130"/>
      <c r="C5" s="95" t="str">
        <f>IFERROR(YEAR(VLOOKUP($B5,A_Stammdaten!$B$18:$G$218,3,FALSE)),"")</f>
        <v/>
      </c>
      <c r="D5" s="95" t="str">
        <f>IFERROR(VLOOKUP($B5,A_Stammdaten!$B$18:$G$218,6,FALSE),"")</f>
        <v/>
      </c>
      <c r="E5" s="131"/>
      <c r="F5" s="130"/>
      <c r="G5" s="132"/>
      <c r="H5" s="96"/>
      <c r="I5" s="105" t="str">
        <f>IFERROR(VLOOKUP($E5,Listen!$I$5:$K$41,2,FALSE),"")</f>
        <v/>
      </c>
      <c r="J5" s="105" t="str">
        <f>IFERROR(VLOOKUP($E5,Listen!$I$5:$K$41,3,FALSE),"")</f>
        <v/>
      </c>
      <c r="K5" s="111" t="str">
        <f>IFERROR(IF($C5=K$2,$G5*VLOOKUP($F5,Listen!$B$5:$G$95,$J5+1,FALSE)/VLOOKUP(K$2,Listen!$B$5:$G$95,$J5+1,FALSE),"-")*IF($D5="Abgabe",0,1),"")</f>
        <v/>
      </c>
      <c r="L5" s="111" t="str">
        <f>IFERROR(IF($C5=L$2,$G5*VLOOKUP($F5,Listen!$B$5:$G$95,$J5+1,FALSE)/VLOOKUP(L$2,Listen!$B$5:$G$95,$J5+1,FALSE),"-")*IF($D5="Abgabe",0,1),"")</f>
        <v/>
      </c>
      <c r="M5" s="111" t="str">
        <f>IFERROR(IF($C5=M$2,$G5*VLOOKUP($F5,Listen!$B$5:$G$95,$J5+1,FALSE)/VLOOKUP(M$2,Listen!$B$5:$G$95,$J5+1,FALSE),"-")*IF($D5="Abgabe",0,1),"")</f>
        <v/>
      </c>
      <c r="N5" s="111" t="str">
        <f>IFERROR(IF($C5=N$2,$G5*VLOOKUP($F5,Listen!$B$5:$G$95,$J5+1,FALSE)/VLOOKUP(N$2,Listen!$B$5:$G$95,$J5+1,FALSE),"-")*IF($D5="Abgabe",0,1),"")</f>
        <v/>
      </c>
      <c r="O5" s="111" t="str">
        <f>IFERROR(IF($C5=O$2,$G5*VLOOKUP($F5,Listen!$B$5:$G$95,$J5+1,FALSE)/VLOOKUP(O$2,Listen!$B$5:$G$95,$J5+1,FALSE),"-")*IF($D5="Abgabe",0,1),"")</f>
        <v/>
      </c>
      <c r="P5" s="111" t="str">
        <f>IFERROR(IF($C5=P$2,$G5*VLOOKUP($F5,Listen!$B$5:$G$95,$J5+1,FALSE)/VLOOKUP(P$2,Listen!$B$5:$G$95,$J5+1,FALSE),"-")*IF($D5="Abgabe",0,1),"")</f>
        <v/>
      </c>
      <c r="Q5" s="111" t="str">
        <f>IFERROR(IF($C5=Q$2,$G5*VLOOKUP($F5,Listen!$B$5:$G$95,$J5+1,FALSE)/VLOOKUP(Q$2,Listen!$B$5:$G$95,$J5+1,FALSE),"-")*IF($D5="Abgabe",0,1),"")</f>
        <v/>
      </c>
      <c r="R5" s="111" t="str">
        <f>IFERROR(IF($C5=R$2,$G5*VLOOKUP($F5,Listen!$B$5:$G$95,$J5+1,FALSE)/VLOOKUP(R$2,Listen!$B$5:$G$95,$J5+1,FALSE),"-")*IF($D5="Abgabe",0,1),"")</f>
        <v/>
      </c>
    </row>
    <row r="6" spans="2:19">
      <c r="B6" s="130"/>
      <c r="C6" s="95" t="str">
        <f>IFERROR(YEAR(VLOOKUP($B6,A_Stammdaten!$B$18:$G$218,3,FALSE)),"")</f>
        <v/>
      </c>
      <c r="D6" s="95" t="str">
        <f>IFERROR(VLOOKUP($B6,A_Stammdaten!$B$18:$G$218,6,FALSE),"")</f>
        <v/>
      </c>
      <c r="E6" s="131"/>
      <c r="F6" s="130"/>
      <c r="G6" s="132"/>
      <c r="H6" s="96"/>
      <c r="I6" s="105" t="str">
        <f>IFERROR(VLOOKUP($E6,Listen!$I$5:$K$41,2,FALSE),"")</f>
        <v/>
      </c>
      <c r="J6" s="105" t="str">
        <f>IFERROR(VLOOKUP($E6,Listen!$I$5:$K$41,3,FALSE),"")</f>
        <v/>
      </c>
      <c r="K6" s="111" t="str">
        <f>IFERROR(IF($C6=K$2,$G6*VLOOKUP($F6,Listen!$B$5:$G$95,$J6+1,FALSE)/VLOOKUP(K$2,Listen!$B$5:$G$95,$J6+1,FALSE),"-")*IF($D6="Abgabe",0,1),"")</f>
        <v/>
      </c>
      <c r="L6" s="111" t="str">
        <f>IFERROR(IF($C6=L$2,$G6*VLOOKUP($F6,Listen!$B$5:$G$95,$J6+1,FALSE)/VLOOKUP(L$2,Listen!$B$5:$G$95,$J6+1,FALSE),"-")*IF($D6="Abgabe",0,1),"")</f>
        <v/>
      </c>
      <c r="M6" s="111" t="str">
        <f>IFERROR(IF($C6=M$2,$G6*VLOOKUP($F6,Listen!$B$5:$G$95,$J6+1,FALSE)/VLOOKUP(M$2,Listen!$B$5:$G$95,$J6+1,FALSE),"-")*IF($D6="Abgabe",0,1),"")</f>
        <v/>
      </c>
      <c r="N6" s="111" t="str">
        <f>IFERROR(IF($C6=N$2,$G6*VLOOKUP($F6,Listen!$B$5:$G$95,$J6+1,FALSE)/VLOOKUP(N$2,Listen!$B$5:$G$95,$J6+1,FALSE),"-")*IF($D6="Abgabe",0,1),"")</f>
        <v/>
      </c>
      <c r="O6" s="111" t="str">
        <f>IFERROR(IF($C6=O$2,$G6*VLOOKUP($F6,Listen!$B$5:$G$95,$J6+1,FALSE)/VLOOKUP(O$2,Listen!$B$5:$G$95,$J6+1,FALSE),"-")*IF($D6="Abgabe",0,1),"")</f>
        <v/>
      </c>
      <c r="P6" s="111" t="str">
        <f>IFERROR(IF($C6=P$2,$G6*VLOOKUP($F6,Listen!$B$5:$G$95,$J6+1,FALSE)/VLOOKUP(P$2,Listen!$B$5:$G$95,$J6+1,FALSE),"-")*IF($D6="Abgabe",0,1),"")</f>
        <v/>
      </c>
      <c r="Q6" s="111" t="str">
        <f>IFERROR(IF($C6=Q$2,$G6*VLOOKUP($F6,Listen!$B$5:$G$95,$J6+1,FALSE)/VLOOKUP(Q$2,Listen!$B$5:$G$95,$J6+1,FALSE),"-")*IF($D6="Abgabe",0,1),"")</f>
        <v/>
      </c>
      <c r="R6" s="111" t="str">
        <f>IFERROR(IF($C6=R$2,$G6*VLOOKUP($F6,Listen!$B$5:$G$95,$J6+1,FALSE)/VLOOKUP(R$2,Listen!$B$5:$G$95,$J6+1,FALSE),"-")*IF($D6="Abgabe",0,1),"")</f>
        <v/>
      </c>
    </row>
    <row r="7" spans="2:19">
      <c r="B7" s="130"/>
      <c r="C7" s="95" t="str">
        <f>IFERROR(YEAR(VLOOKUP($B7,A_Stammdaten!$B$18:$G$218,3,FALSE)),"")</f>
        <v/>
      </c>
      <c r="D7" s="95" t="str">
        <f>IFERROR(VLOOKUP($B7,A_Stammdaten!$B$18:$G$218,6,FALSE),"")</f>
        <v/>
      </c>
      <c r="E7" s="131"/>
      <c r="F7" s="130"/>
      <c r="G7" s="132"/>
      <c r="H7" s="96"/>
      <c r="I7" s="105" t="str">
        <f>IFERROR(VLOOKUP($E7,Listen!$I$5:$K$41,2,FALSE),"")</f>
        <v/>
      </c>
      <c r="J7" s="105" t="str">
        <f>IFERROR(VLOOKUP($E7,Listen!$I$5:$K$41,3,FALSE),"")</f>
        <v/>
      </c>
      <c r="K7" s="111" t="str">
        <f>IFERROR(IF($C7=K$2,$G7*VLOOKUP($F7,Listen!$B$5:$G$95,$J7+1,FALSE)/VLOOKUP(K$2,Listen!$B$5:$G$95,$J7+1,FALSE),"-")*IF($D7="Abgabe",0,1),"")</f>
        <v/>
      </c>
      <c r="L7" s="111" t="str">
        <f>IFERROR(IF($C7=L$2,$G7*VLOOKUP($F7,Listen!$B$5:$G$95,$J7+1,FALSE)/VLOOKUP(L$2,Listen!$B$5:$G$95,$J7+1,FALSE),"-")*IF($D7="Abgabe",0,1),"")</f>
        <v/>
      </c>
      <c r="M7" s="111" t="str">
        <f>IFERROR(IF($C7=M$2,$G7*VLOOKUP($F7,Listen!$B$5:$G$95,$J7+1,FALSE)/VLOOKUP(M$2,Listen!$B$5:$G$95,$J7+1,FALSE),"-")*IF($D7="Abgabe",0,1),"")</f>
        <v/>
      </c>
      <c r="N7" s="111" t="str">
        <f>IFERROR(IF($C7=N$2,$G7*VLOOKUP($F7,Listen!$B$5:$G$95,$J7+1,FALSE)/VLOOKUP(N$2,Listen!$B$5:$G$95,$J7+1,FALSE),"-")*IF($D7="Abgabe",0,1),"")</f>
        <v/>
      </c>
      <c r="O7" s="111" t="str">
        <f>IFERROR(IF($C7=O$2,$G7*VLOOKUP($F7,Listen!$B$5:$G$95,$J7+1,FALSE)/VLOOKUP(O$2,Listen!$B$5:$G$95,$J7+1,FALSE),"-")*IF($D7="Abgabe",0,1),"")</f>
        <v/>
      </c>
      <c r="P7" s="111" t="str">
        <f>IFERROR(IF($C7=P$2,$G7*VLOOKUP($F7,Listen!$B$5:$G$95,$J7+1,FALSE)/VLOOKUP(P$2,Listen!$B$5:$G$95,$J7+1,FALSE),"-")*IF($D7="Abgabe",0,1),"")</f>
        <v/>
      </c>
      <c r="Q7" s="111" t="str">
        <f>IFERROR(IF($C7=Q$2,$G7*VLOOKUP($F7,Listen!$B$5:$G$95,$J7+1,FALSE)/VLOOKUP(Q$2,Listen!$B$5:$G$95,$J7+1,FALSE),"-")*IF($D7="Abgabe",0,1),"")</f>
        <v/>
      </c>
      <c r="R7" s="111" t="str">
        <f>IFERROR(IF($C7=R$2,$G7*VLOOKUP($F7,Listen!$B$5:$G$95,$J7+1,FALSE)/VLOOKUP(R$2,Listen!$B$5:$G$95,$J7+1,FALSE),"-")*IF($D7="Abgabe",0,1),"")</f>
        <v/>
      </c>
    </row>
    <row r="8" spans="2:19">
      <c r="B8" s="130"/>
      <c r="C8" s="95" t="str">
        <f>IFERROR(YEAR(VLOOKUP($B8,A_Stammdaten!$B$18:$G$218,3,FALSE)),"")</f>
        <v/>
      </c>
      <c r="D8" s="95" t="str">
        <f>IFERROR(VLOOKUP($B8,A_Stammdaten!$B$18:$G$218,6,FALSE),"")</f>
        <v/>
      </c>
      <c r="E8" s="131"/>
      <c r="F8" s="130"/>
      <c r="G8" s="132"/>
      <c r="H8" s="96"/>
      <c r="I8" s="105" t="str">
        <f>IFERROR(VLOOKUP($E8,Listen!$I$5:$K$41,2,FALSE),"")</f>
        <v/>
      </c>
      <c r="J8" s="105" t="str">
        <f>IFERROR(VLOOKUP($E8,Listen!$I$5:$K$41,3,FALSE),"")</f>
        <v/>
      </c>
      <c r="K8" s="111" t="str">
        <f>IFERROR(IF($C8=K$2,$G8*VLOOKUP($F8,Listen!$B$5:$G$95,$J8+1,FALSE)/VLOOKUP(K$2,Listen!$B$5:$G$95,$J8+1,FALSE),"-")*IF($D8="Abgabe",0,1),"")</f>
        <v/>
      </c>
      <c r="L8" s="111" t="str">
        <f>IFERROR(IF($C8=L$2,$G8*VLOOKUP($F8,Listen!$B$5:$G$95,$J8+1,FALSE)/VLOOKUP(L$2,Listen!$B$5:$G$95,$J8+1,FALSE),"-")*IF($D8="Abgabe",0,1),"")</f>
        <v/>
      </c>
      <c r="M8" s="111" t="str">
        <f>IFERROR(IF($C8=M$2,$G8*VLOOKUP($F8,Listen!$B$5:$G$95,$J8+1,FALSE)/VLOOKUP(M$2,Listen!$B$5:$G$95,$J8+1,FALSE),"-")*IF($D8="Abgabe",0,1),"")</f>
        <v/>
      </c>
      <c r="N8" s="111" t="str">
        <f>IFERROR(IF($C8=N$2,$G8*VLOOKUP($F8,Listen!$B$5:$G$95,$J8+1,FALSE)/VLOOKUP(N$2,Listen!$B$5:$G$95,$J8+1,FALSE),"-")*IF($D8="Abgabe",0,1),"")</f>
        <v/>
      </c>
      <c r="O8" s="111" t="str">
        <f>IFERROR(IF($C8=O$2,$G8*VLOOKUP($F8,Listen!$B$5:$G$95,$J8+1,FALSE)/VLOOKUP(O$2,Listen!$B$5:$G$95,$J8+1,FALSE),"-")*IF($D8="Abgabe",0,1),"")</f>
        <v/>
      </c>
      <c r="P8" s="111" t="str">
        <f>IFERROR(IF($C8=P$2,$G8*VLOOKUP($F8,Listen!$B$5:$G$95,$J8+1,FALSE)/VLOOKUP(P$2,Listen!$B$5:$G$95,$J8+1,FALSE),"-")*IF($D8="Abgabe",0,1),"")</f>
        <v/>
      </c>
      <c r="Q8" s="111" t="str">
        <f>IFERROR(IF($C8=Q$2,$G8*VLOOKUP($F8,Listen!$B$5:$G$95,$J8+1,FALSE)/VLOOKUP(Q$2,Listen!$B$5:$G$95,$J8+1,FALSE),"-")*IF($D8="Abgabe",0,1),"")</f>
        <v/>
      </c>
      <c r="R8" s="111" t="str">
        <f>IFERROR(IF($C8=R$2,$G8*VLOOKUP($F8,Listen!$B$5:$G$95,$J8+1,FALSE)/VLOOKUP(R$2,Listen!$B$5:$G$95,$J8+1,FALSE),"-")*IF($D8="Abgabe",0,1),"")</f>
        <v/>
      </c>
    </row>
    <row r="9" spans="2:19">
      <c r="B9" s="130"/>
      <c r="C9" s="95" t="str">
        <f>IFERROR(YEAR(VLOOKUP($B9,A_Stammdaten!$B$18:$G$218,3,FALSE)),"")</f>
        <v/>
      </c>
      <c r="D9" s="95" t="str">
        <f>IFERROR(VLOOKUP($B9,A_Stammdaten!$B$18:$G$218,6,FALSE),"")</f>
        <v/>
      </c>
      <c r="E9" s="131"/>
      <c r="F9" s="130"/>
      <c r="G9" s="132"/>
      <c r="H9" s="96"/>
      <c r="I9" s="105" t="str">
        <f>IFERROR(VLOOKUP($E9,Listen!$I$5:$K$41,2,FALSE),"")</f>
        <v/>
      </c>
      <c r="J9" s="105" t="str">
        <f>IFERROR(VLOOKUP($E9,Listen!$I$5:$K$41,3,FALSE),"")</f>
        <v/>
      </c>
      <c r="K9" s="111" t="str">
        <f>IFERROR(IF($C9=K$2,$G9*VLOOKUP($F9,Listen!$B$5:$G$95,$J9+1,FALSE)/VLOOKUP(K$2,Listen!$B$5:$G$95,$J9+1,FALSE),"-")*IF($D9="Abgabe",0,1),"")</f>
        <v/>
      </c>
      <c r="L9" s="111" t="str">
        <f>IFERROR(IF($C9=L$2,$G9*VLOOKUP($F9,Listen!$B$5:$G$95,$J9+1,FALSE)/VLOOKUP(L$2,Listen!$B$5:$G$95,$J9+1,FALSE),"-")*IF($D9="Abgabe",0,1),"")</f>
        <v/>
      </c>
      <c r="M9" s="111" t="str">
        <f>IFERROR(IF($C9=M$2,$G9*VLOOKUP($F9,Listen!$B$5:$G$95,$J9+1,FALSE)/VLOOKUP(M$2,Listen!$B$5:$G$95,$J9+1,FALSE),"-")*IF($D9="Abgabe",0,1),"")</f>
        <v/>
      </c>
      <c r="N9" s="111" t="str">
        <f>IFERROR(IF($C9=N$2,$G9*VLOOKUP($F9,Listen!$B$5:$G$95,$J9+1,FALSE)/VLOOKUP(N$2,Listen!$B$5:$G$95,$J9+1,FALSE),"-")*IF($D9="Abgabe",0,1),"")</f>
        <v/>
      </c>
      <c r="O9" s="111" t="str">
        <f>IFERROR(IF($C9=O$2,$G9*VLOOKUP($F9,Listen!$B$5:$G$95,$J9+1,FALSE)/VLOOKUP(O$2,Listen!$B$5:$G$95,$J9+1,FALSE),"-")*IF($D9="Abgabe",0,1),"")</f>
        <v/>
      </c>
      <c r="P9" s="111" t="str">
        <f>IFERROR(IF($C9=P$2,$G9*VLOOKUP($F9,Listen!$B$5:$G$95,$J9+1,FALSE)/VLOOKUP(P$2,Listen!$B$5:$G$95,$J9+1,FALSE),"-")*IF($D9="Abgabe",0,1),"")</f>
        <v/>
      </c>
      <c r="Q9" s="111" t="str">
        <f>IFERROR(IF($C9=Q$2,$G9*VLOOKUP($F9,Listen!$B$5:$G$95,$J9+1,FALSE)/VLOOKUP(Q$2,Listen!$B$5:$G$95,$J9+1,FALSE),"-")*IF($D9="Abgabe",0,1),"")</f>
        <v/>
      </c>
      <c r="R9" s="111" t="str">
        <f>IFERROR(IF($C9=R$2,$G9*VLOOKUP($F9,Listen!$B$5:$G$95,$J9+1,FALSE)/VLOOKUP(R$2,Listen!$B$5:$G$95,$J9+1,FALSE),"-")*IF($D9="Abgabe",0,1),"")</f>
        <v/>
      </c>
    </row>
    <row r="10" spans="2:19">
      <c r="B10" s="130"/>
      <c r="C10" s="95" t="str">
        <f>IFERROR(YEAR(VLOOKUP($B10,A_Stammdaten!$B$18:$G$218,3,FALSE)),"")</f>
        <v/>
      </c>
      <c r="D10" s="95" t="str">
        <f>IFERROR(VLOOKUP($B10,A_Stammdaten!$B$18:$G$218,6,FALSE),"")</f>
        <v/>
      </c>
      <c r="E10" s="131"/>
      <c r="F10" s="130"/>
      <c r="G10" s="132"/>
      <c r="H10" s="96"/>
      <c r="I10" s="105" t="str">
        <f>IFERROR(VLOOKUP($E10,Listen!$I$5:$K$41,2,FALSE),"")</f>
        <v/>
      </c>
      <c r="J10" s="105" t="str">
        <f>IFERROR(VLOOKUP($E10,Listen!$I$5:$K$41,3,FALSE),"")</f>
        <v/>
      </c>
      <c r="K10" s="111" t="str">
        <f>IFERROR(IF($C10=K$2,$G10*VLOOKUP($F10,Listen!$B$5:$G$95,$J10+1,FALSE)/VLOOKUP(K$2,Listen!$B$5:$G$95,$J10+1,FALSE),"-")*IF($D10="Abgabe",0,1),"")</f>
        <v/>
      </c>
      <c r="L10" s="111" t="str">
        <f>IFERROR(IF($C10=L$2,$G10*VLOOKUP($F10,Listen!$B$5:$G$95,$J10+1,FALSE)/VLOOKUP(L$2,Listen!$B$5:$G$95,$J10+1,FALSE),"-")*IF($D10="Abgabe",0,1),"")</f>
        <v/>
      </c>
      <c r="M10" s="111" t="str">
        <f>IFERROR(IF($C10=M$2,$G10*VLOOKUP($F10,Listen!$B$5:$G$95,$J10+1,FALSE)/VLOOKUP(M$2,Listen!$B$5:$G$95,$J10+1,FALSE),"-")*IF($D10="Abgabe",0,1),"")</f>
        <v/>
      </c>
      <c r="N10" s="111" t="str">
        <f>IFERROR(IF($C10=N$2,$G10*VLOOKUP($F10,Listen!$B$5:$G$95,$J10+1,FALSE)/VLOOKUP(N$2,Listen!$B$5:$G$95,$J10+1,FALSE),"-")*IF($D10="Abgabe",0,1),"")</f>
        <v/>
      </c>
      <c r="O10" s="111" t="str">
        <f>IFERROR(IF($C10=O$2,$G10*VLOOKUP($F10,Listen!$B$5:$G$95,$J10+1,FALSE)/VLOOKUP(O$2,Listen!$B$5:$G$95,$J10+1,FALSE),"-")*IF($D10="Abgabe",0,1),"")</f>
        <v/>
      </c>
      <c r="P10" s="111" t="str">
        <f>IFERROR(IF($C10=P$2,$G10*VLOOKUP($F10,Listen!$B$5:$G$95,$J10+1,FALSE)/VLOOKUP(P$2,Listen!$B$5:$G$95,$J10+1,FALSE),"-")*IF($D10="Abgabe",0,1),"")</f>
        <v/>
      </c>
      <c r="Q10" s="111" t="str">
        <f>IFERROR(IF($C10=Q$2,$G10*VLOOKUP($F10,Listen!$B$5:$G$95,$J10+1,FALSE)/VLOOKUP(Q$2,Listen!$B$5:$G$95,$J10+1,FALSE),"-")*IF($D10="Abgabe",0,1),"")</f>
        <v/>
      </c>
      <c r="R10" s="111" t="str">
        <f>IFERROR(IF($C10=R$2,$G10*VLOOKUP($F10,Listen!$B$5:$G$95,$J10+1,FALSE)/VLOOKUP(R$2,Listen!$B$5:$G$95,$J10+1,FALSE),"-")*IF($D10="Abgabe",0,1),"")</f>
        <v/>
      </c>
    </row>
    <row r="11" spans="2:19">
      <c r="B11" s="130"/>
      <c r="C11" s="95" t="str">
        <f>IFERROR(YEAR(VLOOKUP($B11,A_Stammdaten!$B$18:$G$218,3,FALSE)),"")</f>
        <v/>
      </c>
      <c r="D11" s="95" t="str">
        <f>IFERROR(VLOOKUP($B11,A_Stammdaten!$B$18:$G$218,6,FALSE),"")</f>
        <v/>
      </c>
      <c r="E11" s="131"/>
      <c r="F11" s="130"/>
      <c r="G11" s="130"/>
      <c r="H11" s="96"/>
      <c r="I11" s="105" t="str">
        <f>IFERROR(VLOOKUP($E11,Listen!$I$5:$K$41,2,FALSE),"")</f>
        <v/>
      </c>
      <c r="J11" s="105" t="str">
        <f>IFERROR(VLOOKUP($E11,Listen!$I$5:$K$41,3,FALSE),"")</f>
        <v/>
      </c>
      <c r="K11" s="111" t="str">
        <f>IFERROR(IF($C11=K$2,$G11*VLOOKUP($F11,Listen!$B$5:$G$95,$J11+1,FALSE)/VLOOKUP(K$2,Listen!$B$5:$G$95,$J11+1,FALSE),"-")*IF($D11="Abgabe",0,1),"")</f>
        <v/>
      </c>
      <c r="L11" s="111" t="str">
        <f>IFERROR(IF($C11=L$2,$G11*VLOOKUP($F11,Listen!$B$5:$G$95,$J11+1,FALSE)/VLOOKUP(L$2,Listen!$B$5:$G$95,$J11+1,FALSE),"-")*IF($D11="Abgabe",0,1),"")</f>
        <v/>
      </c>
      <c r="M11" s="111" t="str">
        <f>IFERROR(IF($C11=M$2,$G11*VLOOKUP($F11,Listen!$B$5:$G$95,$J11+1,FALSE)/VLOOKUP(M$2,Listen!$B$5:$G$95,$J11+1,FALSE),"-")*IF($D11="Abgabe",0,1),"")</f>
        <v/>
      </c>
      <c r="N11" s="111" t="str">
        <f>IFERROR(IF($C11=N$2,$G11*VLOOKUP($F11,Listen!$B$5:$G$95,$J11+1,FALSE)/VLOOKUP(N$2,Listen!$B$5:$G$95,$J11+1,FALSE),"-")*IF($D11="Abgabe",0,1),"")</f>
        <v/>
      </c>
      <c r="O11" s="111" t="str">
        <f>IFERROR(IF($C11=O$2,$G11*VLOOKUP($F11,Listen!$B$5:$G$95,$J11+1,FALSE)/VLOOKUP(O$2,Listen!$B$5:$G$95,$J11+1,FALSE),"-")*IF($D11="Abgabe",0,1),"")</f>
        <v/>
      </c>
      <c r="P11" s="111" t="str">
        <f>IFERROR(IF($C11=P$2,$G11*VLOOKUP($F11,Listen!$B$5:$G$95,$J11+1,FALSE)/VLOOKUP(P$2,Listen!$B$5:$G$95,$J11+1,FALSE),"-")*IF($D11="Abgabe",0,1),"")</f>
        <v/>
      </c>
      <c r="Q11" s="111" t="str">
        <f>IFERROR(IF($C11=Q$2,$G11*VLOOKUP($F11,Listen!$B$5:$G$95,$J11+1,FALSE)/VLOOKUP(Q$2,Listen!$B$5:$G$95,$J11+1,FALSE),"-")*IF($D11="Abgabe",0,1),"")</f>
        <v/>
      </c>
      <c r="R11" s="111" t="str">
        <f>IFERROR(IF($C11=R$2,$G11*VLOOKUP($F11,Listen!$B$5:$G$95,$J11+1,FALSE)/VLOOKUP(R$2,Listen!$B$5:$G$95,$J11+1,FALSE),"-")*IF($D11="Abgabe",0,1),"")</f>
        <v/>
      </c>
    </row>
    <row r="12" spans="2:19">
      <c r="B12" s="130"/>
      <c r="C12" s="95" t="str">
        <f>IFERROR(YEAR(VLOOKUP($B12,A_Stammdaten!$B$18:$G$218,3,FALSE)),"")</f>
        <v/>
      </c>
      <c r="D12" s="95" t="str">
        <f>IFERROR(VLOOKUP($B12,A_Stammdaten!$B$18:$G$218,6,FALSE),"")</f>
        <v/>
      </c>
      <c r="E12" s="131"/>
      <c r="F12" s="130"/>
      <c r="G12" s="130"/>
      <c r="H12" s="96"/>
      <c r="I12" s="105" t="str">
        <f>IFERROR(VLOOKUP($E12,Listen!$I$5:$K$41,2,FALSE),"")</f>
        <v/>
      </c>
      <c r="J12" s="105" t="str">
        <f>IFERROR(VLOOKUP($E12,Listen!$I$5:$K$41,3,FALSE),"")</f>
        <v/>
      </c>
      <c r="K12" s="111" t="str">
        <f>IFERROR(IF($C12=K$2,$G12*VLOOKUP($F12,Listen!$B$5:$G$95,$J12+1,FALSE)/VLOOKUP(K$2,Listen!$B$5:$G$95,$J12+1,FALSE),"-")*IF($D12="Abgabe",0,1),"")</f>
        <v/>
      </c>
      <c r="L12" s="111" t="str">
        <f>IFERROR(IF($C12=L$2,$G12*VLOOKUP($F12,Listen!$B$5:$G$95,$J12+1,FALSE)/VLOOKUP(L$2,Listen!$B$5:$G$95,$J12+1,FALSE),"-")*IF($D12="Abgabe",0,1),"")</f>
        <v/>
      </c>
      <c r="M12" s="111" t="str">
        <f>IFERROR(IF($C12=M$2,$G12*VLOOKUP($F12,Listen!$B$5:$G$95,$J12+1,FALSE)/VLOOKUP(M$2,Listen!$B$5:$G$95,$J12+1,FALSE),"-")*IF($D12="Abgabe",0,1),"")</f>
        <v/>
      </c>
      <c r="N12" s="111" t="str">
        <f>IFERROR(IF($C12=N$2,$G12*VLOOKUP($F12,Listen!$B$5:$G$95,$J12+1,FALSE)/VLOOKUP(N$2,Listen!$B$5:$G$95,$J12+1,FALSE),"-")*IF($D12="Abgabe",0,1),"")</f>
        <v/>
      </c>
      <c r="O12" s="111" t="str">
        <f>IFERROR(IF($C12=O$2,$G12*VLOOKUP($F12,Listen!$B$5:$G$95,$J12+1,FALSE)/VLOOKUP(O$2,Listen!$B$5:$G$95,$J12+1,FALSE),"-")*IF($D12="Abgabe",0,1),"")</f>
        <v/>
      </c>
      <c r="P12" s="111" t="str">
        <f>IFERROR(IF($C12=P$2,$G12*VLOOKUP($F12,Listen!$B$5:$G$95,$J12+1,FALSE)/VLOOKUP(P$2,Listen!$B$5:$G$95,$J12+1,FALSE),"-")*IF($D12="Abgabe",0,1),"")</f>
        <v/>
      </c>
      <c r="Q12" s="111" t="str">
        <f>IFERROR(IF($C12=Q$2,$G12*VLOOKUP($F12,Listen!$B$5:$G$95,$J12+1,FALSE)/VLOOKUP(Q$2,Listen!$B$5:$G$95,$J12+1,FALSE),"-")*IF($D12="Abgabe",0,1),"")</f>
        <v/>
      </c>
      <c r="R12" s="111" t="str">
        <f>IFERROR(IF($C12=R$2,$G12*VLOOKUP($F12,Listen!$B$5:$G$95,$J12+1,FALSE)/VLOOKUP(R$2,Listen!$B$5:$G$95,$J12+1,FALSE),"-")*IF($D12="Abgabe",0,1),"")</f>
        <v/>
      </c>
    </row>
    <row r="13" spans="2:19">
      <c r="B13" s="130"/>
      <c r="C13" s="95" t="str">
        <f>IFERROR(YEAR(VLOOKUP($B13,A_Stammdaten!$B$18:$G$218,3,FALSE)),"")</f>
        <v/>
      </c>
      <c r="D13" s="95" t="str">
        <f>IFERROR(VLOOKUP($B13,A_Stammdaten!$B$18:$G$218,6,FALSE),"")</f>
        <v/>
      </c>
      <c r="E13" s="131"/>
      <c r="F13" s="130"/>
      <c r="G13" s="130"/>
      <c r="H13" s="96"/>
      <c r="I13" s="105" t="str">
        <f>IFERROR(VLOOKUP($E13,Listen!$I$5:$K$41,2,FALSE),"")</f>
        <v/>
      </c>
      <c r="J13" s="105" t="str">
        <f>IFERROR(VLOOKUP($E13,Listen!$I$5:$K$41,3,FALSE),"")</f>
        <v/>
      </c>
      <c r="K13" s="111" t="str">
        <f>IFERROR(IF($C13=K$2,$G13*VLOOKUP($F13,Listen!$B$5:$G$95,$J13+1,FALSE)/VLOOKUP(K$2,Listen!$B$5:$G$95,$J13+1,FALSE),"-")*IF($D13="Abgabe",0,1),"")</f>
        <v/>
      </c>
      <c r="L13" s="111" t="str">
        <f>IFERROR(IF($C13=L$2,$G13*VLOOKUP($F13,Listen!$B$5:$G$95,$J13+1,FALSE)/VLOOKUP(L$2,Listen!$B$5:$G$95,$J13+1,FALSE),"-")*IF($D13="Abgabe",0,1),"")</f>
        <v/>
      </c>
      <c r="M13" s="111" t="str">
        <f>IFERROR(IF($C13=M$2,$G13*VLOOKUP($F13,Listen!$B$5:$G$95,$J13+1,FALSE)/VLOOKUP(M$2,Listen!$B$5:$G$95,$J13+1,FALSE),"-")*IF($D13="Abgabe",0,1),"")</f>
        <v/>
      </c>
      <c r="N13" s="111" t="str">
        <f>IFERROR(IF($C13=N$2,$G13*VLOOKUP($F13,Listen!$B$5:$G$95,$J13+1,FALSE)/VLOOKUP(N$2,Listen!$B$5:$G$95,$J13+1,FALSE),"-")*IF($D13="Abgabe",0,1),"")</f>
        <v/>
      </c>
      <c r="O13" s="111" t="str">
        <f>IFERROR(IF($C13=O$2,$G13*VLOOKUP($F13,Listen!$B$5:$G$95,$J13+1,FALSE)/VLOOKUP(O$2,Listen!$B$5:$G$95,$J13+1,FALSE),"-")*IF($D13="Abgabe",0,1),"")</f>
        <v/>
      </c>
      <c r="P13" s="111" t="str">
        <f>IFERROR(IF($C13=P$2,$G13*VLOOKUP($F13,Listen!$B$5:$G$95,$J13+1,FALSE)/VLOOKUP(P$2,Listen!$B$5:$G$95,$J13+1,FALSE),"-")*IF($D13="Abgabe",0,1),"")</f>
        <v/>
      </c>
      <c r="Q13" s="111" t="str">
        <f>IFERROR(IF($C13=Q$2,$G13*VLOOKUP($F13,Listen!$B$5:$G$95,$J13+1,FALSE)/VLOOKUP(Q$2,Listen!$B$5:$G$95,$J13+1,FALSE),"-")*IF($D13="Abgabe",0,1),"")</f>
        <v/>
      </c>
      <c r="R13" s="111" t="str">
        <f>IFERROR(IF($C13=R$2,$G13*VLOOKUP($F13,Listen!$B$5:$G$95,$J13+1,FALSE)/VLOOKUP(R$2,Listen!$B$5:$G$95,$J13+1,FALSE),"-")*IF($D13="Abgabe",0,1),"")</f>
        <v/>
      </c>
    </row>
    <row r="14" spans="2:19">
      <c r="B14" s="130"/>
      <c r="C14" s="95" t="str">
        <f>IFERROR(YEAR(VLOOKUP($B14,A_Stammdaten!$B$18:$G$218,3,FALSE)),"")</f>
        <v/>
      </c>
      <c r="D14" s="95" t="str">
        <f>IFERROR(VLOOKUP($B14,A_Stammdaten!$B$18:$G$218,6,FALSE),"")</f>
        <v/>
      </c>
      <c r="E14" s="131"/>
      <c r="F14" s="130"/>
      <c r="G14" s="130"/>
      <c r="H14" s="96"/>
      <c r="I14" s="105" t="str">
        <f>IFERROR(VLOOKUP($E14,Listen!$I$5:$K$41,2,FALSE),"")</f>
        <v/>
      </c>
      <c r="J14" s="105" t="str">
        <f>IFERROR(VLOOKUP($E14,Listen!$I$5:$K$41,3,FALSE),"")</f>
        <v/>
      </c>
      <c r="K14" s="111" t="str">
        <f>IFERROR(IF($C14=K$2,$G14*VLOOKUP($F14,Listen!$B$5:$G$95,$J14+1,FALSE)/VLOOKUP(K$2,Listen!$B$5:$G$95,$J14+1,FALSE),"-")*IF($D14="Abgabe",0,1),"")</f>
        <v/>
      </c>
      <c r="L14" s="111" t="str">
        <f>IFERROR(IF($C14=L$2,$G14*VLOOKUP($F14,Listen!$B$5:$G$95,$J14+1,FALSE)/VLOOKUP(L$2,Listen!$B$5:$G$95,$J14+1,FALSE),"-")*IF($D14="Abgabe",0,1),"")</f>
        <v/>
      </c>
      <c r="M14" s="111" t="str">
        <f>IFERROR(IF($C14=M$2,$G14*VLOOKUP($F14,Listen!$B$5:$G$95,$J14+1,FALSE)/VLOOKUP(M$2,Listen!$B$5:$G$95,$J14+1,FALSE),"-")*IF($D14="Abgabe",0,1),"")</f>
        <v/>
      </c>
      <c r="N14" s="111" t="str">
        <f>IFERROR(IF($C14=N$2,$G14*VLOOKUP($F14,Listen!$B$5:$G$95,$J14+1,FALSE)/VLOOKUP(N$2,Listen!$B$5:$G$95,$J14+1,FALSE),"-")*IF($D14="Abgabe",0,1),"")</f>
        <v/>
      </c>
      <c r="O14" s="111" t="str">
        <f>IFERROR(IF($C14=O$2,$G14*VLOOKUP($F14,Listen!$B$5:$G$95,$J14+1,FALSE)/VLOOKUP(O$2,Listen!$B$5:$G$95,$J14+1,FALSE),"-")*IF($D14="Abgabe",0,1),"")</f>
        <v/>
      </c>
      <c r="P14" s="111" t="str">
        <f>IFERROR(IF($C14=P$2,$G14*VLOOKUP($F14,Listen!$B$5:$G$95,$J14+1,FALSE)/VLOOKUP(P$2,Listen!$B$5:$G$95,$J14+1,FALSE),"-")*IF($D14="Abgabe",0,1),"")</f>
        <v/>
      </c>
      <c r="Q14" s="111" t="str">
        <f>IFERROR(IF($C14=Q$2,$G14*VLOOKUP($F14,Listen!$B$5:$G$95,$J14+1,FALSE)/VLOOKUP(Q$2,Listen!$B$5:$G$95,$J14+1,FALSE),"-")*IF($D14="Abgabe",0,1),"")</f>
        <v/>
      </c>
      <c r="R14" s="111" t="str">
        <f>IFERROR(IF($C14=R$2,$G14*VLOOKUP($F14,Listen!$B$5:$G$95,$J14+1,FALSE)/VLOOKUP(R$2,Listen!$B$5:$G$95,$J14+1,FALSE),"-")*IF($D14="Abgabe",0,1),"")</f>
        <v/>
      </c>
    </row>
    <row r="15" spans="2:19">
      <c r="B15" s="130"/>
      <c r="C15" s="95" t="str">
        <f>IFERROR(YEAR(VLOOKUP($B15,A_Stammdaten!$B$18:$G$218,3,FALSE)),"")</f>
        <v/>
      </c>
      <c r="D15" s="95" t="str">
        <f>IFERROR(VLOOKUP($B15,A_Stammdaten!$B$18:$G$218,6,FALSE),"")</f>
        <v/>
      </c>
      <c r="E15" s="131"/>
      <c r="F15" s="130"/>
      <c r="G15" s="130"/>
      <c r="H15" s="96"/>
      <c r="I15" s="105" t="str">
        <f>IFERROR(VLOOKUP($E15,Listen!$I$5:$K$41,2,FALSE),"")</f>
        <v/>
      </c>
      <c r="J15" s="105" t="str">
        <f>IFERROR(VLOOKUP($E15,Listen!$I$5:$K$41,3,FALSE),"")</f>
        <v/>
      </c>
      <c r="K15" s="111" t="str">
        <f>IFERROR(IF($C15=K$2,$G15*VLOOKUP($F15,Listen!$B$5:$G$95,$J15+1,FALSE)/VLOOKUP(K$2,Listen!$B$5:$G$95,$J15+1,FALSE),"-")*IF($D15="Abgabe",0,1),"")</f>
        <v/>
      </c>
      <c r="L15" s="111" t="str">
        <f>IFERROR(IF($C15=L$2,$G15*VLOOKUP($F15,Listen!$B$5:$G$95,$J15+1,FALSE)/VLOOKUP(L$2,Listen!$B$5:$G$95,$J15+1,FALSE),"-")*IF($D15="Abgabe",0,1),"")</f>
        <v/>
      </c>
      <c r="M15" s="111" t="str">
        <f>IFERROR(IF($C15=M$2,$G15*VLOOKUP($F15,Listen!$B$5:$G$95,$J15+1,FALSE)/VLOOKUP(M$2,Listen!$B$5:$G$95,$J15+1,FALSE),"-")*IF($D15="Abgabe",0,1),"")</f>
        <v/>
      </c>
      <c r="N15" s="111" t="str">
        <f>IFERROR(IF($C15=N$2,$G15*VLOOKUP($F15,Listen!$B$5:$G$95,$J15+1,FALSE)/VLOOKUP(N$2,Listen!$B$5:$G$95,$J15+1,FALSE),"-")*IF($D15="Abgabe",0,1),"")</f>
        <v/>
      </c>
      <c r="O15" s="111" t="str">
        <f>IFERROR(IF($C15=O$2,$G15*VLOOKUP($F15,Listen!$B$5:$G$95,$J15+1,FALSE)/VLOOKUP(O$2,Listen!$B$5:$G$95,$J15+1,FALSE),"-")*IF($D15="Abgabe",0,1),"")</f>
        <v/>
      </c>
      <c r="P15" s="111" t="str">
        <f>IFERROR(IF($C15=P$2,$G15*VLOOKUP($F15,Listen!$B$5:$G$95,$J15+1,FALSE)/VLOOKUP(P$2,Listen!$B$5:$G$95,$J15+1,FALSE),"-")*IF($D15="Abgabe",0,1),"")</f>
        <v/>
      </c>
      <c r="Q15" s="111" t="str">
        <f>IFERROR(IF($C15=Q$2,$G15*VLOOKUP($F15,Listen!$B$5:$G$95,$J15+1,FALSE)/VLOOKUP(Q$2,Listen!$B$5:$G$95,$J15+1,FALSE),"-")*IF($D15="Abgabe",0,1),"")</f>
        <v/>
      </c>
      <c r="R15" s="111" t="str">
        <f>IFERROR(IF($C15=R$2,$G15*VLOOKUP($F15,Listen!$B$5:$G$95,$J15+1,FALSE)/VLOOKUP(R$2,Listen!$B$5:$G$95,$J15+1,FALSE),"-")*IF($D15="Abgabe",0,1),"")</f>
        <v/>
      </c>
    </row>
    <row r="16" spans="2:19">
      <c r="B16" s="130"/>
      <c r="C16" s="95" t="str">
        <f>IFERROR(YEAR(VLOOKUP($B16,A_Stammdaten!$B$18:$G$218,3,FALSE)),"")</f>
        <v/>
      </c>
      <c r="D16" s="95" t="str">
        <f>IFERROR(VLOOKUP($B16,A_Stammdaten!$B$18:$G$218,6,FALSE),"")</f>
        <v/>
      </c>
      <c r="E16" s="131"/>
      <c r="F16" s="130"/>
      <c r="G16" s="130"/>
      <c r="H16" s="96"/>
      <c r="I16" s="105" t="str">
        <f>IFERROR(VLOOKUP($E16,Listen!$I$5:$K$41,2,FALSE),"")</f>
        <v/>
      </c>
      <c r="J16" s="105" t="str">
        <f>IFERROR(VLOOKUP($E16,Listen!$I$5:$K$41,3,FALSE),"")</f>
        <v/>
      </c>
      <c r="K16" s="111" t="str">
        <f>IFERROR(IF($C16=K$2,$G16*VLOOKUP($F16,Listen!$B$5:$G$95,$J16+1,FALSE)/VLOOKUP(K$2,Listen!$B$5:$G$95,$J16+1,FALSE),"-")*IF($D16="Abgabe",0,1),"")</f>
        <v/>
      </c>
      <c r="L16" s="111" t="str">
        <f>IFERROR(IF($C16=L$2,$G16*VLOOKUP($F16,Listen!$B$5:$G$95,$J16+1,FALSE)/VLOOKUP(L$2,Listen!$B$5:$G$95,$J16+1,FALSE),"-")*IF($D16="Abgabe",0,1),"")</f>
        <v/>
      </c>
      <c r="M16" s="111" t="str">
        <f>IFERROR(IF($C16=M$2,$G16*VLOOKUP($F16,Listen!$B$5:$G$95,$J16+1,FALSE)/VLOOKUP(M$2,Listen!$B$5:$G$95,$J16+1,FALSE),"-")*IF($D16="Abgabe",0,1),"")</f>
        <v/>
      </c>
      <c r="N16" s="111" t="str">
        <f>IFERROR(IF($C16=N$2,$G16*VLOOKUP($F16,Listen!$B$5:$G$95,$J16+1,FALSE)/VLOOKUP(N$2,Listen!$B$5:$G$95,$J16+1,FALSE),"-")*IF($D16="Abgabe",0,1),"")</f>
        <v/>
      </c>
      <c r="O16" s="111" t="str">
        <f>IFERROR(IF($C16=O$2,$G16*VLOOKUP($F16,Listen!$B$5:$G$95,$J16+1,FALSE)/VLOOKUP(O$2,Listen!$B$5:$G$95,$J16+1,FALSE),"-")*IF($D16="Abgabe",0,1),"")</f>
        <v/>
      </c>
      <c r="P16" s="111" t="str">
        <f>IFERROR(IF($C16=P$2,$G16*VLOOKUP($F16,Listen!$B$5:$G$95,$J16+1,FALSE)/VLOOKUP(P$2,Listen!$B$5:$G$95,$J16+1,FALSE),"-")*IF($D16="Abgabe",0,1),"")</f>
        <v/>
      </c>
      <c r="Q16" s="111" t="str">
        <f>IFERROR(IF($C16=Q$2,$G16*VLOOKUP($F16,Listen!$B$5:$G$95,$J16+1,FALSE)/VLOOKUP(Q$2,Listen!$B$5:$G$95,$J16+1,FALSE),"-")*IF($D16="Abgabe",0,1),"")</f>
        <v/>
      </c>
      <c r="R16" s="111" t="str">
        <f>IFERROR(IF($C16=R$2,$G16*VLOOKUP($F16,Listen!$B$5:$G$95,$J16+1,FALSE)/VLOOKUP(R$2,Listen!$B$5:$G$95,$J16+1,FALSE),"-")*IF($D16="Abgabe",0,1),"")</f>
        <v/>
      </c>
    </row>
    <row r="17" spans="2:18">
      <c r="B17" s="130"/>
      <c r="C17" s="95" t="str">
        <f>IFERROR(YEAR(VLOOKUP($B17,A_Stammdaten!$B$18:$G$218,3,FALSE)),"")</f>
        <v/>
      </c>
      <c r="D17" s="95" t="str">
        <f>IFERROR(VLOOKUP($B17,A_Stammdaten!$B$18:$G$218,6,FALSE),"")</f>
        <v/>
      </c>
      <c r="E17" s="131"/>
      <c r="F17" s="130"/>
      <c r="G17" s="130"/>
      <c r="H17" s="96"/>
      <c r="I17" s="105" t="str">
        <f>IFERROR(VLOOKUP($E17,Listen!$I$5:$K$41,2,FALSE),"")</f>
        <v/>
      </c>
      <c r="J17" s="105" t="str">
        <f>IFERROR(VLOOKUP($E17,Listen!$I$5:$K$41,3,FALSE),"")</f>
        <v/>
      </c>
      <c r="K17" s="111" t="str">
        <f>IFERROR(IF($C17=K$2,$G17*VLOOKUP($F17,Listen!$B$5:$G$95,$J17+1,FALSE)/VLOOKUP(K$2,Listen!$B$5:$G$95,$J17+1,FALSE),"-")*IF($D17="Abgabe",0,1),"")</f>
        <v/>
      </c>
      <c r="L17" s="111" t="str">
        <f>IFERROR(IF($C17=L$2,$G17*VLOOKUP($F17,Listen!$B$5:$G$95,$J17+1,FALSE)/VLOOKUP(L$2,Listen!$B$5:$G$95,$J17+1,FALSE),"-")*IF($D17="Abgabe",0,1),"")</f>
        <v/>
      </c>
      <c r="M17" s="111" t="str">
        <f>IFERROR(IF($C17=M$2,$G17*VLOOKUP($F17,Listen!$B$5:$G$95,$J17+1,FALSE)/VLOOKUP(M$2,Listen!$B$5:$G$95,$J17+1,FALSE),"-")*IF($D17="Abgabe",0,1),"")</f>
        <v/>
      </c>
      <c r="N17" s="111" t="str">
        <f>IFERROR(IF($C17=N$2,$G17*VLOOKUP($F17,Listen!$B$5:$G$95,$J17+1,FALSE)/VLOOKUP(N$2,Listen!$B$5:$G$95,$J17+1,FALSE),"-")*IF($D17="Abgabe",0,1),"")</f>
        <v/>
      </c>
      <c r="O17" s="111" t="str">
        <f>IFERROR(IF($C17=O$2,$G17*VLOOKUP($F17,Listen!$B$5:$G$95,$J17+1,FALSE)/VLOOKUP(O$2,Listen!$B$5:$G$95,$J17+1,FALSE),"-")*IF($D17="Abgabe",0,1),"")</f>
        <v/>
      </c>
      <c r="P17" s="111" t="str">
        <f>IFERROR(IF($C17=P$2,$G17*VLOOKUP($F17,Listen!$B$5:$G$95,$J17+1,FALSE)/VLOOKUP(P$2,Listen!$B$5:$G$95,$J17+1,FALSE),"-")*IF($D17="Abgabe",0,1),"")</f>
        <v/>
      </c>
      <c r="Q17" s="111" t="str">
        <f>IFERROR(IF($C17=Q$2,$G17*VLOOKUP($F17,Listen!$B$5:$G$95,$J17+1,FALSE)/VLOOKUP(Q$2,Listen!$B$5:$G$95,$J17+1,FALSE),"-")*IF($D17="Abgabe",0,1),"")</f>
        <v/>
      </c>
      <c r="R17" s="111" t="str">
        <f>IFERROR(IF($C17=R$2,$G17*VLOOKUP($F17,Listen!$B$5:$G$95,$J17+1,FALSE)/VLOOKUP(R$2,Listen!$B$5:$G$95,$J17+1,FALSE),"-")*IF($D17="Abgabe",0,1),"")</f>
        <v/>
      </c>
    </row>
    <row r="18" spans="2:18">
      <c r="B18" s="130"/>
      <c r="C18" s="95" t="str">
        <f>IFERROR(YEAR(VLOOKUP($B18,A_Stammdaten!$B$18:$G$218,3,FALSE)),"")</f>
        <v/>
      </c>
      <c r="D18" s="95" t="str">
        <f>IFERROR(VLOOKUP($B18,A_Stammdaten!$B$18:$G$218,6,FALSE),"")</f>
        <v/>
      </c>
      <c r="E18" s="131"/>
      <c r="F18" s="130"/>
      <c r="G18" s="130"/>
      <c r="H18" s="96"/>
      <c r="I18" s="105" t="str">
        <f>IFERROR(VLOOKUP($E18,Listen!$I$5:$K$41,2,FALSE),"")</f>
        <v/>
      </c>
      <c r="J18" s="105" t="str">
        <f>IFERROR(VLOOKUP($E18,Listen!$I$5:$K$41,3,FALSE),"")</f>
        <v/>
      </c>
      <c r="K18" s="111" t="str">
        <f>IFERROR(IF($C18=K$2,$G18*VLOOKUP($F18,Listen!$B$5:$G$95,$J18+1,FALSE)/VLOOKUP(K$2,Listen!$B$5:$G$95,$J18+1,FALSE),"-")*IF($D18="Abgabe",0,1),"")</f>
        <v/>
      </c>
      <c r="L18" s="111" t="str">
        <f>IFERROR(IF($C18=L$2,$G18*VLOOKUP($F18,Listen!$B$5:$G$95,$J18+1,FALSE)/VLOOKUP(L$2,Listen!$B$5:$G$95,$J18+1,FALSE),"-")*IF($D18="Abgabe",0,1),"")</f>
        <v/>
      </c>
      <c r="M18" s="111" t="str">
        <f>IFERROR(IF($C18=M$2,$G18*VLOOKUP($F18,Listen!$B$5:$G$95,$J18+1,FALSE)/VLOOKUP(M$2,Listen!$B$5:$G$95,$J18+1,FALSE),"-")*IF($D18="Abgabe",0,1),"")</f>
        <v/>
      </c>
      <c r="N18" s="111" t="str">
        <f>IFERROR(IF($C18=N$2,$G18*VLOOKUP($F18,Listen!$B$5:$G$95,$J18+1,FALSE)/VLOOKUP(N$2,Listen!$B$5:$G$95,$J18+1,FALSE),"-")*IF($D18="Abgabe",0,1),"")</f>
        <v/>
      </c>
      <c r="O18" s="111" t="str">
        <f>IFERROR(IF($C18=O$2,$G18*VLOOKUP($F18,Listen!$B$5:$G$95,$J18+1,FALSE)/VLOOKUP(O$2,Listen!$B$5:$G$95,$J18+1,FALSE),"-")*IF($D18="Abgabe",0,1),"")</f>
        <v/>
      </c>
      <c r="P18" s="111" t="str">
        <f>IFERROR(IF($C18=P$2,$G18*VLOOKUP($F18,Listen!$B$5:$G$95,$J18+1,FALSE)/VLOOKUP(P$2,Listen!$B$5:$G$95,$J18+1,FALSE),"-")*IF($D18="Abgabe",0,1),"")</f>
        <v/>
      </c>
      <c r="Q18" s="111" t="str">
        <f>IFERROR(IF($C18=Q$2,$G18*VLOOKUP($F18,Listen!$B$5:$G$95,$J18+1,FALSE)/VLOOKUP(Q$2,Listen!$B$5:$G$95,$J18+1,FALSE),"-")*IF($D18="Abgabe",0,1),"")</f>
        <v/>
      </c>
      <c r="R18" s="111" t="str">
        <f>IFERROR(IF($C18=R$2,$G18*VLOOKUP($F18,Listen!$B$5:$G$95,$J18+1,FALSE)/VLOOKUP(R$2,Listen!$B$5:$G$95,$J18+1,FALSE),"-")*IF($D18="Abgabe",0,1),"")</f>
        <v/>
      </c>
    </row>
    <row r="19" spans="2:18">
      <c r="B19" s="130"/>
      <c r="C19" s="95" t="str">
        <f>IFERROR(YEAR(VLOOKUP($B19,A_Stammdaten!$B$18:$G$218,3,FALSE)),"")</f>
        <v/>
      </c>
      <c r="D19" s="95" t="str">
        <f>IFERROR(VLOOKUP($B19,A_Stammdaten!$B$18:$G$218,6,FALSE),"")</f>
        <v/>
      </c>
      <c r="E19" s="131"/>
      <c r="F19" s="130"/>
      <c r="G19" s="130"/>
      <c r="H19" s="96"/>
      <c r="I19" s="105" t="str">
        <f>IFERROR(VLOOKUP($E19,Listen!$I$5:$K$41,2,FALSE),"")</f>
        <v/>
      </c>
      <c r="J19" s="105" t="str">
        <f>IFERROR(VLOOKUP($E19,Listen!$I$5:$K$41,3,FALSE),"")</f>
        <v/>
      </c>
      <c r="K19" s="111" t="str">
        <f>IFERROR(IF($C19=K$2,$G19*VLOOKUP($F19,Listen!$B$5:$G$95,$J19+1,FALSE)/VLOOKUP(K$2,Listen!$B$5:$G$95,$J19+1,FALSE),"-")*IF($D19="Abgabe",0,1),"")</f>
        <v/>
      </c>
      <c r="L19" s="111" t="str">
        <f>IFERROR(IF($C19=L$2,$G19*VLOOKUP($F19,Listen!$B$5:$G$95,$J19+1,FALSE)/VLOOKUP(L$2,Listen!$B$5:$G$95,$J19+1,FALSE),"-")*IF($D19="Abgabe",0,1),"")</f>
        <v/>
      </c>
      <c r="M19" s="111" t="str">
        <f>IFERROR(IF($C19=M$2,$G19*VLOOKUP($F19,Listen!$B$5:$G$95,$J19+1,FALSE)/VLOOKUP(M$2,Listen!$B$5:$G$95,$J19+1,FALSE),"-")*IF($D19="Abgabe",0,1),"")</f>
        <v/>
      </c>
      <c r="N19" s="111" t="str">
        <f>IFERROR(IF($C19=N$2,$G19*VLOOKUP($F19,Listen!$B$5:$G$95,$J19+1,FALSE)/VLOOKUP(N$2,Listen!$B$5:$G$95,$J19+1,FALSE),"-")*IF($D19="Abgabe",0,1),"")</f>
        <v/>
      </c>
      <c r="O19" s="111" t="str">
        <f>IFERROR(IF($C19=O$2,$G19*VLOOKUP($F19,Listen!$B$5:$G$95,$J19+1,FALSE)/VLOOKUP(O$2,Listen!$B$5:$G$95,$J19+1,FALSE),"-")*IF($D19="Abgabe",0,1),"")</f>
        <v/>
      </c>
      <c r="P19" s="111" t="str">
        <f>IFERROR(IF($C19=P$2,$G19*VLOOKUP($F19,Listen!$B$5:$G$95,$J19+1,FALSE)/VLOOKUP(P$2,Listen!$B$5:$G$95,$J19+1,FALSE),"-")*IF($D19="Abgabe",0,1),"")</f>
        <v/>
      </c>
      <c r="Q19" s="111" t="str">
        <f>IFERROR(IF($C19=Q$2,$G19*VLOOKUP($F19,Listen!$B$5:$G$95,$J19+1,FALSE)/VLOOKUP(Q$2,Listen!$B$5:$G$95,$J19+1,FALSE),"-")*IF($D19="Abgabe",0,1),"")</f>
        <v/>
      </c>
      <c r="R19" s="111" t="str">
        <f>IFERROR(IF($C19=R$2,$G19*VLOOKUP($F19,Listen!$B$5:$G$95,$J19+1,FALSE)/VLOOKUP(R$2,Listen!$B$5:$G$95,$J19+1,FALSE),"-")*IF($D19="Abgabe",0,1),"")</f>
        <v/>
      </c>
    </row>
    <row r="20" spans="2:18">
      <c r="B20" s="130"/>
      <c r="C20" s="95" t="str">
        <f>IFERROR(YEAR(VLOOKUP($B20,A_Stammdaten!$B$18:$G$218,3,FALSE)),"")</f>
        <v/>
      </c>
      <c r="D20" s="95" t="str">
        <f>IFERROR(VLOOKUP($B20,A_Stammdaten!$B$18:$G$218,6,FALSE),"")</f>
        <v/>
      </c>
      <c r="E20" s="131"/>
      <c r="F20" s="130"/>
      <c r="G20" s="130"/>
      <c r="H20" s="96"/>
      <c r="I20" s="105" t="str">
        <f>IFERROR(VLOOKUP($E20,Listen!$I$5:$K$41,2,FALSE),"")</f>
        <v/>
      </c>
      <c r="J20" s="105" t="str">
        <f>IFERROR(VLOOKUP($E20,Listen!$I$5:$K$41,3,FALSE),"")</f>
        <v/>
      </c>
      <c r="K20" s="111" t="str">
        <f>IFERROR(IF($C20=K$2,$G20*VLOOKUP($F20,Listen!$B$5:$G$95,$J20+1,FALSE)/VLOOKUP(K$2,Listen!$B$5:$G$95,$J20+1,FALSE),"-")*IF($D20="Abgabe",0,1),"")</f>
        <v/>
      </c>
      <c r="L20" s="111" t="str">
        <f>IFERROR(IF($C20=L$2,$G20*VLOOKUP($F20,Listen!$B$5:$G$95,$J20+1,FALSE)/VLOOKUP(L$2,Listen!$B$5:$G$95,$J20+1,FALSE),"-")*IF($D20="Abgabe",0,1),"")</f>
        <v/>
      </c>
      <c r="M20" s="111" t="str">
        <f>IFERROR(IF($C20=M$2,$G20*VLOOKUP($F20,Listen!$B$5:$G$95,$J20+1,FALSE)/VLOOKUP(M$2,Listen!$B$5:$G$95,$J20+1,FALSE),"-")*IF($D20="Abgabe",0,1),"")</f>
        <v/>
      </c>
      <c r="N20" s="111" t="str">
        <f>IFERROR(IF($C20=N$2,$G20*VLOOKUP($F20,Listen!$B$5:$G$95,$J20+1,FALSE)/VLOOKUP(N$2,Listen!$B$5:$G$95,$J20+1,FALSE),"-")*IF($D20="Abgabe",0,1),"")</f>
        <v/>
      </c>
      <c r="O20" s="111" t="str">
        <f>IFERROR(IF($C20=O$2,$G20*VLOOKUP($F20,Listen!$B$5:$G$95,$J20+1,FALSE)/VLOOKUP(O$2,Listen!$B$5:$G$95,$J20+1,FALSE),"-")*IF($D20="Abgabe",0,1),"")</f>
        <v/>
      </c>
      <c r="P20" s="111" t="str">
        <f>IFERROR(IF($C20=P$2,$G20*VLOOKUP($F20,Listen!$B$5:$G$95,$J20+1,FALSE)/VLOOKUP(P$2,Listen!$B$5:$G$95,$J20+1,FALSE),"-")*IF($D20="Abgabe",0,1),"")</f>
        <v/>
      </c>
      <c r="Q20" s="111" t="str">
        <f>IFERROR(IF($C20=Q$2,$G20*VLOOKUP($F20,Listen!$B$5:$G$95,$J20+1,FALSE)/VLOOKUP(Q$2,Listen!$B$5:$G$95,$J20+1,FALSE),"-")*IF($D20="Abgabe",0,1),"")</f>
        <v/>
      </c>
      <c r="R20" s="111" t="str">
        <f>IFERROR(IF($C20=R$2,$G20*VLOOKUP($F20,Listen!$B$5:$G$95,$J20+1,FALSE)/VLOOKUP(R$2,Listen!$B$5:$G$95,$J20+1,FALSE),"-")*IF($D20="Abgabe",0,1),"")</f>
        <v/>
      </c>
    </row>
    <row r="21" spans="2:18">
      <c r="B21" s="130"/>
      <c r="C21" s="95" t="str">
        <f>IFERROR(YEAR(VLOOKUP($B21,A_Stammdaten!$B$18:$G$218,3,FALSE)),"")</f>
        <v/>
      </c>
      <c r="D21" s="95" t="str">
        <f>IFERROR(VLOOKUP($B21,A_Stammdaten!$B$18:$G$218,6,FALSE),"")</f>
        <v/>
      </c>
      <c r="E21" s="131"/>
      <c r="F21" s="130"/>
      <c r="G21" s="130"/>
      <c r="H21" s="96"/>
      <c r="I21" s="105" t="str">
        <f>IFERROR(VLOOKUP($E21,Listen!$I$5:$K$41,2,FALSE),"")</f>
        <v/>
      </c>
      <c r="J21" s="105" t="str">
        <f>IFERROR(VLOOKUP($E21,Listen!$I$5:$K$41,3,FALSE),"")</f>
        <v/>
      </c>
      <c r="K21" s="111" t="str">
        <f>IFERROR(IF($C21=K$2,$G21*VLOOKUP($F21,Listen!$B$5:$G$95,$J21+1,FALSE)/VLOOKUP(K$2,Listen!$B$5:$G$95,$J21+1,FALSE),"-")*IF($D21="Abgabe",0,1),"")</f>
        <v/>
      </c>
      <c r="L21" s="111" t="str">
        <f>IFERROR(IF($C21=L$2,$G21*VLOOKUP($F21,Listen!$B$5:$G$95,$J21+1,FALSE)/VLOOKUP(L$2,Listen!$B$5:$G$95,$J21+1,FALSE),"-")*IF($D21="Abgabe",0,1),"")</f>
        <v/>
      </c>
      <c r="M21" s="111" t="str">
        <f>IFERROR(IF($C21=M$2,$G21*VLOOKUP($F21,Listen!$B$5:$G$95,$J21+1,FALSE)/VLOOKUP(M$2,Listen!$B$5:$G$95,$J21+1,FALSE),"-")*IF($D21="Abgabe",0,1),"")</f>
        <v/>
      </c>
      <c r="N21" s="111" t="str">
        <f>IFERROR(IF($C21=N$2,$G21*VLOOKUP($F21,Listen!$B$5:$G$95,$J21+1,FALSE)/VLOOKUP(N$2,Listen!$B$5:$G$95,$J21+1,FALSE),"-")*IF($D21="Abgabe",0,1),"")</f>
        <v/>
      </c>
      <c r="O21" s="111" t="str">
        <f>IFERROR(IF($C21=O$2,$G21*VLOOKUP($F21,Listen!$B$5:$G$95,$J21+1,FALSE)/VLOOKUP(O$2,Listen!$B$5:$G$95,$J21+1,FALSE),"-")*IF($D21="Abgabe",0,1),"")</f>
        <v/>
      </c>
      <c r="P21" s="111" t="str">
        <f>IFERROR(IF($C21=P$2,$G21*VLOOKUP($F21,Listen!$B$5:$G$95,$J21+1,FALSE)/VLOOKUP(P$2,Listen!$B$5:$G$95,$J21+1,FALSE),"-")*IF($D21="Abgabe",0,1),"")</f>
        <v/>
      </c>
      <c r="Q21" s="111" t="str">
        <f>IFERROR(IF($C21=Q$2,$G21*VLOOKUP($F21,Listen!$B$5:$G$95,$J21+1,FALSE)/VLOOKUP(Q$2,Listen!$B$5:$G$95,$J21+1,FALSE),"-")*IF($D21="Abgabe",0,1),"")</f>
        <v/>
      </c>
      <c r="R21" s="111" t="str">
        <f>IFERROR(IF($C21=R$2,$G21*VLOOKUP($F21,Listen!$B$5:$G$95,$J21+1,FALSE)/VLOOKUP(R$2,Listen!$B$5:$G$95,$J21+1,FALSE),"-")*IF($D21="Abgabe",0,1),"")</f>
        <v/>
      </c>
    </row>
    <row r="22" spans="2:18">
      <c r="B22" s="130"/>
      <c r="C22" s="95" t="str">
        <f>IFERROR(YEAR(VLOOKUP($B22,A_Stammdaten!$B$18:$G$218,3,FALSE)),"")</f>
        <v/>
      </c>
      <c r="D22" s="95" t="str">
        <f>IFERROR(VLOOKUP($B22,A_Stammdaten!$B$18:$G$218,6,FALSE),"")</f>
        <v/>
      </c>
      <c r="E22" s="131"/>
      <c r="F22" s="130"/>
      <c r="G22" s="130"/>
      <c r="H22" s="96"/>
      <c r="I22" s="105" t="str">
        <f>IFERROR(VLOOKUP($E22,Listen!$I$5:$K$41,2,FALSE),"")</f>
        <v/>
      </c>
      <c r="J22" s="105" t="str">
        <f>IFERROR(VLOOKUP($E22,Listen!$I$5:$K$41,3,FALSE),"")</f>
        <v/>
      </c>
      <c r="K22" s="111" t="str">
        <f>IFERROR(IF($C22=K$2,$G22*VLOOKUP($F22,Listen!$B$5:$G$95,$J22+1,FALSE)/VLOOKUP(K$2,Listen!$B$5:$G$95,$J22+1,FALSE),"-")*IF($D22="Abgabe",0,1),"")</f>
        <v/>
      </c>
      <c r="L22" s="111" t="str">
        <f>IFERROR(IF($C22=L$2,$G22*VLOOKUP($F22,Listen!$B$5:$G$95,$J22+1,FALSE)/VLOOKUP(L$2,Listen!$B$5:$G$95,$J22+1,FALSE),"-")*IF($D22="Abgabe",0,1),"")</f>
        <v/>
      </c>
      <c r="M22" s="111" t="str">
        <f>IFERROR(IF($C22=M$2,$G22*VLOOKUP($F22,Listen!$B$5:$G$95,$J22+1,FALSE)/VLOOKUP(M$2,Listen!$B$5:$G$95,$J22+1,FALSE),"-")*IF($D22="Abgabe",0,1),"")</f>
        <v/>
      </c>
      <c r="N22" s="111" t="str">
        <f>IFERROR(IF($C22=N$2,$G22*VLOOKUP($F22,Listen!$B$5:$G$95,$J22+1,FALSE)/VLOOKUP(N$2,Listen!$B$5:$G$95,$J22+1,FALSE),"-")*IF($D22="Abgabe",0,1),"")</f>
        <v/>
      </c>
      <c r="O22" s="111" t="str">
        <f>IFERROR(IF($C22=O$2,$G22*VLOOKUP($F22,Listen!$B$5:$G$95,$J22+1,FALSE)/VLOOKUP(O$2,Listen!$B$5:$G$95,$J22+1,FALSE),"-")*IF($D22="Abgabe",0,1),"")</f>
        <v/>
      </c>
      <c r="P22" s="111" t="str">
        <f>IFERROR(IF($C22=P$2,$G22*VLOOKUP($F22,Listen!$B$5:$G$95,$J22+1,FALSE)/VLOOKUP(P$2,Listen!$B$5:$G$95,$J22+1,FALSE),"-")*IF($D22="Abgabe",0,1),"")</f>
        <v/>
      </c>
      <c r="Q22" s="111" t="str">
        <f>IFERROR(IF($C22=Q$2,$G22*VLOOKUP($F22,Listen!$B$5:$G$95,$J22+1,FALSE)/VLOOKUP(Q$2,Listen!$B$5:$G$95,$J22+1,FALSE),"-")*IF($D22="Abgabe",0,1),"")</f>
        <v/>
      </c>
      <c r="R22" s="111" t="str">
        <f>IFERROR(IF($C22=R$2,$G22*VLOOKUP($F22,Listen!$B$5:$G$95,$J22+1,FALSE)/VLOOKUP(R$2,Listen!$B$5:$G$95,$J22+1,FALSE),"-")*IF($D22="Abgabe",0,1),"")</f>
        <v/>
      </c>
    </row>
    <row r="23" spans="2:18">
      <c r="B23" s="130"/>
      <c r="C23" s="95" t="str">
        <f>IFERROR(YEAR(VLOOKUP($B23,A_Stammdaten!$B$18:$G$218,3,FALSE)),"")</f>
        <v/>
      </c>
      <c r="D23" s="95" t="str">
        <f>IFERROR(VLOOKUP($B23,A_Stammdaten!$B$18:$G$218,6,FALSE),"")</f>
        <v/>
      </c>
      <c r="E23" s="131"/>
      <c r="F23" s="130"/>
      <c r="G23" s="130"/>
      <c r="H23" s="96"/>
      <c r="I23" s="105" t="str">
        <f>IFERROR(VLOOKUP($E23,Listen!$I$5:$K$41,2,FALSE),"")</f>
        <v/>
      </c>
      <c r="J23" s="105" t="str">
        <f>IFERROR(VLOOKUP($E23,Listen!$I$5:$K$41,3,FALSE),"")</f>
        <v/>
      </c>
      <c r="K23" s="111" t="str">
        <f>IFERROR(IF($C23=K$2,$G23*VLOOKUP($F23,Listen!$B$5:$G$95,$J23+1,FALSE)/VLOOKUP(K$2,Listen!$B$5:$G$95,$J23+1,FALSE),"-")*IF($D23="Abgabe",0,1),"")</f>
        <v/>
      </c>
      <c r="L23" s="111" t="str">
        <f>IFERROR(IF($C23=L$2,$G23*VLOOKUP($F23,Listen!$B$5:$G$95,$J23+1,FALSE)/VLOOKUP(L$2,Listen!$B$5:$G$95,$J23+1,FALSE),"-")*IF($D23="Abgabe",0,1),"")</f>
        <v/>
      </c>
      <c r="M23" s="111" t="str">
        <f>IFERROR(IF($C23=M$2,$G23*VLOOKUP($F23,Listen!$B$5:$G$95,$J23+1,FALSE)/VLOOKUP(M$2,Listen!$B$5:$G$95,$J23+1,FALSE),"-")*IF($D23="Abgabe",0,1),"")</f>
        <v/>
      </c>
      <c r="N23" s="111" t="str">
        <f>IFERROR(IF($C23=N$2,$G23*VLOOKUP($F23,Listen!$B$5:$G$95,$J23+1,FALSE)/VLOOKUP(N$2,Listen!$B$5:$G$95,$J23+1,FALSE),"-")*IF($D23="Abgabe",0,1),"")</f>
        <v/>
      </c>
      <c r="O23" s="111" t="str">
        <f>IFERROR(IF($C23=O$2,$G23*VLOOKUP($F23,Listen!$B$5:$G$95,$J23+1,FALSE)/VLOOKUP(O$2,Listen!$B$5:$G$95,$J23+1,FALSE),"-")*IF($D23="Abgabe",0,1),"")</f>
        <v/>
      </c>
      <c r="P23" s="111" t="str">
        <f>IFERROR(IF($C23=P$2,$G23*VLOOKUP($F23,Listen!$B$5:$G$95,$J23+1,FALSE)/VLOOKUP(P$2,Listen!$B$5:$G$95,$J23+1,FALSE),"-")*IF($D23="Abgabe",0,1),"")</f>
        <v/>
      </c>
      <c r="Q23" s="111" t="str">
        <f>IFERROR(IF($C23=Q$2,$G23*VLOOKUP($F23,Listen!$B$5:$G$95,$J23+1,FALSE)/VLOOKUP(Q$2,Listen!$B$5:$G$95,$J23+1,FALSE),"-")*IF($D23="Abgabe",0,1),"")</f>
        <v/>
      </c>
      <c r="R23" s="111" t="str">
        <f>IFERROR(IF($C23=R$2,$G23*VLOOKUP($F23,Listen!$B$5:$G$95,$J23+1,FALSE)/VLOOKUP(R$2,Listen!$B$5:$G$95,$J23+1,FALSE),"-")*IF($D23="Abgabe",0,1),"")</f>
        <v/>
      </c>
    </row>
    <row r="24" spans="2:18">
      <c r="B24" s="130"/>
      <c r="C24" s="95" t="str">
        <f>IFERROR(YEAR(VLOOKUP($B24,A_Stammdaten!$B$18:$G$218,3,FALSE)),"")</f>
        <v/>
      </c>
      <c r="D24" s="95" t="str">
        <f>IFERROR(VLOOKUP($B24,A_Stammdaten!$B$18:$G$218,6,FALSE),"")</f>
        <v/>
      </c>
      <c r="E24" s="131"/>
      <c r="F24" s="130"/>
      <c r="G24" s="130"/>
      <c r="H24" s="96"/>
      <c r="I24" s="105" t="str">
        <f>IFERROR(VLOOKUP($E24,Listen!$I$5:$K$41,2,FALSE),"")</f>
        <v/>
      </c>
      <c r="J24" s="105" t="str">
        <f>IFERROR(VLOOKUP($E24,Listen!$I$5:$K$41,3,FALSE),"")</f>
        <v/>
      </c>
      <c r="K24" s="111" t="str">
        <f>IFERROR(IF($C24=K$2,$G24*VLOOKUP($F24,Listen!$B$5:$G$95,$J24+1,FALSE)/VLOOKUP(K$2,Listen!$B$5:$G$95,$J24+1,FALSE),"-")*IF($D24="Abgabe",0,1),"")</f>
        <v/>
      </c>
      <c r="L24" s="111" t="str">
        <f>IFERROR(IF($C24=L$2,$G24*VLOOKUP($F24,Listen!$B$5:$G$95,$J24+1,FALSE)/VLOOKUP(L$2,Listen!$B$5:$G$95,$J24+1,FALSE),"-")*IF($D24="Abgabe",0,1),"")</f>
        <v/>
      </c>
      <c r="M24" s="111" t="str">
        <f>IFERROR(IF($C24=M$2,$G24*VLOOKUP($F24,Listen!$B$5:$G$95,$J24+1,FALSE)/VLOOKUP(M$2,Listen!$B$5:$G$95,$J24+1,FALSE),"-")*IF($D24="Abgabe",0,1),"")</f>
        <v/>
      </c>
      <c r="N24" s="111" t="str">
        <f>IFERROR(IF($C24=N$2,$G24*VLOOKUP($F24,Listen!$B$5:$G$95,$J24+1,FALSE)/VLOOKUP(N$2,Listen!$B$5:$G$95,$J24+1,FALSE),"-")*IF($D24="Abgabe",0,1),"")</f>
        <v/>
      </c>
      <c r="O24" s="111" t="str">
        <f>IFERROR(IF($C24=O$2,$G24*VLOOKUP($F24,Listen!$B$5:$G$95,$J24+1,FALSE)/VLOOKUP(O$2,Listen!$B$5:$G$95,$J24+1,FALSE),"-")*IF($D24="Abgabe",0,1),"")</f>
        <v/>
      </c>
      <c r="P24" s="111" t="str">
        <f>IFERROR(IF($C24=P$2,$G24*VLOOKUP($F24,Listen!$B$5:$G$95,$J24+1,FALSE)/VLOOKUP(P$2,Listen!$B$5:$G$95,$J24+1,FALSE),"-")*IF($D24="Abgabe",0,1),"")</f>
        <v/>
      </c>
      <c r="Q24" s="111" t="str">
        <f>IFERROR(IF($C24=Q$2,$G24*VLOOKUP($F24,Listen!$B$5:$G$95,$J24+1,FALSE)/VLOOKUP(Q$2,Listen!$B$5:$G$95,$J24+1,FALSE),"-")*IF($D24="Abgabe",0,1),"")</f>
        <v/>
      </c>
      <c r="R24" s="111" t="str">
        <f>IFERROR(IF($C24=R$2,$G24*VLOOKUP($F24,Listen!$B$5:$G$95,$J24+1,FALSE)/VLOOKUP(R$2,Listen!$B$5:$G$95,$J24+1,FALSE),"-")*IF($D24="Abgabe",0,1),"")</f>
        <v/>
      </c>
    </row>
    <row r="25" spans="2:18">
      <c r="B25" s="130"/>
      <c r="C25" s="95" t="str">
        <f>IFERROR(YEAR(VLOOKUP($B25,A_Stammdaten!$B$18:$G$218,3,FALSE)),"")</f>
        <v/>
      </c>
      <c r="D25" s="95" t="str">
        <f>IFERROR(VLOOKUP($B25,A_Stammdaten!$B$18:$G$218,6,FALSE),"")</f>
        <v/>
      </c>
      <c r="E25" s="131"/>
      <c r="F25" s="130"/>
      <c r="G25" s="130"/>
      <c r="H25" s="96"/>
      <c r="I25" s="105" t="str">
        <f>IFERROR(VLOOKUP($E25,Listen!$I$5:$K$41,2,FALSE),"")</f>
        <v/>
      </c>
      <c r="J25" s="105" t="str">
        <f>IFERROR(VLOOKUP($E25,Listen!$I$5:$K$41,3,FALSE),"")</f>
        <v/>
      </c>
      <c r="K25" s="111" t="str">
        <f>IFERROR(IF($C25=K$2,$G25*VLOOKUP($F25,Listen!$B$5:$G$95,$J25+1,FALSE)/VLOOKUP(K$2,Listen!$B$5:$G$95,$J25+1,FALSE),"-")*IF($D25="Abgabe",0,1),"")</f>
        <v/>
      </c>
      <c r="L25" s="111" t="str">
        <f>IFERROR(IF($C25=L$2,$G25*VLOOKUP($F25,Listen!$B$5:$G$95,$J25+1,FALSE)/VLOOKUP(L$2,Listen!$B$5:$G$95,$J25+1,FALSE),"-")*IF($D25="Abgabe",0,1),"")</f>
        <v/>
      </c>
      <c r="M25" s="111" t="str">
        <f>IFERROR(IF($C25=M$2,$G25*VLOOKUP($F25,Listen!$B$5:$G$95,$J25+1,FALSE)/VLOOKUP(M$2,Listen!$B$5:$G$95,$J25+1,FALSE),"-")*IF($D25="Abgabe",0,1),"")</f>
        <v/>
      </c>
      <c r="N25" s="111" t="str">
        <f>IFERROR(IF($C25=N$2,$G25*VLOOKUP($F25,Listen!$B$5:$G$95,$J25+1,FALSE)/VLOOKUP(N$2,Listen!$B$5:$G$95,$J25+1,FALSE),"-")*IF($D25="Abgabe",0,1),"")</f>
        <v/>
      </c>
      <c r="O25" s="111" t="str">
        <f>IFERROR(IF($C25=O$2,$G25*VLOOKUP($F25,Listen!$B$5:$G$95,$J25+1,FALSE)/VLOOKUP(O$2,Listen!$B$5:$G$95,$J25+1,FALSE),"-")*IF($D25="Abgabe",0,1),"")</f>
        <v/>
      </c>
      <c r="P25" s="111" t="str">
        <f>IFERROR(IF($C25=P$2,$G25*VLOOKUP($F25,Listen!$B$5:$G$95,$J25+1,FALSE)/VLOOKUP(P$2,Listen!$B$5:$G$95,$J25+1,FALSE),"-")*IF($D25="Abgabe",0,1),"")</f>
        <v/>
      </c>
      <c r="Q25" s="111" t="str">
        <f>IFERROR(IF($C25=Q$2,$G25*VLOOKUP($F25,Listen!$B$5:$G$95,$J25+1,FALSE)/VLOOKUP(Q$2,Listen!$B$5:$G$95,$J25+1,FALSE),"-")*IF($D25="Abgabe",0,1),"")</f>
        <v/>
      </c>
      <c r="R25" s="111" t="str">
        <f>IFERROR(IF($C25=R$2,$G25*VLOOKUP($F25,Listen!$B$5:$G$95,$J25+1,FALSE)/VLOOKUP(R$2,Listen!$B$5:$G$95,$J25+1,FALSE),"-")*IF($D25="Abgabe",0,1),"")</f>
        <v/>
      </c>
    </row>
    <row r="26" spans="2:18">
      <c r="B26" s="130"/>
      <c r="C26" s="95" t="str">
        <f>IFERROR(YEAR(VLOOKUP($B26,A_Stammdaten!$B$18:$G$218,3,FALSE)),"")</f>
        <v/>
      </c>
      <c r="D26" s="95" t="str">
        <f>IFERROR(VLOOKUP($B26,A_Stammdaten!$B$18:$G$218,6,FALSE),"")</f>
        <v/>
      </c>
      <c r="E26" s="131"/>
      <c r="F26" s="130"/>
      <c r="G26" s="130"/>
      <c r="H26" s="96"/>
      <c r="I26" s="105" t="str">
        <f>IFERROR(VLOOKUP($E26,Listen!$I$5:$K$41,2,FALSE),"")</f>
        <v/>
      </c>
      <c r="J26" s="105" t="str">
        <f>IFERROR(VLOOKUP($E26,Listen!$I$5:$K$41,3,FALSE),"")</f>
        <v/>
      </c>
      <c r="K26" s="111" t="str">
        <f>IFERROR(IF($C26=K$2,$G26*VLOOKUP($F26,Listen!$B$5:$G$95,$J26+1,FALSE)/VLOOKUP(K$2,Listen!$B$5:$G$95,$J26+1,FALSE),"-")*IF($D26="Abgabe",0,1),"")</f>
        <v/>
      </c>
      <c r="L26" s="111" t="str">
        <f>IFERROR(IF($C26=L$2,$G26*VLOOKUP($F26,Listen!$B$5:$G$95,$J26+1,FALSE)/VLOOKUP(L$2,Listen!$B$5:$G$95,$J26+1,FALSE),"-")*IF($D26="Abgabe",0,1),"")</f>
        <v/>
      </c>
      <c r="M26" s="111" t="str">
        <f>IFERROR(IF($C26=M$2,$G26*VLOOKUP($F26,Listen!$B$5:$G$95,$J26+1,FALSE)/VLOOKUP(M$2,Listen!$B$5:$G$95,$J26+1,FALSE),"-")*IF($D26="Abgabe",0,1),"")</f>
        <v/>
      </c>
      <c r="N26" s="111" t="str">
        <f>IFERROR(IF($C26=N$2,$G26*VLOOKUP($F26,Listen!$B$5:$G$95,$J26+1,FALSE)/VLOOKUP(N$2,Listen!$B$5:$G$95,$J26+1,FALSE),"-")*IF($D26="Abgabe",0,1),"")</f>
        <v/>
      </c>
      <c r="O26" s="111" t="str">
        <f>IFERROR(IF($C26=O$2,$G26*VLOOKUP($F26,Listen!$B$5:$G$95,$J26+1,FALSE)/VLOOKUP(O$2,Listen!$B$5:$G$95,$J26+1,FALSE),"-")*IF($D26="Abgabe",0,1),"")</f>
        <v/>
      </c>
      <c r="P26" s="111" t="str">
        <f>IFERROR(IF($C26=P$2,$G26*VLOOKUP($F26,Listen!$B$5:$G$95,$J26+1,FALSE)/VLOOKUP(P$2,Listen!$B$5:$G$95,$J26+1,FALSE),"-")*IF($D26="Abgabe",0,1),"")</f>
        <v/>
      </c>
      <c r="Q26" s="111" t="str">
        <f>IFERROR(IF($C26=Q$2,$G26*VLOOKUP($F26,Listen!$B$5:$G$95,$J26+1,FALSE)/VLOOKUP(Q$2,Listen!$B$5:$G$95,$J26+1,FALSE),"-")*IF($D26="Abgabe",0,1),"")</f>
        <v/>
      </c>
      <c r="R26" s="111" t="str">
        <f>IFERROR(IF($C26=R$2,$G26*VLOOKUP($F26,Listen!$B$5:$G$95,$J26+1,FALSE)/VLOOKUP(R$2,Listen!$B$5:$G$95,$J26+1,FALSE),"-")*IF($D26="Abgabe",0,1),"")</f>
        <v/>
      </c>
    </row>
    <row r="27" spans="2:18">
      <c r="B27" s="130"/>
      <c r="C27" s="95" t="str">
        <f>IFERROR(YEAR(VLOOKUP($B27,A_Stammdaten!$B$18:$G$218,3,FALSE)),"")</f>
        <v/>
      </c>
      <c r="D27" s="95" t="str">
        <f>IFERROR(VLOOKUP($B27,A_Stammdaten!$B$18:$G$218,6,FALSE),"")</f>
        <v/>
      </c>
      <c r="E27" s="131"/>
      <c r="F27" s="130"/>
      <c r="G27" s="130"/>
      <c r="H27" s="96"/>
      <c r="I27" s="105" t="str">
        <f>IFERROR(VLOOKUP($E27,Listen!$I$5:$K$41,2,FALSE),"")</f>
        <v/>
      </c>
      <c r="J27" s="105" t="str">
        <f>IFERROR(VLOOKUP($E27,Listen!$I$5:$K$41,3,FALSE),"")</f>
        <v/>
      </c>
      <c r="K27" s="111" t="str">
        <f>IFERROR(IF($C27=K$2,$G27*VLOOKUP($F27,Listen!$B$5:$G$95,$J27+1,FALSE)/VLOOKUP(K$2,Listen!$B$5:$G$95,$J27+1,FALSE),"-")*IF($D27="Abgabe",0,1),"")</f>
        <v/>
      </c>
      <c r="L27" s="111" t="str">
        <f>IFERROR(IF($C27=L$2,$G27*VLOOKUP($F27,Listen!$B$5:$G$95,$J27+1,FALSE)/VLOOKUP(L$2,Listen!$B$5:$G$95,$J27+1,FALSE),"-")*IF($D27="Abgabe",0,1),"")</f>
        <v/>
      </c>
      <c r="M27" s="111" t="str">
        <f>IFERROR(IF($C27=M$2,$G27*VLOOKUP($F27,Listen!$B$5:$G$95,$J27+1,FALSE)/VLOOKUP(M$2,Listen!$B$5:$G$95,$J27+1,FALSE),"-")*IF($D27="Abgabe",0,1),"")</f>
        <v/>
      </c>
      <c r="N27" s="111" t="str">
        <f>IFERROR(IF($C27=N$2,$G27*VLOOKUP($F27,Listen!$B$5:$G$95,$J27+1,FALSE)/VLOOKUP(N$2,Listen!$B$5:$G$95,$J27+1,FALSE),"-")*IF($D27="Abgabe",0,1),"")</f>
        <v/>
      </c>
      <c r="O27" s="111" t="str">
        <f>IFERROR(IF($C27=O$2,$G27*VLOOKUP($F27,Listen!$B$5:$G$95,$J27+1,FALSE)/VLOOKUP(O$2,Listen!$B$5:$G$95,$J27+1,FALSE),"-")*IF($D27="Abgabe",0,1),"")</f>
        <v/>
      </c>
      <c r="P27" s="111" t="str">
        <f>IFERROR(IF($C27=P$2,$G27*VLOOKUP($F27,Listen!$B$5:$G$95,$J27+1,FALSE)/VLOOKUP(P$2,Listen!$B$5:$G$95,$J27+1,FALSE),"-")*IF($D27="Abgabe",0,1),"")</f>
        <v/>
      </c>
      <c r="Q27" s="111" t="str">
        <f>IFERROR(IF($C27=Q$2,$G27*VLOOKUP($F27,Listen!$B$5:$G$95,$J27+1,FALSE)/VLOOKUP(Q$2,Listen!$B$5:$G$95,$J27+1,FALSE),"-")*IF($D27="Abgabe",0,1),"")</f>
        <v/>
      </c>
      <c r="R27" s="111" t="str">
        <f>IFERROR(IF($C27=R$2,$G27*VLOOKUP($F27,Listen!$B$5:$G$95,$J27+1,FALSE)/VLOOKUP(R$2,Listen!$B$5:$G$95,$J27+1,FALSE),"-")*IF($D27="Abgabe",0,1),"")</f>
        <v/>
      </c>
    </row>
    <row r="28" spans="2:18">
      <c r="B28" s="130"/>
      <c r="C28" s="95" t="str">
        <f>IFERROR(YEAR(VLOOKUP($B28,A_Stammdaten!$B$18:$G$218,3,FALSE)),"")</f>
        <v/>
      </c>
      <c r="D28" s="95" t="str">
        <f>IFERROR(VLOOKUP($B28,A_Stammdaten!$B$18:$G$218,6,FALSE),"")</f>
        <v/>
      </c>
      <c r="E28" s="131"/>
      <c r="F28" s="130"/>
      <c r="G28" s="130"/>
      <c r="H28" s="96"/>
      <c r="I28" s="105" t="str">
        <f>IFERROR(VLOOKUP($E28,Listen!$I$5:$K$41,2,FALSE),"")</f>
        <v/>
      </c>
      <c r="J28" s="105" t="str">
        <f>IFERROR(VLOOKUP($E28,Listen!$I$5:$K$41,3,FALSE),"")</f>
        <v/>
      </c>
      <c r="K28" s="111" t="str">
        <f>IFERROR(IF($C28=K$2,$G28*VLOOKUP($F28,Listen!$B$5:$G$95,$J28+1,FALSE)/VLOOKUP(K$2,Listen!$B$5:$G$95,$J28+1,FALSE),"-")*IF($D28="Abgabe",0,1),"")</f>
        <v/>
      </c>
      <c r="L28" s="111" t="str">
        <f>IFERROR(IF($C28=L$2,$G28*VLOOKUP($F28,Listen!$B$5:$G$95,$J28+1,FALSE)/VLOOKUP(L$2,Listen!$B$5:$G$95,$J28+1,FALSE),"-")*IF($D28="Abgabe",0,1),"")</f>
        <v/>
      </c>
      <c r="M28" s="111" t="str">
        <f>IFERROR(IF($C28=M$2,$G28*VLOOKUP($F28,Listen!$B$5:$G$95,$J28+1,FALSE)/VLOOKUP(M$2,Listen!$B$5:$G$95,$J28+1,FALSE),"-")*IF($D28="Abgabe",0,1),"")</f>
        <v/>
      </c>
      <c r="N28" s="111" t="str">
        <f>IFERROR(IF($C28=N$2,$G28*VLOOKUP($F28,Listen!$B$5:$G$95,$J28+1,FALSE)/VLOOKUP(N$2,Listen!$B$5:$G$95,$J28+1,FALSE),"-")*IF($D28="Abgabe",0,1),"")</f>
        <v/>
      </c>
      <c r="O28" s="111" t="str">
        <f>IFERROR(IF($C28=O$2,$G28*VLOOKUP($F28,Listen!$B$5:$G$95,$J28+1,FALSE)/VLOOKUP(O$2,Listen!$B$5:$G$95,$J28+1,FALSE),"-")*IF($D28="Abgabe",0,1),"")</f>
        <v/>
      </c>
      <c r="P28" s="111" t="str">
        <f>IFERROR(IF($C28=P$2,$G28*VLOOKUP($F28,Listen!$B$5:$G$95,$J28+1,FALSE)/VLOOKUP(P$2,Listen!$B$5:$G$95,$J28+1,FALSE),"-")*IF($D28="Abgabe",0,1),"")</f>
        <v/>
      </c>
      <c r="Q28" s="111" t="str">
        <f>IFERROR(IF($C28=Q$2,$G28*VLOOKUP($F28,Listen!$B$5:$G$95,$J28+1,FALSE)/VLOOKUP(Q$2,Listen!$B$5:$G$95,$J28+1,FALSE),"-")*IF($D28="Abgabe",0,1),"")</f>
        <v/>
      </c>
      <c r="R28" s="111" t="str">
        <f>IFERROR(IF($C28=R$2,$G28*VLOOKUP($F28,Listen!$B$5:$G$95,$J28+1,FALSE)/VLOOKUP(R$2,Listen!$B$5:$G$95,$J28+1,FALSE),"-")*IF($D28="Abgabe",0,1),"")</f>
        <v/>
      </c>
    </row>
    <row r="29" spans="2:18">
      <c r="B29" s="130"/>
      <c r="C29" s="95" t="str">
        <f>IFERROR(YEAR(VLOOKUP($B29,A_Stammdaten!$B$18:$G$218,3,FALSE)),"")</f>
        <v/>
      </c>
      <c r="D29" s="95" t="str">
        <f>IFERROR(VLOOKUP($B29,A_Stammdaten!$B$18:$G$218,6,FALSE),"")</f>
        <v/>
      </c>
      <c r="E29" s="131"/>
      <c r="F29" s="130"/>
      <c r="G29" s="130"/>
      <c r="H29" s="96"/>
      <c r="I29" s="105" t="str">
        <f>IFERROR(VLOOKUP($E29,Listen!$I$5:$K$41,2,FALSE),"")</f>
        <v/>
      </c>
      <c r="J29" s="105" t="str">
        <f>IFERROR(VLOOKUP($E29,Listen!$I$5:$K$41,3,FALSE),"")</f>
        <v/>
      </c>
      <c r="K29" s="111" t="str">
        <f>IFERROR(IF($C29=K$2,$G29*VLOOKUP($F29,Listen!$B$5:$G$95,$J29+1,FALSE)/VLOOKUP(K$2,Listen!$B$5:$G$95,$J29+1,FALSE),"-")*IF($D29="Abgabe",0,1),"")</f>
        <v/>
      </c>
      <c r="L29" s="111" t="str">
        <f>IFERROR(IF($C29=L$2,$G29*VLOOKUP($F29,Listen!$B$5:$G$95,$J29+1,FALSE)/VLOOKUP(L$2,Listen!$B$5:$G$95,$J29+1,FALSE),"-")*IF($D29="Abgabe",0,1),"")</f>
        <v/>
      </c>
      <c r="M29" s="111" t="str">
        <f>IFERROR(IF($C29=M$2,$G29*VLOOKUP($F29,Listen!$B$5:$G$95,$J29+1,FALSE)/VLOOKUP(M$2,Listen!$B$5:$G$95,$J29+1,FALSE),"-")*IF($D29="Abgabe",0,1),"")</f>
        <v/>
      </c>
      <c r="N29" s="111" t="str">
        <f>IFERROR(IF($C29=N$2,$G29*VLOOKUP($F29,Listen!$B$5:$G$95,$J29+1,FALSE)/VLOOKUP(N$2,Listen!$B$5:$G$95,$J29+1,FALSE),"-")*IF($D29="Abgabe",0,1),"")</f>
        <v/>
      </c>
      <c r="O29" s="111" t="str">
        <f>IFERROR(IF($C29=O$2,$G29*VLOOKUP($F29,Listen!$B$5:$G$95,$J29+1,FALSE)/VLOOKUP(O$2,Listen!$B$5:$G$95,$J29+1,FALSE),"-")*IF($D29="Abgabe",0,1),"")</f>
        <v/>
      </c>
      <c r="P29" s="111" t="str">
        <f>IFERROR(IF($C29=P$2,$G29*VLOOKUP($F29,Listen!$B$5:$G$95,$J29+1,FALSE)/VLOOKUP(P$2,Listen!$B$5:$G$95,$J29+1,FALSE),"-")*IF($D29="Abgabe",0,1),"")</f>
        <v/>
      </c>
      <c r="Q29" s="111" t="str">
        <f>IFERROR(IF($C29=Q$2,$G29*VLOOKUP($F29,Listen!$B$5:$G$95,$J29+1,FALSE)/VLOOKUP(Q$2,Listen!$B$5:$G$95,$J29+1,FALSE),"-")*IF($D29="Abgabe",0,1),"")</f>
        <v/>
      </c>
      <c r="R29" s="111" t="str">
        <f>IFERROR(IF($C29=R$2,$G29*VLOOKUP($F29,Listen!$B$5:$G$95,$J29+1,FALSE)/VLOOKUP(R$2,Listen!$B$5:$G$95,$J29+1,FALSE),"-")*IF($D29="Abgabe",0,1),"")</f>
        <v/>
      </c>
    </row>
    <row r="30" spans="2:18">
      <c r="B30" s="130"/>
      <c r="C30" s="95" t="str">
        <f>IFERROR(YEAR(VLOOKUP($B30,A_Stammdaten!$B$18:$G$218,3,FALSE)),"")</f>
        <v/>
      </c>
      <c r="D30" s="95" t="str">
        <f>IFERROR(VLOOKUP($B30,A_Stammdaten!$B$18:$G$218,6,FALSE),"")</f>
        <v/>
      </c>
      <c r="E30" s="131"/>
      <c r="F30" s="130"/>
      <c r="G30" s="130"/>
      <c r="H30" s="96"/>
      <c r="I30" s="105" t="str">
        <f>IFERROR(VLOOKUP($E30,Listen!$I$5:$K$41,2,FALSE),"")</f>
        <v/>
      </c>
      <c r="J30" s="105" t="str">
        <f>IFERROR(VLOOKUP($E30,Listen!$I$5:$K$41,3,FALSE),"")</f>
        <v/>
      </c>
      <c r="K30" s="111" t="str">
        <f>IFERROR(IF($C30=K$2,$G30*VLOOKUP($F30,Listen!$B$5:$G$95,$J30+1,FALSE)/VLOOKUP(K$2,Listen!$B$5:$G$95,$J30+1,FALSE),"-")*IF($D30="Abgabe",0,1),"")</f>
        <v/>
      </c>
      <c r="L30" s="111" t="str">
        <f>IFERROR(IF($C30=L$2,$G30*VLOOKUP($F30,Listen!$B$5:$G$95,$J30+1,FALSE)/VLOOKUP(L$2,Listen!$B$5:$G$95,$J30+1,FALSE),"-")*IF($D30="Abgabe",0,1),"")</f>
        <v/>
      </c>
      <c r="M30" s="111" t="str">
        <f>IFERROR(IF($C30=M$2,$G30*VLOOKUP($F30,Listen!$B$5:$G$95,$J30+1,FALSE)/VLOOKUP(M$2,Listen!$B$5:$G$95,$J30+1,FALSE),"-")*IF($D30="Abgabe",0,1),"")</f>
        <v/>
      </c>
      <c r="N30" s="111" t="str">
        <f>IFERROR(IF($C30=N$2,$G30*VLOOKUP($F30,Listen!$B$5:$G$95,$J30+1,FALSE)/VLOOKUP(N$2,Listen!$B$5:$G$95,$J30+1,FALSE),"-")*IF($D30="Abgabe",0,1),"")</f>
        <v/>
      </c>
      <c r="O30" s="111" t="str">
        <f>IFERROR(IF($C30=O$2,$G30*VLOOKUP($F30,Listen!$B$5:$G$95,$J30+1,FALSE)/VLOOKUP(O$2,Listen!$B$5:$G$95,$J30+1,FALSE),"-")*IF($D30="Abgabe",0,1),"")</f>
        <v/>
      </c>
      <c r="P30" s="111" t="str">
        <f>IFERROR(IF($C30=P$2,$G30*VLOOKUP($F30,Listen!$B$5:$G$95,$J30+1,FALSE)/VLOOKUP(P$2,Listen!$B$5:$G$95,$J30+1,FALSE),"-")*IF($D30="Abgabe",0,1),"")</f>
        <v/>
      </c>
      <c r="Q30" s="111" t="str">
        <f>IFERROR(IF($C30=Q$2,$G30*VLOOKUP($F30,Listen!$B$5:$G$95,$J30+1,FALSE)/VLOOKUP(Q$2,Listen!$B$5:$G$95,$J30+1,FALSE),"-")*IF($D30="Abgabe",0,1),"")</f>
        <v/>
      </c>
      <c r="R30" s="111" t="str">
        <f>IFERROR(IF($C30=R$2,$G30*VLOOKUP($F30,Listen!$B$5:$G$95,$J30+1,FALSE)/VLOOKUP(R$2,Listen!$B$5:$G$95,$J30+1,FALSE),"-")*IF($D30="Abgabe",0,1),"")</f>
        <v/>
      </c>
    </row>
    <row r="31" spans="2:18">
      <c r="B31" s="130"/>
      <c r="C31" s="95" t="str">
        <f>IFERROR(YEAR(VLOOKUP($B31,A_Stammdaten!$B$18:$G$218,3,FALSE)),"")</f>
        <v/>
      </c>
      <c r="D31" s="95" t="str">
        <f>IFERROR(VLOOKUP($B31,A_Stammdaten!$B$18:$G$218,6,FALSE),"")</f>
        <v/>
      </c>
      <c r="E31" s="131"/>
      <c r="F31" s="130"/>
      <c r="G31" s="130"/>
      <c r="H31" s="96"/>
      <c r="I31" s="105" t="str">
        <f>IFERROR(VLOOKUP($E31,Listen!$I$5:$K$41,2,FALSE),"")</f>
        <v/>
      </c>
      <c r="J31" s="105" t="str">
        <f>IFERROR(VLOOKUP($E31,Listen!$I$5:$K$41,3,FALSE),"")</f>
        <v/>
      </c>
      <c r="K31" s="111" t="str">
        <f>IFERROR(IF($C31=K$2,$G31*VLOOKUP($F31,Listen!$B$5:$G$95,$J31+1,FALSE)/VLOOKUP(K$2,Listen!$B$5:$G$95,$J31+1,FALSE),"-")*IF($D31="Abgabe",0,1),"")</f>
        <v/>
      </c>
      <c r="L31" s="111" t="str">
        <f>IFERROR(IF($C31=L$2,$G31*VLOOKUP($F31,Listen!$B$5:$G$95,$J31+1,FALSE)/VLOOKUP(L$2,Listen!$B$5:$G$95,$J31+1,FALSE),"-")*IF($D31="Abgabe",0,1),"")</f>
        <v/>
      </c>
      <c r="M31" s="111" t="str">
        <f>IFERROR(IF($C31=M$2,$G31*VLOOKUP($F31,Listen!$B$5:$G$95,$J31+1,FALSE)/VLOOKUP(M$2,Listen!$B$5:$G$95,$J31+1,FALSE),"-")*IF($D31="Abgabe",0,1),"")</f>
        <v/>
      </c>
      <c r="N31" s="111" t="str">
        <f>IFERROR(IF($C31=N$2,$G31*VLOOKUP($F31,Listen!$B$5:$G$95,$J31+1,FALSE)/VLOOKUP(N$2,Listen!$B$5:$G$95,$J31+1,FALSE),"-")*IF($D31="Abgabe",0,1),"")</f>
        <v/>
      </c>
      <c r="O31" s="111" t="str">
        <f>IFERROR(IF($C31=O$2,$G31*VLOOKUP($F31,Listen!$B$5:$G$95,$J31+1,FALSE)/VLOOKUP(O$2,Listen!$B$5:$G$95,$J31+1,FALSE),"-")*IF($D31="Abgabe",0,1),"")</f>
        <v/>
      </c>
      <c r="P31" s="111" t="str">
        <f>IFERROR(IF($C31=P$2,$G31*VLOOKUP($F31,Listen!$B$5:$G$95,$J31+1,FALSE)/VLOOKUP(P$2,Listen!$B$5:$G$95,$J31+1,FALSE),"-")*IF($D31="Abgabe",0,1),"")</f>
        <v/>
      </c>
      <c r="Q31" s="111" t="str">
        <f>IFERROR(IF($C31=Q$2,$G31*VLOOKUP($F31,Listen!$B$5:$G$95,$J31+1,FALSE)/VLOOKUP(Q$2,Listen!$B$5:$G$95,$J31+1,FALSE),"-")*IF($D31="Abgabe",0,1),"")</f>
        <v/>
      </c>
      <c r="R31" s="111" t="str">
        <f>IFERROR(IF($C31=R$2,$G31*VLOOKUP($F31,Listen!$B$5:$G$95,$J31+1,FALSE)/VLOOKUP(R$2,Listen!$B$5:$G$95,$J31+1,FALSE),"-")*IF($D31="Abgabe",0,1),"")</f>
        <v/>
      </c>
    </row>
    <row r="32" spans="2:18">
      <c r="B32" s="130"/>
      <c r="C32" s="95" t="str">
        <f>IFERROR(YEAR(VLOOKUP($B32,A_Stammdaten!$B$18:$G$218,3,FALSE)),"")</f>
        <v/>
      </c>
      <c r="D32" s="95" t="str">
        <f>IFERROR(VLOOKUP($B32,A_Stammdaten!$B$18:$G$218,6,FALSE),"")</f>
        <v/>
      </c>
      <c r="E32" s="131"/>
      <c r="F32" s="130"/>
      <c r="G32" s="130"/>
      <c r="H32" s="96"/>
      <c r="I32" s="105" t="str">
        <f>IFERROR(VLOOKUP($E32,Listen!$I$5:$K$41,2,FALSE),"")</f>
        <v/>
      </c>
      <c r="J32" s="105" t="str">
        <f>IFERROR(VLOOKUP($E32,Listen!$I$5:$K$41,3,FALSE),"")</f>
        <v/>
      </c>
      <c r="K32" s="111" t="str">
        <f>IFERROR(IF($C32=K$2,$G32*VLOOKUP($F32,Listen!$B$5:$G$95,$J32+1,FALSE)/VLOOKUP(K$2,Listen!$B$5:$G$95,$J32+1,FALSE),"-")*IF($D32="Abgabe",0,1),"")</f>
        <v/>
      </c>
      <c r="L32" s="111" t="str">
        <f>IFERROR(IF($C32=L$2,$G32*VLOOKUP($F32,Listen!$B$5:$G$95,$J32+1,FALSE)/VLOOKUP(L$2,Listen!$B$5:$G$95,$J32+1,FALSE),"-")*IF($D32="Abgabe",0,1),"")</f>
        <v/>
      </c>
      <c r="M32" s="111" t="str">
        <f>IFERROR(IF($C32=M$2,$G32*VLOOKUP($F32,Listen!$B$5:$G$95,$J32+1,FALSE)/VLOOKUP(M$2,Listen!$B$5:$G$95,$J32+1,FALSE),"-")*IF($D32="Abgabe",0,1),"")</f>
        <v/>
      </c>
      <c r="N32" s="111" t="str">
        <f>IFERROR(IF($C32=N$2,$G32*VLOOKUP($F32,Listen!$B$5:$G$95,$J32+1,FALSE)/VLOOKUP(N$2,Listen!$B$5:$G$95,$J32+1,FALSE),"-")*IF($D32="Abgabe",0,1),"")</f>
        <v/>
      </c>
      <c r="O32" s="111" t="str">
        <f>IFERROR(IF($C32=O$2,$G32*VLOOKUP($F32,Listen!$B$5:$G$95,$J32+1,FALSE)/VLOOKUP(O$2,Listen!$B$5:$G$95,$J32+1,FALSE),"-")*IF($D32="Abgabe",0,1),"")</f>
        <v/>
      </c>
      <c r="P32" s="111" t="str">
        <f>IFERROR(IF($C32=P$2,$G32*VLOOKUP($F32,Listen!$B$5:$G$95,$J32+1,FALSE)/VLOOKUP(P$2,Listen!$B$5:$G$95,$J32+1,FALSE),"-")*IF($D32="Abgabe",0,1),"")</f>
        <v/>
      </c>
      <c r="Q32" s="111" t="str">
        <f>IFERROR(IF($C32=Q$2,$G32*VLOOKUP($F32,Listen!$B$5:$G$95,$J32+1,FALSE)/VLOOKUP(Q$2,Listen!$B$5:$G$95,$J32+1,FALSE),"-")*IF($D32="Abgabe",0,1),"")</f>
        <v/>
      </c>
      <c r="R32" s="111" t="str">
        <f>IFERROR(IF($C32=R$2,$G32*VLOOKUP($F32,Listen!$B$5:$G$95,$J32+1,FALSE)/VLOOKUP(R$2,Listen!$B$5:$G$95,$J32+1,FALSE),"-")*IF($D32="Abgabe",0,1),"")</f>
        <v/>
      </c>
    </row>
    <row r="33" spans="2:18">
      <c r="B33" s="130"/>
      <c r="C33" s="95" t="str">
        <f>IFERROR(YEAR(VLOOKUP($B33,A_Stammdaten!$B$18:$G$218,3,FALSE)),"")</f>
        <v/>
      </c>
      <c r="D33" s="95" t="str">
        <f>IFERROR(VLOOKUP($B33,A_Stammdaten!$B$18:$G$218,6,FALSE),"")</f>
        <v/>
      </c>
      <c r="E33" s="131"/>
      <c r="F33" s="130"/>
      <c r="G33" s="130"/>
      <c r="H33" s="96"/>
      <c r="I33" s="105" t="str">
        <f>IFERROR(VLOOKUP($E33,Listen!$I$5:$K$41,2,FALSE),"")</f>
        <v/>
      </c>
      <c r="J33" s="105" t="str">
        <f>IFERROR(VLOOKUP($E33,Listen!$I$5:$K$41,3,FALSE),"")</f>
        <v/>
      </c>
      <c r="K33" s="111" t="str">
        <f>IFERROR(IF($C33=K$2,$G33*VLOOKUP($F33,Listen!$B$5:$G$95,$J33+1,FALSE)/VLOOKUP(K$2,Listen!$B$5:$G$95,$J33+1,FALSE),"-")*IF($D33="Abgabe",0,1),"")</f>
        <v/>
      </c>
      <c r="L33" s="111" t="str">
        <f>IFERROR(IF($C33=L$2,$G33*VLOOKUP($F33,Listen!$B$5:$G$95,$J33+1,FALSE)/VLOOKUP(L$2,Listen!$B$5:$G$95,$J33+1,FALSE),"-")*IF($D33="Abgabe",0,1),"")</f>
        <v/>
      </c>
      <c r="M33" s="111" t="str">
        <f>IFERROR(IF($C33=M$2,$G33*VLOOKUP($F33,Listen!$B$5:$G$95,$J33+1,FALSE)/VLOOKUP(M$2,Listen!$B$5:$G$95,$J33+1,FALSE),"-")*IF($D33="Abgabe",0,1),"")</f>
        <v/>
      </c>
      <c r="N33" s="111" t="str">
        <f>IFERROR(IF($C33=N$2,$G33*VLOOKUP($F33,Listen!$B$5:$G$95,$J33+1,FALSE)/VLOOKUP(N$2,Listen!$B$5:$G$95,$J33+1,FALSE),"-")*IF($D33="Abgabe",0,1),"")</f>
        <v/>
      </c>
      <c r="O33" s="111" t="str">
        <f>IFERROR(IF($C33=O$2,$G33*VLOOKUP($F33,Listen!$B$5:$G$95,$J33+1,FALSE)/VLOOKUP(O$2,Listen!$B$5:$G$95,$J33+1,FALSE),"-")*IF($D33="Abgabe",0,1),"")</f>
        <v/>
      </c>
      <c r="P33" s="111" t="str">
        <f>IFERROR(IF($C33=P$2,$G33*VLOOKUP($F33,Listen!$B$5:$G$95,$J33+1,FALSE)/VLOOKUP(P$2,Listen!$B$5:$G$95,$J33+1,FALSE),"-")*IF($D33="Abgabe",0,1),"")</f>
        <v/>
      </c>
      <c r="Q33" s="111" t="str">
        <f>IFERROR(IF($C33=Q$2,$G33*VLOOKUP($F33,Listen!$B$5:$G$95,$J33+1,FALSE)/VLOOKUP(Q$2,Listen!$B$5:$G$95,$J33+1,FALSE),"-")*IF($D33="Abgabe",0,1),"")</f>
        <v/>
      </c>
      <c r="R33" s="111" t="str">
        <f>IFERROR(IF($C33=R$2,$G33*VLOOKUP($F33,Listen!$B$5:$G$95,$J33+1,FALSE)/VLOOKUP(R$2,Listen!$B$5:$G$95,$J33+1,FALSE),"-")*IF($D33="Abgabe",0,1),"")</f>
        <v/>
      </c>
    </row>
    <row r="34" spans="2:18">
      <c r="B34" s="130"/>
      <c r="C34" s="95" t="str">
        <f>IFERROR(YEAR(VLOOKUP($B34,A_Stammdaten!$B$18:$G$218,3,FALSE)),"")</f>
        <v/>
      </c>
      <c r="D34" s="95" t="str">
        <f>IFERROR(VLOOKUP($B34,A_Stammdaten!$B$18:$G$218,6,FALSE),"")</f>
        <v/>
      </c>
      <c r="E34" s="131"/>
      <c r="F34" s="130"/>
      <c r="G34" s="130"/>
      <c r="H34" s="96"/>
      <c r="I34" s="105" t="str">
        <f>IFERROR(VLOOKUP($E34,Listen!$I$5:$K$41,2,FALSE),"")</f>
        <v/>
      </c>
      <c r="J34" s="105" t="str">
        <f>IFERROR(VLOOKUP($E34,Listen!$I$5:$K$41,3,FALSE),"")</f>
        <v/>
      </c>
      <c r="K34" s="111" t="str">
        <f>IFERROR(IF($C34=K$2,$G34*VLOOKUP($F34,Listen!$B$5:$G$95,$J34+1,FALSE)/VLOOKUP(K$2,Listen!$B$5:$G$95,$J34+1,FALSE),"-")*IF($D34="Abgabe",0,1),"")</f>
        <v/>
      </c>
      <c r="L34" s="111" t="str">
        <f>IFERROR(IF($C34=L$2,$G34*VLOOKUP($F34,Listen!$B$5:$G$95,$J34+1,FALSE)/VLOOKUP(L$2,Listen!$B$5:$G$95,$J34+1,FALSE),"-")*IF($D34="Abgabe",0,1),"")</f>
        <v/>
      </c>
      <c r="M34" s="111" t="str">
        <f>IFERROR(IF($C34=M$2,$G34*VLOOKUP($F34,Listen!$B$5:$G$95,$J34+1,FALSE)/VLOOKUP(M$2,Listen!$B$5:$G$95,$J34+1,FALSE),"-")*IF($D34="Abgabe",0,1),"")</f>
        <v/>
      </c>
      <c r="N34" s="111" t="str">
        <f>IFERROR(IF($C34=N$2,$G34*VLOOKUP($F34,Listen!$B$5:$G$95,$J34+1,FALSE)/VLOOKUP(N$2,Listen!$B$5:$G$95,$J34+1,FALSE),"-")*IF($D34="Abgabe",0,1),"")</f>
        <v/>
      </c>
      <c r="O34" s="111" t="str">
        <f>IFERROR(IF($C34=O$2,$G34*VLOOKUP($F34,Listen!$B$5:$G$95,$J34+1,FALSE)/VLOOKUP(O$2,Listen!$B$5:$G$95,$J34+1,FALSE),"-")*IF($D34="Abgabe",0,1),"")</f>
        <v/>
      </c>
      <c r="P34" s="111" t="str">
        <f>IFERROR(IF($C34=P$2,$G34*VLOOKUP($F34,Listen!$B$5:$G$95,$J34+1,FALSE)/VLOOKUP(P$2,Listen!$B$5:$G$95,$J34+1,FALSE),"-")*IF($D34="Abgabe",0,1),"")</f>
        <v/>
      </c>
      <c r="Q34" s="111" t="str">
        <f>IFERROR(IF($C34=Q$2,$G34*VLOOKUP($F34,Listen!$B$5:$G$95,$J34+1,FALSE)/VLOOKUP(Q$2,Listen!$B$5:$G$95,$J34+1,FALSE),"-")*IF($D34="Abgabe",0,1),"")</f>
        <v/>
      </c>
      <c r="R34" s="111" t="str">
        <f>IFERROR(IF($C34=R$2,$G34*VLOOKUP($F34,Listen!$B$5:$G$95,$J34+1,FALSE)/VLOOKUP(R$2,Listen!$B$5:$G$95,$J34+1,FALSE),"-")*IF($D34="Abgabe",0,1),"")</f>
        <v/>
      </c>
    </row>
    <row r="35" spans="2:18">
      <c r="B35" s="130"/>
      <c r="C35" s="95" t="str">
        <f>IFERROR(YEAR(VLOOKUP($B35,A_Stammdaten!$B$18:$G$218,3,FALSE)),"")</f>
        <v/>
      </c>
      <c r="D35" s="95" t="str">
        <f>IFERROR(VLOOKUP($B35,A_Stammdaten!$B$18:$G$218,6,FALSE),"")</f>
        <v/>
      </c>
      <c r="E35" s="131"/>
      <c r="F35" s="130"/>
      <c r="G35" s="130"/>
      <c r="H35" s="96"/>
      <c r="I35" s="105" t="str">
        <f>IFERROR(VLOOKUP($E35,Listen!$I$5:$K$41,2,FALSE),"")</f>
        <v/>
      </c>
      <c r="J35" s="105" t="str">
        <f>IFERROR(VLOOKUP($E35,Listen!$I$5:$K$41,3,FALSE),"")</f>
        <v/>
      </c>
      <c r="K35" s="111" t="str">
        <f>IFERROR(IF($C35=K$2,$G35*VLOOKUP($F35,Listen!$B$5:$G$95,$J35+1,FALSE)/VLOOKUP(K$2,Listen!$B$5:$G$95,$J35+1,FALSE),"-")*IF($D35="Abgabe",0,1),"")</f>
        <v/>
      </c>
      <c r="L35" s="111" t="str">
        <f>IFERROR(IF($C35=L$2,$G35*VLOOKUP($F35,Listen!$B$5:$G$95,$J35+1,FALSE)/VLOOKUP(L$2,Listen!$B$5:$G$95,$J35+1,FALSE),"-")*IF($D35="Abgabe",0,1),"")</f>
        <v/>
      </c>
      <c r="M35" s="111" t="str">
        <f>IFERROR(IF($C35=M$2,$G35*VLOOKUP($F35,Listen!$B$5:$G$95,$J35+1,FALSE)/VLOOKUP(M$2,Listen!$B$5:$G$95,$J35+1,FALSE),"-")*IF($D35="Abgabe",0,1),"")</f>
        <v/>
      </c>
      <c r="N35" s="111" t="str">
        <f>IFERROR(IF($C35=N$2,$G35*VLOOKUP($F35,Listen!$B$5:$G$95,$J35+1,FALSE)/VLOOKUP(N$2,Listen!$B$5:$G$95,$J35+1,FALSE),"-")*IF($D35="Abgabe",0,1),"")</f>
        <v/>
      </c>
      <c r="O35" s="111" t="str">
        <f>IFERROR(IF($C35=O$2,$G35*VLOOKUP($F35,Listen!$B$5:$G$95,$J35+1,FALSE)/VLOOKUP(O$2,Listen!$B$5:$G$95,$J35+1,FALSE),"-")*IF($D35="Abgabe",0,1),"")</f>
        <v/>
      </c>
      <c r="P35" s="111" t="str">
        <f>IFERROR(IF($C35=P$2,$G35*VLOOKUP($F35,Listen!$B$5:$G$95,$J35+1,FALSE)/VLOOKUP(P$2,Listen!$B$5:$G$95,$J35+1,FALSE),"-")*IF($D35="Abgabe",0,1),"")</f>
        <v/>
      </c>
      <c r="Q35" s="111" t="str">
        <f>IFERROR(IF($C35=Q$2,$G35*VLOOKUP($F35,Listen!$B$5:$G$95,$J35+1,FALSE)/VLOOKUP(Q$2,Listen!$B$5:$G$95,$J35+1,FALSE),"-")*IF($D35="Abgabe",0,1),"")</f>
        <v/>
      </c>
      <c r="R35" s="111" t="str">
        <f>IFERROR(IF($C35=R$2,$G35*VLOOKUP($F35,Listen!$B$5:$G$95,$J35+1,FALSE)/VLOOKUP(R$2,Listen!$B$5:$G$95,$J35+1,FALSE),"-")*IF($D35="Abgabe",0,1),"")</f>
        <v/>
      </c>
    </row>
    <row r="36" spans="2:18">
      <c r="B36" s="130"/>
      <c r="C36" s="95" t="str">
        <f>IFERROR(YEAR(VLOOKUP($B36,A_Stammdaten!$B$18:$G$218,3,FALSE)),"")</f>
        <v/>
      </c>
      <c r="D36" s="95" t="str">
        <f>IFERROR(VLOOKUP($B36,A_Stammdaten!$B$18:$G$218,6,FALSE),"")</f>
        <v/>
      </c>
      <c r="E36" s="131"/>
      <c r="F36" s="130"/>
      <c r="G36" s="130"/>
      <c r="H36" s="96"/>
      <c r="I36" s="105" t="str">
        <f>IFERROR(VLOOKUP($E36,Listen!$I$5:$K$41,2,FALSE),"")</f>
        <v/>
      </c>
      <c r="J36" s="105" t="str">
        <f>IFERROR(VLOOKUP($E36,Listen!$I$5:$K$41,3,FALSE),"")</f>
        <v/>
      </c>
      <c r="K36" s="111" t="str">
        <f>IFERROR(IF($C36=K$2,$G36*VLOOKUP($F36,Listen!$B$5:$G$95,$J36+1,FALSE)/VLOOKUP(K$2,Listen!$B$5:$G$95,$J36+1,FALSE),"-")*IF($D36="Abgabe",0,1),"")</f>
        <v/>
      </c>
      <c r="L36" s="111" t="str">
        <f>IFERROR(IF($C36=L$2,$G36*VLOOKUP($F36,Listen!$B$5:$G$95,$J36+1,FALSE)/VLOOKUP(L$2,Listen!$B$5:$G$95,$J36+1,FALSE),"-")*IF($D36="Abgabe",0,1),"")</f>
        <v/>
      </c>
      <c r="M36" s="111" t="str">
        <f>IFERROR(IF($C36=M$2,$G36*VLOOKUP($F36,Listen!$B$5:$G$95,$J36+1,FALSE)/VLOOKUP(M$2,Listen!$B$5:$G$95,$J36+1,FALSE),"-")*IF($D36="Abgabe",0,1),"")</f>
        <v/>
      </c>
      <c r="N36" s="111" t="str">
        <f>IFERROR(IF($C36=N$2,$G36*VLOOKUP($F36,Listen!$B$5:$G$95,$J36+1,FALSE)/VLOOKUP(N$2,Listen!$B$5:$G$95,$J36+1,FALSE),"-")*IF($D36="Abgabe",0,1),"")</f>
        <v/>
      </c>
      <c r="O36" s="111" t="str">
        <f>IFERROR(IF($C36=O$2,$G36*VLOOKUP($F36,Listen!$B$5:$G$95,$J36+1,FALSE)/VLOOKUP(O$2,Listen!$B$5:$G$95,$J36+1,FALSE),"-")*IF($D36="Abgabe",0,1),"")</f>
        <v/>
      </c>
      <c r="P36" s="111" t="str">
        <f>IFERROR(IF($C36=P$2,$G36*VLOOKUP($F36,Listen!$B$5:$G$95,$J36+1,FALSE)/VLOOKUP(P$2,Listen!$B$5:$G$95,$J36+1,FALSE),"-")*IF($D36="Abgabe",0,1),"")</f>
        <v/>
      </c>
      <c r="Q36" s="111" t="str">
        <f>IFERROR(IF($C36=Q$2,$G36*VLOOKUP($F36,Listen!$B$5:$G$95,$J36+1,FALSE)/VLOOKUP(Q$2,Listen!$B$5:$G$95,$J36+1,FALSE),"-")*IF($D36="Abgabe",0,1),"")</f>
        <v/>
      </c>
      <c r="R36" s="111" t="str">
        <f>IFERROR(IF($C36=R$2,$G36*VLOOKUP($F36,Listen!$B$5:$G$95,$J36+1,FALSE)/VLOOKUP(R$2,Listen!$B$5:$G$95,$J36+1,FALSE),"-")*IF($D36="Abgabe",0,1),"")</f>
        <v/>
      </c>
    </row>
    <row r="37" spans="2:18">
      <c r="B37" s="130"/>
      <c r="C37" s="95" t="str">
        <f>IFERROR(YEAR(VLOOKUP($B37,A_Stammdaten!$B$18:$G$218,3,FALSE)),"")</f>
        <v/>
      </c>
      <c r="D37" s="95" t="str">
        <f>IFERROR(VLOOKUP($B37,A_Stammdaten!$B$18:$G$218,6,FALSE),"")</f>
        <v/>
      </c>
      <c r="E37" s="131"/>
      <c r="F37" s="130"/>
      <c r="G37" s="130"/>
      <c r="H37" s="96"/>
      <c r="I37" s="105" t="str">
        <f>IFERROR(VLOOKUP($E37,Listen!$I$5:$K$41,2,FALSE),"")</f>
        <v/>
      </c>
      <c r="J37" s="105" t="str">
        <f>IFERROR(VLOOKUP($E37,Listen!$I$5:$K$41,3,FALSE),"")</f>
        <v/>
      </c>
      <c r="K37" s="111" t="str">
        <f>IFERROR(IF($C37=K$2,$G37*VLOOKUP($F37,Listen!$B$5:$G$95,$J37+1,FALSE)/VLOOKUP(K$2,Listen!$B$5:$G$95,$J37+1,FALSE),"-")*IF($D37="Abgabe",0,1),"")</f>
        <v/>
      </c>
      <c r="L37" s="111" t="str">
        <f>IFERROR(IF($C37=L$2,$G37*VLOOKUP($F37,Listen!$B$5:$G$95,$J37+1,FALSE)/VLOOKUP(L$2,Listen!$B$5:$G$95,$J37+1,FALSE),"-")*IF($D37="Abgabe",0,1),"")</f>
        <v/>
      </c>
      <c r="M37" s="111" t="str">
        <f>IFERROR(IF($C37=M$2,$G37*VLOOKUP($F37,Listen!$B$5:$G$95,$J37+1,FALSE)/VLOOKUP(M$2,Listen!$B$5:$G$95,$J37+1,FALSE),"-")*IF($D37="Abgabe",0,1),"")</f>
        <v/>
      </c>
      <c r="N37" s="111" t="str">
        <f>IFERROR(IF($C37=N$2,$G37*VLOOKUP($F37,Listen!$B$5:$G$95,$J37+1,FALSE)/VLOOKUP(N$2,Listen!$B$5:$G$95,$J37+1,FALSE),"-")*IF($D37="Abgabe",0,1),"")</f>
        <v/>
      </c>
      <c r="O37" s="111" t="str">
        <f>IFERROR(IF($C37=O$2,$G37*VLOOKUP($F37,Listen!$B$5:$G$95,$J37+1,FALSE)/VLOOKUP(O$2,Listen!$B$5:$G$95,$J37+1,FALSE),"-")*IF($D37="Abgabe",0,1),"")</f>
        <v/>
      </c>
      <c r="P37" s="111" t="str">
        <f>IFERROR(IF($C37=P$2,$G37*VLOOKUP($F37,Listen!$B$5:$G$95,$J37+1,FALSE)/VLOOKUP(P$2,Listen!$B$5:$G$95,$J37+1,FALSE),"-")*IF($D37="Abgabe",0,1),"")</f>
        <v/>
      </c>
      <c r="Q37" s="111" t="str">
        <f>IFERROR(IF($C37=Q$2,$G37*VLOOKUP($F37,Listen!$B$5:$G$95,$J37+1,FALSE)/VLOOKUP(Q$2,Listen!$B$5:$G$95,$J37+1,FALSE),"-")*IF($D37="Abgabe",0,1),"")</f>
        <v/>
      </c>
      <c r="R37" s="111" t="str">
        <f>IFERROR(IF($C37=R$2,$G37*VLOOKUP($F37,Listen!$B$5:$G$95,$J37+1,FALSE)/VLOOKUP(R$2,Listen!$B$5:$G$95,$J37+1,FALSE),"-")*IF($D37="Abgabe",0,1),"")</f>
        <v/>
      </c>
    </row>
    <row r="38" spans="2:18">
      <c r="B38" s="130"/>
      <c r="C38" s="95" t="str">
        <f>IFERROR(YEAR(VLOOKUP($B38,A_Stammdaten!$B$18:$G$218,3,FALSE)),"")</f>
        <v/>
      </c>
      <c r="D38" s="95" t="str">
        <f>IFERROR(VLOOKUP($B38,A_Stammdaten!$B$18:$G$218,6,FALSE),"")</f>
        <v/>
      </c>
      <c r="E38" s="131"/>
      <c r="F38" s="130"/>
      <c r="G38" s="130"/>
      <c r="H38" s="96"/>
      <c r="I38" s="105" t="str">
        <f>IFERROR(VLOOKUP($E38,Listen!$I$5:$K$41,2,FALSE),"")</f>
        <v/>
      </c>
      <c r="J38" s="105" t="str">
        <f>IFERROR(VLOOKUP($E38,Listen!$I$5:$K$41,3,FALSE),"")</f>
        <v/>
      </c>
      <c r="K38" s="111" t="str">
        <f>IFERROR(IF($C38=K$2,$G38*VLOOKUP($F38,Listen!$B$5:$G$95,$J38+1,FALSE)/VLOOKUP(K$2,Listen!$B$5:$G$95,$J38+1,FALSE),"-")*IF($D38="Abgabe",0,1),"")</f>
        <v/>
      </c>
      <c r="L38" s="111" t="str">
        <f>IFERROR(IF($C38=L$2,$G38*VLOOKUP($F38,Listen!$B$5:$G$95,$J38+1,FALSE)/VLOOKUP(L$2,Listen!$B$5:$G$95,$J38+1,FALSE),"-")*IF($D38="Abgabe",0,1),"")</f>
        <v/>
      </c>
      <c r="M38" s="111" t="str">
        <f>IFERROR(IF($C38=M$2,$G38*VLOOKUP($F38,Listen!$B$5:$G$95,$J38+1,FALSE)/VLOOKUP(M$2,Listen!$B$5:$G$95,$J38+1,FALSE),"-")*IF($D38="Abgabe",0,1),"")</f>
        <v/>
      </c>
      <c r="N38" s="111" t="str">
        <f>IFERROR(IF($C38=N$2,$G38*VLOOKUP($F38,Listen!$B$5:$G$95,$J38+1,FALSE)/VLOOKUP(N$2,Listen!$B$5:$G$95,$J38+1,FALSE),"-")*IF($D38="Abgabe",0,1),"")</f>
        <v/>
      </c>
      <c r="O38" s="111" t="str">
        <f>IFERROR(IF($C38=O$2,$G38*VLOOKUP($F38,Listen!$B$5:$G$95,$J38+1,FALSE)/VLOOKUP(O$2,Listen!$B$5:$G$95,$J38+1,FALSE),"-")*IF($D38="Abgabe",0,1),"")</f>
        <v/>
      </c>
      <c r="P38" s="111" t="str">
        <f>IFERROR(IF($C38=P$2,$G38*VLOOKUP($F38,Listen!$B$5:$G$95,$J38+1,FALSE)/VLOOKUP(P$2,Listen!$B$5:$G$95,$J38+1,FALSE),"-")*IF($D38="Abgabe",0,1),"")</f>
        <v/>
      </c>
      <c r="Q38" s="111" t="str">
        <f>IFERROR(IF($C38=Q$2,$G38*VLOOKUP($F38,Listen!$B$5:$G$95,$J38+1,FALSE)/VLOOKUP(Q$2,Listen!$B$5:$G$95,$J38+1,FALSE),"-")*IF($D38="Abgabe",0,1),"")</f>
        <v/>
      </c>
      <c r="R38" s="111" t="str">
        <f>IFERROR(IF($C38=R$2,$G38*VLOOKUP($F38,Listen!$B$5:$G$95,$J38+1,FALSE)/VLOOKUP(R$2,Listen!$B$5:$G$95,$J38+1,FALSE),"-")*IF($D38="Abgabe",0,1),"")</f>
        <v/>
      </c>
    </row>
    <row r="39" spans="2:18">
      <c r="B39" s="130"/>
      <c r="C39" s="95" t="str">
        <f>IFERROR(YEAR(VLOOKUP($B39,A_Stammdaten!$B$18:$G$218,3,FALSE)),"")</f>
        <v/>
      </c>
      <c r="D39" s="95" t="str">
        <f>IFERROR(VLOOKUP($B39,A_Stammdaten!$B$18:$G$218,6,FALSE),"")</f>
        <v/>
      </c>
      <c r="E39" s="131"/>
      <c r="F39" s="130"/>
      <c r="G39" s="130"/>
      <c r="H39" s="96"/>
      <c r="I39" s="105" t="str">
        <f>IFERROR(VLOOKUP($E39,Listen!$I$5:$K$41,2,FALSE),"")</f>
        <v/>
      </c>
      <c r="J39" s="105" t="str">
        <f>IFERROR(VLOOKUP($E39,Listen!$I$5:$K$41,3,FALSE),"")</f>
        <v/>
      </c>
      <c r="K39" s="111" t="str">
        <f>IFERROR(IF($C39=K$2,$G39*VLOOKUP($F39,Listen!$B$5:$G$95,$J39+1,FALSE)/VLOOKUP(K$2,Listen!$B$5:$G$95,$J39+1,FALSE),"-")*IF($D39="Abgabe",0,1),"")</f>
        <v/>
      </c>
      <c r="L39" s="111" t="str">
        <f>IFERROR(IF($C39=L$2,$G39*VLOOKUP($F39,Listen!$B$5:$G$95,$J39+1,FALSE)/VLOOKUP(L$2,Listen!$B$5:$G$95,$J39+1,FALSE),"-")*IF($D39="Abgabe",0,1),"")</f>
        <v/>
      </c>
      <c r="M39" s="111" t="str">
        <f>IFERROR(IF($C39=M$2,$G39*VLOOKUP($F39,Listen!$B$5:$G$95,$J39+1,FALSE)/VLOOKUP(M$2,Listen!$B$5:$G$95,$J39+1,FALSE),"-")*IF($D39="Abgabe",0,1),"")</f>
        <v/>
      </c>
      <c r="N39" s="111" t="str">
        <f>IFERROR(IF($C39=N$2,$G39*VLOOKUP($F39,Listen!$B$5:$G$95,$J39+1,FALSE)/VLOOKUP(N$2,Listen!$B$5:$G$95,$J39+1,FALSE),"-")*IF($D39="Abgabe",0,1),"")</f>
        <v/>
      </c>
      <c r="O39" s="111" t="str">
        <f>IFERROR(IF($C39=O$2,$G39*VLOOKUP($F39,Listen!$B$5:$G$95,$J39+1,FALSE)/VLOOKUP(O$2,Listen!$B$5:$G$95,$J39+1,FALSE),"-")*IF($D39="Abgabe",0,1),"")</f>
        <v/>
      </c>
      <c r="P39" s="111" t="str">
        <f>IFERROR(IF($C39=P$2,$G39*VLOOKUP($F39,Listen!$B$5:$G$95,$J39+1,FALSE)/VLOOKUP(P$2,Listen!$B$5:$G$95,$J39+1,FALSE),"-")*IF($D39="Abgabe",0,1),"")</f>
        <v/>
      </c>
      <c r="Q39" s="111" t="str">
        <f>IFERROR(IF($C39=Q$2,$G39*VLOOKUP($F39,Listen!$B$5:$G$95,$J39+1,FALSE)/VLOOKUP(Q$2,Listen!$B$5:$G$95,$J39+1,FALSE),"-")*IF($D39="Abgabe",0,1),"")</f>
        <v/>
      </c>
      <c r="R39" s="111" t="str">
        <f>IFERROR(IF($C39=R$2,$G39*VLOOKUP($F39,Listen!$B$5:$G$95,$J39+1,FALSE)/VLOOKUP(R$2,Listen!$B$5:$G$95,$J39+1,FALSE),"-")*IF($D39="Abgabe",0,1),"")</f>
        <v/>
      </c>
    </row>
    <row r="40" spans="2:18">
      <c r="B40" s="130"/>
      <c r="C40" s="95" t="str">
        <f>IFERROR(YEAR(VLOOKUP($B40,A_Stammdaten!$B$18:$G$218,3,FALSE)),"")</f>
        <v/>
      </c>
      <c r="D40" s="95" t="str">
        <f>IFERROR(VLOOKUP($B40,A_Stammdaten!$B$18:$G$218,6,FALSE),"")</f>
        <v/>
      </c>
      <c r="E40" s="131"/>
      <c r="F40" s="130"/>
      <c r="G40" s="130"/>
      <c r="H40" s="96"/>
      <c r="I40" s="105" t="str">
        <f>IFERROR(VLOOKUP($E40,Listen!$I$5:$K$41,2,FALSE),"")</f>
        <v/>
      </c>
      <c r="J40" s="105" t="str">
        <f>IFERROR(VLOOKUP($E40,Listen!$I$5:$K$41,3,FALSE),"")</f>
        <v/>
      </c>
      <c r="K40" s="111" t="str">
        <f>IFERROR(IF($C40=K$2,$G40*VLOOKUP($F40,Listen!$B$5:$G$95,$J40+1,FALSE)/VLOOKUP(K$2,Listen!$B$5:$G$95,$J40+1,FALSE),"-")*IF($D40="Abgabe",0,1),"")</f>
        <v/>
      </c>
      <c r="L40" s="111" t="str">
        <f>IFERROR(IF($C40=L$2,$G40*VLOOKUP($F40,Listen!$B$5:$G$95,$J40+1,FALSE)/VLOOKUP(L$2,Listen!$B$5:$G$95,$J40+1,FALSE),"-")*IF($D40="Abgabe",0,1),"")</f>
        <v/>
      </c>
      <c r="M40" s="111" t="str">
        <f>IFERROR(IF($C40=M$2,$G40*VLOOKUP($F40,Listen!$B$5:$G$95,$J40+1,FALSE)/VLOOKUP(M$2,Listen!$B$5:$G$95,$J40+1,FALSE),"-")*IF($D40="Abgabe",0,1),"")</f>
        <v/>
      </c>
      <c r="N40" s="111" t="str">
        <f>IFERROR(IF($C40=N$2,$G40*VLOOKUP($F40,Listen!$B$5:$G$95,$J40+1,FALSE)/VLOOKUP(N$2,Listen!$B$5:$G$95,$J40+1,FALSE),"-")*IF($D40="Abgabe",0,1),"")</f>
        <v/>
      </c>
      <c r="O40" s="111" t="str">
        <f>IFERROR(IF($C40=O$2,$G40*VLOOKUP($F40,Listen!$B$5:$G$95,$J40+1,FALSE)/VLOOKUP(O$2,Listen!$B$5:$G$95,$J40+1,FALSE),"-")*IF($D40="Abgabe",0,1),"")</f>
        <v/>
      </c>
      <c r="P40" s="111" t="str">
        <f>IFERROR(IF($C40=P$2,$G40*VLOOKUP($F40,Listen!$B$5:$G$95,$J40+1,FALSE)/VLOOKUP(P$2,Listen!$B$5:$G$95,$J40+1,FALSE),"-")*IF($D40="Abgabe",0,1),"")</f>
        <v/>
      </c>
      <c r="Q40" s="111" t="str">
        <f>IFERROR(IF($C40=Q$2,$G40*VLOOKUP($F40,Listen!$B$5:$G$95,$J40+1,FALSE)/VLOOKUP(Q$2,Listen!$B$5:$G$95,$J40+1,FALSE),"-")*IF($D40="Abgabe",0,1),"")</f>
        <v/>
      </c>
      <c r="R40" s="111" t="str">
        <f>IFERROR(IF($C40=R$2,$G40*VLOOKUP($F40,Listen!$B$5:$G$95,$J40+1,FALSE)/VLOOKUP(R$2,Listen!$B$5:$G$95,$J40+1,FALSE),"-")*IF($D40="Abgabe",0,1),"")</f>
        <v/>
      </c>
    </row>
    <row r="41" spans="2:18">
      <c r="B41" s="130"/>
      <c r="C41" s="95" t="str">
        <f>IFERROR(YEAR(VLOOKUP($B41,A_Stammdaten!$B$18:$G$218,3,FALSE)),"")</f>
        <v/>
      </c>
      <c r="D41" s="95" t="str">
        <f>IFERROR(VLOOKUP($B41,A_Stammdaten!$B$18:$G$218,6,FALSE),"")</f>
        <v/>
      </c>
      <c r="E41" s="131"/>
      <c r="F41" s="130"/>
      <c r="G41" s="130"/>
      <c r="H41" s="96"/>
      <c r="I41" s="105" t="str">
        <f>IFERROR(VLOOKUP($E41,Listen!$I$5:$K$41,2,FALSE),"")</f>
        <v/>
      </c>
      <c r="J41" s="105" t="str">
        <f>IFERROR(VLOOKUP($E41,Listen!$I$5:$K$41,3,FALSE),"")</f>
        <v/>
      </c>
      <c r="K41" s="111" t="str">
        <f>IFERROR(IF($C41=K$2,$G41*VLOOKUP($F41,Listen!$B$5:$G$95,$J41+1,FALSE)/VLOOKUP(K$2,Listen!$B$5:$G$95,$J41+1,FALSE),"-")*IF($D41="Abgabe",0,1),"")</f>
        <v/>
      </c>
      <c r="L41" s="111" t="str">
        <f>IFERROR(IF($C41=L$2,$G41*VLOOKUP($F41,Listen!$B$5:$G$95,$J41+1,FALSE)/VLOOKUP(L$2,Listen!$B$5:$G$95,$J41+1,FALSE),"-")*IF($D41="Abgabe",0,1),"")</f>
        <v/>
      </c>
      <c r="M41" s="111" t="str">
        <f>IFERROR(IF($C41=M$2,$G41*VLOOKUP($F41,Listen!$B$5:$G$95,$J41+1,FALSE)/VLOOKUP(M$2,Listen!$B$5:$G$95,$J41+1,FALSE),"-")*IF($D41="Abgabe",0,1),"")</f>
        <v/>
      </c>
      <c r="N41" s="111" t="str">
        <f>IFERROR(IF($C41=N$2,$G41*VLOOKUP($F41,Listen!$B$5:$G$95,$J41+1,FALSE)/VLOOKUP(N$2,Listen!$B$5:$G$95,$J41+1,FALSE),"-")*IF($D41="Abgabe",0,1),"")</f>
        <v/>
      </c>
      <c r="O41" s="111" t="str">
        <f>IFERROR(IF($C41=O$2,$G41*VLOOKUP($F41,Listen!$B$5:$G$95,$J41+1,FALSE)/VLOOKUP(O$2,Listen!$B$5:$G$95,$J41+1,FALSE),"-")*IF($D41="Abgabe",0,1),"")</f>
        <v/>
      </c>
      <c r="P41" s="111" t="str">
        <f>IFERROR(IF($C41=P$2,$G41*VLOOKUP($F41,Listen!$B$5:$G$95,$J41+1,FALSE)/VLOOKUP(P$2,Listen!$B$5:$G$95,$J41+1,FALSE),"-")*IF($D41="Abgabe",0,1),"")</f>
        <v/>
      </c>
      <c r="Q41" s="111" t="str">
        <f>IFERROR(IF($C41=Q$2,$G41*VLOOKUP($F41,Listen!$B$5:$G$95,$J41+1,FALSE)/VLOOKUP(Q$2,Listen!$B$5:$G$95,$J41+1,FALSE),"-")*IF($D41="Abgabe",0,1),"")</f>
        <v/>
      </c>
      <c r="R41" s="111" t="str">
        <f>IFERROR(IF($C41=R$2,$G41*VLOOKUP($F41,Listen!$B$5:$G$95,$J41+1,FALSE)/VLOOKUP(R$2,Listen!$B$5:$G$95,$J41+1,FALSE),"-")*IF($D41="Abgabe",0,1),"")</f>
        <v/>
      </c>
    </row>
    <row r="42" spans="2:18">
      <c r="B42" s="130"/>
      <c r="C42" s="95" t="str">
        <f>IFERROR(YEAR(VLOOKUP($B42,A_Stammdaten!$B$18:$G$218,3,FALSE)),"")</f>
        <v/>
      </c>
      <c r="D42" s="95" t="str">
        <f>IFERROR(VLOOKUP($B42,A_Stammdaten!$B$18:$G$218,6,FALSE),"")</f>
        <v/>
      </c>
      <c r="E42" s="131"/>
      <c r="F42" s="130"/>
      <c r="G42" s="130"/>
      <c r="H42" s="96"/>
      <c r="I42" s="105" t="str">
        <f>IFERROR(VLOOKUP($E42,Listen!$I$5:$K$41,2,FALSE),"")</f>
        <v/>
      </c>
      <c r="J42" s="105" t="str">
        <f>IFERROR(VLOOKUP($E42,Listen!$I$5:$K$41,3,FALSE),"")</f>
        <v/>
      </c>
      <c r="K42" s="111" t="str">
        <f>IFERROR(IF($C42=K$2,$G42*VLOOKUP($F42,Listen!$B$5:$G$95,$J42+1,FALSE)/VLOOKUP(K$2,Listen!$B$5:$G$95,$J42+1,FALSE),"-")*IF($D42="Abgabe",0,1),"")</f>
        <v/>
      </c>
      <c r="L42" s="111" t="str">
        <f>IFERROR(IF($C42=L$2,$G42*VLOOKUP($F42,Listen!$B$5:$G$95,$J42+1,FALSE)/VLOOKUP(L$2,Listen!$B$5:$G$95,$J42+1,FALSE),"-")*IF($D42="Abgabe",0,1),"")</f>
        <v/>
      </c>
      <c r="M42" s="111" t="str">
        <f>IFERROR(IF($C42=M$2,$G42*VLOOKUP($F42,Listen!$B$5:$G$95,$J42+1,FALSE)/VLOOKUP(M$2,Listen!$B$5:$G$95,$J42+1,FALSE),"-")*IF($D42="Abgabe",0,1),"")</f>
        <v/>
      </c>
      <c r="N42" s="111" t="str">
        <f>IFERROR(IF($C42=N$2,$G42*VLOOKUP($F42,Listen!$B$5:$G$95,$J42+1,FALSE)/VLOOKUP(N$2,Listen!$B$5:$G$95,$J42+1,FALSE),"-")*IF($D42="Abgabe",0,1),"")</f>
        <v/>
      </c>
      <c r="O42" s="111" t="str">
        <f>IFERROR(IF($C42=O$2,$G42*VLOOKUP($F42,Listen!$B$5:$G$95,$J42+1,FALSE)/VLOOKUP(O$2,Listen!$B$5:$G$95,$J42+1,FALSE),"-")*IF($D42="Abgabe",0,1),"")</f>
        <v/>
      </c>
      <c r="P42" s="111" t="str">
        <f>IFERROR(IF($C42=P$2,$G42*VLOOKUP($F42,Listen!$B$5:$G$95,$J42+1,FALSE)/VLOOKUP(P$2,Listen!$B$5:$G$95,$J42+1,FALSE),"-")*IF($D42="Abgabe",0,1),"")</f>
        <v/>
      </c>
      <c r="Q42" s="111" t="str">
        <f>IFERROR(IF($C42=Q$2,$G42*VLOOKUP($F42,Listen!$B$5:$G$95,$J42+1,FALSE)/VLOOKUP(Q$2,Listen!$B$5:$G$95,$J42+1,FALSE),"-")*IF($D42="Abgabe",0,1),"")</f>
        <v/>
      </c>
      <c r="R42" s="111" t="str">
        <f>IFERROR(IF($C42=R$2,$G42*VLOOKUP($F42,Listen!$B$5:$G$95,$J42+1,FALSE)/VLOOKUP(R$2,Listen!$B$5:$G$95,$J42+1,FALSE),"-")*IF($D42="Abgabe",0,1),"")</f>
        <v/>
      </c>
    </row>
    <row r="43" spans="2:18">
      <c r="B43" s="130"/>
      <c r="C43" s="95" t="str">
        <f>IFERROR(YEAR(VLOOKUP($B43,A_Stammdaten!$B$18:$G$218,3,FALSE)),"")</f>
        <v/>
      </c>
      <c r="D43" s="95" t="str">
        <f>IFERROR(VLOOKUP($B43,A_Stammdaten!$B$18:$G$218,6,FALSE),"")</f>
        <v/>
      </c>
      <c r="E43" s="131"/>
      <c r="F43" s="130"/>
      <c r="G43" s="130"/>
      <c r="H43" s="96"/>
      <c r="I43" s="105" t="str">
        <f>IFERROR(VLOOKUP($E43,Listen!$I$5:$K$41,2,FALSE),"")</f>
        <v/>
      </c>
      <c r="J43" s="105" t="str">
        <f>IFERROR(VLOOKUP($E43,Listen!$I$5:$K$41,3,FALSE),"")</f>
        <v/>
      </c>
      <c r="K43" s="111" t="str">
        <f>IFERROR(IF($C43=K$2,$G43*VLOOKUP($F43,Listen!$B$5:$G$95,$J43+1,FALSE)/VLOOKUP(K$2,Listen!$B$5:$G$95,$J43+1,FALSE),"-")*IF($D43="Abgabe",0,1),"")</f>
        <v/>
      </c>
      <c r="L43" s="111" t="str">
        <f>IFERROR(IF($C43=L$2,$G43*VLOOKUP($F43,Listen!$B$5:$G$95,$J43+1,FALSE)/VLOOKUP(L$2,Listen!$B$5:$G$95,$J43+1,FALSE),"-")*IF($D43="Abgabe",0,1),"")</f>
        <v/>
      </c>
      <c r="M43" s="111" t="str">
        <f>IFERROR(IF($C43=M$2,$G43*VLOOKUP($F43,Listen!$B$5:$G$95,$J43+1,FALSE)/VLOOKUP(M$2,Listen!$B$5:$G$95,$J43+1,FALSE),"-")*IF($D43="Abgabe",0,1),"")</f>
        <v/>
      </c>
      <c r="N43" s="111" t="str">
        <f>IFERROR(IF($C43=N$2,$G43*VLOOKUP($F43,Listen!$B$5:$G$95,$J43+1,FALSE)/VLOOKUP(N$2,Listen!$B$5:$G$95,$J43+1,FALSE),"-")*IF($D43="Abgabe",0,1),"")</f>
        <v/>
      </c>
      <c r="O43" s="111" t="str">
        <f>IFERROR(IF($C43=O$2,$G43*VLOOKUP($F43,Listen!$B$5:$G$95,$J43+1,FALSE)/VLOOKUP(O$2,Listen!$B$5:$G$95,$J43+1,FALSE),"-")*IF($D43="Abgabe",0,1),"")</f>
        <v/>
      </c>
      <c r="P43" s="111" t="str">
        <f>IFERROR(IF($C43=P$2,$G43*VLOOKUP($F43,Listen!$B$5:$G$95,$J43+1,FALSE)/VLOOKUP(P$2,Listen!$B$5:$G$95,$J43+1,FALSE),"-")*IF($D43="Abgabe",0,1),"")</f>
        <v/>
      </c>
      <c r="Q43" s="111" t="str">
        <f>IFERROR(IF($C43=Q$2,$G43*VLOOKUP($F43,Listen!$B$5:$G$95,$J43+1,FALSE)/VLOOKUP(Q$2,Listen!$B$5:$G$95,$J43+1,FALSE),"-")*IF($D43="Abgabe",0,1),"")</f>
        <v/>
      </c>
      <c r="R43" s="111" t="str">
        <f>IFERROR(IF($C43=R$2,$G43*VLOOKUP($F43,Listen!$B$5:$G$95,$J43+1,FALSE)/VLOOKUP(R$2,Listen!$B$5:$G$95,$J43+1,FALSE),"-")*IF($D43="Abgabe",0,1),"")</f>
        <v/>
      </c>
    </row>
    <row r="44" spans="2:18">
      <c r="B44" s="130"/>
      <c r="C44" s="95" t="str">
        <f>IFERROR(YEAR(VLOOKUP($B44,A_Stammdaten!$B$18:$G$218,3,FALSE)),"")</f>
        <v/>
      </c>
      <c r="D44" s="95" t="str">
        <f>IFERROR(VLOOKUP($B44,A_Stammdaten!$B$18:$G$218,6,FALSE),"")</f>
        <v/>
      </c>
      <c r="E44" s="131"/>
      <c r="F44" s="130"/>
      <c r="G44" s="130"/>
      <c r="H44" s="96"/>
      <c r="I44" s="105" t="str">
        <f>IFERROR(VLOOKUP($E44,Listen!$I$5:$K$41,2,FALSE),"")</f>
        <v/>
      </c>
      <c r="J44" s="105" t="str">
        <f>IFERROR(VLOOKUP($E44,Listen!$I$5:$K$41,3,FALSE),"")</f>
        <v/>
      </c>
      <c r="K44" s="111" t="str">
        <f>IFERROR(IF($C44=K$2,$G44*VLOOKUP($F44,Listen!$B$5:$G$95,$J44+1,FALSE)/VLOOKUP(K$2,Listen!$B$5:$G$95,$J44+1,FALSE),"-")*IF($D44="Abgabe",0,1),"")</f>
        <v/>
      </c>
      <c r="L44" s="111" t="str">
        <f>IFERROR(IF($C44=L$2,$G44*VLOOKUP($F44,Listen!$B$5:$G$95,$J44+1,FALSE)/VLOOKUP(L$2,Listen!$B$5:$G$95,$J44+1,FALSE),"-")*IF($D44="Abgabe",0,1),"")</f>
        <v/>
      </c>
      <c r="M44" s="111" t="str">
        <f>IFERROR(IF($C44=M$2,$G44*VLOOKUP($F44,Listen!$B$5:$G$95,$J44+1,FALSE)/VLOOKUP(M$2,Listen!$B$5:$G$95,$J44+1,FALSE),"-")*IF($D44="Abgabe",0,1),"")</f>
        <v/>
      </c>
      <c r="N44" s="111" t="str">
        <f>IFERROR(IF($C44=N$2,$G44*VLOOKUP($F44,Listen!$B$5:$G$95,$J44+1,FALSE)/VLOOKUP(N$2,Listen!$B$5:$G$95,$J44+1,FALSE),"-")*IF($D44="Abgabe",0,1),"")</f>
        <v/>
      </c>
      <c r="O44" s="111" t="str">
        <f>IFERROR(IF($C44=O$2,$G44*VLOOKUP($F44,Listen!$B$5:$G$95,$J44+1,FALSE)/VLOOKUP(O$2,Listen!$B$5:$G$95,$J44+1,FALSE),"-")*IF($D44="Abgabe",0,1),"")</f>
        <v/>
      </c>
      <c r="P44" s="111" t="str">
        <f>IFERROR(IF($C44=P$2,$G44*VLOOKUP($F44,Listen!$B$5:$G$95,$J44+1,FALSE)/VLOOKUP(P$2,Listen!$B$5:$G$95,$J44+1,FALSE),"-")*IF($D44="Abgabe",0,1),"")</f>
        <v/>
      </c>
      <c r="Q44" s="111" t="str">
        <f>IFERROR(IF($C44=Q$2,$G44*VLOOKUP($F44,Listen!$B$5:$G$95,$J44+1,FALSE)/VLOOKUP(Q$2,Listen!$B$5:$G$95,$J44+1,FALSE),"-")*IF($D44="Abgabe",0,1),"")</f>
        <v/>
      </c>
      <c r="R44" s="111" t="str">
        <f>IFERROR(IF($C44=R$2,$G44*VLOOKUP($F44,Listen!$B$5:$G$95,$J44+1,FALSE)/VLOOKUP(R$2,Listen!$B$5:$G$95,$J44+1,FALSE),"-")*IF($D44="Abgabe",0,1),"")</f>
        <v/>
      </c>
    </row>
    <row r="45" spans="2:18">
      <c r="B45" s="130"/>
      <c r="C45" s="95" t="str">
        <f>IFERROR(YEAR(VLOOKUP($B45,A_Stammdaten!$B$18:$G$218,3,FALSE)),"")</f>
        <v/>
      </c>
      <c r="D45" s="95" t="str">
        <f>IFERROR(VLOOKUP($B45,A_Stammdaten!$B$18:$G$218,6,FALSE),"")</f>
        <v/>
      </c>
      <c r="E45" s="131"/>
      <c r="F45" s="130"/>
      <c r="G45" s="130"/>
      <c r="H45" s="96"/>
      <c r="I45" s="105" t="str">
        <f>IFERROR(VLOOKUP($E45,Listen!$I$5:$K$41,2,FALSE),"")</f>
        <v/>
      </c>
      <c r="J45" s="105" t="str">
        <f>IFERROR(VLOOKUP($E45,Listen!$I$5:$K$41,3,FALSE),"")</f>
        <v/>
      </c>
      <c r="K45" s="111" t="str">
        <f>IFERROR(IF($C45=K$2,$G45*VLOOKUP($F45,Listen!$B$5:$G$95,$J45+1,FALSE)/VLOOKUP(K$2,Listen!$B$5:$G$95,$J45+1,FALSE),"-")*IF($D45="Abgabe",0,1),"")</f>
        <v/>
      </c>
      <c r="L45" s="111" t="str">
        <f>IFERROR(IF($C45=L$2,$G45*VLOOKUP($F45,Listen!$B$5:$G$95,$J45+1,FALSE)/VLOOKUP(L$2,Listen!$B$5:$G$95,$J45+1,FALSE),"-")*IF($D45="Abgabe",0,1),"")</f>
        <v/>
      </c>
      <c r="M45" s="111" t="str">
        <f>IFERROR(IF($C45=M$2,$G45*VLOOKUP($F45,Listen!$B$5:$G$95,$J45+1,FALSE)/VLOOKUP(M$2,Listen!$B$5:$G$95,$J45+1,FALSE),"-")*IF($D45="Abgabe",0,1),"")</f>
        <v/>
      </c>
      <c r="N45" s="111" t="str">
        <f>IFERROR(IF($C45=N$2,$G45*VLOOKUP($F45,Listen!$B$5:$G$95,$J45+1,FALSE)/VLOOKUP(N$2,Listen!$B$5:$G$95,$J45+1,FALSE),"-")*IF($D45="Abgabe",0,1),"")</f>
        <v/>
      </c>
      <c r="O45" s="111" t="str">
        <f>IFERROR(IF($C45=O$2,$G45*VLOOKUP($F45,Listen!$B$5:$G$95,$J45+1,FALSE)/VLOOKUP(O$2,Listen!$B$5:$G$95,$J45+1,FALSE),"-")*IF($D45="Abgabe",0,1),"")</f>
        <v/>
      </c>
      <c r="P45" s="111" t="str">
        <f>IFERROR(IF($C45=P$2,$G45*VLOOKUP($F45,Listen!$B$5:$G$95,$J45+1,FALSE)/VLOOKUP(P$2,Listen!$B$5:$G$95,$J45+1,FALSE),"-")*IF($D45="Abgabe",0,1),"")</f>
        <v/>
      </c>
      <c r="Q45" s="111" t="str">
        <f>IFERROR(IF($C45=Q$2,$G45*VLOOKUP($F45,Listen!$B$5:$G$95,$J45+1,FALSE)/VLOOKUP(Q$2,Listen!$B$5:$G$95,$J45+1,FALSE),"-")*IF($D45="Abgabe",0,1),"")</f>
        <v/>
      </c>
      <c r="R45" s="111" t="str">
        <f>IFERROR(IF($C45=R$2,$G45*VLOOKUP($F45,Listen!$B$5:$G$95,$J45+1,FALSE)/VLOOKUP(R$2,Listen!$B$5:$G$95,$J45+1,FALSE),"-")*IF($D45="Abgabe",0,1),"")</f>
        <v/>
      </c>
    </row>
    <row r="46" spans="2:18">
      <c r="B46" s="130"/>
      <c r="C46" s="95" t="str">
        <f>IFERROR(YEAR(VLOOKUP($B46,A_Stammdaten!$B$18:$G$218,3,FALSE)),"")</f>
        <v/>
      </c>
      <c r="D46" s="95" t="str">
        <f>IFERROR(VLOOKUP($B46,A_Stammdaten!$B$18:$G$218,6,FALSE),"")</f>
        <v/>
      </c>
      <c r="E46" s="131"/>
      <c r="F46" s="130"/>
      <c r="G46" s="130"/>
      <c r="H46" s="96"/>
      <c r="I46" s="105" t="str">
        <f>IFERROR(VLOOKUP($E46,Listen!$I$5:$K$41,2,FALSE),"")</f>
        <v/>
      </c>
      <c r="J46" s="105" t="str">
        <f>IFERROR(VLOOKUP($E46,Listen!$I$5:$K$41,3,FALSE),"")</f>
        <v/>
      </c>
      <c r="K46" s="111" t="str">
        <f>IFERROR(IF($C46=K$2,$G46*VLOOKUP($F46,Listen!$B$5:$G$95,$J46+1,FALSE)/VLOOKUP(K$2,Listen!$B$5:$G$95,$J46+1,FALSE),"-")*IF($D46="Abgabe",0,1),"")</f>
        <v/>
      </c>
      <c r="L46" s="111" t="str">
        <f>IFERROR(IF($C46=L$2,$G46*VLOOKUP($F46,Listen!$B$5:$G$95,$J46+1,FALSE)/VLOOKUP(L$2,Listen!$B$5:$G$95,$J46+1,FALSE),"-")*IF($D46="Abgabe",0,1),"")</f>
        <v/>
      </c>
      <c r="M46" s="111" t="str">
        <f>IFERROR(IF($C46=M$2,$G46*VLOOKUP($F46,Listen!$B$5:$G$95,$J46+1,FALSE)/VLOOKUP(M$2,Listen!$B$5:$G$95,$J46+1,FALSE),"-")*IF($D46="Abgabe",0,1),"")</f>
        <v/>
      </c>
      <c r="N46" s="111" t="str">
        <f>IFERROR(IF($C46=N$2,$G46*VLOOKUP($F46,Listen!$B$5:$G$95,$J46+1,FALSE)/VLOOKUP(N$2,Listen!$B$5:$G$95,$J46+1,FALSE),"-")*IF($D46="Abgabe",0,1),"")</f>
        <v/>
      </c>
      <c r="O46" s="111" t="str">
        <f>IFERROR(IF($C46=O$2,$G46*VLOOKUP($F46,Listen!$B$5:$G$95,$J46+1,FALSE)/VLOOKUP(O$2,Listen!$B$5:$G$95,$J46+1,FALSE),"-")*IF($D46="Abgabe",0,1),"")</f>
        <v/>
      </c>
      <c r="P46" s="111" t="str">
        <f>IFERROR(IF($C46=P$2,$G46*VLOOKUP($F46,Listen!$B$5:$G$95,$J46+1,FALSE)/VLOOKUP(P$2,Listen!$B$5:$G$95,$J46+1,FALSE),"-")*IF($D46="Abgabe",0,1),"")</f>
        <v/>
      </c>
      <c r="Q46" s="111" t="str">
        <f>IFERROR(IF($C46=Q$2,$G46*VLOOKUP($F46,Listen!$B$5:$G$95,$J46+1,FALSE)/VLOOKUP(Q$2,Listen!$B$5:$G$95,$J46+1,FALSE),"-")*IF($D46="Abgabe",0,1),"")</f>
        <v/>
      </c>
      <c r="R46" s="111" t="str">
        <f>IFERROR(IF($C46=R$2,$G46*VLOOKUP($F46,Listen!$B$5:$G$95,$J46+1,FALSE)/VLOOKUP(R$2,Listen!$B$5:$G$95,$J46+1,FALSE),"-")*IF($D46="Abgabe",0,1),"")</f>
        <v/>
      </c>
    </row>
    <row r="47" spans="2:18">
      <c r="B47" s="130"/>
      <c r="C47" s="95" t="str">
        <f>IFERROR(YEAR(VLOOKUP($B47,A_Stammdaten!$B$18:$G$218,3,FALSE)),"")</f>
        <v/>
      </c>
      <c r="D47" s="95" t="str">
        <f>IFERROR(VLOOKUP($B47,A_Stammdaten!$B$18:$G$218,6,FALSE),"")</f>
        <v/>
      </c>
      <c r="E47" s="131"/>
      <c r="F47" s="130"/>
      <c r="G47" s="130"/>
      <c r="H47" s="96"/>
      <c r="I47" s="105" t="str">
        <f>IFERROR(VLOOKUP($E47,Listen!$I$5:$K$41,2,FALSE),"")</f>
        <v/>
      </c>
      <c r="J47" s="105" t="str">
        <f>IFERROR(VLOOKUP($E47,Listen!$I$5:$K$41,3,FALSE),"")</f>
        <v/>
      </c>
      <c r="K47" s="111" t="str">
        <f>IFERROR(IF($C47=K$2,$G47*VLOOKUP($F47,Listen!$B$5:$G$95,$J47+1,FALSE)/VLOOKUP(K$2,Listen!$B$5:$G$95,$J47+1,FALSE),"-")*IF($D47="Abgabe",0,1),"")</f>
        <v/>
      </c>
      <c r="L47" s="111" t="str">
        <f>IFERROR(IF($C47=L$2,$G47*VLOOKUP($F47,Listen!$B$5:$G$95,$J47+1,FALSE)/VLOOKUP(L$2,Listen!$B$5:$G$95,$J47+1,FALSE),"-")*IF($D47="Abgabe",0,1),"")</f>
        <v/>
      </c>
      <c r="M47" s="111" t="str">
        <f>IFERROR(IF($C47=M$2,$G47*VLOOKUP($F47,Listen!$B$5:$G$95,$J47+1,FALSE)/VLOOKUP(M$2,Listen!$B$5:$G$95,$J47+1,FALSE),"-")*IF($D47="Abgabe",0,1),"")</f>
        <v/>
      </c>
      <c r="N47" s="111" t="str">
        <f>IFERROR(IF($C47=N$2,$G47*VLOOKUP($F47,Listen!$B$5:$G$95,$J47+1,FALSE)/VLOOKUP(N$2,Listen!$B$5:$G$95,$J47+1,FALSE),"-")*IF($D47="Abgabe",0,1),"")</f>
        <v/>
      </c>
      <c r="O47" s="111" t="str">
        <f>IFERROR(IF($C47=O$2,$G47*VLOOKUP($F47,Listen!$B$5:$G$95,$J47+1,FALSE)/VLOOKUP(O$2,Listen!$B$5:$G$95,$J47+1,FALSE),"-")*IF($D47="Abgabe",0,1),"")</f>
        <v/>
      </c>
      <c r="P47" s="111" t="str">
        <f>IFERROR(IF($C47=P$2,$G47*VLOOKUP($F47,Listen!$B$5:$G$95,$J47+1,FALSE)/VLOOKUP(P$2,Listen!$B$5:$G$95,$J47+1,FALSE),"-")*IF($D47="Abgabe",0,1),"")</f>
        <v/>
      </c>
      <c r="Q47" s="111" t="str">
        <f>IFERROR(IF($C47=Q$2,$G47*VLOOKUP($F47,Listen!$B$5:$G$95,$J47+1,FALSE)/VLOOKUP(Q$2,Listen!$B$5:$G$95,$J47+1,FALSE),"-")*IF($D47="Abgabe",0,1),"")</f>
        <v/>
      </c>
      <c r="R47" s="111" t="str">
        <f>IFERROR(IF($C47=R$2,$G47*VLOOKUP($F47,Listen!$B$5:$G$95,$J47+1,FALSE)/VLOOKUP(R$2,Listen!$B$5:$G$95,$J47+1,FALSE),"-")*IF($D47="Abgabe",0,1),"")</f>
        <v/>
      </c>
    </row>
    <row r="48" spans="2:18">
      <c r="B48" s="130"/>
      <c r="C48" s="95" t="str">
        <f>IFERROR(YEAR(VLOOKUP($B48,A_Stammdaten!$B$18:$G$218,3,FALSE)),"")</f>
        <v/>
      </c>
      <c r="D48" s="95" t="str">
        <f>IFERROR(VLOOKUP($B48,A_Stammdaten!$B$18:$G$218,6,FALSE),"")</f>
        <v/>
      </c>
      <c r="E48" s="131"/>
      <c r="F48" s="130"/>
      <c r="G48" s="130"/>
      <c r="H48" s="96"/>
      <c r="I48" s="105" t="str">
        <f>IFERROR(VLOOKUP($E48,Listen!$I$5:$K$41,2,FALSE),"")</f>
        <v/>
      </c>
      <c r="J48" s="105" t="str">
        <f>IFERROR(VLOOKUP($E48,Listen!$I$5:$K$41,3,FALSE),"")</f>
        <v/>
      </c>
      <c r="K48" s="111" t="str">
        <f>IFERROR(IF($C48=K$2,$G48*VLOOKUP($F48,Listen!$B$5:$G$95,$J48+1,FALSE)/VLOOKUP(K$2,Listen!$B$5:$G$95,$J48+1,FALSE),"-")*IF($D48="Abgabe",0,1),"")</f>
        <v/>
      </c>
      <c r="L48" s="111" t="str">
        <f>IFERROR(IF($C48=L$2,$G48*VLOOKUP($F48,Listen!$B$5:$G$95,$J48+1,FALSE)/VLOOKUP(L$2,Listen!$B$5:$G$95,$J48+1,FALSE),"-")*IF($D48="Abgabe",0,1),"")</f>
        <v/>
      </c>
      <c r="M48" s="111" t="str">
        <f>IFERROR(IF($C48=M$2,$G48*VLOOKUP($F48,Listen!$B$5:$G$95,$J48+1,FALSE)/VLOOKUP(M$2,Listen!$B$5:$G$95,$J48+1,FALSE),"-")*IF($D48="Abgabe",0,1),"")</f>
        <v/>
      </c>
      <c r="N48" s="111" t="str">
        <f>IFERROR(IF($C48=N$2,$G48*VLOOKUP($F48,Listen!$B$5:$G$95,$J48+1,FALSE)/VLOOKUP(N$2,Listen!$B$5:$G$95,$J48+1,FALSE),"-")*IF($D48="Abgabe",0,1),"")</f>
        <v/>
      </c>
      <c r="O48" s="111" t="str">
        <f>IFERROR(IF($C48=O$2,$G48*VLOOKUP($F48,Listen!$B$5:$G$95,$J48+1,FALSE)/VLOOKUP(O$2,Listen!$B$5:$G$95,$J48+1,FALSE),"-")*IF($D48="Abgabe",0,1),"")</f>
        <v/>
      </c>
      <c r="P48" s="111" t="str">
        <f>IFERROR(IF($C48=P$2,$G48*VLOOKUP($F48,Listen!$B$5:$G$95,$J48+1,FALSE)/VLOOKUP(P$2,Listen!$B$5:$G$95,$J48+1,FALSE),"-")*IF($D48="Abgabe",0,1),"")</f>
        <v/>
      </c>
      <c r="Q48" s="111" t="str">
        <f>IFERROR(IF($C48=Q$2,$G48*VLOOKUP($F48,Listen!$B$5:$G$95,$J48+1,FALSE)/VLOOKUP(Q$2,Listen!$B$5:$G$95,$J48+1,FALSE),"-")*IF($D48="Abgabe",0,1),"")</f>
        <v/>
      </c>
      <c r="R48" s="111" t="str">
        <f>IFERROR(IF($C48=R$2,$G48*VLOOKUP($F48,Listen!$B$5:$G$95,$J48+1,FALSE)/VLOOKUP(R$2,Listen!$B$5:$G$95,$J48+1,FALSE),"-")*IF($D48="Abgabe",0,1),"")</f>
        <v/>
      </c>
    </row>
    <row r="49" spans="2:18">
      <c r="B49" s="130"/>
      <c r="C49" s="95" t="str">
        <f>IFERROR(YEAR(VLOOKUP($B49,A_Stammdaten!$B$18:$G$218,3,FALSE)),"")</f>
        <v/>
      </c>
      <c r="D49" s="95" t="str">
        <f>IFERROR(VLOOKUP($B49,A_Stammdaten!$B$18:$G$218,6,FALSE),"")</f>
        <v/>
      </c>
      <c r="E49" s="131"/>
      <c r="F49" s="130"/>
      <c r="G49" s="130"/>
      <c r="H49" s="96"/>
      <c r="I49" s="105" t="str">
        <f>IFERROR(VLOOKUP($E49,Listen!$I$5:$K$41,2,FALSE),"")</f>
        <v/>
      </c>
      <c r="J49" s="105" t="str">
        <f>IFERROR(VLOOKUP($E49,Listen!$I$5:$K$41,3,FALSE),"")</f>
        <v/>
      </c>
      <c r="K49" s="111" t="str">
        <f>IFERROR(IF($C49=K$2,$G49*VLOOKUP($F49,Listen!$B$5:$G$95,$J49+1,FALSE)/VLOOKUP(K$2,Listen!$B$5:$G$95,$J49+1,FALSE),"-")*IF($D49="Abgabe",0,1),"")</f>
        <v/>
      </c>
      <c r="L49" s="111" t="str">
        <f>IFERROR(IF($C49=L$2,$G49*VLOOKUP($F49,Listen!$B$5:$G$95,$J49+1,FALSE)/VLOOKUP(L$2,Listen!$B$5:$G$95,$J49+1,FALSE),"-")*IF($D49="Abgabe",0,1),"")</f>
        <v/>
      </c>
      <c r="M49" s="111" t="str">
        <f>IFERROR(IF($C49=M$2,$G49*VLOOKUP($F49,Listen!$B$5:$G$95,$J49+1,FALSE)/VLOOKUP(M$2,Listen!$B$5:$G$95,$J49+1,FALSE),"-")*IF($D49="Abgabe",0,1),"")</f>
        <v/>
      </c>
      <c r="N49" s="111" t="str">
        <f>IFERROR(IF($C49=N$2,$G49*VLOOKUP($F49,Listen!$B$5:$G$95,$J49+1,FALSE)/VLOOKUP(N$2,Listen!$B$5:$G$95,$J49+1,FALSE),"-")*IF($D49="Abgabe",0,1),"")</f>
        <v/>
      </c>
      <c r="O49" s="111" t="str">
        <f>IFERROR(IF($C49=O$2,$G49*VLOOKUP($F49,Listen!$B$5:$G$95,$J49+1,FALSE)/VLOOKUP(O$2,Listen!$B$5:$G$95,$J49+1,FALSE),"-")*IF($D49="Abgabe",0,1),"")</f>
        <v/>
      </c>
      <c r="P49" s="111" t="str">
        <f>IFERROR(IF($C49=P$2,$G49*VLOOKUP($F49,Listen!$B$5:$G$95,$J49+1,FALSE)/VLOOKUP(P$2,Listen!$B$5:$G$95,$J49+1,FALSE),"-")*IF($D49="Abgabe",0,1),"")</f>
        <v/>
      </c>
      <c r="Q49" s="111" t="str">
        <f>IFERROR(IF($C49=Q$2,$G49*VLOOKUP($F49,Listen!$B$5:$G$95,$J49+1,FALSE)/VLOOKUP(Q$2,Listen!$B$5:$G$95,$J49+1,FALSE),"-")*IF($D49="Abgabe",0,1),"")</f>
        <v/>
      </c>
      <c r="R49" s="111" t="str">
        <f>IFERROR(IF($C49=R$2,$G49*VLOOKUP($F49,Listen!$B$5:$G$95,$J49+1,FALSE)/VLOOKUP(R$2,Listen!$B$5:$G$95,$J49+1,FALSE),"-")*IF($D49="Abgabe",0,1),"")</f>
        <v/>
      </c>
    </row>
    <row r="50" spans="2:18">
      <c r="B50" s="130"/>
      <c r="C50" s="95" t="str">
        <f>IFERROR(YEAR(VLOOKUP($B50,A_Stammdaten!$B$18:$G$218,3,FALSE)),"")</f>
        <v/>
      </c>
      <c r="D50" s="95" t="str">
        <f>IFERROR(VLOOKUP($B50,A_Stammdaten!$B$18:$G$218,6,FALSE),"")</f>
        <v/>
      </c>
      <c r="E50" s="131"/>
      <c r="F50" s="130"/>
      <c r="G50" s="130"/>
      <c r="H50" s="96"/>
      <c r="I50" s="105" t="str">
        <f>IFERROR(VLOOKUP($E50,Listen!$I$5:$K$41,2,FALSE),"")</f>
        <v/>
      </c>
      <c r="J50" s="105" t="str">
        <f>IFERROR(VLOOKUP($E50,Listen!$I$5:$K$41,3,FALSE),"")</f>
        <v/>
      </c>
      <c r="K50" s="111" t="str">
        <f>IFERROR(IF($C50=K$2,$G50*VLOOKUP($F50,Listen!$B$5:$G$95,$J50+1,FALSE)/VLOOKUP(K$2,Listen!$B$5:$G$95,$J50+1,FALSE),"-")*IF($D50="Abgabe",0,1),"")</f>
        <v/>
      </c>
      <c r="L50" s="111" t="str">
        <f>IFERROR(IF($C50=L$2,$G50*VLOOKUP($F50,Listen!$B$5:$G$95,$J50+1,FALSE)/VLOOKUP(L$2,Listen!$B$5:$G$95,$J50+1,FALSE),"-")*IF($D50="Abgabe",0,1),"")</f>
        <v/>
      </c>
      <c r="M50" s="111" t="str">
        <f>IFERROR(IF($C50=M$2,$G50*VLOOKUP($F50,Listen!$B$5:$G$95,$J50+1,FALSE)/VLOOKUP(M$2,Listen!$B$5:$G$95,$J50+1,FALSE),"-")*IF($D50="Abgabe",0,1),"")</f>
        <v/>
      </c>
      <c r="N50" s="111" t="str">
        <f>IFERROR(IF($C50=N$2,$G50*VLOOKUP($F50,Listen!$B$5:$G$95,$J50+1,FALSE)/VLOOKUP(N$2,Listen!$B$5:$G$95,$J50+1,FALSE),"-")*IF($D50="Abgabe",0,1),"")</f>
        <v/>
      </c>
      <c r="O50" s="111" t="str">
        <f>IFERROR(IF($C50=O$2,$G50*VLOOKUP($F50,Listen!$B$5:$G$95,$J50+1,FALSE)/VLOOKUP(O$2,Listen!$B$5:$G$95,$J50+1,FALSE),"-")*IF($D50="Abgabe",0,1),"")</f>
        <v/>
      </c>
      <c r="P50" s="111" t="str">
        <f>IFERROR(IF($C50=P$2,$G50*VLOOKUP($F50,Listen!$B$5:$G$95,$J50+1,FALSE)/VLOOKUP(P$2,Listen!$B$5:$G$95,$J50+1,FALSE),"-")*IF($D50="Abgabe",0,1),"")</f>
        <v/>
      </c>
      <c r="Q50" s="111" t="str">
        <f>IFERROR(IF($C50=Q$2,$G50*VLOOKUP($F50,Listen!$B$5:$G$95,$J50+1,FALSE)/VLOOKUP(Q$2,Listen!$B$5:$G$95,$J50+1,FALSE),"-")*IF($D50="Abgabe",0,1),"")</f>
        <v/>
      </c>
      <c r="R50" s="111" t="str">
        <f>IFERROR(IF($C50=R$2,$G50*VLOOKUP($F50,Listen!$B$5:$G$95,$J50+1,FALSE)/VLOOKUP(R$2,Listen!$B$5:$G$95,$J50+1,FALSE),"-")*IF($D50="Abgabe",0,1),"")</f>
        <v/>
      </c>
    </row>
    <row r="51" spans="2:18">
      <c r="B51" s="130"/>
      <c r="C51" s="95" t="str">
        <f>IFERROR(YEAR(VLOOKUP($B51,A_Stammdaten!$B$18:$G$218,3,FALSE)),"")</f>
        <v/>
      </c>
      <c r="D51" s="95" t="str">
        <f>IFERROR(VLOOKUP($B51,A_Stammdaten!$B$18:$G$218,6,FALSE),"")</f>
        <v/>
      </c>
      <c r="E51" s="131"/>
      <c r="F51" s="130"/>
      <c r="G51" s="130"/>
      <c r="H51" s="96"/>
      <c r="I51" s="105" t="str">
        <f>IFERROR(VLOOKUP($E51,Listen!$I$5:$K$41,2,FALSE),"")</f>
        <v/>
      </c>
      <c r="J51" s="105" t="str">
        <f>IFERROR(VLOOKUP($E51,Listen!$I$5:$K$41,3,FALSE),"")</f>
        <v/>
      </c>
      <c r="K51" s="111" t="str">
        <f>IFERROR(IF($C51=K$2,$G51*VLOOKUP($F51,Listen!$B$5:$G$95,$J51+1,FALSE)/VLOOKUP(K$2,Listen!$B$5:$G$95,$J51+1,FALSE),"-")*IF($D51="Abgabe",0,1),"")</f>
        <v/>
      </c>
      <c r="L51" s="111" t="str">
        <f>IFERROR(IF($C51=L$2,$G51*VLOOKUP($F51,Listen!$B$5:$G$95,$J51+1,FALSE)/VLOOKUP(L$2,Listen!$B$5:$G$95,$J51+1,FALSE),"-")*IF($D51="Abgabe",0,1),"")</f>
        <v/>
      </c>
      <c r="M51" s="111" t="str">
        <f>IFERROR(IF($C51=M$2,$G51*VLOOKUP($F51,Listen!$B$5:$G$95,$J51+1,FALSE)/VLOOKUP(M$2,Listen!$B$5:$G$95,$J51+1,FALSE),"-")*IF($D51="Abgabe",0,1),"")</f>
        <v/>
      </c>
      <c r="N51" s="111" t="str">
        <f>IFERROR(IF($C51=N$2,$G51*VLOOKUP($F51,Listen!$B$5:$G$95,$J51+1,FALSE)/VLOOKUP(N$2,Listen!$B$5:$G$95,$J51+1,FALSE),"-")*IF($D51="Abgabe",0,1),"")</f>
        <v/>
      </c>
      <c r="O51" s="111" t="str">
        <f>IFERROR(IF($C51=O$2,$G51*VLOOKUP($F51,Listen!$B$5:$G$95,$J51+1,FALSE)/VLOOKUP(O$2,Listen!$B$5:$G$95,$J51+1,FALSE),"-")*IF($D51="Abgabe",0,1),"")</f>
        <v/>
      </c>
      <c r="P51" s="111" t="str">
        <f>IFERROR(IF($C51=P$2,$G51*VLOOKUP($F51,Listen!$B$5:$G$95,$J51+1,FALSE)/VLOOKUP(P$2,Listen!$B$5:$G$95,$J51+1,FALSE),"-")*IF($D51="Abgabe",0,1),"")</f>
        <v/>
      </c>
      <c r="Q51" s="111" t="str">
        <f>IFERROR(IF($C51=Q$2,$G51*VLOOKUP($F51,Listen!$B$5:$G$95,$J51+1,FALSE)/VLOOKUP(Q$2,Listen!$B$5:$G$95,$J51+1,FALSE),"-")*IF($D51="Abgabe",0,1),"")</f>
        <v/>
      </c>
      <c r="R51" s="111" t="str">
        <f>IFERROR(IF($C51=R$2,$G51*VLOOKUP($F51,Listen!$B$5:$G$95,$J51+1,FALSE)/VLOOKUP(R$2,Listen!$B$5:$G$95,$J51+1,FALSE),"-")*IF($D51="Abgabe",0,1),"")</f>
        <v/>
      </c>
    </row>
    <row r="52" spans="2:18">
      <c r="B52" s="130"/>
      <c r="C52" s="95" t="str">
        <f>IFERROR(YEAR(VLOOKUP($B52,A_Stammdaten!$B$18:$G$218,3,FALSE)),"")</f>
        <v/>
      </c>
      <c r="D52" s="95" t="str">
        <f>IFERROR(VLOOKUP($B52,A_Stammdaten!$B$18:$G$218,6,FALSE),"")</f>
        <v/>
      </c>
      <c r="E52" s="131"/>
      <c r="F52" s="130"/>
      <c r="G52" s="130"/>
      <c r="H52" s="96"/>
      <c r="I52" s="105" t="str">
        <f>IFERROR(VLOOKUP($E52,Listen!$I$5:$K$41,2,FALSE),"")</f>
        <v/>
      </c>
      <c r="J52" s="105" t="str">
        <f>IFERROR(VLOOKUP($E52,Listen!$I$5:$K$41,3,FALSE),"")</f>
        <v/>
      </c>
      <c r="K52" s="111" t="str">
        <f>IFERROR(IF($C52=K$2,$G52*VLOOKUP($F52,Listen!$B$5:$G$95,$J52+1,FALSE)/VLOOKUP(K$2,Listen!$B$5:$G$95,$J52+1,FALSE),"-")*IF($D52="Abgabe",0,1),"")</f>
        <v/>
      </c>
      <c r="L52" s="111" t="str">
        <f>IFERROR(IF($C52=L$2,$G52*VLOOKUP($F52,Listen!$B$5:$G$95,$J52+1,FALSE)/VLOOKUP(L$2,Listen!$B$5:$G$95,$J52+1,FALSE),"-")*IF($D52="Abgabe",0,1),"")</f>
        <v/>
      </c>
      <c r="M52" s="111" t="str">
        <f>IFERROR(IF($C52=M$2,$G52*VLOOKUP($F52,Listen!$B$5:$G$95,$J52+1,FALSE)/VLOOKUP(M$2,Listen!$B$5:$G$95,$J52+1,FALSE),"-")*IF($D52="Abgabe",0,1),"")</f>
        <v/>
      </c>
      <c r="N52" s="111" t="str">
        <f>IFERROR(IF($C52=N$2,$G52*VLOOKUP($F52,Listen!$B$5:$G$95,$J52+1,FALSE)/VLOOKUP(N$2,Listen!$B$5:$G$95,$J52+1,FALSE),"-")*IF($D52="Abgabe",0,1),"")</f>
        <v/>
      </c>
      <c r="O52" s="111" t="str">
        <f>IFERROR(IF($C52=O$2,$G52*VLOOKUP($F52,Listen!$B$5:$G$95,$J52+1,FALSE)/VLOOKUP(O$2,Listen!$B$5:$G$95,$J52+1,FALSE),"-")*IF($D52="Abgabe",0,1),"")</f>
        <v/>
      </c>
      <c r="P52" s="111" t="str">
        <f>IFERROR(IF($C52=P$2,$G52*VLOOKUP($F52,Listen!$B$5:$G$95,$J52+1,FALSE)/VLOOKUP(P$2,Listen!$B$5:$G$95,$J52+1,FALSE),"-")*IF($D52="Abgabe",0,1),"")</f>
        <v/>
      </c>
      <c r="Q52" s="111" t="str">
        <f>IFERROR(IF($C52=Q$2,$G52*VLOOKUP($F52,Listen!$B$5:$G$95,$J52+1,FALSE)/VLOOKUP(Q$2,Listen!$B$5:$G$95,$J52+1,FALSE),"-")*IF($D52="Abgabe",0,1),"")</f>
        <v/>
      </c>
      <c r="R52" s="111" t="str">
        <f>IFERROR(IF($C52=R$2,$G52*VLOOKUP($F52,Listen!$B$5:$G$95,$J52+1,FALSE)/VLOOKUP(R$2,Listen!$B$5:$G$95,$J52+1,FALSE),"-")*IF($D52="Abgabe",0,1),"")</f>
        <v/>
      </c>
    </row>
    <row r="53" spans="2:18">
      <c r="B53" s="130"/>
      <c r="C53" s="95" t="str">
        <f>IFERROR(YEAR(VLOOKUP($B53,A_Stammdaten!$B$18:$G$218,3,FALSE)),"")</f>
        <v/>
      </c>
      <c r="D53" s="95" t="str">
        <f>IFERROR(VLOOKUP($B53,A_Stammdaten!$B$18:$G$218,6,FALSE),"")</f>
        <v/>
      </c>
      <c r="E53" s="131"/>
      <c r="F53" s="130"/>
      <c r="G53" s="130"/>
      <c r="H53" s="96"/>
      <c r="I53" s="105" t="str">
        <f>IFERROR(VLOOKUP($E53,Listen!$I$5:$K$41,2,FALSE),"")</f>
        <v/>
      </c>
      <c r="J53" s="105" t="str">
        <f>IFERROR(VLOOKUP($E53,Listen!$I$5:$K$41,3,FALSE),"")</f>
        <v/>
      </c>
      <c r="K53" s="111" t="str">
        <f>IFERROR(IF($C53=K$2,$G53*VLOOKUP($F53,Listen!$B$5:$G$95,$J53+1,FALSE)/VLOOKUP(K$2,Listen!$B$5:$G$95,$J53+1,FALSE),"-")*IF($D53="Abgabe",0,1),"")</f>
        <v/>
      </c>
      <c r="L53" s="111" t="str">
        <f>IFERROR(IF($C53=L$2,$G53*VLOOKUP($F53,Listen!$B$5:$G$95,$J53+1,FALSE)/VLOOKUP(L$2,Listen!$B$5:$G$95,$J53+1,FALSE),"-")*IF($D53="Abgabe",0,1),"")</f>
        <v/>
      </c>
      <c r="M53" s="111" t="str">
        <f>IFERROR(IF($C53=M$2,$G53*VLOOKUP($F53,Listen!$B$5:$G$95,$J53+1,FALSE)/VLOOKUP(M$2,Listen!$B$5:$G$95,$J53+1,FALSE),"-")*IF($D53="Abgabe",0,1),"")</f>
        <v/>
      </c>
      <c r="N53" s="111" t="str">
        <f>IFERROR(IF($C53=N$2,$G53*VLOOKUP($F53,Listen!$B$5:$G$95,$J53+1,FALSE)/VLOOKUP(N$2,Listen!$B$5:$G$95,$J53+1,FALSE),"-")*IF($D53="Abgabe",0,1),"")</f>
        <v/>
      </c>
      <c r="O53" s="111" t="str">
        <f>IFERROR(IF($C53=O$2,$G53*VLOOKUP($F53,Listen!$B$5:$G$95,$J53+1,FALSE)/VLOOKUP(O$2,Listen!$B$5:$G$95,$J53+1,FALSE),"-")*IF($D53="Abgabe",0,1),"")</f>
        <v/>
      </c>
      <c r="P53" s="111" t="str">
        <f>IFERROR(IF($C53=P$2,$G53*VLOOKUP($F53,Listen!$B$5:$G$95,$J53+1,FALSE)/VLOOKUP(P$2,Listen!$B$5:$G$95,$J53+1,FALSE),"-")*IF($D53="Abgabe",0,1),"")</f>
        <v/>
      </c>
      <c r="Q53" s="111" t="str">
        <f>IFERROR(IF($C53=Q$2,$G53*VLOOKUP($F53,Listen!$B$5:$G$95,$J53+1,FALSE)/VLOOKUP(Q$2,Listen!$B$5:$G$95,$J53+1,FALSE),"-")*IF($D53="Abgabe",0,1),"")</f>
        <v/>
      </c>
      <c r="R53" s="111" t="str">
        <f>IFERROR(IF($C53=R$2,$G53*VLOOKUP($F53,Listen!$B$5:$G$95,$J53+1,FALSE)/VLOOKUP(R$2,Listen!$B$5:$G$95,$J53+1,FALSE),"-")*IF($D53="Abgabe",0,1),"")</f>
        <v/>
      </c>
    </row>
    <row r="54" spans="2:18">
      <c r="B54" s="130"/>
      <c r="C54" s="95" t="str">
        <f>IFERROR(YEAR(VLOOKUP($B54,A_Stammdaten!$B$18:$G$218,3,FALSE)),"")</f>
        <v/>
      </c>
      <c r="D54" s="95" t="str">
        <f>IFERROR(VLOOKUP($B54,A_Stammdaten!$B$18:$G$218,6,FALSE),"")</f>
        <v/>
      </c>
      <c r="E54" s="131"/>
      <c r="F54" s="130"/>
      <c r="G54" s="130"/>
      <c r="H54" s="96"/>
      <c r="I54" s="105" t="str">
        <f>IFERROR(VLOOKUP($E54,Listen!$I$5:$K$41,2,FALSE),"")</f>
        <v/>
      </c>
      <c r="J54" s="105" t="str">
        <f>IFERROR(VLOOKUP($E54,Listen!$I$5:$K$41,3,FALSE),"")</f>
        <v/>
      </c>
      <c r="K54" s="111" t="str">
        <f>IFERROR(IF($C54=K$2,$G54*VLOOKUP($F54,Listen!$B$5:$G$95,$J54+1,FALSE)/VLOOKUP(K$2,Listen!$B$5:$G$95,$J54+1,FALSE),"-")*IF($D54="Abgabe",0,1),"")</f>
        <v/>
      </c>
      <c r="L54" s="111" t="str">
        <f>IFERROR(IF($C54=L$2,$G54*VLOOKUP($F54,Listen!$B$5:$G$95,$J54+1,FALSE)/VLOOKUP(L$2,Listen!$B$5:$G$95,$J54+1,FALSE),"-")*IF($D54="Abgabe",0,1),"")</f>
        <v/>
      </c>
      <c r="M54" s="111" t="str">
        <f>IFERROR(IF($C54=M$2,$G54*VLOOKUP($F54,Listen!$B$5:$G$95,$J54+1,FALSE)/VLOOKUP(M$2,Listen!$B$5:$G$95,$J54+1,FALSE),"-")*IF($D54="Abgabe",0,1),"")</f>
        <v/>
      </c>
      <c r="N54" s="111" t="str">
        <f>IFERROR(IF($C54=N$2,$G54*VLOOKUP($F54,Listen!$B$5:$G$95,$J54+1,FALSE)/VLOOKUP(N$2,Listen!$B$5:$G$95,$J54+1,FALSE),"-")*IF($D54="Abgabe",0,1),"")</f>
        <v/>
      </c>
      <c r="O54" s="111" t="str">
        <f>IFERROR(IF($C54=O$2,$G54*VLOOKUP($F54,Listen!$B$5:$G$95,$J54+1,FALSE)/VLOOKUP(O$2,Listen!$B$5:$G$95,$J54+1,FALSE),"-")*IF($D54="Abgabe",0,1),"")</f>
        <v/>
      </c>
      <c r="P54" s="111" t="str">
        <f>IFERROR(IF($C54=P$2,$G54*VLOOKUP($F54,Listen!$B$5:$G$95,$J54+1,FALSE)/VLOOKUP(P$2,Listen!$B$5:$G$95,$J54+1,FALSE),"-")*IF($D54="Abgabe",0,1),"")</f>
        <v/>
      </c>
      <c r="Q54" s="111" t="str">
        <f>IFERROR(IF($C54=Q$2,$G54*VLOOKUP($F54,Listen!$B$5:$G$95,$J54+1,FALSE)/VLOOKUP(Q$2,Listen!$B$5:$G$95,$J54+1,FALSE),"-")*IF($D54="Abgabe",0,1),"")</f>
        <v/>
      </c>
      <c r="R54" s="111" t="str">
        <f>IFERROR(IF($C54=R$2,$G54*VLOOKUP($F54,Listen!$B$5:$G$95,$J54+1,FALSE)/VLOOKUP(R$2,Listen!$B$5:$G$95,$J54+1,FALSE),"-")*IF($D54="Abgabe",0,1),"")</f>
        <v/>
      </c>
    </row>
    <row r="55" spans="2:18">
      <c r="B55" s="130"/>
      <c r="C55" s="95" t="str">
        <f>IFERROR(YEAR(VLOOKUP($B55,A_Stammdaten!$B$18:$G$218,3,FALSE)),"")</f>
        <v/>
      </c>
      <c r="D55" s="95" t="str">
        <f>IFERROR(VLOOKUP($B55,A_Stammdaten!$B$18:$G$218,6,FALSE),"")</f>
        <v/>
      </c>
      <c r="E55" s="131"/>
      <c r="F55" s="130"/>
      <c r="G55" s="130"/>
      <c r="H55" s="96"/>
      <c r="I55" s="105" t="str">
        <f>IFERROR(VLOOKUP($E55,Listen!$I$5:$K$41,2,FALSE),"")</f>
        <v/>
      </c>
      <c r="J55" s="105" t="str">
        <f>IFERROR(VLOOKUP($E55,Listen!$I$5:$K$41,3,FALSE),"")</f>
        <v/>
      </c>
      <c r="K55" s="111" t="str">
        <f>IFERROR(IF($C55=K$2,$G55*VLOOKUP($F55,Listen!$B$5:$G$95,$J55+1,FALSE)/VLOOKUP(K$2,Listen!$B$5:$G$95,$J55+1,FALSE),"-")*IF($D55="Abgabe",0,1),"")</f>
        <v/>
      </c>
      <c r="L55" s="111" t="str">
        <f>IFERROR(IF($C55=L$2,$G55*VLOOKUP($F55,Listen!$B$5:$G$95,$J55+1,FALSE)/VLOOKUP(L$2,Listen!$B$5:$G$95,$J55+1,FALSE),"-")*IF($D55="Abgabe",0,1),"")</f>
        <v/>
      </c>
      <c r="M55" s="111" t="str">
        <f>IFERROR(IF($C55=M$2,$G55*VLOOKUP($F55,Listen!$B$5:$G$95,$J55+1,FALSE)/VLOOKUP(M$2,Listen!$B$5:$G$95,$J55+1,FALSE),"-")*IF($D55="Abgabe",0,1),"")</f>
        <v/>
      </c>
      <c r="N55" s="111" t="str">
        <f>IFERROR(IF($C55=N$2,$G55*VLOOKUP($F55,Listen!$B$5:$G$95,$J55+1,FALSE)/VLOOKUP(N$2,Listen!$B$5:$G$95,$J55+1,FALSE),"-")*IF($D55="Abgabe",0,1),"")</f>
        <v/>
      </c>
      <c r="O55" s="111" t="str">
        <f>IFERROR(IF($C55=O$2,$G55*VLOOKUP($F55,Listen!$B$5:$G$95,$J55+1,FALSE)/VLOOKUP(O$2,Listen!$B$5:$G$95,$J55+1,FALSE),"-")*IF($D55="Abgabe",0,1),"")</f>
        <v/>
      </c>
      <c r="P55" s="111" t="str">
        <f>IFERROR(IF($C55=P$2,$G55*VLOOKUP($F55,Listen!$B$5:$G$95,$J55+1,FALSE)/VLOOKUP(P$2,Listen!$B$5:$G$95,$J55+1,FALSE),"-")*IF($D55="Abgabe",0,1),"")</f>
        <v/>
      </c>
      <c r="Q55" s="111" t="str">
        <f>IFERROR(IF($C55=Q$2,$G55*VLOOKUP($F55,Listen!$B$5:$G$95,$J55+1,FALSE)/VLOOKUP(Q$2,Listen!$B$5:$G$95,$J55+1,FALSE),"-")*IF($D55="Abgabe",0,1),"")</f>
        <v/>
      </c>
      <c r="R55" s="111" t="str">
        <f>IFERROR(IF($C55=R$2,$G55*VLOOKUP($F55,Listen!$B$5:$G$95,$J55+1,FALSE)/VLOOKUP(R$2,Listen!$B$5:$G$95,$J55+1,FALSE),"-")*IF($D55="Abgabe",0,1),"")</f>
        <v/>
      </c>
    </row>
    <row r="56" spans="2:18">
      <c r="B56" s="130"/>
      <c r="C56" s="95" t="str">
        <f>IFERROR(YEAR(VLOOKUP($B56,A_Stammdaten!$B$18:$G$218,3,FALSE)),"")</f>
        <v/>
      </c>
      <c r="D56" s="95" t="str">
        <f>IFERROR(VLOOKUP($B56,A_Stammdaten!$B$18:$G$218,6,FALSE),"")</f>
        <v/>
      </c>
      <c r="E56" s="131"/>
      <c r="F56" s="130"/>
      <c r="G56" s="130"/>
      <c r="H56" s="96"/>
      <c r="I56" s="105" t="str">
        <f>IFERROR(VLOOKUP($E56,Listen!$I$5:$K$41,2,FALSE),"")</f>
        <v/>
      </c>
      <c r="J56" s="105" t="str">
        <f>IFERROR(VLOOKUP($E56,Listen!$I$5:$K$41,3,FALSE),"")</f>
        <v/>
      </c>
      <c r="K56" s="111" t="str">
        <f>IFERROR(IF($C56=K$2,$G56*VLOOKUP($F56,Listen!$B$5:$G$95,$J56+1,FALSE)/VLOOKUP(K$2,Listen!$B$5:$G$95,$J56+1,FALSE),"-")*IF($D56="Abgabe",0,1),"")</f>
        <v/>
      </c>
      <c r="L56" s="111" t="str">
        <f>IFERROR(IF($C56=L$2,$G56*VLOOKUP($F56,Listen!$B$5:$G$95,$J56+1,FALSE)/VLOOKUP(L$2,Listen!$B$5:$G$95,$J56+1,FALSE),"-")*IF($D56="Abgabe",0,1),"")</f>
        <v/>
      </c>
      <c r="M56" s="111" t="str">
        <f>IFERROR(IF($C56=M$2,$G56*VLOOKUP($F56,Listen!$B$5:$G$95,$J56+1,FALSE)/VLOOKUP(M$2,Listen!$B$5:$G$95,$J56+1,FALSE),"-")*IF($D56="Abgabe",0,1),"")</f>
        <v/>
      </c>
      <c r="N56" s="111" t="str">
        <f>IFERROR(IF($C56=N$2,$G56*VLOOKUP($F56,Listen!$B$5:$G$95,$J56+1,FALSE)/VLOOKUP(N$2,Listen!$B$5:$G$95,$J56+1,FALSE),"-")*IF($D56="Abgabe",0,1),"")</f>
        <v/>
      </c>
      <c r="O56" s="111" t="str">
        <f>IFERROR(IF($C56=O$2,$G56*VLOOKUP($F56,Listen!$B$5:$G$95,$J56+1,FALSE)/VLOOKUP(O$2,Listen!$B$5:$G$95,$J56+1,FALSE),"-")*IF($D56="Abgabe",0,1),"")</f>
        <v/>
      </c>
      <c r="P56" s="111" t="str">
        <f>IFERROR(IF($C56=P$2,$G56*VLOOKUP($F56,Listen!$B$5:$G$95,$J56+1,FALSE)/VLOOKUP(P$2,Listen!$B$5:$G$95,$J56+1,FALSE),"-")*IF($D56="Abgabe",0,1),"")</f>
        <v/>
      </c>
      <c r="Q56" s="111" t="str">
        <f>IFERROR(IF($C56=Q$2,$G56*VLOOKUP($F56,Listen!$B$5:$G$95,$J56+1,FALSE)/VLOOKUP(Q$2,Listen!$B$5:$G$95,$J56+1,FALSE),"-")*IF($D56="Abgabe",0,1),"")</f>
        <v/>
      </c>
      <c r="R56" s="111" t="str">
        <f>IFERROR(IF($C56=R$2,$G56*VLOOKUP($F56,Listen!$B$5:$G$95,$J56+1,FALSE)/VLOOKUP(R$2,Listen!$B$5:$G$95,$J56+1,FALSE),"-")*IF($D56="Abgabe",0,1),"")</f>
        <v/>
      </c>
    </row>
    <row r="57" spans="2:18">
      <c r="B57" s="130"/>
      <c r="C57" s="95" t="str">
        <f>IFERROR(YEAR(VLOOKUP($B57,A_Stammdaten!$B$18:$G$218,3,FALSE)),"")</f>
        <v/>
      </c>
      <c r="D57" s="95" t="str">
        <f>IFERROR(VLOOKUP($B57,A_Stammdaten!$B$18:$G$218,6,FALSE),"")</f>
        <v/>
      </c>
      <c r="E57" s="131"/>
      <c r="F57" s="130"/>
      <c r="G57" s="130"/>
      <c r="H57" s="96"/>
      <c r="I57" s="105" t="str">
        <f>IFERROR(VLOOKUP($E57,Listen!$I$5:$K$41,2,FALSE),"")</f>
        <v/>
      </c>
      <c r="J57" s="105" t="str">
        <f>IFERROR(VLOOKUP($E57,Listen!$I$5:$K$41,3,FALSE),"")</f>
        <v/>
      </c>
      <c r="K57" s="111" t="str">
        <f>IFERROR(IF($C57=K$2,$G57*VLOOKUP($F57,Listen!$B$5:$G$95,$J57+1,FALSE)/VLOOKUP(K$2,Listen!$B$5:$G$95,$J57+1,FALSE),"-")*IF($D57="Abgabe",0,1),"")</f>
        <v/>
      </c>
      <c r="L57" s="111" t="str">
        <f>IFERROR(IF($C57=L$2,$G57*VLOOKUP($F57,Listen!$B$5:$G$95,$J57+1,FALSE)/VLOOKUP(L$2,Listen!$B$5:$G$95,$J57+1,FALSE),"-")*IF($D57="Abgabe",0,1),"")</f>
        <v/>
      </c>
      <c r="M57" s="111" t="str">
        <f>IFERROR(IF($C57=M$2,$G57*VLOOKUP($F57,Listen!$B$5:$G$95,$J57+1,FALSE)/VLOOKUP(M$2,Listen!$B$5:$G$95,$J57+1,FALSE),"-")*IF($D57="Abgabe",0,1),"")</f>
        <v/>
      </c>
      <c r="N57" s="111" t="str">
        <f>IFERROR(IF($C57=N$2,$G57*VLOOKUP($F57,Listen!$B$5:$G$95,$J57+1,FALSE)/VLOOKUP(N$2,Listen!$B$5:$G$95,$J57+1,FALSE),"-")*IF($D57="Abgabe",0,1),"")</f>
        <v/>
      </c>
      <c r="O57" s="111" t="str">
        <f>IFERROR(IF($C57=O$2,$G57*VLOOKUP($F57,Listen!$B$5:$G$95,$J57+1,FALSE)/VLOOKUP(O$2,Listen!$B$5:$G$95,$J57+1,FALSE),"-")*IF($D57="Abgabe",0,1),"")</f>
        <v/>
      </c>
      <c r="P57" s="111" t="str">
        <f>IFERROR(IF($C57=P$2,$G57*VLOOKUP($F57,Listen!$B$5:$G$95,$J57+1,FALSE)/VLOOKUP(P$2,Listen!$B$5:$G$95,$J57+1,FALSE),"-")*IF($D57="Abgabe",0,1),"")</f>
        <v/>
      </c>
      <c r="Q57" s="111" t="str">
        <f>IFERROR(IF($C57=Q$2,$G57*VLOOKUP($F57,Listen!$B$5:$G$95,$J57+1,FALSE)/VLOOKUP(Q$2,Listen!$B$5:$G$95,$J57+1,FALSE),"-")*IF($D57="Abgabe",0,1),"")</f>
        <v/>
      </c>
      <c r="R57" s="111" t="str">
        <f>IFERROR(IF($C57=R$2,$G57*VLOOKUP($F57,Listen!$B$5:$G$95,$J57+1,FALSE)/VLOOKUP(R$2,Listen!$B$5:$G$95,$J57+1,FALSE),"-")*IF($D57="Abgabe",0,1),"")</f>
        <v/>
      </c>
    </row>
    <row r="58" spans="2:18">
      <c r="B58" s="130"/>
      <c r="C58" s="95" t="str">
        <f>IFERROR(YEAR(VLOOKUP($B58,A_Stammdaten!$B$18:$G$218,3,FALSE)),"")</f>
        <v/>
      </c>
      <c r="D58" s="95" t="str">
        <f>IFERROR(VLOOKUP($B58,A_Stammdaten!$B$18:$G$218,6,FALSE),"")</f>
        <v/>
      </c>
      <c r="E58" s="131"/>
      <c r="F58" s="130"/>
      <c r="G58" s="130"/>
      <c r="H58" s="96"/>
      <c r="I58" s="105" t="str">
        <f>IFERROR(VLOOKUP($E58,Listen!$I$5:$K$41,2,FALSE),"")</f>
        <v/>
      </c>
      <c r="J58" s="105" t="str">
        <f>IFERROR(VLOOKUP($E58,Listen!$I$5:$K$41,3,FALSE),"")</f>
        <v/>
      </c>
      <c r="K58" s="111" t="str">
        <f>IFERROR(IF($C58=K$2,$G58*VLOOKUP($F58,Listen!$B$5:$G$95,$J58+1,FALSE)/VLOOKUP(K$2,Listen!$B$5:$G$95,$J58+1,FALSE),"-")*IF($D58="Abgabe",0,1),"")</f>
        <v/>
      </c>
      <c r="L58" s="111" t="str">
        <f>IFERROR(IF($C58=L$2,$G58*VLOOKUP($F58,Listen!$B$5:$G$95,$J58+1,FALSE)/VLOOKUP(L$2,Listen!$B$5:$G$95,$J58+1,FALSE),"-")*IF($D58="Abgabe",0,1),"")</f>
        <v/>
      </c>
      <c r="M58" s="111" t="str">
        <f>IFERROR(IF($C58=M$2,$G58*VLOOKUP($F58,Listen!$B$5:$G$95,$J58+1,FALSE)/VLOOKUP(M$2,Listen!$B$5:$G$95,$J58+1,FALSE),"-")*IF($D58="Abgabe",0,1),"")</f>
        <v/>
      </c>
      <c r="N58" s="111" t="str">
        <f>IFERROR(IF($C58=N$2,$G58*VLOOKUP($F58,Listen!$B$5:$G$95,$J58+1,FALSE)/VLOOKUP(N$2,Listen!$B$5:$G$95,$J58+1,FALSE),"-")*IF($D58="Abgabe",0,1),"")</f>
        <v/>
      </c>
      <c r="O58" s="111" t="str">
        <f>IFERROR(IF($C58=O$2,$G58*VLOOKUP($F58,Listen!$B$5:$G$95,$J58+1,FALSE)/VLOOKUP(O$2,Listen!$B$5:$G$95,$J58+1,FALSE),"-")*IF($D58="Abgabe",0,1),"")</f>
        <v/>
      </c>
      <c r="P58" s="111" t="str">
        <f>IFERROR(IF($C58=P$2,$G58*VLOOKUP($F58,Listen!$B$5:$G$95,$J58+1,FALSE)/VLOOKUP(P$2,Listen!$B$5:$G$95,$J58+1,FALSE),"-")*IF($D58="Abgabe",0,1),"")</f>
        <v/>
      </c>
      <c r="Q58" s="111" t="str">
        <f>IFERROR(IF($C58=Q$2,$G58*VLOOKUP($F58,Listen!$B$5:$G$95,$J58+1,FALSE)/VLOOKUP(Q$2,Listen!$B$5:$G$95,$J58+1,FALSE),"-")*IF($D58="Abgabe",0,1),"")</f>
        <v/>
      </c>
      <c r="R58" s="111" t="str">
        <f>IFERROR(IF($C58=R$2,$G58*VLOOKUP($F58,Listen!$B$5:$G$95,$J58+1,FALSE)/VLOOKUP(R$2,Listen!$B$5:$G$95,$J58+1,FALSE),"-")*IF($D58="Abgabe",0,1),"")</f>
        <v/>
      </c>
    </row>
    <row r="59" spans="2:18">
      <c r="B59" s="130"/>
      <c r="C59" s="95" t="str">
        <f>IFERROR(YEAR(VLOOKUP($B59,A_Stammdaten!$B$18:$G$218,3,FALSE)),"")</f>
        <v/>
      </c>
      <c r="D59" s="95" t="str">
        <f>IFERROR(VLOOKUP($B59,A_Stammdaten!$B$18:$G$218,6,FALSE),"")</f>
        <v/>
      </c>
      <c r="E59" s="131"/>
      <c r="F59" s="130"/>
      <c r="G59" s="130"/>
      <c r="H59" s="96"/>
      <c r="I59" s="105" t="str">
        <f>IFERROR(VLOOKUP($E59,Listen!$I$5:$K$41,2,FALSE),"")</f>
        <v/>
      </c>
      <c r="J59" s="105" t="str">
        <f>IFERROR(VLOOKUP($E59,Listen!$I$5:$K$41,3,FALSE),"")</f>
        <v/>
      </c>
      <c r="K59" s="111" t="str">
        <f>IFERROR(IF($C59=K$2,$G59*VLOOKUP($F59,Listen!$B$5:$G$95,$J59+1,FALSE)/VLOOKUP(K$2,Listen!$B$5:$G$95,$J59+1,FALSE),"-")*IF($D59="Abgabe",0,1),"")</f>
        <v/>
      </c>
      <c r="L59" s="111" t="str">
        <f>IFERROR(IF($C59=L$2,$G59*VLOOKUP($F59,Listen!$B$5:$G$95,$J59+1,FALSE)/VLOOKUP(L$2,Listen!$B$5:$G$95,$J59+1,FALSE),"-")*IF($D59="Abgabe",0,1),"")</f>
        <v/>
      </c>
      <c r="M59" s="111" t="str">
        <f>IFERROR(IF($C59=M$2,$G59*VLOOKUP($F59,Listen!$B$5:$G$95,$J59+1,FALSE)/VLOOKUP(M$2,Listen!$B$5:$G$95,$J59+1,FALSE),"-")*IF($D59="Abgabe",0,1),"")</f>
        <v/>
      </c>
      <c r="N59" s="111" t="str">
        <f>IFERROR(IF($C59=N$2,$G59*VLOOKUP($F59,Listen!$B$5:$G$95,$J59+1,FALSE)/VLOOKUP(N$2,Listen!$B$5:$G$95,$J59+1,FALSE),"-")*IF($D59="Abgabe",0,1),"")</f>
        <v/>
      </c>
      <c r="O59" s="111" t="str">
        <f>IFERROR(IF($C59=O$2,$G59*VLOOKUP($F59,Listen!$B$5:$G$95,$J59+1,FALSE)/VLOOKUP(O$2,Listen!$B$5:$G$95,$J59+1,FALSE),"-")*IF($D59="Abgabe",0,1),"")</f>
        <v/>
      </c>
      <c r="P59" s="111" t="str">
        <f>IFERROR(IF($C59=P$2,$G59*VLOOKUP($F59,Listen!$B$5:$G$95,$J59+1,FALSE)/VLOOKUP(P$2,Listen!$B$5:$G$95,$J59+1,FALSE),"-")*IF($D59="Abgabe",0,1),"")</f>
        <v/>
      </c>
      <c r="Q59" s="111" t="str">
        <f>IFERROR(IF($C59=Q$2,$G59*VLOOKUP($F59,Listen!$B$5:$G$95,$J59+1,FALSE)/VLOOKUP(Q$2,Listen!$B$5:$G$95,$J59+1,FALSE),"-")*IF($D59="Abgabe",0,1),"")</f>
        <v/>
      </c>
      <c r="R59" s="111" t="str">
        <f>IFERROR(IF($C59=R$2,$G59*VLOOKUP($F59,Listen!$B$5:$G$95,$J59+1,FALSE)/VLOOKUP(R$2,Listen!$B$5:$G$95,$J59+1,FALSE),"-")*IF($D59="Abgabe",0,1),"")</f>
        <v/>
      </c>
    </row>
    <row r="60" spans="2:18">
      <c r="B60" s="130"/>
      <c r="C60" s="95" t="str">
        <f>IFERROR(YEAR(VLOOKUP($B60,A_Stammdaten!$B$18:$G$218,3,FALSE)),"")</f>
        <v/>
      </c>
      <c r="D60" s="95" t="str">
        <f>IFERROR(VLOOKUP($B60,A_Stammdaten!$B$18:$G$218,6,FALSE),"")</f>
        <v/>
      </c>
      <c r="E60" s="131"/>
      <c r="F60" s="130"/>
      <c r="G60" s="130"/>
      <c r="H60" s="96"/>
      <c r="I60" s="105" t="str">
        <f>IFERROR(VLOOKUP($E60,Listen!$I$5:$K$41,2,FALSE),"")</f>
        <v/>
      </c>
      <c r="J60" s="105" t="str">
        <f>IFERROR(VLOOKUP($E60,Listen!$I$5:$K$41,3,FALSE),"")</f>
        <v/>
      </c>
      <c r="K60" s="111" t="str">
        <f>IFERROR(IF($C60=K$2,$G60*VLOOKUP($F60,Listen!$B$5:$G$95,$J60+1,FALSE)/VLOOKUP(K$2,Listen!$B$5:$G$95,$J60+1,FALSE),"-")*IF($D60="Abgabe",0,1),"")</f>
        <v/>
      </c>
      <c r="L60" s="111" t="str">
        <f>IFERROR(IF($C60=L$2,$G60*VLOOKUP($F60,Listen!$B$5:$G$95,$J60+1,FALSE)/VLOOKUP(L$2,Listen!$B$5:$G$95,$J60+1,FALSE),"-")*IF($D60="Abgabe",0,1),"")</f>
        <v/>
      </c>
      <c r="M60" s="111" t="str">
        <f>IFERROR(IF($C60=M$2,$G60*VLOOKUP($F60,Listen!$B$5:$G$95,$J60+1,FALSE)/VLOOKUP(M$2,Listen!$B$5:$G$95,$J60+1,FALSE),"-")*IF($D60="Abgabe",0,1),"")</f>
        <v/>
      </c>
      <c r="N60" s="111" t="str">
        <f>IFERROR(IF($C60=N$2,$G60*VLOOKUP($F60,Listen!$B$5:$G$95,$J60+1,FALSE)/VLOOKUP(N$2,Listen!$B$5:$G$95,$J60+1,FALSE),"-")*IF($D60="Abgabe",0,1),"")</f>
        <v/>
      </c>
      <c r="O60" s="111" t="str">
        <f>IFERROR(IF($C60=O$2,$G60*VLOOKUP($F60,Listen!$B$5:$G$95,$J60+1,FALSE)/VLOOKUP(O$2,Listen!$B$5:$G$95,$J60+1,FALSE),"-")*IF($D60="Abgabe",0,1),"")</f>
        <v/>
      </c>
      <c r="P60" s="111" t="str">
        <f>IFERROR(IF($C60=P$2,$G60*VLOOKUP($F60,Listen!$B$5:$G$95,$J60+1,FALSE)/VLOOKUP(P$2,Listen!$B$5:$G$95,$J60+1,FALSE),"-")*IF($D60="Abgabe",0,1),"")</f>
        <v/>
      </c>
      <c r="Q60" s="111" t="str">
        <f>IFERROR(IF($C60=Q$2,$G60*VLOOKUP($F60,Listen!$B$5:$G$95,$J60+1,FALSE)/VLOOKUP(Q$2,Listen!$B$5:$G$95,$J60+1,FALSE),"-")*IF($D60="Abgabe",0,1),"")</f>
        <v/>
      </c>
      <c r="R60" s="111" t="str">
        <f>IFERROR(IF($C60=R$2,$G60*VLOOKUP($F60,Listen!$B$5:$G$95,$J60+1,FALSE)/VLOOKUP(R$2,Listen!$B$5:$G$95,$J60+1,FALSE),"-")*IF($D60="Abgabe",0,1),"")</f>
        <v/>
      </c>
    </row>
    <row r="61" spans="2:18">
      <c r="B61" s="130"/>
      <c r="C61" s="95" t="str">
        <f>IFERROR(YEAR(VLOOKUP($B61,A_Stammdaten!$B$18:$G$218,3,FALSE)),"")</f>
        <v/>
      </c>
      <c r="D61" s="95" t="str">
        <f>IFERROR(VLOOKUP($B61,A_Stammdaten!$B$18:$G$218,6,FALSE),"")</f>
        <v/>
      </c>
      <c r="E61" s="131"/>
      <c r="F61" s="130"/>
      <c r="G61" s="130"/>
      <c r="H61" s="96"/>
      <c r="I61" s="105" t="str">
        <f>IFERROR(VLOOKUP($E61,Listen!$I$5:$K$41,2,FALSE),"")</f>
        <v/>
      </c>
      <c r="J61" s="105" t="str">
        <f>IFERROR(VLOOKUP($E61,Listen!$I$5:$K$41,3,FALSE),"")</f>
        <v/>
      </c>
      <c r="K61" s="111" t="str">
        <f>IFERROR(IF($C61=K$2,$G61*VLOOKUP($F61,Listen!$B$5:$G$95,$J61+1,FALSE)/VLOOKUP(K$2,Listen!$B$5:$G$95,$J61+1,FALSE),"-")*IF($D61="Abgabe",0,1),"")</f>
        <v/>
      </c>
      <c r="L61" s="111" t="str">
        <f>IFERROR(IF($C61=L$2,$G61*VLOOKUP($F61,Listen!$B$5:$G$95,$J61+1,FALSE)/VLOOKUP(L$2,Listen!$B$5:$G$95,$J61+1,FALSE),"-")*IF($D61="Abgabe",0,1),"")</f>
        <v/>
      </c>
      <c r="M61" s="111" t="str">
        <f>IFERROR(IF($C61=M$2,$G61*VLOOKUP($F61,Listen!$B$5:$G$95,$J61+1,FALSE)/VLOOKUP(M$2,Listen!$B$5:$G$95,$J61+1,FALSE),"-")*IF($D61="Abgabe",0,1),"")</f>
        <v/>
      </c>
      <c r="N61" s="111" t="str">
        <f>IFERROR(IF($C61=N$2,$G61*VLOOKUP($F61,Listen!$B$5:$G$95,$J61+1,FALSE)/VLOOKUP(N$2,Listen!$B$5:$G$95,$J61+1,FALSE),"-")*IF($D61="Abgabe",0,1),"")</f>
        <v/>
      </c>
      <c r="O61" s="111" t="str">
        <f>IFERROR(IF($C61=O$2,$G61*VLOOKUP($F61,Listen!$B$5:$G$95,$J61+1,FALSE)/VLOOKUP(O$2,Listen!$B$5:$G$95,$J61+1,FALSE),"-")*IF($D61="Abgabe",0,1),"")</f>
        <v/>
      </c>
      <c r="P61" s="111" t="str">
        <f>IFERROR(IF($C61=P$2,$G61*VLOOKUP($F61,Listen!$B$5:$G$95,$J61+1,FALSE)/VLOOKUP(P$2,Listen!$B$5:$G$95,$J61+1,FALSE),"-")*IF($D61="Abgabe",0,1),"")</f>
        <v/>
      </c>
      <c r="Q61" s="111" t="str">
        <f>IFERROR(IF($C61=Q$2,$G61*VLOOKUP($F61,Listen!$B$5:$G$95,$J61+1,FALSE)/VLOOKUP(Q$2,Listen!$B$5:$G$95,$J61+1,FALSE),"-")*IF($D61="Abgabe",0,1),"")</f>
        <v/>
      </c>
      <c r="R61" s="111" t="str">
        <f>IFERROR(IF($C61=R$2,$G61*VLOOKUP($F61,Listen!$B$5:$G$95,$J61+1,FALSE)/VLOOKUP(R$2,Listen!$B$5:$G$95,$J61+1,FALSE),"-")*IF($D61="Abgabe",0,1),"")</f>
        <v/>
      </c>
    </row>
    <row r="62" spans="2:18">
      <c r="B62" s="130"/>
      <c r="C62" s="95" t="str">
        <f>IFERROR(YEAR(VLOOKUP($B62,A_Stammdaten!$B$18:$G$218,3,FALSE)),"")</f>
        <v/>
      </c>
      <c r="D62" s="95" t="str">
        <f>IFERROR(VLOOKUP($B62,A_Stammdaten!$B$18:$G$218,6,FALSE),"")</f>
        <v/>
      </c>
      <c r="E62" s="131"/>
      <c r="F62" s="130"/>
      <c r="G62" s="130"/>
      <c r="H62" s="96"/>
      <c r="I62" s="105" t="str">
        <f>IFERROR(VLOOKUP($E62,Listen!$I$5:$K$41,2,FALSE),"")</f>
        <v/>
      </c>
      <c r="J62" s="105" t="str">
        <f>IFERROR(VLOOKUP($E62,Listen!$I$5:$K$41,3,FALSE),"")</f>
        <v/>
      </c>
      <c r="K62" s="111" t="str">
        <f>IFERROR(IF($C62=K$2,$G62*VLOOKUP($F62,Listen!$B$5:$G$95,$J62+1,FALSE)/VLOOKUP(K$2,Listen!$B$5:$G$95,$J62+1,FALSE),"-")*IF($D62="Abgabe",0,1),"")</f>
        <v/>
      </c>
      <c r="L62" s="111" t="str">
        <f>IFERROR(IF($C62=L$2,$G62*VLOOKUP($F62,Listen!$B$5:$G$95,$J62+1,FALSE)/VLOOKUP(L$2,Listen!$B$5:$G$95,$J62+1,FALSE),"-")*IF($D62="Abgabe",0,1),"")</f>
        <v/>
      </c>
      <c r="M62" s="111" t="str">
        <f>IFERROR(IF($C62=M$2,$G62*VLOOKUP($F62,Listen!$B$5:$G$95,$J62+1,FALSE)/VLOOKUP(M$2,Listen!$B$5:$G$95,$J62+1,FALSE),"-")*IF($D62="Abgabe",0,1),"")</f>
        <v/>
      </c>
      <c r="N62" s="111" t="str">
        <f>IFERROR(IF($C62=N$2,$G62*VLOOKUP($F62,Listen!$B$5:$G$95,$J62+1,FALSE)/VLOOKUP(N$2,Listen!$B$5:$G$95,$J62+1,FALSE),"-")*IF($D62="Abgabe",0,1),"")</f>
        <v/>
      </c>
      <c r="O62" s="111" t="str">
        <f>IFERROR(IF($C62=O$2,$G62*VLOOKUP($F62,Listen!$B$5:$G$95,$J62+1,FALSE)/VLOOKUP(O$2,Listen!$B$5:$G$95,$J62+1,FALSE),"-")*IF($D62="Abgabe",0,1),"")</f>
        <v/>
      </c>
      <c r="P62" s="111" t="str">
        <f>IFERROR(IF($C62=P$2,$G62*VLOOKUP($F62,Listen!$B$5:$G$95,$J62+1,FALSE)/VLOOKUP(P$2,Listen!$B$5:$G$95,$J62+1,FALSE),"-")*IF($D62="Abgabe",0,1),"")</f>
        <v/>
      </c>
      <c r="Q62" s="111" t="str">
        <f>IFERROR(IF($C62=Q$2,$G62*VLOOKUP($F62,Listen!$B$5:$G$95,$J62+1,FALSE)/VLOOKUP(Q$2,Listen!$B$5:$G$95,$J62+1,FALSE),"-")*IF($D62="Abgabe",0,1),"")</f>
        <v/>
      </c>
      <c r="R62" s="111" t="str">
        <f>IFERROR(IF($C62=R$2,$G62*VLOOKUP($F62,Listen!$B$5:$G$95,$J62+1,FALSE)/VLOOKUP(R$2,Listen!$B$5:$G$95,$J62+1,FALSE),"-")*IF($D62="Abgabe",0,1),"")</f>
        <v/>
      </c>
    </row>
    <row r="63" spans="2:18">
      <c r="B63" s="130"/>
      <c r="C63" s="95" t="str">
        <f>IFERROR(YEAR(VLOOKUP($B63,A_Stammdaten!$B$18:$G$218,3,FALSE)),"")</f>
        <v/>
      </c>
      <c r="D63" s="95" t="str">
        <f>IFERROR(VLOOKUP($B63,A_Stammdaten!$B$18:$G$218,6,FALSE),"")</f>
        <v/>
      </c>
      <c r="E63" s="131"/>
      <c r="F63" s="130"/>
      <c r="G63" s="130"/>
      <c r="H63" s="96"/>
      <c r="I63" s="105" t="str">
        <f>IFERROR(VLOOKUP($E63,Listen!$I$5:$K$41,2,FALSE),"")</f>
        <v/>
      </c>
      <c r="J63" s="105" t="str">
        <f>IFERROR(VLOOKUP($E63,Listen!$I$5:$K$41,3,FALSE),"")</f>
        <v/>
      </c>
      <c r="K63" s="111" t="str">
        <f>IFERROR(IF($C63=K$2,$G63*VLOOKUP($F63,Listen!$B$5:$G$95,$J63+1,FALSE)/VLOOKUP(K$2,Listen!$B$5:$G$95,$J63+1,FALSE),"-")*IF($D63="Abgabe",0,1),"")</f>
        <v/>
      </c>
      <c r="L63" s="111" t="str">
        <f>IFERROR(IF($C63=L$2,$G63*VLOOKUP($F63,Listen!$B$5:$G$95,$J63+1,FALSE)/VLOOKUP(L$2,Listen!$B$5:$G$95,$J63+1,FALSE),"-")*IF($D63="Abgabe",0,1),"")</f>
        <v/>
      </c>
      <c r="M63" s="111" t="str">
        <f>IFERROR(IF($C63=M$2,$G63*VLOOKUP($F63,Listen!$B$5:$G$95,$J63+1,FALSE)/VLOOKUP(M$2,Listen!$B$5:$G$95,$J63+1,FALSE),"-")*IF($D63="Abgabe",0,1),"")</f>
        <v/>
      </c>
      <c r="N63" s="111" t="str">
        <f>IFERROR(IF($C63=N$2,$G63*VLOOKUP($F63,Listen!$B$5:$G$95,$J63+1,FALSE)/VLOOKUP(N$2,Listen!$B$5:$G$95,$J63+1,FALSE),"-")*IF($D63="Abgabe",0,1),"")</f>
        <v/>
      </c>
      <c r="O63" s="111" t="str">
        <f>IFERROR(IF($C63=O$2,$G63*VLOOKUP($F63,Listen!$B$5:$G$95,$J63+1,FALSE)/VLOOKUP(O$2,Listen!$B$5:$G$95,$J63+1,FALSE),"-")*IF($D63="Abgabe",0,1),"")</f>
        <v/>
      </c>
      <c r="P63" s="111" t="str">
        <f>IFERROR(IF($C63=P$2,$G63*VLOOKUP($F63,Listen!$B$5:$G$95,$J63+1,FALSE)/VLOOKUP(P$2,Listen!$B$5:$G$95,$J63+1,FALSE),"-")*IF($D63="Abgabe",0,1),"")</f>
        <v/>
      </c>
      <c r="Q63" s="111" t="str">
        <f>IFERROR(IF($C63=Q$2,$G63*VLOOKUP($F63,Listen!$B$5:$G$95,$J63+1,FALSE)/VLOOKUP(Q$2,Listen!$B$5:$G$95,$J63+1,FALSE),"-")*IF($D63="Abgabe",0,1),"")</f>
        <v/>
      </c>
      <c r="R63" s="111" t="str">
        <f>IFERROR(IF($C63=R$2,$G63*VLOOKUP($F63,Listen!$B$5:$G$95,$J63+1,FALSE)/VLOOKUP(R$2,Listen!$B$5:$G$95,$J63+1,FALSE),"-")*IF($D63="Abgabe",0,1),"")</f>
        <v/>
      </c>
    </row>
    <row r="64" spans="2:18">
      <c r="B64" s="130"/>
      <c r="C64" s="95" t="str">
        <f>IFERROR(YEAR(VLOOKUP($B64,A_Stammdaten!$B$18:$G$218,3,FALSE)),"")</f>
        <v/>
      </c>
      <c r="D64" s="95" t="str">
        <f>IFERROR(VLOOKUP($B64,A_Stammdaten!$B$18:$G$218,6,FALSE),"")</f>
        <v/>
      </c>
      <c r="E64" s="131"/>
      <c r="F64" s="130"/>
      <c r="G64" s="130"/>
      <c r="H64" s="96"/>
      <c r="I64" s="105" t="str">
        <f>IFERROR(VLOOKUP($E64,Listen!$I$5:$K$41,2,FALSE),"")</f>
        <v/>
      </c>
      <c r="J64" s="105" t="str">
        <f>IFERROR(VLOOKUP($E64,Listen!$I$5:$K$41,3,FALSE),"")</f>
        <v/>
      </c>
      <c r="K64" s="111" t="str">
        <f>IFERROR(IF($C64=K$2,$G64*VLOOKUP($F64,Listen!$B$5:$G$95,$J64+1,FALSE)/VLOOKUP(K$2,Listen!$B$5:$G$95,$J64+1,FALSE),"-")*IF($D64="Abgabe",0,1),"")</f>
        <v/>
      </c>
      <c r="L64" s="111" t="str">
        <f>IFERROR(IF($C64=L$2,$G64*VLOOKUP($F64,Listen!$B$5:$G$95,$J64+1,FALSE)/VLOOKUP(L$2,Listen!$B$5:$G$95,$J64+1,FALSE),"-")*IF($D64="Abgabe",0,1),"")</f>
        <v/>
      </c>
      <c r="M64" s="111" t="str">
        <f>IFERROR(IF($C64=M$2,$G64*VLOOKUP($F64,Listen!$B$5:$G$95,$J64+1,FALSE)/VLOOKUP(M$2,Listen!$B$5:$G$95,$J64+1,FALSE),"-")*IF($D64="Abgabe",0,1),"")</f>
        <v/>
      </c>
      <c r="N64" s="111" t="str">
        <f>IFERROR(IF($C64=N$2,$G64*VLOOKUP($F64,Listen!$B$5:$G$95,$J64+1,FALSE)/VLOOKUP(N$2,Listen!$B$5:$G$95,$J64+1,FALSE),"-")*IF($D64="Abgabe",0,1),"")</f>
        <v/>
      </c>
      <c r="O64" s="111" t="str">
        <f>IFERROR(IF($C64=O$2,$G64*VLOOKUP($F64,Listen!$B$5:$G$95,$J64+1,FALSE)/VLOOKUP(O$2,Listen!$B$5:$G$95,$J64+1,FALSE),"-")*IF($D64="Abgabe",0,1),"")</f>
        <v/>
      </c>
      <c r="P64" s="111" t="str">
        <f>IFERROR(IF($C64=P$2,$G64*VLOOKUP($F64,Listen!$B$5:$G$95,$J64+1,FALSE)/VLOOKUP(P$2,Listen!$B$5:$G$95,$J64+1,FALSE),"-")*IF($D64="Abgabe",0,1),"")</f>
        <v/>
      </c>
      <c r="Q64" s="111" t="str">
        <f>IFERROR(IF($C64=Q$2,$G64*VLOOKUP($F64,Listen!$B$5:$G$95,$J64+1,FALSE)/VLOOKUP(Q$2,Listen!$B$5:$G$95,$J64+1,FALSE),"-")*IF($D64="Abgabe",0,1),"")</f>
        <v/>
      </c>
      <c r="R64" s="111" t="str">
        <f>IFERROR(IF($C64=R$2,$G64*VLOOKUP($F64,Listen!$B$5:$G$95,$J64+1,FALSE)/VLOOKUP(R$2,Listen!$B$5:$G$95,$J64+1,FALSE),"-")*IF($D64="Abgabe",0,1),"")</f>
        <v/>
      </c>
    </row>
    <row r="65" spans="2:18">
      <c r="B65" s="130"/>
      <c r="C65" s="95" t="str">
        <f>IFERROR(YEAR(VLOOKUP($B65,A_Stammdaten!$B$18:$G$218,3,FALSE)),"")</f>
        <v/>
      </c>
      <c r="D65" s="95" t="str">
        <f>IFERROR(VLOOKUP($B65,A_Stammdaten!$B$18:$G$218,6,FALSE),"")</f>
        <v/>
      </c>
      <c r="E65" s="131"/>
      <c r="F65" s="130"/>
      <c r="G65" s="130"/>
      <c r="H65" s="96"/>
      <c r="I65" s="105" t="str">
        <f>IFERROR(VLOOKUP($E65,Listen!$I$5:$K$41,2,FALSE),"")</f>
        <v/>
      </c>
      <c r="J65" s="105" t="str">
        <f>IFERROR(VLOOKUP($E65,Listen!$I$5:$K$41,3,FALSE),"")</f>
        <v/>
      </c>
      <c r="K65" s="111" t="str">
        <f>IFERROR(IF($C65=K$2,$G65*VLOOKUP($F65,Listen!$B$5:$G$95,$J65+1,FALSE)/VLOOKUP(K$2,Listen!$B$5:$G$95,$J65+1,FALSE),"-")*IF($D65="Abgabe",0,1),"")</f>
        <v/>
      </c>
      <c r="L65" s="111" t="str">
        <f>IFERROR(IF($C65=L$2,$G65*VLOOKUP($F65,Listen!$B$5:$G$95,$J65+1,FALSE)/VLOOKUP(L$2,Listen!$B$5:$G$95,$J65+1,FALSE),"-")*IF($D65="Abgabe",0,1),"")</f>
        <v/>
      </c>
      <c r="M65" s="111" t="str">
        <f>IFERROR(IF($C65=M$2,$G65*VLOOKUP($F65,Listen!$B$5:$G$95,$J65+1,FALSE)/VLOOKUP(M$2,Listen!$B$5:$G$95,$J65+1,FALSE),"-")*IF($D65="Abgabe",0,1),"")</f>
        <v/>
      </c>
      <c r="N65" s="111" t="str">
        <f>IFERROR(IF($C65=N$2,$G65*VLOOKUP($F65,Listen!$B$5:$G$95,$J65+1,FALSE)/VLOOKUP(N$2,Listen!$B$5:$G$95,$J65+1,FALSE),"-")*IF($D65="Abgabe",0,1),"")</f>
        <v/>
      </c>
      <c r="O65" s="111" t="str">
        <f>IFERROR(IF($C65=O$2,$G65*VLOOKUP($F65,Listen!$B$5:$G$95,$J65+1,FALSE)/VLOOKUP(O$2,Listen!$B$5:$G$95,$J65+1,FALSE),"-")*IF($D65="Abgabe",0,1),"")</f>
        <v/>
      </c>
      <c r="P65" s="111" t="str">
        <f>IFERROR(IF($C65=P$2,$G65*VLOOKUP($F65,Listen!$B$5:$G$95,$J65+1,FALSE)/VLOOKUP(P$2,Listen!$B$5:$G$95,$J65+1,FALSE),"-")*IF($D65="Abgabe",0,1),"")</f>
        <v/>
      </c>
      <c r="Q65" s="111" t="str">
        <f>IFERROR(IF($C65=Q$2,$G65*VLOOKUP($F65,Listen!$B$5:$G$95,$J65+1,FALSE)/VLOOKUP(Q$2,Listen!$B$5:$G$95,$J65+1,FALSE),"-")*IF($D65="Abgabe",0,1),"")</f>
        <v/>
      </c>
      <c r="R65" s="111" t="str">
        <f>IFERROR(IF($C65=R$2,$G65*VLOOKUP($F65,Listen!$B$5:$G$95,$J65+1,FALSE)/VLOOKUP(R$2,Listen!$B$5:$G$95,$J65+1,FALSE),"-")*IF($D65="Abgabe",0,1),"")</f>
        <v/>
      </c>
    </row>
    <row r="66" spans="2:18">
      <c r="B66" s="130"/>
      <c r="C66" s="95" t="str">
        <f>IFERROR(YEAR(VLOOKUP($B66,A_Stammdaten!$B$18:$G$218,3,FALSE)),"")</f>
        <v/>
      </c>
      <c r="D66" s="95" t="str">
        <f>IFERROR(VLOOKUP($B66,A_Stammdaten!$B$18:$G$218,6,FALSE),"")</f>
        <v/>
      </c>
      <c r="E66" s="131"/>
      <c r="F66" s="130"/>
      <c r="G66" s="130"/>
      <c r="H66" s="96"/>
      <c r="I66" s="105" t="str">
        <f>IFERROR(VLOOKUP($E66,Listen!$I$5:$K$41,2,FALSE),"")</f>
        <v/>
      </c>
      <c r="J66" s="105" t="str">
        <f>IFERROR(VLOOKUP($E66,Listen!$I$5:$K$41,3,FALSE),"")</f>
        <v/>
      </c>
      <c r="K66" s="111" t="str">
        <f>IFERROR(IF($C66=K$2,$G66*VLOOKUP($F66,Listen!$B$5:$G$95,$J66+1,FALSE)/VLOOKUP(K$2,Listen!$B$5:$G$95,$J66+1,FALSE),"-")*IF($D66="Abgabe",0,1),"")</f>
        <v/>
      </c>
      <c r="L66" s="111" t="str">
        <f>IFERROR(IF($C66=L$2,$G66*VLOOKUP($F66,Listen!$B$5:$G$95,$J66+1,FALSE)/VLOOKUP(L$2,Listen!$B$5:$G$95,$J66+1,FALSE),"-")*IF($D66="Abgabe",0,1),"")</f>
        <v/>
      </c>
      <c r="M66" s="111" t="str">
        <f>IFERROR(IF($C66=M$2,$G66*VLOOKUP($F66,Listen!$B$5:$G$95,$J66+1,FALSE)/VLOOKUP(M$2,Listen!$B$5:$G$95,$J66+1,FALSE),"-")*IF($D66="Abgabe",0,1),"")</f>
        <v/>
      </c>
      <c r="N66" s="111" t="str">
        <f>IFERROR(IF($C66=N$2,$G66*VLOOKUP($F66,Listen!$B$5:$G$95,$J66+1,FALSE)/VLOOKUP(N$2,Listen!$B$5:$G$95,$J66+1,FALSE),"-")*IF($D66="Abgabe",0,1),"")</f>
        <v/>
      </c>
      <c r="O66" s="111" t="str">
        <f>IFERROR(IF($C66=O$2,$G66*VLOOKUP($F66,Listen!$B$5:$G$95,$J66+1,FALSE)/VLOOKUP(O$2,Listen!$B$5:$G$95,$J66+1,FALSE),"-")*IF($D66="Abgabe",0,1),"")</f>
        <v/>
      </c>
      <c r="P66" s="111" t="str">
        <f>IFERROR(IF($C66=P$2,$G66*VLOOKUP($F66,Listen!$B$5:$G$95,$J66+1,FALSE)/VLOOKUP(P$2,Listen!$B$5:$G$95,$J66+1,FALSE),"-")*IF($D66="Abgabe",0,1),"")</f>
        <v/>
      </c>
      <c r="Q66" s="111" t="str">
        <f>IFERROR(IF($C66=Q$2,$G66*VLOOKUP($F66,Listen!$B$5:$G$95,$J66+1,FALSE)/VLOOKUP(Q$2,Listen!$B$5:$G$95,$J66+1,FALSE),"-")*IF($D66="Abgabe",0,1),"")</f>
        <v/>
      </c>
      <c r="R66" s="111" t="str">
        <f>IFERROR(IF($C66=R$2,$G66*VLOOKUP($F66,Listen!$B$5:$G$95,$J66+1,FALSE)/VLOOKUP(R$2,Listen!$B$5:$G$95,$J66+1,FALSE),"-")*IF($D66="Abgabe",0,1),"")</f>
        <v/>
      </c>
    </row>
    <row r="67" spans="2:18">
      <c r="B67" s="130"/>
      <c r="C67" s="95" t="str">
        <f>IFERROR(YEAR(VLOOKUP($B67,A_Stammdaten!$B$18:$G$218,3,FALSE)),"")</f>
        <v/>
      </c>
      <c r="D67" s="95" t="str">
        <f>IFERROR(VLOOKUP($B67,A_Stammdaten!$B$18:$G$218,6,FALSE),"")</f>
        <v/>
      </c>
      <c r="E67" s="131"/>
      <c r="F67" s="130"/>
      <c r="G67" s="130"/>
      <c r="H67" s="96"/>
      <c r="I67" s="105" t="str">
        <f>IFERROR(VLOOKUP($E67,Listen!$I$5:$K$41,2,FALSE),"")</f>
        <v/>
      </c>
      <c r="J67" s="105" t="str">
        <f>IFERROR(VLOOKUP($E67,Listen!$I$5:$K$41,3,FALSE),"")</f>
        <v/>
      </c>
      <c r="K67" s="111" t="str">
        <f>IFERROR(IF($C67=K$2,$G67*VLOOKUP($F67,Listen!$B$5:$G$95,$J67+1,FALSE)/VLOOKUP(K$2,Listen!$B$5:$G$95,$J67+1,FALSE),"-")*IF($D67="Abgabe",0,1),"")</f>
        <v/>
      </c>
      <c r="L67" s="111" t="str">
        <f>IFERROR(IF($C67=L$2,$G67*VLOOKUP($F67,Listen!$B$5:$G$95,$J67+1,FALSE)/VLOOKUP(L$2,Listen!$B$5:$G$95,$J67+1,FALSE),"-")*IF($D67="Abgabe",0,1),"")</f>
        <v/>
      </c>
      <c r="M67" s="111" t="str">
        <f>IFERROR(IF($C67=M$2,$G67*VLOOKUP($F67,Listen!$B$5:$G$95,$J67+1,FALSE)/VLOOKUP(M$2,Listen!$B$5:$G$95,$J67+1,FALSE),"-")*IF($D67="Abgabe",0,1),"")</f>
        <v/>
      </c>
      <c r="N67" s="111" t="str">
        <f>IFERROR(IF($C67=N$2,$G67*VLOOKUP($F67,Listen!$B$5:$G$95,$J67+1,FALSE)/VLOOKUP(N$2,Listen!$B$5:$G$95,$J67+1,FALSE),"-")*IF($D67="Abgabe",0,1),"")</f>
        <v/>
      </c>
      <c r="O67" s="111" t="str">
        <f>IFERROR(IF($C67=O$2,$G67*VLOOKUP($F67,Listen!$B$5:$G$95,$J67+1,FALSE)/VLOOKUP(O$2,Listen!$B$5:$G$95,$J67+1,FALSE),"-")*IF($D67="Abgabe",0,1),"")</f>
        <v/>
      </c>
      <c r="P67" s="111" t="str">
        <f>IFERROR(IF($C67=P$2,$G67*VLOOKUP($F67,Listen!$B$5:$G$95,$J67+1,FALSE)/VLOOKUP(P$2,Listen!$B$5:$G$95,$J67+1,FALSE),"-")*IF($D67="Abgabe",0,1),"")</f>
        <v/>
      </c>
      <c r="Q67" s="111" t="str">
        <f>IFERROR(IF($C67=Q$2,$G67*VLOOKUP($F67,Listen!$B$5:$G$95,$J67+1,FALSE)/VLOOKUP(Q$2,Listen!$B$5:$G$95,$J67+1,FALSE),"-")*IF($D67="Abgabe",0,1),"")</f>
        <v/>
      </c>
      <c r="R67" s="111" t="str">
        <f>IFERROR(IF($C67=R$2,$G67*VLOOKUP($F67,Listen!$B$5:$G$95,$J67+1,FALSE)/VLOOKUP(R$2,Listen!$B$5:$G$95,$J67+1,FALSE),"-")*IF($D67="Abgabe",0,1),"")</f>
        <v/>
      </c>
    </row>
    <row r="68" spans="2:18">
      <c r="B68" s="130"/>
      <c r="C68" s="95" t="str">
        <f>IFERROR(YEAR(VLOOKUP($B68,A_Stammdaten!$B$18:$G$218,3,FALSE)),"")</f>
        <v/>
      </c>
      <c r="D68" s="95" t="str">
        <f>IFERROR(VLOOKUP($B68,A_Stammdaten!$B$18:$G$218,6,FALSE),"")</f>
        <v/>
      </c>
      <c r="E68" s="131"/>
      <c r="F68" s="130"/>
      <c r="G68" s="130"/>
      <c r="H68" s="96"/>
      <c r="I68" s="105" t="str">
        <f>IFERROR(VLOOKUP($E68,Listen!$I$5:$K$41,2,FALSE),"")</f>
        <v/>
      </c>
      <c r="J68" s="105" t="str">
        <f>IFERROR(VLOOKUP($E68,Listen!$I$5:$K$41,3,FALSE),"")</f>
        <v/>
      </c>
      <c r="K68" s="111" t="str">
        <f>IFERROR(IF($C68=K$2,$G68*VLOOKUP($F68,Listen!$B$5:$G$95,$J68+1,FALSE)/VLOOKUP(K$2,Listen!$B$5:$G$95,$J68+1,FALSE),"-")*IF($D68="Abgabe",0,1),"")</f>
        <v/>
      </c>
      <c r="L68" s="111" t="str">
        <f>IFERROR(IF($C68=L$2,$G68*VLOOKUP($F68,Listen!$B$5:$G$95,$J68+1,FALSE)/VLOOKUP(L$2,Listen!$B$5:$G$95,$J68+1,FALSE),"-")*IF($D68="Abgabe",0,1),"")</f>
        <v/>
      </c>
      <c r="M68" s="111" t="str">
        <f>IFERROR(IF($C68=M$2,$G68*VLOOKUP($F68,Listen!$B$5:$G$95,$J68+1,FALSE)/VLOOKUP(M$2,Listen!$B$5:$G$95,$J68+1,FALSE),"-")*IF($D68="Abgabe",0,1),"")</f>
        <v/>
      </c>
      <c r="N68" s="111" t="str">
        <f>IFERROR(IF($C68=N$2,$G68*VLOOKUP($F68,Listen!$B$5:$G$95,$J68+1,FALSE)/VLOOKUP(N$2,Listen!$B$5:$G$95,$J68+1,FALSE),"-")*IF($D68="Abgabe",0,1),"")</f>
        <v/>
      </c>
      <c r="O68" s="111" t="str">
        <f>IFERROR(IF($C68=O$2,$G68*VLOOKUP($F68,Listen!$B$5:$G$95,$J68+1,FALSE)/VLOOKUP(O$2,Listen!$B$5:$G$95,$J68+1,FALSE),"-")*IF($D68="Abgabe",0,1),"")</f>
        <v/>
      </c>
      <c r="P68" s="111" t="str">
        <f>IFERROR(IF($C68=P$2,$G68*VLOOKUP($F68,Listen!$B$5:$G$95,$J68+1,FALSE)/VLOOKUP(P$2,Listen!$B$5:$G$95,$J68+1,FALSE),"-")*IF($D68="Abgabe",0,1),"")</f>
        <v/>
      </c>
      <c r="Q68" s="111" t="str">
        <f>IFERROR(IF($C68=Q$2,$G68*VLOOKUP($F68,Listen!$B$5:$G$95,$J68+1,FALSE)/VLOOKUP(Q$2,Listen!$B$5:$G$95,$J68+1,FALSE),"-")*IF($D68="Abgabe",0,1),"")</f>
        <v/>
      </c>
      <c r="R68" s="111" t="str">
        <f>IFERROR(IF($C68=R$2,$G68*VLOOKUP($F68,Listen!$B$5:$G$95,$J68+1,FALSE)/VLOOKUP(R$2,Listen!$B$5:$G$95,$J68+1,FALSE),"-")*IF($D68="Abgabe",0,1),"")</f>
        <v/>
      </c>
    </row>
    <row r="69" spans="2:18">
      <c r="B69" s="130"/>
      <c r="C69" s="95" t="str">
        <f>IFERROR(YEAR(VLOOKUP($B69,A_Stammdaten!$B$18:$G$218,3,FALSE)),"")</f>
        <v/>
      </c>
      <c r="D69" s="95" t="str">
        <f>IFERROR(VLOOKUP($B69,A_Stammdaten!$B$18:$G$218,6,FALSE),"")</f>
        <v/>
      </c>
      <c r="E69" s="131"/>
      <c r="F69" s="130"/>
      <c r="G69" s="130"/>
      <c r="H69" s="96"/>
      <c r="I69" s="105" t="str">
        <f>IFERROR(VLOOKUP($E69,Listen!$I$5:$K$41,2,FALSE),"")</f>
        <v/>
      </c>
      <c r="J69" s="105" t="str">
        <f>IFERROR(VLOOKUP($E69,Listen!$I$5:$K$41,3,FALSE),"")</f>
        <v/>
      </c>
      <c r="K69" s="111" t="str">
        <f>IFERROR(IF($C69=K$2,$G69*VLOOKUP($F69,Listen!$B$5:$G$95,$J69+1,FALSE)/VLOOKUP(K$2,Listen!$B$5:$G$95,$J69+1,FALSE),"-")*IF($D69="Abgabe",0,1),"")</f>
        <v/>
      </c>
      <c r="L69" s="111" t="str">
        <f>IFERROR(IF($C69=L$2,$G69*VLOOKUP($F69,Listen!$B$5:$G$95,$J69+1,FALSE)/VLOOKUP(L$2,Listen!$B$5:$G$95,$J69+1,FALSE),"-")*IF($D69="Abgabe",0,1),"")</f>
        <v/>
      </c>
      <c r="M69" s="111" t="str">
        <f>IFERROR(IF($C69=M$2,$G69*VLOOKUP($F69,Listen!$B$5:$G$95,$J69+1,FALSE)/VLOOKUP(M$2,Listen!$B$5:$G$95,$J69+1,FALSE),"-")*IF($D69="Abgabe",0,1),"")</f>
        <v/>
      </c>
      <c r="N69" s="111" t="str">
        <f>IFERROR(IF($C69=N$2,$G69*VLOOKUP($F69,Listen!$B$5:$G$95,$J69+1,FALSE)/VLOOKUP(N$2,Listen!$B$5:$G$95,$J69+1,FALSE),"-")*IF($D69="Abgabe",0,1),"")</f>
        <v/>
      </c>
      <c r="O69" s="111" t="str">
        <f>IFERROR(IF($C69=O$2,$G69*VLOOKUP($F69,Listen!$B$5:$G$95,$J69+1,FALSE)/VLOOKUP(O$2,Listen!$B$5:$G$95,$J69+1,FALSE),"-")*IF($D69="Abgabe",0,1),"")</f>
        <v/>
      </c>
      <c r="P69" s="111" t="str">
        <f>IFERROR(IF($C69=P$2,$G69*VLOOKUP($F69,Listen!$B$5:$G$95,$J69+1,FALSE)/VLOOKUP(P$2,Listen!$B$5:$G$95,$J69+1,FALSE),"-")*IF($D69="Abgabe",0,1),"")</f>
        <v/>
      </c>
      <c r="Q69" s="111" t="str">
        <f>IFERROR(IF($C69=Q$2,$G69*VLOOKUP($F69,Listen!$B$5:$G$95,$J69+1,FALSE)/VLOOKUP(Q$2,Listen!$B$5:$G$95,$J69+1,FALSE),"-")*IF($D69="Abgabe",0,1),"")</f>
        <v/>
      </c>
      <c r="R69" s="111" t="str">
        <f>IFERROR(IF($C69=R$2,$G69*VLOOKUP($F69,Listen!$B$5:$G$95,$J69+1,FALSE)/VLOOKUP(R$2,Listen!$B$5:$G$95,$J69+1,FALSE),"-")*IF($D69="Abgabe",0,1),"")</f>
        <v/>
      </c>
    </row>
    <row r="70" spans="2:18">
      <c r="B70" s="130"/>
      <c r="C70" s="95" t="str">
        <f>IFERROR(YEAR(VLOOKUP($B70,A_Stammdaten!$B$18:$G$218,3,FALSE)),"")</f>
        <v/>
      </c>
      <c r="D70" s="95" t="str">
        <f>IFERROR(VLOOKUP($B70,A_Stammdaten!$B$18:$G$218,6,FALSE),"")</f>
        <v/>
      </c>
      <c r="E70" s="131"/>
      <c r="F70" s="130"/>
      <c r="G70" s="130"/>
      <c r="H70" s="96"/>
      <c r="I70" s="105" t="str">
        <f>IFERROR(VLOOKUP($E70,Listen!$I$5:$K$41,2,FALSE),"")</f>
        <v/>
      </c>
      <c r="J70" s="105" t="str">
        <f>IFERROR(VLOOKUP($E70,Listen!$I$5:$K$41,3,FALSE),"")</f>
        <v/>
      </c>
      <c r="K70" s="111" t="str">
        <f>IFERROR(IF($C70=K$2,$G70*VLOOKUP($F70,Listen!$B$5:$G$95,$J70+1,FALSE)/VLOOKUP(K$2,Listen!$B$5:$G$95,$J70+1,FALSE),"-")*IF($D70="Abgabe",0,1),"")</f>
        <v/>
      </c>
      <c r="L70" s="111" t="str">
        <f>IFERROR(IF($C70=L$2,$G70*VLOOKUP($F70,Listen!$B$5:$G$95,$J70+1,FALSE)/VLOOKUP(L$2,Listen!$B$5:$G$95,$J70+1,FALSE),"-")*IF($D70="Abgabe",0,1),"")</f>
        <v/>
      </c>
      <c r="M70" s="111" t="str">
        <f>IFERROR(IF($C70=M$2,$G70*VLOOKUP($F70,Listen!$B$5:$G$95,$J70+1,FALSE)/VLOOKUP(M$2,Listen!$B$5:$G$95,$J70+1,FALSE),"-")*IF($D70="Abgabe",0,1),"")</f>
        <v/>
      </c>
      <c r="N70" s="111" t="str">
        <f>IFERROR(IF($C70=N$2,$G70*VLOOKUP($F70,Listen!$B$5:$G$95,$J70+1,FALSE)/VLOOKUP(N$2,Listen!$B$5:$G$95,$J70+1,FALSE),"-")*IF($D70="Abgabe",0,1),"")</f>
        <v/>
      </c>
      <c r="O70" s="111" t="str">
        <f>IFERROR(IF($C70=O$2,$G70*VLOOKUP($F70,Listen!$B$5:$G$95,$J70+1,FALSE)/VLOOKUP(O$2,Listen!$B$5:$G$95,$J70+1,FALSE),"-")*IF($D70="Abgabe",0,1),"")</f>
        <v/>
      </c>
      <c r="P70" s="111" t="str">
        <f>IFERROR(IF($C70=P$2,$G70*VLOOKUP($F70,Listen!$B$5:$G$95,$J70+1,FALSE)/VLOOKUP(P$2,Listen!$B$5:$G$95,$J70+1,FALSE),"-")*IF($D70="Abgabe",0,1),"")</f>
        <v/>
      </c>
      <c r="Q70" s="111" t="str">
        <f>IFERROR(IF($C70=Q$2,$G70*VLOOKUP($F70,Listen!$B$5:$G$95,$J70+1,FALSE)/VLOOKUP(Q$2,Listen!$B$5:$G$95,$J70+1,FALSE),"-")*IF($D70="Abgabe",0,1),"")</f>
        <v/>
      </c>
      <c r="R70" s="111" t="str">
        <f>IFERROR(IF($C70=R$2,$G70*VLOOKUP($F70,Listen!$B$5:$G$95,$J70+1,FALSE)/VLOOKUP(R$2,Listen!$B$5:$G$95,$J70+1,FALSE),"-")*IF($D70="Abgabe",0,1),"")</f>
        <v/>
      </c>
    </row>
    <row r="71" spans="2:18">
      <c r="B71" s="130"/>
      <c r="C71" s="95" t="str">
        <f>IFERROR(YEAR(VLOOKUP($B71,A_Stammdaten!$B$18:$G$218,3,FALSE)),"")</f>
        <v/>
      </c>
      <c r="D71" s="95" t="str">
        <f>IFERROR(VLOOKUP($B71,A_Stammdaten!$B$18:$G$218,6,FALSE),"")</f>
        <v/>
      </c>
      <c r="E71" s="131"/>
      <c r="F71" s="130"/>
      <c r="G71" s="130"/>
      <c r="H71" s="96"/>
      <c r="I71" s="105" t="str">
        <f>IFERROR(VLOOKUP($E71,Listen!$I$5:$K$41,2,FALSE),"")</f>
        <v/>
      </c>
      <c r="J71" s="105" t="str">
        <f>IFERROR(VLOOKUP($E71,Listen!$I$5:$K$41,3,FALSE),"")</f>
        <v/>
      </c>
      <c r="K71" s="111" t="str">
        <f>IFERROR(IF($C71=K$2,$G71*VLOOKUP($F71,Listen!$B$5:$G$95,$J71+1,FALSE)/VLOOKUP(K$2,Listen!$B$5:$G$95,$J71+1,FALSE),"-")*IF($D71="Abgabe",0,1),"")</f>
        <v/>
      </c>
      <c r="L71" s="111" t="str">
        <f>IFERROR(IF($C71=L$2,$G71*VLOOKUP($F71,Listen!$B$5:$G$95,$J71+1,FALSE)/VLOOKUP(L$2,Listen!$B$5:$G$95,$J71+1,FALSE),"-")*IF($D71="Abgabe",0,1),"")</f>
        <v/>
      </c>
      <c r="M71" s="111" t="str">
        <f>IFERROR(IF($C71=M$2,$G71*VLOOKUP($F71,Listen!$B$5:$G$95,$J71+1,FALSE)/VLOOKUP(M$2,Listen!$B$5:$G$95,$J71+1,FALSE),"-")*IF($D71="Abgabe",0,1),"")</f>
        <v/>
      </c>
      <c r="N71" s="111" t="str">
        <f>IFERROR(IF($C71=N$2,$G71*VLOOKUP($F71,Listen!$B$5:$G$95,$J71+1,FALSE)/VLOOKUP(N$2,Listen!$B$5:$G$95,$J71+1,FALSE),"-")*IF($D71="Abgabe",0,1),"")</f>
        <v/>
      </c>
      <c r="O71" s="111" t="str">
        <f>IFERROR(IF($C71=O$2,$G71*VLOOKUP($F71,Listen!$B$5:$G$95,$J71+1,FALSE)/VLOOKUP(O$2,Listen!$B$5:$G$95,$J71+1,FALSE),"-")*IF($D71="Abgabe",0,1),"")</f>
        <v/>
      </c>
      <c r="P71" s="111" t="str">
        <f>IFERROR(IF($C71=P$2,$G71*VLOOKUP($F71,Listen!$B$5:$G$95,$J71+1,FALSE)/VLOOKUP(P$2,Listen!$B$5:$G$95,$J71+1,FALSE),"-")*IF($D71="Abgabe",0,1),"")</f>
        <v/>
      </c>
      <c r="Q71" s="111" t="str">
        <f>IFERROR(IF($C71=Q$2,$G71*VLOOKUP($F71,Listen!$B$5:$G$95,$J71+1,FALSE)/VLOOKUP(Q$2,Listen!$B$5:$G$95,$J71+1,FALSE),"-")*IF($D71="Abgabe",0,1),"")</f>
        <v/>
      </c>
      <c r="R71" s="111" t="str">
        <f>IFERROR(IF($C71=R$2,$G71*VLOOKUP($F71,Listen!$B$5:$G$95,$J71+1,FALSE)/VLOOKUP(R$2,Listen!$B$5:$G$95,$J71+1,FALSE),"-")*IF($D71="Abgabe",0,1),"")</f>
        <v/>
      </c>
    </row>
    <row r="72" spans="2:18">
      <c r="B72" s="130"/>
      <c r="C72" s="95" t="str">
        <f>IFERROR(YEAR(VLOOKUP($B72,A_Stammdaten!$B$18:$G$218,3,FALSE)),"")</f>
        <v/>
      </c>
      <c r="D72" s="95" t="str">
        <f>IFERROR(VLOOKUP($B72,A_Stammdaten!$B$18:$G$218,6,FALSE),"")</f>
        <v/>
      </c>
      <c r="E72" s="131"/>
      <c r="F72" s="130"/>
      <c r="G72" s="130"/>
      <c r="H72" s="96"/>
      <c r="I72" s="105" t="str">
        <f>IFERROR(VLOOKUP($E72,Listen!$I$5:$K$41,2,FALSE),"")</f>
        <v/>
      </c>
      <c r="J72" s="105" t="str">
        <f>IFERROR(VLOOKUP($E72,Listen!$I$5:$K$41,3,FALSE),"")</f>
        <v/>
      </c>
      <c r="K72" s="111" t="str">
        <f>IFERROR(IF($C72=K$2,$G72*VLOOKUP($F72,Listen!$B$5:$G$95,$J72+1,FALSE)/VLOOKUP(K$2,Listen!$B$5:$G$95,$J72+1,FALSE),"-")*IF($D72="Abgabe",0,1),"")</f>
        <v/>
      </c>
      <c r="L72" s="111" t="str">
        <f>IFERROR(IF($C72=L$2,$G72*VLOOKUP($F72,Listen!$B$5:$G$95,$J72+1,FALSE)/VLOOKUP(L$2,Listen!$B$5:$G$95,$J72+1,FALSE),"-")*IF($D72="Abgabe",0,1),"")</f>
        <v/>
      </c>
      <c r="M72" s="111" t="str">
        <f>IFERROR(IF($C72=M$2,$G72*VLOOKUP($F72,Listen!$B$5:$G$95,$J72+1,FALSE)/VLOOKUP(M$2,Listen!$B$5:$G$95,$J72+1,FALSE),"-")*IF($D72="Abgabe",0,1),"")</f>
        <v/>
      </c>
      <c r="N72" s="111" t="str">
        <f>IFERROR(IF($C72=N$2,$G72*VLOOKUP($F72,Listen!$B$5:$G$95,$J72+1,FALSE)/VLOOKUP(N$2,Listen!$B$5:$G$95,$J72+1,FALSE),"-")*IF($D72="Abgabe",0,1),"")</f>
        <v/>
      </c>
      <c r="O72" s="111" t="str">
        <f>IFERROR(IF($C72=O$2,$G72*VLOOKUP($F72,Listen!$B$5:$G$95,$J72+1,FALSE)/VLOOKUP(O$2,Listen!$B$5:$G$95,$J72+1,FALSE),"-")*IF($D72="Abgabe",0,1),"")</f>
        <v/>
      </c>
      <c r="P72" s="111" t="str">
        <f>IFERROR(IF($C72=P$2,$G72*VLOOKUP($F72,Listen!$B$5:$G$95,$J72+1,FALSE)/VLOOKUP(P$2,Listen!$B$5:$G$95,$J72+1,FALSE),"-")*IF($D72="Abgabe",0,1),"")</f>
        <v/>
      </c>
      <c r="Q72" s="111" t="str">
        <f>IFERROR(IF($C72=Q$2,$G72*VLOOKUP($F72,Listen!$B$5:$G$95,$J72+1,FALSE)/VLOOKUP(Q$2,Listen!$B$5:$G$95,$J72+1,FALSE),"-")*IF($D72="Abgabe",0,1),"")</f>
        <v/>
      </c>
      <c r="R72" s="111" t="str">
        <f>IFERROR(IF($C72=R$2,$G72*VLOOKUP($F72,Listen!$B$5:$G$95,$J72+1,FALSE)/VLOOKUP(R$2,Listen!$B$5:$G$95,$J72+1,FALSE),"-")*IF($D72="Abgabe",0,1),"")</f>
        <v/>
      </c>
    </row>
    <row r="73" spans="2:18">
      <c r="B73" s="130"/>
      <c r="C73" s="95" t="str">
        <f>IFERROR(YEAR(VLOOKUP($B73,A_Stammdaten!$B$18:$G$218,3,FALSE)),"")</f>
        <v/>
      </c>
      <c r="D73" s="95" t="str">
        <f>IFERROR(VLOOKUP($B73,A_Stammdaten!$B$18:$G$218,6,FALSE),"")</f>
        <v/>
      </c>
      <c r="E73" s="131"/>
      <c r="F73" s="130"/>
      <c r="G73" s="130"/>
      <c r="H73" s="96"/>
      <c r="I73" s="105" t="str">
        <f>IFERROR(VLOOKUP($E73,Listen!$I$5:$K$41,2,FALSE),"")</f>
        <v/>
      </c>
      <c r="J73" s="105" t="str">
        <f>IFERROR(VLOOKUP($E73,Listen!$I$5:$K$41,3,FALSE),"")</f>
        <v/>
      </c>
      <c r="K73" s="111" t="str">
        <f>IFERROR(IF($C73=K$2,$G73*VLOOKUP($F73,Listen!$B$5:$G$95,$J73+1,FALSE)/VLOOKUP(K$2,Listen!$B$5:$G$95,$J73+1,FALSE),"-")*IF($D73="Abgabe",0,1),"")</f>
        <v/>
      </c>
      <c r="L73" s="111" t="str">
        <f>IFERROR(IF($C73=L$2,$G73*VLOOKUP($F73,Listen!$B$5:$G$95,$J73+1,FALSE)/VLOOKUP(L$2,Listen!$B$5:$G$95,$J73+1,FALSE),"-")*IF($D73="Abgabe",0,1),"")</f>
        <v/>
      </c>
      <c r="M73" s="111" t="str">
        <f>IFERROR(IF($C73=M$2,$G73*VLOOKUP($F73,Listen!$B$5:$G$95,$J73+1,FALSE)/VLOOKUP(M$2,Listen!$B$5:$G$95,$J73+1,FALSE),"-")*IF($D73="Abgabe",0,1),"")</f>
        <v/>
      </c>
      <c r="N73" s="111" t="str">
        <f>IFERROR(IF($C73=N$2,$G73*VLOOKUP($F73,Listen!$B$5:$G$95,$J73+1,FALSE)/VLOOKUP(N$2,Listen!$B$5:$G$95,$J73+1,FALSE),"-")*IF($D73="Abgabe",0,1),"")</f>
        <v/>
      </c>
      <c r="O73" s="111" t="str">
        <f>IFERROR(IF($C73=O$2,$G73*VLOOKUP($F73,Listen!$B$5:$G$95,$J73+1,FALSE)/VLOOKUP(O$2,Listen!$B$5:$G$95,$J73+1,FALSE),"-")*IF($D73="Abgabe",0,1),"")</f>
        <v/>
      </c>
      <c r="P73" s="111" t="str">
        <f>IFERROR(IF($C73=P$2,$G73*VLOOKUP($F73,Listen!$B$5:$G$95,$J73+1,FALSE)/VLOOKUP(P$2,Listen!$B$5:$G$95,$J73+1,FALSE),"-")*IF($D73="Abgabe",0,1),"")</f>
        <v/>
      </c>
      <c r="Q73" s="111" t="str">
        <f>IFERROR(IF($C73=Q$2,$G73*VLOOKUP($F73,Listen!$B$5:$G$95,$J73+1,FALSE)/VLOOKUP(Q$2,Listen!$B$5:$G$95,$J73+1,FALSE),"-")*IF($D73="Abgabe",0,1),"")</f>
        <v/>
      </c>
      <c r="R73" s="111" t="str">
        <f>IFERROR(IF($C73=R$2,$G73*VLOOKUP($F73,Listen!$B$5:$G$95,$J73+1,FALSE)/VLOOKUP(R$2,Listen!$B$5:$G$95,$J73+1,FALSE),"-")*IF($D73="Abgabe",0,1),"")</f>
        <v/>
      </c>
    </row>
    <row r="74" spans="2:18">
      <c r="B74" s="130"/>
      <c r="C74" s="95" t="str">
        <f>IFERROR(YEAR(VLOOKUP($B74,A_Stammdaten!$B$18:$G$218,3,FALSE)),"")</f>
        <v/>
      </c>
      <c r="D74" s="95" t="str">
        <f>IFERROR(VLOOKUP($B74,A_Stammdaten!$B$18:$G$218,6,FALSE),"")</f>
        <v/>
      </c>
      <c r="E74" s="131"/>
      <c r="F74" s="130"/>
      <c r="G74" s="130"/>
      <c r="H74" s="96"/>
      <c r="I74" s="105" t="str">
        <f>IFERROR(VLOOKUP($E74,Listen!$I$5:$K$41,2,FALSE),"")</f>
        <v/>
      </c>
      <c r="J74" s="105" t="str">
        <f>IFERROR(VLOOKUP($E74,Listen!$I$5:$K$41,3,FALSE),"")</f>
        <v/>
      </c>
      <c r="K74" s="111" t="str">
        <f>IFERROR(IF($C74=K$2,$G74*VLOOKUP($F74,Listen!$B$5:$G$95,$J74+1,FALSE)/VLOOKUP(K$2,Listen!$B$5:$G$95,$J74+1,FALSE),"-")*IF($D74="Abgabe",0,1),"")</f>
        <v/>
      </c>
      <c r="L74" s="111" t="str">
        <f>IFERROR(IF($C74=L$2,$G74*VLOOKUP($F74,Listen!$B$5:$G$95,$J74+1,FALSE)/VLOOKUP(L$2,Listen!$B$5:$G$95,$J74+1,FALSE),"-")*IF($D74="Abgabe",0,1),"")</f>
        <v/>
      </c>
      <c r="M74" s="111" t="str">
        <f>IFERROR(IF($C74=M$2,$G74*VLOOKUP($F74,Listen!$B$5:$G$95,$J74+1,FALSE)/VLOOKUP(M$2,Listen!$B$5:$G$95,$J74+1,FALSE),"-")*IF($D74="Abgabe",0,1),"")</f>
        <v/>
      </c>
      <c r="N74" s="111" t="str">
        <f>IFERROR(IF($C74=N$2,$G74*VLOOKUP($F74,Listen!$B$5:$G$95,$J74+1,FALSE)/VLOOKUP(N$2,Listen!$B$5:$G$95,$J74+1,FALSE),"-")*IF($D74="Abgabe",0,1),"")</f>
        <v/>
      </c>
      <c r="O74" s="111" t="str">
        <f>IFERROR(IF($C74=O$2,$G74*VLOOKUP($F74,Listen!$B$5:$G$95,$J74+1,FALSE)/VLOOKUP(O$2,Listen!$B$5:$G$95,$J74+1,FALSE),"-")*IF($D74="Abgabe",0,1),"")</f>
        <v/>
      </c>
      <c r="P74" s="111" t="str">
        <f>IFERROR(IF($C74=P$2,$G74*VLOOKUP($F74,Listen!$B$5:$G$95,$J74+1,FALSE)/VLOOKUP(P$2,Listen!$B$5:$G$95,$J74+1,FALSE),"-")*IF($D74="Abgabe",0,1),"")</f>
        <v/>
      </c>
      <c r="Q74" s="111" t="str">
        <f>IFERROR(IF($C74=Q$2,$G74*VLOOKUP($F74,Listen!$B$5:$G$95,$J74+1,FALSE)/VLOOKUP(Q$2,Listen!$B$5:$G$95,$J74+1,FALSE),"-")*IF($D74="Abgabe",0,1),"")</f>
        <v/>
      </c>
      <c r="R74" s="111" t="str">
        <f>IFERROR(IF($C74=R$2,$G74*VLOOKUP($F74,Listen!$B$5:$G$95,$J74+1,FALSE)/VLOOKUP(R$2,Listen!$B$5:$G$95,$J74+1,FALSE),"-")*IF($D74="Abgabe",0,1),"")</f>
        <v/>
      </c>
    </row>
    <row r="75" spans="2:18">
      <c r="B75" s="130"/>
      <c r="C75" s="95" t="str">
        <f>IFERROR(YEAR(VLOOKUP($B75,A_Stammdaten!$B$18:$G$218,3,FALSE)),"")</f>
        <v/>
      </c>
      <c r="D75" s="95" t="str">
        <f>IFERROR(VLOOKUP($B75,A_Stammdaten!$B$18:$G$218,6,FALSE),"")</f>
        <v/>
      </c>
      <c r="E75" s="131"/>
      <c r="F75" s="130"/>
      <c r="G75" s="130"/>
      <c r="H75" s="96"/>
      <c r="I75" s="105" t="str">
        <f>IFERROR(VLOOKUP($E75,Listen!$I$5:$K$41,2,FALSE),"")</f>
        <v/>
      </c>
      <c r="J75" s="105" t="str">
        <f>IFERROR(VLOOKUP($E75,Listen!$I$5:$K$41,3,FALSE),"")</f>
        <v/>
      </c>
      <c r="K75" s="111" t="str">
        <f>IFERROR(IF($C75=K$2,$G75*VLOOKUP($F75,Listen!$B$5:$G$95,$J75+1,FALSE)/VLOOKUP(K$2,Listen!$B$5:$G$95,$J75+1,FALSE),"-")*IF($D75="Abgabe",0,1),"")</f>
        <v/>
      </c>
      <c r="L75" s="111" t="str">
        <f>IFERROR(IF($C75=L$2,$G75*VLOOKUP($F75,Listen!$B$5:$G$95,$J75+1,FALSE)/VLOOKUP(L$2,Listen!$B$5:$G$95,$J75+1,FALSE),"-")*IF($D75="Abgabe",0,1),"")</f>
        <v/>
      </c>
      <c r="M75" s="111" t="str">
        <f>IFERROR(IF($C75=M$2,$G75*VLOOKUP($F75,Listen!$B$5:$G$95,$J75+1,FALSE)/VLOOKUP(M$2,Listen!$B$5:$G$95,$J75+1,FALSE),"-")*IF($D75="Abgabe",0,1),"")</f>
        <v/>
      </c>
      <c r="N75" s="111" t="str">
        <f>IFERROR(IF($C75=N$2,$G75*VLOOKUP($F75,Listen!$B$5:$G$95,$J75+1,FALSE)/VLOOKUP(N$2,Listen!$B$5:$G$95,$J75+1,FALSE),"-")*IF($D75="Abgabe",0,1),"")</f>
        <v/>
      </c>
      <c r="O75" s="111" t="str">
        <f>IFERROR(IF($C75=O$2,$G75*VLOOKUP($F75,Listen!$B$5:$G$95,$J75+1,FALSE)/VLOOKUP(O$2,Listen!$B$5:$G$95,$J75+1,FALSE),"-")*IF($D75="Abgabe",0,1),"")</f>
        <v/>
      </c>
      <c r="P75" s="111" t="str">
        <f>IFERROR(IF($C75=P$2,$G75*VLOOKUP($F75,Listen!$B$5:$G$95,$J75+1,FALSE)/VLOOKUP(P$2,Listen!$B$5:$G$95,$J75+1,FALSE),"-")*IF($D75="Abgabe",0,1),"")</f>
        <v/>
      </c>
      <c r="Q75" s="111" t="str">
        <f>IFERROR(IF($C75=Q$2,$G75*VLOOKUP($F75,Listen!$B$5:$G$95,$J75+1,FALSE)/VLOOKUP(Q$2,Listen!$B$5:$G$95,$J75+1,FALSE),"-")*IF($D75="Abgabe",0,1),"")</f>
        <v/>
      </c>
      <c r="R75" s="111" t="str">
        <f>IFERROR(IF($C75=R$2,$G75*VLOOKUP($F75,Listen!$B$5:$G$95,$J75+1,FALSE)/VLOOKUP(R$2,Listen!$B$5:$G$95,$J75+1,FALSE),"-")*IF($D75="Abgabe",0,1),"")</f>
        <v/>
      </c>
    </row>
    <row r="76" spans="2:18">
      <c r="B76" s="130"/>
      <c r="C76" s="95" t="str">
        <f>IFERROR(YEAR(VLOOKUP($B76,A_Stammdaten!$B$18:$G$218,3,FALSE)),"")</f>
        <v/>
      </c>
      <c r="D76" s="95" t="str">
        <f>IFERROR(VLOOKUP($B76,A_Stammdaten!$B$18:$G$218,6,FALSE),"")</f>
        <v/>
      </c>
      <c r="E76" s="131"/>
      <c r="F76" s="130"/>
      <c r="G76" s="130"/>
      <c r="H76" s="96"/>
      <c r="I76" s="105" t="str">
        <f>IFERROR(VLOOKUP($E76,Listen!$I$5:$K$41,2,FALSE),"")</f>
        <v/>
      </c>
      <c r="J76" s="105" t="str">
        <f>IFERROR(VLOOKUP($E76,Listen!$I$5:$K$41,3,FALSE),"")</f>
        <v/>
      </c>
      <c r="K76" s="111" t="str">
        <f>IFERROR(IF($C76=K$2,$G76*VLOOKUP($F76,Listen!$B$5:$G$95,$J76+1,FALSE)/VLOOKUP(K$2,Listen!$B$5:$G$95,$J76+1,FALSE),"-")*IF($D76="Abgabe",0,1),"")</f>
        <v/>
      </c>
      <c r="L76" s="111" t="str">
        <f>IFERROR(IF($C76=L$2,$G76*VLOOKUP($F76,Listen!$B$5:$G$95,$J76+1,FALSE)/VLOOKUP(L$2,Listen!$B$5:$G$95,$J76+1,FALSE),"-")*IF($D76="Abgabe",0,1),"")</f>
        <v/>
      </c>
      <c r="M76" s="111" t="str">
        <f>IFERROR(IF($C76=M$2,$G76*VLOOKUP($F76,Listen!$B$5:$G$95,$J76+1,FALSE)/VLOOKUP(M$2,Listen!$B$5:$G$95,$J76+1,FALSE),"-")*IF($D76="Abgabe",0,1),"")</f>
        <v/>
      </c>
      <c r="N76" s="111" t="str">
        <f>IFERROR(IF($C76=N$2,$G76*VLOOKUP($F76,Listen!$B$5:$G$95,$J76+1,FALSE)/VLOOKUP(N$2,Listen!$B$5:$G$95,$J76+1,FALSE),"-")*IF($D76="Abgabe",0,1),"")</f>
        <v/>
      </c>
      <c r="O76" s="111" t="str">
        <f>IFERROR(IF($C76=O$2,$G76*VLOOKUP($F76,Listen!$B$5:$G$95,$J76+1,FALSE)/VLOOKUP(O$2,Listen!$B$5:$G$95,$J76+1,FALSE),"-")*IF($D76="Abgabe",0,1),"")</f>
        <v/>
      </c>
      <c r="P76" s="111" t="str">
        <f>IFERROR(IF($C76=P$2,$G76*VLOOKUP($F76,Listen!$B$5:$G$95,$J76+1,FALSE)/VLOOKUP(P$2,Listen!$B$5:$G$95,$J76+1,FALSE),"-")*IF($D76="Abgabe",0,1),"")</f>
        <v/>
      </c>
      <c r="Q76" s="111" t="str">
        <f>IFERROR(IF($C76=Q$2,$G76*VLOOKUP($F76,Listen!$B$5:$G$95,$J76+1,FALSE)/VLOOKUP(Q$2,Listen!$B$5:$G$95,$J76+1,FALSE),"-")*IF($D76="Abgabe",0,1),"")</f>
        <v/>
      </c>
      <c r="R76" s="111" t="str">
        <f>IFERROR(IF($C76=R$2,$G76*VLOOKUP($F76,Listen!$B$5:$G$95,$J76+1,FALSE)/VLOOKUP(R$2,Listen!$B$5:$G$95,$J76+1,FALSE),"-")*IF($D76="Abgabe",0,1),"")</f>
        <v/>
      </c>
    </row>
    <row r="77" spans="2:18">
      <c r="B77" s="130"/>
      <c r="C77" s="95" t="str">
        <f>IFERROR(YEAR(VLOOKUP($B77,A_Stammdaten!$B$18:$G$218,3,FALSE)),"")</f>
        <v/>
      </c>
      <c r="D77" s="95" t="str">
        <f>IFERROR(VLOOKUP($B77,A_Stammdaten!$B$18:$G$218,6,FALSE),"")</f>
        <v/>
      </c>
      <c r="E77" s="131"/>
      <c r="F77" s="130"/>
      <c r="G77" s="130"/>
      <c r="H77" s="96"/>
      <c r="I77" s="105" t="str">
        <f>IFERROR(VLOOKUP($E77,Listen!$I$5:$K$41,2,FALSE),"")</f>
        <v/>
      </c>
      <c r="J77" s="105" t="str">
        <f>IFERROR(VLOOKUP($E77,Listen!$I$5:$K$41,3,FALSE),"")</f>
        <v/>
      </c>
      <c r="K77" s="111" t="str">
        <f>IFERROR(IF($C77=K$2,$G77*VLOOKUP($F77,Listen!$B$5:$G$95,$J77+1,FALSE)/VLOOKUP(K$2,Listen!$B$5:$G$95,$J77+1,FALSE),"-")*IF($D77="Abgabe",0,1),"")</f>
        <v/>
      </c>
      <c r="L77" s="111" t="str">
        <f>IFERROR(IF($C77=L$2,$G77*VLOOKUP($F77,Listen!$B$5:$G$95,$J77+1,FALSE)/VLOOKUP(L$2,Listen!$B$5:$G$95,$J77+1,FALSE),"-")*IF($D77="Abgabe",0,1),"")</f>
        <v/>
      </c>
      <c r="M77" s="111" t="str">
        <f>IFERROR(IF($C77=M$2,$G77*VLOOKUP($F77,Listen!$B$5:$G$95,$J77+1,FALSE)/VLOOKUP(M$2,Listen!$B$5:$G$95,$J77+1,FALSE),"-")*IF($D77="Abgabe",0,1),"")</f>
        <v/>
      </c>
      <c r="N77" s="111" t="str">
        <f>IFERROR(IF($C77=N$2,$G77*VLOOKUP($F77,Listen!$B$5:$G$95,$J77+1,FALSE)/VLOOKUP(N$2,Listen!$B$5:$G$95,$J77+1,FALSE),"-")*IF($D77="Abgabe",0,1),"")</f>
        <v/>
      </c>
      <c r="O77" s="111" t="str">
        <f>IFERROR(IF($C77=O$2,$G77*VLOOKUP($F77,Listen!$B$5:$G$95,$J77+1,FALSE)/VLOOKUP(O$2,Listen!$B$5:$G$95,$J77+1,FALSE),"-")*IF($D77="Abgabe",0,1),"")</f>
        <v/>
      </c>
      <c r="P77" s="111" t="str">
        <f>IFERROR(IF($C77=P$2,$G77*VLOOKUP($F77,Listen!$B$5:$G$95,$J77+1,FALSE)/VLOOKUP(P$2,Listen!$B$5:$G$95,$J77+1,FALSE),"-")*IF($D77="Abgabe",0,1),"")</f>
        <v/>
      </c>
      <c r="Q77" s="111" t="str">
        <f>IFERROR(IF($C77=Q$2,$G77*VLOOKUP($F77,Listen!$B$5:$G$95,$J77+1,FALSE)/VLOOKUP(Q$2,Listen!$B$5:$G$95,$J77+1,FALSE),"-")*IF($D77="Abgabe",0,1),"")</f>
        <v/>
      </c>
      <c r="R77" s="111" t="str">
        <f>IFERROR(IF($C77=R$2,$G77*VLOOKUP($F77,Listen!$B$5:$G$95,$J77+1,FALSE)/VLOOKUP(R$2,Listen!$B$5:$G$95,$J77+1,FALSE),"-")*IF($D77="Abgabe",0,1),"")</f>
        <v/>
      </c>
    </row>
    <row r="78" spans="2:18">
      <c r="B78" s="130"/>
      <c r="C78" s="95" t="str">
        <f>IFERROR(YEAR(VLOOKUP($B78,A_Stammdaten!$B$18:$G$218,3,FALSE)),"")</f>
        <v/>
      </c>
      <c r="D78" s="95" t="str">
        <f>IFERROR(VLOOKUP($B78,A_Stammdaten!$B$18:$G$218,6,FALSE),"")</f>
        <v/>
      </c>
      <c r="E78" s="131"/>
      <c r="F78" s="130"/>
      <c r="G78" s="130"/>
      <c r="H78" s="96"/>
      <c r="I78" s="105" t="str">
        <f>IFERROR(VLOOKUP($E78,Listen!$I$5:$K$41,2,FALSE),"")</f>
        <v/>
      </c>
      <c r="J78" s="105" t="str">
        <f>IFERROR(VLOOKUP($E78,Listen!$I$5:$K$41,3,FALSE),"")</f>
        <v/>
      </c>
      <c r="K78" s="111" t="str">
        <f>IFERROR(IF($C78=K$2,$G78*VLOOKUP($F78,Listen!$B$5:$G$95,$J78+1,FALSE)/VLOOKUP(K$2,Listen!$B$5:$G$95,$J78+1,FALSE),"-")*IF($D78="Abgabe",0,1),"")</f>
        <v/>
      </c>
      <c r="L78" s="111" t="str">
        <f>IFERROR(IF($C78=L$2,$G78*VLOOKUP($F78,Listen!$B$5:$G$95,$J78+1,FALSE)/VLOOKUP(L$2,Listen!$B$5:$G$95,$J78+1,FALSE),"-")*IF($D78="Abgabe",0,1),"")</f>
        <v/>
      </c>
      <c r="M78" s="111" t="str">
        <f>IFERROR(IF($C78=M$2,$G78*VLOOKUP($F78,Listen!$B$5:$G$95,$J78+1,FALSE)/VLOOKUP(M$2,Listen!$B$5:$G$95,$J78+1,FALSE),"-")*IF($D78="Abgabe",0,1),"")</f>
        <v/>
      </c>
      <c r="N78" s="111" t="str">
        <f>IFERROR(IF($C78=N$2,$G78*VLOOKUP($F78,Listen!$B$5:$G$95,$J78+1,FALSE)/VLOOKUP(N$2,Listen!$B$5:$G$95,$J78+1,FALSE),"-")*IF($D78="Abgabe",0,1),"")</f>
        <v/>
      </c>
      <c r="O78" s="111" t="str">
        <f>IFERROR(IF($C78=O$2,$G78*VLOOKUP($F78,Listen!$B$5:$G$95,$J78+1,FALSE)/VLOOKUP(O$2,Listen!$B$5:$G$95,$J78+1,FALSE),"-")*IF($D78="Abgabe",0,1),"")</f>
        <v/>
      </c>
      <c r="P78" s="111" t="str">
        <f>IFERROR(IF($C78=P$2,$G78*VLOOKUP($F78,Listen!$B$5:$G$95,$J78+1,FALSE)/VLOOKUP(P$2,Listen!$B$5:$G$95,$J78+1,FALSE),"-")*IF($D78="Abgabe",0,1),"")</f>
        <v/>
      </c>
      <c r="Q78" s="111" t="str">
        <f>IFERROR(IF($C78=Q$2,$G78*VLOOKUP($F78,Listen!$B$5:$G$95,$J78+1,FALSE)/VLOOKUP(Q$2,Listen!$B$5:$G$95,$J78+1,FALSE),"-")*IF($D78="Abgabe",0,1),"")</f>
        <v/>
      </c>
      <c r="R78" s="111" t="str">
        <f>IFERROR(IF($C78=R$2,$G78*VLOOKUP($F78,Listen!$B$5:$G$95,$J78+1,FALSE)/VLOOKUP(R$2,Listen!$B$5:$G$95,$J78+1,FALSE),"-")*IF($D78="Abgabe",0,1),"")</f>
        <v/>
      </c>
    </row>
    <row r="79" spans="2:18">
      <c r="B79" s="130"/>
      <c r="C79" s="95" t="str">
        <f>IFERROR(YEAR(VLOOKUP($B79,A_Stammdaten!$B$18:$G$218,3,FALSE)),"")</f>
        <v/>
      </c>
      <c r="D79" s="95" t="str">
        <f>IFERROR(VLOOKUP($B79,A_Stammdaten!$B$18:$G$218,6,FALSE),"")</f>
        <v/>
      </c>
      <c r="E79" s="131"/>
      <c r="F79" s="130"/>
      <c r="G79" s="130"/>
      <c r="H79" s="96"/>
      <c r="I79" s="105" t="str">
        <f>IFERROR(VLOOKUP($E79,Listen!$I$5:$K$41,2,FALSE),"")</f>
        <v/>
      </c>
      <c r="J79" s="105" t="str">
        <f>IFERROR(VLOOKUP($E79,Listen!$I$5:$K$41,3,FALSE),"")</f>
        <v/>
      </c>
      <c r="K79" s="111" t="str">
        <f>IFERROR(IF($C79=K$2,$G79*VLOOKUP($F79,Listen!$B$5:$G$95,$J79+1,FALSE)/VLOOKUP(K$2,Listen!$B$5:$G$95,$J79+1,FALSE),"-")*IF($D79="Abgabe",0,1),"")</f>
        <v/>
      </c>
      <c r="L79" s="111" t="str">
        <f>IFERROR(IF($C79=L$2,$G79*VLOOKUP($F79,Listen!$B$5:$G$95,$J79+1,FALSE)/VLOOKUP(L$2,Listen!$B$5:$G$95,$J79+1,FALSE),"-")*IF($D79="Abgabe",0,1),"")</f>
        <v/>
      </c>
      <c r="M79" s="111" t="str">
        <f>IFERROR(IF($C79=M$2,$G79*VLOOKUP($F79,Listen!$B$5:$G$95,$J79+1,FALSE)/VLOOKUP(M$2,Listen!$B$5:$G$95,$J79+1,FALSE),"-")*IF($D79="Abgabe",0,1),"")</f>
        <v/>
      </c>
      <c r="N79" s="111" t="str">
        <f>IFERROR(IF($C79=N$2,$G79*VLOOKUP($F79,Listen!$B$5:$G$95,$J79+1,FALSE)/VLOOKUP(N$2,Listen!$B$5:$G$95,$J79+1,FALSE),"-")*IF($D79="Abgabe",0,1),"")</f>
        <v/>
      </c>
      <c r="O79" s="111" t="str">
        <f>IFERROR(IF($C79=O$2,$G79*VLOOKUP($F79,Listen!$B$5:$G$95,$J79+1,FALSE)/VLOOKUP(O$2,Listen!$B$5:$G$95,$J79+1,FALSE),"-")*IF($D79="Abgabe",0,1),"")</f>
        <v/>
      </c>
      <c r="P79" s="111" t="str">
        <f>IFERROR(IF($C79=P$2,$G79*VLOOKUP($F79,Listen!$B$5:$G$95,$J79+1,FALSE)/VLOOKUP(P$2,Listen!$B$5:$G$95,$J79+1,FALSE),"-")*IF($D79="Abgabe",0,1),"")</f>
        <v/>
      </c>
      <c r="Q79" s="111" t="str">
        <f>IFERROR(IF($C79=Q$2,$G79*VLOOKUP($F79,Listen!$B$5:$G$95,$J79+1,FALSE)/VLOOKUP(Q$2,Listen!$B$5:$G$95,$J79+1,FALSE),"-")*IF($D79="Abgabe",0,1),"")</f>
        <v/>
      </c>
      <c r="R79" s="111" t="str">
        <f>IFERROR(IF($C79=R$2,$G79*VLOOKUP($F79,Listen!$B$5:$G$95,$J79+1,FALSE)/VLOOKUP(R$2,Listen!$B$5:$G$95,$J79+1,FALSE),"-")*IF($D79="Abgabe",0,1),"")</f>
        <v/>
      </c>
    </row>
    <row r="80" spans="2:18">
      <c r="B80" s="130"/>
      <c r="C80" s="95" t="str">
        <f>IFERROR(YEAR(VLOOKUP($B80,A_Stammdaten!$B$18:$G$218,3,FALSE)),"")</f>
        <v/>
      </c>
      <c r="D80" s="95" t="str">
        <f>IFERROR(VLOOKUP($B80,A_Stammdaten!$B$18:$G$218,6,FALSE),"")</f>
        <v/>
      </c>
      <c r="E80" s="131"/>
      <c r="F80" s="130"/>
      <c r="G80" s="130"/>
      <c r="H80" s="96"/>
      <c r="I80" s="105" t="str">
        <f>IFERROR(VLOOKUP($E80,Listen!$I$5:$K$41,2,FALSE),"")</f>
        <v/>
      </c>
      <c r="J80" s="105" t="str">
        <f>IFERROR(VLOOKUP($E80,Listen!$I$5:$K$41,3,FALSE),"")</f>
        <v/>
      </c>
      <c r="K80" s="111" t="str">
        <f>IFERROR(IF($C80=K$2,$G80*VLOOKUP($F80,Listen!$B$5:$G$95,$J80+1,FALSE)/VLOOKUP(K$2,Listen!$B$5:$G$95,$J80+1,FALSE),"-")*IF($D80="Abgabe",0,1),"")</f>
        <v/>
      </c>
      <c r="L80" s="111" t="str">
        <f>IFERROR(IF($C80=L$2,$G80*VLOOKUP($F80,Listen!$B$5:$G$95,$J80+1,FALSE)/VLOOKUP(L$2,Listen!$B$5:$G$95,$J80+1,FALSE),"-")*IF($D80="Abgabe",0,1),"")</f>
        <v/>
      </c>
      <c r="M80" s="111" t="str">
        <f>IFERROR(IF($C80=M$2,$G80*VLOOKUP($F80,Listen!$B$5:$G$95,$J80+1,FALSE)/VLOOKUP(M$2,Listen!$B$5:$G$95,$J80+1,FALSE),"-")*IF($D80="Abgabe",0,1),"")</f>
        <v/>
      </c>
      <c r="N80" s="111" t="str">
        <f>IFERROR(IF($C80=N$2,$G80*VLOOKUP($F80,Listen!$B$5:$G$95,$J80+1,FALSE)/VLOOKUP(N$2,Listen!$B$5:$G$95,$J80+1,FALSE),"-")*IF($D80="Abgabe",0,1),"")</f>
        <v/>
      </c>
      <c r="O80" s="111" t="str">
        <f>IFERROR(IF($C80=O$2,$G80*VLOOKUP($F80,Listen!$B$5:$G$95,$J80+1,FALSE)/VLOOKUP(O$2,Listen!$B$5:$G$95,$J80+1,FALSE),"-")*IF($D80="Abgabe",0,1),"")</f>
        <v/>
      </c>
      <c r="P80" s="111" t="str">
        <f>IFERROR(IF($C80=P$2,$G80*VLOOKUP($F80,Listen!$B$5:$G$95,$J80+1,FALSE)/VLOOKUP(P$2,Listen!$B$5:$G$95,$J80+1,FALSE),"-")*IF($D80="Abgabe",0,1),"")</f>
        <v/>
      </c>
      <c r="Q80" s="111" t="str">
        <f>IFERROR(IF($C80=Q$2,$G80*VLOOKUP($F80,Listen!$B$5:$G$95,$J80+1,FALSE)/VLOOKUP(Q$2,Listen!$B$5:$G$95,$J80+1,FALSE),"-")*IF($D80="Abgabe",0,1),"")</f>
        <v/>
      </c>
      <c r="R80" s="111" t="str">
        <f>IFERROR(IF($C80=R$2,$G80*VLOOKUP($F80,Listen!$B$5:$G$95,$J80+1,FALSE)/VLOOKUP(R$2,Listen!$B$5:$G$95,$J80+1,FALSE),"-")*IF($D80="Abgabe",0,1),"")</f>
        <v/>
      </c>
    </row>
    <row r="81" spans="2:18">
      <c r="B81" s="130"/>
      <c r="C81" s="95" t="str">
        <f>IFERROR(YEAR(VLOOKUP($B81,A_Stammdaten!$B$18:$G$218,3,FALSE)),"")</f>
        <v/>
      </c>
      <c r="D81" s="95" t="str">
        <f>IFERROR(VLOOKUP($B81,A_Stammdaten!$B$18:$G$218,6,FALSE),"")</f>
        <v/>
      </c>
      <c r="E81" s="131"/>
      <c r="F81" s="130"/>
      <c r="G81" s="130"/>
      <c r="H81" s="96"/>
      <c r="I81" s="105" t="str">
        <f>IFERROR(VLOOKUP($E81,Listen!$I$5:$K$41,2,FALSE),"")</f>
        <v/>
      </c>
      <c r="J81" s="105" t="str">
        <f>IFERROR(VLOOKUP($E81,Listen!$I$5:$K$41,3,FALSE),"")</f>
        <v/>
      </c>
      <c r="K81" s="111" t="str">
        <f>IFERROR(IF($C81=K$2,$G81*VLOOKUP($F81,Listen!$B$5:$G$95,$J81+1,FALSE)/VLOOKUP(K$2,Listen!$B$5:$G$95,$J81+1,FALSE),"-")*IF($D81="Abgabe",0,1),"")</f>
        <v/>
      </c>
      <c r="L81" s="111" t="str">
        <f>IFERROR(IF($C81=L$2,$G81*VLOOKUP($F81,Listen!$B$5:$G$95,$J81+1,FALSE)/VLOOKUP(L$2,Listen!$B$5:$G$95,$J81+1,FALSE),"-")*IF($D81="Abgabe",0,1),"")</f>
        <v/>
      </c>
      <c r="M81" s="111" t="str">
        <f>IFERROR(IF($C81=M$2,$G81*VLOOKUP($F81,Listen!$B$5:$G$95,$J81+1,FALSE)/VLOOKUP(M$2,Listen!$B$5:$G$95,$J81+1,FALSE),"-")*IF($D81="Abgabe",0,1),"")</f>
        <v/>
      </c>
      <c r="N81" s="111" t="str">
        <f>IFERROR(IF($C81=N$2,$G81*VLOOKUP($F81,Listen!$B$5:$G$95,$J81+1,FALSE)/VLOOKUP(N$2,Listen!$B$5:$G$95,$J81+1,FALSE),"-")*IF($D81="Abgabe",0,1),"")</f>
        <v/>
      </c>
      <c r="O81" s="111" t="str">
        <f>IFERROR(IF($C81=O$2,$G81*VLOOKUP($F81,Listen!$B$5:$G$95,$J81+1,FALSE)/VLOOKUP(O$2,Listen!$B$5:$G$95,$J81+1,FALSE),"-")*IF($D81="Abgabe",0,1),"")</f>
        <v/>
      </c>
      <c r="P81" s="111" t="str">
        <f>IFERROR(IF($C81=P$2,$G81*VLOOKUP($F81,Listen!$B$5:$G$95,$J81+1,FALSE)/VLOOKUP(P$2,Listen!$B$5:$G$95,$J81+1,FALSE),"-")*IF($D81="Abgabe",0,1),"")</f>
        <v/>
      </c>
      <c r="Q81" s="111" t="str">
        <f>IFERROR(IF($C81=Q$2,$G81*VLOOKUP($F81,Listen!$B$5:$G$95,$J81+1,FALSE)/VLOOKUP(Q$2,Listen!$B$5:$G$95,$J81+1,FALSE),"-")*IF($D81="Abgabe",0,1),"")</f>
        <v/>
      </c>
      <c r="R81" s="111" t="str">
        <f>IFERROR(IF($C81=R$2,$G81*VLOOKUP($F81,Listen!$B$5:$G$95,$J81+1,FALSE)/VLOOKUP(R$2,Listen!$B$5:$G$95,$J81+1,FALSE),"-")*IF($D81="Abgabe",0,1),"")</f>
        <v/>
      </c>
    </row>
    <row r="82" spans="2:18">
      <c r="B82" s="130"/>
      <c r="C82" s="95" t="str">
        <f>IFERROR(YEAR(VLOOKUP($B82,A_Stammdaten!$B$18:$G$218,3,FALSE)),"")</f>
        <v/>
      </c>
      <c r="D82" s="95" t="str">
        <f>IFERROR(VLOOKUP($B82,A_Stammdaten!$B$18:$G$218,6,FALSE),"")</f>
        <v/>
      </c>
      <c r="E82" s="131"/>
      <c r="F82" s="130"/>
      <c r="G82" s="130"/>
      <c r="H82" s="96"/>
      <c r="I82" s="105" t="str">
        <f>IFERROR(VLOOKUP($E82,Listen!$I$5:$K$41,2,FALSE),"")</f>
        <v/>
      </c>
      <c r="J82" s="105" t="str">
        <f>IFERROR(VLOOKUP($E82,Listen!$I$5:$K$41,3,FALSE),"")</f>
        <v/>
      </c>
      <c r="K82" s="111" t="str">
        <f>IFERROR(IF($C82=K$2,$G82*VLOOKUP($F82,Listen!$B$5:$G$95,$J82+1,FALSE)/VLOOKUP(K$2,Listen!$B$5:$G$95,$J82+1,FALSE),"-")*IF($D82="Abgabe",0,1),"")</f>
        <v/>
      </c>
      <c r="L82" s="111" t="str">
        <f>IFERROR(IF($C82=L$2,$G82*VLOOKUP($F82,Listen!$B$5:$G$95,$J82+1,FALSE)/VLOOKUP(L$2,Listen!$B$5:$G$95,$J82+1,FALSE),"-")*IF($D82="Abgabe",0,1),"")</f>
        <v/>
      </c>
      <c r="M82" s="111" t="str">
        <f>IFERROR(IF($C82=M$2,$G82*VLOOKUP($F82,Listen!$B$5:$G$95,$J82+1,FALSE)/VLOOKUP(M$2,Listen!$B$5:$G$95,$J82+1,FALSE),"-")*IF($D82="Abgabe",0,1),"")</f>
        <v/>
      </c>
      <c r="N82" s="111" t="str">
        <f>IFERROR(IF($C82=N$2,$G82*VLOOKUP($F82,Listen!$B$5:$G$95,$J82+1,FALSE)/VLOOKUP(N$2,Listen!$B$5:$G$95,$J82+1,FALSE),"-")*IF($D82="Abgabe",0,1),"")</f>
        <v/>
      </c>
      <c r="O82" s="111" t="str">
        <f>IFERROR(IF($C82=O$2,$G82*VLOOKUP($F82,Listen!$B$5:$G$95,$J82+1,FALSE)/VLOOKUP(O$2,Listen!$B$5:$G$95,$J82+1,FALSE),"-")*IF($D82="Abgabe",0,1),"")</f>
        <v/>
      </c>
      <c r="P82" s="111" t="str">
        <f>IFERROR(IF($C82=P$2,$G82*VLOOKUP($F82,Listen!$B$5:$G$95,$J82+1,FALSE)/VLOOKUP(P$2,Listen!$B$5:$G$95,$J82+1,FALSE),"-")*IF($D82="Abgabe",0,1),"")</f>
        <v/>
      </c>
      <c r="Q82" s="111" t="str">
        <f>IFERROR(IF($C82=Q$2,$G82*VLOOKUP($F82,Listen!$B$5:$G$95,$J82+1,FALSE)/VLOOKUP(Q$2,Listen!$B$5:$G$95,$J82+1,FALSE),"-")*IF($D82="Abgabe",0,1),"")</f>
        <v/>
      </c>
      <c r="R82" s="111" t="str">
        <f>IFERROR(IF($C82=R$2,$G82*VLOOKUP($F82,Listen!$B$5:$G$95,$J82+1,FALSE)/VLOOKUP(R$2,Listen!$B$5:$G$95,$J82+1,FALSE),"-")*IF($D82="Abgabe",0,1),"")</f>
        <v/>
      </c>
    </row>
    <row r="83" spans="2:18">
      <c r="B83" s="130"/>
      <c r="C83" s="95" t="str">
        <f>IFERROR(YEAR(VLOOKUP($B83,A_Stammdaten!$B$18:$G$218,3,FALSE)),"")</f>
        <v/>
      </c>
      <c r="D83" s="95" t="str">
        <f>IFERROR(VLOOKUP($B83,A_Stammdaten!$B$18:$G$218,6,FALSE),"")</f>
        <v/>
      </c>
      <c r="E83" s="131"/>
      <c r="F83" s="130"/>
      <c r="G83" s="130"/>
      <c r="H83" s="96"/>
      <c r="I83" s="105" t="str">
        <f>IFERROR(VLOOKUP($E83,Listen!$I$5:$K$41,2,FALSE),"")</f>
        <v/>
      </c>
      <c r="J83" s="105" t="str">
        <f>IFERROR(VLOOKUP($E83,Listen!$I$5:$K$41,3,FALSE),"")</f>
        <v/>
      </c>
      <c r="K83" s="111" t="str">
        <f>IFERROR(IF($C83=K$2,$G83*VLOOKUP($F83,Listen!$B$5:$G$95,$J83+1,FALSE)/VLOOKUP(K$2,Listen!$B$5:$G$95,$J83+1,FALSE),"-")*IF($D83="Abgabe",0,1),"")</f>
        <v/>
      </c>
      <c r="L83" s="111" t="str">
        <f>IFERROR(IF($C83=L$2,$G83*VLOOKUP($F83,Listen!$B$5:$G$95,$J83+1,FALSE)/VLOOKUP(L$2,Listen!$B$5:$G$95,$J83+1,FALSE),"-")*IF($D83="Abgabe",0,1),"")</f>
        <v/>
      </c>
      <c r="M83" s="111" t="str">
        <f>IFERROR(IF($C83=M$2,$G83*VLOOKUP($F83,Listen!$B$5:$G$95,$J83+1,FALSE)/VLOOKUP(M$2,Listen!$B$5:$G$95,$J83+1,FALSE),"-")*IF($D83="Abgabe",0,1),"")</f>
        <v/>
      </c>
      <c r="N83" s="111" t="str">
        <f>IFERROR(IF($C83=N$2,$G83*VLOOKUP($F83,Listen!$B$5:$G$95,$J83+1,FALSE)/VLOOKUP(N$2,Listen!$B$5:$G$95,$J83+1,FALSE),"-")*IF($D83="Abgabe",0,1),"")</f>
        <v/>
      </c>
      <c r="O83" s="111" t="str">
        <f>IFERROR(IF($C83=O$2,$G83*VLOOKUP($F83,Listen!$B$5:$G$95,$J83+1,FALSE)/VLOOKUP(O$2,Listen!$B$5:$G$95,$J83+1,FALSE),"-")*IF($D83="Abgabe",0,1),"")</f>
        <v/>
      </c>
      <c r="P83" s="111" t="str">
        <f>IFERROR(IF($C83=P$2,$G83*VLOOKUP($F83,Listen!$B$5:$G$95,$J83+1,FALSE)/VLOOKUP(P$2,Listen!$B$5:$G$95,$J83+1,FALSE),"-")*IF($D83="Abgabe",0,1),"")</f>
        <v/>
      </c>
      <c r="Q83" s="111" t="str">
        <f>IFERROR(IF($C83=Q$2,$G83*VLOOKUP($F83,Listen!$B$5:$G$95,$J83+1,FALSE)/VLOOKUP(Q$2,Listen!$B$5:$G$95,$J83+1,FALSE),"-")*IF($D83="Abgabe",0,1),"")</f>
        <v/>
      </c>
      <c r="R83" s="111" t="str">
        <f>IFERROR(IF($C83=R$2,$G83*VLOOKUP($F83,Listen!$B$5:$G$95,$J83+1,FALSE)/VLOOKUP(R$2,Listen!$B$5:$G$95,$J83+1,FALSE),"-")*IF($D83="Abgabe",0,1),"")</f>
        <v/>
      </c>
    </row>
    <row r="84" spans="2:18">
      <c r="B84" s="130"/>
      <c r="C84" s="95" t="str">
        <f>IFERROR(YEAR(VLOOKUP($B84,A_Stammdaten!$B$18:$G$218,3,FALSE)),"")</f>
        <v/>
      </c>
      <c r="D84" s="95" t="str">
        <f>IFERROR(VLOOKUP($B84,A_Stammdaten!$B$18:$G$218,6,FALSE),"")</f>
        <v/>
      </c>
      <c r="E84" s="131"/>
      <c r="F84" s="130"/>
      <c r="G84" s="130"/>
      <c r="H84" s="96"/>
      <c r="I84" s="105" t="str">
        <f>IFERROR(VLOOKUP($E84,Listen!$I$5:$K$41,2,FALSE),"")</f>
        <v/>
      </c>
      <c r="J84" s="105" t="str">
        <f>IFERROR(VLOOKUP($E84,Listen!$I$5:$K$41,3,FALSE),"")</f>
        <v/>
      </c>
      <c r="K84" s="111" t="str">
        <f>IFERROR(IF($C84=K$2,$G84*VLOOKUP($F84,Listen!$B$5:$G$95,$J84+1,FALSE)/VLOOKUP(K$2,Listen!$B$5:$G$95,$J84+1,FALSE),"-")*IF($D84="Abgabe",0,1),"")</f>
        <v/>
      </c>
      <c r="L84" s="111" t="str">
        <f>IFERROR(IF($C84=L$2,$G84*VLOOKUP($F84,Listen!$B$5:$G$95,$J84+1,FALSE)/VLOOKUP(L$2,Listen!$B$5:$G$95,$J84+1,FALSE),"-")*IF($D84="Abgabe",0,1),"")</f>
        <v/>
      </c>
      <c r="M84" s="111" t="str">
        <f>IFERROR(IF($C84=M$2,$G84*VLOOKUP($F84,Listen!$B$5:$G$95,$J84+1,FALSE)/VLOOKUP(M$2,Listen!$B$5:$G$95,$J84+1,FALSE),"-")*IF($D84="Abgabe",0,1),"")</f>
        <v/>
      </c>
      <c r="N84" s="111" t="str">
        <f>IFERROR(IF($C84=N$2,$G84*VLOOKUP($F84,Listen!$B$5:$G$95,$J84+1,FALSE)/VLOOKUP(N$2,Listen!$B$5:$G$95,$J84+1,FALSE),"-")*IF($D84="Abgabe",0,1),"")</f>
        <v/>
      </c>
      <c r="O84" s="111" t="str">
        <f>IFERROR(IF($C84=O$2,$G84*VLOOKUP($F84,Listen!$B$5:$G$95,$J84+1,FALSE)/VLOOKUP(O$2,Listen!$B$5:$G$95,$J84+1,FALSE),"-")*IF($D84="Abgabe",0,1),"")</f>
        <v/>
      </c>
      <c r="P84" s="111" t="str">
        <f>IFERROR(IF($C84=P$2,$G84*VLOOKUP($F84,Listen!$B$5:$G$95,$J84+1,FALSE)/VLOOKUP(P$2,Listen!$B$5:$G$95,$J84+1,FALSE),"-")*IF($D84="Abgabe",0,1),"")</f>
        <v/>
      </c>
      <c r="Q84" s="111" t="str">
        <f>IFERROR(IF($C84=Q$2,$G84*VLOOKUP($F84,Listen!$B$5:$G$95,$J84+1,FALSE)/VLOOKUP(Q$2,Listen!$B$5:$G$95,$J84+1,FALSE),"-")*IF($D84="Abgabe",0,1),"")</f>
        <v/>
      </c>
      <c r="R84" s="111" t="str">
        <f>IFERROR(IF($C84=R$2,$G84*VLOOKUP($F84,Listen!$B$5:$G$95,$J84+1,FALSE)/VLOOKUP(R$2,Listen!$B$5:$G$95,$J84+1,FALSE),"-")*IF($D84="Abgabe",0,1),"")</f>
        <v/>
      </c>
    </row>
    <row r="85" spans="2:18">
      <c r="B85" s="130"/>
      <c r="C85" s="95" t="str">
        <f>IFERROR(YEAR(VLOOKUP($B85,A_Stammdaten!$B$18:$G$218,3,FALSE)),"")</f>
        <v/>
      </c>
      <c r="D85" s="95" t="str">
        <f>IFERROR(VLOOKUP($B85,A_Stammdaten!$B$18:$G$218,6,FALSE),"")</f>
        <v/>
      </c>
      <c r="E85" s="131"/>
      <c r="F85" s="130"/>
      <c r="G85" s="130"/>
      <c r="H85" s="96"/>
      <c r="I85" s="105" t="str">
        <f>IFERROR(VLOOKUP($E85,Listen!$I$5:$K$41,2,FALSE),"")</f>
        <v/>
      </c>
      <c r="J85" s="105" t="str">
        <f>IFERROR(VLOOKUP($E85,Listen!$I$5:$K$41,3,FALSE),"")</f>
        <v/>
      </c>
      <c r="K85" s="111" t="str">
        <f>IFERROR(IF($C85=K$2,$G85*VLOOKUP($F85,Listen!$B$5:$G$95,$J85+1,FALSE)/VLOOKUP(K$2,Listen!$B$5:$G$95,$J85+1,FALSE),"-")*IF($D85="Abgabe",0,1),"")</f>
        <v/>
      </c>
      <c r="L85" s="111" t="str">
        <f>IFERROR(IF($C85=L$2,$G85*VLOOKUP($F85,Listen!$B$5:$G$95,$J85+1,FALSE)/VLOOKUP(L$2,Listen!$B$5:$G$95,$J85+1,FALSE),"-")*IF($D85="Abgabe",0,1),"")</f>
        <v/>
      </c>
      <c r="M85" s="111" t="str">
        <f>IFERROR(IF($C85=M$2,$G85*VLOOKUP($F85,Listen!$B$5:$G$95,$J85+1,FALSE)/VLOOKUP(M$2,Listen!$B$5:$G$95,$J85+1,FALSE),"-")*IF($D85="Abgabe",0,1),"")</f>
        <v/>
      </c>
      <c r="N85" s="111" t="str">
        <f>IFERROR(IF($C85=N$2,$G85*VLOOKUP($F85,Listen!$B$5:$G$95,$J85+1,FALSE)/VLOOKUP(N$2,Listen!$B$5:$G$95,$J85+1,FALSE),"-")*IF($D85="Abgabe",0,1),"")</f>
        <v/>
      </c>
      <c r="O85" s="111" t="str">
        <f>IFERROR(IF($C85=O$2,$G85*VLOOKUP($F85,Listen!$B$5:$G$95,$J85+1,FALSE)/VLOOKUP(O$2,Listen!$B$5:$G$95,$J85+1,FALSE),"-")*IF($D85="Abgabe",0,1),"")</f>
        <v/>
      </c>
      <c r="P85" s="111" t="str">
        <f>IFERROR(IF($C85=P$2,$G85*VLOOKUP($F85,Listen!$B$5:$G$95,$J85+1,FALSE)/VLOOKUP(P$2,Listen!$B$5:$G$95,$J85+1,FALSE),"-")*IF($D85="Abgabe",0,1),"")</f>
        <v/>
      </c>
      <c r="Q85" s="111" t="str">
        <f>IFERROR(IF($C85=Q$2,$G85*VLOOKUP($F85,Listen!$B$5:$G$95,$J85+1,FALSE)/VLOOKUP(Q$2,Listen!$B$5:$G$95,$J85+1,FALSE),"-")*IF($D85="Abgabe",0,1),"")</f>
        <v/>
      </c>
      <c r="R85" s="111" t="str">
        <f>IFERROR(IF($C85=R$2,$G85*VLOOKUP($F85,Listen!$B$5:$G$95,$J85+1,FALSE)/VLOOKUP(R$2,Listen!$B$5:$G$95,$J85+1,FALSE),"-")*IF($D85="Abgabe",0,1),"")</f>
        <v/>
      </c>
    </row>
    <row r="86" spans="2:18">
      <c r="B86" s="130"/>
      <c r="C86" s="95" t="str">
        <f>IFERROR(YEAR(VLOOKUP($B86,A_Stammdaten!$B$18:$G$218,3,FALSE)),"")</f>
        <v/>
      </c>
      <c r="D86" s="95" t="str">
        <f>IFERROR(VLOOKUP($B86,A_Stammdaten!$B$18:$G$218,6,FALSE),"")</f>
        <v/>
      </c>
      <c r="E86" s="131"/>
      <c r="F86" s="130"/>
      <c r="G86" s="130"/>
      <c r="H86" s="96"/>
      <c r="I86" s="105" t="str">
        <f>IFERROR(VLOOKUP($E86,Listen!$I$5:$K$41,2,FALSE),"")</f>
        <v/>
      </c>
      <c r="J86" s="105" t="str">
        <f>IFERROR(VLOOKUP($E86,Listen!$I$5:$K$41,3,FALSE),"")</f>
        <v/>
      </c>
      <c r="K86" s="111" t="str">
        <f>IFERROR(IF($C86=K$2,$G86*VLOOKUP($F86,Listen!$B$5:$G$95,$J86+1,FALSE)/VLOOKUP(K$2,Listen!$B$5:$G$95,$J86+1,FALSE),"-")*IF($D86="Abgabe",0,1),"")</f>
        <v/>
      </c>
      <c r="L86" s="111" t="str">
        <f>IFERROR(IF($C86=L$2,$G86*VLOOKUP($F86,Listen!$B$5:$G$95,$J86+1,FALSE)/VLOOKUP(L$2,Listen!$B$5:$G$95,$J86+1,FALSE),"-")*IF($D86="Abgabe",0,1),"")</f>
        <v/>
      </c>
      <c r="M86" s="111" t="str">
        <f>IFERROR(IF($C86=M$2,$G86*VLOOKUP($F86,Listen!$B$5:$G$95,$J86+1,FALSE)/VLOOKUP(M$2,Listen!$B$5:$G$95,$J86+1,FALSE),"-")*IF($D86="Abgabe",0,1),"")</f>
        <v/>
      </c>
      <c r="N86" s="111" t="str">
        <f>IFERROR(IF($C86=N$2,$G86*VLOOKUP($F86,Listen!$B$5:$G$95,$J86+1,FALSE)/VLOOKUP(N$2,Listen!$B$5:$G$95,$J86+1,FALSE),"-")*IF($D86="Abgabe",0,1),"")</f>
        <v/>
      </c>
      <c r="O86" s="111" t="str">
        <f>IFERROR(IF($C86=O$2,$G86*VLOOKUP($F86,Listen!$B$5:$G$95,$J86+1,FALSE)/VLOOKUP(O$2,Listen!$B$5:$G$95,$J86+1,FALSE),"-")*IF($D86="Abgabe",0,1),"")</f>
        <v/>
      </c>
      <c r="P86" s="111" t="str">
        <f>IFERROR(IF($C86=P$2,$G86*VLOOKUP($F86,Listen!$B$5:$G$95,$J86+1,FALSE)/VLOOKUP(P$2,Listen!$B$5:$G$95,$J86+1,FALSE),"-")*IF($D86="Abgabe",0,1),"")</f>
        <v/>
      </c>
      <c r="Q86" s="111" t="str">
        <f>IFERROR(IF($C86=Q$2,$G86*VLOOKUP($F86,Listen!$B$5:$G$95,$J86+1,FALSE)/VLOOKUP(Q$2,Listen!$B$5:$G$95,$J86+1,FALSE),"-")*IF($D86="Abgabe",0,1),"")</f>
        <v/>
      </c>
      <c r="R86" s="111" t="str">
        <f>IFERROR(IF($C86=R$2,$G86*VLOOKUP($F86,Listen!$B$5:$G$95,$J86+1,FALSE)/VLOOKUP(R$2,Listen!$B$5:$G$95,$J86+1,FALSE),"-")*IF($D86="Abgabe",0,1),"")</f>
        <v/>
      </c>
    </row>
    <row r="87" spans="2:18">
      <c r="B87" s="130"/>
      <c r="C87" s="95" t="str">
        <f>IFERROR(YEAR(VLOOKUP($B87,A_Stammdaten!$B$18:$G$218,3,FALSE)),"")</f>
        <v/>
      </c>
      <c r="D87" s="95" t="str">
        <f>IFERROR(VLOOKUP($B87,A_Stammdaten!$B$18:$G$218,6,FALSE),"")</f>
        <v/>
      </c>
      <c r="E87" s="131"/>
      <c r="F87" s="130"/>
      <c r="G87" s="130"/>
      <c r="H87" s="96"/>
      <c r="I87" s="105" t="str">
        <f>IFERROR(VLOOKUP($E87,Listen!$I$5:$K$41,2,FALSE),"")</f>
        <v/>
      </c>
      <c r="J87" s="105" t="str">
        <f>IFERROR(VLOOKUP($E87,Listen!$I$5:$K$41,3,FALSE),"")</f>
        <v/>
      </c>
      <c r="K87" s="111" t="str">
        <f>IFERROR(IF($C87=K$2,$G87*VLOOKUP($F87,Listen!$B$5:$G$95,$J87+1,FALSE)/VLOOKUP(K$2,Listen!$B$5:$G$95,$J87+1,FALSE),"-")*IF($D87="Abgabe",0,1),"")</f>
        <v/>
      </c>
      <c r="L87" s="111" t="str">
        <f>IFERROR(IF($C87=L$2,$G87*VLOOKUP($F87,Listen!$B$5:$G$95,$J87+1,FALSE)/VLOOKUP(L$2,Listen!$B$5:$G$95,$J87+1,FALSE),"-")*IF($D87="Abgabe",0,1),"")</f>
        <v/>
      </c>
      <c r="M87" s="111" t="str">
        <f>IFERROR(IF($C87=M$2,$G87*VLOOKUP($F87,Listen!$B$5:$G$95,$J87+1,FALSE)/VLOOKUP(M$2,Listen!$B$5:$G$95,$J87+1,FALSE),"-")*IF($D87="Abgabe",0,1),"")</f>
        <v/>
      </c>
      <c r="N87" s="111" t="str">
        <f>IFERROR(IF($C87=N$2,$G87*VLOOKUP($F87,Listen!$B$5:$G$95,$J87+1,FALSE)/VLOOKUP(N$2,Listen!$B$5:$G$95,$J87+1,FALSE),"-")*IF($D87="Abgabe",0,1),"")</f>
        <v/>
      </c>
      <c r="O87" s="111" t="str">
        <f>IFERROR(IF($C87=O$2,$G87*VLOOKUP($F87,Listen!$B$5:$G$95,$J87+1,FALSE)/VLOOKUP(O$2,Listen!$B$5:$G$95,$J87+1,FALSE),"-")*IF($D87="Abgabe",0,1),"")</f>
        <v/>
      </c>
      <c r="P87" s="111" t="str">
        <f>IFERROR(IF($C87=P$2,$G87*VLOOKUP($F87,Listen!$B$5:$G$95,$J87+1,FALSE)/VLOOKUP(P$2,Listen!$B$5:$G$95,$J87+1,FALSE),"-")*IF($D87="Abgabe",0,1),"")</f>
        <v/>
      </c>
      <c r="Q87" s="111" t="str">
        <f>IFERROR(IF($C87=Q$2,$G87*VLOOKUP($F87,Listen!$B$5:$G$95,$J87+1,FALSE)/VLOOKUP(Q$2,Listen!$B$5:$G$95,$J87+1,FALSE),"-")*IF($D87="Abgabe",0,1),"")</f>
        <v/>
      </c>
      <c r="R87" s="111" t="str">
        <f>IFERROR(IF($C87=R$2,$G87*VLOOKUP($F87,Listen!$B$5:$G$95,$J87+1,FALSE)/VLOOKUP(R$2,Listen!$B$5:$G$95,$J87+1,FALSE),"-")*IF($D87="Abgabe",0,1),"")</f>
        <v/>
      </c>
    </row>
    <row r="88" spans="2:18">
      <c r="B88" s="130"/>
      <c r="C88" s="95" t="str">
        <f>IFERROR(YEAR(VLOOKUP($B88,A_Stammdaten!$B$18:$G$218,3,FALSE)),"")</f>
        <v/>
      </c>
      <c r="D88" s="95" t="str">
        <f>IFERROR(VLOOKUP($B88,A_Stammdaten!$B$18:$G$218,6,FALSE),"")</f>
        <v/>
      </c>
      <c r="E88" s="131"/>
      <c r="F88" s="130"/>
      <c r="G88" s="130"/>
      <c r="H88" s="96"/>
      <c r="I88" s="105" t="str">
        <f>IFERROR(VLOOKUP($E88,Listen!$I$5:$K$41,2,FALSE),"")</f>
        <v/>
      </c>
      <c r="J88" s="105" t="str">
        <f>IFERROR(VLOOKUP($E88,Listen!$I$5:$K$41,3,FALSE),"")</f>
        <v/>
      </c>
      <c r="K88" s="111" t="str">
        <f>IFERROR(IF($C88=K$2,$G88*VLOOKUP($F88,Listen!$B$5:$G$95,$J88+1,FALSE)/VLOOKUP(K$2,Listen!$B$5:$G$95,$J88+1,FALSE),"-")*IF($D88="Abgabe",0,1),"")</f>
        <v/>
      </c>
      <c r="L88" s="111" t="str">
        <f>IFERROR(IF($C88=L$2,$G88*VLOOKUP($F88,Listen!$B$5:$G$95,$J88+1,FALSE)/VLOOKUP(L$2,Listen!$B$5:$G$95,$J88+1,FALSE),"-")*IF($D88="Abgabe",0,1),"")</f>
        <v/>
      </c>
      <c r="M88" s="111" t="str">
        <f>IFERROR(IF($C88=M$2,$G88*VLOOKUP($F88,Listen!$B$5:$G$95,$J88+1,FALSE)/VLOOKUP(M$2,Listen!$B$5:$G$95,$J88+1,FALSE),"-")*IF($D88="Abgabe",0,1),"")</f>
        <v/>
      </c>
      <c r="N88" s="111" t="str">
        <f>IFERROR(IF($C88=N$2,$G88*VLOOKUP($F88,Listen!$B$5:$G$95,$J88+1,FALSE)/VLOOKUP(N$2,Listen!$B$5:$G$95,$J88+1,FALSE),"-")*IF($D88="Abgabe",0,1),"")</f>
        <v/>
      </c>
      <c r="O88" s="111" t="str">
        <f>IFERROR(IF($C88=O$2,$G88*VLOOKUP($F88,Listen!$B$5:$G$95,$J88+1,FALSE)/VLOOKUP(O$2,Listen!$B$5:$G$95,$J88+1,FALSE),"-")*IF($D88="Abgabe",0,1),"")</f>
        <v/>
      </c>
      <c r="P88" s="111" t="str">
        <f>IFERROR(IF($C88=P$2,$G88*VLOOKUP($F88,Listen!$B$5:$G$95,$J88+1,FALSE)/VLOOKUP(P$2,Listen!$B$5:$G$95,$J88+1,FALSE),"-")*IF($D88="Abgabe",0,1),"")</f>
        <v/>
      </c>
      <c r="Q88" s="111" t="str">
        <f>IFERROR(IF($C88=Q$2,$G88*VLOOKUP($F88,Listen!$B$5:$G$95,$J88+1,FALSE)/VLOOKUP(Q$2,Listen!$B$5:$G$95,$J88+1,FALSE),"-")*IF($D88="Abgabe",0,1),"")</f>
        <v/>
      </c>
      <c r="R88" s="111" t="str">
        <f>IFERROR(IF($C88=R$2,$G88*VLOOKUP($F88,Listen!$B$5:$G$95,$J88+1,FALSE)/VLOOKUP(R$2,Listen!$B$5:$G$95,$J88+1,FALSE),"-")*IF($D88="Abgabe",0,1),"")</f>
        <v/>
      </c>
    </row>
    <row r="89" spans="2:18">
      <c r="B89" s="130"/>
      <c r="C89" s="95" t="str">
        <f>IFERROR(YEAR(VLOOKUP($B89,A_Stammdaten!$B$18:$G$218,3,FALSE)),"")</f>
        <v/>
      </c>
      <c r="D89" s="95" t="str">
        <f>IFERROR(VLOOKUP($B89,A_Stammdaten!$B$18:$G$218,6,FALSE),"")</f>
        <v/>
      </c>
      <c r="E89" s="131"/>
      <c r="F89" s="130"/>
      <c r="G89" s="130"/>
      <c r="H89" s="96"/>
      <c r="I89" s="105" t="str">
        <f>IFERROR(VLOOKUP($E89,Listen!$I$5:$K$41,2,FALSE),"")</f>
        <v/>
      </c>
      <c r="J89" s="105" t="str">
        <f>IFERROR(VLOOKUP($E89,Listen!$I$5:$K$41,3,FALSE),"")</f>
        <v/>
      </c>
      <c r="K89" s="111" t="str">
        <f>IFERROR(IF($C89=K$2,$G89*VLOOKUP($F89,Listen!$B$5:$G$95,$J89+1,FALSE)/VLOOKUP(K$2,Listen!$B$5:$G$95,$J89+1,FALSE),"-")*IF($D89="Abgabe",0,1),"")</f>
        <v/>
      </c>
      <c r="L89" s="111" t="str">
        <f>IFERROR(IF($C89=L$2,$G89*VLOOKUP($F89,Listen!$B$5:$G$95,$J89+1,FALSE)/VLOOKUP(L$2,Listen!$B$5:$G$95,$J89+1,FALSE),"-")*IF($D89="Abgabe",0,1),"")</f>
        <v/>
      </c>
      <c r="M89" s="111" t="str">
        <f>IFERROR(IF($C89=M$2,$G89*VLOOKUP($F89,Listen!$B$5:$G$95,$J89+1,FALSE)/VLOOKUP(M$2,Listen!$B$5:$G$95,$J89+1,FALSE),"-")*IF($D89="Abgabe",0,1),"")</f>
        <v/>
      </c>
      <c r="N89" s="111" t="str">
        <f>IFERROR(IF($C89=N$2,$G89*VLOOKUP($F89,Listen!$B$5:$G$95,$J89+1,FALSE)/VLOOKUP(N$2,Listen!$B$5:$G$95,$J89+1,FALSE),"-")*IF($D89="Abgabe",0,1),"")</f>
        <v/>
      </c>
      <c r="O89" s="111" t="str">
        <f>IFERROR(IF($C89=O$2,$G89*VLOOKUP($F89,Listen!$B$5:$G$95,$J89+1,FALSE)/VLOOKUP(O$2,Listen!$B$5:$G$95,$J89+1,FALSE),"-")*IF($D89="Abgabe",0,1),"")</f>
        <v/>
      </c>
      <c r="P89" s="111" t="str">
        <f>IFERROR(IF($C89=P$2,$G89*VLOOKUP($F89,Listen!$B$5:$G$95,$J89+1,FALSE)/VLOOKUP(P$2,Listen!$B$5:$G$95,$J89+1,FALSE),"-")*IF($D89="Abgabe",0,1),"")</f>
        <v/>
      </c>
      <c r="Q89" s="111" t="str">
        <f>IFERROR(IF($C89=Q$2,$G89*VLOOKUP($F89,Listen!$B$5:$G$95,$J89+1,FALSE)/VLOOKUP(Q$2,Listen!$B$5:$G$95,$J89+1,FALSE),"-")*IF($D89="Abgabe",0,1),"")</f>
        <v/>
      </c>
      <c r="R89" s="111" t="str">
        <f>IFERROR(IF($C89=R$2,$G89*VLOOKUP($F89,Listen!$B$5:$G$95,$J89+1,FALSE)/VLOOKUP(R$2,Listen!$B$5:$G$95,$J89+1,FALSE),"-")*IF($D89="Abgabe",0,1),"")</f>
        <v/>
      </c>
    </row>
    <row r="90" spans="2:18">
      <c r="B90" s="130"/>
      <c r="C90" s="95" t="str">
        <f>IFERROR(YEAR(VLOOKUP($B90,A_Stammdaten!$B$18:$G$218,3,FALSE)),"")</f>
        <v/>
      </c>
      <c r="D90" s="95" t="str">
        <f>IFERROR(VLOOKUP($B90,A_Stammdaten!$B$18:$G$218,6,FALSE),"")</f>
        <v/>
      </c>
      <c r="E90" s="131"/>
      <c r="F90" s="130"/>
      <c r="G90" s="130"/>
      <c r="H90" s="96"/>
      <c r="I90" s="105" t="str">
        <f>IFERROR(VLOOKUP($E90,Listen!$I$5:$K$41,2,FALSE),"")</f>
        <v/>
      </c>
      <c r="J90" s="105" t="str">
        <f>IFERROR(VLOOKUP($E90,Listen!$I$5:$K$41,3,FALSE),"")</f>
        <v/>
      </c>
      <c r="K90" s="111" t="str">
        <f>IFERROR(IF($C90=K$2,$G90*VLOOKUP($F90,Listen!$B$5:$G$95,$J90+1,FALSE)/VLOOKUP(K$2,Listen!$B$5:$G$95,$J90+1,FALSE),"-")*IF($D90="Abgabe",0,1),"")</f>
        <v/>
      </c>
      <c r="L90" s="111" t="str">
        <f>IFERROR(IF($C90=L$2,$G90*VLOOKUP($F90,Listen!$B$5:$G$95,$J90+1,FALSE)/VLOOKUP(L$2,Listen!$B$5:$G$95,$J90+1,FALSE),"-")*IF($D90="Abgabe",0,1),"")</f>
        <v/>
      </c>
      <c r="M90" s="111" t="str">
        <f>IFERROR(IF($C90=M$2,$G90*VLOOKUP($F90,Listen!$B$5:$G$95,$J90+1,FALSE)/VLOOKUP(M$2,Listen!$B$5:$G$95,$J90+1,FALSE),"-")*IF($D90="Abgabe",0,1),"")</f>
        <v/>
      </c>
      <c r="N90" s="111" t="str">
        <f>IFERROR(IF($C90=N$2,$G90*VLOOKUP($F90,Listen!$B$5:$G$95,$J90+1,FALSE)/VLOOKUP(N$2,Listen!$B$5:$G$95,$J90+1,FALSE),"-")*IF($D90="Abgabe",0,1),"")</f>
        <v/>
      </c>
      <c r="O90" s="111" t="str">
        <f>IFERROR(IF($C90=O$2,$G90*VLOOKUP($F90,Listen!$B$5:$G$95,$J90+1,FALSE)/VLOOKUP(O$2,Listen!$B$5:$G$95,$J90+1,FALSE),"-")*IF($D90="Abgabe",0,1),"")</f>
        <v/>
      </c>
      <c r="P90" s="111" t="str">
        <f>IFERROR(IF($C90=P$2,$G90*VLOOKUP($F90,Listen!$B$5:$G$95,$J90+1,FALSE)/VLOOKUP(P$2,Listen!$B$5:$G$95,$J90+1,FALSE),"-")*IF($D90="Abgabe",0,1),"")</f>
        <v/>
      </c>
      <c r="Q90" s="111" t="str">
        <f>IFERROR(IF($C90=Q$2,$G90*VLOOKUP($F90,Listen!$B$5:$G$95,$J90+1,FALSE)/VLOOKUP(Q$2,Listen!$B$5:$G$95,$J90+1,FALSE),"-")*IF($D90="Abgabe",0,1),"")</f>
        <v/>
      </c>
      <c r="R90" s="111" t="str">
        <f>IFERROR(IF($C90=R$2,$G90*VLOOKUP($F90,Listen!$B$5:$G$95,$J90+1,FALSE)/VLOOKUP(R$2,Listen!$B$5:$G$95,$J90+1,FALSE),"-")*IF($D90="Abgabe",0,1),"")</f>
        <v/>
      </c>
    </row>
    <row r="91" spans="2:18">
      <c r="B91" s="130"/>
      <c r="C91" s="95" t="str">
        <f>IFERROR(YEAR(VLOOKUP($B91,A_Stammdaten!$B$18:$G$218,3,FALSE)),"")</f>
        <v/>
      </c>
      <c r="D91" s="95" t="str">
        <f>IFERROR(VLOOKUP($B91,A_Stammdaten!$B$18:$G$218,6,FALSE),"")</f>
        <v/>
      </c>
      <c r="E91" s="131"/>
      <c r="F91" s="130"/>
      <c r="G91" s="130"/>
      <c r="H91" s="96"/>
      <c r="I91" s="105" t="str">
        <f>IFERROR(VLOOKUP($E91,Listen!$I$5:$K$41,2,FALSE),"")</f>
        <v/>
      </c>
      <c r="J91" s="105" t="str">
        <f>IFERROR(VLOOKUP($E91,Listen!$I$5:$K$41,3,FALSE),"")</f>
        <v/>
      </c>
      <c r="K91" s="111" t="str">
        <f>IFERROR(IF($C91=K$2,$G91*VLOOKUP($F91,Listen!$B$5:$G$95,$J91+1,FALSE)/VLOOKUP(K$2,Listen!$B$5:$G$95,$J91+1,FALSE),"-")*IF($D91="Abgabe",0,1),"")</f>
        <v/>
      </c>
      <c r="L91" s="111" t="str">
        <f>IFERROR(IF($C91=L$2,$G91*VLOOKUP($F91,Listen!$B$5:$G$95,$J91+1,FALSE)/VLOOKUP(L$2,Listen!$B$5:$G$95,$J91+1,FALSE),"-")*IF($D91="Abgabe",0,1),"")</f>
        <v/>
      </c>
      <c r="M91" s="111" t="str">
        <f>IFERROR(IF($C91=M$2,$G91*VLOOKUP($F91,Listen!$B$5:$G$95,$J91+1,FALSE)/VLOOKUP(M$2,Listen!$B$5:$G$95,$J91+1,FALSE),"-")*IF($D91="Abgabe",0,1),"")</f>
        <v/>
      </c>
      <c r="N91" s="111" t="str">
        <f>IFERROR(IF($C91=N$2,$G91*VLOOKUP($F91,Listen!$B$5:$G$95,$J91+1,FALSE)/VLOOKUP(N$2,Listen!$B$5:$G$95,$J91+1,FALSE),"-")*IF($D91="Abgabe",0,1),"")</f>
        <v/>
      </c>
      <c r="O91" s="111" t="str">
        <f>IFERROR(IF($C91=O$2,$G91*VLOOKUP($F91,Listen!$B$5:$G$95,$J91+1,FALSE)/VLOOKUP(O$2,Listen!$B$5:$G$95,$J91+1,FALSE),"-")*IF($D91="Abgabe",0,1),"")</f>
        <v/>
      </c>
      <c r="P91" s="111" t="str">
        <f>IFERROR(IF($C91=P$2,$G91*VLOOKUP($F91,Listen!$B$5:$G$95,$J91+1,FALSE)/VLOOKUP(P$2,Listen!$B$5:$G$95,$J91+1,FALSE),"-")*IF($D91="Abgabe",0,1),"")</f>
        <v/>
      </c>
      <c r="Q91" s="111" t="str">
        <f>IFERROR(IF($C91=Q$2,$G91*VLOOKUP($F91,Listen!$B$5:$G$95,$J91+1,FALSE)/VLOOKUP(Q$2,Listen!$B$5:$G$95,$J91+1,FALSE),"-")*IF($D91="Abgabe",0,1),"")</f>
        <v/>
      </c>
      <c r="R91" s="111" t="str">
        <f>IFERROR(IF($C91=R$2,$G91*VLOOKUP($F91,Listen!$B$5:$G$95,$J91+1,FALSE)/VLOOKUP(R$2,Listen!$B$5:$G$95,$J91+1,FALSE),"-")*IF($D91="Abgabe",0,1),"")</f>
        <v/>
      </c>
    </row>
    <row r="92" spans="2:18">
      <c r="B92" s="130"/>
      <c r="C92" s="95" t="str">
        <f>IFERROR(YEAR(VLOOKUP($B92,A_Stammdaten!$B$18:$G$218,3,FALSE)),"")</f>
        <v/>
      </c>
      <c r="D92" s="95" t="str">
        <f>IFERROR(VLOOKUP($B92,A_Stammdaten!$B$18:$G$218,6,FALSE),"")</f>
        <v/>
      </c>
      <c r="E92" s="131"/>
      <c r="F92" s="130"/>
      <c r="G92" s="130"/>
      <c r="H92" s="96"/>
      <c r="I92" s="105" t="str">
        <f>IFERROR(VLOOKUP($E92,Listen!$I$5:$K$41,2,FALSE),"")</f>
        <v/>
      </c>
      <c r="J92" s="105" t="str">
        <f>IFERROR(VLOOKUP($E92,Listen!$I$5:$K$41,3,FALSE),"")</f>
        <v/>
      </c>
      <c r="K92" s="111" t="str">
        <f>IFERROR(IF($C92=K$2,$G92*VLOOKUP($F92,Listen!$B$5:$G$95,$J92+1,FALSE)/VLOOKUP(K$2,Listen!$B$5:$G$95,$J92+1,FALSE),"-")*IF($D92="Abgabe",0,1),"")</f>
        <v/>
      </c>
      <c r="L92" s="111" t="str">
        <f>IFERROR(IF($C92=L$2,$G92*VLOOKUP($F92,Listen!$B$5:$G$95,$J92+1,FALSE)/VLOOKUP(L$2,Listen!$B$5:$G$95,$J92+1,FALSE),"-")*IF($D92="Abgabe",0,1),"")</f>
        <v/>
      </c>
      <c r="M92" s="111" t="str">
        <f>IFERROR(IF($C92=M$2,$G92*VLOOKUP($F92,Listen!$B$5:$G$95,$J92+1,FALSE)/VLOOKUP(M$2,Listen!$B$5:$G$95,$J92+1,FALSE),"-")*IF($D92="Abgabe",0,1),"")</f>
        <v/>
      </c>
      <c r="N92" s="111" t="str">
        <f>IFERROR(IF($C92=N$2,$G92*VLOOKUP($F92,Listen!$B$5:$G$95,$J92+1,FALSE)/VLOOKUP(N$2,Listen!$B$5:$G$95,$J92+1,FALSE),"-")*IF($D92="Abgabe",0,1),"")</f>
        <v/>
      </c>
      <c r="O92" s="111" t="str">
        <f>IFERROR(IF($C92=O$2,$G92*VLOOKUP($F92,Listen!$B$5:$G$95,$J92+1,FALSE)/VLOOKUP(O$2,Listen!$B$5:$G$95,$J92+1,FALSE),"-")*IF($D92="Abgabe",0,1),"")</f>
        <v/>
      </c>
      <c r="P92" s="111" t="str">
        <f>IFERROR(IF($C92=P$2,$G92*VLOOKUP($F92,Listen!$B$5:$G$95,$J92+1,FALSE)/VLOOKUP(P$2,Listen!$B$5:$G$95,$J92+1,FALSE),"-")*IF($D92="Abgabe",0,1),"")</f>
        <v/>
      </c>
      <c r="Q92" s="111" t="str">
        <f>IFERROR(IF($C92=Q$2,$G92*VLOOKUP($F92,Listen!$B$5:$G$95,$J92+1,FALSE)/VLOOKUP(Q$2,Listen!$B$5:$G$95,$J92+1,FALSE),"-")*IF($D92="Abgabe",0,1),"")</f>
        <v/>
      </c>
      <c r="R92" s="111" t="str">
        <f>IFERROR(IF($C92=R$2,$G92*VLOOKUP($F92,Listen!$B$5:$G$95,$J92+1,FALSE)/VLOOKUP(R$2,Listen!$B$5:$G$95,$J92+1,FALSE),"-")*IF($D92="Abgabe",0,1),"")</f>
        <v/>
      </c>
    </row>
    <row r="93" spans="2:18">
      <c r="B93" s="130"/>
      <c r="C93" s="95" t="str">
        <f>IFERROR(YEAR(VLOOKUP($B93,A_Stammdaten!$B$18:$G$218,3,FALSE)),"")</f>
        <v/>
      </c>
      <c r="D93" s="95" t="str">
        <f>IFERROR(VLOOKUP($B93,A_Stammdaten!$B$18:$G$218,6,FALSE),"")</f>
        <v/>
      </c>
      <c r="E93" s="131"/>
      <c r="F93" s="130"/>
      <c r="G93" s="130"/>
      <c r="H93" s="96"/>
      <c r="I93" s="105" t="str">
        <f>IFERROR(VLOOKUP($E93,Listen!$I$5:$K$41,2,FALSE),"")</f>
        <v/>
      </c>
      <c r="J93" s="105" t="str">
        <f>IFERROR(VLOOKUP($E93,Listen!$I$5:$K$41,3,FALSE),"")</f>
        <v/>
      </c>
      <c r="K93" s="111" t="str">
        <f>IFERROR(IF($C93=K$2,$G93*VLOOKUP($F93,Listen!$B$5:$G$95,$J93+1,FALSE)/VLOOKUP(K$2,Listen!$B$5:$G$95,$J93+1,FALSE),"-")*IF($D93="Abgabe",0,1),"")</f>
        <v/>
      </c>
      <c r="L93" s="111" t="str">
        <f>IFERROR(IF($C93=L$2,$G93*VLOOKUP($F93,Listen!$B$5:$G$95,$J93+1,FALSE)/VLOOKUP(L$2,Listen!$B$5:$G$95,$J93+1,FALSE),"-")*IF($D93="Abgabe",0,1),"")</f>
        <v/>
      </c>
      <c r="M93" s="111" t="str">
        <f>IFERROR(IF($C93=M$2,$G93*VLOOKUP($F93,Listen!$B$5:$G$95,$J93+1,FALSE)/VLOOKUP(M$2,Listen!$B$5:$G$95,$J93+1,FALSE),"-")*IF($D93="Abgabe",0,1),"")</f>
        <v/>
      </c>
      <c r="N93" s="111" t="str">
        <f>IFERROR(IF($C93=N$2,$G93*VLOOKUP($F93,Listen!$B$5:$G$95,$J93+1,FALSE)/VLOOKUP(N$2,Listen!$B$5:$G$95,$J93+1,FALSE),"-")*IF($D93="Abgabe",0,1),"")</f>
        <v/>
      </c>
      <c r="O93" s="111" t="str">
        <f>IFERROR(IF($C93=O$2,$G93*VLOOKUP($F93,Listen!$B$5:$G$95,$J93+1,FALSE)/VLOOKUP(O$2,Listen!$B$5:$G$95,$J93+1,FALSE),"-")*IF($D93="Abgabe",0,1),"")</f>
        <v/>
      </c>
      <c r="P93" s="111" t="str">
        <f>IFERROR(IF($C93=P$2,$G93*VLOOKUP($F93,Listen!$B$5:$G$95,$J93+1,FALSE)/VLOOKUP(P$2,Listen!$B$5:$G$95,$J93+1,FALSE),"-")*IF($D93="Abgabe",0,1),"")</f>
        <v/>
      </c>
      <c r="Q93" s="111" t="str">
        <f>IFERROR(IF($C93=Q$2,$G93*VLOOKUP($F93,Listen!$B$5:$G$95,$J93+1,FALSE)/VLOOKUP(Q$2,Listen!$B$5:$G$95,$J93+1,FALSE),"-")*IF($D93="Abgabe",0,1),"")</f>
        <v/>
      </c>
      <c r="R93" s="111" t="str">
        <f>IFERROR(IF($C93=R$2,$G93*VLOOKUP($F93,Listen!$B$5:$G$95,$J93+1,FALSE)/VLOOKUP(R$2,Listen!$B$5:$G$95,$J93+1,FALSE),"-")*IF($D93="Abgabe",0,1),"")</f>
        <v/>
      </c>
    </row>
    <row r="94" spans="2:18">
      <c r="B94" s="130"/>
      <c r="C94" s="95" t="str">
        <f>IFERROR(YEAR(VLOOKUP($B94,A_Stammdaten!$B$18:$G$218,3,FALSE)),"")</f>
        <v/>
      </c>
      <c r="D94" s="95" t="str">
        <f>IFERROR(VLOOKUP($B94,A_Stammdaten!$B$18:$G$218,6,FALSE),"")</f>
        <v/>
      </c>
      <c r="E94" s="131"/>
      <c r="F94" s="130"/>
      <c r="G94" s="130"/>
      <c r="H94" s="96"/>
      <c r="I94" s="105" t="str">
        <f>IFERROR(VLOOKUP($E94,Listen!$I$5:$K$41,2,FALSE),"")</f>
        <v/>
      </c>
      <c r="J94" s="105" t="str">
        <f>IFERROR(VLOOKUP($E94,Listen!$I$5:$K$41,3,FALSE),"")</f>
        <v/>
      </c>
      <c r="K94" s="111" t="str">
        <f>IFERROR(IF($C94=K$2,$G94*VLOOKUP($F94,Listen!$B$5:$G$95,$J94+1,FALSE)/VLOOKUP(K$2,Listen!$B$5:$G$95,$J94+1,FALSE),"-")*IF($D94="Abgabe",0,1),"")</f>
        <v/>
      </c>
      <c r="L94" s="111" t="str">
        <f>IFERROR(IF($C94=L$2,$G94*VLOOKUP($F94,Listen!$B$5:$G$95,$J94+1,FALSE)/VLOOKUP(L$2,Listen!$B$5:$G$95,$J94+1,FALSE),"-")*IF($D94="Abgabe",0,1),"")</f>
        <v/>
      </c>
      <c r="M94" s="111" t="str">
        <f>IFERROR(IF($C94=M$2,$G94*VLOOKUP($F94,Listen!$B$5:$G$95,$J94+1,FALSE)/VLOOKUP(M$2,Listen!$B$5:$G$95,$J94+1,FALSE),"-")*IF($D94="Abgabe",0,1),"")</f>
        <v/>
      </c>
      <c r="N94" s="111" t="str">
        <f>IFERROR(IF($C94=N$2,$G94*VLOOKUP($F94,Listen!$B$5:$G$95,$J94+1,FALSE)/VLOOKUP(N$2,Listen!$B$5:$G$95,$J94+1,FALSE),"-")*IF($D94="Abgabe",0,1),"")</f>
        <v/>
      </c>
      <c r="O94" s="111" t="str">
        <f>IFERROR(IF($C94=O$2,$G94*VLOOKUP($F94,Listen!$B$5:$G$95,$J94+1,FALSE)/VLOOKUP(O$2,Listen!$B$5:$G$95,$J94+1,FALSE),"-")*IF($D94="Abgabe",0,1),"")</f>
        <v/>
      </c>
      <c r="P94" s="111" t="str">
        <f>IFERROR(IF($C94=P$2,$G94*VLOOKUP($F94,Listen!$B$5:$G$95,$J94+1,FALSE)/VLOOKUP(P$2,Listen!$B$5:$G$95,$J94+1,FALSE),"-")*IF($D94="Abgabe",0,1),"")</f>
        <v/>
      </c>
      <c r="Q94" s="111" t="str">
        <f>IFERROR(IF($C94=Q$2,$G94*VLOOKUP($F94,Listen!$B$5:$G$95,$J94+1,FALSE)/VLOOKUP(Q$2,Listen!$B$5:$G$95,$J94+1,FALSE),"-")*IF($D94="Abgabe",0,1),"")</f>
        <v/>
      </c>
      <c r="R94" s="111" t="str">
        <f>IFERROR(IF($C94=R$2,$G94*VLOOKUP($F94,Listen!$B$5:$G$95,$J94+1,FALSE)/VLOOKUP(R$2,Listen!$B$5:$G$95,$J94+1,FALSE),"-")*IF($D94="Abgabe",0,1),"")</f>
        <v/>
      </c>
    </row>
    <row r="95" spans="2:18">
      <c r="B95" s="130"/>
      <c r="C95" s="95" t="str">
        <f>IFERROR(YEAR(VLOOKUP($B95,A_Stammdaten!$B$18:$G$218,3,FALSE)),"")</f>
        <v/>
      </c>
      <c r="D95" s="95" t="str">
        <f>IFERROR(VLOOKUP($B95,A_Stammdaten!$B$18:$G$218,6,FALSE),"")</f>
        <v/>
      </c>
      <c r="E95" s="131"/>
      <c r="F95" s="130"/>
      <c r="G95" s="130"/>
      <c r="H95" s="96"/>
      <c r="I95" s="105" t="str">
        <f>IFERROR(VLOOKUP($E95,Listen!$I$5:$K$41,2,FALSE),"")</f>
        <v/>
      </c>
      <c r="J95" s="105" t="str">
        <f>IFERROR(VLOOKUP($E95,Listen!$I$5:$K$41,3,FALSE),"")</f>
        <v/>
      </c>
      <c r="K95" s="111" t="str">
        <f>IFERROR(IF($C95=K$2,$G95*VLOOKUP($F95,Listen!$B$5:$G$95,$J95+1,FALSE)/VLOOKUP(K$2,Listen!$B$5:$G$95,$J95+1,FALSE),"-")*IF($D95="Abgabe",0,1),"")</f>
        <v/>
      </c>
      <c r="L95" s="111" t="str">
        <f>IFERROR(IF($C95=L$2,$G95*VLOOKUP($F95,Listen!$B$5:$G$95,$J95+1,FALSE)/VLOOKUP(L$2,Listen!$B$5:$G$95,$J95+1,FALSE),"-")*IF($D95="Abgabe",0,1),"")</f>
        <v/>
      </c>
      <c r="M95" s="111" t="str">
        <f>IFERROR(IF($C95=M$2,$G95*VLOOKUP($F95,Listen!$B$5:$G$95,$J95+1,FALSE)/VLOOKUP(M$2,Listen!$B$5:$G$95,$J95+1,FALSE),"-")*IF($D95="Abgabe",0,1),"")</f>
        <v/>
      </c>
      <c r="N95" s="111" t="str">
        <f>IFERROR(IF($C95=N$2,$G95*VLOOKUP($F95,Listen!$B$5:$G$95,$J95+1,FALSE)/VLOOKUP(N$2,Listen!$B$5:$G$95,$J95+1,FALSE),"-")*IF($D95="Abgabe",0,1),"")</f>
        <v/>
      </c>
      <c r="O95" s="111" t="str">
        <f>IFERROR(IF($C95=O$2,$G95*VLOOKUP($F95,Listen!$B$5:$G$95,$J95+1,FALSE)/VLOOKUP(O$2,Listen!$B$5:$G$95,$J95+1,FALSE),"-")*IF($D95="Abgabe",0,1),"")</f>
        <v/>
      </c>
      <c r="P95" s="111" t="str">
        <f>IFERROR(IF($C95=P$2,$G95*VLOOKUP($F95,Listen!$B$5:$G$95,$J95+1,FALSE)/VLOOKUP(P$2,Listen!$B$5:$G$95,$J95+1,FALSE),"-")*IF($D95="Abgabe",0,1),"")</f>
        <v/>
      </c>
      <c r="Q95" s="111" t="str">
        <f>IFERROR(IF($C95=Q$2,$G95*VLOOKUP($F95,Listen!$B$5:$G$95,$J95+1,FALSE)/VLOOKUP(Q$2,Listen!$B$5:$G$95,$J95+1,FALSE),"-")*IF($D95="Abgabe",0,1),"")</f>
        <v/>
      </c>
      <c r="R95" s="111" t="str">
        <f>IFERROR(IF($C95=R$2,$G95*VLOOKUP($F95,Listen!$B$5:$G$95,$J95+1,FALSE)/VLOOKUP(R$2,Listen!$B$5:$G$95,$J95+1,FALSE),"-")*IF($D95="Abgabe",0,1),"")</f>
        <v/>
      </c>
    </row>
    <row r="96" spans="2:18">
      <c r="B96" s="130"/>
      <c r="C96" s="95" t="str">
        <f>IFERROR(YEAR(VLOOKUP($B96,A_Stammdaten!$B$18:$G$218,3,FALSE)),"")</f>
        <v/>
      </c>
      <c r="D96" s="95" t="str">
        <f>IFERROR(VLOOKUP($B96,A_Stammdaten!$B$18:$G$218,6,FALSE),"")</f>
        <v/>
      </c>
      <c r="E96" s="131"/>
      <c r="F96" s="130"/>
      <c r="G96" s="130"/>
      <c r="H96" s="96"/>
      <c r="I96" s="105" t="str">
        <f>IFERROR(VLOOKUP($E96,Listen!$I$5:$K$41,2,FALSE),"")</f>
        <v/>
      </c>
      <c r="J96" s="105" t="str">
        <f>IFERROR(VLOOKUP($E96,Listen!$I$5:$K$41,3,FALSE),"")</f>
        <v/>
      </c>
      <c r="K96" s="111" t="str">
        <f>IFERROR(IF($C96=K$2,$G96*VLOOKUP($F96,Listen!$B$5:$G$95,$J96+1,FALSE)/VLOOKUP(K$2,Listen!$B$5:$G$95,$J96+1,FALSE),"-")*IF($D96="Abgabe",0,1),"")</f>
        <v/>
      </c>
      <c r="L96" s="111" t="str">
        <f>IFERROR(IF($C96=L$2,$G96*VLOOKUP($F96,Listen!$B$5:$G$95,$J96+1,FALSE)/VLOOKUP(L$2,Listen!$B$5:$G$95,$J96+1,FALSE),"-")*IF($D96="Abgabe",0,1),"")</f>
        <v/>
      </c>
      <c r="M96" s="111" t="str">
        <f>IFERROR(IF($C96=M$2,$G96*VLOOKUP($F96,Listen!$B$5:$G$95,$J96+1,FALSE)/VLOOKUP(M$2,Listen!$B$5:$G$95,$J96+1,FALSE),"-")*IF($D96="Abgabe",0,1),"")</f>
        <v/>
      </c>
      <c r="N96" s="111" t="str">
        <f>IFERROR(IF($C96=N$2,$G96*VLOOKUP($F96,Listen!$B$5:$G$95,$J96+1,FALSE)/VLOOKUP(N$2,Listen!$B$5:$G$95,$J96+1,FALSE),"-")*IF($D96="Abgabe",0,1),"")</f>
        <v/>
      </c>
      <c r="O96" s="111" t="str">
        <f>IFERROR(IF($C96=O$2,$G96*VLOOKUP($F96,Listen!$B$5:$G$95,$J96+1,FALSE)/VLOOKUP(O$2,Listen!$B$5:$G$95,$J96+1,FALSE),"-")*IF($D96="Abgabe",0,1),"")</f>
        <v/>
      </c>
      <c r="P96" s="111" t="str">
        <f>IFERROR(IF($C96=P$2,$G96*VLOOKUP($F96,Listen!$B$5:$G$95,$J96+1,FALSE)/VLOOKUP(P$2,Listen!$B$5:$G$95,$J96+1,FALSE),"-")*IF($D96="Abgabe",0,1),"")</f>
        <v/>
      </c>
      <c r="Q96" s="111" t="str">
        <f>IFERROR(IF($C96=Q$2,$G96*VLOOKUP($F96,Listen!$B$5:$G$95,$J96+1,FALSE)/VLOOKUP(Q$2,Listen!$B$5:$G$95,$J96+1,FALSE),"-")*IF($D96="Abgabe",0,1),"")</f>
        <v/>
      </c>
      <c r="R96" s="111" t="str">
        <f>IFERROR(IF($C96=R$2,$G96*VLOOKUP($F96,Listen!$B$5:$G$95,$J96+1,FALSE)/VLOOKUP(R$2,Listen!$B$5:$G$95,$J96+1,FALSE),"-")*IF($D96="Abgabe",0,1),"")</f>
        <v/>
      </c>
    </row>
    <row r="97" spans="2:18">
      <c r="B97" s="130"/>
      <c r="C97" s="95" t="str">
        <f>IFERROR(YEAR(VLOOKUP($B97,A_Stammdaten!$B$18:$G$218,3,FALSE)),"")</f>
        <v/>
      </c>
      <c r="D97" s="95" t="str">
        <f>IFERROR(VLOOKUP($B97,A_Stammdaten!$B$18:$G$218,6,FALSE),"")</f>
        <v/>
      </c>
      <c r="E97" s="131"/>
      <c r="F97" s="130"/>
      <c r="G97" s="130"/>
      <c r="H97" s="96"/>
      <c r="I97" s="105" t="str">
        <f>IFERROR(VLOOKUP($E97,Listen!$I$5:$K$41,2,FALSE),"")</f>
        <v/>
      </c>
      <c r="J97" s="105" t="str">
        <f>IFERROR(VLOOKUP($E97,Listen!$I$5:$K$41,3,FALSE),"")</f>
        <v/>
      </c>
      <c r="K97" s="111" t="str">
        <f>IFERROR(IF($C97=K$2,$G97*VLOOKUP($F97,Listen!$B$5:$G$95,$J97+1,FALSE)/VLOOKUP(K$2,Listen!$B$5:$G$95,$J97+1,FALSE),"-")*IF($D97="Abgabe",0,1),"")</f>
        <v/>
      </c>
      <c r="L97" s="111" t="str">
        <f>IFERROR(IF($C97=L$2,$G97*VLOOKUP($F97,Listen!$B$5:$G$95,$J97+1,FALSE)/VLOOKUP(L$2,Listen!$B$5:$G$95,$J97+1,FALSE),"-")*IF($D97="Abgabe",0,1),"")</f>
        <v/>
      </c>
      <c r="M97" s="111" t="str">
        <f>IFERROR(IF($C97=M$2,$G97*VLOOKUP($F97,Listen!$B$5:$G$95,$J97+1,FALSE)/VLOOKUP(M$2,Listen!$B$5:$G$95,$J97+1,FALSE),"-")*IF($D97="Abgabe",0,1),"")</f>
        <v/>
      </c>
      <c r="N97" s="111" t="str">
        <f>IFERROR(IF($C97=N$2,$G97*VLOOKUP($F97,Listen!$B$5:$G$95,$J97+1,FALSE)/VLOOKUP(N$2,Listen!$B$5:$G$95,$J97+1,FALSE),"-")*IF($D97="Abgabe",0,1),"")</f>
        <v/>
      </c>
      <c r="O97" s="111" t="str">
        <f>IFERROR(IF($C97=O$2,$G97*VLOOKUP($F97,Listen!$B$5:$G$95,$J97+1,FALSE)/VLOOKUP(O$2,Listen!$B$5:$G$95,$J97+1,FALSE),"-")*IF($D97="Abgabe",0,1),"")</f>
        <v/>
      </c>
      <c r="P97" s="111" t="str">
        <f>IFERROR(IF($C97=P$2,$G97*VLOOKUP($F97,Listen!$B$5:$G$95,$J97+1,FALSE)/VLOOKUP(P$2,Listen!$B$5:$G$95,$J97+1,FALSE),"-")*IF($D97="Abgabe",0,1),"")</f>
        <v/>
      </c>
      <c r="Q97" s="111" t="str">
        <f>IFERROR(IF($C97=Q$2,$G97*VLOOKUP($F97,Listen!$B$5:$G$95,$J97+1,FALSE)/VLOOKUP(Q$2,Listen!$B$5:$G$95,$J97+1,FALSE),"-")*IF($D97="Abgabe",0,1),"")</f>
        <v/>
      </c>
      <c r="R97" s="111" t="str">
        <f>IFERROR(IF($C97=R$2,$G97*VLOOKUP($F97,Listen!$B$5:$G$95,$J97+1,FALSE)/VLOOKUP(R$2,Listen!$B$5:$G$95,$J97+1,FALSE),"-")*IF($D97="Abgabe",0,1),"")</f>
        <v/>
      </c>
    </row>
    <row r="98" spans="2:18">
      <c r="B98" s="130"/>
      <c r="C98" s="95" t="str">
        <f>IFERROR(YEAR(VLOOKUP($B98,A_Stammdaten!$B$18:$G$218,3,FALSE)),"")</f>
        <v/>
      </c>
      <c r="D98" s="95" t="str">
        <f>IFERROR(VLOOKUP($B98,A_Stammdaten!$B$18:$G$218,6,FALSE),"")</f>
        <v/>
      </c>
      <c r="E98" s="131"/>
      <c r="F98" s="130"/>
      <c r="G98" s="130"/>
      <c r="H98" s="96"/>
      <c r="I98" s="105" t="str">
        <f>IFERROR(VLOOKUP($E98,Listen!$I$5:$K$41,2,FALSE),"")</f>
        <v/>
      </c>
      <c r="J98" s="105" t="str">
        <f>IFERROR(VLOOKUP($E98,Listen!$I$5:$K$41,3,FALSE),"")</f>
        <v/>
      </c>
      <c r="K98" s="111" t="str">
        <f>IFERROR(IF($C98=K$2,$G98*VLOOKUP($F98,Listen!$B$5:$G$95,$J98+1,FALSE)/VLOOKUP(K$2,Listen!$B$5:$G$95,$J98+1,FALSE),"-")*IF($D98="Abgabe",0,1),"")</f>
        <v/>
      </c>
      <c r="L98" s="111" t="str">
        <f>IFERROR(IF($C98=L$2,$G98*VLOOKUP($F98,Listen!$B$5:$G$95,$J98+1,FALSE)/VLOOKUP(L$2,Listen!$B$5:$G$95,$J98+1,FALSE),"-")*IF($D98="Abgabe",0,1),"")</f>
        <v/>
      </c>
      <c r="M98" s="111" t="str">
        <f>IFERROR(IF($C98=M$2,$G98*VLOOKUP($F98,Listen!$B$5:$G$95,$J98+1,FALSE)/VLOOKUP(M$2,Listen!$B$5:$G$95,$J98+1,FALSE),"-")*IF($D98="Abgabe",0,1),"")</f>
        <v/>
      </c>
      <c r="N98" s="111" t="str">
        <f>IFERROR(IF($C98=N$2,$G98*VLOOKUP($F98,Listen!$B$5:$G$95,$J98+1,FALSE)/VLOOKUP(N$2,Listen!$B$5:$G$95,$J98+1,FALSE),"-")*IF($D98="Abgabe",0,1),"")</f>
        <v/>
      </c>
      <c r="O98" s="111" t="str">
        <f>IFERROR(IF($C98=O$2,$G98*VLOOKUP($F98,Listen!$B$5:$G$95,$J98+1,FALSE)/VLOOKUP(O$2,Listen!$B$5:$G$95,$J98+1,FALSE),"-")*IF($D98="Abgabe",0,1),"")</f>
        <v/>
      </c>
      <c r="P98" s="111" t="str">
        <f>IFERROR(IF($C98=P$2,$G98*VLOOKUP($F98,Listen!$B$5:$G$95,$J98+1,FALSE)/VLOOKUP(P$2,Listen!$B$5:$G$95,$J98+1,FALSE),"-")*IF($D98="Abgabe",0,1),"")</f>
        <v/>
      </c>
      <c r="Q98" s="111" t="str">
        <f>IFERROR(IF($C98=Q$2,$G98*VLOOKUP($F98,Listen!$B$5:$G$95,$J98+1,FALSE)/VLOOKUP(Q$2,Listen!$B$5:$G$95,$J98+1,FALSE),"-")*IF($D98="Abgabe",0,1),"")</f>
        <v/>
      </c>
      <c r="R98" s="111" t="str">
        <f>IFERROR(IF($C98=R$2,$G98*VLOOKUP($F98,Listen!$B$5:$G$95,$J98+1,FALSE)/VLOOKUP(R$2,Listen!$B$5:$G$95,$J98+1,FALSE),"-")*IF($D98="Abgabe",0,1),"")</f>
        <v/>
      </c>
    </row>
    <row r="99" spans="2:18">
      <c r="B99" s="130"/>
      <c r="C99" s="95" t="str">
        <f>IFERROR(YEAR(VLOOKUP($B99,A_Stammdaten!$B$18:$G$218,3,FALSE)),"")</f>
        <v/>
      </c>
      <c r="D99" s="95" t="str">
        <f>IFERROR(VLOOKUP($B99,A_Stammdaten!$B$18:$G$218,6,FALSE),"")</f>
        <v/>
      </c>
      <c r="E99" s="131"/>
      <c r="F99" s="130"/>
      <c r="G99" s="130"/>
      <c r="H99" s="96"/>
      <c r="I99" s="105" t="str">
        <f>IFERROR(VLOOKUP($E99,Listen!$I$5:$K$41,2,FALSE),"")</f>
        <v/>
      </c>
      <c r="J99" s="105" t="str">
        <f>IFERROR(VLOOKUP($E99,Listen!$I$5:$K$41,3,FALSE),"")</f>
        <v/>
      </c>
      <c r="K99" s="111" t="str">
        <f>IFERROR(IF($C99=K$2,$G99*VLOOKUP($F99,Listen!$B$5:$G$95,$J99+1,FALSE)/VLOOKUP(K$2,Listen!$B$5:$G$95,$J99+1,FALSE),"-")*IF($D99="Abgabe",0,1),"")</f>
        <v/>
      </c>
      <c r="L99" s="111" t="str">
        <f>IFERROR(IF($C99=L$2,$G99*VLOOKUP($F99,Listen!$B$5:$G$95,$J99+1,FALSE)/VLOOKUP(L$2,Listen!$B$5:$G$95,$J99+1,FALSE),"-")*IF($D99="Abgabe",0,1),"")</f>
        <v/>
      </c>
      <c r="M99" s="111" t="str">
        <f>IFERROR(IF($C99=M$2,$G99*VLOOKUP($F99,Listen!$B$5:$G$95,$J99+1,FALSE)/VLOOKUP(M$2,Listen!$B$5:$G$95,$J99+1,FALSE),"-")*IF($D99="Abgabe",0,1),"")</f>
        <v/>
      </c>
      <c r="N99" s="111" t="str">
        <f>IFERROR(IF($C99=N$2,$G99*VLOOKUP($F99,Listen!$B$5:$G$95,$J99+1,FALSE)/VLOOKUP(N$2,Listen!$B$5:$G$95,$J99+1,FALSE),"-")*IF($D99="Abgabe",0,1),"")</f>
        <v/>
      </c>
      <c r="O99" s="111" t="str">
        <f>IFERROR(IF($C99=O$2,$G99*VLOOKUP($F99,Listen!$B$5:$G$95,$J99+1,FALSE)/VLOOKUP(O$2,Listen!$B$5:$G$95,$J99+1,FALSE),"-")*IF($D99="Abgabe",0,1),"")</f>
        <v/>
      </c>
      <c r="P99" s="111" t="str">
        <f>IFERROR(IF($C99=P$2,$G99*VLOOKUP($F99,Listen!$B$5:$G$95,$J99+1,FALSE)/VLOOKUP(P$2,Listen!$B$5:$G$95,$J99+1,FALSE),"-")*IF($D99="Abgabe",0,1),"")</f>
        <v/>
      </c>
      <c r="Q99" s="111" t="str">
        <f>IFERROR(IF($C99=Q$2,$G99*VLOOKUP($F99,Listen!$B$5:$G$95,$J99+1,FALSE)/VLOOKUP(Q$2,Listen!$B$5:$G$95,$J99+1,FALSE),"-")*IF($D99="Abgabe",0,1),"")</f>
        <v/>
      </c>
      <c r="R99" s="111" t="str">
        <f>IFERROR(IF($C99=R$2,$G99*VLOOKUP($F99,Listen!$B$5:$G$95,$J99+1,FALSE)/VLOOKUP(R$2,Listen!$B$5:$G$95,$J99+1,FALSE),"-")*IF($D99="Abgabe",0,1),"")</f>
        <v/>
      </c>
    </row>
    <row r="100" spans="2:18">
      <c r="B100" s="130"/>
      <c r="C100" s="95" t="str">
        <f>IFERROR(YEAR(VLOOKUP($B100,A_Stammdaten!$B$18:$G$218,3,FALSE)),"")</f>
        <v/>
      </c>
      <c r="D100" s="95" t="str">
        <f>IFERROR(VLOOKUP($B100,A_Stammdaten!$B$18:$G$218,6,FALSE),"")</f>
        <v/>
      </c>
      <c r="E100" s="131"/>
      <c r="F100" s="130"/>
      <c r="G100" s="130"/>
      <c r="H100" s="96"/>
      <c r="I100" s="105" t="str">
        <f>IFERROR(VLOOKUP($E100,Listen!$I$5:$K$41,2,FALSE),"")</f>
        <v/>
      </c>
      <c r="J100" s="105" t="str">
        <f>IFERROR(VLOOKUP($E100,Listen!$I$5:$K$41,3,FALSE),"")</f>
        <v/>
      </c>
      <c r="K100" s="111" t="str">
        <f>IFERROR(IF($C100=K$2,$G100*VLOOKUP($F100,Listen!$B$5:$G$95,$J100+1,FALSE)/VLOOKUP(K$2,Listen!$B$5:$G$95,$J100+1,FALSE),"-")*IF($D100="Abgabe",0,1),"")</f>
        <v/>
      </c>
      <c r="L100" s="111" t="str">
        <f>IFERROR(IF($C100=L$2,$G100*VLOOKUP($F100,Listen!$B$5:$G$95,$J100+1,FALSE)/VLOOKUP(L$2,Listen!$B$5:$G$95,$J100+1,FALSE),"-")*IF($D100="Abgabe",0,1),"")</f>
        <v/>
      </c>
      <c r="M100" s="111" t="str">
        <f>IFERROR(IF($C100=M$2,$G100*VLOOKUP($F100,Listen!$B$5:$G$95,$J100+1,FALSE)/VLOOKUP(M$2,Listen!$B$5:$G$95,$J100+1,FALSE),"-")*IF($D100="Abgabe",0,1),"")</f>
        <v/>
      </c>
      <c r="N100" s="111" t="str">
        <f>IFERROR(IF($C100=N$2,$G100*VLOOKUP($F100,Listen!$B$5:$G$95,$J100+1,FALSE)/VLOOKUP(N$2,Listen!$B$5:$G$95,$J100+1,FALSE),"-")*IF($D100="Abgabe",0,1),"")</f>
        <v/>
      </c>
      <c r="O100" s="111" t="str">
        <f>IFERROR(IF($C100=O$2,$G100*VLOOKUP($F100,Listen!$B$5:$G$95,$J100+1,FALSE)/VLOOKUP(O$2,Listen!$B$5:$G$95,$J100+1,FALSE),"-")*IF($D100="Abgabe",0,1),"")</f>
        <v/>
      </c>
      <c r="P100" s="111" t="str">
        <f>IFERROR(IF($C100=P$2,$G100*VLOOKUP($F100,Listen!$B$5:$G$95,$J100+1,FALSE)/VLOOKUP(P$2,Listen!$B$5:$G$95,$J100+1,FALSE),"-")*IF($D100="Abgabe",0,1),"")</f>
        <v/>
      </c>
      <c r="Q100" s="111" t="str">
        <f>IFERROR(IF($C100=Q$2,$G100*VLOOKUP($F100,Listen!$B$5:$G$95,$J100+1,FALSE)/VLOOKUP(Q$2,Listen!$B$5:$G$95,$J100+1,FALSE),"-")*IF($D100="Abgabe",0,1),"")</f>
        <v/>
      </c>
      <c r="R100" s="111" t="str">
        <f>IFERROR(IF($C100=R$2,$G100*VLOOKUP($F100,Listen!$B$5:$G$95,$J100+1,FALSE)/VLOOKUP(R$2,Listen!$B$5:$G$95,$J100+1,FALSE),"-")*IF($D100="Abgabe",0,1),"")</f>
        <v/>
      </c>
    </row>
    <row r="101" spans="2:18">
      <c r="B101" s="130"/>
      <c r="C101" s="95" t="str">
        <f>IFERROR(YEAR(VLOOKUP($B101,A_Stammdaten!$B$18:$G$218,3,FALSE)),"")</f>
        <v/>
      </c>
      <c r="D101" s="95" t="str">
        <f>IFERROR(VLOOKUP($B101,A_Stammdaten!$B$18:$G$218,6,FALSE),"")</f>
        <v/>
      </c>
      <c r="E101" s="131"/>
      <c r="F101" s="130"/>
      <c r="G101" s="130"/>
      <c r="H101" s="96"/>
      <c r="I101" s="105" t="str">
        <f>IFERROR(VLOOKUP($E101,Listen!$I$5:$K$41,2,FALSE),"")</f>
        <v/>
      </c>
      <c r="J101" s="105" t="str">
        <f>IFERROR(VLOOKUP($E101,Listen!$I$5:$K$41,3,FALSE),"")</f>
        <v/>
      </c>
      <c r="K101" s="111" t="str">
        <f>IFERROR(IF($C101=K$2,$G101*VLOOKUP($F101,Listen!$B$5:$G$95,$J101+1,FALSE)/VLOOKUP(K$2,Listen!$B$5:$G$95,$J101+1,FALSE),"-")*IF($D101="Abgabe",0,1),"")</f>
        <v/>
      </c>
      <c r="L101" s="111" t="str">
        <f>IFERROR(IF($C101=L$2,$G101*VLOOKUP($F101,Listen!$B$5:$G$95,$J101+1,FALSE)/VLOOKUP(L$2,Listen!$B$5:$G$95,$J101+1,FALSE),"-")*IF($D101="Abgabe",0,1),"")</f>
        <v/>
      </c>
      <c r="M101" s="111" t="str">
        <f>IFERROR(IF($C101=M$2,$G101*VLOOKUP($F101,Listen!$B$5:$G$95,$J101+1,FALSE)/VLOOKUP(M$2,Listen!$B$5:$G$95,$J101+1,FALSE),"-")*IF($D101="Abgabe",0,1),"")</f>
        <v/>
      </c>
      <c r="N101" s="111" t="str">
        <f>IFERROR(IF($C101=N$2,$G101*VLOOKUP($F101,Listen!$B$5:$G$95,$J101+1,FALSE)/VLOOKUP(N$2,Listen!$B$5:$G$95,$J101+1,FALSE),"-")*IF($D101="Abgabe",0,1),"")</f>
        <v/>
      </c>
      <c r="O101" s="111" t="str">
        <f>IFERROR(IF($C101=O$2,$G101*VLOOKUP($F101,Listen!$B$5:$G$95,$J101+1,FALSE)/VLOOKUP(O$2,Listen!$B$5:$G$95,$J101+1,FALSE),"-")*IF($D101="Abgabe",0,1),"")</f>
        <v/>
      </c>
      <c r="P101" s="111" t="str">
        <f>IFERROR(IF($C101=P$2,$G101*VLOOKUP($F101,Listen!$B$5:$G$95,$J101+1,FALSE)/VLOOKUP(P$2,Listen!$B$5:$G$95,$J101+1,FALSE),"-")*IF($D101="Abgabe",0,1),"")</f>
        <v/>
      </c>
      <c r="Q101" s="111" t="str">
        <f>IFERROR(IF($C101=Q$2,$G101*VLOOKUP($F101,Listen!$B$5:$G$95,$J101+1,FALSE)/VLOOKUP(Q$2,Listen!$B$5:$G$95,$J101+1,FALSE),"-")*IF($D101="Abgabe",0,1),"")</f>
        <v/>
      </c>
      <c r="R101" s="111" t="str">
        <f>IFERROR(IF($C101=R$2,$G101*VLOOKUP($F101,Listen!$B$5:$G$95,$J101+1,FALSE)/VLOOKUP(R$2,Listen!$B$5:$G$95,$J101+1,FALSE),"-")*IF($D101="Abgabe",0,1),"")</f>
        <v/>
      </c>
    </row>
    <row r="102" spans="2:18">
      <c r="B102" s="130"/>
      <c r="C102" s="95" t="str">
        <f>IFERROR(YEAR(VLOOKUP($B102,A_Stammdaten!$B$18:$G$218,3,FALSE)),"")</f>
        <v/>
      </c>
      <c r="D102" s="95" t="str">
        <f>IFERROR(VLOOKUP($B102,A_Stammdaten!$B$18:$G$218,6,FALSE),"")</f>
        <v/>
      </c>
      <c r="E102" s="131"/>
      <c r="F102" s="130"/>
      <c r="G102" s="130"/>
      <c r="H102" s="96"/>
      <c r="I102" s="105" t="str">
        <f>IFERROR(VLOOKUP($E102,Listen!$I$5:$K$41,2,FALSE),"")</f>
        <v/>
      </c>
      <c r="J102" s="105" t="str">
        <f>IFERROR(VLOOKUP($E102,Listen!$I$5:$K$41,3,FALSE),"")</f>
        <v/>
      </c>
      <c r="K102" s="111" t="str">
        <f>IFERROR(IF($C102=K$2,$G102*VLOOKUP($F102,Listen!$B$5:$G$95,$J102+1,FALSE)/VLOOKUP(K$2,Listen!$B$5:$G$95,$J102+1,FALSE),"-")*IF($D102="Abgabe",0,1),"")</f>
        <v/>
      </c>
      <c r="L102" s="111" t="str">
        <f>IFERROR(IF($C102=L$2,$G102*VLOOKUP($F102,Listen!$B$5:$G$95,$J102+1,FALSE)/VLOOKUP(L$2,Listen!$B$5:$G$95,$J102+1,FALSE),"-")*IF($D102="Abgabe",0,1),"")</f>
        <v/>
      </c>
      <c r="M102" s="111" t="str">
        <f>IFERROR(IF($C102=M$2,$G102*VLOOKUP($F102,Listen!$B$5:$G$95,$J102+1,FALSE)/VLOOKUP(M$2,Listen!$B$5:$G$95,$J102+1,FALSE),"-")*IF($D102="Abgabe",0,1),"")</f>
        <v/>
      </c>
      <c r="N102" s="111" t="str">
        <f>IFERROR(IF($C102=N$2,$G102*VLOOKUP($F102,Listen!$B$5:$G$95,$J102+1,FALSE)/VLOOKUP(N$2,Listen!$B$5:$G$95,$J102+1,FALSE),"-")*IF($D102="Abgabe",0,1),"")</f>
        <v/>
      </c>
      <c r="O102" s="111" t="str">
        <f>IFERROR(IF($C102=O$2,$G102*VLOOKUP($F102,Listen!$B$5:$G$95,$J102+1,FALSE)/VLOOKUP(O$2,Listen!$B$5:$G$95,$J102+1,FALSE),"-")*IF($D102="Abgabe",0,1),"")</f>
        <v/>
      </c>
      <c r="P102" s="111" t="str">
        <f>IFERROR(IF($C102=P$2,$G102*VLOOKUP($F102,Listen!$B$5:$G$95,$J102+1,FALSE)/VLOOKUP(P$2,Listen!$B$5:$G$95,$J102+1,FALSE),"-")*IF($D102="Abgabe",0,1),"")</f>
        <v/>
      </c>
      <c r="Q102" s="111" t="str">
        <f>IFERROR(IF($C102=Q$2,$G102*VLOOKUP($F102,Listen!$B$5:$G$95,$J102+1,FALSE)/VLOOKUP(Q$2,Listen!$B$5:$G$95,$J102+1,FALSE),"-")*IF($D102="Abgabe",0,1),"")</f>
        <v/>
      </c>
      <c r="R102" s="111" t="str">
        <f>IFERROR(IF($C102=R$2,$G102*VLOOKUP($F102,Listen!$B$5:$G$95,$J102+1,FALSE)/VLOOKUP(R$2,Listen!$B$5:$G$95,$J102+1,FALSE),"-")*IF($D102="Abgabe",0,1),"")</f>
        <v/>
      </c>
    </row>
    <row r="103" spans="2:18">
      <c r="B103" s="130"/>
      <c r="C103" s="95" t="str">
        <f>IFERROR(YEAR(VLOOKUP($B103,A_Stammdaten!$B$18:$G$218,3,FALSE)),"")</f>
        <v/>
      </c>
      <c r="D103" s="95" t="str">
        <f>IFERROR(VLOOKUP($B103,A_Stammdaten!$B$18:$G$218,6,FALSE),"")</f>
        <v/>
      </c>
      <c r="E103" s="131"/>
      <c r="F103" s="130"/>
      <c r="G103" s="130"/>
      <c r="H103" s="96"/>
      <c r="I103" s="105" t="str">
        <f>IFERROR(VLOOKUP($E103,Listen!$I$5:$K$41,2,FALSE),"")</f>
        <v/>
      </c>
      <c r="J103" s="105" t="str">
        <f>IFERROR(VLOOKUP($E103,Listen!$I$5:$K$41,3,FALSE),"")</f>
        <v/>
      </c>
      <c r="K103" s="111" t="str">
        <f>IFERROR(IF($C103=K$2,$G103*VLOOKUP($F103,Listen!$B$5:$G$95,$J103+1,FALSE)/VLOOKUP(K$2,Listen!$B$5:$G$95,$J103+1,FALSE),"-")*IF($D103="Abgabe",0,1),"")</f>
        <v/>
      </c>
      <c r="L103" s="111" t="str">
        <f>IFERROR(IF($C103=L$2,$G103*VLOOKUP($F103,Listen!$B$5:$G$95,$J103+1,FALSE)/VLOOKUP(L$2,Listen!$B$5:$G$95,$J103+1,FALSE),"-")*IF($D103="Abgabe",0,1),"")</f>
        <v/>
      </c>
      <c r="M103" s="111" t="str">
        <f>IFERROR(IF($C103=M$2,$G103*VLOOKUP($F103,Listen!$B$5:$G$95,$J103+1,FALSE)/VLOOKUP(M$2,Listen!$B$5:$G$95,$J103+1,FALSE),"-")*IF($D103="Abgabe",0,1),"")</f>
        <v/>
      </c>
      <c r="N103" s="111" t="str">
        <f>IFERROR(IF($C103=N$2,$G103*VLOOKUP($F103,Listen!$B$5:$G$95,$J103+1,FALSE)/VLOOKUP(N$2,Listen!$B$5:$G$95,$J103+1,FALSE),"-")*IF($D103="Abgabe",0,1),"")</f>
        <v/>
      </c>
      <c r="O103" s="111" t="str">
        <f>IFERROR(IF($C103=O$2,$G103*VLOOKUP($F103,Listen!$B$5:$G$95,$J103+1,FALSE)/VLOOKUP(O$2,Listen!$B$5:$G$95,$J103+1,FALSE),"-")*IF($D103="Abgabe",0,1),"")</f>
        <v/>
      </c>
      <c r="P103" s="111" t="str">
        <f>IFERROR(IF($C103=P$2,$G103*VLOOKUP($F103,Listen!$B$5:$G$95,$J103+1,FALSE)/VLOOKUP(P$2,Listen!$B$5:$G$95,$J103+1,FALSE),"-")*IF($D103="Abgabe",0,1),"")</f>
        <v/>
      </c>
      <c r="Q103" s="111" t="str">
        <f>IFERROR(IF($C103=Q$2,$G103*VLOOKUP($F103,Listen!$B$5:$G$95,$J103+1,FALSE)/VLOOKUP(Q$2,Listen!$B$5:$G$95,$J103+1,FALSE),"-")*IF($D103="Abgabe",0,1),"")</f>
        <v/>
      </c>
      <c r="R103" s="111" t="str">
        <f>IFERROR(IF($C103=R$2,$G103*VLOOKUP($F103,Listen!$B$5:$G$95,$J103+1,FALSE)/VLOOKUP(R$2,Listen!$B$5:$G$95,$J103+1,FALSE),"-")*IF($D103="Abgabe",0,1),"")</f>
        <v/>
      </c>
    </row>
    <row r="104" spans="2:18">
      <c r="B104" s="130"/>
      <c r="C104" s="95" t="str">
        <f>IFERROR(YEAR(VLOOKUP($B104,A_Stammdaten!$B$18:$G$218,3,FALSE)),"")</f>
        <v/>
      </c>
      <c r="D104" s="95" t="str">
        <f>IFERROR(VLOOKUP($B104,A_Stammdaten!$B$18:$G$218,6,FALSE),"")</f>
        <v/>
      </c>
      <c r="E104" s="131"/>
      <c r="F104" s="130"/>
      <c r="G104" s="130"/>
      <c r="H104" s="96"/>
      <c r="I104" s="105" t="str">
        <f>IFERROR(VLOOKUP($E104,Listen!$I$5:$K$41,2,FALSE),"")</f>
        <v/>
      </c>
      <c r="J104" s="105" t="str">
        <f>IFERROR(VLOOKUP($E104,Listen!$I$5:$K$41,3,FALSE),"")</f>
        <v/>
      </c>
      <c r="K104" s="111" t="str">
        <f>IFERROR(IF($C104=K$2,$G104*VLOOKUP($F104,Listen!$B$5:$G$95,$J104+1,FALSE)/VLOOKUP(K$2,Listen!$B$5:$G$95,$J104+1,FALSE),"-")*IF($D104="Abgabe",0,1),"")</f>
        <v/>
      </c>
      <c r="L104" s="111" t="str">
        <f>IFERROR(IF($C104=L$2,$G104*VLOOKUP($F104,Listen!$B$5:$G$95,$J104+1,FALSE)/VLOOKUP(L$2,Listen!$B$5:$G$95,$J104+1,FALSE),"-")*IF($D104="Abgabe",0,1),"")</f>
        <v/>
      </c>
      <c r="M104" s="111" t="str">
        <f>IFERROR(IF($C104=M$2,$G104*VLOOKUP($F104,Listen!$B$5:$G$95,$J104+1,FALSE)/VLOOKUP(M$2,Listen!$B$5:$G$95,$J104+1,FALSE),"-")*IF($D104="Abgabe",0,1),"")</f>
        <v/>
      </c>
      <c r="N104" s="111" t="str">
        <f>IFERROR(IF($C104=N$2,$G104*VLOOKUP($F104,Listen!$B$5:$G$95,$J104+1,FALSE)/VLOOKUP(N$2,Listen!$B$5:$G$95,$J104+1,FALSE),"-")*IF($D104="Abgabe",0,1),"")</f>
        <v/>
      </c>
      <c r="O104" s="111" t="str">
        <f>IFERROR(IF($C104=O$2,$G104*VLOOKUP($F104,Listen!$B$5:$G$95,$J104+1,FALSE)/VLOOKUP(O$2,Listen!$B$5:$G$95,$J104+1,FALSE),"-")*IF($D104="Abgabe",0,1),"")</f>
        <v/>
      </c>
      <c r="P104" s="111" t="str">
        <f>IFERROR(IF($C104=P$2,$G104*VLOOKUP($F104,Listen!$B$5:$G$95,$J104+1,FALSE)/VLOOKUP(P$2,Listen!$B$5:$G$95,$J104+1,FALSE),"-")*IF($D104="Abgabe",0,1),"")</f>
        <v/>
      </c>
      <c r="Q104" s="111" t="str">
        <f>IFERROR(IF($C104=Q$2,$G104*VLOOKUP($F104,Listen!$B$5:$G$95,$J104+1,FALSE)/VLOOKUP(Q$2,Listen!$B$5:$G$95,$J104+1,FALSE),"-")*IF($D104="Abgabe",0,1),"")</f>
        <v/>
      </c>
      <c r="R104" s="111" t="str">
        <f>IFERROR(IF($C104=R$2,$G104*VLOOKUP($F104,Listen!$B$5:$G$95,$J104+1,FALSE)/VLOOKUP(R$2,Listen!$B$5:$G$95,$J104+1,FALSE),"-")*IF($D104="Abgabe",0,1),"")</f>
        <v/>
      </c>
    </row>
    <row r="105" spans="2:18">
      <c r="B105" s="130"/>
      <c r="C105" s="95" t="str">
        <f>IFERROR(YEAR(VLOOKUP($B105,A_Stammdaten!$B$18:$G$218,3,FALSE)),"")</f>
        <v/>
      </c>
      <c r="D105" s="95" t="str">
        <f>IFERROR(VLOOKUP($B105,A_Stammdaten!$B$18:$G$218,6,FALSE),"")</f>
        <v/>
      </c>
      <c r="E105" s="131"/>
      <c r="F105" s="130"/>
      <c r="G105" s="130"/>
      <c r="H105" s="96"/>
      <c r="I105" s="105" t="str">
        <f>IFERROR(VLOOKUP($E105,Listen!$I$5:$K$41,2,FALSE),"")</f>
        <v/>
      </c>
      <c r="J105" s="105" t="str">
        <f>IFERROR(VLOOKUP($E105,Listen!$I$5:$K$41,3,FALSE),"")</f>
        <v/>
      </c>
      <c r="K105" s="111" t="str">
        <f>IFERROR(IF($C105=K$2,$G105*VLOOKUP($F105,Listen!$B$5:$G$95,$J105+1,FALSE)/VLOOKUP(K$2,Listen!$B$5:$G$95,$J105+1,FALSE),"-")*IF($D105="Abgabe",0,1),"")</f>
        <v/>
      </c>
      <c r="L105" s="111" t="str">
        <f>IFERROR(IF($C105=L$2,$G105*VLOOKUP($F105,Listen!$B$5:$G$95,$J105+1,FALSE)/VLOOKUP(L$2,Listen!$B$5:$G$95,$J105+1,FALSE),"-")*IF($D105="Abgabe",0,1),"")</f>
        <v/>
      </c>
      <c r="M105" s="111" t="str">
        <f>IFERROR(IF($C105=M$2,$G105*VLOOKUP($F105,Listen!$B$5:$G$95,$J105+1,FALSE)/VLOOKUP(M$2,Listen!$B$5:$G$95,$J105+1,FALSE),"-")*IF($D105="Abgabe",0,1),"")</f>
        <v/>
      </c>
      <c r="N105" s="111" t="str">
        <f>IFERROR(IF($C105=N$2,$G105*VLOOKUP($F105,Listen!$B$5:$G$95,$J105+1,FALSE)/VLOOKUP(N$2,Listen!$B$5:$G$95,$J105+1,FALSE),"-")*IF($D105="Abgabe",0,1),"")</f>
        <v/>
      </c>
      <c r="O105" s="111" t="str">
        <f>IFERROR(IF($C105=O$2,$G105*VLOOKUP($F105,Listen!$B$5:$G$95,$J105+1,FALSE)/VLOOKUP(O$2,Listen!$B$5:$G$95,$J105+1,FALSE),"-")*IF($D105="Abgabe",0,1),"")</f>
        <v/>
      </c>
      <c r="P105" s="111" t="str">
        <f>IFERROR(IF($C105=P$2,$G105*VLOOKUP($F105,Listen!$B$5:$G$95,$J105+1,FALSE)/VLOOKUP(P$2,Listen!$B$5:$G$95,$J105+1,FALSE),"-")*IF($D105="Abgabe",0,1),"")</f>
        <v/>
      </c>
      <c r="Q105" s="111" t="str">
        <f>IFERROR(IF($C105=Q$2,$G105*VLOOKUP($F105,Listen!$B$5:$G$95,$J105+1,FALSE)/VLOOKUP(Q$2,Listen!$B$5:$G$95,$J105+1,FALSE),"-")*IF($D105="Abgabe",0,1),"")</f>
        <v/>
      </c>
      <c r="R105" s="111" t="str">
        <f>IFERROR(IF($C105=R$2,$G105*VLOOKUP($F105,Listen!$B$5:$G$95,$J105+1,FALSE)/VLOOKUP(R$2,Listen!$B$5:$G$95,$J105+1,FALSE),"-")*IF($D105="Abgabe",0,1),"")</f>
        <v/>
      </c>
    </row>
    <row r="106" spans="2:18">
      <c r="B106" s="130"/>
      <c r="C106" s="95" t="str">
        <f>IFERROR(YEAR(VLOOKUP($B106,A_Stammdaten!$B$18:$G$218,3,FALSE)),"")</f>
        <v/>
      </c>
      <c r="D106" s="95" t="str">
        <f>IFERROR(VLOOKUP($B106,A_Stammdaten!$B$18:$G$218,6,FALSE),"")</f>
        <v/>
      </c>
      <c r="E106" s="131"/>
      <c r="F106" s="130"/>
      <c r="G106" s="130"/>
      <c r="H106" s="96"/>
      <c r="I106" s="105" t="str">
        <f>IFERROR(VLOOKUP($E106,Listen!$I$5:$K$41,2,FALSE),"")</f>
        <v/>
      </c>
      <c r="J106" s="105" t="str">
        <f>IFERROR(VLOOKUP($E106,Listen!$I$5:$K$41,3,FALSE),"")</f>
        <v/>
      </c>
      <c r="K106" s="111" t="str">
        <f>IFERROR(IF($C106=K$2,$G106*VLOOKUP($F106,Listen!$B$5:$G$95,$J106+1,FALSE)/VLOOKUP(K$2,Listen!$B$5:$G$95,$J106+1,FALSE),"-")*IF($D106="Abgabe",0,1),"")</f>
        <v/>
      </c>
      <c r="L106" s="111" t="str">
        <f>IFERROR(IF($C106=L$2,$G106*VLOOKUP($F106,Listen!$B$5:$G$95,$J106+1,FALSE)/VLOOKUP(L$2,Listen!$B$5:$G$95,$J106+1,FALSE),"-")*IF($D106="Abgabe",0,1),"")</f>
        <v/>
      </c>
      <c r="M106" s="111" t="str">
        <f>IFERROR(IF($C106=M$2,$G106*VLOOKUP($F106,Listen!$B$5:$G$95,$J106+1,FALSE)/VLOOKUP(M$2,Listen!$B$5:$G$95,$J106+1,FALSE),"-")*IF($D106="Abgabe",0,1),"")</f>
        <v/>
      </c>
      <c r="N106" s="111" t="str">
        <f>IFERROR(IF($C106=N$2,$G106*VLOOKUP($F106,Listen!$B$5:$G$95,$J106+1,FALSE)/VLOOKUP(N$2,Listen!$B$5:$G$95,$J106+1,FALSE),"-")*IF($D106="Abgabe",0,1),"")</f>
        <v/>
      </c>
      <c r="O106" s="111" t="str">
        <f>IFERROR(IF($C106=O$2,$G106*VLOOKUP($F106,Listen!$B$5:$G$95,$J106+1,FALSE)/VLOOKUP(O$2,Listen!$B$5:$G$95,$J106+1,FALSE),"-")*IF($D106="Abgabe",0,1),"")</f>
        <v/>
      </c>
      <c r="P106" s="111" t="str">
        <f>IFERROR(IF($C106=P$2,$G106*VLOOKUP($F106,Listen!$B$5:$G$95,$J106+1,FALSE)/VLOOKUP(P$2,Listen!$B$5:$G$95,$J106+1,FALSE),"-")*IF($D106="Abgabe",0,1),"")</f>
        <v/>
      </c>
      <c r="Q106" s="111" t="str">
        <f>IFERROR(IF($C106=Q$2,$G106*VLOOKUP($F106,Listen!$B$5:$G$95,$J106+1,FALSE)/VLOOKUP(Q$2,Listen!$B$5:$G$95,$J106+1,FALSE),"-")*IF($D106="Abgabe",0,1),"")</f>
        <v/>
      </c>
      <c r="R106" s="111" t="str">
        <f>IFERROR(IF($C106=R$2,$G106*VLOOKUP($F106,Listen!$B$5:$G$95,$J106+1,FALSE)/VLOOKUP(R$2,Listen!$B$5:$G$95,$J106+1,FALSE),"-")*IF($D106="Abgabe",0,1),"")</f>
        <v/>
      </c>
    </row>
    <row r="107" spans="2:18">
      <c r="B107" s="130"/>
      <c r="C107" s="95" t="str">
        <f>IFERROR(YEAR(VLOOKUP($B107,A_Stammdaten!$B$18:$G$218,3,FALSE)),"")</f>
        <v/>
      </c>
      <c r="D107" s="95" t="str">
        <f>IFERROR(VLOOKUP($B107,A_Stammdaten!$B$18:$G$218,6,FALSE),"")</f>
        <v/>
      </c>
      <c r="E107" s="131"/>
      <c r="F107" s="130"/>
      <c r="G107" s="130"/>
      <c r="H107" s="96"/>
      <c r="I107" s="105" t="str">
        <f>IFERROR(VLOOKUP($E107,Listen!$I$5:$K$41,2,FALSE),"")</f>
        <v/>
      </c>
      <c r="J107" s="105" t="str">
        <f>IFERROR(VLOOKUP($E107,Listen!$I$5:$K$41,3,FALSE),"")</f>
        <v/>
      </c>
      <c r="K107" s="111" t="str">
        <f>IFERROR(IF($C107=K$2,$G107*VLOOKUP($F107,Listen!$B$5:$G$95,$J107+1,FALSE)/VLOOKUP(K$2,Listen!$B$5:$G$95,$J107+1,FALSE),"-")*IF($D107="Abgabe",0,1),"")</f>
        <v/>
      </c>
      <c r="L107" s="111" t="str">
        <f>IFERROR(IF($C107=L$2,$G107*VLOOKUP($F107,Listen!$B$5:$G$95,$J107+1,FALSE)/VLOOKUP(L$2,Listen!$B$5:$G$95,$J107+1,FALSE),"-")*IF($D107="Abgabe",0,1),"")</f>
        <v/>
      </c>
      <c r="M107" s="111" t="str">
        <f>IFERROR(IF($C107=M$2,$G107*VLOOKUP($F107,Listen!$B$5:$G$95,$J107+1,FALSE)/VLOOKUP(M$2,Listen!$B$5:$G$95,$J107+1,FALSE),"-")*IF($D107="Abgabe",0,1),"")</f>
        <v/>
      </c>
      <c r="N107" s="111" t="str">
        <f>IFERROR(IF($C107=N$2,$G107*VLOOKUP($F107,Listen!$B$5:$G$95,$J107+1,FALSE)/VLOOKUP(N$2,Listen!$B$5:$G$95,$J107+1,FALSE),"-")*IF($D107="Abgabe",0,1),"")</f>
        <v/>
      </c>
      <c r="O107" s="111" t="str">
        <f>IFERROR(IF($C107=O$2,$G107*VLOOKUP($F107,Listen!$B$5:$G$95,$J107+1,FALSE)/VLOOKUP(O$2,Listen!$B$5:$G$95,$J107+1,FALSE),"-")*IF($D107="Abgabe",0,1),"")</f>
        <v/>
      </c>
      <c r="P107" s="111" t="str">
        <f>IFERROR(IF($C107=P$2,$G107*VLOOKUP($F107,Listen!$B$5:$G$95,$J107+1,FALSE)/VLOOKUP(P$2,Listen!$B$5:$G$95,$J107+1,FALSE),"-")*IF($D107="Abgabe",0,1),"")</f>
        <v/>
      </c>
      <c r="Q107" s="111" t="str">
        <f>IFERROR(IF($C107=Q$2,$G107*VLOOKUP($F107,Listen!$B$5:$G$95,$J107+1,FALSE)/VLOOKUP(Q$2,Listen!$B$5:$G$95,$J107+1,FALSE),"-")*IF($D107="Abgabe",0,1),"")</f>
        <v/>
      </c>
      <c r="R107" s="111" t="str">
        <f>IFERROR(IF($C107=R$2,$G107*VLOOKUP($F107,Listen!$B$5:$G$95,$J107+1,FALSE)/VLOOKUP(R$2,Listen!$B$5:$G$95,$J107+1,FALSE),"-")*IF($D107="Abgabe",0,1),"")</f>
        <v/>
      </c>
    </row>
    <row r="108" spans="2:18">
      <c r="B108" s="130"/>
      <c r="C108" s="95" t="str">
        <f>IFERROR(YEAR(VLOOKUP($B108,A_Stammdaten!$B$18:$G$218,3,FALSE)),"")</f>
        <v/>
      </c>
      <c r="D108" s="95" t="str">
        <f>IFERROR(VLOOKUP($B108,A_Stammdaten!$B$18:$G$218,6,FALSE),"")</f>
        <v/>
      </c>
      <c r="E108" s="131"/>
      <c r="F108" s="130"/>
      <c r="G108" s="130"/>
      <c r="H108" s="96"/>
      <c r="I108" s="105" t="str">
        <f>IFERROR(VLOOKUP($E108,Listen!$I$5:$K$41,2,FALSE),"")</f>
        <v/>
      </c>
      <c r="J108" s="105" t="str">
        <f>IFERROR(VLOOKUP($E108,Listen!$I$5:$K$41,3,FALSE),"")</f>
        <v/>
      </c>
      <c r="K108" s="111" t="str">
        <f>IFERROR(IF($C108=K$2,$G108*VLOOKUP($F108,Listen!$B$5:$G$95,$J108+1,FALSE)/VLOOKUP(K$2,Listen!$B$5:$G$95,$J108+1,FALSE),"-")*IF($D108="Abgabe",0,1),"")</f>
        <v/>
      </c>
      <c r="L108" s="111" t="str">
        <f>IFERROR(IF($C108=L$2,$G108*VLOOKUP($F108,Listen!$B$5:$G$95,$J108+1,FALSE)/VLOOKUP(L$2,Listen!$B$5:$G$95,$J108+1,FALSE),"-")*IF($D108="Abgabe",0,1),"")</f>
        <v/>
      </c>
      <c r="M108" s="111" t="str">
        <f>IFERROR(IF($C108=M$2,$G108*VLOOKUP($F108,Listen!$B$5:$G$95,$J108+1,FALSE)/VLOOKUP(M$2,Listen!$B$5:$G$95,$J108+1,FALSE),"-")*IF($D108="Abgabe",0,1),"")</f>
        <v/>
      </c>
      <c r="N108" s="111" t="str">
        <f>IFERROR(IF($C108=N$2,$G108*VLOOKUP($F108,Listen!$B$5:$G$95,$J108+1,FALSE)/VLOOKUP(N$2,Listen!$B$5:$G$95,$J108+1,FALSE),"-")*IF($D108="Abgabe",0,1),"")</f>
        <v/>
      </c>
      <c r="O108" s="111" t="str">
        <f>IFERROR(IF($C108=O$2,$G108*VLOOKUP($F108,Listen!$B$5:$G$95,$J108+1,FALSE)/VLOOKUP(O$2,Listen!$B$5:$G$95,$J108+1,FALSE),"-")*IF($D108="Abgabe",0,1),"")</f>
        <v/>
      </c>
      <c r="P108" s="111" t="str">
        <f>IFERROR(IF($C108=P$2,$G108*VLOOKUP($F108,Listen!$B$5:$G$95,$J108+1,FALSE)/VLOOKUP(P$2,Listen!$B$5:$G$95,$J108+1,FALSE),"-")*IF($D108="Abgabe",0,1),"")</f>
        <v/>
      </c>
      <c r="Q108" s="111" t="str">
        <f>IFERROR(IF($C108=Q$2,$G108*VLOOKUP($F108,Listen!$B$5:$G$95,$J108+1,FALSE)/VLOOKUP(Q$2,Listen!$B$5:$G$95,$J108+1,FALSE),"-")*IF($D108="Abgabe",0,1),"")</f>
        <v/>
      </c>
      <c r="R108" s="111" t="str">
        <f>IFERROR(IF($C108=R$2,$G108*VLOOKUP($F108,Listen!$B$5:$G$95,$J108+1,FALSE)/VLOOKUP(R$2,Listen!$B$5:$G$95,$J108+1,FALSE),"-")*IF($D108="Abgabe",0,1),"")</f>
        <v/>
      </c>
    </row>
    <row r="109" spans="2:18">
      <c r="B109" s="130"/>
      <c r="C109" s="95" t="str">
        <f>IFERROR(YEAR(VLOOKUP($B109,A_Stammdaten!$B$18:$G$218,3,FALSE)),"")</f>
        <v/>
      </c>
      <c r="D109" s="95" t="str">
        <f>IFERROR(VLOOKUP($B109,A_Stammdaten!$B$18:$G$218,6,FALSE),"")</f>
        <v/>
      </c>
      <c r="E109" s="131"/>
      <c r="F109" s="130"/>
      <c r="G109" s="130"/>
      <c r="H109" s="96"/>
      <c r="I109" s="105" t="str">
        <f>IFERROR(VLOOKUP($E109,Listen!$I$5:$K$41,2,FALSE),"")</f>
        <v/>
      </c>
      <c r="J109" s="105" t="str">
        <f>IFERROR(VLOOKUP($E109,Listen!$I$5:$K$41,3,FALSE),"")</f>
        <v/>
      </c>
      <c r="K109" s="111" t="str">
        <f>IFERROR(IF($C109=K$2,$G109*VLOOKUP($F109,Listen!$B$5:$G$95,$J109+1,FALSE)/VLOOKUP(K$2,Listen!$B$5:$G$95,$J109+1,FALSE),"-")*IF($D109="Abgabe",0,1),"")</f>
        <v/>
      </c>
      <c r="L109" s="111" t="str">
        <f>IFERROR(IF($C109=L$2,$G109*VLOOKUP($F109,Listen!$B$5:$G$95,$J109+1,FALSE)/VLOOKUP(L$2,Listen!$B$5:$G$95,$J109+1,FALSE),"-")*IF($D109="Abgabe",0,1),"")</f>
        <v/>
      </c>
      <c r="M109" s="111" t="str">
        <f>IFERROR(IF($C109=M$2,$G109*VLOOKUP($F109,Listen!$B$5:$G$95,$J109+1,FALSE)/VLOOKUP(M$2,Listen!$B$5:$G$95,$J109+1,FALSE),"-")*IF($D109="Abgabe",0,1),"")</f>
        <v/>
      </c>
      <c r="N109" s="111" t="str">
        <f>IFERROR(IF($C109=N$2,$G109*VLOOKUP($F109,Listen!$B$5:$G$95,$J109+1,FALSE)/VLOOKUP(N$2,Listen!$B$5:$G$95,$J109+1,FALSE),"-")*IF($D109="Abgabe",0,1),"")</f>
        <v/>
      </c>
      <c r="O109" s="111" t="str">
        <f>IFERROR(IF($C109=O$2,$G109*VLOOKUP($F109,Listen!$B$5:$G$95,$J109+1,FALSE)/VLOOKUP(O$2,Listen!$B$5:$G$95,$J109+1,FALSE),"-")*IF($D109="Abgabe",0,1),"")</f>
        <v/>
      </c>
      <c r="P109" s="111" t="str">
        <f>IFERROR(IF($C109=P$2,$G109*VLOOKUP($F109,Listen!$B$5:$G$95,$J109+1,FALSE)/VLOOKUP(P$2,Listen!$B$5:$G$95,$J109+1,FALSE),"-")*IF($D109="Abgabe",0,1),"")</f>
        <v/>
      </c>
      <c r="Q109" s="111" t="str">
        <f>IFERROR(IF($C109=Q$2,$G109*VLOOKUP($F109,Listen!$B$5:$G$95,$J109+1,FALSE)/VLOOKUP(Q$2,Listen!$B$5:$G$95,$J109+1,FALSE),"-")*IF($D109="Abgabe",0,1),"")</f>
        <v/>
      </c>
      <c r="R109" s="111" t="str">
        <f>IFERROR(IF($C109=R$2,$G109*VLOOKUP($F109,Listen!$B$5:$G$95,$J109+1,FALSE)/VLOOKUP(R$2,Listen!$B$5:$G$95,$J109+1,FALSE),"-")*IF($D109="Abgabe",0,1),"")</f>
        <v/>
      </c>
    </row>
    <row r="110" spans="2:18">
      <c r="B110" s="130"/>
      <c r="C110" s="95" t="str">
        <f>IFERROR(YEAR(VLOOKUP($B110,A_Stammdaten!$B$18:$G$218,3,FALSE)),"")</f>
        <v/>
      </c>
      <c r="D110" s="95" t="str">
        <f>IFERROR(VLOOKUP($B110,A_Stammdaten!$B$18:$G$218,6,FALSE),"")</f>
        <v/>
      </c>
      <c r="E110" s="131"/>
      <c r="F110" s="130"/>
      <c r="G110" s="130"/>
      <c r="H110" s="96"/>
      <c r="I110" s="105" t="str">
        <f>IFERROR(VLOOKUP($E110,Listen!$I$5:$K$41,2,FALSE),"")</f>
        <v/>
      </c>
      <c r="J110" s="105" t="str">
        <f>IFERROR(VLOOKUP($E110,Listen!$I$5:$K$41,3,FALSE),"")</f>
        <v/>
      </c>
      <c r="K110" s="111" t="str">
        <f>IFERROR(IF($C110=K$2,$G110*VLOOKUP($F110,Listen!$B$5:$G$95,$J110+1,FALSE)/VLOOKUP(K$2,Listen!$B$5:$G$95,$J110+1,FALSE),"-")*IF($D110="Abgabe",0,1),"")</f>
        <v/>
      </c>
      <c r="L110" s="111" t="str">
        <f>IFERROR(IF($C110=L$2,$G110*VLOOKUP($F110,Listen!$B$5:$G$95,$J110+1,FALSE)/VLOOKUP(L$2,Listen!$B$5:$G$95,$J110+1,FALSE),"-")*IF($D110="Abgabe",0,1),"")</f>
        <v/>
      </c>
      <c r="M110" s="111" t="str">
        <f>IFERROR(IF($C110=M$2,$G110*VLOOKUP($F110,Listen!$B$5:$G$95,$J110+1,FALSE)/VLOOKUP(M$2,Listen!$B$5:$G$95,$J110+1,FALSE),"-")*IF($D110="Abgabe",0,1),"")</f>
        <v/>
      </c>
      <c r="N110" s="111" t="str">
        <f>IFERROR(IF($C110=N$2,$G110*VLOOKUP($F110,Listen!$B$5:$G$95,$J110+1,FALSE)/VLOOKUP(N$2,Listen!$B$5:$G$95,$J110+1,FALSE),"-")*IF($D110="Abgabe",0,1),"")</f>
        <v/>
      </c>
      <c r="O110" s="111" t="str">
        <f>IFERROR(IF($C110=O$2,$G110*VLOOKUP($F110,Listen!$B$5:$G$95,$J110+1,FALSE)/VLOOKUP(O$2,Listen!$B$5:$G$95,$J110+1,FALSE),"-")*IF($D110="Abgabe",0,1),"")</f>
        <v/>
      </c>
      <c r="P110" s="111" t="str">
        <f>IFERROR(IF($C110=P$2,$G110*VLOOKUP($F110,Listen!$B$5:$G$95,$J110+1,FALSE)/VLOOKUP(P$2,Listen!$B$5:$G$95,$J110+1,FALSE),"-")*IF($D110="Abgabe",0,1),"")</f>
        <v/>
      </c>
      <c r="Q110" s="111" t="str">
        <f>IFERROR(IF($C110=Q$2,$G110*VLOOKUP($F110,Listen!$B$5:$G$95,$J110+1,FALSE)/VLOOKUP(Q$2,Listen!$B$5:$G$95,$J110+1,FALSE),"-")*IF($D110="Abgabe",0,1),"")</f>
        <v/>
      </c>
      <c r="R110" s="111" t="str">
        <f>IFERROR(IF($C110=R$2,$G110*VLOOKUP($F110,Listen!$B$5:$G$95,$J110+1,FALSE)/VLOOKUP(R$2,Listen!$B$5:$G$95,$J110+1,FALSE),"-")*IF($D110="Abgabe",0,1),"")</f>
        <v/>
      </c>
    </row>
    <row r="111" spans="2:18">
      <c r="B111" s="130"/>
      <c r="C111" s="95" t="str">
        <f>IFERROR(YEAR(VLOOKUP($B111,A_Stammdaten!$B$18:$G$218,3,FALSE)),"")</f>
        <v/>
      </c>
      <c r="D111" s="95" t="str">
        <f>IFERROR(VLOOKUP($B111,A_Stammdaten!$B$18:$G$218,6,FALSE),"")</f>
        <v/>
      </c>
      <c r="E111" s="131"/>
      <c r="F111" s="130"/>
      <c r="G111" s="130"/>
      <c r="H111" s="96"/>
      <c r="I111" s="105" t="str">
        <f>IFERROR(VLOOKUP($E111,Listen!$I$5:$K$41,2,FALSE),"")</f>
        <v/>
      </c>
      <c r="J111" s="105" t="str">
        <f>IFERROR(VLOOKUP($E111,Listen!$I$5:$K$41,3,FALSE),"")</f>
        <v/>
      </c>
      <c r="K111" s="111" t="str">
        <f>IFERROR(IF($C111=K$2,$G111*VLOOKUP($F111,Listen!$B$5:$G$95,$J111+1,FALSE)/VLOOKUP(K$2,Listen!$B$5:$G$95,$J111+1,FALSE),"-")*IF($D111="Abgabe",0,1),"")</f>
        <v/>
      </c>
      <c r="L111" s="111" t="str">
        <f>IFERROR(IF($C111=L$2,$G111*VLOOKUP($F111,Listen!$B$5:$G$95,$J111+1,FALSE)/VLOOKUP(L$2,Listen!$B$5:$G$95,$J111+1,FALSE),"-")*IF($D111="Abgabe",0,1),"")</f>
        <v/>
      </c>
      <c r="M111" s="111" t="str">
        <f>IFERROR(IF($C111=M$2,$G111*VLOOKUP($F111,Listen!$B$5:$G$95,$J111+1,FALSE)/VLOOKUP(M$2,Listen!$B$5:$G$95,$J111+1,FALSE),"-")*IF($D111="Abgabe",0,1),"")</f>
        <v/>
      </c>
      <c r="N111" s="111" t="str">
        <f>IFERROR(IF($C111=N$2,$G111*VLOOKUP($F111,Listen!$B$5:$G$95,$J111+1,FALSE)/VLOOKUP(N$2,Listen!$B$5:$G$95,$J111+1,FALSE),"-")*IF($D111="Abgabe",0,1),"")</f>
        <v/>
      </c>
      <c r="O111" s="111" t="str">
        <f>IFERROR(IF($C111=O$2,$G111*VLOOKUP($F111,Listen!$B$5:$G$95,$J111+1,FALSE)/VLOOKUP(O$2,Listen!$B$5:$G$95,$J111+1,FALSE),"-")*IF($D111="Abgabe",0,1),"")</f>
        <v/>
      </c>
      <c r="P111" s="111" t="str">
        <f>IFERROR(IF($C111=P$2,$G111*VLOOKUP($F111,Listen!$B$5:$G$95,$J111+1,FALSE)/VLOOKUP(P$2,Listen!$B$5:$G$95,$J111+1,FALSE),"-")*IF($D111="Abgabe",0,1),"")</f>
        <v/>
      </c>
      <c r="Q111" s="111" t="str">
        <f>IFERROR(IF($C111=Q$2,$G111*VLOOKUP($F111,Listen!$B$5:$G$95,$J111+1,FALSE)/VLOOKUP(Q$2,Listen!$B$5:$G$95,$J111+1,FALSE),"-")*IF($D111="Abgabe",0,1),"")</f>
        <v/>
      </c>
      <c r="R111" s="111" t="str">
        <f>IFERROR(IF($C111=R$2,$G111*VLOOKUP($F111,Listen!$B$5:$G$95,$J111+1,FALSE)/VLOOKUP(R$2,Listen!$B$5:$G$95,$J111+1,FALSE),"-")*IF($D111="Abgabe",0,1),"")</f>
        <v/>
      </c>
    </row>
    <row r="112" spans="2:18">
      <c r="B112" s="130"/>
      <c r="C112" s="95" t="str">
        <f>IFERROR(YEAR(VLOOKUP($B112,A_Stammdaten!$B$18:$G$218,3,FALSE)),"")</f>
        <v/>
      </c>
      <c r="D112" s="95" t="str">
        <f>IFERROR(VLOOKUP($B112,A_Stammdaten!$B$18:$G$218,6,FALSE),"")</f>
        <v/>
      </c>
      <c r="E112" s="131"/>
      <c r="F112" s="130"/>
      <c r="G112" s="130"/>
      <c r="H112" s="96"/>
      <c r="I112" s="105" t="str">
        <f>IFERROR(VLOOKUP($E112,Listen!$I$5:$K$41,2,FALSE),"")</f>
        <v/>
      </c>
      <c r="J112" s="105" t="str">
        <f>IFERROR(VLOOKUP($E112,Listen!$I$5:$K$41,3,FALSE),"")</f>
        <v/>
      </c>
      <c r="K112" s="111" t="str">
        <f>IFERROR(IF($C112=K$2,$G112*VLOOKUP($F112,Listen!$B$5:$G$95,$J112+1,FALSE)/VLOOKUP(K$2,Listen!$B$5:$G$95,$J112+1,FALSE),"-")*IF($D112="Abgabe",0,1),"")</f>
        <v/>
      </c>
      <c r="L112" s="111" t="str">
        <f>IFERROR(IF($C112=L$2,$G112*VLOOKUP($F112,Listen!$B$5:$G$95,$J112+1,FALSE)/VLOOKUP(L$2,Listen!$B$5:$G$95,$J112+1,FALSE),"-")*IF($D112="Abgabe",0,1),"")</f>
        <v/>
      </c>
      <c r="M112" s="111" t="str">
        <f>IFERROR(IF($C112=M$2,$G112*VLOOKUP($F112,Listen!$B$5:$G$95,$J112+1,FALSE)/VLOOKUP(M$2,Listen!$B$5:$G$95,$J112+1,FALSE),"-")*IF($D112="Abgabe",0,1),"")</f>
        <v/>
      </c>
      <c r="N112" s="111" t="str">
        <f>IFERROR(IF($C112=N$2,$G112*VLOOKUP($F112,Listen!$B$5:$G$95,$J112+1,FALSE)/VLOOKUP(N$2,Listen!$B$5:$G$95,$J112+1,FALSE),"-")*IF($D112="Abgabe",0,1),"")</f>
        <v/>
      </c>
      <c r="O112" s="111" t="str">
        <f>IFERROR(IF($C112=O$2,$G112*VLOOKUP($F112,Listen!$B$5:$G$95,$J112+1,FALSE)/VLOOKUP(O$2,Listen!$B$5:$G$95,$J112+1,FALSE),"-")*IF($D112="Abgabe",0,1),"")</f>
        <v/>
      </c>
      <c r="P112" s="111" t="str">
        <f>IFERROR(IF($C112=P$2,$G112*VLOOKUP($F112,Listen!$B$5:$G$95,$J112+1,FALSE)/VLOOKUP(P$2,Listen!$B$5:$G$95,$J112+1,FALSE),"-")*IF($D112="Abgabe",0,1),"")</f>
        <v/>
      </c>
      <c r="Q112" s="111" t="str">
        <f>IFERROR(IF($C112=Q$2,$G112*VLOOKUP($F112,Listen!$B$5:$G$95,$J112+1,FALSE)/VLOOKUP(Q$2,Listen!$B$5:$G$95,$J112+1,FALSE),"-")*IF($D112="Abgabe",0,1),"")</f>
        <v/>
      </c>
      <c r="R112" s="111" t="str">
        <f>IFERROR(IF($C112=R$2,$G112*VLOOKUP($F112,Listen!$B$5:$G$95,$J112+1,FALSE)/VLOOKUP(R$2,Listen!$B$5:$G$95,$J112+1,FALSE),"-")*IF($D112="Abgabe",0,1),"")</f>
        <v/>
      </c>
    </row>
    <row r="113" spans="2:18">
      <c r="B113" s="130"/>
      <c r="C113" s="95" t="str">
        <f>IFERROR(YEAR(VLOOKUP($B113,A_Stammdaten!$B$18:$G$218,3,FALSE)),"")</f>
        <v/>
      </c>
      <c r="D113" s="95" t="str">
        <f>IFERROR(VLOOKUP($B113,A_Stammdaten!$B$18:$G$218,6,FALSE),"")</f>
        <v/>
      </c>
      <c r="E113" s="131"/>
      <c r="F113" s="130"/>
      <c r="G113" s="130"/>
      <c r="H113" s="96"/>
      <c r="I113" s="105" t="str">
        <f>IFERROR(VLOOKUP($E113,Listen!$I$5:$K$41,2,FALSE),"")</f>
        <v/>
      </c>
      <c r="J113" s="105" t="str">
        <f>IFERROR(VLOOKUP($E113,Listen!$I$5:$K$41,3,FALSE),"")</f>
        <v/>
      </c>
      <c r="K113" s="111" t="str">
        <f>IFERROR(IF($C113=K$2,$G113*VLOOKUP($F113,Listen!$B$5:$G$95,$J113+1,FALSE)/VLOOKUP(K$2,Listen!$B$5:$G$95,$J113+1,FALSE),"-")*IF($D113="Abgabe",0,1),"")</f>
        <v/>
      </c>
      <c r="L113" s="111" t="str">
        <f>IFERROR(IF($C113=L$2,$G113*VLOOKUP($F113,Listen!$B$5:$G$95,$J113+1,FALSE)/VLOOKUP(L$2,Listen!$B$5:$G$95,$J113+1,FALSE),"-")*IF($D113="Abgabe",0,1),"")</f>
        <v/>
      </c>
      <c r="M113" s="111" t="str">
        <f>IFERROR(IF($C113=M$2,$G113*VLOOKUP($F113,Listen!$B$5:$G$95,$J113+1,FALSE)/VLOOKUP(M$2,Listen!$B$5:$G$95,$J113+1,FALSE),"-")*IF($D113="Abgabe",0,1),"")</f>
        <v/>
      </c>
      <c r="N113" s="111" t="str">
        <f>IFERROR(IF($C113=N$2,$G113*VLOOKUP($F113,Listen!$B$5:$G$95,$J113+1,FALSE)/VLOOKUP(N$2,Listen!$B$5:$G$95,$J113+1,FALSE),"-")*IF($D113="Abgabe",0,1),"")</f>
        <v/>
      </c>
      <c r="O113" s="111" t="str">
        <f>IFERROR(IF($C113=O$2,$G113*VLOOKUP($F113,Listen!$B$5:$G$95,$J113+1,FALSE)/VLOOKUP(O$2,Listen!$B$5:$G$95,$J113+1,FALSE),"-")*IF($D113="Abgabe",0,1),"")</f>
        <v/>
      </c>
      <c r="P113" s="111" t="str">
        <f>IFERROR(IF($C113=P$2,$G113*VLOOKUP($F113,Listen!$B$5:$G$95,$J113+1,FALSE)/VLOOKUP(P$2,Listen!$B$5:$G$95,$J113+1,FALSE),"-")*IF($D113="Abgabe",0,1),"")</f>
        <v/>
      </c>
      <c r="Q113" s="111" t="str">
        <f>IFERROR(IF($C113=Q$2,$G113*VLOOKUP($F113,Listen!$B$5:$G$95,$J113+1,FALSE)/VLOOKUP(Q$2,Listen!$B$5:$G$95,$J113+1,FALSE),"-")*IF($D113="Abgabe",0,1),"")</f>
        <v/>
      </c>
      <c r="R113" s="111" t="str">
        <f>IFERROR(IF($C113=R$2,$G113*VLOOKUP($F113,Listen!$B$5:$G$95,$J113+1,FALSE)/VLOOKUP(R$2,Listen!$B$5:$G$95,$J113+1,FALSE),"-")*IF($D113="Abgabe",0,1),"")</f>
        <v/>
      </c>
    </row>
    <row r="114" spans="2:18">
      <c r="B114" s="130"/>
      <c r="C114" s="95" t="str">
        <f>IFERROR(YEAR(VLOOKUP($B114,A_Stammdaten!$B$18:$G$218,3,FALSE)),"")</f>
        <v/>
      </c>
      <c r="D114" s="95" t="str">
        <f>IFERROR(VLOOKUP($B114,A_Stammdaten!$B$18:$G$218,6,FALSE),"")</f>
        <v/>
      </c>
      <c r="E114" s="131"/>
      <c r="F114" s="130"/>
      <c r="G114" s="130"/>
      <c r="H114" s="96"/>
      <c r="I114" s="105" t="str">
        <f>IFERROR(VLOOKUP($E114,Listen!$I$5:$K$41,2,FALSE),"")</f>
        <v/>
      </c>
      <c r="J114" s="105" t="str">
        <f>IFERROR(VLOOKUP($E114,Listen!$I$5:$K$41,3,FALSE),"")</f>
        <v/>
      </c>
      <c r="K114" s="111" t="str">
        <f>IFERROR(IF($C114=K$2,$G114*VLOOKUP($F114,Listen!$B$5:$G$95,$J114+1,FALSE)/VLOOKUP(K$2,Listen!$B$5:$G$95,$J114+1,FALSE),"-")*IF($D114="Abgabe",0,1),"")</f>
        <v/>
      </c>
      <c r="L114" s="111" t="str">
        <f>IFERROR(IF($C114=L$2,$G114*VLOOKUP($F114,Listen!$B$5:$G$95,$J114+1,FALSE)/VLOOKUP(L$2,Listen!$B$5:$G$95,$J114+1,FALSE),"-")*IF($D114="Abgabe",0,1),"")</f>
        <v/>
      </c>
      <c r="M114" s="111" t="str">
        <f>IFERROR(IF($C114=M$2,$G114*VLOOKUP($F114,Listen!$B$5:$G$95,$J114+1,FALSE)/VLOOKUP(M$2,Listen!$B$5:$G$95,$J114+1,FALSE),"-")*IF($D114="Abgabe",0,1),"")</f>
        <v/>
      </c>
      <c r="N114" s="111" t="str">
        <f>IFERROR(IF($C114=N$2,$G114*VLOOKUP($F114,Listen!$B$5:$G$95,$J114+1,FALSE)/VLOOKUP(N$2,Listen!$B$5:$G$95,$J114+1,FALSE),"-")*IF($D114="Abgabe",0,1),"")</f>
        <v/>
      </c>
      <c r="O114" s="111" t="str">
        <f>IFERROR(IF($C114=O$2,$G114*VLOOKUP($F114,Listen!$B$5:$G$95,$J114+1,FALSE)/VLOOKUP(O$2,Listen!$B$5:$G$95,$J114+1,FALSE),"-")*IF($D114="Abgabe",0,1),"")</f>
        <v/>
      </c>
      <c r="P114" s="111" t="str">
        <f>IFERROR(IF($C114=P$2,$G114*VLOOKUP($F114,Listen!$B$5:$G$95,$J114+1,FALSE)/VLOOKUP(P$2,Listen!$B$5:$G$95,$J114+1,FALSE),"-")*IF($D114="Abgabe",0,1),"")</f>
        <v/>
      </c>
      <c r="Q114" s="111" t="str">
        <f>IFERROR(IF($C114=Q$2,$G114*VLOOKUP($F114,Listen!$B$5:$G$95,$J114+1,FALSE)/VLOOKUP(Q$2,Listen!$B$5:$G$95,$J114+1,FALSE),"-")*IF($D114="Abgabe",0,1),"")</f>
        <v/>
      </c>
      <c r="R114" s="111" t="str">
        <f>IFERROR(IF($C114=R$2,$G114*VLOOKUP($F114,Listen!$B$5:$G$95,$J114+1,FALSE)/VLOOKUP(R$2,Listen!$B$5:$G$95,$J114+1,FALSE),"-")*IF($D114="Abgabe",0,1),"")</f>
        <v/>
      </c>
    </row>
    <row r="115" spans="2:18">
      <c r="B115" s="130"/>
      <c r="C115" s="95" t="str">
        <f>IFERROR(YEAR(VLOOKUP($B115,A_Stammdaten!$B$18:$G$218,3,FALSE)),"")</f>
        <v/>
      </c>
      <c r="D115" s="95" t="str">
        <f>IFERROR(VLOOKUP($B115,A_Stammdaten!$B$18:$G$218,6,FALSE),"")</f>
        <v/>
      </c>
      <c r="E115" s="131"/>
      <c r="F115" s="130"/>
      <c r="G115" s="130"/>
      <c r="H115" s="96"/>
      <c r="I115" s="105" t="str">
        <f>IFERROR(VLOOKUP($E115,Listen!$I$5:$K$41,2,FALSE),"")</f>
        <v/>
      </c>
      <c r="J115" s="105" t="str">
        <f>IFERROR(VLOOKUP($E115,Listen!$I$5:$K$41,3,FALSE),"")</f>
        <v/>
      </c>
      <c r="K115" s="111" t="str">
        <f>IFERROR(IF($C115=K$2,$G115*VLOOKUP($F115,Listen!$B$5:$G$95,$J115+1,FALSE)/VLOOKUP(K$2,Listen!$B$5:$G$95,$J115+1,FALSE),"-")*IF($D115="Abgabe",0,1),"")</f>
        <v/>
      </c>
      <c r="L115" s="111" t="str">
        <f>IFERROR(IF($C115=L$2,$G115*VLOOKUP($F115,Listen!$B$5:$G$95,$J115+1,FALSE)/VLOOKUP(L$2,Listen!$B$5:$G$95,$J115+1,FALSE),"-")*IF($D115="Abgabe",0,1),"")</f>
        <v/>
      </c>
      <c r="M115" s="111" t="str">
        <f>IFERROR(IF($C115=M$2,$G115*VLOOKUP($F115,Listen!$B$5:$G$95,$J115+1,FALSE)/VLOOKUP(M$2,Listen!$B$5:$G$95,$J115+1,FALSE),"-")*IF($D115="Abgabe",0,1),"")</f>
        <v/>
      </c>
      <c r="N115" s="111" t="str">
        <f>IFERROR(IF($C115=N$2,$G115*VLOOKUP($F115,Listen!$B$5:$G$95,$J115+1,FALSE)/VLOOKUP(N$2,Listen!$B$5:$G$95,$J115+1,FALSE),"-")*IF($D115="Abgabe",0,1),"")</f>
        <v/>
      </c>
      <c r="O115" s="111" t="str">
        <f>IFERROR(IF($C115=O$2,$G115*VLOOKUP($F115,Listen!$B$5:$G$95,$J115+1,FALSE)/VLOOKUP(O$2,Listen!$B$5:$G$95,$J115+1,FALSE),"-")*IF($D115="Abgabe",0,1),"")</f>
        <v/>
      </c>
      <c r="P115" s="111" t="str">
        <f>IFERROR(IF($C115=P$2,$G115*VLOOKUP($F115,Listen!$B$5:$G$95,$J115+1,FALSE)/VLOOKUP(P$2,Listen!$B$5:$G$95,$J115+1,FALSE),"-")*IF($D115="Abgabe",0,1),"")</f>
        <v/>
      </c>
      <c r="Q115" s="111" t="str">
        <f>IFERROR(IF($C115=Q$2,$G115*VLOOKUP($F115,Listen!$B$5:$G$95,$J115+1,FALSE)/VLOOKUP(Q$2,Listen!$B$5:$G$95,$J115+1,FALSE),"-")*IF($D115="Abgabe",0,1),"")</f>
        <v/>
      </c>
      <c r="R115" s="111" t="str">
        <f>IFERROR(IF($C115=R$2,$G115*VLOOKUP($F115,Listen!$B$5:$G$95,$J115+1,FALSE)/VLOOKUP(R$2,Listen!$B$5:$G$95,$J115+1,FALSE),"-")*IF($D115="Abgabe",0,1),"")</f>
        <v/>
      </c>
    </row>
    <row r="116" spans="2:18">
      <c r="B116" s="130"/>
      <c r="C116" s="95" t="str">
        <f>IFERROR(YEAR(VLOOKUP($B116,A_Stammdaten!$B$18:$G$218,3,FALSE)),"")</f>
        <v/>
      </c>
      <c r="D116" s="95" t="str">
        <f>IFERROR(VLOOKUP($B116,A_Stammdaten!$B$18:$G$218,6,FALSE),"")</f>
        <v/>
      </c>
      <c r="E116" s="131"/>
      <c r="F116" s="130"/>
      <c r="G116" s="130"/>
      <c r="H116" s="96"/>
      <c r="I116" s="105" t="str">
        <f>IFERROR(VLOOKUP($E116,Listen!$I$5:$K$41,2,FALSE),"")</f>
        <v/>
      </c>
      <c r="J116" s="105" t="str">
        <f>IFERROR(VLOOKUP($E116,Listen!$I$5:$K$41,3,FALSE),"")</f>
        <v/>
      </c>
      <c r="K116" s="111" t="str">
        <f>IFERROR(IF($C116=K$2,$G116*VLOOKUP($F116,Listen!$B$5:$G$95,$J116+1,FALSE)/VLOOKUP(K$2,Listen!$B$5:$G$95,$J116+1,FALSE),"-")*IF($D116="Abgabe",0,1),"")</f>
        <v/>
      </c>
      <c r="L116" s="111" t="str">
        <f>IFERROR(IF($C116=L$2,$G116*VLOOKUP($F116,Listen!$B$5:$G$95,$J116+1,FALSE)/VLOOKUP(L$2,Listen!$B$5:$G$95,$J116+1,FALSE),"-")*IF($D116="Abgabe",0,1),"")</f>
        <v/>
      </c>
      <c r="M116" s="111" t="str">
        <f>IFERROR(IF($C116=M$2,$G116*VLOOKUP($F116,Listen!$B$5:$G$95,$J116+1,FALSE)/VLOOKUP(M$2,Listen!$B$5:$G$95,$J116+1,FALSE),"-")*IF($D116="Abgabe",0,1),"")</f>
        <v/>
      </c>
      <c r="N116" s="111" t="str">
        <f>IFERROR(IF($C116=N$2,$G116*VLOOKUP($F116,Listen!$B$5:$G$95,$J116+1,FALSE)/VLOOKUP(N$2,Listen!$B$5:$G$95,$J116+1,FALSE),"-")*IF($D116="Abgabe",0,1),"")</f>
        <v/>
      </c>
      <c r="O116" s="111" t="str">
        <f>IFERROR(IF($C116=O$2,$G116*VLOOKUP($F116,Listen!$B$5:$G$95,$J116+1,FALSE)/VLOOKUP(O$2,Listen!$B$5:$G$95,$J116+1,FALSE),"-")*IF($D116="Abgabe",0,1),"")</f>
        <v/>
      </c>
      <c r="P116" s="111" t="str">
        <f>IFERROR(IF($C116=P$2,$G116*VLOOKUP($F116,Listen!$B$5:$G$95,$J116+1,FALSE)/VLOOKUP(P$2,Listen!$B$5:$G$95,$J116+1,FALSE),"-")*IF($D116="Abgabe",0,1),"")</f>
        <v/>
      </c>
      <c r="Q116" s="111" t="str">
        <f>IFERROR(IF($C116=Q$2,$G116*VLOOKUP($F116,Listen!$B$5:$G$95,$J116+1,FALSE)/VLOOKUP(Q$2,Listen!$B$5:$G$95,$J116+1,FALSE),"-")*IF($D116="Abgabe",0,1),"")</f>
        <v/>
      </c>
      <c r="R116" s="111" t="str">
        <f>IFERROR(IF($C116=R$2,$G116*VLOOKUP($F116,Listen!$B$5:$G$95,$J116+1,FALSE)/VLOOKUP(R$2,Listen!$B$5:$G$95,$J116+1,FALSE),"-")*IF($D116="Abgabe",0,1),"")</f>
        <v/>
      </c>
    </row>
    <row r="117" spans="2:18">
      <c r="B117" s="130"/>
      <c r="C117" s="95" t="str">
        <f>IFERROR(YEAR(VLOOKUP($B117,A_Stammdaten!$B$18:$G$218,3,FALSE)),"")</f>
        <v/>
      </c>
      <c r="D117" s="95" t="str">
        <f>IFERROR(VLOOKUP($B117,A_Stammdaten!$B$18:$G$218,6,FALSE),"")</f>
        <v/>
      </c>
      <c r="E117" s="131"/>
      <c r="F117" s="130"/>
      <c r="G117" s="130"/>
      <c r="H117" s="96"/>
      <c r="I117" s="105" t="str">
        <f>IFERROR(VLOOKUP($E117,Listen!$I$5:$K$41,2,FALSE),"")</f>
        <v/>
      </c>
      <c r="J117" s="105" t="str">
        <f>IFERROR(VLOOKUP($E117,Listen!$I$5:$K$41,3,FALSE),"")</f>
        <v/>
      </c>
      <c r="K117" s="111" t="str">
        <f>IFERROR(IF($C117=K$2,$G117*VLOOKUP($F117,Listen!$B$5:$G$95,$J117+1,FALSE)/VLOOKUP(K$2,Listen!$B$5:$G$95,$J117+1,FALSE),"-")*IF($D117="Abgabe",0,1),"")</f>
        <v/>
      </c>
      <c r="L117" s="111" t="str">
        <f>IFERROR(IF($C117=L$2,$G117*VLOOKUP($F117,Listen!$B$5:$G$95,$J117+1,FALSE)/VLOOKUP(L$2,Listen!$B$5:$G$95,$J117+1,FALSE),"-")*IF($D117="Abgabe",0,1),"")</f>
        <v/>
      </c>
      <c r="M117" s="111" t="str">
        <f>IFERROR(IF($C117=M$2,$G117*VLOOKUP($F117,Listen!$B$5:$G$95,$J117+1,FALSE)/VLOOKUP(M$2,Listen!$B$5:$G$95,$J117+1,FALSE),"-")*IF($D117="Abgabe",0,1),"")</f>
        <v/>
      </c>
      <c r="N117" s="111" t="str">
        <f>IFERROR(IF($C117=N$2,$G117*VLOOKUP($F117,Listen!$B$5:$G$95,$J117+1,FALSE)/VLOOKUP(N$2,Listen!$B$5:$G$95,$J117+1,FALSE),"-")*IF($D117="Abgabe",0,1),"")</f>
        <v/>
      </c>
      <c r="O117" s="111" t="str">
        <f>IFERROR(IF($C117=O$2,$G117*VLOOKUP($F117,Listen!$B$5:$G$95,$J117+1,FALSE)/VLOOKUP(O$2,Listen!$B$5:$G$95,$J117+1,FALSE),"-")*IF($D117="Abgabe",0,1),"")</f>
        <v/>
      </c>
      <c r="P117" s="111" t="str">
        <f>IFERROR(IF($C117=P$2,$G117*VLOOKUP($F117,Listen!$B$5:$G$95,$J117+1,FALSE)/VLOOKUP(P$2,Listen!$B$5:$G$95,$J117+1,FALSE),"-")*IF($D117="Abgabe",0,1),"")</f>
        <v/>
      </c>
      <c r="Q117" s="111" t="str">
        <f>IFERROR(IF($C117=Q$2,$G117*VLOOKUP($F117,Listen!$B$5:$G$95,$J117+1,FALSE)/VLOOKUP(Q$2,Listen!$B$5:$G$95,$J117+1,FALSE),"-")*IF($D117="Abgabe",0,1),"")</f>
        <v/>
      </c>
      <c r="R117" s="111" t="str">
        <f>IFERROR(IF($C117=R$2,$G117*VLOOKUP($F117,Listen!$B$5:$G$95,$J117+1,FALSE)/VLOOKUP(R$2,Listen!$B$5:$G$95,$J117+1,FALSE),"-")*IF($D117="Abgabe",0,1),"")</f>
        <v/>
      </c>
    </row>
    <row r="118" spans="2:18">
      <c r="B118" s="130"/>
      <c r="C118" s="95" t="str">
        <f>IFERROR(YEAR(VLOOKUP($B118,A_Stammdaten!$B$18:$G$218,3,FALSE)),"")</f>
        <v/>
      </c>
      <c r="D118" s="95" t="str">
        <f>IFERROR(VLOOKUP($B118,A_Stammdaten!$B$18:$G$218,6,FALSE),"")</f>
        <v/>
      </c>
      <c r="E118" s="131"/>
      <c r="F118" s="130"/>
      <c r="G118" s="130"/>
      <c r="H118" s="96"/>
      <c r="I118" s="105" t="str">
        <f>IFERROR(VLOOKUP($E118,Listen!$I$5:$K$41,2,FALSE),"")</f>
        <v/>
      </c>
      <c r="J118" s="105" t="str">
        <f>IFERROR(VLOOKUP($E118,Listen!$I$5:$K$41,3,FALSE),"")</f>
        <v/>
      </c>
      <c r="K118" s="111" t="str">
        <f>IFERROR(IF($C118=K$2,$G118*VLOOKUP($F118,Listen!$B$5:$G$95,$J118+1,FALSE)/VLOOKUP(K$2,Listen!$B$5:$G$95,$J118+1,FALSE),"-")*IF($D118="Abgabe",0,1),"")</f>
        <v/>
      </c>
      <c r="L118" s="111" t="str">
        <f>IFERROR(IF($C118=L$2,$G118*VLOOKUP($F118,Listen!$B$5:$G$95,$J118+1,FALSE)/VLOOKUP(L$2,Listen!$B$5:$G$95,$J118+1,FALSE),"-")*IF($D118="Abgabe",0,1),"")</f>
        <v/>
      </c>
      <c r="M118" s="111" t="str">
        <f>IFERROR(IF($C118=M$2,$G118*VLOOKUP($F118,Listen!$B$5:$G$95,$J118+1,FALSE)/VLOOKUP(M$2,Listen!$B$5:$G$95,$J118+1,FALSE),"-")*IF($D118="Abgabe",0,1),"")</f>
        <v/>
      </c>
      <c r="N118" s="111" t="str">
        <f>IFERROR(IF($C118=N$2,$G118*VLOOKUP($F118,Listen!$B$5:$G$95,$J118+1,FALSE)/VLOOKUP(N$2,Listen!$B$5:$G$95,$J118+1,FALSE),"-")*IF($D118="Abgabe",0,1),"")</f>
        <v/>
      </c>
      <c r="O118" s="111" t="str">
        <f>IFERROR(IF($C118=O$2,$G118*VLOOKUP($F118,Listen!$B$5:$G$95,$J118+1,FALSE)/VLOOKUP(O$2,Listen!$B$5:$G$95,$J118+1,FALSE),"-")*IF($D118="Abgabe",0,1),"")</f>
        <v/>
      </c>
      <c r="P118" s="111" t="str">
        <f>IFERROR(IF($C118=P$2,$G118*VLOOKUP($F118,Listen!$B$5:$G$95,$J118+1,FALSE)/VLOOKUP(P$2,Listen!$B$5:$G$95,$J118+1,FALSE),"-")*IF($D118="Abgabe",0,1),"")</f>
        <v/>
      </c>
      <c r="Q118" s="111" t="str">
        <f>IFERROR(IF($C118=Q$2,$G118*VLOOKUP($F118,Listen!$B$5:$G$95,$J118+1,FALSE)/VLOOKUP(Q$2,Listen!$B$5:$G$95,$J118+1,FALSE),"-")*IF($D118="Abgabe",0,1),"")</f>
        <v/>
      </c>
      <c r="R118" s="111" t="str">
        <f>IFERROR(IF($C118=R$2,$G118*VLOOKUP($F118,Listen!$B$5:$G$95,$J118+1,FALSE)/VLOOKUP(R$2,Listen!$B$5:$G$95,$J118+1,FALSE),"-")*IF($D118="Abgabe",0,1),"")</f>
        <v/>
      </c>
    </row>
    <row r="119" spans="2:18">
      <c r="B119" s="130"/>
      <c r="C119" s="95" t="str">
        <f>IFERROR(YEAR(VLOOKUP($B119,A_Stammdaten!$B$18:$G$218,3,FALSE)),"")</f>
        <v/>
      </c>
      <c r="D119" s="95" t="str">
        <f>IFERROR(VLOOKUP($B119,A_Stammdaten!$B$18:$G$218,6,FALSE),"")</f>
        <v/>
      </c>
      <c r="E119" s="131"/>
      <c r="F119" s="130"/>
      <c r="G119" s="130"/>
      <c r="H119" s="96"/>
      <c r="I119" s="105" t="str">
        <f>IFERROR(VLOOKUP($E119,Listen!$I$5:$K$41,2,FALSE),"")</f>
        <v/>
      </c>
      <c r="J119" s="105" t="str">
        <f>IFERROR(VLOOKUP($E119,Listen!$I$5:$K$41,3,FALSE),"")</f>
        <v/>
      </c>
      <c r="K119" s="111" t="str">
        <f>IFERROR(IF($C119=K$2,$G119*VLOOKUP($F119,Listen!$B$5:$G$95,$J119+1,FALSE)/VLOOKUP(K$2,Listen!$B$5:$G$95,$J119+1,FALSE),"-")*IF($D119="Abgabe",0,1),"")</f>
        <v/>
      </c>
      <c r="L119" s="111" t="str">
        <f>IFERROR(IF($C119=L$2,$G119*VLOOKUP($F119,Listen!$B$5:$G$95,$J119+1,FALSE)/VLOOKUP(L$2,Listen!$B$5:$G$95,$J119+1,FALSE),"-")*IF($D119="Abgabe",0,1),"")</f>
        <v/>
      </c>
      <c r="M119" s="111" t="str">
        <f>IFERROR(IF($C119=M$2,$G119*VLOOKUP($F119,Listen!$B$5:$G$95,$J119+1,FALSE)/VLOOKUP(M$2,Listen!$B$5:$G$95,$J119+1,FALSE),"-")*IF($D119="Abgabe",0,1),"")</f>
        <v/>
      </c>
      <c r="N119" s="111" t="str">
        <f>IFERROR(IF($C119=N$2,$G119*VLOOKUP($F119,Listen!$B$5:$G$95,$J119+1,FALSE)/VLOOKUP(N$2,Listen!$B$5:$G$95,$J119+1,FALSE),"-")*IF($D119="Abgabe",0,1),"")</f>
        <v/>
      </c>
      <c r="O119" s="111" t="str">
        <f>IFERROR(IF($C119=O$2,$G119*VLOOKUP($F119,Listen!$B$5:$G$95,$J119+1,FALSE)/VLOOKUP(O$2,Listen!$B$5:$G$95,$J119+1,FALSE),"-")*IF($D119="Abgabe",0,1),"")</f>
        <v/>
      </c>
      <c r="P119" s="111" t="str">
        <f>IFERROR(IF($C119=P$2,$G119*VLOOKUP($F119,Listen!$B$5:$G$95,$J119+1,FALSE)/VLOOKUP(P$2,Listen!$B$5:$G$95,$J119+1,FALSE),"-")*IF($D119="Abgabe",0,1),"")</f>
        <v/>
      </c>
      <c r="Q119" s="111" t="str">
        <f>IFERROR(IF($C119=Q$2,$G119*VLOOKUP($F119,Listen!$B$5:$G$95,$J119+1,FALSE)/VLOOKUP(Q$2,Listen!$B$5:$G$95,$J119+1,FALSE),"-")*IF($D119="Abgabe",0,1),"")</f>
        <v/>
      </c>
      <c r="R119" s="111" t="str">
        <f>IFERROR(IF($C119=R$2,$G119*VLOOKUP($F119,Listen!$B$5:$G$95,$J119+1,FALSE)/VLOOKUP(R$2,Listen!$B$5:$G$95,$J119+1,FALSE),"-")*IF($D119="Abgabe",0,1),"")</f>
        <v/>
      </c>
    </row>
    <row r="120" spans="2:18">
      <c r="B120" s="130"/>
      <c r="C120" s="95" t="str">
        <f>IFERROR(YEAR(VLOOKUP($B120,A_Stammdaten!$B$18:$G$218,3,FALSE)),"")</f>
        <v/>
      </c>
      <c r="D120" s="95" t="str">
        <f>IFERROR(VLOOKUP($B120,A_Stammdaten!$B$18:$G$218,6,FALSE),"")</f>
        <v/>
      </c>
      <c r="E120" s="131"/>
      <c r="F120" s="130"/>
      <c r="G120" s="130"/>
      <c r="H120" s="96"/>
      <c r="I120" s="105" t="str">
        <f>IFERROR(VLOOKUP($E120,Listen!$I$5:$K$41,2,FALSE),"")</f>
        <v/>
      </c>
      <c r="J120" s="105" t="str">
        <f>IFERROR(VLOOKUP($E120,Listen!$I$5:$K$41,3,FALSE),"")</f>
        <v/>
      </c>
      <c r="K120" s="111" t="str">
        <f>IFERROR(IF($C120=K$2,$G120*VLOOKUP($F120,Listen!$B$5:$G$95,$J120+1,FALSE)/VLOOKUP(K$2,Listen!$B$5:$G$95,$J120+1,FALSE),"-")*IF($D120="Abgabe",0,1),"")</f>
        <v/>
      </c>
      <c r="L120" s="111" t="str">
        <f>IFERROR(IF($C120=L$2,$G120*VLOOKUP($F120,Listen!$B$5:$G$95,$J120+1,FALSE)/VLOOKUP(L$2,Listen!$B$5:$G$95,$J120+1,FALSE),"-")*IF($D120="Abgabe",0,1),"")</f>
        <v/>
      </c>
      <c r="M120" s="111" t="str">
        <f>IFERROR(IF($C120=M$2,$G120*VLOOKUP($F120,Listen!$B$5:$G$95,$J120+1,FALSE)/VLOOKUP(M$2,Listen!$B$5:$G$95,$J120+1,FALSE),"-")*IF($D120="Abgabe",0,1),"")</f>
        <v/>
      </c>
      <c r="N120" s="111" t="str">
        <f>IFERROR(IF($C120=N$2,$G120*VLOOKUP($F120,Listen!$B$5:$G$95,$J120+1,FALSE)/VLOOKUP(N$2,Listen!$B$5:$G$95,$J120+1,FALSE),"-")*IF($D120="Abgabe",0,1),"")</f>
        <v/>
      </c>
      <c r="O120" s="111" t="str">
        <f>IFERROR(IF($C120=O$2,$G120*VLOOKUP($F120,Listen!$B$5:$G$95,$J120+1,FALSE)/VLOOKUP(O$2,Listen!$B$5:$G$95,$J120+1,FALSE),"-")*IF($D120="Abgabe",0,1),"")</f>
        <v/>
      </c>
      <c r="P120" s="111" t="str">
        <f>IFERROR(IF($C120=P$2,$G120*VLOOKUP($F120,Listen!$B$5:$G$95,$J120+1,FALSE)/VLOOKUP(P$2,Listen!$B$5:$G$95,$J120+1,FALSE),"-")*IF($D120="Abgabe",0,1),"")</f>
        <v/>
      </c>
      <c r="Q120" s="111" t="str">
        <f>IFERROR(IF($C120=Q$2,$G120*VLOOKUP($F120,Listen!$B$5:$G$95,$J120+1,FALSE)/VLOOKUP(Q$2,Listen!$B$5:$G$95,$J120+1,FALSE),"-")*IF($D120="Abgabe",0,1),"")</f>
        <v/>
      </c>
      <c r="R120" s="111" t="str">
        <f>IFERROR(IF($C120=R$2,$G120*VLOOKUP($F120,Listen!$B$5:$G$95,$J120+1,FALSE)/VLOOKUP(R$2,Listen!$B$5:$G$95,$J120+1,FALSE),"-")*IF($D120="Abgabe",0,1),"")</f>
        <v/>
      </c>
    </row>
    <row r="121" spans="2:18">
      <c r="B121" s="130"/>
      <c r="C121" s="95" t="str">
        <f>IFERROR(YEAR(VLOOKUP($B121,A_Stammdaten!$B$18:$G$218,3,FALSE)),"")</f>
        <v/>
      </c>
      <c r="D121" s="95" t="str">
        <f>IFERROR(VLOOKUP($B121,A_Stammdaten!$B$18:$G$218,6,FALSE),"")</f>
        <v/>
      </c>
      <c r="E121" s="131"/>
      <c r="F121" s="130"/>
      <c r="G121" s="130"/>
      <c r="H121" s="96"/>
      <c r="I121" s="105" t="str">
        <f>IFERROR(VLOOKUP($E121,Listen!$I$5:$K$41,2,FALSE),"")</f>
        <v/>
      </c>
      <c r="J121" s="105" t="str">
        <f>IFERROR(VLOOKUP($E121,Listen!$I$5:$K$41,3,FALSE),"")</f>
        <v/>
      </c>
      <c r="K121" s="111" t="str">
        <f>IFERROR(IF($C121=K$2,$G121*VLOOKUP($F121,Listen!$B$5:$G$95,$J121+1,FALSE)/VLOOKUP(K$2,Listen!$B$5:$G$95,$J121+1,FALSE),"-")*IF($D121="Abgabe",0,1),"")</f>
        <v/>
      </c>
      <c r="L121" s="111" t="str">
        <f>IFERROR(IF($C121=L$2,$G121*VLOOKUP($F121,Listen!$B$5:$G$95,$J121+1,FALSE)/VLOOKUP(L$2,Listen!$B$5:$G$95,$J121+1,FALSE),"-")*IF($D121="Abgabe",0,1),"")</f>
        <v/>
      </c>
      <c r="M121" s="111" t="str">
        <f>IFERROR(IF($C121=M$2,$G121*VLOOKUP($F121,Listen!$B$5:$G$95,$J121+1,FALSE)/VLOOKUP(M$2,Listen!$B$5:$G$95,$J121+1,FALSE),"-")*IF($D121="Abgabe",0,1),"")</f>
        <v/>
      </c>
      <c r="N121" s="111" t="str">
        <f>IFERROR(IF($C121=N$2,$G121*VLOOKUP($F121,Listen!$B$5:$G$95,$J121+1,FALSE)/VLOOKUP(N$2,Listen!$B$5:$G$95,$J121+1,FALSE),"-")*IF($D121="Abgabe",0,1),"")</f>
        <v/>
      </c>
      <c r="O121" s="111" t="str">
        <f>IFERROR(IF($C121=O$2,$G121*VLOOKUP($F121,Listen!$B$5:$G$95,$J121+1,FALSE)/VLOOKUP(O$2,Listen!$B$5:$G$95,$J121+1,FALSE),"-")*IF($D121="Abgabe",0,1),"")</f>
        <v/>
      </c>
      <c r="P121" s="111" t="str">
        <f>IFERROR(IF($C121=P$2,$G121*VLOOKUP($F121,Listen!$B$5:$G$95,$J121+1,FALSE)/VLOOKUP(P$2,Listen!$B$5:$G$95,$J121+1,FALSE),"-")*IF($D121="Abgabe",0,1),"")</f>
        <v/>
      </c>
      <c r="Q121" s="111" t="str">
        <f>IFERROR(IF($C121=Q$2,$G121*VLOOKUP($F121,Listen!$B$5:$G$95,$J121+1,FALSE)/VLOOKUP(Q$2,Listen!$B$5:$G$95,$J121+1,FALSE),"-")*IF($D121="Abgabe",0,1),"")</f>
        <v/>
      </c>
      <c r="R121" s="111" t="str">
        <f>IFERROR(IF($C121=R$2,$G121*VLOOKUP($F121,Listen!$B$5:$G$95,$J121+1,FALSE)/VLOOKUP(R$2,Listen!$B$5:$G$95,$J121+1,FALSE),"-")*IF($D121="Abgabe",0,1),"")</f>
        <v/>
      </c>
    </row>
    <row r="122" spans="2:18">
      <c r="B122" s="130"/>
      <c r="C122" s="95" t="str">
        <f>IFERROR(YEAR(VLOOKUP($B122,A_Stammdaten!$B$18:$G$218,3,FALSE)),"")</f>
        <v/>
      </c>
      <c r="D122" s="95" t="str">
        <f>IFERROR(VLOOKUP($B122,A_Stammdaten!$B$18:$G$218,6,FALSE),"")</f>
        <v/>
      </c>
      <c r="E122" s="131"/>
      <c r="F122" s="130"/>
      <c r="G122" s="130"/>
      <c r="H122" s="96"/>
      <c r="I122" s="105" t="str">
        <f>IFERROR(VLOOKUP($E122,Listen!$I$5:$K$41,2,FALSE),"")</f>
        <v/>
      </c>
      <c r="J122" s="105" t="str">
        <f>IFERROR(VLOOKUP($E122,Listen!$I$5:$K$41,3,FALSE),"")</f>
        <v/>
      </c>
      <c r="K122" s="111" t="str">
        <f>IFERROR(IF($C122=K$2,$G122*VLOOKUP($F122,Listen!$B$5:$G$95,$J122+1,FALSE)/VLOOKUP(K$2,Listen!$B$5:$G$95,$J122+1,FALSE),"-")*IF($D122="Abgabe",0,1),"")</f>
        <v/>
      </c>
      <c r="L122" s="111" t="str">
        <f>IFERROR(IF($C122=L$2,$G122*VLOOKUP($F122,Listen!$B$5:$G$95,$J122+1,FALSE)/VLOOKUP(L$2,Listen!$B$5:$G$95,$J122+1,FALSE),"-")*IF($D122="Abgabe",0,1),"")</f>
        <v/>
      </c>
      <c r="M122" s="111" t="str">
        <f>IFERROR(IF($C122=M$2,$G122*VLOOKUP($F122,Listen!$B$5:$G$95,$J122+1,FALSE)/VLOOKUP(M$2,Listen!$B$5:$G$95,$J122+1,FALSE),"-")*IF($D122="Abgabe",0,1),"")</f>
        <v/>
      </c>
      <c r="N122" s="111" t="str">
        <f>IFERROR(IF($C122=N$2,$G122*VLOOKUP($F122,Listen!$B$5:$G$95,$J122+1,FALSE)/VLOOKUP(N$2,Listen!$B$5:$G$95,$J122+1,FALSE),"-")*IF($D122="Abgabe",0,1),"")</f>
        <v/>
      </c>
      <c r="O122" s="111" t="str">
        <f>IFERROR(IF($C122=O$2,$G122*VLOOKUP($F122,Listen!$B$5:$G$95,$J122+1,FALSE)/VLOOKUP(O$2,Listen!$B$5:$G$95,$J122+1,FALSE),"-")*IF($D122="Abgabe",0,1),"")</f>
        <v/>
      </c>
      <c r="P122" s="111" t="str">
        <f>IFERROR(IF($C122=P$2,$G122*VLOOKUP($F122,Listen!$B$5:$G$95,$J122+1,FALSE)/VLOOKUP(P$2,Listen!$B$5:$G$95,$J122+1,FALSE),"-")*IF($D122="Abgabe",0,1),"")</f>
        <v/>
      </c>
      <c r="Q122" s="111" t="str">
        <f>IFERROR(IF($C122=Q$2,$G122*VLOOKUP($F122,Listen!$B$5:$G$95,$J122+1,FALSE)/VLOOKUP(Q$2,Listen!$B$5:$G$95,$J122+1,FALSE),"-")*IF($D122="Abgabe",0,1),"")</f>
        <v/>
      </c>
      <c r="R122" s="111" t="str">
        <f>IFERROR(IF($C122=R$2,$G122*VLOOKUP($F122,Listen!$B$5:$G$95,$J122+1,FALSE)/VLOOKUP(R$2,Listen!$B$5:$G$95,$J122+1,FALSE),"-")*IF($D122="Abgabe",0,1),"")</f>
        <v/>
      </c>
    </row>
    <row r="123" spans="2:18">
      <c r="B123" s="130"/>
      <c r="C123" s="95" t="str">
        <f>IFERROR(YEAR(VLOOKUP($B123,A_Stammdaten!$B$18:$G$218,3,FALSE)),"")</f>
        <v/>
      </c>
      <c r="D123" s="95" t="str">
        <f>IFERROR(VLOOKUP($B123,A_Stammdaten!$B$18:$G$218,6,FALSE),"")</f>
        <v/>
      </c>
      <c r="E123" s="131"/>
      <c r="F123" s="130"/>
      <c r="G123" s="130"/>
      <c r="H123" s="96"/>
      <c r="I123" s="105" t="str">
        <f>IFERROR(VLOOKUP($E123,Listen!$I$5:$K$41,2,FALSE),"")</f>
        <v/>
      </c>
      <c r="J123" s="105" t="str">
        <f>IFERROR(VLOOKUP($E123,Listen!$I$5:$K$41,3,FALSE),"")</f>
        <v/>
      </c>
      <c r="K123" s="111" t="str">
        <f>IFERROR(IF($C123=K$2,$G123*VLOOKUP($F123,Listen!$B$5:$G$95,$J123+1,FALSE)/VLOOKUP(K$2,Listen!$B$5:$G$95,$J123+1,FALSE),"-")*IF($D123="Abgabe",0,1),"")</f>
        <v/>
      </c>
      <c r="L123" s="111" t="str">
        <f>IFERROR(IF($C123=L$2,$G123*VLOOKUP($F123,Listen!$B$5:$G$95,$J123+1,FALSE)/VLOOKUP(L$2,Listen!$B$5:$G$95,$J123+1,FALSE),"-")*IF($D123="Abgabe",0,1),"")</f>
        <v/>
      </c>
      <c r="M123" s="111" t="str">
        <f>IFERROR(IF($C123=M$2,$G123*VLOOKUP($F123,Listen!$B$5:$G$95,$J123+1,FALSE)/VLOOKUP(M$2,Listen!$B$5:$G$95,$J123+1,FALSE),"-")*IF($D123="Abgabe",0,1),"")</f>
        <v/>
      </c>
      <c r="N123" s="111" t="str">
        <f>IFERROR(IF($C123=N$2,$G123*VLOOKUP($F123,Listen!$B$5:$G$95,$J123+1,FALSE)/VLOOKUP(N$2,Listen!$B$5:$G$95,$J123+1,FALSE),"-")*IF($D123="Abgabe",0,1),"")</f>
        <v/>
      </c>
      <c r="O123" s="111" t="str">
        <f>IFERROR(IF($C123=O$2,$G123*VLOOKUP($F123,Listen!$B$5:$G$95,$J123+1,FALSE)/VLOOKUP(O$2,Listen!$B$5:$G$95,$J123+1,FALSE),"-")*IF($D123="Abgabe",0,1),"")</f>
        <v/>
      </c>
      <c r="P123" s="111" t="str">
        <f>IFERROR(IF($C123=P$2,$G123*VLOOKUP($F123,Listen!$B$5:$G$95,$J123+1,FALSE)/VLOOKUP(P$2,Listen!$B$5:$G$95,$J123+1,FALSE),"-")*IF($D123="Abgabe",0,1),"")</f>
        <v/>
      </c>
      <c r="Q123" s="111" t="str">
        <f>IFERROR(IF($C123=Q$2,$G123*VLOOKUP($F123,Listen!$B$5:$G$95,$J123+1,FALSE)/VLOOKUP(Q$2,Listen!$B$5:$G$95,$J123+1,FALSE),"-")*IF($D123="Abgabe",0,1),"")</f>
        <v/>
      </c>
      <c r="R123" s="111" t="str">
        <f>IFERROR(IF($C123=R$2,$G123*VLOOKUP($F123,Listen!$B$5:$G$95,$J123+1,FALSE)/VLOOKUP(R$2,Listen!$B$5:$G$95,$J123+1,FALSE),"-")*IF($D123="Abgabe",0,1),"")</f>
        <v/>
      </c>
    </row>
    <row r="124" spans="2:18">
      <c r="B124" s="130"/>
      <c r="C124" s="95" t="str">
        <f>IFERROR(YEAR(VLOOKUP($B124,A_Stammdaten!$B$18:$G$218,3,FALSE)),"")</f>
        <v/>
      </c>
      <c r="D124" s="95" t="str">
        <f>IFERROR(VLOOKUP($B124,A_Stammdaten!$B$18:$G$218,6,FALSE),"")</f>
        <v/>
      </c>
      <c r="E124" s="131"/>
      <c r="F124" s="130"/>
      <c r="G124" s="130"/>
      <c r="H124" s="96"/>
      <c r="I124" s="105" t="str">
        <f>IFERROR(VLOOKUP($E124,Listen!$I$5:$K$41,2,FALSE),"")</f>
        <v/>
      </c>
      <c r="J124" s="105" t="str">
        <f>IFERROR(VLOOKUP($E124,Listen!$I$5:$K$41,3,FALSE),"")</f>
        <v/>
      </c>
      <c r="K124" s="111" t="str">
        <f>IFERROR(IF($C124=K$2,$G124*VLOOKUP($F124,Listen!$B$5:$G$95,$J124+1,FALSE)/VLOOKUP(K$2,Listen!$B$5:$G$95,$J124+1,FALSE),"-")*IF($D124="Abgabe",0,1),"")</f>
        <v/>
      </c>
      <c r="L124" s="111" t="str">
        <f>IFERROR(IF($C124=L$2,$G124*VLOOKUP($F124,Listen!$B$5:$G$95,$J124+1,FALSE)/VLOOKUP(L$2,Listen!$B$5:$G$95,$J124+1,FALSE),"-")*IF($D124="Abgabe",0,1),"")</f>
        <v/>
      </c>
      <c r="M124" s="111" t="str">
        <f>IFERROR(IF($C124=M$2,$G124*VLOOKUP($F124,Listen!$B$5:$G$95,$J124+1,FALSE)/VLOOKUP(M$2,Listen!$B$5:$G$95,$J124+1,FALSE),"-")*IF($D124="Abgabe",0,1),"")</f>
        <v/>
      </c>
      <c r="N124" s="111" t="str">
        <f>IFERROR(IF($C124=N$2,$G124*VLOOKUP($F124,Listen!$B$5:$G$95,$J124+1,FALSE)/VLOOKUP(N$2,Listen!$B$5:$G$95,$J124+1,FALSE),"-")*IF($D124="Abgabe",0,1),"")</f>
        <v/>
      </c>
      <c r="O124" s="111" t="str">
        <f>IFERROR(IF($C124=O$2,$G124*VLOOKUP($F124,Listen!$B$5:$G$95,$J124+1,FALSE)/VLOOKUP(O$2,Listen!$B$5:$G$95,$J124+1,FALSE),"-")*IF($D124="Abgabe",0,1),"")</f>
        <v/>
      </c>
      <c r="P124" s="111" t="str">
        <f>IFERROR(IF($C124=P$2,$G124*VLOOKUP($F124,Listen!$B$5:$G$95,$J124+1,FALSE)/VLOOKUP(P$2,Listen!$B$5:$G$95,$J124+1,FALSE),"-")*IF($D124="Abgabe",0,1),"")</f>
        <v/>
      </c>
      <c r="Q124" s="111" t="str">
        <f>IFERROR(IF($C124=Q$2,$G124*VLOOKUP($F124,Listen!$B$5:$G$95,$J124+1,FALSE)/VLOOKUP(Q$2,Listen!$B$5:$G$95,$J124+1,FALSE),"-")*IF($D124="Abgabe",0,1),"")</f>
        <v/>
      </c>
      <c r="R124" s="111" t="str">
        <f>IFERROR(IF($C124=R$2,$G124*VLOOKUP($F124,Listen!$B$5:$G$95,$J124+1,FALSE)/VLOOKUP(R$2,Listen!$B$5:$G$95,$J124+1,FALSE),"-")*IF($D124="Abgabe",0,1),"")</f>
        <v/>
      </c>
    </row>
    <row r="125" spans="2:18">
      <c r="B125" s="130"/>
      <c r="C125" s="95" t="str">
        <f>IFERROR(YEAR(VLOOKUP($B125,A_Stammdaten!$B$18:$G$218,3,FALSE)),"")</f>
        <v/>
      </c>
      <c r="D125" s="95" t="str">
        <f>IFERROR(VLOOKUP($B125,A_Stammdaten!$B$18:$G$218,6,FALSE),"")</f>
        <v/>
      </c>
      <c r="E125" s="131"/>
      <c r="F125" s="130"/>
      <c r="G125" s="130"/>
      <c r="H125" s="96"/>
      <c r="I125" s="105" t="str">
        <f>IFERROR(VLOOKUP($E125,Listen!$I$5:$K$41,2,FALSE),"")</f>
        <v/>
      </c>
      <c r="J125" s="105" t="str">
        <f>IFERROR(VLOOKUP($E125,Listen!$I$5:$K$41,3,FALSE),"")</f>
        <v/>
      </c>
      <c r="K125" s="111" t="str">
        <f>IFERROR(IF($C125=K$2,$G125*VLOOKUP($F125,Listen!$B$5:$G$95,$J125+1,FALSE)/VLOOKUP(K$2,Listen!$B$5:$G$95,$J125+1,FALSE),"-")*IF($D125="Abgabe",0,1),"")</f>
        <v/>
      </c>
      <c r="L125" s="111" t="str">
        <f>IFERROR(IF($C125=L$2,$G125*VLOOKUP($F125,Listen!$B$5:$G$95,$J125+1,FALSE)/VLOOKUP(L$2,Listen!$B$5:$G$95,$J125+1,FALSE),"-")*IF($D125="Abgabe",0,1),"")</f>
        <v/>
      </c>
      <c r="M125" s="111" t="str">
        <f>IFERROR(IF($C125=M$2,$G125*VLOOKUP($F125,Listen!$B$5:$G$95,$J125+1,FALSE)/VLOOKUP(M$2,Listen!$B$5:$G$95,$J125+1,FALSE),"-")*IF($D125="Abgabe",0,1),"")</f>
        <v/>
      </c>
      <c r="N125" s="111" t="str">
        <f>IFERROR(IF($C125=N$2,$G125*VLOOKUP($F125,Listen!$B$5:$G$95,$J125+1,FALSE)/VLOOKUP(N$2,Listen!$B$5:$G$95,$J125+1,FALSE),"-")*IF($D125="Abgabe",0,1),"")</f>
        <v/>
      </c>
      <c r="O125" s="111" t="str">
        <f>IFERROR(IF($C125=O$2,$G125*VLOOKUP($F125,Listen!$B$5:$G$95,$J125+1,FALSE)/VLOOKUP(O$2,Listen!$B$5:$G$95,$J125+1,FALSE),"-")*IF($D125="Abgabe",0,1),"")</f>
        <v/>
      </c>
      <c r="P125" s="111" t="str">
        <f>IFERROR(IF($C125=P$2,$G125*VLOOKUP($F125,Listen!$B$5:$G$95,$J125+1,FALSE)/VLOOKUP(P$2,Listen!$B$5:$G$95,$J125+1,FALSE),"-")*IF($D125="Abgabe",0,1),"")</f>
        <v/>
      </c>
      <c r="Q125" s="111" t="str">
        <f>IFERROR(IF($C125=Q$2,$G125*VLOOKUP($F125,Listen!$B$5:$G$95,$J125+1,FALSE)/VLOOKUP(Q$2,Listen!$B$5:$G$95,$J125+1,FALSE),"-")*IF($D125="Abgabe",0,1),"")</f>
        <v/>
      </c>
      <c r="R125" s="111" t="str">
        <f>IFERROR(IF($C125=R$2,$G125*VLOOKUP($F125,Listen!$B$5:$G$95,$J125+1,FALSE)/VLOOKUP(R$2,Listen!$B$5:$G$95,$J125+1,FALSE),"-")*IF($D125="Abgabe",0,1),"")</f>
        <v/>
      </c>
    </row>
    <row r="126" spans="2:18">
      <c r="B126" s="130"/>
      <c r="C126" s="95" t="str">
        <f>IFERROR(YEAR(VLOOKUP($B126,A_Stammdaten!$B$18:$G$218,3,FALSE)),"")</f>
        <v/>
      </c>
      <c r="D126" s="95" t="str">
        <f>IFERROR(VLOOKUP($B126,A_Stammdaten!$B$18:$G$218,6,FALSE),"")</f>
        <v/>
      </c>
      <c r="E126" s="131"/>
      <c r="F126" s="130"/>
      <c r="G126" s="130"/>
      <c r="H126" s="96"/>
      <c r="I126" s="105" t="str">
        <f>IFERROR(VLOOKUP($E126,Listen!$I$5:$K$41,2,FALSE),"")</f>
        <v/>
      </c>
      <c r="J126" s="105" t="str">
        <f>IFERROR(VLOOKUP($E126,Listen!$I$5:$K$41,3,FALSE),"")</f>
        <v/>
      </c>
      <c r="K126" s="111" t="str">
        <f>IFERROR(IF($C126=K$2,$G126*VLOOKUP($F126,Listen!$B$5:$G$95,$J126+1,FALSE)/VLOOKUP(K$2,Listen!$B$5:$G$95,$J126+1,FALSE),"-")*IF($D126="Abgabe",0,1),"")</f>
        <v/>
      </c>
      <c r="L126" s="111" t="str">
        <f>IFERROR(IF($C126=L$2,$G126*VLOOKUP($F126,Listen!$B$5:$G$95,$J126+1,FALSE)/VLOOKUP(L$2,Listen!$B$5:$G$95,$J126+1,FALSE),"-")*IF($D126="Abgabe",0,1),"")</f>
        <v/>
      </c>
      <c r="M126" s="111" t="str">
        <f>IFERROR(IF($C126=M$2,$G126*VLOOKUP($F126,Listen!$B$5:$G$95,$J126+1,FALSE)/VLOOKUP(M$2,Listen!$B$5:$G$95,$J126+1,FALSE),"-")*IF($D126="Abgabe",0,1),"")</f>
        <v/>
      </c>
      <c r="N126" s="111" t="str">
        <f>IFERROR(IF($C126=N$2,$G126*VLOOKUP($F126,Listen!$B$5:$G$95,$J126+1,FALSE)/VLOOKUP(N$2,Listen!$B$5:$G$95,$J126+1,FALSE),"-")*IF($D126="Abgabe",0,1),"")</f>
        <v/>
      </c>
      <c r="O126" s="111" t="str">
        <f>IFERROR(IF($C126=O$2,$G126*VLOOKUP($F126,Listen!$B$5:$G$95,$J126+1,FALSE)/VLOOKUP(O$2,Listen!$B$5:$G$95,$J126+1,FALSE),"-")*IF($D126="Abgabe",0,1),"")</f>
        <v/>
      </c>
      <c r="P126" s="111" t="str">
        <f>IFERROR(IF($C126=P$2,$G126*VLOOKUP($F126,Listen!$B$5:$G$95,$J126+1,FALSE)/VLOOKUP(P$2,Listen!$B$5:$G$95,$J126+1,FALSE),"-")*IF($D126="Abgabe",0,1),"")</f>
        <v/>
      </c>
      <c r="Q126" s="111" t="str">
        <f>IFERROR(IF($C126=Q$2,$G126*VLOOKUP($F126,Listen!$B$5:$G$95,$J126+1,FALSE)/VLOOKUP(Q$2,Listen!$B$5:$G$95,$J126+1,FALSE),"-")*IF($D126="Abgabe",0,1),"")</f>
        <v/>
      </c>
      <c r="R126" s="111" t="str">
        <f>IFERROR(IF($C126=R$2,$G126*VLOOKUP($F126,Listen!$B$5:$G$95,$J126+1,FALSE)/VLOOKUP(R$2,Listen!$B$5:$G$95,$J126+1,FALSE),"-")*IF($D126="Abgabe",0,1),"")</f>
        <v/>
      </c>
    </row>
    <row r="127" spans="2:18">
      <c r="B127" s="130"/>
      <c r="C127" s="95" t="str">
        <f>IFERROR(YEAR(VLOOKUP($B127,A_Stammdaten!$B$18:$G$218,3,FALSE)),"")</f>
        <v/>
      </c>
      <c r="D127" s="95" t="str">
        <f>IFERROR(VLOOKUP($B127,A_Stammdaten!$B$18:$G$218,6,FALSE),"")</f>
        <v/>
      </c>
      <c r="E127" s="131"/>
      <c r="F127" s="130"/>
      <c r="G127" s="130"/>
      <c r="H127" s="96"/>
      <c r="I127" s="105" t="str">
        <f>IFERROR(VLOOKUP($E127,Listen!$I$5:$K$41,2,FALSE),"")</f>
        <v/>
      </c>
      <c r="J127" s="105" t="str">
        <f>IFERROR(VLOOKUP($E127,Listen!$I$5:$K$41,3,FALSE),"")</f>
        <v/>
      </c>
      <c r="K127" s="111" t="str">
        <f>IFERROR(IF($C127=K$2,$G127*VLOOKUP($F127,Listen!$B$5:$G$95,$J127+1,FALSE)/VLOOKUP(K$2,Listen!$B$5:$G$95,$J127+1,FALSE),"-")*IF($D127="Abgabe",0,1),"")</f>
        <v/>
      </c>
      <c r="L127" s="111" t="str">
        <f>IFERROR(IF($C127=L$2,$G127*VLOOKUP($F127,Listen!$B$5:$G$95,$J127+1,FALSE)/VLOOKUP(L$2,Listen!$B$5:$G$95,$J127+1,FALSE),"-")*IF($D127="Abgabe",0,1),"")</f>
        <v/>
      </c>
      <c r="M127" s="111" t="str">
        <f>IFERROR(IF($C127=M$2,$G127*VLOOKUP($F127,Listen!$B$5:$G$95,$J127+1,FALSE)/VLOOKUP(M$2,Listen!$B$5:$G$95,$J127+1,FALSE),"-")*IF($D127="Abgabe",0,1),"")</f>
        <v/>
      </c>
      <c r="N127" s="111" t="str">
        <f>IFERROR(IF($C127=N$2,$G127*VLOOKUP($F127,Listen!$B$5:$G$95,$J127+1,FALSE)/VLOOKUP(N$2,Listen!$B$5:$G$95,$J127+1,FALSE),"-")*IF($D127="Abgabe",0,1),"")</f>
        <v/>
      </c>
      <c r="O127" s="111" t="str">
        <f>IFERROR(IF($C127=O$2,$G127*VLOOKUP($F127,Listen!$B$5:$G$95,$J127+1,FALSE)/VLOOKUP(O$2,Listen!$B$5:$G$95,$J127+1,FALSE),"-")*IF($D127="Abgabe",0,1),"")</f>
        <v/>
      </c>
      <c r="P127" s="111" t="str">
        <f>IFERROR(IF($C127=P$2,$G127*VLOOKUP($F127,Listen!$B$5:$G$95,$J127+1,FALSE)/VLOOKUP(P$2,Listen!$B$5:$G$95,$J127+1,FALSE),"-")*IF($D127="Abgabe",0,1),"")</f>
        <v/>
      </c>
      <c r="Q127" s="111" t="str">
        <f>IFERROR(IF($C127=Q$2,$G127*VLOOKUP($F127,Listen!$B$5:$G$95,$J127+1,FALSE)/VLOOKUP(Q$2,Listen!$B$5:$G$95,$J127+1,FALSE),"-")*IF($D127="Abgabe",0,1),"")</f>
        <v/>
      </c>
      <c r="R127" s="111" t="str">
        <f>IFERROR(IF($C127=R$2,$G127*VLOOKUP($F127,Listen!$B$5:$G$95,$J127+1,FALSE)/VLOOKUP(R$2,Listen!$B$5:$G$95,$J127+1,FALSE),"-")*IF($D127="Abgabe",0,1),"")</f>
        <v/>
      </c>
    </row>
    <row r="128" spans="2:18">
      <c r="B128" s="130"/>
      <c r="C128" s="95" t="str">
        <f>IFERROR(YEAR(VLOOKUP($B128,A_Stammdaten!$B$18:$G$218,3,FALSE)),"")</f>
        <v/>
      </c>
      <c r="D128" s="95" t="str">
        <f>IFERROR(VLOOKUP($B128,A_Stammdaten!$B$18:$G$218,6,FALSE),"")</f>
        <v/>
      </c>
      <c r="E128" s="131"/>
      <c r="F128" s="130"/>
      <c r="G128" s="130"/>
      <c r="H128" s="96"/>
      <c r="I128" s="105" t="str">
        <f>IFERROR(VLOOKUP($E128,Listen!$I$5:$K$41,2,FALSE),"")</f>
        <v/>
      </c>
      <c r="J128" s="105" t="str">
        <f>IFERROR(VLOOKUP($E128,Listen!$I$5:$K$41,3,FALSE),"")</f>
        <v/>
      </c>
      <c r="K128" s="111" t="str">
        <f>IFERROR(IF($C128=K$2,$G128*VLOOKUP($F128,Listen!$B$5:$G$95,$J128+1,FALSE)/VLOOKUP(K$2,Listen!$B$5:$G$95,$J128+1,FALSE),"-")*IF($D128="Abgabe",0,1),"")</f>
        <v/>
      </c>
      <c r="L128" s="111" t="str">
        <f>IFERROR(IF($C128=L$2,$G128*VLOOKUP($F128,Listen!$B$5:$G$95,$J128+1,FALSE)/VLOOKUP(L$2,Listen!$B$5:$G$95,$J128+1,FALSE),"-")*IF($D128="Abgabe",0,1),"")</f>
        <v/>
      </c>
      <c r="M128" s="111" t="str">
        <f>IFERROR(IF($C128=M$2,$G128*VLOOKUP($F128,Listen!$B$5:$G$95,$J128+1,FALSE)/VLOOKUP(M$2,Listen!$B$5:$G$95,$J128+1,FALSE),"-")*IF($D128="Abgabe",0,1),"")</f>
        <v/>
      </c>
      <c r="N128" s="111" t="str">
        <f>IFERROR(IF($C128=N$2,$G128*VLOOKUP($F128,Listen!$B$5:$G$95,$J128+1,FALSE)/VLOOKUP(N$2,Listen!$B$5:$G$95,$J128+1,FALSE),"-")*IF($D128="Abgabe",0,1),"")</f>
        <v/>
      </c>
      <c r="O128" s="111" t="str">
        <f>IFERROR(IF($C128=O$2,$G128*VLOOKUP($F128,Listen!$B$5:$G$95,$J128+1,FALSE)/VLOOKUP(O$2,Listen!$B$5:$G$95,$J128+1,FALSE),"-")*IF($D128="Abgabe",0,1),"")</f>
        <v/>
      </c>
      <c r="P128" s="111" t="str">
        <f>IFERROR(IF($C128=P$2,$G128*VLOOKUP($F128,Listen!$B$5:$G$95,$J128+1,FALSE)/VLOOKUP(P$2,Listen!$B$5:$G$95,$J128+1,FALSE),"-")*IF($D128="Abgabe",0,1),"")</f>
        <v/>
      </c>
      <c r="Q128" s="111" t="str">
        <f>IFERROR(IF($C128=Q$2,$G128*VLOOKUP($F128,Listen!$B$5:$G$95,$J128+1,FALSE)/VLOOKUP(Q$2,Listen!$B$5:$G$95,$J128+1,FALSE),"-")*IF($D128="Abgabe",0,1),"")</f>
        <v/>
      </c>
      <c r="R128" s="111" t="str">
        <f>IFERROR(IF($C128=R$2,$G128*VLOOKUP($F128,Listen!$B$5:$G$95,$J128+1,FALSE)/VLOOKUP(R$2,Listen!$B$5:$G$95,$J128+1,FALSE),"-")*IF($D128="Abgabe",0,1),"")</f>
        <v/>
      </c>
    </row>
    <row r="129" spans="2:18">
      <c r="B129" s="130"/>
      <c r="C129" s="95" t="str">
        <f>IFERROR(YEAR(VLOOKUP($B129,A_Stammdaten!$B$18:$G$218,3,FALSE)),"")</f>
        <v/>
      </c>
      <c r="D129" s="95" t="str">
        <f>IFERROR(VLOOKUP($B129,A_Stammdaten!$B$18:$G$218,6,FALSE),"")</f>
        <v/>
      </c>
      <c r="E129" s="131"/>
      <c r="F129" s="130"/>
      <c r="G129" s="130"/>
      <c r="H129" s="96"/>
      <c r="I129" s="105" t="str">
        <f>IFERROR(VLOOKUP($E129,Listen!$I$5:$K$41,2,FALSE),"")</f>
        <v/>
      </c>
      <c r="J129" s="105" t="str">
        <f>IFERROR(VLOOKUP($E129,Listen!$I$5:$K$41,3,FALSE),"")</f>
        <v/>
      </c>
      <c r="K129" s="111" t="str">
        <f>IFERROR(IF($C129=K$2,$G129*VLOOKUP($F129,Listen!$B$5:$G$95,$J129+1,FALSE)/VLOOKUP(K$2,Listen!$B$5:$G$95,$J129+1,FALSE),"-")*IF($D129="Abgabe",0,1),"")</f>
        <v/>
      </c>
      <c r="L129" s="111" t="str">
        <f>IFERROR(IF($C129=L$2,$G129*VLOOKUP($F129,Listen!$B$5:$G$95,$J129+1,FALSE)/VLOOKUP(L$2,Listen!$B$5:$G$95,$J129+1,FALSE),"-")*IF($D129="Abgabe",0,1),"")</f>
        <v/>
      </c>
      <c r="M129" s="111" t="str">
        <f>IFERROR(IF($C129=M$2,$G129*VLOOKUP($F129,Listen!$B$5:$G$95,$J129+1,FALSE)/VLOOKUP(M$2,Listen!$B$5:$G$95,$J129+1,FALSE),"-")*IF($D129="Abgabe",0,1),"")</f>
        <v/>
      </c>
      <c r="N129" s="111" t="str">
        <f>IFERROR(IF($C129=N$2,$G129*VLOOKUP($F129,Listen!$B$5:$G$95,$J129+1,FALSE)/VLOOKUP(N$2,Listen!$B$5:$G$95,$J129+1,FALSE),"-")*IF($D129="Abgabe",0,1),"")</f>
        <v/>
      </c>
      <c r="O129" s="111" t="str">
        <f>IFERROR(IF($C129=O$2,$G129*VLOOKUP($F129,Listen!$B$5:$G$95,$J129+1,FALSE)/VLOOKUP(O$2,Listen!$B$5:$G$95,$J129+1,FALSE),"-")*IF($D129="Abgabe",0,1),"")</f>
        <v/>
      </c>
      <c r="P129" s="111" t="str">
        <f>IFERROR(IF($C129=P$2,$G129*VLOOKUP($F129,Listen!$B$5:$G$95,$J129+1,FALSE)/VLOOKUP(P$2,Listen!$B$5:$G$95,$J129+1,FALSE),"-")*IF($D129="Abgabe",0,1),"")</f>
        <v/>
      </c>
      <c r="Q129" s="111" t="str">
        <f>IFERROR(IF($C129=Q$2,$G129*VLOOKUP($F129,Listen!$B$5:$G$95,$J129+1,FALSE)/VLOOKUP(Q$2,Listen!$B$5:$G$95,$J129+1,FALSE),"-")*IF($D129="Abgabe",0,1),"")</f>
        <v/>
      </c>
      <c r="R129" s="111" t="str">
        <f>IFERROR(IF($C129=R$2,$G129*VLOOKUP($F129,Listen!$B$5:$G$95,$J129+1,FALSE)/VLOOKUP(R$2,Listen!$B$5:$G$95,$J129+1,FALSE),"-")*IF($D129="Abgabe",0,1),"")</f>
        <v/>
      </c>
    </row>
    <row r="130" spans="2:18">
      <c r="B130" s="130"/>
      <c r="C130" s="95" t="str">
        <f>IFERROR(YEAR(VLOOKUP($B130,A_Stammdaten!$B$18:$G$218,3,FALSE)),"")</f>
        <v/>
      </c>
      <c r="D130" s="95" t="str">
        <f>IFERROR(VLOOKUP($B130,A_Stammdaten!$B$18:$G$218,6,FALSE),"")</f>
        <v/>
      </c>
      <c r="E130" s="131"/>
      <c r="F130" s="130"/>
      <c r="G130" s="130"/>
      <c r="H130" s="96"/>
      <c r="I130" s="105" t="str">
        <f>IFERROR(VLOOKUP($E130,Listen!$I$5:$K$41,2,FALSE),"")</f>
        <v/>
      </c>
      <c r="J130" s="105" t="str">
        <f>IFERROR(VLOOKUP($E130,Listen!$I$5:$K$41,3,FALSE),"")</f>
        <v/>
      </c>
      <c r="K130" s="111" t="str">
        <f>IFERROR(IF($C130=K$2,$G130*VLOOKUP($F130,Listen!$B$5:$G$95,$J130+1,FALSE)/VLOOKUP(K$2,Listen!$B$5:$G$95,$J130+1,FALSE),"-")*IF($D130="Abgabe",0,1),"")</f>
        <v/>
      </c>
      <c r="L130" s="111" t="str">
        <f>IFERROR(IF($C130=L$2,$G130*VLOOKUP($F130,Listen!$B$5:$G$95,$J130+1,FALSE)/VLOOKUP(L$2,Listen!$B$5:$G$95,$J130+1,FALSE),"-")*IF($D130="Abgabe",0,1),"")</f>
        <v/>
      </c>
      <c r="M130" s="111" t="str">
        <f>IFERROR(IF($C130=M$2,$G130*VLOOKUP($F130,Listen!$B$5:$G$95,$J130+1,FALSE)/VLOOKUP(M$2,Listen!$B$5:$G$95,$J130+1,FALSE),"-")*IF($D130="Abgabe",0,1),"")</f>
        <v/>
      </c>
      <c r="N130" s="111" t="str">
        <f>IFERROR(IF($C130=N$2,$G130*VLOOKUP($F130,Listen!$B$5:$G$95,$J130+1,FALSE)/VLOOKUP(N$2,Listen!$B$5:$G$95,$J130+1,FALSE),"-")*IF($D130="Abgabe",0,1),"")</f>
        <v/>
      </c>
      <c r="O130" s="111" t="str">
        <f>IFERROR(IF($C130=O$2,$G130*VLOOKUP($F130,Listen!$B$5:$G$95,$J130+1,FALSE)/VLOOKUP(O$2,Listen!$B$5:$G$95,$J130+1,FALSE),"-")*IF($D130="Abgabe",0,1),"")</f>
        <v/>
      </c>
      <c r="P130" s="111" t="str">
        <f>IFERROR(IF($C130=P$2,$G130*VLOOKUP($F130,Listen!$B$5:$G$95,$J130+1,FALSE)/VLOOKUP(P$2,Listen!$B$5:$G$95,$J130+1,FALSE),"-")*IF($D130="Abgabe",0,1),"")</f>
        <v/>
      </c>
      <c r="Q130" s="111" t="str">
        <f>IFERROR(IF($C130=Q$2,$G130*VLOOKUP($F130,Listen!$B$5:$G$95,$J130+1,FALSE)/VLOOKUP(Q$2,Listen!$B$5:$G$95,$J130+1,FALSE),"-")*IF($D130="Abgabe",0,1),"")</f>
        <v/>
      </c>
      <c r="R130" s="111" t="str">
        <f>IFERROR(IF($C130=R$2,$G130*VLOOKUP($F130,Listen!$B$5:$G$95,$J130+1,FALSE)/VLOOKUP(R$2,Listen!$B$5:$G$95,$J130+1,FALSE),"-")*IF($D130="Abgabe",0,1),"")</f>
        <v/>
      </c>
    </row>
    <row r="131" spans="2:18">
      <c r="B131" s="130"/>
      <c r="C131" s="95" t="str">
        <f>IFERROR(YEAR(VLOOKUP($B131,A_Stammdaten!$B$18:$G$218,3,FALSE)),"")</f>
        <v/>
      </c>
      <c r="D131" s="95" t="str">
        <f>IFERROR(VLOOKUP($B131,A_Stammdaten!$B$18:$G$218,6,FALSE),"")</f>
        <v/>
      </c>
      <c r="E131" s="131"/>
      <c r="F131" s="130"/>
      <c r="G131" s="130"/>
      <c r="H131" s="96"/>
      <c r="I131" s="105" t="str">
        <f>IFERROR(VLOOKUP($E131,Listen!$I$5:$K$41,2,FALSE),"")</f>
        <v/>
      </c>
      <c r="J131" s="105" t="str">
        <f>IFERROR(VLOOKUP($E131,Listen!$I$5:$K$41,3,FALSE),"")</f>
        <v/>
      </c>
      <c r="K131" s="111" t="str">
        <f>IFERROR(IF($C131=K$2,$G131*VLOOKUP($F131,Listen!$B$5:$G$95,$J131+1,FALSE)/VLOOKUP(K$2,Listen!$B$5:$G$95,$J131+1,FALSE),"-")*IF($D131="Abgabe",0,1),"")</f>
        <v/>
      </c>
      <c r="L131" s="111" t="str">
        <f>IFERROR(IF($C131=L$2,$G131*VLOOKUP($F131,Listen!$B$5:$G$95,$J131+1,FALSE)/VLOOKUP(L$2,Listen!$B$5:$G$95,$J131+1,FALSE),"-")*IF($D131="Abgabe",0,1),"")</f>
        <v/>
      </c>
      <c r="M131" s="111" t="str">
        <f>IFERROR(IF($C131=M$2,$G131*VLOOKUP($F131,Listen!$B$5:$G$95,$J131+1,FALSE)/VLOOKUP(M$2,Listen!$B$5:$G$95,$J131+1,FALSE),"-")*IF($D131="Abgabe",0,1),"")</f>
        <v/>
      </c>
      <c r="N131" s="111" t="str">
        <f>IFERROR(IF($C131=N$2,$G131*VLOOKUP($F131,Listen!$B$5:$G$95,$J131+1,FALSE)/VLOOKUP(N$2,Listen!$B$5:$G$95,$J131+1,FALSE),"-")*IF($D131="Abgabe",0,1),"")</f>
        <v/>
      </c>
      <c r="O131" s="111" t="str">
        <f>IFERROR(IF($C131=O$2,$G131*VLOOKUP($F131,Listen!$B$5:$G$95,$J131+1,FALSE)/VLOOKUP(O$2,Listen!$B$5:$G$95,$J131+1,FALSE),"-")*IF($D131="Abgabe",0,1),"")</f>
        <v/>
      </c>
      <c r="P131" s="111" t="str">
        <f>IFERROR(IF($C131=P$2,$G131*VLOOKUP($F131,Listen!$B$5:$G$95,$J131+1,FALSE)/VLOOKUP(P$2,Listen!$B$5:$G$95,$J131+1,FALSE),"-")*IF($D131="Abgabe",0,1),"")</f>
        <v/>
      </c>
      <c r="Q131" s="111" t="str">
        <f>IFERROR(IF($C131=Q$2,$G131*VLOOKUP($F131,Listen!$B$5:$G$95,$J131+1,FALSE)/VLOOKUP(Q$2,Listen!$B$5:$G$95,$J131+1,FALSE),"-")*IF($D131="Abgabe",0,1),"")</f>
        <v/>
      </c>
      <c r="R131" s="111" t="str">
        <f>IFERROR(IF($C131=R$2,$G131*VLOOKUP($F131,Listen!$B$5:$G$95,$J131+1,FALSE)/VLOOKUP(R$2,Listen!$B$5:$G$95,$J131+1,FALSE),"-")*IF($D131="Abgabe",0,1),"")</f>
        <v/>
      </c>
    </row>
    <row r="132" spans="2:18">
      <c r="B132" s="130"/>
      <c r="C132" s="95" t="str">
        <f>IFERROR(YEAR(VLOOKUP($B132,A_Stammdaten!$B$18:$G$218,3,FALSE)),"")</f>
        <v/>
      </c>
      <c r="D132" s="95" t="str">
        <f>IFERROR(VLOOKUP($B132,A_Stammdaten!$B$18:$G$218,6,FALSE),"")</f>
        <v/>
      </c>
      <c r="E132" s="131"/>
      <c r="F132" s="130"/>
      <c r="G132" s="130"/>
      <c r="H132" s="96"/>
      <c r="I132" s="105" t="str">
        <f>IFERROR(VLOOKUP($E132,Listen!$I$5:$K$41,2,FALSE),"")</f>
        <v/>
      </c>
      <c r="J132" s="105" t="str">
        <f>IFERROR(VLOOKUP($E132,Listen!$I$5:$K$41,3,FALSE),"")</f>
        <v/>
      </c>
      <c r="K132" s="111" t="str">
        <f>IFERROR(IF($C132=K$2,$G132*VLOOKUP($F132,Listen!$B$5:$G$95,$J132+1,FALSE)/VLOOKUP(K$2,Listen!$B$5:$G$95,$J132+1,FALSE),"-")*IF($D132="Abgabe",0,1),"")</f>
        <v/>
      </c>
      <c r="L132" s="111" t="str">
        <f>IFERROR(IF($C132=L$2,$G132*VLOOKUP($F132,Listen!$B$5:$G$95,$J132+1,FALSE)/VLOOKUP(L$2,Listen!$B$5:$G$95,$J132+1,FALSE),"-")*IF($D132="Abgabe",0,1),"")</f>
        <v/>
      </c>
      <c r="M132" s="111" t="str">
        <f>IFERROR(IF($C132=M$2,$G132*VLOOKUP($F132,Listen!$B$5:$G$95,$J132+1,FALSE)/VLOOKUP(M$2,Listen!$B$5:$G$95,$J132+1,FALSE),"-")*IF($D132="Abgabe",0,1),"")</f>
        <v/>
      </c>
      <c r="N132" s="111" t="str">
        <f>IFERROR(IF($C132=N$2,$G132*VLOOKUP($F132,Listen!$B$5:$G$95,$J132+1,FALSE)/VLOOKUP(N$2,Listen!$B$5:$G$95,$J132+1,FALSE),"-")*IF($D132="Abgabe",0,1),"")</f>
        <v/>
      </c>
      <c r="O132" s="111" t="str">
        <f>IFERROR(IF($C132=O$2,$G132*VLOOKUP($F132,Listen!$B$5:$G$95,$J132+1,FALSE)/VLOOKUP(O$2,Listen!$B$5:$G$95,$J132+1,FALSE),"-")*IF($D132="Abgabe",0,1),"")</f>
        <v/>
      </c>
      <c r="P132" s="111" t="str">
        <f>IFERROR(IF($C132=P$2,$G132*VLOOKUP($F132,Listen!$B$5:$G$95,$J132+1,FALSE)/VLOOKUP(P$2,Listen!$B$5:$G$95,$J132+1,FALSE),"-")*IF($D132="Abgabe",0,1),"")</f>
        <v/>
      </c>
      <c r="Q132" s="111" t="str">
        <f>IFERROR(IF($C132=Q$2,$G132*VLOOKUP($F132,Listen!$B$5:$G$95,$J132+1,FALSE)/VLOOKUP(Q$2,Listen!$B$5:$G$95,$J132+1,FALSE),"-")*IF($D132="Abgabe",0,1),"")</f>
        <v/>
      </c>
      <c r="R132" s="111" t="str">
        <f>IFERROR(IF($C132=R$2,$G132*VLOOKUP($F132,Listen!$B$5:$G$95,$J132+1,FALSE)/VLOOKUP(R$2,Listen!$B$5:$G$95,$J132+1,FALSE),"-")*IF($D132="Abgabe",0,1),"")</f>
        <v/>
      </c>
    </row>
    <row r="133" spans="2:18">
      <c r="B133" s="130"/>
      <c r="C133" s="95" t="str">
        <f>IFERROR(YEAR(VLOOKUP($B133,A_Stammdaten!$B$18:$G$218,3,FALSE)),"")</f>
        <v/>
      </c>
      <c r="D133" s="95" t="str">
        <f>IFERROR(VLOOKUP($B133,A_Stammdaten!$B$18:$G$218,6,FALSE),"")</f>
        <v/>
      </c>
      <c r="E133" s="131"/>
      <c r="F133" s="130"/>
      <c r="G133" s="130"/>
      <c r="H133" s="96"/>
      <c r="I133" s="105" t="str">
        <f>IFERROR(VLOOKUP($E133,Listen!$I$5:$K$41,2,FALSE),"")</f>
        <v/>
      </c>
      <c r="J133" s="105" t="str">
        <f>IFERROR(VLOOKUP($E133,Listen!$I$5:$K$41,3,FALSE),"")</f>
        <v/>
      </c>
      <c r="K133" s="111" t="str">
        <f>IFERROR(IF($C133=K$2,$G133*VLOOKUP($F133,Listen!$B$5:$G$95,$J133+1,FALSE)/VLOOKUP(K$2,Listen!$B$5:$G$95,$J133+1,FALSE),"-")*IF($D133="Abgabe",0,1),"")</f>
        <v/>
      </c>
      <c r="L133" s="111" t="str">
        <f>IFERROR(IF($C133=L$2,$G133*VLOOKUP($F133,Listen!$B$5:$G$95,$J133+1,FALSE)/VLOOKUP(L$2,Listen!$B$5:$G$95,$J133+1,FALSE),"-")*IF($D133="Abgabe",0,1),"")</f>
        <v/>
      </c>
      <c r="M133" s="111" t="str">
        <f>IFERROR(IF($C133=M$2,$G133*VLOOKUP($F133,Listen!$B$5:$G$95,$J133+1,FALSE)/VLOOKUP(M$2,Listen!$B$5:$G$95,$J133+1,FALSE),"-")*IF($D133="Abgabe",0,1),"")</f>
        <v/>
      </c>
      <c r="N133" s="111" t="str">
        <f>IFERROR(IF($C133=N$2,$G133*VLOOKUP($F133,Listen!$B$5:$G$95,$J133+1,FALSE)/VLOOKUP(N$2,Listen!$B$5:$G$95,$J133+1,FALSE),"-")*IF($D133="Abgabe",0,1),"")</f>
        <v/>
      </c>
      <c r="O133" s="111" t="str">
        <f>IFERROR(IF($C133=O$2,$G133*VLOOKUP($F133,Listen!$B$5:$G$95,$J133+1,FALSE)/VLOOKUP(O$2,Listen!$B$5:$G$95,$J133+1,FALSE),"-")*IF($D133="Abgabe",0,1),"")</f>
        <v/>
      </c>
      <c r="P133" s="111" t="str">
        <f>IFERROR(IF($C133=P$2,$G133*VLOOKUP($F133,Listen!$B$5:$G$95,$J133+1,FALSE)/VLOOKUP(P$2,Listen!$B$5:$G$95,$J133+1,FALSE),"-")*IF($D133="Abgabe",0,1),"")</f>
        <v/>
      </c>
      <c r="Q133" s="111" t="str">
        <f>IFERROR(IF($C133=Q$2,$G133*VLOOKUP($F133,Listen!$B$5:$G$95,$J133+1,FALSE)/VLOOKUP(Q$2,Listen!$B$5:$G$95,$J133+1,FALSE),"-")*IF($D133="Abgabe",0,1),"")</f>
        <v/>
      </c>
      <c r="R133" s="111" t="str">
        <f>IFERROR(IF($C133=R$2,$G133*VLOOKUP($F133,Listen!$B$5:$G$95,$J133+1,FALSE)/VLOOKUP(R$2,Listen!$B$5:$G$95,$J133+1,FALSE),"-")*IF($D133="Abgabe",0,1),"")</f>
        <v/>
      </c>
    </row>
    <row r="134" spans="2:18">
      <c r="B134" s="130"/>
      <c r="C134" s="95" t="str">
        <f>IFERROR(YEAR(VLOOKUP($B134,A_Stammdaten!$B$18:$G$218,3,FALSE)),"")</f>
        <v/>
      </c>
      <c r="D134" s="95" t="str">
        <f>IFERROR(VLOOKUP($B134,A_Stammdaten!$B$18:$G$218,6,FALSE),"")</f>
        <v/>
      </c>
      <c r="E134" s="131"/>
      <c r="F134" s="130"/>
      <c r="G134" s="130"/>
      <c r="H134" s="96"/>
      <c r="I134" s="105" t="str">
        <f>IFERROR(VLOOKUP($E134,Listen!$I$5:$K$41,2,FALSE),"")</f>
        <v/>
      </c>
      <c r="J134" s="105" t="str">
        <f>IFERROR(VLOOKUP($E134,Listen!$I$5:$K$41,3,FALSE),"")</f>
        <v/>
      </c>
      <c r="K134" s="111" t="str">
        <f>IFERROR(IF($C134=K$2,$G134*VLOOKUP($F134,Listen!$B$5:$G$95,$J134+1,FALSE)/VLOOKUP(K$2,Listen!$B$5:$G$95,$J134+1,FALSE),"-")*IF($D134="Abgabe",0,1),"")</f>
        <v/>
      </c>
      <c r="L134" s="111" t="str">
        <f>IFERROR(IF($C134=L$2,$G134*VLOOKUP($F134,Listen!$B$5:$G$95,$J134+1,FALSE)/VLOOKUP(L$2,Listen!$B$5:$G$95,$J134+1,FALSE),"-")*IF($D134="Abgabe",0,1),"")</f>
        <v/>
      </c>
      <c r="M134" s="111" t="str">
        <f>IFERROR(IF($C134=M$2,$G134*VLOOKUP($F134,Listen!$B$5:$G$95,$J134+1,FALSE)/VLOOKUP(M$2,Listen!$B$5:$G$95,$J134+1,FALSE),"-")*IF($D134="Abgabe",0,1),"")</f>
        <v/>
      </c>
      <c r="N134" s="111" t="str">
        <f>IFERROR(IF($C134=N$2,$G134*VLOOKUP($F134,Listen!$B$5:$G$95,$J134+1,FALSE)/VLOOKUP(N$2,Listen!$B$5:$G$95,$J134+1,FALSE),"-")*IF($D134="Abgabe",0,1),"")</f>
        <v/>
      </c>
      <c r="O134" s="111" t="str">
        <f>IFERROR(IF($C134=O$2,$G134*VLOOKUP($F134,Listen!$B$5:$G$95,$J134+1,FALSE)/VLOOKUP(O$2,Listen!$B$5:$G$95,$J134+1,FALSE),"-")*IF($D134="Abgabe",0,1),"")</f>
        <v/>
      </c>
      <c r="P134" s="111" t="str">
        <f>IFERROR(IF($C134=P$2,$G134*VLOOKUP($F134,Listen!$B$5:$G$95,$J134+1,FALSE)/VLOOKUP(P$2,Listen!$B$5:$G$95,$J134+1,FALSE),"-")*IF($D134="Abgabe",0,1),"")</f>
        <v/>
      </c>
      <c r="Q134" s="111" t="str">
        <f>IFERROR(IF($C134=Q$2,$G134*VLOOKUP($F134,Listen!$B$5:$G$95,$J134+1,FALSE)/VLOOKUP(Q$2,Listen!$B$5:$G$95,$J134+1,FALSE),"-")*IF($D134="Abgabe",0,1),"")</f>
        <v/>
      </c>
      <c r="R134" s="111" t="str">
        <f>IFERROR(IF($C134=R$2,$G134*VLOOKUP($F134,Listen!$B$5:$G$95,$J134+1,FALSE)/VLOOKUP(R$2,Listen!$B$5:$G$95,$J134+1,FALSE),"-")*IF($D134="Abgabe",0,1),"")</f>
        <v/>
      </c>
    </row>
    <row r="135" spans="2:18">
      <c r="B135" s="130"/>
      <c r="C135" s="95" t="str">
        <f>IFERROR(YEAR(VLOOKUP($B135,A_Stammdaten!$B$18:$G$218,3,FALSE)),"")</f>
        <v/>
      </c>
      <c r="D135" s="95" t="str">
        <f>IFERROR(VLOOKUP($B135,A_Stammdaten!$B$18:$G$218,6,FALSE),"")</f>
        <v/>
      </c>
      <c r="E135" s="131"/>
      <c r="F135" s="130"/>
      <c r="G135" s="130"/>
      <c r="H135" s="96"/>
      <c r="I135" s="105" t="str">
        <f>IFERROR(VLOOKUP($E135,Listen!$I$5:$K$41,2,FALSE),"")</f>
        <v/>
      </c>
      <c r="J135" s="105" t="str">
        <f>IFERROR(VLOOKUP($E135,Listen!$I$5:$K$41,3,FALSE),"")</f>
        <v/>
      </c>
      <c r="K135" s="111" t="str">
        <f>IFERROR(IF($C135=K$2,$G135*VLOOKUP($F135,Listen!$B$5:$G$95,$J135+1,FALSE)/VLOOKUP(K$2,Listen!$B$5:$G$95,$J135+1,FALSE),"-")*IF($D135="Abgabe",0,1),"")</f>
        <v/>
      </c>
      <c r="L135" s="111" t="str">
        <f>IFERROR(IF($C135=L$2,$G135*VLOOKUP($F135,Listen!$B$5:$G$95,$J135+1,FALSE)/VLOOKUP(L$2,Listen!$B$5:$G$95,$J135+1,FALSE),"-")*IF($D135="Abgabe",0,1),"")</f>
        <v/>
      </c>
      <c r="M135" s="111" t="str">
        <f>IFERROR(IF($C135=M$2,$G135*VLOOKUP($F135,Listen!$B$5:$G$95,$J135+1,FALSE)/VLOOKUP(M$2,Listen!$B$5:$G$95,$J135+1,FALSE),"-")*IF($D135="Abgabe",0,1),"")</f>
        <v/>
      </c>
      <c r="N135" s="111" t="str">
        <f>IFERROR(IF($C135=N$2,$G135*VLOOKUP($F135,Listen!$B$5:$G$95,$J135+1,FALSE)/VLOOKUP(N$2,Listen!$B$5:$G$95,$J135+1,FALSE),"-")*IF($D135="Abgabe",0,1),"")</f>
        <v/>
      </c>
      <c r="O135" s="111" t="str">
        <f>IFERROR(IF($C135=O$2,$G135*VLOOKUP($F135,Listen!$B$5:$G$95,$J135+1,FALSE)/VLOOKUP(O$2,Listen!$B$5:$G$95,$J135+1,FALSE),"-")*IF($D135="Abgabe",0,1),"")</f>
        <v/>
      </c>
      <c r="P135" s="111" t="str">
        <f>IFERROR(IF($C135=P$2,$G135*VLOOKUP($F135,Listen!$B$5:$G$95,$J135+1,FALSE)/VLOOKUP(P$2,Listen!$B$5:$G$95,$J135+1,FALSE),"-")*IF($D135="Abgabe",0,1),"")</f>
        <v/>
      </c>
      <c r="Q135" s="111" t="str">
        <f>IFERROR(IF($C135=Q$2,$G135*VLOOKUP($F135,Listen!$B$5:$G$95,$J135+1,FALSE)/VLOOKUP(Q$2,Listen!$B$5:$G$95,$J135+1,FALSE),"-")*IF($D135="Abgabe",0,1),"")</f>
        <v/>
      </c>
      <c r="R135" s="111" t="str">
        <f>IFERROR(IF($C135=R$2,$G135*VLOOKUP($F135,Listen!$B$5:$G$95,$J135+1,FALSE)/VLOOKUP(R$2,Listen!$B$5:$G$95,$J135+1,FALSE),"-")*IF($D135="Abgabe",0,1),"")</f>
        <v/>
      </c>
    </row>
    <row r="136" spans="2:18">
      <c r="B136" s="130"/>
      <c r="C136" s="95" t="str">
        <f>IFERROR(YEAR(VLOOKUP($B136,A_Stammdaten!$B$18:$G$218,3,FALSE)),"")</f>
        <v/>
      </c>
      <c r="D136" s="95" t="str">
        <f>IFERROR(VLOOKUP($B136,A_Stammdaten!$B$18:$G$218,6,FALSE),"")</f>
        <v/>
      </c>
      <c r="E136" s="131"/>
      <c r="F136" s="130"/>
      <c r="G136" s="130"/>
      <c r="H136" s="96"/>
      <c r="I136" s="105" t="str">
        <f>IFERROR(VLOOKUP($E136,Listen!$I$5:$K$41,2,FALSE),"")</f>
        <v/>
      </c>
      <c r="J136" s="105" t="str">
        <f>IFERROR(VLOOKUP($E136,Listen!$I$5:$K$41,3,FALSE),"")</f>
        <v/>
      </c>
      <c r="K136" s="111" t="str">
        <f>IFERROR(IF($C136=K$2,$G136*VLOOKUP($F136,Listen!$B$5:$G$95,$J136+1,FALSE)/VLOOKUP(K$2,Listen!$B$5:$G$95,$J136+1,FALSE),"-")*IF($D136="Abgabe",0,1),"")</f>
        <v/>
      </c>
      <c r="L136" s="111" t="str">
        <f>IFERROR(IF($C136=L$2,$G136*VLOOKUP($F136,Listen!$B$5:$G$95,$J136+1,FALSE)/VLOOKUP(L$2,Listen!$B$5:$G$95,$J136+1,FALSE),"-")*IF($D136="Abgabe",0,1),"")</f>
        <v/>
      </c>
      <c r="M136" s="111" t="str">
        <f>IFERROR(IF($C136=M$2,$G136*VLOOKUP($F136,Listen!$B$5:$G$95,$J136+1,FALSE)/VLOOKUP(M$2,Listen!$B$5:$G$95,$J136+1,FALSE),"-")*IF($D136="Abgabe",0,1),"")</f>
        <v/>
      </c>
      <c r="N136" s="111" t="str">
        <f>IFERROR(IF($C136=N$2,$G136*VLOOKUP($F136,Listen!$B$5:$G$95,$J136+1,FALSE)/VLOOKUP(N$2,Listen!$B$5:$G$95,$J136+1,FALSE),"-")*IF($D136="Abgabe",0,1),"")</f>
        <v/>
      </c>
      <c r="O136" s="111" t="str">
        <f>IFERROR(IF($C136=O$2,$G136*VLOOKUP($F136,Listen!$B$5:$G$95,$J136+1,FALSE)/VLOOKUP(O$2,Listen!$B$5:$G$95,$J136+1,FALSE),"-")*IF($D136="Abgabe",0,1),"")</f>
        <v/>
      </c>
      <c r="P136" s="111" t="str">
        <f>IFERROR(IF($C136=P$2,$G136*VLOOKUP($F136,Listen!$B$5:$G$95,$J136+1,FALSE)/VLOOKUP(P$2,Listen!$B$5:$G$95,$J136+1,FALSE),"-")*IF($D136="Abgabe",0,1),"")</f>
        <v/>
      </c>
      <c r="Q136" s="111" t="str">
        <f>IFERROR(IF($C136=Q$2,$G136*VLOOKUP($F136,Listen!$B$5:$G$95,$J136+1,FALSE)/VLOOKUP(Q$2,Listen!$B$5:$G$95,$J136+1,FALSE),"-")*IF($D136="Abgabe",0,1),"")</f>
        <v/>
      </c>
      <c r="R136" s="111" t="str">
        <f>IFERROR(IF($C136=R$2,$G136*VLOOKUP($F136,Listen!$B$5:$G$95,$J136+1,FALSE)/VLOOKUP(R$2,Listen!$B$5:$G$95,$J136+1,FALSE),"-")*IF($D136="Abgabe",0,1),"")</f>
        <v/>
      </c>
    </row>
    <row r="137" spans="2:18">
      <c r="B137" s="130"/>
      <c r="C137" s="95" t="str">
        <f>IFERROR(YEAR(VLOOKUP($B137,A_Stammdaten!$B$18:$G$218,3,FALSE)),"")</f>
        <v/>
      </c>
      <c r="D137" s="95" t="str">
        <f>IFERROR(VLOOKUP($B137,A_Stammdaten!$B$18:$G$218,6,FALSE),"")</f>
        <v/>
      </c>
      <c r="E137" s="131"/>
      <c r="F137" s="130"/>
      <c r="G137" s="130"/>
      <c r="H137" s="96"/>
      <c r="I137" s="105" t="str">
        <f>IFERROR(VLOOKUP($E137,Listen!$I$5:$K$41,2,FALSE),"")</f>
        <v/>
      </c>
      <c r="J137" s="105" t="str">
        <f>IFERROR(VLOOKUP($E137,Listen!$I$5:$K$41,3,FALSE),"")</f>
        <v/>
      </c>
      <c r="K137" s="111" t="str">
        <f>IFERROR(IF($C137=K$2,$G137*VLOOKUP($F137,Listen!$B$5:$G$95,$J137+1,FALSE)/VLOOKUP(K$2,Listen!$B$5:$G$95,$J137+1,FALSE),"-")*IF($D137="Abgabe",0,1),"")</f>
        <v/>
      </c>
      <c r="L137" s="111" t="str">
        <f>IFERROR(IF($C137=L$2,$G137*VLOOKUP($F137,Listen!$B$5:$G$95,$J137+1,FALSE)/VLOOKUP(L$2,Listen!$B$5:$G$95,$J137+1,FALSE),"-")*IF($D137="Abgabe",0,1),"")</f>
        <v/>
      </c>
      <c r="M137" s="111" t="str">
        <f>IFERROR(IF($C137=M$2,$G137*VLOOKUP($F137,Listen!$B$5:$G$95,$J137+1,FALSE)/VLOOKUP(M$2,Listen!$B$5:$G$95,$J137+1,FALSE),"-")*IF($D137="Abgabe",0,1),"")</f>
        <v/>
      </c>
      <c r="N137" s="111" t="str">
        <f>IFERROR(IF($C137=N$2,$G137*VLOOKUP($F137,Listen!$B$5:$G$95,$J137+1,FALSE)/VLOOKUP(N$2,Listen!$B$5:$G$95,$J137+1,FALSE),"-")*IF($D137="Abgabe",0,1),"")</f>
        <v/>
      </c>
      <c r="O137" s="111" t="str">
        <f>IFERROR(IF($C137=O$2,$G137*VLOOKUP($F137,Listen!$B$5:$G$95,$J137+1,FALSE)/VLOOKUP(O$2,Listen!$B$5:$G$95,$J137+1,FALSE),"-")*IF($D137="Abgabe",0,1),"")</f>
        <v/>
      </c>
      <c r="P137" s="111" t="str">
        <f>IFERROR(IF($C137=P$2,$G137*VLOOKUP($F137,Listen!$B$5:$G$95,$J137+1,FALSE)/VLOOKUP(P$2,Listen!$B$5:$G$95,$J137+1,FALSE),"-")*IF($D137="Abgabe",0,1),"")</f>
        <v/>
      </c>
      <c r="Q137" s="111" t="str">
        <f>IFERROR(IF($C137=Q$2,$G137*VLOOKUP($F137,Listen!$B$5:$G$95,$J137+1,FALSE)/VLOOKUP(Q$2,Listen!$B$5:$G$95,$J137+1,FALSE),"-")*IF($D137="Abgabe",0,1),"")</f>
        <v/>
      </c>
      <c r="R137" s="111" t="str">
        <f>IFERROR(IF($C137=R$2,$G137*VLOOKUP($F137,Listen!$B$5:$G$95,$J137+1,FALSE)/VLOOKUP(R$2,Listen!$B$5:$G$95,$J137+1,FALSE),"-")*IF($D137="Abgabe",0,1),"")</f>
        <v/>
      </c>
    </row>
    <row r="138" spans="2:18">
      <c r="B138" s="130"/>
      <c r="C138" s="95" t="str">
        <f>IFERROR(YEAR(VLOOKUP($B138,A_Stammdaten!$B$18:$G$218,3,FALSE)),"")</f>
        <v/>
      </c>
      <c r="D138" s="95" t="str">
        <f>IFERROR(VLOOKUP($B138,A_Stammdaten!$B$18:$G$218,6,FALSE),"")</f>
        <v/>
      </c>
      <c r="E138" s="131"/>
      <c r="F138" s="130"/>
      <c r="G138" s="130"/>
      <c r="H138" s="96"/>
      <c r="I138" s="105" t="str">
        <f>IFERROR(VLOOKUP($E138,Listen!$I$5:$K$41,2,FALSE),"")</f>
        <v/>
      </c>
      <c r="J138" s="105" t="str">
        <f>IFERROR(VLOOKUP($E138,Listen!$I$5:$K$41,3,FALSE),"")</f>
        <v/>
      </c>
      <c r="K138" s="111" t="str">
        <f>IFERROR(IF($C138=K$2,$G138*VLOOKUP($F138,Listen!$B$5:$G$95,$J138+1,FALSE)/VLOOKUP(K$2,Listen!$B$5:$G$95,$J138+1,FALSE),"-")*IF($D138="Abgabe",0,1),"")</f>
        <v/>
      </c>
      <c r="L138" s="111" t="str">
        <f>IFERROR(IF($C138=L$2,$G138*VLOOKUP($F138,Listen!$B$5:$G$95,$J138+1,FALSE)/VLOOKUP(L$2,Listen!$B$5:$G$95,$J138+1,FALSE),"-")*IF($D138="Abgabe",0,1),"")</f>
        <v/>
      </c>
      <c r="M138" s="111" t="str">
        <f>IFERROR(IF($C138=M$2,$G138*VLOOKUP($F138,Listen!$B$5:$G$95,$J138+1,FALSE)/VLOOKUP(M$2,Listen!$B$5:$G$95,$J138+1,FALSE),"-")*IF($D138="Abgabe",0,1),"")</f>
        <v/>
      </c>
      <c r="N138" s="111" t="str">
        <f>IFERROR(IF($C138=N$2,$G138*VLOOKUP($F138,Listen!$B$5:$G$95,$J138+1,FALSE)/VLOOKUP(N$2,Listen!$B$5:$G$95,$J138+1,FALSE),"-")*IF($D138="Abgabe",0,1),"")</f>
        <v/>
      </c>
      <c r="O138" s="111" t="str">
        <f>IFERROR(IF($C138=O$2,$G138*VLOOKUP($F138,Listen!$B$5:$G$95,$J138+1,FALSE)/VLOOKUP(O$2,Listen!$B$5:$G$95,$J138+1,FALSE),"-")*IF($D138="Abgabe",0,1),"")</f>
        <v/>
      </c>
      <c r="P138" s="111" t="str">
        <f>IFERROR(IF($C138=P$2,$G138*VLOOKUP($F138,Listen!$B$5:$G$95,$J138+1,FALSE)/VLOOKUP(P$2,Listen!$B$5:$G$95,$J138+1,FALSE),"-")*IF($D138="Abgabe",0,1),"")</f>
        <v/>
      </c>
      <c r="Q138" s="111" t="str">
        <f>IFERROR(IF($C138=Q$2,$G138*VLOOKUP($F138,Listen!$B$5:$G$95,$J138+1,FALSE)/VLOOKUP(Q$2,Listen!$B$5:$G$95,$J138+1,FALSE),"-")*IF($D138="Abgabe",0,1),"")</f>
        <v/>
      </c>
      <c r="R138" s="111" t="str">
        <f>IFERROR(IF($C138=R$2,$G138*VLOOKUP($F138,Listen!$B$5:$G$95,$J138+1,FALSE)/VLOOKUP(R$2,Listen!$B$5:$G$95,$J138+1,FALSE),"-")*IF($D138="Abgabe",0,1),"")</f>
        <v/>
      </c>
    </row>
    <row r="139" spans="2:18">
      <c r="B139" s="130"/>
      <c r="C139" s="95" t="str">
        <f>IFERROR(YEAR(VLOOKUP($B139,A_Stammdaten!$B$18:$G$218,3,FALSE)),"")</f>
        <v/>
      </c>
      <c r="D139" s="95" t="str">
        <f>IFERROR(VLOOKUP($B139,A_Stammdaten!$B$18:$G$218,6,FALSE),"")</f>
        <v/>
      </c>
      <c r="E139" s="131"/>
      <c r="F139" s="130"/>
      <c r="G139" s="130"/>
      <c r="H139" s="96"/>
      <c r="I139" s="105" t="str">
        <f>IFERROR(VLOOKUP($E139,Listen!$I$5:$K$41,2,FALSE),"")</f>
        <v/>
      </c>
      <c r="J139" s="105" t="str">
        <f>IFERROR(VLOOKUP($E139,Listen!$I$5:$K$41,3,FALSE),"")</f>
        <v/>
      </c>
      <c r="K139" s="111" t="str">
        <f>IFERROR(IF($C139=K$2,$G139*VLOOKUP($F139,Listen!$B$5:$G$95,$J139+1,FALSE)/VLOOKUP(K$2,Listen!$B$5:$G$95,$J139+1,FALSE),"-")*IF($D139="Abgabe",0,1),"")</f>
        <v/>
      </c>
      <c r="L139" s="111" t="str">
        <f>IFERROR(IF($C139=L$2,$G139*VLOOKUP($F139,Listen!$B$5:$G$95,$J139+1,FALSE)/VLOOKUP(L$2,Listen!$B$5:$G$95,$J139+1,FALSE),"-")*IF($D139="Abgabe",0,1),"")</f>
        <v/>
      </c>
      <c r="M139" s="111" t="str">
        <f>IFERROR(IF($C139=M$2,$G139*VLOOKUP($F139,Listen!$B$5:$G$95,$J139+1,FALSE)/VLOOKUP(M$2,Listen!$B$5:$G$95,$J139+1,FALSE),"-")*IF($D139="Abgabe",0,1),"")</f>
        <v/>
      </c>
      <c r="N139" s="111" t="str">
        <f>IFERROR(IF($C139=N$2,$G139*VLOOKUP($F139,Listen!$B$5:$G$95,$J139+1,FALSE)/VLOOKUP(N$2,Listen!$B$5:$G$95,$J139+1,FALSE),"-")*IF($D139="Abgabe",0,1),"")</f>
        <v/>
      </c>
      <c r="O139" s="111" t="str">
        <f>IFERROR(IF($C139=O$2,$G139*VLOOKUP($F139,Listen!$B$5:$G$95,$J139+1,FALSE)/VLOOKUP(O$2,Listen!$B$5:$G$95,$J139+1,FALSE),"-")*IF($D139="Abgabe",0,1),"")</f>
        <v/>
      </c>
      <c r="P139" s="111" t="str">
        <f>IFERROR(IF($C139=P$2,$G139*VLOOKUP($F139,Listen!$B$5:$G$95,$J139+1,FALSE)/VLOOKUP(P$2,Listen!$B$5:$G$95,$J139+1,FALSE),"-")*IF($D139="Abgabe",0,1),"")</f>
        <v/>
      </c>
      <c r="Q139" s="111" t="str">
        <f>IFERROR(IF($C139=Q$2,$G139*VLOOKUP($F139,Listen!$B$5:$G$95,$J139+1,FALSE)/VLOOKUP(Q$2,Listen!$B$5:$G$95,$J139+1,FALSE),"-")*IF($D139="Abgabe",0,1),"")</f>
        <v/>
      </c>
      <c r="R139" s="111" t="str">
        <f>IFERROR(IF($C139=R$2,$G139*VLOOKUP($F139,Listen!$B$5:$G$95,$J139+1,FALSE)/VLOOKUP(R$2,Listen!$B$5:$G$95,$J139+1,FALSE),"-")*IF($D139="Abgabe",0,1),"")</f>
        <v/>
      </c>
    </row>
    <row r="140" spans="2:18">
      <c r="B140" s="130"/>
      <c r="C140" s="95" t="str">
        <f>IFERROR(YEAR(VLOOKUP($B140,A_Stammdaten!$B$18:$G$218,3,FALSE)),"")</f>
        <v/>
      </c>
      <c r="D140" s="95" t="str">
        <f>IFERROR(VLOOKUP($B140,A_Stammdaten!$B$18:$G$218,6,FALSE),"")</f>
        <v/>
      </c>
      <c r="E140" s="131"/>
      <c r="F140" s="130"/>
      <c r="G140" s="130"/>
      <c r="H140" s="96"/>
      <c r="I140" s="105" t="str">
        <f>IFERROR(VLOOKUP($E140,Listen!$I$5:$K$41,2,FALSE),"")</f>
        <v/>
      </c>
      <c r="J140" s="105" t="str">
        <f>IFERROR(VLOOKUP($E140,Listen!$I$5:$K$41,3,FALSE),"")</f>
        <v/>
      </c>
      <c r="K140" s="111" t="str">
        <f>IFERROR(IF($C140=K$2,$G140*VLOOKUP($F140,Listen!$B$5:$G$95,$J140+1,FALSE)/VLOOKUP(K$2,Listen!$B$5:$G$95,$J140+1,FALSE),"-")*IF($D140="Abgabe",0,1),"")</f>
        <v/>
      </c>
      <c r="L140" s="111" t="str">
        <f>IFERROR(IF($C140=L$2,$G140*VLOOKUP($F140,Listen!$B$5:$G$95,$J140+1,FALSE)/VLOOKUP(L$2,Listen!$B$5:$G$95,$J140+1,FALSE),"-")*IF($D140="Abgabe",0,1),"")</f>
        <v/>
      </c>
      <c r="M140" s="111" t="str">
        <f>IFERROR(IF($C140=M$2,$G140*VLOOKUP($F140,Listen!$B$5:$G$95,$J140+1,FALSE)/VLOOKUP(M$2,Listen!$B$5:$G$95,$J140+1,FALSE),"-")*IF($D140="Abgabe",0,1),"")</f>
        <v/>
      </c>
      <c r="N140" s="111" t="str">
        <f>IFERROR(IF($C140=N$2,$G140*VLOOKUP($F140,Listen!$B$5:$G$95,$J140+1,FALSE)/VLOOKUP(N$2,Listen!$B$5:$G$95,$J140+1,FALSE),"-")*IF($D140="Abgabe",0,1),"")</f>
        <v/>
      </c>
      <c r="O140" s="111" t="str">
        <f>IFERROR(IF($C140=O$2,$G140*VLOOKUP($F140,Listen!$B$5:$G$95,$J140+1,FALSE)/VLOOKUP(O$2,Listen!$B$5:$G$95,$J140+1,FALSE),"-")*IF($D140="Abgabe",0,1),"")</f>
        <v/>
      </c>
      <c r="P140" s="111" t="str">
        <f>IFERROR(IF($C140=P$2,$G140*VLOOKUP($F140,Listen!$B$5:$G$95,$J140+1,FALSE)/VLOOKUP(P$2,Listen!$B$5:$G$95,$J140+1,FALSE),"-")*IF($D140="Abgabe",0,1),"")</f>
        <v/>
      </c>
      <c r="Q140" s="111" t="str">
        <f>IFERROR(IF($C140=Q$2,$G140*VLOOKUP($F140,Listen!$B$5:$G$95,$J140+1,FALSE)/VLOOKUP(Q$2,Listen!$B$5:$G$95,$J140+1,FALSE),"-")*IF($D140="Abgabe",0,1),"")</f>
        <v/>
      </c>
      <c r="R140" s="111" t="str">
        <f>IFERROR(IF($C140=R$2,$G140*VLOOKUP($F140,Listen!$B$5:$G$95,$J140+1,FALSE)/VLOOKUP(R$2,Listen!$B$5:$G$95,$J140+1,FALSE),"-")*IF($D140="Abgabe",0,1),"")</f>
        <v/>
      </c>
    </row>
    <row r="141" spans="2:18">
      <c r="B141" s="130"/>
      <c r="C141" s="95" t="str">
        <f>IFERROR(YEAR(VLOOKUP($B141,A_Stammdaten!$B$18:$G$218,3,FALSE)),"")</f>
        <v/>
      </c>
      <c r="D141" s="95" t="str">
        <f>IFERROR(VLOOKUP($B141,A_Stammdaten!$B$18:$G$218,6,FALSE),"")</f>
        <v/>
      </c>
      <c r="E141" s="131"/>
      <c r="F141" s="130"/>
      <c r="G141" s="130"/>
      <c r="H141" s="96"/>
      <c r="I141" s="105" t="str">
        <f>IFERROR(VLOOKUP($E141,Listen!$I$5:$K$41,2,FALSE),"")</f>
        <v/>
      </c>
      <c r="J141" s="105" t="str">
        <f>IFERROR(VLOOKUP($E141,Listen!$I$5:$K$41,3,FALSE),"")</f>
        <v/>
      </c>
      <c r="K141" s="111" t="str">
        <f>IFERROR(IF($C141=K$2,$G141*VLOOKUP($F141,Listen!$B$5:$G$95,$J141+1,FALSE)/VLOOKUP(K$2,Listen!$B$5:$G$95,$J141+1,FALSE),"-")*IF($D141="Abgabe",0,1),"")</f>
        <v/>
      </c>
      <c r="L141" s="111" t="str">
        <f>IFERROR(IF($C141=L$2,$G141*VLOOKUP($F141,Listen!$B$5:$G$95,$J141+1,FALSE)/VLOOKUP(L$2,Listen!$B$5:$G$95,$J141+1,FALSE),"-")*IF($D141="Abgabe",0,1),"")</f>
        <v/>
      </c>
      <c r="M141" s="111" t="str">
        <f>IFERROR(IF($C141=M$2,$G141*VLOOKUP($F141,Listen!$B$5:$G$95,$J141+1,FALSE)/VLOOKUP(M$2,Listen!$B$5:$G$95,$J141+1,FALSE),"-")*IF($D141="Abgabe",0,1),"")</f>
        <v/>
      </c>
      <c r="N141" s="111" t="str">
        <f>IFERROR(IF($C141=N$2,$G141*VLOOKUP($F141,Listen!$B$5:$G$95,$J141+1,FALSE)/VLOOKUP(N$2,Listen!$B$5:$G$95,$J141+1,FALSE),"-")*IF($D141="Abgabe",0,1),"")</f>
        <v/>
      </c>
      <c r="O141" s="111" t="str">
        <f>IFERROR(IF($C141=O$2,$G141*VLOOKUP($F141,Listen!$B$5:$G$95,$J141+1,FALSE)/VLOOKUP(O$2,Listen!$B$5:$G$95,$J141+1,FALSE),"-")*IF($D141="Abgabe",0,1),"")</f>
        <v/>
      </c>
      <c r="P141" s="111" t="str">
        <f>IFERROR(IF($C141=P$2,$G141*VLOOKUP($F141,Listen!$B$5:$G$95,$J141+1,FALSE)/VLOOKUP(P$2,Listen!$B$5:$G$95,$J141+1,FALSE),"-")*IF($D141="Abgabe",0,1),"")</f>
        <v/>
      </c>
      <c r="Q141" s="111" t="str">
        <f>IFERROR(IF($C141=Q$2,$G141*VLOOKUP($F141,Listen!$B$5:$G$95,$J141+1,FALSE)/VLOOKUP(Q$2,Listen!$B$5:$G$95,$J141+1,FALSE),"-")*IF($D141="Abgabe",0,1),"")</f>
        <v/>
      </c>
      <c r="R141" s="111" t="str">
        <f>IFERROR(IF($C141=R$2,$G141*VLOOKUP($F141,Listen!$B$5:$G$95,$J141+1,FALSE)/VLOOKUP(R$2,Listen!$B$5:$G$95,$J141+1,FALSE),"-")*IF($D141="Abgabe",0,1),"")</f>
        <v/>
      </c>
    </row>
    <row r="142" spans="2:18">
      <c r="B142" s="130"/>
      <c r="C142" s="95" t="str">
        <f>IFERROR(YEAR(VLOOKUP($B142,A_Stammdaten!$B$18:$G$218,3,FALSE)),"")</f>
        <v/>
      </c>
      <c r="D142" s="95" t="str">
        <f>IFERROR(VLOOKUP($B142,A_Stammdaten!$B$18:$G$218,6,FALSE),"")</f>
        <v/>
      </c>
      <c r="E142" s="131"/>
      <c r="F142" s="130"/>
      <c r="G142" s="130"/>
      <c r="H142" s="96"/>
      <c r="I142" s="105" t="str">
        <f>IFERROR(VLOOKUP($E142,Listen!$I$5:$K$41,2,FALSE),"")</f>
        <v/>
      </c>
      <c r="J142" s="105" t="str">
        <f>IFERROR(VLOOKUP($E142,Listen!$I$5:$K$41,3,FALSE),"")</f>
        <v/>
      </c>
      <c r="K142" s="111" t="str">
        <f>IFERROR(IF($C142=K$2,$G142*VLOOKUP($F142,Listen!$B$5:$G$95,$J142+1,FALSE)/VLOOKUP(K$2,Listen!$B$5:$G$95,$J142+1,FALSE),"-")*IF($D142="Abgabe",0,1),"")</f>
        <v/>
      </c>
      <c r="L142" s="111" t="str">
        <f>IFERROR(IF($C142=L$2,$G142*VLOOKUP($F142,Listen!$B$5:$G$95,$J142+1,FALSE)/VLOOKUP(L$2,Listen!$B$5:$G$95,$J142+1,FALSE),"-")*IF($D142="Abgabe",0,1),"")</f>
        <v/>
      </c>
      <c r="M142" s="111" t="str">
        <f>IFERROR(IF($C142=M$2,$G142*VLOOKUP($F142,Listen!$B$5:$G$95,$J142+1,FALSE)/VLOOKUP(M$2,Listen!$B$5:$G$95,$J142+1,FALSE),"-")*IF($D142="Abgabe",0,1),"")</f>
        <v/>
      </c>
      <c r="N142" s="111" t="str">
        <f>IFERROR(IF($C142=N$2,$G142*VLOOKUP($F142,Listen!$B$5:$G$95,$J142+1,FALSE)/VLOOKUP(N$2,Listen!$B$5:$G$95,$J142+1,FALSE),"-")*IF($D142="Abgabe",0,1),"")</f>
        <v/>
      </c>
      <c r="O142" s="111" t="str">
        <f>IFERROR(IF($C142=O$2,$G142*VLOOKUP($F142,Listen!$B$5:$G$95,$J142+1,FALSE)/VLOOKUP(O$2,Listen!$B$5:$G$95,$J142+1,FALSE),"-")*IF($D142="Abgabe",0,1),"")</f>
        <v/>
      </c>
      <c r="P142" s="111" t="str">
        <f>IFERROR(IF($C142=P$2,$G142*VLOOKUP($F142,Listen!$B$5:$G$95,$J142+1,FALSE)/VLOOKUP(P$2,Listen!$B$5:$G$95,$J142+1,FALSE),"-")*IF($D142="Abgabe",0,1),"")</f>
        <v/>
      </c>
      <c r="Q142" s="111" t="str">
        <f>IFERROR(IF($C142=Q$2,$G142*VLOOKUP($F142,Listen!$B$5:$G$95,$J142+1,FALSE)/VLOOKUP(Q$2,Listen!$B$5:$G$95,$J142+1,FALSE),"-")*IF($D142="Abgabe",0,1),"")</f>
        <v/>
      </c>
      <c r="R142" s="111" t="str">
        <f>IFERROR(IF($C142=R$2,$G142*VLOOKUP($F142,Listen!$B$5:$G$95,$J142+1,FALSE)/VLOOKUP(R$2,Listen!$B$5:$G$95,$J142+1,FALSE),"-")*IF($D142="Abgabe",0,1),"")</f>
        <v/>
      </c>
    </row>
    <row r="143" spans="2:18">
      <c r="B143" s="130"/>
      <c r="C143" s="95" t="str">
        <f>IFERROR(YEAR(VLOOKUP($B143,A_Stammdaten!$B$18:$G$218,3,FALSE)),"")</f>
        <v/>
      </c>
      <c r="D143" s="95" t="str">
        <f>IFERROR(VLOOKUP($B143,A_Stammdaten!$B$18:$G$218,6,FALSE),"")</f>
        <v/>
      </c>
      <c r="E143" s="131"/>
      <c r="F143" s="130"/>
      <c r="G143" s="130"/>
      <c r="H143" s="96"/>
      <c r="I143" s="105" t="str">
        <f>IFERROR(VLOOKUP($E143,Listen!$I$5:$K$41,2,FALSE),"")</f>
        <v/>
      </c>
      <c r="J143" s="105" t="str">
        <f>IFERROR(VLOOKUP($E143,Listen!$I$5:$K$41,3,FALSE),"")</f>
        <v/>
      </c>
      <c r="K143" s="111" t="str">
        <f>IFERROR(IF($C143=K$2,$G143*VLOOKUP($F143,Listen!$B$5:$G$95,$J143+1,FALSE)/VLOOKUP(K$2,Listen!$B$5:$G$95,$J143+1,FALSE),"-")*IF($D143="Abgabe",0,1),"")</f>
        <v/>
      </c>
      <c r="L143" s="111" t="str">
        <f>IFERROR(IF($C143=L$2,$G143*VLOOKUP($F143,Listen!$B$5:$G$95,$J143+1,FALSE)/VLOOKUP(L$2,Listen!$B$5:$G$95,$J143+1,FALSE),"-")*IF($D143="Abgabe",0,1),"")</f>
        <v/>
      </c>
      <c r="M143" s="111" t="str">
        <f>IFERROR(IF($C143=M$2,$G143*VLOOKUP($F143,Listen!$B$5:$G$95,$J143+1,FALSE)/VLOOKUP(M$2,Listen!$B$5:$G$95,$J143+1,FALSE),"-")*IF($D143="Abgabe",0,1),"")</f>
        <v/>
      </c>
      <c r="N143" s="111" t="str">
        <f>IFERROR(IF($C143=N$2,$G143*VLOOKUP($F143,Listen!$B$5:$G$95,$J143+1,FALSE)/VLOOKUP(N$2,Listen!$B$5:$G$95,$J143+1,FALSE),"-")*IF($D143="Abgabe",0,1),"")</f>
        <v/>
      </c>
      <c r="O143" s="111" t="str">
        <f>IFERROR(IF($C143=O$2,$G143*VLOOKUP($F143,Listen!$B$5:$G$95,$J143+1,FALSE)/VLOOKUP(O$2,Listen!$B$5:$G$95,$J143+1,FALSE),"-")*IF($D143="Abgabe",0,1),"")</f>
        <v/>
      </c>
      <c r="P143" s="111" t="str">
        <f>IFERROR(IF($C143=P$2,$G143*VLOOKUP($F143,Listen!$B$5:$G$95,$J143+1,FALSE)/VLOOKUP(P$2,Listen!$B$5:$G$95,$J143+1,FALSE),"-")*IF($D143="Abgabe",0,1),"")</f>
        <v/>
      </c>
      <c r="Q143" s="111" t="str">
        <f>IFERROR(IF($C143=Q$2,$G143*VLOOKUP($F143,Listen!$B$5:$G$95,$J143+1,FALSE)/VLOOKUP(Q$2,Listen!$B$5:$G$95,$J143+1,FALSE),"-")*IF($D143="Abgabe",0,1),"")</f>
        <v/>
      </c>
      <c r="R143" s="111" t="str">
        <f>IFERROR(IF($C143=R$2,$G143*VLOOKUP($F143,Listen!$B$5:$G$95,$J143+1,FALSE)/VLOOKUP(R$2,Listen!$B$5:$G$95,$J143+1,FALSE),"-")*IF($D143="Abgabe",0,1),"")</f>
        <v/>
      </c>
    </row>
    <row r="144" spans="2:18">
      <c r="B144" s="130"/>
      <c r="C144" s="95" t="str">
        <f>IFERROR(YEAR(VLOOKUP($B144,A_Stammdaten!$B$18:$G$218,3,FALSE)),"")</f>
        <v/>
      </c>
      <c r="D144" s="95" t="str">
        <f>IFERROR(VLOOKUP($B144,A_Stammdaten!$B$18:$G$218,6,FALSE),"")</f>
        <v/>
      </c>
      <c r="E144" s="131"/>
      <c r="F144" s="130"/>
      <c r="G144" s="130"/>
      <c r="H144" s="96"/>
      <c r="I144" s="105" t="str">
        <f>IFERROR(VLOOKUP($E144,Listen!$I$5:$K$41,2,FALSE),"")</f>
        <v/>
      </c>
      <c r="J144" s="105" t="str">
        <f>IFERROR(VLOOKUP($E144,Listen!$I$5:$K$41,3,FALSE),"")</f>
        <v/>
      </c>
      <c r="K144" s="111" t="str">
        <f>IFERROR(IF($C144=K$2,$G144*VLOOKUP($F144,Listen!$B$5:$G$95,$J144+1,FALSE)/VLOOKUP(K$2,Listen!$B$5:$G$95,$J144+1,FALSE),"-")*IF($D144="Abgabe",0,1),"")</f>
        <v/>
      </c>
      <c r="L144" s="111" t="str">
        <f>IFERROR(IF($C144=L$2,$G144*VLOOKUP($F144,Listen!$B$5:$G$95,$J144+1,FALSE)/VLOOKUP(L$2,Listen!$B$5:$G$95,$J144+1,FALSE),"-")*IF($D144="Abgabe",0,1),"")</f>
        <v/>
      </c>
      <c r="M144" s="111" t="str">
        <f>IFERROR(IF($C144=M$2,$G144*VLOOKUP($F144,Listen!$B$5:$G$95,$J144+1,FALSE)/VLOOKUP(M$2,Listen!$B$5:$G$95,$J144+1,FALSE),"-")*IF($D144="Abgabe",0,1),"")</f>
        <v/>
      </c>
      <c r="N144" s="111" t="str">
        <f>IFERROR(IF($C144=N$2,$G144*VLOOKUP($F144,Listen!$B$5:$G$95,$J144+1,FALSE)/VLOOKUP(N$2,Listen!$B$5:$G$95,$J144+1,FALSE),"-")*IF($D144="Abgabe",0,1),"")</f>
        <v/>
      </c>
      <c r="O144" s="111" t="str">
        <f>IFERROR(IF($C144=O$2,$G144*VLOOKUP($F144,Listen!$B$5:$G$95,$J144+1,FALSE)/VLOOKUP(O$2,Listen!$B$5:$G$95,$J144+1,FALSE),"-")*IF($D144="Abgabe",0,1),"")</f>
        <v/>
      </c>
      <c r="P144" s="111" t="str">
        <f>IFERROR(IF($C144=P$2,$G144*VLOOKUP($F144,Listen!$B$5:$G$95,$J144+1,FALSE)/VLOOKUP(P$2,Listen!$B$5:$G$95,$J144+1,FALSE),"-")*IF($D144="Abgabe",0,1),"")</f>
        <v/>
      </c>
      <c r="Q144" s="111" t="str">
        <f>IFERROR(IF($C144=Q$2,$G144*VLOOKUP($F144,Listen!$B$5:$G$95,$J144+1,FALSE)/VLOOKUP(Q$2,Listen!$B$5:$G$95,$J144+1,FALSE),"-")*IF($D144="Abgabe",0,1),"")</f>
        <v/>
      </c>
      <c r="R144" s="111" t="str">
        <f>IFERROR(IF($C144=R$2,$G144*VLOOKUP($F144,Listen!$B$5:$G$95,$J144+1,FALSE)/VLOOKUP(R$2,Listen!$B$5:$G$95,$J144+1,FALSE),"-")*IF($D144="Abgabe",0,1),"")</f>
        <v/>
      </c>
    </row>
    <row r="145" spans="2:18">
      <c r="B145" s="130"/>
      <c r="C145" s="95" t="str">
        <f>IFERROR(YEAR(VLOOKUP($B145,A_Stammdaten!$B$18:$G$218,3,FALSE)),"")</f>
        <v/>
      </c>
      <c r="D145" s="95" t="str">
        <f>IFERROR(VLOOKUP($B145,A_Stammdaten!$B$18:$G$218,6,FALSE),"")</f>
        <v/>
      </c>
      <c r="E145" s="131"/>
      <c r="F145" s="130"/>
      <c r="G145" s="130"/>
      <c r="H145" s="96"/>
      <c r="I145" s="105" t="str">
        <f>IFERROR(VLOOKUP($E145,Listen!$I$5:$K$41,2,FALSE),"")</f>
        <v/>
      </c>
      <c r="J145" s="105" t="str">
        <f>IFERROR(VLOOKUP($E145,Listen!$I$5:$K$41,3,FALSE),"")</f>
        <v/>
      </c>
      <c r="K145" s="111" t="str">
        <f>IFERROR(IF($C145=K$2,$G145*VLOOKUP($F145,Listen!$B$5:$G$95,$J145+1,FALSE)/VLOOKUP(K$2,Listen!$B$5:$G$95,$J145+1,FALSE),"-")*IF($D145="Abgabe",0,1),"")</f>
        <v/>
      </c>
      <c r="L145" s="111" t="str">
        <f>IFERROR(IF($C145=L$2,$G145*VLOOKUP($F145,Listen!$B$5:$G$95,$J145+1,FALSE)/VLOOKUP(L$2,Listen!$B$5:$G$95,$J145+1,FALSE),"-")*IF($D145="Abgabe",0,1),"")</f>
        <v/>
      </c>
      <c r="M145" s="111" t="str">
        <f>IFERROR(IF($C145=M$2,$G145*VLOOKUP($F145,Listen!$B$5:$G$95,$J145+1,FALSE)/VLOOKUP(M$2,Listen!$B$5:$G$95,$J145+1,FALSE),"-")*IF($D145="Abgabe",0,1),"")</f>
        <v/>
      </c>
      <c r="N145" s="111" t="str">
        <f>IFERROR(IF($C145=N$2,$G145*VLOOKUP($F145,Listen!$B$5:$G$95,$J145+1,FALSE)/VLOOKUP(N$2,Listen!$B$5:$G$95,$J145+1,FALSE),"-")*IF($D145="Abgabe",0,1),"")</f>
        <v/>
      </c>
      <c r="O145" s="111" t="str">
        <f>IFERROR(IF($C145=O$2,$G145*VLOOKUP($F145,Listen!$B$5:$G$95,$J145+1,FALSE)/VLOOKUP(O$2,Listen!$B$5:$G$95,$J145+1,FALSE),"-")*IF($D145="Abgabe",0,1),"")</f>
        <v/>
      </c>
      <c r="P145" s="111" t="str">
        <f>IFERROR(IF($C145=P$2,$G145*VLOOKUP($F145,Listen!$B$5:$G$95,$J145+1,FALSE)/VLOOKUP(P$2,Listen!$B$5:$G$95,$J145+1,FALSE),"-")*IF($D145="Abgabe",0,1),"")</f>
        <v/>
      </c>
      <c r="Q145" s="111" t="str">
        <f>IFERROR(IF($C145=Q$2,$G145*VLOOKUP($F145,Listen!$B$5:$G$95,$J145+1,FALSE)/VLOOKUP(Q$2,Listen!$B$5:$G$95,$J145+1,FALSE),"-")*IF($D145="Abgabe",0,1),"")</f>
        <v/>
      </c>
      <c r="R145" s="111" t="str">
        <f>IFERROR(IF($C145=R$2,$G145*VLOOKUP($F145,Listen!$B$5:$G$95,$J145+1,FALSE)/VLOOKUP(R$2,Listen!$B$5:$G$95,$J145+1,FALSE),"-")*IF($D145="Abgabe",0,1),"")</f>
        <v/>
      </c>
    </row>
    <row r="146" spans="2:18">
      <c r="B146" s="130"/>
      <c r="C146" s="95" t="str">
        <f>IFERROR(YEAR(VLOOKUP($B146,A_Stammdaten!$B$18:$G$218,3,FALSE)),"")</f>
        <v/>
      </c>
      <c r="D146" s="95" t="str">
        <f>IFERROR(VLOOKUP($B146,A_Stammdaten!$B$18:$G$218,6,FALSE),"")</f>
        <v/>
      </c>
      <c r="E146" s="131"/>
      <c r="F146" s="130"/>
      <c r="G146" s="130"/>
      <c r="H146" s="96"/>
      <c r="I146" s="105" t="str">
        <f>IFERROR(VLOOKUP($E146,Listen!$I$5:$K$41,2,FALSE),"")</f>
        <v/>
      </c>
      <c r="J146" s="105" t="str">
        <f>IFERROR(VLOOKUP($E146,Listen!$I$5:$K$41,3,FALSE),"")</f>
        <v/>
      </c>
      <c r="K146" s="111" t="str">
        <f>IFERROR(IF($C146=K$2,$G146*VLOOKUP($F146,Listen!$B$5:$G$95,$J146+1,FALSE)/VLOOKUP(K$2,Listen!$B$5:$G$95,$J146+1,FALSE),"-")*IF($D146="Abgabe",0,1),"")</f>
        <v/>
      </c>
      <c r="L146" s="111" t="str">
        <f>IFERROR(IF($C146=L$2,$G146*VLOOKUP($F146,Listen!$B$5:$G$95,$J146+1,FALSE)/VLOOKUP(L$2,Listen!$B$5:$G$95,$J146+1,FALSE),"-")*IF($D146="Abgabe",0,1),"")</f>
        <v/>
      </c>
      <c r="M146" s="111" t="str">
        <f>IFERROR(IF($C146=M$2,$G146*VLOOKUP($F146,Listen!$B$5:$G$95,$J146+1,FALSE)/VLOOKUP(M$2,Listen!$B$5:$G$95,$J146+1,FALSE),"-")*IF($D146="Abgabe",0,1),"")</f>
        <v/>
      </c>
      <c r="N146" s="111" t="str">
        <f>IFERROR(IF($C146=N$2,$G146*VLOOKUP($F146,Listen!$B$5:$G$95,$J146+1,FALSE)/VLOOKUP(N$2,Listen!$B$5:$G$95,$J146+1,FALSE),"-")*IF($D146="Abgabe",0,1),"")</f>
        <v/>
      </c>
      <c r="O146" s="111" t="str">
        <f>IFERROR(IF($C146=O$2,$G146*VLOOKUP($F146,Listen!$B$5:$G$95,$J146+1,FALSE)/VLOOKUP(O$2,Listen!$B$5:$G$95,$J146+1,FALSE),"-")*IF($D146="Abgabe",0,1),"")</f>
        <v/>
      </c>
      <c r="P146" s="111" t="str">
        <f>IFERROR(IF($C146=P$2,$G146*VLOOKUP($F146,Listen!$B$5:$G$95,$J146+1,FALSE)/VLOOKUP(P$2,Listen!$B$5:$G$95,$J146+1,FALSE),"-")*IF($D146="Abgabe",0,1),"")</f>
        <v/>
      </c>
      <c r="Q146" s="111" t="str">
        <f>IFERROR(IF($C146=Q$2,$G146*VLOOKUP($F146,Listen!$B$5:$G$95,$J146+1,FALSE)/VLOOKUP(Q$2,Listen!$B$5:$G$95,$J146+1,FALSE),"-")*IF($D146="Abgabe",0,1),"")</f>
        <v/>
      </c>
      <c r="R146" s="111" t="str">
        <f>IFERROR(IF($C146=R$2,$G146*VLOOKUP($F146,Listen!$B$5:$G$95,$J146+1,FALSE)/VLOOKUP(R$2,Listen!$B$5:$G$95,$J146+1,FALSE),"-")*IF($D146="Abgabe",0,1),"")</f>
        <v/>
      </c>
    </row>
    <row r="147" spans="2:18">
      <c r="B147" s="130"/>
      <c r="C147" s="95" t="str">
        <f>IFERROR(YEAR(VLOOKUP($B147,A_Stammdaten!$B$18:$G$218,3,FALSE)),"")</f>
        <v/>
      </c>
      <c r="D147" s="95" t="str">
        <f>IFERROR(VLOOKUP($B147,A_Stammdaten!$B$18:$G$218,6,FALSE),"")</f>
        <v/>
      </c>
      <c r="E147" s="131"/>
      <c r="F147" s="130"/>
      <c r="G147" s="130"/>
      <c r="H147" s="96"/>
      <c r="I147" s="105" t="str">
        <f>IFERROR(VLOOKUP($E147,Listen!$I$5:$K$41,2,FALSE),"")</f>
        <v/>
      </c>
      <c r="J147" s="105" t="str">
        <f>IFERROR(VLOOKUP($E147,Listen!$I$5:$K$41,3,FALSE),"")</f>
        <v/>
      </c>
      <c r="K147" s="111" t="str">
        <f>IFERROR(IF($C147=K$2,$G147*VLOOKUP($F147,Listen!$B$5:$G$95,$J147+1,FALSE)/VLOOKUP(K$2,Listen!$B$5:$G$95,$J147+1,FALSE),"-")*IF($D147="Abgabe",0,1),"")</f>
        <v/>
      </c>
      <c r="L147" s="111" t="str">
        <f>IFERROR(IF($C147=L$2,$G147*VLOOKUP($F147,Listen!$B$5:$G$95,$J147+1,FALSE)/VLOOKUP(L$2,Listen!$B$5:$G$95,$J147+1,FALSE),"-")*IF($D147="Abgabe",0,1),"")</f>
        <v/>
      </c>
      <c r="M147" s="111" t="str">
        <f>IFERROR(IF($C147=M$2,$G147*VLOOKUP($F147,Listen!$B$5:$G$95,$J147+1,FALSE)/VLOOKUP(M$2,Listen!$B$5:$G$95,$J147+1,FALSE),"-")*IF($D147="Abgabe",0,1),"")</f>
        <v/>
      </c>
      <c r="N147" s="111" t="str">
        <f>IFERROR(IF($C147=N$2,$G147*VLOOKUP($F147,Listen!$B$5:$G$95,$J147+1,FALSE)/VLOOKUP(N$2,Listen!$B$5:$G$95,$J147+1,FALSE),"-")*IF($D147="Abgabe",0,1),"")</f>
        <v/>
      </c>
      <c r="O147" s="111" t="str">
        <f>IFERROR(IF($C147=O$2,$G147*VLOOKUP($F147,Listen!$B$5:$G$95,$J147+1,FALSE)/VLOOKUP(O$2,Listen!$B$5:$G$95,$J147+1,FALSE),"-")*IF($D147="Abgabe",0,1),"")</f>
        <v/>
      </c>
      <c r="P147" s="111" t="str">
        <f>IFERROR(IF($C147=P$2,$G147*VLOOKUP($F147,Listen!$B$5:$G$95,$J147+1,FALSE)/VLOOKUP(P$2,Listen!$B$5:$G$95,$J147+1,FALSE),"-")*IF($D147="Abgabe",0,1),"")</f>
        <v/>
      </c>
      <c r="Q147" s="111" t="str">
        <f>IFERROR(IF($C147=Q$2,$G147*VLOOKUP($F147,Listen!$B$5:$G$95,$J147+1,FALSE)/VLOOKUP(Q$2,Listen!$B$5:$G$95,$J147+1,FALSE),"-")*IF($D147="Abgabe",0,1),"")</f>
        <v/>
      </c>
      <c r="R147" s="111" t="str">
        <f>IFERROR(IF($C147=R$2,$G147*VLOOKUP($F147,Listen!$B$5:$G$95,$J147+1,FALSE)/VLOOKUP(R$2,Listen!$B$5:$G$95,$J147+1,FALSE),"-")*IF($D147="Abgabe",0,1),"")</f>
        <v/>
      </c>
    </row>
    <row r="148" spans="2:18">
      <c r="B148" s="130"/>
      <c r="C148" s="95" t="str">
        <f>IFERROR(YEAR(VLOOKUP($B148,A_Stammdaten!$B$18:$G$218,3,FALSE)),"")</f>
        <v/>
      </c>
      <c r="D148" s="95" t="str">
        <f>IFERROR(VLOOKUP($B148,A_Stammdaten!$B$18:$G$218,6,FALSE),"")</f>
        <v/>
      </c>
      <c r="E148" s="131"/>
      <c r="F148" s="130"/>
      <c r="G148" s="130"/>
      <c r="H148" s="96"/>
      <c r="I148" s="105" t="str">
        <f>IFERROR(VLOOKUP($E148,Listen!$I$5:$K$41,2,FALSE),"")</f>
        <v/>
      </c>
      <c r="J148" s="105" t="str">
        <f>IFERROR(VLOOKUP($E148,Listen!$I$5:$K$41,3,FALSE),"")</f>
        <v/>
      </c>
      <c r="K148" s="111" t="str">
        <f>IFERROR(IF($C148=K$2,$G148*VLOOKUP($F148,Listen!$B$5:$G$95,$J148+1,FALSE)/VLOOKUP(K$2,Listen!$B$5:$G$95,$J148+1,FALSE),"-")*IF($D148="Abgabe",0,1),"")</f>
        <v/>
      </c>
      <c r="L148" s="111" t="str">
        <f>IFERROR(IF($C148=L$2,$G148*VLOOKUP($F148,Listen!$B$5:$G$95,$J148+1,FALSE)/VLOOKUP(L$2,Listen!$B$5:$G$95,$J148+1,FALSE),"-")*IF($D148="Abgabe",0,1),"")</f>
        <v/>
      </c>
      <c r="M148" s="111" t="str">
        <f>IFERROR(IF($C148=M$2,$G148*VLOOKUP($F148,Listen!$B$5:$G$95,$J148+1,FALSE)/VLOOKUP(M$2,Listen!$B$5:$G$95,$J148+1,FALSE),"-")*IF($D148="Abgabe",0,1),"")</f>
        <v/>
      </c>
      <c r="N148" s="111" t="str">
        <f>IFERROR(IF($C148=N$2,$G148*VLOOKUP($F148,Listen!$B$5:$G$95,$J148+1,FALSE)/VLOOKUP(N$2,Listen!$B$5:$G$95,$J148+1,FALSE),"-")*IF($D148="Abgabe",0,1),"")</f>
        <v/>
      </c>
      <c r="O148" s="111" t="str">
        <f>IFERROR(IF($C148=O$2,$G148*VLOOKUP($F148,Listen!$B$5:$G$95,$J148+1,FALSE)/VLOOKUP(O$2,Listen!$B$5:$G$95,$J148+1,FALSE),"-")*IF($D148="Abgabe",0,1),"")</f>
        <v/>
      </c>
      <c r="P148" s="111" t="str">
        <f>IFERROR(IF($C148=P$2,$G148*VLOOKUP($F148,Listen!$B$5:$G$95,$J148+1,FALSE)/VLOOKUP(P$2,Listen!$B$5:$G$95,$J148+1,FALSE),"-")*IF($D148="Abgabe",0,1),"")</f>
        <v/>
      </c>
      <c r="Q148" s="111" t="str">
        <f>IFERROR(IF($C148=Q$2,$G148*VLOOKUP($F148,Listen!$B$5:$G$95,$J148+1,FALSE)/VLOOKUP(Q$2,Listen!$B$5:$G$95,$J148+1,FALSE),"-")*IF($D148="Abgabe",0,1),"")</f>
        <v/>
      </c>
      <c r="R148" s="111" t="str">
        <f>IFERROR(IF($C148=R$2,$G148*VLOOKUP($F148,Listen!$B$5:$G$95,$J148+1,FALSE)/VLOOKUP(R$2,Listen!$B$5:$G$95,$J148+1,FALSE),"-")*IF($D148="Abgabe",0,1),"")</f>
        <v/>
      </c>
    </row>
    <row r="149" spans="2:18">
      <c r="B149" s="130"/>
      <c r="C149" s="95" t="str">
        <f>IFERROR(YEAR(VLOOKUP($B149,A_Stammdaten!$B$18:$G$218,3,FALSE)),"")</f>
        <v/>
      </c>
      <c r="D149" s="95" t="str">
        <f>IFERROR(VLOOKUP($B149,A_Stammdaten!$B$18:$G$218,6,FALSE),"")</f>
        <v/>
      </c>
      <c r="E149" s="131"/>
      <c r="F149" s="130"/>
      <c r="G149" s="130"/>
      <c r="H149" s="96"/>
      <c r="I149" s="105" t="str">
        <f>IFERROR(VLOOKUP($E149,Listen!$I$5:$K$41,2,FALSE),"")</f>
        <v/>
      </c>
      <c r="J149" s="105" t="str">
        <f>IFERROR(VLOOKUP($E149,Listen!$I$5:$K$41,3,FALSE),"")</f>
        <v/>
      </c>
      <c r="K149" s="111" t="str">
        <f>IFERROR(IF($C149=K$2,$G149*VLOOKUP($F149,Listen!$B$5:$G$95,$J149+1,FALSE)/VLOOKUP(K$2,Listen!$B$5:$G$95,$J149+1,FALSE),"-")*IF($D149="Abgabe",0,1),"")</f>
        <v/>
      </c>
      <c r="L149" s="111" t="str">
        <f>IFERROR(IF($C149=L$2,$G149*VLOOKUP($F149,Listen!$B$5:$G$95,$J149+1,FALSE)/VLOOKUP(L$2,Listen!$B$5:$G$95,$J149+1,FALSE),"-")*IF($D149="Abgabe",0,1),"")</f>
        <v/>
      </c>
      <c r="M149" s="111" t="str">
        <f>IFERROR(IF($C149=M$2,$G149*VLOOKUP($F149,Listen!$B$5:$G$95,$J149+1,FALSE)/VLOOKUP(M$2,Listen!$B$5:$G$95,$J149+1,FALSE),"-")*IF($D149="Abgabe",0,1),"")</f>
        <v/>
      </c>
      <c r="N149" s="111" t="str">
        <f>IFERROR(IF($C149=N$2,$G149*VLOOKUP($F149,Listen!$B$5:$G$95,$J149+1,FALSE)/VLOOKUP(N$2,Listen!$B$5:$G$95,$J149+1,FALSE),"-")*IF($D149="Abgabe",0,1),"")</f>
        <v/>
      </c>
      <c r="O149" s="111" t="str">
        <f>IFERROR(IF($C149=O$2,$G149*VLOOKUP($F149,Listen!$B$5:$G$95,$J149+1,FALSE)/VLOOKUP(O$2,Listen!$B$5:$G$95,$J149+1,FALSE),"-")*IF($D149="Abgabe",0,1),"")</f>
        <v/>
      </c>
      <c r="P149" s="111" t="str">
        <f>IFERROR(IF($C149=P$2,$G149*VLOOKUP($F149,Listen!$B$5:$G$95,$J149+1,FALSE)/VLOOKUP(P$2,Listen!$B$5:$G$95,$J149+1,FALSE),"-")*IF($D149="Abgabe",0,1),"")</f>
        <v/>
      </c>
      <c r="Q149" s="111" t="str">
        <f>IFERROR(IF($C149=Q$2,$G149*VLOOKUP($F149,Listen!$B$5:$G$95,$J149+1,FALSE)/VLOOKUP(Q$2,Listen!$B$5:$G$95,$J149+1,FALSE),"-")*IF($D149="Abgabe",0,1),"")</f>
        <v/>
      </c>
      <c r="R149" s="111" t="str">
        <f>IFERROR(IF($C149=R$2,$G149*VLOOKUP($F149,Listen!$B$5:$G$95,$J149+1,FALSE)/VLOOKUP(R$2,Listen!$B$5:$G$95,$J149+1,FALSE),"-")*IF($D149="Abgabe",0,1),"")</f>
        <v/>
      </c>
    </row>
    <row r="150" spans="2:18">
      <c r="B150" s="130"/>
      <c r="C150" s="95" t="str">
        <f>IFERROR(YEAR(VLOOKUP($B150,A_Stammdaten!$B$18:$G$218,3,FALSE)),"")</f>
        <v/>
      </c>
      <c r="D150" s="95" t="str">
        <f>IFERROR(VLOOKUP($B150,A_Stammdaten!$B$18:$G$218,6,FALSE),"")</f>
        <v/>
      </c>
      <c r="E150" s="131"/>
      <c r="F150" s="130"/>
      <c r="G150" s="130"/>
      <c r="H150" s="96"/>
      <c r="I150" s="105" t="str">
        <f>IFERROR(VLOOKUP($E150,Listen!$I$5:$K$41,2,FALSE),"")</f>
        <v/>
      </c>
      <c r="J150" s="105" t="str">
        <f>IFERROR(VLOOKUP($E150,Listen!$I$5:$K$41,3,FALSE),"")</f>
        <v/>
      </c>
      <c r="K150" s="111" t="str">
        <f>IFERROR(IF($C150=K$2,$G150*VLOOKUP($F150,Listen!$B$5:$G$95,$J150+1,FALSE)/VLOOKUP(K$2,Listen!$B$5:$G$95,$J150+1,FALSE),"-")*IF($D150="Abgabe",0,1),"")</f>
        <v/>
      </c>
      <c r="L150" s="111" t="str">
        <f>IFERROR(IF($C150=L$2,$G150*VLOOKUP($F150,Listen!$B$5:$G$95,$J150+1,FALSE)/VLOOKUP(L$2,Listen!$B$5:$G$95,$J150+1,FALSE),"-")*IF($D150="Abgabe",0,1),"")</f>
        <v/>
      </c>
      <c r="M150" s="111" t="str">
        <f>IFERROR(IF($C150=M$2,$G150*VLOOKUP($F150,Listen!$B$5:$G$95,$J150+1,FALSE)/VLOOKUP(M$2,Listen!$B$5:$G$95,$J150+1,FALSE),"-")*IF($D150="Abgabe",0,1),"")</f>
        <v/>
      </c>
      <c r="N150" s="111" t="str">
        <f>IFERROR(IF($C150=N$2,$G150*VLOOKUP($F150,Listen!$B$5:$G$95,$J150+1,FALSE)/VLOOKUP(N$2,Listen!$B$5:$G$95,$J150+1,FALSE),"-")*IF($D150="Abgabe",0,1),"")</f>
        <v/>
      </c>
      <c r="O150" s="111" t="str">
        <f>IFERROR(IF($C150=O$2,$G150*VLOOKUP($F150,Listen!$B$5:$G$95,$J150+1,FALSE)/VLOOKUP(O$2,Listen!$B$5:$G$95,$J150+1,FALSE),"-")*IF($D150="Abgabe",0,1),"")</f>
        <v/>
      </c>
      <c r="P150" s="111" t="str">
        <f>IFERROR(IF($C150=P$2,$G150*VLOOKUP($F150,Listen!$B$5:$G$95,$J150+1,FALSE)/VLOOKUP(P$2,Listen!$B$5:$G$95,$J150+1,FALSE),"-")*IF($D150="Abgabe",0,1),"")</f>
        <v/>
      </c>
      <c r="Q150" s="111" t="str">
        <f>IFERROR(IF($C150=Q$2,$G150*VLOOKUP($F150,Listen!$B$5:$G$95,$J150+1,FALSE)/VLOOKUP(Q$2,Listen!$B$5:$G$95,$J150+1,FALSE),"-")*IF($D150="Abgabe",0,1),"")</f>
        <v/>
      </c>
      <c r="R150" s="111" t="str">
        <f>IFERROR(IF($C150=R$2,$G150*VLOOKUP($F150,Listen!$B$5:$G$95,$J150+1,FALSE)/VLOOKUP(R$2,Listen!$B$5:$G$95,$J150+1,FALSE),"-")*IF($D150="Abgabe",0,1),"")</f>
        <v/>
      </c>
    </row>
    <row r="151" spans="2:18">
      <c r="B151" s="130"/>
      <c r="C151" s="95" t="str">
        <f>IFERROR(YEAR(VLOOKUP($B151,A_Stammdaten!$B$18:$G$218,3,FALSE)),"")</f>
        <v/>
      </c>
      <c r="D151" s="95" t="str">
        <f>IFERROR(VLOOKUP($B151,A_Stammdaten!$B$18:$G$218,6,FALSE),"")</f>
        <v/>
      </c>
      <c r="E151" s="131"/>
      <c r="F151" s="130"/>
      <c r="G151" s="130"/>
      <c r="H151" s="96"/>
      <c r="I151" s="105" t="str">
        <f>IFERROR(VLOOKUP($E151,Listen!$I$5:$K$41,2,FALSE),"")</f>
        <v/>
      </c>
      <c r="J151" s="105" t="str">
        <f>IFERROR(VLOOKUP($E151,Listen!$I$5:$K$41,3,FALSE),"")</f>
        <v/>
      </c>
      <c r="K151" s="111" t="str">
        <f>IFERROR(IF($C151=K$2,$G151*VLOOKUP($F151,Listen!$B$5:$G$95,$J151+1,FALSE)/VLOOKUP(K$2,Listen!$B$5:$G$95,$J151+1,FALSE),"-")*IF($D151="Abgabe",0,1),"")</f>
        <v/>
      </c>
      <c r="L151" s="111" t="str">
        <f>IFERROR(IF($C151=L$2,$G151*VLOOKUP($F151,Listen!$B$5:$G$95,$J151+1,FALSE)/VLOOKUP(L$2,Listen!$B$5:$G$95,$J151+1,FALSE),"-")*IF($D151="Abgabe",0,1),"")</f>
        <v/>
      </c>
      <c r="M151" s="111" t="str">
        <f>IFERROR(IF($C151=M$2,$G151*VLOOKUP($F151,Listen!$B$5:$G$95,$J151+1,FALSE)/VLOOKUP(M$2,Listen!$B$5:$G$95,$J151+1,FALSE),"-")*IF($D151="Abgabe",0,1),"")</f>
        <v/>
      </c>
      <c r="N151" s="111" t="str">
        <f>IFERROR(IF($C151=N$2,$G151*VLOOKUP($F151,Listen!$B$5:$G$95,$J151+1,FALSE)/VLOOKUP(N$2,Listen!$B$5:$G$95,$J151+1,FALSE),"-")*IF($D151="Abgabe",0,1),"")</f>
        <v/>
      </c>
      <c r="O151" s="111" t="str">
        <f>IFERROR(IF($C151=O$2,$G151*VLOOKUP($F151,Listen!$B$5:$G$95,$J151+1,FALSE)/VLOOKUP(O$2,Listen!$B$5:$G$95,$J151+1,FALSE),"-")*IF($D151="Abgabe",0,1),"")</f>
        <v/>
      </c>
      <c r="P151" s="111" t="str">
        <f>IFERROR(IF($C151=P$2,$G151*VLOOKUP($F151,Listen!$B$5:$G$95,$J151+1,FALSE)/VLOOKUP(P$2,Listen!$B$5:$G$95,$J151+1,FALSE),"-")*IF($D151="Abgabe",0,1),"")</f>
        <v/>
      </c>
      <c r="Q151" s="111" t="str">
        <f>IFERROR(IF($C151=Q$2,$G151*VLOOKUP($F151,Listen!$B$5:$G$95,$J151+1,FALSE)/VLOOKUP(Q$2,Listen!$B$5:$G$95,$J151+1,FALSE),"-")*IF($D151="Abgabe",0,1),"")</f>
        <v/>
      </c>
      <c r="R151" s="111" t="str">
        <f>IFERROR(IF($C151=R$2,$G151*VLOOKUP($F151,Listen!$B$5:$G$95,$J151+1,FALSE)/VLOOKUP(R$2,Listen!$B$5:$G$95,$J151+1,FALSE),"-")*IF($D151="Abgabe",0,1),"")</f>
        <v/>
      </c>
    </row>
    <row r="152" spans="2:18">
      <c r="B152" s="130"/>
      <c r="C152" s="95" t="str">
        <f>IFERROR(YEAR(VLOOKUP($B152,A_Stammdaten!$B$18:$G$218,3,FALSE)),"")</f>
        <v/>
      </c>
      <c r="D152" s="95" t="str">
        <f>IFERROR(VLOOKUP($B152,A_Stammdaten!$B$18:$G$218,6,FALSE),"")</f>
        <v/>
      </c>
      <c r="E152" s="131"/>
      <c r="F152" s="130"/>
      <c r="G152" s="130"/>
      <c r="H152" s="96"/>
      <c r="I152" s="105" t="str">
        <f>IFERROR(VLOOKUP($E152,Listen!$I$5:$K$41,2,FALSE),"")</f>
        <v/>
      </c>
      <c r="J152" s="105" t="str">
        <f>IFERROR(VLOOKUP($E152,Listen!$I$5:$K$41,3,FALSE),"")</f>
        <v/>
      </c>
      <c r="K152" s="111" t="str">
        <f>IFERROR(IF($C152=K$2,$G152*VLOOKUP($F152,Listen!$B$5:$G$95,$J152+1,FALSE)/VLOOKUP(K$2,Listen!$B$5:$G$95,$J152+1,FALSE),"-")*IF($D152="Abgabe",0,1),"")</f>
        <v/>
      </c>
      <c r="L152" s="111" t="str">
        <f>IFERROR(IF($C152=L$2,$G152*VLOOKUP($F152,Listen!$B$5:$G$95,$J152+1,FALSE)/VLOOKUP(L$2,Listen!$B$5:$G$95,$J152+1,FALSE),"-")*IF($D152="Abgabe",0,1),"")</f>
        <v/>
      </c>
      <c r="M152" s="111" t="str">
        <f>IFERROR(IF($C152=M$2,$G152*VLOOKUP($F152,Listen!$B$5:$G$95,$J152+1,FALSE)/VLOOKUP(M$2,Listen!$B$5:$G$95,$J152+1,FALSE),"-")*IF($D152="Abgabe",0,1),"")</f>
        <v/>
      </c>
      <c r="N152" s="111" t="str">
        <f>IFERROR(IF($C152=N$2,$G152*VLOOKUP($F152,Listen!$B$5:$G$95,$J152+1,FALSE)/VLOOKUP(N$2,Listen!$B$5:$G$95,$J152+1,FALSE),"-")*IF($D152="Abgabe",0,1),"")</f>
        <v/>
      </c>
      <c r="O152" s="111" t="str">
        <f>IFERROR(IF($C152=O$2,$G152*VLOOKUP($F152,Listen!$B$5:$G$95,$J152+1,FALSE)/VLOOKUP(O$2,Listen!$B$5:$G$95,$J152+1,FALSE),"-")*IF($D152="Abgabe",0,1),"")</f>
        <v/>
      </c>
      <c r="P152" s="111" t="str">
        <f>IFERROR(IF($C152=P$2,$G152*VLOOKUP($F152,Listen!$B$5:$G$95,$J152+1,FALSE)/VLOOKUP(P$2,Listen!$B$5:$G$95,$J152+1,FALSE),"-")*IF($D152="Abgabe",0,1),"")</f>
        <v/>
      </c>
      <c r="Q152" s="111" t="str">
        <f>IFERROR(IF($C152=Q$2,$G152*VLOOKUP($F152,Listen!$B$5:$G$95,$J152+1,FALSE)/VLOOKUP(Q$2,Listen!$B$5:$G$95,$J152+1,FALSE),"-")*IF($D152="Abgabe",0,1),"")</f>
        <v/>
      </c>
      <c r="R152" s="111" t="str">
        <f>IFERROR(IF($C152=R$2,$G152*VLOOKUP($F152,Listen!$B$5:$G$95,$J152+1,FALSE)/VLOOKUP(R$2,Listen!$B$5:$G$95,$J152+1,FALSE),"-")*IF($D152="Abgabe",0,1),"")</f>
        <v/>
      </c>
    </row>
    <row r="153" spans="2:18">
      <c r="B153" s="130"/>
      <c r="C153" s="95" t="str">
        <f>IFERROR(YEAR(VLOOKUP($B153,A_Stammdaten!$B$18:$G$218,3,FALSE)),"")</f>
        <v/>
      </c>
      <c r="D153" s="95" t="str">
        <f>IFERROR(VLOOKUP($B153,A_Stammdaten!$B$18:$G$218,6,FALSE),"")</f>
        <v/>
      </c>
      <c r="E153" s="131"/>
      <c r="F153" s="130"/>
      <c r="G153" s="130"/>
      <c r="H153" s="96"/>
      <c r="I153" s="105" t="str">
        <f>IFERROR(VLOOKUP($E153,Listen!$I$5:$K$41,2,FALSE),"")</f>
        <v/>
      </c>
      <c r="J153" s="105" t="str">
        <f>IFERROR(VLOOKUP($E153,Listen!$I$5:$K$41,3,FALSE),"")</f>
        <v/>
      </c>
      <c r="K153" s="111" t="str">
        <f>IFERROR(IF($C153=K$2,$G153*VLOOKUP($F153,Listen!$B$5:$G$95,$J153+1,FALSE)/VLOOKUP(K$2,Listen!$B$5:$G$95,$J153+1,FALSE),"-")*IF($D153="Abgabe",0,1),"")</f>
        <v/>
      </c>
      <c r="L153" s="111" t="str">
        <f>IFERROR(IF($C153=L$2,$G153*VLOOKUP($F153,Listen!$B$5:$G$95,$J153+1,FALSE)/VLOOKUP(L$2,Listen!$B$5:$G$95,$J153+1,FALSE),"-")*IF($D153="Abgabe",0,1),"")</f>
        <v/>
      </c>
      <c r="M153" s="111" t="str">
        <f>IFERROR(IF($C153=M$2,$G153*VLOOKUP($F153,Listen!$B$5:$G$95,$J153+1,FALSE)/VLOOKUP(M$2,Listen!$B$5:$G$95,$J153+1,FALSE),"-")*IF($D153="Abgabe",0,1),"")</f>
        <v/>
      </c>
      <c r="N153" s="111" t="str">
        <f>IFERROR(IF($C153=N$2,$G153*VLOOKUP($F153,Listen!$B$5:$G$95,$J153+1,FALSE)/VLOOKUP(N$2,Listen!$B$5:$G$95,$J153+1,FALSE),"-")*IF($D153="Abgabe",0,1),"")</f>
        <v/>
      </c>
      <c r="O153" s="111" t="str">
        <f>IFERROR(IF($C153=O$2,$G153*VLOOKUP($F153,Listen!$B$5:$G$95,$J153+1,FALSE)/VLOOKUP(O$2,Listen!$B$5:$G$95,$J153+1,FALSE),"-")*IF($D153="Abgabe",0,1),"")</f>
        <v/>
      </c>
      <c r="P153" s="111" t="str">
        <f>IFERROR(IF($C153=P$2,$G153*VLOOKUP($F153,Listen!$B$5:$G$95,$J153+1,FALSE)/VLOOKUP(P$2,Listen!$B$5:$G$95,$J153+1,FALSE),"-")*IF($D153="Abgabe",0,1),"")</f>
        <v/>
      </c>
      <c r="Q153" s="111" t="str">
        <f>IFERROR(IF($C153=Q$2,$G153*VLOOKUP($F153,Listen!$B$5:$G$95,$J153+1,FALSE)/VLOOKUP(Q$2,Listen!$B$5:$G$95,$J153+1,FALSE),"-")*IF($D153="Abgabe",0,1),"")</f>
        <v/>
      </c>
      <c r="R153" s="111" t="str">
        <f>IFERROR(IF($C153=R$2,$G153*VLOOKUP($F153,Listen!$B$5:$G$95,$J153+1,FALSE)/VLOOKUP(R$2,Listen!$B$5:$G$95,$J153+1,FALSE),"-")*IF($D153="Abgabe",0,1),"")</f>
        <v/>
      </c>
    </row>
    <row r="154" spans="2:18">
      <c r="B154" s="130"/>
      <c r="C154" s="95" t="str">
        <f>IFERROR(YEAR(VLOOKUP($B154,A_Stammdaten!$B$18:$G$218,3,FALSE)),"")</f>
        <v/>
      </c>
      <c r="D154" s="95" t="str">
        <f>IFERROR(VLOOKUP($B154,A_Stammdaten!$B$18:$G$218,6,FALSE),"")</f>
        <v/>
      </c>
      <c r="E154" s="131"/>
      <c r="F154" s="130"/>
      <c r="G154" s="130"/>
      <c r="H154" s="96"/>
      <c r="I154" s="105" t="str">
        <f>IFERROR(VLOOKUP($E154,Listen!$I$5:$K$41,2,FALSE),"")</f>
        <v/>
      </c>
      <c r="J154" s="105" t="str">
        <f>IFERROR(VLOOKUP($E154,Listen!$I$5:$K$41,3,FALSE),"")</f>
        <v/>
      </c>
      <c r="K154" s="111" t="str">
        <f>IFERROR(IF($C154=K$2,$G154*VLOOKUP($F154,Listen!$B$5:$G$95,$J154+1,FALSE)/VLOOKUP(K$2,Listen!$B$5:$G$95,$J154+1,FALSE),"-")*IF($D154="Abgabe",0,1),"")</f>
        <v/>
      </c>
      <c r="L154" s="111" t="str">
        <f>IFERROR(IF($C154=L$2,$G154*VLOOKUP($F154,Listen!$B$5:$G$95,$J154+1,FALSE)/VLOOKUP(L$2,Listen!$B$5:$G$95,$J154+1,FALSE),"-")*IF($D154="Abgabe",0,1),"")</f>
        <v/>
      </c>
      <c r="M154" s="111" t="str">
        <f>IFERROR(IF($C154=M$2,$G154*VLOOKUP($F154,Listen!$B$5:$G$95,$J154+1,FALSE)/VLOOKUP(M$2,Listen!$B$5:$G$95,$J154+1,FALSE),"-")*IF($D154="Abgabe",0,1),"")</f>
        <v/>
      </c>
      <c r="N154" s="111" t="str">
        <f>IFERROR(IF($C154=N$2,$G154*VLOOKUP($F154,Listen!$B$5:$G$95,$J154+1,FALSE)/VLOOKUP(N$2,Listen!$B$5:$G$95,$J154+1,FALSE),"-")*IF($D154="Abgabe",0,1),"")</f>
        <v/>
      </c>
      <c r="O154" s="111" t="str">
        <f>IFERROR(IF($C154=O$2,$G154*VLOOKUP($F154,Listen!$B$5:$G$95,$J154+1,FALSE)/VLOOKUP(O$2,Listen!$B$5:$G$95,$J154+1,FALSE),"-")*IF($D154="Abgabe",0,1),"")</f>
        <v/>
      </c>
      <c r="P154" s="111" t="str">
        <f>IFERROR(IF($C154=P$2,$G154*VLOOKUP($F154,Listen!$B$5:$G$95,$J154+1,FALSE)/VLOOKUP(P$2,Listen!$B$5:$G$95,$J154+1,FALSE),"-")*IF($D154="Abgabe",0,1),"")</f>
        <v/>
      </c>
      <c r="Q154" s="111" t="str">
        <f>IFERROR(IF($C154=Q$2,$G154*VLOOKUP($F154,Listen!$B$5:$G$95,$J154+1,FALSE)/VLOOKUP(Q$2,Listen!$B$5:$G$95,$J154+1,FALSE),"-")*IF($D154="Abgabe",0,1),"")</f>
        <v/>
      </c>
      <c r="R154" s="111" t="str">
        <f>IFERROR(IF($C154=R$2,$G154*VLOOKUP($F154,Listen!$B$5:$G$95,$J154+1,FALSE)/VLOOKUP(R$2,Listen!$B$5:$G$95,$J154+1,FALSE),"-")*IF($D154="Abgabe",0,1),"")</f>
        <v/>
      </c>
    </row>
    <row r="155" spans="2:18">
      <c r="B155" s="130"/>
      <c r="C155" s="95" t="str">
        <f>IFERROR(YEAR(VLOOKUP($B155,A_Stammdaten!$B$18:$G$218,3,FALSE)),"")</f>
        <v/>
      </c>
      <c r="D155" s="95" t="str">
        <f>IFERROR(VLOOKUP($B155,A_Stammdaten!$B$18:$G$218,6,FALSE),"")</f>
        <v/>
      </c>
      <c r="E155" s="131"/>
      <c r="F155" s="130"/>
      <c r="G155" s="130"/>
      <c r="H155" s="96"/>
      <c r="I155" s="105" t="str">
        <f>IFERROR(VLOOKUP($E155,Listen!$I$5:$K$41,2,FALSE),"")</f>
        <v/>
      </c>
      <c r="J155" s="105" t="str">
        <f>IFERROR(VLOOKUP($E155,Listen!$I$5:$K$41,3,FALSE),"")</f>
        <v/>
      </c>
      <c r="K155" s="111" t="str">
        <f>IFERROR(IF($C155=K$2,$G155*VLOOKUP($F155,Listen!$B$5:$G$95,$J155+1,FALSE)/VLOOKUP(K$2,Listen!$B$5:$G$95,$J155+1,FALSE),"-")*IF($D155="Abgabe",0,1),"")</f>
        <v/>
      </c>
      <c r="L155" s="111" t="str">
        <f>IFERROR(IF($C155=L$2,$G155*VLOOKUP($F155,Listen!$B$5:$G$95,$J155+1,FALSE)/VLOOKUP(L$2,Listen!$B$5:$G$95,$J155+1,FALSE),"-")*IF($D155="Abgabe",0,1),"")</f>
        <v/>
      </c>
      <c r="M155" s="111" t="str">
        <f>IFERROR(IF($C155=M$2,$G155*VLOOKUP($F155,Listen!$B$5:$G$95,$J155+1,FALSE)/VLOOKUP(M$2,Listen!$B$5:$G$95,$J155+1,FALSE),"-")*IF($D155="Abgabe",0,1),"")</f>
        <v/>
      </c>
      <c r="N155" s="111" t="str">
        <f>IFERROR(IF($C155=N$2,$G155*VLOOKUP($F155,Listen!$B$5:$G$95,$J155+1,FALSE)/VLOOKUP(N$2,Listen!$B$5:$G$95,$J155+1,FALSE),"-")*IF($D155="Abgabe",0,1),"")</f>
        <v/>
      </c>
      <c r="O155" s="111" t="str">
        <f>IFERROR(IF($C155=O$2,$G155*VLOOKUP($F155,Listen!$B$5:$G$95,$J155+1,FALSE)/VLOOKUP(O$2,Listen!$B$5:$G$95,$J155+1,FALSE),"-")*IF($D155="Abgabe",0,1),"")</f>
        <v/>
      </c>
      <c r="P155" s="111" t="str">
        <f>IFERROR(IF($C155=P$2,$G155*VLOOKUP($F155,Listen!$B$5:$G$95,$J155+1,FALSE)/VLOOKUP(P$2,Listen!$B$5:$G$95,$J155+1,FALSE),"-")*IF($D155="Abgabe",0,1),"")</f>
        <v/>
      </c>
      <c r="Q155" s="111" t="str">
        <f>IFERROR(IF($C155=Q$2,$G155*VLOOKUP($F155,Listen!$B$5:$G$95,$J155+1,FALSE)/VLOOKUP(Q$2,Listen!$B$5:$G$95,$J155+1,FALSE),"-")*IF($D155="Abgabe",0,1),"")</f>
        <v/>
      </c>
      <c r="R155" s="111" t="str">
        <f>IFERROR(IF($C155=R$2,$G155*VLOOKUP($F155,Listen!$B$5:$G$95,$J155+1,FALSE)/VLOOKUP(R$2,Listen!$B$5:$G$95,$J155+1,FALSE),"-")*IF($D155="Abgabe",0,1),"")</f>
        <v/>
      </c>
    </row>
    <row r="156" spans="2:18">
      <c r="B156" s="130"/>
      <c r="C156" s="95" t="str">
        <f>IFERROR(YEAR(VLOOKUP($B156,A_Stammdaten!$B$18:$G$218,3,FALSE)),"")</f>
        <v/>
      </c>
      <c r="D156" s="95" t="str">
        <f>IFERROR(VLOOKUP($B156,A_Stammdaten!$B$18:$G$218,6,FALSE),"")</f>
        <v/>
      </c>
      <c r="E156" s="131"/>
      <c r="F156" s="130"/>
      <c r="G156" s="130"/>
      <c r="H156" s="96"/>
      <c r="I156" s="105" t="str">
        <f>IFERROR(VLOOKUP($E156,Listen!$I$5:$K$41,2,FALSE),"")</f>
        <v/>
      </c>
      <c r="J156" s="105" t="str">
        <f>IFERROR(VLOOKUP($E156,Listen!$I$5:$K$41,3,FALSE),"")</f>
        <v/>
      </c>
      <c r="K156" s="111" t="str">
        <f>IFERROR(IF($C156=K$2,$G156*VLOOKUP($F156,Listen!$B$5:$G$95,$J156+1,FALSE)/VLOOKUP(K$2,Listen!$B$5:$G$95,$J156+1,FALSE),"-")*IF($D156="Abgabe",0,1),"")</f>
        <v/>
      </c>
      <c r="L156" s="111" t="str">
        <f>IFERROR(IF($C156=L$2,$G156*VLOOKUP($F156,Listen!$B$5:$G$95,$J156+1,FALSE)/VLOOKUP(L$2,Listen!$B$5:$G$95,$J156+1,FALSE),"-")*IF($D156="Abgabe",0,1),"")</f>
        <v/>
      </c>
      <c r="M156" s="111" t="str">
        <f>IFERROR(IF($C156=M$2,$G156*VLOOKUP($F156,Listen!$B$5:$G$95,$J156+1,FALSE)/VLOOKUP(M$2,Listen!$B$5:$G$95,$J156+1,FALSE),"-")*IF($D156="Abgabe",0,1),"")</f>
        <v/>
      </c>
      <c r="N156" s="111" t="str">
        <f>IFERROR(IF($C156=N$2,$G156*VLOOKUP($F156,Listen!$B$5:$G$95,$J156+1,FALSE)/VLOOKUP(N$2,Listen!$B$5:$G$95,$J156+1,FALSE),"-")*IF($D156="Abgabe",0,1),"")</f>
        <v/>
      </c>
      <c r="O156" s="111" t="str">
        <f>IFERROR(IF($C156=O$2,$G156*VLOOKUP($F156,Listen!$B$5:$G$95,$J156+1,FALSE)/VLOOKUP(O$2,Listen!$B$5:$G$95,$J156+1,FALSE),"-")*IF($D156="Abgabe",0,1),"")</f>
        <v/>
      </c>
      <c r="P156" s="111" t="str">
        <f>IFERROR(IF($C156=P$2,$G156*VLOOKUP($F156,Listen!$B$5:$G$95,$J156+1,FALSE)/VLOOKUP(P$2,Listen!$B$5:$G$95,$J156+1,FALSE),"-")*IF($D156="Abgabe",0,1),"")</f>
        <v/>
      </c>
      <c r="Q156" s="111" t="str">
        <f>IFERROR(IF($C156=Q$2,$G156*VLOOKUP($F156,Listen!$B$5:$G$95,$J156+1,FALSE)/VLOOKUP(Q$2,Listen!$B$5:$G$95,$J156+1,FALSE),"-")*IF($D156="Abgabe",0,1),"")</f>
        <v/>
      </c>
      <c r="R156" s="111" t="str">
        <f>IFERROR(IF($C156=R$2,$G156*VLOOKUP($F156,Listen!$B$5:$G$95,$J156+1,FALSE)/VLOOKUP(R$2,Listen!$B$5:$G$95,$J156+1,FALSE),"-")*IF($D156="Abgabe",0,1),"")</f>
        <v/>
      </c>
    </row>
    <row r="157" spans="2:18">
      <c r="B157" s="130"/>
      <c r="C157" s="95" t="str">
        <f>IFERROR(YEAR(VLOOKUP($B157,A_Stammdaten!$B$18:$G$218,3,FALSE)),"")</f>
        <v/>
      </c>
      <c r="D157" s="95" t="str">
        <f>IFERROR(VLOOKUP($B157,A_Stammdaten!$B$18:$G$218,6,FALSE),"")</f>
        <v/>
      </c>
      <c r="E157" s="131"/>
      <c r="F157" s="130"/>
      <c r="G157" s="130"/>
      <c r="H157" s="96"/>
      <c r="I157" s="105" t="str">
        <f>IFERROR(VLOOKUP($E157,Listen!$I$5:$K$41,2,FALSE),"")</f>
        <v/>
      </c>
      <c r="J157" s="105" t="str">
        <f>IFERROR(VLOOKUP($E157,Listen!$I$5:$K$41,3,FALSE),"")</f>
        <v/>
      </c>
      <c r="K157" s="111" t="str">
        <f>IFERROR(IF($C157=K$2,$G157*VLOOKUP($F157,Listen!$B$5:$G$95,$J157+1,FALSE)/VLOOKUP(K$2,Listen!$B$5:$G$95,$J157+1,FALSE),"-")*IF($D157="Abgabe",0,1),"")</f>
        <v/>
      </c>
      <c r="L157" s="111" t="str">
        <f>IFERROR(IF($C157=L$2,$G157*VLOOKUP($F157,Listen!$B$5:$G$95,$J157+1,FALSE)/VLOOKUP(L$2,Listen!$B$5:$G$95,$J157+1,FALSE),"-")*IF($D157="Abgabe",0,1),"")</f>
        <v/>
      </c>
      <c r="M157" s="111" t="str">
        <f>IFERROR(IF($C157=M$2,$G157*VLOOKUP($F157,Listen!$B$5:$G$95,$J157+1,FALSE)/VLOOKUP(M$2,Listen!$B$5:$G$95,$J157+1,FALSE),"-")*IF($D157="Abgabe",0,1),"")</f>
        <v/>
      </c>
      <c r="N157" s="111" t="str">
        <f>IFERROR(IF($C157=N$2,$G157*VLOOKUP($F157,Listen!$B$5:$G$95,$J157+1,FALSE)/VLOOKUP(N$2,Listen!$B$5:$G$95,$J157+1,FALSE),"-")*IF($D157="Abgabe",0,1),"")</f>
        <v/>
      </c>
      <c r="O157" s="111" t="str">
        <f>IFERROR(IF($C157=O$2,$G157*VLOOKUP($F157,Listen!$B$5:$G$95,$J157+1,FALSE)/VLOOKUP(O$2,Listen!$B$5:$G$95,$J157+1,FALSE),"-")*IF($D157="Abgabe",0,1),"")</f>
        <v/>
      </c>
      <c r="P157" s="111" t="str">
        <f>IFERROR(IF($C157=P$2,$G157*VLOOKUP($F157,Listen!$B$5:$G$95,$J157+1,FALSE)/VLOOKUP(P$2,Listen!$B$5:$G$95,$J157+1,FALSE),"-")*IF($D157="Abgabe",0,1),"")</f>
        <v/>
      </c>
      <c r="Q157" s="111" t="str">
        <f>IFERROR(IF($C157=Q$2,$G157*VLOOKUP($F157,Listen!$B$5:$G$95,$J157+1,FALSE)/VLOOKUP(Q$2,Listen!$B$5:$G$95,$J157+1,FALSE),"-")*IF($D157="Abgabe",0,1),"")</f>
        <v/>
      </c>
      <c r="R157" s="111" t="str">
        <f>IFERROR(IF($C157=R$2,$G157*VLOOKUP($F157,Listen!$B$5:$G$95,$J157+1,FALSE)/VLOOKUP(R$2,Listen!$B$5:$G$95,$J157+1,FALSE),"-")*IF($D157="Abgabe",0,1),"")</f>
        <v/>
      </c>
    </row>
    <row r="158" spans="2:18">
      <c r="B158" s="130"/>
      <c r="C158" s="95" t="str">
        <f>IFERROR(YEAR(VLOOKUP($B158,A_Stammdaten!$B$18:$G$218,3,FALSE)),"")</f>
        <v/>
      </c>
      <c r="D158" s="95" t="str">
        <f>IFERROR(VLOOKUP($B158,A_Stammdaten!$B$18:$G$218,6,FALSE),"")</f>
        <v/>
      </c>
      <c r="E158" s="131"/>
      <c r="F158" s="130"/>
      <c r="G158" s="130"/>
      <c r="H158" s="96"/>
      <c r="I158" s="105" t="str">
        <f>IFERROR(VLOOKUP($E158,Listen!$I$5:$K$41,2,FALSE),"")</f>
        <v/>
      </c>
      <c r="J158" s="105" t="str">
        <f>IFERROR(VLOOKUP($E158,Listen!$I$5:$K$41,3,FALSE),"")</f>
        <v/>
      </c>
      <c r="K158" s="111" t="str">
        <f>IFERROR(IF($C158=K$2,$G158*VLOOKUP($F158,Listen!$B$5:$G$95,$J158+1,FALSE)/VLOOKUP(K$2,Listen!$B$5:$G$95,$J158+1,FALSE),"-")*IF($D158="Abgabe",0,1),"")</f>
        <v/>
      </c>
      <c r="L158" s="111" t="str">
        <f>IFERROR(IF($C158=L$2,$G158*VLOOKUP($F158,Listen!$B$5:$G$95,$J158+1,FALSE)/VLOOKUP(L$2,Listen!$B$5:$G$95,$J158+1,FALSE),"-")*IF($D158="Abgabe",0,1),"")</f>
        <v/>
      </c>
      <c r="M158" s="111" t="str">
        <f>IFERROR(IF($C158=M$2,$G158*VLOOKUP($F158,Listen!$B$5:$G$95,$J158+1,FALSE)/VLOOKUP(M$2,Listen!$B$5:$G$95,$J158+1,FALSE),"-")*IF($D158="Abgabe",0,1),"")</f>
        <v/>
      </c>
      <c r="N158" s="111" t="str">
        <f>IFERROR(IF($C158=N$2,$G158*VLOOKUP($F158,Listen!$B$5:$G$95,$J158+1,FALSE)/VLOOKUP(N$2,Listen!$B$5:$G$95,$J158+1,FALSE),"-")*IF($D158="Abgabe",0,1),"")</f>
        <v/>
      </c>
      <c r="O158" s="111" t="str">
        <f>IFERROR(IF($C158=O$2,$G158*VLOOKUP($F158,Listen!$B$5:$G$95,$J158+1,FALSE)/VLOOKUP(O$2,Listen!$B$5:$G$95,$J158+1,FALSE),"-")*IF($D158="Abgabe",0,1),"")</f>
        <v/>
      </c>
      <c r="P158" s="111" t="str">
        <f>IFERROR(IF($C158=P$2,$G158*VLOOKUP($F158,Listen!$B$5:$G$95,$J158+1,FALSE)/VLOOKUP(P$2,Listen!$B$5:$G$95,$J158+1,FALSE),"-")*IF($D158="Abgabe",0,1),"")</f>
        <v/>
      </c>
      <c r="Q158" s="111" t="str">
        <f>IFERROR(IF($C158=Q$2,$G158*VLOOKUP($F158,Listen!$B$5:$G$95,$J158+1,FALSE)/VLOOKUP(Q$2,Listen!$B$5:$G$95,$J158+1,FALSE),"-")*IF($D158="Abgabe",0,1),"")</f>
        <v/>
      </c>
      <c r="R158" s="111" t="str">
        <f>IFERROR(IF($C158=R$2,$G158*VLOOKUP($F158,Listen!$B$5:$G$95,$J158+1,FALSE)/VLOOKUP(R$2,Listen!$B$5:$G$95,$J158+1,FALSE),"-")*IF($D158="Abgabe",0,1),"")</f>
        <v/>
      </c>
    </row>
    <row r="159" spans="2:18">
      <c r="B159" s="130"/>
      <c r="C159" s="95" t="str">
        <f>IFERROR(YEAR(VLOOKUP($B159,A_Stammdaten!$B$18:$G$218,3,FALSE)),"")</f>
        <v/>
      </c>
      <c r="D159" s="95" t="str">
        <f>IFERROR(VLOOKUP($B159,A_Stammdaten!$B$18:$G$218,6,FALSE),"")</f>
        <v/>
      </c>
      <c r="E159" s="131"/>
      <c r="F159" s="130"/>
      <c r="G159" s="130"/>
      <c r="H159" s="96"/>
      <c r="I159" s="105" t="str">
        <f>IFERROR(VLOOKUP($E159,Listen!$I$5:$K$41,2,FALSE),"")</f>
        <v/>
      </c>
      <c r="J159" s="105" t="str">
        <f>IFERROR(VLOOKUP($E159,Listen!$I$5:$K$41,3,FALSE),"")</f>
        <v/>
      </c>
      <c r="K159" s="111" t="str">
        <f>IFERROR(IF($C159=K$2,$G159*VLOOKUP($F159,Listen!$B$5:$G$95,$J159+1,FALSE)/VLOOKUP(K$2,Listen!$B$5:$G$95,$J159+1,FALSE),"-")*IF($D159="Abgabe",0,1),"")</f>
        <v/>
      </c>
      <c r="L159" s="111" t="str">
        <f>IFERROR(IF($C159=L$2,$G159*VLOOKUP($F159,Listen!$B$5:$G$95,$J159+1,FALSE)/VLOOKUP(L$2,Listen!$B$5:$G$95,$J159+1,FALSE),"-")*IF($D159="Abgabe",0,1),"")</f>
        <v/>
      </c>
      <c r="M159" s="111" t="str">
        <f>IFERROR(IF($C159=M$2,$G159*VLOOKUP($F159,Listen!$B$5:$G$95,$J159+1,FALSE)/VLOOKUP(M$2,Listen!$B$5:$G$95,$J159+1,FALSE),"-")*IF($D159="Abgabe",0,1),"")</f>
        <v/>
      </c>
      <c r="N159" s="111" t="str">
        <f>IFERROR(IF($C159=N$2,$G159*VLOOKUP($F159,Listen!$B$5:$G$95,$J159+1,FALSE)/VLOOKUP(N$2,Listen!$B$5:$G$95,$J159+1,FALSE),"-")*IF($D159="Abgabe",0,1),"")</f>
        <v/>
      </c>
      <c r="O159" s="111" t="str">
        <f>IFERROR(IF($C159=O$2,$G159*VLOOKUP($F159,Listen!$B$5:$G$95,$J159+1,FALSE)/VLOOKUP(O$2,Listen!$B$5:$G$95,$J159+1,FALSE),"-")*IF($D159="Abgabe",0,1),"")</f>
        <v/>
      </c>
      <c r="P159" s="111" t="str">
        <f>IFERROR(IF($C159=P$2,$G159*VLOOKUP($F159,Listen!$B$5:$G$95,$J159+1,FALSE)/VLOOKUP(P$2,Listen!$B$5:$G$95,$J159+1,FALSE),"-")*IF($D159="Abgabe",0,1),"")</f>
        <v/>
      </c>
      <c r="Q159" s="111" t="str">
        <f>IFERROR(IF($C159=Q$2,$G159*VLOOKUP($F159,Listen!$B$5:$G$95,$J159+1,FALSE)/VLOOKUP(Q$2,Listen!$B$5:$G$95,$J159+1,FALSE),"-")*IF($D159="Abgabe",0,1),"")</f>
        <v/>
      </c>
      <c r="R159" s="111" t="str">
        <f>IFERROR(IF($C159=R$2,$G159*VLOOKUP($F159,Listen!$B$5:$G$95,$J159+1,FALSE)/VLOOKUP(R$2,Listen!$B$5:$G$95,$J159+1,FALSE),"-")*IF($D159="Abgabe",0,1),"")</f>
        <v/>
      </c>
    </row>
    <row r="160" spans="2:18">
      <c r="B160" s="130"/>
      <c r="C160" s="95" t="str">
        <f>IFERROR(YEAR(VLOOKUP($B160,A_Stammdaten!$B$18:$G$218,3,FALSE)),"")</f>
        <v/>
      </c>
      <c r="D160" s="95" t="str">
        <f>IFERROR(VLOOKUP($B160,A_Stammdaten!$B$18:$G$218,6,FALSE),"")</f>
        <v/>
      </c>
      <c r="E160" s="131"/>
      <c r="F160" s="130"/>
      <c r="G160" s="130"/>
      <c r="H160" s="96"/>
      <c r="I160" s="105" t="str">
        <f>IFERROR(VLOOKUP($E160,Listen!$I$5:$K$41,2,FALSE),"")</f>
        <v/>
      </c>
      <c r="J160" s="105" t="str">
        <f>IFERROR(VLOOKUP($E160,Listen!$I$5:$K$41,3,FALSE),"")</f>
        <v/>
      </c>
      <c r="K160" s="111" t="str">
        <f>IFERROR(IF($C160=K$2,$G160*VLOOKUP($F160,Listen!$B$5:$G$95,$J160+1,FALSE)/VLOOKUP(K$2,Listen!$B$5:$G$95,$J160+1,FALSE),"-")*IF($D160="Abgabe",0,1),"")</f>
        <v/>
      </c>
      <c r="L160" s="111" t="str">
        <f>IFERROR(IF($C160=L$2,$G160*VLOOKUP($F160,Listen!$B$5:$G$95,$J160+1,FALSE)/VLOOKUP(L$2,Listen!$B$5:$G$95,$J160+1,FALSE),"-")*IF($D160="Abgabe",0,1),"")</f>
        <v/>
      </c>
      <c r="M160" s="111" t="str">
        <f>IFERROR(IF($C160=M$2,$G160*VLOOKUP($F160,Listen!$B$5:$G$95,$J160+1,FALSE)/VLOOKUP(M$2,Listen!$B$5:$G$95,$J160+1,FALSE),"-")*IF($D160="Abgabe",0,1),"")</f>
        <v/>
      </c>
      <c r="N160" s="111" t="str">
        <f>IFERROR(IF($C160=N$2,$G160*VLOOKUP($F160,Listen!$B$5:$G$95,$J160+1,FALSE)/VLOOKUP(N$2,Listen!$B$5:$G$95,$J160+1,FALSE),"-")*IF($D160="Abgabe",0,1),"")</f>
        <v/>
      </c>
      <c r="O160" s="111" t="str">
        <f>IFERROR(IF($C160=O$2,$G160*VLOOKUP($F160,Listen!$B$5:$G$95,$J160+1,FALSE)/VLOOKUP(O$2,Listen!$B$5:$G$95,$J160+1,FALSE),"-")*IF($D160="Abgabe",0,1),"")</f>
        <v/>
      </c>
      <c r="P160" s="111" t="str">
        <f>IFERROR(IF($C160=P$2,$G160*VLOOKUP($F160,Listen!$B$5:$G$95,$J160+1,FALSE)/VLOOKUP(P$2,Listen!$B$5:$G$95,$J160+1,FALSE),"-")*IF($D160="Abgabe",0,1),"")</f>
        <v/>
      </c>
      <c r="Q160" s="111" t="str">
        <f>IFERROR(IF($C160=Q$2,$G160*VLOOKUP($F160,Listen!$B$5:$G$95,$J160+1,FALSE)/VLOOKUP(Q$2,Listen!$B$5:$G$95,$J160+1,FALSE),"-")*IF($D160="Abgabe",0,1),"")</f>
        <v/>
      </c>
      <c r="R160" s="111" t="str">
        <f>IFERROR(IF($C160=R$2,$G160*VLOOKUP($F160,Listen!$B$5:$G$95,$J160+1,FALSE)/VLOOKUP(R$2,Listen!$B$5:$G$95,$J160+1,FALSE),"-")*IF($D160="Abgabe",0,1),"")</f>
        <v/>
      </c>
    </row>
    <row r="161" spans="2:18">
      <c r="B161" s="130"/>
      <c r="C161" s="95" t="str">
        <f>IFERROR(YEAR(VLOOKUP($B161,A_Stammdaten!$B$18:$G$218,3,FALSE)),"")</f>
        <v/>
      </c>
      <c r="D161" s="95" t="str">
        <f>IFERROR(VLOOKUP($B161,A_Stammdaten!$B$18:$G$218,6,FALSE),"")</f>
        <v/>
      </c>
      <c r="E161" s="131"/>
      <c r="F161" s="130"/>
      <c r="G161" s="130"/>
      <c r="H161" s="96"/>
      <c r="I161" s="105" t="str">
        <f>IFERROR(VLOOKUP($E161,Listen!$I$5:$K$41,2,FALSE),"")</f>
        <v/>
      </c>
      <c r="J161" s="105" t="str">
        <f>IFERROR(VLOOKUP($E161,Listen!$I$5:$K$41,3,FALSE),"")</f>
        <v/>
      </c>
      <c r="K161" s="111" t="str">
        <f>IFERROR(IF($C161=K$2,$G161*VLOOKUP($F161,Listen!$B$5:$G$95,$J161+1,FALSE)/VLOOKUP(K$2,Listen!$B$5:$G$95,$J161+1,FALSE),"-")*IF($D161="Abgabe",0,1),"")</f>
        <v/>
      </c>
      <c r="L161" s="111" t="str">
        <f>IFERROR(IF($C161=L$2,$G161*VLOOKUP($F161,Listen!$B$5:$G$95,$J161+1,FALSE)/VLOOKUP(L$2,Listen!$B$5:$G$95,$J161+1,FALSE),"-")*IF($D161="Abgabe",0,1),"")</f>
        <v/>
      </c>
      <c r="M161" s="111" t="str">
        <f>IFERROR(IF($C161=M$2,$G161*VLOOKUP($F161,Listen!$B$5:$G$95,$J161+1,FALSE)/VLOOKUP(M$2,Listen!$B$5:$G$95,$J161+1,FALSE),"-")*IF($D161="Abgabe",0,1),"")</f>
        <v/>
      </c>
      <c r="N161" s="111" t="str">
        <f>IFERROR(IF($C161=N$2,$G161*VLOOKUP($F161,Listen!$B$5:$G$95,$J161+1,FALSE)/VLOOKUP(N$2,Listen!$B$5:$G$95,$J161+1,FALSE),"-")*IF($D161="Abgabe",0,1),"")</f>
        <v/>
      </c>
      <c r="O161" s="111" t="str">
        <f>IFERROR(IF($C161=O$2,$G161*VLOOKUP($F161,Listen!$B$5:$G$95,$J161+1,FALSE)/VLOOKUP(O$2,Listen!$B$5:$G$95,$J161+1,FALSE),"-")*IF($D161="Abgabe",0,1),"")</f>
        <v/>
      </c>
      <c r="P161" s="111" t="str">
        <f>IFERROR(IF($C161=P$2,$G161*VLOOKUP($F161,Listen!$B$5:$G$95,$J161+1,FALSE)/VLOOKUP(P$2,Listen!$B$5:$G$95,$J161+1,FALSE),"-")*IF($D161="Abgabe",0,1),"")</f>
        <v/>
      </c>
      <c r="Q161" s="111" t="str">
        <f>IFERROR(IF($C161=Q$2,$G161*VLOOKUP($F161,Listen!$B$5:$G$95,$J161+1,FALSE)/VLOOKUP(Q$2,Listen!$B$5:$G$95,$J161+1,FALSE),"-")*IF($D161="Abgabe",0,1),"")</f>
        <v/>
      </c>
      <c r="R161" s="111" t="str">
        <f>IFERROR(IF($C161=R$2,$G161*VLOOKUP($F161,Listen!$B$5:$G$95,$J161+1,FALSE)/VLOOKUP(R$2,Listen!$B$5:$G$95,$J161+1,FALSE),"-")*IF($D161="Abgabe",0,1),"")</f>
        <v/>
      </c>
    </row>
    <row r="162" spans="2:18">
      <c r="B162" s="130"/>
      <c r="C162" s="95" t="str">
        <f>IFERROR(YEAR(VLOOKUP($B162,A_Stammdaten!$B$18:$G$218,3,FALSE)),"")</f>
        <v/>
      </c>
      <c r="D162" s="95" t="str">
        <f>IFERROR(VLOOKUP($B162,A_Stammdaten!$B$18:$G$218,6,FALSE),"")</f>
        <v/>
      </c>
      <c r="E162" s="131"/>
      <c r="F162" s="130"/>
      <c r="G162" s="130"/>
      <c r="H162" s="96"/>
      <c r="I162" s="105" t="str">
        <f>IFERROR(VLOOKUP($E162,Listen!$I$5:$K$41,2,FALSE),"")</f>
        <v/>
      </c>
      <c r="J162" s="105" t="str">
        <f>IFERROR(VLOOKUP($E162,Listen!$I$5:$K$41,3,FALSE),"")</f>
        <v/>
      </c>
      <c r="K162" s="111" t="str">
        <f>IFERROR(IF($C162=K$2,$G162*VLOOKUP($F162,Listen!$B$5:$G$95,$J162+1,FALSE)/VLOOKUP(K$2,Listen!$B$5:$G$95,$J162+1,FALSE),"-")*IF($D162="Abgabe",0,1),"")</f>
        <v/>
      </c>
      <c r="L162" s="111" t="str">
        <f>IFERROR(IF($C162=L$2,$G162*VLOOKUP($F162,Listen!$B$5:$G$95,$J162+1,FALSE)/VLOOKUP(L$2,Listen!$B$5:$G$95,$J162+1,FALSE),"-")*IF($D162="Abgabe",0,1),"")</f>
        <v/>
      </c>
      <c r="M162" s="111" t="str">
        <f>IFERROR(IF($C162=M$2,$G162*VLOOKUP($F162,Listen!$B$5:$G$95,$J162+1,FALSE)/VLOOKUP(M$2,Listen!$B$5:$G$95,$J162+1,FALSE),"-")*IF($D162="Abgabe",0,1),"")</f>
        <v/>
      </c>
      <c r="N162" s="111" t="str">
        <f>IFERROR(IF($C162=N$2,$G162*VLOOKUP($F162,Listen!$B$5:$G$95,$J162+1,FALSE)/VLOOKUP(N$2,Listen!$B$5:$G$95,$J162+1,FALSE),"-")*IF($D162="Abgabe",0,1),"")</f>
        <v/>
      </c>
      <c r="O162" s="111" t="str">
        <f>IFERROR(IF($C162=O$2,$G162*VLOOKUP($F162,Listen!$B$5:$G$95,$J162+1,FALSE)/VLOOKUP(O$2,Listen!$B$5:$G$95,$J162+1,FALSE),"-")*IF($D162="Abgabe",0,1),"")</f>
        <v/>
      </c>
      <c r="P162" s="111" t="str">
        <f>IFERROR(IF($C162=P$2,$G162*VLOOKUP($F162,Listen!$B$5:$G$95,$J162+1,FALSE)/VLOOKUP(P$2,Listen!$B$5:$G$95,$J162+1,FALSE),"-")*IF($D162="Abgabe",0,1),"")</f>
        <v/>
      </c>
      <c r="Q162" s="111" t="str">
        <f>IFERROR(IF($C162=Q$2,$G162*VLOOKUP($F162,Listen!$B$5:$G$95,$J162+1,FALSE)/VLOOKUP(Q$2,Listen!$B$5:$G$95,$J162+1,FALSE),"-")*IF($D162="Abgabe",0,1),"")</f>
        <v/>
      </c>
      <c r="R162" s="111" t="str">
        <f>IFERROR(IF($C162=R$2,$G162*VLOOKUP($F162,Listen!$B$5:$G$95,$J162+1,FALSE)/VLOOKUP(R$2,Listen!$B$5:$G$95,$J162+1,FALSE),"-")*IF($D162="Abgabe",0,1),"")</f>
        <v/>
      </c>
    </row>
    <row r="163" spans="2:18">
      <c r="B163" s="130"/>
      <c r="C163" s="95" t="str">
        <f>IFERROR(YEAR(VLOOKUP($B163,A_Stammdaten!$B$18:$G$218,3,FALSE)),"")</f>
        <v/>
      </c>
      <c r="D163" s="95" t="str">
        <f>IFERROR(VLOOKUP($B163,A_Stammdaten!$B$18:$G$218,6,FALSE),"")</f>
        <v/>
      </c>
      <c r="E163" s="131"/>
      <c r="F163" s="130"/>
      <c r="G163" s="130"/>
      <c r="H163" s="96"/>
      <c r="I163" s="105" t="str">
        <f>IFERROR(VLOOKUP($E163,Listen!$I$5:$K$41,2,FALSE),"")</f>
        <v/>
      </c>
      <c r="J163" s="105" t="str">
        <f>IFERROR(VLOOKUP($E163,Listen!$I$5:$K$41,3,FALSE),"")</f>
        <v/>
      </c>
      <c r="K163" s="111" t="str">
        <f>IFERROR(IF($C163=K$2,$G163*VLOOKUP($F163,Listen!$B$5:$G$95,$J163+1,FALSE)/VLOOKUP(K$2,Listen!$B$5:$G$95,$J163+1,FALSE),"-")*IF($D163="Abgabe",0,1),"")</f>
        <v/>
      </c>
      <c r="L163" s="111" t="str">
        <f>IFERROR(IF($C163=L$2,$G163*VLOOKUP($F163,Listen!$B$5:$G$95,$J163+1,FALSE)/VLOOKUP(L$2,Listen!$B$5:$G$95,$J163+1,FALSE),"-")*IF($D163="Abgabe",0,1),"")</f>
        <v/>
      </c>
      <c r="M163" s="111" t="str">
        <f>IFERROR(IF($C163=M$2,$G163*VLOOKUP($F163,Listen!$B$5:$G$95,$J163+1,FALSE)/VLOOKUP(M$2,Listen!$B$5:$G$95,$J163+1,FALSE),"-")*IF($D163="Abgabe",0,1),"")</f>
        <v/>
      </c>
      <c r="N163" s="111" t="str">
        <f>IFERROR(IF($C163=N$2,$G163*VLOOKUP($F163,Listen!$B$5:$G$95,$J163+1,FALSE)/VLOOKUP(N$2,Listen!$B$5:$G$95,$J163+1,FALSE),"-")*IF($D163="Abgabe",0,1),"")</f>
        <v/>
      </c>
      <c r="O163" s="111" t="str">
        <f>IFERROR(IF($C163=O$2,$G163*VLOOKUP($F163,Listen!$B$5:$G$95,$J163+1,FALSE)/VLOOKUP(O$2,Listen!$B$5:$G$95,$J163+1,FALSE),"-")*IF($D163="Abgabe",0,1),"")</f>
        <v/>
      </c>
      <c r="P163" s="111" t="str">
        <f>IFERROR(IF($C163=P$2,$G163*VLOOKUP($F163,Listen!$B$5:$G$95,$J163+1,FALSE)/VLOOKUP(P$2,Listen!$B$5:$G$95,$J163+1,FALSE),"-")*IF($D163="Abgabe",0,1),"")</f>
        <v/>
      </c>
      <c r="Q163" s="111" t="str">
        <f>IFERROR(IF($C163=Q$2,$G163*VLOOKUP($F163,Listen!$B$5:$G$95,$J163+1,FALSE)/VLOOKUP(Q$2,Listen!$B$5:$G$95,$J163+1,FALSE),"-")*IF($D163="Abgabe",0,1),"")</f>
        <v/>
      </c>
      <c r="R163" s="111" t="str">
        <f>IFERROR(IF($C163=R$2,$G163*VLOOKUP($F163,Listen!$B$5:$G$95,$J163+1,FALSE)/VLOOKUP(R$2,Listen!$B$5:$G$95,$J163+1,FALSE),"-")*IF($D163="Abgabe",0,1),"")</f>
        <v/>
      </c>
    </row>
    <row r="164" spans="2:18">
      <c r="B164" s="130"/>
      <c r="C164" s="95" t="str">
        <f>IFERROR(YEAR(VLOOKUP($B164,A_Stammdaten!$B$18:$G$218,3,FALSE)),"")</f>
        <v/>
      </c>
      <c r="D164" s="95" t="str">
        <f>IFERROR(VLOOKUP($B164,A_Stammdaten!$B$18:$G$218,6,FALSE),"")</f>
        <v/>
      </c>
      <c r="E164" s="131"/>
      <c r="F164" s="130"/>
      <c r="G164" s="130"/>
      <c r="H164" s="96"/>
      <c r="I164" s="105" t="str">
        <f>IFERROR(VLOOKUP($E164,Listen!$I$5:$K$41,2,FALSE),"")</f>
        <v/>
      </c>
      <c r="J164" s="105" t="str">
        <f>IFERROR(VLOOKUP($E164,Listen!$I$5:$K$41,3,FALSE),"")</f>
        <v/>
      </c>
      <c r="K164" s="111" t="str">
        <f>IFERROR(IF($C164=K$2,$G164*VLOOKUP($F164,Listen!$B$5:$G$95,$J164+1,FALSE)/VLOOKUP(K$2,Listen!$B$5:$G$95,$J164+1,FALSE),"-")*IF($D164="Abgabe",0,1),"")</f>
        <v/>
      </c>
      <c r="L164" s="111" t="str">
        <f>IFERROR(IF($C164=L$2,$G164*VLOOKUP($F164,Listen!$B$5:$G$95,$J164+1,FALSE)/VLOOKUP(L$2,Listen!$B$5:$G$95,$J164+1,FALSE),"-")*IF($D164="Abgabe",0,1),"")</f>
        <v/>
      </c>
      <c r="M164" s="111" t="str">
        <f>IFERROR(IF($C164=M$2,$G164*VLOOKUP($F164,Listen!$B$5:$G$95,$J164+1,FALSE)/VLOOKUP(M$2,Listen!$B$5:$G$95,$J164+1,FALSE),"-")*IF($D164="Abgabe",0,1),"")</f>
        <v/>
      </c>
      <c r="N164" s="111" t="str">
        <f>IFERROR(IF($C164=N$2,$G164*VLOOKUP($F164,Listen!$B$5:$G$95,$J164+1,FALSE)/VLOOKUP(N$2,Listen!$B$5:$G$95,$J164+1,FALSE),"-")*IF($D164="Abgabe",0,1),"")</f>
        <v/>
      </c>
      <c r="O164" s="111" t="str">
        <f>IFERROR(IF($C164=O$2,$G164*VLOOKUP($F164,Listen!$B$5:$G$95,$J164+1,FALSE)/VLOOKUP(O$2,Listen!$B$5:$G$95,$J164+1,FALSE),"-")*IF($D164="Abgabe",0,1),"")</f>
        <v/>
      </c>
      <c r="P164" s="111" t="str">
        <f>IFERROR(IF($C164=P$2,$G164*VLOOKUP($F164,Listen!$B$5:$G$95,$J164+1,FALSE)/VLOOKUP(P$2,Listen!$B$5:$G$95,$J164+1,FALSE),"-")*IF($D164="Abgabe",0,1),"")</f>
        <v/>
      </c>
      <c r="Q164" s="111" t="str">
        <f>IFERROR(IF($C164=Q$2,$G164*VLOOKUP($F164,Listen!$B$5:$G$95,$J164+1,FALSE)/VLOOKUP(Q$2,Listen!$B$5:$G$95,$J164+1,FALSE),"-")*IF($D164="Abgabe",0,1),"")</f>
        <v/>
      </c>
      <c r="R164" s="111" t="str">
        <f>IFERROR(IF($C164=R$2,$G164*VLOOKUP($F164,Listen!$B$5:$G$95,$J164+1,FALSE)/VLOOKUP(R$2,Listen!$B$5:$G$95,$J164+1,FALSE),"-")*IF($D164="Abgabe",0,1),"")</f>
        <v/>
      </c>
    </row>
    <row r="165" spans="2:18">
      <c r="B165" s="130"/>
      <c r="C165" s="95" t="str">
        <f>IFERROR(YEAR(VLOOKUP($B165,A_Stammdaten!$B$18:$G$218,3,FALSE)),"")</f>
        <v/>
      </c>
      <c r="D165" s="95" t="str">
        <f>IFERROR(VLOOKUP($B165,A_Stammdaten!$B$18:$G$218,6,FALSE),"")</f>
        <v/>
      </c>
      <c r="E165" s="131"/>
      <c r="F165" s="130"/>
      <c r="G165" s="130"/>
      <c r="H165" s="96"/>
      <c r="I165" s="105" t="str">
        <f>IFERROR(VLOOKUP($E165,Listen!$I$5:$K$41,2,FALSE),"")</f>
        <v/>
      </c>
      <c r="J165" s="105" t="str">
        <f>IFERROR(VLOOKUP($E165,Listen!$I$5:$K$41,3,FALSE),"")</f>
        <v/>
      </c>
      <c r="K165" s="111" t="str">
        <f>IFERROR(IF($C165=K$2,$G165*VLOOKUP($F165,Listen!$B$5:$G$95,$J165+1,FALSE)/VLOOKUP(K$2,Listen!$B$5:$G$95,$J165+1,FALSE),"-")*IF($D165="Abgabe",0,1),"")</f>
        <v/>
      </c>
      <c r="L165" s="111" t="str">
        <f>IFERROR(IF($C165=L$2,$G165*VLOOKUP($F165,Listen!$B$5:$G$95,$J165+1,FALSE)/VLOOKUP(L$2,Listen!$B$5:$G$95,$J165+1,FALSE),"-")*IF($D165="Abgabe",0,1),"")</f>
        <v/>
      </c>
      <c r="M165" s="111" t="str">
        <f>IFERROR(IF($C165=M$2,$G165*VLOOKUP($F165,Listen!$B$5:$G$95,$J165+1,FALSE)/VLOOKUP(M$2,Listen!$B$5:$G$95,$J165+1,FALSE),"-")*IF($D165="Abgabe",0,1),"")</f>
        <v/>
      </c>
      <c r="N165" s="111" t="str">
        <f>IFERROR(IF($C165=N$2,$G165*VLOOKUP($F165,Listen!$B$5:$G$95,$J165+1,FALSE)/VLOOKUP(N$2,Listen!$B$5:$G$95,$J165+1,FALSE),"-")*IF($D165="Abgabe",0,1),"")</f>
        <v/>
      </c>
      <c r="O165" s="111" t="str">
        <f>IFERROR(IF($C165=O$2,$G165*VLOOKUP($F165,Listen!$B$5:$G$95,$J165+1,FALSE)/VLOOKUP(O$2,Listen!$B$5:$G$95,$J165+1,FALSE),"-")*IF($D165="Abgabe",0,1),"")</f>
        <v/>
      </c>
      <c r="P165" s="111" t="str">
        <f>IFERROR(IF($C165=P$2,$G165*VLOOKUP($F165,Listen!$B$5:$G$95,$J165+1,FALSE)/VLOOKUP(P$2,Listen!$B$5:$G$95,$J165+1,FALSE),"-")*IF($D165="Abgabe",0,1),"")</f>
        <v/>
      </c>
      <c r="Q165" s="111" t="str">
        <f>IFERROR(IF($C165=Q$2,$G165*VLOOKUP($F165,Listen!$B$5:$G$95,$J165+1,FALSE)/VLOOKUP(Q$2,Listen!$B$5:$G$95,$J165+1,FALSE),"-")*IF($D165="Abgabe",0,1),"")</f>
        <v/>
      </c>
      <c r="R165" s="111" t="str">
        <f>IFERROR(IF($C165=R$2,$G165*VLOOKUP($F165,Listen!$B$5:$G$95,$J165+1,FALSE)/VLOOKUP(R$2,Listen!$B$5:$G$95,$J165+1,FALSE),"-")*IF($D165="Abgabe",0,1),"")</f>
        <v/>
      </c>
    </row>
    <row r="166" spans="2:18">
      <c r="B166" s="130"/>
      <c r="C166" s="95" t="str">
        <f>IFERROR(YEAR(VLOOKUP($B166,A_Stammdaten!$B$18:$G$218,3,FALSE)),"")</f>
        <v/>
      </c>
      <c r="D166" s="95" t="str">
        <f>IFERROR(VLOOKUP($B166,A_Stammdaten!$B$18:$G$218,6,FALSE),"")</f>
        <v/>
      </c>
      <c r="E166" s="131"/>
      <c r="F166" s="130"/>
      <c r="G166" s="130"/>
      <c r="H166" s="96"/>
      <c r="I166" s="105" t="str">
        <f>IFERROR(VLOOKUP($E166,Listen!$I$5:$K$41,2,FALSE),"")</f>
        <v/>
      </c>
      <c r="J166" s="105" t="str">
        <f>IFERROR(VLOOKUP($E166,Listen!$I$5:$K$41,3,FALSE),"")</f>
        <v/>
      </c>
      <c r="K166" s="111" t="str">
        <f>IFERROR(IF($C166=K$2,$G166*VLOOKUP($F166,Listen!$B$5:$G$95,$J166+1,FALSE)/VLOOKUP(K$2,Listen!$B$5:$G$95,$J166+1,FALSE),"-")*IF($D166="Abgabe",0,1),"")</f>
        <v/>
      </c>
      <c r="L166" s="111" t="str">
        <f>IFERROR(IF($C166=L$2,$G166*VLOOKUP($F166,Listen!$B$5:$G$95,$J166+1,FALSE)/VLOOKUP(L$2,Listen!$B$5:$G$95,$J166+1,FALSE),"-")*IF($D166="Abgabe",0,1),"")</f>
        <v/>
      </c>
      <c r="M166" s="111" t="str">
        <f>IFERROR(IF($C166=M$2,$G166*VLOOKUP($F166,Listen!$B$5:$G$95,$J166+1,FALSE)/VLOOKUP(M$2,Listen!$B$5:$G$95,$J166+1,FALSE),"-")*IF($D166="Abgabe",0,1),"")</f>
        <v/>
      </c>
      <c r="N166" s="111" t="str">
        <f>IFERROR(IF($C166=N$2,$G166*VLOOKUP($F166,Listen!$B$5:$G$95,$J166+1,FALSE)/VLOOKUP(N$2,Listen!$B$5:$G$95,$J166+1,FALSE),"-")*IF($D166="Abgabe",0,1),"")</f>
        <v/>
      </c>
      <c r="O166" s="111" t="str">
        <f>IFERROR(IF($C166=O$2,$G166*VLOOKUP($F166,Listen!$B$5:$G$95,$J166+1,FALSE)/VLOOKUP(O$2,Listen!$B$5:$G$95,$J166+1,FALSE),"-")*IF($D166="Abgabe",0,1),"")</f>
        <v/>
      </c>
      <c r="P166" s="111" t="str">
        <f>IFERROR(IF($C166=P$2,$G166*VLOOKUP($F166,Listen!$B$5:$G$95,$J166+1,FALSE)/VLOOKUP(P$2,Listen!$B$5:$G$95,$J166+1,FALSE),"-")*IF($D166="Abgabe",0,1),"")</f>
        <v/>
      </c>
      <c r="Q166" s="111" t="str">
        <f>IFERROR(IF($C166=Q$2,$G166*VLOOKUP($F166,Listen!$B$5:$G$95,$J166+1,FALSE)/VLOOKUP(Q$2,Listen!$B$5:$G$95,$J166+1,FALSE),"-")*IF($D166="Abgabe",0,1),"")</f>
        <v/>
      </c>
      <c r="R166" s="111" t="str">
        <f>IFERROR(IF($C166=R$2,$G166*VLOOKUP($F166,Listen!$B$5:$G$95,$J166+1,FALSE)/VLOOKUP(R$2,Listen!$B$5:$G$95,$J166+1,FALSE),"-")*IF($D166="Abgabe",0,1),"")</f>
        <v/>
      </c>
    </row>
    <row r="167" spans="2:18">
      <c r="B167" s="130"/>
      <c r="C167" s="95" t="str">
        <f>IFERROR(YEAR(VLOOKUP($B167,A_Stammdaten!$B$18:$G$218,3,FALSE)),"")</f>
        <v/>
      </c>
      <c r="D167" s="95" t="str">
        <f>IFERROR(VLOOKUP($B167,A_Stammdaten!$B$18:$G$218,6,FALSE),"")</f>
        <v/>
      </c>
      <c r="E167" s="131"/>
      <c r="F167" s="130"/>
      <c r="G167" s="130"/>
      <c r="H167" s="96"/>
      <c r="I167" s="105" t="str">
        <f>IFERROR(VLOOKUP($E167,Listen!$I$5:$K$41,2,FALSE),"")</f>
        <v/>
      </c>
      <c r="J167" s="105" t="str">
        <f>IFERROR(VLOOKUP($E167,Listen!$I$5:$K$41,3,FALSE),"")</f>
        <v/>
      </c>
      <c r="K167" s="111" t="str">
        <f>IFERROR(IF($C167=K$2,$G167*VLOOKUP($F167,Listen!$B$5:$G$95,$J167+1,FALSE)/VLOOKUP(K$2,Listen!$B$5:$G$95,$J167+1,FALSE),"-")*IF($D167="Abgabe",0,1),"")</f>
        <v/>
      </c>
      <c r="L167" s="111" t="str">
        <f>IFERROR(IF($C167=L$2,$G167*VLOOKUP($F167,Listen!$B$5:$G$95,$J167+1,FALSE)/VLOOKUP(L$2,Listen!$B$5:$G$95,$J167+1,FALSE),"-")*IF($D167="Abgabe",0,1),"")</f>
        <v/>
      </c>
      <c r="M167" s="111" t="str">
        <f>IFERROR(IF($C167=M$2,$G167*VLOOKUP($F167,Listen!$B$5:$G$95,$J167+1,FALSE)/VLOOKUP(M$2,Listen!$B$5:$G$95,$J167+1,FALSE),"-")*IF($D167="Abgabe",0,1),"")</f>
        <v/>
      </c>
      <c r="N167" s="111" t="str">
        <f>IFERROR(IF($C167=N$2,$G167*VLOOKUP($F167,Listen!$B$5:$G$95,$J167+1,FALSE)/VLOOKUP(N$2,Listen!$B$5:$G$95,$J167+1,FALSE),"-")*IF($D167="Abgabe",0,1),"")</f>
        <v/>
      </c>
      <c r="O167" s="111" t="str">
        <f>IFERROR(IF($C167=O$2,$G167*VLOOKUP($F167,Listen!$B$5:$G$95,$J167+1,FALSE)/VLOOKUP(O$2,Listen!$B$5:$G$95,$J167+1,FALSE),"-")*IF($D167="Abgabe",0,1),"")</f>
        <v/>
      </c>
      <c r="P167" s="111" t="str">
        <f>IFERROR(IF($C167=P$2,$G167*VLOOKUP($F167,Listen!$B$5:$G$95,$J167+1,FALSE)/VLOOKUP(P$2,Listen!$B$5:$G$95,$J167+1,FALSE),"-")*IF($D167="Abgabe",0,1),"")</f>
        <v/>
      </c>
      <c r="Q167" s="111" t="str">
        <f>IFERROR(IF($C167=Q$2,$G167*VLOOKUP($F167,Listen!$B$5:$G$95,$J167+1,FALSE)/VLOOKUP(Q$2,Listen!$B$5:$G$95,$J167+1,FALSE),"-")*IF($D167="Abgabe",0,1),"")</f>
        <v/>
      </c>
      <c r="R167" s="111" t="str">
        <f>IFERROR(IF($C167=R$2,$G167*VLOOKUP($F167,Listen!$B$5:$G$95,$J167+1,FALSE)/VLOOKUP(R$2,Listen!$B$5:$G$95,$J167+1,FALSE),"-")*IF($D167="Abgabe",0,1),"")</f>
        <v/>
      </c>
    </row>
    <row r="168" spans="2:18">
      <c r="B168" s="130"/>
      <c r="C168" s="95" t="str">
        <f>IFERROR(YEAR(VLOOKUP($B168,A_Stammdaten!$B$18:$G$218,3,FALSE)),"")</f>
        <v/>
      </c>
      <c r="D168" s="95" t="str">
        <f>IFERROR(VLOOKUP($B168,A_Stammdaten!$B$18:$G$218,6,FALSE),"")</f>
        <v/>
      </c>
      <c r="E168" s="131"/>
      <c r="F168" s="130"/>
      <c r="G168" s="130"/>
      <c r="H168" s="96"/>
      <c r="I168" s="105" t="str">
        <f>IFERROR(VLOOKUP($E168,Listen!$I$5:$K$41,2,FALSE),"")</f>
        <v/>
      </c>
      <c r="J168" s="105" t="str">
        <f>IFERROR(VLOOKUP($E168,Listen!$I$5:$K$41,3,FALSE),"")</f>
        <v/>
      </c>
      <c r="K168" s="111" t="str">
        <f>IFERROR(IF($C168=K$2,$G168*VLOOKUP($F168,Listen!$B$5:$G$95,$J168+1,FALSE)/VLOOKUP(K$2,Listen!$B$5:$G$95,$J168+1,FALSE),"-")*IF($D168="Abgabe",0,1),"")</f>
        <v/>
      </c>
      <c r="L168" s="111" t="str">
        <f>IFERROR(IF($C168=L$2,$G168*VLOOKUP($F168,Listen!$B$5:$G$95,$J168+1,FALSE)/VLOOKUP(L$2,Listen!$B$5:$G$95,$J168+1,FALSE),"-")*IF($D168="Abgabe",0,1),"")</f>
        <v/>
      </c>
      <c r="M168" s="111" t="str">
        <f>IFERROR(IF($C168=M$2,$G168*VLOOKUP($F168,Listen!$B$5:$G$95,$J168+1,FALSE)/VLOOKUP(M$2,Listen!$B$5:$G$95,$J168+1,FALSE),"-")*IF($D168="Abgabe",0,1),"")</f>
        <v/>
      </c>
      <c r="N168" s="111" t="str">
        <f>IFERROR(IF($C168=N$2,$G168*VLOOKUP($F168,Listen!$B$5:$G$95,$J168+1,FALSE)/VLOOKUP(N$2,Listen!$B$5:$G$95,$J168+1,FALSE),"-")*IF($D168="Abgabe",0,1),"")</f>
        <v/>
      </c>
      <c r="O168" s="111" t="str">
        <f>IFERROR(IF($C168=O$2,$G168*VLOOKUP($F168,Listen!$B$5:$G$95,$J168+1,FALSE)/VLOOKUP(O$2,Listen!$B$5:$G$95,$J168+1,FALSE),"-")*IF($D168="Abgabe",0,1),"")</f>
        <v/>
      </c>
      <c r="P168" s="111" t="str">
        <f>IFERROR(IF($C168=P$2,$G168*VLOOKUP($F168,Listen!$B$5:$G$95,$J168+1,FALSE)/VLOOKUP(P$2,Listen!$B$5:$G$95,$J168+1,FALSE),"-")*IF($D168="Abgabe",0,1),"")</f>
        <v/>
      </c>
      <c r="Q168" s="111" t="str">
        <f>IFERROR(IF($C168=Q$2,$G168*VLOOKUP($F168,Listen!$B$5:$G$95,$J168+1,FALSE)/VLOOKUP(Q$2,Listen!$B$5:$G$95,$J168+1,FALSE),"-")*IF($D168="Abgabe",0,1),"")</f>
        <v/>
      </c>
      <c r="R168" s="111" t="str">
        <f>IFERROR(IF($C168=R$2,$G168*VLOOKUP($F168,Listen!$B$5:$G$95,$J168+1,FALSE)/VLOOKUP(R$2,Listen!$B$5:$G$95,$J168+1,FALSE),"-")*IF($D168="Abgabe",0,1),"")</f>
        <v/>
      </c>
    </row>
    <row r="169" spans="2:18">
      <c r="B169" s="130"/>
      <c r="C169" s="95" t="str">
        <f>IFERROR(YEAR(VLOOKUP($B169,A_Stammdaten!$B$18:$G$218,3,FALSE)),"")</f>
        <v/>
      </c>
      <c r="D169" s="95" t="str">
        <f>IFERROR(VLOOKUP($B169,A_Stammdaten!$B$18:$G$218,6,FALSE),"")</f>
        <v/>
      </c>
      <c r="E169" s="131"/>
      <c r="F169" s="130"/>
      <c r="G169" s="130"/>
      <c r="H169" s="96"/>
      <c r="I169" s="105" t="str">
        <f>IFERROR(VLOOKUP($E169,Listen!$I$5:$K$41,2,FALSE),"")</f>
        <v/>
      </c>
      <c r="J169" s="105" t="str">
        <f>IFERROR(VLOOKUP($E169,Listen!$I$5:$K$41,3,FALSE),"")</f>
        <v/>
      </c>
      <c r="K169" s="111" t="str">
        <f>IFERROR(IF($C169=K$2,$G169*VLOOKUP($F169,Listen!$B$5:$G$95,$J169+1,FALSE)/VLOOKUP(K$2,Listen!$B$5:$G$95,$J169+1,FALSE),"-")*IF($D169="Abgabe",0,1),"")</f>
        <v/>
      </c>
      <c r="L169" s="111" t="str">
        <f>IFERROR(IF($C169=L$2,$G169*VLOOKUP($F169,Listen!$B$5:$G$95,$J169+1,FALSE)/VLOOKUP(L$2,Listen!$B$5:$G$95,$J169+1,FALSE),"-")*IF($D169="Abgabe",0,1),"")</f>
        <v/>
      </c>
      <c r="M169" s="111" t="str">
        <f>IFERROR(IF($C169=M$2,$G169*VLOOKUP($F169,Listen!$B$5:$G$95,$J169+1,FALSE)/VLOOKUP(M$2,Listen!$B$5:$G$95,$J169+1,FALSE),"-")*IF($D169="Abgabe",0,1),"")</f>
        <v/>
      </c>
      <c r="N169" s="111" t="str">
        <f>IFERROR(IF($C169=N$2,$G169*VLOOKUP($F169,Listen!$B$5:$G$95,$J169+1,FALSE)/VLOOKUP(N$2,Listen!$B$5:$G$95,$J169+1,FALSE),"-")*IF($D169="Abgabe",0,1),"")</f>
        <v/>
      </c>
      <c r="O169" s="111" t="str">
        <f>IFERROR(IF($C169=O$2,$G169*VLOOKUP($F169,Listen!$B$5:$G$95,$J169+1,FALSE)/VLOOKUP(O$2,Listen!$B$5:$G$95,$J169+1,FALSE),"-")*IF($D169="Abgabe",0,1),"")</f>
        <v/>
      </c>
      <c r="P169" s="111" t="str">
        <f>IFERROR(IF($C169=P$2,$G169*VLOOKUP($F169,Listen!$B$5:$G$95,$J169+1,FALSE)/VLOOKUP(P$2,Listen!$B$5:$G$95,$J169+1,FALSE),"-")*IF($D169="Abgabe",0,1),"")</f>
        <v/>
      </c>
      <c r="Q169" s="111" t="str">
        <f>IFERROR(IF($C169=Q$2,$G169*VLOOKUP($F169,Listen!$B$5:$G$95,$J169+1,FALSE)/VLOOKUP(Q$2,Listen!$B$5:$G$95,$J169+1,FALSE),"-")*IF($D169="Abgabe",0,1),"")</f>
        <v/>
      </c>
      <c r="R169" s="111" t="str">
        <f>IFERROR(IF($C169=R$2,$G169*VLOOKUP($F169,Listen!$B$5:$G$95,$J169+1,FALSE)/VLOOKUP(R$2,Listen!$B$5:$G$95,$J169+1,FALSE),"-")*IF($D169="Abgabe",0,1),"")</f>
        <v/>
      </c>
    </row>
    <row r="170" spans="2:18">
      <c r="B170" s="130"/>
      <c r="C170" s="95" t="str">
        <f>IFERROR(YEAR(VLOOKUP($B170,A_Stammdaten!$B$18:$G$218,3,FALSE)),"")</f>
        <v/>
      </c>
      <c r="D170" s="95" t="str">
        <f>IFERROR(VLOOKUP($B170,A_Stammdaten!$B$18:$G$218,6,FALSE),"")</f>
        <v/>
      </c>
      <c r="E170" s="131"/>
      <c r="F170" s="130"/>
      <c r="G170" s="130"/>
      <c r="H170" s="96"/>
      <c r="I170" s="105" t="str">
        <f>IFERROR(VLOOKUP($E170,Listen!$I$5:$K$41,2,FALSE),"")</f>
        <v/>
      </c>
      <c r="J170" s="105" t="str">
        <f>IFERROR(VLOOKUP($E170,Listen!$I$5:$K$41,3,FALSE),"")</f>
        <v/>
      </c>
      <c r="K170" s="111" t="str">
        <f>IFERROR(IF($C170=K$2,$G170*VLOOKUP($F170,Listen!$B$5:$G$95,$J170+1,FALSE)/VLOOKUP(K$2,Listen!$B$5:$G$95,$J170+1,FALSE),"-")*IF($D170="Abgabe",0,1),"")</f>
        <v/>
      </c>
      <c r="L170" s="111" t="str">
        <f>IFERROR(IF($C170=L$2,$G170*VLOOKUP($F170,Listen!$B$5:$G$95,$J170+1,FALSE)/VLOOKUP(L$2,Listen!$B$5:$G$95,$J170+1,FALSE),"-")*IF($D170="Abgabe",0,1),"")</f>
        <v/>
      </c>
      <c r="M170" s="111" t="str">
        <f>IFERROR(IF($C170=M$2,$G170*VLOOKUP($F170,Listen!$B$5:$G$95,$J170+1,FALSE)/VLOOKUP(M$2,Listen!$B$5:$G$95,$J170+1,FALSE),"-")*IF($D170="Abgabe",0,1),"")</f>
        <v/>
      </c>
      <c r="N170" s="111" t="str">
        <f>IFERROR(IF($C170=N$2,$G170*VLOOKUP($F170,Listen!$B$5:$G$95,$J170+1,FALSE)/VLOOKUP(N$2,Listen!$B$5:$G$95,$J170+1,FALSE),"-")*IF($D170="Abgabe",0,1),"")</f>
        <v/>
      </c>
      <c r="O170" s="111" t="str">
        <f>IFERROR(IF($C170=O$2,$G170*VLOOKUP($F170,Listen!$B$5:$G$95,$J170+1,FALSE)/VLOOKUP(O$2,Listen!$B$5:$G$95,$J170+1,FALSE),"-")*IF($D170="Abgabe",0,1),"")</f>
        <v/>
      </c>
      <c r="P170" s="111" t="str">
        <f>IFERROR(IF($C170=P$2,$G170*VLOOKUP($F170,Listen!$B$5:$G$95,$J170+1,FALSE)/VLOOKUP(P$2,Listen!$B$5:$G$95,$J170+1,FALSE),"-")*IF($D170="Abgabe",0,1),"")</f>
        <v/>
      </c>
      <c r="Q170" s="111" t="str">
        <f>IFERROR(IF($C170=Q$2,$G170*VLOOKUP($F170,Listen!$B$5:$G$95,$J170+1,FALSE)/VLOOKUP(Q$2,Listen!$B$5:$G$95,$J170+1,FALSE),"-")*IF($D170="Abgabe",0,1),"")</f>
        <v/>
      </c>
      <c r="R170" s="111" t="str">
        <f>IFERROR(IF($C170=R$2,$G170*VLOOKUP($F170,Listen!$B$5:$G$95,$J170+1,FALSE)/VLOOKUP(R$2,Listen!$B$5:$G$95,$J170+1,FALSE),"-")*IF($D170="Abgabe",0,1),"")</f>
        <v/>
      </c>
    </row>
    <row r="171" spans="2:18">
      <c r="B171" s="130"/>
      <c r="C171" s="95" t="str">
        <f>IFERROR(YEAR(VLOOKUP($B171,A_Stammdaten!$B$18:$G$218,3,FALSE)),"")</f>
        <v/>
      </c>
      <c r="D171" s="95" t="str">
        <f>IFERROR(VLOOKUP($B171,A_Stammdaten!$B$18:$G$218,6,FALSE),"")</f>
        <v/>
      </c>
      <c r="E171" s="131"/>
      <c r="F171" s="130"/>
      <c r="G171" s="130"/>
      <c r="H171" s="96"/>
      <c r="I171" s="105" t="str">
        <f>IFERROR(VLOOKUP($E171,Listen!$I$5:$K$41,2,FALSE),"")</f>
        <v/>
      </c>
      <c r="J171" s="105" t="str">
        <f>IFERROR(VLOOKUP($E171,Listen!$I$5:$K$41,3,FALSE),"")</f>
        <v/>
      </c>
      <c r="K171" s="111" t="str">
        <f>IFERROR(IF($C171=K$2,$G171*VLOOKUP($F171,Listen!$B$5:$G$95,$J171+1,FALSE)/VLOOKUP(K$2,Listen!$B$5:$G$95,$J171+1,FALSE),"-")*IF($D171="Abgabe",0,1),"")</f>
        <v/>
      </c>
      <c r="L171" s="111" t="str">
        <f>IFERROR(IF($C171=L$2,$G171*VLOOKUP($F171,Listen!$B$5:$G$95,$J171+1,FALSE)/VLOOKUP(L$2,Listen!$B$5:$G$95,$J171+1,FALSE),"-")*IF($D171="Abgabe",0,1),"")</f>
        <v/>
      </c>
      <c r="M171" s="111" t="str">
        <f>IFERROR(IF($C171=M$2,$G171*VLOOKUP($F171,Listen!$B$5:$G$95,$J171+1,FALSE)/VLOOKUP(M$2,Listen!$B$5:$G$95,$J171+1,FALSE),"-")*IF($D171="Abgabe",0,1),"")</f>
        <v/>
      </c>
      <c r="N171" s="111" t="str">
        <f>IFERROR(IF($C171=N$2,$G171*VLOOKUP($F171,Listen!$B$5:$G$95,$J171+1,FALSE)/VLOOKUP(N$2,Listen!$B$5:$G$95,$J171+1,FALSE),"-")*IF($D171="Abgabe",0,1),"")</f>
        <v/>
      </c>
      <c r="O171" s="111" t="str">
        <f>IFERROR(IF($C171=O$2,$G171*VLOOKUP($F171,Listen!$B$5:$G$95,$J171+1,FALSE)/VLOOKUP(O$2,Listen!$B$5:$G$95,$J171+1,FALSE),"-")*IF($D171="Abgabe",0,1),"")</f>
        <v/>
      </c>
      <c r="P171" s="111" t="str">
        <f>IFERROR(IF($C171=P$2,$G171*VLOOKUP($F171,Listen!$B$5:$G$95,$J171+1,FALSE)/VLOOKUP(P$2,Listen!$B$5:$G$95,$J171+1,FALSE),"-")*IF($D171="Abgabe",0,1),"")</f>
        <v/>
      </c>
      <c r="Q171" s="111" t="str">
        <f>IFERROR(IF($C171=Q$2,$G171*VLOOKUP($F171,Listen!$B$5:$G$95,$J171+1,FALSE)/VLOOKUP(Q$2,Listen!$B$5:$G$95,$J171+1,FALSE),"-")*IF($D171="Abgabe",0,1),"")</f>
        <v/>
      </c>
      <c r="R171" s="111" t="str">
        <f>IFERROR(IF($C171=R$2,$G171*VLOOKUP($F171,Listen!$B$5:$G$95,$J171+1,FALSE)/VLOOKUP(R$2,Listen!$B$5:$G$95,$J171+1,FALSE),"-")*IF($D171="Abgabe",0,1),"")</f>
        <v/>
      </c>
    </row>
    <row r="172" spans="2:18">
      <c r="B172" s="130"/>
      <c r="C172" s="95" t="str">
        <f>IFERROR(YEAR(VLOOKUP($B172,A_Stammdaten!$B$18:$G$218,3,FALSE)),"")</f>
        <v/>
      </c>
      <c r="D172" s="95" t="str">
        <f>IFERROR(VLOOKUP($B172,A_Stammdaten!$B$18:$G$218,6,FALSE),"")</f>
        <v/>
      </c>
      <c r="E172" s="131"/>
      <c r="F172" s="130"/>
      <c r="G172" s="130"/>
      <c r="H172" s="96"/>
      <c r="I172" s="105" t="str">
        <f>IFERROR(VLOOKUP($E172,Listen!$I$5:$K$41,2,FALSE),"")</f>
        <v/>
      </c>
      <c r="J172" s="105" t="str">
        <f>IFERROR(VLOOKUP($E172,Listen!$I$5:$K$41,3,FALSE),"")</f>
        <v/>
      </c>
      <c r="K172" s="111" t="str">
        <f>IFERROR(IF($C172=K$2,$G172*VLOOKUP($F172,Listen!$B$5:$G$95,$J172+1,FALSE)/VLOOKUP(K$2,Listen!$B$5:$G$95,$J172+1,FALSE),"-")*IF($D172="Abgabe",0,1),"")</f>
        <v/>
      </c>
      <c r="L172" s="111" t="str">
        <f>IFERROR(IF($C172=L$2,$G172*VLOOKUP($F172,Listen!$B$5:$G$95,$J172+1,FALSE)/VLOOKUP(L$2,Listen!$B$5:$G$95,$J172+1,FALSE),"-")*IF($D172="Abgabe",0,1),"")</f>
        <v/>
      </c>
      <c r="M172" s="111" t="str">
        <f>IFERROR(IF($C172=M$2,$G172*VLOOKUP($F172,Listen!$B$5:$G$95,$J172+1,FALSE)/VLOOKUP(M$2,Listen!$B$5:$G$95,$J172+1,FALSE),"-")*IF($D172="Abgabe",0,1),"")</f>
        <v/>
      </c>
      <c r="N172" s="111" t="str">
        <f>IFERROR(IF($C172=N$2,$G172*VLOOKUP($F172,Listen!$B$5:$G$95,$J172+1,FALSE)/VLOOKUP(N$2,Listen!$B$5:$G$95,$J172+1,FALSE),"-")*IF($D172="Abgabe",0,1),"")</f>
        <v/>
      </c>
      <c r="O172" s="111" t="str">
        <f>IFERROR(IF($C172=O$2,$G172*VLOOKUP($F172,Listen!$B$5:$G$95,$J172+1,FALSE)/VLOOKUP(O$2,Listen!$B$5:$G$95,$J172+1,FALSE),"-")*IF($D172="Abgabe",0,1),"")</f>
        <v/>
      </c>
      <c r="P172" s="111" t="str">
        <f>IFERROR(IF($C172=P$2,$G172*VLOOKUP($F172,Listen!$B$5:$G$95,$J172+1,FALSE)/VLOOKUP(P$2,Listen!$B$5:$G$95,$J172+1,FALSE),"-")*IF($D172="Abgabe",0,1),"")</f>
        <v/>
      </c>
      <c r="Q172" s="111" t="str">
        <f>IFERROR(IF($C172=Q$2,$G172*VLOOKUP($F172,Listen!$B$5:$G$95,$J172+1,FALSE)/VLOOKUP(Q$2,Listen!$B$5:$G$95,$J172+1,FALSE),"-")*IF($D172="Abgabe",0,1),"")</f>
        <v/>
      </c>
      <c r="R172" s="111" t="str">
        <f>IFERROR(IF($C172=R$2,$G172*VLOOKUP($F172,Listen!$B$5:$G$95,$J172+1,FALSE)/VLOOKUP(R$2,Listen!$B$5:$G$95,$J172+1,FALSE),"-")*IF($D172="Abgabe",0,1),"")</f>
        <v/>
      </c>
    </row>
    <row r="173" spans="2:18">
      <c r="B173" s="130"/>
      <c r="C173" s="95" t="str">
        <f>IFERROR(YEAR(VLOOKUP($B173,A_Stammdaten!$B$18:$G$218,3,FALSE)),"")</f>
        <v/>
      </c>
      <c r="D173" s="95" t="str">
        <f>IFERROR(VLOOKUP($B173,A_Stammdaten!$B$18:$G$218,6,FALSE),"")</f>
        <v/>
      </c>
      <c r="E173" s="131"/>
      <c r="F173" s="130"/>
      <c r="G173" s="130"/>
      <c r="H173" s="96"/>
      <c r="I173" s="105" t="str">
        <f>IFERROR(VLOOKUP($E173,Listen!$I$5:$K$41,2,FALSE),"")</f>
        <v/>
      </c>
      <c r="J173" s="105" t="str">
        <f>IFERROR(VLOOKUP($E173,Listen!$I$5:$K$41,3,FALSE),"")</f>
        <v/>
      </c>
      <c r="K173" s="111" t="str">
        <f>IFERROR(IF($C173=K$2,$G173*VLOOKUP($F173,Listen!$B$5:$G$95,$J173+1,FALSE)/VLOOKUP(K$2,Listen!$B$5:$G$95,$J173+1,FALSE),"-")*IF($D173="Abgabe",0,1),"")</f>
        <v/>
      </c>
      <c r="L173" s="111" t="str">
        <f>IFERROR(IF($C173=L$2,$G173*VLOOKUP($F173,Listen!$B$5:$G$95,$J173+1,FALSE)/VLOOKUP(L$2,Listen!$B$5:$G$95,$J173+1,FALSE),"-")*IF($D173="Abgabe",0,1),"")</f>
        <v/>
      </c>
      <c r="M173" s="111" t="str">
        <f>IFERROR(IF($C173=M$2,$G173*VLOOKUP($F173,Listen!$B$5:$G$95,$J173+1,FALSE)/VLOOKUP(M$2,Listen!$B$5:$G$95,$J173+1,FALSE),"-")*IF($D173="Abgabe",0,1),"")</f>
        <v/>
      </c>
      <c r="N173" s="111" t="str">
        <f>IFERROR(IF($C173=N$2,$G173*VLOOKUP($F173,Listen!$B$5:$G$95,$J173+1,FALSE)/VLOOKUP(N$2,Listen!$B$5:$G$95,$J173+1,FALSE),"-")*IF($D173="Abgabe",0,1),"")</f>
        <v/>
      </c>
      <c r="O173" s="111" t="str">
        <f>IFERROR(IF($C173=O$2,$G173*VLOOKUP($F173,Listen!$B$5:$G$95,$J173+1,FALSE)/VLOOKUP(O$2,Listen!$B$5:$G$95,$J173+1,FALSE),"-")*IF($D173="Abgabe",0,1),"")</f>
        <v/>
      </c>
      <c r="P173" s="111" t="str">
        <f>IFERROR(IF($C173=P$2,$G173*VLOOKUP($F173,Listen!$B$5:$G$95,$J173+1,FALSE)/VLOOKUP(P$2,Listen!$B$5:$G$95,$J173+1,FALSE),"-")*IF($D173="Abgabe",0,1),"")</f>
        <v/>
      </c>
      <c r="Q173" s="111" t="str">
        <f>IFERROR(IF($C173=Q$2,$G173*VLOOKUP($F173,Listen!$B$5:$G$95,$J173+1,FALSE)/VLOOKUP(Q$2,Listen!$B$5:$G$95,$J173+1,FALSE),"-")*IF($D173="Abgabe",0,1),"")</f>
        <v/>
      </c>
      <c r="R173" s="111" t="str">
        <f>IFERROR(IF($C173=R$2,$G173*VLOOKUP($F173,Listen!$B$5:$G$95,$J173+1,FALSE)/VLOOKUP(R$2,Listen!$B$5:$G$95,$J173+1,FALSE),"-")*IF($D173="Abgabe",0,1),"")</f>
        <v/>
      </c>
    </row>
    <row r="174" spans="2:18">
      <c r="B174" s="130"/>
      <c r="C174" s="95" t="str">
        <f>IFERROR(YEAR(VLOOKUP($B174,A_Stammdaten!$B$18:$G$218,3,FALSE)),"")</f>
        <v/>
      </c>
      <c r="D174" s="95" t="str">
        <f>IFERROR(VLOOKUP($B174,A_Stammdaten!$B$18:$G$218,6,FALSE),"")</f>
        <v/>
      </c>
      <c r="E174" s="131"/>
      <c r="F174" s="130"/>
      <c r="G174" s="130"/>
      <c r="H174" s="96"/>
      <c r="I174" s="105" t="str">
        <f>IFERROR(VLOOKUP($E174,Listen!$I$5:$K$41,2,FALSE),"")</f>
        <v/>
      </c>
      <c r="J174" s="105" t="str">
        <f>IFERROR(VLOOKUP($E174,Listen!$I$5:$K$41,3,FALSE),"")</f>
        <v/>
      </c>
      <c r="K174" s="111" t="str">
        <f>IFERROR(IF($C174=K$2,$G174*VLOOKUP($F174,Listen!$B$5:$G$95,$J174+1,FALSE)/VLOOKUP(K$2,Listen!$B$5:$G$95,$J174+1,FALSE),"-")*IF($D174="Abgabe",0,1),"")</f>
        <v/>
      </c>
      <c r="L174" s="111" t="str">
        <f>IFERROR(IF($C174=L$2,$G174*VLOOKUP($F174,Listen!$B$5:$G$95,$J174+1,FALSE)/VLOOKUP(L$2,Listen!$B$5:$G$95,$J174+1,FALSE),"-")*IF($D174="Abgabe",0,1),"")</f>
        <v/>
      </c>
      <c r="M174" s="111" t="str">
        <f>IFERROR(IF($C174=M$2,$G174*VLOOKUP($F174,Listen!$B$5:$G$95,$J174+1,FALSE)/VLOOKUP(M$2,Listen!$B$5:$G$95,$J174+1,FALSE),"-")*IF($D174="Abgabe",0,1),"")</f>
        <v/>
      </c>
      <c r="N174" s="111" t="str">
        <f>IFERROR(IF($C174=N$2,$G174*VLOOKUP($F174,Listen!$B$5:$G$95,$J174+1,FALSE)/VLOOKUP(N$2,Listen!$B$5:$G$95,$J174+1,FALSE),"-")*IF($D174="Abgabe",0,1),"")</f>
        <v/>
      </c>
      <c r="O174" s="111" t="str">
        <f>IFERROR(IF($C174=O$2,$G174*VLOOKUP($F174,Listen!$B$5:$G$95,$J174+1,FALSE)/VLOOKUP(O$2,Listen!$B$5:$G$95,$J174+1,FALSE),"-")*IF($D174="Abgabe",0,1),"")</f>
        <v/>
      </c>
      <c r="P174" s="111" t="str">
        <f>IFERROR(IF($C174=P$2,$G174*VLOOKUP($F174,Listen!$B$5:$G$95,$J174+1,FALSE)/VLOOKUP(P$2,Listen!$B$5:$G$95,$J174+1,FALSE),"-")*IF($D174="Abgabe",0,1),"")</f>
        <v/>
      </c>
      <c r="Q174" s="111" t="str">
        <f>IFERROR(IF($C174=Q$2,$G174*VLOOKUP($F174,Listen!$B$5:$G$95,$J174+1,FALSE)/VLOOKUP(Q$2,Listen!$B$5:$G$95,$J174+1,FALSE),"-")*IF($D174="Abgabe",0,1),"")</f>
        <v/>
      </c>
      <c r="R174" s="111" t="str">
        <f>IFERROR(IF($C174=R$2,$G174*VLOOKUP($F174,Listen!$B$5:$G$95,$J174+1,FALSE)/VLOOKUP(R$2,Listen!$B$5:$G$95,$J174+1,FALSE),"-")*IF($D174="Abgabe",0,1),"")</f>
        <v/>
      </c>
    </row>
    <row r="175" spans="2:18">
      <c r="B175" s="130"/>
      <c r="C175" s="95" t="str">
        <f>IFERROR(YEAR(VLOOKUP($B175,A_Stammdaten!$B$18:$G$218,3,FALSE)),"")</f>
        <v/>
      </c>
      <c r="D175" s="95" t="str">
        <f>IFERROR(VLOOKUP($B175,A_Stammdaten!$B$18:$G$218,6,FALSE),"")</f>
        <v/>
      </c>
      <c r="E175" s="131"/>
      <c r="F175" s="130"/>
      <c r="G175" s="130"/>
      <c r="H175" s="96"/>
      <c r="I175" s="105" t="str">
        <f>IFERROR(VLOOKUP($E175,Listen!$I$5:$K$41,2,FALSE),"")</f>
        <v/>
      </c>
      <c r="J175" s="105" t="str">
        <f>IFERROR(VLOOKUP($E175,Listen!$I$5:$K$41,3,FALSE),"")</f>
        <v/>
      </c>
      <c r="K175" s="111" t="str">
        <f>IFERROR(IF($C175=K$2,$G175*VLOOKUP($F175,Listen!$B$5:$G$95,$J175+1,FALSE)/VLOOKUP(K$2,Listen!$B$5:$G$95,$J175+1,FALSE),"-")*IF($D175="Abgabe",0,1),"")</f>
        <v/>
      </c>
      <c r="L175" s="111" t="str">
        <f>IFERROR(IF($C175=L$2,$G175*VLOOKUP($F175,Listen!$B$5:$G$95,$J175+1,FALSE)/VLOOKUP(L$2,Listen!$B$5:$G$95,$J175+1,FALSE),"-")*IF($D175="Abgabe",0,1),"")</f>
        <v/>
      </c>
      <c r="M175" s="111" t="str">
        <f>IFERROR(IF($C175=M$2,$G175*VLOOKUP($F175,Listen!$B$5:$G$95,$J175+1,FALSE)/VLOOKUP(M$2,Listen!$B$5:$G$95,$J175+1,FALSE),"-")*IF($D175="Abgabe",0,1),"")</f>
        <v/>
      </c>
      <c r="N175" s="111" t="str">
        <f>IFERROR(IF($C175=N$2,$G175*VLOOKUP($F175,Listen!$B$5:$G$95,$J175+1,FALSE)/VLOOKUP(N$2,Listen!$B$5:$G$95,$J175+1,FALSE),"-")*IF($D175="Abgabe",0,1),"")</f>
        <v/>
      </c>
      <c r="O175" s="111" t="str">
        <f>IFERROR(IF($C175=O$2,$G175*VLOOKUP($F175,Listen!$B$5:$G$95,$J175+1,FALSE)/VLOOKUP(O$2,Listen!$B$5:$G$95,$J175+1,FALSE),"-")*IF($D175="Abgabe",0,1),"")</f>
        <v/>
      </c>
      <c r="P175" s="111" t="str">
        <f>IFERROR(IF($C175=P$2,$G175*VLOOKUP($F175,Listen!$B$5:$G$95,$J175+1,FALSE)/VLOOKUP(P$2,Listen!$B$5:$G$95,$J175+1,FALSE),"-")*IF($D175="Abgabe",0,1),"")</f>
        <v/>
      </c>
      <c r="Q175" s="111" t="str">
        <f>IFERROR(IF($C175=Q$2,$G175*VLOOKUP($F175,Listen!$B$5:$G$95,$J175+1,FALSE)/VLOOKUP(Q$2,Listen!$B$5:$G$95,$J175+1,FALSE),"-")*IF($D175="Abgabe",0,1),"")</f>
        <v/>
      </c>
      <c r="R175" s="111" t="str">
        <f>IFERROR(IF($C175=R$2,$G175*VLOOKUP($F175,Listen!$B$5:$G$95,$J175+1,FALSE)/VLOOKUP(R$2,Listen!$B$5:$G$95,$J175+1,FALSE),"-")*IF($D175="Abgabe",0,1),"")</f>
        <v/>
      </c>
    </row>
    <row r="176" spans="2:18">
      <c r="B176" s="130"/>
      <c r="C176" s="95" t="str">
        <f>IFERROR(YEAR(VLOOKUP($B176,A_Stammdaten!$B$18:$G$218,3,FALSE)),"")</f>
        <v/>
      </c>
      <c r="D176" s="95" t="str">
        <f>IFERROR(VLOOKUP($B176,A_Stammdaten!$B$18:$G$218,6,FALSE),"")</f>
        <v/>
      </c>
      <c r="E176" s="131"/>
      <c r="F176" s="130"/>
      <c r="G176" s="130"/>
      <c r="H176" s="96"/>
      <c r="I176" s="105" t="str">
        <f>IFERROR(VLOOKUP($E176,Listen!$I$5:$K$41,2,FALSE),"")</f>
        <v/>
      </c>
      <c r="J176" s="105" t="str">
        <f>IFERROR(VLOOKUP($E176,Listen!$I$5:$K$41,3,FALSE),"")</f>
        <v/>
      </c>
      <c r="K176" s="111" t="str">
        <f>IFERROR(IF($C176=K$2,$G176*VLOOKUP($F176,Listen!$B$5:$G$95,$J176+1,FALSE)/VLOOKUP(K$2,Listen!$B$5:$G$95,$J176+1,FALSE),"-")*IF($D176="Abgabe",0,1),"")</f>
        <v/>
      </c>
      <c r="L176" s="111" t="str">
        <f>IFERROR(IF($C176=L$2,$G176*VLOOKUP($F176,Listen!$B$5:$G$95,$J176+1,FALSE)/VLOOKUP(L$2,Listen!$B$5:$G$95,$J176+1,FALSE),"-")*IF($D176="Abgabe",0,1),"")</f>
        <v/>
      </c>
      <c r="M176" s="111" t="str">
        <f>IFERROR(IF($C176=M$2,$G176*VLOOKUP($F176,Listen!$B$5:$G$95,$J176+1,FALSE)/VLOOKUP(M$2,Listen!$B$5:$G$95,$J176+1,FALSE),"-")*IF($D176="Abgabe",0,1),"")</f>
        <v/>
      </c>
      <c r="N176" s="111" t="str">
        <f>IFERROR(IF($C176=N$2,$G176*VLOOKUP($F176,Listen!$B$5:$G$95,$J176+1,FALSE)/VLOOKUP(N$2,Listen!$B$5:$G$95,$J176+1,FALSE),"-")*IF($D176="Abgabe",0,1),"")</f>
        <v/>
      </c>
      <c r="O176" s="111" t="str">
        <f>IFERROR(IF($C176=O$2,$G176*VLOOKUP($F176,Listen!$B$5:$G$95,$J176+1,FALSE)/VLOOKUP(O$2,Listen!$B$5:$G$95,$J176+1,FALSE),"-")*IF($D176="Abgabe",0,1),"")</f>
        <v/>
      </c>
      <c r="P176" s="111" t="str">
        <f>IFERROR(IF($C176=P$2,$G176*VLOOKUP($F176,Listen!$B$5:$G$95,$J176+1,FALSE)/VLOOKUP(P$2,Listen!$B$5:$G$95,$J176+1,FALSE),"-")*IF($D176="Abgabe",0,1),"")</f>
        <v/>
      </c>
      <c r="Q176" s="111" t="str">
        <f>IFERROR(IF($C176=Q$2,$G176*VLOOKUP($F176,Listen!$B$5:$G$95,$J176+1,FALSE)/VLOOKUP(Q$2,Listen!$B$5:$G$95,$J176+1,FALSE),"-")*IF($D176="Abgabe",0,1),"")</f>
        <v/>
      </c>
      <c r="R176" s="111" t="str">
        <f>IFERROR(IF($C176=R$2,$G176*VLOOKUP($F176,Listen!$B$5:$G$95,$J176+1,FALSE)/VLOOKUP(R$2,Listen!$B$5:$G$95,$J176+1,FALSE),"-")*IF($D176="Abgabe",0,1),"")</f>
        <v/>
      </c>
    </row>
    <row r="177" spans="2:18">
      <c r="B177" s="130"/>
      <c r="C177" s="95" t="str">
        <f>IFERROR(YEAR(VLOOKUP($B177,A_Stammdaten!$B$18:$G$218,3,FALSE)),"")</f>
        <v/>
      </c>
      <c r="D177" s="95" t="str">
        <f>IFERROR(VLOOKUP($B177,A_Stammdaten!$B$18:$G$218,6,FALSE),"")</f>
        <v/>
      </c>
      <c r="E177" s="131"/>
      <c r="F177" s="130"/>
      <c r="G177" s="130"/>
      <c r="H177" s="96"/>
      <c r="I177" s="105" t="str">
        <f>IFERROR(VLOOKUP($E177,Listen!$I$5:$K$41,2,FALSE),"")</f>
        <v/>
      </c>
      <c r="J177" s="105" t="str">
        <f>IFERROR(VLOOKUP($E177,Listen!$I$5:$K$41,3,FALSE),"")</f>
        <v/>
      </c>
      <c r="K177" s="111" t="str">
        <f>IFERROR(IF($C177=K$2,$G177*VLOOKUP($F177,Listen!$B$5:$G$95,$J177+1,FALSE)/VLOOKUP(K$2,Listen!$B$5:$G$95,$J177+1,FALSE),"-")*IF($D177="Abgabe",0,1),"")</f>
        <v/>
      </c>
      <c r="L177" s="111" t="str">
        <f>IFERROR(IF($C177=L$2,$G177*VLOOKUP($F177,Listen!$B$5:$G$95,$J177+1,FALSE)/VLOOKUP(L$2,Listen!$B$5:$G$95,$J177+1,FALSE),"-")*IF($D177="Abgabe",0,1),"")</f>
        <v/>
      </c>
      <c r="M177" s="111" t="str">
        <f>IFERROR(IF($C177=M$2,$G177*VLOOKUP($F177,Listen!$B$5:$G$95,$J177+1,FALSE)/VLOOKUP(M$2,Listen!$B$5:$G$95,$J177+1,FALSE),"-")*IF($D177="Abgabe",0,1),"")</f>
        <v/>
      </c>
      <c r="N177" s="111" t="str">
        <f>IFERROR(IF($C177=N$2,$G177*VLOOKUP($F177,Listen!$B$5:$G$95,$J177+1,FALSE)/VLOOKUP(N$2,Listen!$B$5:$G$95,$J177+1,FALSE),"-")*IF($D177="Abgabe",0,1),"")</f>
        <v/>
      </c>
      <c r="O177" s="111" t="str">
        <f>IFERROR(IF($C177=O$2,$G177*VLOOKUP($F177,Listen!$B$5:$G$95,$J177+1,FALSE)/VLOOKUP(O$2,Listen!$B$5:$G$95,$J177+1,FALSE),"-")*IF($D177="Abgabe",0,1),"")</f>
        <v/>
      </c>
      <c r="P177" s="111" t="str">
        <f>IFERROR(IF($C177=P$2,$G177*VLOOKUP($F177,Listen!$B$5:$G$95,$J177+1,FALSE)/VLOOKUP(P$2,Listen!$B$5:$G$95,$J177+1,FALSE),"-")*IF($D177="Abgabe",0,1),"")</f>
        <v/>
      </c>
      <c r="Q177" s="111" t="str">
        <f>IFERROR(IF($C177=Q$2,$G177*VLOOKUP($F177,Listen!$B$5:$G$95,$J177+1,FALSE)/VLOOKUP(Q$2,Listen!$B$5:$G$95,$J177+1,FALSE),"-")*IF($D177="Abgabe",0,1),"")</f>
        <v/>
      </c>
      <c r="R177" s="111" t="str">
        <f>IFERROR(IF($C177=R$2,$G177*VLOOKUP($F177,Listen!$B$5:$G$95,$J177+1,FALSE)/VLOOKUP(R$2,Listen!$B$5:$G$95,$J177+1,FALSE),"-")*IF($D177="Abgabe",0,1),"")</f>
        <v/>
      </c>
    </row>
    <row r="178" spans="2:18">
      <c r="B178" s="130"/>
      <c r="C178" s="95" t="str">
        <f>IFERROR(YEAR(VLOOKUP($B178,A_Stammdaten!$B$18:$G$218,3,FALSE)),"")</f>
        <v/>
      </c>
      <c r="D178" s="95" t="str">
        <f>IFERROR(VLOOKUP($B178,A_Stammdaten!$B$18:$G$218,6,FALSE),"")</f>
        <v/>
      </c>
      <c r="E178" s="131"/>
      <c r="F178" s="130"/>
      <c r="G178" s="130"/>
      <c r="H178" s="96"/>
      <c r="I178" s="105" t="str">
        <f>IFERROR(VLOOKUP($E178,Listen!$I$5:$K$41,2,FALSE),"")</f>
        <v/>
      </c>
      <c r="J178" s="105" t="str">
        <f>IFERROR(VLOOKUP($E178,Listen!$I$5:$K$41,3,FALSE),"")</f>
        <v/>
      </c>
      <c r="K178" s="111" t="str">
        <f>IFERROR(IF($C178=K$2,$G178*VLOOKUP($F178,Listen!$B$5:$G$95,$J178+1,FALSE)/VLOOKUP(K$2,Listen!$B$5:$G$95,$J178+1,FALSE),"-")*IF($D178="Abgabe",0,1),"")</f>
        <v/>
      </c>
      <c r="L178" s="111" t="str">
        <f>IFERROR(IF($C178=L$2,$G178*VLOOKUP($F178,Listen!$B$5:$G$95,$J178+1,FALSE)/VLOOKUP(L$2,Listen!$B$5:$G$95,$J178+1,FALSE),"-")*IF($D178="Abgabe",0,1),"")</f>
        <v/>
      </c>
      <c r="M178" s="111" t="str">
        <f>IFERROR(IF($C178=M$2,$G178*VLOOKUP($F178,Listen!$B$5:$G$95,$J178+1,FALSE)/VLOOKUP(M$2,Listen!$B$5:$G$95,$J178+1,FALSE),"-")*IF($D178="Abgabe",0,1),"")</f>
        <v/>
      </c>
      <c r="N178" s="111" t="str">
        <f>IFERROR(IF($C178=N$2,$G178*VLOOKUP($F178,Listen!$B$5:$G$95,$J178+1,FALSE)/VLOOKUP(N$2,Listen!$B$5:$G$95,$J178+1,FALSE),"-")*IF($D178="Abgabe",0,1),"")</f>
        <v/>
      </c>
      <c r="O178" s="111" t="str">
        <f>IFERROR(IF($C178=O$2,$G178*VLOOKUP($F178,Listen!$B$5:$G$95,$J178+1,FALSE)/VLOOKUP(O$2,Listen!$B$5:$G$95,$J178+1,FALSE),"-")*IF($D178="Abgabe",0,1),"")</f>
        <v/>
      </c>
      <c r="P178" s="111" t="str">
        <f>IFERROR(IF($C178=P$2,$G178*VLOOKUP($F178,Listen!$B$5:$G$95,$J178+1,FALSE)/VLOOKUP(P$2,Listen!$B$5:$G$95,$J178+1,FALSE),"-")*IF($D178="Abgabe",0,1),"")</f>
        <v/>
      </c>
      <c r="Q178" s="111" t="str">
        <f>IFERROR(IF($C178=Q$2,$G178*VLOOKUP($F178,Listen!$B$5:$G$95,$J178+1,FALSE)/VLOOKUP(Q$2,Listen!$B$5:$G$95,$J178+1,FALSE),"-")*IF($D178="Abgabe",0,1),"")</f>
        <v/>
      </c>
      <c r="R178" s="111" t="str">
        <f>IFERROR(IF($C178=R$2,$G178*VLOOKUP($F178,Listen!$B$5:$G$95,$J178+1,FALSE)/VLOOKUP(R$2,Listen!$B$5:$G$95,$J178+1,FALSE),"-")*IF($D178="Abgabe",0,1),"")</f>
        <v/>
      </c>
    </row>
    <row r="179" spans="2:18">
      <c r="B179" s="130"/>
      <c r="C179" s="95" t="str">
        <f>IFERROR(YEAR(VLOOKUP($B179,A_Stammdaten!$B$18:$G$218,3,FALSE)),"")</f>
        <v/>
      </c>
      <c r="D179" s="95" t="str">
        <f>IFERROR(VLOOKUP($B179,A_Stammdaten!$B$18:$G$218,6,FALSE),"")</f>
        <v/>
      </c>
      <c r="E179" s="131"/>
      <c r="F179" s="130"/>
      <c r="G179" s="130"/>
      <c r="H179" s="96"/>
      <c r="I179" s="105" t="str">
        <f>IFERROR(VLOOKUP($E179,Listen!$I$5:$K$41,2,FALSE),"")</f>
        <v/>
      </c>
      <c r="J179" s="105" t="str">
        <f>IFERROR(VLOOKUP($E179,Listen!$I$5:$K$41,3,FALSE),"")</f>
        <v/>
      </c>
      <c r="K179" s="111" t="str">
        <f>IFERROR(IF($C179=K$2,$G179*VLOOKUP($F179,Listen!$B$5:$G$95,$J179+1,FALSE)/VLOOKUP(K$2,Listen!$B$5:$G$95,$J179+1,FALSE),"-")*IF($D179="Abgabe",0,1),"")</f>
        <v/>
      </c>
      <c r="L179" s="111" t="str">
        <f>IFERROR(IF($C179=L$2,$G179*VLOOKUP($F179,Listen!$B$5:$G$95,$J179+1,FALSE)/VLOOKUP(L$2,Listen!$B$5:$G$95,$J179+1,FALSE),"-")*IF($D179="Abgabe",0,1),"")</f>
        <v/>
      </c>
      <c r="M179" s="111" t="str">
        <f>IFERROR(IF($C179=M$2,$G179*VLOOKUP($F179,Listen!$B$5:$G$95,$J179+1,FALSE)/VLOOKUP(M$2,Listen!$B$5:$G$95,$J179+1,FALSE),"-")*IF($D179="Abgabe",0,1),"")</f>
        <v/>
      </c>
      <c r="N179" s="111" t="str">
        <f>IFERROR(IF($C179=N$2,$G179*VLOOKUP($F179,Listen!$B$5:$G$95,$J179+1,FALSE)/VLOOKUP(N$2,Listen!$B$5:$G$95,$J179+1,FALSE),"-")*IF($D179="Abgabe",0,1),"")</f>
        <v/>
      </c>
      <c r="O179" s="111" t="str">
        <f>IFERROR(IF($C179=O$2,$G179*VLOOKUP($F179,Listen!$B$5:$G$95,$J179+1,FALSE)/VLOOKUP(O$2,Listen!$B$5:$G$95,$J179+1,FALSE),"-")*IF($D179="Abgabe",0,1),"")</f>
        <v/>
      </c>
      <c r="P179" s="111" t="str">
        <f>IFERROR(IF($C179=P$2,$G179*VLOOKUP($F179,Listen!$B$5:$G$95,$J179+1,FALSE)/VLOOKUP(P$2,Listen!$B$5:$G$95,$J179+1,FALSE),"-")*IF($D179="Abgabe",0,1),"")</f>
        <v/>
      </c>
      <c r="Q179" s="111" t="str">
        <f>IFERROR(IF($C179=Q$2,$G179*VLOOKUP($F179,Listen!$B$5:$G$95,$J179+1,FALSE)/VLOOKUP(Q$2,Listen!$B$5:$G$95,$J179+1,FALSE),"-")*IF($D179="Abgabe",0,1),"")</f>
        <v/>
      </c>
      <c r="R179" s="111" t="str">
        <f>IFERROR(IF($C179=R$2,$G179*VLOOKUP($F179,Listen!$B$5:$G$95,$J179+1,FALSE)/VLOOKUP(R$2,Listen!$B$5:$G$95,$J179+1,FALSE),"-")*IF($D179="Abgabe",0,1),"")</f>
        <v/>
      </c>
    </row>
    <row r="180" spans="2:18">
      <c r="B180" s="130"/>
      <c r="C180" s="95" t="str">
        <f>IFERROR(YEAR(VLOOKUP($B180,A_Stammdaten!$B$18:$G$218,3,FALSE)),"")</f>
        <v/>
      </c>
      <c r="D180" s="95" t="str">
        <f>IFERROR(VLOOKUP($B180,A_Stammdaten!$B$18:$G$218,6,FALSE),"")</f>
        <v/>
      </c>
      <c r="E180" s="131"/>
      <c r="F180" s="130"/>
      <c r="G180" s="130"/>
      <c r="H180" s="96"/>
      <c r="I180" s="105" t="str">
        <f>IFERROR(VLOOKUP($E180,Listen!$I$5:$K$41,2,FALSE),"")</f>
        <v/>
      </c>
      <c r="J180" s="105" t="str">
        <f>IFERROR(VLOOKUP($E180,Listen!$I$5:$K$41,3,FALSE),"")</f>
        <v/>
      </c>
      <c r="K180" s="111" t="str">
        <f>IFERROR(IF($C180=K$2,$G180*VLOOKUP($F180,Listen!$B$5:$G$95,$J180+1,FALSE)/VLOOKUP(K$2,Listen!$B$5:$G$95,$J180+1,FALSE),"-")*IF($D180="Abgabe",0,1),"")</f>
        <v/>
      </c>
      <c r="L180" s="111" t="str">
        <f>IFERROR(IF($C180=L$2,$G180*VLOOKUP($F180,Listen!$B$5:$G$95,$J180+1,FALSE)/VLOOKUP(L$2,Listen!$B$5:$G$95,$J180+1,FALSE),"-")*IF($D180="Abgabe",0,1),"")</f>
        <v/>
      </c>
      <c r="M180" s="111" t="str">
        <f>IFERROR(IF($C180=M$2,$G180*VLOOKUP($F180,Listen!$B$5:$G$95,$J180+1,FALSE)/VLOOKUP(M$2,Listen!$B$5:$G$95,$J180+1,FALSE),"-")*IF($D180="Abgabe",0,1),"")</f>
        <v/>
      </c>
      <c r="N180" s="111" t="str">
        <f>IFERROR(IF($C180=N$2,$G180*VLOOKUP($F180,Listen!$B$5:$G$95,$J180+1,FALSE)/VLOOKUP(N$2,Listen!$B$5:$G$95,$J180+1,FALSE),"-")*IF($D180="Abgabe",0,1),"")</f>
        <v/>
      </c>
      <c r="O180" s="111" t="str">
        <f>IFERROR(IF($C180=O$2,$G180*VLOOKUP($F180,Listen!$B$5:$G$95,$J180+1,FALSE)/VLOOKUP(O$2,Listen!$B$5:$G$95,$J180+1,FALSE),"-")*IF($D180="Abgabe",0,1),"")</f>
        <v/>
      </c>
      <c r="P180" s="111" t="str">
        <f>IFERROR(IF($C180=P$2,$G180*VLOOKUP($F180,Listen!$B$5:$G$95,$J180+1,FALSE)/VLOOKUP(P$2,Listen!$B$5:$G$95,$J180+1,FALSE),"-")*IF($D180="Abgabe",0,1),"")</f>
        <v/>
      </c>
      <c r="Q180" s="111" t="str">
        <f>IFERROR(IF($C180=Q$2,$G180*VLOOKUP($F180,Listen!$B$5:$G$95,$J180+1,FALSE)/VLOOKUP(Q$2,Listen!$B$5:$G$95,$J180+1,FALSE),"-")*IF($D180="Abgabe",0,1),"")</f>
        <v/>
      </c>
      <c r="R180" s="111" t="str">
        <f>IFERROR(IF($C180=R$2,$G180*VLOOKUP($F180,Listen!$B$5:$G$95,$J180+1,FALSE)/VLOOKUP(R$2,Listen!$B$5:$G$95,$J180+1,FALSE),"-")*IF($D180="Abgabe",0,1),"")</f>
        <v/>
      </c>
    </row>
    <row r="181" spans="2:18">
      <c r="B181" s="130"/>
      <c r="C181" s="95" t="str">
        <f>IFERROR(YEAR(VLOOKUP($B181,A_Stammdaten!$B$18:$G$218,3,FALSE)),"")</f>
        <v/>
      </c>
      <c r="D181" s="95" t="str">
        <f>IFERROR(VLOOKUP($B181,A_Stammdaten!$B$18:$G$218,6,FALSE),"")</f>
        <v/>
      </c>
      <c r="E181" s="131"/>
      <c r="F181" s="130"/>
      <c r="G181" s="130"/>
      <c r="H181" s="96"/>
      <c r="I181" s="105" t="str">
        <f>IFERROR(VLOOKUP($E181,Listen!$I$5:$K$41,2,FALSE),"")</f>
        <v/>
      </c>
      <c r="J181" s="105" t="str">
        <f>IFERROR(VLOOKUP($E181,Listen!$I$5:$K$41,3,FALSE),"")</f>
        <v/>
      </c>
      <c r="K181" s="111" t="str">
        <f>IFERROR(IF($C181=K$2,$G181*VLOOKUP($F181,Listen!$B$5:$G$95,$J181+1,FALSE)/VLOOKUP(K$2,Listen!$B$5:$G$95,$J181+1,FALSE),"-")*IF($D181="Abgabe",0,1),"")</f>
        <v/>
      </c>
      <c r="L181" s="111" t="str">
        <f>IFERROR(IF($C181=L$2,$G181*VLOOKUP($F181,Listen!$B$5:$G$95,$J181+1,FALSE)/VLOOKUP(L$2,Listen!$B$5:$G$95,$J181+1,FALSE),"-")*IF($D181="Abgabe",0,1),"")</f>
        <v/>
      </c>
      <c r="M181" s="111" t="str">
        <f>IFERROR(IF($C181=M$2,$G181*VLOOKUP($F181,Listen!$B$5:$G$95,$J181+1,FALSE)/VLOOKUP(M$2,Listen!$B$5:$G$95,$J181+1,FALSE),"-")*IF($D181="Abgabe",0,1),"")</f>
        <v/>
      </c>
      <c r="N181" s="111" t="str">
        <f>IFERROR(IF($C181=N$2,$G181*VLOOKUP($F181,Listen!$B$5:$G$95,$J181+1,FALSE)/VLOOKUP(N$2,Listen!$B$5:$G$95,$J181+1,FALSE),"-")*IF($D181="Abgabe",0,1),"")</f>
        <v/>
      </c>
      <c r="O181" s="111" t="str">
        <f>IFERROR(IF($C181=O$2,$G181*VLOOKUP($F181,Listen!$B$5:$G$95,$J181+1,FALSE)/VLOOKUP(O$2,Listen!$B$5:$G$95,$J181+1,FALSE),"-")*IF($D181="Abgabe",0,1),"")</f>
        <v/>
      </c>
      <c r="P181" s="111" t="str">
        <f>IFERROR(IF($C181=P$2,$G181*VLOOKUP($F181,Listen!$B$5:$G$95,$J181+1,FALSE)/VLOOKUP(P$2,Listen!$B$5:$G$95,$J181+1,FALSE),"-")*IF($D181="Abgabe",0,1),"")</f>
        <v/>
      </c>
      <c r="Q181" s="111" t="str">
        <f>IFERROR(IF($C181=Q$2,$G181*VLOOKUP($F181,Listen!$B$5:$G$95,$J181+1,FALSE)/VLOOKUP(Q$2,Listen!$B$5:$G$95,$J181+1,FALSE),"-")*IF($D181="Abgabe",0,1),"")</f>
        <v/>
      </c>
      <c r="R181" s="111" t="str">
        <f>IFERROR(IF($C181=R$2,$G181*VLOOKUP($F181,Listen!$B$5:$G$95,$J181+1,FALSE)/VLOOKUP(R$2,Listen!$B$5:$G$95,$J181+1,FALSE),"-")*IF($D181="Abgabe",0,1),"")</f>
        <v/>
      </c>
    </row>
    <row r="182" spans="2:18">
      <c r="B182" s="130"/>
      <c r="C182" s="95" t="str">
        <f>IFERROR(YEAR(VLOOKUP($B182,A_Stammdaten!$B$18:$G$218,3,FALSE)),"")</f>
        <v/>
      </c>
      <c r="D182" s="95" t="str">
        <f>IFERROR(VLOOKUP($B182,A_Stammdaten!$B$18:$G$218,6,FALSE),"")</f>
        <v/>
      </c>
      <c r="E182" s="131"/>
      <c r="F182" s="130"/>
      <c r="G182" s="130"/>
      <c r="H182" s="96"/>
      <c r="I182" s="105" t="str">
        <f>IFERROR(VLOOKUP($E182,Listen!$I$5:$K$41,2,FALSE),"")</f>
        <v/>
      </c>
      <c r="J182" s="105" t="str">
        <f>IFERROR(VLOOKUP($E182,Listen!$I$5:$K$41,3,FALSE),"")</f>
        <v/>
      </c>
      <c r="K182" s="111" t="str">
        <f>IFERROR(IF($C182=K$2,$G182*VLOOKUP($F182,Listen!$B$5:$G$95,$J182+1,FALSE)/VLOOKUP(K$2,Listen!$B$5:$G$95,$J182+1,FALSE),"-")*IF($D182="Abgabe",0,1),"")</f>
        <v/>
      </c>
      <c r="L182" s="111" t="str">
        <f>IFERROR(IF($C182=L$2,$G182*VLOOKUP($F182,Listen!$B$5:$G$95,$J182+1,FALSE)/VLOOKUP(L$2,Listen!$B$5:$G$95,$J182+1,FALSE),"-")*IF($D182="Abgabe",0,1),"")</f>
        <v/>
      </c>
      <c r="M182" s="111" t="str">
        <f>IFERROR(IF($C182=M$2,$G182*VLOOKUP($F182,Listen!$B$5:$G$95,$J182+1,FALSE)/VLOOKUP(M$2,Listen!$B$5:$G$95,$J182+1,FALSE),"-")*IF($D182="Abgabe",0,1),"")</f>
        <v/>
      </c>
      <c r="N182" s="111" t="str">
        <f>IFERROR(IF($C182=N$2,$G182*VLOOKUP($F182,Listen!$B$5:$G$95,$J182+1,FALSE)/VLOOKUP(N$2,Listen!$B$5:$G$95,$J182+1,FALSE),"-")*IF($D182="Abgabe",0,1),"")</f>
        <v/>
      </c>
      <c r="O182" s="111" t="str">
        <f>IFERROR(IF($C182=O$2,$G182*VLOOKUP($F182,Listen!$B$5:$G$95,$J182+1,FALSE)/VLOOKUP(O$2,Listen!$B$5:$G$95,$J182+1,FALSE),"-")*IF($D182="Abgabe",0,1),"")</f>
        <v/>
      </c>
      <c r="P182" s="111" t="str">
        <f>IFERROR(IF($C182=P$2,$G182*VLOOKUP($F182,Listen!$B$5:$G$95,$J182+1,FALSE)/VLOOKUP(P$2,Listen!$B$5:$G$95,$J182+1,FALSE),"-")*IF($D182="Abgabe",0,1),"")</f>
        <v/>
      </c>
      <c r="Q182" s="111" t="str">
        <f>IFERROR(IF($C182=Q$2,$G182*VLOOKUP($F182,Listen!$B$5:$G$95,$J182+1,FALSE)/VLOOKUP(Q$2,Listen!$B$5:$G$95,$J182+1,FALSE),"-")*IF($D182="Abgabe",0,1),"")</f>
        <v/>
      </c>
      <c r="R182" s="111" t="str">
        <f>IFERROR(IF($C182=R$2,$G182*VLOOKUP($F182,Listen!$B$5:$G$95,$J182+1,FALSE)/VLOOKUP(R$2,Listen!$B$5:$G$95,$J182+1,FALSE),"-")*IF($D182="Abgabe",0,1),"")</f>
        <v/>
      </c>
    </row>
    <row r="183" spans="2:18">
      <c r="B183" s="130"/>
      <c r="C183" s="95" t="str">
        <f>IFERROR(YEAR(VLOOKUP($B183,A_Stammdaten!$B$18:$G$218,3,FALSE)),"")</f>
        <v/>
      </c>
      <c r="D183" s="95" t="str">
        <f>IFERROR(VLOOKUP($B183,A_Stammdaten!$B$18:$G$218,6,FALSE),"")</f>
        <v/>
      </c>
      <c r="E183" s="131"/>
      <c r="F183" s="130"/>
      <c r="G183" s="130"/>
      <c r="H183" s="96"/>
      <c r="I183" s="105" t="str">
        <f>IFERROR(VLOOKUP($E183,Listen!$I$5:$K$41,2,FALSE),"")</f>
        <v/>
      </c>
      <c r="J183" s="105" t="str">
        <f>IFERROR(VLOOKUP($E183,Listen!$I$5:$K$41,3,FALSE),"")</f>
        <v/>
      </c>
      <c r="K183" s="111" t="str">
        <f>IFERROR(IF($C183=K$2,$G183*VLOOKUP($F183,Listen!$B$5:$G$95,$J183+1,FALSE)/VLOOKUP(K$2,Listen!$B$5:$G$95,$J183+1,FALSE),"-")*IF($D183="Abgabe",0,1),"")</f>
        <v/>
      </c>
      <c r="L183" s="111" t="str">
        <f>IFERROR(IF($C183=L$2,$G183*VLOOKUP($F183,Listen!$B$5:$G$95,$J183+1,FALSE)/VLOOKUP(L$2,Listen!$B$5:$G$95,$J183+1,FALSE),"-")*IF($D183="Abgabe",0,1),"")</f>
        <v/>
      </c>
      <c r="M183" s="111" t="str">
        <f>IFERROR(IF($C183=M$2,$G183*VLOOKUP($F183,Listen!$B$5:$G$95,$J183+1,FALSE)/VLOOKUP(M$2,Listen!$B$5:$G$95,$J183+1,FALSE),"-")*IF($D183="Abgabe",0,1),"")</f>
        <v/>
      </c>
      <c r="N183" s="111" t="str">
        <f>IFERROR(IF($C183=N$2,$G183*VLOOKUP($F183,Listen!$B$5:$G$95,$J183+1,FALSE)/VLOOKUP(N$2,Listen!$B$5:$G$95,$J183+1,FALSE),"-")*IF($D183="Abgabe",0,1),"")</f>
        <v/>
      </c>
      <c r="O183" s="111" t="str">
        <f>IFERROR(IF($C183=O$2,$G183*VLOOKUP($F183,Listen!$B$5:$G$95,$J183+1,FALSE)/VLOOKUP(O$2,Listen!$B$5:$G$95,$J183+1,FALSE),"-")*IF($D183="Abgabe",0,1),"")</f>
        <v/>
      </c>
      <c r="P183" s="111" t="str">
        <f>IFERROR(IF($C183=P$2,$G183*VLOOKUP($F183,Listen!$B$5:$G$95,$J183+1,FALSE)/VLOOKUP(P$2,Listen!$B$5:$G$95,$J183+1,FALSE),"-")*IF($D183="Abgabe",0,1),"")</f>
        <v/>
      </c>
      <c r="Q183" s="111" t="str">
        <f>IFERROR(IF($C183=Q$2,$G183*VLOOKUP($F183,Listen!$B$5:$G$95,$J183+1,FALSE)/VLOOKUP(Q$2,Listen!$B$5:$G$95,$J183+1,FALSE),"-")*IF($D183="Abgabe",0,1),"")</f>
        <v/>
      </c>
      <c r="R183" s="111" t="str">
        <f>IFERROR(IF($C183=R$2,$G183*VLOOKUP($F183,Listen!$B$5:$G$95,$J183+1,FALSE)/VLOOKUP(R$2,Listen!$B$5:$G$95,$J183+1,FALSE),"-")*IF($D183="Abgabe",0,1),"")</f>
        <v/>
      </c>
    </row>
    <row r="184" spans="2:18">
      <c r="B184" s="130"/>
      <c r="C184" s="95" t="str">
        <f>IFERROR(YEAR(VLOOKUP($B184,A_Stammdaten!$B$18:$G$218,3,FALSE)),"")</f>
        <v/>
      </c>
      <c r="D184" s="95" t="str">
        <f>IFERROR(VLOOKUP($B184,A_Stammdaten!$B$18:$G$218,6,FALSE),"")</f>
        <v/>
      </c>
      <c r="E184" s="131"/>
      <c r="F184" s="130"/>
      <c r="G184" s="130"/>
      <c r="H184" s="96"/>
      <c r="I184" s="105" t="str">
        <f>IFERROR(VLOOKUP($E184,Listen!$I$5:$K$41,2,FALSE),"")</f>
        <v/>
      </c>
      <c r="J184" s="105" t="str">
        <f>IFERROR(VLOOKUP($E184,Listen!$I$5:$K$41,3,FALSE),"")</f>
        <v/>
      </c>
      <c r="K184" s="111" t="str">
        <f>IFERROR(IF($C184=K$2,$G184*VLOOKUP($F184,Listen!$B$5:$G$95,$J184+1,FALSE)/VLOOKUP(K$2,Listen!$B$5:$G$95,$J184+1,FALSE),"-")*IF($D184="Abgabe",0,1),"")</f>
        <v/>
      </c>
      <c r="L184" s="111" t="str">
        <f>IFERROR(IF($C184=L$2,$G184*VLOOKUP($F184,Listen!$B$5:$G$95,$J184+1,FALSE)/VLOOKUP(L$2,Listen!$B$5:$G$95,$J184+1,FALSE),"-")*IF($D184="Abgabe",0,1),"")</f>
        <v/>
      </c>
      <c r="M184" s="111" t="str">
        <f>IFERROR(IF($C184=M$2,$G184*VLOOKUP($F184,Listen!$B$5:$G$95,$J184+1,FALSE)/VLOOKUP(M$2,Listen!$B$5:$G$95,$J184+1,FALSE),"-")*IF($D184="Abgabe",0,1),"")</f>
        <v/>
      </c>
      <c r="N184" s="111" t="str">
        <f>IFERROR(IF($C184=N$2,$G184*VLOOKUP($F184,Listen!$B$5:$G$95,$J184+1,FALSE)/VLOOKUP(N$2,Listen!$B$5:$G$95,$J184+1,FALSE),"-")*IF($D184="Abgabe",0,1),"")</f>
        <v/>
      </c>
      <c r="O184" s="111" t="str">
        <f>IFERROR(IF($C184=O$2,$G184*VLOOKUP($F184,Listen!$B$5:$G$95,$J184+1,FALSE)/VLOOKUP(O$2,Listen!$B$5:$G$95,$J184+1,FALSE),"-")*IF($D184="Abgabe",0,1),"")</f>
        <v/>
      </c>
      <c r="P184" s="111" t="str">
        <f>IFERROR(IF($C184=P$2,$G184*VLOOKUP($F184,Listen!$B$5:$G$95,$J184+1,FALSE)/VLOOKUP(P$2,Listen!$B$5:$G$95,$J184+1,FALSE),"-")*IF($D184="Abgabe",0,1),"")</f>
        <v/>
      </c>
      <c r="Q184" s="111" t="str">
        <f>IFERROR(IF($C184=Q$2,$G184*VLOOKUP($F184,Listen!$B$5:$G$95,$J184+1,FALSE)/VLOOKUP(Q$2,Listen!$B$5:$G$95,$J184+1,FALSE),"-")*IF($D184="Abgabe",0,1),"")</f>
        <v/>
      </c>
      <c r="R184" s="111" t="str">
        <f>IFERROR(IF($C184=R$2,$G184*VLOOKUP($F184,Listen!$B$5:$G$95,$J184+1,FALSE)/VLOOKUP(R$2,Listen!$B$5:$G$95,$J184+1,FALSE),"-")*IF($D184="Abgabe",0,1),"")</f>
        <v/>
      </c>
    </row>
    <row r="185" spans="2:18">
      <c r="B185" s="130"/>
      <c r="C185" s="95" t="str">
        <f>IFERROR(YEAR(VLOOKUP($B185,A_Stammdaten!$B$18:$G$218,3,FALSE)),"")</f>
        <v/>
      </c>
      <c r="D185" s="95" t="str">
        <f>IFERROR(VLOOKUP($B185,A_Stammdaten!$B$18:$G$218,6,FALSE),"")</f>
        <v/>
      </c>
      <c r="E185" s="131"/>
      <c r="F185" s="130"/>
      <c r="G185" s="130"/>
      <c r="H185" s="96"/>
      <c r="I185" s="105" t="str">
        <f>IFERROR(VLOOKUP($E185,Listen!$I$5:$K$41,2,FALSE),"")</f>
        <v/>
      </c>
      <c r="J185" s="105" t="str">
        <f>IFERROR(VLOOKUP($E185,Listen!$I$5:$K$41,3,FALSE),"")</f>
        <v/>
      </c>
      <c r="K185" s="111" t="str">
        <f>IFERROR(IF($C185=K$2,$G185*VLOOKUP($F185,Listen!$B$5:$G$95,$J185+1,FALSE)/VLOOKUP(K$2,Listen!$B$5:$G$95,$J185+1,FALSE),"-")*IF($D185="Abgabe",0,1),"")</f>
        <v/>
      </c>
      <c r="L185" s="111" t="str">
        <f>IFERROR(IF($C185=L$2,$G185*VLOOKUP($F185,Listen!$B$5:$G$95,$J185+1,FALSE)/VLOOKUP(L$2,Listen!$B$5:$G$95,$J185+1,FALSE),"-")*IF($D185="Abgabe",0,1),"")</f>
        <v/>
      </c>
      <c r="M185" s="111" t="str">
        <f>IFERROR(IF($C185=M$2,$G185*VLOOKUP($F185,Listen!$B$5:$G$95,$J185+1,FALSE)/VLOOKUP(M$2,Listen!$B$5:$G$95,$J185+1,FALSE),"-")*IF($D185="Abgabe",0,1),"")</f>
        <v/>
      </c>
      <c r="N185" s="111" t="str">
        <f>IFERROR(IF($C185=N$2,$G185*VLOOKUP($F185,Listen!$B$5:$G$95,$J185+1,FALSE)/VLOOKUP(N$2,Listen!$B$5:$G$95,$J185+1,FALSE),"-")*IF($D185="Abgabe",0,1),"")</f>
        <v/>
      </c>
      <c r="O185" s="111" t="str">
        <f>IFERROR(IF($C185=O$2,$G185*VLOOKUP($F185,Listen!$B$5:$G$95,$J185+1,FALSE)/VLOOKUP(O$2,Listen!$B$5:$G$95,$J185+1,FALSE),"-")*IF($D185="Abgabe",0,1),"")</f>
        <v/>
      </c>
      <c r="P185" s="111" t="str">
        <f>IFERROR(IF($C185=P$2,$G185*VLOOKUP($F185,Listen!$B$5:$G$95,$J185+1,FALSE)/VLOOKUP(P$2,Listen!$B$5:$G$95,$J185+1,FALSE),"-")*IF($D185="Abgabe",0,1),"")</f>
        <v/>
      </c>
      <c r="Q185" s="111" t="str">
        <f>IFERROR(IF($C185=Q$2,$G185*VLOOKUP($F185,Listen!$B$5:$G$95,$J185+1,FALSE)/VLOOKUP(Q$2,Listen!$B$5:$G$95,$J185+1,FALSE),"-")*IF($D185="Abgabe",0,1),"")</f>
        <v/>
      </c>
      <c r="R185" s="111" t="str">
        <f>IFERROR(IF($C185=R$2,$G185*VLOOKUP($F185,Listen!$B$5:$G$95,$J185+1,FALSE)/VLOOKUP(R$2,Listen!$B$5:$G$95,$J185+1,FALSE),"-")*IF($D185="Abgabe",0,1),"")</f>
        <v/>
      </c>
    </row>
    <row r="186" spans="2:18">
      <c r="B186" s="130"/>
      <c r="C186" s="95" t="str">
        <f>IFERROR(YEAR(VLOOKUP($B186,A_Stammdaten!$B$18:$G$218,3,FALSE)),"")</f>
        <v/>
      </c>
      <c r="D186" s="95" t="str">
        <f>IFERROR(VLOOKUP($B186,A_Stammdaten!$B$18:$G$218,6,FALSE),"")</f>
        <v/>
      </c>
      <c r="E186" s="131"/>
      <c r="F186" s="130"/>
      <c r="G186" s="130"/>
      <c r="H186" s="96"/>
      <c r="I186" s="105" t="str">
        <f>IFERROR(VLOOKUP($E186,Listen!$I$5:$K$41,2,FALSE),"")</f>
        <v/>
      </c>
      <c r="J186" s="105" t="str">
        <f>IFERROR(VLOOKUP($E186,Listen!$I$5:$K$41,3,FALSE),"")</f>
        <v/>
      </c>
      <c r="K186" s="111" t="str">
        <f>IFERROR(IF($C186=K$2,$G186*VLOOKUP($F186,Listen!$B$5:$G$95,$J186+1,FALSE)/VLOOKUP(K$2,Listen!$B$5:$G$95,$J186+1,FALSE),"-")*IF($D186="Abgabe",0,1),"")</f>
        <v/>
      </c>
      <c r="L186" s="111" t="str">
        <f>IFERROR(IF($C186=L$2,$G186*VLOOKUP($F186,Listen!$B$5:$G$95,$J186+1,FALSE)/VLOOKUP(L$2,Listen!$B$5:$G$95,$J186+1,FALSE),"-")*IF($D186="Abgabe",0,1),"")</f>
        <v/>
      </c>
      <c r="M186" s="111" t="str">
        <f>IFERROR(IF($C186=M$2,$G186*VLOOKUP($F186,Listen!$B$5:$G$95,$J186+1,FALSE)/VLOOKUP(M$2,Listen!$B$5:$G$95,$J186+1,FALSE),"-")*IF($D186="Abgabe",0,1),"")</f>
        <v/>
      </c>
      <c r="N186" s="111" t="str">
        <f>IFERROR(IF($C186=N$2,$G186*VLOOKUP($F186,Listen!$B$5:$G$95,$J186+1,FALSE)/VLOOKUP(N$2,Listen!$B$5:$G$95,$J186+1,FALSE),"-")*IF($D186="Abgabe",0,1),"")</f>
        <v/>
      </c>
      <c r="O186" s="111" t="str">
        <f>IFERROR(IF($C186=O$2,$G186*VLOOKUP($F186,Listen!$B$5:$G$95,$J186+1,FALSE)/VLOOKUP(O$2,Listen!$B$5:$G$95,$J186+1,FALSE),"-")*IF($D186="Abgabe",0,1),"")</f>
        <v/>
      </c>
      <c r="P186" s="111" t="str">
        <f>IFERROR(IF($C186=P$2,$G186*VLOOKUP($F186,Listen!$B$5:$G$95,$J186+1,FALSE)/VLOOKUP(P$2,Listen!$B$5:$G$95,$J186+1,FALSE),"-")*IF($D186="Abgabe",0,1),"")</f>
        <v/>
      </c>
      <c r="Q186" s="111" t="str">
        <f>IFERROR(IF($C186=Q$2,$G186*VLOOKUP($F186,Listen!$B$5:$G$95,$J186+1,FALSE)/VLOOKUP(Q$2,Listen!$B$5:$G$95,$J186+1,FALSE),"-")*IF($D186="Abgabe",0,1),"")</f>
        <v/>
      </c>
      <c r="R186" s="111" t="str">
        <f>IFERROR(IF($C186=R$2,$G186*VLOOKUP($F186,Listen!$B$5:$G$95,$J186+1,FALSE)/VLOOKUP(R$2,Listen!$B$5:$G$95,$J186+1,FALSE),"-")*IF($D186="Abgabe",0,1),"")</f>
        <v/>
      </c>
    </row>
    <row r="187" spans="2:18">
      <c r="B187" s="130"/>
      <c r="C187" s="95" t="str">
        <f>IFERROR(YEAR(VLOOKUP($B187,A_Stammdaten!$B$18:$G$218,3,FALSE)),"")</f>
        <v/>
      </c>
      <c r="D187" s="95" t="str">
        <f>IFERROR(VLOOKUP($B187,A_Stammdaten!$B$18:$G$218,6,FALSE),"")</f>
        <v/>
      </c>
      <c r="E187" s="131"/>
      <c r="F187" s="130"/>
      <c r="G187" s="130"/>
      <c r="H187" s="96"/>
      <c r="I187" s="105" t="str">
        <f>IFERROR(VLOOKUP($E187,Listen!$I$5:$K$41,2,FALSE),"")</f>
        <v/>
      </c>
      <c r="J187" s="105" t="str">
        <f>IFERROR(VLOOKUP($E187,Listen!$I$5:$K$41,3,FALSE),"")</f>
        <v/>
      </c>
      <c r="K187" s="111" t="str">
        <f>IFERROR(IF($C187=K$2,$G187*VLOOKUP($F187,Listen!$B$5:$G$95,$J187+1,FALSE)/VLOOKUP(K$2,Listen!$B$5:$G$95,$J187+1,FALSE),"-")*IF($D187="Abgabe",0,1),"")</f>
        <v/>
      </c>
      <c r="L187" s="111" t="str">
        <f>IFERROR(IF($C187=L$2,$G187*VLOOKUP($F187,Listen!$B$5:$G$95,$J187+1,FALSE)/VLOOKUP(L$2,Listen!$B$5:$G$95,$J187+1,FALSE),"-")*IF($D187="Abgabe",0,1),"")</f>
        <v/>
      </c>
      <c r="M187" s="111" t="str">
        <f>IFERROR(IF($C187=M$2,$G187*VLOOKUP($F187,Listen!$B$5:$G$95,$J187+1,FALSE)/VLOOKUP(M$2,Listen!$B$5:$G$95,$J187+1,FALSE),"-")*IF($D187="Abgabe",0,1),"")</f>
        <v/>
      </c>
      <c r="N187" s="111" t="str">
        <f>IFERROR(IF($C187=N$2,$G187*VLOOKUP($F187,Listen!$B$5:$G$95,$J187+1,FALSE)/VLOOKUP(N$2,Listen!$B$5:$G$95,$J187+1,FALSE),"-")*IF($D187="Abgabe",0,1),"")</f>
        <v/>
      </c>
      <c r="O187" s="111" t="str">
        <f>IFERROR(IF($C187=O$2,$G187*VLOOKUP($F187,Listen!$B$5:$G$95,$J187+1,FALSE)/VLOOKUP(O$2,Listen!$B$5:$G$95,$J187+1,FALSE),"-")*IF($D187="Abgabe",0,1),"")</f>
        <v/>
      </c>
      <c r="P187" s="111" t="str">
        <f>IFERROR(IF($C187=P$2,$G187*VLOOKUP($F187,Listen!$B$5:$G$95,$J187+1,FALSE)/VLOOKUP(P$2,Listen!$B$5:$G$95,$J187+1,FALSE),"-")*IF($D187="Abgabe",0,1),"")</f>
        <v/>
      </c>
      <c r="Q187" s="111" t="str">
        <f>IFERROR(IF($C187=Q$2,$G187*VLOOKUP($F187,Listen!$B$5:$G$95,$J187+1,FALSE)/VLOOKUP(Q$2,Listen!$B$5:$G$95,$J187+1,FALSE),"-")*IF($D187="Abgabe",0,1),"")</f>
        <v/>
      </c>
      <c r="R187" s="111" t="str">
        <f>IFERROR(IF($C187=R$2,$G187*VLOOKUP($F187,Listen!$B$5:$G$95,$J187+1,FALSE)/VLOOKUP(R$2,Listen!$B$5:$G$95,$J187+1,FALSE),"-")*IF($D187="Abgabe",0,1),"")</f>
        <v/>
      </c>
    </row>
    <row r="188" spans="2:18">
      <c r="B188" s="130"/>
      <c r="C188" s="95" t="str">
        <f>IFERROR(YEAR(VLOOKUP($B188,A_Stammdaten!$B$18:$G$218,3,FALSE)),"")</f>
        <v/>
      </c>
      <c r="D188" s="95" t="str">
        <f>IFERROR(VLOOKUP($B188,A_Stammdaten!$B$18:$G$218,6,FALSE),"")</f>
        <v/>
      </c>
      <c r="E188" s="131"/>
      <c r="F188" s="130"/>
      <c r="G188" s="130"/>
      <c r="H188" s="96"/>
      <c r="I188" s="105" t="str">
        <f>IFERROR(VLOOKUP($E188,Listen!$I$5:$K$41,2,FALSE),"")</f>
        <v/>
      </c>
      <c r="J188" s="105" t="str">
        <f>IFERROR(VLOOKUP($E188,Listen!$I$5:$K$41,3,FALSE),"")</f>
        <v/>
      </c>
      <c r="K188" s="111" t="str">
        <f>IFERROR(IF($C188=K$2,$G188*VLOOKUP($F188,Listen!$B$5:$G$95,$J188+1,FALSE)/VLOOKUP(K$2,Listen!$B$5:$G$95,$J188+1,FALSE),"-")*IF($D188="Abgabe",0,1),"")</f>
        <v/>
      </c>
      <c r="L188" s="111" t="str">
        <f>IFERROR(IF($C188=L$2,$G188*VLOOKUP($F188,Listen!$B$5:$G$95,$J188+1,FALSE)/VLOOKUP(L$2,Listen!$B$5:$G$95,$J188+1,FALSE),"-")*IF($D188="Abgabe",0,1),"")</f>
        <v/>
      </c>
      <c r="M188" s="111" t="str">
        <f>IFERROR(IF($C188=M$2,$G188*VLOOKUP($F188,Listen!$B$5:$G$95,$J188+1,FALSE)/VLOOKUP(M$2,Listen!$B$5:$G$95,$J188+1,FALSE),"-")*IF($D188="Abgabe",0,1),"")</f>
        <v/>
      </c>
      <c r="N188" s="111" t="str">
        <f>IFERROR(IF($C188=N$2,$G188*VLOOKUP($F188,Listen!$B$5:$G$95,$J188+1,FALSE)/VLOOKUP(N$2,Listen!$B$5:$G$95,$J188+1,FALSE),"-")*IF($D188="Abgabe",0,1),"")</f>
        <v/>
      </c>
      <c r="O188" s="111" t="str">
        <f>IFERROR(IF($C188=O$2,$G188*VLOOKUP($F188,Listen!$B$5:$G$95,$J188+1,FALSE)/VLOOKUP(O$2,Listen!$B$5:$G$95,$J188+1,FALSE),"-")*IF($D188="Abgabe",0,1),"")</f>
        <v/>
      </c>
      <c r="P188" s="111" t="str">
        <f>IFERROR(IF($C188=P$2,$G188*VLOOKUP($F188,Listen!$B$5:$G$95,$J188+1,FALSE)/VLOOKUP(P$2,Listen!$B$5:$G$95,$J188+1,FALSE),"-")*IF($D188="Abgabe",0,1),"")</f>
        <v/>
      </c>
      <c r="Q188" s="111" t="str">
        <f>IFERROR(IF($C188=Q$2,$G188*VLOOKUP($F188,Listen!$B$5:$G$95,$J188+1,FALSE)/VLOOKUP(Q$2,Listen!$B$5:$G$95,$J188+1,FALSE),"-")*IF($D188="Abgabe",0,1),"")</f>
        <v/>
      </c>
      <c r="R188" s="111" t="str">
        <f>IFERROR(IF($C188=R$2,$G188*VLOOKUP($F188,Listen!$B$5:$G$95,$J188+1,FALSE)/VLOOKUP(R$2,Listen!$B$5:$G$95,$J188+1,FALSE),"-")*IF($D188="Abgabe",0,1),"")</f>
        <v/>
      </c>
    </row>
    <row r="189" spans="2:18">
      <c r="B189" s="130"/>
      <c r="C189" s="95" t="str">
        <f>IFERROR(YEAR(VLOOKUP($B189,A_Stammdaten!$B$18:$G$218,3,FALSE)),"")</f>
        <v/>
      </c>
      <c r="D189" s="95" t="str">
        <f>IFERROR(VLOOKUP($B189,A_Stammdaten!$B$18:$G$218,6,FALSE),"")</f>
        <v/>
      </c>
      <c r="E189" s="131"/>
      <c r="F189" s="130"/>
      <c r="G189" s="130"/>
      <c r="H189" s="96"/>
      <c r="I189" s="105" t="str">
        <f>IFERROR(VLOOKUP($E189,Listen!$I$5:$K$41,2,FALSE),"")</f>
        <v/>
      </c>
      <c r="J189" s="105" t="str">
        <f>IFERROR(VLOOKUP($E189,Listen!$I$5:$K$41,3,FALSE),"")</f>
        <v/>
      </c>
      <c r="K189" s="111" t="str">
        <f>IFERROR(IF($C189=K$2,$G189*VLOOKUP($F189,Listen!$B$5:$G$95,$J189+1,FALSE)/VLOOKUP(K$2,Listen!$B$5:$G$95,$J189+1,FALSE),"-")*IF($D189="Abgabe",0,1),"")</f>
        <v/>
      </c>
      <c r="L189" s="111" t="str">
        <f>IFERROR(IF($C189=L$2,$G189*VLOOKUP($F189,Listen!$B$5:$G$95,$J189+1,FALSE)/VLOOKUP(L$2,Listen!$B$5:$G$95,$J189+1,FALSE),"-")*IF($D189="Abgabe",0,1),"")</f>
        <v/>
      </c>
      <c r="M189" s="111" t="str">
        <f>IFERROR(IF($C189=M$2,$G189*VLOOKUP($F189,Listen!$B$5:$G$95,$J189+1,FALSE)/VLOOKUP(M$2,Listen!$B$5:$G$95,$J189+1,FALSE),"-")*IF($D189="Abgabe",0,1),"")</f>
        <v/>
      </c>
      <c r="N189" s="111" t="str">
        <f>IFERROR(IF($C189=N$2,$G189*VLOOKUP($F189,Listen!$B$5:$G$95,$J189+1,FALSE)/VLOOKUP(N$2,Listen!$B$5:$G$95,$J189+1,FALSE),"-")*IF($D189="Abgabe",0,1),"")</f>
        <v/>
      </c>
      <c r="O189" s="111" t="str">
        <f>IFERROR(IF($C189=O$2,$G189*VLOOKUP($F189,Listen!$B$5:$G$95,$J189+1,FALSE)/VLOOKUP(O$2,Listen!$B$5:$G$95,$J189+1,FALSE),"-")*IF($D189="Abgabe",0,1),"")</f>
        <v/>
      </c>
      <c r="P189" s="111" t="str">
        <f>IFERROR(IF($C189=P$2,$G189*VLOOKUP($F189,Listen!$B$5:$G$95,$J189+1,FALSE)/VLOOKUP(P$2,Listen!$B$5:$G$95,$J189+1,FALSE),"-")*IF($D189="Abgabe",0,1),"")</f>
        <v/>
      </c>
      <c r="Q189" s="111" t="str">
        <f>IFERROR(IF($C189=Q$2,$G189*VLOOKUP($F189,Listen!$B$5:$G$95,$J189+1,FALSE)/VLOOKUP(Q$2,Listen!$B$5:$G$95,$J189+1,FALSE),"-")*IF($D189="Abgabe",0,1),"")</f>
        <v/>
      </c>
      <c r="R189" s="111" t="str">
        <f>IFERROR(IF($C189=R$2,$G189*VLOOKUP($F189,Listen!$B$5:$G$95,$J189+1,FALSE)/VLOOKUP(R$2,Listen!$B$5:$G$95,$J189+1,FALSE),"-")*IF($D189="Abgabe",0,1),"")</f>
        <v/>
      </c>
    </row>
    <row r="190" spans="2:18">
      <c r="B190" s="130"/>
      <c r="C190" s="95" t="str">
        <f>IFERROR(YEAR(VLOOKUP($B190,A_Stammdaten!$B$18:$G$218,3,FALSE)),"")</f>
        <v/>
      </c>
      <c r="D190" s="95" t="str">
        <f>IFERROR(VLOOKUP($B190,A_Stammdaten!$B$18:$G$218,6,FALSE),"")</f>
        <v/>
      </c>
      <c r="E190" s="131"/>
      <c r="F190" s="130"/>
      <c r="G190" s="130"/>
      <c r="H190" s="96"/>
      <c r="I190" s="105" t="str">
        <f>IFERROR(VLOOKUP($E190,Listen!$I$5:$K$41,2,FALSE),"")</f>
        <v/>
      </c>
      <c r="J190" s="105" t="str">
        <f>IFERROR(VLOOKUP($E190,Listen!$I$5:$K$41,3,FALSE),"")</f>
        <v/>
      </c>
      <c r="K190" s="111" t="str">
        <f>IFERROR(IF($C190=K$2,$G190*VLOOKUP($F190,Listen!$B$5:$G$95,$J190+1,FALSE)/VLOOKUP(K$2,Listen!$B$5:$G$95,$J190+1,FALSE),"-")*IF($D190="Abgabe",0,1),"")</f>
        <v/>
      </c>
      <c r="L190" s="111" t="str">
        <f>IFERROR(IF($C190=L$2,$G190*VLOOKUP($F190,Listen!$B$5:$G$95,$J190+1,FALSE)/VLOOKUP(L$2,Listen!$B$5:$G$95,$J190+1,FALSE),"-")*IF($D190="Abgabe",0,1),"")</f>
        <v/>
      </c>
      <c r="M190" s="111" t="str">
        <f>IFERROR(IF($C190=M$2,$G190*VLOOKUP($F190,Listen!$B$5:$G$95,$J190+1,FALSE)/VLOOKUP(M$2,Listen!$B$5:$G$95,$J190+1,FALSE),"-")*IF($D190="Abgabe",0,1),"")</f>
        <v/>
      </c>
      <c r="N190" s="111" t="str">
        <f>IFERROR(IF($C190=N$2,$G190*VLOOKUP($F190,Listen!$B$5:$G$95,$J190+1,FALSE)/VLOOKUP(N$2,Listen!$B$5:$G$95,$J190+1,FALSE),"-")*IF($D190="Abgabe",0,1),"")</f>
        <v/>
      </c>
      <c r="O190" s="111" t="str">
        <f>IFERROR(IF($C190=O$2,$G190*VLOOKUP($F190,Listen!$B$5:$G$95,$J190+1,FALSE)/VLOOKUP(O$2,Listen!$B$5:$G$95,$J190+1,FALSE),"-")*IF($D190="Abgabe",0,1),"")</f>
        <v/>
      </c>
      <c r="P190" s="111" t="str">
        <f>IFERROR(IF($C190=P$2,$G190*VLOOKUP($F190,Listen!$B$5:$G$95,$J190+1,FALSE)/VLOOKUP(P$2,Listen!$B$5:$G$95,$J190+1,FALSE),"-")*IF($D190="Abgabe",0,1),"")</f>
        <v/>
      </c>
      <c r="Q190" s="111" t="str">
        <f>IFERROR(IF($C190=Q$2,$G190*VLOOKUP($F190,Listen!$B$5:$G$95,$J190+1,FALSE)/VLOOKUP(Q$2,Listen!$B$5:$G$95,$J190+1,FALSE),"-")*IF($D190="Abgabe",0,1),"")</f>
        <v/>
      </c>
      <c r="R190" s="111" t="str">
        <f>IFERROR(IF($C190=R$2,$G190*VLOOKUP($F190,Listen!$B$5:$G$95,$J190+1,FALSE)/VLOOKUP(R$2,Listen!$B$5:$G$95,$J190+1,FALSE),"-")*IF($D190="Abgabe",0,1),"")</f>
        <v/>
      </c>
    </row>
    <row r="191" spans="2:18">
      <c r="B191" s="130"/>
      <c r="C191" s="95" t="str">
        <f>IFERROR(YEAR(VLOOKUP($B191,A_Stammdaten!$B$18:$G$218,3,FALSE)),"")</f>
        <v/>
      </c>
      <c r="D191" s="95" t="str">
        <f>IFERROR(VLOOKUP($B191,A_Stammdaten!$B$18:$G$218,6,FALSE),"")</f>
        <v/>
      </c>
      <c r="E191" s="131"/>
      <c r="F191" s="130"/>
      <c r="G191" s="130"/>
      <c r="H191" s="96"/>
      <c r="I191" s="105" t="str">
        <f>IFERROR(VLOOKUP($E191,Listen!$I$5:$K$41,2,FALSE),"")</f>
        <v/>
      </c>
      <c r="J191" s="105" t="str">
        <f>IFERROR(VLOOKUP($E191,Listen!$I$5:$K$41,3,FALSE),"")</f>
        <v/>
      </c>
      <c r="K191" s="111" t="str">
        <f>IFERROR(IF($C191=K$2,$G191*VLOOKUP($F191,Listen!$B$5:$G$95,$J191+1,FALSE)/VLOOKUP(K$2,Listen!$B$5:$G$95,$J191+1,FALSE),"-")*IF($D191="Abgabe",0,1),"")</f>
        <v/>
      </c>
      <c r="L191" s="111" t="str">
        <f>IFERROR(IF($C191=L$2,$G191*VLOOKUP($F191,Listen!$B$5:$G$95,$J191+1,FALSE)/VLOOKUP(L$2,Listen!$B$5:$G$95,$J191+1,FALSE),"-")*IF($D191="Abgabe",0,1),"")</f>
        <v/>
      </c>
      <c r="M191" s="111" t="str">
        <f>IFERROR(IF($C191=M$2,$G191*VLOOKUP($F191,Listen!$B$5:$G$95,$J191+1,FALSE)/VLOOKUP(M$2,Listen!$B$5:$G$95,$J191+1,FALSE),"-")*IF($D191="Abgabe",0,1),"")</f>
        <v/>
      </c>
      <c r="N191" s="111" t="str">
        <f>IFERROR(IF($C191=N$2,$G191*VLOOKUP($F191,Listen!$B$5:$G$95,$J191+1,FALSE)/VLOOKUP(N$2,Listen!$B$5:$G$95,$J191+1,FALSE),"-")*IF($D191="Abgabe",0,1),"")</f>
        <v/>
      </c>
      <c r="O191" s="111" t="str">
        <f>IFERROR(IF($C191=O$2,$G191*VLOOKUP($F191,Listen!$B$5:$G$95,$J191+1,FALSE)/VLOOKUP(O$2,Listen!$B$5:$G$95,$J191+1,FALSE),"-")*IF($D191="Abgabe",0,1),"")</f>
        <v/>
      </c>
      <c r="P191" s="111" t="str">
        <f>IFERROR(IF($C191=P$2,$G191*VLOOKUP($F191,Listen!$B$5:$G$95,$J191+1,FALSE)/VLOOKUP(P$2,Listen!$B$5:$G$95,$J191+1,FALSE),"-")*IF($D191="Abgabe",0,1),"")</f>
        <v/>
      </c>
      <c r="Q191" s="111" t="str">
        <f>IFERROR(IF($C191=Q$2,$G191*VLOOKUP($F191,Listen!$B$5:$G$95,$J191+1,FALSE)/VLOOKUP(Q$2,Listen!$B$5:$G$95,$J191+1,FALSE),"-")*IF($D191="Abgabe",0,1),"")</f>
        <v/>
      </c>
      <c r="R191" s="111" t="str">
        <f>IFERROR(IF($C191=R$2,$G191*VLOOKUP($F191,Listen!$B$5:$G$95,$J191+1,FALSE)/VLOOKUP(R$2,Listen!$B$5:$G$95,$J191+1,FALSE),"-")*IF($D191="Abgabe",0,1),"")</f>
        <v/>
      </c>
    </row>
    <row r="192" spans="2:18">
      <c r="B192" s="130"/>
      <c r="C192" s="95" t="str">
        <f>IFERROR(YEAR(VLOOKUP($B192,A_Stammdaten!$B$18:$G$218,3,FALSE)),"")</f>
        <v/>
      </c>
      <c r="D192" s="95" t="str">
        <f>IFERROR(VLOOKUP($B192,A_Stammdaten!$B$18:$G$218,6,FALSE),"")</f>
        <v/>
      </c>
      <c r="E192" s="131"/>
      <c r="F192" s="130"/>
      <c r="G192" s="130"/>
      <c r="H192" s="96"/>
      <c r="I192" s="105" t="str">
        <f>IFERROR(VLOOKUP($E192,Listen!$I$5:$K$41,2,FALSE),"")</f>
        <v/>
      </c>
      <c r="J192" s="105" t="str">
        <f>IFERROR(VLOOKUP($E192,Listen!$I$5:$K$41,3,FALSE),"")</f>
        <v/>
      </c>
      <c r="K192" s="111" t="str">
        <f>IFERROR(IF($C192=K$2,$G192*VLOOKUP($F192,Listen!$B$5:$G$95,$J192+1,FALSE)/VLOOKUP(K$2,Listen!$B$5:$G$95,$J192+1,FALSE),"-")*IF($D192="Abgabe",0,1),"")</f>
        <v/>
      </c>
      <c r="L192" s="111" t="str">
        <f>IFERROR(IF($C192=L$2,$G192*VLOOKUP($F192,Listen!$B$5:$G$95,$J192+1,FALSE)/VLOOKUP(L$2,Listen!$B$5:$G$95,$J192+1,FALSE),"-")*IF($D192="Abgabe",0,1),"")</f>
        <v/>
      </c>
      <c r="M192" s="111" t="str">
        <f>IFERROR(IF($C192=M$2,$G192*VLOOKUP($F192,Listen!$B$5:$G$95,$J192+1,FALSE)/VLOOKUP(M$2,Listen!$B$5:$G$95,$J192+1,FALSE),"-")*IF($D192="Abgabe",0,1),"")</f>
        <v/>
      </c>
      <c r="N192" s="111" t="str">
        <f>IFERROR(IF($C192=N$2,$G192*VLOOKUP($F192,Listen!$B$5:$G$95,$J192+1,FALSE)/VLOOKUP(N$2,Listen!$B$5:$G$95,$J192+1,FALSE),"-")*IF($D192="Abgabe",0,1),"")</f>
        <v/>
      </c>
      <c r="O192" s="111" t="str">
        <f>IFERROR(IF($C192=O$2,$G192*VLOOKUP($F192,Listen!$B$5:$G$95,$J192+1,FALSE)/VLOOKUP(O$2,Listen!$B$5:$G$95,$J192+1,FALSE),"-")*IF($D192="Abgabe",0,1),"")</f>
        <v/>
      </c>
      <c r="P192" s="111" t="str">
        <f>IFERROR(IF($C192=P$2,$G192*VLOOKUP($F192,Listen!$B$5:$G$95,$J192+1,FALSE)/VLOOKUP(P$2,Listen!$B$5:$G$95,$J192+1,FALSE),"-")*IF($D192="Abgabe",0,1),"")</f>
        <v/>
      </c>
      <c r="Q192" s="111" t="str">
        <f>IFERROR(IF($C192=Q$2,$G192*VLOOKUP($F192,Listen!$B$5:$G$95,$J192+1,FALSE)/VLOOKUP(Q$2,Listen!$B$5:$G$95,$J192+1,FALSE),"-")*IF($D192="Abgabe",0,1),"")</f>
        <v/>
      </c>
      <c r="R192" s="111" t="str">
        <f>IFERROR(IF($C192=R$2,$G192*VLOOKUP($F192,Listen!$B$5:$G$95,$J192+1,FALSE)/VLOOKUP(R$2,Listen!$B$5:$G$95,$J192+1,FALSE),"-")*IF($D192="Abgabe",0,1),"")</f>
        <v/>
      </c>
    </row>
    <row r="193" spans="2:18">
      <c r="B193" s="130"/>
      <c r="C193" s="95" t="str">
        <f>IFERROR(YEAR(VLOOKUP($B193,A_Stammdaten!$B$18:$G$218,3,FALSE)),"")</f>
        <v/>
      </c>
      <c r="D193" s="95" t="str">
        <f>IFERROR(VLOOKUP($B193,A_Stammdaten!$B$18:$G$218,6,FALSE),"")</f>
        <v/>
      </c>
      <c r="E193" s="131"/>
      <c r="F193" s="130"/>
      <c r="G193" s="130"/>
      <c r="H193" s="96"/>
      <c r="I193" s="105" t="str">
        <f>IFERROR(VLOOKUP($E193,Listen!$I$5:$K$41,2,FALSE),"")</f>
        <v/>
      </c>
      <c r="J193" s="105" t="str">
        <f>IFERROR(VLOOKUP($E193,Listen!$I$5:$K$41,3,FALSE),"")</f>
        <v/>
      </c>
      <c r="K193" s="111" t="str">
        <f>IFERROR(IF($C193=K$2,$G193*VLOOKUP($F193,Listen!$B$5:$G$95,$J193+1,FALSE)/VLOOKUP(K$2,Listen!$B$5:$G$95,$J193+1,FALSE),"-")*IF($D193="Abgabe",0,1),"")</f>
        <v/>
      </c>
      <c r="L193" s="111" t="str">
        <f>IFERROR(IF($C193=L$2,$G193*VLOOKUP($F193,Listen!$B$5:$G$95,$J193+1,FALSE)/VLOOKUP(L$2,Listen!$B$5:$G$95,$J193+1,FALSE),"-")*IF($D193="Abgabe",0,1),"")</f>
        <v/>
      </c>
      <c r="M193" s="111" t="str">
        <f>IFERROR(IF($C193=M$2,$G193*VLOOKUP($F193,Listen!$B$5:$G$95,$J193+1,FALSE)/VLOOKUP(M$2,Listen!$B$5:$G$95,$J193+1,FALSE),"-")*IF($D193="Abgabe",0,1),"")</f>
        <v/>
      </c>
      <c r="N193" s="111" t="str">
        <f>IFERROR(IF($C193=N$2,$G193*VLOOKUP($F193,Listen!$B$5:$G$95,$J193+1,FALSE)/VLOOKUP(N$2,Listen!$B$5:$G$95,$J193+1,FALSE),"-")*IF($D193="Abgabe",0,1),"")</f>
        <v/>
      </c>
      <c r="O193" s="111" t="str">
        <f>IFERROR(IF($C193=O$2,$G193*VLOOKUP($F193,Listen!$B$5:$G$95,$J193+1,FALSE)/VLOOKUP(O$2,Listen!$B$5:$G$95,$J193+1,FALSE),"-")*IF($D193="Abgabe",0,1),"")</f>
        <v/>
      </c>
      <c r="P193" s="111" t="str">
        <f>IFERROR(IF($C193=P$2,$G193*VLOOKUP($F193,Listen!$B$5:$G$95,$J193+1,FALSE)/VLOOKUP(P$2,Listen!$B$5:$G$95,$J193+1,FALSE),"-")*IF($D193="Abgabe",0,1),"")</f>
        <v/>
      </c>
      <c r="Q193" s="111" t="str">
        <f>IFERROR(IF($C193=Q$2,$G193*VLOOKUP($F193,Listen!$B$5:$G$95,$J193+1,FALSE)/VLOOKUP(Q$2,Listen!$B$5:$G$95,$J193+1,FALSE),"-")*IF($D193="Abgabe",0,1),"")</f>
        <v/>
      </c>
      <c r="R193" s="111" t="str">
        <f>IFERROR(IF($C193=R$2,$G193*VLOOKUP($F193,Listen!$B$5:$G$95,$J193+1,FALSE)/VLOOKUP(R$2,Listen!$B$5:$G$95,$J193+1,FALSE),"-")*IF($D193="Abgabe",0,1),"")</f>
        <v/>
      </c>
    </row>
    <row r="194" spans="2:18">
      <c r="B194" s="130"/>
      <c r="C194" s="95" t="str">
        <f>IFERROR(YEAR(VLOOKUP($B194,A_Stammdaten!$B$18:$G$218,3,FALSE)),"")</f>
        <v/>
      </c>
      <c r="D194" s="95" t="str">
        <f>IFERROR(VLOOKUP($B194,A_Stammdaten!$B$18:$G$218,6,FALSE),"")</f>
        <v/>
      </c>
      <c r="E194" s="131"/>
      <c r="F194" s="130"/>
      <c r="G194" s="130"/>
      <c r="H194" s="96"/>
      <c r="I194" s="105" t="str">
        <f>IFERROR(VLOOKUP($E194,Listen!$I$5:$K$41,2,FALSE),"")</f>
        <v/>
      </c>
      <c r="J194" s="105" t="str">
        <f>IFERROR(VLOOKUP($E194,Listen!$I$5:$K$41,3,FALSE),"")</f>
        <v/>
      </c>
      <c r="K194" s="111" t="str">
        <f>IFERROR(IF($C194=K$2,$G194*VLOOKUP($F194,Listen!$B$5:$G$95,$J194+1,FALSE)/VLOOKUP(K$2,Listen!$B$5:$G$95,$J194+1,FALSE),"-")*IF($D194="Abgabe",0,1),"")</f>
        <v/>
      </c>
      <c r="L194" s="111" t="str">
        <f>IFERROR(IF($C194=L$2,$G194*VLOOKUP($F194,Listen!$B$5:$G$95,$J194+1,FALSE)/VLOOKUP(L$2,Listen!$B$5:$G$95,$J194+1,FALSE),"-")*IF($D194="Abgabe",0,1),"")</f>
        <v/>
      </c>
      <c r="M194" s="111" t="str">
        <f>IFERROR(IF($C194=M$2,$G194*VLOOKUP($F194,Listen!$B$5:$G$95,$J194+1,FALSE)/VLOOKUP(M$2,Listen!$B$5:$G$95,$J194+1,FALSE),"-")*IF($D194="Abgabe",0,1),"")</f>
        <v/>
      </c>
      <c r="N194" s="111" t="str">
        <f>IFERROR(IF($C194=N$2,$G194*VLOOKUP($F194,Listen!$B$5:$G$95,$J194+1,FALSE)/VLOOKUP(N$2,Listen!$B$5:$G$95,$J194+1,FALSE),"-")*IF($D194="Abgabe",0,1),"")</f>
        <v/>
      </c>
      <c r="O194" s="111" t="str">
        <f>IFERROR(IF($C194=O$2,$G194*VLOOKUP($F194,Listen!$B$5:$G$95,$J194+1,FALSE)/VLOOKUP(O$2,Listen!$B$5:$G$95,$J194+1,FALSE),"-")*IF($D194="Abgabe",0,1),"")</f>
        <v/>
      </c>
      <c r="P194" s="111" t="str">
        <f>IFERROR(IF($C194=P$2,$G194*VLOOKUP($F194,Listen!$B$5:$G$95,$J194+1,FALSE)/VLOOKUP(P$2,Listen!$B$5:$G$95,$J194+1,FALSE),"-")*IF($D194="Abgabe",0,1),"")</f>
        <v/>
      </c>
      <c r="Q194" s="111" t="str">
        <f>IFERROR(IF($C194=Q$2,$G194*VLOOKUP($F194,Listen!$B$5:$G$95,$J194+1,FALSE)/VLOOKUP(Q$2,Listen!$B$5:$G$95,$J194+1,FALSE),"-")*IF($D194="Abgabe",0,1),"")</f>
        <v/>
      </c>
      <c r="R194" s="111" t="str">
        <f>IFERROR(IF($C194=R$2,$G194*VLOOKUP($F194,Listen!$B$5:$G$95,$J194+1,FALSE)/VLOOKUP(R$2,Listen!$B$5:$G$95,$J194+1,FALSE),"-")*IF($D194="Abgabe",0,1),"")</f>
        <v/>
      </c>
    </row>
    <row r="195" spans="2:18">
      <c r="B195" s="130"/>
      <c r="C195" s="95" t="str">
        <f>IFERROR(YEAR(VLOOKUP($B195,A_Stammdaten!$B$18:$G$218,3,FALSE)),"")</f>
        <v/>
      </c>
      <c r="D195" s="95" t="str">
        <f>IFERROR(VLOOKUP($B195,A_Stammdaten!$B$18:$G$218,6,FALSE),"")</f>
        <v/>
      </c>
      <c r="E195" s="131"/>
      <c r="F195" s="130"/>
      <c r="G195" s="130"/>
      <c r="H195" s="96"/>
      <c r="I195" s="105" t="str">
        <f>IFERROR(VLOOKUP($E195,Listen!$I$5:$K$41,2,FALSE),"")</f>
        <v/>
      </c>
      <c r="J195" s="105" t="str">
        <f>IFERROR(VLOOKUP($E195,Listen!$I$5:$K$41,3,FALSE),"")</f>
        <v/>
      </c>
      <c r="K195" s="111" t="str">
        <f>IFERROR(IF($C195=K$2,$G195*VLOOKUP($F195,Listen!$B$5:$G$95,$J195+1,FALSE)/VLOOKUP(K$2,Listen!$B$5:$G$95,$J195+1,FALSE),"-")*IF($D195="Abgabe",0,1),"")</f>
        <v/>
      </c>
      <c r="L195" s="111" t="str">
        <f>IFERROR(IF($C195=L$2,$G195*VLOOKUP($F195,Listen!$B$5:$G$95,$J195+1,FALSE)/VLOOKUP(L$2,Listen!$B$5:$G$95,$J195+1,FALSE),"-")*IF($D195="Abgabe",0,1),"")</f>
        <v/>
      </c>
      <c r="M195" s="111" t="str">
        <f>IFERROR(IF($C195=M$2,$G195*VLOOKUP($F195,Listen!$B$5:$G$95,$J195+1,FALSE)/VLOOKUP(M$2,Listen!$B$5:$G$95,$J195+1,FALSE),"-")*IF($D195="Abgabe",0,1),"")</f>
        <v/>
      </c>
      <c r="N195" s="111" t="str">
        <f>IFERROR(IF($C195=N$2,$G195*VLOOKUP($F195,Listen!$B$5:$G$95,$J195+1,FALSE)/VLOOKUP(N$2,Listen!$B$5:$G$95,$J195+1,FALSE),"-")*IF($D195="Abgabe",0,1),"")</f>
        <v/>
      </c>
      <c r="O195" s="111" t="str">
        <f>IFERROR(IF($C195=O$2,$G195*VLOOKUP($F195,Listen!$B$5:$G$95,$J195+1,FALSE)/VLOOKUP(O$2,Listen!$B$5:$G$95,$J195+1,FALSE),"-")*IF($D195="Abgabe",0,1),"")</f>
        <v/>
      </c>
      <c r="P195" s="111" t="str">
        <f>IFERROR(IF($C195=P$2,$G195*VLOOKUP($F195,Listen!$B$5:$G$95,$J195+1,FALSE)/VLOOKUP(P$2,Listen!$B$5:$G$95,$J195+1,FALSE),"-")*IF($D195="Abgabe",0,1),"")</f>
        <v/>
      </c>
      <c r="Q195" s="111" t="str">
        <f>IFERROR(IF($C195=Q$2,$G195*VLOOKUP($F195,Listen!$B$5:$G$95,$J195+1,FALSE)/VLOOKUP(Q$2,Listen!$B$5:$G$95,$J195+1,FALSE),"-")*IF($D195="Abgabe",0,1),"")</f>
        <v/>
      </c>
      <c r="R195" s="111" t="str">
        <f>IFERROR(IF($C195=R$2,$G195*VLOOKUP($F195,Listen!$B$5:$G$95,$J195+1,FALSE)/VLOOKUP(R$2,Listen!$B$5:$G$95,$J195+1,FALSE),"-")*IF($D195="Abgabe",0,1),"")</f>
        <v/>
      </c>
    </row>
    <row r="196" spans="2:18">
      <c r="B196" s="130"/>
      <c r="C196" s="95" t="str">
        <f>IFERROR(YEAR(VLOOKUP($B196,A_Stammdaten!$B$18:$G$218,3,FALSE)),"")</f>
        <v/>
      </c>
      <c r="D196" s="95" t="str">
        <f>IFERROR(VLOOKUP($B196,A_Stammdaten!$B$18:$G$218,6,FALSE),"")</f>
        <v/>
      </c>
      <c r="E196" s="131"/>
      <c r="F196" s="130"/>
      <c r="G196" s="130"/>
      <c r="H196" s="96"/>
      <c r="I196" s="105" t="str">
        <f>IFERROR(VLOOKUP($E196,Listen!$I$5:$K$41,2,FALSE),"")</f>
        <v/>
      </c>
      <c r="J196" s="105" t="str">
        <f>IFERROR(VLOOKUP($E196,Listen!$I$5:$K$41,3,FALSE),"")</f>
        <v/>
      </c>
      <c r="K196" s="111" t="str">
        <f>IFERROR(IF($C196=K$2,$G196*VLOOKUP($F196,Listen!$B$5:$G$95,$J196+1,FALSE)/VLOOKUP(K$2,Listen!$B$5:$G$95,$J196+1,FALSE),"-")*IF($D196="Abgabe",0,1),"")</f>
        <v/>
      </c>
      <c r="L196" s="111" t="str">
        <f>IFERROR(IF($C196=L$2,$G196*VLOOKUP($F196,Listen!$B$5:$G$95,$J196+1,FALSE)/VLOOKUP(L$2,Listen!$B$5:$G$95,$J196+1,FALSE),"-")*IF($D196="Abgabe",0,1),"")</f>
        <v/>
      </c>
      <c r="M196" s="111" t="str">
        <f>IFERROR(IF($C196=M$2,$G196*VLOOKUP($F196,Listen!$B$5:$G$95,$J196+1,FALSE)/VLOOKUP(M$2,Listen!$B$5:$G$95,$J196+1,FALSE),"-")*IF($D196="Abgabe",0,1),"")</f>
        <v/>
      </c>
      <c r="N196" s="111" t="str">
        <f>IFERROR(IF($C196=N$2,$G196*VLOOKUP($F196,Listen!$B$5:$G$95,$J196+1,FALSE)/VLOOKUP(N$2,Listen!$B$5:$G$95,$J196+1,FALSE),"-")*IF($D196="Abgabe",0,1),"")</f>
        <v/>
      </c>
      <c r="O196" s="111" t="str">
        <f>IFERROR(IF($C196=O$2,$G196*VLOOKUP($F196,Listen!$B$5:$G$95,$J196+1,FALSE)/VLOOKUP(O$2,Listen!$B$5:$G$95,$J196+1,FALSE),"-")*IF($D196="Abgabe",0,1),"")</f>
        <v/>
      </c>
      <c r="P196" s="111" t="str">
        <f>IFERROR(IF($C196=P$2,$G196*VLOOKUP($F196,Listen!$B$5:$G$95,$J196+1,FALSE)/VLOOKUP(P$2,Listen!$B$5:$G$95,$J196+1,FALSE),"-")*IF($D196="Abgabe",0,1),"")</f>
        <v/>
      </c>
      <c r="Q196" s="111" t="str">
        <f>IFERROR(IF($C196=Q$2,$G196*VLOOKUP($F196,Listen!$B$5:$G$95,$J196+1,FALSE)/VLOOKUP(Q$2,Listen!$B$5:$G$95,$J196+1,FALSE),"-")*IF($D196="Abgabe",0,1),"")</f>
        <v/>
      </c>
      <c r="R196" s="111" t="str">
        <f>IFERROR(IF($C196=R$2,$G196*VLOOKUP($F196,Listen!$B$5:$G$95,$J196+1,FALSE)/VLOOKUP(R$2,Listen!$B$5:$G$95,$J196+1,FALSE),"-")*IF($D196="Abgabe",0,1),"")</f>
        <v/>
      </c>
    </row>
    <row r="197" spans="2:18">
      <c r="B197" s="130"/>
      <c r="C197" s="95" t="str">
        <f>IFERROR(YEAR(VLOOKUP($B197,A_Stammdaten!$B$18:$G$218,3,FALSE)),"")</f>
        <v/>
      </c>
      <c r="D197" s="95" t="str">
        <f>IFERROR(VLOOKUP($B197,A_Stammdaten!$B$18:$G$218,6,FALSE),"")</f>
        <v/>
      </c>
      <c r="E197" s="131"/>
      <c r="F197" s="130"/>
      <c r="G197" s="130"/>
      <c r="H197" s="96"/>
      <c r="I197" s="105" t="str">
        <f>IFERROR(VLOOKUP($E197,Listen!$I$5:$K$41,2,FALSE),"")</f>
        <v/>
      </c>
      <c r="J197" s="105" t="str">
        <f>IFERROR(VLOOKUP($E197,Listen!$I$5:$K$41,3,FALSE),"")</f>
        <v/>
      </c>
      <c r="K197" s="111" t="str">
        <f>IFERROR(IF($C197=K$2,$G197*VLOOKUP($F197,Listen!$B$5:$G$95,$J197+1,FALSE)/VLOOKUP(K$2,Listen!$B$5:$G$95,$J197+1,FALSE),"-")*IF($D197="Abgabe",0,1),"")</f>
        <v/>
      </c>
      <c r="L197" s="111" t="str">
        <f>IFERROR(IF($C197=L$2,$G197*VLOOKUP($F197,Listen!$B$5:$G$95,$J197+1,FALSE)/VLOOKUP(L$2,Listen!$B$5:$G$95,$J197+1,FALSE),"-")*IF($D197="Abgabe",0,1),"")</f>
        <v/>
      </c>
      <c r="M197" s="111" t="str">
        <f>IFERROR(IF($C197=M$2,$G197*VLOOKUP($F197,Listen!$B$5:$G$95,$J197+1,FALSE)/VLOOKUP(M$2,Listen!$B$5:$G$95,$J197+1,FALSE),"-")*IF($D197="Abgabe",0,1),"")</f>
        <v/>
      </c>
      <c r="N197" s="111" t="str">
        <f>IFERROR(IF($C197=N$2,$G197*VLOOKUP($F197,Listen!$B$5:$G$95,$J197+1,FALSE)/VLOOKUP(N$2,Listen!$B$5:$G$95,$J197+1,FALSE),"-")*IF($D197="Abgabe",0,1),"")</f>
        <v/>
      </c>
      <c r="O197" s="111" t="str">
        <f>IFERROR(IF($C197=O$2,$G197*VLOOKUP($F197,Listen!$B$5:$G$95,$J197+1,FALSE)/VLOOKUP(O$2,Listen!$B$5:$G$95,$J197+1,FALSE),"-")*IF($D197="Abgabe",0,1),"")</f>
        <v/>
      </c>
      <c r="P197" s="111" t="str">
        <f>IFERROR(IF($C197=P$2,$G197*VLOOKUP($F197,Listen!$B$5:$G$95,$J197+1,FALSE)/VLOOKUP(P$2,Listen!$B$5:$G$95,$J197+1,FALSE),"-")*IF($D197="Abgabe",0,1),"")</f>
        <v/>
      </c>
      <c r="Q197" s="111" t="str">
        <f>IFERROR(IF($C197=Q$2,$G197*VLOOKUP($F197,Listen!$B$5:$G$95,$J197+1,FALSE)/VLOOKUP(Q$2,Listen!$B$5:$G$95,$J197+1,FALSE),"-")*IF($D197="Abgabe",0,1),"")</f>
        <v/>
      </c>
      <c r="R197" s="111" t="str">
        <f>IFERROR(IF($C197=R$2,$G197*VLOOKUP($F197,Listen!$B$5:$G$95,$J197+1,FALSE)/VLOOKUP(R$2,Listen!$B$5:$G$95,$J197+1,FALSE),"-")*IF($D197="Abgabe",0,1),"")</f>
        <v/>
      </c>
    </row>
    <row r="198" spans="2:18">
      <c r="B198" s="130"/>
      <c r="C198" s="95" t="str">
        <f>IFERROR(YEAR(VLOOKUP($B198,A_Stammdaten!$B$18:$G$218,3,FALSE)),"")</f>
        <v/>
      </c>
      <c r="D198" s="95" t="str">
        <f>IFERROR(VLOOKUP($B198,A_Stammdaten!$B$18:$G$218,6,FALSE),"")</f>
        <v/>
      </c>
      <c r="E198" s="131"/>
      <c r="F198" s="130"/>
      <c r="G198" s="130"/>
      <c r="H198" s="96"/>
      <c r="I198" s="105" t="str">
        <f>IFERROR(VLOOKUP($E198,Listen!$I$5:$K$41,2,FALSE),"")</f>
        <v/>
      </c>
      <c r="J198" s="105" t="str">
        <f>IFERROR(VLOOKUP($E198,Listen!$I$5:$K$41,3,FALSE),"")</f>
        <v/>
      </c>
      <c r="K198" s="111" t="str">
        <f>IFERROR(IF($C198=K$2,$G198*VLOOKUP($F198,Listen!$B$5:$G$95,$J198+1,FALSE)/VLOOKUP(K$2,Listen!$B$5:$G$95,$J198+1,FALSE),"-")*IF($D198="Abgabe",0,1),"")</f>
        <v/>
      </c>
      <c r="L198" s="111" t="str">
        <f>IFERROR(IF($C198=L$2,$G198*VLOOKUP($F198,Listen!$B$5:$G$95,$J198+1,FALSE)/VLOOKUP(L$2,Listen!$B$5:$G$95,$J198+1,FALSE),"-")*IF($D198="Abgabe",0,1),"")</f>
        <v/>
      </c>
      <c r="M198" s="111" t="str">
        <f>IFERROR(IF($C198=M$2,$G198*VLOOKUP($F198,Listen!$B$5:$G$95,$J198+1,FALSE)/VLOOKUP(M$2,Listen!$B$5:$G$95,$J198+1,FALSE),"-")*IF($D198="Abgabe",0,1),"")</f>
        <v/>
      </c>
      <c r="N198" s="111" t="str">
        <f>IFERROR(IF($C198=N$2,$G198*VLOOKUP($F198,Listen!$B$5:$G$95,$J198+1,FALSE)/VLOOKUP(N$2,Listen!$B$5:$G$95,$J198+1,FALSE),"-")*IF($D198="Abgabe",0,1),"")</f>
        <v/>
      </c>
      <c r="O198" s="111" t="str">
        <f>IFERROR(IF($C198=O$2,$G198*VLOOKUP($F198,Listen!$B$5:$G$95,$J198+1,FALSE)/VLOOKUP(O$2,Listen!$B$5:$G$95,$J198+1,FALSE),"-")*IF($D198="Abgabe",0,1),"")</f>
        <v/>
      </c>
      <c r="P198" s="111" t="str">
        <f>IFERROR(IF($C198=P$2,$G198*VLOOKUP($F198,Listen!$B$5:$G$95,$J198+1,FALSE)/VLOOKUP(P$2,Listen!$B$5:$G$95,$J198+1,FALSE),"-")*IF($D198="Abgabe",0,1),"")</f>
        <v/>
      </c>
      <c r="Q198" s="111" t="str">
        <f>IFERROR(IF($C198=Q$2,$G198*VLOOKUP($F198,Listen!$B$5:$G$95,$J198+1,FALSE)/VLOOKUP(Q$2,Listen!$B$5:$G$95,$J198+1,FALSE),"-")*IF($D198="Abgabe",0,1),"")</f>
        <v/>
      </c>
      <c r="R198" s="111" t="str">
        <f>IFERROR(IF($C198=R$2,$G198*VLOOKUP($F198,Listen!$B$5:$G$95,$J198+1,FALSE)/VLOOKUP(R$2,Listen!$B$5:$G$95,$J198+1,FALSE),"-")*IF($D198="Abgabe",0,1),"")</f>
        <v/>
      </c>
    </row>
    <row r="199" spans="2:18">
      <c r="B199" s="130"/>
      <c r="C199" s="95" t="str">
        <f>IFERROR(YEAR(VLOOKUP($B199,A_Stammdaten!$B$18:$G$218,3,FALSE)),"")</f>
        <v/>
      </c>
      <c r="D199" s="95" t="str">
        <f>IFERROR(VLOOKUP($B199,A_Stammdaten!$B$18:$G$218,6,FALSE),"")</f>
        <v/>
      </c>
      <c r="E199" s="131"/>
      <c r="F199" s="130"/>
      <c r="G199" s="130"/>
      <c r="H199" s="96"/>
      <c r="I199" s="105" t="str">
        <f>IFERROR(VLOOKUP($E199,Listen!$I$5:$K$41,2,FALSE),"")</f>
        <v/>
      </c>
      <c r="J199" s="105" t="str">
        <f>IFERROR(VLOOKUP($E199,Listen!$I$5:$K$41,3,FALSE),"")</f>
        <v/>
      </c>
      <c r="K199" s="111" t="str">
        <f>IFERROR(IF($C199=K$2,$G199*VLOOKUP($F199,Listen!$B$5:$G$95,$J199+1,FALSE)/VLOOKUP(K$2,Listen!$B$5:$G$95,$J199+1,FALSE),"-")*IF($D199="Abgabe",0,1),"")</f>
        <v/>
      </c>
      <c r="L199" s="111" t="str">
        <f>IFERROR(IF($C199=L$2,$G199*VLOOKUP($F199,Listen!$B$5:$G$95,$J199+1,FALSE)/VLOOKUP(L$2,Listen!$B$5:$G$95,$J199+1,FALSE),"-")*IF($D199="Abgabe",0,1),"")</f>
        <v/>
      </c>
      <c r="M199" s="111" t="str">
        <f>IFERROR(IF($C199=M$2,$G199*VLOOKUP($F199,Listen!$B$5:$G$95,$J199+1,FALSE)/VLOOKUP(M$2,Listen!$B$5:$G$95,$J199+1,FALSE),"-")*IF($D199="Abgabe",0,1),"")</f>
        <v/>
      </c>
      <c r="N199" s="111" t="str">
        <f>IFERROR(IF($C199=N$2,$G199*VLOOKUP($F199,Listen!$B$5:$G$95,$J199+1,FALSE)/VLOOKUP(N$2,Listen!$B$5:$G$95,$J199+1,FALSE),"-")*IF($D199="Abgabe",0,1),"")</f>
        <v/>
      </c>
      <c r="O199" s="111" t="str">
        <f>IFERROR(IF($C199=O$2,$G199*VLOOKUP($F199,Listen!$B$5:$G$95,$J199+1,FALSE)/VLOOKUP(O$2,Listen!$B$5:$G$95,$J199+1,FALSE),"-")*IF($D199="Abgabe",0,1),"")</f>
        <v/>
      </c>
      <c r="P199" s="111" t="str">
        <f>IFERROR(IF($C199=P$2,$G199*VLOOKUP($F199,Listen!$B$5:$G$95,$J199+1,FALSE)/VLOOKUP(P$2,Listen!$B$5:$G$95,$J199+1,FALSE),"-")*IF($D199="Abgabe",0,1),"")</f>
        <v/>
      </c>
      <c r="Q199" s="111" t="str">
        <f>IFERROR(IF($C199=Q$2,$G199*VLOOKUP($F199,Listen!$B$5:$G$95,$J199+1,FALSE)/VLOOKUP(Q$2,Listen!$B$5:$G$95,$J199+1,FALSE),"-")*IF($D199="Abgabe",0,1),"")</f>
        <v/>
      </c>
      <c r="R199" s="111" t="str">
        <f>IFERROR(IF($C199=R$2,$G199*VLOOKUP($F199,Listen!$B$5:$G$95,$J199+1,FALSE)/VLOOKUP(R$2,Listen!$B$5:$G$95,$J199+1,FALSE),"-")*IF($D199="Abgabe",0,1),"")</f>
        <v/>
      </c>
    </row>
    <row r="200" spans="2:18">
      <c r="B200" s="130"/>
      <c r="C200" s="95" t="str">
        <f>IFERROR(YEAR(VLOOKUP($B200,A_Stammdaten!$B$18:$G$218,3,FALSE)),"")</f>
        <v/>
      </c>
      <c r="D200" s="95" t="str">
        <f>IFERROR(VLOOKUP($B200,A_Stammdaten!$B$18:$G$218,6,FALSE),"")</f>
        <v/>
      </c>
      <c r="E200" s="131"/>
      <c r="F200" s="130"/>
      <c r="G200" s="130"/>
      <c r="H200" s="96"/>
      <c r="I200" s="105" t="str">
        <f>IFERROR(VLOOKUP($E200,Listen!$I$5:$K$41,2,FALSE),"")</f>
        <v/>
      </c>
      <c r="J200" s="105" t="str">
        <f>IFERROR(VLOOKUP($E200,Listen!$I$5:$K$41,3,FALSE),"")</f>
        <v/>
      </c>
      <c r="K200" s="111" t="str">
        <f>IFERROR(IF($C200=K$2,$G200*VLOOKUP($F200,Listen!$B$5:$G$95,$J200+1,FALSE)/VLOOKUP(K$2,Listen!$B$5:$G$95,$J200+1,FALSE),"-")*IF($D200="Abgabe",0,1),"")</f>
        <v/>
      </c>
      <c r="L200" s="111" t="str">
        <f>IFERROR(IF($C200=L$2,$G200*VLOOKUP($F200,Listen!$B$5:$G$95,$J200+1,FALSE)/VLOOKUP(L$2,Listen!$B$5:$G$95,$J200+1,FALSE),"-")*IF($D200="Abgabe",0,1),"")</f>
        <v/>
      </c>
      <c r="M200" s="111" t="str">
        <f>IFERROR(IF($C200=M$2,$G200*VLOOKUP($F200,Listen!$B$5:$G$95,$J200+1,FALSE)/VLOOKUP(M$2,Listen!$B$5:$G$95,$J200+1,FALSE),"-")*IF($D200="Abgabe",0,1),"")</f>
        <v/>
      </c>
      <c r="N200" s="111" t="str">
        <f>IFERROR(IF($C200=N$2,$G200*VLOOKUP($F200,Listen!$B$5:$G$95,$J200+1,FALSE)/VLOOKUP(N$2,Listen!$B$5:$G$95,$J200+1,FALSE),"-")*IF($D200="Abgabe",0,1),"")</f>
        <v/>
      </c>
      <c r="O200" s="111" t="str">
        <f>IFERROR(IF($C200=O$2,$G200*VLOOKUP($F200,Listen!$B$5:$G$95,$J200+1,FALSE)/VLOOKUP(O$2,Listen!$B$5:$G$95,$J200+1,FALSE),"-")*IF($D200="Abgabe",0,1),"")</f>
        <v/>
      </c>
      <c r="P200" s="111" t="str">
        <f>IFERROR(IF($C200=P$2,$G200*VLOOKUP($F200,Listen!$B$5:$G$95,$J200+1,FALSE)/VLOOKUP(P$2,Listen!$B$5:$G$95,$J200+1,FALSE),"-")*IF($D200="Abgabe",0,1),"")</f>
        <v/>
      </c>
      <c r="Q200" s="111" t="str">
        <f>IFERROR(IF($C200=Q$2,$G200*VLOOKUP($F200,Listen!$B$5:$G$95,$J200+1,FALSE)/VLOOKUP(Q$2,Listen!$B$5:$G$95,$J200+1,FALSE),"-")*IF($D200="Abgabe",0,1),"")</f>
        <v/>
      </c>
      <c r="R200" s="111" t="str">
        <f>IFERROR(IF($C200=R$2,$G200*VLOOKUP($F200,Listen!$B$5:$G$95,$J200+1,FALSE)/VLOOKUP(R$2,Listen!$B$5:$G$95,$J200+1,FALSE),"-")*IF($D200="Abgabe",0,1),"")</f>
        <v/>
      </c>
    </row>
    <row r="201" spans="2:18">
      <c r="B201" s="130"/>
      <c r="C201" s="95" t="str">
        <f>IFERROR(YEAR(VLOOKUP($B201,A_Stammdaten!$B$18:$G$218,3,FALSE)),"")</f>
        <v/>
      </c>
      <c r="D201" s="95" t="str">
        <f>IFERROR(VLOOKUP($B201,A_Stammdaten!$B$18:$G$218,6,FALSE),"")</f>
        <v/>
      </c>
      <c r="E201" s="131"/>
      <c r="F201" s="130"/>
      <c r="G201" s="130"/>
      <c r="H201" s="96"/>
      <c r="I201" s="105" t="str">
        <f>IFERROR(VLOOKUP($E201,Listen!$I$5:$K$41,2,FALSE),"")</f>
        <v/>
      </c>
      <c r="J201" s="105" t="str">
        <f>IFERROR(VLOOKUP($E201,Listen!$I$5:$K$41,3,FALSE),"")</f>
        <v/>
      </c>
      <c r="K201" s="111" t="str">
        <f>IFERROR(IF($C201=K$2,$G201*VLOOKUP($F201,Listen!$B$5:$G$95,$J201+1,FALSE)/VLOOKUP(K$2,Listen!$B$5:$G$95,$J201+1,FALSE),"-")*IF($D201="Abgabe",0,1),"")</f>
        <v/>
      </c>
      <c r="L201" s="111" t="str">
        <f>IFERROR(IF($C201=L$2,$G201*VLOOKUP($F201,Listen!$B$5:$G$95,$J201+1,FALSE)/VLOOKUP(L$2,Listen!$B$5:$G$95,$J201+1,FALSE),"-")*IF($D201="Abgabe",0,1),"")</f>
        <v/>
      </c>
      <c r="M201" s="111" t="str">
        <f>IFERROR(IF($C201=M$2,$G201*VLOOKUP($F201,Listen!$B$5:$G$95,$J201+1,FALSE)/VLOOKUP(M$2,Listen!$B$5:$G$95,$J201+1,FALSE),"-")*IF($D201="Abgabe",0,1),"")</f>
        <v/>
      </c>
      <c r="N201" s="111" t="str">
        <f>IFERROR(IF($C201=N$2,$G201*VLOOKUP($F201,Listen!$B$5:$G$95,$J201+1,FALSE)/VLOOKUP(N$2,Listen!$B$5:$G$95,$J201+1,FALSE),"-")*IF($D201="Abgabe",0,1),"")</f>
        <v/>
      </c>
      <c r="O201" s="111" t="str">
        <f>IFERROR(IF($C201=O$2,$G201*VLOOKUP($F201,Listen!$B$5:$G$95,$J201+1,FALSE)/VLOOKUP(O$2,Listen!$B$5:$G$95,$J201+1,FALSE),"-")*IF($D201="Abgabe",0,1),"")</f>
        <v/>
      </c>
      <c r="P201" s="111" t="str">
        <f>IFERROR(IF($C201=P$2,$G201*VLOOKUP($F201,Listen!$B$5:$G$95,$J201+1,FALSE)/VLOOKUP(P$2,Listen!$B$5:$G$95,$J201+1,FALSE),"-")*IF($D201="Abgabe",0,1),"")</f>
        <v/>
      </c>
      <c r="Q201" s="111" t="str">
        <f>IFERROR(IF($C201=Q$2,$G201*VLOOKUP($F201,Listen!$B$5:$G$95,$J201+1,FALSE)/VLOOKUP(Q$2,Listen!$B$5:$G$95,$J201+1,FALSE),"-")*IF($D201="Abgabe",0,1),"")</f>
        <v/>
      </c>
      <c r="R201" s="111" t="str">
        <f>IFERROR(IF($C201=R$2,$G201*VLOOKUP($F201,Listen!$B$5:$G$95,$J201+1,FALSE)/VLOOKUP(R$2,Listen!$B$5:$G$95,$J201+1,FALSE),"-")*IF($D201="Abgabe",0,1),"")</f>
        <v/>
      </c>
    </row>
    <row r="202" spans="2:18">
      <c r="B202" s="130"/>
      <c r="C202" s="95" t="str">
        <f>IFERROR(YEAR(VLOOKUP($B202,A_Stammdaten!$B$18:$G$218,3,FALSE)),"")</f>
        <v/>
      </c>
      <c r="D202" s="95" t="str">
        <f>IFERROR(VLOOKUP($B202,A_Stammdaten!$B$18:$G$218,6,FALSE),"")</f>
        <v/>
      </c>
      <c r="E202" s="131"/>
      <c r="F202" s="130"/>
      <c r="G202" s="130"/>
      <c r="H202" s="96"/>
      <c r="I202" s="105" t="str">
        <f>IFERROR(VLOOKUP($E202,Listen!$I$5:$K$41,2,FALSE),"")</f>
        <v/>
      </c>
      <c r="J202" s="105" t="str">
        <f>IFERROR(VLOOKUP($E202,Listen!$I$5:$K$41,3,FALSE),"")</f>
        <v/>
      </c>
      <c r="K202" s="111" t="str">
        <f>IFERROR(IF($C202=K$2,$G202*VLOOKUP($F202,Listen!$B$5:$G$95,$J202+1,FALSE)/VLOOKUP(K$2,Listen!$B$5:$G$95,$J202+1,FALSE),"-")*IF($D202="Abgabe",0,1),"")</f>
        <v/>
      </c>
      <c r="L202" s="111" t="str">
        <f>IFERROR(IF($C202=L$2,$G202*VLOOKUP($F202,Listen!$B$5:$G$95,$J202+1,FALSE)/VLOOKUP(L$2,Listen!$B$5:$G$95,$J202+1,FALSE),"-")*IF($D202="Abgabe",0,1),"")</f>
        <v/>
      </c>
      <c r="M202" s="111" t="str">
        <f>IFERROR(IF($C202=M$2,$G202*VLOOKUP($F202,Listen!$B$5:$G$95,$J202+1,FALSE)/VLOOKUP(M$2,Listen!$B$5:$G$95,$J202+1,FALSE),"-")*IF($D202="Abgabe",0,1),"")</f>
        <v/>
      </c>
      <c r="N202" s="111" t="str">
        <f>IFERROR(IF($C202=N$2,$G202*VLOOKUP($F202,Listen!$B$5:$G$95,$J202+1,FALSE)/VLOOKUP(N$2,Listen!$B$5:$G$95,$J202+1,FALSE),"-")*IF($D202="Abgabe",0,1),"")</f>
        <v/>
      </c>
      <c r="O202" s="111" t="str">
        <f>IFERROR(IF($C202=O$2,$G202*VLOOKUP($F202,Listen!$B$5:$G$95,$J202+1,FALSE)/VLOOKUP(O$2,Listen!$B$5:$G$95,$J202+1,FALSE),"-")*IF($D202="Abgabe",0,1),"")</f>
        <v/>
      </c>
      <c r="P202" s="111" t="str">
        <f>IFERROR(IF($C202=P$2,$G202*VLOOKUP($F202,Listen!$B$5:$G$95,$J202+1,FALSE)/VLOOKUP(P$2,Listen!$B$5:$G$95,$J202+1,FALSE),"-")*IF($D202="Abgabe",0,1),"")</f>
        <v/>
      </c>
      <c r="Q202" s="111" t="str">
        <f>IFERROR(IF($C202=Q$2,$G202*VLOOKUP($F202,Listen!$B$5:$G$95,$J202+1,FALSE)/VLOOKUP(Q$2,Listen!$B$5:$G$95,$J202+1,FALSE),"-")*IF($D202="Abgabe",0,1),"")</f>
        <v/>
      </c>
      <c r="R202" s="111" t="str">
        <f>IFERROR(IF($C202=R$2,$G202*VLOOKUP($F202,Listen!$B$5:$G$95,$J202+1,FALSE)/VLOOKUP(R$2,Listen!$B$5:$G$95,$J202+1,FALSE),"-")*IF($D202="Abgabe",0,1),"")</f>
        <v/>
      </c>
    </row>
    <row r="203" spans="2:18">
      <c r="B203" s="130"/>
      <c r="C203" s="95" t="str">
        <f>IFERROR(YEAR(VLOOKUP($B203,A_Stammdaten!$B$18:$G$218,3,FALSE)),"")</f>
        <v/>
      </c>
      <c r="D203" s="95" t="str">
        <f>IFERROR(VLOOKUP($B203,A_Stammdaten!$B$18:$G$218,6,FALSE),"")</f>
        <v/>
      </c>
      <c r="E203" s="131"/>
      <c r="F203" s="130"/>
      <c r="G203" s="130"/>
      <c r="H203" s="96"/>
      <c r="I203" s="105" t="str">
        <f>IFERROR(VLOOKUP($E203,Listen!$I$5:$K$41,2,FALSE),"")</f>
        <v/>
      </c>
      <c r="J203" s="105" t="str">
        <f>IFERROR(VLOOKUP($E203,Listen!$I$5:$K$41,3,FALSE),"")</f>
        <v/>
      </c>
      <c r="K203" s="111" t="str">
        <f>IFERROR(IF($C203=K$2,$G203*VLOOKUP($F203,Listen!$B$5:$G$95,$J203+1,FALSE)/VLOOKUP(K$2,Listen!$B$5:$G$95,$J203+1,FALSE),"-")*IF($D203="Abgabe",0,1),"")</f>
        <v/>
      </c>
      <c r="L203" s="111" t="str">
        <f>IFERROR(IF($C203=L$2,$G203*VLOOKUP($F203,Listen!$B$5:$G$95,$J203+1,FALSE)/VLOOKUP(L$2,Listen!$B$5:$G$95,$J203+1,FALSE),"-")*IF($D203="Abgabe",0,1),"")</f>
        <v/>
      </c>
      <c r="M203" s="111" t="str">
        <f>IFERROR(IF($C203=M$2,$G203*VLOOKUP($F203,Listen!$B$5:$G$95,$J203+1,FALSE)/VLOOKUP(M$2,Listen!$B$5:$G$95,$J203+1,FALSE),"-")*IF($D203="Abgabe",0,1),"")</f>
        <v/>
      </c>
      <c r="N203" s="111" t="str">
        <f>IFERROR(IF($C203=N$2,$G203*VLOOKUP($F203,Listen!$B$5:$G$95,$J203+1,FALSE)/VLOOKUP(N$2,Listen!$B$5:$G$95,$J203+1,FALSE),"-")*IF($D203="Abgabe",0,1),"")</f>
        <v/>
      </c>
      <c r="O203" s="111" t="str">
        <f>IFERROR(IF($C203=O$2,$G203*VLOOKUP($F203,Listen!$B$5:$G$95,$J203+1,FALSE)/VLOOKUP(O$2,Listen!$B$5:$G$95,$J203+1,FALSE),"-")*IF($D203="Abgabe",0,1),"")</f>
        <v/>
      </c>
      <c r="P203" s="111" t="str">
        <f>IFERROR(IF($C203=P$2,$G203*VLOOKUP($F203,Listen!$B$5:$G$95,$J203+1,FALSE)/VLOOKUP(P$2,Listen!$B$5:$G$95,$J203+1,FALSE),"-")*IF($D203="Abgabe",0,1),"")</f>
        <v/>
      </c>
      <c r="Q203" s="111" t="str">
        <f>IFERROR(IF($C203=Q$2,$G203*VLOOKUP($F203,Listen!$B$5:$G$95,$J203+1,FALSE)/VLOOKUP(Q$2,Listen!$B$5:$G$95,$J203+1,FALSE),"-")*IF($D203="Abgabe",0,1),"")</f>
        <v/>
      </c>
      <c r="R203" s="111" t="str">
        <f>IFERROR(IF($C203=R$2,$G203*VLOOKUP($F203,Listen!$B$5:$G$95,$J203+1,FALSE)/VLOOKUP(R$2,Listen!$B$5:$G$95,$J203+1,FALSE),"-")*IF($D203="Abgabe",0,1),"")</f>
        <v/>
      </c>
    </row>
    <row r="204" spans="2:18">
      <c r="B204" s="130"/>
      <c r="C204" s="95" t="str">
        <f>IFERROR(YEAR(VLOOKUP($B204,A_Stammdaten!$B$18:$G$218,3,FALSE)),"")</f>
        <v/>
      </c>
      <c r="D204" s="95" t="str">
        <f>IFERROR(VLOOKUP($B204,A_Stammdaten!$B$18:$G$218,6,FALSE),"")</f>
        <v/>
      </c>
      <c r="E204" s="131"/>
      <c r="F204" s="130"/>
      <c r="G204" s="130"/>
      <c r="H204" s="96"/>
      <c r="I204" s="105" t="str">
        <f>IFERROR(VLOOKUP($E204,Listen!$I$5:$K$41,2,FALSE),"")</f>
        <v/>
      </c>
      <c r="J204" s="105" t="str">
        <f>IFERROR(VLOOKUP($E204,Listen!$I$5:$K$41,3,FALSE),"")</f>
        <v/>
      </c>
      <c r="K204" s="111" t="str">
        <f>IFERROR(IF($C204=K$2,$G204*VLOOKUP($F204,Listen!$B$5:$G$95,$J204+1,FALSE)/VLOOKUP(K$2,Listen!$B$5:$G$95,$J204+1,FALSE),"-")*IF($D204="Abgabe",0,1),"")</f>
        <v/>
      </c>
      <c r="L204" s="111" t="str">
        <f>IFERROR(IF($C204=L$2,$G204*VLOOKUP($F204,Listen!$B$5:$G$95,$J204+1,FALSE)/VLOOKUP(L$2,Listen!$B$5:$G$95,$J204+1,FALSE),"-")*IF($D204="Abgabe",0,1),"")</f>
        <v/>
      </c>
      <c r="M204" s="111" t="str">
        <f>IFERROR(IF($C204=M$2,$G204*VLOOKUP($F204,Listen!$B$5:$G$95,$J204+1,FALSE)/VLOOKUP(M$2,Listen!$B$5:$G$95,$J204+1,FALSE),"-")*IF($D204="Abgabe",0,1),"")</f>
        <v/>
      </c>
      <c r="N204" s="111" t="str">
        <f>IFERROR(IF($C204=N$2,$G204*VLOOKUP($F204,Listen!$B$5:$G$95,$J204+1,FALSE)/VLOOKUP(N$2,Listen!$B$5:$G$95,$J204+1,FALSE),"-")*IF($D204="Abgabe",0,1),"")</f>
        <v/>
      </c>
      <c r="O204" s="111" t="str">
        <f>IFERROR(IF($C204=O$2,$G204*VLOOKUP($F204,Listen!$B$5:$G$95,$J204+1,FALSE)/VLOOKUP(O$2,Listen!$B$5:$G$95,$J204+1,FALSE),"-")*IF($D204="Abgabe",0,1),"")</f>
        <v/>
      </c>
      <c r="P204" s="111" t="str">
        <f>IFERROR(IF($C204=P$2,$G204*VLOOKUP($F204,Listen!$B$5:$G$95,$J204+1,FALSE)/VLOOKUP(P$2,Listen!$B$5:$G$95,$J204+1,FALSE),"-")*IF($D204="Abgabe",0,1),"")</f>
        <v/>
      </c>
      <c r="Q204" s="111" t="str">
        <f>IFERROR(IF($C204=Q$2,$G204*VLOOKUP($F204,Listen!$B$5:$G$95,$J204+1,FALSE)/VLOOKUP(Q$2,Listen!$B$5:$G$95,$J204+1,FALSE),"-")*IF($D204="Abgabe",0,1),"")</f>
        <v/>
      </c>
      <c r="R204" s="111" t="str">
        <f>IFERROR(IF($C204=R$2,$G204*VLOOKUP($F204,Listen!$B$5:$G$95,$J204+1,FALSE)/VLOOKUP(R$2,Listen!$B$5:$G$95,$J204+1,FALSE),"-")*IF($D204="Abgabe",0,1),"")</f>
        <v/>
      </c>
    </row>
    <row r="205" spans="2:18">
      <c r="B205" s="130"/>
      <c r="C205" s="95" t="str">
        <f>IFERROR(YEAR(VLOOKUP($B205,A_Stammdaten!$B$18:$G$218,3,FALSE)),"")</f>
        <v/>
      </c>
      <c r="D205" s="95" t="str">
        <f>IFERROR(VLOOKUP($B205,A_Stammdaten!$B$18:$G$218,6,FALSE),"")</f>
        <v/>
      </c>
      <c r="E205" s="131"/>
      <c r="F205" s="130"/>
      <c r="G205" s="130"/>
      <c r="H205" s="96"/>
      <c r="I205" s="105" t="str">
        <f>IFERROR(VLOOKUP($E205,Listen!$I$5:$K$41,2,FALSE),"")</f>
        <v/>
      </c>
      <c r="J205" s="105" t="str">
        <f>IFERROR(VLOOKUP($E205,Listen!$I$5:$K$41,3,FALSE),"")</f>
        <v/>
      </c>
      <c r="K205" s="111" t="str">
        <f>IFERROR(IF($C205=K$2,$G205*VLOOKUP($F205,Listen!$B$5:$G$95,$J205+1,FALSE)/VLOOKUP(K$2,Listen!$B$5:$G$95,$J205+1,FALSE),"-")*IF($D205="Abgabe",0,1),"")</f>
        <v/>
      </c>
      <c r="L205" s="111" t="str">
        <f>IFERROR(IF($C205=L$2,$G205*VLOOKUP($F205,Listen!$B$5:$G$95,$J205+1,FALSE)/VLOOKUP(L$2,Listen!$B$5:$G$95,$J205+1,FALSE),"-")*IF($D205="Abgabe",0,1),"")</f>
        <v/>
      </c>
      <c r="M205" s="111" t="str">
        <f>IFERROR(IF($C205=M$2,$G205*VLOOKUP($F205,Listen!$B$5:$G$95,$J205+1,FALSE)/VLOOKUP(M$2,Listen!$B$5:$G$95,$J205+1,FALSE),"-")*IF($D205="Abgabe",0,1),"")</f>
        <v/>
      </c>
      <c r="N205" s="111" t="str">
        <f>IFERROR(IF($C205=N$2,$G205*VLOOKUP($F205,Listen!$B$5:$G$95,$J205+1,FALSE)/VLOOKUP(N$2,Listen!$B$5:$G$95,$J205+1,FALSE),"-")*IF($D205="Abgabe",0,1),"")</f>
        <v/>
      </c>
      <c r="O205" s="111" t="str">
        <f>IFERROR(IF($C205=O$2,$G205*VLOOKUP($F205,Listen!$B$5:$G$95,$J205+1,FALSE)/VLOOKUP(O$2,Listen!$B$5:$G$95,$J205+1,FALSE),"-")*IF($D205="Abgabe",0,1),"")</f>
        <v/>
      </c>
      <c r="P205" s="111" t="str">
        <f>IFERROR(IF($C205=P$2,$G205*VLOOKUP($F205,Listen!$B$5:$G$95,$J205+1,FALSE)/VLOOKUP(P$2,Listen!$B$5:$G$95,$J205+1,FALSE),"-")*IF($D205="Abgabe",0,1),"")</f>
        <v/>
      </c>
      <c r="Q205" s="111" t="str">
        <f>IFERROR(IF($C205=Q$2,$G205*VLOOKUP($F205,Listen!$B$5:$G$95,$J205+1,FALSE)/VLOOKUP(Q$2,Listen!$B$5:$G$95,$J205+1,FALSE),"-")*IF($D205="Abgabe",0,1),"")</f>
        <v/>
      </c>
      <c r="R205" s="111" t="str">
        <f>IFERROR(IF($C205=R$2,$G205*VLOOKUP($F205,Listen!$B$5:$G$95,$J205+1,FALSE)/VLOOKUP(R$2,Listen!$B$5:$G$95,$J205+1,FALSE),"-")*IF($D205="Abgabe",0,1),"")</f>
        <v/>
      </c>
    </row>
    <row r="206" spans="2:18">
      <c r="B206" s="130"/>
      <c r="C206" s="95" t="str">
        <f>IFERROR(YEAR(VLOOKUP($B206,A_Stammdaten!$B$18:$G$218,3,FALSE)),"")</f>
        <v/>
      </c>
      <c r="D206" s="95" t="str">
        <f>IFERROR(VLOOKUP($B206,A_Stammdaten!$B$18:$G$218,6,FALSE),"")</f>
        <v/>
      </c>
      <c r="E206" s="131"/>
      <c r="F206" s="130"/>
      <c r="G206" s="130"/>
      <c r="H206" s="96"/>
      <c r="I206" s="105" t="str">
        <f>IFERROR(VLOOKUP($E206,Listen!$I$5:$K$41,2,FALSE),"")</f>
        <v/>
      </c>
      <c r="J206" s="105" t="str">
        <f>IFERROR(VLOOKUP($E206,Listen!$I$5:$K$41,3,FALSE),"")</f>
        <v/>
      </c>
      <c r="K206" s="111" t="str">
        <f>IFERROR(IF($C206=K$2,$G206*VLOOKUP($F206,Listen!$B$5:$G$95,$J206+1,FALSE)/VLOOKUP(K$2,Listen!$B$5:$G$95,$J206+1,FALSE),"-")*IF($D206="Abgabe",0,1),"")</f>
        <v/>
      </c>
      <c r="L206" s="111" t="str">
        <f>IFERROR(IF($C206=L$2,$G206*VLOOKUP($F206,Listen!$B$5:$G$95,$J206+1,FALSE)/VLOOKUP(L$2,Listen!$B$5:$G$95,$J206+1,FALSE),"-")*IF($D206="Abgabe",0,1),"")</f>
        <v/>
      </c>
      <c r="M206" s="111" t="str">
        <f>IFERROR(IF($C206=M$2,$G206*VLOOKUP($F206,Listen!$B$5:$G$95,$J206+1,FALSE)/VLOOKUP(M$2,Listen!$B$5:$G$95,$J206+1,FALSE),"-")*IF($D206="Abgabe",0,1),"")</f>
        <v/>
      </c>
      <c r="N206" s="111" t="str">
        <f>IFERROR(IF($C206=N$2,$G206*VLOOKUP($F206,Listen!$B$5:$G$95,$J206+1,FALSE)/VLOOKUP(N$2,Listen!$B$5:$G$95,$J206+1,FALSE),"-")*IF($D206="Abgabe",0,1),"")</f>
        <v/>
      </c>
      <c r="O206" s="111" t="str">
        <f>IFERROR(IF($C206=O$2,$G206*VLOOKUP($F206,Listen!$B$5:$G$95,$J206+1,FALSE)/VLOOKUP(O$2,Listen!$B$5:$G$95,$J206+1,FALSE),"-")*IF($D206="Abgabe",0,1),"")</f>
        <v/>
      </c>
      <c r="P206" s="111" t="str">
        <f>IFERROR(IF($C206=P$2,$G206*VLOOKUP($F206,Listen!$B$5:$G$95,$J206+1,FALSE)/VLOOKUP(P$2,Listen!$B$5:$G$95,$J206+1,FALSE),"-")*IF($D206="Abgabe",0,1),"")</f>
        <v/>
      </c>
      <c r="Q206" s="111" t="str">
        <f>IFERROR(IF($C206=Q$2,$G206*VLOOKUP($F206,Listen!$B$5:$G$95,$J206+1,FALSE)/VLOOKUP(Q$2,Listen!$B$5:$G$95,$J206+1,FALSE),"-")*IF($D206="Abgabe",0,1),"")</f>
        <v/>
      </c>
      <c r="R206" s="111" t="str">
        <f>IFERROR(IF($C206=R$2,$G206*VLOOKUP($F206,Listen!$B$5:$G$95,$J206+1,FALSE)/VLOOKUP(R$2,Listen!$B$5:$G$95,$J206+1,FALSE),"-")*IF($D206="Abgabe",0,1),"")</f>
        <v/>
      </c>
    </row>
    <row r="207" spans="2:18">
      <c r="B207" s="130"/>
      <c r="C207" s="95" t="str">
        <f>IFERROR(YEAR(VLOOKUP($B207,A_Stammdaten!$B$18:$G$218,3,FALSE)),"")</f>
        <v/>
      </c>
      <c r="D207" s="95" t="str">
        <f>IFERROR(VLOOKUP($B207,A_Stammdaten!$B$18:$G$218,6,FALSE),"")</f>
        <v/>
      </c>
      <c r="E207" s="131"/>
      <c r="F207" s="130"/>
      <c r="G207" s="130"/>
      <c r="H207" s="96"/>
      <c r="I207" s="105" t="str">
        <f>IFERROR(VLOOKUP($E207,Listen!$I$5:$K$41,2,FALSE),"")</f>
        <v/>
      </c>
      <c r="J207" s="105" t="str">
        <f>IFERROR(VLOOKUP($E207,Listen!$I$5:$K$41,3,FALSE),"")</f>
        <v/>
      </c>
      <c r="K207" s="111" t="str">
        <f>IFERROR(IF($C207=K$2,$G207*VLOOKUP($F207,Listen!$B$5:$G$95,$J207+1,FALSE)/VLOOKUP(K$2,Listen!$B$5:$G$95,$J207+1,FALSE),"-")*IF($D207="Abgabe",0,1),"")</f>
        <v/>
      </c>
      <c r="L207" s="111" t="str">
        <f>IFERROR(IF($C207=L$2,$G207*VLOOKUP($F207,Listen!$B$5:$G$95,$J207+1,FALSE)/VLOOKUP(L$2,Listen!$B$5:$G$95,$J207+1,FALSE),"-")*IF($D207="Abgabe",0,1),"")</f>
        <v/>
      </c>
      <c r="M207" s="111" t="str">
        <f>IFERROR(IF($C207=M$2,$G207*VLOOKUP($F207,Listen!$B$5:$G$95,$J207+1,FALSE)/VLOOKUP(M$2,Listen!$B$5:$G$95,$J207+1,FALSE),"-")*IF($D207="Abgabe",0,1),"")</f>
        <v/>
      </c>
      <c r="N207" s="111" t="str">
        <f>IFERROR(IF($C207=N$2,$G207*VLOOKUP($F207,Listen!$B$5:$G$95,$J207+1,FALSE)/VLOOKUP(N$2,Listen!$B$5:$G$95,$J207+1,FALSE),"-")*IF($D207="Abgabe",0,1),"")</f>
        <v/>
      </c>
      <c r="O207" s="111" t="str">
        <f>IFERROR(IF($C207=O$2,$G207*VLOOKUP($F207,Listen!$B$5:$G$95,$J207+1,FALSE)/VLOOKUP(O$2,Listen!$B$5:$G$95,$J207+1,FALSE),"-")*IF($D207="Abgabe",0,1),"")</f>
        <v/>
      </c>
      <c r="P207" s="111" t="str">
        <f>IFERROR(IF($C207=P$2,$G207*VLOOKUP($F207,Listen!$B$5:$G$95,$J207+1,FALSE)/VLOOKUP(P$2,Listen!$B$5:$G$95,$J207+1,FALSE),"-")*IF($D207="Abgabe",0,1),"")</f>
        <v/>
      </c>
      <c r="Q207" s="111" t="str">
        <f>IFERROR(IF($C207=Q$2,$G207*VLOOKUP($F207,Listen!$B$5:$G$95,$J207+1,FALSE)/VLOOKUP(Q$2,Listen!$B$5:$G$95,$J207+1,FALSE),"-")*IF($D207="Abgabe",0,1),"")</f>
        <v/>
      </c>
      <c r="R207" s="111" t="str">
        <f>IFERROR(IF($C207=R$2,$G207*VLOOKUP($F207,Listen!$B$5:$G$95,$J207+1,FALSE)/VLOOKUP(R$2,Listen!$B$5:$G$95,$J207+1,FALSE),"-")*IF($D207="Abgabe",0,1),"")</f>
        <v/>
      </c>
    </row>
    <row r="208" spans="2:18">
      <c r="B208" s="130"/>
      <c r="C208" s="95" t="str">
        <f>IFERROR(YEAR(VLOOKUP($B208,A_Stammdaten!$B$18:$G$218,3,FALSE)),"")</f>
        <v/>
      </c>
      <c r="D208" s="95" t="str">
        <f>IFERROR(VLOOKUP($B208,A_Stammdaten!$B$18:$G$218,6,FALSE),"")</f>
        <v/>
      </c>
      <c r="E208" s="131"/>
      <c r="F208" s="130"/>
      <c r="G208" s="130"/>
      <c r="H208" s="96"/>
      <c r="I208" s="105" t="str">
        <f>IFERROR(VLOOKUP($E208,Listen!$I$5:$K$41,2,FALSE),"")</f>
        <v/>
      </c>
      <c r="J208" s="105" t="str">
        <f>IFERROR(VLOOKUP($E208,Listen!$I$5:$K$41,3,FALSE),"")</f>
        <v/>
      </c>
      <c r="K208" s="111" t="str">
        <f>IFERROR(IF($C208=K$2,$G208*VLOOKUP($F208,Listen!$B$5:$G$95,$J208+1,FALSE)/VLOOKUP(K$2,Listen!$B$5:$G$95,$J208+1,FALSE),"-")*IF($D208="Abgabe",0,1),"")</f>
        <v/>
      </c>
      <c r="L208" s="111" t="str">
        <f>IFERROR(IF($C208=L$2,$G208*VLOOKUP($F208,Listen!$B$5:$G$95,$J208+1,FALSE)/VLOOKUP(L$2,Listen!$B$5:$G$95,$J208+1,FALSE),"-")*IF($D208="Abgabe",0,1),"")</f>
        <v/>
      </c>
      <c r="M208" s="111" t="str">
        <f>IFERROR(IF($C208=M$2,$G208*VLOOKUP($F208,Listen!$B$5:$G$95,$J208+1,FALSE)/VLOOKUP(M$2,Listen!$B$5:$G$95,$J208+1,FALSE),"-")*IF($D208="Abgabe",0,1),"")</f>
        <v/>
      </c>
      <c r="N208" s="111" t="str">
        <f>IFERROR(IF($C208=N$2,$G208*VLOOKUP($F208,Listen!$B$5:$G$95,$J208+1,FALSE)/VLOOKUP(N$2,Listen!$B$5:$G$95,$J208+1,FALSE),"-")*IF($D208="Abgabe",0,1),"")</f>
        <v/>
      </c>
      <c r="O208" s="111" t="str">
        <f>IFERROR(IF($C208=O$2,$G208*VLOOKUP($F208,Listen!$B$5:$G$95,$J208+1,FALSE)/VLOOKUP(O$2,Listen!$B$5:$G$95,$J208+1,FALSE),"-")*IF($D208="Abgabe",0,1),"")</f>
        <v/>
      </c>
      <c r="P208" s="111" t="str">
        <f>IFERROR(IF($C208=P$2,$G208*VLOOKUP($F208,Listen!$B$5:$G$95,$J208+1,FALSE)/VLOOKUP(P$2,Listen!$B$5:$G$95,$J208+1,FALSE),"-")*IF($D208="Abgabe",0,1),"")</f>
        <v/>
      </c>
      <c r="Q208" s="111" t="str">
        <f>IFERROR(IF($C208=Q$2,$G208*VLOOKUP($F208,Listen!$B$5:$G$95,$J208+1,FALSE)/VLOOKUP(Q$2,Listen!$B$5:$G$95,$J208+1,FALSE),"-")*IF($D208="Abgabe",0,1),"")</f>
        <v/>
      </c>
      <c r="R208" s="111" t="str">
        <f>IFERROR(IF($C208=R$2,$G208*VLOOKUP($F208,Listen!$B$5:$G$95,$J208+1,FALSE)/VLOOKUP(R$2,Listen!$B$5:$G$95,$J208+1,FALSE),"-")*IF($D208="Abgabe",0,1),"")</f>
        <v/>
      </c>
    </row>
    <row r="209" spans="2:18">
      <c r="B209" s="130"/>
      <c r="C209" s="95" t="str">
        <f>IFERROR(YEAR(VLOOKUP($B209,A_Stammdaten!$B$18:$G$218,3,FALSE)),"")</f>
        <v/>
      </c>
      <c r="D209" s="95" t="str">
        <f>IFERROR(VLOOKUP($B209,A_Stammdaten!$B$18:$G$218,6,FALSE),"")</f>
        <v/>
      </c>
      <c r="E209" s="131"/>
      <c r="F209" s="130"/>
      <c r="G209" s="130"/>
      <c r="H209" s="96"/>
      <c r="I209" s="105" t="str">
        <f>IFERROR(VLOOKUP($E209,Listen!$I$5:$K$41,2,FALSE),"")</f>
        <v/>
      </c>
      <c r="J209" s="105" t="str">
        <f>IFERROR(VLOOKUP($E209,Listen!$I$5:$K$41,3,FALSE),"")</f>
        <v/>
      </c>
      <c r="K209" s="111" t="str">
        <f>IFERROR(IF($C209=K$2,$G209*VLOOKUP($F209,Listen!$B$5:$G$95,$J209+1,FALSE)/VLOOKUP(K$2,Listen!$B$5:$G$95,$J209+1,FALSE),"-")*IF($D209="Abgabe",0,1),"")</f>
        <v/>
      </c>
      <c r="L209" s="111" t="str">
        <f>IFERROR(IF($C209=L$2,$G209*VLOOKUP($F209,Listen!$B$5:$G$95,$J209+1,FALSE)/VLOOKUP(L$2,Listen!$B$5:$G$95,$J209+1,FALSE),"-")*IF($D209="Abgabe",0,1),"")</f>
        <v/>
      </c>
      <c r="M209" s="111" t="str">
        <f>IFERROR(IF($C209=M$2,$G209*VLOOKUP($F209,Listen!$B$5:$G$95,$J209+1,FALSE)/VLOOKUP(M$2,Listen!$B$5:$G$95,$J209+1,FALSE),"-")*IF($D209="Abgabe",0,1),"")</f>
        <v/>
      </c>
      <c r="N209" s="111" t="str">
        <f>IFERROR(IF($C209=N$2,$G209*VLOOKUP($F209,Listen!$B$5:$G$95,$J209+1,FALSE)/VLOOKUP(N$2,Listen!$B$5:$G$95,$J209+1,FALSE),"-")*IF($D209="Abgabe",0,1),"")</f>
        <v/>
      </c>
      <c r="O209" s="111" t="str">
        <f>IFERROR(IF($C209=O$2,$G209*VLOOKUP($F209,Listen!$B$5:$G$95,$J209+1,FALSE)/VLOOKUP(O$2,Listen!$B$5:$G$95,$J209+1,FALSE),"-")*IF($D209="Abgabe",0,1),"")</f>
        <v/>
      </c>
      <c r="P209" s="111" t="str">
        <f>IFERROR(IF($C209=P$2,$G209*VLOOKUP($F209,Listen!$B$5:$G$95,$J209+1,FALSE)/VLOOKUP(P$2,Listen!$B$5:$G$95,$J209+1,FALSE),"-")*IF($D209="Abgabe",0,1),"")</f>
        <v/>
      </c>
      <c r="Q209" s="111" t="str">
        <f>IFERROR(IF($C209=Q$2,$G209*VLOOKUP($F209,Listen!$B$5:$G$95,$J209+1,FALSE)/VLOOKUP(Q$2,Listen!$B$5:$G$95,$J209+1,FALSE),"-")*IF($D209="Abgabe",0,1),"")</f>
        <v/>
      </c>
      <c r="R209" s="111" t="str">
        <f>IFERROR(IF($C209=R$2,$G209*VLOOKUP($F209,Listen!$B$5:$G$95,$J209+1,FALSE)/VLOOKUP(R$2,Listen!$B$5:$G$95,$J209+1,FALSE),"-")*IF($D209="Abgabe",0,1),"")</f>
        <v/>
      </c>
    </row>
    <row r="210" spans="2:18">
      <c r="B210" s="130"/>
      <c r="C210" s="95" t="str">
        <f>IFERROR(YEAR(VLOOKUP($B210,A_Stammdaten!$B$18:$G$218,3,FALSE)),"")</f>
        <v/>
      </c>
      <c r="D210" s="95" t="str">
        <f>IFERROR(VLOOKUP($B210,A_Stammdaten!$B$18:$G$218,6,FALSE),"")</f>
        <v/>
      </c>
      <c r="E210" s="131"/>
      <c r="F210" s="130"/>
      <c r="G210" s="130"/>
      <c r="H210" s="96"/>
      <c r="I210" s="105" t="str">
        <f>IFERROR(VLOOKUP($E210,Listen!$I$5:$K$41,2,FALSE),"")</f>
        <v/>
      </c>
      <c r="J210" s="105" t="str">
        <f>IFERROR(VLOOKUP($E210,Listen!$I$5:$K$41,3,FALSE),"")</f>
        <v/>
      </c>
      <c r="K210" s="111" t="str">
        <f>IFERROR(IF($C210=K$2,$G210*VLOOKUP($F210,Listen!$B$5:$G$95,$J210+1,FALSE)/VLOOKUP(K$2,Listen!$B$5:$G$95,$J210+1,FALSE),"-")*IF($D210="Abgabe",0,1),"")</f>
        <v/>
      </c>
      <c r="L210" s="111" t="str">
        <f>IFERROR(IF($C210=L$2,$G210*VLOOKUP($F210,Listen!$B$5:$G$95,$J210+1,FALSE)/VLOOKUP(L$2,Listen!$B$5:$G$95,$J210+1,FALSE),"-")*IF($D210="Abgabe",0,1),"")</f>
        <v/>
      </c>
      <c r="M210" s="111" t="str">
        <f>IFERROR(IF($C210=M$2,$G210*VLOOKUP($F210,Listen!$B$5:$G$95,$J210+1,FALSE)/VLOOKUP(M$2,Listen!$B$5:$G$95,$J210+1,FALSE),"-")*IF($D210="Abgabe",0,1),"")</f>
        <v/>
      </c>
      <c r="N210" s="111" t="str">
        <f>IFERROR(IF($C210=N$2,$G210*VLOOKUP($F210,Listen!$B$5:$G$95,$J210+1,FALSE)/VLOOKUP(N$2,Listen!$B$5:$G$95,$J210+1,FALSE),"-")*IF($D210="Abgabe",0,1),"")</f>
        <v/>
      </c>
      <c r="O210" s="111" t="str">
        <f>IFERROR(IF($C210=O$2,$G210*VLOOKUP($F210,Listen!$B$5:$G$95,$J210+1,FALSE)/VLOOKUP(O$2,Listen!$B$5:$G$95,$J210+1,FALSE),"-")*IF($D210="Abgabe",0,1),"")</f>
        <v/>
      </c>
      <c r="P210" s="111" t="str">
        <f>IFERROR(IF($C210=P$2,$G210*VLOOKUP($F210,Listen!$B$5:$G$95,$J210+1,FALSE)/VLOOKUP(P$2,Listen!$B$5:$G$95,$J210+1,FALSE),"-")*IF($D210="Abgabe",0,1),"")</f>
        <v/>
      </c>
      <c r="Q210" s="111" t="str">
        <f>IFERROR(IF($C210=Q$2,$G210*VLOOKUP($F210,Listen!$B$5:$G$95,$J210+1,FALSE)/VLOOKUP(Q$2,Listen!$B$5:$G$95,$J210+1,FALSE),"-")*IF($D210="Abgabe",0,1),"")</f>
        <v/>
      </c>
      <c r="R210" s="111" t="str">
        <f>IFERROR(IF($C210=R$2,$G210*VLOOKUP($F210,Listen!$B$5:$G$95,$J210+1,FALSE)/VLOOKUP(R$2,Listen!$B$5:$G$95,$J210+1,FALSE),"-")*IF($D210="Abgabe",0,1),"")</f>
        <v/>
      </c>
    </row>
    <row r="211" spans="2:18">
      <c r="B211" s="130"/>
      <c r="C211" s="95" t="str">
        <f>IFERROR(YEAR(VLOOKUP($B211,A_Stammdaten!$B$18:$G$218,3,FALSE)),"")</f>
        <v/>
      </c>
      <c r="D211" s="95" t="str">
        <f>IFERROR(VLOOKUP($B211,A_Stammdaten!$B$18:$G$218,6,FALSE),"")</f>
        <v/>
      </c>
      <c r="E211" s="131"/>
      <c r="F211" s="130"/>
      <c r="G211" s="130"/>
      <c r="H211" s="96"/>
      <c r="I211" s="105" t="str">
        <f>IFERROR(VLOOKUP($E211,Listen!$I$5:$K$41,2,FALSE),"")</f>
        <v/>
      </c>
      <c r="J211" s="105" t="str">
        <f>IFERROR(VLOOKUP($E211,Listen!$I$5:$K$41,3,FALSE),"")</f>
        <v/>
      </c>
      <c r="K211" s="111" t="str">
        <f>IFERROR(IF($C211=K$2,$G211*VLOOKUP($F211,Listen!$B$5:$G$95,$J211+1,FALSE)/VLOOKUP(K$2,Listen!$B$5:$G$95,$J211+1,FALSE),"-")*IF($D211="Abgabe",0,1),"")</f>
        <v/>
      </c>
      <c r="L211" s="111" t="str">
        <f>IFERROR(IF($C211=L$2,$G211*VLOOKUP($F211,Listen!$B$5:$G$95,$J211+1,FALSE)/VLOOKUP(L$2,Listen!$B$5:$G$95,$J211+1,FALSE),"-")*IF($D211="Abgabe",0,1),"")</f>
        <v/>
      </c>
      <c r="M211" s="111" t="str">
        <f>IFERROR(IF($C211=M$2,$G211*VLOOKUP($F211,Listen!$B$5:$G$95,$J211+1,FALSE)/VLOOKUP(M$2,Listen!$B$5:$G$95,$J211+1,FALSE),"-")*IF($D211="Abgabe",0,1),"")</f>
        <v/>
      </c>
      <c r="N211" s="111" t="str">
        <f>IFERROR(IF($C211=N$2,$G211*VLOOKUP($F211,Listen!$B$5:$G$95,$J211+1,FALSE)/VLOOKUP(N$2,Listen!$B$5:$G$95,$J211+1,FALSE),"-")*IF($D211="Abgabe",0,1),"")</f>
        <v/>
      </c>
      <c r="O211" s="111" t="str">
        <f>IFERROR(IF($C211=O$2,$G211*VLOOKUP($F211,Listen!$B$5:$G$95,$J211+1,FALSE)/VLOOKUP(O$2,Listen!$B$5:$G$95,$J211+1,FALSE),"-")*IF($D211="Abgabe",0,1),"")</f>
        <v/>
      </c>
      <c r="P211" s="111" t="str">
        <f>IFERROR(IF($C211=P$2,$G211*VLOOKUP($F211,Listen!$B$5:$G$95,$J211+1,FALSE)/VLOOKUP(P$2,Listen!$B$5:$G$95,$J211+1,FALSE),"-")*IF($D211="Abgabe",0,1),"")</f>
        <v/>
      </c>
      <c r="Q211" s="111" t="str">
        <f>IFERROR(IF($C211=Q$2,$G211*VLOOKUP($F211,Listen!$B$5:$G$95,$J211+1,FALSE)/VLOOKUP(Q$2,Listen!$B$5:$G$95,$J211+1,FALSE),"-")*IF($D211="Abgabe",0,1),"")</f>
        <v/>
      </c>
      <c r="R211" s="111" t="str">
        <f>IFERROR(IF($C211=R$2,$G211*VLOOKUP($F211,Listen!$B$5:$G$95,$J211+1,FALSE)/VLOOKUP(R$2,Listen!$B$5:$G$95,$J211+1,FALSE),"-")*IF($D211="Abgabe",0,1),"")</f>
        <v/>
      </c>
    </row>
    <row r="212" spans="2:18">
      <c r="B212" s="130"/>
      <c r="C212" s="95" t="str">
        <f>IFERROR(YEAR(VLOOKUP($B212,A_Stammdaten!$B$18:$G$218,3,FALSE)),"")</f>
        <v/>
      </c>
      <c r="D212" s="95" t="str">
        <f>IFERROR(VLOOKUP($B212,A_Stammdaten!$B$18:$G$218,6,FALSE),"")</f>
        <v/>
      </c>
      <c r="E212" s="131"/>
      <c r="F212" s="130"/>
      <c r="G212" s="130"/>
      <c r="H212" s="96"/>
      <c r="I212" s="105" t="str">
        <f>IFERROR(VLOOKUP($E212,Listen!$I$5:$K$41,2,FALSE),"")</f>
        <v/>
      </c>
      <c r="J212" s="105" t="str">
        <f>IFERROR(VLOOKUP($E212,Listen!$I$5:$K$41,3,FALSE),"")</f>
        <v/>
      </c>
      <c r="K212" s="111" t="str">
        <f>IFERROR(IF($C212=K$2,$G212*VLOOKUP($F212,Listen!$B$5:$G$95,$J212+1,FALSE)/VLOOKUP(K$2,Listen!$B$5:$G$95,$J212+1,FALSE),"-")*IF($D212="Abgabe",0,1),"")</f>
        <v/>
      </c>
      <c r="L212" s="111" t="str">
        <f>IFERROR(IF($C212=L$2,$G212*VLOOKUP($F212,Listen!$B$5:$G$95,$J212+1,FALSE)/VLOOKUP(L$2,Listen!$B$5:$G$95,$J212+1,FALSE),"-")*IF($D212="Abgabe",0,1),"")</f>
        <v/>
      </c>
      <c r="M212" s="111" t="str">
        <f>IFERROR(IF($C212=M$2,$G212*VLOOKUP($F212,Listen!$B$5:$G$95,$J212+1,FALSE)/VLOOKUP(M$2,Listen!$B$5:$G$95,$J212+1,FALSE),"-")*IF($D212="Abgabe",0,1),"")</f>
        <v/>
      </c>
      <c r="N212" s="111" t="str">
        <f>IFERROR(IF($C212=N$2,$G212*VLOOKUP($F212,Listen!$B$5:$G$95,$J212+1,FALSE)/VLOOKUP(N$2,Listen!$B$5:$G$95,$J212+1,FALSE),"-")*IF($D212="Abgabe",0,1),"")</f>
        <v/>
      </c>
      <c r="O212" s="111" t="str">
        <f>IFERROR(IF($C212=O$2,$G212*VLOOKUP($F212,Listen!$B$5:$G$95,$J212+1,FALSE)/VLOOKUP(O$2,Listen!$B$5:$G$95,$J212+1,FALSE),"-")*IF($D212="Abgabe",0,1),"")</f>
        <v/>
      </c>
      <c r="P212" s="111" t="str">
        <f>IFERROR(IF($C212=P$2,$G212*VLOOKUP($F212,Listen!$B$5:$G$95,$J212+1,FALSE)/VLOOKUP(P$2,Listen!$B$5:$G$95,$J212+1,FALSE),"-")*IF($D212="Abgabe",0,1),"")</f>
        <v/>
      </c>
      <c r="Q212" s="111" t="str">
        <f>IFERROR(IF($C212=Q$2,$G212*VLOOKUP($F212,Listen!$B$5:$G$95,$J212+1,FALSE)/VLOOKUP(Q$2,Listen!$B$5:$G$95,$J212+1,FALSE),"-")*IF($D212="Abgabe",0,1),"")</f>
        <v/>
      </c>
      <c r="R212" s="111" t="str">
        <f>IFERROR(IF($C212=R$2,$G212*VLOOKUP($F212,Listen!$B$5:$G$95,$J212+1,FALSE)/VLOOKUP(R$2,Listen!$B$5:$G$95,$J212+1,FALSE),"-")*IF($D212="Abgabe",0,1),"")</f>
        <v/>
      </c>
    </row>
    <row r="213" spans="2:18">
      <c r="B213" s="130"/>
      <c r="C213" s="95" t="str">
        <f>IFERROR(YEAR(VLOOKUP($B213,A_Stammdaten!$B$18:$G$218,3,FALSE)),"")</f>
        <v/>
      </c>
      <c r="D213" s="95" t="str">
        <f>IFERROR(VLOOKUP($B213,A_Stammdaten!$B$18:$G$218,6,FALSE),"")</f>
        <v/>
      </c>
      <c r="E213" s="131"/>
      <c r="F213" s="130"/>
      <c r="G213" s="130"/>
      <c r="H213" s="96"/>
      <c r="I213" s="105" t="str">
        <f>IFERROR(VLOOKUP($E213,Listen!$I$5:$K$41,2,FALSE),"")</f>
        <v/>
      </c>
      <c r="J213" s="105" t="str">
        <f>IFERROR(VLOOKUP($E213,Listen!$I$5:$K$41,3,FALSE),"")</f>
        <v/>
      </c>
      <c r="K213" s="111" t="str">
        <f>IFERROR(IF($C213=K$2,$G213*VLOOKUP($F213,Listen!$B$5:$G$95,$J213+1,FALSE)/VLOOKUP(K$2,Listen!$B$5:$G$95,$J213+1,FALSE),"-")*IF($D213="Abgabe",0,1),"")</f>
        <v/>
      </c>
      <c r="L213" s="111" t="str">
        <f>IFERROR(IF($C213=L$2,$G213*VLOOKUP($F213,Listen!$B$5:$G$95,$J213+1,FALSE)/VLOOKUP(L$2,Listen!$B$5:$G$95,$J213+1,FALSE),"-")*IF($D213="Abgabe",0,1),"")</f>
        <v/>
      </c>
      <c r="M213" s="111" t="str">
        <f>IFERROR(IF($C213=M$2,$G213*VLOOKUP($F213,Listen!$B$5:$G$95,$J213+1,FALSE)/VLOOKUP(M$2,Listen!$B$5:$G$95,$J213+1,FALSE),"-")*IF($D213="Abgabe",0,1),"")</f>
        <v/>
      </c>
      <c r="N213" s="111" t="str">
        <f>IFERROR(IF($C213=N$2,$G213*VLOOKUP($F213,Listen!$B$5:$G$95,$J213+1,FALSE)/VLOOKUP(N$2,Listen!$B$5:$G$95,$J213+1,FALSE),"-")*IF($D213="Abgabe",0,1),"")</f>
        <v/>
      </c>
      <c r="O213" s="111" t="str">
        <f>IFERROR(IF($C213=O$2,$G213*VLOOKUP($F213,Listen!$B$5:$G$95,$J213+1,FALSE)/VLOOKUP(O$2,Listen!$B$5:$G$95,$J213+1,FALSE),"-")*IF($D213="Abgabe",0,1),"")</f>
        <v/>
      </c>
      <c r="P213" s="111" t="str">
        <f>IFERROR(IF($C213=P$2,$G213*VLOOKUP($F213,Listen!$B$5:$G$95,$J213+1,FALSE)/VLOOKUP(P$2,Listen!$B$5:$G$95,$J213+1,FALSE),"-")*IF($D213="Abgabe",0,1),"")</f>
        <v/>
      </c>
      <c r="Q213" s="111" t="str">
        <f>IFERROR(IF($C213=Q$2,$G213*VLOOKUP($F213,Listen!$B$5:$G$95,$J213+1,FALSE)/VLOOKUP(Q$2,Listen!$B$5:$G$95,$J213+1,FALSE),"-")*IF($D213="Abgabe",0,1),"")</f>
        <v/>
      </c>
      <c r="R213" s="111" t="str">
        <f>IFERROR(IF($C213=R$2,$G213*VLOOKUP($F213,Listen!$B$5:$G$95,$J213+1,FALSE)/VLOOKUP(R$2,Listen!$B$5:$G$95,$J213+1,FALSE),"-")*IF($D213="Abgabe",0,1),"")</f>
        <v/>
      </c>
    </row>
    <row r="214" spans="2:18">
      <c r="B214" s="130"/>
      <c r="C214" s="95" t="str">
        <f>IFERROR(YEAR(VLOOKUP($B214,A_Stammdaten!$B$18:$G$218,3,FALSE)),"")</f>
        <v/>
      </c>
      <c r="D214" s="95" t="str">
        <f>IFERROR(VLOOKUP($B214,A_Stammdaten!$B$18:$G$218,6,FALSE),"")</f>
        <v/>
      </c>
      <c r="E214" s="131"/>
      <c r="F214" s="130"/>
      <c r="G214" s="130"/>
      <c r="H214" s="96"/>
      <c r="I214" s="105" t="str">
        <f>IFERROR(VLOOKUP($E214,Listen!$I$5:$K$41,2,FALSE),"")</f>
        <v/>
      </c>
      <c r="J214" s="105" t="str">
        <f>IFERROR(VLOOKUP($E214,Listen!$I$5:$K$41,3,FALSE),"")</f>
        <v/>
      </c>
      <c r="K214" s="111" t="str">
        <f>IFERROR(IF($C214=K$2,$G214*VLOOKUP($F214,Listen!$B$5:$G$95,$J214+1,FALSE)/VLOOKUP(K$2,Listen!$B$5:$G$95,$J214+1,FALSE),"-")*IF($D214="Abgabe",0,1),"")</f>
        <v/>
      </c>
      <c r="L214" s="111" t="str">
        <f>IFERROR(IF($C214=L$2,$G214*VLOOKUP($F214,Listen!$B$5:$G$95,$J214+1,FALSE)/VLOOKUP(L$2,Listen!$B$5:$G$95,$J214+1,FALSE),"-")*IF($D214="Abgabe",0,1),"")</f>
        <v/>
      </c>
      <c r="M214" s="111" t="str">
        <f>IFERROR(IF($C214=M$2,$G214*VLOOKUP($F214,Listen!$B$5:$G$95,$J214+1,FALSE)/VLOOKUP(M$2,Listen!$B$5:$G$95,$J214+1,FALSE),"-")*IF($D214="Abgabe",0,1),"")</f>
        <v/>
      </c>
      <c r="N214" s="111" t="str">
        <f>IFERROR(IF($C214=N$2,$G214*VLOOKUP($F214,Listen!$B$5:$G$95,$J214+1,FALSE)/VLOOKUP(N$2,Listen!$B$5:$G$95,$J214+1,FALSE),"-")*IF($D214="Abgabe",0,1),"")</f>
        <v/>
      </c>
      <c r="O214" s="111" t="str">
        <f>IFERROR(IF($C214=O$2,$G214*VLOOKUP($F214,Listen!$B$5:$G$95,$J214+1,FALSE)/VLOOKUP(O$2,Listen!$B$5:$G$95,$J214+1,FALSE),"-")*IF($D214="Abgabe",0,1),"")</f>
        <v/>
      </c>
      <c r="P214" s="111" t="str">
        <f>IFERROR(IF($C214=P$2,$G214*VLOOKUP($F214,Listen!$B$5:$G$95,$J214+1,FALSE)/VLOOKUP(P$2,Listen!$B$5:$G$95,$J214+1,FALSE),"-")*IF($D214="Abgabe",0,1),"")</f>
        <v/>
      </c>
      <c r="Q214" s="111" t="str">
        <f>IFERROR(IF($C214=Q$2,$G214*VLOOKUP($F214,Listen!$B$5:$G$95,$J214+1,FALSE)/VLOOKUP(Q$2,Listen!$B$5:$G$95,$J214+1,FALSE),"-")*IF($D214="Abgabe",0,1),"")</f>
        <v/>
      </c>
      <c r="R214" s="111" t="str">
        <f>IFERROR(IF($C214=R$2,$G214*VLOOKUP($F214,Listen!$B$5:$G$95,$J214+1,FALSE)/VLOOKUP(R$2,Listen!$B$5:$G$95,$J214+1,FALSE),"-")*IF($D214="Abgabe",0,1),"")</f>
        <v/>
      </c>
    </row>
    <row r="215" spans="2:18">
      <c r="B215" s="130"/>
      <c r="C215" s="95" t="str">
        <f>IFERROR(YEAR(VLOOKUP($B215,A_Stammdaten!$B$18:$G$218,3,FALSE)),"")</f>
        <v/>
      </c>
      <c r="D215" s="95" t="str">
        <f>IFERROR(VLOOKUP($B215,A_Stammdaten!$B$18:$G$218,6,FALSE),"")</f>
        <v/>
      </c>
      <c r="E215" s="131"/>
      <c r="F215" s="130"/>
      <c r="G215" s="130"/>
      <c r="H215" s="96"/>
      <c r="I215" s="105" t="str">
        <f>IFERROR(VLOOKUP($E215,Listen!$I$5:$K$41,2,FALSE),"")</f>
        <v/>
      </c>
      <c r="J215" s="105" t="str">
        <f>IFERROR(VLOOKUP($E215,Listen!$I$5:$K$41,3,FALSE),"")</f>
        <v/>
      </c>
      <c r="K215" s="111" t="str">
        <f>IFERROR(IF($C215=K$2,$G215*VLOOKUP($F215,Listen!$B$5:$G$95,$J215+1,FALSE)/VLOOKUP(K$2,Listen!$B$5:$G$95,$J215+1,FALSE),"-")*IF($D215="Abgabe",0,1),"")</f>
        <v/>
      </c>
      <c r="L215" s="111" t="str">
        <f>IFERROR(IF($C215=L$2,$G215*VLOOKUP($F215,Listen!$B$5:$G$95,$J215+1,FALSE)/VLOOKUP(L$2,Listen!$B$5:$G$95,$J215+1,FALSE),"-")*IF($D215="Abgabe",0,1),"")</f>
        <v/>
      </c>
      <c r="M215" s="111" t="str">
        <f>IFERROR(IF($C215=M$2,$G215*VLOOKUP($F215,Listen!$B$5:$G$95,$J215+1,FALSE)/VLOOKUP(M$2,Listen!$B$5:$G$95,$J215+1,FALSE),"-")*IF($D215="Abgabe",0,1),"")</f>
        <v/>
      </c>
      <c r="N215" s="111" t="str">
        <f>IFERROR(IF($C215=N$2,$G215*VLOOKUP($F215,Listen!$B$5:$G$95,$J215+1,FALSE)/VLOOKUP(N$2,Listen!$B$5:$G$95,$J215+1,FALSE),"-")*IF($D215="Abgabe",0,1),"")</f>
        <v/>
      </c>
      <c r="O215" s="111" t="str">
        <f>IFERROR(IF($C215=O$2,$G215*VLOOKUP($F215,Listen!$B$5:$G$95,$J215+1,FALSE)/VLOOKUP(O$2,Listen!$B$5:$G$95,$J215+1,FALSE),"-")*IF($D215="Abgabe",0,1),"")</f>
        <v/>
      </c>
      <c r="P215" s="111" t="str">
        <f>IFERROR(IF($C215=P$2,$G215*VLOOKUP($F215,Listen!$B$5:$G$95,$J215+1,FALSE)/VLOOKUP(P$2,Listen!$B$5:$G$95,$J215+1,FALSE),"-")*IF($D215="Abgabe",0,1),"")</f>
        <v/>
      </c>
      <c r="Q215" s="111" t="str">
        <f>IFERROR(IF($C215=Q$2,$G215*VLOOKUP($F215,Listen!$B$5:$G$95,$J215+1,FALSE)/VLOOKUP(Q$2,Listen!$B$5:$G$95,$J215+1,FALSE),"-")*IF($D215="Abgabe",0,1),"")</f>
        <v/>
      </c>
      <c r="R215" s="111" t="str">
        <f>IFERROR(IF($C215=R$2,$G215*VLOOKUP($F215,Listen!$B$5:$G$95,$J215+1,FALSE)/VLOOKUP(R$2,Listen!$B$5:$G$95,$J215+1,FALSE),"-")*IF($D215="Abgabe",0,1),"")</f>
        <v/>
      </c>
    </row>
    <row r="216" spans="2:18">
      <c r="B216" s="130"/>
      <c r="C216" s="95" t="str">
        <f>IFERROR(YEAR(VLOOKUP($B216,A_Stammdaten!$B$18:$G$218,3,FALSE)),"")</f>
        <v/>
      </c>
      <c r="D216" s="95" t="str">
        <f>IFERROR(VLOOKUP($B216,A_Stammdaten!$B$18:$G$218,6,FALSE),"")</f>
        <v/>
      </c>
      <c r="E216" s="131"/>
      <c r="F216" s="130"/>
      <c r="G216" s="130"/>
      <c r="H216" s="96"/>
      <c r="I216" s="105" t="str">
        <f>IFERROR(VLOOKUP($E216,Listen!$I$5:$K$41,2,FALSE),"")</f>
        <v/>
      </c>
      <c r="J216" s="105" t="str">
        <f>IFERROR(VLOOKUP($E216,Listen!$I$5:$K$41,3,FALSE),"")</f>
        <v/>
      </c>
      <c r="K216" s="111" t="str">
        <f>IFERROR(IF($C216=K$2,$G216*VLOOKUP($F216,Listen!$B$5:$G$95,$J216+1,FALSE)/VLOOKUP(K$2,Listen!$B$5:$G$95,$J216+1,FALSE),"-")*IF($D216="Abgabe",0,1),"")</f>
        <v/>
      </c>
      <c r="L216" s="111" t="str">
        <f>IFERROR(IF($C216=L$2,$G216*VLOOKUP($F216,Listen!$B$5:$G$95,$J216+1,FALSE)/VLOOKUP(L$2,Listen!$B$5:$G$95,$J216+1,FALSE),"-")*IF($D216="Abgabe",0,1),"")</f>
        <v/>
      </c>
      <c r="M216" s="111" t="str">
        <f>IFERROR(IF($C216=M$2,$G216*VLOOKUP($F216,Listen!$B$5:$G$95,$J216+1,FALSE)/VLOOKUP(M$2,Listen!$B$5:$G$95,$J216+1,FALSE),"-")*IF($D216="Abgabe",0,1),"")</f>
        <v/>
      </c>
      <c r="N216" s="111" t="str">
        <f>IFERROR(IF($C216=N$2,$G216*VLOOKUP($F216,Listen!$B$5:$G$95,$J216+1,FALSE)/VLOOKUP(N$2,Listen!$B$5:$G$95,$J216+1,FALSE),"-")*IF($D216="Abgabe",0,1),"")</f>
        <v/>
      </c>
      <c r="O216" s="111" t="str">
        <f>IFERROR(IF($C216=O$2,$G216*VLOOKUP($F216,Listen!$B$5:$G$95,$J216+1,FALSE)/VLOOKUP(O$2,Listen!$B$5:$G$95,$J216+1,FALSE),"-")*IF($D216="Abgabe",0,1),"")</f>
        <v/>
      </c>
      <c r="P216" s="111" t="str">
        <f>IFERROR(IF($C216=P$2,$G216*VLOOKUP($F216,Listen!$B$5:$G$95,$J216+1,FALSE)/VLOOKUP(P$2,Listen!$B$5:$G$95,$J216+1,FALSE),"-")*IF($D216="Abgabe",0,1),"")</f>
        <v/>
      </c>
      <c r="Q216" s="111" t="str">
        <f>IFERROR(IF($C216=Q$2,$G216*VLOOKUP($F216,Listen!$B$5:$G$95,$J216+1,FALSE)/VLOOKUP(Q$2,Listen!$B$5:$G$95,$J216+1,FALSE),"-")*IF($D216="Abgabe",0,1),"")</f>
        <v/>
      </c>
      <c r="R216" s="111" t="str">
        <f>IFERROR(IF($C216=R$2,$G216*VLOOKUP($F216,Listen!$B$5:$G$95,$J216+1,FALSE)/VLOOKUP(R$2,Listen!$B$5:$G$95,$J216+1,FALSE),"-")*IF($D216="Abgabe",0,1),"")</f>
        <v/>
      </c>
    </row>
    <row r="217" spans="2:18">
      <c r="B217" s="130"/>
      <c r="C217" s="95" t="str">
        <f>IFERROR(YEAR(VLOOKUP($B217,A_Stammdaten!$B$18:$G$218,3,FALSE)),"")</f>
        <v/>
      </c>
      <c r="D217" s="95" t="str">
        <f>IFERROR(VLOOKUP($B217,A_Stammdaten!$B$18:$G$218,6,FALSE),"")</f>
        <v/>
      </c>
      <c r="E217" s="131"/>
      <c r="F217" s="130"/>
      <c r="G217" s="130"/>
      <c r="H217" s="96"/>
      <c r="I217" s="105" t="str">
        <f>IFERROR(VLOOKUP($E217,Listen!$I$5:$K$41,2,FALSE),"")</f>
        <v/>
      </c>
      <c r="J217" s="105" t="str">
        <f>IFERROR(VLOOKUP($E217,Listen!$I$5:$K$41,3,FALSE),"")</f>
        <v/>
      </c>
      <c r="K217" s="111" t="str">
        <f>IFERROR(IF($C217=K$2,$G217*VLOOKUP($F217,Listen!$B$5:$G$95,$J217+1,FALSE)/VLOOKUP(K$2,Listen!$B$5:$G$95,$J217+1,FALSE),"-")*IF($D217="Abgabe",0,1),"")</f>
        <v/>
      </c>
      <c r="L217" s="111" t="str">
        <f>IFERROR(IF($C217=L$2,$G217*VLOOKUP($F217,Listen!$B$5:$G$95,$J217+1,FALSE)/VLOOKUP(L$2,Listen!$B$5:$G$95,$J217+1,FALSE),"-")*IF($D217="Abgabe",0,1),"")</f>
        <v/>
      </c>
      <c r="M217" s="111" t="str">
        <f>IFERROR(IF($C217=M$2,$G217*VLOOKUP($F217,Listen!$B$5:$G$95,$J217+1,FALSE)/VLOOKUP(M$2,Listen!$B$5:$G$95,$J217+1,FALSE),"-")*IF($D217="Abgabe",0,1),"")</f>
        <v/>
      </c>
      <c r="N217" s="111" t="str">
        <f>IFERROR(IF($C217=N$2,$G217*VLOOKUP($F217,Listen!$B$5:$G$95,$J217+1,FALSE)/VLOOKUP(N$2,Listen!$B$5:$G$95,$J217+1,FALSE),"-")*IF($D217="Abgabe",0,1),"")</f>
        <v/>
      </c>
      <c r="O217" s="111" t="str">
        <f>IFERROR(IF($C217=O$2,$G217*VLOOKUP($F217,Listen!$B$5:$G$95,$J217+1,FALSE)/VLOOKUP(O$2,Listen!$B$5:$G$95,$J217+1,FALSE),"-")*IF($D217="Abgabe",0,1),"")</f>
        <v/>
      </c>
      <c r="P217" s="111" t="str">
        <f>IFERROR(IF($C217=P$2,$G217*VLOOKUP($F217,Listen!$B$5:$G$95,$J217+1,FALSE)/VLOOKUP(P$2,Listen!$B$5:$G$95,$J217+1,FALSE),"-")*IF($D217="Abgabe",0,1),"")</f>
        <v/>
      </c>
      <c r="Q217" s="111" t="str">
        <f>IFERROR(IF($C217=Q$2,$G217*VLOOKUP($F217,Listen!$B$5:$G$95,$J217+1,FALSE)/VLOOKUP(Q$2,Listen!$B$5:$G$95,$J217+1,FALSE),"-")*IF($D217="Abgabe",0,1),"")</f>
        <v/>
      </c>
      <c r="R217" s="111" t="str">
        <f>IFERROR(IF($C217=R$2,$G217*VLOOKUP($F217,Listen!$B$5:$G$95,$J217+1,FALSE)/VLOOKUP(R$2,Listen!$B$5:$G$95,$J217+1,FALSE),"-")*IF($D217="Abgabe",0,1),"")</f>
        <v/>
      </c>
    </row>
    <row r="218" spans="2:18">
      <c r="B218" s="130"/>
      <c r="C218" s="95" t="str">
        <f>IFERROR(YEAR(VLOOKUP($B218,A_Stammdaten!$B$18:$G$218,3,FALSE)),"")</f>
        <v/>
      </c>
      <c r="D218" s="95" t="str">
        <f>IFERROR(VLOOKUP($B218,A_Stammdaten!$B$18:$G$218,6,FALSE),"")</f>
        <v/>
      </c>
      <c r="E218" s="131"/>
      <c r="F218" s="130"/>
      <c r="G218" s="130"/>
      <c r="H218" s="96"/>
      <c r="I218" s="105" t="str">
        <f>IFERROR(VLOOKUP($E218,Listen!$I$5:$K$41,2,FALSE),"")</f>
        <v/>
      </c>
      <c r="J218" s="105" t="str">
        <f>IFERROR(VLOOKUP($E218,Listen!$I$5:$K$41,3,FALSE),"")</f>
        <v/>
      </c>
      <c r="K218" s="111" t="str">
        <f>IFERROR(IF($C218=K$2,$G218*VLOOKUP($F218,Listen!$B$5:$G$95,$J218+1,FALSE)/VLOOKUP(K$2,Listen!$B$5:$G$95,$J218+1,FALSE),"-")*IF($D218="Abgabe",0,1),"")</f>
        <v/>
      </c>
      <c r="L218" s="111" t="str">
        <f>IFERROR(IF($C218=L$2,$G218*VLOOKUP($F218,Listen!$B$5:$G$95,$J218+1,FALSE)/VLOOKUP(L$2,Listen!$B$5:$G$95,$J218+1,FALSE),"-")*IF($D218="Abgabe",0,1),"")</f>
        <v/>
      </c>
      <c r="M218" s="111" t="str">
        <f>IFERROR(IF($C218=M$2,$G218*VLOOKUP($F218,Listen!$B$5:$G$95,$J218+1,FALSE)/VLOOKUP(M$2,Listen!$B$5:$G$95,$J218+1,FALSE),"-")*IF($D218="Abgabe",0,1),"")</f>
        <v/>
      </c>
      <c r="N218" s="111" t="str">
        <f>IFERROR(IF($C218=N$2,$G218*VLOOKUP($F218,Listen!$B$5:$G$95,$J218+1,FALSE)/VLOOKUP(N$2,Listen!$B$5:$G$95,$J218+1,FALSE),"-")*IF($D218="Abgabe",0,1),"")</f>
        <v/>
      </c>
      <c r="O218" s="111" t="str">
        <f>IFERROR(IF($C218=O$2,$G218*VLOOKUP($F218,Listen!$B$5:$G$95,$J218+1,FALSE)/VLOOKUP(O$2,Listen!$B$5:$G$95,$J218+1,FALSE),"-")*IF($D218="Abgabe",0,1),"")</f>
        <v/>
      </c>
      <c r="P218" s="111" t="str">
        <f>IFERROR(IF($C218=P$2,$G218*VLOOKUP($F218,Listen!$B$5:$G$95,$J218+1,FALSE)/VLOOKUP(P$2,Listen!$B$5:$G$95,$J218+1,FALSE),"-")*IF($D218="Abgabe",0,1),"")</f>
        <v/>
      </c>
      <c r="Q218" s="111" t="str">
        <f>IFERROR(IF($C218=Q$2,$G218*VLOOKUP($F218,Listen!$B$5:$G$95,$J218+1,FALSE)/VLOOKUP(Q$2,Listen!$B$5:$G$95,$J218+1,FALSE),"-")*IF($D218="Abgabe",0,1),"")</f>
        <v/>
      </c>
      <c r="R218" s="111" t="str">
        <f>IFERROR(IF($C218=R$2,$G218*VLOOKUP($F218,Listen!$B$5:$G$95,$J218+1,FALSE)/VLOOKUP(R$2,Listen!$B$5:$G$95,$J218+1,FALSE),"-")*IF($D218="Abgabe",0,1),"")</f>
        <v/>
      </c>
    </row>
    <row r="219" spans="2:18">
      <c r="B219" s="130"/>
      <c r="C219" s="95" t="str">
        <f>IFERROR(YEAR(VLOOKUP($B219,A_Stammdaten!$B$18:$G$218,3,FALSE)),"")</f>
        <v/>
      </c>
      <c r="D219" s="95" t="str">
        <f>IFERROR(VLOOKUP($B219,A_Stammdaten!$B$18:$G$218,6,FALSE),"")</f>
        <v/>
      </c>
      <c r="E219" s="131"/>
      <c r="F219" s="130"/>
      <c r="G219" s="130"/>
      <c r="H219" s="96"/>
      <c r="I219" s="105" t="str">
        <f>IFERROR(VLOOKUP($E219,Listen!$I$5:$K$41,2,FALSE),"")</f>
        <v/>
      </c>
      <c r="J219" s="105" t="str">
        <f>IFERROR(VLOOKUP($E219,Listen!$I$5:$K$41,3,FALSE),"")</f>
        <v/>
      </c>
      <c r="K219" s="111" t="str">
        <f>IFERROR(IF($C219=K$2,$G219*VLOOKUP($F219,Listen!$B$5:$G$95,$J219+1,FALSE)/VLOOKUP(K$2,Listen!$B$5:$G$95,$J219+1,FALSE),"-")*IF($D219="Abgabe",0,1),"")</f>
        <v/>
      </c>
      <c r="L219" s="111" t="str">
        <f>IFERROR(IF($C219=L$2,$G219*VLOOKUP($F219,Listen!$B$5:$G$95,$J219+1,FALSE)/VLOOKUP(L$2,Listen!$B$5:$G$95,$J219+1,FALSE),"-")*IF($D219="Abgabe",0,1),"")</f>
        <v/>
      </c>
      <c r="M219" s="111" t="str">
        <f>IFERROR(IF($C219=M$2,$G219*VLOOKUP($F219,Listen!$B$5:$G$95,$J219+1,FALSE)/VLOOKUP(M$2,Listen!$B$5:$G$95,$J219+1,FALSE),"-")*IF($D219="Abgabe",0,1),"")</f>
        <v/>
      </c>
      <c r="N219" s="111" t="str">
        <f>IFERROR(IF($C219=N$2,$G219*VLOOKUP($F219,Listen!$B$5:$G$95,$J219+1,FALSE)/VLOOKUP(N$2,Listen!$B$5:$G$95,$J219+1,FALSE),"-")*IF($D219="Abgabe",0,1),"")</f>
        <v/>
      </c>
      <c r="O219" s="111" t="str">
        <f>IFERROR(IF($C219=O$2,$G219*VLOOKUP($F219,Listen!$B$5:$G$95,$J219+1,FALSE)/VLOOKUP(O$2,Listen!$B$5:$G$95,$J219+1,FALSE),"-")*IF($D219="Abgabe",0,1),"")</f>
        <v/>
      </c>
      <c r="P219" s="111" t="str">
        <f>IFERROR(IF($C219=P$2,$G219*VLOOKUP($F219,Listen!$B$5:$G$95,$J219+1,FALSE)/VLOOKUP(P$2,Listen!$B$5:$G$95,$J219+1,FALSE),"-")*IF($D219="Abgabe",0,1),"")</f>
        <v/>
      </c>
      <c r="Q219" s="111" t="str">
        <f>IFERROR(IF($C219=Q$2,$G219*VLOOKUP($F219,Listen!$B$5:$G$95,$J219+1,FALSE)/VLOOKUP(Q$2,Listen!$B$5:$G$95,$J219+1,FALSE),"-")*IF($D219="Abgabe",0,1),"")</f>
        <v/>
      </c>
      <c r="R219" s="111" t="str">
        <f>IFERROR(IF($C219=R$2,$G219*VLOOKUP($F219,Listen!$B$5:$G$95,$J219+1,FALSE)/VLOOKUP(R$2,Listen!$B$5:$G$95,$J219+1,FALSE),"-")*IF($D219="Abgabe",0,1),"")</f>
        <v/>
      </c>
    </row>
    <row r="220" spans="2:18">
      <c r="B220" s="130"/>
      <c r="C220" s="95" t="str">
        <f>IFERROR(YEAR(VLOOKUP($B220,A_Stammdaten!$B$18:$G$218,3,FALSE)),"")</f>
        <v/>
      </c>
      <c r="D220" s="95" t="str">
        <f>IFERROR(VLOOKUP($B220,A_Stammdaten!$B$18:$G$218,6,FALSE),"")</f>
        <v/>
      </c>
      <c r="E220" s="131"/>
      <c r="F220" s="130"/>
      <c r="G220" s="130"/>
      <c r="H220" s="96"/>
      <c r="I220" s="105" t="str">
        <f>IFERROR(VLOOKUP($E220,Listen!$I$5:$K$41,2,FALSE),"")</f>
        <v/>
      </c>
      <c r="J220" s="105" t="str">
        <f>IFERROR(VLOOKUP($E220,Listen!$I$5:$K$41,3,FALSE),"")</f>
        <v/>
      </c>
      <c r="K220" s="111" t="str">
        <f>IFERROR(IF($C220=K$2,$G220*VLOOKUP($F220,Listen!$B$5:$G$95,$J220+1,FALSE)/VLOOKUP(K$2,Listen!$B$5:$G$95,$J220+1,FALSE),"-")*IF($D220="Abgabe",0,1),"")</f>
        <v/>
      </c>
      <c r="L220" s="111" t="str">
        <f>IFERROR(IF($C220=L$2,$G220*VLOOKUP($F220,Listen!$B$5:$G$95,$J220+1,FALSE)/VLOOKUP(L$2,Listen!$B$5:$G$95,$J220+1,FALSE),"-")*IF($D220="Abgabe",0,1),"")</f>
        <v/>
      </c>
      <c r="M220" s="111" t="str">
        <f>IFERROR(IF($C220=M$2,$G220*VLOOKUP($F220,Listen!$B$5:$G$95,$J220+1,FALSE)/VLOOKUP(M$2,Listen!$B$5:$G$95,$J220+1,FALSE),"-")*IF($D220="Abgabe",0,1),"")</f>
        <v/>
      </c>
      <c r="N220" s="111" t="str">
        <f>IFERROR(IF($C220=N$2,$G220*VLOOKUP($F220,Listen!$B$5:$G$95,$J220+1,FALSE)/VLOOKUP(N$2,Listen!$B$5:$G$95,$J220+1,FALSE),"-")*IF($D220="Abgabe",0,1),"")</f>
        <v/>
      </c>
      <c r="O220" s="111" t="str">
        <f>IFERROR(IF($C220=O$2,$G220*VLOOKUP($F220,Listen!$B$5:$G$95,$J220+1,FALSE)/VLOOKUP(O$2,Listen!$B$5:$G$95,$J220+1,FALSE),"-")*IF($D220="Abgabe",0,1),"")</f>
        <v/>
      </c>
      <c r="P220" s="111" t="str">
        <f>IFERROR(IF($C220=P$2,$G220*VLOOKUP($F220,Listen!$B$5:$G$95,$J220+1,FALSE)/VLOOKUP(P$2,Listen!$B$5:$G$95,$J220+1,FALSE),"-")*IF($D220="Abgabe",0,1),"")</f>
        <v/>
      </c>
      <c r="Q220" s="111" t="str">
        <f>IFERROR(IF($C220=Q$2,$G220*VLOOKUP($F220,Listen!$B$5:$G$95,$J220+1,FALSE)/VLOOKUP(Q$2,Listen!$B$5:$G$95,$J220+1,FALSE),"-")*IF($D220="Abgabe",0,1),"")</f>
        <v/>
      </c>
      <c r="R220" s="111" t="str">
        <f>IFERROR(IF($C220=R$2,$G220*VLOOKUP($F220,Listen!$B$5:$G$95,$J220+1,FALSE)/VLOOKUP(R$2,Listen!$B$5:$G$95,$J220+1,FALSE),"-")*IF($D220="Abgabe",0,1),"")</f>
        <v/>
      </c>
    </row>
    <row r="221" spans="2:18">
      <c r="B221" s="130"/>
      <c r="C221" s="95" t="str">
        <f>IFERROR(YEAR(VLOOKUP($B221,A_Stammdaten!$B$18:$G$218,3,FALSE)),"")</f>
        <v/>
      </c>
      <c r="D221" s="95" t="str">
        <f>IFERROR(VLOOKUP($B221,A_Stammdaten!$B$18:$G$218,6,FALSE),"")</f>
        <v/>
      </c>
      <c r="E221" s="131"/>
      <c r="F221" s="130"/>
      <c r="G221" s="130"/>
      <c r="H221" s="96"/>
      <c r="I221" s="105" t="str">
        <f>IFERROR(VLOOKUP($E221,Listen!$I$5:$K$41,2,FALSE),"")</f>
        <v/>
      </c>
      <c r="J221" s="105" t="str">
        <f>IFERROR(VLOOKUP($E221,Listen!$I$5:$K$41,3,FALSE),"")</f>
        <v/>
      </c>
      <c r="K221" s="111" t="str">
        <f>IFERROR(IF($C221=K$2,$G221*VLOOKUP($F221,Listen!$B$5:$G$95,$J221+1,FALSE)/VLOOKUP(K$2,Listen!$B$5:$G$95,$J221+1,FALSE),"-")*IF($D221="Abgabe",0,1),"")</f>
        <v/>
      </c>
      <c r="L221" s="111" t="str">
        <f>IFERROR(IF($C221=L$2,$G221*VLOOKUP($F221,Listen!$B$5:$G$95,$J221+1,FALSE)/VLOOKUP(L$2,Listen!$B$5:$G$95,$J221+1,FALSE),"-")*IF($D221="Abgabe",0,1),"")</f>
        <v/>
      </c>
      <c r="M221" s="111" t="str">
        <f>IFERROR(IF($C221=M$2,$G221*VLOOKUP($F221,Listen!$B$5:$G$95,$J221+1,FALSE)/VLOOKUP(M$2,Listen!$B$5:$G$95,$J221+1,FALSE),"-")*IF($D221="Abgabe",0,1),"")</f>
        <v/>
      </c>
      <c r="N221" s="111" t="str">
        <f>IFERROR(IF($C221=N$2,$G221*VLOOKUP($F221,Listen!$B$5:$G$95,$J221+1,FALSE)/VLOOKUP(N$2,Listen!$B$5:$G$95,$J221+1,FALSE),"-")*IF($D221="Abgabe",0,1),"")</f>
        <v/>
      </c>
      <c r="O221" s="111" t="str">
        <f>IFERROR(IF($C221=O$2,$G221*VLOOKUP($F221,Listen!$B$5:$G$95,$J221+1,FALSE)/VLOOKUP(O$2,Listen!$B$5:$G$95,$J221+1,FALSE),"-")*IF($D221="Abgabe",0,1),"")</f>
        <v/>
      </c>
      <c r="P221" s="111" t="str">
        <f>IFERROR(IF($C221=P$2,$G221*VLOOKUP($F221,Listen!$B$5:$G$95,$J221+1,FALSE)/VLOOKUP(P$2,Listen!$B$5:$G$95,$J221+1,FALSE),"-")*IF($D221="Abgabe",0,1),"")</f>
        <v/>
      </c>
      <c r="Q221" s="111" t="str">
        <f>IFERROR(IF($C221=Q$2,$G221*VLOOKUP($F221,Listen!$B$5:$G$95,$J221+1,FALSE)/VLOOKUP(Q$2,Listen!$B$5:$G$95,$J221+1,FALSE),"-")*IF($D221="Abgabe",0,1),"")</f>
        <v/>
      </c>
      <c r="R221" s="111" t="str">
        <f>IFERROR(IF($C221=R$2,$G221*VLOOKUP($F221,Listen!$B$5:$G$95,$J221+1,FALSE)/VLOOKUP(R$2,Listen!$B$5:$G$95,$J221+1,FALSE),"-")*IF($D221="Abgabe",0,1),"")</f>
        <v/>
      </c>
    </row>
    <row r="222" spans="2:18">
      <c r="B222" s="130"/>
      <c r="C222" s="95" t="str">
        <f>IFERROR(YEAR(VLOOKUP($B222,A_Stammdaten!$B$18:$G$218,3,FALSE)),"")</f>
        <v/>
      </c>
      <c r="D222" s="95" t="str">
        <f>IFERROR(VLOOKUP($B222,A_Stammdaten!$B$18:$G$218,6,FALSE),"")</f>
        <v/>
      </c>
      <c r="E222" s="131"/>
      <c r="F222" s="130"/>
      <c r="G222" s="130"/>
      <c r="H222" s="96"/>
      <c r="I222" s="105" t="str">
        <f>IFERROR(VLOOKUP($E222,Listen!$I$5:$K$41,2,FALSE),"")</f>
        <v/>
      </c>
      <c r="J222" s="105" t="str">
        <f>IFERROR(VLOOKUP($E222,Listen!$I$5:$K$41,3,FALSE),"")</f>
        <v/>
      </c>
      <c r="K222" s="111" t="str">
        <f>IFERROR(IF($C222=K$2,$G222*VLOOKUP($F222,Listen!$B$5:$G$95,$J222+1,FALSE)/VLOOKUP(K$2,Listen!$B$5:$G$95,$J222+1,FALSE),"-")*IF($D222="Abgabe",0,1),"")</f>
        <v/>
      </c>
      <c r="L222" s="111" t="str">
        <f>IFERROR(IF($C222=L$2,$G222*VLOOKUP($F222,Listen!$B$5:$G$95,$J222+1,FALSE)/VLOOKUP(L$2,Listen!$B$5:$G$95,$J222+1,FALSE),"-")*IF($D222="Abgabe",0,1),"")</f>
        <v/>
      </c>
      <c r="M222" s="111" t="str">
        <f>IFERROR(IF($C222=M$2,$G222*VLOOKUP($F222,Listen!$B$5:$G$95,$J222+1,FALSE)/VLOOKUP(M$2,Listen!$B$5:$G$95,$J222+1,FALSE),"-")*IF($D222="Abgabe",0,1),"")</f>
        <v/>
      </c>
      <c r="N222" s="111" t="str">
        <f>IFERROR(IF($C222=N$2,$G222*VLOOKUP($F222,Listen!$B$5:$G$95,$J222+1,FALSE)/VLOOKUP(N$2,Listen!$B$5:$G$95,$J222+1,FALSE),"-")*IF($D222="Abgabe",0,1),"")</f>
        <v/>
      </c>
      <c r="O222" s="111" t="str">
        <f>IFERROR(IF($C222=O$2,$G222*VLOOKUP($F222,Listen!$B$5:$G$95,$J222+1,FALSE)/VLOOKUP(O$2,Listen!$B$5:$G$95,$J222+1,FALSE),"-")*IF($D222="Abgabe",0,1),"")</f>
        <v/>
      </c>
      <c r="P222" s="111" t="str">
        <f>IFERROR(IF($C222=P$2,$G222*VLOOKUP($F222,Listen!$B$5:$G$95,$J222+1,FALSE)/VLOOKUP(P$2,Listen!$B$5:$G$95,$J222+1,FALSE),"-")*IF($D222="Abgabe",0,1),"")</f>
        <v/>
      </c>
      <c r="Q222" s="111" t="str">
        <f>IFERROR(IF($C222=Q$2,$G222*VLOOKUP($F222,Listen!$B$5:$G$95,$J222+1,FALSE)/VLOOKUP(Q$2,Listen!$B$5:$G$95,$J222+1,FALSE),"-")*IF($D222="Abgabe",0,1),"")</f>
        <v/>
      </c>
      <c r="R222" s="111" t="str">
        <f>IFERROR(IF($C222=R$2,$G222*VLOOKUP($F222,Listen!$B$5:$G$95,$J222+1,FALSE)/VLOOKUP(R$2,Listen!$B$5:$G$95,$J222+1,FALSE),"-")*IF($D222="Abgabe",0,1),"")</f>
        <v/>
      </c>
    </row>
    <row r="223" spans="2:18">
      <c r="B223" s="130"/>
      <c r="C223" s="95" t="str">
        <f>IFERROR(YEAR(VLOOKUP($B223,A_Stammdaten!$B$18:$G$218,3,FALSE)),"")</f>
        <v/>
      </c>
      <c r="D223" s="95" t="str">
        <f>IFERROR(VLOOKUP($B223,A_Stammdaten!$B$18:$G$218,6,FALSE),"")</f>
        <v/>
      </c>
      <c r="E223" s="131"/>
      <c r="F223" s="130"/>
      <c r="G223" s="130"/>
      <c r="H223" s="96"/>
      <c r="I223" s="105" t="str">
        <f>IFERROR(VLOOKUP($E223,Listen!$I$5:$K$41,2,FALSE),"")</f>
        <v/>
      </c>
      <c r="J223" s="105" t="str">
        <f>IFERROR(VLOOKUP($E223,Listen!$I$5:$K$41,3,FALSE),"")</f>
        <v/>
      </c>
      <c r="K223" s="111" t="str">
        <f>IFERROR(IF($C223=K$2,$G223*VLOOKUP($F223,Listen!$B$5:$G$95,$J223+1,FALSE)/VLOOKUP(K$2,Listen!$B$5:$G$95,$J223+1,FALSE),"-")*IF($D223="Abgabe",0,1),"")</f>
        <v/>
      </c>
      <c r="L223" s="111" t="str">
        <f>IFERROR(IF($C223=L$2,$G223*VLOOKUP($F223,Listen!$B$5:$G$95,$J223+1,FALSE)/VLOOKUP(L$2,Listen!$B$5:$G$95,$J223+1,FALSE),"-")*IF($D223="Abgabe",0,1),"")</f>
        <v/>
      </c>
      <c r="M223" s="111" t="str">
        <f>IFERROR(IF($C223=M$2,$G223*VLOOKUP($F223,Listen!$B$5:$G$95,$J223+1,FALSE)/VLOOKUP(M$2,Listen!$B$5:$G$95,$J223+1,FALSE),"-")*IF($D223="Abgabe",0,1),"")</f>
        <v/>
      </c>
      <c r="N223" s="111" t="str">
        <f>IFERROR(IF($C223=N$2,$G223*VLOOKUP($F223,Listen!$B$5:$G$95,$J223+1,FALSE)/VLOOKUP(N$2,Listen!$B$5:$G$95,$J223+1,FALSE),"-")*IF($D223="Abgabe",0,1),"")</f>
        <v/>
      </c>
      <c r="O223" s="111" t="str">
        <f>IFERROR(IF($C223=O$2,$G223*VLOOKUP($F223,Listen!$B$5:$G$95,$J223+1,FALSE)/VLOOKUP(O$2,Listen!$B$5:$G$95,$J223+1,FALSE),"-")*IF($D223="Abgabe",0,1),"")</f>
        <v/>
      </c>
      <c r="P223" s="111" t="str">
        <f>IFERROR(IF($C223=P$2,$G223*VLOOKUP($F223,Listen!$B$5:$G$95,$J223+1,FALSE)/VLOOKUP(P$2,Listen!$B$5:$G$95,$J223+1,FALSE),"-")*IF($D223="Abgabe",0,1),"")</f>
        <v/>
      </c>
      <c r="Q223" s="111" t="str">
        <f>IFERROR(IF($C223=Q$2,$G223*VLOOKUP($F223,Listen!$B$5:$G$95,$J223+1,FALSE)/VLOOKUP(Q$2,Listen!$B$5:$G$95,$J223+1,FALSE),"-")*IF($D223="Abgabe",0,1),"")</f>
        <v/>
      </c>
      <c r="R223" s="111" t="str">
        <f>IFERROR(IF($C223=R$2,$G223*VLOOKUP($F223,Listen!$B$5:$G$95,$J223+1,FALSE)/VLOOKUP(R$2,Listen!$B$5:$G$95,$J223+1,FALSE),"-")*IF($D223="Abgabe",0,1),"")</f>
        <v/>
      </c>
    </row>
    <row r="224" spans="2:18">
      <c r="B224" s="130"/>
      <c r="C224" s="95" t="str">
        <f>IFERROR(YEAR(VLOOKUP($B224,A_Stammdaten!$B$18:$G$218,3,FALSE)),"")</f>
        <v/>
      </c>
      <c r="D224" s="95" t="str">
        <f>IFERROR(VLOOKUP($B224,A_Stammdaten!$B$18:$G$218,6,FALSE),"")</f>
        <v/>
      </c>
      <c r="E224" s="131"/>
      <c r="F224" s="130"/>
      <c r="G224" s="130"/>
      <c r="H224" s="96"/>
      <c r="I224" s="105" t="str">
        <f>IFERROR(VLOOKUP($E224,Listen!$I$5:$K$41,2,FALSE),"")</f>
        <v/>
      </c>
      <c r="J224" s="105" t="str">
        <f>IFERROR(VLOOKUP($E224,Listen!$I$5:$K$41,3,FALSE),"")</f>
        <v/>
      </c>
      <c r="K224" s="111" t="str">
        <f>IFERROR(IF($C224=K$2,$G224*VLOOKUP($F224,Listen!$B$5:$G$95,$J224+1,FALSE)/VLOOKUP(K$2,Listen!$B$5:$G$95,$J224+1,FALSE),"-")*IF($D224="Abgabe",0,1),"")</f>
        <v/>
      </c>
      <c r="L224" s="111" t="str">
        <f>IFERROR(IF($C224=L$2,$G224*VLOOKUP($F224,Listen!$B$5:$G$95,$J224+1,FALSE)/VLOOKUP(L$2,Listen!$B$5:$G$95,$J224+1,FALSE),"-")*IF($D224="Abgabe",0,1),"")</f>
        <v/>
      </c>
      <c r="M224" s="111" t="str">
        <f>IFERROR(IF($C224=M$2,$G224*VLOOKUP($F224,Listen!$B$5:$G$95,$J224+1,FALSE)/VLOOKUP(M$2,Listen!$B$5:$G$95,$J224+1,FALSE),"-")*IF($D224="Abgabe",0,1),"")</f>
        <v/>
      </c>
      <c r="N224" s="111" t="str">
        <f>IFERROR(IF($C224=N$2,$G224*VLOOKUP($F224,Listen!$B$5:$G$95,$J224+1,FALSE)/VLOOKUP(N$2,Listen!$B$5:$G$95,$J224+1,FALSE),"-")*IF($D224="Abgabe",0,1),"")</f>
        <v/>
      </c>
      <c r="O224" s="111" t="str">
        <f>IFERROR(IF($C224=O$2,$G224*VLOOKUP($F224,Listen!$B$5:$G$95,$J224+1,FALSE)/VLOOKUP(O$2,Listen!$B$5:$G$95,$J224+1,FALSE),"-")*IF($D224="Abgabe",0,1),"")</f>
        <v/>
      </c>
      <c r="P224" s="111" t="str">
        <f>IFERROR(IF($C224=P$2,$G224*VLOOKUP($F224,Listen!$B$5:$G$95,$J224+1,FALSE)/VLOOKUP(P$2,Listen!$B$5:$G$95,$J224+1,FALSE),"-")*IF($D224="Abgabe",0,1),"")</f>
        <v/>
      </c>
      <c r="Q224" s="111" t="str">
        <f>IFERROR(IF($C224=Q$2,$G224*VLOOKUP($F224,Listen!$B$5:$G$95,$J224+1,FALSE)/VLOOKUP(Q$2,Listen!$B$5:$G$95,$J224+1,FALSE),"-")*IF($D224="Abgabe",0,1),"")</f>
        <v/>
      </c>
      <c r="R224" s="111" t="str">
        <f>IFERROR(IF($C224=R$2,$G224*VLOOKUP($F224,Listen!$B$5:$G$95,$J224+1,FALSE)/VLOOKUP(R$2,Listen!$B$5:$G$95,$J224+1,FALSE),"-")*IF($D224="Abgabe",0,1),"")</f>
        <v/>
      </c>
    </row>
    <row r="225" spans="2:18">
      <c r="B225" s="130"/>
      <c r="C225" s="95" t="str">
        <f>IFERROR(YEAR(VLOOKUP($B225,A_Stammdaten!$B$18:$G$218,3,FALSE)),"")</f>
        <v/>
      </c>
      <c r="D225" s="95" t="str">
        <f>IFERROR(VLOOKUP($B225,A_Stammdaten!$B$18:$G$218,6,FALSE),"")</f>
        <v/>
      </c>
      <c r="E225" s="131"/>
      <c r="F225" s="130"/>
      <c r="G225" s="130"/>
      <c r="H225" s="96"/>
      <c r="I225" s="105" t="str">
        <f>IFERROR(VLOOKUP($E225,Listen!$I$5:$K$41,2,FALSE),"")</f>
        <v/>
      </c>
      <c r="J225" s="105" t="str">
        <f>IFERROR(VLOOKUP($E225,Listen!$I$5:$K$41,3,FALSE),"")</f>
        <v/>
      </c>
      <c r="K225" s="111" t="str">
        <f>IFERROR(IF($C225=K$2,$G225*VLOOKUP($F225,Listen!$B$5:$G$95,$J225+1,FALSE)/VLOOKUP(K$2,Listen!$B$5:$G$95,$J225+1,FALSE),"-")*IF($D225="Abgabe",0,1),"")</f>
        <v/>
      </c>
      <c r="L225" s="111" t="str">
        <f>IFERROR(IF($C225=L$2,$G225*VLOOKUP($F225,Listen!$B$5:$G$95,$J225+1,FALSE)/VLOOKUP(L$2,Listen!$B$5:$G$95,$J225+1,FALSE),"-")*IF($D225="Abgabe",0,1),"")</f>
        <v/>
      </c>
      <c r="M225" s="111" t="str">
        <f>IFERROR(IF($C225=M$2,$G225*VLOOKUP($F225,Listen!$B$5:$G$95,$J225+1,FALSE)/VLOOKUP(M$2,Listen!$B$5:$G$95,$J225+1,FALSE),"-")*IF($D225="Abgabe",0,1),"")</f>
        <v/>
      </c>
      <c r="N225" s="111" t="str">
        <f>IFERROR(IF($C225=N$2,$G225*VLOOKUP($F225,Listen!$B$5:$G$95,$J225+1,FALSE)/VLOOKUP(N$2,Listen!$B$5:$G$95,$J225+1,FALSE),"-")*IF($D225="Abgabe",0,1),"")</f>
        <v/>
      </c>
      <c r="O225" s="111" t="str">
        <f>IFERROR(IF($C225=O$2,$G225*VLOOKUP($F225,Listen!$B$5:$G$95,$J225+1,FALSE)/VLOOKUP(O$2,Listen!$B$5:$G$95,$J225+1,FALSE),"-")*IF($D225="Abgabe",0,1),"")</f>
        <v/>
      </c>
      <c r="P225" s="111" t="str">
        <f>IFERROR(IF($C225=P$2,$G225*VLOOKUP($F225,Listen!$B$5:$G$95,$J225+1,FALSE)/VLOOKUP(P$2,Listen!$B$5:$G$95,$J225+1,FALSE),"-")*IF($D225="Abgabe",0,1),"")</f>
        <v/>
      </c>
      <c r="Q225" s="111" t="str">
        <f>IFERROR(IF($C225=Q$2,$G225*VLOOKUP($F225,Listen!$B$5:$G$95,$J225+1,FALSE)/VLOOKUP(Q$2,Listen!$B$5:$G$95,$J225+1,FALSE),"-")*IF($D225="Abgabe",0,1),"")</f>
        <v/>
      </c>
      <c r="R225" s="111" t="str">
        <f>IFERROR(IF($C225=R$2,$G225*VLOOKUP($F225,Listen!$B$5:$G$95,$J225+1,FALSE)/VLOOKUP(R$2,Listen!$B$5:$G$95,$J225+1,FALSE),"-")*IF($D225="Abgabe",0,1),"")</f>
        <v/>
      </c>
    </row>
    <row r="226" spans="2:18">
      <c r="B226" s="130"/>
      <c r="C226" s="95" t="str">
        <f>IFERROR(YEAR(VLOOKUP($B226,A_Stammdaten!$B$18:$G$218,3,FALSE)),"")</f>
        <v/>
      </c>
      <c r="D226" s="95" t="str">
        <f>IFERROR(VLOOKUP($B226,A_Stammdaten!$B$18:$G$218,6,FALSE),"")</f>
        <v/>
      </c>
      <c r="E226" s="131"/>
      <c r="F226" s="130"/>
      <c r="G226" s="130"/>
      <c r="H226" s="96"/>
      <c r="I226" s="105" t="str">
        <f>IFERROR(VLOOKUP($E226,Listen!$I$5:$K$41,2,FALSE),"")</f>
        <v/>
      </c>
      <c r="J226" s="105" t="str">
        <f>IFERROR(VLOOKUP($E226,Listen!$I$5:$K$41,3,FALSE),"")</f>
        <v/>
      </c>
      <c r="K226" s="111" t="str">
        <f>IFERROR(IF($C226=K$2,$G226*VLOOKUP($F226,Listen!$B$5:$G$95,$J226+1,FALSE)/VLOOKUP(K$2,Listen!$B$5:$G$95,$J226+1,FALSE),"-")*IF($D226="Abgabe",0,1),"")</f>
        <v/>
      </c>
      <c r="L226" s="111" t="str">
        <f>IFERROR(IF($C226=L$2,$G226*VLOOKUP($F226,Listen!$B$5:$G$95,$J226+1,FALSE)/VLOOKUP(L$2,Listen!$B$5:$G$95,$J226+1,FALSE),"-")*IF($D226="Abgabe",0,1),"")</f>
        <v/>
      </c>
      <c r="M226" s="111" t="str">
        <f>IFERROR(IF($C226=M$2,$G226*VLOOKUP($F226,Listen!$B$5:$G$95,$J226+1,FALSE)/VLOOKUP(M$2,Listen!$B$5:$G$95,$J226+1,FALSE),"-")*IF($D226="Abgabe",0,1),"")</f>
        <v/>
      </c>
      <c r="N226" s="111" t="str">
        <f>IFERROR(IF($C226=N$2,$G226*VLOOKUP($F226,Listen!$B$5:$G$95,$J226+1,FALSE)/VLOOKUP(N$2,Listen!$B$5:$G$95,$J226+1,FALSE),"-")*IF($D226="Abgabe",0,1),"")</f>
        <v/>
      </c>
      <c r="O226" s="111" t="str">
        <f>IFERROR(IF($C226=O$2,$G226*VLOOKUP($F226,Listen!$B$5:$G$95,$J226+1,FALSE)/VLOOKUP(O$2,Listen!$B$5:$G$95,$J226+1,FALSE),"-")*IF($D226="Abgabe",0,1),"")</f>
        <v/>
      </c>
      <c r="P226" s="111" t="str">
        <f>IFERROR(IF($C226=P$2,$G226*VLOOKUP($F226,Listen!$B$5:$G$95,$J226+1,FALSE)/VLOOKUP(P$2,Listen!$B$5:$G$95,$J226+1,FALSE),"-")*IF($D226="Abgabe",0,1),"")</f>
        <v/>
      </c>
      <c r="Q226" s="111" t="str">
        <f>IFERROR(IF($C226=Q$2,$G226*VLOOKUP($F226,Listen!$B$5:$G$95,$J226+1,FALSE)/VLOOKUP(Q$2,Listen!$B$5:$G$95,$J226+1,FALSE),"-")*IF($D226="Abgabe",0,1),"")</f>
        <v/>
      </c>
      <c r="R226" s="111" t="str">
        <f>IFERROR(IF($C226=R$2,$G226*VLOOKUP($F226,Listen!$B$5:$G$95,$J226+1,FALSE)/VLOOKUP(R$2,Listen!$B$5:$G$95,$J226+1,FALSE),"-")*IF($D226="Abgabe",0,1),"")</f>
        <v/>
      </c>
    </row>
    <row r="227" spans="2:18">
      <c r="B227" s="130"/>
      <c r="C227" s="95" t="str">
        <f>IFERROR(YEAR(VLOOKUP($B227,A_Stammdaten!$B$18:$G$218,3,FALSE)),"")</f>
        <v/>
      </c>
      <c r="D227" s="95" t="str">
        <f>IFERROR(VLOOKUP($B227,A_Stammdaten!$B$18:$G$218,6,FALSE),"")</f>
        <v/>
      </c>
      <c r="E227" s="131"/>
      <c r="F227" s="130"/>
      <c r="G227" s="130"/>
      <c r="H227" s="96"/>
      <c r="I227" s="105" t="str">
        <f>IFERROR(VLOOKUP($E227,Listen!$I$5:$K$41,2,FALSE),"")</f>
        <v/>
      </c>
      <c r="J227" s="105" t="str">
        <f>IFERROR(VLOOKUP($E227,Listen!$I$5:$K$41,3,FALSE),"")</f>
        <v/>
      </c>
      <c r="K227" s="111" t="str">
        <f>IFERROR(IF($C227=K$2,$G227*VLOOKUP($F227,Listen!$B$5:$G$95,$J227+1,FALSE)/VLOOKUP(K$2,Listen!$B$5:$G$95,$J227+1,FALSE),"-")*IF($D227="Abgabe",0,1),"")</f>
        <v/>
      </c>
      <c r="L227" s="111" t="str">
        <f>IFERROR(IF($C227=L$2,$G227*VLOOKUP($F227,Listen!$B$5:$G$95,$J227+1,FALSE)/VLOOKUP(L$2,Listen!$B$5:$G$95,$J227+1,FALSE),"-")*IF($D227="Abgabe",0,1),"")</f>
        <v/>
      </c>
      <c r="M227" s="111" t="str">
        <f>IFERROR(IF($C227=M$2,$G227*VLOOKUP($F227,Listen!$B$5:$G$95,$J227+1,FALSE)/VLOOKUP(M$2,Listen!$B$5:$G$95,$J227+1,FALSE),"-")*IF($D227="Abgabe",0,1),"")</f>
        <v/>
      </c>
      <c r="N227" s="111" t="str">
        <f>IFERROR(IF($C227=N$2,$G227*VLOOKUP($F227,Listen!$B$5:$G$95,$J227+1,FALSE)/VLOOKUP(N$2,Listen!$B$5:$G$95,$J227+1,FALSE),"-")*IF($D227="Abgabe",0,1),"")</f>
        <v/>
      </c>
      <c r="O227" s="111" t="str">
        <f>IFERROR(IF($C227=O$2,$G227*VLOOKUP($F227,Listen!$B$5:$G$95,$J227+1,FALSE)/VLOOKUP(O$2,Listen!$B$5:$G$95,$J227+1,FALSE),"-")*IF($D227="Abgabe",0,1),"")</f>
        <v/>
      </c>
      <c r="P227" s="111" t="str">
        <f>IFERROR(IF($C227=P$2,$G227*VLOOKUP($F227,Listen!$B$5:$G$95,$J227+1,FALSE)/VLOOKUP(P$2,Listen!$B$5:$G$95,$J227+1,FALSE),"-")*IF($D227="Abgabe",0,1),"")</f>
        <v/>
      </c>
      <c r="Q227" s="111" t="str">
        <f>IFERROR(IF($C227=Q$2,$G227*VLOOKUP($F227,Listen!$B$5:$G$95,$J227+1,FALSE)/VLOOKUP(Q$2,Listen!$B$5:$G$95,$J227+1,FALSE),"-")*IF($D227="Abgabe",0,1),"")</f>
        <v/>
      </c>
      <c r="R227" s="111" t="str">
        <f>IFERROR(IF($C227=R$2,$G227*VLOOKUP($F227,Listen!$B$5:$G$95,$J227+1,FALSE)/VLOOKUP(R$2,Listen!$B$5:$G$95,$J227+1,FALSE),"-")*IF($D227="Abgabe",0,1),"")</f>
        <v/>
      </c>
    </row>
    <row r="228" spans="2:18">
      <c r="B228" s="130"/>
      <c r="C228" s="95" t="str">
        <f>IFERROR(YEAR(VLOOKUP($B228,A_Stammdaten!$B$18:$G$218,3,FALSE)),"")</f>
        <v/>
      </c>
      <c r="D228" s="95" t="str">
        <f>IFERROR(VLOOKUP($B228,A_Stammdaten!$B$18:$G$218,6,FALSE),"")</f>
        <v/>
      </c>
      <c r="E228" s="131"/>
      <c r="F228" s="130"/>
      <c r="G228" s="130"/>
      <c r="H228" s="96"/>
      <c r="I228" s="105" t="str">
        <f>IFERROR(VLOOKUP($E228,Listen!$I$5:$K$41,2,FALSE),"")</f>
        <v/>
      </c>
      <c r="J228" s="105" t="str">
        <f>IFERROR(VLOOKUP($E228,Listen!$I$5:$K$41,3,FALSE),"")</f>
        <v/>
      </c>
      <c r="K228" s="111" t="str">
        <f>IFERROR(IF($C228=K$2,$G228*VLOOKUP($F228,Listen!$B$5:$G$95,$J228+1,FALSE)/VLOOKUP(K$2,Listen!$B$5:$G$95,$J228+1,FALSE),"-")*IF($D228="Abgabe",0,1),"")</f>
        <v/>
      </c>
      <c r="L228" s="111" t="str">
        <f>IFERROR(IF($C228=L$2,$G228*VLOOKUP($F228,Listen!$B$5:$G$95,$J228+1,FALSE)/VLOOKUP(L$2,Listen!$B$5:$G$95,$J228+1,FALSE),"-")*IF($D228="Abgabe",0,1),"")</f>
        <v/>
      </c>
      <c r="M228" s="111" t="str">
        <f>IFERROR(IF($C228=M$2,$G228*VLOOKUP($F228,Listen!$B$5:$G$95,$J228+1,FALSE)/VLOOKUP(M$2,Listen!$B$5:$G$95,$J228+1,FALSE),"-")*IF($D228="Abgabe",0,1),"")</f>
        <v/>
      </c>
      <c r="N228" s="111" t="str">
        <f>IFERROR(IF($C228=N$2,$G228*VLOOKUP($F228,Listen!$B$5:$G$95,$J228+1,FALSE)/VLOOKUP(N$2,Listen!$B$5:$G$95,$J228+1,FALSE),"-")*IF($D228="Abgabe",0,1),"")</f>
        <v/>
      </c>
      <c r="O228" s="111" t="str">
        <f>IFERROR(IF($C228=O$2,$G228*VLOOKUP($F228,Listen!$B$5:$G$95,$J228+1,FALSE)/VLOOKUP(O$2,Listen!$B$5:$G$95,$J228+1,FALSE),"-")*IF($D228="Abgabe",0,1),"")</f>
        <v/>
      </c>
      <c r="P228" s="111" t="str">
        <f>IFERROR(IF($C228=P$2,$G228*VLOOKUP($F228,Listen!$B$5:$G$95,$J228+1,FALSE)/VLOOKUP(P$2,Listen!$B$5:$G$95,$J228+1,FALSE),"-")*IF($D228="Abgabe",0,1),"")</f>
        <v/>
      </c>
      <c r="Q228" s="111" t="str">
        <f>IFERROR(IF($C228=Q$2,$G228*VLOOKUP($F228,Listen!$B$5:$G$95,$J228+1,FALSE)/VLOOKUP(Q$2,Listen!$B$5:$G$95,$J228+1,FALSE),"-")*IF($D228="Abgabe",0,1),"")</f>
        <v/>
      </c>
      <c r="R228" s="111" t="str">
        <f>IFERROR(IF($C228=R$2,$G228*VLOOKUP($F228,Listen!$B$5:$G$95,$J228+1,FALSE)/VLOOKUP(R$2,Listen!$B$5:$G$95,$J228+1,FALSE),"-")*IF($D228="Abgabe",0,1),"")</f>
        <v/>
      </c>
    </row>
    <row r="229" spans="2:18">
      <c r="B229" s="130"/>
      <c r="C229" s="95" t="str">
        <f>IFERROR(YEAR(VLOOKUP($B229,A_Stammdaten!$B$18:$G$218,3,FALSE)),"")</f>
        <v/>
      </c>
      <c r="D229" s="95" t="str">
        <f>IFERROR(VLOOKUP($B229,A_Stammdaten!$B$18:$G$218,6,FALSE),"")</f>
        <v/>
      </c>
      <c r="E229" s="131"/>
      <c r="F229" s="130"/>
      <c r="G229" s="130"/>
      <c r="H229" s="96"/>
      <c r="I229" s="105" t="str">
        <f>IFERROR(VLOOKUP($E229,Listen!$I$5:$K$41,2,FALSE),"")</f>
        <v/>
      </c>
      <c r="J229" s="105" t="str">
        <f>IFERROR(VLOOKUP($E229,Listen!$I$5:$K$41,3,FALSE),"")</f>
        <v/>
      </c>
      <c r="K229" s="111" t="str">
        <f>IFERROR(IF($C229=K$2,$G229*VLOOKUP($F229,Listen!$B$5:$G$95,$J229+1,FALSE)/VLOOKUP(K$2,Listen!$B$5:$G$95,$J229+1,FALSE),"-")*IF($D229="Abgabe",0,1),"")</f>
        <v/>
      </c>
      <c r="L229" s="111" t="str">
        <f>IFERROR(IF($C229=L$2,$G229*VLOOKUP($F229,Listen!$B$5:$G$95,$J229+1,FALSE)/VLOOKUP(L$2,Listen!$B$5:$G$95,$J229+1,FALSE),"-")*IF($D229="Abgabe",0,1),"")</f>
        <v/>
      </c>
      <c r="M229" s="111" t="str">
        <f>IFERROR(IF($C229=M$2,$G229*VLOOKUP($F229,Listen!$B$5:$G$95,$J229+1,FALSE)/VLOOKUP(M$2,Listen!$B$5:$G$95,$J229+1,FALSE),"-")*IF($D229="Abgabe",0,1),"")</f>
        <v/>
      </c>
      <c r="N229" s="111" t="str">
        <f>IFERROR(IF($C229=N$2,$G229*VLOOKUP($F229,Listen!$B$5:$G$95,$J229+1,FALSE)/VLOOKUP(N$2,Listen!$B$5:$G$95,$J229+1,FALSE),"-")*IF($D229="Abgabe",0,1),"")</f>
        <v/>
      </c>
      <c r="O229" s="111" t="str">
        <f>IFERROR(IF($C229=O$2,$G229*VLOOKUP($F229,Listen!$B$5:$G$95,$J229+1,FALSE)/VLOOKUP(O$2,Listen!$B$5:$G$95,$J229+1,FALSE),"-")*IF($D229="Abgabe",0,1),"")</f>
        <v/>
      </c>
      <c r="P229" s="111" t="str">
        <f>IFERROR(IF($C229=P$2,$G229*VLOOKUP($F229,Listen!$B$5:$G$95,$J229+1,FALSE)/VLOOKUP(P$2,Listen!$B$5:$G$95,$J229+1,FALSE),"-")*IF($D229="Abgabe",0,1),"")</f>
        <v/>
      </c>
      <c r="Q229" s="111" t="str">
        <f>IFERROR(IF($C229=Q$2,$G229*VLOOKUP($F229,Listen!$B$5:$G$95,$J229+1,FALSE)/VLOOKUP(Q$2,Listen!$B$5:$G$95,$J229+1,FALSE),"-")*IF($D229="Abgabe",0,1),"")</f>
        <v/>
      </c>
      <c r="R229" s="111" t="str">
        <f>IFERROR(IF($C229=R$2,$G229*VLOOKUP($F229,Listen!$B$5:$G$95,$J229+1,FALSE)/VLOOKUP(R$2,Listen!$B$5:$G$95,$J229+1,FALSE),"-")*IF($D229="Abgabe",0,1),"")</f>
        <v/>
      </c>
    </row>
    <row r="230" spans="2:18">
      <c r="B230" s="130"/>
      <c r="C230" s="95" t="str">
        <f>IFERROR(YEAR(VLOOKUP($B230,A_Stammdaten!$B$18:$G$218,3,FALSE)),"")</f>
        <v/>
      </c>
      <c r="D230" s="95" t="str">
        <f>IFERROR(VLOOKUP($B230,A_Stammdaten!$B$18:$G$218,6,FALSE),"")</f>
        <v/>
      </c>
      <c r="E230" s="131"/>
      <c r="F230" s="130"/>
      <c r="G230" s="130"/>
      <c r="H230" s="96"/>
      <c r="I230" s="105" t="str">
        <f>IFERROR(VLOOKUP($E230,Listen!$I$5:$K$41,2,FALSE),"")</f>
        <v/>
      </c>
      <c r="J230" s="105" t="str">
        <f>IFERROR(VLOOKUP($E230,Listen!$I$5:$K$41,3,FALSE),"")</f>
        <v/>
      </c>
      <c r="K230" s="111" t="str">
        <f>IFERROR(IF($C230=K$2,$G230*VLOOKUP($F230,Listen!$B$5:$G$95,$J230+1,FALSE)/VLOOKUP(K$2,Listen!$B$5:$G$95,$J230+1,FALSE),"-")*IF($D230="Abgabe",0,1),"")</f>
        <v/>
      </c>
      <c r="L230" s="111" t="str">
        <f>IFERROR(IF($C230=L$2,$G230*VLOOKUP($F230,Listen!$B$5:$G$95,$J230+1,FALSE)/VLOOKUP(L$2,Listen!$B$5:$G$95,$J230+1,FALSE),"-")*IF($D230="Abgabe",0,1),"")</f>
        <v/>
      </c>
      <c r="M230" s="111" t="str">
        <f>IFERROR(IF($C230=M$2,$G230*VLOOKUP($F230,Listen!$B$5:$G$95,$J230+1,FALSE)/VLOOKUP(M$2,Listen!$B$5:$G$95,$J230+1,FALSE),"-")*IF($D230="Abgabe",0,1),"")</f>
        <v/>
      </c>
      <c r="N230" s="111" t="str">
        <f>IFERROR(IF($C230=N$2,$G230*VLOOKUP($F230,Listen!$B$5:$G$95,$J230+1,FALSE)/VLOOKUP(N$2,Listen!$B$5:$G$95,$J230+1,FALSE),"-")*IF($D230="Abgabe",0,1),"")</f>
        <v/>
      </c>
      <c r="O230" s="111" t="str">
        <f>IFERROR(IF($C230=O$2,$G230*VLOOKUP($F230,Listen!$B$5:$G$95,$J230+1,FALSE)/VLOOKUP(O$2,Listen!$B$5:$G$95,$J230+1,FALSE),"-")*IF($D230="Abgabe",0,1),"")</f>
        <v/>
      </c>
      <c r="P230" s="111" t="str">
        <f>IFERROR(IF($C230=P$2,$G230*VLOOKUP($F230,Listen!$B$5:$G$95,$J230+1,FALSE)/VLOOKUP(P$2,Listen!$B$5:$G$95,$J230+1,FALSE),"-")*IF($D230="Abgabe",0,1),"")</f>
        <v/>
      </c>
      <c r="Q230" s="111" t="str">
        <f>IFERROR(IF($C230=Q$2,$G230*VLOOKUP($F230,Listen!$B$5:$G$95,$J230+1,FALSE)/VLOOKUP(Q$2,Listen!$B$5:$G$95,$J230+1,FALSE),"-")*IF($D230="Abgabe",0,1),"")</f>
        <v/>
      </c>
      <c r="R230" s="111" t="str">
        <f>IFERROR(IF($C230=R$2,$G230*VLOOKUP($F230,Listen!$B$5:$G$95,$J230+1,FALSE)/VLOOKUP(R$2,Listen!$B$5:$G$95,$J230+1,FALSE),"-")*IF($D230="Abgabe",0,1),"")</f>
        <v/>
      </c>
    </row>
    <row r="231" spans="2:18">
      <c r="B231" s="130"/>
      <c r="C231" s="95" t="str">
        <f>IFERROR(YEAR(VLOOKUP($B231,A_Stammdaten!$B$18:$G$218,3,FALSE)),"")</f>
        <v/>
      </c>
      <c r="D231" s="95" t="str">
        <f>IFERROR(VLOOKUP($B231,A_Stammdaten!$B$18:$G$218,6,FALSE),"")</f>
        <v/>
      </c>
      <c r="E231" s="131"/>
      <c r="F231" s="130"/>
      <c r="G231" s="130"/>
      <c r="H231" s="96"/>
      <c r="I231" s="105" t="str">
        <f>IFERROR(VLOOKUP($E231,Listen!$I$5:$K$41,2,FALSE),"")</f>
        <v/>
      </c>
      <c r="J231" s="105" t="str">
        <f>IFERROR(VLOOKUP($E231,Listen!$I$5:$K$41,3,FALSE),"")</f>
        <v/>
      </c>
      <c r="K231" s="111" t="str">
        <f>IFERROR(IF($C231=K$2,$G231*VLOOKUP($F231,Listen!$B$5:$G$95,$J231+1,FALSE)/VLOOKUP(K$2,Listen!$B$5:$G$95,$J231+1,FALSE),"-")*IF($D231="Abgabe",0,1),"")</f>
        <v/>
      </c>
      <c r="L231" s="111" t="str">
        <f>IFERROR(IF($C231=L$2,$G231*VLOOKUP($F231,Listen!$B$5:$G$95,$J231+1,FALSE)/VLOOKUP(L$2,Listen!$B$5:$G$95,$J231+1,FALSE),"-")*IF($D231="Abgabe",0,1),"")</f>
        <v/>
      </c>
      <c r="M231" s="111" t="str">
        <f>IFERROR(IF($C231=M$2,$G231*VLOOKUP($F231,Listen!$B$5:$G$95,$J231+1,FALSE)/VLOOKUP(M$2,Listen!$B$5:$G$95,$J231+1,FALSE),"-")*IF($D231="Abgabe",0,1),"")</f>
        <v/>
      </c>
      <c r="N231" s="111" t="str">
        <f>IFERROR(IF($C231=N$2,$G231*VLOOKUP($F231,Listen!$B$5:$G$95,$J231+1,FALSE)/VLOOKUP(N$2,Listen!$B$5:$G$95,$J231+1,FALSE),"-")*IF($D231="Abgabe",0,1),"")</f>
        <v/>
      </c>
      <c r="O231" s="111" t="str">
        <f>IFERROR(IF($C231=O$2,$G231*VLOOKUP($F231,Listen!$B$5:$G$95,$J231+1,FALSE)/VLOOKUP(O$2,Listen!$B$5:$G$95,$J231+1,FALSE),"-")*IF($D231="Abgabe",0,1),"")</f>
        <v/>
      </c>
      <c r="P231" s="111" t="str">
        <f>IFERROR(IF($C231=P$2,$G231*VLOOKUP($F231,Listen!$B$5:$G$95,$J231+1,FALSE)/VLOOKUP(P$2,Listen!$B$5:$G$95,$J231+1,FALSE),"-")*IF($D231="Abgabe",0,1),"")</f>
        <v/>
      </c>
      <c r="Q231" s="111" t="str">
        <f>IFERROR(IF($C231=Q$2,$G231*VLOOKUP($F231,Listen!$B$5:$G$95,$J231+1,FALSE)/VLOOKUP(Q$2,Listen!$B$5:$G$95,$J231+1,FALSE),"-")*IF($D231="Abgabe",0,1),"")</f>
        <v/>
      </c>
      <c r="R231" s="111" t="str">
        <f>IFERROR(IF($C231=R$2,$G231*VLOOKUP($F231,Listen!$B$5:$G$95,$J231+1,FALSE)/VLOOKUP(R$2,Listen!$B$5:$G$95,$J231+1,FALSE),"-")*IF($D231="Abgabe",0,1),"")</f>
        <v/>
      </c>
    </row>
    <row r="232" spans="2:18">
      <c r="B232" s="130"/>
      <c r="C232" s="95" t="str">
        <f>IFERROR(YEAR(VLOOKUP($B232,A_Stammdaten!$B$18:$G$218,3,FALSE)),"")</f>
        <v/>
      </c>
      <c r="D232" s="95" t="str">
        <f>IFERROR(VLOOKUP($B232,A_Stammdaten!$B$18:$G$218,6,FALSE),"")</f>
        <v/>
      </c>
      <c r="E232" s="131"/>
      <c r="F232" s="130"/>
      <c r="G232" s="130"/>
      <c r="H232" s="96"/>
      <c r="I232" s="105" t="str">
        <f>IFERROR(VLOOKUP($E232,Listen!$I$5:$K$41,2,FALSE),"")</f>
        <v/>
      </c>
      <c r="J232" s="105" t="str">
        <f>IFERROR(VLOOKUP($E232,Listen!$I$5:$K$41,3,FALSE),"")</f>
        <v/>
      </c>
      <c r="K232" s="111" t="str">
        <f>IFERROR(IF($C232=K$2,$G232*VLOOKUP($F232,Listen!$B$5:$G$95,$J232+1,FALSE)/VLOOKUP(K$2,Listen!$B$5:$G$95,$J232+1,FALSE),"-")*IF($D232="Abgabe",0,1),"")</f>
        <v/>
      </c>
      <c r="L232" s="111" t="str">
        <f>IFERROR(IF($C232=L$2,$G232*VLOOKUP($F232,Listen!$B$5:$G$95,$J232+1,FALSE)/VLOOKUP(L$2,Listen!$B$5:$G$95,$J232+1,FALSE),"-")*IF($D232="Abgabe",0,1),"")</f>
        <v/>
      </c>
      <c r="M232" s="111" t="str">
        <f>IFERROR(IF($C232=M$2,$G232*VLOOKUP($F232,Listen!$B$5:$G$95,$J232+1,FALSE)/VLOOKUP(M$2,Listen!$B$5:$G$95,$J232+1,FALSE),"-")*IF($D232="Abgabe",0,1),"")</f>
        <v/>
      </c>
      <c r="N232" s="111" t="str">
        <f>IFERROR(IF($C232=N$2,$G232*VLOOKUP($F232,Listen!$B$5:$G$95,$J232+1,FALSE)/VLOOKUP(N$2,Listen!$B$5:$G$95,$J232+1,FALSE),"-")*IF($D232="Abgabe",0,1),"")</f>
        <v/>
      </c>
      <c r="O232" s="111" t="str">
        <f>IFERROR(IF($C232=O$2,$G232*VLOOKUP($F232,Listen!$B$5:$G$95,$J232+1,FALSE)/VLOOKUP(O$2,Listen!$B$5:$G$95,$J232+1,FALSE),"-")*IF($D232="Abgabe",0,1),"")</f>
        <v/>
      </c>
      <c r="P232" s="111" t="str">
        <f>IFERROR(IF($C232=P$2,$G232*VLOOKUP($F232,Listen!$B$5:$G$95,$J232+1,FALSE)/VLOOKUP(P$2,Listen!$B$5:$G$95,$J232+1,FALSE),"-")*IF($D232="Abgabe",0,1),"")</f>
        <v/>
      </c>
      <c r="Q232" s="111" t="str">
        <f>IFERROR(IF($C232=Q$2,$G232*VLOOKUP($F232,Listen!$B$5:$G$95,$J232+1,FALSE)/VLOOKUP(Q$2,Listen!$B$5:$G$95,$J232+1,FALSE),"-")*IF($D232="Abgabe",0,1),"")</f>
        <v/>
      </c>
      <c r="R232" s="111" t="str">
        <f>IFERROR(IF($C232=R$2,$G232*VLOOKUP($F232,Listen!$B$5:$G$95,$J232+1,FALSE)/VLOOKUP(R$2,Listen!$B$5:$G$95,$J232+1,FALSE),"-")*IF($D232="Abgabe",0,1),"")</f>
        <v/>
      </c>
    </row>
    <row r="233" spans="2:18">
      <c r="B233" s="130"/>
      <c r="C233" s="95" t="str">
        <f>IFERROR(YEAR(VLOOKUP($B233,A_Stammdaten!$B$18:$G$218,3,FALSE)),"")</f>
        <v/>
      </c>
      <c r="D233" s="95" t="str">
        <f>IFERROR(VLOOKUP($B233,A_Stammdaten!$B$18:$G$218,6,FALSE),"")</f>
        <v/>
      </c>
      <c r="E233" s="131"/>
      <c r="F233" s="130"/>
      <c r="G233" s="130"/>
      <c r="H233" s="96"/>
      <c r="I233" s="105" t="str">
        <f>IFERROR(VLOOKUP($E233,Listen!$I$5:$K$41,2,FALSE),"")</f>
        <v/>
      </c>
      <c r="J233" s="105" t="str">
        <f>IFERROR(VLOOKUP($E233,Listen!$I$5:$K$41,3,FALSE),"")</f>
        <v/>
      </c>
      <c r="K233" s="111" t="str">
        <f>IFERROR(IF($C233=K$2,$G233*VLOOKUP($F233,Listen!$B$5:$G$95,$J233+1,FALSE)/VLOOKUP(K$2,Listen!$B$5:$G$95,$J233+1,FALSE),"-")*IF($D233="Abgabe",0,1),"")</f>
        <v/>
      </c>
      <c r="L233" s="111" t="str">
        <f>IFERROR(IF($C233=L$2,$G233*VLOOKUP($F233,Listen!$B$5:$G$95,$J233+1,FALSE)/VLOOKUP(L$2,Listen!$B$5:$G$95,$J233+1,FALSE),"-")*IF($D233="Abgabe",0,1),"")</f>
        <v/>
      </c>
      <c r="M233" s="111" t="str">
        <f>IFERROR(IF($C233=M$2,$G233*VLOOKUP($F233,Listen!$B$5:$G$95,$J233+1,FALSE)/VLOOKUP(M$2,Listen!$B$5:$G$95,$J233+1,FALSE),"-")*IF($D233="Abgabe",0,1),"")</f>
        <v/>
      </c>
      <c r="N233" s="111" t="str">
        <f>IFERROR(IF($C233=N$2,$G233*VLOOKUP($F233,Listen!$B$5:$G$95,$J233+1,FALSE)/VLOOKUP(N$2,Listen!$B$5:$G$95,$J233+1,FALSE),"-")*IF($D233="Abgabe",0,1),"")</f>
        <v/>
      </c>
      <c r="O233" s="111" t="str">
        <f>IFERROR(IF($C233=O$2,$G233*VLOOKUP($F233,Listen!$B$5:$G$95,$J233+1,FALSE)/VLOOKUP(O$2,Listen!$B$5:$G$95,$J233+1,FALSE),"-")*IF($D233="Abgabe",0,1),"")</f>
        <v/>
      </c>
      <c r="P233" s="111" t="str">
        <f>IFERROR(IF($C233=P$2,$G233*VLOOKUP($F233,Listen!$B$5:$G$95,$J233+1,FALSE)/VLOOKUP(P$2,Listen!$B$5:$G$95,$J233+1,FALSE),"-")*IF($D233="Abgabe",0,1),"")</f>
        <v/>
      </c>
      <c r="Q233" s="111" t="str">
        <f>IFERROR(IF($C233=Q$2,$G233*VLOOKUP($F233,Listen!$B$5:$G$95,$J233+1,FALSE)/VLOOKUP(Q$2,Listen!$B$5:$G$95,$J233+1,FALSE),"-")*IF($D233="Abgabe",0,1),"")</f>
        <v/>
      </c>
      <c r="R233" s="111" t="str">
        <f>IFERROR(IF($C233=R$2,$G233*VLOOKUP($F233,Listen!$B$5:$G$95,$J233+1,FALSE)/VLOOKUP(R$2,Listen!$B$5:$G$95,$J233+1,FALSE),"-")*IF($D233="Abgabe",0,1),"")</f>
        <v/>
      </c>
    </row>
    <row r="234" spans="2:18">
      <c r="B234" s="130"/>
      <c r="C234" s="95" t="str">
        <f>IFERROR(YEAR(VLOOKUP($B234,A_Stammdaten!$B$18:$G$218,3,FALSE)),"")</f>
        <v/>
      </c>
      <c r="D234" s="95" t="str">
        <f>IFERROR(VLOOKUP($B234,A_Stammdaten!$B$18:$G$218,6,FALSE),"")</f>
        <v/>
      </c>
      <c r="E234" s="131"/>
      <c r="F234" s="130"/>
      <c r="G234" s="130"/>
      <c r="H234" s="96"/>
      <c r="I234" s="105" t="str">
        <f>IFERROR(VLOOKUP($E234,Listen!$I$5:$K$41,2,FALSE),"")</f>
        <v/>
      </c>
      <c r="J234" s="105" t="str">
        <f>IFERROR(VLOOKUP($E234,Listen!$I$5:$K$41,3,FALSE),"")</f>
        <v/>
      </c>
      <c r="K234" s="111" t="str">
        <f>IFERROR(IF($C234=K$2,$G234*VLOOKUP($F234,Listen!$B$5:$G$95,$J234+1,FALSE)/VLOOKUP(K$2,Listen!$B$5:$G$95,$J234+1,FALSE),"-")*IF($D234="Abgabe",0,1),"")</f>
        <v/>
      </c>
      <c r="L234" s="111" t="str">
        <f>IFERROR(IF($C234=L$2,$G234*VLOOKUP($F234,Listen!$B$5:$G$95,$J234+1,FALSE)/VLOOKUP(L$2,Listen!$B$5:$G$95,$J234+1,FALSE),"-")*IF($D234="Abgabe",0,1),"")</f>
        <v/>
      </c>
      <c r="M234" s="111" t="str">
        <f>IFERROR(IF($C234=M$2,$G234*VLOOKUP($F234,Listen!$B$5:$G$95,$J234+1,FALSE)/VLOOKUP(M$2,Listen!$B$5:$G$95,$J234+1,FALSE),"-")*IF($D234="Abgabe",0,1),"")</f>
        <v/>
      </c>
      <c r="N234" s="111" t="str">
        <f>IFERROR(IF($C234=N$2,$G234*VLOOKUP($F234,Listen!$B$5:$G$95,$J234+1,FALSE)/VLOOKUP(N$2,Listen!$B$5:$G$95,$J234+1,FALSE),"-")*IF($D234="Abgabe",0,1),"")</f>
        <v/>
      </c>
      <c r="O234" s="111" t="str">
        <f>IFERROR(IF($C234=O$2,$G234*VLOOKUP($F234,Listen!$B$5:$G$95,$J234+1,FALSE)/VLOOKUP(O$2,Listen!$B$5:$G$95,$J234+1,FALSE),"-")*IF($D234="Abgabe",0,1),"")</f>
        <v/>
      </c>
      <c r="P234" s="111" t="str">
        <f>IFERROR(IF($C234=P$2,$G234*VLOOKUP($F234,Listen!$B$5:$G$95,$J234+1,FALSE)/VLOOKUP(P$2,Listen!$B$5:$G$95,$J234+1,FALSE),"-")*IF($D234="Abgabe",0,1),"")</f>
        <v/>
      </c>
      <c r="Q234" s="111" t="str">
        <f>IFERROR(IF($C234=Q$2,$G234*VLOOKUP($F234,Listen!$B$5:$G$95,$J234+1,FALSE)/VLOOKUP(Q$2,Listen!$B$5:$G$95,$J234+1,FALSE),"-")*IF($D234="Abgabe",0,1),"")</f>
        <v/>
      </c>
      <c r="R234" s="111" t="str">
        <f>IFERROR(IF($C234=R$2,$G234*VLOOKUP($F234,Listen!$B$5:$G$95,$J234+1,FALSE)/VLOOKUP(R$2,Listen!$B$5:$G$95,$J234+1,FALSE),"-")*IF($D234="Abgabe",0,1),"")</f>
        <v/>
      </c>
    </row>
    <row r="235" spans="2:18">
      <c r="B235" s="130"/>
      <c r="C235" s="95" t="str">
        <f>IFERROR(YEAR(VLOOKUP($B235,A_Stammdaten!$B$18:$G$218,3,FALSE)),"")</f>
        <v/>
      </c>
      <c r="D235" s="95" t="str">
        <f>IFERROR(VLOOKUP($B235,A_Stammdaten!$B$18:$G$218,6,FALSE),"")</f>
        <v/>
      </c>
      <c r="E235" s="131"/>
      <c r="F235" s="130"/>
      <c r="G235" s="130"/>
      <c r="H235" s="96"/>
      <c r="I235" s="105" t="str">
        <f>IFERROR(VLOOKUP($E235,Listen!$I$5:$K$41,2,FALSE),"")</f>
        <v/>
      </c>
      <c r="J235" s="105" t="str">
        <f>IFERROR(VLOOKUP($E235,Listen!$I$5:$K$41,3,FALSE),"")</f>
        <v/>
      </c>
      <c r="K235" s="111" t="str">
        <f>IFERROR(IF($C235=K$2,$G235*VLOOKUP($F235,Listen!$B$5:$G$95,$J235+1,FALSE)/VLOOKUP(K$2,Listen!$B$5:$G$95,$J235+1,FALSE),"-")*IF($D235="Abgabe",0,1),"")</f>
        <v/>
      </c>
      <c r="L235" s="111" t="str">
        <f>IFERROR(IF($C235=L$2,$G235*VLOOKUP($F235,Listen!$B$5:$G$95,$J235+1,FALSE)/VLOOKUP(L$2,Listen!$B$5:$G$95,$J235+1,FALSE),"-")*IF($D235="Abgabe",0,1),"")</f>
        <v/>
      </c>
      <c r="M235" s="111" t="str">
        <f>IFERROR(IF($C235=M$2,$G235*VLOOKUP($F235,Listen!$B$5:$G$95,$J235+1,FALSE)/VLOOKUP(M$2,Listen!$B$5:$G$95,$J235+1,FALSE),"-")*IF($D235="Abgabe",0,1),"")</f>
        <v/>
      </c>
      <c r="N235" s="111" t="str">
        <f>IFERROR(IF($C235=N$2,$G235*VLOOKUP($F235,Listen!$B$5:$G$95,$J235+1,FALSE)/VLOOKUP(N$2,Listen!$B$5:$G$95,$J235+1,FALSE),"-")*IF($D235="Abgabe",0,1),"")</f>
        <v/>
      </c>
      <c r="O235" s="111" t="str">
        <f>IFERROR(IF($C235=O$2,$G235*VLOOKUP($F235,Listen!$B$5:$G$95,$J235+1,FALSE)/VLOOKUP(O$2,Listen!$B$5:$G$95,$J235+1,FALSE),"-")*IF($D235="Abgabe",0,1),"")</f>
        <v/>
      </c>
      <c r="P235" s="111" t="str">
        <f>IFERROR(IF($C235=P$2,$G235*VLOOKUP($F235,Listen!$B$5:$G$95,$J235+1,FALSE)/VLOOKUP(P$2,Listen!$B$5:$G$95,$J235+1,FALSE),"-")*IF($D235="Abgabe",0,1),"")</f>
        <v/>
      </c>
      <c r="Q235" s="111" t="str">
        <f>IFERROR(IF($C235=Q$2,$G235*VLOOKUP($F235,Listen!$B$5:$G$95,$J235+1,FALSE)/VLOOKUP(Q$2,Listen!$B$5:$G$95,$J235+1,FALSE),"-")*IF($D235="Abgabe",0,1),"")</f>
        <v/>
      </c>
      <c r="R235" s="111" t="str">
        <f>IFERROR(IF($C235=R$2,$G235*VLOOKUP($F235,Listen!$B$5:$G$95,$J235+1,FALSE)/VLOOKUP(R$2,Listen!$B$5:$G$95,$J235+1,FALSE),"-")*IF($D235="Abgabe",0,1),"")</f>
        <v/>
      </c>
    </row>
    <row r="236" spans="2:18">
      <c r="B236" s="130"/>
      <c r="C236" s="95" t="str">
        <f>IFERROR(YEAR(VLOOKUP($B236,A_Stammdaten!$B$18:$G$218,3,FALSE)),"")</f>
        <v/>
      </c>
      <c r="D236" s="95" t="str">
        <f>IFERROR(VLOOKUP($B236,A_Stammdaten!$B$18:$G$218,6,FALSE),"")</f>
        <v/>
      </c>
      <c r="E236" s="131"/>
      <c r="F236" s="130"/>
      <c r="G236" s="130"/>
      <c r="H236" s="96"/>
      <c r="I236" s="105" t="str">
        <f>IFERROR(VLOOKUP($E236,Listen!$I$5:$K$41,2,FALSE),"")</f>
        <v/>
      </c>
      <c r="J236" s="105" t="str">
        <f>IFERROR(VLOOKUP($E236,Listen!$I$5:$K$41,3,FALSE),"")</f>
        <v/>
      </c>
      <c r="K236" s="111" t="str">
        <f>IFERROR(IF($C236=K$2,$G236*VLOOKUP($F236,Listen!$B$5:$G$95,$J236+1,FALSE)/VLOOKUP(K$2,Listen!$B$5:$G$95,$J236+1,FALSE),"-")*IF($D236="Abgabe",0,1),"")</f>
        <v/>
      </c>
      <c r="L236" s="111" t="str">
        <f>IFERROR(IF($C236=L$2,$G236*VLOOKUP($F236,Listen!$B$5:$G$95,$J236+1,FALSE)/VLOOKUP(L$2,Listen!$B$5:$G$95,$J236+1,FALSE),"-")*IF($D236="Abgabe",0,1),"")</f>
        <v/>
      </c>
      <c r="M236" s="111" t="str">
        <f>IFERROR(IF($C236=M$2,$G236*VLOOKUP($F236,Listen!$B$5:$G$95,$J236+1,FALSE)/VLOOKUP(M$2,Listen!$B$5:$G$95,$J236+1,FALSE),"-")*IF($D236="Abgabe",0,1),"")</f>
        <v/>
      </c>
      <c r="N236" s="111" t="str">
        <f>IFERROR(IF($C236=N$2,$G236*VLOOKUP($F236,Listen!$B$5:$G$95,$J236+1,FALSE)/VLOOKUP(N$2,Listen!$B$5:$G$95,$J236+1,FALSE),"-")*IF($D236="Abgabe",0,1),"")</f>
        <v/>
      </c>
      <c r="O236" s="111" t="str">
        <f>IFERROR(IF($C236=O$2,$G236*VLOOKUP($F236,Listen!$B$5:$G$95,$J236+1,FALSE)/VLOOKUP(O$2,Listen!$B$5:$G$95,$J236+1,FALSE),"-")*IF($D236="Abgabe",0,1),"")</f>
        <v/>
      </c>
      <c r="P236" s="111" t="str">
        <f>IFERROR(IF($C236=P$2,$G236*VLOOKUP($F236,Listen!$B$5:$G$95,$J236+1,FALSE)/VLOOKUP(P$2,Listen!$B$5:$G$95,$J236+1,FALSE),"-")*IF($D236="Abgabe",0,1),"")</f>
        <v/>
      </c>
      <c r="Q236" s="111" t="str">
        <f>IFERROR(IF($C236=Q$2,$G236*VLOOKUP($F236,Listen!$B$5:$G$95,$J236+1,FALSE)/VLOOKUP(Q$2,Listen!$B$5:$G$95,$J236+1,FALSE),"-")*IF($D236="Abgabe",0,1),"")</f>
        <v/>
      </c>
      <c r="R236" s="111" t="str">
        <f>IFERROR(IF($C236=R$2,$G236*VLOOKUP($F236,Listen!$B$5:$G$95,$J236+1,FALSE)/VLOOKUP(R$2,Listen!$B$5:$G$95,$J236+1,FALSE),"-")*IF($D236="Abgabe",0,1),"")</f>
        <v/>
      </c>
    </row>
    <row r="237" spans="2:18">
      <c r="B237" s="130"/>
      <c r="C237" s="95" t="str">
        <f>IFERROR(YEAR(VLOOKUP($B237,A_Stammdaten!$B$18:$G$218,3,FALSE)),"")</f>
        <v/>
      </c>
      <c r="D237" s="95" t="str">
        <f>IFERROR(VLOOKUP($B237,A_Stammdaten!$B$18:$G$218,6,FALSE),"")</f>
        <v/>
      </c>
      <c r="E237" s="131"/>
      <c r="F237" s="130"/>
      <c r="G237" s="130"/>
      <c r="H237" s="96"/>
      <c r="I237" s="105" t="str">
        <f>IFERROR(VLOOKUP($E237,Listen!$I$5:$K$41,2,FALSE),"")</f>
        <v/>
      </c>
      <c r="J237" s="105" t="str">
        <f>IFERROR(VLOOKUP($E237,Listen!$I$5:$K$41,3,FALSE),"")</f>
        <v/>
      </c>
      <c r="K237" s="111" t="str">
        <f>IFERROR(IF($C237=K$2,$G237*VLOOKUP($F237,Listen!$B$5:$G$95,$J237+1,FALSE)/VLOOKUP(K$2,Listen!$B$5:$G$95,$J237+1,FALSE),"-")*IF($D237="Abgabe",0,1),"")</f>
        <v/>
      </c>
      <c r="L237" s="111" t="str">
        <f>IFERROR(IF($C237=L$2,$G237*VLOOKUP($F237,Listen!$B$5:$G$95,$J237+1,FALSE)/VLOOKUP(L$2,Listen!$B$5:$G$95,$J237+1,FALSE),"-")*IF($D237="Abgabe",0,1),"")</f>
        <v/>
      </c>
      <c r="M237" s="111" t="str">
        <f>IFERROR(IF($C237=M$2,$G237*VLOOKUP($F237,Listen!$B$5:$G$95,$J237+1,FALSE)/VLOOKUP(M$2,Listen!$B$5:$G$95,$J237+1,FALSE),"-")*IF($D237="Abgabe",0,1),"")</f>
        <v/>
      </c>
      <c r="N237" s="111" t="str">
        <f>IFERROR(IF($C237=N$2,$G237*VLOOKUP($F237,Listen!$B$5:$G$95,$J237+1,FALSE)/VLOOKUP(N$2,Listen!$B$5:$G$95,$J237+1,FALSE),"-")*IF($D237="Abgabe",0,1),"")</f>
        <v/>
      </c>
      <c r="O237" s="111" t="str">
        <f>IFERROR(IF($C237=O$2,$G237*VLOOKUP($F237,Listen!$B$5:$G$95,$J237+1,FALSE)/VLOOKUP(O$2,Listen!$B$5:$G$95,$J237+1,FALSE),"-")*IF($D237="Abgabe",0,1),"")</f>
        <v/>
      </c>
      <c r="P237" s="111" t="str">
        <f>IFERROR(IF($C237=P$2,$G237*VLOOKUP($F237,Listen!$B$5:$G$95,$J237+1,FALSE)/VLOOKUP(P$2,Listen!$B$5:$G$95,$J237+1,FALSE),"-")*IF($D237="Abgabe",0,1),"")</f>
        <v/>
      </c>
      <c r="Q237" s="111" t="str">
        <f>IFERROR(IF($C237=Q$2,$G237*VLOOKUP($F237,Listen!$B$5:$G$95,$J237+1,FALSE)/VLOOKUP(Q$2,Listen!$B$5:$G$95,$J237+1,FALSE),"-")*IF($D237="Abgabe",0,1),"")</f>
        <v/>
      </c>
      <c r="R237" s="111" t="str">
        <f>IFERROR(IF($C237=R$2,$G237*VLOOKUP($F237,Listen!$B$5:$G$95,$J237+1,FALSE)/VLOOKUP(R$2,Listen!$B$5:$G$95,$J237+1,FALSE),"-")*IF($D237="Abgabe",0,1),"")</f>
        <v/>
      </c>
    </row>
    <row r="238" spans="2:18">
      <c r="B238" s="130"/>
      <c r="C238" s="95" t="str">
        <f>IFERROR(YEAR(VLOOKUP($B238,A_Stammdaten!$B$18:$G$218,3,FALSE)),"")</f>
        <v/>
      </c>
      <c r="D238" s="95" t="str">
        <f>IFERROR(VLOOKUP($B238,A_Stammdaten!$B$18:$G$218,6,FALSE),"")</f>
        <v/>
      </c>
      <c r="E238" s="131"/>
      <c r="F238" s="130"/>
      <c r="G238" s="130"/>
      <c r="H238" s="96"/>
      <c r="I238" s="105" t="str">
        <f>IFERROR(VLOOKUP($E238,Listen!$I$5:$K$41,2,FALSE),"")</f>
        <v/>
      </c>
      <c r="J238" s="105" t="str">
        <f>IFERROR(VLOOKUP($E238,Listen!$I$5:$K$41,3,FALSE),"")</f>
        <v/>
      </c>
      <c r="K238" s="111" t="str">
        <f>IFERROR(IF($C238=K$2,$G238*VLOOKUP($F238,Listen!$B$5:$G$95,$J238+1,FALSE)/VLOOKUP(K$2,Listen!$B$5:$G$95,$J238+1,FALSE),"-")*IF($D238="Abgabe",0,1),"")</f>
        <v/>
      </c>
      <c r="L238" s="111" t="str">
        <f>IFERROR(IF($C238=L$2,$G238*VLOOKUP($F238,Listen!$B$5:$G$95,$J238+1,FALSE)/VLOOKUP(L$2,Listen!$B$5:$G$95,$J238+1,FALSE),"-")*IF($D238="Abgabe",0,1),"")</f>
        <v/>
      </c>
      <c r="M238" s="111" t="str">
        <f>IFERROR(IF($C238=M$2,$G238*VLOOKUP($F238,Listen!$B$5:$G$95,$J238+1,FALSE)/VLOOKUP(M$2,Listen!$B$5:$G$95,$J238+1,FALSE),"-")*IF($D238="Abgabe",0,1),"")</f>
        <v/>
      </c>
      <c r="N238" s="111" t="str">
        <f>IFERROR(IF($C238=N$2,$G238*VLOOKUP($F238,Listen!$B$5:$G$95,$J238+1,FALSE)/VLOOKUP(N$2,Listen!$B$5:$G$95,$J238+1,FALSE),"-")*IF($D238="Abgabe",0,1),"")</f>
        <v/>
      </c>
      <c r="O238" s="111" t="str">
        <f>IFERROR(IF($C238=O$2,$G238*VLOOKUP($F238,Listen!$B$5:$G$95,$J238+1,FALSE)/VLOOKUP(O$2,Listen!$B$5:$G$95,$J238+1,FALSE),"-")*IF($D238="Abgabe",0,1),"")</f>
        <v/>
      </c>
      <c r="P238" s="111" t="str">
        <f>IFERROR(IF($C238=P$2,$G238*VLOOKUP($F238,Listen!$B$5:$G$95,$J238+1,FALSE)/VLOOKUP(P$2,Listen!$B$5:$G$95,$J238+1,FALSE),"-")*IF($D238="Abgabe",0,1),"")</f>
        <v/>
      </c>
      <c r="Q238" s="111" t="str">
        <f>IFERROR(IF($C238=Q$2,$G238*VLOOKUP($F238,Listen!$B$5:$G$95,$J238+1,FALSE)/VLOOKUP(Q$2,Listen!$B$5:$G$95,$J238+1,FALSE),"-")*IF($D238="Abgabe",0,1),"")</f>
        <v/>
      </c>
      <c r="R238" s="111" t="str">
        <f>IFERROR(IF($C238=R$2,$G238*VLOOKUP($F238,Listen!$B$5:$G$95,$J238+1,FALSE)/VLOOKUP(R$2,Listen!$B$5:$G$95,$J238+1,FALSE),"-")*IF($D238="Abgabe",0,1),"")</f>
        <v/>
      </c>
    </row>
    <row r="239" spans="2:18">
      <c r="B239" s="130"/>
      <c r="C239" s="95" t="str">
        <f>IFERROR(YEAR(VLOOKUP($B239,A_Stammdaten!$B$18:$G$218,3,FALSE)),"")</f>
        <v/>
      </c>
      <c r="D239" s="95" t="str">
        <f>IFERROR(VLOOKUP($B239,A_Stammdaten!$B$18:$G$218,6,FALSE),"")</f>
        <v/>
      </c>
      <c r="E239" s="131"/>
      <c r="F239" s="130"/>
      <c r="G239" s="130"/>
      <c r="H239" s="96"/>
      <c r="I239" s="105" t="str">
        <f>IFERROR(VLOOKUP($E239,Listen!$I$5:$K$41,2,FALSE),"")</f>
        <v/>
      </c>
      <c r="J239" s="105" t="str">
        <f>IFERROR(VLOOKUP($E239,Listen!$I$5:$K$41,3,FALSE),"")</f>
        <v/>
      </c>
      <c r="K239" s="111" t="str">
        <f>IFERROR(IF($C239=K$2,$G239*VLOOKUP($F239,Listen!$B$5:$G$95,$J239+1,FALSE)/VLOOKUP(K$2,Listen!$B$5:$G$95,$J239+1,FALSE),"-")*IF($D239="Abgabe",0,1),"")</f>
        <v/>
      </c>
      <c r="L239" s="111" t="str">
        <f>IFERROR(IF($C239=L$2,$G239*VLOOKUP($F239,Listen!$B$5:$G$95,$J239+1,FALSE)/VLOOKUP(L$2,Listen!$B$5:$G$95,$J239+1,FALSE),"-")*IF($D239="Abgabe",0,1),"")</f>
        <v/>
      </c>
      <c r="M239" s="111" t="str">
        <f>IFERROR(IF($C239=M$2,$G239*VLOOKUP($F239,Listen!$B$5:$G$95,$J239+1,FALSE)/VLOOKUP(M$2,Listen!$B$5:$G$95,$J239+1,FALSE),"-")*IF($D239="Abgabe",0,1),"")</f>
        <v/>
      </c>
      <c r="N239" s="111" t="str">
        <f>IFERROR(IF($C239=N$2,$G239*VLOOKUP($F239,Listen!$B$5:$G$95,$J239+1,FALSE)/VLOOKUP(N$2,Listen!$B$5:$G$95,$J239+1,FALSE),"-")*IF($D239="Abgabe",0,1),"")</f>
        <v/>
      </c>
      <c r="O239" s="111" t="str">
        <f>IFERROR(IF($C239=O$2,$G239*VLOOKUP($F239,Listen!$B$5:$G$95,$J239+1,FALSE)/VLOOKUP(O$2,Listen!$B$5:$G$95,$J239+1,FALSE),"-")*IF($D239="Abgabe",0,1),"")</f>
        <v/>
      </c>
      <c r="P239" s="111" t="str">
        <f>IFERROR(IF($C239=P$2,$G239*VLOOKUP($F239,Listen!$B$5:$G$95,$J239+1,FALSE)/VLOOKUP(P$2,Listen!$B$5:$G$95,$J239+1,FALSE),"-")*IF($D239="Abgabe",0,1),"")</f>
        <v/>
      </c>
      <c r="Q239" s="111" t="str">
        <f>IFERROR(IF($C239=Q$2,$G239*VLOOKUP($F239,Listen!$B$5:$G$95,$J239+1,FALSE)/VLOOKUP(Q$2,Listen!$B$5:$G$95,$J239+1,FALSE),"-")*IF($D239="Abgabe",0,1),"")</f>
        <v/>
      </c>
      <c r="R239" s="111" t="str">
        <f>IFERROR(IF($C239=R$2,$G239*VLOOKUP($F239,Listen!$B$5:$G$95,$J239+1,FALSE)/VLOOKUP(R$2,Listen!$B$5:$G$95,$J239+1,FALSE),"-")*IF($D239="Abgabe",0,1),"")</f>
        <v/>
      </c>
    </row>
    <row r="240" spans="2:18">
      <c r="B240" s="130"/>
      <c r="C240" s="95" t="str">
        <f>IFERROR(YEAR(VLOOKUP($B240,A_Stammdaten!$B$18:$G$218,3,FALSE)),"")</f>
        <v/>
      </c>
      <c r="D240" s="95" t="str">
        <f>IFERROR(VLOOKUP($B240,A_Stammdaten!$B$18:$G$218,6,FALSE),"")</f>
        <v/>
      </c>
      <c r="E240" s="131"/>
      <c r="F240" s="130"/>
      <c r="G240" s="130"/>
      <c r="H240" s="96"/>
      <c r="I240" s="105" t="str">
        <f>IFERROR(VLOOKUP($E240,Listen!$I$5:$K$41,2,FALSE),"")</f>
        <v/>
      </c>
      <c r="J240" s="105" t="str">
        <f>IFERROR(VLOOKUP($E240,Listen!$I$5:$K$41,3,FALSE),"")</f>
        <v/>
      </c>
      <c r="K240" s="111" t="str">
        <f>IFERROR(IF($C240=K$2,$G240*VLOOKUP($F240,Listen!$B$5:$G$95,$J240+1,FALSE)/VLOOKUP(K$2,Listen!$B$5:$G$95,$J240+1,FALSE),"-")*IF($D240="Abgabe",0,1),"")</f>
        <v/>
      </c>
      <c r="L240" s="111" t="str">
        <f>IFERROR(IF($C240=L$2,$G240*VLOOKUP($F240,Listen!$B$5:$G$95,$J240+1,FALSE)/VLOOKUP(L$2,Listen!$B$5:$G$95,$J240+1,FALSE),"-")*IF($D240="Abgabe",0,1),"")</f>
        <v/>
      </c>
      <c r="M240" s="111" t="str">
        <f>IFERROR(IF($C240=M$2,$G240*VLOOKUP($F240,Listen!$B$5:$G$95,$J240+1,FALSE)/VLOOKUP(M$2,Listen!$B$5:$G$95,$J240+1,FALSE),"-")*IF($D240="Abgabe",0,1),"")</f>
        <v/>
      </c>
      <c r="N240" s="111" t="str">
        <f>IFERROR(IF($C240=N$2,$G240*VLOOKUP($F240,Listen!$B$5:$G$95,$J240+1,FALSE)/VLOOKUP(N$2,Listen!$B$5:$G$95,$J240+1,FALSE),"-")*IF($D240="Abgabe",0,1),"")</f>
        <v/>
      </c>
      <c r="O240" s="111" t="str">
        <f>IFERROR(IF($C240=O$2,$G240*VLOOKUP($F240,Listen!$B$5:$G$95,$J240+1,FALSE)/VLOOKUP(O$2,Listen!$B$5:$G$95,$J240+1,FALSE),"-")*IF($D240="Abgabe",0,1),"")</f>
        <v/>
      </c>
      <c r="P240" s="111" t="str">
        <f>IFERROR(IF($C240=P$2,$G240*VLOOKUP($F240,Listen!$B$5:$G$95,$J240+1,FALSE)/VLOOKUP(P$2,Listen!$B$5:$G$95,$J240+1,FALSE),"-")*IF($D240="Abgabe",0,1),"")</f>
        <v/>
      </c>
      <c r="Q240" s="111" t="str">
        <f>IFERROR(IF($C240=Q$2,$G240*VLOOKUP($F240,Listen!$B$5:$G$95,$J240+1,FALSE)/VLOOKUP(Q$2,Listen!$B$5:$G$95,$J240+1,FALSE),"-")*IF($D240="Abgabe",0,1),"")</f>
        <v/>
      </c>
      <c r="R240" s="111" t="str">
        <f>IFERROR(IF($C240=R$2,$G240*VLOOKUP($F240,Listen!$B$5:$G$95,$J240+1,FALSE)/VLOOKUP(R$2,Listen!$B$5:$G$95,$J240+1,FALSE),"-")*IF($D240="Abgabe",0,1),"")</f>
        <v/>
      </c>
    </row>
    <row r="241" spans="2:18">
      <c r="B241" s="130"/>
      <c r="C241" s="95" t="str">
        <f>IFERROR(YEAR(VLOOKUP($B241,A_Stammdaten!$B$18:$G$218,3,FALSE)),"")</f>
        <v/>
      </c>
      <c r="D241" s="95" t="str">
        <f>IFERROR(VLOOKUP($B241,A_Stammdaten!$B$18:$G$218,6,FALSE),"")</f>
        <v/>
      </c>
      <c r="E241" s="131"/>
      <c r="F241" s="130"/>
      <c r="G241" s="130"/>
      <c r="H241" s="96"/>
      <c r="I241" s="105" t="str">
        <f>IFERROR(VLOOKUP($E241,Listen!$I$5:$K$41,2,FALSE),"")</f>
        <v/>
      </c>
      <c r="J241" s="105" t="str">
        <f>IFERROR(VLOOKUP($E241,Listen!$I$5:$K$41,3,FALSE),"")</f>
        <v/>
      </c>
      <c r="K241" s="111" t="str">
        <f>IFERROR(IF($C241=K$2,$G241*VLOOKUP($F241,Listen!$B$5:$G$95,$J241+1,FALSE)/VLOOKUP(K$2,Listen!$B$5:$G$95,$J241+1,FALSE),"-")*IF($D241="Abgabe",0,1),"")</f>
        <v/>
      </c>
      <c r="L241" s="111" t="str">
        <f>IFERROR(IF($C241=L$2,$G241*VLOOKUP($F241,Listen!$B$5:$G$95,$J241+1,FALSE)/VLOOKUP(L$2,Listen!$B$5:$G$95,$J241+1,FALSE),"-")*IF($D241="Abgabe",0,1),"")</f>
        <v/>
      </c>
      <c r="M241" s="111" t="str">
        <f>IFERROR(IF($C241=M$2,$G241*VLOOKUP($F241,Listen!$B$5:$G$95,$J241+1,FALSE)/VLOOKUP(M$2,Listen!$B$5:$G$95,$J241+1,FALSE),"-")*IF($D241="Abgabe",0,1),"")</f>
        <v/>
      </c>
      <c r="N241" s="111" t="str">
        <f>IFERROR(IF($C241=N$2,$G241*VLOOKUP($F241,Listen!$B$5:$G$95,$J241+1,FALSE)/VLOOKUP(N$2,Listen!$B$5:$G$95,$J241+1,FALSE),"-")*IF($D241="Abgabe",0,1),"")</f>
        <v/>
      </c>
      <c r="O241" s="111" t="str">
        <f>IFERROR(IF($C241=O$2,$G241*VLOOKUP($F241,Listen!$B$5:$G$95,$J241+1,FALSE)/VLOOKUP(O$2,Listen!$B$5:$G$95,$J241+1,FALSE),"-")*IF($D241="Abgabe",0,1),"")</f>
        <v/>
      </c>
      <c r="P241" s="111" t="str">
        <f>IFERROR(IF($C241=P$2,$G241*VLOOKUP($F241,Listen!$B$5:$G$95,$J241+1,FALSE)/VLOOKUP(P$2,Listen!$B$5:$G$95,$J241+1,FALSE),"-")*IF($D241="Abgabe",0,1),"")</f>
        <v/>
      </c>
      <c r="Q241" s="111" t="str">
        <f>IFERROR(IF($C241=Q$2,$G241*VLOOKUP($F241,Listen!$B$5:$G$95,$J241+1,FALSE)/VLOOKUP(Q$2,Listen!$B$5:$G$95,$J241+1,FALSE),"-")*IF($D241="Abgabe",0,1),"")</f>
        <v/>
      </c>
      <c r="R241" s="111" t="str">
        <f>IFERROR(IF($C241=R$2,$G241*VLOOKUP($F241,Listen!$B$5:$G$95,$J241+1,FALSE)/VLOOKUP(R$2,Listen!$B$5:$G$95,$J241+1,FALSE),"-")*IF($D241="Abgabe",0,1),"")</f>
        <v/>
      </c>
    </row>
    <row r="242" spans="2:18">
      <c r="B242" s="130"/>
      <c r="C242" s="95" t="str">
        <f>IFERROR(YEAR(VLOOKUP($B242,A_Stammdaten!$B$18:$G$218,3,FALSE)),"")</f>
        <v/>
      </c>
      <c r="D242" s="95" t="str">
        <f>IFERROR(VLOOKUP($B242,A_Stammdaten!$B$18:$G$218,6,FALSE),"")</f>
        <v/>
      </c>
      <c r="E242" s="131"/>
      <c r="F242" s="130"/>
      <c r="G242" s="130"/>
      <c r="H242" s="96"/>
      <c r="I242" s="105" t="str">
        <f>IFERROR(VLOOKUP($E242,Listen!$I$5:$K$41,2,FALSE),"")</f>
        <v/>
      </c>
      <c r="J242" s="105" t="str">
        <f>IFERROR(VLOOKUP($E242,Listen!$I$5:$K$41,3,FALSE),"")</f>
        <v/>
      </c>
      <c r="K242" s="111" t="str">
        <f>IFERROR(IF($C242=K$2,$G242*VLOOKUP($F242,Listen!$B$5:$G$95,$J242+1,FALSE)/VLOOKUP(K$2,Listen!$B$5:$G$95,$J242+1,FALSE),"-")*IF($D242="Abgabe",0,1),"")</f>
        <v/>
      </c>
      <c r="L242" s="111" t="str">
        <f>IFERROR(IF($C242=L$2,$G242*VLOOKUP($F242,Listen!$B$5:$G$95,$J242+1,FALSE)/VLOOKUP(L$2,Listen!$B$5:$G$95,$J242+1,FALSE),"-")*IF($D242="Abgabe",0,1),"")</f>
        <v/>
      </c>
      <c r="M242" s="111" t="str">
        <f>IFERROR(IF($C242=M$2,$G242*VLOOKUP($F242,Listen!$B$5:$G$95,$J242+1,FALSE)/VLOOKUP(M$2,Listen!$B$5:$G$95,$J242+1,FALSE),"-")*IF($D242="Abgabe",0,1),"")</f>
        <v/>
      </c>
      <c r="N242" s="111" t="str">
        <f>IFERROR(IF($C242=N$2,$G242*VLOOKUP($F242,Listen!$B$5:$G$95,$J242+1,FALSE)/VLOOKUP(N$2,Listen!$B$5:$G$95,$J242+1,FALSE),"-")*IF($D242="Abgabe",0,1),"")</f>
        <v/>
      </c>
      <c r="O242" s="111" t="str">
        <f>IFERROR(IF($C242=O$2,$G242*VLOOKUP($F242,Listen!$B$5:$G$95,$J242+1,FALSE)/VLOOKUP(O$2,Listen!$B$5:$G$95,$J242+1,FALSE),"-")*IF($D242="Abgabe",0,1),"")</f>
        <v/>
      </c>
      <c r="P242" s="111" t="str">
        <f>IFERROR(IF($C242=P$2,$G242*VLOOKUP($F242,Listen!$B$5:$G$95,$J242+1,FALSE)/VLOOKUP(P$2,Listen!$B$5:$G$95,$J242+1,FALSE),"-")*IF($D242="Abgabe",0,1),"")</f>
        <v/>
      </c>
      <c r="Q242" s="111" t="str">
        <f>IFERROR(IF($C242=Q$2,$G242*VLOOKUP($F242,Listen!$B$5:$G$95,$J242+1,FALSE)/VLOOKUP(Q$2,Listen!$B$5:$G$95,$J242+1,FALSE),"-")*IF($D242="Abgabe",0,1),"")</f>
        <v/>
      </c>
      <c r="R242" s="111" t="str">
        <f>IFERROR(IF($C242=R$2,$G242*VLOOKUP($F242,Listen!$B$5:$G$95,$J242+1,FALSE)/VLOOKUP(R$2,Listen!$B$5:$G$95,$J242+1,FALSE),"-")*IF($D242="Abgabe",0,1),"")</f>
        <v/>
      </c>
    </row>
    <row r="243" spans="2:18">
      <c r="B243" s="130"/>
      <c r="C243" s="95" t="str">
        <f>IFERROR(YEAR(VLOOKUP($B243,A_Stammdaten!$B$18:$G$218,3,FALSE)),"")</f>
        <v/>
      </c>
      <c r="D243" s="95" t="str">
        <f>IFERROR(VLOOKUP($B243,A_Stammdaten!$B$18:$G$218,6,FALSE),"")</f>
        <v/>
      </c>
      <c r="E243" s="131"/>
      <c r="F243" s="130"/>
      <c r="G243" s="130"/>
      <c r="H243" s="96"/>
      <c r="I243" s="105" t="str">
        <f>IFERROR(VLOOKUP($E243,Listen!$I$5:$K$41,2,FALSE),"")</f>
        <v/>
      </c>
      <c r="J243" s="105" t="str">
        <f>IFERROR(VLOOKUP($E243,Listen!$I$5:$K$41,3,FALSE),"")</f>
        <v/>
      </c>
      <c r="K243" s="111" t="str">
        <f>IFERROR(IF($C243=K$2,$G243*VLOOKUP($F243,Listen!$B$5:$G$95,$J243+1,FALSE)/VLOOKUP(K$2,Listen!$B$5:$G$95,$J243+1,FALSE),"-")*IF($D243="Abgabe",0,1),"")</f>
        <v/>
      </c>
      <c r="L243" s="111" t="str">
        <f>IFERROR(IF($C243=L$2,$G243*VLOOKUP($F243,Listen!$B$5:$G$95,$J243+1,FALSE)/VLOOKUP(L$2,Listen!$B$5:$G$95,$J243+1,FALSE),"-")*IF($D243="Abgabe",0,1),"")</f>
        <v/>
      </c>
      <c r="M243" s="111" t="str">
        <f>IFERROR(IF($C243=M$2,$G243*VLOOKUP($F243,Listen!$B$5:$G$95,$J243+1,FALSE)/VLOOKUP(M$2,Listen!$B$5:$G$95,$J243+1,FALSE),"-")*IF($D243="Abgabe",0,1),"")</f>
        <v/>
      </c>
      <c r="N243" s="111" t="str">
        <f>IFERROR(IF($C243=N$2,$G243*VLOOKUP($F243,Listen!$B$5:$G$95,$J243+1,FALSE)/VLOOKUP(N$2,Listen!$B$5:$G$95,$J243+1,FALSE),"-")*IF($D243="Abgabe",0,1),"")</f>
        <v/>
      </c>
      <c r="O243" s="111" t="str">
        <f>IFERROR(IF($C243=O$2,$G243*VLOOKUP($F243,Listen!$B$5:$G$95,$J243+1,FALSE)/VLOOKUP(O$2,Listen!$B$5:$G$95,$J243+1,FALSE),"-")*IF($D243="Abgabe",0,1),"")</f>
        <v/>
      </c>
      <c r="P243" s="111" t="str">
        <f>IFERROR(IF($C243=P$2,$G243*VLOOKUP($F243,Listen!$B$5:$G$95,$J243+1,FALSE)/VLOOKUP(P$2,Listen!$B$5:$G$95,$J243+1,FALSE),"-")*IF($D243="Abgabe",0,1),"")</f>
        <v/>
      </c>
      <c r="Q243" s="111" t="str">
        <f>IFERROR(IF($C243=Q$2,$G243*VLOOKUP($F243,Listen!$B$5:$G$95,$J243+1,FALSE)/VLOOKUP(Q$2,Listen!$B$5:$G$95,$J243+1,FALSE),"-")*IF($D243="Abgabe",0,1),"")</f>
        <v/>
      </c>
      <c r="R243" s="111" t="str">
        <f>IFERROR(IF($C243=R$2,$G243*VLOOKUP($F243,Listen!$B$5:$G$95,$J243+1,FALSE)/VLOOKUP(R$2,Listen!$B$5:$G$95,$J243+1,FALSE),"-")*IF($D243="Abgabe",0,1),"")</f>
        <v/>
      </c>
    </row>
    <row r="244" spans="2:18">
      <c r="B244" s="130"/>
      <c r="C244" s="95" t="str">
        <f>IFERROR(YEAR(VLOOKUP($B244,A_Stammdaten!$B$18:$G$218,3,FALSE)),"")</f>
        <v/>
      </c>
      <c r="D244" s="95" t="str">
        <f>IFERROR(VLOOKUP($B244,A_Stammdaten!$B$18:$G$218,6,FALSE),"")</f>
        <v/>
      </c>
      <c r="E244" s="131"/>
      <c r="F244" s="130"/>
      <c r="G244" s="130"/>
      <c r="H244" s="96"/>
      <c r="I244" s="105" t="str">
        <f>IFERROR(VLOOKUP($E244,Listen!$I$5:$K$41,2,FALSE),"")</f>
        <v/>
      </c>
      <c r="J244" s="105" t="str">
        <f>IFERROR(VLOOKUP($E244,Listen!$I$5:$K$41,3,FALSE),"")</f>
        <v/>
      </c>
      <c r="K244" s="111" t="str">
        <f>IFERROR(IF($C244=K$2,$G244*VLOOKUP($F244,Listen!$B$5:$G$95,$J244+1,FALSE)/VLOOKUP(K$2,Listen!$B$5:$G$95,$J244+1,FALSE),"-")*IF($D244="Abgabe",0,1),"")</f>
        <v/>
      </c>
      <c r="L244" s="111" t="str">
        <f>IFERROR(IF($C244=L$2,$G244*VLOOKUP($F244,Listen!$B$5:$G$95,$J244+1,FALSE)/VLOOKUP(L$2,Listen!$B$5:$G$95,$J244+1,FALSE),"-")*IF($D244="Abgabe",0,1),"")</f>
        <v/>
      </c>
      <c r="M244" s="111" t="str">
        <f>IFERROR(IF($C244=M$2,$G244*VLOOKUP($F244,Listen!$B$5:$G$95,$J244+1,FALSE)/VLOOKUP(M$2,Listen!$B$5:$G$95,$J244+1,FALSE),"-")*IF($D244="Abgabe",0,1),"")</f>
        <v/>
      </c>
      <c r="N244" s="111" t="str">
        <f>IFERROR(IF($C244=N$2,$G244*VLOOKUP($F244,Listen!$B$5:$G$95,$J244+1,FALSE)/VLOOKUP(N$2,Listen!$B$5:$G$95,$J244+1,FALSE),"-")*IF($D244="Abgabe",0,1),"")</f>
        <v/>
      </c>
      <c r="O244" s="111" t="str">
        <f>IFERROR(IF($C244=O$2,$G244*VLOOKUP($F244,Listen!$B$5:$G$95,$J244+1,FALSE)/VLOOKUP(O$2,Listen!$B$5:$G$95,$J244+1,FALSE),"-")*IF($D244="Abgabe",0,1),"")</f>
        <v/>
      </c>
      <c r="P244" s="111" t="str">
        <f>IFERROR(IF($C244=P$2,$G244*VLOOKUP($F244,Listen!$B$5:$G$95,$J244+1,FALSE)/VLOOKUP(P$2,Listen!$B$5:$G$95,$J244+1,FALSE),"-")*IF($D244="Abgabe",0,1),"")</f>
        <v/>
      </c>
      <c r="Q244" s="111" t="str">
        <f>IFERROR(IF($C244=Q$2,$G244*VLOOKUP($F244,Listen!$B$5:$G$95,$J244+1,FALSE)/VLOOKUP(Q$2,Listen!$B$5:$G$95,$J244+1,FALSE),"-")*IF($D244="Abgabe",0,1),"")</f>
        <v/>
      </c>
      <c r="R244" s="111" t="str">
        <f>IFERROR(IF($C244=R$2,$G244*VLOOKUP($F244,Listen!$B$5:$G$95,$J244+1,FALSE)/VLOOKUP(R$2,Listen!$B$5:$G$95,$J244+1,FALSE),"-")*IF($D244="Abgabe",0,1),"")</f>
        <v/>
      </c>
    </row>
    <row r="245" spans="2:18">
      <c r="B245" s="130"/>
      <c r="C245" s="95" t="str">
        <f>IFERROR(YEAR(VLOOKUP($B245,A_Stammdaten!$B$18:$G$218,3,FALSE)),"")</f>
        <v/>
      </c>
      <c r="D245" s="95" t="str">
        <f>IFERROR(VLOOKUP($B245,A_Stammdaten!$B$18:$G$218,6,FALSE),"")</f>
        <v/>
      </c>
      <c r="E245" s="131"/>
      <c r="F245" s="130"/>
      <c r="G245" s="130"/>
      <c r="H245" s="96"/>
      <c r="I245" s="105" t="str">
        <f>IFERROR(VLOOKUP($E245,Listen!$I$5:$K$41,2,FALSE),"")</f>
        <v/>
      </c>
      <c r="J245" s="105" t="str">
        <f>IFERROR(VLOOKUP($E245,Listen!$I$5:$K$41,3,FALSE),"")</f>
        <v/>
      </c>
      <c r="K245" s="111" t="str">
        <f>IFERROR(IF($C245=K$2,$G245*VLOOKUP($F245,Listen!$B$5:$G$95,$J245+1,FALSE)/VLOOKUP(K$2,Listen!$B$5:$G$95,$J245+1,FALSE),"-")*IF($D245="Abgabe",0,1),"")</f>
        <v/>
      </c>
      <c r="L245" s="111" t="str">
        <f>IFERROR(IF($C245=L$2,$G245*VLOOKUP($F245,Listen!$B$5:$G$95,$J245+1,FALSE)/VLOOKUP(L$2,Listen!$B$5:$G$95,$J245+1,FALSE),"-")*IF($D245="Abgabe",0,1),"")</f>
        <v/>
      </c>
      <c r="M245" s="111" t="str">
        <f>IFERROR(IF($C245=M$2,$G245*VLOOKUP($F245,Listen!$B$5:$G$95,$J245+1,FALSE)/VLOOKUP(M$2,Listen!$B$5:$G$95,$J245+1,FALSE),"-")*IF($D245="Abgabe",0,1),"")</f>
        <v/>
      </c>
      <c r="N245" s="111" t="str">
        <f>IFERROR(IF($C245=N$2,$G245*VLOOKUP($F245,Listen!$B$5:$G$95,$J245+1,FALSE)/VLOOKUP(N$2,Listen!$B$5:$G$95,$J245+1,FALSE),"-")*IF($D245="Abgabe",0,1),"")</f>
        <v/>
      </c>
      <c r="O245" s="111" t="str">
        <f>IFERROR(IF($C245=O$2,$G245*VLOOKUP($F245,Listen!$B$5:$G$95,$J245+1,FALSE)/VLOOKUP(O$2,Listen!$B$5:$G$95,$J245+1,FALSE),"-")*IF($D245="Abgabe",0,1),"")</f>
        <v/>
      </c>
      <c r="P245" s="111" t="str">
        <f>IFERROR(IF($C245=P$2,$G245*VLOOKUP($F245,Listen!$B$5:$G$95,$J245+1,FALSE)/VLOOKUP(P$2,Listen!$B$5:$G$95,$J245+1,FALSE),"-")*IF($D245="Abgabe",0,1),"")</f>
        <v/>
      </c>
      <c r="Q245" s="111" t="str">
        <f>IFERROR(IF($C245=Q$2,$G245*VLOOKUP($F245,Listen!$B$5:$G$95,$J245+1,FALSE)/VLOOKUP(Q$2,Listen!$B$5:$G$95,$J245+1,FALSE),"-")*IF($D245="Abgabe",0,1),"")</f>
        <v/>
      </c>
      <c r="R245" s="111" t="str">
        <f>IFERROR(IF($C245=R$2,$G245*VLOOKUP($F245,Listen!$B$5:$G$95,$J245+1,FALSE)/VLOOKUP(R$2,Listen!$B$5:$G$95,$J245+1,FALSE),"-")*IF($D245="Abgabe",0,1),"")</f>
        <v/>
      </c>
    </row>
    <row r="246" spans="2:18">
      <c r="B246" s="130"/>
      <c r="C246" s="95" t="str">
        <f>IFERROR(YEAR(VLOOKUP($B246,A_Stammdaten!$B$18:$G$218,3,FALSE)),"")</f>
        <v/>
      </c>
      <c r="D246" s="95" t="str">
        <f>IFERROR(VLOOKUP($B246,A_Stammdaten!$B$18:$G$218,6,FALSE),"")</f>
        <v/>
      </c>
      <c r="E246" s="131"/>
      <c r="F246" s="130"/>
      <c r="G246" s="130"/>
      <c r="H246" s="96"/>
      <c r="I246" s="105" t="str">
        <f>IFERROR(VLOOKUP($E246,Listen!$I$5:$K$41,2,FALSE),"")</f>
        <v/>
      </c>
      <c r="J246" s="105" t="str">
        <f>IFERROR(VLOOKUP($E246,Listen!$I$5:$K$41,3,FALSE),"")</f>
        <v/>
      </c>
      <c r="K246" s="111" t="str">
        <f>IFERROR(IF($C246=K$2,$G246*VLOOKUP($F246,Listen!$B$5:$G$95,$J246+1,FALSE)/VLOOKUP(K$2,Listen!$B$5:$G$95,$J246+1,FALSE),"-")*IF($D246="Abgabe",0,1),"")</f>
        <v/>
      </c>
      <c r="L246" s="111" t="str">
        <f>IFERROR(IF($C246=L$2,$G246*VLOOKUP($F246,Listen!$B$5:$G$95,$J246+1,FALSE)/VLOOKUP(L$2,Listen!$B$5:$G$95,$J246+1,FALSE),"-")*IF($D246="Abgabe",0,1),"")</f>
        <v/>
      </c>
      <c r="M246" s="111" t="str">
        <f>IFERROR(IF($C246=M$2,$G246*VLOOKUP($F246,Listen!$B$5:$G$95,$J246+1,FALSE)/VLOOKUP(M$2,Listen!$B$5:$G$95,$J246+1,FALSE),"-")*IF($D246="Abgabe",0,1),"")</f>
        <v/>
      </c>
      <c r="N246" s="111" t="str">
        <f>IFERROR(IF($C246=N$2,$G246*VLOOKUP($F246,Listen!$B$5:$G$95,$J246+1,FALSE)/VLOOKUP(N$2,Listen!$B$5:$G$95,$J246+1,FALSE),"-")*IF($D246="Abgabe",0,1),"")</f>
        <v/>
      </c>
      <c r="O246" s="111" t="str">
        <f>IFERROR(IF($C246=O$2,$G246*VLOOKUP($F246,Listen!$B$5:$G$95,$J246+1,FALSE)/VLOOKUP(O$2,Listen!$B$5:$G$95,$J246+1,FALSE),"-")*IF($D246="Abgabe",0,1),"")</f>
        <v/>
      </c>
      <c r="P246" s="111" t="str">
        <f>IFERROR(IF($C246=P$2,$G246*VLOOKUP($F246,Listen!$B$5:$G$95,$J246+1,FALSE)/VLOOKUP(P$2,Listen!$B$5:$G$95,$J246+1,FALSE),"-")*IF($D246="Abgabe",0,1),"")</f>
        <v/>
      </c>
      <c r="Q246" s="111" t="str">
        <f>IFERROR(IF($C246=Q$2,$G246*VLOOKUP($F246,Listen!$B$5:$G$95,$J246+1,FALSE)/VLOOKUP(Q$2,Listen!$B$5:$G$95,$J246+1,FALSE),"-")*IF($D246="Abgabe",0,1),"")</f>
        <v/>
      </c>
      <c r="R246" s="111" t="str">
        <f>IFERROR(IF($C246=R$2,$G246*VLOOKUP($F246,Listen!$B$5:$G$95,$J246+1,FALSE)/VLOOKUP(R$2,Listen!$B$5:$G$95,$J246+1,FALSE),"-")*IF($D246="Abgabe",0,1),"")</f>
        <v/>
      </c>
    </row>
    <row r="247" spans="2:18">
      <c r="B247" s="130"/>
      <c r="C247" s="95" t="str">
        <f>IFERROR(YEAR(VLOOKUP($B247,A_Stammdaten!$B$18:$G$218,3,FALSE)),"")</f>
        <v/>
      </c>
      <c r="D247" s="95" t="str">
        <f>IFERROR(VLOOKUP($B247,A_Stammdaten!$B$18:$G$218,6,FALSE),"")</f>
        <v/>
      </c>
      <c r="E247" s="131"/>
      <c r="F247" s="130"/>
      <c r="G247" s="130"/>
      <c r="H247" s="96"/>
      <c r="I247" s="105" t="str">
        <f>IFERROR(VLOOKUP($E247,Listen!$I$5:$K$41,2,FALSE),"")</f>
        <v/>
      </c>
      <c r="J247" s="105" t="str">
        <f>IFERROR(VLOOKUP($E247,Listen!$I$5:$K$41,3,FALSE),"")</f>
        <v/>
      </c>
      <c r="K247" s="111" t="str">
        <f>IFERROR(IF($C247=K$2,$G247*VLOOKUP($F247,Listen!$B$5:$G$95,$J247+1,FALSE)/VLOOKUP(K$2,Listen!$B$5:$G$95,$J247+1,FALSE),"-")*IF($D247="Abgabe",0,1),"")</f>
        <v/>
      </c>
      <c r="L247" s="111" t="str">
        <f>IFERROR(IF($C247=L$2,$G247*VLOOKUP($F247,Listen!$B$5:$G$95,$J247+1,FALSE)/VLOOKUP(L$2,Listen!$B$5:$G$95,$J247+1,FALSE),"-")*IF($D247="Abgabe",0,1),"")</f>
        <v/>
      </c>
      <c r="M247" s="111" t="str">
        <f>IFERROR(IF($C247=M$2,$G247*VLOOKUP($F247,Listen!$B$5:$G$95,$J247+1,FALSE)/VLOOKUP(M$2,Listen!$B$5:$G$95,$J247+1,FALSE),"-")*IF($D247="Abgabe",0,1),"")</f>
        <v/>
      </c>
      <c r="N247" s="111" t="str">
        <f>IFERROR(IF($C247=N$2,$G247*VLOOKUP($F247,Listen!$B$5:$G$95,$J247+1,FALSE)/VLOOKUP(N$2,Listen!$B$5:$G$95,$J247+1,FALSE),"-")*IF($D247="Abgabe",0,1),"")</f>
        <v/>
      </c>
      <c r="O247" s="111" t="str">
        <f>IFERROR(IF($C247=O$2,$G247*VLOOKUP($F247,Listen!$B$5:$G$95,$J247+1,FALSE)/VLOOKUP(O$2,Listen!$B$5:$G$95,$J247+1,FALSE),"-")*IF($D247="Abgabe",0,1),"")</f>
        <v/>
      </c>
      <c r="P247" s="111" t="str">
        <f>IFERROR(IF($C247=P$2,$G247*VLOOKUP($F247,Listen!$B$5:$G$95,$J247+1,FALSE)/VLOOKUP(P$2,Listen!$B$5:$G$95,$J247+1,FALSE),"-")*IF($D247="Abgabe",0,1),"")</f>
        <v/>
      </c>
      <c r="Q247" s="111" t="str">
        <f>IFERROR(IF($C247=Q$2,$G247*VLOOKUP($F247,Listen!$B$5:$G$95,$J247+1,FALSE)/VLOOKUP(Q$2,Listen!$B$5:$G$95,$J247+1,FALSE),"-")*IF($D247="Abgabe",0,1),"")</f>
        <v/>
      </c>
      <c r="R247" s="111" t="str">
        <f>IFERROR(IF($C247=R$2,$G247*VLOOKUP($F247,Listen!$B$5:$G$95,$J247+1,FALSE)/VLOOKUP(R$2,Listen!$B$5:$G$95,$J247+1,FALSE),"-")*IF($D247="Abgabe",0,1),"")</f>
        <v/>
      </c>
    </row>
    <row r="248" spans="2:18">
      <c r="B248" s="130"/>
      <c r="C248" s="95" t="str">
        <f>IFERROR(YEAR(VLOOKUP($B248,A_Stammdaten!$B$18:$G$218,3,FALSE)),"")</f>
        <v/>
      </c>
      <c r="D248" s="95" t="str">
        <f>IFERROR(VLOOKUP($B248,A_Stammdaten!$B$18:$G$218,6,FALSE),"")</f>
        <v/>
      </c>
      <c r="E248" s="131"/>
      <c r="F248" s="130"/>
      <c r="G248" s="130"/>
      <c r="H248" s="96"/>
      <c r="I248" s="105" t="str">
        <f>IFERROR(VLOOKUP($E248,Listen!$I$5:$K$41,2,FALSE),"")</f>
        <v/>
      </c>
      <c r="J248" s="105" t="str">
        <f>IFERROR(VLOOKUP($E248,Listen!$I$5:$K$41,3,FALSE),"")</f>
        <v/>
      </c>
      <c r="K248" s="111" t="str">
        <f>IFERROR(IF($C248=K$2,$G248*VLOOKUP($F248,Listen!$B$5:$G$95,$J248+1,FALSE)/VLOOKUP(K$2,Listen!$B$5:$G$95,$J248+1,FALSE),"-")*IF($D248="Abgabe",0,1),"")</f>
        <v/>
      </c>
      <c r="L248" s="111" t="str">
        <f>IFERROR(IF($C248=L$2,$G248*VLOOKUP($F248,Listen!$B$5:$G$95,$J248+1,FALSE)/VLOOKUP(L$2,Listen!$B$5:$G$95,$J248+1,FALSE),"-")*IF($D248="Abgabe",0,1),"")</f>
        <v/>
      </c>
      <c r="M248" s="111" t="str">
        <f>IFERROR(IF($C248=M$2,$G248*VLOOKUP($F248,Listen!$B$5:$G$95,$J248+1,FALSE)/VLOOKUP(M$2,Listen!$B$5:$G$95,$J248+1,FALSE),"-")*IF($D248="Abgabe",0,1),"")</f>
        <v/>
      </c>
      <c r="N248" s="111" t="str">
        <f>IFERROR(IF($C248=N$2,$G248*VLOOKUP($F248,Listen!$B$5:$G$95,$J248+1,FALSE)/VLOOKUP(N$2,Listen!$B$5:$G$95,$J248+1,FALSE),"-")*IF($D248="Abgabe",0,1),"")</f>
        <v/>
      </c>
      <c r="O248" s="111" t="str">
        <f>IFERROR(IF($C248=O$2,$G248*VLOOKUP($F248,Listen!$B$5:$G$95,$J248+1,FALSE)/VLOOKUP(O$2,Listen!$B$5:$G$95,$J248+1,FALSE),"-")*IF($D248="Abgabe",0,1),"")</f>
        <v/>
      </c>
      <c r="P248" s="111" t="str">
        <f>IFERROR(IF($C248=P$2,$G248*VLOOKUP($F248,Listen!$B$5:$G$95,$J248+1,FALSE)/VLOOKUP(P$2,Listen!$B$5:$G$95,$J248+1,FALSE),"-")*IF($D248="Abgabe",0,1),"")</f>
        <v/>
      </c>
      <c r="Q248" s="111" t="str">
        <f>IFERROR(IF($C248=Q$2,$G248*VLOOKUP($F248,Listen!$B$5:$G$95,$J248+1,FALSE)/VLOOKUP(Q$2,Listen!$B$5:$G$95,$J248+1,FALSE),"-")*IF($D248="Abgabe",0,1),"")</f>
        <v/>
      </c>
      <c r="R248" s="111" t="str">
        <f>IFERROR(IF($C248=R$2,$G248*VLOOKUP($F248,Listen!$B$5:$G$95,$J248+1,FALSE)/VLOOKUP(R$2,Listen!$B$5:$G$95,$J248+1,FALSE),"-")*IF($D248="Abgabe",0,1),"")</f>
        <v/>
      </c>
    </row>
    <row r="249" spans="2:18">
      <c r="B249" s="130"/>
      <c r="C249" s="95" t="str">
        <f>IFERROR(YEAR(VLOOKUP($B249,A_Stammdaten!$B$18:$G$218,3,FALSE)),"")</f>
        <v/>
      </c>
      <c r="D249" s="95" t="str">
        <f>IFERROR(VLOOKUP($B249,A_Stammdaten!$B$18:$G$218,6,FALSE),"")</f>
        <v/>
      </c>
      <c r="E249" s="131"/>
      <c r="F249" s="130"/>
      <c r="G249" s="130"/>
      <c r="H249" s="96"/>
      <c r="I249" s="105" t="str">
        <f>IFERROR(VLOOKUP($E249,Listen!$I$5:$K$41,2,FALSE),"")</f>
        <v/>
      </c>
      <c r="J249" s="105" t="str">
        <f>IFERROR(VLOOKUP($E249,Listen!$I$5:$K$41,3,FALSE),"")</f>
        <v/>
      </c>
      <c r="K249" s="111" t="str">
        <f>IFERROR(IF($C249=K$2,$G249*VLOOKUP($F249,Listen!$B$5:$G$95,$J249+1,FALSE)/VLOOKUP(K$2,Listen!$B$5:$G$95,$J249+1,FALSE),"-")*IF($D249="Abgabe",0,1),"")</f>
        <v/>
      </c>
      <c r="L249" s="111" t="str">
        <f>IFERROR(IF($C249=L$2,$G249*VLOOKUP($F249,Listen!$B$5:$G$95,$J249+1,FALSE)/VLOOKUP(L$2,Listen!$B$5:$G$95,$J249+1,FALSE),"-")*IF($D249="Abgabe",0,1),"")</f>
        <v/>
      </c>
      <c r="M249" s="111" t="str">
        <f>IFERROR(IF($C249=M$2,$G249*VLOOKUP($F249,Listen!$B$5:$G$95,$J249+1,FALSE)/VLOOKUP(M$2,Listen!$B$5:$G$95,$J249+1,FALSE),"-")*IF($D249="Abgabe",0,1),"")</f>
        <v/>
      </c>
      <c r="N249" s="111" t="str">
        <f>IFERROR(IF($C249=N$2,$G249*VLOOKUP($F249,Listen!$B$5:$G$95,$J249+1,FALSE)/VLOOKUP(N$2,Listen!$B$5:$G$95,$J249+1,FALSE),"-")*IF($D249="Abgabe",0,1),"")</f>
        <v/>
      </c>
      <c r="O249" s="111" t="str">
        <f>IFERROR(IF($C249=O$2,$G249*VLOOKUP($F249,Listen!$B$5:$G$95,$J249+1,FALSE)/VLOOKUP(O$2,Listen!$B$5:$G$95,$J249+1,FALSE),"-")*IF($D249="Abgabe",0,1),"")</f>
        <v/>
      </c>
      <c r="P249" s="111" t="str">
        <f>IFERROR(IF($C249=P$2,$G249*VLOOKUP($F249,Listen!$B$5:$G$95,$J249+1,FALSE)/VLOOKUP(P$2,Listen!$B$5:$G$95,$J249+1,FALSE),"-")*IF($D249="Abgabe",0,1),"")</f>
        <v/>
      </c>
      <c r="Q249" s="111" t="str">
        <f>IFERROR(IF($C249=Q$2,$G249*VLOOKUP($F249,Listen!$B$5:$G$95,$J249+1,FALSE)/VLOOKUP(Q$2,Listen!$B$5:$G$95,$J249+1,FALSE),"-")*IF($D249="Abgabe",0,1),"")</f>
        <v/>
      </c>
      <c r="R249" s="111" t="str">
        <f>IFERROR(IF($C249=R$2,$G249*VLOOKUP($F249,Listen!$B$5:$G$95,$J249+1,FALSE)/VLOOKUP(R$2,Listen!$B$5:$G$95,$J249+1,FALSE),"-")*IF($D249="Abgabe",0,1),"")</f>
        <v/>
      </c>
    </row>
    <row r="250" spans="2:18">
      <c r="B250" s="130"/>
      <c r="C250" s="95" t="str">
        <f>IFERROR(YEAR(VLOOKUP($B250,A_Stammdaten!$B$18:$G$218,3,FALSE)),"")</f>
        <v/>
      </c>
      <c r="D250" s="95" t="str">
        <f>IFERROR(VLOOKUP($B250,A_Stammdaten!$B$18:$G$218,6,FALSE),"")</f>
        <v/>
      </c>
      <c r="E250" s="131"/>
      <c r="F250" s="130"/>
      <c r="G250" s="130"/>
      <c r="H250" s="96"/>
      <c r="I250" s="105" t="str">
        <f>IFERROR(VLOOKUP($E250,Listen!$I$5:$K$41,2,FALSE),"")</f>
        <v/>
      </c>
      <c r="J250" s="105" t="str">
        <f>IFERROR(VLOOKUP($E250,Listen!$I$5:$K$41,3,FALSE),"")</f>
        <v/>
      </c>
      <c r="K250" s="111" t="str">
        <f>IFERROR(IF($C250=K$2,$G250*VLOOKUP($F250,Listen!$B$5:$G$95,$J250+1,FALSE)/VLOOKUP(K$2,Listen!$B$5:$G$95,$J250+1,FALSE),"-")*IF($D250="Abgabe",0,1),"")</f>
        <v/>
      </c>
      <c r="L250" s="111" t="str">
        <f>IFERROR(IF($C250=L$2,$G250*VLOOKUP($F250,Listen!$B$5:$G$95,$J250+1,FALSE)/VLOOKUP(L$2,Listen!$B$5:$G$95,$J250+1,FALSE),"-")*IF($D250="Abgabe",0,1),"")</f>
        <v/>
      </c>
      <c r="M250" s="111" t="str">
        <f>IFERROR(IF($C250=M$2,$G250*VLOOKUP($F250,Listen!$B$5:$G$95,$J250+1,FALSE)/VLOOKUP(M$2,Listen!$B$5:$G$95,$J250+1,FALSE),"-")*IF($D250="Abgabe",0,1),"")</f>
        <v/>
      </c>
      <c r="N250" s="111" t="str">
        <f>IFERROR(IF($C250=N$2,$G250*VLOOKUP($F250,Listen!$B$5:$G$95,$J250+1,FALSE)/VLOOKUP(N$2,Listen!$B$5:$G$95,$J250+1,FALSE),"-")*IF($D250="Abgabe",0,1),"")</f>
        <v/>
      </c>
      <c r="O250" s="111" t="str">
        <f>IFERROR(IF($C250=O$2,$G250*VLOOKUP($F250,Listen!$B$5:$G$95,$J250+1,FALSE)/VLOOKUP(O$2,Listen!$B$5:$G$95,$J250+1,FALSE),"-")*IF($D250="Abgabe",0,1),"")</f>
        <v/>
      </c>
      <c r="P250" s="111" t="str">
        <f>IFERROR(IF($C250=P$2,$G250*VLOOKUP($F250,Listen!$B$5:$G$95,$J250+1,FALSE)/VLOOKUP(P$2,Listen!$B$5:$G$95,$J250+1,FALSE),"-")*IF($D250="Abgabe",0,1),"")</f>
        <v/>
      </c>
      <c r="Q250" s="111" t="str">
        <f>IFERROR(IF($C250=Q$2,$G250*VLOOKUP($F250,Listen!$B$5:$G$95,$J250+1,FALSE)/VLOOKUP(Q$2,Listen!$B$5:$G$95,$J250+1,FALSE),"-")*IF($D250="Abgabe",0,1),"")</f>
        <v/>
      </c>
      <c r="R250" s="111" t="str">
        <f>IFERROR(IF($C250=R$2,$G250*VLOOKUP($F250,Listen!$B$5:$G$95,$J250+1,FALSE)/VLOOKUP(R$2,Listen!$B$5:$G$95,$J250+1,FALSE),"-")*IF($D250="Abgabe",0,1),"")</f>
        <v/>
      </c>
    </row>
    <row r="251" spans="2:18">
      <c r="B251" s="130"/>
      <c r="C251" s="95" t="str">
        <f>IFERROR(YEAR(VLOOKUP($B251,A_Stammdaten!$B$18:$G$218,3,FALSE)),"")</f>
        <v/>
      </c>
      <c r="D251" s="95" t="str">
        <f>IFERROR(VLOOKUP($B251,A_Stammdaten!$B$18:$G$218,6,FALSE),"")</f>
        <v/>
      </c>
      <c r="E251" s="131"/>
      <c r="F251" s="130"/>
      <c r="G251" s="130"/>
      <c r="H251" s="96"/>
      <c r="I251" s="105" t="str">
        <f>IFERROR(VLOOKUP($E251,Listen!$I$5:$K$41,2,FALSE),"")</f>
        <v/>
      </c>
      <c r="J251" s="105" t="str">
        <f>IFERROR(VLOOKUP($E251,Listen!$I$5:$K$41,3,FALSE),"")</f>
        <v/>
      </c>
      <c r="K251" s="111" t="str">
        <f>IFERROR(IF($C251=K$2,$G251*VLOOKUP($F251,Listen!$B$5:$G$95,$J251+1,FALSE)/VLOOKUP(K$2,Listen!$B$5:$G$95,$J251+1,FALSE),"-")*IF($D251="Abgabe",0,1),"")</f>
        <v/>
      </c>
      <c r="L251" s="111" t="str">
        <f>IFERROR(IF($C251=L$2,$G251*VLOOKUP($F251,Listen!$B$5:$G$95,$J251+1,FALSE)/VLOOKUP(L$2,Listen!$B$5:$G$95,$J251+1,FALSE),"-")*IF($D251="Abgabe",0,1),"")</f>
        <v/>
      </c>
      <c r="M251" s="111" t="str">
        <f>IFERROR(IF($C251=M$2,$G251*VLOOKUP($F251,Listen!$B$5:$G$95,$J251+1,FALSE)/VLOOKUP(M$2,Listen!$B$5:$G$95,$J251+1,FALSE),"-")*IF($D251="Abgabe",0,1),"")</f>
        <v/>
      </c>
      <c r="N251" s="111" t="str">
        <f>IFERROR(IF($C251=N$2,$G251*VLOOKUP($F251,Listen!$B$5:$G$95,$J251+1,FALSE)/VLOOKUP(N$2,Listen!$B$5:$G$95,$J251+1,FALSE),"-")*IF($D251="Abgabe",0,1),"")</f>
        <v/>
      </c>
      <c r="O251" s="111" t="str">
        <f>IFERROR(IF($C251=O$2,$G251*VLOOKUP($F251,Listen!$B$5:$G$95,$J251+1,FALSE)/VLOOKUP(O$2,Listen!$B$5:$G$95,$J251+1,FALSE),"-")*IF($D251="Abgabe",0,1),"")</f>
        <v/>
      </c>
      <c r="P251" s="111" t="str">
        <f>IFERROR(IF($C251=P$2,$G251*VLOOKUP($F251,Listen!$B$5:$G$95,$J251+1,FALSE)/VLOOKUP(P$2,Listen!$B$5:$G$95,$J251+1,FALSE),"-")*IF($D251="Abgabe",0,1),"")</f>
        <v/>
      </c>
      <c r="Q251" s="111" t="str">
        <f>IFERROR(IF($C251=Q$2,$G251*VLOOKUP($F251,Listen!$B$5:$G$95,$J251+1,FALSE)/VLOOKUP(Q$2,Listen!$B$5:$G$95,$J251+1,FALSE),"-")*IF($D251="Abgabe",0,1),"")</f>
        <v/>
      </c>
      <c r="R251" s="111" t="str">
        <f>IFERROR(IF($C251=R$2,$G251*VLOOKUP($F251,Listen!$B$5:$G$95,$J251+1,FALSE)/VLOOKUP(R$2,Listen!$B$5:$G$95,$J251+1,FALSE),"-")*IF($D251="Abgabe",0,1),"")</f>
        <v/>
      </c>
    </row>
    <row r="252" spans="2:18">
      <c r="B252" s="130"/>
      <c r="C252" s="95" t="str">
        <f>IFERROR(YEAR(VLOOKUP($B252,A_Stammdaten!$B$18:$G$218,3,FALSE)),"")</f>
        <v/>
      </c>
      <c r="D252" s="95" t="str">
        <f>IFERROR(VLOOKUP($B252,A_Stammdaten!$B$18:$G$218,6,FALSE),"")</f>
        <v/>
      </c>
      <c r="E252" s="131"/>
      <c r="F252" s="130"/>
      <c r="G252" s="130"/>
      <c r="H252" s="96"/>
      <c r="I252" s="105" t="str">
        <f>IFERROR(VLOOKUP($E252,Listen!$I$5:$K$41,2,FALSE),"")</f>
        <v/>
      </c>
      <c r="J252" s="105" t="str">
        <f>IFERROR(VLOOKUP($E252,Listen!$I$5:$K$41,3,FALSE),"")</f>
        <v/>
      </c>
      <c r="K252" s="111" t="str">
        <f>IFERROR(IF($C252=K$2,$G252*VLOOKUP($F252,Listen!$B$5:$G$95,$J252+1,FALSE)/VLOOKUP(K$2,Listen!$B$5:$G$95,$J252+1,FALSE),"-")*IF($D252="Abgabe",0,1),"")</f>
        <v/>
      </c>
      <c r="L252" s="111" t="str">
        <f>IFERROR(IF($C252=L$2,$G252*VLOOKUP($F252,Listen!$B$5:$G$95,$J252+1,FALSE)/VLOOKUP(L$2,Listen!$B$5:$G$95,$J252+1,FALSE),"-")*IF($D252="Abgabe",0,1),"")</f>
        <v/>
      </c>
      <c r="M252" s="111" t="str">
        <f>IFERROR(IF($C252=M$2,$G252*VLOOKUP($F252,Listen!$B$5:$G$95,$J252+1,FALSE)/VLOOKUP(M$2,Listen!$B$5:$G$95,$J252+1,FALSE),"-")*IF($D252="Abgabe",0,1),"")</f>
        <v/>
      </c>
      <c r="N252" s="111" t="str">
        <f>IFERROR(IF($C252=N$2,$G252*VLOOKUP($F252,Listen!$B$5:$G$95,$J252+1,FALSE)/VLOOKUP(N$2,Listen!$B$5:$G$95,$J252+1,FALSE),"-")*IF($D252="Abgabe",0,1),"")</f>
        <v/>
      </c>
      <c r="O252" s="111" t="str">
        <f>IFERROR(IF($C252=O$2,$G252*VLOOKUP($F252,Listen!$B$5:$G$95,$J252+1,FALSE)/VLOOKUP(O$2,Listen!$B$5:$G$95,$J252+1,FALSE),"-")*IF($D252="Abgabe",0,1),"")</f>
        <v/>
      </c>
      <c r="P252" s="111" t="str">
        <f>IFERROR(IF($C252=P$2,$G252*VLOOKUP($F252,Listen!$B$5:$G$95,$J252+1,FALSE)/VLOOKUP(P$2,Listen!$B$5:$G$95,$J252+1,FALSE),"-")*IF($D252="Abgabe",0,1),"")</f>
        <v/>
      </c>
      <c r="Q252" s="111" t="str">
        <f>IFERROR(IF($C252=Q$2,$G252*VLOOKUP($F252,Listen!$B$5:$G$95,$J252+1,FALSE)/VLOOKUP(Q$2,Listen!$B$5:$G$95,$J252+1,FALSE),"-")*IF($D252="Abgabe",0,1),"")</f>
        <v/>
      </c>
      <c r="R252" s="111" t="str">
        <f>IFERROR(IF($C252=R$2,$G252*VLOOKUP($F252,Listen!$B$5:$G$95,$J252+1,FALSE)/VLOOKUP(R$2,Listen!$B$5:$G$95,$J252+1,FALSE),"-")*IF($D252="Abgabe",0,1),"")</f>
        <v/>
      </c>
    </row>
    <row r="253" spans="2:18">
      <c r="B253" s="130"/>
      <c r="C253" s="95" t="str">
        <f>IFERROR(YEAR(VLOOKUP($B253,A_Stammdaten!$B$18:$G$218,3,FALSE)),"")</f>
        <v/>
      </c>
      <c r="D253" s="95" t="str">
        <f>IFERROR(VLOOKUP($B253,A_Stammdaten!$B$18:$G$218,6,FALSE),"")</f>
        <v/>
      </c>
      <c r="E253" s="131"/>
      <c r="F253" s="130"/>
      <c r="G253" s="130"/>
      <c r="H253" s="96"/>
      <c r="I253" s="105" t="str">
        <f>IFERROR(VLOOKUP($E253,Listen!$I$5:$K$41,2,FALSE),"")</f>
        <v/>
      </c>
      <c r="J253" s="105" t="str">
        <f>IFERROR(VLOOKUP($E253,Listen!$I$5:$K$41,3,FALSE),"")</f>
        <v/>
      </c>
      <c r="K253" s="111" t="str">
        <f>IFERROR(IF($C253=K$2,$G253*VLOOKUP($F253,Listen!$B$5:$G$95,$J253+1,FALSE)/VLOOKUP(K$2,Listen!$B$5:$G$95,$J253+1,FALSE),"-")*IF($D253="Abgabe",0,1),"")</f>
        <v/>
      </c>
      <c r="L253" s="111" t="str">
        <f>IFERROR(IF($C253=L$2,$G253*VLOOKUP($F253,Listen!$B$5:$G$95,$J253+1,FALSE)/VLOOKUP(L$2,Listen!$B$5:$G$95,$J253+1,FALSE),"-")*IF($D253="Abgabe",0,1),"")</f>
        <v/>
      </c>
      <c r="M253" s="111" t="str">
        <f>IFERROR(IF($C253=M$2,$G253*VLOOKUP($F253,Listen!$B$5:$G$95,$J253+1,FALSE)/VLOOKUP(M$2,Listen!$B$5:$G$95,$J253+1,FALSE),"-")*IF($D253="Abgabe",0,1),"")</f>
        <v/>
      </c>
      <c r="N253" s="111" t="str">
        <f>IFERROR(IF($C253=N$2,$G253*VLOOKUP($F253,Listen!$B$5:$G$95,$J253+1,FALSE)/VLOOKUP(N$2,Listen!$B$5:$G$95,$J253+1,FALSE),"-")*IF($D253="Abgabe",0,1),"")</f>
        <v/>
      </c>
      <c r="O253" s="111" t="str">
        <f>IFERROR(IF($C253=O$2,$G253*VLOOKUP($F253,Listen!$B$5:$G$95,$J253+1,FALSE)/VLOOKUP(O$2,Listen!$B$5:$G$95,$J253+1,FALSE),"-")*IF($D253="Abgabe",0,1),"")</f>
        <v/>
      </c>
      <c r="P253" s="111" t="str">
        <f>IFERROR(IF($C253=P$2,$G253*VLOOKUP($F253,Listen!$B$5:$G$95,$J253+1,FALSE)/VLOOKUP(P$2,Listen!$B$5:$G$95,$J253+1,FALSE),"-")*IF($D253="Abgabe",0,1),"")</f>
        <v/>
      </c>
      <c r="Q253" s="111" t="str">
        <f>IFERROR(IF($C253=Q$2,$G253*VLOOKUP($F253,Listen!$B$5:$G$95,$J253+1,FALSE)/VLOOKUP(Q$2,Listen!$B$5:$G$95,$J253+1,FALSE),"-")*IF($D253="Abgabe",0,1),"")</f>
        <v/>
      </c>
      <c r="R253" s="111" t="str">
        <f>IFERROR(IF($C253=R$2,$G253*VLOOKUP($F253,Listen!$B$5:$G$95,$J253+1,FALSE)/VLOOKUP(R$2,Listen!$B$5:$G$95,$J253+1,FALSE),"-")*IF($D253="Abgabe",0,1),"")</f>
        <v/>
      </c>
    </row>
    <row r="254" spans="2:18">
      <c r="B254" s="130"/>
      <c r="C254" s="95" t="str">
        <f>IFERROR(YEAR(VLOOKUP($B254,A_Stammdaten!$B$18:$G$218,3,FALSE)),"")</f>
        <v/>
      </c>
      <c r="D254" s="95" t="str">
        <f>IFERROR(VLOOKUP($B254,A_Stammdaten!$B$18:$G$218,6,FALSE),"")</f>
        <v/>
      </c>
      <c r="E254" s="131"/>
      <c r="F254" s="130"/>
      <c r="G254" s="130"/>
      <c r="H254" s="96"/>
      <c r="I254" s="105" t="str">
        <f>IFERROR(VLOOKUP($E254,Listen!$I$5:$K$41,2,FALSE),"")</f>
        <v/>
      </c>
      <c r="J254" s="105" t="str">
        <f>IFERROR(VLOOKUP($E254,Listen!$I$5:$K$41,3,FALSE),"")</f>
        <v/>
      </c>
      <c r="K254" s="111" t="str">
        <f>IFERROR(IF($C254=K$2,$G254*VLOOKUP($F254,Listen!$B$5:$G$95,$J254+1,FALSE)/VLOOKUP(K$2,Listen!$B$5:$G$95,$J254+1,FALSE),"-")*IF($D254="Abgabe",0,1),"")</f>
        <v/>
      </c>
      <c r="L254" s="111" t="str">
        <f>IFERROR(IF($C254=L$2,$G254*VLOOKUP($F254,Listen!$B$5:$G$95,$J254+1,FALSE)/VLOOKUP(L$2,Listen!$B$5:$G$95,$J254+1,FALSE),"-")*IF($D254="Abgabe",0,1),"")</f>
        <v/>
      </c>
      <c r="M254" s="111" t="str">
        <f>IFERROR(IF($C254=M$2,$G254*VLOOKUP($F254,Listen!$B$5:$G$95,$J254+1,FALSE)/VLOOKUP(M$2,Listen!$B$5:$G$95,$J254+1,FALSE),"-")*IF($D254="Abgabe",0,1),"")</f>
        <v/>
      </c>
      <c r="N254" s="111" t="str">
        <f>IFERROR(IF($C254=N$2,$G254*VLOOKUP($F254,Listen!$B$5:$G$95,$J254+1,FALSE)/VLOOKUP(N$2,Listen!$B$5:$G$95,$J254+1,FALSE),"-")*IF($D254="Abgabe",0,1),"")</f>
        <v/>
      </c>
      <c r="O254" s="111" t="str">
        <f>IFERROR(IF($C254=O$2,$G254*VLOOKUP($F254,Listen!$B$5:$G$95,$J254+1,FALSE)/VLOOKUP(O$2,Listen!$B$5:$G$95,$J254+1,FALSE),"-")*IF($D254="Abgabe",0,1),"")</f>
        <v/>
      </c>
      <c r="P254" s="111" t="str">
        <f>IFERROR(IF($C254=P$2,$G254*VLOOKUP($F254,Listen!$B$5:$G$95,$J254+1,FALSE)/VLOOKUP(P$2,Listen!$B$5:$G$95,$J254+1,FALSE),"-")*IF($D254="Abgabe",0,1),"")</f>
        <v/>
      </c>
      <c r="Q254" s="111" t="str">
        <f>IFERROR(IF($C254=Q$2,$G254*VLOOKUP($F254,Listen!$B$5:$G$95,$J254+1,FALSE)/VLOOKUP(Q$2,Listen!$B$5:$G$95,$J254+1,FALSE),"-")*IF($D254="Abgabe",0,1),"")</f>
        <v/>
      </c>
      <c r="R254" s="111" t="str">
        <f>IFERROR(IF($C254=R$2,$G254*VLOOKUP($F254,Listen!$B$5:$G$95,$J254+1,FALSE)/VLOOKUP(R$2,Listen!$B$5:$G$95,$J254+1,FALSE),"-")*IF($D254="Abgabe",0,1),"")</f>
        <v/>
      </c>
    </row>
    <row r="255" spans="2:18">
      <c r="B255" s="130"/>
      <c r="C255" s="95" t="str">
        <f>IFERROR(YEAR(VLOOKUP($B255,A_Stammdaten!$B$18:$G$218,3,FALSE)),"")</f>
        <v/>
      </c>
      <c r="D255" s="95" t="str">
        <f>IFERROR(VLOOKUP($B255,A_Stammdaten!$B$18:$G$218,6,FALSE),"")</f>
        <v/>
      </c>
      <c r="E255" s="131"/>
      <c r="F255" s="130"/>
      <c r="G255" s="130"/>
      <c r="H255" s="96"/>
      <c r="I255" s="105" t="str">
        <f>IFERROR(VLOOKUP($E255,Listen!$I$5:$K$41,2,FALSE),"")</f>
        <v/>
      </c>
      <c r="J255" s="105" t="str">
        <f>IFERROR(VLOOKUP($E255,Listen!$I$5:$K$41,3,FALSE),"")</f>
        <v/>
      </c>
      <c r="K255" s="111" t="str">
        <f>IFERROR(IF($C255=K$2,$G255*VLOOKUP($F255,Listen!$B$5:$G$95,$J255+1,FALSE)/VLOOKUP(K$2,Listen!$B$5:$G$95,$J255+1,FALSE),"-")*IF($D255="Abgabe",0,1),"")</f>
        <v/>
      </c>
      <c r="L255" s="111" t="str">
        <f>IFERROR(IF($C255=L$2,$G255*VLOOKUP($F255,Listen!$B$5:$G$95,$J255+1,FALSE)/VLOOKUP(L$2,Listen!$B$5:$G$95,$J255+1,FALSE),"-")*IF($D255="Abgabe",0,1),"")</f>
        <v/>
      </c>
      <c r="M255" s="111" t="str">
        <f>IFERROR(IF($C255=M$2,$G255*VLOOKUP($F255,Listen!$B$5:$G$95,$J255+1,FALSE)/VLOOKUP(M$2,Listen!$B$5:$G$95,$J255+1,FALSE),"-")*IF($D255="Abgabe",0,1),"")</f>
        <v/>
      </c>
      <c r="N255" s="111" t="str">
        <f>IFERROR(IF($C255=N$2,$G255*VLOOKUP($F255,Listen!$B$5:$G$95,$J255+1,FALSE)/VLOOKUP(N$2,Listen!$B$5:$G$95,$J255+1,FALSE),"-")*IF($D255="Abgabe",0,1),"")</f>
        <v/>
      </c>
      <c r="O255" s="111" t="str">
        <f>IFERROR(IF($C255=O$2,$G255*VLOOKUP($F255,Listen!$B$5:$G$95,$J255+1,FALSE)/VLOOKUP(O$2,Listen!$B$5:$G$95,$J255+1,FALSE),"-")*IF($D255="Abgabe",0,1),"")</f>
        <v/>
      </c>
      <c r="P255" s="111" t="str">
        <f>IFERROR(IF($C255=P$2,$G255*VLOOKUP($F255,Listen!$B$5:$G$95,$J255+1,FALSE)/VLOOKUP(P$2,Listen!$B$5:$G$95,$J255+1,FALSE),"-")*IF($D255="Abgabe",0,1),"")</f>
        <v/>
      </c>
      <c r="Q255" s="111" t="str">
        <f>IFERROR(IF($C255=Q$2,$G255*VLOOKUP($F255,Listen!$B$5:$G$95,$J255+1,FALSE)/VLOOKUP(Q$2,Listen!$B$5:$G$95,$J255+1,FALSE),"-")*IF($D255="Abgabe",0,1),"")</f>
        <v/>
      </c>
      <c r="R255" s="111" t="str">
        <f>IFERROR(IF($C255=R$2,$G255*VLOOKUP($F255,Listen!$B$5:$G$95,$J255+1,FALSE)/VLOOKUP(R$2,Listen!$B$5:$G$95,$J255+1,FALSE),"-")*IF($D255="Abgabe",0,1),"")</f>
        <v/>
      </c>
    </row>
    <row r="256" spans="2:18">
      <c r="B256" s="130"/>
      <c r="C256" s="95" t="str">
        <f>IFERROR(YEAR(VLOOKUP($B256,A_Stammdaten!$B$18:$G$218,3,FALSE)),"")</f>
        <v/>
      </c>
      <c r="D256" s="95" t="str">
        <f>IFERROR(VLOOKUP($B256,A_Stammdaten!$B$18:$G$218,6,FALSE),"")</f>
        <v/>
      </c>
      <c r="E256" s="131"/>
      <c r="F256" s="130"/>
      <c r="G256" s="130"/>
      <c r="H256" s="96"/>
      <c r="I256" s="105" t="str">
        <f>IFERROR(VLOOKUP($E256,Listen!$I$5:$K$41,2,FALSE),"")</f>
        <v/>
      </c>
      <c r="J256" s="105" t="str">
        <f>IFERROR(VLOOKUP($E256,Listen!$I$5:$K$41,3,FALSE),"")</f>
        <v/>
      </c>
      <c r="K256" s="111" t="str">
        <f>IFERROR(IF($C256=K$2,$G256*VLOOKUP($F256,Listen!$B$5:$G$95,$J256+1,FALSE)/VLOOKUP(K$2,Listen!$B$5:$G$95,$J256+1,FALSE),"-")*IF($D256="Abgabe",0,1),"")</f>
        <v/>
      </c>
      <c r="L256" s="111" t="str">
        <f>IFERROR(IF($C256=L$2,$G256*VLOOKUP($F256,Listen!$B$5:$G$95,$J256+1,FALSE)/VLOOKUP(L$2,Listen!$B$5:$G$95,$J256+1,FALSE),"-")*IF($D256="Abgabe",0,1),"")</f>
        <v/>
      </c>
      <c r="M256" s="111" t="str">
        <f>IFERROR(IF($C256=M$2,$G256*VLOOKUP($F256,Listen!$B$5:$G$95,$J256+1,FALSE)/VLOOKUP(M$2,Listen!$B$5:$G$95,$J256+1,FALSE),"-")*IF($D256="Abgabe",0,1),"")</f>
        <v/>
      </c>
      <c r="N256" s="111" t="str">
        <f>IFERROR(IF($C256=N$2,$G256*VLOOKUP($F256,Listen!$B$5:$G$95,$J256+1,FALSE)/VLOOKUP(N$2,Listen!$B$5:$G$95,$J256+1,FALSE),"-")*IF($D256="Abgabe",0,1),"")</f>
        <v/>
      </c>
      <c r="O256" s="111" t="str">
        <f>IFERROR(IF($C256=O$2,$G256*VLOOKUP($F256,Listen!$B$5:$G$95,$J256+1,FALSE)/VLOOKUP(O$2,Listen!$B$5:$G$95,$J256+1,FALSE),"-")*IF($D256="Abgabe",0,1),"")</f>
        <v/>
      </c>
      <c r="P256" s="111" t="str">
        <f>IFERROR(IF($C256=P$2,$G256*VLOOKUP($F256,Listen!$B$5:$G$95,$J256+1,FALSE)/VLOOKUP(P$2,Listen!$B$5:$G$95,$J256+1,FALSE),"-")*IF($D256="Abgabe",0,1),"")</f>
        <v/>
      </c>
      <c r="Q256" s="111" t="str">
        <f>IFERROR(IF($C256=Q$2,$G256*VLOOKUP($F256,Listen!$B$5:$G$95,$J256+1,FALSE)/VLOOKUP(Q$2,Listen!$B$5:$G$95,$J256+1,FALSE),"-")*IF($D256="Abgabe",0,1),"")</f>
        <v/>
      </c>
      <c r="R256" s="111" t="str">
        <f>IFERROR(IF($C256=R$2,$G256*VLOOKUP($F256,Listen!$B$5:$G$95,$J256+1,FALSE)/VLOOKUP(R$2,Listen!$B$5:$G$95,$J256+1,FALSE),"-")*IF($D256="Abgabe",0,1),"")</f>
        <v/>
      </c>
    </row>
    <row r="257" spans="2:18">
      <c r="B257" s="130"/>
      <c r="C257" s="95" t="str">
        <f>IFERROR(YEAR(VLOOKUP($B257,A_Stammdaten!$B$18:$G$218,3,FALSE)),"")</f>
        <v/>
      </c>
      <c r="D257" s="95" t="str">
        <f>IFERROR(VLOOKUP($B257,A_Stammdaten!$B$18:$G$218,6,FALSE),"")</f>
        <v/>
      </c>
      <c r="E257" s="131"/>
      <c r="F257" s="130"/>
      <c r="G257" s="130"/>
      <c r="H257" s="96"/>
      <c r="I257" s="105" t="str">
        <f>IFERROR(VLOOKUP($E257,Listen!$I$5:$K$41,2,FALSE),"")</f>
        <v/>
      </c>
      <c r="J257" s="105" t="str">
        <f>IFERROR(VLOOKUP($E257,Listen!$I$5:$K$41,3,FALSE),"")</f>
        <v/>
      </c>
      <c r="K257" s="111" t="str">
        <f>IFERROR(IF($C257=K$2,$G257*VLOOKUP($F257,Listen!$B$5:$G$95,$J257+1,FALSE)/VLOOKUP(K$2,Listen!$B$5:$G$95,$J257+1,FALSE),"-")*IF($D257="Abgabe",0,1),"")</f>
        <v/>
      </c>
      <c r="L257" s="111" t="str">
        <f>IFERROR(IF($C257=L$2,$G257*VLOOKUP($F257,Listen!$B$5:$G$95,$J257+1,FALSE)/VLOOKUP(L$2,Listen!$B$5:$G$95,$J257+1,FALSE),"-")*IF($D257="Abgabe",0,1),"")</f>
        <v/>
      </c>
      <c r="M257" s="111" t="str">
        <f>IFERROR(IF($C257=M$2,$G257*VLOOKUP($F257,Listen!$B$5:$G$95,$J257+1,FALSE)/VLOOKUP(M$2,Listen!$B$5:$G$95,$J257+1,FALSE),"-")*IF($D257="Abgabe",0,1),"")</f>
        <v/>
      </c>
      <c r="N257" s="111" t="str">
        <f>IFERROR(IF($C257=N$2,$G257*VLOOKUP($F257,Listen!$B$5:$G$95,$J257+1,FALSE)/VLOOKUP(N$2,Listen!$B$5:$G$95,$J257+1,FALSE),"-")*IF($D257="Abgabe",0,1),"")</f>
        <v/>
      </c>
      <c r="O257" s="111" t="str">
        <f>IFERROR(IF($C257=O$2,$G257*VLOOKUP($F257,Listen!$B$5:$G$95,$J257+1,FALSE)/VLOOKUP(O$2,Listen!$B$5:$G$95,$J257+1,FALSE),"-")*IF($D257="Abgabe",0,1),"")</f>
        <v/>
      </c>
      <c r="P257" s="111" t="str">
        <f>IFERROR(IF($C257=P$2,$G257*VLOOKUP($F257,Listen!$B$5:$G$95,$J257+1,FALSE)/VLOOKUP(P$2,Listen!$B$5:$G$95,$J257+1,FALSE),"-")*IF($D257="Abgabe",0,1),"")</f>
        <v/>
      </c>
      <c r="Q257" s="111" t="str">
        <f>IFERROR(IF($C257=Q$2,$G257*VLOOKUP($F257,Listen!$B$5:$G$95,$J257+1,FALSE)/VLOOKUP(Q$2,Listen!$B$5:$G$95,$J257+1,FALSE),"-")*IF($D257="Abgabe",0,1),"")</f>
        <v/>
      </c>
      <c r="R257" s="111" t="str">
        <f>IFERROR(IF($C257=R$2,$G257*VLOOKUP($F257,Listen!$B$5:$G$95,$J257+1,FALSE)/VLOOKUP(R$2,Listen!$B$5:$G$95,$J257+1,FALSE),"-")*IF($D257="Abgabe",0,1),"")</f>
        <v/>
      </c>
    </row>
    <row r="258" spans="2:18">
      <c r="B258" s="130"/>
      <c r="C258" s="95" t="str">
        <f>IFERROR(YEAR(VLOOKUP($B258,A_Stammdaten!$B$18:$G$218,3,FALSE)),"")</f>
        <v/>
      </c>
      <c r="D258" s="95" t="str">
        <f>IFERROR(VLOOKUP($B258,A_Stammdaten!$B$18:$G$218,6,FALSE),"")</f>
        <v/>
      </c>
      <c r="E258" s="131"/>
      <c r="F258" s="130"/>
      <c r="G258" s="130"/>
      <c r="H258" s="96"/>
      <c r="I258" s="105" t="str">
        <f>IFERROR(VLOOKUP($E258,Listen!$I$5:$K$41,2,FALSE),"")</f>
        <v/>
      </c>
      <c r="J258" s="105" t="str">
        <f>IFERROR(VLOOKUP($E258,Listen!$I$5:$K$41,3,FALSE),"")</f>
        <v/>
      </c>
      <c r="K258" s="111" t="str">
        <f>IFERROR(IF($C258=K$2,$G258*VLOOKUP($F258,Listen!$B$5:$G$95,$J258+1,FALSE)/VLOOKUP(K$2,Listen!$B$5:$G$95,$J258+1,FALSE),"-")*IF($D258="Abgabe",0,1),"")</f>
        <v/>
      </c>
      <c r="L258" s="111" t="str">
        <f>IFERROR(IF($C258=L$2,$G258*VLOOKUP($F258,Listen!$B$5:$G$95,$J258+1,FALSE)/VLOOKUP(L$2,Listen!$B$5:$G$95,$J258+1,FALSE),"-")*IF($D258="Abgabe",0,1),"")</f>
        <v/>
      </c>
      <c r="M258" s="111" t="str">
        <f>IFERROR(IF($C258=M$2,$G258*VLOOKUP($F258,Listen!$B$5:$G$95,$J258+1,FALSE)/VLOOKUP(M$2,Listen!$B$5:$G$95,$J258+1,FALSE),"-")*IF($D258="Abgabe",0,1),"")</f>
        <v/>
      </c>
      <c r="N258" s="111" t="str">
        <f>IFERROR(IF($C258=N$2,$G258*VLOOKUP($F258,Listen!$B$5:$G$95,$J258+1,FALSE)/VLOOKUP(N$2,Listen!$B$5:$G$95,$J258+1,FALSE),"-")*IF($D258="Abgabe",0,1),"")</f>
        <v/>
      </c>
      <c r="O258" s="111" t="str">
        <f>IFERROR(IF($C258=O$2,$G258*VLOOKUP($F258,Listen!$B$5:$G$95,$J258+1,FALSE)/VLOOKUP(O$2,Listen!$B$5:$G$95,$J258+1,FALSE),"-")*IF($D258="Abgabe",0,1),"")</f>
        <v/>
      </c>
      <c r="P258" s="111" t="str">
        <f>IFERROR(IF($C258=P$2,$G258*VLOOKUP($F258,Listen!$B$5:$G$95,$J258+1,FALSE)/VLOOKUP(P$2,Listen!$B$5:$G$95,$J258+1,FALSE),"-")*IF($D258="Abgabe",0,1),"")</f>
        <v/>
      </c>
      <c r="Q258" s="111" t="str">
        <f>IFERROR(IF($C258=Q$2,$G258*VLOOKUP($F258,Listen!$B$5:$G$95,$J258+1,FALSE)/VLOOKUP(Q$2,Listen!$B$5:$G$95,$J258+1,FALSE),"-")*IF($D258="Abgabe",0,1),"")</f>
        <v/>
      </c>
      <c r="R258" s="111" t="str">
        <f>IFERROR(IF($C258=R$2,$G258*VLOOKUP($F258,Listen!$B$5:$G$95,$J258+1,FALSE)/VLOOKUP(R$2,Listen!$B$5:$G$95,$J258+1,FALSE),"-")*IF($D258="Abgabe",0,1),"")</f>
        <v/>
      </c>
    </row>
    <row r="259" spans="2:18">
      <c r="B259" s="130"/>
      <c r="C259" s="95" t="str">
        <f>IFERROR(YEAR(VLOOKUP($B259,A_Stammdaten!$B$18:$G$218,3,FALSE)),"")</f>
        <v/>
      </c>
      <c r="D259" s="95" t="str">
        <f>IFERROR(VLOOKUP($B259,A_Stammdaten!$B$18:$G$218,6,FALSE),"")</f>
        <v/>
      </c>
      <c r="E259" s="131"/>
      <c r="F259" s="130"/>
      <c r="G259" s="130"/>
      <c r="H259" s="96"/>
      <c r="I259" s="105" t="str">
        <f>IFERROR(VLOOKUP($E259,Listen!$I$5:$K$41,2,FALSE),"")</f>
        <v/>
      </c>
      <c r="J259" s="105" t="str">
        <f>IFERROR(VLOOKUP($E259,Listen!$I$5:$K$41,3,FALSE),"")</f>
        <v/>
      </c>
      <c r="K259" s="111" t="str">
        <f>IFERROR(IF($C259=K$2,$G259*VLOOKUP($F259,Listen!$B$5:$G$95,$J259+1,FALSE)/VLOOKUP(K$2,Listen!$B$5:$G$95,$J259+1,FALSE),"-")*IF($D259="Abgabe",0,1),"")</f>
        <v/>
      </c>
      <c r="L259" s="111" t="str">
        <f>IFERROR(IF($C259=L$2,$G259*VLOOKUP($F259,Listen!$B$5:$G$95,$J259+1,FALSE)/VLOOKUP(L$2,Listen!$B$5:$G$95,$J259+1,FALSE),"-")*IF($D259="Abgabe",0,1),"")</f>
        <v/>
      </c>
      <c r="M259" s="111" t="str">
        <f>IFERROR(IF($C259=M$2,$G259*VLOOKUP($F259,Listen!$B$5:$G$95,$J259+1,FALSE)/VLOOKUP(M$2,Listen!$B$5:$G$95,$J259+1,FALSE),"-")*IF($D259="Abgabe",0,1),"")</f>
        <v/>
      </c>
      <c r="N259" s="111" t="str">
        <f>IFERROR(IF($C259=N$2,$G259*VLOOKUP($F259,Listen!$B$5:$G$95,$J259+1,FALSE)/VLOOKUP(N$2,Listen!$B$5:$G$95,$J259+1,FALSE),"-")*IF($D259="Abgabe",0,1),"")</f>
        <v/>
      </c>
      <c r="O259" s="111" t="str">
        <f>IFERROR(IF($C259=O$2,$G259*VLOOKUP($F259,Listen!$B$5:$G$95,$J259+1,FALSE)/VLOOKUP(O$2,Listen!$B$5:$G$95,$J259+1,FALSE),"-")*IF($D259="Abgabe",0,1),"")</f>
        <v/>
      </c>
      <c r="P259" s="111" t="str">
        <f>IFERROR(IF($C259=P$2,$G259*VLOOKUP($F259,Listen!$B$5:$G$95,$J259+1,FALSE)/VLOOKUP(P$2,Listen!$B$5:$G$95,$J259+1,FALSE),"-")*IF($D259="Abgabe",0,1),"")</f>
        <v/>
      </c>
      <c r="Q259" s="111" t="str">
        <f>IFERROR(IF($C259=Q$2,$G259*VLOOKUP($F259,Listen!$B$5:$G$95,$J259+1,FALSE)/VLOOKUP(Q$2,Listen!$B$5:$G$95,$J259+1,FALSE),"-")*IF($D259="Abgabe",0,1),"")</f>
        <v/>
      </c>
      <c r="R259" s="111" t="str">
        <f>IFERROR(IF($C259=R$2,$G259*VLOOKUP($F259,Listen!$B$5:$G$95,$J259+1,FALSE)/VLOOKUP(R$2,Listen!$B$5:$G$95,$J259+1,FALSE),"-")*IF($D259="Abgabe",0,1),"")</f>
        <v/>
      </c>
    </row>
    <row r="260" spans="2:18">
      <c r="B260" s="130"/>
      <c r="C260" s="95" t="str">
        <f>IFERROR(YEAR(VLOOKUP($B260,A_Stammdaten!$B$18:$G$218,3,FALSE)),"")</f>
        <v/>
      </c>
      <c r="D260" s="95" t="str">
        <f>IFERROR(VLOOKUP($B260,A_Stammdaten!$B$18:$G$218,6,FALSE),"")</f>
        <v/>
      </c>
      <c r="E260" s="131"/>
      <c r="F260" s="130"/>
      <c r="G260" s="130"/>
      <c r="H260" s="96"/>
      <c r="I260" s="105" t="str">
        <f>IFERROR(VLOOKUP($E260,Listen!$I$5:$K$41,2,FALSE),"")</f>
        <v/>
      </c>
      <c r="J260" s="105" t="str">
        <f>IFERROR(VLOOKUP($E260,Listen!$I$5:$K$41,3,FALSE),"")</f>
        <v/>
      </c>
      <c r="K260" s="111" t="str">
        <f>IFERROR(IF($C260=K$2,$G260*VLOOKUP($F260,Listen!$B$5:$G$95,$J260+1,FALSE)/VLOOKUP(K$2,Listen!$B$5:$G$95,$J260+1,FALSE),"-")*IF($D260="Abgabe",0,1),"")</f>
        <v/>
      </c>
      <c r="L260" s="111" t="str">
        <f>IFERROR(IF($C260=L$2,$G260*VLOOKUP($F260,Listen!$B$5:$G$95,$J260+1,FALSE)/VLOOKUP(L$2,Listen!$B$5:$G$95,$J260+1,FALSE),"-")*IF($D260="Abgabe",0,1),"")</f>
        <v/>
      </c>
      <c r="M260" s="111" t="str">
        <f>IFERROR(IF($C260=M$2,$G260*VLOOKUP($F260,Listen!$B$5:$G$95,$J260+1,FALSE)/VLOOKUP(M$2,Listen!$B$5:$G$95,$J260+1,FALSE),"-")*IF($D260="Abgabe",0,1),"")</f>
        <v/>
      </c>
      <c r="N260" s="111" t="str">
        <f>IFERROR(IF($C260=N$2,$G260*VLOOKUP($F260,Listen!$B$5:$G$95,$J260+1,FALSE)/VLOOKUP(N$2,Listen!$B$5:$G$95,$J260+1,FALSE),"-")*IF($D260="Abgabe",0,1),"")</f>
        <v/>
      </c>
      <c r="O260" s="111" t="str">
        <f>IFERROR(IF($C260=O$2,$G260*VLOOKUP($F260,Listen!$B$5:$G$95,$J260+1,FALSE)/VLOOKUP(O$2,Listen!$B$5:$G$95,$J260+1,FALSE),"-")*IF($D260="Abgabe",0,1),"")</f>
        <v/>
      </c>
      <c r="P260" s="111" t="str">
        <f>IFERROR(IF($C260=P$2,$G260*VLOOKUP($F260,Listen!$B$5:$G$95,$J260+1,FALSE)/VLOOKUP(P$2,Listen!$B$5:$G$95,$J260+1,FALSE),"-")*IF($D260="Abgabe",0,1),"")</f>
        <v/>
      </c>
      <c r="Q260" s="111" t="str">
        <f>IFERROR(IF($C260=Q$2,$G260*VLOOKUP($F260,Listen!$B$5:$G$95,$J260+1,FALSE)/VLOOKUP(Q$2,Listen!$B$5:$G$95,$J260+1,FALSE),"-")*IF($D260="Abgabe",0,1),"")</f>
        <v/>
      </c>
      <c r="R260" s="111" t="str">
        <f>IFERROR(IF($C260=R$2,$G260*VLOOKUP($F260,Listen!$B$5:$G$95,$J260+1,FALSE)/VLOOKUP(R$2,Listen!$B$5:$G$95,$J260+1,FALSE),"-")*IF($D260="Abgabe",0,1),"")</f>
        <v/>
      </c>
    </row>
    <row r="261" spans="2:18">
      <c r="B261" s="130"/>
      <c r="C261" s="95" t="str">
        <f>IFERROR(YEAR(VLOOKUP($B261,A_Stammdaten!$B$18:$G$218,3,FALSE)),"")</f>
        <v/>
      </c>
      <c r="D261" s="95" t="str">
        <f>IFERROR(VLOOKUP($B261,A_Stammdaten!$B$18:$G$218,6,FALSE),"")</f>
        <v/>
      </c>
      <c r="E261" s="131"/>
      <c r="F261" s="130"/>
      <c r="G261" s="130"/>
      <c r="H261" s="96"/>
      <c r="I261" s="105" t="str">
        <f>IFERROR(VLOOKUP($E261,Listen!$I$5:$K$41,2,FALSE),"")</f>
        <v/>
      </c>
      <c r="J261" s="105" t="str">
        <f>IFERROR(VLOOKUP($E261,Listen!$I$5:$K$41,3,FALSE),"")</f>
        <v/>
      </c>
      <c r="K261" s="111" t="str">
        <f>IFERROR(IF($C261=K$2,$G261*VLOOKUP($F261,Listen!$B$5:$G$95,$J261+1,FALSE)/VLOOKUP(K$2,Listen!$B$5:$G$95,$J261+1,FALSE),"-")*IF($D261="Abgabe",0,1),"")</f>
        <v/>
      </c>
      <c r="L261" s="111" t="str">
        <f>IFERROR(IF($C261=L$2,$G261*VLOOKUP($F261,Listen!$B$5:$G$95,$J261+1,FALSE)/VLOOKUP(L$2,Listen!$B$5:$G$95,$J261+1,FALSE),"-")*IF($D261="Abgabe",0,1),"")</f>
        <v/>
      </c>
      <c r="M261" s="111" t="str">
        <f>IFERROR(IF($C261=M$2,$G261*VLOOKUP($F261,Listen!$B$5:$G$95,$J261+1,FALSE)/VLOOKUP(M$2,Listen!$B$5:$G$95,$J261+1,FALSE),"-")*IF($D261="Abgabe",0,1),"")</f>
        <v/>
      </c>
      <c r="N261" s="111" t="str">
        <f>IFERROR(IF($C261=N$2,$G261*VLOOKUP($F261,Listen!$B$5:$G$95,$J261+1,FALSE)/VLOOKUP(N$2,Listen!$B$5:$G$95,$J261+1,FALSE),"-")*IF($D261="Abgabe",0,1),"")</f>
        <v/>
      </c>
      <c r="O261" s="111" t="str">
        <f>IFERROR(IF($C261=O$2,$G261*VLOOKUP($F261,Listen!$B$5:$G$95,$J261+1,FALSE)/VLOOKUP(O$2,Listen!$B$5:$G$95,$J261+1,FALSE),"-")*IF($D261="Abgabe",0,1),"")</f>
        <v/>
      </c>
      <c r="P261" s="111" t="str">
        <f>IFERROR(IF($C261=P$2,$G261*VLOOKUP($F261,Listen!$B$5:$G$95,$J261+1,FALSE)/VLOOKUP(P$2,Listen!$B$5:$G$95,$J261+1,FALSE),"-")*IF($D261="Abgabe",0,1),"")</f>
        <v/>
      </c>
      <c r="Q261" s="111" t="str">
        <f>IFERROR(IF($C261=Q$2,$G261*VLOOKUP($F261,Listen!$B$5:$G$95,$J261+1,FALSE)/VLOOKUP(Q$2,Listen!$B$5:$G$95,$J261+1,FALSE),"-")*IF($D261="Abgabe",0,1),"")</f>
        <v/>
      </c>
      <c r="R261" s="111" t="str">
        <f>IFERROR(IF($C261=R$2,$G261*VLOOKUP($F261,Listen!$B$5:$G$95,$J261+1,FALSE)/VLOOKUP(R$2,Listen!$B$5:$G$95,$J261+1,FALSE),"-")*IF($D261="Abgabe",0,1),"")</f>
        <v/>
      </c>
    </row>
    <row r="262" spans="2:18">
      <c r="B262" s="130"/>
      <c r="C262" s="95" t="str">
        <f>IFERROR(YEAR(VLOOKUP($B262,A_Stammdaten!$B$18:$G$218,3,FALSE)),"")</f>
        <v/>
      </c>
      <c r="D262" s="95" t="str">
        <f>IFERROR(VLOOKUP($B262,A_Stammdaten!$B$18:$G$218,6,FALSE),"")</f>
        <v/>
      </c>
      <c r="E262" s="131"/>
      <c r="F262" s="130"/>
      <c r="G262" s="130"/>
      <c r="H262" s="96"/>
      <c r="I262" s="105" t="str">
        <f>IFERROR(VLOOKUP($E262,Listen!$I$5:$K$41,2,FALSE),"")</f>
        <v/>
      </c>
      <c r="J262" s="105" t="str">
        <f>IFERROR(VLOOKUP($E262,Listen!$I$5:$K$41,3,FALSE),"")</f>
        <v/>
      </c>
      <c r="K262" s="111" t="str">
        <f>IFERROR(IF($C262=K$2,$G262*VLOOKUP($F262,Listen!$B$5:$G$95,$J262+1,FALSE)/VLOOKUP(K$2,Listen!$B$5:$G$95,$J262+1,FALSE),"-")*IF($D262="Abgabe",0,1),"")</f>
        <v/>
      </c>
      <c r="L262" s="111" t="str">
        <f>IFERROR(IF($C262=L$2,$G262*VLOOKUP($F262,Listen!$B$5:$G$95,$J262+1,FALSE)/VLOOKUP(L$2,Listen!$B$5:$G$95,$J262+1,FALSE),"-")*IF($D262="Abgabe",0,1),"")</f>
        <v/>
      </c>
      <c r="M262" s="111" t="str">
        <f>IFERROR(IF($C262=M$2,$G262*VLOOKUP($F262,Listen!$B$5:$G$95,$J262+1,FALSE)/VLOOKUP(M$2,Listen!$B$5:$G$95,$J262+1,FALSE),"-")*IF($D262="Abgabe",0,1),"")</f>
        <v/>
      </c>
      <c r="N262" s="111" t="str">
        <f>IFERROR(IF($C262=N$2,$G262*VLOOKUP($F262,Listen!$B$5:$G$95,$J262+1,FALSE)/VLOOKUP(N$2,Listen!$B$5:$G$95,$J262+1,FALSE),"-")*IF($D262="Abgabe",0,1),"")</f>
        <v/>
      </c>
      <c r="O262" s="111" t="str">
        <f>IFERROR(IF($C262=O$2,$G262*VLOOKUP($F262,Listen!$B$5:$G$95,$J262+1,FALSE)/VLOOKUP(O$2,Listen!$B$5:$G$95,$J262+1,FALSE),"-")*IF($D262="Abgabe",0,1),"")</f>
        <v/>
      </c>
      <c r="P262" s="111" t="str">
        <f>IFERROR(IF($C262=P$2,$G262*VLOOKUP($F262,Listen!$B$5:$G$95,$J262+1,FALSE)/VLOOKUP(P$2,Listen!$B$5:$G$95,$J262+1,FALSE),"-")*IF($D262="Abgabe",0,1),"")</f>
        <v/>
      </c>
      <c r="Q262" s="111" t="str">
        <f>IFERROR(IF($C262=Q$2,$G262*VLOOKUP($F262,Listen!$B$5:$G$95,$J262+1,FALSE)/VLOOKUP(Q$2,Listen!$B$5:$G$95,$J262+1,FALSE),"-")*IF($D262="Abgabe",0,1),"")</f>
        <v/>
      </c>
      <c r="R262" s="111" t="str">
        <f>IFERROR(IF($C262=R$2,$G262*VLOOKUP($F262,Listen!$B$5:$G$95,$J262+1,FALSE)/VLOOKUP(R$2,Listen!$B$5:$G$95,$J262+1,FALSE),"-")*IF($D262="Abgabe",0,1),"")</f>
        <v/>
      </c>
    </row>
    <row r="263" spans="2:18">
      <c r="B263" s="130"/>
      <c r="C263" s="95" t="str">
        <f>IFERROR(YEAR(VLOOKUP($B263,A_Stammdaten!$B$18:$G$218,3,FALSE)),"")</f>
        <v/>
      </c>
      <c r="D263" s="95" t="str">
        <f>IFERROR(VLOOKUP($B263,A_Stammdaten!$B$18:$G$218,6,FALSE),"")</f>
        <v/>
      </c>
      <c r="E263" s="131"/>
      <c r="F263" s="130"/>
      <c r="G263" s="130"/>
      <c r="H263" s="96"/>
      <c r="I263" s="105" t="str">
        <f>IFERROR(VLOOKUP($E263,Listen!$I$5:$K$41,2,FALSE),"")</f>
        <v/>
      </c>
      <c r="J263" s="105" t="str">
        <f>IFERROR(VLOOKUP($E263,Listen!$I$5:$K$41,3,FALSE),"")</f>
        <v/>
      </c>
      <c r="K263" s="111" t="str">
        <f>IFERROR(IF($C263=K$2,$G263*VLOOKUP($F263,Listen!$B$5:$G$95,$J263+1,FALSE)/VLOOKUP(K$2,Listen!$B$5:$G$95,$J263+1,FALSE),"-")*IF($D263="Abgabe",0,1),"")</f>
        <v/>
      </c>
      <c r="L263" s="111" t="str">
        <f>IFERROR(IF($C263=L$2,$G263*VLOOKUP($F263,Listen!$B$5:$G$95,$J263+1,FALSE)/VLOOKUP(L$2,Listen!$B$5:$G$95,$J263+1,FALSE),"-")*IF($D263="Abgabe",0,1),"")</f>
        <v/>
      </c>
      <c r="M263" s="111" t="str">
        <f>IFERROR(IF($C263=M$2,$G263*VLOOKUP($F263,Listen!$B$5:$G$95,$J263+1,FALSE)/VLOOKUP(M$2,Listen!$B$5:$G$95,$J263+1,FALSE),"-")*IF($D263="Abgabe",0,1),"")</f>
        <v/>
      </c>
      <c r="N263" s="111" t="str">
        <f>IFERROR(IF($C263=N$2,$G263*VLOOKUP($F263,Listen!$B$5:$G$95,$J263+1,FALSE)/VLOOKUP(N$2,Listen!$B$5:$G$95,$J263+1,FALSE),"-")*IF($D263="Abgabe",0,1),"")</f>
        <v/>
      </c>
      <c r="O263" s="111" t="str">
        <f>IFERROR(IF($C263=O$2,$G263*VLOOKUP($F263,Listen!$B$5:$G$95,$J263+1,FALSE)/VLOOKUP(O$2,Listen!$B$5:$G$95,$J263+1,FALSE),"-")*IF($D263="Abgabe",0,1),"")</f>
        <v/>
      </c>
      <c r="P263" s="111" t="str">
        <f>IFERROR(IF($C263=P$2,$G263*VLOOKUP($F263,Listen!$B$5:$G$95,$J263+1,FALSE)/VLOOKUP(P$2,Listen!$B$5:$G$95,$J263+1,FALSE),"-")*IF($D263="Abgabe",0,1),"")</f>
        <v/>
      </c>
      <c r="Q263" s="111" t="str">
        <f>IFERROR(IF($C263=Q$2,$G263*VLOOKUP($F263,Listen!$B$5:$G$95,$J263+1,FALSE)/VLOOKUP(Q$2,Listen!$B$5:$G$95,$J263+1,FALSE),"-")*IF($D263="Abgabe",0,1),"")</f>
        <v/>
      </c>
      <c r="R263" s="111" t="str">
        <f>IFERROR(IF($C263=R$2,$G263*VLOOKUP($F263,Listen!$B$5:$G$95,$J263+1,FALSE)/VLOOKUP(R$2,Listen!$B$5:$G$95,$J263+1,FALSE),"-")*IF($D263="Abgabe",0,1),"")</f>
        <v/>
      </c>
    </row>
    <row r="264" spans="2:18">
      <c r="B264" s="130"/>
      <c r="C264" s="95" t="str">
        <f>IFERROR(YEAR(VLOOKUP($B264,A_Stammdaten!$B$18:$G$218,3,FALSE)),"")</f>
        <v/>
      </c>
      <c r="D264" s="95" t="str">
        <f>IFERROR(VLOOKUP($B264,A_Stammdaten!$B$18:$G$218,6,FALSE),"")</f>
        <v/>
      </c>
      <c r="E264" s="131"/>
      <c r="F264" s="130"/>
      <c r="G264" s="130"/>
      <c r="H264" s="96"/>
      <c r="I264" s="105" t="str">
        <f>IFERROR(VLOOKUP($E264,Listen!$I$5:$K$41,2,FALSE),"")</f>
        <v/>
      </c>
      <c r="J264" s="105" t="str">
        <f>IFERROR(VLOOKUP($E264,Listen!$I$5:$K$41,3,FALSE),"")</f>
        <v/>
      </c>
      <c r="K264" s="111" t="str">
        <f>IFERROR(IF($C264=K$2,$G264*VLOOKUP($F264,Listen!$B$5:$G$95,$J264+1,FALSE)/VLOOKUP(K$2,Listen!$B$5:$G$95,$J264+1,FALSE),"-")*IF($D264="Abgabe",0,1),"")</f>
        <v/>
      </c>
      <c r="L264" s="111" t="str">
        <f>IFERROR(IF($C264=L$2,$G264*VLOOKUP($F264,Listen!$B$5:$G$95,$J264+1,FALSE)/VLOOKUP(L$2,Listen!$B$5:$G$95,$J264+1,FALSE),"-")*IF($D264="Abgabe",0,1),"")</f>
        <v/>
      </c>
      <c r="M264" s="111" t="str">
        <f>IFERROR(IF($C264=M$2,$G264*VLOOKUP($F264,Listen!$B$5:$G$95,$J264+1,FALSE)/VLOOKUP(M$2,Listen!$B$5:$G$95,$J264+1,FALSE),"-")*IF($D264="Abgabe",0,1),"")</f>
        <v/>
      </c>
      <c r="N264" s="111" t="str">
        <f>IFERROR(IF($C264=N$2,$G264*VLOOKUP($F264,Listen!$B$5:$G$95,$J264+1,FALSE)/VLOOKUP(N$2,Listen!$B$5:$G$95,$J264+1,FALSE),"-")*IF($D264="Abgabe",0,1),"")</f>
        <v/>
      </c>
      <c r="O264" s="111" t="str">
        <f>IFERROR(IF($C264=O$2,$G264*VLOOKUP($F264,Listen!$B$5:$G$95,$J264+1,FALSE)/VLOOKUP(O$2,Listen!$B$5:$G$95,$J264+1,FALSE),"-")*IF($D264="Abgabe",0,1),"")</f>
        <v/>
      </c>
      <c r="P264" s="111" t="str">
        <f>IFERROR(IF($C264=P$2,$G264*VLOOKUP($F264,Listen!$B$5:$G$95,$J264+1,FALSE)/VLOOKUP(P$2,Listen!$B$5:$G$95,$J264+1,FALSE),"-")*IF($D264="Abgabe",0,1),"")</f>
        <v/>
      </c>
      <c r="Q264" s="111" t="str">
        <f>IFERROR(IF($C264=Q$2,$G264*VLOOKUP($F264,Listen!$B$5:$G$95,$J264+1,FALSE)/VLOOKUP(Q$2,Listen!$B$5:$G$95,$J264+1,FALSE),"-")*IF($D264="Abgabe",0,1),"")</f>
        <v/>
      </c>
      <c r="R264" s="111" t="str">
        <f>IFERROR(IF($C264=R$2,$G264*VLOOKUP($F264,Listen!$B$5:$G$95,$J264+1,FALSE)/VLOOKUP(R$2,Listen!$B$5:$G$95,$J264+1,FALSE),"-")*IF($D264="Abgabe",0,1),"")</f>
        <v/>
      </c>
    </row>
    <row r="265" spans="2:18">
      <c r="B265" s="130"/>
      <c r="C265" s="95" t="str">
        <f>IFERROR(YEAR(VLOOKUP($B265,A_Stammdaten!$B$18:$G$218,3,FALSE)),"")</f>
        <v/>
      </c>
      <c r="D265" s="95" t="str">
        <f>IFERROR(VLOOKUP($B265,A_Stammdaten!$B$18:$G$218,6,FALSE),"")</f>
        <v/>
      </c>
      <c r="E265" s="131"/>
      <c r="F265" s="130"/>
      <c r="G265" s="130"/>
      <c r="H265" s="96"/>
      <c r="I265" s="105" t="str">
        <f>IFERROR(VLOOKUP($E265,Listen!$I$5:$K$41,2,FALSE),"")</f>
        <v/>
      </c>
      <c r="J265" s="105" t="str">
        <f>IFERROR(VLOOKUP($E265,Listen!$I$5:$K$41,3,FALSE),"")</f>
        <v/>
      </c>
      <c r="K265" s="111" t="str">
        <f>IFERROR(IF($C265=K$2,$G265*VLOOKUP($F265,Listen!$B$5:$G$95,$J265+1,FALSE)/VLOOKUP(K$2,Listen!$B$5:$G$95,$J265+1,FALSE),"-")*IF($D265="Abgabe",0,1),"")</f>
        <v/>
      </c>
      <c r="L265" s="111" t="str">
        <f>IFERROR(IF($C265=L$2,$G265*VLOOKUP($F265,Listen!$B$5:$G$95,$J265+1,FALSE)/VLOOKUP(L$2,Listen!$B$5:$G$95,$J265+1,FALSE),"-")*IF($D265="Abgabe",0,1),"")</f>
        <v/>
      </c>
      <c r="M265" s="111" t="str">
        <f>IFERROR(IF($C265=M$2,$G265*VLOOKUP($F265,Listen!$B$5:$G$95,$J265+1,FALSE)/VLOOKUP(M$2,Listen!$B$5:$G$95,$J265+1,FALSE),"-")*IF($D265="Abgabe",0,1),"")</f>
        <v/>
      </c>
      <c r="N265" s="111" t="str">
        <f>IFERROR(IF($C265=N$2,$G265*VLOOKUP($F265,Listen!$B$5:$G$95,$J265+1,FALSE)/VLOOKUP(N$2,Listen!$B$5:$G$95,$J265+1,FALSE),"-")*IF($D265="Abgabe",0,1),"")</f>
        <v/>
      </c>
      <c r="O265" s="111" t="str">
        <f>IFERROR(IF($C265=O$2,$G265*VLOOKUP($F265,Listen!$B$5:$G$95,$J265+1,FALSE)/VLOOKUP(O$2,Listen!$B$5:$G$95,$J265+1,FALSE),"-")*IF($D265="Abgabe",0,1),"")</f>
        <v/>
      </c>
      <c r="P265" s="111" t="str">
        <f>IFERROR(IF($C265=P$2,$G265*VLOOKUP($F265,Listen!$B$5:$G$95,$J265+1,FALSE)/VLOOKUP(P$2,Listen!$B$5:$G$95,$J265+1,FALSE),"-")*IF($D265="Abgabe",0,1),"")</f>
        <v/>
      </c>
      <c r="Q265" s="111" t="str">
        <f>IFERROR(IF($C265=Q$2,$G265*VLOOKUP($F265,Listen!$B$5:$G$95,$J265+1,FALSE)/VLOOKUP(Q$2,Listen!$B$5:$G$95,$J265+1,FALSE),"-")*IF($D265="Abgabe",0,1),"")</f>
        <v/>
      </c>
      <c r="R265" s="111" t="str">
        <f>IFERROR(IF($C265=R$2,$G265*VLOOKUP($F265,Listen!$B$5:$G$95,$J265+1,FALSE)/VLOOKUP(R$2,Listen!$B$5:$G$95,$J265+1,FALSE),"-")*IF($D265="Abgabe",0,1),"")</f>
        <v/>
      </c>
    </row>
    <row r="266" spans="2:18">
      <c r="B266" s="130"/>
      <c r="C266" s="95" t="str">
        <f>IFERROR(YEAR(VLOOKUP($B266,A_Stammdaten!$B$18:$G$218,3,FALSE)),"")</f>
        <v/>
      </c>
      <c r="D266" s="95" t="str">
        <f>IFERROR(VLOOKUP($B266,A_Stammdaten!$B$18:$G$218,6,FALSE),"")</f>
        <v/>
      </c>
      <c r="E266" s="131"/>
      <c r="F266" s="130"/>
      <c r="G266" s="130"/>
      <c r="H266" s="96"/>
      <c r="I266" s="105" t="str">
        <f>IFERROR(VLOOKUP($E266,Listen!$I$5:$K$41,2,FALSE),"")</f>
        <v/>
      </c>
      <c r="J266" s="105" t="str">
        <f>IFERROR(VLOOKUP($E266,Listen!$I$5:$K$41,3,FALSE),"")</f>
        <v/>
      </c>
      <c r="K266" s="111" t="str">
        <f>IFERROR(IF($C266=K$2,$G266*VLOOKUP($F266,Listen!$B$5:$G$95,$J266+1,FALSE)/VLOOKUP(K$2,Listen!$B$5:$G$95,$J266+1,FALSE),"-")*IF($D266="Abgabe",0,1),"")</f>
        <v/>
      </c>
      <c r="L266" s="111" t="str">
        <f>IFERROR(IF($C266=L$2,$G266*VLOOKUP($F266,Listen!$B$5:$G$95,$J266+1,FALSE)/VLOOKUP(L$2,Listen!$B$5:$G$95,$J266+1,FALSE),"-")*IF($D266="Abgabe",0,1),"")</f>
        <v/>
      </c>
      <c r="M266" s="111" t="str">
        <f>IFERROR(IF($C266=M$2,$G266*VLOOKUP($F266,Listen!$B$5:$G$95,$J266+1,FALSE)/VLOOKUP(M$2,Listen!$B$5:$G$95,$J266+1,FALSE),"-")*IF($D266="Abgabe",0,1),"")</f>
        <v/>
      </c>
      <c r="N266" s="111" t="str">
        <f>IFERROR(IF($C266=N$2,$G266*VLOOKUP($F266,Listen!$B$5:$G$95,$J266+1,FALSE)/VLOOKUP(N$2,Listen!$B$5:$G$95,$J266+1,FALSE),"-")*IF($D266="Abgabe",0,1),"")</f>
        <v/>
      </c>
      <c r="O266" s="111" t="str">
        <f>IFERROR(IF($C266=O$2,$G266*VLOOKUP($F266,Listen!$B$5:$G$95,$J266+1,FALSE)/VLOOKUP(O$2,Listen!$B$5:$G$95,$J266+1,FALSE),"-")*IF($D266="Abgabe",0,1),"")</f>
        <v/>
      </c>
      <c r="P266" s="111" t="str">
        <f>IFERROR(IF($C266=P$2,$G266*VLOOKUP($F266,Listen!$B$5:$G$95,$J266+1,FALSE)/VLOOKUP(P$2,Listen!$B$5:$G$95,$J266+1,FALSE),"-")*IF($D266="Abgabe",0,1),"")</f>
        <v/>
      </c>
      <c r="Q266" s="111" t="str">
        <f>IFERROR(IF($C266=Q$2,$G266*VLOOKUP($F266,Listen!$B$5:$G$95,$J266+1,FALSE)/VLOOKUP(Q$2,Listen!$B$5:$G$95,$J266+1,FALSE),"-")*IF($D266="Abgabe",0,1),"")</f>
        <v/>
      </c>
      <c r="R266" s="111" t="str">
        <f>IFERROR(IF($C266=R$2,$G266*VLOOKUP($F266,Listen!$B$5:$G$95,$J266+1,FALSE)/VLOOKUP(R$2,Listen!$B$5:$G$95,$J266+1,FALSE),"-")*IF($D266="Abgabe",0,1),"")</f>
        <v/>
      </c>
    </row>
    <row r="267" spans="2:18">
      <c r="B267" s="130"/>
      <c r="C267" s="95" t="str">
        <f>IFERROR(YEAR(VLOOKUP($B267,A_Stammdaten!$B$18:$G$218,3,FALSE)),"")</f>
        <v/>
      </c>
      <c r="D267" s="95" t="str">
        <f>IFERROR(VLOOKUP($B267,A_Stammdaten!$B$18:$G$218,6,FALSE),"")</f>
        <v/>
      </c>
      <c r="E267" s="131"/>
      <c r="F267" s="130"/>
      <c r="G267" s="130"/>
      <c r="H267" s="96"/>
      <c r="I267" s="105" t="str">
        <f>IFERROR(VLOOKUP($E267,Listen!$I$5:$K$41,2,FALSE),"")</f>
        <v/>
      </c>
      <c r="J267" s="105" t="str">
        <f>IFERROR(VLOOKUP($E267,Listen!$I$5:$K$41,3,FALSE),"")</f>
        <v/>
      </c>
      <c r="K267" s="111" t="str">
        <f>IFERROR(IF($C267=K$2,$G267*VLOOKUP($F267,Listen!$B$5:$G$95,$J267+1,FALSE)/VLOOKUP(K$2,Listen!$B$5:$G$95,$J267+1,FALSE),"-")*IF($D267="Abgabe",0,1),"")</f>
        <v/>
      </c>
      <c r="L267" s="111" t="str">
        <f>IFERROR(IF($C267=L$2,$G267*VLOOKUP($F267,Listen!$B$5:$G$95,$J267+1,FALSE)/VLOOKUP(L$2,Listen!$B$5:$G$95,$J267+1,FALSE),"-")*IF($D267="Abgabe",0,1),"")</f>
        <v/>
      </c>
      <c r="M267" s="111" t="str">
        <f>IFERROR(IF($C267=M$2,$G267*VLOOKUP($F267,Listen!$B$5:$G$95,$J267+1,FALSE)/VLOOKUP(M$2,Listen!$B$5:$G$95,$J267+1,FALSE),"-")*IF($D267="Abgabe",0,1),"")</f>
        <v/>
      </c>
      <c r="N267" s="111" t="str">
        <f>IFERROR(IF($C267=N$2,$G267*VLOOKUP($F267,Listen!$B$5:$G$95,$J267+1,FALSE)/VLOOKUP(N$2,Listen!$B$5:$G$95,$J267+1,FALSE),"-")*IF($D267="Abgabe",0,1),"")</f>
        <v/>
      </c>
      <c r="O267" s="111" t="str">
        <f>IFERROR(IF($C267=O$2,$G267*VLOOKUP($F267,Listen!$B$5:$G$95,$J267+1,FALSE)/VLOOKUP(O$2,Listen!$B$5:$G$95,$J267+1,FALSE),"-")*IF($D267="Abgabe",0,1),"")</f>
        <v/>
      </c>
      <c r="P267" s="111" t="str">
        <f>IFERROR(IF($C267=P$2,$G267*VLOOKUP($F267,Listen!$B$5:$G$95,$J267+1,FALSE)/VLOOKUP(P$2,Listen!$B$5:$G$95,$J267+1,FALSE),"-")*IF($D267="Abgabe",0,1),"")</f>
        <v/>
      </c>
      <c r="Q267" s="111" t="str">
        <f>IFERROR(IF($C267=Q$2,$G267*VLOOKUP($F267,Listen!$B$5:$G$95,$J267+1,FALSE)/VLOOKUP(Q$2,Listen!$B$5:$G$95,$J267+1,FALSE),"-")*IF($D267="Abgabe",0,1),"")</f>
        <v/>
      </c>
      <c r="R267" s="111" t="str">
        <f>IFERROR(IF($C267=R$2,$G267*VLOOKUP($F267,Listen!$B$5:$G$95,$J267+1,FALSE)/VLOOKUP(R$2,Listen!$B$5:$G$95,$J267+1,FALSE),"-")*IF($D267="Abgabe",0,1),"")</f>
        <v/>
      </c>
    </row>
    <row r="268" spans="2:18">
      <c r="B268" s="130"/>
      <c r="C268" s="95" t="str">
        <f>IFERROR(YEAR(VLOOKUP($B268,A_Stammdaten!$B$18:$G$218,3,FALSE)),"")</f>
        <v/>
      </c>
      <c r="D268" s="95" t="str">
        <f>IFERROR(VLOOKUP($B268,A_Stammdaten!$B$18:$G$218,6,FALSE),"")</f>
        <v/>
      </c>
      <c r="E268" s="131"/>
      <c r="F268" s="130"/>
      <c r="G268" s="130"/>
      <c r="H268" s="96"/>
      <c r="I268" s="105" t="str">
        <f>IFERROR(VLOOKUP($E268,Listen!$I$5:$K$41,2,FALSE),"")</f>
        <v/>
      </c>
      <c r="J268" s="105" t="str">
        <f>IFERROR(VLOOKUP($E268,Listen!$I$5:$K$41,3,FALSE),"")</f>
        <v/>
      </c>
      <c r="K268" s="111" t="str">
        <f>IFERROR(IF($C268=K$2,$G268*VLOOKUP($F268,Listen!$B$5:$G$95,$J268+1,FALSE)/VLOOKUP(K$2,Listen!$B$5:$G$95,$J268+1,FALSE),"-")*IF($D268="Abgabe",0,1),"")</f>
        <v/>
      </c>
      <c r="L268" s="111" t="str">
        <f>IFERROR(IF($C268=L$2,$G268*VLOOKUP($F268,Listen!$B$5:$G$95,$J268+1,FALSE)/VLOOKUP(L$2,Listen!$B$5:$G$95,$J268+1,FALSE),"-")*IF($D268="Abgabe",0,1),"")</f>
        <v/>
      </c>
      <c r="M268" s="111" t="str">
        <f>IFERROR(IF($C268=M$2,$G268*VLOOKUP($F268,Listen!$B$5:$G$95,$J268+1,FALSE)/VLOOKUP(M$2,Listen!$B$5:$G$95,$J268+1,FALSE),"-")*IF($D268="Abgabe",0,1),"")</f>
        <v/>
      </c>
      <c r="N268" s="111" t="str">
        <f>IFERROR(IF($C268=N$2,$G268*VLOOKUP($F268,Listen!$B$5:$G$95,$J268+1,FALSE)/VLOOKUP(N$2,Listen!$B$5:$G$95,$J268+1,FALSE),"-")*IF($D268="Abgabe",0,1),"")</f>
        <v/>
      </c>
      <c r="O268" s="111" t="str">
        <f>IFERROR(IF($C268=O$2,$G268*VLOOKUP($F268,Listen!$B$5:$G$95,$J268+1,FALSE)/VLOOKUP(O$2,Listen!$B$5:$G$95,$J268+1,FALSE),"-")*IF($D268="Abgabe",0,1),"")</f>
        <v/>
      </c>
      <c r="P268" s="111" t="str">
        <f>IFERROR(IF($C268=P$2,$G268*VLOOKUP($F268,Listen!$B$5:$G$95,$J268+1,FALSE)/VLOOKUP(P$2,Listen!$B$5:$G$95,$J268+1,FALSE),"-")*IF($D268="Abgabe",0,1),"")</f>
        <v/>
      </c>
      <c r="Q268" s="111" t="str">
        <f>IFERROR(IF($C268=Q$2,$G268*VLOOKUP($F268,Listen!$B$5:$G$95,$J268+1,FALSE)/VLOOKUP(Q$2,Listen!$B$5:$G$95,$J268+1,FALSE),"-")*IF($D268="Abgabe",0,1),"")</f>
        <v/>
      </c>
      <c r="R268" s="111" t="str">
        <f>IFERROR(IF($C268=R$2,$G268*VLOOKUP($F268,Listen!$B$5:$G$95,$J268+1,FALSE)/VLOOKUP(R$2,Listen!$B$5:$G$95,$J268+1,FALSE),"-")*IF($D268="Abgabe",0,1),"")</f>
        <v/>
      </c>
    </row>
    <row r="269" spans="2:18">
      <c r="B269" s="130"/>
      <c r="C269" s="95" t="str">
        <f>IFERROR(YEAR(VLOOKUP($B269,A_Stammdaten!$B$18:$G$218,3,FALSE)),"")</f>
        <v/>
      </c>
      <c r="D269" s="95" t="str">
        <f>IFERROR(VLOOKUP($B269,A_Stammdaten!$B$18:$G$218,6,FALSE),"")</f>
        <v/>
      </c>
      <c r="E269" s="131"/>
      <c r="F269" s="130"/>
      <c r="G269" s="130"/>
      <c r="H269" s="96"/>
      <c r="I269" s="105" t="str">
        <f>IFERROR(VLOOKUP($E269,Listen!$I$5:$K$41,2,FALSE),"")</f>
        <v/>
      </c>
      <c r="J269" s="105" t="str">
        <f>IFERROR(VLOOKUP($E269,Listen!$I$5:$K$41,3,FALSE),"")</f>
        <v/>
      </c>
      <c r="K269" s="111" t="str">
        <f>IFERROR(IF($C269=K$2,$G269*VLOOKUP($F269,Listen!$B$5:$G$95,$J269+1,FALSE)/VLOOKUP(K$2,Listen!$B$5:$G$95,$J269+1,FALSE),"-")*IF($D269="Abgabe",0,1),"")</f>
        <v/>
      </c>
      <c r="L269" s="111" t="str">
        <f>IFERROR(IF($C269=L$2,$G269*VLOOKUP($F269,Listen!$B$5:$G$95,$J269+1,FALSE)/VLOOKUP(L$2,Listen!$B$5:$G$95,$J269+1,FALSE),"-")*IF($D269="Abgabe",0,1),"")</f>
        <v/>
      </c>
      <c r="M269" s="111" t="str">
        <f>IFERROR(IF($C269=M$2,$G269*VLOOKUP($F269,Listen!$B$5:$G$95,$J269+1,FALSE)/VLOOKUP(M$2,Listen!$B$5:$G$95,$J269+1,FALSE),"-")*IF($D269="Abgabe",0,1),"")</f>
        <v/>
      </c>
      <c r="N269" s="111" t="str">
        <f>IFERROR(IF($C269=N$2,$G269*VLOOKUP($F269,Listen!$B$5:$G$95,$J269+1,FALSE)/VLOOKUP(N$2,Listen!$B$5:$G$95,$J269+1,FALSE),"-")*IF($D269="Abgabe",0,1),"")</f>
        <v/>
      </c>
      <c r="O269" s="111" t="str">
        <f>IFERROR(IF($C269=O$2,$G269*VLOOKUP($F269,Listen!$B$5:$G$95,$J269+1,FALSE)/VLOOKUP(O$2,Listen!$B$5:$G$95,$J269+1,FALSE),"-")*IF($D269="Abgabe",0,1),"")</f>
        <v/>
      </c>
      <c r="P269" s="111" t="str">
        <f>IFERROR(IF($C269=P$2,$G269*VLOOKUP($F269,Listen!$B$5:$G$95,$J269+1,FALSE)/VLOOKUP(P$2,Listen!$B$5:$G$95,$J269+1,FALSE),"-")*IF($D269="Abgabe",0,1),"")</f>
        <v/>
      </c>
      <c r="Q269" s="111" t="str">
        <f>IFERROR(IF($C269=Q$2,$G269*VLOOKUP($F269,Listen!$B$5:$G$95,$J269+1,FALSE)/VLOOKUP(Q$2,Listen!$B$5:$G$95,$J269+1,FALSE),"-")*IF($D269="Abgabe",0,1),"")</f>
        <v/>
      </c>
      <c r="R269" s="111" t="str">
        <f>IFERROR(IF($C269=R$2,$G269*VLOOKUP($F269,Listen!$B$5:$G$95,$J269+1,FALSE)/VLOOKUP(R$2,Listen!$B$5:$G$95,$J269+1,FALSE),"-")*IF($D269="Abgabe",0,1),"")</f>
        <v/>
      </c>
    </row>
    <row r="270" spans="2:18">
      <c r="B270" s="130"/>
      <c r="C270" s="95" t="str">
        <f>IFERROR(YEAR(VLOOKUP($B270,A_Stammdaten!$B$18:$G$218,3,FALSE)),"")</f>
        <v/>
      </c>
      <c r="D270" s="95" t="str">
        <f>IFERROR(VLOOKUP($B270,A_Stammdaten!$B$18:$G$218,6,FALSE),"")</f>
        <v/>
      </c>
      <c r="E270" s="131"/>
      <c r="F270" s="130"/>
      <c r="G270" s="130"/>
      <c r="H270" s="96"/>
      <c r="I270" s="105" t="str">
        <f>IFERROR(VLOOKUP($E270,Listen!$I$5:$K$41,2,FALSE),"")</f>
        <v/>
      </c>
      <c r="J270" s="105" t="str">
        <f>IFERROR(VLOOKUP($E270,Listen!$I$5:$K$41,3,FALSE),"")</f>
        <v/>
      </c>
      <c r="K270" s="111" t="str">
        <f>IFERROR(IF($C270=K$2,$G270*VLOOKUP($F270,Listen!$B$5:$G$95,$J270+1,FALSE)/VLOOKUP(K$2,Listen!$B$5:$G$95,$J270+1,FALSE),"-")*IF($D270="Abgabe",0,1),"")</f>
        <v/>
      </c>
      <c r="L270" s="111" t="str">
        <f>IFERROR(IF($C270=L$2,$G270*VLOOKUP($F270,Listen!$B$5:$G$95,$J270+1,FALSE)/VLOOKUP(L$2,Listen!$B$5:$G$95,$J270+1,FALSE),"-")*IF($D270="Abgabe",0,1),"")</f>
        <v/>
      </c>
      <c r="M270" s="111" t="str">
        <f>IFERROR(IF($C270=M$2,$G270*VLOOKUP($F270,Listen!$B$5:$G$95,$J270+1,FALSE)/VLOOKUP(M$2,Listen!$B$5:$G$95,$J270+1,FALSE),"-")*IF($D270="Abgabe",0,1),"")</f>
        <v/>
      </c>
      <c r="N270" s="111" t="str">
        <f>IFERROR(IF($C270=N$2,$G270*VLOOKUP($F270,Listen!$B$5:$G$95,$J270+1,FALSE)/VLOOKUP(N$2,Listen!$B$5:$G$95,$J270+1,FALSE),"-")*IF($D270="Abgabe",0,1),"")</f>
        <v/>
      </c>
      <c r="O270" s="111" t="str">
        <f>IFERROR(IF($C270=O$2,$G270*VLOOKUP($F270,Listen!$B$5:$G$95,$J270+1,FALSE)/VLOOKUP(O$2,Listen!$B$5:$G$95,$J270+1,FALSE),"-")*IF($D270="Abgabe",0,1),"")</f>
        <v/>
      </c>
      <c r="P270" s="111" t="str">
        <f>IFERROR(IF($C270=P$2,$G270*VLOOKUP($F270,Listen!$B$5:$G$95,$J270+1,FALSE)/VLOOKUP(P$2,Listen!$B$5:$G$95,$J270+1,FALSE),"-")*IF($D270="Abgabe",0,1),"")</f>
        <v/>
      </c>
      <c r="Q270" s="111" t="str">
        <f>IFERROR(IF($C270=Q$2,$G270*VLOOKUP($F270,Listen!$B$5:$G$95,$J270+1,FALSE)/VLOOKUP(Q$2,Listen!$B$5:$G$95,$J270+1,FALSE),"-")*IF($D270="Abgabe",0,1),"")</f>
        <v/>
      </c>
      <c r="R270" s="111" t="str">
        <f>IFERROR(IF($C270=R$2,$G270*VLOOKUP($F270,Listen!$B$5:$G$95,$J270+1,FALSE)/VLOOKUP(R$2,Listen!$B$5:$G$95,$J270+1,FALSE),"-")*IF($D270="Abgabe",0,1),"")</f>
        <v/>
      </c>
    </row>
    <row r="271" spans="2:18">
      <c r="B271" s="130"/>
      <c r="C271" s="95" t="str">
        <f>IFERROR(YEAR(VLOOKUP($B271,A_Stammdaten!$B$18:$G$218,3,FALSE)),"")</f>
        <v/>
      </c>
      <c r="D271" s="95" t="str">
        <f>IFERROR(VLOOKUP($B271,A_Stammdaten!$B$18:$G$218,6,FALSE),"")</f>
        <v/>
      </c>
      <c r="E271" s="131"/>
      <c r="F271" s="130"/>
      <c r="G271" s="130"/>
      <c r="H271" s="96"/>
      <c r="I271" s="105" t="str">
        <f>IFERROR(VLOOKUP($E271,Listen!$I$5:$K$41,2,FALSE),"")</f>
        <v/>
      </c>
      <c r="J271" s="105" t="str">
        <f>IFERROR(VLOOKUP($E271,Listen!$I$5:$K$41,3,FALSE),"")</f>
        <v/>
      </c>
      <c r="K271" s="111" t="str">
        <f>IFERROR(IF($C271=K$2,$G271*VLOOKUP($F271,Listen!$B$5:$G$95,$J271+1,FALSE)/VLOOKUP(K$2,Listen!$B$5:$G$95,$J271+1,FALSE),"-")*IF($D271="Abgabe",0,1),"")</f>
        <v/>
      </c>
      <c r="L271" s="111" t="str">
        <f>IFERROR(IF($C271=L$2,$G271*VLOOKUP($F271,Listen!$B$5:$G$95,$J271+1,FALSE)/VLOOKUP(L$2,Listen!$B$5:$G$95,$J271+1,FALSE),"-")*IF($D271="Abgabe",0,1),"")</f>
        <v/>
      </c>
      <c r="M271" s="111" t="str">
        <f>IFERROR(IF($C271=M$2,$G271*VLOOKUP($F271,Listen!$B$5:$G$95,$J271+1,FALSE)/VLOOKUP(M$2,Listen!$B$5:$G$95,$J271+1,FALSE),"-")*IF($D271="Abgabe",0,1),"")</f>
        <v/>
      </c>
      <c r="N271" s="111" t="str">
        <f>IFERROR(IF($C271=N$2,$G271*VLOOKUP($F271,Listen!$B$5:$G$95,$J271+1,FALSE)/VLOOKUP(N$2,Listen!$B$5:$G$95,$J271+1,FALSE),"-")*IF($D271="Abgabe",0,1),"")</f>
        <v/>
      </c>
      <c r="O271" s="111" t="str">
        <f>IFERROR(IF($C271=O$2,$G271*VLOOKUP($F271,Listen!$B$5:$G$95,$J271+1,FALSE)/VLOOKUP(O$2,Listen!$B$5:$G$95,$J271+1,FALSE),"-")*IF($D271="Abgabe",0,1),"")</f>
        <v/>
      </c>
      <c r="P271" s="111" t="str">
        <f>IFERROR(IF($C271=P$2,$G271*VLOOKUP($F271,Listen!$B$5:$G$95,$J271+1,FALSE)/VLOOKUP(P$2,Listen!$B$5:$G$95,$J271+1,FALSE),"-")*IF($D271="Abgabe",0,1),"")</f>
        <v/>
      </c>
      <c r="Q271" s="111" t="str">
        <f>IFERROR(IF($C271=Q$2,$G271*VLOOKUP($F271,Listen!$B$5:$G$95,$J271+1,FALSE)/VLOOKUP(Q$2,Listen!$B$5:$G$95,$J271+1,FALSE),"-")*IF($D271="Abgabe",0,1),"")</f>
        <v/>
      </c>
      <c r="R271" s="111" t="str">
        <f>IFERROR(IF($C271=R$2,$G271*VLOOKUP($F271,Listen!$B$5:$G$95,$J271+1,FALSE)/VLOOKUP(R$2,Listen!$B$5:$G$95,$J271+1,FALSE),"-")*IF($D271="Abgabe",0,1),"")</f>
        <v/>
      </c>
    </row>
    <row r="272" spans="2:18">
      <c r="B272" s="130"/>
      <c r="C272" s="95" t="str">
        <f>IFERROR(YEAR(VLOOKUP($B272,A_Stammdaten!$B$18:$G$218,3,FALSE)),"")</f>
        <v/>
      </c>
      <c r="D272" s="95" t="str">
        <f>IFERROR(VLOOKUP($B272,A_Stammdaten!$B$18:$G$218,6,FALSE),"")</f>
        <v/>
      </c>
      <c r="E272" s="131"/>
      <c r="F272" s="130"/>
      <c r="G272" s="130"/>
      <c r="H272" s="96"/>
      <c r="I272" s="105" t="str">
        <f>IFERROR(VLOOKUP($E272,Listen!$I$5:$K$41,2,FALSE),"")</f>
        <v/>
      </c>
      <c r="J272" s="105" t="str">
        <f>IFERROR(VLOOKUP($E272,Listen!$I$5:$K$41,3,FALSE),"")</f>
        <v/>
      </c>
      <c r="K272" s="111" t="str">
        <f>IFERROR(IF($C272=K$2,$G272*VLOOKUP($F272,Listen!$B$5:$G$95,$J272+1,FALSE)/VLOOKUP(K$2,Listen!$B$5:$G$95,$J272+1,FALSE),"-")*IF($D272="Abgabe",0,1),"")</f>
        <v/>
      </c>
      <c r="L272" s="111" t="str">
        <f>IFERROR(IF($C272=L$2,$G272*VLOOKUP($F272,Listen!$B$5:$G$95,$J272+1,FALSE)/VLOOKUP(L$2,Listen!$B$5:$G$95,$J272+1,FALSE),"-")*IF($D272="Abgabe",0,1),"")</f>
        <v/>
      </c>
      <c r="M272" s="111" t="str">
        <f>IFERROR(IF($C272=M$2,$G272*VLOOKUP($F272,Listen!$B$5:$G$95,$J272+1,FALSE)/VLOOKUP(M$2,Listen!$B$5:$G$95,$J272+1,FALSE),"-")*IF($D272="Abgabe",0,1),"")</f>
        <v/>
      </c>
      <c r="N272" s="111" t="str">
        <f>IFERROR(IF($C272=N$2,$G272*VLOOKUP($F272,Listen!$B$5:$G$95,$J272+1,FALSE)/VLOOKUP(N$2,Listen!$B$5:$G$95,$J272+1,FALSE),"-")*IF($D272="Abgabe",0,1),"")</f>
        <v/>
      </c>
      <c r="O272" s="111" t="str">
        <f>IFERROR(IF($C272=O$2,$G272*VLOOKUP($F272,Listen!$B$5:$G$95,$J272+1,FALSE)/VLOOKUP(O$2,Listen!$B$5:$G$95,$J272+1,FALSE),"-")*IF($D272="Abgabe",0,1),"")</f>
        <v/>
      </c>
      <c r="P272" s="111" t="str">
        <f>IFERROR(IF($C272=P$2,$G272*VLOOKUP($F272,Listen!$B$5:$G$95,$J272+1,FALSE)/VLOOKUP(P$2,Listen!$B$5:$G$95,$J272+1,FALSE),"-")*IF($D272="Abgabe",0,1),"")</f>
        <v/>
      </c>
      <c r="Q272" s="111" t="str">
        <f>IFERROR(IF($C272=Q$2,$G272*VLOOKUP($F272,Listen!$B$5:$G$95,$J272+1,FALSE)/VLOOKUP(Q$2,Listen!$B$5:$G$95,$J272+1,FALSE),"-")*IF($D272="Abgabe",0,1),"")</f>
        <v/>
      </c>
      <c r="R272" s="111" t="str">
        <f>IFERROR(IF($C272=R$2,$G272*VLOOKUP($F272,Listen!$B$5:$G$95,$J272+1,FALSE)/VLOOKUP(R$2,Listen!$B$5:$G$95,$J272+1,FALSE),"-")*IF($D272="Abgabe",0,1),"")</f>
        <v/>
      </c>
    </row>
    <row r="273" spans="2:18">
      <c r="B273" s="130"/>
      <c r="C273" s="95" t="str">
        <f>IFERROR(YEAR(VLOOKUP($B273,A_Stammdaten!$B$18:$G$218,3,FALSE)),"")</f>
        <v/>
      </c>
      <c r="D273" s="95" t="str">
        <f>IFERROR(VLOOKUP($B273,A_Stammdaten!$B$18:$G$218,6,FALSE),"")</f>
        <v/>
      </c>
      <c r="E273" s="131"/>
      <c r="F273" s="130"/>
      <c r="G273" s="130"/>
      <c r="H273" s="96"/>
      <c r="I273" s="105" t="str">
        <f>IFERROR(VLOOKUP($E273,Listen!$I$5:$K$41,2,FALSE),"")</f>
        <v/>
      </c>
      <c r="J273" s="105" t="str">
        <f>IFERROR(VLOOKUP($E273,Listen!$I$5:$K$41,3,FALSE),"")</f>
        <v/>
      </c>
      <c r="K273" s="111" t="str">
        <f>IFERROR(IF($C273=K$2,$G273*VLOOKUP($F273,Listen!$B$5:$G$95,$J273+1,FALSE)/VLOOKUP(K$2,Listen!$B$5:$G$95,$J273+1,FALSE),"-")*IF($D273="Abgabe",0,1),"")</f>
        <v/>
      </c>
      <c r="L273" s="111" t="str">
        <f>IFERROR(IF($C273=L$2,$G273*VLOOKUP($F273,Listen!$B$5:$G$95,$J273+1,FALSE)/VLOOKUP(L$2,Listen!$B$5:$G$95,$J273+1,FALSE),"-")*IF($D273="Abgabe",0,1),"")</f>
        <v/>
      </c>
      <c r="M273" s="111" t="str">
        <f>IFERROR(IF($C273=M$2,$G273*VLOOKUP($F273,Listen!$B$5:$G$95,$J273+1,FALSE)/VLOOKUP(M$2,Listen!$B$5:$G$95,$J273+1,FALSE),"-")*IF($D273="Abgabe",0,1),"")</f>
        <v/>
      </c>
      <c r="N273" s="111" t="str">
        <f>IFERROR(IF($C273=N$2,$G273*VLOOKUP($F273,Listen!$B$5:$G$95,$J273+1,FALSE)/VLOOKUP(N$2,Listen!$B$5:$G$95,$J273+1,FALSE),"-")*IF($D273="Abgabe",0,1),"")</f>
        <v/>
      </c>
      <c r="O273" s="111" t="str">
        <f>IFERROR(IF($C273=O$2,$G273*VLOOKUP($F273,Listen!$B$5:$G$95,$J273+1,FALSE)/VLOOKUP(O$2,Listen!$B$5:$G$95,$J273+1,FALSE),"-")*IF($D273="Abgabe",0,1),"")</f>
        <v/>
      </c>
      <c r="P273" s="111" t="str">
        <f>IFERROR(IF($C273=P$2,$G273*VLOOKUP($F273,Listen!$B$5:$G$95,$J273+1,FALSE)/VLOOKUP(P$2,Listen!$B$5:$G$95,$J273+1,FALSE),"-")*IF($D273="Abgabe",0,1),"")</f>
        <v/>
      </c>
      <c r="Q273" s="111" t="str">
        <f>IFERROR(IF($C273=Q$2,$G273*VLOOKUP($F273,Listen!$B$5:$G$95,$J273+1,FALSE)/VLOOKUP(Q$2,Listen!$B$5:$G$95,$J273+1,FALSE),"-")*IF($D273="Abgabe",0,1),"")</f>
        <v/>
      </c>
      <c r="R273" s="111" t="str">
        <f>IFERROR(IF($C273=R$2,$G273*VLOOKUP($F273,Listen!$B$5:$G$95,$J273+1,FALSE)/VLOOKUP(R$2,Listen!$B$5:$G$95,$J273+1,FALSE),"-")*IF($D273="Abgabe",0,1),"")</f>
        <v/>
      </c>
    </row>
    <row r="274" spans="2:18">
      <c r="B274" s="130"/>
      <c r="C274" s="95" t="str">
        <f>IFERROR(YEAR(VLOOKUP($B274,A_Stammdaten!$B$18:$G$218,3,FALSE)),"")</f>
        <v/>
      </c>
      <c r="D274" s="95" t="str">
        <f>IFERROR(VLOOKUP($B274,A_Stammdaten!$B$18:$G$218,6,FALSE),"")</f>
        <v/>
      </c>
      <c r="E274" s="131"/>
      <c r="F274" s="130"/>
      <c r="G274" s="130"/>
      <c r="H274" s="96"/>
      <c r="I274" s="105" t="str">
        <f>IFERROR(VLOOKUP($E274,Listen!$I$5:$K$41,2,FALSE),"")</f>
        <v/>
      </c>
      <c r="J274" s="105" t="str">
        <f>IFERROR(VLOOKUP($E274,Listen!$I$5:$K$41,3,FALSE),"")</f>
        <v/>
      </c>
      <c r="K274" s="111" t="str">
        <f>IFERROR(IF($C274=K$2,$G274*VLOOKUP($F274,Listen!$B$5:$G$95,$J274+1,FALSE)/VLOOKUP(K$2,Listen!$B$5:$G$95,$J274+1,FALSE),"-")*IF($D274="Abgabe",0,1),"")</f>
        <v/>
      </c>
      <c r="L274" s="111" t="str">
        <f>IFERROR(IF($C274=L$2,$G274*VLOOKUP($F274,Listen!$B$5:$G$95,$J274+1,FALSE)/VLOOKUP(L$2,Listen!$B$5:$G$95,$J274+1,FALSE),"-")*IF($D274="Abgabe",0,1),"")</f>
        <v/>
      </c>
      <c r="M274" s="111" t="str">
        <f>IFERROR(IF($C274=M$2,$G274*VLOOKUP($F274,Listen!$B$5:$G$95,$J274+1,FALSE)/VLOOKUP(M$2,Listen!$B$5:$G$95,$J274+1,FALSE),"-")*IF($D274="Abgabe",0,1),"")</f>
        <v/>
      </c>
      <c r="N274" s="111" t="str">
        <f>IFERROR(IF($C274=N$2,$G274*VLOOKUP($F274,Listen!$B$5:$G$95,$J274+1,FALSE)/VLOOKUP(N$2,Listen!$B$5:$G$95,$J274+1,FALSE),"-")*IF($D274="Abgabe",0,1),"")</f>
        <v/>
      </c>
      <c r="O274" s="111" t="str">
        <f>IFERROR(IF($C274=O$2,$G274*VLOOKUP($F274,Listen!$B$5:$G$95,$J274+1,FALSE)/VLOOKUP(O$2,Listen!$B$5:$G$95,$J274+1,FALSE),"-")*IF($D274="Abgabe",0,1),"")</f>
        <v/>
      </c>
      <c r="P274" s="111" t="str">
        <f>IFERROR(IF($C274=P$2,$G274*VLOOKUP($F274,Listen!$B$5:$G$95,$J274+1,FALSE)/VLOOKUP(P$2,Listen!$B$5:$G$95,$J274+1,FALSE),"-")*IF($D274="Abgabe",0,1),"")</f>
        <v/>
      </c>
      <c r="Q274" s="111" t="str">
        <f>IFERROR(IF($C274=Q$2,$G274*VLOOKUP($F274,Listen!$B$5:$G$95,$J274+1,FALSE)/VLOOKUP(Q$2,Listen!$B$5:$G$95,$J274+1,FALSE),"-")*IF($D274="Abgabe",0,1),"")</f>
        <v/>
      </c>
      <c r="R274" s="111" t="str">
        <f>IFERROR(IF($C274=R$2,$G274*VLOOKUP($F274,Listen!$B$5:$G$95,$J274+1,FALSE)/VLOOKUP(R$2,Listen!$B$5:$G$95,$J274+1,FALSE),"-")*IF($D274="Abgabe",0,1),"")</f>
        <v/>
      </c>
    </row>
    <row r="275" spans="2:18">
      <c r="B275" s="130"/>
      <c r="C275" s="95" t="str">
        <f>IFERROR(YEAR(VLOOKUP($B275,A_Stammdaten!$B$18:$G$218,3,FALSE)),"")</f>
        <v/>
      </c>
      <c r="D275" s="95" t="str">
        <f>IFERROR(VLOOKUP($B275,A_Stammdaten!$B$18:$G$218,6,FALSE),"")</f>
        <v/>
      </c>
      <c r="E275" s="131"/>
      <c r="F275" s="130"/>
      <c r="G275" s="130"/>
      <c r="H275" s="96"/>
      <c r="I275" s="105" t="str">
        <f>IFERROR(VLOOKUP($E275,Listen!$I$5:$K$41,2,FALSE),"")</f>
        <v/>
      </c>
      <c r="J275" s="105" t="str">
        <f>IFERROR(VLOOKUP($E275,Listen!$I$5:$K$41,3,FALSE),"")</f>
        <v/>
      </c>
      <c r="K275" s="111" t="str">
        <f>IFERROR(IF($C275=K$2,$G275*VLOOKUP($F275,Listen!$B$5:$G$95,$J275+1,FALSE)/VLOOKUP(K$2,Listen!$B$5:$G$95,$J275+1,FALSE),"-")*IF($D275="Abgabe",0,1),"")</f>
        <v/>
      </c>
      <c r="L275" s="111" t="str">
        <f>IFERROR(IF($C275=L$2,$G275*VLOOKUP($F275,Listen!$B$5:$G$95,$J275+1,FALSE)/VLOOKUP(L$2,Listen!$B$5:$G$95,$J275+1,FALSE),"-")*IF($D275="Abgabe",0,1),"")</f>
        <v/>
      </c>
      <c r="M275" s="111" t="str">
        <f>IFERROR(IF($C275=M$2,$G275*VLOOKUP($F275,Listen!$B$5:$G$95,$J275+1,FALSE)/VLOOKUP(M$2,Listen!$B$5:$G$95,$J275+1,FALSE),"-")*IF($D275="Abgabe",0,1),"")</f>
        <v/>
      </c>
      <c r="N275" s="111" t="str">
        <f>IFERROR(IF($C275=N$2,$G275*VLOOKUP($F275,Listen!$B$5:$G$95,$J275+1,FALSE)/VLOOKUP(N$2,Listen!$B$5:$G$95,$J275+1,FALSE),"-")*IF($D275="Abgabe",0,1),"")</f>
        <v/>
      </c>
      <c r="O275" s="111" t="str">
        <f>IFERROR(IF($C275=O$2,$G275*VLOOKUP($F275,Listen!$B$5:$G$95,$J275+1,FALSE)/VLOOKUP(O$2,Listen!$B$5:$G$95,$J275+1,FALSE),"-")*IF($D275="Abgabe",0,1),"")</f>
        <v/>
      </c>
      <c r="P275" s="111" t="str">
        <f>IFERROR(IF($C275=P$2,$G275*VLOOKUP($F275,Listen!$B$5:$G$95,$J275+1,FALSE)/VLOOKUP(P$2,Listen!$B$5:$G$95,$J275+1,FALSE),"-")*IF($D275="Abgabe",0,1),"")</f>
        <v/>
      </c>
      <c r="Q275" s="111" t="str">
        <f>IFERROR(IF($C275=Q$2,$G275*VLOOKUP($F275,Listen!$B$5:$G$95,$J275+1,FALSE)/VLOOKUP(Q$2,Listen!$B$5:$G$95,$J275+1,FALSE),"-")*IF($D275="Abgabe",0,1),"")</f>
        <v/>
      </c>
      <c r="R275" s="111" t="str">
        <f>IFERROR(IF($C275=R$2,$G275*VLOOKUP($F275,Listen!$B$5:$G$95,$J275+1,FALSE)/VLOOKUP(R$2,Listen!$B$5:$G$95,$J275+1,FALSE),"-")*IF($D275="Abgabe",0,1),"")</f>
        <v/>
      </c>
    </row>
    <row r="276" spans="2:18">
      <c r="B276" s="130"/>
      <c r="C276" s="95" t="str">
        <f>IFERROR(YEAR(VLOOKUP($B276,A_Stammdaten!$B$18:$G$218,3,FALSE)),"")</f>
        <v/>
      </c>
      <c r="D276" s="95" t="str">
        <f>IFERROR(VLOOKUP($B276,A_Stammdaten!$B$18:$G$218,6,FALSE),"")</f>
        <v/>
      </c>
      <c r="E276" s="131"/>
      <c r="F276" s="130"/>
      <c r="G276" s="130"/>
      <c r="H276" s="96"/>
      <c r="I276" s="105" t="str">
        <f>IFERROR(VLOOKUP($E276,Listen!$I$5:$K$41,2,FALSE),"")</f>
        <v/>
      </c>
      <c r="J276" s="105" t="str">
        <f>IFERROR(VLOOKUP($E276,Listen!$I$5:$K$41,3,FALSE),"")</f>
        <v/>
      </c>
      <c r="K276" s="111" t="str">
        <f>IFERROR(IF($C276=K$2,$G276*VLOOKUP($F276,Listen!$B$5:$G$95,$J276+1,FALSE)/VLOOKUP(K$2,Listen!$B$5:$G$95,$J276+1,FALSE),"-")*IF($D276="Abgabe",0,1),"")</f>
        <v/>
      </c>
      <c r="L276" s="111" t="str">
        <f>IFERROR(IF($C276=L$2,$G276*VLOOKUP($F276,Listen!$B$5:$G$95,$J276+1,FALSE)/VLOOKUP(L$2,Listen!$B$5:$G$95,$J276+1,FALSE),"-")*IF($D276="Abgabe",0,1),"")</f>
        <v/>
      </c>
      <c r="M276" s="111" t="str">
        <f>IFERROR(IF($C276=M$2,$G276*VLOOKUP($F276,Listen!$B$5:$G$95,$J276+1,FALSE)/VLOOKUP(M$2,Listen!$B$5:$G$95,$J276+1,FALSE),"-")*IF($D276="Abgabe",0,1),"")</f>
        <v/>
      </c>
      <c r="N276" s="111" t="str">
        <f>IFERROR(IF($C276=N$2,$G276*VLOOKUP($F276,Listen!$B$5:$G$95,$J276+1,FALSE)/VLOOKUP(N$2,Listen!$B$5:$G$95,$J276+1,FALSE),"-")*IF($D276="Abgabe",0,1),"")</f>
        <v/>
      </c>
      <c r="O276" s="111" t="str">
        <f>IFERROR(IF($C276=O$2,$G276*VLOOKUP($F276,Listen!$B$5:$G$95,$J276+1,FALSE)/VLOOKUP(O$2,Listen!$B$5:$G$95,$J276+1,FALSE),"-")*IF($D276="Abgabe",0,1),"")</f>
        <v/>
      </c>
      <c r="P276" s="111" t="str">
        <f>IFERROR(IF($C276=P$2,$G276*VLOOKUP($F276,Listen!$B$5:$G$95,$J276+1,FALSE)/VLOOKUP(P$2,Listen!$B$5:$G$95,$J276+1,FALSE),"-")*IF($D276="Abgabe",0,1),"")</f>
        <v/>
      </c>
      <c r="Q276" s="111" t="str">
        <f>IFERROR(IF($C276=Q$2,$G276*VLOOKUP($F276,Listen!$B$5:$G$95,$J276+1,FALSE)/VLOOKUP(Q$2,Listen!$B$5:$G$95,$J276+1,FALSE),"-")*IF($D276="Abgabe",0,1),"")</f>
        <v/>
      </c>
      <c r="R276" s="111" t="str">
        <f>IFERROR(IF($C276=R$2,$G276*VLOOKUP($F276,Listen!$B$5:$G$95,$J276+1,FALSE)/VLOOKUP(R$2,Listen!$B$5:$G$95,$J276+1,FALSE),"-")*IF($D276="Abgabe",0,1),"")</f>
        <v/>
      </c>
    </row>
    <row r="277" spans="2:18">
      <c r="B277" s="130"/>
      <c r="C277" s="95" t="str">
        <f>IFERROR(YEAR(VLOOKUP($B277,A_Stammdaten!$B$18:$G$218,3,FALSE)),"")</f>
        <v/>
      </c>
      <c r="D277" s="95" t="str">
        <f>IFERROR(VLOOKUP($B277,A_Stammdaten!$B$18:$G$218,6,FALSE),"")</f>
        <v/>
      </c>
      <c r="E277" s="131"/>
      <c r="F277" s="130"/>
      <c r="G277" s="130"/>
      <c r="H277" s="96"/>
      <c r="I277" s="105" t="str">
        <f>IFERROR(VLOOKUP($E277,Listen!$I$5:$K$41,2,FALSE),"")</f>
        <v/>
      </c>
      <c r="J277" s="105" t="str">
        <f>IFERROR(VLOOKUP($E277,Listen!$I$5:$K$41,3,FALSE),"")</f>
        <v/>
      </c>
      <c r="K277" s="111" t="str">
        <f>IFERROR(IF($C277=K$2,$G277*VLOOKUP($F277,Listen!$B$5:$G$95,$J277+1,FALSE)/VLOOKUP(K$2,Listen!$B$5:$G$95,$J277+1,FALSE),"-")*IF($D277="Abgabe",0,1),"")</f>
        <v/>
      </c>
      <c r="L277" s="111" t="str">
        <f>IFERROR(IF($C277=L$2,$G277*VLOOKUP($F277,Listen!$B$5:$G$95,$J277+1,FALSE)/VLOOKUP(L$2,Listen!$B$5:$G$95,$J277+1,FALSE),"-")*IF($D277="Abgabe",0,1),"")</f>
        <v/>
      </c>
      <c r="M277" s="111" t="str">
        <f>IFERROR(IF($C277=M$2,$G277*VLOOKUP($F277,Listen!$B$5:$G$95,$J277+1,FALSE)/VLOOKUP(M$2,Listen!$B$5:$G$95,$J277+1,FALSE),"-")*IF($D277="Abgabe",0,1),"")</f>
        <v/>
      </c>
      <c r="N277" s="111" t="str">
        <f>IFERROR(IF($C277=N$2,$G277*VLOOKUP($F277,Listen!$B$5:$G$95,$J277+1,FALSE)/VLOOKUP(N$2,Listen!$B$5:$G$95,$J277+1,FALSE),"-")*IF($D277="Abgabe",0,1),"")</f>
        <v/>
      </c>
      <c r="O277" s="111" t="str">
        <f>IFERROR(IF($C277=O$2,$G277*VLOOKUP($F277,Listen!$B$5:$G$95,$J277+1,FALSE)/VLOOKUP(O$2,Listen!$B$5:$G$95,$J277+1,FALSE),"-")*IF($D277="Abgabe",0,1),"")</f>
        <v/>
      </c>
      <c r="P277" s="111" t="str">
        <f>IFERROR(IF($C277=P$2,$G277*VLOOKUP($F277,Listen!$B$5:$G$95,$J277+1,FALSE)/VLOOKUP(P$2,Listen!$B$5:$G$95,$J277+1,FALSE),"-")*IF($D277="Abgabe",0,1),"")</f>
        <v/>
      </c>
      <c r="Q277" s="111" t="str">
        <f>IFERROR(IF($C277=Q$2,$G277*VLOOKUP($F277,Listen!$B$5:$G$95,$J277+1,FALSE)/VLOOKUP(Q$2,Listen!$B$5:$G$95,$J277+1,FALSE),"-")*IF($D277="Abgabe",0,1),"")</f>
        <v/>
      </c>
      <c r="R277" s="111" t="str">
        <f>IFERROR(IF($C277=R$2,$G277*VLOOKUP($F277,Listen!$B$5:$G$95,$J277+1,FALSE)/VLOOKUP(R$2,Listen!$B$5:$G$95,$J277+1,FALSE),"-")*IF($D277="Abgabe",0,1),"")</f>
        <v/>
      </c>
    </row>
    <row r="278" spans="2:18">
      <c r="B278" s="130"/>
      <c r="C278" s="95" t="str">
        <f>IFERROR(YEAR(VLOOKUP($B278,A_Stammdaten!$B$18:$G$218,3,FALSE)),"")</f>
        <v/>
      </c>
      <c r="D278" s="95" t="str">
        <f>IFERROR(VLOOKUP($B278,A_Stammdaten!$B$18:$G$218,6,FALSE),"")</f>
        <v/>
      </c>
      <c r="E278" s="131"/>
      <c r="F278" s="130"/>
      <c r="G278" s="130"/>
      <c r="H278" s="96"/>
      <c r="I278" s="105" t="str">
        <f>IFERROR(VLOOKUP($E278,Listen!$I$5:$K$41,2,FALSE),"")</f>
        <v/>
      </c>
      <c r="J278" s="105" t="str">
        <f>IFERROR(VLOOKUP($E278,Listen!$I$5:$K$41,3,FALSE),"")</f>
        <v/>
      </c>
      <c r="K278" s="111" t="str">
        <f>IFERROR(IF($C278=K$2,$G278*VLOOKUP($F278,Listen!$B$5:$G$95,$J278+1,FALSE)/VLOOKUP(K$2,Listen!$B$5:$G$95,$J278+1,FALSE),"-")*IF($D278="Abgabe",0,1),"")</f>
        <v/>
      </c>
      <c r="L278" s="111" t="str">
        <f>IFERROR(IF($C278=L$2,$G278*VLOOKUP($F278,Listen!$B$5:$G$95,$J278+1,FALSE)/VLOOKUP(L$2,Listen!$B$5:$G$95,$J278+1,FALSE),"-")*IF($D278="Abgabe",0,1),"")</f>
        <v/>
      </c>
      <c r="M278" s="111" t="str">
        <f>IFERROR(IF($C278=M$2,$G278*VLOOKUP($F278,Listen!$B$5:$G$95,$J278+1,FALSE)/VLOOKUP(M$2,Listen!$B$5:$G$95,$J278+1,FALSE),"-")*IF($D278="Abgabe",0,1),"")</f>
        <v/>
      </c>
      <c r="N278" s="111" t="str">
        <f>IFERROR(IF($C278=N$2,$G278*VLOOKUP($F278,Listen!$B$5:$G$95,$J278+1,FALSE)/VLOOKUP(N$2,Listen!$B$5:$G$95,$J278+1,FALSE),"-")*IF($D278="Abgabe",0,1),"")</f>
        <v/>
      </c>
      <c r="O278" s="111" t="str">
        <f>IFERROR(IF($C278=O$2,$G278*VLOOKUP($F278,Listen!$B$5:$G$95,$J278+1,FALSE)/VLOOKUP(O$2,Listen!$B$5:$G$95,$J278+1,FALSE),"-")*IF($D278="Abgabe",0,1),"")</f>
        <v/>
      </c>
      <c r="P278" s="111" t="str">
        <f>IFERROR(IF($C278=P$2,$G278*VLOOKUP($F278,Listen!$B$5:$G$95,$J278+1,FALSE)/VLOOKUP(P$2,Listen!$B$5:$G$95,$J278+1,FALSE),"-")*IF($D278="Abgabe",0,1),"")</f>
        <v/>
      </c>
      <c r="Q278" s="111" t="str">
        <f>IFERROR(IF($C278=Q$2,$G278*VLOOKUP($F278,Listen!$B$5:$G$95,$J278+1,FALSE)/VLOOKUP(Q$2,Listen!$B$5:$G$95,$J278+1,FALSE),"-")*IF($D278="Abgabe",0,1),"")</f>
        <v/>
      </c>
      <c r="R278" s="111" t="str">
        <f>IFERROR(IF($C278=R$2,$G278*VLOOKUP($F278,Listen!$B$5:$G$95,$J278+1,FALSE)/VLOOKUP(R$2,Listen!$B$5:$G$95,$J278+1,FALSE),"-")*IF($D278="Abgabe",0,1),"")</f>
        <v/>
      </c>
    </row>
    <row r="279" spans="2:18">
      <c r="B279" s="130"/>
      <c r="C279" s="95" t="str">
        <f>IFERROR(YEAR(VLOOKUP($B279,A_Stammdaten!$B$18:$G$218,3,FALSE)),"")</f>
        <v/>
      </c>
      <c r="D279" s="95" t="str">
        <f>IFERROR(VLOOKUP($B279,A_Stammdaten!$B$18:$G$218,6,FALSE),"")</f>
        <v/>
      </c>
      <c r="E279" s="131"/>
      <c r="F279" s="130"/>
      <c r="G279" s="130"/>
      <c r="H279" s="96"/>
      <c r="I279" s="105" t="str">
        <f>IFERROR(VLOOKUP($E279,Listen!$I$5:$K$41,2,FALSE),"")</f>
        <v/>
      </c>
      <c r="J279" s="105" t="str">
        <f>IFERROR(VLOOKUP($E279,Listen!$I$5:$K$41,3,FALSE),"")</f>
        <v/>
      </c>
      <c r="K279" s="111" t="str">
        <f>IFERROR(IF($C279=K$2,$G279*VLOOKUP($F279,Listen!$B$5:$G$95,$J279+1,FALSE)/VLOOKUP(K$2,Listen!$B$5:$G$95,$J279+1,FALSE),"-")*IF($D279="Abgabe",0,1),"")</f>
        <v/>
      </c>
      <c r="L279" s="111" t="str">
        <f>IFERROR(IF($C279=L$2,$G279*VLOOKUP($F279,Listen!$B$5:$G$95,$J279+1,FALSE)/VLOOKUP(L$2,Listen!$B$5:$G$95,$J279+1,FALSE),"-")*IF($D279="Abgabe",0,1),"")</f>
        <v/>
      </c>
      <c r="M279" s="111" t="str">
        <f>IFERROR(IF($C279=M$2,$G279*VLOOKUP($F279,Listen!$B$5:$G$95,$J279+1,FALSE)/VLOOKUP(M$2,Listen!$B$5:$G$95,$J279+1,FALSE),"-")*IF($D279="Abgabe",0,1),"")</f>
        <v/>
      </c>
      <c r="N279" s="111" t="str">
        <f>IFERROR(IF($C279=N$2,$G279*VLOOKUP($F279,Listen!$B$5:$G$95,$J279+1,FALSE)/VLOOKUP(N$2,Listen!$B$5:$G$95,$J279+1,FALSE),"-")*IF($D279="Abgabe",0,1),"")</f>
        <v/>
      </c>
      <c r="O279" s="111" t="str">
        <f>IFERROR(IF($C279=O$2,$G279*VLOOKUP($F279,Listen!$B$5:$G$95,$J279+1,FALSE)/VLOOKUP(O$2,Listen!$B$5:$G$95,$J279+1,FALSE),"-")*IF($D279="Abgabe",0,1),"")</f>
        <v/>
      </c>
      <c r="P279" s="111" t="str">
        <f>IFERROR(IF($C279=P$2,$G279*VLOOKUP($F279,Listen!$B$5:$G$95,$J279+1,FALSE)/VLOOKUP(P$2,Listen!$B$5:$G$95,$J279+1,FALSE),"-")*IF($D279="Abgabe",0,1),"")</f>
        <v/>
      </c>
      <c r="Q279" s="111" t="str">
        <f>IFERROR(IF($C279=Q$2,$G279*VLOOKUP($F279,Listen!$B$5:$G$95,$J279+1,FALSE)/VLOOKUP(Q$2,Listen!$B$5:$G$95,$J279+1,FALSE),"-")*IF($D279="Abgabe",0,1),"")</f>
        <v/>
      </c>
      <c r="R279" s="111" t="str">
        <f>IFERROR(IF($C279=R$2,$G279*VLOOKUP($F279,Listen!$B$5:$G$95,$J279+1,FALSE)/VLOOKUP(R$2,Listen!$B$5:$G$95,$J279+1,FALSE),"-")*IF($D279="Abgabe",0,1),"")</f>
        <v/>
      </c>
    </row>
    <row r="280" spans="2:18">
      <c r="B280" s="130"/>
      <c r="C280" s="95" t="str">
        <f>IFERROR(YEAR(VLOOKUP($B280,A_Stammdaten!$B$18:$G$218,3,FALSE)),"")</f>
        <v/>
      </c>
      <c r="D280" s="95" t="str">
        <f>IFERROR(VLOOKUP($B280,A_Stammdaten!$B$18:$G$218,6,FALSE),"")</f>
        <v/>
      </c>
      <c r="E280" s="131"/>
      <c r="F280" s="130"/>
      <c r="G280" s="130"/>
      <c r="H280" s="96"/>
      <c r="I280" s="105" t="str">
        <f>IFERROR(VLOOKUP($E280,Listen!$I$5:$K$41,2,FALSE),"")</f>
        <v/>
      </c>
      <c r="J280" s="105" t="str">
        <f>IFERROR(VLOOKUP($E280,Listen!$I$5:$K$41,3,FALSE),"")</f>
        <v/>
      </c>
      <c r="K280" s="111" t="str">
        <f>IFERROR(IF($C280=K$2,$G280*VLOOKUP($F280,Listen!$B$5:$G$95,$J280+1,FALSE)/VLOOKUP(K$2,Listen!$B$5:$G$95,$J280+1,FALSE),"-")*IF($D280="Abgabe",0,1),"")</f>
        <v/>
      </c>
      <c r="L280" s="111" t="str">
        <f>IFERROR(IF($C280=L$2,$G280*VLOOKUP($F280,Listen!$B$5:$G$95,$J280+1,FALSE)/VLOOKUP(L$2,Listen!$B$5:$G$95,$J280+1,FALSE),"-")*IF($D280="Abgabe",0,1),"")</f>
        <v/>
      </c>
      <c r="M280" s="111" t="str">
        <f>IFERROR(IF($C280=M$2,$G280*VLOOKUP($F280,Listen!$B$5:$G$95,$J280+1,FALSE)/VLOOKUP(M$2,Listen!$B$5:$G$95,$J280+1,FALSE),"-")*IF($D280="Abgabe",0,1),"")</f>
        <v/>
      </c>
      <c r="N280" s="111" t="str">
        <f>IFERROR(IF($C280=N$2,$G280*VLOOKUP($F280,Listen!$B$5:$G$95,$J280+1,FALSE)/VLOOKUP(N$2,Listen!$B$5:$G$95,$J280+1,FALSE),"-")*IF($D280="Abgabe",0,1),"")</f>
        <v/>
      </c>
      <c r="O280" s="111" t="str">
        <f>IFERROR(IF($C280=O$2,$G280*VLOOKUP($F280,Listen!$B$5:$G$95,$J280+1,FALSE)/VLOOKUP(O$2,Listen!$B$5:$G$95,$J280+1,FALSE),"-")*IF($D280="Abgabe",0,1),"")</f>
        <v/>
      </c>
      <c r="P280" s="111" t="str">
        <f>IFERROR(IF($C280=P$2,$G280*VLOOKUP($F280,Listen!$B$5:$G$95,$J280+1,FALSE)/VLOOKUP(P$2,Listen!$B$5:$G$95,$J280+1,FALSE),"-")*IF($D280="Abgabe",0,1),"")</f>
        <v/>
      </c>
      <c r="Q280" s="111" t="str">
        <f>IFERROR(IF($C280=Q$2,$G280*VLOOKUP($F280,Listen!$B$5:$G$95,$J280+1,FALSE)/VLOOKUP(Q$2,Listen!$B$5:$G$95,$J280+1,FALSE),"-")*IF($D280="Abgabe",0,1),"")</f>
        <v/>
      </c>
      <c r="R280" s="111" t="str">
        <f>IFERROR(IF($C280=R$2,$G280*VLOOKUP($F280,Listen!$B$5:$G$95,$J280+1,FALSE)/VLOOKUP(R$2,Listen!$B$5:$G$95,$J280+1,FALSE),"-")*IF($D280="Abgabe",0,1),"")</f>
        <v/>
      </c>
    </row>
    <row r="281" spans="2:18">
      <c r="B281" s="130"/>
      <c r="C281" s="95" t="str">
        <f>IFERROR(YEAR(VLOOKUP($B281,A_Stammdaten!$B$18:$G$218,3,FALSE)),"")</f>
        <v/>
      </c>
      <c r="D281" s="95" t="str">
        <f>IFERROR(VLOOKUP($B281,A_Stammdaten!$B$18:$G$218,6,FALSE),"")</f>
        <v/>
      </c>
      <c r="E281" s="131"/>
      <c r="F281" s="130"/>
      <c r="G281" s="130"/>
      <c r="H281" s="96"/>
      <c r="I281" s="105" t="str">
        <f>IFERROR(VLOOKUP($E281,Listen!$I$5:$K$41,2,FALSE),"")</f>
        <v/>
      </c>
      <c r="J281" s="105" t="str">
        <f>IFERROR(VLOOKUP($E281,Listen!$I$5:$K$41,3,FALSE),"")</f>
        <v/>
      </c>
      <c r="K281" s="111" t="str">
        <f>IFERROR(IF($C281=K$2,$G281*VLOOKUP($F281,Listen!$B$5:$G$95,$J281+1,FALSE)/VLOOKUP(K$2,Listen!$B$5:$G$95,$J281+1,FALSE),"-")*IF($D281="Abgabe",0,1),"")</f>
        <v/>
      </c>
      <c r="L281" s="111" t="str">
        <f>IFERROR(IF($C281=L$2,$G281*VLOOKUP($F281,Listen!$B$5:$G$95,$J281+1,FALSE)/VLOOKUP(L$2,Listen!$B$5:$G$95,$J281+1,FALSE),"-")*IF($D281="Abgabe",0,1),"")</f>
        <v/>
      </c>
      <c r="M281" s="111" t="str">
        <f>IFERROR(IF($C281=M$2,$G281*VLOOKUP($F281,Listen!$B$5:$G$95,$J281+1,FALSE)/VLOOKUP(M$2,Listen!$B$5:$G$95,$J281+1,FALSE),"-")*IF($D281="Abgabe",0,1),"")</f>
        <v/>
      </c>
      <c r="N281" s="111" t="str">
        <f>IFERROR(IF($C281=N$2,$G281*VLOOKUP($F281,Listen!$B$5:$G$95,$J281+1,FALSE)/VLOOKUP(N$2,Listen!$B$5:$G$95,$J281+1,FALSE),"-")*IF($D281="Abgabe",0,1),"")</f>
        <v/>
      </c>
      <c r="O281" s="111" t="str">
        <f>IFERROR(IF($C281=O$2,$G281*VLOOKUP($F281,Listen!$B$5:$G$95,$J281+1,FALSE)/VLOOKUP(O$2,Listen!$B$5:$G$95,$J281+1,FALSE),"-")*IF($D281="Abgabe",0,1),"")</f>
        <v/>
      </c>
      <c r="P281" s="111" t="str">
        <f>IFERROR(IF($C281=P$2,$G281*VLOOKUP($F281,Listen!$B$5:$G$95,$J281+1,FALSE)/VLOOKUP(P$2,Listen!$B$5:$G$95,$J281+1,FALSE),"-")*IF($D281="Abgabe",0,1),"")</f>
        <v/>
      </c>
      <c r="Q281" s="111" t="str">
        <f>IFERROR(IF($C281=Q$2,$G281*VLOOKUP($F281,Listen!$B$5:$G$95,$J281+1,FALSE)/VLOOKUP(Q$2,Listen!$B$5:$G$95,$J281+1,FALSE),"-")*IF($D281="Abgabe",0,1),"")</f>
        <v/>
      </c>
      <c r="R281" s="111" t="str">
        <f>IFERROR(IF($C281=R$2,$G281*VLOOKUP($F281,Listen!$B$5:$G$95,$J281+1,FALSE)/VLOOKUP(R$2,Listen!$B$5:$G$95,$J281+1,FALSE),"-")*IF($D281="Abgabe",0,1),"")</f>
        <v/>
      </c>
    </row>
    <row r="282" spans="2:18">
      <c r="B282" s="130"/>
      <c r="C282" s="95" t="str">
        <f>IFERROR(YEAR(VLOOKUP($B282,A_Stammdaten!$B$18:$G$218,3,FALSE)),"")</f>
        <v/>
      </c>
      <c r="D282" s="95" t="str">
        <f>IFERROR(VLOOKUP($B282,A_Stammdaten!$B$18:$G$218,6,FALSE),"")</f>
        <v/>
      </c>
      <c r="E282" s="131"/>
      <c r="F282" s="130"/>
      <c r="G282" s="130"/>
      <c r="H282" s="96"/>
      <c r="I282" s="105" t="str">
        <f>IFERROR(VLOOKUP($E282,Listen!$I$5:$K$41,2,FALSE),"")</f>
        <v/>
      </c>
      <c r="J282" s="105" t="str">
        <f>IFERROR(VLOOKUP($E282,Listen!$I$5:$K$41,3,FALSE),"")</f>
        <v/>
      </c>
      <c r="K282" s="111" t="str">
        <f>IFERROR(IF($C282=K$2,$G282*VLOOKUP($F282,Listen!$B$5:$G$95,$J282+1,FALSE)/VLOOKUP(K$2,Listen!$B$5:$G$95,$J282+1,FALSE),"-")*IF($D282="Abgabe",0,1),"")</f>
        <v/>
      </c>
      <c r="L282" s="111" t="str">
        <f>IFERROR(IF($C282=L$2,$G282*VLOOKUP($F282,Listen!$B$5:$G$95,$J282+1,FALSE)/VLOOKUP(L$2,Listen!$B$5:$G$95,$J282+1,FALSE),"-")*IF($D282="Abgabe",0,1),"")</f>
        <v/>
      </c>
      <c r="M282" s="111" t="str">
        <f>IFERROR(IF($C282=M$2,$G282*VLOOKUP($F282,Listen!$B$5:$G$95,$J282+1,FALSE)/VLOOKUP(M$2,Listen!$B$5:$G$95,$J282+1,FALSE),"-")*IF($D282="Abgabe",0,1),"")</f>
        <v/>
      </c>
      <c r="N282" s="111" t="str">
        <f>IFERROR(IF($C282=N$2,$G282*VLOOKUP($F282,Listen!$B$5:$G$95,$J282+1,FALSE)/VLOOKUP(N$2,Listen!$B$5:$G$95,$J282+1,FALSE),"-")*IF($D282="Abgabe",0,1),"")</f>
        <v/>
      </c>
      <c r="O282" s="111" t="str">
        <f>IFERROR(IF($C282=O$2,$G282*VLOOKUP($F282,Listen!$B$5:$G$95,$J282+1,FALSE)/VLOOKUP(O$2,Listen!$B$5:$G$95,$J282+1,FALSE),"-")*IF($D282="Abgabe",0,1),"")</f>
        <v/>
      </c>
      <c r="P282" s="111" t="str">
        <f>IFERROR(IF($C282=P$2,$G282*VLOOKUP($F282,Listen!$B$5:$G$95,$J282+1,FALSE)/VLOOKUP(P$2,Listen!$B$5:$G$95,$J282+1,FALSE),"-")*IF($D282="Abgabe",0,1),"")</f>
        <v/>
      </c>
      <c r="Q282" s="111" t="str">
        <f>IFERROR(IF($C282=Q$2,$G282*VLOOKUP($F282,Listen!$B$5:$G$95,$J282+1,FALSE)/VLOOKUP(Q$2,Listen!$B$5:$G$95,$J282+1,FALSE),"-")*IF($D282="Abgabe",0,1),"")</f>
        <v/>
      </c>
      <c r="R282" s="111" t="str">
        <f>IFERROR(IF($C282=R$2,$G282*VLOOKUP($F282,Listen!$B$5:$G$95,$J282+1,FALSE)/VLOOKUP(R$2,Listen!$B$5:$G$95,$J282+1,FALSE),"-")*IF($D282="Abgabe",0,1),"")</f>
        <v/>
      </c>
    </row>
    <row r="283" spans="2:18">
      <c r="B283" s="130"/>
      <c r="C283" s="95" t="str">
        <f>IFERROR(YEAR(VLOOKUP($B283,A_Stammdaten!$B$18:$G$218,3,FALSE)),"")</f>
        <v/>
      </c>
      <c r="D283" s="95" t="str">
        <f>IFERROR(VLOOKUP($B283,A_Stammdaten!$B$18:$G$218,6,FALSE),"")</f>
        <v/>
      </c>
      <c r="E283" s="131"/>
      <c r="F283" s="130"/>
      <c r="G283" s="130"/>
      <c r="H283" s="96"/>
      <c r="I283" s="105" t="str">
        <f>IFERROR(VLOOKUP($E283,Listen!$I$5:$K$41,2,FALSE),"")</f>
        <v/>
      </c>
      <c r="J283" s="105" t="str">
        <f>IFERROR(VLOOKUP($E283,Listen!$I$5:$K$41,3,FALSE),"")</f>
        <v/>
      </c>
      <c r="K283" s="111" t="str">
        <f>IFERROR(IF($C283=K$2,$G283*VLOOKUP($F283,Listen!$B$5:$G$95,$J283+1,FALSE)/VLOOKUP(K$2,Listen!$B$5:$G$95,$J283+1,FALSE),"-")*IF($D283="Abgabe",0,1),"")</f>
        <v/>
      </c>
      <c r="L283" s="111" t="str">
        <f>IFERROR(IF($C283=L$2,$G283*VLOOKUP($F283,Listen!$B$5:$G$95,$J283+1,FALSE)/VLOOKUP(L$2,Listen!$B$5:$G$95,$J283+1,FALSE),"-")*IF($D283="Abgabe",0,1),"")</f>
        <v/>
      </c>
      <c r="M283" s="111" t="str">
        <f>IFERROR(IF($C283=M$2,$G283*VLOOKUP($F283,Listen!$B$5:$G$95,$J283+1,FALSE)/VLOOKUP(M$2,Listen!$B$5:$G$95,$J283+1,FALSE),"-")*IF($D283="Abgabe",0,1),"")</f>
        <v/>
      </c>
      <c r="N283" s="111" t="str">
        <f>IFERROR(IF($C283=N$2,$G283*VLOOKUP($F283,Listen!$B$5:$G$95,$J283+1,FALSE)/VLOOKUP(N$2,Listen!$B$5:$G$95,$J283+1,FALSE),"-")*IF($D283="Abgabe",0,1),"")</f>
        <v/>
      </c>
      <c r="O283" s="111" t="str">
        <f>IFERROR(IF($C283=O$2,$G283*VLOOKUP($F283,Listen!$B$5:$G$95,$J283+1,FALSE)/VLOOKUP(O$2,Listen!$B$5:$G$95,$J283+1,FALSE),"-")*IF($D283="Abgabe",0,1),"")</f>
        <v/>
      </c>
      <c r="P283" s="111" t="str">
        <f>IFERROR(IF($C283=P$2,$G283*VLOOKUP($F283,Listen!$B$5:$G$95,$J283+1,FALSE)/VLOOKUP(P$2,Listen!$B$5:$G$95,$J283+1,FALSE),"-")*IF($D283="Abgabe",0,1),"")</f>
        <v/>
      </c>
      <c r="Q283" s="111" t="str">
        <f>IFERROR(IF($C283=Q$2,$G283*VLOOKUP($F283,Listen!$B$5:$G$95,$J283+1,FALSE)/VLOOKUP(Q$2,Listen!$B$5:$G$95,$J283+1,FALSE),"-")*IF($D283="Abgabe",0,1),"")</f>
        <v/>
      </c>
      <c r="R283" s="111" t="str">
        <f>IFERROR(IF($C283=R$2,$G283*VLOOKUP($F283,Listen!$B$5:$G$95,$J283+1,FALSE)/VLOOKUP(R$2,Listen!$B$5:$G$95,$J283+1,FALSE),"-")*IF($D283="Abgabe",0,1),"")</f>
        <v/>
      </c>
    </row>
    <row r="284" spans="2:18">
      <c r="B284" s="130"/>
      <c r="C284" s="95" t="str">
        <f>IFERROR(YEAR(VLOOKUP($B284,A_Stammdaten!$B$18:$G$218,3,FALSE)),"")</f>
        <v/>
      </c>
      <c r="D284" s="95" t="str">
        <f>IFERROR(VLOOKUP($B284,A_Stammdaten!$B$18:$G$218,6,FALSE),"")</f>
        <v/>
      </c>
      <c r="E284" s="131"/>
      <c r="F284" s="130"/>
      <c r="G284" s="130"/>
      <c r="H284" s="96"/>
      <c r="I284" s="105" t="str">
        <f>IFERROR(VLOOKUP($E284,Listen!$I$5:$K$41,2,FALSE),"")</f>
        <v/>
      </c>
      <c r="J284" s="105" t="str">
        <f>IFERROR(VLOOKUP($E284,Listen!$I$5:$K$41,3,FALSE),"")</f>
        <v/>
      </c>
      <c r="K284" s="111" t="str">
        <f>IFERROR(IF($C284=K$2,$G284*VLOOKUP($F284,Listen!$B$5:$G$95,$J284+1,FALSE)/VLOOKUP(K$2,Listen!$B$5:$G$95,$J284+1,FALSE),"-")*IF($D284="Abgabe",0,1),"")</f>
        <v/>
      </c>
      <c r="L284" s="111" t="str">
        <f>IFERROR(IF($C284=L$2,$G284*VLOOKUP($F284,Listen!$B$5:$G$95,$J284+1,FALSE)/VLOOKUP(L$2,Listen!$B$5:$G$95,$J284+1,FALSE),"-")*IF($D284="Abgabe",0,1),"")</f>
        <v/>
      </c>
      <c r="M284" s="111" t="str">
        <f>IFERROR(IF($C284=M$2,$G284*VLOOKUP($F284,Listen!$B$5:$G$95,$J284+1,FALSE)/VLOOKUP(M$2,Listen!$B$5:$G$95,$J284+1,FALSE),"-")*IF($D284="Abgabe",0,1),"")</f>
        <v/>
      </c>
      <c r="N284" s="111" t="str">
        <f>IFERROR(IF($C284=N$2,$G284*VLOOKUP($F284,Listen!$B$5:$G$95,$J284+1,FALSE)/VLOOKUP(N$2,Listen!$B$5:$G$95,$J284+1,FALSE),"-")*IF($D284="Abgabe",0,1),"")</f>
        <v/>
      </c>
      <c r="O284" s="111" t="str">
        <f>IFERROR(IF($C284=O$2,$G284*VLOOKUP($F284,Listen!$B$5:$G$95,$J284+1,FALSE)/VLOOKUP(O$2,Listen!$B$5:$G$95,$J284+1,FALSE),"-")*IF($D284="Abgabe",0,1),"")</f>
        <v/>
      </c>
      <c r="P284" s="111" t="str">
        <f>IFERROR(IF($C284=P$2,$G284*VLOOKUP($F284,Listen!$B$5:$G$95,$J284+1,FALSE)/VLOOKUP(P$2,Listen!$B$5:$G$95,$J284+1,FALSE),"-")*IF($D284="Abgabe",0,1),"")</f>
        <v/>
      </c>
      <c r="Q284" s="111" t="str">
        <f>IFERROR(IF($C284=Q$2,$G284*VLOOKUP($F284,Listen!$B$5:$G$95,$J284+1,FALSE)/VLOOKUP(Q$2,Listen!$B$5:$G$95,$J284+1,FALSE),"-")*IF($D284="Abgabe",0,1),"")</f>
        <v/>
      </c>
      <c r="R284" s="111" t="str">
        <f>IFERROR(IF($C284=R$2,$G284*VLOOKUP($F284,Listen!$B$5:$G$95,$J284+1,FALSE)/VLOOKUP(R$2,Listen!$B$5:$G$95,$J284+1,FALSE),"-")*IF($D284="Abgabe",0,1),"")</f>
        <v/>
      </c>
    </row>
    <row r="285" spans="2:18">
      <c r="B285" s="130"/>
      <c r="C285" s="95" t="str">
        <f>IFERROR(YEAR(VLOOKUP($B285,A_Stammdaten!$B$18:$G$218,3,FALSE)),"")</f>
        <v/>
      </c>
      <c r="D285" s="95" t="str">
        <f>IFERROR(VLOOKUP($B285,A_Stammdaten!$B$18:$G$218,6,FALSE),"")</f>
        <v/>
      </c>
      <c r="E285" s="131"/>
      <c r="F285" s="130"/>
      <c r="G285" s="130"/>
      <c r="H285" s="96"/>
      <c r="I285" s="105" t="str">
        <f>IFERROR(VLOOKUP($E285,Listen!$I$5:$K$41,2,FALSE),"")</f>
        <v/>
      </c>
      <c r="J285" s="105" t="str">
        <f>IFERROR(VLOOKUP($E285,Listen!$I$5:$K$41,3,FALSE),"")</f>
        <v/>
      </c>
      <c r="K285" s="111" t="str">
        <f>IFERROR(IF($C285=K$2,$G285*VLOOKUP($F285,Listen!$B$5:$G$95,$J285+1,FALSE)/VLOOKUP(K$2,Listen!$B$5:$G$95,$J285+1,FALSE),"-")*IF($D285="Abgabe",0,1),"")</f>
        <v/>
      </c>
      <c r="L285" s="111" t="str">
        <f>IFERROR(IF($C285=L$2,$G285*VLOOKUP($F285,Listen!$B$5:$G$95,$J285+1,FALSE)/VLOOKUP(L$2,Listen!$B$5:$G$95,$J285+1,FALSE),"-")*IF($D285="Abgabe",0,1),"")</f>
        <v/>
      </c>
      <c r="M285" s="111" t="str">
        <f>IFERROR(IF($C285=M$2,$G285*VLOOKUP($F285,Listen!$B$5:$G$95,$J285+1,FALSE)/VLOOKUP(M$2,Listen!$B$5:$G$95,$J285+1,FALSE),"-")*IF($D285="Abgabe",0,1),"")</f>
        <v/>
      </c>
      <c r="N285" s="111" t="str">
        <f>IFERROR(IF($C285=N$2,$G285*VLOOKUP($F285,Listen!$B$5:$G$95,$J285+1,FALSE)/VLOOKUP(N$2,Listen!$B$5:$G$95,$J285+1,FALSE),"-")*IF($D285="Abgabe",0,1),"")</f>
        <v/>
      </c>
      <c r="O285" s="111" t="str">
        <f>IFERROR(IF($C285=O$2,$G285*VLOOKUP($F285,Listen!$B$5:$G$95,$J285+1,FALSE)/VLOOKUP(O$2,Listen!$B$5:$G$95,$J285+1,FALSE),"-")*IF($D285="Abgabe",0,1),"")</f>
        <v/>
      </c>
      <c r="P285" s="111" t="str">
        <f>IFERROR(IF($C285=P$2,$G285*VLOOKUP($F285,Listen!$B$5:$G$95,$J285+1,FALSE)/VLOOKUP(P$2,Listen!$B$5:$G$95,$J285+1,FALSE),"-")*IF($D285="Abgabe",0,1),"")</f>
        <v/>
      </c>
      <c r="Q285" s="111" t="str">
        <f>IFERROR(IF($C285=Q$2,$G285*VLOOKUP($F285,Listen!$B$5:$G$95,$J285+1,FALSE)/VLOOKUP(Q$2,Listen!$B$5:$G$95,$J285+1,FALSE),"-")*IF($D285="Abgabe",0,1),"")</f>
        <v/>
      </c>
      <c r="R285" s="111" t="str">
        <f>IFERROR(IF($C285=R$2,$G285*VLOOKUP($F285,Listen!$B$5:$G$95,$J285+1,FALSE)/VLOOKUP(R$2,Listen!$B$5:$G$95,$J285+1,FALSE),"-")*IF($D285="Abgabe",0,1),"")</f>
        <v/>
      </c>
    </row>
    <row r="286" spans="2:18">
      <c r="B286" s="130"/>
      <c r="C286" s="95" t="str">
        <f>IFERROR(YEAR(VLOOKUP($B286,A_Stammdaten!$B$18:$G$218,3,FALSE)),"")</f>
        <v/>
      </c>
      <c r="D286" s="95" t="str">
        <f>IFERROR(VLOOKUP($B286,A_Stammdaten!$B$18:$G$218,6,FALSE),"")</f>
        <v/>
      </c>
      <c r="E286" s="131"/>
      <c r="F286" s="130"/>
      <c r="G286" s="130"/>
      <c r="H286" s="96"/>
      <c r="I286" s="105" t="str">
        <f>IFERROR(VLOOKUP($E286,Listen!$I$5:$K$41,2,FALSE),"")</f>
        <v/>
      </c>
      <c r="J286" s="105" t="str">
        <f>IFERROR(VLOOKUP($E286,Listen!$I$5:$K$41,3,FALSE),"")</f>
        <v/>
      </c>
      <c r="K286" s="111" t="str">
        <f>IFERROR(IF($C286=K$2,$G286*VLOOKUP($F286,Listen!$B$5:$G$95,$J286+1,FALSE)/VLOOKUP(K$2,Listen!$B$5:$G$95,$J286+1,FALSE),"-")*IF($D286="Abgabe",0,1),"")</f>
        <v/>
      </c>
      <c r="L286" s="111" t="str">
        <f>IFERROR(IF($C286=L$2,$G286*VLOOKUP($F286,Listen!$B$5:$G$95,$J286+1,FALSE)/VLOOKUP(L$2,Listen!$B$5:$G$95,$J286+1,FALSE),"-")*IF($D286="Abgabe",0,1),"")</f>
        <v/>
      </c>
      <c r="M286" s="111" t="str">
        <f>IFERROR(IF($C286=M$2,$G286*VLOOKUP($F286,Listen!$B$5:$G$95,$J286+1,FALSE)/VLOOKUP(M$2,Listen!$B$5:$G$95,$J286+1,FALSE),"-")*IF($D286="Abgabe",0,1),"")</f>
        <v/>
      </c>
      <c r="N286" s="111" t="str">
        <f>IFERROR(IF($C286=N$2,$G286*VLOOKUP($F286,Listen!$B$5:$G$95,$J286+1,FALSE)/VLOOKUP(N$2,Listen!$B$5:$G$95,$J286+1,FALSE),"-")*IF($D286="Abgabe",0,1),"")</f>
        <v/>
      </c>
      <c r="O286" s="111" t="str">
        <f>IFERROR(IF($C286=O$2,$G286*VLOOKUP($F286,Listen!$B$5:$G$95,$J286+1,FALSE)/VLOOKUP(O$2,Listen!$B$5:$G$95,$J286+1,FALSE),"-")*IF($D286="Abgabe",0,1),"")</f>
        <v/>
      </c>
      <c r="P286" s="111" t="str">
        <f>IFERROR(IF($C286=P$2,$G286*VLOOKUP($F286,Listen!$B$5:$G$95,$J286+1,FALSE)/VLOOKUP(P$2,Listen!$B$5:$G$95,$J286+1,FALSE),"-")*IF($D286="Abgabe",0,1),"")</f>
        <v/>
      </c>
      <c r="Q286" s="111" t="str">
        <f>IFERROR(IF($C286=Q$2,$G286*VLOOKUP($F286,Listen!$B$5:$G$95,$J286+1,FALSE)/VLOOKUP(Q$2,Listen!$B$5:$G$95,$J286+1,FALSE),"-")*IF($D286="Abgabe",0,1),"")</f>
        <v/>
      </c>
      <c r="R286" s="111" t="str">
        <f>IFERROR(IF($C286=R$2,$G286*VLOOKUP($F286,Listen!$B$5:$G$95,$J286+1,FALSE)/VLOOKUP(R$2,Listen!$B$5:$G$95,$J286+1,FALSE),"-")*IF($D286="Abgabe",0,1),"")</f>
        <v/>
      </c>
    </row>
    <row r="287" spans="2:18">
      <c r="B287" s="130"/>
      <c r="C287" s="95" t="str">
        <f>IFERROR(YEAR(VLOOKUP($B287,A_Stammdaten!$B$18:$G$218,3,FALSE)),"")</f>
        <v/>
      </c>
      <c r="D287" s="95" t="str">
        <f>IFERROR(VLOOKUP($B287,A_Stammdaten!$B$18:$G$218,6,FALSE),"")</f>
        <v/>
      </c>
      <c r="E287" s="131"/>
      <c r="F287" s="130"/>
      <c r="G287" s="130"/>
      <c r="H287" s="96"/>
      <c r="I287" s="105" t="str">
        <f>IFERROR(VLOOKUP($E287,Listen!$I$5:$K$41,2,FALSE),"")</f>
        <v/>
      </c>
      <c r="J287" s="105" t="str">
        <f>IFERROR(VLOOKUP($E287,Listen!$I$5:$K$41,3,FALSE),"")</f>
        <v/>
      </c>
      <c r="K287" s="111" t="str">
        <f>IFERROR(IF($C287=K$2,$G287*VLOOKUP($F287,Listen!$B$5:$G$95,$J287+1,FALSE)/VLOOKUP(K$2,Listen!$B$5:$G$95,$J287+1,FALSE),"-")*IF($D287="Abgabe",0,1),"")</f>
        <v/>
      </c>
      <c r="L287" s="111" t="str">
        <f>IFERROR(IF($C287=L$2,$G287*VLOOKUP($F287,Listen!$B$5:$G$95,$J287+1,FALSE)/VLOOKUP(L$2,Listen!$B$5:$G$95,$J287+1,FALSE),"-")*IF($D287="Abgabe",0,1),"")</f>
        <v/>
      </c>
      <c r="M287" s="111" t="str">
        <f>IFERROR(IF($C287=M$2,$G287*VLOOKUP($F287,Listen!$B$5:$G$95,$J287+1,FALSE)/VLOOKUP(M$2,Listen!$B$5:$G$95,$J287+1,FALSE),"-")*IF($D287="Abgabe",0,1),"")</f>
        <v/>
      </c>
      <c r="N287" s="111" t="str">
        <f>IFERROR(IF($C287=N$2,$G287*VLOOKUP($F287,Listen!$B$5:$G$95,$J287+1,FALSE)/VLOOKUP(N$2,Listen!$B$5:$G$95,$J287+1,FALSE),"-")*IF($D287="Abgabe",0,1),"")</f>
        <v/>
      </c>
      <c r="O287" s="111" t="str">
        <f>IFERROR(IF($C287=O$2,$G287*VLOOKUP($F287,Listen!$B$5:$G$95,$J287+1,FALSE)/VLOOKUP(O$2,Listen!$B$5:$G$95,$J287+1,FALSE),"-")*IF($D287="Abgabe",0,1),"")</f>
        <v/>
      </c>
      <c r="P287" s="111" t="str">
        <f>IFERROR(IF($C287=P$2,$G287*VLOOKUP($F287,Listen!$B$5:$G$95,$J287+1,FALSE)/VLOOKUP(P$2,Listen!$B$5:$G$95,$J287+1,FALSE),"-")*IF($D287="Abgabe",0,1),"")</f>
        <v/>
      </c>
      <c r="Q287" s="111" t="str">
        <f>IFERROR(IF($C287=Q$2,$G287*VLOOKUP($F287,Listen!$B$5:$G$95,$J287+1,FALSE)/VLOOKUP(Q$2,Listen!$B$5:$G$95,$J287+1,FALSE),"-")*IF($D287="Abgabe",0,1),"")</f>
        <v/>
      </c>
      <c r="R287" s="111" t="str">
        <f>IFERROR(IF($C287=R$2,$G287*VLOOKUP($F287,Listen!$B$5:$G$95,$J287+1,FALSE)/VLOOKUP(R$2,Listen!$B$5:$G$95,$J287+1,FALSE),"-")*IF($D287="Abgabe",0,1),"")</f>
        <v/>
      </c>
    </row>
    <row r="288" spans="2:18">
      <c r="B288" s="130"/>
      <c r="C288" s="95" t="str">
        <f>IFERROR(YEAR(VLOOKUP($B288,A_Stammdaten!$B$18:$G$218,3,FALSE)),"")</f>
        <v/>
      </c>
      <c r="D288" s="95" t="str">
        <f>IFERROR(VLOOKUP($B288,A_Stammdaten!$B$18:$G$218,6,FALSE),"")</f>
        <v/>
      </c>
      <c r="E288" s="131"/>
      <c r="F288" s="130"/>
      <c r="G288" s="130"/>
      <c r="H288" s="96"/>
      <c r="I288" s="105" t="str">
        <f>IFERROR(VLOOKUP($E288,Listen!$I$5:$K$41,2,FALSE),"")</f>
        <v/>
      </c>
      <c r="J288" s="105" t="str">
        <f>IFERROR(VLOOKUP($E288,Listen!$I$5:$K$41,3,FALSE),"")</f>
        <v/>
      </c>
      <c r="K288" s="111" t="str">
        <f>IFERROR(IF($C288=K$2,$G288*VLOOKUP($F288,Listen!$B$5:$G$95,$J288+1,FALSE)/VLOOKUP(K$2,Listen!$B$5:$G$95,$J288+1,FALSE),"-")*IF($D288="Abgabe",0,1),"")</f>
        <v/>
      </c>
      <c r="L288" s="111" t="str">
        <f>IFERROR(IF($C288=L$2,$G288*VLOOKUP($F288,Listen!$B$5:$G$95,$J288+1,FALSE)/VLOOKUP(L$2,Listen!$B$5:$G$95,$J288+1,FALSE),"-")*IF($D288="Abgabe",0,1),"")</f>
        <v/>
      </c>
      <c r="M288" s="111" t="str">
        <f>IFERROR(IF($C288=M$2,$G288*VLOOKUP($F288,Listen!$B$5:$G$95,$J288+1,FALSE)/VLOOKUP(M$2,Listen!$B$5:$G$95,$J288+1,FALSE),"-")*IF($D288="Abgabe",0,1),"")</f>
        <v/>
      </c>
      <c r="N288" s="111" t="str">
        <f>IFERROR(IF($C288=N$2,$G288*VLOOKUP($F288,Listen!$B$5:$G$95,$J288+1,FALSE)/VLOOKUP(N$2,Listen!$B$5:$G$95,$J288+1,FALSE),"-")*IF($D288="Abgabe",0,1),"")</f>
        <v/>
      </c>
      <c r="O288" s="111" t="str">
        <f>IFERROR(IF($C288=O$2,$G288*VLOOKUP($F288,Listen!$B$5:$G$95,$J288+1,FALSE)/VLOOKUP(O$2,Listen!$B$5:$G$95,$J288+1,FALSE),"-")*IF($D288="Abgabe",0,1),"")</f>
        <v/>
      </c>
      <c r="P288" s="111" t="str">
        <f>IFERROR(IF($C288=P$2,$G288*VLOOKUP($F288,Listen!$B$5:$G$95,$J288+1,FALSE)/VLOOKUP(P$2,Listen!$B$5:$G$95,$J288+1,FALSE),"-")*IF($D288="Abgabe",0,1),"")</f>
        <v/>
      </c>
      <c r="Q288" s="111" t="str">
        <f>IFERROR(IF($C288=Q$2,$G288*VLOOKUP($F288,Listen!$B$5:$G$95,$J288+1,FALSE)/VLOOKUP(Q$2,Listen!$B$5:$G$95,$J288+1,FALSE),"-")*IF($D288="Abgabe",0,1),"")</f>
        <v/>
      </c>
      <c r="R288" s="111" t="str">
        <f>IFERROR(IF($C288=R$2,$G288*VLOOKUP($F288,Listen!$B$5:$G$95,$J288+1,FALSE)/VLOOKUP(R$2,Listen!$B$5:$G$95,$J288+1,FALSE),"-")*IF($D288="Abgabe",0,1),"")</f>
        <v/>
      </c>
    </row>
    <row r="289" spans="2:18">
      <c r="B289" s="130"/>
      <c r="C289" s="95" t="str">
        <f>IFERROR(YEAR(VLOOKUP($B289,A_Stammdaten!$B$18:$G$218,3,FALSE)),"")</f>
        <v/>
      </c>
      <c r="D289" s="95" t="str">
        <f>IFERROR(VLOOKUP($B289,A_Stammdaten!$B$18:$G$218,6,FALSE),"")</f>
        <v/>
      </c>
      <c r="E289" s="131"/>
      <c r="F289" s="130"/>
      <c r="G289" s="130"/>
      <c r="H289" s="96"/>
      <c r="I289" s="105" t="str">
        <f>IFERROR(VLOOKUP($E289,Listen!$I$5:$K$41,2,FALSE),"")</f>
        <v/>
      </c>
      <c r="J289" s="105" t="str">
        <f>IFERROR(VLOOKUP($E289,Listen!$I$5:$K$41,3,FALSE),"")</f>
        <v/>
      </c>
      <c r="K289" s="111" t="str">
        <f>IFERROR(IF($C289=K$2,$G289*VLOOKUP($F289,Listen!$B$5:$G$95,$J289+1,FALSE)/VLOOKUP(K$2,Listen!$B$5:$G$95,$J289+1,FALSE),"-")*IF($D289="Abgabe",0,1),"")</f>
        <v/>
      </c>
      <c r="L289" s="111" t="str">
        <f>IFERROR(IF($C289=L$2,$G289*VLOOKUP($F289,Listen!$B$5:$G$95,$J289+1,FALSE)/VLOOKUP(L$2,Listen!$B$5:$G$95,$J289+1,FALSE),"-")*IF($D289="Abgabe",0,1),"")</f>
        <v/>
      </c>
      <c r="M289" s="111" t="str">
        <f>IFERROR(IF($C289=M$2,$G289*VLOOKUP($F289,Listen!$B$5:$G$95,$J289+1,FALSE)/VLOOKUP(M$2,Listen!$B$5:$G$95,$J289+1,FALSE),"-")*IF($D289="Abgabe",0,1),"")</f>
        <v/>
      </c>
      <c r="N289" s="111" t="str">
        <f>IFERROR(IF($C289=N$2,$G289*VLOOKUP($F289,Listen!$B$5:$G$95,$J289+1,FALSE)/VLOOKUP(N$2,Listen!$B$5:$G$95,$J289+1,FALSE),"-")*IF($D289="Abgabe",0,1),"")</f>
        <v/>
      </c>
      <c r="O289" s="111" t="str">
        <f>IFERROR(IF($C289=O$2,$G289*VLOOKUP($F289,Listen!$B$5:$G$95,$J289+1,FALSE)/VLOOKUP(O$2,Listen!$B$5:$G$95,$J289+1,FALSE),"-")*IF($D289="Abgabe",0,1),"")</f>
        <v/>
      </c>
      <c r="P289" s="111" t="str">
        <f>IFERROR(IF($C289=P$2,$G289*VLOOKUP($F289,Listen!$B$5:$G$95,$J289+1,FALSE)/VLOOKUP(P$2,Listen!$B$5:$G$95,$J289+1,FALSE),"-")*IF($D289="Abgabe",0,1),"")</f>
        <v/>
      </c>
      <c r="Q289" s="111" t="str">
        <f>IFERROR(IF($C289=Q$2,$G289*VLOOKUP($F289,Listen!$B$5:$G$95,$J289+1,FALSE)/VLOOKUP(Q$2,Listen!$B$5:$G$95,$J289+1,FALSE),"-")*IF($D289="Abgabe",0,1),"")</f>
        <v/>
      </c>
      <c r="R289" s="111" t="str">
        <f>IFERROR(IF($C289=R$2,$G289*VLOOKUP($F289,Listen!$B$5:$G$95,$J289+1,FALSE)/VLOOKUP(R$2,Listen!$B$5:$G$95,$J289+1,FALSE),"-")*IF($D289="Abgabe",0,1),"")</f>
        <v/>
      </c>
    </row>
    <row r="290" spans="2:18">
      <c r="B290" s="130"/>
      <c r="C290" s="95" t="str">
        <f>IFERROR(YEAR(VLOOKUP($B290,A_Stammdaten!$B$18:$G$218,3,FALSE)),"")</f>
        <v/>
      </c>
      <c r="D290" s="95" t="str">
        <f>IFERROR(VLOOKUP($B290,A_Stammdaten!$B$18:$G$218,6,FALSE),"")</f>
        <v/>
      </c>
      <c r="E290" s="131"/>
      <c r="F290" s="130"/>
      <c r="G290" s="130"/>
      <c r="H290" s="96"/>
      <c r="I290" s="105" t="str">
        <f>IFERROR(VLOOKUP($E290,Listen!$I$5:$K$41,2,FALSE),"")</f>
        <v/>
      </c>
      <c r="J290" s="105" t="str">
        <f>IFERROR(VLOOKUP($E290,Listen!$I$5:$K$41,3,FALSE),"")</f>
        <v/>
      </c>
      <c r="K290" s="111" t="str">
        <f>IFERROR(IF($C290=K$2,$G290*VLOOKUP($F290,Listen!$B$5:$G$95,$J290+1,FALSE)/VLOOKUP(K$2,Listen!$B$5:$G$95,$J290+1,FALSE),"-")*IF($D290="Abgabe",0,1),"")</f>
        <v/>
      </c>
      <c r="L290" s="111" t="str">
        <f>IFERROR(IF($C290=L$2,$G290*VLOOKUP($F290,Listen!$B$5:$G$95,$J290+1,FALSE)/VLOOKUP(L$2,Listen!$B$5:$G$95,$J290+1,FALSE),"-")*IF($D290="Abgabe",0,1),"")</f>
        <v/>
      </c>
      <c r="M290" s="111" t="str">
        <f>IFERROR(IF($C290=M$2,$G290*VLOOKUP($F290,Listen!$B$5:$G$95,$J290+1,FALSE)/VLOOKUP(M$2,Listen!$B$5:$G$95,$J290+1,FALSE),"-")*IF($D290="Abgabe",0,1),"")</f>
        <v/>
      </c>
      <c r="N290" s="111" t="str">
        <f>IFERROR(IF($C290=N$2,$G290*VLOOKUP($F290,Listen!$B$5:$G$95,$J290+1,FALSE)/VLOOKUP(N$2,Listen!$B$5:$G$95,$J290+1,FALSE),"-")*IF($D290="Abgabe",0,1),"")</f>
        <v/>
      </c>
      <c r="O290" s="111" t="str">
        <f>IFERROR(IF($C290=O$2,$G290*VLOOKUP($F290,Listen!$B$5:$G$95,$J290+1,FALSE)/VLOOKUP(O$2,Listen!$B$5:$G$95,$J290+1,FALSE),"-")*IF($D290="Abgabe",0,1),"")</f>
        <v/>
      </c>
      <c r="P290" s="111" t="str">
        <f>IFERROR(IF($C290=P$2,$G290*VLOOKUP($F290,Listen!$B$5:$G$95,$J290+1,FALSE)/VLOOKUP(P$2,Listen!$B$5:$G$95,$J290+1,FALSE),"-")*IF($D290="Abgabe",0,1),"")</f>
        <v/>
      </c>
      <c r="Q290" s="111" t="str">
        <f>IFERROR(IF($C290=Q$2,$G290*VLOOKUP($F290,Listen!$B$5:$G$95,$J290+1,FALSE)/VLOOKUP(Q$2,Listen!$B$5:$G$95,$J290+1,FALSE),"-")*IF($D290="Abgabe",0,1),"")</f>
        <v/>
      </c>
      <c r="R290" s="111" t="str">
        <f>IFERROR(IF($C290=R$2,$G290*VLOOKUP($F290,Listen!$B$5:$G$95,$J290+1,FALSE)/VLOOKUP(R$2,Listen!$B$5:$G$95,$J290+1,FALSE),"-")*IF($D290="Abgabe",0,1),"")</f>
        <v/>
      </c>
    </row>
    <row r="291" spans="2:18">
      <c r="B291" s="130"/>
      <c r="C291" s="95" t="str">
        <f>IFERROR(YEAR(VLOOKUP($B291,A_Stammdaten!$B$18:$G$218,3,FALSE)),"")</f>
        <v/>
      </c>
      <c r="D291" s="95" t="str">
        <f>IFERROR(VLOOKUP($B291,A_Stammdaten!$B$18:$G$218,6,FALSE),"")</f>
        <v/>
      </c>
      <c r="E291" s="131"/>
      <c r="F291" s="130"/>
      <c r="G291" s="130"/>
      <c r="H291" s="96"/>
      <c r="I291" s="105" t="str">
        <f>IFERROR(VLOOKUP($E291,Listen!$I$5:$K$41,2,FALSE),"")</f>
        <v/>
      </c>
      <c r="J291" s="105" t="str">
        <f>IFERROR(VLOOKUP($E291,Listen!$I$5:$K$41,3,FALSE),"")</f>
        <v/>
      </c>
      <c r="K291" s="111" t="str">
        <f>IFERROR(IF($C291=K$2,$G291*VLOOKUP($F291,Listen!$B$5:$G$95,$J291+1,FALSE)/VLOOKUP(K$2,Listen!$B$5:$G$95,$J291+1,FALSE),"-")*IF($D291="Abgabe",0,1),"")</f>
        <v/>
      </c>
      <c r="L291" s="111" t="str">
        <f>IFERROR(IF($C291=L$2,$G291*VLOOKUP($F291,Listen!$B$5:$G$95,$J291+1,FALSE)/VLOOKUP(L$2,Listen!$B$5:$G$95,$J291+1,FALSE),"-")*IF($D291="Abgabe",0,1),"")</f>
        <v/>
      </c>
      <c r="M291" s="111" t="str">
        <f>IFERROR(IF($C291=M$2,$G291*VLOOKUP($F291,Listen!$B$5:$G$95,$J291+1,FALSE)/VLOOKUP(M$2,Listen!$B$5:$G$95,$J291+1,FALSE),"-")*IF($D291="Abgabe",0,1),"")</f>
        <v/>
      </c>
      <c r="N291" s="111" t="str">
        <f>IFERROR(IF($C291=N$2,$G291*VLOOKUP($F291,Listen!$B$5:$G$95,$J291+1,FALSE)/VLOOKUP(N$2,Listen!$B$5:$G$95,$J291+1,FALSE),"-")*IF($D291="Abgabe",0,1),"")</f>
        <v/>
      </c>
      <c r="O291" s="111" t="str">
        <f>IFERROR(IF($C291=O$2,$G291*VLOOKUP($F291,Listen!$B$5:$G$95,$J291+1,FALSE)/VLOOKUP(O$2,Listen!$B$5:$G$95,$J291+1,FALSE),"-")*IF($D291="Abgabe",0,1),"")</f>
        <v/>
      </c>
      <c r="P291" s="111" t="str">
        <f>IFERROR(IF($C291=P$2,$G291*VLOOKUP($F291,Listen!$B$5:$G$95,$J291+1,FALSE)/VLOOKUP(P$2,Listen!$B$5:$G$95,$J291+1,FALSE),"-")*IF($D291="Abgabe",0,1),"")</f>
        <v/>
      </c>
      <c r="Q291" s="111" t="str">
        <f>IFERROR(IF($C291=Q$2,$G291*VLOOKUP($F291,Listen!$B$5:$G$95,$J291+1,FALSE)/VLOOKUP(Q$2,Listen!$B$5:$G$95,$J291+1,FALSE),"-")*IF($D291="Abgabe",0,1),"")</f>
        <v/>
      </c>
      <c r="R291" s="111" t="str">
        <f>IFERROR(IF($C291=R$2,$G291*VLOOKUP($F291,Listen!$B$5:$G$95,$J291+1,FALSE)/VLOOKUP(R$2,Listen!$B$5:$G$95,$J291+1,FALSE),"-")*IF($D291="Abgabe",0,1),"")</f>
        <v/>
      </c>
    </row>
    <row r="292" spans="2:18">
      <c r="B292" s="130"/>
      <c r="C292" s="95" t="str">
        <f>IFERROR(YEAR(VLOOKUP($B292,A_Stammdaten!$B$18:$G$218,3,FALSE)),"")</f>
        <v/>
      </c>
      <c r="D292" s="95" t="str">
        <f>IFERROR(VLOOKUP($B292,A_Stammdaten!$B$18:$G$218,6,FALSE),"")</f>
        <v/>
      </c>
      <c r="E292" s="131"/>
      <c r="F292" s="130"/>
      <c r="G292" s="130"/>
      <c r="H292" s="96"/>
      <c r="I292" s="105" t="str">
        <f>IFERROR(VLOOKUP($E292,Listen!$I$5:$K$41,2,FALSE),"")</f>
        <v/>
      </c>
      <c r="J292" s="105" t="str">
        <f>IFERROR(VLOOKUP($E292,Listen!$I$5:$K$41,3,FALSE),"")</f>
        <v/>
      </c>
      <c r="K292" s="111" t="str">
        <f>IFERROR(IF($C292=K$2,$G292*VLOOKUP($F292,Listen!$B$5:$G$95,$J292+1,FALSE)/VLOOKUP(K$2,Listen!$B$5:$G$95,$J292+1,FALSE),"-")*IF($D292="Abgabe",0,1),"")</f>
        <v/>
      </c>
      <c r="L292" s="111" t="str">
        <f>IFERROR(IF($C292=L$2,$G292*VLOOKUP($F292,Listen!$B$5:$G$95,$J292+1,FALSE)/VLOOKUP(L$2,Listen!$B$5:$G$95,$J292+1,FALSE),"-")*IF($D292="Abgabe",0,1),"")</f>
        <v/>
      </c>
      <c r="M292" s="111" t="str">
        <f>IFERROR(IF($C292=M$2,$G292*VLOOKUP($F292,Listen!$B$5:$G$95,$J292+1,FALSE)/VLOOKUP(M$2,Listen!$B$5:$G$95,$J292+1,FALSE),"-")*IF($D292="Abgabe",0,1),"")</f>
        <v/>
      </c>
      <c r="N292" s="111" t="str">
        <f>IFERROR(IF($C292=N$2,$G292*VLOOKUP($F292,Listen!$B$5:$G$95,$J292+1,FALSE)/VLOOKUP(N$2,Listen!$B$5:$G$95,$J292+1,FALSE),"-")*IF($D292="Abgabe",0,1),"")</f>
        <v/>
      </c>
      <c r="O292" s="111" t="str">
        <f>IFERROR(IF($C292=O$2,$G292*VLOOKUP($F292,Listen!$B$5:$G$95,$J292+1,FALSE)/VLOOKUP(O$2,Listen!$B$5:$G$95,$J292+1,FALSE),"-")*IF($D292="Abgabe",0,1),"")</f>
        <v/>
      </c>
      <c r="P292" s="111" t="str">
        <f>IFERROR(IF($C292=P$2,$G292*VLOOKUP($F292,Listen!$B$5:$G$95,$J292+1,FALSE)/VLOOKUP(P$2,Listen!$B$5:$G$95,$J292+1,FALSE),"-")*IF($D292="Abgabe",0,1),"")</f>
        <v/>
      </c>
      <c r="Q292" s="111" t="str">
        <f>IFERROR(IF($C292=Q$2,$G292*VLOOKUP($F292,Listen!$B$5:$G$95,$J292+1,FALSE)/VLOOKUP(Q$2,Listen!$B$5:$G$95,$J292+1,FALSE),"-")*IF($D292="Abgabe",0,1),"")</f>
        <v/>
      </c>
      <c r="R292" s="111" t="str">
        <f>IFERROR(IF($C292=R$2,$G292*VLOOKUP($F292,Listen!$B$5:$G$95,$J292+1,FALSE)/VLOOKUP(R$2,Listen!$B$5:$G$95,$J292+1,FALSE),"-")*IF($D292="Abgabe",0,1),"")</f>
        <v/>
      </c>
    </row>
    <row r="293" spans="2:18">
      <c r="B293" s="130"/>
      <c r="C293" s="95" t="str">
        <f>IFERROR(YEAR(VLOOKUP($B293,A_Stammdaten!$B$18:$G$218,3,FALSE)),"")</f>
        <v/>
      </c>
      <c r="D293" s="95" t="str">
        <f>IFERROR(VLOOKUP($B293,A_Stammdaten!$B$18:$G$218,6,FALSE),"")</f>
        <v/>
      </c>
      <c r="E293" s="131"/>
      <c r="F293" s="130"/>
      <c r="G293" s="130"/>
      <c r="H293" s="96"/>
      <c r="I293" s="105" t="str">
        <f>IFERROR(VLOOKUP($E293,Listen!$I$5:$K$41,2,FALSE),"")</f>
        <v/>
      </c>
      <c r="J293" s="105" t="str">
        <f>IFERROR(VLOOKUP($E293,Listen!$I$5:$K$41,3,FALSE),"")</f>
        <v/>
      </c>
      <c r="K293" s="111" t="str">
        <f>IFERROR(IF($C293=K$2,$G293*VLOOKUP($F293,Listen!$B$5:$G$95,$J293+1,FALSE)/VLOOKUP(K$2,Listen!$B$5:$G$95,$J293+1,FALSE),"-")*IF($D293="Abgabe",0,1),"")</f>
        <v/>
      </c>
      <c r="L293" s="111" t="str">
        <f>IFERROR(IF($C293=L$2,$G293*VLOOKUP($F293,Listen!$B$5:$G$95,$J293+1,FALSE)/VLOOKUP(L$2,Listen!$B$5:$G$95,$J293+1,FALSE),"-")*IF($D293="Abgabe",0,1),"")</f>
        <v/>
      </c>
      <c r="M293" s="111" t="str">
        <f>IFERROR(IF($C293=M$2,$G293*VLOOKUP($F293,Listen!$B$5:$G$95,$J293+1,FALSE)/VLOOKUP(M$2,Listen!$B$5:$G$95,$J293+1,FALSE),"-")*IF($D293="Abgabe",0,1),"")</f>
        <v/>
      </c>
      <c r="N293" s="111" t="str">
        <f>IFERROR(IF($C293=N$2,$G293*VLOOKUP($F293,Listen!$B$5:$G$95,$J293+1,FALSE)/VLOOKUP(N$2,Listen!$B$5:$G$95,$J293+1,FALSE),"-")*IF($D293="Abgabe",0,1),"")</f>
        <v/>
      </c>
      <c r="O293" s="111" t="str">
        <f>IFERROR(IF($C293=O$2,$G293*VLOOKUP($F293,Listen!$B$5:$G$95,$J293+1,FALSE)/VLOOKUP(O$2,Listen!$B$5:$G$95,$J293+1,FALSE),"-")*IF($D293="Abgabe",0,1),"")</f>
        <v/>
      </c>
      <c r="P293" s="111" t="str">
        <f>IFERROR(IF($C293=P$2,$G293*VLOOKUP($F293,Listen!$B$5:$G$95,$J293+1,FALSE)/VLOOKUP(P$2,Listen!$B$5:$G$95,$J293+1,FALSE),"-")*IF($D293="Abgabe",0,1),"")</f>
        <v/>
      </c>
      <c r="Q293" s="111" t="str">
        <f>IFERROR(IF($C293=Q$2,$G293*VLOOKUP($F293,Listen!$B$5:$G$95,$J293+1,FALSE)/VLOOKUP(Q$2,Listen!$B$5:$G$95,$J293+1,FALSE),"-")*IF($D293="Abgabe",0,1),"")</f>
        <v/>
      </c>
      <c r="R293" s="111" t="str">
        <f>IFERROR(IF($C293=R$2,$G293*VLOOKUP($F293,Listen!$B$5:$G$95,$J293+1,FALSE)/VLOOKUP(R$2,Listen!$B$5:$G$95,$J293+1,FALSE),"-")*IF($D293="Abgabe",0,1),"")</f>
        <v/>
      </c>
    </row>
    <row r="294" spans="2:18">
      <c r="B294" s="130"/>
      <c r="C294" s="95" t="str">
        <f>IFERROR(YEAR(VLOOKUP($B294,A_Stammdaten!$B$18:$G$218,3,FALSE)),"")</f>
        <v/>
      </c>
      <c r="D294" s="95" t="str">
        <f>IFERROR(VLOOKUP($B294,A_Stammdaten!$B$18:$G$218,6,FALSE),"")</f>
        <v/>
      </c>
      <c r="E294" s="131"/>
      <c r="F294" s="130"/>
      <c r="G294" s="130"/>
      <c r="H294" s="96"/>
      <c r="I294" s="105" t="str">
        <f>IFERROR(VLOOKUP($E294,Listen!$I$5:$K$41,2,FALSE),"")</f>
        <v/>
      </c>
      <c r="J294" s="105" t="str">
        <f>IFERROR(VLOOKUP($E294,Listen!$I$5:$K$41,3,FALSE),"")</f>
        <v/>
      </c>
      <c r="K294" s="111" t="str">
        <f>IFERROR(IF($C294=K$2,$G294*VLOOKUP($F294,Listen!$B$5:$G$95,$J294+1,FALSE)/VLOOKUP(K$2,Listen!$B$5:$G$95,$J294+1,FALSE),"-")*IF($D294="Abgabe",0,1),"")</f>
        <v/>
      </c>
      <c r="L294" s="111" t="str">
        <f>IFERROR(IF($C294=L$2,$G294*VLOOKUP($F294,Listen!$B$5:$G$95,$J294+1,FALSE)/VLOOKUP(L$2,Listen!$B$5:$G$95,$J294+1,FALSE),"-")*IF($D294="Abgabe",0,1),"")</f>
        <v/>
      </c>
      <c r="M294" s="111" t="str">
        <f>IFERROR(IF($C294=M$2,$G294*VLOOKUP($F294,Listen!$B$5:$G$95,$J294+1,FALSE)/VLOOKUP(M$2,Listen!$B$5:$G$95,$J294+1,FALSE),"-")*IF($D294="Abgabe",0,1),"")</f>
        <v/>
      </c>
      <c r="N294" s="111" t="str">
        <f>IFERROR(IF($C294=N$2,$G294*VLOOKUP($F294,Listen!$B$5:$G$95,$J294+1,FALSE)/VLOOKUP(N$2,Listen!$B$5:$G$95,$J294+1,FALSE),"-")*IF($D294="Abgabe",0,1),"")</f>
        <v/>
      </c>
      <c r="O294" s="111" t="str">
        <f>IFERROR(IF($C294=O$2,$G294*VLOOKUP($F294,Listen!$B$5:$G$95,$J294+1,FALSE)/VLOOKUP(O$2,Listen!$B$5:$G$95,$J294+1,FALSE),"-")*IF($D294="Abgabe",0,1),"")</f>
        <v/>
      </c>
      <c r="P294" s="111" t="str">
        <f>IFERROR(IF($C294=P$2,$G294*VLOOKUP($F294,Listen!$B$5:$G$95,$J294+1,FALSE)/VLOOKUP(P$2,Listen!$B$5:$G$95,$J294+1,FALSE),"-")*IF($D294="Abgabe",0,1),"")</f>
        <v/>
      </c>
      <c r="Q294" s="111" t="str">
        <f>IFERROR(IF($C294=Q$2,$G294*VLOOKUP($F294,Listen!$B$5:$G$95,$J294+1,FALSE)/VLOOKUP(Q$2,Listen!$B$5:$G$95,$J294+1,FALSE),"-")*IF($D294="Abgabe",0,1),"")</f>
        <v/>
      </c>
      <c r="R294" s="111" t="str">
        <f>IFERROR(IF($C294=R$2,$G294*VLOOKUP($F294,Listen!$B$5:$G$95,$J294+1,FALSE)/VLOOKUP(R$2,Listen!$B$5:$G$95,$J294+1,FALSE),"-")*IF($D294="Abgabe",0,1),"")</f>
        <v/>
      </c>
    </row>
    <row r="295" spans="2:18">
      <c r="B295" s="130"/>
      <c r="C295" s="95" t="str">
        <f>IFERROR(YEAR(VLOOKUP($B295,A_Stammdaten!$B$18:$G$218,3,FALSE)),"")</f>
        <v/>
      </c>
      <c r="D295" s="95" t="str">
        <f>IFERROR(VLOOKUP($B295,A_Stammdaten!$B$18:$G$218,6,FALSE),"")</f>
        <v/>
      </c>
      <c r="E295" s="131"/>
      <c r="F295" s="130"/>
      <c r="G295" s="130"/>
      <c r="H295" s="96"/>
      <c r="I295" s="105" t="str">
        <f>IFERROR(VLOOKUP($E295,Listen!$I$5:$K$41,2,FALSE),"")</f>
        <v/>
      </c>
      <c r="J295" s="105" t="str">
        <f>IFERROR(VLOOKUP($E295,Listen!$I$5:$K$41,3,FALSE),"")</f>
        <v/>
      </c>
      <c r="K295" s="111" t="str">
        <f>IFERROR(IF($C295=K$2,$G295*VLOOKUP($F295,Listen!$B$5:$G$95,$J295+1,FALSE)/VLOOKUP(K$2,Listen!$B$5:$G$95,$J295+1,FALSE),"-")*IF($D295="Abgabe",0,1),"")</f>
        <v/>
      </c>
      <c r="L295" s="111" t="str">
        <f>IFERROR(IF($C295=L$2,$G295*VLOOKUP($F295,Listen!$B$5:$G$95,$J295+1,FALSE)/VLOOKUP(L$2,Listen!$B$5:$G$95,$J295+1,FALSE),"-")*IF($D295="Abgabe",0,1),"")</f>
        <v/>
      </c>
      <c r="M295" s="111" t="str">
        <f>IFERROR(IF($C295=M$2,$G295*VLOOKUP($F295,Listen!$B$5:$G$95,$J295+1,FALSE)/VLOOKUP(M$2,Listen!$B$5:$G$95,$J295+1,FALSE),"-")*IF($D295="Abgabe",0,1),"")</f>
        <v/>
      </c>
      <c r="N295" s="111" t="str">
        <f>IFERROR(IF($C295=N$2,$G295*VLOOKUP($F295,Listen!$B$5:$G$95,$J295+1,FALSE)/VLOOKUP(N$2,Listen!$B$5:$G$95,$J295+1,FALSE),"-")*IF($D295="Abgabe",0,1),"")</f>
        <v/>
      </c>
      <c r="O295" s="111" t="str">
        <f>IFERROR(IF($C295=O$2,$G295*VLOOKUP($F295,Listen!$B$5:$G$95,$J295+1,FALSE)/VLOOKUP(O$2,Listen!$B$5:$G$95,$J295+1,FALSE),"-")*IF($D295="Abgabe",0,1),"")</f>
        <v/>
      </c>
      <c r="P295" s="111" t="str">
        <f>IFERROR(IF($C295=P$2,$G295*VLOOKUP($F295,Listen!$B$5:$G$95,$J295+1,FALSE)/VLOOKUP(P$2,Listen!$B$5:$G$95,$J295+1,FALSE),"-")*IF($D295="Abgabe",0,1),"")</f>
        <v/>
      </c>
      <c r="Q295" s="111" t="str">
        <f>IFERROR(IF($C295=Q$2,$G295*VLOOKUP($F295,Listen!$B$5:$G$95,$J295+1,FALSE)/VLOOKUP(Q$2,Listen!$B$5:$G$95,$J295+1,FALSE),"-")*IF($D295="Abgabe",0,1),"")</f>
        <v/>
      </c>
      <c r="R295" s="111" t="str">
        <f>IFERROR(IF($C295=R$2,$G295*VLOOKUP($F295,Listen!$B$5:$G$95,$J295+1,FALSE)/VLOOKUP(R$2,Listen!$B$5:$G$95,$J295+1,FALSE),"-")*IF($D295="Abgabe",0,1),"")</f>
        <v/>
      </c>
    </row>
    <row r="296" spans="2:18">
      <c r="B296" s="130"/>
      <c r="C296" s="95" t="str">
        <f>IFERROR(YEAR(VLOOKUP($B296,A_Stammdaten!$B$18:$G$218,3,FALSE)),"")</f>
        <v/>
      </c>
      <c r="D296" s="95" t="str">
        <f>IFERROR(VLOOKUP($B296,A_Stammdaten!$B$18:$G$218,6,FALSE),"")</f>
        <v/>
      </c>
      <c r="E296" s="131"/>
      <c r="F296" s="130"/>
      <c r="G296" s="130"/>
      <c r="H296" s="96"/>
      <c r="I296" s="105" t="str">
        <f>IFERROR(VLOOKUP($E296,Listen!$I$5:$K$41,2,FALSE),"")</f>
        <v/>
      </c>
      <c r="J296" s="105" t="str">
        <f>IFERROR(VLOOKUP($E296,Listen!$I$5:$K$41,3,FALSE),"")</f>
        <v/>
      </c>
      <c r="K296" s="111" t="str">
        <f>IFERROR(IF($C296=K$2,$G296*VLOOKUP($F296,Listen!$B$5:$G$95,$J296+1,FALSE)/VLOOKUP(K$2,Listen!$B$5:$G$95,$J296+1,FALSE),"-")*IF($D296="Abgabe",0,1),"")</f>
        <v/>
      </c>
      <c r="L296" s="111" t="str">
        <f>IFERROR(IF($C296=L$2,$G296*VLOOKUP($F296,Listen!$B$5:$G$95,$J296+1,FALSE)/VLOOKUP(L$2,Listen!$B$5:$G$95,$J296+1,FALSE),"-")*IF($D296="Abgabe",0,1),"")</f>
        <v/>
      </c>
      <c r="M296" s="111" t="str">
        <f>IFERROR(IF($C296=M$2,$G296*VLOOKUP($F296,Listen!$B$5:$G$95,$J296+1,FALSE)/VLOOKUP(M$2,Listen!$B$5:$G$95,$J296+1,FALSE),"-")*IF($D296="Abgabe",0,1),"")</f>
        <v/>
      </c>
      <c r="N296" s="111" t="str">
        <f>IFERROR(IF($C296=N$2,$G296*VLOOKUP($F296,Listen!$B$5:$G$95,$J296+1,FALSE)/VLOOKUP(N$2,Listen!$B$5:$G$95,$J296+1,FALSE),"-")*IF($D296="Abgabe",0,1),"")</f>
        <v/>
      </c>
      <c r="O296" s="111" t="str">
        <f>IFERROR(IF($C296=O$2,$G296*VLOOKUP($F296,Listen!$B$5:$G$95,$J296+1,FALSE)/VLOOKUP(O$2,Listen!$B$5:$G$95,$J296+1,FALSE),"-")*IF($D296="Abgabe",0,1),"")</f>
        <v/>
      </c>
      <c r="P296" s="111" t="str">
        <f>IFERROR(IF($C296=P$2,$G296*VLOOKUP($F296,Listen!$B$5:$G$95,$J296+1,FALSE)/VLOOKUP(P$2,Listen!$B$5:$G$95,$J296+1,FALSE),"-")*IF($D296="Abgabe",0,1),"")</f>
        <v/>
      </c>
      <c r="Q296" s="111" t="str">
        <f>IFERROR(IF($C296=Q$2,$G296*VLOOKUP($F296,Listen!$B$5:$G$95,$J296+1,FALSE)/VLOOKUP(Q$2,Listen!$B$5:$G$95,$J296+1,FALSE),"-")*IF($D296="Abgabe",0,1),"")</f>
        <v/>
      </c>
      <c r="R296" s="111" t="str">
        <f>IFERROR(IF($C296=R$2,$G296*VLOOKUP($F296,Listen!$B$5:$G$95,$J296+1,FALSE)/VLOOKUP(R$2,Listen!$B$5:$G$95,$J296+1,FALSE),"-")*IF($D296="Abgabe",0,1),"")</f>
        <v/>
      </c>
    </row>
    <row r="297" spans="2:18">
      <c r="B297" s="130"/>
      <c r="C297" s="95" t="str">
        <f>IFERROR(YEAR(VLOOKUP($B297,A_Stammdaten!$B$18:$G$218,3,FALSE)),"")</f>
        <v/>
      </c>
      <c r="D297" s="95" t="str">
        <f>IFERROR(VLOOKUP($B297,A_Stammdaten!$B$18:$G$218,6,FALSE),"")</f>
        <v/>
      </c>
      <c r="E297" s="131"/>
      <c r="F297" s="130"/>
      <c r="G297" s="130"/>
      <c r="H297" s="96"/>
      <c r="I297" s="105" t="str">
        <f>IFERROR(VLOOKUP($E297,Listen!$I$5:$K$41,2,FALSE),"")</f>
        <v/>
      </c>
      <c r="J297" s="105" t="str">
        <f>IFERROR(VLOOKUP($E297,Listen!$I$5:$K$41,3,FALSE),"")</f>
        <v/>
      </c>
      <c r="K297" s="111" t="str">
        <f>IFERROR(IF($C297=K$2,$G297*VLOOKUP($F297,Listen!$B$5:$G$95,$J297+1,FALSE)/VLOOKUP(K$2,Listen!$B$5:$G$95,$J297+1,FALSE),"-")*IF($D297="Abgabe",0,1),"")</f>
        <v/>
      </c>
      <c r="L297" s="111" t="str">
        <f>IFERROR(IF($C297=L$2,$G297*VLOOKUP($F297,Listen!$B$5:$G$95,$J297+1,FALSE)/VLOOKUP(L$2,Listen!$B$5:$G$95,$J297+1,FALSE),"-")*IF($D297="Abgabe",0,1),"")</f>
        <v/>
      </c>
      <c r="M297" s="111" t="str">
        <f>IFERROR(IF($C297=M$2,$G297*VLOOKUP($F297,Listen!$B$5:$G$95,$J297+1,FALSE)/VLOOKUP(M$2,Listen!$B$5:$G$95,$J297+1,FALSE),"-")*IF($D297="Abgabe",0,1),"")</f>
        <v/>
      </c>
      <c r="N297" s="111" t="str">
        <f>IFERROR(IF($C297=N$2,$G297*VLOOKUP($F297,Listen!$B$5:$G$95,$J297+1,FALSE)/VLOOKUP(N$2,Listen!$B$5:$G$95,$J297+1,FALSE),"-")*IF($D297="Abgabe",0,1),"")</f>
        <v/>
      </c>
      <c r="O297" s="111" t="str">
        <f>IFERROR(IF($C297=O$2,$G297*VLOOKUP($F297,Listen!$B$5:$G$95,$J297+1,FALSE)/VLOOKUP(O$2,Listen!$B$5:$G$95,$J297+1,FALSE),"-")*IF($D297="Abgabe",0,1),"")</f>
        <v/>
      </c>
      <c r="P297" s="111" t="str">
        <f>IFERROR(IF($C297=P$2,$G297*VLOOKUP($F297,Listen!$B$5:$G$95,$J297+1,FALSE)/VLOOKUP(P$2,Listen!$B$5:$G$95,$J297+1,FALSE),"-")*IF($D297="Abgabe",0,1),"")</f>
        <v/>
      </c>
      <c r="Q297" s="111" t="str">
        <f>IFERROR(IF($C297=Q$2,$G297*VLOOKUP($F297,Listen!$B$5:$G$95,$J297+1,FALSE)/VLOOKUP(Q$2,Listen!$B$5:$G$95,$J297+1,FALSE),"-")*IF($D297="Abgabe",0,1),"")</f>
        <v/>
      </c>
      <c r="R297" s="111" t="str">
        <f>IFERROR(IF($C297=R$2,$G297*VLOOKUP($F297,Listen!$B$5:$G$95,$J297+1,FALSE)/VLOOKUP(R$2,Listen!$B$5:$G$95,$J297+1,FALSE),"-")*IF($D297="Abgabe",0,1),"")</f>
        <v/>
      </c>
    </row>
    <row r="298" spans="2:18">
      <c r="B298" s="130"/>
      <c r="C298" s="95" t="str">
        <f>IFERROR(YEAR(VLOOKUP($B298,A_Stammdaten!$B$18:$G$218,3,FALSE)),"")</f>
        <v/>
      </c>
      <c r="D298" s="95" t="str">
        <f>IFERROR(VLOOKUP($B298,A_Stammdaten!$B$18:$G$218,6,FALSE),"")</f>
        <v/>
      </c>
      <c r="E298" s="131"/>
      <c r="F298" s="130"/>
      <c r="G298" s="130"/>
      <c r="H298" s="96"/>
      <c r="I298" s="105" t="str">
        <f>IFERROR(VLOOKUP($E298,Listen!$I$5:$K$41,2,FALSE),"")</f>
        <v/>
      </c>
      <c r="J298" s="105" t="str">
        <f>IFERROR(VLOOKUP($E298,Listen!$I$5:$K$41,3,FALSE),"")</f>
        <v/>
      </c>
      <c r="K298" s="111" t="str">
        <f>IFERROR(IF($C298=K$2,$G298*VLOOKUP($F298,Listen!$B$5:$G$95,$J298+1,FALSE)/VLOOKUP(K$2,Listen!$B$5:$G$95,$J298+1,FALSE),"-")*IF($D298="Abgabe",0,1),"")</f>
        <v/>
      </c>
      <c r="L298" s="111" t="str">
        <f>IFERROR(IF($C298=L$2,$G298*VLOOKUP($F298,Listen!$B$5:$G$95,$J298+1,FALSE)/VLOOKUP(L$2,Listen!$B$5:$G$95,$J298+1,FALSE),"-")*IF($D298="Abgabe",0,1),"")</f>
        <v/>
      </c>
      <c r="M298" s="111" t="str">
        <f>IFERROR(IF($C298=M$2,$G298*VLOOKUP($F298,Listen!$B$5:$G$95,$J298+1,FALSE)/VLOOKUP(M$2,Listen!$B$5:$G$95,$J298+1,FALSE),"-")*IF($D298="Abgabe",0,1),"")</f>
        <v/>
      </c>
      <c r="N298" s="111" t="str">
        <f>IFERROR(IF($C298=N$2,$G298*VLOOKUP($F298,Listen!$B$5:$G$95,$J298+1,FALSE)/VLOOKUP(N$2,Listen!$B$5:$G$95,$J298+1,FALSE),"-")*IF($D298="Abgabe",0,1),"")</f>
        <v/>
      </c>
      <c r="O298" s="111" t="str">
        <f>IFERROR(IF($C298=O$2,$G298*VLOOKUP($F298,Listen!$B$5:$G$95,$J298+1,FALSE)/VLOOKUP(O$2,Listen!$B$5:$G$95,$J298+1,FALSE),"-")*IF($D298="Abgabe",0,1),"")</f>
        <v/>
      </c>
      <c r="P298" s="111" t="str">
        <f>IFERROR(IF($C298=P$2,$G298*VLOOKUP($F298,Listen!$B$5:$G$95,$J298+1,FALSE)/VLOOKUP(P$2,Listen!$B$5:$G$95,$J298+1,FALSE),"-")*IF($D298="Abgabe",0,1),"")</f>
        <v/>
      </c>
      <c r="Q298" s="111" t="str">
        <f>IFERROR(IF($C298=Q$2,$G298*VLOOKUP($F298,Listen!$B$5:$G$95,$J298+1,FALSE)/VLOOKUP(Q$2,Listen!$B$5:$G$95,$J298+1,FALSE),"-")*IF($D298="Abgabe",0,1),"")</f>
        <v/>
      </c>
      <c r="R298" s="111" t="str">
        <f>IFERROR(IF($C298=R$2,$G298*VLOOKUP($F298,Listen!$B$5:$G$95,$J298+1,FALSE)/VLOOKUP(R$2,Listen!$B$5:$G$95,$J298+1,FALSE),"-")*IF($D298="Abgabe",0,1),"")</f>
        <v/>
      </c>
    </row>
    <row r="299" spans="2:18">
      <c r="B299" s="130"/>
      <c r="C299" s="95" t="str">
        <f>IFERROR(YEAR(VLOOKUP($B299,A_Stammdaten!$B$18:$G$218,3,FALSE)),"")</f>
        <v/>
      </c>
      <c r="D299" s="95" t="str">
        <f>IFERROR(VLOOKUP($B299,A_Stammdaten!$B$18:$G$218,6,FALSE),"")</f>
        <v/>
      </c>
      <c r="E299" s="131"/>
      <c r="F299" s="130"/>
      <c r="G299" s="130"/>
      <c r="H299" s="96"/>
      <c r="I299" s="105" t="str">
        <f>IFERROR(VLOOKUP($E299,Listen!$I$5:$K$41,2,FALSE),"")</f>
        <v/>
      </c>
      <c r="J299" s="105" t="str">
        <f>IFERROR(VLOOKUP($E299,Listen!$I$5:$K$41,3,FALSE),"")</f>
        <v/>
      </c>
      <c r="K299" s="111" t="str">
        <f>IFERROR(IF($C299=K$2,$G299*VLOOKUP($F299,Listen!$B$5:$G$95,$J299+1,FALSE)/VLOOKUP(K$2,Listen!$B$5:$G$95,$J299+1,FALSE),"-")*IF($D299="Abgabe",0,1),"")</f>
        <v/>
      </c>
      <c r="L299" s="111" t="str">
        <f>IFERROR(IF($C299=L$2,$G299*VLOOKUP($F299,Listen!$B$5:$G$95,$J299+1,FALSE)/VLOOKUP(L$2,Listen!$B$5:$G$95,$J299+1,FALSE),"-")*IF($D299="Abgabe",0,1),"")</f>
        <v/>
      </c>
      <c r="M299" s="111" t="str">
        <f>IFERROR(IF($C299=M$2,$G299*VLOOKUP($F299,Listen!$B$5:$G$95,$J299+1,FALSE)/VLOOKUP(M$2,Listen!$B$5:$G$95,$J299+1,FALSE),"-")*IF($D299="Abgabe",0,1),"")</f>
        <v/>
      </c>
      <c r="N299" s="111" t="str">
        <f>IFERROR(IF($C299=N$2,$G299*VLOOKUP($F299,Listen!$B$5:$G$95,$J299+1,FALSE)/VLOOKUP(N$2,Listen!$B$5:$G$95,$J299+1,FALSE),"-")*IF($D299="Abgabe",0,1),"")</f>
        <v/>
      </c>
      <c r="O299" s="111" t="str">
        <f>IFERROR(IF($C299=O$2,$G299*VLOOKUP($F299,Listen!$B$5:$G$95,$J299+1,FALSE)/VLOOKUP(O$2,Listen!$B$5:$G$95,$J299+1,FALSE),"-")*IF($D299="Abgabe",0,1),"")</f>
        <v/>
      </c>
      <c r="P299" s="111" t="str">
        <f>IFERROR(IF($C299=P$2,$G299*VLOOKUP($F299,Listen!$B$5:$G$95,$J299+1,FALSE)/VLOOKUP(P$2,Listen!$B$5:$G$95,$J299+1,FALSE),"-")*IF($D299="Abgabe",0,1),"")</f>
        <v/>
      </c>
      <c r="Q299" s="111" t="str">
        <f>IFERROR(IF($C299=Q$2,$G299*VLOOKUP($F299,Listen!$B$5:$G$95,$J299+1,FALSE)/VLOOKUP(Q$2,Listen!$B$5:$G$95,$J299+1,FALSE),"-")*IF($D299="Abgabe",0,1),"")</f>
        <v/>
      </c>
      <c r="R299" s="111" t="str">
        <f>IFERROR(IF($C299=R$2,$G299*VLOOKUP($F299,Listen!$B$5:$G$95,$J299+1,FALSE)/VLOOKUP(R$2,Listen!$B$5:$G$95,$J299+1,FALSE),"-")*IF($D299="Abgabe",0,1),"")</f>
        <v/>
      </c>
    </row>
    <row r="300" spans="2:18">
      <c r="B300" s="130"/>
      <c r="C300" s="95" t="str">
        <f>IFERROR(YEAR(VLOOKUP($B300,A_Stammdaten!$B$18:$G$218,3,FALSE)),"")</f>
        <v/>
      </c>
      <c r="D300" s="95" t="str">
        <f>IFERROR(VLOOKUP($B300,A_Stammdaten!$B$18:$G$218,6,FALSE),"")</f>
        <v/>
      </c>
      <c r="E300" s="131"/>
      <c r="F300" s="130"/>
      <c r="G300" s="130"/>
      <c r="H300" s="96"/>
      <c r="I300" s="105" t="str">
        <f>IFERROR(VLOOKUP($E300,Listen!$I$5:$K$41,2,FALSE),"")</f>
        <v/>
      </c>
      <c r="J300" s="105" t="str">
        <f>IFERROR(VLOOKUP($E300,Listen!$I$5:$K$41,3,FALSE),"")</f>
        <v/>
      </c>
      <c r="K300" s="111" t="str">
        <f>IFERROR(IF($C300=K$2,$G300*VLOOKUP($F300,Listen!$B$5:$G$95,$J300+1,FALSE)/VLOOKUP(K$2,Listen!$B$5:$G$95,$J300+1,FALSE),"-")*IF($D300="Abgabe",0,1),"")</f>
        <v/>
      </c>
      <c r="L300" s="111" t="str">
        <f>IFERROR(IF($C300=L$2,$G300*VLOOKUP($F300,Listen!$B$5:$G$95,$J300+1,FALSE)/VLOOKUP(L$2,Listen!$B$5:$G$95,$J300+1,FALSE),"-")*IF($D300="Abgabe",0,1),"")</f>
        <v/>
      </c>
      <c r="M300" s="111" t="str">
        <f>IFERROR(IF($C300=M$2,$G300*VLOOKUP($F300,Listen!$B$5:$G$95,$J300+1,FALSE)/VLOOKUP(M$2,Listen!$B$5:$G$95,$J300+1,FALSE),"-")*IF($D300="Abgabe",0,1),"")</f>
        <v/>
      </c>
      <c r="N300" s="111" t="str">
        <f>IFERROR(IF($C300=N$2,$G300*VLOOKUP($F300,Listen!$B$5:$G$95,$J300+1,FALSE)/VLOOKUP(N$2,Listen!$B$5:$G$95,$J300+1,FALSE),"-")*IF($D300="Abgabe",0,1),"")</f>
        <v/>
      </c>
      <c r="O300" s="111" t="str">
        <f>IFERROR(IF($C300=O$2,$G300*VLOOKUP($F300,Listen!$B$5:$G$95,$J300+1,FALSE)/VLOOKUP(O$2,Listen!$B$5:$G$95,$J300+1,FALSE),"-")*IF($D300="Abgabe",0,1),"")</f>
        <v/>
      </c>
      <c r="P300" s="111" t="str">
        <f>IFERROR(IF($C300=P$2,$G300*VLOOKUP($F300,Listen!$B$5:$G$95,$J300+1,FALSE)/VLOOKUP(P$2,Listen!$B$5:$G$95,$J300+1,FALSE),"-")*IF($D300="Abgabe",0,1),"")</f>
        <v/>
      </c>
      <c r="Q300" s="111" t="str">
        <f>IFERROR(IF($C300=Q$2,$G300*VLOOKUP($F300,Listen!$B$5:$G$95,$J300+1,FALSE)/VLOOKUP(Q$2,Listen!$B$5:$G$95,$J300+1,FALSE),"-")*IF($D300="Abgabe",0,1),"")</f>
        <v/>
      </c>
      <c r="R300" s="111" t="str">
        <f>IFERROR(IF($C300=R$2,$G300*VLOOKUP($F300,Listen!$B$5:$G$95,$J300+1,FALSE)/VLOOKUP(R$2,Listen!$B$5:$G$95,$J300+1,FALSE),"-")*IF($D300="Abgabe",0,1),"")</f>
        <v/>
      </c>
    </row>
    <row r="301" spans="2:18">
      <c r="B301" s="130"/>
      <c r="C301" s="95" t="str">
        <f>IFERROR(YEAR(VLOOKUP($B301,A_Stammdaten!$B$18:$G$218,3,FALSE)),"")</f>
        <v/>
      </c>
      <c r="D301" s="95" t="str">
        <f>IFERROR(VLOOKUP($B301,A_Stammdaten!$B$18:$G$218,6,FALSE),"")</f>
        <v/>
      </c>
      <c r="E301" s="131"/>
      <c r="F301" s="130"/>
      <c r="G301" s="130"/>
      <c r="H301" s="96"/>
      <c r="I301" s="105" t="str">
        <f>IFERROR(VLOOKUP($E301,Listen!$I$5:$K$41,2,FALSE),"")</f>
        <v/>
      </c>
      <c r="J301" s="105" t="str">
        <f>IFERROR(VLOOKUP($E301,Listen!$I$5:$K$41,3,FALSE),"")</f>
        <v/>
      </c>
      <c r="K301" s="111" t="str">
        <f>IFERROR(IF($C301=K$2,$G301*VLOOKUP($F301,Listen!$B$5:$G$95,$J301+1,FALSE)/VLOOKUP(K$2,Listen!$B$5:$G$95,$J301+1,FALSE),"-")*IF($D301="Abgabe",0,1),"")</f>
        <v/>
      </c>
      <c r="L301" s="111" t="str">
        <f>IFERROR(IF($C301=L$2,$G301*VLOOKUP($F301,Listen!$B$5:$G$95,$J301+1,FALSE)/VLOOKUP(L$2,Listen!$B$5:$G$95,$J301+1,FALSE),"-")*IF($D301="Abgabe",0,1),"")</f>
        <v/>
      </c>
      <c r="M301" s="111" t="str">
        <f>IFERROR(IF($C301=M$2,$G301*VLOOKUP($F301,Listen!$B$5:$G$95,$J301+1,FALSE)/VLOOKUP(M$2,Listen!$B$5:$G$95,$J301+1,FALSE),"-")*IF($D301="Abgabe",0,1),"")</f>
        <v/>
      </c>
      <c r="N301" s="111" t="str">
        <f>IFERROR(IF($C301=N$2,$G301*VLOOKUP($F301,Listen!$B$5:$G$95,$J301+1,FALSE)/VLOOKUP(N$2,Listen!$B$5:$G$95,$J301+1,FALSE),"-")*IF($D301="Abgabe",0,1),"")</f>
        <v/>
      </c>
      <c r="O301" s="111" t="str">
        <f>IFERROR(IF($C301=O$2,$G301*VLOOKUP($F301,Listen!$B$5:$G$95,$J301+1,FALSE)/VLOOKUP(O$2,Listen!$B$5:$G$95,$J301+1,FALSE),"-")*IF($D301="Abgabe",0,1),"")</f>
        <v/>
      </c>
      <c r="P301" s="111" t="str">
        <f>IFERROR(IF($C301=P$2,$G301*VLOOKUP($F301,Listen!$B$5:$G$95,$J301+1,FALSE)/VLOOKUP(P$2,Listen!$B$5:$G$95,$J301+1,FALSE),"-")*IF($D301="Abgabe",0,1),"")</f>
        <v/>
      </c>
      <c r="Q301" s="111" t="str">
        <f>IFERROR(IF($C301=Q$2,$G301*VLOOKUP($F301,Listen!$B$5:$G$95,$J301+1,FALSE)/VLOOKUP(Q$2,Listen!$B$5:$G$95,$J301+1,FALSE),"-")*IF($D301="Abgabe",0,1),"")</f>
        <v/>
      </c>
      <c r="R301" s="111" t="str">
        <f>IFERROR(IF($C301=R$2,$G301*VLOOKUP($F301,Listen!$B$5:$G$95,$J301+1,FALSE)/VLOOKUP(R$2,Listen!$B$5:$G$95,$J301+1,FALSE),"-")*IF($D301="Abgabe",0,1),"")</f>
        <v/>
      </c>
    </row>
    <row r="302" spans="2:18">
      <c r="B302" s="130"/>
      <c r="C302" s="95" t="str">
        <f>IFERROR(YEAR(VLOOKUP($B302,A_Stammdaten!$B$18:$G$218,3,FALSE)),"")</f>
        <v/>
      </c>
      <c r="D302" s="95" t="str">
        <f>IFERROR(VLOOKUP($B302,A_Stammdaten!$B$18:$G$218,6,FALSE),"")</f>
        <v/>
      </c>
      <c r="E302" s="131"/>
      <c r="F302" s="130"/>
      <c r="G302" s="130"/>
      <c r="H302" s="96"/>
      <c r="I302" s="105" t="str">
        <f>IFERROR(VLOOKUP($E302,Listen!$I$5:$K$41,2,FALSE),"")</f>
        <v/>
      </c>
      <c r="J302" s="105" t="str">
        <f>IFERROR(VLOOKUP($E302,Listen!$I$5:$K$41,3,FALSE),"")</f>
        <v/>
      </c>
      <c r="K302" s="111" t="str">
        <f>IFERROR(IF($C302=K$2,$G302*VLOOKUP($F302,Listen!$B$5:$G$95,$J302+1,FALSE)/VLOOKUP(K$2,Listen!$B$5:$G$95,$J302+1,FALSE),"-")*IF($D302="Abgabe",0,1),"")</f>
        <v/>
      </c>
      <c r="L302" s="111" t="str">
        <f>IFERROR(IF($C302=L$2,$G302*VLOOKUP($F302,Listen!$B$5:$G$95,$J302+1,FALSE)/VLOOKUP(L$2,Listen!$B$5:$G$95,$J302+1,FALSE),"-")*IF($D302="Abgabe",0,1),"")</f>
        <v/>
      </c>
      <c r="M302" s="111" t="str">
        <f>IFERROR(IF($C302=M$2,$G302*VLOOKUP($F302,Listen!$B$5:$G$95,$J302+1,FALSE)/VLOOKUP(M$2,Listen!$B$5:$G$95,$J302+1,FALSE),"-")*IF($D302="Abgabe",0,1),"")</f>
        <v/>
      </c>
      <c r="N302" s="111" t="str">
        <f>IFERROR(IF($C302=N$2,$G302*VLOOKUP($F302,Listen!$B$5:$G$95,$J302+1,FALSE)/VLOOKUP(N$2,Listen!$B$5:$G$95,$J302+1,FALSE),"-")*IF($D302="Abgabe",0,1),"")</f>
        <v/>
      </c>
      <c r="O302" s="111" t="str">
        <f>IFERROR(IF($C302=O$2,$G302*VLOOKUP($F302,Listen!$B$5:$G$95,$J302+1,FALSE)/VLOOKUP(O$2,Listen!$B$5:$G$95,$J302+1,FALSE),"-")*IF($D302="Abgabe",0,1),"")</f>
        <v/>
      </c>
      <c r="P302" s="111" t="str">
        <f>IFERROR(IF($C302=P$2,$G302*VLOOKUP($F302,Listen!$B$5:$G$95,$J302+1,FALSE)/VLOOKUP(P$2,Listen!$B$5:$G$95,$J302+1,FALSE),"-")*IF($D302="Abgabe",0,1),"")</f>
        <v/>
      </c>
      <c r="Q302" s="111" t="str">
        <f>IFERROR(IF($C302=Q$2,$G302*VLOOKUP($F302,Listen!$B$5:$G$95,$J302+1,FALSE)/VLOOKUP(Q$2,Listen!$B$5:$G$95,$J302+1,FALSE),"-")*IF($D302="Abgabe",0,1),"")</f>
        <v/>
      </c>
      <c r="R302" s="111" t="str">
        <f>IFERROR(IF($C302=R$2,$G302*VLOOKUP($F302,Listen!$B$5:$G$95,$J302+1,FALSE)/VLOOKUP(R$2,Listen!$B$5:$G$95,$J302+1,FALSE),"-")*IF($D302="Abgabe",0,1),"")</f>
        <v/>
      </c>
    </row>
    <row r="303" spans="2:18">
      <c r="B303" s="130"/>
      <c r="C303" s="95" t="str">
        <f>IFERROR(YEAR(VLOOKUP($B303,A_Stammdaten!$B$18:$G$218,3,FALSE)),"")</f>
        <v/>
      </c>
      <c r="D303" s="95" t="str">
        <f>IFERROR(VLOOKUP($B303,A_Stammdaten!$B$18:$G$218,6,FALSE),"")</f>
        <v/>
      </c>
      <c r="E303" s="131"/>
      <c r="F303" s="130"/>
      <c r="G303" s="130"/>
      <c r="H303" s="96"/>
      <c r="I303" s="105" t="str">
        <f>IFERROR(VLOOKUP($E303,Listen!$I$5:$K$41,2,FALSE),"")</f>
        <v/>
      </c>
      <c r="J303" s="105" t="str">
        <f>IFERROR(VLOOKUP($E303,Listen!$I$5:$K$41,3,FALSE),"")</f>
        <v/>
      </c>
      <c r="K303" s="111" t="str">
        <f>IFERROR(IF($C303=K$2,$G303*VLOOKUP($F303,Listen!$B$5:$G$95,$J303+1,FALSE)/VLOOKUP(K$2,Listen!$B$5:$G$95,$J303+1,FALSE),"-")*IF($D303="Abgabe",0,1),"")</f>
        <v/>
      </c>
      <c r="L303" s="111" t="str">
        <f>IFERROR(IF($C303=L$2,$G303*VLOOKUP($F303,Listen!$B$5:$G$95,$J303+1,FALSE)/VLOOKUP(L$2,Listen!$B$5:$G$95,$J303+1,FALSE),"-")*IF($D303="Abgabe",0,1),"")</f>
        <v/>
      </c>
      <c r="M303" s="111" t="str">
        <f>IFERROR(IF($C303=M$2,$G303*VLOOKUP($F303,Listen!$B$5:$G$95,$J303+1,FALSE)/VLOOKUP(M$2,Listen!$B$5:$G$95,$J303+1,FALSE),"-")*IF($D303="Abgabe",0,1),"")</f>
        <v/>
      </c>
      <c r="N303" s="111" t="str">
        <f>IFERROR(IF($C303=N$2,$G303*VLOOKUP($F303,Listen!$B$5:$G$95,$J303+1,FALSE)/VLOOKUP(N$2,Listen!$B$5:$G$95,$J303+1,FALSE),"-")*IF($D303="Abgabe",0,1),"")</f>
        <v/>
      </c>
      <c r="O303" s="111" t="str">
        <f>IFERROR(IF($C303=O$2,$G303*VLOOKUP($F303,Listen!$B$5:$G$95,$J303+1,FALSE)/VLOOKUP(O$2,Listen!$B$5:$G$95,$J303+1,FALSE),"-")*IF($D303="Abgabe",0,1),"")</f>
        <v/>
      </c>
      <c r="P303" s="111" t="str">
        <f>IFERROR(IF($C303=P$2,$G303*VLOOKUP($F303,Listen!$B$5:$G$95,$J303+1,FALSE)/VLOOKUP(P$2,Listen!$B$5:$G$95,$J303+1,FALSE),"-")*IF($D303="Abgabe",0,1),"")</f>
        <v/>
      </c>
      <c r="Q303" s="111" t="str">
        <f>IFERROR(IF($C303=Q$2,$G303*VLOOKUP($F303,Listen!$B$5:$G$95,$J303+1,FALSE)/VLOOKUP(Q$2,Listen!$B$5:$G$95,$J303+1,FALSE),"-")*IF($D303="Abgabe",0,1),"")</f>
        <v/>
      </c>
      <c r="R303" s="111" t="str">
        <f>IFERROR(IF($C303=R$2,$G303*VLOOKUP($F303,Listen!$B$5:$G$95,$J303+1,FALSE)/VLOOKUP(R$2,Listen!$B$5:$G$95,$J303+1,FALSE),"-")*IF($D303="Abgabe",0,1),"")</f>
        <v/>
      </c>
    </row>
    <row r="304" spans="2:18">
      <c r="B304" s="130"/>
      <c r="C304" s="95" t="str">
        <f>IFERROR(YEAR(VLOOKUP($B304,A_Stammdaten!$B$18:$G$218,3,FALSE)),"")</f>
        <v/>
      </c>
      <c r="D304" s="95" t="str">
        <f>IFERROR(VLOOKUP($B304,A_Stammdaten!$B$18:$G$218,6,FALSE),"")</f>
        <v/>
      </c>
      <c r="E304" s="131"/>
      <c r="F304" s="130"/>
      <c r="G304" s="130"/>
      <c r="H304" s="96"/>
      <c r="I304" s="105" t="str">
        <f>IFERROR(VLOOKUP($E304,Listen!$I$5:$K$41,2,FALSE),"")</f>
        <v/>
      </c>
      <c r="J304" s="105" t="str">
        <f>IFERROR(VLOOKUP($E304,Listen!$I$5:$K$41,3,FALSE),"")</f>
        <v/>
      </c>
      <c r="K304" s="111" t="str">
        <f>IFERROR(IF($C304=K$2,$G304*VLOOKUP($F304,Listen!$B$5:$G$95,$J304+1,FALSE)/VLOOKUP(K$2,Listen!$B$5:$G$95,$J304+1,FALSE),"-")*IF($D304="Abgabe",0,1),"")</f>
        <v/>
      </c>
      <c r="L304" s="111" t="str">
        <f>IFERROR(IF($C304=L$2,$G304*VLOOKUP($F304,Listen!$B$5:$G$95,$J304+1,FALSE)/VLOOKUP(L$2,Listen!$B$5:$G$95,$J304+1,FALSE),"-")*IF($D304="Abgabe",0,1),"")</f>
        <v/>
      </c>
      <c r="M304" s="111" t="str">
        <f>IFERROR(IF($C304=M$2,$G304*VLOOKUP($F304,Listen!$B$5:$G$95,$J304+1,FALSE)/VLOOKUP(M$2,Listen!$B$5:$G$95,$J304+1,FALSE),"-")*IF($D304="Abgabe",0,1),"")</f>
        <v/>
      </c>
      <c r="N304" s="111" t="str">
        <f>IFERROR(IF($C304=N$2,$G304*VLOOKUP($F304,Listen!$B$5:$G$95,$J304+1,FALSE)/VLOOKUP(N$2,Listen!$B$5:$G$95,$J304+1,FALSE),"-")*IF($D304="Abgabe",0,1),"")</f>
        <v/>
      </c>
      <c r="O304" s="111" t="str">
        <f>IFERROR(IF($C304=O$2,$G304*VLOOKUP($F304,Listen!$B$5:$G$95,$J304+1,FALSE)/VLOOKUP(O$2,Listen!$B$5:$G$95,$J304+1,FALSE),"-")*IF($D304="Abgabe",0,1),"")</f>
        <v/>
      </c>
      <c r="P304" s="111" t="str">
        <f>IFERROR(IF($C304=P$2,$G304*VLOOKUP($F304,Listen!$B$5:$G$95,$J304+1,FALSE)/VLOOKUP(P$2,Listen!$B$5:$G$95,$J304+1,FALSE),"-")*IF($D304="Abgabe",0,1),"")</f>
        <v/>
      </c>
      <c r="Q304" s="111" t="str">
        <f>IFERROR(IF($C304=Q$2,$G304*VLOOKUP($F304,Listen!$B$5:$G$95,$J304+1,FALSE)/VLOOKUP(Q$2,Listen!$B$5:$G$95,$J304+1,FALSE),"-")*IF($D304="Abgabe",0,1),"")</f>
        <v/>
      </c>
      <c r="R304" s="111" t="str">
        <f>IFERROR(IF($C304=R$2,$G304*VLOOKUP($F304,Listen!$B$5:$G$95,$J304+1,FALSE)/VLOOKUP(R$2,Listen!$B$5:$G$95,$J304+1,FALSE),"-")*IF($D304="Abgabe",0,1),"")</f>
        <v/>
      </c>
    </row>
    <row r="305" spans="2:18">
      <c r="B305" s="130"/>
      <c r="C305" s="95" t="str">
        <f>IFERROR(YEAR(VLOOKUP($B305,A_Stammdaten!$B$18:$G$218,3,FALSE)),"")</f>
        <v/>
      </c>
      <c r="D305" s="95" t="str">
        <f>IFERROR(VLOOKUP($B305,A_Stammdaten!$B$18:$G$218,6,FALSE),"")</f>
        <v/>
      </c>
      <c r="E305" s="131"/>
      <c r="F305" s="130"/>
      <c r="G305" s="130"/>
      <c r="H305" s="96"/>
      <c r="I305" s="105" t="str">
        <f>IFERROR(VLOOKUP($E305,Listen!$I$5:$K$41,2,FALSE),"")</f>
        <v/>
      </c>
      <c r="J305" s="105" t="str">
        <f>IFERROR(VLOOKUP($E305,Listen!$I$5:$K$41,3,FALSE),"")</f>
        <v/>
      </c>
      <c r="K305" s="111" t="str">
        <f>IFERROR(IF($C305=K$2,$G305*VLOOKUP($F305,Listen!$B$5:$G$95,$J305+1,FALSE)/VLOOKUP(K$2,Listen!$B$5:$G$95,$J305+1,FALSE),"-")*IF($D305="Abgabe",0,1),"")</f>
        <v/>
      </c>
      <c r="L305" s="111" t="str">
        <f>IFERROR(IF($C305=L$2,$G305*VLOOKUP($F305,Listen!$B$5:$G$95,$J305+1,FALSE)/VLOOKUP(L$2,Listen!$B$5:$G$95,$J305+1,FALSE),"-")*IF($D305="Abgabe",0,1),"")</f>
        <v/>
      </c>
      <c r="M305" s="111" t="str">
        <f>IFERROR(IF($C305=M$2,$G305*VLOOKUP($F305,Listen!$B$5:$G$95,$J305+1,FALSE)/VLOOKUP(M$2,Listen!$B$5:$G$95,$J305+1,FALSE),"-")*IF($D305="Abgabe",0,1),"")</f>
        <v/>
      </c>
      <c r="N305" s="111" t="str">
        <f>IFERROR(IF($C305=N$2,$G305*VLOOKUP($F305,Listen!$B$5:$G$95,$J305+1,FALSE)/VLOOKUP(N$2,Listen!$B$5:$G$95,$J305+1,FALSE),"-")*IF($D305="Abgabe",0,1),"")</f>
        <v/>
      </c>
      <c r="O305" s="111" t="str">
        <f>IFERROR(IF($C305=O$2,$G305*VLOOKUP($F305,Listen!$B$5:$G$95,$J305+1,FALSE)/VLOOKUP(O$2,Listen!$B$5:$G$95,$J305+1,FALSE),"-")*IF($D305="Abgabe",0,1),"")</f>
        <v/>
      </c>
      <c r="P305" s="111" t="str">
        <f>IFERROR(IF($C305=P$2,$G305*VLOOKUP($F305,Listen!$B$5:$G$95,$J305+1,FALSE)/VLOOKUP(P$2,Listen!$B$5:$G$95,$J305+1,FALSE),"-")*IF($D305="Abgabe",0,1),"")</f>
        <v/>
      </c>
      <c r="Q305" s="111" t="str">
        <f>IFERROR(IF($C305=Q$2,$G305*VLOOKUP($F305,Listen!$B$5:$G$95,$J305+1,FALSE)/VLOOKUP(Q$2,Listen!$B$5:$G$95,$J305+1,FALSE),"-")*IF($D305="Abgabe",0,1),"")</f>
        <v/>
      </c>
      <c r="R305" s="111" t="str">
        <f>IFERROR(IF($C305=R$2,$G305*VLOOKUP($F305,Listen!$B$5:$G$95,$J305+1,FALSE)/VLOOKUP(R$2,Listen!$B$5:$G$95,$J305+1,FALSE),"-")*IF($D305="Abgabe",0,1),"")</f>
        <v/>
      </c>
    </row>
    <row r="306" spans="2:18">
      <c r="B306" s="130"/>
      <c r="C306" s="95" t="str">
        <f>IFERROR(YEAR(VLOOKUP($B306,A_Stammdaten!$B$18:$G$218,3,FALSE)),"")</f>
        <v/>
      </c>
      <c r="D306" s="95" t="str">
        <f>IFERROR(VLOOKUP($B306,A_Stammdaten!$B$18:$G$218,6,FALSE),"")</f>
        <v/>
      </c>
      <c r="E306" s="131"/>
      <c r="F306" s="130"/>
      <c r="G306" s="130"/>
      <c r="H306" s="96"/>
      <c r="I306" s="105" t="str">
        <f>IFERROR(VLOOKUP($E306,Listen!$I$5:$K$41,2,FALSE),"")</f>
        <v/>
      </c>
      <c r="J306" s="105" t="str">
        <f>IFERROR(VLOOKUP($E306,Listen!$I$5:$K$41,3,FALSE),"")</f>
        <v/>
      </c>
      <c r="K306" s="111" t="str">
        <f>IFERROR(IF($C306=K$2,$G306*VLOOKUP($F306,Listen!$B$5:$G$95,$J306+1,FALSE)/VLOOKUP(K$2,Listen!$B$5:$G$95,$J306+1,FALSE),"-")*IF($D306="Abgabe",0,1),"")</f>
        <v/>
      </c>
      <c r="L306" s="111" t="str">
        <f>IFERROR(IF($C306=L$2,$G306*VLOOKUP($F306,Listen!$B$5:$G$95,$J306+1,FALSE)/VLOOKUP(L$2,Listen!$B$5:$G$95,$J306+1,FALSE),"-")*IF($D306="Abgabe",0,1),"")</f>
        <v/>
      </c>
      <c r="M306" s="111" t="str">
        <f>IFERROR(IF($C306=M$2,$G306*VLOOKUP($F306,Listen!$B$5:$G$95,$J306+1,FALSE)/VLOOKUP(M$2,Listen!$B$5:$G$95,$J306+1,FALSE),"-")*IF($D306="Abgabe",0,1),"")</f>
        <v/>
      </c>
      <c r="N306" s="111" t="str">
        <f>IFERROR(IF($C306=N$2,$G306*VLOOKUP($F306,Listen!$B$5:$G$95,$J306+1,FALSE)/VLOOKUP(N$2,Listen!$B$5:$G$95,$J306+1,FALSE),"-")*IF($D306="Abgabe",0,1),"")</f>
        <v/>
      </c>
      <c r="O306" s="111" t="str">
        <f>IFERROR(IF($C306=O$2,$G306*VLOOKUP($F306,Listen!$B$5:$G$95,$J306+1,FALSE)/VLOOKUP(O$2,Listen!$B$5:$G$95,$J306+1,FALSE),"-")*IF($D306="Abgabe",0,1),"")</f>
        <v/>
      </c>
      <c r="P306" s="111" t="str">
        <f>IFERROR(IF($C306=P$2,$G306*VLOOKUP($F306,Listen!$B$5:$G$95,$J306+1,FALSE)/VLOOKUP(P$2,Listen!$B$5:$G$95,$J306+1,FALSE),"-")*IF($D306="Abgabe",0,1),"")</f>
        <v/>
      </c>
      <c r="Q306" s="111" t="str">
        <f>IFERROR(IF($C306=Q$2,$G306*VLOOKUP($F306,Listen!$B$5:$G$95,$J306+1,FALSE)/VLOOKUP(Q$2,Listen!$B$5:$G$95,$J306+1,FALSE),"-")*IF($D306="Abgabe",0,1),"")</f>
        <v/>
      </c>
      <c r="R306" s="111" t="str">
        <f>IFERROR(IF($C306=R$2,$G306*VLOOKUP($F306,Listen!$B$5:$G$95,$J306+1,FALSE)/VLOOKUP(R$2,Listen!$B$5:$G$95,$J306+1,FALSE),"-")*IF($D306="Abgabe",0,1),"")</f>
        <v/>
      </c>
    </row>
    <row r="307" spans="2:18">
      <c r="B307" s="130"/>
      <c r="C307" s="95" t="str">
        <f>IFERROR(YEAR(VLOOKUP($B307,A_Stammdaten!$B$18:$G$218,3,FALSE)),"")</f>
        <v/>
      </c>
      <c r="D307" s="95" t="str">
        <f>IFERROR(VLOOKUP($B307,A_Stammdaten!$B$18:$G$218,6,FALSE),"")</f>
        <v/>
      </c>
      <c r="E307" s="131"/>
      <c r="F307" s="130"/>
      <c r="G307" s="130"/>
      <c r="H307" s="96"/>
      <c r="I307" s="105" t="str">
        <f>IFERROR(VLOOKUP($E307,Listen!$I$5:$K$41,2,FALSE),"")</f>
        <v/>
      </c>
      <c r="J307" s="105" t="str">
        <f>IFERROR(VLOOKUP($E307,Listen!$I$5:$K$41,3,FALSE),"")</f>
        <v/>
      </c>
      <c r="K307" s="111" t="str">
        <f>IFERROR(IF($C307=K$2,$G307*VLOOKUP($F307,Listen!$B$5:$G$95,$J307+1,FALSE)/VLOOKUP(K$2,Listen!$B$5:$G$95,$J307+1,FALSE),"-")*IF($D307="Abgabe",0,1),"")</f>
        <v/>
      </c>
      <c r="L307" s="111" t="str">
        <f>IFERROR(IF($C307=L$2,$G307*VLOOKUP($F307,Listen!$B$5:$G$95,$J307+1,FALSE)/VLOOKUP(L$2,Listen!$B$5:$G$95,$J307+1,FALSE),"-")*IF($D307="Abgabe",0,1),"")</f>
        <v/>
      </c>
      <c r="M307" s="111" t="str">
        <f>IFERROR(IF($C307=M$2,$G307*VLOOKUP($F307,Listen!$B$5:$G$95,$J307+1,FALSE)/VLOOKUP(M$2,Listen!$B$5:$G$95,$J307+1,FALSE),"-")*IF($D307="Abgabe",0,1),"")</f>
        <v/>
      </c>
      <c r="N307" s="111" t="str">
        <f>IFERROR(IF($C307=N$2,$G307*VLOOKUP($F307,Listen!$B$5:$G$95,$J307+1,FALSE)/VLOOKUP(N$2,Listen!$B$5:$G$95,$J307+1,FALSE),"-")*IF($D307="Abgabe",0,1),"")</f>
        <v/>
      </c>
      <c r="O307" s="111" t="str">
        <f>IFERROR(IF($C307=O$2,$G307*VLOOKUP($F307,Listen!$B$5:$G$95,$J307+1,FALSE)/VLOOKUP(O$2,Listen!$B$5:$G$95,$J307+1,FALSE),"-")*IF($D307="Abgabe",0,1),"")</f>
        <v/>
      </c>
      <c r="P307" s="111" t="str">
        <f>IFERROR(IF($C307=P$2,$G307*VLOOKUP($F307,Listen!$B$5:$G$95,$J307+1,FALSE)/VLOOKUP(P$2,Listen!$B$5:$G$95,$J307+1,FALSE),"-")*IF($D307="Abgabe",0,1),"")</f>
        <v/>
      </c>
      <c r="Q307" s="111" t="str">
        <f>IFERROR(IF($C307=Q$2,$G307*VLOOKUP($F307,Listen!$B$5:$G$95,$J307+1,FALSE)/VLOOKUP(Q$2,Listen!$B$5:$G$95,$J307+1,FALSE),"-")*IF($D307="Abgabe",0,1),"")</f>
        <v/>
      </c>
      <c r="R307" s="111" t="str">
        <f>IFERROR(IF($C307=R$2,$G307*VLOOKUP($F307,Listen!$B$5:$G$95,$J307+1,FALSE)/VLOOKUP(R$2,Listen!$B$5:$G$95,$J307+1,FALSE),"-")*IF($D307="Abgabe",0,1),"")</f>
        <v/>
      </c>
    </row>
    <row r="308" spans="2:18">
      <c r="B308" s="130"/>
      <c r="C308" s="95" t="str">
        <f>IFERROR(YEAR(VLOOKUP($B308,A_Stammdaten!$B$18:$G$218,3,FALSE)),"")</f>
        <v/>
      </c>
      <c r="D308" s="95" t="str">
        <f>IFERROR(VLOOKUP($B308,A_Stammdaten!$B$18:$G$218,6,FALSE),"")</f>
        <v/>
      </c>
      <c r="E308" s="131"/>
      <c r="F308" s="130"/>
      <c r="G308" s="130"/>
      <c r="H308" s="96"/>
      <c r="I308" s="105" t="str">
        <f>IFERROR(VLOOKUP($E308,Listen!$I$5:$K$41,2,FALSE),"")</f>
        <v/>
      </c>
      <c r="J308" s="105" t="str">
        <f>IFERROR(VLOOKUP($E308,Listen!$I$5:$K$41,3,FALSE),"")</f>
        <v/>
      </c>
      <c r="K308" s="111" t="str">
        <f>IFERROR(IF($C308=K$2,$G308*VLOOKUP($F308,Listen!$B$5:$G$95,$J308+1,FALSE)/VLOOKUP(K$2,Listen!$B$5:$G$95,$J308+1,FALSE),"-")*IF($D308="Abgabe",0,1),"")</f>
        <v/>
      </c>
      <c r="L308" s="111" t="str">
        <f>IFERROR(IF($C308=L$2,$G308*VLOOKUP($F308,Listen!$B$5:$G$95,$J308+1,FALSE)/VLOOKUP(L$2,Listen!$B$5:$G$95,$J308+1,FALSE),"-")*IF($D308="Abgabe",0,1),"")</f>
        <v/>
      </c>
      <c r="M308" s="111" t="str">
        <f>IFERROR(IF($C308=M$2,$G308*VLOOKUP($F308,Listen!$B$5:$G$95,$J308+1,FALSE)/VLOOKUP(M$2,Listen!$B$5:$G$95,$J308+1,FALSE),"-")*IF($D308="Abgabe",0,1),"")</f>
        <v/>
      </c>
      <c r="N308" s="111" t="str">
        <f>IFERROR(IF($C308=N$2,$G308*VLOOKUP($F308,Listen!$B$5:$G$95,$J308+1,FALSE)/VLOOKUP(N$2,Listen!$B$5:$G$95,$J308+1,FALSE),"-")*IF($D308="Abgabe",0,1),"")</f>
        <v/>
      </c>
      <c r="O308" s="111" t="str">
        <f>IFERROR(IF($C308=O$2,$G308*VLOOKUP($F308,Listen!$B$5:$G$95,$J308+1,FALSE)/VLOOKUP(O$2,Listen!$B$5:$G$95,$J308+1,FALSE),"-")*IF($D308="Abgabe",0,1),"")</f>
        <v/>
      </c>
      <c r="P308" s="111" t="str">
        <f>IFERROR(IF($C308=P$2,$G308*VLOOKUP($F308,Listen!$B$5:$G$95,$J308+1,FALSE)/VLOOKUP(P$2,Listen!$B$5:$G$95,$J308+1,FALSE),"-")*IF($D308="Abgabe",0,1),"")</f>
        <v/>
      </c>
      <c r="Q308" s="111" t="str">
        <f>IFERROR(IF($C308=Q$2,$G308*VLOOKUP($F308,Listen!$B$5:$G$95,$J308+1,FALSE)/VLOOKUP(Q$2,Listen!$B$5:$G$95,$J308+1,FALSE),"-")*IF($D308="Abgabe",0,1),"")</f>
        <v/>
      </c>
      <c r="R308" s="111" t="str">
        <f>IFERROR(IF($C308=R$2,$G308*VLOOKUP($F308,Listen!$B$5:$G$95,$J308+1,FALSE)/VLOOKUP(R$2,Listen!$B$5:$G$95,$J308+1,FALSE),"-")*IF($D308="Abgabe",0,1),"")</f>
        <v/>
      </c>
    </row>
    <row r="309" spans="2:18">
      <c r="B309" s="130"/>
      <c r="C309" s="95" t="str">
        <f>IFERROR(YEAR(VLOOKUP($B309,A_Stammdaten!$B$18:$G$218,3,FALSE)),"")</f>
        <v/>
      </c>
      <c r="D309" s="95" t="str">
        <f>IFERROR(VLOOKUP($B309,A_Stammdaten!$B$18:$G$218,6,FALSE),"")</f>
        <v/>
      </c>
      <c r="E309" s="131"/>
      <c r="F309" s="130"/>
      <c r="G309" s="130"/>
      <c r="H309" s="96"/>
      <c r="I309" s="105" t="str">
        <f>IFERROR(VLOOKUP($E309,Listen!$I$5:$K$41,2,FALSE),"")</f>
        <v/>
      </c>
      <c r="J309" s="105" t="str">
        <f>IFERROR(VLOOKUP($E309,Listen!$I$5:$K$41,3,FALSE),"")</f>
        <v/>
      </c>
      <c r="K309" s="111" t="str">
        <f>IFERROR(IF($C309=K$2,$G309*VLOOKUP($F309,Listen!$B$5:$G$95,$J309+1,FALSE)/VLOOKUP(K$2,Listen!$B$5:$G$95,$J309+1,FALSE),"-")*IF($D309="Abgabe",0,1),"")</f>
        <v/>
      </c>
      <c r="L309" s="111" t="str">
        <f>IFERROR(IF($C309=L$2,$G309*VLOOKUP($F309,Listen!$B$5:$G$95,$J309+1,FALSE)/VLOOKUP(L$2,Listen!$B$5:$G$95,$J309+1,FALSE),"-")*IF($D309="Abgabe",0,1),"")</f>
        <v/>
      </c>
      <c r="M309" s="111" t="str">
        <f>IFERROR(IF($C309=M$2,$G309*VLOOKUP($F309,Listen!$B$5:$G$95,$J309+1,FALSE)/VLOOKUP(M$2,Listen!$B$5:$G$95,$J309+1,FALSE),"-")*IF($D309="Abgabe",0,1),"")</f>
        <v/>
      </c>
      <c r="N309" s="111" t="str">
        <f>IFERROR(IF($C309=N$2,$G309*VLOOKUP($F309,Listen!$B$5:$G$95,$J309+1,FALSE)/VLOOKUP(N$2,Listen!$B$5:$G$95,$J309+1,FALSE),"-")*IF($D309="Abgabe",0,1),"")</f>
        <v/>
      </c>
      <c r="O309" s="111" t="str">
        <f>IFERROR(IF($C309=O$2,$G309*VLOOKUP($F309,Listen!$B$5:$G$95,$J309+1,FALSE)/VLOOKUP(O$2,Listen!$B$5:$G$95,$J309+1,FALSE),"-")*IF($D309="Abgabe",0,1),"")</f>
        <v/>
      </c>
      <c r="P309" s="111" t="str">
        <f>IFERROR(IF($C309=P$2,$G309*VLOOKUP($F309,Listen!$B$5:$G$95,$J309+1,FALSE)/VLOOKUP(P$2,Listen!$B$5:$G$95,$J309+1,FALSE),"-")*IF($D309="Abgabe",0,1),"")</f>
        <v/>
      </c>
      <c r="Q309" s="111" t="str">
        <f>IFERROR(IF($C309=Q$2,$G309*VLOOKUP($F309,Listen!$B$5:$G$95,$J309+1,FALSE)/VLOOKUP(Q$2,Listen!$B$5:$G$95,$J309+1,FALSE),"-")*IF($D309="Abgabe",0,1),"")</f>
        <v/>
      </c>
      <c r="R309" s="111" t="str">
        <f>IFERROR(IF($C309=R$2,$G309*VLOOKUP($F309,Listen!$B$5:$G$95,$J309+1,FALSE)/VLOOKUP(R$2,Listen!$B$5:$G$95,$J309+1,FALSE),"-")*IF($D309="Abgabe",0,1),"")</f>
        <v/>
      </c>
    </row>
    <row r="310" spans="2:18">
      <c r="B310" s="130"/>
      <c r="C310" s="95" t="str">
        <f>IFERROR(YEAR(VLOOKUP($B310,A_Stammdaten!$B$18:$G$218,3,FALSE)),"")</f>
        <v/>
      </c>
      <c r="D310" s="95" t="str">
        <f>IFERROR(VLOOKUP($B310,A_Stammdaten!$B$18:$G$218,6,FALSE),"")</f>
        <v/>
      </c>
      <c r="E310" s="131"/>
      <c r="F310" s="130"/>
      <c r="G310" s="130"/>
      <c r="H310" s="96"/>
      <c r="I310" s="105" t="str">
        <f>IFERROR(VLOOKUP($E310,Listen!$I$5:$K$41,2,FALSE),"")</f>
        <v/>
      </c>
      <c r="J310" s="105" t="str">
        <f>IFERROR(VLOOKUP($E310,Listen!$I$5:$K$41,3,FALSE),"")</f>
        <v/>
      </c>
      <c r="K310" s="111" t="str">
        <f>IFERROR(IF($C310=K$2,$G310*VLOOKUP($F310,Listen!$B$5:$G$95,$J310+1,FALSE)/VLOOKUP(K$2,Listen!$B$5:$G$95,$J310+1,FALSE),"-")*IF($D310="Abgabe",0,1),"")</f>
        <v/>
      </c>
      <c r="L310" s="111" t="str">
        <f>IFERROR(IF($C310=L$2,$G310*VLOOKUP($F310,Listen!$B$5:$G$95,$J310+1,FALSE)/VLOOKUP(L$2,Listen!$B$5:$G$95,$J310+1,FALSE),"-")*IF($D310="Abgabe",0,1),"")</f>
        <v/>
      </c>
      <c r="M310" s="111" t="str">
        <f>IFERROR(IF($C310=M$2,$G310*VLOOKUP($F310,Listen!$B$5:$G$95,$J310+1,FALSE)/VLOOKUP(M$2,Listen!$B$5:$G$95,$J310+1,FALSE),"-")*IF($D310="Abgabe",0,1),"")</f>
        <v/>
      </c>
      <c r="N310" s="111" t="str">
        <f>IFERROR(IF($C310=N$2,$G310*VLOOKUP($F310,Listen!$B$5:$G$95,$J310+1,FALSE)/VLOOKUP(N$2,Listen!$B$5:$G$95,$J310+1,FALSE),"-")*IF($D310="Abgabe",0,1),"")</f>
        <v/>
      </c>
      <c r="O310" s="111" t="str">
        <f>IFERROR(IF($C310=O$2,$G310*VLOOKUP($F310,Listen!$B$5:$G$95,$J310+1,FALSE)/VLOOKUP(O$2,Listen!$B$5:$G$95,$J310+1,FALSE),"-")*IF($D310="Abgabe",0,1),"")</f>
        <v/>
      </c>
      <c r="P310" s="111" t="str">
        <f>IFERROR(IF($C310=P$2,$G310*VLOOKUP($F310,Listen!$B$5:$G$95,$J310+1,FALSE)/VLOOKUP(P$2,Listen!$B$5:$G$95,$J310+1,FALSE),"-")*IF($D310="Abgabe",0,1),"")</f>
        <v/>
      </c>
      <c r="Q310" s="111" t="str">
        <f>IFERROR(IF($C310=Q$2,$G310*VLOOKUP($F310,Listen!$B$5:$G$95,$J310+1,FALSE)/VLOOKUP(Q$2,Listen!$B$5:$G$95,$J310+1,FALSE),"-")*IF($D310="Abgabe",0,1),"")</f>
        <v/>
      </c>
      <c r="R310" s="111" t="str">
        <f>IFERROR(IF($C310=R$2,$G310*VLOOKUP($F310,Listen!$B$5:$G$95,$J310+1,FALSE)/VLOOKUP(R$2,Listen!$B$5:$G$95,$J310+1,FALSE),"-")*IF($D310="Abgabe",0,1),"")</f>
        <v/>
      </c>
    </row>
    <row r="311" spans="2:18">
      <c r="B311" s="130"/>
      <c r="C311" s="95" t="str">
        <f>IFERROR(YEAR(VLOOKUP($B311,A_Stammdaten!$B$18:$G$218,3,FALSE)),"")</f>
        <v/>
      </c>
      <c r="D311" s="95" t="str">
        <f>IFERROR(VLOOKUP($B311,A_Stammdaten!$B$18:$G$218,6,FALSE),"")</f>
        <v/>
      </c>
      <c r="E311" s="131"/>
      <c r="F311" s="130"/>
      <c r="G311" s="130"/>
      <c r="H311" s="96"/>
      <c r="I311" s="105" t="str">
        <f>IFERROR(VLOOKUP($E311,Listen!$I$5:$K$41,2,FALSE),"")</f>
        <v/>
      </c>
      <c r="J311" s="105" t="str">
        <f>IFERROR(VLOOKUP($E311,Listen!$I$5:$K$41,3,FALSE),"")</f>
        <v/>
      </c>
      <c r="K311" s="111" t="str">
        <f>IFERROR(IF($C311=K$2,$G311*VLOOKUP($F311,Listen!$B$5:$G$95,$J311+1,FALSE)/VLOOKUP(K$2,Listen!$B$5:$G$95,$J311+1,FALSE),"-")*IF($D311="Abgabe",0,1),"")</f>
        <v/>
      </c>
      <c r="L311" s="111" t="str">
        <f>IFERROR(IF($C311=L$2,$G311*VLOOKUP($F311,Listen!$B$5:$G$95,$J311+1,FALSE)/VLOOKUP(L$2,Listen!$B$5:$G$95,$J311+1,FALSE),"-")*IF($D311="Abgabe",0,1),"")</f>
        <v/>
      </c>
      <c r="M311" s="111" t="str">
        <f>IFERROR(IF($C311=M$2,$G311*VLOOKUP($F311,Listen!$B$5:$G$95,$J311+1,FALSE)/VLOOKUP(M$2,Listen!$B$5:$G$95,$J311+1,FALSE),"-")*IF($D311="Abgabe",0,1),"")</f>
        <v/>
      </c>
      <c r="N311" s="111" t="str">
        <f>IFERROR(IF($C311=N$2,$G311*VLOOKUP($F311,Listen!$B$5:$G$95,$J311+1,FALSE)/VLOOKUP(N$2,Listen!$B$5:$G$95,$J311+1,FALSE),"-")*IF($D311="Abgabe",0,1),"")</f>
        <v/>
      </c>
      <c r="O311" s="111" t="str">
        <f>IFERROR(IF($C311=O$2,$G311*VLOOKUP($F311,Listen!$B$5:$G$95,$J311+1,FALSE)/VLOOKUP(O$2,Listen!$B$5:$G$95,$J311+1,FALSE),"-")*IF($D311="Abgabe",0,1),"")</f>
        <v/>
      </c>
      <c r="P311" s="111" t="str">
        <f>IFERROR(IF($C311=P$2,$G311*VLOOKUP($F311,Listen!$B$5:$G$95,$J311+1,FALSE)/VLOOKUP(P$2,Listen!$B$5:$G$95,$J311+1,FALSE),"-")*IF($D311="Abgabe",0,1),"")</f>
        <v/>
      </c>
      <c r="Q311" s="111" t="str">
        <f>IFERROR(IF($C311=Q$2,$G311*VLOOKUP($F311,Listen!$B$5:$G$95,$J311+1,FALSE)/VLOOKUP(Q$2,Listen!$B$5:$G$95,$J311+1,FALSE),"-")*IF($D311="Abgabe",0,1),"")</f>
        <v/>
      </c>
      <c r="R311" s="111" t="str">
        <f>IFERROR(IF($C311=R$2,$G311*VLOOKUP($F311,Listen!$B$5:$G$95,$J311+1,FALSE)/VLOOKUP(R$2,Listen!$B$5:$G$95,$J311+1,FALSE),"-")*IF($D311="Abgabe",0,1),"")</f>
        <v/>
      </c>
    </row>
    <row r="312" spans="2:18">
      <c r="B312" s="130"/>
      <c r="C312" s="95" t="str">
        <f>IFERROR(YEAR(VLOOKUP($B312,A_Stammdaten!$B$18:$G$218,3,FALSE)),"")</f>
        <v/>
      </c>
      <c r="D312" s="95" t="str">
        <f>IFERROR(VLOOKUP($B312,A_Stammdaten!$B$18:$G$218,6,FALSE),"")</f>
        <v/>
      </c>
      <c r="E312" s="131"/>
      <c r="F312" s="130"/>
      <c r="G312" s="130"/>
      <c r="H312" s="96"/>
      <c r="I312" s="105" t="str">
        <f>IFERROR(VLOOKUP($E312,Listen!$I$5:$K$41,2,FALSE),"")</f>
        <v/>
      </c>
      <c r="J312" s="105" t="str">
        <f>IFERROR(VLOOKUP($E312,Listen!$I$5:$K$41,3,FALSE),"")</f>
        <v/>
      </c>
      <c r="K312" s="111" t="str">
        <f>IFERROR(IF($C312=K$2,$G312*VLOOKUP($F312,Listen!$B$5:$G$95,$J312+1,FALSE)/VLOOKUP(K$2,Listen!$B$5:$G$95,$J312+1,FALSE),"-")*IF($D312="Abgabe",0,1),"")</f>
        <v/>
      </c>
      <c r="L312" s="111" t="str">
        <f>IFERROR(IF($C312=L$2,$G312*VLOOKUP($F312,Listen!$B$5:$G$95,$J312+1,FALSE)/VLOOKUP(L$2,Listen!$B$5:$G$95,$J312+1,FALSE),"-")*IF($D312="Abgabe",0,1),"")</f>
        <v/>
      </c>
      <c r="M312" s="111" t="str">
        <f>IFERROR(IF($C312=M$2,$G312*VLOOKUP($F312,Listen!$B$5:$G$95,$J312+1,FALSE)/VLOOKUP(M$2,Listen!$B$5:$G$95,$J312+1,FALSE),"-")*IF($D312="Abgabe",0,1),"")</f>
        <v/>
      </c>
      <c r="N312" s="111" t="str">
        <f>IFERROR(IF($C312=N$2,$G312*VLOOKUP($F312,Listen!$B$5:$G$95,$J312+1,FALSE)/VLOOKUP(N$2,Listen!$B$5:$G$95,$J312+1,FALSE),"-")*IF($D312="Abgabe",0,1),"")</f>
        <v/>
      </c>
      <c r="O312" s="111" t="str">
        <f>IFERROR(IF($C312=O$2,$G312*VLOOKUP($F312,Listen!$B$5:$G$95,$J312+1,FALSE)/VLOOKUP(O$2,Listen!$B$5:$G$95,$J312+1,FALSE),"-")*IF($D312="Abgabe",0,1),"")</f>
        <v/>
      </c>
      <c r="P312" s="111" t="str">
        <f>IFERROR(IF($C312=P$2,$G312*VLOOKUP($F312,Listen!$B$5:$G$95,$J312+1,FALSE)/VLOOKUP(P$2,Listen!$B$5:$G$95,$J312+1,FALSE),"-")*IF($D312="Abgabe",0,1),"")</f>
        <v/>
      </c>
      <c r="Q312" s="111" t="str">
        <f>IFERROR(IF($C312=Q$2,$G312*VLOOKUP($F312,Listen!$B$5:$G$95,$J312+1,FALSE)/VLOOKUP(Q$2,Listen!$B$5:$G$95,$J312+1,FALSE),"-")*IF($D312="Abgabe",0,1),"")</f>
        <v/>
      </c>
      <c r="R312" s="111" t="str">
        <f>IFERROR(IF($C312=R$2,$G312*VLOOKUP($F312,Listen!$B$5:$G$95,$J312+1,FALSE)/VLOOKUP(R$2,Listen!$B$5:$G$95,$J312+1,FALSE),"-")*IF($D312="Abgabe",0,1),"")</f>
        <v/>
      </c>
    </row>
    <row r="313" spans="2:18">
      <c r="B313" s="130"/>
      <c r="C313" s="95" t="str">
        <f>IFERROR(YEAR(VLOOKUP($B313,A_Stammdaten!$B$18:$G$218,3,FALSE)),"")</f>
        <v/>
      </c>
      <c r="D313" s="95" t="str">
        <f>IFERROR(VLOOKUP($B313,A_Stammdaten!$B$18:$G$218,6,FALSE),"")</f>
        <v/>
      </c>
      <c r="E313" s="131"/>
      <c r="F313" s="130"/>
      <c r="G313" s="130"/>
      <c r="H313" s="96"/>
      <c r="I313" s="105" t="str">
        <f>IFERROR(VLOOKUP($E313,Listen!$I$5:$K$41,2,FALSE),"")</f>
        <v/>
      </c>
      <c r="J313" s="105" t="str">
        <f>IFERROR(VLOOKUP($E313,Listen!$I$5:$K$41,3,FALSE),"")</f>
        <v/>
      </c>
      <c r="K313" s="111" t="str">
        <f>IFERROR(IF($C313=K$2,$G313*VLOOKUP($F313,Listen!$B$5:$G$95,$J313+1,FALSE)/VLOOKUP(K$2,Listen!$B$5:$G$95,$J313+1,FALSE),"-")*IF($D313="Abgabe",0,1),"")</f>
        <v/>
      </c>
      <c r="L313" s="111" t="str">
        <f>IFERROR(IF($C313=L$2,$G313*VLOOKUP($F313,Listen!$B$5:$G$95,$J313+1,FALSE)/VLOOKUP(L$2,Listen!$B$5:$G$95,$J313+1,FALSE),"-")*IF($D313="Abgabe",0,1),"")</f>
        <v/>
      </c>
      <c r="M313" s="111" t="str">
        <f>IFERROR(IF($C313=M$2,$G313*VLOOKUP($F313,Listen!$B$5:$G$95,$J313+1,FALSE)/VLOOKUP(M$2,Listen!$B$5:$G$95,$J313+1,FALSE),"-")*IF($D313="Abgabe",0,1),"")</f>
        <v/>
      </c>
      <c r="N313" s="111" t="str">
        <f>IFERROR(IF($C313=N$2,$G313*VLOOKUP($F313,Listen!$B$5:$G$95,$J313+1,FALSE)/VLOOKUP(N$2,Listen!$B$5:$G$95,$J313+1,FALSE),"-")*IF($D313="Abgabe",0,1),"")</f>
        <v/>
      </c>
      <c r="O313" s="111" t="str">
        <f>IFERROR(IF($C313=O$2,$G313*VLOOKUP($F313,Listen!$B$5:$G$95,$J313+1,FALSE)/VLOOKUP(O$2,Listen!$B$5:$G$95,$J313+1,FALSE),"-")*IF($D313="Abgabe",0,1),"")</f>
        <v/>
      </c>
      <c r="P313" s="111" t="str">
        <f>IFERROR(IF($C313=P$2,$G313*VLOOKUP($F313,Listen!$B$5:$G$95,$J313+1,FALSE)/VLOOKUP(P$2,Listen!$B$5:$G$95,$J313+1,FALSE),"-")*IF($D313="Abgabe",0,1),"")</f>
        <v/>
      </c>
      <c r="Q313" s="111" t="str">
        <f>IFERROR(IF($C313=Q$2,$G313*VLOOKUP($F313,Listen!$B$5:$G$95,$J313+1,FALSE)/VLOOKUP(Q$2,Listen!$B$5:$G$95,$J313+1,FALSE),"-")*IF($D313="Abgabe",0,1),"")</f>
        <v/>
      </c>
      <c r="R313" s="111" t="str">
        <f>IFERROR(IF($C313=R$2,$G313*VLOOKUP($F313,Listen!$B$5:$G$95,$J313+1,FALSE)/VLOOKUP(R$2,Listen!$B$5:$G$95,$J313+1,FALSE),"-")*IF($D313="Abgabe",0,1),"")</f>
        <v/>
      </c>
    </row>
    <row r="314" spans="2:18">
      <c r="B314" s="130"/>
      <c r="C314" s="95" t="str">
        <f>IFERROR(YEAR(VLOOKUP($B314,A_Stammdaten!$B$18:$G$218,3,FALSE)),"")</f>
        <v/>
      </c>
      <c r="D314" s="95" t="str">
        <f>IFERROR(VLOOKUP($B314,A_Stammdaten!$B$18:$G$218,6,FALSE),"")</f>
        <v/>
      </c>
      <c r="E314" s="131"/>
      <c r="F314" s="130"/>
      <c r="G314" s="130"/>
      <c r="H314" s="96"/>
      <c r="I314" s="105" t="str">
        <f>IFERROR(VLOOKUP($E314,Listen!$I$5:$K$41,2,FALSE),"")</f>
        <v/>
      </c>
      <c r="J314" s="105" t="str">
        <f>IFERROR(VLOOKUP($E314,Listen!$I$5:$K$41,3,FALSE),"")</f>
        <v/>
      </c>
      <c r="K314" s="111" t="str">
        <f>IFERROR(IF($C314=K$2,$G314*VLOOKUP($F314,Listen!$B$5:$G$95,$J314+1,FALSE)/VLOOKUP(K$2,Listen!$B$5:$G$95,$J314+1,FALSE),"-")*IF($D314="Abgabe",0,1),"")</f>
        <v/>
      </c>
      <c r="L314" s="111" t="str">
        <f>IFERROR(IF($C314=L$2,$G314*VLOOKUP($F314,Listen!$B$5:$G$95,$J314+1,FALSE)/VLOOKUP(L$2,Listen!$B$5:$G$95,$J314+1,FALSE),"-")*IF($D314="Abgabe",0,1),"")</f>
        <v/>
      </c>
      <c r="M314" s="111" t="str">
        <f>IFERROR(IF($C314=M$2,$G314*VLOOKUP($F314,Listen!$B$5:$G$95,$J314+1,FALSE)/VLOOKUP(M$2,Listen!$B$5:$G$95,$J314+1,FALSE),"-")*IF($D314="Abgabe",0,1),"")</f>
        <v/>
      </c>
      <c r="N314" s="111" t="str">
        <f>IFERROR(IF($C314=N$2,$G314*VLOOKUP($F314,Listen!$B$5:$G$95,$J314+1,FALSE)/VLOOKUP(N$2,Listen!$B$5:$G$95,$J314+1,FALSE),"-")*IF($D314="Abgabe",0,1),"")</f>
        <v/>
      </c>
      <c r="O314" s="111" t="str">
        <f>IFERROR(IF($C314=O$2,$G314*VLOOKUP($F314,Listen!$B$5:$G$95,$J314+1,FALSE)/VLOOKUP(O$2,Listen!$B$5:$G$95,$J314+1,FALSE),"-")*IF($D314="Abgabe",0,1),"")</f>
        <v/>
      </c>
      <c r="P314" s="111" t="str">
        <f>IFERROR(IF($C314=P$2,$G314*VLOOKUP($F314,Listen!$B$5:$G$95,$J314+1,FALSE)/VLOOKUP(P$2,Listen!$B$5:$G$95,$J314+1,FALSE),"-")*IF($D314="Abgabe",0,1),"")</f>
        <v/>
      </c>
      <c r="Q314" s="111" t="str">
        <f>IFERROR(IF($C314=Q$2,$G314*VLOOKUP($F314,Listen!$B$5:$G$95,$J314+1,FALSE)/VLOOKUP(Q$2,Listen!$B$5:$G$95,$J314+1,FALSE),"-")*IF($D314="Abgabe",0,1),"")</f>
        <v/>
      </c>
      <c r="R314" s="111" t="str">
        <f>IFERROR(IF($C314=R$2,$G314*VLOOKUP($F314,Listen!$B$5:$G$95,$J314+1,FALSE)/VLOOKUP(R$2,Listen!$B$5:$G$95,$J314+1,FALSE),"-")*IF($D314="Abgabe",0,1),"")</f>
        <v/>
      </c>
    </row>
    <row r="315" spans="2:18">
      <c r="B315" s="130"/>
      <c r="C315" s="95" t="str">
        <f>IFERROR(YEAR(VLOOKUP($B315,A_Stammdaten!$B$18:$G$218,3,FALSE)),"")</f>
        <v/>
      </c>
      <c r="D315" s="95" t="str">
        <f>IFERROR(VLOOKUP($B315,A_Stammdaten!$B$18:$G$218,6,FALSE),"")</f>
        <v/>
      </c>
      <c r="E315" s="131"/>
      <c r="F315" s="130"/>
      <c r="G315" s="130"/>
      <c r="H315" s="96"/>
      <c r="I315" s="105" t="str">
        <f>IFERROR(VLOOKUP($E315,Listen!$I$5:$K$41,2,FALSE),"")</f>
        <v/>
      </c>
      <c r="J315" s="105" t="str">
        <f>IFERROR(VLOOKUP($E315,Listen!$I$5:$K$41,3,FALSE),"")</f>
        <v/>
      </c>
      <c r="K315" s="111" t="str">
        <f>IFERROR(IF($C315=K$2,$G315*VLOOKUP($F315,Listen!$B$5:$G$95,$J315+1,FALSE)/VLOOKUP(K$2,Listen!$B$5:$G$95,$J315+1,FALSE),"-")*IF($D315="Abgabe",0,1),"")</f>
        <v/>
      </c>
      <c r="L315" s="111" t="str">
        <f>IFERROR(IF($C315=L$2,$G315*VLOOKUP($F315,Listen!$B$5:$G$95,$J315+1,FALSE)/VLOOKUP(L$2,Listen!$B$5:$G$95,$J315+1,FALSE),"-")*IF($D315="Abgabe",0,1),"")</f>
        <v/>
      </c>
      <c r="M315" s="111" t="str">
        <f>IFERROR(IF($C315=M$2,$G315*VLOOKUP($F315,Listen!$B$5:$G$95,$J315+1,FALSE)/VLOOKUP(M$2,Listen!$B$5:$G$95,$J315+1,FALSE),"-")*IF($D315="Abgabe",0,1),"")</f>
        <v/>
      </c>
      <c r="N315" s="111" t="str">
        <f>IFERROR(IF($C315=N$2,$G315*VLOOKUP($F315,Listen!$B$5:$G$95,$J315+1,FALSE)/VLOOKUP(N$2,Listen!$B$5:$G$95,$J315+1,FALSE),"-")*IF($D315="Abgabe",0,1),"")</f>
        <v/>
      </c>
      <c r="O315" s="111" t="str">
        <f>IFERROR(IF($C315=O$2,$G315*VLOOKUP($F315,Listen!$B$5:$G$95,$J315+1,FALSE)/VLOOKUP(O$2,Listen!$B$5:$G$95,$J315+1,FALSE),"-")*IF($D315="Abgabe",0,1),"")</f>
        <v/>
      </c>
      <c r="P315" s="111" t="str">
        <f>IFERROR(IF($C315=P$2,$G315*VLOOKUP($F315,Listen!$B$5:$G$95,$J315+1,FALSE)/VLOOKUP(P$2,Listen!$B$5:$G$95,$J315+1,FALSE),"-")*IF($D315="Abgabe",0,1),"")</f>
        <v/>
      </c>
      <c r="Q315" s="111" t="str">
        <f>IFERROR(IF($C315=Q$2,$G315*VLOOKUP($F315,Listen!$B$5:$G$95,$J315+1,FALSE)/VLOOKUP(Q$2,Listen!$B$5:$G$95,$J315+1,FALSE),"-")*IF($D315="Abgabe",0,1),"")</f>
        <v/>
      </c>
      <c r="R315" s="111" t="str">
        <f>IFERROR(IF($C315=R$2,$G315*VLOOKUP($F315,Listen!$B$5:$G$95,$J315+1,FALSE)/VLOOKUP(R$2,Listen!$B$5:$G$95,$J315+1,FALSE),"-")*IF($D315="Abgabe",0,1),"")</f>
        <v/>
      </c>
    </row>
    <row r="316" spans="2:18">
      <c r="B316" s="130"/>
      <c r="C316" s="95" t="str">
        <f>IFERROR(YEAR(VLOOKUP($B316,A_Stammdaten!$B$18:$G$218,3,FALSE)),"")</f>
        <v/>
      </c>
      <c r="D316" s="95" t="str">
        <f>IFERROR(VLOOKUP($B316,A_Stammdaten!$B$18:$G$218,6,FALSE),"")</f>
        <v/>
      </c>
      <c r="E316" s="131"/>
      <c r="F316" s="130"/>
      <c r="G316" s="130"/>
      <c r="H316" s="96"/>
      <c r="I316" s="105" t="str">
        <f>IFERROR(VLOOKUP($E316,Listen!$I$5:$K$41,2,FALSE),"")</f>
        <v/>
      </c>
      <c r="J316" s="105" t="str">
        <f>IFERROR(VLOOKUP($E316,Listen!$I$5:$K$41,3,FALSE),"")</f>
        <v/>
      </c>
      <c r="K316" s="111" t="str">
        <f>IFERROR(IF($C316=K$2,$G316*VLOOKUP($F316,Listen!$B$5:$G$95,$J316+1,FALSE)/VLOOKUP(K$2,Listen!$B$5:$G$95,$J316+1,FALSE),"-")*IF($D316="Abgabe",0,1),"")</f>
        <v/>
      </c>
      <c r="L316" s="111" t="str">
        <f>IFERROR(IF($C316=L$2,$G316*VLOOKUP($F316,Listen!$B$5:$G$95,$J316+1,FALSE)/VLOOKUP(L$2,Listen!$B$5:$G$95,$J316+1,FALSE),"-")*IF($D316="Abgabe",0,1),"")</f>
        <v/>
      </c>
      <c r="M316" s="111" t="str">
        <f>IFERROR(IF($C316=M$2,$G316*VLOOKUP($F316,Listen!$B$5:$G$95,$J316+1,FALSE)/VLOOKUP(M$2,Listen!$B$5:$G$95,$J316+1,FALSE),"-")*IF($D316="Abgabe",0,1),"")</f>
        <v/>
      </c>
      <c r="N316" s="111" t="str">
        <f>IFERROR(IF($C316=N$2,$G316*VLOOKUP($F316,Listen!$B$5:$G$95,$J316+1,FALSE)/VLOOKUP(N$2,Listen!$B$5:$G$95,$J316+1,FALSE),"-")*IF($D316="Abgabe",0,1),"")</f>
        <v/>
      </c>
      <c r="O316" s="111" t="str">
        <f>IFERROR(IF($C316=O$2,$G316*VLOOKUP($F316,Listen!$B$5:$G$95,$J316+1,FALSE)/VLOOKUP(O$2,Listen!$B$5:$G$95,$J316+1,FALSE),"-")*IF($D316="Abgabe",0,1),"")</f>
        <v/>
      </c>
      <c r="P316" s="111" t="str">
        <f>IFERROR(IF($C316=P$2,$G316*VLOOKUP($F316,Listen!$B$5:$G$95,$J316+1,FALSE)/VLOOKUP(P$2,Listen!$B$5:$G$95,$J316+1,FALSE),"-")*IF($D316="Abgabe",0,1),"")</f>
        <v/>
      </c>
      <c r="Q316" s="111" t="str">
        <f>IFERROR(IF($C316=Q$2,$G316*VLOOKUP($F316,Listen!$B$5:$G$95,$J316+1,FALSE)/VLOOKUP(Q$2,Listen!$B$5:$G$95,$J316+1,FALSE),"-")*IF($D316="Abgabe",0,1),"")</f>
        <v/>
      </c>
      <c r="R316" s="111" t="str">
        <f>IFERROR(IF($C316=R$2,$G316*VLOOKUP($F316,Listen!$B$5:$G$95,$J316+1,FALSE)/VLOOKUP(R$2,Listen!$B$5:$G$95,$J316+1,FALSE),"-")*IF($D316="Abgabe",0,1),"")</f>
        <v/>
      </c>
    </row>
    <row r="317" spans="2:18">
      <c r="B317" s="130"/>
      <c r="C317" s="95" t="str">
        <f>IFERROR(YEAR(VLOOKUP($B317,A_Stammdaten!$B$18:$G$218,3,FALSE)),"")</f>
        <v/>
      </c>
      <c r="D317" s="95" t="str">
        <f>IFERROR(VLOOKUP($B317,A_Stammdaten!$B$18:$G$218,6,FALSE),"")</f>
        <v/>
      </c>
      <c r="E317" s="131"/>
      <c r="F317" s="130"/>
      <c r="G317" s="130"/>
      <c r="H317" s="96"/>
      <c r="I317" s="105" t="str">
        <f>IFERROR(VLOOKUP($E317,Listen!$I$5:$K$41,2,FALSE),"")</f>
        <v/>
      </c>
      <c r="J317" s="105" t="str">
        <f>IFERROR(VLOOKUP($E317,Listen!$I$5:$K$41,3,FALSE),"")</f>
        <v/>
      </c>
      <c r="K317" s="111" t="str">
        <f>IFERROR(IF($C317=K$2,$G317*VLOOKUP($F317,Listen!$B$5:$G$95,$J317+1,FALSE)/VLOOKUP(K$2,Listen!$B$5:$G$95,$J317+1,FALSE),"-")*IF($D317="Abgabe",0,1),"")</f>
        <v/>
      </c>
      <c r="L317" s="111" t="str">
        <f>IFERROR(IF($C317=L$2,$G317*VLOOKUP($F317,Listen!$B$5:$G$95,$J317+1,FALSE)/VLOOKUP(L$2,Listen!$B$5:$G$95,$J317+1,FALSE),"-")*IF($D317="Abgabe",0,1),"")</f>
        <v/>
      </c>
      <c r="M317" s="111" t="str">
        <f>IFERROR(IF($C317=M$2,$G317*VLOOKUP($F317,Listen!$B$5:$G$95,$J317+1,FALSE)/VLOOKUP(M$2,Listen!$B$5:$G$95,$J317+1,FALSE),"-")*IF($D317="Abgabe",0,1),"")</f>
        <v/>
      </c>
      <c r="N317" s="111" t="str">
        <f>IFERROR(IF($C317=N$2,$G317*VLOOKUP($F317,Listen!$B$5:$G$95,$J317+1,FALSE)/VLOOKUP(N$2,Listen!$B$5:$G$95,$J317+1,FALSE),"-")*IF($D317="Abgabe",0,1),"")</f>
        <v/>
      </c>
      <c r="O317" s="111" t="str">
        <f>IFERROR(IF($C317=O$2,$G317*VLOOKUP($F317,Listen!$B$5:$G$95,$J317+1,FALSE)/VLOOKUP(O$2,Listen!$B$5:$G$95,$J317+1,FALSE),"-")*IF($D317="Abgabe",0,1),"")</f>
        <v/>
      </c>
      <c r="P317" s="111" t="str">
        <f>IFERROR(IF($C317=P$2,$G317*VLOOKUP($F317,Listen!$B$5:$G$95,$J317+1,FALSE)/VLOOKUP(P$2,Listen!$B$5:$G$95,$J317+1,FALSE),"-")*IF($D317="Abgabe",0,1),"")</f>
        <v/>
      </c>
      <c r="Q317" s="111" t="str">
        <f>IFERROR(IF($C317=Q$2,$G317*VLOOKUP($F317,Listen!$B$5:$G$95,$J317+1,FALSE)/VLOOKUP(Q$2,Listen!$B$5:$G$95,$J317+1,FALSE),"-")*IF($D317="Abgabe",0,1),"")</f>
        <v/>
      </c>
      <c r="R317" s="111" t="str">
        <f>IFERROR(IF($C317=R$2,$G317*VLOOKUP($F317,Listen!$B$5:$G$95,$J317+1,FALSE)/VLOOKUP(R$2,Listen!$B$5:$G$95,$J317+1,FALSE),"-")*IF($D317="Abgabe",0,1),"")</f>
        <v/>
      </c>
    </row>
    <row r="318" spans="2:18">
      <c r="B318" s="130"/>
      <c r="C318" s="95" t="str">
        <f>IFERROR(YEAR(VLOOKUP($B318,A_Stammdaten!$B$18:$G$218,3,FALSE)),"")</f>
        <v/>
      </c>
      <c r="D318" s="95" t="str">
        <f>IFERROR(VLOOKUP($B318,A_Stammdaten!$B$18:$G$218,6,FALSE),"")</f>
        <v/>
      </c>
      <c r="E318" s="131"/>
      <c r="F318" s="130"/>
      <c r="G318" s="130"/>
      <c r="H318" s="96"/>
      <c r="I318" s="105" t="str">
        <f>IFERROR(VLOOKUP($E318,Listen!$I$5:$K$41,2,FALSE),"")</f>
        <v/>
      </c>
      <c r="J318" s="105" t="str">
        <f>IFERROR(VLOOKUP($E318,Listen!$I$5:$K$41,3,FALSE),"")</f>
        <v/>
      </c>
      <c r="K318" s="111" t="str">
        <f>IFERROR(IF($C318=K$2,$G318*VLOOKUP($F318,Listen!$B$5:$G$95,$J318+1,FALSE)/VLOOKUP(K$2,Listen!$B$5:$G$95,$J318+1,FALSE),"-")*IF($D318="Abgabe",0,1),"")</f>
        <v/>
      </c>
      <c r="L318" s="111" t="str">
        <f>IFERROR(IF($C318=L$2,$G318*VLOOKUP($F318,Listen!$B$5:$G$95,$J318+1,FALSE)/VLOOKUP(L$2,Listen!$B$5:$G$95,$J318+1,FALSE),"-")*IF($D318="Abgabe",0,1),"")</f>
        <v/>
      </c>
      <c r="M318" s="111" t="str">
        <f>IFERROR(IF($C318=M$2,$G318*VLOOKUP($F318,Listen!$B$5:$G$95,$J318+1,FALSE)/VLOOKUP(M$2,Listen!$B$5:$G$95,$J318+1,FALSE),"-")*IF($D318="Abgabe",0,1),"")</f>
        <v/>
      </c>
      <c r="N318" s="111" t="str">
        <f>IFERROR(IF($C318=N$2,$G318*VLOOKUP($F318,Listen!$B$5:$G$95,$J318+1,FALSE)/VLOOKUP(N$2,Listen!$B$5:$G$95,$J318+1,FALSE),"-")*IF($D318="Abgabe",0,1),"")</f>
        <v/>
      </c>
      <c r="O318" s="111" t="str">
        <f>IFERROR(IF($C318=O$2,$G318*VLOOKUP($F318,Listen!$B$5:$G$95,$J318+1,FALSE)/VLOOKUP(O$2,Listen!$B$5:$G$95,$J318+1,FALSE),"-")*IF($D318="Abgabe",0,1),"")</f>
        <v/>
      </c>
      <c r="P318" s="111" t="str">
        <f>IFERROR(IF($C318=P$2,$G318*VLOOKUP($F318,Listen!$B$5:$G$95,$J318+1,FALSE)/VLOOKUP(P$2,Listen!$B$5:$G$95,$J318+1,FALSE),"-")*IF($D318="Abgabe",0,1),"")</f>
        <v/>
      </c>
      <c r="Q318" s="111" t="str">
        <f>IFERROR(IF($C318=Q$2,$G318*VLOOKUP($F318,Listen!$B$5:$G$95,$J318+1,FALSE)/VLOOKUP(Q$2,Listen!$B$5:$G$95,$J318+1,FALSE),"-")*IF($D318="Abgabe",0,1),"")</f>
        <v/>
      </c>
      <c r="R318" s="111" t="str">
        <f>IFERROR(IF($C318=R$2,$G318*VLOOKUP($F318,Listen!$B$5:$G$95,$J318+1,FALSE)/VLOOKUP(R$2,Listen!$B$5:$G$95,$J318+1,FALSE),"-")*IF($D318="Abgabe",0,1),"")</f>
        <v/>
      </c>
    </row>
    <row r="319" spans="2:18">
      <c r="B319" s="130"/>
      <c r="C319" s="95" t="str">
        <f>IFERROR(YEAR(VLOOKUP($B319,A_Stammdaten!$B$18:$G$218,3,FALSE)),"")</f>
        <v/>
      </c>
      <c r="D319" s="95" t="str">
        <f>IFERROR(VLOOKUP($B319,A_Stammdaten!$B$18:$G$218,6,FALSE),"")</f>
        <v/>
      </c>
      <c r="E319" s="131"/>
      <c r="F319" s="130"/>
      <c r="G319" s="130"/>
      <c r="H319" s="96"/>
      <c r="I319" s="105" t="str">
        <f>IFERROR(VLOOKUP($E319,Listen!$I$5:$K$41,2,FALSE),"")</f>
        <v/>
      </c>
      <c r="J319" s="105" t="str">
        <f>IFERROR(VLOOKUP($E319,Listen!$I$5:$K$41,3,FALSE),"")</f>
        <v/>
      </c>
      <c r="K319" s="111" t="str">
        <f>IFERROR(IF($C319=K$2,$G319*VLOOKUP($F319,Listen!$B$5:$G$95,$J319+1,FALSE)/VLOOKUP(K$2,Listen!$B$5:$G$95,$J319+1,FALSE),"-")*IF($D319="Abgabe",0,1),"")</f>
        <v/>
      </c>
      <c r="L319" s="111" t="str">
        <f>IFERROR(IF($C319=L$2,$G319*VLOOKUP($F319,Listen!$B$5:$G$95,$J319+1,FALSE)/VLOOKUP(L$2,Listen!$B$5:$G$95,$J319+1,FALSE),"-")*IF($D319="Abgabe",0,1),"")</f>
        <v/>
      </c>
      <c r="M319" s="111" t="str">
        <f>IFERROR(IF($C319=M$2,$G319*VLOOKUP($F319,Listen!$B$5:$G$95,$J319+1,FALSE)/VLOOKUP(M$2,Listen!$B$5:$G$95,$J319+1,FALSE),"-")*IF($D319="Abgabe",0,1),"")</f>
        <v/>
      </c>
      <c r="N319" s="111" t="str">
        <f>IFERROR(IF($C319=N$2,$G319*VLOOKUP($F319,Listen!$B$5:$G$95,$J319+1,FALSE)/VLOOKUP(N$2,Listen!$B$5:$G$95,$J319+1,FALSE),"-")*IF($D319="Abgabe",0,1),"")</f>
        <v/>
      </c>
      <c r="O319" s="111" t="str">
        <f>IFERROR(IF($C319=O$2,$G319*VLOOKUP($F319,Listen!$B$5:$G$95,$J319+1,FALSE)/VLOOKUP(O$2,Listen!$B$5:$G$95,$J319+1,FALSE),"-")*IF($D319="Abgabe",0,1),"")</f>
        <v/>
      </c>
      <c r="P319" s="111" t="str">
        <f>IFERROR(IF($C319=P$2,$G319*VLOOKUP($F319,Listen!$B$5:$G$95,$J319+1,FALSE)/VLOOKUP(P$2,Listen!$B$5:$G$95,$J319+1,FALSE),"-")*IF($D319="Abgabe",0,1),"")</f>
        <v/>
      </c>
      <c r="Q319" s="111" t="str">
        <f>IFERROR(IF($C319=Q$2,$G319*VLOOKUP($F319,Listen!$B$5:$G$95,$J319+1,FALSE)/VLOOKUP(Q$2,Listen!$B$5:$G$95,$J319+1,FALSE),"-")*IF($D319="Abgabe",0,1),"")</f>
        <v/>
      </c>
      <c r="R319" s="111" t="str">
        <f>IFERROR(IF($C319=R$2,$G319*VLOOKUP($F319,Listen!$B$5:$G$95,$J319+1,FALSE)/VLOOKUP(R$2,Listen!$B$5:$G$95,$J319+1,FALSE),"-")*IF($D319="Abgabe",0,1),"")</f>
        <v/>
      </c>
    </row>
    <row r="320" spans="2:18">
      <c r="B320" s="130"/>
      <c r="C320" s="95" t="str">
        <f>IFERROR(YEAR(VLOOKUP($B320,A_Stammdaten!$B$18:$G$218,3,FALSE)),"")</f>
        <v/>
      </c>
      <c r="D320" s="95" t="str">
        <f>IFERROR(VLOOKUP($B320,A_Stammdaten!$B$18:$G$218,6,FALSE),"")</f>
        <v/>
      </c>
      <c r="E320" s="131"/>
      <c r="F320" s="130"/>
      <c r="G320" s="130"/>
      <c r="H320" s="96"/>
      <c r="I320" s="105" t="str">
        <f>IFERROR(VLOOKUP($E320,Listen!$I$5:$K$41,2,FALSE),"")</f>
        <v/>
      </c>
      <c r="J320" s="105" t="str">
        <f>IFERROR(VLOOKUP($E320,Listen!$I$5:$K$41,3,FALSE),"")</f>
        <v/>
      </c>
      <c r="K320" s="111" t="str">
        <f>IFERROR(IF($C320=K$2,$G320*VLOOKUP($F320,Listen!$B$5:$G$95,$J320+1,FALSE)/VLOOKUP(K$2,Listen!$B$5:$G$95,$J320+1,FALSE),"-")*IF($D320="Abgabe",0,1),"")</f>
        <v/>
      </c>
      <c r="L320" s="111" t="str">
        <f>IFERROR(IF($C320=L$2,$G320*VLOOKUP($F320,Listen!$B$5:$G$95,$J320+1,FALSE)/VLOOKUP(L$2,Listen!$B$5:$G$95,$J320+1,FALSE),"-")*IF($D320="Abgabe",0,1),"")</f>
        <v/>
      </c>
      <c r="M320" s="111" t="str">
        <f>IFERROR(IF($C320=M$2,$G320*VLOOKUP($F320,Listen!$B$5:$G$95,$J320+1,FALSE)/VLOOKUP(M$2,Listen!$B$5:$G$95,$J320+1,FALSE),"-")*IF($D320="Abgabe",0,1),"")</f>
        <v/>
      </c>
      <c r="N320" s="111" t="str">
        <f>IFERROR(IF($C320=N$2,$G320*VLOOKUP($F320,Listen!$B$5:$G$95,$J320+1,FALSE)/VLOOKUP(N$2,Listen!$B$5:$G$95,$J320+1,FALSE),"-")*IF($D320="Abgabe",0,1),"")</f>
        <v/>
      </c>
      <c r="O320" s="111" t="str">
        <f>IFERROR(IF($C320=O$2,$G320*VLOOKUP($F320,Listen!$B$5:$G$95,$J320+1,FALSE)/VLOOKUP(O$2,Listen!$B$5:$G$95,$J320+1,FALSE),"-")*IF($D320="Abgabe",0,1),"")</f>
        <v/>
      </c>
      <c r="P320" s="111" t="str">
        <f>IFERROR(IF($C320=P$2,$G320*VLOOKUP($F320,Listen!$B$5:$G$95,$J320+1,FALSE)/VLOOKUP(P$2,Listen!$B$5:$G$95,$J320+1,FALSE),"-")*IF($D320="Abgabe",0,1),"")</f>
        <v/>
      </c>
      <c r="Q320" s="111" t="str">
        <f>IFERROR(IF($C320=Q$2,$G320*VLOOKUP($F320,Listen!$B$5:$G$95,$J320+1,FALSE)/VLOOKUP(Q$2,Listen!$B$5:$G$95,$J320+1,FALSE),"-")*IF($D320="Abgabe",0,1),"")</f>
        <v/>
      </c>
      <c r="R320" s="111" t="str">
        <f>IFERROR(IF($C320=R$2,$G320*VLOOKUP($F320,Listen!$B$5:$G$95,$J320+1,FALSE)/VLOOKUP(R$2,Listen!$B$5:$G$95,$J320+1,FALSE),"-")*IF($D320="Abgabe",0,1),"")</f>
        <v/>
      </c>
    </row>
    <row r="321" spans="2:18">
      <c r="B321" s="130"/>
      <c r="C321" s="95" t="str">
        <f>IFERROR(YEAR(VLOOKUP($B321,A_Stammdaten!$B$18:$G$218,3,FALSE)),"")</f>
        <v/>
      </c>
      <c r="D321" s="95" t="str">
        <f>IFERROR(VLOOKUP($B321,A_Stammdaten!$B$18:$G$218,6,FALSE),"")</f>
        <v/>
      </c>
      <c r="E321" s="131"/>
      <c r="F321" s="130"/>
      <c r="G321" s="130"/>
      <c r="H321" s="96"/>
      <c r="I321" s="105" t="str">
        <f>IFERROR(VLOOKUP($E321,Listen!$I$5:$K$41,2,FALSE),"")</f>
        <v/>
      </c>
      <c r="J321" s="105" t="str">
        <f>IFERROR(VLOOKUP($E321,Listen!$I$5:$K$41,3,FALSE),"")</f>
        <v/>
      </c>
      <c r="K321" s="111" t="str">
        <f>IFERROR(IF($C321=K$2,$G321*VLOOKUP($F321,Listen!$B$5:$G$95,$J321+1,FALSE)/VLOOKUP(K$2,Listen!$B$5:$G$95,$J321+1,FALSE),"-")*IF($D321="Abgabe",0,1),"")</f>
        <v/>
      </c>
      <c r="L321" s="111" t="str">
        <f>IFERROR(IF($C321=L$2,$G321*VLOOKUP($F321,Listen!$B$5:$G$95,$J321+1,FALSE)/VLOOKUP(L$2,Listen!$B$5:$G$95,$J321+1,FALSE),"-")*IF($D321="Abgabe",0,1),"")</f>
        <v/>
      </c>
      <c r="M321" s="111" t="str">
        <f>IFERROR(IF($C321=M$2,$G321*VLOOKUP($F321,Listen!$B$5:$G$95,$J321+1,FALSE)/VLOOKUP(M$2,Listen!$B$5:$G$95,$J321+1,FALSE),"-")*IF($D321="Abgabe",0,1),"")</f>
        <v/>
      </c>
      <c r="N321" s="111" t="str">
        <f>IFERROR(IF($C321=N$2,$G321*VLOOKUP($F321,Listen!$B$5:$G$95,$J321+1,FALSE)/VLOOKUP(N$2,Listen!$B$5:$G$95,$J321+1,FALSE),"-")*IF($D321="Abgabe",0,1),"")</f>
        <v/>
      </c>
      <c r="O321" s="111" t="str">
        <f>IFERROR(IF($C321=O$2,$G321*VLOOKUP($F321,Listen!$B$5:$G$95,$J321+1,FALSE)/VLOOKUP(O$2,Listen!$B$5:$G$95,$J321+1,FALSE),"-")*IF($D321="Abgabe",0,1),"")</f>
        <v/>
      </c>
      <c r="P321" s="111" t="str">
        <f>IFERROR(IF($C321=P$2,$G321*VLOOKUP($F321,Listen!$B$5:$G$95,$J321+1,FALSE)/VLOOKUP(P$2,Listen!$B$5:$G$95,$J321+1,FALSE),"-")*IF($D321="Abgabe",0,1),"")</f>
        <v/>
      </c>
      <c r="Q321" s="111" t="str">
        <f>IFERROR(IF($C321=Q$2,$G321*VLOOKUP($F321,Listen!$B$5:$G$95,$J321+1,FALSE)/VLOOKUP(Q$2,Listen!$B$5:$G$95,$J321+1,FALSE),"-")*IF($D321="Abgabe",0,1),"")</f>
        <v/>
      </c>
      <c r="R321" s="111" t="str">
        <f>IFERROR(IF($C321=R$2,$G321*VLOOKUP($F321,Listen!$B$5:$G$95,$J321+1,FALSE)/VLOOKUP(R$2,Listen!$B$5:$G$95,$J321+1,FALSE),"-")*IF($D321="Abgabe",0,1),"")</f>
        <v/>
      </c>
    </row>
    <row r="322" spans="2:18">
      <c r="B322" s="130"/>
      <c r="C322" s="95" t="str">
        <f>IFERROR(YEAR(VLOOKUP($B322,A_Stammdaten!$B$18:$G$218,3,FALSE)),"")</f>
        <v/>
      </c>
      <c r="D322" s="95" t="str">
        <f>IFERROR(VLOOKUP($B322,A_Stammdaten!$B$18:$G$218,6,FALSE),"")</f>
        <v/>
      </c>
      <c r="E322" s="131"/>
      <c r="F322" s="130"/>
      <c r="G322" s="130"/>
      <c r="H322" s="96"/>
      <c r="I322" s="105" t="str">
        <f>IFERROR(VLOOKUP($E322,Listen!$I$5:$K$41,2,FALSE),"")</f>
        <v/>
      </c>
      <c r="J322" s="105" t="str">
        <f>IFERROR(VLOOKUP($E322,Listen!$I$5:$K$41,3,FALSE),"")</f>
        <v/>
      </c>
      <c r="K322" s="111" t="str">
        <f>IFERROR(IF($C322=K$2,$G322*VLOOKUP($F322,Listen!$B$5:$G$95,$J322+1,FALSE)/VLOOKUP(K$2,Listen!$B$5:$G$95,$J322+1,FALSE),"-")*IF($D322="Abgabe",0,1),"")</f>
        <v/>
      </c>
      <c r="L322" s="111" t="str">
        <f>IFERROR(IF($C322=L$2,$G322*VLOOKUP($F322,Listen!$B$5:$G$95,$J322+1,FALSE)/VLOOKUP(L$2,Listen!$B$5:$G$95,$J322+1,FALSE),"-")*IF($D322="Abgabe",0,1),"")</f>
        <v/>
      </c>
      <c r="M322" s="111" t="str">
        <f>IFERROR(IF($C322=M$2,$G322*VLOOKUP($F322,Listen!$B$5:$G$95,$J322+1,FALSE)/VLOOKUP(M$2,Listen!$B$5:$G$95,$J322+1,FALSE),"-")*IF($D322="Abgabe",0,1),"")</f>
        <v/>
      </c>
      <c r="N322" s="111" t="str">
        <f>IFERROR(IF($C322=N$2,$G322*VLOOKUP($F322,Listen!$B$5:$G$95,$J322+1,FALSE)/VLOOKUP(N$2,Listen!$B$5:$G$95,$J322+1,FALSE),"-")*IF($D322="Abgabe",0,1),"")</f>
        <v/>
      </c>
      <c r="O322" s="111" t="str">
        <f>IFERROR(IF($C322=O$2,$G322*VLOOKUP($F322,Listen!$B$5:$G$95,$J322+1,FALSE)/VLOOKUP(O$2,Listen!$B$5:$G$95,$J322+1,FALSE),"-")*IF($D322="Abgabe",0,1),"")</f>
        <v/>
      </c>
      <c r="P322" s="111" t="str">
        <f>IFERROR(IF($C322=P$2,$G322*VLOOKUP($F322,Listen!$B$5:$G$95,$J322+1,FALSE)/VLOOKUP(P$2,Listen!$B$5:$G$95,$J322+1,FALSE),"-")*IF($D322="Abgabe",0,1),"")</f>
        <v/>
      </c>
      <c r="Q322" s="111" t="str">
        <f>IFERROR(IF($C322=Q$2,$G322*VLOOKUP($F322,Listen!$B$5:$G$95,$J322+1,FALSE)/VLOOKUP(Q$2,Listen!$B$5:$G$95,$J322+1,FALSE),"-")*IF($D322="Abgabe",0,1),"")</f>
        <v/>
      </c>
      <c r="R322" s="111" t="str">
        <f>IFERROR(IF($C322=R$2,$G322*VLOOKUP($F322,Listen!$B$5:$G$95,$J322+1,FALSE)/VLOOKUP(R$2,Listen!$B$5:$G$95,$J322+1,FALSE),"-")*IF($D322="Abgabe",0,1),"")</f>
        <v/>
      </c>
    </row>
    <row r="323" spans="2:18">
      <c r="B323" s="130"/>
      <c r="C323" s="95" t="str">
        <f>IFERROR(YEAR(VLOOKUP($B323,A_Stammdaten!$B$18:$G$218,3,FALSE)),"")</f>
        <v/>
      </c>
      <c r="D323" s="95" t="str">
        <f>IFERROR(VLOOKUP($B323,A_Stammdaten!$B$18:$G$218,6,FALSE),"")</f>
        <v/>
      </c>
      <c r="E323" s="131"/>
      <c r="F323" s="130"/>
      <c r="G323" s="130"/>
      <c r="H323" s="96"/>
      <c r="I323" s="105" t="str">
        <f>IFERROR(VLOOKUP($E323,Listen!$I$5:$K$41,2,FALSE),"")</f>
        <v/>
      </c>
      <c r="J323" s="105" t="str">
        <f>IFERROR(VLOOKUP($E323,Listen!$I$5:$K$41,3,FALSE),"")</f>
        <v/>
      </c>
      <c r="K323" s="111" t="str">
        <f>IFERROR(IF($C323=K$2,$G323*VLOOKUP($F323,Listen!$B$5:$G$95,$J323+1,FALSE)/VLOOKUP(K$2,Listen!$B$5:$G$95,$J323+1,FALSE),"-")*IF($D323="Abgabe",0,1),"")</f>
        <v/>
      </c>
      <c r="L323" s="111" t="str">
        <f>IFERROR(IF($C323=L$2,$G323*VLOOKUP($F323,Listen!$B$5:$G$95,$J323+1,FALSE)/VLOOKUP(L$2,Listen!$B$5:$G$95,$J323+1,FALSE),"-")*IF($D323="Abgabe",0,1),"")</f>
        <v/>
      </c>
      <c r="M323" s="111" t="str">
        <f>IFERROR(IF($C323=M$2,$G323*VLOOKUP($F323,Listen!$B$5:$G$95,$J323+1,FALSE)/VLOOKUP(M$2,Listen!$B$5:$G$95,$J323+1,FALSE),"-")*IF($D323="Abgabe",0,1),"")</f>
        <v/>
      </c>
      <c r="N323" s="111" t="str">
        <f>IFERROR(IF($C323=N$2,$G323*VLOOKUP($F323,Listen!$B$5:$G$95,$J323+1,FALSE)/VLOOKUP(N$2,Listen!$B$5:$G$95,$J323+1,FALSE),"-")*IF($D323="Abgabe",0,1),"")</f>
        <v/>
      </c>
      <c r="O323" s="111" t="str">
        <f>IFERROR(IF($C323=O$2,$G323*VLOOKUP($F323,Listen!$B$5:$G$95,$J323+1,FALSE)/VLOOKUP(O$2,Listen!$B$5:$G$95,$J323+1,FALSE),"-")*IF($D323="Abgabe",0,1),"")</f>
        <v/>
      </c>
      <c r="P323" s="111" t="str">
        <f>IFERROR(IF($C323=P$2,$G323*VLOOKUP($F323,Listen!$B$5:$G$95,$J323+1,FALSE)/VLOOKUP(P$2,Listen!$B$5:$G$95,$J323+1,FALSE),"-")*IF($D323="Abgabe",0,1),"")</f>
        <v/>
      </c>
      <c r="Q323" s="111" t="str">
        <f>IFERROR(IF($C323=Q$2,$G323*VLOOKUP($F323,Listen!$B$5:$G$95,$J323+1,FALSE)/VLOOKUP(Q$2,Listen!$B$5:$G$95,$J323+1,FALSE),"-")*IF($D323="Abgabe",0,1),"")</f>
        <v/>
      </c>
      <c r="R323" s="111" t="str">
        <f>IFERROR(IF($C323=R$2,$G323*VLOOKUP($F323,Listen!$B$5:$G$95,$J323+1,FALSE)/VLOOKUP(R$2,Listen!$B$5:$G$95,$J323+1,FALSE),"-")*IF($D323="Abgabe",0,1),"")</f>
        <v/>
      </c>
    </row>
    <row r="324" spans="2:18">
      <c r="B324" s="130"/>
      <c r="C324" s="95" t="str">
        <f>IFERROR(YEAR(VLOOKUP($B324,A_Stammdaten!$B$18:$G$218,3,FALSE)),"")</f>
        <v/>
      </c>
      <c r="D324" s="95" t="str">
        <f>IFERROR(VLOOKUP($B324,A_Stammdaten!$B$18:$G$218,6,FALSE),"")</f>
        <v/>
      </c>
      <c r="E324" s="131"/>
      <c r="F324" s="130"/>
      <c r="G324" s="130"/>
      <c r="H324" s="96"/>
      <c r="I324" s="105" t="str">
        <f>IFERROR(VLOOKUP($E324,Listen!$I$5:$K$41,2,FALSE),"")</f>
        <v/>
      </c>
      <c r="J324" s="105" t="str">
        <f>IFERROR(VLOOKUP($E324,Listen!$I$5:$K$41,3,FALSE),"")</f>
        <v/>
      </c>
      <c r="K324" s="111" t="str">
        <f>IFERROR(IF($C324=K$2,$G324*VLOOKUP($F324,Listen!$B$5:$G$95,$J324+1,FALSE)/VLOOKUP(K$2,Listen!$B$5:$G$95,$J324+1,FALSE),"-")*IF($D324="Abgabe",0,1),"")</f>
        <v/>
      </c>
      <c r="L324" s="111" t="str">
        <f>IFERROR(IF($C324=L$2,$G324*VLOOKUP($F324,Listen!$B$5:$G$95,$J324+1,FALSE)/VLOOKUP(L$2,Listen!$B$5:$G$95,$J324+1,FALSE),"-")*IF($D324="Abgabe",0,1),"")</f>
        <v/>
      </c>
      <c r="M324" s="111" t="str">
        <f>IFERROR(IF($C324=M$2,$G324*VLOOKUP($F324,Listen!$B$5:$G$95,$J324+1,FALSE)/VLOOKUP(M$2,Listen!$B$5:$G$95,$J324+1,FALSE),"-")*IF($D324="Abgabe",0,1),"")</f>
        <v/>
      </c>
      <c r="N324" s="111" t="str">
        <f>IFERROR(IF($C324=N$2,$G324*VLOOKUP($F324,Listen!$B$5:$G$95,$J324+1,FALSE)/VLOOKUP(N$2,Listen!$B$5:$G$95,$J324+1,FALSE),"-")*IF($D324="Abgabe",0,1),"")</f>
        <v/>
      </c>
      <c r="O324" s="111" t="str">
        <f>IFERROR(IF($C324=O$2,$G324*VLOOKUP($F324,Listen!$B$5:$G$95,$J324+1,FALSE)/VLOOKUP(O$2,Listen!$B$5:$G$95,$J324+1,FALSE),"-")*IF($D324="Abgabe",0,1),"")</f>
        <v/>
      </c>
      <c r="P324" s="111" t="str">
        <f>IFERROR(IF($C324=P$2,$G324*VLOOKUP($F324,Listen!$B$5:$G$95,$J324+1,FALSE)/VLOOKUP(P$2,Listen!$B$5:$G$95,$J324+1,FALSE),"-")*IF($D324="Abgabe",0,1),"")</f>
        <v/>
      </c>
      <c r="Q324" s="111" t="str">
        <f>IFERROR(IF($C324=Q$2,$G324*VLOOKUP($F324,Listen!$B$5:$G$95,$J324+1,FALSE)/VLOOKUP(Q$2,Listen!$B$5:$G$95,$J324+1,FALSE),"-")*IF($D324="Abgabe",0,1),"")</f>
        <v/>
      </c>
      <c r="R324" s="111" t="str">
        <f>IFERROR(IF($C324=R$2,$G324*VLOOKUP($F324,Listen!$B$5:$G$95,$J324+1,FALSE)/VLOOKUP(R$2,Listen!$B$5:$G$95,$J324+1,FALSE),"-")*IF($D324="Abgabe",0,1),"")</f>
        <v/>
      </c>
    </row>
    <row r="325" spans="2:18">
      <c r="B325" s="130"/>
      <c r="C325" s="95" t="str">
        <f>IFERROR(YEAR(VLOOKUP($B325,A_Stammdaten!$B$18:$G$218,3,FALSE)),"")</f>
        <v/>
      </c>
      <c r="D325" s="95" t="str">
        <f>IFERROR(VLOOKUP($B325,A_Stammdaten!$B$18:$G$218,6,FALSE),"")</f>
        <v/>
      </c>
      <c r="E325" s="131"/>
      <c r="F325" s="130"/>
      <c r="G325" s="130"/>
      <c r="H325" s="96"/>
      <c r="I325" s="105" t="str">
        <f>IFERROR(VLOOKUP($E325,Listen!$I$5:$K$41,2,FALSE),"")</f>
        <v/>
      </c>
      <c r="J325" s="105" t="str">
        <f>IFERROR(VLOOKUP($E325,Listen!$I$5:$K$41,3,FALSE),"")</f>
        <v/>
      </c>
      <c r="K325" s="111" t="str">
        <f>IFERROR(IF($C325=K$2,$G325*VLOOKUP($F325,Listen!$B$5:$G$95,$J325+1,FALSE)/VLOOKUP(K$2,Listen!$B$5:$G$95,$J325+1,FALSE),"-")*IF($D325="Abgabe",0,1),"")</f>
        <v/>
      </c>
      <c r="L325" s="111" t="str">
        <f>IFERROR(IF($C325=L$2,$G325*VLOOKUP($F325,Listen!$B$5:$G$95,$J325+1,FALSE)/VLOOKUP(L$2,Listen!$B$5:$G$95,$J325+1,FALSE),"-")*IF($D325="Abgabe",0,1),"")</f>
        <v/>
      </c>
      <c r="M325" s="111" t="str">
        <f>IFERROR(IF($C325=M$2,$G325*VLOOKUP($F325,Listen!$B$5:$G$95,$J325+1,FALSE)/VLOOKUP(M$2,Listen!$B$5:$G$95,$J325+1,FALSE),"-")*IF($D325="Abgabe",0,1),"")</f>
        <v/>
      </c>
      <c r="N325" s="111" t="str">
        <f>IFERROR(IF($C325=N$2,$G325*VLOOKUP($F325,Listen!$B$5:$G$95,$J325+1,FALSE)/VLOOKUP(N$2,Listen!$B$5:$G$95,$J325+1,FALSE),"-")*IF($D325="Abgabe",0,1),"")</f>
        <v/>
      </c>
      <c r="O325" s="111" t="str">
        <f>IFERROR(IF($C325=O$2,$G325*VLOOKUP($F325,Listen!$B$5:$G$95,$J325+1,FALSE)/VLOOKUP(O$2,Listen!$B$5:$G$95,$J325+1,FALSE),"-")*IF($D325="Abgabe",0,1),"")</f>
        <v/>
      </c>
      <c r="P325" s="111" t="str">
        <f>IFERROR(IF($C325=P$2,$G325*VLOOKUP($F325,Listen!$B$5:$G$95,$J325+1,FALSE)/VLOOKUP(P$2,Listen!$B$5:$G$95,$J325+1,FALSE),"-")*IF($D325="Abgabe",0,1),"")</f>
        <v/>
      </c>
      <c r="Q325" s="111" t="str">
        <f>IFERROR(IF($C325=Q$2,$G325*VLOOKUP($F325,Listen!$B$5:$G$95,$J325+1,FALSE)/VLOOKUP(Q$2,Listen!$B$5:$G$95,$J325+1,FALSE),"-")*IF($D325="Abgabe",0,1),"")</f>
        <v/>
      </c>
      <c r="R325" s="111" t="str">
        <f>IFERROR(IF($C325=R$2,$G325*VLOOKUP($F325,Listen!$B$5:$G$95,$J325+1,FALSE)/VLOOKUP(R$2,Listen!$B$5:$G$95,$J325+1,FALSE),"-")*IF($D325="Abgabe",0,1),"")</f>
        <v/>
      </c>
    </row>
    <row r="326" spans="2:18">
      <c r="B326" s="130"/>
      <c r="C326" s="95" t="str">
        <f>IFERROR(YEAR(VLOOKUP($B326,A_Stammdaten!$B$18:$G$218,3,FALSE)),"")</f>
        <v/>
      </c>
      <c r="D326" s="95" t="str">
        <f>IFERROR(VLOOKUP($B326,A_Stammdaten!$B$18:$G$218,6,FALSE),"")</f>
        <v/>
      </c>
      <c r="E326" s="131"/>
      <c r="F326" s="130"/>
      <c r="G326" s="130"/>
      <c r="H326" s="96"/>
      <c r="I326" s="105" t="str">
        <f>IFERROR(VLOOKUP($E326,Listen!$I$5:$K$41,2,FALSE),"")</f>
        <v/>
      </c>
      <c r="J326" s="105" t="str">
        <f>IFERROR(VLOOKUP($E326,Listen!$I$5:$K$41,3,FALSE),"")</f>
        <v/>
      </c>
      <c r="K326" s="111" t="str">
        <f>IFERROR(IF($C326=K$2,$G326*VLOOKUP($F326,Listen!$B$5:$G$95,$J326+1,FALSE)/VLOOKUP(K$2,Listen!$B$5:$G$95,$J326+1,FALSE),"-")*IF($D326="Abgabe",0,1),"")</f>
        <v/>
      </c>
      <c r="L326" s="111" t="str">
        <f>IFERROR(IF($C326=L$2,$G326*VLOOKUP($F326,Listen!$B$5:$G$95,$J326+1,FALSE)/VLOOKUP(L$2,Listen!$B$5:$G$95,$J326+1,FALSE),"-")*IF($D326="Abgabe",0,1),"")</f>
        <v/>
      </c>
      <c r="M326" s="111" t="str">
        <f>IFERROR(IF($C326=M$2,$G326*VLOOKUP($F326,Listen!$B$5:$G$95,$J326+1,FALSE)/VLOOKUP(M$2,Listen!$B$5:$G$95,$J326+1,FALSE),"-")*IF($D326="Abgabe",0,1),"")</f>
        <v/>
      </c>
      <c r="N326" s="111" t="str">
        <f>IFERROR(IF($C326=N$2,$G326*VLOOKUP($F326,Listen!$B$5:$G$95,$J326+1,FALSE)/VLOOKUP(N$2,Listen!$B$5:$G$95,$J326+1,FALSE),"-")*IF($D326="Abgabe",0,1),"")</f>
        <v/>
      </c>
      <c r="O326" s="111" t="str">
        <f>IFERROR(IF($C326=O$2,$G326*VLOOKUP($F326,Listen!$B$5:$G$95,$J326+1,FALSE)/VLOOKUP(O$2,Listen!$B$5:$G$95,$J326+1,FALSE),"-")*IF($D326="Abgabe",0,1),"")</f>
        <v/>
      </c>
      <c r="P326" s="111" t="str">
        <f>IFERROR(IF($C326=P$2,$G326*VLOOKUP($F326,Listen!$B$5:$G$95,$J326+1,FALSE)/VLOOKUP(P$2,Listen!$B$5:$G$95,$J326+1,FALSE),"-")*IF($D326="Abgabe",0,1),"")</f>
        <v/>
      </c>
      <c r="Q326" s="111" t="str">
        <f>IFERROR(IF($C326=Q$2,$G326*VLOOKUP($F326,Listen!$B$5:$G$95,$J326+1,FALSE)/VLOOKUP(Q$2,Listen!$B$5:$G$95,$J326+1,FALSE),"-")*IF($D326="Abgabe",0,1),"")</f>
        <v/>
      </c>
      <c r="R326" s="111" t="str">
        <f>IFERROR(IF($C326=R$2,$G326*VLOOKUP($F326,Listen!$B$5:$G$95,$J326+1,FALSE)/VLOOKUP(R$2,Listen!$B$5:$G$95,$J326+1,FALSE),"-")*IF($D326="Abgabe",0,1),"")</f>
        <v/>
      </c>
    </row>
    <row r="327" spans="2:18">
      <c r="B327" s="130"/>
      <c r="C327" s="95" t="str">
        <f>IFERROR(YEAR(VLOOKUP($B327,A_Stammdaten!$B$18:$G$218,3,FALSE)),"")</f>
        <v/>
      </c>
      <c r="D327" s="95" t="str">
        <f>IFERROR(VLOOKUP($B327,A_Stammdaten!$B$18:$G$218,6,FALSE),"")</f>
        <v/>
      </c>
      <c r="E327" s="131"/>
      <c r="F327" s="130"/>
      <c r="G327" s="130"/>
      <c r="H327" s="96"/>
      <c r="I327" s="105" t="str">
        <f>IFERROR(VLOOKUP($E327,Listen!$I$5:$K$41,2,FALSE),"")</f>
        <v/>
      </c>
      <c r="J327" s="105" t="str">
        <f>IFERROR(VLOOKUP($E327,Listen!$I$5:$K$41,3,FALSE),"")</f>
        <v/>
      </c>
      <c r="K327" s="111" t="str">
        <f>IFERROR(IF($C327=K$2,$G327*VLOOKUP($F327,Listen!$B$5:$G$95,$J327+1,FALSE)/VLOOKUP(K$2,Listen!$B$5:$G$95,$J327+1,FALSE),"-")*IF($D327="Abgabe",0,1),"")</f>
        <v/>
      </c>
      <c r="L327" s="111" t="str">
        <f>IFERROR(IF($C327=L$2,$G327*VLOOKUP($F327,Listen!$B$5:$G$95,$J327+1,FALSE)/VLOOKUP(L$2,Listen!$B$5:$G$95,$J327+1,FALSE),"-")*IF($D327="Abgabe",0,1),"")</f>
        <v/>
      </c>
      <c r="M327" s="111" t="str">
        <f>IFERROR(IF($C327=M$2,$G327*VLOOKUP($F327,Listen!$B$5:$G$95,$J327+1,FALSE)/VLOOKUP(M$2,Listen!$B$5:$G$95,$J327+1,FALSE),"-")*IF($D327="Abgabe",0,1),"")</f>
        <v/>
      </c>
      <c r="N327" s="111" t="str">
        <f>IFERROR(IF($C327=N$2,$G327*VLOOKUP($F327,Listen!$B$5:$G$95,$J327+1,FALSE)/VLOOKUP(N$2,Listen!$B$5:$G$95,$J327+1,FALSE),"-")*IF($D327="Abgabe",0,1),"")</f>
        <v/>
      </c>
      <c r="O327" s="111" t="str">
        <f>IFERROR(IF($C327=O$2,$G327*VLOOKUP($F327,Listen!$B$5:$G$95,$J327+1,FALSE)/VLOOKUP(O$2,Listen!$B$5:$G$95,$J327+1,FALSE),"-")*IF($D327="Abgabe",0,1),"")</f>
        <v/>
      </c>
      <c r="P327" s="111" t="str">
        <f>IFERROR(IF($C327=P$2,$G327*VLOOKUP($F327,Listen!$B$5:$G$95,$J327+1,FALSE)/VLOOKUP(P$2,Listen!$B$5:$G$95,$J327+1,FALSE),"-")*IF($D327="Abgabe",0,1),"")</f>
        <v/>
      </c>
      <c r="Q327" s="111" t="str">
        <f>IFERROR(IF($C327=Q$2,$G327*VLOOKUP($F327,Listen!$B$5:$G$95,$J327+1,FALSE)/VLOOKUP(Q$2,Listen!$B$5:$G$95,$J327+1,FALSE),"-")*IF($D327="Abgabe",0,1),"")</f>
        <v/>
      </c>
      <c r="R327" s="111" t="str">
        <f>IFERROR(IF($C327=R$2,$G327*VLOOKUP($F327,Listen!$B$5:$G$95,$J327+1,FALSE)/VLOOKUP(R$2,Listen!$B$5:$G$95,$J327+1,FALSE),"-")*IF($D327="Abgabe",0,1),"")</f>
        <v/>
      </c>
    </row>
    <row r="328" spans="2:18">
      <c r="B328" s="130"/>
      <c r="C328" s="95" t="str">
        <f>IFERROR(YEAR(VLOOKUP($B328,A_Stammdaten!$B$18:$G$218,3,FALSE)),"")</f>
        <v/>
      </c>
      <c r="D328" s="95" t="str">
        <f>IFERROR(VLOOKUP($B328,A_Stammdaten!$B$18:$G$218,6,FALSE),"")</f>
        <v/>
      </c>
      <c r="E328" s="131"/>
      <c r="F328" s="130"/>
      <c r="G328" s="130"/>
      <c r="H328" s="96"/>
      <c r="I328" s="105" t="str">
        <f>IFERROR(VLOOKUP($E328,Listen!$I$5:$K$41,2,FALSE),"")</f>
        <v/>
      </c>
      <c r="J328" s="105" t="str">
        <f>IFERROR(VLOOKUP($E328,Listen!$I$5:$K$41,3,FALSE),"")</f>
        <v/>
      </c>
      <c r="K328" s="111" t="str">
        <f>IFERROR(IF($C328=K$2,$G328*VLOOKUP($F328,Listen!$B$5:$G$95,$J328+1,FALSE)/VLOOKUP(K$2,Listen!$B$5:$G$95,$J328+1,FALSE),"-")*IF($D328="Abgabe",0,1),"")</f>
        <v/>
      </c>
      <c r="L328" s="111" t="str">
        <f>IFERROR(IF($C328=L$2,$G328*VLOOKUP($F328,Listen!$B$5:$G$95,$J328+1,FALSE)/VLOOKUP(L$2,Listen!$B$5:$G$95,$J328+1,FALSE),"-")*IF($D328="Abgabe",0,1),"")</f>
        <v/>
      </c>
      <c r="M328" s="111" t="str">
        <f>IFERROR(IF($C328=M$2,$G328*VLOOKUP($F328,Listen!$B$5:$G$95,$J328+1,FALSE)/VLOOKUP(M$2,Listen!$B$5:$G$95,$J328+1,FALSE),"-")*IF($D328="Abgabe",0,1),"")</f>
        <v/>
      </c>
      <c r="N328" s="111" t="str">
        <f>IFERROR(IF($C328=N$2,$G328*VLOOKUP($F328,Listen!$B$5:$G$95,$J328+1,FALSE)/VLOOKUP(N$2,Listen!$B$5:$G$95,$J328+1,FALSE),"-")*IF($D328="Abgabe",0,1),"")</f>
        <v/>
      </c>
      <c r="O328" s="111" t="str">
        <f>IFERROR(IF($C328=O$2,$G328*VLOOKUP($F328,Listen!$B$5:$G$95,$J328+1,FALSE)/VLOOKUP(O$2,Listen!$B$5:$G$95,$J328+1,FALSE),"-")*IF($D328="Abgabe",0,1),"")</f>
        <v/>
      </c>
      <c r="P328" s="111" t="str">
        <f>IFERROR(IF($C328=P$2,$G328*VLOOKUP($F328,Listen!$B$5:$G$95,$J328+1,FALSE)/VLOOKUP(P$2,Listen!$B$5:$G$95,$J328+1,FALSE),"-")*IF($D328="Abgabe",0,1),"")</f>
        <v/>
      </c>
      <c r="Q328" s="111" t="str">
        <f>IFERROR(IF($C328=Q$2,$G328*VLOOKUP($F328,Listen!$B$5:$G$95,$J328+1,FALSE)/VLOOKUP(Q$2,Listen!$B$5:$G$95,$J328+1,FALSE),"-")*IF($D328="Abgabe",0,1),"")</f>
        <v/>
      </c>
      <c r="R328" s="111" t="str">
        <f>IFERROR(IF($C328=R$2,$G328*VLOOKUP($F328,Listen!$B$5:$G$95,$J328+1,FALSE)/VLOOKUP(R$2,Listen!$B$5:$G$95,$J328+1,FALSE),"-")*IF($D328="Abgabe",0,1),"")</f>
        <v/>
      </c>
    </row>
    <row r="329" spans="2:18">
      <c r="B329" s="130"/>
      <c r="C329" s="95" t="str">
        <f>IFERROR(YEAR(VLOOKUP($B329,A_Stammdaten!$B$18:$G$218,3,FALSE)),"")</f>
        <v/>
      </c>
      <c r="D329" s="95" t="str">
        <f>IFERROR(VLOOKUP($B329,A_Stammdaten!$B$18:$G$218,6,FALSE),"")</f>
        <v/>
      </c>
      <c r="E329" s="131"/>
      <c r="F329" s="130"/>
      <c r="G329" s="130"/>
      <c r="H329" s="96"/>
      <c r="I329" s="105" t="str">
        <f>IFERROR(VLOOKUP($E329,Listen!$I$5:$K$41,2,FALSE),"")</f>
        <v/>
      </c>
      <c r="J329" s="105" t="str">
        <f>IFERROR(VLOOKUP($E329,Listen!$I$5:$K$41,3,FALSE),"")</f>
        <v/>
      </c>
      <c r="K329" s="111" t="str">
        <f>IFERROR(IF($C329=K$2,$G329*VLOOKUP($F329,Listen!$B$5:$G$95,$J329+1,FALSE)/VLOOKUP(K$2,Listen!$B$5:$G$95,$J329+1,FALSE),"-")*IF($D329="Abgabe",0,1),"")</f>
        <v/>
      </c>
      <c r="L329" s="111" t="str">
        <f>IFERROR(IF($C329=L$2,$G329*VLOOKUP($F329,Listen!$B$5:$G$95,$J329+1,FALSE)/VLOOKUP(L$2,Listen!$B$5:$G$95,$J329+1,FALSE),"-")*IF($D329="Abgabe",0,1),"")</f>
        <v/>
      </c>
      <c r="M329" s="111" t="str">
        <f>IFERROR(IF($C329=M$2,$G329*VLOOKUP($F329,Listen!$B$5:$G$95,$J329+1,FALSE)/VLOOKUP(M$2,Listen!$B$5:$G$95,$J329+1,FALSE),"-")*IF($D329="Abgabe",0,1),"")</f>
        <v/>
      </c>
      <c r="N329" s="111" t="str">
        <f>IFERROR(IF($C329=N$2,$G329*VLOOKUP($F329,Listen!$B$5:$G$95,$J329+1,FALSE)/VLOOKUP(N$2,Listen!$B$5:$G$95,$J329+1,FALSE),"-")*IF($D329="Abgabe",0,1),"")</f>
        <v/>
      </c>
      <c r="O329" s="111" t="str">
        <f>IFERROR(IF($C329=O$2,$G329*VLOOKUP($F329,Listen!$B$5:$G$95,$J329+1,FALSE)/VLOOKUP(O$2,Listen!$B$5:$G$95,$J329+1,FALSE),"-")*IF($D329="Abgabe",0,1),"")</f>
        <v/>
      </c>
      <c r="P329" s="111" t="str">
        <f>IFERROR(IF($C329=P$2,$G329*VLOOKUP($F329,Listen!$B$5:$G$95,$J329+1,FALSE)/VLOOKUP(P$2,Listen!$B$5:$G$95,$J329+1,FALSE),"-")*IF($D329="Abgabe",0,1),"")</f>
        <v/>
      </c>
      <c r="Q329" s="111" t="str">
        <f>IFERROR(IF($C329=Q$2,$G329*VLOOKUP($F329,Listen!$B$5:$G$95,$J329+1,FALSE)/VLOOKUP(Q$2,Listen!$B$5:$G$95,$J329+1,FALSE),"-")*IF($D329="Abgabe",0,1),"")</f>
        <v/>
      </c>
      <c r="R329" s="111" t="str">
        <f>IFERROR(IF($C329=R$2,$G329*VLOOKUP($F329,Listen!$B$5:$G$95,$J329+1,FALSE)/VLOOKUP(R$2,Listen!$B$5:$G$95,$J329+1,FALSE),"-")*IF($D329="Abgabe",0,1),"")</f>
        <v/>
      </c>
    </row>
    <row r="330" spans="2:18">
      <c r="B330" s="130"/>
      <c r="C330" s="95" t="str">
        <f>IFERROR(YEAR(VLOOKUP($B330,A_Stammdaten!$B$18:$G$218,3,FALSE)),"")</f>
        <v/>
      </c>
      <c r="D330" s="95" t="str">
        <f>IFERROR(VLOOKUP($B330,A_Stammdaten!$B$18:$G$218,6,FALSE),"")</f>
        <v/>
      </c>
      <c r="E330" s="131"/>
      <c r="F330" s="130"/>
      <c r="G330" s="130"/>
      <c r="H330" s="96"/>
      <c r="I330" s="105" t="str">
        <f>IFERROR(VLOOKUP($E330,Listen!$I$5:$K$41,2,FALSE),"")</f>
        <v/>
      </c>
      <c r="J330" s="105" t="str">
        <f>IFERROR(VLOOKUP($E330,Listen!$I$5:$K$41,3,FALSE),"")</f>
        <v/>
      </c>
      <c r="K330" s="111" t="str">
        <f>IFERROR(IF($C330=K$2,$G330*VLOOKUP($F330,Listen!$B$5:$G$95,$J330+1,FALSE)/VLOOKUP(K$2,Listen!$B$5:$G$95,$J330+1,FALSE),"-")*IF($D330="Abgabe",0,1),"")</f>
        <v/>
      </c>
      <c r="L330" s="111" t="str">
        <f>IFERROR(IF($C330=L$2,$G330*VLOOKUP($F330,Listen!$B$5:$G$95,$J330+1,FALSE)/VLOOKUP(L$2,Listen!$B$5:$G$95,$J330+1,FALSE),"-")*IF($D330="Abgabe",0,1),"")</f>
        <v/>
      </c>
      <c r="M330" s="111" t="str">
        <f>IFERROR(IF($C330=M$2,$G330*VLOOKUP($F330,Listen!$B$5:$G$95,$J330+1,FALSE)/VLOOKUP(M$2,Listen!$B$5:$G$95,$J330+1,FALSE),"-")*IF($D330="Abgabe",0,1),"")</f>
        <v/>
      </c>
      <c r="N330" s="111" t="str">
        <f>IFERROR(IF($C330=N$2,$G330*VLOOKUP($F330,Listen!$B$5:$G$95,$J330+1,FALSE)/VLOOKUP(N$2,Listen!$B$5:$G$95,$J330+1,FALSE),"-")*IF($D330="Abgabe",0,1),"")</f>
        <v/>
      </c>
      <c r="O330" s="111" t="str">
        <f>IFERROR(IF($C330=O$2,$G330*VLOOKUP($F330,Listen!$B$5:$G$95,$J330+1,FALSE)/VLOOKUP(O$2,Listen!$B$5:$G$95,$J330+1,FALSE),"-")*IF($D330="Abgabe",0,1),"")</f>
        <v/>
      </c>
      <c r="P330" s="111" t="str">
        <f>IFERROR(IF($C330=P$2,$G330*VLOOKUP($F330,Listen!$B$5:$G$95,$J330+1,FALSE)/VLOOKUP(P$2,Listen!$B$5:$G$95,$J330+1,FALSE),"-")*IF($D330="Abgabe",0,1),"")</f>
        <v/>
      </c>
      <c r="Q330" s="111" t="str">
        <f>IFERROR(IF($C330=Q$2,$G330*VLOOKUP($F330,Listen!$B$5:$G$95,$J330+1,FALSE)/VLOOKUP(Q$2,Listen!$B$5:$G$95,$J330+1,FALSE),"-")*IF($D330="Abgabe",0,1),"")</f>
        <v/>
      </c>
      <c r="R330" s="111" t="str">
        <f>IFERROR(IF($C330=R$2,$G330*VLOOKUP($F330,Listen!$B$5:$G$95,$J330+1,FALSE)/VLOOKUP(R$2,Listen!$B$5:$G$95,$J330+1,FALSE),"-")*IF($D330="Abgabe",0,1),"")</f>
        <v/>
      </c>
    </row>
    <row r="331" spans="2:18">
      <c r="B331" s="130"/>
      <c r="C331" s="95" t="str">
        <f>IFERROR(YEAR(VLOOKUP($B331,A_Stammdaten!$B$18:$G$218,3,FALSE)),"")</f>
        <v/>
      </c>
      <c r="D331" s="95" t="str">
        <f>IFERROR(VLOOKUP($B331,A_Stammdaten!$B$18:$G$218,6,FALSE),"")</f>
        <v/>
      </c>
      <c r="E331" s="131"/>
      <c r="F331" s="130"/>
      <c r="G331" s="130"/>
      <c r="H331" s="96"/>
      <c r="I331" s="105" t="str">
        <f>IFERROR(VLOOKUP($E331,Listen!$I$5:$K$41,2,FALSE),"")</f>
        <v/>
      </c>
      <c r="J331" s="105" t="str">
        <f>IFERROR(VLOOKUP($E331,Listen!$I$5:$K$41,3,FALSE),"")</f>
        <v/>
      </c>
      <c r="K331" s="111" t="str">
        <f>IFERROR(IF($C331=K$2,$G331*VLOOKUP($F331,Listen!$B$5:$G$95,$J331+1,FALSE)/VLOOKUP(K$2,Listen!$B$5:$G$95,$J331+1,FALSE),"-")*IF($D331="Abgabe",0,1),"")</f>
        <v/>
      </c>
      <c r="L331" s="111" t="str">
        <f>IFERROR(IF($C331=L$2,$G331*VLOOKUP($F331,Listen!$B$5:$G$95,$J331+1,FALSE)/VLOOKUP(L$2,Listen!$B$5:$G$95,$J331+1,FALSE),"-")*IF($D331="Abgabe",0,1),"")</f>
        <v/>
      </c>
      <c r="M331" s="111" t="str">
        <f>IFERROR(IF($C331=M$2,$G331*VLOOKUP($F331,Listen!$B$5:$G$95,$J331+1,FALSE)/VLOOKUP(M$2,Listen!$B$5:$G$95,$J331+1,FALSE),"-")*IF($D331="Abgabe",0,1),"")</f>
        <v/>
      </c>
      <c r="N331" s="111" t="str">
        <f>IFERROR(IF($C331=N$2,$G331*VLOOKUP($F331,Listen!$B$5:$G$95,$J331+1,FALSE)/VLOOKUP(N$2,Listen!$B$5:$G$95,$J331+1,FALSE),"-")*IF($D331="Abgabe",0,1),"")</f>
        <v/>
      </c>
      <c r="O331" s="111" t="str">
        <f>IFERROR(IF($C331=O$2,$G331*VLOOKUP($F331,Listen!$B$5:$G$95,$J331+1,FALSE)/VLOOKUP(O$2,Listen!$B$5:$G$95,$J331+1,FALSE),"-")*IF($D331="Abgabe",0,1),"")</f>
        <v/>
      </c>
      <c r="P331" s="111" t="str">
        <f>IFERROR(IF($C331=P$2,$G331*VLOOKUP($F331,Listen!$B$5:$G$95,$J331+1,FALSE)/VLOOKUP(P$2,Listen!$B$5:$G$95,$J331+1,FALSE),"-")*IF($D331="Abgabe",0,1),"")</f>
        <v/>
      </c>
      <c r="Q331" s="111" t="str">
        <f>IFERROR(IF($C331=Q$2,$G331*VLOOKUP($F331,Listen!$B$5:$G$95,$J331+1,FALSE)/VLOOKUP(Q$2,Listen!$B$5:$G$95,$J331+1,FALSE),"-")*IF($D331="Abgabe",0,1),"")</f>
        <v/>
      </c>
      <c r="R331" s="111" t="str">
        <f>IFERROR(IF($C331=R$2,$G331*VLOOKUP($F331,Listen!$B$5:$G$95,$J331+1,FALSE)/VLOOKUP(R$2,Listen!$B$5:$G$95,$J331+1,FALSE),"-")*IF($D331="Abgabe",0,1),"")</f>
        <v/>
      </c>
    </row>
    <row r="332" spans="2:18">
      <c r="B332" s="130"/>
      <c r="C332" s="95" t="str">
        <f>IFERROR(YEAR(VLOOKUP($B332,A_Stammdaten!$B$18:$G$218,3,FALSE)),"")</f>
        <v/>
      </c>
      <c r="D332" s="95" t="str">
        <f>IFERROR(VLOOKUP($B332,A_Stammdaten!$B$18:$G$218,6,FALSE),"")</f>
        <v/>
      </c>
      <c r="E332" s="131"/>
      <c r="F332" s="130"/>
      <c r="G332" s="130"/>
      <c r="H332" s="96"/>
      <c r="I332" s="105" t="str">
        <f>IFERROR(VLOOKUP($E332,Listen!$I$5:$K$41,2,FALSE),"")</f>
        <v/>
      </c>
      <c r="J332" s="105" t="str">
        <f>IFERROR(VLOOKUP($E332,Listen!$I$5:$K$41,3,FALSE),"")</f>
        <v/>
      </c>
      <c r="K332" s="111" t="str">
        <f>IFERROR(IF($C332=K$2,$G332*VLOOKUP($F332,Listen!$B$5:$G$95,$J332+1,FALSE)/VLOOKUP(K$2,Listen!$B$5:$G$95,$J332+1,FALSE),"-")*IF($D332="Abgabe",0,1),"")</f>
        <v/>
      </c>
      <c r="L332" s="111" t="str">
        <f>IFERROR(IF($C332=L$2,$G332*VLOOKUP($F332,Listen!$B$5:$G$95,$J332+1,FALSE)/VLOOKUP(L$2,Listen!$B$5:$G$95,$J332+1,FALSE),"-")*IF($D332="Abgabe",0,1),"")</f>
        <v/>
      </c>
      <c r="M332" s="111" t="str">
        <f>IFERROR(IF($C332=M$2,$G332*VLOOKUP($F332,Listen!$B$5:$G$95,$J332+1,FALSE)/VLOOKUP(M$2,Listen!$B$5:$G$95,$J332+1,FALSE),"-")*IF($D332="Abgabe",0,1),"")</f>
        <v/>
      </c>
      <c r="N332" s="111" t="str">
        <f>IFERROR(IF($C332=N$2,$G332*VLOOKUP($F332,Listen!$B$5:$G$95,$J332+1,FALSE)/VLOOKUP(N$2,Listen!$B$5:$G$95,$J332+1,FALSE),"-")*IF($D332="Abgabe",0,1),"")</f>
        <v/>
      </c>
      <c r="O332" s="111" t="str">
        <f>IFERROR(IF($C332=O$2,$G332*VLOOKUP($F332,Listen!$B$5:$G$95,$J332+1,FALSE)/VLOOKUP(O$2,Listen!$B$5:$G$95,$J332+1,FALSE),"-")*IF($D332="Abgabe",0,1),"")</f>
        <v/>
      </c>
      <c r="P332" s="111" t="str">
        <f>IFERROR(IF($C332=P$2,$G332*VLOOKUP($F332,Listen!$B$5:$G$95,$J332+1,FALSE)/VLOOKUP(P$2,Listen!$B$5:$G$95,$J332+1,FALSE),"-")*IF($D332="Abgabe",0,1),"")</f>
        <v/>
      </c>
      <c r="Q332" s="111" t="str">
        <f>IFERROR(IF($C332=Q$2,$G332*VLOOKUP($F332,Listen!$B$5:$G$95,$J332+1,FALSE)/VLOOKUP(Q$2,Listen!$B$5:$G$95,$J332+1,FALSE),"-")*IF($D332="Abgabe",0,1),"")</f>
        <v/>
      </c>
      <c r="R332" s="111" t="str">
        <f>IFERROR(IF($C332=R$2,$G332*VLOOKUP($F332,Listen!$B$5:$G$95,$J332+1,FALSE)/VLOOKUP(R$2,Listen!$B$5:$G$95,$J332+1,FALSE),"-")*IF($D332="Abgabe",0,1),"")</f>
        <v/>
      </c>
    </row>
    <row r="333" spans="2:18">
      <c r="B333" s="130"/>
      <c r="C333" s="95" t="str">
        <f>IFERROR(YEAR(VLOOKUP($B333,A_Stammdaten!$B$18:$G$218,3,FALSE)),"")</f>
        <v/>
      </c>
      <c r="D333" s="95" t="str">
        <f>IFERROR(VLOOKUP($B333,A_Stammdaten!$B$18:$G$218,6,FALSE),"")</f>
        <v/>
      </c>
      <c r="E333" s="131"/>
      <c r="F333" s="130"/>
      <c r="G333" s="130"/>
      <c r="H333" s="96"/>
      <c r="I333" s="105" t="str">
        <f>IFERROR(VLOOKUP($E333,Listen!$I$5:$K$41,2,FALSE),"")</f>
        <v/>
      </c>
      <c r="J333" s="105" t="str">
        <f>IFERROR(VLOOKUP($E333,Listen!$I$5:$K$41,3,FALSE),"")</f>
        <v/>
      </c>
      <c r="K333" s="111" t="str">
        <f>IFERROR(IF($C333=K$2,$G333*VLOOKUP($F333,Listen!$B$5:$G$95,$J333+1,FALSE)/VLOOKUP(K$2,Listen!$B$5:$G$95,$J333+1,FALSE),"-")*IF($D333="Abgabe",0,1),"")</f>
        <v/>
      </c>
      <c r="L333" s="111" t="str">
        <f>IFERROR(IF($C333=L$2,$G333*VLOOKUP($F333,Listen!$B$5:$G$95,$J333+1,FALSE)/VLOOKUP(L$2,Listen!$B$5:$G$95,$J333+1,FALSE),"-")*IF($D333="Abgabe",0,1),"")</f>
        <v/>
      </c>
      <c r="M333" s="111" t="str">
        <f>IFERROR(IF($C333=M$2,$G333*VLOOKUP($F333,Listen!$B$5:$G$95,$J333+1,FALSE)/VLOOKUP(M$2,Listen!$B$5:$G$95,$J333+1,FALSE),"-")*IF($D333="Abgabe",0,1),"")</f>
        <v/>
      </c>
      <c r="N333" s="111" t="str">
        <f>IFERROR(IF($C333=N$2,$G333*VLOOKUP($F333,Listen!$B$5:$G$95,$J333+1,FALSE)/VLOOKUP(N$2,Listen!$B$5:$G$95,$J333+1,FALSE),"-")*IF($D333="Abgabe",0,1),"")</f>
        <v/>
      </c>
      <c r="O333" s="111" t="str">
        <f>IFERROR(IF($C333=O$2,$G333*VLOOKUP($F333,Listen!$B$5:$G$95,$J333+1,FALSE)/VLOOKUP(O$2,Listen!$B$5:$G$95,$J333+1,FALSE),"-")*IF($D333="Abgabe",0,1),"")</f>
        <v/>
      </c>
      <c r="P333" s="111" t="str">
        <f>IFERROR(IF($C333=P$2,$G333*VLOOKUP($F333,Listen!$B$5:$G$95,$J333+1,FALSE)/VLOOKUP(P$2,Listen!$B$5:$G$95,$J333+1,FALSE),"-")*IF($D333="Abgabe",0,1),"")</f>
        <v/>
      </c>
      <c r="Q333" s="111" t="str">
        <f>IFERROR(IF($C333=Q$2,$G333*VLOOKUP($F333,Listen!$B$5:$G$95,$J333+1,FALSE)/VLOOKUP(Q$2,Listen!$B$5:$G$95,$J333+1,FALSE),"-")*IF($D333="Abgabe",0,1),"")</f>
        <v/>
      </c>
      <c r="R333" s="111" t="str">
        <f>IFERROR(IF($C333=R$2,$G333*VLOOKUP($F333,Listen!$B$5:$G$95,$J333+1,FALSE)/VLOOKUP(R$2,Listen!$B$5:$G$95,$J333+1,FALSE),"-")*IF($D333="Abgabe",0,1),"")</f>
        <v/>
      </c>
    </row>
    <row r="334" spans="2:18">
      <c r="B334" s="130"/>
      <c r="C334" s="95" t="str">
        <f>IFERROR(YEAR(VLOOKUP($B334,A_Stammdaten!$B$18:$G$218,3,FALSE)),"")</f>
        <v/>
      </c>
      <c r="D334" s="95" t="str">
        <f>IFERROR(VLOOKUP($B334,A_Stammdaten!$B$18:$G$218,6,FALSE),"")</f>
        <v/>
      </c>
      <c r="E334" s="131"/>
      <c r="F334" s="130"/>
      <c r="G334" s="130"/>
      <c r="H334" s="96"/>
      <c r="I334" s="105" t="str">
        <f>IFERROR(VLOOKUP($E334,Listen!$I$5:$K$41,2,FALSE),"")</f>
        <v/>
      </c>
      <c r="J334" s="105" t="str">
        <f>IFERROR(VLOOKUP($E334,Listen!$I$5:$K$41,3,FALSE),"")</f>
        <v/>
      </c>
      <c r="K334" s="111" t="str">
        <f>IFERROR(IF($C334=K$2,$G334*VLOOKUP($F334,Listen!$B$5:$G$95,$J334+1,FALSE)/VLOOKUP(K$2,Listen!$B$5:$G$95,$J334+1,FALSE),"-")*IF($D334="Abgabe",0,1),"")</f>
        <v/>
      </c>
      <c r="L334" s="111" t="str">
        <f>IFERROR(IF($C334=L$2,$G334*VLOOKUP($F334,Listen!$B$5:$G$95,$J334+1,FALSE)/VLOOKUP(L$2,Listen!$B$5:$G$95,$J334+1,FALSE),"-")*IF($D334="Abgabe",0,1),"")</f>
        <v/>
      </c>
      <c r="M334" s="111" t="str">
        <f>IFERROR(IF($C334=M$2,$G334*VLOOKUP($F334,Listen!$B$5:$G$95,$J334+1,FALSE)/VLOOKUP(M$2,Listen!$B$5:$G$95,$J334+1,FALSE),"-")*IF($D334="Abgabe",0,1),"")</f>
        <v/>
      </c>
      <c r="N334" s="111" t="str">
        <f>IFERROR(IF($C334=N$2,$G334*VLOOKUP($F334,Listen!$B$5:$G$95,$J334+1,FALSE)/VLOOKUP(N$2,Listen!$B$5:$G$95,$J334+1,FALSE),"-")*IF($D334="Abgabe",0,1),"")</f>
        <v/>
      </c>
      <c r="O334" s="111" t="str">
        <f>IFERROR(IF($C334=O$2,$G334*VLOOKUP($F334,Listen!$B$5:$G$95,$J334+1,FALSE)/VLOOKUP(O$2,Listen!$B$5:$G$95,$J334+1,FALSE),"-")*IF($D334="Abgabe",0,1),"")</f>
        <v/>
      </c>
      <c r="P334" s="111" t="str">
        <f>IFERROR(IF($C334=P$2,$G334*VLOOKUP($F334,Listen!$B$5:$G$95,$J334+1,FALSE)/VLOOKUP(P$2,Listen!$B$5:$G$95,$J334+1,FALSE),"-")*IF($D334="Abgabe",0,1),"")</f>
        <v/>
      </c>
      <c r="Q334" s="111" t="str">
        <f>IFERROR(IF($C334=Q$2,$G334*VLOOKUP($F334,Listen!$B$5:$G$95,$J334+1,FALSE)/VLOOKUP(Q$2,Listen!$B$5:$G$95,$J334+1,FALSE),"-")*IF($D334="Abgabe",0,1),"")</f>
        <v/>
      </c>
      <c r="R334" s="111" t="str">
        <f>IFERROR(IF($C334=R$2,$G334*VLOOKUP($F334,Listen!$B$5:$G$95,$J334+1,FALSE)/VLOOKUP(R$2,Listen!$B$5:$G$95,$J334+1,FALSE),"-")*IF($D334="Abgabe",0,1),"")</f>
        <v/>
      </c>
    </row>
    <row r="335" spans="2:18">
      <c r="B335" s="130"/>
      <c r="C335" s="95" t="str">
        <f>IFERROR(YEAR(VLOOKUP($B335,A_Stammdaten!$B$18:$G$218,3,FALSE)),"")</f>
        <v/>
      </c>
      <c r="D335" s="95" t="str">
        <f>IFERROR(VLOOKUP($B335,A_Stammdaten!$B$18:$G$218,6,FALSE),"")</f>
        <v/>
      </c>
      <c r="E335" s="131"/>
      <c r="F335" s="130"/>
      <c r="G335" s="130"/>
      <c r="H335" s="96"/>
      <c r="I335" s="105" t="str">
        <f>IFERROR(VLOOKUP($E335,Listen!$I$5:$K$41,2,FALSE),"")</f>
        <v/>
      </c>
      <c r="J335" s="105" t="str">
        <f>IFERROR(VLOOKUP($E335,Listen!$I$5:$K$41,3,FALSE),"")</f>
        <v/>
      </c>
      <c r="K335" s="111" t="str">
        <f>IFERROR(IF($C335=K$2,$G335*VLOOKUP($F335,Listen!$B$5:$G$95,$J335+1,FALSE)/VLOOKUP(K$2,Listen!$B$5:$G$95,$J335+1,FALSE),"-")*IF($D335="Abgabe",0,1),"")</f>
        <v/>
      </c>
      <c r="L335" s="111" t="str">
        <f>IFERROR(IF($C335=L$2,$G335*VLOOKUP($F335,Listen!$B$5:$G$95,$J335+1,FALSE)/VLOOKUP(L$2,Listen!$B$5:$G$95,$J335+1,FALSE),"-")*IF($D335="Abgabe",0,1),"")</f>
        <v/>
      </c>
      <c r="M335" s="111" t="str">
        <f>IFERROR(IF($C335=M$2,$G335*VLOOKUP($F335,Listen!$B$5:$G$95,$J335+1,FALSE)/VLOOKUP(M$2,Listen!$B$5:$G$95,$J335+1,FALSE),"-")*IF($D335="Abgabe",0,1),"")</f>
        <v/>
      </c>
      <c r="N335" s="111" t="str">
        <f>IFERROR(IF($C335=N$2,$G335*VLOOKUP($F335,Listen!$B$5:$G$95,$J335+1,FALSE)/VLOOKUP(N$2,Listen!$B$5:$G$95,$J335+1,FALSE),"-")*IF($D335="Abgabe",0,1),"")</f>
        <v/>
      </c>
      <c r="O335" s="111" t="str">
        <f>IFERROR(IF($C335=O$2,$G335*VLOOKUP($F335,Listen!$B$5:$G$95,$J335+1,FALSE)/VLOOKUP(O$2,Listen!$B$5:$G$95,$J335+1,FALSE),"-")*IF($D335="Abgabe",0,1),"")</f>
        <v/>
      </c>
      <c r="P335" s="111" t="str">
        <f>IFERROR(IF($C335=P$2,$G335*VLOOKUP($F335,Listen!$B$5:$G$95,$J335+1,FALSE)/VLOOKUP(P$2,Listen!$B$5:$G$95,$J335+1,FALSE),"-")*IF($D335="Abgabe",0,1),"")</f>
        <v/>
      </c>
      <c r="Q335" s="111" t="str">
        <f>IFERROR(IF($C335=Q$2,$G335*VLOOKUP($F335,Listen!$B$5:$G$95,$J335+1,FALSE)/VLOOKUP(Q$2,Listen!$B$5:$G$95,$J335+1,FALSE),"-")*IF($D335="Abgabe",0,1),"")</f>
        <v/>
      </c>
      <c r="R335" s="111" t="str">
        <f>IFERROR(IF($C335=R$2,$G335*VLOOKUP($F335,Listen!$B$5:$G$95,$J335+1,FALSE)/VLOOKUP(R$2,Listen!$B$5:$G$95,$J335+1,FALSE),"-")*IF($D335="Abgabe",0,1),"")</f>
        <v/>
      </c>
    </row>
    <row r="336" spans="2:18">
      <c r="B336" s="130"/>
      <c r="C336" s="95" t="str">
        <f>IFERROR(YEAR(VLOOKUP($B336,A_Stammdaten!$B$18:$G$218,3,FALSE)),"")</f>
        <v/>
      </c>
      <c r="D336" s="95" t="str">
        <f>IFERROR(VLOOKUP($B336,A_Stammdaten!$B$18:$G$218,6,FALSE),"")</f>
        <v/>
      </c>
      <c r="E336" s="131"/>
      <c r="F336" s="130"/>
      <c r="G336" s="130"/>
      <c r="H336" s="96"/>
      <c r="I336" s="105" t="str">
        <f>IFERROR(VLOOKUP($E336,Listen!$I$5:$K$41,2,FALSE),"")</f>
        <v/>
      </c>
      <c r="J336" s="105" t="str">
        <f>IFERROR(VLOOKUP($E336,Listen!$I$5:$K$41,3,FALSE),"")</f>
        <v/>
      </c>
      <c r="K336" s="111" t="str">
        <f>IFERROR(IF($C336=K$2,$G336*VLOOKUP($F336,Listen!$B$5:$G$95,$J336+1,FALSE)/VLOOKUP(K$2,Listen!$B$5:$G$95,$J336+1,FALSE),"-")*IF($D336="Abgabe",0,1),"")</f>
        <v/>
      </c>
      <c r="L336" s="111" t="str">
        <f>IFERROR(IF($C336=L$2,$G336*VLOOKUP($F336,Listen!$B$5:$G$95,$J336+1,FALSE)/VLOOKUP(L$2,Listen!$B$5:$G$95,$J336+1,FALSE),"-")*IF($D336="Abgabe",0,1),"")</f>
        <v/>
      </c>
      <c r="M336" s="111" t="str">
        <f>IFERROR(IF($C336=M$2,$G336*VLOOKUP($F336,Listen!$B$5:$G$95,$J336+1,FALSE)/VLOOKUP(M$2,Listen!$B$5:$G$95,$J336+1,FALSE),"-")*IF($D336="Abgabe",0,1),"")</f>
        <v/>
      </c>
      <c r="N336" s="111" t="str">
        <f>IFERROR(IF($C336=N$2,$G336*VLOOKUP($F336,Listen!$B$5:$G$95,$J336+1,FALSE)/VLOOKUP(N$2,Listen!$B$5:$G$95,$J336+1,FALSE),"-")*IF($D336="Abgabe",0,1),"")</f>
        <v/>
      </c>
      <c r="O336" s="111" t="str">
        <f>IFERROR(IF($C336=O$2,$G336*VLOOKUP($F336,Listen!$B$5:$G$95,$J336+1,FALSE)/VLOOKUP(O$2,Listen!$B$5:$G$95,$J336+1,FALSE),"-")*IF($D336="Abgabe",0,1),"")</f>
        <v/>
      </c>
      <c r="P336" s="111" t="str">
        <f>IFERROR(IF($C336=P$2,$G336*VLOOKUP($F336,Listen!$B$5:$G$95,$J336+1,FALSE)/VLOOKUP(P$2,Listen!$B$5:$G$95,$J336+1,FALSE),"-")*IF($D336="Abgabe",0,1),"")</f>
        <v/>
      </c>
      <c r="Q336" s="111" t="str">
        <f>IFERROR(IF($C336=Q$2,$G336*VLOOKUP($F336,Listen!$B$5:$G$95,$J336+1,FALSE)/VLOOKUP(Q$2,Listen!$B$5:$G$95,$J336+1,FALSE),"-")*IF($D336="Abgabe",0,1),"")</f>
        <v/>
      </c>
      <c r="R336" s="111" t="str">
        <f>IFERROR(IF($C336=R$2,$G336*VLOOKUP($F336,Listen!$B$5:$G$95,$J336+1,FALSE)/VLOOKUP(R$2,Listen!$B$5:$G$95,$J336+1,FALSE),"-")*IF($D336="Abgabe",0,1),"")</f>
        <v/>
      </c>
    </row>
    <row r="337" spans="2:18">
      <c r="B337" s="130"/>
      <c r="C337" s="95" t="str">
        <f>IFERROR(YEAR(VLOOKUP($B337,A_Stammdaten!$B$18:$G$218,3,FALSE)),"")</f>
        <v/>
      </c>
      <c r="D337" s="95" t="str">
        <f>IFERROR(VLOOKUP($B337,A_Stammdaten!$B$18:$G$218,6,FALSE),"")</f>
        <v/>
      </c>
      <c r="E337" s="131"/>
      <c r="F337" s="130"/>
      <c r="G337" s="130"/>
      <c r="H337" s="96"/>
      <c r="I337" s="105" t="str">
        <f>IFERROR(VLOOKUP($E337,Listen!$I$5:$K$41,2,FALSE),"")</f>
        <v/>
      </c>
      <c r="J337" s="105" t="str">
        <f>IFERROR(VLOOKUP($E337,Listen!$I$5:$K$41,3,FALSE),"")</f>
        <v/>
      </c>
      <c r="K337" s="111" t="str">
        <f>IFERROR(IF($C337=K$2,$G337*VLOOKUP($F337,Listen!$B$5:$G$95,$J337+1,FALSE)/VLOOKUP(K$2,Listen!$B$5:$G$95,$J337+1,FALSE),"-")*IF($D337="Abgabe",0,1),"")</f>
        <v/>
      </c>
      <c r="L337" s="111" t="str">
        <f>IFERROR(IF($C337=L$2,$G337*VLOOKUP($F337,Listen!$B$5:$G$95,$J337+1,FALSE)/VLOOKUP(L$2,Listen!$B$5:$G$95,$J337+1,FALSE),"-")*IF($D337="Abgabe",0,1),"")</f>
        <v/>
      </c>
      <c r="M337" s="111" t="str">
        <f>IFERROR(IF($C337=M$2,$G337*VLOOKUP($F337,Listen!$B$5:$G$95,$J337+1,FALSE)/VLOOKUP(M$2,Listen!$B$5:$G$95,$J337+1,FALSE),"-")*IF($D337="Abgabe",0,1),"")</f>
        <v/>
      </c>
      <c r="N337" s="111" t="str">
        <f>IFERROR(IF($C337=N$2,$G337*VLOOKUP($F337,Listen!$B$5:$G$95,$J337+1,FALSE)/VLOOKUP(N$2,Listen!$B$5:$G$95,$J337+1,FALSE),"-")*IF($D337="Abgabe",0,1),"")</f>
        <v/>
      </c>
      <c r="O337" s="111" t="str">
        <f>IFERROR(IF($C337=O$2,$G337*VLOOKUP($F337,Listen!$B$5:$G$95,$J337+1,FALSE)/VLOOKUP(O$2,Listen!$B$5:$G$95,$J337+1,FALSE),"-")*IF($D337="Abgabe",0,1),"")</f>
        <v/>
      </c>
      <c r="P337" s="111" t="str">
        <f>IFERROR(IF($C337=P$2,$G337*VLOOKUP($F337,Listen!$B$5:$G$95,$J337+1,FALSE)/VLOOKUP(P$2,Listen!$B$5:$G$95,$J337+1,FALSE),"-")*IF($D337="Abgabe",0,1),"")</f>
        <v/>
      </c>
      <c r="Q337" s="111" t="str">
        <f>IFERROR(IF($C337=Q$2,$G337*VLOOKUP($F337,Listen!$B$5:$G$95,$J337+1,FALSE)/VLOOKUP(Q$2,Listen!$B$5:$G$95,$J337+1,FALSE),"-")*IF($D337="Abgabe",0,1),"")</f>
        <v/>
      </c>
      <c r="R337" s="111" t="str">
        <f>IFERROR(IF($C337=R$2,$G337*VLOOKUP($F337,Listen!$B$5:$G$95,$J337+1,FALSE)/VLOOKUP(R$2,Listen!$B$5:$G$95,$J337+1,FALSE),"-")*IF($D337="Abgabe",0,1),"")</f>
        <v/>
      </c>
    </row>
    <row r="338" spans="2:18">
      <c r="B338" s="130"/>
      <c r="C338" s="95" t="str">
        <f>IFERROR(YEAR(VLOOKUP($B338,A_Stammdaten!$B$18:$G$218,3,FALSE)),"")</f>
        <v/>
      </c>
      <c r="D338" s="95" t="str">
        <f>IFERROR(VLOOKUP($B338,A_Stammdaten!$B$18:$G$218,6,FALSE),"")</f>
        <v/>
      </c>
      <c r="E338" s="131"/>
      <c r="F338" s="130"/>
      <c r="G338" s="130"/>
      <c r="H338" s="96"/>
      <c r="I338" s="105" t="str">
        <f>IFERROR(VLOOKUP($E338,Listen!$I$5:$K$41,2,FALSE),"")</f>
        <v/>
      </c>
      <c r="J338" s="105" t="str">
        <f>IFERROR(VLOOKUP($E338,Listen!$I$5:$K$41,3,FALSE),"")</f>
        <v/>
      </c>
      <c r="K338" s="111" t="str">
        <f>IFERROR(IF($C338=K$2,$G338*VLOOKUP($F338,Listen!$B$5:$G$95,$J338+1,FALSE)/VLOOKUP(K$2,Listen!$B$5:$G$95,$J338+1,FALSE),"-")*IF($D338="Abgabe",0,1),"")</f>
        <v/>
      </c>
      <c r="L338" s="111" t="str">
        <f>IFERROR(IF($C338=L$2,$G338*VLOOKUP($F338,Listen!$B$5:$G$95,$J338+1,FALSE)/VLOOKUP(L$2,Listen!$B$5:$G$95,$J338+1,FALSE),"-")*IF($D338="Abgabe",0,1),"")</f>
        <v/>
      </c>
      <c r="M338" s="111" t="str">
        <f>IFERROR(IF($C338=M$2,$G338*VLOOKUP($F338,Listen!$B$5:$G$95,$J338+1,FALSE)/VLOOKUP(M$2,Listen!$B$5:$G$95,$J338+1,FALSE),"-")*IF($D338="Abgabe",0,1),"")</f>
        <v/>
      </c>
      <c r="N338" s="111" t="str">
        <f>IFERROR(IF($C338=N$2,$G338*VLOOKUP($F338,Listen!$B$5:$G$95,$J338+1,FALSE)/VLOOKUP(N$2,Listen!$B$5:$G$95,$J338+1,FALSE),"-")*IF($D338="Abgabe",0,1),"")</f>
        <v/>
      </c>
      <c r="O338" s="111" t="str">
        <f>IFERROR(IF($C338=O$2,$G338*VLOOKUP($F338,Listen!$B$5:$G$95,$J338+1,FALSE)/VLOOKUP(O$2,Listen!$B$5:$G$95,$J338+1,FALSE),"-")*IF($D338="Abgabe",0,1),"")</f>
        <v/>
      </c>
      <c r="P338" s="111" t="str">
        <f>IFERROR(IF($C338=P$2,$G338*VLOOKUP($F338,Listen!$B$5:$G$95,$J338+1,FALSE)/VLOOKUP(P$2,Listen!$B$5:$G$95,$J338+1,FALSE),"-")*IF($D338="Abgabe",0,1),"")</f>
        <v/>
      </c>
      <c r="Q338" s="111" t="str">
        <f>IFERROR(IF($C338=Q$2,$G338*VLOOKUP($F338,Listen!$B$5:$G$95,$J338+1,FALSE)/VLOOKUP(Q$2,Listen!$B$5:$G$95,$J338+1,FALSE),"-")*IF($D338="Abgabe",0,1),"")</f>
        <v/>
      </c>
      <c r="R338" s="111" t="str">
        <f>IFERROR(IF($C338=R$2,$G338*VLOOKUP($F338,Listen!$B$5:$G$95,$J338+1,FALSE)/VLOOKUP(R$2,Listen!$B$5:$G$95,$J338+1,FALSE),"-")*IF($D338="Abgabe",0,1),"")</f>
        <v/>
      </c>
    </row>
    <row r="339" spans="2:18">
      <c r="B339" s="130"/>
      <c r="C339" s="95" t="str">
        <f>IFERROR(YEAR(VLOOKUP($B339,A_Stammdaten!$B$18:$G$218,3,FALSE)),"")</f>
        <v/>
      </c>
      <c r="D339" s="95" t="str">
        <f>IFERROR(VLOOKUP($B339,A_Stammdaten!$B$18:$G$218,6,FALSE),"")</f>
        <v/>
      </c>
      <c r="E339" s="131"/>
      <c r="F339" s="130"/>
      <c r="G339" s="130"/>
      <c r="H339" s="96"/>
      <c r="I339" s="105" t="str">
        <f>IFERROR(VLOOKUP($E339,Listen!$I$5:$K$41,2,FALSE),"")</f>
        <v/>
      </c>
      <c r="J339" s="105" t="str">
        <f>IFERROR(VLOOKUP($E339,Listen!$I$5:$K$41,3,FALSE),"")</f>
        <v/>
      </c>
      <c r="K339" s="111" t="str">
        <f>IFERROR(IF($C339=K$2,$G339*VLOOKUP($F339,Listen!$B$5:$G$95,$J339+1,FALSE)/VLOOKUP(K$2,Listen!$B$5:$G$95,$J339+1,FALSE),"-")*IF($D339="Abgabe",0,1),"")</f>
        <v/>
      </c>
      <c r="L339" s="111" t="str">
        <f>IFERROR(IF($C339=L$2,$G339*VLOOKUP($F339,Listen!$B$5:$G$95,$J339+1,FALSE)/VLOOKUP(L$2,Listen!$B$5:$G$95,$J339+1,FALSE),"-")*IF($D339="Abgabe",0,1),"")</f>
        <v/>
      </c>
      <c r="M339" s="111" t="str">
        <f>IFERROR(IF($C339=M$2,$G339*VLOOKUP($F339,Listen!$B$5:$G$95,$J339+1,FALSE)/VLOOKUP(M$2,Listen!$B$5:$G$95,$J339+1,FALSE),"-")*IF($D339="Abgabe",0,1),"")</f>
        <v/>
      </c>
      <c r="N339" s="111" t="str">
        <f>IFERROR(IF($C339=N$2,$G339*VLOOKUP($F339,Listen!$B$5:$G$95,$J339+1,FALSE)/VLOOKUP(N$2,Listen!$B$5:$G$95,$J339+1,FALSE),"-")*IF($D339="Abgabe",0,1),"")</f>
        <v/>
      </c>
      <c r="O339" s="111" t="str">
        <f>IFERROR(IF($C339=O$2,$G339*VLOOKUP($F339,Listen!$B$5:$G$95,$J339+1,FALSE)/VLOOKUP(O$2,Listen!$B$5:$G$95,$J339+1,FALSE),"-")*IF($D339="Abgabe",0,1),"")</f>
        <v/>
      </c>
      <c r="P339" s="111" t="str">
        <f>IFERROR(IF($C339=P$2,$G339*VLOOKUP($F339,Listen!$B$5:$G$95,$J339+1,FALSE)/VLOOKUP(P$2,Listen!$B$5:$G$95,$J339+1,FALSE),"-")*IF($D339="Abgabe",0,1),"")</f>
        <v/>
      </c>
      <c r="Q339" s="111" t="str">
        <f>IFERROR(IF($C339=Q$2,$G339*VLOOKUP($F339,Listen!$B$5:$G$95,$J339+1,FALSE)/VLOOKUP(Q$2,Listen!$B$5:$G$95,$J339+1,FALSE),"-")*IF($D339="Abgabe",0,1),"")</f>
        <v/>
      </c>
      <c r="R339" s="111" t="str">
        <f>IFERROR(IF($C339=R$2,$G339*VLOOKUP($F339,Listen!$B$5:$G$95,$J339+1,FALSE)/VLOOKUP(R$2,Listen!$B$5:$G$95,$J339+1,FALSE),"-")*IF($D339="Abgabe",0,1),"")</f>
        <v/>
      </c>
    </row>
    <row r="340" spans="2:18">
      <c r="B340" s="130"/>
      <c r="C340" s="95" t="str">
        <f>IFERROR(YEAR(VLOOKUP($B340,A_Stammdaten!$B$18:$G$218,3,FALSE)),"")</f>
        <v/>
      </c>
      <c r="D340" s="95" t="str">
        <f>IFERROR(VLOOKUP($B340,A_Stammdaten!$B$18:$G$218,6,FALSE),"")</f>
        <v/>
      </c>
      <c r="E340" s="131"/>
      <c r="F340" s="130"/>
      <c r="G340" s="130"/>
      <c r="H340" s="96"/>
      <c r="I340" s="105" t="str">
        <f>IFERROR(VLOOKUP($E340,Listen!$I$5:$K$41,2,FALSE),"")</f>
        <v/>
      </c>
      <c r="J340" s="105" t="str">
        <f>IFERROR(VLOOKUP($E340,Listen!$I$5:$K$41,3,FALSE),"")</f>
        <v/>
      </c>
      <c r="K340" s="111" t="str">
        <f>IFERROR(IF($C340=K$2,$G340*VLOOKUP($F340,Listen!$B$5:$G$95,$J340+1,FALSE)/VLOOKUP(K$2,Listen!$B$5:$G$95,$J340+1,FALSE),"-")*IF($D340="Abgabe",0,1),"")</f>
        <v/>
      </c>
      <c r="L340" s="111" t="str">
        <f>IFERROR(IF($C340=L$2,$G340*VLOOKUP($F340,Listen!$B$5:$G$95,$J340+1,FALSE)/VLOOKUP(L$2,Listen!$B$5:$G$95,$J340+1,FALSE),"-")*IF($D340="Abgabe",0,1),"")</f>
        <v/>
      </c>
      <c r="M340" s="111" t="str">
        <f>IFERROR(IF($C340=M$2,$G340*VLOOKUP($F340,Listen!$B$5:$G$95,$J340+1,FALSE)/VLOOKUP(M$2,Listen!$B$5:$G$95,$J340+1,FALSE),"-")*IF($D340="Abgabe",0,1),"")</f>
        <v/>
      </c>
      <c r="N340" s="111" t="str">
        <f>IFERROR(IF($C340=N$2,$G340*VLOOKUP($F340,Listen!$B$5:$G$95,$J340+1,FALSE)/VLOOKUP(N$2,Listen!$B$5:$G$95,$J340+1,FALSE),"-")*IF($D340="Abgabe",0,1),"")</f>
        <v/>
      </c>
      <c r="O340" s="111" t="str">
        <f>IFERROR(IF($C340=O$2,$G340*VLOOKUP($F340,Listen!$B$5:$G$95,$J340+1,FALSE)/VLOOKUP(O$2,Listen!$B$5:$G$95,$J340+1,FALSE),"-")*IF($D340="Abgabe",0,1),"")</f>
        <v/>
      </c>
      <c r="P340" s="111" t="str">
        <f>IFERROR(IF($C340=P$2,$G340*VLOOKUP($F340,Listen!$B$5:$G$95,$J340+1,FALSE)/VLOOKUP(P$2,Listen!$B$5:$G$95,$J340+1,FALSE),"-")*IF($D340="Abgabe",0,1),"")</f>
        <v/>
      </c>
      <c r="Q340" s="111" t="str">
        <f>IFERROR(IF($C340=Q$2,$G340*VLOOKUP($F340,Listen!$B$5:$G$95,$J340+1,FALSE)/VLOOKUP(Q$2,Listen!$B$5:$G$95,$J340+1,FALSE),"-")*IF($D340="Abgabe",0,1),"")</f>
        <v/>
      </c>
      <c r="R340" s="111" t="str">
        <f>IFERROR(IF($C340=R$2,$G340*VLOOKUP($F340,Listen!$B$5:$G$95,$J340+1,FALSE)/VLOOKUP(R$2,Listen!$B$5:$G$95,$J340+1,FALSE),"-")*IF($D340="Abgabe",0,1),"")</f>
        <v/>
      </c>
    </row>
    <row r="341" spans="2:18">
      <c r="B341" s="130"/>
      <c r="C341" s="95" t="str">
        <f>IFERROR(YEAR(VLOOKUP($B341,A_Stammdaten!$B$18:$G$218,3,FALSE)),"")</f>
        <v/>
      </c>
      <c r="D341" s="95" t="str">
        <f>IFERROR(VLOOKUP($B341,A_Stammdaten!$B$18:$G$218,6,FALSE),"")</f>
        <v/>
      </c>
      <c r="E341" s="131"/>
      <c r="F341" s="130"/>
      <c r="G341" s="130"/>
      <c r="H341" s="96"/>
      <c r="I341" s="105" t="str">
        <f>IFERROR(VLOOKUP($E341,Listen!$I$5:$K$41,2,FALSE),"")</f>
        <v/>
      </c>
      <c r="J341" s="105" t="str">
        <f>IFERROR(VLOOKUP($E341,Listen!$I$5:$K$41,3,FALSE),"")</f>
        <v/>
      </c>
      <c r="K341" s="111" t="str">
        <f>IFERROR(IF($C341=K$2,$G341*VLOOKUP($F341,Listen!$B$5:$G$95,$J341+1,FALSE)/VLOOKUP(K$2,Listen!$B$5:$G$95,$J341+1,FALSE),"-")*IF($D341="Abgabe",0,1),"")</f>
        <v/>
      </c>
      <c r="L341" s="111" t="str">
        <f>IFERROR(IF($C341=L$2,$G341*VLOOKUP($F341,Listen!$B$5:$G$95,$J341+1,FALSE)/VLOOKUP(L$2,Listen!$B$5:$G$95,$J341+1,FALSE),"-")*IF($D341="Abgabe",0,1),"")</f>
        <v/>
      </c>
      <c r="M341" s="111" t="str">
        <f>IFERROR(IF($C341=M$2,$G341*VLOOKUP($F341,Listen!$B$5:$G$95,$J341+1,FALSE)/VLOOKUP(M$2,Listen!$B$5:$G$95,$J341+1,FALSE),"-")*IF($D341="Abgabe",0,1),"")</f>
        <v/>
      </c>
      <c r="N341" s="111" t="str">
        <f>IFERROR(IF($C341=N$2,$G341*VLOOKUP($F341,Listen!$B$5:$G$95,$J341+1,FALSE)/VLOOKUP(N$2,Listen!$B$5:$G$95,$J341+1,FALSE),"-")*IF($D341="Abgabe",0,1),"")</f>
        <v/>
      </c>
      <c r="O341" s="111" t="str">
        <f>IFERROR(IF($C341=O$2,$G341*VLOOKUP($F341,Listen!$B$5:$G$95,$J341+1,FALSE)/VLOOKUP(O$2,Listen!$B$5:$G$95,$J341+1,FALSE),"-")*IF($D341="Abgabe",0,1),"")</f>
        <v/>
      </c>
      <c r="P341" s="111" t="str">
        <f>IFERROR(IF($C341=P$2,$G341*VLOOKUP($F341,Listen!$B$5:$G$95,$J341+1,FALSE)/VLOOKUP(P$2,Listen!$B$5:$G$95,$J341+1,FALSE),"-")*IF($D341="Abgabe",0,1),"")</f>
        <v/>
      </c>
      <c r="Q341" s="111" t="str">
        <f>IFERROR(IF($C341=Q$2,$G341*VLOOKUP($F341,Listen!$B$5:$G$95,$J341+1,FALSE)/VLOOKUP(Q$2,Listen!$B$5:$G$95,$J341+1,FALSE),"-")*IF($D341="Abgabe",0,1),"")</f>
        <v/>
      </c>
      <c r="R341" s="111" t="str">
        <f>IFERROR(IF($C341=R$2,$G341*VLOOKUP($F341,Listen!$B$5:$G$95,$J341+1,FALSE)/VLOOKUP(R$2,Listen!$B$5:$G$95,$J341+1,FALSE),"-")*IF($D341="Abgabe",0,1),"")</f>
        <v/>
      </c>
    </row>
    <row r="342" spans="2:18">
      <c r="B342" s="130"/>
      <c r="C342" s="95" t="str">
        <f>IFERROR(YEAR(VLOOKUP($B342,A_Stammdaten!$B$18:$G$218,3,FALSE)),"")</f>
        <v/>
      </c>
      <c r="D342" s="95" t="str">
        <f>IFERROR(VLOOKUP($B342,A_Stammdaten!$B$18:$G$218,6,FALSE),"")</f>
        <v/>
      </c>
      <c r="E342" s="131"/>
      <c r="F342" s="130"/>
      <c r="G342" s="130"/>
      <c r="H342" s="96"/>
      <c r="I342" s="105" t="str">
        <f>IFERROR(VLOOKUP($E342,Listen!$I$5:$K$41,2,FALSE),"")</f>
        <v/>
      </c>
      <c r="J342" s="105" t="str">
        <f>IFERROR(VLOOKUP($E342,Listen!$I$5:$K$41,3,FALSE),"")</f>
        <v/>
      </c>
      <c r="K342" s="111" t="str">
        <f>IFERROR(IF($C342=K$2,$G342*VLOOKUP($F342,Listen!$B$5:$G$95,$J342+1,FALSE)/VLOOKUP(K$2,Listen!$B$5:$G$95,$J342+1,FALSE),"-")*IF($D342="Abgabe",0,1),"")</f>
        <v/>
      </c>
      <c r="L342" s="111" t="str">
        <f>IFERROR(IF($C342=L$2,$G342*VLOOKUP($F342,Listen!$B$5:$G$95,$J342+1,FALSE)/VLOOKUP(L$2,Listen!$B$5:$G$95,$J342+1,FALSE),"-")*IF($D342="Abgabe",0,1),"")</f>
        <v/>
      </c>
      <c r="M342" s="111" t="str">
        <f>IFERROR(IF($C342=M$2,$G342*VLOOKUP($F342,Listen!$B$5:$G$95,$J342+1,FALSE)/VLOOKUP(M$2,Listen!$B$5:$G$95,$J342+1,FALSE),"-")*IF($D342="Abgabe",0,1),"")</f>
        <v/>
      </c>
      <c r="N342" s="111" t="str">
        <f>IFERROR(IF($C342=N$2,$G342*VLOOKUP($F342,Listen!$B$5:$G$95,$J342+1,FALSE)/VLOOKUP(N$2,Listen!$B$5:$G$95,$J342+1,FALSE),"-")*IF($D342="Abgabe",0,1),"")</f>
        <v/>
      </c>
      <c r="O342" s="111" t="str">
        <f>IFERROR(IF($C342=O$2,$G342*VLOOKUP($F342,Listen!$B$5:$G$95,$J342+1,FALSE)/VLOOKUP(O$2,Listen!$B$5:$G$95,$J342+1,FALSE),"-")*IF($D342="Abgabe",0,1),"")</f>
        <v/>
      </c>
      <c r="P342" s="111" t="str">
        <f>IFERROR(IF($C342=P$2,$G342*VLOOKUP($F342,Listen!$B$5:$G$95,$J342+1,FALSE)/VLOOKUP(P$2,Listen!$B$5:$G$95,$J342+1,FALSE),"-")*IF($D342="Abgabe",0,1),"")</f>
        <v/>
      </c>
      <c r="Q342" s="111" t="str">
        <f>IFERROR(IF($C342=Q$2,$G342*VLOOKUP($F342,Listen!$B$5:$G$95,$J342+1,FALSE)/VLOOKUP(Q$2,Listen!$B$5:$G$95,$J342+1,FALSE),"-")*IF($D342="Abgabe",0,1),"")</f>
        <v/>
      </c>
      <c r="R342" s="111" t="str">
        <f>IFERROR(IF($C342=R$2,$G342*VLOOKUP($F342,Listen!$B$5:$G$95,$J342+1,FALSE)/VLOOKUP(R$2,Listen!$B$5:$G$95,$J342+1,FALSE),"-")*IF($D342="Abgabe",0,1),"")</f>
        <v/>
      </c>
    </row>
    <row r="343" spans="2:18">
      <c r="B343" s="130"/>
      <c r="C343" s="95" t="str">
        <f>IFERROR(YEAR(VLOOKUP($B343,A_Stammdaten!$B$18:$G$218,3,FALSE)),"")</f>
        <v/>
      </c>
      <c r="D343" s="95" t="str">
        <f>IFERROR(VLOOKUP($B343,A_Stammdaten!$B$18:$G$218,6,FALSE),"")</f>
        <v/>
      </c>
      <c r="E343" s="131"/>
      <c r="F343" s="130"/>
      <c r="G343" s="130"/>
      <c r="H343" s="96"/>
      <c r="I343" s="105" t="str">
        <f>IFERROR(VLOOKUP($E343,Listen!$I$5:$K$41,2,FALSE),"")</f>
        <v/>
      </c>
      <c r="J343" s="105" t="str">
        <f>IFERROR(VLOOKUP($E343,Listen!$I$5:$K$41,3,FALSE),"")</f>
        <v/>
      </c>
      <c r="K343" s="111" t="str">
        <f>IFERROR(IF($C343=K$2,$G343*VLOOKUP($F343,Listen!$B$5:$G$95,$J343+1,FALSE)/VLOOKUP(K$2,Listen!$B$5:$G$95,$J343+1,FALSE),"-")*IF($D343="Abgabe",0,1),"")</f>
        <v/>
      </c>
      <c r="L343" s="111" t="str">
        <f>IFERROR(IF($C343=L$2,$G343*VLOOKUP($F343,Listen!$B$5:$G$95,$J343+1,FALSE)/VLOOKUP(L$2,Listen!$B$5:$G$95,$J343+1,FALSE),"-")*IF($D343="Abgabe",0,1),"")</f>
        <v/>
      </c>
      <c r="M343" s="111" t="str">
        <f>IFERROR(IF($C343=M$2,$G343*VLOOKUP($F343,Listen!$B$5:$G$95,$J343+1,FALSE)/VLOOKUP(M$2,Listen!$B$5:$G$95,$J343+1,FALSE),"-")*IF($D343="Abgabe",0,1),"")</f>
        <v/>
      </c>
      <c r="N343" s="111" t="str">
        <f>IFERROR(IF($C343=N$2,$G343*VLOOKUP($F343,Listen!$B$5:$G$95,$J343+1,FALSE)/VLOOKUP(N$2,Listen!$B$5:$G$95,$J343+1,FALSE),"-")*IF($D343="Abgabe",0,1),"")</f>
        <v/>
      </c>
      <c r="O343" s="111" t="str">
        <f>IFERROR(IF($C343=O$2,$G343*VLOOKUP($F343,Listen!$B$5:$G$95,$J343+1,FALSE)/VLOOKUP(O$2,Listen!$B$5:$G$95,$J343+1,FALSE),"-")*IF($D343="Abgabe",0,1),"")</f>
        <v/>
      </c>
      <c r="P343" s="111" t="str">
        <f>IFERROR(IF($C343=P$2,$G343*VLOOKUP($F343,Listen!$B$5:$G$95,$J343+1,FALSE)/VLOOKUP(P$2,Listen!$B$5:$G$95,$J343+1,FALSE),"-")*IF($D343="Abgabe",0,1),"")</f>
        <v/>
      </c>
      <c r="Q343" s="111" t="str">
        <f>IFERROR(IF($C343=Q$2,$G343*VLOOKUP($F343,Listen!$B$5:$G$95,$J343+1,FALSE)/VLOOKUP(Q$2,Listen!$B$5:$G$95,$J343+1,FALSE),"-")*IF($D343="Abgabe",0,1),"")</f>
        <v/>
      </c>
      <c r="R343" s="111" t="str">
        <f>IFERROR(IF($C343=R$2,$G343*VLOOKUP($F343,Listen!$B$5:$G$95,$J343+1,FALSE)/VLOOKUP(R$2,Listen!$B$5:$G$95,$J343+1,FALSE),"-")*IF($D343="Abgabe",0,1),"")</f>
        <v/>
      </c>
    </row>
    <row r="344" spans="2:18">
      <c r="B344" s="130"/>
      <c r="C344" s="95" t="str">
        <f>IFERROR(YEAR(VLOOKUP($B344,A_Stammdaten!$B$18:$G$218,3,FALSE)),"")</f>
        <v/>
      </c>
      <c r="D344" s="95" t="str">
        <f>IFERROR(VLOOKUP($B344,A_Stammdaten!$B$18:$G$218,6,FALSE),"")</f>
        <v/>
      </c>
      <c r="E344" s="131"/>
      <c r="F344" s="130"/>
      <c r="G344" s="130"/>
      <c r="H344" s="96"/>
      <c r="I344" s="105" t="str">
        <f>IFERROR(VLOOKUP($E344,Listen!$I$5:$K$41,2,FALSE),"")</f>
        <v/>
      </c>
      <c r="J344" s="105" t="str">
        <f>IFERROR(VLOOKUP($E344,Listen!$I$5:$K$41,3,FALSE),"")</f>
        <v/>
      </c>
      <c r="K344" s="111" t="str">
        <f>IFERROR(IF($C344=K$2,$G344*VLOOKUP($F344,Listen!$B$5:$G$95,$J344+1,FALSE)/VLOOKUP(K$2,Listen!$B$5:$G$95,$J344+1,FALSE),"-")*IF($D344="Abgabe",0,1),"")</f>
        <v/>
      </c>
      <c r="L344" s="111" t="str">
        <f>IFERROR(IF($C344=L$2,$G344*VLOOKUP($F344,Listen!$B$5:$G$95,$J344+1,FALSE)/VLOOKUP(L$2,Listen!$B$5:$G$95,$J344+1,FALSE),"-")*IF($D344="Abgabe",0,1),"")</f>
        <v/>
      </c>
      <c r="M344" s="111" t="str">
        <f>IFERROR(IF($C344=M$2,$G344*VLOOKUP($F344,Listen!$B$5:$G$95,$J344+1,FALSE)/VLOOKUP(M$2,Listen!$B$5:$G$95,$J344+1,FALSE),"-")*IF($D344="Abgabe",0,1),"")</f>
        <v/>
      </c>
      <c r="N344" s="111" t="str">
        <f>IFERROR(IF($C344=N$2,$G344*VLOOKUP($F344,Listen!$B$5:$G$95,$J344+1,FALSE)/VLOOKUP(N$2,Listen!$B$5:$G$95,$J344+1,FALSE),"-")*IF($D344="Abgabe",0,1),"")</f>
        <v/>
      </c>
      <c r="O344" s="111" t="str">
        <f>IFERROR(IF($C344=O$2,$G344*VLOOKUP($F344,Listen!$B$5:$G$95,$J344+1,FALSE)/VLOOKUP(O$2,Listen!$B$5:$G$95,$J344+1,FALSE),"-")*IF($D344="Abgabe",0,1),"")</f>
        <v/>
      </c>
      <c r="P344" s="111" t="str">
        <f>IFERROR(IF($C344=P$2,$G344*VLOOKUP($F344,Listen!$B$5:$G$95,$J344+1,FALSE)/VLOOKUP(P$2,Listen!$B$5:$G$95,$J344+1,FALSE),"-")*IF($D344="Abgabe",0,1),"")</f>
        <v/>
      </c>
      <c r="Q344" s="111" t="str">
        <f>IFERROR(IF($C344=Q$2,$G344*VLOOKUP($F344,Listen!$B$5:$G$95,$J344+1,FALSE)/VLOOKUP(Q$2,Listen!$B$5:$G$95,$J344+1,FALSE),"-")*IF($D344="Abgabe",0,1),"")</f>
        <v/>
      </c>
      <c r="R344" s="111" t="str">
        <f>IFERROR(IF($C344=R$2,$G344*VLOOKUP($F344,Listen!$B$5:$G$95,$J344+1,FALSE)/VLOOKUP(R$2,Listen!$B$5:$G$95,$J344+1,FALSE),"-")*IF($D344="Abgabe",0,1),"")</f>
        <v/>
      </c>
    </row>
    <row r="345" spans="2:18">
      <c r="B345" s="130"/>
      <c r="C345" s="95" t="str">
        <f>IFERROR(YEAR(VLOOKUP($B345,A_Stammdaten!$B$18:$G$218,3,FALSE)),"")</f>
        <v/>
      </c>
      <c r="D345" s="95" t="str">
        <f>IFERROR(VLOOKUP($B345,A_Stammdaten!$B$18:$G$218,6,FALSE),"")</f>
        <v/>
      </c>
      <c r="E345" s="131"/>
      <c r="F345" s="130"/>
      <c r="G345" s="130"/>
      <c r="H345" s="96"/>
      <c r="I345" s="105" t="str">
        <f>IFERROR(VLOOKUP($E345,Listen!$I$5:$K$41,2,FALSE),"")</f>
        <v/>
      </c>
      <c r="J345" s="105" t="str">
        <f>IFERROR(VLOOKUP($E345,Listen!$I$5:$K$41,3,FALSE),"")</f>
        <v/>
      </c>
      <c r="K345" s="111" t="str">
        <f>IFERROR(IF($C345=K$2,$G345*VLOOKUP($F345,Listen!$B$5:$G$95,$J345+1,FALSE)/VLOOKUP(K$2,Listen!$B$5:$G$95,$J345+1,FALSE),"-")*IF($D345="Abgabe",0,1),"")</f>
        <v/>
      </c>
      <c r="L345" s="111" t="str">
        <f>IFERROR(IF($C345=L$2,$G345*VLOOKUP($F345,Listen!$B$5:$G$95,$J345+1,FALSE)/VLOOKUP(L$2,Listen!$B$5:$G$95,$J345+1,FALSE),"-")*IF($D345="Abgabe",0,1),"")</f>
        <v/>
      </c>
      <c r="M345" s="111" t="str">
        <f>IFERROR(IF($C345=M$2,$G345*VLOOKUP($F345,Listen!$B$5:$G$95,$J345+1,FALSE)/VLOOKUP(M$2,Listen!$B$5:$G$95,$J345+1,FALSE),"-")*IF($D345="Abgabe",0,1),"")</f>
        <v/>
      </c>
      <c r="N345" s="111" t="str">
        <f>IFERROR(IF($C345=N$2,$G345*VLOOKUP($F345,Listen!$B$5:$G$95,$J345+1,FALSE)/VLOOKUP(N$2,Listen!$B$5:$G$95,$J345+1,FALSE),"-")*IF($D345="Abgabe",0,1),"")</f>
        <v/>
      </c>
      <c r="O345" s="111" t="str">
        <f>IFERROR(IF($C345=O$2,$G345*VLOOKUP($F345,Listen!$B$5:$G$95,$J345+1,FALSE)/VLOOKUP(O$2,Listen!$B$5:$G$95,$J345+1,FALSE),"-")*IF($D345="Abgabe",0,1),"")</f>
        <v/>
      </c>
      <c r="P345" s="111" t="str">
        <f>IFERROR(IF($C345=P$2,$G345*VLOOKUP($F345,Listen!$B$5:$G$95,$J345+1,FALSE)/VLOOKUP(P$2,Listen!$B$5:$G$95,$J345+1,FALSE),"-")*IF($D345="Abgabe",0,1),"")</f>
        <v/>
      </c>
      <c r="Q345" s="111" t="str">
        <f>IFERROR(IF($C345=Q$2,$G345*VLOOKUP($F345,Listen!$B$5:$G$95,$J345+1,FALSE)/VLOOKUP(Q$2,Listen!$B$5:$G$95,$J345+1,FALSE),"-")*IF($D345="Abgabe",0,1),"")</f>
        <v/>
      </c>
      <c r="R345" s="111" t="str">
        <f>IFERROR(IF($C345=R$2,$G345*VLOOKUP($F345,Listen!$B$5:$G$95,$J345+1,FALSE)/VLOOKUP(R$2,Listen!$B$5:$G$95,$J345+1,FALSE),"-")*IF($D345="Abgabe",0,1),"")</f>
        <v/>
      </c>
    </row>
    <row r="346" spans="2:18">
      <c r="B346" s="130"/>
      <c r="C346" s="95" t="str">
        <f>IFERROR(YEAR(VLOOKUP($B346,A_Stammdaten!$B$18:$G$218,3,FALSE)),"")</f>
        <v/>
      </c>
      <c r="D346" s="95" t="str">
        <f>IFERROR(VLOOKUP($B346,A_Stammdaten!$B$18:$G$218,6,FALSE),"")</f>
        <v/>
      </c>
      <c r="E346" s="131"/>
      <c r="F346" s="130"/>
      <c r="G346" s="130"/>
      <c r="H346" s="96"/>
      <c r="I346" s="105" t="str">
        <f>IFERROR(VLOOKUP($E346,Listen!$I$5:$K$41,2,FALSE),"")</f>
        <v/>
      </c>
      <c r="J346" s="105" t="str">
        <f>IFERROR(VLOOKUP($E346,Listen!$I$5:$K$41,3,FALSE),"")</f>
        <v/>
      </c>
      <c r="K346" s="111" t="str">
        <f>IFERROR(IF($C346=K$2,$G346*VLOOKUP($F346,Listen!$B$5:$G$95,$J346+1,FALSE)/VLOOKUP(K$2,Listen!$B$5:$G$95,$J346+1,FALSE),"-")*IF($D346="Abgabe",0,1),"")</f>
        <v/>
      </c>
      <c r="L346" s="111" t="str">
        <f>IFERROR(IF($C346=L$2,$G346*VLOOKUP($F346,Listen!$B$5:$G$95,$J346+1,FALSE)/VLOOKUP(L$2,Listen!$B$5:$G$95,$J346+1,FALSE),"-")*IF($D346="Abgabe",0,1),"")</f>
        <v/>
      </c>
      <c r="M346" s="111" t="str">
        <f>IFERROR(IF($C346=M$2,$G346*VLOOKUP($F346,Listen!$B$5:$G$95,$J346+1,FALSE)/VLOOKUP(M$2,Listen!$B$5:$G$95,$J346+1,FALSE),"-")*IF($D346="Abgabe",0,1),"")</f>
        <v/>
      </c>
      <c r="N346" s="111" t="str">
        <f>IFERROR(IF($C346=N$2,$G346*VLOOKUP($F346,Listen!$B$5:$G$95,$J346+1,FALSE)/VLOOKUP(N$2,Listen!$B$5:$G$95,$J346+1,FALSE),"-")*IF($D346="Abgabe",0,1),"")</f>
        <v/>
      </c>
      <c r="O346" s="111" t="str">
        <f>IFERROR(IF($C346=O$2,$G346*VLOOKUP($F346,Listen!$B$5:$G$95,$J346+1,FALSE)/VLOOKUP(O$2,Listen!$B$5:$G$95,$J346+1,FALSE),"-")*IF($D346="Abgabe",0,1),"")</f>
        <v/>
      </c>
      <c r="P346" s="111" t="str">
        <f>IFERROR(IF($C346=P$2,$G346*VLOOKUP($F346,Listen!$B$5:$G$95,$J346+1,FALSE)/VLOOKUP(P$2,Listen!$B$5:$G$95,$J346+1,FALSE),"-")*IF($D346="Abgabe",0,1),"")</f>
        <v/>
      </c>
      <c r="Q346" s="111" t="str">
        <f>IFERROR(IF($C346=Q$2,$G346*VLOOKUP($F346,Listen!$B$5:$G$95,$J346+1,FALSE)/VLOOKUP(Q$2,Listen!$B$5:$G$95,$J346+1,FALSE),"-")*IF($D346="Abgabe",0,1),"")</f>
        <v/>
      </c>
      <c r="R346" s="111" t="str">
        <f>IFERROR(IF($C346=R$2,$G346*VLOOKUP($F346,Listen!$B$5:$G$95,$J346+1,FALSE)/VLOOKUP(R$2,Listen!$B$5:$G$95,$J346+1,FALSE),"-")*IF($D346="Abgabe",0,1),"")</f>
        <v/>
      </c>
    </row>
    <row r="347" spans="2:18">
      <c r="B347" s="130"/>
      <c r="C347" s="95" t="str">
        <f>IFERROR(YEAR(VLOOKUP($B347,A_Stammdaten!$B$18:$G$218,3,FALSE)),"")</f>
        <v/>
      </c>
      <c r="D347" s="95" t="str">
        <f>IFERROR(VLOOKUP($B347,A_Stammdaten!$B$18:$G$218,6,FALSE),"")</f>
        <v/>
      </c>
      <c r="E347" s="131"/>
      <c r="F347" s="130"/>
      <c r="G347" s="130"/>
      <c r="H347" s="96"/>
      <c r="I347" s="105" t="str">
        <f>IFERROR(VLOOKUP($E347,Listen!$I$5:$K$41,2,FALSE),"")</f>
        <v/>
      </c>
      <c r="J347" s="105" t="str">
        <f>IFERROR(VLOOKUP($E347,Listen!$I$5:$K$41,3,FALSE),"")</f>
        <v/>
      </c>
      <c r="K347" s="111" t="str">
        <f>IFERROR(IF($C347=K$2,$G347*VLOOKUP($F347,Listen!$B$5:$G$95,$J347+1,FALSE)/VLOOKUP(K$2,Listen!$B$5:$G$95,$J347+1,FALSE),"-")*IF($D347="Abgabe",0,1),"")</f>
        <v/>
      </c>
      <c r="L347" s="111" t="str">
        <f>IFERROR(IF($C347=L$2,$G347*VLOOKUP($F347,Listen!$B$5:$G$95,$J347+1,FALSE)/VLOOKUP(L$2,Listen!$B$5:$G$95,$J347+1,FALSE),"-")*IF($D347="Abgabe",0,1),"")</f>
        <v/>
      </c>
      <c r="M347" s="111" t="str">
        <f>IFERROR(IF($C347=M$2,$G347*VLOOKUP($F347,Listen!$B$5:$G$95,$J347+1,FALSE)/VLOOKUP(M$2,Listen!$B$5:$G$95,$J347+1,FALSE),"-")*IF($D347="Abgabe",0,1),"")</f>
        <v/>
      </c>
      <c r="N347" s="111" t="str">
        <f>IFERROR(IF($C347=N$2,$G347*VLOOKUP($F347,Listen!$B$5:$G$95,$J347+1,FALSE)/VLOOKUP(N$2,Listen!$B$5:$G$95,$J347+1,FALSE),"-")*IF($D347="Abgabe",0,1),"")</f>
        <v/>
      </c>
      <c r="O347" s="111" t="str">
        <f>IFERROR(IF($C347=O$2,$G347*VLOOKUP($F347,Listen!$B$5:$G$95,$J347+1,FALSE)/VLOOKUP(O$2,Listen!$B$5:$G$95,$J347+1,FALSE),"-")*IF($D347="Abgabe",0,1),"")</f>
        <v/>
      </c>
      <c r="P347" s="111" t="str">
        <f>IFERROR(IF($C347=P$2,$G347*VLOOKUP($F347,Listen!$B$5:$G$95,$J347+1,FALSE)/VLOOKUP(P$2,Listen!$B$5:$G$95,$J347+1,FALSE),"-")*IF($D347="Abgabe",0,1),"")</f>
        <v/>
      </c>
      <c r="Q347" s="111" t="str">
        <f>IFERROR(IF($C347=Q$2,$G347*VLOOKUP($F347,Listen!$B$5:$G$95,$J347+1,FALSE)/VLOOKUP(Q$2,Listen!$B$5:$G$95,$J347+1,FALSE),"-")*IF($D347="Abgabe",0,1),"")</f>
        <v/>
      </c>
      <c r="R347" s="111" t="str">
        <f>IFERROR(IF($C347=R$2,$G347*VLOOKUP($F347,Listen!$B$5:$G$95,$J347+1,FALSE)/VLOOKUP(R$2,Listen!$B$5:$G$95,$J347+1,FALSE),"-")*IF($D347="Abgabe",0,1),"")</f>
        <v/>
      </c>
    </row>
    <row r="348" spans="2:18">
      <c r="B348" s="130"/>
      <c r="C348" s="95" t="str">
        <f>IFERROR(YEAR(VLOOKUP($B348,A_Stammdaten!$B$18:$G$218,3,FALSE)),"")</f>
        <v/>
      </c>
      <c r="D348" s="95" t="str">
        <f>IFERROR(VLOOKUP($B348,A_Stammdaten!$B$18:$G$218,6,FALSE),"")</f>
        <v/>
      </c>
      <c r="E348" s="131"/>
      <c r="F348" s="130"/>
      <c r="G348" s="130"/>
      <c r="H348" s="96"/>
      <c r="I348" s="105" t="str">
        <f>IFERROR(VLOOKUP($E348,Listen!$I$5:$K$41,2,FALSE),"")</f>
        <v/>
      </c>
      <c r="J348" s="105" t="str">
        <f>IFERROR(VLOOKUP($E348,Listen!$I$5:$K$41,3,FALSE),"")</f>
        <v/>
      </c>
      <c r="K348" s="111" t="str">
        <f>IFERROR(IF($C348=K$2,$G348*VLOOKUP($F348,Listen!$B$5:$G$95,$J348+1,FALSE)/VLOOKUP(K$2,Listen!$B$5:$G$95,$J348+1,FALSE),"-")*IF($D348="Abgabe",0,1),"")</f>
        <v/>
      </c>
      <c r="L348" s="111" t="str">
        <f>IFERROR(IF($C348=L$2,$G348*VLOOKUP($F348,Listen!$B$5:$G$95,$J348+1,FALSE)/VLOOKUP(L$2,Listen!$B$5:$G$95,$J348+1,FALSE),"-")*IF($D348="Abgabe",0,1),"")</f>
        <v/>
      </c>
      <c r="M348" s="111" t="str">
        <f>IFERROR(IF($C348=M$2,$G348*VLOOKUP($F348,Listen!$B$5:$G$95,$J348+1,FALSE)/VLOOKUP(M$2,Listen!$B$5:$G$95,$J348+1,FALSE),"-")*IF($D348="Abgabe",0,1),"")</f>
        <v/>
      </c>
      <c r="N348" s="111" t="str">
        <f>IFERROR(IF($C348=N$2,$G348*VLOOKUP($F348,Listen!$B$5:$G$95,$J348+1,FALSE)/VLOOKUP(N$2,Listen!$B$5:$G$95,$J348+1,FALSE),"-")*IF($D348="Abgabe",0,1),"")</f>
        <v/>
      </c>
      <c r="O348" s="111" t="str">
        <f>IFERROR(IF($C348=O$2,$G348*VLOOKUP($F348,Listen!$B$5:$G$95,$J348+1,FALSE)/VLOOKUP(O$2,Listen!$B$5:$G$95,$J348+1,FALSE),"-")*IF($D348="Abgabe",0,1),"")</f>
        <v/>
      </c>
      <c r="P348" s="111" t="str">
        <f>IFERROR(IF($C348=P$2,$G348*VLOOKUP($F348,Listen!$B$5:$G$95,$J348+1,FALSE)/VLOOKUP(P$2,Listen!$B$5:$G$95,$J348+1,FALSE),"-")*IF($D348="Abgabe",0,1),"")</f>
        <v/>
      </c>
      <c r="Q348" s="111" t="str">
        <f>IFERROR(IF($C348=Q$2,$G348*VLOOKUP($F348,Listen!$B$5:$G$95,$J348+1,FALSE)/VLOOKUP(Q$2,Listen!$B$5:$G$95,$J348+1,FALSE),"-")*IF($D348="Abgabe",0,1),"")</f>
        <v/>
      </c>
      <c r="R348" s="111" t="str">
        <f>IFERROR(IF($C348=R$2,$G348*VLOOKUP($F348,Listen!$B$5:$G$95,$J348+1,FALSE)/VLOOKUP(R$2,Listen!$B$5:$G$95,$J348+1,FALSE),"-")*IF($D348="Abgabe",0,1),"")</f>
        <v/>
      </c>
    </row>
    <row r="349" spans="2:18">
      <c r="B349" s="130"/>
      <c r="C349" s="95" t="str">
        <f>IFERROR(YEAR(VLOOKUP($B349,A_Stammdaten!$B$18:$G$218,3,FALSE)),"")</f>
        <v/>
      </c>
      <c r="D349" s="95" t="str">
        <f>IFERROR(VLOOKUP($B349,A_Stammdaten!$B$18:$G$218,6,FALSE),"")</f>
        <v/>
      </c>
      <c r="E349" s="131"/>
      <c r="F349" s="130"/>
      <c r="G349" s="130"/>
      <c r="H349" s="96"/>
      <c r="I349" s="105" t="str">
        <f>IFERROR(VLOOKUP($E349,Listen!$I$5:$K$41,2,FALSE),"")</f>
        <v/>
      </c>
      <c r="J349" s="105" t="str">
        <f>IFERROR(VLOOKUP($E349,Listen!$I$5:$K$41,3,FALSE),"")</f>
        <v/>
      </c>
      <c r="K349" s="111" t="str">
        <f>IFERROR(IF($C349=K$2,$G349*VLOOKUP($F349,Listen!$B$5:$G$95,$J349+1,FALSE)/VLOOKUP(K$2,Listen!$B$5:$G$95,$J349+1,FALSE),"-")*IF($D349="Abgabe",0,1),"")</f>
        <v/>
      </c>
      <c r="L349" s="111" t="str">
        <f>IFERROR(IF($C349=L$2,$G349*VLOOKUP($F349,Listen!$B$5:$G$95,$J349+1,FALSE)/VLOOKUP(L$2,Listen!$B$5:$G$95,$J349+1,FALSE),"-")*IF($D349="Abgabe",0,1),"")</f>
        <v/>
      </c>
      <c r="M349" s="111" t="str">
        <f>IFERROR(IF($C349=M$2,$G349*VLOOKUP($F349,Listen!$B$5:$G$95,$J349+1,FALSE)/VLOOKUP(M$2,Listen!$B$5:$G$95,$J349+1,FALSE),"-")*IF($D349="Abgabe",0,1),"")</f>
        <v/>
      </c>
      <c r="N349" s="111" t="str">
        <f>IFERROR(IF($C349=N$2,$G349*VLOOKUP($F349,Listen!$B$5:$G$95,$J349+1,FALSE)/VLOOKUP(N$2,Listen!$B$5:$G$95,$J349+1,FALSE),"-")*IF($D349="Abgabe",0,1),"")</f>
        <v/>
      </c>
      <c r="O349" s="111" t="str">
        <f>IFERROR(IF($C349=O$2,$G349*VLOOKUP($F349,Listen!$B$5:$G$95,$J349+1,FALSE)/VLOOKUP(O$2,Listen!$B$5:$G$95,$J349+1,FALSE),"-")*IF($D349="Abgabe",0,1),"")</f>
        <v/>
      </c>
      <c r="P349" s="111" t="str">
        <f>IFERROR(IF($C349=P$2,$G349*VLOOKUP($F349,Listen!$B$5:$G$95,$J349+1,FALSE)/VLOOKUP(P$2,Listen!$B$5:$G$95,$J349+1,FALSE),"-")*IF($D349="Abgabe",0,1),"")</f>
        <v/>
      </c>
      <c r="Q349" s="111" t="str">
        <f>IFERROR(IF($C349=Q$2,$G349*VLOOKUP($F349,Listen!$B$5:$G$95,$J349+1,FALSE)/VLOOKUP(Q$2,Listen!$B$5:$G$95,$J349+1,FALSE),"-")*IF($D349="Abgabe",0,1),"")</f>
        <v/>
      </c>
      <c r="R349" s="111" t="str">
        <f>IFERROR(IF($C349=R$2,$G349*VLOOKUP($F349,Listen!$B$5:$G$95,$J349+1,FALSE)/VLOOKUP(R$2,Listen!$B$5:$G$95,$J349+1,FALSE),"-")*IF($D349="Abgabe",0,1),"")</f>
        <v/>
      </c>
    </row>
    <row r="350" spans="2:18">
      <c r="B350" s="130"/>
      <c r="C350" s="95" t="str">
        <f>IFERROR(YEAR(VLOOKUP($B350,A_Stammdaten!$B$18:$G$218,3,FALSE)),"")</f>
        <v/>
      </c>
      <c r="D350" s="95" t="str">
        <f>IFERROR(VLOOKUP($B350,A_Stammdaten!$B$18:$G$218,6,FALSE),"")</f>
        <v/>
      </c>
      <c r="E350" s="131"/>
      <c r="F350" s="130"/>
      <c r="G350" s="130"/>
      <c r="H350" s="96"/>
      <c r="I350" s="105" t="str">
        <f>IFERROR(VLOOKUP($E350,Listen!$I$5:$K$41,2,FALSE),"")</f>
        <v/>
      </c>
      <c r="J350" s="105" t="str">
        <f>IFERROR(VLOOKUP($E350,Listen!$I$5:$K$41,3,FALSE),"")</f>
        <v/>
      </c>
      <c r="K350" s="111" t="str">
        <f>IFERROR(IF($C350=K$2,$G350*VLOOKUP($F350,Listen!$B$5:$G$95,$J350+1,FALSE)/VLOOKUP(K$2,Listen!$B$5:$G$95,$J350+1,FALSE),"-")*IF($D350="Abgabe",0,1),"")</f>
        <v/>
      </c>
      <c r="L350" s="111" t="str">
        <f>IFERROR(IF($C350=L$2,$G350*VLOOKUP($F350,Listen!$B$5:$G$95,$J350+1,FALSE)/VLOOKUP(L$2,Listen!$B$5:$G$95,$J350+1,FALSE),"-")*IF($D350="Abgabe",0,1),"")</f>
        <v/>
      </c>
      <c r="M350" s="111" t="str">
        <f>IFERROR(IF($C350=M$2,$G350*VLOOKUP($F350,Listen!$B$5:$G$95,$J350+1,FALSE)/VLOOKUP(M$2,Listen!$B$5:$G$95,$J350+1,FALSE),"-")*IF($D350="Abgabe",0,1),"")</f>
        <v/>
      </c>
      <c r="N350" s="111" t="str">
        <f>IFERROR(IF($C350=N$2,$G350*VLOOKUP($F350,Listen!$B$5:$G$95,$J350+1,FALSE)/VLOOKUP(N$2,Listen!$B$5:$G$95,$J350+1,FALSE),"-")*IF($D350="Abgabe",0,1),"")</f>
        <v/>
      </c>
      <c r="O350" s="111" t="str">
        <f>IFERROR(IF($C350=O$2,$G350*VLOOKUP($F350,Listen!$B$5:$G$95,$J350+1,FALSE)/VLOOKUP(O$2,Listen!$B$5:$G$95,$J350+1,FALSE),"-")*IF($D350="Abgabe",0,1),"")</f>
        <v/>
      </c>
      <c r="P350" s="111" t="str">
        <f>IFERROR(IF($C350=P$2,$G350*VLOOKUP($F350,Listen!$B$5:$G$95,$J350+1,FALSE)/VLOOKUP(P$2,Listen!$B$5:$G$95,$J350+1,FALSE),"-")*IF($D350="Abgabe",0,1),"")</f>
        <v/>
      </c>
      <c r="Q350" s="111" t="str">
        <f>IFERROR(IF($C350=Q$2,$G350*VLOOKUP($F350,Listen!$B$5:$G$95,$J350+1,FALSE)/VLOOKUP(Q$2,Listen!$B$5:$G$95,$J350+1,FALSE),"-")*IF($D350="Abgabe",0,1),"")</f>
        <v/>
      </c>
      <c r="R350" s="111" t="str">
        <f>IFERROR(IF($C350=R$2,$G350*VLOOKUP($F350,Listen!$B$5:$G$95,$J350+1,FALSE)/VLOOKUP(R$2,Listen!$B$5:$G$95,$J350+1,FALSE),"-")*IF($D350="Abgabe",0,1),"")</f>
        <v/>
      </c>
    </row>
    <row r="351" spans="2:18">
      <c r="B351" s="130"/>
      <c r="C351" s="95" t="str">
        <f>IFERROR(YEAR(VLOOKUP($B351,A_Stammdaten!$B$18:$G$218,3,FALSE)),"")</f>
        <v/>
      </c>
      <c r="D351" s="95" t="str">
        <f>IFERROR(VLOOKUP($B351,A_Stammdaten!$B$18:$G$218,6,FALSE),"")</f>
        <v/>
      </c>
      <c r="E351" s="131"/>
      <c r="F351" s="130"/>
      <c r="G351" s="130"/>
      <c r="H351" s="96"/>
      <c r="I351" s="105" t="str">
        <f>IFERROR(VLOOKUP($E351,Listen!$I$5:$K$41,2,FALSE),"")</f>
        <v/>
      </c>
      <c r="J351" s="105" t="str">
        <f>IFERROR(VLOOKUP($E351,Listen!$I$5:$K$41,3,FALSE),"")</f>
        <v/>
      </c>
      <c r="K351" s="111" t="str">
        <f>IFERROR(IF($C351=K$2,$G351*VLOOKUP($F351,Listen!$B$5:$G$95,$J351+1,FALSE)/VLOOKUP(K$2,Listen!$B$5:$G$95,$J351+1,FALSE),"-")*IF($D351="Abgabe",0,1),"")</f>
        <v/>
      </c>
      <c r="L351" s="111" t="str">
        <f>IFERROR(IF($C351=L$2,$G351*VLOOKUP($F351,Listen!$B$5:$G$95,$J351+1,FALSE)/VLOOKUP(L$2,Listen!$B$5:$G$95,$J351+1,FALSE),"-")*IF($D351="Abgabe",0,1),"")</f>
        <v/>
      </c>
      <c r="M351" s="111" t="str">
        <f>IFERROR(IF($C351=M$2,$G351*VLOOKUP($F351,Listen!$B$5:$G$95,$J351+1,FALSE)/VLOOKUP(M$2,Listen!$B$5:$G$95,$J351+1,FALSE),"-")*IF($D351="Abgabe",0,1),"")</f>
        <v/>
      </c>
      <c r="N351" s="111" t="str">
        <f>IFERROR(IF($C351=N$2,$G351*VLOOKUP($F351,Listen!$B$5:$G$95,$J351+1,FALSE)/VLOOKUP(N$2,Listen!$B$5:$G$95,$J351+1,FALSE),"-")*IF($D351="Abgabe",0,1),"")</f>
        <v/>
      </c>
      <c r="O351" s="111" t="str">
        <f>IFERROR(IF($C351=O$2,$G351*VLOOKUP($F351,Listen!$B$5:$G$95,$J351+1,FALSE)/VLOOKUP(O$2,Listen!$B$5:$G$95,$J351+1,FALSE),"-")*IF($D351="Abgabe",0,1),"")</f>
        <v/>
      </c>
      <c r="P351" s="111" t="str">
        <f>IFERROR(IF($C351=P$2,$G351*VLOOKUP($F351,Listen!$B$5:$G$95,$J351+1,FALSE)/VLOOKUP(P$2,Listen!$B$5:$G$95,$J351+1,FALSE),"-")*IF($D351="Abgabe",0,1),"")</f>
        <v/>
      </c>
      <c r="Q351" s="111" t="str">
        <f>IFERROR(IF($C351=Q$2,$G351*VLOOKUP($F351,Listen!$B$5:$G$95,$J351+1,FALSE)/VLOOKUP(Q$2,Listen!$B$5:$G$95,$J351+1,FALSE),"-")*IF($D351="Abgabe",0,1),"")</f>
        <v/>
      </c>
      <c r="R351" s="111" t="str">
        <f>IFERROR(IF($C351=R$2,$G351*VLOOKUP($F351,Listen!$B$5:$G$95,$J351+1,FALSE)/VLOOKUP(R$2,Listen!$B$5:$G$95,$J351+1,FALSE),"-")*IF($D351="Abgabe",0,1),"")</f>
        <v/>
      </c>
    </row>
    <row r="352" spans="2:18">
      <c r="B352" s="130"/>
      <c r="C352" s="95" t="str">
        <f>IFERROR(YEAR(VLOOKUP($B352,A_Stammdaten!$B$18:$G$218,3,FALSE)),"")</f>
        <v/>
      </c>
      <c r="D352" s="95" t="str">
        <f>IFERROR(VLOOKUP($B352,A_Stammdaten!$B$18:$G$218,6,FALSE),"")</f>
        <v/>
      </c>
      <c r="E352" s="131"/>
      <c r="F352" s="130"/>
      <c r="G352" s="130"/>
      <c r="H352" s="96"/>
      <c r="I352" s="105" t="str">
        <f>IFERROR(VLOOKUP($E352,Listen!$I$5:$K$41,2,FALSE),"")</f>
        <v/>
      </c>
      <c r="J352" s="105" t="str">
        <f>IFERROR(VLOOKUP($E352,Listen!$I$5:$K$41,3,FALSE),"")</f>
        <v/>
      </c>
      <c r="K352" s="111" t="str">
        <f>IFERROR(IF($C352=K$2,$G352*VLOOKUP($F352,Listen!$B$5:$G$95,$J352+1,FALSE)/VLOOKUP(K$2,Listen!$B$5:$G$95,$J352+1,FALSE),"-")*IF($D352="Abgabe",0,1),"")</f>
        <v/>
      </c>
      <c r="L352" s="111" t="str">
        <f>IFERROR(IF($C352=L$2,$G352*VLOOKUP($F352,Listen!$B$5:$G$95,$J352+1,FALSE)/VLOOKUP(L$2,Listen!$B$5:$G$95,$J352+1,FALSE),"-")*IF($D352="Abgabe",0,1),"")</f>
        <v/>
      </c>
      <c r="M352" s="111" t="str">
        <f>IFERROR(IF($C352=M$2,$G352*VLOOKUP($F352,Listen!$B$5:$G$95,$J352+1,FALSE)/VLOOKUP(M$2,Listen!$B$5:$G$95,$J352+1,FALSE),"-")*IF($D352="Abgabe",0,1),"")</f>
        <v/>
      </c>
      <c r="N352" s="111" t="str">
        <f>IFERROR(IF($C352=N$2,$G352*VLOOKUP($F352,Listen!$B$5:$G$95,$J352+1,FALSE)/VLOOKUP(N$2,Listen!$B$5:$G$95,$J352+1,FALSE),"-")*IF($D352="Abgabe",0,1),"")</f>
        <v/>
      </c>
      <c r="O352" s="111" t="str">
        <f>IFERROR(IF($C352=O$2,$G352*VLOOKUP($F352,Listen!$B$5:$G$95,$J352+1,FALSE)/VLOOKUP(O$2,Listen!$B$5:$G$95,$J352+1,FALSE),"-")*IF($D352="Abgabe",0,1),"")</f>
        <v/>
      </c>
      <c r="P352" s="111" t="str">
        <f>IFERROR(IF($C352=P$2,$G352*VLOOKUP($F352,Listen!$B$5:$G$95,$J352+1,FALSE)/VLOOKUP(P$2,Listen!$B$5:$G$95,$J352+1,FALSE),"-")*IF($D352="Abgabe",0,1),"")</f>
        <v/>
      </c>
      <c r="Q352" s="111" t="str">
        <f>IFERROR(IF($C352=Q$2,$G352*VLOOKUP($F352,Listen!$B$5:$G$95,$J352+1,FALSE)/VLOOKUP(Q$2,Listen!$B$5:$G$95,$J352+1,FALSE),"-")*IF($D352="Abgabe",0,1),"")</f>
        <v/>
      </c>
      <c r="R352" s="111" t="str">
        <f>IFERROR(IF($C352=R$2,$G352*VLOOKUP($F352,Listen!$B$5:$G$95,$J352+1,FALSE)/VLOOKUP(R$2,Listen!$B$5:$G$95,$J352+1,FALSE),"-")*IF($D352="Abgabe",0,1),"")</f>
        <v/>
      </c>
    </row>
    <row r="353" spans="2:18">
      <c r="B353" s="130"/>
      <c r="C353" s="95" t="str">
        <f>IFERROR(YEAR(VLOOKUP($B353,A_Stammdaten!$B$18:$G$218,3,FALSE)),"")</f>
        <v/>
      </c>
      <c r="D353" s="95" t="str">
        <f>IFERROR(VLOOKUP($B353,A_Stammdaten!$B$18:$G$218,6,FALSE),"")</f>
        <v/>
      </c>
      <c r="E353" s="131"/>
      <c r="F353" s="130"/>
      <c r="G353" s="130"/>
      <c r="H353" s="96"/>
      <c r="I353" s="105" t="str">
        <f>IFERROR(VLOOKUP($E353,Listen!$I$5:$K$41,2,FALSE),"")</f>
        <v/>
      </c>
      <c r="J353" s="105" t="str">
        <f>IFERROR(VLOOKUP($E353,Listen!$I$5:$K$41,3,FALSE),"")</f>
        <v/>
      </c>
      <c r="K353" s="111" t="str">
        <f>IFERROR(IF($C353=K$2,$G353*VLOOKUP($F353,Listen!$B$5:$G$95,$J353+1,FALSE)/VLOOKUP(K$2,Listen!$B$5:$G$95,$J353+1,FALSE),"-")*IF($D353="Abgabe",0,1),"")</f>
        <v/>
      </c>
      <c r="L353" s="111" t="str">
        <f>IFERROR(IF($C353=L$2,$G353*VLOOKUP($F353,Listen!$B$5:$G$95,$J353+1,FALSE)/VLOOKUP(L$2,Listen!$B$5:$G$95,$J353+1,FALSE),"-")*IF($D353="Abgabe",0,1),"")</f>
        <v/>
      </c>
      <c r="M353" s="111" t="str">
        <f>IFERROR(IF($C353=M$2,$G353*VLOOKUP($F353,Listen!$B$5:$G$95,$J353+1,FALSE)/VLOOKUP(M$2,Listen!$B$5:$G$95,$J353+1,FALSE),"-")*IF($D353="Abgabe",0,1),"")</f>
        <v/>
      </c>
      <c r="N353" s="111" t="str">
        <f>IFERROR(IF($C353=N$2,$G353*VLOOKUP($F353,Listen!$B$5:$G$95,$J353+1,FALSE)/VLOOKUP(N$2,Listen!$B$5:$G$95,$J353+1,FALSE),"-")*IF($D353="Abgabe",0,1),"")</f>
        <v/>
      </c>
      <c r="O353" s="111" t="str">
        <f>IFERROR(IF($C353=O$2,$G353*VLOOKUP($F353,Listen!$B$5:$G$95,$J353+1,FALSE)/VLOOKUP(O$2,Listen!$B$5:$G$95,$J353+1,FALSE),"-")*IF($D353="Abgabe",0,1),"")</f>
        <v/>
      </c>
      <c r="P353" s="111" t="str">
        <f>IFERROR(IF($C353=P$2,$G353*VLOOKUP($F353,Listen!$B$5:$G$95,$J353+1,FALSE)/VLOOKUP(P$2,Listen!$B$5:$G$95,$J353+1,FALSE),"-")*IF($D353="Abgabe",0,1),"")</f>
        <v/>
      </c>
      <c r="Q353" s="111" t="str">
        <f>IFERROR(IF($C353=Q$2,$G353*VLOOKUP($F353,Listen!$B$5:$G$95,$J353+1,FALSE)/VLOOKUP(Q$2,Listen!$B$5:$G$95,$J353+1,FALSE),"-")*IF($D353="Abgabe",0,1),"")</f>
        <v/>
      </c>
      <c r="R353" s="111" t="str">
        <f>IFERROR(IF($C353=R$2,$G353*VLOOKUP($F353,Listen!$B$5:$G$95,$J353+1,FALSE)/VLOOKUP(R$2,Listen!$B$5:$G$95,$J353+1,FALSE),"-")*IF($D353="Abgabe",0,1),"")</f>
        <v/>
      </c>
    </row>
    <row r="354" spans="2:18">
      <c r="B354" s="130"/>
      <c r="C354" s="95" t="str">
        <f>IFERROR(YEAR(VLOOKUP($B354,A_Stammdaten!$B$18:$G$218,3,FALSE)),"")</f>
        <v/>
      </c>
      <c r="D354" s="95" t="str">
        <f>IFERROR(VLOOKUP($B354,A_Stammdaten!$B$18:$G$218,6,FALSE),"")</f>
        <v/>
      </c>
      <c r="E354" s="131"/>
      <c r="F354" s="130"/>
      <c r="G354" s="130"/>
      <c r="H354" s="96"/>
      <c r="I354" s="105" t="str">
        <f>IFERROR(VLOOKUP($E354,Listen!$I$5:$K$41,2,FALSE),"")</f>
        <v/>
      </c>
      <c r="J354" s="105" t="str">
        <f>IFERROR(VLOOKUP($E354,Listen!$I$5:$K$41,3,FALSE),"")</f>
        <v/>
      </c>
      <c r="K354" s="111" t="str">
        <f>IFERROR(IF($C354=K$2,$G354*VLOOKUP($F354,Listen!$B$5:$G$95,$J354+1,FALSE)/VLOOKUP(K$2,Listen!$B$5:$G$95,$J354+1,FALSE),"-")*IF($D354="Abgabe",0,1),"")</f>
        <v/>
      </c>
      <c r="L354" s="111" t="str">
        <f>IFERROR(IF($C354=L$2,$G354*VLOOKUP($F354,Listen!$B$5:$G$95,$J354+1,FALSE)/VLOOKUP(L$2,Listen!$B$5:$G$95,$J354+1,FALSE),"-")*IF($D354="Abgabe",0,1),"")</f>
        <v/>
      </c>
      <c r="M354" s="111" t="str">
        <f>IFERROR(IF($C354=M$2,$G354*VLOOKUP($F354,Listen!$B$5:$G$95,$J354+1,FALSE)/VLOOKUP(M$2,Listen!$B$5:$G$95,$J354+1,FALSE),"-")*IF($D354="Abgabe",0,1),"")</f>
        <v/>
      </c>
      <c r="N354" s="111" t="str">
        <f>IFERROR(IF($C354=N$2,$G354*VLOOKUP($F354,Listen!$B$5:$G$95,$J354+1,FALSE)/VLOOKUP(N$2,Listen!$B$5:$G$95,$J354+1,FALSE),"-")*IF($D354="Abgabe",0,1),"")</f>
        <v/>
      </c>
      <c r="O354" s="111" t="str">
        <f>IFERROR(IF($C354=O$2,$G354*VLOOKUP($F354,Listen!$B$5:$G$95,$J354+1,FALSE)/VLOOKUP(O$2,Listen!$B$5:$G$95,$J354+1,FALSE),"-")*IF($D354="Abgabe",0,1),"")</f>
        <v/>
      </c>
      <c r="P354" s="111" t="str">
        <f>IFERROR(IF($C354=P$2,$G354*VLOOKUP($F354,Listen!$B$5:$G$95,$J354+1,FALSE)/VLOOKUP(P$2,Listen!$B$5:$G$95,$J354+1,FALSE),"-")*IF($D354="Abgabe",0,1),"")</f>
        <v/>
      </c>
      <c r="Q354" s="111" t="str">
        <f>IFERROR(IF($C354=Q$2,$G354*VLOOKUP($F354,Listen!$B$5:$G$95,$J354+1,FALSE)/VLOOKUP(Q$2,Listen!$B$5:$G$95,$J354+1,FALSE),"-")*IF($D354="Abgabe",0,1),"")</f>
        <v/>
      </c>
      <c r="R354" s="111" t="str">
        <f>IFERROR(IF($C354=R$2,$G354*VLOOKUP($F354,Listen!$B$5:$G$95,$J354+1,FALSE)/VLOOKUP(R$2,Listen!$B$5:$G$95,$J354+1,FALSE),"-")*IF($D354="Abgabe",0,1),"")</f>
        <v/>
      </c>
    </row>
    <row r="355" spans="2:18">
      <c r="B355" s="130"/>
      <c r="C355" s="95" t="str">
        <f>IFERROR(YEAR(VLOOKUP($B355,A_Stammdaten!$B$18:$G$218,3,FALSE)),"")</f>
        <v/>
      </c>
      <c r="D355" s="95" t="str">
        <f>IFERROR(VLOOKUP($B355,A_Stammdaten!$B$18:$G$218,6,FALSE),"")</f>
        <v/>
      </c>
      <c r="E355" s="131"/>
      <c r="F355" s="130"/>
      <c r="G355" s="130"/>
      <c r="H355" s="96"/>
      <c r="I355" s="105" t="str">
        <f>IFERROR(VLOOKUP($E355,Listen!$I$5:$K$41,2,FALSE),"")</f>
        <v/>
      </c>
      <c r="J355" s="105" t="str">
        <f>IFERROR(VLOOKUP($E355,Listen!$I$5:$K$41,3,FALSE),"")</f>
        <v/>
      </c>
      <c r="K355" s="111" t="str">
        <f>IFERROR(IF($C355=K$2,$G355*VLOOKUP($F355,Listen!$B$5:$G$95,$J355+1,FALSE)/VLOOKUP(K$2,Listen!$B$5:$G$95,$J355+1,FALSE),"-")*IF($D355="Abgabe",0,1),"")</f>
        <v/>
      </c>
      <c r="L355" s="111" t="str">
        <f>IFERROR(IF($C355=L$2,$G355*VLOOKUP($F355,Listen!$B$5:$G$95,$J355+1,FALSE)/VLOOKUP(L$2,Listen!$B$5:$G$95,$J355+1,FALSE),"-")*IF($D355="Abgabe",0,1),"")</f>
        <v/>
      </c>
      <c r="M355" s="111" t="str">
        <f>IFERROR(IF($C355=M$2,$G355*VLOOKUP($F355,Listen!$B$5:$G$95,$J355+1,FALSE)/VLOOKUP(M$2,Listen!$B$5:$G$95,$J355+1,FALSE),"-")*IF($D355="Abgabe",0,1),"")</f>
        <v/>
      </c>
      <c r="N355" s="111" t="str">
        <f>IFERROR(IF($C355=N$2,$G355*VLOOKUP($F355,Listen!$B$5:$G$95,$J355+1,FALSE)/VLOOKUP(N$2,Listen!$B$5:$G$95,$J355+1,FALSE),"-")*IF($D355="Abgabe",0,1),"")</f>
        <v/>
      </c>
      <c r="O355" s="111" t="str">
        <f>IFERROR(IF($C355=O$2,$G355*VLOOKUP($F355,Listen!$B$5:$G$95,$J355+1,FALSE)/VLOOKUP(O$2,Listen!$B$5:$G$95,$J355+1,FALSE),"-")*IF($D355="Abgabe",0,1),"")</f>
        <v/>
      </c>
      <c r="P355" s="111" t="str">
        <f>IFERROR(IF($C355=P$2,$G355*VLOOKUP($F355,Listen!$B$5:$G$95,$J355+1,FALSE)/VLOOKUP(P$2,Listen!$B$5:$G$95,$J355+1,FALSE),"-")*IF($D355="Abgabe",0,1),"")</f>
        <v/>
      </c>
      <c r="Q355" s="111" t="str">
        <f>IFERROR(IF($C355=Q$2,$G355*VLOOKUP($F355,Listen!$B$5:$G$95,$J355+1,FALSE)/VLOOKUP(Q$2,Listen!$B$5:$G$95,$J355+1,FALSE),"-")*IF($D355="Abgabe",0,1),"")</f>
        <v/>
      </c>
      <c r="R355" s="111" t="str">
        <f>IFERROR(IF($C355=R$2,$G355*VLOOKUP($F355,Listen!$B$5:$G$95,$J355+1,FALSE)/VLOOKUP(R$2,Listen!$B$5:$G$95,$J355+1,FALSE),"-")*IF($D355="Abgabe",0,1),"")</f>
        <v/>
      </c>
    </row>
    <row r="356" spans="2:18">
      <c r="B356" s="130"/>
      <c r="C356" s="95" t="str">
        <f>IFERROR(YEAR(VLOOKUP($B356,A_Stammdaten!$B$18:$G$218,3,FALSE)),"")</f>
        <v/>
      </c>
      <c r="D356" s="95" t="str">
        <f>IFERROR(VLOOKUP($B356,A_Stammdaten!$B$18:$G$218,6,FALSE),"")</f>
        <v/>
      </c>
      <c r="E356" s="131"/>
      <c r="F356" s="130"/>
      <c r="G356" s="130"/>
      <c r="H356" s="96"/>
      <c r="I356" s="105" t="str">
        <f>IFERROR(VLOOKUP($E356,Listen!$I$5:$K$41,2,FALSE),"")</f>
        <v/>
      </c>
      <c r="J356" s="105" t="str">
        <f>IFERROR(VLOOKUP($E356,Listen!$I$5:$K$41,3,FALSE),"")</f>
        <v/>
      </c>
      <c r="K356" s="111" t="str">
        <f>IFERROR(IF($C356=K$2,$G356*VLOOKUP($F356,Listen!$B$5:$G$95,$J356+1,FALSE)/VLOOKUP(K$2,Listen!$B$5:$G$95,$J356+1,FALSE),"-")*IF($D356="Abgabe",0,1),"")</f>
        <v/>
      </c>
      <c r="L356" s="111" t="str">
        <f>IFERROR(IF($C356=L$2,$G356*VLOOKUP($F356,Listen!$B$5:$G$95,$J356+1,FALSE)/VLOOKUP(L$2,Listen!$B$5:$G$95,$J356+1,FALSE),"-")*IF($D356="Abgabe",0,1),"")</f>
        <v/>
      </c>
      <c r="M356" s="111" t="str">
        <f>IFERROR(IF($C356=M$2,$G356*VLOOKUP($F356,Listen!$B$5:$G$95,$J356+1,FALSE)/VLOOKUP(M$2,Listen!$B$5:$G$95,$J356+1,FALSE),"-")*IF($D356="Abgabe",0,1),"")</f>
        <v/>
      </c>
      <c r="N356" s="111" t="str">
        <f>IFERROR(IF($C356=N$2,$G356*VLOOKUP($F356,Listen!$B$5:$G$95,$J356+1,FALSE)/VLOOKUP(N$2,Listen!$B$5:$G$95,$J356+1,FALSE),"-")*IF($D356="Abgabe",0,1),"")</f>
        <v/>
      </c>
      <c r="O356" s="111" t="str">
        <f>IFERROR(IF($C356=O$2,$G356*VLOOKUP($F356,Listen!$B$5:$G$95,$J356+1,FALSE)/VLOOKUP(O$2,Listen!$B$5:$G$95,$J356+1,FALSE),"-")*IF($D356="Abgabe",0,1),"")</f>
        <v/>
      </c>
      <c r="P356" s="111" t="str">
        <f>IFERROR(IF($C356=P$2,$G356*VLOOKUP($F356,Listen!$B$5:$G$95,$J356+1,FALSE)/VLOOKUP(P$2,Listen!$B$5:$G$95,$J356+1,FALSE),"-")*IF($D356="Abgabe",0,1),"")</f>
        <v/>
      </c>
      <c r="Q356" s="111" t="str">
        <f>IFERROR(IF($C356=Q$2,$G356*VLOOKUP($F356,Listen!$B$5:$G$95,$J356+1,FALSE)/VLOOKUP(Q$2,Listen!$B$5:$G$95,$J356+1,FALSE),"-")*IF($D356="Abgabe",0,1),"")</f>
        <v/>
      </c>
      <c r="R356" s="111" t="str">
        <f>IFERROR(IF($C356=R$2,$G356*VLOOKUP($F356,Listen!$B$5:$G$95,$J356+1,FALSE)/VLOOKUP(R$2,Listen!$B$5:$G$95,$J356+1,FALSE),"-")*IF($D356="Abgabe",0,1),"")</f>
        <v/>
      </c>
    </row>
    <row r="357" spans="2:18">
      <c r="B357" s="130"/>
      <c r="C357" s="95" t="str">
        <f>IFERROR(YEAR(VLOOKUP($B357,A_Stammdaten!$B$18:$G$218,3,FALSE)),"")</f>
        <v/>
      </c>
      <c r="D357" s="95" t="str">
        <f>IFERROR(VLOOKUP($B357,A_Stammdaten!$B$18:$G$218,6,FALSE),"")</f>
        <v/>
      </c>
      <c r="E357" s="131"/>
      <c r="F357" s="130"/>
      <c r="G357" s="130"/>
      <c r="H357" s="96"/>
      <c r="I357" s="105" t="str">
        <f>IFERROR(VLOOKUP($E357,Listen!$I$5:$K$41,2,FALSE),"")</f>
        <v/>
      </c>
      <c r="J357" s="105" t="str">
        <f>IFERROR(VLOOKUP($E357,Listen!$I$5:$K$41,3,FALSE),"")</f>
        <v/>
      </c>
      <c r="K357" s="111" t="str">
        <f>IFERROR(IF($C357=K$2,$G357*VLOOKUP($F357,Listen!$B$5:$G$95,$J357+1,FALSE)/VLOOKUP(K$2,Listen!$B$5:$G$95,$J357+1,FALSE),"-")*IF($D357="Abgabe",0,1),"")</f>
        <v/>
      </c>
      <c r="L357" s="111" t="str">
        <f>IFERROR(IF($C357=L$2,$G357*VLOOKUP($F357,Listen!$B$5:$G$95,$J357+1,FALSE)/VLOOKUP(L$2,Listen!$B$5:$G$95,$J357+1,FALSE),"-")*IF($D357="Abgabe",0,1),"")</f>
        <v/>
      </c>
      <c r="M357" s="111" t="str">
        <f>IFERROR(IF($C357=M$2,$G357*VLOOKUP($F357,Listen!$B$5:$G$95,$J357+1,FALSE)/VLOOKUP(M$2,Listen!$B$5:$G$95,$J357+1,FALSE),"-")*IF($D357="Abgabe",0,1),"")</f>
        <v/>
      </c>
      <c r="N357" s="111" t="str">
        <f>IFERROR(IF($C357=N$2,$G357*VLOOKUP($F357,Listen!$B$5:$G$95,$J357+1,FALSE)/VLOOKUP(N$2,Listen!$B$5:$G$95,$J357+1,FALSE),"-")*IF($D357="Abgabe",0,1),"")</f>
        <v/>
      </c>
      <c r="O357" s="111" t="str">
        <f>IFERROR(IF($C357=O$2,$G357*VLOOKUP($F357,Listen!$B$5:$G$95,$J357+1,FALSE)/VLOOKUP(O$2,Listen!$B$5:$G$95,$J357+1,FALSE),"-")*IF($D357="Abgabe",0,1),"")</f>
        <v/>
      </c>
      <c r="P357" s="111" t="str">
        <f>IFERROR(IF($C357=P$2,$G357*VLOOKUP($F357,Listen!$B$5:$G$95,$J357+1,FALSE)/VLOOKUP(P$2,Listen!$B$5:$G$95,$J357+1,FALSE),"-")*IF($D357="Abgabe",0,1),"")</f>
        <v/>
      </c>
      <c r="Q357" s="111" t="str">
        <f>IFERROR(IF($C357=Q$2,$G357*VLOOKUP($F357,Listen!$B$5:$G$95,$J357+1,FALSE)/VLOOKUP(Q$2,Listen!$B$5:$G$95,$J357+1,FALSE),"-")*IF($D357="Abgabe",0,1),"")</f>
        <v/>
      </c>
      <c r="R357" s="111" t="str">
        <f>IFERROR(IF($C357=R$2,$G357*VLOOKUP($F357,Listen!$B$5:$G$95,$J357+1,FALSE)/VLOOKUP(R$2,Listen!$B$5:$G$95,$J357+1,FALSE),"-")*IF($D357="Abgabe",0,1),"")</f>
        <v/>
      </c>
    </row>
    <row r="358" spans="2:18">
      <c r="B358" s="130"/>
      <c r="C358" s="95" t="str">
        <f>IFERROR(YEAR(VLOOKUP($B358,A_Stammdaten!$B$18:$G$218,3,FALSE)),"")</f>
        <v/>
      </c>
      <c r="D358" s="95" t="str">
        <f>IFERROR(VLOOKUP($B358,A_Stammdaten!$B$18:$G$218,6,FALSE),"")</f>
        <v/>
      </c>
      <c r="E358" s="131"/>
      <c r="F358" s="130"/>
      <c r="G358" s="130"/>
      <c r="H358" s="96"/>
      <c r="I358" s="105" t="str">
        <f>IFERROR(VLOOKUP($E358,Listen!$I$5:$K$41,2,FALSE),"")</f>
        <v/>
      </c>
      <c r="J358" s="105" t="str">
        <f>IFERROR(VLOOKUP($E358,Listen!$I$5:$K$41,3,FALSE),"")</f>
        <v/>
      </c>
      <c r="K358" s="111" t="str">
        <f>IFERROR(IF($C358=K$2,$G358*VLOOKUP($F358,Listen!$B$5:$G$95,$J358+1,FALSE)/VLOOKUP(K$2,Listen!$B$5:$G$95,$J358+1,FALSE),"-")*IF($D358="Abgabe",0,1),"")</f>
        <v/>
      </c>
      <c r="L358" s="111" t="str">
        <f>IFERROR(IF($C358=L$2,$G358*VLOOKUP($F358,Listen!$B$5:$G$95,$J358+1,FALSE)/VLOOKUP(L$2,Listen!$B$5:$G$95,$J358+1,FALSE),"-")*IF($D358="Abgabe",0,1),"")</f>
        <v/>
      </c>
      <c r="M358" s="111" t="str">
        <f>IFERROR(IF($C358=M$2,$G358*VLOOKUP($F358,Listen!$B$5:$G$95,$J358+1,FALSE)/VLOOKUP(M$2,Listen!$B$5:$G$95,$J358+1,FALSE),"-")*IF($D358="Abgabe",0,1),"")</f>
        <v/>
      </c>
      <c r="N358" s="111" t="str">
        <f>IFERROR(IF($C358=N$2,$G358*VLOOKUP($F358,Listen!$B$5:$G$95,$J358+1,FALSE)/VLOOKUP(N$2,Listen!$B$5:$G$95,$J358+1,FALSE),"-")*IF($D358="Abgabe",0,1),"")</f>
        <v/>
      </c>
      <c r="O358" s="111" t="str">
        <f>IFERROR(IF($C358=O$2,$G358*VLOOKUP($F358,Listen!$B$5:$G$95,$J358+1,FALSE)/VLOOKUP(O$2,Listen!$B$5:$G$95,$J358+1,FALSE),"-")*IF($D358="Abgabe",0,1),"")</f>
        <v/>
      </c>
      <c r="P358" s="111" t="str">
        <f>IFERROR(IF($C358=P$2,$G358*VLOOKUP($F358,Listen!$B$5:$G$95,$J358+1,FALSE)/VLOOKUP(P$2,Listen!$B$5:$G$95,$J358+1,FALSE),"-")*IF($D358="Abgabe",0,1),"")</f>
        <v/>
      </c>
      <c r="Q358" s="111" t="str">
        <f>IFERROR(IF($C358=Q$2,$G358*VLOOKUP($F358,Listen!$B$5:$G$95,$J358+1,FALSE)/VLOOKUP(Q$2,Listen!$B$5:$G$95,$J358+1,FALSE),"-")*IF($D358="Abgabe",0,1),"")</f>
        <v/>
      </c>
      <c r="R358" s="111" t="str">
        <f>IFERROR(IF($C358=R$2,$G358*VLOOKUP($F358,Listen!$B$5:$G$95,$J358+1,FALSE)/VLOOKUP(R$2,Listen!$B$5:$G$95,$J358+1,FALSE),"-")*IF($D358="Abgabe",0,1),"")</f>
        <v/>
      </c>
    </row>
    <row r="359" spans="2:18">
      <c r="B359" s="130"/>
      <c r="C359" s="95" t="str">
        <f>IFERROR(YEAR(VLOOKUP($B359,A_Stammdaten!$B$18:$G$218,3,FALSE)),"")</f>
        <v/>
      </c>
      <c r="D359" s="95" t="str">
        <f>IFERROR(VLOOKUP($B359,A_Stammdaten!$B$18:$G$218,6,FALSE),"")</f>
        <v/>
      </c>
      <c r="E359" s="131"/>
      <c r="F359" s="130"/>
      <c r="G359" s="130"/>
      <c r="H359" s="96"/>
      <c r="I359" s="105" t="str">
        <f>IFERROR(VLOOKUP($E359,Listen!$I$5:$K$41,2,FALSE),"")</f>
        <v/>
      </c>
      <c r="J359" s="105" t="str">
        <f>IFERROR(VLOOKUP($E359,Listen!$I$5:$K$41,3,FALSE),"")</f>
        <v/>
      </c>
      <c r="K359" s="111" t="str">
        <f>IFERROR(IF($C359=K$2,$G359*VLOOKUP($F359,Listen!$B$5:$G$95,$J359+1,FALSE)/VLOOKUP(K$2,Listen!$B$5:$G$95,$J359+1,FALSE),"-")*IF($D359="Abgabe",0,1),"")</f>
        <v/>
      </c>
      <c r="L359" s="111" t="str">
        <f>IFERROR(IF($C359=L$2,$G359*VLOOKUP($F359,Listen!$B$5:$G$95,$J359+1,FALSE)/VLOOKUP(L$2,Listen!$B$5:$G$95,$J359+1,FALSE),"-")*IF($D359="Abgabe",0,1),"")</f>
        <v/>
      </c>
      <c r="M359" s="111" t="str">
        <f>IFERROR(IF($C359=M$2,$G359*VLOOKUP($F359,Listen!$B$5:$G$95,$J359+1,FALSE)/VLOOKUP(M$2,Listen!$B$5:$G$95,$J359+1,FALSE),"-")*IF($D359="Abgabe",0,1),"")</f>
        <v/>
      </c>
      <c r="N359" s="111" t="str">
        <f>IFERROR(IF($C359=N$2,$G359*VLOOKUP($F359,Listen!$B$5:$G$95,$J359+1,FALSE)/VLOOKUP(N$2,Listen!$B$5:$G$95,$J359+1,FALSE),"-")*IF($D359="Abgabe",0,1),"")</f>
        <v/>
      </c>
      <c r="O359" s="111" t="str">
        <f>IFERROR(IF($C359=O$2,$G359*VLOOKUP($F359,Listen!$B$5:$G$95,$J359+1,FALSE)/VLOOKUP(O$2,Listen!$B$5:$G$95,$J359+1,FALSE),"-")*IF($D359="Abgabe",0,1),"")</f>
        <v/>
      </c>
      <c r="P359" s="111" t="str">
        <f>IFERROR(IF($C359=P$2,$G359*VLOOKUP($F359,Listen!$B$5:$G$95,$J359+1,FALSE)/VLOOKUP(P$2,Listen!$B$5:$G$95,$J359+1,FALSE),"-")*IF($D359="Abgabe",0,1),"")</f>
        <v/>
      </c>
      <c r="Q359" s="111" t="str">
        <f>IFERROR(IF($C359=Q$2,$G359*VLOOKUP($F359,Listen!$B$5:$G$95,$J359+1,FALSE)/VLOOKUP(Q$2,Listen!$B$5:$G$95,$J359+1,FALSE),"-")*IF($D359="Abgabe",0,1),"")</f>
        <v/>
      </c>
      <c r="R359" s="111" t="str">
        <f>IFERROR(IF($C359=R$2,$G359*VLOOKUP($F359,Listen!$B$5:$G$95,$J359+1,FALSE)/VLOOKUP(R$2,Listen!$B$5:$G$95,$J359+1,FALSE),"-")*IF($D359="Abgabe",0,1),"")</f>
        <v/>
      </c>
    </row>
    <row r="360" spans="2:18">
      <c r="B360" s="130"/>
      <c r="C360" s="95" t="str">
        <f>IFERROR(YEAR(VLOOKUP($B360,A_Stammdaten!$B$18:$G$218,3,FALSE)),"")</f>
        <v/>
      </c>
      <c r="D360" s="95" t="str">
        <f>IFERROR(VLOOKUP($B360,A_Stammdaten!$B$18:$G$218,6,FALSE),"")</f>
        <v/>
      </c>
      <c r="E360" s="131"/>
      <c r="F360" s="130"/>
      <c r="G360" s="130"/>
      <c r="H360" s="96"/>
      <c r="I360" s="105" t="str">
        <f>IFERROR(VLOOKUP($E360,Listen!$I$5:$K$41,2,FALSE),"")</f>
        <v/>
      </c>
      <c r="J360" s="105" t="str">
        <f>IFERROR(VLOOKUP($E360,Listen!$I$5:$K$41,3,FALSE),"")</f>
        <v/>
      </c>
      <c r="K360" s="111" t="str">
        <f>IFERROR(IF($C360=K$2,$G360*VLOOKUP($F360,Listen!$B$5:$G$95,$J360+1,FALSE)/VLOOKUP(K$2,Listen!$B$5:$G$95,$J360+1,FALSE),"-")*IF($D360="Abgabe",0,1),"")</f>
        <v/>
      </c>
      <c r="L360" s="111" t="str">
        <f>IFERROR(IF($C360=L$2,$G360*VLOOKUP($F360,Listen!$B$5:$G$95,$J360+1,FALSE)/VLOOKUP(L$2,Listen!$B$5:$G$95,$J360+1,FALSE),"-")*IF($D360="Abgabe",0,1),"")</f>
        <v/>
      </c>
      <c r="M360" s="111" t="str">
        <f>IFERROR(IF($C360=M$2,$G360*VLOOKUP($F360,Listen!$B$5:$G$95,$J360+1,FALSE)/VLOOKUP(M$2,Listen!$B$5:$G$95,$J360+1,FALSE),"-")*IF($D360="Abgabe",0,1),"")</f>
        <v/>
      </c>
      <c r="N360" s="111" t="str">
        <f>IFERROR(IF($C360=N$2,$G360*VLOOKUP($F360,Listen!$B$5:$G$95,$J360+1,FALSE)/VLOOKUP(N$2,Listen!$B$5:$G$95,$J360+1,FALSE),"-")*IF($D360="Abgabe",0,1),"")</f>
        <v/>
      </c>
      <c r="O360" s="111" t="str">
        <f>IFERROR(IF($C360=O$2,$G360*VLOOKUP($F360,Listen!$B$5:$G$95,$J360+1,FALSE)/VLOOKUP(O$2,Listen!$B$5:$G$95,$J360+1,FALSE),"-")*IF($D360="Abgabe",0,1),"")</f>
        <v/>
      </c>
      <c r="P360" s="111" t="str">
        <f>IFERROR(IF($C360=P$2,$G360*VLOOKUP($F360,Listen!$B$5:$G$95,$J360+1,FALSE)/VLOOKUP(P$2,Listen!$B$5:$G$95,$J360+1,FALSE),"-")*IF($D360="Abgabe",0,1),"")</f>
        <v/>
      </c>
      <c r="Q360" s="111" t="str">
        <f>IFERROR(IF($C360=Q$2,$G360*VLOOKUP($F360,Listen!$B$5:$G$95,$J360+1,FALSE)/VLOOKUP(Q$2,Listen!$B$5:$G$95,$J360+1,FALSE),"-")*IF($D360="Abgabe",0,1),"")</f>
        <v/>
      </c>
      <c r="R360" s="111" t="str">
        <f>IFERROR(IF($C360=R$2,$G360*VLOOKUP($F360,Listen!$B$5:$G$95,$J360+1,FALSE)/VLOOKUP(R$2,Listen!$B$5:$G$95,$J360+1,FALSE),"-")*IF($D360="Abgabe",0,1),"")</f>
        <v/>
      </c>
    </row>
    <row r="361" spans="2:18">
      <c r="B361" s="130"/>
      <c r="C361" s="95" t="str">
        <f>IFERROR(YEAR(VLOOKUP($B361,A_Stammdaten!$B$18:$G$218,3,FALSE)),"")</f>
        <v/>
      </c>
      <c r="D361" s="95" t="str">
        <f>IFERROR(VLOOKUP($B361,A_Stammdaten!$B$18:$G$218,6,FALSE),"")</f>
        <v/>
      </c>
      <c r="E361" s="131"/>
      <c r="F361" s="130"/>
      <c r="G361" s="130"/>
      <c r="H361" s="96"/>
      <c r="I361" s="105" t="str">
        <f>IFERROR(VLOOKUP($E361,Listen!$I$5:$K$41,2,FALSE),"")</f>
        <v/>
      </c>
      <c r="J361" s="105" t="str">
        <f>IFERROR(VLOOKUP($E361,Listen!$I$5:$K$41,3,FALSE),"")</f>
        <v/>
      </c>
      <c r="K361" s="111" t="str">
        <f>IFERROR(IF($C361=K$2,$G361*VLOOKUP($F361,Listen!$B$5:$G$95,$J361+1,FALSE)/VLOOKUP(K$2,Listen!$B$5:$G$95,$J361+1,FALSE),"-")*IF($D361="Abgabe",0,1),"")</f>
        <v/>
      </c>
      <c r="L361" s="111" t="str">
        <f>IFERROR(IF($C361=L$2,$G361*VLOOKUP($F361,Listen!$B$5:$G$95,$J361+1,FALSE)/VLOOKUP(L$2,Listen!$B$5:$G$95,$J361+1,FALSE),"-")*IF($D361="Abgabe",0,1),"")</f>
        <v/>
      </c>
      <c r="M361" s="111" t="str">
        <f>IFERROR(IF($C361=M$2,$G361*VLOOKUP($F361,Listen!$B$5:$G$95,$J361+1,FALSE)/VLOOKUP(M$2,Listen!$B$5:$G$95,$J361+1,FALSE),"-")*IF($D361="Abgabe",0,1),"")</f>
        <v/>
      </c>
      <c r="N361" s="111" t="str">
        <f>IFERROR(IF($C361=N$2,$G361*VLOOKUP($F361,Listen!$B$5:$G$95,$J361+1,FALSE)/VLOOKUP(N$2,Listen!$B$5:$G$95,$J361+1,FALSE),"-")*IF($D361="Abgabe",0,1),"")</f>
        <v/>
      </c>
      <c r="O361" s="111" t="str">
        <f>IFERROR(IF($C361=O$2,$G361*VLOOKUP($F361,Listen!$B$5:$G$95,$J361+1,FALSE)/VLOOKUP(O$2,Listen!$B$5:$G$95,$J361+1,FALSE),"-")*IF($D361="Abgabe",0,1),"")</f>
        <v/>
      </c>
      <c r="P361" s="111" t="str">
        <f>IFERROR(IF($C361=P$2,$G361*VLOOKUP($F361,Listen!$B$5:$G$95,$J361+1,FALSE)/VLOOKUP(P$2,Listen!$B$5:$G$95,$J361+1,FALSE),"-")*IF($D361="Abgabe",0,1),"")</f>
        <v/>
      </c>
      <c r="Q361" s="111" t="str">
        <f>IFERROR(IF($C361=Q$2,$G361*VLOOKUP($F361,Listen!$B$5:$G$95,$J361+1,FALSE)/VLOOKUP(Q$2,Listen!$B$5:$G$95,$J361+1,FALSE),"-")*IF($D361="Abgabe",0,1),"")</f>
        <v/>
      </c>
      <c r="R361" s="111" t="str">
        <f>IFERROR(IF($C361=R$2,$G361*VLOOKUP($F361,Listen!$B$5:$G$95,$J361+1,FALSE)/VLOOKUP(R$2,Listen!$B$5:$G$95,$J361+1,FALSE),"-")*IF($D361="Abgabe",0,1),"")</f>
        <v/>
      </c>
    </row>
    <row r="362" spans="2:18">
      <c r="B362" s="130"/>
      <c r="C362" s="95" t="str">
        <f>IFERROR(YEAR(VLOOKUP($B362,A_Stammdaten!$B$18:$G$218,3,FALSE)),"")</f>
        <v/>
      </c>
      <c r="D362" s="95" t="str">
        <f>IFERROR(VLOOKUP($B362,A_Stammdaten!$B$18:$G$218,6,FALSE),"")</f>
        <v/>
      </c>
      <c r="E362" s="131"/>
      <c r="F362" s="130"/>
      <c r="G362" s="130"/>
      <c r="H362" s="96"/>
      <c r="I362" s="105" t="str">
        <f>IFERROR(VLOOKUP($E362,Listen!$I$5:$K$41,2,FALSE),"")</f>
        <v/>
      </c>
      <c r="J362" s="105" t="str">
        <f>IFERROR(VLOOKUP($E362,Listen!$I$5:$K$41,3,FALSE),"")</f>
        <v/>
      </c>
      <c r="K362" s="111" t="str">
        <f>IFERROR(IF($C362=K$2,$G362*VLOOKUP($F362,Listen!$B$5:$G$95,$J362+1,FALSE)/VLOOKUP(K$2,Listen!$B$5:$G$95,$J362+1,FALSE),"-")*IF($D362="Abgabe",0,1),"")</f>
        <v/>
      </c>
      <c r="L362" s="111" t="str">
        <f>IFERROR(IF($C362=L$2,$G362*VLOOKUP($F362,Listen!$B$5:$G$95,$J362+1,FALSE)/VLOOKUP(L$2,Listen!$B$5:$G$95,$J362+1,FALSE),"-")*IF($D362="Abgabe",0,1),"")</f>
        <v/>
      </c>
      <c r="M362" s="111" t="str">
        <f>IFERROR(IF($C362=M$2,$G362*VLOOKUP($F362,Listen!$B$5:$G$95,$J362+1,FALSE)/VLOOKUP(M$2,Listen!$B$5:$G$95,$J362+1,FALSE),"-")*IF($D362="Abgabe",0,1),"")</f>
        <v/>
      </c>
      <c r="N362" s="111" t="str">
        <f>IFERROR(IF($C362=N$2,$G362*VLOOKUP($F362,Listen!$B$5:$G$95,$J362+1,FALSE)/VLOOKUP(N$2,Listen!$B$5:$G$95,$J362+1,FALSE),"-")*IF($D362="Abgabe",0,1),"")</f>
        <v/>
      </c>
      <c r="O362" s="111" t="str">
        <f>IFERROR(IF($C362=O$2,$G362*VLOOKUP($F362,Listen!$B$5:$G$95,$J362+1,FALSE)/VLOOKUP(O$2,Listen!$B$5:$G$95,$J362+1,FALSE),"-")*IF($D362="Abgabe",0,1),"")</f>
        <v/>
      </c>
      <c r="P362" s="111" t="str">
        <f>IFERROR(IF($C362=P$2,$G362*VLOOKUP($F362,Listen!$B$5:$G$95,$J362+1,FALSE)/VLOOKUP(P$2,Listen!$B$5:$G$95,$J362+1,FALSE),"-")*IF($D362="Abgabe",0,1),"")</f>
        <v/>
      </c>
      <c r="Q362" s="111" t="str">
        <f>IFERROR(IF($C362=Q$2,$G362*VLOOKUP($F362,Listen!$B$5:$G$95,$J362+1,FALSE)/VLOOKUP(Q$2,Listen!$B$5:$G$95,$J362+1,FALSE),"-")*IF($D362="Abgabe",0,1),"")</f>
        <v/>
      </c>
      <c r="R362" s="111" t="str">
        <f>IFERROR(IF($C362=R$2,$G362*VLOOKUP($F362,Listen!$B$5:$G$95,$J362+1,FALSE)/VLOOKUP(R$2,Listen!$B$5:$G$95,$J362+1,FALSE),"-")*IF($D362="Abgabe",0,1),"")</f>
        <v/>
      </c>
    </row>
    <row r="363" spans="2:18">
      <c r="B363" s="130"/>
      <c r="C363" s="95" t="str">
        <f>IFERROR(YEAR(VLOOKUP($B363,A_Stammdaten!$B$18:$G$218,3,FALSE)),"")</f>
        <v/>
      </c>
      <c r="D363" s="95" t="str">
        <f>IFERROR(VLOOKUP($B363,A_Stammdaten!$B$18:$G$218,6,FALSE),"")</f>
        <v/>
      </c>
      <c r="E363" s="131"/>
      <c r="F363" s="130"/>
      <c r="G363" s="130"/>
      <c r="H363" s="96"/>
      <c r="I363" s="105" t="str">
        <f>IFERROR(VLOOKUP($E363,Listen!$I$5:$K$41,2,FALSE),"")</f>
        <v/>
      </c>
      <c r="J363" s="105" t="str">
        <f>IFERROR(VLOOKUP($E363,Listen!$I$5:$K$41,3,FALSE),"")</f>
        <v/>
      </c>
      <c r="K363" s="111" t="str">
        <f>IFERROR(IF($C363=K$2,$G363*VLOOKUP($F363,Listen!$B$5:$G$95,$J363+1,FALSE)/VLOOKUP(K$2,Listen!$B$5:$G$95,$J363+1,FALSE),"-")*IF($D363="Abgabe",0,1),"")</f>
        <v/>
      </c>
      <c r="L363" s="111" t="str">
        <f>IFERROR(IF($C363=L$2,$G363*VLOOKUP($F363,Listen!$B$5:$G$95,$J363+1,FALSE)/VLOOKUP(L$2,Listen!$B$5:$G$95,$J363+1,FALSE),"-")*IF($D363="Abgabe",0,1),"")</f>
        <v/>
      </c>
      <c r="M363" s="111" t="str">
        <f>IFERROR(IF($C363=M$2,$G363*VLOOKUP($F363,Listen!$B$5:$G$95,$J363+1,FALSE)/VLOOKUP(M$2,Listen!$B$5:$G$95,$J363+1,FALSE),"-")*IF($D363="Abgabe",0,1),"")</f>
        <v/>
      </c>
      <c r="N363" s="111" t="str">
        <f>IFERROR(IF($C363=N$2,$G363*VLOOKUP($F363,Listen!$B$5:$G$95,$J363+1,FALSE)/VLOOKUP(N$2,Listen!$B$5:$G$95,$J363+1,FALSE),"-")*IF($D363="Abgabe",0,1),"")</f>
        <v/>
      </c>
      <c r="O363" s="111" t="str">
        <f>IFERROR(IF($C363=O$2,$G363*VLOOKUP($F363,Listen!$B$5:$G$95,$J363+1,FALSE)/VLOOKUP(O$2,Listen!$B$5:$G$95,$J363+1,FALSE),"-")*IF($D363="Abgabe",0,1),"")</f>
        <v/>
      </c>
      <c r="P363" s="111" t="str">
        <f>IFERROR(IF($C363=P$2,$G363*VLOOKUP($F363,Listen!$B$5:$G$95,$J363+1,FALSE)/VLOOKUP(P$2,Listen!$B$5:$G$95,$J363+1,FALSE),"-")*IF($D363="Abgabe",0,1),"")</f>
        <v/>
      </c>
      <c r="Q363" s="111" t="str">
        <f>IFERROR(IF($C363=Q$2,$G363*VLOOKUP($F363,Listen!$B$5:$G$95,$J363+1,FALSE)/VLOOKUP(Q$2,Listen!$B$5:$G$95,$J363+1,FALSE),"-")*IF($D363="Abgabe",0,1),"")</f>
        <v/>
      </c>
      <c r="R363" s="111" t="str">
        <f>IFERROR(IF($C363=R$2,$G363*VLOOKUP($F363,Listen!$B$5:$G$95,$J363+1,FALSE)/VLOOKUP(R$2,Listen!$B$5:$G$95,$J363+1,FALSE),"-")*IF($D363="Abgabe",0,1),"")</f>
        <v/>
      </c>
    </row>
    <row r="364" spans="2:18">
      <c r="B364" s="130"/>
      <c r="C364" s="95" t="str">
        <f>IFERROR(YEAR(VLOOKUP($B364,A_Stammdaten!$B$18:$G$218,3,FALSE)),"")</f>
        <v/>
      </c>
      <c r="D364" s="95" t="str">
        <f>IFERROR(VLOOKUP($B364,A_Stammdaten!$B$18:$G$218,6,FALSE),"")</f>
        <v/>
      </c>
      <c r="E364" s="131"/>
      <c r="F364" s="130"/>
      <c r="G364" s="130"/>
      <c r="H364" s="96"/>
      <c r="I364" s="105" t="str">
        <f>IFERROR(VLOOKUP($E364,Listen!$I$5:$K$41,2,FALSE),"")</f>
        <v/>
      </c>
      <c r="J364" s="105" t="str">
        <f>IFERROR(VLOOKUP($E364,Listen!$I$5:$K$41,3,FALSE),"")</f>
        <v/>
      </c>
      <c r="K364" s="111" t="str">
        <f>IFERROR(IF($C364=K$2,$G364*VLOOKUP($F364,Listen!$B$5:$G$95,$J364+1,FALSE)/VLOOKUP(K$2,Listen!$B$5:$G$95,$J364+1,FALSE),"-")*IF($D364="Abgabe",0,1),"")</f>
        <v/>
      </c>
      <c r="L364" s="111" t="str">
        <f>IFERROR(IF($C364=L$2,$G364*VLOOKUP($F364,Listen!$B$5:$G$95,$J364+1,FALSE)/VLOOKUP(L$2,Listen!$B$5:$G$95,$J364+1,FALSE),"-")*IF($D364="Abgabe",0,1),"")</f>
        <v/>
      </c>
      <c r="M364" s="111" t="str">
        <f>IFERROR(IF($C364=M$2,$G364*VLOOKUP($F364,Listen!$B$5:$G$95,$J364+1,FALSE)/VLOOKUP(M$2,Listen!$B$5:$G$95,$J364+1,FALSE),"-")*IF($D364="Abgabe",0,1),"")</f>
        <v/>
      </c>
      <c r="N364" s="111" t="str">
        <f>IFERROR(IF($C364=N$2,$G364*VLOOKUP($F364,Listen!$B$5:$G$95,$J364+1,FALSE)/VLOOKUP(N$2,Listen!$B$5:$G$95,$J364+1,FALSE),"-")*IF($D364="Abgabe",0,1),"")</f>
        <v/>
      </c>
      <c r="O364" s="111" t="str">
        <f>IFERROR(IF($C364=O$2,$G364*VLOOKUP($F364,Listen!$B$5:$G$95,$J364+1,FALSE)/VLOOKUP(O$2,Listen!$B$5:$G$95,$J364+1,FALSE),"-")*IF($D364="Abgabe",0,1),"")</f>
        <v/>
      </c>
      <c r="P364" s="111" t="str">
        <f>IFERROR(IF($C364=P$2,$G364*VLOOKUP($F364,Listen!$B$5:$G$95,$J364+1,FALSE)/VLOOKUP(P$2,Listen!$B$5:$G$95,$J364+1,FALSE),"-")*IF($D364="Abgabe",0,1),"")</f>
        <v/>
      </c>
      <c r="Q364" s="111" t="str">
        <f>IFERROR(IF($C364=Q$2,$G364*VLOOKUP($F364,Listen!$B$5:$G$95,$J364+1,FALSE)/VLOOKUP(Q$2,Listen!$B$5:$G$95,$J364+1,FALSE),"-")*IF($D364="Abgabe",0,1),"")</f>
        <v/>
      </c>
      <c r="R364" s="111" t="str">
        <f>IFERROR(IF($C364=R$2,$G364*VLOOKUP($F364,Listen!$B$5:$G$95,$J364+1,FALSE)/VLOOKUP(R$2,Listen!$B$5:$G$95,$J364+1,FALSE),"-")*IF($D364="Abgabe",0,1),"")</f>
        <v/>
      </c>
    </row>
    <row r="365" spans="2:18">
      <c r="B365" s="130"/>
      <c r="C365" s="95" t="str">
        <f>IFERROR(YEAR(VLOOKUP($B365,A_Stammdaten!$B$18:$G$218,3,FALSE)),"")</f>
        <v/>
      </c>
      <c r="D365" s="95" t="str">
        <f>IFERROR(VLOOKUP($B365,A_Stammdaten!$B$18:$G$218,6,FALSE),"")</f>
        <v/>
      </c>
      <c r="E365" s="131"/>
      <c r="F365" s="130"/>
      <c r="G365" s="130"/>
      <c r="H365" s="96"/>
      <c r="I365" s="105" t="str">
        <f>IFERROR(VLOOKUP($E365,Listen!$I$5:$K$41,2,FALSE),"")</f>
        <v/>
      </c>
      <c r="J365" s="105" t="str">
        <f>IFERROR(VLOOKUP($E365,Listen!$I$5:$K$41,3,FALSE),"")</f>
        <v/>
      </c>
      <c r="K365" s="111" t="str">
        <f>IFERROR(IF($C365=K$2,$G365*VLOOKUP($F365,Listen!$B$5:$G$95,$J365+1,FALSE)/VLOOKUP(K$2,Listen!$B$5:$G$95,$J365+1,FALSE),"-")*IF($D365="Abgabe",0,1),"")</f>
        <v/>
      </c>
      <c r="L365" s="111" t="str">
        <f>IFERROR(IF($C365=L$2,$G365*VLOOKUP($F365,Listen!$B$5:$G$95,$J365+1,FALSE)/VLOOKUP(L$2,Listen!$B$5:$G$95,$J365+1,FALSE),"-")*IF($D365="Abgabe",0,1),"")</f>
        <v/>
      </c>
      <c r="M365" s="111" t="str">
        <f>IFERROR(IF($C365=M$2,$G365*VLOOKUP($F365,Listen!$B$5:$G$95,$J365+1,FALSE)/VLOOKUP(M$2,Listen!$B$5:$G$95,$J365+1,FALSE),"-")*IF($D365="Abgabe",0,1),"")</f>
        <v/>
      </c>
      <c r="N365" s="111" t="str">
        <f>IFERROR(IF($C365=N$2,$G365*VLOOKUP($F365,Listen!$B$5:$G$95,$J365+1,FALSE)/VLOOKUP(N$2,Listen!$B$5:$G$95,$J365+1,FALSE),"-")*IF($D365="Abgabe",0,1),"")</f>
        <v/>
      </c>
      <c r="O365" s="111" t="str">
        <f>IFERROR(IF($C365=O$2,$G365*VLOOKUP($F365,Listen!$B$5:$G$95,$J365+1,FALSE)/VLOOKUP(O$2,Listen!$B$5:$G$95,$J365+1,FALSE),"-")*IF($D365="Abgabe",0,1),"")</f>
        <v/>
      </c>
      <c r="P365" s="111" t="str">
        <f>IFERROR(IF($C365=P$2,$G365*VLOOKUP($F365,Listen!$B$5:$G$95,$J365+1,FALSE)/VLOOKUP(P$2,Listen!$B$5:$G$95,$J365+1,FALSE),"-")*IF($D365="Abgabe",0,1),"")</f>
        <v/>
      </c>
      <c r="Q365" s="111" t="str">
        <f>IFERROR(IF($C365=Q$2,$G365*VLOOKUP($F365,Listen!$B$5:$G$95,$J365+1,FALSE)/VLOOKUP(Q$2,Listen!$B$5:$G$95,$J365+1,FALSE),"-")*IF($D365="Abgabe",0,1),"")</f>
        <v/>
      </c>
      <c r="R365" s="111" t="str">
        <f>IFERROR(IF($C365=R$2,$G365*VLOOKUP($F365,Listen!$B$5:$G$95,$J365+1,FALSE)/VLOOKUP(R$2,Listen!$B$5:$G$95,$J365+1,FALSE),"-")*IF($D365="Abgabe",0,1),"")</f>
        <v/>
      </c>
    </row>
    <row r="366" spans="2:18">
      <c r="B366" s="130"/>
      <c r="C366" s="95" t="str">
        <f>IFERROR(YEAR(VLOOKUP($B366,A_Stammdaten!$B$18:$G$218,3,FALSE)),"")</f>
        <v/>
      </c>
      <c r="D366" s="95" t="str">
        <f>IFERROR(VLOOKUP($B366,A_Stammdaten!$B$18:$G$218,6,FALSE),"")</f>
        <v/>
      </c>
      <c r="E366" s="131"/>
      <c r="F366" s="130"/>
      <c r="G366" s="130"/>
      <c r="H366" s="96"/>
      <c r="I366" s="105" t="str">
        <f>IFERROR(VLOOKUP($E366,Listen!$I$5:$K$41,2,FALSE),"")</f>
        <v/>
      </c>
      <c r="J366" s="105" t="str">
        <f>IFERROR(VLOOKUP($E366,Listen!$I$5:$K$41,3,FALSE),"")</f>
        <v/>
      </c>
      <c r="K366" s="111" t="str">
        <f>IFERROR(IF($C366=K$2,$G366*VLOOKUP($F366,Listen!$B$5:$G$95,$J366+1,FALSE)/VLOOKUP(K$2,Listen!$B$5:$G$95,$J366+1,FALSE),"-")*IF($D366="Abgabe",0,1),"")</f>
        <v/>
      </c>
      <c r="L366" s="111" t="str">
        <f>IFERROR(IF($C366=L$2,$G366*VLOOKUP($F366,Listen!$B$5:$G$95,$J366+1,FALSE)/VLOOKUP(L$2,Listen!$B$5:$G$95,$J366+1,FALSE),"-")*IF($D366="Abgabe",0,1),"")</f>
        <v/>
      </c>
      <c r="M366" s="111" t="str">
        <f>IFERROR(IF($C366=M$2,$G366*VLOOKUP($F366,Listen!$B$5:$G$95,$J366+1,FALSE)/VLOOKUP(M$2,Listen!$B$5:$G$95,$J366+1,FALSE),"-")*IF($D366="Abgabe",0,1),"")</f>
        <v/>
      </c>
      <c r="N366" s="111" t="str">
        <f>IFERROR(IF($C366=N$2,$G366*VLOOKUP($F366,Listen!$B$5:$G$95,$J366+1,FALSE)/VLOOKUP(N$2,Listen!$B$5:$G$95,$J366+1,FALSE),"-")*IF($D366="Abgabe",0,1),"")</f>
        <v/>
      </c>
      <c r="O366" s="111" t="str">
        <f>IFERROR(IF($C366=O$2,$G366*VLOOKUP($F366,Listen!$B$5:$G$95,$J366+1,FALSE)/VLOOKUP(O$2,Listen!$B$5:$G$95,$J366+1,FALSE),"-")*IF($D366="Abgabe",0,1),"")</f>
        <v/>
      </c>
      <c r="P366" s="111" t="str">
        <f>IFERROR(IF($C366=P$2,$G366*VLOOKUP($F366,Listen!$B$5:$G$95,$J366+1,FALSE)/VLOOKUP(P$2,Listen!$B$5:$G$95,$J366+1,FALSE),"-")*IF($D366="Abgabe",0,1),"")</f>
        <v/>
      </c>
      <c r="Q366" s="111" t="str">
        <f>IFERROR(IF($C366=Q$2,$G366*VLOOKUP($F366,Listen!$B$5:$G$95,$J366+1,FALSE)/VLOOKUP(Q$2,Listen!$B$5:$G$95,$J366+1,FALSE),"-")*IF($D366="Abgabe",0,1),"")</f>
        <v/>
      </c>
      <c r="R366" s="111" t="str">
        <f>IFERROR(IF($C366=R$2,$G366*VLOOKUP($F366,Listen!$B$5:$G$95,$J366+1,FALSE)/VLOOKUP(R$2,Listen!$B$5:$G$95,$J366+1,FALSE),"-")*IF($D366="Abgabe",0,1),"")</f>
        <v/>
      </c>
    </row>
    <row r="367" spans="2:18">
      <c r="B367" s="130"/>
      <c r="C367" s="95" t="str">
        <f>IFERROR(YEAR(VLOOKUP($B367,A_Stammdaten!$B$18:$G$218,3,FALSE)),"")</f>
        <v/>
      </c>
      <c r="D367" s="95" t="str">
        <f>IFERROR(VLOOKUP($B367,A_Stammdaten!$B$18:$G$218,6,FALSE),"")</f>
        <v/>
      </c>
      <c r="E367" s="131"/>
      <c r="F367" s="130"/>
      <c r="G367" s="130"/>
      <c r="H367" s="96"/>
      <c r="I367" s="105" t="str">
        <f>IFERROR(VLOOKUP($E367,Listen!$I$5:$K$41,2,FALSE),"")</f>
        <v/>
      </c>
      <c r="J367" s="105" t="str">
        <f>IFERROR(VLOOKUP($E367,Listen!$I$5:$K$41,3,FALSE),"")</f>
        <v/>
      </c>
      <c r="K367" s="111" t="str">
        <f>IFERROR(IF($C367=K$2,$G367*VLOOKUP($F367,Listen!$B$5:$G$95,$J367+1,FALSE)/VLOOKUP(K$2,Listen!$B$5:$G$95,$J367+1,FALSE),"-")*IF($D367="Abgabe",0,1),"")</f>
        <v/>
      </c>
      <c r="L367" s="111" t="str">
        <f>IFERROR(IF($C367=L$2,$G367*VLOOKUP($F367,Listen!$B$5:$G$95,$J367+1,FALSE)/VLOOKUP(L$2,Listen!$B$5:$G$95,$J367+1,FALSE),"-")*IF($D367="Abgabe",0,1),"")</f>
        <v/>
      </c>
      <c r="M367" s="111" t="str">
        <f>IFERROR(IF($C367=M$2,$G367*VLOOKUP($F367,Listen!$B$5:$G$95,$J367+1,FALSE)/VLOOKUP(M$2,Listen!$B$5:$G$95,$J367+1,FALSE),"-")*IF($D367="Abgabe",0,1),"")</f>
        <v/>
      </c>
      <c r="N367" s="111" t="str">
        <f>IFERROR(IF($C367=N$2,$G367*VLOOKUP($F367,Listen!$B$5:$G$95,$J367+1,FALSE)/VLOOKUP(N$2,Listen!$B$5:$G$95,$J367+1,FALSE),"-")*IF($D367="Abgabe",0,1),"")</f>
        <v/>
      </c>
      <c r="O367" s="111" t="str">
        <f>IFERROR(IF($C367=O$2,$G367*VLOOKUP($F367,Listen!$B$5:$G$95,$J367+1,FALSE)/VLOOKUP(O$2,Listen!$B$5:$G$95,$J367+1,FALSE),"-")*IF($D367="Abgabe",0,1),"")</f>
        <v/>
      </c>
      <c r="P367" s="111" t="str">
        <f>IFERROR(IF($C367=P$2,$G367*VLOOKUP($F367,Listen!$B$5:$G$95,$J367+1,FALSE)/VLOOKUP(P$2,Listen!$B$5:$G$95,$J367+1,FALSE),"-")*IF($D367="Abgabe",0,1),"")</f>
        <v/>
      </c>
      <c r="Q367" s="111" t="str">
        <f>IFERROR(IF($C367=Q$2,$G367*VLOOKUP($F367,Listen!$B$5:$G$95,$J367+1,FALSE)/VLOOKUP(Q$2,Listen!$B$5:$G$95,$J367+1,FALSE),"-")*IF($D367="Abgabe",0,1),"")</f>
        <v/>
      </c>
      <c r="R367" s="111" t="str">
        <f>IFERROR(IF($C367=R$2,$G367*VLOOKUP($F367,Listen!$B$5:$G$95,$J367+1,FALSE)/VLOOKUP(R$2,Listen!$B$5:$G$95,$J367+1,FALSE),"-")*IF($D367="Abgabe",0,1),"")</f>
        <v/>
      </c>
    </row>
    <row r="368" spans="2:18">
      <c r="B368" s="130"/>
      <c r="C368" s="95" t="str">
        <f>IFERROR(YEAR(VLOOKUP($B368,A_Stammdaten!$B$18:$G$218,3,FALSE)),"")</f>
        <v/>
      </c>
      <c r="D368" s="95" t="str">
        <f>IFERROR(VLOOKUP($B368,A_Stammdaten!$B$18:$G$218,6,FALSE),"")</f>
        <v/>
      </c>
      <c r="E368" s="131"/>
      <c r="F368" s="130"/>
      <c r="G368" s="130"/>
      <c r="H368" s="96"/>
      <c r="I368" s="105" t="str">
        <f>IFERROR(VLOOKUP($E368,Listen!$I$5:$K$41,2,FALSE),"")</f>
        <v/>
      </c>
      <c r="J368" s="105" t="str">
        <f>IFERROR(VLOOKUP($E368,Listen!$I$5:$K$41,3,FALSE),"")</f>
        <v/>
      </c>
      <c r="K368" s="111" t="str">
        <f>IFERROR(IF($C368=K$2,$G368*VLOOKUP($F368,Listen!$B$5:$G$95,$J368+1,FALSE)/VLOOKUP(K$2,Listen!$B$5:$G$95,$J368+1,FALSE),"-")*IF($D368="Abgabe",0,1),"")</f>
        <v/>
      </c>
      <c r="L368" s="111" t="str">
        <f>IFERROR(IF($C368=L$2,$G368*VLOOKUP($F368,Listen!$B$5:$G$95,$J368+1,FALSE)/VLOOKUP(L$2,Listen!$B$5:$G$95,$J368+1,FALSE),"-")*IF($D368="Abgabe",0,1),"")</f>
        <v/>
      </c>
      <c r="M368" s="111" t="str">
        <f>IFERROR(IF($C368=M$2,$G368*VLOOKUP($F368,Listen!$B$5:$G$95,$J368+1,FALSE)/VLOOKUP(M$2,Listen!$B$5:$G$95,$J368+1,FALSE),"-")*IF($D368="Abgabe",0,1),"")</f>
        <v/>
      </c>
      <c r="N368" s="111" t="str">
        <f>IFERROR(IF($C368=N$2,$G368*VLOOKUP($F368,Listen!$B$5:$G$95,$J368+1,FALSE)/VLOOKUP(N$2,Listen!$B$5:$G$95,$J368+1,FALSE),"-")*IF($D368="Abgabe",0,1),"")</f>
        <v/>
      </c>
      <c r="O368" s="111" t="str">
        <f>IFERROR(IF($C368=O$2,$G368*VLOOKUP($F368,Listen!$B$5:$G$95,$J368+1,FALSE)/VLOOKUP(O$2,Listen!$B$5:$G$95,$J368+1,FALSE),"-")*IF($D368="Abgabe",0,1),"")</f>
        <v/>
      </c>
      <c r="P368" s="111" t="str">
        <f>IFERROR(IF($C368=P$2,$G368*VLOOKUP($F368,Listen!$B$5:$G$95,$J368+1,FALSE)/VLOOKUP(P$2,Listen!$B$5:$G$95,$J368+1,FALSE),"-")*IF($D368="Abgabe",0,1),"")</f>
        <v/>
      </c>
      <c r="Q368" s="111" t="str">
        <f>IFERROR(IF($C368=Q$2,$G368*VLOOKUP($F368,Listen!$B$5:$G$95,$J368+1,FALSE)/VLOOKUP(Q$2,Listen!$B$5:$G$95,$J368+1,FALSE),"-")*IF($D368="Abgabe",0,1),"")</f>
        <v/>
      </c>
      <c r="R368" s="111" t="str">
        <f>IFERROR(IF($C368=R$2,$G368*VLOOKUP($F368,Listen!$B$5:$G$95,$J368+1,FALSE)/VLOOKUP(R$2,Listen!$B$5:$G$95,$J368+1,FALSE),"-")*IF($D368="Abgabe",0,1),"")</f>
        <v/>
      </c>
    </row>
    <row r="369" spans="2:18">
      <c r="B369" s="130"/>
      <c r="C369" s="95" t="str">
        <f>IFERROR(YEAR(VLOOKUP($B369,A_Stammdaten!$B$18:$G$218,3,FALSE)),"")</f>
        <v/>
      </c>
      <c r="D369" s="95" t="str">
        <f>IFERROR(VLOOKUP($B369,A_Stammdaten!$B$18:$G$218,6,FALSE),"")</f>
        <v/>
      </c>
      <c r="E369" s="131"/>
      <c r="F369" s="130"/>
      <c r="G369" s="130"/>
      <c r="H369" s="96"/>
      <c r="I369" s="105" t="str">
        <f>IFERROR(VLOOKUP($E369,Listen!$I$5:$K$41,2,FALSE),"")</f>
        <v/>
      </c>
      <c r="J369" s="105" t="str">
        <f>IFERROR(VLOOKUP($E369,Listen!$I$5:$K$41,3,FALSE),"")</f>
        <v/>
      </c>
      <c r="K369" s="111" t="str">
        <f>IFERROR(IF($C369=K$2,$G369*VLOOKUP($F369,Listen!$B$5:$G$95,$J369+1,FALSE)/VLOOKUP(K$2,Listen!$B$5:$G$95,$J369+1,FALSE),"-")*IF($D369="Abgabe",0,1),"")</f>
        <v/>
      </c>
      <c r="L369" s="111" t="str">
        <f>IFERROR(IF($C369=L$2,$G369*VLOOKUP($F369,Listen!$B$5:$G$95,$J369+1,FALSE)/VLOOKUP(L$2,Listen!$B$5:$G$95,$J369+1,FALSE),"-")*IF($D369="Abgabe",0,1),"")</f>
        <v/>
      </c>
      <c r="M369" s="111" t="str">
        <f>IFERROR(IF($C369=M$2,$G369*VLOOKUP($F369,Listen!$B$5:$G$95,$J369+1,FALSE)/VLOOKUP(M$2,Listen!$B$5:$G$95,$J369+1,FALSE),"-")*IF($D369="Abgabe",0,1),"")</f>
        <v/>
      </c>
      <c r="N369" s="111" t="str">
        <f>IFERROR(IF($C369=N$2,$G369*VLOOKUP($F369,Listen!$B$5:$G$95,$J369+1,FALSE)/VLOOKUP(N$2,Listen!$B$5:$G$95,$J369+1,FALSE),"-")*IF($D369="Abgabe",0,1),"")</f>
        <v/>
      </c>
      <c r="O369" s="111" t="str">
        <f>IFERROR(IF($C369=O$2,$G369*VLOOKUP($F369,Listen!$B$5:$G$95,$J369+1,FALSE)/VLOOKUP(O$2,Listen!$B$5:$G$95,$J369+1,FALSE),"-")*IF($D369="Abgabe",0,1),"")</f>
        <v/>
      </c>
      <c r="P369" s="111" t="str">
        <f>IFERROR(IF($C369=P$2,$G369*VLOOKUP($F369,Listen!$B$5:$G$95,$J369+1,FALSE)/VLOOKUP(P$2,Listen!$B$5:$G$95,$J369+1,FALSE),"-")*IF($D369="Abgabe",0,1),"")</f>
        <v/>
      </c>
      <c r="Q369" s="111" t="str">
        <f>IFERROR(IF($C369=Q$2,$G369*VLOOKUP($F369,Listen!$B$5:$G$95,$J369+1,FALSE)/VLOOKUP(Q$2,Listen!$B$5:$G$95,$J369+1,FALSE),"-")*IF($D369="Abgabe",0,1),"")</f>
        <v/>
      </c>
      <c r="R369" s="111" t="str">
        <f>IFERROR(IF($C369=R$2,$G369*VLOOKUP($F369,Listen!$B$5:$G$95,$J369+1,FALSE)/VLOOKUP(R$2,Listen!$B$5:$G$95,$J369+1,FALSE),"-")*IF($D369="Abgabe",0,1),"")</f>
        <v/>
      </c>
    </row>
    <row r="370" spans="2:18">
      <c r="B370" s="130"/>
      <c r="C370" s="95" t="str">
        <f>IFERROR(YEAR(VLOOKUP($B370,A_Stammdaten!$B$18:$G$218,3,FALSE)),"")</f>
        <v/>
      </c>
      <c r="D370" s="95" t="str">
        <f>IFERROR(VLOOKUP($B370,A_Stammdaten!$B$18:$G$218,6,FALSE),"")</f>
        <v/>
      </c>
      <c r="E370" s="131"/>
      <c r="F370" s="130"/>
      <c r="G370" s="130"/>
      <c r="H370" s="96"/>
      <c r="I370" s="105" t="str">
        <f>IFERROR(VLOOKUP($E370,Listen!$I$5:$K$41,2,FALSE),"")</f>
        <v/>
      </c>
      <c r="J370" s="105" t="str">
        <f>IFERROR(VLOOKUP($E370,Listen!$I$5:$K$41,3,FALSE),"")</f>
        <v/>
      </c>
      <c r="K370" s="111" t="str">
        <f>IFERROR(IF($C370=K$2,$G370*VLOOKUP($F370,Listen!$B$5:$G$95,$J370+1,FALSE)/VLOOKUP(K$2,Listen!$B$5:$G$95,$J370+1,FALSE),"-")*IF($D370="Abgabe",0,1),"")</f>
        <v/>
      </c>
      <c r="L370" s="111" t="str">
        <f>IFERROR(IF($C370=L$2,$G370*VLOOKUP($F370,Listen!$B$5:$G$95,$J370+1,FALSE)/VLOOKUP(L$2,Listen!$B$5:$G$95,$J370+1,FALSE),"-")*IF($D370="Abgabe",0,1),"")</f>
        <v/>
      </c>
      <c r="M370" s="111" t="str">
        <f>IFERROR(IF($C370=M$2,$G370*VLOOKUP($F370,Listen!$B$5:$G$95,$J370+1,FALSE)/VLOOKUP(M$2,Listen!$B$5:$G$95,$J370+1,FALSE),"-")*IF($D370="Abgabe",0,1),"")</f>
        <v/>
      </c>
      <c r="N370" s="111" t="str">
        <f>IFERROR(IF($C370=N$2,$G370*VLOOKUP($F370,Listen!$B$5:$G$95,$J370+1,FALSE)/VLOOKUP(N$2,Listen!$B$5:$G$95,$J370+1,FALSE),"-")*IF($D370="Abgabe",0,1),"")</f>
        <v/>
      </c>
      <c r="O370" s="111" t="str">
        <f>IFERROR(IF($C370=O$2,$G370*VLOOKUP($F370,Listen!$B$5:$G$95,$J370+1,FALSE)/VLOOKUP(O$2,Listen!$B$5:$G$95,$J370+1,FALSE),"-")*IF($D370="Abgabe",0,1),"")</f>
        <v/>
      </c>
      <c r="P370" s="111" t="str">
        <f>IFERROR(IF($C370=P$2,$G370*VLOOKUP($F370,Listen!$B$5:$G$95,$J370+1,FALSE)/VLOOKUP(P$2,Listen!$B$5:$G$95,$J370+1,FALSE),"-")*IF($D370="Abgabe",0,1),"")</f>
        <v/>
      </c>
      <c r="Q370" s="111" t="str">
        <f>IFERROR(IF($C370=Q$2,$G370*VLOOKUP($F370,Listen!$B$5:$G$95,$J370+1,FALSE)/VLOOKUP(Q$2,Listen!$B$5:$G$95,$J370+1,FALSE),"-")*IF($D370="Abgabe",0,1),"")</f>
        <v/>
      </c>
      <c r="R370" s="111" t="str">
        <f>IFERROR(IF($C370=R$2,$G370*VLOOKUP($F370,Listen!$B$5:$G$95,$J370+1,FALSE)/VLOOKUP(R$2,Listen!$B$5:$G$95,$J370+1,FALSE),"-")*IF($D370="Abgabe",0,1),"")</f>
        <v/>
      </c>
    </row>
    <row r="371" spans="2:18">
      <c r="B371" s="130"/>
      <c r="C371" s="95" t="str">
        <f>IFERROR(YEAR(VLOOKUP($B371,A_Stammdaten!$B$18:$G$218,3,FALSE)),"")</f>
        <v/>
      </c>
      <c r="D371" s="95" t="str">
        <f>IFERROR(VLOOKUP($B371,A_Stammdaten!$B$18:$G$218,6,FALSE),"")</f>
        <v/>
      </c>
      <c r="E371" s="131"/>
      <c r="F371" s="130"/>
      <c r="G371" s="130"/>
      <c r="H371" s="96"/>
      <c r="I371" s="105" t="str">
        <f>IFERROR(VLOOKUP($E371,Listen!$I$5:$K$41,2,FALSE),"")</f>
        <v/>
      </c>
      <c r="J371" s="105" t="str">
        <f>IFERROR(VLOOKUP($E371,Listen!$I$5:$K$41,3,FALSE),"")</f>
        <v/>
      </c>
      <c r="K371" s="111" t="str">
        <f>IFERROR(IF($C371=K$2,$G371*VLOOKUP($F371,Listen!$B$5:$G$95,$J371+1,FALSE)/VLOOKUP(K$2,Listen!$B$5:$G$95,$J371+1,FALSE),"-")*IF($D371="Abgabe",0,1),"")</f>
        <v/>
      </c>
      <c r="L371" s="111" t="str">
        <f>IFERROR(IF($C371=L$2,$G371*VLOOKUP($F371,Listen!$B$5:$G$95,$J371+1,FALSE)/VLOOKUP(L$2,Listen!$B$5:$G$95,$J371+1,FALSE),"-")*IF($D371="Abgabe",0,1),"")</f>
        <v/>
      </c>
      <c r="M371" s="111" t="str">
        <f>IFERROR(IF($C371=M$2,$G371*VLOOKUP($F371,Listen!$B$5:$G$95,$J371+1,FALSE)/VLOOKUP(M$2,Listen!$B$5:$G$95,$J371+1,FALSE),"-")*IF($D371="Abgabe",0,1),"")</f>
        <v/>
      </c>
      <c r="N371" s="111" t="str">
        <f>IFERROR(IF($C371=N$2,$G371*VLOOKUP($F371,Listen!$B$5:$G$95,$J371+1,FALSE)/VLOOKUP(N$2,Listen!$B$5:$G$95,$J371+1,FALSE),"-")*IF($D371="Abgabe",0,1),"")</f>
        <v/>
      </c>
      <c r="O371" s="111" t="str">
        <f>IFERROR(IF($C371=O$2,$G371*VLOOKUP($F371,Listen!$B$5:$G$95,$J371+1,FALSE)/VLOOKUP(O$2,Listen!$B$5:$G$95,$J371+1,FALSE),"-")*IF($D371="Abgabe",0,1),"")</f>
        <v/>
      </c>
      <c r="P371" s="111" t="str">
        <f>IFERROR(IF($C371=P$2,$G371*VLOOKUP($F371,Listen!$B$5:$G$95,$J371+1,FALSE)/VLOOKUP(P$2,Listen!$B$5:$G$95,$J371+1,FALSE),"-")*IF($D371="Abgabe",0,1),"")</f>
        <v/>
      </c>
      <c r="Q371" s="111" t="str">
        <f>IFERROR(IF($C371=Q$2,$G371*VLOOKUP($F371,Listen!$B$5:$G$95,$J371+1,FALSE)/VLOOKUP(Q$2,Listen!$B$5:$G$95,$J371+1,FALSE),"-")*IF($D371="Abgabe",0,1),"")</f>
        <v/>
      </c>
      <c r="R371" s="111" t="str">
        <f>IFERROR(IF($C371=R$2,$G371*VLOOKUP($F371,Listen!$B$5:$G$95,$J371+1,FALSE)/VLOOKUP(R$2,Listen!$B$5:$G$95,$J371+1,FALSE),"-")*IF($D371="Abgabe",0,1),"")</f>
        <v/>
      </c>
    </row>
    <row r="372" spans="2:18">
      <c r="B372" s="130"/>
      <c r="C372" s="95" t="str">
        <f>IFERROR(YEAR(VLOOKUP($B372,A_Stammdaten!$B$18:$G$218,3,FALSE)),"")</f>
        <v/>
      </c>
      <c r="D372" s="95" t="str">
        <f>IFERROR(VLOOKUP($B372,A_Stammdaten!$B$18:$G$218,6,FALSE),"")</f>
        <v/>
      </c>
      <c r="E372" s="131"/>
      <c r="F372" s="130"/>
      <c r="G372" s="130"/>
      <c r="H372" s="96"/>
      <c r="I372" s="105" t="str">
        <f>IFERROR(VLOOKUP($E372,Listen!$I$5:$K$41,2,FALSE),"")</f>
        <v/>
      </c>
      <c r="J372" s="105" t="str">
        <f>IFERROR(VLOOKUP($E372,Listen!$I$5:$K$41,3,FALSE),"")</f>
        <v/>
      </c>
      <c r="K372" s="111" t="str">
        <f>IFERROR(IF($C372=K$2,$G372*VLOOKUP($F372,Listen!$B$5:$G$95,$J372+1,FALSE)/VLOOKUP(K$2,Listen!$B$5:$G$95,$J372+1,FALSE),"-")*IF($D372="Abgabe",0,1),"")</f>
        <v/>
      </c>
      <c r="L372" s="111" t="str">
        <f>IFERROR(IF($C372=L$2,$G372*VLOOKUP($F372,Listen!$B$5:$G$95,$J372+1,FALSE)/VLOOKUP(L$2,Listen!$B$5:$G$95,$J372+1,FALSE),"-")*IF($D372="Abgabe",0,1),"")</f>
        <v/>
      </c>
      <c r="M372" s="111" t="str">
        <f>IFERROR(IF($C372=M$2,$G372*VLOOKUP($F372,Listen!$B$5:$G$95,$J372+1,FALSE)/VLOOKUP(M$2,Listen!$B$5:$G$95,$J372+1,FALSE),"-")*IF($D372="Abgabe",0,1),"")</f>
        <v/>
      </c>
      <c r="N372" s="111" t="str">
        <f>IFERROR(IF($C372=N$2,$G372*VLOOKUP($F372,Listen!$B$5:$G$95,$J372+1,FALSE)/VLOOKUP(N$2,Listen!$B$5:$G$95,$J372+1,FALSE),"-")*IF($D372="Abgabe",0,1),"")</f>
        <v/>
      </c>
      <c r="O372" s="111" t="str">
        <f>IFERROR(IF($C372=O$2,$G372*VLOOKUP($F372,Listen!$B$5:$G$95,$J372+1,FALSE)/VLOOKUP(O$2,Listen!$B$5:$G$95,$J372+1,FALSE),"-")*IF($D372="Abgabe",0,1),"")</f>
        <v/>
      </c>
      <c r="P372" s="111" t="str">
        <f>IFERROR(IF($C372=P$2,$G372*VLOOKUP($F372,Listen!$B$5:$G$95,$J372+1,FALSE)/VLOOKUP(P$2,Listen!$B$5:$G$95,$J372+1,FALSE),"-")*IF($D372="Abgabe",0,1),"")</f>
        <v/>
      </c>
      <c r="Q372" s="111" t="str">
        <f>IFERROR(IF($C372=Q$2,$G372*VLOOKUP($F372,Listen!$B$5:$G$95,$J372+1,FALSE)/VLOOKUP(Q$2,Listen!$B$5:$G$95,$J372+1,FALSE),"-")*IF($D372="Abgabe",0,1),"")</f>
        <v/>
      </c>
      <c r="R372" s="111" t="str">
        <f>IFERROR(IF($C372=R$2,$G372*VLOOKUP($F372,Listen!$B$5:$G$95,$J372+1,FALSE)/VLOOKUP(R$2,Listen!$B$5:$G$95,$J372+1,FALSE),"-")*IF($D372="Abgabe",0,1),"")</f>
        <v/>
      </c>
    </row>
    <row r="373" spans="2:18">
      <c r="B373" s="130"/>
      <c r="C373" s="95" t="str">
        <f>IFERROR(YEAR(VLOOKUP($B373,A_Stammdaten!$B$18:$G$218,3,FALSE)),"")</f>
        <v/>
      </c>
      <c r="D373" s="95" t="str">
        <f>IFERROR(VLOOKUP($B373,A_Stammdaten!$B$18:$G$218,6,FALSE),"")</f>
        <v/>
      </c>
      <c r="E373" s="131"/>
      <c r="F373" s="130"/>
      <c r="G373" s="130"/>
      <c r="H373" s="96"/>
      <c r="I373" s="105" t="str">
        <f>IFERROR(VLOOKUP($E373,Listen!$I$5:$K$41,2,FALSE),"")</f>
        <v/>
      </c>
      <c r="J373" s="105" t="str">
        <f>IFERROR(VLOOKUP($E373,Listen!$I$5:$K$41,3,FALSE),"")</f>
        <v/>
      </c>
      <c r="K373" s="111" t="str">
        <f>IFERROR(IF($C373=K$2,$G373*VLOOKUP($F373,Listen!$B$5:$G$95,$J373+1,FALSE)/VLOOKUP(K$2,Listen!$B$5:$G$95,$J373+1,FALSE),"-")*IF($D373="Abgabe",0,1),"")</f>
        <v/>
      </c>
      <c r="L373" s="111" t="str">
        <f>IFERROR(IF($C373=L$2,$G373*VLOOKUP($F373,Listen!$B$5:$G$95,$J373+1,FALSE)/VLOOKUP(L$2,Listen!$B$5:$G$95,$J373+1,FALSE),"-")*IF($D373="Abgabe",0,1),"")</f>
        <v/>
      </c>
      <c r="M373" s="111" t="str">
        <f>IFERROR(IF($C373=M$2,$G373*VLOOKUP($F373,Listen!$B$5:$G$95,$J373+1,FALSE)/VLOOKUP(M$2,Listen!$B$5:$G$95,$J373+1,FALSE),"-")*IF($D373="Abgabe",0,1),"")</f>
        <v/>
      </c>
      <c r="N373" s="111" t="str">
        <f>IFERROR(IF($C373=N$2,$G373*VLOOKUP($F373,Listen!$B$5:$G$95,$J373+1,FALSE)/VLOOKUP(N$2,Listen!$B$5:$G$95,$J373+1,FALSE),"-")*IF($D373="Abgabe",0,1),"")</f>
        <v/>
      </c>
      <c r="O373" s="111" t="str">
        <f>IFERROR(IF($C373=O$2,$G373*VLOOKUP($F373,Listen!$B$5:$G$95,$J373+1,FALSE)/VLOOKUP(O$2,Listen!$B$5:$G$95,$J373+1,FALSE),"-")*IF($D373="Abgabe",0,1),"")</f>
        <v/>
      </c>
      <c r="P373" s="111" t="str">
        <f>IFERROR(IF($C373=P$2,$G373*VLOOKUP($F373,Listen!$B$5:$G$95,$J373+1,FALSE)/VLOOKUP(P$2,Listen!$B$5:$G$95,$J373+1,FALSE),"-")*IF($D373="Abgabe",0,1),"")</f>
        <v/>
      </c>
      <c r="Q373" s="111" t="str">
        <f>IFERROR(IF($C373=Q$2,$G373*VLOOKUP($F373,Listen!$B$5:$G$95,$J373+1,FALSE)/VLOOKUP(Q$2,Listen!$B$5:$G$95,$J373+1,FALSE),"-")*IF($D373="Abgabe",0,1),"")</f>
        <v/>
      </c>
      <c r="R373" s="111" t="str">
        <f>IFERROR(IF($C373=R$2,$G373*VLOOKUP($F373,Listen!$B$5:$G$95,$J373+1,FALSE)/VLOOKUP(R$2,Listen!$B$5:$G$95,$J373+1,FALSE),"-")*IF($D373="Abgabe",0,1),"")</f>
        <v/>
      </c>
    </row>
    <row r="374" spans="2:18">
      <c r="B374" s="130"/>
      <c r="C374" s="95" t="str">
        <f>IFERROR(YEAR(VLOOKUP($B374,A_Stammdaten!$B$18:$G$218,3,FALSE)),"")</f>
        <v/>
      </c>
      <c r="D374" s="95" t="str">
        <f>IFERROR(VLOOKUP($B374,A_Stammdaten!$B$18:$G$218,6,FALSE),"")</f>
        <v/>
      </c>
      <c r="E374" s="131"/>
      <c r="F374" s="130"/>
      <c r="G374" s="130"/>
      <c r="H374" s="96"/>
      <c r="I374" s="105" t="str">
        <f>IFERROR(VLOOKUP($E374,Listen!$I$5:$K$41,2,FALSE),"")</f>
        <v/>
      </c>
      <c r="J374" s="105" t="str">
        <f>IFERROR(VLOOKUP($E374,Listen!$I$5:$K$41,3,FALSE),"")</f>
        <v/>
      </c>
      <c r="K374" s="111" t="str">
        <f>IFERROR(IF($C374=K$2,$G374*VLOOKUP($F374,Listen!$B$5:$G$95,$J374+1,FALSE)/VLOOKUP(K$2,Listen!$B$5:$G$95,$J374+1,FALSE),"-")*IF($D374="Abgabe",0,1),"")</f>
        <v/>
      </c>
      <c r="L374" s="111" t="str">
        <f>IFERROR(IF($C374=L$2,$G374*VLOOKUP($F374,Listen!$B$5:$G$95,$J374+1,FALSE)/VLOOKUP(L$2,Listen!$B$5:$G$95,$J374+1,FALSE),"-")*IF($D374="Abgabe",0,1),"")</f>
        <v/>
      </c>
      <c r="M374" s="111" t="str">
        <f>IFERROR(IF($C374=M$2,$G374*VLOOKUP($F374,Listen!$B$5:$G$95,$J374+1,FALSE)/VLOOKUP(M$2,Listen!$B$5:$G$95,$J374+1,FALSE),"-")*IF($D374="Abgabe",0,1),"")</f>
        <v/>
      </c>
      <c r="N374" s="111" t="str">
        <f>IFERROR(IF($C374=N$2,$G374*VLOOKUP($F374,Listen!$B$5:$G$95,$J374+1,FALSE)/VLOOKUP(N$2,Listen!$B$5:$G$95,$J374+1,FALSE),"-")*IF($D374="Abgabe",0,1),"")</f>
        <v/>
      </c>
      <c r="O374" s="111" t="str">
        <f>IFERROR(IF($C374=O$2,$G374*VLOOKUP($F374,Listen!$B$5:$G$95,$J374+1,FALSE)/VLOOKUP(O$2,Listen!$B$5:$G$95,$J374+1,FALSE),"-")*IF($D374="Abgabe",0,1),"")</f>
        <v/>
      </c>
      <c r="P374" s="111" t="str">
        <f>IFERROR(IF($C374=P$2,$G374*VLOOKUP($F374,Listen!$B$5:$G$95,$J374+1,FALSE)/VLOOKUP(P$2,Listen!$B$5:$G$95,$J374+1,FALSE),"-")*IF($D374="Abgabe",0,1),"")</f>
        <v/>
      </c>
      <c r="Q374" s="111" t="str">
        <f>IFERROR(IF($C374=Q$2,$G374*VLOOKUP($F374,Listen!$B$5:$G$95,$J374+1,FALSE)/VLOOKUP(Q$2,Listen!$B$5:$G$95,$J374+1,FALSE),"-")*IF($D374="Abgabe",0,1),"")</f>
        <v/>
      </c>
      <c r="R374" s="111" t="str">
        <f>IFERROR(IF($C374=R$2,$G374*VLOOKUP($F374,Listen!$B$5:$G$95,$J374+1,FALSE)/VLOOKUP(R$2,Listen!$B$5:$G$95,$J374+1,FALSE),"-")*IF($D374="Abgabe",0,1),"")</f>
        <v/>
      </c>
    </row>
    <row r="375" spans="2:18">
      <c r="B375" s="130"/>
      <c r="C375" s="95" t="str">
        <f>IFERROR(YEAR(VLOOKUP($B375,A_Stammdaten!$B$18:$G$218,3,FALSE)),"")</f>
        <v/>
      </c>
      <c r="D375" s="95" t="str">
        <f>IFERROR(VLOOKUP($B375,A_Stammdaten!$B$18:$G$218,6,FALSE),"")</f>
        <v/>
      </c>
      <c r="E375" s="131"/>
      <c r="F375" s="130"/>
      <c r="G375" s="130"/>
      <c r="H375" s="96"/>
      <c r="I375" s="105" t="str">
        <f>IFERROR(VLOOKUP($E375,Listen!$I$5:$K$41,2,FALSE),"")</f>
        <v/>
      </c>
      <c r="J375" s="105" t="str">
        <f>IFERROR(VLOOKUP($E375,Listen!$I$5:$K$41,3,FALSE),"")</f>
        <v/>
      </c>
      <c r="K375" s="111" t="str">
        <f>IFERROR(IF($C375=K$2,$G375*VLOOKUP($F375,Listen!$B$5:$G$95,$J375+1,FALSE)/VLOOKUP(K$2,Listen!$B$5:$G$95,$J375+1,FALSE),"-")*IF($D375="Abgabe",0,1),"")</f>
        <v/>
      </c>
      <c r="L375" s="111" t="str">
        <f>IFERROR(IF($C375=L$2,$G375*VLOOKUP($F375,Listen!$B$5:$G$95,$J375+1,FALSE)/VLOOKUP(L$2,Listen!$B$5:$G$95,$J375+1,FALSE),"-")*IF($D375="Abgabe",0,1),"")</f>
        <v/>
      </c>
      <c r="M375" s="111" t="str">
        <f>IFERROR(IF($C375=M$2,$G375*VLOOKUP($F375,Listen!$B$5:$G$95,$J375+1,FALSE)/VLOOKUP(M$2,Listen!$B$5:$G$95,$J375+1,FALSE),"-")*IF($D375="Abgabe",0,1),"")</f>
        <v/>
      </c>
      <c r="N375" s="111" t="str">
        <f>IFERROR(IF($C375=N$2,$G375*VLOOKUP($F375,Listen!$B$5:$G$95,$J375+1,FALSE)/VLOOKUP(N$2,Listen!$B$5:$G$95,$J375+1,FALSE),"-")*IF($D375="Abgabe",0,1),"")</f>
        <v/>
      </c>
      <c r="O375" s="111" t="str">
        <f>IFERROR(IF($C375=O$2,$G375*VLOOKUP($F375,Listen!$B$5:$G$95,$J375+1,FALSE)/VLOOKUP(O$2,Listen!$B$5:$G$95,$J375+1,FALSE),"-")*IF($D375="Abgabe",0,1),"")</f>
        <v/>
      </c>
      <c r="P375" s="111" t="str">
        <f>IFERROR(IF($C375=P$2,$G375*VLOOKUP($F375,Listen!$B$5:$G$95,$J375+1,FALSE)/VLOOKUP(P$2,Listen!$B$5:$G$95,$J375+1,FALSE),"-")*IF($D375="Abgabe",0,1),"")</f>
        <v/>
      </c>
      <c r="Q375" s="111" t="str">
        <f>IFERROR(IF($C375=Q$2,$G375*VLOOKUP($F375,Listen!$B$5:$G$95,$J375+1,FALSE)/VLOOKUP(Q$2,Listen!$B$5:$G$95,$J375+1,FALSE),"-")*IF($D375="Abgabe",0,1),"")</f>
        <v/>
      </c>
      <c r="R375" s="111" t="str">
        <f>IFERROR(IF($C375=R$2,$G375*VLOOKUP($F375,Listen!$B$5:$G$95,$J375+1,FALSE)/VLOOKUP(R$2,Listen!$B$5:$G$95,$J375+1,FALSE),"-")*IF($D375="Abgabe",0,1),"")</f>
        <v/>
      </c>
    </row>
    <row r="376" spans="2:18">
      <c r="B376" s="130"/>
      <c r="C376" s="95" t="str">
        <f>IFERROR(YEAR(VLOOKUP($B376,A_Stammdaten!$B$18:$G$218,3,FALSE)),"")</f>
        <v/>
      </c>
      <c r="D376" s="95" t="str">
        <f>IFERROR(VLOOKUP($B376,A_Stammdaten!$B$18:$G$218,6,FALSE),"")</f>
        <v/>
      </c>
      <c r="E376" s="131"/>
      <c r="F376" s="130"/>
      <c r="G376" s="130"/>
      <c r="H376" s="96"/>
      <c r="I376" s="105" t="str">
        <f>IFERROR(VLOOKUP($E376,Listen!$I$5:$K$41,2,FALSE),"")</f>
        <v/>
      </c>
      <c r="J376" s="105" t="str">
        <f>IFERROR(VLOOKUP($E376,Listen!$I$5:$K$41,3,FALSE),"")</f>
        <v/>
      </c>
      <c r="K376" s="111" t="str">
        <f>IFERROR(IF($C376=K$2,$G376*VLOOKUP($F376,Listen!$B$5:$G$95,$J376+1,FALSE)/VLOOKUP(K$2,Listen!$B$5:$G$95,$J376+1,FALSE),"-")*IF($D376="Abgabe",0,1),"")</f>
        <v/>
      </c>
      <c r="L376" s="111" t="str">
        <f>IFERROR(IF($C376=L$2,$G376*VLOOKUP($F376,Listen!$B$5:$G$95,$J376+1,FALSE)/VLOOKUP(L$2,Listen!$B$5:$G$95,$J376+1,FALSE),"-")*IF($D376="Abgabe",0,1),"")</f>
        <v/>
      </c>
      <c r="M376" s="111" t="str">
        <f>IFERROR(IF($C376=M$2,$G376*VLOOKUP($F376,Listen!$B$5:$G$95,$J376+1,FALSE)/VLOOKUP(M$2,Listen!$B$5:$G$95,$J376+1,FALSE),"-")*IF($D376="Abgabe",0,1),"")</f>
        <v/>
      </c>
      <c r="N376" s="111" t="str">
        <f>IFERROR(IF($C376=N$2,$G376*VLOOKUP($F376,Listen!$B$5:$G$95,$J376+1,FALSE)/VLOOKUP(N$2,Listen!$B$5:$G$95,$J376+1,FALSE),"-")*IF($D376="Abgabe",0,1),"")</f>
        <v/>
      </c>
      <c r="O376" s="111" t="str">
        <f>IFERROR(IF($C376=O$2,$G376*VLOOKUP($F376,Listen!$B$5:$G$95,$J376+1,FALSE)/VLOOKUP(O$2,Listen!$B$5:$G$95,$J376+1,FALSE),"-")*IF($D376="Abgabe",0,1),"")</f>
        <v/>
      </c>
      <c r="P376" s="111" t="str">
        <f>IFERROR(IF($C376=P$2,$G376*VLOOKUP($F376,Listen!$B$5:$G$95,$J376+1,FALSE)/VLOOKUP(P$2,Listen!$B$5:$G$95,$J376+1,FALSE),"-")*IF($D376="Abgabe",0,1),"")</f>
        <v/>
      </c>
      <c r="Q376" s="111" t="str">
        <f>IFERROR(IF($C376=Q$2,$G376*VLOOKUP($F376,Listen!$B$5:$G$95,$J376+1,FALSE)/VLOOKUP(Q$2,Listen!$B$5:$G$95,$J376+1,FALSE),"-")*IF($D376="Abgabe",0,1),"")</f>
        <v/>
      </c>
      <c r="R376" s="111" t="str">
        <f>IFERROR(IF($C376=R$2,$G376*VLOOKUP($F376,Listen!$B$5:$G$95,$J376+1,FALSE)/VLOOKUP(R$2,Listen!$B$5:$G$95,$J376+1,FALSE),"-")*IF($D376="Abgabe",0,1),"")</f>
        <v/>
      </c>
    </row>
    <row r="377" spans="2:18">
      <c r="B377" s="130"/>
      <c r="C377" s="95" t="str">
        <f>IFERROR(YEAR(VLOOKUP($B377,A_Stammdaten!$B$18:$G$218,3,FALSE)),"")</f>
        <v/>
      </c>
      <c r="D377" s="95" t="str">
        <f>IFERROR(VLOOKUP($B377,A_Stammdaten!$B$18:$G$218,6,FALSE),"")</f>
        <v/>
      </c>
      <c r="E377" s="131"/>
      <c r="F377" s="130"/>
      <c r="G377" s="130"/>
      <c r="H377" s="96"/>
      <c r="I377" s="105" t="str">
        <f>IFERROR(VLOOKUP($E377,Listen!$I$5:$K$41,2,FALSE),"")</f>
        <v/>
      </c>
      <c r="J377" s="105" t="str">
        <f>IFERROR(VLOOKUP($E377,Listen!$I$5:$K$41,3,FALSE),"")</f>
        <v/>
      </c>
      <c r="K377" s="111" t="str">
        <f>IFERROR(IF($C377=K$2,$G377*VLOOKUP($F377,Listen!$B$5:$G$95,$J377+1,FALSE)/VLOOKUP(K$2,Listen!$B$5:$G$95,$J377+1,FALSE),"-")*IF($D377="Abgabe",0,1),"")</f>
        <v/>
      </c>
      <c r="L377" s="111" t="str">
        <f>IFERROR(IF($C377=L$2,$G377*VLOOKUP($F377,Listen!$B$5:$G$95,$J377+1,FALSE)/VLOOKUP(L$2,Listen!$B$5:$G$95,$J377+1,FALSE),"-")*IF($D377="Abgabe",0,1),"")</f>
        <v/>
      </c>
      <c r="M377" s="111" t="str">
        <f>IFERROR(IF($C377=M$2,$G377*VLOOKUP($F377,Listen!$B$5:$G$95,$J377+1,FALSE)/VLOOKUP(M$2,Listen!$B$5:$G$95,$J377+1,FALSE),"-")*IF($D377="Abgabe",0,1),"")</f>
        <v/>
      </c>
      <c r="N377" s="111" t="str">
        <f>IFERROR(IF($C377=N$2,$G377*VLOOKUP($F377,Listen!$B$5:$G$95,$J377+1,FALSE)/VLOOKUP(N$2,Listen!$B$5:$G$95,$J377+1,FALSE),"-")*IF($D377="Abgabe",0,1),"")</f>
        <v/>
      </c>
      <c r="O377" s="111" t="str">
        <f>IFERROR(IF($C377=O$2,$G377*VLOOKUP($F377,Listen!$B$5:$G$95,$J377+1,FALSE)/VLOOKUP(O$2,Listen!$B$5:$G$95,$J377+1,FALSE),"-")*IF($D377="Abgabe",0,1),"")</f>
        <v/>
      </c>
      <c r="P377" s="111" t="str">
        <f>IFERROR(IF($C377=P$2,$G377*VLOOKUP($F377,Listen!$B$5:$G$95,$J377+1,FALSE)/VLOOKUP(P$2,Listen!$B$5:$G$95,$J377+1,FALSE),"-")*IF($D377="Abgabe",0,1),"")</f>
        <v/>
      </c>
      <c r="Q377" s="111" t="str">
        <f>IFERROR(IF($C377=Q$2,$G377*VLOOKUP($F377,Listen!$B$5:$G$95,$J377+1,FALSE)/VLOOKUP(Q$2,Listen!$B$5:$G$95,$J377+1,FALSE),"-")*IF($D377="Abgabe",0,1),"")</f>
        <v/>
      </c>
      <c r="R377" s="111" t="str">
        <f>IFERROR(IF($C377=R$2,$G377*VLOOKUP($F377,Listen!$B$5:$G$95,$J377+1,FALSE)/VLOOKUP(R$2,Listen!$B$5:$G$95,$J377+1,FALSE),"-")*IF($D377="Abgabe",0,1),"")</f>
        <v/>
      </c>
    </row>
    <row r="378" spans="2:18">
      <c r="B378" s="130"/>
      <c r="C378" s="95" t="str">
        <f>IFERROR(YEAR(VLOOKUP($B378,A_Stammdaten!$B$18:$G$218,3,FALSE)),"")</f>
        <v/>
      </c>
      <c r="D378" s="95" t="str">
        <f>IFERROR(VLOOKUP($B378,A_Stammdaten!$B$18:$G$218,6,FALSE),"")</f>
        <v/>
      </c>
      <c r="E378" s="131"/>
      <c r="F378" s="130"/>
      <c r="G378" s="130"/>
      <c r="H378" s="96"/>
      <c r="I378" s="105" t="str">
        <f>IFERROR(VLOOKUP($E378,Listen!$I$5:$K$41,2,FALSE),"")</f>
        <v/>
      </c>
      <c r="J378" s="105" t="str">
        <f>IFERROR(VLOOKUP($E378,Listen!$I$5:$K$41,3,FALSE),"")</f>
        <v/>
      </c>
      <c r="K378" s="111" t="str">
        <f>IFERROR(IF($C378=K$2,$G378*VLOOKUP($F378,Listen!$B$5:$G$95,$J378+1,FALSE)/VLOOKUP(K$2,Listen!$B$5:$G$95,$J378+1,FALSE),"-")*IF($D378="Abgabe",0,1),"")</f>
        <v/>
      </c>
      <c r="L378" s="111" t="str">
        <f>IFERROR(IF($C378=L$2,$G378*VLOOKUP($F378,Listen!$B$5:$G$95,$J378+1,FALSE)/VLOOKUP(L$2,Listen!$B$5:$G$95,$J378+1,FALSE),"-")*IF($D378="Abgabe",0,1),"")</f>
        <v/>
      </c>
      <c r="M378" s="111" t="str">
        <f>IFERROR(IF($C378=M$2,$G378*VLOOKUP($F378,Listen!$B$5:$G$95,$J378+1,FALSE)/VLOOKUP(M$2,Listen!$B$5:$G$95,$J378+1,FALSE),"-")*IF($D378="Abgabe",0,1),"")</f>
        <v/>
      </c>
      <c r="N378" s="111" t="str">
        <f>IFERROR(IF($C378=N$2,$G378*VLOOKUP($F378,Listen!$B$5:$G$95,$J378+1,FALSE)/VLOOKUP(N$2,Listen!$B$5:$G$95,$J378+1,FALSE),"-")*IF($D378="Abgabe",0,1),"")</f>
        <v/>
      </c>
      <c r="O378" s="111" t="str">
        <f>IFERROR(IF($C378=O$2,$G378*VLOOKUP($F378,Listen!$B$5:$G$95,$J378+1,FALSE)/VLOOKUP(O$2,Listen!$B$5:$G$95,$J378+1,FALSE),"-")*IF($D378="Abgabe",0,1),"")</f>
        <v/>
      </c>
      <c r="P378" s="111" t="str">
        <f>IFERROR(IF($C378=P$2,$G378*VLOOKUP($F378,Listen!$B$5:$G$95,$J378+1,FALSE)/VLOOKUP(P$2,Listen!$B$5:$G$95,$J378+1,FALSE),"-")*IF($D378="Abgabe",0,1),"")</f>
        <v/>
      </c>
      <c r="Q378" s="111" t="str">
        <f>IFERROR(IF($C378=Q$2,$G378*VLOOKUP($F378,Listen!$B$5:$G$95,$J378+1,FALSE)/VLOOKUP(Q$2,Listen!$B$5:$G$95,$J378+1,FALSE),"-")*IF($D378="Abgabe",0,1),"")</f>
        <v/>
      </c>
      <c r="R378" s="111" t="str">
        <f>IFERROR(IF($C378=R$2,$G378*VLOOKUP($F378,Listen!$B$5:$G$95,$J378+1,FALSE)/VLOOKUP(R$2,Listen!$B$5:$G$95,$J378+1,FALSE),"-")*IF($D378="Abgabe",0,1),"")</f>
        <v/>
      </c>
    </row>
    <row r="379" spans="2:18">
      <c r="B379" s="130"/>
      <c r="C379" s="95" t="str">
        <f>IFERROR(YEAR(VLOOKUP($B379,A_Stammdaten!$B$18:$G$218,3,FALSE)),"")</f>
        <v/>
      </c>
      <c r="D379" s="95" t="str">
        <f>IFERROR(VLOOKUP($B379,A_Stammdaten!$B$18:$G$218,6,FALSE),"")</f>
        <v/>
      </c>
      <c r="E379" s="131"/>
      <c r="F379" s="130"/>
      <c r="G379" s="130"/>
      <c r="H379" s="96"/>
      <c r="I379" s="105" t="str">
        <f>IFERROR(VLOOKUP($E379,Listen!$I$5:$K$41,2,FALSE),"")</f>
        <v/>
      </c>
      <c r="J379" s="105" t="str">
        <f>IFERROR(VLOOKUP($E379,Listen!$I$5:$K$41,3,FALSE),"")</f>
        <v/>
      </c>
      <c r="K379" s="111" t="str">
        <f>IFERROR(IF($C379=K$2,$G379*VLOOKUP($F379,Listen!$B$5:$G$95,$J379+1,FALSE)/VLOOKUP(K$2,Listen!$B$5:$G$95,$J379+1,FALSE),"-")*IF($D379="Abgabe",0,1),"")</f>
        <v/>
      </c>
      <c r="L379" s="111" t="str">
        <f>IFERROR(IF($C379=L$2,$G379*VLOOKUP($F379,Listen!$B$5:$G$95,$J379+1,FALSE)/VLOOKUP(L$2,Listen!$B$5:$G$95,$J379+1,FALSE),"-")*IF($D379="Abgabe",0,1),"")</f>
        <v/>
      </c>
      <c r="M379" s="111" t="str">
        <f>IFERROR(IF($C379=M$2,$G379*VLOOKUP($F379,Listen!$B$5:$G$95,$J379+1,FALSE)/VLOOKUP(M$2,Listen!$B$5:$G$95,$J379+1,FALSE),"-")*IF($D379="Abgabe",0,1),"")</f>
        <v/>
      </c>
      <c r="N379" s="111" t="str">
        <f>IFERROR(IF($C379=N$2,$G379*VLOOKUP($F379,Listen!$B$5:$G$95,$J379+1,FALSE)/VLOOKUP(N$2,Listen!$B$5:$G$95,$J379+1,FALSE),"-")*IF($D379="Abgabe",0,1),"")</f>
        <v/>
      </c>
      <c r="O379" s="111" t="str">
        <f>IFERROR(IF($C379=O$2,$G379*VLOOKUP($F379,Listen!$B$5:$G$95,$J379+1,FALSE)/VLOOKUP(O$2,Listen!$B$5:$G$95,$J379+1,FALSE),"-")*IF($D379="Abgabe",0,1),"")</f>
        <v/>
      </c>
      <c r="P379" s="111" t="str">
        <f>IFERROR(IF($C379=P$2,$G379*VLOOKUP($F379,Listen!$B$5:$G$95,$J379+1,FALSE)/VLOOKUP(P$2,Listen!$B$5:$G$95,$J379+1,FALSE),"-")*IF($D379="Abgabe",0,1),"")</f>
        <v/>
      </c>
      <c r="Q379" s="111" t="str">
        <f>IFERROR(IF($C379=Q$2,$G379*VLOOKUP($F379,Listen!$B$5:$G$95,$J379+1,FALSE)/VLOOKUP(Q$2,Listen!$B$5:$G$95,$J379+1,FALSE),"-")*IF($D379="Abgabe",0,1),"")</f>
        <v/>
      </c>
      <c r="R379" s="111" t="str">
        <f>IFERROR(IF($C379=R$2,$G379*VLOOKUP($F379,Listen!$B$5:$G$95,$J379+1,FALSE)/VLOOKUP(R$2,Listen!$B$5:$G$95,$J379+1,FALSE),"-")*IF($D379="Abgabe",0,1),"")</f>
        <v/>
      </c>
    </row>
    <row r="380" spans="2:18">
      <c r="B380" s="130"/>
      <c r="C380" s="95" t="str">
        <f>IFERROR(YEAR(VLOOKUP($B380,A_Stammdaten!$B$18:$G$218,3,FALSE)),"")</f>
        <v/>
      </c>
      <c r="D380" s="95" t="str">
        <f>IFERROR(VLOOKUP($B380,A_Stammdaten!$B$18:$G$218,6,FALSE),"")</f>
        <v/>
      </c>
      <c r="E380" s="131"/>
      <c r="F380" s="130"/>
      <c r="G380" s="130"/>
      <c r="H380" s="96"/>
      <c r="I380" s="105" t="str">
        <f>IFERROR(VLOOKUP($E380,Listen!$I$5:$K$41,2,FALSE),"")</f>
        <v/>
      </c>
      <c r="J380" s="105" t="str">
        <f>IFERROR(VLOOKUP($E380,Listen!$I$5:$K$41,3,FALSE),"")</f>
        <v/>
      </c>
      <c r="K380" s="111" t="str">
        <f>IFERROR(IF($C380=K$2,$G380*VLOOKUP($F380,Listen!$B$5:$G$95,$J380+1,FALSE)/VLOOKUP(K$2,Listen!$B$5:$G$95,$J380+1,FALSE),"-")*IF($D380="Abgabe",0,1),"")</f>
        <v/>
      </c>
      <c r="L380" s="111" t="str">
        <f>IFERROR(IF($C380=L$2,$G380*VLOOKUP($F380,Listen!$B$5:$G$95,$J380+1,FALSE)/VLOOKUP(L$2,Listen!$B$5:$G$95,$J380+1,FALSE),"-")*IF($D380="Abgabe",0,1),"")</f>
        <v/>
      </c>
      <c r="M380" s="111" t="str">
        <f>IFERROR(IF($C380=M$2,$G380*VLOOKUP($F380,Listen!$B$5:$G$95,$J380+1,FALSE)/VLOOKUP(M$2,Listen!$B$5:$G$95,$J380+1,FALSE),"-")*IF($D380="Abgabe",0,1),"")</f>
        <v/>
      </c>
      <c r="N380" s="111" t="str">
        <f>IFERROR(IF($C380=N$2,$G380*VLOOKUP($F380,Listen!$B$5:$G$95,$J380+1,FALSE)/VLOOKUP(N$2,Listen!$B$5:$G$95,$J380+1,FALSE),"-")*IF($D380="Abgabe",0,1),"")</f>
        <v/>
      </c>
      <c r="O380" s="111" t="str">
        <f>IFERROR(IF($C380=O$2,$G380*VLOOKUP($F380,Listen!$B$5:$G$95,$J380+1,FALSE)/VLOOKUP(O$2,Listen!$B$5:$G$95,$J380+1,FALSE),"-")*IF($D380="Abgabe",0,1),"")</f>
        <v/>
      </c>
      <c r="P380" s="111" t="str">
        <f>IFERROR(IF($C380=P$2,$G380*VLOOKUP($F380,Listen!$B$5:$G$95,$J380+1,FALSE)/VLOOKUP(P$2,Listen!$B$5:$G$95,$J380+1,FALSE),"-")*IF($D380="Abgabe",0,1),"")</f>
        <v/>
      </c>
      <c r="Q380" s="111" t="str">
        <f>IFERROR(IF($C380=Q$2,$G380*VLOOKUP($F380,Listen!$B$5:$G$95,$J380+1,FALSE)/VLOOKUP(Q$2,Listen!$B$5:$G$95,$J380+1,FALSE),"-")*IF($D380="Abgabe",0,1),"")</f>
        <v/>
      </c>
      <c r="R380" s="111" t="str">
        <f>IFERROR(IF($C380=R$2,$G380*VLOOKUP($F380,Listen!$B$5:$G$95,$J380+1,FALSE)/VLOOKUP(R$2,Listen!$B$5:$G$95,$J380+1,FALSE),"-")*IF($D380="Abgabe",0,1),"")</f>
        <v/>
      </c>
    </row>
    <row r="381" spans="2:18">
      <c r="B381" s="130"/>
      <c r="C381" s="95" t="str">
        <f>IFERROR(YEAR(VLOOKUP($B381,A_Stammdaten!$B$18:$G$218,3,FALSE)),"")</f>
        <v/>
      </c>
      <c r="D381" s="95" t="str">
        <f>IFERROR(VLOOKUP($B381,A_Stammdaten!$B$18:$G$218,6,FALSE),"")</f>
        <v/>
      </c>
      <c r="E381" s="131"/>
      <c r="F381" s="130"/>
      <c r="G381" s="130"/>
      <c r="H381" s="96"/>
      <c r="I381" s="105" t="str">
        <f>IFERROR(VLOOKUP($E381,Listen!$I$5:$K$41,2,FALSE),"")</f>
        <v/>
      </c>
      <c r="J381" s="105" t="str">
        <f>IFERROR(VLOOKUP($E381,Listen!$I$5:$K$41,3,FALSE),"")</f>
        <v/>
      </c>
      <c r="K381" s="111" t="str">
        <f>IFERROR(IF($C381=K$2,$G381*VLOOKUP($F381,Listen!$B$5:$G$95,$J381+1,FALSE)/VLOOKUP(K$2,Listen!$B$5:$G$95,$J381+1,FALSE),"-")*IF($D381="Abgabe",0,1),"")</f>
        <v/>
      </c>
      <c r="L381" s="111" t="str">
        <f>IFERROR(IF($C381=L$2,$G381*VLOOKUP($F381,Listen!$B$5:$G$95,$J381+1,FALSE)/VLOOKUP(L$2,Listen!$B$5:$G$95,$J381+1,FALSE),"-")*IF($D381="Abgabe",0,1),"")</f>
        <v/>
      </c>
      <c r="M381" s="111" t="str">
        <f>IFERROR(IF($C381=M$2,$G381*VLOOKUP($F381,Listen!$B$5:$G$95,$J381+1,FALSE)/VLOOKUP(M$2,Listen!$B$5:$G$95,$J381+1,FALSE),"-")*IF($D381="Abgabe",0,1),"")</f>
        <v/>
      </c>
      <c r="N381" s="111" t="str">
        <f>IFERROR(IF($C381=N$2,$G381*VLOOKUP($F381,Listen!$B$5:$G$95,$J381+1,FALSE)/VLOOKUP(N$2,Listen!$B$5:$G$95,$J381+1,FALSE),"-")*IF($D381="Abgabe",0,1),"")</f>
        <v/>
      </c>
      <c r="O381" s="111" t="str">
        <f>IFERROR(IF($C381=O$2,$G381*VLOOKUP($F381,Listen!$B$5:$G$95,$J381+1,FALSE)/VLOOKUP(O$2,Listen!$B$5:$G$95,$J381+1,FALSE),"-")*IF($D381="Abgabe",0,1),"")</f>
        <v/>
      </c>
      <c r="P381" s="111" t="str">
        <f>IFERROR(IF($C381=P$2,$G381*VLOOKUP($F381,Listen!$B$5:$G$95,$J381+1,FALSE)/VLOOKUP(P$2,Listen!$B$5:$G$95,$J381+1,FALSE),"-")*IF($D381="Abgabe",0,1),"")</f>
        <v/>
      </c>
      <c r="Q381" s="111" t="str">
        <f>IFERROR(IF($C381=Q$2,$G381*VLOOKUP($F381,Listen!$B$5:$G$95,$J381+1,FALSE)/VLOOKUP(Q$2,Listen!$B$5:$G$95,$J381+1,FALSE),"-")*IF($D381="Abgabe",0,1),"")</f>
        <v/>
      </c>
      <c r="R381" s="111" t="str">
        <f>IFERROR(IF($C381=R$2,$G381*VLOOKUP($F381,Listen!$B$5:$G$95,$J381+1,FALSE)/VLOOKUP(R$2,Listen!$B$5:$G$95,$J381+1,FALSE),"-")*IF($D381="Abgabe",0,1),"")</f>
        <v/>
      </c>
    </row>
    <row r="382" spans="2:18">
      <c r="B382" s="130"/>
      <c r="C382" s="95" t="str">
        <f>IFERROR(YEAR(VLOOKUP($B382,A_Stammdaten!$B$18:$G$218,3,FALSE)),"")</f>
        <v/>
      </c>
      <c r="D382" s="95" t="str">
        <f>IFERROR(VLOOKUP($B382,A_Stammdaten!$B$18:$G$218,6,FALSE),"")</f>
        <v/>
      </c>
      <c r="E382" s="131"/>
      <c r="F382" s="130"/>
      <c r="G382" s="130"/>
      <c r="H382" s="96"/>
      <c r="I382" s="105" t="str">
        <f>IFERROR(VLOOKUP($E382,Listen!$I$5:$K$41,2,FALSE),"")</f>
        <v/>
      </c>
      <c r="J382" s="105" t="str">
        <f>IFERROR(VLOOKUP($E382,Listen!$I$5:$K$41,3,FALSE),"")</f>
        <v/>
      </c>
      <c r="K382" s="111" t="str">
        <f>IFERROR(IF($C382=K$2,$G382*VLOOKUP($F382,Listen!$B$5:$G$95,$J382+1,FALSE)/VLOOKUP(K$2,Listen!$B$5:$G$95,$J382+1,FALSE),"-")*IF($D382="Abgabe",0,1),"")</f>
        <v/>
      </c>
      <c r="L382" s="111" t="str">
        <f>IFERROR(IF($C382=L$2,$G382*VLOOKUP($F382,Listen!$B$5:$G$95,$J382+1,FALSE)/VLOOKUP(L$2,Listen!$B$5:$G$95,$J382+1,FALSE),"-")*IF($D382="Abgabe",0,1),"")</f>
        <v/>
      </c>
      <c r="M382" s="111" t="str">
        <f>IFERROR(IF($C382=M$2,$G382*VLOOKUP($F382,Listen!$B$5:$G$95,$J382+1,FALSE)/VLOOKUP(M$2,Listen!$B$5:$G$95,$J382+1,FALSE),"-")*IF($D382="Abgabe",0,1),"")</f>
        <v/>
      </c>
      <c r="N382" s="111" t="str">
        <f>IFERROR(IF($C382=N$2,$G382*VLOOKUP($F382,Listen!$B$5:$G$95,$J382+1,FALSE)/VLOOKUP(N$2,Listen!$B$5:$G$95,$J382+1,FALSE),"-")*IF($D382="Abgabe",0,1),"")</f>
        <v/>
      </c>
      <c r="O382" s="111" t="str">
        <f>IFERROR(IF($C382=O$2,$G382*VLOOKUP($F382,Listen!$B$5:$G$95,$J382+1,FALSE)/VLOOKUP(O$2,Listen!$B$5:$G$95,$J382+1,FALSE),"-")*IF($D382="Abgabe",0,1),"")</f>
        <v/>
      </c>
      <c r="P382" s="111" t="str">
        <f>IFERROR(IF($C382=P$2,$G382*VLOOKUP($F382,Listen!$B$5:$G$95,$J382+1,FALSE)/VLOOKUP(P$2,Listen!$B$5:$G$95,$J382+1,FALSE),"-")*IF($D382="Abgabe",0,1),"")</f>
        <v/>
      </c>
      <c r="Q382" s="111" t="str">
        <f>IFERROR(IF($C382=Q$2,$G382*VLOOKUP($F382,Listen!$B$5:$G$95,$J382+1,FALSE)/VLOOKUP(Q$2,Listen!$B$5:$G$95,$J382+1,FALSE),"-")*IF($D382="Abgabe",0,1),"")</f>
        <v/>
      </c>
      <c r="R382" s="111" t="str">
        <f>IFERROR(IF($C382=R$2,$G382*VLOOKUP($F382,Listen!$B$5:$G$95,$J382+1,FALSE)/VLOOKUP(R$2,Listen!$B$5:$G$95,$J382+1,FALSE),"-")*IF($D382="Abgabe",0,1),"")</f>
        <v/>
      </c>
    </row>
    <row r="383" spans="2:18">
      <c r="B383" s="130"/>
      <c r="C383" s="95" t="str">
        <f>IFERROR(YEAR(VLOOKUP($B383,A_Stammdaten!$B$18:$G$218,3,FALSE)),"")</f>
        <v/>
      </c>
      <c r="D383" s="95" t="str">
        <f>IFERROR(VLOOKUP($B383,A_Stammdaten!$B$18:$G$218,6,FALSE),"")</f>
        <v/>
      </c>
      <c r="E383" s="131"/>
      <c r="F383" s="130"/>
      <c r="G383" s="130"/>
      <c r="H383" s="96"/>
      <c r="I383" s="105" t="str">
        <f>IFERROR(VLOOKUP($E383,Listen!$I$5:$K$41,2,FALSE),"")</f>
        <v/>
      </c>
      <c r="J383" s="105" t="str">
        <f>IFERROR(VLOOKUP($E383,Listen!$I$5:$K$41,3,FALSE),"")</f>
        <v/>
      </c>
      <c r="K383" s="111" t="str">
        <f>IFERROR(IF($C383=K$2,$G383*VLOOKUP($F383,Listen!$B$5:$G$95,$J383+1,FALSE)/VLOOKUP(K$2,Listen!$B$5:$G$95,$J383+1,FALSE),"-")*IF($D383="Abgabe",0,1),"")</f>
        <v/>
      </c>
      <c r="L383" s="111" t="str">
        <f>IFERROR(IF($C383=L$2,$G383*VLOOKUP($F383,Listen!$B$5:$G$95,$J383+1,FALSE)/VLOOKUP(L$2,Listen!$B$5:$G$95,$J383+1,FALSE),"-")*IF($D383="Abgabe",0,1),"")</f>
        <v/>
      </c>
      <c r="M383" s="111" t="str">
        <f>IFERROR(IF($C383=M$2,$G383*VLOOKUP($F383,Listen!$B$5:$G$95,$J383+1,FALSE)/VLOOKUP(M$2,Listen!$B$5:$G$95,$J383+1,FALSE),"-")*IF($D383="Abgabe",0,1),"")</f>
        <v/>
      </c>
      <c r="N383" s="111" t="str">
        <f>IFERROR(IF($C383=N$2,$G383*VLOOKUP($F383,Listen!$B$5:$G$95,$J383+1,FALSE)/VLOOKUP(N$2,Listen!$B$5:$G$95,$J383+1,FALSE),"-")*IF($D383="Abgabe",0,1),"")</f>
        <v/>
      </c>
      <c r="O383" s="111" t="str">
        <f>IFERROR(IF($C383=O$2,$G383*VLOOKUP($F383,Listen!$B$5:$G$95,$J383+1,FALSE)/VLOOKUP(O$2,Listen!$B$5:$G$95,$J383+1,FALSE),"-")*IF($D383="Abgabe",0,1),"")</f>
        <v/>
      </c>
      <c r="P383" s="111" t="str">
        <f>IFERROR(IF($C383=P$2,$G383*VLOOKUP($F383,Listen!$B$5:$G$95,$J383+1,FALSE)/VLOOKUP(P$2,Listen!$B$5:$G$95,$J383+1,FALSE),"-")*IF($D383="Abgabe",0,1),"")</f>
        <v/>
      </c>
      <c r="Q383" s="111" t="str">
        <f>IFERROR(IF($C383=Q$2,$G383*VLOOKUP($F383,Listen!$B$5:$G$95,$J383+1,FALSE)/VLOOKUP(Q$2,Listen!$B$5:$G$95,$J383+1,FALSE),"-")*IF($D383="Abgabe",0,1),"")</f>
        <v/>
      </c>
      <c r="R383" s="111" t="str">
        <f>IFERROR(IF($C383=R$2,$G383*VLOOKUP($F383,Listen!$B$5:$G$95,$J383+1,FALSE)/VLOOKUP(R$2,Listen!$B$5:$G$95,$J383+1,FALSE),"-")*IF($D383="Abgabe",0,1),"")</f>
        <v/>
      </c>
    </row>
    <row r="384" spans="2:18">
      <c r="B384" s="130"/>
      <c r="C384" s="95" t="str">
        <f>IFERROR(YEAR(VLOOKUP($B384,A_Stammdaten!$B$18:$G$218,3,FALSE)),"")</f>
        <v/>
      </c>
      <c r="D384" s="95" t="str">
        <f>IFERROR(VLOOKUP($B384,A_Stammdaten!$B$18:$G$218,6,FALSE),"")</f>
        <v/>
      </c>
      <c r="E384" s="131"/>
      <c r="F384" s="130"/>
      <c r="G384" s="130"/>
      <c r="H384" s="96"/>
      <c r="I384" s="105" t="str">
        <f>IFERROR(VLOOKUP($E384,Listen!$I$5:$K$41,2,FALSE),"")</f>
        <v/>
      </c>
      <c r="J384" s="105" t="str">
        <f>IFERROR(VLOOKUP($E384,Listen!$I$5:$K$41,3,FALSE),"")</f>
        <v/>
      </c>
      <c r="K384" s="111" t="str">
        <f>IFERROR(IF($C384=K$2,$G384*VLOOKUP($F384,Listen!$B$5:$G$95,$J384+1,FALSE)/VLOOKUP(K$2,Listen!$B$5:$G$95,$J384+1,FALSE),"-")*IF($D384="Abgabe",0,1),"")</f>
        <v/>
      </c>
      <c r="L384" s="111" t="str">
        <f>IFERROR(IF($C384=L$2,$G384*VLOOKUP($F384,Listen!$B$5:$G$95,$J384+1,FALSE)/VLOOKUP(L$2,Listen!$B$5:$G$95,$J384+1,FALSE),"-")*IF($D384="Abgabe",0,1),"")</f>
        <v/>
      </c>
      <c r="M384" s="111" t="str">
        <f>IFERROR(IF($C384=M$2,$G384*VLOOKUP($F384,Listen!$B$5:$G$95,$J384+1,FALSE)/VLOOKUP(M$2,Listen!$B$5:$G$95,$J384+1,FALSE),"-")*IF($D384="Abgabe",0,1),"")</f>
        <v/>
      </c>
      <c r="N384" s="111" t="str">
        <f>IFERROR(IF($C384=N$2,$G384*VLOOKUP($F384,Listen!$B$5:$G$95,$J384+1,FALSE)/VLOOKUP(N$2,Listen!$B$5:$G$95,$J384+1,FALSE),"-")*IF($D384="Abgabe",0,1),"")</f>
        <v/>
      </c>
      <c r="O384" s="111" t="str">
        <f>IFERROR(IF($C384=O$2,$G384*VLOOKUP($F384,Listen!$B$5:$G$95,$J384+1,FALSE)/VLOOKUP(O$2,Listen!$B$5:$G$95,$J384+1,FALSE),"-")*IF($D384="Abgabe",0,1),"")</f>
        <v/>
      </c>
      <c r="P384" s="111" t="str">
        <f>IFERROR(IF($C384=P$2,$G384*VLOOKUP($F384,Listen!$B$5:$G$95,$J384+1,FALSE)/VLOOKUP(P$2,Listen!$B$5:$G$95,$J384+1,FALSE),"-")*IF($D384="Abgabe",0,1),"")</f>
        <v/>
      </c>
      <c r="Q384" s="111" t="str">
        <f>IFERROR(IF($C384=Q$2,$G384*VLOOKUP($F384,Listen!$B$5:$G$95,$J384+1,FALSE)/VLOOKUP(Q$2,Listen!$B$5:$G$95,$J384+1,FALSE),"-")*IF($D384="Abgabe",0,1),"")</f>
        <v/>
      </c>
      <c r="R384" s="111" t="str">
        <f>IFERROR(IF($C384=R$2,$G384*VLOOKUP($F384,Listen!$B$5:$G$95,$J384+1,FALSE)/VLOOKUP(R$2,Listen!$B$5:$G$95,$J384+1,FALSE),"-")*IF($D384="Abgabe",0,1),"")</f>
        <v/>
      </c>
    </row>
    <row r="385" spans="2:18">
      <c r="B385" s="130"/>
      <c r="C385" s="95" t="str">
        <f>IFERROR(YEAR(VLOOKUP($B385,A_Stammdaten!$B$18:$G$218,3,FALSE)),"")</f>
        <v/>
      </c>
      <c r="D385" s="95" t="str">
        <f>IFERROR(VLOOKUP($B385,A_Stammdaten!$B$18:$G$218,6,FALSE),"")</f>
        <v/>
      </c>
      <c r="E385" s="131"/>
      <c r="F385" s="130"/>
      <c r="G385" s="130"/>
      <c r="H385" s="96"/>
      <c r="I385" s="105" t="str">
        <f>IFERROR(VLOOKUP($E385,Listen!$I$5:$K$41,2,FALSE),"")</f>
        <v/>
      </c>
      <c r="J385" s="105" t="str">
        <f>IFERROR(VLOOKUP($E385,Listen!$I$5:$K$41,3,FALSE),"")</f>
        <v/>
      </c>
      <c r="K385" s="111" t="str">
        <f>IFERROR(IF($C385=K$2,$G385*VLOOKUP($F385,Listen!$B$5:$G$95,$J385+1,FALSE)/VLOOKUP(K$2,Listen!$B$5:$G$95,$J385+1,FALSE),"-")*IF($D385="Abgabe",0,1),"")</f>
        <v/>
      </c>
      <c r="L385" s="111" t="str">
        <f>IFERROR(IF($C385=L$2,$G385*VLOOKUP($F385,Listen!$B$5:$G$95,$J385+1,FALSE)/VLOOKUP(L$2,Listen!$B$5:$G$95,$J385+1,FALSE),"-")*IF($D385="Abgabe",0,1),"")</f>
        <v/>
      </c>
      <c r="M385" s="111" t="str">
        <f>IFERROR(IF($C385=M$2,$G385*VLOOKUP($F385,Listen!$B$5:$G$95,$J385+1,FALSE)/VLOOKUP(M$2,Listen!$B$5:$G$95,$J385+1,FALSE),"-")*IF($D385="Abgabe",0,1),"")</f>
        <v/>
      </c>
      <c r="N385" s="111" t="str">
        <f>IFERROR(IF($C385=N$2,$G385*VLOOKUP($F385,Listen!$B$5:$G$95,$J385+1,FALSE)/VLOOKUP(N$2,Listen!$B$5:$G$95,$J385+1,FALSE),"-")*IF($D385="Abgabe",0,1),"")</f>
        <v/>
      </c>
      <c r="O385" s="111" t="str">
        <f>IFERROR(IF($C385=O$2,$G385*VLOOKUP($F385,Listen!$B$5:$G$95,$J385+1,FALSE)/VLOOKUP(O$2,Listen!$B$5:$G$95,$J385+1,FALSE),"-")*IF($D385="Abgabe",0,1),"")</f>
        <v/>
      </c>
      <c r="P385" s="111" t="str">
        <f>IFERROR(IF($C385=P$2,$G385*VLOOKUP($F385,Listen!$B$5:$G$95,$J385+1,FALSE)/VLOOKUP(P$2,Listen!$B$5:$G$95,$J385+1,FALSE),"-")*IF($D385="Abgabe",0,1),"")</f>
        <v/>
      </c>
      <c r="Q385" s="111" t="str">
        <f>IFERROR(IF($C385=Q$2,$G385*VLOOKUP($F385,Listen!$B$5:$G$95,$J385+1,FALSE)/VLOOKUP(Q$2,Listen!$B$5:$G$95,$J385+1,FALSE),"-")*IF($D385="Abgabe",0,1),"")</f>
        <v/>
      </c>
      <c r="R385" s="111" t="str">
        <f>IFERROR(IF($C385=R$2,$G385*VLOOKUP($F385,Listen!$B$5:$G$95,$J385+1,FALSE)/VLOOKUP(R$2,Listen!$B$5:$G$95,$J385+1,FALSE),"-")*IF($D385="Abgabe",0,1),"")</f>
        <v/>
      </c>
    </row>
    <row r="386" spans="2:18">
      <c r="B386" s="130"/>
      <c r="C386" s="95" t="str">
        <f>IFERROR(YEAR(VLOOKUP($B386,A_Stammdaten!$B$18:$G$218,3,FALSE)),"")</f>
        <v/>
      </c>
      <c r="D386" s="95" t="str">
        <f>IFERROR(VLOOKUP($B386,A_Stammdaten!$B$18:$G$218,6,FALSE),"")</f>
        <v/>
      </c>
      <c r="E386" s="131"/>
      <c r="F386" s="130"/>
      <c r="G386" s="130"/>
      <c r="H386" s="96"/>
      <c r="I386" s="105" t="str">
        <f>IFERROR(VLOOKUP($E386,Listen!$I$5:$K$41,2,FALSE),"")</f>
        <v/>
      </c>
      <c r="J386" s="105" t="str">
        <f>IFERROR(VLOOKUP($E386,Listen!$I$5:$K$41,3,FALSE),"")</f>
        <v/>
      </c>
      <c r="K386" s="111" t="str">
        <f>IFERROR(IF($C386=K$2,$G386*VLOOKUP($F386,Listen!$B$5:$G$95,$J386+1,FALSE)/VLOOKUP(K$2,Listen!$B$5:$G$95,$J386+1,FALSE),"-")*IF($D386="Abgabe",0,1),"")</f>
        <v/>
      </c>
      <c r="L386" s="111" t="str">
        <f>IFERROR(IF($C386=L$2,$G386*VLOOKUP($F386,Listen!$B$5:$G$95,$J386+1,FALSE)/VLOOKUP(L$2,Listen!$B$5:$G$95,$J386+1,FALSE),"-")*IF($D386="Abgabe",0,1),"")</f>
        <v/>
      </c>
      <c r="M386" s="111" t="str">
        <f>IFERROR(IF($C386=M$2,$G386*VLOOKUP($F386,Listen!$B$5:$G$95,$J386+1,FALSE)/VLOOKUP(M$2,Listen!$B$5:$G$95,$J386+1,FALSE),"-")*IF($D386="Abgabe",0,1),"")</f>
        <v/>
      </c>
      <c r="N386" s="111" t="str">
        <f>IFERROR(IF($C386=N$2,$G386*VLOOKUP($F386,Listen!$B$5:$G$95,$J386+1,FALSE)/VLOOKUP(N$2,Listen!$B$5:$G$95,$J386+1,FALSE),"-")*IF($D386="Abgabe",0,1),"")</f>
        <v/>
      </c>
      <c r="O386" s="111" t="str">
        <f>IFERROR(IF($C386=O$2,$G386*VLOOKUP($F386,Listen!$B$5:$G$95,$J386+1,FALSE)/VLOOKUP(O$2,Listen!$B$5:$G$95,$J386+1,FALSE),"-")*IF($D386="Abgabe",0,1),"")</f>
        <v/>
      </c>
      <c r="P386" s="111" t="str">
        <f>IFERROR(IF($C386=P$2,$G386*VLOOKUP($F386,Listen!$B$5:$G$95,$J386+1,FALSE)/VLOOKUP(P$2,Listen!$B$5:$G$95,$J386+1,FALSE),"-")*IF($D386="Abgabe",0,1),"")</f>
        <v/>
      </c>
      <c r="Q386" s="111" t="str">
        <f>IFERROR(IF($C386=Q$2,$G386*VLOOKUP($F386,Listen!$B$5:$G$95,$J386+1,FALSE)/VLOOKUP(Q$2,Listen!$B$5:$G$95,$J386+1,FALSE),"-")*IF($D386="Abgabe",0,1),"")</f>
        <v/>
      </c>
      <c r="R386" s="111" t="str">
        <f>IFERROR(IF($C386=R$2,$G386*VLOOKUP($F386,Listen!$B$5:$G$95,$J386+1,FALSE)/VLOOKUP(R$2,Listen!$B$5:$G$95,$J386+1,FALSE),"-")*IF($D386="Abgabe",0,1),"")</f>
        <v/>
      </c>
    </row>
    <row r="387" spans="2:18">
      <c r="B387" s="130"/>
      <c r="C387" s="95" t="str">
        <f>IFERROR(YEAR(VLOOKUP($B387,A_Stammdaten!$B$18:$G$218,3,FALSE)),"")</f>
        <v/>
      </c>
      <c r="D387" s="95" t="str">
        <f>IFERROR(VLOOKUP($B387,A_Stammdaten!$B$18:$G$218,6,FALSE),"")</f>
        <v/>
      </c>
      <c r="E387" s="131"/>
      <c r="F387" s="130"/>
      <c r="G387" s="130"/>
      <c r="H387" s="96"/>
      <c r="I387" s="105" t="str">
        <f>IFERROR(VLOOKUP($E387,Listen!$I$5:$K$41,2,FALSE),"")</f>
        <v/>
      </c>
      <c r="J387" s="105" t="str">
        <f>IFERROR(VLOOKUP($E387,Listen!$I$5:$K$41,3,FALSE),"")</f>
        <v/>
      </c>
      <c r="K387" s="111" t="str">
        <f>IFERROR(IF($C387=K$2,$G387*VLOOKUP($F387,Listen!$B$5:$G$95,$J387+1,FALSE)/VLOOKUP(K$2,Listen!$B$5:$G$95,$J387+1,FALSE),"-")*IF($D387="Abgabe",0,1),"")</f>
        <v/>
      </c>
      <c r="L387" s="111" t="str">
        <f>IFERROR(IF($C387=L$2,$G387*VLOOKUP($F387,Listen!$B$5:$G$95,$J387+1,FALSE)/VLOOKUP(L$2,Listen!$B$5:$G$95,$J387+1,FALSE),"-")*IF($D387="Abgabe",0,1),"")</f>
        <v/>
      </c>
      <c r="M387" s="111" t="str">
        <f>IFERROR(IF($C387=M$2,$G387*VLOOKUP($F387,Listen!$B$5:$G$95,$J387+1,FALSE)/VLOOKUP(M$2,Listen!$B$5:$G$95,$J387+1,FALSE),"-")*IF($D387="Abgabe",0,1),"")</f>
        <v/>
      </c>
      <c r="N387" s="111" t="str">
        <f>IFERROR(IF($C387=N$2,$G387*VLOOKUP($F387,Listen!$B$5:$G$95,$J387+1,FALSE)/VLOOKUP(N$2,Listen!$B$5:$G$95,$J387+1,FALSE),"-")*IF($D387="Abgabe",0,1),"")</f>
        <v/>
      </c>
      <c r="O387" s="111" t="str">
        <f>IFERROR(IF($C387=O$2,$G387*VLOOKUP($F387,Listen!$B$5:$G$95,$J387+1,FALSE)/VLOOKUP(O$2,Listen!$B$5:$G$95,$J387+1,FALSE),"-")*IF($D387="Abgabe",0,1),"")</f>
        <v/>
      </c>
      <c r="P387" s="111" t="str">
        <f>IFERROR(IF($C387=P$2,$G387*VLOOKUP($F387,Listen!$B$5:$G$95,$J387+1,FALSE)/VLOOKUP(P$2,Listen!$B$5:$G$95,$J387+1,FALSE),"-")*IF($D387="Abgabe",0,1),"")</f>
        <v/>
      </c>
      <c r="Q387" s="111" t="str">
        <f>IFERROR(IF($C387=Q$2,$G387*VLOOKUP($F387,Listen!$B$5:$G$95,$J387+1,FALSE)/VLOOKUP(Q$2,Listen!$B$5:$G$95,$J387+1,FALSE),"-")*IF($D387="Abgabe",0,1),"")</f>
        <v/>
      </c>
      <c r="R387" s="111" t="str">
        <f>IFERROR(IF($C387=R$2,$G387*VLOOKUP($F387,Listen!$B$5:$G$95,$J387+1,FALSE)/VLOOKUP(R$2,Listen!$B$5:$G$95,$J387+1,FALSE),"-")*IF($D387="Abgabe",0,1),"")</f>
        <v/>
      </c>
    </row>
    <row r="388" spans="2:18">
      <c r="B388" s="130"/>
      <c r="C388" s="95" t="str">
        <f>IFERROR(YEAR(VLOOKUP($B388,A_Stammdaten!$B$18:$G$218,3,FALSE)),"")</f>
        <v/>
      </c>
      <c r="D388" s="95" t="str">
        <f>IFERROR(VLOOKUP($B388,A_Stammdaten!$B$18:$G$218,6,FALSE),"")</f>
        <v/>
      </c>
      <c r="E388" s="131"/>
      <c r="F388" s="130"/>
      <c r="G388" s="130"/>
      <c r="H388" s="96"/>
      <c r="I388" s="105" t="str">
        <f>IFERROR(VLOOKUP($E388,Listen!$I$5:$K$41,2,FALSE),"")</f>
        <v/>
      </c>
      <c r="J388" s="105" t="str">
        <f>IFERROR(VLOOKUP($E388,Listen!$I$5:$K$41,3,FALSE),"")</f>
        <v/>
      </c>
      <c r="K388" s="111" t="str">
        <f>IFERROR(IF($C388=K$2,$G388*VLOOKUP($F388,Listen!$B$5:$G$95,$J388+1,FALSE)/VLOOKUP(K$2,Listen!$B$5:$G$95,$J388+1,FALSE),"-")*IF($D388="Abgabe",0,1),"")</f>
        <v/>
      </c>
      <c r="L388" s="111" t="str">
        <f>IFERROR(IF($C388=L$2,$G388*VLOOKUP($F388,Listen!$B$5:$G$95,$J388+1,FALSE)/VLOOKUP(L$2,Listen!$B$5:$G$95,$J388+1,FALSE),"-")*IF($D388="Abgabe",0,1),"")</f>
        <v/>
      </c>
      <c r="M388" s="111" t="str">
        <f>IFERROR(IF($C388=M$2,$G388*VLOOKUP($F388,Listen!$B$5:$G$95,$J388+1,FALSE)/VLOOKUP(M$2,Listen!$B$5:$G$95,$J388+1,FALSE),"-")*IF($D388="Abgabe",0,1),"")</f>
        <v/>
      </c>
      <c r="N388" s="111" t="str">
        <f>IFERROR(IF($C388=N$2,$G388*VLOOKUP($F388,Listen!$B$5:$G$95,$J388+1,FALSE)/VLOOKUP(N$2,Listen!$B$5:$G$95,$J388+1,FALSE),"-")*IF($D388="Abgabe",0,1),"")</f>
        <v/>
      </c>
      <c r="O388" s="111" t="str">
        <f>IFERROR(IF($C388=O$2,$G388*VLOOKUP($F388,Listen!$B$5:$G$95,$J388+1,FALSE)/VLOOKUP(O$2,Listen!$B$5:$G$95,$J388+1,FALSE),"-")*IF($D388="Abgabe",0,1),"")</f>
        <v/>
      </c>
      <c r="P388" s="111" t="str">
        <f>IFERROR(IF($C388=P$2,$G388*VLOOKUP($F388,Listen!$B$5:$G$95,$J388+1,FALSE)/VLOOKUP(P$2,Listen!$B$5:$G$95,$J388+1,FALSE),"-")*IF($D388="Abgabe",0,1),"")</f>
        <v/>
      </c>
      <c r="Q388" s="111" t="str">
        <f>IFERROR(IF($C388=Q$2,$G388*VLOOKUP($F388,Listen!$B$5:$G$95,$J388+1,FALSE)/VLOOKUP(Q$2,Listen!$B$5:$G$95,$J388+1,FALSE),"-")*IF($D388="Abgabe",0,1),"")</f>
        <v/>
      </c>
      <c r="R388" s="111" t="str">
        <f>IFERROR(IF($C388=R$2,$G388*VLOOKUP($F388,Listen!$B$5:$G$95,$J388+1,FALSE)/VLOOKUP(R$2,Listen!$B$5:$G$95,$J388+1,FALSE),"-")*IF($D388="Abgabe",0,1),"")</f>
        <v/>
      </c>
    </row>
    <row r="389" spans="2:18">
      <c r="B389" s="130"/>
      <c r="C389" s="95" t="str">
        <f>IFERROR(YEAR(VLOOKUP($B389,A_Stammdaten!$B$18:$G$218,3,FALSE)),"")</f>
        <v/>
      </c>
      <c r="D389" s="95" t="str">
        <f>IFERROR(VLOOKUP($B389,A_Stammdaten!$B$18:$G$218,6,FALSE),"")</f>
        <v/>
      </c>
      <c r="E389" s="131"/>
      <c r="F389" s="130"/>
      <c r="G389" s="130"/>
      <c r="H389" s="96"/>
      <c r="I389" s="105" t="str">
        <f>IFERROR(VLOOKUP($E389,Listen!$I$5:$K$41,2,FALSE),"")</f>
        <v/>
      </c>
      <c r="J389" s="105" t="str">
        <f>IFERROR(VLOOKUP($E389,Listen!$I$5:$K$41,3,FALSE),"")</f>
        <v/>
      </c>
      <c r="K389" s="111" t="str">
        <f>IFERROR(IF($C389=K$2,$G389*VLOOKUP($F389,Listen!$B$5:$G$95,$J389+1,FALSE)/VLOOKUP(K$2,Listen!$B$5:$G$95,$J389+1,FALSE),"-")*IF($D389="Abgabe",0,1),"")</f>
        <v/>
      </c>
      <c r="L389" s="111" t="str">
        <f>IFERROR(IF($C389=L$2,$G389*VLOOKUP($F389,Listen!$B$5:$G$95,$J389+1,FALSE)/VLOOKUP(L$2,Listen!$B$5:$G$95,$J389+1,FALSE),"-")*IF($D389="Abgabe",0,1),"")</f>
        <v/>
      </c>
      <c r="M389" s="111" t="str">
        <f>IFERROR(IF($C389=M$2,$G389*VLOOKUP($F389,Listen!$B$5:$G$95,$J389+1,FALSE)/VLOOKUP(M$2,Listen!$B$5:$G$95,$J389+1,FALSE),"-")*IF($D389="Abgabe",0,1),"")</f>
        <v/>
      </c>
      <c r="N389" s="111" t="str">
        <f>IFERROR(IF($C389=N$2,$G389*VLOOKUP($F389,Listen!$B$5:$G$95,$J389+1,FALSE)/VLOOKUP(N$2,Listen!$B$5:$G$95,$J389+1,FALSE),"-")*IF($D389="Abgabe",0,1),"")</f>
        <v/>
      </c>
      <c r="O389" s="111" t="str">
        <f>IFERROR(IF($C389=O$2,$G389*VLOOKUP($F389,Listen!$B$5:$G$95,$J389+1,FALSE)/VLOOKUP(O$2,Listen!$B$5:$G$95,$J389+1,FALSE),"-")*IF($D389="Abgabe",0,1),"")</f>
        <v/>
      </c>
      <c r="P389" s="111" t="str">
        <f>IFERROR(IF($C389=P$2,$G389*VLOOKUP($F389,Listen!$B$5:$G$95,$J389+1,FALSE)/VLOOKUP(P$2,Listen!$B$5:$G$95,$J389+1,FALSE),"-")*IF($D389="Abgabe",0,1),"")</f>
        <v/>
      </c>
      <c r="Q389" s="111" t="str">
        <f>IFERROR(IF($C389=Q$2,$G389*VLOOKUP($F389,Listen!$B$5:$G$95,$J389+1,FALSE)/VLOOKUP(Q$2,Listen!$B$5:$G$95,$J389+1,FALSE),"-")*IF($D389="Abgabe",0,1),"")</f>
        <v/>
      </c>
      <c r="R389" s="111" t="str">
        <f>IFERROR(IF($C389=R$2,$G389*VLOOKUP($F389,Listen!$B$5:$G$95,$J389+1,FALSE)/VLOOKUP(R$2,Listen!$B$5:$G$95,$J389+1,FALSE),"-")*IF($D389="Abgabe",0,1),"")</f>
        <v/>
      </c>
    </row>
    <row r="390" spans="2:18">
      <c r="B390" s="130"/>
      <c r="C390" s="95" t="str">
        <f>IFERROR(YEAR(VLOOKUP($B390,A_Stammdaten!$B$18:$G$218,3,FALSE)),"")</f>
        <v/>
      </c>
      <c r="D390" s="95" t="str">
        <f>IFERROR(VLOOKUP($B390,A_Stammdaten!$B$18:$G$218,6,FALSE),"")</f>
        <v/>
      </c>
      <c r="E390" s="131"/>
      <c r="F390" s="130"/>
      <c r="G390" s="130"/>
      <c r="H390" s="96"/>
      <c r="I390" s="105" t="str">
        <f>IFERROR(VLOOKUP($E390,Listen!$I$5:$K$41,2,FALSE),"")</f>
        <v/>
      </c>
      <c r="J390" s="105" t="str">
        <f>IFERROR(VLOOKUP($E390,Listen!$I$5:$K$41,3,FALSE),"")</f>
        <v/>
      </c>
      <c r="K390" s="111" t="str">
        <f>IFERROR(IF($C390=K$2,$G390*VLOOKUP($F390,Listen!$B$5:$G$95,$J390+1,FALSE)/VLOOKUP(K$2,Listen!$B$5:$G$95,$J390+1,FALSE),"-")*IF($D390="Abgabe",0,1),"")</f>
        <v/>
      </c>
      <c r="L390" s="111" t="str">
        <f>IFERROR(IF($C390=L$2,$G390*VLOOKUP($F390,Listen!$B$5:$G$95,$J390+1,FALSE)/VLOOKUP(L$2,Listen!$B$5:$G$95,$J390+1,FALSE),"-")*IF($D390="Abgabe",0,1),"")</f>
        <v/>
      </c>
      <c r="M390" s="111" t="str">
        <f>IFERROR(IF($C390=M$2,$G390*VLOOKUP($F390,Listen!$B$5:$G$95,$J390+1,FALSE)/VLOOKUP(M$2,Listen!$B$5:$G$95,$J390+1,FALSE),"-")*IF($D390="Abgabe",0,1),"")</f>
        <v/>
      </c>
      <c r="N390" s="111" t="str">
        <f>IFERROR(IF($C390=N$2,$G390*VLOOKUP($F390,Listen!$B$5:$G$95,$J390+1,FALSE)/VLOOKUP(N$2,Listen!$B$5:$G$95,$J390+1,FALSE),"-")*IF($D390="Abgabe",0,1),"")</f>
        <v/>
      </c>
      <c r="O390" s="111" t="str">
        <f>IFERROR(IF($C390=O$2,$G390*VLOOKUP($F390,Listen!$B$5:$G$95,$J390+1,FALSE)/VLOOKUP(O$2,Listen!$B$5:$G$95,$J390+1,FALSE),"-")*IF($D390="Abgabe",0,1),"")</f>
        <v/>
      </c>
      <c r="P390" s="111" t="str">
        <f>IFERROR(IF($C390=P$2,$G390*VLOOKUP($F390,Listen!$B$5:$G$95,$J390+1,FALSE)/VLOOKUP(P$2,Listen!$B$5:$G$95,$J390+1,FALSE),"-")*IF($D390="Abgabe",0,1),"")</f>
        <v/>
      </c>
      <c r="Q390" s="111" t="str">
        <f>IFERROR(IF($C390=Q$2,$G390*VLOOKUP($F390,Listen!$B$5:$G$95,$J390+1,FALSE)/VLOOKUP(Q$2,Listen!$B$5:$G$95,$J390+1,FALSE),"-")*IF($D390="Abgabe",0,1),"")</f>
        <v/>
      </c>
      <c r="R390" s="111" t="str">
        <f>IFERROR(IF($C390=R$2,$G390*VLOOKUP($F390,Listen!$B$5:$G$95,$J390+1,FALSE)/VLOOKUP(R$2,Listen!$B$5:$G$95,$J390+1,FALSE),"-")*IF($D390="Abgabe",0,1),"")</f>
        <v/>
      </c>
    </row>
    <row r="391" spans="2:18">
      <c r="B391" s="130"/>
      <c r="C391" s="95" t="str">
        <f>IFERROR(YEAR(VLOOKUP($B391,A_Stammdaten!$B$18:$G$218,3,FALSE)),"")</f>
        <v/>
      </c>
      <c r="D391" s="95" t="str">
        <f>IFERROR(VLOOKUP($B391,A_Stammdaten!$B$18:$G$218,6,FALSE),"")</f>
        <v/>
      </c>
      <c r="E391" s="131"/>
      <c r="F391" s="130"/>
      <c r="G391" s="130"/>
      <c r="H391" s="96"/>
      <c r="I391" s="105" t="str">
        <f>IFERROR(VLOOKUP($E391,Listen!$I$5:$K$41,2,FALSE),"")</f>
        <v/>
      </c>
      <c r="J391" s="105" t="str">
        <f>IFERROR(VLOOKUP($E391,Listen!$I$5:$K$41,3,FALSE),"")</f>
        <v/>
      </c>
      <c r="K391" s="111" t="str">
        <f>IFERROR(IF($C391=K$2,$G391*VLOOKUP($F391,Listen!$B$5:$G$95,$J391+1,FALSE)/VLOOKUP(K$2,Listen!$B$5:$G$95,$J391+1,FALSE),"-")*IF($D391="Abgabe",0,1),"")</f>
        <v/>
      </c>
      <c r="L391" s="111" t="str">
        <f>IFERROR(IF($C391=L$2,$G391*VLOOKUP($F391,Listen!$B$5:$G$95,$J391+1,FALSE)/VLOOKUP(L$2,Listen!$B$5:$G$95,$J391+1,FALSE),"-")*IF($D391="Abgabe",0,1),"")</f>
        <v/>
      </c>
      <c r="M391" s="111" t="str">
        <f>IFERROR(IF($C391=M$2,$G391*VLOOKUP($F391,Listen!$B$5:$G$95,$J391+1,FALSE)/VLOOKUP(M$2,Listen!$B$5:$G$95,$J391+1,FALSE),"-")*IF($D391="Abgabe",0,1),"")</f>
        <v/>
      </c>
      <c r="N391" s="111" t="str">
        <f>IFERROR(IF($C391=N$2,$G391*VLOOKUP($F391,Listen!$B$5:$G$95,$J391+1,FALSE)/VLOOKUP(N$2,Listen!$B$5:$G$95,$J391+1,FALSE),"-")*IF($D391="Abgabe",0,1),"")</f>
        <v/>
      </c>
      <c r="O391" s="111" t="str">
        <f>IFERROR(IF($C391=O$2,$G391*VLOOKUP($F391,Listen!$B$5:$G$95,$J391+1,FALSE)/VLOOKUP(O$2,Listen!$B$5:$G$95,$J391+1,FALSE),"-")*IF($D391="Abgabe",0,1),"")</f>
        <v/>
      </c>
      <c r="P391" s="111" t="str">
        <f>IFERROR(IF($C391=P$2,$G391*VLOOKUP($F391,Listen!$B$5:$G$95,$J391+1,FALSE)/VLOOKUP(P$2,Listen!$B$5:$G$95,$J391+1,FALSE),"-")*IF($D391="Abgabe",0,1),"")</f>
        <v/>
      </c>
      <c r="Q391" s="111" t="str">
        <f>IFERROR(IF($C391=Q$2,$G391*VLOOKUP($F391,Listen!$B$5:$G$95,$J391+1,FALSE)/VLOOKUP(Q$2,Listen!$B$5:$G$95,$J391+1,FALSE),"-")*IF($D391="Abgabe",0,1),"")</f>
        <v/>
      </c>
      <c r="R391" s="111" t="str">
        <f>IFERROR(IF($C391=R$2,$G391*VLOOKUP($F391,Listen!$B$5:$G$95,$J391+1,FALSE)/VLOOKUP(R$2,Listen!$B$5:$G$95,$J391+1,FALSE),"-")*IF($D391="Abgabe",0,1),"")</f>
        <v/>
      </c>
    </row>
    <row r="392" spans="2:18">
      <c r="B392" s="130"/>
      <c r="C392" s="95" t="str">
        <f>IFERROR(YEAR(VLOOKUP($B392,A_Stammdaten!$B$18:$G$218,3,FALSE)),"")</f>
        <v/>
      </c>
      <c r="D392" s="95" t="str">
        <f>IFERROR(VLOOKUP($B392,A_Stammdaten!$B$18:$G$218,6,FALSE),"")</f>
        <v/>
      </c>
      <c r="E392" s="131"/>
      <c r="F392" s="130"/>
      <c r="G392" s="130"/>
      <c r="H392" s="96"/>
      <c r="I392" s="105" t="str">
        <f>IFERROR(VLOOKUP($E392,Listen!$I$5:$K$41,2,FALSE),"")</f>
        <v/>
      </c>
      <c r="J392" s="105" t="str">
        <f>IFERROR(VLOOKUP($E392,Listen!$I$5:$K$41,3,FALSE),"")</f>
        <v/>
      </c>
      <c r="K392" s="111" t="str">
        <f>IFERROR(IF($C392=K$2,$G392*VLOOKUP($F392,Listen!$B$5:$G$95,$J392+1,FALSE)/VLOOKUP(K$2,Listen!$B$5:$G$95,$J392+1,FALSE),"-")*IF($D392="Abgabe",0,1),"")</f>
        <v/>
      </c>
      <c r="L392" s="111" t="str">
        <f>IFERROR(IF($C392=L$2,$G392*VLOOKUP($F392,Listen!$B$5:$G$95,$J392+1,FALSE)/VLOOKUP(L$2,Listen!$B$5:$G$95,$J392+1,FALSE),"-")*IF($D392="Abgabe",0,1),"")</f>
        <v/>
      </c>
      <c r="M392" s="111" t="str">
        <f>IFERROR(IF($C392=M$2,$G392*VLOOKUP($F392,Listen!$B$5:$G$95,$J392+1,FALSE)/VLOOKUP(M$2,Listen!$B$5:$G$95,$J392+1,FALSE),"-")*IF($D392="Abgabe",0,1),"")</f>
        <v/>
      </c>
      <c r="N392" s="111" t="str">
        <f>IFERROR(IF($C392=N$2,$G392*VLOOKUP($F392,Listen!$B$5:$G$95,$J392+1,FALSE)/VLOOKUP(N$2,Listen!$B$5:$G$95,$J392+1,FALSE),"-")*IF($D392="Abgabe",0,1),"")</f>
        <v/>
      </c>
      <c r="O392" s="111" t="str">
        <f>IFERROR(IF($C392=O$2,$G392*VLOOKUP($F392,Listen!$B$5:$G$95,$J392+1,FALSE)/VLOOKUP(O$2,Listen!$B$5:$G$95,$J392+1,FALSE),"-")*IF($D392="Abgabe",0,1),"")</f>
        <v/>
      </c>
      <c r="P392" s="111" t="str">
        <f>IFERROR(IF($C392=P$2,$G392*VLOOKUP($F392,Listen!$B$5:$G$95,$J392+1,FALSE)/VLOOKUP(P$2,Listen!$B$5:$G$95,$J392+1,FALSE),"-")*IF($D392="Abgabe",0,1),"")</f>
        <v/>
      </c>
      <c r="Q392" s="111" t="str">
        <f>IFERROR(IF($C392=Q$2,$G392*VLOOKUP($F392,Listen!$B$5:$G$95,$J392+1,FALSE)/VLOOKUP(Q$2,Listen!$B$5:$G$95,$J392+1,FALSE),"-")*IF($D392="Abgabe",0,1),"")</f>
        <v/>
      </c>
      <c r="R392" s="111" t="str">
        <f>IFERROR(IF($C392=R$2,$G392*VLOOKUP($F392,Listen!$B$5:$G$95,$J392+1,FALSE)/VLOOKUP(R$2,Listen!$B$5:$G$95,$J392+1,FALSE),"-")*IF($D392="Abgabe",0,1),"")</f>
        <v/>
      </c>
    </row>
    <row r="393" spans="2:18">
      <c r="B393" s="130"/>
      <c r="C393" s="95" t="str">
        <f>IFERROR(YEAR(VLOOKUP($B393,A_Stammdaten!$B$18:$G$218,3,FALSE)),"")</f>
        <v/>
      </c>
      <c r="D393" s="95" t="str">
        <f>IFERROR(VLOOKUP($B393,A_Stammdaten!$B$18:$G$218,6,FALSE),"")</f>
        <v/>
      </c>
      <c r="E393" s="131"/>
      <c r="F393" s="130"/>
      <c r="G393" s="130"/>
      <c r="H393" s="96"/>
      <c r="I393" s="105" t="str">
        <f>IFERROR(VLOOKUP($E393,Listen!$I$5:$K$41,2,FALSE),"")</f>
        <v/>
      </c>
      <c r="J393" s="105" t="str">
        <f>IFERROR(VLOOKUP($E393,Listen!$I$5:$K$41,3,FALSE),"")</f>
        <v/>
      </c>
      <c r="K393" s="111" t="str">
        <f>IFERROR(IF($C393=K$2,$G393*VLOOKUP($F393,Listen!$B$5:$G$95,$J393+1,FALSE)/VLOOKUP(K$2,Listen!$B$5:$G$95,$J393+1,FALSE),"-")*IF($D393="Abgabe",0,1),"")</f>
        <v/>
      </c>
      <c r="L393" s="111" t="str">
        <f>IFERROR(IF($C393=L$2,$G393*VLOOKUP($F393,Listen!$B$5:$G$95,$J393+1,FALSE)/VLOOKUP(L$2,Listen!$B$5:$G$95,$J393+1,FALSE),"-")*IF($D393="Abgabe",0,1),"")</f>
        <v/>
      </c>
      <c r="M393" s="111" t="str">
        <f>IFERROR(IF($C393=M$2,$G393*VLOOKUP($F393,Listen!$B$5:$G$95,$J393+1,FALSE)/VLOOKUP(M$2,Listen!$B$5:$G$95,$J393+1,FALSE),"-")*IF($D393="Abgabe",0,1),"")</f>
        <v/>
      </c>
      <c r="N393" s="111" t="str">
        <f>IFERROR(IF($C393=N$2,$G393*VLOOKUP($F393,Listen!$B$5:$G$95,$J393+1,FALSE)/VLOOKUP(N$2,Listen!$B$5:$G$95,$J393+1,FALSE),"-")*IF($D393="Abgabe",0,1),"")</f>
        <v/>
      </c>
      <c r="O393" s="111" t="str">
        <f>IFERROR(IF($C393=O$2,$G393*VLOOKUP($F393,Listen!$B$5:$G$95,$J393+1,FALSE)/VLOOKUP(O$2,Listen!$B$5:$G$95,$J393+1,FALSE),"-")*IF($D393="Abgabe",0,1),"")</f>
        <v/>
      </c>
      <c r="P393" s="111" t="str">
        <f>IFERROR(IF($C393=P$2,$G393*VLOOKUP($F393,Listen!$B$5:$G$95,$J393+1,FALSE)/VLOOKUP(P$2,Listen!$B$5:$G$95,$J393+1,FALSE),"-")*IF($D393="Abgabe",0,1),"")</f>
        <v/>
      </c>
      <c r="Q393" s="111" t="str">
        <f>IFERROR(IF($C393=Q$2,$G393*VLOOKUP($F393,Listen!$B$5:$G$95,$J393+1,FALSE)/VLOOKUP(Q$2,Listen!$B$5:$G$95,$J393+1,FALSE),"-")*IF($D393="Abgabe",0,1),"")</f>
        <v/>
      </c>
      <c r="R393" s="111" t="str">
        <f>IFERROR(IF($C393=R$2,$G393*VLOOKUP($F393,Listen!$B$5:$G$95,$J393+1,FALSE)/VLOOKUP(R$2,Listen!$B$5:$G$95,$J393+1,FALSE),"-")*IF($D393="Abgabe",0,1),"")</f>
        <v/>
      </c>
    </row>
    <row r="394" spans="2:18">
      <c r="B394" s="130"/>
      <c r="C394" s="95" t="str">
        <f>IFERROR(YEAR(VLOOKUP($B394,A_Stammdaten!$B$18:$G$218,3,FALSE)),"")</f>
        <v/>
      </c>
      <c r="D394" s="95" t="str">
        <f>IFERROR(VLOOKUP($B394,A_Stammdaten!$B$18:$G$218,6,FALSE),"")</f>
        <v/>
      </c>
      <c r="E394" s="131"/>
      <c r="F394" s="130"/>
      <c r="G394" s="130"/>
      <c r="H394" s="96"/>
      <c r="I394" s="105" t="str">
        <f>IFERROR(VLOOKUP($E394,Listen!$I$5:$K$41,2,FALSE),"")</f>
        <v/>
      </c>
      <c r="J394" s="105" t="str">
        <f>IFERROR(VLOOKUP($E394,Listen!$I$5:$K$41,3,FALSE),"")</f>
        <v/>
      </c>
      <c r="K394" s="111" t="str">
        <f>IFERROR(IF($C394=K$2,$G394*VLOOKUP($F394,Listen!$B$5:$G$95,$J394+1,FALSE)/VLOOKUP(K$2,Listen!$B$5:$G$95,$J394+1,FALSE),"-")*IF($D394="Abgabe",0,1),"")</f>
        <v/>
      </c>
      <c r="L394" s="111" t="str">
        <f>IFERROR(IF($C394=L$2,$G394*VLOOKUP($F394,Listen!$B$5:$G$95,$J394+1,FALSE)/VLOOKUP(L$2,Listen!$B$5:$G$95,$J394+1,FALSE),"-")*IF($D394="Abgabe",0,1),"")</f>
        <v/>
      </c>
      <c r="M394" s="111" t="str">
        <f>IFERROR(IF($C394=M$2,$G394*VLOOKUP($F394,Listen!$B$5:$G$95,$J394+1,FALSE)/VLOOKUP(M$2,Listen!$B$5:$G$95,$J394+1,FALSE),"-")*IF($D394="Abgabe",0,1),"")</f>
        <v/>
      </c>
      <c r="N394" s="111" t="str">
        <f>IFERROR(IF($C394=N$2,$G394*VLOOKUP($F394,Listen!$B$5:$G$95,$J394+1,FALSE)/VLOOKUP(N$2,Listen!$B$5:$G$95,$J394+1,FALSE),"-")*IF($D394="Abgabe",0,1),"")</f>
        <v/>
      </c>
      <c r="O394" s="111" t="str">
        <f>IFERROR(IF($C394=O$2,$G394*VLOOKUP($F394,Listen!$B$5:$G$95,$J394+1,FALSE)/VLOOKUP(O$2,Listen!$B$5:$G$95,$J394+1,FALSE),"-")*IF($D394="Abgabe",0,1),"")</f>
        <v/>
      </c>
      <c r="P394" s="111" t="str">
        <f>IFERROR(IF($C394=P$2,$G394*VLOOKUP($F394,Listen!$B$5:$G$95,$J394+1,FALSE)/VLOOKUP(P$2,Listen!$B$5:$G$95,$J394+1,FALSE),"-")*IF($D394="Abgabe",0,1),"")</f>
        <v/>
      </c>
      <c r="Q394" s="111" t="str">
        <f>IFERROR(IF($C394=Q$2,$G394*VLOOKUP($F394,Listen!$B$5:$G$95,$J394+1,FALSE)/VLOOKUP(Q$2,Listen!$B$5:$G$95,$J394+1,FALSE),"-")*IF($D394="Abgabe",0,1),"")</f>
        <v/>
      </c>
      <c r="R394" s="111" t="str">
        <f>IFERROR(IF($C394=R$2,$G394*VLOOKUP($F394,Listen!$B$5:$G$95,$J394+1,FALSE)/VLOOKUP(R$2,Listen!$B$5:$G$95,$J394+1,FALSE),"-")*IF($D394="Abgabe",0,1),"")</f>
        <v/>
      </c>
    </row>
    <row r="395" spans="2:18">
      <c r="B395" s="130"/>
      <c r="C395" s="95" t="str">
        <f>IFERROR(YEAR(VLOOKUP($B395,A_Stammdaten!$B$18:$G$218,3,FALSE)),"")</f>
        <v/>
      </c>
      <c r="D395" s="95" t="str">
        <f>IFERROR(VLOOKUP($B395,A_Stammdaten!$B$18:$G$218,6,FALSE),"")</f>
        <v/>
      </c>
      <c r="E395" s="131"/>
      <c r="F395" s="130"/>
      <c r="G395" s="130"/>
      <c r="H395" s="96"/>
      <c r="I395" s="105" t="str">
        <f>IFERROR(VLOOKUP($E395,Listen!$I$5:$K$41,2,FALSE),"")</f>
        <v/>
      </c>
      <c r="J395" s="105" t="str">
        <f>IFERROR(VLOOKUP($E395,Listen!$I$5:$K$41,3,FALSE),"")</f>
        <v/>
      </c>
      <c r="K395" s="111" t="str">
        <f>IFERROR(IF($C395=K$2,$G395*VLOOKUP($F395,Listen!$B$5:$G$95,$J395+1,FALSE)/VLOOKUP(K$2,Listen!$B$5:$G$95,$J395+1,FALSE),"-")*IF($D395="Abgabe",0,1),"")</f>
        <v/>
      </c>
      <c r="L395" s="111" t="str">
        <f>IFERROR(IF($C395=L$2,$G395*VLOOKUP($F395,Listen!$B$5:$G$95,$J395+1,FALSE)/VLOOKUP(L$2,Listen!$B$5:$G$95,$J395+1,FALSE),"-")*IF($D395="Abgabe",0,1),"")</f>
        <v/>
      </c>
      <c r="M395" s="111" t="str">
        <f>IFERROR(IF($C395=M$2,$G395*VLOOKUP($F395,Listen!$B$5:$G$95,$J395+1,FALSE)/VLOOKUP(M$2,Listen!$B$5:$G$95,$J395+1,FALSE),"-")*IF($D395="Abgabe",0,1),"")</f>
        <v/>
      </c>
      <c r="N395" s="111" t="str">
        <f>IFERROR(IF($C395=N$2,$G395*VLOOKUP($F395,Listen!$B$5:$G$95,$J395+1,FALSE)/VLOOKUP(N$2,Listen!$B$5:$G$95,$J395+1,FALSE),"-")*IF($D395="Abgabe",0,1),"")</f>
        <v/>
      </c>
      <c r="O395" s="111" t="str">
        <f>IFERROR(IF($C395=O$2,$G395*VLOOKUP($F395,Listen!$B$5:$G$95,$J395+1,FALSE)/VLOOKUP(O$2,Listen!$B$5:$G$95,$J395+1,FALSE),"-")*IF($D395="Abgabe",0,1),"")</f>
        <v/>
      </c>
      <c r="P395" s="111" t="str">
        <f>IFERROR(IF($C395=P$2,$G395*VLOOKUP($F395,Listen!$B$5:$G$95,$J395+1,FALSE)/VLOOKUP(P$2,Listen!$B$5:$G$95,$J395+1,FALSE),"-")*IF($D395="Abgabe",0,1),"")</f>
        <v/>
      </c>
      <c r="Q395" s="111" t="str">
        <f>IFERROR(IF($C395=Q$2,$G395*VLOOKUP($F395,Listen!$B$5:$G$95,$J395+1,FALSE)/VLOOKUP(Q$2,Listen!$B$5:$G$95,$J395+1,FALSE),"-")*IF($D395="Abgabe",0,1),"")</f>
        <v/>
      </c>
      <c r="R395" s="111" t="str">
        <f>IFERROR(IF($C395=R$2,$G395*VLOOKUP($F395,Listen!$B$5:$G$95,$J395+1,FALSE)/VLOOKUP(R$2,Listen!$B$5:$G$95,$J395+1,FALSE),"-")*IF($D395="Abgabe",0,1),"")</f>
        <v/>
      </c>
    </row>
    <row r="396" spans="2:18">
      <c r="B396" s="130"/>
      <c r="C396" s="95" t="str">
        <f>IFERROR(YEAR(VLOOKUP($B396,A_Stammdaten!$B$18:$G$218,3,FALSE)),"")</f>
        <v/>
      </c>
      <c r="D396" s="95" t="str">
        <f>IFERROR(VLOOKUP($B396,A_Stammdaten!$B$18:$G$218,6,FALSE),"")</f>
        <v/>
      </c>
      <c r="E396" s="131"/>
      <c r="F396" s="130"/>
      <c r="G396" s="130"/>
      <c r="H396" s="96"/>
      <c r="I396" s="105" t="str">
        <f>IFERROR(VLOOKUP($E396,Listen!$I$5:$K$41,2,FALSE),"")</f>
        <v/>
      </c>
      <c r="J396" s="105" t="str">
        <f>IFERROR(VLOOKUP($E396,Listen!$I$5:$K$41,3,FALSE),"")</f>
        <v/>
      </c>
      <c r="K396" s="111" t="str">
        <f>IFERROR(IF($C396=K$2,$G396*VLOOKUP($F396,Listen!$B$5:$G$95,$J396+1,FALSE)/VLOOKUP(K$2,Listen!$B$5:$G$95,$J396+1,FALSE),"-")*IF($D396="Abgabe",0,1),"")</f>
        <v/>
      </c>
      <c r="L396" s="111" t="str">
        <f>IFERROR(IF($C396=L$2,$G396*VLOOKUP($F396,Listen!$B$5:$G$95,$J396+1,FALSE)/VLOOKUP(L$2,Listen!$B$5:$G$95,$J396+1,FALSE),"-")*IF($D396="Abgabe",0,1),"")</f>
        <v/>
      </c>
      <c r="M396" s="111" t="str">
        <f>IFERROR(IF($C396=M$2,$G396*VLOOKUP($F396,Listen!$B$5:$G$95,$J396+1,FALSE)/VLOOKUP(M$2,Listen!$B$5:$G$95,$J396+1,FALSE),"-")*IF($D396="Abgabe",0,1),"")</f>
        <v/>
      </c>
      <c r="N396" s="111" t="str">
        <f>IFERROR(IF($C396=N$2,$G396*VLOOKUP($F396,Listen!$B$5:$G$95,$J396+1,FALSE)/VLOOKUP(N$2,Listen!$B$5:$G$95,$J396+1,FALSE),"-")*IF($D396="Abgabe",0,1),"")</f>
        <v/>
      </c>
      <c r="O396" s="111" t="str">
        <f>IFERROR(IF($C396=O$2,$G396*VLOOKUP($F396,Listen!$B$5:$G$95,$J396+1,FALSE)/VLOOKUP(O$2,Listen!$B$5:$G$95,$J396+1,FALSE),"-")*IF($D396="Abgabe",0,1),"")</f>
        <v/>
      </c>
      <c r="P396" s="111" t="str">
        <f>IFERROR(IF($C396=P$2,$G396*VLOOKUP($F396,Listen!$B$5:$G$95,$J396+1,FALSE)/VLOOKUP(P$2,Listen!$B$5:$G$95,$J396+1,FALSE),"-")*IF($D396="Abgabe",0,1),"")</f>
        <v/>
      </c>
      <c r="Q396" s="111" t="str">
        <f>IFERROR(IF($C396=Q$2,$G396*VLOOKUP($F396,Listen!$B$5:$G$95,$J396+1,FALSE)/VLOOKUP(Q$2,Listen!$B$5:$G$95,$J396+1,FALSE),"-")*IF($D396="Abgabe",0,1),"")</f>
        <v/>
      </c>
      <c r="R396" s="111" t="str">
        <f>IFERROR(IF($C396=R$2,$G396*VLOOKUP($F396,Listen!$B$5:$G$95,$J396+1,FALSE)/VLOOKUP(R$2,Listen!$B$5:$G$95,$J396+1,FALSE),"-")*IF($D396="Abgabe",0,1),"")</f>
        <v/>
      </c>
    </row>
    <row r="397" spans="2:18">
      <c r="B397" s="130"/>
      <c r="C397" s="95" t="str">
        <f>IFERROR(YEAR(VLOOKUP($B397,A_Stammdaten!$B$18:$G$218,3,FALSE)),"")</f>
        <v/>
      </c>
      <c r="D397" s="95" t="str">
        <f>IFERROR(VLOOKUP($B397,A_Stammdaten!$B$18:$G$218,6,FALSE),"")</f>
        <v/>
      </c>
      <c r="E397" s="131"/>
      <c r="F397" s="130"/>
      <c r="G397" s="130"/>
      <c r="H397" s="96"/>
      <c r="I397" s="105" t="str">
        <f>IFERROR(VLOOKUP($E397,Listen!$I$5:$K$41,2,FALSE),"")</f>
        <v/>
      </c>
      <c r="J397" s="105" t="str">
        <f>IFERROR(VLOOKUP($E397,Listen!$I$5:$K$41,3,FALSE),"")</f>
        <v/>
      </c>
      <c r="K397" s="111" t="str">
        <f>IFERROR(IF($C397=K$2,$G397*VLOOKUP($F397,Listen!$B$5:$G$95,$J397+1,FALSE)/VLOOKUP(K$2,Listen!$B$5:$G$95,$J397+1,FALSE),"-")*IF($D397="Abgabe",0,1),"")</f>
        <v/>
      </c>
      <c r="L397" s="111" t="str">
        <f>IFERROR(IF($C397=L$2,$G397*VLOOKUP($F397,Listen!$B$5:$G$95,$J397+1,FALSE)/VLOOKUP(L$2,Listen!$B$5:$G$95,$J397+1,FALSE),"-")*IF($D397="Abgabe",0,1),"")</f>
        <v/>
      </c>
      <c r="M397" s="111" t="str">
        <f>IFERROR(IF($C397=M$2,$G397*VLOOKUP($F397,Listen!$B$5:$G$95,$J397+1,FALSE)/VLOOKUP(M$2,Listen!$B$5:$G$95,$J397+1,FALSE),"-")*IF($D397="Abgabe",0,1),"")</f>
        <v/>
      </c>
      <c r="N397" s="111" t="str">
        <f>IFERROR(IF($C397=N$2,$G397*VLOOKUP($F397,Listen!$B$5:$G$95,$J397+1,FALSE)/VLOOKUP(N$2,Listen!$B$5:$G$95,$J397+1,FALSE),"-")*IF($D397="Abgabe",0,1),"")</f>
        <v/>
      </c>
      <c r="O397" s="111" t="str">
        <f>IFERROR(IF($C397=O$2,$G397*VLOOKUP($F397,Listen!$B$5:$G$95,$J397+1,FALSE)/VLOOKUP(O$2,Listen!$B$5:$G$95,$J397+1,FALSE),"-")*IF($D397="Abgabe",0,1),"")</f>
        <v/>
      </c>
      <c r="P397" s="111" t="str">
        <f>IFERROR(IF($C397=P$2,$G397*VLOOKUP($F397,Listen!$B$5:$G$95,$J397+1,FALSE)/VLOOKUP(P$2,Listen!$B$5:$G$95,$J397+1,FALSE),"-")*IF($D397="Abgabe",0,1),"")</f>
        <v/>
      </c>
      <c r="Q397" s="111" t="str">
        <f>IFERROR(IF($C397=Q$2,$G397*VLOOKUP($F397,Listen!$B$5:$G$95,$J397+1,FALSE)/VLOOKUP(Q$2,Listen!$B$5:$G$95,$J397+1,FALSE),"-")*IF($D397="Abgabe",0,1),"")</f>
        <v/>
      </c>
      <c r="R397" s="111" t="str">
        <f>IFERROR(IF($C397=R$2,$G397*VLOOKUP($F397,Listen!$B$5:$G$95,$J397+1,FALSE)/VLOOKUP(R$2,Listen!$B$5:$G$95,$J397+1,FALSE),"-")*IF($D397="Abgabe",0,1),"")</f>
        <v/>
      </c>
    </row>
    <row r="398" spans="2:18">
      <c r="B398" s="130"/>
      <c r="C398" s="95" t="str">
        <f>IFERROR(YEAR(VLOOKUP($B398,A_Stammdaten!$B$18:$G$218,3,FALSE)),"")</f>
        <v/>
      </c>
      <c r="D398" s="95" t="str">
        <f>IFERROR(VLOOKUP($B398,A_Stammdaten!$B$18:$G$218,6,FALSE),"")</f>
        <v/>
      </c>
      <c r="E398" s="131"/>
      <c r="F398" s="130"/>
      <c r="G398" s="130"/>
      <c r="H398" s="96"/>
      <c r="I398" s="105" t="str">
        <f>IFERROR(VLOOKUP($E398,Listen!$I$5:$K$41,2,FALSE),"")</f>
        <v/>
      </c>
      <c r="J398" s="105" t="str">
        <f>IFERROR(VLOOKUP($E398,Listen!$I$5:$K$41,3,FALSE),"")</f>
        <v/>
      </c>
      <c r="K398" s="111" t="str">
        <f>IFERROR(IF($C398=K$2,$G398*VLOOKUP($F398,Listen!$B$5:$G$95,$J398+1,FALSE)/VLOOKUP(K$2,Listen!$B$5:$G$95,$J398+1,FALSE),"-")*IF($D398="Abgabe",0,1),"")</f>
        <v/>
      </c>
      <c r="L398" s="111" t="str">
        <f>IFERROR(IF($C398=L$2,$G398*VLOOKUP($F398,Listen!$B$5:$G$95,$J398+1,FALSE)/VLOOKUP(L$2,Listen!$B$5:$G$95,$J398+1,FALSE),"-")*IF($D398="Abgabe",0,1),"")</f>
        <v/>
      </c>
      <c r="M398" s="111" t="str">
        <f>IFERROR(IF($C398=M$2,$G398*VLOOKUP($F398,Listen!$B$5:$G$95,$J398+1,FALSE)/VLOOKUP(M$2,Listen!$B$5:$G$95,$J398+1,FALSE),"-")*IF($D398="Abgabe",0,1),"")</f>
        <v/>
      </c>
      <c r="N398" s="111" t="str">
        <f>IFERROR(IF($C398=N$2,$G398*VLOOKUP($F398,Listen!$B$5:$G$95,$J398+1,FALSE)/VLOOKUP(N$2,Listen!$B$5:$G$95,$J398+1,FALSE),"-")*IF($D398="Abgabe",0,1),"")</f>
        <v/>
      </c>
      <c r="O398" s="111" t="str">
        <f>IFERROR(IF($C398=O$2,$G398*VLOOKUP($F398,Listen!$B$5:$G$95,$J398+1,FALSE)/VLOOKUP(O$2,Listen!$B$5:$G$95,$J398+1,FALSE),"-")*IF($D398="Abgabe",0,1),"")</f>
        <v/>
      </c>
      <c r="P398" s="111" t="str">
        <f>IFERROR(IF($C398=P$2,$G398*VLOOKUP($F398,Listen!$B$5:$G$95,$J398+1,FALSE)/VLOOKUP(P$2,Listen!$B$5:$G$95,$J398+1,FALSE),"-")*IF($D398="Abgabe",0,1),"")</f>
        <v/>
      </c>
      <c r="Q398" s="111" t="str">
        <f>IFERROR(IF($C398=Q$2,$G398*VLOOKUP($F398,Listen!$B$5:$G$95,$J398+1,FALSE)/VLOOKUP(Q$2,Listen!$B$5:$G$95,$J398+1,FALSE),"-")*IF($D398="Abgabe",0,1),"")</f>
        <v/>
      </c>
      <c r="R398" s="111" t="str">
        <f>IFERROR(IF($C398=R$2,$G398*VLOOKUP($F398,Listen!$B$5:$G$95,$J398+1,FALSE)/VLOOKUP(R$2,Listen!$B$5:$G$95,$J398+1,FALSE),"-")*IF($D398="Abgabe",0,1),"")</f>
        <v/>
      </c>
    </row>
    <row r="399" spans="2:18">
      <c r="B399" s="130"/>
      <c r="C399" s="95" t="str">
        <f>IFERROR(YEAR(VLOOKUP($B399,A_Stammdaten!$B$18:$G$218,3,FALSE)),"")</f>
        <v/>
      </c>
      <c r="D399" s="95" t="str">
        <f>IFERROR(VLOOKUP($B399,A_Stammdaten!$B$18:$G$218,6,FALSE),"")</f>
        <v/>
      </c>
      <c r="E399" s="131"/>
      <c r="F399" s="130"/>
      <c r="G399" s="130"/>
      <c r="H399" s="96"/>
      <c r="I399" s="105" t="str">
        <f>IFERROR(VLOOKUP($E399,Listen!$I$5:$K$41,2,FALSE),"")</f>
        <v/>
      </c>
      <c r="J399" s="105" t="str">
        <f>IFERROR(VLOOKUP($E399,Listen!$I$5:$K$41,3,FALSE),"")</f>
        <v/>
      </c>
      <c r="K399" s="111" t="str">
        <f>IFERROR(IF($C399=K$2,$G399*VLOOKUP($F399,Listen!$B$5:$G$95,$J399+1,FALSE)/VLOOKUP(K$2,Listen!$B$5:$G$95,$J399+1,FALSE),"-")*IF($D399="Abgabe",0,1),"")</f>
        <v/>
      </c>
      <c r="L399" s="111" t="str">
        <f>IFERROR(IF($C399=L$2,$G399*VLOOKUP($F399,Listen!$B$5:$G$95,$J399+1,FALSE)/VLOOKUP(L$2,Listen!$B$5:$G$95,$J399+1,FALSE),"-")*IF($D399="Abgabe",0,1),"")</f>
        <v/>
      </c>
      <c r="M399" s="111" t="str">
        <f>IFERROR(IF($C399=M$2,$G399*VLOOKUP($F399,Listen!$B$5:$G$95,$J399+1,FALSE)/VLOOKUP(M$2,Listen!$B$5:$G$95,$J399+1,FALSE),"-")*IF($D399="Abgabe",0,1),"")</f>
        <v/>
      </c>
      <c r="N399" s="111" t="str">
        <f>IFERROR(IF($C399=N$2,$G399*VLOOKUP($F399,Listen!$B$5:$G$95,$J399+1,FALSE)/VLOOKUP(N$2,Listen!$B$5:$G$95,$J399+1,FALSE),"-")*IF($D399="Abgabe",0,1),"")</f>
        <v/>
      </c>
      <c r="O399" s="111" t="str">
        <f>IFERROR(IF($C399=O$2,$G399*VLOOKUP($F399,Listen!$B$5:$G$95,$J399+1,FALSE)/VLOOKUP(O$2,Listen!$B$5:$G$95,$J399+1,FALSE),"-")*IF($D399="Abgabe",0,1),"")</f>
        <v/>
      </c>
      <c r="P399" s="111" t="str">
        <f>IFERROR(IF($C399=P$2,$G399*VLOOKUP($F399,Listen!$B$5:$G$95,$J399+1,FALSE)/VLOOKUP(P$2,Listen!$B$5:$G$95,$J399+1,FALSE),"-")*IF($D399="Abgabe",0,1),"")</f>
        <v/>
      </c>
      <c r="Q399" s="111" t="str">
        <f>IFERROR(IF($C399=Q$2,$G399*VLOOKUP($F399,Listen!$B$5:$G$95,$J399+1,FALSE)/VLOOKUP(Q$2,Listen!$B$5:$G$95,$J399+1,FALSE),"-")*IF($D399="Abgabe",0,1),"")</f>
        <v/>
      </c>
      <c r="R399" s="111" t="str">
        <f>IFERROR(IF($C399=R$2,$G399*VLOOKUP($F399,Listen!$B$5:$G$95,$J399+1,FALSE)/VLOOKUP(R$2,Listen!$B$5:$G$95,$J399+1,FALSE),"-")*IF($D399="Abgabe",0,1),"")</f>
        <v/>
      </c>
    </row>
    <row r="400" spans="2:18">
      <c r="B400" s="130"/>
      <c r="C400" s="95" t="str">
        <f>IFERROR(YEAR(VLOOKUP($B400,A_Stammdaten!$B$18:$G$218,3,FALSE)),"")</f>
        <v/>
      </c>
      <c r="D400" s="95" t="str">
        <f>IFERROR(VLOOKUP($B400,A_Stammdaten!$B$18:$G$218,6,FALSE),"")</f>
        <v/>
      </c>
      <c r="E400" s="131"/>
      <c r="F400" s="130"/>
      <c r="G400" s="130"/>
      <c r="H400" s="96"/>
      <c r="I400" s="105" t="str">
        <f>IFERROR(VLOOKUP($E400,Listen!$I$5:$K$41,2,FALSE),"")</f>
        <v/>
      </c>
      <c r="J400" s="105" t="str">
        <f>IFERROR(VLOOKUP($E400,Listen!$I$5:$K$41,3,FALSE),"")</f>
        <v/>
      </c>
      <c r="K400" s="111" t="str">
        <f>IFERROR(IF($C400=K$2,$G400*VLOOKUP($F400,Listen!$B$5:$G$95,$J400+1,FALSE)/VLOOKUP(K$2,Listen!$B$5:$G$95,$J400+1,FALSE),"-")*IF($D400="Abgabe",0,1),"")</f>
        <v/>
      </c>
      <c r="L400" s="111" t="str">
        <f>IFERROR(IF($C400=L$2,$G400*VLOOKUP($F400,Listen!$B$5:$G$95,$J400+1,FALSE)/VLOOKUP(L$2,Listen!$B$5:$G$95,$J400+1,FALSE),"-")*IF($D400="Abgabe",0,1),"")</f>
        <v/>
      </c>
      <c r="M400" s="111" t="str">
        <f>IFERROR(IF($C400=M$2,$G400*VLOOKUP($F400,Listen!$B$5:$G$95,$J400+1,FALSE)/VLOOKUP(M$2,Listen!$B$5:$G$95,$J400+1,FALSE),"-")*IF($D400="Abgabe",0,1),"")</f>
        <v/>
      </c>
      <c r="N400" s="111" t="str">
        <f>IFERROR(IF($C400=N$2,$G400*VLOOKUP($F400,Listen!$B$5:$G$95,$J400+1,FALSE)/VLOOKUP(N$2,Listen!$B$5:$G$95,$J400+1,FALSE),"-")*IF($D400="Abgabe",0,1),"")</f>
        <v/>
      </c>
      <c r="O400" s="111" t="str">
        <f>IFERROR(IF($C400=O$2,$G400*VLOOKUP($F400,Listen!$B$5:$G$95,$J400+1,FALSE)/VLOOKUP(O$2,Listen!$B$5:$G$95,$J400+1,FALSE),"-")*IF($D400="Abgabe",0,1),"")</f>
        <v/>
      </c>
      <c r="P400" s="111" t="str">
        <f>IFERROR(IF($C400=P$2,$G400*VLOOKUP($F400,Listen!$B$5:$G$95,$J400+1,FALSE)/VLOOKUP(P$2,Listen!$B$5:$G$95,$J400+1,FALSE),"-")*IF($D400="Abgabe",0,1),"")</f>
        <v/>
      </c>
      <c r="Q400" s="111" t="str">
        <f>IFERROR(IF($C400=Q$2,$G400*VLOOKUP($F400,Listen!$B$5:$G$95,$J400+1,FALSE)/VLOOKUP(Q$2,Listen!$B$5:$G$95,$J400+1,FALSE),"-")*IF($D400="Abgabe",0,1),"")</f>
        <v/>
      </c>
      <c r="R400" s="111" t="str">
        <f>IFERROR(IF($C400=R$2,$G400*VLOOKUP($F400,Listen!$B$5:$G$95,$J400+1,FALSE)/VLOOKUP(R$2,Listen!$B$5:$G$95,$J400+1,FALSE),"-")*IF($D400="Abgabe",0,1),"")</f>
        <v/>
      </c>
    </row>
    <row r="401" spans="2:18">
      <c r="B401" s="130"/>
      <c r="C401" s="95" t="str">
        <f>IFERROR(YEAR(VLOOKUP($B401,A_Stammdaten!$B$18:$G$218,3,FALSE)),"")</f>
        <v/>
      </c>
      <c r="D401" s="95" t="str">
        <f>IFERROR(VLOOKUP($B401,A_Stammdaten!$B$18:$G$218,6,FALSE),"")</f>
        <v/>
      </c>
      <c r="E401" s="131"/>
      <c r="F401" s="130"/>
      <c r="G401" s="130"/>
      <c r="H401" s="96"/>
      <c r="I401" s="105" t="str">
        <f>IFERROR(VLOOKUP($E401,Listen!$I$5:$K$41,2,FALSE),"")</f>
        <v/>
      </c>
      <c r="J401" s="105" t="str">
        <f>IFERROR(VLOOKUP($E401,Listen!$I$5:$K$41,3,FALSE),"")</f>
        <v/>
      </c>
      <c r="K401" s="111" t="str">
        <f>IFERROR(IF($C401=K$2,$G401*VLOOKUP($F401,Listen!$B$5:$G$95,$J401+1,FALSE)/VLOOKUP(K$2,Listen!$B$5:$G$95,$J401+1,FALSE),"-")*IF($D401="Abgabe",0,1),"")</f>
        <v/>
      </c>
      <c r="L401" s="111" t="str">
        <f>IFERROR(IF($C401=L$2,$G401*VLOOKUP($F401,Listen!$B$5:$G$95,$J401+1,FALSE)/VLOOKUP(L$2,Listen!$B$5:$G$95,$J401+1,FALSE),"-")*IF($D401="Abgabe",0,1),"")</f>
        <v/>
      </c>
      <c r="M401" s="111" t="str">
        <f>IFERROR(IF($C401=M$2,$G401*VLOOKUP($F401,Listen!$B$5:$G$95,$J401+1,FALSE)/VLOOKUP(M$2,Listen!$B$5:$G$95,$J401+1,FALSE),"-")*IF($D401="Abgabe",0,1),"")</f>
        <v/>
      </c>
      <c r="N401" s="111" t="str">
        <f>IFERROR(IF($C401=N$2,$G401*VLOOKUP($F401,Listen!$B$5:$G$95,$J401+1,FALSE)/VLOOKUP(N$2,Listen!$B$5:$G$95,$J401+1,FALSE),"-")*IF($D401="Abgabe",0,1),"")</f>
        <v/>
      </c>
      <c r="O401" s="111" t="str">
        <f>IFERROR(IF($C401=O$2,$G401*VLOOKUP($F401,Listen!$B$5:$G$95,$J401+1,FALSE)/VLOOKUP(O$2,Listen!$B$5:$G$95,$J401+1,FALSE),"-")*IF($D401="Abgabe",0,1),"")</f>
        <v/>
      </c>
      <c r="P401" s="111" t="str">
        <f>IFERROR(IF($C401=P$2,$G401*VLOOKUP($F401,Listen!$B$5:$G$95,$J401+1,FALSE)/VLOOKUP(P$2,Listen!$B$5:$G$95,$J401+1,FALSE),"-")*IF($D401="Abgabe",0,1),"")</f>
        <v/>
      </c>
      <c r="Q401" s="111" t="str">
        <f>IFERROR(IF($C401=Q$2,$G401*VLOOKUP($F401,Listen!$B$5:$G$95,$J401+1,FALSE)/VLOOKUP(Q$2,Listen!$B$5:$G$95,$J401+1,FALSE),"-")*IF($D401="Abgabe",0,1),"")</f>
        <v/>
      </c>
      <c r="R401" s="111" t="str">
        <f>IFERROR(IF($C401=R$2,$G401*VLOOKUP($F401,Listen!$B$5:$G$95,$J401+1,FALSE)/VLOOKUP(R$2,Listen!$B$5:$G$95,$J401+1,FALSE),"-")*IF($D401="Abgabe",0,1),"")</f>
        <v/>
      </c>
    </row>
    <row r="402" spans="2:18">
      <c r="B402" s="130"/>
      <c r="C402" s="95" t="str">
        <f>IFERROR(YEAR(VLOOKUP($B402,A_Stammdaten!$B$18:$G$218,3,FALSE)),"")</f>
        <v/>
      </c>
      <c r="D402" s="95" t="str">
        <f>IFERROR(VLOOKUP($B402,A_Stammdaten!$B$18:$G$218,6,FALSE),"")</f>
        <v/>
      </c>
      <c r="E402" s="131"/>
      <c r="F402" s="130"/>
      <c r="G402" s="130"/>
      <c r="H402" s="96"/>
      <c r="I402" s="105" t="str">
        <f>IFERROR(VLOOKUP($E402,Listen!$I$5:$K$41,2,FALSE),"")</f>
        <v/>
      </c>
      <c r="J402" s="105" t="str">
        <f>IFERROR(VLOOKUP($E402,Listen!$I$5:$K$41,3,FALSE),"")</f>
        <v/>
      </c>
      <c r="K402" s="111" t="str">
        <f>IFERROR(IF($C402=K$2,$G402*VLOOKUP($F402,Listen!$B$5:$G$95,$J402+1,FALSE)/VLOOKUP(K$2,Listen!$B$5:$G$95,$J402+1,FALSE),"-")*IF($D402="Abgabe",0,1),"")</f>
        <v/>
      </c>
      <c r="L402" s="111" t="str">
        <f>IFERROR(IF($C402=L$2,$G402*VLOOKUP($F402,Listen!$B$5:$G$95,$J402+1,FALSE)/VLOOKUP(L$2,Listen!$B$5:$G$95,$J402+1,FALSE),"-")*IF($D402="Abgabe",0,1),"")</f>
        <v/>
      </c>
      <c r="M402" s="111" t="str">
        <f>IFERROR(IF($C402=M$2,$G402*VLOOKUP($F402,Listen!$B$5:$G$95,$J402+1,FALSE)/VLOOKUP(M$2,Listen!$B$5:$G$95,$J402+1,FALSE),"-")*IF($D402="Abgabe",0,1),"")</f>
        <v/>
      </c>
      <c r="N402" s="111" t="str">
        <f>IFERROR(IF($C402=N$2,$G402*VLOOKUP($F402,Listen!$B$5:$G$95,$J402+1,FALSE)/VLOOKUP(N$2,Listen!$B$5:$G$95,$J402+1,FALSE),"-")*IF($D402="Abgabe",0,1),"")</f>
        <v/>
      </c>
      <c r="O402" s="111" t="str">
        <f>IFERROR(IF($C402=O$2,$G402*VLOOKUP($F402,Listen!$B$5:$G$95,$J402+1,FALSE)/VLOOKUP(O$2,Listen!$B$5:$G$95,$J402+1,FALSE),"-")*IF($D402="Abgabe",0,1),"")</f>
        <v/>
      </c>
      <c r="P402" s="111" t="str">
        <f>IFERROR(IF($C402=P$2,$G402*VLOOKUP($F402,Listen!$B$5:$G$95,$J402+1,FALSE)/VLOOKUP(P$2,Listen!$B$5:$G$95,$J402+1,FALSE),"-")*IF($D402="Abgabe",0,1),"")</f>
        <v/>
      </c>
      <c r="Q402" s="111" t="str">
        <f>IFERROR(IF($C402=Q$2,$G402*VLOOKUP($F402,Listen!$B$5:$G$95,$J402+1,FALSE)/VLOOKUP(Q$2,Listen!$B$5:$G$95,$J402+1,FALSE),"-")*IF($D402="Abgabe",0,1),"")</f>
        <v/>
      </c>
      <c r="R402" s="111" t="str">
        <f>IFERROR(IF($C402=R$2,$G402*VLOOKUP($F402,Listen!$B$5:$G$95,$J402+1,FALSE)/VLOOKUP(R$2,Listen!$B$5:$G$95,$J402+1,FALSE),"-")*IF($D402="Abgabe",0,1),"")</f>
        <v/>
      </c>
    </row>
    <row r="403" spans="2:18">
      <c r="B403" s="130"/>
      <c r="C403" s="95" t="str">
        <f>IFERROR(YEAR(VLOOKUP($B403,A_Stammdaten!$B$18:$G$218,3,FALSE)),"")</f>
        <v/>
      </c>
      <c r="D403" s="95" t="str">
        <f>IFERROR(VLOOKUP($B403,A_Stammdaten!$B$18:$G$218,6,FALSE),"")</f>
        <v/>
      </c>
      <c r="E403" s="131"/>
      <c r="F403" s="130"/>
      <c r="G403" s="130"/>
      <c r="H403" s="96"/>
      <c r="I403" s="105" t="str">
        <f>IFERROR(VLOOKUP($E403,Listen!$I$5:$K$41,2,FALSE),"")</f>
        <v/>
      </c>
      <c r="J403" s="105" t="str">
        <f>IFERROR(VLOOKUP($E403,Listen!$I$5:$K$41,3,FALSE),"")</f>
        <v/>
      </c>
      <c r="K403" s="111" t="str">
        <f>IFERROR(IF($C403=K$2,$G403*VLOOKUP($F403,Listen!$B$5:$G$95,$J403+1,FALSE)/VLOOKUP(K$2,Listen!$B$5:$G$95,$J403+1,FALSE),"-")*IF($D403="Abgabe",0,1),"")</f>
        <v/>
      </c>
      <c r="L403" s="111" t="str">
        <f>IFERROR(IF($C403=L$2,$G403*VLOOKUP($F403,Listen!$B$5:$G$95,$J403+1,FALSE)/VLOOKUP(L$2,Listen!$B$5:$G$95,$J403+1,FALSE),"-")*IF($D403="Abgabe",0,1),"")</f>
        <v/>
      </c>
      <c r="M403" s="111" t="str">
        <f>IFERROR(IF($C403=M$2,$G403*VLOOKUP($F403,Listen!$B$5:$G$95,$J403+1,FALSE)/VLOOKUP(M$2,Listen!$B$5:$G$95,$J403+1,FALSE),"-")*IF($D403="Abgabe",0,1),"")</f>
        <v/>
      </c>
      <c r="N403" s="111" t="str">
        <f>IFERROR(IF($C403=N$2,$G403*VLOOKUP($F403,Listen!$B$5:$G$95,$J403+1,FALSE)/VLOOKUP(N$2,Listen!$B$5:$G$95,$J403+1,FALSE),"-")*IF($D403="Abgabe",0,1),"")</f>
        <v/>
      </c>
      <c r="O403" s="111" t="str">
        <f>IFERROR(IF($C403=O$2,$G403*VLOOKUP($F403,Listen!$B$5:$G$95,$J403+1,FALSE)/VLOOKUP(O$2,Listen!$B$5:$G$95,$J403+1,FALSE),"-")*IF($D403="Abgabe",0,1),"")</f>
        <v/>
      </c>
      <c r="P403" s="111" t="str">
        <f>IFERROR(IF($C403=P$2,$G403*VLOOKUP($F403,Listen!$B$5:$G$95,$J403+1,FALSE)/VLOOKUP(P$2,Listen!$B$5:$G$95,$J403+1,FALSE),"-")*IF($D403="Abgabe",0,1),"")</f>
        <v/>
      </c>
      <c r="Q403" s="111" t="str">
        <f>IFERROR(IF($C403=Q$2,$G403*VLOOKUP($F403,Listen!$B$5:$G$95,$J403+1,FALSE)/VLOOKUP(Q$2,Listen!$B$5:$G$95,$J403+1,FALSE),"-")*IF($D403="Abgabe",0,1),"")</f>
        <v/>
      </c>
      <c r="R403" s="111" t="str">
        <f>IFERROR(IF($C403=R$2,$G403*VLOOKUP($F403,Listen!$B$5:$G$95,$J403+1,FALSE)/VLOOKUP(R$2,Listen!$B$5:$G$95,$J403+1,FALSE),"-")*IF($D403="Abgabe",0,1),"")</f>
        <v/>
      </c>
    </row>
    <row r="404" spans="2:18">
      <c r="B404" s="130"/>
      <c r="C404" s="95" t="str">
        <f>IFERROR(YEAR(VLOOKUP($B404,A_Stammdaten!$B$18:$G$218,3,FALSE)),"")</f>
        <v/>
      </c>
      <c r="D404" s="95" t="str">
        <f>IFERROR(VLOOKUP($B404,A_Stammdaten!$B$18:$G$218,6,FALSE),"")</f>
        <v/>
      </c>
      <c r="E404" s="131"/>
      <c r="F404" s="130"/>
      <c r="G404" s="130"/>
      <c r="H404" s="96"/>
      <c r="I404" s="105" t="str">
        <f>IFERROR(VLOOKUP($E404,Listen!$I$5:$K$41,2,FALSE),"")</f>
        <v/>
      </c>
      <c r="J404" s="105" t="str">
        <f>IFERROR(VLOOKUP($E404,Listen!$I$5:$K$41,3,FALSE),"")</f>
        <v/>
      </c>
      <c r="K404" s="111" t="str">
        <f>IFERROR(IF($C404=K$2,$G404*VLOOKUP($F404,Listen!$B$5:$G$95,$J404+1,FALSE)/VLOOKUP(K$2,Listen!$B$5:$G$95,$J404+1,FALSE),"-")*IF($D404="Abgabe",0,1),"")</f>
        <v/>
      </c>
      <c r="L404" s="111" t="str">
        <f>IFERROR(IF($C404=L$2,$G404*VLOOKUP($F404,Listen!$B$5:$G$95,$J404+1,FALSE)/VLOOKUP(L$2,Listen!$B$5:$G$95,$J404+1,FALSE),"-")*IF($D404="Abgabe",0,1),"")</f>
        <v/>
      </c>
      <c r="M404" s="111" t="str">
        <f>IFERROR(IF($C404=M$2,$G404*VLOOKUP($F404,Listen!$B$5:$G$95,$J404+1,FALSE)/VLOOKUP(M$2,Listen!$B$5:$G$95,$J404+1,FALSE),"-")*IF($D404="Abgabe",0,1),"")</f>
        <v/>
      </c>
      <c r="N404" s="111" t="str">
        <f>IFERROR(IF($C404=N$2,$G404*VLOOKUP($F404,Listen!$B$5:$G$95,$J404+1,FALSE)/VLOOKUP(N$2,Listen!$B$5:$G$95,$J404+1,FALSE),"-")*IF($D404="Abgabe",0,1),"")</f>
        <v/>
      </c>
      <c r="O404" s="111" t="str">
        <f>IFERROR(IF($C404=O$2,$G404*VLOOKUP($F404,Listen!$B$5:$G$95,$J404+1,FALSE)/VLOOKUP(O$2,Listen!$B$5:$G$95,$J404+1,FALSE),"-")*IF($D404="Abgabe",0,1),"")</f>
        <v/>
      </c>
      <c r="P404" s="111" t="str">
        <f>IFERROR(IF($C404=P$2,$G404*VLOOKUP($F404,Listen!$B$5:$G$95,$J404+1,FALSE)/VLOOKUP(P$2,Listen!$B$5:$G$95,$J404+1,FALSE),"-")*IF($D404="Abgabe",0,1),"")</f>
        <v/>
      </c>
      <c r="Q404" s="111" t="str">
        <f>IFERROR(IF($C404=Q$2,$G404*VLOOKUP($F404,Listen!$B$5:$G$95,$J404+1,FALSE)/VLOOKUP(Q$2,Listen!$B$5:$G$95,$J404+1,FALSE),"-")*IF($D404="Abgabe",0,1),"")</f>
        <v/>
      </c>
      <c r="R404" s="111" t="str">
        <f>IFERROR(IF($C404=R$2,$G404*VLOOKUP($F404,Listen!$B$5:$G$95,$J404+1,FALSE)/VLOOKUP(R$2,Listen!$B$5:$G$95,$J404+1,FALSE),"-")*IF($D404="Abgabe",0,1),"")</f>
        <v/>
      </c>
    </row>
    <row r="405" spans="2:18">
      <c r="B405" s="130"/>
      <c r="C405" s="95" t="str">
        <f>IFERROR(YEAR(VLOOKUP($B405,A_Stammdaten!$B$18:$G$218,3,FALSE)),"")</f>
        <v/>
      </c>
      <c r="D405" s="95" t="str">
        <f>IFERROR(VLOOKUP($B405,A_Stammdaten!$B$18:$G$218,6,FALSE),"")</f>
        <v/>
      </c>
      <c r="E405" s="131"/>
      <c r="F405" s="130"/>
      <c r="G405" s="130"/>
      <c r="H405" s="96"/>
      <c r="I405" s="105" t="str">
        <f>IFERROR(VLOOKUP($E405,Listen!$I$5:$K$41,2,FALSE),"")</f>
        <v/>
      </c>
      <c r="J405" s="105" t="str">
        <f>IFERROR(VLOOKUP($E405,Listen!$I$5:$K$41,3,FALSE),"")</f>
        <v/>
      </c>
      <c r="K405" s="111" t="str">
        <f>IFERROR(IF($C405=K$2,$G405*VLOOKUP($F405,Listen!$B$5:$G$95,$J405+1,FALSE)/VLOOKUP(K$2,Listen!$B$5:$G$95,$J405+1,FALSE),"-")*IF($D405="Abgabe",0,1),"")</f>
        <v/>
      </c>
      <c r="L405" s="111" t="str">
        <f>IFERROR(IF($C405=L$2,$G405*VLOOKUP($F405,Listen!$B$5:$G$95,$J405+1,FALSE)/VLOOKUP(L$2,Listen!$B$5:$G$95,$J405+1,FALSE),"-")*IF($D405="Abgabe",0,1),"")</f>
        <v/>
      </c>
      <c r="M405" s="111" t="str">
        <f>IFERROR(IF($C405=M$2,$G405*VLOOKUP($F405,Listen!$B$5:$G$95,$J405+1,FALSE)/VLOOKUP(M$2,Listen!$B$5:$G$95,$J405+1,FALSE),"-")*IF($D405="Abgabe",0,1),"")</f>
        <v/>
      </c>
      <c r="N405" s="111" t="str">
        <f>IFERROR(IF($C405=N$2,$G405*VLOOKUP($F405,Listen!$B$5:$G$95,$J405+1,FALSE)/VLOOKUP(N$2,Listen!$B$5:$G$95,$J405+1,FALSE),"-")*IF($D405="Abgabe",0,1),"")</f>
        <v/>
      </c>
      <c r="O405" s="111" t="str">
        <f>IFERROR(IF($C405=O$2,$G405*VLOOKUP($F405,Listen!$B$5:$G$95,$J405+1,FALSE)/VLOOKUP(O$2,Listen!$B$5:$G$95,$J405+1,FALSE),"-")*IF($D405="Abgabe",0,1),"")</f>
        <v/>
      </c>
      <c r="P405" s="111" t="str">
        <f>IFERROR(IF($C405=P$2,$G405*VLOOKUP($F405,Listen!$B$5:$G$95,$J405+1,FALSE)/VLOOKUP(P$2,Listen!$B$5:$G$95,$J405+1,FALSE),"-")*IF($D405="Abgabe",0,1),"")</f>
        <v/>
      </c>
      <c r="Q405" s="111" t="str">
        <f>IFERROR(IF($C405=Q$2,$G405*VLOOKUP($F405,Listen!$B$5:$G$95,$J405+1,FALSE)/VLOOKUP(Q$2,Listen!$B$5:$G$95,$J405+1,FALSE),"-")*IF($D405="Abgabe",0,1),"")</f>
        <v/>
      </c>
      <c r="R405" s="111" t="str">
        <f>IFERROR(IF($C405=R$2,$G405*VLOOKUP($F405,Listen!$B$5:$G$95,$J405+1,FALSE)/VLOOKUP(R$2,Listen!$B$5:$G$95,$J405+1,FALSE),"-")*IF($D405="Abgabe",0,1),"")</f>
        <v/>
      </c>
    </row>
    <row r="406" spans="2:18">
      <c r="B406" s="130"/>
      <c r="C406" s="95" t="str">
        <f>IFERROR(YEAR(VLOOKUP($B406,A_Stammdaten!$B$18:$G$218,3,FALSE)),"")</f>
        <v/>
      </c>
      <c r="D406" s="95" t="str">
        <f>IFERROR(VLOOKUP($B406,A_Stammdaten!$B$18:$G$218,6,FALSE),"")</f>
        <v/>
      </c>
      <c r="E406" s="131"/>
      <c r="F406" s="130"/>
      <c r="G406" s="130"/>
      <c r="H406" s="96"/>
      <c r="I406" s="105" t="str">
        <f>IFERROR(VLOOKUP($E406,Listen!$I$5:$K$41,2,FALSE),"")</f>
        <v/>
      </c>
      <c r="J406" s="105" t="str">
        <f>IFERROR(VLOOKUP($E406,Listen!$I$5:$K$41,3,FALSE),"")</f>
        <v/>
      </c>
      <c r="K406" s="111" t="str">
        <f>IFERROR(IF($C406=K$2,$G406*VLOOKUP($F406,Listen!$B$5:$G$95,$J406+1,FALSE)/VLOOKUP(K$2,Listen!$B$5:$G$95,$J406+1,FALSE),"-")*IF($D406="Abgabe",0,1),"")</f>
        <v/>
      </c>
      <c r="L406" s="111" t="str">
        <f>IFERROR(IF($C406=L$2,$G406*VLOOKUP($F406,Listen!$B$5:$G$95,$J406+1,FALSE)/VLOOKUP(L$2,Listen!$B$5:$G$95,$J406+1,FALSE),"-")*IF($D406="Abgabe",0,1),"")</f>
        <v/>
      </c>
      <c r="M406" s="111" t="str">
        <f>IFERROR(IF($C406=M$2,$G406*VLOOKUP($F406,Listen!$B$5:$G$95,$J406+1,FALSE)/VLOOKUP(M$2,Listen!$B$5:$G$95,$J406+1,FALSE),"-")*IF($D406="Abgabe",0,1),"")</f>
        <v/>
      </c>
      <c r="N406" s="111" t="str">
        <f>IFERROR(IF($C406=N$2,$G406*VLOOKUP($F406,Listen!$B$5:$G$95,$J406+1,FALSE)/VLOOKUP(N$2,Listen!$B$5:$G$95,$J406+1,FALSE),"-")*IF($D406="Abgabe",0,1),"")</f>
        <v/>
      </c>
      <c r="O406" s="111" t="str">
        <f>IFERROR(IF($C406=O$2,$G406*VLOOKUP($F406,Listen!$B$5:$G$95,$J406+1,FALSE)/VLOOKUP(O$2,Listen!$B$5:$G$95,$J406+1,FALSE),"-")*IF($D406="Abgabe",0,1),"")</f>
        <v/>
      </c>
      <c r="P406" s="111" t="str">
        <f>IFERROR(IF($C406=P$2,$G406*VLOOKUP($F406,Listen!$B$5:$G$95,$J406+1,FALSE)/VLOOKUP(P$2,Listen!$B$5:$G$95,$J406+1,FALSE),"-")*IF($D406="Abgabe",0,1),"")</f>
        <v/>
      </c>
      <c r="Q406" s="111" t="str">
        <f>IFERROR(IF($C406=Q$2,$G406*VLOOKUP($F406,Listen!$B$5:$G$95,$J406+1,FALSE)/VLOOKUP(Q$2,Listen!$B$5:$G$95,$J406+1,FALSE),"-")*IF($D406="Abgabe",0,1),"")</f>
        <v/>
      </c>
      <c r="R406" s="111" t="str">
        <f>IFERROR(IF($C406=R$2,$G406*VLOOKUP($F406,Listen!$B$5:$G$95,$J406+1,FALSE)/VLOOKUP(R$2,Listen!$B$5:$G$95,$J406+1,FALSE),"-")*IF($D406="Abgabe",0,1),"")</f>
        <v/>
      </c>
    </row>
    <row r="407" spans="2:18">
      <c r="B407" s="130"/>
      <c r="C407" s="95" t="str">
        <f>IFERROR(YEAR(VLOOKUP($B407,A_Stammdaten!$B$18:$G$218,3,FALSE)),"")</f>
        <v/>
      </c>
      <c r="D407" s="95" t="str">
        <f>IFERROR(VLOOKUP($B407,A_Stammdaten!$B$18:$G$218,6,FALSE),"")</f>
        <v/>
      </c>
      <c r="E407" s="131"/>
      <c r="F407" s="130"/>
      <c r="G407" s="130"/>
      <c r="H407" s="96"/>
      <c r="I407" s="105" t="str">
        <f>IFERROR(VLOOKUP($E407,Listen!$I$5:$K$41,2,FALSE),"")</f>
        <v/>
      </c>
      <c r="J407" s="105" t="str">
        <f>IFERROR(VLOOKUP($E407,Listen!$I$5:$K$41,3,FALSE),"")</f>
        <v/>
      </c>
      <c r="K407" s="111" t="str">
        <f>IFERROR(IF($C407=K$2,$G407*VLOOKUP($F407,Listen!$B$5:$G$95,$J407+1,FALSE)/VLOOKUP(K$2,Listen!$B$5:$G$95,$J407+1,FALSE),"-")*IF($D407="Abgabe",0,1),"")</f>
        <v/>
      </c>
      <c r="L407" s="111" t="str">
        <f>IFERROR(IF($C407=L$2,$G407*VLOOKUP($F407,Listen!$B$5:$G$95,$J407+1,FALSE)/VLOOKUP(L$2,Listen!$B$5:$G$95,$J407+1,FALSE),"-")*IF($D407="Abgabe",0,1),"")</f>
        <v/>
      </c>
      <c r="M407" s="111" t="str">
        <f>IFERROR(IF($C407=M$2,$G407*VLOOKUP($F407,Listen!$B$5:$G$95,$J407+1,FALSE)/VLOOKUP(M$2,Listen!$B$5:$G$95,$J407+1,FALSE),"-")*IF($D407="Abgabe",0,1),"")</f>
        <v/>
      </c>
      <c r="N407" s="111" t="str">
        <f>IFERROR(IF($C407=N$2,$G407*VLOOKUP($F407,Listen!$B$5:$G$95,$J407+1,FALSE)/VLOOKUP(N$2,Listen!$B$5:$G$95,$J407+1,FALSE),"-")*IF($D407="Abgabe",0,1),"")</f>
        <v/>
      </c>
      <c r="O407" s="111" t="str">
        <f>IFERROR(IF($C407=O$2,$G407*VLOOKUP($F407,Listen!$B$5:$G$95,$J407+1,FALSE)/VLOOKUP(O$2,Listen!$B$5:$G$95,$J407+1,FALSE),"-")*IF($D407="Abgabe",0,1),"")</f>
        <v/>
      </c>
      <c r="P407" s="111" t="str">
        <f>IFERROR(IF($C407=P$2,$G407*VLOOKUP($F407,Listen!$B$5:$G$95,$J407+1,FALSE)/VLOOKUP(P$2,Listen!$B$5:$G$95,$J407+1,FALSE),"-")*IF($D407="Abgabe",0,1),"")</f>
        <v/>
      </c>
      <c r="Q407" s="111" t="str">
        <f>IFERROR(IF($C407=Q$2,$G407*VLOOKUP($F407,Listen!$B$5:$G$95,$J407+1,FALSE)/VLOOKUP(Q$2,Listen!$B$5:$G$95,$J407+1,FALSE),"-")*IF($D407="Abgabe",0,1),"")</f>
        <v/>
      </c>
      <c r="R407" s="111" t="str">
        <f>IFERROR(IF($C407=R$2,$G407*VLOOKUP($F407,Listen!$B$5:$G$95,$J407+1,FALSE)/VLOOKUP(R$2,Listen!$B$5:$G$95,$J407+1,FALSE),"-")*IF($D407="Abgabe",0,1),"")</f>
        <v/>
      </c>
    </row>
    <row r="408" spans="2:18">
      <c r="B408" s="130"/>
      <c r="C408" s="95" t="str">
        <f>IFERROR(YEAR(VLOOKUP($B408,A_Stammdaten!$B$18:$G$218,3,FALSE)),"")</f>
        <v/>
      </c>
      <c r="D408" s="95" t="str">
        <f>IFERROR(VLOOKUP($B408,A_Stammdaten!$B$18:$G$218,6,FALSE),"")</f>
        <v/>
      </c>
      <c r="E408" s="131"/>
      <c r="F408" s="130"/>
      <c r="G408" s="130"/>
      <c r="H408" s="96"/>
      <c r="I408" s="105" t="str">
        <f>IFERROR(VLOOKUP($E408,Listen!$I$5:$K$41,2,FALSE),"")</f>
        <v/>
      </c>
      <c r="J408" s="105" t="str">
        <f>IFERROR(VLOOKUP($E408,Listen!$I$5:$K$41,3,FALSE),"")</f>
        <v/>
      </c>
      <c r="K408" s="111" t="str">
        <f>IFERROR(IF($C408=K$2,$G408*VLOOKUP($F408,Listen!$B$5:$G$95,$J408+1,FALSE)/VLOOKUP(K$2,Listen!$B$5:$G$95,$J408+1,FALSE),"-")*IF($D408="Abgabe",0,1),"")</f>
        <v/>
      </c>
      <c r="L408" s="111" t="str">
        <f>IFERROR(IF($C408=L$2,$G408*VLOOKUP($F408,Listen!$B$5:$G$95,$J408+1,FALSE)/VLOOKUP(L$2,Listen!$B$5:$G$95,$J408+1,FALSE),"-")*IF($D408="Abgabe",0,1),"")</f>
        <v/>
      </c>
      <c r="M408" s="111" t="str">
        <f>IFERROR(IF($C408=M$2,$G408*VLOOKUP($F408,Listen!$B$5:$G$95,$J408+1,FALSE)/VLOOKUP(M$2,Listen!$B$5:$G$95,$J408+1,FALSE),"-")*IF($D408="Abgabe",0,1),"")</f>
        <v/>
      </c>
      <c r="N408" s="111" t="str">
        <f>IFERROR(IF($C408=N$2,$G408*VLOOKUP($F408,Listen!$B$5:$G$95,$J408+1,FALSE)/VLOOKUP(N$2,Listen!$B$5:$G$95,$J408+1,FALSE),"-")*IF($D408="Abgabe",0,1),"")</f>
        <v/>
      </c>
      <c r="O408" s="111" t="str">
        <f>IFERROR(IF($C408=O$2,$G408*VLOOKUP($F408,Listen!$B$5:$G$95,$J408+1,FALSE)/VLOOKUP(O$2,Listen!$B$5:$G$95,$J408+1,FALSE),"-")*IF($D408="Abgabe",0,1),"")</f>
        <v/>
      </c>
      <c r="P408" s="111" t="str">
        <f>IFERROR(IF($C408=P$2,$G408*VLOOKUP($F408,Listen!$B$5:$G$95,$J408+1,FALSE)/VLOOKUP(P$2,Listen!$B$5:$G$95,$J408+1,FALSE),"-")*IF($D408="Abgabe",0,1),"")</f>
        <v/>
      </c>
      <c r="Q408" s="111" t="str">
        <f>IFERROR(IF($C408=Q$2,$G408*VLOOKUP($F408,Listen!$B$5:$G$95,$J408+1,FALSE)/VLOOKUP(Q$2,Listen!$B$5:$G$95,$J408+1,FALSE),"-")*IF($D408="Abgabe",0,1),"")</f>
        <v/>
      </c>
      <c r="R408" s="111" t="str">
        <f>IFERROR(IF($C408=R$2,$G408*VLOOKUP($F408,Listen!$B$5:$G$95,$J408+1,FALSE)/VLOOKUP(R$2,Listen!$B$5:$G$95,$J408+1,FALSE),"-")*IF($D408="Abgabe",0,1),"")</f>
        <v/>
      </c>
    </row>
    <row r="409" spans="2:18">
      <c r="B409" s="130"/>
      <c r="C409" s="95" t="str">
        <f>IFERROR(YEAR(VLOOKUP($B409,A_Stammdaten!$B$18:$G$218,3,FALSE)),"")</f>
        <v/>
      </c>
      <c r="D409" s="95" t="str">
        <f>IFERROR(VLOOKUP($B409,A_Stammdaten!$B$18:$G$218,6,FALSE),"")</f>
        <v/>
      </c>
      <c r="E409" s="131"/>
      <c r="F409" s="130"/>
      <c r="G409" s="130"/>
      <c r="H409" s="96"/>
      <c r="I409" s="105" t="str">
        <f>IFERROR(VLOOKUP($E409,Listen!$I$5:$K$41,2,FALSE),"")</f>
        <v/>
      </c>
      <c r="J409" s="105" t="str">
        <f>IFERROR(VLOOKUP($E409,Listen!$I$5:$K$41,3,FALSE),"")</f>
        <v/>
      </c>
      <c r="K409" s="111" t="str">
        <f>IFERROR(IF($C409=K$2,$G409*VLOOKUP($F409,Listen!$B$5:$G$95,$J409+1,FALSE)/VLOOKUP(K$2,Listen!$B$5:$G$95,$J409+1,FALSE),"-")*IF($D409="Abgabe",0,1),"")</f>
        <v/>
      </c>
      <c r="L409" s="111" t="str">
        <f>IFERROR(IF($C409=L$2,$G409*VLOOKUP($F409,Listen!$B$5:$G$95,$J409+1,FALSE)/VLOOKUP(L$2,Listen!$B$5:$G$95,$J409+1,FALSE),"-")*IF($D409="Abgabe",0,1),"")</f>
        <v/>
      </c>
      <c r="M409" s="111" t="str">
        <f>IFERROR(IF($C409=M$2,$G409*VLOOKUP($F409,Listen!$B$5:$G$95,$J409+1,FALSE)/VLOOKUP(M$2,Listen!$B$5:$G$95,$J409+1,FALSE),"-")*IF($D409="Abgabe",0,1),"")</f>
        <v/>
      </c>
      <c r="N409" s="111" t="str">
        <f>IFERROR(IF($C409=N$2,$G409*VLOOKUP($F409,Listen!$B$5:$G$95,$J409+1,FALSE)/VLOOKUP(N$2,Listen!$B$5:$G$95,$J409+1,FALSE),"-")*IF($D409="Abgabe",0,1),"")</f>
        <v/>
      </c>
      <c r="O409" s="111" t="str">
        <f>IFERROR(IF($C409=O$2,$G409*VLOOKUP($F409,Listen!$B$5:$G$95,$J409+1,FALSE)/VLOOKUP(O$2,Listen!$B$5:$G$95,$J409+1,FALSE),"-")*IF($D409="Abgabe",0,1),"")</f>
        <v/>
      </c>
      <c r="P409" s="111" t="str">
        <f>IFERROR(IF($C409=P$2,$G409*VLOOKUP($F409,Listen!$B$5:$G$95,$J409+1,FALSE)/VLOOKUP(P$2,Listen!$B$5:$G$95,$J409+1,FALSE),"-")*IF($D409="Abgabe",0,1),"")</f>
        <v/>
      </c>
      <c r="Q409" s="111" t="str">
        <f>IFERROR(IF($C409=Q$2,$G409*VLOOKUP($F409,Listen!$B$5:$G$95,$J409+1,FALSE)/VLOOKUP(Q$2,Listen!$B$5:$G$95,$J409+1,FALSE),"-")*IF($D409="Abgabe",0,1),"")</f>
        <v/>
      </c>
      <c r="R409" s="111" t="str">
        <f>IFERROR(IF($C409=R$2,$G409*VLOOKUP($F409,Listen!$B$5:$G$95,$J409+1,FALSE)/VLOOKUP(R$2,Listen!$B$5:$G$95,$J409+1,FALSE),"-")*IF($D409="Abgabe",0,1),"")</f>
        <v/>
      </c>
    </row>
    <row r="410" spans="2:18">
      <c r="B410" s="130"/>
      <c r="C410" s="95" t="str">
        <f>IFERROR(YEAR(VLOOKUP($B410,A_Stammdaten!$B$18:$G$218,3,FALSE)),"")</f>
        <v/>
      </c>
      <c r="D410" s="95" t="str">
        <f>IFERROR(VLOOKUP($B410,A_Stammdaten!$B$18:$G$218,6,FALSE),"")</f>
        <v/>
      </c>
      <c r="E410" s="131"/>
      <c r="F410" s="130"/>
      <c r="G410" s="130"/>
      <c r="H410" s="96"/>
      <c r="I410" s="105" t="str">
        <f>IFERROR(VLOOKUP($E410,Listen!$I$5:$K$41,2,FALSE),"")</f>
        <v/>
      </c>
      <c r="J410" s="105" t="str">
        <f>IFERROR(VLOOKUP($E410,Listen!$I$5:$K$41,3,FALSE),"")</f>
        <v/>
      </c>
      <c r="K410" s="111" t="str">
        <f>IFERROR(IF($C410=K$2,$G410*VLOOKUP($F410,Listen!$B$5:$G$95,$J410+1,FALSE)/VLOOKUP(K$2,Listen!$B$5:$G$95,$J410+1,FALSE),"-")*IF($D410="Abgabe",0,1),"")</f>
        <v/>
      </c>
      <c r="L410" s="111" t="str">
        <f>IFERROR(IF($C410=L$2,$G410*VLOOKUP($F410,Listen!$B$5:$G$95,$J410+1,FALSE)/VLOOKUP(L$2,Listen!$B$5:$G$95,$J410+1,FALSE),"-")*IF($D410="Abgabe",0,1),"")</f>
        <v/>
      </c>
      <c r="M410" s="111" t="str">
        <f>IFERROR(IF($C410=M$2,$G410*VLOOKUP($F410,Listen!$B$5:$G$95,$J410+1,FALSE)/VLOOKUP(M$2,Listen!$B$5:$G$95,$J410+1,FALSE),"-")*IF($D410="Abgabe",0,1),"")</f>
        <v/>
      </c>
      <c r="N410" s="111" t="str">
        <f>IFERROR(IF($C410=N$2,$G410*VLOOKUP($F410,Listen!$B$5:$G$95,$J410+1,FALSE)/VLOOKUP(N$2,Listen!$B$5:$G$95,$J410+1,FALSE),"-")*IF($D410="Abgabe",0,1),"")</f>
        <v/>
      </c>
      <c r="O410" s="111" t="str">
        <f>IFERROR(IF($C410=O$2,$G410*VLOOKUP($F410,Listen!$B$5:$G$95,$J410+1,FALSE)/VLOOKUP(O$2,Listen!$B$5:$G$95,$J410+1,FALSE),"-")*IF($D410="Abgabe",0,1),"")</f>
        <v/>
      </c>
      <c r="P410" s="111" t="str">
        <f>IFERROR(IF($C410=P$2,$G410*VLOOKUP($F410,Listen!$B$5:$G$95,$J410+1,FALSE)/VLOOKUP(P$2,Listen!$B$5:$G$95,$J410+1,FALSE),"-")*IF($D410="Abgabe",0,1),"")</f>
        <v/>
      </c>
      <c r="Q410" s="111" t="str">
        <f>IFERROR(IF($C410=Q$2,$G410*VLOOKUP($F410,Listen!$B$5:$G$95,$J410+1,FALSE)/VLOOKUP(Q$2,Listen!$B$5:$G$95,$J410+1,FALSE),"-")*IF($D410="Abgabe",0,1),"")</f>
        <v/>
      </c>
      <c r="R410" s="111" t="str">
        <f>IFERROR(IF($C410=R$2,$G410*VLOOKUP($F410,Listen!$B$5:$G$95,$J410+1,FALSE)/VLOOKUP(R$2,Listen!$B$5:$G$95,$J410+1,FALSE),"-")*IF($D410="Abgabe",0,1),"")</f>
        <v/>
      </c>
    </row>
    <row r="411" spans="2:18">
      <c r="B411" s="130"/>
      <c r="C411" s="95" t="str">
        <f>IFERROR(YEAR(VLOOKUP($B411,A_Stammdaten!$B$18:$G$218,3,FALSE)),"")</f>
        <v/>
      </c>
      <c r="D411" s="95" t="str">
        <f>IFERROR(VLOOKUP($B411,A_Stammdaten!$B$18:$G$218,6,FALSE),"")</f>
        <v/>
      </c>
      <c r="E411" s="131"/>
      <c r="F411" s="130"/>
      <c r="G411" s="130"/>
      <c r="H411" s="96"/>
      <c r="I411" s="105" t="str">
        <f>IFERROR(VLOOKUP($E411,Listen!$I$5:$K$41,2,FALSE),"")</f>
        <v/>
      </c>
      <c r="J411" s="105" t="str">
        <f>IFERROR(VLOOKUP($E411,Listen!$I$5:$K$41,3,FALSE),"")</f>
        <v/>
      </c>
      <c r="K411" s="111" t="str">
        <f>IFERROR(IF($C411=K$2,$G411*VLOOKUP($F411,Listen!$B$5:$G$95,$J411+1,FALSE)/VLOOKUP(K$2,Listen!$B$5:$G$95,$J411+1,FALSE),"-")*IF($D411="Abgabe",0,1),"")</f>
        <v/>
      </c>
      <c r="L411" s="111" t="str">
        <f>IFERROR(IF($C411=L$2,$G411*VLOOKUP($F411,Listen!$B$5:$G$95,$J411+1,FALSE)/VLOOKUP(L$2,Listen!$B$5:$G$95,$J411+1,FALSE),"-")*IF($D411="Abgabe",0,1),"")</f>
        <v/>
      </c>
      <c r="M411" s="111" t="str">
        <f>IFERROR(IF($C411=M$2,$G411*VLOOKUP($F411,Listen!$B$5:$G$95,$J411+1,FALSE)/VLOOKUP(M$2,Listen!$B$5:$G$95,$J411+1,FALSE),"-")*IF($D411="Abgabe",0,1),"")</f>
        <v/>
      </c>
      <c r="N411" s="111" t="str">
        <f>IFERROR(IF($C411=N$2,$G411*VLOOKUP($F411,Listen!$B$5:$G$95,$J411+1,FALSE)/VLOOKUP(N$2,Listen!$B$5:$G$95,$J411+1,FALSE),"-")*IF($D411="Abgabe",0,1),"")</f>
        <v/>
      </c>
      <c r="O411" s="111" t="str">
        <f>IFERROR(IF($C411=O$2,$G411*VLOOKUP($F411,Listen!$B$5:$G$95,$J411+1,FALSE)/VLOOKUP(O$2,Listen!$B$5:$G$95,$J411+1,FALSE),"-")*IF($D411="Abgabe",0,1),"")</f>
        <v/>
      </c>
      <c r="P411" s="111" t="str">
        <f>IFERROR(IF($C411=P$2,$G411*VLOOKUP($F411,Listen!$B$5:$G$95,$J411+1,FALSE)/VLOOKUP(P$2,Listen!$B$5:$G$95,$J411+1,FALSE),"-")*IF($D411="Abgabe",0,1),"")</f>
        <v/>
      </c>
      <c r="Q411" s="111" t="str">
        <f>IFERROR(IF($C411=Q$2,$G411*VLOOKUP($F411,Listen!$B$5:$G$95,$J411+1,FALSE)/VLOOKUP(Q$2,Listen!$B$5:$G$95,$J411+1,FALSE),"-")*IF($D411="Abgabe",0,1),"")</f>
        <v/>
      </c>
      <c r="R411" s="111" t="str">
        <f>IFERROR(IF($C411=R$2,$G411*VLOOKUP($F411,Listen!$B$5:$G$95,$J411+1,FALSE)/VLOOKUP(R$2,Listen!$B$5:$G$95,$J411+1,FALSE),"-")*IF($D411="Abgabe",0,1),"")</f>
        <v/>
      </c>
    </row>
    <row r="412" spans="2:18">
      <c r="B412" s="130"/>
      <c r="C412" s="95" t="str">
        <f>IFERROR(YEAR(VLOOKUP($B412,A_Stammdaten!$B$18:$G$218,3,FALSE)),"")</f>
        <v/>
      </c>
      <c r="D412" s="95" t="str">
        <f>IFERROR(VLOOKUP($B412,A_Stammdaten!$B$18:$G$218,6,FALSE),"")</f>
        <v/>
      </c>
      <c r="E412" s="131"/>
      <c r="F412" s="130"/>
      <c r="G412" s="130"/>
      <c r="H412" s="96"/>
      <c r="I412" s="105" t="str">
        <f>IFERROR(VLOOKUP($E412,Listen!$I$5:$K$41,2,FALSE),"")</f>
        <v/>
      </c>
      <c r="J412" s="105" t="str">
        <f>IFERROR(VLOOKUP($E412,Listen!$I$5:$K$41,3,FALSE),"")</f>
        <v/>
      </c>
      <c r="K412" s="111" t="str">
        <f>IFERROR(IF($C412=K$2,$G412*VLOOKUP($F412,Listen!$B$5:$G$95,$J412+1,FALSE)/VLOOKUP(K$2,Listen!$B$5:$G$95,$J412+1,FALSE),"-")*IF($D412="Abgabe",0,1),"")</f>
        <v/>
      </c>
      <c r="L412" s="111" t="str">
        <f>IFERROR(IF($C412=L$2,$G412*VLOOKUP($F412,Listen!$B$5:$G$95,$J412+1,FALSE)/VLOOKUP(L$2,Listen!$B$5:$G$95,$J412+1,FALSE),"-")*IF($D412="Abgabe",0,1),"")</f>
        <v/>
      </c>
      <c r="M412" s="111" t="str">
        <f>IFERROR(IF($C412=M$2,$G412*VLOOKUP($F412,Listen!$B$5:$G$95,$J412+1,FALSE)/VLOOKUP(M$2,Listen!$B$5:$G$95,$J412+1,FALSE),"-")*IF($D412="Abgabe",0,1),"")</f>
        <v/>
      </c>
      <c r="N412" s="111" t="str">
        <f>IFERROR(IF($C412=N$2,$G412*VLOOKUP($F412,Listen!$B$5:$G$95,$J412+1,FALSE)/VLOOKUP(N$2,Listen!$B$5:$G$95,$J412+1,FALSE),"-")*IF($D412="Abgabe",0,1),"")</f>
        <v/>
      </c>
      <c r="O412" s="111" t="str">
        <f>IFERROR(IF($C412=O$2,$G412*VLOOKUP($F412,Listen!$B$5:$G$95,$J412+1,FALSE)/VLOOKUP(O$2,Listen!$B$5:$G$95,$J412+1,FALSE),"-")*IF($D412="Abgabe",0,1),"")</f>
        <v/>
      </c>
      <c r="P412" s="111" t="str">
        <f>IFERROR(IF($C412=P$2,$G412*VLOOKUP($F412,Listen!$B$5:$G$95,$J412+1,FALSE)/VLOOKUP(P$2,Listen!$B$5:$G$95,$J412+1,FALSE),"-")*IF($D412="Abgabe",0,1),"")</f>
        <v/>
      </c>
      <c r="Q412" s="111" t="str">
        <f>IFERROR(IF($C412=Q$2,$G412*VLOOKUP($F412,Listen!$B$5:$G$95,$J412+1,FALSE)/VLOOKUP(Q$2,Listen!$B$5:$G$95,$J412+1,FALSE),"-")*IF($D412="Abgabe",0,1),"")</f>
        <v/>
      </c>
      <c r="R412" s="111" t="str">
        <f>IFERROR(IF($C412=R$2,$G412*VLOOKUP($F412,Listen!$B$5:$G$95,$J412+1,FALSE)/VLOOKUP(R$2,Listen!$B$5:$G$95,$J412+1,FALSE),"-")*IF($D412="Abgabe",0,1),"")</f>
        <v/>
      </c>
    </row>
    <row r="413" spans="2:18">
      <c r="B413" s="130"/>
      <c r="C413" s="95" t="str">
        <f>IFERROR(YEAR(VLOOKUP($B413,A_Stammdaten!$B$18:$G$218,3,FALSE)),"")</f>
        <v/>
      </c>
      <c r="D413" s="95" t="str">
        <f>IFERROR(VLOOKUP($B413,A_Stammdaten!$B$18:$G$218,6,FALSE),"")</f>
        <v/>
      </c>
      <c r="E413" s="131"/>
      <c r="F413" s="130"/>
      <c r="G413" s="130"/>
      <c r="H413" s="96"/>
      <c r="I413" s="105" t="str">
        <f>IFERROR(VLOOKUP($E413,Listen!$I$5:$K$41,2,FALSE),"")</f>
        <v/>
      </c>
      <c r="J413" s="105" t="str">
        <f>IFERROR(VLOOKUP($E413,Listen!$I$5:$K$41,3,FALSE),"")</f>
        <v/>
      </c>
      <c r="K413" s="111" t="str">
        <f>IFERROR(IF($C413=K$2,$G413*VLOOKUP($F413,Listen!$B$5:$G$95,$J413+1,FALSE)/VLOOKUP(K$2,Listen!$B$5:$G$95,$J413+1,FALSE),"-")*IF($D413="Abgabe",0,1),"")</f>
        <v/>
      </c>
      <c r="L413" s="111" t="str">
        <f>IFERROR(IF($C413=L$2,$G413*VLOOKUP($F413,Listen!$B$5:$G$95,$J413+1,FALSE)/VLOOKUP(L$2,Listen!$B$5:$G$95,$J413+1,FALSE),"-")*IF($D413="Abgabe",0,1),"")</f>
        <v/>
      </c>
      <c r="M413" s="111" t="str">
        <f>IFERROR(IF($C413=M$2,$G413*VLOOKUP($F413,Listen!$B$5:$G$95,$J413+1,FALSE)/VLOOKUP(M$2,Listen!$B$5:$G$95,$J413+1,FALSE),"-")*IF($D413="Abgabe",0,1),"")</f>
        <v/>
      </c>
      <c r="N413" s="111" t="str">
        <f>IFERROR(IF($C413=N$2,$G413*VLOOKUP($F413,Listen!$B$5:$G$95,$J413+1,FALSE)/VLOOKUP(N$2,Listen!$B$5:$G$95,$J413+1,FALSE),"-")*IF($D413="Abgabe",0,1),"")</f>
        <v/>
      </c>
      <c r="O413" s="111" t="str">
        <f>IFERROR(IF($C413=O$2,$G413*VLOOKUP($F413,Listen!$B$5:$G$95,$J413+1,FALSE)/VLOOKUP(O$2,Listen!$B$5:$G$95,$J413+1,FALSE),"-")*IF($D413="Abgabe",0,1),"")</f>
        <v/>
      </c>
      <c r="P413" s="111" t="str">
        <f>IFERROR(IF($C413=P$2,$G413*VLOOKUP($F413,Listen!$B$5:$G$95,$J413+1,FALSE)/VLOOKUP(P$2,Listen!$B$5:$G$95,$J413+1,FALSE),"-")*IF($D413="Abgabe",0,1),"")</f>
        <v/>
      </c>
      <c r="Q413" s="111" t="str">
        <f>IFERROR(IF($C413=Q$2,$G413*VLOOKUP($F413,Listen!$B$5:$G$95,$J413+1,FALSE)/VLOOKUP(Q$2,Listen!$B$5:$G$95,$J413+1,FALSE),"-")*IF($D413="Abgabe",0,1),"")</f>
        <v/>
      </c>
      <c r="R413" s="111" t="str">
        <f>IFERROR(IF($C413=R$2,$G413*VLOOKUP($F413,Listen!$B$5:$G$95,$J413+1,FALSE)/VLOOKUP(R$2,Listen!$B$5:$G$95,$J413+1,FALSE),"-")*IF($D413="Abgabe",0,1),"")</f>
        <v/>
      </c>
    </row>
    <row r="414" spans="2:18">
      <c r="B414" s="130"/>
      <c r="C414" s="95" t="str">
        <f>IFERROR(YEAR(VLOOKUP($B414,A_Stammdaten!$B$18:$G$218,3,FALSE)),"")</f>
        <v/>
      </c>
      <c r="D414" s="95" t="str">
        <f>IFERROR(VLOOKUP($B414,A_Stammdaten!$B$18:$G$218,6,FALSE),"")</f>
        <v/>
      </c>
      <c r="E414" s="131"/>
      <c r="F414" s="130"/>
      <c r="G414" s="130"/>
      <c r="H414" s="96"/>
      <c r="I414" s="105" t="str">
        <f>IFERROR(VLOOKUP($E414,Listen!$I$5:$K$41,2,FALSE),"")</f>
        <v/>
      </c>
      <c r="J414" s="105" t="str">
        <f>IFERROR(VLOOKUP($E414,Listen!$I$5:$K$41,3,FALSE),"")</f>
        <v/>
      </c>
      <c r="K414" s="111" t="str">
        <f>IFERROR(IF($C414=K$2,$G414*VLOOKUP($F414,Listen!$B$5:$G$95,$J414+1,FALSE)/VLOOKUP(K$2,Listen!$B$5:$G$95,$J414+1,FALSE),"-")*IF($D414="Abgabe",0,1),"")</f>
        <v/>
      </c>
      <c r="L414" s="111" t="str">
        <f>IFERROR(IF($C414=L$2,$G414*VLOOKUP($F414,Listen!$B$5:$G$95,$J414+1,FALSE)/VLOOKUP(L$2,Listen!$B$5:$G$95,$J414+1,FALSE),"-")*IF($D414="Abgabe",0,1),"")</f>
        <v/>
      </c>
      <c r="M414" s="111" t="str">
        <f>IFERROR(IF($C414=M$2,$G414*VLOOKUP($F414,Listen!$B$5:$G$95,$J414+1,FALSE)/VLOOKUP(M$2,Listen!$B$5:$G$95,$J414+1,FALSE),"-")*IF($D414="Abgabe",0,1),"")</f>
        <v/>
      </c>
      <c r="N414" s="111" t="str">
        <f>IFERROR(IF($C414=N$2,$G414*VLOOKUP($F414,Listen!$B$5:$G$95,$J414+1,FALSE)/VLOOKUP(N$2,Listen!$B$5:$G$95,$J414+1,FALSE),"-")*IF($D414="Abgabe",0,1),"")</f>
        <v/>
      </c>
      <c r="O414" s="111" t="str">
        <f>IFERROR(IF($C414=O$2,$G414*VLOOKUP($F414,Listen!$B$5:$G$95,$J414+1,FALSE)/VLOOKUP(O$2,Listen!$B$5:$G$95,$J414+1,FALSE),"-")*IF($D414="Abgabe",0,1),"")</f>
        <v/>
      </c>
      <c r="P414" s="111" t="str">
        <f>IFERROR(IF($C414=P$2,$G414*VLOOKUP($F414,Listen!$B$5:$G$95,$J414+1,FALSE)/VLOOKUP(P$2,Listen!$B$5:$G$95,$J414+1,FALSE),"-")*IF($D414="Abgabe",0,1),"")</f>
        <v/>
      </c>
      <c r="Q414" s="111" t="str">
        <f>IFERROR(IF($C414=Q$2,$G414*VLOOKUP($F414,Listen!$B$5:$G$95,$J414+1,FALSE)/VLOOKUP(Q$2,Listen!$B$5:$G$95,$J414+1,FALSE),"-")*IF($D414="Abgabe",0,1),"")</f>
        <v/>
      </c>
      <c r="R414" s="111" t="str">
        <f>IFERROR(IF($C414=R$2,$G414*VLOOKUP($F414,Listen!$B$5:$G$95,$J414+1,FALSE)/VLOOKUP(R$2,Listen!$B$5:$G$95,$J414+1,FALSE),"-")*IF($D414="Abgabe",0,1),"")</f>
        <v/>
      </c>
    </row>
    <row r="415" spans="2:18">
      <c r="B415" s="130"/>
      <c r="C415" s="95" t="str">
        <f>IFERROR(YEAR(VLOOKUP($B415,A_Stammdaten!$B$18:$G$218,3,FALSE)),"")</f>
        <v/>
      </c>
      <c r="D415" s="95" t="str">
        <f>IFERROR(VLOOKUP($B415,A_Stammdaten!$B$18:$G$218,6,FALSE),"")</f>
        <v/>
      </c>
      <c r="E415" s="131"/>
      <c r="F415" s="130"/>
      <c r="G415" s="130"/>
      <c r="H415" s="96"/>
      <c r="I415" s="105" t="str">
        <f>IFERROR(VLOOKUP($E415,Listen!$I$5:$K$41,2,FALSE),"")</f>
        <v/>
      </c>
      <c r="J415" s="105" t="str">
        <f>IFERROR(VLOOKUP($E415,Listen!$I$5:$K$41,3,FALSE),"")</f>
        <v/>
      </c>
      <c r="K415" s="111" t="str">
        <f>IFERROR(IF($C415=K$2,$G415*VLOOKUP($F415,Listen!$B$5:$G$95,$J415+1,FALSE)/VLOOKUP(K$2,Listen!$B$5:$G$95,$J415+1,FALSE),"-")*IF($D415="Abgabe",0,1),"")</f>
        <v/>
      </c>
      <c r="L415" s="111" t="str">
        <f>IFERROR(IF($C415=L$2,$G415*VLOOKUP($F415,Listen!$B$5:$G$95,$J415+1,FALSE)/VLOOKUP(L$2,Listen!$B$5:$G$95,$J415+1,FALSE),"-")*IF($D415="Abgabe",0,1),"")</f>
        <v/>
      </c>
      <c r="M415" s="111" t="str">
        <f>IFERROR(IF($C415=M$2,$G415*VLOOKUP($F415,Listen!$B$5:$G$95,$J415+1,FALSE)/VLOOKUP(M$2,Listen!$B$5:$G$95,$J415+1,FALSE),"-")*IF($D415="Abgabe",0,1),"")</f>
        <v/>
      </c>
      <c r="N415" s="111" t="str">
        <f>IFERROR(IF($C415=N$2,$G415*VLOOKUP($F415,Listen!$B$5:$G$95,$J415+1,FALSE)/VLOOKUP(N$2,Listen!$B$5:$G$95,$J415+1,FALSE),"-")*IF($D415="Abgabe",0,1),"")</f>
        <v/>
      </c>
      <c r="O415" s="111" t="str">
        <f>IFERROR(IF($C415=O$2,$G415*VLOOKUP($F415,Listen!$B$5:$G$95,$J415+1,FALSE)/VLOOKUP(O$2,Listen!$B$5:$G$95,$J415+1,FALSE),"-")*IF($D415="Abgabe",0,1),"")</f>
        <v/>
      </c>
      <c r="P415" s="111" t="str">
        <f>IFERROR(IF($C415=P$2,$G415*VLOOKUP($F415,Listen!$B$5:$G$95,$J415+1,FALSE)/VLOOKUP(P$2,Listen!$B$5:$G$95,$J415+1,FALSE),"-")*IF($D415="Abgabe",0,1),"")</f>
        <v/>
      </c>
      <c r="Q415" s="111" t="str">
        <f>IFERROR(IF($C415=Q$2,$G415*VLOOKUP($F415,Listen!$B$5:$G$95,$J415+1,FALSE)/VLOOKUP(Q$2,Listen!$B$5:$G$95,$J415+1,FALSE),"-")*IF($D415="Abgabe",0,1),"")</f>
        <v/>
      </c>
      <c r="R415" s="111" t="str">
        <f>IFERROR(IF($C415=R$2,$G415*VLOOKUP($F415,Listen!$B$5:$G$95,$J415+1,FALSE)/VLOOKUP(R$2,Listen!$B$5:$G$95,$J415+1,FALSE),"-")*IF($D415="Abgabe",0,1),"")</f>
        <v/>
      </c>
    </row>
    <row r="416" spans="2:18">
      <c r="B416" s="130"/>
      <c r="C416" s="95" t="str">
        <f>IFERROR(YEAR(VLOOKUP($B416,A_Stammdaten!$B$18:$G$218,3,FALSE)),"")</f>
        <v/>
      </c>
      <c r="D416" s="95" t="str">
        <f>IFERROR(VLOOKUP($B416,A_Stammdaten!$B$18:$G$218,6,FALSE),"")</f>
        <v/>
      </c>
      <c r="E416" s="131"/>
      <c r="F416" s="130"/>
      <c r="G416" s="130"/>
      <c r="H416" s="96"/>
      <c r="I416" s="105" t="str">
        <f>IFERROR(VLOOKUP($E416,Listen!$I$5:$K$41,2,FALSE),"")</f>
        <v/>
      </c>
      <c r="J416" s="105" t="str">
        <f>IFERROR(VLOOKUP($E416,Listen!$I$5:$K$41,3,FALSE),"")</f>
        <v/>
      </c>
      <c r="K416" s="111" t="str">
        <f>IFERROR(IF($C416=K$2,$G416*VLOOKUP($F416,Listen!$B$5:$G$95,$J416+1,FALSE)/VLOOKUP(K$2,Listen!$B$5:$G$95,$J416+1,FALSE),"-")*IF($D416="Abgabe",0,1),"")</f>
        <v/>
      </c>
      <c r="L416" s="111" t="str">
        <f>IFERROR(IF($C416=L$2,$G416*VLOOKUP($F416,Listen!$B$5:$G$95,$J416+1,FALSE)/VLOOKUP(L$2,Listen!$B$5:$G$95,$J416+1,FALSE),"-")*IF($D416="Abgabe",0,1),"")</f>
        <v/>
      </c>
      <c r="M416" s="111" t="str">
        <f>IFERROR(IF($C416=M$2,$G416*VLOOKUP($F416,Listen!$B$5:$G$95,$J416+1,FALSE)/VLOOKUP(M$2,Listen!$B$5:$G$95,$J416+1,FALSE),"-")*IF($D416="Abgabe",0,1),"")</f>
        <v/>
      </c>
      <c r="N416" s="111" t="str">
        <f>IFERROR(IF($C416=N$2,$G416*VLOOKUP($F416,Listen!$B$5:$G$95,$J416+1,FALSE)/VLOOKUP(N$2,Listen!$B$5:$G$95,$J416+1,FALSE),"-")*IF($D416="Abgabe",0,1),"")</f>
        <v/>
      </c>
      <c r="O416" s="111" t="str">
        <f>IFERROR(IF($C416=O$2,$G416*VLOOKUP($F416,Listen!$B$5:$G$95,$J416+1,FALSE)/VLOOKUP(O$2,Listen!$B$5:$G$95,$J416+1,FALSE),"-")*IF($D416="Abgabe",0,1),"")</f>
        <v/>
      </c>
      <c r="P416" s="111" t="str">
        <f>IFERROR(IF($C416=P$2,$G416*VLOOKUP($F416,Listen!$B$5:$G$95,$J416+1,FALSE)/VLOOKUP(P$2,Listen!$B$5:$G$95,$J416+1,FALSE),"-")*IF($D416="Abgabe",0,1),"")</f>
        <v/>
      </c>
      <c r="Q416" s="111" t="str">
        <f>IFERROR(IF($C416=Q$2,$G416*VLOOKUP($F416,Listen!$B$5:$G$95,$J416+1,FALSE)/VLOOKUP(Q$2,Listen!$B$5:$G$95,$J416+1,FALSE),"-")*IF($D416="Abgabe",0,1),"")</f>
        <v/>
      </c>
      <c r="R416" s="111" t="str">
        <f>IFERROR(IF($C416=R$2,$G416*VLOOKUP($F416,Listen!$B$5:$G$95,$J416+1,FALSE)/VLOOKUP(R$2,Listen!$B$5:$G$95,$J416+1,FALSE),"-")*IF($D416="Abgabe",0,1),"")</f>
        <v/>
      </c>
    </row>
    <row r="417" spans="2:18">
      <c r="B417" s="130"/>
      <c r="C417" s="95" t="str">
        <f>IFERROR(YEAR(VLOOKUP($B417,A_Stammdaten!$B$18:$G$218,3,FALSE)),"")</f>
        <v/>
      </c>
      <c r="D417" s="95" t="str">
        <f>IFERROR(VLOOKUP($B417,A_Stammdaten!$B$18:$G$218,6,FALSE),"")</f>
        <v/>
      </c>
      <c r="E417" s="131"/>
      <c r="F417" s="130"/>
      <c r="G417" s="130"/>
      <c r="H417" s="96"/>
      <c r="I417" s="105" t="str">
        <f>IFERROR(VLOOKUP($E417,Listen!$I$5:$K$41,2,FALSE),"")</f>
        <v/>
      </c>
      <c r="J417" s="105" t="str">
        <f>IFERROR(VLOOKUP($E417,Listen!$I$5:$K$41,3,FALSE),"")</f>
        <v/>
      </c>
      <c r="K417" s="111" t="str">
        <f>IFERROR(IF($C417=K$2,$G417*VLOOKUP($F417,Listen!$B$5:$G$95,$J417+1,FALSE)/VLOOKUP(K$2,Listen!$B$5:$G$95,$J417+1,FALSE),"-")*IF($D417="Abgabe",0,1),"")</f>
        <v/>
      </c>
      <c r="L417" s="111" t="str">
        <f>IFERROR(IF($C417=L$2,$G417*VLOOKUP($F417,Listen!$B$5:$G$95,$J417+1,FALSE)/VLOOKUP(L$2,Listen!$B$5:$G$95,$J417+1,FALSE),"-")*IF($D417="Abgabe",0,1),"")</f>
        <v/>
      </c>
      <c r="M417" s="111" t="str">
        <f>IFERROR(IF($C417=M$2,$G417*VLOOKUP($F417,Listen!$B$5:$G$95,$J417+1,FALSE)/VLOOKUP(M$2,Listen!$B$5:$G$95,$J417+1,FALSE),"-")*IF($D417="Abgabe",0,1),"")</f>
        <v/>
      </c>
      <c r="N417" s="111" t="str">
        <f>IFERROR(IF($C417=N$2,$G417*VLOOKUP($F417,Listen!$B$5:$G$95,$J417+1,FALSE)/VLOOKUP(N$2,Listen!$B$5:$G$95,$J417+1,FALSE),"-")*IF($D417="Abgabe",0,1),"")</f>
        <v/>
      </c>
      <c r="O417" s="111" t="str">
        <f>IFERROR(IF($C417=O$2,$G417*VLOOKUP($F417,Listen!$B$5:$G$95,$J417+1,FALSE)/VLOOKUP(O$2,Listen!$B$5:$G$95,$J417+1,FALSE),"-")*IF($D417="Abgabe",0,1),"")</f>
        <v/>
      </c>
      <c r="P417" s="111" t="str">
        <f>IFERROR(IF($C417=P$2,$G417*VLOOKUP($F417,Listen!$B$5:$G$95,$J417+1,FALSE)/VLOOKUP(P$2,Listen!$B$5:$G$95,$J417+1,FALSE),"-")*IF($D417="Abgabe",0,1),"")</f>
        <v/>
      </c>
      <c r="Q417" s="111" t="str">
        <f>IFERROR(IF($C417=Q$2,$G417*VLOOKUP($F417,Listen!$B$5:$G$95,$J417+1,FALSE)/VLOOKUP(Q$2,Listen!$B$5:$G$95,$J417+1,FALSE),"-")*IF($D417="Abgabe",0,1),"")</f>
        <v/>
      </c>
      <c r="R417" s="111" t="str">
        <f>IFERROR(IF($C417=R$2,$G417*VLOOKUP($F417,Listen!$B$5:$G$95,$J417+1,FALSE)/VLOOKUP(R$2,Listen!$B$5:$G$95,$J417+1,FALSE),"-")*IF($D417="Abgabe",0,1),"")</f>
        <v/>
      </c>
    </row>
    <row r="418" spans="2:18">
      <c r="B418" s="130"/>
      <c r="C418" s="95" t="str">
        <f>IFERROR(YEAR(VLOOKUP($B418,A_Stammdaten!$B$18:$G$218,3,FALSE)),"")</f>
        <v/>
      </c>
      <c r="D418" s="95" t="str">
        <f>IFERROR(VLOOKUP($B418,A_Stammdaten!$B$18:$G$218,6,FALSE),"")</f>
        <v/>
      </c>
      <c r="E418" s="131"/>
      <c r="F418" s="130"/>
      <c r="G418" s="130"/>
      <c r="H418" s="96"/>
      <c r="I418" s="105" t="str">
        <f>IFERROR(VLOOKUP($E418,Listen!$I$5:$K$41,2,FALSE),"")</f>
        <v/>
      </c>
      <c r="J418" s="105" t="str">
        <f>IFERROR(VLOOKUP($E418,Listen!$I$5:$K$41,3,FALSE),"")</f>
        <v/>
      </c>
      <c r="K418" s="111" t="str">
        <f>IFERROR(IF($C418=K$2,$G418*VLOOKUP($F418,Listen!$B$5:$G$95,$J418+1,FALSE)/VLOOKUP(K$2,Listen!$B$5:$G$95,$J418+1,FALSE),"-")*IF($D418="Abgabe",0,1),"")</f>
        <v/>
      </c>
      <c r="L418" s="111" t="str">
        <f>IFERROR(IF($C418=L$2,$G418*VLOOKUP($F418,Listen!$B$5:$G$95,$J418+1,FALSE)/VLOOKUP(L$2,Listen!$B$5:$G$95,$J418+1,FALSE),"-")*IF($D418="Abgabe",0,1),"")</f>
        <v/>
      </c>
      <c r="M418" s="111" t="str">
        <f>IFERROR(IF($C418=M$2,$G418*VLOOKUP($F418,Listen!$B$5:$G$95,$J418+1,FALSE)/VLOOKUP(M$2,Listen!$B$5:$G$95,$J418+1,FALSE),"-")*IF($D418="Abgabe",0,1),"")</f>
        <v/>
      </c>
      <c r="N418" s="111" t="str">
        <f>IFERROR(IF($C418=N$2,$G418*VLOOKUP($F418,Listen!$B$5:$G$95,$J418+1,FALSE)/VLOOKUP(N$2,Listen!$B$5:$G$95,$J418+1,FALSE),"-")*IF($D418="Abgabe",0,1),"")</f>
        <v/>
      </c>
      <c r="O418" s="111" t="str">
        <f>IFERROR(IF($C418=O$2,$G418*VLOOKUP($F418,Listen!$B$5:$G$95,$J418+1,FALSE)/VLOOKUP(O$2,Listen!$B$5:$G$95,$J418+1,FALSE),"-")*IF($D418="Abgabe",0,1),"")</f>
        <v/>
      </c>
      <c r="P418" s="111" t="str">
        <f>IFERROR(IF($C418=P$2,$G418*VLOOKUP($F418,Listen!$B$5:$G$95,$J418+1,FALSE)/VLOOKUP(P$2,Listen!$B$5:$G$95,$J418+1,FALSE),"-")*IF($D418="Abgabe",0,1),"")</f>
        <v/>
      </c>
      <c r="Q418" s="111" t="str">
        <f>IFERROR(IF($C418=Q$2,$G418*VLOOKUP($F418,Listen!$B$5:$G$95,$J418+1,FALSE)/VLOOKUP(Q$2,Listen!$B$5:$G$95,$J418+1,FALSE),"-")*IF($D418="Abgabe",0,1),"")</f>
        <v/>
      </c>
      <c r="R418" s="111" t="str">
        <f>IFERROR(IF($C418=R$2,$G418*VLOOKUP($F418,Listen!$B$5:$G$95,$J418+1,FALSE)/VLOOKUP(R$2,Listen!$B$5:$G$95,$J418+1,FALSE),"-")*IF($D418="Abgabe",0,1),"")</f>
        <v/>
      </c>
    </row>
    <row r="419" spans="2:18">
      <c r="B419" s="130"/>
      <c r="C419" s="95" t="str">
        <f>IFERROR(YEAR(VLOOKUP($B419,A_Stammdaten!$B$18:$G$218,3,FALSE)),"")</f>
        <v/>
      </c>
      <c r="D419" s="95" t="str">
        <f>IFERROR(VLOOKUP($B419,A_Stammdaten!$B$18:$G$218,6,FALSE),"")</f>
        <v/>
      </c>
      <c r="E419" s="131"/>
      <c r="F419" s="130"/>
      <c r="G419" s="130"/>
      <c r="H419" s="96"/>
      <c r="I419" s="105" t="str">
        <f>IFERROR(VLOOKUP($E419,Listen!$I$5:$K$41,2,FALSE),"")</f>
        <v/>
      </c>
      <c r="J419" s="105" t="str">
        <f>IFERROR(VLOOKUP($E419,Listen!$I$5:$K$41,3,FALSE),"")</f>
        <v/>
      </c>
      <c r="K419" s="111" t="str">
        <f>IFERROR(IF($C419=K$2,$G419*VLOOKUP($F419,Listen!$B$5:$G$95,$J419+1,FALSE)/VLOOKUP(K$2,Listen!$B$5:$G$95,$J419+1,FALSE),"-")*IF($D419="Abgabe",0,1),"")</f>
        <v/>
      </c>
      <c r="L419" s="111" t="str">
        <f>IFERROR(IF($C419=L$2,$G419*VLOOKUP($F419,Listen!$B$5:$G$95,$J419+1,FALSE)/VLOOKUP(L$2,Listen!$B$5:$G$95,$J419+1,FALSE),"-")*IF($D419="Abgabe",0,1),"")</f>
        <v/>
      </c>
      <c r="M419" s="111" t="str">
        <f>IFERROR(IF($C419=M$2,$G419*VLOOKUP($F419,Listen!$B$5:$G$95,$J419+1,FALSE)/VLOOKUP(M$2,Listen!$B$5:$G$95,$J419+1,FALSE),"-")*IF($D419="Abgabe",0,1),"")</f>
        <v/>
      </c>
      <c r="N419" s="111" t="str">
        <f>IFERROR(IF($C419=N$2,$G419*VLOOKUP($F419,Listen!$B$5:$G$95,$J419+1,FALSE)/VLOOKUP(N$2,Listen!$B$5:$G$95,$J419+1,FALSE),"-")*IF($D419="Abgabe",0,1),"")</f>
        <v/>
      </c>
      <c r="O419" s="111" t="str">
        <f>IFERROR(IF($C419=O$2,$G419*VLOOKUP($F419,Listen!$B$5:$G$95,$J419+1,FALSE)/VLOOKUP(O$2,Listen!$B$5:$G$95,$J419+1,FALSE),"-")*IF($D419="Abgabe",0,1),"")</f>
        <v/>
      </c>
      <c r="P419" s="111" t="str">
        <f>IFERROR(IF($C419=P$2,$G419*VLOOKUP($F419,Listen!$B$5:$G$95,$J419+1,FALSE)/VLOOKUP(P$2,Listen!$B$5:$G$95,$J419+1,FALSE),"-")*IF($D419="Abgabe",0,1),"")</f>
        <v/>
      </c>
      <c r="Q419" s="111" t="str">
        <f>IFERROR(IF($C419=Q$2,$G419*VLOOKUP($F419,Listen!$B$5:$G$95,$J419+1,FALSE)/VLOOKUP(Q$2,Listen!$B$5:$G$95,$J419+1,FALSE),"-")*IF($D419="Abgabe",0,1),"")</f>
        <v/>
      </c>
      <c r="R419" s="111" t="str">
        <f>IFERROR(IF($C419=R$2,$G419*VLOOKUP($F419,Listen!$B$5:$G$95,$J419+1,FALSE)/VLOOKUP(R$2,Listen!$B$5:$G$95,$J419+1,FALSE),"-")*IF($D419="Abgabe",0,1),"")</f>
        <v/>
      </c>
    </row>
    <row r="420" spans="2:18">
      <c r="B420" s="130"/>
      <c r="C420" s="95" t="str">
        <f>IFERROR(YEAR(VLOOKUP($B420,A_Stammdaten!$B$18:$G$218,3,FALSE)),"")</f>
        <v/>
      </c>
      <c r="D420" s="95" t="str">
        <f>IFERROR(VLOOKUP($B420,A_Stammdaten!$B$18:$G$218,6,FALSE),"")</f>
        <v/>
      </c>
      <c r="E420" s="131"/>
      <c r="F420" s="130"/>
      <c r="G420" s="130"/>
      <c r="H420" s="96"/>
      <c r="I420" s="105" t="str">
        <f>IFERROR(VLOOKUP($E420,Listen!$I$5:$K$41,2,FALSE),"")</f>
        <v/>
      </c>
      <c r="J420" s="105" t="str">
        <f>IFERROR(VLOOKUP($E420,Listen!$I$5:$K$41,3,FALSE),"")</f>
        <v/>
      </c>
      <c r="K420" s="111" t="str">
        <f>IFERROR(IF($C420=K$2,$G420*VLOOKUP($F420,Listen!$B$5:$G$95,$J420+1,FALSE)/VLOOKUP(K$2,Listen!$B$5:$G$95,$J420+1,FALSE),"-")*IF($D420="Abgabe",0,1),"")</f>
        <v/>
      </c>
      <c r="L420" s="111" t="str">
        <f>IFERROR(IF($C420=L$2,$G420*VLOOKUP($F420,Listen!$B$5:$G$95,$J420+1,FALSE)/VLOOKUP(L$2,Listen!$B$5:$G$95,$J420+1,FALSE),"-")*IF($D420="Abgabe",0,1),"")</f>
        <v/>
      </c>
      <c r="M420" s="111" t="str">
        <f>IFERROR(IF($C420=M$2,$G420*VLOOKUP($F420,Listen!$B$5:$G$95,$J420+1,FALSE)/VLOOKUP(M$2,Listen!$B$5:$G$95,$J420+1,FALSE),"-")*IF($D420="Abgabe",0,1),"")</f>
        <v/>
      </c>
      <c r="N420" s="111" t="str">
        <f>IFERROR(IF($C420=N$2,$G420*VLOOKUP($F420,Listen!$B$5:$G$95,$J420+1,FALSE)/VLOOKUP(N$2,Listen!$B$5:$G$95,$J420+1,FALSE),"-")*IF($D420="Abgabe",0,1),"")</f>
        <v/>
      </c>
      <c r="O420" s="111" t="str">
        <f>IFERROR(IF($C420=O$2,$G420*VLOOKUP($F420,Listen!$B$5:$G$95,$J420+1,FALSE)/VLOOKUP(O$2,Listen!$B$5:$G$95,$J420+1,FALSE),"-")*IF($D420="Abgabe",0,1),"")</f>
        <v/>
      </c>
      <c r="P420" s="111" t="str">
        <f>IFERROR(IF($C420=P$2,$G420*VLOOKUP($F420,Listen!$B$5:$G$95,$J420+1,FALSE)/VLOOKUP(P$2,Listen!$B$5:$G$95,$J420+1,FALSE),"-")*IF($D420="Abgabe",0,1),"")</f>
        <v/>
      </c>
      <c r="Q420" s="111" t="str">
        <f>IFERROR(IF($C420=Q$2,$G420*VLOOKUP($F420,Listen!$B$5:$G$95,$J420+1,FALSE)/VLOOKUP(Q$2,Listen!$B$5:$G$95,$J420+1,FALSE),"-")*IF($D420="Abgabe",0,1),"")</f>
        <v/>
      </c>
      <c r="R420" s="111" t="str">
        <f>IFERROR(IF($C420=R$2,$G420*VLOOKUP($F420,Listen!$B$5:$G$95,$J420+1,FALSE)/VLOOKUP(R$2,Listen!$B$5:$G$95,$J420+1,FALSE),"-")*IF($D420="Abgabe",0,1),"")</f>
        <v/>
      </c>
    </row>
    <row r="421" spans="2:18">
      <c r="B421" s="130"/>
      <c r="C421" s="95" t="str">
        <f>IFERROR(YEAR(VLOOKUP($B421,A_Stammdaten!$B$18:$G$218,3,FALSE)),"")</f>
        <v/>
      </c>
      <c r="D421" s="95" t="str">
        <f>IFERROR(VLOOKUP($B421,A_Stammdaten!$B$18:$G$218,6,FALSE),"")</f>
        <v/>
      </c>
      <c r="E421" s="131"/>
      <c r="F421" s="130"/>
      <c r="G421" s="130"/>
      <c r="H421" s="96"/>
      <c r="I421" s="105" t="str">
        <f>IFERROR(VLOOKUP($E421,Listen!$I$5:$K$41,2,FALSE),"")</f>
        <v/>
      </c>
      <c r="J421" s="105" t="str">
        <f>IFERROR(VLOOKUP($E421,Listen!$I$5:$K$41,3,FALSE),"")</f>
        <v/>
      </c>
      <c r="K421" s="111" t="str">
        <f>IFERROR(IF($C421=K$2,$G421*VLOOKUP($F421,Listen!$B$5:$G$95,$J421+1,FALSE)/VLOOKUP(K$2,Listen!$B$5:$G$95,$J421+1,FALSE),"-")*IF($D421="Abgabe",0,1),"")</f>
        <v/>
      </c>
      <c r="L421" s="111" t="str">
        <f>IFERROR(IF($C421=L$2,$G421*VLOOKUP($F421,Listen!$B$5:$G$95,$J421+1,FALSE)/VLOOKUP(L$2,Listen!$B$5:$G$95,$J421+1,FALSE),"-")*IF($D421="Abgabe",0,1),"")</f>
        <v/>
      </c>
      <c r="M421" s="111" t="str">
        <f>IFERROR(IF($C421=M$2,$G421*VLOOKUP($F421,Listen!$B$5:$G$95,$J421+1,FALSE)/VLOOKUP(M$2,Listen!$B$5:$G$95,$J421+1,FALSE),"-")*IF($D421="Abgabe",0,1),"")</f>
        <v/>
      </c>
      <c r="N421" s="111" t="str">
        <f>IFERROR(IF($C421=N$2,$G421*VLOOKUP($F421,Listen!$B$5:$G$95,$J421+1,FALSE)/VLOOKUP(N$2,Listen!$B$5:$G$95,$J421+1,FALSE),"-")*IF($D421="Abgabe",0,1),"")</f>
        <v/>
      </c>
      <c r="O421" s="111" t="str">
        <f>IFERROR(IF($C421=O$2,$G421*VLOOKUP($F421,Listen!$B$5:$G$95,$J421+1,FALSE)/VLOOKUP(O$2,Listen!$B$5:$G$95,$J421+1,FALSE),"-")*IF($D421="Abgabe",0,1),"")</f>
        <v/>
      </c>
      <c r="P421" s="111" t="str">
        <f>IFERROR(IF($C421=P$2,$G421*VLOOKUP($F421,Listen!$B$5:$G$95,$J421+1,FALSE)/VLOOKUP(P$2,Listen!$B$5:$G$95,$J421+1,FALSE),"-")*IF($D421="Abgabe",0,1),"")</f>
        <v/>
      </c>
      <c r="Q421" s="111" t="str">
        <f>IFERROR(IF($C421=Q$2,$G421*VLOOKUP($F421,Listen!$B$5:$G$95,$J421+1,FALSE)/VLOOKUP(Q$2,Listen!$B$5:$G$95,$J421+1,FALSE),"-")*IF($D421="Abgabe",0,1),"")</f>
        <v/>
      </c>
      <c r="R421" s="111" t="str">
        <f>IFERROR(IF($C421=R$2,$G421*VLOOKUP($F421,Listen!$B$5:$G$95,$J421+1,FALSE)/VLOOKUP(R$2,Listen!$B$5:$G$95,$J421+1,FALSE),"-")*IF($D421="Abgabe",0,1),"")</f>
        <v/>
      </c>
    </row>
    <row r="422" spans="2:18">
      <c r="B422" s="130"/>
      <c r="C422" s="95" t="str">
        <f>IFERROR(YEAR(VLOOKUP($B422,A_Stammdaten!$B$18:$G$218,3,FALSE)),"")</f>
        <v/>
      </c>
      <c r="D422" s="95" t="str">
        <f>IFERROR(VLOOKUP($B422,A_Stammdaten!$B$18:$G$218,6,FALSE),"")</f>
        <v/>
      </c>
      <c r="E422" s="131"/>
      <c r="F422" s="130"/>
      <c r="G422" s="130"/>
      <c r="H422" s="96"/>
      <c r="I422" s="105" t="str">
        <f>IFERROR(VLOOKUP($E422,Listen!$I$5:$K$41,2,FALSE),"")</f>
        <v/>
      </c>
      <c r="J422" s="105" t="str">
        <f>IFERROR(VLOOKUP($E422,Listen!$I$5:$K$41,3,FALSE),"")</f>
        <v/>
      </c>
      <c r="K422" s="111" t="str">
        <f>IFERROR(IF($C422=K$2,$G422*VLOOKUP($F422,Listen!$B$5:$G$95,$J422+1,FALSE)/VLOOKUP(K$2,Listen!$B$5:$G$95,$J422+1,FALSE),"-")*IF($D422="Abgabe",0,1),"")</f>
        <v/>
      </c>
      <c r="L422" s="111" t="str">
        <f>IFERROR(IF($C422=L$2,$G422*VLOOKUP($F422,Listen!$B$5:$G$95,$J422+1,FALSE)/VLOOKUP(L$2,Listen!$B$5:$G$95,$J422+1,FALSE),"-")*IF($D422="Abgabe",0,1),"")</f>
        <v/>
      </c>
      <c r="M422" s="111" t="str">
        <f>IFERROR(IF($C422=M$2,$G422*VLOOKUP($F422,Listen!$B$5:$G$95,$J422+1,FALSE)/VLOOKUP(M$2,Listen!$B$5:$G$95,$J422+1,FALSE),"-")*IF($D422="Abgabe",0,1),"")</f>
        <v/>
      </c>
      <c r="N422" s="111" t="str">
        <f>IFERROR(IF($C422=N$2,$G422*VLOOKUP($F422,Listen!$B$5:$G$95,$J422+1,FALSE)/VLOOKUP(N$2,Listen!$B$5:$G$95,$J422+1,FALSE),"-")*IF($D422="Abgabe",0,1),"")</f>
        <v/>
      </c>
      <c r="O422" s="111" t="str">
        <f>IFERROR(IF($C422=O$2,$G422*VLOOKUP($F422,Listen!$B$5:$G$95,$J422+1,FALSE)/VLOOKUP(O$2,Listen!$B$5:$G$95,$J422+1,FALSE),"-")*IF($D422="Abgabe",0,1),"")</f>
        <v/>
      </c>
      <c r="P422" s="111" t="str">
        <f>IFERROR(IF($C422=P$2,$G422*VLOOKUP($F422,Listen!$B$5:$G$95,$J422+1,FALSE)/VLOOKUP(P$2,Listen!$B$5:$G$95,$J422+1,FALSE),"-")*IF($D422="Abgabe",0,1),"")</f>
        <v/>
      </c>
      <c r="Q422" s="111" t="str">
        <f>IFERROR(IF($C422=Q$2,$G422*VLOOKUP($F422,Listen!$B$5:$G$95,$J422+1,FALSE)/VLOOKUP(Q$2,Listen!$B$5:$G$95,$J422+1,FALSE),"-")*IF($D422="Abgabe",0,1),"")</f>
        <v/>
      </c>
      <c r="R422" s="111" t="str">
        <f>IFERROR(IF($C422=R$2,$G422*VLOOKUP($F422,Listen!$B$5:$G$95,$J422+1,FALSE)/VLOOKUP(R$2,Listen!$B$5:$G$95,$J422+1,FALSE),"-")*IF($D422="Abgabe",0,1),"")</f>
        <v/>
      </c>
    </row>
    <row r="423" spans="2:18">
      <c r="B423" s="130"/>
      <c r="C423" s="95" t="str">
        <f>IFERROR(YEAR(VLOOKUP($B423,A_Stammdaten!$B$18:$G$218,3,FALSE)),"")</f>
        <v/>
      </c>
      <c r="D423" s="95" t="str">
        <f>IFERROR(VLOOKUP($B423,A_Stammdaten!$B$18:$G$218,6,FALSE),"")</f>
        <v/>
      </c>
      <c r="E423" s="131"/>
      <c r="F423" s="130"/>
      <c r="G423" s="130"/>
      <c r="H423" s="96"/>
      <c r="I423" s="105" t="str">
        <f>IFERROR(VLOOKUP($E423,Listen!$I$5:$K$41,2,FALSE),"")</f>
        <v/>
      </c>
      <c r="J423" s="105" t="str">
        <f>IFERROR(VLOOKUP($E423,Listen!$I$5:$K$41,3,FALSE),"")</f>
        <v/>
      </c>
      <c r="K423" s="111" t="str">
        <f>IFERROR(IF($C423=K$2,$G423*VLOOKUP($F423,Listen!$B$5:$G$95,$J423+1,FALSE)/VLOOKUP(K$2,Listen!$B$5:$G$95,$J423+1,FALSE),"-")*IF($D423="Abgabe",0,1),"")</f>
        <v/>
      </c>
      <c r="L423" s="111" t="str">
        <f>IFERROR(IF($C423=L$2,$G423*VLOOKUP($F423,Listen!$B$5:$G$95,$J423+1,FALSE)/VLOOKUP(L$2,Listen!$B$5:$G$95,$J423+1,FALSE),"-")*IF($D423="Abgabe",0,1),"")</f>
        <v/>
      </c>
      <c r="M423" s="111" t="str">
        <f>IFERROR(IF($C423=M$2,$G423*VLOOKUP($F423,Listen!$B$5:$G$95,$J423+1,FALSE)/VLOOKUP(M$2,Listen!$B$5:$G$95,$J423+1,FALSE),"-")*IF($D423="Abgabe",0,1),"")</f>
        <v/>
      </c>
      <c r="N423" s="111" t="str">
        <f>IFERROR(IF($C423=N$2,$G423*VLOOKUP($F423,Listen!$B$5:$G$95,$J423+1,FALSE)/VLOOKUP(N$2,Listen!$B$5:$G$95,$J423+1,FALSE),"-")*IF($D423="Abgabe",0,1),"")</f>
        <v/>
      </c>
      <c r="O423" s="111" t="str">
        <f>IFERROR(IF($C423=O$2,$G423*VLOOKUP($F423,Listen!$B$5:$G$95,$J423+1,FALSE)/VLOOKUP(O$2,Listen!$B$5:$G$95,$J423+1,FALSE),"-")*IF($D423="Abgabe",0,1),"")</f>
        <v/>
      </c>
      <c r="P423" s="111" t="str">
        <f>IFERROR(IF($C423=P$2,$G423*VLOOKUP($F423,Listen!$B$5:$G$95,$J423+1,FALSE)/VLOOKUP(P$2,Listen!$B$5:$G$95,$J423+1,FALSE),"-")*IF($D423="Abgabe",0,1),"")</f>
        <v/>
      </c>
      <c r="Q423" s="111" t="str">
        <f>IFERROR(IF($C423=Q$2,$G423*VLOOKUP($F423,Listen!$B$5:$G$95,$J423+1,FALSE)/VLOOKUP(Q$2,Listen!$B$5:$G$95,$J423+1,FALSE),"-")*IF($D423="Abgabe",0,1),"")</f>
        <v/>
      </c>
      <c r="R423" s="111" t="str">
        <f>IFERROR(IF($C423=R$2,$G423*VLOOKUP($F423,Listen!$B$5:$G$95,$J423+1,FALSE)/VLOOKUP(R$2,Listen!$B$5:$G$95,$J423+1,FALSE),"-")*IF($D423="Abgabe",0,1),"")</f>
        <v/>
      </c>
    </row>
    <row r="424" spans="2:18">
      <c r="B424" s="130"/>
      <c r="C424" s="95" t="str">
        <f>IFERROR(YEAR(VLOOKUP($B424,A_Stammdaten!$B$18:$G$218,3,FALSE)),"")</f>
        <v/>
      </c>
      <c r="D424" s="95" t="str">
        <f>IFERROR(VLOOKUP($B424,A_Stammdaten!$B$18:$G$218,6,FALSE),"")</f>
        <v/>
      </c>
      <c r="E424" s="131"/>
      <c r="F424" s="130"/>
      <c r="G424" s="130"/>
      <c r="H424" s="96"/>
      <c r="I424" s="105" t="str">
        <f>IFERROR(VLOOKUP($E424,Listen!$I$5:$K$41,2,FALSE),"")</f>
        <v/>
      </c>
      <c r="J424" s="105" t="str">
        <f>IFERROR(VLOOKUP($E424,Listen!$I$5:$K$41,3,FALSE),"")</f>
        <v/>
      </c>
      <c r="K424" s="111" t="str">
        <f>IFERROR(IF($C424=K$2,$G424*VLOOKUP($F424,Listen!$B$5:$G$95,$J424+1,FALSE)/VLOOKUP(K$2,Listen!$B$5:$G$95,$J424+1,FALSE),"-")*IF($D424="Abgabe",0,1),"")</f>
        <v/>
      </c>
      <c r="L424" s="111" t="str">
        <f>IFERROR(IF($C424=L$2,$G424*VLOOKUP($F424,Listen!$B$5:$G$95,$J424+1,FALSE)/VLOOKUP(L$2,Listen!$B$5:$G$95,$J424+1,FALSE),"-")*IF($D424="Abgabe",0,1),"")</f>
        <v/>
      </c>
      <c r="M424" s="111" t="str">
        <f>IFERROR(IF($C424=M$2,$G424*VLOOKUP($F424,Listen!$B$5:$G$95,$J424+1,FALSE)/VLOOKUP(M$2,Listen!$B$5:$G$95,$J424+1,FALSE),"-")*IF($D424="Abgabe",0,1),"")</f>
        <v/>
      </c>
      <c r="N424" s="111" t="str">
        <f>IFERROR(IF($C424=N$2,$G424*VLOOKUP($F424,Listen!$B$5:$G$95,$J424+1,FALSE)/VLOOKUP(N$2,Listen!$B$5:$G$95,$J424+1,FALSE),"-")*IF($D424="Abgabe",0,1),"")</f>
        <v/>
      </c>
      <c r="O424" s="111" t="str">
        <f>IFERROR(IF($C424=O$2,$G424*VLOOKUP($F424,Listen!$B$5:$G$95,$J424+1,FALSE)/VLOOKUP(O$2,Listen!$B$5:$G$95,$J424+1,FALSE),"-")*IF($D424="Abgabe",0,1),"")</f>
        <v/>
      </c>
      <c r="P424" s="111" t="str">
        <f>IFERROR(IF($C424=P$2,$G424*VLOOKUP($F424,Listen!$B$5:$G$95,$J424+1,FALSE)/VLOOKUP(P$2,Listen!$B$5:$G$95,$J424+1,FALSE),"-")*IF($D424="Abgabe",0,1),"")</f>
        <v/>
      </c>
      <c r="Q424" s="111" t="str">
        <f>IFERROR(IF($C424=Q$2,$G424*VLOOKUP($F424,Listen!$B$5:$G$95,$J424+1,FALSE)/VLOOKUP(Q$2,Listen!$B$5:$G$95,$J424+1,FALSE),"-")*IF($D424="Abgabe",0,1),"")</f>
        <v/>
      </c>
      <c r="R424" s="111" t="str">
        <f>IFERROR(IF($C424=R$2,$G424*VLOOKUP($F424,Listen!$B$5:$G$95,$J424+1,FALSE)/VLOOKUP(R$2,Listen!$B$5:$G$95,$J424+1,FALSE),"-")*IF($D424="Abgabe",0,1),"")</f>
        <v/>
      </c>
    </row>
    <row r="425" spans="2:18">
      <c r="B425" s="130"/>
      <c r="C425" s="95" t="str">
        <f>IFERROR(YEAR(VLOOKUP($B425,A_Stammdaten!$B$18:$G$218,3,FALSE)),"")</f>
        <v/>
      </c>
      <c r="D425" s="95" t="str">
        <f>IFERROR(VLOOKUP($B425,A_Stammdaten!$B$18:$G$218,6,FALSE),"")</f>
        <v/>
      </c>
      <c r="E425" s="131"/>
      <c r="F425" s="130"/>
      <c r="G425" s="130"/>
      <c r="H425" s="96"/>
      <c r="I425" s="105" t="str">
        <f>IFERROR(VLOOKUP($E425,Listen!$I$5:$K$41,2,FALSE),"")</f>
        <v/>
      </c>
      <c r="J425" s="105" t="str">
        <f>IFERROR(VLOOKUP($E425,Listen!$I$5:$K$41,3,FALSE),"")</f>
        <v/>
      </c>
      <c r="K425" s="111" t="str">
        <f>IFERROR(IF($C425=K$2,$G425*VLOOKUP($F425,Listen!$B$5:$G$95,$J425+1,FALSE)/VLOOKUP(K$2,Listen!$B$5:$G$95,$J425+1,FALSE),"-")*IF($D425="Abgabe",0,1),"")</f>
        <v/>
      </c>
      <c r="L425" s="111" t="str">
        <f>IFERROR(IF($C425=L$2,$G425*VLOOKUP($F425,Listen!$B$5:$G$95,$J425+1,FALSE)/VLOOKUP(L$2,Listen!$B$5:$G$95,$J425+1,FALSE),"-")*IF($D425="Abgabe",0,1),"")</f>
        <v/>
      </c>
      <c r="M425" s="111" t="str">
        <f>IFERROR(IF($C425=M$2,$G425*VLOOKUP($F425,Listen!$B$5:$G$95,$J425+1,FALSE)/VLOOKUP(M$2,Listen!$B$5:$G$95,$J425+1,FALSE),"-")*IF($D425="Abgabe",0,1),"")</f>
        <v/>
      </c>
      <c r="N425" s="111" t="str">
        <f>IFERROR(IF($C425=N$2,$G425*VLOOKUP($F425,Listen!$B$5:$G$95,$J425+1,FALSE)/VLOOKUP(N$2,Listen!$B$5:$G$95,$J425+1,FALSE),"-")*IF($D425="Abgabe",0,1),"")</f>
        <v/>
      </c>
      <c r="O425" s="111" t="str">
        <f>IFERROR(IF($C425=O$2,$G425*VLOOKUP($F425,Listen!$B$5:$G$95,$J425+1,FALSE)/VLOOKUP(O$2,Listen!$B$5:$G$95,$J425+1,FALSE),"-")*IF($D425="Abgabe",0,1),"")</f>
        <v/>
      </c>
      <c r="P425" s="111" t="str">
        <f>IFERROR(IF($C425=P$2,$G425*VLOOKUP($F425,Listen!$B$5:$G$95,$J425+1,FALSE)/VLOOKUP(P$2,Listen!$B$5:$G$95,$J425+1,FALSE),"-")*IF($D425="Abgabe",0,1),"")</f>
        <v/>
      </c>
      <c r="Q425" s="111" t="str">
        <f>IFERROR(IF($C425=Q$2,$G425*VLOOKUP($F425,Listen!$B$5:$G$95,$J425+1,FALSE)/VLOOKUP(Q$2,Listen!$B$5:$G$95,$J425+1,FALSE),"-")*IF($D425="Abgabe",0,1),"")</f>
        <v/>
      </c>
      <c r="R425" s="111" t="str">
        <f>IFERROR(IF($C425=R$2,$G425*VLOOKUP($F425,Listen!$B$5:$G$95,$J425+1,FALSE)/VLOOKUP(R$2,Listen!$B$5:$G$95,$J425+1,FALSE),"-")*IF($D425="Abgabe",0,1),"")</f>
        <v/>
      </c>
    </row>
    <row r="426" spans="2:18">
      <c r="B426" s="130"/>
      <c r="C426" s="95" t="str">
        <f>IFERROR(YEAR(VLOOKUP($B426,A_Stammdaten!$B$18:$G$218,3,FALSE)),"")</f>
        <v/>
      </c>
      <c r="D426" s="95" t="str">
        <f>IFERROR(VLOOKUP($B426,A_Stammdaten!$B$18:$G$218,6,FALSE),"")</f>
        <v/>
      </c>
      <c r="E426" s="131"/>
      <c r="F426" s="130"/>
      <c r="G426" s="130"/>
      <c r="H426" s="96"/>
      <c r="I426" s="105" t="str">
        <f>IFERROR(VLOOKUP($E426,Listen!$I$5:$K$41,2,FALSE),"")</f>
        <v/>
      </c>
      <c r="J426" s="105" t="str">
        <f>IFERROR(VLOOKUP($E426,Listen!$I$5:$K$41,3,FALSE),"")</f>
        <v/>
      </c>
      <c r="K426" s="111" t="str">
        <f>IFERROR(IF($C426=K$2,$G426*VLOOKUP($F426,Listen!$B$5:$G$95,$J426+1,FALSE)/VLOOKUP(K$2,Listen!$B$5:$G$95,$J426+1,FALSE),"-")*IF($D426="Abgabe",0,1),"")</f>
        <v/>
      </c>
      <c r="L426" s="111" t="str">
        <f>IFERROR(IF($C426=L$2,$G426*VLOOKUP($F426,Listen!$B$5:$G$95,$J426+1,FALSE)/VLOOKUP(L$2,Listen!$B$5:$G$95,$J426+1,FALSE),"-")*IF($D426="Abgabe",0,1),"")</f>
        <v/>
      </c>
      <c r="M426" s="111" t="str">
        <f>IFERROR(IF($C426=M$2,$G426*VLOOKUP($F426,Listen!$B$5:$G$95,$J426+1,FALSE)/VLOOKUP(M$2,Listen!$B$5:$G$95,$J426+1,FALSE),"-")*IF($D426="Abgabe",0,1),"")</f>
        <v/>
      </c>
      <c r="N426" s="111" t="str">
        <f>IFERROR(IF($C426=N$2,$G426*VLOOKUP($F426,Listen!$B$5:$G$95,$J426+1,FALSE)/VLOOKUP(N$2,Listen!$B$5:$G$95,$J426+1,FALSE),"-")*IF($D426="Abgabe",0,1),"")</f>
        <v/>
      </c>
      <c r="O426" s="111" t="str">
        <f>IFERROR(IF($C426=O$2,$G426*VLOOKUP($F426,Listen!$B$5:$G$95,$J426+1,FALSE)/VLOOKUP(O$2,Listen!$B$5:$G$95,$J426+1,FALSE),"-")*IF($D426="Abgabe",0,1),"")</f>
        <v/>
      </c>
      <c r="P426" s="111" t="str">
        <f>IFERROR(IF($C426=P$2,$G426*VLOOKUP($F426,Listen!$B$5:$G$95,$J426+1,FALSE)/VLOOKUP(P$2,Listen!$B$5:$G$95,$J426+1,FALSE),"-")*IF($D426="Abgabe",0,1),"")</f>
        <v/>
      </c>
      <c r="Q426" s="111" t="str">
        <f>IFERROR(IF($C426=Q$2,$G426*VLOOKUP($F426,Listen!$B$5:$G$95,$J426+1,FALSE)/VLOOKUP(Q$2,Listen!$B$5:$G$95,$J426+1,FALSE),"-")*IF($D426="Abgabe",0,1),"")</f>
        <v/>
      </c>
      <c r="R426" s="111" t="str">
        <f>IFERROR(IF($C426=R$2,$G426*VLOOKUP($F426,Listen!$B$5:$G$95,$J426+1,FALSE)/VLOOKUP(R$2,Listen!$B$5:$G$95,$J426+1,FALSE),"-")*IF($D426="Abgabe",0,1),"")</f>
        <v/>
      </c>
    </row>
    <row r="427" spans="2:18">
      <c r="B427" s="130"/>
      <c r="C427" s="95" t="str">
        <f>IFERROR(YEAR(VLOOKUP($B427,A_Stammdaten!$B$18:$G$218,3,FALSE)),"")</f>
        <v/>
      </c>
      <c r="D427" s="95" t="str">
        <f>IFERROR(VLOOKUP($B427,A_Stammdaten!$B$18:$G$218,6,FALSE),"")</f>
        <v/>
      </c>
      <c r="E427" s="131"/>
      <c r="F427" s="130"/>
      <c r="G427" s="130"/>
      <c r="H427" s="96"/>
      <c r="I427" s="105" t="str">
        <f>IFERROR(VLOOKUP($E427,Listen!$I$5:$K$41,2,FALSE),"")</f>
        <v/>
      </c>
      <c r="J427" s="105" t="str">
        <f>IFERROR(VLOOKUP($E427,Listen!$I$5:$K$41,3,FALSE),"")</f>
        <v/>
      </c>
      <c r="K427" s="111" t="str">
        <f>IFERROR(IF($C427=K$2,$G427*VLOOKUP($F427,Listen!$B$5:$G$95,$J427+1,FALSE)/VLOOKUP(K$2,Listen!$B$5:$G$95,$J427+1,FALSE),"-")*IF($D427="Abgabe",0,1),"")</f>
        <v/>
      </c>
      <c r="L427" s="111" t="str">
        <f>IFERROR(IF($C427=L$2,$G427*VLOOKUP($F427,Listen!$B$5:$G$95,$J427+1,FALSE)/VLOOKUP(L$2,Listen!$B$5:$G$95,$J427+1,FALSE),"-")*IF($D427="Abgabe",0,1),"")</f>
        <v/>
      </c>
      <c r="M427" s="111" t="str">
        <f>IFERROR(IF($C427=M$2,$G427*VLOOKUP($F427,Listen!$B$5:$G$95,$J427+1,FALSE)/VLOOKUP(M$2,Listen!$B$5:$G$95,$J427+1,FALSE),"-")*IF($D427="Abgabe",0,1),"")</f>
        <v/>
      </c>
      <c r="N427" s="111" t="str">
        <f>IFERROR(IF($C427=N$2,$G427*VLOOKUP($F427,Listen!$B$5:$G$95,$J427+1,FALSE)/VLOOKUP(N$2,Listen!$B$5:$G$95,$J427+1,FALSE),"-")*IF($D427="Abgabe",0,1),"")</f>
        <v/>
      </c>
      <c r="O427" s="111" t="str">
        <f>IFERROR(IF($C427=O$2,$G427*VLOOKUP($F427,Listen!$B$5:$G$95,$J427+1,FALSE)/VLOOKUP(O$2,Listen!$B$5:$G$95,$J427+1,FALSE),"-")*IF($D427="Abgabe",0,1),"")</f>
        <v/>
      </c>
      <c r="P427" s="111" t="str">
        <f>IFERROR(IF($C427=P$2,$G427*VLOOKUP($F427,Listen!$B$5:$G$95,$J427+1,FALSE)/VLOOKUP(P$2,Listen!$B$5:$G$95,$J427+1,FALSE),"-")*IF($D427="Abgabe",0,1),"")</f>
        <v/>
      </c>
      <c r="Q427" s="111" t="str">
        <f>IFERROR(IF($C427=Q$2,$G427*VLOOKUP($F427,Listen!$B$5:$G$95,$J427+1,FALSE)/VLOOKUP(Q$2,Listen!$B$5:$G$95,$J427+1,FALSE),"-")*IF($D427="Abgabe",0,1),"")</f>
        <v/>
      </c>
      <c r="R427" s="111" t="str">
        <f>IFERROR(IF($C427=R$2,$G427*VLOOKUP($F427,Listen!$B$5:$G$95,$J427+1,FALSE)/VLOOKUP(R$2,Listen!$B$5:$G$95,$J427+1,FALSE),"-")*IF($D427="Abgabe",0,1),"")</f>
        <v/>
      </c>
    </row>
    <row r="428" spans="2:18">
      <c r="B428" s="130"/>
      <c r="C428" s="95" t="str">
        <f>IFERROR(YEAR(VLOOKUP($B428,A_Stammdaten!$B$18:$G$218,3,FALSE)),"")</f>
        <v/>
      </c>
      <c r="D428" s="95" t="str">
        <f>IFERROR(VLOOKUP($B428,A_Stammdaten!$B$18:$G$218,6,FALSE),"")</f>
        <v/>
      </c>
      <c r="E428" s="131"/>
      <c r="F428" s="130"/>
      <c r="G428" s="130"/>
      <c r="H428" s="96"/>
      <c r="I428" s="105" t="str">
        <f>IFERROR(VLOOKUP($E428,Listen!$I$5:$K$41,2,FALSE),"")</f>
        <v/>
      </c>
      <c r="J428" s="105" t="str">
        <f>IFERROR(VLOOKUP($E428,Listen!$I$5:$K$41,3,FALSE),"")</f>
        <v/>
      </c>
      <c r="K428" s="111" t="str">
        <f>IFERROR(IF($C428=K$2,$G428*VLOOKUP($F428,Listen!$B$5:$G$95,$J428+1,FALSE)/VLOOKUP(K$2,Listen!$B$5:$G$95,$J428+1,FALSE),"-")*IF($D428="Abgabe",0,1),"")</f>
        <v/>
      </c>
      <c r="L428" s="111" t="str">
        <f>IFERROR(IF($C428=L$2,$G428*VLOOKUP($F428,Listen!$B$5:$G$95,$J428+1,FALSE)/VLOOKUP(L$2,Listen!$B$5:$G$95,$J428+1,FALSE),"-")*IF($D428="Abgabe",0,1),"")</f>
        <v/>
      </c>
      <c r="M428" s="111" t="str">
        <f>IFERROR(IF($C428=M$2,$G428*VLOOKUP($F428,Listen!$B$5:$G$95,$J428+1,FALSE)/VLOOKUP(M$2,Listen!$B$5:$G$95,$J428+1,FALSE),"-")*IF($D428="Abgabe",0,1),"")</f>
        <v/>
      </c>
      <c r="N428" s="111" t="str">
        <f>IFERROR(IF($C428=N$2,$G428*VLOOKUP($F428,Listen!$B$5:$G$95,$J428+1,FALSE)/VLOOKUP(N$2,Listen!$B$5:$G$95,$J428+1,FALSE),"-")*IF($D428="Abgabe",0,1),"")</f>
        <v/>
      </c>
      <c r="O428" s="111" t="str">
        <f>IFERROR(IF($C428=O$2,$G428*VLOOKUP($F428,Listen!$B$5:$G$95,$J428+1,FALSE)/VLOOKUP(O$2,Listen!$B$5:$G$95,$J428+1,FALSE),"-")*IF($D428="Abgabe",0,1),"")</f>
        <v/>
      </c>
      <c r="P428" s="111" t="str">
        <f>IFERROR(IF($C428=P$2,$G428*VLOOKUP($F428,Listen!$B$5:$G$95,$J428+1,FALSE)/VLOOKUP(P$2,Listen!$B$5:$G$95,$J428+1,FALSE),"-")*IF($D428="Abgabe",0,1),"")</f>
        <v/>
      </c>
      <c r="Q428" s="111" t="str">
        <f>IFERROR(IF($C428=Q$2,$G428*VLOOKUP($F428,Listen!$B$5:$G$95,$J428+1,FALSE)/VLOOKUP(Q$2,Listen!$B$5:$G$95,$J428+1,FALSE),"-")*IF($D428="Abgabe",0,1),"")</f>
        <v/>
      </c>
      <c r="R428" s="111" t="str">
        <f>IFERROR(IF($C428=R$2,$G428*VLOOKUP($F428,Listen!$B$5:$G$95,$J428+1,FALSE)/VLOOKUP(R$2,Listen!$B$5:$G$95,$J428+1,FALSE),"-")*IF($D428="Abgabe",0,1),"")</f>
        <v/>
      </c>
    </row>
    <row r="429" spans="2:18">
      <c r="B429" s="130"/>
      <c r="C429" s="95" t="str">
        <f>IFERROR(YEAR(VLOOKUP($B429,A_Stammdaten!$B$18:$G$218,3,FALSE)),"")</f>
        <v/>
      </c>
      <c r="D429" s="95" t="str">
        <f>IFERROR(VLOOKUP($B429,A_Stammdaten!$B$18:$G$218,6,FALSE),"")</f>
        <v/>
      </c>
      <c r="E429" s="131"/>
      <c r="F429" s="130"/>
      <c r="G429" s="130"/>
      <c r="H429" s="96"/>
      <c r="I429" s="105" t="str">
        <f>IFERROR(VLOOKUP($E429,Listen!$I$5:$K$41,2,FALSE),"")</f>
        <v/>
      </c>
      <c r="J429" s="105" t="str">
        <f>IFERROR(VLOOKUP($E429,Listen!$I$5:$K$41,3,FALSE),"")</f>
        <v/>
      </c>
      <c r="K429" s="111" t="str">
        <f>IFERROR(IF($C429=K$2,$G429*VLOOKUP($F429,Listen!$B$5:$G$95,$J429+1,FALSE)/VLOOKUP(K$2,Listen!$B$5:$G$95,$J429+1,FALSE),"-")*IF($D429="Abgabe",0,1),"")</f>
        <v/>
      </c>
      <c r="L429" s="111" t="str">
        <f>IFERROR(IF($C429=L$2,$G429*VLOOKUP($F429,Listen!$B$5:$G$95,$J429+1,FALSE)/VLOOKUP(L$2,Listen!$B$5:$G$95,$J429+1,FALSE),"-")*IF($D429="Abgabe",0,1),"")</f>
        <v/>
      </c>
      <c r="M429" s="111" t="str">
        <f>IFERROR(IF($C429=M$2,$G429*VLOOKUP($F429,Listen!$B$5:$G$95,$J429+1,FALSE)/VLOOKUP(M$2,Listen!$B$5:$G$95,$J429+1,FALSE),"-")*IF($D429="Abgabe",0,1),"")</f>
        <v/>
      </c>
      <c r="N429" s="111" t="str">
        <f>IFERROR(IF($C429=N$2,$G429*VLOOKUP($F429,Listen!$B$5:$G$95,$J429+1,FALSE)/VLOOKUP(N$2,Listen!$B$5:$G$95,$J429+1,FALSE),"-")*IF($D429="Abgabe",0,1),"")</f>
        <v/>
      </c>
      <c r="O429" s="111" t="str">
        <f>IFERROR(IF($C429=O$2,$G429*VLOOKUP($F429,Listen!$B$5:$G$95,$J429+1,FALSE)/VLOOKUP(O$2,Listen!$B$5:$G$95,$J429+1,FALSE),"-")*IF($D429="Abgabe",0,1),"")</f>
        <v/>
      </c>
      <c r="P429" s="111" t="str">
        <f>IFERROR(IF($C429=P$2,$G429*VLOOKUP($F429,Listen!$B$5:$G$95,$J429+1,FALSE)/VLOOKUP(P$2,Listen!$B$5:$G$95,$J429+1,FALSE),"-")*IF($D429="Abgabe",0,1),"")</f>
        <v/>
      </c>
      <c r="Q429" s="111" t="str">
        <f>IFERROR(IF($C429=Q$2,$G429*VLOOKUP($F429,Listen!$B$5:$G$95,$J429+1,FALSE)/VLOOKUP(Q$2,Listen!$B$5:$G$95,$J429+1,FALSE),"-")*IF($D429="Abgabe",0,1),"")</f>
        <v/>
      </c>
      <c r="R429" s="111" t="str">
        <f>IFERROR(IF($C429=R$2,$G429*VLOOKUP($F429,Listen!$B$5:$G$95,$J429+1,FALSE)/VLOOKUP(R$2,Listen!$B$5:$G$95,$J429+1,FALSE),"-")*IF($D429="Abgabe",0,1),"")</f>
        <v/>
      </c>
    </row>
    <row r="430" spans="2:18">
      <c r="B430" s="130"/>
      <c r="C430" s="95" t="str">
        <f>IFERROR(YEAR(VLOOKUP($B430,A_Stammdaten!$B$18:$G$218,3,FALSE)),"")</f>
        <v/>
      </c>
      <c r="D430" s="95" t="str">
        <f>IFERROR(VLOOKUP($B430,A_Stammdaten!$B$18:$G$218,6,FALSE),"")</f>
        <v/>
      </c>
      <c r="E430" s="131"/>
      <c r="F430" s="130"/>
      <c r="G430" s="130"/>
      <c r="H430" s="96"/>
      <c r="I430" s="105" t="str">
        <f>IFERROR(VLOOKUP($E430,Listen!$I$5:$K$41,2,FALSE),"")</f>
        <v/>
      </c>
      <c r="J430" s="105" t="str">
        <f>IFERROR(VLOOKUP($E430,Listen!$I$5:$K$41,3,FALSE),"")</f>
        <v/>
      </c>
      <c r="K430" s="111" t="str">
        <f>IFERROR(IF($C430=K$2,$G430*VLOOKUP($F430,Listen!$B$5:$G$95,$J430+1,FALSE)/VLOOKUP(K$2,Listen!$B$5:$G$95,$J430+1,FALSE),"-")*IF($D430="Abgabe",0,1),"")</f>
        <v/>
      </c>
      <c r="L430" s="111" t="str">
        <f>IFERROR(IF($C430=L$2,$G430*VLOOKUP($F430,Listen!$B$5:$G$95,$J430+1,FALSE)/VLOOKUP(L$2,Listen!$B$5:$G$95,$J430+1,FALSE),"-")*IF($D430="Abgabe",0,1),"")</f>
        <v/>
      </c>
      <c r="M430" s="111" t="str">
        <f>IFERROR(IF($C430=M$2,$G430*VLOOKUP($F430,Listen!$B$5:$G$95,$J430+1,FALSE)/VLOOKUP(M$2,Listen!$B$5:$G$95,$J430+1,FALSE),"-")*IF($D430="Abgabe",0,1),"")</f>
        <v/>
      </c>
      <c r="N430" s="111" t="str">
        <f>IFERROR(IF($C430=N$2,$G430*VLOOKUP($F430,Listen!$B$5:$G$95,$J430+1,FALSE)/VLOOKUP(N$2,Listen!$B$5:$G$95,$J430+1,FALSE),"-")*IF($D430="Abgabe",0,1),"")</f>
        <v/>
      </c>
      <c r="O430" s="111" t="str">
        <f>IFERROR(IF($C430=O$2,$G430*VLOOKUP($F430,Listen!$B$5:$G$95,$J430+1,FALSE)/VLOOKUP(O$2,Listen!$B$5:$G$95,$J430+1,FALSE),"-")*IF($D430="Abgabe",0,1),"")</f>
        <v/>
      </c>
      <c r="P430" s="111" t="str">
        <f>IFERROR(IF($C430=P$2,$G430*VLOOKUP($F430,Listen!$B$5:$G$95,$J430+1,FALSE)/VLOOKUP(P$2,Listen!$B$5:$G$95,$J430+1,FALSE),"-")*IF($D430="Abgabe",0,1),"")</f>
        <v/>
      </c>
      <c r="Q430" s="111" t="str">
        <f>IFERROR(IF($C430=Q$2,$G430*VLOOKUP($F430,Listen!$B$5:$G$95,$J430+1,FALSE)/VLOOKUP(Q$2,Listen!$B$5:$G$95,$J430+1,FALSE),"-")*IF($D430="Abgabe",0,1),"")</f>
        <v/>
      </c>
      <c r="R430" s="111" t="str">
        <f>IFERROR(IF($C430=R$2,$G430*VLOOKUP($F430,Listen!$B$5:$G$95,$J430+1,FALSE)/VLOOKUP(R$2,Listen!$B$5:$G$95,$J430+1,FALSE),"-")*IF($D430="Abgabe",0,1),"")</f>
        <v/>
      </c>
    </row>
    <row r="431" spans="2:18">
      <c r="B431" s="130"/>
      <c r="C431" s="95" t="str">
        <f>IFERROR(YEAR(VLOOKUP($B431,A_Stammdaten!$B$18:$G$218,3,FALSE)),"")</f>
        <v/>
      </c>
      <c r="D431" s="95" t="str">
        <f>IFERROR(VLOOKUP($B431,A_Stammdaten!$B$18:$G$218,6,FALSE),"")</f>
        <v/>
      </c>
      <c r="E431" s="131"/>
      <c r="F431" s="130"/>
      <c r="G431" s="130"/>
      <c r="H431" s="96"/>
      <c r="I431" s="105" t="str">
        <f>IFERROR(VLOOKUP($E431,Listen!$I$5:$K$41,2,FALSE),"")</f>
        <v/>
      </c>
      <c r="J431" s="105" t="str">
        <f>IFERROR(VLOOKUP($E431,Listen!$I$5:$K$41,3,FALSE),"")</f>
        <v/>
      </c>
      <c r="K431" s="111" t="str">
        <f>IFERROR(IF($C431=K$2,$G431*VLOOKUP($F431,Listen!$B$5:$G$95,$J431+1,FALSE)/VLOOKUP(K$2,Listen!$B$5:$G$95,$J431+1,FALSE),"-")*IF($D431="Abgabe",0,1),"")</f>
        <v/>
      </c>
      <c r="L431" s="111" t="str">
        <f>IFERROR(IF($C431=L$2,$G431*VLOOKUP($F431,Listen!$B$5:$G$95,$J431+1,FALSE)/VLOOKUP(L$2,Listen!$B$5:$G$95,$J431+1,FALSE),"-")*IF($D431="Abgabe",0,1),"")</f>
        <v/>
      </c>
      <c r="M431" s="111" t="str">
        <f>IFERROR(IF($C431=M$2,$G431*VLOOKUP($F431,Listen!$B$5:$G$95,$J431+1,FALSE)/VLOOKUP(M$2,Listen!$B$5:$G$95,$J431+1,FALSE),"-")*IF($D431="Abgabe",0,1),"")</f>
        <v/>
      </c>
      <c r="N431" s="111" t="str">
        <f>IFERROR(IF($C431=N$2,$G431*VLOOKUP($F431,Listen!$B$5:$G$95,$J431+1,FALSE)/VLOOKUP(N$2,Listen!$B$5:$G$95,$J431+1,FALSE),"-")*IF($D431="Abgabe",0,1),"")</f>
        <v/>
      </c>
      <c r="O431" s="111" t="str">
        <f>IFERROR(IF($C431=O$2,$G431*VLOOKUP($F431,Listen!$B$5:$G$95,$J431+1,FALSE)/VLOOKUP(O$2,Listen!$B$5:$G$95,$J431+1,FALSE),"-")*IF($D431="Abgabe",0,1),"")</f>
        <v/>
      </c>
      <c r="P431" s="111" t="str">
        <f>IFERROR(IF($C431=P$2,$G431*VLOOKUP($F431,Listen!$B$5:$G$95,$J431+1,FALSE)/VLOOKUP(P$2,Listen!$B$5:$G$95,$J431+1,FALSE),"-")*IF($D431="Abgabe",0,1),"")</f>
        <v/>
      </c>
      <c r="Q431" s="111" t="str">
        <f>IFERROR(IF($C431=Q$2,$G431*VLOOKUP($F431,Listen!$B$5:$G$95,$J431+1,FALSE)/VLOOKUP(Q$2,Listen!$B$5:$G$95,$J431+1,FALSE),"-")*IF($D431="Abgabe",0,1),"")</f>
        <v/>
      </c>
      <c r="R431" s="111" t="str">
        <f>IFERROR(IF($C431=R$2,$G431*VLOOKUP($F431,Listen!$B$5:$G$95,$J431+1,FALSE)/VLOOKUP(R$2,Listen!$B$5:$G$95,$J431+1,FALSE),"-")*IF($D431="Abgabe",0,1),"")</f>
        <v/>
      </c>
    </row>
    <row r="432" spans="2:18">
      <c r="B432" s="130"/>
      <c r="C432" s="95" t="str">
        <f>IFERROR(YEAR(VLOOKUP($B432,A_Stammdaten!$B$18:$G$218,3,FALSE)),"")</f>
        <v/>
      </c>
      <c r="D432" s="95" t="str">
        <f>IFERROR(VLOOKUP($B432,A_Stammdaten!$B$18:$G$218,6,FALSE),"")</f>
        <v/>
      </c>
      <c r="E432" s="131"/>
      <c r="F432" s="130"/>
      <c r="G432" s="130"/>
      <c r="H432" s="96"/>
      <c r="I432" s="105" t="str">
        <f>IFERROR(VLOOKUP($E432,Listen!$I$5:$K$41,2,FALSE),"")</f>
        <v/>
      </c>
      <c r="J432" s="105" t="str">
        <f>IFERROR(VLOOKUP($E432,Listen!$I$5:$K$41,3,FALSE),"")</f>
        <v/>
      </c>
      <c r="K432" s="111" t="str">
        <f>IFERROR(IF($C432=K$2,$G432*VLOOKUP($F432,Listen!$B$5:$G$95,$J432+1,FALSE)/VLOOKUP(K$2,Listen!$B$5:$G$95,$J432+1,FALSE),"-")*IF($D432="Abgabe",0,1),"")</f>
        <v/>
      </c>
      <c r="L432" s="111" t="str">
        <f>IFERROR(IF($C432=L$2,$G432*VLOOKUP($F432,Listen!$B$5:$G$95,$J432+1,FALSE)/VLOOKUP(L$2,Listen!$B$5:$G$95,$J432+1,FALSE),"-")*IF($D432="Abgabe",0,1),"")</f>
        <v/>
      </c>
      <c r="M432" s="111" t="str">
        <f>IFERROR(IF($C432=M$2,$G432*VLOOKUP($F432,Listen!$B$5:$G$95,$J432+1,FALSE)/VLOOKUP(M$2,Listen!$B$5:$G$95,$J432+1,FALSE),"-")*IF($D432="Abgabe",0,1),"")</f>
        <v/>
      </c>
      <c r="N432" s="111" t="str">
        <f>IFERROR(IF($C432=N$2,$G432*VLOOKUP($F432,Listen!$B$5:$G$95,$J432+1,FALSE)/VLOOKUP(N$2,Listen!$B$5:$G$95,$J432+1,FALSE),"-")*IF($D432="Abgabe",0,1),"")</f>
        <v/>
      </c>
      <c r="O432" s="111" t="str">
        <f>IFERROR(IF($C432=O$2,$G432*VLOOKUP($F432,Listen!$B$5:$G$95,$J432+1,FALSE)/VLOOKUP(O$2,Listen!$B$5:$G$95,$J432+1,FALSE),"-")*IF($D432="Abgabe",0,1),"")</f>
        <v/>
      </c>
      <c r="P432" s="111" t="str">
        <f>IFERROR(IF($C432=P$2,$G432*VLOOKUP($F432,Listen!$B$5:$G$95,$J432+1,FALSE)/VLOOKUP(P$2,Listen!$B$5:$G$95,$J432+1,FALSE),"-")*IF($D432="Abgabe",0,1),"")</f>
        <v/>
      </c>
      <c r="Q432" s="111" t="str">
        <f>IFERROR(IF($C432=Q$2,$G432*VLOOKUP($F432,Listen!$B$5:$G$95,$J432+1,FALSE)/VLOOKUP(Q$2,Listen!$B$5:$G$95,$J432+1,FALSE),"-")*IF($D432="Abgabe",0,1),"")</f>
        <v/>
      </c>
      <c r="R432" s="111" t="str">
        <f>IFERROR(IF($C432=R$2,$G432*VLOOKUP($F432,Listen!$B$5:$G$95,$J432+1,FALSE)/VLOOKUP(R$2,Listen!$B$5:$G$95,$J432+1,FALSE),"-")*IF($D432="Abgabe",0,1),"")</f>
        <v/>
      </c>
    </row>
    <row r="433" spans="2:18">
      <c r="B433" s="130"/>
      <c r="C433" s="95" t="str">
        <f>IFERROR(YEAR(VLOOKUP($B433,A_Stammdaten!$B$18:$G$218,3,FALSE)),"")</f>
        <v/>
      </c>
      <c r="D433" s="95" t="str">
        <f>IFERROR(VLOOKUP($B433,A_Stammdaten!$B$18:$G$218,6,FALSE),"")</f>
        <v/>
      </c>
      <c r="E433" s="131"/>
      <c r="F433" s="130"/>
      <c r="G433" s="130"/>
      <c r="H433" s="96"/>
      <c r="I433" s="105" t="str">
        <f>IFERROR(VLOOKUP($E433,Listen!$I$5:$K$41,2,FALSE),"")</f>
        <v/>
      </c>
      <c r="J433" s="105" t="str">
        <f>IFERROR(VLOOKUP($E433,Listen!$I$5:$K$41,3,FALSE),"")</f>
        <v/>
      </c>
      <c r="K433" s="111" t="str">
        <f>IFERROR(IF($C433=K$2,$G433*VLOOKUP($F433,Listen!$B$5:$G$95,$J433+1,FALSE)/VLOOKUP(K$2,Listen!$B$5:$G$95,$J433+1,FALSE),"-")*IF($D433="Abgabe",0,1),"")</f>
        <v/>
      </c>
      <c r="L433" s="111" t="str">
        <f>IFERROR(IF($C433=L$2,$G433*VLOOKUP($F433,Listen!$B$5:$G$95,$J433+1,FALSE)/VLOOKUP(L$2,Listen!$B$5:$G$95,$J433+1,FALSE),"-")*IF($D433="Abgabe",0,1),"")</f>
        <v/>
      </c>
      <c r="M433" s="111" t="str">
        <f>IFERROR(IF($C433=M$2,$G433*VLOOKUP($F433,Listen!$B$5:$G$95,$J433+1,FALSE)/VLOOKUP(M$2,Listen!$B$5:$G$95,$J433+1,FALSE),"-")*IF($D433="Abgabe",0,1),"")</f>
        <v/>
      </c>
      <c r="N433" s="111" t="str">
        <f>IFERROR(IF($C433=N$2,$G433*VLOOKUP($F433,Listen!$B$5:$G$95,$J433+1,FALSE)/VLOOKUP(N$2,Listen!$B$5:$G$95,$J433+1,FALSE),"-")*IF($D433="Abgabe",0,1),"")</f>
        <v/>
      </c>
      <c r="O433" s="111" t="str">
        <f>IFERROR(IF($C433=O$2,$G433*VLOOKUP($F433,Listen!$B$5:$G$95,$J433+1,FALSE)/VLOOKUP(O$2,Listen!$B$5:$G$95,$J433+1,FALSE),"-")*IF($D433="Abgabe",0,1),"")</f>
        <v/>
      </c>
      <c r="P433" s="111" t="str">
        <f>IFERROR(IF($C433=P$2,$G433*VLOOKUP($F433,Listen!$B$5:$G$95,$J433+1,FALSE)/VLOOKUP(P$2,Listen!$B$5:$G$95,$J433+1,FALSE),"-")*IF($D433="Abgabe",0,1),"")</f>
        <v/>
      </c>
      <c r="Q433" s="111" t="str">
        <f>IFERROR(IF($C433=Q$2,$G433*VLOOKUP($F433,Listen!$B$5:$G$95,$J433+1,FALSE)/VLOOKUP(Q$2,Listen!$B$5:$G$95,$J433+1,FALSE),"-")*IF($D433="Abgabe",0,1),"")</f>
        <v/>
      </c>
      <c r="R433" s="111" t="str">
        <f>IFERROR(IF($C433=R$2,$G433*VLOOKUP($F433,Listen!$B$5:$G$95,$J433+1,FALSE)/VLOOKUP(R$2,Listen!$B$5:$G$95,$J433+1,FALSE),"-")*IF($D433="Abgabe",0,1),"")</f>
        <v/>
      </c>
    </row>
    <row r="434" spans="2:18">
      <c r="B434" s="130"/>
      <c r="C434" s="95" t="str">
        <f>IFERROR(YEAR(VLOOKUP($B434,A_Stammdaten!$B$18:$G$218,3,FALSE)),"")</f>
        <v/>
      </c>
      <c r="D434" s="95" t="str">
        <f>IFERROR(VLOOKUP($B434,A_Stammdaten!$B$18:$G$218,6,FALSE),"")</f>
        <v/>
      </c>
      <c r="E434" s="131"/>
      <c r="F434" s="130"/>
      <c r="G434" s="130"/>
      <c r="H434" s="96"/>
      <c r="I434" s="105" t="str">
        <f>IFERROR(VLOOKUP($E434,Listen!$I$5:$K$41,2,FALSE),"")</f>
        <v/>
      </c>
      <c r="J434" s="105" t="str">
        <f>IFERROR(VLOOKUP($E434,Listen!$I$5:$K$41,3,FALSE),"")</f>
        <v/>
      </c>
      <c r="K434" s="111" t="str">
        <f>IFERROR(IF($C434=K$2,$G434*VLOOKUP($F434,Listen!$B$5:$G$95,$J434+1,FALSE)/VLOOKUP(K$2,Listen!$B$5:$G$95,$J434+1,FALSE),"-")*IF($D434="Abgabe",0,1),"")</f>
        <v/>
      </c>
      <c r="L434" s="111" t="str">
        <f>IFERROR(IF($C434=L$2,$G434*VLOOKUP($F434,Listen!$B$5:$G$95,$J434+1,FALSE)/VLOOKUP(L$2,Listen!$B$5:$G$95,$J434+1,FALSE),"-")*IF($D434="Abgabe",0,1),"")</f>
        <v/>
      </c>
      <c r="M434" s="111" t="str">
        <f>IFERROR(IF($C434=M$2,$G434*VLOOKUP($F434,Listen!$B$5:$G$95,$J434+1,FALSE)/VLOOKUP(M$2,Listen!$B$5:$G$95,$J434+1,FALSE),"-")*IF($D434="Abgabe",0,1),"")</f>
        <v/>
      </c>
      <c r="N434" s="111" t="str">
        <f>IFERROR(IF($C434=N$2,$G434*VLOOKUP($F434,Listen!$B$5:$G$95,$J434+1,FALSE)/VLOOKUP(N$2,Listen!$B$5:$G$95,$J434+1,FALSE),"-")*IF($D434="Abgabe",0,1),"")</f>
        <v/>
      </c>
      <c r="O434" s="111" t="str">
        <f>IFERROR(IF($C434=O$2,$G434*VLOOKUP($F434,Listen!$B$5:$G$95,$J434+1,FALSE)/VLOOKUP(O$2,Listen!$B$5:$G$95,$J434+1,FALSE),"-")*IF($D434="Abgabe",0,1),"")</f>
        <v/>
      </c>
      <c r="P434" s="111" t="str">
        <f>IFERROR(IF($C434=P$2,$G434*VLOOKUP($F434,Listen!$B$5:$G$95,$J434+1,FALSE)/VLOOKUP(P$2,Listen!$B$5:$G$95,$J434+1,FALSE),"-")*IF($D434="Abgabe",0,1),"")</f>
        <v/>
      </c>
      <c r="Q434" s="111" t="str">
        <f>IFERROR(IF($C434=Q$2,$G434*VLOOKUP($F434,Listen!$B$5:$G$95,$J434+1,FALSE)/VLOOKUP(Q$2,Listen!$B$5:$G$95,$J434+1,FALSE),"-")*IF($D434="Abgabe",0,1),"")</f>
        <v/>
      </c>
      <c r="R434" s="111" t="str">
        <f>IFERROR(IF($C434=R$2,$G434*VLOOKUP($F434,Listen!$B$5:$G$95,$J434+1,FALSE)/VLOOKUP(R$2,Listen!$B$5:$G$95,$J434+1,FALSE),"-")*IF($D434="Abgabe",0,1),"")</f>
        <v/>
      </c>
    </row>
    <row r="435" spans="2:18">
      <c r="B435" s="130"/>
      <c r="C435" s="95" t="str">
        <f>IFERROR(YEAR(VLOOKUP($B435,A_Stammdaten!$B$18:$G$218,3,FALSE)),"")</f>
        <v/>
      </c>
      <c r="D435" s="95" t="str">
        <f>IFERROR(VLOOKUP($B435,A_Stammdaten!$B$18:$G$218,6,FALSE),"")</f>
        <v/>
      </c>
      <c r="E435" s="131"/>
      <c r="F435" s="130"/>
      <c r="G435" s="130"/>
      <c r="H435" s="96"/>
      <c r="I435" s="105" t="str">
        <f>IFERROR(VLOOKUP($E435,Listen!$I$5:$K$41,2,FALSE),"")</f>
        <v/>
      </c>
      <c r="J435" s="105" t="str">
        <f>IFERROR(VLOOKUP($E435,Listen!$I$5:$K$41,3,FALSE),"")</f>
        <v/>
      </c>
      <c r="K435" s="111" t="str">
        <f>IFERROR(IF($C435=K$2,$G435*VLOOKUP($F435,Listen!$B$5:$G$95,$J435+1,FALSE)/VLOOKUP(K$2,Listen!$B$5:$G$95,$J435+1,FALSE),"-")*IF($D435="Abgabe",0,1),"")</f>
        <v/>
      </c>
      <c r="L435" s="111" t="str">
        <f>IFERROR(IF($C435=L$2,$G435*VLOOKUP($F435,Listen!$B$5:$G$95,$J435+1,FALSE)/VLOOKUP(L$2,Listen!$B$5:$G$95,$J435+1,FALSE),"-")*IF($D435="Abgabe",0,1),"")</f>
        <v/>
      </c>
      <c r="M435" s="111" t="str">
        <f>IFERROR(IF($C435=M$2,$G435*VLOOKUP($F435,Listen!$B$5:$G$95,$J435+1,FALSE)/VLOOKUP(M$2,Listen!$B$5:$G$95,$J435+1,FALSE),"-")*IF($D435="Abgabe",0,1),"")</f>
        <v/>
      </c>
      <c r="N435" s="111" t="str">
        <f>IFERROR(IF($C435=N$2,$G435*VLOOKUP($F435,Listen!$B$5:$G$95,$J435+1,FALSE)/VLOOKUP(N$2,Listen!$B$5:$G$95,$J435+1,FALSE),"-")*IF($D435="Abgabe",0,1),"")</f>
        <v/>
      </c>
      <c r="O435" s="111" t="str">
        <f>IFERROR(IF($C435=O$2,$G435*VLOOKUP($F435,Listen!$B$5:$G$95,$J435+1,FALSE)/VLOOKUP(O$2,Listen!$B$5:$G$95,$J435+1,FALSE),"-")*IF($D435="Abgabe",0,1),"")</f>
        <v/>
      </c>
      <c r="P435" s="111" t="str">
        <f>IFERROR(IF($C435=P$2,$G435*VLOOKUP($F435,Listen!$B$5:$G$95,$J435+1,FALSE)/VLOOKUP(P$2,Listen!$B$5:$G$95,$J435+1,FALSE),"-")*IF($D435="Abgabe",0,1),"")</f>
        <v/>
      </c>
      <c r="Q435" s="111" t="str">
        <f>IFERROR(IF($C435=Q$2,$G435*VLOOKUP($F435,Listen!$B$5:$G$95,$J435+1,FALSE)/VLOOKUP(Q$2,Listen!$B$5:$G$95,$J435+1,FALSE),"-")*IF($D435="Abgabe",0,1),"")</f>
        <v/>
      </c>
      <c r="R435" s="111" t="str">
        <f>IFERROR(IF($C435=R$2,$G435*VLOOKUP($F435,Listen!$B$5:$G$95,$J435+1,FALSE)/VLOOKUP(R$2,Listen!$B$5:$G$95,$J435+1,FALSE),"-")*IF($D435="Abgabe",0,1),"")</f>
        <v/>
      </c>
    </row>
    <row r="436" spans="2:18">
      <c r="B436" s="130"/>
      <c r="C436" s="95" t="str">
        <f>IFERROR(YEAR(VLOOKUP($B436,A_Stammdaten!$B$18:$G$218,3,FALSE)),"")</f>
        <v/>
      </c>
      <c r="D436" s="95" t="str">
        <f>IFERROR(VLOOKUP($B436,A_Stammdaten!$B$18:$G$218,6,FALSE),"")</f>
        <v/>
      </c>
      <c r="E436" s="131"/>
      <c r="F436" s="130"/>
      <c r="G436" s="130"/>
      <c r="H436" s="96"/>
      <c r="I436" s="105" t="str">
        <f>IFERROR(VLOOKUP($E436,Listen!$I$5:$K$41,2,FALSE),"")</f>
        <v/>
      </c>
      <c r="J436" s="105" t="str">
        <f>IFERROR(VLOOKUP($E436,Listen!$I$5:$K$41,3,FALSE),"")</f>
        <v/>
      </c>
      <c r="K436" s="111" t="str">
        <f>IFERROR(IF($C436=K$2,$G436*VLOOKUP($F436,Listen!$B$5:$G$95,$J436+1,FALSE)/VLOOKUP(K$2,Listen!$B$5:$G$95,$J436+1,FALSE),"-")*IF($D436="Abgabe",0,1),"")</f>
        <v/>
      </c>
      <c r="L436" s="111" t="str">
        <f>IFERROR(IF($C436=L$2,$G436*VLOOKUP($F436,Listen!$B$5:$G$95,$J436+1,FALSE)/VLOOKUP(L$2,Listen!$B$5:$G$95,$J436+1,FALSE),"-")*IF($D436="Abgabe",0,1),"")</f>
        <v/>
      </c>
      <c r="M436" s="111" t="str">
        <f>IFERROR(IF($C436=M$2,$G436*VLOOKUP($F436,Listen!$B$5:$G$95,$J436+1,FALSE)/VLOOKUP(M$2,Listen!$B$5:$G$95,$J436+1,FALSE),"-")*IF($D436="Abgabe",0,1),"")</f>
        <v/>
      </c>
      <c r="N436" s="111" t="str">
        <f>IFERROR(IF($C436=N$2,$G436*VLOOKUP($F436,Listen!$B$5:$G$95,$J436+1,FALSE)/VLOOKUP(N$2,Listen!$B$5:$G$95,$J436+1,FALSE),"-")*IF($D436="Abgabe",0,1),"")</f>
        <v/>
      </c>
      <c r="O436" s="111" t="str">
        <f>IFERROR(IF($C436=O$2,$G436*VLOOKUP($F436,Listen!$B$5:$G$95,$J436+1,FALSE)/VLOOKUP(O$2,Listen!$B$5:$G$95,$J436+1,FALSE),"-")*IF($D436="Abgabe",0,1),"")</f>
        <v/>
      </c>
      <c r="P436" s="111" t="str">
        <f>IFERROR(IF($C436=P$2,$G436*VLOOKUP($F436,Listen!$B$5:$G$95,$J436+1,FALSE)/VLOOKUP(P$2,Listen!$B$5:$G$95,$J436+1,FALSE),"-")*IF($D436="Abgabe",0,1),"")</f>
        <v/>
      </c>
      <c r="Q436" s="111" t="str">
        <f>IFERROR(IF($C436=Q$2,$G436*VLOOKUP($F436,Listen!$B$5:$G$95,$J436+1,FALSE)/VLOOKUP(Q$2,Listen!$B$5:$G$95,$J436+1,FALSE),"-")*IF($D436="Abgabe",0,1),"")</f>
        <v/>
      </c>
      <c r="R436" s="111" t="str">
        <f>IFERROR(IF($C436=R$2,$G436*VLOOKUP($F436,Listen!$B$5:$G$95,$J436+1,FALSE)/VLOOKUP(R$2,Listen!$B$5:$G$95,$J436+1,FALSE),"-")*IF($D436="Abgabe",0,1),"")</f>
        <v/>
      </c>
    </row>
    <row r="437" spans="2:18">
      <c r="B437" s="130"/>
      <c r="C437" s="95" t="str">
        <f>IFERROR(YEAR(VLOOKUP($B437,A_Stammdaten!$B$18:$G$218,3,FALSE)),"")</f>
        <v/>
      </c>
      <c r="D437" s="95" t="str">
        <f>IFERROR(VLOOKUP($B437,A_Stammdaten!$B$18:$G$218,6,FALSE),"")</f>
        <v/>
      </c>
      <c r="E437" s="131"/>
      <c r="F437" s="130"/>
      <c r="G437" s="130"/>
      <c r="H437" s="96"/>
      <c r="I437" s="105" t="str">
        <f>IFERROR(VLOOKUP($E437,Listen!$I$5:$K$41,2,FALSE),"")</f>
        <v/>
      </c>
      <c r="J437" s="105" t="str">
        <f>IFERROR(VLOOKUP($E437,Listen!$I$5:$K$41,3,FALSE),"")</f>
        <v/>
      </c>
      <c r="K437" s="111" t="str">
        <f>IFERROR(IF($C437=K$2,$G437*VLOOKUP($F437,Listen!$B$5:$G$95,$J437+1,FALSE)/VLOOKUP(K$2,Listen!$B$5:$G$95,$J437+1,FALSE),"-")*IF($D437="Abgabe",0,1),"")</f>
        <v/>
      </c>
      <c r="L437" s="111" t="str">
        <f>IFERROR(IF($C437=L$2,$G437*VLOOKUP($F437,Listen!$B$5:$G$95,$J437+1,FALSE)/VLOOKUP(L$2,Listen!$B$5:$G$95,$J437+1,FALSE),"-")*IF($D437="Abgabe",0,1),"")</f>
        <v/>
      </c>
      <c r="M437" s="111" t="str">
        <f>IFERROR(IF($C437=M$2,$G437*VLOOKUP($F437,Listen!$B$5:$G$95,$J437+1,FALSE)/VLOOKUP(M$2,Listen!$B$5:$G$95,$J437+1,FALSE),"-")*IF($D437="Abgabe",0,1),"")</f>
        <v/>
      </c>
      <c r="N437" s="111" t="str">
        <f>IFERROR(IF($C437=N$2,$G437*VLOOKUP($F437,Listen!$B$5:$G$95,$J437+1,FALSE)/VLOOKUP(N$2,Listen!$B$5:$G$95,$J437+1,FALSE),"-")*IF($D437="Abgabe",0,1),"")</f>
        <v/>
      </c>
      <c r="O437" s="111" t="str">
        <f>IFERROR(IF($C437=O$2,$G437*VLOOKUP($F437,Listen!$B$5:$G$95,$J437+1,FALSE)/VLOOKUP(O$2,Listen!$B$5:$G$95,$J437+1,FALSE),"-")*IF($D437="Abgabe",0,1),"")</f>
        <v/>
      </c>
      <c r="P437" s="111" t="str">
        <f>IFERROR(IF($C437=P$2,$G437*VLOOKUP($F437,Listen!$B$5:$G$95,$J437+1,FALSE)/VLOOKUP(P$2,Listen!$B$5:$G$95,$J437+1,FALSE),"-")*IF($D437="Abgabe",0,1),"")</f>
        <v/>
      </c>
      <c r="Q437" s="111" t="str">
        <f>IFERROR(IF($C437=Q$2,$G437*VLOOKUP($F437,Listen!$B$5:$G$95,$J437+1,FALSE)/VLOOKUP(Q$2,Listen!$B$5:$G$95,$J437+1,FALSE),"-")*IF($D437="Abgabe",0,1),"")</f>
        <v/>
      </c>
      <c r="R437" s="111" t="str">
        <f>IFERROR(IF($C437=R$2,$G437*VLOOKUP($F437,Listen!$B$5:$G$95,$J437+1,FALSE)/VLOOKUP(R$2,Listen!$B$5:$G$95,$J437+1,FALSE),"-")*IF($D437="Abgabe",0,1),"")</f>
        <v/>
      </c>
    </row>
    <row r="438" spans="2:18">
      <c r="B438" s="130"/>
      <c r="C438" s="95" t="str">
        <f>IFERROR(YEAR(VLOOKUP($B438,A_Stammdaten!$B$18:$G$218,3,FALSE)),"")</f>
        <v/>
      </c>
      <c r="D438" s="95" t="str">
        <f>IFERROR(VLOOKUP($B438,A_Stammdaten!$B$18:$G$218,6,FALSE),"")</f>
        <v/>
      </c>
      <c r="E438" s="131"/>
      <c r="F438" s="130"/>
      <c r="G438" s="130"/>
      <c r="H438" s="96"/>
      <c r="I438" s="105" t="str">
        <f>IFERROR(VLOOKUP($E438,Listen!$I$5:$K$41,2,FALSE),"")</f>
        <v/>
      </c>
      <c r="J438" s="105" t="str">
        <f>IFERROR(VLOOKUP($E438,Listen!$I$5:$K$41,3,FALSE),"")</f>
        <v/>
      </c>
      <c r="K438" s="111" t="str">
        <f>IFERROR(IF($C438=K$2,$G438*VLOOKUP($F438,Listen!$B$5:$G$95,$J438+1,FALSE)/VLOOKUP(K$2,Listen!$B$5:$G$95,$J438+1,FALSE),"-")*IF($D438="Abgabe",0,1),"")</f>
        <v/>
      </c>
      <c r="L438" s="111" t="str">
        <f>IFERROR(IF($C438=L$2,$G438*VLOOKUP($F438,Listen!$B$5:$G$95,$J438+1,FALSE)/VLOOKUP(L$2,Listen!$B$5:$G$95,$J438+1,FALSE),"-")*IF($D438="Abgabe",0,1),"")</f>
        <v/>
      </c>
      <c r="M438" s="111" t="str">
        <f>IFERROR(IF($C438=M$2,$G438*VLOOKUP($F438,Listen!$B$5:$G$95,$J438+1,FALSE)/VLOOKUP(M$2,Listen!$B$5:$G$95,$J438+1,FALSE),"-")*IF($D438="Abgabe",0,1),"")</f>
        <v/>
      </c>
      <c r="N438" s="111" t="str">
        <f>IFERROR(IF($C438=N$2,$G438*VLOOKUP($F438,Listen!$B$5:$G$95,$J438+1,FALSE)/VLOOKUP(N$2,Listen!$B$5:$G$95,$J438+1,FALSE),"-")*IF($D438="Abgabe",0,1),"")</f>
        <v/>
      </c>
      <c r="O438" s="111" t="str">
        <f>IFERROR(IF($C438=O$2,$G438*VLOOKUP($F438,Listen!$B$5:$G$95,$J438+1,FALSE)/VLOOKUP(O$2,Listen!$B$5:$G$95,$J438+1,FALSE),"-")*IF($D438="Abgabe",0,1),"")</f>
        <v/>
      </c>
      <c r="P438" s="111" t="str">
        <f>IFERROR(IF($C438=P$2,$G438*VLOOKUP($F438,Listen!$B$5:$G$95,$J438+1,FALSE)/VLOOKUP(P$2,Listen!$B$5:$G$95,$J438+1,FALSE),"-")*IF($D438="Abgabe",0,1),"")</f>
        <v/>
      </c>
      <c r="Q438" s="111" t="str">
        <f>IFERROR(IF($C438=Q$2,$G438*VLOOKUP($F438,Listen!$B$5:$G$95,$J438+1,FALSE)/VLOOKUP(Q$2,Listen!$B$5:$G$95,$J438+1,FALSE),"-")*IF($D438="Abgabe",0,1),"")</f>
        <v/>
      </c>
      <c r="R438" s="111" t="str">
        <f>IFERROR(IF($C438=R$2,$G438*VLOOKUP($F438,Listen!$B$5:$G$95,$J438+1,FALSE)/VLOOKUP(R$2,Listen!$B$5:$G$95,$J438+1,FALSE),"-")*IF($D438="Abgabe",0,1),"")</f>
        <v/>
      </c>
    </row>
    <row r="439" spans="2:18">
      <c r="B439" s="130"/>
      <c r="C439" s="95" t="str">
        <f>IFERROR(YEAR(VLOOKUP($B439,A_Stammdaten!$B$18:$G$218,3,FALSE)),"")</f>
        <v/>
      </c>
      <c r="D439" s="95" t="str">
        <f>IFERROR(VLOOKUP($B439,A_Stammdaten!$B$18:$G$218,6,FALSE),"")</f>
        <v/>
      </c>
      <c r="E439" s="131"/>
      <c r="F439" s="130"/>
      <c r="G439" s="130"/>
      <c r="H439" s="96"/>
      <c r="I439" s="105" t="str">
        <f>IFERROR(VLOOKUP($E439,Listen!$I$5:$K$41,2,FALSE),"")</f>
        <v/>
      </c>
      <c r="J439" s="105" t="str">
        <f>IFERROR(VLOOKUP($E439,Listen!$I$5:$K$41,3,FALSE),"")</f>
        <v/>
      </c>
      <c r="K439" s="111" t="str">
        <f>IFERROR(IF($C439=K$2,$G439*VLOOKUP($F439,Listen!$B$5:$G$95,$J439+1,FALSE)/VLOOKUP(K$2,Listen!$B$5:$G$95,$J439+1,FALSE),"-")*IF($D439="Abgabe",0,1),"")</f>
        <v/>
      </c>
      <c r="L439" s="111" t="str">
        <f>IFERROR(IF($C439=L$2,$G439*VLOOKUP($F439,Listen!$B$5:$G$95,$J439+1,FALSE)/VLOOKUP(L$2,Listen!$B$5:$G$95,$J439+1,FALSE),"-")*IF($D439="Abgabe",0,1),"")</f>
        <v/>
      </c>
      <c r="M439" s="111" t="str">
        <f>IFERROR(IF($C439=M$2,$G439*VLOOKUP($F439,Listen!$B$5:$G$95,$J439+1,FALSE)/VLOOKUP(M$2,Listen!$B$5:$G$95,$J439+1,FALSE),"-")*IF($D439="Abgabe",0,1),"")</f>
        <v/>
      </c>
      <c r="N439" s="111" t="str">
        <f>IFERROR(IF($C439=N$2,$G439*VLOOKUP($F439,Listen!$B$5:$G$95,$J439+1,FALSE)/VLOOKUP(N$2,Listen!$B$5:$G$95,$J439+1,FALSE),"-")*IF($D439="Abgabe",0,1),"")</f>
        <v/>
      </c>
      <c r="O439" s="111" t="str">
        <f>IFERROR(IF($C439=O$2,$G439*VLOOKUP($F439,Listen!$B$5:$G$95,$J439+1,FALSE)/VLOOKUP(O$2,Listen!$B$5:$G$95,$J439+1,FALSE),"-")*IF($D439="Abgabe",0,1),"")</f>
        <v/>
      </c>
      <c r="P439" s="111" t="str">
        <f>IFERROR(IF($C439=P$2,$G439*VLOOKUP($F439,Listen!$B$5:$G$95,$J439+1,FALSE)/VLOOKUP(P$2,Listen!$B$5:$G$95,$J439+1,FALSE),"-")*IF($D439="Abgabe",0,1),"")</f>
        <v/>
      </c>
      <c r="Q439" s="111" t="str">
        <f>IFERROR(IF($C439=Q$2,$G439*VLOOKUP($F439,Listen!$B$5:$G$95,$J439+1,FALSE)/VLOOKUP(Q$2,Listen!$B$5:$G$95,$J439+1,FALSE),"-")*IF($D439="Abgabe",0,1),"")</f>
        <v/>
      </c>
      <c r="R439" s="111" t="str">
        <f>IFERROR(IF($C439=R$2,$G439*VLOOKUP($F439,Listen!$B$5:$G$95,$J439+1,FALSE)/VLOOKUP(R$2,Listen!$B$5:$G$95,$J439+1,FALSE),"-")*IF($D439="Abgabe",0,1),"")</f>
        <v/>
      </c>
    </row>
    <row r="440" spans="2:18">
      <c r="B440" s="130"/>
      <c r="C440" s="95" t="str">
        <f>IFERROR(YEAR(VLOOKUP($B440,A_Stammdaten!$B$18:$G$218,3,FALSE)),"")</f>
        <v/>
      </c>
      <c r="D440" s="95" t="str">
        <f>IFERROR(VLOOKUP($B440,A_Stammdaten!$B$18:$G$218,6,FALSE),"")</f>
        <v/>
      </c>
      <c r="E440" s="131"/>
      <c r="F440" s="130"/>
      <c r="G440" s="130"/>
      <c r="H440" s="96"/>
      <c r="I440" s="105" t="str">
        <f>IFERROR(VLOOKUP($E440,Listen!$I$5:$K$41,2,FALSE),"")</f>
        <v/>
      </c>
      <c r="J440" s="105" t="str">
        <f>IFERROR(VLOOKUP($E440,Listen!$I$5:$K$41,3,FALSE),"")</f>
        <v/>
      </c>
      <c r="K440" s="111" t="str">
        <f>IFERROR(IF($C440=K$2,$G440*VLOOKUP($F440,Listen!$B$5:$G$95,$J440+1,FALSE)/VLOOKUP(K$2,Listen!$B$5:$G$95,$J440+1,FALSE),"-")*IF($D440="Abgabe",0,1),"")</f>
        <v/>
      </c>
      <c r="L440" s="111" t="str">
        <f>IFERROR(IF($C440=L$2,$G440*VLOOKUP($F440,Listen!$B$5:$G$95,$J440+1,FALSE)/VLOOKUP(L$2,Listen!$B$5:$G$95,$J440+1,FALSE),"-")*IF($D440="Abgabe",0,1),"")</f>
        <v/>
      </c>
      <c r="M440" s="111" t="str">
        <f>IFERROR(IF($C440=M$2,$G440*VLOOKUP($F440,Listen!$B$5:$G$95,$J440+1,FALSE)/VLOOKUP(M$2,Listen!$B$5:$G$95,$J440+1,FALSE),"-")*IF($D440="Abgabe",0,1),"")</f>
        <v/>
      </c>
      <c r="N440" s="111" t="str">
        <f>IFERROR(IF($C440=N$2,$G440*VLOOKUP($F440,Listen!$B$5:$G$95,$J440+1,FALSE)/VLOOKUP(N$2,Listen!$B$5:$G$95,$J440+1,FALSE),"-")*IF($D440="Abgabe",0,1),"")</f>
        <v/>
      </c>
      <c r="O440" s="111" t="str">
        <f>IFERROR(IF($C440=O$2,$G440*VLOOKUP($F440,Listen!$B$5:$G$95,$J440+1,FALSE)/VLOOKUP(O$2,Listen!$B$5:$G$95,$J440+1,FALSE),"-")*IF($D440="Abgabe",0,1),"")</f>
        <v/>
      </c>
      <c r="P440" s="111" t="str">
        <f>IFERROR(IF($C440=P$2,$G440*VLOOKUP($F440,Listen!$B$5:$G$95,$J440+1,FALSE)/VLOOKUP(P$2,Listen!$B$5:$G$95,$J440+1,FALSE),"-")*IF($D440="Abgabe",0,1),"")</f>
        <v/>
      </c>
      <c r="Q440" s="111" t="str">
        <f>IFERROR(IF($C440=Q$2,$G440*VLOOKUP($F440,Listen!$B$5:$G$95,$J440+1,FALSE)/VLOOKUP(Q$2,Listen!$B$5:$G$95,$J440+1,FALSE),"-")*IF($D440="Abgabe",0,1),"")</f>
        <v/>
      </c>
      <c r="R440" s="111" t="str">
        <f>IFERROR(IF($C440=R$2,$G440*VLOOKUP($F440,Listen!$B$5:$G$95,$J440+1,FALSE)/VLOOKUP(R$2,Listen!$B$5:$G$95,$J440+1,FALSE),"-")*IF($D440="Abgabe",0,1),"")</f>
        <v/>
      </c>
    </row>
    <row r="441" spans="2:18">
      <c r="B441" s="130"/>
      <c r="C441" s="95" t="str">
        <f>IFERROR(YEAR(VLOOKUP($B441,A_Stammdaten!$B$18:$G$218,3,FALSE)),"")</f>
        <v/>
      </c>
      <c r="D441" s="95" t="str">
        <f>IFERROR(VLOOKUP($B441,A_Stammdaten!$B$18:$G$218,6,FALSE),"")</f>
        <v/>
      </c>
      <c r="E441" s="131"/>
      <c r="F441" s="130"/>
      <c r="G441" s="130"/>
      <c r="H441" s="96"/>
      <c r="I441" s="105" t="str">
        <f>IFERROR(VLOOKUP($E441,Listen!$I$5:$K$41,2,FALSE),"")</f>
        <v/>
      </c>
      <c r="J441" s="105" t="str">
        <f>IFERROR(VLOOKUP($E441,Listen!$I$5:$K$41,3,FALSE),"")</f>
        <v/>
      </c>
      <c r="K441" s="111" t="str">
        <f>IFERROR(IF($C441=K$2,$G441*VLOOKUP($F441,Listen!$B$5:$G$95,$J441+1,FALSE)/VLOOKUP(K$2,Listen!$B$5:$G$95,$J441+1,FALSE),"-")*IF($D441="Abgabe",0,1),"")</f>
        <v/>
      </c>
      <c r="L441" s="111" t="str">
        <f>IFERROR(IF($C441=L$2,$G441*VLOOKUP($F441,Listen!$B$5:$G$95,$J441+1,FALSE)/VLOOKUP(L$2,Listen!$B$5:$G$95,$J441+1,FALSE),"-")*IF($D441="Abgabe",0,1),"")</f>
        <v/>
      </c>
      <c r="M441" s="111" t="str">
        <f>IFERROR(IF($C441=M$2,$G441*VLOOKUP($F441,Listen!$B$5:$G$95,$J441+1,FALSE)/VLOOKUP(M$2,Listen!$B$5:$G$95,$J441+1,FALSE),"-")*IF($D441="Abgabe",0,1),"")</f>
        <v/>
      </c>
      <c r="N441" s="111" t="str">
        <f>IFERROR(IF($C441=N$2,$G441*VLOOKUP($F441,Listen!$B$5:$G$95,$J441+1,FALSE)/VLOOKUP(N$2,Listen!$B$5:$G$95,$J441+1,FALSE),"-")*IF($D441="Abgabe",0,1),"")</f>
        <v/>
      </c>
      <c r="O441" s="111" t="str">
        <f>IFERROR(IF($C441=O$2,$G441*VLOOKUP($F441,Listen!$B$5:$G$95,$J441+1,FALSE)/VLOOKUP(O$2,Listen!$B$5:$G$95,$J441+1,FALSE),"-")*IF($D441="Abgabe",0,1),"")</f>
        <v/>
      </c>
      <c r="P441" s="111" t="str">
        <f>IFERROR(IF($C441=P$2,$G441*VLOOKUP($F441,Listen!$B$5:$G$95,$J441+1,FALSE)/VLOOKUP(P$2,Listen!$B$5:$G$95,$J441+1,FALSE),"-")*IF($D441="Abgabe",0,1),"")</f>
        <v/>
      </c>
      <c r="Q441" s="111" t="str">
        <f>IFERROR(IF($C441=Q$2,$G441*VLOOKUP($F441,Listen!$B$5:$G$95,$J441+1,FALSE)/VLOOKUP(Q$2,Listen!$B$5:$G$95,$J441+1,FALSE),"-")*IF($D441="Abgabe",0,1),"")</f>
        <v/>
      </c>
      <c r="R441" s="111" t="str">
        <f>IFERROR(IF($C441=R$2,$G441*VLOOKUP($F441,Listen!$B$5:$G$95,$J441+1,FALSE)/VLOOKUP(R$2,Listen!$B$5:$G$95,$J441+1,FALSE),"-")*IF($D441="Abgabe",0,1),"")</f>
        <v/>
      </c>
    </row>
    <row r="442" spans="2:18">
      <c r="B442" s="130"/>
      <c r="C442" s="95" t="str">
        <f>IFERROR(YEAR(VLOOKUP($B442,A_Stammdaten!$B$18:$G$218,3,FALSE)),"")</f>
        <v/>
      </c>
      <c r="D442" s="95" t="str">
        <f>IFERROR(VLOOKUP($B442,A_Stammdaten!$B$18:$G$218,6,FALSE),"")</f>
        <v/>
      </c>
      <c r="E442" s="131"/>
      <c r="F442" s="130"/>
      <c r="G442" s="130"/>
      <c r="H442" s="96"/>
      <c r="I442" s="105" t="str">
        <f>IFERROR(VLOOKUP($E442,Listen!$I$5:$K$41,2,FALSE),"")</f>
        <v/>
      </c>
      <c r="J442" s="105" t="str">
        <f>IFERROR(VLOOKUP($E442,Listen!$I$5:$K$41,3,FALSE),"")</f>
        <v/>
      </c>
      <c r="K442" s="111" t="str">
        <f>IFERROR(IF($C442=K$2,$G442*VLOOKUP($F442,Listen!$B$5:$G$95,$J442+1,FALSE)/VLOOKUP(K$2,Listen!$B$5:$G$95,$J442+1,FALSE),"-")*IF($D442="Abgabe",0,1),"")</f>
        <v/>
      </c>
      <c r="L442" s="111" t="str">
        <f>IFERROR(IF($C442=L$2,$G442*VLOOKUP($F442,Listen!$B$5:$G$95,$J442+1,FALSE)/VLOOKUP(L$2,Listen!$B$5:$G$95,$J442+1,FALSE),"-")*IF($D442="Abgabe",0,1),"")</f>
        <v/>
      </c>
      <c r="M442" s="111" t="str">
        <f>IFERROR(IF($C442=M$2,$G442*VLOOKUP($F442,Listen!$B$5:$G$95,$J442+1,FALSE)/VLOOKUP(M$2,Listen!$B$5:$G$95,$J442+1,FALSE),"-")*IF($D442="Abgabe",0,1),"")</f>
        <v/>
      </c>
      <c r="N442" s="111" t="str">
        <f>IFERROR(IF($C442=N$2,$G442*VLOOKUP($F442,Listen!$B$5:$G$95,$J442+1,FALSE)/VLOOKUP(N$2,Listen!$B$5:$G$95,$J442+1,FALSE),"-")*IF($D442="Abgabe",0,1),"")</f>
        <v/>
      </c>
      <c r="O442" s="111" t="str">
        <f>IFERROR(IF($C442=O$2,$G442*VLOOKUP($F442,Listen!$B$5:$G$95,$J442+1,FALSE)/VLOOKUP(O$2,Listen!$B$5:$G$95,$J442+1,FALSE),"-")*IF($D442="Abgabe",0,1),"")</f>
        <v/>
      </c>
      <c r="P442" s="111" t="str">
        <f>IFERROR(IF($C442=P$2,$G442*VLOOKUP($F442,Listen!$B$5:$G$95,$J442+1,FALSE)/VLOOKUP(P$2,Listen!$B$5:$G$95,$J442+1,FALSE),"-")*IF($D442="Abgabe",0,1),"")</f>
        <v/>
      </c>
      <c r="Q442" s="111" t="str">
        <f>IFERROR(IF($C442=Q$2,$G442*VLOOKUP($F442,Listen!$B$5:$G$95,$J442+1,FALSE)/VLOOKUP(Q$2,Listen!$B$5:$G$95,$J442+1,FALSE),"-")*IF($D442="Abgabe",0,1),"")</f>
        <v/>
      </c>
      <c r="R442" s="111" t="str">
        <f>IFERROR(IF($C442=R$2,$G442*VLOOKUP($F442,Listen!$B$5:$G$95,$J442+1,FALSE)/VLOOKUP(R$2,Listen!$B$5:$G$95,$J442+1,FALSE),"-")*IF($D442="Abgabe",0,1),"")</f>
        <v/>
      </c>
    </row>
    <row r="443" spans="2:18">
      <c r="B443" s="130"/>
      <c r="C443" s="95" t="str">
        <f>IFERROR(YEAR(VLOOKUP($B443,A_Stammdaten!$B$18:$G$218,3,FALSE)),"")</f>
        <v/>
      </c>
      <c r="D443" s="95" t="str">
        <f>IFERROR(VLOOKUP($B443,A_Stammdaten!$B$18:$G$218,6,FALSE),"")</f>
        <v/>
      </c>
      <c r="E443" s="131"/>
      <c r="F443" s="130"/>
      <c r="G443" s="130"/>
      <c r="H443" s="96"/>
      <c r="I443" s="105" t="str">
        <f>IFERROR(VLOOKUP($E443,Listen!$I$5:$K$41,2,FALSE),"")</f>
        <v/>
      </c>
      <c r="J443" s="105" t="str">
        <f>IFERROR(VLOOKUP($E443,Listen!$I$5:$K$41,3,FALSE),"")</f>
        <v/>
      </c>
      <c r="K443" s="111" t="str">
        <f>IFERROR(IF($C443=K$2,$G443*VLOOKUP($F443,Listen!$B$5:$G$95,$J443+1,FALSE)/VLOOKUP(K$2,Listen!$B$5:$G$95,$J443+1,FALSE),"-")*IF($D443="Abgabe",0,1),"")</f>
        <v/>
      </c>
      <c r="L443" s="111" t="str">
        <f>IFERROR(IF($C443=L$2,$G443*VLOOKUP($F443,Listen!$B$5:$G$95,$J443+1,FALSE)/VLOOKUP(L$2,Listen!$B$5:$G$95,$J443+1,FALSE),"-")*IF($D443="Abgabe",0,1),"")</f>
        <v/>
      </c>
      <c r="M443" s="111" t="str">
        <f>IFERROR(IF($C443=M$2,$G443*VLOOKUP($F443,Listen!$B$5:$G$95,$J443+1,FALSE)/VLOOKUP(M$2,Listen!$B$5:$G$95,$J443+1,FALSE),"-")*IF($D443="Abgabe",0,1),"")</f>
        <v/>
      </c>
      <c r="N443" s="111" t="str">
        <f>IFERROR(IF($C443=N$2,$G443*VLOOKUP($F443,Listen!$B$5:$G$95,$J443+1,FALSE)/VLOOKUP(N$2,Listen!$B$5:$G$95,$J443+1,FALSE),"-")*IF($D443="Abgabe",0,1),"")</f>
        <v/>
      </c>
      <c r="O443" s="111" t="str">
        <f>IFERROR(IF($C443=O$2,$G443*VLOOKUP($F443,Listen!$B$5:$G$95,$J443+1,FALSE)/VLOOKUP(O$2,Listen!$B$5:$G$95,$J443+1,FALSE),"-")*IF($D443="Abgabe",0,1),"")</f>
        <v/>
      </c>
      <c r="P443" s="111" t="str">
        <f>IFERROR(IF($C443=P$2,$G443*VLOOKUP($F443,Listen!$B$5:$G$95,$J443+1,FALSE)/VLOOKUP(P$2,Listen!$B$5:$G$95,$J443+1,FALSE),"-")*IF($D443="Abgabe",0,1),"")</f>
        <v/>
      </c>
      <c r="Q443" s="111" t="str">
        <f>IFERROR(IF($C443=Q$2,$G443*VLOOKUP($F443,Listen!$B$5:$G$95,$J443+1,FALSE)/VLOOKUP(Q$2,Listen!$B$5:$G$95,$J443+1,FALSE),"-")*IF($D443="Abgabe",0,1),"")</f>
        <v/>
      </c>
      <c r="R443" s="111" t="str">
        <f>IFERROR(IF($C443=R$2,$G443*VLOOKUP($F443,Listen!$B$5:$G$95,$J443+1,FALSE)/VLOOKUP(R$2,Listen!$B$5:$G$95,$J443+1,FALSE),"-")*IF($D443="Abgabe",0,1),"")</f>
        <v/>
      </c>
    </row>
    <row r="444" spans="2:18">
      <c r="B444" s="130"/>
      <c r="C444" s="95" t="str">
        <f>IFERROR(YEAR(VLOOKUP($B444,A_Stammdaten!$B$18:$G$218,3,FALSE)),"")</f>
        <v/>
      </c>
      <c r="D444" s="95" t="str">
        <f>IFERROR(VLOOKUP($B444,A_Stammdaten!$B$18:$G$218,6,FALSE),"")</f>
        <v/>
      </c>
      <c r="E444" s="131"/>
      <c r="F444" s="130"/>
      <c r="G444" s="130"/>
      <c r="H444" s="96"/>
      <c r="I444" s="105" t="str">
        <f>IFERROR(VLOOKUP($E444,Listen!$I$5:$K$41,2,FALSE),"")</f>
        <v/>
      </c>
      <c r="J444" s="105" t="str">
        <f>IFERROR(VLOOKUP($E444,Listen!$I$5:$K$41,3,FALSE),"")</f>
        <v/>
      </c>
      <c r="K444" s="111" t="str">
        <f>IFERROR(IF($C444=K$2,$G444*VLOOKUP($F444,Listen!$B$5:$G$95,$J444+1,FALSE)/VLOOKUP(K$2,Listen!$B$5:$G$95,$J444+1,FALSE),"-")*IF($D444="Abgabe",0,1),"")</f>
        <v/>
      </c>
      <c r="L444" s="111" t="str">
        <f>IFERROR(IF($C444=L$2,$G444*VLOOKUP($F444,Listen!$B$5:$G$95,$J444+1,FALSE)/VLOOKUP(L$2,Listen!$B$5:$G$95,$J444+1,FALSE),"-")*IF($D444="Abgabe",0,1),"")</f>
        <v/>
      </c>
      <c r="M444" s="111" t="str">
        <f>IFERROR(IF($C444=M$2,$G444*VLOOKUP($F444,Listen!$B$5:$G$95,$J444+1,FALSE)/VLOOKUP(M$2,Listen!$B$5:$G$95,$J444+1,FALSE),"-")*IF($D444="Abgabe",0,1),"")</f>
        <v/>
      </c>
      <c r="N444" s="111" t="str">
        <f>IFERROR(IF($C444=N$2,$G444*VLOOKUP($F444,Listen!$B$5:$G$95,$J444+1,FALSE)/VLOOKUP(N$2,Listen!$B$5:$G$95,$J444+1,FALSE),"-")*IF($D444="Abgabe",0,1),"")</f>
        <v/>
      </c>
      <c r="O444" s="111" t="str">
        <f>IFERROR(IF($C444=O$2,$G444*VLOOKUP($F444,Listen!$B$5:$G$95,$J444+1,FALSE)/VLOOKUP(O$2,Listen!$B$5:$G$95,$J444+1,FALSE),"-")*IF($D444="Abgabe",0,1),"")</f>
        <v/>
      </c>
      <c r="P444" s="111" t="str">
        <f>IFERROR(IF($C444=P$2,$G444*VLOOKUP($F444,Listen!$B$5:$G$95,$J444+1,FALSE)/VLOOKUP(P$2,Listen!$B$5:$G$95,$J444+1,FALSE),"-")*IF($D444="Abgabe",0,1),"")</f>
        <v/>
      </c>
      <c r="Q444" s="111" t="str">
        <f>IFERROR(IF($C444=Q$2,$G444*VLOOKUP($F444,Listen!$B$5:$G$95,$J444+1,FALSE)/VLOOKUP(Q$2,Listen!$B$5:$G$95,$J444+1,FALSE),"-")*IF($D444="Abgabe",0,1),"")</f>
        <v/>
      </c>
      <c r="R444" s="111" t="str">
        <f>IFERROR(IF($C444=R$2,$G444*VLOOKUP($F444,Listen!$B$5:$G$95,$J444+1,FALSE)/VLOOKUP(R$2,Listen!$B$5:$G$95,$J444+1,FALSE),"-")*IF($D444="Abgabe",0,1),"")</f>
        <v/>
      </c>
    </row>
    <row r="445" spans="2:18">
      <c r="B445" s="130"/>
      <c r="C445" s="95" t="str">
        <f>IFERROR(YEAR(VLOOKUP($B445,A_Stammdaten!$B$18:$G$218,3,FALSE)),"")</f>
        <v/>
      </c>
      <c r="D445" s="95" t="str">
        <f>IFERROR(VLOOKUP($B445,A_Stammdaten!$B$18:$G$218,6,FALSE),"")</f>
        <v/>
      </c>
      <c r="E445" s="131"/>
      <c r="F445" s="130"/>
      <c r="G445" s="130"/>
      <c r="H445" s="96"/>
      <c r="I445" s="105" t="str">
        <f>IFERROR(VLOOKUP($E445,Listen!$I$5:$K$41,2,FALSE),"")</f>
        <v/>
      </c>
      <c r="J445" s="105" t="str">
        <f>IFERROR(VLOOKUP($E445,Listen!$I$5:$K$41,3,FALSE),"")</f>
        <v/>
      </c>
      <c r="K445" s="111" t="str">
        <f>IFERROR(IF($C445=K$2,$G445*VLOOKUP($F445,Listen!$B$5:$G$95,$J445+1,FALSE)/VLOOKUP(K$2,Listen!$B$5:$G$95,$J445+1,FALSE),"-")*IF($D445="Abgabe",0,1),"")</f>
        <v/>
      </c>
      <c r="L445" s="111" t="str">
        <f>IFERROR(IF($C445=L$2,$G445*VLOOKUP($F445,Listen!$B$5:$G$95,$J445+1,FALSE)/VLOOKUP(L$2,Listen!$B$5:$G$95,$J445+1,FALSE),"-")*IF($D445="Abgabe",0,1),"")</f>
        <v/>
      </c>
      <c r="M445" s="111" t="str">
        <f>IFERROR(IF($C445=M$2,$G445*VLOOKUP($F445,Listen!$B$5:$G$95,$J445+1,FALSE)/VLOOKUP(M$2,Listen!$B$5:$G$95,$J445+1,FALSE),"-")*IF($D445="Abgabe",0,1),"")</f>
        <v/>
      </c>
      <c r="N445" s="111" t="str">
        <f>IFERROR(IF($C445=N$2,$G445*VLOOKUP($F445,Listen!$B$5:$G$95,$J445+1,FALSE)/VLOOKUP(N$2,Listen!$B$5:$G$95,$J445+1,FALSE),"-")*IF($D445="Abgabe",0,1),"")</f>
        <v/>
      </c>
      <c r="O445" s="111" t="str">
        <f>IFERROR(IF($C445=O$2,$G445*VLOOKUP($F445,Listen!$B$5:$G$95,$J445+1,FALSE)/VLOOKUP(O$2,Listen!$B$5:$G$95,$J445+1,FALSE),"-")*IF($D445="Abgabe",0,1),"")</f>
        <v/>
      </c>
      <c r="P445" s="111" t="str">
        <f>IFERROR(IF($C445=P$2,$G445*VLOOKUP($F445,Listen!$B$5:$G$95,$J445+1,FALSE)/VLOOKUP(P$2,Listen!$B$5:$G$95,$J445+1,FALSE),"-")*IF($D445="Abgabe",0,1),"")</f>
        <v/>
      </c>
      <c r="Q445" s="111" t="str">
        <f>IFERROR(IF($C445=Q$2,$G445*VLOOKUP($F445,Listen!$B$5:$G$95,$J445+1,FALSE)/VLOOKUP(Q$2,Listen!$B$5:$G$95,$J445+1,FALSE),"-")*IF($D445="Abgabe",0,1),"")</f>
        <v/>
      </c>
      <c r="R445" s="111" t="str">
        <f>IFERROR(IF($C445=R$2,$G445*VLOOKUP($F445,Listen!$B$5:$G$95,$J445+1,FALSE)/VLOOKUP(R$2,Listen!$B$5:$G$95,$J445+1,FALSE),"-")*IF($D445="Abgabe",0,1),"")</f>
        <v/>
      </c>
    </row>
    <row r="446" spans="2:18">
      <c r="B446" s="130"/>
      <c r="C446" s="95" t="str">
        <f>IFERROR(YEAR(VLOOKUP($B446,A_Stammdaten!$B$18:$G$218,3,FALSE)),"")</f>
        <v/>
      </c>
      <c r="D446" s="95" t="str">
        <f>IFERROR(VLOOKUP($B446,A_Stammdaten!$B$18:$G$218,6,FALSE),"")</f>
        <v/>
      </c>
      <c r="E446" s="131"/>
      <c r="F446" s="130"/>
      <c r="G446" s="130"/>
      <c r="H446" s="96"/>
      <c r="I446" s="105" t="str">
        <f>IFERROR(VLOOKUP($E446,Listen!$I$5:$K$41,2,FALSE),"")</f>
        <v/>
      </c>
      <c r="J446" s="105" t="str">
        <f>IFERROR(VLOOKUP($E446,Listen!$I$5:$K$41,3,FALSE),"")</f>
        <v/>
      </c>
      <c r="K446" s="111" t="str">
        <f>IFERROR(IF($C446=K$2,$G446*VLOOKUP($F446,Listen!$B$5:$G$95,$J446+1,FALSE)/VLOOKUP(K$2,Listen!$B$5:$G$95,$J446+1,FALSE),"-")*IF($D446="Abgabe",0,1),"")</f>
        <v/>
      </c>
      <c r="L446" s="111" t="str">
        <f>IFERROR(IF($C446=L$2,$G446*VLOOKUP($F446,Listen!$B$5:$G$95,$J446+1,FALSE)/VLOOKUP(L$2,Listen!$B$5:$G$95,$J446+1,FALSE),"-")*IF($D446="Abgabe",0,1),"")</f>
        <v/>
      </c>
      <c r="M446" s="111" t="str">
        <f>IFERROR(IF($C446=M$2,$G446*VLOOKUP($F446,Listen!$B$5:$G$95,$J446+1,FALSE)/VLOOKUP(M$2,Listen!$B$5:$G$95,$J446+1,FALSE),"-")*IF($D446="Abgabe",0,1),"")</f>
        <v/>
      </c>
      <c r="N446" s="111" t="str">
        <f>IFERROR(IF($C446=N$2,$G446*VLOOKUP($F446,Listen!$B$5:$G$95,$J446+1,FALSE)/VLOOKUP(N$2,Listen!$B$5:$G$95,$J446+1,FALSE),"-")*IF($D446="Abgabe",0,1),"")</f>
        <v/>
      </c>
      <c r="O446" s="111" t="str">
        <f>IFERROR(IF($C446=O$2,$G446*VLOOKUP($F446,Listen!$B$5:$G$95,$J446+1,FALSE)/VLOOKUP(O$2,Listen!$B$5:$G$95,$J446+1,FALSE),"-")*IF($D446="Abgabe",0,1),"")</f>
        <v/>
      </c>
      <c r="P446" s="111" t="str">
        <f>IFERROR(IF($C446=P$2,$G446*VLOOKUP($F446,Listen!$B$5:$G$95,$J446+1,FALSE)/VLOOKUP(P$2,Listen!$B$5:$G$95,$J446+1,FALSE),"-")*IF($D446="Abgabe",0,1),"")</f>
        <v/>
      </c>
      <c r="Q446" s="111" t="str">
        <f>IFERROR(IF($C446=Q$2,$G446*VLOOKUP($F446,Listen!$B$5:$G$95,$J446+1,FALSE)/VLOOKUP(Q$2,Listen!$B$5:$G$95,$J446+1,FALSE),"-")*IF($D446="Abgabe",0,1),"")</f>
        <v/>
      </c>
      <c r="R446" s="111" t="str">
        <f>IFERROR(IF($C446=R$2,$G446*VLOOKUP($F446,Listen!$B$5:$G$95,$J446+1,FALSE)/VLOOKUP(R$2,Listen!$B$5:$G$95,$J446+1,FALSE),"-")*IF($D446="Abgabe",0,1),"")</f>
        <v/>
      </c>
    </row>
    <row r="447" spans="2:18">
      <c r="B447" s="130"/>
      <c r="C447" s="95" t="str">
        <f>IFERROR(YEAR(VLOOKUP($B447,A_Stammdaten!$B$18:$G$218,3,FALSE)),"")</f>
        <v/>
      </c>
      <c r="D447" s="95" t="str">
        <f>IFERROR(VLOOKUP($B447,A_Stammdaten!$B$18:$G$218,6,FALSE),"")</f>
        <v/>
      </c>
      <c r="E447" s="131"/>
      <c r="F447" s="130"/>
      <c r="G447" s="130"/>
      <c r="H447" s="96"/>
      <c r="I447" s="105" t="str">
        <f>IFERROR(VLOOKUP($E447,Listen!$I$5:$K$41,2,FALSE),"")</f>
        <v/>
      </c>
      <c r="J447" s="105" t="str">
        <f>IFERROR(VLOOKUP($E447,Listen!$I$5:$K$41,3,FALSE),"")</f>
        <v/>
      </c>
      <c r="K447" s="111" t="str">
        <f>IFERROR(IF($C447=K$2,$G447*VLOOKUP($F447,Listen!$B$5:$G$95,$J447+1,FALSE)/VLOOKUP(K$2,Listen!$B$5:$G$95,$J447+1,FALSE),"-")*IF($D447="Abgabe",0,1),"")</f>
        <v/>
      </c>
      <c r="L447" s="111" t="str">
        <f>IFERROR(IF($C447=L$2,$G447*VLOOKUP($F447,Listen!$B$5:$G$95,$J447+1,FALSE)/VLOOKUP(L$2,Listen!$B$5:$G$95,$J447+1,FALSE),"-")*IF($D447="Abgabe",0,1),"")</f>
        <v/>
      </c>
      <c r="M447" s="111" t="str">
        <f>IFERROR(IF($C447=M$2,$G447*VLOOKUP($F447,Listen!$B$5:$G$95,$J447+1,FALSE)/VLOOKUP(M$2,Listen!$B$5:$G$95,$J447+1,FALSE),"-")*IF($D447="Abgabe",0,1),"")</f>
        <v/>
      </c>
      <c r="N447" s="111" t="str">
        <f>IFERROR(IF($C447=N$2,$G447*VLOOKUP($F447,Listen!$B$5:$G$95,$J447+1,FALSE)/VLOOKUP(N$2,Listen!$B$5:$G$95,$J447+1,FALSE),"-")*IF($D447="Abgabe",0,1),"")</f>
        <v/>
      </c>
      <c r="O447" s="111" t="str">
        <f>IFERROR(IF($C447=O$2,$G447*VLOOKUP($F447,Listen!$B$5:$G$95,$J447+1,FALSE)/VLOOKUP(O$2,Listen!$B$5:$G$95,$J447+1,FALSE),"-")*IF($D447="Abgabe",0,1),"")</f>
        <v/>
      </c>
      <c r="P447" s="111" t="str">
        <f>IFERROR(IF($C447=P$2,$G447*VLOOKUP($F447,Listen!$B$5:$G$95,$J447+1,FALSE)/VLOOKUP(P$2,Listen!$B$5:$G$95,$J447+1,FALSE),"-")*IF($D447="Abgabe",0,1),"")</f>
        <v/>
      </c>
      <c r="Q447" s="111" t="str">
        <f>IFERROR(IF($C447=Q$2,$G447*VLOOKUP($F447,Listen!$B$5:$G$95,$J447+1,FALSE)/VLOOKUP(Q$2,Listen!$B$5:$G$95,$J447+1,FALSE),"-")*IF($D447="Abgabe",0,1),"")</f>
        <v/>
      </c>
      <c r="R447" s="111" t="str">
        <f>IFERROR(IF($C447=R$2,$G447*VLOOKUP($F447,Listen!$B$5:$G$95,$J447+1,FALSE)/VLOOKUP(R$2,Listen!$B$5:$G$95,$J447+1,FALSE),"-")*IF($D447="Abgabe",0,1),"")</f>
        <v/>
      </c>
    </row>
    <row r="448" spans="2:18">
      <c r="B448" s="130"/>
      <c r="C448" s="95" t="str">
        <f>IFERROR(YEAR(VLOOKUP($B448,A_Stammdaten!$B$18:$G$218,3,FALSE)),"")</f>
        <v/>
      </c>
      <c r="D448" s="95" t="str">
        <f>IFERROR(VLOOKUP($B448,A_Stammdaten!$B$18:$G$218,6,FALSE),"")</f>
        <v/>
      </c>
      <c r="E448" s="131"/>
      <c r="F448" s="130"/>
      <c r="G448" s="130"/>
      <c r="H448" s="96"/>
      <c r="I448" s="105" t="str">
        <f>IFERROR(VLOOKUP($E448,Listen!$I$5:$K$41,2,FALSE),"")</f>
        <v/>
      </c>
      <c r="J448" s="105" t="str">
        <f>IFERROR(VLOOKUP($E448,Listen!$I$5:$K$41,3,FALSE),"")</f>
        <v/>
      </c>
      <c r="K448" s="111" t="str">
        <f>IFERROR(IF($C448=K$2,$G448*VLOOKUP($F448,Listen!$B$5:$G$95,$J448+1,FALSE)/VLOOKUP(K$2,Listen!$B$5:$G$95,$J448+1,FALSE),"-")*IF($D448="Abgabe",0,1),"")</f>
        <v/>
      </c>
      <c r="L448" s="111" t="str">
        <f>IFERROR(IF($C448=L$2,$G448*VLOOKUP($F448,Listen!$B$5:$G$95,$J448+1,FALSE)/VLOOKUP(L$2,Listen!$B$5:$G$95,$J448+1,FALSE),"-")*IF($D448="Abgabe",0,1),"")</f>
        <v/>
      </c>
      <c r="M448" s="111" t="str">
        <f>IFERROR(IF($C448=M$2,$G448*VLOOKUP($F448,Listen!$B$5:$G$95,$J448+1,FALSE)/VLOOKUP(M$2,Listen!$B$5:$G$95,$J448+1,FALSE),"-")*IF($D448="Abgabe",0,1),"")</f>
        <v/>
      </c>
      <c r="N448" s="111" t="str">
        <f>IFERROR(IF($C448=N$2,$G448*VLOOKUP($F448,Listen!$B$5:$G$95,$J448+1,FALSE)/VLOOKUP(N$2,Listen!$B$5:$G$95,$J448+1,FALSE),"-")*IF($D448="Abgabe",0,1),"")</f>
        <v/>
      </c>
      <c r="O448" s="111" t="str">
        <f>IFERROR(IF($C448=O$2,$G448*VLOOKUP($F448,Listen!$B$5:$G$95,$J448+1,FALSE)/VLOOKUP(O$2,Listen!$B$5:$G$95,$J448+1,FALSE),"-")*IF($D448="Abgabe",0,1),"")</f>
        <v/>
      </c>
      <c r="P448" s="111" t="str">
        <f>IFERROR(IF($C448=P$2,$G448*VLOOKUP($F448,Listen!$B$5:$G$95,$J448+1,FALSE)/VLOOKUP(P$2,Listen!$B$5:$G$95,$J448+1,FALSE),"-")*IF($D448="Abgabe",0,1),"")</f>
        <v/>
      </c>
      <c r="Q448" s="111" t="str">
        <f>IFERROR(IF($C448=Q$2,$G448*VLOOKUP($F448,Listen!$B$5:$G$95,$J448+1,FALSE)/VLOOKUP(Q$2,Listen!$B$5:$G$95,$J448+1,FALSE),"-")*IF($D448="Abgabe",0,1),"")</f>
        <v/>
      </c>
      <c r="R448" s="111" t="str">
        <f>IFERROR(IF($C448=R$2,$G448*VLOOKUP($F448,Listen!$B$5:$G$95,$J448+1,FALSE)/VLOOKUP(R$2,Listen!$B$5:$G$95,$J448+1,FALSE),"-")*IF($D448="Abgabe",0,1),"")</f>
        <v/>
      </c>
    </row>
    <row r="449" spans="2:18">
      <c r="B449" s="130"/>
      <c r="C449" s="95" t="str">
        <f>IFERROR(YEAR(VLOOKUP($B449,A_Stammdaten!$B$18:$G$218,3,FALSE)),"")</f>
        <v/>
      </c>
      <c r="D449" s="95" t="str">
        <f>IFERROR(VLOOKUP($B449,A_Stammdaten!$B$18:$G$218,6,FALSE),"")</f>
        <v/>
      </c>
      <c r="E449" s="131"/>
      <c r="F449" s="130"/>
      <c r="G449" s="130"/>
      <c r="H449" s="96"/>
      <c r="I449" s="105" t="str">
        <f>IFERROR(VLOOKUP($E449,Listen!$I$5:$K$41,2,FALSE),"")</f>
        <v/>
      </c>
      <c r="J449" s="105" t="str">
        <f>IFERROR(VLOOKUP($E449,Listen!$I$5:$K$41,3,FALSE),"")</f>
        <v/>
      </c>
      <c r="K449" s="111" t="str">
        <f>IFERROR(IF($C449=K$2,$G449*VLOOKUP($F449,Listen!$B$5:$G$95,$J449+1,FALSE)/VLOOKUP(K$2,Listen!$B$5:$G$95,$J449+1,FALSE),"-")*IF($D449="Abgabe",0,1),"")</f>
        <v/>
      </c>
      <c r="L449" s="111" t="str">
        <f>IFERROR(IF($C449=L$2,$G449*VLOOKUP($F449,Listen!$B$5:$G$95,$J449+1,FALSE)/VLOOKUP(L$2,Listen!$B$5:$G$95,$J449+1,FALSE),"-")*IF($D449="Abgabe",0,1),"")</f>
        <v/>
      </c>
      <c r="M449" s="111" t="str">
        <f>IFERROR(IF($C449=M$2,$G449*VLOOKUP($F449,Listen!$B$5:$G$95,$J449+1,FALSE)/VLOOKUP(M$2,Listen!$B$5:$G$95,$J449+1,FALSE),"-")*IF($D449="Abgabe",0,1),"")</f>
        <v/>
      </c>
      <c r="N449" s="111" t="str">
        <f>IFERROR(IF($C449=N$2,$G449*VLOOKUP($F449,Listen!$B$5:$G$95,$J449+1,FALSE)/VLOOKUP(N$2,Listen!$B$5:$G$95,$J449+1,FALSE),"-")*IF($D449="Abgabe",0,1),"")</f>
        <v/>
      </c>
      <c r="O449" s="111" t="str">
        <f>IFERROR(IF($C449=O$2,$G449*VLOOKUP($F449,Listen!$B$5:$G$95,$J449+1,FALSE)/VLOOKUP(O$2,Listen!$B$5:$G$95,$J449+1,FALSE),"-")*IF($D449="Abgabe",0,1),"")</f>
        <v/>
      </c>
      <c r="P449" s="111" t="str">
        <f>IFERROR(IF($C449=P$2,$G449*VLOOKUP($F449,Listen!$B$5:$G$95,$J449+1,FALSE)/VLOOKUP(P$2,Listen!$B$5:$G$95,$J449+1,FALSE),"-")*IF($D449="Abgabe",0,1),"")</f>
        <v/>
      </c>
      <c r="Q449" s="111" t="str">
        <f>IFERROR(IF($C449=Q$2,$G449*VLOOKUP($F449,Listen!$B$5:$G$95,$J449+1,FALSE)/VLOOKUP(Q$2,Listen!$B$5:$G$95,$J449+1,FALSE),"-")*IF($D449="Abgabe",0,1),"")</f>
        <v/>
      </c>
      <c r="R449" s="111" t="str">
        <f>IFERROR(IF($C449=R$2,$G449*VLOOKUP($F449,Listen!$B$5:$G$95,$J449+1,FALSE)/VLOOKUP(R$2,Listen!$B$5:$G$95,$J449+1,FALSE),"-")*IF($D449="Abgabe",0,1),"")</f>
        <v/>
      </c>
    </row>
    <row r="450" spans="2:18">
      <c r="B450" s="130"/>
      <c r="C450" s="95" t="str">
        <f>IFERROR(YEAR(VLOOKUP($B450,A_Stammdaten!$B$18:$G$218,3,FALSE)),"")</f>
        <v/>
      </c>
      <c r="D450" s="95" t="str">
        <f>IFERROR(VLOOKUP($B450,A_Stammdaten!$B$18:$G$218,6,FALSE),"")</f>
        <v/>
      </c>
      <c r="E450" s="131"/>
      <c r="F450" s="130"/>
      <c r="G450" s="130"/>
      <c r="H450" s="96"/>
      <c r="I450" s="105" t="str">
        <f>IFERROR(VLOOKUP($E450,Listen!$I$5:$K$41,2,FALSE),"")</f>
        <v/>
      </c>
      <c r="J450" s="105" t="str">
        <f>IFERROR(VLOOKUP($E450,Listen!$I$5:$K$41,3,FALSE),"")</f>
        <v/>
      </c>
      <c r="K450" s="111" t="str">
        <f>IFERROR(IF($C450=K$2,$G450*VLOOKUP($F450,Listen!$B$5:$G$95,$J450+1,FALSE)/VLOOKUP(K$2,Listen!$B$5:$G$95,$J450+1,FALSE),"-")*IF($D450="Abgabe",0,1),"")</f>
        <v/>
      </c>
      <c r="L450" s="111" t="str">
        <f>IFERROR(IF($C450=L$2,$G450*VLOOKUP($F450,Listen!$B$5:$G$95,$J450+1,FALSE)/VLOOKUP(L$2,Listen!$B$5:$G$95,$J450+1,FALSE),"-")*IF($D450="Abgabe",0,1),"")</f>
        <v/>
      </c>
      <c r="M450" s="111" t="str">
        <f>IFERROR(IF($C450=M$2,$G450*VLOOKUP($F450,Listen!$B$5:$G$95,$J450+1,FALSE)/VLOOKUP(M$2,Listen!$B$5:$G$95,$J450+1,FALSE),"-")*IF($D450="Abgabe",0,1),"")</f>
        <v/>
      </c>
      <c r="N450" s="111" t="str">
        <f>IFERROR(IF($C450=N$2,$G450*VLOOKUP($F450,Listen!$B$5:$G$95,$J450+1,FALSE)/VLOOKUP(N$2,Listen!$B$5:$G$95,$J450+1,FALSE),"-")*IF($D450="Abgabe",0,1),"")</f>
        <v/>
      </c>
      <c r="O450" s="111" t="str">
        <f>IFERROR(IF($C450=O$2,$G450*VLOOKUP($F450,Listen!$B$5:$G$95,$J450+1,FALSE)/VLOOKUP(O$2,Listen!$B$5:$G$95,$J450+1,FALSE),"-")*IF($D450="Abgabe",0,1),"")</f>
        <v/>
      </c>
      <c r="P450" s="111" t="str">
        <f>IFERROR(IF($C450=P$2,$G450*VLOOKUP($F450,Listen!$B$5:$G$95,$J450+1,FALSE)/VLOOKUP(P$2,Listen!$B$5:$G$95,$J450+1,FALSE),"-")*IF($D450="Abgabe",0,1),"")</f>
        <v/>
      </c>
      <c r="Q450" s="111" t="str">
        <f>IFERROR(IF($C450=Q$2,$G450*VLOOKUP($F450,Listen!$B$5:$G$95,$J450+1,FALSE)/VLOOKUP(Q$2,Listen!$B$5:$G$95,$J450+1,FALSE),"-")*IF($D450="Abgabe",0,1),"")</f>
        <v/>
      </c>
      <c r="R450" s="111" t="str">
        <f>IFERROR(IF($C450=R$2,$G450*VLOOKUP($F450,Listen!$B$5:$G$95,$J450+1,FALSE)/VLOOKUP(R$2,Listen!$B$5:$G$95,$J450+1,FALSE),"-")*IF($D450="Abgabe",0,1),"")</f>
        <v/>
      </c>
    </row>
    <row r="451" spans="2:18">
      <c r="B451" s="130"/>
      <c r="C451" s="95" t="str">
        <f>IFERROR(YEAR(VLOOKUP($B451,A_Stammdaten!$B$18:$G$218,3,FALSE)),"")</f>
        <v/>
      </c>
      <c r="D451" s="95" t="str">
        <f>IFERROR(VLOOKUP($B451,A_Stammdaten!$B$18:$G$218,6,FALSE),"")</f>
        <v/>
      </c>
      <c r="E451" s="131"/>
      <c r="F451" s="130"/>
      <c r="G451" s="130"/>
      <c r="H451" s="96"/>
      <c r="I451" s="105" t="str">
        <f>IFERROR(VLOOKUP($E451,Listen!$I$5:$K$41,2,FALSE),"")</f>
        <v/>
      </c>
      <c r="J451" s="105" t="str">
        <f>IFERROR(VLOOKUP($E451,Listen!$I$5:$K$41,3,FALSE),"")</f>
        <v/>
      </c>
      <c r="K451" s="111" t="str">
        <f>IFERROR(IF($C451=K$2,$G451*VLOOKUP($F451,Listen!$B$5:$G$95,$J451+1,FALSE)/VLOOKUP(K$2,Listen!$B$5:$G$95,$J451+1,FALSE),"-")*IF($D451="Abgabe",0,1),"")</f>
        <v/>
      </c>
      <c r="L451" s="111" t="str">
        <f>IFERROR(IF($C451=L$2,$G451*VLOOKUP($F451,Listen!$B$5:$G$95,$J451+1,FALSE)/VLOOKUP(L$2,Listen!$B$5:$G$95,$J451+1,FALSE),"-")*IF($D451="Abgabe",0,1),"")</f>
        <v/>
      </c>
      <c r="M451" s="111" t="str">
        <f>IFERROR(IF($C451=M$2,$G451*VLOOKUP($F451,Listen!$B$5:$G$95,$J451+1,FALSE)/VLOOKUP(M$2,Listen!$B$5:$G$95,$J451+1,FALSE),"-")*IF($D451="Abgabe",0,1),"")</f>
        <v/>
      </c>
      <c r="N451" s="111" t="str">
        <f>IFERROR(IF($C451=N$2,$G451*VLOOKUP($F451,Listen!$B$5:$G$95,$J451+1,FALSE)/VLOOKUP(N$2,Listen!$B$5:$G$95,$J451+1,FALSE),"-")*IF($D451="Abgabe",0,1),"")</f>
        <v/>
      </c>
      <c r="O451" s="111" t="str">
        <f>IFERROR(IF($C451=O$2,$G451*VLOOKUP($F451,Listen!$B$5:$G$95,$J451+1,FALSE)/VLOOKUP(O$2,Listen!$B$5:$G$95,$J451+1,FALSE),"-")*IF($D451="Abgabe",0,1),"")</f>
        <v/>
      </c>
      <c r="P451" s="111" t="str">
        <f>IFERROR(IF($C451=P$2,$G451*VLOOKUP($F451,Listen!$B$5:$G$95,$J451+1,FALSE)/VLOOKUP(P$2,Listen!$B$5:$G$95,$J451+1,FALSE),"-")*IF($D451="Abgabe",0,1),"")</f>
        <v/>
      </c>
      <c r="Q451" s="111" t="str">
        <f>IFERROR(IF($C451=Q$2,$G451*VLOOKUP($F451,Listen!$B$5:$G$95,$J451+1,FALSE)/VLOOKUP(Q$2,Listen!$B$5:$G$95,$J451+1,FALSE),"-")*IF($D451="Abgabe",0,1),"")</f>
        <v/>
      </c>
      <c r="R451" s="111" t="str">
        <f>IFERROR(IF($C451=R$2,$G451*VLOOKUP($F451,Listen!$B$5:$G$95,$J451+1,FALSE)/VLOOKUP(R$2,Listen!$B$5:$G$95,$J451+1,FALSE),"-")*IF($D451="Abgabe",0,1),"")</f>
        <v/>
      </c>
    </row>
    <row r="452" spans="2:18">
      <c r="B452" s="130"/>
      <c r="C452" s="95" t="str">
        <f>IFERROR(YEAR(VLOOKUP($B452,A_Stammdaten!$B$18:$G$218,3,FALSE)),"")</f>
        <v/>
      </c>
      <c r="D452" s="95" t="str">
        <f>IFERROR(VLOOKUP($B452,A_Stammdaten!$B$18:$G$218,6,FALSE),"")</f>
        <v/>
      </c>
      <c r="E452" s="131"/>
      <c r="F452" s="130"/>
      <c r="G452" s="130"/>
      <c r="H452" s="96"/>
      <c r="I452" s="105" t="str">
        <f>IFERROR(VLOOKUP($E452,Listen!$I$5:$K$41,2,FALSE),"")</f>
        <v/>
      </c>
      <c r="J452" s="105" t="str">
        <f>IFERROR(VLOOKUP($E452,Listen!$I$5:$K$41,3,FALSE),"")</f>
        <v/>
      </c>
      <c r="K452" s="111" t="str">
        <f>IFERROR(IF($C452=K$2,$G452*VLOOKUP($F452,Listen!$B$5:$G$95,$J452+1,FALSE)/VLOOKUP(K$2,Listen!$B$5:$G$95,$J452+1,FALSE),"-")*IF($D452="Abgabe",0,1),"")</f>
        <v/>
      </c>
      <c r="L452" s="111" t="str">
        <f>IFERROR(IF($C452=L$2,$G452*VLOOKUP($F452,Listen!$B$5:$G$95,$J452+1,FALSE)/VLOOKUP(L$2,Listen!$B$5:$G$95,$J452+1,FALSE),"-")*IF($D452="Abgabe",0,1),"")</f>
        <v/>
      </c>
      <c r="M452" s="111" t="str">
        <f>IFERROR(IF($C452=M$2,$G452*VLOOKUP($F452,Listen!$B$5:$G$95,$J452+1,FALSE)/VLOOKUP(M$2,Listen!$B$5:$G$95,$J452+1,FALSE),"-")*IF($D452="Abgabe",0,1),"")</f>
        <v/>
      </c>
      <c r="N452" s="111" t="str">
        <f>IFERROR(IF($C452=N$2,$G452*VLOOKUP($F452,Listen!$B$5:$G$95,$J452+1,FALSE)/VLOOKUP(N$2,Listen!$B$5:$G$95,$J452+1,FALSE),"-")*IF($D452="Abgabe",0,1),"")</f>
        <v/>
      </c>
      <c r="O452" s="111" t="str">
        <f>IFERROR(IF($C452=O$2,$G452*VLOOKUP($F452,Listen!$B$5:$G$95,$J452+1,FALSE)/VLOOKUP(O$2,Listen!$B$5:$G$95,$J452+1,FALSE),"-")*IF($D452="Abgabe",0,1),"")</f>
        <v/>
      </c>
      <c r="P452" s="111" t="str">
        <f>IFERROR(IF($C452=P$2,$G452*VLOOKUP($F452,Listen!$B$5:$G$95,$J452+1,FALSE)/VLOOKUP(P$2,Listen!$B$5:$G$95,$J452+1,FALSE),"-")*IF($D452="Abgabe",0,1),"")</f>
        <v/>
      </c>
      <c r="Q452" s="111" t="str">
        <f>IFERROR(IF($C452=Q$2,$G452*VLOOKUP($F452,Listen!$B$5:$G$95,$J452+1,FALSE)/VLOOKUP(Q$2,Listen!$B$5:$G$95,$J452+1,FALSE),"-")*IF($D452="Abgabe",0,1),"")</f>
        <v/>
      </c>
      <c r="R452" s="111" t="str">
        <f>IFERROR(IF($C452=R$2,$G452*VLOOKUP($F452,Listen!$B$5:$G$95,$J452+1,FALSE)/VLOOKUP(R$2,Listen!$B$5:$G$95,$J452+1,FALSE),"-")*IF($D452="Abgabe",0,1),"")</f>
        <v/>
      </c>
    </row>
    <row r="453" spans="2:18">
      <c r="B453" s="130"/>
      <c r="C453" s="95" t="str">
        <f>IFERROR(YEAR(VLOOKUP($B453,A_Stammdaten!$B$18:$G$218,3,FALSE)),"")</f>
        <v/>
      </c>
      <c r="D453" s="95" t="str">
        <f>IFERROR(VLOOKUP($B453,A_Stammdaten!$B$18:$G$218,6,FALSE),"")</f>
        <v/>
      </c>
      <c r="E453" s="131"/>
      <c r="F453" s="130"/>
      <c r="G453" s="130"/>
      <c r="H453" s="96"/>
      <c r="I453" s="105" t="str">
        <f>IFERROR(VLOOKUP($E453,Listen!$I$5:$K$41,2,FALSE),"")</f>
        <v/>
      </c>
      <c r="J453" s="105" t="str">
        <f>IFERROR(VLOOKUP($E453,Listen!$I$5:$K$41,3,FALSE),"")</f>
        <v/>
      </c>
      <c r="K453" s="111" t="str">
        <f>IFERROR(IF($C453=K$2,$G453*VLOOKUP($F453,Listen!$B$5:$G$95,$J453+1,FALSE)/VLOOKUP(K$2,Listen!$B$5:$G$95,$J453+1,FALSE),"-")*IF($D453="Abgabe",0,1),"")</f>
        <v/>
      </c>
      <c r="L453" s="111" t="str">
        <f>IFERROR(IF($C453=L$2,$G453*VLOOKUP($F453,Listen!$B$5:$G$95,$J453+1,FALSE)/VLOOKUP(L$2,Listen!$B$5:$G$95,$J453+1,FALSE),"-")*IF($D453="Abgabe",0,1),"")</f>
        <v/>
      </c>
      <c r="M453" s="111" t="str">
        <f>IFERROR(IF($C453=M$2,$G453*VLOOKUP($F453,Listen!$B$5:$G$95,$J453+1,FALSE)/VLOOKUP(M$2,Listen!$B$5:$G$95,$J453+1,FALSE),"-")*IF($D453="Abgabe",0,1),"")</f>
        <v/>
      </c>
      <c r="N453" s="111" t="str">
        <f>IFERROR(IF($C453=N$2,$G453*VLOOKUP($F453,Listen!$B$5:$G$95,$J453+1,FALSE)/VLOOKUP(N$2,Listen!$B$5:$G$95,$J453+1,FALSE),"-")*IF($D453="Abgabe",0,1),"")</f>
        <v/>
      </c>
      <c r="O453" s="111" t="str">
        <f>IFERROR(IF($C453=O$2,$G453*VLOOKUP($F453,Listen!$B$5:$G$95,$J453+1,FALSE)/VLOOKUP(O$2,Listen!$B$5:$G$95,$J453+1,FALSE),"-")*IF($D453="Abgabe",0,1),"")</f>
        <v/>
      </c>
      <c r="P453" s="111" t="str">
        <f>IFERROR(IF($C453=P$2,$G453*VLOOKUP($F453,Listen!$B$5:$G$95,$J453+1,FALSE)/VLOOKUP(P$2,Listen!$B$5:$G$95,$J453+1,FALSE),"-")*IF($D453="Abgabe",0,1),"")</f>
        <v/>
      </c>
      <c r="Q453" s="111" t="str">
        <f>IFERROR(IF($C453=Q$2,$G453*VLOOKUP($F453,Listen!$B$5:$G$95,$J453+1,FALSE)/VLOOKUP(Q$2,Listen!$B$5:$G$95,$J453+1,FALSE),"-")*IF($D453="Abgabe",0,1),"")</f>
        <v/>
      </c>
      <c r="R453" s="111" t="str">
        <f>IFERROR(IF($C453=R$2,$G453*VLOOKUP($F453,Listen!$B$5:$G$95,$J453+1,FALSE)/VLOOKUP(R$2,Listen!$B$5:$G$95,$J453+1,FALSE),"-")*IF($D453="Abgabe",0,1),"")</f>
        <v/>
      </c>
    </row>
    <row r="454" spans="2:18">
      <c r="B454" s="130"/>
      <c r="C454" s="95" t="str">
        <f>IFERROR(YEAR(VLOOKUP($B454,A_Stammdaten!$B$18:$G$218,3,FALSE)),"")</f>
        <v/>
      </c>
      <c r="D454" s="95" t="str">
        <f>IFERROR(VLOOKUP($B454,A_Stammdaten!$B$18:$G$218,6,FALSE),"")</f>
        <v/>
      </c>
      <c r="E454" s="131"/>
      <c r="F454" s="130"/>
      <c r="G454" s="130"/>
      <c r="H454" s="96"/>
      <c r="I454" s="105" t="str">
        <f>IFERROR(VLOOKUP($E454,Listen!$I$5:$K$41,2,FALSE),"")</f>
        <v/>
      </c>
      <c r="J454" s="105" t="str">
        <f>IFERROR(VLOOKUP($E454,Listen!$I$5:$K$41,3,FALSE),"")</f>
        <v/>
      </c>
      <c r="K454" s="111" t="str">
        <f>IFERROR(IF($C454=K$2,$G454*VLOOKUP($F454,Listen!$B$5:$G$95,$J454+1,FALSE)/VLOOKUP(K$2,Listen!$B$5:$G$95,$J454+1,FALSE),"-")*IF($D454="Abgabe",0,1),"")</f>
        <v/>
      </c>
      <c r="L454" s="111" t="str">
        <f>IFERROR(IF($C454=L$2,$G454*VLOOKUP($F454,Listen!$B$5:$G$95,$J454+1,FALSE)/VLOOKUP(L$2,Listen!$B$5:$G$95,$J454+1,FALSE),"-")*IF($D454="Abgabe",0,1),"")</f>
        <v/>
      </c>
      <c r="M454" s="111" t="str">
        <f>IFERROR(IF($C454=M$2,$G454*VLOOKUP($F454,Listen!$B$5:$G$95,$J454+1,FALSE)/VLOOKUP(M$2,Listen!$B$5:$G$95,$J454+1,FALSE),"-")*IF($D454="Abgabe",0,1),"")</f>
        <v/>
      </c>
      <c r="N454" s="111" t="str">
        <f>IFERROR(IF($C454=N$2,$G454*VLOOKUP($F454,Listen!$B$5:$G$95,$J454+1,FALSE)/VLOOKUP(N$2,Listen!$B$5:$G$95,$J454+1,FALSE),"-")*IF($D454="Abgabe",0,1),"")</f>
        <v/>
      </c>
      <c r="O454" s="111" t="str">
        <f>IFERROR(IF($C454=O$2,$G454*VLOOKUP($F454,Listen!$B$5:$G$95,$J454+1,FALSE)/VLOOKUP(O$2,Listen!$B$5:$G$95,$J454+1,FALSE),"-")*IF($D454="Abgabe",0,1),"")</f>
        <v/>
      </c>
      <c r="P454" s="111" t="str">
        <f>IFERROR(IF($C454=P$2,$G454*VLOOKUP($F454,Listen!$B$5:$G$95,$J454+1,FALSE)/VLOOKUP(P$2,Listen!$B$5:$G$95,$J454+1,FALSE),"-")*IF($D454="Abgabe",0,1),"")</f>
        <v/>
      </c>
      <c r="Q454" s="111" t="str">
        <f>IFERROR(IF($C454=Q$2,$G454*VLOOKUP($F454,Listen!$B$5:$G$95,$J454+1,FALSE)/VLOOKUP(Q$2,Listen!$B$5:$G$95,$J454+1,FALSE),"-")*IF($D454="Abgabe",0,1),"")</f>
        <v/>
      </c>
      <c r="R454" s="111" t="str">
        <f>IFERROR(IF($C454=R$2,$G454*VLOOKUP($F454,Listen!$B$5:$G$95,$J454+1,FALSE)/VLOOKUP(R$2,Listen!$B$5:$G$95,$J454+1,FALSE),"-")*IF($D454="Abgabe",0,1),"")</f>
        <v/>
      </c>
    </row>
    <row r="455" spans="2:18">
      <c r="B455" s="130"/>
      <c r="C455" s="95" t="str">
        <f>IFERROR(YEAR(VLOOKUP($B455,A_Stammdaten!$B$18:$G$218,3,FALSE)),"")</f>
        <v/>
      </c>
      <c r="D455" s="95" t="str">
        <f>IFERROR(VLOOKUP($B455,A_Stammdaten!$B$18:$G$218,6,FALSE),"")</f>
        <v/>
      </c>
      <c r="E455" s="131"/>
      <c r="F455" s="130"/>
      <c r="G455" s="130"/>
      <c r="H455" s="96"/>
      <c r="I455" s="105" t="str">
        <f>IFERROR(VLOOKUP($E455,Listen!$I$5:$K$41,2,FALSE),"")</f>
        <v/>
      </c>
      <c r="J455" s="105" t="str">
        <f>IFERROR(VLOOKUP($E455,Listen!$I$5:$K$41,3,FALSE),"")</f>
        <v/>
      </c>
      <c r="K455" s="111" t="str">
        <f>IFERROR(IF($C455=K$2,$G455*VLOOKUP($F455,Listen!$B$5:$G$95,$J455+1,FALSE)/VLOOKUP(K$2,Listen!$B$5:$G$95,$J455+1,FALSE),"-")*IF($D455="Abgabe",0,1),"")</f>
        <v/>
      </c>
      <c r="L455" s="111" t="str">
        <f>IFERROR(IF($C455=L$2,$G455*VLOOKUP($F455,Listen!$B$5:$G$95,$J455+1,FALSE)/VLOOKUP(L$2,Listen!$B$5:$G$95,$J455+1,FALSE),"-")*IF($D455="Abgabe",0,1),"")</f>
        <v/>
      </c>
      <c r="M455" s="111" t="str">
        <f>IFERROR(IF($C455=M$2,$G455*VLOOKUP($F455,Listen!$B$5:$G$95,$J455+1,FALSE)/VLOOKUP(M$2,Listen!$B$5:$G$95,$J455+1,FALSE),"-")*IF($D455="Abgabe",0,1),"")</f>
        <v/>
      </c>
      <c r="N455" s="111" t="str">
        <f>IFERROR(IF($C455=N$2,$G455*VLOOKUP($F455,Listen!$B$5:$G$95,$J455+1,FALSE)/VLOOKUP(N$2,Listen!$B$5:$G$95,$J455+1,FALSE),"-")*IF($D455="Abgabe",0,1),"")</f>
        <v/>
      </c>
      <c r="O455" s="111" t="str">
        <f>IFERROR(IF($C455=O$2,$G455*VLOOKUP($F455,Listen!$B$5:$G$95,$J455+1,FALSE)/VLOOKUP(O$2,Listen!$B$5:$G$95,$J455+1,FALSE),"-")*IF($D455="Abgabe",0,1),"")</f>
        <v/>
      </c>
      <c r="P455" s="111" t="str">
        <f>IFERROR(IF($C455=P$2,$G455*VLOOKUP($F455,Listen!$B$5:$G$95,$J455+1,FALSE)/VLOOKUP(P$2,Listen!$B$5:$G$95,$J455+1,FALSE),"-")*IF($D455="Abgabe",0,1),"")</f>
        <v/>
      </c>
      <c r="Q455" s="111" t="str">
        <f>IFERROR(IF($C455=Q$2,$G455*VLOOKUP($F455,Listen!$B$5:$G$95,$J455+1,FALSE)/VLOOKUP(Q$2,Listen!$B$5:$G$95,$J455+1,FALSE),"-")*IF($D455="Abgabe",0,1),"")</f>
        <v/>
      </c>
      <c r="R455" s="111" t="str">
        <f>IFERROR(IF($C455=R$2,$G455*VLOOKUP($F455,Listen!$B$5:$G$95,$J455+1,FALSE)/VLOOKUP(R$2,Listen!$B$5:$G$95,$J455+1,FALSE),"-")*IF($D455="Abgabe",0,1),"")</f>
        <v/>
      </c>
    </row>
    <row r="456" spans="2:18">
      <c r="B456" s="130"/>
      <c r="C456" s="95" t="str">
        <f>IFERROR(YEAR(VLOOKUP($B456,A_Stammdaten!$B$18:$G$218,3,FALSE)),"")</f>
        <v/>
      </c>
      <c r="D456" s="95" t="str">
        <f>IFERROR(VLOOKUP($B456,A_Stammdaten!$B$18:$G$218,6,FALSE),"")</f>
        <v/>
      </c>
      <c r="E456" s="131"/>
      <c r="F456" s="130"/>
      <c r="G456" s="130"/>
      <c r="H456" s="96"/>
      <c r="I456" s="105" t="str">
        <f>IFERROR(VLOOKUP($E456,Listen!$I$5:$K$41,2,FALSE),"")</f>
        <v/>
      </c>
      <c r="J456" s="105" t="str">
        <f>IFERROR(VLOOKUP($E456,Listen!$I$5:$K$41,3,FALSE),"")</f>
        <v/>
      </c>
      <c r="K456" s="111" t="str">
        <f>IFERROR(IF($C456=K$2,$G456*VLOOKUP($F456,Listen!$B$5:$G$95,$J456+1,FALSE)/VLOOKUP(K$2,Listen!$B$5:$G$95,$J456+1,FALSE),"-")*IF($D456="Abgabe",0,1),"")</f>
        <v/>
      </c>
      <c r="L456" s="111" t="str">
        <f>IFERROR(IF($C456=L$2,$G456*VLOOKUP($F456,Listen!$B$5:$G$95,$J456+1,FALSE)/VLOOKUP(L$2,Listen!$B$5:$G$95,$J456+1,FALSE),"-")*IF($D456="Abgabe",0,1),"")</f>
        <v/>
      </c>
      <c r="M456" s="111" t="str">
        <f>IFERROR(IF($C456=M$2,$G456*VLOOKUP($F456,Listen!$B$5:$G$95,$J456+1,FALSE)/VLOOKUP(M$2,Listen!$B$5:$G$95,$J456+1,FALSE),"-")*IF($D456="Abgabe",0,1),"")</f>
        <v/>
      </c>
      <c r="N456" s="111" t="str">
        <f>IFERROR(IF($C456=N$2,$G456*VLOOKUP($F456,Listen!$B$5:$G$95,$J456+1,FALSE)/VLOOKUP(N$2,Listen!$B$5:$G$95,$J456+1,FALSE),"-")*IF($D456="Abgabe",0,1),"")</f>
        <v/>
      </c>
      <c r="O456" s="111" t="str">
        <f>IFERROR(IF($C456=O$2,$G456*VLOOKUP($F456,Listen!$B$5:$G$95,$J456+1,FALSE)/VLOOKUP(O$2,Listen!$B$5:$G$95,$J456+1,FALSE),"-")*IF($D456="Abgabe",0,1),"")</f>
        <v/>
      </c>
      <c r="P456" s="111" t="str">
        <f>IFERROR(IF($C456=P$2,$G456*VLOOKUP($F456,Listen!$B$5:$G$95,$J456+1,FALSE)/VLOOKUP(P$2,Listen!$B$5:$G$95,$J456+1,FALSE),"-")*IF($D456="Abgabe",0,1),"")</f>
        <v/>
      </c>
      <c r="Q456" s="111" t="str">
        <f>IFERROR(IF($C456=Q$2,$G456*VLOOKUP($F456,Listen!$B$5:$G$95,$J456+1,FALSE)/VLOOKUP(Q$2,Listen!$B$5:$G$95,$J456+1,FALSE),"-")*IF($D456="Abgabe",0,1),"")</f>
        <v/>
      </c>
      <c r="R456" s="111" t="str">
        <f>IFERROR(IF($C456=R$2,$G456*VLOOKUP($F456,Listen!$B$5:$G$95,$J456+1,FALSE)/VLOOKUP(R$2,Listen!$B$5:$G$95,$J456+1,FALSE),"-")*IF($D456="Abgabe",0,1),"")</f>
        <v/>
      </c>
    </row>
    <row r="457" spans="2:18">
      <c r="B457" s="130"/>
      <c r="C457" s="95" t="str">
        <f>IFERROR(YEAR(VLOOKUP($B457,A_Stammdaten!$B$18:$G$218,3,FALSE)),"")</f>
        <v/>
      </c>
      <c r="D457" s="95" t="str">
        <f>IFERROR(VLOOKUP($B457,A_Stammdaten!$B$18:$G$218,6,FALSE),"")</f>
        <v/>
      </c>
      <c r="E457" s="131"/>
      <c r="F457" s="130"/>
      <c r="G457" s="130"/>
      <c r="H457" s="96"/>
      <c r="I457" s="105" t="str">
        <f>IFERROR(VLOOKUP($E457,Listen!$I$5:$K$41,2,FALSE),"")</f>
        <v/>
      </c>
      <c r="J457" s="105" t="str">
        <f>IFERROR(VLOOKUP($E457,Listen!$I$5:$K$41,3,FALSE),"")</f>
        <v/>
      </c>
      <c r="K457" s="111" t="str">
        <f>IFERROR(IF($C457=K$2,$G457*VLOOKUP($F457,Listen!$B$5:$G$95,$J457+1,FALSE)/VLOOKUP(K$2,Listen!$B$5:$G$95,$J457+1,FALSE),"-")*IF($D457="Abgabe",0,1),"")</f>
        <v/>
      </c>
      <c r="L457" s="111" t="str">
        <f>IFERROR(IF($C457=L$2,$G457*VLOOKUP($F457,Listen!$B$5:$G$95,$J457+1,FALSE)/VLOOKUP(L$2,Listen!$B$5:$G$95,$J457+1,FALSE),"-")*IF($D457="Abgabe",0,1),"")</f>
        <v/>
      </c>
      <c r="M457" s="111" t="str">
        <f>IFERROR(IF($C457=M$2,$G457*VLOOKUP($F457,Listen!$B$5:$G$95,$J457+1,FALSE)/VLOOKUP(M$2,Listen!$B$5:$G$95,$J457+1,FALSE),"-")*IF($D457="Abgabe",0,1),"")</f>
        <v/>
      </c>
      <c r="N457" s="111" t="str">
        <f>IFERROR(IF($C457=N$2,$G457*VLOOKUP($F457,Listen!$B$5:$G$95,$J457+1,FALSE)/VLOOKUP(N$2,Listen!$B$5:$G$95,$J457+1,FALSE),"-")*IF($D457="Abgabe",0,1),"")</f>
        <v/>
      </c>
      <c r="O457" s="111" t="str">
        <f>IFERROR(IF($C457=O$2,$G457*VLOOKUP($F457,Listen!$B$5:$G$95,$J457+1,FALSE)/VLOOKUP(O$2,Listen!$B$5:$G$95,$J457+1,FALSE),"-")*IF($D457="Abgabe",0,1),"")</f>
        <v/>
      </c>
      <c r="P457" s="111" t="str">
        <f>IFERROR(IF($C457=P$2,$G457*VLOOKUP($F457,Listen!$B$5:$G$95,$J457+1,FALSE)/VLOOKUP(P$2,Listen!$B$5:$G$95,$J457+1,FALSE),"-")*IF($D457="Abgabe",0,1),"")</f>
        <v/>
      </c>
      <c r="Q457" s="111" t="str">
        <f>IFERROR(IF($C457=Q$2,$G457*VLOOKUP($F457,Listen!$B$5:$G$95,$J457+1,FALSE)/VLOOKUP(Q$2,Listen!$B$5:$G$95,$J457+1,FALSE),"-")*IF($D457="Abgabe",0,1),"")</f>
        <v/>
      </c>
      <c r="R457" s="111" t="str">
        <f>IFERROR(IF($C457=R$2,$G457*VLOOKUP($F457,Listen!$B$5:$G$95,$J457+1,FALSE)/VLOOKUP(R$2,Listen!$B$5:$G$95,$J457+1,FALSE),"-")*IF($D457="Abgabe",0,1),"")</f>
        <v/>
      </c>
    </row>
    <row r="458" spans="2:18">
      <c r="B458" s="130"/>
      <c r="C458" s="95" t="str">
        <f>IFERROR(YEAR(VLOOKUP($B458,A_Stammdaten!$B$18:$G$218,3,FALSE)),"")</f>
        <v/>
      </c>
      <c r="D458" s="95" t="str">
        <f>IFERROR(VLOOKUP($B458,A_Stammdaten!$B$18:$G$218,6,FALSE),"")</f>
        <v/>
      </c>
      <c r="E458" s="131"/>
      <c r="F458" s="130"/>
      <c r="G458" s="130"/>
      <c r="H458" s="96"/>
      <c r="I458" s="105" t="str">
        <f>IFERROR(VLOOKUP($E458,Listen!$I$5:$K$41,2,FALSE),"")</f>
        <v/>
      </c>
      <c r="J458" s="105" t="str">
        <f>IFERROR(VLOOKUP($E458,Listen!$I$5:$K$41,3,FALSE),"")</f>
        <v/>
      </c>
      <c r="K458" s="111" t="str">
        <f>IFERROR(IF($C458=K$2,$G458*VLOOKUP($F458,Listen!$B$5:$G$95,$J458+1,FALSE)/VLOOKUP(K$2,Listen!$B$5:$G$95,$J458+1,FALSE),"-")*IF($D458="Abgabe",0,1),"")</f>
        <v/>
      </c>
      <c r="L458" s="111" t="str">
        <f>IFERROR(IF($C458=L$2,$G458*VLOOKUP($F458,Listen!$B$5:$G$95,$J458+1,FALSE)/VLOOKUP(L$2,Listen!$B$5:$G$95,$J458+1,FALSE),"-")*IF($D458="Abgabe",0,1),"")</f>
        <v/>
      </c>
      <c r="M458" s="111" t="str">
        <f>IFERROR(IF($C458=M$2,$G458*VLOOKUP($F458,Listen!$B$5:$G$95,$J458+1,FALSE)/VLOOKUP(M$2,Listen!$B$5:$G$95,$J458+1,FALSE),"-")*IF($D458="Abgabe",0,1),"")</f>
        <v/>
      </c>
      <c r="N458" s="111" t="str">
        <f>IFERROR(IF($C458=N$2,$G458*VLOOKUP($F458,Listen!$B$5:$G$95,$J458+1,FALSE)/VLOOKUP(N$2,Listen!$B$5:$G$95,$J458+1,FALSE),"-")*IF($D458="Abgabe",0,1),"")</f>
        <v/>
      </c>
      <c r="O458" s="111" t="str">
        <f>IFERROR(IF($C458=O$2,$G458*VLOOKUP($F458,Listen!$B$5:$G$95,$J458+1,FALSE)/VLOOKUP(O$2,Listen!$B$5:$G$95,$J458+1,FALSE),"-")*IF($D458="Abgabe",0,1),"")</f>
        <v/>
      </c>
      <c r="P458" s="111" t="str">
        <f>IFERROR(IF($C458=P$2,$G458*VLOOKUP($F458,Listen!$B$5:$G$95,$J458+1,FALSE)/VLOOKUP(P$2,Listen!$B$5:$G$95,$J458+1,FALSE),"-")*IF($D458="Abgabe",0,1),"")</f>
        <v/>
      </c>
      <c r="Q458" s="111" t="str">
        <f>IFERROR(IF($C458=Q$2,$G458*VLOOKUP($F458,Listen!$B$5:$G$95,$J458+1,FALSE)/VLOOKUP(Q$2,Listen!$B$5:$G$95,$J458+1,FALSE),"-")*IF($D458="Abgabe",0,1),"")</f>
        <v/>
      </c>
      <c r="R458" s="111" t="str">
        <f>IFERROR(IF($C458=R$2,$G458*VLOOKUP($F458,Listen!$B$5:$G$95,$J458+1,FALSE)/VLOOKUP(R$2,Listen!$B$5:$G$95,$J458+1,FALSE),"-")*IF($D458="Abgabe",0,1),"")</f>
        <v/>
      </c>
    </row>
    <row r="459" spans="2:18">
      <c r="B459" s="130"/>
      <c r="C459" s="95" t="str">
        <f>IFERROR(YEAR(VLOOKUP($B459,A_Stammdaten!$B$18:$G$218,3,FALSE)),"")</f>
        <v/>
      </c>
      <c r="D459" s="95" t="str">
        <f>IFERROR(VLOOKUP($B459,A_Stammdaten!$B$18:$G$218,6,FALSE),"")</f>
        <v/>
      </c>
      <c r="E459" s="131"/>
      <c r="F459" s="130"/>
      <c r="G459" s="130"/>
      <c r="H459" s="96"/>
      <c r="I459" s="105" t="str">
        <f>IFERROR(VLOOKUP($E459,Listen!$I$5:$K$41,2,FALSE),"")</f>
        <v/>
      </c>
      <c r="J459" s="105" t="str">
        <f>IFERROR(VLOOKUP($E459,Listen!$I$5:$K$41,3,FALSE),"")</f>
        <v/>
      </c>
      <c r="K459" s="111" t="str">
        <f>IFERROR(IF($C459=K$2,$G459*VLOOKUP($F459,Listen!$B$5:$G$95,$J459+1,FALSE)/VLOOKUP(K$2,Listen!$B$5:$G$95,$J459+1,FALSE),"-")*IF($D459="Abgabe",0,1),"")</f>
        <v/>
      </c>
      <c r="L459" s="111" t="str">
        <f>IFERROR(IF($C459=L$2,$G459*VLOOKUP($F459,Listen!$B$5:$G$95,$J459+1,FALSE)/VLOOKUP(L$2,Listen!$B$5:$G$95,$J459+1,FALSE),"-")*IF($D459="Abgabe",0,1),"")</f>
        <v/>
      </c>
      <c r="M459" s="111" t="str">
        <f>IFERROR(IF($C459=M$2,$G459*VLOOKUP($F459,Listen!$B$5:$G$95,$J459+1,FALSE)/VLOOKUP(M$2,Listen!$B$5:$G$95,$J459+1,FALSE),"-")*IF($D459="Abgabe",0,1),"")</f>
        <v/>
      </c>
      <c r="N459" s="111" t="str">
        <f>IFERROR(IF($C459=N$2,$G459*VLOOKUP($F459,Listen!$B$5:$G$95,$J459+1,FALSE)/VLOOKUP(N$2,Listen!$B$5:$G$95,$J459+1,FALSE),"-")*IF($D459="Abgabe",0,1),"")</f>
        <v/>
      </c>
      <c r="O459" s="111" t="str">
        <f>IFERROR(IF($C459=O$2,$G459*VLOOKUP($F459,Listen!$B$5:$G$95,$J459+1,FALSE)/VLOOKUP(O$2,Listen!$B$5:$G$95,$J459+1,FALSE),"-")*IF($D459="Abgabe",0,1),"")</f>
        <v/>
      </c>
      <c r="P459" s="111" t="str">
        <f>IFERROR(IF($C459=P$2,$G459*VLOOKUP($F459,Listen!$B$5:$G$95,$J459+1,FALSE)/VLOOKUP(P$2,Listen!$B$5:$G$95,$J459+1,FALSE),"-")*IF($D459="Abgabe",0,1),"")</f>
        <v/>
      </c>
      <c r="Q459" s="111" t="str">
        <f>IFERROR(IF($C459=Q$2,$G459*VLOOKUP($F459,Listen!$B$5:$G$95,$J459+1,FALSE)/VLOOKUP(Q$2,Listen!$B$5:$G$95,$J459+1,FALSE),"-")*IF($D459="Abgabe",0,1),"")</f>
        <v/>
      </c>
      <c r="R459" s="111" t="str">
        <f>IFERROR(IF($C459=R$2,$G459*VLOOKUP($F459,Listen!$B$5:$G$95,$J459+1,FALSE)/VLOOKUP(R$2,Listen!$B$5:$G$95,$J459+1,FALSE),"-")*IF($D459="Abgabe",0,1),"")</f>
        <v/>
      </c>
    </row>
    <row r="460" spans="2:18">
      <c r="B460" s="130"/>
      <c r="C460" s="95" t="str">
        <f>IFERROR(YEAR(VLOOKUP($B460,A_Stammdaten!$B$18:$G$218,3,FALSE)),"")</f>
        <v/>
      </c>
      <c r="D460" s="95" t="str">
        <f>IFERROR(VLOOKUP($B460,A_Stammdaten!$B$18:$G$218,6,FALSE),"")</f>
        <v/>
      </c>
      <c r="E460" s="131"/>
      <c r="F460" s="130"/>
      <c r="G460" s="130"/>
      <c r="H460" s="96"/>
      <c r="I460" s="105" t="str">
        <f>IFERROR(VLOOKUP($E460,Listen!$I$5:$K$41,2,FALSE),"")</f>
        <v/>
      </c>
      <c r="J460" s="105" t="str">
        <f>IFERROR(VLOOKUP($E460,Listen!$I$5:$K$41,3,FALSE),"")</f>
        <v/>
      </c>
      <c r="K460" s="111" t="str">
        <f>IFERROR(IF($C460=K$2,$G460*VLOOKUP($F460,Listen!$B$5:$G$95,$J460+1,FALSE)/VLOOKUP(K$2,Listen!$B$5:$G$95,$J460+1,FALSE),"-")*IF($D460="Abgabe",0,1),"")</f>
        <v/>
      </c>
      <c r="L460" s="111" t="str">
        <f>IFERROR(IF($C460=L$2,$G460*VLOOKUP($F460,Listen!$B$5:$G$95,$J460+1,FALSE)/VLOOKUP(L$2,Listen!$B$5:$G$95,$J460+1,FALSE),"-")*IF($D460="Abgabe",0,1),"")</f>
        <v/>
      </c>
      <c r="M460" s="111" t="str">
        <f>IFERROR(IF($C460=M$2,$G460*VLOOKUP($F460,Listen!$B$5:$G$95,$J460+1,FALSE)/VLOOKUP(M$2,Listen!$B$5:$G$95,$J460+1,FALSE),"-")*IF($D460="Abgabe",0,1),"")</f>
        <v/>
      </c>
      <c r="N460" s="111" t="str">
        <f>IFERROR(IF($C460=N$2,$G460*VLOOKUP($F460,Listen!$B$5:$G$95,$J460+1,FALSE)/VLOOKUP(N$2,Listen!$B$5:$G$95,$J460+1,FALSE),"-")*IF($D460="Abgabe",0,1),"")</f>
        <v/>
      </c>
      <c r="O460" s="111" t="str">
        <f>IFERROR(IF($C460=O$2,$G460*VLOOKUP($F460,Listen!$B$5:$G$95,$J460+1,FALSE)/VLOOKUP(O$2,Listen!$B$5:$G$95,$J460+1,FALSE),"-")*IF($D460="Abgabe",0,1),"")</f>
        <v/>
      </c>
      <c r="P460" s="111" t="str">
        <f>IFERROR(IF($C460=P$2,$G460*VLOOKUP($F460,Listen!$B$5:$G$95,$J460+1,FALSE)/VLOOKUP(P$2,Listen!$B$5:$G$95,$J460+1,FALSE),"-")*IF($D460="Abgabe",0,1),"")</f>
        <v/>
      </c>
      <c r="Q460" s="111" t="str">
        <f>IFERROR(IF($C460=Q$2,$G460*VLOOKUP($F460,Listen!$B$5:$G$95,$J460+1,FALSE)/VLOOKUP(Q$2,Listen!$B$5:$G$95,$J460+1,FALSE),"-")*IF($D460="Abgabe",0,1),"")</f>
        <v/>
      </c>
      <c r="R460" s="111" t="str">
        <f>IFERROR(IF($C460=R$2,$G460*VLOOKUP($F460,Listen!$B$5:$G$95,$J460+1,FALSE)/VLOOKUP(R$2,Listen!$B$5:$G$95,$J460+1,FALSE),"-")*IF($D460="Abgabe",0,1),"")</f>
        <v/>
      </c>
    </row>
    <row r="461" spans="2:18">
      <c r="B461" s="130"/>
      <c r="C461" s="95" t="str">
        <f>IFERROR(YEAR(VLOOKUP($B461,A_Stammdaten!$B$18:$G$218,3,FALSE)),"")</f>
        <v/>
      </c>
      <c r="D461" s="95" t="str">
        <f>IFERROR(VLOOKUP($B461,A_Stammdaten!$B$18:$G$218,6,FALSE),"")</f>
        <v/>
      </c>
      <c r="E461" s="131"/>
      <c r="F461" s="130"/>
      <c r="G461" s="130"/>
      <c r="H461" s="96"/>
      <c r="I461" s="105" t="str">
        <f>IFERROR(VLOOKUP($E461,Listen!$I$5:$K$41,2,FALSE),"")</f>
        <v/>
      </c>
      <c r="J461" s="105" t="str">
        <f>IFERROR(VLOOKUP($E461,Listen!$I$5:$K$41,3,FALSE),"")</f>
        <v/>
      </c>
      <c r="K461" s="111" t="str">
        <f>IFERROR(IF($C461=K$2,$G461*VLOOKUP($F461,Listen!$B$5:$G$95,$J461+1,FALSE)/VLOOKUP(K$2,Listen!$B$5:$G$95,$J461+1,FALSE),"-")*IF($D461="Abgabe",0,1),"")</f>
        <v/>
      </c>
      <c r="L461" s="111" t="str">
        <f>IFERROR(IF($C461=L$2,$G461*VLOOKUP($F461,Listen!$B$5:$G$95,$J461+1,FALSE)/VLOOKUP(L$2,Listen!$B$5:$G$95,$J461+1,FALSE),"-")*IF($D461="Abgabe",0,1),"")</f>
        <v/>
      </c>
      <c r="M461" s="111" t="str">
        <f>IFERROR(IF($C461=M$2,$G461*VLOOKUP($F461,Listen!$B$5:$G$95,$J461+1,FALSE)/VLOOKUP(M$2,Listen!$B$5:$G$95,$J461+1,FALSE),"-")*IF($D461="Abgabe",0,1),"")</f>
        <v/>
      </c>
      <c r="N461" s="111" t="str">
        <f>IFERROR(IF($C461=N$2,$G461*VLOOKUP($F461,Listen!$B$5:$G$95,$J461+1,FALSE)/VLOOKUP(N$2,Listen!$B$5:$G$95,$J461+1,FALSE),"-")*IF($D461="Abgabe",0,1),"")</f>
        <v/>
      </c>
      <c r="O461" s="111" t="str">
        <f>IFERROR(IF($C461=O$2,$G461*VLOOKUP($F461,Listen!$B$5:$G$95,$J461+1,FALSE)/VLOOKUP(O$2,Listen!$B$5:$G$95,$J461+1,FALSE),"-")*IF($D461="Abgabe",0,1),"")</f>
        <v/>
      </c>
      <c r="P461" s="111" t="str">
        <f>IFERROR(IF($C461=P$2,$G461*VLOOKUP($F461,Listen!$B$5:$G$95,$J461+1,FALSE)/VLOOKUP(P$2,Listen!$B$5:$G$95,$J461+1,FALSE),"-")*IF($D461="Abgabe",0,1),"")</f>
        <v/>
      </c>
      <c r="Q461" s="111" t="str">
        <f>IFERROR(IF($C461=Q$2,$G461*VLOOKUP($F461,Listen!$B$5:$G$95,$J461+1,FALSE)/VLOOKUP(Q$2,Listen!$B$5:$G$95,$J461+1,FALSE),"-")*IF($D461="Abgabe",0,1),"")</f>
        <v/>
      </c>
      <c r="R461" s="111" t="str">
        <f>IFERROR(IF($C461=R$2,$G461*VLOOKUP($F461,Listen!$B$5:$G$95,$J461+1,FALSE)/VLOOKUP(R$2,Listen!$B$5:$G$95,$J461+1,FALSE),"-")*IF($D461="Abgabe",0,1),"")</f>
        <v/>
      </c>
    </row>
    <row r="462" spans="2:18">
      <c r="B462" s="130"/>
      <c r="C462" s="95" t="str">
        <f>IFERROR(YEAR(VLOOKUP($B462,A_Stammdaten!$B$18:$G$218,3,FALSE)),"")</f>
        <v/>
      </c>
      <c r="D462" s="95" t="str">
        <f>IFERROR(VLOOKUP($B462,A_Stammdaten!$B$18:$G$218,6,FALSE),"")</f>
        <v/>
      </c>
      <c r="E462" s="131"/>
      <c r="F462" s="130"/>
      <c r="G462" s="130"/>
      <c r="H462" s="96"/>
      <c r="I462" s="105" t="str">
        <f>IFERROR(VLOOKUP($E462,Listen!$I$5:$K$41,2,FALSE),"")</f>
        <v/>
      </c>
      <c r="J462" s="105" t="str">
        <f>IFERROR(VLOOKUP($E462,Listen!$I$5:$K$41,3,FALSE),"")</f>
        <v/>
      </c>
      <c r="K462" s="111" t="str">
        <f>IFERROR(IF($C462=K$2,$G462*VLOOKUP($F462,Listen!$B$5:$G$95,$J462+1,FALSE)/VLOOKUP(K$2,Listen!$B$5:$G$95,$J462+1,FALSE),"-")*IF($D462="Abgabe",0,1),"")</f>
        <v/>
      </c>
      <c r="L462" s="111" t="str">
        <f>IFERROR(IF($C462=L$2,$G462*VLOOKUP($F462,Listen!$B$5:$G$95,$J462+1,FALSE)/VLOOKUP(L$2,Listen!$B$5:$G$95,$J462+1,FALSE),"-")*IF($D462="Abgabe",0,1),"")</f>
        <v/>
      </c>
      <c r="M462" s="111" t="str">
        <f>IFERROR(IF($C462=M$2,$G462*VLOOKUP($F462,Listen!$B$5:$G$95,$J462+1,FALSE)/VLOOKUP(M$2,Listen!$B$5:$G$95,$J462+1,FALSE),"-")*IF($D462="Abgabe",0,1),"")</f>
        <v/>
      </c>
      <c r="N462" s="111" t="str">
        <f>IFERROR(IF($C462=N$2,$G462*VLOOKUP($F462,Listen!$B$5:$G$95,$J462+1,FALSE)/VLOOKUP(N$2,Listen!$B$5:$G$95,$J462+1,FALSE),"-")*IF($D462="Abgabe",0,1),"")</f>
        <v/>
      </c>
      <c r="O462" s="111" t="str">
        <f>IFERROR(IF($C462=O$2,$G462*VLOOKUP($F462,Listen!$B$5:$G$95,$J462+1,FALSE)/VLOOKUP(O$2,Listen!$B$5:$G$95,$J462+1,FALSE),"-")*IF($D462="Abgabe",0,1),"")</f>
        <v/>
      </c>
      <c r="P462" s="111" t="str">
        <f>IFERROR(IF($C462=P$2,$G462*VLOOKUP($F462,Listen!$B$5:$G$95,$J462+1,FALSE)/VLOOKUP(P$2,Listen!$B$5:$G$95,$J462+1,FALSE),"-")*IF($D462="Abgabe",0,1),"")</f>
        <v/>
      </c>
      <c r="Q462" s="111" t="str">
        <f>IFERROR(IF($C462=Q$2,$G462*VLOOKUP($F462,Listen!$B$5:$G$95,$J462+1,FALSE)/VLOOKUP(Q$2,Listen!$B$5:$G$95,$J462+1,FALSE),"-")*IF($D462="Abgabe",0,1),"")</f>
        <v/>
      </c>
      <c r="R462" s="111" t="str">
        <f>IFERROR(IF($C462=R$2,$G462*VLOOKUP($F462,Listen!$B$5:$G$95,$J462+1,FALSE)/VLOOKUP(R$2,Listen!$B$5:$G$95,$J462+1,FALSE),"-")*IF($D462="Abgabe",0,1),"")</f>
        <v/>
      </c>
    </row>
    <row r="463" spans="2:18">
      <c r="B463" s="130"/>
      <c r="C463" s="95" t="str">
        <f>IFERROR(YEAR(VLOOKUP($B463,A_Stammdaten!$B$18:$G$218,3,FALSE)),"")</f>
        <v/>
      </c>
      <c r="D463" s="95" t="str">
        <f>IFERROR(VLOOKUP($B463,A_Stammdaten!$B$18:$G$218,6,FALSE),"")</f>
        <v/>
      </c>
      <c r="E463" s="131"/>
      <c r="F463" s="130"/>
      <c r="G463" s="130"/>
      <c r="H463" s="96"/>
      <c r="I463" s="105" t="str">
        <f>IFERROR(VLOOKUP($E463,Listen!$I$5:$K$41,2,FALSE),"")</f>
        <v/>
      </c>
      <c r="J463" s="105" t="str">
        <f>IFERROR(VLOOKUP($E463,Listen!$I$5:$K$41,3,FALSE),"")</f>
        <v/>
      </c>
      <c r="K463" s="111" t="str">
        <f>IFERROR(IF($C463=K$2,$G463*VLOOKUP($F463,Listen!$B$5:$G$95,$J463+1,FALSE)/VLOOKUP(K$2,Listen!$B$5:$G$95,$J463+1,FALSE),"-")*IF($D463="Abgabe",0,1),"")</f>
        <v/>
      </c>
      <c r="L463" s="111" t="str">
        <f>IFERROR(IF($C463=L$2,$G463*VLOOKUP($F463,Listen!$B$5:$G$95,$J463+1,FALSE)/VLOOKUP(L$2,Listen!$B$5:$G$95,$J463+1,FALSE),"-")*IF($D463="Abgabe",0,1),"")</f>
        <v/>
      </c>
      <c r="M463" s="111" t="str">
        <f>IFERROR(IF($C463=M$2,$G463*VLOOKUP($F463,Listen!$B$5:$G$95,$J463+1,FALSE)/VLOOKUP(M$2,Listen!$B$5:$G$95,$J463+1,FALSE),"-")*IF($D463="Abgabe",0,1),"")</f>
        <v/>
      </c>
      <c r="N463" s="111" t="str">
        <f>IFERROR(IF($C463=N$2,$G463*VLOOKUP($F463,Listen!$B$5:$G$95,$J463+1,FALSE)/VLOOKUP(N$2,Listen!$B$5:$G$95,$J463+1,FALSE),"-")*IF($D463="Abgabe",0,1),"")</f>
        <v/>
      </c>
      <c r="O463" s="111" t="str">
        <f>IFERROR(IF($C463=O$2,$G463*VLOOKUP($F463,Listen!$B$5:$G$95,$J463+1,FALSE)/VLOOKUP(O$2,Listen!$B$5:$G$95,$J463+1,FALSE),"-")*IF($D463="Abgabe",0,1),"")</f>
        <v/>
      </c>
      <c r="P463" s="111" t="str">
        <f>IFERROR(IF($C463=P$2,$G463*VLOOKUP($F463,Listen!$B$5:$G$95,$J463+1,FALSE)/VLOOKUP(P$2,Listen!$B$5:$G$95,$J463+1,FALSE),"-")*IF($D463="Abgabe",0,1),"")</f>
        <v/>
      </c>
      <c r="Q463" s="111" t="str">
        <f>IFERROR(IF($C463=Q$2,$G463*VLOOKUP($F463,Listen!$B$5:$G$95,$J463+1,FALSE)/VLOOKUP(Q$2,Listen!$B$5:$G$95,$J463+1,FALSE),"-")*IF($D463="Abgabe",0,1),"")</f>
        <v/>
      </c>
      <c r="R463" s="111" t="str">
        <f>IFERROR(IF($C463=R$2,$G463*VLOOKUP($F463,Listen!$B$5:$G$95,$J463+1,FALSE)/VLOOKUP(R$2,Listen!$B$5:$G$95,$J463+1,FALSE),"-")*IF($D463="Abgabe",0,1),"")</f>
        <v/>
      </c>
    </row>
    <row r="464" spans="2:18">
      <c r="B464" s="130"/>
      <c r="C464" s="95" t="str">
        <f>IFERROR(YEAR(VLOOKUP($B464,A_Stammdaten!$B$18:$G$218,3,FALSE)),"")</f>
        <v/>
      </c>
      <c r="D464" s="95" t="str">
        <f>IFERROR(VLOOKUP($B464,A_Stammdaten!$B$18:$G$218,6,FALSE),"")</f>
        <v/>
      </c>
      <c r="E464" s="131"/>
      <c r="F464" s="130"/>
      <c r="G464" s="130"/>
      <c r="H464" s="96"/>
      <c r="I464" s="105" t="str">
        <f>IFERROR(VLOOKUP($E464,Listen!$I$5:$K$41,2,FALSE),"")</f>
        <v/>
      </c>
      <c r="J464" s="105" t="str">
        <f>IFERROR(VLOOKUP($E464,Listen!$I$5:$K$41,3,FALSE),"")</f>
        <v/>
      </c>
      <c r="K464" s="111" t="str">
        <f>IFERROR(IF($C464=K$2,$G464*VLOOKUP($F464,Listen!$B$5:$G$95,$J464+1,FALSE)/VLOOKUP(K$2,Listen!$B$5:$G$95,$J464+1,FALSE),"-")*IF($D464="Abgabe",0,1),"")</f>
        <v/>
      </c>
      <c r="L464" s="111" t="str">
        <f>IFERROR(IF($C464=L$2,$G464*VLOOKUP($F464,Listen!$B$5:$G$95,$J464+1,FALSE)/VLOOKUP(L$2,Listen!$B$5:$G$95,$J464+1,FALSE),"-")*IF($D464="Abgabe",0,1),"")</f>
        <v/>
      </c>
      <c r="M464" s="111" t="str">
        <f>IFERROR(IF($C464=M$2,$G464*VLOOKUP($F464,Listen!$B$5:$G$95,$J464+1,FALSE)/VLOOKUP(M$2,Listen!$B$5:$G$95,$J464+1,FALSE),"-")*IF($D464="Abgabe",0,1),"")</f>
        <v/>
      </c>
      <c r="N464" s="111" t="str">
        <f>IFERROR(IF($C464=N$2,$G464*VLOOKUP($F464,Listen!$B$5:$G$95,$J464+1,FALSE)/VLOOKUP(N$2,Listen!$B$5:$G$95,$J464+1,FALSE),"-")*IF($D464="Abgabe",0,1),"")</f>
        <v/>
      </c>
      <c r="O464" s="111" t="str">
        <f>IFERROR(IF($C464=O$2,$G464*VLOOKUP($F464,Listen!$B$5:$G$95,$J464+1,FALSE)/VLOOKUP(O$2,Listen!$B$5:$G$95,$J464+1,FALSE),"-")*IF($D464="Abgabe",0,1),"")</f>
        <v/>
      </c>
      <c r="P464" s="111" t="str">
        <f>IFERROR(IF($C464=P$2,$G464*VLOOKUP($F464,Listen!$B$5:$G$95,$J464+1,FALSE)/VLOOKUP(P$2,Listen!$B$5:$G$95,$J464+1,FALSE),"-")*IF($D464="Abgabe",0,1),"")</f>
        <v/>
      </c>
      <c r="Q464" s="111" t="str">
        <f>IFERROR(IF($C464=Q$2,$G464*VLOOKUP($F464,Listen!$B$5:$G$95,$J464+1,FALSE)/VLOOKUP(Q$2,Listen!$B$5:$G$95,$J464+1,FALSE),"-")*IF($D464="Abgabe",0,1),"")</f>
        <v/>
      </c>
      <c r="R464" s="111" t="str">
        <f>IFERROR(IF($C464=R$2,$G464*VLOOKUP($F464,Listen!$B$5:$G$95,$J464+1,FALSE)/VLOOKUP(R$2,Listen!$B$5:$G$95,$J464+1,FALSE),"-")*IF($D464="Abgabe",0,1),"")</f>
        <v/>
      </c>
    </row>
    <row r="465" spans="2:18">
      <c r="B465" s="130"/>
      <c r="C465" s="95" t="str">
        <f>IFERROR(YEAR(VLOOKUP($B465,A_Stammdaten!$B$18:$G$218,3,FALSE)),"")</f>
        <v/>
      </c>
      <c r="D465" s="95" t="str">
        <f>IFERROR(VLOOKUP($B465,A_Stammdaten!$B$18:$G$218,6,FALSE),"")</f>
        <v/>
      </c>
      <c r="E465" s="131"/>
      <c r="F465" s="130"/>
      <c r="G465" s="130"/>
      <c r="H465" s="96"/>
      <c r="I465" s="105" t="str">
        <f>IFERROR(VLOOKUP($E465,Listen!$I$5:$K$41,2,FALSE),"")</f>
        <v/>
      </c>
      <c r="J465" s="105" t="str">
        <f>IFERROR(VLOOKUP($E465,Listen!$I$5:$K$41,3,FALSE),"")</f>
        <v/>
      </c>
      <c r="K465" s="111" t="str">
        <f>IFERROR(IF($C465=K$2,$G465*VLOOKUP($F465,Listen!$B$5:$G$95,$J465+1,FALSE)/VLOOKUP(K$2,Listen!$B$5:$G$95,$J465+1,FALSE),"-")*IF($D465="Abgabe",0,1),"")</f>
        <v/>
      </c>
      <c r="L465" s="111" t="str">
        <f>IFERROR(IF($C465=L$2,$G465*VLOOKUP($F465,Listen!$B$5:$G$95,$J465+1,FALSE)/VLOOKUP(L$2,Listen!$B$5:$G$95,$J465+1,FALSE),"-")*IF($D465="Abgabe",0,1),"")</f>
        <v/>
      </c>
      <c r="M465" s="111" t="str">
        <f>IFERROR(IF($C465=M$2,$G465*VLOOKUP($F465,Listen!$B$5:$G$95,$J465+1,FALSE)/VLOOKUP(M$2,Listen!$B$5:$G$95,$J465+1,FALSE),"-")*IF($D465="Abgabe",0,1),"")</f>
        <v/>
      </c>
      <c r="N465" s="111" t="str">
        <f>IFERROR(IF($C465=N$2,$G465*VLOOKUP($F465,Listen!$B$5:$G$95,$J465+1,FALSE)/VLOOKUP(N$2,Listen!$B$5:$G$95,$J465+1,FALSE),"-")*IF($D465="Abgabe",0,1),"")</f>
        <v/>
      </c>
      <c r="O465" s="111" t="str">
        <f>IFERROR(IF($C465=O$2,$G465*VLOOKUP($F465,Listen!$B$5:$G$95,$J465+1,FALSE)/VLOOKUP(O$2,Listen!$B$5:$G$95,$J465+1,FALSE),"-")*IF($D465="Abgabe",0,1),"")</f>
        <v/>
      </c>
      <c r="P465" s="111" t="str">
        <f>IFERROR(IF($C465=P$2,$G465*VLOOKUP($F465,Listen!$B$5:$G$95,$J465+1,FALSE)/VLOOKUP(P$2,Listen!$B$5:$G$95,$J465+1,FALSE),"-")*IF($D465="Abgabe",0,1),"")</f>
        <v/>
      </c>
      <c r="Q465" s="111" t="str">
        <f>IFERROR(IF($C465=Q$2,$G465*VLOOKUP($F465,Listen!$B$5:$G$95,$J465+1,FALSE)/VLOOKUP(Q$2,Listen!$B$5:$G$95,$J465+1,FALSE),"-")*IF($D465="Abgabe",0,1),"")</f>
        <v/>
      </c>
      <c r="R465" s="111" t="str">
        <f>IFERROR(IF($C465=R$2,$G465*VLOOKUP($F465,Listen!$B$5:$G$95,$J465+1,FALSE)/VLOOKUP(R$2,Listen!$B$5:$G$95,$J465+1,FALSE),"-")*IF($D465="Abgabe",0,1),"")</f>
        <v/>
      </c>
    </row>
    <row r="466" spans="2:18">
      <c r="B466" s="130"/>
      <c r="C466" s="95" t="str">
        <f>IFERROR(YEAR(VLOOKUP($B466,A_Stammdaten!$B$18:$G$218,3,FALSE)),"")</f>
        <v/>
      </c>
      <c r="D466" s="95" t="str">
        <f>IFERROR(VLOOKUP($B466,A_Stammdaten!$B$18:$G$218,6,FALSE),"")</f>
        <v/>
      </c>
      <c r="E466" s="131"/>
      <c r="F466" s="130"/>
      <c r="G466" s="130"/>
      <c r="H466" s="96"/>
      <c r="I466" s="105" t="str">
        <f>IFERROR(VLOOKUP($E466,Listen!$I$5:$K$41,2,FALSE),"")</f>
        <v/>
      </c>
      <c r="J466" s="105" t="str">
        <f>IFERROR(VLOOKUP($E466,Listen!$I$5:$K$41,3,FALSE),"")</f>
        <v/>
      </c>
      <c r="K466" s="111" t="str">
        <f>IFERROR(IF($C466=K$2,$G466*VLOOKUP($F466,Listen!$B$5:$G$95,$J466+1,FALSE)/VLOOKUP(K$2,Listen!$B$5:$G$95,$J466+1,FALSE),"-")*IF($D466="Abgabe",0,1),"")</f>
        <v/>
      </c>
      <c r="L466" s="111" t="str">
        <f>IFERROR(IF($C466=L$2,$G466*VLOOKUP($F466,Listen!$B$5:$G$95,$J466+1,FALSE)/VLOOKUP(L$2,Listen!$B$5:$G$95,$J466+1,FALSE),"-")*IF($D466="Abgabe",0,1),"")</f>
        <v/>
      </c>
      <c r="M466" s="111" t="str">
        <f>IFERROR(IF($C466=M$2,$G466*VLOOKUP($F466,Listen!$B$5:$G$95,$J466+1,FALSE)/VLOOKUP(M$2,Listen!$B$5:$G$95,$J466+1,FALSE),"-")*IF($D466="Abgabe",0,1),"")</f>
        <v/>
      </c>
      <c r="N466" s="111" t="str">
        <f>IFERROR(IF($C466=N$2,$G466*VLOOKUP($F466,Listen!$B$5:$G$95,$J466+1,FALSE)/VLOOKUP(N$2,Listen!$B$5:$G$95,$J466+1,FALSE),"-")*IF($D466="Abgabe",0,1),"")</f>
        <v/>
      </c>
      <c r="O466" s="111" t="str">
        <f>IFERROR(IF($C466=O$2,$G466*VLOOKUP($F466,Listen!$B$5:$G$95,$J466+1,FALSE)/VLOOKUP(O$2,Listen!$B$5:$G$95,$J466+1,FALSE),"-")*IF($D466="Abgabe",0,1),"")</f>
        <v/>
      </c>
      <c r="P466" s="111" t="str">
        <f>IFERROR(IF($C466=P$2,$G466*VLOOKUP($F466,Listen!$B$5:$G$95,$J466+1,FALSE)/VLOOKUP(P$2,Listen!$B$5:$G$95,$J466+1,FALSE),"-")*IF($D466="Abgabe",0,1),"")</f>
        <v/>
      </c>
      <c r="Q466" s="111" t="str">
        <f>IFERROR(IF($C466=Q$2,$G466*VLOOKUP($F466,Listen!$B$5:$G$95,$J466+1,FALSE)/VLOOKUP(Q$2,Listen!$B$5:$G$95,$J466+1,FALSE),"-")*IF($D466="Abgabe",0,1),"")</f>
        <v/>
      </c>
      <c r="R466" s="111" t="str">
        <f>IFERROR(IF($C466=R$2,$G466*VLOOKUP($F466,Listen!$B$5:$G$95,$J466+1,FALSE)/VLOOKUP(R$2,Listen!$B$5:$G$95,$J466+1,FALSE),"-")*IF($D466="Abgabe",0,1),"")</f>
        <v/>
      </c>
    </row>
    <row r="467" spans="2:18">
      <c r="B467" s="130"/>
      <c r="C467" s="95" t="str">
        <f>IFERROR(YEAR(VLOOKUP($B467,A_Stammdaten!$B$18:$G$218,3,FALSE)),"")</f>
        <v/>
      </c>
      <c r="D467" s="95" t="str">
        <f>IFERROR(VLOOKUP($B467,A_Stammdaten!$B$18:$G$218,6,FALSE),"")</f>
        <v/>
      </c>
      <c r="E467" s="131"/>
      <c r="F467" s="130"/>
      <c r="G467" s="130"/>
      <c r="H467" s="96"/>
      <c r="I467" s="105" t="str">
        <f>IFERROR(VLOOKUP($E467,Listen!$I$5:$K$41,2,FALSE),"")</f>
        <v/>
      </c>
      <c r="J467" s="105" t="str">
        <f>IFERROR(VLOOKUP($E467,Listen!$I$5:$K$41,3,FALSE),"")</f>
        <v/>
      </c>
      <c r="K467" s="111" t="str">
        <f>IFERROR(IF($C467=K$2,$G467*VLOOKUP($F467,Listen!$B$5:$G$95,$J467+1,FALSE)/VLOOKUP(K$2,Listen!$B$5:$G$95,$J467+1,FALSE),"-")*IF($D467="Abgabe",0,1),"")</f>
        <v/>
      </c>
      <c r="L467" s="111" t="str">
        <f>IFERROR(IF($C467=L$2,$G467*VLOOKUP($F467,Listen!$B$5:$G$95,$J467+1,FALSE)/VLOOKUP(L$2,Listen!$B$5:$G$95,$J467+1,FALSE),"-")*IF($D467="Abgabe",0,1),"")</f>
        <v/>
      </c>
      <c r="M467" s="111" t="str">
        <f>IFERROR(IF($C467=M$2,$G467*VLOOKUP($F467,Listen!$B$5:$G$95,$J467+1,FALSE)/VLOOKUP(M$2,Listen!$B$5:$G$95,$J467+1,FALSE),"-")*IF($D467="Abgabe",0,1),"")</f>
        <v/>
      </c>
      <c r="N467" s="111" t="str">
        <f>IFERROR(IF($C467=N$2,$G467*VLOOKUP($F467,Listen!$B$5:$G$95,$J467+1,FALSE)/VLOOKUP(N$2,Listen!$B$5:$G$95,$J467+1,FALSE),"-")*IF($D467="Abgabe",0,1),"")</f>
        <v/>
      </c>
      <c r="O467" s="111" t="str">
        <f>IFERROR(IF($C467=O$2,$G467*VLOOKUP($F467,Listen!$B$5:$G$95,$J467+1,FALSE)/VLOOKUP(O$2,Listen!$B$5:$G$95,$J467+1,FALSE),"-")*IF($D467="Abgabe",0,1),"")</f>
        <v/>
      </c>
      <c r="P467" s="111" t="str">
        <f>IFERROR(IF($C467=P$2,$G467*VLOOKUP($F467,Listen!$B$5:$G$95,$J467+1,FALSE)/VLOOKUP(P$2,Listen!$B$5:$G$95,$J467+1,FALSE),"-")*IF($D467="Abgabe",0,1),"")</f>
        <v/>
      </c>
      <c r="Q467" s="111" t="str">
        <f>IFERROR(IF($C467=Q$2,$G467*VLOOKUP($F467,Listen!$B$5:$G$95,$J467+1,FALSE)/VLOOKUP(Q$2,Listen!$B$5:$G$95,$J467+1,FALSE),"-")*IF($D467="Abgabe",0,1),"")</f>
        <v/>
      </c>
      <c r="R467" s="111" t="str">
        <f>IFERROR(IF($C467=R$2,$G467*VLOOKUP($F467,Listen!$B$5:$G$95,$J467+1,FALSE)/VLOOKUP(R$2,Listen!$B$5:$G$95,$J467+1,FALSE),"-")*IF($D467="Abgabe",0,1),"")</f>
        <v/>
      </c>
    </row>
    <row r="468" spans="2:18">
      <c r="B468" s="130"/>
      <c r="C468" s="95" t="str">
        <f>IFERROR(YEAR(VLOOKUP($B468,A_Stammdaten!$B$18:$G$218,3,FALSE)),"")</f>
        <v/>
      </c>
      <c r="D468" s="95" t="str">
        <f>IFERROR(VLOOKUP($B468,A_Stammdaten!$B$18:$G$218,6,FALSE),"")</f>
        <v/>
      </c>
      <c r="E468" s="131"/>
      <c r="F468" s="130"/>
      <c r="G468" s="130"/>
      <c r="H468" s="96"/>
      <c r="I468" s="105" t="str">
        <f>IFERROR(VLOOKUP($E468,Listen!$I$5:$K$41,2,FALSE),"")</f>
        <v/>
      </c>
      <c r="J468" s="105" t="str">
        <f>IFERROR(VLOOKUP($E468,Listen!$I$5:$K$41,3,FALSE),"")</f>
        <v/>
      </c>
      <c r="K468" s="111" t="str">
        <f>IFERROR(IF($C468=K$2,$G468*VLOOKUP($F468,Listen!$B$5:$G$95,$J468+1,FALSE)/VLOOKUP(K$2,Listen!$B$5:$G$95,$J468+1,FALSE),"-")*IF($D468="Abgabe",0,1),"")</f>
        <v/>
      </c>
      <c r="L468" s="111" t="str">
        <f>IFERROR(IF($C468=L$2,$G468*VLOOKUP($F468,Listen!$B$5:$G$95,$J468+1,FALSE)/VLOOKUP(L$2,Listen!$B$5:$G$95,$J468+1,FALSE),"-")*IF($D468="Abgabe",0,1),"")</f>
        <v/>
      </c>
      <c r="M468" s="111" t="str">
        <f>IFERROR(IF($C468=M$2,$G468*VLOOKUP($F468,Listen!$B$5:$G$95,$J468+1,FALSE)/VLOOKUP(M$2,Listen!$B$5:$G$95,$J468+1,FALSE),"-")*IF($D468="Abgabe",0,1),"")</f>
        <v/>
      </c>
      <c r="N468" s="111" t="str">
        <f>IFERROR(IF($C468=N$2,$G468*VLOOKUP($F468,Listen!$B$5:$G$95,$J468+1,FALSE)/VLOOKUP(N$2,Listen!$B$5:$G$95,$J468+1,FALSE),"-")*IF($D468="Abgabe",0,1),"")</f>
        <v/>
      </c>
      <c r="O468" s="111" t="str">
        <f>IFERROR(IF($C468=O$2,$G468*VLOOKUP($F468,Listen!$B$5:$G$95,$J468+1,FALSE)/VLOOKUP(O$2,Listen!$B$5:$G$95,$J468+1,FALSE),"-")*IF($D468="Abgabe",0,1),"")</f>
        <v/>
      </c>
      <c r="P468" s="111" t="str">
        <f>IFERROR(IF($C468=P$2,$G468*VLOOKUP($F468,Listen!$B$5:$G$95,$J468+1,FALSE)/VLOOKUP(P$2,Listen!$B$5:$G$95,$J468+1,FALSE),"-")*IF($D468="Abgabe",0,1),"")</f>
        <v/>
      </c>
      <c r="Q468" s="111" t="str">
        <f>IFERROR(IF($C468=Q$2,$G468*VLOOKUP($F468,Listen!$B$5:$G$95,$J468+1,FALSE)/VLOOKUP(Q$2,Listen!$B$5:$G$95,$J468+1,FALSE),"-")*IF($D468="Abgabe",0,1),"")</f>
        <v/>
      </c>
      <c r="R468" s="111" t="str">
        <f>IFERROR(IF($C468=R$2,$G468*VLOOKUP($F468,Listen!$B$5:$G$95,$J468+1,FALSE)/VLOOKUP(R$2,Listen!$B$5:$G$95,$J468+1,FALSE),"-")*IF($D468="Abgabe",0,1),"")</f>
        <v/>
      </c>
    </row>
    <row r="469" spans="2:18">
      <c r="B469" s="130"/>
      <c r="C469" s="95" t="str">
        <f>IFERROR(YEAR(VLOOKUP($B469,A_Stammdaten!$B$18:$G$218,3,FALSE)),"")</f>
        <v/>
      </c>
      <c r="D469" s="95" t="str">
        <f>IFERROR(VLOOKUP($B469,A_Stammdaten!$B$18:$G$218,6,FALSE),"")</f>
        <v/>
      </c>
      <c r="E469" s="131"/>
      <c r="F469" s="130"/>
      <c r="G469" s="130"/>
      <c r="H469" s="96"/>
      <c r="I469" s="105" t="str">
        <f>IFERROR(VLOOKUP($E469,Listen!$I$5:$K$41,2,FALSE),"")</f>
        <v/>
      </c>
      <c r="J469" s="105" t="str">
        <f>IFERROR(VLOOKUP($E469,Listen!$I$5:$K$41,3,FALSE),"")</f>
        <v/>
      </c>
      <c r="K469" s="111" t="str">
        <f>IFERROR(IF($C469=K$2,$G469*VLOOKUP($F469,Listen!$B$5:$G$95,$J469+1,FALSE)/VLOOKUP(K$2,Listen!$B$5:$G$95,$J469+1,FALSE),"-")*IF($D469="Abgabe",0,1),"")</f>
        <v/>
      </c>
      <c r="L469" s="111" t="str">
        <f>IFERROR(IF($C469=L$2,$G469*VLOOKUP($F469,Listen!$B$5:$G$95,$J469+1,FALSE)/VLOOKUP(L$2,Listen!$B$5:$G$95,$J469+1,FALSE),"-")*IF($D469="Abgabe",0,1),"")</f>
        <v/>
      </c>
      <c r="M469" s="111" t="str">
        <f>IFERROR(IF($C469=M$2,$G469*VLOOKUP($F469,Listen!$B$5:$G$95,$J469+1,FALSE)/VLOOKUP(M$2,Listen!$B$5:$G$95,$J469+1,FALSE),"-")*IF($D469="Abgabe",0,1),"")</f>
        <v/>
      </c>
      <c r="N469" s="111" t="str">
        <f>IFERROR(IF($C469=N$2,$G469*VLOOKUP($F469,Listen!$B$5:$G$95,$J469+1,FALSE)/VLOOKUP(N$2,Listen!$B$5:$G$95,$J469+1,FALSE),"-")*IF($D469="Abgabe",0,1),"")</f>
        <v/>
      </c>
      <c r="O469" s="111" t="str">
        <f>IFERROR(IF($C469=O$2,$G469*VLOOKUP($F469,Listen!$B$5:$G$95,$J469+1,FALSE)/VLOOKUP(O$2,Listen!$B$5:$G$95,$J469+1,FALSE),"-")*IF($D469="Abgabe",0,1),"")</f>
        <v/>
      </c>
      <c r="P469" s="111" t="str">
        <f>IFERROR(IF($C469=P$2,$G469*VLOOKUP($F469,Listen!$B$5:$G$95,$J469+1,FALSE)/VLOOKUP(P$2,Listen!$B$5:$G$95,$J469+1,FALSE),"-")*IF($D469="Abgabe",0,1),"")</f>
        <v/>
      </c>
      <c r="Q469" s="111" t="str">
        <f>IFERROR(IF($C469=Q$2,$G469*VLOOKUP($F469,Listen!$B$5:$G$95,$J469+1,FALSE)/VLOOKUP(Q$2,Listen!$B$5:$G$95,$J469+1,FALSE),"-")*IF($D469="Abgabe",0,1),"")</f>
        <v/>
      </c>
      <c r="R469" s="111" t="str">
        <f>IFERROR(IF($C469=R$2,$G469*VLOOKUP($F469,Listen!$B$5:$G$95,$J469+1,FALSE)/VLOOKUP(R$2,Listen!$B$5:$G$95,$J469+1,FALSE),"-")*IF($D469="Abgabe",0,1),"")</f>
        <v/>
      </c>
    </row>
    <row r="470" spans="2:18">
      <c r="B470" s="130"/>
      <c r="C470" s="95" t="str">
        <f>IFERROR(YEAR(VLOOKUP($B470,A_Stammdaten!$B$18:$G$218,3,FALSE)),"")</f>
        <v/>
      </c>
      <c r="D470" s="95" t="str">
        <f>IFERROR(VLOOKUP($B470,A_Stammdaten!$B$18:$G$218,6,FALSE),"")</f>
        <v/>
      </c>
      <c r="E470" s="131"/>
      <c r="F470" s="130"/>
      <c r="G470" s="130"/>
      <c r="H470" s="96"/>
      <c r="I470" s="105" t="str">
        <f>IFERROR(VLOOKUP($E470,Listen!$I$5:$K$41,2,FALSE),"")</f>
        <v/>
      </c>
      <c r="J470" s="105" t="str">
        <f>IFERROR(VLOOKUP($E470,Listen!$I$5:$K$41,3,FALSE),"")</f>
        <v/>
      </c>
      <c r="K470" s="111" t="str">
        <f>IFERROR(IF($C470=K$2,$G470*VLOOKUP($F470,Listen!$B$5:$G$95,$J470+1,FALSE)/VLOOKUP(K$2,Listen!$B$5:$G$95,$J470+1,FALSE),"-")*IF($D470="Abgabe",0,1),"")</f>
        <v/>
      </c>
      <c r="L470" s="111" t="str">
        <f>IFERROR(IF($C470=L$2,$G470*VLOOKUP($F470,Listen!$B$5:$G$95,$J470+1,FALSE)/VLOOKUP(L$2,Listen!$B$5:$G$95,$J470+1,FALSE),"-")*IF($D470="Abgabe",0,1),"")</f>
        <v/>
      </c>
      <c r="M470" s="111" t="str">
        <f>IFERROR(IF($C470=M$2,$G470*VLOOKUP($F470,Listen!$B$5:$G$95,$J470+1,FALSE)/VLOOKUP(M$2,Listen!$B$5:$G$95,$J470+1,FALSE),"-")*IF($D470="Abgabe",0,1),"")</f>
        <v/>
      </c>
      <c r="N470" s="111" t="str">
        <f>IFERROR(IF($C470=N$2,$G470*VLOOKUP($F470,Listen!$B$5:$G$95,$J470+1,FALSE)/VLOOKUP(N$2,Listen!$B$5:$G$95,$J470+1,FALSE),"-")*IF($D470="Abgabe",0,1),"")</f>
        <v/>
      </c>
      <c r="O470" s="111" t="str">
        <f>IFERROR(IF($C470=O$2,$G470*VLOOKUP($F470,Listen!$B$5:$G$95,$J470+1,FALSE)/VLOOKUP(O$2,Listen!$B$5:$G$95,$J470+1,FALSE),"-")*IF($D470="Abgabe",0,1),"")</f>
        <v/>
      </c>
      <c r="P470" s="111" t="str">
        <f>IFERROR(IF($C470=P$2,$G470*VLOOKUP($F470,Listen!$B$5:$G$95,$J470+1,FALSE)/VLOOKUP(P$2,Listen!$B$5:$G$95,$J470+1,FALSE),"-")*IF($D470="Abgabe",0,1),"")</f>
        <v/>
      </c>
      <c r="Q470" s="111" t="str">
        <f>IFERROR(IF($C470=Q$2,$G470*VLOOKUP($F470,Listen!$B$5:$G$95,$J470+1,FALSE)/VLOOKUP(Q$2,Listen!$B$5:$G$95,$J470+1,FALSE),"-")*IF($D470="Abgabe",0,1),"")</f>
        <v/>
      </c>
      <c r="R470" s="111" t="str">
        <f>IFERROR(IF($C470=R$2,$G470*VLOOKUP($F470,Listen!$B$5:$G$95,$J470+1,FALSE)/VLOOKUP(R$2,Listen!$B$5:$G$95,$J470+1,FALSE),"-")*IF($D470="Abgabe",0,1),"")</f>
        <v/>
      </c>
    </row>
    <row r="471" spans="2:18">
      <c r="B471" s="130"/>
      <c r="C471" s="95" t="str">
        <f>IFERROR(YEAR(VLOOKUP($B471,A_Stammdaten!$B$18:$G$218,3,FALSE)),"")</f>
        <v/>
      </c>
      <c r="D471" s="95" t="str">
        <f>IFERROR(VLOOKUP($B471,A_Stammdaten!$B$18:$G$218,6,FALSE),"")</f>
        <v/>
      </c>
      <c r="E471" s="131"/>
      <c r="F471" s="130"/>
      <c r="G471" s="130"/>
      <c r="H471" s="96"/>
      <c r="I471" s="105" t="str">
        <f>IFERROR(VLOOKUP($E471,Listen!$I$5:$K$41,2,FALSE),"")</f>
        <v/>
      </c>
      <c r="J471" s="105" t="str">
        <f>IFERROR(VLOOKUP($E471,Listen!$I$5:$K$41,3,FALSE),"")</f>
        <v/>
      </c>
      <c r="K471" s="111" t="str">
        <f>IFERROR(IF($C471=K$2,$G471*VLOOKUP($F471,Listen!$B$5:$G$95,$J471+1,FALSE)/VLOOKUP(K$2,Listen!$B$5:$G$95,$J471+1,FALSE),"-")*IF($D471="Abgabe",0,1),"")</f>
        <v/>
      </c>
      <c r="L471" s="111" t="str">
        <f>IFERROR(IF($C471=L$2,$G471*VLOOKUP($F471,Listen!$B$5:$G$95,$J471+1,FALSE)/VLOOKUP(L$2,Listen!$B$5:$G$95,$J471+1,FALSE),"-")*IF($D471="Abgabe",0,1),"")</f>
        <v/>
      </c>
      <c r="M471" s="111" t="str">
        <f>IFERROR(IF($C471=M$2,$G471*VLOOKUP($F471,Listen!$B$5:$G$95,$J471+1,FALSE)/VLOOKUP(M$2,Listen!$B$5:$G$95,$J471+1,FALSE),"-")*IF($D471="Abgabe",0,1),"")</f>
        <v/>
      </c>
      <c r="N471" s="111" t="str">
        <f>IFERROR(IF($C471=N$2,$G471*VLOOKUP($F471,Listen!$B$5:$G$95,$J471+1,FALSE)/VLOOKUP(N$2,Listen!$B$5:$G$95,$J471+1,FALSE),"-")*IF($D471="Abgabe",0,1),"")</f>
        <v/>
      </c>
      <c r="O471" s="111" t="str">
        <f>IFERROR(IF($C471=O$2,$G471*VLOOKUP($F471,Listen!$B$5:$G$95,$J471+1,FALSE)/VLOOKUP(O$2,Listen!$B$5:$G$95,$J471+1,FALSE),"-")*IF($D471="Abgabe",0,1),"")</f>
        <v/>
      </c>
      <c r="P471" s="111" t="str">
        <f>IFERROR(IF($C471=P$2,$G471*VLOOKUP($F471,Listen!$B$5:$G$95,$J471+1,FALSE)/VLOOKUP(P$2,Listen!$B$5:$G$95,$J471+1,FALSE),"-")*IF($D471="Abgabe",0,1),"")</f>
        <v/>
      </c>
      <c r="Q471" s="111" t="str">
        <f>IFERROR(IF($C471=Q$2,$G471*VLOOKUP($F471,Listen!$B$5:$G$95,$J471+1,FALSE)/VLOOKUP(Q$2,Listen!$B$5:$G$95,$J471+1,FALSE),"-")*IF($D471="Abgabe",0,1),"")</f>
        <v/>
      </c>
      <c r="R471" s="111" t="str">
        <f>IFERROR(IF($C471=R$2,$G471*VLOOKUP($F471,Listen!$B$5:$G$95,$J471+1,FALSE)/VLOOKUP(R$2,Listen!$B$5:$G$95,$J471+1,FALSE),"-")*IF($D471="Abgabe",0,1),"")</f>
        <v/>
      </c>
    </row>
    <row r="472" spans="2:18">
      <c r="B472" s="130"/>
      <c r="C472" s="95" t="str">
        <f>IFERROR(YEAR(VLOOKUP($B472,A_Stammdaten!$B$18:$G$218,3,FALSE)),"")</f>
        <v/>
      </c>
      <c r="D472" s="95" t="str">
        <f>IFERROR(VLOOKUP($B472,A_Stammdaten!$B$18:$G$218,6,FALSE),"")</f>
        <v/>
      </c>
      <c r="E472" s="131"/>
      <c r="F472" s="130"/>
      <c r="G472" s="130"/>
      <c r="H472" s="96"/>
      <c r="I472" s="105" t="str">
        <f>IFERROR(VLOOKUP($E472,Listen!$I$5:$K$41,2,FALSE),"")</f>
        <v/>
      </c>
      <c r="J472" s="105" t="str">
        <f>IFERROR(VLOOKUP($E472,Listen!$I$5:$K$41,3,FALSE),"")</f>
        <v/>
      </c>
      <c r="K472" s="111" t="str">
        <f>IFERROR(IF($C472=K$2,$G472*VLOOKUP($F472,Listen!$B$5:$G$95,$J472+1,FALSE)/VLOOKUP(K$2,Listen!$B$5:$G$95,$J472+1,FALSE),"-")*IF($D472="Abgabe",0,1),"")</f>
        <v/>
      </c>
      <c r="L472" s="111" t="str">
        <f>IFERROR(IF($C472=L$2,$G472*VLOOKUP($F472,Listen!$B$5:$G$95,$J472+1,FALSE)/VLOOKUP(L$2,Listen!$B$5:$G$95,$J472+1,FALSE),"-")*IF($D472="Abgabe",0,1),"")</f>
        <v/>
      </c>
      <c r="M472" s="111" t="str">
        <f>IFERROR(IF($C472=M$2,$G472*VLOOKUP($F472,Listen!$B$5:$G$95,$J472+1,FALSE)/VLOOKUP(M$2,Listen!$B$5:$G$95,$J472+1,FALSE),"-")*IF($D472="Abgabe",0,1),"")</f>
        <v/>
      </c>
      <c r="N472" s="111" t="str">
        <f>IFERROR(IF($C472=N$2,$G472*VLOOKUP($F472,Listen!$B$5:$G$95,$J472+1,FALSE)/VLOOKUP(N$2,Listen!$B$5:$G$95,$J472+1,FALSE),"-")*IF($D472="Abgabe",0,1),"")</f>
        <v/>
      </c>
      <c r="O472" s="111" t="str">
        <f>IFERROR(IF($C472=O$2,$G472*VLOOKUP($F472,Listen!$B$5:$G$95,$J472+1,FALSE)/VLOOKUP(O$2,Listen!$B$5:$G$95,$J472+1,FALSE),"-")*IF($D472="Abgabe",0,1),"")</f>
        <v/>
      </c>
      <c r="P472" s="111" t="str">
        <f>IFERROR(IF($C472=P$2,$G472*VLOOKUP($F472,Listen!$B$5:$G$95,$J472+1,FALSE)/VLOOKUP(P$2,Listen!$B$5:$G$95,$J472+1,FALSE),"-")*IF($D472="Abgabe",0,1),"")</f>
        <v/>
      </c>
      <c r="Q472" s="111" t="str">
        <f>IFERROR(IF($C472=Q$2,$G472*VLOOKUP($F472,Listen!$B$5:$G$95,$J472+1,FALSE)/VLOOKUP(Q$2,Listen!$B$5:$G$95,$J472+1,FALSE),"-")*IF($D472="Abgabe",0,1),"")</f>
        <v/>
      </c>
      <c r="R472" s="111" t="str">
        <f>IFERROR(IF($C472=R$2,$G472*VLOOKUP($F472,Listen!$B$5:$G$95,$J472+1,FALSE)/VLOOKUP(R$2,Listen!$B$5:$G$95,$J472+1,FALSE),"-")*IF($D472="Abgabe",0,1),"")</f>
        <v/>
      </c>
    </row>
    <row r="473" spans="2:18">
      <c r="B473" s="130"/>
      <c r="C473" s="95" t="str">
        <f>IFERROR(YEAR(VLOOKUP($B473,A_Stammdaten!$B$18:$G$218,3,FALSE)),"")</f>
        <v/>
      </c>
      <c r="D473" s="95" t="str">
        <f>IFERROR(VLOOKUP($B473,A_Stammdaten!$B$18:$G$218,6,FALSE),"")</f>
        <v/>
      </c>
      <c r="E473" s="131"/>
      <c r="F473" s="130"/>
      <c r="G473" s="130"/>
      <c r="H473" s="96"/>
      <c r="I473" s="105" t="str">
        <f>IFERROR(VLOOKUP($E473,Listen!$I$5:$K$41,2,FALSE),"")</f>
        <v/>
      </c>
      <c r="J473" s="105" t="str">
        <f>IFERROR(VLOOKUP($E473,Listen!$I$5:$K$41,3,FALSE),"")</f>
        <v/>
      </c>
      <c r="K473" s="111" t="str">
        <f>IFERROR(IF($C473=K$2,$G473*VLOOKUP($F473,Listen!$B$5:$G$95,$J473+1,FALSE)/VLOOKUP(K$2,Listen!$B$5:$G$95,$J473+1,FALSE),"-")*IF($D473="Abgabe",0,1),"")</f>
        <v/>
      </c>
      <c r="L473" s="111" t="str">
        <f>IFERROR(IF($C473=L$2,$G473*VLOOKUP($F473,Listen!$B$5:$G$95,$J473+1,FALSE)/VLOOKUP(L$2,Listen!$B$5:$G$95,$J473+1,FALSE),"-")*IF($D473="Abgabe",0,1),"")</f>
        <v/>
      </c>
      <c r="M473" s="111" t="str">
        <f>IFERROR(IF($C473=M$2,$G473*VLOOKUP($F473,Listen!$B$5:$G$95,$J473+1,FALSE)/VLOOKUP(M$2,Listen!$B$5:$G$95,$J473+1,FALSE),"-")*IF($D473="Abgabe",0,1),"")</f>
        <v/>
      </c>
      <c r="N473" s="111" t="str">
        <f>IFERROR(IF($C473=N$2,$G473*VLOOKUP($F473,Listen!$B$5:$G$95,$J473+1,FALSE)/VLOOKUP(N$2,Listen!$B$5:$G$95,$J473+1,FALSE),"-")*IF($D473="Abgabe",0,1),"")</f>
        <v/>
      </c>
      <c r="O473" s="111" t="str">
        <f>IFERROR(IF($C473=O$2,$G473*VLOOKUP($F473,Listen!$B$5:$G$95,$J473+1,FALSE)/VLOOKUP(O$2,Listen!$B$5:$G$95,$J473+1,FALSE),"-")*IF($D473="Abgabe",0,1),"")</f>
        <v/>
      </c>
      <c r="P473" s="111" t="str">
        <f>IFERROR(IF($C473=P$2,$G473*VLOOKUP($F473,Listen!$B$5:$G$95,$J473+1,FALSE)/VLOOKUP(P$2,Listen!$B$5:$G$95,$J473+1,FALSE),"-")*IF($D473="Abgabe",0,1),"")</f>
        <v/>
      </c>
      <c r="Q473" s="111" t="str">
        <f>IFERROR(IF($C473=Q$2,$G473*VLOOKUP($F473,Listen!$B$5:$G$95,$J473+1,FALSE)/VLOOKUP(Q$2,Listen!$B$5:$G$95,$J473+1,FALSE),"-")*IF($D473="Abgabe",0,1),"")</f>
        <v/>
      </c>
      <c r="R473" s="111" t="str">
        <f>IFERROR(IF($C473=R$2,$G473*VLOOKUP($F473,Listen!$B$5:$G$95,$J473+1,FALSE)/VLOOKUP(R$2,Listen!$B$5:$G$95,$J473+1,FALSE),"-")*IF($D473="Abgabe",0,1),"")</f>
        <v/>
      </c>
    </row>
    <row r="474" spans="2:18">
      <c r="B474" s="130"/>
      <c r="C474" s="95" t="str">
        <f>IFERROR(YEAR(VLOOKUP($B474,A_Stammdaten!$B$18:$G$218,3,FALSE)),"")</f>
        <v/>
      </c>
      <c r="D474" s="95" t="str">
        <f>IFERROR(VLOOKUP($B474,A_Stammdaten!$B$18:$G$218,6,FALSE),"")</f>
        <v/>
      </c>
      <c r="E474" s="131"/>
      <c r="F474" s="130"/>
      <c r="G474" s="130"/>
      <c r="H474" s="96"/>
      <c r="I474" s="105" t="str">
        <f>IFERROR(VLOOKUP($E474,Listen!$I$5:$K$41,2,FALSE),"")</f>
        <v/>
      </c>
      <c r="J474" s="105" t="str">
        <f>IFERROR(VLOOKUP($E474,Listen!$I$5:$K$41,3,FALSE),"")</f>
        <v/>
      </c>
      <c r="K474" s="111" t="str">
        <f>IFERROR(IF($C474=K$2,$G474*VLOOKUP($F474,Listen!$B$5:$G$95,$J474+1,FALSE)/VLOOKUP(K$2,Listen!$B$5:$G$95,$J474+1,FALSE),"-")*IF($D474="Abgabe",0,1),"")</f>
        <v/>
      </c>
      <c r="L474" s="111" t="str">
        <f>IFERROR(IF($C474=L$2,$G474*VLOOKUP($F474,Listen!$B$5:$G$95,$J474+1,FALSE)/VLOOKUP(L$2,Listen!$B$5:$G$95,$J474+1,FALSE),"-")*IF($D474="Abgabe",0,1),"")</f>
        <v/>
      </c>
      <c r="M474" s="111" t="str">
        <f>IFERROR(IF($C474=M$2,$G474*VLOOKUP($F474,Listen!$B$5:$G$95,$J474+1,FALSE)/VLOOKUP(M$2,Listen!$B$5:$G$95,$J474+1,FALSE),"-")*IF($D474="Abgabe",0,1),"")</f>
        <v/>
      </c>
      <c r="N474" s="111" t="str">
        <f>IFERROR(IF($C474=N$2,$G474*VLOOKUP($F474,Listen!$B$5:$G$95,$J474+1,FALSE)/VLOOKUP(N$2,Listen!$B$5:$G$95,$J474+1,FALSE),"-")*IF($D474="Abgabe",0,1),"")</f>
        <v/>
      </c>
      <c r="O474" s="111" t="str">
        <f>IFERROR(IF($C474=O$2,$G474*VLOOKUP($F474,Listen!$B$5:$G$95,$J474+1,FALSE)/VLOOKUP(O$2,Listen!$B$5:$G$95,$J474+1,FALSE),"-")*IF($D474="Abgabe",0,1),"")</f>
        <v/>
      </c>
      <c r="P474" s="111" t="str">
        <f>IFERROR(IF($C474=P$2,$G474*VLOOKUP($F474,Listen!$B$5:$G$95,$J474+1,FALSE)/VLOOKUP(P$2,Listen!$B$5:$G$95,$J474+1,FALSE),"-")*IF($D474="Abgabe",0,1),"")</f>
        <v/>
      </c>
      <c r="Q474" s="111" t="str">
        <f>IFERROR(IF($C474=Q$2,$G474*VLOOKUP($F474,Listen!$B$5:$G$95,$J474+1,FALSE)/VLOOKUP(Q$2,Listen!$B$5:$G$95,$J474+1,FALSE),"-")*IF($D474="Abgabe",0,1),"")</f>
        <v/>
      </c>
      <c r="R474" s="111" t="str">
        <f>IFERROR(IF($C474=R$2,$G474*VLOOKUP($F474,Listen!$B$5:$G$95,$J474+1,FALSE)/VLOOKUP(R$2,Listen!$B$5:$G$95,$J474+1,FALSE),"-")*IF($D474="Abgabe",0,1),"")</f>
        <v/>
      </c>
    </row>
    <row r="475" spans="2:18">
      <c r="B475" s="130"/>
      <c r="C475" s="95" t="str">
        <f>IFERROR(YEAR(VLOOKUP($B475,A_Stammdaten!$B$18:$G$218,3,FALSE)),"")</f>
        <v/>
      </c>
      <c r="D475" s="95" t="str">
        <f>IFERROR(VLOOKUP($B475,A_Stammdaten!$B$18:$G$218,6,FALSE),"")</f>
        <v/>
      </c>
      <c r="E475" s="131"/>
      <c r="F475" s="130"/>
      <c r="G475" s="130"/>
      <c r="H475" s="96"/>
      <c r="I475" s="105" t="str">
        <f>IFERROR(VLOOKUP($E475,Listen!$I$5:$K$41,2,FALSE),"")</f>
        <v/>
      </c>
      <c r="J475" s="105" t="str">
        <f>IFERROR(VLOOKUP($E475,Listen!$I$5:$K$41,3,FALSE),"")</f>
        <v/>
      </c>
      <c r="K475" s="111" t="str">
        <f>IFERROR(IF($C475=K$2,$G475*VLOOKUP($F475,Listen!$B$5:$G$95,$J475+1,FALSE)/VLOOKUP(K$2,Listen!$B$5:$G$95,$J475+1,FALSE),"-")*IF($D475="Abgabe",0,1),"")</f>
        <v/>
      </c>
      <c r="L475" s="111" t="str">
        <f>IFERROR(IF($C475=L$2,$G475*VLOOKUP($F475,Listen!$B$5:$G$95,$J475+1,FALSE)/VLOOKUP(L$2,Listen!$B$5:$G$95,$J475+1,FALSE),"-")*IF($D475="Abgabe",0,1),"")</f>
        <v/>
      </c>
      <c r="M475" s="111" t="str">
        <f>IFERROR(IF($C475=M$2,$G475*VLOOKUP($F475,Listen!$B$5:$G$95,$J475+1,FALSE)/VLOOKUP(M$2,Listen!$B$5:$G$95,$J475+1,FALSE),"-")*IF($D475="Abgabe",0,1),"")</f>
        <v/>
      </c>
      <c r="N475" s="111" t="str">
        <f>IFERROR(IF($C475=N$2,$G475*VLOOKUP($F475,Listen!$B$5:$G$95,$J475+1,FALSE)/VLOOKUP(N$2,Listen!$B$5:$G$95,$J475+1,FALSE),"-")*IF($D475="Abgabe",0,1),"")</f>
        <v/>
      </c>
      <c r="O475" s="111" t="str">
        <f>IFERROR(IF($C475=O$2,$G475*VLOOKUP($F475,Listen!$B$5:$G$95,$J475+1,FALSE)/VLOOKUP(O$2,Listen!$B$5:$G$95,$J475+1,FALSE),"-")*IF($D475="Abgabe",0,1),"")</f>
        <v/>
      </c>
      <c r="P475" s="111" t="str">
        <f>IFERROR(IF($C475=P$2,$G475*VLOOKUP($F475,Listen!$B$5:$G$95,$J475+1,FALSE)/VLOOKUP(P$2,Listen!$B$5:$G$95,$J475+1,FALSE),"-")*IF($D475="Abgabe",0,1),"")</f>
        <v/>
      </c>
      <c r="Q475" s="111" t="str">
        <f>IFERROR(IF($C475=Q$2,$G475*VLOOKUP($F475,Listen!$B$5:$G$95,$J475+1,FALSE)/VLOOKUP(Q$2,Listen!$B$5:$G$95,$J475+1,FALSE),"-")*IF($D475="Abgabe",0,1),"")</f>
        <v/>
      </c>
      <c r="R475" s="111" t="str">
        <f>IFERROR(IF($C475=R$2,$G475*VLOOKUP($F475,Listen!$B$5:$G$95,$J475+1,FALSE)/VLOOKUP(R$2,Listen!$B$5:$G$95,$J475+1,FALSE),"-")*IF($D475="Abgabe",0,1),"")</f>
        <v/>
      </c>
    </row>
    <row r="476" spans="2:18">
      <c r="B476" s="130"/>
      <c r="C476" s="95" t="str">
        <f>IFERROR(YEAR(VLOOKUP($B476,A_Stammdaten!$B$18:$G$218,3,FALSE)),"")</f>
        <v/>
      </c>
      <c r="D476" s="95" t="str">
        <f>IFERROR(VLOOKUP($B476,A_Stammdaten!$B$18:$G$218,6,FALSE),"")</f>
        <v/>
      </c>
      <c r="E476" s="131"/>
      <c r="F476" s="130"/>
      <c r="G476" s="130"/>
      <c r="H476" s="96"/>
      <c r="I476" s="105" t="str">
        <f>IFERROR(VLOOKUP($E476,Listen!$I$5:$K$41,2,FALSE),"")</f>
        <v/>
      </c>
      <c r="J476" s="105" t="str">
        <f>IFERROR(VLOOKUP($E476,Listen!$I$5:$K$41,3,FALSE),"")</f>
        <v/>
      </c>
      <c r="K476" s="111" t="str">
        <f>IFERROR(IF($C476=K$2,$G476*VLOOKUP($F476,Listen!$B$5:$G$95,$J476+1,FALSE)/VLOOKUP(K$2,Listen!$B$5:$G$95,$J476+1,FALSE),"-")*IF($D476="Abgabe",0,1),"")</f>
        <v/>
      </c>
      <c r="L476" s="111" t="str">
        <f>IFERROR(IF($C476=L$2,$G476*VLOOKUP($F476,Listen!$B$5:$G$95,$J476+1,FALSE)/VLOOKUP(L$2,Listen!$B$5:$G$95,$J476+1,FALSE),"-")*IF($D476="Abgabe",0,1),"")</f>
        <v/>
      </c>
      <c r="M476" s="111" t="str">
        <f>IFERROR(IF($C476=M$2,$G476*VLOOKUP($F476,Listen!$B$5:$G$95,$J476+1,FALSE)/VLOOKUP(M$2,Listen!$B$5:$G$95,$J476+1,FALSE),"-")*IF($D476="Abgabe",0,1),"")</f>
        <v/>
      </c>
      <c r="N476" s="111" t="str">
        <f>IFERROR(IF($C476=N$2,$G476*VLOOKUP($F476,Listen!$B$5:$G$95,$J476+1,FALSE)/VLOOKUP(N$2,Listen!$B$5:$G$95,$J476+1,FALSE),"-")*IF($D476="Abgabe",0,1),"")</f>
        <v/>
      </c>
      <c r="O476" s="111" t="str">
        <f>IFERROR(IF($C476=O$2,$G476*VLOOKUP($F476,Listen!$B$5:$G$95,$J476+1,FALSE)/VLOOKUP(O$2,Listen!$B$5:$G$95,$J476+1,FALSE),"-")*IF($D476="Abgabe",0,1),"")</f>
        <v/>
      </c>
      <c r="P476" s="111" t="str">
        <f>IFERROR(IF($C476=P$2,$G476*VLOOKUP($F476,Listen!$B$5:$G$95,$J476+1,FALSE)/VLOOKUP(P$2,Listen!$B$5:$G$95,$J476+1,FALSE),"-")*IF($D476="Abgabe",0,1),"")</f>
        <v/>
      </c>
      <c r="Q476" s="111" t="str">
        <f>IFERROR(IF($C476=Q$2,$G476*VLOOKUP($F476,Listen!$B$5:$G$95,$J476+1,FALSE)/VLOOKUP(Q$2,Listen!$B$5:$G$95,$J476+1,FALSE),"-")*IF($D476="Abgabe",0,1),"")</f>
        <v/>
      </c>
      <c r="R476" s="111" t="str">
        <f>IFERROR(IF($C476=R$2,$G476*VLOOKUP($F476,Listen!$B$5:$G$95,$J476+1,FALSE)/VLOOKUP(R$2,Listen!$B$5:$G$95,$J476+1,FALSE),"-")*IF($D476="Abgabe",0,1),"")</f>
        <v/>
      </c>
    </row>
    <row r="477" spans="2:18">
      <c r="B477" s="130"/>
      <c r="C477" s="95" t="str">
        <f>IFERROR(YEAR(VLOOKUP($B477,A_Stammdaten!$B$18:$G$218,3,FALSE)),"")</f>
        <v/>
      </c>
      <c r="D477" s="95" t="str">
        <f>IFERROR(VLOOKUP($B477,A_Stammdaten!$B$18:$G$218,6,FALSE),"")</f>
        <v/>
      </c>
      <c r="E477" s="131"/>
      <c r="F477" s="130"/>
      <c r="G477" s="130"/>
      <c r="H477" s="96"/>
      <c r="I477" s="105" t="str">
        <f>IFERROR(VLOOKUP($E477,Listen!$I$5:$K$41,2,FALSE),"")</f>
        <v/>
      </c>
      <c r="J477" s="105" t="str">
        <f>IFERROR(VLOOKUP($E477,Listen!$I$5:$K$41,3,FALSE),"")</f>
        <v/>
      </c>
      <c r="K477" s="111" t="str">
        <f>IFERROR(IF($C477=K$2,$G477*VLOOKUP($F477,Listen!$B$5:$G$95,$J477+1,FALSE)/VLOOKUP(K$2,Listen!$B$5:$G$95,$J477+1,FALSE),"-")*IF($D477="Abgabe",0,1),"")</f>
        <v/>
      </c>
      <c r="L477" s="111" t="str">
        <f>IFERROR(IF($C477=L$2,$G477*VLOOKUP($F477,Listen!$B$5:$G$95,$J477+1,FALSE)/VLOOKUP(L$2,Listen!$B$5:$G$95,$J477+1,FALSE),"-")*IF($D477="Abgabe",0,1),"")</f>
        <v/>
      </c>
      <c r="M477" s="111" t="str">
        <f>IFERROR(IF($C477=M$2,$G477*VLOOKUP($F477,Listen!$B$5:$G$95,$J477+1,FALSE)/VLOOKUP(M$2,Listen!$B$5:$G$95,$J477+1,FALSE),"-")*IF($D477="Abgabe",0,1),"")</f>
        <v/>
      </c>
      <c r="N477" s="111" t="str">
        <f>IFERROR(IF($C477=N$2,$G477*VLOOKUP($F477,Listen!$B$5:$G$95,$J477+1,FALSE)/VLOOKUP(N$2,Listen!$B$5:$G$95,$J477+1,FALSE),"-")*IF($D477="Abgabe",0,1),"")</f>
        <v/>
      </c>
      <c r="O477" s="111" t="str">
        <f>IFERROR(IF($C477=O$2,$G477*VLOOKUP($F477,Listen!$B$5:$G$95,$J477+1,FALSE)/VLOOKUP(O$2,Listen!$B$5:$G$95,$J477+1,FALSE),"-")*IF($D477="Abgabe",0,1),"")</f>
        <v/>
      </c>
      <c r="P477" s="111" t="str">
        <f>IFERROR(IF($C477=P$2,$G477*VLOOKUP($F477,Listen!$B$5:$G$95,$J477+1,FALSE)/VLOOKUP(P$2,Listen!$B$5:$G$95,$J477+1,FALSE),"-")*IF($D477="Abgabe",0,1),"")</f>
        <v/>
      </c>
      <c r="Q477" s="111" t="str">
        <f>IFERROR(IF($C477=Q$2,$G477*VLOOKUP($F477,Listen!$B$5:$G$95,$J477+1,FALSE)/VLOOKUP(Q$2,Listen!$B$5:$G$95,$J477+1,FALSE),"-")*IF($D477="Abgabe",0,1),"")</f>
        <v/>
      </c>
      <c r="R477" s="111" t="str">
        <f>IFERROR(IF($C477=R$2,$G477*VLOOKUP($F477,Listen!$B$5:$G$95,$J477+1,FALSE)/VLOOKUP(R$2,Listen!$B$5:$G$95,$J477+1,FALSE),"-")*IF($D477="Abgabe",0,1),"")</f>
        <v/>
      </c>
    </row>
    <row r="478" spans="2:18">
      <c r="B478" s="130"/>
      <c r="C478" s="95" t="str">
        <f>IFERROR(YEAR(VLOOKUP($B478,A_Stammdaten!$B$18:$G$218,3,FALSE)),"")</f>
        <v/>
      </c>
      <c r="D478" s="95" t="str">
        <f>IFERROR(VLOOKUP($B478,A_Stammdaten!$B$18:$G$218,6,FALSE),"")</f>
        <v/>
      </c>
      <c r="E478" s="131"/>
      <c r="F478" s="130"/>
      <c r="G478" s="130"/>
      <c r="H478" s="96"/>
      <c r="I478" s="105" t="str">
        <f>IFERROR(VLOOKUP($E478,Listen!$I$5:$K$41,2,FALSE),"")</f>
        <v/>
      </c>
      <c r="J478" s="105" t="str">
        <f>IFERROR(VLOOKUP($E478,Listen!$I$5:$K$41,3,FALSE),"")</f>
        <v/>
      </c>
      <c r="K478" s="111" t="str">
        <f>IFERROR(IF($C478=K$2,$G478*VLOOKUP($F478,Listen!$B$5:$G$95,$J478+1,FALSE)/VLOOKUP(K$2,Listen!$B$5:$G$95,$J478+1,FALSE),"-")*IF($D478="Abgabe",0,1),"")</f>
        <v/>
      </c>
      <c r="L478" s="111" t="str">
        <f>IFERROR(IF($C478=L$2,$G478*VLOOKUP($F478,Listen!$B$5:$G$95,$J478+1,FALSE)/VLOOKUP(L$2,Listen!$B$5:$G$95,$J478+1,FALSE),"-")*IF($D478="Abgabe",0,1),"")</f>
        <v/>
      </c>
      <c r="M478" s="111" t="str">
        <f>IFERROR(IF($C478=M$2,$G478*VLOOKUP($F478,Listen!$B$5:$G$95,$J478+1,FALSE)/VLOOKUP(M$2,Listen!$B$5:$G$95,$J478+1,FALSE),"-")*IF($D478="Abgabe",0,1),"")</f>
        <v/>
      </c>
      <c r="N478" s="111" t="str">
        <f>IFERROR(IF($C478=N$2,$G478*VLOOKUP($F478,Listen!$B$5:$G$95,$J478+1,FALSE)/VLOOKUP(N$2,Listen!$B$5:$G$95,$J478+1,FALSE),"-")*IF($D478="Abgabe",0,1),"")</f>
        <v/>
      </c>
      <c r="O478" s="111" t="str">
        <f>IFERROR(IF($C478=O$2,$G478*VLOOKUP($F478,Listen!$B$5:$G$95,$J478+1,FALSE)/VLOOKUP(O$2,Listen!$B$5:$G$95,$J478+1,FALSE),"-")*IF($D478="Abgabe",0,1),"")</f>
        <v/>
      </c>
      <c r="P478" s="111" t="str">
        <f>IFERROR(IF($C478=P$2,$G478*VLOOKUP($F478,Listen!$B$5:$G$95,$J478+1,FALSE)/VLOOKUP(P$2,Listen!$B$5:$G$95,$J478+1,FALSE),"-")*IF($D478="Abgabe",0,1),"")</f>
        <v/>
      </c>
      <c r="Q478" s="111" t="str">
        <f>IFERROR(IF($C478=Q$2,$G478*VLOOKUP($F478,Listen!$B$5:$G$95,$J478+1,FALSE)/VLOOKUP(Q$2,Listen!$B$5:$G$95,$J478+1,FALSE),"-")*IF($D478="Abgabe",0,1),"")</f>
        <v/>
      </c>
      <c r="R478" s="111" t="str">
        <f>IFERROR(IF($C478=R$2,$G478*VLOOKUP($F478,Listen!$B$5:$G$95,$J478+1,FALSE)/VLOOKUP(R$2,Listen!$B$5:$G$95,$J478+1,FALSE),"-")*IF($D478="Abgabe",0,1),"")</f>
        <v/>
      </c>
    </row>
    <row r="479" spans="2:18">
      <c r="B479" s="130"/>
      <c r="C479" s="95" t="str">
        <f>IFERROR(YEAR(VLOOKUP($B479,A_Stammdaten!$B$18:$G$218,3,FALSE)),"")</f>
        <v/>
      </c>
      <c r="D479" s="95" t="str">
        <f>IFERROR(VLOOKUP($B479,A_Stammdaten!$B$18:$G$218,6,FALSE),"")</f>
        <v/>
      </c>
      <c r="E479" s="131"/>
      <c r="F479" s="130"/>
      <c r="G479" s="130"/>
      <c r="H479" s="96"/>
      <c r="I479" s="105" t="str">
        <f>IFERROR(VLOOKUP($E479,Listen!$I$5:$K$41,2,FALSE),"")</f>
        <v/>
      </c>
      <c r="J479" s="105" t="str">
        <f>IFERROR(VLOOKUP($E479,Listen!$I$5:$K$41,3,FALSE),"")</f>
        <v/>
      </c>
      <c r="K479" s="111" t="str">
        <f>IFERROR(IF($C479=K$2,$G479*VLOOKUP($F479,Listen!$B$5:$G$95,$J479+1,FALSE)/VLOOKUP(K$2,Listen!$B$5:$G$95,$J479+1,FALSE),"-")*IF($D479="Abgabe",0,1),"")</f>
        <v/>
      </c>
      <c r="L479" s="111" t="str">
        <f>IFERROR(IF($C479=L$2,$G479*VLOOKUP($F479,Listen!$B$5:$G$95,$J479+1,FALSE)/VLOOKUP(L$2,Listen!$B$5:$G$95,$J479+1,FALSE),"-")*IF($D479="Abgabe",0,1),"")</f>
        <v/>
      </c>
      <c r="M479" s="111" t="str">
        <f>IFERROR(IF($C479=M$2,$G479*VLOOKUP($F479,Listen!$B$5:$G$95,$J479+1,FALSE)/VLOOKUP(M$2,Listen!$B$5:$G$95,$J479+1,FALSE),"-")*IF($D479="Abgabe",0,1),"")</f>
        <v/>
      </c>
      <c r="N479" s="111" t="str">
        <f>IFERROR(IF($C479=N$2,$G479*VLOOKUP($F479,Listen!$B$5:$G$95,$J479+1,FALSE)/VLOOKUP(N$2,Listen!$B$5:$G$95,$J479+1,FALSE),"-")*IF($D479="Abgabe",0,1),"")</f>
        <v/>
      </c>
      <c r="O479" s="111" t="str">
        <f>IFERROR(IF($C479=O$2,$G479*VLOOKUP($F479,Listen!$B$5:$G$95,$J479+1,FALSE)/VLOOKUP(O$2,Listen!$B$5:$G$95,$J479+1,FALSE),"-")*IF($D479="Abgabe",0,1),"")</f>
        <v/>
      </c>
      <c r="P479" s="111" t="str">
        <f>IFERROR(IF($C479=P$2,$G479*VLOOKUP($F479,Listen!$B$5:$G$95,$J479+1,FALSE)/VLOOKUP(P$2,Listen!$B$5:$G$95,$J479+1,FALSE),"-")*IF($D479="Abgabe",0,1),"")</f>
        <v/>
      </c>
      <c r="Q479" s="111" t="str">
        <f>IFERROR(IF($C479=Q$2,$G479*VLOOKUP($F479,Listen!$B$5:$G$95,$J479+1,FALSE)/VLOOKUP(Q$2,Listen!$B$5:$G$95,$J479+1,FALSE),"-")*IF($D479="Abgabe",0,1),"")</f>
        <v/>
      </c>
      <c r="R479" s="111" t="str">
        <f>IFERROR(IF($C479=R$2,$G479*VLOOKUP($F479,Listen!$B$5:$G$95,$J479+1,FALSE)/VLOOKUP(R$2,Listen!$B$5:$G$95,$J479+1,FALSE),"-")*IF($D479="Abgabe",0,1),"")</f>
        <v/>
      </c>
    </row>
    <row r="480" spans="2:18">
      <c r="B480" s="130"/>
      <c r="C480" s="95" t="str">
        <f>IFERROR(YEAR(VLOOKUP($B480,A_Stammdaten!$B$18:$G$218,3,FALSE)),"")</f>
        <v/>
      </c>
      <c r="D480" s="95" t="str">
        <f>IFERROR(VLOOKUP($B480,A_Stammdaten!$B$18:$G$218,6,FALSE),"")</f>
        <v/>
      </c>
      <c r="E480" s="131"/>
      <c r="F480" s="130"/>
      <c r="G480" s="130"/>
      <c r="H480" s="96"/>
      <c r="I480" s="105" t="str">
        <f>IFERROR(VLOOKUP($E480,Listen!$I$5:$K$41,2,FALSE),"")</f>
        <v/>
      </c>
      <c r="J480" s="105" t="str">
        <f>IFERROR(VLOOKUP($E480,Listen!$I$5:$K$41,3,FALSE),"")</f>
        <v/>
      </c>
      <c r="K480" s="111" t="str">
        <f>IFERROR(IF($C480=K$2,$G480*VLOOKUP($F480,Listen!$B$5:$G$95,$J480+1,FALSE)/VLOOKUP(K$2,Listen!$B$5:$G$95,$J480+1,FALSE),"-")*IF($D480="Abgabe",0,1),"")</f>
        <v/>
      </c>
      <c r="L480" s="111" t="str">
        <f>IFERROR(IF($C480=L$2,$G480*VLOOKUP($F480,Listen!$B$5:$G$95,$J480+1,FALSE)/VLOOKUP(L$2,Listen!$B$5:$G$95,$J480+1,FALSE),"-")*IF($D480="Abgabe",0,1),"")</f>
        <v/>
      </c>
      <c r="M480" s="111" t="str">
        <f>IFERROR(IF($C480=M$2,$G480*VLOOKUP($F480,Listen!$B$5:$G$95,$J480+1,FALSE)/VLOOKUP(M$2,Listen!$B$5:$G$95,$J480+1,FALSE),"-")*IF($D480="Abgabe",0,1),"")</f>
        <v/>
      </c>
      <c r="N480" s="111" t="str">
        <f>IFERROR(IF($C480=N$2,$G480*VLOOKUP($F480,Listen!$B$5:$G$95,$J480+1,FALSE)/VLOOKUP(N$2,Listen!$B$5:$G$95,$J480+1,FALSE),"-")*IF($D480="Abgabe",0,1),"")</f>
        <v/>
      </c>
      <c r="O480" s="111" t="str">
        <f>IFERROR(IF($C480=O$2,$G480*VLOOKUP($F480,Listen!$B$5:$G$95,$J480+1,FALSE)/VLOOKUP(O$2,Listen!$B$5:$G$95,$J480+1,FALSE),"-")*IF($D480="Abgabe",0,1),"")</f>
        <v/>
      </c>
      <c r="P480" s="111" t="str">
        <f>IFERROR(IF($C480=P$2,$G480*VLOOKUP($F480,Listen!$B$5:$G$95,$J480+1,FALSE)/VLOOKUP(P$2,Listen!$B$5:$G$95,$J480+1,FALSE),"-")*IF($D480="Abgabe",0,1),"")</f>
        <v/>
      </c>
      <c r="Q480" s="111" t="str">
        <f>IFERROR(IF($C480=Q$2,$G480*VLOOKUP($F480,Listen!$B$5:$G$95,$J480+1,FALSE)/VLOOKUP(Q$2,Listen!$B$5:$G$95,$J480+1,FALSE),"-")*IF($D480="Abgabe",0,1),"")</f>
        <v/>
      </c>
      <c r="R480" s="111" t="str">
        <f>IFERROR(IF($C480=R$2,$G480*VLOOKUP($F480,Listen!$B$5:$G$95,$J480+1,FALSE)/VLOOKUP(R$2,Listen!$B$5:$G$95,$J480+1,FALSE),"-")*IF($D480="Abgabe",0,1),"")</f>
        <v/>
      </c>
    </row>
    <row r="481" spans="2:18">
      <c r="B481" s="130"/>
      <c r="C481" s="95" t="str">
        <f>IFERROR(YEAR(VLOOKUP($B481,A_Stammdaten!$B$18:$G$218,3,FALSE)),"")</f>
        <v/>
      </c>
      <c r="D481" s="95" t="str">
        <f>IFERROR(VLOOKUP($B481,A_Stammdaten!$B$18:$G$218,6,FALSE),"")</f>
        <v/>
      </c>
      <c r="E481" s="131"/>
      <c r="F481" s="130"/>
      <c r="G481" s="130"/>
      <c r="H481" s="96"/>
      <c r="I481" s="105" t="str">
        <f>IFERROR(VLOOKUP($E481,Listen!$I$5:$K$41,2,FALSE),"")</f>
        <v/>
      </c>
      <c r="J481" s="105" t="str">
        <f>IFERROR(VLOOKUP($E481,Listen!$I$5:$K$41,3,FALSE),"")</f>
        <v/>
      </c>
      <c r="K481" s="111" t="str">
        <f>IFERROR(IF($C481=K$2,$G481*VLOOKUP($F481,Listen!$B$5:$G$95,$J481+1,FALSE)/VLOOKUP(K$2,Listen!$B$5:$G$95,$J481+1,FALSE),"-")*IF($D481="Abgabe",0,1),"")</f>
        <v/>
      </c>
      <c r="L481" s="111" t="str">
        <f>IFERROR(IF($C481=L$2,$G481*VLOOKUP($F481,Listen!$B$5:$G$95,$J481+1,FALSE)/VLOOKUP(L$2,Listen!$B$5:$G$95,$J481+1,FALSE),"-")*IF($D481="Abgabe",0,1),"")</f>
        <v/>
      </c>
      <c r="M481" s="111" t="str">
        <f>IFERROR(IF($C481=M$2,$G481*VLOOKUP($F481,Listen!$B$5:$G$95,$J481+1,FALSE)/VLOOKUP(M$2,Listen!$B$5:$G$95,$J481+1,FALSE),"-")*IF($D481="Abgabe",0,1),"")</f>
        <v/>
      </c>
      <c r="N481" s="111" t="str">
        <f>IFERROR(IF($C481=N$2,$G481*VLOOKUP($F481,Listen!$B$5:$G$95,$J481+1,FALSE)/VLOOKUP(N$2,Listen!$B$5:$G$95,$J481+1,FALSE),"-")*IF($D481="Abgabe",0,1),"")</f>
        <v/>
      </c>
      <c r="O481" s="111" t="str">
        <f>IFERROR(IF($C481=O$2,$G481*VLOOKUP($F481,Listen!$B$5:$G$95,$J481+1,FALSE)/VLOOKUP(O$2,Listen!$B$5:$G$95,$J481+1,FALSE),"-")*IF($D481="Abgabe",0,1),"")</f>
        <v/>
      </c>
      <c r="P481" s="111" t="str">
        <f>IFERROR(IF($C481=P$2,$G481*VLOOKUP($F481,Listen!$B$5:$G$95,$J481+1,FALSE)/VLOOKUP(P$2,Listen!$B$5:$G$95,$J481+1,FALSE),"-")*IF($D481="Abgabe",0,1),"")</f>
        <v/>
      </c>
      <c r="Q481" s="111" t="str">
        <f>IFERROR(IF($C481=Q$2,$G481*VLOOKUP($F481,Listen!$B$5:$G$95,$J481+1,FALSE)/VLOOKUP(Q$2,Listen!$B$5:$G$95,$J481+1,FALSE),"-")*IF($D481="Abgabe",0,1),"")</f>
        <v/>
      </c>
      <c r="R481" s="111" t="str">
        <f>IFERROR(IF($C481=R$2,$G481*VLOOKUP($F481,Listen!$B$5:$G$95,$J481+1,FALSE)/VLOOKUP(R$2,Listen!$B$5:$G$95,$J481+1,FALSE),"-")*IF($D481="Abgabe",0,1),"")</f>
        <v/>
      </c>
    </row>
    <row r="482" spans="2:18">
      <c r="B482" s="130"/>
      <c r="C482" s="95" t="str">
        <f>IFERROR(YEAR(VLOOKUP($B482,A_Stammdaten!$B$18:$G$218,3,FALSE)),"")</f>
        <v/>
      </c>
      <c r="D482" s="95" t="str">
        <f>IFERROR(VLOOKUP($B482,A_Stammdaten!$B$18:$G$218,6,FALSE),"")</f>
        <v/>
      </c>
      <c r="E482" s="131"/>
      <c r="F482" s="130"/>
      <c r="G482" s="130"/>
      <c r="H482" s="96"/>
      <c r="I482" s="105" t="str">
        <f>IFERROR(VLOOKUP($E482,Listen!$I$5:$K$41,2,FALSE),"")</f>
        <v/>
      </c>
      <c r="J482" s="105" t="str">
        <f>IFERROR(VLOOKUP($E482,Listen!$I$5:$K$41,3,FALSE),"")</f>
        <v/>
      </c>
      <c r="K482" s="111" t="str">
        <f>IFERROR(IF($C482=K$2,$G482*VLOOKUP($F482,Listen!$B$5:$G$95,$J482+1,FALSE)/VLOOKUP(K$2,Listen!$B$5:$G$95,$J482+1,FALSE),"-")*IF($D482="Abgabe",0,1),"")</f>
        <v/>
      </c>
      <c r="L482" s="111" t="str">
        <f>IFERROR(IF($C482=L$2,$G482*VLOOKUP($F482,Listen!$B$5:$G$95,$J482+1,FALSE)/VLOOKUP(L$2,Listen!$B$5:$G$95,$J482+1,FALSE),"-")*IF($D482="Abgabe",0,1),"")</f>
        <v/>
      </c>
      <c r="M482" s="111" t="str">
        <f>IFERROR(IF($C482=M$2,$G482*VLOOKUP($F482,Listen!$B$5:$G$95,$J482+1,FALSE)/VLOOKUP(M$2,Listen!$B$5:$G$95,$J482+1,FALSE),"-")*IF($D482="Abgabe",0,1),"")</f>
        <v/>
      </c>
      <c r="N482" s="111" t="str">
        <f>IFERROR(IF($C482=N$2,$G482*VLOOKUP($F482,Listen!$B$5:$G$95,$J482+1,FALSE)/VLOOKUP(N$2,Listen!$B$5:$G$95,$J482+1,FALSE),"-")*IF($D482="Abgabe",0,1),"")</f>
        <v/>
      </c>
      <c r="O482" s="111" t="str">
        <f>IFERROR(IF($C482=O$2,$G482*VLOOKUP($F482,Listen!$B$5:$G$95,$J482+1,FALSE)/VLOOKUP(O$2,Listen!$B$5:$G$95,$J482+1,FALSE),"-")*IF($D482="Abgabe",0,1),"")</f>
        <v/>
      </c>
      <c r="P482" s="111" t="str">
        <f>IFERROR(IF($C482=P$2,$G482*VLOOKUP($F482,Listen!$B$5:$G$95,$J482+1,FALSE)/VLOOKUP(P$2,Listen!$B$5:$G$95,$J482+1,FALSE),"-")*IF($D482="Abgabe",0,1),"")</f>
        <v/>
      </c>
      <c r="Q482" s="111" t="str">
        <f>IFERROR(IF($C482=Q$2,$G482*VLOOKUP($F482,Listen!$B$5:$G$95,$J482+1,FALSE)/VLOOKUP(Q$2,Listen!$B$5:$G$95,$J482+1,FALSE),"-")*IF($D482="Abgabe",0,1),"")</f>
        <v/>
      </c>
      <c r="R482" s="111" t="str">
        <f>IFERROR(IF($C482=R$2,$G482*VLOOKUP($F482,Listen!$B$5:$G$95,$J482+1,FALSE)/VLOOKUP(R$2,Listen!$B$5:$G$95,$J482+1,FALSE),"-")*IF($D482="Abgabe",0,1),"")</f>
        <v/>
      </c>
    </row>
    <row r="483" spans="2:18">
      <c r="B483" s="130"/>
      <c r="C483" s="95" t="str">
        <f>IFERROR(YEAR(VLOOKUP($B483,A_Stammdaten!$B$18:$G$218,3,FALSE)),"")</f>
        <v/>
      </c>
      <c r="D483" s="95" t="str">
        <f>IFERROR(VLOOKUP($B483,A_Stammdaten!$B$18:$G$218,6,FALSE),"")</f>
        <v/>
      </c>
      <c r="E483" s="131"/>
      <c r="F483" s="130"/>
      <c r="G483" s="130"/>
      <c r="H483" s="96"/>
      <c r="I483" s="105" t="str">
        <f>IFERROR(VLOOKUP($E483,Listen!$I$5:$K$41,2,FALSE),"")</f>
        <v/>
      </c>
      <c r="J483" s="105" t="str">
        <f>IFERROR(VLOOKUP($E483,Listen!$I$5:$K$41,3,FALSE),"")</f>
        <v/>
      </c>
      <c r="K483" s="111" t="str">
        <f>IFERROR(IF($C483=K$2,$G483*VLOOKUP($F483,Listen!$B$5:$G$95,$J483+1,FALSE)/VLOOKUP(K$2,Listen!$B$5:$G$95,$J483+1,FALSE),"-")*IF($D483="Abgabe",0,1),"")</f>
        <v/>
      </c>
      <c r="L483" s="111" t="str">
        <f>IFERROR(IF($C483=L$2,$G483*VLOOKUP($F483,Listen!$B$5:$G$95,$J483+1,FALSE)/VLOOKUP(L$2,Listen!$B$5:$G$95,$J483+1,FALSE),"-")*IF($D483="Abgabe",0,1),"")</f>
        <v/>
      </c>
      <c r="M483" s="111" t="str">
        <f>IFERROR(IF($C483=M$2,$G483*VLOOKUP($F483,Listen!$B$5:$G$95,$J483+1,FALSE)/VLOOKUP(M$2,Listen!$B$5:$G$95,$J483+1,FALSE),"-")*IF($D483="Abgabe",0,1),"")</f>
        <v/>
      </c>
      <c r="N483" s="111" t="str">
        <f>IFERROR(IF($C483=N$2,$G483*VLOOKUP($F483,Listen!$B$5:$G$95,$J483+1,FALSE)/VLOOKUP(N$2,Listen!$B$5:$G$95,$J483+1,FALSE),"-")*IF($D483="Abgabe",0,1),"")</f>
        <v/>
      </c>
      <c r="O483" s="111" t="str">
        <f>IFERROR(IF($C483=O$2,$G483*VLOOKUP($F483,Listen!$B$5:$G$95,$J483+1,FALSE)/VLOOKUP(O$2,Listen!$B$5:$G$95,$J483+1,FALSE),"-")*IF($D483="Abgabe",0,1),"")</f>
        <v/>
      </c>
      <c r="P483" s="111" t="str">
        <f>IFERROR(IF($C483=P$2,$G483*VLOOKUP($F483,Listen!$B$5:$G$95,$J483+1,FALSE)/VLOOKUP(P$2,Listen!$B$5:$G$95,$J483+1,FALSE),"-")*IF($D483="Abgabe",0,1),"")</f>
        <v/>
      </c>
      <c r="Q483" s="111" t="str">
        <f>IFERROR(IF($C483=Q$2,$G483*VLOOKUP($F483,Listen!$B$5:$G$95,$J483+1,FALSE)/VLOOKUP(Q$2,Listen!$B$5:$G$95,$J483+1,FALSE),"-")*IF($D483="Abgabe",0,1),"")</f>
        <v/>
      </c>
      <c r="R483" s="111" t="str">
        <f>IFERROR(IF($C483=R$2,$G483*VLOOKUP($F483,Listen!$B$5:$G$95,$J483+1,FALSE)/VLOOKUP(R$2,Listen!$B$5:$G$95,$J483+1,FALSE),"-")*IF($D483="Abgabe",0,1),"")</f>
        <v/>
      </c>
    </row>
    <row r="484" spans="2:18">
      <c r="B484" s="130"/>
      <c r="C484" s="95" t="str">
        <f>IFERROR(YEAR(VLOOKUP($B484,A_Stammdaten!$B$18:$G$218,3,FALSE)),"")</f>
        <v/>
      </c>
      <c r="D484" s="95" t="str">
        <f>IFERROR(VLOOKUP($B484,A_Stammdaten!$B$18:$G$218,6,FALSE),"")</f>
        <v/>
      </c>
      <c r="E484" s="131"/>
      <c r="F484" s="130"/>
      <c r="G484" s="130"/>
      <c r="H484" s="96"/>
      <c r="I484" s="105" t="str">
        <f>IFERROR(VLOOKUP($E484,Listen!$I$5:$K$41,2,FALSE),"")</f>
        <v/>
      </c>
      <c r="J484" s="105" t="str">
        <f>IFERROR(VLOOKUP($E484,Listen!$I$5:$K$41,3,FALSE),"")</f>
        <v/>
      </c>
      <c r="K484" s="111" t="str">
        <f>IFERROR(IF($C484=K$2,$G484*VLOOKUP($F484,Listen!$B$5:$G$95,$J484+1,FALSE)/VLOOKUP(K$2,Listen!$B$5:$G$95,$J484+1,FALSE),"-")*IF($D484="Abgabe",0,1),"")</f>
        <v/>
      </c>
      <c r="L484" s="111" t="str">
        <f>IFERROR(IF($C484=L$2,$G484*VLOOKUP($F484,Listen!$B$5:$G$95,$J484+1,FALSE)/VLOOKUP(L$2,Listen!$B$5:$G$95,$J484+1,FALSE),"-")*IF($D484="Abgabe",0,1),"")</f>
        <v/>
      </c>
      <c r="M484" s="111" t="str">
        <f>IFERROR(IF($C484=M$2,$G484*VLOOKUP($F484,Listen!$B$5:$G$95,$J484+1,FALSE)/VLOOKUP(M$2,Listen!$B$5:$G$95,$J484+1,FALSE),"-")*IF($D484="Abgabe",0,1),"")</f>
        <v/>
      </c>
      <c r="N484" s="111" t="str">
        <f>IFERROR(IF($C484=N$2,$G484*VLOOKUP($F484,Listen!$B$5:$G$95,$J484+1,FALSE)/VLOOKUP(N$2,Listen!$B$5:$G$95,$J484+1,FALSE),"-")*IF($D484="Abgabe",0,1),"")</f>
        <v/>
      </c>
      <c r="O484" s="111" t="str">
        <f>IFERROR(IF($C484=O$2,$G484*VLOOKUP($F484,Listen!$B$5:$G$95,$J484+1,FALSE)/VLOOKUP(O$2,Listen!$B$5:$G$95,$J484+1,FALSE),"-")*IF($D484="Abgabe",0,1),"")</f>
        <v/>
      </c>
      <c r="P484" s="111" t="str">
        <f>IFERROR(IF($C484=P$2,$G484*VLOOKUP($F484,Listen!$B$5:$G$95,$J484+1,FALSE)/VLOOKUP(P$2,Listen!$B$5:$G$95,$J484+1,FALSE),"-")*IF($D484="Abgabe",0,1),"")</f>
        <v/>
      </c>
      <c r="Q484" s="111" t="str">
        <f>IFERROR(IF($C484=Q$2,$G484*VLOOKUP($F484,Listen!$B$5:$G$95,$J484+1,FALSE)/VLOOKUP(Q$2,Listen!$B$5:$G$95,$J484+1,FALSE),"-")*IF($D484="Abgabe",0,1),"")</f>
        <v/>
      </c>
      <c r="R484" s="111" t="str">
        <f>IFERROR(IF($C484=R$2,$G484*VLOOKUP($F484,Listen!$B$5:$G$95,$J484+1,FALSE)/VLOOKUP(R$2,Listen!$B$5:$G$95,$J484+1,FALSE),"-")*IF($D484="Abgabe",0,1),"")</f>
        <v/>
      </c>
    </row>
    <row r="485" spans="2:18">
      <c r="B485" s="130"/>
      <c r="C485" s="95" t="str">
        <f>IFERROR(YEAR(VLOOKUP($B485,A_Stammdaten!$B$18:$G$218,3,FALSE)),"")</f>
        <v/>
      </c>
      <c r="D485" s="95" t="str">
        <f>IFERROR(VLOOKUP($B485,A_Stammdaten!$B$18:$G$218,6,FALSE),"")</f>
        <v/>
      </c>
      <c r="E485" s="131"/>
      <c r="F485" s="130"/>
      <c r="G485" s="130"/>
      <c r="H485" s="96"/>
      <c r="I485" s="105" t="str">
        <f>IFERROR(VLOOKUP($E485,Listen!$I$5:$K$41,2,FALSE),"")</f>
        <v/>
      </c>
      <c r="J485" s="105" t="str">
        <f>IFERROR(VLOOKUP($E485,Listen!$I$5:$K$41,3,FALSE),"")</f>
        <v/>
      </c>
      <c r="K485" s="111" t="str">
        <f>IFERROR(IF($C485=K$2,$G485*VLOOKUP($F485,Listen!$B$5:$G$95,$J485+1,FALSE)/VLOOKUP(K$2,Listen!$B$5:$G$95,$J485+1,FALSE),"-")*IF($D485="Abgabe",0,1),"")</f>
        <v/>
      </c>
      <c r="L485" s="111" t="str">
        <f>IFERROR(IF($C485=L$2,$G485*VLOOKUP($F485,Listen!$B$5:$G$95,$J485+1,FALSE)/VLOOKUP(L$2,Listen!$B$5:$G$95,$J485+1,FALSE),"-")*IF($D485="Abgabe",0,1),"")</f>
        <v/>
      </c>
      <c r="M485" s="111" t="str">
        <f>IFERROR(IF($C485=M$2,$G485*VLOOKUP($F485,Listen!$B$5:$G$95,$J485+1,FALSE)/VLOOKUP(M$2,Listen!$B$5:$G$95,$J485+1,FALSE),"-")*IF($D485="Abgabe",0,1),"")</f>
        <v/>
      </c>
      <c r="N485" s="111" t="str">
        <f>IFERROR(IF($C485=N$2,$G485*VLOOKUP($F485,Listen!$B$5:$G$95,$J485+1,FALSE)/VLOOKUP(N$2,Listen!$B$5:$G$95,$J485+1,FALSE),"-")*IF($D485="Abgabe",0,1),"")</f>
        <v/>
      </c>
      <c r="O485" s="111" t="str">
        <f>IFERROR(IF($C485=O$2,$G485*VLOOKUP($F485,Listen!$B$5:$G$95,$J485+1,FALSE)/VLOOKUP(O$2,Listen!$B$5:$G$95,$J485+1,FALSE),"-")*IF($D485="Abgabe",0,1),"")</f>
        <v/>
      </c>
      <c r="P485" s="111" t="str">
        <f>IFERROR(IF($C485=P$2,$G485*VLOOKUP($F485,Listen!$B$5:$G$95,$J485+1,FALSE)/VLOOKUP(P$2,Listen!$B$5:$G$95,$J485+1,FALSE),"-")*IF($D485="Abgabe",0,1),"")</f>
        <v/>
      </c>
      <c r="Q485" s="111" t="str">
        <f>IFERROR(IF($C485=Q$2,$G485*VLOOKUP($F485,Listen!$B$5:$G$95,$J485+1,FALSE)/VLOOKUP(Q$2,Listen!$B$5:$G$95,$J485+1,FALSE),"-")*IF($D485="Abgabe",0,1),"")</f>
        <v/>
      </c>
      <c r="R485" s="111" t="str">
        <f>IFERROR(IF($C485=R$2,$G485*VLOOKUP($F485,Listen!$B$5:$G$95,$J485+1,FALSE)/VLOOKUP(R$2,Listen!$B$5:$G$95,$J485+1,FALSE),"-")*IF($D485="Abgabe",0,1),"")</f>
        <v/>
      </c>
    </row>
    <row r="486" spans="2:18">
      <c r="B486" s="130"/>
      <c r="C486" s="95" t="str">
        <f>IFERROR(YEAR(VLOOKUP($B486,A_Stammdaten!$B$18:$G$218,3,FALSE)),"")</f>
        <v/>
      </c>
      <c r="D486" s="95" t="str">
        <f>IFERROR(VLOOKUP($B486,A_Stammdaten!$B$18:$G$218,6,FALSE),"")</f>
        <v/>
      </c>
      <c r="E486" s="131"/>
      <c r="F486" s="130"/>
      <c r="G486" s="130"/>
      <c r="H486" s="96"/>
      <c r="I486" s="105" t="str">
        <f>IFERROR(VLOOKUP($E486,Listen!$I$5:$K$41,2,FALSE),"")</f>
        <v/>
      </c>
      <c r="J486" s="105" t="str">
        <f>IFERROR(VLOOKUP($E486,Listen!$I$5:$K$41,3,FALSE),"")</f>
        <v/>
      </c>
      <c r="K486" s="111" t="str">
        <f>IFERROR(IF($C486=K$2,$G486*VLOOKUP($F486,Listen!$B$5:$G$95,$J486+1,FALSE)/VLOOKUP(K$2,Listen!$B$5:$G$95,$J486+1,FALSE),"-")*IF($D486="Abgabe",0,1),"")</f>
        <v/>
      </c>
      <c r="L486" s="111" t="str">
        <f>IFERROR(IF($C486=L$2,$G486*VLOOKUP($F486,Listen!$B$5:$G$95,$J486+1,FALSE)/VLOOKUP(L$2,Listen!$B$5:$G$95,$J486+1,FALSE),"-")*IF($D486="Abgabe",0,1),"")</f>
        <v/>
      </c>
      <c r="M486" s="111" t="str">
        <f>IFERROR(IF($C486=M$2,$G486*VLOOKUP($F486,Listen!$B$5:$G$95,$J486+1,FALSE)/VLOOKUP(M$2,Listen!$B$5:$G$95,$J486+1,FALSE),"-")*IF($D486="Abgabe",0,1),"")</f>
        <v/>
      </c>
      <c r="N486" s="111" t="str">
        <f>IFERROR(IF($C486=N$2,$G486*VLOOKUP($F486,Listen!$B$5:$G$95,$J486+1,FALSE)/VLOOKUP(N$2,Listen!$B$5:$G$95,$J486+1,FALSE),"-")*IF($D486="Abgabe",0,1),"")</f>
        <v/>
      </c>
      <c r="O486" s="111" t="str">
        <f>IFERROR(IF($C486=O$2,$G486*VLOOKUP($F486,Listen!$B$5:$G$95,$J486+1,FALSE)/VLOOKUP(O$2,Listen!$B$5:$G$95,$J486+1,FALSE),"-")*IF($D486="Abgabe",0,1),"")</f>
        <v/>
      </c>
      <c r="P486" s="111" t="str">
        <f>IFERROR(IF($C486=P$2,$G486*VLOOKUP($F486,Listen!$B$5:$G$95,$J486+1,FALSE)/VLOOKUP(P$2,Listen!$B$5:$G$95,$J486+1,FALSE),"-")*IF($D486="Abgabe",0,1),"")</f>
        <v/>
      </c>
      <c r="Q486" s="111" t="str">
        <f>IFERROR(IF($C486=Q$2,$G486*VLOOKUP($F486,Listen!$B$5:$G$95,$J486+1,FALSE)/VLOOKUP(Q$2,Listen!$B$5:$G$95,$J486+1,FALSE),"-")*IF($D486="Abgabe",0,1),"")</f>
        <v/>
      </c>
      <c r="R486" s="111" t="str">
        <f>IFERROR(IF($C486=R$2,$G486*VLOOKUP($F486,Listen!$B$5:$G$95,$J486+1,FALSE)/VLOOKUP(R$2,Listen!$B$5:$G$95,$J486+1,FALSE),"-")*IF($D486="Abgabe",0,1),"")</f>
        <v/>
      </c>
    </row>
    <row r="487" spans="2:18">
      <c r="B487" s="130"/>
      <c r="C487" s="95" t="str">
        <f>IFERROR(YEAR(VLOOKUP($B487,A_Stammdaten!$B$18:$G$218,3,FALSE)),"")</f>
        <v/>
      </c>
      <c r="D487" s="95" t="str">
        <f>IFERROR(VLOOKUP($B487,A_Stammdaten!$B$18:$G$218,6,FALSE),"")</f>
        <v/>
      </c>
      <c r="E487" s="131"/>
      <c r="F487" s="130"/>
      <c r="G487" s="130"/>
      <c r="H487" s="96"/>
      <c r="I487" s="105" t="str">
        <f>IFERROR(VLOOKUP($E487,Listen!$I$5:$K$41,2,FALSE),"")</f>
        <v/>
      </c>
      <c r="J487" s="105" t="str">
        <f>IFERROR(VLOOKUP($E487,Listen!$I$5:$K$41,3,FALSE),"")</f>
        <v/>
      </c>
      <c r="K487" s="111" t="str">
        <f>IFERROR(IF($C487=K$2,$G487*VLOOKUP($F487,Listen!$B$5:$G$95,$J487+1,FALSE)/VLOOKUP(K$2,Listen!$B$5:$G$95,$J487+1,FALSE),"-")*IF($D487="Abgabe",0,1),"")</f>
        <v/>
      </c>
      <c r="L487" s="111" t="str">
        <f>IFERROR(IF($C487=L$2,$G487*VLOOKUP($F487,Listen!$B$5:$G$95,$J487+1,FALSE)/VLOOKUP(L$2,Listen!$B$5:$G$95,$J487+1,FALSE),"-")*IF($D487="Abgabe",0,1),"")</f>
        <v/>
      </c>
      <c r="M487" s="111" t="str">
        <f>IFERROR(IF($C487=M$2,$G487*VLOOKUP($F487,Listen!$B$5:$G$95,$J487+1,FALSE)/VLOOKUP(M$2,Listen!$B$5:$G$95,$J487+1,FALSE),"-")*IF($D487="Abgabe",0,1),"")</f>
        <v/>
      </c>
      <c r="N487" s="111" t="str">
        <f>IFERROR(IF($C487=N$2,$G487*VLOOKUP($F487,Listen!$B$5:$G$95,$J487+1,FALSE)/VLOOKUP(N$2,Listen!$B$5:$G$95,$J487+1,FALSE),"-")*IF($D487="Abgabe",0,1),"")</f>
        <v/>
      </c>
      <c r="O487" s="111" t="str">
        <f>IFERROR(IF($C487=O$2,$G487*VLOOKUP($F487,Listen!$B$5:$G$95,$J487+1,FALSE)/VLOOKUP(O$2,Listen!$B$5:$G$95,$J487+1,FALSE),"-")*IF($D487="Abgabe",0,1),"")</f>
        <v/>
      </c>
      <c r="P487" s="111" t="str">
        <f>IFERROR(IF($C487=P$2,$G487*VLOOKUP($F487,Listen!$B$5:$G$95,$J487+1,FALSE)/VLOOKUP(P$2,Listen!$B$5:$G$95,$J487+1,FALSE),"-")*IF($D487="Abgabe",0,1),"")</f>
        <v/>
      </c>
      <c r="Q487" s="111" t="str">
        <f>IFERROR(IF($C487=Q$2,$G487*VLOOKUP($F487,Listen!$B$5:$G$95,$J487+1,FALSE)/VLOOKUP(Q$2,Listen!$B$5:$G$95,$J487+1,FALSE),"-")*IF($D487="Abgabe",0,1),"")</f>
        <v/>
      </c>
      <c r="R487" s="111" t="str">
        <f>IFERROR(IF($C487=R$2,$G487*VLOOKUP($F487,Listen!$B$5:$G$95,$J487+1,FALSE)/VLOOKUP(R$2,Listen!$B$5:$G$95,$J487+1,FALSE),"-")*IF($D487="Abgabe",0,1),"")</f>
        <v/>
      </c>
    </row>
    <row r="488" spans="2:18">
      <c r="B488" s="130"/>
      <c r="C488" s="95" t="str">
        <f>IFERROR(YEAR(VLOOKUP($B488,A_Stammdaten!$B$18:$G$218,3,FALSE)),"")</f>
        <v/>
      </c>
      <c r="D488" s="95" t="str">
        <f>IFERROR(VLOOKUP($B488,A_Stammdaten!$B$18:$G$218,6,FALSE),"")</f>
        <v/>
      </c>
      <c r="E488" s="131"/>
      <c r="F488" s="130"/>
      <c r="G488" s="130"/>
      <c r="H488" s="96"/>
      <c r="I488" s="105" t="str">
        <f>IFERROR(VLOOKUP($E488,Listen!$I$5:$K$41,2,FALSE),"")</f>
        <v/>
      </c>
      <c r="J488" s="105" t="str">
        <f>IFERROR(VLOOKUP($E488,Listen!$I$5:$K$41,3,FALSE),"")</f>
        <v/>
      </c>
      <c r="K488" s="111" t="str">
        <f>IFERROR(IF($C488=K$2,$G488*VLOOKUP($F488,Listen!$B$5:$G$95,$J488+1,FALSE)/VLOOKUP(K$2,Listen!$B$5:$G$95,$J488+1,FALSE),"-")*IF($D488="Abgabe",0,1),"")</f>
        <v/>
      </c>
      <c r="L488" s="111" t="str">
        <f>IFERROR(IF($C488=L$2,$G488*VLOOKUP($F488,Listen!$B$5:$G$95,$J488+1,FALSE)/VLOOKUP(L$2,Listen!$B$5:$G$95,$J488+1,FALSE),"-")*IF($D488="Abgabe",0,1),"")</f>
        <v/>
      </c>
      <c r="M488" s="111" t="str">
        <f>IFERROR(IF($C488=M$2,$G488*VLOOKUP($F488,Listen!$B$5:$G$95,$J488+1,FALSE)/VLOOKUP(M$2,Listen!$B$5:$G$95,$J488+1,FALSE),"-")*IF($D488="Abgabe",0,1),"")</f>
        <v/>
      </c>
      <c r="N488" s="111" t="str">
        <f>IFERROR(IF($C488=N$2,$G488*VLOOKUP($F488,Listen!$B$5:$G$95,$J488+1,FALSE)/VLOOKUP(N$2,Listen!$B$5:$G$95,$J488+1,FALSE),"-")*IF($D488="Abgabe",0,1),"")</f>
        <v/>
      </c>
      <c r="O488" s="111" t="str">
        <f>IFERROR(IF($C488=O$2,$G488*VLOOKUP($F488,Listen!$B$5:$G$95,$J488+1,FALSE)/VLOOKUP(O$2,Listen!$B$5:$G$95,$J488+1,FALSE),"-")*IF($D488="Abgabe",0,1),"")</f>
        <v/>
      </c>
      <c r="P488" s="111" t="str">
        <f>IFERROR(IF($C488=P$2,$G488*VLOOKUP($F488,Listen!$B$5:$G$95,$J488+1,FALSE)/VLOOKUP(P$2,Listen!$B$5:$G$95,$J488+1,FALSE),"-")*IF($D488="Abgabe",0,1),"")</f>
        <v/>
      </c>
      <c r="Q488" s="111" t="str">
        <f>IFERROR(IF($C488=Q$2,$G488*VLOOKUP($F488,Listen!$B$5:$G$95,$J488+1,FALSE)/VLOOKUP(Q$2,Listen!$B$5:$G$95,$J488+1,FALSE),"-")*IF($D488="Abgabe",0,1),"")</f>
        <v/>
      </c>
      <c r="R488" s="111" t="str">
        <f>IFERROR(IF($C488=R$2,$G488*VLOOKUP($F488,Listen!$B$5:$G$95,$J488+1,FALSE)/VLOOKUP(R$2,Listen!$B$5:$G$95,$J488+1,FALSE),"-")*IF($D488="Abgabe",0,1),"")</f>
        <v/>
      </c>
    </row>
    <row r="489" spans="2:18">
      <c r="B489" s="130"/>
      <c r="C489" s="95" t="str">
        <f>IFERROR(YEAR(VLOOKUP($B489,A_Stammdaten!$B$18:$G$218,3,FALSE)),"")</f>
        <v/>
      </c>
      <c r="D489" s="95" t="str">
        <f>IFERROR(VLOOKUP($B489,A_Stammdaten!$B$18:$G$218,6,FALSE),"")</f>
        <v/>
      </c>
      <c r="E489" s="131"/>
      <c r="F489" s="130"/>
      <c r="G489" s="130"/>
      <c r="H489" s="96"/>
      <c r="I489" s="105" t="str">
        <f>IFERROR(VLOOKUP($E489,Listen!$I$5:$K$41,2,FALSE),"")</f>
        <v/>
      </c>
      <c r="J489" s="105" t="str">
        <f>IFERROR(VLOOKUP($E489,Listen!$I$5:$K$41,3,FALSE),"")</f>
        <v/>
      </c>
      <c r="K489" s="111" t="str">
        <f>IFERROR(IF($C489=K$2,$G489*VLOOKUP($F489,Listen!$B$5:$G$95,$J489+1,FALSE)/VLOOKUP(K$2,Listen!$B$5:$G$95,$J489+1,FALSE),"-")*IF($D489="Abgabe",0,1),"")</f>
        <v/>
      </c>
      <c r="L489" s="111" t="str">
        <f>IFERROR(IF($C489=L$2,$G489*VLOOKUP($F489,Listen!$B$5:$G$95,$J489+1,FALSE)/VLOOKUP(L$2,Listen!$B$5:$G$95,$J489+1,FALSE),"-")*IF($D489="Abgabe",0,1),"")</f>
        <v/>
      </c>
      <c r="M489" s="111" t="str">
        <f>IFERROR(IF($C489=M$2,$G489*VLOOKUP($F489,Listen!$B$5:$G$95,$J489+1,FALSE)/VLOOKUP(M$2,Listen!$B$5:$G$95,$J489+1,FALSE),"-")*IF($D489="Abgabe",0,1),"")</f>
        <v/>
      </c>
      <c r="N489" s="111" t="str">
        <f>IFERROR(IF($C489=N$2,$G489*VLOOKUP($F489,Listen!$B$5:$G$95,$J489+1,FALSE)/VLOOKUP(N$2,Listen!$B$5:$G$95,$J489+1,FALSE),"-")*IF($D489="Abgabe",0,1),"")</f>
        <v/>
      </c>
      <c r="O489" s="111" t="str">
        <f>IFERROR(IF($C489=O$2,$G489*VLOOKUP($F489,Listen!$B$5:$G$95,$J489+1,FALSE)/VLOOKUP(O$2,Listen!$B$5:$G$95,$J489+1,FALSE),"-")*IF($D489="Abgabe",0,1),"")</f>
        <v/>
      </c>
      <c r="P489" s="111" t="str">
        <f>IFERROR(IF($C489=P$2,$G489*VLOOKUP($F489,Listen!$B$5:$G$95,$J489+1,FALSE)/VLOOKUP(P$2,Listen!$B$5:$G$95,$J489+1,FALSE),"-")*IF($D489="Abgabe",0,1),"")</f>
        <v/>
      </c>
      <c r="Q489" s="111" t="str">
        <f>IFERROR(IF($C489=Q$2,$G489*VLOOKUP($F489,Listen!$B$5:$G$95,$J489+1,FALSE)/VLOOKUP(Q$2,Listen!$B$5:$G$95,$J489+1,FALSE),"-")*IF($D489="Abgabe",0,1),"")</f>
        <v/>
      </c>
      <c r="R489" s="111" t="str">
        <f>IFERROR(IF($C489=R$2,$G489*VLOOKUP($F489,Listen!$B$5:$G$95,$J489+1,FALSE)/VLOOKUP(R$2,Listen!$B$5:$G$95,$J489+1,FALSE),"-")*IF($D489="Abgabe",0,1),"")</f>
        <v/>
      </c>
    </row>
    <row r="490" spans="2:18">
      <c r="B490" s="130"/>
      <c r="C490" s="95" t="str">
        <f>IFERROR(YEAR(VLOOKUP($B490,A_Stammdaten!$B$18:$G$218,3,FALSE)),"")</f>
        <v/>
      </c>
      <c r="D490" s="95" t="str">
        <f>IFERROR(VLOOKUP($B490,A_Stammdaten!$B$18:$G$218,6,FALSE),"")</f>
        <v/>
      </c>
      <c r="E490" s="131"/>
      <c r="F490" s="130"/>
      <c r="G490" s="130"/>
      <c r="H490" s="96"/>
      <c r="I490" s="105" t="str">
        <f>IFERROR(VLOOKUP($E490,Listen!$I$5:$K$41,2,FALSE),"")</f>
        <v/>
      </c>
      <c r="J490" s="105" t="str">
        <f>IFERROR(VLOOKUP($E490,Listen!$I$5:$K$41,3,FALSE),"")</f>
        <v/>
      </c>
      <c r="K490" s="111" t="str">
        <f>IFERROR(IF($C490=K$2,$G490*VLOOKUP($F490,Listen!$B$5:$G$95,$J490+1,FALSE)/VLOOKUP(K$2,Listen!$B$5:$G$95,$J490+1,FALSE),"-")*IF($D490="Abgabe",0,1),"")</f>
        <v/>
      </c>
      <c r="L490" s="111" t="str">
        <f>IFERROR(IF($C490=L$2,$G490*VLOOKUP($F490,Listen!$B$5:$G$95,$J490+1,FALSE)/VLOOKUP(L$2,Listen!$B$5:$G$95,$J490+1,FALSE),"-")*IF($D490="Abgabe",0,1),"")</f>
        <v/>
      </c>
      <c r="M490" s="111" t="str">
        <f>IFERROR(IF($C490=M$2,$G490*VLOOKUP($F490,Listen!$B$5:$G$95,$J490+1,FALSE)/VLOOKUP(M$2,Listen!$B$5:$G$95,$J490+1,FALSE),"-")*IF($D490="Abgabe",0,1),"")</f>
        <v/>
      </c>
      <c r="N490" s="111" t="str">
        <f>IFERROR(IF($C490=N$2,$G490*VLOOKUP($F490,Listen!$B$5:$G$95,$J490+1,FALSE)/VLOOKUP(N$2,Listen!$B$5:$G$95,$J490+1,FALSE),"-")*IF($D490="Abgabe",0,1),"")</f>
        <v/>
      </c>
      <c r="O490" s="111" t="str">
        <f>IFERROR(IF($C490=O$2,$G490*VLOOKUP($F490,Listen!$B$5:$G$95,$J490+1,FALSE)/VLOOKUP(O$2,Listen!$B$5:$G$95,$J490+1,FALSE),"-")*IF($D490="Abgabe",0,1),"")</f>
        <v/>
      </c>
      <c r="P490" s="111" t="str">
        <f>IFERROR(IF($C490=P$2,$G490*VLOOKUP($F490,Listen!$B$5:$G$95,$J490+1,FALSE)/VLOOKUP(P$2,Listen!$B$5:$G$95,$J490+1,FALSE),"-")*IF($D490="Abgabe",0,1),"")</f>
        <v/>
      </c>
      <c r="Q490" s="111" t="str">
        <f>IFERROR(IF($C490=Q$2,$G490*VLOOKUP($F490,Listen!$B$5:$G$95,$J490+1,FALSE)/VLOOKUP(Q$2,Listen!$B$5:$G$95,$J490+1,FALSE),"-")*IF($D490="Abgabe",0,1),"")</f>
        <v/>
      </c>
      <c r="R490" s="111" t="str">
        <f>IFERROR(IF($C490=R$2,$G490*VLOOKUP($F490,Listen!$B$5:$G$95,$J490+1,FALSE)/VLOOKUP(R$2,Listen!$B$5:$G$95,$J490+1,FALSE),"-")*IF($D490="Abgabe",0,1),"")</f>
        <v/>
      </c>
    </row>
    <row r="491" spans="2:18">
      <c r="B491" s="130"/>
      <c r="C491" s="95" t="str">
        <f>IFERROR(YEAR(VLOOKUP($B491,A_Stammdaten!$B$18:$G$218,3,FALSE)),"")</f>
        <v/>
      </c>
      <c r="D491" s="95" t="str">
        <f>IFERROR(VLOOKUP($B491,A_Stammdaten!$B$18:$G$218,6,FALSE),"")</f>
        <v/>
      </c>
      <c r="E491" s="131"/>
      <c r="F491" s="130"/>
      <c r="G491" s="130"/>
      <c r="H491" s="96"/>
      <c r="I491" s="105" t="str">
        <f>IFERROR(VLOOKUP($E491,Listen!$I$5:$K$41,2,FALSE),"")</f>
        <v/>
      </c>
      <c r="J491" s="105" t="str">
        <f>IFERROR(VLOOKUP($E491,Listen!$I$5:$K$41,3,FALSE),"")</f>
        <v/>
      </c>
      <c r="K491" s="111" t="str">
        <f>IFERROR(IF($C491=K$2,$G491*VLOOKUP($F491,Listen!$B$5:$G$95,$J491+1,FALSE)/VLOOKUP(K$2,Listen!$B$5:$G$95,$J491+1,FALSE),"-")*IF($D491="Abgabe",0,1),"")</f>
        <v/>
      </c>
      <c r="L491" s="111" t="str">
        <f>IFERROR(IF($C491=L$2,$G491*VLOOKUP($F491,Listen!$B$5:$G$95,$J491+1,FALSE)/VLOOKUP(L$2,Listen!$B$5:$G$95,$J491+1,FALSE),"-")*IF($D491="Abgabe",0,1),"")</f>
        <v/>
      </c>
      <c r="M491" s="111" t="str">
        <f>IFERROR(IF($C491=M$2,$G491*VLOOKUP($F491,Listen!$B$5:$G$95,$J491+1,FALSE)/VLOOKUP(M$2,Listen!$B$5:$G$95,$J491+1,FALSE),"-")*IF($D491="Abgabe",0,1),"")</f>
        <v/>
      </c>
      <c r="N491" s="111" t="str">
        <f>IFERROR(IF($C491=N$2,$G491*VLOOKUP($F491,Listen!$B$5:$G$95,$J491+1,FALSE)/VLOOKUP(N$2,Listen!$B$5:$G$95,$J491+1,FALSE),"-")*IF($D491="Abgabe",0,1),"")</f>
        <v/>
      </c>
      <c r="O491" s="111" t="str">
        <f>IFERROR(IF($C491=O$2,$G491*VLOOKUP($F491,Listen!$B$5:$G$95,$J491+1,FALSE)/VLOOKUP(O$2,Listen!$B$5:$G$95,$J491+1,FALSE),"-")*IF($D491="Abgabe",0,1),"")</f>
        <v/>
      </c>
      <c r="P491" s="111" t="str">
        <f>IFERROR(IF($C491=P$2,$G491*VLOOKUP($F491,Listen!$B$5:$G$95,$J491+1,FALSE)/VLOOKUP(P$2,Listen!$B$5:$G$95,$J491+1,FALSE),"-")*IF($D491="Abgabe",0,1),"")</f>
        <v/>
      </c>
      <c r="Q491" s="111" t="str">
        <f>IFERROR(IF($C491=Q$2,$G491*VLOOKUP($F491,Listen!$B$5:$G$95,$J491+1,FALSE)/VLOOKUP(Q$2,Listen!$B$5:$G$95,$J491+1,FALSE),"-")*IF($D491="Abgabe",0,1),"")</f>
        <v/>
      </c>
      <c r="R491" s="111" t="str">
        <f>IFERROR(IF($C491=R$2,$G491*VLOOKUP($F491,Listen!$B$5:$G$95,$J491+1,FALSE)/VLOOKUP(R$2,Listen!$B$5:$G$95,$J491+1,FALSE),"-")*IF($D491="Abgabe",0,1),"")</f>
        <v/>
      </c>
    </row>
    <row r="492" spans="2:18">
      <c r="B492" s="130"/>
      <c r="C492" s="95" t="str">
        <f>IFERROR(YEAR(VLOOKUP($B492,A_Stammdaten!$B$18:$G$218,3,FALSE)),"")</f>
        <v/>
      </c>
      <c r="D492" s="95" t="str">
        <f>IFERROR(VLOOKUP($B492,A_Stammdaten!$B$18:$G$218,6,FALSE),"")</f>
        <v/>
      </c>
      <c r="E492" s="131"/>
      <c r="F492" s="130"/>
      <c r="G492" s="130"/>
      <c r="H492" s="96"/>
      <c r="I492" s="105" t="str">
        <f>IFERROR(VLOOKUP($E492,Listen!$I$5:$K$41,2,FALSE),"")</f>
        <v/>
      </c>
      <c r="J492" s="105" t="str">
        <f>IFERROR(VLOOKUP($E492,Listen!$I$5:$K$41,3,FALSE),"")</f>
        <v/>
      </c>
      <c r="K492" s="111" t="str">
        <f>IFERROR(IF($C492=K$2,$G492*VLOOKUP($F492,Listen!$B$5:$G$95,$J492+1,FALSE)/VLOOKUP(K$2,Listen!$B$5:$G$95,$J492+1,FALSE),"-")*IF($D492="Abgabe",0,1),"")</f>
        <v/>
      </c>
      <c r="L492" s="111" t="str">
        <f>IFERROR(IF($C492=L$2,$G492*VLOOKUP($F492,Listen!$B$5:$G$95,$J492+1,FALSE)/VLOOKUP(L$2,Listen!$B$5:$G$95,$J492+1,FALSE),"-")*IF($D492="Abgabe",0,1),"")</f>
        <v/>
      </c>
      <c r="M492" s="111" t="str">
        <f>IFERROR(IF($C492=M$2,$G492*VLOOKUP($F492,Listen!$B$5:$G$95,$J492+1,FALSE)/VLOOKUP(M$2,Listen!$B$5:$G$95,$J492+1,FALSE),"-")*IF($D492="Abgabe",0,1),"")</f>
        <v/>
      </c>
      <c r="N492" s="111" t="str">
        <f>IFERROR(IF($C492=N$2,$G492*VLOOKUP($F492,Listen!$B$5:$G$95,$J492+1,FALSE)/VLOOKUP(N$2,Listen!$B$5:$G$95,$J492+1,FALSE),"-")*IF($D492="Abgabe",0,1),"")</f>
        <v/>
      </c>
      <c r="O492" s="111" t="str">
        <f>IFERROR(IF($C492=O$2,$G492*VLOOKUP($F492,Listen!$B$5:$G$95,$J492+1,FALSE)/VLOOKUP(O$2,Listen!$B$5:$G$95,$J492+1,FALSE),"-")*IF($D492="Abgabe",0,1),"")</f>
        <v/>
      </c>
      <c r="P492" s="111" t="str">
        <f>IFERROR(IF($C492=P$2,$G492*VLOOKUP($F492,Listen!$B$5:$G$95,$J492+1,FALSE)/VLOOKUP(P$2,Listen!$B$5:$G$95,$J492+1,FALSE),"-")*IF($D492="Abgabe",0,1),"")</f>
        <v/>
      </c>
      <c r="Q492" s="111" t="str">
        <f>IFERROR(IF($C492=Q$2,$G492*VLOOKUP($F492,Listen!$B$5:$G$95,$J492+1,FALSE)/VLOOKUP(Q$2,Listen!$B$5:$G$95,$J492+1,FALSE),"-")*IF($D492="Abgabe",0,1),"")</f>
        <v/>
      </c>
      <c r="R492" s="111" t="str">
        <f>IFERROR(IF($C492=R$2,$G492*VLOOKUP($F492,Listen!$B$5:$G$95,$J492+1,FALSE)/VLOOKUP(R$2,Listen!$B$5:$G$95,$J492+1,FALSE),"-")*IF($D492="Abgabe",0,1),"")</f>
        <v/>
      </c>
    </row>
    <row r="493" spans="2:18">
      <c r="B493" s="130"/>
      <c r="C493" s="95" t="str">
        <f>IFERROR(YEAR(VLOOKUP($B493,A_Stammdaten!$B$18:$G$218,3,FALSE)),"")</f>
        <v/>
      </c>
      <c r="D493" s="95" t="str">
        <f>IFERROR(VLOOKUP($B493,A_Stammdaten!$B$18:$G$218,6,FALSE),"")</f>
        <v/>
      </c>
      <c r="E493" s="131"/>
      <c r="F493" s="130"/>
      <c r="G493" s="130"/>
      <c r="H493" s="96"/>
      <c r="I493" s="105" t="str">
        <f>IFERROR(VLOOKUP($E493,Listen!$I$5:$K$41,2,FALSE),"")</f>
        <v/>
      </c>
      <c r="J493" s="105" t="str">
        <f>IFERROR(VLOOKUP($E493,Listen!$I$5:$K$41,3,FALSE),"")</f>
        <v/>
      </c>
      <c r="K493" s="111" t="str">
        <f>IFERROR(IF($C493=K$2,$G493*VLOOKUP($F493,Listen!$B$5:$G$95,$J493+1,FALSE)/VLOOKUP(K$2,Listen!$B$5:$G$95,$J493+1,FALSE),"-")*IF($D493="Abgabe",0,1),"")</f>
        <v/>
      </c>
      <c r="L493" s="111" t="str">
        <f>IFERROR(IF($C493=L$2,$G493*VLOOKUP($F493,Listen!$B$5:$G$95,$J493+1,FALSE)/VLOOKUP(L$2,Listen!$B$5:$G$95,$J493+1,FALSE),"-")*IF($D493="Abgabe",0,1),"")</f>
        <v/>
      </c>
      <c r="M493" s="111" t="str">
        <f>IFERROR(IF($C493=M$2,$G493*VLOOKUP($F493,Listen!$B$5:$G$95,$J493+1,FALSE)/VLOOKUP(M$2,Listen!$B$5:$G$95,$J493+1,FALSE),"-")*IF($D493="Abgabe",0,1),"")</f>
        <v/>
      </c>
      <c r="N493" s="111" t="str">
        <f>IFERROR(IF($C493=N$2,$G493*VLOOKUP($F493,Listen!$B$5:$G$95,$J493+1,FALSE)/VLOOKUP(N$2,Listen!$B$5:$G$95,$J493+1,FALSE),"-")*IF($D493="Abgabe",0,1),"")</f>
        <v/>
      </c>
      <c r="O493" s="111" t="str">
        <f>IFERROR(IF($C493=O$2,$G493*VLOOKUP($F493,Listen!$B$5:$G$95,$J493+1,FALSE)/VLOOKUP(O$2,Listen!$B$5:$G$95,$J493+1,FALSE),"-")*IF($D493="Abgabe",0,1),"")</f>
        <v/>
      </c>
      <c r="P493" s="111" t="str">
        <f>IFERROR(IF($C493=P$2,$G493*VLOOKUP($F493,Listen!$B$5:$G$95,$J493+1,FALSE)/VLOOKUP(P$2,Listen!$B$5:$G$95,$J493+1,FALSE),"-")*IF($D493="Abgabe",0,1),"")</f>
        <v/>
      </c>
      <c r="Q493" s="111" t="str">
        <f>IFERROR(IF($C493=Q$2,$G493*VLOOKUP($F493,Listen!$B$5:$G$95,$J493+1,FALSE)/VLOOKUP(Q$2,Listen!$B$5:$G$95,$J493+1,FALSE),"-")*IF($D493="Abgabe",0,1),"")</f>
        <v/>
      </c>
      <c r="R493" s="111" t="str">
        <f>IFERROR(IF($C493=R$2,$G493*VLOOKUP($F493,Listen!$B$5:$G$95,$J493+1,FALSE)/VLOOKUP(R$2,Listen!$B$5:$G$95,$J493+1,FALSE),"-")*IF($D493="Abgabe",0,1),"")</f>
        <v/>
      </c>
    </row>
    <row r="494" spans="2:18">
      <c r="B494" s="130"/>
      <c r="C494" s="95" t="str">
        <f>IFERROR(YEAR(VLOOKUP($B494,A_Stammdaten!$B$18:$G$218,3,FALSE)),"")</f>
        <v/>
      </c>
      <c r="D494" s="95" t="str">
        <f>IFERROR(VLOOKUP($B494,A_Stammdaten!$B$18:$G$218,6,FALSE),"")</f>
        <v/>
      </c>
      <c r="E494" s="131"/>
      <c r="F494" s="130"/>
      <c r="G494" s="130"/>
      <c r="H494" s="96"/>
      <c r="I494" s="105" t="str">
        <f>IFERROR(VLOOKUP($E494,Listen!$I$5:$K$41,2,FALSE),"")</f>
        <v/>
      </c>
      <c r="J494" s="105" t="str">
        <f>IFERROR(VLOOKUP($E494,Listen!$I$5:$K$41,3,FALSE),"")</f>
        <v/>
      </c>
      <c r="K494" s="111" t="str">
        <f>IFERROR(IF($C494=K$2,$G494*VLOOKUP($F494,Listen!$B$5:$G$95,$J494+1,FALSE)/VLOOKUP(K$2,Listen!$B$5:$G$95,$J494+1,FALSE),"-")*IF($D494="Abgabe",0,1),"")</f>
        <v/>
      </c>
      <c r="L494" s="111" t="str">
        <f>IFERROR(IF($C494=L$2,$G494*VLOOKUP($F494,Listen!$B$5:$G$95,$J494+1,FALSE)/VLOOKUP(L$2,Listen!$B$5:$G$95,$J494+1,FALSE),"-")*IF($D494="Abgabe",0,1),"")</f>
        <v/>
      </c>
      <c r="M494" s="111" t="str">
        <f>IFERROR(IF($C494=M$2,$G494*VLOOKUP($F494,Listen!$B$5:$G$95,$J494+1,FALSE)/VLOOKUP(M$2,Listen!$B$5:$G$95,$J494+1,FALSE),"-")*IF($D494="Abgabe",0,1),"")</f>
        <v/>
      </c>
      <c r="N494" s="111" t="str">
        <f>IFERROR(IF($C494=N$2,$G494*VLOOKUP($F494,Listen!$B$5:$G$95,$J494+1,FALSE)/VLOOKUP(N$2,Listen!$B$5:$G$95,$J494+1,FALSE),"-")*IF($D494="Abgabe",0,1),"")</f>
        <v/>
      </c>
      <c r="O494" s="111" t="str">
        <f>IFERROR(IF($C494=O$2,$G494*VLOOKUP($F494,Listen!$B$5:$G$95,$J494+1,FALSE)/VLOOKUP(O$2,Listen!$B$5:$G$95,$J494+1,FALSE),"-")*IF($D494="Abgabe",0,1),"")</f>
        <v/>
      </c>
      <c r="P494" s="111" t="str">
        <f>IFERROR(IF($C494=P$2,$G494*VLOOKUP($F494,Listen!$B$5:$G$95,$J494+1,FALSE)/VLOOKUP(P$2,Listen!$B$5:$G$95,$J494+1,FALSE),"-")*IF($D494="Abgabe",0,1),"")</f>
        <v/>
      </c>
      <c r="Q494" s="111" t="str">
        <f>IFERROR(IF($C494=Q$2,$G494*VLOOKUP($F494,Listen!$B$5:$G$95,$J494+1,FALSE)/VLOOKUP(Q$2,Listen!$B$5:$G$95,$J494+1,FALSE),"-")*IF($D494="Abgabe",0,1),"")</f>
        <v/>
      </c>
      <c r="R494" s="111" t="str">
        <f>IFERROR(IF($C494=R$2,$G494*VLOOKUP($F494,Listen!$B$5:$G$95,$J494+1,FALSE)/VLOOKUP(R$2,Listen!$B$5:$G$95,$J494+1,FALSE),"-")*IF($D494="Abgabe",0,1),"")</f>
        <v/>
      </c>
    </row>
    <row r="495" spans="2:18">
      <c r="B495" s="130"/>
      <c r="C495" s="95" t="str">
        <f>IFERROR(YEAR(VLOOKUP($B495,A_Stammdaten!$B$18:$G$218,3,FALSE)),"")</f>
        <v/>
      </c>
      <c r="D495" s="95" t="str">
        <f>IFERROR(VLOOKUP($B495,A_Stammdaten!$B$18:$G$218,6,FALSE),"")</f>
        <v/>
      </c>
      <c r="E495" s="131"/>
      <c r="F495" s="130"/>
      <c r="G495" s="130"/>
      <c r="H495" s="96"/>
      <c r="I495" s="105" t="str">
        <f>IFERROR(VLOOKUP($E495,Listen!$I$5:$K$41,2,FALSE),"")</f>
        <v/>
      </c>
      <c r="J495" s="105" t="str">
        <f>IFERROR(VLOOKUP($E495,Listen!$I$5:$K$41,3,FALSE),"")</f>
        <v/>
      </c>
      <c r="K495" s="111" t="str">
        <f>IFERROR(IF($C495=K$2,$G495*VLOOKUP($F495,Listen!$B$5:$G$95,$J495+1,FALSE)/VLOOKUP(K$2,Listen!$B$5:$G$95,$J495+1,FALSE),"-")*IF($D495="Abgabe",0,1),"")</f>
        <v/>
      </c>
      <c r="L495" s="111" t="str">
        <f>IFERROR(IF($C495=L$2,$G495*VLOOKUP($F495,Listen!$B$5:$G$95,$J495+1,FALSE)/VLOOKUP(L$2,Listen!$B$5:$G$95,$J495+1,FALSE),"-")*IF($D495="Abgabe",0,1),"")</f>
        <v/>
      </c>
      <c r="M495" s="111" t="str">
        <f>IFERROR(IF($C495=M$2,$G495*VLOOKUP($F495,Listen!$B$5:$G$95,$J495+1,FALSE)/VLOOKUP(M$2,Listen!$B$5:$G$95,$J495+1,FALSE),"-")*IF($D495="Abgabe",0,1),"")</f>
        <v/>
      </c>
      <c r="N495" s="111" t="str">
        <f>IFERROR(IF($C495=N$2,$G495*VLOOKUP($F495,Listen!$B$5:$G$95,$J495+1,FALSE)/VLOOKUP(N$2,Listen!$B$5:$G$95,$J495+1,FALSE),"-")*IF($D495="Abgabe",0,1),"")</f>
        <v/>
      </c>
      <c r="O495" s="111" t="str">
        <f>IFERROR(IF($C495=O$2,$G495*VLOOKUP($F495,Listen!$B$5:$G$95,$J495+1,FALSE)/VLOOKUP(O$2,Listen!$B$5:$G$95,$J495+1,FALSE),"-")*IF($D495="Abgabe",0,1),"")</f>
        <v/>
      </c>
      <c r="P495" s="111" t="str">
        <f>IFERROR(IF($C495=P$2,$G495*VLOOKUP($F495,Listen!$B$5:$G$95,$J495+1,FALSE)/VLOOKUP(P$2,Listen!$B$5:$G$95,$J495+1,FALSE),"-")*IF($D495="Abgabe",0,1),"")</f>
        <v/>
      </c>
      <c r="Q495" s="111" t="str">
        <f>IFERROR(IF($C495=Q$2,$G495*VLOOKUP($F495,Listen!$B$5:$G$95,$J495+1,FALSE)/VLOOKUP(Q$2,Listen!$B$5:$G$95,$J495+1,FALSE),"-")*IF($D495="Abgabe",0,1),"")</f>
        <v/>
      </c>
      <c r="R495" s="111" t="str">
        <f>IFERROR(IF($C495=R$2,$G495*VLOOKUP($F495,Listen!$B$5:$G$95,$J495+1,FALSE)/VLOOKUP(R$2,Listen!$B$5:$G$95,$J495+1,FALSE),"-")*IF($D495="Abgabe",0,1),"")</f>
        <v/>
      </c>
    </row>
    <row r="496" spans="2:18">
      <c r="B496" s="130"/>
      <c r="C496" s="95" t="str">
        <f>IFERROR(YEAR(VLOOKUP($B496,A_Stammdaten!$B$18:$G$218,3,FALSE)),"")</f>
        <v/>
      </c>
      <c r="D496" s="95" t="str">
        <f>IFERROR(VLOOKUP($B496,A_Stammdaten!$B$18:$G$218,6,FALSE),"")</f>
        <v/>
      </c>
      <c r="E496" s="131"/>
      <c r="F496" s="130"/>
      <c r="G496" s="130"/>
      <c r="H496" s="96"/>
      <c r="I496" s="105" t="str">
        <f>IFERROR(VLOOKUP($E496,Listen!$I$5:$K$41,2,FALSE),"")</f>
        <v/>
      </c>
      <c r="J496" s="105" t="str">
        <f>IFERROR(VLOOKUP($E496,Listen!$I$5:$K$41,3,FALSE),"")</f>
        <v/>
      </c>
      <c r="K496" s="111" t="str">
        <f>IFERROR(IF($C496=K$2,$G496*VLOOKUP($F496,Listen!$B$5:$G$95,$J496+1,FALSE)/VLOOKUP(K$2,Listen!$B$5:$G$95,$J496+1,FALSE),"-")*IF($D496="Abgabe",0,1),"")</f>
        <v/>
      </c>
      <c r="L496" s="111" t="str">
        <f>IFERROR(IF($C496=L$2,$G496*VLOOKUP($F496,Listen!$B$5:$G$95,$J496+1,FALSE)/VLOOKUP(L$2,Listen!$B$5:$G$95,$J496+1,FALSE),"-")*IF($D496="Abgabe",0,1),"")</f>
        <v/>
      </c>
      <c r="M496" s="111" t="str">
        <f>IFERROR(IF($C496=M$2,$G496*VLOOKUP($F496,Listen!$B$5:$G$95,$J496+1,FALSE)/VLOOKUP(M$2,Listen!$B$5:$G$95,$J496+1,FALSE),"-")*IF($D496="Abgabe",0,1),"")</f>
        <v/>
      </c>
      <c r="N496" s="111" t="str">
        <f>IFERROR(IF($C496=N$2,$G496*VLOOKUP($F496,Listen!$B$5:$G$95,$J496+1,FALSE)/VLOOKUP(N$2,Listen!$B$5:$G$95,$J496+1,FALSE),"-")*IF($D496="Abgabe",0,1),"")</f>
        <v/>
      </c>
      <c r="O496" s="111" t="str">
        <f>IFERROR(IF($C496=O$2,$G496*VLOOKUP($F496,Listen!$B$5:$G$95,$J496+1,FALSE)/VLOOKUP(O$2,Listen!$B$5:$G$95,$J496+1,FALSE),"-")*IF($D496="Abgabe",0,1),"")</f>
        <v/>
      </c>
      <c r="P496" s="111" t="str">
        <f>IFERROR(IF($C496=P$2,$G496*VLOOKUP($F496,Listen!$B$5:$G$95,$J496+1,FALSE)/VLOOKUP(P$2,Listen!$B$5:$G$95,$J496+1,FALSE),"-")*IF($D496="Abgabe",0,1),"")</f>
        <v/>
      </c>
      <c r="Q496" s="111" t="str">
        <f>IFERROR(IF($C496=Q$2,$G496*VLOOKUP($F496,Listen!$B$5:$G$95,$J496+1,FALSE)/VLOOKUP(Q$2,Listen!$B$5:$G$95,$J496+1,FALSE),"-")*IF($D496="Abgabe",0,1),"")</f>
        <v/>
      </c>
      <c r="R496" s="111" t="str">
        <f>IFERROR(IF($C496=R$2,$G496*VLOOKUP($F496,Listen!$B$5:$G$95,$J496+1,FALSE)/VLOOKUP(R$2,Listen!$B$5:$G$95,$J496+1,FALSE),"-")*IF($D496="Abgabe",0,1),"")</f>
        <v/>
      </c>
    </row>
    <row r="497" spans="2:18">
      <c r="B497" s="130"/>
      <c r="C497" s="95" t="str">
        <f>IFERROR(YEAR(VLOOKUP($B497,A_Stammdaten!$B$18:$G$218,3,FALSE)),"")</f>
        <v/>
      </c>
      <c r="D497" s="95" t="str">
        <f>IFERROR(VLOOKUP($B497,A_Stammdaten!$B$18:$G$218,6,FALSE),"")</f>
        <v/>
      </c>
      <c r="E497" s="131"/>
      <c r="F497" s="130"/>
      <c r="G497" s="130"/>
      <c r="H497" s="96"/>
      <c r="I497" s="105" t="str">
        <f>IFERROR(VLOOKUP($E497,Listen!$I$5:$K$41,2,FALSE),"")</f>
        <v/>
      </c>
      <c r="J497" s="105" t="str">
        <f>IFERROR(VLOOKUP($E497,Listen!$I$5:$K$41,3,FALSE),"")</f>
        <v/>
      </c>
      <c r="K497" s="111" t="str">
        <f>IFERROR(IF($C497=K$2,$G497*VLOOKUP($F497,Listen!$B$5:$G$95,$J497+1,FALSE)/VLOOKUP(K$2,Listen!$B$5:$G$95,$J497+1,FALSE),"-")*IF($D497="Abgabe",0,1),"")</f>
        <v/>
      </c>
      <c r="L497" s="111" t="str">
        <f>IFERROR(IF($C497=L$2,$G497*VLOOKUP($F497,Listen!$B$5:$G$95,$J497+1,FALSE)/VLOOKUP(L$2,Listen!$B$5:$G$95,$J497+1,FALSE),"-")*IF($D497="Abgabe",0,1),"")</f>
        <v/>
      </c>
      <c r="M497" s="111" t="str">
        <f>IFERROR(IF($C497=M$2,$G497*VLOOKUP($F497,Listen!$B$5:$G$95,$J497+1,FALSE)/VLOOKUP(M$2,Listen!$B$5:$G$95,$J497+1,FALSE),"-")*IF($D497="Abgabe",0,1),"")</f>
        <v/>
      </c>
      <c r="N497" s="111" t="str">
        <f>IFERROR(IF($C497=N$2,$G497*VLOOKUP($F497,Listen!$B$5:$G$95,$J497+1,FALSE)/VLOOKUP(N$2,Listen!$B$5:$G$95,$J497+1,FALSE),"-")*IF($D497="Abgabe",0,1),"")</f>
        <v/>
      </c>
      <c r="O497" s="111" t="str">
        <f>IFERROR(IF($C497=O$2,$G497*VLOOKUP($F497,Listen!$B$5:$G$95,$J497+1,FALSE)/VLOOKUP(O$2,Listen!$B$5:$G$95,$J497+1,FALSE),"-")*IF($D497="Abgabe",0,1),"")</f>
        <v/>
      </c>
      <c r="P497" s="111" t="str">
        <f>IFERROR(IF($C497=P$2,$G497*VLOOKUP($F497,Listen!$B$5:$G$95,$J497+1,FALSE)/VLOOKUP(P$2,Listen!$B$5:$G$95,$J497+1,FALSE),"-")*IF($D497="Abgabe",0,1),"")</f>
        <v/>
      </c>
      <c r="Q497" s="111" t="str">
        <f>IFERROR(IF($C497=Q$2,$G497*VLOOKUP($F497,Listen!$B$5:$G$95,$J497+1,FALSE)/VLOOKUP(Q$2,Listen!$B$5:$G$95,$J497+1,FALSE),"-")*IF($D497="Abgabe",0,1),"")</f>
        <v/>
      </c>
      <c r="R497" s="111" t="str">
        <f>IFERROR(IF($C497=R$2,$G497*VLOOKUP($F497,Listen!$B$5:$G$95,$J497+1,FALSE)/VLOOKUP(R$2,Listen!$B$5:$G$95,$J497+1,FALSE),"-")*IF($D497="Abgabe",0,1),"")</f>
        <v/>
      </c>
    </row>
    <row r="498" spans="2:18">
      <c r="B498" s="130"/>
      <c r="C498" s="95" t="str">
        <f>IFERROR(YEAR(VLOOKUP($B498,A_Stammdaten!$B$18:$G$218,3,FALSE)),"")</f>
        <v/>
      </c>
      <c r="D498" s="95" t="str">
        <f>IFERROR(VLOOKUP($B498,A_Stammdaten!$B$18:$G$218,6,FALSE),"")</f>
        <v/>
      </c>
      <c r="E498" s="131"/>
      <c r="F498" s="130"/>
      <c r="G498" s="130"/>
      <c r="H498" s="96"/>
      <c r="I498" s="105" t="str">
        <f>IFERROR(VLOOKUP($E498,Listen!$I$5:$K$41,2,FALSE),"")</f>
        <v/>
      </c>
      <c r="J498" s="105" t="str">
        <f>IFERROR(VLOOKUP($E498,Listen!$I$5:$K$41,3,FALSE),"")</f>
        <v/>
      </c>
      <c r="K498" s="111" t="str">
        <f>IFERROR(IF($C498=K$2,$G498*VLOOKUP($F498,Listen!$B$5:$G$95,$J498+1,FALSE)/VLOOKUP(K$2,Listen!$B$5:$G$95,$J498+1,FALSE),"-")*IF($D498="Abgabe",0,1),"")</f>
        <v/>
      </c>
      <c r="L498" s="111" t="str">
        <f>IFERROR(IF($C498=L$2,$G498*VLOOKUP($F498,Listen!$B$5:$G$95,$J498+1,FALSE)/VLOOKUP(L$2,Listen!$B$5:$G$95,$J498+1,FALSE),"-")*IF($D498="Abgabe",0,1),"")</f>
        <v/>
      </c>
      <c r="M498" s="111" t="str">
        <f>IFERROR(IF($C498=M$2,$G498*VLOOKUP($F498,Listen!$B$5:$G$95,$J498+1,FALSE)/VLOOKUP(M$2,Listen!$B$5:$G$95,$J498+1,FALSE),"-")*IF($D498="Abgabe",0,1),"")</f>
        <v/>
      </c>
      <c r="N498" s="111" t="str">
        <f>IFERROR(IF($C498=N$2,$G498*VLOOKUP($F498,Listen!$B$5:$G$95,$J498+1,FALSE)/VLOOKUP(N$2,Listen!$B$5:$G$95,$J498+1,FALSE),"-")*IF($D498="Abgabe",0,1),"")</f>
        <v/>
      </c>
      <c r="O498" s="111" t="str">
        <f>IFERROR(IF($C498=O$2,$G498*VLOOKUP($F498,Listen!$B$5:$G$95,$J498+1,FALSE)/VLOOKUP(O$2,Listen!$B$5:$G$95,$J498+1,FALSE),"-")*IF($D498="Abgabe",0,1),"")</f>
        <v/>
      </c>
      <c r="P498" s="111" t="str">
        <f>IFERROR(IF($C498=P$2,$G498*VLOOKUP($F498,Listen!$B$5:$G$95,$J498+1,FALSE)/VLOOKUP(P$2,Listen!$B$5:$G$95,$J498+1,FALSE),"-")*IF($D498="Abgabe",0,1),"")</f>
        <v/>
      </c>
      <c r="Q498" s="111" t="str">
        <f>IFERROR(IF($C498=Q$2,$G498*VLOOKUP($F498,Listen!$B$5:$G$95,$J498+1,FALSE)/VLOOKUP(Q$2,Listen!$B$5:$G$95,$J498+1,FALSE),"-")*IF($D498="Abgabe",0,1),"")</f>
        <v/>
      </c>
      <c r="R498" s="111" t="str">
        <f>IFERROR(IF($C498=R$2,$G498*VLOOKUP($F498,Listen!$B$5:$G$95,$J498+1,FALSE)/VLOOKUP(R$2,Listen!$B$5:$G$95,$J498+1,FALSE),"-")*IF($D498="Abgabe",0,1),"")</f>
        <v/>
      </c>
    </row>
    <row r="499" spans="2:18">
      <c r="B499" s="130"/>
      <c r="C499" s="95" t="str">
        <f>IFERROR(YEAR(VLOOKUP($B499,A_Stammdaten!$B$18:$G$218,3,FALSE)),"")</f>
        <v/>
      </c>
      <c r="D499" s="95" t="str">
        <f>IFERROR(VLOOKUP($B499,A_Stammdaten!$B$18:$G$218,6,FALSE),"")</f>
        <v/>
      </c>
      <c r="E499" s="131"/>
      <c r="F499" s="130"/>
      <c r="G499" s="130"/>
      <c r="H499" s="96"/>
      <c r="I499" s="105" t="str">
        <f>IFERROR(VLOOKUP($E499,Listen!$I$5:$K$41,2,FALSE),"")</f>
        <v/>
      </c>
      <c r="J499" s="105" t="str">
        <f>IFERROR(VLOOKUP($E499,Listen!$I$5:$K$41,3,FALSE),"")</f>
        <v/>
      </c>
      <c r="K499" s="111" t="str">
        <f>IFERROR(IF($C499=K$2,$G499*VLOOKUP($F499,Listen!$B$5:$G$95,$J499+1,FALSE)/VLOOKUP(K$2,Listen!$B$5:$G$95,$J499+1,FALSE),"-")*IF($D499="Abgabe",0,1),"")</f>
        <v/>
      </c>
      <c r="L499" s="111" t="str">
        <f>IFERROR(IF($C499=L$2,$G499*VLOOKUP($F499,Listen!$B$5:$G$95,$J499+1,FALSE)/VLOOKUP(L$2,Listen!$B$5:$G$95,$J499+1,FALSE),"-")*IF($D499="Abgabe",0,1),"")</f>
        <v/>
      </c>
      <c r="M499" s="111" t="str">
        <f>IFERROR(IF($C499=M$2,$G499*VLOOKUP($F499,Listen!$B$5:$G$95,$J499+1,FALSE)/VLOOKUP(M$2,Listen!$B$5:$G$95,$J499+1,FALSE),"-")*IF($D499="Abgabe",0,1),"")</f>
        <v/>
      </c>
      <c r="N499" s="111" t="str">
        <f>IFERROR(IF($C499=N$2,$G499*VLOOKUP($F499,Listen!$B$5:$G$95,$J499+1,FALSE)/VLOOKUP(N$2,Listen!$B$5:$G$95,$J499+1,FALSE),"-")*IF($D499="Abgabe",0,1),"")</f>
        <v/>
      </c>
      <c r="O499" s="111" t="str">
        <f>IFERROR(IF($C499=O$2,$G499*VLOOKUP($F499,Listen!$B$5:$G$95,$J499+1,FALSE)/VLOOKUP(O$2,Listen!$B$5:$G$95,$J499+1,FALSE),"-")*IF($D499="Abgabe",0,1),"")</f>
        <v/>
      </c>
      <c r="P499" s="111" t="str">
        <f>IFERROR(IF($C499=P$2,$G499*VLOOKUP($F499,Listen!$B$5:$G$95,$J499+1,FALSE)/VLOOKUP(P$2,Listen!$B$5:$G$95,$J499+1,FALSE),"-")*IF($D499="Abgabe",0,1),"")</f>
        <v/>
      </c>
      <c r="Q499" s="111" t="str">
        <f>IFERROR(IF($C499=Q$2,$G499*VLOOKUP($F499,Listen!$B$5:$G$95,$J499+1,FALSE)/VLOOKUP(Q$2,Listen!$B$5:$G$95,$J499+1,FALSE),"-")*IF($D499="Abgabe",0,1),"")</f>
        <v/>
      </c>
      <c r="R499" s="111" t="str">
        <f>IFERROR(IF($C499=R$2,$G499*VLOOKUP($F499,Listen!$B$5:$G$95,$J499+1,FALSE)/VLOOKUP(R$2,Listen!$B$5:$G$95,$J499+1,FALSE),"-")*IF($D499="Abgabe",0,1),"")</f>
        <v/>
      </c>
    </row>
    <row r="500" spans="2:18">
      <c r="B500" s="130"/>
      <c r="C500" s="95" t="str">
        <f>IFERROR(YEAR(VLOOKUP($B500,A_Stammdaten!$B$18:$G$218,3,FALSE)),"")</f>
        <v/>
      </c>
      <c r="D500" s="95" t="str">
        <f>IFERROR(VLOOKUP($B500,A_Stammdaten!$B$18:$G$218,6,FALSE),"")</f>
        <v/>
      </c>
      <c r="E500" s="131"/>
      <c r="F500" s="130"/>
      <c r="G500" s="130"/>
      <c r="H500" s="96"/>
      <c r="I500" s="105" t="str">
        <f>IFERROR(VLOOKUP($E500,Listen!$I$5:$K$41,2,FALSE),"")</f>
        <v/>
      </c>
      <c r="J500" s="105" t="str">
        <f>IFERROR(VLOOKUP($E500,Listen!$I$5:$K$41,3,FALSE),"")</f>
        <v/>
      </c>
      <c r="K500" s="111" t="str">
        <f>IFERROR(IF($C500=K$2,$G500*VLOOKUP($F500,Listen!$B$5:$G$95,$J500+1,FALSE)/VLOOKUP(K$2,Listen!$B$5:$G$95,$J500+1,FALSE),"-")*IF($D500="Abgabe",0,1),"")</f>
        <v/>
      </c>
      <c r="L500" s="111" t="str">
        <f>IFERROR(IF($C500=L$2,$G500*VLOOKUP($F500,Listen!$B$5:$G$95,$J500+1,FALSE)/VLOOKUP(L$2,Listen!$B$5:$G$95,$J500+1,FALSE),"-")*IF($D500="Abgabe",0,1),"")</f>
        <v/>
      </c>
      <c r="M500" s="111" t="str">
        <f>IFERROR(IF($C500=M$2,$G500*VLOOKUP($F500,Listen!$B$5:$G$95,$J500+1,FALSE)/VLOOKUP(M$2,Listen!$B$5:$G$95,$J500+1,FALSE),"-")*IF($D500="Abgabe",0,1),"")</f>
        <v/>
      </c>
      <c r="N500" s="111" t="str">
        <f>IFERROR(IF($C500=N$2,$G500*VLOOKUP($F500,Listen!$B$5:$G$95,$J500+1,FALSE)/VLOOKUP(N$2,Listen!$B$5:$G$95,$J500+1,FALSE),"-")*IF($D500="Abgabe",0,1),"")</f>
        <v/>
      </c>
      <c r="O500" s="111" t="str">
        <f>IFERROR(IF($C500=O$2,$G500*VLOOKUP($F500,Listen!$B$5:$G$95,$J500+1,FALSE)/VLOOKUP(O$2,Listen!$B$5:$G$95,$J500+1,FALSE),"-")*IF($D500="Abgabe",0,1),"")</f>
        <v/>
      </c>
      <c r="P500" s="111" t="str">
        <f>IFERROR(IF($C500=P$2,$G500*VLOOKUP($F500,Listen!$B$5:$G$95,$J500+1,FALSE)/VLOOKUP(P$2,Listen!$B$5:$G$95,$J500+1,FALSE),"-")*IF($D500="Abgabe",0,1),"")</f>
        <v/>
      </c>
      <c r="Q500" s="111" t="str">
        <f>IFERROR(IF($C500=Q$2,$G500*VLOOKUP($F500,Listen!$B$5:$G$95,$J500+1,FALSE)/VLOOKUP(Q$2,Listen!$B$5:$G$95,$J500+1,FALSE),"-")*IF($D500="Abgabe",0,1),"")</f>
        <v/>
      </c>
      <c r="R500" s="111" t="str">
        <f>IFERROR(IF($C500=R$2,$G500*VLOOKUP($F500,Listen!$B$5:$G$95,$J500+1,FALSE)/VLOOKUP(R$2,Listen!$B$5:$G$95,$J500+1,FALSE),"-")*IF($D500="Abgabe",0,1),"")</f>
        <v/>
      </c>
    </row>
    <row r="501" spans="2:18">
      <c r="B501" s="130"/>
      <c r="C501" s="95" t="str">
        <f>IFERROR(YEAR(VLOOKUP($B501,A_Stammdaten!$B$18:$G$218,3,FALSE)),"")</f>
        <v/>
      </c>
      <c r="D501" s="95" t="str">
        <f>IFERROR(VLOOKUP($B501,A_Stammdaten!$B$18:$G$218,6,FALSE),"")</f>
        <v/>
      </c>
      <c r="E501" s="131"/>
      <c r="F501" s="130"/>
      <c r="G501" s="130"/>
      <c r="H501" s="96"/>
      <c r="I501" s="105" t="str">
        <f>IFERROR(VLOOKUP($E501,Listen!$I$5:$K$41,2,FALSE),"")</f>
        <v/>
      </c>
      <c r="J501" s="105" t="str">
        <f>IFERROR(VLOOKUP($E501,Listen!$I$5:$K$41,3,FALSE),"")</f>
        <v/>
      </c>
      <c r="K501" s="111" t="str">
        <f>IFERROR(IF($C501=K$2,$G501*VLOOKUP($F501,Listen!$B$5:$G$95,$J501+1,FALSE)/VLOOKUP(K$2,Listen!$B$5:$G$95,$J501+1,FALSE),"-")*IF($D501="Abgabe",0,1),"")</f>
        <v/>
      </c>
      <c r="L501" s="111" t="str">
        <f>IFERROR(IF($C501=L$2,$G501*VLOOKUP($F501,Listen!$B$5:$G$95,$J501+1,FALSE)/VLOOKUP(L$2,Listen!$B$5:$G$95,$J501+1,FALSE),"-")*IF($D501="Abgabe",0,1),"")</f>
        <v/>
      </c>
      <c r="M501" s="111" t="str">
        <f>IFERROR(IF($C501=M$2,$G501*VLOOKUP($F501,Listen!$B$5:$G$95,$J501+1,FALSE)/VLOOKUP(M$2,Listen!$B$5:$G$95,$J501+1,FALSE),"-")*IF($D501="Abgabe",0,1),"")</f>
        <v/>
      </c>
      <c r="N501" s="111" t="str">
        <f>IFERROR(IF($C501=N$2,$G501*VLOOKUP($F501,Listen!$B$5:$G$95,$J501+1,FALSE)/VLOOKUP(N$2,Listen!$B$5:$G$95,$J501+1,FALSE),"-")*IF($D501="Abgabe",0,1),"")</f>
        <v/>
      </c>
      <c r="O501" s="111" t="str">
        <f>IFERROR(IF($C501=O$2,$G501*VLOOKUP($F501,Listen!$B$5:$G$95,$J501+1,FALSE)/VLOOKUP(O$2,Listen!$B$5:$G$95,$J501+1,FALSE),"-")*IF($D501="Abgabe",0,1),"")</f>
        <v/>
      </c>
      <c r="P501" s="111" t="str">
        <f>IFERROR(IF($C501=P$2,$G501*VLOOKUP($F501,Listen!$B$5:$G$95,$J501+1,FALSE)/VLOOKUP(P$2,Listen!$B$5:$G$95,$J501+1,FALSE),"-")*IF($D501="Abgabe",0,1),"")</f>
        <v/>
      </c>
      <c r="Q501" s="111" t="str">
        <f>IFERROR(IF($C501=Q$2,$G501*VLOOKUP($F501,Listen!$B$5:$G$95,$J501+1,FALSE)/VLOOKUP(Q$2,Listen!$B$5:$G$95,$J501+1,FALSE),"-")*IF($D501="Abgabe",0,1),"")</f>
        <v/>
      </c>
      <c r="R501" s="111" t="str">
        <f>IFERROR(IF($C501=R$2,$G501*VLOOKUP($F501,Listen!$B$5:$G$95,$J501+1,FALSE)/VLOOKUP(R$2,Listen!$B$5:$G$95,$J501+1,FALSE),"-")*IF($D501="Abgabe",0,1),"")</f>
        <v/>
      </c>
    </row>
    <row r="502" spans="2:18">
      <c r="B502" s="130"/>
      <c r="C502" s="95" t="str">
        <f>IFERROR(YEAR(VLOOKUP($B502,A_Stammdaten!$B$18:$G$218,3,FALSE)),"")</f>
        <v/>
      </c>
      <c r="D502" s="95" t="str">
        <f>IFERROR(VLOOKUP($B502,A_Stammdaten!$B$18:$G$218,6,FALSE),"")</f>
        <v/>
      </c>
      <c r="E502" s="131"/>
      <c r="F502" s="130"/>
      <c r="G502" s="130"/>
      <c r="H502" s="96"/>
      <c r="I502" s="105" t="str">
        <f>IFERROR(VLOOKUP($E502,Listen!$I$5:$K$41,2,FALSE),"")</f>
        <v/>
      </c>
      <c r="J502" s="105" t="str">
        <f>IFERROR(VLOOKUP($E502,Listen!$I$5:$K$41,3,FALSE),"")</f>
        <v/>
      </c>
      <c r="K502" s="111" t="str">
        <f>IFERROR(IF($C502=K$2,$G502*VLOOKUP($F502,Listen!$B$5:$G$95,$J502+1,FALSE)/VLOOKUP(K$2,Listen!$B$5:$G$95,$J502+1,FALSE),"-")*IF($D502="Abgabe",0,1),"")</f>
        <v/>
      </c>
      <c r="L502" s="111" t="str">
        <f>IFERROR(IF($C502=L$2,$G502*VLOOKUP($F502,Listen!$B$5:$G$95,$J502+1,FALSE)/VLOOKUP(L$2,Listen!$B$5:$G$95,$J502+1,FALSE),"-")*IF($D502="Abgabe",0,1),"")</f>
        <v/>
      </c>
      <c r="M502" s="111" t="str">
        <f>IFERROR(IF($C502=M$2,$G502*VLOOKUP($F502,Listen!$B$5:$G$95,$J502+1,FALSE)/VLOOKUP(M$2,Listen!$B$5:$G$95,$J502+1,FALSE),"-")*IF($D502="Abgabe",0,1),"")</f>
        <v/>
      </c>
      <c r="N502" s="111" t="str">
        <f>IFERROR(IF($C502=N$2,$G502*VLOOKUP($F502,Listen!$B$5:$G$95,$J502+1,FALSE)/VLOOKUP(N$2,Listen!$B$5:$G$95,$J502+1,FALSE),"-")*IF($D502="Abgabe",0,1),"")</f>
        <v/>
      </c>
      <c r="O502" s="111" t="str">
        <f>IFERROR(IF($C502=O$2,$G502*VLOOKUP($F502,Listen!$B$5:$G$95,$J502+1,FALSE)/VLOOKUP(O$2,Listen!$B$5:$G$95,$J502+1,FALSE),"-")*IF($D502="Abgabe",0,1),"")</f>
        <v/>
      </c>
      <c r="P502" s="111" t="str">
        <f>IFERROR(IF($C502=P$2,$G502*VLOOKUP($F502,Listen!$B$5:$G$95,$J502+1,FALSE)/VLOOKUP(P$2,Listen!$B$5:$G$95,$J502+1,FALSE),"-")*IF($D502="Abgabe",0,1),"")</f>
        <v/>
      </c>
      <c r="Q502" s="111" t="str">
        <f>IFERROR(IF($C502=Q$2,$G502*VLOOKUP($F502,Listen!$B$5:$G$95,$J502+1,FALSE)/VLOOKUP(Q$2,Listen!$B$5:$G$95,$J502+1,FALSE),"-")*IF($D502="Abgabe",0,1),"")</f>
        <v/>
      </c>
      <c r="R502" s="111" t="str">
        <f>IFERROR(IF($C502=R$2,$G502*VLOOKUP($F502,Listen!$B$5:$G$95,$J502+1,FALSE)/VLOOKUP(R$2,Listen!$B$5:$G$95,$J502+1,FALSE),"-")*IF($D502="Abgabe",0,1),"")</f>
        <v/>
      </c>
    </row>
    <row r="503" spans="2:18">
      <c r="B503" s="130"/>
      <c r="C503" s="95" t="str">
        <f>IFERROR(YEAR(VLOOKUP($B503,A_Stammdaten!$B$18:$G$218,3,FALSE)),"")</f>
        <v/>
      </c>
      <c r="D503" s="95" t="str">
        <f>IFERROR(VLOOKUP($B503,A_Stammdaten!$B$18:$G$218,6,FALSE),"")</f>
        <v/>
      </c>
      <c r="E503" s="131"/>
      <c r="F503" s="130"/>
      <c r="G503" s="130"/>
      <c r="H503" s="96"/>
      <c r="I503" s="105" t="str">
        <f>IFERROR(VLOOKUP($E503,Listen!$I$5:$K$41,2,FALSE),"")</f>
        <v/>
      </c>
      <c r="J503" s="105" t="str">
        <f>IFERROR(VLOOKUP($E503,Listen!$I$5:$K$41,3,FALSE),"")</f>
        <v/>
      </c>
      <c r="K503" s="111" t="str">
        <f>IFERROR(IF($C503=K$2,$G503*VLOOKUP($F503,Listen!$B$5:$G$95,$J503+1,FALSE)/VLOOKUP(K$2,Listen!$B$5:$G$95,$J503+1,FALSE),"-")*IF($D503="Abgabe",0,1),"")</f>
        <v/>
      </c>
      <c r="L503" s="111" t="str">
        <f>IFERROR(IF($C503=L$2,$G503*VLOOKUP($F503,Listen!$B$5:$G$95,$J503+1,FALSE)/VLOOKUP(L$2,Listen!$B$5:$G$95,$J503+1,FALSE),"-")*IF($D503="Abgabe",0,1),"")</f>
        <v/>
      </c>
      <c r="M503" s="111" t="str">
        <f>IFERROR(IF($C503=M$2,$G503*VLOOKUP($F503,Listen!$B$5:$G$95,$J503+1,FALSE)/VLOOKUP(M$2,Listen!$B$5:$G$95,$J503+1,FALSE),"-")*IF($D503="Abgabe",0,1),"")</f>
        <v/>
      </c>
      <c r="N503" s="111" t="str">
        <f>IFERROR(IF($C503=N$2,$G503*VLOOKUP($F503,Listen!$B$5:$G$95,$J503+1,FALSE)/VLOOKUP(N$2,Listen!$B$5:$G$95,$J503+1,FALSE),"-")*IF($D503="Abgabe",0,1),"")</f>
        <v/>
      </c>
      <c r="O503" s="111" t="str">
        <f>IFERROR(IF($C503=O$2,$G503*VLOOKUP($F503,Listen!$B$5:$G$95,$J503+1,FALSE)/VLOOKUP(O$2,Listen!$B$5:$G$95,$J503+1,FALSE),"-")*IF($D503="Abgabe",0,1),"")</f>
        <v/>
      </c>
      <c r="P503" s="111" t="str">
        <f>IFERROR(IF($C503=P$2,$G503*VLOOKUP($F503,Listen!$B$5:$G$95,$J503+1,FALSE)/VLOOKUP(P$2,Listen!$B$5:$G$95,$J503+1,FALSE),"-")*IF($D503="Abgabe",0,1),"")</f>
        <v/>
      </c>
      <c r="Q503" s="111" t="str">
        <f>IFERROR(IF($C503=Q$2,$G503*VLOOKUP($F503,Listen!$B$5:$G$95,$J503+1,FALSE)/VLOOKUP(Q$2,Listen!$B$5:$G$95,$J503+1,FALSE),"-")*IF($D503="Abgabe",0,1),"")</f>
        <v/>
      </c>
      <c r="R503" s="111" t="str">
        <f>IFERROR(IF($C503=R$2,$G503*VLOOKUP($F503,Listen!$B$5:$G$95,$J503+1,FALSE)/VLOOKUP(R$2,Listen!$B$5:$G$95,$J503+1,FALSE),"-")*IF($D503="Abgabe",0,1),"")</f>
        <v/>
      </c>
    </row>
    <row r="504" spans="2:18">
      <c r="B504" s="130"/>
      <c r="C504" s="95" t="str">
        <f>IFERROR(YEAR(VLOOKUP($B504,A_Stammdaten!$B$18:$G$218,3,FALSE)),"")</f>
        <v/>
      </c>
      <c r="D504" s="95" t="str">
        <f>IFERROR(VLOOKUP($B504,A_Stammdaten!$B$18:$G$218,6,FALSE),"")</f>
        <v/>
      </c>
      <c r="E504" s="131"/>
      <c r="F504" s="130"/>
      <c r="G504" s="130"/>
      <c r="H504" s="96"/>
      <c r="I504" s="105" t="str">
        <f>IFERROR(VLOOKUP($E504,Listen!$I$5:$K$41,2,FALSE),"")</f>
        <v/>
      </c>
      <c r="J504" s="105" t="str">
        <f>IFERROR(VLOOKUP($E504,Listen!$I$5:$K$41,3,FALSE),"")</f>
        <v/>
      </c>
      <c r="K504" s="111" t="str">
        <f>IFERROR(IF($C504=K$2,$G504*VLOOKUP($F504,Listen!$B$5:$G$95,$J504+1,FALSE)/VLOOKUP(K$2,Listen!$B$5:$G$95,$J504+1,FALSE),"-")*IF($D504="Abgabe",0,1),"")</f>
        <v/>
      </c>
      <c r="L504" s="111" t="str">
        <f>IFERROR(IF($C504=L$2,$G504*VLOOKUP($F504,Listen!$B$5:$G$95,$J504+1,FALSE)/VLOOKUP(L$2,Listen!$B$5:$G$95,$J504+1,FALSE),"-")*IF($D504="Abgabe",0,1),"")</f>
        <v/>
      </c>
      <c r="M504" s="111" t="str">
        <f>IFERROR(IF($C504=M$2,$G504*VLOOKUP($F504,Listen!$B$5:$G$95,$J504+1,FALSE)/VLOOKUP(M$2,Listen!$B$5:$G$95,$J504+1,FALSE),"-")*IF($D504="Abgabe",0,1),"")</f>
        <v/>
      </c>
      <c r="N504" s="111" t="str">
        <f>IFERROR(IF($C504=N$2,$G504*VLOOKUP($F504,Listen!$B$5:$G$95,$J504+1,FALSE)/VLOOKUP(N$2,Listen!$B$5:$G$95,$J504+1,FALSE),"-")*IF($D504="Abgabe",0,1),"")</f>
        <v/>
      </c>
      <c r="O504" s="111" t="str">
        <f>IFERROR(IF($C504=O$2,$G504*VLOOKUP($F504,Listen!$B$5:$G$95,$J504+1,FALSE)/VLOOKUP(O$2,Listen!$B$5:$G$95,$J504+1,FALSE),"-")*IF($D504="Abgabe",0,1),"")</f>
        <v/>
      </c>
      <c r="P504" s="111" t="str">
        <f>IFERROR(IF($C504=P$2,$G504*VLOOKUP($F504,Listen!$B$5:$G$95,$J504+1,FALSE)/VLOOKUP(P$2,Listen!$B$5:$G$95,$J504+1,FALSE),"-")*IF($D504="Abgabe",0,1),"")</f>
        <v/>
      </c>
      <c r="Q504" s="111" t="str">
        <f>IFERROR(IF($C504=Q$2,$G504*VLOOKUP($F504,Listen!$B$5:$G$95,$J504+1,FALSE)/VLOOKUP(Q$2,Listen!$B$5:$G$95,$J504+1,FALSE),"-")*IF($D504="Abgabe",0,1),"")</f>
        <v/>
      </c>
      <c r="R504" s="111" t="str">
        <f>IFERROR(IF($C504=R$2,$G504*VLOOKUP($F504,Listen!$B$5:$G$95,$J504+1,FALSE)/VLOOKUP(R$2,Listen!$B$5:$G$95,$J504+1,FALSE),"-")*IF($D504="Abgabe",0,1),"")</f>
        <v/>
      </c>
    </row>
    <row r="505" spans="2:18">
      <c r="B505" s="130"/>
      <c r="C505" s="95" t="str">
        <f>IFERROR(YEAR(VLOOKUP($B505,A_Stammdaten!$B$18:$G$218,3,FALSE)),"")</f>
        <v/>
      </c>
      <c r="D505" s="95" t="str">
        <f>IFERROR(VLOOKUP($B505,A_Stammdaten!$B$18:$G$218,6,FALSE),"")</f>
        <v/>
      </c>
      <c r="E505" s="131"/>
      <c r="F505" s="130"/>
      <c r="G505" s="130"/>
      <c r="H505" s="96"/>
      <c r="I505" s="105" t="str">
        <f>IFERROR(VLOOKUP($E505,Listen!$I$5:$K$41,2,FALSE),"")</f>
        <v/>
      </c>
      <c r="J505" s="105" t="str">
        <f>IFERROR(VLOOKUP($E505,Listen!$I$5:$K$41,3,FALSE),"")</f>
        <v/>
      </c>
      <c r="K505" s="111" t="str">
        <f>IFERROR(IF($C505=K$2,$G505*VLOOKUP($F505,Listen!$B$5:$G$95,$J505+1,FALSE)/VLOOKUP(K$2,Listen!$B$5:$G$95,$J505+1,FALSE),"-")*IF($D505="Abgabe",0,1),"")</f>
        <v/>
      </c>
      <c r="L505" s="111" t="str">
        <f>IFERROR(IF($C505=L$2,$G505*VLOOKUP($F505,Listen!$B$5:$G$95,$J505+1,FALSE)/VLOOKUP(L$2,Listen!$B$5:$G$95,$J505+1,FALSE),"-")*IF($D505="Abgabe",0,1),"")</f>
        <v/>
      </c>
      <c r="M505" s="111" t="str">
        <f>IFERROR(IF($C505=M$2,$G505*VLOOKUP($F505,Listen!$B$5:$G$95,$J505+1,FALSE)/VLOOKUP(M$2,Listen!$B$5:$G$95,$J505+1,FALSE),"-")*IF($D505="Abgabe",0,1),"")</f>
        <v/>
      </c>
      <c r="N505" s="111" t="str">
        <f>IFERROR(IF($C505=N$2,$G505*VLOOKUP($F505,Listen!$B$5:$G$95,$J505+1,FALSE)/VLOOKUP(N$2,Listen!$B$5:$G$95,$J505+1,FALSE),"-")*IF($D505="Abgabe",0,1),"")</f>
        <v/>
      </c>
      <c r="O505" s="111" t="str">
        <f>IFERROR(IF($C505=O$2,$G505*VLOOKUP($F505,Listen!$B$5:$G$95,$J505+1,FALSE)/VLOOKUP(O$2,Listen!$B$5:$G$95,$J505+1,FALSE),"-")*IF($D505="Abgabe",0,1),"")</f>
        <v/>
      </c>
      <c r="P505" s="111" t="str">
        <f>IFERROR(IF($C505=P$2,$G505*VLOOKUP($F505,Listen!$B$5:$G$95,$J505+1,FALSE)/VLOOKUP(P$2,Listen!$B$5:$G$95,$J505+1,FALSE),"-")*IF($D505="Abgabe",0,1),"")</f>
        <v/>
      </c>
      <c r="Q505" s="111" t="str">
        <f>IFERROR(IF($C505=Q$2,$G505*VLOOKUP($F505,Listen!$B$5:$G$95,$J505+1,FALSE)/VLOOKUP(Q$2,Listen!$B$5:$G$95,$J505+1,FALSE),"-")*IF($D505="Abgabe",0,1),"")</f>
        <v/>
      </c>
      <c r="R505" s="111" t="str">
        <f>IFERROR(IF($C505=R$2,$G505*VLOOKUP($F505,Listen!$B$5:$G$95,$J505+1,FALSE)/VLOOKUP(R$2,Listen!$B$5:$G$95,$J505+1,FALSE),"-")*IF($D505="Abgabe",0,1),"")</f>
        <v/>
      </c>
    </row>
    <row r="506" spans="2:18">
      <c r="B506" s="130"/>
      <c r="C506" s="95" t="str">
        <f>IFERROR(YEAR(VLOOKUP($B506,A_Stammdaten!$B$18:$G$218,3,FALSE)),"")</f>
        <v/>
      </c>
      <c r="D506" s="95" t="str">
        <f>IFERROR(VLOOKUP($B506,A_Stammdaten!$B$18:$G$218,6,FALSE),"")</f>
        <v/>
      </c>
      <c r="E506" s="131"/>
      <c r="F506" s="130"/>
      <c r="G506" s="130"/>
      <c r="H506" s="96"/>
      <c r="I506" s="105" t="str">
        <f>IFERROR(VLOOKUP($E506,Listen!$I$5:$K$41,2,FALSE),"")</f>
        <v/>
      </c>
      <c r="J506" s="105" t="str">
        <f>IFERROR(VLOOKUP($E506,Listen!$I$5:$K$41,3,FALSE),"")</f>
        <v/>
      </c>
      <c r="K506" s="111" t="str">
        <f>IFERROR(IF($C506=K$2,$G506*VLOOKUP($F506,Listen!$B$5:$G$95,$J506+1,FALSE)/VLOOKUP(K$2,Listen!$B$5:$G$95,$J506+1,FALSE),"-")*IF($D506="Abgabe",0,1),"")</f>
        <v/>
      </c>
      <c r="L506" s="111" t="str">
        <f>IFERROR(IF($C506=L$2,$G506*VLOOKUP($F506,Listen!$B$5:$G$95,$J506+1,FALSE)/VLOOKUP(L$2,Listen!$B$5:$G$95,$J506+1,FALSE),"-")*IF($D506="Abgabe",0,1),"")</f>
        <v/>
      </c>
      <c r="M506" s="111" t="str">
        <f>IFERROR(IF($C506=M$2,$G506*VLOOKUP($F506,Listen!$B$5:$G$95,$J506+1,FALSE)/VLOOKUP(M$2,Listen!$B$5:$G$95,$J506+1,FALSE),"-")*IF($D506="Abgabe",0,1),"")</f>
        <v/>
      </c>
      <c r="N506" s="111" t="str">
        <f>IFERROR(IF($C506=N$2,$G506*VLOOKUP($F506,Listen!$B$5:$G$95,$J506+1,FALSE)/VLOOKUP(N$2,Listen!$B$5:$G$95,$J506+1,FALSE),"-")*IF($D506="Abgabe",0,1),"")</f>
        <v/>
      </c>
      <c r="O506" s="111" t="str">
        <f>IFERROR(IF($C506=O$2,$G506*VLOOKUP($F506,Listen!$B$5:$G$95,$J506+1,FALSE)/VLOOKUP(O$2,Listen!$B$5:$G$95,$J506+1,FALSE),"-")*IF($D506="Abgabe",0,1),"")</f>
        <v/>
      </c>
      <c r="P506" s="111" t="str">
        <f>IFERROR(IF($C506=P$2,$G506*VLOOKUP($F506,Listen!$B$5:$G$95,$J506+1,FALSE)/VLOOKUP(P$2,Listen!$B$5:$G$95,$J506+1,FALSE),"-")*IF($D506="Abgabe",0,1),"")</f>
        <v/>
      </c>
      <c r="Q506" s="111" t="str">
        <f>IFERROR(IF($C506=Q$2,$G506*VLOOKUP($F506,Listen!$B$5:$G$95,$J506+1,FALSE)/VLOOKUP(Q$2,Listen!$B$5:$G$95,$J506+1,FALSE),"-")*IF($D506="Abgabe",0,1),"")</f>
        <v/>
      </c>
      <c r="R506" s="111" t="str">
        <f>IFERROR(IF($C506=R$2,$G506*VLOOKUP($F506,Listen!$B$5:$G$95,$J506+1,FALSE)/VLOOKUP(R$2,Listen!$B$5:$G$95,$J506+1,FALSE),"-")*IF($D506="Abgabe",0,1),"")</f>
        <v/>
      </c>
    </row>
    <row r="507" spans="2:18">
      <c r="B507" s="130"/>
      <c r="C507" s="95" t="str">
        <f>IFERROR(YEAR(VLOOKUP($B507,A_Stammdaten!$B$18:$G$218,3,FALSE)),"")</f>
        <v/>
      </c>
      <c r="D507" s="95" t="str">
        <f>IFERROR(VLOOKUP($B507,A_Stammdaten!$B$18:$G$218,6,FALSE),"")</f>
        <v/>
      </c>
      <c r="E507" s="131"/>
      <c r="F507" s="130"/>
      <c r="G507" s="130"/>
      <c r="H507" s="96"/>
      <c r="I507" s="105" t="str">
        <f>IFERROR(VLOOKUP($E507,Listen!$I$5:$K$41,2,FALSE),"")</f>
        <v/>
      </c>
      <c r="J507" s="105" t="str">
        <f>IFERROR(VLOOKUP($E507,Listen!$I$5:$K$41,3,FALSE),"")</f>
        <v/>
      </c>
      <c r="K507" s="111" t="str">
        <f>IFERROR(IF($C507=K$2,$G507*VLOOKUP($F507,Listen!$B$5:$G$95,$J507+1,FALSE)/VLOOKUP(K$2,Listen!$B$5:$G$95,$J507+1,FALSE),"-")*IF($D507="Abgabe",0,1),"")</f>
        <v/>
      </c>
      <c r="L507" s="111" t="str">
        <f>IFERROR(IF($C507=L$2,$G507*VLOOKUP($F507,Listen!$B$5:$G$95,$J507+1,FALSE)/VLOOKUP(L$2,Listen!$B$5:$G$95,$J507+1,FALSE),"-")*IF($D507="Abgabe",0,1),"")</f>
        <v/>
      </c>
      <c r="M507" s="111" t="str">
        <f>IFERROR(IF($C507=M$2,$G507*VLOOKUP($F507,Listen!$B$5:$G$95,$J507+1,FALSE)/VLOOKUP(M$2,Listen!$B$5:$G$95,$J507+1,FALSE),"-")*IF($D507="Abgabe",0,1),"")</f>
        <v/>
      </c>
      <c r="N507" s="111" t="str">
        <f>IFERROR(IF($C507=N$2,$G507*VLOOKUP($F507,Listen!$B$5:$G$95,$J507+1,FALSE)/VLOOKUP(N$2,Listen!$B$5:$G$95,$J507+1,FALSE),"-")*IF($D507="Abgabe",0,1),"")</f>
        <v/>
      </c>
      <c r="O507" s="111" t="str">
        <f>IFERROR(IF($C507=O$2,$G507*VLOOKUP($F507,Listen!$B$5:$G$95,$J507+1,FALSE)/VLOOKUP(O$2,Listen!$B$5:$G$95,$J507+1,FALSE),"-")*IF($D507="Abgabe",0,1),"")</f>
        <v/>
      </c>
      <c r="P507" s="111" t="str">
        <f>IFERROR(IF($C507=P$2,$G507*VLOOKUP($F507,Listen!$B$5:$G$95,$J507+1,FALSE)/VLOOKUP(P$2,Listen!$B$5:$G$95,$J507+1,FALSE),"-")*IF($D507="Abgabe",0,1),"")</f>
        <v/>
      </c>
      <c r="Q507" s="111" t="str">
        <f>IFERROR(IF($C507=Q$2,$G507*VLOOKUP($F507,Listen!$B$5:$G$95,$J507+1,FALSE)/VLOOKUP(Q$2,Listen!$B$5:$G$95,$J507+1,FALSE),"-")*IF($D507="Abgabe",0,1),"")</f>
        <v/>
      </c>
      <c r="R507" s="111" t="str">
        <f>IFERROR(IF($C507=R$2,$G507*VLOOKUP($F507,Listen!$B$5:$G$95,$J507+1,FALSE)/VLOOKUP(R$2,Listen!$B$5:$G$95,$J507+1,FALSE),"-")*IF($D507="Abgabe",0,1),"")</f>
        <v/>
      </c>
    </row>
    <row r="508" spans="2:18">
      <c r="B508" s="130"/>
      <c r="C508" s="95" t="str">
        <f>IFERROR(YEAR(VLOOKUP($B508,A_Stammdaten!$B$18:$G$218,3,FALSE)),"")</f>
        <v/>
      </c>
      <c r="D508" s="95" t="str">
        <f>IFERROR(VLOOKUP($B508,A_Stammdaten!$B$18:$G$218,6,FALSE),"")</f>
        <v/>
      </c>
      <c r="E508" s="131"/>
      <c r="F508" s="130"/>
      <c r="G508" s="130"/>
      <c r="H508" s="96"/>
      <c r="I508" s="105" t="str">
        <f>IFERROR(VLOOKUP($E508,Listen!$I$5:$K$41,2,FALSE),"")</f>
        <v/>
      </c>
      <c r="J508" s="105" t="str">
        <f>IFERROR(VLOOKUP($E508,Listen!$I$5:$K$41,3,FALSE),"")</f>
        <v/>
      </c>
      <c r="K508" s="111" t="str">
        <f>IFERROR(IF($C508=K$2,$G508*VLOOKUP($F508,Listen!$B$5:$G$95,$J508+1,FALSE)/VLOOKUP(K$2,Listen!$B$5:$G$95,$J508+1,FALSE),"-")*IF($D508="Abgabe",0,1),"")</f>
        <v/>
      </c>
      <c r="L508" s="111" t="str">
        <f>IFERROR(IF($C508=L$2,$G508*VLOOKUP($F508,Listen!$B$5:$G$95,$J508+1,FALSE)/VLOOKUP(L$2,Listen!$B$5:$G$95,$J508+1,FALSE),"-")*IF($D508="Abgabe",0,1),"")</f>
        <v/>
      </c>
      <c r="M508" s="111" t="str">
        <f>IFERROR(IF($C508=M$2,$G508*VLOOKUP($F508,Listen!$B$5:$G$95,$J508+1,FALSE)/VLOOKUP(M$2,Listen!$B$5:$G$95,$J508+1,FALSE),"-")*IF($D508="Abgabe",0,1),"")</f>
        <v/>
      </c>
      <c r="N508" s="111" t="str">
        <f>IFERROR(IF($C508=N$2,$G508*VLOOKUP($F508,Listen!$B$5:$G$95,$J508+1,FALSE)/VLOOKUP(N$2,Listen!$B$5:$G$95,$J508+1,FALSE),"-")*IF($D508="Abgabe",0,1),"")</f>
        <v/>
      </c>
      <c r="O508" s="111" t="str">
        <f>IFERROR(IF($C508=O$2,$G508*VLOOKUP($F508,Listen!$B$5:$G$95,$J508+1,FALSE)/VLOOKUP(O$2,Listen!$B$5:$G$95,$J508+1,FALSE),"-")*IF($D508="Abgabe",0,1),"")</f>
        <v/>
      </c>
      <c r="P508" s="111" t="str">
        <f>IFERROR(IF($C508=P$2,$G508*VLOOKUP($F508,Listen!$B$5:$G$95,$J508+1,FALSE)/VLOOKUP(P$2,Listen!$B$5:$G$95,$J508+1,FALSE),"-")*IF($D508="Abgabe",0,1),"")</f>
        <v/>
      </c>
      <c r="Q508" s="111" t="str">
        <f>IFERROR(IF($C508=Q$2,$G508*VLOOKUP($F508,Listen!$B$5:$G$95,$J508+1,FALSE)/VLOOKUP(Q$2,Listen!$B$5:$G$95,$J508+1,FALSE),"-")*IF($D508="Abgabe",0,1),"")</f>
        <v/>
      </c>
      <c r="R508" s="111" t="str">
        <f>IFERROR(IF($C508=R$2,$G508*VLOOKUP($F508,Listen!$B$5:$G$95,$J508+1,FALSE)/VLOOKUP(R$2,Listen!$B$5:$G$95,$J508+1,FALSE),"-")*IF($D508="Abgabe",0,1),"")</f>
        <v/>
      </c>
    </row>
    <row r="509" spans="2:18">
      <c r="B509" s="130"/>
      <c r="C509" s="95" t="str">
        <f>IFERROR(YEAR(VLOOKUP($B509,A_Stammdaten!$B$18:$G$218,3,FALSE)),"")</f>
        <v/>
      </c>
      <c r="D509" s="95" t="str">
        <f>IFERROR(VLOOKUP($B509,A_Stammdaten!$B$18:$G$218,6,FALSE),"")</f>
        <v/>
      </c>
      <c r="E509" s="131"/>
      <c r="F509" s="130"/>
      <c r="G509" s="130"/>
      <c r="H509" s="96"/>
      <c r="I509" s="105" t="str">
        <f>IFERROR(VLOOKUP($E509,Listen!$I$5:$K$41,2,FALSE),"")</f>
        <v/>
      </c>
      <c r="J509" s="105" t="str">
        <f>IFERROR(VLOOKUP($E509,Listen!$I$5:$K$41,3,FALSE),"")</f>
        <v/>
      </c>
      <c r="K509" s="111" t="str">
        <f>IFERROR(IF($C509=K$2,$G509*VLOOKUP($F509,Listen!$B$5:$G$95,$J509+1,FALSE)/VLOOKUP(K$2,Listen!$B$5:$G$95,$J509+1,FALSE),"-")*IF($D509="Abgabe",0,1),"")</f>
        <v/>
      </c>
      <c r="L509" s="111" t="str">
        <f>IFERROR(IF($C509=L$2,$G509*VLOOKUP($F509,Listen!$B$5:$G$95,$J509+1,FALSE)/VLOOKUP(L$2,Listen!$B$5:$G$95,$J509+1,FALSE),"-")*IF($D509="Abgabe",0,1),"")</f>
        <v/>
      </c>
      <c r="M509" s="111" t="str">
        <f>IFERROR(IF($C509=M$2,$G509*VLOOKUP($F509,Listen!$B$5:$G$95,$J509+1,FALSE)/VLOOKUP(M$2,Listen!$B$5:$G$95,$J509+1,FALSE),"-")*IF($D509="Abgabe",0,1),"")</f>
        <v/>
      </c>
      <c r="N509" s="111" t="str">
        <f>IFERROR(IF($C509=N$2,$G509*VLOOKUP($F509,Listen!$B$5:$G$95,$J509+1,FALSE)/VLOOKUP(N$2,Listen!$B$5:$G$95,$J509+1,FALSE),"-")*IF($D509="Abgabe",0,1),"")</f>
        <v/>
      </c>
      <c r="O509" s="111" t="str">
        <f>IFERROR(IF($C509=O$2,$G509*VLOOKUP($F509,Listen!$B$5:$G$95,$J509+1,FALSE)/VLOOKUP(O$2,Listen!$B$5:$G$95,$J509+1,FALSE),"-")*IF($D509="Abgabe",0,1),"")</f>
        <v/>
      </c>
      <c r="P509" s="111" t="str">
        <f>IFERROR(IF($C509=P$2,$G509*VLOOKUP($F509,Listen!$B$5:$G$95,$J509+1,FALSE)/VLOOKUP(P$2,Listen!$B$5:$G$95,$J509+1,FALSE),"-")*IF($D509="Abgabe",0,1),"")</f>
        <v/>
      </c>
      <c r="Q509" s="111" t="str">
        <f>IFERROR(IF($C509=Q$2,$G509*VLOOKUP($F509,Listen!$B$5:$G$95,$J509+1,FALSE)/VLOOKUP(Q$2,Listen!$B$5:$G$95,$J509+1,FALSE),"-")*IF($D509="Abgabe",0,1),"")</f>
        <v/>
      </c>
      <c r="R509" s="111" t="str">
        <f>IFERROR(IF($C509=R$2,$G509*VLOOKUP($F509,Listen!$B$5:$G$95,$J509+1,FALSE)/VLOOKUP(R$2,Listen!$B$5:$G$95,$J509+1,FALSE),"-")*IF($D509="Abgabe",0,1),"")</f>
        <v/>
      </c>
    </row>
    <row r="510" spans="2:18">
      <c r="B510" s="130"/>
      <c r="C510" s="95" t="str">
        <f>IFERROR(YEAR(VLOOKUP($B510,A_Stammdaten!$B$18:$G$218,3,FALSE)),"")</f>
        <v/>
      </c>
      <c r="D510" s="95" t="str">
        <f>IFERROR(VLOOKUP($B510,A_Stammdaten!$B$18:$G$218,6,FALSE),"")</f>
        <v/>
      </c>
      <c r="E510" s="131"/>
      <c r="F510" s="130"/>
      <c r="G510" s="130"/>
      <c r="H510" s="96"/>
      <c r="I510" s="105" t="str">
        <f>IFERROR(VLOOKUP($E510,Listen!$I$5:$K$41,2,FALSE),"")</f>
        <v/>
      </c>
      <c r="J510" s="105" t="str">
        <f>IFERROR(VLOOKUP($E510,Listen!$I$5:$K$41,3,FALSE),"")</f>
        <v/>
      </c>
      <c r="K510" s="111" t="str">
        <f>IFERROR(IF($C510=K$2,$G510*VLOOKUP($F510,Listen!$B$5:$G$95,$J510+1,FALSE)/VLOOKUP(K$2,Listen!$B$5:$G$95,$J510+1,FALSE),"-")*IF($D510="Abgabe",0,1),"")</f>
        <v/>
      </c>
      <c r="L510" s="111" t="str">
        <f>IFERROR(IF($C510=L$2,$G510*VLOOKUP($F510,Listen!$B$5:$G$95,$J510+1,FALSE)/VLOOKUP(L$2,Listen!$B$5:$G$95,$J510+1,FALSE),"-")*IF($D510="Abgabe",0,1),"")</f>
        <v/>
      </c>
      <c r="M510" s="111" t="str">
        <f>IFERROR(IF($C510=M$2,$G510*VLOOKUP($F510,Listen!$B$5:$G$95,$J510+1,FALSE)/VLOOKUP(M$2,Listen!$B$5:$G$95,$J510+1,FALSE),"-")*IF($D510="Abgabe",0,1),"")</f>
        <v/>
      </c>
      <c r="N510" s="111" t="str">
        <f>IFERROR(IF($C510=N$2,$G510*VLOOKUP($F510,Listen!$B$5:$G$95,$J510+1,FALSE)/VLOOKUP(N$2,Listen!$B$5:$G$95,$J510+1,FALSE),"-")*IF($D510="Abgabe",0,1),"")</f>
        <v/>
      </c>
      <c r="O510" s="111" t="str">
        <f>IFERROR(IF($C510=O$2,$G510*VLOOKUP($F510,Listen!$B$5:$G$95,$J510+1,FALSE)/VLOOKUP(O$2,Listen!$B$5:$G$95,$J510+1,FALSE),"-")*IF($D510="Abgabe",0,1),"")</f>
        <v/>
      </c>
      <c r="P510" s="111" t="str">
        <f>IFERROR(IF($C510=P$2,$G510*VLOOKUP($F510,Listen!$B$5:$G$95,$J510+1,FALSE)/VLOOKUP(P$2,Listen!$B$5:$G$95,$J510+1,FALSE),"-")*IF($D510="Abgabe",0,1),"")</f>
        <v/>
      </c>
      <c r="Q510" s="111" t="str">
        <f>IFERROR(IF($C510=Q$2,$G510*VLOOKUP($F510,Listen!$B$5:$G$95,$J510+1,FALSE)/VLOOKUP(Q$2,Listen!$B$5:$G$95,$J510+1,FALSE),"-")*IF($D510="Abgabe",0,1),"")</f>
        <v/>
      </c>
      <c r="R510" s="111" t="str">
        <f>IFERROR(IF($C510=R$2,$G510*VLOOKUP($F510,Listen!$B$5:$G$95,$J510+1,FALSE)/VLOOKUP(R$2,Listen!$B$5:$G$95,$J510+1,FALSE),"-")*IF($D510="Abgabe",0,1),"")</f>
        <v/>
      </c>
    </row>
    <row r="511" spans="2:18">
      <c r="B511" s="130"/>
      <c r="C511" s="95" t="str">
        <f>IFERROR(YEAR(VLOOKUP($B511,A_Stammdaten!$B$18:$G$218,3,FALSE)),"")</f>
        <v/>
      </c>
      <c r="D511" s="95" t="str">
        <f>IFERROR(VLOOKUP($B511,A_Stammdaten!$B$18:$G$218,6,FALSE),"")</f>
        <v/>
      </c>
      <c r="E511" s="131"/>
      <c r="F511" s="130"/>
      <c r="G511" s="130"/>
      <c r="H511" s="96"/>
      <c r="I511" s="105" t="str">
        <f>IFERROR(VLOOKUP($E511,Listen!$I$5:$K$41,2,FALSE),"")</f>
        <v/>
      </c>
      <c r="J511" s="105" t="str">
        <f>IFERROR(VLOOKUP($E511,Listen!$I$5:$K$41,3,FALSE),"")</f>
        <v/>
      </c>
      <c r="K511" s="111" t="str">
        <f>IFERROR(IF($C511=K$2,$G511*VLOOKUP($F511,Listen!$B$5:$G$95,$J511+1,FALSE)/VLOOKUP(K$2,Listen!$B$5:$G$95,$J511+1,FALSE),"-")*IF($D511="Abgabe",0,1),"")</f>
        <v/>
      </c>
      <c r="L511" s="111" t="str">
        <f>IFERROR(IF($C511=L$2,$G511*VLOOKUP($F511,Listen!$B$5:$G$95,$J511+1,FALSE)/VLOOKUP(L$2,Listen!$B$5:$G$95,$J511+1,FALSE),"-")*IF($D511="Abgabe",0,1),"")</f>
        <v/>
      </c>
      <c r="M511" s="111" t="str">
        <f>IFERROR(IF($C511=M$2,$G511*VLOOKUP($F511,Listen!$B$5:$G$95,$J511+1,FALSE)/VLOOKUP(M$2,Listen!$B$5:$G$95,$J511+1,FALSE),"-")*IF($D511="Abgabe",0,1),"")</f>
        <v/>
      </c>
      <c r="N511" s="111" t="str">
        <f>IFERROR(IF($C511=N$2,$G511*VLOOKUP($F511,Listen!$B$5:$G$95,$J511+1,FALSE)/VLOOKUP(N$2,Listen!$B$5:$G$95,$J511+1,FALSE),"-")*IF($D511="Abgabe",0,1),"")</f>
        <v/>
      </c>
      <c r="O511" s="111" t="str">
        <f>IFERROR(IF($C511=O$2,$G511*VLOOKUP($F511,Listen!$B$5:$G$95,$J511+1,FALSE)/VLOOKUP(O$2,Listen!$B$5:$G$95,$J511+1,FALSE),"-")*IF($D511="Abgabe",0,1),"")</f>
        <v/>
      </c>
      <c r="P511" s="111" t="str">
        <f>IFERROR(IF($C511=P$2,$G511*VLOOKUP($F511,Listen!$B$5:$G$95,$J511+1,FALSE)/VLOOKUP(P$2,Listen!$B$5:$G$95,$J511+1,FALSE),"-")*IF($D511="Abgabe",0,1),"")</f>
        <v/>
      </c>
      <c r="Q511" s="111" t="str">
        <f>IFERROR(IF($C511=Q$2,$G511*VLOOKUP($F511,Listen!$B$5:$G$95,$J511+1,FALSE)/VLOOKUP(Q$2,Listen!$B$5:$G$95,$J511+1,FALSE),"-")*IF($D511="Abgabe",0,1),"")</f>
        <v/>
      </c>
      <c r="R511" s="111" t="str">
        <f>IFERROR(IF($C511=R$2,$G511*VLOOKUP($F511,Listen!$B$5:$G$95,$J511+1,FALSE)/VLOOKUP(R$2,Listen!$B$5:$G$95,$J511+1,FALSE),"-")*IF($D511="Abgabe",0,1),"")</f>
        <v/>
      </c>
    </row>
    <row r="512" spans="2:18">
      <c r="B512" s="130"/>
      <c r="C512" s="95" t="str">
        <f>IFERROR(YEAR(VLOOKUP($B512,A_Stammdaten!$B$18:$G$218,3,FALSE)),"")</f>
        <v/>
      </c>
      <c r="D512" s="95" t="str">
        <f>IFERROR(VLOOKUP($B512,A_Stammdaten!$B$18:$G$218,6,FALSE),"")</f>
        <v/>
      </c>
      <c r="E512" s="131"/>
      <c r="F512" s="130"/>
      <c r="G512" s="130"/>
      <c r="H512" s="96"/>
      <c r="I512" s="105" t="str">
        <f>IFERROR(VLOOKUP($E512,Listen!$I$5:$K$41,2,FALSE),"")</f>
        <v/>
      </c>
      <c r="J512" s="105" t="str">
        <f>IFERROR(VLOOKUP($E512,Listen!$I$5:$K$41,3,FALSE),"")</f>
        <v/>
      </c>
      <c r="K512" s="111" t="str">
        <f>IFERROR(IF($C512=K$2,$G512*VLOOKUP($F512,Listen!$B$5:$G$95,$J512+1,FALSE)/VLOOKUP(K$2,Listen!$B$5:$G$95,$J512+1,FALSE),"-")*IF($D512="Abgabe",0,1),"")</f>
        <v/>
      </c>
      <c r="L512" s="111" t="str">
        <f>IFERROR(IF($C512=L$2,$G512*VLOOKUP($F512,Listen!$B$5:$G$95,$J512+1,FALSE)/VLOOKUP(L$2,Listen!$B$5:$G$95,$J512+1,FALSE),"-")*IF($D512="Abgabe",0,1),"")</f>
        <v/>
      </c>
      <c r="M512" s="111" t="str">
        <f>IFERROR(IF($C512=M$2,$G512*VLOOKUP($F512,Listen!$B$5:$G$95,$J512+1,FALSE)/VLOOKUP(M$2,Listen!$B$5:$G$95,$J512+1,FALSE),"-")*IF($D512="Abgabe",0,1),"")</f>
        <v/>
      </c>
      <c r="N512" s="111" t="str">
        <f>IFERROR(IF($C512=N$2,$G512*VLOOKUP($F512,Listen!$B$5:$G$95,$J512+1,FALSE)/VLOOKUP(N$2,Listen!$B$5:$G$95,$J512+1,FALSE),"-")*IF($D512="Abgabe",0,1),"")</f>
        <v/>
      </c>
      <c r="O512" s="111" t="str">
        <f>IFERROR(IF($C512=O$2,$G512*VLOOKUP($F512,Listen!$B$5:$G$95,$J512+1,FALSE)/VLOOKUP(O$2,Listen!$B$5:$G$95,$J512+1,FALSE),"-")*IF($D512="Abgabe",0,1),"")</f>
        <v/>
      </c>
      <c r="P512" s="111" t="str">
        <f>IFERROR(IF($C512=P$2,$G512*VLOOKUP($F512,Listen!$B$5:$G$95,$J512+1,FALSE)/VLOOKUP(P$2,Listen!$B$5:$G$95,$J512+1,FALSE),"-")*IF($D512="Abgabe",0,1),"")</f>
        <v/>
      </c>
      <c r="Q512" s="111" t="str">
        <f>IFERROR(IF($C512=Q$2,$G512*VLOOKUP($F512,Listen!$B$5:$G$95,$J512+1,FALSE)/VLOOKUP(Q$2,Listen!$B$5:$G$95,$J512+1,FALSE),"-")*IF($D512="Abgabe",0,1),"")</f>
        <v/>
      </c>
      <c r="R512" s="111" t="str">
        <f>IFERROR(IF($C512=R$2,$G512*VLOOKUP($F512,Listen!$B$5:$G$95,$J512+1,FALSE)/VLOOKUP(R$2,Listen!$B$5:$G$95,$J512+1,FALSE),"-")*IF($D512="Abgabe",0,1),"")</f>
        <v/>
      </c>
    </row>
    <row r="513" spans="2:18">
      <c r="B513" s="130"/>
      <c r="C513" s="95" t="str">
        <f>IFERROR(YEAR(VLOOKUP($B513,A_Stammdaten!$B$18:$G$218,3,FALSE)),"")</f>
        <v/>
      </c>
      <c r="D513" s="95" t="str">
        <f>IFERROR(VLOOKUP($B513,A_Stammdaten!$B$18:$G$218,6,FALSE),"")</f>
        <v/>
      </c>
      <c r="E513" s="131"/>
      <c r="F513" s="130"/>
      <c r="G513" s="130"/>
      <c r="H513" s="96"/>
      <c r="I513" s="105" t="str">
        <f>IFERROR(VLOOKUP($E513,Listen!$I$5:$K$41,2,FALSE),"")</f>
        <v/>
      </c>
      <c r="J513" s="105" t="str">
        <f>IFERROR(VLOOKUP($E513,Listen!$I$5:$K$41,3,FALSE),"")</f>
        <v/>
      </c>
      <c r="K513" s="111" t="str">
        <f>IFERROR(IF($C513=K$2,$G513*VLOOKUP($F513,Listen!$B$5:$G$95,$J513+1,FALSE)/VLOOKUP(K$2,Listen!$B$5:$G$95,$J513+1,FALSE),"-")*IF($D513="Abgabe",0,1),"")</f>
        <v/>
      </c>
      <c r="L513" s="111" t="str">
        <f>IFERROR(IF($C513=L$2,$G513*VLOOKUP($F513,Listen!$B$5:$G$95,$J513+1,FALSE)/VLOOKUP(L$2,Listen!$B$5:$G$95,$J513+1,FALSE),"-")*IF($D513="Abgabe",0,1),"")</f>
        <v/>
      </c>
      <c r="M513" s="111" t="str">
        <f>IFERROR(IF($C513=M$2,$G513*VLOOKUP($F513,Listen!$B$5:$G$95,$J513+1,FALSE)/VLOOKUP(M$2,Listen!$B$5:$G$95,$J513+1,FALSE),"-")*IF($D513="Abgabe",0,1),"")</f>
        <v/>
      </c>
      <c r="N513" s="111" t="str">
        <f>IFERROR(IF($C513=N$2,$G513*VLOOKUP($F513,Listen!$B$5:$G$95,$J513+1,FALSE)/VLOOKUP(N$2,Listen!$B$5:$G$95,$J513+1,FALSE),"-")*IF($D513="Abgabe",0,1),"")</f>
        <v/>
      </c>
      <c r="O513" s="111" t="str">
        <f>IFERROR(IF($C513=O$2,$G513*VLOOKUP($F513,Listen!$B$5:$G$95,$J513+1,FALSE)/VLOOKUP(O$2,Listen!$B$5:$G$95,$J513+1,FALSE),"-")*IF($D513="Abgabe",0,1),"")</f>
        <v/>
      </c>
      <c r="P513" s="111" t="str">
        <f>IFERROR(IF($C513=P$2,$G513*VLOOKUP($F513,Listen!$B$5:$G$95,$J513+1,FALSE)/VLOOKUP(P$2,Listen!$B$5:$G$95,$J513+1,FALSE),"-")*IF($D513="Abgabe",0,1),"")</f>
        <v/>
      </c>
      <c r="Q513" s="111" t="str">
        <f>IFERROR(IF($C513=Q$2,$G513*VLOOKUP($F513,Listen!$B$5:$G$95,$J513+1,FALSE)/VLOOKUP(Q$2,Listen!$B$5:$G$95,$J513+1,FALSE),"-")*IF($D513="Abgabe",0,1),"")</f>
        <v/>
      </c>
      <c r="R513" s="111" t="str">
        <f>IFERROR(IF($C513=R$2,$G513*VLOOKUP($F513,Listen!$B$5:$G$95,$J513+1,FALSE)/VLOOKUP(R$2,Listen!$B$5:$G$95,$J513+1,FALSE),"-")*IF($D513="Abgabe",0,1),"")</f>
        <v/>
      </c>
    </row>
    <row r="514" spans="2:18">
      <c r="B514" s="130"/>
      <c r="C514" s="95" t="str">
        <f>IFERROR(YEAR(VLOOKUP($B514,A_Stammdaten!$B$18:$G$218,3,FALSE)),"")</f>
        <v/>
      </c>
      <c r="D514" s="95" t="str">
        <f>IFERROR(VLOOKUP($B514,A_Stammdaten!$B$18:$G$218,6,FALSE),"")</f>
        <v/>
      </c>
      <c r="E514" s="131"/>
      <c r="F514" s="130"/>
      <c r="G514" s="130"/>
      <c r="H514" s="96"/>
      <c r="I514" s="105" t="str">
        <f>IFERROR(VLOOKUP($E514,Listen!$I$5:$K$41,2,FALSE),"")</f>
        <v/>
      </c>
      <c r="J514" s="105" t="str">
        <f>IFERROR(VLOOKUP($E514,Listen!$I$5:$K$41,3,FALSE),"")</f>
        <v/>
      </c>
      <c r="K514" s="111" t="str">
        <f>IFERROR(IF($C514=K$2,$G514*VLOOKUP($F514,Listen!$B$5:$G$95,$J514+1,FALSE)/VLOOKUP(K$2,Listen!$B$5:$G$95,$J514+1,FALSE),"-")*IF($D514="Abgabe",0,1),"")</f>
        <v/>
      </c>
      <c r="L514" s="111" t="str">
        <f>IFERROR(IF($C514=L$2,$G514*VLOOKUP($F514,Listen!$B$5:$G$95,$J514+1,FALSE)/VLOOKUP(L$2,Listen!$B$5:$G$95,$J514+1,FALSE),"-")*IF($D514="Abgabe",0,1),"")</f>
        <v/>
      </c>
      <c r="M514" s="111" t="str">
        <f>IFERROR(IF($C514=M$2,$G514*VLOOKUP($F514,Listen!$B$5:$G$95,$J514+1,FALSE)/VLOOKUP(M$2,Listen!$B$5:$G$95,$J514+1,FALSE),"-")*IF($D514="Abgabe",0,1),"")</f>
        <v/>
      </c>
      <c r="N514" s="111" t="str">
        <f>IFERROR(IF($C514=N$2,$G514*VLOOKUP($F514,Listen!$B$5:$G$95,$J514+1,FALSE)/VLOOKUP(N$2,Listen!$B$5:$G$95,$J514+1,FALSE),"-")*IF($D514="Abgabe",0,1),"")</f>
        <v/>
      </c>
      <c r="O514" s="111" t="str">
        <f>IFERROR(IF($C514=O$2,$G514*VLOOKUP($F514,Listen!$B$5:$G$95,$J514+1,FALSE)/VLOOKUP(O$2,Listen!$B$5:$G$95,$J514+1,FALSE),"-")*IF($D514="Abgabe",0,1),"")</f>
        <v/>
      </c>
      <c r="P514" s="111" t="str">
        <f>IFERROR(IF($C514=P$2,$G514*VLOOKUP($F514,Listen!$B$5:$G$95,$J514+1,FALSE)/VLOOKUP(P$2,Listen!$B$5:$G$95,$J514+1,FALSE),"-")*IF($D514="Abgabe",0,1),"")</f>
        <v/>
      </c>
      <c r="Q514" s="111" t="str">
        <f>IFERROR(IF($C514=Q$2,$G514*VLOOKUP($F514,Listen!$B$5:$G$95,$J514+1,FALSE)/VLOOKUP(Q$2,Listen!$B$5:$G$95,$J514+1,FALSE),"-")*IF($D514="Abgabe",0,1),"")</f>
        <v/>
      </c>
      <c r="R514" s="111" t="str">
        <f>IFERROR(IF($C514=R$2,$G514*VLOOKUP($F514,Listen!$B$5:$G$95,$J514+1,FALSE)/VLOOKUP(R$2,Listen!$B$5:$G$95,$J514+1,FALSE),"-")*IF($D514="Abgabe",0,1),"")</f>
        <v/>
      </c>
    </row>
    <row r="515" spans="2:18">
      <c r="B515" s="130"/>
      <c r="C515" s="95" t="str">
        <f>IFERROR(YEAR(VLOOKUP($B515,A_Stammdaten!$B$18:$G$218,3,FALSE)),"")</f>
        <v/>
      </c>
      <c r="D515" s="95" t="str">
        <f>IFERROR(VLOOKUP($B515,A_Stammdaten!$B$18:$G$218,6,FALSE),"")</f>
        <v/>
      </c>
      <c r="E515" s="131"/>
      <c r="F515" s="130"/>
      <c r="G515" s="130"/>
      <c r="H515" s="96"/>
      <c r="I515" s="105" t="str">
        <f>IFERROR(VLOOKUP($E515,Listen!$I$5:$K$41,2,FALSE),"")</f>
        <v/>
      </c>
      <c r="J515" s="105" t="str">
        <f>IFERROR(VLOOKUP($E515,Listen!$I$5:$K$41,3,FALSE),"")</f>
        <v/>
      </c>
      <c r="K515" s="111" t="str">
        <f>IFERROR(IF($C515=K$2,$G515*VLOOKUP($F515,Listen!$B$5:$G$95,$J515+1,FALSE)/VLOOKUP(K$2,Listen!$B$5:$G$95,$J515+1,FALSE),"-")*IF($D515="Abgabe",0,1),"")</f>
        <v/>
      </c>
      <c r="L515" s="111" t="str">
        <f>IFERROR(IF($C515=L$2,$G515*VLOOKUP($F515,Listen!$B$5:$G$95,$J515+1,FALSE)/VLOOKUP(L$2,Listen!$B$5:$G$95,$J515+1,FALSE),"-")*IF($D515="Abgabe",0,1),"")</f>
        <v/>
      </c>
      <c r="M515" s="111" t="str">
        <f>IFERROR(IF($C515=M$2,$G515*VLOOKUP($F515,Listen!$B$5:$G$95,$J515+1,FALSE)/VLOOKUP(M$2,Listen!$B$5:$G$95,$J515+1,FALSE),"-")*IF($D515="Abgabe",0,1),"")</f>
        <v/>
      </c>
      <c r="N515" s="111" t="str">
        <f>IFERROR(IF($C515=N$2,$G515*VLOOKUP($F515,Listen!$B$5:$G$95,$J515+1,FALSE)/VLOOKUP(N$2,Listen!$B$5:$G$95,$J515+1,FALSE),"-")*IF($D515="Abgabe",0,1),"")</f>
        <v/>
      </c>
      <c r="O515" s="111" t="str">
        <f>IFERROR(IF($C515=O$2,$G515*VLOOKUP($F515,Listen!$B$5:$G$95,$J515+1,FALSE)/VLOOKUP(O$2,Listen!$B$5:$G$95,$J515+1,FALSE),"-")*IF($D515="Abgabe",0,1),"")</f>
        <v/>
      </c>
      <c r="P515" s="111" t="str">
        <f>IFERROR(IF($C515=P$2,$G515*VLOOKUP($F515,Listen!$B$5:$G$95,$J515+1,FALSE)/VLOOKUP(P$2,Listen!$B$5:$G$95,$J515+1,FALSE),"-")*IF($D515="Abgabe",0,1),"")</f>
        <v/>
      </c>
      <c r="Q515" s="111" t="str">
        <f>IFERROR(IF($C515=Q$2,$G515*VLOOKUP($F515,Listen!$B$5:$G$95,$J515+1,FALSE)/VLOOKUP(Q$2,Listen!$B$5:$G$95,$J515+1,FALSE),"-")*IF($D515="Abgabe",0,1),"")</f>
        <v/>
      </c>
      <c r="R515" s="111" t="str">
        <f>IFERROR(IF($C515=R$2,$G515*VLOOKUP($F515,Listen!$B$5:$G$95,$J515+1,FALSE)/VLOOKUP(R$2,Listen!$B$5:$G$95,$J515+1,FALSE),"-")*IF($D515="Abgabe",0,1),"")</f>
        <v/>
      </c>
    </row>
    <row r="516" spans="2:18">
      <c r="B516" s="130"/>
      <c r="C516" s="95" t="str">
        <f>IFERROR(YEAR(VLOOKUP($B516,A_Stammdaten!$B$18:$G$218,3,FALSE)),"")</f>
        <v/>
      </c>
      <c r="D516" s="95" t="str">
        <f>IFERROR(VLOOKUP($B516,A_Stammdaten!$B$18:$G$218,6,FALSE),"")</f>
        <v/>
      </c>
      <c r="E516" s="131"/>
      <c r="F516" s="130"/>
      <c r="G516" s="130"/>
      <c r="H516" s="96"/>
      <c r="I516" s="105" t="str">
        <f>IFERROR(VLOOKUP($E516,Listen!$I$5:$K$41,2,FALSE),"")</f>
        <v/>
      </c>
      <c r="J516" s="105" t="str">
        <f>IFERROR(VLOOKUP($E516,Listen!$I$5:$K$41,3,FALSE),"")</f>
        <v/>
      </c>
      <c r="K516" s="111" t="str">
        <f>IFERROR(IF($C516=K$2,$G516*VLOOKUP($F516,Listen!$B$5:$G$95,$J516+1,FALSE)/VLOOKUP(K$2,Listen!$B$5:$G$95,$J516+1,FALSE),"-")*IF($D516="Abgabe",0,1),"")</f>
        <v/>
      </c>
      <c r="L516" s="111" t="str">
        <f>IFERROR(IF($C516=L$2,$G516*VLOOKUP($F516,Listen!$B$5:$G$95,$J516+1,FALSE)/VLOOKUP(L$2,Listen!$B$5:$G$95,$J516+1,FALSE),"-")*IF($D516="Abgabe",0,1),"")</f>
        <v/>
      </c>
      <c r="M516" s="111" t="str">
        <f>IFERROR(IF($C516=M$2,$G516*VLOOKUP($F516,Listen!$B$5:$G$95,$J516+1,FALSE)/VLOOKUP(M$2,Listen!$B$5:$G$95,$J516+1,FALSE),"-")*IF($D516="Abgabe",0,1),"")</f>
        <v/>
      </c>
      <c r="N516" s="111" t="str">
        <f>IFERROR(IF($C516=N$2,$G516*VLOOKUP($F516,Listen!$B$5:$G$95,$J516+1,FALSE)/VLOOKUP(N$2,Listen!$B$5:$G$95,$J516+1,FALSE),"-")*IF($D516="Abgabe",0,1),"")</f>
        <v/>
      </c>
      <c r="O516" s="111" t="str">
        <f>IFERROR(IF($C516=O$2,$G516*VLOOKUP($F516,Listen!$B$5:$G$95,$J516+1,FALSE)/VLOOKUP(O$2,Listen!$B$5:$G$95,$J516+1,FALSE),"-")*IF($D516="Abgabe",0,1),"")</f>
        <v/>
      </c>
      <c r="P516" s="111" t="str">
        <f>IFERROR(IF($C516=P$2,$G516*VLOOKUP($F516,Listen!$B$5:$G$95,$J516+1,FALSE)/VLOOKUP(P$2,Listen!$B$5:$G$95,$J516+1,FALSE),"-")*IF($D516="Abgabe",0,1),"")</f>
        <v/>
      </c>
      <c r="Q516" s="111" t="str">
        <f>IFERROR(IF($C516=Q$2,$G516*VLOOKUP($F516,Listen!$B$5:$G$95,$J516+1,FALSE)/VLOOKUP(Q$2,Listen!$B$5:$G$95,$J516+1,FALSE),"-")*IF($D516="Abgabe",0,1),"")</f>
        <v/>
      </c>
      <c r="R516" s="111" t="str">
        <f>IFERROR(IF($C516=R$2,$G516*VLOOKUP($F516,Listen!$B$5:$G$95,$J516+1,FALSE)/VLOOKUP(R$2,Listen!$B$5:$G$95,$J516+1,FALSE),"-")*IF($D516="Abgabe",0,1),"")</f>
        <v/>
      </c>
    </row>
    <row r="517" spans="2:18">
      <c r="B517" s="130"/>
      <c r="C517" s="95" t="str">
        <f>IFERROR(YEAR(VLOOKUP($B517,A_Stammdaten!$B$18:$G$218,3,FALSE)),"")</f>
        <v/>
      </c>
      <c r="D517" s="95" t="str">
        <f>IFERROR(VLOOKUP($B517,A_Stammdaten!$B$18:$G$218,6,FALSE),"")</f>
        <v/>
      </c>
      <c r="E517" s="131"/>
      <c r="F517" s="130"/>
      <c r="G517" s="130"/>
      <c r="H517" s="96"/>
      <c r="I517" s="105" t="str">
        <f>IFERROR(VLOOKUP($E517,Listen!$I$5:$K$41,2,FALSE),"")</f>
        <v/>
      </c>
      <c r="J517" s="105" t="str">
        <f>IFERROR(VLOOKUP($E517,Listen!$I$5:$K$41,3,FALSE),"")</f>
        <v/>
      </c>
      <c r="K517" s="111" t="str">
        <f>IFERROR(IF($C517=K$2,$G517*VLOOKUP($F517,Listen!$B$5:$G$95,$J517+1,FALSE)/VLOOKUP(K$2,Listen!$B$5:$G$95,$J517+1,FALSE),"-")*IF($D517="Abgabe",0,1),"")</f>
        <v/>
      </c>
      <c r="L517" s="111" t="str">
        <f>IFERROR(IF($C517=L$2,$G517*VLOOKUP($F517,Listen!$B$5:$G$95,$J517+1,FALSE)/VLOOKUP(L$2,Listen!$B$5:$G$95,$J517+1,FALSE),"-")*IF($D517="Abgabe",0,1),"")</f>
        <v/>
      </c>
      <c r="M517" s="111" t="str">
        <f>IFERROR(IF($C517=M$2,$G517*VLOOKUP($F517,Listen!$B$5:$G$95,$J517+1,FALSE)/VLOOKUP(M$2,Listen!$B$5:$G$95,$J517+1,FALSE),"-")*IF($D517="Abgabe",0,1),"")</f>
        <v/>
      </c>
      <c r="N517" s="111" t="str">
        <f>IFERROR(IF($C517=N$2,$G517*VLOOKUP($F517,Listen!$B$5:$G$95,$J517+1,FALSE)/VLOOKUP(N$2,Listen!$B$5:$G$95,$J517+1,FALSE),"-")*IF($D517="Abgabe",0,1),"")</f>
        <v/>
      </c>
      <c r="O517" s="111" t="str">
        <f>IFERROR(IF($C517=O$2,$G517*VLOOKUP($F517,Listen!$B$5:$G$95,$J517+1,FALSE)/VLOOKUP(O$2,Listen!$B$5:$G$95,$J517+1,FALSE),"-")*IF($D517="Abgabe",0,1),"")</f>
        <v/>
      </c>
      <c r="P517" s="111" t="str">
        <f>IFERROR(IF($C517=P$2,$G517*VLOOKUP($F517,Listen!$B$5:$G$95,$J517+1,FALSE)/VLOOKUP(P$2,Listen!$B$5:$G$95,$J517+1,FALSE),"-")*IF($D517="Abgabe",0,1),"")</f>
        <v/>
      </c>
      <c r="Q517" s="111" t="str">
        <f>IFERROR(IF($C517=Q$2,$G517*VLOOKUP($F517,Listen!$B$5:$G$95,$J517+1,FALSE)/VLOOKUP(Q$2,Listen!$B$5:$G$95,$J517+1,FALSE),"-")*IF($D517="Abgabe",0,1),"")</f>
        <v/>
      </c>
      <c r="R517" s="111" t="str">
        <f>IFERROR(IF($C517=R$2,$G517*VLOOKUP($F517,Listen!$B$5:$G$95,$J517+1,FALSE)/VLOOKUP(R$2,Listen!$B$5:$G$95,$J517+1,FALSE),"-")*IF($D517="Abgabe",0,1),"")</f>
        <v/>
      </c>
    </row>
    <row r="518" spans="2:18">
      <c r="B518" s="130"/>
      <c r="C518" s="95" t="str">
        <f>IFERROR(YEAR(VLOOKUP($B518,A_Stammdaten!$B$18:$G$218,3,FALSE)),"")</f>
        <v/>
      </c>
      <c r="D518" s="95" t="str">
        <f>IFERROR(VLOOKUP($B518,A_Stammdaten!$B$18:$G$218,6,FALSE),"")</f>
        <v/>
      </c>
      <c r="E518" s="131"/>
      <c r="F518" s="130"/>
      <c r="G518" s="130"/>
      <c r="H518" s="96"/>
      <c r="I518" s="105" t="str">
        <f>IFERROR(VLOOKUP($E518,Listen!$I$5:$K$41,2,FALSE),"")</f>
        <v/>
      </c>
      <c r="J518" s="105" t="str">
        <f>IFERROR(VLOOKUP($E518,Listen!$I$5:$K$41,3,FALSE),"")</f>
        <v/>
      </c>
      <c r="K518" s="111" t="str">
        <f>IFERROR(IF($C518=K$2,$G518*VLOOKUP($F518,Listen!$B$5:$G$95,$J518+1,FALSE)/VLOOKUP(K$2,Listen!$B$5:$G$95,$J518+1,FALSE),"-")*IF($D518="Abgabe",0,1),"")</f>
        <v/>
      </c>
      <c r="L518" s="111" t="str">
        <f>IFERROR(IF($C518=L$2,$G518*VLOOKUP($F518,Listen!$B$5:$G$95,$J518+1,FALSE)/VLOOKUP(L$2,Listen!$B$5:$G$95,$J518+1,FALSE),"-")*IF($D518="Abgabe",0,1),"")</f>
        <v/>
      </c>
      <c r="M518" s="111" t="str">
        <f>IFERROR(IF($C518=M$2,$G518*VLOOKUP($F518,Listen!$B$5:$G$95,$J518+1,FALSE)/VLOOKUP(M$2,Listen!$B$5:$G$95,$J518+1,FALSE),"-")*IF($D518="Abgabe",0,1),"")</f>
        <v/>
      </c>
      <c r="N518" s="111" t="str">
        <f>IFERROR(IF($C518=N$2,$G518*VLOOKUP($F518,Listen!$B$5:$G$95,$J518+1,FALSE)/VLOOKUP(N$2,Listen!$B$5:$G$95,$J518+1,FALSE),"-")*IF($D518="Abgabe",0,1),"")</f>
        <v/>
      </c>
      <c r="O518" s="111" t="str">
        <f>IFERROR(IF($C518=O$2,$G518*VLOOKUP($F518,Listen!$B$5:$G$95,$J518+1,FALSE)/VLOOKUP(O$2,Listen!$B$5:$G$95,$J518+1,FALSE),"-")*IF($D518="Abgabe",0,1),"")</f>
        <v/>
      </c>
      <c r="P518" s="111" t="str">
        <f>IFERROR(IF($C518=P$2,$G518*VLOOKUP($F518,Listen!$B$5:$G$95,$J518+1,FALSE)/VLOOKUP(P$2,Listen!$B$5:$G$95,$J518+1,FALSE),"-")*IF($D518="Abgabe",0,1),"")</f>
        <v/>
      </c>
      <c r="Q518" s="111" t="str">
        <f>IFERROR(IF($C518=Q$2,$G518*VLOOKUP($F518,Listen!$B$5:$G$95,$J518+1,FALSE)/VLOOKUP(Q$2,Listen!$B$5:$G$95,$J518+1,FALSE),"-")*IF($D518="Abgabe",0,1),"")</f>
        <v/>
      </c>
      <c r="R518" s="111" t="str">
        <f>IFERROR(IF($C518=R$2,$G518*VLOOKUP($F518,Listen!$B$5:$G$95,$J518+1,FALSE)/VLOOKUP(R$2,Listen!$B$5:$G$95,$J518+1,FALSE),"-")*IF($D518="Abgabe",0,1),"")</f>
        <v/>
      </c>
    </row>
    <row r="519" spans="2:18">
      <c r="B519" s="130"/>
      <c r="C519" s="95" t="str">
        <f>IFERROR(YEAR(VLOOKUP($B519,A_Stammdaten!$B$18:$G$218,3,FALSE)),"")</f>
        <v/>
      </c>
      <c r="D519" s="95" t="str">
        <f>IFERROR(VLOOKUP($B519,A_Stammdaten!$B$18:$G$218,6,FALSE),"")</f>
        <v/>
      </c>
      <c r="E519" s="131"/>
      <c r="F519" s="130"/>
      <c r="G519" s="130"/>
      <c r="H519" s="96"/>
      <c r="I519" s="105" t="str">
        <f>IFERROR(VLOOKUP($E519,Listen!$I$5:$K$41,2,FALSE),"")</f>
        <v/>
      </c>
      <c r="J519" s="105" t="str">
        <f>IFERROR(VLOOKUP($E519,Listen!$I$5:$K$41,3,FALSE),"")</f>
        <v/>
      </c>
      <c r="K519" s="111" t="str">
        <f>IFERROR(IF($C519=K$2,$G519*VLOOKUP($F519,Listen!$B$5:$G$95,$J519+1,FALSE)/VLOOKUP(K$2,Listen!$B$5:$G$95,$J519+1,FALSE),"-")*IF($D519="Abgabe",0,1),"")</f>
        <v/>
      </c>
      <c r="L519" s="111" t="str">
        <f>IFERROR(IF($C519=L$2,$G519*VLOOKUP($F519,Listen!$B$5:$G$95,$J519+1,FALSE)/VLOOKUP(L$2,Listen!$B$5:$G$95,$J519+1,FALSE),"-")*IF($D519="Abgabe",0,1),"")</f>
        <v/>
      </c>
      <c r="M519" s="111" t="str">
        <f>IFERROR(IF($C519=M$2,$G519*VLOOKUP($F519,Listen!$B$5:$G$95,$J519+1,FALSE)/VLOOKUP(M$2,Listen!$B$5:$G$95,$J519+1,FALSE),"-")*IF($D519="Abgabe",0,1),"")</f>
        <v/>
      </c>
      <c r="N519" s="111" t="str">
        <f>IFERROR(IF($C519=N$2,$G519*VLOOKUP($F519,Listen!$B$5:$G$95,$J519+1,FALSE)/VLOOKUP(N$2,Listen!$B$5:$G$95,$J519+1,FALSE),"-")*IF($D519="Abgabe",0,1),"")</f>
        <v/>
      </c>
      <c r="O519" s="111" t="str">
        <f>IFERROR(IF($C519=O$2,$G519*VLOOKUP($F519,Listen!$B$5:$G$95,$J519+1,FALSE)/VLOOKUP(O$2,Listen!$B$5:$G$95,$J519+1,FALSE),"-")*IF($D519="Abgabe",0,1),"")</f>
        <v/>
      </c>
      <c r="P519" s="111" t="str">
        <f>IFERROR(IF($C519=P$2,$G519*VLOOKUP($F519,Listen!$B$5:$G$95,$J519+1,FALSE)/VLOOKUP(P$2,Listen!$B$5:$G$95,$J519+1,FALSE),"-")*IF($D519="Abgabe",0,1),"")</f>
        <v/>
      </c>
      <c r="Q519" s="111" t="str">
        <f>IFERROR(IF($C519=Q$2,$G519*VLOOKUP($F519,Listen!$B$5:$G$95,$J519+1,FALSE)/VLOOKUP(Q$2,Listen!$B$5:$G$95,$J519+1,FALSE),"-")*IF($D519="Abgabe",0,1),"")</f>
        <v/>
      </c>
      <c r="R519" s="111" t="str">
        <f>IFERROR(IF($C519=R$2,$G519*VLOOKUP($F519,Listen!$B$5:$G$95,$J519+1,FALSE)/VLOOKUP(R$2,Listen!$B$5:$G$95,$J519+1,FALSE),"-")*IF($D519="Abgabe",0,1),"")</f>
        <v/>
      </c>
    </row>
    <row r="520" spans="2:18">
      <c r="B520" s="130"/>
      <c r="C520" s="95" t="str">
        <f>IFERROR(YEAR(VLOOKUP($B520,A_Stammdaten!$B$18:$G$218,3,FALSE)),"")</f>
        <v/>
      </c>
      <c r="D520" s="95" t="str">
        <f>IFERROR(VLOOKUP($B520,A_Stammdaten!$B$18:$G$218,6,FALSE),"")</f>
        <v/>
      </c>
      <c r="E520" s="131"/>
      <c r="F520" s="130"/>
      <c r="G520" s="130"/>
      <c r="H520" s="96"/>
      <c r="I520" s="105" t="str">
        <f>IFERROR(VLOOKUP($E520,Listen!$I$5:$K$41,2,FALSE),"")</f>
        <v/>
      </c>
      <c r="J520" s="105" t="str">
        <f>IFERROR(VLOOKUP($E520,Listen!$I$5:$K$41,3,FALSE),"")</f>
        <v/>
      </c>
      <c r="K520" s="111" t="str">
        <f>IFERROR(IF($C520=K$2,$G520*VLOOKUP($F520,Listen!$B$5:$G$95,$J520+1,FALSE)/VLOOKUP(K$2,Listen!$B$5:$G$95,$J520+1,FALSE),"-")*IF($D520="Abgabe",0,1),"")</f>
        <v/>
      </c>
      <c r="L520" s="111" t="str">
        <f>IFERROR(IF($C520=L$2,$G520*VLOOKUP($F520,Listen!$B$5:$G$95,$J520+1,FALSE)/VLOOKUP(L$2,Listen!$B$5:$G$95,$J520+1,FALSE),"-")*IF($D520="Abgabe",0,1),"")</f>
        <v/>
      </c>
      <c r="M520" s="111" t="str">
        <f>IFERROR(IF($C520=M$2,$G520*VLOOKUP($F520,Listen!$B$5:$G$95,$J520+1,FALSE)/VLOOKUP(M$2,Listen!$B$5:$G$95,$J520+1,FALSE),"-")*IF($D520="Abgabe",0,1),"")</f>
        <v/>
      </c>
      <c r="N520" s="111" t="str">
        <f>IFERROR(IF($C520=N$2,$G520*VLOOKUP($F520,Listen!$B$5:$G$95,$J520+1,FALSE)/VLOOKUP(N$2,Listen!$B$5:$G$95,$J520+1,FALSE),"-")*IF($D520="Abgabe",0,1),"")</f>
        <v/>
      </c>
      <c r="O520" s="111" t="str">
        <f>IFERROR(IF($C520=O$2,$G520*VLOOKUP($F520,Listen!$B$5:$G$95,$J520+1,FALSE)/VLOOKUP(O$2,Listen!$B$5:$G$95,$J520+1,FALSE),"-")*IF($D520="Abgabe",0,1),"")</f>
        <v/>
      </c>
      <c r="P520" s="111" t="str">
        <f>IFERROR(IF($C520=P$2,$G520*VLOOKUP($F520,Listen!$B$5:$G$95,$J520+1,FALSE)/VLOOKUP(P$2,Listen!$B$5:$G$95,$J520+1,FALSE),"-")*IF($D520="Abgabe",0,1),"")</f>
        <v/>
      </c>
      <c r="Q520" s="111" t="str">
        <f>IFERROR(IF($C520=Q$2,$G520*VLOOKUP($F520,Listen!$B$5:$G$95,$J520+1,FALSE)/VLOOKUP(Q$2,Listen!$B$5:$G$95,$J520+1,FALSE),"-")*IF($D520="Abgabe",0,1),"")</f>
        <v/>
      </c>
      <c r="R520" s="111" t="str">
        <f>IFERROR(IF($C520=R$2,$G520*VLOOKUP($F520,Listen!$B$5:$G$95,$J520+1,FALSE)/VLOOKUP(R$2,Listen!$B$5:$G$95,$J520+1,FALSE),"-")*IF($D520="Abgabe",0,1),"")</f>
        <v/>
      </c>
    </row>
    <row r="521" spans="2:18">
      <c r="B521" s="130"/>
      <c r="C521" s="95" t="str">
        <f>IFERROR(YEAR(VLOOKUP($B521,A_Stammdaten!$B$18:$G$218,3,FALSE)),"")</f>
        <v/>
      </c>
      <c r="D521" s="95" t="str">
        <f>IFERROR(VLOOKUP($B521,A_Stammdaten!$B$18:$G$218,6,FALSE),"")</f>
        <v/>
      </c>
      <c r="E521" s="131"/>
      <c r="F521" s="130"/>
      <c r="G521" s="130"/>
      <c r="H521" s="96"/>
      <c r="I521" s="105" t="str">
        <f>IFERROR(VLOOKUP($E521,Listen!$I$5:$K$41,2,FALSE),"")</f>
        <v/>
      </c>
      <c r="J521" s="105" t="str">
        <f>IFERROR(VLOOKUP($E521,Listen!$I$5:$K$41,3,FALSE),"")</f>
        <v/>
      </c>
      <c r="K521" s="111" t="str">
        <f>IFERROR(IF($C521=K$2,$G521*VLOOKUP($F521,Listen!$B$5:$G$95,$J521+1,FALSE)/VLOOKUP(K$2,Listen!$B$5:$G$95,$J521+1,FALSE),"-")*IF($D521="Abgabe",0,1),"")</f>
        <v/>
      </c>
      <c r="L521" s="111" t="str">
        <f>IFERROR(IF($C521=L$2,$G521*VLOOKUP($F521,Listen!$B$5:$G$95,$J521+1,FALSE)/VLOOKUP(L$2,Listen!$B$5:$G$95,$J521+1,FALSE),"-")*IF($D521="Abgabe",0,1),"")</f>
        <v/>
      </c>
      <c r="M521" s="111" t="str">
        <f>IFERROR(IF($C521=M$2,$G521*VLOOKUP($F521,Listen!$B$5:$G$95,$J521+1,FALSE)/VLOOKUP(M$2,Listen!$B$5:$G$95,$J521+1,FALSE),"-")*IF($D521="Abgabe",0,1),"")</f>
        <v/>
      </c>
      <c r="N521" s="111" t="str">
        <f>IFERROR(IF($C521=N$2,$G521*VLOOKUP($F521,Listen!$B$5:$G$95,$J521+1,FALSE)/VLOOKUP(N$2,Listen!$B$5:$G$95,$J521+1,FALSE),"-")*IF($D521="Abgabe",0,1),"")</f>
        <v/>
      </c>
      <c r="O521" s="111" t="str">
        <f>IFERROR(IF($C521=O$2,$G521*VLOOKUP($F521,Listen!$B$5:$G$95,$J521+1,FALSE)/VLOOKUP(O$2,Listen!$B$5:$G$95,$J521+1,FALSE),"-")*IF($D521="Abgabe",0,1),"")</f>
        <v/>
      </c>
      <c r="P521" s="111" t="str">
        <f>IFERROR(IF($C521=P$2,$G521*VLOOKUP($F521,Listen!$B$5:$G$95,$J521+1,FALSE)/VLOOKUP(P$2,Listen!$B$5:$G$95,$J521+1,FALSE),"-")*IF($D521="Abgabe",0,1),"")</f>
        <v/>
      </c>
      <c r="Q521" s="111" t="str">
        <f>IFERROR(IF($C521=Q$2,$G521*VLOOKUP($F521,Listen!$B$5:$G$95,$J521+1,FALSE)/VLOOKUP(Q$2,Listen!$B$5:$G$95,$J521+1,FALSE),"-")*IF($D521="Abgabe",0,1),"")</f>
        <v/>
      </c>
      <c r="R521" s="111" t="str">
        <f>IFERROR(IF($C521=R$2,$G521*VLOOKUP($F521,Listen!$B$5:$G$95,$J521+1,FALSE)/VLOOKUP(R$2,Listen!$B$5:$G$95,$J521+1,FALSE),"-")*IF($D521="Abgabe",0,1),"")</f>
        <v/>
      </c>
    </row>
    <row r="522" spans="2:18">
      <c r="B522" s="130"/>
      <c r="C522" s="95" t="str">
        <f>IFERROR(YEAR(VLOOKUP($B522,A_Stammdaten!$B$18:$G$218,3,FALSE)),"")</f>
        <v/>
      </c>
      <c r="D522" s="95" t="str">
        <f>IFERROR(VLOOKUP($B522,A_Stammdaten!$B$18:$G$218,6,FALSE),"")</f>
        <v/>
      </c>
      <c r="E522" s="131"/>
      <c r="F522" s="130"/>
      <c r="G522" s="130"/>
      <c r="H522" s="96"/>
      <c r="I522" s="105" t="str">
        <f>IFERROR(VLOOKUP($E522,Listen!$I$5:$K$41,2,FALSE),"")</f>
        <v/>
      </c>
      <c r="J522" s="105" t="str">
        <f>IFERROR(VLOOKUP($E522,Listen!$I$5:$K$41,3,FALSE),"")</f>
        <v/>
      </c>
      <c r="K522" s="111" t="str">
        <f>IFERROR(IF($C522=K$2,$G522*VLOOKUP($F522,Listen!$B$5:$G$95,$J522+1,FALSE)/VLOOKUP(K$2,Listen!$B$5:$G$95,$J522+1,FALSE),"-")*IF($D522="Abgabe",0,1),"")</f>
        <v/>
      </c>
      <c r="L522" s="111" t="str">
        <f>IFERROR(IF($C522=L$2,$G522*VLOOKUP($F522,Listen!$B$5:$G$95,$J522+1,FALSE)/VLOOKUP(L$2,Listen!$B$5:$G$95,$J522+1,FALSE),"-")*IF($D522="Abgabe",0,1),"")</f>
        <v/>
      </c>
      <c r="M522" s="111" t="str">
        <f>IFERROR(IF($C522=M$2,$G522*VLOOKUP($F522,Listen!$B$5:$G$95,$J522+1,FALSE)/VLOOKUP(M$2,Listen!$B$5:$G$95,$J522+1,FALSE),"-")*IF($D522="Abgabe",0,1),"")</f>
        <v/>
      </c>
      <c r="N522" s="111" t="str">
        <f>IFERROR(IF($C522=N$2,$G522*VLOOKUP($F522,Listen!$B$5:$G$95,$J522+1,FALSE)/VLOOKUP(N$2,Listen!$B$5:$G$95,$J522+1,FALSE),"-")*IF($D522="Abgabe",0,1),"")</f>
        <v/>
      </c>
      <c r="O522" s="111" t="str">
        <f>IFERROR(IF($C522=O$2,$G522*VLOOKUP($F522,Listen!$B$5:$G$95,$J522+1,FALSE)/VLOOKUP(O$2,Listen!$B$5:$G$95,$J522+1,FALSE),"-")*IF($D522="Abgabe",0,1),"")</f>
        <v/>
      </c>
      <c r="P522" s="111" t="str">
        <f>IFERROR(IF($C522=P$2,$G522*VLOOKUP($F522,Listen!$B$5:$G$95,$J522+1,FALSE)/VLOOKUP(P$2,Listen!$B$5:$G$95,$J522+1,FALSE),"-")*IF($D522="Abgabe",0,1),"")</f>
        <v/>
      </c>
      <c r="Q522" s="111" t="str">
        <f>IFERROR(IF($C522=Q$2,$G522*VLOOKUP($F522,Listen!$B$5:$G$95,$J522+1,FALSE)/VLOOKUP(Q$2,Listen!$B$5:$G$95,$J522+1,FALSE),"-")*IF($D522="Abgabe",0,1),"")</f>
        <v/>
      </c>
      <c r="R522" s="111" t="str">
        <f>IFERROR(IF($C522=R$2,$G522*VLOOKUP($F522,Listen!$B$5:$G$95,$J522+1,FALSE)/VLOOKUP(R$2,Listen!$B$5:$G$95,$J522+1,FALSE),"-")*IF($D522="Abgabe",0,1),"")</f>
        <v/>
      </c>
    </row>
    <row r="523" spans="2:18">
      <c r="B523" s="130"/>
      <c r="C523" s="95" t="str">
        <f>IFERROR(YEAR(VLOOKUP($B523,A_Stammdaten!$B$18:$G$218,3,FALSE)),"")</f>
        <v/>
      </c>
      <c r="D523" s="95" t="str">
        <f>IFERROR(VLOOKUP($B523,A_Stammdaten!$B$18:$G$218,6,FALSE),"")</f>
        <v/>
      </c>
      <c r="E523" s="131"/>
      <c r="F523" s="130"/>
      <c r="G523" s="130"/>
      <c r="H523" s="96"/>
      <c r="I523" s="105" t="str">
        <f>IFERROR(VLOOKUP($E523,Listen!$I$5:$K$41,2,FALSE),"")</f>
        <v/>
      </c>
      <c r="J523" s="105" t="str">
        <f>IFERROR(VLOOKUP($E523,Listen!$I$5:$K$41,3,FALSE),"")</f>
        <v/>
      </c>
      <c r="K523" s="111" t="str">
        <f>IFERROR(IF($C523=K$2,$G523*VLOOKUP($F523,Listen!$B$5:$G$95,$J523+1,FALSE)/VLOOKUP(K$2,Listen!$B$5:$G$95,$J523+1,FALSE),"-")*IF($D523="Abgabe",0,1),"")</f>
        <v/>
      </c>
      <c r="L523" s="111" t="str">
        <f>IFERROR(IF($C523=L$2,$G523*VLOOKUP($F523,Listen!$B$5:$G$95,$J523+1,FALSE)/VLOOKUP(L$2,Listen!$B$5:$G$95,$J523+1,FALSE),"-")*IF($D523="Abgabe",0,1),"")</f>
        <v/>
      </c>
      <c r="M523" s="111" t="str">
        <f>IFERROR(IF($C523=M$2,$G523*VLOOKUP($F523,Listen!$B$5:$G$95,$J523+1,FALSE)/VLOOKUP(M$2,Listen!$B$5:$G$95,$J523+1,FALSE),"-")*IF($D523="Abgabe",0,1),"")</f>
        <v/>
      </c>
      <c r="N523" s="111" t="str">
        <f>IFERROR(IF($C523=N$2,$G523*VLOOKUP($F523,Listen!$B$5:$G$95,$J523+1,FALSE)/VLOOKUP(N$2,Listen!$B$5:$G$95,$J523+1,FALSE),"-")*IF($D523="Abgabe",0,1),"")</f>
        <v/>
      </c>
      <c r="O523" s="111" t="str">
        <f>IFERROR(IF($C523=O$2,$G523*VLOOKUP($F523,Listen!$B$5:$G$95,$J523+1,FALSE)/VLOOKUP(O$2,Listen!$B$5:$G$95,$J523+1,FALSE),"-")*IF($D523="Abgabe",0,1),"")</f>
        <v/>
      </c>
      <c r="P523" s="111" t="str">
        <f>IFERROR(IF($C523=P$2,$G523*VLOOKUP($F523,Listen!$B$5:$G$95,$J523+1,FALSE)/VLOOKUP(P$2,Listen!$B$5:$G$95,$J523+1,FALSE),"-")*IF($D523="Abgabe",0,1),"")</f>
        <v/>
      </c>
      <c r="Q523" s="111" t="str">
        <f>IFERROR(IF($C523=Q$2,$G523*VLOOKUP($F523,Listen!$B$5:$G$95,$J523+1,FALSE)/VLOOKUP(Q$2,Listen!$B$5:$G$95,$J523+1,FALSE),"-")*IF($D523="Abgabe",0,1),"")</f>
        <v/>
      </c>
      <c r="R523" s="111" t="str">
        <f>IFERROR(IF($C523=R$2,$G523*VLOOKUP($F523,Listen!$B$5:$G$95,$J523+1,FALSE)/VLOOKUP(R$2,Listen!$B$5:$G$95,$J523+1,FALSE),"-")*IF($D523="Abgabe",0,1),"")</f>
        <v/>
      </c>
    </row>
    <row r="524" spans="2:18">
      <c r="B524" s="130"/>
      <c r="C524" s="95" t="str">
        <f>IFERROR(YEAR(VLOOKUP($B524,A_Stammdaten!$B$18:$G$218,3,FALSE)),"")</f>
        <v/>
      </c>
      <c r="D524" s="95" t="str">
        <f>IFERROR(VLOOKUP($B524,A_Stammdaten!$B$18:$G$218,6,FALSE),"")</f>
        <v/>
      </c>
      <c r="E524" s="131"/>
      <c r="F524" s="130"/>
      <c r="G524" s="130"/>
      <c r="H524" s="96"/>
      <c r="I524" s="105" t="str">
        <f>IFERROR(VLOOKUP($E524,Listen!$I$5:$K$41,2,FALSE),"")</f>
        <v/>
      </c>
      <c r="J524" s="105" t="str">
        <f>IFERROR(VLOOKUP($E524,Listen!$I$5:$K$41,3,FALSE),"")</f>
        <v/>
      </c>
      <c r="K524" s="111" t="str">
        <f>IFERROR(IF($C524=K$2,$G524*VLOOKUP($F524,Listen!$B$5:$G$95,$J524+1,FALSE)/VLOOKUP(K$2,Listen!$B$5:$G$95,$J524+1,FALSE),"-")*IF($D524="Abgabe",0,1),"")</f>
        <v/>
      </c>
      <c r="L524" s="111" t="str">
        <f>IFERROR(IF($C524=L$2,$G524*VLOOKUP($F524,Listen!$B$5:$G$95,$J524+1,FALSE)/VLOOKUP(L$2,Listen!$B$5:$G$95,$J524+1,FALSE),"-")*IF($D524="Abgabe",0,1),"")</f>
        <v/>
      </c>
      <c r="M524" s="111" t="str">
        <f>IFERROR(IF($C524=M$2,$G524*VLOOKUP($F524,Listen!$B$5:$G$95,$J524+1,FALSE)/VLOOKUP(M$2,Listen!$B$5:$G$95,$J524+1,FALSE),"-")*IF($D524="Abgabe",0,1),"")</f>
        <v/>
      </c>
      <c r="N524" s="111" t="str">
        <f>IFERROR(IF($C524=N$2,$G524*VLOOKUP($F524,Listen!$B$5:$G$95,$J524+1,FALSE)/VLOOKUP(N$2,Listen!$B$5:$G$95,$J524+1,FALSE),"-")*IF($D524="Abgabe",0,1),"")</f>
        <v/>
      </c>
      <c r="O524" s="111" t="str">
        <f>IFERROR(IF($C524=O$2,$G524*VLOOKUP($F524,Listen!$B$5:$G$95,$J524+1,FALSE)/VLOOKUP(O$2,Listen!$B$5:$G$95,$J524+1,FALSE),"-")*IF($D524="Abgabe",0,1),"")</f>
        <v/>
      </c>
      <c r="P524" s="111" t="str">
        <f>IFERROR(IF($C524=P$2,$G524*VLOOKUP($F524,Listen!$B$5:$G$95,$J524+1,FALSE)/VLOOKUP(P$2,Listen!$B$5:$G$95,$J524+1,FALSE),"-")*IF($D524="Abgabe",0,1),"")</f>
        <v/>
      </c>
      <c r="Q524" s="111" t="str">
        <f>IFERROR(IF($C524=Q$2,$G524*VLOOKUP($F524,Listen!$B$5:$G$95,$J524+1,FALSE)/VLOOKUP(Q$2,Listen!$B$5:$G$95,$J524+1,FALSE),"-")*IF($D524="Abgabe",0,1),"")</f>
        <v/>
      </c>
      <c r="R524" s="111" t="str">
        <f>IFERROR(IF($C524=R$2,$G524*VLOOKUP($F524,Listen!$B$5:$G$95,$J524+1,FALSE)/VLOOKUP(R$2,Listen!$B$5:$G$95,$J524+1,FALSE),"-")*IF($D524="Abgabe",0,1),"")</f>
        <v/>
      </c>
    </row>
    <row r="525" spans="2:18">
      <c r="B525" s="130"/>
      <c r="C525" s="95" t="str">
        <f>IFERROR(YEAR(VLOOKUP($B525,A_Stammdaten!$B$18:$G$218,3,FALSE)),"")</f>
        <v/>
      </c>
      <c r="D525" s="95" t="str">
        <f>IFERROR(VLOOKUP($B525,A_Stammdaten!$B$18:$G$218,6,FALSE),"")</f>
        <v/>
      </c>
      <c r="E525" s="131"/>
      <c r="F525" s="130"/>
      <c r="G525" s="130"/>
      <c r="H525" s="96"/>
      <c r="I525" s="105" t="str">
        <f>IFERROR(VLOOKUP($E525,Listen!$I$5:$K$41,2,FALSE),"")</f>
        <v/>
      </c>
      <c r="J525" s="105" t="str">
        <f>IFERROR(VLOOKUP($E525,Listen!$I$5:$K$41,3,FALSE),"")</f>
        <v/>
      </c>
      <c r="K525" s="111" t="str">
        <f>IFERROR(IF($C525=K$2,$G525*VLOOKUP($F525,Listen!$B$5:$G$95,$J525+1,FALSE)/VLOOKUP(K$2,Listen!$B$5:$G$95,$J525+1,FALSE),"-")*IF($D525="Abgabe",0,1),"")</f>
        <v/>
      </c>
      <c r="L525" s="111" t="str">
        <f>IFERROR(IF($C525=L$2,$G525*VLOOKUP($F525,Listen!$B$5:$G$95,$J525+1,FALSE)/VLOOKUP(L$2,Listen!$B$5:$G$95,$J525+1,FALSE),"-")*IF($D525="Abgabe",0,1),"")</f>
        <v/>
      </c>
      <c r="M525" s="111" t="str">
        <f>IFERROR(IF($C525=M$2,$G525*VLOOKUP($F525,Listen!$B$5:$G$95,$J525+1,FALSE)/VLOOKUP(M$2,Listen!$B$5:$G$95,$J525+1,FALSE),"-")*IF($D525="Abgabe",0,1),"")</f>
        <v/>
      </c>
      <c r="N525" s="111" t="str">
        <f>IFERROR(IF($C525=N$2,$G525*VLOOKUP($F525,Listen!$B$5:$G$95,$J525+1,FALSE)/VLOOKUP(N$2,Listen!$B$5:$G$95,$J525+1,FALSE),"-")*IF($D525="Abgabe",0,1),"")</f>
        <v/>
      </c>
      <c r="O525" s="111" t="str">
        <f>IFERROR(IF($C525=O$2,$G525*VLOOKUP($F525,Listen!$B$5:$G$95,$J525+1,FALSE)/VLOOKUP(O$2,Listen!$B$5:$G$95,$J525+1,FALSE),"-")*IF($D525="Abgabe",0,1),"")</f>
        <v/>
      </c>
      <c r="P525" s="111" t="str">
        <f>IFERROR(IF($C525=P$2,$G525*VLOOKUP($F525,Listen!$B$5:$G$95,$J525+1,FALSE)/VLOOKUP(P$2,Listen!$B$5:$G$95,$J525+1,FALSE),"-")*IF($D525="Abgabe",0,1),"")</f>
        <v/>
      </c>
      <c r="Q525" s="111" t="str">
        <f>IFERROR(IF($C525=Q$2,$G525*VLOOKUP($F525,Listen!$B$5:$G$95,$J525+1,FALSE)/VLOOKUP(Q$2,Listen!$B$5:$G$95,$J525+1,FALSE),"-")*IF($D525="Abgabe",0,1),"")</f>
        <v/>
      </c>
      <c r="R525" s="111" t="str">
        <f>IFERROR(IF($C525=R$2,$G525*VLOOKUP($F525,Listen!$B$5:$G$95,$J525+1,FALSE)/VLOOKUP(R$2,Listen!$B$5:$G$95,$J525+1,FALSE),"-")*IF($D525="Abgabe",0,1),"")</f>
        <v/>
      </c>
    </row>
    <row r="526" spans="2:18">
      <c r="B526" s="130"/>
      <c r="C526" s="95" t="str">
        <f>IFERROR(YEAR(VLOOKUP($B526,A_Stammdaten!$B$18:$G$218,3,FALSE)),"")</f>
        <v/>
      </c>
      <c r="D526" s="95" t="str">
        <f>IFERROR(VLOOKUP($B526,A_Stammdaten!$B$18:$G$218,6,FALSE),"")</f>
        <v/>
      </c>
      <c r="E526" s="131"/>
      <c r="F526" s="130"/>
      <c r="G526" s="130"/>
      <c r="H526" s="96"/>
      <c r="I526" s="105" t="str">
        <f>IFERROR(VLOOKUP($E526,Listen!$I$5:$K$41,2,FALSE),"")</f>
        <v/>
      </c>
      <c r="J526" s="105" t="str">
        <f>IFERROR(VLOOKUP($E526,Listen!$I$5:$K$41,3,FALSE),"")</f>
        <v/>
      </c>
      <c r="K526" s="111" t="str">
        <f>IFERROR(IF($C526=K$2,$G526*VLOOKUP($F526,Listen!$B$5:$G$95,$J526+1,FALSE)/VLOOKUP(K$2,Listen!$B$5:$G$95,$J526+1,FALSE),"-")*IF($D526="Abgabe",0,1),"")</f>
        <v/>
      </c>
      <c r="L526" s="111" t="str">
        <f>IFERROR(IF($C526=L$2,$G526*VLOOKUP($F526,Listen!$B$5:$G$95,$J526+1,FALSE)/VLOOKUP(L$2,Listen!$B$5:$G$95,$J526+1,FALSE),"-")*IF($D526="Abgabe",0,1),"")</f>
        <v/>
      </c>
      <c r="M526" s="111" t="str">
        <f>IFERROR(IF($C526=M$2,$G526*VLOOKUP($F526,Listen!$B$5:$G$95,$J526+1,FALSE)/VLOOKUP(M$2,Listen!$B$5:$G$95,$J526+1,FALSE),"-")*IF($D526="Abgabe",0,1),"")</f>
        <v/>
      </c>
      <c r="N526" s="111" t="str">
        <f>IFERROR(IF($C526=N$2,$G526*VLOOKUP($F526,Listen!$B$5:$G$95,$J526+1,FALSE)/VLOOKUP(N$2,Listen!$B$5:$G$95,$J526+1,FALSE),"-")*IF($D526="Abgabe",0,1),"")</f>
        <v/>
      </c>
      <c r="O526" s="111" t="str">
        <f>IFERROR(IF($C526=O$2,$G526*VLOOKUP($F526,Listen!$B$5:$G$95,$J526+1,FALSE)/VLOOKUP(O$2,Listen!$B$5:$G$95,$J526+1,FALSE),"-")*IF($D526="Abgabe",0,1),"")</f>
        <v/>
      </c>
      <c r="P526" s="111" t="str">
        <f>IFERROR(IF($C526=P$2,$G526*VLOOKUP($F526,Listen!$B$5:$G$95,$J526+1,FALSE)/VLOOKUP(P$2,Listen!$B$5:$G$95,$J526+1,FALSE),"-")*IF($D526="Abgabe",0,1),"")</f>
        <v/>
      </c>
      <c r="Q526" s="111" t="str">
        <f>IFERROR(IF($C526=Q$2,$G526*VLOOKUP($F526,Listen!$B$5:$G$95,$J526+1,FALSE)/VLOOKUP(Q$2,Listen!$B$5:$G$95,$J526+1,FALSE),"-")*IF($D526="Abgabe",0,1),"")</f>
        <v/>
      </c>
      <c r="R526" s="111" t="str">
        <f>IFERROR(IF($C526=R$2,$G526*VLOOKUP($F526,Listen!$B$5:$G$95,$J526+1,FALSE)/VLOOKUP(R$2,Listen!$B$5:$G$95,$J526+1,FALSE),"-")*IF($D526="Abgabe",0,1),"")</f>
        <v/>
      </c>
    </row>
    <row r="527" spans="2:18">
      <c r="B527" s="130"/>
      <c r="C527" s="95" t="str">
        <f>IFERROR(YEAR(VLOOKUP($B527,A_Stammdaten!$B$18:$G$218,3,FALSE)),"")</f>
        <v/>
      </c>
      <c r="D527" s="95" t="str">
        <f>IFERROR(VLOOKUP($B527,A_Stammdaten!$B$18:$G$218,6,FALSE),"")</f>
        <v/>
      </c>
      <c r="E527" s="131"/>
      <c r="F527" s="130"/>
      <c r="G527" s="130"/>
      <c r="H527" s="96"/>
      <c r="I527" s="105" t="str">
        <f>IFERROR(VLOOKUP($E527,Listen!$I$5:$K$41,2,FALSE),"")</f>
        <v/>
      </c>
      <c r="J527" s="105" t="str">
        <f>IFERROR(VLOOKUP($E527,Listen!$I$5:$K$41,3,FALSE),"")</f>
        <v/>
      </c>
      <c r="K527" s="111" t="str">
        <f>IFERROR(IF($C527=K$2,$G527*VLOOKUP($F527,Listen!$B$5:$G$95,$J527+1,FALSE)/VLOOKUP(K$2,Listen!$B$5:$G$95,$J527+1,FALSE),"-")*IF($D527="Abgabe",0,1),"")</f>
        <v/>
      </c>
      <c r="L527" s="111" t="str">
        <f>IFERROR(IF($C527=L$2,$G527*VLOOKUP($F527,Listen!$B$5:$G$95,$J527+1,FALSE)/VLOOKUP(L$2,Listen!$B$5:$G$95,$J527+1,FALSE),"-")*IF($D527="Abgabe",0,1),"")</f>
        <v/>
      </c>
      <c r="M527" s="111" t="str">
        <f>IFERROR(IF($C527=M$2,$G527*VLOOKUP($F527,Listen!$B$5:$G$95,$J527+1,FALSE)/VLOOKUP(M$2,Listen!$B$5:$G$95,$J527+1,FALSE),"-")*IF($D527="Abgabe",0,1),"")</f>
        <v/>
      </c>
      <c r="N527" s="111" t="str">
        <f>IFERROR(IF($C527=N$2,$G527*VLOOKUP($F527,Listen!$B$5:$G$95,$J527+1,FALSE)/VLOOKUP(N$2,Listen!$B$5:$G$95,$J527+1,FALSE),"-")*IF($D527="Abgabe",0,1),"")</f>
        <v/>
      </c>
      <c r="O527" s="111" t="str">
        <f>IFERROR(IF($C527=O$2,$G527*VLOOKUP($F527,Listen!$B$5:$G$95,$J527+1,FALSE)/VLOOKUP(O$2,Listen!$B$5:$G$95,$J527+1,FALSE),"-")*IF($D527="Abgabe",0,1),"")</f>
        <v/>
      </c>
      <c r="P527" s="111" t="str">
        <f>IFERROR(IF($C527=P$2,$G527*VLOOKUP($F527,Listen!$B$5:$G$95,$J527+1,FALSE)/VLOOKUP(P$2,Listen!$B$5:$G$95,$J527+1,FALSE),"-")*IF($D527="Abgabe",0,1),"")</f>
        <v/>
      </c>
      <c r="Q527" s="111" t="str">
        <f>IFERROR(IF($C527=Q$2,$G527*VLOOKUP($F527,Listen!$B$5:$G$95,$J527+1,FALSE)/VLOOKUP(Q$2,Listen!$B$5:$G$95,$J527+1,FALSE),"-")*IF($D527="Abgabe",0,1),"")</f>
        <v/>
      </c>
      <c r="R527" s="111" t="str">
        <f>IFERROR(IF($C527=R$2,$G527*VLOOKUP($F527,Listen!$B$5:$G$95,$J527+1,FALSE)/VLOOKUP(R$2,Listen!$B$5:$G$95,$J527+1,FALSE),"-")*IF($D527="Abgabe",0,1),"")</f>
        <v/>
      </c>
    </row>
    <row r="528" spans="2:18">
      <c r="B528" s="130"/>
      <c r="C528" s="95" t="str">
        <f>IFERROR(YEAR(VLOOKUP($B528,A_Stammdaten!$B$18:$G$218,3,FALSE)),"")</f>
        <v/>
      </c>
      <c r="D528" s="95" t="str">
        <f>IFERROR(VLOOKUP($B528,A_Stammdaten!$B$18:$G$218,6,FALSE),"")</f>
        <v/>
      </c>
      <c r="E528" s="131"/>
      <c r="F528" s="130"/>
      <c r="G528" s="130"/>
      <c r="H528" s="96"/>
      <c r="I528" s="105" t="str">
        <f>IFERROR(VLOOKUP($E528,Listen!$I$5:$K$41,2,FALSE),"")</f>
        <v/>
      </c>
      <c r="J528" s="105" t="str">
        <f>IFERROR(VLOOKUP($E528,Listen!$I$5:$K$41,3,FALSE),"")</f>
        <v/>
      </c>
      <c r="K528" s="111" t="str">
        <f>IFERROR(IF($C528=K$2,$G528*VLOOKUP($F528,Listen!$B$5:$G$95,$J528+1,FALSE)/VLOOKUP(K$2,Listen!$B$5:$G$95,$J528+1,FALSE),"-")*IF($D528="Abgabe",0,1),"")</f>
        <v/>
      </c>
      <c r="L528" s="111" t="str">
        <f>IFERROR(IF($C528=L$2,$G528*VLOOKUP($F528,Listen!$B$5:$G$95,$J528+1,FALSE)/VLOOKUP(L$2,Listen!$B$5:$G$95,$J528+1,FALSE),"-")*IF($D528="Abgabe",0,1),"")</f>
        <v/>
      </c>
      <c r="M528" s="111" t="str">
        <f>IFERROR(IF($C528=M$2,$G528*VLOOKUP($F528,Listen!$B$5:$G$95,$J528+1,FALSE)/VLOOKUP(M$2,Listen!$B$5:$G$95,$J528+1,FALSE),"-")*IF($D528="Abgabe",0,1),"")</f>
        <v/>
      </c>
      <c r="N528" s="111" t="str">
        <f>IFERROR(IF($C528=N$2,$G528*VLOOKUP($F528,Listen!$B$5:$G$95,$J528+1,FALSE)/VLOOKUP(N$2,Listen!$B$5:$G$95,$J528+1,FALSE),"-")*IF($D528="Abgabe",0,1),"")</f>
        <v/>
      </c>
      <c r="O528" s="111" t="str">
        <f>IFERROR(IF($C528=O$2,$G528*VLOOKUP($F528,Listen!$B$5:$G$95,$J528+1,FALSE)/VLOOKUP(O$2,Listen!$B$5:$G$95,$J528+1,FALSE),"-")*IF($D528="Abgabe",0,1),"")</f>
        <v/>
      </c>
      <c r="P528" s="111" t="str">
        <f>IFERROR(IF($C528=P$2,$G528*VLOOKUP($F528,Listen!$B$5:$G$95,$J528+1,FALSE)/VLOOKUP(P$2,Listen!$B$5:$G$95,$J528+1,FALSE),"-")*IF($D528="Abgabe",0,1),"")</f>
        <v/>
      </c>
      <c r="Q528" s="111" t="str">
        <f>IFERROR(IF($C528=Q$2,$G528*VLOOKUP($F528,Listen!$B$5:$G$95,$J528+1,FALSE)/VLOOKUP(Q$2,Listen!$B$5:$G$95,$J528+1,FALSE),"-")*IF($D528="Abgabe",0,1),"")</f>
        <v/>
      </c>
      <c r="R528" s="111" t="str">
        <f>IFERROR(IF($C528=R$2,$G528*VLOOKUP($F528,Listen!$B$5:$G$95,$J528+1,FALSE)/VLOOKUP(R$2,Listen!$B$5:$G$95,$J528+1,FALSE),"-")*IF($D528="Abgabe",0,1),"")</f>
        <v/>
      </c>
    </row>
    <row r="529" spans="2:18">
      <c r="B529" s="130"/>
      <c r="C529" s="95" t="str">
        <f>IFERROR(YEAR(VLOOKUP($B529,A_Stammdaten!$B$18:$G$218,3,FALSE)),"")</f>
        <v/>
      </c>
      <c r="D529" s="95" t="str">
        <f>IFERROR(VLOOKUP($B529,A_Stammdaten!$B$18:$G$218,6,FALSE),"")</f>
        <v/>
      </c>
      <c r="E529" s="131"/>
      <c r="F529" s="130"/>
      <c r="G529" s="130"/>
      <c r="H529" s="96"/>
      <c r="I529" s="105" t="str">
        <f>IFERROR(VLOOKUP($E529,Listen!$I$5:$K$41,2,FALSE),"")</f>
        <v/>
      </c>
      <c r="J529" s="105" t="str">
        <f>IFERROR(VLOOKUP($E529,Listen!$I$5:$K$41,3,FALSE),"")</f>
        <v/>
      </c>
      <c r="K529" s="111" t="str">
        <f>IFERROR(IF($C529=K$2,$G529*VLOOKUP($F529,Listen!$B$5:$G$95,$J529+1,FALSE)/VLOOKUP(K$2,Listen!$B$5:$G$95,$J529+1,FALSE),"-")*IF($D529="Abgabe",0,1),"")</f>
        <v/>
      </c>
      <c r="L529" s="111" t="str">
        <f>IFERROR(IF($C529=L$2,$G529*VLOOKUP($F529,Listen!$B$5:$G$95,$J529+1,FALSE)/VLOOKUP(L$2,Listen!$B$5:$G$95,$J529+1,FALSE),"-")*IF($D529="Abgabe",0,1),"")</f>
        <v/>
      </c>
      <c r="M529" s="111" t="str">
        <f>IFERROR(IF($C529=M$2,$G529*VLOOKUP($F529,Listen!$B$5:$G$95,$J529+1,FALSE)/VLOOKUP(M$2,Listen!$B$5:$G$95,$J529+1,FALSE),"-")*IF($D529="Abgabe",0,1),"")</f>
        <v/>
      </c>
      <c r="N529" s="111" t="str">
        <f>IFERROR(IF($C529=N$2,$G529*VLOOKUP($F529,Listen!$B$5:$G$95,$J529+1,FALSE)/VLOOKUP(N$2,Listen!$B$5:$G$95,$J529+1,FALSE),"-")*IF($D529="Abgabe",0,1),"")</f>
        <v/>
      </c>
      <c r="O529" s="111" t="str">
        <f>IFERROR(IF($C529=O$2,$G529*VLOOKUP($F529,Listen!$B$5:$G$95,$J529+1,FALSE)/VLOOKUP(O$2,Listen!$B$5:$G$95,$J529+1,FALSE),"-")*IF($D529="Abgabe",0,1),"")</f>
        <v/>
      </c>
      <c r="P529" s="111" t="str">
        <f>IFERROR(IF($C529=P$2,$G529*VLOOKUP($F529,Listen!$B$5:$G$95,$J529+1,FALSE)/VLOOKUP(P$2,Listen!$B$5:$G$95,$J529+1,FALSE),"-")*IF($D529="Abgabe",0,1),"")</f>
        <v/>
      </c>
      <c r="Q529" s="111" t="str">
        <f>IFERROR(IF($C529=Q$2,$G529*VLOOKUP($F529,Listen!$B$5:$G$95,$J529+1,FALSE)/VLOOKUP(Q$2,Listen!$B$5:$G$95,$J529+1,FALSE),"-")*IF($D529="Abgabe",0,1),"")</f>
        <v/>
      </c>
      <c r="R529" s="111" t="str">
        <f>IFERROR(IF($C529=R$2,$G529*VLOOKUP($F529,Listen!$B$5:$G$95,$J529+1,FALSE)/VLOOKUP(R$2,Listen!$B$5:$G$95,$J529+1,FALSE),"-")*IF($D529="Abgabe",0,1),"")</f>
        <v/>
      </c>
    </row>
    <row r="530" spans="2:18">
      <c r="B530" s="130"/>
      <c r="C530" s="95" t="str">
        <f>IFERROR(YEAR(VLOOKUP($B530,A_Stammdaten!$B$18:$G$218,3,FALSE)),"")</f>
        <v/>
      </c>
      <c r="D530" s="95" t="str">
        <f>IFERROR(VLOOKUP($B530,A_Stammdaten!$B$18:$G$218,6,FALSE),"")</f>
        <v/>
      </c>
      <c r="E530" s="131"/>
      <c r="F530" s="130"/>
      <c r="G530" s="130"/>
      <c r="H530" s="96"/>
      <c r="I530" s="105" t="str">
        <f>IFERROR(VLOOKUP($E530,Listen!$I$5:$K$41,2,FALSE),"")</f>
        <v/>
      </c>
      <c r="J530" s="105" t="str">
        <f>IFERROR(VLOOKUP($E530,Listen!$I$5:$K$41,3,FALSE),"")</f>
        <v/>
      </c>
      <c r="K530" s="111" t="str">
        <f>IFERROR(IF($C530=K$2,$G530*VLOOKUP($F530,Listen!$B$5:$G$95,$J530+1,FALSE)/VLOOKUP(K$2,Listen!$B$5:$G$95,$J530+1,FALSE),"-")*IF($D530="Abgabe",0,1),"")</f>
        <v/>
      </c>
      <c r="L530" s="111" t="str">
        <f>IFERROR(IF($C530=L$2,$G530*VLOOKUP($F530,Listen!$B$5:$G$95,$J530+1,FALSE)/VLOOKUP(L$2,Listen!$B$5:$G$95,$J530+1,FALSE),"-")*IF($D530="Abgabe",0,1),"")</f>
        <v/>
      </c>
      <c r="M530" s="111" t="str">
        <f>IFERROR(IF($C530=M$2,$G530*VLOOKUP($F530,Listen!$B$5:$G$95,$J530+1,FALSE)/VLOOKUP(M$2,Listen!$B$5:$G$95,$J530+1,FALSE),"-")*IF($D530="Abgabe",0,1),"")</f>
        <v/>
      </c>
      <c r="N530" s="111" t="str">
        <f>IFERROR(IF($C530=N$2,$G530*VLOOKUP($F530,Listen!$B$5:$G$95,$J530+1,FALSE)/VLOOKUP(N$2,Listen!$B$5:$G$95,$J530+1,FALSE),"-")*IF($D530="Abgabe",0,1),"")</f>
        <v/>
      </c>
      <c r="O530" s="111" t="str">
        <f>IFERROR(IF($C530=O$2,$G530*VLOOKUP($F530,Listen!$B$5:$G$95,$J530+1,FALSE)/VLOOKUP(O$2,Listen!$B$5:$G$95,$J530+1,FALSE),"-")*IF($D530="Abgabe",0,1),"")</f>
        <v/>
      </c>
      <c r="P530" s="111" t="str">
        <f>IFERROR(IF($C530=P$2,$G530*VLOOKUP($F530,Listen!$B$5:$G$95,$J530+1,FALSE)/VLOOKUP(P$2,Listen!$B$5:$G$95,$J530+1,FALSE),"-")*IF($D530="Abgabe",0,1),"")</f>
        <v/>
      </c>
      <c r="Q530" s="111" t="str">
        <f>IFERROR(IF($C530=Q$2,$G530*VLOOKUP($F530,Listen!$B$5:$G$95,$J530+1,FALSE)/VLOOKUP(Q$2,Listen!$B$5:$G$95,$J530+1,FALSE),"-")*IF($D530="Abgabe",0,1),"")</f>
        <v/>
      </c>
      <c r="R530" s="111" t="str">
        <f>IFERROR(IF($C530=R$2,$G530*VLOOKUP($F530,Listen!$B$5:$G$95,$J530+1,FALSE)/VLOOKUP(R$2,Listen!$B$5:$G$95,$J530+1,FALSE),"-")*IF($D530="Abgabe",0,1),"")</f>
        <v/>
      </c>
    </row>
    <row r="531" spans="2:18">
      <c r="B531" s="130"/>
      <c r="C531" s="95" t="str">
        <f>IFERROR(YEAR(VLOOKUP($B531,A_Stammdaten!$B$18:$G$218,3,FALSE)),"")</f>
        <v/>
      </c>
      <c r="D531" s="95" t="str">
        <f>IFERROR(VLOOKUP($B531,A_Stammdaten!$B$18:$G$218,6,FALSE),"")</f>
        <v/>
      </c>
      <c r="E531" s="131"/>
      <c r="F531" s="130"/>
      <c r="G531" s="130"/>
      <c r="H531" s="96"/>
      <c r="I531" s="105" t="str">
        <f>IFERROR(VLOOKUP($E531,Listen!$I$5:$K$41,2,FALSE),"")</f>
        <v/>
      </c>
      <c r="J531" s="105" t="str">
        <f>IFERROR(VLOOKUP($E531,Listen!$I$5:$K$41,3,FALSE),"")</f>
        <v/>
      </c>
      <c r="K531" s="111" t="str">
        <f>IFERROR(IF($C531=K$2,$G531*VLOOKUP($F531,Listen!$B$5:$G$95,$J531+1,FALSE)/VLOOKUP(K$2,Listen!$B$5:$G$95,$J531+1,FALSE),"-")*IF($D531="Abgabe",0,1),"")</f>
        <v/>
      </c>
      <c r="L531" s="111" t="str">
        <f>IFERROR(IF($C531=L$2,$G531*VLOOKUP($F531,Listen!$B$5:$G$95,$J531+1,FALSE)/VLOOKUP(L$2,Listen!$B$5:$G$95,$J531+1,FALSE),"-")*IF($D531="Abgabe",0,1),"")</f>
        <v/>
      </c>
      <c r="M531" s="111" t="str">
        <f>IFERROR(IF($C531=M$2,$G531*VLOOKUP($F531,Listen!$B$5:$G$95,$J531+1,FALSE)/VLOOKUP(M$2,Listen!$B$5:$G$95,$J531+1,FALSE),"-")*IF($D531="Abgabe",0,1),"")</f>
        <v/>
      </c>
      <c r="N531" s="111" t="str">
        <f>IFERROR(IF($C531=N$2,$G531*VLOOKUP($F531,Listen!$B$5:$G$95,$J531+1,FALSE)/VLOOKUP(N$2,Listen!$B$5:$G$95,$J531+1,FALSE),"-")*IF($D531="Abgabe",0,1),"")</f>
        <v/>
      </c>
      <c r="O531" s="111" t="str">
        <f>IFERROR(IF($C531=O$2,$G531*VLOOKUP($F531,Listen!$B$5:$G$95,$J531+1,FALSE)/VLOOKUP(O$2,Listen!$B$5:$G$95,$J531+1,FALSE),"-")*IF($D531="Abgabe",0,1),"")</f>
        <v/>
      </c>
      <c r="P531" s="111" t="str">
        <f>IFERROR(IF($C531=P$2,$G531*VLOOKUP($F531,Listen!$B$5:$G$95,$J531+1,FALSE)/VLOOKUP(P$2,Listen!$B$5:$G$95,$J531+1,FALSE),"-")*IF($D531="Abgabe",0,1),"")</f>
        <v/>
      </c>
      <c r="Q531" s="111" t="str">
        <f>IFERROR(IF($C531=Q$2,$G531*VLOOKUP($F531,Listen!$B$5:$G$95,$J531+1,FALSE)/VLOOKUP(Q$2,Listen!$B$5:$G$95,$J531+1,FALSE),"-")*IF($D531="Abgabe",0,1),"")</f>
        <v/>
      </c>
      <c r="R531" s="111" t="str">
        <f>IFERROR(IF($C531=R$2,$G531*VLOOKUP($F531,Listen!$B$5:$G$95,$J531+1,FALSE)/VLOOKUP(R$2,Listen!$B$5:$G$95,$J531+1,FALSE),"-")*IF($D531="Abgabe",0,1),"")</f>
        <v/>
      </c>
    </row>
    <row r="532" spans="2:18">
      <c r="B532" s="130"/>
      <c r="C532" s="95" t="str">
        <f>IFERROR(YEAR(VLOOKUP($B532,A_Stammdaten!$B$18:$G$218,3,FALSE)),"")</f>
        <v/>
      </c>
      <c r="D532" s="95" t="str">
        <f>IFERROR(VLOOKUP($B532,A_Stammdaten!$B$18:$G$218,6,FALSE),"")</f>
        <v/>
      </c>
      <c r="E532" s="131"/>
      <c r="F532" s="130"/>
      <c r="G532" s="130"/>
      <c r="H532" s="96"/>
      <c r="I532" s="105" t="str">
        <f>IFERROR(VLOOKUP($E532,Listen!$I$5:$K$41,2,FALSE),"")</f>
        <v/>
      </c>
      <c r="J532" s="105" t="str">
        <f>IFERROR(VLOOKUP($E532,Listen!$I$5:$K$41,3,FALSE),"")</f>
        <v/>
      </c>
      <c r="K532" s="111" t="str">
        <f>IFERROR(IF($C532=K$2,$G532*VLOOKUP($F532,Listen!$B$5:$G$95,$J532+1,FALSE)/VLOOKUP(K$2,Listen!$B$5:$G$95,$J532+1,FALSE),"-")*IF($D532="Abgabe",0,1),"")</f>
        <v/>
      </c>
      <c r="L532" s="111" t="str">
        <f>IFERROR(IF($C532=L$2,$G532*VLOOKUP($F532,Listen!$B$5:$G$95,$J532+1,FALSE)/VLOOKUP(L$2,Listen!$B$5:$G$95,$J532+1,FALSE),"-")*IF($D532="Abgabe",0,1),"")</f>
        <v/>
      </c>
      <c r="M532" s="111" t="str">
        <f>IFERROR(IF($C532=M$2,$G532*VLOOKUP($F532,Listen!$B$5:$G$95,$J532+1,FALSE)/VLOOKUP(M$2,Listen!$B$5:$G$95,$J532+1,FALSE),"-")*IF($D532="Abgabe",0,1),"")</f>
        <v/>
      </c>
      <c r="N532" s="111" t="str">
        <f>IFERROR(IF($C532=N$2,$G532*VLOOKUP($F532,Listen!$B$5:$G$95,$J532+1,FALSE)/VLOOKUP(N$2,Listen!$B$5:$G$95,$J532+1,FALSE),"-")*IF($D532="Abgabe",0,1),"")</f>
        <v/>
      </c>
      <c r="O532" s="111" t="str">
        <f>IFERROR(IF($C532=O$2,$G532*VLOOKUP($F532,Listen!$B$5:$G$95,$J532+1,FALSE)/VLOOKUP(O$2,Listen!$B$5:$G$95,$J532+1,FALSE),"-")*IF($D532="Abgabe",0,1),"")</f>
        <v/>
      </c>
      <c r="P532" s="111" t="str">
        <f>IFERROR(IF($C532=P$2,$G532*VLOOKUP($F532,Listen!$B$5:$G$95,$J532+1,FALSE)/VLOOKUP(P$2,Listen!$B$5:$G$95,$J532+1,FALSE),"-")*IF($D532="Abgabe",0,1),"")</f>
        <v/>
      </c>
      <c r="Q532" s="111" t="str">
        <f>IFERROR(IF($C532=Q$2,$G532*VLOOKUP($F532,Listen!$B$5:$G$95,$J532+1,FALSE)/VLOOKUP(Q$2,Listen!$B$5:$G$95,$J532+1,FALSE),"-")*IF($D532="Abgabe",0,1),"")</f>
        <v/>
      </c>
      <c r="R532" s="111" t="str">
        <f>IFERROR(IF($C532=R$2,$G532*VLOOKUP($F532,Listen!$B$5:$G$95,$J532+1,FALSE)/VLOOKUP(R$2,Listen!$B$5:$G$95,$J532+1,FALSE),"-")*IF($D532="Abgabe",0,1),"")</f>
        <v/>
      </c>
    </row>
    <row r="533" spans="2:18">
      <c r="B533" s="130"/>
      <c r="C533" s="95" t="str">
        <f>IFERROR(YEAR(VLOOKUP($B533,A_Stammdaten!$B$18:$G$218,3,FALSE)),"")</f>
        <v/>
      </c>
      <c r="D533" s="95" t="str">
        <f>IFERROR(VLOOKUP($B533,A_Stammdaten!$B$18:$G$218,6,FALSE),"")</f>
        <v/>
      </c>
      <c r="E533" s="131"/>
      <c r="F533" s="130"/>
      <c r="G533" s="130"/>
      <c r="H533" s="96"/>
      <c r="I533" s="105" t="str">
        <f>IFERROR(VLOOKUP($E533,Listen!$I$5:$K$41,2,FALSE),"")</f>
        <v/>
      </c>
      <c r="J533" s="105" t="str">
        <f>IFERROR(VLOOKUP($E533,Listen!$I$5:$K$41,3,FALSE),"")</f>
        <v/>
      </c>
      <c r="K533" s="111" t="str">
        <f>IFERROR(IF($C533=K$2,$G533*VLOOKUP($F533,Listen!$B$5:$G$95,$J533+1,FALSE)/VLOOKUP(K$2,Listen!$B$5:$G$95,$J533+1,FALSE),"-")*IF($D533="Abgabe",0,1),"")</f>
        <v/>
      </c>
      <c r="L533" s="111" t="str">
        <f>IFERROR(IF($C533=L$2,$G533*VLOOKUP($F533,Listen!$B$5:$G$95,$J533+1,FALSE)/VLOOKUP(L$2,Listen!$B$5:$G$95,$J533+1,FALSE),"-")*IF($D533="Abgabe",0,1),"")</f>
        <v/>
      </c>
      <c r="M533" s="111" t="str">
        <f>IFERROR(IF($C533=M$2,$G533*VLOOKUP($F533,Listen!$B$5:$G$95,$J533+1,FALSE)/VLOOKUP(M$2,Listen!$B$5:$G$95,$J533+1,FALSE),"-")*IF($D533="Abgabe",0,1),"")</f>
        <v/>
      </c>
      <c r="N533" s="111" t="str">
        <f>IFERROR(IF($C533=N$2,$G533*VLOOKUP($F533,Listen!$B$5:$G$95,$J533+1,FALSE)/VLOOKUP(N$2,Listen!$B$5:$G$95,$J533+1,FALSE),"-")*IF($D533="Abgabe",0,1),"")</f>
        <v/>
      </c>
      <c r="O533" s="111" t="str">
        <f>IFERROR(IF($C533=O$2,$G533*VLOOKUP($F533,Listen!$B$5:$G$95,$J533+1,FALSE)/VLOOKUP(O$2,Listen!$B$5:$G$95,$J533+1,FALSE),"-")*IF($D533="Abgabe",0,1),"")</f>
        <v/>
      </c>
      <c r="P533" s="111" t="str">
        <f>IFERROR(IF($C533=P$2,$G533*VLOOKUP($F533,Listen!$B$5:$G$95,$J533+1,FALSE)/VLOOKUP(P$2,Listen!$B$5:$G$95,$J533+1,FALSE),"-")*IF($D533="Abgabe",0,1),"")</f>
        <v/>
      </c>
      <c r="Q533" s="111" t="str">
        <f>IFERROR(IF($C533=Q$2,$G533*VLOOKUP($F533,Listen!$B$5:$G$95,$J533+1,FALSE)/VLOOKUP(Q$2,Listen!$B$5:$G$95,$J533+1,FALSE),"-")*IF($D533="Abgabe",0,1),"")</f>
        <v/>
      </c>
      <c r="R533" s="111" t="str">
        <f>IFERROR(IF($C533=R$2,$G533*VLOOKUP($F533,Listen!$B$5:$G$95,$J533+1,FALSE)/VLOOKUP(R$2,Listen!$B$5:$G$95,$J533+1,FALSE),"-")*IF($D533="Abgabe",0,1),"")</f>
        <v/>
      </c>
    </row>
    <row r="534" spans="2:18">
      <c r="B534" s="130"/>
      <c r="C534" s="95" t="str">
        <f>IFERROR(YEAR(VLOOKUP($B534,A_Stammdaten!$B$18:$G$218,3,FALSE)),"")</f>
        <v/>
      </c>
      <c r="D534" s="95" t="str">
        <f>IFERROR(VLOOKUP($B534,A_Stammdaten!$B$18:$G$218,6,FALSE),"")</f>
        <v/>
      </c>
      <c r="E534" s="131"/>
      <c r="F534" s="130"/>
      <c r="G534" s="130"/>
      <c r="H534" s="96"/>
      <c r="I534" s="105" t="str">
        <f>IFERROR(VLOOKUP($E534,Listen!$I$5:$K$41,2,FALSE),"")</f>
        <v/>
      </c>
      <c r="J534" s="105" t="str">
        <f>IFERROR(VLOOKUP($E534,Listen!$I$5:$K$41,3,FALSE),"")</f>
        <v/>
      </c>
      <c r="K534" s="111" t="str">
        <f>IFERROR(IF($C534=K$2,$G534*VLOOKUP($F534,Listen!$B$5:$G$95,$J534+1,FALSE)/VLOOKUP(K$2,Listen!$B$5:$G$95,$J534+1,FALSE),"-")*IF($D534="Abgabe",0,1),"")</f>
        <v/>
      </c>
      <c r="L534" s="111" t="str">
        <f>IFERROR(IF($C534=L$2,$G534*VLOOKUP($F534,Listen!$B$5:$G$95,$J534+1,FALSE)/VLOOKUP(L$2,Listen!$B$5:$G$95,$J534+1,FALSE),"-")*IF($D534="Abgabe",0,1),"")</f>
        <v/>
      </c>
      <c r="M534" s="111" t="str">
        <f>IFERROR(IF($C534=M$2,$G534*VLOOKUP($F534,Listen!$B$5:$G$95,$J534+1,FALSE)/VLOOKUP(M$2,Listen!$B$5:$G$95,$J534+1,FALSE),"-")*IF($D534="Abgabe",0,1),"")</f>
        <v/>
      </c>
      <c r="N534" s="111" t="str">
        <f>IFERROR(IF($C534=N$2,$G534*VLOOKUP($F534,Listen!$B$5:$G$95,$J534+1,FALSE)/VLOOKUP(N$2,Listen!$B$5:$G$95,$J534+1,FALSE),"-")*IF($D534="Abgabe",0,1),"")</f>
        <v/>
      </c>
      <c r="O534" s="111" t="str">
        <f>IFERROR(IF($C534=O$2,$G534*VLOOKUP($F534,Listen!$B$5:$G$95,$J534+1,FALSE)/VLOOKUP(O$2,Listen!$B$5:$G$95,$J534+1,FALSE),"-")*IF($D534="Abgabe",0,1),"")</f>
        <v/>
      </c>
      <c r="P534" s="111" t="str">
        <f>IFERROR(IF($C534=P$2,$G534*VLOOKUP($F534,Listen!$B$5:$G$95,$J534+1,FALSE)/VLOOKUP(P$2,Listen!$B$5:$G$95,$J534+1,FALSE),"-")*IF($D534="Abgabe",0,1),"")</f>
        <v/>
      </c>
      <c r="Q534" s="111" t="str">
        <f>IFERROR(IF($C534=Q$2,$G534*VLOOKUP($F534,Listen!$B$5:$G$95,$J534+1,FALSE)/VLOOKUP(Q$2,Listen!$B$5:$G$95,$J534+1,FALSE),"-")*IF($D534="Abgabe",0,1),"")</f>
        <v/>
      </c>
      <c r="R534" s="111" t="str">
        <f>IFERROR(IF($C534=R$2,$G534*VLOOKUP($F534,Listen!$B$5:$G$95,$J534+1,FALSE)/VLOOKUP(R$2,Listen!$B$5:$G$95,$J534+1,FALSE),"-")*IF($D534="Abgabe",0,1),"")</f>
        <v/>
      </c>
    </row>
    <row r="535" spans="2:18">
      <c r="B535" s="130"/>
      <c r="C535" s="95" t="str">
        <f>IFERROR(YEAR(VLOOKUP($B535,A_Stammdaten!$B$18:$G$218,3,FALSE)),"")</f>
        <v/>
      </c>
      <c r="D535" s="95" t="str">
        <f>IFERROR(VLOOKUP($B535,A_Stammdaten!$B$18:$G$218,6,FALSE),"")</f>
        <v/>
      </c>
      <c r="E535" s="131"/>
      <c r="F535" s="130"/>
      <c r="G535" s="130"/>
      <c r="H535" s="96"/>
      <c r="I535" s="105" t="str">
        <f>IFERROR(VLOOKUP($E535,Listen!$I$5:$K$41,2,FALSE),"")</f>
        <v/>
      </c>
      <c r="J535" s="105" t="str">
        <f>IFERROR(VLOOKUP($E535,Listen!$I$5:$K$41,3,FALSE),"")</f>
        <v/>
      </c>
      <c r="K535" s="111" t="str">
        <f>IFERROR(IF($C535=K$2,$G535*VLOOKUP($F535,Listen!$B$5:$G$95,$J535+1,FALSE)/VLOOKUP(K$2,Listen!$B$5:$G$95,$J535+1,FALSE),"-")*IF($D535="Abgabe",0,1),"")</f>
        <v/>
      </c>
      <c r="L535" s="111" t="str">
        <f>IFERROR(IF($C535=L$2,$G535*VLOOKUP($F535,Listen!$B$5:$G$95,$J535+1,FALSE)/VLOOKUP(L$2,Listen!$B$5:$G$95,$J535+1,FALSE),"-")*IF($D535="Abgabe",0,1),"")</f>
        <v/>
      </c>
      <c r="M535" s="111" t="str">
        <f>IFERROR(IF($C535=M$2,$G535*VLOOKUP($F535,Listen!$B$5:$G$95,$J535+1,FALSE)/VLOOKUP(M$2,Listen!$B$5:$G$95,$J535+1,FALSE),"-")*IF($D535="Abgabe",0,1),"")</f>
        <v/>
      </c>
      <c r="N535" s="111" t="str">
        <f>IFERROR(IF($C535=N$2,$G535*VLOOKUP($F535,Listen!$B$5:$G$95,$J535+1,FALSE)/VLOOKUP(N$2,Listen!$B$5:$G$95,$J535+1,FALSE),"-")*IF($D535="Abgabe",0,1),"")</f>
        <v/>
      </c>
      <c r="O535" s="111" t="str">
        <f>IFERROR(IF($C535=O$2,$G535*VLOOKUP($F535,Listen!$B$5:$G$95,$J535+1,FALSE)/VLOOKUP(O$2,Listen!$B$5:$G$95,$J535+1,FALSE),"-")*IF($D535="Abgabe",0,1),"")</f>
        <v/>
      </c>
      <c r="P535" s="111" t="str">
        <f>IFERROR(IF($C535=P$2,$G535*VLOOKUP($F535,Listen!$B$5:$G$95,$J535+1,FALSE)/VLOOKUP(P$2,Listen!$B$5:$G$95,$J535+1,FALSE),"-")*IF($D535="Abgabe",0,1),"")</f>
        <v/>
      </c>
      <c r="Q535" s="111" t="str">
        <f>IFERROR(IF($C535=Q$2,$G535*VLOOKUP($F535,Listen!$B$5:$G$95,$J535+1,FALSE)/VLOOKUP(Q$2,Listen!$B$5:$G$95,$J535+1,FALSE),"-")*IF($D535="Abgabe",0,1),"")</f>
        <v/>
      </c>
      <c r="R535" s="111" t="str">
        <f>IFERROR(IF($C535=R$2,$G535*VLOOKUP($F535,Listen!$B$5:$G$95,$J535+1,FALSE)/VLOOKUP(R$2,Listen!$B$5:$G$95,$J535+1,FALSE),"-")*IF($D535="Abgabe",0,1),"")</f>
        <v/>
      </c>
    </row>
    <row r="536" spans="2:18">
      <c r="B536" s="130"/>
      <c r="C536" s="95" t="str">
        <f>IFERROR(YEAR(VLOOKUP($B536,A_Stammdaten!$B$18:$G$218,3,FALSE)),"")</f>
        <v/>
      </c>
      <c r="D536" s="95" t="str">
        <f>IFERROR(VLOOKUP($B536,A_Stammdaten!$B$18:$G$218,6,FALSE),"")</f>
        <v/>
      </c>
      <c r="E536" s="131"/>
      <c r="F536" s="130"/>
      <c r="G536" s="130"/>
      <c r="H536" s="96"/>
      <c r="I536" s="105" t="str">
        <f>IFERROR(VLOOKUP($E536,Listen!$I$5:$K$41,2,FALSE),"")</f>
        <v/>
      </c>
      <c r="J536" s="105" t="str">
        <f>IFERROR(VLOOKUP($E536,Listen!$I$5:$K$41,3,FALSE),"")</f>
        <v/>
      </c>
      <c r="K536" s="111" t="str">
        <f>IFERROR(IF($C536=K$2,$G536*VLOOKUP($F536,Listen!$B$5:$G$95,$J536+1,FALSE)/VLOOKUP(K$2,Listen!$B$5:$G$95,$J536+1,FALSE),"-")*IF($D536="Abgabe",0,1),"")</f>
        <v/>
      </c>
      <c r="L536" s="111" t="str">
        <f>IFERROR(IF($C536=L$2,$G536*VLOOKUP($F536,Listen!$B$5:$G$95,$J536+1,FALSE)/VLOOKUP(L$2,Listen!$B$5:$G$95,$J536+1,FALSE),"-")*IF($D536="Abgabe",0,1),"")</f>
        <v/>
      </c>
      <c r="M536" s="111" t="str">
        <f>IFERROR(IF($C536=M$2,$G536*VLOOKUP($F536,Listen!$B$5:$G$95,$J536+1,FALSE)/VLOOKUP(M$2,Listen!$B$5:$G$95,$J536+1,FALSE),"-")*IF($D536="Abgabe",0,1),"")</f>
        <v/>
      </c>
      <c r="N536" s="111" t="str">
        <f>IFERROR(IF($C536=N$2,$G536*VLOOKUP($F536,Listen!$B$5:$G$95,$J536+1,FALSE)/VLOOKUP(N$2,Listen!$B$5:$G$95,$J536+1,FALSE),"-")*IF($D536="Abgabe",0,1),"")</f>
        <v/>
      </c>
      <c r="O536" s="111" t="str">
        <f>IFERROR(IF($C536=O$2,$G536*VLOOKUP($F536,Listen!$B$5:$G$95,$J536+1,FALSE)/VLOOKUP(O$2,Listen!$B$5:$G$95,$J536+1,FALSE),"-")*IF($D536="Abgabe",0,1),"")</f>
        <v/>
      </c>
      <c r="P536" s="111" t="str">
        <f>IFERROR(IF($C536=P$2,$G536*VLOOKUP($F536,Listen!$B$5:$G$95,$J536+1,FALSE)/VLOOKUP(P$2,Listen!$B$5:$G$95,$J536+1,FALSE),"-")*IF($D536="Abgabe",0,1),"")</f>
        <v/>
      </c>
      <c r="Q536" s="111" t="str">
        <f>IFERROR(IF($C536=Q$2,$G536*VLOOKUP($F536,Listen!$B$5:$G$95,$J536+1,FALSE)/VLOOKUP(Q$2,Listen!$B$5:$G$95,$J536+1,FALSE),"-")*IF($D536="Abgabe",0,1),"")</f>
        <v/>
      </c>
      <c r="R536" s="111" t="str">
        <f>IFERROR(IF($C536=R$2,$G536*VLOOKUP($F536,Listen!$B$5:$G$95,$J536+1,FALSE)/VLOOKUP(R$2,Listen!$B$5:$G$95,$J536+1,FALSE),"-")*IF($D536="Abgabe",0,1),"")</f>
        <v/>
      </c>
    </row>
    <row r="537" spans="2:18">
      <c r="B537" s="130"/>
      <c r="C537" s="95" t="str">
        <f>IFERROR(YEAR(VLOOKUP($B537,A_Stammdaten!$B$18:$G$218,3,FALSE)),"")</f>
        <v/>
      </c>
      <c r="D537" s="95" t="str">
        <f>IFERROR(VLOOKUP($B537,A_Stammdaten!$B$18:$G$218,6,FALSE),"")</f>
        <v/>
      </c>
      <c r="E537" s="131"/>
      <c r="F537" s="130"/>
      <c r="G537" s="130"/>
      <c r="H537" s="96"/>
      <c r="I537" s="105" t="str">
        <f>IFERROR(VLOOKUP($E537,Listen!$I$5:$K$41,2,FALSE),"")</f>
        <v/>
      </c>
      <c r="J537" s="105" t="str">
        <f>IFERROR(VLOOKUP($E537,Listen!$I$5:$K$41,3,FALSE),"")</f>
        <v/>
      </c>
      <c r="K537" s="111" t="str">
        <f>IFERROR(IF($C537=K$2,$G537*VLOOKUP($F537,Listen!$B$5:$G$95,$J537+1,FALSE)/VLOOKUP(K$2,Listen!$B$5:$G$95,$J537+1,FALSE),"-")*IF($D537="Abgabe",0,1),"")</f>
        <v/>
      </c>
      <c r="L537" s="111" t="str">
        <f>IFERROR(IF($C537=L$2,$G537*VLOOKUP($F537,Listen!$B$5:$G$95,$J537+1,FALSE)/VLOOKUP(L$2,Listen!$B$5:$G$95,$J537+1,FALSE),"-")*IF($D537="Abgabe",0,1),"")</f>
        <v/>
      </c>
      <c r="M537" s="111" t="str">
        <f>IFERROR(IF($C537=M$2,$G537*VLOOKUP($F537,Listen!$B$5:$G$95,$J537+1,FALSE)/VLOOKUP(M$2,Listen!$B$5:$G$95,$J537+1,FALSE),"-")*IF($D537="Abgabe",0,1),"")</f>
        <v/>
      </c>
      <c r="N537" s="111" t="str">
        <f>IFERROR(IF($C537=N$2,$G537*VLOOKUP($F537,Listen!$B$5:$G$95,$J537+1,FALSE)/VLOOKUP(N$2,Listen!$B$5:$G$95,$J537+1,FALSE),"-")*IF($D537="Abgabe",0,1),"")</f>
        <v/>
      </c>
      <c r="O537" s="111" t="str">
        <f>IFERROR(IF($C537=O$2,$G537*VLOOKUP($F537,Listen!$B$5:$G$95,$J537+1,FALSE)/VLOOKUP(O$2,Listen!$B$5:$G$95,$J537+1,FALSE),"-")*IF($D537="Abgabe",0,1),"")</f>
        <v/>
      </c>
      <c r="P537" s="111" t="str">
        <f>IFERROR(IF($C537=P$2,$G537*VLOOKUP($F537,Listen!$B$5:$G$95,$J537+1,FALSE)/VLOOKUP(P$2,Listen!$B$5:$G$95,$J537+1,FALSE),"-")*IF($D537="Abgabe",0,1),"")</f>
        <v/>
      </c>
      <c r="Q537" s="111" t="str">
        <f>IFERROR(IF($C537=Q$2,$G537*VLOOKUP($F537,Listen!$B$5:$G$95,$J537+1,FALSE)/VLOOKUP(Q$2,Listen!$B$5:$G$95,$J537+1,FALSE),"-")*IF($D537="Abgabe",0,1),"")</f>
        <v/>
      </c>
      <c r="R537" s="111" t="str">
        <f>IFERROR(IF($C537=R$2,$G537*VLOOKUP($F537,Listen!$B$5:$G$95,$J537+1,FALSE)/VLOOKUP(R$2,Listen!$B$5:$G$95,$J537+1,FALSE),"-")*IF($D537="Abgabe",0,1),"")</f>
        <v/>
      </c>
    </row>
    <row r="538" spans="2:18">
      <c r="B538" s="130"/>
      <c r="C538" s="95" t="str">
        <f>IFERROR(YEAR(VLOOKUP($B538,A_Stammdaten!$B$18:$G$218,3,FALSE)),"")</f>
        <v/>
      </c>
      <c r="D538" s="95" t="str">
        <f>IFERROR(VLOOKUP($B538,A_Stammdaten!$B$18:$G$218,6,FALSE),"")</f>
        <v/>
      </c>
      <c r="E538" s="131"/>
      <c r="F538" s="130"/>
      <c r="G538" s="130"/>
      <c r="H538" s="96"/>
      <c r="I538" s="105" t="str">
        <f>IFERROR(VLOOKUP($E538,Listen!$I$5:$K$41,2,FALSE),"")</f>
        <v/>
      </c>
      <c r="J538" s="105" t="str">
        <f>IFERROR(VLOOKUP($E538,Listen!$I$5:$K$41,3,FALSE),"")</f>
        <v/>
      </c>
      <c r="K538" s="111" t="str">
        <f>IFERROR(IF($C538=K$2,$G538*VLOOKUP($F538,Listen!$B$5:$G$95,$J538+1,FALSE)/VLOOKUP(K$2,Listen!$B$5:$G$95,$J538+1,FALSE),"-")*IF($D538="Abgabe",0,1),"")</f>
        <v/>
      </c>
      <c r="L538" s="111" t="str">
        <f>IFERROR(IF($C538=L$2,$G538*VLOOKUP($F538,Listen!$B$5:$G$95,$J538+1,FALSE)/VLOOKUP(L$2,Listen!$B$5:$G$95,$J538+1,FALSE),"-")*IF($D538="Abgabe",0,1),"")</f>
        <v/>
      </c>
      <c r="M538" s="111" t="str">
        <f>IFERROR(IF($C538=M$2,$G538*VLOOKUP($F538,Listen!$B$5:$G$95,$J538+1,FALSE)/VLOOKUP(M$2,Listen!$B$5:$G$95,$J538+1,FALSE),"-")*IF($D538="Abgabe",0,1),"")</f>
        <v/>
      </c>
      <c r="N538" s="111" t="str">
        <f>IFERROR(IF($C538=N$2,$G538*VLOOKUP($F538,Listen!$B$5:$G$95,$J538+1,FALSE)/VLOOKUP(N$2,Listen!$B$5:$G$95,$J538+1,FALSE),"-")*IF($D538="Abgabe",0,1),"")</f>
        <v/>
      </c>
      <c r="O538" s="111" t="str">
        <f>IFERROR(IF($C538=O$2,$G538*VLOOKUP($F538,Listen!$B$5:$G$95,$J538+1,FALSE)/VLOOKUP(O$2,Listen!$B$5:$G$95,$J538+1,FALSE),"-")*IF($D538="Abgabe",0,1),"")</f>
        <v/>
      </c>
      <c r="P538" s="111" t="str">
        <f>IFERROR(IF($C538=P$2,$G538*VLOOKUP($F538,Listen!$B$5:$G$95,$J538+1,FALSE)/VLOOKUP(P$2,Listen!$B$5:$G$95,$J538+1,FALSE),"-")*IF($D538="Abgabe",0,1),"")</f>
        <v/>
      </c>
      <c r="Q538" s="111" t="str">
        <f>IFERROR(IF($C538=Q$2,$G538*VLOOKUP($F538,Listen!$B$5:$G$95,$J538+1,FALSE)/VLOOKUP(Q$2,Listen!$B$5:$G$95,$J538+1,FALSE),"-")*IF($D538="Abgabe",0,1),"")</f>
        <v/>
      </c>
      <c r="R538" s="111" t="str">
        <f>IFERROR(IF($C538=R$2,$G538*VLOOKUP($F538,Listen!$B$5:$G$95,$J538+1,FALSE)/VLOOKUP(R$2,Listen!$B$5:$G$95,$J538+1,FALSE),"-")*IF($D538="Abgabe",0,1),"")</f>
        <v/>
      </c>
    </row>
    <row r="539" spans="2:18">
      <c r="B539" s="130"/>
      <c r="C539" s="95" t="str">
        <f>IFERROR(YEAR(VLOOKUP($B539,A_Stammdaten!$B$18:$G$218,3,FALSE)),"")</f>
        <v/>
      </c>
      <c r="D539" s="95" t="str">
        <f>IFERROR(VLOOKUP($B539,A_Stammdaten!$B$18:$G$218,6,FALSE),"")</f>
        <v/>
      </c>
      <c r="E539" s="131"/>
      <c r="F539" s="130"/>
      <c r="G539" s="130"/>
      <c r="H539" s="96"/>
      <c r="I539" s="105" t="str">
        <f>IFERROR(VLOOKUP($E539,Listen!$I$5:$K$41,2,FALSE),"")</f>
        <v/>
      </c>
      <c r="J539" s="105" t="str">
        <f>IFERROR(VLOOKUP($E539,Listen!$I$5:$K$41,3,FALSE),"")</f>
        <v/>
      </c>
      <c r="K539" s="111" t="str">
        <f>IFERROR(IF($C539=K$2,$G539*VLOOKUP($F539,Listen!$B$5:$G$95,$J539+1,FALSE)/VLOOKUP(K$2,Listen!$B$5:$G$95,$J539+1,FALSE),"-")*IF($D539="Abgabe",0,1),"")</f>
        <v/>
      </c>
      <c r="L539" s="111" t="str">
        <f>IFERROR(IF($C539=L$2,$G539*VLOOKUP($F539,Listen!$B$5:$G$95,$J539+1,FALSE)/VLOOKUP(L$2,Listen!$B$5:$G$95,$J539+1,FALSE),"-")*IF($D539="Abgabe",0,1),"")</f>
        <v/>
      </c>
      <c r="M539" s="111" t="str">
        <f>IFERROR(IF($C539=M$2,$G539*VLOOKUP($F539,Listen!$B$5:$G$95,$J539+1,FALSE)/VLOOKUP(M$2,Listen!$B$5:$G$95,$J539+1,FALSE),"-")*IF($D539="Abgabe",0,1),"")</f>
        <v/>
      </c>
      <c r="N539" s="111" t="str">
        <f>IFERROR(IF($C539=N$2,$G539*VLOOKUP($F539,Listen!$B$5:$G$95,$J539+1,FALSE)/VLOOKUP(N$2,Listen!$B$5:$G$95,$J539+1,FALSE),"-")*IF($D539="Abgabe",0,1),"")</f>
        <v/>
      </c>
      <c r="O539" s="111" t="str">
        <f>IFERROR(IF($C539=O$2,$G539*VLOOKUP($F539,Listen!$B$5:$G$95,$J539+1,FALSE)/VLOOKUP(O$2,Listen!$B$5:$G$95,$J539+1,FALSE),"-")*IF($D539="Abgabe",0,1),"")</f>
        <v/>
      </c>
      <c r="P539" s="111" t="str">
        <f>IFERROR(IF($C539=P$2,$G539*VLOOKUP($F539,Listen!$B$5:$G$95,$J539+1,FALSE)/VLOOKUP(P$2,Listen!$B$5:$G$95,$J539+1,FALSE),"-")*IF($D539="Abgabe",0,1),"")</f>
        <v/>
      </c>
      <c r="Q539" s="111" t="str">
        <f>IFERROR(IF($C539=Q$2,$G539*VLOOKUP($F539,Listen!$B$5:$G$95,$J539+1,FALSE)/VLOOKUP(Q$2,Listen!$B$5:$G$95,$J539+1,FALSE),"-")*IF($D539="Abgabe",0,1),"")</f>
        <v/>
      </c>
      <c r="R539" s="111" t="str">
        <f>IFERROR(IF($C539=R$2,$G539*VLOOKUP($F539,Listen!$B$5:$G$95,$J539+1,FALSE)/VLOOKUP(R$2,Listen!$B$5:$G$95,$J539+1,FALSE),"-")*IF($D539="Abgabe",0,1),"")</f>
        <v/>
      </c>
    </row>
    <row r="540" spans="2:18">
      <c r="B540" s="130"/>
      <c r="C540" s="95" t="str">
        <f>IFERROR(YEAR(VLOOKUP($B540,A_Stammdaten!$B$18:$G$218,3,FALSE)),"")</f>
        <v/>
      </c>
      <c r="D540" s="95" t="str">
        <f>IFERROR(VLOOKUP($B540,A_Stammdaten!$B$18:$G$218,6,FALSE),"")</f>
        <v/>
      </c>
      <c r="E540" s="131"/>
      <c r="F540" s="130"/>
      <c r="G540" s="130"/>
      <c r="H540" s="96"/>
      <c r="I540" s="105" t="str">
        <f>IFERROR(VLOOKUP($E540,Listen!$I$5:$K$41,2,FALSE),"")</f>
        <v/>
      </c>
      <c r="J540" s="105" t="str">
        <f>IFERROR(VLOOKUP($E540,Listen!$I$5:$K$41,3,FALSE),"")</f>
        <v/>
      </c>
      <c r="K540" s="111" t="str">
        <f>IFERROR(IF($C540=K$2,$G540*VLOOKUP($F540,Listen!$B$5:$G$95,$J540+1,FALSE)/VLOOKUP(K$2,Listen!$B$5:$G$95,$J540+1,FALSE),"-")*IF($D540="Abgabe",0,1),"")</f>
        <v/>
      </c>
      <c r="L540" s="111" t="str">
        <f>IFERROR(IF($C540=L$2,$G540*VLOOKUP($F540,Listen!$B$5:$G$95,$J540+1,FALSE)/VLOOKUP(L$2,Listen!$B$5:$G$95,$J540+1,FALSE),"-")*IF($D540="Abgabe",0,1),"")</f>
        <v/>
      </c>
      <c r="M540" s="111" t="str">
        <f>IFERROR(IF($C540=M$2,$G540*VLOOKUP($F540,Listen!$B$5:$G$95,$J540+1,FALSE)/VLOOKUP(M$2,Listen!$B$5:$G$95,$J540+1,FALSE),"-")*IF($D540="Abgabe",0,1),"")</f>
        <v/>
      </c>
      <c r="N540" s="111" t="str">
        <f>IFERROR(IF($C540=N$2,$G540*VLOOKUP($F540,Listen!$B$5:$G$95,$J540+1,FALSE)/VLOOKUP(N$2,Listen!$B$5:$G$95,$J540+1,FALSE),"-")*IF($D540="Abgabe",0,1),"")</f>
        <v/>
      </c>
      <c r="O540" s="111" t="str">
        <f>IFERROR(IF($C540=O$2,$G540*VLOOKUP($F540,Listen!$B$5:$G$95,$J540+1,FALSE)/VLOOKUP(O$2,Listen!$B$5:$G$95,$J540+1,FALSE),"-")*IF($D540="Abgabe",0,1),"")</f>
        <v/>
      </c>
      <c r="P540" s="111" t="str">
        <f>IFERROR(IF($C540=P$2,$G540*VLOOKUP($F540,Listen!$B$5:$G$95,$J540+1,FALSE)/VLOOKUP(P$2,Listen!$B$5:$G$95,$J540+1,FALSE),"-")*IF($D540="Abgabe",0,1),"")</f>
        <v/>
      </c>
      <c r="Q540" s="111" t="str">
        <f>IFERROR(IF($C540=Q$2,$G540*VLOOKUP($F540,Listen!$B$5:$G$95,$J540+1,FALSE)/VLOOKUP(Q$2,Listen!$B$5:$G$95,$J540+1,FALSE),"-")*IF($D540="Abgabe",0,1),"")</f>
        <v/>
      </c>
      <c r="R540" s="111" t="str">
        <f>IFERROR(IF($C540=R$2,$G540*VLOOKUP($F540,Listen!$B$5:$G$95,$J540+1,FALSE)/VLOOKUP(R$2,Listen!$B$5:$G$95,$J540+1,FALSE),"-")*IF($D540="Abgabe",0,1),"")</f>
        <v/>
      </c>
    </row>
    <row r="541" spans="2:18">
      <c r="B541" s="130"/>
      <c r="C541" s="95" t="str">
        <f>IFERROR(YEAR(VLOOKUP($B541,A_Stammdaten!$B$18:$G$218,3,FALSE)),"")</f>
        <v/>
      </c>
      <c r="D541" s="95" t="str">
        <f>IFERROR(VLOOKUP($B541,A_Stammdaten!$B$18:$G$218,6,FALSE),"")</f>
        <v/>
      </c>
      <c r="E541" s="131"/>
      <c r="F541" s="130"/>
      <c r="G541" s="130"/>
      <c r="H541" s="96"/>
      <c r="I541" s="105" t="str">
        <f>IFERROR(VLOOKUP($E541,Listen!$I$5:$K$41,2,FALSE),"")</f>
        <v/>
      </c>
      <c r="J541" s="105" t="str">
        <f>IFERROR(VLOOKUP($E541,Listen!$I$5:$K$41,3,FALSE),"")</f>
        <v/>
      </c>
      <c r="K541" s="111" t="str">
        <f>IFERROR(IF($C541=K$2,$G541*VLOOKUP($F541,Listen!$B$5:$G$95,$J541+1,FALSE)/VLOOKUP(K$2,Listen!$B$5:$G$95,$J541+1,FALSE),"-")*IF($D541="Abgabe",0,1),"")</f>
        <v/>
      </c>
      <c r="L541" s="111" t="str">
        <f>IFERROR(IF($C541=L$2,$G541*VLOOKUP($F541,Listen!$B$5:$G$95,$J541+1,FALSE)/VLOOKUP(L$2,Listen!$B$5:$G$95,$J541+1,FALSE),"-")*IF($D541="Abgabe",0,1),"")</f>
        <v/>
      </c>
      <c r="M541" s="111" t="str">
        <f>IFERROR(IF($C541=M$2,$G541*VLOOKUP($F541,Listen!$B$5:$G$95,$J541+1,FALSE)/VLOOKUP(M$2,Listen!$B$5:$G$95,$J541+1,FALSE),"-")*IF($D541="Abgabe",0,1),"")</f>
        <v/>
      </c>
      <c r="N541" s="111" t="str">
        <f>IFERROR(IF($C541=N$2,$G541*VLOOKUP($F541,Listen!$B$5:$G$95,$J541+1,FALSE)/VLOOKUP(N$2,Listen!$B$5:$G$95,$J541+1,FALSE),"-")*IF($D541="Abgabe",0,1),"")</f>
        <v/>
      </c>
      <c r="O541" s="111" t="str">
        <f>IFERROR(IF($C541=O$2,$G541*VLOOKUP($F541,Listen!$B$5:$G$95,$J541+1,FALSE)/VLOOKUP(O$2,Listen!$B$5:$G$95,$J541+1,FALSE),"-")*IF($D541="Abgabe",0,1),"")</f>
        <v/>
      </c>
      <c r="P541" s="111" t="str">
        <f>IFERROR(IF($C541=P$2,$G541*VLOOKUP($F541,Listen!$B$5:$G$95,$J541+1,FALSE)/VLOOKUP(P$2,Listen!$B$5:$G$95,$J541+1,FALSE),"-")*IF($D541="Abgabe",0,1),"")</f>
        <v/>
      </c>
      <c r="Q541" s="111" t="str">
        <f>IFERROR(IF($C541=Q$2,$G541*VLOOKUP($F541,Listen!$B$5:$G$95,$J541+1,FALSE)/VLOOKUP(Q$2,Listen!$B$5:$G$95,$J541+1,FALSE),"-")*IF($D541="Abgabe",0,1),"")</f>
        <v/>
      </c>
      <c r="R541" s="111" t="str">
        <f>IFERROR(IF($C541=R$2,$G541*VLOOKUP($F541,Listen!$B$5:$G$95,$J541+1,FALSE)/VLOOKUP(R$2,Listen!$B$5:$G$95,$J541+1,FALSE),"-")*IF($D541="Abgabe",0,1),"")</f>
        <v/>
      </c>
    </row>
    <row r="542" spans="2:18">
      <c r="B542" s="130"/>
      <c r="C542" s="95" t="str">
        <f>IFERROR(YEAR(VLOOKUP($B542,A_Stammdaten!$B$18:$G$218,3,FALSE)),"")</f>
        <v/>
      </c>
      <c r="D542" s="95" t="str">
        <f>IFERROR(VLOOKUP($B542,A_Stammdaten!$B$18:$G$218,6,FALSE),"")</f>
        <v/>
      </c>
      <c r="E542" s="131"/>
      <c r="F542" s="130"/>
      <c r="G542" s="130"/>
      <c r="H542" s="96"/>
      <c r="I542" s="105" t="str">
        <f>IFERROR(VLOOKUP($E542,Listen!$I$5:$K$41,2,FALSE),"")</f>
        <v/>
      </c>
      <c r="J542" s="105" t="str">
        <f>IFERROR(VLOOKUP($E542,Listen!$I$5:$K$41,3,FALSE),"")</f>
        <v/>
      </c>
      <c r="K542" s="111" t="str">
        <f>IFERROR(IF($C542=K$2,$G542*VLOOKUP($F542,Listen!$B$5:$G$95,$J542+1,FALSE)/VLOOKUP(K$2,Listen!$B$5:$G$95,$J542+1,FALSE),"-")*IF($D542="Abgabe",0,1),"")</f>
        <v/>
      </c>
      <c r="L542" s="111" t="str">
        <f>IFERROR(IF($C542=L$2,$G542*VLOOKUP($F542,Listen!$B$5:$G$95,$J542+1,FALSE)/VLOOKUP(L$2,Listen!$B$5:$G$95,$J542+1,FALSE),"-")*IF($D542="Abgabe",0,1),"")</f>
        <v/>
      </c>
      <c r="M542" s="111" t="str">
        <f>IFERROR(IF($C542=M$2,$G542*VLOOKUP($F542,Listen!$B$5:$G$95,$J542+1,FALSE)/VLOOKUP(M$2,Listen!$B$5:$G$95,$J542+1,FALSE),"-")*IF($D542="Abgabe",0,1),"")</f>
        <v/>
      </c>
      <c r="N542" s="111" t="str">
        <f>IFERROR(IF($C542=N$2,$G542*VLOOKUP($F542,Listen!$B$5:$G$95,$J542+1,FALSE)/VLOOKUP(N$2,Listen!$B$5:$G$95,$J542+1,FALSE),"-")*IF($D542="Abgabe",0,1),"")</f>
        <v/>
      </c>
      <c r="O542" s="111" t="str">
        <f>IFERROR(IF($C542=O$2,$G542*VLOOKUP($F542,Listen!$B$5:$G$95,$J542+1,FALSE)/VLOOKUP(O$2,Listen!$B$5:$G$95,$J542+1,FALSE),"-")*IF($D542="Abgabe",0,1),"")</f>
        <v/>
      </c>
      <c r="P542" s="111" t="str">
        <f>IFERROR(IF($C542=P$2,$G542*VLOOKUP($F542,Listen!$B$5:$G$95,$J542+1,FALSE)/VLOOKUP(P$2,Listen!$B$5:$G$95,$J542+1,FALSE),"-")*IF($D542="Abgabe",0,1),"")</f>
        <v/>
      </c>
      <c r="Q542" s="111" t="str">
        <f>IFERROR(IF($C542=Q$2,$G542*VLOOKUP($F542,Listen!$B$5:$G$95,$J542+1,FALSE)/VLOOKUP(Q$2,Listen!$B$5:$G$95,$J542+1,FALSE),"-")*IF($D542="Abgabe",0,1),"")</f>
        <v/>
      </c>
      <c r="R542" s="111" t="str">
        <f>IFERROR(IF($C542=R$2,$G542*VLOOKUP($F542,Listen!$B$5:$G$95,$J542+1,FALSE)/VLOOKUP(R$2,Listen!$B$5:$G$95,$J542+1,FALSE),"-")*IF($D542="Abgabe",0,1),"")</f>
        <v/>
      </c>
    </row>
    <row r="543" spans="2:18">
      <c r="B543" s="130"/>
      <c r="C543" s="95" t="str">
        <f>IFERROR(YEAR(VLOOKUP($B543,A_Stammdaten!$B$18:$G$218,3,FALSE)),"")</f>
        <v/>
      </c>
      <c r="D543" s="95" t="str">
        <f>IFERROR(VLOOKUP($B543,A_Stammdaten!$B$18:$G$218,6,FALSE),"")</f>
        <v/>
      </c>
      <c r="E543" s="131"/>
      <c r="F543" s="130"/>
      <c r="G543" s="130"/>
      <c r="H543" s="96"/>
      <c r="I543" s="105" t="str">
        <f>IFERROR(VLOOKUP($E543,Listen!$I$5:$K$41,2,FALSE),"")</f>
        <v/>
      </c>
      <c r="J543" s="105" t="str">
        <f>IFERROR(VLOOKUP($E543,Listen!$I$5:$K$41,3,FALSE),"")</f>
        <v/>
      </c>
      <c r="K543" s="111" t="str">
        <f>IFERROR(IF($C543=K$2,$G543*VLOOKUP($F543,Listen!$B$5:$G$95,$J543+1,FALSE)/VLOOKUP(K$2,Listen!$B$5:$G$95,$J543+1,FALSE),"-")*IF($D543="Abgabe",0,1),"")</f>
        <v/>
      </c>
      <c r="L543" s="111" t="str">
        <f>IFERROR(IF($C543=L$2,$G543*VLOOKUP($F543,Listen!$B$5:$G$95,$J543+1,FALSE)/VLOOKUP(L$2,Listen!$B$5:$G$95,$J543+1,FALSE),"-")*IF($D543="Abgabe",0,1),"")</f>
        <v/>
      </c>
      <c r="M543" s="111" t="str">
        <f>IFERROR(IF($C543=M$2,$G543*VLOOKUP($F543,Listen!$B$5:$G$95,$J543+1,FALSE)/VLOOKUP(M$2,Listen!$B$5:$G$95,$J543+1,FALSE),"-")*IF($D543="Abgabe",0,1),"")</f>
        <v/>
      </c>
      <c r="N543" s="111" t="str">
        <f>IFERROR(IF($C543=N$2,$G543*VLOOKUP($F543,Listen!$B$5:$G$95,$J543+1,FALSE)/VLOOKUP(N$2,Listen!$B$5:$G$95,$J543+1,FALSE),"-")*IF($D543="Abgabe",0,1),"")</f>
        <v/>
      </c>
      <c r="O543" s="111" t="str">
        <f>IFERROR(IF($C543=O$2,$G543*VLOOKUP($F543,Listen!$B$5:$G$95,$J543+1,FALSE)/VLOOKUP(O$2,Listen!$B$5:$G$95,$J543+1,FALSE),"-")*IF($D543="Abgabe",0,1),"")</f>
        <v/>
      </c>
      <c r="P543" s="111" t="str">
        <f>IFERROR(IF($C543=P$2,$G543*VLOOKUP($F543,Listen!$B$5:$G$95,$J543+1,FALSE)/VLOOKUP(P$2,Listen!$B$5:$G$95,$J543+1,FALSE),"-")*IF($D543="Abgabe",0,1),"")</f>
        <v/>
      </c>
      <c r="Q543" s="111" t="str">
        <f>IFERROR(IF($C543=Q$2,$G543*VLOOKUP($F543,Listen!$B$5:$G$95,$J543+1,FALSE)/VLOOKUP(Q$2,Listen!$B$5:$G$95,$J543+1,FALSE),"-")*IF($D543="Abgabe",0,1),"")</f>
        <v/>
      </c>
      <c r="R543" s="111" t="str">
        <f>IFERROR(IF($C543=R$2,$G543*VLOOKUP($F543,Listen!$B$5:$G$95,$J543+1,FALSE)/VLOOKUP(R$2,Listen!$B$5:$G$95,$J543+1,FALSE),"-")*IF($D543="Abgabe",0,1),"")</f>
        <v/>
      </c>
    </row>
    <row r="544" spans="2:18">
      <c r="B544" s="130"/>
      <c r="C544" s="95" t="str">
        <f>IFERROR(YEAR(VLOOKUP($B544,A_Stammdaten!$B$18:$G$218,3,FALSE)),"")</f>
        <v/>
      </c>
      <c r="D544" s="95" t="str">
        <f>IFERROR(VLOOKUP($B544,A_Stammdaten!$B$18:$G$218,6,FALSE),"")</f>
        <v/>
      </c>
      <c r="E544" s="131"/>
      <c r="F544" s="130"/>
      <c r="G544" s="130"/>
      <c r="H544" s="96"/>
      <c r="I544" s="105" t="str">
        <f>IFERROR(VLOOKUP($E544,Listen!$I$5:$K$41,2,FALSE),"")</f>
        <v/>
      </c>
      <c r="J544" s="105" t="str">
        <f>IFERROR(VLOOKUP($E544,Listen!$I$5:$K$41,3,FALSE),"")</f>
        <v/>
      </c>
      <c r="K544" s="111" t="str">
        <f>IFERROR(IF($C544=K$2,$G544*VLOOKUP($F544,Listen!$B$5:$G$95,$J544+1,FALSE)/VLOOKUP(K$2,Listen!$B$5:$G$95,$J544+1,FALSE),"-")*IF($D544="Abgabe",0,1),"")</f>
        <v/>
      </c>
      <c r="L544" s="111" t="str">
        <f>IFERROR(IF($C544=L$2,$G544*VLOOKUP($F544,Listen!$B$5:$G$95,$J544+1,FALSE)/VLOOKUP(L$2,Listen!$B$5:$G$95,$J544+1,FALSE),"-")*IF($D544="Abgabe",0,1),"")</f>
        <v/>
      </c>
      <c r="M544" s="111" t="str">
        <f>IFERROR(IF($C544=M$2,$G544*VLOOKUP($F544,Listen!$B$5:$G$95,$J544+1,FALSE)/VLOOKUP(M$2,Listen!$B$5:$G$95,$J544+1,FALSE),"-")*IF($D544="Abgabe",0,1),"")</f>
        <v/>
      </c>
      <c r="N544" s="111" t="str">
        <f>IFERROR(IF($C544=N$2,$G544*VLOOKUP($F544,Listen!$B$5:$G$95,$J544+1,FALSE)/VLOOKUP(N$2,Listen!$B$5:$G$95,$J544+1,FALSE),"-")*IF($D544="Abgabe",0,1),"")</f>
        <v/>
      </c>
      <c r="O544" s="111" t="str">
        <f>IFERROR(IF($C544=O$2,$G544*VLOOKUP($F544,Listen!$B$5:$G$95,$J544+1,FALSE)/VLOOKUP(O$2,Listen!$B$5:$G$95,$J544+1,FALSE),"-")*IF($D544="Abgabe",0,1),"")</f>
        <v/>
      </c>
      <c r="P544" s="111" t="str">
        <f>IFERROR(IF($C544=P$2,$G544*VLOOKUP($F544,Listen!$B$5:$G$95,$J544+1,FALSE)/VLOOKUP(P$2,Listen!$B$5:$G$95,$J544+1,FALSE),"-")*IF($D544="Abgabe",0,1),"")</f>
        <v/>
      </c>
      <c r="Q544" s="111" t="str">
        <f>IFERROR(IF($C544=Q$2,$G544*VLOOKUP($F544,Listen!$B$5:$G$95,$J544+1,FALSE)/VLOOKUP(Q$2,Listen!$B$5:$G$95,$J544+1,FALSE),"-")*IF($D544="Abgabe",0,1),"")</f>
        <v/>
      </c>
      <c r="R544" s="111" t="str">
        <f>IFERROR(IF($C544=R$2,$G544*VLOOKUP($F544,Listen!$B$5:$G$95,$J544+1,FALSE)/VLOOKUP(R$2,Listen!$B$5:$G$95,$J544+1,FALSE),"-")*IF($D544="Abgabe",0,1),"")</f>
        <v/>
      </c>
    </row>
    <row r="545" spans="2:18">
      <c r="B545" s="130"/>
      <c r="C545" s="95" t="str">
        <f>IFERROR(YEAR(VLOOKUP($B545,A_Stammdaten!$B$18:$G$218,3,FALSE)),"")</f>
        <v/>
      </c>
      <c r="D545" s="95" t="str">
        <f>IFERROR(VLOOKUP($B545,A_Stammdaten!$B$18:$G$218,6,FALSE),"")</f>
        <v/>
      </c>
      <c r="E545" s="131"/>
      <c r="F545" s="130"/>
      <c r="G545" s="130"/>
      <c r="H545" s="96"/>
      <c r="I545" s="105" t="str">
        <f>IFERROR(VLOOKUP($E545,Listen!$I$5:$K$41,2,FALSE),"")</f>
        <v/>
      </c>
      <c r="J545" s="105" t="str">
        <f>IFERROR(VLOOKUP($E545,Listen!$I$5:$K$41,3,FALSE),"")</f>
        <v/>
      </c>
      <c r="K545" s="111" t="str">
        <f>IFERROR(IF($C545=K$2,$G545*VLOOKUP($F545,Listen!$B$5:$G$95,$J545+1,FALSE)/VLOOKUP(K$2,Listen!$B$5:$G$95,$J545+1,FALSE),"-")*IF($D545="Abgabe",0,1),"")</f>
        <v/>
      </c>
      <c r="L545" s="111" t="str">
        <f>IFERROR(IF($C545=L$2,$G545*VLOOKUP($F545,Listen!$B$5:$G$95,$J545+1,FALSE)/VLOOKUP(L$2,Listen!$B$5:$G$95,$J545+1,FALSE),"-")*IF($D545="Abgabe",0,1),"")</f>
        <v/>
      </c>
      <c r="M545" s="111" t="str">
        <f>IFERROR(IF($C545=M$2,$G545*VLOOKUP($F545,Listen!$B$5:$G$95,$J545+1,FALSE)/VLOOKUP(M$2,Listen!$B$5:$G$95,$J545+1,FALSE),"-")*IF($D545="Abgabe",0,1),"")</f>
        <v/>
      </c>
      <c r="N545" s="111" t="str">
        <f>IFERROR(IF($C545=N$2,$G545*VLOOKUP($F545,Listen!$B$5:$G$95,$J545+1,FALSE)/VLOOKUP(N$2,Listen!$B$5:$G$95,$J545+1,FALSE),"-")*IF($D545="Abgabe",0,1),"")</f>
        <v/>
      </c>
      <c r="O545" s="111" t="str">
        <f>IFERROR(IF($C545=O$2,$G545*VLOOKUP($F545,Listen!$B$5:$G$95,$J545+1,FALSE)/VLOOKUP(O$2,Listen!$B$5:$G$95,$J545+1,FALSE),"-")*IF($D545="Abgabe",0,1),"")</f>
        <v/>
      </c>
      <c r="P545" s="111" t="str">
        <f>IFERROR(IF($C545=P$2,$G545*VLOOKUP($F545,Listen!$B$5:$G$95,$J545+1,FALSE)/VLOOKUP(P$2,Listen!$B$5:$G$95,$J545+1,FALSE),"-")*IF($D545="Abgabe",0,1),"")</f>
        <v/>
      </c>
      <c r="Q545" s="111" t="str">
        <f>IFERROR(IF($C545=Q$2,$G545*VLOOKUP($F545,Listen!$B$5:$G$95,$J545+1,FALSE)/VLOOKUP(Q$2,Listen!$B$5:$G$95,$J545+1,FALSE),"-")*IF($D545="Abgabe",0,1),"")</f>
        <v/>
      </c>
      <c r="R545" s="111" t="str">
        <f>IFERROR(IF($C545=R$2,$G545*VLOOKUP($F545,Listen!$B$5:$G$95,$J545+1,FALSE)/VLOOKUP(R$2,Listen!$B$5:$G$95,$J545+1,FALSE),"-")*IF($D545="Abgabe",0,1),"")</f>
        <v/>
      </c>
    </row>
    <row r="546" spans="2:18">
      <c r="B546" s="130"/>
      <c r="C546" s="95" t="str">
        <f>IFERROR(YEAR(VLOOKUP($B546,A_Stammdaten!$B$18:$G$218,3,FALSE)),"")</f>
        <v/>
      </c>
      <c r="D546" s="95" t="str">
        <f>IFERROR(VLOOKUP($B546,A_Stammdaten!$B$18:$G$218,6,FALSE),"")</f>
        <v/>
      </c>
      <c r="E546" s="131"/>
      <c r="F546" s="130"/>
      <c r="G546" s="130"/>
      <c r="H546" s="96"/>
      <c r="I546" s="105" t="str">
        <f>IFERROR(VLOOKUP($E546,Listen!$I$5:$K$41,2,FALSE),"")</f>
        <v/>
      </c>
      <c r="J546" s="105" t="str">
        <f>IFERROR(VLOOKUP($E546,Listen!$I$5:$K$41,3,FALSE),"")</f>
        <v/>
      </c>
      <c r="K546" s="111" t="str">
        <f>IFERROR(IF($C546=K$2,$G546*VLOOKUP($F546,Listen!$B$5:$G$95,$J546+1,FALSE)/VLOOKUP(K$2,Listen!$B$5:$G$95,$J546+1,FALSE),"-")*IF($D546="Abgabe",0,1),"")</f>
        <v/>
      </c>
      <c r="L546" s="111" t="str">
        <f>IFERROR(IF($C546=L$2,$G546*VLOOKUP($F546,Listen!$B$5:$G$95,$J546+1,FALSE)/VLOOKUP(L$2,Listen!$B$5:$G$95,$J546+1,FALSE),"-")*IF($D546="Abgabe",0,1),"")</f>
        <v/>
      </c>
      <c r="M546" s="111" t="str">
        <f>IFERROR(IF($C546=M$2,$G546*VLOOKUP($F546,Listen!$B$5:$G$95,$J546+1,FALSE)/VLOOKUP(M$2,Listen!$B$5:$G$95,$J546+1,FALSE),"-")*IF($D546="Abgabe",0,1),"")</f>
        <v/>
      </c>
      <c r="N546" s="111" t="str">
        <f>IFERROR(IF($C546=N$2,$G546*VLOOKUP($F546,Listen!$B$5:$G$95,$J546+1,FALSE)/VLOOKUP(N$2,Listen!$B$5:$G$95,$J546+1,FALSE),"-")*IF($D546="Abgabe",0,1),"")</f>
        <v/>
      </c>
      <c r="O546" s="111" t="str">
        <f>IFERROR(IF($C546=O$2,$G546*VLOOKUP($F546,Listen!$B$5:$G$95,$J546+1,FALSE)/VLOOKUP(O$2,Listen!$B$5:$G$95,$J546+1,FALSE),"-")*IF($D546="Abgabe",0,1),"")</f>
        <v/>
      </c>
      <c r="P546" s="111" t="str">
        <f>IFERROR(IF($C546=P$2,$G546*VLOOKUP($F546,Listen!$B$5:$G$95,$J546+1,FALSE)/VLOOKUP(P$2,Listen!$B$5:$G$95,$J546+1,FALSE),"-")*IF($D546="Abgabe",0,1),"")</f>
        <v/>
      </c>
      <c r="Q546" s="111" t="str">
        <f>IFERROR(IF($C546=Q$2,$G546*VLOOKUP($F546,Listen!$B$5:$G$95,$J546+1,FALSE)/VLOOKUP(Q$2,Listen!$B$5:$G$95,$J546+1,FALSE),"-")*IF($D546="Abgabe",0,1),"")</f>
        <v/>
      </c>
      <c r="R546" s="111" t="str">
        <f>IFERROR(IF($C546=R$2,$G546*VLOOKUP($F546,Listen!$B$5:$G$95,$J546+1,FALSE)/VLOOKUP(R$2,Listen!$B$5:$G$95,$J546+1,FALSE),"-")*IF($D546="Abgabe",0,1),"")</f>
        <v/>
      </c>
    </row>
    <row r="547" spans="2:18">
      <c r="B547" s="130"/>
      <c r="C547" s="95" t="str">
        <f>IFERROR(YEAR(VLOOKUP($B547,A_Stammdaten!$B$18:$G$218,3,FALSE)),"")</f>
        <v/>
      </c>
      <c r="D547" s="95" t="str">
        <f>IFERROR(VLOOKUP($B547,A_Stammdaten!$B$18:$G$218,6,FALSE),"")</f>
        <v/>
      </c>
      <c r="E547" s="131"/>
      <c r="F547" s="130"/>
      <c r="G547" s="130"/>
      <c r="H547" s="96"/>
      <c r="I547" s="105" t="str">
        <f>IFERROR(VLOOKUP($E547,Listen!$I$5:$K$41,2,FALSE),"")</f>
        <v/>
      </c>
      <c r="J547" s="105" t="str">
        <f>IFERROR(VLOOKUP($E547,Listen!$I$5:$K$41,3,FALSE),"")</f>
        <v/>
      </c>
      <c r="K547" s="111" t="str">
        <f>IFERROR(IF($C547=K$2,$G547*VLOOKUP($F547,Listen!$B$5:$G$95,$J547+1,FALSE)/VLOOKUP(K$2,Listen!$B$5:$G$95,$J547+1,FALSE),"-")*IF($D547="Abgabe",0,1),"")</f>
        <v/>
      </c>
      <c r="L547" s="111" t="str">
        <f>IFERROR(IF($C547=L$2,$G547*VLOOKUP($F547,Listen!$B$5:$G$95,$J547+1,FALSE)/VLOOKUP(L$2,Listen!$B$5:$G$95,$J547+1,FALSE),"-")*IF($D547="Abgabe",0,1),"")</f>
        <v/>
      </c>
      <c r="M547" s="111" t="str">
        <f>IFERROR(IF($C547=M$2,$G547*VLOOKUP($F547,Listen!$B$5:$G$95,$J547+1,FALSE)/VLOOKUP(M$2,Listen!$B$5:$G$95,$J547+1,FALSE),"-")*IF($D547="Abgabe",0,1),"")</f>
        <v/>
      </c>
      <c r="N547" s="111" t="str">
        <f>IFERROR(IF($C547=N$2,$G547*VLOOKUP($F547,Listen!$B$5:$G$95,$J547+1,FALSE)/VLOOKUP(N$2,Listen!$B$5:$G$95,$J547+1,FALSE),"-")*IF($D547="Abgabe",0,1),"")</f>
        <v/>
      </c>
      <c r="O547" s="111" t="str">
        <f>IFERROR(IF($C547=O$2,$G547*VLOOKUP($F547,Listen!$B$5:$G$95,$J547+1,FALSE)/VLOOKUP(O$2,Listen!$B$5:$G$95,$J547+1,FALSE),"-")*IF($D547="Abgabe",0,1),"")</f>
        <v/>
      </c>
      <c r="P547" s="111" t="str">
        <f>IFERROR(IF($C547=P$2,$G547*VLOOKUP($F547,Listen!$B$5:$G$95,$J547+1,FALSE)/VLOOKUP(P$2,Listen!$B$5:$G$95,$J547+1,FALSE),"-")*IF($D547="Abgabe",0,1),"")</f>
        <v/>
      </c>
      <c r="Q547" s="111" t="str">
        <f>IFERROR(IF($C547=Q$2,$G547*VLOOKUP($F547,Listen!$B$5:$G$95,$J547+1,FALSE)/VLOOKUP(Q$2,Listen!$B$5:$G$95,$J547+1,FALSE),"-")*IF($D547="Abgabe",0,1),"")</f>
        <v/>
      </c>
      <c r="R547" s="111" t="str">
        <f>IFERROR(IF($C547=R$2,$G547*VLOOKUP($F547,Listen!$B$5:$G$95,$J547+1,FALSE)/VLOOKUP(R$2,Listen!$B$5:$G$95,$J547+1,FALSE),"-")*IF($D547="Abgabe",0,1),"")</f>
        <v/>
      </c>
    </row>
    <row r="548" spans="2:18">
      <c r="B548" s="130"/>
      <c r="C548" s="95" t="str">
        <f>IFERROR(YEAR(VLOOKUP($B548,A_Stammdaten!$B$18:$G$218,3,FALSE)),"")</f>
        <v/>
      </c>
      <c r="D548" s="95" t="str">
        <f>IFERROR(VLOOKUP($B548,A_Stammdaten!$B$18:$G$218,6,FALSE),"")</f>
        <v/>
      </c>
      <c r="E548" s="131"/>
      <c r="F548" s="130"/>
      <c r="G548" s="130"/>
      <c r="H548" s="96"/>
      <c r="I548" s="105" t="str">
        <f>IFERROR(VLOOKUP($E548,Listen!$I$5:$K$41,2,FALSE),"")</f>
        <v/>
      </c>
      <c r="J548" s="105" t="str">
        <f>IFERROR(VLOOKUP($E548,Listen!$I$5:$K$41,3,FALSE),"")</f>
        <v/>
      </c>
      <c r="K548" s="111" t="str">
        <f>IFERROR(IF($C548=K$2,$G548*VLOOKUP($F548,Listen!$B$5:$G$95,$J548+1,FALSE)/VLOOKUP(K$2,Listen!$B$5:$G$95,$J548+1,FALSE),"-")*IF($D548="Abgabe",0,1),"")</f>
        <v/>
      </c>
      <c r="L548" s="111" t="str">
        <f>IFERROR(IF($C548=L$2,$G548*VLOOKUP($F548,Listen!$B$5:$G$95,$J548+1,FALSE)/VLOOKUP(L$2,Listen!$B$5:$G$95,$J548+1,FALSE),"-")*IF($D548="Abgabe",0,1),"")</f>
        <v/>
      </c>
      <c r="M548" s="111" t="str">
        <f>IFERROR(IF($C548=M$2,$G548*VLOOKUP($F548,Listen!$B$5:$G$95,$J548+1,FALSE)/VLOOKUP(M$2,Listen!$B$5:$G$95,$J548+1,FALSE),"-")*IF($D548="Abgabe",0,1),"")</f>
        <v/>
      </c>
      <c r="N548" s="111" t="str">
        <f>IFERROR(IF($C548=N$2,$G548*VLOOKUP($F548,Listen!$B$5:$G$95,$J548+1,FALSE)/VLOOKUP(N$2,Listen!$B$5:$G$95,$J548+1,FALSE),"-")*IF($D548="Abgabe",0,1),"")</f>
        <v/>
      </c>
      <c r="O548" s="111" t="str">
        <f>IFERROR(IF($C548=O$2,$G548*VLOOKUP($F548,Listen!$B$5:$G$95,$J548+1,FALSE)/VLOOKUP(O$2,Listen!$B$5:$G$95,$J548+1,FALSE),"-")*IF($D548="Abgabe",0,1),"")</f>
        <v/>
      </c>
      <c r="P548" s="111" t="str">
        <f>IFERROR(IF($C548=P$2,$G548*VLOOKUP($F548,Listen!$B$5:$G$95,$J548+1,FALSE)/VLOOKUP(P$2,Listen!$B$5:$G$95,$J548+1,FALSE),"-")*IF($D548="Abgabe",0,1),"")</f>
        <v/>
      </c>
      <c r="Q548" s="111" t="str">
        <f>IFERROR(IF($C548=Q$2,$G548*VLOOKUP($F548,Listen!$B$5:$G$95,$J548+1,FALSE)/VLOOKUP(Q$2,Listen!$B$5:$G$95,$J548+1,FALSE),"-")*IF($D548="Abgabe",0,1),"")</f>
        <v/>
      </c>
      <c r="R548" s="111" t="str">
        <f>IFERROR(IF($C548=R$2,$G548*VLOOKUP($F548,Listen!$B$5:$G$95,$J548+1,FALSE)/VLOOKUP(R$2,Listen!$B$5:$G$95,$J548+1,FALSE),"-")*IF($D548="Abgabe",0,1),"")</f>
        <v/>
      </c>
    </row>
    <row r="549" spans="2:18">
      <c r="B549" s="130"/>
      <c r="C549" s="95" t="str">
        <f>IFERROR(YEAR(VLOOKUP($B549,A_Stammdaten!$B$18:$G$218,3,FALSE)),"")</f>
        <v/>
      </c>
      <c r="D549" s="95" t="str">
        <f>IFERROR(VLOOKUP($B549,A_Stammdaten!$B$18:$G$218,6,FALSE),"")</f>
        <v/>
      </c>
      <c r="E549" s="131"/>
      <c r="F549" s="130"/>
      <c r="G549" s="130"/>
      <c r="H549" s="96"/>
      <c r="I549" s="105" t="str">
        <f>IFERROR(VLOOKUP($E549,Listen!$I$5:$K$41,2,FALSE),"")</f>
        <v/>
      </c>
      <c r="J549" s="105" t="str">
        <f>IFERROR(VLOOKUP($E549,Listen!$I$5:$K$41,3,FALSE),"")</f>
        <v/>
      </c>
      <c r="K549" s="111" t="str">
        <f>IFERROR(IF($C549=K$2,$G549*VLOOKUP($F549,Listen!$B$5:$G$95,$J549+1,FALSE)/VLOOKUP(K$2,Listen!$B$5:$G$95,$J549+1,FALSE),"-")*IF($D549="Abgabe",0,1),"")</f>
        <v/>
      </c>
      <c r="L549" s="111" t="str">
        <f>IFERROR(IF($C549=L$2,$G549*VLOOKUP($F549,Listen!$B$5:$G$95,$J549+1,FALSE)/VLOOKUP(L$2,Listen!$B$5:$G$95,$J549+1,FALSE),"-")*IF($D549="Abgabe",0,1),"")</f>
        <v/>
      </c>
      <c r="M549" s="111" t="str">
        <f>IFERROR(IF($C549=M$2,$G549*VLOOKUP($F549,Listen!$B$5:$G$95,$J549+1,FALSE)/VLOOKUP(M$2,Listen!$B$5:$G$95,$J549+1,FALSE),"-")*IF($D549="Abgabe",0,1),"")</f>
        <v/>
      </c>
      <c r="N549" s="111" t="str">
        <f>IFERROR(IF($C549=N$2,$G549*VLOOKUP($F549,Listen!$B$5:$G$95,$J549+1,FALSE)/VLOOKUP(N$2,Listen!$B$5:$G$95,$J549+1,FALSE),"-")*IF($D549="Abgabe",0,1),"")</f>
        <v/>
      </c>
      <c r="O549" s="111" t="str">
        <f>IFERROR(IF($C549=O$2,$G549*VLOOKUP($F549,Listen!$B$5:$G$95,$J549+1,FALSE)/VLOOKUP(O$2,Listen!$B$5:$G$95,$J549+1,FALSE),"-")*IF($D549="Abgabe",0,1),"")</f>
        <v/>
      </c>
      <c r="P549" s="111" t="str">
        <f>IFERROR(IF($C549=P$2,$G549*VLOOKUP($F549,Listen!$B$5:$G$95,$J549+1,FALSE)/VLOOKUP(P$2,Listen!$B$5:$G$95,$J549+1,FALSE),"-")*IF($D549="Abgabe",0,1),"")</f>
        <v/>
      </c>
      <c r="Q549" s="111" t="str">
        <f>IFERROR(IF($C549=Q$2,$G549*VLOOKUP($F549,Listen!$B$5:$G$95,$J549+1,FALSE)/VLOOKUP(Q$2,Listen!$B$5:$G$95,$J549+1,FALSE),"-")*IF($D549="Abgabe",0,1),"")</f>
        <v/>
      </c>
      <c r="R549" s="111" t="str">
        <f>IFERROR(IF($C549=R$2,$G549*VLOOKUP($F549,Listen!$B$5:$G$95,$J549+1,FALSE)/VLOOKUP(R$2,Listen!$B$5:$G$95,$J549+1,FALSE),"-")*IF($D549="Abgabe",0,1),"")</f>
        <v/>
      </c>
    </row>
    <row r="550" spans="2:18">
      <c r="B550" s="130"/>
      <c r="C550" s="95" t="str">
        <f>IFERROR(YEAR(VLOOKUP($B550,A_Stammdaten!$B$18:$G$218,3,FALSE)),"")</f>
        <v/>
      </c>
      <c r="D550" s="95" t="str">
        <f>IFERROR(VLOOKUP($B550,A_Stammdaten!$B$18:$G$218,6,FALSE),"")</f>
        <v/>
      </c>
      <c r="E550" s="131"/>
      <c r="F550" s="130"/>
      <c r="G550" s="130"/>
      <c r="H550" s="96"/>
      <c r="I550" s="105" t="str">
        <f>IFERROR(VLOOKUP($E550,Listen!$I$5:$K$41,2,FALSE),"")</f>
        <v/>
      </c>
      <c r="J550" s="105" t="str">
        <f>IFERROR(VLOOKUP($E550,Listen!$I$5:$K$41,3,FALSE),"")</f>
        <v/>
      </c>
      <c r="K550" s="111" t="str">
        <f>IFERROR(IF($C550=K$2,$G550*VLOOKUP($F550,Listen!$B$5:$G$95,$J550+1,FALSE)/VLOOKUP(K$2,Listen!$B$5:$G$95,$J550+1,FALSE),"-")*IF($D550="Abgabe",0,1),"")</f>
        <v/>
      </c>
      <c r="L550" s="111" t="str">
        <f>IFERROR(IF($C550=L$2,$G550*VLOOKUP($F550,Listen!$B$5:$G$95,$J550+1,FALSE)/VLOOKUP(L$2,Listen!$B$5:$G$95,$J550+1,FALSE),"-")*IF($D550="Abgabe",0,1),"")</f>
        <v/>
      </c>
      <c r="M550" s="111" t="str">
        <f>IFERROR(IF($C550=M$2,$G550*VLOOKUP($F550,Listen!$B$5:$G$95,$J550+1,FALSE)/VLOOKUP(M$2,Listen!$B$5:$G$95,$J550+1,FALSE),"-")*IF($D550="Abgabe",0,1),"")</f>
        <v/>
      </c>
      <c r="N550" s="111" t="str">
        <f>IFERROR(IF($C550=N$2,$G550*VLOOKUP($F550,Listen!$B$5:$G$95,$J550+1,FALSE)/VLOOKUP(N$2,Listen!$B$5:$G$95,$J550+1,FALSE),"-")*IF($D550="Abgabe",0,1),"")</f>
        <v/>
      </c>
      <c r="O550" s="111" t="str">
        <f>IFERROR(IF($C550=O$2,$G550*VLOOKUP($F550,Listen!$B$5:$G$95,$J550+1,FALSE)/VLOOKUP(O$2,Listen!$B$5:$G$95,$J550+1,FALSE),"-")*IF($D550="Abgabe",0,1),"")</f>
        <v/>
      </c>
      <c r="P550" s="111" t="str">
        <f>IFERROR(IF($C550=P$2,$G550*VLOOKUP($F550,Listen!$B$5:$G$95,$J550+1,FALSE)/VLOOKUP(P$2,Listen!$B$5:$G$95,$J550+1,FALSE),"-")*IF($D550="Abgabe",0,1),"")</f>
        <v/>
      </c>
      <c r="Q550" s="111" t="str">
        <f>IFERROR(IF($C550=Q$2,$G550*VLOOKUP($F550,Listen!$B$5:$G$95,$J550+1,FALSE)/VLOOKUP(Q$2,Listen!$B$5:$G$95,$J550+1,FALSE),"-")*IF($D550="Abgabe",0,1),"")</f>
        <v/>
      </c>
      <c r="R550" s="111" t="str">
        <f>IFERROR(IF($C550=R$2,$G550*VLOOKUP($F550,Listen!$B$5:$G$95,$J550+1,FALSE)/VLOOKUP(R$2,Listen!$B$5:$G$95,$J550+1,FALSE),"-")*IF($D550="Abgabe",0,1),"")</f>
        <v/>
      </c>
    </row>
    <row r="551" spans="2:18">
      <c r="B551" s="130"/>
      <c r="C551" s="95" t="str">
        <f>IFERROR(YEAR(VLOOKUP($B551,A_Stammdaten!$B$18:$G$218,3,FALSE)),"")</f>
        <v/>
      </c>
      <c r="D551" s="95" t="str">
        <f>IFERROR(VLOOKUP($B551,A_Stammdaten!$B$18:$G$218,6,FALSE),"")</f>
        <v/>
      </c>
      <c r="E551" s="131"/>
      <c r="F551" s="130"/>
      <c r="G551" s="130"/>
      <c r="H551" s="96"/>
      <c r="I551" s="105" t="str">
        <f>IFERROR(VLOOKUP($E551,Listen!$I$5:$K$41,2,FALSE),"")</f>
        <v/>
      </c>
      <c r="J551" s="105" t="str">
        <f>IFERROR(VLOOKUP($E551,Listen!$I$5:$K$41,3,FALSE),"")</f>
        <v/>
      </c>
      <c r="K551" s="111" t="str">
        <f>IFERROR(IF($C551=K$2,$G551*VLOOKUP($F551,Listen!$B$5:$G$95,$J551+1,FALSE)/VLOOKUP(K$2,Listen!$B$5:$G$95,$J551+1,FALSE),"-")*IF($D551="Abgabe",0,1),"")</f>
        <v/>
      </c>
      <c r="L551" s="111" t="str">
        <f>IFERROR(IF($C551=L$2,$G551*VLOOKUP($F551,Listen!$B$5:$G$95,$J551+1,FALSE)/VLOOKUP(L$2,Listen!$B$5:$G$95,$J551+1,FALSE),"-")*IF($D551="Abgabe",0,1),"")</f>
        <v/>
      </c>
      <c r="M551" s="111" t="str">
        <f>IFERROR(IF($C551=M$2,$G551*VLOOKUP($F551,Listen!$B$5:$G$95,$J551+1,FALSE)/VLOOKUP(M$2,Listen!$B$5:$G$95,$J551+1,FALSE),"-")*IF($D551="Abgabe",0,1),"")</f>
        <v/>
      </c>
      <c r="N551" s="111" t="str">
        <f>IFERROR(IF($C551=N$2,$G551*VLOOKUP($F551,Listen!$B$5:$G$95,$J551+1,FALSE)/VLOOKUP(N$2,Listen!$B$5:$G$95,$J551+1,FALSE),"-")*IF($D551="Abgabe",0,1),"")</f>
        <v/>
      </c>
      <c r="O551" s="111" t="str">
        <f>IFERROR(IF($C551=O$2,$G551*VLOOKUP($F551,Listen!$B$5:$G$95,$J551+1,FALSE)/VLOOKUP(O$2,Listen!$B$5:$G$95,$J551+1,FALSE),"-")*IF($D551="Abgabe",0,1),"")</f>
        <v/>
      </c>
      <c r="P551" s="111" t="str">
        <f>IFERROR(IF($C551=P$2,$G551*VLOOKUP($F551,Listen!$B$5:$G$95,$J551+1,FALSE)/VLOOKUP(P$2,Listen!$B$5:$G$95,$J551+1,FALSE),"-")*IF($D551="Abgabe",0,1),"")</f>
        <v/>
      </c>
      <c r="Q551" s="111" t="str">
        <f>IFERROR(IF($C551=Q$2,$G551*VLOOKUP($F551,Listen!$B$5:$G$95,$J551+1,FALSE)/VLOOKUP(Q$2,Listen!$B$5:$G$95,$J551+1,FALSE),"-")*IF($D551="Abgabe",0,1),"")</f>
        <v/>
      </c>
      <c r="R551" s="111" t="str">
        <f>IFERROR(IF($C551=R$2,$G551*VLOOKUP($F551,Listen!$B$5:$G$95,$J551+1,FALSE)/VLOOKUP(R$2,Listen!$B$5:$G$95,$J551+1,FALSE),"-")*IF($D551="Abgabe",0,1),"")</f>
        <v/>
      </c>
    </row>
    <row r="552" spans="2:18">
      <c r="B552" s="130"/>
      <c r="C552" s="95" t="str">
        <f>IFERROR(YEAR(VLOOKUP($B552,A_Stammdaten!$B$18:$G$218,3,FALSE)),"")</f>
        <v/>
      </c>
      <c r="D552" s="95" t="str">
        <f>IFERROR(VLOOKUP($B552,A_Stammdaten!$B$18:$G$218,6,FALSE),"")</f>
        <v/>
      </c>
      <c r="E552" s="131"/>
      <c r="F552" s="130"/>
      <c r="G552" s="130"/>
      <c r="H552" s="96"/>
      <c r="I552" s="105" t="str">
        <f>IFERROR(VLOOKUP($E552,Listen!$I$5:$K$41,2,FALSE),"")</f>
        <v/>
      </c>
      <c r="J552" s="105" t="str">
        <f>IFERROR(VLOOKUP($E552,Listen!$I$5:$K$41,3,FALSE),"")</f>
        <v/>
      </c>
      <c r="K552" s="111" t="str">
        <f>IFERROR(IF($C552=K$2,$G552*VLOOKUP($F552,Listen!$B$5:$G$95,$J552+1,FALSE)/VLOOKUP(K$2,Listen!$B$5:$G$95,$J552+1,FALSE),"-")*IF($D552="Abgabe",0,1),"")</f>
        <v/>
      </c>
      <c r="L552" s="111" t="str">
        <f>IFERROR(IF($C552=L$2,$G552*VLOOKUP($F552,Listen!$B$5:$G$95,$J552+1,FALSE)/VLOOKUP(L$2,Listen!$B$5:$G$95,$J552+1,FALSE),"-")*IF($D552="Abgabe",0,1),"")</f>
        <v/>
      </c>
      <c r="M552" s="111" t="str">
        <f>IFERROR(IF($C552=M$2,$G552*VLOOKUP($F552,Listen!$B$5:$G$95,$J552+1,FALSE)/VLOOKUP(M$2,Listen!$B$5:$G$95,$J552+1,FALSE),"-")*IF($D552="Abgabe",0,1),"")</f>
        <v/>
      </c>
      <c r="N552" s="111" t="str">
        <f>IFERROR(IF($C552=N$2,$G552*VLOOKUP($F552,Listen!$B$5:$G$95,$J552+1,FALSE)/VLOOKUP(N$2,Listen!$B$5:$G$95,$J552+1,FALSE),"-")*IF($D552="Abgabe",0,1),"")</f>
        <v/>
      </c>
      <c r="O552" s="111" t="str">
        <f>IFERROR(IF($C552=O$2,$G552*VLOOKUP($F552,Listen!$B$5:$G$95,$J552+1,FALSE)/VLOOKUP(O$2,Listen!$B$5:$G$95,$J552+1,FALSE),"-")*IF($D552="Abgabe",0,1),"")</f>
        <v/>
      </c>
      <c r="P552" s="111" t="str">
        <f>IFERROR(IF($C552=P$2,$G552*VLOOKUP($F552,Listen!$B$5:$G$95,$J552+1,FALSE)/VLOOKUP(P$2,Listen!$B$5:$G$95,$J552+1,FALSE),"-")*IF($D552="Abgabe",0,1),"")</f>
        <v/>
      </c>
      <c r="Q552" s="111" t="str">
        <f>IFERROR(IF($C552=Q$2,$G552*VLOOKUP($F552,Listen!$B$5:$G$95,$J552+1,FALSE)/VLOOKUP(Q$2,Listen!$B$5:$G$95,$J552+1,FALSE),"-")*IF($D552="Abgabe",0,1),"")</f>
        <v/>
      </c>
      <c r="R552" s="111" t="str">
        <f>IFERROR(IF($C552=R$2,$G552*VLOOKUP($F552,Listen!$B$5:$G$95,$J552+1,FALSE)/VLOOKUP(R$2,Listen!$B$5:$G$95,$J552+1,FALSE),"-")*IF($D552="Abgabe",0,1),"")</f>
        <v/>
      </c>
    </row>
    <row r="553" spans="2:18">
      <c r="B553" s="130"/>
      <c r="C553" s="95" t="str">
        <f>IFERROR(YEAR(VLOOKUP($B553,A_Stammdaten!$B$18:$G$218,3,FALSE)),"")</f>
        <v/>
      </c>
      <c r="D553" s="95" t="str">
        <f>IFERROR(VLOOKUP($B553,A_Stammdaten!$B$18:$G$218,6,FALSE),"")</f>
        <v/>
      </c>
      <c r="E553" s="131"/>
      <c r="F553" s="130"/>
      <c r="G553" s="130"/>
      <c r="H553" s="96"/>
      <c r="I553" s="105" t="str">
        <f>IFERROR(VLOOKUP($E553,Listen!$I$5:$K$41,2,FALSE),"")</f>
        <v/>
      </c>
      <c r="J553" s="105" t="str">
        <f>IFERROR(VLOOKUP($E553,Listen!$I$5:$K$41,3,FALSE),"")</f>
        <v/>
      </c>
      <c r="K553" s="111" t="str">
        <f>IFERROR(IF($C553=K$2,$G553*VLOOKUP($F553,Listen!$B$5:$G$95,$J553+1,FALSE)/VLOOKUP(K$2,Listen!$B$5:$G$95,$J553+1,FALSE),"-")*IF($D553="Abgabe",0,1),"")</f>
        <v/>
      </c>
      <c r="L553" s="111" t="str">
        <f>IFERROR(IF($C553=L$2,$G553*VLOOKUP($F553,Listen!$B$5:$G$95,$J553+1,FALSE)/VLOOKUP(L$2,Listen!$B$5:$G$95,$J553+1,FALSE),"-")*IF($D553="Abgabe",0,1),"")</f>
        <v/>
      </c>
      <c r="M553" s="111" t="str">
        <f>IFERROR(IF($C553=M$2,$G553*VLOOKUP($F553,Listen!$B$5:$G$95,$J553+1,FALSE)/VLOOKUP(M$2,Listen!$B$5:$G$95,$J553+1,FALSE),"-")*IF($D553="Abgabe",0,1),"")</f>
        <v/>
      </c>
      <c r="N553" s="111" t="str">
        <f>IFERROR(IF($C553=N$2,$G553*VLOOKUP($F553,Listen!$B$5:$G$95,$J553+1,FALSE)/VLOOKUP(N$2,Listen!$B$5:$G$95,$J553+1,FALSE),"-")*IF($D553="Abgabe",0,1),"")</f>
        <v/>
      </c>
      <c r="O553" s="111" t="str">
        <f>IFERROR(IF($C553=O$2,$G553*VLOOKUP($F553,Listen!$B$5:$G$95,$J553+1,FALSE)/VLOOKUP(O$2,Listen!$B$5:$G$95,$J553+1,FALSE),"-")*IF($D553="Abgabe",0,1),"")</f>
        <v/>
      </c>
      <c r="P553" s="111" t="str">
        <f>IFERROR(IF($C553=P$2,$G553*VLOOKUP($F553,Listen!$B$5:$G$95,$J553+1,FALSE)/VLOOKUP(P$2,Listen!$B$5:$G$95,$J553+1,FALSE),"-")*IF($D553="Abgabe",0,1),"")</f>
        <v/>
      </c>
      <c r="Q553" s="111" t="str">
        <f>IFERROR(IF($C553=Q$2,$G553*VLOOKUP($F553,Listen!$B$5:$G$95,$J553+1,FALSE)/VLOOKUP(Q$2,Listen!$B$5:$G$95,$J553+1,FALSE),"-")*IF($D553="Abgabe",0,1),"")</f>
        <v/>
      </c>
      <c r="R553" s="111" t="str">
        <f>IFERROR(IF($C553=R$2,$G553*VLOOKUP($F553,Listen!$B$5:$G$95,$J553+1,FALSE)/VLOOKUP(R$2,Listen!$B$5:$G$95,$J553+1,FALSE),"-")*IF($D553="Abgabe",0,1),"")</f>
        <v/>
      </c>
    </row>
    <row r="554" spans="2:18">
      <c r="B554" s="130"/>
      <c r="C554" s="95" t="str">
        <f>IFERROR(YEAR(VLOOKUP($B554,A_Stammdaten!$B$18:$G$218,3,FALSE)),"")</f>
        <v/>
      </c>
      <c r="D554" s="95" t="str">
        <f>IFERROR(VLOOKUP($B554,A_Stammdaten!$B$18:$G$218,6,FALSE),"")</f>
        <v/>
      </c>
      <c r="E554" s="131"/>
      <c r="F554" s="130"/>
      <c r="G554" s="130"/>
      <c r="H554" s="96"/>
      <c r="I554" s="105" t="str">
        <f>IFERROR(VLOOKUP($E554,Listen!$I$5:$K$41,2,FALSE),"")</f>
        <v/>
      </c>
      <c r="J554" s="105" t="str">
        <f>IFERROR(VLOOKUP($E554,Listen!$I$5:$K$41,3,FALSE),"")</f>
        <v/>
      </c>
      <c r="K554" s="111" t="str">
        <f>IFERROR(IF($C554=K$2,$G554*VLOOKUP($F554,Listen!$B$5:$G$95,$J554+1,FALSE)/VLOOKUP(K$2,Listen!$B$5:$G$95,$J554+1,FALSE),"-")*IF($D554="Abgabe",0,1),"")</f>
        <v/>
      </c>
      <c r="L554" s="111" t="str">
        <f>IFERROR(IF($C554=L$2,$G554*VLOOKUP($F554,Listen!$B$5:$G$95,$J554+1,FALSE)/VLOOKUP(L$2,Listen!$B$5:$G$95,$J554+1,FALSE),"-")*IF($D554="Abgabe",0,1),"")</f>
        <v/>
      </c>
      <c r="M554" s="111" t="str">
        <f>IFERROR(IF($C554=M$2,$G554*VLOOKUP($F554,Listen!$B$5:$G$95,$J554+1,FALSE)/VLOOKUP(M$2,Listen!$B$5:$G$95,$J554+1,FALSE),"-")*IF($D554="Abgabe",0,1),"")</f>
        <v/>
      </c>
      <c r="N554" s="111" t="str">
        <f>IFERROR(IF($C554=N$2,$G554*VLOOKUP($F554,Listen!$B$5:$G$95,$J554+1,FALSE)/VLOOKUP(N$2,Listen!$B$5:$G$95,$J554+1,FALSE),"-")*IF($D554="Abgabe",0,1),"")</f>
        <v/>
      </c>
      <c r="O554" s="111" t="str">
        <f>IFERROR(IF($C554=O$2,$G554*VLOOKUP($F554,Listen!$B$5:$G$95,$J554+1,FALSE)/VLOOKUP(O$2,Listen!$B$5:$G$95,$J554+1,FALSE),"-")*IF($D554="Abgabe",0,1),"")</f>
        <v/>
      </c>
      <c r="P554" s="111" t="str">
        <f>IFERROR(IF($C554=P$2,$G554*VLOOKUP($F554,Listen!$B$5:$G$95,$J554+1,FALSE)/VLOOKUP(P$2,Listen!$B$5:$G$95,$J554+1,FALSE),"-")*IF($D554="Abgabe",0,1),"")</f>
        <v/>
      </c>
      <c r="Q554" s="111" t="str">
        <f>IFERROR(IF($C554=Q$2,$G554*VLOOKUP($F554,Listen!$B$5:$G$95,$J554+1,FALSE)/VLOOKUP(Q$2,Listen!$B$5:$G$95,$J554+1,FALSE),"-")*IF($D554="Abgabe",0,1),"")</f>
        <v/>
      </c>
      <c r="R554" s="111" t="str">
        <f>IFERROR(IF($C554=R$2,$G554*VLOOKUP($F554,Listen!$B$5:$G$95,$J554+1,FALSE)/VLOOKUP(R$2,Listen!$B$5:$G$95,$J554+1,FALSE),"-")*IF($D554="Abgabe",0,1),"")</f>
        <v/>
      </c>
    </row>
    <row r="555" spans="2:18">
      <c r="B555" s="130"/>
      <c r="C555" s="95" t="str">
        <f>IFERROR(YEAR(VLOOKUP($B555,A_Stammdaten!$B$18:$G$218,3,FALSE)),"")</f>
        <v/>
      </c>
      <c r="D555" s="95" t="str">
        <f>IFERROR(VLOOKUP($B555,A_Stammdaten!$B$18:$G$218,6,FALSE),"")</f>
        <v/>
      </c>
      <c r="E555" s="131"/>
      <c r="F555" s="130"/>
      <c r="G555" s="130"/>
      <c r="H555" s="96"/>
      <c r="I555" s="105" t="str">
        <f>IFERROR(VLOOKUP($E555,Listen!$I$5:$K$41,2,FALSE),"")</f>
        <v/>
      </c>
      <c r="J555" s="105" t="str">
        <f>IFERROR(VLOOKUP($E555,Listen!$I$5:$K$41,3,FALSE),"")</f>
        <v/>
      </c>
      <c r="K555" s="111" t="str">
        <f>IFERROR(IF($C555=K$2,$G555*VLOOKUP($F555,Listen!$B$5:$G$95,$J555+1,FALSE)/VLOOKUP(K$2,Listen!$B$5:$G$95,$J555+1,FALSE),"-")*IF($D555="Abgabe",0,1),"")</f>
        <v/>
      </c>
      <c r="L555" s="111" t="str">
        <f>IFERROR(IF($C555=L$2,$G555*VLOOKUP($F555,Listen!$B$5:$G$95,$J555+1,FALSE)/VLOOKUP(L$2,Listen!$B$5:$G$95,$J555+1,FALSE),"-")*IF($D555="Abgabe",0,1),"")</f>
        <v/>
      </c>
      <c r="M555" s="111" t="str">
        <f>IFERROR(IF($C555=M$2,$G555*VLOOKUP($F555,Listen!$B$5:$G$95,$J555+1,FALSE)/VLOOKUP(M$2,Listen!$B$5:$G$95,$J555+1,FALSE),"-")*IF($D555="Abgabe",0,1),"")</f>
        <v/>
      </c>
      <c r="N555" s="111" t="str">
        <f>IFERROR(IF($C555=N$2,$G555*VLOOKUP($F555,Listen!$B$5:$G$95,$J555+1,FALSE)/VLOOKUP(N$2,Listen!$B$5:$G$95,$J555+1,FALSE),"-")*IF($D555="Abgabe",0,1),"")</f>
        <v/>
      </c>
      <c r="O555" s="111" t="str">
        <f>IFERROR(IF($C555=O$2,$G555*VLOOKUP($F555,Listen!$B$5:$G$95,$J555+1,FALSE)/VLOOKUP(O$2,Listen!$B$5:$G$95,$J555+1,FALSE),"-")*IF($D555="Abgabe",0,1),"")</f>
        <v/>
      </c>
      <c r="P555" s="111" t="str">
        <f>IFERROR(IF($C555=P$2,$G555*VLOOKUP($F555,Listen!$B$5:$G$95,$J555+1,FALSE)/VLOOKUP(P$2,Listen!$B$5:$G$95,$J555+1,FALSE),"-")*IF($D555="Abgabe",0,1),"")</f>
        <v/>
      </c>
      <c r="Q555" s="111" t="str">
        <f>IFERROR(IF($C555=Q$2,$G555*VLOOKUP($F555,Listen!$B$5:$G$95,$J555+1,FALSE)/VLOOKUP(Q$2,Listen!$B$5:$G$95,$J555+1,FALSE),"-")*IF($D555="Abgabe",0,1),"")</f>
        <v/>
      </c>
      <c r="R555" s="111" t="str">
        <f>IFERROR(IF($C555=R$2,$G555*VLOOKUP($F555,Listen!$B$5:$G$95,$J555+1,FALSE)/VLOOKUP(R$2,Listen!$B$5:$G$95,$J555+1,FALSE),"-")*IF($D555="Abgabe",0,1),"")</f>
        <v/>
      </c>
    </row>
    <row r="556" spans="2:18">
      <c r="B556" s="130"/>
      <c r="C556" s="95" t="str">
        <f>IFERROR(YEAR(VLOOKUP($B556,A_Stammdaten!$B$18:$G$218,3,FALSE)),"")</f>
        <v/>
      </c>
      <c r="D556" s="95" t="str">
        <f>IFERROR(VLOOKUP($B556,A_Stammdaten!$B$18:$G$218,6,FALSE),"")</f>
        <v/>
      </c>
      <c r="E556" s="131"/>
      <c r="F556" s="130"/>
      <c r="G556" s="130"/>
      <c r="H556" s="96"/>
      <c r="I556" s="105" t="str">
        <f>IFERROR(VLOOKUP($E556,Listen!$I$5:$K$41,2,FALSE),"")</f>
        <v/>
      </c>
      <c r="J556" s="105" t="str">
        <f>IFERROR(VLOOKUP($E556,Listen!$I$5:$K$41,3,FALSE),"")</f>
        <v/>
      </c>
      <c r="K556" s="111" t="str">
        <f>IFERROR(IF($C556=K$2,$G556*VLOOKUP($F556,Listen!$B$5:$G$95,$J556+1,FALSE)/VLOOKUP(K$2,Listen!$B$5:$G$95,$J556+1,FALSE),"-")*IF($D556="Abgabe",0,1),"")</f>
        <v/>
      </c>
      <c r="L556" s="111" t="str">
        <f>IFERROR(IF($C556=L$2,$G556*VLOOKUP($F556,Listen!$B$5:$G$95,$J556+1,FALSE)/VLOOKUP(L$2,Listen!$B$5:$G$95,$J556+1,FALSE),"-")*IF($D556="Abgabe",0,1),"")</f>
        <v/>
      </c>
      <c r="M556" s="111" t="str">
        <f>IFERROR(IF($C556=M$2,$G556*VLOOKUP($F556,Listen!$B$5:$G$95,$J556+1,FALSE)/VLOOKUP(M$2,Listen!$B$5:$G$95,$J556+1,FALSE),"-")*IF($D556="Abgabe",0,1),"")</f>
        <v/>
      </c>
      <c r="N556" s="111" t="str">
        <f>IFERROR(IF($C556=N$2,$G556*VLOOKUP($F556,Listen!$B$5:$G$95,$J556+1,FALSE)/VLOOKUP(N$2,Listen!$B$5:$G$95,$J556+1,FALSE),"-")*IF($D556="Abgabe",0,1),"")</f>
        <v/>
      </c>
      <c r="O556" s="111" t="str">
        <f>IFERROR(IF($C556=O$2,$G556*VLOOKUP($F556,Listen!$B$5:$G$95,$J556+1,FALSE)/VLOOKUP(O$2,Listen!$B$5:$G$95,$J556+1,FALSE),"-")*IF($D556="Abgabe",0,1),"")</f>
        <v/>
      </c>
      <c r="P556" s="111" t="str">
        <f>IFERROR(IF($C556=P$2,$G556*VLOOKUP($F556,Listen!$B$5:$G$95,$J556+1,FALSE)/VLOOKUP(P$2,Listen!$B$5:$G$95,$J556+1,FALSE),"-")*IF($D556="Abgabe",0,1),"")</f>
        <v/>
      </c>
      <c r="Q556" s="111" t="str">
        <f>IFERROR(IF($C556=Q$2,$G556*VLOOKUP($F556,Listen!$B$5:$G$95,$J556+1,FALSE)/VLOOKUP(Q$2,Listen!$B$5:$G$95,$J556+1,FALSE),"-")*IF($D556="Abgabe",0,1),"")</f>
        <v/>
      </c>
      <c r="R556" s="111" t="str">
        <f>IFERROR(IF($C556=R$2,$G556*VLOOKUP($F556,Listen!$B$5:$G$95,$J556+1,FALSE)/VLOOKUP(R$2,Listen!$B$5:$G$95,$J556+1,FALSE),"-")*IF($D556="Abgabe",0,1),"")</f>
        <v/>
      </c>
    </row>
    <row r="557" spans="2:18">
      <c r="B557" s="130"/>
      <c r="C557" s="95" t="str">
        <f>IFERROR(YEAR(VLOOKUP($B557,A_Stammdaten!$B$18:$G$218,3,FALSE)),"")</f>
        <v/>
      </c>
      <c r="D557" s="95" t="str">
        <f>IFERROR(VLOOKUP($B557,A_Stammdaten!$B$18:$G$218,6,FALSE),"")</f>
        <v/>
      </c>
      <c r="E557" s="131"/>
      <c r="F557" s="130"/>
      <c r="G557" s="130"/>
      <c r="H557" s="96"/>
      <c r="I557" s="105" t="str">
        <f>IFERROR(VLOOKUP($E557,Listen!$I$5:$K$41,2,FALSE),"")</f>
        <v/>
      </c>
      <c r="J557" s="105" t="str">
        <f>IFERROR(VLOOKUP($E557,Listen!$I$5:$K$41,3,FALSE),"")</f>
        <v/>
      </c>
      <c r="K557" s="111" t="str">
        <f>IFERROR(IF($C557=K$2,$G557*VLOOKUP($F557,Listen!$B$5:$G$95,$J557+1,FALSE)/VLOOKUP(K$2,Listen!$B$5:$G$95,$J557+1,FALSE),"-")*IF($D557="Abgabe",0,1),"")</f>
        <v/>
      </c>
      <c r="L557" s="111" t="str">
        <f>IFERROR(IF($C557=L$2,$G557*VLOOKUP($F557,Listen!$B$5:$G$95,$J557+1,FALSE)/VLOOKUP(L$2,Listen!$B$5:$G$95,$J557+1,FALSE),"-")*IF($D557="Abgabe",0,1),"")</f>
        <v/>
      </c>
      <c r="M557" s="111" t="str">
        <f>IFERROR(IF($C557=M$2,$G557*VLOOKUP($F557,Listen!$B$5:$G$95,$J557+1,FALSE)/VLOOKUP(M$2,Listen!$B$5:$G$95,$J557+1,FALSE),"-")*IF($D557="Abgabe",0,1),"")</f>
        <v/>
      </c>
      <c r="N557" s="111" t="str">
        <f>IFERROR(IF($C557=N$2,$G557*VLOOKUP($F557,Listen!$B$5:$G$95,$J557+1,FALSE)/VLOOKUP(N$2,Listen!$B$5:$G$95,$J557+1,FALSE),"-")*IF($D557="Abgabe",0,1),"")</f>
        <v/>
      </c>
      <c r="O557" s="111" t="str">
        <f>IFERROR(IF($C557=O$2,$G557*VLOOKUP($F557,Listen!$B$5:$G$95,$J557+1,FALSE)/VLOOKUP(O$2,Listen!$B$5:$G$95,$J557+1,FALSE),"-")*IF($D557="Abgabe",0,1),"")</f>
        <v/>
      </c>
      <c r="P557" s="111" t="str">
        <f>IFERROR(IF($C557=P$2,$G557*VLOOKUP($F557,Listen!$B$5:$G$95,$J557+1,FALSE)/VLOOKUP(P$2,Listen!$B$5:$G$95,$J557+1,FALSE),"-")*IF($D557="Abgabe",0,1),"")</f>
        <v/>
      </c>
      <c r="Q557" s="111" t="str">
        <f>IFERROR(IF($C557=Q$2,$G557*VLOOKUP($F557,Listen!$B$5:$G$95,$J557+1,FALSE)/VLOOKUP(Q$2,Listen!$B$5:$G$95,$J557+1,FALSE),"-")*IF($D557="Abgabe",0,1),"")</f>
        <v/>
      </c>
      <c r="R557" s="111" t="str">
        <f>IFERROR(IF($C557=R$2,$G557*VLOOKUP($F557,Listen!$B$5:$G$95,$J557+1,FALSE)/VLOOKUP(R$2,Listen!$B$5:$G$95,$J557+1,FALSE),"-")*IF($D557="Abgabe",0,1),"")</f>
        <v/>
      </c>
    </row>
    <row r="558" spans="2:18">
      <c r="B558" s="130"/>
      <c r="C558" s="95" t="str">
        <f>IFERROR(YEAR(VLOOKUP($B558,A_Stammdaten!$B$18:$G$218,3,FALSE)),"")</f>
        <v/>
      </c>
      <c r="D558" s="95" t="str">
        <f>IFERROR(VLOOKUP($B558,A_Stammdaten!$B$18:$G$218,6,FALSE),"")</f>
        <v/>
      </c>
      <c r="E558" s="131"/>
      <c r="F558" s="130"/>
      <c r="G558" s="130"/>
      <c r="H558" s="96"/>
      <c r="I558" s="105" t="str">
        <f>IFERROR(VLOOKUP($E558,Listen!$I$5:$K$41,2,FALSE),"")</f>
        <v/>
      </c>
      <c r="J558" s="105" t="str">
        <f>IFERROR(VLOOKUP($E558,Listen!$I$5:$K$41,3,FALSE),"")</f>
        <v/>
      </c>
      <c r="K558" s="111" t="str">
        <f>IFERROR(IF($C558=K$2,$G558*VLOOKUP($F558,Listen!$B$5:$G$95,$J558+1,FALSE)/VLOOKUP(K$2,Listen!$B$5:$G$95,$J558+1,FALSE),"-")*IF($D558="Abgabe",0,1),"")</f>
        <v/>
      </c>
      <c r="L558" s="111" t="str">
        <f>IFERROR(IF($C558=L$2,$G558*VLOOKUP($F558,Listen!$B$5:$G$95,$J558+1,FALSE)/VLOOKUP(L$2,Listen!$B$5:$G$95,$J558+1,FALSE),"-")*IF($D558="Abgabe",0,1),"")</f>
        <v/>
      </c>
      <c r="M558" s="111" t="str">
        <f>IFERROR(IF($C558=M$2,$G558*VLOOKUP($F558,Listen!$B$5:$G$95,$J558+1,FALSE)/VLOOKUP(M$2,Listen!$B$5:$G$95,$J558+1,FALSE),"-")*IF($D558="Abgabe",0,1),"")</f>
        <v/>
      </c>
      <c r="N558" s="111" t="str">
        <f>IFERROR(IF($C558=N$2,$G558*VLOOKUP($F558,Listen!$B$5:$G$95,$J558+1,FALSE)/VLOOKUP(N$2,Listen!$B$5:$G$95,$J558+1,FALSE),"-")*IF($D558="Abgabe",0,1),"")</f>
        <v/>
      </c>
      <c r="O558" s="111" t="str">
        <f>IFERROR(IF($C558=O$2,$G558*VLOOKUP($F558,Listen!$B$5:$G$95,$J558+1,FALSE)/VLOOKUP(O$2,Listen!$B$5:$G$95,$J558+1,FALSE),"-")*IF($D558="Abgabe",0,1),"")</f>
        <v/>
      </c>
      <c r="P558" s="111" t="str">
        <f>IFERROR(IF($C558=P$2,$G558*VLOOKUP($F558,Listen!$B$5:$G$95,$J558+1,FALSE)/VLOOKUP(P$2,Listen!$B$5:$G$95,$J558+1,FALSE),"-")*IF($D558="Abgabe",0,1),"")</f>
        <v/>
      </c>
      <c r="Q558" s="111" t="str">
        <f>IFERROR(IF($C558=Q$2,$G558*VLOOKUP($F558,Listen!$B$5:$G$95,$J558+1,FALSE)/VLOOKUP(Q$2,Listen!$B$5:$G$95,$J558+1,FALSE),"-")*IF($D558="Abgabe",0,1),"")</f>
        <v/>
      </c>
      <c r="R558" s="111" t="str">
        <f>IFERROR(IF($C558=R$2,$G558*VLOOKUP($F558,Listen!$B$5:$G$95,$J558+1,FALSE)/VLOOKUP(R$2,Listen!$B$5:$G$95,$J558+1,FALSE),"-")*IF($D558="Abgabe",0,1),"")</f>
        <v/>
      </c>
    </row>
    <row r="559" spans="2:18">
      <c r="B559" s="130"/>
      <c r="C559" s="95" t="str">
        <f>IFERROR(YEAR(VLOOKUP($B559,A_Stammdaten!$B$18:$G$218,3,FALSE)),"")</f>
        <v/>
      </c>
      <c r="D559" s="95" t="str">
        <f>IFERROR(VLOOKUP($B559,A_Stammdaten!$B$18:$G$218,6,FALSE),"")</f>
        <v/>
      </c>
      <c r="E559" s="131"/>
      <c r="F559" s="130"/>
      <c r="G559" s="130"/>
      <c r="H559" s="96"/>
      <c r="I559" s="105" t="str">
        <f>IFERROR(VLOOKUP($E559,Listen!$I$5:$K$41,2,FALSE),"")</f>
        <v/>
      </c>
      <c r="J559" s="105" t="str">
        <f>IFERROR(VLOOKUP($E559,Listen!$I$5:$K$41,3,FALSE),"")</f>
        <v/>
      </c>
      <c r="K559" s="111" t="str">
        <f>IFERROR(IF($C559=K$2,$G559*VLOOKUP($F559,Listen!$B$5:$G$95,$J559+1,FALSE)/VLOOKUP(K$2,Listen!$B$5:$G$95,$J559+1,FALSE),"-")*IF($D559="Abgabe",0,1),"")</f>
        <v/>
      </c>
      <c r="L559" s="111" t="str">
        <f>IFERROR(IF($C559=L$2,$G559*VLOOKUP($F559,Listen!$B$5:$G$95,$J559+1,FALSE)/VLOOKUP(L$2,Listen!$B$5:$G$95,$J559+1,FALSE),"-")*IF($D559="Abgabe",0,1),"")</f>
        <v/>
      </c>
      <c r="M559" s="111" t="str">
        <f>IFERROR(IF($C559=M$2,$G559*VLOOKUP($F559,Listen!$B$5:$G$95,$J559+1,FALSE)/VLOOKUP(M$2,Listen!$B$5:$G$95,$J559+1,FALSE),"-")*IF($D559="Abgabe",0,1),"")</f>
        <v/>
      </c>
      <c r="N559" s="111" t="str">
        <f>IFERROR(IF($C559=N$2,$G559*VLOOKUP($F559,Listen!$B$5:$G$95,$J559+1,FALSE)/VLOOKUP(N$2,Listen!$B$5:$G$95,$J559+1,FALSE),"-")*IF($D559="Abgabe",0,1),"")</f>
        <v/>
      </c>
      <c r="O559" s="111" t="str">
        <f>IFERROR(IF($C559=O$2,$G559*VLOOKUP($F559,Listen!$B$5:$G$95,$J559+1,FALSE)/VLOOKUP(O$2,Listen!$B$5:$G$95,$J559+1,FALSE),"-")*IF($D559="Abgabe",0,1),"")</f>
        <v/>
      </c>
      <c r="P559" s="111" t="str">
        <f>IFERROR(IF($C559=P$2,$G559*VLOOKUP($F559,Listen!$B$5:$G$95,$J559+1,FALSE)/VLOOKUP(P$2,Listen!$B$5:$G$95,$J559+1,FALSE),"-")*IF($D559="Abgabe",0,1),"")</f>
        <v/>
      </c>
      <c r="Q559" s="111" t="str">
        <f>IFERROR(IF($C559=Q$2,$G559*VLOOKUP($F559,Listen!$B$5:$G$95,$J559+1,FALSE)/VLOOKUP(Q$2,Listen!$B$5:$G$95,$J559+1,FALSE),"-")*IF($D559="Abgabe",0,1),"")</f>
        <v/>
      </c>
      <c r="R559" s="111" t="str">
        <f>IFERROR(IF($C559=R$2,$G559*VLOOKUP($F559,Listen!$B$5:$G$95,$J559+1,FALSE)/VLOOKUP(R$2,Listen!$B$5:$G$95,$J559+1,FALSE),"-")*IF($D559="Abgabe",0,1),"")</f>
        <v/>
      </c>
    </row>
    <row r="560" spans="2:18">
      <c r="B560" s="130"/>
      <c r="C560" s="95" t="str">
        <f>IFERROR(YEAR(VLOOKUP($B560,A_Stammdaten!$B$18:$G$218,3,FALSE)),"")</f>
        <v/>
      </c>
      <c r="D560" s="95" t="str">
        <f>IFERROR(VLOOKUP($B560,A_Stammdaten!$B$18:$G$218,6,FALSE),"")</f>
        <v/>
      </c>
      <c r="E560" s="131"/>
      <c r="F560" s="130"/>
      <c r="G560" s="130"/>
      <c r="H560" s="96"/>
      <c r="I560" s="105" t="str">
        <f>IFERROR(VLOOKUP($E560,Listen!$I$5:$K$41,2,FALSE),"")</f>
        <v/>
      </c>
      <c r="J560" s="105" t="str">
        <f>IFERROR(VLOOKUP($E560,Listen!$I$5:$K$41,3,FALSE),"")</f>
        <v/>
      </c>
      <c r="K560" s="111" t="str">
        <f>IFERROR(IF($C560=K$2,$G560*VLOOKUP($F560,Listen!$B$5:$G$95,$J560+1,FALSE)/VLOOKUP(K$2,Listen!$B$5:$G$95,$J560+1,FALSE),"-")*IF($D560="Abgabe",0,1),"")</f>
        <v/>
      </c>
      <c r="L560" s="111" t="str">
        <f>IFERROR(IF($C560=L$2,$G560*VLOOKUP($F560,Listen!$B$5:$G$95,$J560+1,FALSE)/VLOOKUP(L$2,Listen!$B$5:$G$95,$J560+1,FALSE),"-")*IF($D560="Abgabe",0,1),"")</f>
        <v/>
      </c>
      <c r="M560" s="111" t="str">
        <f>IFERROR(IF($C560=M$2,$G560*VLOOKUP($F560,Listen!$B$5:$G$95,$J560+1,FALSE)/VLOOKUP(M$2,Listen!$B$5:$G$95,$J560+1,FALSE),"-")*IF($D560="Abgabe",0,1),"")</f>
        <v/>
      </c>
      <c r="N560" s="111" t="str">
        <f>IFERROR(IF($C560=N$2,$G560*VLOOKUP($F560,Listen!$B$5:$G$95,$J560+1,FALSE)/VLOOKUP(N$2,Listen!$B$5:$G$95,$J560+1,FALSE),"-")*IF($D560="Abgabe",0,1),"")</f>
        <v/>
      </c>
      <c r="O560" s="111" t="str">
        <f>IFERROR(IF($C560=O$2,$G560*VLOOKUP($F560,Listen!$B$5:$G$95,$J560+1,FALSE)/VLOOKUP(O$2,Listen!$B$5:$G$95,$J560+1,FALSE),"-")*IF($D560="Abgabe",0,1),"")</f>
        <v/>
      </c>
      <c r="P560" s="111" t="str">
        <f>IFERROR(IF($C560=P$2,$G560*VLOOKUP($F560,Listen!$B$5:$G$95,$J560+1,FALSE)/VLOOKUP(P$2,Listen!$B$5:$G$95,$J560+1,FALSE),"-")*IF($D560="Abgabe",0,1),"")</f>
        <v/>
      </c>
      <c r="Q560" s="111" t="str">
        <f>IFERROR(IF($C560=Q$2,$G560*VLOOKUP($F560,Listen!$B$5:$G$95,$J560+1,FALSE)/VLOOKUP(Q$2,Listen!$B$5:$G$95,$J560+1,FALSE),"-")*IF($D560="Abgabe",0,1),"")</f>
        <v/>
      </c>
      <c r="R560" s="111" t="str">
        <f>IFERROR(IF($C560=R$2,$G560*VLOOKUP($F560,Listen!$B$5:$G$95,$J560+1,FALSE)/VLOOKUP(R$2,Listen!$B$5:$G$95,$J560+1,FALSE),"-")*IF($D560="Abgabe",0,1),"")</f>
        <v/>
      </c>
    </row>
    <row r="561" spans="2:18">
      <c r="B561" s="130"/>
      <c r="C561" s="95" t="str">
        <f>IFERROR(YEAR(VLOOKUP($B561,A_Stammdaten!$B$18:$G$218,3,FALSE)),"")</f>
        <v/>
      </c>
      <c r="D561" s="95" t="str">
        <f>IFERROR(VLOOKUP($B561,A_Stammdaten!$B$18:$G$218,6,FALSE),"")</f>
        <v/>
      </c>
      <c r="E561" s="131"/>
      <c r="F561" s="130"/>
      <c r="G561" s="130"/>
      <c r="H561" s="96"/>
      <c r="I561" s="105" t="str">
        <f>IFERROR(VLOOKUP($E561,Listen!$I$5:$K$41,2,FALSE),"")</f>
        <v/>
      </c>
      <c r="J561" s="105" t="str">
        <f>IFERROR(VLOOKUP($E561,Listen!$I$5:$K$41,3,FALSE),"")</f>
        <v/>
      </c>
      <c r="K561" s="111" t="str">
        <f>IFERROR(IF($C561=K$2,$G561*VLOOKUP($F561,Listen!$B$5:$G$95,$J561+1,FALSE)/VLOOKUP(K$2,Listen!$B$5:$G$95,$J561+1,FALSE),"-")*IF($D561="Abgabe",0,1),"")</f>
        <v/>
      </c>
      <c r="L561" s="111" t="str">
        <f>IFERROR(IF($C561=L$2,$G561*VLOOKUP($F561,Listen!$B$5:$G$95,$J561+1,FALSE)/VLOOKUP(L$2,Listen!$B$5:$G$95,$J561+1,FALSE),"-")*IF($D561="Abgabe",0,1),"")</f>
        <v/>
      </c>
      <c r="M561" s="111" t="str">
        <f>IFERROR(IF($C561=M$2,$G561*VLOOKUP($F561,Listen!$B$5:$G$95,$J561+1,FALSE)/VLOOKUP(M$2,Listen!$B$5:$G$95,$J561+1,FALSE),"-")*IF($D561="Abgabe",0,1),"")</f>
        <v/>
      </c>
      <c r="N561" s="111" t="str">
        <f>IFERROR(IF($C561=N$2,$G561*VLOOKUP($F561,Listen!$B$5:$G$95,$J561+1,FALSE)/VLOOKUP(N$2,Listen!$B$5:$G$95,$J561+1,FALSE),"-")*IF($D561="Abgabe",0,1),"")</f>
        <v/>
      </c>
      <c r="O561" s="111" t="str">
        <f>IFERROR(IF($C561=O$2,$G561*VLOOKUP($F561,Listen!$B$5:$G$95,$J561+1,FALSE)/VLOOKUP(O$2,Listen!$B$5:$G$95,$J561+1,FALSE),"-")*IF($D561="Abgabe",0,1),"")</f>
        <v/>
      </c>
      <c r="P561" s="111" t="str">
        <f>IFERROR(IF($C561=P$2,$G561*VLOOKUP($F561,Listen!$B$5:$G$95,$J561+1,FALSE)/VLOOKUP(P$2,Listen!$B$5:$G$95,$J561+1,FALSE),"-")*IF($D561="Abgabe",0,1),"")</f>
        <v/>
      </c>
      <c r="Q561" s="111" t="str">
        <f>IFERROR(IF($C561=Q$2,$G561*VLOOKUP($F561,Listen!$B$5:$G$95,$J561+1,FALSE)/VLOOKUP(Q$2,Listen!$B$5:$G$95,$J561+1,FALSE),"-")*IF($D561="Abgabe",0,1),"")</f>
        <v/>
      </c>
      <c r="R561" s="111" t="str">
        <f>IFERROR(IF($C561=R$2,$G561*VLOOKUP($F561,Listen!$B$5:$G$95,$J561+1,FALSE)/VLOOKUP(R$2,Listen!$B$5:$G$95,$J561+1,FALSE),"-")*IF($D561="Abgabe",0,1),"")</f>
        <v/>
      </c>
    </row>
    <row r="562" spans="2:18">
      <c r="B562" s="130"/>
      <c r="C562" s="95" t="str">
        <f>IFERROR(YEAR(VLOOKUP($B562,A_Stammdaten!$B$18:$G$218,3,FALSE)),"")</f>
        <v/>
      </c>
      <c r="D562" s="95" t="str">
        <f>IFERROR(VLOOKUP($B562,A_Stammdaten!$B$18:$G$218,6,FALSE),"")</f>
        <v/>
      </c>
      <c r="E562" s="131"/>
      <c r="F562" s="130"/>
      <c r="G562" s="130"/>
      <c r="H562" s="96"/>
      <c r="I562" s="105" t="str">
        <f>IFERROR(VLOOKUP($E562,Listen!$I$5:$K$41,2,FALSE),"")</f>
        <v/>
      </c>
      <c r="J562" s="105" t="str">
        <f>IFERROR(VLOOKUP($E562,Listen!$I$5:$K$41,3,FALSE),"")</f>
        <v/>
      </c>
      <c r="K562" s="111" t="str">
        <f>IFERROR(IF($C562=K$2,$G562*VLOOKUP($F562,Listen!$B$5:$G$95,$J562+1,FALSE)/VLOOKUP(K$2,Listen!$B$5:$G$95,$J562+1,FALSE),"-")*IF($D562="Abgabe",0,1),"")</f>
        <v/>
      </c>
      <c r="L562" s="111" t="str">
        <f>IFERROR(IF($C562=L$2,$G562*VLOOKUP($F562,Listen!$B$5:$G$95,$J562+1,FALSE)/VLOOKUP(L$2,Listen!$B$5:$G$95,$J562+1,FALSE),"-")*IF($D562="Abgabe",0,1),"")</f>
        <v/>
      </c>
      <c r="M562" s="111" t="str">
        <f>IFERROR(IF($C562=M$2,$G562*VLOOKUP($F562,Listen!$B$5:$G$95,$J562+1,FALSE)/VLOOKUP(M$2,Listen!$B$5:$G$95,$J562+1,FALSE),"-")*IF($D562="Abgabe",0,1),"")</f>
        <v/>
      </c>
      <c r="N562" s="111" t="str">
        <f>IFERROR(IF($C562=N$2,$G562*VLOOKUP($F562,Listen!$B$5:$G$95,$J562+1,FALSE)/VLOOKUP(N$2,Listen!$B$5:$G$95,$J562+1,FALSE),"-")*IF($D562="Abgabe",0,1),"")</f>
        <v/>
      </c>
      <c r="O562" s="111" t="str">
        <f>IFERROR(IF($C562=O$2,$G562*VLOOKUP($F562,Listen!$B$5:$G$95,$J562+1,FALSE)/VLOOKUP(O$2,Listen!$B$5:$G$95,$J562+1,FALSE),"-")*IF($D562="Abgabe",0,1),"")</f>
        <v/>
      </c>
      <c r="P562" s="111" t="str">
        <f>IFERROR(IF($C562=P$2,$G562*VLOOKUP($F562,Listen!$B$5:$G$95,$J562+1,FALSE)/VLOOKUP(P$2,Listen!$B$5:$G$95,$J562+1,FALSE),"-")*IF($D562="Abgabe",0,1),"")</f>
        <v/>
      </c>
      <c r="Q562" s="111" t="str">
        <f>IFERROR(IF($C562=Q$2,$G562*VLOOKUP($F562,Listen!$B$5:$G$95,$J562+1,FALSE)/VLOOKUP(Q$2,Listen!$B$5:$G$95,$J562+1,FALSE),"-")*IF($D562="Abgabe",0,1),"")</f>
        <v/>
      </c>
      <c r="R562" s="111" t="str">
        <f>IFERROR(IF($C562=R$2,$G562*VLOOKUP($F562,Listen!$B$5:$G$95,$J562+1,FALSE)/VLOOKUP(R$2,Listen!$B$5:$G$95,$J562+1,FALSE),"-")*IF($D562="Abgabe",0,1),"")</f>
        <v/>
      </c>
    </row>
    <row r="563" spans="2:18">
      <c r="B563" s="130"/>
      <c r="C563" s="95" t="str">
        <f>IFERROR(YEAR(VLOOKUP($B563,A_Stammdaten!$B$18:$G$218,3,FALSE)),"")</f>
        <v/>
      </c>
      <c r="D563" s="95" t="str">
        <f>IFERROR(VLOOKUP($B563,A_Stammdaten!$B$18:$G$218,6,FALSE),"")</f>
        <v/>
      </c>
      <c r="E563" s="131"/>
      <c r="F563" s="130"/>
      <c r="G563" s="130"/>
      <c r="H563" s="96"/>
      <c r="I563" s="105" t="str">
        <f>IFERROR(VLOOKUP($E563,Listen!$I$5:$K$41,2,FALSE),"")</f>
        <v/>
      </c>
      <c r="J563" s="105" t="str">
        <f>IFERROR(VLOOKUP($E563,Listen!$I$5:$K$41,3,FALSE),"")</f>
        <v/>
      </c>
      <c r="K563" s="111" t="str">
        <f>IFERROR(IF($C563=K$2,$G563*VLOOKUP($F563,Listen!$B$5:$G$95,$J563+1,FALSE)/VLOOKUP(K$2,Listen!$B$5:$G$95,$J563+1,FALSE),"-")*IF($D563="Abgabe",0,1),"")</f>
        <v/>
      </c>
      <c r="L563" s="111" t="str">
        <f>IFERROR(IF($C563=L$2,$G563*VLOOKUP($F563,Listen!$B$5:$G$95,$J563+1,FALSE)/VLOOKUP(L$2,Listen!$B$5:$G$95,$J563+1,FALSE),"-")*IF($D563="Abgabe",0,1),"")</f>
        <v/>
      </c>
      <c r="M563" s="111" t="str">
        <f>IFERROR(IF($C563=M$2,$G563*VLOOKUP($F563,Listen!$B$5:$G$95,$J563+1,FALSE)/VLOOKUP(M$2,Listen!$B$5:$G$95,$J563+1,FALSE),"-")*IF($D563="Abgabe",0,1),"")</f>
        <v/>
      </c>
      <c r="N563" s="111" t="str">
        <f>IFERROR(IF($C563=N$2,$G563*VLOOKUP($F563,Listen!$B$5:$G$95,$J563+1,FALSE)/VLOOKUP(N$2,Listen!$B$5:$G$95,$J563+1,FALSE),"-")*IF($D563="Abgabe",0,1),"")</f>
        <v/>
      </c>
      <c r="O563" s="111" t="str">
        <f>IFERROR(IF($C563=O$2,$G563*VLOOKUP($F563,Listen!$B$5:$G$95,$J563+1,FALSE)/VLOOKUP(O$2,Listen!$B$5:$G$95,$J563+1,FALSE),"-")*IF($D563="Abgabe",0,1),"")</f>
        <v/>
      </c>
      <c r="P563" s="111" t="str">
        <f>IFERROR(IF($C563=P$2,$G563*VLOOKUP($F563,Listen!$B$5:$G$95,$J563+1,FALSE)/VLOOKUP(P$2,Listen!$B$5:$G$95,$J563+1,FALSE),"-")*IF($D563="Abgabe",0,1),"")</f>
        <v/>
      </c>
      <c r="Q563" s="111" t="str">
        <f>IFERROR(IF($C563=Q$2,$G563*VLOOKUP($F563,Listen!$B$5:$G$95,$J563+1,FALSE)/VLOOKUP(Q$2,Listen!$B$5:$G$95,$J563+1,FALSE),"-")*IF($D563="Abgabe",0,1),"")</f>
        <v/>
      </c>
      <c r="R563" s="111" t="str">
        <f>IFERROR(IF($C563=R$2,$G563*VLOOKUP($F563,Listen!$B$5:$G$95,$J563+1,FALSE)/VLOOKUP(R$2,Listen!$B$5:$G$95,$J563+1,FALSE),"-")*IF($D563="Abgabe",0,1),"")</f>
        <v/>
      </c>
    </row>
    <row r="564" spans="2:18">
      <c r="B564" s="130"/>
      <c r="C564" s="95" t="str">
        <f>IFERROR(YEAR(VLOOKUP($B564,A_Stammdaten!$B$18:$G$218,3,FALSE)),"")</f>
        <v/>
      </c>
      <c r="D564" s="95" t="str">
        <f>IFERROR(VLOOKUP($B564,A_Stammdaten!$B$18:$G$218,6,FALSE),"")</f>
        <v/>
      </c>
      <c r="E564" s="131"/>
      <c r="F564" s="130"/>
      <c r="G564" s="130"/>
      <c r="H564" s="96"/>
      <c r="I564" s="105" t="str">
        <f>IFERROR(VLOOKUP($E564,Listen!$I$5:$K$41,2,FALSE),"")</f>
        <v/>
      </c>
      <c r="J564" s="105" t="str">
        <f>IFERROR(VLOOKUP($E564,Listen!$I$5:$K$41,3,FALSE),"")</f>
        <v/>
      </c>
      <c r="K564" s="111" t="str">
        <f>IFERROR(IF($C564=K$2,$G564*VLOOKUP($F564,Listen!$B$5:$G$95,$J564+1,FALSE)/VLOOKUP(K$2,Listen!$B$5:$G$95,$J564+1,FALSE),"-")*IF($D564="Abgabe",0,1),"")</f>
        <v/>
      </c>
      <c r="L564" s="111" t="str">
        <f>IFERROR(IF($C564=L$2,$G564*VLOOKUP($F564,Listen!$B$5:$G$95,$J564+1,FALSE)/VLOOKUP(L$2,Listen!$B$5:$G$95,$J564+1,FALSE),"-")*IF($D564="Abgabe",0,1),"")</f>
        <v/>
      </c>
      <c r="M564" s="111" t="str">
        <f>IFERROR(IF($C564=M$2,$G564*VLOOKUP($F564,Listen!$B$5:$G$95,$J564+1,FALSE)/VLOOKUP(M$2,Listen!$B$5:$G$95,$J564+1,FALSE),"-")*IF($D564="Abgabe",0,1),"")</f>
        <v/>
      </c>
      <c r="N564" s="111" t="str">
        <f>IFERROR(IF($C564=N$2,$G564*VLOOKUP($F564,Listen!$B$5:$G$95,$J564+1,FALSE)/VLOOKUP(N$2,Listen!$B$5:$G$95,$J564+1,FALSE),"-")*IF($D564="Abgabe",0,1),"")</f>
        <v/>
      </c>
      <c r="O564" s="111" t="str">
        <f>IFERROR(IF($C564=O$2,$G564*VLOOKUP($F564,Listen!$B$5:$G$95,$J564+1,FALSE)/VLOOKUP(O$2,Listen!$B$5:$G$95,$J564+1,FALSE),"-")*IF($D564="Abgabe",0,1),"")</f>
        <v/>
      </c>
      <c r="P564" s="111" t="str">
        <f>IFERROR(IF($C564=P$2,$G564*VLOOKUP($F564,Listen!$B$5:$G$95,$J564+1,FALSE)/VLOOKUP(P$2,Listen!$B$5:$G$95,$J564+1,FALSE),"-")*IF($D564="Abgabe",0,1),"")</f>
        <v/>
      </c>
      <c r="Q564" s="111" t="str">
        <f>IFERROR(IF($C564=Q$2,$G564*VLOOKUP($F564,Listen!$B$5:$G$95,$J564+1,FALSE)/VLOOKUP(Q$2,Listen!$B$5:$G$95,$J564+1,FALSE),"-")*IF($D564="Abgabe",0,1),"")</f>
        <v/>
      </c>
      <c r="R564" s="111" t="str">
        <f>IFERROR(IF($C564=R$2,$G564*VLOOKUP($F564,Listen!$B$5:$G$95,$J564+1,FALSE)/VLOOKUP(R$2,Listen!$B$5:$G$95,$J564+1,FALSE),"-")*IF($D564="Abgabe",0,1),"")</f>
        <v/>
      </c>
    </row>
    <row r="565" spans="2:18">
      <c r="B565" s="130"/>
      <c r="C565" s="95" t="str">
        <f>IFERROR(YEAR(VLOOKUP($B565,A_Stammdaten!$B$18:$G$218,3,FALSE)),"")</f>
        <v/>
      </c>
      <c r="D565" s="95" t="str">
        <f>IFERROR(VLOOKUP($B565,A_Stammdaten!$B$18:$G$218,6,FALSE),"")</f>
        <v/>
      </c>
      <c r="E565" s="131"/>
      <c r="F565" s="130"/>
      <c r="G565" s="130"/>
      <c r="H565" s="96"/>
      <c r="I565" s="105" t="str">
        <f>IFERROR(VLOOKUP($E565,Listen!$I$5:$K$41,2,FALSE),"")</f>
        <v/>
      </c>
      <c r="J565" s="105" t="str">
        <f>IFERROR(VLOOKUP($E565,Listen!$I$5:$K$41,3,FALSE),"")</f>
        <v/>
      </c>
      <c r="K565" s="111" t="str">
        <f>IFERROR(IF($C565=K$2,$G565*VLOOKUP($F565,Listen!$B$5:$G$95,$J565+1,FALSE)/VLOOKUP(K$2,Listen!$B$5:$G$95,$J565+1,FALSE),"-")*IF($D565="Abgabe",0,1),"")</f>
        <v/>
      </c>
      <c r="L565" s="111" t="str">
        <f>IFERROR(IF($C565=L$2,$G565*VLOOKUP($F565,Listen!$B$5:$G$95,$J565+1,FALSE)/VLOOKUP(L$2,Listen!$B$5:$G$95,$J565+1,FALSE),"-")*IF($D565="Abgabe",0,1),"")</f>
        <v/>
      </c>
      <c r="M565" s="111" t="str">
        <f>IFERROR(IF($C565=M$2,$G565*VLOOKUP($F565,Listen!$B$5:$G$95,$J565+1,FALSE)/VLOOKUP(M$2,Listen!$B$5:$G$95,$J565+1,FALSE),"-")*IF($D565="Abgabe",0,1),"")</f>
        <v/>
      </c>
      <c r="N565" s="111" t="str">
        <f>IFERROR(IF($C565=N$2,$G565*VLOOKUP($F565,Listen!$B$5:$G$95,$J565+1,FALSE)/VLOOKUP(N$2,Listen!$B$5:$G$95,$J565+1,FALSE),"-")*IF($D565="Abgabe",0,1),"")</f>
        <v/>
      </c>
      <c r="O565" s="111" t="str">
        <f>IFERROR(IF($C565=O$2,$G565*VLOOKUP($F565,Listen!$B$5:$G$95,$J565+1,FALSE)/VLOOKUP(O$2,Listen!$B$5:$G$95,$J565+1,FALSE),"-")*IF($D565="Abgabe",0,1),"")</f>
        <v/>
      </c>
      <c r="P565" s="111" t="str">
        <f>IFERROR(IF($C565=P$2,$G565*VLOOKUP($F565,Listen!$B$5:$G$95,$J565+1,FALSE)/VLOOKUP(P$2,Listen!$B$5:$G$95,$J565+1,FALSE),"-")*IF($D565="Abgabe",0,1),"")</f>
        <v/>
      </c>
      <c r="Q565" s="111" t="str">
        <f>IFERROR(IF($C565=Q$2,$G565*VLOOKUP($F565,Listen!$B$5:$G$95,$J565+1,FALSE)/VLOOKUP(Q$2,Listen!$B$5:$G$95,$J565+1,FALSE),"-")*IF($D565="Abgabe",0,1),"")</f>
        <v/>
      </c>
      <c r="R565" s="111" t="str">
        <f>IFERROR(IF($C565=R$2,$G565*VLOOKUP($F565,Listen!$B$5:$G$95,$J565+1,FALSE)/VLOOKUP(R$2,Listen!$B$5:$G$95,$J565+1,FALSE),"-")*IF($D565="Abgabe",0,1),"")</f>
        <v/>
      </c>
    </row>
    <row r="566" spans="2:18">
      <c r="B566" s="130"/>
      <c r="C566" s="95" t="str">
        <f>IFERROR(YEAR(VLOOKUP($B566,A_Stammdaten!$B$18:$G$218,3,FALSE)),"")</f>
        <v/>
      </c>
      <c r="D566" s="95" t="str">
        <f>IFERROR(VLOOKUP($B566,A_Stammdaten!$B$18:$G$218,6,FALSE),"")</f>
        <v/>
      </c>
      <c r="E566" s="131"/>
      <c r="F566" s="130"/>
      <c r="G566" s="130"/>
      <c r="H566" s="96"/>
      <c r="I566" s="105" t="str">
        <f>IFERROR(VLOOKUP($E566,Listen!$I$5:$K$41,2,FALSE),"")</f>
        <v/>
      </c>
      <c r="J566" s="105" t="str">
        <f>IFERROR(VLOOKUP($E566,Listen!$I$5:$K$41,3,FALSE),"")</f>
        <v/>
      </c>
      <c r="K566" s="111" t="str">
        <f>IFERROR(IF($C566=K$2,$G566*VLOOKUP($F566,Listen!$B$5:$G$95,$J566+1,FALSE)/VLOOKUP(K$2,Listen!$B$5:$G$95,$J566+1,FALSE),"-")*IF($D566="Abgabe",0,1),"")</f>
        <v/>
      </c>
      <c r="L566" s="111" t="str">
        <f>IFERROR(IF($C566=L$2,$G566*VLOOKUP($F566,Listen!$B$5:$G$95,$J566+1,FALSE)/VLOOKUP(L$2,Listen!$B$5:$G$95,$J566+1,FALSE),"-")*IF($D566="Abgabe",0,1),"")</f>
        <v/>
      </c>
      <c r="M566" s="111" t="str">
        <f>IFERROR(IF($C566=M$2,$G566*VLOOKUP($F566,Listen!$B$5:$G$95,$J566+1,FALSE)/VLOOKUP(M$2,Listen!$B$5:$G$95,$J566+1,FALSE),"-")*IF($D566="Abgabe",0,1),"")</f>
        <v/>
      </c>
      <c r="N566" s="111" t="str">
        <f>IFERROR(IF($C566=N$2,$G566*VLOOKUP($F566,Listen!$B$5:$G$95,$J566+1,FALSE)/VLOOKUP(N$2,Listen!$B$5:$G$95,$J566+1,FALSE),"-")*IF($D566="Abgabe",0,1),"")</f>
        <v/>
      </c>
      <c r="O566" s="111" t="str">
        <f>IFERROR(IF($C566=O$2,$G566*VLOOKUP($F566,Listen!$B$5:$G$95,$J566+1,FALSE)/VLOOKUP(O$2,Listen!$B$5:$G$95,$J566+1,FALSE),"-")*IF($D566="Abgabe",0,1),"")</f>
        <v/>
      </c>
      <c r="P566" s="111" t="str">
        <f>IFERROR(IF($C566=P$2,$G566*VLOOKUP($F566,Listen!$B$5:$G$95,$J566+1,FALSE)/VLOOKUP(P$2,Listen!$B$5:$G$95,$J566+1,FALSE),"-")*IF($D566="Abgabe",0,1),"")</f>
        <v/>
      </c>
      <c r="Q566" s="111" t="str">
        <f>IFERROR(IF($C566=Q$2,$G566*VLOOKUP($F566,Listen!$B$5:$G$95,$J566+1,FALSE)/VLOOKUP(Q$2,Listen!$B$5:$G$95,$J566+1,FALSE),"-")*IF($D566="Abgabe",0,1),"")</f>
        <v/>
      </c>
      <c r="R566" s="111" t="str">
        <f>IFERROR(IF($C566=R$2,$G566*VLOOKUP($F566,Listen!$B$5:$G$95,$J566+1,FALSE)/VLOOKUP(R$2,Listen!$B$5:$G$95,$J566+1,FALSE),"-")*IF($D566="Abgabe",0,1),"")</f>
        <v/>
      </c>
    </row>
    <row r="567" spans="2:18">
      <c r="B567" s="130"/>
      <c r="C567" s="95" t="str">
        <f>IFERROR(YEAR(VLOOKUP($B567,A_Stammdaten!$B$18:$G$218,3,FALSE)),"")</f>
        <v/>
      </c>
      <c r="D567" s="95" t="str">
        <f>IFERROR(VLOOKUP($B567,A_Stammdaten!$B$18:$G$218,6,FALSE),"")</f>
        <v/>
      </c>
      <c r="E567" s="131"/>
      <c r="F567" s="130"/>
      <c r="G567" s="130"/>
      <c r="H567" s="96"/>
      <c r="I567" s="105" t="str">
        <f>IFERROR(VLOOKUP($E567,Listen!$I$5:$K$41,2,FALSE),"")</f>
        <v/>
      </c>
      <c r="J567" s="105" t="str">
        <f>IFERROR(VLOOKUP($E567,Listen!$I$5:$K$41,3,FALSE),"")</f>
        <v/>
      </c>
      <c r="K567" s="111" t="str">
        <f>IFERROR(IF($C567=K$2,$G567*VLOOKUP($F567,Listen!$B$5:$G$95,$J567+1,FALSE)/VLOOKUP(K$2,Listen!$B$5:$G$95,$J567+1,FALSE),"-")*IF($D567="Abgabe",0,1),"")</f>
        <v/>
      </c>
      <c r="L567" s="111" t="str">
        <f>IFERROR(IF($C567=L$2,$G567*VLOOKUP($F567,Listen!$B$5:$G$95,$J567+1,FALSE)/VLOOKUP(L$2,Listen!$B$5:$G$95,$J567+1,FALSE),"-")*IF($D567="Abgabe",0,1),"")</f>
        <v/>
      </c>
      <c r="M567" s="111" t="str">
        <f>IFERROR(IF($C567=M$2,$G567*VLOOKUP($F567,Listen!$B$5:$G$95,$J567+1,FALSE)/VLOOKUP(M$2,Listen!$B$5:$G$95,$J567+1,FALSE),"-")*IF($D567="Abgabe",0,1),"")</f>
        <v/>
      </c>
      <c r="N567" s="111" t="str">
        <f>IFERROR(IF($C567=N$2,$G567*VLOOKUP($F567,Listen!$B$5:$G$95,$J567+1,FALSE)/VLOOKUP(N$2,Listen!$B$5:$G$95,$J567+1,FALSE),"-")*IF($D567="Abgabe",0,1),"")</f>
        <v/>
      </c>
      <c r="O567" s="111" t="str">
        <f>IFERROR(IF($C567=O$2,$G567*VLOOKUP($F567,Listen!$B$5:$G$95,$J567+1,FALSE)/VLOOKUP(O$2,Listen!$B$5:$G$95,$J567+1,FALSE),"-")*IF($D567="Abgabe",0,1),"")</f>
        <v/>
      </c>
      <c r="P567" s="111" t="str">
        <f>IFERROR(IF($C567=P$2,$G567*VLOOKUP($F567,Listen!$B$5:$G$95,$J567+1,FALSE)/VLOOKUP(P$2,Listen!$B$5:$G$95,$J567+1,FALSE),"-")*IF($D567="Abgabe",0,1),"")</f>
        <v/>
      </c>
      <c r="Q567" s="111" t="str">
        <f>IFERROR(IF($C567=Q$2,$G567*VLOOKUP($F567,Listen!$B$5:$G$95,$J567+1,FALSE)/VLOOKUP(Q$2,Listen!$B$5:$G$95,$J567+1,FALSE),"-")*IF($D567="Abgabe",0,1),"")</f>
        <v/>
      </c>
      <c r="R567" s="111" t="str">
        <f>IFERROR(IF($C567=R$2,$G567*VLOOKUP($F567,Listen!$B$5:$G$95,$J567+1,FALSE)/VLOOKUP(R$2,Listen!$B$5:$G$95,$J567+1,FALSE),"-")*IF($D567="Abgabe",0,1),"")</f>
        <v/>
      </c>
    </row>
    <row r="568" spans="2:18">
      <c r="B568" s="130"/>
      <c r="C568" s="95" t="str">
        <f>IFERROR(YEAR(VLOOKUP($B568,A_Stammdaten!$B$18:$G$218,3,FALSE)),"")</f>
        <v/>
      </c>
      <c r="D568" s="95" t="str">
        <f>IFERROR(VLOOKUP($B568,A_Stammdaten!$B$18:$G$218,6,FALSE),"")</f>
        <v/>
      </c>
      <c r="E568" s="131"/>
      <c r="F568" s="130"/>
      <c r="G568" s="130"/>
      <c r="H568" s="96"/>
      <c r="I568" s="105" t="str">
        <f>IFERROR(VLOOKUP($E568,Listen!$I$5:$K$41,2,FALSE),"")</f>
        <v/>
      </c>
      <c r="J568" s="105" t="str">
        <f>IFERROR(VLOOKUP($E568,Listen!$I$5:$K$41,3,FALSE),"")</f>
        <v/>
      </c>
      <c r="K568" s="111" t="str">
        <f>IFERROR(IF($C568=K$2,$G568*VLOOKUP($F568,Listen!$B$5:$G$95,$J568+1,FALSE)/VLOOKUP(K$2,Listen!$B$5:$G$95,$J568+1,FALSE),"-")*IF($D568="Abgabe",0,1),"")</f>
        <v/>
      </c>
      <c r="L568" s="111" t="str">
        <f>IFERROR(IF($C568=L$2,$G568*VLOOKUP($F568,Listen!$B$5:$G$95,$J568+1,FALSE)/VLOOKUP(L$2,Listen!$B$5:$G$95,$J568+1,FALSE),"-")*IF($D568="Abgabe",0,1),"")</f>
        <v/>
      </c>
      <c r="M568" s="111" t="str">
        <f>IFERROR(IF($C568=M$2,$G568*VLOOKUP($F568,Listen!$B$5:$G$95,$J568+1,FALSE)/VLOOKUP(M$2,Listen!$B$5:$G$95,$J568+1,FALSE),"-")*IF($D568="Abgabe",0,1),"")</f>
        <v/>
      </c>
      <c r="N568" s="111" t="str">
        <f>IFERROR(IF($C568=N$2,$G568*VLOOKUP($F568,Listen!$B$5:$G$95,$J568+1,FALSE)/VLOOKUP(N$2,Listen!$B$5:$G$95,$J568+1,FALSE),"-")*IF($D568="Abgabe",0,1),"")</f>
        <v/>
      </c>
      <c r="O568" s="111" t="str">
        <f>IFERROR(IF($C568=O$2,$G568*VLOOKUP($F568,Listen!$B$5:$G$95,$J568+1,FALSE)/VLOOKUP(O$2,Listen!$B$5:$G$95,$J568+1,FALSE),"-")*IF($D568="Abgabe",0,1),"")</f>
        <v/>
      </c>
      <c r="P568" s="111" t="str">
        <f>IFERROR(IF($C568=P$2,$G568*VLOOKUP($F568,Listen!$B$5:$G$95,$J568+1,FALSE)/VLOOKUP(P$2,Listen!$B$5:$G$95,$J568+1,FALSE),"-")*IF($D568="Abgabe",0,1),"")</f>
        <v/>
      </c>
      <c r="Q568" s="111" t="str">
        <f>IFERROR(IF($C568=Q$2,$G568*VLOOKUP($F568,Listen!$B$5:$G$95,$J568+1,FALSE)/VLOOKUP(Q$2,Listen!$B$5:$G$95,$J568+1,FALSE),"-")*IF($D568="Abgabe",0,1),"")</f>
        <v/>
      </c>
      <c r="R568" s="111" t="str">
        <f>IFERROR(IF($C568=R$2,$G568*VLOOKUP($F568,Listen!$B$5:$G$95,$J568+1,FALSE)/VLOOKUP(R$2,Listen!$B$5:$G$95,$J568+1,FALSE),"-")*IF($D568="Abgabe",0,1),"")</f>
        <v/>
      </c>
    </row>
    <row r="569" spans="2:18">
      <c r="B569" s="130"/>
      <c r="C569" s="95" t="str">
        <f>IFERROR(YEAR(VLOOKUP($B569,A_Stammdaten!$B$18:$G$218,3,FALSE)),"")</f>
        <v/>
      </c>
      <c r="D569" s="95" t="str">
        <f>IFERROR(VLOOKUP($B569,A_Stammdaten!$B$18:$G$218,6,FALSE),"")</f>
        <v/>
      </c>
      <c r="E569" s="131"/>
      <c r="F569" s="130"/>
      <c r="G569" s="130"/>
      <c r="H569" s="96"/>
      <c r="I569" s="105" t="str">
        <f>IFERROR(VLOOKUP($E569,Listen!$I$5:$K$41,2,FALSE),"")</f>
        <v/>
      </c>
      <c r="J569" s="105" t="str">
        <f>IFERROR(VLOOKUP($E569,Listen!$I$5:$K$41,3,FALSE),"")</f>
        <v/>
      </c>
      <c r="K569" s="111" t="str">
        <f>IFERROR(IF($C569=K$2,$G569*VLOOKUP($F569,Listen!$B$5:$G$95,$J569+1,FALSE)/VLOOKUP(K$2,Listen!$B$5:$G$95,$J569+1,FALSE),"-")*IF($D569="Abgabe",0,1),"")</f>
        <v/>
      </c>
      <c r="L569" s="111" t="str">
        <f>IFERROR(IF($C569=L$2,$G569*VLOOKUP($F569,Listen!$B$5:$G$95,$J569+1,FALSE)/VLOOKUP(L$2,Listen!$B$5:$G$95,$J569+1,FALSE),"-")*IF($D569="Abgabe",0,1),"")</f>
        <v/>
      </c>
      <c r="M569" s="111" t="str">
        <f>IFERROR(IF($C569=M$2,$G569*VLOOKUP($F569,Listen!$B$5:$G$95,$J569+1,FALSE)/VLOOKUP(M$2,Listen!$B$5:$G$95,$J569+1,FALSE),"-")*IF($D569="Abgabe",0,1),"")</f>
        <v/>
      </c>
      <c r="N569" s="111" t="str">
        <f>IFERROR(IF($C569=N$2,$G569*VLOOKUP($F569,Listen!$B$5:$G$95,$J569+1,FALSE)/VLOOKUP(N$2,Listen!$B$5:$G$95,$J569+1,FALSE),"-")*IF($D569="Abgabe",0,1),"")</f>
        <v/>
      </c>
      <c r="O569" s="111" t="str">
        <f>IFERROR(IF($C569=O$2,$G569*VLOOKUP($F569,Listen!$B$5:$G$95,$J569+1,FALSE)/VLOOKUP(O$2,Listen!$B$5:$G$95,$J569+1,FALSE),"-")*IF($D569="Abgabe",0,1),"")</f>
        <v/>
      </c>
      <c r="P569" s="111" t="str">
        <f>IFERROR(IF($C569=P$2,$G569*VLOOKUP($F569,Listen!$B$5:$G$95,$J569+1,FALSE)/VLOOKUP(P$2,Listen!$B$5:$G$95,$J569+1,FALSE),"-")*IF($D569="Abgabe",0,1),"")</f>
        <v/>
      </c>
      <c r="Q569" s="111" t="str">
        <f>IFERROR(IF($C569=Q$2,$G569*VLOOKUP($F569,Listen!$B$5:$G$95,$J569+1,FALSE)/VLOOKUP(Q$2,Listen!$B$5:$G$95,$J569+1,FALSE),"-")*IF($D569="Abgabe",0,1),"")</f>
        <v/>
      </c>
      <c r="R569" s="111" t="str">
        <f>IFERROR(IF($C569=R$2,$G569*VLOOKUP($F569,Listen!$B$5:$G$95,$J569+1,FALSE)/VLOOKUP(R$2,Listen!$B$5:$G$95,$J569+1,FALSE),"-")*IF($D569="Abgabe",0,1),"")</f>
        <v/>
      </c>
    </row>
    <row r="570" spans="2:18">
      <c r="B570" s="130"/>
      <c r="C570" s="95" t="str">
        <f>IFERROR(YEAR(VLOOKUP($B570,A_Stammdaten!$B$18:$G$218,3,FALSE)),"")</f>
        <v/>
      </c>
      <c r="D570" s="95" t="str">
        <f>IFERROR(VLOOKUP($B570,A_Stammdaten!$B$18:$G$218,6,FALSE),"")</f>
        <v/>
      </c>
      <c r="E570" s="131"/>
      <c r="F570" s="130"/>
      <c r="G570" s="130"/>
      <c r="H570" s="96"/>
      <c r="I570" s="105" t="str">
        <f>IFERROR(VLOOKUP($E570,Listen!$I$5:$K$41,2,FALSE),"")</f>
        <v/>
      </c>
      <c r="J570" s="105" t="str">
        <f>IFERROR(VLOOKUP($E570,Listen!$I$5:$K$41,3,FALSE),"")</f>
        <v/>
      </c>
      <c r="K570" s="111" t="str">
        <f>IFERROR(IF($C570=K$2,$G570*VLOOKUP($F570,Listen!$B$5:$G$95,$J570+1,FALSE)/VLOOKUP(K$2,Listen!$B$5:$G$95,$J570+1,FALSE),"-")*IF($D570="Abgabe",0,1),"")</f>
        <v/>
      </c>
      <c r="L570" s="111" t="str">
        <f>IFERROR(IF($C570=L$2,$G570*VLOOKUP($F570,Listen!$B$5:$G$95,$J570+1,FALSE)/VLOOKUP(L$2,Listen!$B$5:$G$95,$J570+1,FALSE),"-")*IF($D570="Abgabe",0,1),"")</f>
        <v/>
      </c>
      <c r="M570" s="111" t="str">
        <f>IFERROR(IF($C570=M$2,$G570*VLOOKUP($F570,Listen!$B$5:$G$95,$J570+1,FALSE)/VLOOKUP(M$2,Listen!$B$5:$G$95,$J570+1,FALSE),"-")*IF($D570="Abgabe",0,1),"")</f>
        <v/>
      </c>
      <c r="N570" s="111" t="str">
        <f>IFERROR(IF($C570=N$2,$G570*VLOOKUP($F570,Listen!$B$5:$G$95,$J570+1,FALSE)/VLOOKUP(N$2,Listen!$B$5:$G$95,$J570+1,FALSE),"-")*IF($D570="Abgabe",0,1),"")</f>
        <v/>
      </c>
      <c r="O570" s="111" t="str">
        <f>IFERROR(IF($C570=O$2,$G570*VLOOKUP($F570,Listen!$B$5:$G$95,$J570+1,FALSE)/VLOOKUP(O$2,Listen!$B$5:$G$95,$J570+1,FALSE),"-")*IF($D570="Abgabe",0,1),"")</f>
        <v/>
      </c>
      <c r="P570" s="111" t="str">
        <f>IFERROR(IF($C570=P$2,$G570*VLOOKUP($F570,Listen!$B$5:$G$95,$J570+1,FALSE)/VLOOKUP(P$2,Listen!$B$5:$G$95,$J570+1,FALSE),"-")*IF($D570="Abgabe",0,1),"")</f>
        <v/>
      </c>
      <c r="Q570" s="111" t="str">
        <f>IFERROR(IF($C570=Q$2,$G570*VLOOKUP($F570,Listen!$B$5:$G$95,$J570+1,FALSE)/VLOOKUP(Q$2,Listen!$B$5:$G$95,$J570+1,FALSE),"-")*IF($D570="Abgabe",0,1),"")</f>
        <v/>
      </c>
      <c r="R570" s="111" t="str">
        <f>IFERROR(IF($C570=R$2,$G570*VLOOKUP($F570,Listen!$B$5:$G$95,$J570+1,FALSE)/VLOOKUP(R$2,Listen!$B$5:$G$95,$J570+1,FALSE),"-")*IF($D570="Abgabe",0,1),"")</f>
        <v/>
      </c>
    </row>
    <row r="571" spans="2:18">
      <c r="B571" s="130"/>
      <c r="C571" s="95" t="str">
        <f>IFERROR(YEAR(VLOOKUP($B571,A_Stammdaten!$B$18:$G$218,3,FALSE)),"")</f>
        <v/>
      </c>
      <c r="D571" s="95" t="str">
        <f>IFERROR(VLOOKUP($B571,A_Stammdaten!$B$18:$G$218,6,FALSE),"")</f>
        <v/>
      </c>
      <c r="E571" s="131"/>
      <c r="F571" s="130"/>
      <c r="G571" s="130"/>
      <c r="H571" s="96"/>
      <c r="I571" s="105" t="str">
        <f>IFERROR(VLOOKUP($E571,Listen!$I$5:$K$41,2,FALSE),"")</f>
        <v/>
      </c>
      <c r="J571" s="105" t="str">
        <f>IFERROR(VLOOKUP($E571,Listen!$I$5:$K$41,3,FALSE),"")</f>
        <v/>
      </c>
      <c r="K571" s="111" t="str">
        <f>IFERROR(IF($C571=K$2,$G571*VLOOKUP($F571,Listen!$B$5:$G$95,$J571+1,FALSE)/VLOOKUP(K$2,Listen!$B$5:$G$95,$J571+1,FALSE),"-")*IF($D571="Abgabe",0,1),"")</f>
        <v/>
      </c>
      <c r="L571" s="111" t="str">
        <f>IFERROR(IF($C571=L$2,$G571*VLOOKUP($F571,Listen!$B$5:$G$95,$J571+1,FALSE)/VLOOKUP(L$2,Listen!$B$5:$G$95,$J571+1,FALSE),"-")*IF($D571="Abgabe",0,1),"")</f>
        <v/>
      </c>
      <c r="M571" s="111" t="str">
        <f>IFERROR(IF($C571=M$2,$G571*VLOOKUP($F571,Listen!$B$5:$G$95,$J571+1,FALSE)/VLOOKUP(M$2,Listen!$B$5:$G$95,$J571+1,FALSE),"-")*IF($D571="Abgabe",0,1),"")</f>
        <v/>
      </c>
      <c r="N571" s="111" t="str">
        <f>IFERROR(IF($C571=N$2,$G571*VLOOKUP($F571,Listen!$B$5:$G$95,$J571+1,FALSE)/VLOOKUP(N$2,Listen!$B$5:$G$95,$J571+1,FALSE),"-")*IF($D571="Abgabe",0,1),"")</f>
        <v/>
      </c>
      <c r="O571" s="111" t="str">
        <f>IFERROR(IF($C571=O$2,$G571*VLOOKUP($F571,Listen!$B$5:$G$95,$J571+1,FALSE)/VLOOKUP(O$2,Listen!$B$5:$G$95,$J571+1,FALSE),"-")*IF($D571="Abgabe",0,1),"")</f>
        <v/>
      </c>
      <c r="P571" s="111" t="str">
        <f>IFERROR(IF($C571=P$2,$G571*VLOOKUP($F571,Listen!$B$5:$G$95,$J571+1,FALSE)/VLOOKUP(P$2,Listen!$B$5:$G$95,$J571+1,FALSE),"-")*IF($D571="Abgabe",0,1),"")</f>
        <v/>
      </c>
      <c r="Q571" s="111" t="str">
        <f>IFERROR(IF($C571=Q$2,$G571*VLOOKUP($F571,Listen!$B$5:$G$95,$J571+1,FALSE)/VLOOKUP(Q$2,Listen!$B$5:$G$95,$J571+1,FALSE),"-")*IF($D571="Abgabe",0,1),"")</f>
        <v/>
      </c>
      <c r="R571" s="111" t="str">
        <f>IFERROR(IF($C571=R$2,$G571*VLOOKUP($F571,Listen!$B$5:$G$95,$J571+1,FALSE)/VLOOKUP(R$2,Listen!$B$5:$G$95,$J571+1,FALSE),"-")*IF($D571="Abgabe",0,1),"")</f>
        <v/>
      </c>
    </row>
    <row r="572" spans="2:18">
      <c r="B572" s="130"/>
      <c r="C572" s="95" t="str">
        <f>IFERROR(YEAR(VLOOKUP($B572,A_Stammdaten!$B$18:$G$218,3,FALSE)),"")</f>
        <v/>
      </c>
      <c r="D572" s="95" t="str">
        <f>IFERROR(VLOOKUP($B572,A_Stammdaten!$B$18:$G$218,6,FALSE),"")</f>
        <v/>
      </c>
      <c r="E572" s="131"/>
      <c r="F572" s="130"/>
      <c r="G572" s="130"/>
      <c r="H572" s="96"/>
      <c r="I572" s="105" t="str">
        <f>IFERROR(VLOOKUP($E572,Listen!$I$5:$K$41,2,FALSE),"")</f>
        <v/>
      </c>
      <c r="J572" s="105" t="str">
        <f>IFERROR(VLOOKUP($E572,Listen!$I$5:$K$41,3,FALSE),"")</f>
        <v/>
      </c>
      <c r="K572" s="111" t="str">
        <f>IFERROR(IF($C572=K$2,$G572*VLOOKUP($F572,Listen!$B$5:$G$95,$J572+1,FALSE)/VLOOKUP(K$2,Listen!$B$5:$G$95,$J572+1,FALSE),"-")*IF($D572="Abgabe",0,1),"")</f>
        <v/>
      </c>
      <c r="L572" s="111" t="str">
        <f>IFERROR(IF($C572=L$2,$G572*VLOOKUP($F572,Listen!$B$5:$G$95,$J572+1,FALSE)/VLOOKUP(L$2,Listen!$B$5:$G$95,$J572+1,FALSE),"-")*IF($D572="Abgabe",0,1),"")</f>
        <v/>
      </c>
      <c r="M572" s="111" t="str">
        <f>IFERROR(IF($C572=M$2,$G572*VLOOKUP($F572,Listen!$B$5:$G$95,$J572+1,FALSE)/VLOOKUP(M$2,Listen!$B$5:$G$95,$J572+1,FALSE),"-")*IF($D572="Abgabe",0,1),"")</f>
        <v/>
      </c>
      <c r="N572" s="111" t="str">
        <f>IFERROR(IF($C572=N$2,$G572*VLOOKUP($F572,Listen!$B$5:$G$95,$J572+1,FALSE)/VLOOKUP(N$2,Listen!$B$5:$G$95,$J572+1,FALSE),"-")*IF($D572="Abgabe",0,1),"")</f>
        <v/>
      </c>
      <c r="O572" s="111" t="str">
        <f>IFERROR(IF($C572=O$2,$G572*VLOOKUP($F572,Listen!$B$5:$G$95,$J572+1,FALSE)/VLOOKUP(O$2,Listen!$B$5:$G$95,$J572+1,FALSE),"-")*IF($D572="Abgabe",0,1),"")</f>
        <v/>
      </c>
      <c r="P572" s="111" t="str">
        <f>IFERROR(IF($C572=P$2,$G572*VLOOKUP($F572,Listen!$B$5:$G$95,$J572+1,FALSE)/VLOOKUP(P$2,Listen!$B$5:$G$95,$J572+1,FALSE),"-")*IF($D572="Abgabe",0,1),"")</f>
        <v/>
      </c>
      <c r="Q572" s="111" t="str">
        <f>IFERROR(IF($C572=Q$2,$G572*VLOOKUP($F572,Listen!$B$5:$G$95,$J572+1,FALSE)/VLOOKUP(Q$2,Listen!$B$5:$G$95,$J572+1,FALSE),"-")*IF($D572="Abgabe",0,1),"")</f>
        <v/>
      </c>
      <c r="R572" s="111" t="str">
        <f>IFERROR(IF($C572=R$2,$G572*VLOOKUP($F572,Listen!$B$5:$G$95,$J572+1,FALSE)/VLOOKUP(R$2,Listen!$B$5:$G$95,$J572+1,FALSE),"-")*IF($D572="Abgabe",0,1),"")</f>
        <v/>
      </c>
    </row>
    <row r="573" spans="2:18">
      <c r="B573" s="130"/>
      <c r="C573" s="95" t="str">
        <f>IFERROR(YEAR(VLOOKUP($B573,A_Stammdaten!$B$18:$G$218,3,FALSE)),"")</f>
        <v/>
      </c>
      <c r="D573" s="95" t="str">
        <f>IFERROR(VLOOKUP($B573,A_Stammdaten!$B$18:$G$218,6,FALSE),"")</f>
        <v/>
      </c>
      <c r="E573" s="131"/>
      <c r="F573" s="130"/>
      <c r="G573" s="130"/>
      <c r="H573" s="96"/>
      <c r="I573" s="105" t="str">
        <f>IFERROR(VLOOKUP($E573,Listen!$I$5:$K$41,2,FALSE),"")</f>
        <v/>
      </c>
      <c r="J573" s="105" t="str">
        <f>IFERROR(VLOOKUP($E573,Listen!$I$5:$K$41,3,FALSE),"")</f>
        <v/>
      </c>
      <c r="K573" s="111" t="str">
        <f>IFERROR(IF($C573=K$2,$G573*VLOOKUP($F573,Listen!$B$5:$G$95,$J573+1,FALSE)/VLOOKUP(K$2,Listen!$B$5:$G$95,$J573+1,FALSE),"-")*IF($D573="Abgabe",0,1),"")</f>
        <v/>
      </c>
      <c r="L573" s="111" t="str">
        <f>IFERROR(IF($C573=L$2,$G573*VLOOKUP($F573,Listen!$B$5:$G$95,$J573+1,FALSE)/VLOOKUP(L$2,Listen!$B$5:$G$95,$J573+1,FALSE),"-")*IF($D573="Abgabe",0,1),"")</f>
        <v/>
      </c>
      <c r="M573" s="111" t="str">
        <f>IFERROR(IF($C573=M$2,$G573*VLOOKUP($F573,Listen!$B$5:$G$95,$J573+1,FALSE)/VLOOKUP(M$2,Listen!$B$5:$G$95,$J573+1,FALSE),"-")*IF($D573="Abgabe",0,1),"")</f>
        <v/>
      </c>
      <c r="N573" s="111" t="str">
        <f>IFERROR(IF($C573=N$2,$G573*VLOOKUP($F573,Listen!$B$5:$G$95,$J573+1,FALSE)/VLOOKUP(N$2,Listen!$B$5:$G$95,$J573+1,FALSE),"-")*IF($D573="Abgabe",0,1),"")</f>
        <v/>
      </c>
      <c r="O573" s="111" t="str">
        <f>IFERROR(IF($C573=O$2,$G573*VLOOKUP($F573,Listen!$B$5:$G$95,$J573+1,FALSE)/VLOOKUP(O$2,Listen!$B$5:$G$95,$J573+1,FALSE),"-")*IF($D573="Abgabe",0,1),"")</f>
        <v/>
      </c>
      <c r="P573" s="111" t="str">
        <f>IFERROR(IF($C573=P$2,$G573*VLOOKUP($F573,Listen!$B$5:$G$95,$J573+1,FALSE)/VLOOKUP(P$2,Listen!$B$5:$G$95,$J573+1,FALSE),"-")*IF($D573="Abgabe",0,1),"")</f>
        <v/>
      </c>
      <c r="Q573" s="111" t="str">
        <f>IFERROR(IF($C573=Q$2,$G573*VLOOKUP($F573,Listen!$B$5:$G$95,$J573+1,FALSE)/VLOOKUP(Q$2,Listen!$B$5:$G$95,$J573+1,FALSE),"-")*IF($D573="Abgabe",0,1),"")</f>
        <v/>
      </c>
      <c r="R573" s="111" t="str">
        <f>IFERROR(IF($C573=R$2,$G573*VLOOKUP($F573,Listen!$B$5:$G$95,$J573+1,FALSE)/VLOOKUP(R$2,Listen!$B$5:$G$95,$J573+1,FALSE),"-")*IF($D573="Abgabe",0,1),"")</f>
        <v/>
      </c>
    </row>
    <row r="574" spans="2:18">
      <c r="B574" s="130"/>
      <c r="C574" s="95" t="str">
        <f>IFERROR(YEAR(VLOOKUP($B574,A_Stammdaten!$B$18:$G$218,3,FALSE)),"")</f>
        <v/>
      </c>
      <c r="D574" s="95" t="str">
        <f>IFERROR(VLOOKUP($B574,A_Stammdaten!$B$18:$G$218,6,FALSE),"")</f>
        <v/>
      </c>
      <c r="E574" s="131"/>
      <c r="F574" s="130"/>
      <c r="G574" s="130"/>
      <c r="H574" s="96"/>
      <c r="I574" s="105" t="str">
        <f>IFERROR(VLOOKUP($E574,Listen!$I$5:$K$41,2,FALSE),"")</f>
        <v/>
      </c>
      <c r="J574" s="105" t="str">
        <f>IFERROR(VLOOKUP($E574,Listen!$I$5:$K$41,3,FALSE),"")</f>
        <v/>
      </c>
      <c r="K574" s="111" t="str">
        <f>IFERROR(IF($C574=K$2,$G574*VLOOKUP($F574,Listen!$B$5:$G$95,$J574+1,FALSE)/VLOOKUP(K$2,Listen!$B$5:$G$95,$J574+1,FALSE),"-")*IF($D574="Abgabe",0,1),"")</f>
        <v/>
      </c>
      <c r="L574" s="111" t="str">
        <f>IFERROR(IF($C574=L$2,$G574*VLOOKUP($F574,Listen!$B$5:$G$95,$J574+1,FALSE)/VLOOKUP(L$2,Listen!$B$5:$G$95,$J574+1,FALSE),"-")*IF($D574="Abgabe",0,1),"")</f>
        <v/>
      </c>
      <c r="M574" s="111" t="str">
        <f>IFERROR(IF($C574=M$2,$G574*VLOOKUP($F574,Listen!$B$5:$G$95,$J574+1,FALSE)/VLOOKUP(M$2,Listen!$B$5:$G$95,$J574+1,FALSE),"-")*IF($D574="Abgabe",0,1),"")</f>
        <v/>
      </c>
      <c r="N574" s="111" t="str">
        <f>IFERROR(IF($C574=N$2,$G574*VLOOKUP($F574,Listen!$B$5:$G$95,$J574+1,FALSE)/VLOOKUP(N$2,Listen!$B$5:$G$95,$J574+1,FALSE),"-")*IF($D574="Abgabe",0,1),"")</f>
        <v/>
      </c>
      <c r="O574" s="111" t="str">
        <f>IFERROR(IF($C574=O$2,$G574*VLOOKUP($F574,Listen!$B$5:$G$95,$J574+1,FALSE)/VLOOKUP(O$2,Listen!$B$5:$G$95,$J574+1,FALSE),"-")*IF($D574="Abgabe",0,1),"")</f>
        <v/>
      </c>
      <c r="P574" s="111" t="str">
        <f>IFERROR(IF($C574=P$2,$G574*VLOOKUP($F574,Listen!$B$5:$G$95,$J574+1,FALSE)/VLOOKUP(P$2,Listen!$B$5:$G$95,$J574+1,FALSE),"-")*IF($D574="Abgabe",0,1),"")</f>
        <v/>
      </c>
      <c r="Q574" s="111" t="str">
        <f>IFERROR(IF($C574=Q$2,$G574*VLOOKUP($F574,Listen!$B$5:$G$95,$J574+1,FALSE)/VLOOKUP(Q$2,Listen!$B$5:$G$95,$J574+1,FALSE),"-")*IF($D574="Abgabe",0,1),"")</f>
        <v/>
      </c>
      <c r="R574" s="111" t="str">
        <f>IFERROR(IF($C574=R$2,$G574*VLOOKUP($F574,Listen!$B$5:$G$95,$J574+1,FALSE)/VLOOKUP(R$2,Listen!$B$5:$G$95,$J574+1,FALSE),"-")*IF($D574="Abgabe",0,1),"")</f>
        <v/>
      </c>
    </row>
    <row r="575" spans="2:18">
      <c r="B575" s="130"/>
      <c r="C575" s="95" t="str">
        <f>IFERROR(YEAR(VLOOKUP($B575,A_Stammdaten!$B$18:$G$218,3,FALSE)),"")</f>
        <v/>
      </c>
      <c r="D575" s="95" t="str">
        <f>IFERROR(VLOOKUP($B575,A_Stammdaten!$B$18:$G$218,6,FALSE),"")</f>
        <v/>
      </c>
      <c r="E575" s="131"/>
      <c r="F575" s="130"/>
      <c r="G575" s="130"/>
      <c r="H575" s="96"/>
      <c r="I575" s="105" t="str">
        <f>IFERROR(VLOOKUP($E575,Listen!$I$5:$K$41,2,FALSE),"")</f>
        <v/>
      </c>
      <c r="J575" s="105" t="str">
        <f>IFERROR(VLOOKUP($E575,Listen!$I$5:$K$41,3,FALSE),"")</f>
        <v/>
      </c>
      <c r="K575" s="111" t="str">
        <f>IFERROR(IF($C575=K$2,$G575*VLOOKUP($F575,Listen!$B$5:$G$95,$J575+1,FALSE)/VLOOKUP(K$2,Listen!$B$5:$G$95,$J575+1,FALSE),"-")*IF($D575="Abgabe",0,1),"")</f>
        <v/>
      </c>
      <c r="L575" s="111" t="str">
        <f>IFERROR(IF($C575=L$2,$G575*VLOOKUP($F575,Listen!$B$5:$G$95,$J575+1,FALSE)/VLOOKUP(L$2,Listen!$B$5:$G$95,$J575+1,FALSE),"-")*IF($D575="Abgabe",0,1),"")</f>
        <v/>
      </c>
      <c r="M575" s="111" t="str">
        <f>IFERROR(IF($C575=M$2,$G575*VLOOKUP($F575,Listen!$B$5:$G$95,$J575+1,FALSE)/VLOOKUP(M$2,Listen!$B$5:$G$95,$J575+1,FALSE),"-")*IF($D575="Abgabe",0,1),"")</f>
        <v/>
      </c>
      <c r="N575" s="111" t="str">
        <f>IFERROR(IF($C575=N$2,$G575*VLOOKUP($F575,Listen!$B$5:$G$95,$J575+1,FALSE)/VLOOKUP(N$2,Listen!$B$5:$G$95,$J575+1,FALSE),"-")*IF($D575="Abgabe",0,1),"")</f>
        <v/>
      </c>
      <c r="O575" s="111" t="str">
        <f>IFERROR(IF($C575=O$2,$G575*VLOOKUP($F575,Listen!$B$5:$G$95,$J575+1,FALSE)/VLOOKUP(O$2,Listen!$B$5:$G$95,$J575+1,FALSE),"-")*IF($D575="Abgabe",0,1),"")</f>
        <v/>
      </c>
      <c r="P575" s="111" t="str">
        <f>IFERROR(IF($C575=P$2,$G575*VLOOKUP($F575,Listen!$B$5:$G$95,$J575+1,FALSE)/VLOOKUP(P$2,Listen!$B$5:$G$95,$J575+1,FALSE),"-")*IF($D575="Abgabe",0,1),"")</f>
        <v/>
      </c>
      <c r="Q575" s="111" t="str">
        <f>IFERROR(IF($C575=Q$2,$G575*VLOOKUP($F575,Listen!$B$5:$G$95,$J575+1,FALSE)/VLOOKUP(Q$2,Listen!$B$5:$G$95,$J575+1,FALSE),"-")*IF($D575="Abgabe",0,1),"")</f>
        <v/>
      </c>
      <c r="R575" s="111" t="str">
        <f>IFERROR(IF($C575=R$2,$G575*VLOOKUP($F575,Listen!$B$5:$G$95,$J575+1,FALSE)/VLOOKUP(R$2,Listen!$B$5:$G$95,$J575+1,FALSE),"-")*IF($D575="Abgabe",0,1),"")</f>
        <v/>
      </c>
    </row>
    <row r="576" spans="2:18">
      <c r="B576" s="130"/>
      <c r="C576" s="95" t="str">
        <f>IFERROR(YEAR(VLOOKUP($B576,A_Stammdaten!$B$18:$G$218,3,FALSE)),"")</f>
        <v/>
      </c>
      <c r="D576" s="95" t="str">
        <f>IFERROR(VLOOKUP($B576,A_Stammdaten!$B$18:$G$218,6,FALSE),"")</f>
        <v/>
      </c>
      <c r="E576" s="131"/>
      <c r="F576" s="130"/>
      <c r="G576" s="130"/>
      <c r="H576" s="96"/>
      <c r="I576" s="105" t="str">
        <f>IFERROR(VLOOKUP($E576,Listen!$I$5:$K$41,2,FALSE),"")</f>
        <v/>
      </c>
      <c r="J576" s="105" t="str">
        <f>IFERROR(VLOOKUP($E576,Listen!$I$5:$K$41,3,FALSE),"")</f>
        <v/>
      </c>
      <c r="K576" s="111" t="str">
        <f>IFERROR(IF($C576=K$2,$G576*VLOOKUP($F576,Listen!$B$5:$G$95,$J576+1,FALSE)/VLOOKUP(K$2,Listen!$B$5:$G$95,$J576+1,FALSE),"-")*IF($D576="Abgabe",0,1),"")</f>
        <v/>
      </c>
      <c r="L576" s="111" t="str">
        <f>IFERROR(IF($C576=L$2,$G576*VLOOKUP($F576,Listen!$B$5:$G$95,$J576+1,FALSE)/VLOOKUP(L$2,Listen!$B$5:$G$95,$J576+1,FALSE),"-")*IF($D576="Abgabe",0,1),"")</f>
        <v/>
      </c>
      <c r="M576" s="111" t="str">
        <f>IFERROR(IF($C576=M$2,$G576*VLOOKUP($F576,Listen!$B$5:$G$95,$J576+1,FALSE)/VLOOKUP(M$2,Listen!$B$5:$G$95,$J576+1,FALSE),"-")*IF($D576="Abgabe",0,1),"")</f>
        <v/>
      </c>
      <c r="N576" s="111" t="str">
        <f>IFERROR(IF($C576=N$2,$G576*VLOOKUP($F576,Listen!$B$5:$G$95,$J576+1,FALSE)/VLOOKUP(N$2,Listen!$B$5:$G$95,$J576+1,FALSE),"-")*IF($D576="Abgabe",0,1),"")</f>
        <v/>
      </c>
      <c r="O576" s="111" t="str">
        <f>IFERROR(IF($C576=O$2,$G576*VLOOKUP($F576,Listen!$B$5:$G$95,$J576+1,FALSE)/VLOOKUP(O$2,Listen!$B$5:$G$95,$J576+1,FALSE),"-")*IF($D576="Abgabe",0,1),"")</f>
        <v/>
      </c>
      <c r="P576" s="111" t="str">
        <f>IFERROR(IF($C576=P$2,$G576*VLOOKUP($F576,Listen!$B$5:$G$95,$J576+1,FALSE)/VLOOKUP(P$2,Listen!$B$5:$G$95,$J576+1,FALSE),"-")*IF($D576="Abgabe",0,1),"")</f>
        <v/>
      </c>
      <c r="Q576" s="111" t="str">
        <f>IFERROR(IF($C576=Q$2,$G576*VLOOKUP($F576,Listen!$B$5:$G$95,$J576+1,FALSE)/VLOOKUP(Q$2,Listen!$B$5:$G$95,$J576+1,FALSE),"-")*IF($D576="Abgabe",0,1),"")</f>
        <v/>
      </c>
      <c r="R576" s="111" t="str">
        <f>IFERROR(IF($C576=R$2,$G576*VLOOKUP($F576,Listen!$B$5:$G$95,$J576+1,FALSE)/VLOOKUP(R$2,Listen!$B$5:$G$95,$J576+1,FALSE),"-")*IF($D576="Abgabe",0,1),"")</f>
        <v/>
      </c>
    </row>
    <row r="577" spans="2:18">
      <c r="B577" s="130"/>
      <c r="C577" s="95" t="str">
        <f>IFERROR(YEAR(VLOOKUP($B577,A_Stammdaten!$B$18:$G$218,3,FALSE)),"")</f>
        <v/>
      </c>
      <c r="D577" s="95" t="str">
        <f>IFERROR(VLOOKUP($B577,A_Stammdaten!$B$18:$G$218,6,FALSE),"")</f>
        <v/>
      </c>
      <c r="E577" s="131"/>
      <c r="F577" s="130"/>
      <c r="G577" s="130"/>
      <c r="H577" s="96"/>
      <c r="I577" s="105" t="str">
        <f>IFERROR(VLOOKUP($E577,Listen!$I$5:$K$41,2,FALSE),"")</f>
        <v/>
      </c>
      <c r="J577" s="105" t="str">
        <f>IFERROR(VLOOKUP($E577,Listen!$I$5:$K$41,3,FALSE),"")</f>
        <v/>
      </c>
      <c r="K577" s="111" t="str">
        <f>IFERROR(IF($C577=K$2,$G577*VLOOKUP($F577,Listen!$B$5:$G$95,$J577+1,FALSE)/VLOOKUP(K$2,Listen!$B$5:$G$95,$J577+1,FALSE),"-")*IF($D577="Abgabe",0,1),"")</f>
        <v/>
      </c>
      <c r="L577" s="111" t="str">
        <f>IFERROR(IF($C577=L$2,$G577*VLOOKUP($F577,Listen!$B$5:$G$95,$J577+1,FALSE)/VLOOKUP(L$2,Listen!$B$5:$G$95,$J577+1,FALSE),"-")*IF($D577="Abgabe",0,1),"")</f>
        <v/>
      </c>
      <c r="M577" s="111" t="str">
        <f>IFERROR(IF($C577=M$2,$G577*VLOOKUP($F577,Listen!$B$5:$G$95,$J577+1,FALSE)/VLOOKUP(M$2,Listen!$B$5:$G$95,$J577+1,FALSE),"-")*IF($D577="Abgabe",0,1),"")</f>
        <v/>
      </c>
      <c r="N577" s="111" t="str">
        <f>IFERROR(IF($C577=N$2,$G577*VLOOKUP($F577,Listen!$B$5:$G$95,$J577+1,FALSE)/VLOOKUP(N$2,Listen!$B$5:$G$95,$J577+1,FALSE),"-")*IF($D577="Abgabe",0,1),"")</f>
        <v/>
      </c>
      <c r="O577" s="111" t="str">
        <f>IFERROR(IF($C577=O$2,$G577*VLOOKUP($F577,Listen!$B$5:$G$95,$J577+1,FALSE)/VLOOKUP(O$2,Listen!$B$5:$G$95,$J577+1,FALSE),"-")*IF($D577="Abgabe",0,1),"")</f>
        <v/>
      </c>
      <c r="P577" s="111" t="str">
        <f>IFERROR(IF($C577=P$2,$G577*VLOOKUP($F577,Listen!$B$5:$G$95,$J577+1,FALSE)/VLOOKUP(P$2,Listen!$B$5:$G$95,$J577+1,FALSE),"-")*IF($D577="Abgabe",0,1),"")</f>
        <v/>
      </c>
      <c r="Q577" s="111" t="str">
        <f>IFERROR(IF($C577=Q$2,$G577*VLOOKUP($F577,Listen!$B$5:$G$95,$J577+1,FALSE)/VLOOKUP(Q$2,Listen!$B$5:$G$95,$J577+1,FALSE),"-")*IF($D577="Abgabe",0,1),"")</f>
        <v/>
      </c>
      <c r="R577" s="111" t="str">
        <f>IFERROR(IF($C577=R$2,$G577*VLOOKUP($F577,Listen!$B$5:$G$95,$J577+1,FALSE)/VLOOKUP(R$2,Listen!$B$5:$G$95,$J577+1,FALSE),"-")*IF($D577="Abgabe",0,1),"")</f>
        <v/>
      </c>
    </row>
    <row r="578" spans="2:18">
      <c r="B578" s="130"/>
      <c r="C578" s="95" t="str">
        <f>IFERROR(YEAR(VLOOKUP($B578,A_Stammdaten!$B$18:$G$218,3,FALSE)),"")</f>
        <v/>
      </c>
      <c r="D578" s="95" t="str">
        <f>IFERROR(VLOOKUP($B578,A_Stammdaten!$B$18:$G$218,6,FALSE),"")</f>
        <v/>
      </c>
      <c r="E578" s="131"/>
      <c r="F578" s="130"/>
      <c r="G578" s="130"/>
      <c r="H578" s="96"/>
      <c r="I578" s="105" t="str">
        <f>IFERROR(VLOOKUP($E578,Listen!$I$5:$K$41,2,FALSE),"")</f>
        <v/>
      </c>
      <c r="J578" s="105" t="str">
        <f>IFERROR(VLOOKUP($E578,Listen!$I$5:$K$41,3,FALSE),"")</f>
        <v/>
      </c>
      <c r="K578" s="111" t="str">
        <f>IFERROR(IF($C578=K$2,$G578*VLOOKUP($F578,Listen!$B$5:$G$95,$J578+1,FALSE)/VLOOKUP(K$2,Listen!$B$5:$G$95,$J578+1,FALSE),"-")*IF($D578="Abgabe",0,1),"")</f>
        <v/>
      </c>
      <c r="L578" s="111" t="str">
        <f>IFERROR(IF($C578=L$2,$G578*VLOOKUP($F578,Listen!$B$5:$G$95,$J578+1,FALSE)/VLOOKUP(L$2,Listen!$B$5:$G$95,$J578+1,FALSE),"-")*IF($D578="Abgabe",0,1),"")</f>
        <v/>
      </c>
      <c r="M578" s="111" t="str">
        <f>IFERROR(IF($C578=M$2,$G578*VLOOKUP($F578,Listen!$B$5:$G$95,$J578+1,FALSE)/VLOOKUP(M$2,Listen!$B$5:$G$95,$J578+1,FALSE),"-")*IF($D578="Abgabe",0,1),"")</f>
        <v/>
      </c>
      <c r="N578" s="111" t="str">
        <f>IFERROR(IF($C578=N$2,$G578*VLOOKUP($F578,Listen!$B$5:$G$95,$J578+1,FALSE)/VLOOKUP(N$2,Listen!$B$5:$G$95,$J578+1,FALSE),"-")*IF($D578="Abgabe",0,1),"")</f>
        <v/>
      </c>
      <c r="O578" s="111" t="str">
        <f>IFERROR(IF($C578=O$2,$G578*VLOOKUP($F578,Listen!$B$5:$G$95,$J578+1,FALSE)/VLOOKUP(O$2,Listen!$B$5:$G$95,$J578+1,FALSE),"-")*IF($D578="Abgabe",0,1),"")</f>
        <v/>
      </c>
      <c r="P578" s="111" t="str">
        <f>IFERROR(IF($C578=P$2,$G578*VLOOKUP($F578,Listen!$B$5:$G$95,$J578+1,FALSE)/VLOOKUP(P$2,Listen!$B$5:$G$95,$J578+1,FALSE),"-")*IF($D578="Abgabe",0,1),"")</f>
        <v/>
      </c>
      <c r="Q578" s="111" t="str">
        <f>IFERROR(IF($C578=Q$2,$G578*VLOOKUP($F578,Listen!$B$5:$G$95,$J578+1,FALSE)/VLOOKUP(Q$2,Listen!$B$5:$G$95,$J578+1,FALSE),"-")*IF($D578="Abgabe",0,1),"")</f>
        <v/>
      </c>
      <c r="R578" s="111" t="str">
        <f>IFERROR(IF($C578=R$2,$G578*VLOOKUP($F578,Listen!$B$5:$G$95,$J578+1,FALSE)/VLOOKUP(R$2,Listen!$B$5:$G$95,$J578+1,FALSE),"-")*IF($D578="Abgabe",0,1),"")</f>
        <v/>
      </c>
    </row>
    <row r="579" spans="2:18">
      <c r="B579" s="130"/>
      <c r="C579" s="95" t="str">
        <f>IFERROR(YEAR(VLOOKUP($B579,A_Stammdaten!$B$18:$G$218,3,FALSE)),"")</f>
        <v/>
      </c>
      <c r="D579" s="95" t="str">
        <f>IFERROR(VLOOKUP($B579,A_Stammdaten!$B$18:$G$218,6,FALSE),"")</f>
        <v/>
      </c>
      <c r="E579" s="131"/>
      <c r="F579" s="130"/>
      <c r="G579" s="130"/>
      <c r="H579" s="96"/>
      <c r="I579" s="105" t="str">
        <f>IFERROR(VLOOKUP($E579,Listen!$I$5:$K$41,2,FALSE),"")</f>
        <v/>
      </c>
      <c r="J579" s="105" t="str">
        <f>IFERROR(VLOOKUP($E579,Listen!$I$5:$K$41,3,FALSE),"")</f>
        <v/>
      </c>
      <c r="K579" s="111" t="str">
        <f>IFERROR(IF($C579=K$2,$G579*VLOOKUP($F579,Listen!$B$5:$G$95,$J579+1,FALSE)/VLOOKUP(K$2,Listen!$B$5:$G$95,$J579+1,FALSE),"-")*IF($D579="Abgabe",0,1),"")</f>
        <v/>
      </c>
      <c r="L579" s="111" t="str">
        <f>IFERROR(IF($C579=L$2,$G579*VLOOKUP($F579,Listen!$B$5:$G$95,$J579+1,FALSE)/VLOOKUP(L$2,Listen!$B$5:$G$95,$J579+1,FALSE),"-")*IF($D579="Abgabe",0,1),"")</f>
        <v/>
      </c>
      <c r="M579" s="111" t="str">
        <f>IFERROR(IF($C579=M$2,$G579*VLOOKUP($F579,Listen!$B$5:$G$95,$J579+1,FALSE)/VLOOKUP(M$2,Listen!$B$5:$G$95,$J579+1,FALSE),"-")*IF($D579="Abgabe",0,1),"")</f>
        <v/>
      </c>
      <c r="N579" s="111" t="str">
        <f>IFERROR(IF($C579=N$2,$G579*VLOOKUP($F579,Listen!$B$5:$G$95,$J579+1,FALSE)/VLOOKUP(N$2,Listen!$B$5:$G$95,$J579+1,FALSE),"-")*IF($D579="Abgabe",0,1),"")</f>
        <v/>
      </c>
      <c r="O579" s="111" t="str">
        <f>IFERROR(IF($C579=O$2,$G579*VLOOKUP($F579,Listen!$B$5:$G$95,$J579+1,FALSE)/VLOOKUP(O$2,Listen!$B$5:$G$95,$J579+1,FALSE),"-")*IF($D579="Abgabe",0,1),"")</f>
        <v/>
      </c>
      <c r="P579" s="111" t="str">
        <f>IFERROR(IF($C579=P$2,$G579*VLOOKUP($F579,Listen!$B$5:$G$95,$J579+1,FALSE)/VLOOKUP(P$2,Listen!$B$5:$G$95,$J579+1,FALSE),"-")*IF($D579="Abgabe",0,1),"")</f>
        <v/>
      </c>
      <c r="Q579" s="111" t="str">
        <f>IFERROR(IF($C579=Q$2,$G579*VLOOKUP($F579,Listen!$B$5:$G$95,$J579+1,FALSE)/VLOOKUP(Q$2,Listen!$B$5:$G$95,$J579+1,FALSE),"-")*IF($D579="Abgabe",0,1),"")</f>
        <v/>
      </c>
      <c r="R579" s="111" t="str">
        <f>IFERROR(IF($C579=R$2,$G579*VLOOKUP($F579,Listen!$B$5:$G$95,$J579+1,FALSE)/VLOOKUP(R$2,Listen!$B$5:$G$95,$J579+1,FALSE),"-")*IF($D579="Abgabe",0,1),"")</f>
        <v/>
      </c>
    </row>
    <row r="580" spans="2:18">
      <c r="B580" s="130"/>
      <c r="C580" s="95" t="str">
        <f>IFERROR(YEAR(VLOOKUP($B580,A_Stammdaten!$B$18:$G$218,3,FALSE)),"")</f>
        <v/>
      </c>
      <c r="D580" s="95" t="str">
        <f>IFERROR(VLOOKUP($B580,A_Stammdaten!$B$18:$G$218,6,FALSE),"")</f>
        <v/>
      </c>
      <c r="E580" s="131"/>
      <c r="F580" s="130"/>
      <c r="G580" s="130"/>
      <c r="H580" s="96"/>
      <c r="I580" s="105" t="str">
        <f>IFERROR(VLOOKUP($E580,Listen!$I$5:$K$41,2,FALSE),"")</f>
        <v/>
      </c>
      <c r="J580" s="105" t="str">
        <f>IFERROR(VLOOKUP($E580,Listen!$I$5:$K$41,3,FALSE),"")</f>
        <v/>
      </c>
      <c r="K580" s="111" t="str">
        <f>IFERROR(IF($C580=K$2,$G580*VLOOKUP($F580,Listen!$B$5:$G$95,$J580+1,FALSE)/VLOOKUP(K$2,Listen!$B$5:$G$95,$J580+1,FALSE),"-")*IF($D580="Abgabe",0,1),"")</f>
        <v/>
      </c>
      <c r="L580" s="111" t="str">
        <f>IFERROR(IF($C580=L$2,$G580*VLOOKUP($F580,Listen!$B$5:$G$95,$J580+1,FALSE)/VLOOKUP(L$2,Listen!$B$5:$G$95,$J580+1,FALSE),"-")*IF($D580="Abgabe",0,1),"")</f>
        <v/>
      </c>
      <c r="M580" s="111" t="str">
        <f>IFERROR(IF($C580=M$2,$G580*VLOOKUP($F580,Listen!$B$5:$G$95,$J580+1,FALSE)/VLOOKUP(M$2,Listen!$B$5:$G$95,$J580+1,FALSE),"-")*IF($D580="Abgabe",0,1),"")</f>
        <v/>
      </c>
      <c r="N580" s="111" t="str">
        <f>IFERROR(IF($C580=N$2,$G580*VLOOKUP($F580,Listen!$B$5:$G$95,$J580+1,FALSE)/VLOOKUP(N$2,Listen!$B$5:$G$95,$J580+1,FALSE),"-")*IF($D580="Abgabe",0,1),"")</f>
        <v/>
      </c>
      <c r="O580" s="111" t="str">
        <f>IFERROR(IF($C580=O$2,$G580*VLOOKUP($F580,Listen!$B$5:$G$95,$J580+1,FALSE)/VLOOKUP(O$2,Listen!$B$5:$G$95,$J580+1,FALSE),"-")*IF($D580="Abgabe",0,1),"")</f>
        <v/>
      </c>
      <c r="P580" s="111" t="str">
        <f>IFERROR(IF($C580=P$2,$G580*VLOOKUP($F580,Listen!$B$5:$G$95,$J580+1,FALSE)/VLOOKUP(P$2,Listen!$B$5:$G$95,$J580+1,FALSE),"-")*IF($D580="Abgabe",0,1),"")</f>
        <v/>
      </c>
      <c r="Q580" s="111" t="str">
        <f>IFERROR(IF($C580=Q$2,$G580*VLOOKUP($F580,Listen!$B$5:$G$95,$J580+1,FALSE)/VLOOKUP(Q$2,Listen!$B$5:$G$95,$J580+1,FALSE),"-")*IF($D580="Abgabe",0,1),"")</f>
        <v/>
      </c>
      <c r="R580" s="111" t="str">
        <f>IFERROR(IF($C580=R$2,$G580*VLOOKUP($F580,Listen!$B$5:$G$95,$J580+1,FALSE)/VLOOKUP(R$2,Listen!$B$5:$G$95,$J580+1,FALSE),"-")*IF($D580="Abgabe",0,1),"")</f>
        <v/>
      </c>
    </row>
    <row r="581" spans="2:18">
      <c r="B581" s="130"/>
      <c r="C581" s="95" t="str">
        <f>IFERROR(YEAR(VLOOKUP($B581,A_Stammdaten!$B$18:$G$218,3,FALSE)),"")</f>
        <v/>
      </c>
      <c r="D581" s="95" t="str">
        <f>IFERROR(VLOOKUP($B581,A_Stammdaten!$B$18:$G$218,6,FALSE),"")</f>
        <v/>
      </c>
      <c r="E581" s="131"/>
      <c r="F581" s="130"/>
      <c r="G581" s="130"/>
      <c r="H581" s="96"/>
      <c r="I581" s="105" t="str">
        <f>IFERROR(VLOOKUP($E581,Listen!$I$5:$K$41,2,FALSE),"")</f>
        <v/>
      </c>
      <c r="J581" s="105" t="str">
        <f>IFERROR(VLOOKUP($E581,Listen!$I$5:$K$41,3,FALSE),"")</f>
        <v/>
      </c>
      <c r="K581" s="111" t="str">
        <f>IFERROR(IF($C581=K$2,$G581*VLOOKUP($F581,Listen!$B$5:$G$95,$J581+1,FALSE)/VLOOKUP(K$2,Listen!$B$5:$G$95,$J581+1,FALSE),"-")*IF($D581="Abgabe",0,1),"")</f>
        <v/>
      </c>
      <c r="L581" s="111" t="str">
        <f>IFERROR(IF($C581=L$2,$G581*VLOOKUP($F581,Listen!$B$5:$G$95,$J581+1,FALSE)/VLOOKUP(L$2,Listen!$B$5:$G$95,$J581+1,FALSE),"-")*IF($D581="Abgabe",0,1),"")</f>
        <v/>
      </c>
      <c r="M581" s="111" t="str">
        <f>IFERROR(IF($C581=M$2,$G581*VLOOKUP($F581,Listen!$B$5:$G$95,$J581+1,FALSE)/VLOOKUP(M$2,Listen!$B$5:$G$95,$J581+1,FALSE),"-")*IF($D581="Abgabe",0,1),"")</f>
        <v/>
      </c>
      <c r="N581" s="111" t="str">
        <f>IFERROR(IF($C581=N$2,$G581*VLOOKUP($F581,Listen!$B$5:$G$95,$J581+1,FALSE)/VLOOKUP(N$2,Listen!$B$5:$G$95,$J581+1,FALSE),"-")*IF($D581="Abgabe",0,1),"")</f>
        <v/>
      </c>
      <c r="O581" s="111" t="str">
        <f>IFERROR(IF($C581=O$2,$G581*VLOOKUP($F581,Listen!$B$5:$G$95,$J581+1,FALSE)/VLOOKUP(O$2,Listen!$B$5:$G$95,$J581+1,FALSE),"-")*IF($D581="Abgabe",0,1),"")</f>
        <v/>
      </c>
      <c r="P581" s="111" t="str">
        <f>IFERROR(IF($C581=P$2,$G581*VLOOKUP($F581,Listen!$B$5:$G$95,$J581+1,FALSE)/VLOOKUP(P$2,Listen!$B$5:$G$95,$J581+1,FALSE),"-")*IF($D581="Abgabe",0,1),"")</f>
        <v/>
      </c>
      <c r="Q581" s="111" t="str">
        <f>IFERROR(IF($C581=Q$2,$G581*VLOOKUP($F581,Listen!$B$5:$G$95,$J581+1,FALSE)/VLOOKUP(Q$2,Listen!$B$5:$G$95,$J581+1,FALSE),"-")*IF($D581="Abgabe",0,1),"")</f>
        <v/>
      </c>
      <c r="R581" s="111" t="str">
        <f>IFERROR(IF($C581=R$2,$G581*VLOOKUP($F581,Listen!$B$5:$G$95,$J581+1,FALSE)/VLOOKUP(R$2,Listen!$B$5:$G$95,$J581+1,FALSE),"-")*IF($D581="Abgabe",0,1),"")</f>
        <v/>
      </c>
    </row>
    <row r="582" spans="2:18">
      <c r="B582" s="130"/>
      <c r="C582" s="95" t="str">
        <f>IFERROR(YEAR(VLOOKUP($B582,A_Stammdaten!$B$18:$G$218,3,FALSE)),"")</f>
        <v/>
      </c>
      <c r="D582" s="95" t="str">
        <f>IFERROR(VLOOKUP($B582,A_Stammdaten!$B$18:$G$218,6,FALSE),"")</f>
        <v/>
      </c>
      <c r="E582" s="131"/>
      <c r="F582" s="130"/>
      <c r="G582" s="130"/>
      <c r="H582" s="96"/>
      <c r="I582" s="105" t="str">
        <f>IFERROR(VLOOKUP($E582,Listen!$I$5:$K$41,2,FALSE),"")</f>
        <v/>
      </c>
      <c r="J582" s="105" t="str">
        <f>IFERROR(VLOOKUP($E582,Listen!$I$5:$K$41,3,FALSE),"")</f>
        <v/>
      </c>
      <c r="K582" s="111" t="str">
        <f>IFERROR(IF($C582=K$2,$G582*VLOOKUP($F582,Listen!$B$5:$G$95,$J582+1,FALSE)/VLOOKUP(K$2,Listen!$B$5:$G$95,$J582+1,FALSE),"-")*IF($D582="Abgabe",0,1),"")</f>
        <v/>
      </c>
      <c r="L582" s="111" t="str">
        <f>IFERROR(IF($C582=L$2,$G582*VLOOKUP($F582,Listen!$B$5:$G$95,$J582+1,FALSE)/VLOOKUP(L$2,Listen!$B$5:$G$95,$J582+1,FALSE),"-")*IF($D582="Abgabe",0,1),"")</f>
        <v/>
      </c>
      <c r="M582" s="111" t="str">
        <f>IFERROR(IF($C582=M$2,$G582*VLOOKUP($F582,Listen!$B$5:$G$95,$J582+1,FALSE)/VLOOKUP(M$2,Listen!$B$5:$G$95,$J582+1,FALSE),"-")*IF($D582="Abgabe",0,1),"")</f>
        <v/>
      </c>
      <c r="N582" s="111" t="str">
        <f>IFERROR(IF($C582=N$2,$G582*VLOOKUP($F582,Listen!$B$5:$G$95,$J582+1,FALSE)/VLOOKUP(N$2,Listen!$B$5:$G$95,$J582+1,FALSE),"-")*IF($D582="Abgabe",0,1),"")</f>
        <v/>
      </c>
      <c r="O582" s="111" t="str">
        <f>IFERROR(IF($C582=O$2,$G582*VLOOKUP($F582,Listen!$B$5:$G$95,$J582+1,FALSE)/VLOOKUP(O$2,Listen!$B$5:$G$95,$J582+1,FALSE),"-")*IF($D582="Abgabe",0,1),"")</f>
        <v/>
      </c>
      <c r="P582" s="111" t="str">
        <f>IFERROR(IF($C582=P$2,$G582*VLOOKUP($F582,Listen!$B$5:$G$95,$J582+1,FALSE)/VLOOKUP(P$2,Listen!$B$5:$G$95,$J582+1,FALSE),"-")*IF($D582="Abgabe",0,1),"")</f>
        <v/>
      </c>
      <c r="Q582" s="111" t="str">
        <f>IFERROR(IF($C582=Q$2,$G582*VLOOKUP($F582,Listen!$B$5:$G$95,$J582+1,FALSE)/VLOOKUP(Q$2,Listen!$B$5:$G$95,$J582+1,FALSE),"-")*IF($D582="Abgabe",0,1),"")</f>
        <v/>
      </c>
      <c r="R582" s="111" t="str">
        <f>IFERROR(IF($C582=R$2,$G582*VLOOKUP($F582,Listen!$B$5:$G$95,$J582+1,FALSE)/VLOOKUP(R$2,Listen!$B$5:$G$95,$J582+1,FALSE),"-")*IF($D582="Abgabe",0,1),"")</f>
        <v/>
      </c>
    </row>
    <row r="583" spans="2:18">
      <c r="B583" s="130"/>
      <c r="C583" s="95" t="str">
        <f>IFERROR(YEAR(VLOOKUP($B583,A_Stammdaten!$B$18:$G$218,3,FALSE)),"")</f>
        <v/>
      </c>
      <c r="D583" s="95" t="str">
        <f>IFERROR(VLOOKUP($B583,A_Stammdaten!$B$18:$G$218,6,FALSE),"")</f>
        <v/>
      </c>
      <c r="E583" s="131"/>
      <c r="F583" s="130"/>
      <c r="G583" s="130"/>
      <c r="H583" s="96"/>
      <c r="I583" s="105" t="str">
        <f>IFERROR(VLOOKUP($E583,Listen!$I$5:$K$41,2,FALSE),"")</f>
        <v/>
      </c>
      <c r="J583" s="105" t="str">
        <f>IFERROR(VLOOKUP($E583,Listen!$I$5:$K$41,3,FALSE),"")</f>
        <v/>
      </c>
      <c r="K583" s="111" t="str">
        <f>IFERROR(IF($C583=K$2,$G583*VLOOKUP($F583,Listen!$B$5:$G$95,$J583+1,FALSE)/VLOOKUP(K$2,Listen!$B$5:$G$95,$J583+1,FALSE),"-")*IF($D583="Abgabe",0,1),"")</f>
        <v/>
      </c>
      <c r="L583" s="111" t="str">
        <f>IFERROR(IF($C583=L$2,$G583*VLOOKUP($F583,Listen!$B$5:$G$95,$J583+1,FALSE)/VLOOKUP(L$2,Listen!$B$5:$G$95,$J583+1,FALSE),"-")*IF($D583="Abgabe",0,1),"")</f>
        <v/>
      </c>
      <c r="M583" s="111" t="str">
        <f>IFERROR(IF($C583=M$2,$G583*VLOOKUP($F583,Listen!$B$5:$G$95,$J583+1,FALSE)/VLOOKUP(M$2,Listen!$B$5:$G$95,$J583+1,FALSE),"-")*IF($D583="Abgabe",0,1),"")</f>
        <v/>
      </c>
      <c r="N583" s="111" t="str">
        <f>IFERROR(IF($C583=N$2,$G583*VLOOKUP($F583,Listen!$B$5:$G$95,$J583+1,FALSE)/VLOOKUP(N$2,Listen!$B$5:$G$95,$J583+1,FALSE),"-")*IF($D583="Abgabe",0,1),"")</f>
        <v/>
      </c>
      <c r="O583" s="111" t="str">
        <f>IFERROR(IF($C583=O$2,$G583*VLOOKUP($F583,Listen!$B$5:$G$95,$J583+1,FALSE)/VLOOKUP(O$2,Listen!$B$5:$G$95,$J583+1,FALSE),"-")*IF($D583="Abgabe",0,1),"")</f>
        <v/>
      </c>
      <c r="P583" s="111" t="str">
        <f>IFERROR(IF($C583=P$2,$G583*VLOOKUP($F583,Listen!$B$5:$G$95,$J583+1,FALSE)/VLOOKUP(P$2,Listen!$B$5:$G$95,$J583+1,FALSE),"-")*IF($D583="Abgabe",0,1),"")</f>
        <v/>
      </c>
      <c r="Q583" s="111" t="str">
        <f>IFERROR(IF($C583=Q$2,$G583*VLOOKUP($F583,Listen!$B$5:$G$95,$J583+1,FALSE)/VLOOKUP(Q$2,Listen!$B$5:$G$95,$J583+1,FALSE),"-")*IF($D583="Abgabe",0,1),"")</f>
        <v/>
      </c>
      <c r="R583" s="111" t="str">
        <f>IFERROR(IF($C583=R$2,$G583*VLOOKUP($F583,Listen!$B$5:$G$95,$J583+1,FALSE)/VLOOKUP(R$2,Listen!$B$5:$G$95,$J583+1,FALSE),"-")*IF($D583="Abgabe",0,1),"")</f>
        <v/>
      </c>
    </row>
    <row r="584" spans="2:18">
      <c r="B584" s="130"/>
      <c r="C584" s="95" t="str">
        <f>IFERROR(YEAR(VLOOKUP($B584,A_Stammdaten!$B$18:$G$218,3,FALSE)),"")</f>
        <v/>
      </c>
      <c r="D584" s="95" t="str">
        <f>IFERROR(VLOOKUP($B584,A_Stammdaten!$B$18:$G$218,6,FALSE),"")</f>
        <v/>
      </c>
      <c r="E584" s="131"/>
      <c r="F584" s="130"/>
      <c r="G584" s="130"/>
      <c r="H584" s="96"/>
      <c r="I584" s="105" t="str">
        <f>IFERROR(VLOOKUP($E584,Listen!$I$5:$K$41,2,FALSE),"")</f>
        <v/>
      </c>
      <c r="J584" s="105" t="str">
        <f>IFERROR(VLOOKUP($E584,Listen!$I$5:$K$41,3,FALSE),"")</f>
        <v/>
      </c>
      <c r="K584" s="111" t="str">
        <f>IFERROR(IF($C584=K$2,$G584*VLOOKUP($F584,Listen!$B$5:$G$95,$J584+1,FALSE)/VLOOKUP(K$2,Listen!$B$5:$G$95,$J584+1,FALSE),"-")*IF($D584="Abgabe",0,1),"")</f>
        <v/>
      </c>
      <c r="L584" s="111" t="str">
        <f>IFERROR(IF($C584=L$2,$G584*VLOOKUP($F584,Listen!$B$5:$G$95,$J584+1,FALSE)/VLOOKUP(L$2,Listen!$B$5:$G$95,$J584+1,FALSE),"-")*IF($D584="Abgabe",0,1),"")</f>
        <v/>
      </c>
      <c r="M584" s="111" t="str">
        <f>IFERROR(IF($C584=M$2,$G584*VLOOKUP($F584,Listen!$B$5:$G$95,$J584+1,FALSE)/VLOOKUP(M$2,Listen!$B$5:$G$95,$J584+1,FALSE),"-")*IF($D584="Abgabe",0,1),"")</f>
        <v/>
      </c>
      <c r="N584" s="111" t="str">
        <f>IFERROR(IF($C584=N$2,$G584*VLOOKUP($F584,Listen!$B$5:$G$95,$J584+1,FALSE)/VLOOKUP(N$2,Listen!$B$5:$G$95,$J584+1,FALSE),"-")*IF($D584="Abgabe",0,1),"")</f>
        <v/>
      </c>
      <c r="O584" s="111" t="str">
        <f>IFERROR(IF($C584=O$2,$G584*VLOOKUP($F584,Listen!$B$5:$G$95,$J584+1,FALSE)/VLOOKUP(O$2,Listen!$B$5:$G$95,$J584+1,FALSE),"-")*IF($D584="Abgabe",0,1),"")</f>
        <v/>
      </c>
      <c r="P584" s="111" t="str">
        <f>IFERROR(IF($C584=P$2,$G584*VLOOKUP($F584,Listen!$B$5:$G$95,$J584+1,FALSE)/VLOOKUP(P$2,Listen!$B$5:$G$95,$J584+1,FALSE),"-")*IF($D584="Abgabe",0,1),"")</f>
        <v/>
      </c>
      <c r="Q584" s="111" t="str">
        <f>IFERROR(IF($C584=Q$2,$G584*VLOOKUP($F584,Listen!$B$5:$G$95,$J584+1,FALSE)/VLOOKUP(Q$2,Listen!$B$5:$G$95,$J584+1,FALSE),"-")*IF($D584="Abgabe",0,1),"")</f>
        <v/>
      </c>
      <c r="R584" s="111" t="str">
        <f>IFERROR(IF($C584=R$2,$G584*VLOOKUP($F584,Listen!$B$5:$G$95,$J584+1,FALSE)/VLOOKUP(R$2,Listen!$B$5:$G$95,$J584+1,FALSE),"-")*IF($D584="Abgabe",0,1),"")</f>
        <v/>
      </c>
    </row>
    <row r="585" spans="2:18">
      <c r="B585" s="130"/>
      <c r="C585" s="95" t="str">
        <f>IFERROR(YEAR(VLOOKUP($B585,A_Stammdaten!$B$18:$G$218,3,FALSE)),"")</f>
        <v/>
      </c>
      <c r="D585" s="95" t="str">
        <f>IFERROR(VLOOKUP($B585,A_Stammdaten!$B$18:$G$218,6,FALSE),"")</f>
        <v/>
      </c>
      <c r="E585" s="131"/>
      <c r="F585" s="130"/>
      <c r="G585" s="130"/>
      <c r="H585" s="96"/>
      <c r="I585" s="105" t="str">
        <f>IFERROR(VLOOKUP($E585,Listen!$I$5:$K$41,2,FALSE),"")</f>
        <v/>
      </c>
      <c r="J585" s="105" t="str">
        <f>IFERROR(VLOOKUP($E585,Listen!$I$5:$K$41,3,FALSE),"")</f>
        <v/>
      </c>
      <c r="K585" s="111" t="str">
        <f>IFERROR(IF($C585=K$2,$G585*VLOOKUP($F585,Listen!$B$5:$G$95,$J585+1,FALSE)/VLOOKUP(K$2,Listen!$B$5:$G$95,$J585+1,FALSE),"-")*IF($D585="Abgabe",0,1),"")</f>
        <v/>
      </c>
      <c r="L585" s="111" t="str">
        <f>IFERROR(IF($C585=L$2,$G585*VLOOKUP($F585,Listen!$B$5:$G$95,$J585+1,FALSE)/VLOOKUP(L$2,Listen!$B$5:$G$95,$J585+1,FALSE),"-")*IF($D585="Abgabe",0,1),"")</f>
        <v/>
      </c>
      <c r="M585" s="111" t="str">
        <f>IFERROR(IF($C585=M$2,$G585*VLOOKUP($F585,Listen!$B$5:$G$95,$J585+1,FALSE)/VLOOKUP(M$2,Listen!$B$5:$G$95,$J585+1,FALSE),"-")*IF($D585="Abgabe",0,1),"")</f>
        <v/>
      </c>
      <c r="N585" s="111" t="str">
        <f>IFERROR(IF($C585=N$2,$G585*VLOOKUP($F585,Listen!$B$5:$G$95,$J585+1,FALSE)/VLOOKUP(N$2,Listen!$B$5:$G$95,$J585+1,FALSE),"-")*IF($D585="Abgabe",0,1),"")</f>
        <v/>
      </c>
      <c r="O585" s="111" t="str">
        <f>IFERROR(IF($C585=O$2,$G585*VLOOKUP($F585,Listen!$B$5:$G$95,$J585+1,FALSE)/VLOOKUP(O$2,Listen!$B$5:$G$95,$J585+1,FALSE),"-")*IF($D585="Abgabe",0,1),"")</f>
        <v/>
      </c>
      <c r="P585" s="111" t="str">
        <f>IFERROR(IF($C585=P$2,$G585*VLOOKUP($F585,Listen!$B$5:$G$95,$J585+1,FALSE)/VLOOKUP(P$2,Listen!$B$5:$G$95,$J585+1,FALSE),"-")*IF($D585="Abgabe",0,1),"")</f>
        <v/>
      </c>
      <c r="Q585" s="111" t="str">
        <f>IFERROR(IF($C585=Q$2,$G585*VLOOKUP($F585,Listen!$B$5:$G$95,$J585+1,FALSE)/VLOOKUP(Q$2,Listen!$B$5:$G$95,$J585+1,FALSE),"-")*IF($D585="Abgabe",0,1),"")</f>
        <v/>
      </c>
      <c r="R585" s="111" t="str">
        <f>IFERROR(IF($C585=R$2,$G585*VLOOKUP($F585,Listen!$B$5:$G$95,$J585+1,FALSE)/VLOOKUP(R$2,Listen!$B$5:$G$95,$J585+1,FALSE),"-")*IF($D585="Abgabe",0,1),"")</f>
        <v/>
      </c>
    </row>
    <row r="586" spans="2:18">
      <c r="B586" s="130"/>
      <c r="C586" s="95" t="str">
        <f>IFERROR(YEAR(VLOOKUP($B586,A_Stammdaten!$B$18:$G$218,3,FALSE)),"")</f>
        <v/>
      </c>
      <c r="D586" s="95" t="str">
        <f>IFERROR(VLOOKUP($B586,A_Stammdaten!$B$18:$G$218,6,FALSE),"")</f>
        <v/>
      </c>
      <c r="E586" s="131"/>
      <c r="F586" s="130"/>
      <c r="G586" s="130"/>
      <c r="H586" s="96"/>
      <c r="I586" s="105" t="str">
        <f>IFERROR(VLOOKUP($E586,Listen!$I$5:$K$41,2,FALSE),"")</f>
        <v/>
      </c>
      <c r="J586" s="105" t="str">
        <f>IFERROR(VLOOKUP($E586,Listen!$I$5:$K$41,3,FALSE),"")</f>
        <v/>
      </c>
      <c r="K586" s="111" t="str">
        <f>IFERROR(IF($C586=K$2,$G586*VLOOKUP($F586,Listen!$B$5:$G$95,$J586+1,FALSE)/VLOOKUP(K$2,Listen!$B$5:$G$95,$J586+1,FALSE),"-")*IF($D586="Abgabe",0,1),"")</f>
        <v/>
      </c>
      <c r="L586" s="111" t="str">
        <f>IFERROR(IF($C586=L$2,$G586*VLOOKUP($F586,Listen!$B$5:$G$95,$J586+1,FALSE)/VLOOKUP(L$2,Listen!$B$5:$G$95,$J586+1,FALSE),"-")*IF($D586="Abgabe",0,1),"")</f>
        <v/>
      </c>
      <c r="M586" s="111" t="str">
        <f>IFERROR(IF($C586=M$2,$G586*VLOOKUP($F586,Listen!$B$5:$G$95,$J586+1,FALSE)/VLOOKUP(M$2,Listen!$B$5:$G$95,$J586+1,FALSE),"-")*IF($D586="Abgabe",0,1),"")</f>
        <v/>
      </c>
      <c r="N586" s="111" t="str">
        <f>IFERROR(IF($C586=N$2,$G586*VLOOKUP($F586,Listen!$B$5:$G$95,$J586+1,FALSE)/VLOOKUP(N$2,Listen!$B$5:$G$95,$J586+1,FALSE),"-")*IF($D586="Abgabe",0,1),"")</f>
        <v/>
      </c>
      <c r="O586" s="111" t="str">
        <f>IFERROR(IF($C586=O$2,$G586*VLOOKUP($F586,Listen!$B$5:$G$95,$J586+1,FALSE)/VLOOKUP(O$2,Listen!$B$5:$G$95,$J586+1,FALSE),"-")*IF($D586="Abgabe",0,1),"")</f>
        <v/>
      </c>
      <c r="P586" s="111" t="str">
        <f>IFERROR(IF($C586=P$2,$G586*VLOOKUP($F586,Listen!$B$5:$G$95,$J586+1,FALSE)/VLOOKUP(P$2,Listen!$B$5:$G$95,$J586+1,FALSE),"-")*IF($D586="Abgabe",0,1),"")</f>
        <v/>
      </c>
      <c r="Q586" s="111" t="str">
        <f>IFERROR(IF($C586=Q$2,$G586*VLOOKUP($F586,Listen!$B$5:$G$95,$J586+1,FALSE)/VLOOKUP(Q$2,Listen!$B$5:$G$95,$J586+1,FALSE),"-")*IF($D586="Abgabe",0,1),"")</f>
        <v/>
      </c>
      <c r="R586" s="111" t="str">
        <f>IFERROR(IF($C586=R$2,$G586*VLOOKUP($F586,Listen!$B$5:$G$95,$J586+1,FALSE)/VLOOKUP(R$2,Listen!$B$5:$G$95,$J586+1,FALSE),"-")*IF($D586="Abgabe",0,1),"")</f>
        <v/>
      </c>
    </row>
    <row r="587" spans="2:18">
      <c r="B587" s="130"/>
      <c r="C587" s="95" t="str">
        <f>IFERROR(YEAR(VLOOKUP($B587,A_Stammdaten!$B$18:$G$218,3,FALSE)),"")</f>
        <v/>
      </c>
      <c r="D587" s="95" t="str">
        <f>IFERROR(VLOOKUP($B587,A_Stammdaten!$B$18:$G$218,6,FALSE),"")</f>
        <v/>
      </c>
      <c r="E587" s="131"/>
      <c r="F587" s="130"/>
      <c r="G587" s="130"/>
      <c r="H587" s="96"/>
      <c r="I587" s="105" t="str">
        <f>IFERROR(VLOOKUP($E587,Listen!$I$5:$K$41,2,FALSE),"")</f>
        <v/>
      </c>
      <c r="J587" s="105" t="str">
        <f>IFERROR(VLOOKUP($E587,Listen!$I$5:$K$41,3,FALSE),"")</f>
        <v/>
      </c>
      <c r="K587" s="111" t="str">
        <f>IFERROR(IF($C587=K$2,$G587*VLOOKUP($F587,Listen!$B$5:$G$95,$J587+1,FALSE)/VLOOKUP(K$2,Listen!$B$5:$G$95,$J587+1,FALSE),"-")*IF($D587="Abgabe",0,1),"")</f>
        <v/>
      </c>
      <c r="L587" s="111" t="str">
        <f>IFERROR(IF($C587=L$2,$G587*VLOOKUP($F587,Listen!$B$5:$G$95,$J587+1,FALSE)/VLOOKUP(L$2,Listen!$B$5:$G$95,$J587+1,FALSE),"-")*IF($D587="Abgabe",0,1),"")</f>
        <v/>
      </c>
      <c r="M587" s="111" t="str">
        <f>IFERROR(IF($C587=M$2,$G587*VLOOKUP($F587,Listen!$B$5:$G$95,$J587+1,FALSE)/VLOOKUP(M$2,Listen!$B$5:$G$95,$J587+1,FALSE),"-")*IF($D587="Abgabe",0,1),"")</f>
        <v/>
      </c>
      <c r="N587" s="111" t="str">
        <f>IFERROR(IF($C587=N$2,$G587*VLOOKUP($F587,Listen!$B$5:$G$95,$J587+1,FALSE)/VLOOKUP(N$2,Listen!$B$5:$G$95,$J587+1,FALSE),"-")*IF($D587="Abgabe",0,1),"")</f>
        <v/>
      </c>
      <c r="O587" s="111" t="str">
        <f>IFERROR(IF($C587=O$2,$G587*VLOOKUP($F587,Listen!$B$5:$G$95,$J587+1,FALSE)/VLOOKUP(O$2,Listen!$B$5:$G$95,$J587+1,FALSE),"-")*IF($D587="Abgabe",0,1),"")</f>
        <v/>
      </c>
      <c r="P587" s="111" t="str">
        <f>IFERROR(IF($C587=P$2,$G587*VLOOKUP($F587,Listen!$B$5:$G$95,$J587+1,FALSE)/VLOOKUP(P$2,Listen!$B$5:$G$95,$J587+1,FALSE),"-")*IF($D587="Abgabe",0,1),"")</f>
        <v/>
      </c>
      <c r="Q587" s="111" t="str">
        <f>IFERROR(IF($C587=Q$2,$G587*VLOOKUP($F587,Listen!$B$5:$G$95,$J587+1,FALSE)/VLOOKUP(Q$2,Listen!$B$5:$G$95,$J587+1,FALSE),"-")*IF($D587="Abgabe",0,1),"")</f>
        <v/>
      </c>
      <c r="R587" s="111" t="str">
        <f>IFERROR(IF($C587=R$2,$G587*VLOOKUP($F587,Listen!$B$5:$G$95,$J587+1,FALSE)/VLOOKUP(R$2,Listen!$B$5:$G$95,$J587+1,FALSE),"-")*IF($D587="Abgabe",0,1),"")</f>
        <v/>
      </c>
    </row>
    <row r="588" spans="2:18">
      <c r="B588" s="130"/>
      <c r="C588" s="95" t="str">
        <f>IFERROR(YEAR(VLOOKUP($B588,A_Stammdaten!$B$18:$G$218,3,FALSE)),"")</f>
        <v/>
      </c>
      <c r="D588" s="95" t="str">
        <f>IFERROR(VLOOKUP($B588,A_Stammdaten!$B$18:$G$218,6,FALSE),"")</f>
        <v/>
      </c>
      <c r="E588" s="131"/>
      <c r="F588" s="130"/>
      <c r="G588" s="130"/>
      <c r="H588" s="96"/>
      <c r="I588" s="105" t="str">
        <f>IFERROR(VLOOKUP($E588,Listen!$I$5:$K$41,2,FALSE),"")</f>
        <v/>
      </c>
      <c r="J588" s="105" t="str">
        <f>IFERROR(VLOOKUP($E588,Listen!$I$5:$K$41,3,FALSE),"")</f>
        <v/>
      </c>
      <c r="K588" s="111" t="str">
        <f>IFERROR(IF($C588=K$2,$G588*VLOOKUP($F588,Listen!$B$5:$G$95,$J588+1,FALSE)/VLOOKUP(K$2,Listen!$B$5:$G$95,$J588+1,FALSE),"-")*IF($D588="Abgabe",0,1),"")</f>
        <v/>
      </c>
      <c r="L588" s="111" t="str">
        <f>IFERROR(IF($C588=L$2,$G588*VLOOKUP($F588,Listen!$B$5:$G$95,$J588+1,FALSE)/VLOOKUP(L$2,Listen!$B$5:$G$95,$J588+1,FALSE),"-")*IF($D588="Abgabe",0,1),"")</f>
        <v/>
      </c>
      <c r="M588" s="111" t="str">
        <f>IFERROR(IF($C588=M$2,$G588*VLOOKUP($F588,Listen!$B$5:$G$95,$J588+1,FALSE)/VLOOKUP(M$2,Listen!$B$5:$G$95,$J588+1,FALSE),"-")*IF($D588="Abgabe",0,1),"")</f>
        <v/>
      </c>
      <c r="N588" s="111" t="str">
        <f>IFERROR(IF($C588=N$2,$G588*VLOOKUP($F588,Listen!$B$5:$G$95,$J588+1,FALSE)/VLOOKUP(N$2,Listen!$B$5:$G$95,$J588+1,FALSE),"-")*IF($D588="Abgabe",0,1),"")</f>
        <v/>
      </c>
      <c r="O588" s="111" t="str">
        <f>IFERROR(IF($C588=O$2,$G588*VLOOKUP($F588,Listen!$B$5:$G$95,$J588+1,FALSE)/VLOOKUP(O$2,Listen!$B$5:$G$95,$J588+1,FALSE),"-")*IF($D588="Abgabe",0,1),"")</f>
        <v/>
      </c>
      <c r="P588" s="111" t="str">
        <f>IFERROR(IF($C588=P$2,$G588*VLOOKUP($F588,Listen!$B$5:$G$95,$J588+1,FALSE)/VLOOKUP(P$2,Listen!$B$5:$G$95,$J588+1,FALSE),"-")*IF($D588="Abgabe",0,1),"")</f>
        <v/>
      </c>
      <c r="Q588" s="111" t="str">
        <f>IFERROR(IF($C588=Q$2,$G588*VLOOKUP($F588,Listen!$B$5:$G$95,$J588+1,FALSE)/VLOOKUP(Q$2,Listen!$B$5:$G$95,$J588+1,FALSE),"-")*IF($D588="Abgabe",0,1),"")</f>
        <v/>
      </c>
      <c r="R588" s="111" t="str">
        <f>IFERROR(IF($C588=R$2,$G588*VLOOKUP($F588,Listen!$B$5:$G$95,$J588+1,FALSE)/VLOOKUP(R$2,Listen!$B$5:$G$95,$J588+1,FALSE),"-")*IF($D588="Abgabe",0,1),"")</f>
        <v/>
      </c>
    </row>
    <row r="589" spans="2:18">
      <c r="B589" s="130"/>
      <c r="C589" s="95" t="str">
        <f>IFERROR(YEAR(VLOOKUP($B589,A_Stammdaten!$B$18:$G$218,3,FALSE)),"")</f>
        <v/>
      </c>
      <c r="D589" s="95" t="str">
        <f>IFERROR(VLOOKUP($B589,A_Stammdaten!$B$18:$G$218,6,FALSE),"")</f>
        <v/>
      </c>
      <c r="E589" s="131"/>
      <c r="F589" s="130"/>
      <c r="G589" s="130"/>
      <c r="H589" s="96"/>
      <c r="I589" s="105" t="str">
        <f>IFERROR(VLOOKUP($E589,Listen!$I$5:$K$41,2,FALSE),"")</f>
        <v/>
      </c>
      <c r="J589" s="105" t="str">
        <f>IFERROR(VLOOKUP($E589,Listen!$I$5:$K$41,3,FALSE),"")</f>
        <v/>
      </c>
      <c r="K589" s="111" t="str">
        <f>IFERROR(IF($C589=K$2,$G589*VLOOKUP($F589,Listen!$B$5:$G$95,$J589+1,FALSE)/VLOOKUP(K$2,Listen!$B$5:$G$95,$J589+1,FALSE),"-")*IF($D589="Abgabe",0,1),"")</f>
        <v/>
      </c>
      <c r="L589" s="111" t="str">
        <f>IFERROR(IF($C589=L$2,$G589*VLOOKUP($F589,Listen!$B$5:$G$95,$J589+1,FALSE)/VLOOKUP(L$2,Listen!$B$5:$G$95,$J589+1,FALSE),"-")*IF($D589="Abgabe",0,1),"")</f>
        <v/>
      </c>
      <c r="M589" s="111" t="str">
        <f>IFERROR(IF($C589=M$2,$G589*VLOOKUP($F589,Listen!$B$5:$G$95,$J589+1,FALSE)/VLOOKUP(M$2,Listen!$B$5:$G$95,$J589+1,FALSE),"-")*IF($D589="Abgabe",0,1),"")</f>
        <v/>
      </c>
      <c r="N589" s="111" t="str">
        <f>IFERROR(IF($C589=N$2,$G589*VLOOKUP($F589,Listen!$B$5:$G$95,$J589+1,FALSE)/VLOOKUP(N$2,Listen!$B$5:$G$95,$J589+1,FALSE),"-")*IF($D589="Abgabe",0,1),"")</f>
        <v/>
      </c>
      <c r="O589" s="111" t="str">
        <f>IFERROR(IF($C589=O$2,$G589*VLOOKUP($F589,Listen!$B$5:$G$95,$J589+1,FALSE)/VLOOKUP(O$2,Listen!$B$5:$G$95,$J589+1,FALSE),"-")*IF($D589="Abgabe",0,1),"")</f>
        <v/>
      </c>
      <c r="P589" s="111" t="str">
        <f>IFERROR(IF($C589=P$2,$G589*VLOOKUP($F589,Listen!$B$5:$G$95,$J589+1,FALSE)/VLOOKUP(P$2,Listen!$B$5:$G$95,$J589+1,FALSE),"-")*IF($D589="Abgabe",0,1),"")</f>
        <v/>
      </c>
      <c r="Q589" s="111" t="str">
        <f>IFERROR(IF($C589=Q$2,$G589*VLOOKUP($F589,Listen!$B$5:$G$95,$J589+1,FALSE)/VLOOKUP(Q$2,Listen!$B$5:$G$95,$J589+1,FALSE),"-")*IF($D589="Abgabe",0,1),"")</f>
        <v/>
      </c>
      <c r="R589" s="111" t="str">
        <f>IFERROR(IF($C589=R$2,$G589*VLOOKUP($F589,Listen!$B$5:$G$95,$J589+1,FALSE)/VLOOKUP(R$2,Listen!$B$5:$G$95,$J589+1,FALSE),"-")*IF($D589="Abgabe",0,1),"")</f>
        <v/>
      </c>
    </row>
    <row r="590" spans="2:18">
      <c r="B590" s="130"/>
      <c r="C590" s="95" t="str">
        <f>IFERROR(YEAR(VLOOKUP($B590,A_Stammdaten!$B$18:$G$218,3,FALSE)),"")</f>
        <v/>
      </c>
      <c r="D590" s="95" t="str">
        <f>IFERROR(VLOOKUP($B590,A_Stammdaten!$B$18:$G$218,6,FALSE),"")</f>
        <v/>
      </c>
      <c r="E590" s="131"/>
      <c r="F590" s="130"/>
      <c r="G590" s="130"/>
      <c r="H590" s="96"/>
      <c r="I590" s="105" t="str">
        <f>IFERROR(VLOOKUP($E590,Listen!$I$5:$K$41,2,FALSE),"")</f>
        <v/>
      </c>
      <c r="J590" s="105" t="str">
        <f>IFERROR(VLOOKUP($E590,Listen!$I$5:$K$41,3,FALSE),"")</f>
        <v/>
      </c>
      <c r="K590" s="111" t="str">
        <f>IFERROR(IF($C590=K$2,$G590*VLOOKUP($F590,Listen!$B$5:$G$95,$J590+1,FALSE)/VLOOKUP(K$2,Listen!$B$5:$G$95,$J590+1,FALSE),"-")*IF($D590="Abgabe",0,1),"")</f>
        <v/>
      </c>
      <c r="L590" s="111" t="str">
        <f>IFERROR(IF($C590=L$2,$G590*VLOOKUP($F590,Listen!$B$5:$G$95,$J590+1,FALSE)/VLOOKUP(L$2,Listen!$B$5:$G$95,$J590+1,FALSE),"-")*IF($D590="Abgabe",0,1),"")</f>
        <v/>
      </c>
      <c r="M590" s="111" t="str">
        <f>IFERROR(IF($C590=M$2,$G590*VLOOKUP($F590,Listen!$B$5:$G$95,$J590+1,FALSE)/VLOOKUP(M$2,Listen!$B$5:$G$95,$J590+1,FALSE),"-")*IF($D590="Abgabe",0,1),"")</f>
        <v/>
      </c>
      <c r="N590" s="111" t="str">
        <f>IFERROR(IF($C590=N$2,$G590*VLOOKUP($F590,Listen!$B$5:$G$95,$J590+1,FALSE)/VLOOKUP(N$2,Listen!$B$5:$G$95,$J590+1,FALSE),"-")*IF($D590="Abgabe",0,1),"")</f>
        <v/>
      </c>
      <c r="O590" s="111" t="str">
        <f>IFERROR(IF($C590=O$2,$G590*VLOOKUP($F590,Listen!$B$5:$G$95,$J590+1,FALSE)/VLOOKUP(O$2,Listen!$B$5:$G$95,$J590+1,FALSE),"-")*IF($D590="Abgabe",0,1),"")</f>
        <v/>
      </c>
      <c r="P590" s="111" t="str">
        <f>IFERROR(IF($C590=P$2,$G590*VLOOKUP($F590,Listen!$B$5:$G$95,$J590+1,FALSE)/VLOOKUP(P$2,Listen!$B$5:$G$95,$J590+1,FALSE),"-")*IF($D590="Abgabe",0,1),"")</f>
        <v/>
      </c>
      <c r="Q590" s="111" t="str">
        <f>IFERROR(IF($C590=Q$2,$G590*VLOOKUP($F590,Listen!$B$5:$G$95,$J590+1,FALSE)/VLOOKUP(Q$2,Listen!$B$5:$G$95,$J590+1,FALSE),"-")*IF($D590="Abgabe",0,1),"")</f>
        <v/>
      </c>
      <c r="R590" s="111" t="str">
        <f>IFERROR(IF($C590=R$2,$G590*VLOOKUP($F590,Listen!$B$5:$G$95,$J590+1,FALSE)/VLOOKUP(R$2,Listen!$B$5:$G$95,$J590+1,FALSE),"-")*IF($D590="Abgabe",0,1),"")</f>
        <v/>
      </c>
    </row>
    <row r="591" spans="2:18">
      <c r="B591" s="130"/>
      <c r="C591" s="95" t="str">
        <f>IFERROR(YEAR(VLOOKUP($B591,A_Stammdaten!$B$18:$G$218,3,FALSE)),"")</f>
        <v/>
      </c>
      <c r="D591" s="95" t="str">
        <f>IFERROR(VLOOKUP($B591,A_Stammdaten!$B$18:$G$218,6,FALSE),"")</f>
        <v/>
      </c>
      <c r="E591" s="131"/>
      <c r="F591" s="130"/>
      <c r="G591" s="130"/>
      <c r="H591" s="96"/>
      <c r="I591" s="105" t="str">
        <f>IFERROR(VLOOKUP($E591,Listen!$I$5:$K$41,2,FALSE),"")</f>
        <v/>
      </c>
      <c r="J591" s="105" t="str">
        <f>IFERROR(VLOOKUP($E591,Listen!$I$5:$K$41,3,FALSE),"")</f>
        <v/>
      </c>
      <c r="K591" s="111" t="str">
        <f>IFERROR(IF($C591=K$2,$G591*VLOOKUP($F591,Listen!$B$5:$G$95,$J591+1,FALSE)/VLOOKUP(K$2,Listen!$B$5:$G$95,$J591+1,FALSE),"-")*IF($D591="Abgabe",0,1),"")</f>
        <v/>
      </c>
      <c r="L591" s="111" t="str">
        <f>IFERROR(IF($C591=L$2,$G591*VLOOKUP($F591,Listen!$B$5:$G$95,$J591+1,FALSE)/VLOOKUP(L$2,Listen!$B$5:$G$95,$J591+1,FALSE),"-")*IF($D591="Abgabe",0,1),"")</f>
        <v/>
      </c>
      <c r="M591" s="111" t="str">
        <f>IFERROR(IF($C591=M$2,$G591*VLOOKUP($F591,Listen!$B$5:$G$95,$J591+1,FALSE)/VLOOKUP(M$2,Listen!$B$5:$G$95,$J591+1,FALSE),"-")*IF($D591="Abgabe",0,1),"")</f>
        <v/>
      </c>
      <c r="N591" s="111" t="str">
        <f>IFERROR(IF($C591=N$2,$G591*VLOOKUP($F591,Listen!$B$5:$G$95,$J591+1,FALSE)/VLOOKUP(N$2,Listen!$B$5:$G$95,$J591+1,FALSE),"-")*IF($D591="Abgabe",0,1),"")</f>
        <v/>
      </c>
      <c r="O591" s="111" t="str">
        <f>IFERROR(IF($C591=O$2,$G591*VLOOKUP($F591,Listen!$B$5:$G$95,$J591+1,FALSE)/VLOOKUP(O$2,Listen!$B$5:$G$95,$J591+1,FALSE),"-")*IF($D591="Abgabe",0,1),"")</f>
        <v/>
      </c>
      <c r="P591" s="111" t="str">
        <f>IFERROR(IF($C591=P$2,$G591*VLOOKUP($F591,Listen!$B$5:$G$95,$J591+1,FALSE)/VLOOKUP(P$2,Listen!$B$5:$G$95,$J591+1,FALSE),"-")*IF($D591="Abgabe",0,1),"")</f>
        <v/>
      </c>
      <c r="Q591" s="111" t="str">
        <f>IFERROR(IF($C591=Q$2,$G591*VLOOKUP($F591,Listen!$B$5:$G$95,$J591+1,FALSE)/VLOOKUP(Q$2,Listen!$B$5:$G$95,$J591+1,FALSE),"-")*IF($D591="Abgabe",0,1),"")</f>
        <v/>
      </c>
      <c r="R591" s="111" t="str">
        <f>IFERROR(IF($C591=R$2,$G591*VLOOKUP($F591,Listen!$B$5:$G$95,$J591+1,FALSE)/VLOOKUP(R$2,Listen!$B$5:$G$95,$J591+1,FALSE),"-")*IF($D591="Abgabe",0,1),"")</f>
        <v/>
      </c>
    </row>
    <row r="592" spans="2:18">
      <c r="B592" s="130"/>
      <c r="C592" s="95" t="str">
        <f>IFERROR(YEAR(VLOOKUP($B592,A_Stammdaten!$B$18:$G$218,3,FALSE)),"")</f>
        <v/>
      </c>
      <c r="D592" s="95" t="str">
        <f>IFERROR(VLOOKUP($B592,A_Stammdaten!$B$18:$G$218,6,FALSE),"")</f>
        <v/>
      </c>
      <c r="E592" s="131"/>
      <c r="F592" s="130"/>
      <c r="G592" s="130"/>
      <c r="H592" s="96"/>
      <c r="I592" s="105" t="str">
        <f>IFERROR(VLOOKUP($E592,Listen!$I$5:$K$41,2,FALSE),"")</f>
        <v/>
      </c>
      <c r="J592" s="105" t="str">
        <f>IFERROR(VLOOKUP($E592,Listen!$I$5:$K$41,3,FALSE),"")</f>
        <v/>
      </c>
      <c r="K592" s="111" t="str">
        <f>IFERROR(IF($C592=K$2,$G592*VLOOKUP($F592,Listen!$B$5:$G$95,$J592+1,FALSE)/VLOOKUP(K$2,Listen!$B$5:$G$95,$J592+1,FALSE),"-")*IF($D592="Abgabe",0,1),"")</f>
        <v/>
      </c>
      <c r="L592" s="111" t="str">
        <f>IFERROR(IF($C592=L$2,$G592*VLOOKUP($F592,Listen!$B$5:$G$95,$J592+1,FALSE)/VLOOKUP(L$2,Listen!$B$5:$G$95,$J592+1,FALSE),"-")*IF($D592="Abgabe",0,1),"")</f>
        <v/>
      </c>
      <c r="M592" s="111" t="str">
        <f>IFERROR(IF($C592=M$2,$G592*VLOOKUP($F592,Listen!$B$5:$G$95,$J592+1,FALSE)/VLOOKUP(M$2,Listen!$B$5:$G$95,$J592+1,FALSE),"-")*IF($D592="Abgabe",0,1),"")</f>
        <v/>
      </c>
      <c r="N592" s="111" t="str">
        <f>IFERROR(IF($C592=N$2,$G592*VLOOKUP($F592,Listen!$B$5:$G$95,$J592+1,FALSE)/VLOOKUP(N$2,Listen!$B$5:$G$95,$J592+1,FALSE),"-")*IF($D592="Abgabe",0,1),"")</f>
        <v/>
      </c>
      <c r="O592" s="111" t="str">
        <f>IFERROR(IF($C592=O$2,$G592*VLOOKUP($F592,Listen!$B$5:$G$95,$J592+1,FALSE)/VLOOKUP(O$2,Listen!$B$5:$G$95,$J592+1,FALSE),"-")*IF($D592="Abgabe",0,1),"")</f>
        <v/>
      </c>
      <c r="P592" s="111" t="str">
        <f>IFERROR(IF($C592=P$2,$G592*VLOOKUP($F592,Listen!$B$5:$G$95,$J592+1,FALSE)/VLOOKUP(P$2,Listen!$B$5:$G$95,$J592+1,FALSE),"-")*IF($D592="Abgabe",0,1),"")</f>
        <v/>
      </c>
      <c r="Q592" s="111" t="str">
        <f>IFERROR(IF($C592=Q$2,$G592*VLOOKUP($F592,Listen!$B$5:$G$95,$J592+1,FALSE)/VLOOKUP(Q$2,Listen!$B$5:$G$95,$J592+1,FALSE),"-")*IF($D592="Abgabe",0,1),"")</f>
        <v/>
      </c>
      <c r="R592" s="111" t="str">
        <f>IFERROR(IF($C592=R$2,$G592*VLOOKUP($F592,Listen!$B$5:$G$95,$J592+1,FALSE)/VLOOKUP(R$2,Listen!$B$5:$G$95,$J592+1,FALSE),"-")*IF($D592="Abgabe",0,1),"")</f>
        <v/>
      </c>
    </row>
    <row r="593" spans="2:18">
      <c r="B593" s="130"/>
      <c r="C593" s="95" t="str">
        <f>IFERROR(YEAR(VLOOKUP($B593,A_Stammdaten!$B$18:$G$218,3,FALSE)),"")</f>
        <v/>
      </c>
      <c r="D593" s="95" t="str">
        <f>IFERROR(VLOOKUP($B593,A_Stammdaten!$B$18:$G$218,6,FALSE),"")</f>
        <v/>
      </c>
      <c r="E593" s="131"/>
      <c r="F593" s="130"/>
      <c r="G593" s="130"/>
      <c r="H593" s="96"/>
      <c r="I593" s="105" t="str">
        <f>IFERROR(VLOOKUP($E593,Listen!$I$5:$K$41,2,FALSE),"")</f>
        <v/>
      </c>
      <c r="J593" s="105" t="str">
        <f>IFERROR(VLOOKUP($E593,Listen!$I$5:$K$41,3,FALSE),"")</f>
        <v/>
      </c>
      <c r="K593" s="111" t="str">
        <f>IFERROR(IF($C593=K$2,$G593*VLOOKUP($F593,Listen!$B$5:$G$95,$J593+1,FALSE)/VLOOKUP(K$2,Listen!$B$5:$G$95,$J593+1,FALSE),"-")*IF($D593="Abgabe",0,1),"")</f>
        <v/>
      </c>
      <c r="L593" s="111" t="str">
        <f>IFERROR(IF($C593=L$2,$G593*VLOOKUP($F593,Listen!$B$5:$G$95,$J593+1,FALSE)/VLOOKUP(L$2,Listen!$B$5:$G$95,$J593+1,FALSE),"-")*IF($D593="Abgabe",0,1),"")</f>
        <v/>
      </c>
      <c r="M593" s="111" t="str">
        <f>IFERROR(IF($C593=M$2,$G593*VLOOKUP($F593,Listen!$B$5:$G$95,$J593+1,FALSE)/VLOOKUP(M$2,Listen!$B$5:$G$95,$J593+1,FALSE),"-")*IF($D593="Abgabe",0,1),"")</f>
        <v/>
      </c>
      <c r="N593" s="111" t="str">
        <f>IFERROR(IF($C593=N$2,$G593*VLOOKUP($F593,Listen!$B$5:$G$95,$J593+1,FALSE)/VLOOKUP(N$2,Listen!$B$5:$G$95,$J593+1,FALSE),"-")*IF($D593="Abgabe",0,1),"")</f>
        <v/>
      </c>
      <c r="O593" s="111" t="str">
        <f>IFERROR(IF($C593=O$2,$G593*VLOOKUP($F593,Listen!$B$5:$G$95,$J593+1,FALSE)/VLOOKUP(O$2,Listen!$B$5:$G$95,$J593+1,FALSE),"-")*IF($D593="Abgabe",0,1),"")</f>
        <v/>
      </c>
      <c r="P593" s="111" t="str">
        <f>IFERROR(IF($C593=P$2,$G593*VLOOKUP($F593,Listen!$B$5:$G$95,$J593+1,FALSE)/VLOOKUP(P$2,Listen!$B$5:$G$95,$J593+1,FALSE),"-")*IF($D593="Abgabe",0,1),"")</f>
        <v/>
      </c>
      <c r="Q593" s="111" t="str">
        <f>IFERROR(IF($C593=Q$2,$G593*VLOOKUP($F593,Listen!$B$5:$G$95,$J593+1,FALSE)/VLOOKUP(Q$2,Listen!$B$5:$G$95,$J593+1,FALSE),"-")*IF($D593="Abgabe",0,1),"")</f>
        <v/>
      </c>
      <c r="R593" s="111" t="str">
        <f>IFERROR(IF($C593=R$2,$G593*VLOOKUP($F593,Listen!$B$5:$G$95,$J593+1,FALSE)/VLOOKUP(R$2,Listen!$B$5:$G$95,$J593+1,FALSE),"-")*IF($D593="Abgabe",0,1),"")</f>
        <v/>
      </c>
    </row>
    <row r="594" spans="2:18">
      <c r="B594" s="130"/>
      <c r="C594" s="95" t="str">
        <f>IFERROR(YEAR(VLOOKUP($B594,A_Stammdaten!$B$18:$G$218,3,FALSE)),"")</f>
        <v/>
      </c>
      <c r="D594" s="95" t="str">
        <f>IFERROR(VLOOKUP($B594,A_Stammdaten!$B$18:$G$218,6,FALSE),"")</f>
        <v/>
      </c>
      <c r="E594" s="131"/>
      <c r="F594" s="130"/>
      <c r="G594" s="130"/>
      <c r="H594" s="96"/>
      <c r="I594" s="105" t="str">
        <f>IFERROR(VLOOKUP($E594,Listen!$I$5:$K$41,2,FALSE),"")</f>
        <v/>
      </c>
      <c r="J594" s="105" t="str">
        <f>IFERROR(VLOOKUP($E594,Listen!$I$5:$K$41,3,FALSE),"")</f>
        <v/>
      </c>
      <c r="K594" s="111" t="str">
        <f>IFERROR(IF($C594=K$2,$G594*VLOOKUP($F594,Listen!$B$5:$G$95,$J594+1,FALSE)/VLOOKUP(K$2,Listen!$B$5:$G$95,$J594+1,FALSE),"-")*IF($D594="Abgabe",0,1),"")</f>
        <v/>
      </c>
      <c r="L594" s="111" t="str">
        <f>IFERROR(IF($C594=L$2,$G594*VLOOKUP($F594,Listen!$B$5:$G$95,$J594+1,FALSE)/VLOOKUP(L$2,Listen!$B$5:$G$95,$J594+1,FALSE),"-")*IF($D594="Abgabe",0,1),"")</f>
        <v/>
      </c>
      <c r="M594" s="111" t="str">
        <f>IFERROR(IF($C594=M$2,$G594*VLOOKUP($F594,Listen!$B$5:$G$95,$J594+1,FALSE)/VLOOKUP(M$2,Listen!$B$5:$G$95,$J594+1,FALSE),"-")*IF($D594="Abgabe",0,1),"")</f>
        <v/>
      </c>
      <c r="N594" s="111" t="str">
        <f>IFERROR(IF($C594=N$2,$G594*VLOOKUP($F594,Listen!$B$5:$G$95,$J594+1,FALSE)/VLOOKUP(N$2,Listen!$B$5:$G$95,$J594+1,FALSE),"-")*IF($D594="Abgabe",0,1),"")</f>
        <v/>
      </c>
      <c r="O594" s="111" t="str">
        <f>IFERROR(IF($C594=O$2,$G594*VLOOKUP($F594,Listen!$B$5:$G$95,$J594+1,FALSE)/VLOOKUP(O$2,Listen!$B$5:$G$95,$J594+1,FALSE),"-")*IF($D594="Abgabe",0,1),"")</f>
        <v/>
      </c>
      <c r="P594" s="111" t="str">
        <f>IFERROR(IF($C594=P$2,$G594*VLOOKUP($F594,Listen!$B$5:$G$95,$J594+1,FALSE)/VLOOKUP(P$2,Listen!$B$5:$G$95,$J594+1,FALSE),"-")*IF($D594="Abgabe",0,1),"")</f>
        <v/>
      </c>
      <c r="Q594" s="111" t="str">
        <f>IFERROR(IF($C594=Q$2,$G594*VLOOKUP($F594,Listen!$B$5:$G$95,$J594+1,FALSE)/VLOOKUP(Q$2,Listen!$B$5:$G$95,$J594+1,FALSE),"-")*IF($D594="Abgabe",0,1),"")</f>
        <v/>
      </c>
      <c r="R594" s="111" t="str">
        <f>IFERROR(IF($C594=R$2,$G594*VLOOKUP($F594,Listen!$B$5:$G$95,$J594+1,FALSE)/VLOOKUP(R$2,Listen!$B$5:$G$95,$J594+1,FALSE),"-")*IF($D594="Abgabe",0,1),"")</f>
        <v/>
      </c>
    </row>
    <row r="595" spans="2:18">
      <c r="B595" s="130"/>
      <c r="C595" s="95" t="str">
        <f>IFERROR(YEAR(VLOOKUP($B595,A_Stammdaten!$B$18:$G$218,3,FALSE)),"")</f>
        <v/>
      </c>
      <c r="D595" s="95" t="str">
        <f>IFERROR(VLOOKUP($B595,A_Stammdaten!$B$18:$G$218,6,FALSE),"")</f>
        <v/>
      </c>
      <c r="E595" s="131"/>
      <c r="F595" s="130"/>
      <c r="G595" s="130"/>
      <c r="H595" s="96"/>
      <c r="I595" s="105" t="str">
        <f>IFERROR(VLOOKUP($E595,Listen!$I$5:$K$41,2,FALSE),"")</f>
        <v/>
      </c>
      <c r="J595" s="105" t="str">
        <f>IFERROR(VLOOKUP($E595,Listen!$I$5:$K$41,3,FALSE),"")</f>
        <v/>
      </c>
      <c r="K595" s="111" t="str">
        <f>IFERROR(IF($C595=K$2,$G595*VLOOKUP($F595,Listen!$B$5:$G$95,$J595+1,FALSE)/VLOOKUP(K$2,Listen!$B$5:$G$95,$J595+1,FALSE),"-")*IF($D595="Abgabe",0,1),"")</f>
        <v/>
      </c>
      <c r="L595" s="111" t="str">
        <f>IFERROR(IF($C595=L$2,$G595*VLOOKUP($F595,Listen!$B$5:$G$95,$J595+1,FALSE)/VLOOKUP(L$2,Listen!$B$5:$G$95,$J595+1,FALSE),"-")*IF($D595="Abgabe",0,1),"")</f>
        <v/>
      </c>
      <c r="M595" s="111" t="str">
        <f>IFERROR(IF($C595=M$2,$G595*VLOOKUP($F595,Listen!$B$5:$G$95,$J595+1,FALSE)/VLOOKUP(M$2,Listen!$B$5:$G$95,$J595+1,FALSE),"-")*IF($D595="Abgabe",0,1),"")</f>
        <v/>
      </c>
      <c r="N595" s="111" t="str">
        <f>IFERROR(IF($C595=N$2,$G595*VLOOKUP($F595,Listen!$B$5:$G$95,$J595+1,FALSE)/VLOOKUP(N$2,Listen!$B$5:$G$95,$J595+1,FALSE),"-")*IF($D595="Abgabe",0,1),"")</f>
        <v/>
      </c>
      <c r="O595" s="111" t="str">
        <f>IFERROR(IF($C595=O$2,$G595*VLOOKUP($F595,Listen!$B$5:$G$95,$J595+1,FALSE)/VLOOKUP(O$2,Listen!$B$5:$G$95,$J595+1,FALSE),"-")*IF($D595="Abgabe",0,1),"")</f>
        <v/>
      </c>
      <c r="P595" s="111" t="str">
        <f>IFERROR(IF($C595=P$2,$G595*VLOOKUP($F595,Listen!$B$5:$G$95,$J595+1,FALSE)/VLOOKUP(P$2,Listen!$B$5:$G$95,$J595+1,FALSE),"-")*IF($D595="Abgabe",0,1),"")</f>
        <v/>
      </c>
      <c r="Q595" s="111" t="str">
        <f>IFERROR(IF($C595=Q$2,$G595*VLOOKUP($F595,Listen!$B$5:$G$95,$J595+1,FALSE)/VLOOKUP(Q$2,Listen!$B$5:$G$95,$J595+1,FALSE),"-")*IF($D595="Abgabe",0,1),"")</f>
        <v/>
      </c>
      <c r="R595" s="111" t="str">
        <f>IFERROR(IF($C595=R$2,$G595*VLOOKUP($F595,Listen!$B$5:$G$95,$J595+1,FALSE)/VLOOKUP(R$2,Listen!$B$5:$G$95,$J595+1,FALSE),"-")*IF($D595="Abgabe",0,1),"")</f>
        <v/>
      </c>
    </row>
    <row r="596" spans="2:18">
      <c r="B596" s="130"/>
      <c r="C596" s="95" t="str">
        <f>IFERROR(YEAR(VLOOKUP($B596,A_Stammdaten!$B$18:$G$218,3,FALSE)),"")</f>
        <v/>
      </c>
      <c r="D596" s="95" t="str">
        <f>IFERROR(VLOOKUP($B596,A_Stammdaten!$B$18:$G$218,6,FALSE),"")</f>
        <v/>
      </c>
      <c r="E596" s="131"/>
      <c r="F596" s="130"/>
      <c r="G596" s="130"/>
      <c r="H596" s="96"/>
      <c r="I596" s="105" t="str">
        <f>IFERROR(VLOOKUP($E596,Listen!$I$5:$K$41,2,FALSE),"")</f>
        <v/>
      </c>
      <c r="J596" s="105" t="str">
        <f>IFERROR(VLOOKUP($E596,Listen!$I$5:$K$41,3,FALSE),"")</f>
        <v/>
      </c>
      <c r="K596" s="111" t="str">
        <f>IFERROR(IF($C596=K$2,$G596*VLOOKUP($F596,Listen!$B$5:$G$95,$J596+1,FALSE)/VLOOKUP(K$2,Listen!$B$5:$G$95,$J596+1,FALSE),"-")*IF($D596="Abgabe",0,1),"")</f>
        <v/>
      </c>
      <c r="L596" s="111" t="str">
        <f>IFERROR(IF($C596=L$2,$G596*VLOOKUP($F596,Listen!$B$5:$G$95,$J596+1,FALSE)/VLOOKUP(L$2,Listen!$B$5:$G$95,$J596+1,FALSE),"-")*IF($D596="Abgabe",0,1),"")</f>
        <v/>
      </c>
      <c r="M596" s="111" t="str">
        <f>IFERROR(IF($C596=M$2,$G596*VLOOKUP($F596,Listen!$B$5:$G$95,$J596+1,FALSE)/VLOOKUP(M$2,Listen!$B$5:$G$95,$J596+1,FALSE),"-")*IF($D596="Abgabe",0,1),"")</f>
        <v/>
      </c>
      <c r="N596" s="111" t="str">
        <f>IFERROR(IF($C596=N$2,$G596*VLOOKUP($F596,Listen!$B$5:$G$95,$J596+1,FALSE)/VLOOKUP(N$2,Listen!$B$5:$G$95,$J596+1,FALSE),"-")*IF($D596="Abgabe",0,1),"")</f>
        <v/>
      </c>
      <c r="O596" s="111" t="str">
        <f>IFERROR(IF($C596=O$2,$G596*VLOOKUP($F596,Listen!$B$5:$G$95,$J596+1,FALSE)/VLOOKUP(O$2,Listen!$B$5:$G$95,$J596+1,FALSE),"-")*IF($D596="Abgabe",0,1),"")</f>
        <v/>
      </c>
      <c r="P596" s="111" t="str">
        <f>IFERROR(IF($C596=P$2,$G596*VLOOKUP($F596,Listen!$B$5:$G$95,$J596+1,FALSE)/VLOOKUP(P$2,Listen!$B$5:$G$95,$J596+1,FALSE),"-")*IF($D596="Abgabe",0,1),"")</f>
        <v/>
      </c>
      <c r="Q596" s="111" t="str">
        <f>IFERROR(IF($C596=Q$2,$G596*VLOOKUP($F596,Listen!$B$5:$G$95,$J596+1,FALSE)/VLOOKUP(Q$2,Listen!$B$5:$G$95,$J596+1,FALSE),"-")*IF($D596="Abgabe",0,1),"")</f>
        <v/>
      </c>
      <c r="R596" s="111" t="str">
        <f>IFERROR(IF($C596=R$2,$G596*VLOOKUP($F596,Listen!$B$5:$G$95,$J596+1,FALSE)/VLOOKUP(R$2,Listen!$B$5:$G$95,$J596+1,FALSE),"-")*IF($D596="Abgabe",0,1),"")</f>
        <v/>
      </c>
    </row>
    <row r="597" spans="2:18">
      <c r="B597" s="130"/>
      <c r="C597" s="95" t="str">
        <f>IFERROR(YEAR(VLOOKUP($B597,A_Stammdaten!$B$18:$G$218,3,FALSE)),"")</f>
        <v/>
      </c>
      <c r="D597" s="95" t="str">
        <f>IFERROR(VLOOKUP($B597,A_Stammdaten!$B$18:$G$218,6,FALSE),"")</f>
        <v/>
      </c>
      <c r="E597" s="131"/>
      <c r="F597" s="130"/>
      <c r="G597" s="130"/>
      <c r="H597" s="96"/>
      <c r="I597" s="105" t="str">
        <f>IFERROR(VLOOKUP($E597,Listen!$I$5:$K$41,2,FALSE),"")</f>
        <v/>
      </c>
      <c r="J597" s="105" t="str">
        <f>IFERROR(VLOOKUP($E597,Listen!$I$5:$K$41,3,FALSE),"")</f>
        <v/>
      </c>
      <c r="K597" s="111" t="str">
        <f>IFERROR(IF($C597=K$2,$G597*VLOOKUP($F597,Listen!$B$5:$G$95,$J597+1,FALSE)/VLOOKUP(K$2,Listen!$B$5:$G$95,$J597+1,FALSE),"-")*IF($D597="Abgabe",0,1),"")</f>
        <v/>
      </c>
      <c r="L597" s="111" t="str">
        <f>IFERROR(IF($C597=L$2,$G597*VLOOKUP($F597,Listen!$B$5:$G$95,$J597+1,FALSE)/VLOOKUP(L$2,Listen!$B$5:$G$95,$J597+1,FALSE),"-")*IF($D597="Abgabe",0,1),"")</f>
        <v/>
      </c>
      <c r="M597" s="111" t="str">
        <f>IFERROR(IF($C597=M$2,$G597*VLOOKUP($F597,Listen!$B$5:$G$95,$J597+1,FALSE)/VLOOKUP(M$2,Listen!$B$5:$G$95,$J597+1,FALSE),"-")*IF($D597="Abgabe",0,1),"")</f>
        <v/>
      </c>
      <c r="N597" s="111" t="str">
        <f>IFERROR(IF($C597=N$2,$G597*VLOOKUP($F597,Listen!$B$5:$G$95,$J597+1,FALSE)/VLOOKUP(N$2,Listen!$B$5:$G$95,$J597+1,FALSE),"-")*IF($D597="Abgabe",0,1),"")</f>
        <v/>
      </c>
      <c r="O597" s="111" t="str">
        <f>IFERROR(IF($C597=O$2,$G597*VLOOKUP($F597,Listen!$B$5:$G$95,$J597+1,FALSE)/VLOOKUP(O$2,Listen!$B$5:$G$95,$J597+1,FALSE),"-")*IF($D597="Abgabe",0,1),"")</f>
        <v/>
      </c>
      <c r="P597" s="111" t="str">
        <f>IFERROR(IF($C597=P$2,$G597*VLOOKUP($F597,Listen!$B$5:$G$95,$J597+1,FALSE)/VLOOKUP(P$2,Listen!$B$5:$G$95,$J597+1,FALSE),"-")*IF($D597="Abgabe",0,1),"")</f>
        <v/>
      </c>
      <c r="Q597" s="111" t="str">
        <f>IFERROR(IF($C597=Q$2,$G597*VLOOKUP($F597,Listen!$B$5:$G$95,$J597+1,FALSE)/VLOOKUP(Q$2,Listen!$B$5:$G$95,$J597+1,FALSE),"-")*IF($D597="Abgabe",0,1),"")</f>
        <v/>
      </c>
      <c r="R597" s="111" t="str">
        <f>IFERROR(IF($C597=R$2,$G597*VLOOKUP($F597,Listen!$B$5:$G$95,$J597+1,FALSE)/VLOOKUP(R$2,Listen!$B$5:$G$95,$J597+1,FALSE),"-")*IF($D597="Abgabe",0,1),"")</f>
        <v/>
      </c>
    </row>
    <row r="598" spans="2:18">
      <c r="B598" s="130"/>
      <c r="C598" s="95" t="str">
        <f>IFERROR(YEAR(VLOOKUP($B598,A_Stammdaten!$B$18:$G$218,3,FALSE)),"")</f>
        <v/>
      </c>
      <c r="D598" s="95" t="str">
        <f>IFERROR(VLOOKUP($B598,A_Stammdaten!$B$18:$G$218,6,FALSE),"")</f>
        <v/>
      </c>
      <c r="E598" s="131"/>
      <c r="F598" s="130"/>
      <c r="G598" s="130"/>
      <c r="H598" s="96"/>
      <c r="I598" s="105" t="str">
        <f>IFERROR(VLOOKUP($E598,Listen!$I$5:$K$41,2,FALSE),"")</f>
        <v/>
      </c>
      <c r="J598" s="105" t="str">
        <f>IFERROR(VLOOKUP($E598,Listen!$I$5:$K$41,3,FALSE),"")</f>
        <v/>
      </c>
      <c r="K598" s="111" t="str">
        <f>IFERROR(IF($C598=K$2,$G598*VLOOKUP($F598,Listen!$B$5:$G$95,$J598+1,FALSE)/VLOOKUP(K$2,Listen!$B$5:$G$95,$J598+1,FALSE),"-")*IF($D598="Abgabe",0,1),"")</f>
        <v/>
      </c>
      <c r="L598" s="111" t="str">
        <f>IFERROR(IF($C598=L$2,$G598*VLOOKUP($F598,Listen!$B$5:$G$95,$J598+1,FALSE)/VLOOKUP(L$2,Listen!$B$5:$G$95,$J598+1,FALSE),"-")*IF($D598="Abgabe",0,1),"")</f>
        <v/>
      </c>
      <c r="M598" s="111" t="str">
        <f>IFERROR(IF($C598=M$2,$G598*VLOOKUP($F598,Listen!$B$5:$G$95,$J598+1,FALSE)/VLOOKUP(M$2,Listen!$B$5:$G$95,$J598+1,FALSE),"-")*IF($D598="Abgabe",0,1),"")</f>
        <v/>
      </c>
      <c r="N598" s="111" t="str">
        <f>IFERROR(IF($C598=N$2,$G598*VLOOKUP($F598,Listen!$B$5:$G$95,$J598+1,FALSE)/VLOOKUP(N$2,Listen!$B$5:$G$95,$J598+1,FALSE),"-")*IF($D598="Abgabe",0,1),"")</f>
        <v/>
      </c>
      <c r="O598" s="111" t="str">
        <f>IFERROR(IF($C598=O$2,$G598*VLOOKUP($F598,Listen!$B$5:$G$95,$J598+1,FALSE)/VLOOKUP(O$2,Listen!$B$5:$G$95,$J598+1,FALSE),"-")*IF($D598="Abgabe",0,1),"")</f>
        <v/>
      </c>
      <c r="P598" s="111" t="str">
        <f>IFERROR(IF($C598=P$2,$G598*VLOOKUP($F598,Listen!$B$5:$G$95,$J598+1,FALSE)/VLOOKUP(P$2,Listen!$B$5:$G$95,$J598+1,FALSE),"-")*IF($D598="Abgabe",0,1),"")</f>
        <v/>
      </c>
      <c r="Q598" s="111" t="str">
        <f>IFERROR(IF($C598=Q$2,$G598*VLOOKUP($F598,Listen!$B$5:$G$95,$J598+1,FALSE)/VLOOKUP(Q$2,Listen!$B$5:$G$95,$J598+1,FALSE),"-")*IF($D598="Abgabe",0,1),"")</f>
        <v/>
      </c>
      <c r="R598" s="111" t="str">
        <f>IFERROR(IF($C598=R$2,$G598*VLOOKUP($F598,Listen!$B$5:$G$95,$J598+1,FALSE)/VLOOKUP(R$2,Listen!$B$5:$G$95,$J598+1,FALSE),"-")*IF($D598="Abgabe",0,1),"")</f>
        <v/>
      </c>
    </row>
    <row r="599" spans="2:18">
      <c r="B599" s="130"/>
      <c r="C599" s="95" t="str">
        <f>IFERROR(YEAR(VLOOKUP($B599,A_Stammdaten!$B$18:$G$218,3,FALSE)),"")</f>
        <v/>
      </c>
      <c r="D599" s="95" t="str">
        <f>IFERROR(VLOOKUP($B599,A_Stammdaten!$B$18:$G$218,6,FALSE),"")</f>
        <v/>
      </c>
      <c r="E599" s="131"/>
      <c r="F599" s="130"/>
      <c r="G599" s="130"/>
      <c r="H599" s="96"/>
      <c r="I599" s="105" t="str">
        <f>IFERROR(VLOOKUP($E599,Listen!$I$5:$K$41,2,FALSE),"")</f>
        <v/>
      </c>
      <c r="J599" s="105" t="str">
        <f>IFERROR(VLOOKUP($E599,Listen!$I$5:$K$41,3,FALSE),"")</f>
        <v/>
      </c>
      <c r="K599" s="111" t="str">
        <f>IFERROR(IF($C599=K$2,$G599*VLOOKUP($F599,Listen!$B$5:$G$95,$J599+1,FALSE)/VLOOKUP(K$2,Listen!$B$5:$G$95,$J599+1,FALSE),"-")*IF($D599="Abgabe",0,1),"")</f>
        <v/>
      </c>
      <c r="L599" s="111" t="str">
        <f>IFERROR(IF($C599=L$2,$G599*VLOOKUP($F599,Listen!$B$5:$G$95,$J599+1,FALSE)/VLOOKUP(L$2,Listen!$B$5:$G$95,$J599+1,FALSE),"-")*IF($D599="Abgabe",0,1),"")</f>
        <v/>
      </c>
      <c r="M599" s="111" t="str">
        <f>IFERROR(IF($C599=M$2,$G599*VLOOKUP($F599,Listen!$B$5:$G$95,$J599+1,FALSE)/VLOOKUP(M$2,Listen!$B$5:$G$95,$J599+1,FALSE),"-")*IF($D599="Abgabe",0,1),"")</f>
        <v/>
      </c>
      <c r="N599" s="111" t="str">
        <f>IFERROR(IF($C599=N$2,$G599*VLOOKUP($F599,Listen!$B$5:$G$95,$J599+1,FALSE)/VLOOKUP(N$2,Listen!$B$5:$G$95,$J599+1,FALSE),"-")*IF($D599="Abgabe",0,1),"")</f>
        <v/>
      </c>
      <c r="O599" s="111" t="str">
        <f>IFERROR(IF($C599=O$2,$G599*VLOOKUP($F599,Listen!$B$5:$G$95,$J599+1,FALSE)/VLOOKUP(O$2,Listen!$B$5:$G$95,$J599+1,FALSE),"-")*IF($D599="Abgabe",0,1),"")</f>
        <v/>
      </c>
      <c r="P599" s="111" t="str">
        <f>IFERROR(IF($C599=P$2,$G599*VLOOKUP($F599,Listen!$B$5:$G$95,$J599+1,FALSE)/VLOOKUP(P$2,Listen!$B$5:$G$95,$J599+1,FALSE),"-")*IF($D599="Abgabe",0,1),"")</f>
        <v/>
      </c>
      <c r="Q599" s="111" t="str">
        <f>IFERROR(IF($C599=Q$2,$G599*VLOOKUP($F599,Listen!$B$5:$G$95,$J599+1,FALSE)/VLOOKUP(Q$2,Listen!$B$5:$G$95,$J599+1,FALSE),"-")*IF($D599="Abgabe",0,1),"")</f>
        <v/>
      </c>
      <c r="R599" s="111" t="str">
        <f>IFERROR(IF($C599=R$2,$G599*VLOOKUP($F599,Listen!$B$5:$G$95,$J599+1,FALSE)/VLOOKUP(R$2,Listen!$B$5:$G$95,$J599+1,FALSE),"-")*IF($D599="Abgabe",0,1),"")</f>
        <v/>
      </c>
    </row>
    <row r="600" spans="2:18">
      <c r="B600" s="130"/>
      <c r="C600" s="95" t="str">
        <f>IFERROR(YEAR(VLOOKUP($B600,A_Stammdaten!$B$18:$G$218,3,FALSE)),"")</f>
        <v/>
      </c>
      <c r="D600" s="95" t="str">
        <f>IFERROR(VLOOKUP($B600,A_Stammdaten!$B$18:$G$218,6,FALSE),"")</f>
        <v/>
      </c>
      <c r="E600" s="131"/>
      <c r="F600" s="130"/>
      <c r="G600" s="130"/>
      <c r="H600" s="96"/>
      <c r="I600" s="105" t="str">
        <f>IFERROR(VLOOKUP($E600,Listen!$I$5:$K$41,2,FALSE),"")</f>
        <v/>
      </c>
      <c r="J600" s="105" t="str">
        <f>IFERROR(VLOOKUP($E600,Listen!$I$5:$K$41,3,FALSE),"")</f>
        <v/>
      </c>
      <c r="K600" s="111" t="str">
        <f>IFERROR(IF($C600=K$2,$G600*VLOOKUP($F600,Listen!$B$5:$G$95,$J600+1,FALSE)/VLOOKUP(K$2,Listen!$B$5:$G$95,$J600+1,FALSE),"-")*IF($D600="Abgabe",0,1),"")</f>
        <v/>
      </c>
      <c r="L600" s="111" t="str">
        <f>IFERROR(IF($C600=L$2,$G600*VLOOKUP($F600,Listen!$B$5:$G$95,$J600+1,FALSE)/VLOOKUP(L$2,Listen!$B$5:$G$95,$J600+1,FALSE),"-")*IF($D600="Abgabe",0,1),"")</f>
        <v/>
      </c>
      <c r="M600" s="111" t="str">
        <f>IFERROR(IF($C600=M$2,$G600*VLOOKUP($F600,Listen!$B$5:$G$95,$J600+1,FALSE)/VLOOKUP(M$2,Listen!$B$5:$G$95,$J600+1,FALSE),"-")*IF($D600="Abgabe",0,1),"")</f>
        <v/>
      </c>
      <c r="N600" s="111" t="str">
        <f>IFERROR(IF($C600=N$2,$G600*VLOOKUP($F600,Listen!$B$5:$G$95,$J600+1,FALSE)/VLOOKUP(N$2,Listen!$B$5:$G$95,$J600+1,FALSE),"-")*IF($D600="Abgabe",0,1),"")</f>
        <v/>
      </c>
      <c r="O600" s="111" t="str">
        <f>IFERROR(IF($C600=O$2,$G600*VLOOKUP($F600,Listen!$B$5:$G$95,$J600+1,FALSE)/VLOOKUP(O$2,Listen!$B$5:$G$95,$J600+1,FALSE),"-")*IF($D600="Abgabe",0,1),"")</f>
        <v/>
      </c>
      <c r="P600" s="111" t="str">
        <f>IFERROR(IF($C600=P$2,$G600*VLOOKUP($F600,Listen!$B$5:$G$95,$J600+1,FALSE)/VLOOKUP(P$2,Listen!$B$5:$G$95,$J600+1,FALSE),"-")*IF($D600="Abgabe",0,1),"")</f>
        <v/>
      </c>
      <c r="Q600" s="111" t="str">
        <f>IFERROR(IF($C600=Q$2,$G600*VLOOKUP($F600,Listen!$B$5:$G$95,$J600+1,FALSE)/VLOOKUP(Q$2,Listen!$B$5:$G$95,$J600+1,FALSE),"-")*IF($D600="Abgabe",0,1),"")</f>
        <v/>
      </c>
      <c r="R600" s="111" t="str">
        <f>IFERROR(IF($C600=R$2,$G600*VLOOKUP($F600,Listen!$B$5:$G$95,$J600+1,FALSE)/VLOOKUP(R$2,Listen!$B$5:$G$95,$J600+1,FALSE),"-")*IF($D600="Abgabe",0,1),"")</f>
        <v/>
      </c>
    </row>
    <row r="601" spans="2:18">
      <c r="B601" s="130"/>
      <c r="C601" s="95" t="str">
        <f>IFERROR(YEAR(VLOOKUP($B601,A_Stammdaten!$B$18:$G$218,3,FALSE)),"")</f>
        <v/>
      </c>
      <c r="D601" s="95" t="str">
        <f>IFERROR(VLOOKUP($B601,A_Stammdaten!$B$18:$G$218,6,FALSE),"")</f>
        <v/>
      </c>
      <c r="E601" s="131"/>
      <c r="F601" s="130"/>
      <c r="G601" s="130"/>
      <c r="H601" s="96"/>
      <c r="I601" s="105" t="str">
        <f>IFERROR(VLOOKUP($E601,Listen!$I$5:$K$41,2,FALSE),"")</f>
        <v/>
      </c>
      <c r="J601" s="105" t="str">
        <f>IFERROR(VLOOKUP($E601,Listen!$I$5:$K$41,3,FALSE),"")</f>
        <v/>
      </c>
      <c r="K601" s="111" t="str">
        <f>IFERROR(IF($C601=K$2,$G601*VLOOKUP($F601,Listen!$B$5:$G$95,$J601+1,FALSE)/VLOOKUP(K$2,Listen!$B$5:$G$95,$J601+1,FALSE),"-")*IF($D601="Abgabe",0,1),"")</f>
        <v/>
      </c>
      <c r="L601" s="111" t="str">
        <f>IFERROR(IF($C601=L$2,$G601*VLOOKUP($F601,Listen!$B$5:$G$95,$J601+1,FALSE)/VLOOKUP(L$2,Listen!$B$5:$G$95,$J601+1,FALSE),"-")*IF($D601="Abgabe",0,1),"")</f>
        <v/>
      </c>
      <c r="M601" s="111" t="str">
        <f>IFERROR(IF($C601=M$2,$G601*VLOOKUP($F601,Listen!$B$5:$G$95,$J601+1,FALSE)/VLOOKUP(M$2,Listen!$B$5:$G$95,$J601+1,FALSE),"-")*IF($D601="Abgabe",0,1),"")</f>
        <v/>
      </c>
      <c r="N601" s="111" t="str">
        <f>IFERROR(IF($C601=N$2,$G601*VLOOKUP($F601,Listen!$B$5:$G$95,$J601+1,FALSE)/VLOOKUP(N$2,Listen!$B$5:$G$95,$J601+1,FALSE),"-")*IF($D601="Abgabe",0,1),"")</f>
        <v/>
      </c>
      <c r="O601" s="111" t="str">
        <f>IFERROR(IF($C601=O$2,$G601*VLOOKUP($F601,Listen!$B$5:$G$95,$J601+1,FALSE)/VLOOKUP(O$2,Listen!$B$5:$G$95,$J601+1,FALSE),"-")*IF($D601="Abgabe",0,1),"")</f>
        <v/>
      </c>
      <c r="P601" s="111" t="str">
        <f>IFERROR(IF($C601=P$2,$G601*VLOOKUP($F601,Listen!$B$5:$G$95,$J601+1,FALSE)/VLOOKUP(P$2,Listen!$B$5:$G$95,$J601+1,FALSE),"-")*IF($D601="Abgabe",0,1),"")</f>
        <v/>
      </c>
      <c r="Q601" s="111" t="str">
        <f>IFERROR(IF($C601=Q$2,$G601*VLOOKUP($F601,Listen!$B$5:$G$95,$J601+1,FALSE)/VLOOKUP(Q$2,Listen!$B$5:$G$95,$J601+1,FALSE),"-")*IF($D601="Abgabe",0,1),"")</f>
        <v/>
      </c>
      <c r="R601" s="111" t="str">
        <f>IFERROR(IF($C601=R$2,$G601*VLOOKUP($F601,Listen!$B$5:$G$95,$J601+1,FALSE)/VLOOKUP(R$2,Listen!$B$5:$G$95,$J601+1,FALSE),"-")*IF($D601="Abgabe",0,1),"")</f>
        <v/>
      </c>
    </row>
    <row r="602" spans="2:18">
      <c r="B602" s="130"/>
      <c r="C602" s="95" t="str">
        <f>IFERROR(YEAR(VLOOKUP($B602,A_Stammdaten!$B$18:$G$218,3,FALSE)),"")</f>
        <v/>
      </c>
      <c r="D602" s="95" t="str">
        <f>IFERROR(VLOOKUP($B602,A_Stammdaten!$B$18:$G$218,6,FALSE),"")</f>
        <v/>
      </c>
      <c r="E602" s="131"/>
      <c r="F602" s="130"/>
      <c r="G602" s="130"/>
      <c r="H602" s="96"/>
      <c r="I602" s="105" t="str">
        <f>IFERROR(VLOOKUP($E602,Listen!$I$5:$K$41,2,FALSE),"")</f>
        <v/>
      </c>
      <c r="J602" s="105" t="str">
        <f>IFERROR(VLOOKUP($E602,Listen!$I$5:$K$41,3,FALSE),"")</f>
        <v/>
      </c>
      <c r="K602" s="111" t="str">
        <f>IFERROR(IF($C602=K$2,$G602*VLOOKUP($F602,Listen!$B$5:$G$95,$J602+1,FALSE)/VLOOKUP(K$2,Listen!$B$5:$G$95,$J602+1,FALSE),"-")*IF($D602="Abgabe",0,1),"")</f>
        <v/>
      </c>
      <c r="L602" s="111" t="str">
        <f>IFERROR(IF($C602=L$2,$G602*VLOOKUP($F602,Listen!$B$5:$G$95,$J602+1,FALSE)/VLOOKUP(L$2,Listen!$B$5:$G$95,$J602+1,FALSE),"-")*IF($D602="Abgabe",0,1),"")</f>
        <v/>
      </c>
      <c r="M602" s="111" t="str">
        <f>IFERROR(IF($C602=M$2,$G602*VLOOKUP($F602,Listen!$B$5:$G$95,$J602+1,FALSE)/VLOOKUP(M$2,Listen!$B$5:$G$95,$J602+1,FALSE),"-")*IF($D602="Abgabe",0,1),"")</f>
        <v/>
      </c>
      <c r="N602" s="111" t="str">
        <f>IFERROR(IF($C602=N$2,$G602*VLOOKUP($F602,Listen!$B$5:$G$95,$J602+1,FALSE)/VLOOKUP(N$2,Listen!$B$5:$G$95,$J602+1,FALSE),"-")*IF($D602="Abgabe",0,1),"")</f>
        <v/>
      </c>
      <c r="O602" s="111" t="str">
        <f>IFERROR(IF($C602=O$2,$G602*VLOOKUP($F602,Listen!$B$5:$G$95,$J602+1,FALSE)/VLOOKUP(O$2,Listen!$B$5:$G$95,$J602+1,FALSE),"-")*IF($D602="Abgabe",0,1),"")</f>
        <v/>
      </c>
      <c r="P602" s="111" t="str">
        <f>IFERROR(IF($C602=P$2,$G602*VLOOKUP($F602,Listen!$B$5:$G$95,$J602+1,FALSE)/VLOOKUP(P$2,Listen!$B$5:$G$95,$J602+1,FALSE),"-")*IF($D602="Abgabe",0,1),"")</f>
        <v/>
      </c>
      <c r="Q602" s="111" t="str">
        <f>IFERROR(IF($C602=Q$2,$G602*VLOOKUP($F602,Listen!$B$5:$G$95,$J602+1,FALSE)/VLOOKUP(Q$2,Listen!$B$5:$G$95,$J602+1,FALSE),"-")*IF($D602="Abgabe",0,1),"")</f>
        <v/>
      </c>
      <c r="R602" s="111" t="str">
        <f>IFERROR(IF($C602=R$2,$G602*VLOOKUP($F602,Listen!$B$5:$G$95,$J602+1,FALSE)/VLOOKUP(R$2,Listen!$B$5:$G$95,$J602+1,FALSE),"-")*IF($D602="Abgabe",0,1),"")</f>
        <v/>
      </c>
    </row>
    <row r="603" spans="2:18">
      <c r="B603" s="130"/>
      <c r="C603" s="95" t="str">
        <f>IFERROR(YEAR(VLOOKUP($B603,A_Stammdaten!$B$18:$G$218,3,FALSE)),"")</f>
        <v/>
      </c>
      <c r="D603" s="95" t="str">
        <f>IFERROR(VLOOKUP($B603,A_Stammdaten!$B$18:$G$218,6,FALSE),"")</f>
        <v/>
      </c>
      <c r="E603" s="131"/>
      <c r="F603" s="130"/>
      <c r="G603" s="130"/>
      <c r="H603" s="96"/>
      <c r="I603" s="105" t="str">
        <f>IFERROR(VLOOKUP($E603,Listen!$I$5:$K$41,2,FALSE),"")</f>
        <v/>
      </c>
      <c r="J603" s="105" t="str">
        <f>IFERROR(VLOOKUP($E603,Listen!$I$5:$K$41,3,FALSE),"")</f>
        <v/>
      </c>
      <c r="K603" s="111" t="str">
        <f>IFERROR(IF($C603=K$2,$G603*VLOOKUP($F603,Listen!$B$5:$G$95,$J603+1,FALSE)/VLOOKUP(K$2,Listen!$B$5:$G$95,$J603+1,FALSE),"-")*IF($D603="Abgabe",0,1),"")</f>
        <v/>
      </c>
      <c r="L603" s="111" t="str">
        <f>IFERROR(IF($C603=L$2,$G603*VLOOKUP($F603,Listen!$B$5:$G$95,$J603+1,FALSE)/VLOOKUP(L$2,Listen!$B$5:$G$95,$J603+1,FALSE),"-")*IF($D603="Abgabe",0,1),"")</f>
        <v/>
      </c>
      <c r="M603" s="111" t="str">
        <f>IFERROR(IF($C603=M$2,$G603*VLOOKUP($F603,Listen!$B$5:$G$95,$J603+1,FALSE)/VLOOKUP(M$2,Listen!$B$5:$G$95,$J603+1,FALSE),"-")*IF($D603="Abgabe",0,1),"")</f>
        <v/>
      </c>
      <c r="N603" s="111" t="str">
        <f>IFERROR(IF($C603=N$2,$G603*VLOOKUP($F603,Listen!$B$5:$G$95,$J603+1,FALSE)/VLOOKUP(N$2,Listen!$B$5:$G$95,$J603+1,FALSE),"-")*IF($D603="Abgabe",0,1),"")</f>
        <v/>
      </c>
      <c r="O603" s="111" t="str">
        <f>IFERROR(IF($C603=O$2,$G603*VLOOKUP($F603,Listen!$B$5:$G$95,$J603+1,FALSE)/VLOOKUP(O$2,Listen!$B$5:$G$95,$J603+1,FALSE),"-")*IF($D603="Abgabe",0,1),"")</f>
        <v/>
      </c>
      <c r="P603" s="111" t="str">
        <f>IFERROR(IF($C603=P$2,$G603*VLOOKUP($F603,Listen!$B$5:$G$95,$J603+1,FALSE)/VLOOKUP(P$2,Listen!$B$5:$G$95,$J603+1,FALSE),"-")*IF($D603="Abgabe",0,1),"")</f>
        <v/>
      </c>
      <c r="Q603" s="111" t="str">
        <f>IFERROR(IF($C603=Q$2,$G603*VLOOKUP($F603,Listen!$B$5:$G$95,$J603+1,FALSE)/VLOOKUP(Q$2,Listen!$B$5:$G$95,$J603+1,FALSE),"-")*IF($D603="Abgabe",0,1),"")</f>
        <v/>
      </c>
      <c r="R603" s="111" t="str">
        <f>IFERROR(IF($C603=R$2,$G603*VLOOKUP($F603,Listen!$B$5:$G$95,$J603+1,FALSE)/VLOOKUP(R$2,Listen!$B$5:$G$95,$J603+1,FALSE),"-")*IF($D603="Abgabe",0,1),"")</f>
        <v/>
      </c>
    </row>
    <row r="604" spans="2:18">
      <c r="B604" s="130"/>
      <c r="C604" s="95" t="str">
        <f>IFERROR(YEAR(VLOOKUP($B604,A_Stammdaten!$B$18:$G$218,3,FALSE)),"")</f>
        <v/>
      </c>
      <c r="D604" s="95" t="str">
        <f>IFERROR(VLOOKUP($B604,A_Stammdaten!$B$18:$G$218,6,FALSE),"")</f>
        <v/>
      </c>
      <c r="E604" s="131"/>
      <c r="F604" s="130"/>
      <c r="G604" s="130"/>
      <c r="H604" s="96"/>
      <c r="I604" s="105" t="str">
        <f>IFERROR(VLOOKUP($E604,Listen!$I$5:$K$41,2,FALSE),"")</f>
        <v/>
      </c>
      <c r="J604" s="105" t="str">
        <f>IFERROR(VLOOKUP($E604,Listen!$I$5:$K$41,3,FALSE),"")</f>
        <v/>
      </c>
      <c r="K604" s="111" t="str">
        <f>IFERROR(IF($C604=K$2,$G604*VLOOKUP($F604,Listen!$B$5:$G$95,$J604+1,FALSE)/VLOOKUP(K$2,Listen!$B$5:$G$95,$J604+1,FALSE),"-")*IF($D604="Abgabe",0,1),"")</f>
        <v/>
      </c>
      <c r="L604" s="111" t="str">
        <f>IFERROR(IF($C604=L$2,$G604*VLOOKUP($F604,Listen!$B$5:$G$95,$J604+1,FALSE)/VLOOKUP(L$2,Listen!$B$5:$G$95,$J604+1,FALSE),"-")*IF($D604="Abgabe",0,1),"")</f>
        <v/>
      </c>
      <c r="M604" s="111" t="str">
        <f>IFERROR(IF($C604=M$2,$G604*VLOOKUP($F604,Listen!$B$5:$G$95,$J604+1,FALSE)/VLOOKUP(M$2,Listen!$B$5:$G$95,$J604+1,FALSE),"-")*IF($D604="Abgabe",0,1),"")</f>
        <v/>
      </c>
      <c r="N604" s="111" t="str">
        <f>IFERROR(IF($C604=N$2,$G604*VLOOKUP($F604,Listen!$B$5:$G$95,$J604+1,FALSE)/VLOOKUP(N$2,Listen!$B$5:$G$95,$J604+1,FALSE),"-")*IF($D604="Abgabe",0,1),"")</f>
        <v/>
      </c>
      <c r="O604" s="111" t="str">
        <f>IFERROR(IF($C604=O$2,$G604*VLOOKUP($F604,Listen!$B$5:$G$95,$J604+1,FALSE)/VLOOKUP(O$2,Listen!$B$5:$G$95,$J604+1,FALSE),"-")*IF($D604="Abgabe",0,1),"")</f>
        <v/>
      </c>
      <c r="P604" s="111" t="str">
        <f>IFERROR(IF($C604=P$2,$G604*VLOOKUP($F604,Listen!$B$5:$G$95,$J604+1,FALSE)/VLOOKUP(P$2,Listen!$B$5:$G$95,$J604+1,FALSE),"-")*IF($D604="Abgabe",0,1),"")</f>
        <v/>
      </c>
      <c r="Q604" s="111" t="str">
        <f>IFERROR(IF($C604=Q$2,$G604*VLOOKUP($F604,Listen!$B$5:$G$95,$J604+1,FALSE)/VLOOKUP(Q$2,Listen!$B$5:$G$95,$J604+1,FALSE),"-")*IF($D604="Abgabe",0,1),"")</f>
        <v/>
      </c>
      <c r="R604" s="111" t="str">
        <f>IFERROR(IF($C604=R$2,$G604*VLOOKUP($F604,Listen!$B$5:$G$95,$J604+1,FALSE)/VLOOKUP(R$2,Listen!$B$5:$G$95,$J604+1,FALSE),"-")*IF($D604="Abgabe",0,1),"")</f>
        <v/>
      </c>
    </row>
    <row r="605" spans="2:18">
      <c r="B605" s="130"/>
      <c r="C605" s="95" t="str">
        <f>IFERROR(YEAR(VLOOKUP($B605,A_Stammdaten!$B$18:$G$218,3,FALSE)),"")</f>
        <v/>
      </c>
      <c r="D605" s="95" t="str">
        <f>IFERROR(VLOOKUP($B605,A_Stammdaten!$B$18:$G$218,6,FALSE),"")</f>
        <v/>
      </c>
      <c r="E605" s="131"/>
      <c r="F605" s="130"/>
      <c r="G605" s="130"/>
      <c r="H605" s="96"/>
      <c r="I605" s="105" t="str">
        <f>IFERROR(VLOOKUP($E605,Listen!$I$5:$K$41,2,FALSE),"")</f>
        <v/>
      </c>
      <c r="J605" s="105" t="str">
        <f>IFERROR(VLOOKUP($E605,Listen!$I$5:$K$41,3,FALSE),"")</f>
        <v/>
      </c>
      <c r="K605" s="111" t="str">
        <f>IFERROR(IF($C605=K$2,$G605*VLOOKUP($F605,Listen!$B$5:$G$95,$J605+1,FALSE)/VLOOKUP(K$2,Listen!$B$5:$G$95,$J605+1,FALSE),"-")*IF($D605="Abgabe",0,1),"")</f>
        <v/>
      </c>
      <c r="L605" s="111" t="str">
        <f>IFERROR(IF($C605=L$2,$G605*VLOOKUP($F605,Listen!$B$5:$G$95,$J605+1,FALSE)/VLOOKUP(L$2,Listen!$B$5:$G$95,$J605+1,FALSE),"-")*IF($D605="Abgabe",0,1),"")</f>
        <v/>
      </c>
      <c r="M605" s="111" t="str">
        <f>IFERROR(IF($C605=M$2,$G605*VLOOKUP($F605,Listen!$B$5:$G$95,$J605+1,FALSE)/VLOOKUP(M$2,Listen!$B$5:$G$95,$J605+1,FALSE),"-")*IF($D605="Abgabe",0,1),"")</f>
        <v/>
      </c>
      <c r="N605" s="111" t="str">
        <f>IFERROR(IF($C605=N$2,$G605*VLOOKUP($F605,Listen!$B$5:$G$95,$J605+1,FALSE)/VLOOKUP(N$2,Listen!$B$5:$G$95,$J605+1,FALSE),"-")*IF($D605="Abgabe",0,1),"")</f>
        <v/>
      </c>
      <c r="O605" s="111" t="str">
        <f>IFERROR(IF($C605=O$2,$G605*VLOOKUP($F605,Listen!$B$5:$G$95,$J605+1,FALSE)/VLOOKUP(O$2,Listen!$B$5:$G$95,$J605+1,FALSE),"-")*IF($D605="Abgabe",0,1),"")</f>
        <v/>
      </c>
      <c r="P605" s="111" t="str">
        <f>IFERROR(IF($C605=P$2,$G605*VLOOKUP($F605,Listen!$B$5:$G$95,$J605+1,FALSE)/VLOOKUP(P$2,Listen!$B$5:$G$95,$J605+1,FALSE),"-")*IF($D605="Abgabe",0,1),"")</f>
        <v/>
      </c>
      <c r="Q605" s="111" t="str">
        <f>IFERROR(IF($C605=Q$2,$G605*VLOOKUP($F605,Listen!$B$5:$G$95,$J605+1,FALSE)/VLOOKUP(Q$2,Listen!$B$5:$G$95,$J605+1,FALSE),"-")*IF($D605="Abgabe",0,1),"")</f>
        <v/>
      </c>
      <c r="R605" s="111" t="str">
        <f>IFERROR(IF($C605=R$2,$G605*VLOOKUP($F605,Listen!$B$5:$G$95,$J605+1,FALSE)/VLOOKUP(R$2,Listen!$B$5:$G$95,$J605+1,FALSE),"-")*IF($D605="Abgabe",0,1),"")</f>
        <v/>
      </c>
    </row>
    <row r="606" spans="2:18">
      <c r="B606" s="130"/>
      <c r="C606" s="95" t="str">
        <f>IFERROR(YEAR(VLOOKUP($B606,A_Stammdaten!$B$18:$G$218,3,FALSE)),"")</f>
        <v/>
      </c>
      <c r="D606" s="95" t="str">
        <f>IFERROR(VLOOKUP($B606,A_Stammdaten!$B$18:$G$218,6,FALSE),"")</f>
        <v/>
      </c>
      <c r="E606" s="131"/>
      <c r="F606" s="130"/>
      <c r="G606" s="130"/>
      <c r="H606" s="96"/>
      <c r="I606" s="105" t="str">
        <f>IFERROR(VLOOKUP($E606,Listen!$I$5:$K$41,2,FALSE),"")</f>
        <v/>
      </c>
      <c r="J606" s="105" t="str">
        <f>IFERROR(VLOOKUP($E606,Listen!$I$5:$K$41,3,FALSE),"")</f>
        <v/>
      </c>
      <c r="K606" s="111" t="str">
        <f>IFERROR(IF($C606=K$2,$G606*VLOOKUP($F606,Listen!$B$5:$G$95,$J606+1,FALSE)/VLOOKUP(K$2,Listen!$B$5:$G$95,$J606+1,FALSE),"-")*IF($D606="Abgabe",0,1),"")</f>
        <v/>
      </c>
      <c r="L606" s="111" t="str">
        <f>IFERROR(IF($C606=L$2,$G606*VLOOKUP($F606,Listen!$B$5:$G$95,$J606+1,FALSE)/VLOOKUP(L$2,Listen!$B$5:$G$95,$J606+1,FALSE),"-")*IF($D606="Abgabe",0,1),"")</f>
        <v/>
      </c>
      <c r="M606" s="111" t="str">
        <f>IFERROR(IF($C606=M$2,$G606*VLOOKUP($F606,Listen!$B$5:$G$95,$J606+1,FALSE)/VLOOKUP(M$2,Listen!$B$5:$G$95,$J606+1,FALSE),"-")*IF($D606="Abgabe",0,1),"")</f>
        <v/>
      </c>
      <c r="N606" s="111" t="str">
        <f>IFERROR(IF($C606=N$2,$G606*VLOOKUP($F606,Listen!$B$5:$G$95,$J606+1,FALSE)/VLOOKUP(N$2,Listen!$B$5:$G$95,$J606+1,FALSE),"-")*IF($D606="Abgabe",0,1),"")</f>
        <v/>
      </c>
      <c r="O606" s="111" t="str">
        <f>IFERROR(IF($C606=O$2,$G606*VLOOKUP($F606,Listen!$B$5:$G$95,$J606+1,FALSE)/VLOOKUP(O$2,Listen!$B$5:$G$95,$J606+1,FALSE),"-")*IF($D606="Abgabe",0,1),"")</f>
        <v/>
      </c>
      <c r="P606" s="111" t="str">
        <f>IFERROR(IF($C606=P$2,$G606*VLOOKUP($F606,Listen!$B$5:$G$95,$J606+1,FALSE)/VLOOKUP(P$2,Listen!$B$5:$G$95,$J606+1,FALSE),"-")*IF($D606="Abgabe",0,1),"")</f>
        <v/>
      </c>
      <c r="Q606" s="111" t="str">
        <f>IFERROR(IF($C606=Q$2,$G606*VLOOKUP($F606,Listen!$B$5:$G$95,$J606+1,FALSE)/VLOOKUP(Q$2,Listen!$B$5:$G$95,$J606+1,FALSE),"-")*IF($D606="Abgabe",0,1),"")</f>
        <v/>
      </c>
      <c r="R606" s="111" t="str">
        <f>IFERROR(IF($C606=R$2,$G606*VLOOKUP($F606,Listen!$B$5:$G$95,$J606+1,FALSE)/VLOOKUP(R$2,Listen!$B$5:$G$95,$J606+1,FALSE),"-")*IF($D606="Abgabe",0,1),"")</f>
        <v/>
      </c>
    </row>
    <row r="607" spans="2:18">
      <c r="B607" s="130"/>
      <c r="C607" s="95" t="str">
        <f>IFERROR(YEAR(VLOOKUP($B607,A_Stammdaten!$B$18:$G$218,3,FALSE)),"")</f>
        <v/>
      </c>
      <c r="D607" s="95" t="str">
        <f>IFERROR(VLOOKUP($B607,A_Stammdaten!$B$18:$G$218,6,FALSE),"")</f>
        <v/>
      </c>
      <c r="E607" s="131"/>
      <c r="F607" s="130"/>
      <c r="G607" s="130"/>
      <c r="H607" s="96"/>
      <c r="I607" s="105" t="str">
        <f>IFERROR(VLOOKUP($E607,Listen!$I$5:$K$41,2,FALSE),"")</f>
        <v/>
      </c>
      <c r="J607" s="105" t="str">
        <f>IFERROR(VLOOKUP($E607,Listen!$I$5:$K$41,3,FALSE),"")</f>
        <v/>
      </c>
      <c r="K607" s="111" t="str">
        <f>IFERROR(IF($C607=K$2,$G607*VLOOKUP($F607,Listen!$B$5:$G$95,$J607+1,FALSE)/VLOOKUP(K$2,Listen!$B$5:$G$95,$J607+1,FALSE),"-")*IF($D607="Abgabe",0,1),"")</f>
        <v/>
      </c>
      <c r="L607" s="111" t="str">
        <f>IFERROR(IF($C607=L$2,$G607*VLOOKUP($F607,Listen!$B$5:$G$95,$J607+1,FALSE)/VLOOKUP(L$2,Listen!$B$5:$G$95,$J607+1,FALSE),"-")*IF($D607="Abgabe",0,1),"")</f>
        <v/>
      </c>
      <c r="M607" s="111" t="str">
        <f>IFERROR(IF($C607=M$2,$G607*VLOOKUP($F607,Listen!$B$5:$G$95,$J607+1,FALSE)/VLOOKUP(M$2,Listen!$B$5:$G$95,$J607+1,FALSE),"-")*IF($D607="Abgabe",0,1),"")</f>
        <v/>
      </c>
      <c r="N607" s="111" t="str">
        <f>IFERROR(IF($C607=N$2,$G607*VLOOKUP($F607,Listen!$B$5:$G$95,$J607+1,FALSE)/VLOOKUP(N$2,Listen!$B$5:$G$95,$J607+1,FALSE),"-")*IF($D607="Abgabe",0,1),"")</f>
        <v/>
      </c>
      <c r="O607" s="111" t="str">
        <f>IFERROR(IF($C607=O$2,$G607*VLOOKUP($F607,Listen!$B$5:$G$95,$J607+1,FALSE)/VLOOKUP(O$2,Listen!$B$5:$G$95,$J607+1,FALSE),"-")*IF($D607="Abgabe",0,1),"")</f>
        <v/>
      </c>
      <c r="P607" s="111" t="str">
        <f>IFERROR(IF($C607=P$2,$G607*VLOOKUP($F607,Listen!$B$5:$G$95,$J607+1,FALSE)/VLOOKUP(P$2,Listen!$B$5:$G$95,$J607+1,FALSE),"-")*IF($D607="Abgabe",0,1),"")</f>
        <v/>
      </c>
      <c r="Q607" s="111" t="str">
        <f>IFERROR(IF($C607=Q$2,$G607*VLOOKUP($F607,Listen!$B$5:$G$95,$J607+1,FALSE)/VLOOKUP(Q$2,Listen!$B$5:$G$95,$J607+1,FALSE),"-")*IF($D607="Abgabe",0,1),"")</f>
        <v/>
      </c>
      <c r="R607" s="111" t="str">
        <f>IFERROR(IF($C607=R$2,$G607*VLOOKUP($F607,Listen!$B$5:$G$95,$J607+1,FALSE)/VLOOKUP(R$2,Listen!$B$5:$G$95,$J607+1,FALSE),"-")*IF($D607="Abgabe",0,1),"")</f>
        <v/>
      </c>
    </row>
    <row r="608" spans="2:18">
      <c r="B608" s="130"/>
      <c r="C608" s="95" t="str">
        <f>IFERROR(YEAR(VLOOKUP($B608,A_Stammdaten!$B$18:$G$218,3,FALSE)),"")</f>
        <v/>
      </c>
      <c r="D608" s="95" t="str">
        <f>IFERROR(VLOOKUP($B608,A_Stammdaten!$B$18:$G$218,6,FALSE),"")</f>
        <v/>
      </c>
      <c r="E608" s="131"/>
      <c r="F608" s="130"/>
      <c r="G608" s="130"/>
      <c r="H608" s="96"/>
      <c r="I608" s="105" t="str">
        <f>IFERROR(VLOOKUP($E608,Listen!$I$5:$K$41,2,FALSE),"")</f>
        <v/>
      </c>
      <c r="J608" s="105" t="str">
        <f>IFERROR(VLOOKUP($E608,Listen!$I$5:$K$41,3,FALSE),"")</f>
        <v/>
      </c>
      <c r="K608" s="111" t="str">
        <f>IFERROR(IF($C608=K$2,$G608*VLOOKUP($F608,Listen!$B$5:$G$95,$J608+1,FALSE)/VLOOKUP(K$2,Listen!$B$5:$G$95,$J608+1,FALSE),"-")*IF($D608="Abgabe",0,1),"")</f>
        <v/>
      </c>
      <c r="L608" s="111" t="str">
        <f>IFERROR(IF($C608=L$2,$G608*VLOOKUP($F608,Listen!$B$5:$G$95,$J608+1,FALSE)/VLOOKUP(L$2,Listen!$B$5:$G$95,$J608+1,FALSE),"-")*IF($D608="Abgabe",0,1),"")</f>
        <v/>
      </c>
      <c r="M608" s="111" t="str">
        <f>IFERROR(IF($C608=M$2,$G608*VLOOKUP($F608,Listen!$B$5:$G$95,$J608+1,FALSE)/VLOOKUP(M$2,Listen!$B$5:$G$95,$J608+1,FALSE),"-")*IF($D608="Abgabe",0,1),"")</f>
        <v/>
      </c>
      <c r="N608" s="111" t="str">
        <f>IFERROR(IF($C608=N$2,$G608*VLOOKUP($F608,Listen!$B$5:$G$95,$J608+1,FALSE)/VLOOKUP(N$2,Listen!$B$5:$G$95,$J608+1,FALSE),"-")*IF($D608="Abgabe",0,1),"")</f>
        <v/>
      </c>
      <c r="O608" s="111" t="str">
        <f>IFERROR(IF($C608=O$2,$G608*VLOOKUP($F608,Listen!$B$5:$G$95,$J608+1,FALSE)/VLOOKUP(O$2,Listen!$B$5:$G$95,$J608+1,FALSE),"-")*IF($D608="Abgabe",0,1),"")</f>
        <v/>
      </c>
      <c r="P608" s="111" t="str">
        <f>IFERROR(IF($C608=P$2,$G608*VLOOKUP($F608,Listen!$B$5:$G$95,$J608+1,FALSE)/VLOOKUP(P$2,Listen!$B$5:$G$95,$J608+1,FALSE),"-")*IF($D608="Abgabe",0,1),"")</f>
        <v/>
      </c>
      <c r="Q608" s="111" t="str">
        <f>IFERROR(IF($C608=Q$2,$G608*VLOOKUP($F608,Listen!$B$5:$G$95,$J608+1,FALSE)/VLOOKUP(Q$2,Listen!$B$5:$G$95,$J608+1,FALSE),"-")*IF($D608="Abgabe",0,1),"")</f>
        <v/>
      </c>
      <c r="R608" s="111" t="str">
        <f>IFERROR(IF($C608=R$2,$G608*VLOOKUP($F608,Listen!$B$5:$G$95,$J608+1,FALSE)/VLOOKUP(R$2,Listen!$B$5:$G$95,$J608+1,FALSE),"-")*IF($D608="Abgabe",0,1),"")</f>
        <v/>
      </c>
    </row>
    <row r="609" spans="2:18">
      <c r="B609" s="130"/>
      <c r="C609" s="95" t="str">
        <f>IFERROR(YEAR(VLOOKUP($B609,A_Stammdaten!$B$18:$G$218,3,FALSE)),"")</f>
        <v/>
      </c>
      <c r="D609" s="95" t="str">
        <f>IFERROR(VLOOKUP($B609,A_Stammdaten!$B$18:$G$218,6,FALSE),"")</f>
        <v/>
      </c>
      <c r="E609" s="131"/>
      <c r="F609" s="130"/>
      <c r="G609" s="130"/>
      <c r="H609" s="96"/>
      <c r="I609" s="105" t="str">
        <f>IFERROR(VLOOKUP($E609,Listen!$I$5:$K$41,2,FALSE),"")</f>
        <v/>
      </c>
      <c r="J609" s="105" t="str">
        <f>IFERROR(VLOOKUP($E609,Listen!$I$5:$K$41,3,FALSE),"")</f>
        <v/>
      </c>
      <c r="K609" s="111" t="str">
        <f>IFERROR(IF($C609=K$2,$G609*VLOOKUP($F609,Listen!$B$5:$G$95,$J609+1,FALSE)/VLOOKUP(K$2,Listen!$B$5:$G$95,$J609+1,FALSE),"-")*IF($D609="Abgabe",0,1),"")</f>
        <v/>
      </c>
      <c r="L609" s="111" t="str">
        <f>IFERROR(IF($C609=L$2,$G609*VLOOKUP($F609,Listen!$B$5:$G$95,$J609+1,FALSE)/VLOOKUP(L$2,Listen!$B$5:$G$95,$J609+1,FALSE),"-")*IF($D609="Abgabe",0,1),"")</f>
        <v/>
      </c>
      <c r="M609" s="111" t="str">
        <f>IFERROR(IF($C609=M$2,$G609*VLOOKUP($F609,Listen!$B$5:$G$95,$J609+1,FALSE)/VLOOKUP(M$2,Listen!$B$5:$G$95,$J609+1,FALSE),"-")*IF($D609="Abgabe",0,1),"")</f>
        <v/>
      </c>
      <c r="N609" s="111" t="str">
        <f>IFERROR(IF($C609=N$2,$G609*VLOOKUP($F609,Listen!$B$5:$G$95,$J609+1,FALSE)/VLOOKUP(N$2,Listen!$B$5:$G$95,$J609+1,FALSE),"-")*IF($D609="Abgabe",0,1),"")</f>
        <v/>
      </c>
      <c r="O609" s="111" t="str">
        <f>IFERROR(IF($C609=O$2,$G609*VLOOKUP($F609,Listen!$B$5:$G$95,$J609+1,FALSE)/VLOOKUP(O$2,Listen!$B$5:$G$95,$J609+1,FALSE),"-")*IF($D609="Abgabe",0,1),"")</f>
        <v/>
      </c>
      <c r="P609" s="111" t="str">
        <f>IFERROR(IF($C609=P$2,$G609*VLOOKUP($F609,Listen!$B$5:$G$95,$J609+1,FALSE)/VLOOKUP(P$2,Listen!$B$5:$G$95,$J609+1,FALSE),"-")*IF($D609="Abgabe",0,1),"")</f>
        <v/>
      </c>
      <c r="Q609" s="111" t="str">
        <f>IFERROR(IF($C609=Q$2,$G609*VLOOKUP($F609,Listen!$B$5:$G$95,$J609+1,FALSE)/VLOOKUP(Q$2,Listen!$B$5:$G$95,$J609+1,FALSE),"-")*IF($D609="Abgabe",0,1),"")</f>
        <v/>
      </c>
      <c r="R609" s="111" t="str">
        <f>IFERROR(IF($C609=R$2,$G609*VLOOKUP($F609,Listen!$B$5:$G$95,$J609+1,FALSE)/VLOOKUP(R$2,Listen!$B$5:$G$95,$J609+1,FALSE),"-")*IF($D609="Abgabe",0,1),"")</f>
        <v/>
      </c>
    </row>
    <row r="610" spans="2:18">
      <c r="B610" s="130"/>
      <c r="C610" s="95" t="str">
        <f>IFERROR(YEAR(VLOOKUP($B610,A_Stammdaten!$B$18:$G$218,3,FALSE)),"")</f>
        <v/>
      </c>
      <c r="D610" s="95" t="str">
        <f>IFERROR(VLOOKUP($B610,A_Stammdaten!$B$18:$G$218,6,FALSE),"")</f>
        <v/>
      </c>
      <c r="E610" s="131"/>
      <c r="F610" s="130"/>
      <c r="G610" s="130"/>
      <c r="H610" s="96"/>
      <c r="I610" s="105" t="str">
        <f>IFERROR(VLOOKUP($E610,Listen!$I$5:$K$41,2,FALSE),"")</f>
        <v/>
      </c>
      <c r="J610" s="105" t="str">
        <f>IFERROR(VLOOKUP($E610,Listen!$I$5:$K$41,3,FALSE),"")</f>
        <v/>
      </c>
      <c r="K610" s="111" t="str">
        <f>IFERROR(IF($C610=K$2,$G610*VLOOKUP($F610,Listen!$B$5:$G$95,$J610+1,FALSE)/VLOOKUP(K$2,Listen!$B$5:$G$95,$J610+1,FALSE),"-")*IF($D610="Abgabe",0,1),"")</f>
        <v/>
      </c>
      <c r="L610" s="111" t="str">
        <f>IFERROR(IF($C610=L$2,$G610*VLOOKUP($F610,Listen!$B$5:$G$95,$J610+1,FALSE)/VLOOKUP(L$2,Listen!$B$5:$G$95,$J610+1,FALSE),"-")*IF($D610="Abgabe",0,1),"")</f>
        <v/>
      </c>
      <c r="M610" s="111" t="str">
        <f>IFERROR(IF($C610=M$2,$G610*VLOOKUP($F610,Listen!$B$5:$G$95,$J610+1,FALSE)/VLOOKUP(M$2,Listen!$B$5:$G$95,$J610+1,FALSE),"-")*IF($D610="Abgabe",0,1),"")</f>
        <v/>
      </c>
      <c r="N610" s="111" t="str">
        <f>IFERROR(IF($C610=N$2,$G610*VLOOKUP($F610,Listen!$B$5:$G$95,$J610+1,FALSE)/VLOOKUP(N$2,Listen!$B$5:$G$95,$J610+1,FALSE),"-")*IF($D610="Abgabe",0,1),"")</f>
        <v/>
      </c>
      <c r="O610" s="111" t="str">
        <f>IFERROR(IF($C610=O$2,$G610*VLOOKUP($F610,Listen!$B$5:$G$95,$J610+1,FALSE)/VLOOKUP(O$2,Listen!$B$5:$G$95,$J610+1,FALSE),"-")*IF($D610="Abgabe",0,1),"")</f>
        <v/>
      </c>
      <c r="P610" s="111" t="str">
        <f>IFERROR(IF($C610=P$2,$G610*VLOOKUP($F610,Listen!$B$5:$G$95,$J610+1,FALSE)/VLOOKUP(P$2,Listen!$B$5:$G$95,$J610+1,FALSE),"-")*IF($D610="Abgabe",0,1),"")</f>
        <v/>
      </c>
      <c r="Q610" s="111" t="str">
        <f>IFERROR(IF($C610=Q$2,$G610*VLOOKUP($F610,Listen!$B$5:$G$95,$J610+1,FALSE)/VLOOKUP(Q$2,Listen!$B$5:$G$95,$J610+1,FALSE),"-")*IF($D610="Abgabe",0,1),"")</f>
        <v/>
      </c>
      <c r="R610" s="111" t="str">
        <f>IFERROR(IF($C610=R$2,$G610*VLOOKUP($F610,Listen!$B$5:$G$95,$J610+1,FALSE)/VLOOKUP(R$2,Listen!$B$5:$G$95,$J610+1,FALSE),"-")*IF($D610="Abgabe",0,1),"")</f>
        <v/>
      </c>
    </row>
    <row r="611" spans="2:18">
      <c r="B611" s="130"/>
      <c r="C611" s="95" t="str">
        <f>IFERROR(YEAR(VLOOKUP($B611,A_Stammdaten!$B$18:$G$218,3,FALSE)),"")</f>
        <v/>
      </c>
      <c r="D611" s="95" t="str">
        <f>IFERROR(VLOOKUP($B611,A_Stammdaten!$B$18:$G$218,6,FALSE),"")</f>
        <v/>
      </c>
      <c r="E611" s="131"/>
      <c r="F611" s="130"/>
      <c r="G611" s="130"/>
      <c r="H611" s="96"/>
      <c r="I611" s="105" t="str">
        <f>IFERROR(VLOOKUP($E611,Listen!$I$5:$K$41,2,FALSE),"")</f>
        <v/>
      </c>
      <c r="J611" s="105" t="str">
        <f>IFERROR(VLOOKUP($E611,Listen!$I$5:$K$41,3,FALSE),"")</f>
        <v/>
      </c>
      <c r="K611" s="111" t="str">
        <f>IFERROR(IF($C611=K$2,$G611*VLOOKUP($F611,Listen!$B$5:$G$95,$J611+1,FALSE)/VLOOKUP(K$2,Listen!$B$5:$G$95,$J611+1,FALSE),"-")*IF($D611="Abgabe",0,1),"")</f>
        <v/>
      </c>
      <c r="L611" s="111" t="str">
        <f>IFERROR(IF($C611=L$2,$G611*VLOOKUP($F611,Listen!$B$5:$G$95,$J611+1,FALSE)/VLOOKUP(L$2,Listen!$B$5:$G$95,$J611+1,FALSE),"-")*IF($D611="Abgabe",0,1),"")</f>
        <v/>
      </c>
      <c r="M611" s="111" t="str">
        <f>IFERROR(IF($C611=M$2,$G611*VLOOKUP($F611,Listen!$B$5:$G$95,$J611+1,FALSE)/VLOOKUP(M$2,Listen!$B$5:$G$95,$J611+1,FALSE),"-")*IF($D611="Abgabe",0,1),"")</f>
        <v/>
      </c>
      <c r="N611" s="111" t="str">
        <f>IFERROR(IF($C611=N$2,$G611*VLOOKUP($F611,Listen!$B$5:$G$95,$J611+1,FALSE)/VLOOKUP(N$2,Listen!$B$5:$G$95,$J611+1,FALSE),"-")*IF($D611="Abgabe",0,1),"")</f>
        <v/>
      </c>
      <c r="O611" s="111" t="str">
        <f>IFERROR(IF($C611=O$2,$G611*VLOOKUP($F611,Listen!$B$5:$G$95,$J611+1,FALSE)/VLOOKUP(O$2,Listen!$B$5:$G$95,$J611+1,FALSE),"-")*IF($D611="Abgabe",0,1),"")</f>
        <v/>
      </c>
      <c r="P611" s="111" t="str">
        <f>IFERROR(IF($C611=P$2,$G611*VLOOKUP($F611,Listen!$B$5:$G$95,$J611+1,FALSE)/VLOOKUP(P$2,Listen!$B$5:$G$95,$J611+1,FALSE),"-")*IF($D611="Abgabe",0,1),"")</f>
        <v/>
      </c>
      <c r="Q611" s="111" t="str">
        <f>IFERROR(IF($C611=Q$2,$G611*VLOOKUP($F611,Listen!$B$5:$G$95,$J611+1,FALSE)/VLOOKUP(Q$2,Listen!$B$5:$G$95,$J611+1,FALSE),"-")*IF($D611="Abgabe",0,1),"")</f>
        <v/>
      </c>
      <c r="R611" s="111" t="str">
        <f>IFERROR(IF($C611=R$2,$G611*VLOOKUP($F611,Listen!$B$5:$G$95,$J611+1,FALSE)/VLOOKUP(R$2,Listen!$B$5:$G$95,$J611+1,FALSE),"-")*IF($D611="Abgabe",0,1),"")</f>
        <v/>
      </c>
    </row>
    <row r="612" spans="2:18">
      <c r="B612" s="130"/>
      <c r="C612" s="95" t="str">
        <f>IFERROR(YEAR(VLOOKUP($B612,A_Stammdaten!$B$18:$G$218,3,FALSE)),"")</f>
        <v/>
      </c>
      <c r="D612" s="95" t="str">
        <f>IFERROR(VLOOKUP($B612,A_Stammdaten!$B$18:$G$218,6,FALSE),"")</f>
        <v/>
      </c>
      <c r="E612" s="131"/>
      <c r="F612" s="130"/>
      <c r="G612" s="130"/>
      <c r="H612" s="96"/>
      <c r="I612" s="105" t="str">
        <f>IFERROR(VLOOKUP($E612,Listen!$I$5:$K$41,2,FALSE),"")</f>
        <v/>
      </c>
      <c r="J612" s="105" t="str">
        <f>IFERROR(VLOOKUP($E612,Listen!$I$5:$K$41,3,FALSE),"")</f>
        <v/>
      </c>
      <c r="K612" s="111" t="str">
        <f>IFERROR(IF($C612=K$2,$G612*VLOOKUP($F612,Listen!$B$5:$G$95,$J612+1,FALSE)/VLOOKUP(K$2,Listen!$B$5:$G$95,$J612+1,FALSE),"-")*IF($D612="Abgabe",0,1),"")</f>
        <v/>
      </c>
      <c r="L612" s="111" t="str">
        <f>IFERROR(IF($C612=L$2,$G612*VLOOKUP($F612,Listen!$B$5:$G$95,$J612+1,FALSE)/VLOOKUP(L$2,Listen!$B$5:$G$95,$J612+1,FALSE),"-")*IF($D612="Abgabe",0,1),"")</f>
        <v/>
      </c>
      <c r="M612" s="111" t="str">
        <f>IFERROR(IF($C612=M$2,$G612*VLOOKUP($F612,Listen!$B$5:$G$95,$J612+1,FALSE)/VLOOKUP(M$2,Listen!$B$5:$G$95,$J612+1,FALSE),"-")*IF($D612="Abgabe",0,1),"")</f>
        <v/>
      </c>
      <c r="N612" s="111" t="str">
        <f>IFERROR(IF($C612=N$2,$G612*VLOOKUP($F612,Listen!$B$5:$G$95,$J612+1,FALSE)/VLOOKUP(N$2,Listen!$B$5:$G$95,$J612+1,FALSE),"-")*IF($D612="Abgabe",0,1),"")</f>
        <v/>
      </c>
      <c r="O612" s="111" t="str">
        <f>IFERROR(IF($C612=O$2,$G612*VLOOKUP($F612,Listen!$B$5:$G$95,$J612+1,FALSE)/VLOOKUP(O$2,Listen!$B$5:$G$95,$J612+1,FALSE),"-")*IF($D612="Abgabe",0,1),"")</f>
        <v/>
      </c>
      <c r="P612" s="111" t="str">
        <f>IFERROR(IF($C612=P$2,$G612*VLOOKUP($F612,Listen!$B$5:$G$95,$J612+1,FALSE)/VLOOKUP(P$2,Listen!$B$5:$G$95,$J612+1,FALSE),"-")*IF($D612="Abgabe",0,1),"")</f>
        <v/>
      </c>
      <c r="Q612" s="111" t="str">
        <f>IFERROR(IF($C612=Q$2,$G612*VLOOKUP($F612,Listen!$B$5:$G$95,$J612+1,FALSE)/VLOOKUP(Q$2,Listen!$B$5:$G$95,$J612+1,FALSE),"-")*IF($D612="Abgabe",0,1),"")</f>
        <v/>
      </c>
      <c r="R612" s="111" t="str">
        <f>IFERROR(IF($C612=R$2,$G612*VLOOKUP($F612,Listen!$B$5:$G$95,$J612+1,FALSE)/VLOOKUP(R$2,Listen!$B$5:$G$95,$J612+1,FALSE),"-")*IF($D612="Abgabe",0,1),"")</f>
        <v/>
      </c>
    </row>
    <row r="613" spans="2:18">
      <c r="B613" s="130"/>
      <c r="C613" s="95" t="str">
        <f>IFERROR(YEAR(VLOOKUP($B613,A_Stammdaten!$B$18:$G$218,3,FALSE)),"")</f>
        <v/>
      </c>
      <c r="D613" s="95" t="str">
        <f>IFERROR(VLOOKUP($B613,A_Stammdaten!$B$18:$G$218,6,FALSE),"")</f>
        <v/>
      </c>
      <c r="E613" s="131"/>
      <c r="F613" s="130"/>
      <c r="G613" s="130"/>
      <c r="H613" s="96"/>
      <c r="I613" s="105" t="str">
        <f>IFERROR(VLOOKUP($E613,Listen!$I$5:$K$41,2,FALSE),"")</f>
        <v/>
      </c>
      <c r="J613" s="105" t="str">
        <f>IFERROR(VLOOKUP($E613,Listen!$I$5:$K$41,3,FALSE),"")</f>
        <v/>
      </c>
      <c r="K613" s="111" t="str">
        <f>IFERROR(IF($C613=K$2,$G613*VLOOKUP($F613,Listen!$B$5:$G$95,$J613+1,FALSE)/VLOOKUP(K$2,Listen!$B$5:$G$95,$J613+1,FALSE),"-")*IF($D613="Abgabe",0,1),"")</f>
        <v/>
      </c>
      <c r="L613" s="111" t="str">
        <f>IFERROR(IF($C613=L$2,$G613*VLOOKUP($F613,Listen!$B$5:$G$95,$J613+1,FALSE)/VLOOKUP(L$2,Listen!$B$5:$G$95,$J613+1,FALSE),"-")*IF($D613="Abgabe",0,1),"")</f>
        <v/>
      </c>
      <c r="M613" s="111" t="str">
        <f>IFERROR(IF($C613=M$2,$G613*VLOOKUP($F613,Listen!$B$5:$G$95,$J613+1,FALSE)/VLOOKUP(M$2,Listen!$B$5:$G$95,$J613+1,FALSE),"-")*IF($D613="Abgabe",0,1),"")</f>
        <v/>
      </c>
      <c r="N613" s="111" t="str">
        <f>IFERROR(IF($C613=N$2,$G613*VLOOKUP($F613,Listen!$B$5:$G$95,$J613+1,FALSE)/VLOOKUP(N$2,Listen!$B$5:$G$95,$J613+1,FALSE),"-")*IF($D613="Abgabe",0,1),"")</f>
        <v/>
      </c>
      <c r="O613" s="111" t="str">
        <f>IFERROR(IF($C613=O$2,$G613*VLOOKUP($F613,Listen!$B$5:$G$95,$J613+1,FALSE)/VLOOKUP(O$2,Listen!$B$5:$G$95,$J613+1,FALSE),"-")*IF($D613="Abgabe",0,1),"")</f>
        <v/>
      </c>
      <c r="P613" s="111" t="str">
        <f>IFERROR(IF($C613=P$2,$G613*VLOOKUP($F613,Listen!$B$5:$G$95,$J613+1,FALSE)/VLOOKUP(P$2,Listen!$B$5:$G$95,$J613+1,FALSE),"-")*IF($D613="Abgabe",0,1),"")</f>
        <v/>
      </c>
      <c r="Q613" s="111" t="str">
        <f>IFERROR(IF($C613=Q$2,$G613*VLOOKUP($F613,Listen!$B$5:$G$95,$J613+1,FALSE)/VLOOKUP(Q$2,Listen!$B$5:$G$95,$J613+1,FALSE),"-")*IF($D613="Abgabe",0,1),"")</f>
        <v/>
      </c>
      <c r="R613" s="111" t="str">
        <f>IFERROR(IF($C613=R$2,$G613*VLOOKUP($F613,Listen!$B$5:$G$95,$J613+1,FALSE)/VLOOKUP(R$2,Listen!$B$5:$G$95,$J613+1,FALSE),"-")*IF($D613="Abgabe",0,1),"")</f>
        <v/>
      </c>
    </row>
    <row r="614" spans="2:18">
      <c r="B614" s="130"/>
      <c r="C614" s="95" t="str">
        <f>IFERROR(YEAR(VLOOKUP($B614,A_Stammdaten!$B$18:$G$218,3,FALSE)),"")</f>
        <v/>
      </c>
      <c r="D614" s="95" t="str">
        <f>IFERROR(VLOOKUP($B614,A_Stammdaten!$B$18:$G$218,6,FALSE),"")</f>
        <v/>
      </c>
      <c r="E614" s="131"/>
      <c r="F614" s="130"/>
      <c r="G614" s="130"/>
      <c r="H614" s="96"/>
      <c r="I614" s="105" t="str">
        <f>IFERROR(VLOOKUP($E614,Listen!$I$5:$K$41,2,FALSE),"")</f>
        <v/>
      </c>
      <c r="J614" s="105" t="str">
        <f>IFERROR(VLOOKUP($E614,Listen!$I$5:$K$41,3,FALSE),"")</f>
        <v/>
      </c>
      <c r="K614" s="111" t="str">
        <f>IFERROR(IF($C614=K$2,$G614*VLOOKUP($F614,Listen!$B$5:$G$95,$J614+1,FALSE)/VLOOKUP(K$2,Listen!$B$5:$G$95,$J614+1,FALSE),"-")*IF($D614="Abgabe",0,1),"")</f>
        <v/>
      </c>
      <c r="L614" s="111" t="str">
        <f>IFERROR(IF($C614=L$2,$G614*VLOOKUP($F614,Listen!$B$5:$G$95,$J614+1,FALSE)/VLOOKUP(L$2,Listen!$B$5:$G$95,$J614+1,FALSE),"-")*IF($D614="Abgabe",0,1),"")</f>
        <v/>
      </c>
      <c r="M614" s="111" t="str">
        <f>IFERROR(IF($C614=M$2,$G614*VLOOKUP($F614,Listen!$B$5:$G$95,$J614+1,FALSE)/VLOOKUP(M$2,Listen!$B$5:$G$95,$J614+1,FALSE),"-")*IF($D614="Abgabe",0,1),"")</f>
        <v/>
      </c>
      <c r="N614" s="111" t="str">
        <f>IFERROR(IF($C614=N$2,$G614*VLOOKUP($F614,Listen!$B$5:$G$95,$J614+1,FALSE)/VLOOKUP(N$2,Listen!$B$5:$G$95,$J614+1,FALSE),"-")*IF($D614="Abgabe",0,1),"")</f>
        <v/>
      </c>
      <c r="O614" s="111" t="str">
        <f>IFERROR(IF($C614=O$2,$G614*VLOOKUP($F614,Listen!$B$5:$G$95,$J614+1,FALSE)/VLOOKUP(O$2,Listen!$B$5:$G$95,$J614+1,FALSE),"-")*IF($D614="Abgabe",0,1),"")</f>
        <v/>
      </c>
      <c r="P614" s="111" t="str">
        <f>IFERROR(IF($C614=P$2,$G614*VLOOKUP($F614,Listen!$B$5:$G$95,$J614+1,FALSE)/VLOOKUP(P$2,Listen!$B$5:$G$95,$J614+1,FALSE),"-")*IF($D614="Abgabe",0,1),"")</f>
        <v/>
      </c>
      <c r="Q614" s="111" t="str">
        <f>IFERROR(IF($C614=Q$2,$G614*VLOOKUP($F614,Listen!$B$5:$G$95,$J614+1,FALSE)/VLOOKUP(Q$2,Listen!$B$5:$G$95,$J614+1,FALSE),"-")*IF($D614="Abgabe",0,1),"")</f>
        <v/>
      </c>
      <c r="R614" s="111" t="str">
        <f>IFERROR(IF($C614=R$2,$G614*VLOOKUP($F614,Listen!$B$5:$G$95,$J614+1,FALSE)/VLOOKUP(R$2,Listen!$B$5:$G$95,$J614+1,FALSE),"-")*IF($D614="Abgabe",0,1),"")</f>
        <v/>
      </c>
    </row>
    <row r="615" spans="2:18">
      <c r="B615" s="130"/>
      <c r="C615" s="95" t="str">
        <f>IFERROR(YEAR(VLOOKUP($B615,A_Stammdaten!$B$18:$G$218,3,FALSE)),"")</f>
        <v/>
      </c>
      <c r="D615" s="95" t="str">
        <f>IFERROR(VLOOKUP($B615,A_Stammdaten!$B$18:$G$218,6,FALSE),"")</f>
        <v/>
      </c>
      <c r="E615" s="131"/>
      <c r="F615" s="130"/>
      <c r="G615" s="130"/>
      <c r="H615" s="96"/>
      <c r="I615" s="105" t="str">
        <f>IFERROR(VLOOKUP($E615,Listen!$I$5:$K$41,2,FALSE),"")</f>
        <v/>
      </c>
      <c r="J615" s="105" t="str">
        <f>IFERROR(VLOOKUP($E615,Listen!$I$5:$K$41,3,FALSE),"")</f>
        <v/>
      </c>
      <c r="K615" s="111" t="str">
        <f>IFERROR(IF($C615=K$2,$G615*VLOOKUP($F615,Listen!$B$5:$G$95,$J615+1,FALSE)/VLOOKUP(K$2,Listen!$B$5:$G$95,$J615+1,FALSE),"-")*IF($D615="Abgabe",0,1),"")</f>
        <v/>
      </c>
      <c r="L615" s="111" t="str">
        <f>IFERROR(IF($C615=L$2,$G615*VLOOKUP($F615,Listen!$B$5:$G$95,$J615+1,FALSE)/VLOOKUP(L$2,Listen!$B$5:$G$95,$J615+1,FALSE),"-")*IF($D615="Abgabe",0,1),"")</f>
        <v/>
      </c>
      <c r="M615" s="111" t="str">
        <f>IFERROR(IF($C615=M$2,$G615*VLOOKUP($F615,Listen!$B$5:$G$95,$J615+1,FALSE)/VLOOKUP(M$2,Listen!$B$5:$G$95,$J615+1,FALSE),"-")*IF($D615="Abgabe",0,1),"")</f>
        <v/>
      </c>
      <c r="N615" s="111" t="str">
        <f>IFERROR(IF($C615=N$2,$G615*VLOOKUP($F615,Listen!$B$5:$G$95,$J615+1,FALSE)/VLOOKUP(N$2,Listen!$B$5:$G$95,$J615+1,FALSE),"-")*IF($D615="Abgabe",0,1),"")</f>
        <v/>
      </c>
      <c r="O615" s="111" t="str">
        <f>IFERROR(IF($C615=O$2,$G615*VLOOKUP($F615,Listen!$B$5:$G$95,$J615+1,FALSE)/VLOOKUP(O$2,Listen!$B$5:$G$95,$J615+1,FALSE),"-")*IF($D615="Abgabe",0,1),"")</f>
        <v/>
      </c>
      <c r="P615" s="111" t="str">
        <f>IFERROR(IF($C615=P$2,$G615*VLOOKUP($F615,Listen!$B$5:$G$95,$J615+1,FALSE)/VLOOKUP(P$2,Listen!$B$5:$G$95,$J615+1,FALSE),"-")*IF($D615="Abgabe",0,1),"")</f>
        <v/>
      </c>
      <c r="Q615" s="111" t="str">
        <f>IFERROR(IF($C615=Q$2,$G615*VLOOKUP($F615,Listen!$B$5:$G$95,$J615+1,FALSE)/VLOOKUP(Q$2,Listen!$B$5:$G$95,$J615+1,FALSE),"-")*IF($D615="Abgabe",0,1),"")</f>
        <v/>
      </c>
      <c r="R615" s="111" t="str">
        <f>IFERROR(IF($C615=R$2,$G615*VLOOKUP($F615,Listen!$B$5:$G$95,$J615+1,FALSE)/VLOOKUP(R$2,Listen!$B$5:$G$95,$J615+1,FALSE),"-")*IF($D615="Abgabe",0,1),"")</f>
        <v/>
      </c>
    </row>
    <row r="616" spans="2:18">
      <c r="B616" s="130"/>
      <c r="C616" s="95" t="str">
        <f>IFERROR(YEAR(VLOOKUP($B616,A_Stammdaten!$B$18:$G$218,3,FALSE)),"")</f>
        <v/>
      </c>
      <c r="D616" s="95" t="str">
        <f>IFERROR(VLOOKUP($B616,A_Stammdaten!$B$18:$G$218,6,FALSE),"")</f>
        <v/>
      </c>
      <c r="E616" s="131"/>
      <c r="F616" s="130"/>
      <c r="G616" s="130"/>
      <c r="H616" s="96"/>
      <c r="I616" s="105" t="str">
        <f>IFERROR(VLOOKUP($E616,Listen!$I$5:$K$41,2,FALSE),"")</f>
        <v/>
      </c>
      <c r="J616" s="105" t="str">
        <f>IFERROR(VLOOKUP($E616,Listen!$I$5:$K$41,3,FALSE),"")</f>
        <v/>
      </c>
      <c r="K616" s="111" t="str">
        <f>IFERROR(IF($C616=K$2,$G616*VLOOKUP($F616,Listen!$B$5:$G$95,$J616+1,FALSE)/VLOOKUP(K$2,Listen!$B$5:$G$95,$J616+1,FALSE),"-")*IF($D616="Abgabe",0,1),"")</f>
        <v/>
      </c>
      <c r="L616" s="111" t="str">
        <f>IFERROR(IF($C616=L$2,$G616*VLOOKUP($F616,Listen!$B$5:$G$95,$J616+1,FALSE)/VLOOKUP(L$2,Listen!$B$5:$G$95,$J616+1,FALSE),"-")*IF($D616="Abgabe",0,1),"")</f>
        <v/>
      </c>
      <c r="M616" s="111" t="str">
        <f>IFERROR(IF($C616=M$2,$G616*VLOOKUP($F616,Listen!$B$5:$G$95,$J616+1,FALSE)/VLOOKUP(M$2,Listen!$B$5:$G$95,$J616+1,FALSE),"-")*IF($D616="Abgabe",0,1),"")</f>
        <v/>
      </c>
      <c r="N616" s="111" t="str">
        <f>IFERROR(IF($C616=N$2,$G616*VLOOKUP($F616,Listen!$B$5:$G$95,$J616+1,FALSE)/VLOOKUP(N$2,Listen!$B$5:$G$95,$J616+1,FALSE),"-")*IF($D616="Abgabe",0,1),"")</f>
        <v/>
      </c>
      <c r="O616" s="111" t="str">
        <f>IFERROR(IF($C616=O$2,$G616*VLOOKUP($F616,Listen!$B$5:$G$95,$J616+1,FALSE)/VLOOKUP(O$2,Listen!$B$5:$G$95,$J616+1,FALSE),"-")*IF($D616="Abgabe",0,1),"")</f>
        <v/>
      </c>
      <c r="P616" s="111" t="str">
        <f>IFERROR(IF($C616=P$2,$G616*VLOOKUP($F616,Listen!$B$5:$G$95,$J616+1,FALSE)/VLOOKUP(P$2,Listen!$B$5:$G$95,$J616+1,FALSE),"-")*IF($D616="Abgabe",0,1),"")</f>
        <v/>
      </c>
      <c r="Q616" s="111" t="str">
        <f>IFERROR(IF($C616=Q$2,$G616*VLOOKUP($F616,Listen!$B$5:$G$95,$J616+1,FALSE)/VLOOKUP(Q$2,Listen!$B$5:$G$95,$J616+1,FALSE),"-")*IF($D616="Abgabe",0,1),"")</f>
        <v/>
      </c>
      <c r="R616" s="111" t="str">
        <f>IFERROR(IF($C616=R$2,$G616*VLOOKUP($F616,Listen!$B$5:$G$95,$J616+1,FALSE)/VLOOKUP(R$2,Listen!$B$5:$G$95,$J616+1,FALSE),"-")*IF($D616="Abgabe",0,1),"")</f>
        <v/>
      </c>
    </row>
    <row r="617" spans="2:18">
      <c r="B617" s="130"/>
      <c r="C617" s="95" t="str">
        <f>IFERROR(YEAR(VLOOKUP($B617,A_Stammdaten!$B$18:$G$218,3,FALSE)),"")</f>
        <v/>
      </c>
      <c r="D617" s="95" t="str">
        <f>IFERROR(VLOOKUP($B617,A_Stammdaten!$B$18:$G$218,6,FALSE),"")</f>
        <v/>
      </c>
      <c r="E617" s="131"/>
      <c r="F617" s="130"/>
      <c r="G617" s="130"/>
      <c r="H617" s="96"/>
      <c r="I617" s="105" t="str">
        <f>IFERROR(VLOOKUP($E617,Listen!$I$5:$K$41,2,FALSE),"")</f>
        <v/>
      </c>
      <c r="J617" s="105" t="str">
        <f>IFERROR(VLOOKUP($E617,Listen!$I$5:$K$41,3,FALSE),"")</f>
        <v/>
      </c>
      <c r="K617" s="111" t="str">
        <f>IFERROR(IF($C617=K$2,$G617*VLOOKUP($F617,Listen!$B$5:$G$95,$J617+1,FALSE)/VLOOKUP(K$2,Listen!$B$5:$G$95,$J617+1,FALSE),"-")*IF($D617="Abgabe",0,1),"")</f>
        <v/>
      </c>
      <c r="L617" s="111" t="str">
        <f>IFERROR(IF($C617=L$2,$G617*VLOOKUP($F617,Listen!$B$5:$G$95,$J617+1,FALSE)/VLOOKUP(L$2,Listen!$B$5:$G$95,$J617+1,FALSE),"-")*IF($D617="Abgabe",0,1),"")</f>
        <v/>
      </c>
      <c r="M617" s="111" t="str">
        <f>IFERROR(IF($C617=M$2,$G617*VLOOKUP($F617,Listen!$B$5:$G$95,$J617+1,FALSE)/VLOOKUP(M$2,Listen!$B$5:$G$95,$J617+1,FALSE),"-")*IF($D617="Abgabe",0,1),"")</f>
        <v/>
      </c>
      <c r="N617" s="111" t="str">
        <f>IFERROR(IF($C617=N$2,$G617*VLOOKUP($F617,Listen!$B$5:$G$95,$J617+1,FALSE)/VLOOKUP(N$2,Listen!$B$5:$G$95,$J617+1,FALSE),"-")*IF($D617="Abgabe",0,1),"")</f>
        <v/>
      </c>
      <c r="O617" s="111" t="str">
        <f>IFERROR(IF($C617=O$2,$G617*VLOOKUP($F617,Listen!$B$5:$G$95,$J617+1,FALSE)/VLOOKUP(O$2,Listen!$B$5:$G$95,$J617+1,FALSE),"-")*IF($D617="Abgabe",0,1),"")</f>
        <v/>
      </c>
      <c r="P617" s="111" t="str">
        <f>IFERROR(IF($C617=P$2,$G617*VLOOKUP($F617,Listen!$B$5:$G$95,$J617+1,FALSE)/VLOOKUP(P$2,Listen!$B$5:$G$95,$J617+1,FALSE),"-")*IF($D617="Abgabe",0,1),"")</f>
        <v/>
      </c>
      <c r="Q617" s="111" t="str">
        <f>IFERROR(IF($C617=Q$2,$G617*VLOOKUP($F617,Listen!$B$5:$G$95,$J617+1,FALSE)/VLOOKUP(Q$2,Listen!$B$5:$G$95,$J617+1,FALSE),"-")*IF($D617="Abgabe",0,1),"")</f>
        <v/>
      </c>
      <c r="R617" s="111" t="str">
        <f>IFERROR(IF($C617=R$2,$G617*VLOOKUP($F617,Listen!$B$5:$G$95,$J617+1,FALSE)/VLOOKUP(R$2,Listen!$B$5:$G$95,$J617+1,FALSE),"-")*IF($D617="Abgabe",0,1),"")</f>
        <v/>
      </c>
    </row>
    <row r="618" spans="2:18">
      <c r="B618" s="130"/>
      <c r="C618" s="95" t="str">
        <f>IFERROR(YEAR(VLOOKUP($B618,A_Stammdaten!$B$18:$G$218,3,FALSE)),"")</f>
        <v/>
      </c>
      <c r="D618" s="95" t="str">
        <f>IFERROR(VLOOKUP($B618,A_Stammdaten!$B$18:$G$218,6,FALSE),"")</f>
        <v/>
      </c>
      <c r="E618" s="131"/>
      <c r="F618" s="130"/>
      <c r="G618" s="130"/>
      <c r="H618" s="96"/>
      <c r="I618" s="105" t="str">
        <f>IFERROR(VLOOKUP($E618,Listen!$I$5:$K$41,2,FALSE),"")</f>
        <v/>
      </c>
      <c r="J618" s="105" t="str">
        <f>IFERROR(VLOOKUP($E618,Listen!$I$5:$K$41,3,FALSE),"")</f>
        <v/>
      </c>
      <c r="K618" s="111" t="str">
        <f>IFERROR(IF($C618=K$2,$G618*VLOOKUP($F618,Listen!$B$5:$G$95,$J618+1,FALSE)/VLOOKUP(K$2,Listen!$B$5:$G$95,$J618+1,FALSE),"-")*IF($D618="Abgabe",0,1),"")</f>
        <v/>
      </c>
      <c r="L618" s="111" t="str">
        <f>IFERROR(IF($C618=L$2,$G618*VLOOKUP($F618,Listen!$B$5:$G$95,$J618+1,FALSE)/VLOOKUP(L$2,Listen!$B$5:$G$95,$J618+1,FALSE),"-")*IF($D618="Abgabe",0,1),"")</f>
        <v/>
      </c>
      <c r="M618" s="111" t="str">
        <f>IFERROR(IF($C618=M$2,$G618*VLOOKUP($F618,Listen!$B$5:$G$95,$J618+1,FALSE)/VLOOKUP(M$2,Listen!$B$5:$G$95,$J618+1,FALSE),"-")*IF($D618="Abgabe",0,1),"")</f>
        <v/>
      </c>
      <c r="N618" s="111" t="str">
        <f>IFERROR(IF($C618=N$2,$G618*VLOOKUP($F618,Listen!$B$5:$G$95,$J618+1,FALSE)/VLOOKUP(N$2,Listen!$B$5:$G$95,$J618+1,FALSE),"-")*IF($D618="Abgabe",0,1),"")</f>
        <v/>
      </c>
      <c r="O618" s="111" t="str">
        <f>IFERROR(IF($C618=O$2,$G618*VLOOKUP($F618,Listen!$B$5:$G$95,$J618+1,FALSE)/VLOOKUP(O$2,Listen!$B$5:$G$95,$J618+1,FALSE),"-")*IF($D618="Abgabe",0,1),"")</f>
        <v/>
      </c>
      <c r="P618" s="111" t="str">
        <f>IFERROR(IF($C618=P$2,$G618*VLOOKUP($F618,Listen!$B$5:$G$95,$J618+1,FALSE)/VLOOKUP(P$2,Listen!$B$5:$G$95,$J618+1,FALSE),"-")*IF($D618="Abgabe",0,1),"")</f>
        <v/>
      </c>
      <c r="Q618" s="111" t="str">
        <f>IFERROR(IF($C618=Q$2,$G618*VLOOKUP($F618,Listen!$B$5:$G$95,$J618+1,FALSE)/VLOOKUP(Q$2,Listen!$B$5:$G$95,$J618+1,FALSE),"-")*IF($D618="Abgabe",0,1),"")</f>
        <v/>
      </c>
      <c r="R618" s="111" t="str">
        <f>IFERROR(IF($C618=R$2,$G618*VLOOKUP($F618,Listen!$B$5:$G$95,$J618+1,FALSE)/VLOOKUP(R$2,Listen!$B$5:$G$95,$J618+1,FALSE),"-")*IF($D618="Abgabe",0,1),"")</f>
        <v/>
      </c>
    </row>
    <row r="619" spans="2:18">
      <c r="B619" s="130"/>
      <c r="C619" s="95" t="str">
        <f>IFERROR(YEAR(VLOOKUP($B619,A_Stammdaten!$B$18:$G$218,3,FALSE)),"")</f>
        <v/>
      </c>
      <c r="D619" s="95" t="str">
        <f>IFERROR(VLOOKUP($B619,A_Stammdaten!$B$18:$G$218,6,FALSE),"")</f>
        <v/>
      </c>
      <c r="E619" s="131"/>
      <c r="F619" s="130"/>
      <c r="G619" s="130"/>
      <c r="H619" s="96"/>
      <c r="I619" s="105" t="str">
        <f>IFERROR(VLOOKUP($E619,Listen!$I$5:$K$41,2,FALSE),"")</f>
        <v/>
      </c>
      <c r="J619" s="105" t="str">
        <f>IFERROR(VLOOKUP($E619,Listen!$I$5:$K$41,3,FALSE),"")</f>
        <v/>
      </c>
      <c r="K619" s="111" t="str">
        <f>IFERROR(IF($C619=K$2,$G619*VLOOKUP($F619,Listen!$B$5:$G$95,$J619+1,FALSE)/VLOOKUP(K$2,Listen!$B$5:$G$95,$J619+1,FALSE),"-")*IF($D619="Abgabe",0,1),"")</f>
        <v/>
      </c>
      <c r="L619" s="111" t="str">
        <f>IFERROR(IF($C619=L$2,$G619*VLOOKUP($F619,Listen!$B$5:$G$95,$J619+1,FALSE)/VLOOKUP(L$2,Listen!$B$5:$G$95,$J619+1,FALSE),"-")*IF($D619="Abgabe",0,1),"")</f>
        <v/>
      </c>
      <c r="M619" s="111" t="str">
        <f>IFERROR(IF($C619=M$2,$G619*VLOOKUP($F619,Listen!$B$5:$G$95,$J619+1,FALSE)/VLOOKUP(M$2,Listen!$B$5:$G$95,$J619+1,FALSE),"-")*IF($D619="Abgabe",0,1),"")</f>
        <v/>
      </c>
      <c r="N619" s="111" t="str">
        <f>IFERROR(IF($C619=N$2,$G619*VLOOKUP($F619,Listen!$B$5:$G$95,$J619+1,FALSE)/VLOOKUP(N$2,Listen!$B$5:$G$95,$J619+1,FALSE),"-")*IF($D619="Abgabe",0,1),"")</f>
        <v/>
      </c>
      <c r="O619" s="111" t="str">
        <f>IFERROR(IF($C619=O$2,$G619*VLOOKUP($F619,Listen!$B$5:$G$95,$J619+1,FALSE)/VLOOKUP(O$2,Listen!$B$5:$G$95,$J619+1,FALSE),"-")*IF($D619="Abgabe",0,1),"")</f>
        <v/>
      </c>
      <c r="P619" s="111" t="str">
        <f>IFERROR(IF($C619=P$2,$G619*VLOOKUP($F619,Listen!$B$5:$G$95,$J619+1,FALSE)/VLOOKUP(P$2,Listen!$B$5:$G$95,$J619+1,FALSE),"-")*IF($D619="Abgabe",0,1),"")</f>
        <v/>
      </c>
      <c r="Q619" s="111" t="str">
        <f>IFERROR(IF($C619=Q$2,$G619*VLOOKUP($F619,Listen!$B$5:$G$95,$J619+1,FALSE)/VLOOKUP(Q$2,Listen!$B$5:$G$95,$J619+1,FALSE),"-")*IF($D619="Abgabe",0,1),"")</f>
        <v/>
      </c>
      <c r="R619" s="111" t="str">
        <f>IFERROR(IF($C619=R$2,$G619*VLOOKUP($F619,Listen!$B$5:$G$95,$J619+1,FALSE)/VLOOKUP(R$2,Listen!$B$5:$G$95,$J619+1,FALSE),"-")*IF($D619="Abgabe",0,1),"")</f>
        <v/>
      </c>
    </row>
    <row r="620" spans="2:18">
      <c r="B620" s="130"/>
      <c r="C620" s="95" t="str">
        <f>IFERROR(YEAR(VLOOKUP($B620,A_Stammdaten!$B$18:$G$218,3,FALSE)),"")</f>
        <v/>
      </c>
      <c r="D620" s="95" t="str">
        <f>IFERROR(VLOOKUP($B620,A_Stammdaten!$B$18:$G$218,6,FALSE),"")</f>
        <v/>
      </c>
      <c r="E620" s="131"/>
      <c r="F620" s="130"/>
      <c r="G620" s="130"/>
      <c r="H620" s="96"/>
      <c r="I620" s="105" t="str">
        <f>IFERROR(VLOOKUP($E620,Listen!$I$5:$K$41,2,FALSE),"")</f>
        <v/>
      </c>
      <c r="J620" s="105" t="str">
        <f>IFERROR(VLOOKUP($E620,Listen!$I$5:$K$41,3,FALSE),"")</f>
        <v/>
      </c>
      <c r="K620" s="111" t="str">
        <f>IFERROR(IF($C620=K$2,$G620*VLOOKUP($F620,Listen!$B$5:$G$95,$J620+1,FALSE)/VLOOKUP(K$2,Listen!$B$5:$G$95,$J620+1,FALSE),"-")*IF($D620="Abgabe",0,1),"")</f>
        <v/>
      </c>
      <c r="L620" s="111" t="str">
        <f>IFERROR(IF($C620=L$2,$G620*VLOOKUP($F620,Listen!$B$5:$G$95,$J620+1,FALSE)/VLOOKUP(L$2,Listen!$B$5:$G$95,$J620+1,FALSE),"-")*IF($D620="Abgabe",0,1),"")</f>
        <v/>
      </c>
      <c r="M620" s="111" t="str">
        <f>IFERROR(IF($C620=M$2,$G620*VLOOKUP($F620,Listen!$B$5:$G$95,$J620+1,FALSE)/VLOOKUP(M$2,Listen!$B$5:$G$95,$J620+1,FALSE),"-")*IF($D620="Abgabe",0,1),"")</f>
        <v/>
      </c>
      <c r="N620" s="111" t="str">
        <f>IFERROR(IF($C620=N$2,$G620*VLOOKUP($F620,Listen!$B$5:$G$95,$J620+1,FALSE)/VLOOKUP(N$2,Listen!$B$5:$G$95,$J620+1,FALSE),"-")*IF($D620="Abgabe",0,1),"")</f>
        <v/>
      </c>
      <c r="O620" s="111" t="str">
        <f>IFERROR(IF($C620=O$2,$G620*VLOOKUP($F620,Listen!$B$5:$G$95,$J620+1,FALSE)/VLOOKUP(O$2,Listen!$B$5:$G$95,$J620+1,FALSE),"-")*IF($D620="Abgabe",0,1),"")</f>
        <v/>
      </c>
      <c r="P620" s="111" t="str">
        <f>IFERROR(IF($C620=P$2,$G620*VLOOKUP($F620,Listen!$B$5:$G$95,$J620+1,FALSE)/VLOOKUP(P$2,Listen!$B$5:$G$95,$J620+1,FALSE),"-")*IF($D620="Abgabe",0,1),"")</f>
        <v/>
      </c>
      <c r="Q620" s="111" t="str">
        <f>IFERROR(IF($C620=Q$2,$G620*VLOOKUP($F620,Listen!$B$5:$G$95,$J620+1,FALSE)/VLOOKUP(Q$2,Listen!$B$5:$G$95,$J620+1,FALSE),"-")*IF($D620="Abgabe",0,1),"")</f>
        <v/>
      </c>
      <c r="R620" s="111" t="str">
        <f>IFERROR(IF($C620=R$2,$G620*VLOOKUP($F620,Listen!$B$5:$G$95,$J620+1,FALSE)/VLOOKUP(R$2,Listen!$B$5:$G$95,$J620+1,FALSE),"-")*IF($D620="Abgabe",0,1),"")</f>
        <v/>
      </c>
    </row>
    <row r="621" spans="2:18">
      <c r="B621" s="130"/>
      <c r="C621" s="95" t="str">
        <f>IFERROR(YEAR(VLOOKUP($B621,A_Stammdaten!$B$18:$G$218,3,FALSE)),"")</f>
        <v/>
      </c>
      <c r="D621" s="95" t="str">
        <f>IFERROR(VLOOKUP($B621,A_Stammdaten!$B$18:$G$218,6,FALSE),"")</f>
        <v/>
      </c>
      <c r="E621" s="131"/>
      <c r="F621" s="130"/>
      <c r="G621" s="130"/>
      <c r="H621" s="96"/>
      <c r="I621" s="105" t="str">
        <f>IFERROR(VLOOKUP($E621,Listen!$I$5:$K$41,2,FALSE),"")</f>
        <v/>
      </c>
      <c r="J621" s="105" t="str">
        <f>IFERROR(VLOOKUP($E621,Listen!$I$5:$K$41,3,FALSE),"")</f>
        <v/>
      </c>
      <c r="K621" s="111" t="str">
        <f>IFERROR(IF($C621=K$2,$G621*VLOOKUP($F621,Listen!$B$5:$G$95,$J621+1,FALSE)/VLOOKUP(K$2,Listen!$B$5:$G$95,$J621+1,FALSE),"-")*IF($D621="Abgabe",0,1),"")</f>
        <v/>
      </c>
      <c r="L621" s="111" t="str">
        <f>IFERROR(IF($C621=L$2,$G621*VLOOKUP($F621,Listen!$B$5:$G$95,$J621+1,FALSE)/VLOOKUP(L$2,Listen!$B$5:$G$95,$J621+1,FALSE),"-")*IF($D621="Abgabe",0,1),"")</f>
        <v/>
      </c>
      <c r="M621" s="111" t="str">
        <f>IFERROR(IF($C621=M$2,$G621*VLOOKUP($F621,Listen!$B$5:$G$95,$J621+1,FALSE)/VLOOKUP(M$2,Listen!$B$5:$G$95,$J621+1,FALSE),"-")*IF($D621="Abgabe",0,1),"")</f>
        <v/>
      </c>
      <c r="N621" s="111" t="str">
        <f>IFERROR(IF($C621=N$2,$G621*VLOOKUP($F621,Listen!$B$5:$G$95,$J621+1,FALSE)/VLOOKUP(N$2,Listen!$B$5:$G$95,$J621+1,FALSE),"-")*IF($D621="Abgabe",0,1),"")</f>
        <v/>
      </c>
      <c r="O621" s="111" t="str">
        <f>IFERROR(IF($C621=O$2,$G621*VLOOKUP($F621,Listen!$B$5:$G$95,$J621+1,FALSE)/VLOOKUP(O$2,Listen!$B$5:$G$95,$J621+1,FALSE),"-")*IF($D621="Abgabe",0,1),"")</f>
        <v/>
      </c>
      <c r="P621" s="111" t="str">
        <f>IFERROR(IF($C621=P$2,$G621*VLOOKUP($F621,Listen!$B$5:$G$95,$J621+1,FALSE)/VLOOKUP(P$2,Listen!$B$5:$G$95,$J621+1,FALSE),"-")*IF($D621="Abgabe",0,1),"")</f>
        <v/>
      </c>
      <c r="Q621" s="111" t="str">
        <f>IFERROR(IF($C621=Q$2,$G621*VLOOKUP($F621,Listen!$B$5:$G$95,$J621+1,FALSE)/VLOOKUP(Q$2,Listen!$B$5:$G$95,$J621+1,FALSE),"-")*IF($D621="Abgabe",0,1),"")</f>
        <v/>
      </c>
      <c r="R621" s="111" t="str">
        <f>IFERROR(IF($C621=R$2,$G621*VLOOKUP($F621,Listen!$B$5:$G$95,$J621+1,FALSE)/VLOOKUP(R$2,Listen!$B$5:$G$95,$J621+1,FALSE),"-")*IF($D621="Abgabe",0,1),"")</f>
        <v/>
      </c>
    </row>
    <row r="622" spans="2:18">
      <c r="B622" s="130"/>
      <c r="C622" s="95" t="str">
        <f>IFERROR(YEAR(VLOOKUP($B622,A_Stammdaten!$B$18:$G$218,3,FALSE)),"")</f>
        <v/>
      </c>
      <c r="D622" s="95" t="str">
        <f>IFERROR(VLOOKUP($B622,A_Stammdaten!$B$18:$G$218,6,FALSE),"")</f>
        <v/>
      </c>
      <c r="E622" s="131"/>
      <c r="F622" s="130"/>
      <c r="G622" s="130"/>
      <c r="H622" s="96"/>
      <c r="I622" s="105" t="str">
        <f>IFERROR(VLOOKUP($E622,Listen!$I$5:$K$41,2,FALSE),"")</f>
        <v/>
      </c>
      <c r="J622" s="105" t="str">
        <f>IFERROR(VLOOKUP($E622,Listen!$I$5:$K$41,3,FALSE),"")</f>
        <v/>
      </c>
      <c r="K622" s="111" t="str">
        <f>IFERROR(IF($C622=K$2,$G622*VLOOKUP($F622,Listen!$B$5:$G$95,$J622+1,FALSE)/VLOOKUP(K$2,Listen!$B$5:$G$95,$J622+1,FALSE),"-")*IF($D622="Abgabe",0,1),"")</f>
        <v/>
      </c>
      <c r="L622" s="111" t="str">
        <f>IFERROR(IF($C622=L$2,$G622*VLOOKUP($F622,Listen!$B$5:$G$95,$J622+1,FALSE)/VLOOKUP(L$2,Listen!$B$5:$G$95,$J622+1,FALSE),"-")*IF($D622="Abgabe",0,1),"")</f>
        <v/>
      </c>
      <c r="M622" s="111" t="str">
        <f>IFERROR(IF($C622=M$2,$G622*VLOOKUP($F622,Listen!$B$5:$G$95,$J622+1,FALSE)/VLOOKUP(M$2,Listen!$B$5:$G$95,$J622+1,FALSE),"-")*IF($D622="Abgabe",0,1),"")</f>
        <v/>
      </c>
      <c r="N622" s="111" t="str">
        <f>IFERROR(IF($C622=N$2,$G622*VLOOKUP($F622,Listen!$B$5:$G$95,$J622+1,FALSE)/VLOOKUP(N$2,Listen!$B$5:$G$95,$J622+1,FALSE),"-")*IF($D622="Abgabe",0,1),"")</f>
        <v/>
      </c>
      <c r="O622" s="111" t="str">
        <f>IFERROR(IF($C622=O$2,$G622*VLOOKUP($F622,Listen!$B$5:$G$95,$J622+1,FALSE)/VLOOKUP(O$2,Listen!$B$5:$G$95,$J622+1,FALSE),"-")*IF($D622="Abgabe",0,1),"")</f>
        <v/>
      </c>
      <c r="P622" s="111" t="str">
        <f>IFERROR(IF($C622=P$2,$G622*VLOOKUP($F622,Listen!$B$5:$G$95,$J622+1,FALSE)/VLOOKUP(P$2,Listen!$B$5:$G$95,$J622+1,FALSE),"-")*IF($D622="Abgabe",0,1),"")</f>
        <v/>
      </c>
      <c r="Q622" s="111" t="str">
        <f>IFERROR(IF($C622=Q$2,$G622*VLOOKUP($F622,Listen!$B$5:$G$95,$J622+1,FALSE)/VLOOKUP(Q$2,Listen!$B$5:$G$95,$J622+1,FALSE),"-")*IF($D622="Abgabe",0,1),"")</f>
        <v/>
      </c>
      <c r="R622" s="111" t="str">
        <f>IFERROR(IF($C622=R$2,$G622*VLOOKUP($F622,Listen!$B$5:$G$95,$J622+1,FALSE)/VLOOKUP(R$2,Listen!$B$5:$G$95,$J622+1,FALSE),"-")*IF($D622="Abgabe",0,1),"")</f>
        <v/>
      </c>
    </row>
    <row r="623" spans="2:18">
      <c r="B623" s="130"/>
      <c r="C623" s="95" t="str">
        <f>IFERROR(YEAR(VLOOKUP($B623,A_Stammdaten!$B$18:$G$218,3,FALSE)),"")</f>
        <v/>
      </c>
      <c r="D623" s="95" t="str">
        <f>IFERROR(VLOOKUP($B623,A_Stammdaten!$B$18:$G$218,6,FALSE),"")</f>
        <v/>
      </c>
      <c r="E623" s="131"/>
      <c r="F623" s="130"/>
      <c r="G623" s="130"/>
      <c r="H623" s="96"/>
      <c r="I623" s="105" t="str">
        <f>IFERROR(VLOOKUP($E623,Listen!$I$5:$K$41,2,FALSE),"")</f>
        <v/>
      </c>
      <c r="J623" s="105" t="str">
        <f>IFERROR(VLOOKUP($E623,Listen!$I$5:$K$41,3,FALSE),"")</f>
        <v/>
      </c>
      <c r="K623" s="111" t="str">
        <f>IFERROR(IF($C623=K$2,$G623*VLOOKUP($F623,Listen!$B$5:$G$95,$J623+1,FALSE)/VLOOKUP(K$2,Listen!$B$5:$G$95,$J623+1,FALSE),"-")*IF($D623="Abgabe",0,1),"")</f>
        <v/>
      </c>
      <c r="L623" s="111" t="str">
        <f>IFERROR(IF($C623=L$2,$G623*VLOOKUP($F623,Listen!$B$5:$G$95,$J623+1,FALSE)/VLOOKUP(L$2,Listen!$B$5:$G$95,$J623+1,FALSE),"-")*IF($D623="Abgabe",0,1),"")</f>
        <v/>
      </c>
      <c r="M623" s="111" t="str">
        <f>IFERROR(IF($C623=M$2,$G623*VLOOKUP($F623,Listen!$B$5:$G$95,$J623+1,FALSE)/VLOOKUP(M$2,Listen!$B$5:$G$95,$J623+1,FALSE),"-")*IF($D623="Abgabe",0,1),"")</f>
        <v/>
      </c>
      <c r="N623" s="111" t="str">
        <f>IFERROR(IF($C623=N$2,$G623*VLOOKUP($F623,Listen!$B$5:$G$95,$J623+1,FALSE)/VLOOKUP(N$2,Listen!$B$5:$G$95,$J623+1,FALSE),"-")*IF($D623="Abgabe",0,1),"")</f>
        <v/>
      </c>
      <c r="O623" s="111" t="str">
        <f>IFERROR(IF($C623=O$2,$G623*VLOOKUP($F623,Listen!$B$5:$G$95,$J623+1,FALSE)/VLOOKUP(O$2,Listen!$B$5:$G$95,$J623+1,FALSE),"-")*IF($D623="Abgabe",0,1),"")</f>
        <v/>
      </c>
      <c r="P623" s="111" t="str">
        <f>IFERROR(IF($C623=P$2,$G623*VLOOKUP($F623,Listen!$B$5:$G$95,$J623+1,FALSE)/VLOOKUP(P$2,Listen!$B$5:$G$95,$J623+1,FALSE),"-")*IF($D623="Abgabe",0,1),"")</f>
        <v/>
      </c>
      <c r="Q623" s="111" t="str">
        <f>IFERROR(IF($C623=Q$2,$G623*VLOOKUP($F623,Listen!$B$5:$G$95,$J623+1,FALSE)/VLOOKUP(Q$2,Listen!$B$5:$G$95,$J623+1,FALSE),"-")*IF($D623="Abgabe",0,1),"")</f>
        <v/>
      </c>
      <c r="R623" s="111" t="str">
        <f>IFERROR(IF($C623=R$2,$G623*VLOOKUP($F623,Listen!$B$5:$G$95,$J623+1,FALSE)/VLOOKUP(R$2,Listen!$B$5:$G$95,$J623+1,FALSE),"-")*IF($D623="Abgabe",0,1),"")</f>
        <v/>
      </c>
    </row>
    <row r="624" spans="2:18">
      <c r="B624" s="130"/>
      <c r="C624" s="95" t="str">
        <f>IFERROR(YEAR(VLOOKUP($B624,A_Stammdaten!$B$18:$G$218,3,FALSE)),"")</f>
        <v/>
      </c>
      <c r="D624" s="95" t="str">
        <f>IFERROR(VLOOKUP($B624,A_Stammdaten!$B$18:$G$218,6,FALSE),"")</f>
        <v/>
      </c>
      <c r="E624" s="131"/>
      <c r="F624" s="130"/>
      <c r="G624" s="130"/>
      <c r="H624" s="96"/>
      <c r="I624" s="105" t="str">
        <f>IFERROR(VLOOKUP($E624,Listen!$I$5:$K$41,2,FALSE),"")</f>
        <v/>
      </c>
      <c r="J624" s="105" t="str">
        <f>IFERROR(VLOOKUP($E624,Listen!$I$5:$K$41,3,FALSE),"")</f>
        <v/>
      </c>
      <c r="K624" s="111" t="str">
        <f>IFERROR(IF($C624=K$2,$G624*VLOOKUP($F624,Listen!$B$5:$G$95,$J624+1,FALSE)/VLOOKUP(K$2,Listen!$B$5:$G$95,$J624+1,FALSE),"-")*IF($D624="Abgabe",0,1),"")</f>
        <v/>
      </c>
      <c r="L624" s="111" t="str">
        <f>IFERROR(IF($C624=L$2,$G624*VLOOKUP($F624,Listen!$B$5:$G$95,$J624+1,FALSE)/VLOOKUP(L$2,Listen!$B$5:$G$95,$J624+1,FALSE),"-")*IF($D624="Abgabe",0,1),"")</f>
        <v/>
      </c>
      <c r="M624" s="111" t="str">
        <f>IFERROR(IF($C624=M$2,$G624*VLOOKUP($F624,Listen!$B$5:$G$95,$J624+1,FALSE)/VLOOKUP(M$2,Listen!$B$5:$G$95,$J624+1,FALSE),"-")*IF($D624="Abgabe",0,1),"")</f>
        <v/>
      </c>
      <c r="N624" s="111" t="str">
        <f>IFERROR(IF($C624=N$2,$G624*VLOOKUP($F624,Listen!$B$5:$G$95,$J624+1,FALSE)/VLOOKUP(N$2,Listen!$B$5:$G$95,$J624+1,FALSE),"-")*IF($D624="Abgabe",0,1),"")</f>
        <v/>
      </c>
      <c r="O624" s="111" t="str">
        <f>IFERROR(IF($C624=O$2,$G624*VLOOKUP($F624,Listen!$B$5:$G$95,$J624+1,FALSE)/VLOOKUP(O$2,Listen!$B$5:$G$95,$J624+1,FALSE),"-")*IF($D624="Abgabe",0,1),"")</f>
        <v/>
      </c>
      <c r="P624" s="111" t="str">
        <f>IFERROR(IF($C624=P$2,$G624*VLOOKUP($F624,Listen!$B$5:$G$95,$J624+1,FALSE)/VLOOKUP(P$2,Listen!$B$5:$G$95,$J624+1,FALSE),"-")*IF($D624="Abgabe",0,1),"")</f>
        <v/>
      </c>
      <c r="Q624" s="111" t="str">
        <f>IFERROR(IF($C624=Q$2,$G624*VLOOKUP($F624,Listen!$B$5:$G$95,$J624+1,FALSE)/VLOOKUP(Q$2,Listen!$B$5:$G$95,$J624+1,FALSE),"-")*IF($D624="Abgabe",0,1),"")</f>
        <v/>
      </c>
      <c r="R624" s="111" t="str">
        <f>IFERROR(IF($C624=R$2,$G624*VLOOKUP($F624,Listen!$B$5:$G$95,$J624+1,FALSE)/VLOOKUP(R$2,Listen!$B$5:$G$95,$J624+1,FALSE),"-")*IF($D624="Abgabe",0,1),"")</f>
        <v/>
      </c>
    </row>
    <row r="625" spans="2:18">
      <c r="B625" s="130"/>
      <c r="C625" s="95" t="str">
        <f>IFERROR(YEAR(VLOOKUP($B625,A_Stammdaten!$B$18:$G$218,3,FALSE)),"")</f>
        <v/>
      </c>
      <c r="D625" s="95" t="str">
        <f>IFERROR(VLOOKUP($B625,A_Stammdaten!$B$18:$G$218,6,FALSE),"")</f>
        <v/>
      </c>
      <c r="E625" s="131"/>
      <c r="F625" s="130"/>
      <c r="G625" s="130"/>
      <c r="H625" s="96"/>
      <c r="I625" s="105" t="str">
        <f>IFERROR(VLOOKUP($E625,Listen!$I$5:$K$41,2,FALSE),"")</f>
        <v/>
      </c>
      <c r="J625" s="105" t="str">
        <f>IFERROR(VLOOKUP($E625,Listen!$I$5:$K$41,3,FALSE),"")</f>
        <v/>
      </c>
      <c r="K625" s="111" t="str">
        <f>IFERROR(IF($C625=K$2,$G625*VLOOKUP($F625,Listen!$B$5:$G$95,$J625+1,FALSE)/VLOOKUP(K$2,Listen!$B$5:$G$95,$J625+1,FALSE),"-")*IF($D625="Abgabe",0,1),"")</f>
        <v/>
      </c>
      <c r="L625" s="111" t="str">
        <f>IFERROR(IF($C625=L$2,$G625*VLOOKUP($F625,Listen!$B$5:$G$95,$J625+1,FALSE)/VLOOKUP(L$2,Listen!$B$5:$G$95,$J625+1,FALSE),"-")*IF($D625="Abgabe",0,1),"")</f>
        <v/>
      </c>
      <c r="M625" s="111" t="str">
        <f>IFERROR(IF($C625=M$2,$G625*VLOOKUP($F625,Listen!$B$5:$G$95,$J625+1,FALSE)/VLOOKUP(M$2,Listen!$B$5:$G$95,$J625+1,FALSE),"-")*IF($D625="Abgabe",0,1),"")</f>
        <v/>
      </c>
      <c r="N625" s="111" t="str">
        <f>IFERROR(IF($C625=N$2,$G625*VLOOKUP($F625,Listen!$B$5:$G$95,$J625+1,FALSE)/VLOOKUP(N$2,Listen!$B$5:$G$95,$J625+1,FALSE),"-")*IF($D625="Abgabe",0,1),"")</f>
        <v/>
      </c>
      <c r="O625" s="111" t="str">
        <f>IFERROR(IF($C625=O$2,$G625*VLOOKUP($F625,Listen!$B$5:$G$95,$J625+1,FALSE)/VLOOKUP(O$2,Listen!$B$5:$G$95,$J625+1,FALSE),"-")*IF($D625="Abgabe",0,1),"")</f>
        <v/>
      </c>
      <c r="P625" s="111" t="str">
        <f>IFERROR(IF($C625=P$2,$G625*VLOOKUP($F625,Listen!$B$5:$G$95,$J625+1,FALSE)/VLOOKUP(P$2,Listen!$B$5:$G$95,$J625+1,FALSE),"-")*IF($D625="Abgabe",0,1),"")</f>
        <v/>
      </c>
      <c r="Q625" s="111" t="str">
        <f>IFERROR(IF($C625=Q$2,$G625*VLOOKUP($F625,Listen!$B$5:$G$95,$J625+1,FALSE)/VLOOKUP(Q$2,Listen!$B$5:$G$95,$J625+1,FALSE),"-")*IF($D625="Abgabe",0,1),"")</f>
        <v/>
      </c>
      <c r="R625" s="111" t="str">
        <f>IFERROR(IF($C625=R$2,$G625*VLOOKUP($F625,Listen!$B$5:$G$95,$J625+1,FALSE)/VLOOKUP(R$2,Listen!$B$5:$G$95,$J625+1,FALSE),"-")*IF($D625="Abgabe",0,1),"")</f>
        <v/>
      </c>
    </row>
    <row r="626" spans="2:18">
      <c r="B626" s="130"/>
      <c r="C626" s="95" t="str">
        <f>IFERROR(YEAR(VLOOKUP($B626,A_Stammdaten!$B$18:$G$218,3,FALSE)),"")</f>
        <v/>
      </c>
      <c r="D626" s="95" t="str">
        <f>IFERROR(VLOOKUP($B626,A_Stammdaten!$B$18:$G$218,6,FALSE),"")</f>
        <v/>
      </c>
      <c r="E626" s="131"/>
      <c r="F626" s="130"/>
      <c r="G626" s="130"/>
      <c r="H626" s="96"/>
      <c r="I626" s="105" t="str">
        <f>IFERROR(VLOOKUP($E626,Listen!$I$5:$K$41,2,FALSE),"")</f>
        <v/>
      </c>
      <c r="J626" s="105" t="str">
        <f>IFERROR(VLOOKUP($E626,Listen!$I$5:$K$41,3,FALSE),"")</f>
        <v/>
      </c>
      <c r="K626" s="111" t="str">
        <f>IFERROR(IF($C626=K$2,$G626*VLOOKUP($F626,Listen!$B$5:$G$95,$J626+1,FALSE)/VLOOKUP(K$2,Listen!$B$5:$G$95,$J626+1,FALSE),"-")*IF($D626="Abgabe",0,1),"")</f>
        <v/>
      </c>
      <c r="L626" s="111" t="str">
        <f>IFERROR(IF($C626=L$2,$G626*VLOOKUP($F626,Listen!$B$5:$G$95,$J626+1,FALSE)/VLOOKUP(L$2,Listen!$B$5:$G$95,$J626+1,FALSE),"-")*IF($D626="Abgabe",0,1),"")</f>
        <v/>
      </c>
      <c r="M626" s="111" t="str">
        <f>IFERROR(IF($C626=M$2,$G626*VLOOKUP($F626,Listen!$B$5:$G$95,$J626+1,FALSE)/VLOOKUP(M$2,Listen!$B$5:$G$95,$J626+1,FALSE),"-")*IF($D626="Abgabe",0,1),"")</f>
        <v/>
      </c>
      <c r="N626" s="111" t="str">
        <f>IFERROR(IF($C626=N$2,$G626*VLOOKUP($F626,Listen!$B$5:$G$95,$J626+1,FALSE)/VLOOKUP(N$2,Listen!$B$5:$G$95,$J626+1,FALSE),"-")*IF($D626="Abgabe",0,1),"")</f>
        <v/>
      </c>
      <c r="O626" s="111" t="str">
        <f>IFERROR(IF($C626=O$2,$G626*VLOOKUP($F626,Listen!$B$5:$G$95,$J626+1,FALSE)/VLOOKUP(O$2,Listen!$B$5:$G$95,$J626+1,FALSE),"-")*IF($D626="Abgabe",0,1),"")</f>
        <v/>
      </c>
      <c r="P626" s="111" t="str">
        <f>IFERROR(IF($C626=P$2,$G626*VLOOKUP($F626,Listen!$B$5:$G$95,$J626+1,FALSE)/VLOOKUP(P$2,Listen!$B$5:$G$95,$J626+1,FALSE),"-")*IF($D626="Abgabe",0,1),"")</f>
        <v/>
      </c>
      <c r="Q626" s="111" t="str">
        <f>IFERROR(IF($C626=Q$2,$G626*VLOOKUP($F626,Listen!$B$5:$G$95,$J626+1,FALSE)/VLOOKUP(Q$2,Listen!$B$5:$G$95,$J626+1,FALSE),"-")*IF($D626="Abgabe",0,1),"")</f>
        <v/>
      </c>
      <c r="R626" s="111" t="str">
        <f>IFERROR(IF($C626=R$2,$G626*VLOOKUP($F626,Listen!$B$5:$G$95,$J626+1,FALSE)/VLOOKUP(R$2,Listen!$B$5:$G$95,$J626+1,FALSE),"-")*IF($D626="Abgabe",0,1),"")</f>
        <v/>
      </c>
    </row>
    <row r="627" spans="2:18">
      <c r="B627" s="130"/>
      <c r="C627" s="95" t="str">
        <f>IFERROR(YEAR(VLOOKUP($B627,A_Stammdaten!$B$18:$G$218,3,FALSE)),"")</f>
        <v/>
      </c>
      <c r="D627" s="95" t="str">
        <f>IFERROR(VLOOKUP($B627,A_Stammdaten!$B$18:$G$218,6,FALSE),"")</f>
        <v/>
      </c>
      <c r="E627" s="131"/>
      <c r="F627" s="130"/>
      <c r="G627" s="130"/>
      <c r="H627" s="96"/>
      <c r="I627" s="105" t="str">
        <f>IFERROR(VLOOKUP($E627,Listen!$I$5:$K$41,2,FALSE),"")</f>
        <v/>
      </c>
      <c r="J627" s="105" t="str">
        <f>IFERROR(VLOOKUP($E627,Listen!$I$5:$K$41,3,FALSE),"")</f>
        <v/>
      </c>
      <c r="K627" s="111" t="str">
        <f>IFERROR(IF($C627=K$2,$G627*VLOOKUP($F627,Listen!$B$5:$G$95,$J627+1,FALSE)/VLOOKUP(K$2,Listen!$B$5:$G$95,$J627+1,FALSE),"-")*IF($D627="Abgabe",0,1),"")</f>
        <v/>
      </c>
      <c r="L627" s="111" t="str">
        <f>IFERROR(IF($C627=L$2,$G627*VLOOKUP($F627,Listen!$B$5:$G$95,$J627+1,FALSE)/VLOOKUP(L$2,Listen!$B$5:$G$95,$J627+1,FALSE),"-")*IF($D627="Abgabe",0,1),"")</f>
        <v/>
      </c>
      <c r="M627" s="111" t="str">
        <f>IFERROR(IF($C627=M$2,$G627*VLOOKUP($F627,Listen!$B$5:$G$95,$J627+1,FALSE)/VLOOKUP(M$2,Listen!$B$5:$G$95,$J627+1,FALSE),"-")*IF($D627="Abgabe",0,1),"")</f>
        <v/>
      </c>
      <c r="N627" s="111" t="str">
        <f>IFERROR(IF($C627=N$2,$G627*VLOOKUP($F627,Listen!$B$5:$G$95,$J627+1,FALSE)/VLOOKUP(N$2,Listen!$B$5:$G$95,$J627+1,FALSE),"-")*IF($D627="Abgabe",0,1),"")</f>
        <v/>
      </c>
      <c r="O627" s="111" t="str">
        <f>IFERROR(IF($C627=O$2,$G627*VLOOKUP($F627,Listen!$B$5:$G$95,$J627+1,FALSE)/VLOOKUP(O$2,Listen!$B$5:$G$95,$J627+1,FALSE),"-")*IF($D627="Abgabe",0,1),"")</f>
        <v/>
      </c>
      <c r="P627" s="111" t="str">
        <f>IFERROR(IF($C627=P$2,$G627*VLOOKUP($F627,Listen!$B$5:$G$95,$J627+1,FALSE)/VLOOKUP(P$2,Listen!$B$5:$G$95,$J627+1,FALSE),"-")*IF($D627="Abgabe",0,1),"")</f>
        <v/>
      </c>
      <c r="Q627" s="111" t="str">
        <f>IFERROR(IF($C627=Q$2,$G627*VLOOKUP($F627,Listen!$B$5:$G$95,$J627+1,FALSE)/VLOOKUP(Q$2,Listen!$B$5:$G$95,$J627+1,FALSE),"-")*IF($D627="Abgabe",0,1),"")</f>
        <v/>
      </c>
      <c r="R627" s="111" t="str">
        <f>IFERROR(IF($C627=R$2,$G627*VLOOKUP($F627,Listen!$B$5:$G$95,$J627+1,FALSE)/VLOOKUP(R$2,Listen!$B$5:$G$95,$J627+1,FALSE),"-")*IF($D627="Abgabe",0,1),"")</f>
        <v/>
      </c>
    </row>
    <row r="628" spans="2:18">
      <c r="B628" s="130"/>
      <c r="C628" s="95" t="str">
        <f>IFERROR(YEAR(VLOOKUP($B628,A_Stammdaten!$B$18:$G$218,3,FALSE)),"")</f>
        <v/>
      </c>
      <c r="D628" s="95" t="str">
        <f>IFERROR(VLOOKUP($B628,A_Stammdaten!$B$18:$G$218,6,FALSE),"")</f>
        <v/>
      </c>
      <c r="E628" s="131"/>
      <c r="F628" s="130"/>
      <c r="G628" s="130"/>
      <c r="H628" s="96"/>
      <c r="I628" s="105" t="str">
        <f>IFERROR(VLOOKUP($E628,Listen!$I$5:$K$41,2,FALSE),"")</f>
        <v/>
      </c>
      <c r="J628" s="105" t="str">
        <f>IFERROR(VLOOKUP($E628,Listen!$I$5:$K$41,3,FALSE),"")</f>
        <v/>
      </c>
      <c r="K628" s="111" t="str">
        <f>IFERROR(IF($C628=K$2,$G628*VLOOKUP($F628,Listen!$B$5:$G$95,$J628+1,FALSE)/VLOOKUP(K$2,Listen!$B$5:$G$95,$J628+1,FALSE),"-")*IF($D628="Abgabe",0,1),"")</f>
        <v/>
      </c>
      <c r="L628" s="111" t="str">
        <f>IFERROR(IF($C628=L$2,$G628*VLOOKUP($F628,Listen!$B$5:$G$95,$J628+1,FALSE)/VLOOKUP(L$2,Listen!$B$5:$G$95,$J628+1,FALSE),"-")*IF($D628="Abgabe",0,1),"")</f>
        <v/>
      </c>
      <c r="M628" s="111" t="str">
        <f>IFERROR(IF($C628=M$2,$G628*VLOOKUP($F628,Listen!$B$5:$G$95,$J628+1,FALSE)/VLOOKUP(M$2,Listen!$B$5:$G$95,$J628+1,FALSE),"-")*IF($D628="Abgabe",0,1),"")</f>
        <v/>
      </c>
      <c r="N628" s="111" t="str">
        <f>IFERROR(IF($C628=N$2,$G628*VLOOKUP($F628,Listen!$B$5:$G$95,$J628+1,FALSE)/VLOOKUP(N$2,Listen!$B$5:$G$95,$J628+1,FALSE),"-")*IF($D628="Abgabe",0,1),"")</f>
        <v/>
      </c>
      <c r="O628" s="111" t="str">
        <f>IFERROR(IF($C628=O$2,$G628*VLOOKUP($F628,Listen!$B$5:$G$95,$J628+1,FALSE)/VLOOKUP(O$2,Listen!$B$5:$G$95,$J628+1,FALSE),"-")*IF($D628="Abgabe",0,1),"")</f>
        <v/>
      </c>
      <c r="P628" s="111" t="str">
        <f>IFERROR(IF($C628=P$2,$G628*VLOOKUP($F628,Listen!$B$5:$G$95,$J628+1,FALSE)/VLOOKUP(P$2,Listen!$B$5:$G$95,$J628+1,FALSE),"-")*IF($D628="Abgabe",0,1),"")</f>
        <v/>
      </c>
      <c r="Q628" s="111" t="str">
        <f>IFERROR(IF($C628=Q$2,$G628*VLOOKUP($F628,Listen!$B$5:$G$95,$J628+1,FALSE)/VLOOKUP(Q$2,Listen!$B$5:$G$95,$J628+1,FALSE),"-")*IF($D628="Abgabe",0,1),"")</f>
        <v/>
      </c>
      <c r="R628" s="111" t="str">
        <f>IFERROR(IF($C628=R$2,$G628*VLOOKUP($F628,Listen!$B$5:$G$95,$J628+1,FALSE)/VLOOKUP(R$2,Listen!$B$5:$G$95,$J628+1,FALSE),"-")*IF($D628="Abgabe",0,1),"")</f>
        <v/>
      </c>
    </row>
    <row r="629" spans="2:18">
      <c r="B629" s="130"/>
      <c r="C629" s="95" t="str">
        <f>IFERROR(YEAR(VLOOKUP($B629,A_Stammdaten!$B$18:$G$218,3,FALSE)),"")</f>
        <v/>
      </c>
      <c r="D629" s="95" t="str">
        <f>IFERROR(VLOOKUP($B629,A_Stammdaten!$B$18:$G$218,6,FALSE),"")</f>
        <v/>
      </c>
      <c r="E629" s="131"/>
      <c r="F629" s="130"/>
      <c r="G629" s="130"/>
      <c r="H629" s="96"/>
      <c r="I629" s="105" t="str">
        <f>IFERROR(VLOOKUP($E629,Listen!$I$5:$K$41,2,FALSE),"")</f>
        <v/>
      </c>
      <c r="J629" s="105" t="str">
        <f>IFERROR(VLOOKUP($E629,Listen!$I$5:$K$41,3,FALSE),"")</f>
        <v/>
      </c>
      <c r="K629" s="111" t="str">
        <f>IFERROR(IF($C629=K$2,$G629*VLOOKUP($F629,Listen!$B$5:$G$95,$J629+1,FALSE)/VLOOKUP(K$2,Listen!$B$5:$G$95,$J629+1,FALSE),"-")*IF($D629="Abgabe",0,1),"")</f>
        <v/>
      </c>
      <c r="L629" s="111" t="str">
        <f>IFERROR(IF($C629=L$2,$G629*VLOOKUP($F629,Listen!$B$5:$G$95,$J629+1,FALSE)/VLOOKUP(L$2,Listen!$B$5:$G$95,$J629+1,FALSE),"-")*IF($D629="Abgabe",0,1),"")</f>
        <v/>
      </c>
      <c r="M629" s="111" t="str">
        <f>IFERROR(IF($C629=M$2,$G629*VLOOKUP($F629,Listen!$B$5:$G$95,$J629+1,FALSE)/VLOOKUP(M$2,Listen!$B$5:$G$95,$J629+1,FALSE),"-")*IF($D629="Abgabe",0,1),"")</f>
        <v/>
      </c>
      <c r="N629" s="111" t="str">
        <f>IFERROR(IF($C629=N$2,$G629*VLOOKUP($F629,Listen!$B$5:$G$95,$J629+1,FALSE)/VLOOKUP(N$2,Listen!$B$5:$G$95,$J629+1,FALSE),"-")*IF($D629="Abgabe",0,1),"")</f>
        <v/>
      </c>
      <c r="O629" s="111" t="str">
        <f>IFERROR(IF($C629=O$2,$G629*VLOOKUP($F629,Listen!$B$5:$G$95,$J629+1,FALSE)/VLOOKUP(O$2,Listen!$B$5:$G$95,$J629+1,FALSE),"-")*IF($D629="Abgabe",0,1),"")</f>
        <v/>
      </c>
      <c r="P629" s="111" t="str">
        <f>IFERROR(IF($C629=P$2,$G629*VLOOKUP($F629,Listen!$B$5:$G$95,$J629+1,FALSE)/VLOOKUP(P$2,Listen!$B$5:$G$95,$J629+1,FALSE),"-")*IF($D629="Abgabe",0,1),"")</f>
        <v/>
      </c>
      <c r="Q629" s="111" t="str">
        <f>IFERROR(IF($C629=Q$2,$G629*VLOOKUP($F629,Listen!$B$5:$G$95,$J629+1,FALSE)/VLOOKUP(Q$2,Listen!$B$5:$G$95,$J629+1,FALSE),"-")*IF($D629="Abgabe",0,1),"")</f>
        <v/>
      </c>
      <c r="R629" s="111" t="str">
        <f>IFERROR(IF($C629=R$2,$G629*VLOOKUP($F629,Listen!$B$5:$G$95,$J629+1,FALSE)/VLOOKUP(R$2,Listen!$B$5:$G$95,$J629+1,FALSE),"-")*IF($D629="Abgabe",0,1),"")</f>
        <v/>
      </c>
    </row>
    <row r="630" spans="2:18">
      <c r="B630" s="130"/>
      <c r="C630" s="95" t="str">
        <f>IFERROR(YEAR(VLOOKUP($B630,A_Stammdaten!$B$18:$G$218,3,FALSE)),"")</f>
        <v/>
      </c>
      <c r="D630" s="95" t="str">
        <f>IFERROR(VLOOKUP($B630,A_Stammdaten!$B$18:$G$218,6,FALSE),"")</f>
        <v/>
      </c>
      <c r="E630" s="131"/>
      <c r="F630" s="130"/>
      <c r="G630" s="130"/>
      <c r="H630" s="96"/>
      <c r="I630" s="105" t="str">
        <f>IFERROR(VLOOKUP($E630,Listen!$I$5:$K$41,2,FALSE),"")</f>
        <v/>
      </c>
      <c r="J630" s="105" t="str">
        <f>IFERROR(VLOOKUP($E630,Listen!$I$5:$K$41,3,FALSE),"")</f>
        <v/>
      </c>
      <c r="K630" s="111" t="str">
        <f>IFERROR(IF($C630=K$2,$G630*VLOOKUP($F630,Listen!$B$5:$G$95,$J630+1,FALSE)/VLOOKUP(K$2,Listen!$B$5:$G$95,$J630+1,FALSE),"-")*IF($D630="Abgabe",0,1),"")</f>
        <v/>
      </c>
      <c r="L630" s="111" t="str">
        <f>IFERROR(IF($C630=L$2,$G630*VLOOKUP($F630,Listen!$B$5:$G$95,$J630+1,FALSE)/VLOOKUP(L$2,Listen!$B$5:$G$95,$J630+1,FALSE),"-")*IF($D630="Abgabe",0,1),"")</f>
        <v/>
      </c>
      <c r="M630" s="111" t="str">
        <f>IFERROR(IF($C630=M$2,$G630*VLOOKUP($F630,Listen!$B$5:$G$95,$J630+1,FALSE)/VLOOKUP(M$2,Listen!$B$5:$G$95,$J630+1,FALSE),"-")*IF($D630="Abgabe",0,1),"")</f>
        <v/>
      </c>
      <c r="N630" s="111" t="str">
        <f>IFERROR(IF($C630=N$2,$G630*VLOOKUP($F630,Listen!$B$5:$G$95,$J630+1,FALSE)/VLOOKUP(N$2,Listen!$B$5:$G$95,$J630+1,FALSE),"-")*IF($D630="Abgabe",0,1),"")</f>
        <v/>
      </c>
      <c r="O630" s="111" t="str">
        <f>IFERROR(IF($C630=O$2,$G630*VLOOKUP($F630,Listen!$B$5:$G$95,$J630+1,FALSE)/VLOOKUP(O$2,Listen!$B$5:$G$95,$J630+1,FALSE),"-")*IF($D630="Abgabe",0,1),"")</f>
        <v/>
      </c>
      <c r="P630" s="111" t="str">
        <f>IFERROR(IF($C630=P$2,$G630*VLOOKUP($F630,Listen!$B$5:$G$95,$J630+1,FALSE)/VLOOKUP(P$2,Listen!$B$5:$G$95,$J630+1,FALSE),"-")*IF($D630="Abgabe",0,1),"")</f>
        <v/>
      </c>
      <c r="Q630" s="111" t="str">
        <f>IFERROR(IF($C630=Q$2,$G630*VLOOKUP($F630,Listen!$B$5:$G$95,$J630+1,FALSE)/VLOOKUP(Q$2,Listen!$B$5:$G$95,$J630+1,FALSE),"-")*IF($D630="Abgabe",0,1),"")</f>
        <v/>
      </c>
      <c r="R630" s="111" t="str">
        <f>IFERROR(IF($C630=R$2,$G630*VLOOKUP($F630,Listen!$B$5:$G$95,$J630+1,FALSE)/VLOOKUP(R$2,Listen!$B$5:$G$95,$J630+1,FALSE),"-")*IF($D630="Abgabe",0,1),"")</f>
        <v/>
      </c>
    </row>
    <row r="631" spans="2:18">
      <c r="B631" s="130"/>
      <c r="C631" s="95" t="str">
        <f>IFERROR(YEAR(VLOOKUP($B631,A_Stammdaten!$B$18:$G$218,3,FALSE)),"")</f>
        <v/>
      </c>
      <c r="D631" s="95" t="str">
        <f>IFERROR(VLOOKUP($B631,A_Stammdaten!$B$18:$G$218,6,FALSE),"")</f>
        <v/>
      </c>
      <c r="E631" s="131"/>
      <c r="F631" s="130"/>
      <c r="G631" s="130"/>
      <c r="H631" s="96"/>
      <c r="I631" s="105" t="str">
        <f>IFERROR(VLOOKUP($E631,Listen!$I$5:$K$41,2,FALSE),"")</f>
        <v/>
      </c>
      <c r="J631" s="105" t="str">
        <f>IFERROR(VLOOKUP($E631,Listen!$I$5:$K$41,3,FALSE),"")</f>
        <v/>
      </c>
      <c r="K631" s="111" t="str">
        <f>IFERROR(IF($C631=K$2,$G631*VLOOKUP($F631,Listen!$B$5:$G$95,$J631+1,FALSE)/VLOOKUP(K$2,Listen!$B$5:$G$95,$J631+1,FALSE),"-")*IF($D631="Abgabe",0,1),"")</f>
        <v/>
      </c>
      <c r="L631" s="111" t="str">
        <f>IFERROR(IF($C631=L$2,$G631*VLOOKUP($F631,Listen!$B$5:$G$95,$J631+1,FALSE)/VLOOKUP(L$2,Listen!$B$5:$G$95,$J631+1,FALSE),"-")*IF($D631="Abgabe",0,1),"")</f>
        <v/>
      </c>
      <c r="M631" s="111" t="str">
        <f>IFERROR(IF($C631=M$2,$G631*VLOOKUP($F631,Listen!$B$5:$G$95,$J631+1,FALSE)/VLOOKUP(M$2,Listen!$B$5:$G$95,$J631+1,FALSE),"-")*IF($D631="Abgabe",0,1),"")</f>
        <v/>
      </c>
      <c r="N631" s="111" t="str">
        <f>IFERROR(IF($C631=N$2,$G631*VLOOKUP($F631,Listen!$B$5:$G$95,$J631+1,FALSE)/VLOOKUP(N$2,Listen!$B$5:$G$95,$J631+1,FALSE),"-")*IF($D631="Abgabe",0,1),"")</f>
        <v/>
      </c>
      <c r="O631" s="111" t="str">
        <f>IFERROR(IF($C631=O$2,$G631*VLOOKUP($F631,Listen!$B$5:$G$95,$J631+1,FALSE)/VLOOKUP(O$2,Listen!$B$5:$G$95,$J631+1,FALSE),"-")*IF($D631="Abgabe",0,1),"")</f>
        <v/>
      </c>
      <c r="P631" s="111" t="str">
        <f>IFERROR(IF($C631=P$2,$G631*VLOOKUP($F631,Listen!$B$5:$G$95,$J631+1,FALSE)/VLOOKUP(P$2,Listen!$B$5:$G$95,$J631+1,FALSE),"-")*IF($D631="Abgabe",0,1),"")</f>
        <v/>
      </c>
      <c r="Q631" s="111" t="str">
        <f>IFERROR(IF($C631=Q$2,$G631*VLOOKUP($F631,Listen!$B$5:$G$95,$J631+1,FALSE)/VLOOKUP(Q$2,Listen!$B$5:$G$95,$J631+1,FALSE),"-")*IF($D631="Abgabe",0,1),"")</f>
        <v/>
      </c>
      <c r="R631" s="111" t="str">
        <f>IFERROR(IF($C631=R$2,$G631*VLOOKUP($F631,Listen!$B$5:$G$95,$J631+1,FALSE)/VLOOKUP(R$2,Listen!$B$5:$G$95,$J631+1,FALSE),"-")*IF($D631="Abgabe",0,1),"")</f>
        <v/>
      </c>
    </row>
    <row r="632" spans="2:18">
      <c r="B632" s="130"/>
      <c r="C632" s="95" t="str">
        <f>IFERROR(YEAR(VLOOKUP($B632,A_Stammdaten!$B$18:$G$218,3,FALSE)),"")</f>
        <v/>
      </c>
      <c r="D632" s="95" t="str">
        <f>IFERROR(VLOOKUP($B632,A_Stammdaten!$B$18:$G$218,6,FALSE),"")</f>
        <v/>
      </c>
      <c r="E632" s="131"/>
      <c r="F632" s="130"/>
      <c r="G632" s="130"/>
      <c r="H632" s="96"/>
      <c r="I632" s="105" t="str">
        <f>IFERROR(VLOOKUP($E632,Listen!$I$5:$K$41,2,FALSE),"")</f>
        <v/>
      </c>
      <c r="J632" s="105" t="str">
        <f>IFERROR(VLOOKUP($E632,Listen!$I$5:$K$41,3,FALSE),"")</f>
        <v/>
      </c>
      <c r="K632" s="111" t="str">
        <f>IFERROR(IF($C632=K$2,$G632*VLOOKUP($F632,Listen!$B$5:$G$95,$J632+1,FALSE)/VLOOKUP(K$2,Listen!$B$5:$G$95,$J632+1,FALSE),"-")*IF($D632="Abgabe",0,1),"")</f>
        <v/>
      </c>
      <c r="L632" s="111" t="str">
        <f>IFERROR(IF($C632=L$2,$G632*VLOOKUP($F632,Listen!$B$5:$G$95,$J632+1,FALSE)/VLOOKUP(L$2,Listen!$B$5:$G$95,$J632+1,FALSE),"-")*IF($D632="Abgabe",0,1),"")</f>
        <v/>
      </c>
      <c r="M632" s="111" t="str">
        <f>IFERROR(IF($C632=M$2,$G632*VLOOKUP($F632,Listen!$B$5:$G$95,$J632+1,FALSE)/VLOOKUP(M$2,Listen!$B$5:$G$95,$J632+1,FALSE),"-")*IF($D632="Abgabe",0,1),"")</f>
        <v/>
      </c>
      <c r="N632" s="111" t="str">
        <f>IFERROR(IF($C632=N$2,$G632*VLOOKUP($F632,Listen!$B$5:$G$95,$J632+1,FALSE)/VLOOKUP(N$2,Listen!$B$5:$G$95,$J632+1,FALSE),"-")*IF($D632="Abgabe",0,1),"")</f>
        <v/>
      </c>
      <c r="O632" s="111" t="str">
        <f>IFERROR(IF($C632=O$2,$G632*VLOOKUP($F632,Listen!$B$5:$G$95,$J632+1,FALSE)/VLOOKUP(O$2,Listen!$B$5:$G$95,$J632+1,FALSE),"-")*IF($D632="Abgabe",0,1),"")</f>
        <v/>
      </c>
      <c r="P632" s="111" t="str">
        <f>IFERROR(IF($C632=P$2,$G632*VLOOKUP($F632,Listen!$B$5:$G$95,$J632+1,FALSE)/VLOOKUP(P$2,Listen!$B$5:$G$95,$J632+1,FALSE),"-")*IF($D632="Abgabe",0,1),"")</f>
        <v/>
      </c>
      <c r="Q632" s="111" t="str">
        <f>IFERROR(IF($C632=Q$2,$G632*VLOOKUP($F632,Listen!$B$5:$G$95,$J632+1,FALSE)/VLOOKUP(Q$2,Listen!$B$5:$G$95,$J632+1,FALSE),"-")*IF($D632="Abgabe",0,1),"")</f>
        <v/>
      </c>
      <c r="R632" s="111" t="str">
        <f>IFERROR(IF($C632=R$2,$G632*VLOOKUP($F632,Listen!$B$5:$G$95,$J632+1,FALSE)/VLOOKUP(R$2,Listen!$B$5:$G$95,$J632+1,FALSE),"-")*IF($D632="Abgabe",0,1),"")</f>
        <v/>
      </c>
    </row>
    <row r="633" spans="2:18">
      <c r="B633" s="130"/>
      <c r="C633" s="95" t="str">
        <f>IFERROR(YEAR(VLOOKUP($B633,A_Stammdaten!$B$18:$G$218,3,FALSE)),"")</f>
        <v/>
      </c>
      <c r="D633" s="95" t="str">
        <f>IFERROR(VLOOKUP($B633,A_Stammdaten!$B$18:$G$218,6,FALSE),"")</f>
        <v/>
      </c>
      <c r="E633" s="131"/>
      <c r="F633" s="130"/>
      <c r="G633" s="130"/>
      <c r="H633" s="96"/>
      <c r="I633" s="105" t="str">
        <f>IFERROR(VLOOKUP($E633,Listen!$I$5:$K$41,2,FALSE),"")</f>
        <v/>
      </c>
      <c r="J633" s="105" t="str">
        <f>IFERROR(VLOOKUP($E633,Listen!$I$5:$K$41,3,FALSE),"")</f>
        <v/>
      </c>
      <c r="K633" s="111" t="str">
        <f>IFERROR(IF($C633=K$2,$G633*VLOOKUP($F633,Listen!$B$5:$G$95,$J633+1,FALSE)/VLOOKUP(K$2,Listen!$B$5:$G$95,$J633+1,FALSE),"-")*IF($D633="Abgabe",0,1),"")</f>
        <v/>
      </c>
      <c r="L633" s="111" t="str">
        <f>IFERROR(IF($C633=L$2,$G633*VLOOKUP($F633,Listen!$B$5:$G$95,$J633+1,FALSE)/VLOOKUP(L$2,Listen!$B$5:$G$95,$J633+1,FALSE),"-")*IF($D633="Abgabe",0,1),"")</f>
        <v/>
      </c>
      <c r="M633" s="111" t="str">
        <f>IFERROR(IF($C633=M$2,$G633*VLOOKUP($F633,Listen!$B$5:$G$95,$J633+1,FALSE)/VLOOKUP(M$2,Listen!$B$5:$G$95,$J633+1,FALSE),"-")*IF($D633="Abgabe",0,1),"")</f>
        <v/>
      </c>
      <c r="N633" s="111" t="str">
        <f>IFERROR(IF($C633=N$2,$G633*VLOOKUP($F633,Listen!$B$5:$G$95,$J633+1,FALSE)/VLOOKUP(N$2,Listen!$B$5:$G$95,$J633+1,FALSE),"-")*IF($D633="Abgabe",0,1),"")</f>
        <v/>
      </c>
      <c r="O633" s="111" t="str">
        <f>IFERROR(IF($C633=O$2,$G633*VLOOKUP($F633,Listen!$B$5:$G$95,$J633+1,FALSE)/VLOOKUP(O$2,Listen!$B$5:$G$95,$J633+1,FALSE),"-")*IF($D633="Abgabe",0,1),"")</f>
        <v/>
      </c>
      <c r="P633" s="111" t="str">
        <f>IFERROR(IF($C633=P$2,$G633*VLOOKUP($F633,Listen!$B$5:$G$95,$J633+1,FALSE)/VLOOKUP(P$2,Listen!$B$5:$G$95,$J633+1,FALSE),"-")*IF($D633="Abgabe",0,1),"")</f>
        <v/>
      </c>
      <c r="Q633" s="111" t="str">
        <f>IFERROR(IF($C633=Q$2,$G633*VLOOKUP($F633,Listen!$B$5:$G$95,$J633+1,FALSE)/VLOOKUP(Q$2,Listen!$B$5:$G$95,$J633+1,FALSE),"-")*IF($D633="Abgabe",0,1),"")</f>
        <v/>
      </c>
      <c r="R633" s="111" t="str">
        <f>IFERROR(IF($C633=R$2,$G633*VLOOKUP($F633,Listen!$B$5:$G$95,$J633+1,FALSE)/VLOOKUP(R$2,Listen!$B$5:$G$95,$J633+1,FALSE),"-")*IF($D633="Abgabe",0,1),"")</f>
        <v/>
      </c>
    </row>
    <row r="634" spans="2:18">
      <c r="B634" s="130"/>
      <c r="C634" s="95" t="str">
        <f>IFERROR(YEAR(VLOOKUP($B634,A_Stammdaten!$B$18:$G$218,3,FALSE)),"")</f>
        <v/>
      </c>
      <c r="D634" s="95" t="str">
        <f>IFERROR(VLOOKUP($B634,A_Stammdaten!$B$18:$G$218,6,FALSE),"")</f>
        <v/>
      </c>
      <c r="E634" s="131"/>
      <c r="F634" s="130"/>
      <c r="G634" s="130"/>
      <c r="H634" s="96"/>
      <c r="I634" s="105" t="str">
        <f>IFERROR(VLOOKUP($E634,Listen!$I$5:$K$41,2,FALSE),"")</f>
        <v/>
      </c>
      <c r="J634" s="105" t="str">
        <f>IFERROR(VLOOKUP($E634,Listen!$I$5:$K$41,3,FALSE),"")</f>
        <v/>
      </c>
      <c r="K634" s="111" t="str">
        <f>IFERROR(IF($C634=K$2,$G634*VLOOKUP($F634,Listen!$B$5:$G$95,$J634+1,FALSE)/VLOOKUP(K$2,Listen!$B$5:$G$95,$J634+1,FALSE),"-")*IF($D634="Abgabe",0,1),"")</f>
        <v/>
      </c>
      <c r="L634" s="111" t="str">
        <f>IFERROR(IF($C634=L$2,$G634*VLOOKUP($F634,Listen!$B$5:$G$95,$J634+1,FALSE)/VLOOKUP(L$2,Listen!$B$5:$G$95,$J634+1,FALSE),"-")*IF($D634="Abgabe",0,1),"")</f>
        <v/>
      </c>
      <c r="M634" s="111" t="str">
        <f>IFERROR(IF($C634=M$2,$G634*VLOOKUP($F634,Listen!$B$5:$G$95,$J634+1,FALSE)/VLOOKUP(M$2,Listen!$B$5:$G$95,$J634+1,FALSE),"-")*IF($D634="Abgabe",0,1),"")</f>
        <v/>
      </c>
      <c r="N634" s="111" t="str">
        <f>IFERROR(IF($C634=N$2,$G634*VLOOKUP($F634,Listen!$B$5:$G$95,$J634+1,FALSE)/VLOOKUP(N$2,Listen!$B$5:$G$95,$J634+1,FALSE),"-")*IF($D634="Abgabe",0,1),"")</f>
        <v/>
      </c>
      <c r="O634" s="111" t="str">
        <f>IFERROR(IF($C634=O$2,$G634*VLOOKUP($F634,Listen!$B$5:$G$95,$J634+1,FALSE)/VLOOKUP(O$2,Listen!$B$5:$G$95,$J634+1,FALSE),"-")*IF($D634="Abgabe",0,1),"")</f>
        <v/>
      </c>
      <c r="P634" s="111" t="str">
        <f>IFERROR(IF($C634=P$2,$G634*VLOOKUP($F634,Listen!$B$5:$G$95,$J634+1,FALSE)/VLOOKUP(P$2,Listen!$B$5:$G$95,$J634+1,FALSE),"-")*IF($D634="Abgabe",0,1),"")</f>
        <v/>
      </c>
      <c r="Q634" s="111" t="str">
        <f>IFERROR(IF($C634=Q$2,$G634*VLOOKUP($F634,Listen!$B$5:$G$95,$J634+1,FALSE)/VLOOKUP(Q$2,Listen!$B$5:$G$95,$J634+1,FALSE),"-")*IF($D634="Abgabe",0,1),"")</f>
        <v/>
      </c>
      <c r="R634" s="111" t="str">
        <f>IFERROR(IF($C634=R$2,$G634*VLOOKUP($F634,Listen!$B$5:$G$95,$J634+1,FALSE)/VLOOKUP(R$2,Listen!$B$5:$G$95,$J634+1,FALSE),"-")*IF($D634="Abgabe",0,1),"")</f>
        <v/>
      </c>
    </row>
    <row r="635" spans="2:18">
      <c r="B635" s="130"/>
      <c r="C635" s="95" t="str">
        <f>IFERROR(YEAR(VLOOKUP($B635,A_Stammdaten!$B$18:$G$218,3,FALSE)),"")</f>
        <v/>
      </c>
      <c r="D635" s="95" t="str">
        <f>IFERROR(VLOOKUP($B635,A_Stammdaten!$B$18:$G$218,6,FALSE),"")</f>
        <v/>
      </c>
      <c r="E635" s="131"/>
      <c r="F635" s="130"/>
      <c r="G635" s="130"/>
      <c r="H635" s="96"/>
      <c r="I635" s="105" t="str">
        <f>IFERROR(VLOOKUP($E635,Listen!$I$5:$K$41,2,FALSE),"")</f>
        <v/>
      </c>
      <c r="J635" s="105" t="str">
        <f>IFERROR(VLOOKUP($E635,Listen!$I$5:$K$41,3,FALSE),"")</f>
        <v/>
      </c>
      <c r="K635" s="111" t="str">
        <f>IFERROR(IF($C635=K$2,$G635*VLOOKUP($F635,Listen!$B$5:$G$95,$J635+1,FALSE)/VLOOKUP(K$2,Listen!$B$5:$G$95,$J635+1,FALSE),"-")*IF($D635="Abgabe",0,1),"")</f>
        <v/>
      </c>
      <c r="L635" s="111" t="str">
        <f>IFERROR(IF($C635=L$2,$G635*VLOOKUP($F635,Listen!$B$5:$G$95,$J635+1,FALSE)/VLOOKUP(L$2,Listen!$B$5:$G$95,$J635+1,FALSE),"-")*IF($D635="Abgabe",0,1),"")</f>
        <v/>
      </c>
      <c r="M635" s="111" t="str">
        <f>IFERROR(IF($C635=M$2,$G635*VLOOKUP($F635,Listen!$B$5:$G$95,$J635+1,FALSE)/VLOOKUP(M$2,Listen!$B$5:$G$95,$J635+1,FALSE),"-")*IF($D635="Abgabe",0,1),"")</f>
        <v/>
      </c>
      <c r="N635" s="111" t="str">
        <f>IFERROR(IF($C635=N$2,$G635*VLOOKUP($F635,Listen!$B$5:$G$95,$J635+1,FALSE)/VLOOKUP(N$2,Listen!$B$5:$G$95,$J635+1,FALSE),"-")*IF($D635="Abgabe",0,1),"")</f>
        <v/>
      </c>
      <c r="O635" s="111" t="str">
        <f>IFERROR(IF($C635=O$2,$G635*VLOOKUP($F635,Listen!$B$5:$G$95,$J635+1,FALSE)/VLOOKUP(O$2,Listen!$B$5:$G$95,$J635+1,FALSE),"-")*IF($D635="Abgabe",0,1),"")</f>
        <v/>
      </c>
      <c r="P635" s="111" t="str">
        <f>IFERROR(IF($C635=P$2,$G635*VLOOKUP($F635,Listen!$B$5:$G$95,$J635+1,FALSE)/VLOOKUP(P$2,Listen!$B$5:$G$95,$J635+1,FALSE),"-")*IF($D635="Abgabe",0,1),"")</f>
        <v/>
      </c>
      <c r="Q635" s="111" t="str">
        <f>IFERROR(IF($C635=Q$2,$G635*VLOOKUP($F635,Listen!$B$5:$G$95,$J635+1,FALSE)/VLOOKUP(Q$2,Listen!$B$5:$G$95,$J635+1,FALSE),"-")*IF($D635="Abgabe",0,1),"")</f>
        <v/>
      </c>
      <c r="R635" s="111" t="str">
        <f>IFERROR(IF($C635=R$2,$G635*VLOOKUP($F635,Listen!$B$5:$G$95,$J635+1,FALSE)/VLOOKUP(R$2,Listen!$B$5:$G$95,$J635+1,FALSE),"-")*IF($D635="Abgabe",0,1),"")</f>
        <v/>
      </c>
    </row>
    <row r="636" spans="2:18">
      <c r="B636" s="130"/>
      <c r="C636" s="95" t="str">
        <f>IFERROR(YEAR(VLOOKUP($B636,A_Stammdaten!$B$18:$G$218,3,FALSE)),"")</f>
        <v/>
      </c>
      <c r="D636" s="95" t="str">
        <f>IFERROR(VLOOKUP($B636,A_Stammdaten!$B$18:$G$218,6,FALSE),"")</f>
        <v/>
      </c>
      <c r="E636" s="131"/>
      <c r="F636" s="130"/>
      <c r="G636" s="130"/>
      <c r="H636" s="96"/>
      <c r="I636" s="105" t="str">
        <f>IFERROR(VLOOKUP($E636,Listen!$I$5:$K$41,2,FALSE),"")</f>
        <v/>
      </c>
      <c r="J636" s="105" t="str">
        <f>IFERROR(VLOOKUP($E636,Listen!$I$5:$K$41,3,FALSE),"")</f>
        <v/>
      </c>
      <c r="K636" s="111" t="str">
        <f>IFERROR(IF($C636=K$2,$G636*VLOOKUP($F636,Listen!$B$5:$G$95,$J636+1,FALSE)/VLOOKUP(K$2,Listen!$B$5:$G$95,$J636+1,FALSE),"-")*IF($D636="Abgabe",0,1),"")</f>
        <v/>
      </c>
      <c r="L636" s="111" t="str">
        <f>IFERROR(IF($C636=L$2,$G636*VLOOKUP($F636,Listen!$B$5:$G$95,$J636+1,FALSE)/VLOOKUP(L$2,Listen!$B$5:$G$95,$J636+1,FALSE),"-")*IF($D636="Abgabe",0,1),"")</f>
        <v/>
      </c>
      <c r="M636" s="111" t="str">
        <f>IFERROR(IF($C636=M$2,$G636*VLOOKUP($F636,Listen!$B$5:$G$95,$J636+1,FALSE)/VLOOKUP(M$2,Listen!$B$5:$G$95,$J636+1,FALSE),"-")*IF($D636="Abgabe",0,1),"")</f>
        <v/>
      </c>
      <c r="N636" s="111" t="str">
        <f>IFERROR(IF($C636=N$2,$G636*VLOOKUP($F636,Listen!$B$5:$G$95,$J636+1,FALSE)/VLOOKUP(N$2,Listen!$B$5:$G$95,$J636+1,FALSE),"-")*IF($D636="Abgabe",0,1),"")</f>
        <v/>
      </c>
      <c r="O636" s="111" t="str">
        <f>IFERROR(IF($C636=O$2,$G636*VLOOKUP($F636,Listen!$B$5:$G$95,$J636+1,FALSE)/VLOOKUP(O$2,Listen!$B$5:$G$95,$J636+1,FALSE),"-")*IF($D636="Abgabe",0,1),"")</f>
        <v/>
      </c>
      <c r="P636" s="111" t="str">
        <f>IFERROR(IF($C636=P$2,$G636*VLOOKUP($F636,Listen!$B$5:$G$95,$J636+1,FALSE)/VLOOKUP(P$2,Listen!$B$5:$G$95,$J636+1,FALSE),"-")*IF($D636="Abgabe",0,1),"")</f>
        <v/>
      </c>
      <c r="Q636" s="111" t="str">
        <f>IFERROR(IF($C636=Q$2,$G636*VLOOKUP($F636,Listen!$B$5:$G$95,$J636+1,FALSE)/VLOOKUP(Q$2,Listen!$B$5:$G$95,$J636+1,FALSE),"-")*IF($D636="Abgabe",0,1),"")</f>
        <v/>
      </c>
      <c r="R636" s="111" t="str">
        <f>IFERROR(IF($C636=R$2,$G636*VLOOKUP($F636,Listen!$B$5:$G$95,$J636+1,FALSE)/VLOOKUP(R$2,Listen!$B$5:$G$95,$J636+1,FALSE),"-")*IF($D636="Abgabe",0,1),"")</f>
        <v/>
      </c>
    </row>
    <row r="637" spans="2:18">
      <c r="B637" s="130"/>
      <c r="C637" s="95" t="str">
        <f>IFERROR(YEAR(VLOOKUP($B637,A_Stammdaten!$B$18:$G$218,3,FALSE)),"")</f>
        <v/>
      </c>
      <c r="D637" s="95" t="str">
        <f>IFERROR(VLOOKUP($B637,A_Stammdaten!$B$18:$G$218,6,FALSE),"")</f>
        <v/>
      </c>
      <c r="E637" s="131"/>
      <c r="F637" s="130"/>
      <c r="G637" s="130"/>
      <c r="H637" s="96"/>
      <c r="I637" s="105" t="str">
        <f>IFERROR(VLOOKUP($E637,Listen!$I$5:$K$41,2,FALSE),"")</f>
        <v/>
      </c>
      <c r="J637" s="105" t="str">
        <f>IFERROR(VLOOKUP($E637,Listen!$I$5:$K$41,3,FALSE),"")</f>
        <v/>
      </c>
      <c r="K637" s="111" t="str">
        <f>IFERROR(IF($C637=K$2,$G637*VLOOKUP($F637,Listen!$B$5:$G$95,$J637+1,FALSE)/VLOOKUP(K$2,Listen!$B$5:$G$95,$J637+1,FALSE),"-")*IF($D637="Abgabe",0,1),"")</f>
        <v/>
      </c>
      <c r="L637" s="111" t="str">
        <f>IFERROR(IF($C637=L$2,$G637*VLOOKUP($F637,Listen!$B$5:$G$95,$J637+1,FALSE)/VLOOKUP(L$2,Listen!$B$5:$G$95,$J637+1,FALSE),"-")*IF($D637="Abgabe",0,1),"")</f>
        <v/>
      </c>
      <c r="M637" s="111" t="str">
        <f>IFERROR(IF($C637=M$2,$G637*VLOOKUP($F637,Listen!$B$5:$G$95,$J637+1,FALSE)/VLOOKUP(M$2,Listen!$B$5:$G$95,$J637+1,FALSE),"-")*IF($D637="Abgabe",0,1),"")</f>
        <v/>
      </c>
      <c r="N637" s="111" t="str">
        <f>IFERROR(IF($C637=N$2,$G637*VLOOKUP($F637,Listen!$B$5:$G$95,$J637+1,FALSE)/VLOOKUP(N$2,Listen!$B$5:$G$95,$J637+1,FALSE),"-")*IF($D637="Abgabe",0,1),"")</f>
        <v/>
      </c>
      <c r="O637" s="111" t="str">
        <f>IFERROR(IF($C637=O$2,$G637*VLOOKUP($F637,Listen!$B$5:$G$95,$J637+1,FALSE)/VLOOKUP(O$2,Listen!$B$5:$G$95,$J637+1,FALSE),"-")*IF($D637="Abgabe",0,1),"")</f>
        <v/>
      </c>
      <c r="P637" s="111" t="str">
        <f>IFERROR(IF($C637=P$2,$G637*VLOOKUP($F637,Listen!$B$5:$G$95,$J637+1,FALSE)/VLOOKUP(P$2,Listen!$B$5:$G$95,$J637+1,FALSE),"-")*IF($D637="Abgabe",0,1),"")</f>
        <v/>
      </c>
      <c r="Q637" s="111" t="str">
        <f>IFERROR(IF($C637=Q$2,$G637*VLOOKUP($F637,Listen!$B$5:$G$95,$J637+1,FALSE)/VLOOKUP(Q$2,Listen!$B$5:$G$95,$J637+1,FALSE),"-")*IF($D637="Abgabe",0,1),"")</f>
        <v/>
      </c>
      <c r="R637" s="111" t="str">
        <f>IFERROR(IF($C637=R$2,$G637*VLOOKUP($F637,Listen!$B$5:$G$95,$J637+1,FALSE)/VLOOKUP(R$2,Listen!$B$5:$G$95,$J637+1,FALSE),"-")*IF($D637="Abgabe",0,1),"")</f>
        <v/>
      </c>
    </row>
    <row r="638" spans="2:18">
      <c r="B638" s="130"/>
      <c r="C638" s="95" t="str">
        <f>IFERROR(YEAR(VLOOKUP($B638,A_Stammdaten!$B$18:$G$218,3,FALSE)),"")</f>
        <v/>
      </c>
      <c r="D638" s="95" t="str">
        <f>IFERROR(VLOOKUP($B638,A_Stammdaten!$B$18:$G$218,6,FALSE),"")</f>
        <v/>
      </c>
      <c r="E638" s="131"/>
      <c r="F638" s="130"/>
      <c r="G638" s="130"/>
      <c r="H638" s="96"/>
      <c r="I638" s="105" t="str">
        <f>IFERROR(VLOOKUP($E638,Listen!$I$5:$K$41,2,FALSE),"")</f>
        <v/>
      </c>
      <c r="J638" s="105" t="str">
        <f>IFERROR(VLOOKUP($E638,Listen!$I$5:$K$41,3,FALSE),"")</f>
        <v/>
      </c>
      <c r="K638" s="111" t="str">
        <f>IFERROR(IF($C638=K$2,$G638*VLOOKUP($F638,Listen!$B$5:$G$95,$J638+1,FALSE)/VLOOKUP(K$2,Listen!$B$5:$G$95,$J638+1,FALSE),"-")*IF($D638="Abgabe",0,1),"")</f>
        <v/>
      </c>
      <c r="L638" s="111" t="str">
        <f>IFERROR(IF($C638=L$2,$G638*VLOOKUP($F638,Listen!$B$5:$G$95,$J638+1,FALSE)/VLOOKUP(L$2,Listen!$B$5:$G$95,$J638+1,FALSE),"-")*IF($D638="Abgabe",0,1),"")</f>
        <v/>
      </c>
      <c r="M638" s="111" t="str">
        <f>IFERROR(IF($C638=M$2,$G638*VLOOKUP($F638,Listen!$B$5:$G$95,$J638+1,FALSE)/VLOOKUP(M$2,Listen!$B$5:$G$95,$J638+1,FALSE),"-")*IF($D638="Abgabe",0,1),"")</f>
        <v/>
      </c>
      <c r="N638" s="111" t="str">
        <f>IFERROR(IF($C638=N$2,$G638*VLOOKUP($F638,Listen!$B$5:$G$95,$J638+1,FALSE)/VLOOKUP(N$2,Listen!$B$5:$G$95,$J638+1,FALSE),"-")*IF($D638="Abgabe",0,1),"")</f>
        <v/>
      </c>
      <c r="O638" s="111" t="str">
        <f>IFERROR(IF($C638=O$2,$G638*VLOOKUP($F638,Listen!$B$5:$G$95,$J638+1,FALSE)/VLOOKUP(O$2,Listen!$B$5:$G$95,$J638+1,FALSE),"-")*IF($D638="Abgabe",0,1),"")</f>
        <v/>
      </c>
      <c r="P638" s="111" t="str">
        <f>IFERROR(IF($C638=P$2,$G638*VLOOKUP($F638,Listen!$B$5:$G$95,$J638+1,FALSE)/VLOOKUP(P$2,Listen!$B$5:$G$95,$J638+1,FALSE),"-")*IF($D638="Abgabe",0,1),"")</f>
        <v/>
      </c>
      <c r="Q638" s="111" t="str">
        <f>IFERROR(IF($C638=Q$2,$G638*VLOOKUP($F638,Listen!$B$5:$G$95,$J638+1,FALSE)/VLOOKUP(Q$2,Listen!$B$5:$G$95,$J638+1,FALSE),"-")*IF($D638="Abgabe",0,1),"")</f>
        <v/>
      </c>
      <c r="R638" s="111" t="str">
        <f>IFERROR(IF($C638=R$2,$G638*VLOOKUP($F638,Listen!$B$5:$G$95,$J638+1,FALSE)/VLOOKUP(R$2,Listen!$B$5:$G$95,$J638+1,FALSE),"-")*IF($D638="Abgabe",0,1),"")</f>
        <v/>
      </c>
    </row>
    <row r="639" spans="2:18">
      <c r="B639" s="130"/>
      <c r="C639" s="95" t="str">
        <f>IFERROR(YEAR(VLOOKUP($B639,A_Stammdaten!$B$18:$G$218,3,FALSE)),"")</f>
        <v/>
      </c>
      <c r="D639" s="95" t="str">
        <f>IFERROR(VLOOKUP($B639,A_Stammdaten!$B$18:$G$218,6,FALSE),"")</f>
        <v/>
      </c>
      <c r="E639" s="131"/>
      <c r="F639" s="130"/>
      <c r="G639" s="130"/>
      <c r="H639" s="96"/>
      <c r="I639" s="105" t="str">
        <f>IFERROR(VLOOKUP($E639,Listen!$I$5:$K$41,2,FALSE),"")</f>
        <v/>
      </c>
      <c r="J639" s="105" t="str">
        <f>IFERROR(VLOOKUP($E639,Listen!$I$5:$K$41,3,FALSE),"")</f>
        <v/>
      </c>
      <c r="K639" s="111" t="str">
        <f>IFERROR(IF($C639=K$2,$G639*VLOOKUP($F639,Listen!$B$5:$G$95,$J639+1,FALSE)/VLOOKUP(K$2,Listen!$B$5:$G$95,$J639+1,FALSE),"-")*IF($D639="Abgabe",0,1),"")</f>
        <v/>
      </c>
      <c r="L639" s="111" t="str">
        <f>IFERROR(IF($C639=L$2,$G639*VLOOKUP($F639,Listen!$B$5:$G$95,$J639+1,FALSE)/VLOOKUP(L$2,Listen!$B$5:$G$95,$J639+1,FALSE),"-")*IF($D639="Abgabe",0,1),"")</f>
        <v/>
      </c>
      <c r="M639" s="111" t="str">
        <f>IFERROR(IF($C639=M$2,$G639*VLOOKUP($F639,Listen!$B$5:$G$95,$J639+1,FALSE)/VLOOKUP(M$2,Listen!$B$5:$G$95,$J639+1,FALSE),"-")*IF($D639="Abgabe",0,1),"")</f>
        <v/>
      </c>
      <c r="N639" s="111" t="str">
        <f>IFERROR(IF($C639=N$2,$G639*VLOOKUP($F639,Listen!$B$5:$G$95,$J639+1,FALSE)/VLOOKUP(N$2,Listen!$B$5:$G$95,$J639+1,FALSE),"-")*IF($D639="Abgabe",0,1),"")</f>
        <v/>
      </c>
      <c r="O639" s="111" t="str">
        <f>IFERROR(IF($C639=O$2,$G639*VLOOKUP($F639,Listen!$B$5:$G$95,$J639+1,FALSE)/VLOOKUP(O$2,Listen!$B$5:$G$95,$J639+1,FALSE),"-")*IF($D639="Abgabe",0,1),"")</f>
        <v/>
      </c>
      <c r="P639" s="111" t="str">
        <f>IFERROR(IF($C639=P$2,$G639*VLOOKUP($F639,Listen!$B$5:$G$95,$J639+1,FALSE)/VLOOKUP(P$2,Listen!$B$5:$G$95,$J639+1,FALSE),"-")*IF($D639="Abgabe",0,1),"")</f>
        <v/>
      </c>
      <c r="Q639" s="111" t="str">
        <f>IFERROR(IF($C639=Q$2,$G639*VLOOKUP($F639,Listen!$B$5:$G$95,$J639+1,FALSE)/VLOOKUP(Q$2,Listen!$B$5:$G$95,$J639+1,FALSE),"-")*IF($D639="Abgabe",0,1),"")</f>
        <v/>
      </c>
      <c r="R639" s="111" t="str">
        <f>IFERROR(IF($C639=R$2,$G639*VLOOKUP($F639,Listen!$B$5:$G$95,$J639+1,FALSE)/VLOOKUP(R$2,Listen!$B$5:$G$95,$J639+1,FALSE),"-")*IF($D639="Abgabe",0,1),"")</f>
        <v/>
      </c>
    </row>
    <row r="640" spans="2:18">
      <c r="B640" s="130"/>
      <c r="C640" s="95" t="str">
        <f>IFERROR(YEAR(VLOOKUP($B640,A_Stammdaten!$B$18:$G$218,3,FALSE)),"")</f>
        <v/>
      </c>
      <c r="D640" s="95" t="str">
        <f>IFERROR(VLOOKUP($B640,A_Stammdaten!$B$18:$G$218,6,FALSE),"")</f>
        <v/>
      </c>
      <c r="E640" s="131"/>
      <c r="F640" s="130"/>
      <c r="G640" s="130"/>
      <c r="H640" s="96"/>
      <c r="I640" s="105" t="str">
        <f>IFERROR(VLOOKUP($E640,Listen!$I$5:$K$41,2,FALSE),"")</f>
        <v/>
      </c>
      <c r="J640" s="105" t="str">
        <f>IFERROR(VLOOKUP($E640,Listen!$I$5:$K$41,3,FALSE),"")</f>
        <v/>
      </c>
      <c r="K640" s="111" t="str">
        <f>IFERROR(IF($C640=K$2,$G640*VLOOKUP($F640,Listen!$B$5:$G$95,$J640+1,FALSE)/VLOOKUP(K$2,Listen!$B$5:$G$95,$J640+1,FALSE),"-")*IF($D640="Abgabe",0,1),"")</f>
        <v/>
      </c>
      <c r="L640" s="111" t="str">
        <f>IFERROR(IF($C640=L$2,$G640*VLOOKUP($F640,Listen!$B$5:$G$95,$J640+1,FALSE)/VLOOKUP(L$2,Listen!$B$5:$G$95,$J640+1,FALSE),"-")*IF($D640="Abgabe",0,1),"")</f>
        <v/>
      </c>
      <c r="M640" s="111" t="str">
        <f>IFERROR(IF($C640=M$2,$G640*VLOOKUP($F640,Listen!$B$5:$G$95,$J640+1,FALSE)/VLOOKUP(M$2,Listen!$B$5:$G$95,$J640+1,FALSE),"-")*IF($D640="Abgabe",0,1),"")</f>
        <v/>
      </c>
      <c r="N640" s="111" t="str">
        <f>IFERROR(IF($C640=N$2,$G640*VLOOKUP($F640,Listen!$B$5:$G$95,$J640+1,FALSE)/VLOOKUP(N$2,Listen!$B$5:$G$95,$J640+1,FALSE),"-")*IF($D640="Abgabe",0,1),"")</f>
        <v/>
      </c>
      <c r="O640" s="111" t="str">
        <f>IFERROR(IF($C640=O$2,$G640*VLOOKUP($F640,Listen!$B$5:$G$95,$J640+1,FALSE)/VLOOKUP(O$2,Listen!$B$5:$G$95,$J640+1,FALSE),"-")*IF($D640="Abgabe",0,1),"")</f>
        <v/>
      </c>
      <c r="P640" s="111" t="str">
        <f>IFERROR(IF($C640=P$2,$G640*VLOOKUP($F640,Listen!$B$5:$G$95,$J640+1,FALSE)/VLOOKUP(P$2,Listen!$B$5:$G$95,$J640+1,FALSE),"-")*IF($D640="Abgabe",0,1),"")</f>
        <v/>
      </c>
      <c r="Q640" s="111" t="str">
        <f>IFERROR(IF($C640=Q$2,$G640*VLOOKUP($F640,Listen!$B$5:$G$95,$J640+1,FALSE)/VLOOKUP(Q$2,Listen!$B$5:$G$95,$J640+1,FALSE),"-")*IF($D640="Abgabe",0,1),"")</f>
        <v/>
      </c>
      <c r="R640" s="111" t="str">
        <f>IFERROR(IF($C640=R$2,$G640*VLOOKUP($F640,Listen!$B$5:$G$95,$J640+1,FALSE)/VLOOKUP(R$2,Listen!$B$5:$G$95,$J640+1,FALSE),"-")*IF($D640="Abgabe",0,1),"")</f>
        <v/>
      </c>
    </row>
    <row r="641" spans="2:18">
      <c r="B641" s="130"/>
      <c r="C641" s="95" t="str">
        <f>IFERROR(YEAR(VLOOKUP($B641,A_Stammdaten!$B$18:$G$218,3,FALSE)),"")</f>
        <v/>
      </c>
      <c r="D641" s="95" t="str">
        <f>IFERROR(VLOOKUP($B641,A_Stammdaten!$B$18:$G$218,6,FALSE),"")</f>
        <v/>
      </c>
      <c r="E641" s="131"/>
      <c r="F641" s="130"/>
      <c r="G641" s="130"/>
      <c r="H641" s="96"/>
      <c r="I641" s="105" t="str">
        <f>IFERROR(VLOOKUP($E641,Listen!$I$5:$K$41,2,FALSE),"")</f>
        <v/>
      </c>
      <c r="J641" s="105" t="str">
        <f>IFERROR(VLOOKUP($E641,Listen!$I$5:$K$41,3,FALSE),"")</f>
        <v/>
      </c>
      <c r="K641" s="111" t="str">
        <f>IFERROR(IF($C641=K$2,$G641*VLOOKUP($F641,Listen!$B$5:$G$95,$J641+1,FALSE)/VLOOKUP(K$2,Listen!$B$5:$G$95,$J641+1,FALSE),"-")*IF($D641="Abgabe",0,1),"")</f>
        <v/>
      </c>
      <c r="L641" s="111" t="str">
        <f>IFERROR(IF($C641=L$2,$G641*VLOOKUP($F641,Listen!$B$5:$G$95,$J641+1,FALSE)/VLOOKUP(L$2,Listen!$B$5:$G$95,$J641+1,FALSE),"-")*IF($D641="Abgabe",0,1),"")</f>
        <v/>
      </c>
      <c r="M641" s="111" t="str">
        <f>IFERROR(IF($C641=M$2,$G641*VLOOKUP($F641,Listen!$B$5:$G$95,$J641+1,FALSE)/VLOOKUP(M$2,Listen!$B$5:$G$95,$J641+1,FALSE),"-")*IF($D641="Abgabe",0,1),"")</f>
        <v/>
      </c>
      <c r="N641" s="111" t="str">
        <f>IFERROR(IF($C641=N$2,$G641*VLOOKUP($F641,Listen!$B$5:$G$95,$J641+1,FALSE)/VLOOKUP(N$2,Listen!$B$5:$G$95,$J641+1,FALSE),"-")*IF($D641="Abgabe",0,1),"")</f>
        <v/>
      </c>
      <c r="O641" s="111" t="str">
        <f>IFERROR(IF($C641=O$2,$G641*VLOOKUP($F641,Listen!$B$5:$G$95,$J641+1,FALSE)/VLOOKUP(O$2,Listen!$B$5:$G$95,$J641+1,FALSE),"-")*IF($D641="Abgabe",0,1),"")</f>
        <v/>
      </c>
      <c r="P641" s="111" t="str">
        <f>IFERROR(IF($C641=P$2,$G641*VLOOKUP($F641,Listen!$B$5:$G$95,$J641+1,FALSE)/VLOOKUP(P$2,Listen!$B$5:$G$95,$J641+1,FALSE),"-")*IF($D641="Abgabe",0,1),"")</f>
        <v/>
      </c>
      <c r="Q641" s="111" t="str">
        <f>IFERROR(IF($C641=Q$2,$G641*VLOOKUP($F641,Listen!$B$5:$G$95,$J641+1,FALSE)/VLOOKUP(Q$2,Listen!$B$5:$G$95,$J641+1,FALSE),"-")*IF($D641="Abgabe",0,1),"")</f>
        <v/>
      </c>
      <c r="R641" s="111" t="str">
        <f>IFERROR(IF($C641=R$2,$G641*VLOOKUP($F641,Listen!$B$5:$G$95,$J641+1,FALSE)/VLOOKUP(R$2,Listen!$B$5:$G$95,$J641+1,FALSE),"-")*IF($D641="Abgabe",0,1),"")</f>
        <v/>
      </c>
    </row>
    <row r="642" spans="2:18">
      <c r="B642" s="130"/>
      <c r="C642" s="95" t="str">
        <f>IFERROR(YEAR(VLOOKUP($B642,A_Stammdaten!$B$18:$G$218,3,FALSE)),"")</f>
        <v/>
      </c>
      <c r="D642" s="95" t="str">
        <f>IFERROR(VLOOKUP($B642,A_Stammdaten!$B$18:$G$218,6,FALSE),"")</f>
        <v/>
      </c>
      <c r="E642" s="131"/>
      <c r="F642" s="130"/>
      <c r="G642" s="130"/>
      <c r="H642" s="96"/>
      <c r="I642" s="105" t="str">
        <f>IFERROR(VLOOKUP($E642,Listen!$I$5:$K$41,2,FALSE),"")</f>
        <v/>
      </c>
      <c r="J642" s="105" t="str">
        <f>IFERROR(VLOOKUP($E642,Listen!$I$5:$K$41,3,FALSE),"")</f>
        <v/>
      </c>
      <c r="K642" s="111" t="str">
        <f>IFERROR(IF($C642=K$2,$G642*VLOOKUP($F642,Listen!$B$5:$G$95,$J642+1,FALSE)/VLOOKUP(K$2,Listen!$B$5:$G$95,$J642+1,FALSE),"-")*IF($D642="Abgabe",0,1),"")</f>
        <v/>
      </c>
      <c r="L642" s="111" t="str">
        <f>IFERROR(IF($C642=L$2,$G642*VLOOKUP($F642,Listen!$B$5:$G$95,$J642+1,FALSE)/VLOOKUP(L$2,Listen!$B$5:$G$95,$J642+1,FALSE),"-")*IF($D642="Abgabe",0,1),"")</f>
        <v/>
      </c>
      <c r="M642" s="111" t="str">
        <f>IFERROR(IF($C642=M$2,$G642*VLOOKUP($F642,Listen!$B$5:$G$95,$J642+1,FALSE)/VLOOKUP(M$2,Listen!$B$5:$G$95,$J642+1,FALSE),"-")*IF($D642="Abgabe",0,1),"")</f>
        <v/>
      </c>
      <c r="N642" s="111" t="str">
        <f>IFERROR(IF($C642=N$2,$G642*VLOOKUP($F642,Listen!$B$5:$G$95,$J642+1,FALSE)/VLOOKUP(N$2,Listen!$B$5:$G$95,$J642+1,FALSE),"-")*IF($D642="Abgabe",0,1),"")</f>
        <v/>
      </c>
      <c r="O642" s="111" t="str">
        <f>IFERROR(IF($C642=O$2,$G642*VLOOKUP($F642,Listen!$B$5:$G$95,$J642+1,FALSE)/VLOOKUP(O$2,Listen!$B$5:$G$95,$J642+1,FALSE),"-")*IF($D642="Abgabe",0,1),"")</f>
        <v/>
      </c>
      <c r="P642" s="111" t="str">
        <f>IFERROR(IF($C642=P$2,$G642*VLOOKUP($F642,Listen!$B$5:$G$95,$J642+1,FALSE)/VLOOKUP(P$2,Listen!$B$5:$G$95,$J642+1,FALSE),"-")*IF($D642="Abgabe",0,1),"")</f>
        <v/>
      </c>
      <c r="Q642" s="111" t="str">
        <f>IFERROR(IF($C642=Q$2,$G642*VLOOKUP($F642,Listen!$B$5:$G$95,$J642+1,FALSE)/VLOOKUP(Q$2,Listen!$B$5:$G$95,$J642+1,FALSE),"-")*IF($D642="Abgabe",0,1),"")</f>
        <v/>
      </c>
      <c r="R642" s="111" t="str">
        <f>IFERROR(IF($C642=R$2,$G642*VLOOKUP($F642,Listen!$B$5:$G$95,$J642+1,FALSE)/VLOOKUP(R$2,Listen!$B$5:$G$95,$J642+1,FALSE),"-")*IF($D642="Abgabe",0,1),"")</f>
        <v/>
      </c>
    </row>
    <row r="643" spans="2:18">
      <c r="B643" s="130"/>
      <c r="C643" s="95" t="str">
        <f>IFERROR(YEAR(VLOOKUP($B643,A_Stammdaten!$B$18:$G$218,3,FALSE)),"")</f>
        <v/>
      </c>
      <c r="D643" s="95" t="str">
        <f>IFERROR(VLOOKUP($B643,A_Stammdaten!$B$18:$G$218,6,FALSE),"")</f>
        <v/>
      </c>
      <c r="E643" s="131"/>
      <c r="F643" s="130"/>
      <c r="G643" s="130"/>
      <c r="H643" s="96"/>
      <c r="I643" s="105" t="str">
        <f>IFERROR(VLOOKUP($E643,Listen!$I$5:$K$41,2,FALSE),"")</f>
        <v/>
      </c>
      <c r="J643" s="105" t="str">
        <f>IFERROR(VLOOKUP($E643,Listen!$I$5:$K$41,3,FALSE),"")</f>
        <v/>
      </c>
      <c r="K643" s="111" t="str">
        <f>IFERROR(IF($C643=K$2,$G643*VLOOKUP($F643,Listen!$B$5:$G$95,$J643+1,FALSE)/VLOOKUP(K$2,Listen!$B$5:$G$95,$J643+1,FALSE),"-")*IF($D643="Abgabe",0,1),"")</f>
        <v/>
      </c>
      <c r="L643" s="111" t="str">
        <f>IFERROR(IF($C643=L$2,$G643*VLOOKUP($F643,Listen!$B$5:$G$95,$J643+1,FALSE)/VLOOKUP(L$2,Listen!$B$5:$G$95,$J643+1,FALSE),"-")*IF($D643="Abgabe",0,1),"")</f>
        <v/>
      </c>
      <c r="M643" s="111" t="str">
        <f>IFERROR(IF($C643=M$2,$G643*VLOOKUP($F643,Listen!$B$5:$G$95,$J643+1,FALSE)/VLOOKUP(M$2,Listen!$B$5:$G$95,$J643+1,FALSE),"-")*IF($D643="Abgabe",0,1),"")</f>
        <v/>
      </c>
      <c r="N643" s="111" t="str">
        <f>IFERROR(IF($C643=N$2,$G643*VLOOKUP($F643,Listen!$B$5:$G$95,$J643+1,FALSE)/VLOOKUP(N$2,Listen!$B$5:$G$95,$J643+1,FALSE),"-")*IF($D643="Abgabe",0,1),"")</f>
        <v/>
      </c>
      <c r="O643" s="111" t="str">
        <f>IFERROR(IF($C643=O$2,$G643*VLOOKUP($F643,Listen!$B$5:$G$95,$J643+1,FALSE)/VLOOKUP(O$2,Listen!$B$5:$G$95,$J643+1,FALSE),"-")*IF($D643="Abgabe",0,1),"")</f>
        <v/>
      </c>
      <c r="P643" s="111" t="str">
        <f>IFERROR(IF($C643=P$2,$G643*VLOOKUP($F643,Listen!$B$5:$G$95,$J643+1,FALSE)/VLOOKUP(P$2,Listen!$B$5:$G$95,$J643+1,FALSE),"-")*IF($D643="Abgabe",0,1),"")</f>
        <v/>
      </c>
      <c r="Q643" s="111" t="str">
        <f>IFERROR(IF($C643=Q$2,$G643*VLOOKUP($F643,Listen!$B$5:$G$95,$J643+1,FALSE)/VLOOKUP(Q$2,Listen!$B$5:$G$95,$J643+1,FALSE),"-")*IF($D643="Abgabe",0,1),"")</f>
        <v/>
      </c>
      <c r="R643" s="111" t="str">
        <f>IFERROR(IF($C643=R$2,$G643*VLOOKUP($F643,Listen!$B$5:$G$95,$J643+1,FALSE)/VLOOKUP(R$2,Listen!$B$5:$G$95,$J643+1,FALSE),"-")*IF($D643="Abgabe",0,1),"")</f>
        <v/>
      </c>
    </row>
    <row r="644" spans="2:18">
      <c r="B644" s="130"/>
      <c r="C644" s="95" t="str">
        <f>IFERROR(YEAR(VLOOKUP($B644,A_Stammdaten!$B$18:$G$218,3,FALSE)),"")</f>
        <v/>
      </c>
      <c r="D644" s="95" t="str">
        <f>IFERROR(VLOOKUP($B644,A_Stammdaten!$B$18:$G$218,6,FALSE),"")</f>
        <v/>
      </c>
      <c r="E644" s="131"/>
      <c r="F644" s="130"/>
      <c r="G644" s="130"/>
      <c r="H644" s="96"/>
      <c r="I644" s="105" t="str">
        <f>IFERROR(VLOOKUP($E644,Listen!$I$5:$K$41,2,FALSE),"")</f>
        <v/>
      </c>
      <c r="J644" s="105" t="str">
        <f>IFERROR(VLOOKUP($E644,Listen!$I$5:$K$41,3,FALSE),"")</f>
        <v/>
      </c>
      <c r="K644" s="111" t="str">
        <f>IFERROR(IF($C644=K$2,$G644*VLOOKUP($F644,Listen!$B$5:$G$95,$J644+1,FALSE)/VLOOKUP(K$2,Listen!$B$5:$G$95,$J644+1,FALSE),"-")*IF($D644="Abgabe",0,1),"")</f>
        <v/>
      </c>
      <c r="L644" s="111" t="str">
        <f>IFERROR(IF($C644=L$2,$G644*VLOOKUP($F644,Listen!$B$5:$G$95,$J644+1,FALSE)/VLOOKUP(L$2,Listen!$B$5:$G$95,$J644+1,FALSE),"-")*IF($D644="Abgabe",0,1),"")</f>
        <v/>
      </c>
      <c r="M644" s="111" t="str">
        <f>IFERROR(IF($C644=M$2,$G644*VLOOKUP($F644,Listen!$B$5:$G$95,$J644+1,FALSE)/VLOOKUP(M$2,Listen!$B$5:$G$95,$J644+1,FALSE),"-")*IF($D644="Abgabe",0,1),"")</f>
        <v/>
      </c>
      <c r="N644" s="111" t="str">
        <f>IFERROR(IF($C644=N$2,$G644*VLOOKUP($F644,Listen!$B$5:$G$95,$J644+1,FALSE)/VLOOKUP(N$2,Listen!$B$5:$G$95,$J644+1,FALSE),"-")*IF($D644="Abgabe",0,1),"")</f>
        <v/>
      </c>
      <c r="O644" s="111" t="str">
        <f>IFERROR(IF($C644=O$2,$G644*VLOOKUP($F644,Listen!$B$5:$G$95,$J644+1,FALSE)/VLOOKUP(O$2,Listen!$B$5:$G$95,$J644+1,FALSE),"-")*IF($D644="Abgabe",0,1),"")</f>
        <v/>
      </c>
      <c r="P644" s="111" t="str">
        <f>IFERROR(IF($C644=P$2,$G644*VLOOKUP($F644,Listen!$B$5:$G$95,$J644+1,FALSE)/VLOOKUP(P$2,Listen!$B$5:$G$95,$J644+1,FALSE),"-")*IF($D644="Abgabe",0,1),"")</f>
        <v/>
      </c>
      <c r="Q644" s="111" t="str">
        <f>IFERROR(IF($C644=Q$2,$G644*VLOOKUP($F644,Listen!$B$5:$G$95,$J644+1,FALSE)/VLOOKUP(Q$2,Listen!$B$5:$G$95,$J644+1,FALSE),"-")*IF($D644="Abgabe",0,1),"")</f>
        <v/>
      </c>
      <c r="R644" s="111" t="str">
        <f>IFERROR(IF($C644=R$2,$G644*VLOOKUP($F644,Listen!$B$5:$G$95,$J644+1,FALSE)/VLOOKUP(R$2,Listen!$B$5:$G$95,$J644+1,FALSE),"-")*IF($D644="Abgabe",0,1),"")</f>
        <v/>
      </c>
    </row>
    <row r="645" spans="2:18">
      <c r="B645" s="130"/>
      <c r="C645" s="95" t="str">
        <f>IFERROR(YEAR(VLOOKUP($B645,A_Stammdaten!$B$18:$G$218,3,FALSE)),"")</f>
        <v/>
      </c>
      <c r="D645" s="95" t="str">
        <f>IFERROR(VLOOKUP($B645,A_Stammdaten!$B$18:$G$218,6,FALSE),"")</f>
        <v/>
      </c>
      <c r="E645" s="131"/>
      <c r="F645" s="130"/>
      <c r="G645" s="130"/>
      <c r="H645" s="96"/>
      <c r="I645" s="105" t="str">
        <f>IFERROR(VLOOKUP($E645,Listen!$I$5:$K$41,2,FALSE),"")</f>
        <v/>
      </c>
      <c r="J645" s="105" t="str">
        <f>IFERROR(VLOOKUP($E645,Listen!$I$5:$K$41,3,FALSE),"")</f>
        <v/>
      </c>
      <c r="K645" s="111" t="str">
        <f>IFERROR(IF($C645=K$2,$G645*VLOOKUP($F645,Listen!$B$5:$G$95,$J645+1,FALSE)/VLOOKUP(K$2,Listen!$B$5:$G$95,$J645+1,FALSE),"-")*IF($D645="Abgabe",0,1),"")</f>
        <v/>
      </c>
      <c r="L645" s="111" t="str">
        <f>IFERROR(IF($C645=L$2,$G645*VLOOKUP($F645,Listen!$B$5:$G$95,$J645+1,FALSE)/VLOOKUP(L$2,Listen!$B$5:$G$95,$J645+1,FALSE),"-")*IF($D645="Abgabe",0,1),"")</f>
        <v/>
      </c>
      <c r="M645" s="111" t="str">
        <f>IFERROR(IF($C645=M$2,$G645*VLOOKUP($F645,Listen!$B$5:$G$95,$J645+1,FALSE)/VLOOKUP(M$2,Listen!$B$5:$G$95,$J645+1,FALSE),"-")*IF($D645="Abgabe",0,1),"")</f>
        <v/>
      </c>
      <c r="N645" s="111" t="str">
        <f>IFERROR(IF($C645=N$2,$G645*VLOOKUP($F645,Listen!$B$5:$G$95,$J645+1,FALSE)/VLOOKUP(N$2,Listen!$B$5:$G$95,$J645+1,FALSE),"-")*IF($D645="Abgabe",0,1),"")</f>
        <v/>
      </c>
      <c r="O645" s="111" t="str">
        <f>IFERROR(IF($C645=O$2,$G645*VLOOKUP($F645,Listen!$B$5:$G$95,$J645+1,FALSE)/VLOOKUP(O$2,Listen!$B$5:$G$95,$J645+1,FALSE),"-")*IF($D645="Abgabe",0,1),"")</f>
        <v/>
      </c>
      <c r="P645" s="111" t="str">
        <f>IFERROR(IF($C645=P$2,$G645*VLOOKUP($F645,Listen!$B$5:$G$95,$J645+1,FALSE)/VLOOKUP(P$2,Listen!$B$5:$G$95,$J645+1,FALSE),"-")*IF($D645="Abgabe",0,1),"")</f>
        <v/>
      </c>
      <c r="Q645" s="111" t="str">
        <f>IFERROR(IF($C645=Q$2,$G645*VLOOKUP($F645,Listen!$B$5:$G$95,$J645+1,FALSE)/VLOOKUP(Q$2,Listen!$B$5:$G$95,$J645+1,FALSE),"-")*IF($D645="Abgabe",0,1),"")</f>
        <v/>
      </c>
      <c r="R645" s="111" t="str">
        <f>IFERROR(IF($C645=R$2,$G645*VLOOKUP($F645,Listen!$B$5:$G$95,$J645+1,FALSE)/VLOOKUP(R$2,Listen!$B$5:$G$95,$J645+1,FALSE),"-")*IF($D645="Abgabe",0,1),"")</f>
        <v/>
      </c>
    </row>
    <row r="646" spans="2:18">
      <c r="B646" s="130"/>
      <c r="C646" s="95" t="str">
        <f>IFERROR(YEAR(VLOOKUP($B646,A_Stammdaten!$B$18:$G$218,3,FALSE)),"")</f>
        <v/>
      </c>
      <c r="D646" s="95" t="str">
        <f>IFERROR(VLOOKUP($B646,A_Stammdaten!$B$18:$G$218,6,FALSE),"")</f>
        <v/>
      </c>
      <c r="E646" s="131"/>
      <c r="F646" s="130"/>
      <c r="G646" s="130"/>
      <c r="H646" s="96"/>
      <c r="I646" s="105" t="str">
        <f>IFERROR(VLOOKUP($E646,Listen!$I$5:$K$41,2,FALSE),"")</f>
        <v/>
      </c>
      <c r="J646" s="105" t="str">
        <f>IFERROR(VLOOKUP($E646,Listen!$I$5:$K$41,3,FALSE),"")</f>
        <v/>
      </c>
      <c r="K646" s="111" t="str">
        <f>IFERROR(IF($C646=K$2,$G646*VLOOKUP($F646,Listen!$B$5:$G$95,$J646+1,FALSE)/VLOOKUP(K$2,Listen!$B$5:$G$95,$J646+1,FALSE),"-")*IF($D646="Abgabe",0,1),"")</f>
        <v/>
      </c>
      <c r="L646" s="111" t="str">
        <f>IFERROR(IF($C646=L$2,$G646*VLOOKUP($F646,Listen!$B$5:$G$95,$J646+1,FALSE)/VLOOKUP(L$2,Listen!$B$5:$G$95,$J646+1,FALSE),"-")*IF($D646="Abgabe",0,1),"")</f>
        <v/>
      </c>
      <c r="M646" s="111" t="str">
        <f>IFERROR(IF($C646=M$2,$G646*VLOOKUP($F646,Listen!$B$5:$G$95,$J646+1,FALSE)/VLOOKUP(M$2,Listen!$B$5:$G$95,$J646+1,FALSE),"-")*IF($D646="Abgabe",0,1),"")</f>
        <v/>
      </c>
      <c r="N646" s="111" t="str">
        <f>IFERROR(IF($C646=N$2,$G646*VLOOKUP($F646,Listen!$B$5:$G$95,$J646+1,FALSE)/VLOOKUP(N$2,Listen!$B$5:$G$95,$J646+1,FALSE),"-")*IF($D646="Abgabe",0,1),"")</f>
        <v/>
      </c>
      <c r="O646" s="111" t="str">
        <f>IFERROR(IF($C646=O$2,$G646*VLOOKUP($F646,Listen!$B$5:$G$95,$J646+1,FALSE)/VLOOKUP(O$2,Listen!$B$5:$G$95,$J646+1,FALSE),"-")*IF($D646="Abgabe",0,1),"")</f>
        <v/>
      </c>
      <c r="P646" s="111" t="str">
        <f>IFERROR(IF($C646=P$2,$G646*VLOOKUP($F646,Listen!$B$5:$G$95,$J646+1,FALSE)/VLOOKUP(P$2,Listen!$B$5:$G$95,$J646+1,FALSE),"-")*IF($D646="Abgabe",0,1),"")</f>
        <v/>
      </c>
      <c r="Q646" s="111" t="str">
        <f>IFERROR(IF($C646=Q$2,$G646*VLOOKUP($F646,Listen!$B$5:$G$95,$J646+1,FALSE)/VLOOKUP(Q$2,Listen!$B$5:$G$95,$J646+1,FALSE),"-")*IF($D646="Abgabe",0,1),"")</f>
        <v/>
      </c>
      <c r="R646" s="111" t="str">
        <f>IFERROR(IF($C646=R$2,$G646*VLOOKUP($F646,Listen!$B$5:$G$95,$J646+1,FALSE)/VLOOKUP(R$2,Listen!$B$5:$G$95,$J646+1,FALSE),"-")*IF($D646="Abgabe",0,1),"")</f>
        <v/>
      </c>
    </row>
    <row r="647" spans="2:18">
      <c r="B647" s="130"/>
      <c r="C647" s="95" t="str">
        <f>IFERROR(YEAR(VLOOKUP($B647,A_Stammdaten!$B$18:$G$218,3,FALSE)),"")</f>
        <v/>
      </c>
      <c r="D647" s="95" t="str">
        <f>IFERROR(VLOOKUP($B647,A_Stammdaten!$B$18:$G$218,6,FALSE),"")</f>
        <v/>
      </c>
      <c r="E647" s="131"/>
      <c r="F647" s="130"/>
      <c r="G647" s="130"/>
      <c r="H647" s="96"/>
      <c r="I647" s="105" t="str">
        <f>IFERROR(VLOOKUP($E647,Listen!$I$5:$K$41,2,FALSE),"")</f>
        <v/>
      </c>
      <c r="J647" s="105" t="str">
        <f>IFERROR(VLOOKUP($E647,Listen!$I$5:$K$41,3,FALSE),"")</f>
        <v/>
      </c>
      <c r="K647" s="111" t="str">
        <f>IFERROR(IF($C647=K$2,$G647*VLOOKUP($F647,Listen!$B$5:$G$95,$J647+1,FALSE)/VLOOKUP(K$2,Listen!$B$5:$G$95,$J647+1,FALSE),"-")*IF($D647="Abgabe",0,1),"")</f>
        <v/>
      </c>
      <c r="L647" s="111" t="str">
        <f>IFERROR(IF($C647=L$2,$G647*VLOOKUP($F647,Listen!$B$5:$G$95,$J647+1,FALSE)/VLOOKUP(L$2,Listen!$B$5:$G$95,$J647+1,FALSE),"-")*IF($D647="Abgabe",0,1),"")</f>
        <v/>
      </c>
      <c r="M647" s="111" t="str">
        <f>IFERROR(IF($C647=M$2,$G647*VLOOKUP($F647,Listen!$B$5:$G$95,$J647+1,FALSE)/VLOOKUP(M$2,Listen!$B$5:$G$95,$J647+1,FALSE),"-")*IF($D647="Abgabe",0,1),"")</f>
        <v/>
      </c>
      <c r="N647" s="111" t="str">
        <f>IFERROR(IF($C647=N$2,$G647*VLOOKUP($F647,Listen!$B$5:$G$95,$J647+1,FALSE)/VLOOKUP(N$2,Listen!$B$5:$G$95,$J647+1,FALSE),"-")*IF($D647="Abgabe",0,1),"")</f>
        <v/>
      </c>
      <c r="O647" s="111" t="str">
        <f>IFERROR(IF($C647=O$2,$G647*VLOOKUP($F647,Listen!$B$5:$G$95,$J647+1,FALSE)/VLOOKUP(O$2,Listen!$B$5:$G$95,$J647+1,FALSE),"-")*IF($D647="Abgabe",0,1),"")</f>
        <v/>
      </c>
      <c r="P647" s="111" t="str">
        <f>IFERROR(IF($C647=P$2,$G647*VLOOKUP($F647,Listen!$B$5:$G$95,$J647+1,FALSE)/VLOOKUP(P$2,Listen!$B$5:$G$95,$J647+1,FALSE),"-")*IF($D647="Abgabe",0,1),"")</f>
        <v/>
      </c>
      <c r="Q647" s="111" t="str">
        <f>IFERROR(IF($C647=Q$2,$G647*VLOOKUP($F647,Listen!$B$5:$G$95,$J647+1,FALSE)/VLOOKUP(Q$2,Listen!$B$5:$G$95,$J647+1,FALSE),"-")*IF($D647="Abgabe",0,1),"")</f>
        <v/>
      </c>
      <c r="R647" s="111" t="str">
        <f>IFERROR(IF($C647=R$2,$G647*VLOOKUP($F647,Listen!$B$5:$G$95,$J647+1,FALSE)/VLOOKUP(R$2,Listen!$B$5:$G$95,$J647+1,FALSE),"-")*IF($D647="Abgabe",0,1),"")</f>
        <v/>
      </c>
    </row>
    <row r="648" spans="2:18">
      <c r="B648" s="130"/>
      <c r="C648" s="95" t="str">
        <f>IFERROR(YEAR(VLOOKUP($B648,A_Stammdaten!$B$18:$G$218,3,FALSE)),"")</f>
        <v/>
      </c>
      <c r="D648" s="95" t="str">
        <f>IFERROR(VLOOKUP($B648,A_Stammdaten!$B$18:$G$218,6,FALSE),"")</f>
        <v/>
      </c>
      <c r="E648" s="131"/>
      <c r="F648" s="130"/>
      <c r="G648" s="130"/>
      <c r="H648" s="96"/>
      <c r="I648" s="105" t="str">
        <f>IFERROR(VLOOKUP($E648,Listen!$I$5:$K$41,2,FALSE),"")</f>
        <v/>
      </c>
      <c r="J648" s="105" t="str">
        <f>IFERROR(VLOOKUP($E648,Listen!$I$5:$K$41,3,FALSE),"")</f>
        <v/>
      </c>
      <c r="K648" s="111" t="str">
        <f>IFERROR(IF($C648=K$2,$G648*VLOOKUP($F648,Listen!$B$5:$G$95,$J648+1,FALSE)/VLOOKUP(K$2,Listen!$B$5:$G$95,$J648+1,FALSE),"-")*IF($D648="Abgabe",0,1),"")</f>
        <v/>
      </c>
      <c r="L648" s="111" t="str">
        <f>IFERROR(IF($C648=L$2,$G648*VLOOKUP($F648,Listen!$B$5:$G$95,$J648+1,FALSE)/VLOOKUP(L$2,Listen!$B$5:$G$95,$J648+1,FALSE),"-")*IF($D648="Abgabe",0,1),"")</f>
        <v/>
      </c>
      <c r="M648" s="111" t="str">
        <f>IFERROR(IF($C648=M$2,$G648*VLOOKUP($F648,Listen!$B$5:$G$95,$J648+1,FALSE)/VLOOKUP(M$2,Listen!$B$5:$G$95,$J648+1,FALSE),"-")*IF($D648="Abgabe",0,1),"")</f>
        <v/>
      </c>
      <c r="N648" s="111" t="str">
        <f>IFERROR(IF($C648=N$2,$G648*VLOOKUP($F648,Listen!$B$5:$G$95,$J648+1,FALSE)/VLOOKUP(N$2,Listen!$B$5:$G$95,$J648+1,FALSE),"-")*IF($D648="Abgabe",0,1),"")</f>
        <v/>
      </c>
      <c r="O648" s="111" t="str">
        <f>IFERROR(IF($C648=O$2,$G648*VLOOKUP($F648,Listen!$B$5:$G$95,$J648+1,FALSE)/VLOOKUP(O$2,Listen!$B$5:$G$95,$J648+1,FALSE),"-")*IF($D648="Abgabe",0,1),"")</f>
        <v/>
      </c>
      <c r="P648" s="111" t="str">
        <f>IFERROR(IF($C648=P$2,$G648*VLOOKUP($F648,Listen!$B$5:$G$95,$J648+1,FALSE)/VLOOKUP(P$2,Listen!$B$5:$G$95,$J648+1,FALSE),"-")*IF($D648="Abgabe",0,1),"")</f>
        <v/>
      </c>
      <c r="Q648" s="111" t="str">
        <f>IFERROR(IF($C648=Q$2,$G648*VLOOKUP($F648,Listen!$B$5:$G$95,$J648+1,FALSE)/VLOOKUP(Q$2,Listen!$B$5:$G$95,$J648+1,FALSE),"-")*IF($D648="Abgabe",0,1),"")</f>
        <v/>
      </c>
      <c r="R648" s="111" t="str">
        <f>IFERROR(IF($C648=R$2,$G648*VLOOKUP($F648,Listen!$B$5:$G$95,$J648+1,FALSE)/VLOOKUP(R$2,Listen!$B$5:$G$95,$J648+1,FALSE),"-")*IF($D648="Abgabe",0,1),"")</f>
        <v/>
      </c>
    </row>
    <row r="649" spans="2:18">
      <c r="B649" s="130"/>
      <c r="C649" s="95" t="str">
        <f>IFERROR(YEAR(VLOOKUP($B649,A_Stammdaten!$B$18:$G$218,3,FALSE)),"")</f>
        <v/>
      </c>
      <c r="D649" s="95" t="str">
        <f>IFERROR(VLOOKUP($B649,A_Stammdaten!$B$18:$G$218,6,FALSE),"")</f>
        <v/>
      </c>
      <c r="E649" s="131"/>
      <c r="F649" s="130"/>
      <c r="G649" s="130"/>
      <c r="H649" s="96"/>
      <c r="I649" s="105" t="str">
        <f>IFERROR(VLOOKUP($E649,Listen!$I$5:$K$41,2,FALSE),"")</f>
        <v/>
      </c>
      <c r="J649" s="105" t="str">
        <f>IFERROR(VLOOKUP($E649,Listen!$I$5:$K$41,3,FALSE),"")</f>
        <v/>
      </c>
      <c r="K649" s="111" t="str">
        <f>IFERROR(IF($C649=K$2,$G649*VLOOKUP($F649,Listen!$B$5:$G$95,$J649+1,FALSE)/VLOOKUP(K$2,Listen!$B$5:$G$95,$J649+1,FALSE),"-")*IF($D649="Abgabe",0,1),"")</f>
        <v/>
      </c>
      <c r="L649" s="111" t="str">
        <f>IFERROR(IF($C649=L$2,$G649*VLOOKUP($F649,Listen!$B$5:$G$95,$J649+1,FALSE)/VLOOKUP(L$2,Listen!$B$5:$G$95,$J649+1,FALSE),"-")*IF($D649="Abgabe",0,1),"")</f>
        <v/>
      </c>
      <c r="M649" s="111" t="str">
        <f>IFERROR(IF($C649=M$2,$G649*VLOOKUP($F649,Listen!$B$5:$G$95,$J649+1,FALSE)/VLOOKUP(M$2,Listen!$B$5:$G$95,$J649+1,FALSE),"-")*IF($D649="Abgabe",0,1),"")</f>
        <v/>
      </c>
      <c r="N649" s="111" t="str">
        <f>IFERROR(IF($C649=N$2,$G649*VLOOKUP($F649,Listen!$B$5:$G$95,$J649+1,FALSE)/VLOOKUP(N$2,Listen!$B$5:$G$95,$J649+1,FALSE),"-")*IF($D649="Abgabe",0,1),"")</f>
        <v/>
      </c>
      <c r="O649" s="111" t="str">
        <f>IFERROR(IF($C649=O$2,$G649*VLOOKUP($F649,Listen!$B$5:$G$95,$J649+1,FALSE)/VLOOKUP(O$2,Listen!$B$5:$G$95,$J649+1,FALSE),"-")*IF($D649="Abgabe",0,1),"")</f>
        <v/>
      </c>
      <c r="P649" s="111" t="str">
        <f>IFERROR(IF($C649=P$2,$G649*VLOOKUP($F649,Listen!$B$5:$G$95,$J649+1,FALSE)/VLOOKUP(P$2,Listen!$B$5:$G$95,$J649+1,FALSE),"-")*IF($D649="Abgabe",0,1),"")</f>
        <v/>
      </c>
      <c r="Q649" s="111" t="str">
        <f>IFERROR(IF($C649=Q$2,$G649*VLOOKUP($F649,Listen!$B$5:$G$95,$J649+1,FALSE)/VLOOKUP(Q$2,Listen!$B$5:$G$95,$J649+1,FALSE),"-")*IF($D649="Abgabe",0,1),"")</f>
        <v/>
      </c>
      <c r="R649" s="111" t="str">
        <f>IFERROR(IF($C649=R$2,$G649*VLOOKUP($F649,Listen!$B$5:$G$95,$J649+1,FALSE)/VLOOKUP(R$2,Listen!$B$5:$G$95,$J649+1,FALSE),"-")*IF($D649="Abgabe",0,1),"")</f>
        <v/>
      </c>
    </row>
    <row r="650" spans="2:18">
      <c r="B650" s="130"/>
      <c r="C650" s="95" t="str">
        <f>IFERROR(YEAR(VLOOKUP($B650,A_Stammdaten!$B$18:$G$218,3,FALSE)),"")</f>
        <v/>
      </c>
      <c r="D650" s="95" t="str">
        <f>IFERROR(VLOOKUP($B650,A_Stammdaten!$B$18:$G$218,6,FALSE),"")</f>
        <v/>
      </c>
      <c r="E650" s="131"/>
      <c r="F650" s="130"/>
      <c r="G650" s="130"/>
      <c r="H650" s="96"/>
      <c r="I650" s="105" t="str">
        <f>IFERROR(VLOOKUP($E650,Listen!$I$5:$K$41,2,FALSE),"")</f>
        <v/>
      </c>
      <c r="J650" s="105" t="str">
        <f>IFERROR(VLOOKUP($E650,Listen!$I$5:$K$41,3,FALSE),"")</f>
        <v/>
      </c>
      <c r="K650" s="111" t="str">
        <f>IFERROR(IF($C650=K$2,$G650*VLOOKUP($F650,Listen!$B$5:$G$95,$J650+1,FALSE)/VLOOKUP(K$2,Listen!$B$5:$G$95,$J650+1,FALSE),"-")*IF($D650="Abgabe",0,1),"")</f>
        <v/>
      </c>
      <c r="L650" s="111" t="str">
        <f>IFERROR(IF($C650=L$2,$G650*VLOOKUP($F650,Listen!$B$5:$G$95,$J650+1,FALSE)/VLOOKUP(L$2,Listen!$B$5:$G$95,$J650+1,FALSE),"-")*IF($D650="Abgabe",0,1),"")</f>
        <v/>
      </c>
      <c r="M650" s="111" t="str">
        <f>IFERROR(IF($C650=M$2,$G650*VLOOKUP($F650,Listen!$B$5:$G$95,$J650+1,FALSE)/VLOOKUP(M$2,Listen!$B$5:$G$95,$J650+1,FALSE),"-")*IF($D650="Abgabe",0,1),"")</f>
        <v/>
      </c>
      <c r="N650" s="111" t="str">
        <f>IFERROR(IF($C650=N$2,$G650*VLOOKUP($F650,Listen!$B$5:$G$95,$J650+1,FALSE)/VLOOKUP(N$2,Listen!$B$5:$G$95,$J650+1,FALSE),"-")*IF($D650="Abgabe",0,1),"")</f>
        <v/>
      </c>
      <c r="O650" s="111" t="str">
        <f>IFERROR(IF($C650=O$2,$G650*VLOOKUP($F650,Listen!$B$5:$G$95,$J650+1,FALSE)/VLOOKUP(O$2,Listen!$B$5:$G$95,$J650+1,FALSE),"-")*IF($D650="Abgabe",0,1),"")</f>
        <v/>
      </c>
      <c r="P650" s="111" t="str">
        <f>IFERROR(IF($C650=P$2,$G650*VLOOKUP($F650,Listen!$B$5:$G$95,$J650+1,FALSE)/VLOOKUP(P$2,Listen!$B$5:$G$95,$J650+1,FALSE),"-")*IF($D650="Abgabe",0,1),"")</f>
        <v/>
      </c>
      <c r="Q650" s="111" t="str">
        <f>IFERROR(IF($C650=Q$2,$G650*VLOOKUP($F650,Listen!$B$5:$G$95,$J650+1,FALSE)/VLOOKUP(Q$2,Listen!$B$5:$G$95,$J650+1,FALSE),"-")*IF($D650="Abgabe",0,1),"")</f>
        <v/>
      </c>
      <c r="R650" s="111" t="str">
        <f>IFERROR(IF($C650=R$2,$G650*VLOOKUP($F650,Listen!$B$5:$G$95,$J650+1,FALSE)/VLOOKUP(R$2,Listen!$B$5:$G$95,$J650+1,FALSE),"-")*IF($D650="Abgabe",0,1),"")</f>
        <v/>
      </c>
    </row>
    <row r="651" spans="2:18">
      <c r="B651" s="130"/>
      <c r="C651" s="95" t="str">
        <f>IFERROR(YEAR(VLOOKUP($B651,A_Stammdaten!$B$18:$G$218,3,FALSE)),"")</f>
        <v/>
      </c>
      <c r="D651" s="95" t="str">
        <f>IFERROR(VLOOKUP($B651,A_Stammdaten!$B$18:$G$218,6,FALSE),"")</f>
        <v/>
      </c>
      <c r="E651" s="131"/>
      <c r="F651" s="130"/>
      <c r="G651" s="130"/>
      <c r="H651" s="96"/>
      <c r="I651" s="105" t="str">
        <f>IFERROR(VLOOKUP($E651,Listen!$I$5:$K$41,2,FALSE),"")</f>
        <v/>
      </c>
      <c r="J651" s="105" t="str">
        <f>IFERROR(VLOOKUP($E651,Listen!$I$5:$K$41,3,FALSE),"")</f>
        <v/>
      </c>
      <c r="K651" s="111" t="str">
        <f>IFERROR(IF($C651=K$2,$G651*VLOOKUP($F651,Listen!$B$5:$G$95,$J651+1,FALSE)/VLOOKUP(K$2,Listen!$B$5:$G$95,$J651+1,FALSE),"-")*IF($D651="Abgabe",0,1),"")</f>
        <v/>
      </c>
      <c r="L651" s="111" t="str">
        <f>IFERROR(IF($C651=L$2,$G651*VLOOKUP($F651,Listen!$B$5:$G$95,$J651+1,FALSE)/VLOOKUP(L$2,Listen!$B$5:$G$95,$J651+1,FALSE),"-")*IF($D651="Abgabe",0,1),"")</f>
        <v/>
      </c>
      <c r="M651" s="111" t="str">
        <f>IFERROR(IF($C651=M$2,$G651*VLOOKUP($F651,Listen!$B$5:$G$95,$J651+1,FALSE)/VLOOKUP(M$2,Listen!$B$5:$G$95,$J651+1,FALSE),"-")*IF($D651="Abgabe",0,1),"")</f>
        <v/>
      </c>
      <c r="N651" s="111" t="str">
        <f>IFERROR(IF($C651=N$2,$G651*VLOOKUP($F651,Listen!$B$5:$G$95,$J651+1,FALSE)/VLOOKUP(N$2,Listen!$B$5:$G$95,$J651+1,FALSE),"-")*IF($D651="Abgabe",0,1),"")</f>
        <v/>
      </c>
      <c r="O651" s="111" t="str">
        <f>IFERROR(IF($C651=O$2,$G651*VLOOKUP($F651,Listen!$B$5:$G$95,$J651+1,FALSE)/VLOOKUP(O$2,Listen!$B$5:$G$95,$J651+1,FALSE),"-")*IF($D651="Abgabe",0,1),"")</f>
        <v/>
      </c>
      <c r="P651" s="111" t="str">
        <f>IFERROR(IF($C651=P$2,$G651*VLOOKUP($F651,Listen!$B$5:$G$95,$J651+1,FALSE)/VLOOKUP(P$2,Listen!$B$5:$G$95,$J651+1,FALSE),"-")*IF($D651="Abgabe",0,1),"")</f>
        <v/>
      </c>
      <c r="Q651" s="111" t="str">
        <f>IFERROR(IF($C651=Q$2,$G651*VLOOKUP($F651,Listen!$B$5:$G$95,$J651+1,FALSE)/VLOOKUP(Q$2,Listen!$B$5:$G$95,$J651+1,FALSE),"-")*IF($D651="Abgabe",0,1),"")</f>
        <v/>
      </c>
      <c r="R651" s="111" t="str">
        <f>IFERROR(IF($C651=R$2,$G651*VLOOKUP($F651,Listen!$B$5:$G$95,$J651+1,FALSE)/VLOOKUP(R$2,Listen!$B$5:$G$95,$J651+1,FALSE),"-")*IF($D651="Abgabe",0,1),"")</f>
        <v/>
      </c>
    </row>
    <row r="652" spans="2:18">
      <c r="B652" s="130"/>
      <c r="C652" s="95" t="str">
        <f>IFERROR(YEAR(VLOOKUP($B652,A_Stammdaten!$B$18:$G$218,3,FALSE)),"")</f>
        <v/>
      </c>
      <c r="D652" s="95" t="str">
        <f>IFERROR(VLOOKUP($B652,A_Stammdaten!$B$18:$G$218,6,FALSE),"")</f>
        <v/>
      </c>
      <c r="E652" s="131"/>
      <c r="F652" s="130"/>
      <c r="G652" s="130"/>
      <c r="H652" s="96"/>
      <c r="I652" s="105" t="str">
        <f>IFERROR(VLOOKUP($E652,Listen!$I$5:$K$41,2,FALSE),"")</f>
        <v/>
      </c>
      <c r="J652" s="105" t="str">
        <f>IFERROR(VLOOKUP($E652,Listen!$I$5:$K$41,3,FALSE),"")</f>
        <v/>
      </c>
      <c r="K652" s="111" t="str">
        <f>IFERROR(IF($C652=K$2,$G652*VLOOKUP($F652,Listen!$B$5:$G$95,$J652+1,FALSE)/VLOOKUP(K$2,Listen!$B$5:$G$95,$J652+1,FALSE),"-")*IF($D652="Abgabe",0,1),"")</f>
        <v/>
      </c>
      <c r="L652" s="111" t="str">
        <f>IFERROR(IF($C652=L$2,$G652*VLOOKUP($F652,Listen!$B$5:$G$95,$J652+1,FALSE)/VLOOKUP(L$2,Listen!$B$5:$G$95,$J652+1,FALSE),"-")*IF($D652="Abgabe",0,1),"")</f>
        <v/>
      </c>
      <c r="M652" s="111" t="str">
        <f>IFERROR(IF($C652=M$2,$G652*VLOOKUP($F652,Listen!$B$5:$G$95,$J652+1,FALSE)/VLOOKUP(M$2,Listen!$B$5:$G$95,$J652+1,FALSE),"-")*IF($D652="Abgabe",0,1),"")</f>
        <v/>
      </c>
      <c r="N652" s="111" t="str">
        <f>IFERROR(IF($C652=N$2,$G652*VLOOKUP($F652,Listen!$B$5:$G$95,$J652+1,FALSE)/VLOOKUP(N$2,Listen!$B$5:$G$95,$J652+1,FALSE),"-")*IF($D652="Abgabe",0,1),"")</f>
        <v/>
      </c>
      <c r="O652" s="111" t="str">
        <f>IFERROR(IF($C652=O$2,$G652*VLOOKUP($F652,Listen!$B$5:$G$95,$J652+1,FALSE)/VLOOKUP(O$2,Listen!$B$5:$G$95,$J652+1,FALSE),"-")*IF($D652="Abgabe",0,1),"")</f>
        <v/>
      </c>
      <c r="P652" s="111" t="str">
        <f>IFERROR(IF($C652=P$2,$G652*VLOOKUP($F652,Listen!$B$5:$G$95,$J652+1,FALSE)/VLOOKUP(P$2,Listen!$B$5:$G$95,$J652+1,FALSE),"-")*IF($D652="Abgabe",0,1),"")</f>
        <v/>
      </c>
      <c r="Q652" s="111" t="str">
        <f>IFERROR(IF($C652=Q$2,$G652*VLOOKUP($F652,Listen!$B$5:$G$95,$J652+1,FALSE)/VLOOKUP(Q$2,Listen!$B$5:$G$95,$J652+1,FALSE),"-")*IF($D652="Abgabe",0,1),"")</f>
        <v/>
      </c>
      <c r="R652" s="111" t="str">
        <f>IFERROR(IF($C652=R$2,$G652*VLOOKUP($F652,Listen!$B$5:$G$95,$J652+1,FALSE)/VLOOKUP(R$2,Listen!$B$5:$G$95,$J652+1,FALSE),"-")*IF($D652="Abgabe",0,1),"")</f>
        <v/>
      </c>
    </row>
    <row r="653" spans="2:18">
      <c r="B653" s="130"/>
      <c r="C653" s="95" t="str">
        <f>IFERROR(YEAR(VLOOKUP($B653,A_Stammdaten!$B$18:$G$218,3,FALSE)),"")</f>
        <v/>
      </c>
      <c r="D653" s="95" t="str">
        <f>IFERROR(VLOOKUP($B653,A_Stammdaten!$B$18:$G$218,6,FALSE),"")</f>
        <v/>
      </c>
      <c r="E653" s="131"/>
      <c r="F653" s="130"/>
      <c r="G653" s="130"/>
      <c r="H653" s="96"/>
      <c r="I653" s="105" t="str">
        <f>IFERROR(VLOOKUP($E653,Listen!$I$5:$K$41,2,FALSE),"")</f>
        <v/>
      </c>
      <c r="J653" s="105" t="str">
        <f>IFERROR(VLOOKUP($E653,Listen!$I$5:$K$41,3,FALSE),"")</f>
        <v/>
      </c>
      <c r="K653" s="111" t="str">
        <f>IFERROR(IF($C653=K$2,$G653*VLOOKUP($F653,Listen!$B$5:$G$95,$J653+1,FALSE)/VLOOKUP(K$2,Listen!$B$5:$G$95,$J653+1,FALSE),"-")*IF($D653="Abgabe",0,1),"")</f>
        <v/>
      </c>
      <c r="L653" s="111" t="str">
        <f>IFERROR(IF($C653=L$2,$G653*VLOOKUP($F653,Listen!$B$5:$G$95,$J653+1,FALSE)/VLOOKUP(L$2,Listen!$B$5:$G$95,$J653+1,FALSE),"-")*IF($D653="Abgabe",0,1),"")</f>
        <v/>
      </c>
      <c r="M653" s="111" t="str">
        <f>IFERROR(IF($C653=M$2,$G653*VLOOKUP($F653,Listen!$B$5:$G$95,$J653+1,FALSE)/VLOOKUP(M$2,Listen!$B$5:$G$95,$J653+1,FALSE),"-")*IF($D653="Abgabe",0,1),"")</f>
        <v/>
      </c>
      <c r="N653" s="111" t="str">
        <f>IFERROR(IF($C653=N$2,$G653*VLOOKUP($F653,Listen!$B$5:$G$95,$J653+1,FALSE)/VLOOKUP(N$2,Listen!$B$5:$G$95,$J653+1,FALSE),"-")*IF($D653="Abgabe",0,1),"")</f>
        <v/>
      </c>
      <c r="O653" s="111" t="str">
        <f>IFERROR(IF($C653=O$2,$G653*VLOOKUP($F653,Listen!$B$5:$G$95,$J653+1,FALSE)/VLOOKUP(O$2,Listen!$B$5:$G$95,$J653+1,FALSE),"-")*IF($D653="Abgabe",0,1),"")</f>
        <v/>
      </c>
      <c r="P653" s="111" t="str">
        <f>IFERROR(IF($C653=P$2,$G653*VLOOKUP($F653,Listen!$B$5:$G$95,$J653+1,FALSE)/VLOOKUP(P$2,Listen!$B$5:$G$95,$J653+1,FALSE),"-")*IF($D653="Abgabe",0,1),"")</f>
        <v/>
      </c>
      <c r="Q653" s="111" t="str">
        <f>IFERROR(IF($C653=Q$2,$G653*VLOOKUP($F653,Listen!$B$5:$G$95,$J653+1,FALSE)/VLOOKUP(Q$2,Listen!$B$5:$G$95,$J653+1,FALSE),"-")*IF($D653="Abgabe",0,1),"")</f>
        <v/>
      </c>
      <c r="R653" s="111" t="str">
        <f>IFERROR(IF($C653=R$2,$G653*VLOOKUP($F653,Listen!$B$5:$G$95,$J653+1,FALSE)/VLOOKUP(R$2,Listen!$B$5:$G$95,$J653+1,FALSE),"-")*IF($D653="Abgabe",0,1),"")</f>
        <v/>
      </c>
    </row>
    <row r="654" spans="2:18">
      <c r="B654" s="130"/>
      <c r="C654" s="95" t="str">
        <f>IFERROR(YEAR(VLOOKUP($B654,A_Stammdaten!$B$18:$G$218,3,FALSE)),"")</f>
        <v/>
      </c>
      <c r="D654" s="95" t="str">
        <f>IFERROR(VLOOKUP($B654,A_Stammdaten!$B$18:$G$218,6,FALSE),"")</f>
        <v/>
      </c>
      <c r="E654" s="131"/>
      <c r="F654" s="130"/>
      <c r="G654" s="130"/>
      <c r="H654" s="96"/>
      <c r="I654" s="105" t="str">
        <f>IFERROR(VLOOKUP($E654,Listen!$I$5:$K$41,2,FALSE),"")</f>
        <v/>
      </c>
      <c r="J654" s="105" t="str">
        <f>IFERROR(VLOOKUP($E654,Listen!$I$5:$K$41,3,FALSE),"")</f>
        <v/>
      </c>
      <c r="K654" s="111" t="str">
        <f>IFERROR(IF($C654=K$2,$G654*VLOOKUP($F654,Listen!$B$5:$G$95,$J654+1,FALSE)/VLOOKUP(K$2,Listen!$B$5:$G$95,$J654+1,FALSE),"-")*IF($D654="Abgabe",0,1),"")</f>
        <v/>
      </c>
      <c r="L654" s="111" t="str">
        <f>IFERROR(IF($C654=L$2,$G654*VLOOKUP($F654,Listen!$B$5:$G$95,$J654+1,FALSE)/VLOOKUP(L$2,Listen!$B$5:$G$95,$J654+1,FALSE),"-")*IF($D654="Abgabe",0,1),"")</f>
        <v/>
      </c>
      <c r="M654" s="111" t="str">
        <f>IFERROR(IF($C654=M$2,$G654*VLOOKUP($F654,Listen!$B$5:$G$95,$J654+1,FALSE)/VLOOKUP(M$2,Listen!$B$5:$G$95,$J654+1,FALSE),"-")*IF($D654="Abgabe",0,1),"")</f>
        <v/>
      </c>
      <c r="N654" s="111" t="str">
        <f>IFERROR(IF($C654=N$2,$G654*VLOOKUP($F654,Listen!$B$5:$G$95,$J654+1,FALSE)/VLOOKUP(N$2,Listen!$B$5:$G$95,$J654+1,FALSE),"-")*IF($D654="Abgabe",0,1),"")</f>
        <v/>
      </c>
      <c r="O654" s="111" t="str">
        <f>IFERROR(IF($C654=O$2,$G654*VLOOKUP($F654,Listen!$B$5:$G$95,$J654+1,FALSE)/VLOOKUP(O$2,Listen!$B$5:$G$95,$J654+1,FALSE),"-")*IF($D654="Abgabe",0,1),"")</f>
        <v/>
      </c>
      <c r="P654" s="111" t="str">
        <f>IFERROR(IF($C654=P$2,$G654*VLOOKUP($F654,Listen!$B$5:$G$95,$J654+1,FALSE)/VLOOKUP(P$2,Listen!$B$5:$G$95,$J654+1,FALSE),"-")*IF($D654="Abgabe",0,1),"")</f>
        <v/>
      </c>
      <c r="Q654" s="111" t="str">
        <f>IFERROR(IF($C654=Q$2,$G654*VLOOKUP($F654,Listen!$B$5:$G$95,$J654+1,FALSE)/VLOOKUP(Q$2,Listen!$B$5:$G$95,$J654+1,FALSE),"-")*IF($D654="Abgabe",0,1),"")</f>
        <v/>
      </c>
      <c r="R654" s="111" t="str">
        <f>IFERROR(IF($C654=R$2,$G654*VLOOKUP($F654,Listen!$B$5:$G$95,$J654+1,FALSE)/VLOOKUP(R$2,Listen!$B$5:$G$95,$J654+1,FALSE),"-")*IF($D654="Abgabe",0,1),"")</f>
        <v/>
      </c>
    </row>
    <row r="655" spans="2:18">
      <c r="B655" s="130"/>
      <c r="C655" s="95" t="str">
        <f>IFERROR(YEAR(VLOOKUP($B655,A_Stammdaten!$B$18:$G$218,3,FALSE)),"")</f>
        <v/>
      </c>
      <c r="D655" s="95" t="str">
        <f>IFERROR(VLOOKUP($B655,A_Stammdaten!$B$18:$G$218,6,FALSE),"")</f>
        <v/>
      </c>
      <c r="E655" s="131"/>
      <c r="F655" s="130"/>
      <c r="G655" s="130"/>
      <c r="H655" s="96"/>
      <c r="I655" s="105" t="str">
        <f>IFERROR(VLOOKUP($E655,Listen!$I$5:$K$41,2,FALSE),"")</f>
        <v/>
      </c>
      <c r="J655" s="105" t="str">
        <f>IFERROR(VLOOKUP($E655,Listen!$I$5:$K$41,3,FALSE),"")</f>
        <v/>
      </c>
      <c r="K655" s="111" t="str">
        <f>IFERROR(IF($C655=K$2,$G655*VLOOKUP($F655,Listen!$B$5:$G$95,$J655+1,FALSE)/VLOOKUP(K$2,Listen!$B$5:$G$95,$J655+1,FALSE),"-")*IF($D655="Abgabe",0,1),"")</f>
        <v/>
      </c>
      <c r="L655" s="111" t="str">
        <f>IFERROR(IF($C655=L$2,$G655*VLOOKUP($F655,Listen!$B$5:$G$95,$J655+1,FALSE)/VLOOKUP(L$2,Listen!$B$5:$G$95,$J655+1,FALSE),"-")*IF($D655="Abgabe",0,1),"")</f>
        <v/>
      </c>
      <c r="M655" s="111" t="str">
        <f>IFERROR(IF($C655=M$2,$G655*VLOOKUP($F655,Listen!$B$5:$G$95,$J655+1,FALSE)/VLOOKUP(M$2,Listen!$B$5:$G$95,$J655+1,FALSE),"-")*IF($D655="Abgabe",0,1),"")</f>
        <v/>
      </c>
      <c r="N655" s="111" t="str">
        <f>IFERROR(IF($C655=N$2,$G655*VLOOKUP($F655,Listen!$B$5:$G$95,$J655+1,FALSE)/VLOOKUP(N$2,Listen!$B$5:$G$95,$J655+1,FALSE),"-")*IF($D655="Abgabe",0,1),"")</f>
        <v/>
      </c>
      <c r="O655" s="111" t="str">
        <f>IFERROR(IF($C655=O$2,$G655*VLOOKUP($F655,Listen!$B$5:$G$95,$J655+1,FALSE)/VLOOKUP(O$2,Listen!$B$5:$G$95,$J655+1,FALSE),"-")*IF($D655="Abgabe",0,1),"")</f>
        <v/>
      </c>
      <c r="P655" s="111" t="str">
        <f>IFERROR(IF($C655=P$2,$G655*VLOOKUP($F655,Listen!$B$5:$G$95,$J655+1,FALSE)/VLOOKUP(P$2,Listen!$B$5:$G$95,$J655+1,FALSE),"-")*IF($D655="Abgabe",0,1),"")</f>
        <v/>
      </c>
      <c r="Q655" s="111" t="str">
        <f>IFERROR(IF($C655=Q$2,$G655*VLOOKUP($F655,Listen!$B$5:$G$95,$J655+1,FALSE)/VLOOKUP(Q$2,Listen!$B$5:$G$95,$J655+1,FALSE),"-")*IF($D655="Abgabe",0,1),"")</f>
        <v/>
      </c>
      <c r="R655" s="111" t="str">
        <f>IFERROR(IF($C655=R$2,$G655*VLOOKUP($F655,Listen!$B$5:$G$95,$J655+1,FALSE)/VLOOKUP(R$2,Listen!$B$5:$G$95,$J655+1,FALSE),"-")*IF($D655="Abgabe",0,1),"")</f>
        <v/>
      </c>
    </row>
    <row r="656" spans="2:18">
      <c r="B656" s="130"/>
      <c r="C656" s="95" t="str">
        <f>IFERROR(YEAR(VLOOKUP($B656,A_Stammdaten!$B$18:$G$218,3,FALSE)),"")</f>
        <v/>
      </c>
      <c r="D656" s="95" t="str">
        <f>IFERROR(VLOOKUP($B656,A_Stammdaten!$B$18:$G$218,6,FALSE),"")</f>
        <v/>
      </c>
      <c r="E656" s="131"/>
      <c r="F656" s="130"/>
      <c r="G656" s="130"/>
      <c r="H656" s="96"/>
      <c r="I656" s="105" t="str">
        <f>IFERROR(VLOOKUP($E656,Listen!$I$5:$K$41,2,FALSE),"")</f>
        <v/>
      </c>
      <c r="J656" s="105" t="str">
        <f>IFERROR(VLOOKUP($E656,Listen!$I$5:$K$41,3,FALSE),"")</f>
        <v/>
      </c>
      <c r="K656" s="111" t="str">
        <f>IFERROR(IF($C656=K$2,$G656*VLOOKUP($F656,Listen!$B$5:$G$95,$J656+1,FALSE)/VLOOKUP(K$2,Listen!$B$5:$G$95,$J656+1,FALSE),"-")*IF($D656="Abgabe",0,1),"")</f>
        <v/>
      </c>
      <c r="L656" s="111" t="str">
        <f>IFERROR(IF($C656=L$2,$G656*VLOOKUP($F656,Listen!$B$5:$G$95,$J656+1,FALSE)/VLOOKUP(L$2,Listen!$B$5:$G$95,$J656+1,FALSE),"-")*IF($D656="Abgabe",0,1),"")</f>
        <v/>
      </c>
      <c r="M656" s="111" t="str">
        <f>IFERROR(IF($C656=M$2,$G656*VLOOKUP($F656,Listen!$B$5:$G$95,$J656+1,FALSE)/VLOOKUP(M$2,Listen!$B$5:$G$95,$J656+1,FALSE),"-")*IF($D656="Abgabe",0,1),"")</f>
        <v/>
      </c>
      <c r="N656" s="111" t="str">
        <f>IFERROR(IF($C656=N$2,$G656*VLOOKUP($F656,Listen!$B$5:$G$95,$J656+1,FALSE)/VLOOKUP(N$2,Listen!$B$5:$G$95,$J656+1,FALSE),"-")*IF($D656="Abgabe",0,1),"")</f>
        <v/>
      </c>
      <c r="O656" s="111" t="str">
        <f>IFERROR(IF($C656=O$2,$G656*VLOOKUP($F656,Listen!$B$5:$G$95,$J656+1,FALSE)/VLOOKUP(O$2,Listen!$B$5:$G$95,$J656+1,FALSE),"-")*IF($D656="Abgabe",0,1),"")</f>
        <v/>
      </c>
      <c r="P656" s="111" t="str">
        <f>IFERROR(IF($C656=P$2,$G656*VLOOKUP($F656,Listen!$B$5:$G$95,$J656+1,FALSE)/VLOOKUP(P$2,Listen!$B$5:$G$95,$J656+1,FALSE),"-")*IF($D656="Abgabe",0,1),"")</f>
        <v/>
      </c>
      <c r="Q656" s="111" t="str">
        <f>IFERROR(IF($C656=Q$2,$G656*VLOOKUP($F656,Listen!$B$5:$G$95,$J656+1,FALSE)/VLOOKUP(Q$2,Listen!$B$5:$G$95,$J656+1,FALSE),"-")*IF($D656="Abgabe",0,1),"")</f>
        <v/>
      </c>
      <c r="R656" s="111" t="str">
        <f>IFERROR(IF($C656=R$2,$G656*VLOOKUP($F656,Listen!$B$5:$G$95,$J656+1,FALSE)/VLOOKUP(R$2,Listen!$B$5:$G$95,$J656+1,FALSE),"-")*IF($D656="Abgabe",0,1),"")</f>
        <v/>
      </c>
    </row>
    <row r="657" spans="2:18">
      <c r="B657" s="130"/>
      <c r="C657" s="95" t="str">
        <f>IFERROR(YEAR(VLOOKUP($B657,A_Stammdaten!$B$18:$G$218,3,FALSE)),"")</f>
        <v/>
      </c>
      <c r="D657" s="95" t="str">
        <f>IFERROR(VLOOKUP($B657,A_Stammdaten!$B$18:$G$218,6,FALSE),"")</f>
        <v/>
      </c>
      <c r="E657" s="131"/>
      <c r="F657" s="130"/>
      <c r="G657" s="130"/>
      <c r="H657" s="96"/>
      <c r="I657" s="105" t="str">
        <f>IFERROR(VLOOKUP($E657,Listen!$I$5:$K$41,2,FALSE),"")</f>
        <v/>
      </c>
      <c r="J657" s="105" t="str">
        <f>IFERROR(VLOOKUP($E657,Listen!$I$5:$K$41,3,FALSE),"")</f>
        <v/>
      </c>
      <c r="K657" s="111" t="str">
        <f>IFERROR(IF($C657=K$2,$G657*VLOOKUP($F657,Listen!$B$5:$G$95,$J657+1,FALSE)/VLOOKUP(K$2,Listen!$B$5:$G$95,$J657+1,FALSE),"-")*IF($D657="Abgabe",0,1),"")</f>
        <v/>
      </c>
      <c r="L657" s="111" t="str">
        <f>IFERROR(IF($C657=L$2,$G657*VLOOKUP($F657,Listen!$B$5:$G$95,$J657+1,FALSE)/VLOOKUP(L$2,Listen!$B$5:$G$95,$J657+1,FALSE),"-")*IF($D657="Abgabe",0,1),"")</f>
        <v/>
      </c>
      <c r="M657" s="111" t="str">
        <f>IFERROR(IF($C657=M$2,$G657*VLOOKUP($F657,Listen!$B$5:$G$95,$J657+1,FALSE)/VLOOKUP(M$2,Listen!$B$5:$G$95,$J657+1,FALSE),"-")*IF($D657="Abgabe",0,1),"")</f>
        <v/>
      </c>
      <c r="N657" s="111" t="str">
        <f>IFERROR(IF($C657=N$2,$G657*VLOOKUP($F657,Listen!$B$5:$G$95,$J657+1,FALSE)/VLOOKUP(N$2,Listen!$B$5:$G$95,$J657+1,FALSE),"-")*IF($D657="Abgabe",0,1),"")</f>
        <v/>
      </c>
      <c r="O657" s="111" t="str">
        <f>IFERROR(IF($C657=O$2,$G657*VLOOKUP($F657,Listen!$B$5:$G$95,$J657+1,FALSE)/VLOOKUP(O$2,Listen!$B$5:$G$95,$J657+1,FALSE),"-")*IF($D657="Abgabe",0,1),"")</f>
        <v/>
      </c>
      <c r="P657" s="111" t="str">
        <f>IFERROR(IF($C657=P$2,$G657*VLOOKUP($F657,Listen!$B$5:$G$95,$J657+1,FALSE)/VLOOKUP(P$2,Listen!$B$5:$G$95,$J657+1,FALSE),"-")*IF($D657="Abgabe",0,1),"")</f>
        <v/>
      </c>
      <c r="Q657" s="111" t="str">
        <f>IFERROR(IF($C657=Q$2,$G657*VLOOKUP($F657,Listen!$B$5:$G$95,$J657+1,FALSE)/VLOOKUP(Q$2,Listen!$B$5:$G$95,$J657+1,FALSE),"-")*IF($D657="Abgabe",0,1),"")</f>
        <v/>
      </c>
      <c r="R657" s="111" t="str">
        <f>IFERROR(IF($C657=R$2,$G657*VLOOKUP($F657,Listen!$B$5:$G$95,$J657+1,FALSE)/VLOOKUP(R$2,Listen!$B$5:$G$95,$J657+1,FALSE),"-")*IF($D657="Abgabe",0,1),"")</f>
        <v/>
      </c>
    </row>
    <row r="658" spans="2:18">
      <c r="B658" s="130"/>
      <c r="C658" s="95" t="str">
        <f>IFERROR(YEAR(VLOOKUP($B658,A_Stammdaten!$B$18:$G$218,3,FALSE)),"")</f>
        <v/>
      </c>
      <c r="D658" s="95" t="str">
        <f>IFERROR(VLOOKUP($B658,A_Stammdaten!$B$18:$G$218,6,FALSE),"")</f>
        <v/>
      </c>
      <c r="E658" s="131"/>
      <c r="F658" s="130"/>
      <c r="G658" s="130"/>
      <c r="H658" s="96"/>
      <c r="I658" s="105" t="str">
        <f>IFERROR(VLOOKUP($E658,Listen!$I$5:$K$41,2,FALSE),"")</f>
        <v/>
      </c>
      <c r="J658" s="105" t="str">
        <f>IFERROR(VLOOKUP($E658,Listen!$I$5:$K$41,3,FALSE),"")</f>
        <v/>
      </c>
      <c r="K658" s="111" t="str">
        <f>IFERROR(IF($C658=K$2,$G658*VLOOKUP($F658,Listen!$B$5:$G$95,$J658+1,FALSE)/VLOOKUP(K$2,Listen!$B$5:$G$95,$J658+1,FALSE),"-")*IF($D658="Abgabe",0,1),"")</f>
        <v/>
      </c>
      <c r="L658" s="111" t="str">
        <f>IFERROR(IF($C658=L$2,$G658*VLOOKUP($F658,Listen!$B$5:$G$95,$J658+1,FALSE)/VLOOKUP(L$2,Listen!$B$5:$G$95,$J658+1,FALSE),"-")*IF($D658="Abgabe",0,1),"")</f>
        <v/>
      </c>
      <c r="M658" s="111" t="str">
        <f>IFERROR(IF($C658=M$2,$G658*VLOOKUP($F658,Listen!$B$5:$G$95,$J658+1,FALSE)/VLOOKUP(M$2,Listen!$B$5:$G$95,$J658+1,FALSE),"-")*IF($D658="Abgabe",0,1),"")</f>
        <v/>
      </c>
      <c r="N658" s="111" t="str">
        <f>IFERROR(IF($C658=N$2,$G658*VLOOKUP($F658,Listen!$B$5:$G$95,$J658+1,FALSE)/VLOOKUP(N$2,Listen!$B$5:$G$95,$J658+1,FALSE),"-")*IF($D658="Abgabe",0,1),"")</f>
        <v/>
      </c>
      <c r="O658" s="111" t="str">
        <f>IFERROR(IF($C658=O$2,$G658*VLOOKUP($F658,Listen!$B$5:$G$95,$J658+1,FALSE)/VLOOKUP(O$2,Listen!$B$5:$G$95,$J658+1,FALSE),"-")*IF($D658="Abgabe",0,1),"")</f>
        <v/>
      </c>
      <c r="P658" s="111" t="str">
        <f>IFERROR(IF($C658=P$2,$G658*VLOOKUP($F658,Listen!$B$5:$G$95,$J658+1,FALSE)/VLOOKUP(P$2,Listen!$B$5:$G$95,$J658+1,FALSE),"-")*IF($D658="Abgabe",0,1),"")</f>
        <v/>
      </c>
      <c r="Q658" s="111" t="str">
        <f>IFERROR(IF($C658=Q$2,$G658*VLOOKUP($F658,Listen!$B$5:$G$95,$J658+1,FALSE)/VLOOKUP(Q$2,Listen!$B$5:$G$95,$J658+1,FALSE),"-")*IF($D658="Abgabe",0,1),"")</f>
        <v/>
      </c>
      <c r="R658" s="111" t="str">
        <f>IFERROR(IF($C658=R$2,$G658*VLOOKUP($F658,Listen!$B$5:$G$95,$J658+1,FALSE)/VLOOKUP(R$2,Listen!$B$5:$G$95,$J658+1,FALSE),"-")*IF($D658="Abgabe",0,1),"")</f>
        <v/>
      </c>
    </row>
    <row r="659" spans="2:18">
      <c r="B659" s="130"/>
      <c r="C659" s="95" t="str">
        <f>IFERROR(YEAR(VLOOKUP($B659,A_Stammdaten!$B$18:$G$218,3,FALSE)),"")</f>
        <v/>
      </c>
      <c r="D659" s="95" t="str">
        <f>IFERROR(VLOOKUP($B659,A_Stammdaten!$B$18:$G$218,6,FALSE),"")</f>
        <v/>
      </c>
      <c r="E659" s="131"/>
      <c r="F659" s="130"/>
      <c r="G659" s="130"/>
      <c r="H659" s="96"/>
      <c r="I659" s="105" t="str">
        <f>IFERROR(VLOOKUP($E659,Listen!$I$5:$K$41,2,FALSE),"")</f>
        <v/>
      </c>
      <c r="J659" s="105" t="str">
        <f>IFERROR(VLOOKUP($E659,Listen!$I$5:$K$41,3,FALSE),"")</f>
        <v/>
      </c>
      <c r="K659" s="111" t="str">
        <f>IFERROR(IF($C659=K$2,$G659*VLOOKUP($F659,Listen!$B$5:$G$95,$J659+1,FALSE)/VLOOKUP(K$2,Listen!$B$5:$G$95,$J659+1,FALSE),"-")*IF($D659="Abgabe",0,1),"")</f>
        <v/>
      </c>
      <c r="L659" s="111" t="str">
        <f>IFERROR(IF($C659=L$2,$G659*VLOOKUP($F659,Listen!$B$5:$G$95,$J659+1,FALSE)/VLOOKUP(L$2,Listen!$B$5:$G$95,$J659+1,FALSE),"-")*IF($D659="Abgabe",0,1),"")</f>
        <v/>
      </c>
      <c r="M659" s="111" t="str">
        <f>IFERROR(IF($C659=M$2,$G659*VLOOKUP($F659,Listen!$B$5:$G$95,$J659+1,FALSE)/VLOOKUP(M$2,Listen!$B$5:$G$95,$J659+1,FALSE),"-")*IF($D659="Abgabe",0,1),"")</f>
        <v/>
      </c>
      <c r="N659" s="111" t="str">
        <f>IFERROR(IF($C659=N$2,$G659*VLOOKUP($F659,Listen!$B$5:$G$95,$J659+1,FALSE)/VLOOKUP(N$2,Listen!$B$5:$G$95,$J659+1,FALSE),"-")*IF($D659="Abgabe",0,1),"")</f>
        <v/>
      </c>
      <c r="O659" s="111" t="str">
        <f>IFERROR(IF($C659=O$2,$G659*VLOOKUP($F659,Listen!$B$5:$G$95,$J659+1,FALSE)/VLOOKUP(O$2,Listen!$B$5:$G$95,$J659+1,FALSE),"-")*IF($D659="Abgabe",0,1),"")</f>
        <v/>
      </c>
      <c r="P659" s="111" t="str">
        <f>IFERROR(IF($C659=P$2,$G659*VLOOKUP($F659,Listen!$B$5:$G$95,$J659+1,FALSE)/VLOOKUP(P$2,Listen!$B$5:$G$95,$J659+1,FALSE),"-")*IF($D659="Abgabe",0,1),"")</f>
        <v/>
      </c>
      <c r="Q659" s="111" t="str">
        <f>IFERROR(IF($C659=Q$2,$G659*VLOOKUP($F659,Listen!$B$5:$G$95,$J659+1,FALSE)/VLOOKUP(Q$2,Listen!$B$5:$G$95,$J659+1,FALSE),"-")*IF($D659="Abgabe",0,1),"")</f>
        <v/>
      </c>
      <c r="R659" s="111" t="str">
        <f>IFERROR(IF($C659=R$2,$G659*VLOOKUP($F659,Listen!$B$5:$G$95,$J659+1,FALSE)/VLOOKUP(R$2,Listen!$B$5:$G$95,$J659+1,FALSE),"-")*IF($D659="Abgabe",0,1),"")</f>
        <v/>
      </c>
    </row>
    <row r="660" spans="2:18">
      <c r="B660" s="130"/>
      <c r="C660" s="95" t="str">
        <f>IFERROR(YEAR(VLOOKUP($B660,A_Stammdaten!$B$18:$G$218,3,FALSE)),"")</f>
        <v/>
      </c>
      <c r="D660" s="95" t="str">
        <f>IFERROR(VLOOKUP($B660,A_Stammdaten!$B$18:$G$218,6,FALSE),"")</f>
        <v/>
      </c>
      <c r="E660" s="131"/>
      <c r="F660" s="130"/>
      <c r="G660" s="130"/>
      <c r="H660" s="96"/>
      <c r="I660" s="105" t="str">
        <f>IFERROR(VLOOKUP($E660,Listen!$I$5:$K$41,2,FALSE),"")</f>
        <v/>
      </c>
      <c r="J660" s="105" t="str">
        <f>IFERROR(VLOOKUP($E660,Listen!$I$5:$K$41,3,FALSE),"")</f>
        <v/>
      </c>
      <c r="K660" s="111" t="str">
        <f>IFERROR(IF($C660=K$2,$G660*VLOOKUP($F660,Listen!$B$5:$G$95,$J660+1,FALSE)/VLOOKUP(K$2,Listen!$B$5:$G$95,$J660+1,FALSE),"-")*IF($D660="Abgabe",0,1),"")</f>
        <v/>
      </c>
      <c r="L660" s="111" t="str">
        <f>IFERROR(IF($C660=L$2,$G660*VLOOKUP($F660,Listen!$B$5:$G$95,$J660+1,FALSE)/VLOOKUP(L$2,Listen!$B$5:$G$95,$J660+1,FALSE),"-")*IF($D660="Abgabe",0,1),"")</f>
        <v/>
      </c>
      <c r="M660" s="111" t="str">
        <f>IFERROR(IF($C660=M$2,$G660*VLOOKUP($F660,Listen!$B$5:$G$95,$J660+1,FALSE)/VLOOKUP(M$2,Listen!$B$5:$G$95,$J660+1,FALSE),"-")*IF($D660="Abgabe",0,1),"")</f>
        <v/>
      </c>
      <c r="N660" s="111" t="str">
        <f>IFERROR(IF($C660=N$2,$G660*VLOOKUP($F660,Listen!$B$5:$G$95,$J660+1,FALSE)/VLOOKUP(N$2,Listen!$B$5:$G$95,$J660+1,FALSE),"-")*IF($D660="Abgabe",0,1),"")</f>
        <v/>
      </c>
      <c r="O660" s="111" t="str">
        <f>IFERROR(IF($C660=O$2,$G660*VLOOKUP($F660,Listen!$B$5:$G$95,$J660+1,FALSE)/VLOOKUP(O$2,Listen!$B$5:$G$95,$J660+1,FALSE),"-")*IF($D660="Abgabe",0,1),"")</f>
        <v/>
      </c>
      <c r="P660" s="111" t="str">
        <f>IFERROR(IF($C660=P$2,$G660*VLOOKUP($F660,Listen!$B$5:$G$95,$J660+1,FALSE)/VLOOKUP(P$2,Listen!$B$5:$G$95,$J660+1,FALSE),"-")*IF($D660="Abgabe",0,1),"")</f>
        <v/>
      </c>
      <c r="Q660" s="111" t="str">
        <f>IFERROR(IF($C660=Q$2,$G660*VLOOKUP($F660,Listen!$B$5:$G$95,$J660+1,FALSE)/VLOOKUP(Q$2,Listen!$B$5:$G$95,$J660+1,FALSE),"-")*IF($D660="Abgabe",0,1),"")</f>
        <v/>
      </c>
      <c r="R660" s="111" t="str">
        <f>IFERROR(IF($C660=R$2,$G660*VLOOKUP($F660,Listen!$B$5:$G$95,$J660+1,FALSE)/VLOOKUP(R$2,Listen!$B$5:$G$95,$J660+1,FALSE),"-")*IF($D660="Abgabe",0,1),"")</f>
        <v/>
      </c>
    </row>
    <row r="661" spans="2:18">
      <c r="B661" s="130"/>
      <c r="C661" s="95" t="str">
        <f>IFERROR(YEAR(VLOOKUP($B661,A_Stammdaten!$B$18:$G$218,3,FALSE)),"")</f>
        <v/>
      </c>
      <c r="D661" s="95" t="str">
        <f>IFERROR(VLOOKUP($B661,A_Stammdaten!$B$18:$G$218,6,FALSE),"")</f>
        <v/>
      </c>
      <c r="E661" s="131"/>
      <c r="F661" s="130"/>
      <c r="G661" s="130"/>
      <c r="H661" s="96"/>
      <c r="I661" s="105" t="str">
        <f>IFERROR(VLOOKUP($E661,Listen!$I$5:$K$41,2,FALSE),"")</f>
        <v/>
      </c>
      <c r="J661" s="105" t="str">
        <f>IFERROR(VLOOKUP($E661,Listen!$I$5:$K$41,3,FALSE),"")</f>
        <v/>
      </c>
      <c r="K661" s="111" t="str">
        <f>IFERROR(IF($C661=K$2,$G661*VLOOKUP($F661,Listen!$B$5:$G$95,$J661+1,FALSE)/VLOOKUP(K$2,Listen!$B$5:$G$95,$J661+1,FALSE),"-")*IF($D661="Abgabe",0,1),"")</f>
        <v/>
      </c>
      <c r="L661" s="111" t="str">
        <f>IFERROR(IF($C661=L$2,$G661*VLOOKUP($F661,Listen!$B$5:$G$95,$J661+1,FALSE)/VLOOKUP(L$2,Listen!$B$5:$G$95,$J661+1,FALSE),"-")*IF($D661="Abgabe",0,1),"")</f>
        <v/>
      </c>
      <c r="M661" s="111" t="str">
        <f>IFERROR(IF($C661=M$2,$G661*VLOOKUP($F661,Listen!$B$5:$G$95,$J661+1,FALSE)/VLOOKUP(M$2,Listen!$B$5:$G$95,$J661+1,FALSE),"-")*IF($D661="Abgabe",0,1),"")</f>
        <v/>
      </c>
      <c r="N661" s="111" t="str">
        <f>IFERROR(IF($C661=N$2,$G661*VLOOKUP($F661,Listen!$B$5:$G$95,$J661+1,FALSE)/VLOOKUP(N$2,Listen!$B$5:$G$95,$J661+1,FALSE),"-")*IF($D661="Abgabe",0,1),"")</f>
        <v/>
      </c>
      <c r="O661" s="111" t="str">
        <f>IFERROR(IF($C661=O$2,$G661*VLOOKUP($F661,Listen!$B$5:$G$95,$J661+1,FALSE)/VLOOKUP(O$2,Listen!$B$5:$G$95,$J661+1,FALSE),"-")*IF($D661="Abgabe",0,1),"")</f>
        <v/>
      </c>
      <c r="P661" s="111" t="str">
        <f>IFERROR(IF($C661=P$2,$G661*VLOOKUP($F661,Listen!$B$5:$G$95,$J661+1,FALSE)/VLOOKUP(P$2,Listen!$B$5:$G$95,$J661+1,FALSE),"-")*IF($D661="Abgabe",0,1),"")</f>
        <v/>
      </c>
      <c r="Q661" s="111" t="str">
        <f>IFERROR(IF($C661=Q$2,$G661*VLOOKUP($F661,Listen!$B$5:$G$95,$J661+1,FALSE)/VLOOKUP(Q$2,Listen!$B$5:$G$95,$J661+1,FALSE),"-")*IF($D661="Abgabe",0,1),"")</f>
        <v/>
      </c>
      <c r="R661" s="111" t="str">
        <f>IFERROR(IF($C661=R$2,$G661*VLOOKUP($F661,Listen!$B$5:$G$95,$J661+1,FALSE)/VLOOKUP(R$2,Listen!$B$5:$G$95,$J661+1,FALSE),"-")*IF($D661="Abgabe",0,1),"")</f>
        <v/>
      </c>
    </row>
    <row r="662" spans="2:18">
      <c r="B662" s="130"/>
      <c r="C662" s="95" t="str">
        <f>IFERROR(YEAR(VLOOKUP($B662,A_Stammdaten!$B$18:$G$218,3,FALSE)),"")</f>
        <v/>
      </c>
      <c r="D662" s="95" t="str">
        <f>IFERROR(VLOOKUP($B662,A_Stammdaten!$B$18:$G$218,6,FALSE),"")</f>
        <v/>
      </c>
      <c r="E662" s="131"/>
      <c r="F662" s="130"/>
      <c r="G662" s="130"/>
      <c r="H662" s="96"/>
      <c r="I662" s="105" t="str">
        <f>IFERROR(VLOOKUP($E662,Listen!$I$5:$K$41,2,FALSE),"")</f>
        <v/>
      </c>
      <c r="J662" s="105" t="str">
        <f>IFERROR(VLOOKUP($E662,Listen!$I$5:$K$41,3,FALSE),"")</f>
        <v/>
      </c>
      <c r="K662" s="111" t="str">
        <f>IFERROR(IF($C662=K$2,$G662*VLOOKUP($F662,Listen!$B$5:$G$95,$J662+1,FALSE)/VLOOKUP(K$2,Listen!$B$5:$G$95,$J662+1,FALSE),"-")*IF($D662="Abgabe",0,1),"")</f>
        <v/>
      </c>
      <c r="L662" s="111" t="str">
        <f>IFERROR(IF($C662=L$2,$G662*VLOOKUP($F662,Listen!$B$5:$G$95,$J662+1,FALSE)/VLOOKUP(L$2,Listen!$B$5:$G$95,$J662+1,FALSE),"-")*IF($D662="Abgabe",0,1),"")</f>
        <v/>
      </c>
      <c r="M662" s="111" t="str">
        <f>IFERROR(IF($C662=M$2,$G662*VLOOKUP($F662,Listen!$B$5:$G$95,$J662+1,FALSE)/VLOOKUP(M$2,Listen!$B$5:$G$95,$J662+1,FALSE),"-")*IF($D662="Abgabe",0,1),"")</f>
        <v/>
      </c>
      <c r="N662" s="111" t="str">
        <f>IFERROR(IF($C662=N$2,$G662*VLOOKUP($F662,Listen!$B$5:$G$95,$J662+1,FALSE)/VLOOKUP(N$2,Listen!$B$5:$G$95,$J662+1,FALSE),"-")*IF($D662="Abgabe",0,1),"")</f>
        <v/>
      </c>
      <c r="O662" s="111" t="str">
        <f>IFERROR(IF($C662=O$2,$G662*VLOOKUP($F662,Listen!$B$5:$G$95,$J662+1,FALSE)/VLOOKUP(O$2,Listen!$B$5:$G$95,$J662+1,FALSE),"-")*IF($D662="Abgabe",0,1),"")</f>
        <v/>
      </c>
      <c r="P662" s="111" t="str">
        <f>IFERROR(IF($C662=P$2,$G662*VLOOKUP($F662,Listen!$B$5:$G$95,$J662+1,FALSE)/VLOOKUP(P$2,Listen!$B$5:$G$95,$J662+1,FALSE),"-")*IF($D662="Abgabe",0,1),"")</f>
        <v/>
      </c>
      <c r="Q662" s="111" t="str">
        <f>IFERROR(IF($C662=Q$2,$G662*VLOOKUP($F662,Listen!$B$5:$G$95,$J662+1,FALSE)/VLOOKUP(Q$2,Listen!$B$5:$G$95,$J662+1,FALSE),"-")*IF($D662="Abgabe",0,1),"")</f>
        <v/>
      </c>
      <c r="R662" s="111" t="str">
        <f>IFERROR(IF($C662=R$2,$G662*VLOOKUP($F662,Listen!$B$5:$G$95,$J662+1,FALSE)/VLOOKUP(R$2,Listen!$B$5:$G$95,$J662+1,FALSE),"-")*IF($D662="Abgabe",0,1),"")</f>
        <v/>
      </c>
    </row>
    <row r="663" spans="2:18">
      <c r="B663" s="130"/>
      <c r="C663" s="95" t="str">
        <f>IFERROR(YEAR(VLOOKUP($B663,A_Stammdaten!$B$18:$G$218,3,FALSE)),"")</f>
        <v/>
      </c>
      <c r="D663" s="95" t="str">
        <f>IFERROR(VLOOKUP($B663,A_Stammdaten!$B$18:$G$218,6,FALSE),"")</f>
        <v/>
      </c>
      <c r="E663" s="131"/>
      <c r="F663" s="130"/>
      <c r="G663" s="130"/>
      <c r="H663" s="96"/>
      <c r="I663" s="105" t="str">
        <f>IFERROR(VLOOKUP($E663,Listen!$I$5:$K$41,2,FALSE),"")</f>
        <v/>
      </c>
      <c r="J663" s="105" t="str">
        <f>IFERROR(VLOOKUP($E663,Listen!$I$5:$K$41,3,FALSE),"")</f>
        <v/>
      </c>
      <c r="K663" s="111" t="str">
        <f>IFERROR(IF($C663=K$2,$G663*VLOOKUP($F663,Listen!$B$5:$G$95,$J663+1,FALSE)/VLOOKUP(K$2,Listen!$B$5:$G$95,$J663+1,FALSE),"-")*IF($D663="Abgabe",0,1),"")</f>
        <v/>
      </c>
      <c r="L663" s="111" t="str">
        <f>IFERROR(IF($C663=L$2,$G663*VLOOKUP($F663,Listen!$B$5:$G$95,$J663+1,FALSE)/VLOOKUP(L$2,Listen!$B$5:$G$95,$J663+1,FALSE),"-")*IF($D663="Abgabe",0,1),"")</f>
        <v/>
      </c>
      <c r="M663" s="111" t="str">
        <f>IFERROR(IF($C663=M$2,$G663*VLOOKUP($F663,Listen!$B$5:$G$95,$J663+1,FALSE)/VLOOKUP(M$2,Listen!$B$5:$G$95,$J663+1,FALSE),"-")*IF($D663="Abgabe",0,1),"")</f>
        <v/>
      </c>
      <c r="N663" s="111" t="str">
        <f>IFERROR(IF($C663=N$2,$G663*VLOOKUP($F663,Listen!$B$5:$G$95,$J663+1,FALSE)/VLOOKUP(N$2,Listen!$B$5:$G$95,$J663+1,FALSE),"-")*IF($D663="Abgabe",0,1),"")</f>
        <v/>
      </c>
      <c r="O663" s="111" t="str">
        <f>IFERROR(IF($C663=O$2,$G663*VLOOKUP($F663,Listen!$B$5:$G$95,$J663+1,FALSE)/VLOOKUP(O$2,Listen!$B$5:$G$95,$J663+1,FALSE),"-")*IF($D663="Abgabe",0,1),"")</f>
        <v/>
      </c>
      <c r="P663" s="111" t="str">
        <f>IFERROR(IF($C663=P$2,$G663*VLOOKUP($F663,Listen!$B$5:$G$95,$J663+1,FALSE)/VLOOKUP(P$2,Listen!$B$5:$G$95,$J663+1,FALSE),"-")*IF($D663="Abgabe",0,1),"")</f>
        <v/>
      </c>
      <c r="Q663" s="111" t="str">
        <f>IFERROR(IF($C663=Q$2,$G663*VLOOKUP($F663,Listen!$B$5:$G$95,$J663+1,FALSE)/VLOOKUP(Q$2,Listen!$B$5:$G$95,$J663+1,FALSE),"-")*IF($D663="Abgabe",0,1),"")</f>
        <v/>
      </c>
      <c r="R663" s="111" t="str">
        <f>IFERROR(IF($C663=R$2,$G663*VLOOKUP($F663,Listen!$B$5:$G$95,$J663+1,FALSE)/VLOOKUP(R$2,Listen!$B$5:$G$95,$J663+1,FALSE),"-")*IF($D663="Abgabe",0,1),"")</f>
        <v/>
      </c>
    </row>
    <row r="664" spans="2:18">
      <c r="B664" s="130"/>
      <c r="C664" s="95" t="str">
        <f>IFERROR(YEAR(VLOOKUP($B664,A_Stammdaten!$B$18:$G$218,3,FALSE)),"")</f>
        <v/>
      </c>
      <c r="D664" s="95" t="str">
        <f>IFERROR(VLOOKUP($B664,A_Stammdaten!$B$18:$G$218,6,FALSE),"")</f>
        <v/>
      </c>
      <c r="E664" s="131"/>
      <c r="F664" s="130"/>
      <c r="G664" s="130"/>
      <c r="H664" s="96"/>
      <c r="I664" s="105" t="str">
        <f>IFERROR(VLOOKUP($E664,Listen!$I$5:$K$41,2,FALSE),"")</f>
        <v/>
      </c>
      <c r="J664" s="105" t="str">
        <f>IFERROR(VLOOKUP($E664,Listen!$I$5:$K$41,3,FALSE),"")</f>
        <v/>
      </c>
      <c r="K664" s="111" t="str">
        <f>IFERROR(IF($C664=K$2,$G664*VLOOKUP($F664,Listen!$B$5:$G$95,$J664+1,FALSE)/VLOOKUP(K$2,Listen!$B$5:$G$95,$J664+1,FALSE),"-")*IF($D664="Abgabe",0,1),"")</f>
        <v/>
      </c>
      <c r="L664" s="111" t="str">
        <f>IFERROR(IF($C664=L$2,$G664*VLOOKUP($F664,Listen!$B$5:$G$95,$J664+1,FALSE)/VLOOKUP(L$2,Listen!$B$5:$G$95,$J664+1,FALSE),"-")*IF($D664="Abgabe",0,1),"")</f>
        <v/>
      </c>
      <c r="M664" s="111" t="str">
        <f>IFERROR(IF($C664=M$2,$G664*VLOOKUP($F664,Listen!$B$5:$G$95,$J664+1,FALSE)/VLOOKUP(M$2,Listen!$B$5:$G$95,$J664+1,FALSE),"-")*IF($D664="Abgabe",0,1),"")</f>
        <v/>
      </c>
      <c r="N664" s="111" t="str">
        <f>IFERROR(IF($C664=N$2,$G664*VLOOKUP($F664,Listen!$B$5:$G$95,$J664+1,FALSE)/VLOOKUP(N$2,Listen!$B$5:$G$95,$J664+1,FALSE),"-")*IF($D664="Abgabe",0,1),"")</f>
        <v/>
      </c>
      <c r="O664" s="111" t="str">
        <f>IFERROR(IF($C664=O$2,$G664*VLOOKUP($F664,Listen!$B$5:$G$95,$J664+1,FALSE)/VLOOKUP(O$2,Listen!$B$5:$G$95,$J664+1,FALSE),"-")*IF($D664="Abgabe",0,1),"")</f>
        <v/>
      </c>
      <c r="P664" s="111" t="str">
        <f>IFERROR(IF($C664=P$2,$G664*VLOOKUP($F664,Listen!$B$5:$G$95,$J664+1,FALSE)/VLOOKUP(P$2,Listen!$B$5:$G$95,$J664+1,FALSE),"-")*IF($D664="Abgabe",0,1),"")</f>
        <v/>
      </c>
      <c r="Q664" s="111" t="str">
        <f>IFERROR(IF($C664=Q$2,$G664*VLOOKUP($F664,Listen!$B$5:$G$95,$J664+1,FALSE)/VLOOKUP(Q$2,Listen!$B$5:$G$95,$J664+1,FALSE),"-")*IF($D664="Abgabe",0,1),"")</f>
        <v/>
      </c>
      <c r="R664" s="111" t="str">
        <f>IFERROR(IF($C664=R$2,$G664*VLOOKUP($F664,Listen!$B$5:$G$95,$J664+1,FALSE)/VLOOKUP(R$2,Listen!$B$5:$G$95,$J664+1,FALSE),"-")*IF($D664="Abgabe",0,1),"")</f>
        <v/>
      </c>
    </row>
    <row r="665" spans="2:18">
      <c r="B665" s="130"/>
      <c r="C665" s="95" t="str">
        <f>IFERROR(YEAR(VLOOKUP($B665,A_Stammdaten!$B$18:$G$218,3,FALSE)),"")</f>
        <v/>
      </c>
      <c r="D665" s="95" t="str">
        <f>IFERROR(VLOOKUP($B665,A_Stammdaten!$B$18:$G$218,6,FALSE),"")</f>
        <v/>
      </c>
      <c r="E665" s="131"/>
      <c r="F665" s="130"/>
      <c r="G665" s="130"/>
      <c r="H665" s="96"/>
      <c r="I665" s="105" t="str">
        <f>IFERROR(VLOOKUP($E665,Listen!$I$5:$K$41,2,FALSE),"")</f>
        <v/>
      </c>
      <c r="J665" s="105" t="str">
        <f>IFERROR(VLOOKUP($E665,Listen!$I$5:$K$41,3,FALSE),"")</f>
        <v/>
      </c>
      <c r="K665" s="111" t="str">
        <f>IFERROR(IF($C665=K$2,$G665*VLOOKUP($F665,Listen!$B$5:$G$95,$J665+1,FALSE)/VLOOKUP(K$2,Listen!$B$5:$G$95,$J665+1,FALSE),"-")*IF($D665="Abgabe",0,1),"")</f>
        <v/>
      </c>
      <c r="L665" s="111" t="str">
        <f>IFERROR(IF($C665=L$2,$G665*VLOOKUP($F665,Listen!$B$5:$G$95,$J665+1,FALSE)/VLOOKUP(L$2,Listen!$B$5:$G$95,$J665+1,FALSE),"-")*IF($D665="Abgabe",0,1),"")</f>
        <v/>
      </c>
      <c r="M665" s="111" t="str">
        <f>IFERROR(IF($C665=M$2,$G665*VLOOKUP($F665,Listen!$B$5:$G$95,$J665+1,FALSE)/VLOOKUP(M$2,Listen!$B$5:$G$95,$J665+1,FALSE),"-")*IF($D665="Abgabe",0,1),"")</f>
        <v/>
      </c>
      <c r="N665" s="111" t="str">
        <f>IFERROR(IF($C665=N$2,$G665*VLOOKUP($F665,Listen!$B$5:$G$95,$J665+1,FALSE)/VLOOKUP(N$2,Listen!$B$5:$G$95,$J665+1,FALSE),"-")*IF($D665="Abgabe",0,1),"")</f>
        <v/>
      </c>
      <c r="O665" s="111" t="str">
        <f>IFERROR(IF($C665=O$2,$G665*VLOOKUP($F665,Listen!$B$5:$G$95,$J665+1,FALSE)/VLOOKUP(O$2,Listen!$B$5:$G$95,$J665+1,FALSE),"-")*IF($D665="Abgabe",0,1),"")</f>
        <v/>
      </c>
      <c r="P665" s="111" t="str">
        <f>IFERROR(IF($C665=P$2,$G665*VLOOKUP($F665,Listen!$B$5:$G$95,$J665+1,FALSE)/VLOOKUP(P$2,Listen!$B$5:$G$95,$J665+1,FALSE),"-")*IF($D665="Abgabe",0,1),"")</f>
        <v/>
      </c>
      <c r="Q665" s="111" t="str">
        <f>IFERROR(IF($C665=Q$2,$G665*VLOOKUP($F665,Listen!$B$5:$G$95,$J665+1,FALSE)/VLOOKUP(Q$2,Listen!$B$5:$G$95,$J665+1,FALSE),"-")*IF($D665="Abgabe",0,1),"")</f>
        <v/>
      </c>
      <c r="R665" s="111" t="str">
        <f>IFERROR(IF($C665=R$2,$G665*VLOOKUP($F665,Listen!$B$5:$G$95,$J665+1,FALSE)/VLOOKUP(R$2,Listen!$B$5:$G$95,$J665+1,FALSE),"-")*IF($D665="Abgabe",0,1),"")</f>
        <v/>
      </c>
    </row>
    <row r="666" spans="2:18">
      <c r="B666" s="130"/>
      <c r="C666" s="95" t="str">
        <f>IFERROR(YEAR(VLOOKUP($B666,A_Stammdaten!$B$18:$G$218,3,FALSE)),"")</f>
        <v/>
      </c>
      <c r="D666" s="95" t="str">
        <f>IFERROR(VLOOKUP($B666,A_Stammdaten!$B$18:$G$218,6,FALSE),"")</f>
        <v/>
      </c>
      <c r="E666" s="131"/>
      <c r="F666" s="130"/>
      <c r="G666" s="130"/>
      <c r="H666" s="96"/>
      <c r="I666" s="105" t="str">
        <f>IFERROR(VLOOKUP($E666,Listen!$I$5:$K$41,2,FALSE),"")</f>
        <v/>
      </c>
      <c r="J666" s="105" t="str">
        <f>IFERROR(VLOOKUP($E666,Listen!$I$5:$K$41,3,FALSE),"")</f>
        <v/>
      </c>
      <c r="K666" s="111" t="str">
        <f>IFERROR(IF($C666=K$2,$G666*VLOOKUP($F666,Listen!$B$5:$G$95,$J666+1,FALSE)/VLOOKUP(K$2,Listen!$B$5:$G$95,$J666+1,FALSE),"-")*IF($D666="Abgabe",0,1),"")</f>
        <v/>
      </c>
      <c r="L666" s="111" t="str">
        <f>IFERROR(IF($C666=L$2,$G666*VLOOKUP($F666,Listen!$B$5:$G$95,$J666+1,FALSE)/VLOOKUP(L$2,Listen!$B$5:$G$95,$J666+1,FALSE),"-")*IF($D666="Abgabe",0,1),"")</f>
        <v/>
      </c>
      <c r="M666" s="111" t="str">
        <f>IFERROR(IF($C666=M$2,$G666*VLOOKUP($F666,Listen!$B$5:$G$95,$J666+1,FALSE)/VLOOKUP(M$2,Listen!$B$5:$G$95,$J666+1,FALSE),"-")*IF($D666="Abgabe",0,1),"")</f>
        <v/>
      </c>
      <c r="N666" s="111" t="str">
        <f>IFERROR(IF($C666=N$2,$G666*VLOOKUP($F666,Listen!$B$5:$G$95,$J666+1,FALSE)/VLOOKUP(N$2,Listen!$B$5:$G$95,$J666+1,FALSE),"-")*IF($D666="Abgabe",0,1),"")</f>
        <v/>
      </c>
      <c r="O666" s="111" t="str">
        <f>IFERROR(IF($C666=O$2,$G666*VLOOKUP($F666,Listen!$B$5:$G$95,$J666+1,FALSE)/VLOOKUP(O$2,Listen!$B$5:$G$95,$J666+1,FALSE),"-")*IF($D666="Abgabe",0,1),"")</f>
        <v/>
      </c>
      <c r="P666" s="111" t="str">
        <f>IFERROR(IF($C666=P$2,$G666*VLOOKUP($F666,Listen!$B$5:$G$95,$J666+1,FALSE)/VLOOKUP(P$2,Listen!$B$5:$G$95,$J666+1,FALSE),"-")*IF($D666="Abgabe",0,1),"")</f>
        <v/>
      </c>
      <c r="Q666" s="111" t="str">
        <f>IFERROR(IF($C666=Q$2,$G666*VLOOKUP($F666,Listen!$B$5:$G$95,$J666+1,FALSE)/VLOOKUP(Q$2,Listen!$B$5:$G$95,$J666+1,FALSE),"-")*IF($D666="Abgabe",0,1),"")</f>
        <v/>
      </c>
      <c r="R666" s="111" t="str">
        <f>IFERROR(IF($C666=R$2,$G666*VLOOKUP($F666,Listen!$B$5:$G$95,$J666+1,FALSE)/VLOOKUP(R$2,Listen!$B$5:$G$95,$J666+1,FALSE),"-")*IF($D666="Abgabe",0,1),"")</f>
        <v/>
      </c>
    </row>
    <row r="667" spans="2:18">
      <c r="B667" s="130"/>
      <c r="C667" s="95" t="str">
        <f>IFERROR(YEAR(VLOOKUP($B667,A_Stammdaten!$B$18:$G$218,3,FALSE)),"")</f>
        <v/>
      </c>
      <c r="D667" s="95" t="str">
        <f>IFERROR(VLOOKUP($B667,A_Stammdaten!$B$18:$G$218,6,FALSE),"")</f>
        <v/>
      </c>
      <c r="E667" s="131"/>
      <c r="F667" s="130"/>
      <c r="G667" s="130"/>
      <c r="H667" s="96"/>
      <c r="I667" s="105" t="str">
        <f>IFERROR(VLOOKUP($E667,Listen!$I$5:$K$41,2,FALSE),"")</f>
        <v/>
      </c>
      <c r="J667" s="105" t="str">
        <f>IFERROR(VLOOKUP($E667,Listen!$I$5:$K$41,3,FALSE),"")</f>
        <v/>
      </c>
      <c r="K667" s="111" t="str">
        <f>IFERROR(IF($C667=K$2,$G667*VLOOKUP($F667,Listen!$B$5:$G$95,$J667+1,FALSE)/VLOOKUP(K$2,Listen!$B$5:$G$95,$J667+1,FALSE),"-")*IF($D667="Abgabe",0,1),"")</f>
        <v/>
      </c>
      <c r="L667" s="111" t="str">
        <f>IFERROR(IF($C667=L$2,$G667*VLOOKUP($F667,Listen!$B$5:$G$95,$J667+1,FALSE)/VLOOKUP(L$2,Listen!$B$5:$G$95,$J667+1,FALSE),"-")*IF($D667="Abgabe",0,1),"")</f>
        <v/>
      </c>
      <c r="M667" s="111" t="str">
        <f>IFERROR(IF($C667=M$2,$G667*VLOOKUP($F667,Listen!$B$5:$G$95,$J667+1,FALSE)/VLOOKUP(M$2,Listen!$B$5:$G$95,$J667+1,FALSE),"-")*IF($D667="Abgabe",0,1),"")</f>
        <v/>
      </c>
      <c r="N667" s="111" t="str">
        <f>IFERROR(IF($C667=N$2,$G667*VLOOKUP($F667,Listen!$B$5:$G$95,$J667+1,FALSE)/VLOOKUP(N$2,Listen!$B$5:$G$95,$J667+1,FALSE),"-")*IF($D667="Abgabe",0,1),"")</f>
        <v/>
      </c>
      <c r="O667" s="111" t="str">
        <f>IFERROR(IF($C667=O$2,$G667*VLOOKUP($F667,Listen!$B$5:$G$95,$J667+1,FALSE)/VLOOKUP(O$2,Listen!$B$5:$G$95,$J667+1,FALSE),"-")*IF($D667="Abgabe",0,1),"")</f>
        <v/>
      </c>
      <c r="P667" s="111" t="str">
        <f>IFERROR(IF($C667=P$2,$G667*VLOOKUP($F667,Listen!$B$5:$G$95,$J667+1,FALSE)/VLOOKUP(P$2,Listen!$B$5:$G$95,$J667+1,FALSE),"-")*IF($D667="Abgabe",0,1),"")</f>
        <v/>
      </c>
      <c r="Q667" s="111" t="str">
        <f>IFERROR(IF($C667=Q$2,$G667*VLOOKUP($F667,Listen!$B$5:$G$95,$J667+1,FALSE)/VLOOKUP(Q$2,Listen!$B$5:$G$95,$J667+1,FALSE),"-")*IF($D667="Abgabe",0,1),"")</f>
        <v/>
      </c>
      <c r="R667" s="111" t="str">
        <f>IFERROR(IF($C667=R$2,$G667*VLOOKUP($F667,Listen!$B$5:$G$95,$J667+1,FALSE)/VLOOKUP(R$2,Listen!$B$5:$G$95,$J667+1,FALSE),"-")*IF($D667="Abgabe",0,1),"")</f>
        <v/>
      </c>
    </row>
    <row r="668" spans="2:18">
      <c r="B668" s="130"/>
      <c r="C668" s="95" t="str">
        <f>IFERROR(YEAR(VLOOKUP($B668,A_Stammdaten!$B$18:$G$218,3,FALSE)),"")</f>
        <v/>
      </c>
      <c r="D668" s="95" t="str">
        <f>IFERROR(VLOOKUP($B668,A_Stammdaten!$B$18:$G$218,6,FALSE),"")</f>
        <v/>
      </c>
      <c r="E668" s="131"/>
      <c r="F668" s="130"/>
      <c r="G668" s="130"/>
      <c r="H668" s="96"/>
      <c r="I668" s="105" t="str">
        <f>IFERROR(VLOOKUP($E668,Listen!$I$5:$K$41,2,FALSE),"")</f>
        <v/>
      </c>
      <c r="J668" s="105" t="str">
        <f>IFERROR(VLOOKUP($E668,Listen!$I$5:$K$41,3,FALSE),"")</f>
        <v/>
      </c>
      <c r="K668" s="111" t="str">
        <f>IFERROR(IF($C668=K$2,$G668*VLOOKUP($F668,Listen!$B$5:$G$95,$J668+1,FALSE)/VLOOKUP(K$2,Listen!$B$5:$G$95,$J668+1,FALSE),"-")*IF($D668="Abgabe",0,1),"")</f>
        <v/>
      </c>
      <c r="L668" s="111" t="str">
        <f>IFERROR(IF($C668=L$2,$G668*VLOOKUP($F668,Listen!$B$5:$G$95,$J668+1,FALSE)/VLOOKUP(L$2,Listen!$B$5:$G$95,$J668+1,FALSE),"-")*IF($D668="Abgabe",0,1),"")</f>
        <v/>
      </c>
      <c r="M668" s="111" t="str">
        <f>IFERROR(IF($C668=M$2,$G668*VLOOKUP($F668,Listen!$B$5:$G$95,$J668+1,FALSE)/VLOOKUP(M$2,Listen!$B$5:$G$95,$J668+1,FALSE),"-")*IF($D668="Abgabe",0,1),"")</f>
        <v/>
      </c>
      <c r="N668" s="111" t="str">
        <f>IFERROR(IF($C668=N$2,$G668*VLOOKUP($F668,Listen!$B$5:$G$95,$J668+1,FALSE)/VLOOKUP(N$2,Listen!$B$5:$G$95,$J668+1,FALSE),"-")*IF($D668="Abgabe",0,1),"")</f>
        <v/>
      </c>
      <c r="O668" s="111" t="str">
        <f>IFERROR(IF($C668=O$2,$G668*VLOOKUP($F668,Listen!$B$5:$G$95,$J668+1,FALSE)/VLOOKUP(O$2,Listen!$B$5:$G$95,$J668+1,FALSE),"-")*IF($D668="Abgabe",0,1),"")</f>
        <v/>
      </c>
      <c r="P668" s="111" t="str">
        <f>IFERROR(IF($C668=P$2,$G668*VLOOKUP($F668,Listen!$B$5:$G$95,$J668+1,FALSE)/VLOOKUP(P$2,Listen!$B$5:$G$95,$J668+1,FALSE),"-")*IF($D668="Abgabe",0,1),"")</f>
        <v/>
      </c>
      <c r="Q668" s="111" t="str">
        <f>IFERROR(IF($C668=Q$2,$G668*VLOOKUP($F668,Listen!$B$5:$G$95,$J668+1,FALSE)/VLOOKUP(Q$2,Listen!$B$5:$G$95,$J668+1,FALSE),"-")*IF($D668="Abgabe",0,1),"")</f>
        <v/>
      </c>
      <c r="R668" s="111" t="str">
        <f>IFERROR(IF($C668=R$2,$G668*VLOOKUP($F668,Listen!$B$5:$G$95,$J668+1,FALSE)/VLOOKUP(R$2,Listen!$B$5:$G$95,$J668+1,FALSE),"-")*IF($D668="Abgabe",0,1),"")</f>
        <v/>
      </c>
    </row>
    <row r="669" spans="2:18">
      <c r="B669" s="130"/>
      <c r="C669" s="95" t="str">
        <f>IFERROR(YEAR(VLOOKUP($B669,A_Stammdaten!$B$18:$G$218,3,FALSE)),"")</f>
        <v/>
      </c>
      <c r="D669" s="95" t="str">
        <f>IFERROR(VLOOKUP($B669,A_Stammdaten!$B$18:$G$218,6,FALSE),"")</f>
        <v/>
      </c>
      <c r="E669" s="131"/>
      <c r="F669" s="130"/>
      <c r="G669" s="130"/>
      <c r="H669" s="96"/>
      <c r="I669" s="105" t="str">
        <f>IFERROR(VLOOKUP($E669,Listen!$I$5:$K$41,2,FALSE),"")</f>
        <v/>
      </c>
      <c r="J669" s="105" t="str">
        <f>IFERROR(VLOOKUP($E669,Listen!$I$5:$K$41,3,FALSE),"")</f>
        <v/>
      </c>
      <c r="K669" s="111" t="str">
        <f>IFERROR(IF($C669=K$2,$G669*VLOOKUP($F669,Listen!$B$5:$G$95,$J669+1,FALSE)/VLOOKUP(K$2,Listen!$B$5:$G$95,$J669+1,FALSE),"-")*IF($D669="Abgabe",0,1),"")</f>
        <v/>
      </c>
      <c r="L669" s="111" t="str">
        <f>IFERROR(IF($C669=L$2,$G669*VLOOKUP($F669,Listen!$B$5:$G$95,$J669+1,FALSE)/VLOOKUP(L$2,Listen!$B$5:$G$95,$J669+1,FALSE),"-")*IF($D669="Abgabe",0,1),"")</f>
        <v/>
      </c>
      <c r="M669" s="111" t="str">
        <f>IFERROR(IF($C669=M$2,$G669*VLOOKUP($F669,Listen!$B$5:$G$95,$J669+1,FALSE)/VLOOKUP(M$2,Listen!$B$5:$G$95,$J669+1,FALSE),"-")*IF($D669="Abgabe",0,1),"")</f>
        <v/>
      </c>
      <c r="N669" s="111" t="str">
        <f>IFERROR(IF($C669=N$2,$G669*VLOOKUP($F669,Listen!$B$5:$G$95,$J669+1,FALSE)/VLOOKUP(N$2,Listen!$B$5:$G$95,$J669+1,FALSE),"-")*IF($D669="Abgabe",0,1),"")</f>
        <v/>
      </c>
      <c r="O669" s="111" t="str">
        <f>IFERROR(IF($C669=O$2,$G669*VLOOKUP($F669,Listen!$B$5:$G$95,$J669+1,FALSE)/VLOOKUP(O$2,Listen!$B$5:$G$95,$J669+1,FALSE),"-")*IF($D669="Abgabe",0,1),"")</f>
        <v/>
      </c>
      <c r="P669" s="111" t="str">
        <f>IFERROR(IF($C669=P$2,$G669*VLOOKUP($F669,Listen!$B$5:$G$95,$J669+1,FALSE)/VLOOKUP(P$2,Listen!$B$5:$G$95,$J669+1,FALSE),"-")*IF($D669="Abgabe",0,1),"")</f>
        <v/>
      </c>
      <c r="Q669" s="111" t="str">
        <f>IFERROR(IF($C669=Q$2,$G669*VLOOKUP($F669,Listen!$B$5:$G$95,$J669+1,FALSE)/VLOOKUP(Q$2,Listen!$B$5:$G$95,$J669+1,FALSE),"-")*IF($D669="Abgabe",0,1),"")</f>
        <v/>
      </c>
      <c r="R669" s="111" t="str">
        <f>IFERROR(IF($C669=R$2,$G669*VLOOKUP($F669,Listen!$B$5:$G$95,$J669+1,FALSE)/VLOOKUP(R$2,Listen!$B$5:$G$95,$J669+1,FALSE),"-")*IF($D669="Abgabe",0,1),"")</f>
        <v/>
      </c>
    </row>
    <row r="670" spans="2:18">
      <c r="B670" s="130"/>
      <c r="C670" s="95" t="str">
        <f>IFERROR(YEAR(VLOOKUP($B670,A_Stammdaten!$B$18:$G$218,3,FALSE)),"")</f>
        <v/>
      </c>
      <c r="D670" s="95" t="str">
        <f>IFERROR(VLOOKUP($B670,A_Stammdaten!$B$18:$G$218,6,FALSE),"")</f>
        <v/>
      </c>
      <c r="E670" s="131"/>
      <c r="F670" s="130"/>
      <c r="G670" s="130"/>
      <c r="H670" s="96"/>
      <c r="I670" s="105" t="str">
        <f>IFERROR(VLOOKUP($E670,Listen!$I$5:$K$41,2,FALSE),"")</f>
        <v/>
      </c>
      <c r="J670" s="105" t="str">
        <f>IFERROR(VLOOKUP($E670,Listen!$I$5:$K$41,3,FALSE),"")</f>
        <v/>
      </c>
      <c r="K670" s="111" t="str">
        <f>IFERROR(IF($C670=K$2,$G670*VLOOKUP($F670,Listen!$B$5:$G$95,$J670+1,FALSE)/VLOOKUP(K$2,Listen!$B$5:$G$95,$J670+1,FALSE),"-")*IF($D670="Abgabe",0,1),"")</f>
        <v/>
      </c>
      <c r="L670" s="111" t="str">
        <f>IFERROR(IF($C670=L$2,$G670*VLOOKUP($F670,Listen!$B$5:$G$95,$J670+1,FALSE)/VLOOKUP(L$2,Listen!$B$5:$G$95,$J670+1,FALSE),"-")*IF($D670="Abgabe",0,1),"")</f>
        <v/>
      </c>
      <c r="M670" s="111" t="str">
        <f>IFERROR(IF($C670=M$2,$G670*VLOOKUP($F670,Listen!$B$5:$G$95,$J670+1,FALSE)/VLOOKUP(M$2,Listen!$B$5:$G$95,$J670+1,FALSE),"-")*IF($D670="Abgabe",0,1),"")</f>
        <v/>
      </c>
      <c r="N670" s="111" t="str">
        <f>IFERROR(IF($C670=N$2,$G670*VLOOKUP($F670,Listen!$B$5:$G$95,$J670+1,FALSE)/VLOOKUP(N$2,Listen!$B$5:$G$95,$J670+1,FALSE),"-")*IF($D670="Abgabe",0,1),"")</f>
        <v/>
      </c>
      <c r="O670" s="111" t="str">
        <f>IFERROR(IF($C670=O$2,$G670*VLOOKUP($F670,Listen!$B$5:$G$95,$J670+1,FALSE)/VLOOKUP(O$2,Listen!$B$5:$G$95,$J670+1,FALSE),"-")*IF($D670="Abgabe",0,1),"")</f>
        <v/>
      </c>
      <c r="P670" s="111" t="str">
        <f>IFERROR(IF($C670=P$2,$G670*VLOOKUP($F670,Listen!$B$5:$G$95,$J670+1,FALSE)/VLOOKUP(P$2,Listen!$B$5:$G$95,$J670+1,FALSE),"-")*IF($D670="Abgabe",0,1),"")</f>
        <v/>
      </c>
      <c r="Q670" s="111" t="str">
        <f>IFERROR(IF($C670=Q$2,$G670*VLOOKUP($F670,Listen!$B$5:$G$95,$J670+1,FALSE)/VLOOKUP(Q$2,Listen!$B$5:$G$95,$J670+1,FALSE),"-")*IF($D670="Abgabe",0,1),"")</f>
        <v/>
      </c>
      <c r="R670" s="111" t="str">
        <f>IFERROR(IF($C670=R$2,$G670*VLOOKUP($F670,Listen!$B$5:$G$95,$J670+1,FALSE)/VLOOKUP(R$2,Listen!$B$5:$G$95,$J670+1,FALSE),"-")*IF($D670="Abgabe",0,1),"")</f>
        <v/>
      </c>
    </row>
    <row r="671" spans="2:18">
      <c r="B671" s="130"/>
      <c r="C671" s="95" t="str">
        <f>IFERROR(YEAR(VLOOKUP($B671,A_Stammdaten!$B$18:$G$218,3,FALSE)),"")</f>
        <v/>
      </c>
      <c r="D671" s="95" t="str">
        <f>IFERROR(VLOOKUP($B671,A_Stammdaten!$B$18:$G$218,6,FALSE),"")</f>
        <v/>
      </c>
      <c r="E671" s="131"/>
      <c r="F671" s="130"/>
      <c r="G671" s="130"/>
      <c r="H671" s="96"/>
      <c r="I671" s="105" t="str">
        <f>IFERROR(VLOOKUP($E671,Listen!$I$5:$K$41,2,FALSE),"")</f>
        <v/>
      </c>
      <c r="J671" s="105" t="str">
        <f>IFERROR(VLOOKUP($E671,Listen!$I$5:$K$41,3,FALSE),"")</f>
        <v/>
      </c>
      <c r="K671" s="111" t="str">
        <f>IFERROR(IF($C671=K$2,$G671*VLOOKUP($F671,Listen!$B$5:$G$95,$J671+1,FALSE)/VLOOKUP(K$2,Listen!$B$5:$G$95,$J671+1,FALSE),"-")*IF($D671="Abgabe",0,1),"")</f>
        <v/>
      </c>
      <c r="L671" s="111" t="str">
        <f>IFERROR(IF($C671=L$2,$G671*VLOOKUP($F671,Listen!$B$5:$G$95,$J671+1,FALSE)/VLOOKUP(L$2,Listen!$B$5:$G$95,$J671+1,FALSE),"-")*IF($D671="Abgabe",0,1),"")</f>
        <v/>
      </c>
      <c r="M671" s="111" t="str">
        <f>IFERROR(IF($C671=M$2,$G671*VLOOKUP($F671,Listen!$B$5:$G$95,$J671+1,FALSE)/VLOOKUP(M$2,Listen!$B$5:$G$95,$J671+1,FALSE),"-")*IF($D671="Abgabe",0,1),"")</f>
        <v/>
      </c>
      <c r="N671" s="111" t="str">
        <f>IFERROR(IF($C671=N$2,$G671*VLOOKUP($F671,Listen!$B$5:$G$95,$J671+1,FALSE)/VLOOKUP(N$2,Listen!$B$5:$G$95,$J671+1,FALSE),"-")*IF($D671="Abgabe",0,1),"")</f>
        <v/>
      </c>
      <c r="O671" s="111" t="str">
        <f>IFERROR(IF($C671=O$2,$G671*VLOOKUP($F671,Listen!$B$5:$G$95,$J671+1,FALSE)/VLOOKUP(O$2,Listen!$B$5:$G$95,$J671+1,FALSE),"-")*IF($D671="Abgabe",0,1),"")</f>
        <v/>
      </c>
      <c r="P671" s="111" t="str">
        <f>IFERROR(IF($C671=P$2,$G671*VLOOKUP($F671,Listen!$B$5:$G$95,$J671+1,FALSE)/VLOOKUP(P$2,Listen!$B$5:$G$95,$J671+1,FALSE),"-")*IF($D671="Abgabe",0,1),"")</f>
        <v/>
      </c>
      <c r="Q671" s="111" t="str">
        <f>IFERROR(IF($C671=Q$2,$G671*VLOOKUP($F671,Listen!$B$5:$G$95,$J671+1,FALSE)/VLOOKUP(Q$2,Listen!$B$5:$G$95,$J671+1,FALSE),"-")*IF($D671="Abgabe",0,1),"")</f>
        <v/>
      </c>
      <c r="R671" s="111" t="str">
        <f>IFERROR(IF($C671=R$2,$G671*VLOOKUP($F671,Listen!$B$5:$G$95,$J671+1,FALSE)/VLOOKUP(R$2,Listen!$B$5:$G$95,$J671+1,FALSE),"-")*IF($D671="Abgabe",0,1),"")</f>
        <v/>
      </c>
    </row>
    <row r="672" spans="2:18">
      <c r="B672" s="130"/>
      <c r="C672" s="95" t="str">
        <f>IFERROR(YEAR(VLOOKUP($B672,A_Stammdaten!$B$18:$G$218,3,FALSE)),"")</f>
        <v/>
      </c>
      <c r="D672" s="95" t="str">
        <f>IFERROR(VLOOKUP($B672,A_Stammdaten!$B$18:$G$218,6,FALSE),"")</f>
        <v/>
      </c>
      <c r="E672" s="131"/>
      <c r="F672" s="130"/>
      <c r="G672" s="130"/>
      <c r="H672" s="96"/>
      <c r="I672" s="105" t="str">
        <f>IFERROR(VLOOKUP($E672,Listen!$I$5:$K$41,2,FALSE),"")</f>
        <v/>
      </c>
      <c r="J672" s="105" t="str">
        <f>IFERROR(VLOOKUP($E672,Listen!$I$5:$K$41,3,FALSE),"")</f>
        <v/>
      </c>
      <c r="K672" s="111" t="str">
        <f>IFERROR(IF($C672=K$2,$G672*VLOOKUP($F672,Listen!$B$5:$G$95,$J672+1,FALSE)/VLOOKUP(K$2,Listen!$B$5:$G$95,$J672+1,FALSE),"-")*IF($D672="Abgabe",0,1),"")</f>
        <v/>
      </c>
      <c r="L672" s="111" t="str">
        <f>IFERROR(IF($C672=L$2,$G672*VLOOKUP($F672,Listen!$B$5:$G$95,$J672+1,FALSE)/VLOOKUP(L$2,Listen!$B$5:$G$95,$J672+1,FALSE),"-")*IF($D672="Abgabe",0,1),"")</f>
        <v/>
      </c>
      <c r="M672" s="111" t="str">
        <f>IFERROR(IF($C672=M$2,$G672*VLOOKUP($F672,Listen!$B$5:$G$95,$J672+1,FALSE)/VLOOKUP(M$2,Listen!$B$5:$G$95,$J672+1,FALSE),"-")*IF($D672="Abgabe",0,1),"")</f>
        <v/>
      </c>
      <c r="N672" s="111" t="str">
        <f>IFERROR(IF($C672=N$2,$G672*VLOOKUP($F672,Listen!$B$5:$G$95,$J672+1,FALSE)/VLOOKUP(N$2,Listen!$B$5:$G$95,$J672+1,FALSE),"-")*IF($D672="Abgabe",0,1),"")</f>
        <v/>
      </c>
      <c r="O672" s="111" t="str">
        <f>IFERROR(IF($C672=O$2,$G672*VLOOKUP($F672,Listen!$B$5:$G$95,$J672+1,FALSE)/VLOOKUP(O$2,Listen!$B$5:$G$95,$J672+1,FALSE),"-")*IF($D672="Abgabe",0,1),"")</f>
        <v/>
      </c>
      <c r="P672" s="111" t="str">
        <f>IFERROR(IF($C672=P$2,$G672*VLOOKUP($F672,Listen!$B$5:$G$95,$J672+1,FALSE)/VLOOKUP(P$2,Listen!$B$5:$G$95,$J672+1,FALSE),"-")*IF($D672="Abgabe",0,1),"")</f>
        <v/>
      </c>
      <c r="Q672" s="111" t="str">
        <f>IFERROR(IF($C672=Q$2,$G672*VLOOKUP($F672,Listen!$B$5:$G$95,$J672+1,FALSE)/VLOOKUP(Q$2,Listen!$B$5:$G$95,$J672+1,FALSE),"-")*IF($D672="Abgabe",0,1),"")</f>
        <v/>
      </c>
      <c r="R672" s="111" t="str">
        <f>IFERROR(IF($C672=R$2,$G672*VLOOKUP($F672,Listen!$B$5:$G$95,$J672+1,FALSE)/VLOOKUP(R$2,Listen!$B$5:$G$95,$J672+1,FALSE),"-")*IF($D672="Abgabe",0,1),"")</f>
        <v/>
      </c>
    </row>
    <row r="673" spans="2:18">
      <c r="B673" s="130"/>
      <c r="C673" s="95" t="str">
        <f>IFERROR(YEAR(VLOOKUP($B673,A_Stammdaten!$B$18:$G$218,3,FALSE)),"")</f>
        <v/>
      </c>
      <c r="D673" s="95" t="str">
        <f>IFERROR(VLOOKUP($B673,A_Stammdaten!$B$18:$G$218,6,FALSE),"")</f>
        <v/>
      </c>
      <c r="E673" s="131"/>
      <c r="F673" s="130"/>
      <c r="G673" s="130"/>
      <c r="H673" s="96"/>
      <c r="I673" s="105" t="str">
        <f>IFERROR(VLOOKUP($E673,Listen!$I$5:$K$41,2,FALSE),"")</f>
        <v/>
      </c>
      <c r="J673" s="105" t="str">
        <f>IFERROR(VLOOKUP($E673,Listen!$I$5:$K$41,3,FALSE),"")</f>
        <v/>
      </c>
      <c r="K673" s="111" t="str">
        <f>IFERROR(IF($C673=K$2,$G673*VLOOKUP($F673,Listen!$B$5:$G$95,$J673+1,FALSE)/VLOOKUP(K$2,Listen!$B$5:$G$95,$J673+1,FALSE),"-")*IF($D673="Abgabe",0,1),"")</f>
        <v/>
      </c>
      <c r="L673" s="111" t="str">
        <f>IFERROR(IF($C673=L$2,$G673*VLOOKUP($F673,Listen!$B$5:$G$95,$J673+1,FALSE)/VLOOKUP(L$2,Listen!$B$5:$G$95,$J673+1,FALSE),"-")*IF($D673="Abgabe",0,1),"")</f>
        <v/>
      </c>
      <c r="M673" s="111" t="str">
        <f>IFERROR(IF($C673=M$2,$G673*VLOOKUP($F673,Listen!$B$5:$G$95,$J673+1,FALSE)/VLOOKUP(M$2,Listen!$B$5:$G$95,$J673+1,FALSE),"-")*IF($D673="Abgabe",0,1),"")</f>
        <v/>
      </c>
      <c r="N673" s="111" t="str">
        <f>IFERROR(IF($C673=N$2,$G673*VLOOKUP($F673,Listen!$B$5:$G$95,$J673+1,FALSE)/VLOOKUP(N$2,Listen!$B$5:$G$95,$J673+1,FALSE),"-")*IF($D673="Abgabe",0,1),"")</f>
        <v/>
      </c>
      <c r="O673" s="111" t="str">
        <f>IFERROR(IF($C673=O$2,$G673*VLOOKUP($F673,Listen!$B$5:$G$95,$J673+1,FALSE)/VLOOKUP(O$2,Listen!$B$5:$G$95,$J673+1,FALSE),"-")*IF($D673="Abgabe",0,1),"")</f>
        <v/>
      </c>
      <c r="P673" s="111" t="str">
        <f>IFERROR(IF($C673=P$2,$G673*VLOOKUP($F673,Listen!$B$5:$G$95,$J673+1,FALSE)/VLOOKUP(P$2,Listen!$B$5:$G$95,$J673+1,FALSE),"-")*IF($D673="Abgabe",0,1),"")</f>
        <v/>
      </c>
      <c r="Q673" s="111" t="str">
        <f>IFERROR(IF($C673=Q$2,$G673*VLOOKUP($F673,Listen!$B$5:$G$95,$J673+1,FALSE)/VLOOKUP(Q$2,Listen!$B$5:$G$95,$J673+1,FALSE),"-")*IF($D673="Abgabe",0,1),"")</f>
        <v/>
      </c>
      <c r="R673" s="111" t="str">
        <f>IFERROR(IF($C673=R$2,$G673*VLOOKUP($F673,Listen!$B$5:$G$95,$J673+1,FALSE)/VLOOKUP(R$2,Listen!$B$5:$G$95,$J673+1,FALSE),"-")*IF($D673="Abgabe",0,1),"")</f>
        <v/>
      </c>
    </row>
    <row r="674" spans="2:18">
      <c r="B674" s="130"/>
      <c r="C674" s="95" t="str">
        <f>IFERROR(YEAR(VLOOKUP($B674,A_Stammdaten!$B$18:$G$218,3,FALSE)),"")</f>
        <v/>
      </c>
      <c r="D674" s="95" t="str">
        <f>IFERROR(VLOOKUP($B674,A_Stammdaten!$B$18:$G$218,6,FALSE),"")</f>
        <v/>
      </c>
      <c r="E674" s="131"/>
      <c r="F674" s="130"/>
      <c r="G674" s="130"/>
      <c r="H674" s="96"/>
      <c r="I674" s="105" t="str">
        <f>IFERROR(VLOOKUP($E674,Listen!$I$5:$K$41,2,FALSE),"")</f>
        <v/>
      </c>
      <c r="J674" s="105" t="str">
        <f>IFERROR(VLOOKUP($E674,Listen!$I$5:$K$41,3,FALSE),"")</f>
        <v/>
      </c>
      <c r="K674" s="111" t="str">
        <f>IFERROR(IF($C674=K$2,$G674*VLOOKUP($F674,Listen!$B$5:$G$95,$J674+1,FALSE)/VLOOKUP(K$2,Listen!$B$5:$G$95,$J674+1,FALSE),"-")*IF($D674="Abgabe",0,1),"")</f>
        <v/>
      </c>
      <c r="L674" s="111" t="str">
        <f>IFERROR(IF($C674=L$2,$G674*VLOOKUP($F674,Listen!$B$5:$G$95,$J674+1,FALSE)/VLOOKUP(L$2,Listen!$B$5:$G$95,$J674+1,FALSE),"-")*IF($D674="Abgabe",0,1),"")</f>
        <v/>
      </c>
      <c r="M674" s="111" t="str">
        <f>IFERROR(IF($C674=M$2,$G674*VLOOKUP($F674,Listen!$B$5:$G$95,$J674+1,FALSE)/VLOOKUP(M$2,Listen!$B$5:$G$95,$J674+1,FALSE),"-")*IF($D674="Abgabe",0,1),"")</f>
        <v/>
      </c>
      <c r="N674" s="111" t="str">
        <f>IFERROR(IF($C674=N$2,$G674*VLOOKUP($F674,Listen!$B$5:$G$95,$J674+1,FALSE)/VLOOKUP(N$2,Listen!$B$5:$G$95,$J674+1,FALSE),"-")*IF($D674="Abgabe",0,1),"")</f>
        <v/>
      </c>
      <c r="O674" s="111" t="str">
        <f>IFERROR(IF($C674=O$2,$G674*VLOOKUP($F674,Listen!$B$5:$G$95,$J674+1,FALSE)/VLOOKUP(O$2,Listen!$B$5:$G$95,$J674+1,FALSE),"-")*IF($D674="Abgabe",0,1),"")</f>
        <v/>
      </c>
      <c r="P674" s="111" t="str">
        <f>IFERROR(IF($C674=P$2,$G674*VLOOKUP($F674,Listen!$B$5:$G$95,$J674+1,FALSE)/VLOOKUP(P$2,Listen!$B$5:$G$95,$J674+1,FALSE),"-")*IF($D674="Abgabe",0,1),"")</f>
        <v/>
      </c>
      <c r="Q674" s="111" t="str">
        <f>IFERROR(IF($C674=Q$2,$G674*VLOOKUP($F674,Listen!$B$5:$G$95,$J674+1,FALSE)/VLOOKUP(Q$2,Listen!$B$5:$G$95,$J674+1,FALSE),"-")*IF($D674="Abgabe",0,1),"")</f>
        <v/>
      </c>
      <c r="R674" s="111" t="str">
        <f>IFERROR(IF($C674=R$2,$G674*VLOOKUP($F674,Listen!$B$5:$G$95,$J674+1,FALSE)/VLOOKUP(R$2,Listen!$B$5:$G$95,$J674+1,FALSE),"-")*IF($D674="Abgabe",0,1),"")</f>
        <v/>
      </c>
    </row>
    <row r="675" spans="2:18">
      <c r="B675" s="130"/>
      <c r="C675" s="95" t="str">
        <f>IFERROR(YEAR(VLOOKUP($B675,A_Stammdaten!$B$18:$G$218,3,FALSE)),"")</f>
        <v/>
      </c>
      <c r="D675" s="95" t="str">
        <f>IFERROR(VLOOKUP($B675,A_Stammdaten!$B$18:$G$218,6,FALSE),"")</f>
        <v/>
      </c>
      <c r="E675" s="131"/>
      <c r="F675" s="130"/>
      <c r="G675" s="130"/>
      <c r="H675" s="96"/>
      <c r="I675" s="105" t="str">
        <f>IFERROR(VLOOKUP($E675,Listen!$I$5:$K$41,2,FALSE),"")</f>
        <v/>
      </c>
      <c r="J675" s="105" t="str">
        <f>IFERROR(VLOOKUP($E675,Listen!$I$5:$K$41,3,FALSE),"")</f>
        <v/>
      </c>
      <c r="K675" s="111" t="str">
        <f>IFERROR(IF($C675=K$2,$G675*VLOOKUP($F675,Listen!$B$5:$G$95,$J675+1,FALSE)/VLOOKUP(K$2,Listen!$B$5:$G$95,$J675+1,FALSE),"-")*IF($D675="Abgabe",0,1),"")</f>
        <v/>
      </c>
      <c r="L675" s="111" t="str">
        <f>IFERROR(IF($C675=L$2,$G675*VLOOKUP($F675,Listen!$B$5:$G$95,$J675+1,FALSE)/VLOOKUP(L$2,Listen!$B$5:$G$95,$J675+1,FALSE),"-")*IF($D675="Abgabe",0,1),"")</f>
        <v/>
      </c>
      <c r="M675" s="111" t="str">
        <f>IFERROR(IF($C675=M$2,$G675*VLOOKUP($F675,Listen!$B$5:$G$95,$J675+1,FALSE)/VLOOKUP(M$2,Listen!$B$5:$G$95,$J675+1,FALSE),"-")*IF($D675="Abgabe",0,1),"")</f>
        <v/>
      </c>
      <c r="N675" s="111" t="str">
        <f>IFERROR(IF($C675=N$2,$G675*VLOOKUP($F675,Listen!$B$5:$G$95,$J675+1,FALSE)/VLOOKUP(N$2,Listen!$B$5:$G$95,$J675+1,FALSE),"-")*IF($D675="Abgabe",0,1),"")</f>
        <v/>
      </c>
      <c r="O675" s="111" t="str">
        <f>IFERROR(IF($C675=O$2,$G675*VLOOKUP($F675,Listen!$B$5:$G$95,$J675+1,FALSE)/VLOOKUP(O$2,Listen!$B$5:$G$95,$J675+1,FALSE),"-")*IF($D675="Abgabe",0,1),"")</f>
        <v/>
      </c>
      <c r="P675" s="111" t="str">
        <f>IFERROR(IF($C675=P$2,$G675*VLOOKUP($F675,Listen!$B$5:$G$95,$J675+1,FALSE)/VLOOKUP(P$2,Listen!$B$5:$G$95,$J675+1,FALSE),"-")*IF($D675="Abgabe",0,1),"")</f>
        <v/>
      </c>
      <c r="Q675" s="111" t="str">
        <f>IFERROR(IF($C675=Q$2,$G675*VLOOKUP($F675,Listen!$B$5:$G$95,$J675+1,FALSE)/VLOOKUP(Q$2,Listen!$B$5:$G$95,$J675+1,FALSE),"-")*IF($D675="Abgabe",0,1),"")</f>
        <v/>
      </c>
      <c r="R675" s="111" t="str">
        <f>IFERROR(IF($C675=R$2,$G675*VLOOKUP($F675,Listen!$B$5:$G$95,$J675+1,FALSE)/VLOOKUP(R$2,Listen!$B$5:$G$95,$J675+1,FALSE),"-")*IF($D675="Abgabe",0,1),"")</f>
        <v/>
      </c>
    </row>
    <row r="676" spans="2:18">
      <c r="B676" s="130"/>
      <c r="C676" s="95" t="str">
        <f>IFERROR(YEAR(VLOOKUP($B676,A_Stammdaten!$B$18:$G$218,3,FALSE)),"")</f>
        <v/>
      </c>
      <c r="D676" s="95" t="str">
        <f>IFERROR(VLOOKUP($B676,A_Stammdaten!$B$18:$G$218,6,FALSE),"")</f>
        <v/>
      </c>
      <c r="E676" s="131"/>
      <c r="F676" s="130"/>
      <c r="G676" s="130"/>
      <c r="H676" s="96"/>
      <c r="I676" s="105" t="str">
        <f>IFERROR(VLOOKUP($E676,Listen!$I$5:$K$41,2,FALSE),"")</f>
        <v/>
      </c>
      <c r="J676" s="105" t="str">
        <f>IFERROR(VLOOKUP($E676,Listen!$I$5:$K$41,3,FALSE),"")</f>
        <v/>
      </c>
      <c r="K676" s="111" t="str">
        <f>IFERROR(IF($C676=K$2,$G676*VLOOKUP($F676,Listen!$B$5:$G$95,$J676+1,FALSE)/VLOOKUP(K$2,Listen!$B$5:$G$95,$J676+1,FALSE),"-")*IF($D676="Abgabe",0,1),"")</f>
        <v/>
      </c>
      <c r="L676" s="111" t="str">
        <f>IFERROR(IF($C676=L$2,$G676*VLOOKUP($F676,Listen!$B$5:$G$95,$J676+1,FALSE)/VLOOKUP(L$2,Listen!$B$5:$G$95,$J676+1,FALSE),"-")*IF($D676="Abgabe",0,1),"")</f>
        <v/>
      </c>
      <c r="M676" s="111" t="str">
        <f>IFERROR(IF($C676=M$2,$G676*VLOOKUP($F676,Listen!$B$5:$G$95,$J676+1,FALSE)/VLOOKUP(M$2,Listen!$B$5:$G$95,$J676+1,FALSE),"-")*IF($D676="Abgabe",0,1),"")</f>
        <v/>
      </c>
      <c r="N676" s="111" t="str">
        <f>IFERROR(IF($C676=N$2,$G676*VLOOKUP($F676,Listen!$B$5:$G$95,$J676+1,FALSE)/VLOOKUP(N$2,Listen!$B$5:$G$95,$J676+1,FALSE),"-")*IF($D676="Abgabe",0,1),"")</f>
        <v/>
      </c>
      <c r="O676" s="111" t="str">
        <f>IFERROR(IF($C676=O$2,$G676*VLOOKUP($F676,Listen!$B$5:$G$95,$J676+1,FALSE)/VLOOKUP(O$2,Listen!$B$5:$G$95,$J676+1,FALSE),"-")*IF($D676="Abgabe",0,1),"")</f>
        <v/>
      </c>
      <c r="P676" s="111" t="str">
        <f>IFERROR(IF($C676=P$2,$G676*VLOOKUP($F676,Listen!$B$5:$G$95,$J676+1,FALSE)/VLOOKUP(P$2,Listen!$B$5:$G$95,$J676+1,FALSE),"-")*IF($D676="Abgabe",0,1),"")</f>
        <v/>
      </c>
      <c r="Q676" s="111" t="str">
        <f>IFERROR(IF($C676=Q$2,$G676*VLOOKUP($F676,Listen!$B$5:$G$95,$J676+1,FALSE)/VLOOKUP(Q$2,Listen!$B$5:$G$95,$J676+1,FALSE),"-")*IF($D676="Abgabe",0,1),"")</f>
        <v/>
      </c>
      <c r="R676" s="111" t="str">
        <f>IFERROR(IF($C676=R$2,$G676*VLOOKUP($F676,Listen!$B$5:$G$95,$J676+1,FALSE)/VLOOKUP(R$2,Listen!$B$5:$G$95,$J676+1,FALSE),"-")*IF($D676="Abgabe",0,1),"")</f>
        <v/>
      </c>
    </row>
    <row r="677" spans="2:18">
      <c r="B677" s="130"/>
      <c r="C677" s="95" t="str">
        <f>IFERROR(YEAR(VLOOKUP($B677,A_Stammdaten!$B$18:$G$218,3,FALSE)),"")</f>
        <v/>
      </c>
      <c r="D677" s="95" t="str">
        <f>IFERROR(VLOOKUP($B677,A_Stammdaten!$B$18:$G$218,6,FALSE),"")</f>
        <v/>
      </c>
      <c r="E677" s="131"/>
      <c r="F677" s="130"/>
      <c r="G677" s="130"/>
      <c r="H677" s="96"/>
      <c r="I677" s="105" t="str">
        <f>IFERROR(VLOOKUP($E677,Listen!$I$5:$K$41,2,FALSE),"")</f>
        <v/>
      </c>
      <c r="J677" s="105" t="str">
        <f>IFERROR(VLOOKUP($E677,Listen!$I$5:$K$41,3,FALSE),"")</f>
        <v/>
      </c>
      <c r="K677" s="111" t="str">
        <f>IFERROR(IF($C677=K$2,$G677*VLOOKUP($F677,Listen!$B$5:$G$95,$J677+1,FALSE)/VLOOKUP(K$2,Listen!$B$5:$G$95,$J677+1,FALSE),"-")*IF($D677="Abgabe",0,1),"")</f>
        <v/>
      </c>
      <c r="L677" s="111" t="str">
        <f>IFERROR(IF($C677=L$2,$G677*VLOOKUP($F677,Listen!$B$5:$G$95,$J677+1,FALSE)/VLOOKUP(L$2,Listen!$B$5:$G$95,$J677+1,FALSE),"-")*IF($D677="Abgabe",0,1),"")</f>
        <v/>
      </c>
      <c r="M677" s="111" t="str">
        <f>IFERROR(IF($C677=M$2,$G677*VLOOKUP($F677,Listen!$B$5:$G$95,$J677+1,FALSE)/VLOOKUP(M$2,Listen!$B$5:$G$95,$J677+1,FALSE),"-")*IF($D677="Abgabe",0,1),"")</f>
        <v/>
      </c>
      <c r="N677" s="111" t="str">
        <f>IFERROR(IF($C677=N$2,$G677*VLOOKUP($F677,Listen!$B$5:$G$95,$J677+1,FALSE)/VLOOKUP(N$2,Listen!$B$5:$G$95,$J677+1,FALSE),"-")*IF($D677="Abgabe",0,1),"")</f>
        <v/>
      </c>
      <c r="O677" s="111" t="str">
        <f>IFERROR(IF($C677=O$2,$G677*VLOOKUP($F677,Listen!$B$5:$G$95,$J677+1,FALSE)/VLOOKUP(O$2,Listen!$B$5:$G$95,$J677+1,FALSE),"-")*IF($D677="Abgabe",0,1),"")</f>
        <v/>
      </c>
      <c r="P677" s="111" t="str">
        <f>IFERROR(IF($C677=P$2,$G677*VLOOKUP($F677,Listen!$B$5:$G$95,$J677+1,FALSE)/VLOOKUP(P$2,Listen!$B$5:$G$95,$J677+1,FALSE),"-")*IF($D677="Abgabe",0,1),"")</f>
        <v/>
      </c>
      <c r="Q677" s="111" t="str">
        <f>IFERROR(IF($C677=Q$2,$G677*VLOOKUP($F677,Listen!$B$5:$G$95,$J677+1,FALSE)/VLOOKUP(Q$2,Listen!$B$5:$G$95,$J677+1,FALSE),"-")*IF($D677="Abgabe",0,1),"")</f>
        <v/>
      </c>
      <c r="R677" s="111" t="str">
        <f>IFERROR(IF($C677=R$2,$G677*VLOOKUP($F677,Listen!$B$5:$G$95,$J677+1,FALSE)/VLOOKUP(R$2,Listen!$B$5:$G$95,$J677+1,FALSE),"-")*IF($D677="Abgabe",0,1),"")</f>
        <v/>
      </c>
    </row>
    <row r="678" spans="2:18">
      <c r="B678" s="130"/>
      <c r="C678" s="95" t="str">
        <f>IFERROR(YEAR(VLOOKUP($B678,A_Stammdaten!$B$18:$G$218,3,FALSE)),"")</f>
        <v/>
      </c>
      <c r="D678" s="95" t="str">
        <f>IFERROR(VLOOKUP($B678,A_Stammdaten!$B$18:$G$218,6,FALSE),"")</f>
        <v/>
      </c>
      <c r="E678" s="131"/>
      <c r="F678" s="130"/>
      <c r="G678" s="130"/>
      <c r="H678" s="96"/>
      <c r="I678" s="105" t="str">
        <f>IFERROR(VLOOKUP($E678,Listen!$I$5:$K$41,2,FALSE),"")</f>
        <v/>
      </c>
      <c r="J678" s="105" t="str">
        <f>IFERROR(VLOOKUP($E678,Listen!$I$5:$K$41,3,FALSE),"")</f>
        <v/>
      </c>
      <c r="K678" s="111" t="str">
        <f>IFERROR(IF($C678=K$2,$G678*VLOOKUP($F678,Listen!$B$5:$G$95,$J678+1,FALSE)/VLOOKUP(K$2,Listen!$B$5:$G$95,$J678+1,FALSE),"-")*IF($D678="Abgabe",0,1),"")</f>
        <v/>
      </c>
      <c r="L678" s="111" t="str">
        <f>IFERROR(IF($C678=L$2,$G678*VLOOKUP($F678,Listen!$B$5:$G$95,$J678+1,FALSE)/VLOOKUP(L$2,Listen!$B$5:$G$95,$J678+1,FALSE),"-")*IF($D678="Abgabe",0,1),"")</f>
        <v/>
      </c>
      <c r="M678" s="111" t="str">
        <f>IFERROR(IF($C678=M$2,$G678*VLOOKUP($F678,Listen!$B$5:$G$95,$J678+1,FALSE)/VLOOKUP(M$2,Listen!$B$5:$G$95,$J678+1,FALSE),"-")*IF($D678="Abgabe",0,1),"")</f>
        <v/>
      </c>
      <c r="N678" s="111" t="str">
        <f>IFERROR(IF($C678=N$2,$G678*VLOOKUP($F678,Listen!$B$5:$G$95,$J678+1,FALSE)/VLOOKUP(N$2,Listen!$B$5:$G$95,$J678+1,FALSE),"-")*IF($D678="Abgabe",0,1),"")</f>
        <v/>
      </c>
      <c r="O678" s="111" t="str">
        <f>IFERROR(IF($C678=O$2,$G678*VLOOKUP($F678,Listen!$B$5:$G$95,$J678+1,FALSE)/VLOOKUP(O$2,Listen!$B$5:$G$95,$J678+1,FALSE),"-")*IF($D678="Abgabe",0,1),"")</f>
        <v/>
      </c>
      <c r="P678" s="111" t="str">
        <f>IFERROR(IF($C678=P$2,$G678*VLOOKUP($F678,Listen!$B$5:$G$95,$J678+1,FALSE)/VLOOKUP(P$2,Listen!$B$5:$G$95,$J678+1,FALSE),"-")*IF($D678="Abgabe",0,1),"")</f>
        <v/>
      </c>
      <c r="Q678" s="111" t="str">
        <f>IFERROR(IF($C678=Q$2,$G678*VLOOKUP($F678,Listen!$B$5:$G$95,$J678+1,FALSE)/VLOOKUP(Q$2,Listen!$B$5:$G$95,$J678+1,FALSE),"-")*IF($D678="Abgabe",0,1),"")</f>
        <v/>
      </c>
      <c r="R678" s="111" t="str">
        <f>IFERROR(IF($C678=R$2,$G678*VLOOKUP($F678,Listen!$B$5:$G$95,$J678+1,FALSE)/VLOOKUP(R$2,Listen!$B$5:$G$95,$J678+1,FALSE),"-")*IF($D678="Abgabe",0,1),"")</f>
        <v/>
      </c>
    </row>
    <row r="679" spans="2:18">
      <c r="B679" s="130"/>
      <c r="C679" s="95" t="str">
        <f>IFERROR(YEAR(VLOOKUP($B679,A_Stammdaten!$B$18:$G$218,3,FALSE)),"")</f>
        <v/>
      </c>
      <c r="D679" s="95" t="str">
        <f>IFERROR(VLOOKUP($B679,A_Stammdaten!$B$18:$G$218,6,FALSE),"")</f>
        <v/>
      </c>
      <c r="E679" s="131"/>
      <c r="F679" s="130"/>
      <c r="G679" s="130"/>
      <c r="H679" s="96"/>
      <c r="I679" s="105" t="str">
        <f>IFERROR(VLOOKUP($E679,Listen!$I$5:$K$41,2,FALSE),"")</f>
        <v/>
      </c>
      <c r="J679" s="105" t="str">
        <f>IFERROR(VLOOKUP($E679,Listen!$I$5:$K$41,3,FALSE),"")</f>
        <v/>
      </c>
      <c r="K679" s="111" t="str">
        <f>IFERROR(IF($C679=K$2,$G679*VLOOKUP($F679,Listen!$B$5:$G$95,$J679+1,FALSE)/VLOOKUP(K$2,Listen!$B$5:$G$95,$J679+1,FALSE),"-")*IF($D679="Abgabe",0,1),"")</f>
        <v/>
      </c>
      <c r="L679" s="111" t="str">
        <f>IFERROR(IF($C679=L$2,$G679*VLOOKUP($F679,Listen!$B$5:$G$95,$J679+1,FALSE)/VLOOKUP(L$2,Listen!$B$5:$G$95,$J679+1,FALSE),"-")*IF($D679="Abgabe",0,1),"")</f>
        <v/>
      </c>
      <c r="M679" s="111" t="str">
        <f>IFERROR(IF($C679=M$2,$G679*VLOOKUP($F679,Listen!$B$5:$G$95,$J679+1,FALSE)/VLOOKUP(M$2,Listen!$B$5:$G$95,$J679+1,FALSE),"-")*IF($D679="Abgabe",0,1),"")</f>
        <v/>
      </c>
      <c r="N679" s="111" t="str">
        <f>IFERROR(IF($C679=N$2,$G679*VLOOKUP($F679,Listen!$B$5:$G$95,$J679+1,FALSE)/VLOOKUP(N$2,Listen!$B$5:$G$95,$J679+1,FALSE),"-")*IF($D679="Abgabe",0,1),"")</f>
        <v/>
      </c>
      <c r="O679" s="111" t="str">
        <f>IFERROR(IF($C679=O$2,$G679*VLOOKUP($F679,Listen!$B$5:$G$95,$J679+1,FALSE)/VLOOKUP(O$2,Listen!$B$5:$G$95,$J679+1,FALSE),"-")*IF($D679="Abgabe",0,1),"")</f>
        <v/>
      </c>
      <c r="P679" s="111" t="str">
        <f>IFERROR(IF($C679=P$2,$G679*VLOOKUP($F679,Listen!$B$5:$G$95,$J679+1,FALSE)/VLOOKUP(P$2,Listen!$B$5:$G$95,$J679+1,FALSE),"-")*IF($D679="Abgabe",0,1),"")</f>
        <v/>
      </c>
      <c r="Q679" s="111" t="str">
        <f>IFERROR(IF($C679=Q$2,$G679*VLOOKUP($F679,Listen!$B$5:$G$95,$J679+1,FALSE)/VLOOKUP(Q$2,Listen!$B$5:$G$95,$J679+1,FALSE),"-")*IF($D679="Abgabe",0,1),"")</f>
        <v/>
      </c>
      <c r="R679" s="111" t="str">
        <f>IFERROR(IF($C679=R$2,$G679*VLOOKUP($F679,Listen!$B$5:$G$95,$J679+1,FALSE)/VLOOKUP(R$2,Listen!$B$5:$G$95,$J679+1,FALSE),"-")*IF($D679="Abgabe",0,1),"")</f>
        <v/>
      </c>
    </row>
    <row r="680" spans="2:18">
      <c r="B680" s="130"/>
      <c r="C680" s="95" t="str">
        <f>IFERROR(YEAR(VLOOKUP($B680,A_Stammdaten!$B$18:$G$218,3,FALSE)),"")</f>
        <v/>
      </c>
      <c r="D680" s="95" t="str">
        <f>IFERROR(VLOOKUP($B680,A_Stammdaten!$B$18:$G$218,6,FALSE),"")</f>
        <v/>
      </c>
      <c r="E680" s="131"/>
      <c r="F680" s="130"/>
      <c r="G680" s="130"/>
      <c r="H680" s="96"/>
      <c r="I680" s="105" t="str">
        <f>IFERROR(VLOOKUP($E680,Listen!$I$5:$K$41,2,FALSE),"")</f>
        <v/>
      </c>
      <c r="J680" s="105" t="str">
        <f>IFERROR(VLOOKUP($E680,Listen!$I$5:$K$41,3,FALSE),"")</f>
        <v/>
      </c>
      <c r="K680" s="111" t="str">
        <f>IFERROR(IF($C680=K$2,$G680*VLOOKUP($F680,Listen!$B$5:$G$95,$J680+1,FALSE)/VLOOKUP(K$2,Listen!$B$5:$G$95,$J680+1,FALSE),"-")*IF($D680="Abgabe",0,1),"")</f>
        <v/>
      </c>
      <c r="L680" s="111" t="str">
        <f>IFERROR(IF($C680=L$2,$G680*VLOOKUP($F680,Listen!$B$5:$G$95,$J680+1,FALSE)/VLOOKUP(L$2,Listen!$B$5:$G$95,$J680+1,FALSE),"-")*IF($D680="Abgabe",0,1),"")</f>
        <v/>
      </c>
      <c r="M680" s="111" t="str">
        <f>IFERROR(IF($C680=M$2,$G680*VLOOKUP($F680,Listen!$B$5:$G$95,$J680+1,FALSE)/VLOOKUP(M$2,Listen!$B$5:$G$95,$J680+1,FALSE),"-")*IF($D680="Abgabe",0,1),"")</f>
        <v/>
      </c>
      <c r="N680" s="111" t="str">
        <f>IFERROR(IF($C680=N$2,$G680*VLOOKUP($F680,Listen!$B$5:$G$95,$J680+1,FALSE)/VLOOKUP(N$2,Listen!$B$5:$G$95,$J680+1,FALSE),"-")*IF($D680="Abgabe",0,1),"")</f>
        <v/>
      </c>
      <c r="O680" s="111" t="str">
        <f>IFERROR(IF($C680=O$2,$G680*VLOOKUP($F680,Listen!$B$5:$G$95,$J680+1,FALSE)/VLOOKUP(O$2,Listen!$B$5:$G$95,$J680+1,FALSE),"-")*IF($D680="Abgabe",0,1),"")</f>
        <v/>
      </c>
      <c r="P680" s="111" t="str">
        <f>IFERROR(IF($C680=P$2,$G680*VLOOKUP($F680,Listen!$B$5:$G$95,$J680+1,FALSE)/VLOOKUP(P$2,Listen!$B$5:$G$95,$J680+1,FALSE),"-")*IF($D680="Abgabe",0,1),"")</f>
        <v/>
      </c>
      <c r="Q680" s="111" t="str">
        <f>IFERROR(IF($C680=Q$2,$G680*VLOOKUP($F680,Listen!$B$5:$G$95,$J680+1,FALSE)/VLOOKUP(Q$2,Listen!$B$5:$G$95,$J680+1,FALSE),"-")*IF($D680="Abgabe",0,1),"")</f>
        <v/>
      </c>
      <c r="R680" s="111" t="str">
        <f>IFERROR(IF($C680=R$2,$G680*VLOOKUP($F680,Listen!$B$5:$G$95,$J680+1,FALSE)/VLOOKUP(R$2,Listen!$B$5:$G$95,$J680+1,FALSE),"-")*IF($D680="Abgabe",0,1),"")</f>
        <v/>
      </c>
    </row>
    <row r="681" spans="2:18">
      <c r="B681" s="130"/>
      <c r="C681" s="95" t="str">
        <f>IFERROR(YEAR(VLOOKUP($B681,A_Stammdaten!$B$18:$G$218,3,FALSE)),"")</f>
        <v/>
      </c>
      <c r="D681" s="95" t="str">
        <f>IFERROR(VLOOKUP($B681,A_Stammdaten!$B$18:$G$218,6,FALSE),"")</f>
        <v/>
      </c>
      <c r="E681" s="131"/>
      <c r="F681" s="130"/>
      <c r="G681" s="130"/>
      <c r="H681" s="96"/>
      <c r="I681" s="105" t="str">
        <f>IFERROR(VLOOKUP($E681,Listen!$I$5:$K$41,2,FALSE),"")</f>
        <v/>
      </c>
      <c r="J681" s="105" t="str">
        <f>IFERROR(VLOOKUP($E681,Listen!$I$5:$K$41,3,FALSE),"")</f>
        <v/>
      </c>
      <c r="K681" s="111" t="str">
        <f>IFERROR(IF($C681=K$2,$G681*VLOOKUP($F681,Listen!$B$5:$G$95,$J681+1,FALSE)/VLOOKUP(K$2,Listen!$B$5:$G$95,$J681+1,FALSE),"-")*IF($D681="Abgabe",0,1),"")</f>
        <v/>
      </c>
      <c r="L681" s="111" t="str">
        <f>IFERROR(IF($C681=L$2,$G681*VLOOKUP($F681,Listen!$B$5:$G$95,$J681+1,FALSE)/VLOOKUP(L$2,Listen!$B$5:$G$95,$J681+1,FALSE),"-")*IF($D681="Abgabe",0,1),"")</f>
        <v/>
      </c>
      <c r="M681" s="111" t="str">
        <f>IFERROR(IF($C681=M$2,$G681*VLOOKUP($F681,Listen!$B$5:$G$95,$J681+1,FALSE)/VLOOKUP(M$2,Listen!$B$5:$G$95,$J681+1,FALSE),"-")*IF($D681="Abgabe",0,1),"")</f>
        <v/>
      </c>
      <c r="N681" s="111" t="str">
        <f>IFERROR(IF($C681=N$2,$G681*VLOOKUP($F681,Listen!$B$5:$G$95,$J681+1,FALSE)/VLOOKUP(N$2,Listen!$B$5:$G$95,$J681+1,FALSE),"-")*IF($D681="Abgabe",0,1),"")</f>
        <v/>
      </c>
      <c r="O681" s="111" t="str">
        <f>IFERROR(IF($C681=O$2,$G681*VLOOKUP($F681,Listen!$B$5:$G$95,$J681+1,FALSE)/VLOOKUP(O$2,Listen!$B$5:$G$95,$J681+1,FALSE),"-")*IF($D681="Abgabe",0,1),"")</f>
        <v/>
      </c>
      <c r="P681" s="111" t="str">
        <f>IFERROR(IF($C681=P$2,$G681*VLOOKUP($F681,Listen!$B$5:$G$95,$J681+1,FALSE)/VLOOKUP(P$2,Listen!$B$5:$G$95,$J681+1,FALSE),"-")*IF($D681="Abgabe",0,1),"")</f>
        <v/>
      </c>
      <c r="Q681" s="111" t="str">
        <f>IFERROR(IF($C681=Q$2,$G681*VLOOKUP($F681,Listen!$B$5:$G$95,$J681+1,FALSE)/VLOOKUP(Q$2,Listen!$B$5:$G$95,$J681+1,FALSE),"-")*IF($D681="Abgabe",0,1),"")</f>
        <v/>
      </c>
      <c r="R681" s="111" t="str">
        <f>IFERROR(IF($C681=R$2,$G681*VLOOKUP($F681,Listen!$B$5:$G$95,$J681+1,FALSE)/VLOOKUP(R$2,Listen!$B$5:$G$95,$J681+1,FALSE),"-")*IF($D681="Abgabe",0,1),"")</f>
        <v/>
      </c>
    </row>
    <row r="682" spans="2:18">
      <c r="B682" s="130"/>
      <c r="C682" s="95" t="str">
        <f>IFERROR(YEAR(VLOOKUP($B682,A_Stammdaten!$B$18:$G$218,3,FALSE)),"")</f>
        <v/>
      </c>
      <c r="D682" s="95" t="str">
        <f>IFERROR(VLOOKUP($B682,A_Stammdaten!$B$18:$G$218,6,FALSE),"")</f>
        <v/>
      </c>
      <c r="E682" s="131"/>
      <c r="F682" s="130"/>
      <c r="G682" s="130"/>
      <c r="H682" s="96"/>
      <c r="I682" s="105" t="str">
        <f>IFERROR(VLOOKUP($E682,Listen!$I$5:$K$41,2,FALSE),"")</f>
        <v/>
      </c>
      <c r="J682" s="105" t="str">
        <f>IFERROR(VLOOKUP($E682,Listen!$I$5:$K$41,3,FALSE),"")</f>
        <v/>
      </c>
      <c r="K682" s="111" t="str">
        <f>IFERROR(IF($C682=K$2,$G682*VLOOKUP($F682,Listen!$B$5:$G$95,$J682+1,FALSE)/VLOOKUP(K$2,Listen!$B$5:$G$95,$J682+1,FALSE),"-")*IF($D682="Abgabe",0,1),"")</f>
        <v/>
      </c>
      <c r="L682" s="111" t="str">
        <f>IFERROR(IF($C682=L$2,$G682*VLOOKUP($F682,Listen!$B$5:$G$95,$J682+1,FALSE)/VLOOKUP(L$2,Listen!$B$5:$G$95,$J682+1,FALSE),"-")*IF($D682="Abgabe",0,1),"")</f>
        <v/>
      </c>
      <c r="M682" s="111" t="str">
        <f>IFERROR(IF($C682=M$2,$G682*VLOOKUP($F682,Listen!$B$5:$G$95,$J682+1,FALSE)/VLOOKUP(M$2,Listen!$B$5:$G$95,$J682+1,FALSE),"-")*IF($D682="Abgabe",0,1),"")</f>
        <v/>
      </c>
      <c r="N682" s="111" t="str">
        <f>IFERROR(IF($C682=N$2,$G682*VLOOKUP($F682,Listen!$B$5:$G$95,$J682+1,FALSE)/VLOOKUP(N$2,Listen!$B$5:$G$95,$J682+1,FALSE),"-")*IF($D682="Abgabe",0,1),"")</f>
        <v/>
      </c>
      <c r="O682" s="111" t="str">
        <f>IFERROR(IF($C682=O$2,$G682*VLOOKUP($F682,Listen!$B$5:$G$95,$J682+1,FALSE)/VLOOKUP(O$2,Listen!$B$5:$G$95,$J682+1,FALSE),"-")*IF($D682="Abgabe",0,1),"")</f>
        <v/>
      </c>
      <c r="P682" s="111" t="str">
        <f>IFERROR(IF($C682=P$2,$G682*VLOOKUP($F682,Listen!$B$5:$G$95,$J682+1,FALSE)/VLOOKUP(P$2,Listen!$B$5:$G$95,$J682+1,FALSE),"-")*IF($D682="Abgabe",0,1),"")</f>
        <v/>
      </c>
      <c r="Q682" s="111" t="str">
        <f>IFERROR(IF($C682=Q$2,$G682*VLOOKUP($F682,Listen!$B$5:$G$95,$J682+1,FALSE)/VLOOKUP(Q$2,Listen!$B$5:$G$95,$J682+1,FALSE),"-")*IF($D682="Abgabe",0,1),"")</f>
        <v/>
      </c>
      <c r="R682" s="111" t="str">
        <f>IFERROR(IF($C682=R$2,$G682*VLOOKUP($F682,Listen!$B$5:$G$95,$J682+1,FALSE)/VLOOKUP(R$2,Listen!$B$5:$G$95,$J682+1,FALSE),"-")*IF($D682="Abgabe",0,1),"")</f>
        <v/>
      </c>
    </row>
    <row r="683" spans="2:18">
      <c r="B683" s="130"/>
      <c r="C683" s="95" t="str">
        <f>IFERROR(YEAR(VLOOKUP($B683,A_Stammdaten!$B$18:$G$218,3,FALSE)),"")</f>
        <v/>
      </c>
      <c r="D683" s="95" t="str">
        <f>IFERROR(VLOOKUP($B683,A_Stammdaten!$B$18:$G$218,6,FALSE),"")</f>
        <v/>
      </c>
      <c r="E683" s="131"/>
      <c r="F683" s="130"/>
      <c r="G683" s="130"/>
      <c r="H683" s="96"/>
      <c r="I683" s="105" t="str">
        <f>IFERROR(VLOOKUP($E683,Listen!$I$5:$K$41,2,FALSE),"")</f>
        <v/>
      </c>
      <c r="J683" s="105" t="str">
        <f>IFERROR(VLOOKUP($E683,Listen!$I$5:$K$41,3,FALSE),"")</f>
        <v/>
      </c>
      <c r="K683" s="111" t="str">
        <f>IFERROR(IF($C683=K$2,$G683*VLOOKUP($F683,Listen!$B$5:$G$95,$J683+1,FALSE)/VLOOKUP(K$2,Listen!$B$5:$G$95,$J683+1,FALSE),"-")*IF($D683="Abgabe",0,1),"")</f>
        <v/>
      </c>
      <c r="L683" s="111" t="str">
        <f>IFERROR(IF($C683=L$2,$G683*VLOOKUP($F683,Listen!$B$5:$G$95,$J683+1,FALSE)/VLOOKUP(L$2,Listen!$B$5:$G$95,$J683+1,FALSE),"-")*IF($D683="Abgabe",0,1),"")</f>
        <v/>
      </c>
      <c r="M683" s="111" t="str">
        <f>IFERROR(IF($C683=M$2,$G683*VLOOKUP($F683,Listen!$B$5:$G$95,$J683+1,FALSE)/VLOOKUP(M$2,Listen!$B$5:$G$95,$J683+1,FALSE),"-")*IF($D683="Abgabe",0,1),"")</f>
        <v/>
      </c>
      <c r="N683" s="111" t="str">
        <f>IFERROR(IF($C683=N$2,$G683*VLOOKUP($F683,Listen!$B$5:$G$95,$J683+1,FALSE)/VLOOKUP(N$2,Listen!$B$5:$G$95,$J683+1,FALSE),"-")*IF($D683="Abgabe",0,1),"")</f>
        <v/>
      </c>
      <c r="O683" s="111" t="str">
        <f>IFERROR(IF($C683=O$2,$G683*VLOOKUP($F683,Listen!$B$5:$G$95,$J683+1,FALSE)/VLOOKUP(O$2,Listen!$B$5:$G$95,$J683+1,FALSE),"-")*IF($D683="Abgabe",0,1),"")</f>
        <v/>
      </c>
      <c r="P683" s="111" t="str">
        <f>IFERROR(IF($C683=P$2,$G683*VLOOKUP($F683,Listen!$B$5:$G$95,$J683+1,FALSE)/VLOOKUP(P$2,Listen!$B$5:$G$95,$J683+1,FALSE),"-")*IF($D683="Abgabe",0,1),"")</f>
        <v/>
      </c>
      <c r="Q683" s="111" t="str">
        <f>IFERROR(IF($C683=Q$2,$G683*VLOOKUP($F683,Listen!$B$5:$G$95,$J683+1,FALSE)/VLOOKUP(Q$2,Listen!$B$5:$G$95,$J683+1,FALSE),"-")*IF($D683="Abgabe",0,1),"")</f>
        <v/>
      </c>
      <c r="R683" s="111" t="str">
        <f>IFERROR(IF($C683=R$2,$G683*VLOOKUP($F683,Listen!$B$5:$G$95,$J683+1,FALSE)/VLOOKUP(R$2,Listen!$B$5:$G$95,$J683+1,FALSE),"-")*IF($D683="Abgabe",0,1),"")</f>
        <v/>
      </c>
    </row>
    <row r="684" spans="2:18">
      <c r="B684" s="130"/>
      <c r="C684" s="95" t="str">
        <f>IFERROR(YEAR(VLOOKUP($B684,A_Stammdaten!$B$18:$G$218,3,FALSE)),"")</f>
        <v/>
      </c>
      <c r="D684" s="95" t="str">
        <f>IFERROR(VLOOKUP($B684,A_Stammdaten!$B$18:$G$218,6,FALSE),"")</f>
        <v/>
      </c>
      <c r="E684" s="131"/>
      <c r="F684" s="130"/>
      <c r="G684" s="130"/>
      <c r="H684" s="96"/>
      <c r="I684" s="105" t="str">
        <f>IFERROR(VLOOKUP($E684,Listen!$I$5:$K$41,2,FALSE),"")</f>
        <v/>
      </c>
      <c r="J684" s="105" t="str">
        <f>IFERROR(VLOOKUP($E684,Listen!$I$5:$K$41,3,FALSE),"")</f>
        <v/>
      </c>
      <c r="K684" s="111" t="str">
        <f>IFERROR(IF($C684=K$2,$G684*VLOOKUP($F684,Listen!$B$5:$G$95,$J684+1,FALSE)/VLOOKUP(K$2,Listen!$B$5:$G$95,$J684+1,FALSE),"-")*IF($D684="Abgabe",0,1),"")</f>
        <v/>
      </c>
      <c r="L684" s="111" t="str">
        <f>IFERROR(IF($C684=L$2,$G684*VLOOKUP($F684,Listen!$B$5:$G$95,$J684+1,FALSE)/VLOOKUP(L$2,Listen!$B$5:$G$95,$J684+1,FALSE),"-")*IF($D684="Abgabe",0,1),"")</f>
        <v/>
      </c>
      <c r="M684" s="111" t="str">
        <f>IFERROR(IF($C684=M$2,$G684*VLOOKUP($F684,Listen!$B$5:$G$95,$J684+1,FALSE)/VLOOKUP(M$2,Listen!$B$5:$G$95,$J684+1,FALSE),"-")*IF($D684="Abgabe",0,1),"")</f>
        <v/>
      </c>
      <c r="N684" s="111" t="str">
        <f>IFERROR(IF($C684=N$2,$G684*VLOOKUP($F684,Listen!$B$5:$G$95,$J684+1,FALSE)/VLOOKUP(N$2,Listen!$B$5:$G$95,$J684+1,FALSE),"-")*IF($D684="Abgabe",0,1),"")</f>
        <v/>
      </c>
      <c r="O684" s="111" t="str">
        <f>IFERROR(IF($C684=O$2,$G684*VLOOKUP($F684,Listen!$B$5:$G$95,$J684+1,FALSE)/VLOOKUP(O$2,Listen!$B$5:$G$95,$J684+1,FALSE),"-")*IF($D684="Abgabe",0,1),"")</f>
        <v/>
      </c>
      <c r="P684" s="111" t="str">
        <f>IFERROR(IF($C684=P$2,$G684*VLOOKUP($F684,Listen!$B$5:$G$95,$J684+1,FALSE)/VLOOKUP(P$2,Listen!$B$5:$G$95,$J684+1,FALSE),"-")*IF($D684="Abgabe",0,1),"")</f>
        <v/>
      </c>
      <c r="Q684" s="111" t="str">
        <f>IFERROR(IF($C684=Q$2,$G684*VLOOKUP($F684,Listen!$B$5:$G$95,$J684+1,FALSE)/VLOOKUP(Q$2,Listen!$B$5:$G$95,$J684+1,FALSE),"-")*IF($D684="Abgabe",0,1),"")</f>
        <v/>
      </c>
      <c r="R684" s="111" t="str">
        <f>IFERROR(IF($C684=R$2,$G684*VLOOKUP($F684,Listen!$B$5:$G$95,$J684+1,FALSE)/VLOOKUP(R$2,Listen!$B$5:$G$95,$J684+1,FALSE),"-")*IF($D684="Abgabe",0,1),"")</f>
        <v/>
      </c>
    </row>
    <row r="685" spans="2:18">
      <c r="B685" s="130"/>
      <c r="C685" s="95" t="str">
        <f>IFERROR(YEAR(VLOOKUP($B685,A_Stammdaten!$B$18:$G$218,3,FALSE)),"")</f>
        <v/>
      </c>
      <c r="D685" s="95" t="str">
        <f>IFERROR(VLOOKUP($B685,A_Stammdaten!$B$18:$G$218,6,FALSE),"")</f>
        <v/>
      </c>
      <c r="E685" s="131"/>
      <c r="F685" s="130"/>
      <c r="G685" s="130"/>
      <c r="H685" s="96"/>
      <c r="I685" s="105" t="str">
        <f>IFERROR(VLOOKUP($E685,Listen!$I$5:$K$41,2,FALSE),"")</f>
        <v/>
      </c>
      <c r="J685" s="105" t="str">
        <f>IFERROR(VLOOKUP($E685,Listen!$I$5:$K$41,3,FALSE),"")</f>
        <v/>
      </c>
      <c r="K685" s="111" t="str">
        <f>IFERROR(IF($C685=K$2,$G685*VLOOKUP($F685,Listen!$B$5:$G$95,$J685+1,FALSE)/VLOOKUP(K$2,Listen!$B$5:$G$95,$J685+1,FALSE),"-")*IF($D685="Abgabe",0,1),"")</f>
        <v/>
      </c>
      <c r="L685" s="111" t="str">
        <f>IFERROR(IF($C685=L$2,$G685*VLOOKUP($F685,Listen!$B$5:$G$95,$J685+1,FALSE)/VLOOKUP(L$2,Listen!$B$5:$G$95,$J685+1,FALSE),"-")*IF($D685="Abgabe",0,1),"")</f>
        <v/>
      </c>
      <c r="M685" s="111" t="str">
        <f>IFERROR(IF($C685=M$2,$G685*VLOOKUP($F685,Listen!$B$5:$G$95,$J685+1,FALSE)/VLOOKUP(M$2,Listen!$B$5:$G$95,$J685+1,FALSE),"-")*IF($D685="Abgabe",0,1),"")</f>
        <v/>
      </c>
      <c r="N685" s="111" t="str">
        <f>IFERROR(IF($C685=N$2,$G685*VLOOKUP($F685,Listen!$B$5:$G$95,$J685+1,FALSE)/VLOOKUP(N$2,Listen!$B$5:$G$95,$J685+1,FALSE),"-")*IF($D685="Abgabe",0,1),"")</f>
        <v/>
      </c>
      <c r="O685" s="111" t="str">
        <f>IFERROR(IF($C685=O$2,$G685*VLOOKUP($F685,Listen!$B$5:$G$95,$J685+1,FALSE)/VLOOKUP(O$2,Listen!$B$5:$G$95,$J685+1,FALSE),"-")*IF($D685="Abgabe",0,1),"")</f>
        <v/>
      </c>
      <c r="P685" s="111" t="str">
        <f>IFERROR(IF($C685=P$2,$G685*VLOOKUP($F685,Listen!$B$5:$G$95,$J685+1,FALSE)/VLOOKUP(P$2,Listen!$B$5:$G$95,$J685+1,FALSE),"-")*IF($D685="Abgabe",0,1),"")</f>
        <v/>
      </c>
      <c r="Q685" s="111" t="str">
        <f>IFERROR(IF($C685=Q$2,$G685*VLOOKUP($F685,Listen!$B$5:$G$95,$J685+1,FALSE)/VLOOKUP(Q$2,Listen!$B$5:$G$95,$J685+1,FALSE),"-")*IF($D685="Abgabe",0,1),"")</f>
        <v/>
      </c>
      <c r="R685" s="111" t="str">
        <f>IFERROR(IF($C685=R$2,$G685*VLOOKUP($F685,Listen!$B$5:$G$95,$J685+1,FALSE)/VLOOKUP(R$2,Listen!$B$5:$G$95,$J685+1,FALSE),"-")*IF($D685="Abgabe",0,1),"")</f>
        <v/>
      </c>
    </row>
    <row r="686" spans="2:18">
      <c r="B686" s="130"/>
      <c r="C686" s="95" t="str">
        <f>IFERROR(YEAR(VLOOKUP($B686,A_Stammdaten!$B$18:$G$218,3,FALSE)),"")</f>
        <v/>
      </c>
      <c r="D686" s="95" t="str">
        <f>IFERROR(VLOOKUP($B686,A_Stammdaten!$B$18:$G$218,6,FALSE),"")</f>
        <v/>
      </c>
      <c r="E686" s="131"/>
      <c r="F686" s="130"/>
      <c r="G686" s="130"/>
      <c r="H686" s="96"/>
      <c r="I686" s="105" t="str">
        <f>IFERROR(VLOOKUP($E686,Listen!$I$5:$K$41,2,FALSE),"")</f>
        <v/>
      </c>
      <c r="J686" s="105" t="str">
        <f>IFERROR(VLOOKUP($E686,Listen!$I$5:$K$41,3,FALSE),"")</f>
        <v/>
      </c>
      <c r="K686" s="111" t="str">
        <f>IFERROR(IF($C686=K$2,$G686*VLOOKUP($F686,Listen!$B$5:$G$95,$J686+1,FALSE)/VLOOKUP(K$2,Listen!$B$5:$G$95,$J686+1,FALSE),"-")*IF($D686="Abgabe",0,1),"")</f>
        <v/>
      </c>
      <c r="L686" s="111" t="str">
        <f>IFERROR(IF($C686=L$2,$G686*VLOOKUP($F686,Listen!$B$5:$G$95,$J686+1,FALSE)/VLOOKUP(L$2,Listen!$B$5:$G$95,$J686+1,FALSE),"-")*IF($D686="Abgabe",0,1),"")</f>
        <v/>
      </c>
      <c r="M686" s="111" t="str">
        <f>IFERROR(IF($C686=M$2,$G686*VLOOKUP($F686,Listen!$B$5:$G$95,$J686+1,FALSE)/VLOOKUP(M$2,Listen!$B$5:$G$95,$J686+1,FALSE),"-")*IF($D686="Abgabe",0,1),"")</f>
        <v/>
      </c>
      <c r="N686" s="111" t="str">
        <f>IFERROR(IF($C686=N$2,$G686*VLOOKUP($F686,Listen!$B$5:$G$95,$J686+1,FALSE)/VLOOKUP(N$2,Listen!$B$5:$G$95,$J686+1,FALSE),"-")*IF($D686="Abgabe",0,1),"")</f>
        <v/>
      </c>
      <c r="O686" s="111" t="str">
        <f>IFERROR(IF($C686=O$2,$G686*VLOOKUP($F686,Listen!$B$5:$G$95,$J686+1,FALSE)/VLOOKUP(O$2,Listen!$B$5:$G$95,$J686+1,FALSE),"-")*IF($D686="Abgabe",0,1),"")</f>
        <v/>
      </c>
      <c r="P686" s="111" t="str">
        <f>IFERROR(IF($C686=P$2,$G686*VLOOKUP($F686,Listen!$B$5:$G$95,$J686+1,FALSE)/VLOOKUP(P$2,Listen!$B$5:$G$95,$J686+1,FALSE),"-")*IF($D686="Abgabe",0,1),"")</f>
        <v/>
      </c>
      <c r="Q686" s="111" t="str">
        <f>IFERROR(IF($C686=Q$2,$G686*VLOOKUP($F686,Listen!$B$5:$G$95,$J686+1,FALSE)/VLOOKUP(Q$2,Listen!$B$5:$G$95,$J686+1,FALSE),"-")*IF($D686="Abgabe",0,1),"")</f>
        <v/>
      </c>
      <c r="R686" s="111" t="str">
        <f>IFERROR(IF($C686=R$2,$G686*VLOOKUP($F686,Listen!$B$5:$G$95,$J686+1,FALSE)/VLOOKUP(R$2,Listen!$B$5:$G$95,$J686+1,FALSE),"-")*IF($D686="Abgabe",0,1),"")</f>
        <v/>
      </c>
    </row>
    <row r="687" spans="2:18">
      <c r="B687" s="130"/>
      <c r="C687" s="95" t="str">
        <f>IFERROR(YEAR(VLOOKUP($B687,A_Stammdaten!$B$18:$G$218,3,FALSE)),"")</f>
        <v/>
      </c>
      <c r="D687" s="95" t="str">
        <f>IFERROR(VLOOKUP($B687,A_Stammdaten!$B$18:$G$218,6,FALSE),"")</f>
        <v/>
      </c>
      <c r="E687" s="131"/>
      <c r="F687" s="130"/>
      <c r="G687" s="130"/>
      <c r="H687" s="96"/>
      <c r="I687" s="105" t="str">
        <f>IFERROR(VLOOKUP($E687,Listen!$I$5:$K$41,2,FALSE),"")</f>
        <v/>
      </c>
      <c r="J687" s="105" t="str">
        <f>IFERROR(VLOOKUP($E687,Listen!$I$5:$K$41,3,FALSE),"")</f>
        <v/>
      </c>
      <c r="K687" s="111" t="str">
        <f>IFERROR(IF($C687=K$2,$G687*VLOOKUP($F687,Listen!$B$5:$G$95,$J687+1,FALSE)/VLOOKUP(K$2,Listen!$B$5:$G$95,$J687+1,FALSE),"-")*IF($D687="Abgabe",0,1),"")</f>
        <v/>
      </c>
      <c r="L687" s="111" t="str">
        <f>IFERROR(IF($C687=L$2,$G687*VLOOKUP($F687,Listen!$B$5:$G$95,$J687+1,FALSE)/VLOOKUP(L$2,Listen!$B$5:$G$95,$J687+1,FALSE),"-")*IF($D687="Abgabe",0,1),"")</f>
        <v/>
      </c>
      <c r="M687" s="111" t="str">
        <f>IFERROR(IF($C687=M$2,$G687*VLOOKUP($F687,Listen!$B$5:$G$95,$J687+1,FALSE)/VLOOKUP(M$2,Listen!$B$5:$G$95,$J687+1,FALSE),"-")*IF($D687="Abgabe",0,1),"")</f>
        <v/>
      </c>
      <c r="N687" s="111" t="str">
        <f>IFERROR(IF($C687=N$2,$G687*VLOOKUP($F687,Listen!$B$5:$G$95,$J687+1,FALSE)/VLOOKUP(N$2,Listen!$B$5:$G$95,$J687+1,FALSE),"-")*IF($D687="Abgabe",0,1),"")</f>
        <v/>
      </c>
      <c r="O687" s="111" t="str">
        <f>IFERROR(IF($C687=O$2,$G687*VLOOKUP($F687,Listen!$B$5:$G$95,$J687+1,FALSE)/VLOOKUP(O$2,Listen!$B$5:$G$95,$J687+1,FALSE),"-")*IF($D687="Abgabe",0,1),"")</f>
        <v/>
      </c>
      <c r="P687" s="111" t="str">
        <f>IFERROR(IF($C687=P$2,$G687*VLOOKUP($F687,Listen!$B$5:$G$95,$J687+1,FALSE)/VLOOKUP(P$2,Listen!$B$5:$G$95,$J687+1,FALSE),"-")*IF($D687="Abgabe",0,1),"")</f>
        <v/>
      </c>
      <c r="Q687" s="111" t="str">
        <f>IFERROR(IF($C687=Q$2,$G687*VLOOKUP($F687,Listen!$B$5:$G$95,$J687+1,FALSE)/VLOOKUP(Q$2,Listen!$B$5:$G$95,$J687+1,FALSE),"-")*IF($D687="Abgabe",0,1),"")</f>
        <v/>
      </c>
      <c r="R687" s="111" t="str">
        <f>IFERROR(IF($C687=R$2,$G687*VLOOKUP($F687,Listen!$B$5:$G$95,$J687+1,FALSE)/VLOOKUP(R$2,Listen!$B$5:$G$95,$J687+1,FALSE),"-")*IF($D687="Abgabe",0,1),"")</f>
        <v/>
      </c>
    </row>
    <row r="688" spans="2:18">
      <c r="B688" s="130"/>
      <c r="C688" s="95" t="str">
        <f>IFERROR(YEAR(VLOOKUP($B688,A_Stammdaten!$B$18:$G$218,3,FALSE)),"")</f>
        <v/>
      </c>
      <c r="D688" s="95" t="str">
        <f>IFERROR(VLOOKUP($B688,A_Stammdaten!$B$18:$G$218,6,FALSE),"")</f>
        <v/>
      </c>
      <c r="E688" s="131"/>
      <c r="F688" s="130"/>
      <c r="G688" s="130"/>
      <c r="H688" s="96"/>
      <c r="I688" s="105" t="str">
        <f>IFERROR(VLOOKUP($E688,Listen!$I$5:$K$41,2,FALSE),"")</f>
        <v/>
      </c>
      <c r="J688" s="105" t="str">
        <f>IFERROR(VLOOKUP($E688,Listen!$I$5:$K$41,3,FALSE),"")</f>
        <v/>
      </c>
      <c r="K688" s="111" t="str">
        <f>IFERROR(IF($C688=K$2,$G688*VLOOKUP($F688,Listen!$B$5:$G$95,$J688+1,FALSE)/VLOOKUP(K$2,Listen!$B$5:$G$95,$J688+1,FALSE),"-")*IF($D688="Abgabe",0,1),"")</f>
        <v/>
      </c>
      <c r="L688" s="111" t="str">
        <f>IFERROR(IF($C688=L$2,$G688*VLOOKUP($F688,Listen!$B$5:$G$95,$J688+1,FALSE)/VLOOKUP(L$2,Listen!$B$5:$G$95,$J688+1,FALSE),"-")*IF($D688="Abgabe",0,1),"")</f>
        <v/>
      </c>
      <c r="M688" s="111" t="str">
        <f>IFERROR(IF($C688=M$2,$G688*VLOOKUP($F688,Listen!$B$5:$G$95,$J688+1,FALSE)/VLOOKUP(M$2,Listen!$B$5:$G$95,$J688+1,FALSE),"-")*IF($D688="Abgabe",0,1),"")</f>
        <v/>
      </c>
      <c r="N688" s="111" t="str">
        <f>IFERROR(IF($C688=N$2,$G688*VLOOKUP($F688,Listen!$B$5:$G$95,$J688+1,FALSE)/VLOOKUP(N$2,Listen!$B$5:$G$95,$J688+1,FALSE),"-")*IF($D688="Abgabe",0,1),"")</f>
        <v/>
      </c>
      <c r="O688" s="111" t="str">
        <f>IFERROR(IF($C688=O$2,$G688*VLOOKUP($F688,Listen!$B$5:$G$95,$J688+1,FALSE)/VLOOKUP(O$2,Listen!$B$5:$G$95,$J688+1,FALSE),"-")*IF($D688="Abgabe",0,1),"")</f>
        <v/>
      </c>
      <c r="P688" s="111" t="str">
        <f>IFERROR(IF($C688=P$2,$G688*VLOOKUP($F688,Listen!$B$5:$G$95,$J688+1,FALSE)/VLOOKUP(P$2,Listen!$B$5:$G$95,$J688+1,FALSE),"-")*IF($D688="Abgabe",0,1),"")</f>
        <v/>
      </c>
      <c r="Q688" s="111" t="str">
        <f>IFERROR(IF($C688=Q$2,$G688*VLOOKUP($F688,Listen!$B$5:$G$95,$J688+1,FALSE)/VLOOKUP(Q$2,Listen!$B$5:$G$95,$J688+1,FALSE),"-")*IF($D688="Abgabe",0,1),"")</f>
        <v/>
      </c>
      <c r="R688" s="111" t="str">
        <f>IFERROR(IF($C688=R$2,$G688*VLOOKUP($F688,Listen!$B$5:$G$95,$J688+1,FALSE)/VLOOKUP(R$2,Listen!$B$5:$G$95,$J688+1,FALSE),"-")*IF($D688="Abgabe",0,1),"")</f>
        <v/>
      </c>
    </row>
    <row r="689" spans="2:18">
      <c r="B689" s="130"/>
      <c r="C689" s="95" t="str">
        <f>IFERROR(YEAR(VLOOKUP($B689,A_Stammdaten!$B$18:$G$218,3,FALSE)),"")</f>
        <v/>
      </c>
      <c r="D689" s="95" t="str">
        <f>IFERROR(VLOOKUP($B689,A_Stammdaten!$B$18:$G$218,6,FALSE),"")</f>
        <v/>
      </c>
      <c r="E689" s="131"/>
      <c r="F689" s="130"/>
      <c r="G689" s="130"/>
      <c r="H689" s="96"/>
      <c r="I689" s="105" t="str">
        <f>IFERROR(VLOOKUP($E689,Listen!$I$5:$K$41,2,FALSE),"")</f>
        <v/>
      </c>
      <c r="J689" s="105" t="str">
        <f>IFERROR(VLOOKUP($E689,Listen!$I$5:$K$41,3,FALSE),"")</f>
        <v/>
      </c>
      <c r="K689" s="111" t="str">
        <f>IFERROR(IF($C689=K$2,$G689*VLOOKUP($F689,Listen!$B$5:$G$95,$J689+1,FALSE)/VLOOKUP(K$2,Listen!$B$5:$G$95,$J689+1,FALSE),"-")*IF($D689="Abgabe",0,1),"")</f>
        <v/>
      </c>
      <c r="L689" s="111" t="str">
        <f>IFERROR(IF($C689=L$2,$G689*VLOOKUP($F689,Listen!$B$5:$G$95,$J689+1,FALSE)/VLOOKUP(L$2,Listen!$B$5:$G$95,$J689+1,FALSE),"-")*IF($D689="Abgabe",0,1),"")</f>
        <v/>
      </c>
      <c r="M689" s="111" t="str">
        <f>IFERROR(IF($C689=M$2,$G689*VLOOKUP($F689,Listen!$B$5:$G$95,$J689+1,FALSE)/VLOOKUP(M$2,Listen!$B$5:$G$95,$J689+1,FALSE),"-")*IF($D689="Abgabe",0,1),"")</f>
        <v/>
      </c>
      <c r="N689" s="111" t="str">
        <f>IFERROR(IF($C689=N$2,$G689*VLOOKUP($F689,Listen!$B$5:$G$95,$J689+1,FALSE)/VLOOKUP(N$2,Listen!$B$5:$G$95,$J689+1,FALSE),"-")*IF($D689="Abgabe",0,1),"")</f>
        <v/>
      </c>
      <c r="O689" s="111" t="str">
        <f>IFERROR(IF($C689=O$2,$G689*VLOOKUP($F689,Listen!$B$5:$G$95,$J689+1,FALSE)/VLOOKUP(O$2,Listen!$B$5:$G$95,$J689+1,FALSE),"-")*IF($D689="Abgabe",0,1),"")</f>
        <v/>
      </c>
      <c r="P689" s="111" t="str">
        <f>IFERROR(IF($C689=P$2,$G689*VLOOKUP($F689,Listen!$B$5:$G$95,$J689+1,FALSE)/VLOOKUP(P$2,Listen!$B$5:$G$95,$J689+1,FALSE),"-")*IF($D689="Abgabe",0,1),"")</f>
        <v/>
      </c>
      <c r="Q689" s="111" t="str">
        <f>IFERROR(IF($C689=Q$2,$G689*VLOOKUP($F689,Listen!$B$5:$G$95,$J689+1,FALSE)/VLOOKUP(Q$2,Listen!$B$5:$G$95,$J689+1,FALSE),"-")*IF($D689="Abgabe",0,1),"")</f>
        <v/>
      </c>
      <c r="R689" s="111" t="str">
        <f>IFERROR(IF($C689=R$2,$G689*VLOOKUP($F689,Listen!$B$5:$G$95,$J689+1,FALSE)/VLOOKUP(R$2,Listen!$B$5:$G$95,$J689+1,FALSE),"-")*IF($D689="Abgabe",0,1),"")</f>
        <v/>
      </c>
    </row>
    <row r="690" spans="2:18">
      <c r="B690" s="130"/>
      <c r="C690" s="95" t="str">
        <f>IFERROR(YEAR(VLOOKUP($B690,A_Stammdaten!$B$18:$G$218,3,FALSE)),"")</f>
        <v/>
      </c>
      <c r="D690" s="95" t="str">
        <f>IFERROR(VLOOKUP($B690,A_Stammdaten!$B$18:$G$218,6,FALSE),"")</f>
        <v/>
      </c>
      <c r="E690" s="131"/>
      <c r="F690" s="130"/>
      <c r="G690" s="130"/>
      <c r="H690" s="96"/>
      <c r="I690" s="105" t="str">
        <f>IFERROR(VLOOKUP($E690,Listen!$I$5:$K$41,2,FALSE),"")</f>
        <v/>
      </c>
      <c r="J690" s="105" t="str">
        <f>IFERROR(VLOOKUP($E690,Listen!$I$5:$K$41,3,FALSE),"")</f>
        <v/>
      </c>
      <c r="K690" s="111" t="str">
        <f>IFERROR(IF($C690=K$2,$G690*VLOOKUP($F690,Listen!$B$5:$G$95,$J690+1,FALSE)/VLOOKUP(K$2,Listen!$B$5:$G$95,$J690+1,FALSE),"-")*IF($D690="Abgabe",0,1),"")</f>
        <v/>
      </c>
      <c r="L690" s="111" t="str">
        <f>IFERROR(IF($C690=L$2,$G690*VLOOKUP($F690,Listen!$B$5:$G$95,$J690+1,FALSE)/VLOOKUP(L$2,Listen!$B$5:$G$95,$J690+1,FALSE),"-")*IF($D690="Abgabe",0,1),"")</f>
        <v/>
      </c>
      <c r="M690" s="111" t="str">
        <f>IFERROR(IF($C690=M$2,$G690*VLOOKUP($F690,Listen!$B$5:$G$95,$J690+1,FALSE)/VLOOKUP(M$2,Listen!$B$5:$G$95,$J690+1,FALSE),"-")*IF($D690="Abgabe",0,1),"")</f>
        <v/>
      </c>
      <c r="N690" s="111" t="str">
        <f>IFERROR(IF($C690=N$2,$G690*VLOOKUP($F690,Listen!$B$5:$G$95,$J690+1,FALSE)/VLOOKUP(N$2,Listen!$B$5:$G$95,$J690+1,FALSE),"-")*IF($D690="Abgabe",0,1),"")</f>
        <v/>
      </c>
      <c r="O690" s="111" t="str">
        <f>IFERROR(IF($C690=O$2,$G690*VLOOKUP($F690,Listen!$B$5:$G$95,$J690+1,FALSE)/VLOOKUP(O$2,Listen!$B$5:$G$95,$J690+1,FALSE),"-")*IF($D690="Abgabe",0,1),"")</f>
        <v/>
      </c>
      <c r="P690" s="111" t="str">
        <f>IFERROR(IF($C690=P$2,$G690*VLOOKUP($F690,Listen!$B$5:$G$95,$J690+1,FALSE)/VLOOKUP(P$2,Listen!$B$5:$G$95,$J690+1,FALSE),"-")*IF($D690="Abgabe",0,1),"")</f>
        <v/>
      </c>
      <c r="Q690" s="111" t="str">
        <f>IFERROR(IF($C690=Q$2,$G690*VLOOKUP($F690,Listen!$B$5:$G$95,$J690+1,FALSE)/VLOOKUP(Q$2,Listen!$B$5:$G$95,$J690+1,FALSE),"-")*IF($D690="Abgabe",0,1),"")</f>
        <v/>
      </c>
      <c r="R690" s="111" t="str">
        <f>IFERROR(IF($C690=R$2,$G690*VLOOKUP($F690,Listen!$B$5:$G$95,$J690+1,FALSE)/VLOOKUP(R$2,Listen!$B$5:$G$95,$J690+1,FALSE),"-")*IF($D690="Abgabe",0,1),"")</f>
        <v/>
      </c>
    </row>
    <row r="691" spans="2:18">
      <c r="B691" s="130"/>
      <c r="C691" s="95" t="str">
        <f>IFERROR(YEAR(VLOOKUP($B691,A_Stammdaten!$B$18:$G$218,3,FALSE)),"")</f>
        <v/>
      </c>
      <c r="D691" s="95" t="str">
        <f>IFERROR(VLOOKUP($B691,A_Stammdaten!$B$18:$G$218,6,FALSE),"")</f>
        <v/>
      </c>
      <c r="E691" s="131"/>
      <c r="F691" s="130"/>
      <c r="G691" s="130"/>
      <c r="H691" s="96"/>
      <c r="I691" s="105" t="str">
        <f>IFERROR(VLOOKUP($E691,Listen!$I$5:$K$41,2,FALSE),"")</f>
        <v/>
      </c>
      <c r="J691" s="105" t="str">
        <f>IFERROR(VLOOKUP($E691,Listen!$I$5:$K$41,3,FALSE),"")</f>
        <v/>
      </c>
      <c r="K691" s="111" t="str">
        <f>IFERROR(IF($C691=K$2,$G691*VLOOKUP($F691,Listen!$B$5:$G$95,$J691+1,FALSE)/VLOOKUP(K$2,Listen!$B$5:$G$95,$J691+1,FALSE),"-")*IF($D691="Abgabe",0,1),"")</f>
        <v/>
      </c>
      <c r="L691" s="111" t="str">
        <f>IFERROR(IF($C691=L$2,$G691*VLOOKUP($F691,Listen!$B$5:$G$95,$J691+1,FALSE)/VLOOKUP(L$2,Listen!$B$5:$G$95,$J691+1,FALSE),"-")*IF($D691="Abgabe",0,1),"")</f>
        <v/>
      </c>
      <c r="M691" s="111" t="str">
        <f>IFERROR(IF($C691=M$2,$G691*VLOOKUP($F691,Listen!$B$5:$G$95,$J691+1,FALSE)/VLOOKUP(M$2,Listen!$B$5:$G$95,$J691+1,FALSE),"-")*IF($D691="Abgabe",0,1),"")</f>
        <v/>
      </c>
      <c r="N691" s="111" t="str">
        <f>IFERROR(IF($C691=N$2,$G691*VLOOKUP($F691,Listen!$B$5:$G$95,$J691+1,FALSE)/VLOOKUP(N$2,Listen!$B$5:$G$95,$J691+1,FALSE),"-")*IF($D691="Abgabe",0,1),"")</f>
        <v/>
      </c>
      <c r="O691" s="111" t="str">
        <f>IFERROR(IF($C691=O$2,$G691*VLOOKUP($F691,Listen!$B$5:$G$95,$J691+1,FALSE)/VLOOKUP(O$2,Listen!$B$5:$G$95,$J691+1,FALSE),"-")*IF($D691="Abgabe",0,1),"")</f>
        <v/>
      </c>
      <c r="P691" s="111" t="str">
        <f>IFERROR(IF($C691=P$2,$G691*VLOOKUP($F691,Listen!$B$5:$G$95,$J691+1,FALSE)/VLOOKUP(P$2,Listen!$B$5:$G$95,$J691+1,FALSE),"-")*IF($D691="Abgabe",0,1),"")</f>
        <v/>
      </c>
      <c r="Q691" s="111" t="str">
        <f>IFERROR(IF($C691=Q$2,$G691*VLOOKUP($F691,Listen!$B$5:$G$95,$J691+1,FALSE)/VLOOKUP(Q$2,Listen!$B$5:$G$95,$J691+1,FALSE),"-")*IF($D691="Abgabe",0,1),"")</f>
        <v/>
      </c>
      <c r="R691" s="111" t="str">
        <f>IFERROR(IF($C691=R$2,$G691*VLOOKUP($F691,Listen!$B$5:$G$95,$J691+1,FALSE)/VLOOKUP(R$2,Listen!$B$5:$G$95,$J691+1,FALSE),"-")*IF($D691="Abgabe",0,1),"")</f>
        <v/>
      </c>
    </row>
    <row r="692" spans="2:18">
      <c r="B692" s="130"/>
      <c r="C692" s="95" t="str">
        <f>IFERROR(YEAR(VLOOKUP($B692,A_Stammdaten!$B$18:$G$218,3,FALSE)),"")</f>
        <v/>
      </c>
      <c r="D692" s="95" t="str">
        <f>IFERROR(VLOOKUP($B692,A_Stammdaten!$B$18:$G$218,6,FALSE),"")</f>
        <v/>
      </c>
      <c r="E692" s="131"/>
      <c r="F692" s="130"/>
      <c r="G692" s="130"/>
      <c r="H692" s="96"/>
      <c r="I692" s="105" t="str">
        <f>IFERROR(VLOOKUP($E692,Listen!$I$5:$K$41,2,FALSE),"")</f>
        <v/>
      </c>
      <c r="J692" s="105" t="str">
        <f>IFERROR(VLOOKUP($E692,Listen!$I$5:$K$41,3,FALSE),"")</f>
        <v/>
      </c>
      <c r="K692" s="111" t="str">
        <f>IFERROR(IF($C692=K$2,$G692*VLOOKUP($F692,Listen!$B$5:$G$95,$J692+1,FALSE)/VLOOKUP(K$2,Listen!$B$5:$G$95,$J692+1,FALSE),"-")*IF($D692="Abgabe",0,1),"")</f>
        <v/>
      </c>
      <c r="L692" s="111" t="str">
        <f>IFERROR(IF($C692=L$2,$G692*VLOOKUP($F692,Listen!$B$5:$G$95,$J692+1,FALSE)/VLOOKUP(L$2,Listen!$B$5:$G$95,$J692+1,FALSE),"-")*IF($D692="Abgabe",0,1),"")</f>
        <v/>
      </c>
      <c r="M692" s="111" t="str">
        <f>IFERROR(IF($C692=M$2,$G692*VLOOKUP($F692,Listen!$B$5:$G$95,$J692+1,FALSE)/VLOOKUP(M$2,Listen!$B$5:$G$95,$J692+1,FALSE),"-")*IF($D692="Abgabe",0,1),"")</f>
        <v/>
      </c>
      <c r="N692" s="111" t="str">
        <f>IFERROR(IF($C692=N$2,$G692*VLOOKUP($F692,Listen!$B$5:$G$95,$J692+1,FALSE)/VLOOKUP(N$2,Listen!$B$5:$G$95,$J692+1,FALSE),"-")*IF($D692="Abgabe",0,1),"")</f>
        <v/>
      </c>
      <c r="O692" s="111" t="str">
        <f>IFERROR(IF($C692=O$2,$G692*VLOOKUP($F692,Listen!$B$5:$G$95,$J692+1,FALSE)/VLOOKUP(O$2,Listen!$B$5:$G$95,$J692+1,FALSE),"-")*IF($D692="Abgabe",0,1),"")</f>
        <v/>
      </c>
      <c r="P692" s="111" t="str">
        <f>IFERROR(IF($C692=P$2,$G692*VLOOKUP($F692,Listen!$B$5:$G$95,$J692+1,FALSE)/VLOOKUP(P$2,Listen!$B$5:$G$95,$J692+1,FALSE),"-")*IF($D692="Abgabe",0,1),"")</f>
        <v/>
      </c>
      <c r="Q692" s="111" t="str">
        <f>IFERROR(IF($C692=Q$2,$G692*VLOOKUP($F692,Listen!$B$5:$G$95,$J692+1,FALSE)/VLOOKUP(Q$2,Listen!$B$5:$G$95,$J692+1,FALSE),"-")*IF($D692="Abgabe",0,1),"")</f>
        <v/>
      </c>
      <c r="R692" s="111" t="str">
        <f>IFERROR(IF($C692=R$2,$G692*VLOOKUP($F692,Listen!$B$5:$G$95,$J692+1,FALSE)/VLOOKUP(R$2,Listen!$B$5:$G$95,$J692+1,FALSE),"-")*IF($D692="Abgabe",0,1),"")</f>
        <v/>
      </c>
    </row>
    <row r="693" spans="2:18">
      <c r="B693" s="130"/>
      <c r="C693" s="95" t="str">
        <f>IFERROR(YEAR(VLOOKUP($B693,A_Stammdaten!$B$18:$G$218,3,FALSE)),"")</f>
        <v/>
      </c>
      <c r="D693" s="95" t="str">
        <f>IFERROR(VLOOKUP($B693,A_Stammdaten!$B$18:$G$218,6,FALSE),"")</f>
        <v/>
      </c>
      <c r="E693" s="131"/>
      <c r="F693" s="130"/>
      <c r="G693" s="130"/>
      <c r="H693" s="96"/>
      <c r="I693" s="105" t="str">
        <f>IFERROR(VLOOKUP($E693,Listen!$I$5:$K$41,2,FALSE),"")</f>
        <v/>
      </c>
      <c r="J693" s="105" t="str">
        <f>IFERROR(VLOOKUP($E693,Listen!$I$5:$K$41,3,FALSE),"")</f>
        <v/>
      </c>
      <c r="K693" s="111" t="str">
        <f>IFERROR(IF($C693=K$2,$G693*VLOOKUP($F693,Listen!$B$5:$G$95,$J693+1,FALSE)/VLOOKUP(K$2,Listen!$B$5:$G$95,$J693+1,FALSE),"-")*IF($D693="Abgabe",0,1),"")</f>
        <v/>
      </c>
      <c r="L693" s="111" t="str">
        <f>IFERROR(IF($C693=L$2,$G693*VLOOKUP($F693,Listen!$B$5:$G$95,$J693+1,FALSE)/VLOOKUP(L$2,Listen!$B$5:$G$95,$J693+1,FALSE),"-")*IF($D693="Abgabe",0,1),"")</f>
        <v/>
      </c>
      <c r="M693" s="111" t="str">
        <f>IFERROR(IF($C693=M$2,$G693*VLOOKUP($F693,Listen!$B$5:$G$95,$J693+1,FALSE)/VLOOKUP(M$2,Listen!$B$5:$G$95,$J693+1,FALSE),"-")*IF($D693="Abgabe",0,1),"")</f>
        <v/>
      </c>
      <c r="N693" s="111" t="str">
        <f>IFERROR(IF($C693=N$2,$G693*VLOOKUP($F693,Listen!$B$5:$G$95,$J693+1,FALSE)/VLOOKUP(N$2,Listen!$B$5:$G$95,$J693+1,FALSE),"-")*IF($D693="Abgabe",0,1),"")</f>
        <v/>
      </c>
      <c r="O693" s="111" t="str">
        <f>IFERROR(IF($C693=O$2,$G693*VLOOKUP($F693,Listen!$B$5:$G$95,$J693+1,FALSE)/VLOOKUP(O$2,Listen!$B$5:$G$95,$J693+1,FALSE),"-")*IF($D693="Abgabe",0,1),"")</f>
        <v/>
      </c>
      <c r="P693" s="111" t="str">
        <f>IFERROR(IF($C693=P$2,$G693*VLOOKUP($F693,Listen!$B$5:$G$95,$J693+1,FALSE)/VLOOKUP(P$2,Listen!$B$5:$G$95,$J693+1,FALSE),"-")*IF($D693="Abgabe",0,1),"")</f>
        <v/>
      </c>
      <c r="Q693" s="111" t="str">
        <f>IFERROR(IF($C693=Q$2,$G693*VLOOKUP($F693,Listen!$B$5:$G$95,$J693+1,FALSE)/VLOOKUP(Q$2,Listen!$B$5:$G$95,$J693+1,FALSE),"-")*IF($D693="Abgabe",0,1),"")</f>
        <v/>
      </c>
      <c r="R693" s="111" t="str">
        <f>IFERROR(IF($C693=R$2,$G693*VLOOKUP($F693,Listen!$B$5:$G$95,$J693+1,FALSE)/VLOOKUP(R$2,Listen!$B$5:$G$95,$J693+1,FALSE),"-")*IF($D693="Abgabe",0,1),"")</f>
        <v/>
      </c>
    </row>
    <row r="694" spans="2:18">
      <c r="B694" s="130"/>
      <c r="C694" s="95" t="str">
        <f>IFERROR(YEAR(VLOOKUP($B694,A_Stammdaten!$B$18:$G$218,3,FALSE)),"")</f>
        <v/>
      </c>
      <c r="D694" s="95" t="str">
        <f>IFERROR(VLOOKUP($B694,A_Stammdaten!$B$18:$G$218,6,FALSE),"")</f>
        <v/>
      </c>
      <c r="E694" s="131"/>
      <c r="F694" s="130"/>
      <c r="G694" s="130"/>
      <c r="H694" s="96"/>
      <c r="I694" s="105" t="str">
        <f>IFERROR(VLOOKUP($E694,Listen!$I$5:$K$41,2,FALSE),"")</f>
        <v/>
      </c>
      <c r="J694" s="105" t="str">
        <f>IFERROR(VLOOKUP($E694,Listen!$I$5:$K$41,3,FALSE),"")</f>
        <v/>
      </c>
      <c r="K694" s="111" t="str">
        <f>IFERROR(IF($C694=K$2,$G694*VLOOKUP($F694,Listen!$B$5:$G$95,$J694+1,FALSE)/VLOOKUP(K$2,Listen!$B$5:$G$95,$J694+1,FALSE),"-")*IF($D694="Abgabe",0,1),"")</f>
        <v/>
      </c>
      <c r="L694" s="111" t="str">
        <f>IFERROR(IF($C694=L$2,$G694*VLOOKUP($F694,Listen!$B$5:$G$95,$J694+1,FALSE)/VLOOKUP(L$2,Listen!$B$5:$G$95,$J694+1,FALSE),"-")*IF($D694="Abgabe",0,1),"")</f>
        <v/>
      </c>
      <c r="M694" s="111" t="str">
        <f>IFERROR(IF($C694=M$2,$G694*VLOOKUP($F694,Listen!$B$5:$G$95,$J694+1,FALSE)/VLOOKUP(M$2,Listen!$B$5:$G$95,$J694+1,FALSE),"-")*IF($D694="Abgabe",0,1),"")</f>
        <v/>
      </c>
      <c r="N694" s="111" t="str">
        <f>IFERROR(IF($C694=N$2,$G694*VLOOKUP($F694,Listen!$B$5:$G$95,$J694+1,FALSE)/VLOOKUP(N$2,Listen!$B$5:$G$95,$J694+1,FALSE),"-")*IF($D694="Abgabe",0,1),"")</f>
        <v/>
      </c>
      <c r="O694" s="111" t="str">
        <f>IFERROR(IF($C694=O$2,$G694*VLOOKUP($F694,Listen!$B$5:$G$95,$J694+1,FALSE)/VLOOKUP(O$2,Listen!$B$5:$G$95,$J694+1,FALSE),"-")*IF($D694="Abgabe",0,1),"")</f>
        <v/>
      </c>
      <c r="P694" s="111" t="str">
        <f>IFERROR(IF($C694=P$2,$G694*VLOOKUP($F694,Listen!$B$5:$G$95,$J694+1,FALSE)/VLOOKUP(P$2,Listen!$B$5:$G$95,$J694+1,FALSE),"-")*IF($D694="Abgabe",0,1),"")</f>
        <v/>
      </c>
      <c r="Q694" s="111" t="str">
        <f>IFERROR(IF($C694=Q$2,$G694*VLOOKUP($F694,Listen!$B$5:$G$95,$J694+1,FALSE)/VLOOKUP(Q$2,Listen!$B$5:$G$95,$J694+1,FALSE),"-")*IF($D694="Abgabe",0,1),"")</f>
        <v/>
      </c>
      <c r="R694" s="111" t="str">
        <f>IFERROR(IF($C694=R$2,$G694*VLOOKUP($F694,Listen!$B$5:$G$95,$J694+1,FALSE)/VLOOKUP(R$2,Listen!$B$5:$G$95,$J694+1,FALSE),"-")*IF($D694="Abgabe",0,1),"")</f>
        <v/>
      </c>
    </row>
    <row r="695" spans="2:18">
      <c r="B695" s="130"/>
      <c r="C695" s="95" t="str">
        <f>IFERROR(YEAR(VLOOKUP($B695,A_Stammdaten!$B$18:$G$218,3,FALSE)),"")</f>
        <v/>
      </c>
      <c r="D695" s="95" t="str">
        <f>IFERROR(VLOOKUP($B695,A_Stammdaten!$B$18:$G$218,6,FALSE),"")</f>
        <v/>
      </c>
      <c r="E695" s="131"/>
      <c r="F695" s="130"/>
      <c r="G695" s="130"/>
      <c r="H695" s="96"/>
      <c r="I695" s="105" t="str">
        <f>IFERROR(VLOOKUP($E695,Listen!$I$5:$K$41,2,FALSE),"")</f>
        <v/>
      </c>
      <c r="J695" s="105" t="str">
        <f>IFERROR(VLOOKUP($E695,Listen!$I$5:$K$41,3,FALSE),"")</f>
        <v/>
      </c>
      <c r="K695" s="111" t="str">
        <f>IFERROR(IF($C695=K$2,$G695*VLOOKUP($F695,Listen!$B$5:$G$95,$J695+1,FALSE)/VLOOKUP(K$2,Listen!$B$5:$G$95,$J695+1,FALSE),"-")*IF($D695="Abgabe",0,1),"")</f>
        <v/>
      </c>
      <c r="L695" s="111" t="str">
        <f>IFERROR(IF($C695=L$2,$G695*VLOOKUP($F695,Listen!$B$5:$G$95,$J695+1,FALSE)/VLOOKUP(L$2,Listen!$B$5:$G$95,$J695+1,FALSE),"-")*IF($D695="Abgabe",0,1),"")</f>
        <v/>
      </c>
      <c r="M695" s="111" t="str">
        <f>IFERROR(IF($C695=M$2,$G695*VLOOKUP($F695,Listen!$B$5:$G$95,$J695+1,FALSE)/VLOOKUP(M$2,Listen!$B$5:$G$95,$J695+1,FALSE),"-")*IF($D695="Abgabe",0,1),"")</f>
        <v/>
      </c>
      <c r="N695" s="111" t="str">
        <f>IFERROR(IF($C695=N$2,$G695*VLOOKUP($F695,Listen!$B$5:$G$95,$J695+1,FALSE)/VLOOKUP(N$2,Listen!$B$5:$G$95,$J695+1,FALSE),"-")*IF($D695="Abgabe",0,1),"")</f>
        <v/>
      </c>
      <c r="O695" s="111" t="str">
        <f>IFERROR(IF($C695=O$2,$G695*VLOOKUP($F695,Listen!$B$5:$G$95,$J695+1,FALSE)/VLOOKUP(O$2,Listen!$B$5:$G$95,$J695+1,FALSE),"-")*IF($D695="Abgabe",0,1),"")</f>
        <v/>
      </c>
      <c r="P695" s="111" t="str">
        <f>IFERROR(IF($C695=P$2,$G695*VLOOKUP($F695,Listen!$B$5:$G$95,$J695+1,FALSE)/VLOOKUP(P$2,Listen!$B$5:$G$95,$J695+1,FALSE),"-")*IF($D695="Abgabe",0,1),"")</f>
        <v/>
      </c>
      <c r="Q695" s="111" t="str">
        <f>IFERROR(IF($C695=Q$2,$G695*VLOOKUP($F695,Listen!$B$5:$G$95,$J695+1,FALSE)/VLOOKUP(Q$2,Listen!$B$5:$G$95,$J695+1,FALSE),"-")*IF($D695="Abgabe",0,1),"")</f>
        <v/>
      </c>
      <c r="R695" s="111" t="str">
        <f>IFERROR(IF($C695=R$2,$G695*VLOOKUP($F695,Listen!$B$5:$G$95,$J695+1,FALSE)/VLOOKUP(R$2,Listen!$B$5:$G$95,$J695+1,FALSE),"-")*IF($D695="Abgabe",0,1),"")</f>
        <v/>
      </c>
    </row>
    <row r="696" spans="2:18">
      <c r="B696" s="130"/>
      <c r="C696" s="95" t="str">
        <f>IFERROR(YEAR(VLOOKUP($B696,A_Stammdaten!$B$18:$G$218,3,FALSE)),"")</f>
        <v/>
      </c>
      <c r="D696" s="95" t="str">
        <f>IFERROR(VLOOKUP($B696,A_Stammdaten!$B$18:$G$218,6,FALSE),"")</f>
        <v/>
      </c>
      <c r="E696" s="131"/>
      <c r="F696" s="130"/>
      <c r="G696" s="130"/>
      <c r="H696" s="96"/>
      <c r="I696" s="105" t="str">
        <f>IFERROR(VLOOKUP($E696,Listen!$I$5:$K$41,2,FALSE),"")</f>
        <v/>
      </c>
      <c r="J696" s="105" t="str">
        <f>IFERROR(VLOOKUP($E696,Listen!$I$5:$K$41,3,FALSE),"")</f>
        <v/>
      </c>
      <c r="K696" s="111" t="str">
        <f>IFERROR(IF($C696=K$2,$G696*VLOOKUP($F696,Listen!$B$5:$G$95,$J696+1,FALSE)/VLOOKUP(K$2,Listen!$B$5:$G$95,$J696+1,FALSE),"-")*IF($D696="Abgabe",0,1),"")</f>
        <v/>
      </c>
      <c r="L696" s="111" t="str">
        <f>IFERROR(IF($C696=L$2,$G696*VLOOKUP($F696,Listen!$B$5:$G$95,$J696+1,FALSE)/VLOOKUP(L$2,Listen!$B$5:$G$95,$J696+1,FALSE),"-")*IF($D696="Abgabe",0,1),"")</f>
        <v/>
      </c>
      <c r="M696" s="111" t="str">
        <f>IFERROR(IF($C696=M$2,$G696*VLOOKUP($F696,Listen!$B$5:$G$95,$J696+1,FALSE)/VLOOKUP(M$2,Listen!$B$5:$G$95,$J696+1,FALSE),"-")*IF($D696="Abgabe",0,1),"")</f>
        <v/>
      </c>
      <c r="N696" s="111" t="str">
        <f>IFERROR(IF($C696=N$2,$G696*VLOOKUP($F696,Listen!$B$5:$G$95,$J696+1,FALSE)/VLOOKUP(N$2,Listen!$B$5:$G$95,$J696+1,FALSE),"-")*IF($D696="Abgabe",0,1),"")</f>
        <v/>
      </c>
      <c r="O696" s="111" t="str">
        <f>IFERROR(IF($C696=O$2,$G696*VLOOKUP($F696,Listen!$B$5:$G$95,$J696+1,FALSE)/VLOOKUP(O$2,Listen!$B$5:$G$95,$J696+1,FALSE),"-")*IF($D696="Abgabe",0,1),"")</f>
        <v/>
      </c>
      <c r="P696" s="111" t="str">
        <f>IFERROR(IF($C696=P$2,$G696*VLOOKUP($F696,Listen!$B$5:$G$95,$J696+1,FALSE)/VLOOKUP(P$2,Listen!$B$5:$G$95,$J696+1,FALSE),"-")*IF($D696="Abgabe",0,1),"")</f>
        <v/>
      </c>
      <c r="Q696" s="111" t="str">
        <f>IFERROR(IF($C696=Q$2,$G696*VLOOKUP($F696,Listen!$B$5:$G$95,$J696+1,FALSE)/VLOOKUP(Q$2,Listen!$B$5:$G$95,$J696+1,FALSE),"-")*IF($D696="Abgabe",0,1),"")</f>
        <v/>
      </c>
      <c r="R696" s="111" t="str">
        <f>IFERROR(IF($C696=R$2,$G696*VLOOKUP($F696,Listen!$B$5:$G$95,$J696+1,FALSE)/VLOOKUP(R$2,Listen!$B$5:$G$95,$J696+1,FALSE),"-")*IF($D696="Abgabe",0,1),"")</f>
        <v/>
      </c>
    </row>
    <row r="697" spans="2:18">
      <c r="B697" s="130"/>
      <c r="C697" s="95" t="str">
        <f>IFERROR(YEAR(VLOOKUP($B697,A_Stammdaten!$B$18:$G$218,3,FALSE)),"")</f>
        <v/>
      </c>
      <c r="D697" s="95" t="str">
        <f>IFERROR(VLOOKUP($B697,A_Stammdaten!$B$18:$G$218,6,FALSE),"")</f>
        <v/>
      </c>
      <c r="E697" s="131"/>
      <c r="F697" s="130"/>
      <c r="G697" s="130"/>
      <c r="H697" s="96"/>
      <c r="I697" s="105" t="str">
        <f>IFERROR(VLOOKUP($E697,Listen!$I$5:$K$41,2,FALSE),"")</f>
        <v/>
      </c>
      <c r="J697" s="105" t="str">
        <f>IFERROR(VLOOKUP($E697,Listen!$I$5:$K$41,3,FALSE),"")</f>
        <v/>
      </c>
      <c r="K697" s="111" t="str">
        <f>IFERROR(IF($C697=K$2,$G697*VLOOKUP($F697,Listen!$B$5:$G$95,$J697+1,FALSE)/VLOOKUP(K$2,Listen!$B$5:$G$95,$J697+1,FALSE),"-")*IF($D697="Abgabe",0,1),"")</f>
        <v/>
      </c>
      <c r="L697" s="111" t="str">
        <f>IFERROR(IF($C697=L$2,$G697*VLOOKUP($F697,Listen!$B$5:$G$95,$J697+1,FALSE)/VLOOKUP(L$2,Listen!$B$5:$G$95,$J697+1,FALSE),"-")*IF($D697="Abgabe",0,1),"")</f>
        <v/>
      </c>
      <c r="M697" s="111" t="str">
        <f>IFERROR(IF($C697=M$2,$G697*VLOOKUP($F697,Listen!$B$5:$G$95,$J697+1,FALSE)/VLOOKUP(M$2,Listen!$B$5:$G$95,$J697+1,FALSE),"-")*IF($D697="Abgabe",0,1),"")</f>
        <v/>
      </c>
      <c r="N697" s="111" t="str">
        <f>IFERROR(IF($C697=N$2,$G697*VLOOKUP($F697,Listen!$B$5:$G$95,$J697+1,FALSE)/VLOOKUP(N$2,Listen!$B$5:$G$95,$J697+1,FALSE),"-")*IF($D697="Abgabe",0,1),"")</f>
        <v/>
      </c>
      <c r="O697" s="111" t="str">
        <f>IFERROR(IF($C697=O$2,$G697*VLOOKUP($F697,Listen!$B$5:$G$95,$J697+1,FALSE)/VLOOKUP(O$2,Listen!$B$5:$G$95,$J697+1,FALSE),"-")*IF($D697="Abgabe",0,1),"")</f>
        <v/>
      </c>
      <c r="P697" s="111" t="str">
        <f>IFERROR(IF($C697=P$2,$G697*VLOOKUP($F697,Listen!$B$5:$G$95,$J697+1,FALSE)/VLOOKUP(P$2,Listen!$B$5:$G$95,$J697+1,FALSE),"-")*IF($D697="Abgabe",0,1),"")</f>
        <v/>
      </c>
      <c r="Q697" s="111" t="str">
        <f>IFERROR(IF($C697=Q$2,$G697*VLOOKUP($F697,Listen!$B$5:$G$95,$J697+1,FALSE)/VLOOKUP(Q$2,Listen!$B$5:$G$95,$J697+1,FALSE),"-")*IF($D697="Abgabe",0,1),"")</f>
        <v/>
      </c>
      <c r="R697" s="111" t="str">
        <f>IFERROR(IF($C697=R$2,$G697*VLOOKUP($F697,Listen!$B$5:$G$95,$J697+1,FALSE)/VLOOKUP(R$2,Listen!$B$5:$G$95,$J697+1,FALSE),"-")*IF($D697="Abgabe",0,1),"")</f>
        <v/>
      </c>
    </row>
    <row r="698" spans="2:18">
      <c r="B698" s="130"/>
      <c r="C698" s="95" t="str">
        <f>IFERROR(YEAR(VLOOKUP($B698,A_Stammdaten!$B$18:$G$218,3,FALSE)),"")</f>
        <v/>
      </c>
      <c r="D698" s="95" t="str">
        <f>IFERROR(VLOOKUP($B698,A_Stammdaten!$B$18:$G$218,6,FALSE),"")</f>
        <v/>
      </c>
      <c r="E698" s="131"/>
      <c r="F698" s="130"/>
      <c r="G698" s="130"/>
      <c r="H698" s="96"/>
      <c r="I698" s="105" t="str">
        <f>IFERROR(VLOOKUP($E698,Listen!$I$5:$K$41,2,FALSE),"")</f>
        <v/>
      </c>
      <c r="J698" s="105" t="str">
        <f>IFERROR(VLOOKUP($E698,Listen!$I$5:$K$41,3,FALSE),"")</f>
        <v/>
      </c>
      <c r="K698" s="111" t="str">
        <f>IFERROR(IF($C698=K$2,$G698*VLOOKUP($F698,Listen!$B$5:$G$95,$J698+1,FALSE)/VLOOKUP(K$2,Listen!$B$5:$G$95,$J698+1,FALSE),"-")*IF($D698="Abgabe",0,1),"")</f>
        <v/>
      </c>
      <c r="L698" s="111" t="str">
        <f>IFERROR(IF($C698=L$2,$G698*VLOOKUP($F698,Listen!$B$5:$G$95,$J698+1,FALSE)/VLOOKUP(L$2,Listen!$B$5:$G$95,$J698+1,FALSE),"-")*IF($D698="Abgabe",0,1),"")</f>
        <v/>
      </c>
      <c r="M698" s="111" t="str">
        <f>IFERROR(IF($C698=M$2,$G698*VLOOKUP($F698,Listen!$B$5:$G$95,$J698+1,FALSE)/VLOOKUP(M$2,Listen!$B$5:$G$95,$J698+1,FALSE),"-")*IF($D698="Abgabe",0,1),"")</f>
        <v/>
      </c>
      <c r="N698" s="111" t="str">
        <f>IFERROR(IF($C698=N$2,$G698*VLOOKUP($F698,Listen!$B$5:$G$95,$J698+1,FALSE)/VLOOKUP(N$2,Listen!$B$5:$G$95,$J698+1,FALSE),"-")*IF($D698="Abgabe",0,1),"")</f>
        <v/>
      </c>
      <c r="O698" s="111" t="str">
        <f>IFERROR(IF($C698=O$2,$G698*VLOOKUP($F698,Listen!$B$5:$G$95,$J698+1,FALSE)/VLOOKUP(O$2,Listen!$B$5:$G$95,$J698+1,FALSE),"-")*IF($D698="Abgabe",0,1),"")</f>
        <v/>
      </c>
      <c r="P698" s="111" t="str">
        <f>IFERROR(IF($C698=P$2,$G698*VLOOKUP($F698,Listen!$B$5:$G$95,$J698+1,FALSE)/VLOOKUP(P$2,Listen!$B$5:$G$95,$J698+1,FALSE),"-")*IF($D698="Abgabe",0,1),"")</f>
        <v/>
      </c>
      <c r="Q698" s="111" t="str">
        <f>IFERROR(IF($C698=Q$2,$G698*VLOOKUP($F698,Listen!$B$5:$G$95,$J698+1,FALSE)/VLOOKUP(Q$2,Listen!$B$5:$G$95,$J698+1,FALSE),"-")*IF($D698="Abgabe",0,1),"")</f>
        <v/>
      </c>
      <c r="R698" s="111" t="str">
        <f>IFERROR(IF($C698=R$2,$G698*VLOOKUP($F698,Listen!$B$5:$G$95,$J698+1,FALSE)/VLOOKUP(R$2,Listen!$B$5:$G$95,$J698+1,FALSE),"-")*IF($D698="Abgabe",0,1),"")</f>
        <v/>
      </c>
    </row>
    <row r="699" spans="2:18">
      <c r="B699" s="130"/>
      <c r="C699" s="95" t="str">
        <f>IFERROR(YEAR(VLOOKUP($B699,A_Stammdaten!$B$18:$G$218,3,FALSE)),"")</f>
        <v/>
      </c>
      <c r="D699" s="95" t="str">
        <f>IFERROR(VLOOKUP($B699,A_Stammdaten!$B$18:$G$218,6,FALSE),"")</f>
        <v/>
      </c>
      <c r="E699" s="131"/>
      <c r="F699" s="130"/>
      <c r="G699" s="130"/>
      <c r="H699" s="96"/>
      <c r="I699" s="105" t="str">
        <f>IFERROR(VLOOKUP($E699,Listen!$I$5:$K$41,2,FALSE),"")</f>
        <v/>
      </c>
      <c r="J699" s="105" t="str">
        <f>IFERROR(VLOOKUP($E699,Listen!$I$5:$K$41,3,FALSE),"")</f>
        <v/>
      </c>
      <c r="K699" s="111" t="str">
        <f>IFERROR(IF($C699=K$2,$G699*VLOOKUP($F699,Listen!$B$5:$G$95,$J699+1,FALSE)/VLOOKUP(K$2,Listen!$B$5:$G$95,$J699+1,FALSE),"-")*IF($D699="Abgabe",0,1),"")</f>
        <v/>
      </c>
      <c r="L699" s="111" t="str">
        <f>IFERROR(IF($C699=L$2,$G699*VLOOKUP($F699,Listen!$B$5:$G$95,$J699+1,FALSE)/VLOOKUP(L$2,Listen!$B$5:$G$95,$J699+1,FALSE),"-")*IF($D699="Abgabe",0,1),"")</f>
        <v/>
      </c>
      <c r="M699" s="111" t="str">
        <f>IFERROR(IF($C699=M$2,$G699*VLOOKUP($F699,Listen!$B$5:$G$95,$J699+1,FALSE)/VLOOKUP(M$2,Listen!$B$5:$G$95,$J699+1,FALSE),"-")*IF($D699="Abgabe",0,1),"")</f>
        <v/>
      </c>
      <c r="N699" s="111" t="str">
        <f>IFERROR(IF($C699=N$2,$G699*VLOOKUP($F699,Listen!$B$5:$G$95,$J699+1,FALSE)/VLOOKUP(N$2,Listen!$B$5:$G$95,$J699+1,FALSE),"-")*IF($D699="Abgabe",0,1),"")</f>
        <v/>
      </c>
      <c r="O699" s="111" t="str">
        <f>IFERROR(IF($C699=O$2,$G699*VLOOKUP($F699,Listen!$B$5:$G$95,$J699+1,FALSE)/VLOOKUP(O$2,Listen!$B$5:$G$95,$J699+1,FALSE),"-")*IF($D699="Abgabe",0,1),"")</f>
        <v/>
      </c>
      <c r="P699" s="111" t="str">
        <f>IFERROR(IF($C699=P$2,$G699*VLOOKUP($F699,Listen!$B$5:$G$95,$J699+1,FALSE)/VLOOKUP(P$2,Listen!$B$5:$G$95,$J699+1,FALSE),"-")*IF($D699="Abgabe",0,1),"")</f>
        <v/>
      </c>
      <c r="Q699" s="111" t="str">
        <f>IFERROR(IF($C699=Q$2,$G699*VLOOKUP($F699,Listen!$B$5:$G$95,$J699+1,FALSE)/VLOOKUP(Q$2,Listen!$B$5:$G$95,$J699+1,FALSE),"-")*IF($D699="Abgabe",0,1),"")</f>
        <v/>
      </c>
      <c r="R699" s="111" t="str">
        <f>IFERROR(IF($C699=R$2,$G699*VLOOKUP($F699,Listen!$B$5:$G$95,$J699+1,FALSE)/VLOOKUP(R$2,Listen!$B$5:$G$95,$J699+1,FALSE),"-")*IF($D699="Abgabe",0,1),"")</f>
        <v/>
      </c>
    </row>
    <row r="700" spans="2:18">
      <c r="B700" s="130"/>
      <c r="C700" s="95" t="str">
        <f>IFERROR(YEAR(VLOOKUP($B700,A_Stammdaten!$B$18:$G$218,3,FALSE)),"")</f>
        <v/>
      </c>
      <c r="D700" s="95" t="str">
        <f>IFERROR(VLOOKUP($B700,A_Stammdaten!$B$18:$G$218,6,FALSE),"")</f>
        <v/>
      </c>
      <c r="E700" s="131"/>
      <c r="F700" s="130"/>
      <c r="G700" s="130"/>
      <c r="H700" s="96"/>
      <c r="I700" s="105" t="str">
        <f>IFERROR(VLOOKUP($E700,Listen!$I$5:$K$41,2,FALSE),"")</f>
        <v/>
      </c>
      <c r="J700" s="105" t="str">
        <f>IFERROR(VLOOKUP($E700,Listen!$I$5:$K$41,3,FALSE),"")</f>
        <v/>
      </c>
      <c r="K700" s="111" t="str">
        <f>IFERROR(IF($C700=K$2,$G700*VLOOKUP($F700,Listen!$B$5:$G$95,$J700+1,FALSE)/VLOOKUP(K$2,Listen!$B$5:$G$95,$J700+1,FALSE),"-")*IF($D700="Abgabe",0,1),"")</f>
        <v/>
      </c>
      <c r="L700" s="111" t="str">
        <f>IFERROR(IF($C700=L$2,$G700*VLOOKUP($F700,Listen!$B$5:$G$95,$J700+1,FALSE)/VLOOKUP(L$2,Listen!$B$5:$G$95,$J700+1,FALSE),"-")*IF($D700="Abgabe",0,1),"")</f>
        <v/>
      </c>
      <c r="M700" s="111" t="str">
        <f>IFERROR(IF($C700=M$2,$G700*VLOOKUP($F700,Listen!$B$5:$G$95,$J700+1,FALSE)/VLOOKUP(M$2,Listen!$B$5:$G$95,$J700+1,FALSE),"-")*IF($D700="Abgabe",0,1),"")</f>
        <v/>
      </c>
      <c r="N700" s="111" t="str">
        <f>IFERROR(IF($C700=N$2,$G700*VLOOKUP($F700,Listen!$B$5:$G$95,$J700+1,FALSE)/VLOOKUP(N$2,Listen!$B$5:$G$95,$J700+1,FALSE),"-")*IF($D700="Abgabe",0,1),"")</f>
        <v/>
      </c>
      <c r="O700" s="111" t="str">
        <f>IFERROR(IF($C700=O$2,$G700*VLOOKUP($F700,Listen!$B$5:$G$95,$J700+1,FALSE)/VLOOKUP(O$2,Listen!$B$5:$G$95,$J700+1,FALSE),"-")*IF($D700="Abgabe",0,1),"")</f>
        <v/>
      </c>
      <c r="P700" s="111" t="str">
        <f>IFERROR(IF($C700=P$2,$G700*VLOOKUP($F700,Listen!$B$5:$G$95,$J700+1,FALSE)/VLOOKUP(P$2,Listen!$B$5:$G$95,$J700+1,FALSE),"-")*IF($D700="Abgabe",0,1),"")</f>
        <v/>
      </c>
      <c r="Q700" s="111" t="str">
        <f>IFERROR(IF($C700=Q$2,$G700*VLOOKUP($F700,Listen!$B$5:$G$95,$J700+1,FALSE)/VLOOKUP(Q$2,Listen!$B$5:$G$95,$J700+1,FALSE),"-")*IF($D700="Abgabe",0,1),"")</f>
        <v/>
      </c>
      <c r="R700" s="111" t="str">
        <f>IFERROR(IF($C700=R$2,$G700*VLOOKUP($F700,Listen!$B$5:$G$95,$J700+1,FALSE)/VLOOKUP(R$2,Listen!$B$5:$G$95,$J700+1,FALSE),"-")*IF($D700="Abgabe",0,1),"")</f>
        <v/>
      </c>
    </row>
    <row r="701" spans="2:18">
      <c r="B701" s="130"/>
      <c r="C701" s="95" t="str">
        <f>IFERROR(YEAR(VLOOKUP($B701,A_Stammdaten!$B$18:$G$218,3,FALSE)),"")</f>
        <v/>
      </c>
      <c r="D701" s="95" t="str">
        <f>IFERROR(VLOOKUP($B701,A_Stammdaten!$B$18:$G$218,6,FALSE),"")</f>
        <v/>
      </c>
      <c r="E701" s="131"/>
      <c r="F701" s="130"/>
      <c r="G701" s="130"/>
      <c r="H701" s="96"/>
      <c r="I701" s="105" t="str">
        <f>IFERROR(VLOOKUP($E701,Listen!$I$5:$K$41,2,FALSE),"")</f>
        <v/>
      </c>
      <c r="J701" s="105" t="str">
        <f>IFERROR(VLOOKUP($E701,Listen!$I$5:$K$41,3,FALSE),"")</f>
        <v/>
      </c>
      <c r="K701" s="111" t="str">
        <f>IFERROR(IF($C701=K$2,$G701*VLOOKUP($F701,Listen!$B$5:$G$95,$J701+1,FALSE)/VLOOKUP(K$2,Listen!$B$5:$G$95,$J701+1,FALSE),"-")*IF($D701="Abgabe",0,1),"")</f>
        <v/>
      </c>
      <c r="L701" s="111" t="str">
        <f>IFERROR(IF($C701=L$2,$G701*VLOOKUP($F701,Listen!$B$5:$G$95,$J701+1,FALSE)/VLOOKUP(L$2,Listen!$B$5:$G$95,$J701+1,FALSE),"-")*IF($D701="Abgabe",0,1),"")</f>
        <v/>
      </c>
      <c r="M701" s="111" t="str">
        <f>IFERROR(IF($C701=M$2,$G701*VLOOKUP($F701,Listen!$B$5:$G$95,$J701+1,FALSE)/VLOOKUP(M$2,Listen!$B$5:$G$95,$J701+1,FALSE),"-")*IF($D701="Abgabe",0,1),"")</f>
        <v/>
      </c>
      <c r="N701" s="111" t="str">
        <f>IFERROR(IF($C701=N$2,$G701*VLOOKUP($F701,Listen!$B$5:$G$95,$J701+1,FALSE)/VLOOKUP(N$2,Listen!$B$5:$G$95,$J701+1,FALSE),"-")*IF($D701="Abgabe",0,1),"")</f>
        <v/>
      </c>
      <c r="O701" s="111" t="str">
        <f>IFERROR(IF($C701=O$2,$G701*VLOOKUP($F701,Listen!$B$5:$G$95,$J701+1,FALSE)/VLOOKUP(O$2,Listen!$B$5:$G$95,$J701+1,FALSE),"-")*IF($D701="Abgabe",0,1),"")</f>
        <v/>
      </c>
      <c r="P701" s="111" t="str">
        <f>IFERROR(IF($C701=P$2,$G701*VLOOKUP($F701,Listen!$B$5:$G$95,$J701+1,FALSE)/VLOOKUP(P$2,Listen!$B$5:$G$95,$J701+1,FALSE),"-")*IF($D701="Abgabe",0,1),"")</f>
        <v/>
      </c>
      <c r="Q701" s="111" t="str">
        <f>IFERROR(IF($C701=Q$2,$G701*VLOOKUP($F701,Listen!$B$5:$G$95,$J701+1,FALSE)/VLOOKUP(Q$2,Listen!$B$5:$G$95,$J701+1,FALSE),"-")*IF($D701="Abgabe",0,1),"")</f>
        <v/>
      </c>
      <c r="R701" s="111" t="str">
        <f>IFERROR(IF($C701=R$2,$G701*VLOOKUP($F701,Listen!$B$5:$G$95,$J701+1,FALSE)/VLOOKUP(R$2,Listen!$B$5:$G$95,$J701+1,FALSE),"-")*IF($D701="Abgabe",0,1),"")</f>
        <v/>
      </c>
    </row>
    <row r="702" spans="2:18">
      <c r="B702" s="130"/>
      <c r="C702" s="95" t="str">
        <f>IFERROR(YEAR(VLOOKUP($B702,A_Stammdaten!$B$18:$G$218,3,FALSE)),"")</f>
        <v/>
      </c>
      <c r="D702" s="95" t="str">
        <f>IFERROR(VLOOKUP($B702,A_Stammdaten!$B$18:$G$218,6,FALSE),"")</f>
        <v/>
      </c>
      <c r="E702" s="131"/>
      <c r="F702" s="130"/>
      <c r="G702" s="130"/>
      <c r="H702" s="96"/>
      <c r="I702" s="105" t="str">
        <f>IFERROR(VLOOKUP($E702,Listen!$I$5:$K$41,2,FALSE),"")</f>
        <v/>
      </c>
      <c r="J702" s="105" t="str">
        <f>IFERROR(VLOOKUP($E702,Listen!$I$5:$K$41,3,FALSE),"")</f>
        <v/>
      </c>
      <c r="K702" s="111" t="str">
        <f>IFERROR(IF($C702=K$2,$G702*VLOOKUP($F702,Listen!$B$5:$G$95,$J702+1,FALSE)/VLOOKUP(K$2,Listen!$B$5:$G$95,$J702+1,FALSE),"-")*IF($D702="Abgabe",0,1),"")</f>
        <v/>
      </c>
      <c r="L702" s="111" t="str">
        <f>IFERROR(IF($C702=L$2,$G702*VLOOKUP($F702,Listen!$B$5:$G$95,$J702+1,FALSE)/VLOOKUP(L$2,Listen!$B$5:$G$95,$J702+1,FALSE),"-")*IF($D702="Abgabe",0,1),"")</f>
        <v/>
      </c>
      <c r="M702" s="111" t="str">
        <f>IFERROR(IF($C702=M$2,$G702*VLOOKUP($F702,Listen!$B$5:$G$95,$J702+1,FALSE)/VLOOKUP(M$2,Listen!$B$5:$G$95,$J702+1,FALSE),"-")*IF($D702="Abgabe",0,1),"")</f>
        <v/>
      </c>
      <c r="N702" s="111" t="str">
        <f>IFERROR(IF($C702=N$2,$G702*VLOOKUP($F702,Listen!$B$5:$G$95,$J702+1,FALSE)/VLOOKUP(N$2,Listen!$B$5:$G$95,$J702+1,FALSE),"-")*IF($D702="Abgabe",0,1),"")</f>
        <v/>
      </c>
      <c r="O702" s="111" t="str">
        <f>IFERROR(IF($C702=O$2,$G702*VLOOKUP($F702,Listen!$B$5:$G$95,$J702+1,FALSE)/VLOOKUP(O$2,Listen!$B$5:$G$95,$J702+1,FALSE),"-")*IF($D702="Abgabe",0,1),"")</f>
        <v/>
      </c>
      <c r="P702" s="111" t="str">
        <f>IFERROR(IF($C702=P$2,$G702*VLOOKUP($F702,Listen!$B$5:$G$95,$J702+1,FALSE)/VLOOKUP(P$2,Listen!$B$5:$G$95,$J702+1,FALSE),"-")*IF($D702="Abgabe",0,1),"")</f>
        <v/>
      </c>
      <c r="Q702" s="111" t="str">
        <f>IFERROR(IF($C702=Q$2,$G702*VLOOKUP($F702,Listen!$B$5:$G$95,$J702+1,FALSE)/VLOOKUP(Q$2,Listen!$B$5:$G$95,$J702+1,FALSE),"-")*IF($D702="Abgabe",0,1),"")</f>
        <v/>
      </c>
      <c r="R702" s="111" t="str">
        <f>IFERROR(IF($C702=R$2,$G702*VLOOKUP($F702,Listen!$B$5:$G$95,$J702+1,FALSE)/VLOOKUP(R$2,Listen!$B$5:$G$95,$J702+1,FALSE),"-")*IF($D702="Abgabe",0,1),"")</f>
        <v/>
      </c>
    </row>
    <row r="703" spans="2:18">
      <c r="B703" s="130"/>
      <c r="C703" s="95" t="str">
        <f>IFERROR(YEAR(VLOOKUP($B703,A_Stammdaten!$B$18:$G$218,3,FALSE)),"")</f>
        <v/>
      </c>
      <c r="D703" s="95" t="str">
        <f>IFERROR(VLOOKUP($B703,A_Stammdaten!$B$18:$G$218,6,FALSE),"")</f>
        <v/>
      </c>
      <c r="E703" s="131"/>
      <c r="F703" s="130"/>
      <c r="G703" s="130"/>
      <c r="H703" s="96"/>
      <c r="I703" s="105" t="str">
        <f>IFERROR(VLOOKUP($E703,Listen!$I$5:$K$41,2,FALSE),"")</f>
        <v/>
      </c>
      <c r="J703" s="105" t="str">
        <f>IFERROR(VLOOKUP($E703,Listen!$I$5:$K$41,3,FALSE),"")</f>
        <v/>
      </c>
      <c r="K703" s="111" t="str">
        <f>IFERROR(IF($C703=K$2,$G703*VLOOKUP($F703,Listen!$B$5:$G$95,$J703+1,FALSE)/VLOOKUP(K$2,Listen!$B$5:$G$95,$J703+1,FALSE),"-")*IF($D703="Abgabe",0,1),"")</f>
        <v/>
      </c>
      <c r="L703" s="111" t="str">
        <f>IFERROR(IF($C703=L$2,$G703*VLOOKUP($F703,Listen!$B$5:$G$95,$J703+1,FALSE)/VLOOKUP(L$2,Listen!$B$5:$G$95,$J703+1,FALSE),"-")*IF($D703="Abgabe",0,1),"")</f>
        <v/>
      </c>
      <c r="M703" s="111" t="str">
        <f>IFERROR(IF($C703=M$2,$G703*VLOOKUP($F703,Listen!$B$5:$G$95,$J703+1,FALSE)/VLOOKUP(M$2,Listen!$B$5:$G$95,$J703+1,FALSE),"-")*IF($D703="Abgabe",0,1),"")</f>
        <v/>
      </c>
      <c r="N703" s="111" t="str">
        <f>IFERROR(IF($C703=N$2,$G703*VLOOKUP($F703,Listen!$B$5:$G$95,$J703+1,FALSE)/VLOOKUP(N$2,Listen!$B$5:$G$95,$J703+1,FALSE),"-")*IF($D703="Abgabe",0,1),"")</f>
        <v/>
      </c>
      <c r="O703" s="111" t="str">
        <f>IFERROR(IF($C703=O$2,$G703*VLOOKUP($F703,Listen!$B$5:$G$95,$J703+1,FALSE)/VLOOKUP(O$2,Listen!$B$5:$G$95,$J703+1,FALSE),"-")*IF($D703="Abgabe",0,1),"")</f>
        <v/>
      </c>
      <c r="P703" s="111" t="str">
        <f>IFERROR(IF($C703=P$2,$G703*VLOOKUP($F703,Listen!$B$5:$G$95,$J703+1,FALSE)/VLOOKUP(P$2,Listen!$B$5:$G$95,$J703+1,FALSE),"-")*IF($D703="Abgabe",0,1),"")</f>
        <v/>
      </c>
      <c r="Q703" s="111" t="str">
        <f>IFERROR(IF($C703=Q$2,$G703*VLOOKUP($F703,Listen!$B$5:$G$95,$J703+1,FALSE)/VLOOKUP(Q$2,Listen!$B$5:$G$95,$J703+1,FALSE),"-")*IF($D703="Abgabe",0,1),"")</f>
        <v/>
      </c>
      <c r="R703" s="111" t="str">
        <f>IFERROR(IF($C703=R$2,$G703*VLOOKUP($F703,Listen!$B$5:$G$95,$J703+1,FALSE)/VLOOKUP(R$2,Listen!$B$5:$G$95,$J703+1,FALSE),"-")*IF($D703="Abgabe",0,1),"")</f>
        <v/>
      </c>
    </row>
    <row r="704" spans="2:18">
      <c r="B704" s="130"/>
      <c r="C704" s="95" t="str">
        <f>IFERROR(YEAR(VLOOKUP($B704,A_Stammdaten!$B$18:$G$218,3,FALSE)),"")</f>
        <v/>
      </c>
      <c r="D704" s="95" t="str">
        <f>IFERROR(VLOOKUP($B704,A_Stammdaten!$B$18:$G$218,6,FALSE),"")</f>
        <v/>
      </c>
      <c r="E704" s="131"/>
      <c r="F704" s="130"/>
      <c r="G704" s="130"/>
      <c r="H704" s="96"/>
      <c r="I704" s="105" t="str">
        <f>IFERROR(VLOOKUP($E704,Listen!$I$5:$K$41,2,FALSE),"")</f>
        <v/>
      </c>
      <c r="J704" s="105" t="str">
        <f>IFERROR(VLOOKUP($E704,Listen!$I$5:$K$41,3,FALSE),"")</f>
        <v/>
      </c>
      <c r="K704" s="111" t="str">
        <f>IFERROR(IF($C704=K$2,$G704*VLOOKUP($F704,Listen!$B$5:$G$95,$J704+1,FALSE)/VLOOKUP(K$2,Listen!$B$5:$G$95,$J704+1,FALSE),"-")*IF($D704="Abgabe",0,1),"")</f>
        <v/>
      </c>
      <c r="L704" s="111" t="str">
        <f>IFERROR(IF($C704=L$2,$G704*VLOOKUP($F704,Listen!$B$5:$G$95,$J704+1,FALSE)/VLOOKUP(L$2,Listen!$B$5:$G$95,$J704+1,FALSE),"-")*IF($D704="Abgabe",0,1),"")</f>
        <v/>
      </c>
      <c r="M704" s="111" t="str">
        <f>IFERROR(IF($C704=M$2,$G704*VLOOKUP($F704,Listen!$B$5:$G$95,$J704+1,FALSE)/VLOOKUP(M$2,Listen!$B$5:$G$95,$J704+1,FALSE),"-")*IF($D704="Abgabe",0,1),"")</f>
        <v/>
      </c>
      <c r="N704" s="111" t="str">
        <f>IFERROR(IF($C704=N$2,$G704*VLOOKUP($F704,Listen!$B$5:$G$95,$J704+1,FALSE)/VLOOKUP(N$2,Listen!$B$5:$G$95,$J704+1,FALSE),"-")*IF($D704="Abgabe",0,1),"")</f>
        <v/>
      </c>
      <c r="O704" s="111" t="str">
        <f>IFERROR(IF($C704=O$2,$G704*VLOOKUP($F704,Listen!$B$5:$G$95,$J704+1,FALSE)/VLOOKUP(O$2,Listen!$B$5:$G$95,$J704+1,FALSE),"-")*IF($D704="Abgabe",0,1),"")</f>
        <v/>
      </c>
      <c r="P704" s="111" t="str">
        <f>IFERROR(IF($C704=P$2,$G704*VLOOKUP($F704,Listen!$B$5:$G$95,$J704+1,FALSE)/VLOOKUP(P$2,Listen!$B$5:$G$95,$J704+1,FALSE),"-")*IF($D704="Abgabe",0,1),"")</f>
        <v/>
      </c>
      <c r="Q704" s="111" t="str">
        <f>IFERROR(IF($C704=Q$2,$G704*VLOOKUP($F704,Listen!$B$5:$G$95,$J704+1,FALSE)/VLOOKUP(Q$2,Listen!$B$5:$G$95,$J704+1,FALSE),"-")*IF($D704="Abgabe",0,1),"")</f>
        <v/>
      </c>
      <c r="R704" s="111" t="str">
        <f>IFERROR(IF($C704=R$2,$G704*VLOOKUP($F704,Listen!$B$5:$G$95,$J704+1,FALSE)/VLOOKUP(R$2,Listen!$B$5:$G$95,$J704+1,FALSE),"-")*IF($D704="Abgabe",0,1),"")</f>
        <v/>
      </c>
    </row>
    <row r="705" spans="2:18">
      <c r="B705" s="130"/>
      <c r="C705" s="95" t="str">
        <f>IFERROR(YEAR(VLOOKUP($B705,A_Stammdaten!$B$18:$G$218,3,FALSE)),"")</f>
        <v/>
      </c>
      <c r="D705" s="95" t="str">
        <f>IFERROR(VLOOKUP($B705,A_Stammdaten!$B$18:$G$218,6,FALSE),"")</f>
        <v/>
      </c>
      <c r="E705" s="131"/>
      <c r="F705" s="130"/>
      <c r="G705" s="130"/>
      <c r="H705" s="96"/>
      <c r="I705" s="105" t="str">
        <f>IFERROR(VLOOKUP($E705,Listen!$I$5:$K$41,2,FALSE),"")</f>
        <v/>
      </c>
      <c r="J705" s="105" t="str">
        <f>IFERROR(VLOOKUP($E705,Listen!$I$5:$K$41,3,FALSE),"")</f>
        <v/>
      </c>
      <c r="K705" s="111" t="str">
        <f>IFERROR(IF($C705=K$2,$G705*VLOOKUP($F705,Listen!$B$5:$G$95,$J705+1,FALSE)/VLOOKUP(K$2,Listen!$B$5:$G$95,$J705+1,FALSE),"-")*IF($D705="Abgabe",0,1),"")</f>
        <v/>
      </c>
      <c r="L705" s="111" t="str">
        <f>IFERROR(IF($C705=L$2,$G705*VLOOKUP($F705,Listen!$B$5:$G$95,$J705+1,FALSE)/VLOOKUP(L$2,Listen!$B$5:$G$95,$J705+1,FALSE),"-")*IF($D705="Abgabe",0,1),"")</f>
        <v/>
      </c>
      <c r="M705" s="111" t="str">
        <f>IFERROR(IF($C705=M$2,$G705*VLOOKUP($F705,Listen!$B$5:$G$95,$J705+1,FALSE)/VLOOKUP(M$2,Listen!$B$5:$G$95,$J705+1,FALSE),"-")*IF($D705="Abgabe",0,1),"")</f>
        <v/>
      </c>
      <c r="N705" s="111" t="str">
        <f>IFERROR(IF($C705=N$2,$G705*VLOOKUP($F705,Listen!$B$5:$G$95,$J705+1,FALSE)/VLOOKUP(N$2,Listen!$B$5:$G$95,$J705+1,FALSE),"-")*IF($D705="Abgabe",0,1),"")</f>
        <v/>
      </c>
      <c r="O705" s="111" t="str">
        <f>IFERROR(IF($C705=O$2,$G705*VLOOKUP($F705,Listen!$B$5:$G$95,$J705+1,FALSE)/VLOOKUP(O$2,Listen!$B$5:$G$95,$J705+1,FALSE),"-")*IF($D705="Abgabe",0,1),"")</f>
        <v/>
      </c>
      <c r="P705" s="111" t="str">
        <f>IFERROR(IF($C705=P$2,$G705*VLOOKUP($F705,Listen!$B$5:$G$95,$J705+1,FALSE)/VLOOKUP(P$2,Listen!$B$5:$G$95,$J705+1,FALSE),"-")*IF($D705="Abgabe",0,1),"")</f>
        <v/>
      </c>
      <c r="Q705" s="111" t="str">
        <f>IFERROR(IF($C705=Q$2,$G705*VLOOKUP($F705,Listen!$B$5:$G$95,$J705+1,FALSE)/VLOOKUP(Q$2,Listen!$B$5:$G$95,$J705+1,FALSE),"-")*IF($D705="Abgabe",0,1),"")</f>
        <v/>
      </c>
      <c r="R705" s="111" t="str">
        <f>IFERROR(IF($C705=R$2,$G705*VLOOKUP($F705,Listen!$B$5:$G$95,$J705+1,FALSE)/VLOOKUP(R$2,Listen!$B$5:$G$95,$J705+1,FALSE),"-")*IF($D705="Abgabe",0,1),"")</f>
        <v/>
      </c>
    </row>
    <row r="706" spans="2:18">
      <c r="B706" s="130"/>
      <c r="C706" s="95" t="str">
        <f>IFERROR(YEAR(VLOOKUP($B706,A_Stammdaten!$B$18:$G$218,3,FALSE)),"")</f>
        <v/>
      </c>
      <c r="D706" s="95" t="str">
        <f>IFERROR(VLOOKUP($B706,A_Stammdaten!$B$18:$G$218,6,FALSE),"")</f>
        <v/>
      </c>
      <c r="E706" s="131"/>
      <c r="F706" s="130"/>
      <c r="G706" s="130"/>
      <c r="H706" s="96"/>
      <c r="I706" s="105" t="str">
        <f>IFERROR(VLOOKUP($E706,Listen!$I$5:$K$41,2,FALSE),"")</f>
        <v/>
      </c>
      <c r="J706" s="105" t="str">
        <f>IFERROR(VLOOKUP($E706,Listen!$I$5:$K$41,3,FALSE),"")</f>
        <v/>
      </c>
      <c r="K706" s="111" t="str">
        <f>IFERROR(IF($C706=K$2,$G706*VLOOKUP($F706,Listen!$B$5:$G$95,$J706+1,FALSE)/VLOOKUP(K$2,Listen!$B$5:$G$95,$J706+1,FALSE),"-")*IF($D706="Abgabe",0,1),"")</f>
        <v/>
      </c>
      <c r="L706" s="111" t="str">
        <f>IFERROR(IF($C706=L$2,$G706*VLOOKUP($F706,Listen!$B$5:$G$95,$J706+1,FALSE)/VLOOKUP(L$2,Listen!$B$5:$G$95,$J706+1,FALSE),"-")*IF($D706="Abgabe",0,1),"")</f>
        <v/>
      </c>
      <c r="M706" s="111" t="str">
        <f>IFERROR(IF($C706=M$2,$G706*VLOOKUP($F706,Listen!$B$5:$G$95,$J706+1,FALSE)/VLOOKUP(M$2,Listen!$B$5:$G$95,$J706+1,FALSE),"-")*IF($D706="Abgabe",0,1),"")</f>
        <v/>
      </c>
      <c r="N706" s="111" t="str">
        <f>IFERROR(IF($C706=N$2,$G706*VLOOKUP($F706,Listen!$B$5:$G$95,$J706+1,FALSE)/VLOOKUP(N$2,Listen!$B$5:$G$95,$J706+1,FALSE),"-")*IF($D706="Abgabe",0,1),"")</f>
        <v/>
      </c>
      <c r="O706" s="111" t="str">
        <f>IFERROR(IF($C706=O$2,$G706*VLOOKUP($F706,Listen!$B$5:$G$95,$J706+1,FALSE)/VLOOKUP(O$2,Listen!$B$5:$G$95,$J706+1,FALSE),"-")*IF($D706="Abgabe",0,1),"")</f>
        <v/>
      </c>
      <c r="P706" s="111" t="str">
        <f>IFERROR(IF($C706=P$2,$G706*VLOOKUP($F706,Listen!$B$5:$G$95,$J706+1,FALSE)/VLOOKUP(P$2,Listen!$B$5:$G$95,$J706+1,FALSE),"-")*IF($D706="Abgabe",0,1),"")</f>
        <v/>
      </c>
      <c r="Q706" s="111" t="str">
        <f>IFERROR(IF($C706=Q$2,$G706*VLOOKUP($F706,Listen!$B$5:$G$95,$J706+1,FALSE)/VLOOKUP(Q$2,Listen!$B$5:$G$95,$J706+1,FALSE),"-")*IF($D706="Abgabe",0,1),"")</f>
        <v/>
      </c>
      <c r="R706" s="111" t="str">
        <f>IFERROR(IF($C706=R$2,$G706*VLOOKUP($F706,Listen!$B$5:$G$95,$J706+1,FALSE)/VLOOKUP(R$2,Listen!$B$5:$G$95,$J706+1,FALSE),"-")*IF($D706="Abgabe",0,1),"")</f>
        <v/>
      </c>
    </row>
    <row r="707" spans="2:18">
      <c r="B707" s="130"/>
      <c r="C707" s="95" t="str">
        <f>IFERROR(YEAR(VLOOKUP($B707,A_Stammdaten!$B$18:$G$218,3,FALSE)),"")</f>
        <v/>
      </c>
      <c r="D707" s="95" t="str">
        <f>IFERROR(VLOOKUP($B707,A_Stammdaten!$B$18:$G$218,6,FALSE),"")</f>
        <v/>
      </c>
      <c r="E707" s="131"/>
      <c r="F707" s="130"/>
      <c r="G707" s="130"/>
      <c r="H707" s="96"/>
      <c r="I707" s="105" t="str">
        <f>IFERROR(VLOOKUP($E707,Listen!$I$5:$K$41,2,FALSE),"")</f>
        <v/>
      </c>
      <c r="J707" s="105" t="str">
        <f>IFERROR(VLOOKUP($E707,Listen!$I$5:$K$41,3,FALSE),"")</f>
        <v/>
      </c>
      <c r="K707" s="111" t="str">
        <f>IFERROR(IF($C707=K$2,$G707*VLOOKUP($F707,Listen!$B$5:$G$95,$J707+1,FALSE)/VLOOKUP(K$2,Listen!$B$5:$G$95,$J707+1,FALSE),"-")*IF($D707="Abgabe",0,1),"")</f>
        <v/>
      </c>
      <c r="L707" s="111" t="str">
        <f>IFERROR(IF($C707=L$2,$G707*VLOOKUP($F707,Listen!$B$5:$G$95,$J707+1,FALSE)/VLOOKUP(L$2,Listen!$B$5:$G$95,$J707+1,FALSE),"-")*IF($D707="Abgabe",0,1),"")</f>
        <v/>
      </c>
      <c r="M707" s="111" t="str">
        <f>IFERROR(IF($C707=M$2,$G707*VLOOKUP($F707,Listen!$B$5:$G$95,$J707+1,FALSE)/VLOOKUP(M$2,Listen!$B$5:$G$95,$J707+1,FALSE),"-")*IF($D707="Abgabe",0,1),"")</f>
        <v/>
      </c>
      <c r="N707" s="111" t="str">
        <f>IFERROR(IF($C707=N$2,$G707*VLOOKUP($F707,Listen!$B$5:$G$95,$J707+1,FALSE)/VLOOKUP(N$2,Listen!$B$5:$G$95,$J707+1,FALSE),"-")*IF($D707="Abgabe",0,1),"")</f>
        <v/>
      </c>
      <c r="O707" s="111" t="str">
        <f>IFERROR(IF($C707=O$2,$G707*VLOOKUP($F707,Listen!$B$5:$G$95,$J707+1,FALSE)/VLOOKUP(O$2,Listen!$B$5:$G$95,$J707+1,FALSE),"-")*IF($D707="Abgabe",0,1),"")</f>
        <v/>
      </c>
      <c r="P707" s="111" t="str">
        <f>IFERROR(IF($C707=P$2,$G707*VLOOKUP($F707,Listen!$B$5:$G$95,$J707+1,FALSE)/VLOOKUP(P$2,Listen!$B$5:$G$95,$J707+1,FALSE),"-")*IF($D707="Abgabe",0,1),"")</f>
        <v/>
      </c>
      <c r="Q707" s="111" t="str">
        <f>IFERROR(IF($C707=Q$2,$G707*VLOOKUP($F707,Listen!$B$5:$G$95,$J707+1,FALSE)/VLOOKUP(Q$2,Listen!$B$5:$G$95,$J707+1,FALSE),"-")*IF($D707="Abgabe",0,1),"")</f>
        <v/>
      </c>
      <c r="R707" s="111" t="str">
        <f>IFERROR(IF($C707=R$2,$G707*VLOOKUP($F707,Listen!$B$5:$G$95,$J707+1,FALSE)/VLOOKUP(R$2,Listen!$B$5:$G$95,$J707+1,FALSE),"-")*IF($D707="Abgabe",0,1),"")</f>
        <v/>
      </c>
    </row>
    <row r="708" spans="2:18">
      <c r="B708" s="130"/>
      <c r="C708" s="95" t="str">
        <f>IFERROR(YEAR(VLOOKUP($B708,A_Stammdaten!$B$18:$G$218,3,FALSE)),"")</f>
        <v/>
      </c>
      <c r="D708" s="95" t="str">
        <f>IFERROR(VLOOKUP($B708,A_Stammdaten!$B$18:$G$218,6,FALSE),"")</f>
        <v/>
      </c>
      <c r="E708" s="131"/>
      <c r="F708" s="130"/>
      <c r="G708" s="130"/>
      <c r="H708" s="96"/>
      <c r="I708" s="105" t="str">
        <f>IFERROR(VLOOKUP($E708,Listen!$I$5:$K$41,2,FALSE),"")</f>
        <v/>
      </c>
      <c r="J708" s="105" t="str">
        <f>IFERROR(VLOOKUP($E708,Listen!$I$5:$K$41,3,FALSE),"")</f>
        <v/>
      </c>
      <c r="K708" s="111" t="str">
        <f>IFERROR(IF($C708=K$2,$G708*VLOOKUP($F708,Listen!$B$5:$G$95,$J708+1,FALSE)/VLOOKUP(K$2,Listen!$B$5:$G$95,$J708+1,FALSE),"-")*IF($D708="Abgabe",0,1),"")</f>
        <v/>
      </c>
      <c r="L708" s="111" t="str">
        <f>IFERROR(IF($C708=L$2,$G708*VLOOKUP($F708,Listen!$B$5:$G$95,$J708+1,FALSE)/VLOOKUP(L$2,Listen!$B$5:$G$95,$J708+1,FALSE),"-")*IF($D708="Abgabe",0,1),"")</f>
        <v/>
      </c>
      <c r="M708" s="111" t="str">
        <f>IFERROR(IF($C708=M$2,$G708*VLOOKUP($F708,Listen!$B$5:$G$95,$J708+1,FALSE)/VLOOKUP(M$2,Listen!$B$5:$G$95,$J708+1,FALSE),"-")*IF($D708="Abgabe",0,1),"")</f>
        <v/>
      </c>
      <c r="N708" s="111" t="str">
        <f>IFERROR(IF($C708=N$2,$G708*VLOOKUP($F708,Listen!$B$5:$G$95,$J708+1,FALSE)/VLOOKUP(N$2,Listen!$B$5:$G$95,$J708+1,FALSE),"-")*IF($D708="Abgabe",0,1),"")</f>
        <v/>
      </c>
      <c r="O708" s="111" t="str">
        <f>IFERROR(IF($C708=O$2,$G708*VLOOKUP($F708,Listen!$B$5:$G$95,$J708+1,FALSE)/VLOOKUP(O$2,Listen!$B$5:$G$95,$J708+1,FALSE),"-")*IF($D708="Abgabe",0,1),"")</f>
        <v/>
      </c>
      <c r="P708" s="111" t="str">
        <f>IFERROR(IF($C708=P$2,$G708*VLOOKUP($F708,Listen!$B$5:$G$95,$J708+1,FALSE)/VLOOKUP(P$2,Listen!$B$5:$G$95,$J708+1,FALSE),"-")*IF($D708="Abgabe",0,1),"")</f>
        <v/>
      </c>
      <c r="Q708" s="111" t="str">
        <f>IFERROR(IF($C708=Q$2,$G708*VLOOKUP($F708,Listen!$B$5:$G$95,$J708+1,FALSE)/VLOOKUP(Q$2,Listen!$B$5:$G$95,$J708+1,FALSE),"-")*IF($D708="Abgabe",0,1),"")</f>
        <v/>
      </c>
      <c r="R708" s="111" t="str">
        <f>IFERROR(IF($C708=R$2,$G708*VLOOKUP($F708,Listen!$B$5:$G$95,$J708+1,FALSE)/VLOOKUP(R$2,Listen!$B$5:$G$95,$J708+1,FALSE),"-")*IF($D708="Abgabe",0,1),"")</f>
        <v/>
      </c>
    </row>
    <row r="709" spans="2:18">
      <c r="B709" s="130"/>
      <c r="C709" s="95" t="str">
        <f>IFERROR(YEAR(VLOOKUP($B709,A_Stammdaten!$B$18:$G$218,3,FALSE)),"")</f>
        <v/>
      </c>
      <c r="D709" s="95" t="str">
        <f>IFERROR(VLOOKUP($B709,A_Stammdaten!$B$18:$G$218,6,FALSE),"")</f>
        <v/>
      </c>
      <c r="E709" s="131"/>
      <c r="F709" s="130"/>
      <c r="G709" s="130"/>
      <c r="H709" s="96"/>
      <c r="I709" s="105" t="str">
        <f>IFERROR(VLOOKUP($E709,Listen!$I$5:$K$41,2,FALSE),"")</f>
        <v/>
      </c>
      <c r="J709" s="105" t="str">
        <f>IFERROR(VLOOKUP($E709,Listen!$I$5:$K$41,3,FALSE),"")</f>
        <v/>
      </c>
      <c r="K709" s="111" t="str">
        <f>IFERROR(IF($C709=K$2,$G709*VLOOKUP($F709,Listen!$B$5:$G$95,$J709+1,FALSE)/VLOOKUP(K$2,Listen!$B$5:$G$95,$J709+1,FALSE),"-")*IF($D709="Abgabe",0,1),"")</f>
        <v/>
      </c>
      <c r="L709" s="111" t="str">
        <f>IFERROR(IF($C709=L$2,$G709*VLOOKUP($F709,Listen!$B$5:$G$95,$J709+1,FALSE)/VLOOKUP(L$2,Listen!$B$5:$G$95,$J709+1,FALSE),"-")*IF($D709="Abgabe",0,1),"")</f>
        <v/>
      </c>
      <c r="M709" s="111" t="str">
        <f>IFERROR(IF($C709=M$2,$G709*VLOOKUP($F709,Listen!$B$5:$G$95,$J709+1,FALSE)/VLOOKUP(M$2,Listen!$B$5:$G$95,$J709+1,FALSE),"-")*IF($D709="Abgabe",0,1),"")</f>
        <v/>
      </c>
      <c r="N709" s="111" t="str">
        <f>IFERROR(IF($C709=N$2,$G709*VLOOKUP($F709,Listen!$B$5:$G$95,$J709+1,FALSE)/VLOOKUP(N$2,Listen!$B$5:$G$95,$J709+1,FALSE),"-")*IF($D709="Abgabe",0,1),"")</f>
        <v/>
      </c>
      <c r="O709" s="111" t="str">
        <f>IFERROR(IF($C709=O$2,$G709*VLOOKUP($F709,Listen!$B$5:$G$95,$J709+1,FALSE)/VLOOKUP(O$2,Listen!$B$5:$G$95,$J709+1,FALSE),"-")*IF($D709="Abgabe",0,1),"")</f>
        <v/>
      </c>
      <c r="P709" s="111" t="str">
        <f>IFERROR(IF($C709=P$2,$G709*VLOOKUP($F709,Listen!$B$5:$G$95,$J709+1,FALSE)/VLOOKUP(P$2,Listen!$B$5:$G$95,$J709+1,FALSE),"-")*IF($D709="Abgabe",0,1),"")</f>
        <v/>
      </c>
      <c r="Q709" s="111" t="str">
        <f>IFERROR(IF($C709=Q$2,$G709*VLOOKUP($F709,Listen!$B$5:$G$95,$J709+1,FALSE)/VLOOKUP(Q$2,Listen!$B$5:$G$95,$J709+1,FALSE),"-")*IF($D709="Abgabe",0,1),"")</f>
        <v/>
      </c>
      <c r="R709" s="111" t="str">
        <f>IFERROR(IF($C709=R$2,$G709*VLOOKUP($F709,Listen!$B$5:$G$95,$J709+1,FALSE)/VLOOKUP(R$2,Listen!$B$5:$G$95,$J709+1,FALSE),"-")*IF($D709="Abgabe",0,1),"")</f>
        <v/>
      </c>
    </row>
    <row r="710" spans="2:18">
      <c r="B710" s="130"/>
      <c r="C710" s="95" t="str">
        <f>IFERROR(YEAR(VLOOKUP($B710,A_Stammdaten!$B$18:$G$218,3,FALSE)),"")</f>
        <v/>
      </c>
      <c r="D710" s="95" t="str">
        <f>IFERROR(VLOOKUP($B710,A_Stammdaten!$B$18:$G$218,6,FALSE),"")</f>
        <v/>
      </c>
      <c r="E710" s="131"/>
      <c r="F710" s="130"/>
      <c r="G710" s="130"/>
      <c r="H710" s="96"/>
      <c r="I710" s="105" t="str">
        <f>IFERROR(VLOOKUP($E710,Listen!$I$5:$K$41,2,FALSE),"")</f>
        <v/>
      </c>
      <c r="J710" s="105" t="str">
        <f>IFERROR(VLOOKUP($E710,Listen!$I$5:$K$41,3,FALSE),"")</f>
        <v/>
      </c>
      <c r="K710" s="111" t="str">
        <f>IFERROR(IF($C710=K$2,$G710*VLOOKUP($F710,Listen!$B$5:$G$95,$J710+1,FALSE)/VLOOKUP(K$2,Listen!$B$5:$G$95,$J710+1,FALSE),"-")*IF($D710="Abgabe",0,1),"")</f>
        <v/>
      </c>
      <c r="L710" s="111" t="str">
        <f>IFERROR(IF($C710=L$2,$G710*VLOOKUP($F710,Listen!$B$5:$G$95,$J710+1,FALSE)/VLOOKUP(L$2,Listen!$B$5:$G$95,$J710+1,FALSE),"-")*IF($D710="Abgabe",0,1),"")</f>
        <v/>
      </c>
      <c r="M710" s="111" t="str">
        <f>IFERROR(IF($C710=M$2,$G710*VLOOKUP($F710,Listen!$B$5:$G$95,$J710+1,FALSE)/VLOOKUP(M$2,Listen!$B$5:$G$95,$J710+1,FALSE),"-")*IF($D710="Abgabe",0,1),"")</f>
        <v/>
      </c>
      <c r="N710" s="111" t="str">
        <f>IFERROR(IF($C710=N$2,$G710*VLOOKUP($F710,Listen!$B$5:$G$95,$J710+1,FALSE)/VLOOKUP(N$2,Listen!$B$5:$G$95,$J710+1,FALSE),"-")*IF($D710="Abgabe",0,1),"")</f>
        <v/>
      </c>
      <c r="O710" s="111" t="str">
        <f>IFERROR(IF($C710=O$2,$G710*VLOOKUP($F710,Listen!$B$5:$G$95,$J710+1,FALSE)/VLOOKUP(O$2,Listen!$B$5:$G$95,$J710+1,FALSE),"-")*IF($D710="Abgabe",0,1),"")</f>
        <v/>
      </c>
      <c r="P710" s="111" t="str">
        <f>IFERROR(IF($C710=P$2,$G710*VLOOKUP($F710,Listen!$B$5:$G$95,$J710+1,FALSE)/VLOOKUP(P$2,Listen!$B$5:$G$95,$J710+1,FALSE),"-")*IF($D710="Abgabe",0,1),"")</f>
        <v/>
      </c>
      <c r="Q710" s="111" t="str">
        <f>IFERROR(IF($C710=Q$2,$G710*VLOOKUP($F710,Listen!$B$5:$G$95,$J710+1,FALSE)/VLOOKUP(Q$2,Listen!$B$5:$G$95,$J710+1,FALSE),"-")*IF($D710="Abgabe",0,1),"")</f>
        <v/>
      </c>
      <c r="R710" s="111" t="str">
        <f>IFERROR(IF($C710=R$2,$G710*VLOOKUP($F710,Listen!$B$5:$G$95,$J710+1,FALSE)/VLOOKUP(R$2,Listen!$B$5:$G$95,$J710+1,FALSE),"-")*IF($D710="Abgabe",0,1),"")</f>
        <v/>
      </c>
    </row>
    <row r="711" spans="2:18">
      <c r="B711" s="130"/>
      <c r="C711" s="95" t="str">
        <f>IFERROR(YEAR(VLOOKUP($B711,A_Stammdaten!$B$18:$G$218,3,FALSE)),"")</f>
        <v/>
      </c>
      <c r="D711" s="95" t="str">
        <f>IFERROR(VLOOKUP($B711,A_Stammdaten!$B$18:$G$218,6,FALSE),"")</f>
        <v/>
      </c>
      <c r="E711" s="131"/>
      <c r="F711" s="130"/>
      <c r="G711" s="130"/>
      <c r="H711" s="96"/>
      <c r="I711" s="105" t="str">
        <f>IFERROR(VLOOKUP($E711,Listen!$I$5:$K$41,2,FALSE),"")</f>
        <v/>
      </c>
      <c r="J711" s="105" t="str">
        <f>IFERROR(VLOOKUP($E711,Listen!$I$5:$K$41,3,FALSE),"")</f>
        <v/>
      </c>
      <c r="K711" s="111" t="str">
        <f>IFERROR(IF($C711=K$2,$G711*VLOOKUP($F711,Listen!$B$5:$G$95,$J711+1,FALSE)/VLOOKUP(K$2,Listen!$B$5:$G$95,$J711+1,FALSE),"-")*IF($D711="Abgabe",0,1),"")</f>
        <v/>
      </c>
      <c r="L711" s="111" t="str">
        <f>IFERROR(IF($C711=L$2,$G711*VLOOKUP($F711,Listen!$B$5:$G$95,$J711+1,FALSE)/VLOOKUP(L$2,Listen!$B$5:$G$95,$J711+1,FALSE),"-")*IF($D711="Abgabe",0,1),"")</f>
        <v/>
      </c>
      <c r="M711" s="111" t="str">
        <f>IFERROR(IF($C711=M$2,$G711*VLOOKUP($F711,Listen!$B$5:$G$95,$J711+1,FALSE)/VLOOKUP(M$2,Listen!$B$5:$G$95,$J711+1,FALSE),"-")*IF($D711="Abgabe",0,1),"")</f>
        <v/>
      </c>
      <c r="N711" s="111" t="str">
        <f>IFERROR(IF($C711=N$2,$G711*VLOOKUP($F711,Listen!$B$5:$G$95,$J711+1,FALSE)/VLOOKUP(N$2,Listen!$B$5:$G$95,$J711+1,FALSE),"-")*IF($D711="Abgabe",0,1),"")</f>
        <v/>
      </c>
      <c r="O711" s="111" t="str">
        <f>IFERROR(IF($C711=O$2,$G711*VLOOKUP($F711,Listen!$B$5:$G$95,$J711+1,FALSE)/VLOOKUP(O$2,Listen!$B$5:$G$95,$J711+1,FALSE),"-")*IF($D711="Abgabe",0,1),"")</f>
        <v/>
      </c>
      <c r="P711" s="111" t="str">
        <f>IFERROR(IF($C711=P$2,$G711*VLOOKUP($F711,Listen!$B$5:$G$95,$J711+1,FALSE)/VLOOKUP(P$2,Listen!$B$5:$G$95,$J711+1,FALSE),"-")*IF($D711="Abgabe",0,1),"")</f>
        <v/>
      </c>
      <c r="Q711" s="111" t="str">
        <f>IFERROR(IF($C711=Q$2,$G711*VLOOKUP($F711,Listen!$B$5:$G$95,$J711+1,FALSE)/VLOOKUP(Q$2,Listen!$B$5:$G$95,$J711+1,FALSE),"-")*IF($D711="Abgabe",0,1),"")</f>
        <v/>
      </c>
      <c r="R711" s="111" t="str">
        <f>IFERROR(IF($C711=R$2,$G711*VLOOKUP($F711,Listen!$B$5:$G$95,$J711+1,FALSE)/VLOOKUP(R$2,Listen!$B$5:$G$95,$J711+1,FALSE),"-")*IF($D711="Abgabe",0,1),"")</f>
        <v/>
      </c>
    </row>
    <row r="712" spans="2:18">
      <c r="B712" s="130"/>
      <c r="C712" s="95" t="str">
        <f>IFERROR(YEAR(VLOOKUP($B712,A_Stammdaten!$B$18:$G$218,3,FALSE)),"")</f>
        <v/>
      </c>
      <c r="D712" s="95" t="str">
        <f>IFERROR(VLOOKUP($B712,A_Stammdaten!$B$18:$G$218,6,FALSE),"")</f>
        <v/>
      </c>
      <c r="E712" s="131"/>
      <c r="F712" s="130"/>
      <c r="G712" s="130"/>
      <c r="H712" s="96"/>
      <c r="I712" s="105" t="str">
        <f>IFERROR(VLOOKUP($E712,Listen!$I$5:$K$41,2,FALSE),"")</f>
        <v/>
      </c>
      <c r="J712" s="105" t="str">
        <f>IFERROR(VLOOKUP($E712,Listen!$I$5:$K$41,3,FALSE),"")</f>
        <v/>
      </c>
      <c r="K712" s="111" t="str">
        <f>IFERROR(IF($C712=K$2,$G712*VLOOKUP($F712,Listen!$B$5:$G$95,$J712+1,FALSE)/VLOOKUP(K$2,Listen!$B$5:$G$95,$J712+1,FALSE),"-")*IF($D712="Abgabe",0,1),"")</f>
        <v/>
      </c>
      <c r="L712" s="111" t="str">
        <f>IFERROR(IF($C712=L$2,$G712*VLOOKUP($F712,Listen!$B$5:$G$95,$J712+1,FALSE)/VLOOKUP(L$2,Listen!$B$5:$G$95,$J712+1,FALSE),"-")*IF($D712="Abgabe",0,1),"")</f>
        <v/>
      </c>
      <c r="M712" s="111" t="str">
        <f>IFERROR(IF($C712=M$2,$G712*VLOOKUP($F712,Listen!$B$5:$G$95,$J712+1,FALSE)/VLOOKUP(M$2,Listen!$B$5:$G$95,$J712+1,FALSE),"-")*IF($D712="Abgabe",0,1),"")</f>
        <v/>
      </c>
      <c r="N712" s="111" t="str">
        <f>IFERROR(IF($C712=N$2,$G712*VLOOKUP($F712,Listen!$B$5:$G$95,$J712+1,FALSE)/VLOOKUP(N$2,Listen!$B$5:$G$95,$J712+1,FALSE),"-")*IF($D712="Abgabe",0,1),"")</f>
        <v/>
      </c>
      <c r="O712" s="111" t="str">
        <f>IFERROR(IF($C712=O$2,$G712*VLOOKUP($F712,Listen!$B$5:$G$95,$J712+1,FALSE)/VLOOKUP(O$2,Listen!$B$5:$G$95,$J712+1,FALSE),"-")*IF($D712="Abgabe",0,1),"")</f>
        <v/>
      </c>
      <c r="P712" s="111" t="str">
        <f>IFERROR(IF($C712=P$2,$G712*VLOOKUP($F712,Listen!$B$5:$G$95,$J712+1,FALSE)/VLOOKUP(P$2,Listen!$B$5:$G$95,$J712+1,FALSE),"-")*IF($D712="Abgabe",0,1),"")</f>
        <v/>
      </c>
      <c r="Q712" s="111" t="str">
        <f>IFERROR(IF($C712=Q$2,$G712*VLOOKUP($F712,Listen!$B$5:$G$95,$J712+1,FALSE)/VLOOKUP(Q$2,Listen!$B$5:$G$95,$J712+1,FALSE),"-")*IF($D712="Abgabe",0,1),"")</f>
        <v/>
      </c>
      <c r="R712" s="111" t="str">
        <f>IFERROR(IF($C712=R$2,$G712*VLOOKUP($F712,Listen!$B$5:$G$95,$J712+1,FALSE)/VLOOKUP(R$2,Listen!$B$5:$G$95,$J712+1,FALSE),"-")*IF($D712="Abgabe",0,1),"")</f>
        <v/>
      </c>
    </row>
    <row r="713" spans="2:18">
      <c r="B713" s="130"/>
      <c r="C713" s="95" t="str">
        <f>IFERROR(YEAR(VLOOKUP($B713,A_Stammdaten!$B$18:$G$218,3,FALSE)),"")</f>
        <v/>
      </c>
      <c r="D713" s="95" t="str">
        <f>IFERROR(VLOOKUP($B713,A_Stammdaten!$B$18:$G$218,6,FALSE),"")</f>
        <v/>
      </c>
      <c r="E713" s="131"/>
      <c r="F713" s="130"/>
      <c r="G713" s="130"/>
      <c r="H713" s="96"/>
      <c r="I713" s="105" t="str">
        <f>IFERROR(VLOOKUP($E713,Listen!$I$5:$K$41,2,FALSE),"")</f>
        <v/>
      </c>
      <c r="J713" s="105" t="str">
        <f>IFERROR(VLOOKUP($E713,Listen!$I$5:$K$41,3,FALSE),"")</f>
        <v/>
      </c>
      <c r="K713" s="111" t="str">
        <f>IFERROR(IF($C713=K$2,$G713*VLOOKUP($F713,Listen!$B$5:$G$95,$J713+1,FALSE)/VLOOKUP(K$2,Listen!$B$5:$G$95,$J713+1,FALSE),"-")*IF($D713="Abgabe",0,1),"")</f>
        <v/>
      </c>
      <c r="L713" s="111" t="str">
        <f>IFERROR(IF($C713=L$2,$G713*VLOOKUP($F713,Listen!$B$5:$G$95,$J713+1,FALSE)/VLOOKUP(L$2,Listen!$B$5:$G$95,$J713+1,FALSE),"-")*IF($D713="Abgabe",0,1),"")</f>
        <v/>
      </c>
      <c r="M713" s="111" t="str">
        <f>IFERROR(IF($C713=M$2,$G713*VLOOKUP($F713,Listen!$B$5:$G$95,$J713+1,FALSE)/VLOOKUP(M$2,Listen!$B$5:$G$95,$J713+1,FALSE),"-")*IF($D713="Abgabe",0,1),"")</f>
        <v/>
      </c>
      <c r="N713" s="111" t="str">
        <f>IFERROR(IF($C713=N$2,$G713*VLOOKUP($F713,Listen!$B$5:$G$95,$J713+1,FALSE)/VLOOKUP(N$2,Listen!$B$5:$G$95,$J713+1,FALSE),"-")*IF($D713="Abgabe",0,1),"")</f>
        <v/>
      </c>
      <c r="O713" s="111" t="str">
        <f>IFERROR(IF($C713=O$2,$G713*VLOOKUP($F713,Listen!$B$5:$G$95,$J713+1,FALSE)/VLOOKUP(O$2,Listen!$B$5:$G$95,$J713+1,FALSE),"-")*IF($D713="Abgabe",0,1),"")</f>
        <v/>
      </c>
      <c r="P713" s="111" t="str">
        <f>IFERROR(IF($C713=P$2,$G713*VLOOKUP($F713,Listen!$B$5:$G$95,$J713+1,FALSE)/VLOOKUP(P$2,Listen!$B$5:$G$95,$J713+1,FALSE),"-")*IF($D713="Abgabe",0,1),"")</f>
        <v/>
      </c>
      <c r="Q713" s="111" t="str">
        <f>IFERROR(IF($C713=Q$2,$G713*VLOOKUP($F713,Listen!$B$5:$G$95,$J713+1,FALSE)/VLOOKUP(Q$2,Listen!$B$5:$G$95,$J713+1,FALSE),"-")*IF($D713="Abgabe",0,1),"")</f>
        <v/>
      </c>
      <c r="R713" s="111" t="str">
        <f>IFERROR(IF($C713=R$2,$G713*VLOOKUP($F713,Listen!$B$5:$G$95,$J713+1,FALSE)/VLOOKUP(R$2,Listen!$B$5:$G$95,$J713+1,FALSE),"-")*IF($D713="Abgabe",0,1),"")</f>
        <v/>
      </c>
    </row>
    <row r="714" spans="2:18">
      <c r="B714" s="130"/>
      <c r="C714" s="95" t="str">
        <f>IFERROR(YEAR(VLOOKUP($B714,A_Stammdaten!$B$18:$G$218,3,FALSE)),"")</f>
        <v/>
      </c>
      <c r="D714" s="95" t="str">
        <f>IFERROR(VLOOKUP($B714,A_Stammdaten!$B$18:$G$218,6,FALSE),"")</f>
        <v/>
      </c>
      <c r="E714" s="131"/>
      <c r="F714" s="130"/>
      <c r="G714" s="130"/>
      <c r="H714" s="96"/>
      <c r="I714" s="105" t="str">
        <f>IFERROR(VLOOKUP($E714,Listen!$I$5:$K$41,2,FALSE),"")</f>
        <v/>
      </c>
      <c r="J714" s="105" t="str">
        <f>IFERROR(VLOOKUP($E714,Listen!$I$5:$K$41,3,FALSE),"")</f>
        <v/>
      </c>
      <c r="K714" s="111" t="str">
        <f>IFERROR(IF($C714=K$2,$G714*VLOOKUP($F714,Listen!$B$5:$G$95,$J714+1,FALSE)/VLOOKUP(K$2,Listen!$B$5:$G$95,$J714+1,FALSE),"-")*IF($D714="Abgabe",0,1),"")</f>
        <v/>
      </c>
      <c r="L714" s="111" t="str">
        <f>IFERROR(IF($C714=L$2,$G714*VLOOKUP($F714,Listen!$B$5:$G$95,$J714+1,FALSE)/VLOOKUP(L$2,Listen!$B$5:$G$95,$J714+1,FALSE),"-")*IF($D714="Abgabe",0,1),"")</f>
        <v/>
      </c>
      <c r="M714" s="111" t="str">
        <f>IFERROR(IF($C714=M$2,$G714*VLOOKUP($F714,Listen!$B$5:$G$95,$J714+1,FALSE)/VLOOKUP(M$2,Listen!$B$5:$G$95,$J714+1,FALSE),"-")*IF($D714="Abgabe",0,1),"")</f>
        <v/>
      </c>
      <c r="N714" s="111" t="str">
        <f>IFERROR(IF($C714=N$2,$G714*VLOOKUP($F714,Listen!$B$5:$G$95,$J714+1,FALSE)/VLOOKUP(N$2,Listen!$B$5:$G$95,$J714+1,FALSE),"-")*IF($D714="Abgabe",0,1),"")</f>
        <v/>
      </c>
      <c r="O714" s="111" t="str">
        <f>IFERROR(IF($C714=O$2,$G714*VLOOKUP($F714,Listen!$B$5:$G$95,$J714+1,FALSE)/VLOOKUP(O$2,Listen!$B$5:$G$95,$J714+1,FALSE),"-")*IF($D714="Abgabe",0,1),"")</f>
        <v/>
      </c>
      <c r="P714" s="111" t="str">
        <f>IFERROR(IF($C714=P$2,$G714*VLOOKUP($F714,Listen!$B$5:$G$95,$J714+1,FALSE)/VLOOKUP(P$2,Listen!$B$5:$G$95,$J714+1,FALSE),"-")*IF($D714="Abgabe",0,1),"")</f>
        <v/>
      </c>
      <c r="Q714" s="111" t="str">
        <f>IFERROR(IF($C714=Q$2,$G714*VLOOKUP($F714,Listen!$B$5:$G$95,$J714+1,FALSE)/VLOOKUP(Q$2,Listen!$B$5:$G$95,$J714+1,FALSE),"-")*IF($D714="Abgabe",0,1),"")</f>
        <v/>
      </c>
      <c r="R714" s="111" t="str">
        <f>IFERROR(IF($C714=R$2,$G714*VLOOKUP($F714,Listen!$B$5:$G$95,$J714+1,FALSE)/VLOOKUP(R$2,Listen!$B$5:$G$95,$J714+1,FALSE),"-")*IF($D714="Abgabe",0,1),"")</f>
        <v/>
      </c>
    </row>
    <row r="715" spans="2:18">
      <c r="B715" s="130"/>
      <c r="C715" s="95" t="str">
        <f>IFERROR(YEAR(VLOOKUP($B715,A_Stammdaten!$B$18:$G$218,3,FALSE)),"")</f>
        <v/>
      </c>
      <c r="D715" s="95" t="str">
        <f>IFERROR(VLOOKUP($B715,A_Stammdaten!$B$18:$G$218,6,FALSE),"")</f>
        <v/>
      </c>
      <c r="E715" s="131"/>
      <c r="F715" s="130"/>
      <c r="G715" s="130"/>
      <c r="H715" s="96"/>
      <c r="I715" s="105" t="str">
        <f>IFERROR(VLOOKUP($E715,Listen!$I$5:$K$41,2,FALSE),"")</f>
        <v/>
      </c>
      <c r="J715" s="105" t="str">
        <f>IFERROR(VLOOKUP($E715,Listen!$I$5:$K$41,3,FALSE),"")</f>
        <v/>
      </c>
      <c r="K715" s="111" t="str">
        <f>IFERROR(IF($C715=K$2,$G715*VLOOKUP($F715,Listen!$B$5:$G$95,$J715+1,FALSE)/VLOOKUP(K$2,Listen!$B$5:$G$95,$J715+1,FALSE),"-")*IF($D715="Abgabe",0,1),"")</f>
        <v/>
      </c>
      <c r="L715" s="111" t="str">
        <f>IFERROR(IF($C715=L$2,$G715*VLOOKUP($F715,Listen!$B$5:$G$95,$J715+1,FALSE)/VLOOKUP(L$2,Listen!$B$5:$G$95,$J715+1,FALSE),"-")*IF($D715="Abgabe",0,1),"")</f>
        <v/>
      </c>
      <c r="M715" s="111" t="str">
        <f>IFERROR(IF($C715=M$2,$G715*VLOOKUP($F715,Listen!$B$5:$G$95,$J715+1,FALSE)/VLOOKUP(M$2,Listen!$B$5:$G$95,$J715+1,FALSE),"-")*IF($D715="Abgabe",0,1),"")</f>
        <v/>
      </c>
      <c r="N715" s="111" t="str">
        <f>IFERROR(IF($C715=N$2,$G715*VLOOKUP($F715,Listen!$B$5:$G$95,$J715+1,FALSE)/VLOOKUP(N$2,Listen!$B$5:$G$95,$J715+1,FALSE),"-")*IF($D715="Abgabe",0,1),"")</f>
        <v/>
      </c>
      <c r="O715" s="111" t="str">
        <f>IFERROR(IF($C715=O$2,$G715*VLOOKUP($F715,Listen!$B$5:$G$95,$J715+1,FALSE)/VLOOKUP(O$2,Listen!$B$5:$G$95,$J715+1,FALSE),"-")*IF($D715="Abgabe",0,1),"")</f>
        <v/>
      </c>
      <c r="P715" s="111" t="str">
        <f>IFERROR(IF($C715=P$2,$G715*VLOOKUP($F715,Listen!$B$5:$G$95,$J715+1,FALSE)/VLOOKUP(P$2,Listen!$B$5:$G$95,$J715+1,FALSE),"-")*IF($D715="Abgabe",0,1),"")</f>
        <v/>
      </c>
      <c r="Q715" s="111" t="str">
        <f>IFERROR(IF($C715=Q$2,$G715*VLOOKUP($F715,Listen!$B$5:$G$95,$J715+1,FALSE)/VLOOKUP(Q$2,Listen!$B$5:$G$95,$J715+1,FALSE),"-")*IF($D715="Abgabe",0,1),"")</f>
        <v/>
      </c>
      <c r="R715" s="111" t="str">
        <f>IFERROR(IF($C715=R$2,$G715*VLOOKUP($F715,Listen!$B$5:$G$95,$J715+1,FALSE)/VLOOKUP(R$2,Listen!$B$5:$G$95,$J715+1,FALSE),"-")*IF($D715="Abgabe",0,1),"")</f>
        <v/>
      </c>
    </row>
    <row r="716" spans="2:18">
      <c r="B716" s="130"/>
      <c r="C716" s="95" t="str">
        <f>IFERROR(YEAR(VLOOKUP($B716,A_Stammdaten!$B$18:$G$218,3,FALSE)),"")</f>
        <v/>
      </c>
      <c r="D716" s="95" t="str">
        <f>IFERROR(VLOOKUP($B716,A_Stammdaten!$B$18:$G$218,6,FALSE),"")</f>
        <v/>
      </c>
      <c r="E716" s="131"/>
      <c r="F716" s="130"/>
      <c r="G716" s="130"/>
      <c r="H716" s="96"/>
      <c r="I716" s="105" t="str">
        <f>IFERROR(VLOOKUP($E716,Listen!$I$5:$K$41,2,FALSE),"")</f>
        <v/>
      </c>
      <c r="J716" s="105" t="str">
        <f>IFERROR(VLOOKUP($E716,Listen!$I$5:$K$41,3,FALSE),"")</f>
        <v/>
      </c>
      <c r="K716" s="111" t="str">
        <f>IFERROR(IF($C716=K$2,$G716*VLOOKUP($F716,Listen!$B$5:$G$95,$J716+1,FALSE)/VLOOKUP(K$2,Listen!$B$5:$G$95,$J716+1,FALSE),"-")*IF($D716="Abgabe",0,1),"")</f>
        <v/>
      </c>
      <c r="L716" s="111" t="str">
        <f>IFERROR(IF($C716=L$2,$G716*VLOOKUP($F716,Listen!$B$5:$G$95,$J716+1,FALSE)/VLOOKUP(L$2,Listen!$B$5:$G$95,$J716+1,FALSE),"-")*IF($D716="Abgabe",0,1),"")</f>
        <v/>
      </c>
      <c r="M716" s="111" t="str">
        <f>IFERROR(IF($C716=M$2,$G716*VLOOKUP($F716,Listen!$B$5:$G$95,$J716+1,FALSE)/VLOOKUP(M$2,Listen!$B$5:$G$95,$J716+1,FALSE),"-")*IF($D716="Abgabe",0,1),"")</f>
        <v/>
      </c>
      <c r="N716" s="111" t="str">
        <f>IFERROR(IF($C716=N$2,$G716*VLOOKUP($F716,Listen!$B$5:$G$95,$J716+1,FALSE)/VLOOKUP(N$2,Listen!$B$5:$G$95,$J716+1,FALSE),"-")*IF($D716="Abgabe",0,1),"")</f>
        <v/>
      </c>
      <c r="O716" s="111" t="str">
        <f>IFERROR(IF($C716=O$2,$G716*VLOOKUP($F716,Listen!$B$5:$G$95,$J716+1,FALSE)/VLOOKUP(O$2,Listen!$B$5:$G$95,$J716+1,FALSE),"-")*IF($D716="Abgabe",0,1),"")</f>
        <v/>
      </c>
      <c r="P716" s="111" t="str">
        <f>IFERROR(IF($C716=P$2,$G716*VLOOKUP($F716,Listen!$B$5:$G$95,$J716+1,FALSE)/VLOOKUP(P$2,Listen!$B$5:$G$95,$J716+1,FALSE),"-")*IF($D716="Abgabe",0,1),"")</f>
        <v/>
      </c>
      <c r="Q716" s="111" t="str">
        <f>IFERROR(IF($C716=Q$2,$G716*VLOOKUP($F716,Listen!$B$5:$G$95,$J716+1,FALSE)/VLOOKUP(Q$2,Listen!$B$5:$G$95,$J716+1,FALSE),"-")*IF($D716="Abgabe",0,1),"")</f>
        <v/>
      </c>
      <c r="R716" s="111" t="str">
        <f>IFERROR(IF($C716=R$2,$G716*VLOOKUP($F716,Listen!$B$5:$G$95,$J716+1,FALSE)/VLOOKUP(R$2,Listen!$B$5:$G$95,$J716+1,FALSE),"-")*IF($D716="Abgabe",0,1),"")</f>
        <v/>
      </c>
    </row>
    <row r="717" spans="2:18">
      <c r="B717" s="130"/>
      <c r="C717" s="95" t="str">
        <f>IFERROR(YEAR(VLOOKUP($B717,A_Stammdaten!$B$18:$G$218,3,FALSE)),"")</f>
        <v/>
      </c>
      <c r="D717" s="95" t="str">
        <f>IFERROR(VLOOKUP($B717,A_Stammdaten!$B$18:$G$218,6,FALSE),"")</f>
        <v/>
      </c>
      <c r="E717" s="131"/>
      <c r="F717" s="130"/>
      <c r="G717" s="130"/>
      <c r="H717" s="96"/>
      <c r="I717" s="105" t="str">
        <f>IFERROR(VLOOKUP($E717,Listen!$I$5:$K$41,2,FALSE),"")</f>
        <v/>
      </c>
      <c r="J717" s="105" t="str">
        <f>IFERROR(VLOOKUP($E717,Listen!$I$5:$K$41,3,FALSE),"")</f>
        <v/>
      </c>
      <c r="K717" s="111" t="str">
        <f>IFERROR(IF($C717=K$2,$G717*VLOOKUP($F717,Listen!$B$5:$G$95,$J717+1,FALSE)/VLOOKUP(K$2,Listen!$B$5:$G$95,$J717+1,FALSE),"-")*IF($D717="Abgabe",0,1),"")</f>
        <v/>
      </c>
      <c r="L717" s="111" t="str">
        <f>IFERROR(IF($C717=L$2,$G717*VLOOKUP($F717,Listen!$B$5:$G$95,$J717+1,FALSE)/VLOOKUP(L$2,Listen!$B$5:$G$95,$J717+1,FALSE),"-")*IF($D717="Abgabe",0,1),"")</f>
        <v/>
      </c>
      <c r="M717" s="111" t="str">
        <f>IFERROR(IF($C717=M$2,$G717*VLOOKUP($F717,Listen!$B$5:$G$95,$J717+1,FALSE)/VLOOKUP(M$2,Listen!$B$5:$G$95,$J717+1,FALSE),"-")*IF($D717="Abgabe",0,1),"")</f>
        <v/>
      </c>
      <c r="N717" s="111" t="str">
        <f>IFERROR(IF($C717=N$2,$G717*VLOOKUP($F717,Listen!$B$5:$G$95,$J717+1,FALSE)/VLOOKUP(N$2,Listen!$B$5:$G$95,$J717+1,FALSE),"-")*IF($D717="Abgabe",0,1),"")</f>
        <v/>
      </c>
      <c r="O717" s="111" t="str">
        <f>IFERROR(IF($C717=O$2,$G717*VLOOKUP($F717,Listen!$B$5:$G$95,$J717+1,FALSE)/VLOOKUP(O$2,Listen!$B$5:$G$95,$J717+1,FALSE),"-")*IF($D717="Abgabe",0,1),"")</f>
        <v/>
      </c>
      <c r="P717" s="111" t="str">
        <f>IFERROR(IF($C717=P$2,$G717*VLOOKUP($F717,Listen!$B$5:$G$95,$J717+1,FALSE)/VLOOKUP(P$2,Listen!$B$5:$G$95,$J717+1,FALSE),"-")*IF($D717="Abgabe",0,1),"")</f>
        <v/>
      </c>
      <c r="Q717" s="111" t="str">
        <f>IFERROR(IF($C717=Q$2,$G717*VLOOKUP($F717,Listen!$B$5:$G$95,$J717+1,FALSE)/VLOOKUP(Q$2,Listen!$B$5:$G$95,$J717+1,FALSE),"-")*IF($D717="Abgabe",0,1),"")</f>
        <v/>
      </c>
      <c r="R717" s="111" t="str">
        <f>IFERROR(IF($C717=R$2,$G717*VLOOKUP($F717,Listen!$B$5:$G$95,$J717+1,FALSE)/VLOOKUP(R$2,Listen!$B$5:$G$95,$J717+1,FALSE),"-")*IF($D717="Abgabe",0,1),"")</f>
        <v/>
      </c>
    </row>
    <row r="718" spans="2:18">
      <c r="B718" s="130"/>
      <c r="C718" s="95" t="str">
        <f>IFERROR(YEAR(VLOOKUP($B718,A_Stammdaten!$B$18:$G$218,3,FALSE)),"")</f>
        <v/>
      </c>
      <c r="D718" s="95" t="str">
        <f>IFERROR(VLOOKUP($B718,A_Stammdaten!$B$18:$G$218,6,FALSE),"")</f>
        <v/>
      </c>
      <c r="E718" s="131"/>
      <c r="F718" s="130"/>
      <c r="G718" s="130"/>
      <c r="H718" s="96"/>
      <c r="I718" s="105" t="str">
        <f>IFERROR(VLOOKUP($E718,Listen!$I$5:$K$41,2,FALSE),"")</f>
        <v/>
      </c>
      <c r="J718" s="105" t="str">
        <f>IFERROR(VLOOKUP($E718,Listen!$I$5:$K$41,3,FALSE),"")</f>
        <v/>
      </c>
      <c r="K718" s="111" t="str">
        <f>IFERROR(IF($C718=K$2,$G718*VLOOKUP($F718,Listen!$B$5:$G$95,$J718+1,FALSE)/VLOOKUP(K$2,Listen!$B$5:$G$95,$J718+1,FALSE),"-")*IF($D718="Abgabe",0,1),"")</f>
        <v/>
      </c>
      <c r="L718" s="111" t="str">
        <f>IFERROR(IF($C718=L$2,$G718*VLOOKUP($F718,Listen!$B$5:$G$95,$J718+1,FALSE)/VLOOKUP(L$2,Listen!$B$5:$G$95,$J718+1,FALSE),"-")*IF($D718="Abgabe",0,1),"")</f>
        <v/>
      </c>
      <c r="M718" s="111" t="str">
        <f>IFERROR(IF($C718=M$2,$G718*VLOOKUP($F718,Listen!$B$5:$G$95,$J718+1,FALSE)/VLOOKUP(M$2,Listen!$B$5:$G$95,$J718+1,FALSE),"-")*IF($D718="Abgabe",0,1),"")</f>
        <v/>
      </c>
      <c r="N718" s="111" t="str">
        <f>IFERROR(IF($C718=N$2,$G718*VLOOKUP($F718,Listen!$B$5:$G$95,$J718+1,FALSE)/VLOOKUP(N$2,Listen!$B$5:$G$95,$J718+1,FALSE),"-")*IF($D718="Abgabe",0,1),"")</f>
        <v/>
      </c>
      <c r="O718" s="111" t="str">
        <f>IFERROR(IF($C718=O$2,$G718*VLOOKUP($F718,Listen!$B$5:$G$95,$J718+1,FALSE)/VLOOKUP(O$2,Listen!$B$5:$G$95,$J718+1,FALSE),"-")*IF($D718="Abgabe",0,1),"")</f>
        <v/>
      </c>
      <c r="P718" s="111" t="str">
        <f>IFERROR(IF($C718=P$2,$G718*VLOOKUP($F718,Listen!$B$5:$G$95,$J718+1,FALSE)/VLOOKUP(P$2,Listen!$B$5:$G$95,$J718+1,FALSE),"-")*IF($D718="Abgabe",0,1),"")</f>
        <v/>
      </c>
      <c r="Q718" s="111" t="str">
        <f>IFERROR(IF($C718=Q$2,$G718*VLOOKUP($F718,Listen!$B$5:$G$95,$J718+1,FALSE)/VLOOKUP(Q$2,Listen!$B$5:$G$95,$J718+1,FALSE),"-")*IF($D718="Abgabe",0,1),"")</f>
        <v/>
      </c>
      <c r="R718" s="111" t="str">
        <f>IFERROR(IF($C718=R$2,$G718*VLOOKUP($F718,Listen!$B$5:$G$95,$J718+1,FALSE)/VLOOKUP(R$2,Listen!$B$5:$G$95,$J718+1,FALSE),"-")*IF($D718="Abgabe",0,1),"")</f>
        <v/>
      </c>
    </row>
    <row r="719" spans="2:18">
      <c r="B719" s="130"/>
      <c r="C719" s="95" t="str">
        <f>IFERROR(YEAR(VLOOKUP($B719,A_Stammdaten!$B$18:$G$218,3,FALSE)),"")</f>
        <v/>
      </c>
      <c r="D719" s="95" t="str">
        <f>IFERROR(VLOOKUP($B719,A_Stammdaten!$B$18:$G$218,6,FALSE),"")</f>
        <v/>
      </c>
      <c r="E719" s="131"/>
      <c r="F719" s="130"/>
      <c r="G719" s="130"/>
      <c r="H719" s="96"/>
      <c r="I719" s="105" t="str">
        <f>IFERROR(VLOOKUP($E719,Listen!$I$5:$K$41,2,FALSE),"")</f>
        <v/>
      </c>
      <c r="J719" s="105" t="str">
        <f>IFERROR(VLOOKUP($E719,Listen!$I$5:$K$41,3,FALSE),"")</f>
        <v/>
      </c>
      <c r="K719" s="111" t="str">
        <f>IFERROR(IF($C719=K$2,$G719*VLOOKUP($F719,Listen!$B$5:$G$95,$J719+1,FALSE)/VLOOKUP(K$2,Listen!$B$5:$G$95,$J719+1,FALSE),"-")*IF($D719="Abgabe",0,1),"")</f>
        <v/>
      </c>
      <c r="L719" s="111" t="str">
        <f>IFERROR(IF($C719=L$2,$G719*VLOOKUP($F719,Listen!$B$5:$G$95,$J719+1,FALSE)/VLOOKUP(L$2,Listen!$B$5:$G$95,$J719+1,FALSE),"-")*IF($D719="Abgabe",0,1),"")</f>
        <v/>
      </c>
      <c r="M719" s="111" t="str">
        <f>IFERROR(IF($C719=M$2,$G719*VLOOKUP($F719,Listen!$B$5:$G$95,$J719+1,FALSE)/VLOOKUP(M$2,Listen!$B$5:$G$95,$J719+1,FALSE),"-")*IF($D719="Abgabe",0,1),"")</f>
        <v/>
      </c>
      <c r="N719" s="111" t="str">
        <f>IFERROR(IF($C719=N$2,$G719*VLOOKUP($F719,Listen!$B$5:$G$95,$J719+1,FALSE)/VLOOKUP(N$2,Listen!$B$5:$G$95,$J719+1,FALSE),"-")*IF($D719="Abgabe",0,1),"")</f>
        <v/>
      </c>
      <c r="O719" s="111" t="str">
        <f>IFERROR(IF($C719=O$2,$G719*VLOOKUP($F719,Listen!$B$5:$G$95,$J719+1,FALSE)/VLOOKUP(O$2,Listen!$B$5:$G$95,$J719+1,FALSE),"-")*IF($D719="Abgabe",0,1),"")</f>
        <v/>
      </c>
      <c r="P719" s="111" t="str">
        <f>IFERROR(IF($C719=P$2,$G719*VLOOKUP($F719,Listen!$B$5:$G$95,$J719+1,FALSE)/VLOOKUP(P$2,Listen!$B$5:$G$95,$J719+1,FALSE),"-")*IF($D719="Abgabe",0,1),"")</f>
        <v/>
      </c>
      <c r="Q719" s="111" t="str">
        <f>IFERROR(IF($C719=Q$2,$G719*VLOOKUP($F719,Listen!$B$5:$G$95,$J719+1,FALSE)/VLOOKUP(Q$2,Listen!$B$5:$G$95,$J719+1,FALSE),"-")*IF($D719="Abgabe",0,1),"")</f>
        <v/>
      </c>
      <c r="R719" s="111" t="str">
        <f>IFERROR(IF($C719=R$2,$G719*VLOOKUP($F719,Listen!$B$5:$G$95,$J719+1,FALSE)/VLOOKUP(R$2,Listen!$B$5:$G$95,$J719+1,FALSE),"-")*IF($D719="Abgabe",0,1),"")</f>
        <v/>
      </c>
    </row>
    <row r="720" spans="2:18">
      <c r="B720" s="130"/>
      <c r="C720" s="95" t="str">
        <f>IFERROR(YEAR(VLOOKUP($B720,A_Stammdaten!$B$18:$G$218,3,FALSE)),"")</f>
        <v/>
      </c>
      <c r="D720" s="95" t="str">
        <f>IFERROR(VLOOKUP($B720,A_Stammdaten!$B$18:$G$218,6,FALSE),"")</f>
        <v/>
      </c>
      <c r="E720" s="131"/>
      <c r="F720" s="130"/>
      <c r="G720" s="130"/>
      <c r="H720" s="96"/>
      <c r="I720" s="105" t="str">
        <f>IFERROR(VLOOKUP($E720,Listen!$I$5:$K$41,2,FALSE),"")</f>
        <v/>
      </c>
      <c r="J720" s="105" t="str">
        <f>IFERROR(VLOOKUP($E720,Listen!$I$5:$K$41,3,FALSE),"")</f>
        <v/>
      </c>
      <c r="K720" s="111" t="str">
        <f>IFERROR(IF($C720=K$2,$G720*VLOOKUP($F720,Listen!$B$5:$G$95,$J720+1,FALSE)/VLOOKUP(K$2,Listen!$B$5:$G$95,$J720+1,FALSE),"-")*IF($D720="Abgabe",0,1),"")</f>
        <v/>
      </c>
      <c r="L720" s="111" t="str">
        <f>IFERROR(IF($C720=L$2,$G720*VLOOKUP($F720,Listen!$B$5:$G$95,$J720+1,FALSE)/VLOOKUP(L$2,Listen!$B$5:$G$95,$J720+1,FALSE),"-")*IF($D720="Abgabe",0,1),"")</f>
        <v/>
      </c>
      <c r="M720" s="111" t="str">
        <f>IFERROR(IF($C720=M$2,$G720*VLOOKUP($F720,Listen!$B$5:$G$95,$J720+1,FALSE)/VLOOKUP(M$2,Listen!$B$5:$G$95,$J720+1,FALSE),"-")*IF($D720="Abgabe",0,1),"")</f>
        <v/>
      </c>
      <c r="N720" s="111" t="str">
        <f>IFERROR(IF($C720=N$2,$G720*VLOOKUP($F720,Listen!$B$5:$G$95,$J720+1,FALSE)/VLOOKUP(N$2,Listen!$B$5:$G$95,$J720+1,FALSE),"-")*IF($D720="Abgabe",0,1),"")</f>
        <v/>
      </c>
      <c r="O720" s="111" t="str">
        <f>IFERROR(IF($C720=O$2,$G720*VLOOKUP($F720,Listen!$B$5:$G$95,$J720+1,FALSE)/VLOOKUP(O$2,Listen!$B$5:$G$95,$J720+1,FALSE),"-")*IF($D720="Abgabe",0,1),"")</f>
        <v/>
      </c>
      <c r="P720" s="111" t="str">
        <f>IFERROR(IF($C720=P$2,$G720*VLOOKUP($F720,Listen!$B$5:$G$95,$J720+1,FALSE)/VLOOKUP(P$2,Listen!$B$5:$G$95,$J720+1,FALSE),"-")*IF($D720="Abgabe",0,1),"")</f>
        <v/>
      </c>
      <c r="Q720" s="111" t="str">
        <f>IFERROR(IF($C720=Q$2,$G720*VLOOKUP($F720,Listen!$B$5:$G$95,$J720+1,FALSE)/VLOOKUP(Q$2,Listen!$B$5:$G$95,$J720+1,FALSE),"-")*IF($D720="Abgabe",0,1),"")</f>
        <v/>
      </c>
      <c r="R720" s="111" t="str">
        <f>IFERROR(IF($C720=R$2,$G720*VLOOKUP($F720,Listen!$B$5:$G$95,$J720+1,FALSE)/VLOOKUP(R$2,Listen!$B$5:$G$95,$J720+1,FALSE),"-")*IF($D720="Abgabe",0,1),"")</f>
        <v/>
      </c>
    </row>
    <row r="721" spans="2:18">
      <c r="B721" s="130"/>
      <c r="C721" s="95" t="str">
        <f>IFERROR(YEAR(VLOOKUP($B721,A_Stammdaten!$B$18:$G$218,3,FALSE)),"")</f>
        <v/>
      </c>
      <c r="D721" s="95" t="str">
        <f>IFERROR(VLOOKUP($B721,A_Stammdaten!$B$18:$G$218,6,FALSE),"")</f>
        <v/>
      </c>
      <c r="E721" s="131"/>
      <c r="F721" s="130"/>
      <c r="G721" s="130"/>
      <c r="H721" s="96"/>
      <c r="I721" s="105" t="str">
        <f>IFERROR(VLOOKUP($E721,Listen!$I$5:$K$41,2,FALSE),"")</f>
        <v/>
      </c>
      <c r="J721" s="105" t="str">
        <f>IFERROR(VLOOKUP($E721,Listen!$I$5:$K$41,3,FALSE),"")</f>
        <v/>
      </c>
      <c r="K721" s="111" t="str">
        <f>IFERROR(IF($C721=K$2,$G721*VLOOKUP($F721,Listen!$B$5:$G$95,$J721+1,FALSE)/VLOOKUP(K$2,Listen!$B$5:$G$95,$J721+1,FALSE),"-")*IF($D721="Abgabe",0,1),"")</f>
        <v/>
      </c>
      <c r="L721" s="111" t="str">
        <f>IFERROR(IF($C721=L$2,$G721*VLOOKUP($F721,Listen!$B$5:$G$95,$J721+1,FALSE)/VLOOKUP(L$2,Listen!$B$5:$G$95,$J721+1,FALSE),"-")*IF($D721="Abgabe",0,1),"")</f>
        <v/>
      </c>
      <c r="M721" s="111" t="str">
        <f>IFERROR(IF($C721=M$2,$G721*VLOOKUP($F721,Listen!$B$5:$G$95,$J721+1,FALSE)/VLOOKUP(M$2,Listen!$B$5:$G$95,$J721+1,FALSE),"-")*IF($D721="Abgabe",0,1),"")</f>
        <v/>
      </c>
      <c r="N721" s="111" t="str">
        <f>IFERROR(IF($C721=N$2,$G721*VLOOKUP($F721,Listen!$B$5:$G$95,$J721+1,FALSE)/VLOOKUP(N$2,Listen!$B$5:$G$95,$J721+1,FALSE),"-")*IF($D721="Abgabe",0,1),"")</f>
        <v/>
      </c>
      <c r="O721" s="111" t="str">
        <f>IFERROR(IF($C721=O$2,$G721*VLOOKUP($F721,Listen!$B$5:$G$95,$J721+1,FALSE)/VLOOKUP(O$2,Listen!$B$5:$G$95,$J721+1,FALSE),"-")*IF($D721="Abgabe",0,1),"")</f>
        <v/>
      </c>
      <c r="P721" s="111" t="str">
        <f>IFERROR(IF($C721=P$2,$G721*VLOOKUP($F721,Listen!$B$5:$G$95,$J721+1,FALSE)/VLOOKUP(P$2,Listen!$B$5:$G$95,$J721+1,FALSE),"-")*IF($D721="Abgabe",0,1),"")</f>
        <v/>
      </c>
      <c r="Q721" s="111" t="str">
        <f>IFERROR(IF($C721=Q$2,$G721*VLOOKUP($F721,Listen!$B$5:$G$95,$J721+1,FALSE)/VLOOKUP(Q$2,Listen!$B$5:$G$95,$J721+1,FALSE),"-")*IF($D721="Abgabe",0,1),"")</f>
        <v/>
      </c>
      <c r="R721" s="111" t="str">
        <f>IFERROR(IF($C721=R$2,$G721*VLOOKUP($F721,Listen!$B$5:$G$95,$J721+1,FALSE)/VLOOKUP(R$2,Listen!$B$5:$G$95,$J721+1,FALSE),"-")*IF($D721="Abgabe",0,1),"")</f>
        <v/>
      </c>
    </row>
    <row r="722" spans="2:18">
      <c r="B722" s="130"/>
      <c r="C722" s="95" t="str">
        <f>IFERROR(YEAR(VLOOKUP($B722,A_Stammdaten!$B$18:$G$218,3,FALSE)),"")</f>
        <v/>
      </c>
      <c r="D722" s="95" t="str">
        <f>IFERROR(VLOOKUP($B722,A_Stammdaten!$B$18:$G$218,6,FALSE),"")</f>
        <v/>
      </c>
      <c r="E722" s="131"/>
      <c r="F722" s="130"/>
      <c r="G722" s="130"/>
      <c r="H722" s="96"/>
      <c r="I722" s="105" t="str">
        <f>IFERROR(VLOOKUP($E722,Listen!$I$5:$K$41,2,FALSE),"")</f>
        <v/>
      </c>
      <c r="J722" s="105" t="str">
        <f>IFERROR(VLOOKUP($E722,Listen!$I$5:$K$41,3,FALSE),"")</f>
        <v/>
      </c>
      <c r="K722" s="111" t="str">
        <f>IFERROR(IF($C722=K$2,$G722*VLOOKUP($F722,Listen!$B$5:$G$95,$J722+1,FALSE)/VLOOKUP(K$2,Listen!$B$5:$G$95,$J722+1,FALSE),"-")*IF($D722="Abgabe",0,1),"")</f>
        <v/>
      </c>
      <c r="L722" s="111" t="str">
        <f>IFERROR(IF($C722=L$2,$G722*VLOOKUP($F722,Listen!$B$5:$G$95,$J722+1,FALSE)/VLOOKUP(L$2,Listen!$B$5:$G$95,$J722+1,FALSE),"-")*IF($D722="Abgabe",0,1),"")</f>
        <v/>
      </c>
      <c r="M722" s="111" t="str">
        <f>IFERROR(IF($C722=M$2,$G722*VLOOKUP($F722,Listen!$B$5:$G$95,$J722+1,FALSE)/VLOOKUP(M$2,Listen!$B$5:$G$95,$J722+1,FALSE),"-")*IF($D722="Abgabe",0,1),"")</f>
        <v/>
      </c>
      <c r="N722" s="111" t="str">
        <f>IFERROR(IF($C722=N$2,$G722*VLOOKUP($F722,Listen!$B$5:$G$95,$J722+1,FALSE)/VLOOKUP(N$2,Listen!$B$5:$G$95,$J722+1,FALSE),"-")*IF($D722="Abgabe",0,1),"")</f>
        <v/>
      </c>
      <c r="O722" s="111" t="str">
        <f>IFERROR(IF($C722=O$2,$G722*VLOOKUP($F722,Listen!$B$5:$G$95,$J722+1,FALSE)/VLOOKUP(O$2,Listen!$B$5:$G$95,$J722+1,FALSE),"-")*IF($D722="Abgabe",0,1),"")</f>
        <v/>
      </c>
      <c r="P722" s="111" t="str">
        <f>IFERROR(IF($C722=P$2,$G722*VLOOKUP($F722,Listen!$B$5:$G$95,$J722+1,FALSE)/VLOOKUP(P$2,Listen!$B$5:$G$95,$J722+1,FALSE),"-")*IF($D722="Abgabe",0,1),"")</f>
        <v/>
      </c>
      <c r="Q722" s="111" t="str">
        <f>IFERROR(IF($C722=Q$2,$G722*VLOOKUP($F722,Listen!$B$5:$G$95,$J722+1,FALSE)/VLOOKUP(Q$2,Listen!$B$5:$G$95,$J722+1,FALSE),"-")*IF($D722="Abgabe",0,1),"")</f>
        <v/>
      </c>
      <c r="R722" s="111" t="str">
        <f>IFERROR(IF($C722=R$2,$G722*VLOOKUP($F722,Listen!$B$5:$G$95,$J722+1,FALSE)/VLOOKUP(R$2,Listen!$B$5:$G$95,$J722+1,FALSE),"-")*IF($D722="Abgabe",0,1),"")</f>
        <v/>
      </c>
    </row>
    <row r="723" spans="2:18">
      <c r="B723" s="130"/>
      <c r="C723" s="95" t="str">
        <f>IFERROR(YEAR(VLOOKUP($B723,A_Stammdaten!$B$18:$G$218,3,FALSE)),"")</f>
        <v/>
      </c>
      <c r="D723" s="95" t="str">
        <f>IFERROR(VLOOKUP($B723,A_Stammdaten!$B$18:$G$218,6,FALSE),"")</f>
        <v/>
      </c>
      <c r="E723" s="131"/>
      <c r="F723" s="130"/>
      <c r="G723" s="130"/>
      <c r="H723" s="96"/>
      <c r="I723" s="105" t="str">
        <f>IFERROR(VLOOKUP($E723,Listen!$I$5:$K$41,2,FALSE),"")</f>
        <v/>
      </c>
      <c r="J723" s="105" t="str">
        <f>IFERROR(VLOOKUP($E723,Listen!$I$5:$K$41,3,FALSE),"")</f>
        <v/>
      </c>
      <c r="K723" s="111" t="str">
        <f>IFERROR(IF($C723=K$2,$G723*VLOOKUP($F723,Listen!$B$5:$G$95,$J723+1,FALSE)/VLOOKUP(K$2,Listen!$B$5:$G$95,$J723+1,FALSE),"-")*IF($D723="Abgabe",0,1),"")</f>
        <v/>
      </c>
      <c r="L723" s="111" t="str">
        <f>IFERROR(IF($C723=L$2,$G723*VLOOKUP($F723,Listen!$B$5:$G$95,$J723+1,FALSE)/VLOOKUP(L$2,Listen!$B$5:$G$95,$J723+1,FALSE),"-")*IF($D723="Abgabe",0,1),"")</f>
        <v/>
      </c>
      <c r="M723" s="111" t="str">
        <f>IFERROR(IF($C723=M$2,$G723*VLOOKUP($F723,Listen!$B$5:$G$95,$J723+1,FALSE)/VLOOKUP(M$2,Listen!$B$5:$G$95,$J723+1,FALSE),"-")*IF($D723="Abgabe",0,1),"")</f>
        <v/>
      </c>
      <c r="N723" s="111" t="str">
        <f>IFERROR(IF($C723=N$2,$G723*VLOOKUP($F723,Listen!$B$5:$G$95,$J723+1,FALSE)/VLOOKUP(N$2,Listen!$B$5:$G$95,$J723+1,FALSE),"-")*IF($D723="Abgabe",0,1),"")</f>
        <v/>
      </c>
      <c r="O723" s="111" t="str">
        <f>IFERROR(IF($C723=O$2,$G723*VLOOKUP($F723,Listen!$B$5:$G$95,$J723+1,FALSE)/VLOOKUP(O$2,Listen!$B$5:$G$95,$J723+1,FALSE),"-")*IF($D723="Abgabe",0,1),"")</f>
        <v/>
      </c>
      <c r="P723" s="111" t="str">
        <f>IFERROR(IF($C723=P$2,$G723*VLOOKUP($F723,Listen!$B$5:$G$95,$J723+1,FALSE)/VLOOKUP(P$2,Listen!$B$5:$G$95,$J723+1,FALSE),"-")*IF($D723="Abgabe",0,1),"")</f>
        <v/>
      </c>
      <c r="Q723" s="111" t="str">
        <f>IFERROR(IF($C723=Q$2,$G723*VLOOKUP($F723,Listen!$B$5:$G$95,$J723+1,FALSE)/VLOOKUP(Q$2,Listen!$B$5:$G$95,$J723+1,FALSE),"-")*IF($D723="Abgabe",0,1),"")</f>
        <v/>
      </c>
      <c r="R723" s="111" t="str">
        <f>IFERROR(IF($C723=R$2,$G723*VLOOKUP($F723,Listen!$B$5:$G$95,$J723+1,FALSE)/VLOOKUP(R$2,Listen!$B$5:$G$95,$J723+1,FALSE),"-")*IF($D723="Abgabe",0,1),"")</f>
        <v/>
      </c>
    </row>
    <row r="724" spans="2:18">
      <c r="B724" s="130"/>
      <c r="C724" s="95" t="str">
        <f>IFERROR(YEAR(VLOOKUP($B724,A_Stammdaten!$B$18:$G$218,3,FALSE)),"")</f>
        <v/>
      </c>
      <c r="D724" s="95" t="str">
        <f>IFERROR(VLOOKUP($B724,A_Stammdaten!$B$18:$G$218,6,FALSE),"")</f>
        <v/>
      </c>
      <c r="E724" s="131"/>
      <c r="F724" s="130"/>
      <c r="G724" s="130"/>
      <c r="H724" s="96"/>
      <c r="I724" s="105" t="str">
        <f>IFERROR(VLOOKUP($E724,Listen!$I$5:$K$41,2,FALSE),"")</f>
        <v/>
      </c>
      <c r="J724" s="105" t="str">
        <f>IFERROR(VLOOKUP($E724,Listen!$I$5:$K$41,3,FALSE),"")</f>
        <v/>
      </c>
      <c r="K724" s="111" t="str">
        <f>IFERROR(IF($C724=K$2,$G724*VLOOKUP($F724,Listen!$B$5:$G$95,$J724+1,FALSE)/VLOOKUP(K$2,Listen!$B$5:$G$95,$J724+1,FALSE),"-")*IF($D724="Abgabe",0,1),"")</f>
        <v/>
      </c>
      <c r="L724" s="111" t="str">
        <f>IFERROR(IF($C724=L$2,$G724*VLOOKUP($F724,Listen!$B$5:$G$95,$J724+1,FALSE)/VLOOKUP(L$2,Listen!$B$5:$G$95,$J724+1,FALSE),"-")*IF($D724="Abgabe",0,1),"")</f>
        <v/>
      </c>
      <c r="M724" s="111" t="str">
        <f>IFERROR(IF($C724=M$2,$G724*VLOOKUP($F724,Listen!$B$5:$G$95,$J724+1,FALSE)/VLOOKUP(M$2,Listen!$B$5:$G$95,$J724+1,FALSE),"-")*IF($D724="Abgabe",0,1),"")</f>
        <v/>
      </c>
      <c r="N724" s="111" t="str">
        <f>IFERROR(IF($C724=N$2,$G724*VLOOKUP($F724,Listen!$B$5:$G$95,$J724+1,FALSE)/VLOOKUP(N$2,Listen!$B$5:$G$95,$J724+1,FALSE),"-")*IF($D724="Abgabe",0,1),"")</f>
        <v/>
      </c>
      <c r="O724" s="111" t="str">
        <f>IFERROR(IF($C724=O$2,$G724*VLOOKUP($F724,Listen!$B$5:$G$95,$J724+1,FALSE)/VLOOKUP(O$2,Listen!$B$5:$G$95,$J724+1,FALSE),"-")*IF($D724="Abgabe",0,1),"")</f>
        <v/>
      </c>
      <c r="P724" s="111" t="str">
        <f>IFERROR(IF($C724=P$2,$G724*VLOOKUP($F724,Listen!$B$5:$G$95,$J724+1,FALSE)/VLOOKUP(P$2,Listen!$B$5:$G$95,$J724+1,FALSE),"-")*IF($D724="Abgabe",0,1),"")</f>
        <v/>
      </c>
      <c r="Q724" s="111" t="str">
        <f>IFERROR(IF($C724=Q$2,$G724*VLOOKUP($F724,Listen!$B$5:$G$95,$J724+1,FALSE)/VLOOKUP(Q$2,Listen!$B$5:$G$95,$J724+1,FALSE),"-")*IF($D724="Abgabe",0,1),"")</f>
        <v/>
      </c>
      <c r="R724" s="111" t="str">
        <f>IFERROR(IF($C724=R$2,$G724*VLOOKUP($F724,Listen!$B$5:$G$95,$J724+1,FALSE)/VLOOKUP(R$2,Listen!$B$5:$G$95,$J724+1,FALSE),"-")*IF($D724="Abgabe",0,1),"")</f>
        <v/>
      </c>
    </row>
    <row r="725" spans="2:18">
      <c r="B725" s="130"/>
      <c r="C725" s="95" t="str">
        <f>IFERROR(YEAR(VLOOKUP($B725,A_Stammdaten!$B$18:$G$218,3,FALSE)),"")</f>
        <v/>
      </c>
      <c r="D725" s="95" t="str">
        <f>IFERROR(VLOOKUP($B725,A_Stammdaten!$B$18:$G$218,6,FALSE),"")</f>
        <v/>
      </c>
      <c r="E725" s="131"/>
      <c r="F725" s="130"/>
      <c r="G725" s="130"/>
      <c r="H725" s="96"/>
      <c r="I725" s="105" t="str">
        <f>IFERROR(VLOOKUP($E725,Listen!$I$5:$K$41,2,FALSE),"")</f>
        <v/>
      </c>
      <c r="J725" s="105" t="str">
        <f>IFERROR(VLOOKUP($E725,Listen!$I$5:$K$41,3,FALSE),"")</f>
        <v/>
      </c>
      <c r="K725" s="111" t="str">
        <f>IFERROR(IF($C725=K$2,$G725*VLOOKUP($F725,Listen!$B$5:$G$95,$J725+1,FALSE)/VLOOKUP(K$2,Listen!$B$5:$G$95,$J725+1,FALSE),"-")*IF($D725="Abgabe",0,1),"")</f>
        <v/>
      </c>
      <c r="L725" s="111" t="str">
        <f>IFERROR(IF($C725=L$2,$G725*VLOOKUP($F725,Listen!$B$5:$G$95,$J725+1,FALSE)/VLOOKUP(L$2,Listen!$B$5:$G$95,$J725+1,FALSE),"-")*IF($D725="Abgabe",0,1),"")</f>
        <v/>
      </c>
      <c r="M725" s="111" t="str">
        <f>IFERROR(IF($C725=M$2,$G725*VLOOKUP($F725,Listen!$B$5:$G$95,$J725+1,FALSE)/VLOOKUP(M$2,Listen!$B$5:$G$95,$J725+1,FALSE),"-")*IF($D725="Abgabe",0,1),"")</f>
        <v/>
      </c>
      <c r="N725" s="111" t="str">
        <f>IFERROR(IF($C725=N$2,$G725*VLOOKUP($F725,Listen!$B$5:$G$95,$J725+1,FALSE)/VLOOKUP(N$2,Listen!$B$5:$G$95,$J725+1,FALSE),"-")*IF($D725="Abgabe",0,1),"")</f>
        <v/>
      </c>
      <c r="O725" s="111" t="str">
        <f>IFERROR(IF($C725=O$2,$G725*VLOOKUP($F725,Listen!$B$5:$G$95,$J725+1,FALSE)/VLOOKUP(O$2,Listen!$B$5:$G$95,$J725+1,FALSE),"-")*IF($D725="Abgabe",0,1),"")</f>
        <v/>
      </c>
      <c r="P725" s="111" t="str">
        <f>IFERROR(IF($C725=P$2,$G725*VLOOKUP($F725,Listen!$B$5:$G$95,$J725+1,FALSE)/VLOOKUP(P$2,Listen!$B$5:$G$95,$J725+1,FALSE),"-")*IF($D725="Abgabe",0,1),"")</f>
        <v/>
      </c>
      <c r="Q725" s="111" t="str">
        <f>IFERROR(IF($C725=Q$2,$G725*VLOOKUP($F725,Listen!$B$5:$G$95,$J725+1,FALSE)/VLOOKUP(Q$2,Listen!$B$5:$G$95,$J725+1,FALSE),"-")*IF($D725="Abgabe",0,1),"")</f>
        <v/>
      </c>
      <c r="R725" s="111" t="str">
        <f>IFERROR(IF($C725=R$2,$G725*VLOOKUP($F725,Listen!$B$5:$G$95,$J725+1,FALSE)/VLOOKUP(R$2,Listen!$B$5:$G$95,$J725+1,FALSE),"-")*IF($D725="Abgabe",0,1),"")</f>
        <v/>
      </c>
    </row>
    <row r="726" spans="2:18">
      <c r="B726" s="130"/>
      <c r="C726" s="95" t="str">
        <f>IFERROR(YEAR(VLOOKUP($B726,A_Stammdaten!$B$18:$G$218,3,FALSE)),"")</f>
        <v/>
      </c>
      <c r="D726" s="95" t="str">
        <f>IFERROR(VLOOKUP($B726,A_Stammdaten!$B$18:$G$218,6,FALSE),"")</f>
        <v/>
      </c>
      <c r="E726" s="131"/>
      <c r="F726" s="130"/>
      <c r="G726" s="130"/>
      <c r="H726" s="96"/>
      <c r="I726" s="105" t="str">
        <f>IFERROR(VLOOKUP($E726,Listen!$I$5:$K$41,2,FALSE),"")</f>
        <v/>
      </c>
      <c r="J726" s="105" t="str">
        <f>IFERROR(VLOOKUP($E726,Listen!$I$5:$K$41,3,FALSE),"")</f>
        <v/>
      </c>
      <c r="K726" s="111" t="str">
        <f>IFERROR(IF($C726=K$2,$G726*VLOOKUP($F726,Listen!$B$5:$G$95,$J726+1,FALSE)/VLOOKUP(K$2,Listen!$B$5:$G$95,$J726+1,FALSE),"-")*IF($D726="Abgabe",0,1),"")</f>
        <v/>
      </c>
      <c r="L726" s="111" t="str">
        <f>IFERROR(IF($C726=L$2,$G726*VLOOKUP($F726,Listen!$B$5:$G$95,$J726+1,FALSE)/VLOOKUP(L$2,Listen!$B$5:$G$95,$J726+1,FALSE),"-")*IF($D726="Abgabe",0,1),"")</f>
        <v/>
      </c>
      <c r="M726" s="111" t="str">
        <f>IFERROR(IF($C726=M$2,$G726*VLOOKUP($F726,Listen!$B$5:$G$95,$J726+1,FALSE)/VLOOKUP(M$2,Listen!$B$5:$G$95,$J726+1,FALSE),"-")*IF($D726="Abgabe",0,1),"")</f>
        <v/>
      </c>
      <c r="N726" s="111" t="str">
        <f>IFERROR(IF($C726=N$2,$G726*VLOOKUP($F726,Listen!$B$5:$G$95,$J726+1,FALSE)/VLOOKUP(N$2,Listen!$B$5:$G$95,$J726+1,FALSE),"-")*IF($D726="Abgabe",0,1),"")</f>
        <v/>
      </c>
      <c r="O726" s="111" t="str">
        <f>IFERROR(IF($C726=O$2,$G726*VLOOKUP($F726,Listen!$B$5:$G$95,$J726+1,FALSE)/VLOOKUP(O$2,Listen!$B$5:$G$95,$J726+1,FALSE),"-")*IF($D726="Abgabe",0,1),"")</f>
        <v/>
      </c>
      <c r="P726" s="111" t="str">
        <f>IFERROR(IF($C726=P$2,$G726*VLOOKUP($F726,Listen!$B$5:$G$95,$J726+1,FALSE)/VLOOKUP(P$2,Listen!$B$5:$G$95,$J726+1,FALSE),"-")*IF($D726="Abgabe",0,1),"")</f>
        <v/>
      </c>
      <c r="Q726" s="111" t="str">
        <f>IFERROR(IF($C726=Q$2,$G726*VLOOKUP($F726,Listen!$B$5:$G$95,$J726+1,FALSE)/VLOOKUP(Q$2,Listen!$B$5:$G$95,$J726+1,FALSE),"-")*IF($D726="Abgabe",0,1),"")</f>
        <v/>
      </c>
      <c r="R726" s="111" t="str">
        <f>IFERROR(IF($C726=R$2,$G726*VLOOKUP($F726,Listen!$B$5:$G$95,$J726+1,FALSE)/VLOOKUP(R$2,Listen!$B$5:$G$95,$J726+1,FALSE),"-")*IF($D726="Abgabe",0,1),"")</f>
        <v/>
      </c>
    </row>
    <row r="727" spans="2:18">
      <c r="B727" s="130"/>
      <c r="C727" s="95" t="str">
        <f>IFERROR(YEAR(VLOOKUP($B727,A_Stammdaten!$B$18:$G$218,3,FALSE)),"")</f>
        <v/>
      </c>
      <c r="D727" s="95" t="str">
        <f>IFERROR(VLOOKUP($B727,A_Stammdaten!$B$18:$G$218,6,FALSE),"")</f>
        <v/>
      </c>
      <c r="E727" s="131"/>
      <c r="F727" s="130"/>
      <c r="G727" s="130"/>
      <c r="H727" s="96"/>
      <c r="I727" s="105" t="str">
        <f>IFERROR(VLOOKUP($E727,Listen!$I$5:$K$41,2,FALSE),"")</f>
        <v/>
      </c>
      <c r="J727" s="105" t="str">
        <f>IFERROR(VLOOKUP($E727,Listen!$I$5:$K$41,3,FALSE),"")</f>
        <v/>
      </c>
      <c r="K727" s="111" t="str">
        <f>IFERROR(IF($C727=K$2,$G727*VLOOKUP($F727,Listen!$B$5:$G$95,$J727+1,FALSE)/VLOOKUP(K$2,Listen!$B$5:$G$95,$J727+1,FALSE),"-")*IF($D727="Abgabe",0,1),"")</f>
        <v/>
      </c>
      <c r="L727" s="111" t="str">
        <f>IFERROR(IF($C727=L$2,$G727*VLOOKUP($F727,Listen!$B$5:$G$95,$J727+1,FALSE)/VLOOKUP(L$2,Listen!$B$5:$G$95,$J727+1,FALSE),"-")*IF($D727="Abgabe",0,1),"")</f>
        <v/>
      </c>
      <c r="M727" s="111" t="str">
        <f>IFERROR(IF($C727=M$2,$G727*VLOOKUP($F727,Listen!$B$5:$G$95,$J727+1,FALSE)/VLOOKUP(M$2,Listen!$B$5:$G$95,$J727+1,FALSE),"-")*IF($D727="Abgabe",0,1),"")</f>
        <v/>
      </c>
      <c r="N727" s="111" t="str">
        <f>IFERROR(IF($C727=N$2,$G727*VLOOKUP($F727,Listen!$B$5:$G$95,$J727+1,FALSE)/VLOOKUP(N$2,Listen!$B$5:$G$95,$J727+1,FALSE),"-")*IF($D727="Abgabe",0,1),"")</f>
        <v/>
      </c>
      <c r="O727" s="111" t="str">
        <f>IFERROR(IF($C727=O$2,$G727*VLOOKUP($F727,Listen!$B$5:$G$95,$J727+1,FALSE)/VLOOKUP(O$2,Listen!$B$5:$G$95,$J727+1,FALSE),"-")*IF($D727="Abgabe",0,1),"")</f>
        <v/>
      </c>
      <c r="P727" s="111" t="str">
        <f>IFERROR(IF($C727=P$2,$G727*VLOOKUP($F727,Listen!$B$5:$G$95,$J727+1,FALSE)/VLOOKUP(P$2,Listen!$B$5:$G$95,$J727+1,FALSE),"-")*IF($D727="Abgabe",0,1),"")</f>
        <v/>
      </c>
      <c r="Q727" s="111" t="str">
        <f>IFERROR(IF($C727=Q$2,$G727*VLOOKUP($F727,Listen!$B$5:$G$95,$J727+1,FALSE)/VLOOKUP(Q$2,Listen!$B$5:$G$95,$J727+1,FALSE),"-")*IF($D727="Abgabe",0,1),"")</f>
        <v/>
      </c>
      <c r="R727" s="111" t="str">
        <f>IFERROR(IF($C727=R$2,$G727*VLOOKUP($F727,Listen!$B$5:$G$95,$J727+1,FALSE)/VLOOKUP(R$2,Listen!$B$5:$G$95,$J727+1,FALSE),"-")*IF($D727="Abgabe",0,1),"")</f>
        <v/>
      </c>
    </row>
    <row r="728" spans="2:18">
      <c r="B728" s="130"/>
      <c r="C728" s="95" t="str">
        <f>IFERROR(YEAR(VLOOKUP($B728,A_Stammdaten!$B$18:$G$218,3,FALSE)),"")</f>
        <v/>
      </c>
      <c r="D728" s="95" t="str">
        <f>IFERROR(VLOOKUP($B728,A_Stammdaten!$B$18:$G$218,6,FALSE),"")</f>
        <v/>
      </c>
      <c r="E728" s="131"/>
      <c r="F728" s="130"/>
      <c r="G728" s="130"/>
      <c r="H728" s="96"/>
      <c r="I728" s="105" t="str">
        <f>IFERROR(VLOOKUP($E728,Listen!$I$5:$K$41,2,FALSE),"")</f>
        <v/>
      </c>
      <c r="J728" s="105" t="str">
        <f>IFERROR(VLOOKUP($E728,Listen!$I$5:$K$41,3,FALSE),"")</f>
        <v/>
      </c>
      <c r="K728" s="111" t="str">
        <f>IFERROR(IF($C728=K$2,$G728*VLOOKUP($F728,Listen!$B$5:$G$95,$J728+1,FALSE)/VLOOKUP(K$2,Listen!$B$5:$G$95,$J728+1,FALSE),"-")*IF($D728="Abgabe",0,1),"")</f>
        <v/>
      </c>
      <c r="L728" s="111" t="str">
        <f>IFERROR(IF($C728=L$2,$G728*VLOOKUP($F728,Listen!$B$5:$G$95,$J728+1,FALSE)/VLOOKUP(L$2,Listen!$B$5:$G$95,$J728+1,FALSE),"-")*IF($D728="Abgabe",0,1),"")</f>
        <v/>
      </c>
      <c r="M728" s="111" t="str">
        <f>IFERROR(IF($C728=M$2,$G728*VLOOKUP($F728,Listen!$B$5:$G$95,$J728+1,FALSE)/VLOOKUP(M$2,Listen!$B$5:$G$95,$J728+1,FALSE),"-")*IF($D728="Abgabe",0,1),"")</f>
        <v/>
      </c>
      <c r="N728" s="111" t="str">
        <f>IFERROR(IF($C728=N$2,$G728*VLOOKUP($F728,Listen!$B$5:$G$95,$J728+1,FALSE)/VLOOKUP(N$2,Listen!$B$5:$G$95,$J728+1,FALSE),"-")*IF($D728="Abgabe",0,1),"")</f>
        <v/>
      </c>
      <c r="O728" s="111" t="str">
        <f>IFERROR(IF($C728=O$2,$G728*VLOOKUP($F728,Listen!$B$5:$G$95,$J728+1,FALSE)/VLOOKUP(O$2,Listen!$B$5:$G$95,$J728+1,FALSE),"-")*IF($D728="Abgabe",0,1),"")</f>
        <v/>
      </c>
      <c r="P728" s="111" t="str">
        <f>IFERROR(IF($C728=P$2,$G728*VLOOKUP($F728,Listen!$B$5:$G$95,$J728+1,FALSE)/VLOOKUP(P$2,Listen!$B$5:$G$95,$J728+1,FALSE),"-")*IF($D728="Abgabe",0,1),"")</f>
        <v/>
      </c>
      <c r="Q728" s="111" t="str">
        <f>IFERROR(IF($C728=Q$2,$G728*VLOOKUP($F728,Listen!$B$5:$G$95,$J728+1,FALSE)/VLOOKUP(Q$2,Listen!$B$5:$G$95,$J728+1,FALSE),"-")*IF($D728="Abgabe",0,1),"")</f>
        <v/>
      </c>
      <c r="R728" s="111" t="str">
        <f>IFERROR(IF($C728=R$2,$G728*VLOOKUP($F728,Listen!$B$5:$G$95,$J728+1,FALSE)/VLOOKUP(R$2,Listen!$B$5:$G$95,$J728+1,FALSE),"-")*IF($D728="Abgabe",0,1),"")</f>
        <v/>
      </c>
    </row>
    <row r="729" spans="2:18">
      <c r="B729" s="130"/>
      <c r="C729" s="95" t="str">
        <f>IFERROR(YEAR(VLOOKUP($B729,A_Stammdaten!$B$18:$G$218,3,FALSE)),"")</f>
        <v/>
      </c>
      <c r="D729" s="95" t="str">
        <f>IFERROR(VLOOKUP($B729,A_Stammdaten!$B$18:$G$218,6,FALSE),"")</f>
        <v/>
      </c>
      <c r="E729" s="131"/>
      <c r="F729" s="130"/>
      <c r="G729" s="130"/>
      <c r="H729" s="96"/>
      <c r="I729" s="105" t="str">
        <f>IFERROR(VLOOKUP($E729,Listen!$I$5:$K$41,2,FALSE),"")</f>
        <v/>
      </c>
      <c r="J729" s="105" t="str">
        <f>IFERROR(VLOOKUP($E729,Listen!$I$5:$K$41,3,FALSE),"")</f>
        <v/>
      </c>
      <c r="K729" s="111" t="str">
        <f>IFERROR(IF($C729=K$2,$G729*VLOOKUP($F729,Listen!$B$5:$G$95,$J729+1,FALSE)/VLOOKUP(K$2,Listen!$B$5:$G$95,$J729+1,FALSE),"-")*IF($D729="Abgabe",0,1),"")</f>
        <v/>
      </c>
      <c r="L729" s="111" t="str">
        <f>IFERROR(IF($C729=L$2,$G729*VLOOKUP($F729,Listen!$B$5:$G$95,$J729+1,FALSE)/VLOOKUP(L$2,Listen!$B$5:$G$95,$J729+1,FALSE),"-")*IF($D729="Abgabe",0,1),"")</f>
        <v/>
      </c>
      <c r="M729" s="111" t="str">
        <f>IFERROR(IF($C729=M$2,$G729*VLOOKUP($F729,Listen!$B$5:$G$95,$J729+1,FALSE)/VLOOKUP(M$2,Listen!$B$5:$G$95,$J729+1,FALSE),"-")*IF($D729="Abgabe",0,1),"")</f>
        <v/>
      </c>
      <c r="N729" s="111" t="str">
        <f>IFERROR(IF($C729=N$2,$G729*VLOOKUP($F729,Listen!$B$5:$G$95,$J729+1,FALSE)/VLOOKUP(N$2,Listen!$B$5:$G$95,$J729+1,FALSE),"-")*IF($D729="Abgabe",0,1),"")</f>
        <v/>
      </c>
      <c r="O729" s="111" t="str">
        <f>IFERROR(IF($C729=O$2,$G729*VLOOKUP($F729,Listen!$B$5:$G$95,$J729+1,FALSE)/VLOOKUP(O$2,Listen!$B$5:$G$95,$J729+1,FALSE),"-")*IF($D729="Abgabe",0,1),"")</f>
        <v/>
      </c>
      <c r="P729" s="111" t="str">
        <f>IFERROR(IF($C729=P$2,$G729*VLOOKUP($F729,Listen!$B$5:$G$95,$J729+1,FALSE)/VLOOKUP(P$2,Listen!$B$5:$G$95,$J729+1,FALSE),"-")*IF($D729="Abgabe",0,1),"")</f>
        <v/>
      </c>
      <c r="Q729" s="111" t="str">
        <f>IFERROR(IF($C729=Q$2,$G729*VLOOKUP($F729,Listen!$B$5:$G$95,$J729+1,FALSE)/VLOOKUP(Q$2,Listen!$B$5:$G$95,$J729+1,FALSE),"-")*IF($D729="Abgabe",0,1),"")</f>
        <v/>
      </c>
      <c r="R729" s="111" t="str">
        <f>IFERROR(IF($C729=R$2,$G729*VLOOKUP($F729,Listen!$B$5:$G$95,$J729+1,FALSE)/VLOOKUP(R$2,Listen!$B$5:$G$95,$J729+1,FALSE),"-")*IF($D729="Abgabe",0,1),"")</f>
        <v/>
      </c>
    </row>
    <row r="730" spans="2:18">
      <c r="B730" s="130"/>
      <c r="C730" s="95" t="str">
        <f>IFERROR(YEAR(VLOOKUP($B730,A_Stammdaten!$B$18:$G$218,3,FALSE)),"")</f>
        <v/>
      </c>
      <c r="D730" s="95" t="str">
        <f>IFERROR(VLOOKUP($B730,A_Stammdaten!$B$18:$G$218,6,FALSE),"")</f>
        <v/>
      </c>
      <c r="E730" s="131"/>
      <c r="F730" s="130"/>
      <c r="G730" s="130"/>
      <c r="H730" s="96"/>
      <c r="I730" s="105" t="str">
        <f>IFERROR(VLOOKUP($E730,Listen!$I$5:$K$41,2,FALSE),"")</f>
        <v/>
      </c>
      <c r="J730" s="105" t="str">
        <f>IFERROR(VLOOKUP($E730,Listen!$I$5:$K$41,3,FALSE),"")</f>
        <v/>
      </c>
      <c r="K730" s="111" t="str">
        <f>IFERROR(IF($C730=K$2,$G730*VLOOKUP($F730,Listen!$B$5:$G$95,$J730+1,FALSE)/VLOOKUP(K$2,Listen!$B$5:$G$95,$J730+1,FALSE),"-")*IF($D730="Abgabe",0,1),"")</f>
        <v/>
      </c>
      <c r="L730" s="111" t="str">
        <f>IFERROR(IF($C730=L$2,$G730*VLOOKUP($F730,Listen!$B$5:$G$95,$J730+1,FALSE)/VLOOKUP(L$2,Listen!$B$5:$G$95,$J730+1,FALSE),"-")*IF($D730="Abgabe",0,1),"")</f>
        <v/>
      </c>
      <c r="M730" s="111" t="str">
        <f>IFERROR(IF($C730=M$2,$G730*VLOOKUP($F730,Listen!$B$5:$G$95,$J730+1,FALSE)/VLOOKUP(M$2,Listen!$B$5:$G$95,$J730+1,FALSE),"-")*IF($D730="Abgabe",0,1),"")</f>
        <v/>
      </c>
      <c r="N730" s="111" t="str">
        <f>IFERROR(IF($C730=N$2,$G730*VLOOKUP($F730,Listen!$B$5:$G$95,$J730+1,FALSE)/VLOOKUP(N$2,Listen!$B$5:$G$95,$J730+1,FALSE),"-")*IF($D730="Abgabe",0,1),"")</f>
        <v/>
      </c>
      <c r="O730" s="111" t="str">
        <f>IFERROR(IF($C730=O$2,$G730*VLOOKUP($F730,Listen!$B$5:$G$95,$J730+1,FALSE)/VLOOKUP(O$2,Listen!$B$5:$G$95,$J730+1,FALSE),"-")*IF($D730="Abgabe",0,1),"")</f>
        <v/>
      </c>
      <c r="P730" s="111" t="str">
        <f>IFERROR(IF($C730=P$2,$G730*VLOOKUP($F730,Listen!$B$5:$G$95,$J730+1,FALSE)/VLOOKUP(P$2,Listen!$B$5:$G$95,$J730+1,FALSE),"-")*IF($D730="Abgabe",0,1),"")</f>
        <v/>
      </c>
      <c r="Q730" s="111" t="str">
        <f>IFERROR(IF($C730=Q$2,$G730*VLOOKUP($F730,Listen!$B$5:$G$95,$J730+1,FALSE)/VLOOKUP(Q$2,Listen!$B$5:$G$95,$J730+1,FALSE),"-")*IF($D730="Abgabe",0,1),"")</f>
        <v/>
      </c>
      <c r="R730" s="111" t="str">
        <f>IFERROR(IF($C730=R$2,$G730*VLOOKUP($F730,Listen!$B$5:$G$95,$J730+1,FALSE)/VLOOKUP(R$2,Listen!$B$5:$G$95,$J730+1,FALSE),"-")*IF($D730="Abgabe",0,1),"")</f>
        <v/>
      </c>
    </row>
    <row r="731" spans="2:18">
      <c r="B731" s="130"/>
      <c r="C731" s="95" t="str">
        <f>IFERROR(YEAR(VLOOKUP($B731,A_Stammdaten!$B$18:$G$218,3,FALSE)),"")</f>
        <v/>
      </c>
      <c r="D731" s="95" t="str">
        <f>IFERROR(VLOOKUP($B731,A_Stammdaten!$B$18:$G$218,6,FALSE),"")</f>
        <v/>
      </c>
      <c r="E731" s="131"/>
      <c r="F731" s="130"/>
      <c r="G731" s="130"/>
      <c r="H731" s="96"/>
      <c r="I731" s="105" t="str">
        <f>IFERROR(VLOOKUP($E731,Listen!$I$5:$K$41,2,FALSE),"")</f>
        <v/>
      </c>
      <c r="J731" s="105" t="str">
        <f>IFERROR(VLOOKUP($E731,Listen!$I$5:$K$41,3,FALSE),"")</f>
        <v/>
      </c>
      <c r="K731" s="111" t="str">
        <f>IFERROR(IF($C731=K$2,$G731*VLOOKUP($F731,Listen!$B$5:$G$95,$J731+1,FALSE)/VLOOKUP(K$2,Listen!$B$5:$G$95,$J731+1,FALSE),"-")*IF($D731="Abgabe",0,1),"")</f>
        <v/>
      </c>
      <c r="L731" s="111" t="str">
        <f>IFERROR(IF($C731=L$2,$G731*VLOOKUP($F731,Listen!$B$5:$G$95,$J731+1,FALSE)/VLOOKUP(L$2,Listen!$B$5:$G$95,$J731+1,FALSE),"-")*IF($D731="Abgabe",0,1),"")</f>
        <v/>
      </c>
      <c r="M731" s="111" t="str">
        <f>IFERROR(IF($C731=M$2,$G731*VLOOKUP($F731,Listen!$B$5:$G$95,$J731+1,FALSE)/VLOOKUP(M$2,Listen!$B$5:$G$95,$J731+1,FALSE),"-")*IF($D731="Abgabe",0,1),"")</f>
        <v/>
      </c>
      <c r="N731" s="111" t="str">
        <f>IFERROR(IF($C731=N$2,$G731*VLOOKUP($F731,Listen!$B$5:$G$95,$J731+1,FALSE)/VLOOKUP(N$2,Listen!$B$5:$G$95,$J731+1,FALSE),"-")*IF($D731="Abgabe",0,1),"")</f>
        <v/>
      </c>
      <c r="O731" s="111" t="str">
        <f>IFERROR(IF($C731=O$2,$G731*VLOOKUP($F731,Listen!$B$5:$G$95,$J731+1,FALSE)/VLOOKUP(O$2,Listen!$B$5:$G$95,$J731+1,FALSE),"-")*IF($D731="Abgabe",0,1),"")</f>
        <v/>
      </c>
      <c r="P731" s="111" t="str">
        <f>IFERROR(IF($C731=P$2,$G731*VLOOKUP($F731,Listen!$B$5:$G$95,$J731+1,FALSE)/VLOOKUP(P$2,Listen!$B$5:$G$95,$J731+1,FALSE),"-")*IF($D731="Abgabe",0,1),"")</f>
        <v/>
      </c>
      <c r="Q731" s="111" t="str">
        <f>IFERROR(IF($C731=Q$2,$G731*VLOOKUP($F731,Listen!$B$5:$G$95,$J731+1,FALSE)/VLOOKUP(Q$2,Listen!$B$5:$G$95,$J731+1,FALSE),"-")*IF($D731="Abgabe",0,1),"")</f>
        <v/>
      </c>
      <c r="R731" s="111" t="str">
        <f>IFERROR(IF($C731=R$2,$G731*VLOOKUP($F731,Listen!$B$5:$G$95,$J731+1,FALSE)/VLOOKUP(R$2,Listen!$B$5:$G$95,$J731+1,FALSE),"-")*IF($D731="Abgabe",0,1),"")</f>
        <v/>
      </c>
    </row>
    <row r="732" spans="2:18">
      <c r="B732" s="130"/>
      <c r="C732" s="95" t="str">
        <f>IFERROR(YEAR(VLOOKUP($B732,A_Stammdaten!$B$18:$G$218,3,FALSE)),"")</f>
        <v/>
      </c>
      <c r="D732" s="95" t="str">
        <f>IFERROR(VLOOKUP($B732,A_Stammdaten!$B$18:$G$218,6,FALSE),"")</f>
        <v/>
      </c>
      <c r="E732" s="131"/>
      <c r="F732" s="130"/>
      <c r="G732" s="130"/>
      <c r="H732" s="96"/>
      <c r="I732" s="105" t="str">
        <f>IFERROR(VLOOKUP($E732,Listen!$I$5:$K$41,2,FALSE),"")</f>
        <v/>
      </c>
      <c r="J732" s="105" t="str">
        <f>IFERROR(VLOOKUP($E732,Listen!$I$5:$K$41,3,FALSE),"")</f>
        <v/>
      </c>
      <c r="K732" s="111" t="str">
        <f>IFERROR(IF($C732=K$2,$G732*VLOOKUP($F732,Listen!$B$5:$G$95,$J732+1,FALSE)/VLOOKUP(K$2,Listen!$B$5:$G$95,$J732+1,FALSE),"-")*IF($D732="Abgabe",0,1),"")</f>
        <v/>
      </c>
      <c r="L732" s="111" t="str">
        <f>IFERROR(IF($C732=L$2,$G732*VLOOKUP($F732,Listen!$B$5:$G$95,$J732+1,FALSE)/VLOOKUP(L$2,Listen!$B$5:$G$95,$J732+1,FALSE),"-")*IF($D732="Abgabe",0,1),"")</f>
        <v/>
      </c>
      <c r="M732" s="111" t="str">
        <f>IFERROR(IF($C732=M$2,$G732*VLOOKUP($F732,Listen!$B$5:$G$95,$J732+1,FALSE)/VLOOKUP(M$2,Listen!$B$5:$G$95,$J732+1,FALSE),"-")*IF($D732="Abgabe",0,1),"")</f>
        <v/>
      </c>
      <c r="N732" s="111" t="str">
        <f>IFERROR(IF($C732=N$2,$G732*VLOOKUP($F732,Listen!$B$5:$G$95,$J732+1,FALSE)/VLOOKUP(N$2,Listen!$B$5:$G$95,$J732+1,FALSE),"-")*IF($D732="Abgabe",0,1),"")</f>
        <v/>
      </c>
      <c r="O732" s="111" t="str">
        <f>IFERROR(IF($C732=O$2,$G732*VLOOKUP($F732,Listen!$B$5:$G$95,$J732+1,FALSE)/VLOOKUP(O$2,Listen!$B$5:$G$95,$J732+1,FALSE),"-")*IF($D732="Abgabe",0,1),"")</f>
        <v/>
      </c>
      <c r="P732" s="111" t="str">
        <f>IFERROR(IF($C732=P$2,$G732*VLOOKUP($F732,Listen!$B$5:$G$95,$J732+1,FALSE)/VLOOKUP(P$2,Listen!$B$5:$G$95,$J732+1,FALSE),"-")*IF($D732="Abgabe",0,1),"")</f>
        <v/>
      </c>
      <c r="Q732" s="111" t="str">
        <f>IFERROR(IF($C732=Q$2,$G732*VLOOKUP($F732,Listen!$B$5:$G$95,$J732+1,FALSE)/VLOOKUP(Q$2,Listen!$B$5:$G$95,$J732+1,FALSE),"-")*IF($D732="Abgabe",0,1),"")</f>
        <v/>
      </c>
      <c r="R732" s="111" t="str">
        <f>IFERROR(IF($C732=R$2,$G732*VLOOKUP($F732,Listen!$B$5:$G$95,$J732+1,FALSE)/VLOOKUP(R$2,Listen!$B$5:$G$95,$J732+1,FALSE),"-")*IF($D732="Abgabe",0,1),"")</f>
        <v/>
      </c>
    </row>
    <row r="733" spans="2:18">
      <c r="B733" s="130"/>
      <c r="C733" s="95" t="str">
        <f>IFERROR(YEAR(VLOOKUP($B733,A_Stammdaten!$B$18:$G$218,3,FALSE)),"")</f>
        <v/>
      </c>
      <c r="D733" s="95" t="str">
        <f>IFERROR(VLOOKUP($B733,A_Stammdaten!$B$18:$G$218,6,FALSE),"")</f>
        <v/>
      </c>
      <c r="E733" s="131"/>
      <c r="F733" s="130"/>
      <c r="G733" s="130"/>
      <c r="H733" s="96"/>
      <c r="I733" s="105" t="str">
        <f>IFERROR(VLOOKUP($E733,Listen!$I$5:$K$41,2,FALSE),"")</f>
        <v/>
      </c>
      <c r="J733" s="105" t="str">
        <f>IFERROR(VLOOKUP($E733,Listen!$I$5:$K$41,3,FALSE),"")</f>
        <v/>
      </c>
      <c r="K733" s="111" t="str">
        <f>IFERROR(IF($C733=K$2,$G733*VLOOKUP($F733,Listen!$B$5:$G$95,$J733+1,FALSE)/VLOOKUP(K$2,Listen!$B$5:$G$95,$J733+1,FALSE),"-")*IF($D733="Abgabe",0,1),"")</f>
        <v/>
      </c>
      <c r="L733" s="111" t="str">
        <f>IFERROR(IF($C733=L$2,$G733*VLOOKUP($F733,Listen!$B$5:$G$95,$J733+1,FALSE)/VLOOKUP(L$2,Listen!$B$5:$G$95,$J733+1,FALSE),"-")*IF($D733="Abgabe",0,1),"")</f>
        <v/>
      </c>
      <c r="M733" s="111" t="str">
        <f>IFERROR(IF($C733=M$2,$G733*VLOOKUP($F733,Listen!$B$5:$G$95,$J733+1,FALSE)/VLOOKUP(M$2,Listen!$B$5:$G$95,$J733+1,FALSE),"-")*IF($D733="Abgabe",0,1),"")</f>
        <v/>
      </c>
      <c r="N733" s="111" t="str">
        <f>IFERROR(IF($C733=N$2,$G733*VLOOKUP($F733,Listen!$B$5:$G$95,$J733+1,FALSE)/VLOOKUP(N$2,Listen!$B$5:$G$95,$J733+1,FALSE),"-")*IF($D733="Abgabe",0,1),"")</f>
        <v/>
      </c>
      <c r="O733" s="111" t="str">
        <f>IFERROR(IF($C733=O$2,$G733*VLOOKUP($F733,Listen!$B$5:$G$95,$J733+1,FALSE)/VLOOKUP(O$2,Listen!$B$5:$G$95,$J733+1,FALSE),"-")*IF($D733="Abgabe",0,1),"")</f>
        <v/>
      </c>
      <c r="P733" s="111" t="str">
        <f>IFERROR(IF($C733=P$2,$G733*VLOOKUP($F733,Listen!$B$5:$G$95,$J733+1,FALSE)/VLOOKUP(P$2,Listen!$B$5:$G$95,$J733+1,FALSE),"-")*IF($D733="Abgabe",0,1),"")</f>
        <v/>
      </c>
      <c r="Q733" s="111" t="str">
        <f>IFERROR(IF($C733=Q$2,$G733*VLOOKUP($F733,Listen!$B$5:$G$95,$J733+1,FALSE)/VLOOKUP(Q$2,Listen!$B$5:$G$95,$J733+1,FALSE),"-")*IF($D733="Abgabe",0,1),"")</f>
        <v/>
      </c>
      <c r="R733" s="111" t="str">
        <f>IFERROR(IF($C733=R$2,$G733*VLOOKUP($F733,Listen!$B$5:$G$95,$J733+1,FALSE)/VLOOKUP(R$2,Listen!$B$5:$G$95,$J733+1,FALSE),"-")*IF($D733="Abgabe",0,1),"")</f>
        <v/>
      </c>
    </row>
    <row r="734" spans="2:18">
      <c r="B734" s="130"/>
      <c r="C734" s="95" t="str">
        <f>IFERROR(YEAR(VLOOKUP($B734,A_Stammdaten!$B$18:$G$218,3,FALSE)),"")</f>
        <v/>
      </c>
      <c r="D734" s="95" t="str">
        <f>IFERROR(VLOOKUP($B734,A_Stammdaten!$B$18:$G$218,6,FALSE),"")</f>
        <v/>
      </c>
      <c r="E734" s="131"/>
      <c r="F734" s="130"/>
      <c r="G734" s="130"/>
      <c r="H734" s="96"/>
      <c r="I734" s="105" t="str">
        <f>IFERROR(VLOOKUP($E734,Listen!$I$5:$K$41,2,FALSE),"")</f>
        <v/>
      </c>
      <c r="J734" s="105" t="str">
        <f>IFERROR(VLOOKUP($E734,Listen!$I$5:$K$41,3,FALSE),"")</f>
        <v/>
      </c>
      <c r="K734" s="111" t="str">
        <f>IFERROR(IF($C734=K$2,$G734*VLOOKUP($F734,Listen!$B$5:$G$95,$J734+1,FALSE)/VLOOKUP(K$2,Listen!$B$5:$G$95,$J734+1,FALSE),"-")*IF($D734="Abgabe",0,1),"")</f>
        <v/>
      </c>
      <c r="L734" s="111" t="str">
        <f>IFERROR(IF($C734=L$2,$G734*VLOOKUP($F734,Listen!$B$5:$G$95,$J734+1,FALSE)/VLOOKUP(L$2,Listen!$B$5:$G$95,$J734+1,FALSE),"-")*IF($D734="Abgabe",0,1),"")</f>
        <v/>
      </c>
      <c r="M734" s="111" t="str">
        <f>IFERROR(IF($C734=M$2,$G734*VLOOKUP($F734,Listen!$B$5:$G$95,$J734+1,FALSE)/VLOOKUP(M$2,Listen!$B$5:$G$95,$J734+1,FALSE),"-")*IF($D734="Abgabe",0,1),"")</f>
        <v/>
      </c>
      <c r="N734" s="111" t="str">
        <f>IFERROR(IF($C734=N$2,$G734*VLOOKUP($F734,Listen!$B$5:$G$95,$J734+1,FALSE)/VLOOKUP(N$2,Listen!$B$5:$G$95,$J734+1,FALSE),"-")*IF($D734="Abgabe",0,1),"")</f>
        <v/>
      </c>
      <c r="O734" s="111" t="str">
        <f>IFERROR(IF($C734=O$2,$G734*VLOOKUP($F734,Listen!$B$5:$G$95,$J734+1,FALSE)/VLOOKUP(O$2,Listen!$B$5:$G$95,$J734+1,FALSE),"-")*IF($D734="Abgabe",0,1),"")</f>
        <v/>
      </c>
      <c r="P734" s="111" t="str">
        <f>IFERROR(IF($C734=P$2,$G734*VLOOKUP($F734,Listen!$B$5:$G$95,$J734+1,FALSE)/VLOOKUP(P$2,Listen!$B$5:$G$95,$J734+1,FALSE),"-")*IF($D734="Abgabe",0,1),"")</f>
        <v/>
      </c>
      <c r="Q734" s="111" t="str">
        <f>IFERROR(IF($C734=Q$2,$G734*VLOOKUP($F734,Listen!$B$5:$G$95,$J734+1,FALSE)/VLOOKUP(Q$2,Listen!$B$5:$G$95,$J734+1,FALSE),"-")*IF($D734="Abgabe",0,1),"")</f>
        <v/>
      </c>
      <c r="R734" s="111" t="str">
        <f>IFERROR(IF($C734=R$2,$G734*VLOOKUP($F734,Listen!$B$5:$G$95,$J734+1,FALSE)/VLOOKUP(R$2,Listen!$B$5:$G$95,$J734+1,FALSE),"-")*IF($D734="Abgabe",0,1),"")</f>
        <v/>
      </c>
    </row>
    <row r="735" spans="2:18">
      <c r="B735" s="130"/>
      <c r="C735" s="95" t="str">
        <f>IFERROR(YEAR(VLOOKUP($B735,A_Stammdaten!$B$18:$G$218,3,FALSE)),"")</f>
        <v/>
      </c>
      <c r="D735" s="95" t="str">
        <f>IFERROR(VLOOKUP($B735,A_Stammdaten!$B$18:$G$218,6,FALSE),"")</f>
        <v/>
      </c>
      <c r="E735" s="131"/>
      <c r="F735" s="130"/>
      <c r="G735" s="130"/>
      <c r="H735" s="96"/>
      <c r="I735" s="105" t="str">
        <f>IFERROR(VLOOKUP($E735,Listen!$I$5:$K$41,2,FALSE),"")</f>
        <v/>
      </c>
      <c r="J735" s="105" t="str">
        <f>IFERROR(VLOOKUP($E735,Listen!$I$5:$K$41,3,FALSE),"")</f>
        <v/>
      </c>
      <c r="K735" s="111" t="str">
        <f>IFERROR(IF($C735=K$2,$G735*VLOOKUP($F735,Listen!$B$5:$G$95,$J735+1,FALSE)/VLOOKUP(K$2,Listen!$B$5:$G$95,$J735+1,FALSE),"-")*IF($D735="Abgabe",0,1),"")</f>
        <v/>
      </c>
      <c r="L735" s="111" t="str">
        <f>IFERROR(IF($C735=L$2,$G735*VLOOKUP($F735,Listen!$B$5:$G$95,$J735+1,FALSE)/VLOOKUP(L$2,Listen!$B$5:$G$95,$J735+1,FALSE),"-")*IF($D735="Abgabe",0,1),"")</f>
        <v/>
      </c>
      <c r="M735" s="111" t="str">
        <f>IFERROR(IF($C735=M$2,$G735*VLOOKUP($F735,Listen!$B$5:$G$95,$J735+1,FALSE)/VLOOKUP(M$2,Listen!$B$5:$G$95,$J735+1,FALSE),"-")*IF($D735="Abgabe",0,1),"")</f>
        <v/>
      </c>
      <c r="N735" s="111" t="str">
        <f>IFERROR(IF($C735=N$2,$G735*VLOOKUP($F735,Listen!$B$5:$G$95,$J735+1,FALSE)/VLOOKUP(N$2,Listen!$B$5:$G$95,$J735+1,FALSE),"-")*IF($D735="Abgabe",0,1),"")</f>
        <v/>
      </c>
      <c r="O735" s="111" t="str">
        <f>IFERROR(IF($C735=O$2,$G735*VLOOKUP($F735,Listen!$B$5:$G$95,$J735+1,FALSE)/VLOOKUP(O$2,Listen!$B$5:$G$95,$J735+1,FALSE),"-")*IF($D735="Abgabe",0,1),"")</f>
        <v/>
      </c>
      <c r="P735" s="111" t="str">
        <f>IFERROR(IF($C735=P$2,$G735*VLOOKUP($F735,Listen!$B$5:$G$95,$J735+1,FALSE)/VLOOKUP(P$2,Listen!$B$5:$G$95,$J735+1,FALSE),"-")*IF($D735="Abgabe",0,1),"")</f>
        <v/>
      </c>
      <c r="Q735" s="111" t="str">
        <f>IFERROR(IF($C735=Q$2,$G735*VLOOKUP($F735,Listen!$B$5:$G$95,$J735+1,FALSE)/VLOOKUP(Q$2,Listen!$B$5:$G$95,$J735+1,FALSE),"-")*IF($D735="Abgabe",0,1),"")</f>
        <v/>
      </c>
      <c r="R735" s="111" t="str">
        <f>IFERROR(IF($C735=R$2,$G735*VLOOKUP($F735,Listen!$B$5:$G$95,$J735+1,FALSE)/VLOOKUP(R$2,Listen!$B$5:$G$95,$J735+1,FALSE),"-")*IF($D735="Abgabe",0,1),"")</f>
        <v/>
      </c>
    </row>
    <row r="736" spans="2:18">
      <c r="B736" s="130"/>
      <c r="C736" s="95" t="str">
        <f>IFERROR(YEAR(VLOOKUP($B736,A_Stammdaten!$B$18:$G$218,3,FALSE)),"")</f>
        <v/>
      </c>
      <c r="D736" s="95" t="str">
        <f>IFERROR(VLOOKUP($B736,A_Stammdaten!$B$18:$G$218,6,FALSE),"")</f>
        <v/>
      </c>
      <c r="E736" s="131"/>
      <c r="F736" s="130"/>
      <c r="G736" s="130"/>
      <c r="H736" s="96"/>
      <c r="I736" s="105" t="str">
        <f>IFERROR(VLOOKUP($E736,Listen!$I$5:$K$41,2,FALSE),"")</f>
        <v/>
      </c>
      <c r="J736" s="105" t="str">
        <f>IFERROR(VLOOKUP($E736,Listen!$I$5:$K$41,3,FALSE),"")</f>
        <v/>
      </c>
      <c r="K736" s="111" t="str">
        <f>IFERROR(IF($C736=K$2,$G736*VLOOKUP($F736,Listen!$B$5:$G$95,$J736+1,FALSE)/VLOOKUP(K$2,Listen!$B$5:$G$95,$J736+1,FALSE),"-")*IF($D736="Abgabe",0,1),"")</f>
        <v/>
      </c>
      <c r="L736" s="111" t="str">
        <f>IFERROR(IF($C736=L$2,$G736*VLOOKUP($F736,Listen!$B$5:$G$95,$J736+1,FALSE)/VLOOKUP(L$2,Listen!$B$5:$G$95,$J736+1,FALSE),"-")*IF($D736="Abgabe",0,1),"")</f>
        <v/>
      </c>
      <c r="M736" s="111" t="str">
        <f>IFERROR(IF($C736=M$2,$G736*VLOOKUP($F736,Listen!$B$5:$G$95,$J736+1,FALSE)/VLOOKUP(M$2,Listen!$B$5:$G$95,$J736+1,FALSE),"-")*IF($D736="Abgabe",0,1),"")</f>
        <v/>
      </c>
      <c r="N736" s="111" t="str">
        <f>IFERROR(IF($C736=N$2,$G736*VLOOKUP($F736,Listen!$B$5:$G$95,$J736+1,FALSE)/VLOOKUP(N$2,Listen!$B$5:$G$95,$J736+1,FALSE),"-")*IF($D736="Abgabe",0,1),"")</f>
        <v/>
      </c>
      <c r="O736" s="111" t="str">
        <f>IFERROR(IF($C736=O$2,$G736*VLOOKUP($F736,Listen!$B$5:$G$95,$J736+1,FALSE)/VLOOKUP(O$2,Listen!$B$5:$G$95,$J736+1,FALSE),"-")*IF($D736="Abgabe",0,1),"")</f>
        <v/>
      </c>
      <c r="P736" s="111" t="str">
        <f>IFERROR(IF($C736=P$2,$G736*VLOOKUP($F736,Listen!$B$5:$G$95,$J736+1,FALSE)/VLOOKUP(P$2,Listen!$B$5:$G$95,$J736+1,FALSE),"-")*IF($D736="Abgabe",0,1),"")</f>
        <v/>
      </c>
      <c r="Q736" s="111" t="str">
        <f>IFERROR(IF($C736=Q$2,$G736*VLOOKUP($F736,Listen!$B$5:$G$95,$J736+1,FALSE)/VLOOKUP(Q$2,Listen!$B$5:$G$95,$J736+1,FALSE),"-")*IF($D736="Abgabe",0,1),"")</f>
        <v/>
      </c>
      <c r="R736" s="111" t="str">
        <f>IFERROR(IF($C736=R$2,$G736*VLOOKUP($F736,Listen!$B$5:$G$95,$J736+1,FALSE)/VLOOKUP(R$2,Listen!$B$5:$G$95,$J736+1,FALSE),"-")*IF($D736="Abgabe",0,1),"")</f>
        <v/>
      </c>
    </row>
    <row r="737" spans="2:18">
      <c r="B737" s="130"/>
      <c r="C737" s="95" t="str">
        <f>IFERROR(YEAR(VLOOKUP($B737,A_Stammdaten!$B$18:$G$218,3,FALSE)),"")</f>
        <v/>
      </c>
      <c r="D737" s="95" t="str">
        <f>IFERROR(VLOOKUP($B737,A_Stammdaten!$B$18:$G$218,6,FALSE),"")</f>
        <v/>
      </c>
      <c r="E737" s="131"/>
      <c r="F737" s="130"/>
      <c r="G737" s="130"/>
      <c r="H737" s="96"/>
      <c r="I737" s="105" t="str">
        <f>IFERROR(VLOOKUP($E737,Listen!$I$5:$K$41,2,FALSE),"")</f>
        <v/>
      </c>
      <c r="J737" s="105" t="str">
        <f>IFERROR(VLOOKUP($E737,Listen!$I$5:$K$41,3,FALSE),"")</f>
        <v/>
      </c>
      <c r="K737" s="111" t="str">
        <f>IFERROR(IF($C737=K$2,$G737*VLOOKUP($F737,Listen!$B$5:$G$95,$J737+1,FALSE)/VLOOKUP(K$2,Listen!$B$5:$G$95,$J737+1,FALSE),"-")*IF($D737="Abgabe",0,1),"")</f>
        <v/>
      </c>
      <c r="L737" s="111" t="str">
        <f>IFERROR(IF($C737=L$2,$G737*VLOOKUP($F737,Listen!$B$5:$G$95,$J737+1,FALSE)/VLOOKUP(L$2,Listen!$B$5:$G$95,$J737+1,FALSE),"-")*IF($D737="Abgabe",0,1),"")</f>
        <v/>
      </c>
      <c r="M737" s="111" t="str">
        <f>IFERROR(IF($C737=M$2,$G737*VLOOKUP($F737,Listen!$B$5:$G$95,$J737+1,FALSE)/VLOOKUP(M$2,Listen!$B$5:$G$95,$J737+1,FALSE),"-")*IF($D737="Abgabe",0,1),"")</f>
        <v/>
      </c>
      <c r="N737" s="111" t="str">
        <f>IFERROR(IF($C737=N$2,$G737*VLOOKUP($F737,Listen!$B$5:$G$95,$J737+1,FALSE)/VLOOKUP(N$2,Listen!$B$5:$G$95,$J737+1,FALSE),"-")*IF($D737="Abgabe",0,1),"")</f>
        <v/>
      </c>
      <c r="O737" s="111" t="str">
        <f>IFERROR(IF($C737=O$2,$G737*VLOOKUP($F737,Listen!$B$5:$G$95,$J737+1,FALSE)/VLOOKUP(O$2,Listen!$B$5:$G$95,$J737+1,FALSE),"-")*IF($D737="Abgabe",0,1),"")</f>
        <v/>
      </c>
      <c r="P737" s="111" t="str">
        <f>IFERROR(IF($C737=P$2,$G737*VLOOKUP($F737,Listen!$B$5:$G$95,$J737+1,FALSE)/VLOOKUP(P$2,Listen!$B$5:$G$95,$J737+1,FALSE),"-")*IF($D737="Abgabe",0,1),"")</f>
        <v/>
      </c>
      <c r="Q737" s="111" t="str">
        <f>IFERROR(IF($C737=Q$2,$G737*VLOOKUP($F737,Listen!$B$5:$G$95,$J737+1,FALSE)/VLOOKUP(Q$2,Listen!$B$5:$G$95,$J737+1,FALSE),"-")*IF($D737="Abgabe",0,1),"")</f>
        <v/>
      </c>
      <c r="R737" s="111" t="str">
        <f>IFERROR(IF($C737=R$2,$G737*VLOOKUP($F737,Listen!$B$5:$G$95,$J737+1,FALSE)/VLOOKUP(R$2,Listen!$B$5:$G$95,$J737+1,FALSE),"-")*IF($D737="Abgabe",0,1),"")</f>
        <v/>
      </c>
    </row>
    <row r="738" spans="2:18">
      <c r="B738" s="130"/>
      <c r="C738" s="95" t="str">
        <f>IFERROR(YEAR(VLOOKUP($B738,A_Stammdaten!$B$18:$G$218,3,FALSE)),"")</f>
        <v/>
      </c>
      <c r="D738" s="95" t="str">
        <f>IFERROR(VLOOKUP($B738,A_Stammdaten!$B$18:$G$218,6,FALSE),"")</f>
        <v/>
      </c>
      <c r="E738" s="131"/>
      <c r="F738" s="130"/>
      <c r="G738" s="130"/>
      <c r="H738" s="96"/>
      <c r="I738" s="105" t="str">
        <f>IFERROR(VLOOKUP($E738,Listen!$I$5:$K$41,2,FALSE),"")</f>
        <v/>
      </c>
      <c r="J738" s="105" t="str">
        <f>IFERROR(VLOOKUP($E738,Listen!$I$5:$K$41,3,FALSE),"")</f>
        <v/>
      </c>
      <c r="K738" s="111" t="str">
        <f>IFERROR(IF($C738=K$2,$G738*VLOOKUP($F738,Listen!$B$5:$G$95,$J738+1,FALSE)/VLOOKUP(K$2,Listen!$B$5:$G$95,$J738+1,FALSE),"-")*IF($D738="Abgabe",0,1),"")</f>
        <v/>
      </c>
      <c r="L738" s="111" t="str">
        <f>IFERROR(IF($C738=L$2,$G738*VLOOKUP($F738,Listen!$B$5:$G$95,$J738+1,FALSE)/VLOOKUP(L$2,Listen!$B$5:$G$95,$J738+1,FALSE),"-")*IF($D738="Abgabe",0,1),"")</f>
        <v/>
      </c>
      <c r="M738" s="111" t="str">
        <f>IFERROR(IF($C738=M$2,$G738*VLOOKUP($F738,Listen!$B$5:$G$95,$J738+1,FALSE)/VLOOKUP(M$2,Listen!$B$5:$G$95,$J738+1,FALSE),"-")*IF($D738="Abgabe",0,1),"")</f>
        <v/>
      </c>
      <c r="N738" s="111" t="str">
        <f>IFERROR(IF($C738=N$2,$G738*VLOOKUP($F738,Listen!$B$5:$G$95,$J738+1,FALSE)/VLOOKUP(N$2,Listen!$B$5:$G$95,$J738+1,FALSE),"-")*IF($D738="Abgabe",0,1),"")</f>
        <v/>
      </c>
      <c r="O738" s="111" t="str">
        <f>IFERROR(IF($C738=O$2,$G738*VLOOKUP($F738,Listen!$B$5:$G$95,$J738+1,FALSE)/VLOOKUP(O$2,Listen!$B$5:$G$95,$J738+1,FALSE),"-")*IF($D738="Abgabe",0,1),"")</f>
        <v/>
      </c>
      <c r="P738" s="111" t="str">
        <f>IFERROR(IF($C738=P$2,$G738*VLOOKUP($F738,Listen!$B$5:$G$95,$J738+1,FALSE)/VLOOKUP(P$2,Listen!$B$5:$G$95,$J738+1,FALSE),"-")*IF($D738="Abgabe",0,1),"")</f>
        <v/>
      </c>
      <c r="Q738" s="111" t="str">
        <f>IFERROR(IF($C738=Q$2,$G738*VLOOKUP($F738,Listen!$B$5:$G$95,$J738+1,FALSE)/VLOOKUP(Q$2,Listen!$B$5:$G$95,$J738+1,FALSE),"-")*IF($D738="Abgabe",0,1),"")</f>
        <v/>
      </c>
      <c r="R738" s="111" t="str">
        <f>IFERROR(IF($C738=R$2,$G738*VLOOKUP($F738,Listen!$B$5:$G$95,$J738+1,FALSE)/VLOOKUP(R$2,Listen!$B$5:$G$95,$J738+1,FALSE),"-")*IF($D738="Abgabe",0,1),"")</f>
        <v/>
      </c>
    </row>
    <row r="739" spans="2:18">
      <c r="B739" s="130"/>
      <c r="C739" s="95" t="str">
        <f>IFERROR(YEAR(VLOOKUP($B739,A_Stammdaten!$B$18:$G$218,3,FALSE)),"")</f>
        <v/>
      </c>
      <c r="D739" s="95" t="str">
        <f>IFERROR(VLOOKUP($B739,A_Stammdaten!$B$18:$G$218,6,FALSE),"")</f>
        <v/>
      </c>
      <c r="E739" s="131"/>
      <c r="F739" s="130"/>
      <c r="G739" s="130"/>
      <c r="H739" s="96"/>
      <c r="I739" s="105" t="str">
        <f>IFERROR(VLOOKUP($E739,Listen!$I$5:$K$41,2,FALSE),"")</f>
        <v/>
      </c>
      <c r="J739" s="105" t="str">
        <f>IFERROR(VLOOKUP($E739,Listen!$I$5:$K$41,3,FALSE),"")</f>
        <v/>
      </c>
      <c r="K739" s="111" t="str">
        <f>IFERROR(IF($C739=K$2,$G739*VLOOKUP($F739,Listen!$B$5:$G$95,$J739+1,FALSE)/VLOOKUP(K$2,Listen!$B$5:$G$95,$J739+1,FALSE),"-")*IF($D739="Abgabe",0,1),"")</f>
        <v/>
      </c>
      <c r="L739" s="111" t="str">
        <f>IFERROR(IF($C739=L$2,$G739*VLOOKUP($F739,Listen!$B$5:$G$95,$J739+1,FALSE)/VLOOKUP(L$2,Listen!$B$5:$G$95,$J739+1,FALSE),"-")*IF($D739="Abgabe",0,1),"")</f>
        <v/>
      </c>
      <c r="M739" s="111" t="str">
        <f>IFERROR(IF($C739=M$2,$G739*VLOOKUP($F739,Listen!$B$5:$G$95,$J739+1,FALSE)/VLOOKUP(M$2,Listen!$B$5:$G$95,$J739+1,FALSE),"-")*IF($D739="Abgabe",0,1),"")</f>
        <v/>
      </c>
      <c r="N739" s="111" t="str">
        <f>IFERROR(IF($C739=N$2,$G739*VLOOKUP($F739,Listen!$B$5:$G$95,$J739+1,FALSE)/VLOOKUP(N$2,Listen!$B$5:$G$95,$J739+1,FALSE),"-")*IF($D739="Abgabe",0,1),"")</f>
        <v/>
      </c>
      <c r="O739" s="111" t="str">
        <f>IFERROR(IF($C739=O$2,$G739*VLOOKUP($F739,Listen!$B$5:$G$95,$J739+1,FALSE)/VLOOKUP(O$2,Listen!$B$5:$G$95,$J739+1,FALSE),"-")*IF($D739="Abgabe",0,1),"")</f>
        <v/>
      </c>
      <c r="P739" s="111" t="str">
        <f>IFERROR(IF($C739=P$2,$G739*VLOOKUP($F739,Listen!$B$5:$G$95,$J739+1,FALSE)/VLOOKUP(P$2,Listen!$B$5:$G$95,$J739+1,FALSE),"-")*IF($D739="Abgabe",0,1),"")</f>
        <v/>
      </c>
      <c r="Q739" s="111" t="str">
        <f>IFERROR(IF($C739=Q$2,$G739*VLOOKUP($F739,Listen!$B$5:$G$95,$J739+1,FALSE)/VLOOKUP(Q$2,Listen!$B$5:$G$95,$J739+1,FALSE),"-")*IF($D739="Abgabe",0,1),"")</f>
        <v/>
      </c>
      <c r="R739" s="111" t="str">
        <f>IFERROR(IF($C739=R$2,$G739*VLOOKUP($F739,Listen!$B$5:$G$95,$J739+1,FALSE)/VLOOKUP(R$2,Listen!$B$5:$G$95,$J739+1,FALSE),"-")*IF($D739="Abgabe",0,1),"")</f>
        <v/>
      </c>
    </row>
    <row r="740" spans="2:18">
      <c r="B740" s="130"/>
      <c r="C740" s="95" t="str">
        <f>IFERROR(YEAR(VLOOKUP($B740,A_Stammdaten!$B$18:$G$218,3,FALSE)),"")</f>
        <v/>
      </c>
      <c r="D740" s="95" t="str">
        <f>IFERROR(VLOOKUP($B740,A_Stammdaten!$B$18:$G$218,6,FALSE),"")</f>
        <v/>
      </c>
      <c r="E740" s="131"/>
      <c r="F740" s="130"/>
      <c r="G740" s="130"/>
      <c r="H740" s="96"/>
      <c r="I740" s="105" t="str">
        <f>IFERROR(VLOOKUP($E740,Listen!$I$5:$K$41,2,FALSE),"")</f>
        <v/>
      </c>
      <c r="J740" s="105" t="str">
        <f>IFERROR(VLOOKUP($E740,Listen!$I$5:$K$41,3,FALSE),"")</f>
        <v/>
      </c>
      <c r="K740" s="111" t="str">
        <f>IFERROR(IF($C740=K$2,$G740*VLOOKUP($F740,Listen!$B$5:$G$95,$J740+1,FALSE)/VLOOKUP(K$2,Listen!$B$5:$G$95,$J740+1,FALSE),"-")*IF($D740="Abgabe",0,1),"")</f>
        <v/>
      </c>
      <c r="L740" s="111" t="str">
        <f>IFERROR(IF($C740=L$2,$G740*VLOOKUP($F740,Listen!$B$5:$G$95,$J740+1,FALSE)/VLOOKUP(L$2,Listen!$B$5:$G$95,$J740+1,FALSE),"-")*IF($D740="Abgabe",0,1),"")</f>
        <v/>
      </c>
      <c r="M740" s="111" t="str">
        <f>IFERROR(IF($C740=M$2,$G740*VLOOKUP($F740,Listen!$B$5:$G$95,$J740+1,FALSE)/VLOOKUP(M$2,Listen!$B$5:$G$95,$J740+1,FALSE),"-")*IF($D740="Abgabe",0,1),"")</f>
        <v/>
      </c>
      <c r="N740" s="111" t="str">
        <f>IFERROR(IF($C740=N$2,$G740*VLOOKUP($F740,Listen!$B$5:$G$95,$J740+1,FALSE)/VLOOKUP(N$2,Listen!$B$5:$G$95,$J740+1,FALSE),"-")*IF($D740="Abgabe",0,1),"")</f>
        <v/>
      </c>
      <c r="O740" s="111" t="str">
        <f>IFERROR(IF($C740=O$2,$G740*VLOOKUP($F740,Listen!$B$5:$G$95,$J740+1,FALSE)/VLOOKUP(O$2,Listen!$B$5:$G$95,$J740+1,FALSE),"-")*IF($D740="Abgabe",0,1),"")</f>
        <v/>
      </c>
      <c r="P740" s="111" t="str">
        <f>IFERROR(IF($C740=P$2,$G740*VLOOKUP($F740,Listen!$B$5:$G$95,$J740+1,FALSE)/VLOOKUP(P$2,Listen!$B$5:$G$95,$J740+1,FALSE),"-")*IF($D740="Abgabe",0,1),"")</f>
        <v/>
      </c>
      <c r="Q740" s="111" t="str">
        <f>IFERROR(IF($C740=Q$2,$G740*VLOOKUP($F740,Listen!$B$5:$G$95,$J740+1,FALSE)/VLOOKUP(Q$2,Listen!$B$5:$G$95,$J740+1,FALSE),"-")*IF($D740="Abgabe",0,1),"")</f>
        <v/>
      </c>
      <c r="R740" s="111" t="str">
        <f>IFERROR(IF($C740=R$2,$G740*VLOOKUP($F740,Listen!$B$5:$G$95,$J740+1,FALSE)/VLOOKUP(R$2,Listen!$B$5:$G$95,$J740+1,FALSE),"-")*IF($D740="Abgabe",0,1),"")</f>
        <v/>
      </c>
    </row>
    <row r="741" spans="2:18">
      <c r="B741" s="130"/>
      <c r="C741" s="95" t="str">
        <f>IFERROR(YEAR(VLOOKUP($B741,A_Stammdaten!$B$18:$G$218,3,FALSE)),"")</f>
        <v/>
      </c>
      <c r="D741" s="95" t="str">
        <f>IFERROR(VLOOKUP($B741,A_Stammdaten!$B$18:$G$218,6,FALSE),"")</f>
        <v/>
      </c>
      <c r="E741" s="131"/>
      <c r="F741" s="130"/>
      <c r="G741" s="130"/>
      <c r="H741" s="96"/>
      <c r="I741" s="105" t="str">
        <f>IFERROR(VLOOKUP($E741,Listen!$I$5:$K$41,2,FALSE),"")</f>
        <v/>
      </c>
      <c r="J741" s="105" t="str">
        <f>IFERROR(VLOOKUP($E741,Listen!$I$5:$K$41,3,FALSE),"")</f>
        <v/>
      </c>
      <c r="K741" s="111" t="str">
        <f>IFERROR(IF($C741=K$2,$G741*VLOOKUP($F741,Listen!$B$5:$G$95,$J741+1,FALSE)/VLOOKUP(K$2,Listen!$B$5:$G$95,$J741+1,FALSE),"-")*IF($D741="Abgabe",0,1),"")</f>
        <v/>
      </c>
      <c r="L741" s="111" t="str">
        <f>IFERROR(IF($C741=L$2,$G741*VLOOKUP($F741,Listen!$B$5:$G$95,$J741+1,FALSE)/VLOOKUP(L$2,Listen!$B$5:$G$95,$J741+1,FALSE),"-")*IF($D741="Abgabe",0,1),"")</f>
        <v/>
      </c>
      <c r="M741" s="111" t="str">
        <f>IFERROR(IF($C741=M$2,$G741*VLOOKUP($F741,Listen!$B$5:$G$95,$J741+1,FALSE)/VLOOKUP(M$2,Listen!$B$5:$G$95,$J741+1,FALSE),"-")*IF($D741="Abgabe",0,1),"")</f>
        <v/>
      </c>
      <c r="N741" s="111" t="str">
        <f>IFERROR(IF($C741=N$2,$G741*VLOOKUP($F741,Listen!$B$5:$G$95,$J741+1,FALSE)/VLOOKUP(N$2,Listen!$B$5:$G$95,$J741+1,FALSE),"-")*IF($D741="Abgabe",0,1),"")</f>
        <v/>
      </c>
      <c r="O741" s="111" t="str">
        <f>IFERROR(IF($C741=O$2,$G741*VLOOKUP($F741,Listen!$B$5:$G$95,$J741+1,FALSE)/VLOOKUP(O$2,Listen!$B$5:$G$95,$J741+1,FALSE),"-")*IF($D741="Abgabe",0,1),"")</f>
        <v/>
      </c>
      <c r="P741" s="111" t="str">
        <f>IFERROR(IF($C741=P$2,$G741*VLOOKUP($F741,Listen!$B$5:$G$95,$J741+1,FALSE)/VLOOKUP(P$2,Listen!$B$5:$G$95,$J741+1,FALSE),"-")*IF($D741="Abgabe",0,1),"")</f>
        <v/>
      </c>
      <c r="Q741" s="111" t="str">
        <f>IFERROR(IF($C741=Q$2,$G741*VLOOKUP($F741,Listen!$B$5:$G$95,$J741+1,FALSE)/VLOOKUP(Q$2,Listen!$B$5:$G$95,$J741+1,FALSE),"-")*IF($D741="Abgabe",0,1),"")</f>
        <v/>
      </c>
      <c r="R741" s="111" t="str">
        <f>IFERROR(IF($C741=R$2,$G741*VLOOKUP($F741,Listen!$B$5:$G$95,$J741+1,FALSE)/VLOOKUP(R$2,Listen!$B$5:$G$95,$J741+1,FALSE),"-")*IF($D741="Abgabe",0,1),"")</f>
        <v/>
      </c>
    </row>
    <row r="742" spans="2:18">
      <c r="B742" s="130"/>
      <c r="C742" s="95" t="str">
        <f>IFERROR(YEAR(VLOOKUP($B742,A_Stammdaten!$B$18:$G$218,3,FALSE)),"")</f>
        <v/>
      </c>
      <c r="D742" s="95" t="str">
        <f>IFERROR(VLOOKUP($B742,A_Stammdaten!$B$18:$G$218,6,FALSE),"")</f>
        <v/>
      </c>
      <c r="E742" s="131"/>
      <c r="F742" s="130"/>
      <c r="G742" s="130"/>
      <c r="H742" s="96"/>
      <c r="I742" s="105" t="str">
        <f>IFERROR(VLOOKUP($E742,Listen!$I$5:$K$41,2,FALSE),"")</f>
        <v/>
      </c>
      <c r="J742" s="105" t="str">
        <f>IFERROR(VLOOKUP($E742,Listen!$I$5:$K$41,3,FALSE),"")</f>
        <v/>
      </c>
      <c r="K742" s="111" t="str">
        <f>IFERROR(IF($C742=K$2,$G742*VLOOKUP($F742,Listen!$B$5:$G$95,$J742+1,FALSE)/VLOOKUP(K$2,Listen!$B$5:$G$95,$J742+1,FALSE),"-")*IF($D742="Abgabe",0,1),"")</f>
        <v/>
      </c>
      <c r="L742" s="111" t="str">
        <f>IFERROR(IF($C742=L$2,$G742*VLOOKUP($F742,Listen!$B$5:$G$95,$J742+1,FALSE)/VLOOKUP(L$2,Listen!$B$5:$G$95,$J742+1,FALSE),"-")*IF($D742="Abgabe",0,1),"")</f>
        <v/>
      </c>
      <c r="M742" s="111" t="str">
        <f>IFERROR(IF($C742=M$2,$G742*VLOOKUP($F742,Listen!$B$5:$G$95,$J742+1,FALSE)/VLOOKUP(M$2,Listen!$B$5:$G$95,$J742+1,FALSE),"-")*IF($D742="Abgabe",0,1),"")</f>
        <v/>
      </c>
      <c r="N742" s="111" t="str">
        <f>IFERROR(IF($C742=N$2,$G742*VLOOKUP($F742,Listen!$B$5:$G$95,$J742+1,FALSE)/VLOOKUP(N$2,Listen!$B$5:$G$95,$J742+1,FALSE),"-")*IF($D742="Abgabe",0,1),"")</f>
        <v/>
      </c>
      <c r="O742" s="111" t="str">
        <f>IFERROR(IF($C742=O$2,$G742*VLOOKUP($F742,Listen!$B$5:$G$95,$J742+1,FALSE)/VLOOKUP(O$2,Listen!$B$5:$G$95,$J742+1,FALSE),"-")*IF($D742="Abgabe",0,1),"")</f>
        <v/>
      </c>
      <c r="P742" s="111" t="str">
        <f>IFERROR(IF($C742=P$2,$G742*VLOOKUP($F742,Listen!$B$5:$G$95,$J742+1,FALSE)/VLOOKUP(P$2,Listen!$B$5:$G$95,$J742+1,FALSE),"-")*IF($D742="Abgabe",0,1),"")</f>
        <v/>
      </c>
      <c r="Q742" s="111" t="str">
        <f>IFERROR(IF($C742=Q$2,$G742*VLOOKUP($F742,Listen!$B$5:$G$95,$J742+1,FALSE)/VLOOKUP(Q$2,Listen!$B$5:$G$95,$J742+1,FALSE),"-")*IF($D742="Abgabe",0,1),"")</f>
        <v/>
      </c>
      <c r="R742" s="111" t="str">
        <f>IFERROR(IF($C742=R$2,$G742*VLOOKUP($F742,Listen!$B$5:$G$95,$J742+1,FALSE)/VLOOKUP(R$2,Listen!$B$5:$G$95,$J742+1,FALSE),"-")*IF($D742="Abgabe",0,1),"")</f>
        <v/>
      </c>
    </row>
    <row r="743" spans="2:18">
      <c r="B743" s="130"/>
      <c r="C743" s="95" t="str">
        <f>IFERROR(YEAR(VLOOKUP($B743,A_Stammdaten!$B$18:$G$218,3,FALSE)),"")</f>
        <v/>
      </c>
      <c r="D743" s="95" t="str">
        <f>IFERROR(VLOOKUP($B743,A_Stammdaten!$B$18:$G$218,6,FALSE),"")</f>
        <v/>
      </c>
      <c r="E743" s="131"/>
      <c r="F743" s="130"/>
      <c r="G743" s="130"/>
      <c r="H743" s="96"/>
      <c r="I743" s="105" t="str">
        <f>IFERROR(VLOOKUP($E743,Listen!$I$5:$K$41,2,FALSE),"")</f>
        <v/>
      </c>
      <c r="J743" s="105" t="str">
        <f>IFERROR(VLOOKUP($E743,Listen!$I$5:$K$41,3,FALSE),"")</f>
        <v/>
      </c>
      <c r="K743" s="111" t="str">
        <f>IFERROR(IF($C743=K$2,$G743*VLOOKUP($F743,Listen!$B$5:$G$95,$J743+1,FALSE)/VLOOKUP(K$2,Listen!$B$5:$G$95,$J743+1,FALSE),"-")*IF($D743="Abgabe",0,1),"")</f>
        <v/>
      </c>
      <c r="L743" s="111" t="str">
        <f>IFERROR(IF($C743=L$2,$G743*VLOOKUP($F743,Listen!$B$5:$G$95,$J743+1,FALSE)/VLOOKUP(L$2,Listen!$B$5:$G$95,$J743+1,FALSE),"-")*IF($D743="Abgabe",0,1),"")</f>
        <v/>
      </c>
      <c r="M743" s="111" t="str">
        <f>IFERROR(IF($C743=M$2,$G743*VLOOKUP($F743,Listen!$B$5:$G$95,$J743+1,FALSE)/VLOOKUP(M$2,Listen!$B$5:$G$95,$J743+1,FALSE),"-")*IF($D743="Abgabe",0,1),"")</f>
        <v/>
      </c>
      <c r="N743" s="111" t="str">
        <f>IFERROR(IF($C743=N$2,$G743*VLOOKUP($F743,Listen!$B$5:$G$95,$J743+1,FALSE)/VLOOKUP(N$2,Listen!$B$5:$G$95,$J743+1,FALSE),"-")*IF($D743="Abgabe",0,1),"")</f>
        <v/>
      </c>
      <c r="O743" s="111" t="str">
        <f>IFERROR(IF($C743=O$2,$G743*VLOOKUP($F743,Listen!$B$5:$G$95,$J743+1,FALSE)/VLOOKUP(O$2,Listen!$B$5:$G$95,$J743+1,FALSE),"-")*IF($D743="Abgabe",0,1),"")</f>
        <v/>
      </c>
      <c r="P743" s="111" t="str">
        <f>IFERROR(IF($C743=P$2,$G743*VLOOKUP($F743,Listen!$B$5:$G$95,$J743+1,FALSE)/VLOOKUP(P$2,Listen!$B$5:$G$95,$J743+1,FALSE),"-")*IF($D743="Abgabe",0,1),"")</f>
        <v/>
      </c>
      <c r="Q743" s="111" t="str">
        <f>IFERROR(IF($C743=Q$2,$G743*VLOOKUP($F743,Listen!$B$5:$G$95,$J743+1,FALSE)/VLOOKUP(Q$2,Listen!$B$5:$G$95,$J743+1,FALSE),"-")*IF($D743="Abgabe",0,1),"")</f>
        <v/>
      </c>
      <c r="R743" s="111" t="str">
        <f>IFERROR(IF($C743=R$2,$G743*VLOOKUP($F743,Listen!$B$5:$G$95,$J743+1,FALSE)/VLOOKUP(R$2,Listen!$B$5:$G$95,$J743+1,FALSE),"-")*IF($D743="Abgabe",0,1),"")</f>
        <v/>
      </c>
    </row>
    <row r="744" spans="2:18">
      <c r="B744" s="130"/>
      <c r="C744" s="95" t="str">
        <f>IFERROR(YEAR(VLOOKUP($B744,A_Stammdaten!$B$18:$G$218,3,FALSE)),"")</f>
        <v/>
      </c>
      <c r="D744" s="95" t="str">
        <f>IFERROR(VLOOKUP($B744,A_Stammdaten!$B$18:$G$218,6,FALSE),"")</f>
        <v/>
      </c>
      <c r="E744" s="131"/>
      <c r="F744" s="130"/>
      <c r="G744" s="130"/>
      <c r="H744" s="96"/>
      <c r="I744" s="105" t="str">
        <f>IFERROR(VLOOKUP($E744,Listen!$I$5:$K$41,2,FALSE),"")</f>
        <v/>
      </c>
      <c r="J744" s="105" t="str">
        <f>IFERROR(VLOOKUP($E744,Listen!$I$5:$K$41,3,FALSE),"")</f>
        <v/>
      </c>
      <c r="K744" s="111" t="str">
        <f>IFERROR(IF($C744=K$2,$G744*VLOOKUP($F744,Listen!$B$5:$G$95,$J744+1,FALSE)/VLOOKUP(K$2,Listen!$B$5:$G$95,$J744+1,FALSE),"-")*IF($D744="Abgabe",0,1),"")</f>
        <v/>
      </c>
      <c r="L744" s="111" t="str">
        <f>IFERROR(IF($C744=L$2,$G744*VLOOKUP($F744,Listen!$B$5:$G$95,$J744+1,FALSE)/VLOOKUP(L$2,Listen!$B$5:$G$95,$J744+1,FALSE),"-")*IF($D744="Abgabe",0,1),"")</f>
        <v/>
      </c>
      <c r="M744" s="111" t="str">
        <f>IFERROR(IF($C744=M$2,$G744*VLOOKUP($F744,Listen!$B$5:$G$95,$J744+1,FALSE)/VLOOKUP(M$2,Listen!$B$5:$G$95,$J744+1,FALSE),"-")*IF($D744="Abgabe",0,1),"")</f>
        <v/>
      </c>
      <c r="N744" s="111" t="str">
        <f>IFERROR(IF($C744=N$2,$G744*VLOOKUP($F744,Listen!$B$5:$G$95,$J744+1,FALSE)/VLOOKUP(N$2,Listen!$B$5:$G$95,$J744+1,FALSE),"-")*IF($D744="Abgabe",0,1),"")</f>
        <v/>
      </c>
      <c r="O744" s="111" t="str">
        <f>IFERROR(IF($C744=O$2,$G744*VLOOKUP($F744,Listen!$B$5:$G$95,$J744+1,FALSE)/VLOOKUP(O$2,Listen!$B$5:$G$95,$J744+1,FALSE),"-")*IF($D744="Abgabe",0,1),"")</f>
        <v/>
      </c>
      <c r="P744" s="111" t="str">
        <f>IFERROR(IF($C744=P$2,$G744*VLOOKUP($F744,Listen!$B$5:$G$95,$J744+1,FALSE)/VLOOKUP(P$2,Listen!$B$5:$G$95,$J744+1,FALSE),"-")*IF($D744="Abgabe",0,1),"")</f>
        <v/>
      </c>
      <c r="Q744" s="111" t="str">
        <f>IFERROR(IF($C744=Q$2,$G744*VLOOKUP($F744,Listen!$B$5:$G$95,$J744+1,FALSE)/VLOOKUP(Q$2,Listen!$B$5:$G$95,$J744+1,FALSE),"-")*IF($D744="Abgabe",0,1),"")</f>
        <v/>
      </c>
      <c r="R744" s="111" t="str">
        <f>IFERROR(IF($C744=R$2,$G744*VLOOKUP($F744,Listen!$B$5:$G$95,$J744+1,FALSE)/VLOOKUP(R$2,Listen!$B$5:$G$95,$J744+1,FALSE),"-")*IF($D744="Abgabe",0,1),"")</f>
        <v/>
      </c>
    </row>
    <row r="745" spans="2:18">
      <c r="B745" s="130"/>
      <c r="C745" s="95" t="str">
        <f>IFERROR(YEAR(VLOOKUP($B745,A_Stammdaten!$B$18:$G$218,3,FALSE)),"")</f>
        <v/>
      </c>
      <c r="D745" s="95" t="str">
        <f>IFERROR(VLOOKUP($B745,A_Stammdaten!$B$18:$G$218,6,FALSE),"")</f>
        <v/>
      </c>
      <c r="E745" s="131"/>
      <c r="F745" s="130"/>
      <c r="G745" s="130"/>
      <c r="H745" s="96"/>
      <c r="I745" s="105" t="str">
        <f>IFERROR(VLOOKUP($E745,Listen!$I$5:$K$41,2,FALSE),"")</f>
        <v/>
      </c>
      <c r="J745" s="105" t="str">
        <f>IFERROR(VLOOKUP($E745,Listen!$I$5:$K$41,3,FALSE),"")</f>
        <v/>
      </c>
      <c r="K745" s="111" t="str">
        <f>IFERROR(IF($C745=K$2,$G745*VLOOKUP($F745,Listen!$B$5:$G$95,$J745+1,FALSE)/VLOOKUP(K$2,Listen!$B$5:$G$95,$J745+1,FALSE),"-")*IF($D745="Abgabe",0,1),"")</f>
        <v/>
      </c>
      <c r="L745" s="111" t="str">
        <f>IFERROR(IF($C745=L$2,$G745*VLOOKUP($F745,Listen!$B$5:$G$95,$J745+1,FALSE)/VLOOKUP(L$2,Listen!$B$5:$G$95,$J745+1,FALSE),"-")*IF($D745="Abgabe",0,1),"")</f>
        <v/>
      </c>
      <c r="M745" s="111" t="str">
        <f>IFERROR(IF($C745=M$2,$G745*VLOOKUP($F745,Listen!$B$5:$G$95,$J745+1,FALSE)/VLOOKUP(M$2,Listen!$B$5:$G$95,$J745+1,FALSE),"-")*IF($D745="Abgabe",0,1),"")</f>
        <v/>
      </c>
      <c r="N745" s="111" t="str">
        <f>IFERROR(IF($C745=N$2,$G745*VLOOKUP($F745,Listen!$B$5:$G$95,$J745+1,FALSE)/VLOOKUP(N$2,Listen!$B$5:$G$95,$J745+1,FALSE),"-")*IF($D745="Abgabe",0,1),"")</f>
        <v/>
      </c>
      <c r="O745" s="111" t="str">
        <f>IFERROR(IF($C745=O$2,$G745*VLOOKUP($F745,Listen!$B$5:$G$95,$J745+1,FALSE)/VLOOKUP(O$2,Listen!$B$5:$G$95,$J745+1,FALSE),"-")*IF($D745="Abgabe",0,1),"")</f>
        <v/>
      </c>
      <c r="P745" s="111" t="str">
        <f>IFERROR(IF($C745=P$2,$G745*VLOOKUP($F745,Listen!$B$5:$G$95,$J745+1,FALSE)/VLOOKUP(P$2,Listen!$B$5:$G$95,$J745+1,FALSE),"-")*IF($D745="Abgabe",0,1),"")</f>
        <v/>
      </c>
      <c r="Q745" s="111" t="str">
        <f>IFERROR(IF($C745=Q$2,$G745*VLOOKUP($F745,Listen!$B$5:$G$95,$J745+1,FALSE)/VLOOKUP(Q$2,Listen!$B$5:$G$95,$J745+1,FALSE),"-")*IF($D745="Abgabe",0,1),"")</f>
        <v/>
      </c>
      <c r="R745" s="111" t="str">
        <f>IFERROR(IF($C745=R$2,$G745*VLOOKUP($F745,Listen!$B$5:$G$95,$J745+1,FALSE)/VLOOKUP(R$2,Listen!$B$5:$G$95,$J745+1,FALSE),"-")*IF($D745="Abgabe",0,1),"")</f>
        <v/>
      </c>
    </row>
    <row r="746" spans="2:18">
      <c r="B746" s="130"/>
      <c r="C746" s="95" t="str">
        <f>IFERROR(YEAR(VLOOKUP($B746,A_Stammdaten!$B$18:$G$218,3,FALSE)),"")</f>
        <v/>
      </c>
      <c r="D746" s="95" t="str">
        <f>IFERROR(VLOOKUP($B746,A_Stammdaten!$B$18:$G$218,6,FALSE),"")</f>
        <v/>
      </c>
      <c r="E746" s="131"/>
      <c r="F746" s="130"/>
      <c r="G746" s="130"/>
      <c r="H746" s="96"/>
      <c r="I746" s="105" t="str">
        <f>IFERROR(VLOOKUP($E746,Listen!$I$5:$K$41,2,FALSE),"")</f>
        <v/>
      </c>
      <c r="J746" s="105" t="str">
        <f>IFERROR(VLOOKUP($E746,Listen!$I$5:$K$41,3,FALSE),"")</f>
        <v/>
      </c>
      <c r="K746" s="111" t="str">
        <f>IFERROR(IF($C746=K$2,$G746*VLOOKUP($F746,Listen!$B$5:$G$95,$J746+1,FALSE)/VLOOKUP(K$2,Listen!$B$5:$G$95,$J746+1,FALSE),"-")*IF($D746="Abgabe",0,1),"")</f>
        <v/>
      </c>
      <c r="L746" s="111" t="str">
        <f>IFERROR(IF($C746=L$2,$G746*VLOOKUP($F746,Listen!$B$5:$G$95,$J746+1,FALSE)/VLOOKUP(L$2,Listen!$B$5:$G$95,$J746+1,FALSE),"-")*IF($D746="Abgabe",0,1),"")</f>
        <v/>
      </c>
      <c r="M746" s="111" t="str">
        <f>IFERROR(IF($C746=M$2,$G746*VLOOKUP($F746,Listen!$B$5:$G$95,$J746+1,FALSE)/VLOOKUP(M$2,Listen!$B$5:$G$95,$J746+1,FALSE),"-")*IF($D746="Abgabe",0,1),"")</f>
        <v/>
      </c>
      <c r="N746" s="111" t="str">
        <f>IFERROR(IF($C746=N$2,$G746*VLOOKUP($F746,Listen!$B$5:$G$95,$J746+1,FALSE)/VLOOKUP(N$2,Listen!$B$5:$G$95,$J746+1,FALSE),"-")*IF($D746="Abgabe",0,1),"")</f>
        <v/>
      </c>
      <c r="O746" s="111" t="str">
        <f>IFERROR(IF($C746=O$2,$G746*VLOOKUP($F746,Listen!$B$5:$G$95,$J746+1,FALSE)/VLOOKUP(O$2,Listen!$B$5:$G$95,$J746+1,FALSE),"-")*IF($D746="Abgabe",0,1),"")</f>
        <v/>
      </c>
      <c r="P746" s="111" t="str">
        <f>IFERROR(IF($C746=P$2,$G746*VLOOKUP($F746,Listen!$B$5:$G$95,$J746+1,FALSE)/VLOOKUP(P$2,Listen!$B$5:$G$95,$J746+1,FALSE),"-")*IF($D746="Abgabe",0,1),"")</f>
        <v/>
      </c>
      <c r="Q746" s="111" t="str">
        <f>IFERROR(IF($C746=Q$2,$G746*VLOOKUP($F746,Listen!$B$5:$G$95,$J746+1,FALSE)/VLOOKUP(Q$2,Listen!$B$5:$G$95,$J746+1,FALSE),"-")*IF($D746="Abgabe",0,1),"")</f>
        <v/>
      </c>
      <c r="R746" s="111" t="str">
        <f>IFERROR(IF($C746=R$2,$G746*VLOOKUP($F746,Listen!$B$5:$G$95,$J746+1,FALSE)/VLOOKUP(R$2,Listen!$B$5:$G$95,$J746+1,FALSE),"-")*IF($D746="Abgabe",0,1),"")</f>
        <v/>
      </c>
    </row>
    <row r="747" spans="2:18">
      <c r="B747" s="130"/>
      <c r="C747" s="95" t="str">
        <f>IFERROR(YEAR(VLOOKUP($B747,A_Stammdaten!$B$18:$G$218,3,FALSE)),"")</f>
        <v/>
      </c>
      <c r="D747" s="95" t="str">
        <f>IFERROR(VLOOKUP($B747,A_Stammdaten!$B$18:$G$218,6,FALSE),"")</f>
        <v/>
      </c>
      <c r="E747" s="131"/>
      <c r="F747" s="130"/>
      <c r="G747" s="130"/>
      <c r="H747" s="96"/>
      <c r="I747" s="105" t="str">
        <f>IFERROR(VLOOKUP($E747,Listen!$I$5:$K$41,2,FALSE),"")</f>
        <v/>
      </c>
      <c r="J747" s="105" t="str">
        <f>IFERROR(VLOOKUP($E747,Listen!$I$5:$K$41,3,FALSE),"")</f>
        <v/>
      </c>
      <c r="K747" s="111" t="str">
        <f>IFERROR(IF($C747=K$2,$G747*VLOOKUP($F747,Listen!$B$5:$G$95,$J747+1,FALSE)/VLOOKUP(K$2,Listen!$B$5:$G$95,$J747+1,FALSE),"-")*IF($D747="Abgabe",0,1),"")</f>
        <v/>
      </c>
      <c r="L747" s="111" t="str">
        <f>IFERROR(IF($C747=L$2,$G747*VLOOKUP($F747,Listen!$B$5:$G$95,$J747+1,FALSE)/VLOOKUP(L$2,Listen!$B$5:$G$95,$J747+1,FALSE),"-")*IF($D747="Abgabe",0,1),"")</f>
        <v/>
      </c>
      <c r="M747" s="111" t="str">
        <f>IFERROR(IF($C747=M$2,$G747*VLOOKUP($F747,Listen!$B$5:$G$95,$J747+1,FALSE)/VLOOKUP(M$2,Listen!$B$5:$G$95,$J747+1,FALSE),"-")*IF($D747="Abgabe",0,1),"")</f>
        <v/>
      </c>
      <c r="N747" s="111" t="str">
        <f>IFERROR(IF($C747=N$2,$G747*VLOOKUP($F747,Listen!$B$5:$G$95,$J747+1,FALSE)/VLOOKUP(N$2,Listen!$B$5:$G$95,$J747+1,FALSE),"-")*IF($D747="Abgabe",0,1),"")</f>
        <v/>
      </c>
      <c r="O747" s="111" t="str">
        <f>IFERROR(IF($C747=O$2,$G747*VLOOKUP($F747,Listen!$B$5:$G$95,$J747+1,FALSE)/VLOOKUP(O$2,Listen!$B$5:$G$95,$J747+1,FALSE),"-")*IF($D747="Abgabe",0,1),"")</f>
        <v/>
      </c>
      <c r="P747" s="111" t="str">
        <f>IFERROR(IF($C747=P$2,$G747*VLOOKUP($F747,Listen!$B$5:$G$95,$J747+1,FALSE)/VLOOKUP(P$2,Listen!$B$5:$G$95,$J747+1,FALSE),"-")*IF($D747="Abgabe",0,1),"")</f>
        <v/>
      </c>
      <c r="Q747" s="111" t="str">
        <f>IFERROR(IF($C747=Q$2,$G747*VLOOKUP($F747,Listen!$B$5:$G$95,$J747+1,FALSE)/VLOOKUP(Q$2,Listen!$B$5:$G$95,$J747+1,FALSE),"-")*IF($D747="Abgabe",0,1),"")</f>
        <v/>
      </c>
      <c r="R747" s="111" t="str">
        <f>IFERROR(IF($C747=R$2,$G747*VLOOKUP($F747,Listen!$B$5:$G$95,$J747+1,FALSE)/VLOOKUP(R$2,Listen!$B$5:$G$95,$J747+1,FALSE),"-")*IF($D747="Abgabe",0,1),"")</f>
        <v/>
      </c>
    </row>
    <row r="748" spans="2:18">
      <c r="B748" s="130"/>
      <c r="C748" s="95" t="str">
        <f>IFERROR(YEAR(VLOOKUP($B748,A_Stammdaten!$B$18:$G$218,3,FALSE)),"")</f>
        <v/>
      </c>
      <c r="D748" s="95" t="str">
        <f>IFERROR(VLOOKUP($B748,A_Stammdaten!$B$18:$G$218,6,FALSE),"")</f>
        <v/>
      </c>
      <c r="E748" s="131"/>
      <c r="F748" s="130"/>
      <c r="G748" s="130"/>
      <c r="H748" s="96"/>
      <c r="I748" s="105" t="str">
        <f>IFERROR(VLOOKUP($E748,Listen!$I$5:$K$41,2,FALSE),"")</f>
        <v/>
      </c>
      <c r="J748" s="105" t="str">
        <f>IFERROR(VLOOKUP($E748,Listen!$I$5:$K$41,3,FALSE),"")</f>
        <v/>
      </c>
      <c r="K748" s="111" t="str">
        <f>IFERROR(IF($C748=K$2,$G748*VLOOKUP($F748,Listen!$B$5:$G$95,$J748+1,FALSE)/VLOOKUP(K$2,Listen!$B$5:$G$95,$J748+1,FALSE),"-")*IF($D748="Abgabe",0,1),"")</f>
        <v/>
      </c>
      <c r="L748" s="111" t="str">
        <f>IFERROR(IF($C748=L$2,$G748*VLOOKUP($F748,Listen!$B$5:$G$95,$J748+1,FALSE)/VLOOKUP(L$2,Listen!$B$5:$G$95,$J748+1,FALSE),"-")*IF($D748="Abgabe",0,1),"")</f>
        <v/>
      </c>
      <c r="M748" s="111" t="str">
        <f>IFERROR(IF($C748=M$2,$G748*VLOOKUP($F748,Listen!$B$5:$G$95,$J748+1,FALSE)/VLOOKUP(M$2,Listen!$B$5:$G$95,$J748+1,FALSE),"-")*IF($D748="Abgabe",0,1),"")</f>
        <v/>
      </c>
      <c r="N748" s="111" t="str">
        <f>IFERROR(IF($C748=N$2,$G748*VLOOKUP($F748,Listen!$B$5:$G$95,$J748+1,FALSE)/VLOOKUP(N$2,Listen!$B$5:$G$95,$J748+1,FALSE),"-")*IF($D748="Abgabe",0,1),"")</f>
        <v/>
      </c>
      <c r="O748" s="111" t="str">
        <f>IFERROR(IF($C748=O$2,$G748*VLOOKUP($F748,Listen!$B$5:$G$95,$J748+1,FALSE)/VLOOKUP(O$2,Listen!$B$5:$G$95,$J748+1,FALSE),"-")*IF($D748="Abgabe",0,1),"")</f>
        <v/>
      </c>
      <c r="P748" s="111" t="str">
        <f>IFERROR(IF($C748=P$2,$G748*VLOOKUP($F748,Listen!$B$5:$G$95,$J748+1,FALSE)/VLOOKUP(P$2,Listen!$B$5:$G$95,$J748+1,FALSE),"-")*IF($D748="Abgabe",0,1),"")</f>
        <v/>
      </c>
      <c r="Q748" s="111" t="str">
        <f>IFERROR(IF($C748=Q$2,$G748*VLOOKUP($F748,Listen!$B$5:$G$95,$J748+1,FALSE)/VLOOKUP(Q$2,Listen!$B$5:$G$95,$J748+1,FALSE),"-")*IF($D748="Abgabe",0,1),"")</f>
        <v/>
      </c>
      <c r="R748" s="111" t="str">
        <f>IFERROR(IF($C748=R$2,$G748*VLOOKUP($F748,Listen!$B$5:$G$95,$J748+1,FALSE)/VLOOKUP(R$2,Listen!$B$5:$G$95,$J748+1,FALSE),"-")*IF($D748="Abgabe",0,1),"")</f>
        <v/>
      </c>
    </row>
    <row r="749" spans="2:18">
      <c r="B749" s="130"/>
      <c r="C749" s="95" t="str">
        <f>IFERROR(YEAR(VLOOKUP($B749,A_Stammdaten!$B$18:$G$218,3,FALSE)),"")</f>
        <v/>
      </c>
      <c r="D749" s="95" t="str">
        <f>IFERROR(VLOOKUP($B749,A_Stammdaten!$B$18:$G$218,6,FALSE),"")</f>
        <v/>
      </c>
      <c r="E749" s="131"/>
      <c r="F749" s="130"/>
      <c r="G749" s="130"/>
      <c r="H749" s="96"/>
      <c r="I749" s="105" t="str">
        <f>IFERROR(VLOOKUP($E749,Listen!$I$5:$K$41,2,FALSE),"")</f>
        <v/>
      </c>
      <c r="J749" s="105" t="str">
        <f>IFERROR(VLOOKUP($E749,Listen!$I$5:$K$41,3,FALSE),"")</f>
        <v/>
      </c>
      <c r="K749" s="111" t="str">
        <f>IFERROR(IF($C749=K$2,$G749*VLOOKUP($F749,Listen!$B$5:$G$95,$J749+1,FALSE)/VLOOKUP(K$2,Listen!$B$5:$G$95,$J749+1,FALSE),"-")*IF($D749="Abgabe",0,1),"")</f>
        <v/>
      </c>
      <c r="L749" s="111" t="str">
        <f>IFERROR(IF($C749=L$2,$G749*VLOOKUP($F749,Listen!$B$5:$G$95,$J749+1,FALSE)/VLOOKUP(L$2,Listen!$B$5:$G$95,$J749+1,FALSE),"-")*IF($D749="Abgabe",0,1),"")</f>
        <v/>
      </c>
      <c r="M749" s="111" t="str">
        <f>IFERROR(IF($C749=M$2,$G749*VLOOKUP($F749,Listen!$B$5:$G$95,$J749+1,FALSE)/VLOOKUP(M$2,Listen!$B$5:$G$95,$J749+1,FALSE),"-")*IF($D749="Abgabe",0,1),"")</f>
        <v/>
      </c>
      <c r="N749" s="111" t="str">
        <f>IFERROR(IF($C749=N$2,$G749*VLOOKUP($F749,Listen!$B$5:$G$95,$J749+1,FALSE)/VLOOKUP(N$2,Listen!$B$5:$G$95,$J749+1,FALSE),"-")*IF($D749="Abgabe",0,1),"")</f>
        <v/>
      </c>
      <c r="O749" s="111" t="str">
        <f>IFERROR(IF($C749=O$2,$G749*VLOOKUP($F749,Listen!$B$5:$G$95,$J749+1,FALSE)/VLOOKUP(O$2,Listen!$B$5:$G$95,$J749+1,FALSE),"-")*IF($D749="Abgabe",0,1),"")</f>
        <v/>
      </c>
      <c r="P749" s="111" t="str">
        <f>IFERROR(IF($C749=P$2,$G749*VLOOKUP($F749,Listen!$B$5:$G$95,$J749+1,FALSE)/VLOOKUP(P$2,Listen!$B$5:$G$95,$J749+1,FALSE),"-")*IF($D749="Abgabe",0,1),"")</f>
        <v/>
      </c>
      <c r="Q749" s="111" t="str">
        <f>IFERROR(IF($C749=Q$2,$G749*VLOOKUP($F749,Listen!$B$5:$G$95,$J749+1,FALSE)/VLOOKUP(Q$2,Listen!$B$5:$G$95,$J749+1,FALSE),"-")*IF($D749="Abgabe",0,1),"")</f>
        <v/>
      </c>
      <c r="R749" s="111" t="str">
        <f>IFERROR(IF($C749=R$2,$G749*VLOOKUP($F749,Listen!$B$5:$G$95,$J749+1,FALSE)/VLOOKUP(R$2,Listen!$B$5:$G$95,$J749+1,FALSE),"-")*IF($D749="Abgabe",0,1),"")</f>
        <v/>
      </c>
    </row>
    <row r="750" spans="2:18">
      <c r="B750" s="130"/>
      <c r="C750" s="95" t="str">
        <f>IFERROR(YEAR(VLOOKUP($B750,A_Stammdaten!$B$18:$G$218,3,FALSE)),"")</f>
        <v/>
      </c>
      <c r="D750" s="95" t="str">
        <f>IFERROR(VLOOKUP($B750,A_Stammdaten!$B$18:$G$218,6,FALSE),"")</f>
        <v/>
      </c>
      <c r="E750" s="131"/>
      <c r="F750" s="130"/>
      <c r="G750" s="130"/>
      <c r="H750" s="96"/>
      <c r="I750" s="105" t="str">
        <f>IFERROR(VLOOKUP($E750,Listen!$I$5:$K$41,2,FALSE),"")</f>
        <v/>
      </c>
      <c r="J750" s="105" t="str">
        <f>IFERROR(VLOOKUP($E750,Listen!$I$5:$K$41,3,FALSE),"")</f>
        <v/>
      </c>
      <c r="K750" s="111" t="str">
        <f>IFERROR(IF($C750=K$2,$G750*VLOOKUP($F750,Listen!$B$5:$G$95,$J750+1,FALSE)/VLOOKUP(K$2,Listen!$B$5:$G$95,$J750+1,FALSE),"-")*IF($D750="Abgabe",0,1),"")</f>
        <v/>
      </c>
      <c r="L750" s="111" t="str">
        <f>IFERROR(IF($C750=L$2,$G750*VLOOKUP($F750,Listen!$B$5:$G$95,$J750+1,FALSE)/VLOOKUP(L$2,Listen!$B$5:$G$95,$J750+1,FALSE),"-")*IF($D750="Abgabe",0,1),"")</f>
        <v/>
      </c>
      <c r="M750" s="111" t="str">
        <f>IFERROR(IF($C750=M$2,$G750*VLOOKUP($F750,Listen!$B$5:$G$95,$J750+1,FALSE)/VLOOKUP(M$2,Listen!$B$5:$G$95,$J750+1,FALSE),"-")*IF($D750="Abgabe",0,1),"")</f>
        <v/>
      </c>
      <c r="N750" s="111" t="str">
        <f>IFERROR(IF($C750=N$2,$G750*VLOOKUP($F750,Listen!$B$5:$G$95,$J750+1,FALSE)/VLOOKUP(N$2,Listen!$B$5:$G$95,$J750+1,FALSE),"-")*IF($D750="Abgabe",0,1),"")</f>
        <v/>
      </c>
      <c r="O750" s="111" t="str">
        <f>IFERROR(IF($C750=O$2,$G750*VLOOKUP($F750,Listen!$B$5:$G$95,$J750+1,FALSE)/VLOOKUP(O$2,Listen!$B$5:$G$95,$J750+1,FALSE),"-")*IF($D750="Abgabe",0,1),"")</f>
        <v/>
      </c>
      <c r="P750" s="111" t="str">
        <f>IFERROR(IF($C750=P$2,$G750*VLOOKUP($F750,Listen!$B$5:$G$95,$J750+1,FALSE)/VLOOKUP(P$2,Listen!$B$5:$G$95,$J750+1,FALSE),"-")*IF($D750="Abgabe",0,1),"")</f>
        <v/>
      </c>
      <c r="Q750" s="111" t="str">
        <f>IFERROR(IF($C750=Q$2,$G750*VLOOKUP($F750,Listen!$B$5:$G$95,$J750+1,FALSE)/VLOOKUP(Q$2,Listen!$B$5:$G$95,$J750+1,FALSE),"-")*IF($D750="Abgabe",0,1),"")</f>
        <v/>
      </c>
      <c r="R750" s="111" t="str">
        <f>IFERROR(IF($C750=R$2,$G750*VLOOKUP($F750,Listen!$B$5:$G$95,$J750+1,FALSE)/VLOOKUP(R$2,Listen!$B$5:$G$95,$J750+1,FALSE),"-")*IF($D750="Abgabe",0,1),"")</f>
        <v/>
      </c>
    </row>
    <row r="751" spans="2:18">
      <c r="B751" s="130"/>
      <c r="C751" s="95" t="str">
        <f>IFERROR(YEAR(VLOOKUP($B751,A_Stammdaten!$B$18:$G$218,3,FALSE)),"")</f>
        <v/>
      </c>
      <c r="D751" s="95" t="str">
        <f>IFERROR(VLOOKUP($B751,A_Stammdaten!$B$18:$G$218,6,FALSE),"")</f>
        <v/>
      </c>
      <c r="E751" s="131"/>
      <c r="F751" s="130"/>
      <c r="G751" s="130"/>
      <c r="H751" s="96"/>
      <c r="I751" s="105" t="str">
        <f>IFERROR(VLOOKUP($E751,Listen!$I$5:$K$41,2,FALSE),"")</f>
        <v/>
      </c>
      <c r="J751" s="105" t="str">
        <f>IFERROR(VLOOKUP($E751,Listen!$I$5:$K$41,3,FALSE),"")</f>
        <v/>
      </c>
      <c r="K751" s="111" t="str">
        <f>IFERROR(IF($C751=K$2,$G751*VLOOKUP($F751,Listen!$B$5:$G$95,$J751+1,FALSE)/VLOOKUP(K$2,Listen!$B$5:$G$95,$J751+1,FALSE),"-")*IF($D751="Abgabe",0,1),"")</f>
        <v/>
      </c>
      <c r="L751" s="111" t="str">
        <f>IFERROR(IF($C751=L$2,$G751*VLOOKUP($F751,Listen!$B$5:$G$95,$J751+1,FALSE)/VLOOKUP(L$2,Listen!$B$5:$G$95,$J751+1,FALSE),"-")*IF($D751="Abgabe",0,1),"")</f>
        <v/>
      </c>
      <c r="M751" s="111" t="str">
        <f>IFERROR(IF($C751=M$2,$G751*VLOOKUP($F751,Listen!$B$5:$G$95,$J751+1,FALSE)/VLOOKUP(M$2,Listen!$B$5:$G$95,$J751+1,FALSE),"-")*IF($D751="Abgabe",0,1),"")</f>
        <v/>
      </c>
      <c r="N751" s="111" t="str">
        <f>IFERROR(IF($C751=N$2,$G751*VLOOKUP($F751,Listen!$B$5:$G$95,$J751+1,FALSE)/VLOOKUP(N$2,Listen!$B$5:$G$95,$J751+1,FALSE),"-")*IF($D751="Abgabe",0,1),"")</f>
        <v/>
      </c>
      <c r="O751" s="111" t="str">
        <f>IFERROR(IF($C751=O$2,$G751*VLOOKUP($F751,Listen!$B$5:$G$95,$J751+1,FALSE)/VLOOKUP(O$2,Listen!$B$5:$G$95,$J751+1,FALSE),"-")*IF($D751="Abgabe",0,1),"")</f>
        <v/>
      </c>
      <c r="P751" s="111" t="str">
        <f>IFERROR(IF($C751=P$2,$G751*VLOOKUP($F751,Listen!$B$5:$G$95,$J751+1,FALSE)/VLOOKUP(P$2,Listen!$B$5:$G$95,$J751+1,FALSE),"-")*IF($D751="Abgabe",0,1),"")</f>
        <v/>
      </c>
      <c r="Q751" s="111" t="str">
        <f>IFERROR(IF($C751=Q$2,$G751*VLOOKUP($F751,Listen!$B$5:$G$95,$J751+1,FALSE)/VLOOKUP(Q$2,Listen!$B$5:$G$95,$J751+1,FALSE),"-")*IF($D751="Abgabe",0,1),"")</f>
        <v/>
      </c>
      <c r="R751" s="111" t="str">
        <f>IFERROR(IF($C751=R$2,$G751*VLOOKUP($F751,Listen!$B$5:$G$95,$J751+1,FALSE)/VLOOKUP(R$2,Listen!$B$5:$G$95,$J751+1,FALSE),"-")*IF($D751="Abgabe",0,1),"")</f>
        <v/>
      </c>
    </row>
    <row r="752" spans="2:18">
      <c r="B752" s="130"/>
      <c r="C752" s="95" t="str">
        <f>IFERROR(YEAR(VLOOKUP($B752,A_Stammdaten!$B$18:$G$218,3,FALSE)),"")</f>
        <v/>
      </c>
      <c r="D752" s="95" t="str">
        <f>IFERROR(VLOOKUP($B752,A_Stammdaten!$B$18:$G$218,6,FALSE),"")</f>
        <v/>
      </c>
      <c r="E752" s="131"/>
      <c r="F752" s="130"/>
      <c r="G752" s="130"/>
      <c r="H752" s="96"/>
      <c r="I752" s="105" t="str">
        <f>IFERROR(VLOOKUP($E752,Listen!$I$5:$K$41,2,FALSE),"")</f>
        <v/>
      </c>
      <c r="J752" s="105" t="str">
        <f>IFERROR(VLOOKUP($E752,Listen!$I$5:$K$41,3,FALSE),"")</f>
        <v/>
      </c>
      <c r="K752" s="111" t="str">
        <f>IFERROR(IF($C752=K$2,$G752*VLOOKUP($F752,Listen!$B$5:$G$95,$J752+1,FALSE)/VLOOKUP(K$2,Listen!$B$5:$G$95,$J752+1,FALSE),"-")*IF($D752="Abgabe",0,1),"")</f>
        <v/>
      </c>
      <c r="L752" s="111" t="str">
        <f>IFERROR(IF($C752=L$2,$G752*VLOOKUP($F752,Listen!$B$5:$G$95,$J752+1,FALSE)/VLOOKUP(L$2,Listen!$B$5:$G$95,$J752+1,FALSE),"-")*IF($D752="Abgabe",0,1),"")</f>
        <v/>
      </c>
      <c r="M752" s="111" t="str">
        <f>IFERROR(IF($C752=M$2,$G752*VLOOKUP($F752,Listen!$B$5:$G$95,$J752+1,FALSE)/VLOOKUP(M$2,Listen!$B$5:$G$95,$J752+1,FALSE),"-")*IF($D752="Abgabe",0,1),"")</f>
        <v/>
      </c>
      <c r="N752" s="111" t="str">
        <f>IFERROR(IF($C752=N$2,$G752*VLOOKUP($F752,Listen!$B$5:$G$95,$J752+1,FALSE)/VLOOKUP(N$2,Listen!$B$5:$G$95,$J752+1,FALSE),"-")*IF($D752="Abgabe",0,1),"")</f>
        <v/>
      </c>
      <c r="O752" s="111" t="str">
        <f>IFERROR(IF($C752=O$2,$G752*VLOOKUP($F752,Listen!$B$5:$G$95,$J752+1,FALSE)/VLOOKUP(O$2,Listen!$B$5:$G$95,$J752+1,FALSE),"-")*IF($D752="Abgabe",0,1),"")</f>
        <v/>
      </c>
      <c r="P752" s="111" t="str">
        <f>IFERROR(IF($C752=P$2,$G752*VLOOKUP($F752,Listen!$B$5:$G$95,$J752+1,FALSE)/VLOOKUP(P$2,Listen!$B$5:$G$95,$J752+1,FALSE),"-")*IF($D752="Abgabe",0,1),"")</f>
        <v/>
      </c>
      <c r="Q752" s="111" t="str">
        <f>IFERROR(IF($C752=Q$2,$G752*VLOOKUP($F752,Listen!$B$5:$G$95,$J752+1,FALSE)/VLOOKUP(Q$2,Listen!$B$5:$G$95,$J752+1,FALSE),"-")*IF($D752="Abgabe",0,1),"")</f>
        <v/>
      </c>
      <c r="R752" s="111" t="str">
        <f>IFERROR(IF($C752=R$2,$G752*VLOOKUP($F752,Listen!$B$5:$G$95,$J752+1,FALSE)/VLOOKUP(R$2,Listen!$B$5:$G$95,$J752+1,FALSE),"-")*IF($D752="Abgabe",0,1),"")</f>
        <v/>
      </c>
    </row>
    <row r="753" spans="2:18">
      <c r="B753" s="130"/>
      <c r="C753" s="95" t="str">
        <f>IFERROR(YEAR(VLOOKUP($B753,A_Stammdaten!$B$18:$G$218,3,FALSE)),"")</f>
        <v/>
      </c>
      <c r="D753" s="95" t="str">
        <f>IFERROR(VLOOKUP($B753,A_Stammdaten!$B$18:$G$218,6,FALSE),"")</f>
        <v/>
      </c>
      <c r="E753" s="131"/>
      <c r="F753" s="130"/>
      <c r="G753" s="130"/>
      <c r="H753" s="96"/>
      <c r="I753" s="105" t="str">
        <f>IFERROR(VLOOKUP($E753,Listen!$I$5:$K$41,2,FALSE),"")</f>
        <v/>
      </c>
      <c r="J753" s="105" t="str">
        <f>IFERROR(VLOOKUP($E753,Listen!$I$5:$K$41,3,FALSE),"")</f>
        <v/>
      </c>
      <c r="K753" s="111" t="str">
        <f>IFERROR(IF($C753=K$2,$G753*VLOOKUP($F753,Listen!$B$5:$G$95,$J753+1,FALSE)/VLOOKUP(K$2,Listen!$B$5:$G$95,$J753+1,FALSE),"-")*IF($D753="Abgabe",0,1),"")</f>
        <v/>
      </c>
      <c r="L753" s="111" t="str">
        <f>IFERROR(IF($C753=L$2,$G753*VLOOKUP($F753,Listen!$B$5:$G$95,$J753+1,FALSE)/VLOOKUP(L$2,Listen!$B$5:$G$95,$J753+1,FALSE),"-")*IF($D753="Abgabe",0,1),"")</f>
        <v/>
      </c>
      <c r="M753" s="111" t="str">
        <f>IFERROR(IF($C753=M$2,$G753*VLOOKUP($F753,Listen!$B$5:$G$95,$J753+1,FALSE)/VLOOKUP(M$2,Listen!$B$5:$G$95,$J753+1,FALSE),"-")*IF($D753="Abgabe",0,1),"")</f>
        <v/>
      </c>
      <c r="N753" s="111" t="str">
        <f>IFERROR(IF($C753=N$2,$G753*VLOOKUP($F753,Listen!$B$5:$G$95,$J753+1,FALSE)/VLOOKUP(N$2,Listen!$B$5:$G$95,$J753+1,FALSE),"-")*IF($D753="Abgabe",0,1),"")</f>
        <v/>
      </c>
      <c r="O753" s="111" t="str">
        <f>IFERROR(IF($C753=O$2,$G753*VLOOKUP($F753,Listen!$B$5:$G$95,$J753+1,FALSE)/VLOOKUP(O$2,Listen!$B$5:$G$95,$J753+1,FALSE),"-")*IF($D753="Abgabe",0,1),"")</f>
        <v/>
      </c>
      <c r="P753" s="111" t="str">
        <f>IFERROR(IF($C753=P$2,$G753*VLOOKUP($F753,Listen!$B$5:$G$95,$J753+1,FALSE)/VLOOKUP(P$2,Listen!$B$5:$G$95,$J753+1,FALSE),"-")*IF($D753="Abgabe",0,1),"")</f>
        <v/>
      </c>
      <c r="Q753" s="111" t="str">
        <f>IFERROR(IF($C753=Q$2,$G753*VLOOKUP($F753,Listen!$B$5:$G$95,$J753+1,FALSE)/VLOOKUP(Q$2,Listen!$B$5:$G$95,$J753+1,FALSE),"-")*IF($D753="Abgabe",0,1),"")</f>
        <v/>
      </c>
      <c r="R753" s="111" t="str">
        <f>IFERROR(IF($C753=R$2,$G753*VLOOKUP($F753,Listen!$B$5:$G$95,$J753+1,FALSE)/VLOOKUP(R$2,Listen!$B$5:$G$95,$J753+1,FALSE),"-")*IF($D753="Abgabe",0,1),"")</f>
        <v/>
      </c>
    </row>
    <row r="754" spans="2:18">
      <c r="B754" s="130"/>
      <c r="C754" s="95" t="str">
        <f>IFERROR(YEAR(VLOOKUP($B754,A_Stammdaten!$B$18:$G$218,3,FALSE)),"")</f>
        <v/>
      </c>
      <c r="D754" s="95" t="str">
        <f>IFERROR(VLOOKUP($B754,A_Stammdaten!$B$18:$G$218,6,FALSE),"")</f>
        <v/>
      </c>
      <c r="E754" s="131"/>
      <c r="F754" s="130"/>
      <c r="G754" s="130"/>
      <c r="H754" s="96"/>
      <c r="I754" s="105" t="str">
        <f>IFERROR(VLOOKUP($E754,Listen!$I$5:$K$41,2,FALSE),"")</f>
        <v/>
      </c>
      <c r="J754" s="105" t="str">
        <f>IFERROR(VLOOKUP($E754,Listen!$I$5:$K$41,3,FALSE),"")</f>
        <v/>
      </c>
      <c r="K754" s="111" t="str">
        <f>IFERROR(IF($C754=K$2,$G754*VLOOKUP($F754,Listen!$B$5:$G$95,$J754+1,FALSE)/VLOOKUP(K$2,Listen!$B$5:$G$95,$J754+1,FALSE),"-")*IF($D754="Abgabe",0,1),"")</f>
        <v/>
      </c>
      <c r="L754" s="111" t="str">
        <f>IFERROR(IF($C754=L$2,$G754*VLOOKUP($F754,Listen!$B$5:$G$95,$J754+1,FALSE)/VLOOKUP(L$2,Listen!$B$5:$G$95,$J754+1,FALSE),"-")*IF($D754="Abgabe",0,1),"")</f>
        <v/>
      </c>
      <c r="M754" s="111" t="str">
        <f>IFERROR(IF($C754=M$2,$G754*VLOOKUP($F754,Listen!$B$5:$G$95,$J754+1,FALSE)/VLOOKUP(M$2,Listen!$B$5:$G$95,$J754+1,FALSE),"-")*IF($D754="Abgabe",0,1),"")</f>
        <v/>
      </c>
      <c r="N754" s="111" t="str">
        <f>IFERROR(IF($C754=N$2,$G754*VLOOKUP($F754,Listen!$B$5:$G$95,$J754+1,FALSE)/VLOOKUP(N$2,Listen!$B$5:$G$95,$J754+1,FALSE),"-")*IF($D754="Abgabe",0,1),"")</f>
        <v/>
      </c>
      <c r="O754" s="111" t="str">
        <f>IFERROR(IF($C754=O$2,$G754*VLOOKUP($F754,Listen!$B$5:$G$95,$J754+1,FALSE)/VLOOKUP(O$2,Listen!$B$5:$G$95,$J754+1,FALSE),"-")*IF($D754="Abgabe",0,1),"")</f>
        <v/>
      </c>
      <c r="P754" s="111" t="str">
        <f>IFERROR(IF($C754=P$2,$G754*VLOOKUP($F754,Listen!$B$5:$G$95,$J754+1,FALSE)/VLOOKUP(P$2,Listen!$B$5:$G$95,$J754+1,FALSE),"-")*IF($D754="Abgabe",0,1),"")</f>
        <v/>
      </c>
      <c r="Q754" s="111" t="str">
        <f>IFERROR(IF($C754=Q$2,$G754*VLOOKUP($F754,Listen!$B$5:$G$95,$J754+1,FALSE)/VLOOKUP(Q$2,Listen!$B$5:$G$95,$J754+1,FALSE),"-")*IF($D754="Abgabe",0,1),"")</f>
        <v/>
      </c>
      <c r="R754" s="111" t="str">
        <f>IFERROR(IF($C754=R$2,$G754*VLOOKUP($F754,Listen!$B$5:$G$95,$J754+1,FALSE)/VLOOKUP(R$2,Listen!$B$5:$G$95,$J754+1,FALSE),"-")*IF($D754="Abgabe",0,1),"")</f>
        <v/>
      </c>
    </row>
    <row r="755" spans="2:18">
      <c r="B755" s="130"/>
      <c r="C755" s="95" t="str">
        <f>IFERROR(YEAR(VLOOKUP($B755,A_Stammdaten!$B$18:$G$218,3,FALSE)),"")</f>
        <v/>
      </c>
      <c r="D755" s="95" t="str">
        <f>IFERROR(VLOOKUP($B755,A_Stammdaten!$B$18:$G$218,6,FALSE),"")</f>
        <v/>
      </c>
      <c r="E755" s="131"/>
      <c r="F755" s="130"/>
      <c r="G755" s="130"/>
      <c r="H755" s="96"/>
      <c r="I755" s="105" t="str">
        <f>IFERROR(VLOOKUP($E755,Listen!$I$5:$K$41,2,FALSE),"")</f>
        <v/>
      </c>
      <c r="J755" s="105" t="str">
        <f>IFERROR(VLOOKUP($E755,Listen!$I$5:$K$41,3,FALSE),"")</f>
        <v/>
      </c>
      <c r="K755" s="111" t="str">
        <f>IFERROR(IF($C755=K$2,$G755*VLOOKUP($F755,Listen!$B$5:$G$95,$J755+1,FALSE)/VLOOKUP(K$2,Listen!$B$5:$G$95,$J755+1,FALSE),"-")*IF($D755="Abgabe",0,1),"")</f>
        <v/>
      </c>
      <c r="L755" s="111" t="str">
        <f>IFERROR(IF($C755=L$2,$G755*VLOOKUP($F755,Listen!$B$5:$G$95,$J755+1,FALSE)/VLOOKUP(L$2,Listen!$B$5:$G$95,$J755+1,FALSE),"-")*IF($D755="Abgabe",0,1),"")</f>
        <v/>
      </c>
      <c r="M755" s="111" t="str">
        <f>IFERROR(IF($C755=M$2,$G755*VLOOKUP($F755,Listen!$B$5:$G$95,$J755+1,FALSE)/VLOOKUP(M$2,Listen!$B$5:$G$95,$J755+1,FALSE),"-")*IF($D755="Abgabe",0,1),"")</f>
        <v/>
      </c>
      <c r="N755" s="111" t="str">
        <f>IFERROR(IF($C755=N$2,$G755*VLOOKUP($F755,Listen!$B$5:$G$95,$J755+1,FALSE)/VLOOKUP(N$2,Listen!$B$5:$G$95,$J755+1,FALSE),"-")*IF($D755="Abgabe",0,1),"")</f>
        <v/>
      </c>
      <c r="O755" s="111" t="str">
        <f>IFERROR(IF($C755=O$2,$G755*VLOOKUP($F755,Listen!$B$5:$G$95,$J755+1,FALSE)/VLOOKUP(O$2,Listen!$B$5:$G$95,$J755+1,FALSE),"-")*IF($D755="Abgabe",0,1),"")</f>
        <v/>
      </c>
      <c r="P755" s="111" t="str">
        <f>IFERROR(IF($C755=P$2,$G755*VLOOKUP($F755,Listen!$B$5:$G$95,$J755+1,FALSE)/VLOOKUP(P$2,Listen!$B$5:$G$95,$J755+1,FALSE),"-")*IF($D755="Abgabe",0,1),"")</f>
        <v/>
      </c>
      <c r="Q755" s="111" t="str">
        <f>IFERROR(IF($C755=Q$2,$G755*VLOOKUP($F755,Listen!$B$5:$G$95,$J755+1,FALSE)/VLOOKUP(Q$2,Listen!$B$5:$G$95,$J755+1,FALSE),"-")*IF($D755="Abgabe",0,1),"")</f>
        <v/>
      </c>
      <c r="R755" s="111" t="str">
        <f>IFERROR(IF($C755=R$2,$G755*VLOOKUP($F755,Listen!$B$5:$G$95,$J755+1,FALSE)/VLOOKUP(R$2,Listen!$B$5:$G$95,$J755+1,FALSE),"-")*IF($D755="Abgabe",0,1),"")</f>
        <v/>
      </c>
    </row>
    <row r="756" spans="2:18">
      <c r="B756" s="130"/>
      <c r="C756" s="95" t="str">
        <f>IFERROR(YEAR(VLOOKUP($B756,A_Stammdaten!$B$18:$G$218,3,FALSE)),"")</f>
        <v/>
      </c>
      <c r="D756" s="95" t="str">
        <f>IFERROR(VLOOKUP($B756,A_Stammdaten!$B$18:$G$218,6,FALSE),"")</f>
        <v/>
      </c>
      <c r="E756" s="131"/>
      <c r="F756" s="130"/>
      <c r="G756" s="130"/>
      <c r="H756" s="96"/>
      <c r="I756" s="105" t="str">
        <f>IFERROR(VLOOKUP($E756,Listen!$I$5:$K$41,2,FALSE),"")</f>
        <v/>
      </c>
      <c r="J756" s="105" t="str">
        <f>IFERROR(VLOOKUP($E756,Listen!$I$5:$K$41,3,FALSE),"")</f>
        <v/>
      </c>
      <c r="K756" s="111" t="str">
        <f>IFERROR(IF($C756=K$2,$G756*VLOOKUP($F756,Listen!$B$5:$G$95,$J756+1,FALSE)/VLOOKUP(K$2,Listen!$B$5:$G$95,$J756+1,FALSE),"-")*IF($D756="Abgabe",0,1),"")</f>
        <v/>
      </c>
      <c r="L756" s="111" t="str">
        <f>IFERROR(IF($C756=L$2,$G756*VLOOKUP($F756,Listen!$B$5:$G$95,$J756+1,FALSE)/VLOOKUP(L$2,Listen!$B$5:$G$95,$J756+1,FALSE),"-")*IF($D756="Abgabe",0,1),"")</f>
        <v/>
      </c>
      <c r="M756" s="111" t="str">
        <f>IFERROR(IF($C756=M$2,$G756*VLOOKUP($F756,Listen!$B$5:$G$95,$J756+1,FALSE)/VLOOKUP(M$2,Listen!$B$5:$G$95,$J756+1,FALSE),"-")*IF($D756="Abgabe",0,1),"")</f>
        <v/>
      </c>
      <c r="N756" s="111" t="str">
        <f>IFERROR(IF($C756=N$2,$G756*VLOOKUP($F756,Listen!$B$5:$G$95,$J756+1,FALSE)/VLOOKUP(N$2,Listen!$B$5:$G$95,$J756+1,FALSE),"-")*IF($D756="Abgabe",0,1),"")</f>
        <v/>
      </c>
      <c r="O756" s="111" t="str">
        <f>IFERROR(IF($C756=O$2,$G756*VLOOKUP($F756,Listen!$B$5:$G$95,$J756+1,FALSE)/VLOOKUP(O$2,Listen!$B$5:$G$95,$J756+1,FALSE),"-")*IF($D756="Abgabe",0,1),"")</f>
        <v/>
      </c>
      <c r="P756" s="111" t="str">
        <f>IFERROR(IF($C756=P$2,$G756*VLOOKUP($F756,Listen!$B$5:$G$95,$J756+1,FALSE)/VLOOKUP(P$2,Listen!$B$5:$G$95,$J756+1,FALSE),"-")*IF($D756="Abgabe",0,1),"")</f>
        <v/>
      </c>
      <c r="Q756" s="111" t="str">
        <f>IFERROR(IF($C756=Q$2,$G756*VLOOKUP($F756,Listen!$B$5:$G$95,$J756+1,FALSE)/VLOOKUP(Q$2,Listen!$B$5:$G$95,$J756+1,FALSE),"-")*IF($D756="Abgabe",0,1),"")</f>
        <v/>
      </c>
      <c r="R756" s="111" t="str">
        <f>IFERROR(IF($C756=R$2,$G756*VLOOKUP($F756,Listen!$B$5:$G$95,$J756+1,FALSE)/VLOOKUP(R$2,Listen!$B$5:$G$95,$J756+1,FALSE),"-")*IF($D756="Abgabe",0,1),"")</f>
        <v/>
      </c>
    </row>
    <row r="757" spans="2:18">
      <c r="B757" s="130"/>
      <c r="C757" s="95" t="str">
        <f>IFERROR(YEAR(VLOOKUP($B757,A_Stammdaten!$B$18:$G$218,3,FALSE)),"")</f>
        <v/>
      </c>
      <c r="D757" s="95" t="str">
        <f>IFERROR(VLOOKUP($B757,A_Stammdaten!$B$18:$G$218,6,FALSE),"")</f>
        <v/>
      </c>
      <c r="E757" s="131"/>
      <c r="F757" s="130"/>
      <c r="G757" s="130"/>
      <c r="H757" s="96"/>
      <c r="I757" s="105" t="str">
        <f>IFERROR(VLOOKUP($E757,Listen!$I$5:$K$41,2,FALSE),"")</f>
        <v/>
      </c>
      <c r="J757" s="105" t="str">
        <f>IFERROR(VLOOKUP($E757,Listen!$I$5:$K$41,3,FALSE),"")</f>
        <v/>
      </c>
      <c r="K757" s="111" t="str">
        <f>IFERROR(IF($C757=K$2,$G757*VLOOKUP($F757,Listen!$B$5:$G$95,$J757+1,FALSE)/VLOOKUP(K$2,Listen!$B$5:$G$95,$J757+1,FALSE),"-")*IF($D757="Abgabe",0,1),"")</f>
        <v/>
      </c>
      <c r="L757" s="111" t="str">
        <f>IFERROR(IF($C757=L$2,$G757*VLOOKUP($F757,Listen!$B$5:$G$95,$J757+1,FALSE)/VLOOKUP(L$2,Listen!$B$5:$G$95,$J757+1,FALSE),"-")*IF($D757="Abgabe",0,1),"")</f>
        <v/>
      </c>
      <c r="M757" s="111" t="str">
        <f>IFERROR(IF($C757=M$2,$G757*VLOOKUP($F757,Listen!$B$5:$G$95,$J757+1,FALSE)/VLOOKUP(M$2,Listen!$B$5:$G$95,$J757+1,FALSE),"-")*IF($D757="Abgabe",0,1),"")</f>
        <v/>
      </c>
      <c r="N757" s="111" t="str">
        <f>IFERROR(IF($C757=N$2,$G757*VLOOKUP($F757,Listen!$B$5:$G$95,$J757+1,FALSE)/VLOOKUP(N$2,Listen!$B$5:$G$95,$J757+1,FALSE),"-")*IF($D757="Abgabe",0,1),"")</f>
        <v/>
      </c>
      <c r="O757" s="111" t="str">
        <f>IFERROR(IF($C757=O$2,$G757*VLOOKUP($F757,Listen!$B$5:$G$95,$J757+1,FALSE)/VLOOKUP(O$2,Listen!$B$5:$G$95,$J757+1,FALSE),"-")*IF($D757="Abgabe",0,1),"")</f>
        <v/>
      </c>
      <c r="P757" s="111" t="str">
        <f>IFERROR(IF($C757=P$2,$G757*VLOOKUP($F757,Listen!$B$5:$G$95,$J757+1,FALSE)/VLOOKUP(P$2,Listen!$B$5:$G$95,$J757+1,FALSE),"-")*IF($D757="Abgabe",0,1),"")</f>
        <v/>
      </c>
      <c r="Q757" s="111" t="str">
        <f>IFERROR(IF($C757=Q$2,$G757*VLOOKUP($F757,Listen!$B$5:$G$95,$J757+1,FALSE)/VLOOKUP(Q$2,Listen!$B$5:$G$95,$J757+1,FALSE),"-")*IF($D757="Abgabe",0,1),"")</f>
        <v/>
      </c>
      <c r="R757" s="111" t="str">
        <f>IFERROR(IF($C757=R$2,$G757*VLOOKUP($F757,Listen!$B$5:$G$95,$J757+1,FALSE)/VLOOKUP(R$2,Listen!$B$5:$G$95,$J757+1,FALSE),"-")*IF($D757="Abgabe",0,1),"")</f>
        <v/>
      </c>
    </row>
    <row r="758" spans="2:18">
      <c r="B758" s="130"/>
      <c r="C758" s="95" t="str">
        <f>IFERROR(YEAR(VLOOKUP($B758,A_Stammdaten!$B$18:$G$218,3,FALSE)),"")</f>
        <v/>
      </c>
      <c r="D758" s="95" t="str">
        <f>IFERROR(VLOOKUP($B758,A_Stammdaten!$B$18:$G$218,6,FALSE),"")</f>
        <v/>
      </c>
      <c r="E758" s="131"/>
      <c r="F758" s="130"/>
      <c r="G758" s="130"/>
      <c r="H758" s="96"/>
      <c r="I758" s="105" t="str">
        <f>IFERROR(VLOOKUP($E758,Listen!$I$5:$K$41,2,FALSE),"")</f>
        <v/>
      </c>
      <c r="J758" s="105" t="str">
        <f>IFERROR(VLOOKUP($E758,Listen!$I$5:$K$41,3,FALSE),"")</f>
        <v/>
      </c>
      <c r="K758" s="111" t="str">
        <f>IFERROR(IF($C758=K$2,$G758*VLOOKUP($F758,Listen!$B$5:$G$95,$J758+1,FALSE)/VLOOKUP(K$2,Listen!$B$5:$G$95,$J758+1,FALSE),"-")*IF($D758="Abgabe",0,1),"")</f>
        <v/>
      </c>
      <c r="L758" s="111" t="str">
        <f>IFERROR(IF($C758=L$2,$G758*VLOOKUP($F758,Listen!$B$5:$G$95,$J758+1,FALSE)/VLOOKUP(L$2,Listen!$B$5:$G$95,$J758+1,FALSE),"-")*IF($D758="Abgabe",0,1),"")</f>
        <v/>
      </c>
      <c r="M758" s="111" t="str">
        <f>IFERROR(IF($C758=M$2,$G758*VLOOKUP($F758,Listen!$B$5:$G$95,$J758+1,FALSE)/VLOOKUP(M$2,Listen!$B$5:$G$95,$J758+1,FALSE),"-")*IF($D758="Abgabe",0,1),"")</f>
        <v/>
      </c>
      <c r="N758" s="111" t="str">
        <f>IFERROR(IF($C758=N$2,$G758*VLOOKUP($F758,Listen!$B$5:$G$95,$J758+1,FALSE)/VLOOKUP(N$2,Listen!$B$5:$G$95,$J758+1,FALSE),"-")*IF($D758="Abgabe",0,1),"")</f>
        <v/>
      </c>
      <c r="O758" s="111" t="str">
        <f>IFERROR(IF($C758=O$2,$G758*VLOOKUP($F758,Listen!$B$5:$G$95,$J758+1,FALSE)/VLOOKUP(O$2,Listen!$B$5:$G$95,$J758+1,FALSE),"-")*IF($D758="Abgabe",0,1),"")</f>
        <v/>
      </c>
      <c r="P758" s="111" t="str">
        <f>IFERROR(IF($C758=P$2,$G758*VLOOKUP($F758,Listen!$B$5:$G$95,$J758+1,FALSE)/VLOOKUP(P$2,Listen!$B$5:$G$95,$J758+1,FALSE),"-")*IF($D758="Abgabe",0,1),"")</f>
        <v/>
      </c>
      <c r="Q758" s="111" t="str">
        <f>IFERROR(IF($C758=Q$2,$G758*VLOOKUP($F758,Listen!$B$5:$G$95,$J758+1,FALSE)/VLOOKUP(Q$2,Listen!$B$5:$G$95,$J758+1,FALSE),"-")*IF($D758="Abgabe",0,1),"")</f>
        <v/>
      </c>
      <c r="R758" s="111" t="str">
        <f>IFERROR(IF($C758=R$2,$G758*VLOOKUP($F758,Listen!$B$5:$G$95,$J758+1,FALSE)/VLOOKUP(R$2,Listen!$B$5:$G$95,$J758+1,FALSE),"-")*IF($D758="Abgabe",0,1),"")</f>
        <v/>
      </c>
    </row>
    <row r="759" spans="2:18">
      <c r="B759" s="130"/>
      <c r="C759" s="95" t="str">
        <f>IFERROR(YEAR(VLOOKUP($B759,A_Stammdaten!$B$18:$G$218,3,FALSE)),"")</f>
        <v/>
      </c>
      <c r="D759" s="95" t="str">
        <f>IFERROR(VLOOKUP($B759,A_Stammdaten!$B$18:$G$218,6,FALSE),"")</f>
        <v/>
      </c>
      <c r="E759" s="131"/>
      <c r="F759" s="130"/>
      <c r="G759" s="130"/>
      <c r="H759" s="96"/>
      <c r="I759" s="105" t="str">
        <f>IFERROR(VLOOKUP($E759,Listen!$I$5:$K$41,2,FALSE),"")</f>
        <v/>
      </c>
      <c r="J759" s="105" t="str">
        <f>IFERROR(VLOOKUP($E759,Listen!$I$5:$K$41,3,FALSE),"")</f>
        <v/>
      </c>
      <c r="K759" s="111" t="str">
        <f>IFERROR(IF($C759=K$2,$G759*VLOOKUP($F759,Listen!$B$5:$G$95,$J759+1,FALSE)/VLOOKUP(K$2,Listen!$B$5:$G$95,$J759+1,FALSE),"-")*IF($D759="Abgabe",0,1),"")</f>
        <v/>
      </c>
      <c r="L759" s="111" t="str">
        <f>IFERROR(IF($C759=L$2,$G759*VLOOKUP($F759,Listen!$B$5:$G$95,$J759+1,FALSE)/VLOOKUP(L$2,Listen!$B$5:$G$95,$J759+1,FALSE),"-")*IF($D759="Abgabe",0,1),"")</f>
        <v/>
      </c>
      <c r="M759" s="111" t="str">
        <f>IFERROR(IF($C759=M$2,$G759*VLOOKUP($F759,Listen!$B$5:$G$95,$J759+1,FALSE)/VLOOKUP(M$2,Listen!$B$5:$G$95,$J759+1,FALSE),"-")*IF($D759="Abgabe",0,1),"")</f>
        <v/>
      </c>
      <c r="N759" s="111" t="str">
        <f>IFERROR(IF($C759=N$2,$G759*VLOOKUP($F759,Listen!$B$5:$G$95,$J759+1,FALSE)/VLOOKUP(N$2,Listen!$B$5:$G$95,$J759+1,FALSE),"-")*IF($D759="Abgabe",0,1),"")</f>
        <v/>
      </c>
      <c r="O759" s="111" t="str">
        <f>IFERROR(IF($C759=O$2,$G759*VLOOKUP($F759,Listen!$B$5:$G$95,$J759+1,FALSE)/VLOOKUP(O$2,Listen!$B$5:$G$95,$J759+1,FALSE),"-")*IF($D759="Abgabe",0,1),"")</f>
        <v/>
      </c>
      <c r="P759" s="111" t="str">
        <f>IFERROR(IF($C759=P$2,$G759*VLOOKUP($F759,Listen!$B$5:$G$95,$J759+1,FALSE)/VLOOKUP(P$2,Listen!$B$5:$G$95,$J759+1,FALSE),"-")*IF($D759="Abgabe",0,1),"")</f>
        <v/>
      </c>
      <c r="Q759" s="111" t="str">
        <f>IFERROR(IF($C759=Q$2,$G759*VLOOKUP($F759,Listen!$B$5:$G$95,$J759+1,FALSE)/VLOOKUP(Q$2,Listen!$B$5:$G$95,$J759+1,FALSE),"-")*IF($D759="Abgabe",0,1),"")</f>
        <v/>
      </c>
      <c r="R759" s="111" t="str">
        <f>IFERROR(IF($C759=R$2,$G759*VLOOKUP($F759,Listen!$B$5:$G$95,$J759+1,FALSE)/VLOOKUP(R$2,Listen!$B$5:$G$95,$J759+1,FALSE),"-")*IF($D759="Abgabe",0,1),"")</f>
        <v/>
      </c>
    </row>
    <row r="760" spans="2:18">
      <c r="B760" s="130"/>
      <c r="C760" s="95" t="str">
        <f>IFERROR(YEAR(VLOOKUP($B760,A_Stammdaten!$B$18:$G$218,3,FALSE)),"")</f>
        <v/>
      </c>
      <c r="D760" s="95" t="str">
        <f>IFERROR(VLOOKUP($B760,A_Stammdaten!$B$18:$G$218,6,FALSE),"")</f>
        <v/>
      </c>
      <c r="E760" s="131"/>
      <c r="F760" s="130"/>
      <c r="G760" s="130"/>
      <c r="H760" s="96"/>
      <c r="I760" s="105" t="str">
        <f>IFERROR(VLOOKUP($E760,Listen!$I$5:$K$41,2,FALSE),"")</f>
        <v/>
      </c>
      <c r="J760" s="105" t="str">
        <f>IFERROR(VLOOKUP($E760,Listen!$I$5:$K$41,3,FALSE),"")</f>
        <v/>
      </c>
      <c r="K760" s="111" t="str">
        <f>IFERROR(IF($C760=K$2,$G760*VLOOKUP($F760,Listen!$B$5:$G$95,$J760+1,FALSE)/VLOOKUP(K$2,Listen!$B$5:$G$95,$J760+1,FALSE),"-")*IF($D760="Abgabe",0,1),"")</f>
        <v/>
      </c>
      <c r="L760" s="111" t="str">
        <f>IFERROR(IF($C760=L$2,$G760*VLOOKUP($F760,Listen!$B$5:$G$95,$J760+1,FALSE)/VLOOKUP(L$2,Listen!$B$5:$G$95,$J760+1,FALSE),"-")*IF($D760="Abgabe",0,1),"")</f>
        <v/>
      </c>
      <c r="M760" s="111" t="str">
        <f>IFERROR(IF($C760=M$2,$G760*VLOOKUP($F760,Listen!$B$5:$G$95,$J760+1,FALSE)/VLOOKUP(M$2,Listen!$B$5:$G$95,$J760+1,FALSE),"-")*IF($D760="Abgabe",0,1),"")</f>
        <v/>
      </c>
      <c r="N760" s="111" t="str">
        <f>IFERROR(IF($C760=N$2,$G760*VLOOKUP($F760,Listen!$B$5:$G$95,$J760+1,FALSE)/VLOOKUP(N$2,Listen!$B$5:$G$95,$J760+1,FALSE),"-")*IF($D760="Abgabe",0,1),"")</f>
        <v/>
      </c>
      <c r="O760" s="111" t="str">
        <f>IFERROR(IF($C760=O$2,$G760*VLOOKUP($F760,Listen!$B$5:$G$95,$J760+1,FALSE)/VLOOKUP(O$2,Listen!$B$5:$G$95,$J760+1,FALSE),"-")*IF($D760="Abgabe",0,1),"")</f>
        <v/>
      </c>
      <c r="P760" s="111" t="str">
        <f>IFERROR(IF($C760=P$2,$G760*VLOOKUP($F760,Listen!$B$5:$G$95,$J760+1,FALSE)/VLOOKUP(P$2,Listen!$B$5:$G$95,$J760+1,FALSE),"-")*IF($D760="Abgabe",0,1),"")</f>
        <v/>
      </c>
      <c r="Q760" s="111" t="str">
        <f>IFERROR(IF($C760=Q$2,$G760*VLOOKUP($F760,Listen!$B$5:$G$95,$J760+1,FALSE)/VLOOKUP(Q$2,Listen!$B$5:$G$95,$J760+1,FALSE),"-")*IF($D760="Abgabe",0,1),"")</f>
        <v/>
      </c>
      <c r="R760" s="111" t="str">
        <f>IFERROR(IF($C760=R$2,$G760*VLOOKUP($F760,Listen!$B$5:$G$95,$J760+1,FALSE)/VLOOKUP(R$2,Listen!$B$5:$G$95,$J760+1,FALSE),"-")*IF($D760="Abgabe",0,1),"")</f>
        <v/>
      </c>
    </row>
    <row r="761" spans="2:18">
      <c r="B761" s="130"/>
      <c r="C761" s="95" t="str">
        <f>IFERROR(YEAR(VLOOKUP($B761,A_Stammdaten!$B$18:$G$218,3,FALSE)),"")</f>
        <v/>
      </c>
      <c r="D761" s="95" t="str">
        <f>IFERROR(VLOOKUP($B761,A_Stammdaten!$B$18:$G$218,6,FALSE),"")</f>
        <v/>
      </c>
      <c r="E761" s="131"/>
      <c r="F761" s="130"/>
      <c r="G761" s="130"/>
      <c r="H761" s="96"/>
      <c r="I761" s="105" t="str">
        <f>IFERROR(VLOOKUP($E761,Listen!$I$5:$K$41,2,FALSE),"")</f>
        <v/>
      </c>
      <c r="J761" s="105" t="str">
        <f>IFERROR(VLOOKUP($E761,Listen!$I$5:$K$41,3,FALSE),"")</f>
        <v/>
      </c>
      <c r="K761" s="111" t="str">
        <f>IFERROR(IF($C761=K$2,$G761*VLOOKUP($F761,Listen!$B$5:$G$95,$J761+1,FALSE)/VLOOKUP(K$2,Listen!$B$5:$G$95,$J761+1,FALSE),"-")*IF($D761="Abgabe",0,1),"")</f>
        <v/>
      </c>
      <c r="L761" s="111" t="str">
        <f>IFERROR(IF($C761=L$2,$G761*VLOOKUP($F761,Listen!$B$5:$G$95,$J761+1,FALSE)/VLOOKUP(L$2,Listen!$B$5:$G$95,$J761+1,FALSE),"-")*IF($D761="Abgabe",0,1),"")</f>
        <v/>
      </c>
      <c r="M761" s="111" t="str">
        <f>IFERROR(IF($C761=M$2,$G761*VLOOKUP($F761,Listen!$B$5:$G$95,$J761+1,FALSE)/VLOOKUP(M$2,Listen!$B$5:$G$95,$J761+1,FALSE),"-")*IF($D761="Abgabe",0,1),"")</f>
        <v/>
      </c>
      <c r="N761" s="111" t="str">
        <f>IFERROR(IF($C761=N$2,$G761*VLOOKUP($F761,Listen!$B$5:$G$95,$J761+1,FALSE)/VLOOKUP(N$2,Listen!$B$5:$G$95,$J761+1,FALSE),"-")*IF($D761="Abgabe",0,1),"")</f>
        <v/>
      </c>
      <c r="O761" s="111" t="str">
        <f>IFERROR(IF($C761=O$2,$G761*VLOOKUP($F761,Listen!$B$5:$G$95,$J761+1,FALSE)/VLOOKUP(O$2,Listen!$B$5:$G$95,$J761+1,FALSE),"-")*IF($D761="Abgabe",0,1),"")</f>
        <v/>
      </c>
      <c r="P761" s="111" t="str">
        <f>IFERROR(IF($C761=P$2,$G761*VLOOKUP($F761,Listen!$B$5:$G$95,$J761+1,FALSE)/VLOOKUP(P$2,Listen!$B$5:$G$95,$J761+1,FALSE),"-")*IF($D761="Abgabe",0,1),"")</f>
        <v/>
      </c>
      <c r="Q761" s="111" t="str">
        <f>IFERROR(IF($C761=Q$2,$G761*VLOOKUP($F761,Listen!$B$5:$G$95,$J761+1,FALSE)/VLOOKUP(Q$2,Listen!$B$5:$G$95,$J761+1,FALSE),"-")*IF($D761="Abgabe",0,1),"")</f>
        <v/>
      </c>
      <c r="R761" s="111" t="str">
        <f>IFERROR(IF($C761=R$2,$G761*VLOOKUP($F761,Listen!$B$5:$G$95,$J761+1,FALSE)/VLOOKUP(R$2,Listen!$B$5:$G$95,$J761+1,FALSE),"-")*IF($D761="Abgabe",0,1),"")</f>
        <v/>
      </c>
    </row>
    <row r="762" spans="2:18">
      <c r="B762" s="130"/>
      <c r="C762" s="95" t="str">
        <f>IFERROR(YEAR(VLOOKUP($B762,A_Stammdaten!$B$18:$G$218,3,FALSE)),"")</f>
        <v/>
      </c>
      <c r="D762" s="95" t="str">
        <f>IFERROR(VLOOKUP($B762,A_Stammdaten!$B$18:$G$218,6,FALSE),"")</f>
        <v/>
      </c>
      <c r="E762" s="131"/>
      <c r="F762" s="130"/>
      <c r="G762" s="130"/>
      <c r="H762" s="96"/>
      <c r="I762" s="105" t="str">
        <f>IFERROR(VLOOKUP($E762,Listen!$I$5:$K$41,2,FALSE),"")</f>
        <v/>
      </c>
      <c r="J762" s="105" t="str">
        <f>IFERROR(VLOOKUP($E762,Listen!$I$5:$K$41,3,FALSE),"")</f>
        <v/>
      </c>
      <c r="K762" s="111" t="str">
        <f>IFERROR(IF($C762=K$2,$G762*VLOOKUP($F762,Listen!$B$5:$G$95,$J762+1,FALSE)/VLOOKUP(K$2,Listen!$B$5:$G$95,$J762+1,FALSE),"-")*IF($D762="Abgabe",0,1),"")</f>
        <v/>
      </c>
      <c r="L762" s="111" t="str">
        <f>IFERROR(IF($C762=L$2,$G762*VLOOKUP($F762,Listen!$B$5:$G$95,$J762+1,FALSE)/VLOOKUP(L$2,Listen!$B$5:$G$95,$J762+1,FALSE),"-")*IF($D762="Abgabe",0,1),"")</f>
        <v/>
      </c>
      <c r="M762" s="111" t="str">
        <f>IFERROR(IF($C762=M$2,$G762*VLOOKUP($F762,Listen!$B$5:$G$95,$J762+1,FALSE)/VLOOKUP(M$2,Listen!$B$5:$G$95,$J762+1,FALSE),"-")*IF($D762="Abgabe",0,1),"")</f>
        <v/>
      </c>
      <c r="N762" s="111" t="str">
        <f>IFERROR(IF($C762=N$2,$G762*VLOOKUP($F762,Listen!$B$5:$G$95,$J762+1,FALSE)/VLOOKUP(N$2,Listen!$B$5:$G$95,$J762+1,FALSE),"-")*IF($D762="Abgabe",0,1),"")</f>
        <v/>
      </c>
      <c r="O762" s="111" t="str">
        <f>IFERROR(IF($C762=O$2,$G762*VLOOKUP($F762,Listen!$B$5:$G$95,$J762+1,FALSE)/VLOOKUP(O$2,Listen!$B$5:$G$95,$J762+1,FALSE),"-")*IF($D762="Abgabe",0,1),"")</f>
        <v/>
      </c>
      <c r="P762" s="111" t="str">
        <f>IFERROR(IF($C762=P$2,$G762*VLOOKUP($F762,Listen!$B$5:$G$95,$J762+1,FALSE)/VLOOKUP(P$2,Listen!$B$5:$G$95,$J762+1,FALSE),"-")*IF($D762="Abgabe",0,1),"")</f>
        <v/>
      </c>
      <c r="Q762" s="111" t="str">
        <f>IFERROR(IF($C762=Q$2,$G762*VLOOKUP($F762,Listen!$B$5:$G$95,$J762+1,FALSE)/VLOOKUP(Q$2,Listen!$B$5:$G$95,$J762+1,FALSE),"-")*IF($D762="Abgabe",0,1),"")</f>
        <v/>
      </c>
      <c r="R762" s="111" t="str">
        <f>IFERROR(IF($C762=R$2,$G762*VLOOKUP($F762,Listen!$B$5:$G$95,$J762+1,FALSE)/VLOOKUP(R$2,Listen!$B$5:$G$95,$J762+1,FALSE),"-")*IF($D762="Abgabe",0,1),"")</f>
        <v/>
      </c>
    </row>
    <row r="763" spans="2:18">
      <c r="B763" s="130"/>
      <c r="C763" s="95" t="str">
        <f>IFERROR(YEAR(VLOOKUP($B763,A_Stammdaten!$B$18:$G$218,3,FALSE)),"")</f>
        <v/>
      </c>
      <c r="D763" s="95" t="str">
        <f>IFERROR(VLOOKUP($B763,A_Stammdaten!$B$18:$G$218,6,FALSE),"")</f>
        <v/>
      </c>
      <c r="E763" s="131"/>
      <c r="F763" s="130"/>
      <c r="G763" s="130"/>
      <c r="H763" s="96"/>
      <c r="I763" s="105" t="str">
        <f>IFERROR(VLOOKUP($E763,Listen!$I$5:$K$41,2,FALSE),"")</f>
        <v/>
      </c>
      <c r="J763" s="105" t="str">
        <f>IFERROR(VLOOKUP($E763,Listen!$I$5:$K$41,3,FALSE),"")</f>
        <v/>
      </c>
      <c r="K763" s="111" t="str">
        <f>IFERROR(IF($C763=K$2,$G763*VLOOKUP($F763,Listen!$B$5:$G$95,$J763+1,FALSE)/VLOOKUP(K$2,Listen!$B$5:$G$95,$J763+1,FALSE),"-")*IF($D763="Abgabe",0,1),"")</f>
        <v/>
      </c>
      <c r="L763" s="111" t="str">
        <f>IFERROR(IF($C763=L$2,$G763*VLOOKUP($F763,Listen!$B$5:$G$95,$J763+1,FALSE)/VLOOKUP(L$2,Listen!$B$5:$G$95,$J763+1,FALSE),"-")*IF($D763="Abgabe",0,1),"")</f>
        <v/>
      </c>
      <c r="M763" s="111" t="str">
        <f>IFERROR(IF($C763=M$2,$G763*VLOOKUP($F763,Listen!$B$5:$G$95,$J763+1,FALSE)/VLOOKUP(M$2,Listen!$B$5:$G$95,$J763+1,FALSE),"-")*IF($D763="Abgabe",0,1),"")</f>
        <v/>
      </c>
      <c r="N763" s="111" t="str">
        <f>IFERROR(IF($C763=N$2,$G763*VLOOKUP($F763,Listen!$B$5:$G$95,$J763+1,FALSE)/VLOOKUP(N$2,Listen!$B$5:$G$95,$J763+1,FALSE),"-")*IF($D763="Abgabe",0,1),"")</f>
        <v/>
      </c>
      <c r="O763" s="111" t="str">
        <f>IFERROR(IF($C763=O$2,$G763*VLOOKUP($F763,Listen!$B$5:$G$95,$J763+1,FALSE)/VLOOKUP(O$2,Listen!$B$5:$G$95,$J763+1,FALSE),"-")*IF($D763="Abgabe",0,1),"")</f>
        <v/>
      </c>
      <c r="P763" s="111" t="str">
        <f>IFERROR(IF($C763=P$2,$G763*VLOOKUP($F763,Listen!$B$5:$G$95,$J763+1,FALSE)/VLOOKUP(P$2,Listen!$B$5:$G$95,$J763+1,FALSE),"-")*IF($D763="Abgabe",0,1),"")</f>
        <v/>
      </c>
      <c r="Q763" s="111" t="str">
        <f>IFERROR(IF($C763=Q$2,$G763*VLOOKUP($F763,Listen!$B$5:$G$95,$J763+1,FALSE)/VLOOKUP(Q$2,Listen!$B$5:$G$95,$J763+1,FALSE),"-")*IF($D763="Abgabe",0,1),"")</f>
        <v/>
      </c>
      <c r="R763" s="111" t="str">
        <f>IFERROR(IF($C763=R$2,$G763*VLOOKUP($F763,Listen!$B$5:$G$95,$J763+1,FALSE)/VLOOKUP(R$2,Listen!$B$5:$G$95,$J763+1,FALSE),"-")*IF($D763="Abgabe",0,1),"")</f>
        <v/>
      </c>
    </row>
    <row r="764" spans="2:18">
      <c r="B764" s="130"/>
      <c r="C764" s="95" t="str">
        <f>IFERROR(YEAR(VLOOKUP($B764,A_Stammdaten!$B$18:$G$218,3,FALSE)),"")</f>
        <v/>
      </c>
      <c r="D764" s="95" t="str">
        <f>IFERROR(VLOOKUP($B764,A_Stammdaten!$B$18:$G$218,6,FALSE),"")</f>
        <v/>
      </c>
      <c r="E764" s="131"/>
      <c r="F764" s="130"/>
      <c r="G764" s="130"/>
      <c r="H764" s="96"/>
      <c r="I764" s="105" t="str">
        <f>IFERROR(VLOOKUP($E764,Listen!$I$5:$K$41,2,FALSE),"")</f>
        <v/>
      </c>
      <c r="J764" s="105" t="str">
        <f>IFERROR(VLOOKUP($E764,Listen!$I$5:$K$41,3,FALSE),"")</f>
        <v/>
      </c>
      <c r="K764" s="111" t="str">
        <f>IFERROR(IF($C764=K$2,$G764*VLOOKUP($F764,Listen!$B$5:$G$95,$J764+1,FALSE)/VLOOKUP(K$2,Listen!$B$5:$G$95,$J764+1,FALSE),"-")*IF($D764="Abgabe",0,1),"")</f>
        <v/>
      </c>
      <c r="L764" s="111" t="str">
        <f>IFERROR(IF($C764=L$2,$G764*VLOOKUP($F764,Listen!$B$5:$G$95,$J764+1,FALSE)/VLOOKUP(L$2,Listen!$B$5:$G$95,$J764+1,FALSE),"-")*IF($D764="Abgabe",0,1),"")</f>
        <v/>
      </c>
      <c r="M764" s="111" t="str">
        <f>IFERROR(IF($C764=M$2,$G764*VLOOKUP($F764,Listen!$B$5:$G$95,$J764+1,FALSE)/VLOOKUP(M$2,Listen!$B$5:$G$95,$J764+1,FALSE),"-")*IF($D764="Abgabe",0,1),"")</f>
        <v/>
      </c>
      <c r="N764" s="111" t="str">
        <f>IFERROR(IF($C764=N$2,$G764*VLOOKUP($F764,Listen!$B$5:$G$95,$J764+1,FALSE)/VLOOKUP(N$2,Listen!$B$5:$G$95,$J764+1,FALSE),"-")*IF($D764="Abgabe",0,1),"")</f>
        <v/>
      </c>
      <c r="O764" s="111" t="str">
        <f>IFERROR(IF($C764=O$2,$G764*VLOOKUP($F764,Listen!$B$5:$G$95,$J764+1,FALSE)/VLOOKUP(O$2,Listen!$B$5:$G$95,$J764+1,FALSE),"-")*IF($D764="Abgabe",0,1),"")</f>
        <v/>
      </c>
      <c r="P764" s="111" t="str">
        <f>IFERROR(IF($C764=P$2,$G764*VLOOKUP($F764,Listen!$B$5:$G$95,$J764+1,FALSE)/VLOOKUP(P$2,Listen!$B$5:$G$95,$J764+1,FALSE),"-")*IF($D764="Abgabe",0,1),"")</f>
        <v/>
      </c>
      <c r="Q764" s="111" t="str">
        <f>IFERROR(IF($C764=Q$2,$G764*VLOOKUP($F764,Listen!$B$5:$G$95,$J764+1,FALSE)/VLOOKUP(Q$2,Listen!$B$5:$G$95,$J764+1,FALSE),"-")*IF($D764="Abgabe",0,1),"")</f>
        <v/>
      </c>
      <c r="R764" s="111" t="str">
        <f>IFERROR(IF($C764=R$2,$G764*VLOOKUP($F764,Listen!$B$5:$G$95,$J764+1,FALSE)/VLOOKUP(R$2,Listen!$B$5:$G$95,$J764+1,FALSE),"-")*IF($D764="Abgabe",0,1),"")</f>
        <v/>
      </c>
    </row>
    <row r="765" spans="2:18">
      <c r="B765" s="130"/>
      <c r="C765" s="95" t="str">
        <f>IFERROR(YEAR(VLOOKUP($B765,A_Stammdaten!$B$18:$G$218,3,FALSE)),"")</f>
        <v/>
      </c>
      <c r="D765" s="95" t="str">
        <f>IFERROR(VLOOKUP($B765,A_Stammdaten!$B$18:$G$218,6,FALSE),"")</f>
        <v/>
      </c>
      <c r="E765" s="131"/>
      <c r="F765" s="130"/>
      <c r="G765" s="130"/>
      <c r="H765" s="96"/>
      <c r="I765" s="105" t="str">
        <f>IFERROR(VLOOKUP($E765,Listen!$I$5:$K$41,2,FALSE),"")</f>
        <v/>
      </c>
      <c r="J765" s="105" t="str">
        <f>IFERROR(VLOOKUP($E765,Listen!$I$5:$K$41,3,FALSE),"")</f>
        <v/>
      </c>
      <c r="K765" s="111" t="str">
        <f>IFERROR(IF($C765=K$2,$G765*VLOOKUP($F765,Listen!$B$5:$G$95,$J765+1,FALSE)/VLOOKUP(K$2,Listen!$B$5:$G$95,$J765+1,FALSE),"-")*IF($D765="Abgabe",0,1),"")</f>
        <v/>
      </c>
      <c r="L765" s="111" t="str">
        <f>IFERROR(IF($C765=L$2,$G765*VLOOKUP($F765,Listen!$B$5:$G$95,$J765+1,FALSE)/VLOOKUP(L$2,Listen!$B$5:$G$95,$J765+1,FALSE),"-")*IF($D765="Abgabe",0,1),"")</f>
        <v/>
      </c>
      <c r="M765" s="111" t="str">
        <f>IFERROR(IF($C765=M$2,$G765*VLOOKUP($F765,Listen!$B$5:$G$95,$J765+1,FALSE)/VLOOKUP(M$2,Listen!$B$5:$G$95,$J765+1,FALSE),"-")*IF($D765="Abgabe",0,1),"")</f>
        <v/>
      </c>
      <c r="N765" s="111" t="str">
        <f>IFERROR(IF($C765=N$2,$G765*VLOOKUP($F765,Listen!$B$5:$G$95,$J765+1,FALSE)/VLOOKUP(N$2,Listen!$B$5:$G$95,$J765+1,FALSE),"-")*IF($D765="Abgabe",0,1),"")</f>
        <v/>
      </c>
      <c r="O765" s="111" t="str">
        <f>IFERROR(IF($C765=O$2,$G765*VLOOKUP($F765,Listen!$B$5:$G$95,$J765+1,FALSE)/VLOOKUP(O$2,Listen!$B$5:$G$95,$J765+1,FALSE),"-")*IF($D765="Abgabe",0,1),"")</f>
        <v/>
      </c>
      <c r="P765" s="111" t="str">
        <f>IFERROR(IF($C765=P$2,$G765*VLOOKUP($F765,Listen!$B$5:$G$95,$J765+1,FALSE)/VLOOKUP(P$2,Listen!$B$5:$G$95,$J765+1,FALSE),"-")*IF($D765="Abgabe",0,1),"")</f>
        <v/>
      </c>
      <c r="Q765" s="111" t="str">
        <f>IFERROR(IF($C765=Q$2,$G765*VLOOKUP($F765,Listen!$B$5:$G$95,$J765+1,FALSE)/VLOOKUP(Q$2,Listen!$B$5:$G$95,$J765+1,FALSE),"-")*IF($D765="Abgabe",0,1),"")</f>
        <v/>
      </c>
      <c r="R765" s="111" t="str">
        <f>IFERROR(IF($C765=R$2,$G765*VLOOKUP($F765,Listen!$B$5:$G$95,$J765+1,FALSE)/VLOOKUP(R$2,Listen!$B$5:$G$95,$J765+1,FALSE),"-")*IF($D765="Abgabe",0,1),"")</f>
        <v/>
      </c>
    </row>
    <row r="766" spans="2:18">
      <c r="B766" s="130"/>
      <c r="C766" s="95" t="str">
        <f>IFERROR(YEAR(VLOOKUP($B766,A_Stammdaten!$B$18:$G$218,3,FALSE)),"")</f>
        <v/>
      </c>
      <c r="D766" s="95" t="str">
        <f>IFERROR(VLOOKUP($B766,A_Stammdaten!$B$18:$G$218,6,FALSE),"")</f>
        <v/>
      </c>
      <c r="E766" s="131"/>
      <c r="F766" s="130"/>
      <c r="G766" s="130"/>
      <c r="H766" s="96"/>
      <c r="I766" s="105" t="str">
        <f>IFERROR(VLOOKUP($E766,Listen!$I$5:$K$41,2,FALSE),"")</f>
        <v/>
      </c>
      <c r="J766" s="105" t="str">
        <f>IFERROR(VLOOKUP($E766,Listen!$I$5:$K$41,3,FALSE),"")</f>
        <v/>
      </c>
      <c r="K766" s="111" t="str">
        <f>IFERROR(IF($C766=K$2,$G766*VLOOKUP($F766,Listen!$B$5:$G$95,$J766+1,FALSE)/VLOOKUP(K$2,Listen!$B$5:$G$95,$J766+1,FALSE),"-")*IF($D766="Abgabe",0,1),"")</f>
        <v/>
      </c>
      <c r="L766" s="111" t="str">
        <f>IFERROR(IF($C766=L$2,$G766*VLOOKUP($F766,Listen!$B$5:$G$95,$J766+1,FALSE)/VLOOKUP(L$2,Listen!$B$5:$G$95,$J766+1,FALSE),"-")*IF($D766="Abgabe",0,1),"")</f>
        <v/>
      </c>
      <c r="M766" s="111" t="str">
        <f>IFERROR(IF($C766=M$2,$G766*VLOOKUP($F766,Listen!$B$5:$G$95,$J766+1,FALSE)/VLOOKUP(M$2,Listen!$B$5:$G$95,$J766+1,FALSE),"-")*IF($D766="Abgabe",0,1),"")</f>
        <v/>
      </c>
      <c r="N766" s="111" t="str">
        <f>IFERROR(IF($C766=N$2,$G766*VLOOKUP($F766,Listen!$B$5:$G$95,$J766+1,FALSE)/VLOOKUP(N$2,Listen!$B$5:$G$95,$J766+1,FALSE),"-")*IF($D766="Abgabe",0,1),"")</f>
        <v/>
      </c>
      <c r="O766" s="111" t="str">
        <f>IFERROR(IF($C766=O$2,$G766*VLOOKUP($F766,Listen!$B$5:$G$95,$J766+1,FALSE)/VLOOKUP(O$2,Listen!$B$5:$G$95,$J766+1,FALSE),"-")*IF($D766="Abgabe",0,1),"")</f>
        <v/>
      </c>
      <c r="P766" s="111" t="str">
        <f>IFERROR(IF($C766=P$2,$G766*VLOOKUP($F766,Listen!$B$5:$G$95,$J766+1,FALSE)/VLOOKUP(P$2,Listen!$B$5:$G$95,$J766+1,FALSE),"-")*IF($D766="Abgabe",0,1),"")</f>
        <v/>
      </c>
      <c r="Q766" s="111" t="str">
        <f>IFERROR(IF($C766=Q$2,$G766*VLOOKUP($F766,Listen!$B$5:$G$95,$J766+1,FALSE)/VLOOKUP(Q$2,Listen!$B$5:$G$95,$J766+1,FALSE),"-")*IF($D766="Abgabe",0,1),"")</f>
        <v/>
      </c>
      <c r="R766" s="111" t="str">
        <f>IFERROR(IF($C766=R$2,$G766*VLOOKUP($F766,Listen!$B$5:$G$95,$J766+1,FALSE)/VLOOKUP(R$2,Listen!$B$5:$G$95,$J766+1,FALSE),"-")*IF($D766="Abgabe",0,1),"")</f>
        <v/>
      </c>
    </row>
    <row r="767" spans="2:18">
      <c r="B767" s="130"/>
      <c r="C767" s="95" t="str">
        <f>IFERROR(YEAR(VLOOKUP($B767,A_Stammdaten!$B$18:$G$218,3,FALSE)),"")</f>
        <v/>
      </c>
      <c r="D767" s="95" t="str">
        <f>IFERROR(VLOOKUP($B767,A_Stammdaten!$B$18:$G$218,6,FALSE),"")</f>
        <v/>
      </c>
      <c r="E767" s="131"/>
      <c r="F767" s="130"/>
      <c r="G767" s="130"/>
      <c r="H767" s="96"/>
      <c r="I767" s="105" t="str">
        <f>IFERROR(VLOOKUP($E767,Listen!$I$5:$K$41,2,FALSE),"")</f>
        <v/>
      </c>
      <c r="J767" s="105" t="str">
        <f>IFERROR(VLOOKUP($E767,Listen!$I$5:$K$41,3,FALSE),"")</f>
        <v/>
      </c>
      <c r="K767" s="111" t="str">
        <f>IFERROR(IF($C767=K$2,$G767*VLOOKUP($F767,Listen!$B$5:$G$95,$J767+1,FALSE)/VLOOKUP(K$2,Listen!$B$5:$G$95,$J767+1,FALSE),"-")*IF($D767="Abgabe",0,1),"")</f>
        <v/>
      </c>
      <c r="L767" s="111" t="str">
        <f>IFERROR(IF($C767=L$2,$G767*VLOOKUP($F767,Listen!$B$5:$G$95,$J767+1,FALSE)/VLOOKUP(L$2,Listen!$B$5:$G$95,$J767+1,FALSE),"-")*IF($D767="Abgabe",0,1),"")</f>
        <v/>
      </c>
      <c r="M767" s="111" t="str">
        <f>IFERROR(IF($C767=M$2,$G767*VLOOKUP($F767,Listen!$B$5:$G$95,$J767+1,FALSE)/VLOOKUP(M$2,Listen!$B$5:$G$95,$J767+1,FALSE),"-")*IF($D767="Abgabe",0,1),"")</f>
        <v/>
      </c>
      <c r="N767" s="111" t="str">
        <f>IFERROR(IF($C767=N$2,$G767*VLOOKUP($F767,Listen!$B$5:$G$95,$J767+1,FALSE)/VLOOKUP(N$2,Listen!$B$5:$G$95,$J767+1,FALSE),"-")*IF($D767="Abgabe",0,1),"")</f>
        <v/>
      </c>
      <c r="O767" s="111" t="str">
        <f>IFERROR(IF($C767=O$2,$G767*VLOOKUP($F767,Listen!$B$5:$G$95,$J767+1,FALSE)/VLOOKUP(O$2,Listen!$B$5:$G$95,$J767+1,FALSE),"-")*IF($D767="Abgabe",0,1),"")</f>
        <v/>
      </c>
      <c r="P767" s="111" t="str">
        <f>IFERROR(IF($C767=P$2,$G767*VLOOKUP($F767,Listen!$B$5:$G$95,$J767+1,FALSE)/VLOOKUP(P$2,Listen!$B$5:$G$95,$J767+1,FALSE),"-")*IF($D767="Abgabe",0,1),"")</f>
        <v/>
      </c>
      <c r="Q767" s="111" t="str">
        <f>IFERROR(IF($C767=Q$2,$G767*VLOOKUP($F767,Listen!$B$5:$G$95,$J767+1,FALSE)/VLOOKUP(Q$2,Listen!$B$5:$G$95,$J767+1,FALSE),"-")*IF($D767="Abgabe",0,1),"")</f>
        <v/>
      </c>
      <c r="R767" s="111" t="str">
        <f>IFERROR(IF($C767=R$2,$G767*VLOOKUP($F767,Listen!$B$5:$G$95,$J767+1,FALSE)/VLOOKUP(R$2,Listen!$B$5:$G$95,$J767+1,FALSE),"-")*IF($D767="Abgabe",0,1),"")</f>
        <v/>
      </c>
    </row>
    <row r="768" spans="2:18">
      <c r="B768" s="130"/>
      <c r="C768" s="95" t="str">
        <f>IFERROR(YEAR(VLOOKUP($B768,A_Stammdaten!$B$18:$G$218,3,FALSE)),"")</f>
        <v/>
      </c>
      <c r="D768" s="95" t="str">
        <f>IFERROR(VLOOKUP($B768,A_Stammdaten!$B$18:$G$218,6,FALSE),"")</f>
        <v/>
      </c>
      <c r="E768" s="131"/>
      <c r="F768" s="130"/>
      <c r="G768" s="130"/>
      <c r="H768" s="96"/>
      <c r="I768" s="105" t="str">
        <f>IFERROR(VLOOKUP($E768,Listen!$I$5:$K$41,2,FALSE),"")</f>
        <v/>
      </c>
      <c r="J768" s="105" t="str">
        <f>IFERROR(VLOOKUP($E768,Listen!$I$5:$K$41,3,FALSE),"")</f>
        <v/>
      </c>
      <c r="K768" s="111" t="str">
        <f>IFERROR(IF($C768=K$2,$G768*VLOOKUP($F768,Listen!$B$5:$G$95,$J768+1,FALSE)/VLOOKUP(K$2,Listen!$B$5:$G$95,$J768+1,FALSE),"-")*IF($D768="Abgabe",0,1),"")</f>
        <v/>
      </c>
      <c r="L768" s="111" t="str">
        <f>IFERROR(IF($C768=L$2,$G768*VLOOKUP($F768,Listen!$B$5:$G$95,$J768+1,FALSE)/VLOOKUP(L$2,Listen!$B$5:$G$95,$J768+1,FALSE),"-")*IF($D768="Abgabe",0,1),"")</f>
        <v/>
      </c>
      <c r="M768" s="111" t="str">
        <f>IFERROR(IF($C768=M$2,$G768*VLOOKUP($F768,Listen!$B$5:$G$95,$J768+1,FALSE)/VLOOKUP(M$2,Listen!$B$5:$G$95,$J768+1,FALSE),"-")*IF($D768="Abgabe",0,1),"")</f>
        <v/>
      </c>
      <c r="N768" s="111" t="str">
        <f>IFERROR(IF($C768=N$2,$G768*VLOOKUP($F768,Listen!$B$5:$G$95,$J768+1,FALSE)/VLOOKUP(N$2,Listen!$B$5:$G$95,$J768+1,FALSE),"-")*IF($D768="Abgabe",0,1),"")</f>
        <v/>
      </c>
      <c r="O768" s="111" t="str">
        <f>IFERROR(IF($C768=O$2,$G768*VLOOKUP($F768,Listen!$B$5:$G$95,$J768+1,FALSE)/VLOOKUP(O$2,Listen!$B$5:$G$95,$J768+1,FALSE),"-")*IF($D768="Abgabe",0,1),"")</f>
        <v/>
      </c>
      <c r="P768" s="111" t="str">
        <f>IFERROR(IF($C768=P$2,$G768*VLOOKUP($F768,Listen!$B$5:$G$95,$J768+1,FALSE)/VLOOKUP(P$2,Listen!$B$5:$G$95,$J768+1,FALSE),"-")*IF($D768="Abgabe",0,1),"")</f>
        <v/>
      </c>
      <c r="Q768" s="111" t="str">
        <f>IFERROR(IF($C768=Q$2,$G768*VLOOKUP($F768,Listen!$B$5:$G$95,$J768+1,FALSE)/VLOOKUP(Q$2,Listen!$B$5:$G$95,$J768+1,FALSE),"-")*IF($D768="Abgabe",0,1),"")</f>
        <v/>
      </c>
      <c r="R768" s="111" t="str">
        <f>IFERROR(IF($C768=R$2,$G768*VLOOKUP($F768,Listen!$B$5:$G$95,$J768+1,FALSE)/VLOOKUP(R$2,Listen!$B$5:$G$95,$J768+1,FALSE),"-")*IF($D768="Abgabe",0,1),"")</f>
        <v/>
      </c>
    </row>
    <row r="769" spans="2:18">
      <c r="B769" s="130"/>
      <c r="C769" s="95" t="str">
        <f>IFERROR(YEAR(VLOOKUP($B769,A_Stammdaten!$B$18:$G$218,3,FALSE)),"")</f>
        <v/>
      </c>
      <c r="D769" s="95" t="str">
        <f>IFERROR(VLOOKUP($B769,A_Stammdaten!$B$18:$G$218,6,FALSE),"")</f>
        <v/>
      </c>
      <c r="E769" s="131"/>
      <c r="F769" s="130"/>
      <c r="G769" s="130"/>
      <c r="H769" s="96"/>
      <c r="I769" s="105" t="str">
        <f>IFERROR(VLOOKUP($E769,Listen!$I$5:$K$41,2,FALSE),"")</f>
        <v/>
      </c>
      <c r="J769" s="105" t="str">
        <f>IFERROR(VLOOKUP($E769,Listen!$I$5:$K$41,3,FALSE),"")</f>
        <v/>
      </c>
      <c r="K769" s="111" t="str">
        <f>IFERROR(IF($C769=K$2,$G769*VLOOKUP($F769,Listen!$B$5:$G$95,$J769+1,FALSE)/VLOOKUP(K$2,Listen!$B$5:$G$95,$J769+1,FALSE),"-")*IF($D769="Abgabe",0,1),"")</f>
        <v/>
      </c>
      <c r="L769" s="111" t="str">
        <f>IFERROR(IF($C769=L$2,$G769*VLOOKUP($F769,Listen!$B$5:$G$95,$J769+1,FALSE)/VLOOKUP(L$2,Listen!$B$5:$G$95,$J769+1,FALSE),"-")*IF($D769="Abgabe",0,1),"")</f>
        <v/>
      </c>
      <c r="M769" s="111" t="str">
        <f>IFERROR(IF($C769=M$2,$G769*VLOOKUP($F769,Listen!$B$5:$G$95,$J769+1,FALSE)/VLOOKUP(M$2,Listen!$B$5:$G$95,$J769+1,FALSE),"-")*IF($D769="Abgabe",0,1),"")</f>
        <v/>
      </c>
      <c r="N769" s="111" t="str">
        <f>IFERROR(IF($C769=N$2,$G769*VLOOKUP($F769,Listen!$B$5:$G$95,$J769+1,FALSE)/VLOOKUP(N$2,Listen!$B$5:$G$95,$J769+1,FALSE),"-")*IF($D769="Abgabe",0,1),"")</f>
        <v/>
      </c>
      <c r="O769" s="111" t="str">
        <f>IFERROR(IF($C769=O$2,$G769*VLOOKUP($F769,Listen!$B$5:$G$95,$J769+1,FALSE)/VLOOKUP(O$2,Listen!$B$5:$G$95,$J769+1,FALSE),"-")*IF($D769="Abgabe",0,1),"")</f>
        <v/>
      </c>
      <c r="P769" s="111" t="str">
        <f>IFERROR(IF($C769=P$2,$G769*VLOOKUP($F769,Listen!$B$5:$G$95,$J769+1,FALSE)/VLOOKUP(P$2,Listen!$B$5:$G$95,$J769+1,FALSE),"-")*IF($D769="Abgabe",0,1),"")</f>
        <v/>
      </c>
      <c r="Q769" s="111" t="str">
        <f>IFERROR(IF($C769=Q$2,$G769*VLOOKUP($F769,Listen!$B$5:$G$95,$J769+1,FALSE)/VLOOKUP(Q$2,Listen!$B$5:$G$95,$J769+1,FALSE),"-")*IF($D769="Abgabe",0,1),"")</f>
        <v/>
      </c>
      <c r="R769" s="111" t="str">
        <f>IFERROR(IF($C769=R$2,$G769*VLOOKUP($F769,Listen!$B$5:$G$95,$J769+1,FALSE)/VLOOKUP(R$2,Listen!$B$5:$G$95,$J769+1,FALSE),"-")*IF($D769="Abgabe",0,1),"")</f>
        <v/>
      </c>
    </row>
    <row r="770" spans="2:18">
      <c r="B770" s="130"/>
      <c r="C770" s="95" t="str">
        <f>IFERROR(YEAR(VLOOKUP($B770,A_Stammdaten!$B$18:$G$218,3,FALSE)),"")</f>
        <v/>
      </c>
      <c r="D770" s="95" t="str">
        <f>IFERROR(VLOOKUP($B770,A_Stammdaten!$B$18:$G$218,6,FALSE),"")</f>
        <v/>
      </c>
      <c r="E770" s="131"/>
      <c r="F770" s="130"/>
      <c r="G770" s="130"/>
      <c r="H770" s="96"/>
      <c r="I770" s="105" t="str">
        <f>IFERROR(VLOOKUP($E770,Listen!$I$5:$K$41,2,FALSE),"")</f>
        <v/>
      </c>
      <c r="J770" s="105" t="str">
        <f>IFERROR(VLOOKUP($E770,Listen!$I$5:$K$41,3,FALSE),"")</f>
        <v/>
      </c>
      <c r="K770" s="111" t="str">
        <f>IFERROR(IF($C770=K$2,$G770*VLOOKUP($F770,Listen!$B$5:$G$95,$J770+1,FALSE)/VLOOKUP(K$2,Listen!$B$5:$G$95,$J770+1,FALSE),"-")*IF($D770="Abgabe",0,1),"")</f>
        <v/>
      </c>
      <c r="L770" s="111" t="str">
        <f>IFERROR(IF($C770=L$2,$G770*VLOOKUP($F770,Listen!$B$5:$G$95,$J770+1,FALSE)/VLOOKUP(L$2,Listen!$B$5:$G$95,$J770+1,FALSE),"-")*IF($D770="Abgabe",0,1),"")</f>
        <v/>
      </c>
      <c r="M770" s="111" t="str">
        <f>IFERROR(IF($C770=M$2,$G770*VLOOKUP($F770,Listen!$B$5:$G$95,$J770+1,FALSE)/VLOOKUP(M$2,Listen!$B$5:$G$95,$J770+1,FALSE),"-")*IF($D770="Abgabe",0,1),"")</f>
        <v/>
      </c>
      <c r="N770" s="111" t="str">
        <f>IFERROR(IF($C770=N$2,$G770*VLOOKUP($F770,Listen!$B$5:$G$95,$J770+1,FALSE)/VLOOKUP(N$2,Listen!$B$5:$G$95,$J770+1,FALSE),"-")*IF($D770="Abgabe",0,1),"")</f>
        <v/>
      </c>
      <c r="O770" s="111" t="str">
        <f>IFERROR(IF($C770=O$2,$G770*VLOOKUP($F770,Listen!$B$5:$G$95,$J770+1,FALSE)/VLOOKUP(O$2,Listen!$B$5:$G$95,$J770+1,FALSE),"-")*IF($D770="Abgabe",0,1),"")</f>
        <v/>
      </c>
      <c r="P770" s="111" t="str">
        <f>IFERROR(IF($C770=P$2,$G770*VLOOKUP($F770,Listen!$B$5:$G$95,$J770+1,FALSE)/VLOOKUP(P$2,Listen!$B$5:$G$95,$J770+1,FALSE),"-")*IF($D770="Abgabe",0,1),"")</f>
        <v/>
      </c>
      <c r="Q770" s="111" t="str">
        <f>IFERROR(IF($C770=Q$2,$G770*VLOOKUP($F770,Listen!$B$5:$G$95,$J770+1,FALSE)/VLOOKUP(Q$2,Listen!$B$5:$G$95,$J770+1,FALSE),"-")*IF($D770="Abgabe",0,1),"")</f>
        <v/>
      </c>
      <c r="R770" s="111" t="str">
        <f>IFERROR(IF($C770=R$2,$G770*VLOOKUP($F770,Listen!$B$5:$G$95,$J770+1,FALSE)/VLOOKUP(R$2,Listen!$B$5:$G$95,$J770+1,FALSE),"-")*IF($D770="Abgabe",0,1),"")</f>
        <v/>
      </c>
    </row>
    <row r="771" spans="2:18">
      <c r="B771" s="130"/>
      <c r="C771" s="95" t="str">
        <f>IFERROR(YEAR(VLOOKUP($B771,A_Stammdaten!$B$18:$G$218,3,FALSE)),"")</f>
        <v/>
      </c>
      <c r="D771" s="95" t="str">
        <f>IFERROR(VLOOKUP($B771,A_Stammdaten!$B$18:$G$218,6,FALSE),"")</f>
        <v/>
      </c>
      <c r="E771" s="131"/>
      <c r="F771" s="130"/>
      <c r="G771" s="130"/>
      <c r="H771" s="96"/>
      <c r="I771" s="105" t="str">
        <f>IFERROR(VLOOKUP($E771,Listen!$I$5:$K$41,2,FALSE),"")</f>
        <v/>
      </c>
      <c r="J771" s="105" t="str">
        <f>IFERROR(VLOOKUP($E771,Listen!$I$5:$K$41,3,FALSE),"")</f>
        <v/>
      </c>
      <c r="K771" s="111" t="str">
        <f>IFERROR(IF($C771=K$2,$G771*VLOOKUP($F771,Listen!$B$5:$G$95,$J771+1,FALSE)/VLOOKUP(K$2,Listen!$B$5:$G$95,$J771+1,FALSE),"-")*IF($D771="Abgabe",0,1),"")</f>
        <v/>
      </c>
      <c r="L771" s="111" t="str">
        <f>IFERROR(IF($C771=L$2,$G771*VLOOKUP($F771,Listen!$B$5:$G$95,$J771+1,FALSE)/VLOOKUP(L$2,Listen!$B$5:$G$95,$J771+1,FALSE),"-")*IF($D771="Abgabe",0,1),"")</f>
        <v/>
      </c>
      <c r="M771" s="111" t="str">
        <f>IFERROR(IF($C771=M$2,$G771*VLOOKUP($F771,Listen!$B$5:$G$95,$J771+1,FALSE)/VLOOKUP(M$2,Listen!$B$5:$G$95,$J771+1,FALSE),"-")*IF($D771="Abgabe",0,1),"")</f>
        <v/>
      </c>
      <c r="N771" s="111" t="str">
        <f>IFERROR(IF($C771=N$2,$G771*VLOOKUP($F771,Listen!$B$5:$G$95,$J771+1,FALSE)/VLOOKUP(N$2,Listen!$B$5:$G$95,$J771+1,FALSE),"-")*IF($D771="Abgabe",0,1),"")</f>
        <v/>
      </c>
      <c r="O771" s="111" t="str">
        <f>IFERROR(IF($C771=O$2,$G771*VLOOKUP($F771,Listen!$B$5:$G$95,$J771+1,FALSE)/VLOOKUP(O$2,Listen!$B$5:$G$95,$J771+1,FALSE),"-")*IF($D771="Abgabe",0,1),"")</f>
        <v/>
      </c>
      <c r="P771" s="111" t="str">
        <f>IFERROR(IF($C771=P$2,$G771*VLOOKUP($F771,Listen!$B$5:$G$95,$J771+1,FALSE)/VLOOKUP(P$2,Listen!$B$5:$G$95,$J771+1,FALSE),"-")*IF($D771="Abgabe",0,1),"")</f>
        <v/>
      </c>
      <c r="Q771" s="111" t="str">
        <f>IFERROR(IF($C771=Q$2,$G771*VLOOKUP($F771,Listen!$B$5:$G$95,$J771+1,FALSE)/VLOOKUP(Q$2,Listen!$B$5:$G$95,$J771+1,FALSE),"-")*IF($D771="Abgabe",0,1),"")</f>
        <v/>
      </c>
      <c r="R771" s="111" t="str">
        <f>IFERROR(IF($C771=R$2,$G771*VLOOKUP($F771,Listen!$B$5:$G$95,$J771+1,FALSE)/VLOOKUP(R$2,Listen!$B$5:$G$95,$J771+1,FALSE),"-")*IF($D771="Abgabe",0,1),"")</f>
        <v/>
      </c>
    </row>
    <row r="772" spans="2:18">
      <c r="B772" s="130"/>
      <c r="C772" s="95" t="str">
        <f>IFERROR(YEAR(VLOOKUP($B772,A_Stammdaten!$B$18:$G$218,3,FALSE)),"")</f>
        <v/>
      </c>
      <c r="D772" s="95" t="str">
        <f>IFERROR(VLOOKUP($B772,A_Stammdaten!$B$18:$G$218,6,FALSE),"")</f>
        <v/>
      </c>
      <c r="E772" s="131"/>
      <c r="F772" s="130"/>
      <c r="G772" s="130"/>
      <c r="H772" s="96"/>
      <c r="I772" s="105" t="str">
        <f>IFERROR(VLOOKUP($E772,Listen!$I$5:$K$41,2,FALSE),"")</f>
        <v/>
      </c>
      <c r="J772" s="105" t="str">
        <f>IFERROR(VLOOKUP($E772,Listen!$I$5:$K$41,3,FALSE),"")</f>
        <v/>
      </c>
      <c r="K772" s="111" t="str">
        <f>IFERROR(IF($C772=K$2,$G772*VLOOKUP($F772,Listen!$B$5:$G$95,$J772+1,FALSE)/VLOOKUP(K$2,Listen!$B$5:$G$95,$J772+1,FALSE),"-")*IF($D772="Abgabe",0,1),"")</f>
        <v/>
      </c>
      <c r="L772" s="111" t="str">
        <f>IFERROR(IF($C772=L$2,$G772*VLOOKUP($F772,Listen!$B$5:$G$95,$J772+1,FALSE)/VLOOKUP(L$2,Listen!$B$5:$G$95,$J772+1,FALSE),"-")*IF($D772="Abgabe",0,1),"")</f>
        <v/>
      </c>
      <c r="M772" s="111" t="str">
        <f>IFERROR(IF($C772=M$2,$G772*VLOOKUP($F772,Listen!$B$5:$G$95,$J772+1,FALSE)/VLOOKUP(M$2,Listen!$B$5:$G$95,$J772+1,FALSE),"-")*IF($D772="Abgabe",0,1),"")</f>
        <v/>
      </c>
      <c r="N772" s="111" t="str">
        <f>IFERROR(IF($C772=N$2,$G772*VLOOKUP($F772,Listen!$B$5:$G$95,$J772+1,FALSE)/VLOOKUP(N$2,Listen!$B$5:$G$95,$J772+1,FALSE),"-")*IF($D772="Abgabe",0,1),"")</f>
        <v/>
      </c>
      <c r="O772" s="111" t="str">
        <f>IFERROR(IF($C772=O$2,$G772*VLOOKUP($F772,Listen!$B$5:$G$95,$J772+1,FALSE)/VLOOKUP(O$2,Listen!$B$5:$G$95,$J772+1,FALSE),"-")*IF($D772="Abgabe",0,1),"")</f>
        <v/>
      </c>
      <c r="P772" s="111" t="str">
        <f>IFERROR(IF($C772=P$2,$G772*VLOOKUP($F772,Listen!$B$5:$G$95,$J772+1,FALSE)/VLOOKUP(P$2,Listen!$B$5:$G$95,$J772+1,FALSE),"-")*IF($D772="Abgabe",0,1),"")</f>
        <v/>
      </c>
      <c r="Q772" s="111" t="str">
        <f>IFERROR(IF($C772=Q$2,$G772*VLOOKUP($F772,Listen!$B$5:$G$95,$J772+1,FALSE)/VLOOKUP(Q$2,Listen!$B$5:$G$95,$J772+1,FALSE),"-")*IF($D772="Abgabe",0,1),"")</f>
        <v/>
      </c>
      <c r="R772" s="111" t="str">
        <f>IFERROR(IF($C772=R$2,$G772*VLOOKUP($F772,Listen!$B$5:$G$95,$J772+1,FALSE)/VLOOKUP(R$2,Listen!$B$5:$G$95,$J772+1,FALSE),"-")*IF($D772="Abgabe",0,1),"")</f>
        <v/>
      </c>
    </row>
    <row r="773" spans="2:18">
      <c r="B773" s="130"/>
      <c r="C773" s="95" t="str">
        <f>IFERROR(YEAR(VLOOKUP($B773,A_Stammdaten!$B$18:$G$218,3,FALSE)),"")</f>
        <v/>
      </c>
      <c r="D773" s="95" t="str">
        <f>IFERROR(VLOOKUP($B773,A_Stammdaten!$B$18:$G$218,6,FALSE),"")</f>
        <v/>
      </c>
      <c r="E773" s="131"/>
      <c r="F773" s="130"/>
      <c r="G773" s="130"/>
      <c r="H773" s="96"/>
      <c r="I773" s="105" t="str">
        <f>IFERROR(VLOOKUP($E773,Listen!$I$5:$K$41,2,FALSE),"")</f>
        <v/>
      </c>
      <c r="J773" s="105" t="str">
        <f>IFERROR(VLOOKUP($E773,Listen!$I$5:$K$41,3,FALSE),"")</f>
        <v/>
      </c>
      <c r="K773" s="111" t="str">
        <f>IFERROR(IF($C773=K$2,$G773*VLOOKUP($F773,Listen!$B$5:$G$95,$J773+1,FALSE)/VLOOKUP(K$2,Listen!$B$5:$G$95,$J773+1,FALSE),"-")*IF($D773="Abgabe",0,1),"")</f>
        <v/>
      </c>
      <c r="L773" s="111" t="str">
        <f>IFERROR(IF($C773=L$2,$G773*VLOOKUP($F773,Listen!$B$5:$G$95,$J773+1,FALSE)/VLOOKUP(L$2,Listen!$B$5:$G$95,$J773+1,FALSE),"-")*IF($D773="Abgabe",0,1),"")</f>
        <v/>
      </c>
      <c r="M773" s="111" t="str">
        <f>IFERROR(IF($C773=M$2,$G773*VLOOKUP($F773,Listen!$B$5:$G$95,$J773+1,FALSE)/VLOOKUP(M$2,Listen!$B$5:$G$95,$J773+1,FALSE),"-")*IF($D773="Abgabe",0,1),"")</f>
        <v/>
      </c>
      <c r="N773" s="111" t="str">
        <f>IFERROR(IF($C773=N$2,$G773*VLOOKUP($F773,Listen!$B$5:$G$95,$J773+1,FALSE)/VLOOKUP(N$2,Listen!$B$5:$G$95,$J773+1,FALSE),"-")*IF($D773="Abgabe",0,1),"")</f>
        <v/>
      </c>
      <c r="O773" s="111" t="str">
        <f>IFERROR(IF($C773=O$2,$G773*VLOOKUP($F773,Listen!$B$5:$G$95,$J773+1,FALSE)/VLOOKUP(O$2,Listen!$B$5:$G$95,$J773+1,FALSE),"-")*IF($D773="Abgabe",0,1),"")</f>
        <v/>
      </c>
      <c r="P773" s="111" t="str">
        <f>IFERROR(IF($C773=P$2,$G773*VLOOKUP($F773,Listen!$B$5:$G$95,$J773+1,FALSE)/VLOOKUP(P$2,Listen!$B$5:$G$95,$J773+1,FALSE),"-")*IF($D773="Abgabe",0,1),"")</f>
        <v/>
      </c>
      <c r="Q773" s="111" t="str">
        <f>IFERROR(IF($C773=Q$2,$G773*VLOOKUP($F773,Listen!$B$5:$G$95,$J773+1,FALSE)/VLOOKUP(Q$2,Listen!$B$5:$G$95,$J773+1,FALSE),"-")*IF($D773="Abgabe",0,1),"")</f>
        <v/>
      </c>
      <c r="R773" s="111" t="str">
        <f>IFERROR(IF($C773=R$2,$G773*VLOOKUP($F773,Listen!$B$5:$G$95,$J773+1,FALSE)/VLOOKUP(R$2,Listen!$B$5:$G$95,$J773+1,FALSE),"-")*IF($D773="Abgabe",0,1),"")</f>
        <v/>
      </c>
    </row>
    <row r="774" spans="2:18">
      <c r="B774" s="130"/>
      <c r="C774" s="95" t="str">
        <f>IFERROR(YEAR(VLOOKUP($B774,A_Stammdaten!$B$18:$G$218,3,FALSE)),"")</f>
        <v/>
      </c>
      <c r="D774" s="95" t="str">
        <f>IFERROR(VLOOKUP($B774,A_Stammdaten!$B$18:$G$218,6,FALSE),"")</f>
        <v/>
      </c>
      <c r="E774" s="131"/>
      <c r="F774" s="130"/>
      <c r="G774" s="130"/>
      <c r="H774" s="96"/>
      <c r="I774" s="105" t="str">
        <f>IFERROR(VLOOKUP($E774,Listen!$I$5:$K$41,2,FALSE),"")</f>
        <v/>
      </c>
      <c r="J774" s="105" t="str">
        <f>IFERROR(VLOOKUP($E774,Listen!$I$5:$K$41,3,FALSE),"")</f>
        <v/>
      </c>
      <c r="K774" s="111" t="str">
        <f>IFERROR(IF($C774=K$2,$G774*VLOOKUP($F774,Listen!$B$5:$G$95,$J774+1,FALSE)/VLOOKUP(K$2,Listen!$B$5:$G$95,$J774+1,FALSE),"-")*IF($D774="Abgabe",0,1),"")</f>
        <v/>
      </c>
      <c r="L774" s="111" t="str">
        <f>IFERROR(IF($C774=L$2,$G774*VLOOKUP($F774,Listen!$B$5:$G$95,$J774+1,FALSE)/VLOOKUP(L$2,Listen!$B$5:$G$95,$J774+1,FALSE),"-")*IF($D774="Abgabe",0,1),"")</f>
        <v/>
      </c>
      <c r="M774" s="111" t="str">
        <f>IFERROR(IF($C774=M$2,$G774*VLOOKUP($F774,Listen!$B$5:$G$95,$J774+1,FALSE)/VLOOKUP(M$2,Listen!$B$5:$G$95,$J774+1,FALSE),"-")*IF($D774="Abgabe",0,1),"")</f>
        <v/>
      </c>
      <c r="N774" s="111" t="str">
        <f>IFERROR(IF($C774=N$2,$G774*VLOOKUP($F774,Listen!$B$5:$G$95,$J774+1,FALSE)/VLOOKUP(N$2,Listen!$B$5:$G$95,$J774+1,FALSE),"-")*IF($D774="Abgabe",0,1),"")</f>
        <v/>
      </c>
      <c r="O774" s="111" t="str">
        <f>IFERROR(IF($C774=O$2,$G774*VLOOKUP($F774,Listen!$B$5:$G$95,$J774+1,FALSE)/VLOOKUP(O$2,Listen!$B$5:$G$95,$J774+1,FALSE),"-")*IF($D774="Abgabe",0,1),"")</f>
        <v/>
      </c>
      <c r="P774" s="111" t="str">
        <f>IFERROR(IF($C774=P$2,$G774*VLOOKUP($F774,Listen!$B$5:$G$95,$J774+1,FALSE)/VLOOKUP(P$2,Listen!$B$5:$G$95,$J774+1,FALSE),"-")*IF($D774="Abgabe",0,1),"")</f>
        <v/>
      </c>
      <c r="Q774" s="111" t="str">
        <f>IFERROR(IF($C774=Q$2,$G774*VLOOKUP($F774,Listen!$B$5:$G$95,$J774+1,FALSE)/VLOOKUP(Q$2,Listen!$B$5:$G$95,$J774+1,FALSE),"-")*IF($D774="Abgabe",0,1),"")</f>
        <v/>
      </c>
      <c r="R774" s="111" t="str">
        <f>IFERROR(IF($C774=R$2,$G774*VLOOKUP($F774,Listen!$B$5:$G$95,$J774+1,FALSE)/VLOOKUP(R$2,Listen!$B$5:$G$95,$J774+1,FALSE),"-")*IF($D774="Abgabe",0,1),"")</f>
        <v/>
      </c>
    </row>
    <row r="775" spans="2:18">
      <c r="B775" s="130"/>
      <c r="C775" s="95" t="str">
        <f>IFERROR(YEAR(VLOOKUP($B775,A_Stammdaten!$B$18:$G$218,3,FALSE)),"")</f>
        <v/>
      </c>
      <c r="D775" s="95" t="str">
        <f>IFERROR(VLOOKUP($B775,A_Stammdaten!$B$18:$G$218,6,FALSE),"")</f>
        <v/>
      </c>
      <c r="E775" s="131"/>
      <c r="F775" s="130"/>
      <c r="G775" s="130"/>
      <c r="H775" s="96"/>
      <c r="I775" s="105" t="str">
        <f>IFERROR(VLOOKUP($E775,Listen!$I$5:$K$41,2,FALSE),"")</f>
        <v/>
      </c>
      <c r="J775" s="105" t="str">
        <f>IFERROR(VLOOKUP($E775,Listen!$I$5:$K$41,3,FALSE),"")</f>
        <v/>
      </c>
      <c r="K775" s="111" t="str">
        <f>IFERROR(IF($C775=K$2,$G775*VLOOKUP($F775,Listen!$B$5:$G$95,$J775+1,FALSE)/VLOOKUP(K$2,Listen!$B$5:$G$95,$J775+1,FALSE),"-")*IF($D775="Abgabe",0,1),"")</f>
        <v/>
      </c>
      <c r="L775" s="111" t="str">
        <f>IFERROR(IF($C775=L$2,$G775*VLOOKUP($F775,Listen!$B$5:$G$95,$J775+1,FALSE)/VLOOKUP(L$2,Listen!$B$5:$G$95,$J775+1,FALSE),"-")*IF($D775="Abgabe",0,1),"")</f>
        <v/>
      </c>
      <c r="M775" s="111" t="str">
        <f>IFERROR(IF($C775=M$2,$G775*VLOOKUP($F775,Listen!$B$5:$G$95,$J775+1,FALSE)/VLOOKUP(M$2,Listen!$B$5:$G$95,$J775+1,FALSE),"-")*IF($D775="Abgabe",0,1),"")</f>
        <v/>
      </c>
      <c r="N775" s="111" t="str">
        <f>IFERROR(IF($C775=N$2,$G775*VLOOKUP($F775,Listen!$B$5:$G$95,$J775+1,FALSE)/VLOOKUP(N$2,Listen!$B$5:$G$95,$J775+1,FALSE),"-")*IF($D775="Abgabe",0,1),"")</f>
        <v/>
      </c>
      <c r="O775" s="111" t="str">
        <f>IFERROR(IF($C775=O$2,$G775*VLOOKUP($F775,Listen!$B$5:$G$95,$J775+1,FALSE)/VLOOKUP(O$2,Listen!$B$5:$G$95,$J775+1,FALSE),"-")*IF($D775="Abgabe",0,1),"")</f>
        <v/>
      </c>
      <c r="P775" s="111" t="str">
        <f>IFERROR(IF($C775=P$2,$G775*VLOOKUP($F775,Listen!$B$5:$G$95,$J775+1,FALSE)/VLOOKUP(P$2,Listen!$B$5:$G$95,$J775+1,FALSE),"-")*IF($D775="Abgabe",0,1),"")</f>
        <v/>
      </c>
      <c r="Q775" s="111" t="str">
        <f>IFERROR(IF($C775=Q$2,$G775*VLOOKUP($F775,Listen!$B$5:$G$95,$J775+1,FALSE)/VLOOKUP(Q$2,Listen!$B$5:$G$95,$J775+1,FALSE),"-")*IF($D775="Abgabe",0,1),"")</f>
        <v/>
      </c>
      <c r="R775" s="111" t="str">
        <f>IFERROR(IF($C775=R$2,$G775*VLOOKUP($F775,Listen!$B$5:$G$95,$J775+1,FALSE)/VLOOKUP(R$2,Listen!$B$5:$G$95,$J775+1,FALSE),"-")*IF($D775="Abgabe",0,1),"")</f>
        <v/>
      </c>
    </row>
    <row r="776" spans="2:18">
      <c r="B776" s="130"/>
      <c r="C776" s="95" t="str">
        <f>IFERROR(YEAR(VLOOKUP($B776,A_Stammdaten!$B$18:$G$218,3,FALSE)),"")</f>
        <v/>
      </c>
      <c r="D776" s="95" t="str">
        <f>IFERROR(VLOOKUP($B776,A_Stammdaten!$B$18:$G$218,6,FALSE),"")</f>
        <v/>
      </c>
      <c r="E776" s="131"/>
      <c r="F776" s="130"/>
      <c r="G776" s="130"/>
      <c r="H776" s="96"/>
      <c r="I776" s="105" t="str">
        <f>IFERROR(VLOOKUP($E776,Listen!$I$5:$K$41,2,FALSE),"")</f>
        <v/>
      </c>
      <c r="J776" s="105" t="str">
        <f>IFERROR(VLOOKUP($E776,Listen!$I$5:$K$41,3,FALSE),"")</f>
        <v/>
      </c>
      <c r="K776" s="111" t="str">
        <f>IFERROR(IF($C776=K$2,$G776*VLOOKUP($F776,Listen!$B$5:$G$95,$J776+1,FALSE)/VLOOKUP(K$2,Listen!$B$5:$G$95,$J776+1,FALSE),"-")*IF($D776="Abgabe",0,1),"")</f>
        <v/>
      </c>
      <c r="L776" s="111" t="str">
        <f>IFERROR(IF($C776=L$2,$G776*VLOOKUP($F776,Listen!$B$5:$G$95,$J776+1,FALSE)/VLOOKUP(L$2,Listen!$B$5:$G$95,$J776+1,FALSE),"-")*IF($D776="Abgabe",0,1),"")</f>
        <v/>
      </c>
      <c r="M776" s="111" t="str">
        <f>IFERROR(IF($C776=M$2,$G776*VLOOKUP($F776,Listen!$B$5:$G$95,$J776+1,FALSE)/VLOOKUP(M$2,Listen!$B$5:$G$95,$J776+1,FALSE),"-")*IF($D776="Abgabe",0,1),"")</f>
        <v/>
      </c>
      <c r="N776" s="111" t="str">
        <f>IFERROR(IF($C776=N$2,$G776*VLOOKUP($F776,Listen!$B$5:$G$95,$J776+1,FALSE)/VLOOKUP(N$2,Listen!$B$5:$G$95,$J776+1,FALSE),"-")*IF($D776="Abgabe",0,1),"")</f>
        <v/>
      </c>
      <c r="O776" s="111" t="str">
        <f>IFERROR(IF($C776=O$2,$G776*VLOOKUP($F776,Listen!$B$5:$G$95,$J776+1,FALSE)/VLOOKUP(O$2,Listen!$B$5:$G$95,$J776+1,FALSE),"-")*IF($D776="Abgabe",0,1),"")</f>
        <v/>
      </c>
      <c r="P776" s="111" t="str">
        <f>IFERROR(IF($C776=P$2,$G776*VLOOKUP($F776,Listen!$B$5:$G$95,$J776+1,FALSE)/VLOOKUP(P$2,Listen!$B$5:$G$95,$J776+1,FALSE),"-")*IF($D776="Abgabe",0,1),"")</f>
        <v/>
      </c>
      <c r="Q776" s="111" t="str">
        <f>IFERROR(IF($C776=Q$2,$G776*VLOOKUP($F776,Listen!$B$5:$G$95,$J776+1,FALSE)/VLOOKUP(Q$2,Listen!$B$5:$G$95,$J776+1,FALSE),"-")*IF($D776="Abgabe",0,1),"")</f>
        <v/>
      </c>
      <c r="R776" s="111" t="str">
        <f>IFERROR(IF($C776=R$2,$G776*VLOOKUP($F776,Listen!$B$5:$G$95,$J776+1,FALSE)/VLOOKUP(R$2,Listen!$B$5:$G$95,$J776+1,FALSE),"-")*IF($D776="Abgabe",0,1),"")</f>
        <v/>
      </c>
    </row>
    <row r="777" spans="2:18">
      <c r="B777" s="130"/>
      <c r="C777" s="95" t="str">
        <f>IFERROR(YEAR(VLOOKUP($B777,A_Stammdaten!$B$18:$G$218,3,FALSE)),"")</f>
        <v/>
      </c>
      <c r="D777" s="95" t="str">
        <f>IFERROR(VLOOKUP($B777,A_Stammdaten!$B$18:$G$218,6,FALSE),"")</f>
        <v/>
      </c>
      <c r="E777" s="131"/>
      <c r="F777" s="130"/>
      <c r="G777" s="130"/>
      <c r="H777" s="96"/>
      <c r="I777" s="105" t="str">
        <f>IFERROR(VLOOKUP($E777,Listen!$I$5:$K$41,2,FALSE),"")</f>
        <v/>
      </c>
      <c r="J777" s="105" t="str">
        <f>IFERROR(VLOOKUP($E777,Listen!$I$5:$K$41,3,FALSE),"")</f>
        <v/>
      </c>
      <c r="K777" s="111" t="str">
        <f>IFERROR(IF($C777=K$2,$G777*VLOOKUP($F777,Listen!$B$5:$G$95,$J777+1,FALSE)/VLOOKUP(K$2,Listen!$B$5:$G$95,$J777+1,FALSE),"-")*IF($D777="Abgabe",0,1),"")</f>
        <v/>
      </c>
      <c r="L777" s="111" t="str">
        <f>IFERROR(IF($C777=L$2,$G777*VLOOKUP($F777,Listen!$B$5:$G$95,$J777+1,FALSE)/VLOOKUP(L$2,Listen!$B$5:$G$95,$J777+1,FALSE),"-")*IF($D777="Abgabe",0,1),"")</f>
        <v/>
      </c>
      <c r="M777" s="111" t="str">
        <f>IFERROR(IF($C777=M$2,$G777*VLOOKUP($F777,Listen!$B$5:$G$95,$J777+1,FALSE)/VLOOKUP(M$2,Listen!$B$5:$G$95,$J777+1,FALSE),"-")*IF($D777="Abgabe",0,1),"")</f>
        <v/>
      </c>
      <c r="N777" s="111" t="str">
        <f>IFERROR(IF($C777=N$2,$G777*VLOOKUP($F777,Listen!$B$5:$G$95,$J777+1,FALSE)/VLOOKUP(N$2,Listen!$B$5:$G$95,$J777+1,FALSE),"-")*IF($D777="Abgabe",0,1),"")</f>
        <v/>
      </c>
      <c r="O777" s="111" t="str">
        <f>IFERROR(IF($C777=O$2,$G777*VLOOKUP($F777,Listen!$B$5:$G$95,$J777+1,FALSE)/VLOOKUP(O$2,Listen!$B$5:$G$95,$J777+1,FALSE),"-")*IF($D777="Abgabe",0,1),"")</f>
        <v/>
      </c>
      <c r="P777" s="111" t="str">
        <f>IFERROR(IF($C777=P$2,$G777*VLOOKUP($F777,Listen!$B$5:$G$95,$J777+1,FALSE)/VLOOKUP(P$2,Listen!$B$5:$G$95,$J777+1,FALSE),"-")*IF($D777="Abgabe",0,1),"")</f>
        <v/>
      </c>
      <c r="Q777" s="111" t="str">
        <f>IFERROR(IF($C777=Q$2,$G777*VLOOKUP($F777,Listen!$B$5:$G$95,$J777+1,FALSE)/VLOOKUP(Q$2,Listen!$B$5:$G$95,$J777+1,FALSE),"-")*IF($D777="Abgabe",0,1),"")</f>
        <v/>
      </c>
      <c r="R777" s="111" t="str">
        <f>IFERROR(IF($C777=R$2,$G777*VLOOKUP($F777,Listen!$B$5:$G$95,$J777+1,FALSE)/VLOOKUP(R$2,Listen!$B$5:$G$95,$J777+1,FALSE),"-")*IF($D777="Abgabe",0,1),"")</f>
        <v/>
      </c>
    </row>
    <row r="778" spans="2:18">
      <c r="B778" s="130"/>
      <c r="C778" s="95" t="str">
        <f>IFERROR(YEAR(VLOOKUP($B778,A_Stammdaten!$B$18:$G$218,3,FALSE)),"")</f>
        <v/>
      </c>
      <c r="D778" s="95" t="str">
        <f>IFERROR(VLOOKUP($B778,A_Stammdaten!$B$18:$G$218,6,FALSE),"")</f>
        <v/>
      </c>
      <c r="E778" s="131"/>
      <c r="F778" s="130"/>
      <c r="G778" s="130"/>
      <c r="H778" s="96"/>
      <c r="I778" s="105" t="str">
        <f>IFERROR(VLOOKUP($E778,Listen!$I$5:$K$41,2,FALSE),"")</f>
        <v/>
      </c>
      <c r="J778" s="105" t="str">
        <f>IFERROR(VLOOKUP($E778,Listen!$I$5:$K$41,3,FALSE),"")</f>
        <v/>
      </c>
      <c r="K778" s="111" t="str">
        <f>IFERROR(IF($C778=K$2,$G778*VLOOKUP($F778,Listen!$B$5:$G$95,$J778+1,FALSE)/VLOOKUP(K$2,Listen!$B$5:$G$95,$J778+1,FALSE),"-")*IF($D778="Abgabe",0,1),"")</f>
        <v/>
      </c>
      <c r="L778" s="111" t="str">
        <f>IFERROR(IF($C778=L$2,$G778*VLOOKUP($F778,Listen!$B$5:$G$95,$J778+1,FALSE)/VLOOKUP(L$2,Listen!$B$5:$G$95,$J778+1,FALSE),"-")*IF($D778="Abgabe",0,1),"")</f>
        <v/>
      </c>
      <c r="M778" s="111" t="str">
        <f>IFERROR(IF($C778=M$2,$G778*VLOOKUP($F778,Listen!$B$5:$G$95,$J778+1,FALSE)/VLOOKUP(M$2,Listen!$B$5:$G$95,$J778+1,FALSE),"-")*IF($D778="Abgabe",0,1),"")</f>
        <v/>
      </c>
      <c r="N778" s="111" t="str">
        <f>IFERROR(IF($C778=N$2,$G778*VLOOKUP($F778,Listen!$B$5:$G$95,$J778+1,FALSE)/VLOOKUP(N$2,Listen!$B$5:$G$95,$J778+1,FALSE),"-")*IF($D778="Abgabe",0,1),"")</f>
        <v/>
      </c>
      <c r="O778" s="111" t="str">
        <f>IFERROR(IF($C778=O$2,$G778*VLOOKUP($F778,Listen!$B$5:$G$95,$J778+1,FALSE)/VLOOKUP(O$2,Listen!$B$5:$G$95,$J778+1,FALSE),"-")*IF($D778="Abgabe",0,1),"")</f>
        <v/>
      </c>
      <c r="P778" s="111" t="str">
        <f>IFERROR(IF($C778=P$2,$G778*VLOOKUP($F778,Listen!$B$5:$G$95,$J778+1,FALSE)/VLOOKUP(P$2,Listen!$B$5:$G$95,$J778+1,FALSE),"-")*IF($D778="Abgabe",0,1),"")</f>
        <v/>
      </c>
      <c r="Q778" s="111" t="str">
        <f>IFERROR(IF($C778=Q$2,$G778*VLOOKUP($F778,Listen!$B$5:$G$95,$J778+1,FALSE)/VLOOKUP(Q$2,Listen!$B$5:$G$95,$J778+1,FALSE),"-")*IF($D778="Abgabe",0,1),"")</f>
        <v/>
      </c>
      <c r="R778" s="111" t="str">
        <f>IFERROR(IF($C778=R$2,$G778*VLOOKUP($F778,Listen!$B$5:$G$95,$J778+1,FALSE)/VLOOKUP(R$2,Listen!$B$5:$G$95,$J778+1,FALSE),"-")*IF($D778="Abgabe",0,1),"")</f>
        <v/>
      </c>
    </row>
    <row r="779" spans="2:18">
      <c r="B779" s="130"/>
      <c r="C779" s="95" t="str">
        <f>IFERROR(YEAR(VLOOKUP($B779,A_Stammdaten!$B$18:$G$218,3,FALSE)),"")</f>
        <v/>
      </c>
      <c r="D779" s="95" t="str">
        <f>IFERROR(VLOOKUP($B779,A_Stammdaten!$B$18:$G$218,6,FALSE),"")</f>
        <v/>
      </c>
      <c r="E779" s="131"/>
      <c r="F779" s="130"/>
      <c r="G779" s="130"/>
      <c r="H779" s="96"/>
      <c r="I779" s="105" t="str">
        <f>IFERROR(VLOOKUP($E779,Listen!$I$5:$K$41,2,FALSE),"")</f>
        <v/>
      </c>
      <c r="J779" s="105" t="str">
        <f>IFERROR(VLOOKUP($E779,Listen!$I$5:$K$41,3,FALSE),"")</f>
        <v/>
      </c>
      <c r="K779" s="111" t="str">
        <f>IFERROR(IF($C779=K$2,$G779*VLOOKUP($F779,Listen!$B$5:$G$95,$J779+1,FALSE)/VLOOKUP(K$2,Listen!$B$5:$G$95,$J779+1,FALSE),"-")*IF($D779="Abgabe",0,1),"")</f>
        <v/>
      </c>
      <c r="L779" s="111" t="str">
        <f>IFERROR(IF($C779=L$2,$G779*VLOOKUP($F779,Listen!$B$5:$G$95,$J779+1,FALSE)/VLOOKUP(L$2,Listen!$B$5:$G$95,$J779+1,FALSE),"-")*IF($D779="Abgabe",0,1),"")</f>
        <v/>
      </c>
      <c r="M779" s="111" t="str">
        <f>IFERROR(IF($C779=M$2,$G779*VLOOKUP($F779,Listen!$B$5:$G$95,$J779+1,FALSE)/VLOOKUP(M$2,Listen!$B$5:$G$95,$J779+1,FALSE),"-")*IF($D779="Abgabe",0,1),"")</f>
        <v/>
      </c>
      <c r="N779" s="111" t="str">
        <f>IFERROR(IF($C779=N$2,$G779*VLOOKUP($F779,Listen!$B$5:$G$95,$J779+1,FALSE)/VLOOKUP(N$2,Listen!$B$5:$G$95,$J779+1,FALSE),"-")*IF($D779="Abgabe",0,1),"")</f>
        <v/>
      </c>
      <c r="O779" s="111" t="str">
        <f>IFERROR(IF($C779=O$2,$G779*VLOOKUP($F779,Listen!$B$5:$G$95,$J779+1,FALSE)/VLOOKUP(O$2,Listen!$B$5:$G$95,$J779+1,FALSE),"-")*IF($D779="Abgabe",0,1),"")</f>
        <v/>
      </c>
      <c r="P779" s="111" t="str">
        <f>IFERROR(IF($C779=P$2,$G779*VLOOKUP($F779,Listen!$B$5:$G$95,$J779+1,FALSE)/VLOOKUP(P$2,Listen!$B$5:$G$95,$J779+1,FALSE),"-")*IF($D779="Abgabe",0,1),"")</f>
        <v/>
      </c>
      <c r="Q779" s="111" t="str">
        <f>IFERROR(IF($C779=Q$2,$G779*VLOOKUP($F779,Listen!$B$5:$G$95,$J779+1,FALSE)/VLOOKUP(Q$2,Listen!$B$5:$G$95,$J779+1,FALSE),"-")*IF($D779="Abgabe",0,1),"")</f>
        <v/>
      </c>
      <c r="R779" s="111" t="str">
        <f>IFERROR(IF($C779=R$2,$G779*VLOOKUP($F779,Listen!$B$5:$G$95,$J779+1,FALSE)/VLOOKUP(R$2,Listen!$B$5:$G$95,$J779+1,FALSE),"-")*IF($D779="Abgabe",0,1),"")</f>
        <v/>
      </c>
    </row>
    <row r="780" spans="2:18">
      <c r="B780" s="130"/>
      <c r="C780" s="95" t="str">
        <f>IFERROR(YEAR(VLOOKUP($B780,A_Stammdaten!$B$18:$G$218,3,FALSE)),"")</f>
        <v/>
      </c>
      <c r="D780" s="95" t="str">
        <f>IFERROR(VLOOKUP($B780,A_Stammdaten!$B$18:$G$218,6,FALSE),"")</f>
        <v/>
      </c>
      <c r="E780" s="131"/>
      <c r="F780" s="130"/>
      <c r="G780" s="130"/>
      <c r="H780" s="96"/>
      <c r="I780" s="105" t="str">
        <f>IFERROR(VLOOKUP($E780,Listen!$I$5:$K$41,2,FALSE),"")</f>
        <v/>
      </c>
      <c r="J780" s="105" t="str">
        <f>IFERROR(VLOOKUP($E780,Listen!$I$5:$K$41,3,FALSE),"")</f>
        <v/>
      </c>
      <c r="K780" s="111" t="str">
        <f>IFERROR(IF($C780=K$2,$G780*VLOOKUP($F780,Listen!$B$5:$G$95,$J780+1,FALSE)/VLOOKUP(K$2,Listen!$B$5:$G$95,$J780+1,FALSE),"-")*IF($D780="Abgabe",0,1),"")</f>
        <v/>
      </c>
      <c r="L780" s="111" t="str">
        <f>IFERROR(IF($C780=L$2,$G780*VLOOKUP($F780,Listen!$B$5:$G$95,$J780+1,FALSE)/VLOOKUP(L$2,Listen!$B$5:$G$95,$J780+1,FALSE),"-")*IF($D780="Abgabe",0,1),"")</f>
        <v/>
      </c>
      <c r="M780" s="111" t="str">
        <f>IFERROR(IF($C780=M$2,$G780*VLOOKUP($F780,Listen!$B$5:$G$95,$J780+1,FALSE)/VLOOKUP(M$2,Listen!$B$5:$G$95,$J780+1,FALSE),"-")*IF($D780="Abgabe",0,1),"")</f>
        <v/>
      </c>
      <c r="N780" s="111" t="str">
        <f>IFERROR(IF($C780=N$2,$G780*VLOOKUP($F780,Listen!$B$5:$G$95,$J780+1,FALSE)/VLOOKUP(N$2,Listen!$B$5:$G$95,$J780+1,FALSE),"-")*IF($D780="Abgabe",0,1),"")</f>
        <v/>
      </c>
      <c r="O780" s="111" t="str">
        <f>IFERROR(IF($C780=O$2,$G780*VLOOKUP($F780,Listen!$B$5:$G$95,$J780+1,FALSE)/VLOOKUP(O$2,Listen!$B$5:$G$95,$J780+1,FALSE),"-")*IF($D780="Abgabe",0,1),"")</f>
        <v/>
      </c>
      <c r="P780" s="111" t="str">
        <f>IFERROR(IF($C780=P$2,$G780*VLOOKUP($F780,Listen!$B$5:$G$95,$J780+1,FALSE)/VLOOKUP(P$2,Listen!$B$5:$G$95,$J780+1,FALSE),"-")*IF($D780="Abgabe",0,1),"")</f>
        <v/>
      </c>
      <c r="Q780" s="111" t="str">
        <f>IFERROR(IF($C780=Q$2,$G780*VLOOKUP($F780,Listen!$B$5:$G$95,$J780+1,FALSE)/VLOOKUP(Q$2,Listen!$B$5:$G$95,$J780+1,FALSE),"-")*IF($D780="Abgabe",0,1),"")</f>
        <v/>
      </c>
      <c r="R780" s="111" t="str">
        <f>IFERROR(IF($C780=R$2,$G780*VLOOKUP($F780,Listen!$B$5:$G$95,$J780+1,FALSE)/VLOOKUP(R$2,Listen!$B$5:$G$95,$J780+1,FALSE),"-")*IF($D780="Abgabe",0,1),"")</f>
        <v/>
      </c>
    </row>
    <row r="781" spans="2:18">
      <c r="B781" s="130"/>
      <c r="C781" s="95" t="str">
        <f>IFERROR(YEAR(VLOOKUP($B781,A_Stammdaten!$B$18:$G$218,3,FALSE)),"")</f>
        <v/>
      </c>
      <c r="D781" s="95" t="str">
        <f>IFERROR(VLOOKUP($B781,A_Stammdaten!$B$18:$G$218,6,FALSE),"")</f>
        <v/>
      </c>
      <c r="E781" s="131"/>
      <c r="F781" s="130"/>
      <c r="G781" s="130"/>
      <c r="H781" s="96"/>
      <c r="I781" s="105" t="str">
        <f>IFERROR(VLOOKUP($E781,Listen!$I$5:$K$41,2,FALSE),"")</f>
        <v/>
      </c>
      <c r="J781" s="105" t="str">
        <f>IFERROR(VLOOKUP($E781,Listen!$I$5:$K$41,3,FALSE),"")</f>
        <v/>
      </c>
      <c r="K781" s="111" t="str">
        <f>IFERROR(IF($C781=K$2,$G781*VLOOKUP($F781,Listen!$B$5:$G$95,$J781+1,FALSE)/VLOOKUP(K$2,Listen!$B$5:$G$95,$J781+1,FALSE),"-")*IF($D781="Abgabe",0,1),"")</f>
        <v/>
      </c>
      <c r="L781" s="111" t="str">
        <f>IFERROR(IF($C781=L$2,$G781*VLOOKUP($F781,Listen!$B$5:$G$95,$J781+1,FALSE)/VLOOKUP(L$2,Listen!$B$5:$G$95,$J781+1,FALSE),"-")*IF($D781="Abgabe",0,1),"")</f>
        <v/>
      </c>
      <c r="M781" s="111" t="str">
        <f>IFERROR(IF($C781=M$2,$G781*VLOOKUP($F781,Listen!$B$5:$G$95,$J781+1,FALSE)/VLOOKUP(M$2,Listen!$B$5:$G$95,$J781+1,FALSE),"-")*IF($D781="Abgabe",0,1),"")</f>
        <v/>
      </c>
      <c r="N781" s="111" t="str">
        <f>IFERROR(IF($C781=N$2,$G781*VLOOKUP($F781,Listen!$B$5:$G$95,$J781+1,FALSE)/VLOOKUP(N$2,Listen!$B$5:$G$95,$J781+1,FALSE),"-")*IF($D781="Abgabe",0,1),"")</f>
        <v/>
      </c>
      <c r="O781" s="111" t="str">
        <f>IFERROR(IF($C781=O$2,$G781*VLOOKUP($F781,Listen!$B$5:$G$95,$J781+1,FALSE)/VLOOKUP(O$2,Listen!$B$5:$G$95,$J781+1,FALSE),"-")*IF($D781="Abgabe",0,1),"")</f>
        <v/>
      </c>
      <c r="P781" s="111" t="str">
        <f>IFERROR(IF($C781=P$2,$G781*VLOOKUP($F781,Listen!$B$5:$G$95,$J781+1,FALSE)/VLOOKUP(P$2,Listen!$B$5:$G$95,$J781+1,FALSE),"-")*IF($D781="Abgabe",0,1),"")</f>
        <v/>
      </c>
      <c r="Q781" s="111" t="str">
        <f>IFERROR(IF($C781=Q$2,$G781*VLOOKUP($F781,Listen!$B$5:$G$95,$J781+1,FALSE)/VLOOKUP(Q$2,Listen!$B$5:$G$95,$J781+1,FALSE),"-")*IF($D781="Abgabe",0,1),"")</f>
        <v/>
      </c>
      <c r="R781" s="111" t="str">
        <f>IFERROR(IF($C781=R$2,$G781*VLOOKUP($F781,Listen!$B$5:$G$95,$J781+1,FALSE)/VLOOKUP(R$2,Listen!$B$5:$G$95,$J781+1,FALSE),"-")*IF($D781="Abgabe",0,1),"")</f>
        <v/>
      </c>
    </row>
    <row r="782" spans="2:18">
      <c r="B782" s="130"/>
      <c r="C782" s="95" t="str">
        <f>IFERROR(YEAR(VLOOKUP($B782,A_Stammdaten!$B$18:$G$218,3,FALSE)),"")</f>
        <v/>
      </c>
      <c r="D782" s="95" t="str">
        <f>IFERROR(VLOOKUP($B782,A_Stammdaten!$B$18:$G$218,6,FALSE),"")</f>
        <v/>
      </c>
      <c r="E782" s="131"/>
      <c r="F782" s="130"/>
      <c r="G782" s="130"/>
      <c r="H782" s="96"/>
      <c r="I782" s="105" t="str">
        <f>IFERROR(VLOOKUP($E782,Listen!$I$5:$K$41,2,FALSE),"")</f>
        <v/>
      </c>
      <c r="J782" s="105" t="str">
        <f>IFERROR(VLOOKUP($E782,Listen!$I$5:$K$41,3,FALSE),"")</f>
        <v/>
      </c>
      <c r="K782" s="111" t="str">
        <f>IFERROR(IF($C782=K$2,$G782*VLOOKUP($F782,Listen!$B$5:$G$95,$J782+1,FALSE)/VLOOKUP(K$2,Listen!$B$5:$G$95,$J782+1,FALSE),"-")*IF($D782="Abgabe",0,1),"")</f>
        <v/>
      </c>
      <c r="L782" s="111" t="str">
        <f>IFERROR(IF($C782=L$2,$G782*VLOOKUP($F782,Listen!$B$5:$G$95,$J782+1,FALSE)/VLOOKUP(L$2,Listen!$B$5:$G$95,$J782+1,FALSE),"-")*IF($D782="Abgabe",0,1),"")</f>
        <v/>
      </c>
      <c r="M782" s="111" t="str">
        <f>IFERROR(IF($C782=M$2,$G782*VLOOKUP($F782,Listen!$B$5:$G$95,$J782+1,FALSE)/VLOOKUP(M$2,Listen!$B$5:$G$95,$J782+1,FALSE),"-")*IF($D782="Abgabe",0,1),"")</f>
        <v/>
      </c>
      <c r="N782" s="111" t="str">
        <f>IFERROR(IF($C782=N$2,$G782*VLOOKUP($F782,Listen!$B$5:$G$95,$J782+1,FALSE)/VLOOKUP(N$2,Listen!$B$5:$G$95,$J782+1,FALSE),"-")*IF($D782="Abgabe",0,1),"")</f>
        <v/>
      </c>
      <c r="O782" s="111" t="str">
        <f>IFERROR(IF($C782=O$2,$G782*VLOOKUP($F782,Listen!$B$5:$G$95,$J782+1,FALSE)/VLOOKUP(O$2,Listen!$B$5:$G$95,$J782+1,FALSE),"-")*IF($D782="Abgabe",0,1),"")</f>
        <v/>
      </c>
      <c r="P782" s="111" t="str">
        <f>IFERROR(IF($C782=P$2,$G782*VLOOKUP($F782,Listen!$B$5:$G$95,$J782+1,FALSE)/VLOOKUP(P$2,Listen!$B$5:$G$95,$J782+1,FALSE),"-")*IF($D782="Abgabe",0,1),"")</f>
        <v/>
      </c>
      <c r="Q782" s="111" t="str">
        <f>IFERROR(IF($C782=Q$2,$G782*VLOOKUP($F782,Listen!$B$5:$G$95,$J782+1,FALSE)/VLOOKUP(Q$2,Listen!$B$5:$G$95,$J782+1,FALSE),"-")*IF($D782="Abgabe",0,1),"")</f>
        <v/>
      </c>
      <c r="R782" s="111" t="str">
        <f>IFERROR(IF($C782=R$2,$G782*VLOOKUP($F782,Listen!$B$5:$G$95,$J782+1,FALSE)/VLOOKUP(R$2,Listen!$B$5:$G$95,$J782+1,FALSE),"-")*IF($D782="Abgabe",0,1),"")</f>
        <v/>
      </c>
    </row>
    <row r="783" spans="2:18">
      <c r="B783" s="130"/>
      <c r="C783" s="95" t="str">
        <f>IFERROR(YEAR(VLOOKUP($B783,A_Stammdaten!$B$18:$G$218,3,FALSE)),"")</f>
        <v/>
      </c>
      <c r="D783" s="95" t="str">
        <f>IFERROR(VLOOKUP($B783,A_Stammdaten!$B$18:$G$218,6,FALSE),"")</f>
        <v/>
      </c>
      <c r="E783" s="131"/>
      <c r="F783" s="130"/>
      <c r="G783" s="130"/>
      <c r="H783" s="96"/>
      <c r="I783" s="105" t="str">
        <f>IFERROR(VLOOKUP($E783,Listen!$I$5:$K$41,2,FALSE),"")</f>
        <v/>
      </c>
      <c r="J783" s="105" t="str">
        <f>IFERROR(VLOOKUP($E783,Listen!$I$5:$K$41,3,FALSE),"")</f>
        <v/>
      </c>
      <c r="K783" s="111" t="str">
        <f>IFERROR(IF($C783=K$2,$G783*VLOOKUP($F783,Listen!$B$5:$G$95,$J783+1,FALSE)/VLOOKUP(K$2,Listen!$B$5:$G$95,$J783+1,FALSE),"-")*IF($D783="Abgabe",0,1),"")</f>
        <v/>
      </c>
      <c r="L783" s="111" t="str">
        <f>IFERROR(IF($C783=L$2,$G783*VLOOKUP($F783,Listen!$B$5:$G$95,$J783+1,FALSE)/VLOOKUP(L$2,Listen!$B$5:$G$95,$J783+1,FALSE),"-")*IF($D783="Abgabe",0,1),"")</f>
        <v/>
      </c>
      <c r="M783" s="111" t="str">
        <f>IFERROR(IF($C783=M$2,$G783*VLOOKUP($F783,Listen!$B$5:$G$95,$J783+1,FALSE)/VLOOKUP(M$2,Listen!$B$5:$G$95,$J783+1,FALSE),"-")*IF($D783="Abgabe",0,1),"")</f>
        <v/>
      </c>
      <c r="N783" s="111" t="str">
        <f>IFERROR(IF($C783=N$2,$G783*VLOOKUP($F783,Listen!$B$5:$G$95,$J783+1,FALSE)/VLOOKUP(N$2,Listen!$B$5:$G$95,$J783+1,FALSE),"-")*IF($D783="Abgabe",0,1),"")</f>
        <v/>
      </c>
      <c r="O783" s="111" t="str">
        <f>IFERROR(IF($C783=O$2,$G783*VLOOKUP($F783,Listen!$B$5:$G$95,$J783+1,FALSE)/VLOOKUP(O$2,Listen!$B$5:$G$95,$J783+1,FALSE),"-")*IF($D783="Abgabe",0,1),"")</f>
        <v/>
      </c>
      <c r="P783" s="111" t="str">
        <f>IFERROR(IF($C783=P$2,$G783*VLOOKUP($F783,Listen!$B$5:$G$95,$J783+1,FALSE)/VLOOKUP(P$2,Listen!$B$5:$G$95,$J783+1,FALSE),"-")*IF($D783="Abgabe",0,1),"")</f>
        <v/>
      </c>
      <c r="Q783" s="111" t="str">
        <f>IFERROR(IF($C783=Q$2,$G783*VLOOKUP($F783,Listen!$B$5:$G$95,$J783+1,FALSE)/VLOOKUP(Q$2,Listen!$B$5:$G$95,$J783+1,FALSE),"-")*IF($D783="Abgabe",0,1),"")</f>
        <v/>
      </c>
      <c r="R783" s="111" t="str">
        <f>IFERROR(IF($C783=R$2,$G783*VLOOKUP($F783,Listen!$B$5:$G$95,$J783+1,FALSE)/VLOOKUP(R$2,Listen!$B$5:$G$95,$J783+1,FALSE),"-")*IF($D783="Abgabe",0,1),"")</f>
        <v/>
      </c>
    </row>
    <row r="784" spans="2:18">
      <c r="B784" s="130"/>
      <c r="C784" s="95" t="str">
        <f>IFERROR(YEAR(VLOOKUP($B784,A_Stammdaten!$B$18:$G$218,3,FALSE)),"")</f>
        <v/>
      </c>
      <c r="D784" s="95" t="str">
        <f>IFERROR(VLOOKUP($B784,A_Stammdaten!$B$18:$G$218,6,FALSE),"")</f>
        <v/>
      </c>
      <c r="E784" s="131"/>
      <c r="F784" s="130"/>
      <c r="G784" s="130"/>
      <c r="H784" s="96"/>
      <c r="I784" s="105" t="str">
        <f>IFERROR(VLOOKUP($E784,Listen!$I$5:$K$41,2,FALSE),"")</f>
        <v/>
      </c>
      <c r="J784" s="105" t="str">
        <f>IFERROR(VLOOKUP($E784,Listen!$I$5:$K$41,3,FALSE),"")</f>
        <v/>
      </c>
      <c r="K784" s="111" t="str">
        <f>IFERROR(IF($C784=K$2,$G784*VLOOKUP($F784,Listen!$B$5:$G$95,$J784+1,FALSE)/VLOOKUP(K$2,Listen!$B$5:$G$95,$J784+1,FALSE),"-")*IF($D784="Abgabe",0,1),"")</f>
        <v/>
      </c>
      <c r="L784" s="111" t="str">
        <f>IFERROR(IF($C784=L$2,$G784*VLOOKUP($F784,Listen!$B$5:$G$95,$J784+1,FALSE)/VLOOKUP(L$2,Listen!$B$5:$G$95,$J784+1,FALSE),"-")*IF($D784="Abgabe",0,1),"")</f>
        <v/>
      </c>
      <c r="M784" s="111" t="str">
        <f>IFERROR(IF($C784=M$2,$G784*VLOOKUP($F784,Listen!$B$5:$G$95,$J784+1,FALSE)/VLOOKUP(M$2,Listen!$B$5:$G$95,$J784+1,FALSE),"-")*IF($D784="Abgabe",0,1),"")</f>
        <v/>
      </c>
      <c r="N784" s="111" t="str">
        <f>IFERROR(IF($C784=N$2,$G784*VLOOKUP($F784,Listen!$B$5:$G$95,$J784+1,FALSE)/VLOOKUP(N$2,Listen!$B$5:$G$95,$J784+1,FALSE),"-")*IF($D784="Abgabe",0,1),"")</f>
        <v/>
      </c>
      <c r="O784" s="111" t="str">
        <f>IFERROR(IF($C784=O$2,$G784*VLOOKUP($F784,Listen!$B$5:$G$95,$J784+1,FALSE)/VLOOKUP(O$2,Listen!$B$5:$G$95,$J784+1,FALSE),"-")*IF($D784="Abgabe",0,1),"")</f>
        <v/>
      </c>
      <c r="P784" s="111" t="str">
        <f>IFERROR(IF($C784=P$2,$G784*VLOOKUP($F784,Listen!$B$5:$G$95,$J784+1,FALSE)/VLOOKUP(P$2,Listen!$B$5:$G$95,$J784+1,FALSE),"-")*IF($D784="Abgabe",0,1),"")</f>
        <v/>
      </c>
      <c r="Q784" s="111" t="str">
        <f>IFERROR(IF($C784=Q$2,$G784*VLOOKUP($F784,Listen!$B$5:$G$95,$J784+1,FALSE)/VLOOKUP(Q$2,Listen!$B$5:$G$95,$J784+1,FALSE),"-")*IF($D784="Abgabe",0,1),"")</f>
        <v/>
      </c>
      <c r="R784" s="111" t="str">
        <f>IFERROR(IF($C784=R$2,$G784*VLOOKUP($F784,Listen!$B$5:$G$95,$J784+1,FALSE)/VLOOKUP(R$2,Listen!$B$5:$G$95,$J784+1,FALSE),"-")*IF($D784="Abgabe",0,1),"")</f>
        <v/>
      </c>
    </row>
    <row r="785" spans="2:18">
      <c r="B785" s="130"/>
      <c r="C785" s="95" t="str">
        <f>IFERROR(YEAR(VLOOKUP($B785,A_Stammdaten!$B$18:$G$218,3,FALSE)),"")</f>
        <v/>
      </c>
      <c r="D785" s="95" t="str">
        <f>IFERROR(VLOOKUP($B785,A_Stammdaten!$B$18:$G$218,6,FALSE),"")</f>
        <v/>
      </c>
      <c r="E785" s="131"/>
      <c r="F785" s="130"/>
      <c r="G785" s="130"/>
      <c r="H785" s="96"/>
      <c r="I785" s="105" t="str">
        <f>IFERROR(VLOOKUP($E785,Listen!$I$5:$K$41,2,FALSE),"")</f>
        <v/>
      </c>
      <c r="J785" s="105" t="str">
        <f>IFERROR(VLOOKUP($E785,Listen!$I$5:$K$41,3,FALSE),"")</f>
        <v/>
      </c>
      <c r="K785" s="111" t="str">
        <f>IFERROR(IF($C785=K$2,$G785*VLOOKUP($F785,Listen!$B$5:$G$95,$J785+1,FALSE)/VLOOKUP(K$2,Listen!$B$5:$G$95,$J785+1,FALSE),"-")*IF($D785="Abgabe",0,1),"")</f>
        <v/>
      </c>
      <c r="L785" s="111" t="str">
        <f>IFERROR(IF($C785=L$2,$G785*VLOOKUP($F785,Listen!$B$5:$G$95,$J785+1,FALSE)/VLOOKUP(L$2,Listen!$B$5:$G$95,$J785+1,FALSE),"-")*IF($D785="Abgabe",0,1),"")</f>
        <v/>
      </c>
      <c r="M785" s="111" t="str">
        <f>IFERROR(IF($C785=M$2,$G785*VLOOKUP($F785,Listen!$B$5:$G$95,$J785+1,FALSE)/VLOOKUP(M$2,Listen!$B$5:$G$95,$J785+1,FALSE),"-")*IF($D785="Abgabe",0,1),"")</f>
        <v/>
      </c>
      <c r="N785" s="111" t="str">
        <f>IFERROR(IF($C785=N$2,$G785*VLOOKUP($F785,Listen!$B$5:$G$95,$J785+1,FALSE)/VLOOKUP(N$2,Listen!$B$5:$G$95,$J785+1,FALSE),"-")*IF($D785="Abgabe",0,1),"")</f>
        <v/>
      </c>
      <c r="O785" s="111" t="str">
        <f>IFERROR(IF($C785=O$2,$G785*VLOOKUP($F785,Listen!$B$5:$G$95,$J785+1,FALSE)/VLOOKUP(O$2,Listen!$B$5:$G$95,$J785+1,FALSE),"-")*IF($D785="Abgabe",0,1),"")</f>
        <v/>
      </c>
      <c r="P785" s="111" t="str">
        <f>IFERROR(IF($C785=P$2,$G785*VLOOKUP($F785,Listen!$B$5:$G$95,$J785+1,FALSE)/VLOOKUP(P$2,Listen!$B$5:$G$95,$J785+1,FALSE),"-")*IF($D785="Abgabe",0,1),"")</f>
        <v/>
      </c>
      <c r="Q785" s="111" t="str">
        <f>IFERROR(IF($C785=Q$2,$G785*VLOOKUP($F785,Listen!$B$5:$G$95,$J785+1,FALSE)/VLOOKUP(Q$2,Listen!$B$5:$G$95,$J785+1,FALSE),"-")*IF($D785="Abgabe",0,1),"")</f>
        <v/>
      </c>
      <c r="R785" s="111" t="str">
        <f>IFERROR(IF($C785=R$2,$G785*VLOOKUP($F785,Listen!$B$5:$G$95,$J785+1,FALSE)/VLOOKUP(R$2,Listen!$B$5:$G$95,$J785+1,FALSE),"-")*IF($D785="Abgabe",0,1),"")</f>
        <v/>
      </c>
    </row>
    <row r="786" spans="2:18">
      <c r="B786" s="130"/>
      <c r="C786" s="95" t="str">
        <f>IFERROR(YEAR(VLOOKUP($B786,A_Stammdaten!$B$18:$G$218,3,FALSE)),"")</f>
        <v/>
      </c>
      <c r="D786" s="95" t="str">
        <f>IFERROR(VLOOKUP($B786,A_Stammdaten!$B$18:$G$218,6,FALSE),"")</f>
        <v/>
      </c>
      <c r="E786" s="131"/>
      <c r="F786" s="130"/>
      <c r="G786" s="130"/>
      <c r="H786" s="96"/>
      <c r="I786" s="105" t="str">
        <f>IFERROR(VLOOKUP($E786,Listen!$I$5:$K$41,2,FALSE),"")</f>
        <v/>
      </c>
      <c r="J786" s="105" t="str">
        <f>IFERROR(VLOOKUP($E786,Listen!$I$5:$K$41,3,FALSE),"")</f>
        <v/>
      </c>
      <c r="K786" s="111" t="str">
        <f>IFERROR(IF($C786=K$2,$G786*VLOOKUP($F786,Listen!$B$5:$G$95,$J786+1,FALSE)/VLOOKUP(K$2,Listen!$B$5:$G$95,$J786+1,FALSE),"-")*IF($D786="Abgabe",0,1),"")</f>
        <v/>
      </c>
      <c r="L786" s="111" t="str">
        <f>IFERROR(IF($C786=L$2,$G786*VLOOKUP($F786,Listen!$B$5:$G$95,$J786+1,FALSE)/VLOOKUP(L$2,Listen!$B$5:$G$95,$J786+1,FALSE),"-")*IF($D786="Abgabe",0,1),"")</f>
        <v/>
      </c>
      <c r="M786" s="111" t="str">
        <f>IFERROR(IF($C786=M$2,$G786*VLOOKUP($F786,Listen!$B$5:$G$95,$J786+1,FALSE)/VLOOKUP(M$2,Listen!$B$5:$G$95,$J786+1,FALSE),"-")*IF($D786="Abgabe",0,1),"")</f>
        <v/>
      </c>
      <c r="N786" s="111" t="str">
        <f>IFERROR(IF($C786=N$2,$G786*VLOOKUP($F786,Listen!$B$5:$G$95,$J786+1,FALSE)/VLOOKUP(N$2,Listen!$B$5:$G$95,$J786+1,FALSE),"-")*IF($D786="Abgabe",0,1),"")</f>
        <v/>
      </c>
      <c r="O786" s="111" t="str">
        <f>IFERROR(IF($C786=O$2,$G786*VLOOKUP($F786,Listen!$B$5:$G$95,$J786+1,FALSE)/VLOOKUP(O$2,Listen!$B$5:$G$95,$J786+1,FALSE),"-")*IF($D786="Abgabe",0,1),"")</f>
        <v/>
      </c>
      <c r="P786" s="111" t="str">
        <f>IFERROR(IF($C786=P$2,$G786*VLOOKUP($F786,Listen!$B$5:$G$95,$J786+1,FALSE)/VLOOKUP(P$2,Listen!$B$5:$G$95,$J786+1,FALSE),"-")*IF($D786="Abgabe",0,1),"")</f>
        <v/>
      </c>
      <c r="Q786" s="111" t="str">
        <f>IFERROR(IF($C786=Q$2,$G786*VLOOKUP($F786,Listen!$B$5:$G$95,$J786+1,FALSE)/VLOOKUP(Q$2,Listen!$B$5:$G$95,$J786+1,FALSE),"-")*IF($D786="Abgabe",0,1),"")</f>
        <v/>
      </c>
      <c r="R786" s="111" t="str">
        <f>IFERROR(IF($C786=R$2,$G786*VLOOKUP($F786,Listen!$B$5:$G$95,$J786+1,FALSE)/VLOOKUP(R$2,Listen!$B$5:$G$95,$J786+1,FALSE),"-")*IF($D786="Abgabe",0,1),"")</f>
        <v/>
      </c>
    </row>
    <row r="787" spans="2:18">
      <c r="B787" s="130"/>
      <c r="C787" s="95" t="str">
        <f>IFERROR(YEAR(VLOOKUP($B787,A_Stammdaten!$B$18:$G$218,3,FALSE)),"")</f>
        <v/>
      </c>
      <c r="D787" s="95" t="str">
        <f>IFERROR(VLOOKUP($B787,A_Stammdaten!$B$18:$G$218,6,FALSE),"")</f>
        <v/>
      </c>
      <c r="E787" s="131"/>
      <c r="F787" s="130"/>
      <c r="G787" s="130"/>
      <c r="H787" s="96"/>
      <c r="I787" s="105" t="str">
        <f>IFERROR(VLOOKUP($E787,Listen!$I$5:$K$41,2,FALSE),"")</f>
        <v/>
      </c>
      <c r="J787" s="105" t="str">
        <f>IFERROR(VLOOKUP($E787,Listen!$I$5:$K$41,3,FALSE),"")</f>
        <v/>
      </c>
      <c r="K787" s="111" t="str">
        <f>IFERROR(IF($C787=K$2,$G787*VLOOKUP($F787,Listen!$B$5:$G$95,$J787+1,FALSE)/VLOOKUP(K$2,Listen!$B$5:$G$95,$J787+1,FALSE),"-")*IF($D787="Abgabe",0,1),"")</f>
        <v/>
      </c>
      <c r="L787" s="111" t="str">
        <f>IFERROR(IF($C787=L$2,$G787*VLOOKUP($F787,Listen!$B$5:$G$95,$J787+1,FALSE)/VLOOKUP(L$2,Listen!$B$5:$G$95,$J787+1,FALSE),"-")*IF($D787="Abgabe",0,1),"")</f>
        <v/>
      </c>
      <c r="M787" s="111" t="str">
        <f>IFERROR(IF($C787=M$2,$G787*VLOOKUP($F787,Listen!$B$5:$G$95,$J787+1,FALSE)/VLOOKUP(M$2,Listen!$B$5:$G$95,$J787+1,FALSE),"-")*IF($D787="Abgabe",0,1),"")</f>
        <v/>
      </c>
      <c r="N787" s="111" t="str">
        <f>IFERROR(IF($C787=N$2,$G787*VLOOKUP($F787,Listen!$B$5:$G$95,$J787+1,FALSE)/VLOOKUP(N$2,Listen!$B$5:$G$95,$J787+1,FALSE),"-")*IF($D787="Abgabe",0,1),"")</f>
        <v/>
      </c>
      <c r="O787" s="111" t="str">
        <f>IFERROR(IF($C787=O$2,$G787*VLOOKUP($F787,Listen!$B$5:$G$95,$J787+1,FALSE)/VLOOKUP(O$2,Listen!$B$5:$G$95,$J787+1,FALSE),"-")*IF($D787="Abgabe",0,1),"")</f>
        <v/>
      </c>
      <c r="P787" s="111" t="str">
        <f>IFERROR(IF($C787=P$2,$G787*VLOOKUP($F787,Listen!$B$5:$G$95,$J787+1,FALSE)/VLOOKUP(P$2,Listen!$B$5:$G$95,$J787+1,FALSE),"-")*IF($D787="Abgabe",0,1),"")</f>
        <v/>
      </c>
      <c r="Q787" s="111" t="str">
        <f>IFERROR(IF($C787=Q$2,$G787*VLOOKUP($F787,Listen!$B$5:$G$95,$J787+1,FALSE)/VLOOKUP(Q$2,Listen!$B$5:$G$95,$J787+1,FALSE),"-")*IF($D787="Abgabe",0,1),"")</f>
        <v/>
      </c>
      <c r="R787" s="111" t="str">
        <f>IFERROR(IF($C787=R$2,$G787*VLOOKUP($F787,Listen!$B$5:$G$95,$J787+1,FALSE)/VLOOKUP(R$2,Listen!$B$5:$G$95,$J787+1,FALSE),"-")*IF($D787="Abgabe",0,1),"")</f>
        <v/>
      </c>
    </row>
    <row r="788" spans="2:18">
      <c r="B788" s="130"/>
      <c r="C788" s="95" t="str">
        <f>IFERROR(YEAR(VLOOKUP($B788,A_Stammdaten!$B$18:$G$218,3,FALSE)),"")</f>
        <v/>
      </c>
      <c r="D788" s="95" t="str">
        <f>IFERROR(VLOOKUP($B788,A_Stammdaten!$B$18:$G$218,6,FALSE),"")</f>
        <v/>
      </c>
      <c r="E788" s="131"/>
      <c r="F788" s="130"/>
      <c r="G788" s="130"/>
      <c r="H788" s="96"/>
      <c r="I788" s="105" t="str">
        <f>IFERROR(VLOOKUP($E788,Listen!$I$5:$K$41,2,FALSE),"")</f>
        <v/>
      </c>
      <c r="J788" s="105" t="str">
        <f>IFERROR(VLOOKUP($E788,Listen!$I$5:$K$41,3,FALSE),"")</f>
        <v/>
      </c>
      <c r="K788" s="111" t="str">
        <f>IFERROR(IF($C788=K$2,$G788*VLOOKUP($F788,Listen!$B$5:$G$95,$J788+1,FALSE)/VLOOKUP(K$2,Listen!$B$5:$G$95,$J788+1,FALSE),"-")*IF($D788="Abgabe",0,1),"")</f>
        <v/>
      </c>
      <c r="L788" s="111" t="str">
        <f>IFERROR(IF($C788=L$2,$G788*VLOOKUP($F788,Listen!$B$5:$G$95,$J788+1,FALSE)/VLOOKUP(L$2,Listen!$B$5:$G$95,$J788+1,FALSE),"-")*IF($D788="Abgabe",0,1),"")</f>
        <v/>
      </c>
      <c r="M788" s="111" t="str">
        <f>IFERROR(IF($C788=M$2,$G788*VLOOKUP($F788,Listen!$B$5:$G$95,$J788+1,FALSE)/VLOOKUP(M$2,Listen!$B$5:$G$95,$J788+1,FALSE),"-")*IF($D788="Abgabe",0,1),"")</f>
        <v/>
      </c>
      <c r="N788" s="111" t="str">
        <f>IFERROR(IF($C788=N$2,$G788*VLOOKUP($F788,Listen!$B$5:$G$95,$J788+1,FALSE)/VLOOKUP(N$2,Listen!$B$5:$G$95,$J788+1,FALSE),"-")*IF($D788="Abgabe",0,1),"")</f>
        <v/>
      </c>
      <c r="O788" s="111" t="str">
        <f>IFERROR(IF($C788=O$2,$G788*VLOOKUP($F788,Listen!$B$5:$G$95,$J788+1,FALSE)/VLOOKUP(O$2,Listen!$B$5:$G$95,$J788+1,FALSE),"-")*IF($D788="Abgabe",0,1),"")</f>
        <v/>
      </c>
      <c r="P788" s="111" t="str">
        <f>IFERROR(IF($C788=P$2,$G788*VLOOKUP($F788,Listen!$B$5:$G$95,$J788+1,FALSE)/VLOOKUP(P$2,Listen!$B$5:$G$95,$J788+1,FALSE),"-")*IF($D788="Abgabe",0,1),"")</f>
        <v/>
      </c>
      <c r="Q788" s="111" t="str">
        <f>IFERROR(IF($C788=Q$2,$G788*VLOOKUP($F788,Listen!$B$5:$G$95,$J788+1,FALSE)/VLOOKUP(Q$2,Listen!$B$5:$G$95,$J788+1,FALSE),"-")*IF($D788="Abgabe",0,1),"")</f>
        <v/>
      </c>
      <c r="R788" s="111" t="str">
        <f>IFERROR(IF($C788=R$2,$G788*VLOOKUP($F788,Listen!$B$5:$G$95,$J788+1,FALSE)/VLOOKUP(R$2,Listen!$B$5:$G$95,$J788+1,FALSE),"-")*IF($D788="Abgabe",0,1),"")</f>
        <v/>
      </c>
    </row>
    <row r="789" spans="2:18">
      <c r="B789" s="130"/>
      <c r="C789" s="95" t="str">
        <f>IFERROR(YEAR(VLOOKUP($B789,A_Stammdaten!$B$18:$G$218,3,FALSE)),"")</f>
        <v/>
      </c>
      <c r="D789" s="95" t="str">
        <f>IFERROR(VLOOKUP($B789,A_Stammdaten!$B$18:$G$218,6,FALSE),"")</f>
        <v/>
      </c>
      <c r="E789" s="131"/>
      <c r="F789" s="130"/>
      <c r="G789" s="130"/>
      <c r="H789" s="96"/>
      <c r="I789" s="105" t="str">
        <f>IFERROR(VLOOKUP($E789,Listen!$I$5:$K$41,2,FALSE),"")</f>
        <v/>
      </c>
      <c r="J789" s="105" t="str">
        <f>IFERROR(VLOOKUP($E789,Listen!$I$5:$K$41,3,FALSE),"")</f>
        <v/>
      </c>
      <c r="K789" s="111" t="str">
        <f>IFERROR(IF($C789=K$2,$G789*VLOOKUP($F789,Listen!$B$5:$G$95,$J789+1,FALSE)/VLOOKUP(K$2,Listen!$B$5:$G$95,$J789+1,FALSE),"-")*IF($D789="Abgabe",0,1),"")</f>
        <v/>
      </c>
      <c r="L789" s="111" t="str">
        <f>IFERROR(IF($C789=L$2,$G789*VLOOKUP($F789,Listen!$B$5:$G$95,$J789+1,FALSE)/VLOOKUP(L$2,Listen!$B$5:$G$95,$J789+1,FALSE),"-")*IF($D789="Abgabe",0,1),"")</f>
        <v/>
      </c>
      <c r="M789" s="111" t="str">
        <f>IFERROR(IF($C789=M$2,$G789*VLOOKUP($F789,Listen!$B$5:$G$95,$J789+1,FALSE)/VLOOKUP(M$2,Listen!$B$5:$G$95,$J789+1,FALSE),"-")*IF($D789="Abgabe",0,1),"")</f>
        <v/>
      </c>
      <c r="N789" s="111" t="str">
        <f>IFERROR(IF($C789=N$2,$G789*VLOOKUP($F789,Listen!$B$5:$G$95,$J789+1,FALSE)/VLOOKUP(N$2,Listen!$B$5:$G$95,$J789+1,FALSE),"-")*IF($D789="Abgabe",0,1),"")</f>
        <v/>
      </c>
      <c r="O789" s="111" t="str">
        <f>IFERROR(IF($C789=O$2,$G789*VLOOKUP($F789,Listen!$B$5:$G$95,$J789+1,FALSE)/VLOOKUP(O$2,Listen!$B$5:$G$95,$J789+1,FALSE),"-")*IF($D789="Abgabe",0,1),"")</f>
        <v/>
      </c>
      <c r="P789" s="111" t="str">
        <f>IFERROR(IF($C789=P$2,$G789*VLOOKUP($F789,Listen!$B$5:$G$95,$J789+1,FALSE)/VLOOKUP(P$2,Listen!$B$5:$G$95,$J789+1,FALSE),"-")*IF($D789="Abgabe",0,1),"")</f>
        <v/>
      </c>
      <c r="Q789" s="111" t="str">
        <f>IFERROR(IF($C789=Q$2,$G789*VLOOKUP($F789,Listen!$B$5:$G$95,$J789+1,FALSE)/VLOOKUP(Q$2,Listen!$B$5:$G$95,$J789+1,FALSE),"-")*IF($D789="Abgabe",0,1),"")</f>
        <v/>
      </c>
      <c r="R789" s="111" t="str">
        <f>IFERROR(IF($C789=R$2,$G789*VLOOKUP($F789,Listen!$B$5:$G$95,$J789+1,FALSE)/VLOOKUP(R$2,Listen!$B$5:$G$95,$J789+1,FALSE),"-")*IF($D789="Abgabe",0,1),"")</f>
        <v/>
      </c>
    </row>
    <row r="790" spans="2:18">
      <c r="B790" s="130"/>
      <c r="C790" s="95" t="str">
        <f>IFERROR(YEAR(VLOOKUP($B790,A_Stammdaten!$B$18:$G$218,3,FALSE)),"")</f>
        <v/>
      </c>
      <c r="D790" s="95" t="str">
        <f>IFERROR(VLOOKUP($B790,A_Stammdaten!$B$18:$G$218,6,FALSE),"")</f>
        <v/>
      </c>
      <c r="E790" s="131"/>
      <c r="F790" s="130"/>
      <c r="G790" s="130"/>
      <c r="H790" s="96"/>
      <c r="I790" s="105" t="str">
        <f>IFERROR(VLOOKUP($E790,Listen!$I$5:$K$41,2,FALSE),"")</f>
        <v/>
      </c>
      <c r="J790" s="105" t="str">
        <f>IFERROR(VLOOKUP($E790,Listen!$I$5:$K$41,3,FALSE),"")</f>
        <v/>
      </c>
      <c r="K790" s="111" t="str">
        <f>IFERROR(IF($C790=K$2,$G790*VLOOKUP($F790,Listen!$B$5:$G$95,$J790+1,FALSE)/VLOOKUP(K$2,Listen!$B$5:$G$95,$J790+1,FALSE),"-")*IF($D790="Abgabe",0,1),"")</f>
        <v/>
      </c>
      <c r="L790" s="111" t="str">
        <f>IFERROR(IF($C790=L$2,$G790*VLOOKUP($F790,Listen!$B$5:$G$95,$J790+1,FALSE)/VLOOKUP(L$2,Listen!$B$5:$G$95,$J790+1,FALSE),"-")*IF($D790="Abgabe",0,1),"")</f>
        <v/>
      </c>
      <c r="M790" s="111" t="str">
        <f>IFERROR(IF($C790=M$2,$G790*VLOOKUP($F790,Listen!$B$5:$G$95,$J790+1,FALSE)/VLOOKUP(M$2,Listen!$B$5:$G$95,$J790+1,FALSE),"-")*IF($D790="Abgabe",0,1),"")</f>
        <v/>
      </c>
      <c r="N790" s="111" t="str">
        <f>IFERROR(IF($C790=N$2,$G790*VLOOKUP($F790,Listen!$B$5:$G$95,$J790+1,FALSE)/VLOOKUP(N$2,Listen!$B$5:$G$95,$J790+1,FALSE),"-")*IF($D790="Abgabe",0,1),"")</f>
        <v/>
      </c>
      <c r="O790" s="111" t="str">
        <f>IFERROR(IF($C790=O$2,$G790*VLOOKUP($F790,Listen!$B$5:$G$95,$J790+1,FALSE)/VLOOKUP(O$2,Listen!$B$5:$G$95,$J790+1,FALSE),"-")*IF($D790="Abgabe",0,1),"")</f>
        <v/>
      </c>
      <c r="P790" s="111" t="str">
        <f>IFERROR(IF($C790=P$2,$G790*VLOOKUP($F790,Listen!$B$5:$G$95,$J790+1,FALSE)/VLOOKUP(P$2,Listen!$B$5:$G$95,$J790+1,FALSE),"-")*IF($D790="Abgabe",0,1),"")</f>
        <v/>
      </c>
      <c r="Q790" s="111" t="str">
        <f>IFERROR(IF($C790=Q$2,$G790*VLOOKUP($F790,Listen!$B$5:$G$95,$J790+1,FALSE)/VLOOKUP(Q$2,Listen!$B$5:$G$95,$J790+1,FALSE),"-")*IF($D790="Abgabe",0,1),"")</f>
        <v/>
      </c>
      <c r="R790" s="111" t="str">
        <f>IFERROR(IF($C790=R$2,$G790*VLOOKUP($F790,Listen!$B$5:$G$95,$J790+1,FALSE)/VLOOKUP(R$2,Listen!$B$5:$G$95,$J790+1,FALSE),"-")*IF($D790="Abgabe",0,1),"")</f>
        <v/>
      </c>
    </row>
    <row r="791" spans="2:18">
      <c r="B791" s="130"/>
      <c r="C791" s="95" t="str">
        <f>IFERROR(YEAR(VLOOKUP($B791,A_Stammdaten!$B$18:$G$218,3,FALSE)),"")</f>
        <v/>
      </c>
      <c r="D791" s="95" t="str">
        <f>IFERROR(VLOOKUP($B791,A_Stammdaten!$B$18:$G$218,6,FALSE),"")</f>
        <v/>
      </c>
      <c r="E791" s="131"/>
      <c r="F791" s="130"/>
      <c r="G791" s="130"/>
      <c r="H791" s="96"/>
      <c r="I791" s="105" t="str">
        <f>IFERROR(VLOOKUP($E791,Listen!$I$5:$K$41,2,FALSE),"")</f>
        <v/>
      </c>
      <c r="J791" s="105" t="str">
        <f>IFERROR(VLOOKUP($E791,Listen!$I$5:$K$41,3,FALSE),"")</f>
        <v/>
      </c>
      <c r="K791" s="111" t="str">
        <f>IFERROR(IF($C791=K$2,$G791*VLOOKUP($F791,Listen!$B$5:$G$95,$J791+1,FALSE)/VLOOKUP(K$2,Listen!$B$5:$G$95,$J791+1,FALSE),"-")*IF($D791="Abgabe",0,1),"")</f>
        <v/>
      </c>
      <c r="L791" s="111" t="str">
        <f>IFERROR(IF($C791=L$2,$G791*VLOOKUP($F791,Listen!$B$5:$G$95,$J791+1,FALSE)/VLOOKUP(L$2,Listen!$B$5:$G$95,$J791+1,FALSE),"-")*IF($D791="Abgabe",0,1),"")</f>
        <v/>
      </c>
      <c r="M791" s="111" t="str">
        <f>IFERROR(IF($C791=M$2,$G791*VLOOKUP($F791,Listen!$B$5:$G$95,$J791+1,FALSE)/VLOOKUP(M$2,Listen!$B$5:$G$95,$J791+1,FALSE),"-")*IF($D791="Abgabe",0,1),"")</f>
        <v/>
      </c>
      <c r="N791" s="111" t="str">
        <f>IFERROR(IF($C791=N$2,$G791*VLOOKUP($F791,Listen!$B$5:$G$95,$J791+1,FALSE)/VLOOKUP(N$2,Listen!$B$5:$G$95,$J791+1,FALSE),"-")*IF($D791="Abgabe",0,1),"")</f>
        <v/>
      </c>
      <c r="O791" s="111" t="str">
        <f>IFERROR(IF($C791=O$2,$G791*VLOOKUP($F791,Listen!$B$5:$G$95,$J791+1,FALSE)/VLOOKUP(O$2,Listen!$B$5:$G$95,$J791+1,FALSE),"-")*IF($D791="Abgabe",0,1),"")</f>
        <v/>
      </c>
      <c r="P791" s="111" t="str">
        <f>IFERROR(IF($C791=P$2,$G791*VLOOKUP($F791,Listen!$B$5:$G$95,$J791+1,FALSE)/VLOOKUP(P$2,Listen!$B$5:$G$95,$J791+1,FALSE),"-")*IF($D791="Abgabe",0,1),"")</f>
        <v/>
      </c>
      <c r="Q791" s="111" t="str">
        <f>IFERROR(IF($C791=Q$2,$G791*VLOOKUP($F791,Listen!$B$5:$G$95,$J791+1,FALSE)/VLOOKUP(Q$2,Listen!$B$5:$G$95,$J791+1,FALSE),"-")*IF($D791="Abgabe",0,1),"")</f>
        <v/>
      </c>
      <c r="R791" s="111" t="str">
        <f>IFERROR(IF($C791=R$2,$G791*VLOOKUP($F791,Listen!$B$5:$G$95,$J791+1,FALSE)/VLOOKUP(R$2,Listen!$B$5:$G$95,$J791+1,FALSE),"-")*IF($D791="Abgabe",0,1),"")</f>
        <v/>
      </c>
    </row>
    <row r="792" spans="2:18">
      <c r="B792" s="130"/>
      <c r="C792" s="95" t="str">
        <f>IFERROR(YEAR(VLOOKUP($B792,A_Stammdaten!$B$18:$G$218,3,FALSE)),"")</f>
        <v/>
      </c>
      <c r="D792" s="95" t="str">
        <f>IFERROR(VLOOKUP($B792,A_Stammdaten!$B$18:$G$218,6,FALSE),"")</f>
        <v/>
      </c>
      <c r="E792" s="131"/>
      <c r="F792" s="130"/>
      <c r="G792" s="130"/>
      <c r="H792" s="96"/>
      <c r="I792" s="105" t="str">
        <f>IFERROR(VLOOKUP($E792,Listen!$I$5:$K$41,2,FALSE),"")</f>
        <v/>
      </c>
      <c r="J792" s="105" t="str">
        <f>IFERROR(VLOOKUP($E792,Listen!$I$5:$K$41,3,FALSE),"")</f>
        <v/>
      </c>
      <c r="K792" s="111" t="str">
        <f>IFERROR(IF($C792=K$2,$G792*VLOOKUP($F792,Listen!$B$5:$G$95,$J792+1,FALSE)/VLOOKUP(K$2,Listen!$B$5:$G$95,$J792+1,FALSE),"-")*IF($D792="Abgabe",0,1),"")</f>
        <v/>
      </c>
      <c r="L792" s="111" t="str">
        <f>IFERROR(IF($C792=L$2,$G792*VLOOKUP($F792,Listen!$B$5:$G$95,$J792+1,FALSE)/VLOOKUP(L$2,Listen!$B$5:$G$95,$J792+1,FALSE),"-")*IF($D792="Abgabe",0,1),"")</f>
        <v/>
      </c>
      <c r="M792" s="111" t="str">
        <f>IFERROR(IF($C792=M$2,$G792*VLOOKUP($F792,Listen!$B$5:$G$95,$J792+1,FALSE)/VLOOKUP(M$2,Listen!$B$5:$G$95,$J792+1,FALSE),"-")*IF($D792="Abgabe",0,1),"")</f>
        <v/>
      </c>
      <c r="N792" s="111" t="str">
        <f>IFERROR(IF($C792=N$2,$G792*VLOOKUP($F792,Listen!$B$5:$G$95,$J792+1,FALSE)/VLOOKUP(N$2,Listen!$B$5:$G$95,$J792+1,FALSE),"-")*IF($D792="Abgabe",0,1),"")</f>
        <v/>
      </c>
      <c r="O792" s="111" t="str">
        <f>IFERROR(IF($C792=O$2,$G792*VLOOKUP($F792,Listen!$B$5:$G$95,$J792+1,FALSE)/VLOOKUP(O$2,Listen!$B$5:$G$95,$J792+1,FALSE),"-")*IF($D792="Abgabe",0,1),"")</f>
        <v/>
      </c>
      <c r="P792" s="111" t="str">
        <f>IFERROR(IF($C792=P$2,$G792*VLOOKUP($F792,Listen!$B$5:$G$95,$J792+1,FALSE)/VLOOKUP(P$2,Listen!$B$5:$G$95,$J792+1,FALSE),"-")*IF($D792="Abgabe",0,1),"")</f>
        <v/>
      </c>
      <c r="Q792" s="111" t="str">
        <f>IFERROR(IF($C792=Q$2,$G792*VLOOKUP($F792,Listen!$B$5:$G$95,$J792+1,FALSE)/VLOOKUP(Q$2,Listen!$B$5:$G$95,$J792+1,FALSE),"-")*IF($D792="Abgabe",0,1),"")</f>
        <v/>
      </c>
      <c r="R792" s="111" t="str">
        <f>IFERROR(IF($C792=R$2,$G792*VLOOKUP($F792,Listen!$B$5:$G$95,$J792+1,FALSE)/VLOOKUP(R$2,Listen!$B$5:$G$95,$J792+1,FALSE),"-")*IF($D792="Abgabe",0,1),"")</f>
        <v/>
      </c>
    </row>
    <row r="793" spans="2:18">
      <c r="B793" s="130"/>
      <c r="C793" s="95" t="str">
        <f>IFERROR(YEAR(VLOOKUP($B793,A_Stammdaten!$B$18:$G$218,3,FALSE)),"")</f>
        <v/>
      </c>
      <c r="D793" s="95" t="str">
        <f>IFERROR(VLOOKUP($B793,A_Stammdaten!$B$18:$G$218,6,FALSE),"")</f>
        <v/>
      </c>
      <c r="E793" s="131"/>
      <c r="F793" s="130"/>
      <c r="G793" s="130"/>
      <c r="H793" s="96"/>
      <c r="I793" s="105" t="str">
        <f>IFERROR(VLOOKUP($E793,Listen!$I$5:$K$41,2,FALSE),"")</f>
        <v/>
      </c>
      <c r="J793" s="105" t="str">
        <f>IFERROR(VLOOKUP($E793,Listen!$I$5:$K$41,3,FALSE),"")</f>
        <v/>
      </c>
      <c r="K793" s="111" t="str">
        <f>IFERROR(IF($C793=K$2,$G793*VLOOKUP($F793,Listen!$B$5:$G$95,$J793+1,FALSE)/VLOOKUP(K$2,Listen!$B$5:$G$95,$J793+1,FALSE),"-")*IF($D793="Abgabe",0,1),"")</f>
        <v/>
      </c>
      <c r="L793" s="111" t="str">
        <f>IFERROR(IF($C793=L$2,$G793*VLOOKUP($F793,Listen!$B$5:$G$95,$J793+1,FALSE)/VLOOKUP(L$2,Listen!$B$5:$G$95,$J793+1,FALSE),"-")*IF($D793="Abgabe",0,1),"")</f>
        <v/>
      </c>
      <c r="M793" s="111" t="str">
        <f>IFERROR(IF($C793=M$2,$G793*VLOOKUP($F793,Listen!$B$5:$G$95,$J793+1,FALSE)/VLOOKUP(M$2,Listen!$B$5:$G$95,$J793+1,FALSE),"-")*IF($D793="Abgabe",0,1),"")</f>
        <v/>
      </c>
      <c r="N793" s="111" t="str">
        <f>IFERROR(IF($C793=N$2,$G793*VLOOKUP($F793,Listen!$B$5:$G$95,$J793+1,FALSE)/VLOOKUP(N$2,Listen!$B$5:$G$95,$J793+1,FALSE),"-")*IF($D793="Abgabe",0,1),"")</f>
        <v/>
      </c>
      <c r="O793" s="111" t="str">
        <f>IFERROR(IF($C793=O$2,$G793*VLOOKUP($F793,Listen!$B$5:$G$95,$J793+1,FALSE)/VLOOKUP(O$2,Listen!$B$5:$G$95,$J793+1,FALSE),"-")*IF($D793="Abgabe",0,1),"")</f>
        <v/>
      </c>
      <c r="P793" s="111" t="str">
        <f>IFERROR(IF($C793=P$2,$G793*VLOOKUP($F793,Listen!$B$5:$G$95,$J793+1,FALSE)/VLOOKUP(P$2,Listen!$B$5:$G$95,$J793+1,FALSE),"-")*IF($D793="Abgabe",0,1),"")</f>
        <v/>
      </c>
      <c r="Q793" s="111" t="str">
        <f>IFERROR(IF($C793=Q$2,$G793*VLOOKUP($F793,Listen!$B$5:$G$95,$J793+1,FALSE)/VLOOKUP(Q$2,Listen!$B$5:$G$95,$J793+1,FALSE),"-")*IF($D793="Abgabe",0,1),"")</f>
        <v/>
      </c>
      <c r="R793" s="111" t="str">
        <f>IFERROR(IF($C793=R$2,$G793*VLOOKUP($F793,Listen!$B$5:$G$95,$J793+1,FALSE)/VLOOKUP(R$2,Listen!$B$5:$G$95,$J793+1,FALSE),"-")*IF($D793="Abgabe",0,1),"")</f>
        <v/>
      </c>
    </row>
    <row r="794" spans="2:18">
      <c r="B794" s="130"/>
      <c r="C794" s="95" t="str">
        <f>IFERROR(YEAR(VLOOKUP($B794,A_Stammdaten!$B$18:$G$218,3,FALSE)),"")</f>
        <v/>
      </c>
      <c r="D794" s="95" t="str">
        <f>IFERROR(VLOOKUP($B794,A_Stammdaten!$B$18:$G$218,6,FALSE),"")</f>
        <v/>
      </c>
      <c r="E794" s="131"/>
      <c r="F794" s="130"/>
      <c r="G794" s="130"/>
      <c r="H794" s="96"/>
      <c r="I794" s="105" t="str">
        <f>IFERROR(VLOOKUP($E794,Listen!$I$5:$K$41,2,FALSE),"")</f>
        <v/>
      </c>
      <c r="J794" s="105" t="str">
        <f>IFERROR(VLOOKUP($E794,Listen!$I$5:$K$41,3,FALSE),"")</f>
        <v/>
      </c>
      <c r="K794" s="111" t="str">
        <f>IFERROR(IF($C794=K$2,$G794*VLOOKUP($F794,Listen!$B$5:$G$95,$J794+1,FALSE)/VLOOKUP(K$2,Listen!$B$5:$G$95,$J794+1,FALSE),"-")*IF($D794="Abgabe",0,1),"")</f>
        <v/>
      </c>
      <c r="L794" s="111" t="str">
        <f>IFERROR(IF($C794=L$2,$G794*VLOOKUP($F794,Listen!$B$5:$G$95,$J794+1,FALSE)/VLOOKUP(L$2,Listen!$B$5:$G$95,$J794+1,FALSE),"-")*IF($D794="Abgabe",0,1),"")</f>
        <v/>
      </c>
      <c r="M794" s="111" t="str">
        <f>IFERROR(IF($C794=M$2,$G794*VLOOKUP($F794,Listen!$B$5:$G$95,$J794+1,FALSE)/VLOOKUP(M$2,Listen!$B$5:$G$95,$J794+1,FALSE),"-")*IF($D794="Abgabe",0,1),"")</f>
        <v/>
      </c>
      <c r="N794" s="111" t="str">
        <f>IFERROR(IF($C794=N$2,$G794*VLOOKUP($F794,Listen!$B$5:$G$95,$J794+1,FALSE)/VLOOKUP(N$2,Listen!$B$5:$G$95,$J794+1,FALSE),"-")*IF($D794="Abgabe",0,1),"")</f>
        <v/>
      </c>
      <c r="O794" s="111" t="str">
        <f>IFERROR(IF($C794=O$2,$G794*VLOOKUP($F794,Listen!$B$5:$G$95,$J794+1,FALSE)/VLOOKUP(O$2,Listen!$B$5:$G$95,$J794+1,FALSE),"-")*IF($D794="Abgabe",0,1),"")</f>
        <v/>
      </c>
      <c r="P794" s="111" t="str">
        <f>IFERROR(IF($C794=P$2,$G794*VLOOKUP($F794,Listen!$B$5:$G$95,$J794+1,FALSE)/VLOOKUP(P$2,Listen!$B$5:$G$95,$J794+1,FALSE),"-")*IF($D794="Abgabe",0,1),"")</f>
        <v/>
      </c>
      <c r="Q794" s="111" t="str">
        <f>IFERROR(IF($C794=Q$2,$G794*VLOOKUP($F794,Listen!$B$5:$G$95,$J794+1,FALSE)/VLOOKUP(Q$2,Listen!$B$5:$G$95,$J794+1,FALSE),"-")*IF($D794="Abgabe",0,1),"")</f>
        <v/>
      </c>
      <c r="R794" s="111" t="str">
        <f>IFERROR(IF($C794=R$2,$G794*VLOOKUP($F794,Listen!$B$5:$G$95,$J794+1,FALSE)/VLOOKUP(R$2,Listen!$B$5:$G$95,$J794+1,FALSE),"-")*IF($D794="Abgabe",0,1),"")</f>
        <v/>
      </c>
    </row>
    <row r="795" spans="2:18">
      <c r="B795" s="130"/>
      <c r="C795" s="95" t="str">
        <f>IFERROR(YEAR(VLOOKUP($B795,A_Stammdaten!$B$18:$G$218,3,FALSE)),"")</f>
        <v/>
      </c>
      <c r="D795" s="95" t="str">
        <f>IFERROR(VLOOKUP($B795,A_Stammdaten!$B$18:$G$218,6,FALSE),"")</f>
        <v/>
      </c>
      <c r="E795" s="131"/>
      <c r="F795" s="130"/>
      <c r="G795" s="130"/>
      <c r="H795" s="96"/>
      <c r="I795" s="105" t="str">
        <f>IFERROR(VLOOKUP($E795,Listen!$I$5:$K$41,2,FALSE),"")</f>
        <v/>
      </c>
      <c r="J795" s="105" t="str">
        <f>IFERROR(VLOOKUP($E795,Listen!$I$5:$K$41,3,FALSE),"")</f>
        <v/>
      </c>
      <c r="K795" s="111" t="str">
        <f>IFERROR(IF($C795=K$2,$G795*VLOOKUP($F795,Listen!$B$5:$G$95,$J795+1,FALSE)/VLOOKUP(K$2,Listen!$B$5:$G$95,$J795+1,FALSE),"-")*IF($D795="Abgabe",0,1),"")</f>
        <v/>
      </c>
      <c r="L795" s="111" t="str">
        <f>IFERROR(IF($C795=L$2,$G795*VLOOKUP($F795,Listen!$B$5:$G$95,$J795+1,FALSE)/VLOOKUP(L$2,Listen!$B$5:$G$95,$J795+1,FALSE),"-")*IF($D795="Abgabe",0,1),"")</f>
        <v/>
      </c>
      <c r="M795" s="111" t="str">
        <f>IFERROR(IF($C795=M$2,$G795*VLOOKUP($F795,Listen!$B$5:$G$95,$J795+1,FALSE)/VLOOKUP(M$2,Listen!$B$5:$G$95,$J795+1,FALSE),"-")*IF($D795="Abgabe",0,1),"")</f>
        <v/>
      </c>
      <c r="N795" s="111" t="str">
        <f>IFERROR(IF($C795=N$2,$G795*VLOOKUP($F795,Listen!$B$5:$G$95,$J795+1,FALSE)/VLOOKUP(N$2,Listen!$B$5:$G$95,$J795+1,FALSE),"-")*IF($D795="Abgabe",0,1),"")</f>
        <v/>
      </c>
      <c r="O795" s="111" t="str">
        <f>IFERROR(IF($C795=O$2,$G795*VLOOKUP($F795,Listen!$B$5:$G$95,$J795+1,FALSE)/VLOOKUP(O$2,Listen!$B$5:$G$95,$J795+1,FALSE),"-")*IF($D795="Abgabe",0,1),"")</f>
        <v/>
      </c>
      <c r="P795" s="111" t="str">
        <f>IFERROR(IF($C795=P$2,$G795*VLOOKUP($F795,Listen!$B$5:$G$95,$J795+1,FALSE)/VLOOKUP(P$2,Listen!$B$5:$G$95,$J795+1,FALSE),"-")*IF($D795="Abgabe",0,1),"")</f>
        <v/>
      </c>
      <c r="Q795" s="111" t="str">
        <f>IFERROR(IF($C795=Q$2,$G795*VLOOKUP($F795,Listen!$B$5:$G$95,$J795+1,FALSE)/VLOOKUP(Q$2,Listen!$B$5:$G$95,$J795+1,FALSE),"-")*IF($D795="Abgabe",0,1),"")</f>
        <v/>
      </c>
      <c r="R795" s="111" t="str">
        <f>IFERROR(IF($C795=R$2,$G795*VLOOKUP($F795,Listen!$B$5:$G$95,$J795+1,FALSE)/VLOOKUP(R$2,Listen!$B$5:$G$95,$J795+1,FALSE),"-")*IF($D795="Abgabe",0,1),"")</f>
        <v/>
      </c>
    </row>
    <row r="796" spans="2:18">
      <c r="B796" s="130"/>
      <c r="C796" s="95" t="str">
        <f>IFERROR(YEAR(VLOOKUP($B796,A_Stammdaten!$B$18:$G$218,3,FALSE)),"")</f>
        <v/>
      </c>
      <c r="D796" s="95" t="str">
        <f>IFERROR(VLOOKUP($B796,A_Stammdaten!$B$18:$G$218,6,FALSE),"")</f>
        <v/>
      </c>
      <c r="E796" s="131"/>
      <c r="F796" s="130"/>
      <c r="G796" s="130"/>
      <c r="H796" s="96"/>
      <c r="I796" s="105" t="str">
        <f>IFERROR(VLOOKUP($E796,Listen!$I$5:$K$41,2,FALSE),"")</f>
        <v/>
      </c>
      <c r="J796" s="105" t="str">
        <f>IFERROR(VLOOKUP($E796,Listen!$I$5:$K$41,3,FALSE),"")</f>
        <v/>
      </c>
      <c r="K796" s="111" t="str">
        <f>IFERROR(IF($C796=K$2,$G796*VLOOKUP($F796,Listen!$B$5:$G$95,$J796+1,FALSE)/VLOOKUP(K$2,Listen!$B$5:$G$95,$J796+1,FALSE),"-")*IF($D796="Abgabe",0,1),"")</f>
        <v/>
      </c>
      <c r="L796" s="111" t="str">
        <f>IFERROR(IF($C796=L$2,$G796*VLOOKUP($F796,Listen!$B$5:$G$95,$J796+1,FALSE)/VLOOKUP(L$2,Listen!$B$5:$G$95,$J796+1,FALSE),"-")*IF($D796="Abgabe",0,1),"")</f>
        <v/>
      </c>
      <c r="M796" s="111" t="str">
        <f>IFERROR(IF($C796=M$2,$G796*VLOOKUP($F796,Listen!$B$5:$G$95,$J796+1,FALSE)/VLOOKUP(M$2,Listen!$B$5:$G$95,$J796+1,FALSE),"-")*IF($D796="Abgabe",0,1),"")</f>
        <v/>
      </c>
      <c r="N796" s="111" t="str">
        <f>IFERROR(IF($C796=N$2,$G796*VLOOKUP($F796,Listen!$B$5:$G$95,$J796+1,FALSE)/VLOOKUP(N$2,Listen!$B$5:$G$95,$J796+1,FALSE),"-")*IF($D796="Abgabe",0,1),"")</f>
        <v/>
      </c>
      <c r="O796" s="111" t="str">
        <f>IFERROR(IF($C796=O$2,$G796*VLOOKUP($F796,Listen!$B$5:$G$95,$J796+1,FALSE)/VLOOKUP(O$2,Listen!$B$5:$G$95,$J796+1,FALSE),"-")*IF($D796="Abgabe",0,1),"")</f>
        <v/>
      </c>
      <c r="P796" s="111" t="str">
        <f>IFERROR(IF($C796=P$2,$G796*VLOOKUP($F796,Listen!$B$5:$G$95,$J796+1,FALSE)/VLOOKUP(P$2,Listen!$B$5:$G$95,$J796+1,FALSE),"-")*IF($D796="Abgabe",0,1),"")</f>
        <v/>
      </c>
      <c r="Q796" s="111" t="str">
        <f>IFERROR(IF($C796=Q$2,$G796*VLOOKUP($F796,Listen!$B$5:$G$95,$J796+1,FALSE)/VLOOKUP(Q$2,Listen!$B$5:$G$95,$J796+1,FALSE),"-")*IF($D796="Abgabe",0,1),"")</f>
        <v/>
      </c>
      <c r="R796" s="111" t="str">
        <f>IFERROR(IF($C796=R$2,$G796*VLOOKUP($F796,Listen!$B$5:$G$95,$J796+1,FALSE)/VLOOKUP(R$2,Listen!$B$5:$G$95,$J796+1,FALSE),"-")*IF($D796="Abgabe",0,1),"")</f>
        <v/>
      </c>
    </row>
    <row r="797" spans="2:18">
      <c r="B797" s="130"/>
      <c r="C797" s="95" t="str">
        <f>IFERROR(YEAR(VLOOKUP($B797,A_Stammdaten!$B$18:$G$218,3,FALSE)),"")</f>
        <v/>
      </c>
      <c r="D797" s="95" t="str">
        <f>IFERROR(VLOOKUP($B797,A_Stammdaten!$B$18:$G$218,6,FALSE),"")</f>
        <v/>
      </c>
      <c r="E797" s="131"/>
      <c r="F797" s="130"/>
      <c r="G797" s="130"/>
      <c r="H797" s="96"/>
      <c r="I797" s="105" t="str">
        <f>IFERROR(VLOOKUP($E797,Listen!$I$5:$K$41,2,FALSE),"")</f>
        <v/>
      </c>
      <c r="J797" s="105" t="str">
        <f>IFERROR(VLOOKUP($E797,Listen!$I$5:$K$41,3,FALSE),"")</f>
        <v/>
      </c>
      <c r="K797" s="111" t="str">
        <f>IFERROR(IF($C797=K$2,$G797*VLOOKUP($F797,Listen!$B$5:$G$95,$J797+1,FALSE)/VLOOKUP(K$2,Listen!$B$5:$G$95,$J797+1,FALSE),"-")*IF($D797="Abgabe",0,1),"")</f>
        <v/>
      </c>
      <c r="L797" s="111" t="str">
        <f>IFERROR(IF($C797=L$2,$G797*VLOOKUP($F797,Listen!$B$5:$G$95,$J797+1,FALSE)/VLOOKUP(L$2,Listen!$B$5:$G$95,$J797+1,FALSE),"-")*IF($D797="Abgabe",0,1),"")</f>
        <v/>
      </c>
      <c r="M797" s="111" t="str">
        <f>IFERROR(IF($C797=M$2,$G797*VLOOKUP($F797,Listen!$B$5:$G$95,$J797+1,FALSE)/VLOOKUP(M$2,Listen!$B$5:$G$95,$J797+1,FALSE),"-")*IF($D797="Abgabe",0,1),"")</f>
        <v/>
      </c>
      <c r="N797" s="111" t="str">
        <f>IFERROR(IF($C797=N$2,$G797*VLOOKUP($F797,Listen!$B$5:$G$95,$J797+1,FALSE)/VLOOKUP(N$2,Listen!$B$5:$G$95,$J797+1,FALSE),"-")*IF($D797="Abgabe",0,1),"")</f>
        <v/>
      </c>
      <c r="O797" s="111" t="str">
        <f>IFERROR(IF($C797=O$2,$G797*VLOOKUP($F797,Listen!$B$5:$G$95,$J797+1,FALSE)/VLOOKUP(O$2,Listen!$B$5:$G$95,$J797+1,FALSE),"-")*IF($D797="Abgabe",0,1),"")</f>
        <v/>
      </c>
      <c r="P797" s="111" t="str">
        <f>IFERROR(IF($C797=P$2,$G797*VLOOKUP($F797,Listen!$B$5:$G$95,$J797+1,FALSE)/VLOOKUP(P$2,Listen!$B$5:$G$95,$J797+1,FALSE),"-")*IF($D797="Abgabe",0,1),"")</f>
        <v/>
      </c>
      <c r="Q797" s="111" t="str">
        <f>IFERROR(IF($C797=Q$2,$G797*VLOOKUP($F797,Listen!$B$5:$G$95,$J797+1,FALSE)/VLOOKUP(Q$2,Listen!$B$5:$G$95,$J797+1,FALSE),"-")*IF($D797="Abgabe",0,1),"")</f>
        <v/>
      </c>
      <c r="R797" s="111" t="str">
        <f>IFERROR(IF($C797=R$2,$G797*VLOOKUP($F797,Listen!$B$5:$G$95,$J797+1,FALSE)/VLOOKUP(R$2,Listen!$B$5:$G$95,$J797+1,FALSE),"-")*IF($D797="Abgabe",0,1),"")</f>
        <v/>
      </c>
    </row>
    <row r="798" spans="2:18">
      <c r="B798" s="130"/>
      <c r="C798" s="95" t="str">
        <f>IFERROR(YEAR(VLOOKUP($B798,A_Stammdaten!$B$18:$G$218,3,FALSE)),"")</f>
        <v/>
      </c>
      <c r="D798" s="95" t="str">
        <f>IFERROR(VLOOKUP($B798,A_Stammdaten!$B$18:$G$218,6,FALSE),"")</f>
        <v/>
      </c>
      <c r="E798" s="131"/>
      <c r="F798" s="130"/>
      <c r="G798" s="130"/>
      <c r="H798" s="96"/>
      <c r="I798" s="105" t="str">
        <f>IFERROR(VLOOKUP($E798,Listen!$I$5:$K$41,2,FALSE),"")</f>
        <v/>
      </c>
      <c r="J798" s="105" t="str">
        <f>IFERROR(VLOOKUP($E798,Listen!$I$5:$K$41,3,FALSE),"")</f>
        <v/>
      </c>
      <c r="K798" s="111" t="str">
        <f>IFERROR(IF($C798=K$2,$G798*VLOOKUP($F798,Listen!$B$5:$G$95,$J798+1,FALSE)/VLOOKUP(K$2,Listen!$B$5:$G$95,$J798+1,FALSE),"-")*IF($D798="Abgabe",0,1),"")</f>
        <v/>
      </c>
      <c r="L798" s="111" t="str">
        <f>IFERROR(IF($C798=L$2,$G798*VLOOKUP($F798,Listen!$B$5:$G$95,$J798+1,FALSE)/VLOOKUP(L$2,Listen!$B$5:$G$95,$J798+1,FALSE),"-")*IF($D798="Abgabe",0,1),"")</f>
        <v/>
      </c>
      <c r="M798" s="111" t="str">
        <f>IFERROR(IF($C798=M$2,$G798*VLOOKUP($F798,Listen!$B$5:$G$95,$J798+1,FALSE)/VLOOKUP(M$2,Listen!$B$5:$G$95,$J798+1,FALSE),"-")*IF($D798="Abgabe",0,1),"")</f>
        <v/>
      </c>
      <c r="N798" s="111" t="str">
        <f>IFERROR(IF($C798=N$2,$G798*VLOOKUP($F798,Listen!$B$5:$G$95,$J798+1,FALSE)/VLOOKUP(N$2,Listen!$B$5:$G$95,$J798+1,FALSE),"-")*IF($D798="Abgabe",0,1),"")</f>
        <v/>
      </c>
      <c r="O798" s="111" t="str">
        <f>IFERROR(IF($C798=O$2,$G798*VLOOKUP($F798,Listen!$B$5:$G$95,$J798+1,FALSE)/VLOOKUP(O$2,Listen!$B$5:$G$95,$J798+1,FALSE),"-")*IF($D798="Abgabe",0,1),"")</f>
        <v/>
      </c>
      <c r="P798" s="111" t="str">
        <f>IFERROR(IF($C798=P$2,$G798*VLOOKUP($F798,Listen!$B$5:$G$95,$J798+1,FALSE)/VLOOKUP(P$2,Listen!$B$5:$G$95,$J798+1,FALSE),"-")*IF($D798="Abgabe",0,1),"")</f>
        <v/>
      </c>
      <c r="Q798" s="111" t="str">
        <f>IFERROR(IF($C798=Q$2,$G798*VLOOKUP($F798,Listen!$B$5:$G$95,$J798+1,FALSE)/VLOOKUP(Q$2,Listen!$B$5:$G$95,$J798+1,FALSE),"-")*IF($D798="Abgabe",0,1),"")</f>
        <v/>
      </c>
      <c r="R798" s="111" t="str">
        <f>IFERROR(IF($C798=R$2,$G798*VLOOKUP($F798,Listen!$B$5:$G$95,$J798+1,FALSE)/VLOOKUP(R$2,Listen!$B$5:$G$95,$J798+1,FALSE),"-")*IF($D798="Abgabe",0,1),"")</f>
        <v/>
      </c>
    </row>
    <row r="799" spans="2:18">
      <c r="B799" s="130"/>
      <c r="C799" s="95" t="str">
        <f>IFERROR(YEAR(VLOOKUP($B799,A_Stammdaten!$B$18:$G$218,3,FALSE)),"")</f>
        <v/>
      </c>
      <c r="D799" s="95" t="str">
        <f>IFERROR(VLOOKUP($B799,A_Stammdaten!$B$18:$G$218,6,FALSE),"")</f>
        <v/>
      </c>
      <c r="E799" s="131"/>
      <c r="F799" s="130"/>
      <c r="G799" s="130"/>
      <c r="H799" s="96"/>
      <c r="I799" s="105" t="str">
        <f>IFERROR(VLOOKUP($E799,Listen!$I$5:$K$41,2,FALSE),"")</f>
        <v/>
      </c>
      <c r="J799" s="105" t="str">
        <f>IFERROR(VLOOKUP($E799,Listen!$I$5:$K$41,3,FALSE),"")</f>
        <v/>
      </c>
      <c r="K799" s="111" t="str">
        <f>IFERROR(IF($C799=K$2,$G799*VLOOKUP($F799,Listen!$B$5:$G$95,$J799+1,FALSE)/VLOOKUP(K$2,Listen!$B$5:$G$95,$J799+1,FALSE),"-")*IF($D799="Abgabe",0,1),"")</f>
        <v/>
      </c>
      <c r="L799" s="111" t="str">
        <f>IFERROR(IF($C799=L$2,$G799*VLOOKUP($F799,Listen!$B$5:$G$95,$J799+1,FALSE)/VLOOKUP(L$2,Listen!$B$5:$G$95,$J799+1,FALSE),"-")*IF($D799="Abgabe",0,1),"")</f>
        <v/>
      </c>
      <c r="M799" s="111" t="str">
        <f>IFERROR(IF($C799=M$2,$G799*VLOOKUP($F799,Listen!$B$5:$G$95,$J799+1,FALSE)/VLOOKUP(M$2,Listen!$B$5:$G$95,$J799+1,FALSE),"-")*IF($D799="Abgabe",0,1),"")</f>
        <v/>
      </c>
      <c r="N799" s="111" t="str">
        <f>IFERROR(IF($C799=N$2,$G799*VLOOKUP($F799,Listen!$B$5:$G$95,$J799+1,FALSE)/VLOOKUP(N$2,Listen!$B$5:$G$95,$J799+1,FALSE),"-")*IF($D799="Abgabe",0,1),"")</f>
        <v/>
      </c>
      <c r="O799" s="111" t="str">
        <f>IFERROR(IF($C799=O$2,$G799*VLOOKUP($F799,Listen!$B$5:$G$95,$J799+1,FALSE)/VLOOKUP(O$2,Listen!$B$5:$G$95,$J799+1,FALSE),"-")*IF($D799="Abgabe",0,1),"")</f>
        <v/>
      </c>
      <c r="P799" s="111" t="str">
        <f>IFERROR(IF($C799=P$2,$G799*VLOOKUP($F799,Listen!$B$5:$G$95,$J799+1,FALSE)/VLOOKUP(P$2,Listen!$B$5:$G$95,$J799+1,FALSE),"-")*IF($D799="Abgabe",0,1),"")</f>
        <v/>
      </c>
      <c r="Q799" s="111" t="str">
        <f>IFERROR(IF($C799=Q$2,$G799*VLOOKUP($F799,Listen!$B$5:$G$95,$J799+1,FALSE)/VLOOKUP(Q$2,Listen!$B$5:$G$95,$J799+1,FALSE),"-")*IF($D799="Abgabe",0,1),"")</f>
        <v/>
      </c>
      <c r="R799" s="111" t="str">
        <f>IFERROR(IF($C799=R$2,$G799*VLOOKUP($F799,Listen!$B$5:$G$95,$J799+1,FALSE)/VLOOKUP(R$2,Listen!$B$5:$G$95,$J799+1,FALSE),"-")*IF($D799="Abgabe",0,1),"")</f>
        <v/>
      </c>
    </row>
    <row r="800" spans="2:18">
      <c r="B800" s="130"/>
      <c r="C800" s="95" t="str">
        <f>IFERROR(YEAR(VLOOKUP($B800,A_Stammdaten!$B$18:$G$218,3,FALSE)),"")</f>
        <v/>
      </c>
      <c r="D800" s="95" t="str">
        <f>IFERROR(VLOOKUP($B800,A_Stammdaten!$B$18:$G$218,6,FALSE),"")</f>
        <v/>
      </c>
      <c r="E800" s="131"/>
      <c r="F800" s="130"/>
      <c r="G800" s="130"/>
      <c r="H800" s="96"/>
      <c r="I800" s="105" t="str">
        <f>IFERROR(VLOOKUP($E800,Listen!$I$5:$K$41,2,FALSE),"")</f>
        <v/>
      </c>
      <c r="J800" s="105" t="str">
        <f>IFERROR(VLOOKUP($E800,Listen!$I$5:$K$41,3,FALSE),"")</f>
        <v/>
      </c>
      <c r="K800" s="111" t="str">
        <f>IFERROR(IF($C800=K$2,$G800*VLOOKUP($F800,Listen!$B$5:$G$95,$J800+1,FALSE)/VLOOKUP(K$2,Listen!$B$5:$G$95,$J800+1,FALSE),"-")*IF($D800="Abgabe",0,1),"")</f>
        <v/>
      </c>
      <c r="L800" s="111" t="str">
        <f>IFERROR(IF($C800=L$2,$G800*VLOOKUP($F800,Listen!$B$5:$G$95,$J800+1,FALSE)/VLOOKUP(L$2,Listen!$B$5:$G$95,$J800+1,FALSE),"-")*IF($D800="Abgabe",0,1),"")</f>
        <v/>
      </c>
      <c r="M800" s="111" t="str">
        <f>IFERROR(IF($C800=M$2,$G800*VLOOKUP($F800,Listen!$B$5:$G$95,$J800+1,FALSE)/VLOOKUP(M$2,Listen!$B$5:$G$95,$J800+1,FALSE),"-")*IF($D800="Abgabe",0,1),"")</f>
        <v/>
      </c>
      <c r="N800" s="111" t="str">
        <f>IFERROR(IF($C800=N$2,$G800*VLOOKUP($F800,Listen!$B$5:$G$95,$J800+1,FALSE)/VLOOKUP(N$2,Listen!$B$5:$G$95,$J800+1,FALSE),"-")*IF($D800="Abgabe",0,1),"")</f>
        <v/>
      </c>
      <c r="O800" s="111" t="str">
        <f>IFERROR(IF($C800=O$2,$G800*VLOOKUP($F800,Listen!$B$5:$G$95,$J800+1,FALSE)/VLOOKUP(O$2,Listen!$B$5:$G$95,$J800+1,FALSE),"-")*IF($D800="Abgabe",0,1),"")</f>
        <v/>
      </c>
      <c r="P800" s="111" t="str">
        <f>IFERROR(IF($C800=P$2,$G800*VLOOKUP($F800,Listen!$B$5:$G$95,$J800+1,FALSE)/VLOOKUP(P$2,Listen!$B$5:$G$95,$J800+1,FALSE),"-")*IF($D800="Abgabe",0,1),"")</f>
        <v/>
      </c>
      <c r="Q800" s="111" t="str">
        <f>IFERROR(IF($C800=Q$2,$G800*VLOOKUP($F800,Listen!$B$5:$G$95,$J800+1,FALSE)/VLOOKUP(Q$2,Listen!$B$5:$G$95,$J800+1,FALSE),"-")*IF($D800="Abgabe",0,1),"")</f>
        <v/>
      </c>
      <c r="R800" s="111" t="str">
        <f>IFERROR(IF($C800=R$2,$G800*VLOOKUP($F800,Listen!$B$5:$G$95,$J800+1,FALSE)/VLOOKUP(R$2,Listen!$B$5:$G$95,$J800+1,FALSE),"-")*IF($D800="Abgabe",0,1),"")</f>
        <v/>
      </c>
    </row>
    <row r="801" spans="2:18">
      <c r="B801" s="130"/>
      <c r="C801" s="95" t="str">
        <f>IFERROR(YEAR(VLOOKUP($B801,A_Stammdaten!$B$18:$G$218,3,FALSE)),"")</f>
        <v/>
      </c>
      <c r="D801" s="95" t="str">
        <f>IFERROR(VLOOKUP($B801,A_Stammdaten!$B$18:$G$218,6,FALSE),"")</f>
        <v/>
      </c>
      <c r="E801" s="131"/>
      <c r="F801" s="130"/>
      <c r="G801" s="130"/>
      <c r="H801" s="96"/>
      <c r="I801" s="105" t="str">
        <f>IFERROR(VLOOKUP($E801,Listen!$I$5:$K$41,2,FALSE),"")</f>
        <v/>
      </c>
      <c r="J801" s="105" t="str">
        <f>IFERROR(VLOOKUP($E801,Listen!$I$5:$K$41,3,FALSE),"")</f>
        <v/>
      </c>
      <c r="K801" s="111" t="str">
        <f>IFERROR(IF($C801=K$2,$G801*VLOOKUP($F801,Listen!$B$5:$G$95,$J801+1,FALSE)/VLOOKUP(K$2,Listen!$B$5:$G$95,$J801+1,FALSE),"-")*IF($D801="Abgabe",0,1),"")</f>
        <v/>
      </c>
      <c r="L801" s="111" t="str">
        <f>IFERROR(IF($C801=L$2,$G801*VLOOKUP($F801,Listen!$B$5:$G$95,$J801+1,FALSE)/VLOOKUP(L$2,Listen!$B$5:$G$95,$J801+1,FALSE),"-")*IF($D801="Abgabe",0,1),"")</f>
        <v/>
      </c>
      <c r="M801" s="111" t="str">
        <f>IFERROR(IF($C801=M$2,$G801*VLOOKUP($F801,Listen!$B$5:$G$95,$J801+1,FALSE)/VLOOKUP(M$2,Listen!$B$5:$G$95,$J801+1,FALSE),"-")*IF($D801="Abgabe",0,1),"")</f>
        <v/>
      </c>
      <c r="N801" s="111" t="str">
        <f>IFERROR(IF($C801=N$2,$G801*VLOOKUP($F801,Listen!$B$5:$G$95,$J801+1,FALSE)/VLOOKUP(N$2,Listen!$B$5:$G$95,$J801+1,FALSE),"-")*IF($D801="Abgabe",0,1),"")</f>
        <v/>
      </c>
      <c r="O801" s="111" t="str">
        <f>IFERROR(IF($C801=O$2,$G801*VLOOKUP($F801,Listen!$B$5:$G$95,$J801+1,FALSE)/VLOOKUP(O$2,Listen!$B$5:$G$95,$J801+1,FALSE),"-")*IF($D801="Abgabe",0,1),"")</f>
        <v/>
      </c>
      <c r="P801" s="111" t="str">
        <f>IFERROR(IF($C801=P$2,$G801*VLOOKUP($F801,Listen!$B$5:$G$95,$J801+1,FALSE)/VLOOKUP(P$2,Listen!$B$5:$G$95,$J801+1,FALSE),"-")*IF($D801="Abgabe",0,1),"")</f>
        <v/>
      </c>
      <c r="Q801" s="111" t="str">
        <f>IFERROR(IF($C801=Q$2,$G801*VLOOKUP($F801,Listen!$B$5:$G$95,$J801+1,FALSE)/VLOOKUP(Q$2,Listen!$B$5:$G$95,$J801+1,FALSE),"-")*IF($D801="Abgabe",0,1),"")</f>
        <v/>
      </c>
      <c r="R801" s="111" t="str">
        <f>IFERROR(IF($C801=R$2,$G801*VLOOKUP($F801,Listen!$B$5:$G$95,$J801+1,FALSE)/VLOOKUP(R$2,Listen!$B$5:$G$95,$J801+1,FALSE),"-")*IF($D801="Abgabe",0,1),"")</f>
        <v/>
      </c>
    </row>
    <row r="802" spans="2:18">
      <c r="B802" s="130"/>
      <c r="C802" s="95" t="str">
        <f>IFERROR(YEAR(VLOOKUP($B802,A_Stammdaten!$B$18:$G$218,3,FALSE)),"")</f>
        <v/>
      </c>
      <c r="D802" s="95" t="str">
        <f>IFERROR(VLOOKUP($B802,A_Stammdaten!$B$18:$G$218,6,FALSE),"")</f>
        <v/>
      </c>
      <c r="E802" s="131"/>
      <c r="F802" s="130"/>
      <c r="G802" s="130"/>
      <c r="H802" s="96"/>
      <c r="I802" s="105" t="str">
        <f>IFERROR(VLOOKUP($E802,Listen!$I$5:$K$41,2,FALSE),"")</f>
        <v/>
      </c>
      <c r="J802" s="105" t="str">
        <f>IFERROR(VLOOKUP($E802,Listen!$I$5:$K$41,3,FALSE),"")</f>
        <v/>
      </c>
      <c r="K802" s="111" t="str">
        <f>IFERROR(IF($C802=K$2,$G802*VLOOKUP($F802,Listen!$B$5:$G$95,$J802+1,FALSE)/VLOOKUP(K$2,Listen!$B$5:$G$95,$J802+1,FALSE),"-")*IF($D802="Abgabe",0,1),"")</f>
        <v/>
      </c>
      <c r="L802" s="111" t="str">
        <f>IFERROR(IF($C802=L$2,$G802*VLOOKUP($F802,Listen!$B$5:$G$95,$J802+1,FALSE)/VLOOKUP(L$2,Listen!$B$5:$G$95,$J802+1,FALSE),"-")*IF($D802="Abgabe",0,1),"")</f>
        <v/>
      </c>
      <c r="M802" s="111" t="str">
        <f>IFERROR(IF($C802=M$2,$G802*VLOOKUP($F802,Listen!$B$5:$G$95,$J802+1,FALSE)/VLOOKUP(M$2,Listen!$B$5:$G$95,$J802+1,FALSE),"-")*IF($D802="Abgabe",0,1),"")</f>
        <v/>
      </c>
      <c r="N802" s="111" t="str">
        <f>IFERROR(IF($C802=N$2,$G802*VLOOKUP($F802,Listen!$B$5:$G$95,$J802+1,FALSE)/VLOOKUP(N$2,Listen!$B$5:$G$95,$J802+1,FALSE),"-")*IF($D802="Abgabe",0,1),"")</f>
        <v/>
      </c>
      <c r="O802" s="111" t="str">
        <f>IFERROR(IF($C802=O$2,$G802*VLOOKUP($F802,Listen!$B$5:$G$95,$J802+1,FALSE)/VLOOKUP(O$2,Listen!$B$5:$G$95,$J802+1,FALSE),"-")*IF($D802="Abgabe",0,1),"")</f>
        <v/>
      </c>
      <c r="P802" s="111" t="str">
        <f>IFERROR(IF($C802=P$2,$G802*VLOOKUP($F802,Listen!$B$5:$G$95,$J802+1,FALSE)/VLOOKUP(P$2,Listen!$B$5:$G$95,$J802+1,FALSE),"-")*IF($D802="Abgabe",0,1),"")</f>
        <v/>
      </c>
      <c r="Q802" s="111" t="str">
        <f>IFERROR(IF($C802=Q$2,$G802*VLOOKUP($F802,Listen!$B$5:$G$95,$J802+1,FALSE)/VLOOKUP(Q$2,Listen!$B$5:$G$95,$J802+1,FALSE),"-")*IF($D802="Abgabe",0,1),"")</f>
        <v/>
      </c>
      <c r="R802" s="111" t="str">
        <f>IFERROR(IF($C802=R$2,$G802*VLOOKUP($F802,Listen!$B$5:$G$95,$J802+1,FALSE)/VLOOKUP(R$2,Listen!$B$5:$G$95,$J802+1,FALSE),"-")*IF($D802="Abgabe",0,1),"")</f>
        <v/>
      </c>
    </row>
    <row r="803" spans="2:18">
      <c r="B803" s="130"/>
      <c r="C803" s="95" t="str">
        <f>IFERROR(YEAR(VLOOKUP($B803,A_Stammdaten!$B$18:$G$218,3,FALSE)),"")</f>
        <v/>
      </c>
      <c r="D803" s="95" t="str">
        <f>IFERROR(VLOOKUP($B803,A_Stammdaten!$B$18:$G$218,6,FALSE),"")</f>
        <v/>
      </c>
      <c r="E803" s="131"/>
      <c r="F803" s="130"/>
      <c r="G803" s="130"/>
      <c r="H803" s="96"/>
      <c r="I803" s="105" t="str">
        <f>IFERROR(VLOOKUP($E803,Listen!$I$5:$K$41,2,FALSE),"")</f>
        <v/>
      </c>
      <c r="J803" s="105" t="str">
        <f>IFERROR(VLOOKUP($E803,Listen!$I$5:$K$41,3,FALSE),"")</f>
        <v/>
      </c>
      <c r="K803" s="111" t="str">
        <f>IFERROR(IF($C803=K$2,$G803*VLOOKUP($F803,Listen!$B$5:$G$95,$J803+1,FALSE)/VLOOKUP(K$2,Listen!$B$5:$G$95,$J803+1,FALSE),"-")*IF($D803="Abgabe",0,1),"")</f>
        <v/>
      </c>
      <c r="L803" s="111" t="str">
        <f>IFERROR(IF($C803=L$2,$G803*VLOOKUP($F803,Listen!$B$5:$G$95,$J803+1,FALSE)/VLOOKUP(L$2,Listen!$B$5:$G$95,$J803+1,FALSE),"-")*IF($D803="Abgabe",0,1),"")</f>
        <v/>
      </c>
      <c r="M803" s="111" t="str">
        <f>IFERROR(IF($C803=M$2,$G803*VLOOKUP($F803,Listen!$B$5:$G$95,$J803+1,FALSE)/VLOOKUP(M$2,Listen!$B$5:$G$95,$J803+1,FALSE),"-")*IF($D803="Abgabe",0,1),"")</f>
        <v/>
      </c>
      <c r="N803" s="111" t="str">
        <f>IFERROR(IF($C803=N$2,$G803*VLOOKUP($F803,Listen!$B$5:$G$95,$J803+1,FALSE)/VLOOKUP(N$2,Listen!$B$5:$G$95,$J803+1,FALSE),"-")*IF($D803="Abgabe",0,1),"")</f>
        <v/>
      </c>
      <c r="O803" s="111" t="str">
        <f>IFERROR(IF($C803=O$2,$G803*VLOOKUP($F803,Listen!$B$5:$G$95,$J803+1,FALSE)/VLOOKUP(O$2,Listen!$B$5:$G$95,$J803+1,FALSE),"-")*IF($D803="Abgabe",0,1),"")</f>
        <v/>
      </c>
      <c r="P803" s="111" t="str">
        <f>IFERROR(IF($C803=P$2,$G803*VLOOKUP($F803,Listen!$B$5:$G$95,$J803+1,FALSE)/VLOOKUP(P$2,Listen!$B$5:$G$95,$J803+1,FALSE),"-")*IF($D803="Abgabe",0,1),"")</f>
        <v/>
      </c>
      <c r="Q803" s="111" t="str">
        <f>IFERROR(IF($C803=Q$2,$G803*VLOOKUP($F803,Listen!$B$5:$G$95,$J803+1,FALSE)/VLOOKUP(Q$2,Listen!$B$5:$G$95,$J803+1,FALSE),"-")*IF($D803="Abgabe",0,1),"")</f>
        <v/>
      </c>
      <c r="R803" s="111" t="str">
        <f>IFERROR(IF($C803=R$2,$G803*VLOOKUP($F803,Listen!$B$5:$G$95,$J803+1,FALSE)/VLOOKUP(R$2,Listen!$B$5:$G$95,$J803+1,FALSE),"-")*IF($D803="Abgabe",0,1),"")</f>
        <v/>
      </c>
    </row>
    <row r="804" spans="2:18">
      <c r="B804" s="130"/>
      <c r="C804" s="95" t="str">
        <f>IFERROR(YEAR(VLOOKUP($B804,A_Stammdaten!$B$18:$G$218,3,FALSE)),"")</f>
        <v/>
      </c>
      <c r="D804" s="95" t="str">
        <f>IFERROR(VLOOKUP($B804,A_Stammdaten!$B$18:$G$218,6,FALSE),"")</f>
        <v/>
      </c>
      <c r="E804" s="131"/>
      <c r="F804" s="130"/>
      <c r="G804" s="130"/>
      <c r="H804" s="96"/>
      <c r="I804" s="105" t="str">
        <f>IFERROR(VLOOKUP($E804,Listen!$I$5:$K$41,2,FALSE),"")</f>
        <v/>
      </c>
      <c r="J804" s="105" t="str">
        <f>IFERROR(VLOOKUP($E804,Listen!$I$5:$K$41,3,FALSE),"")</f>
        <v/>
      </c>
      <c r="K804" s="111" t="str">
        <f>IFERROR(IF($C804=K$2,$G804*VLOOKUP($F804,Listen!$B$5:$G$95,$J804+1,FALSE)/VLOOKUP(K$2,Listen!$B$5:$G$95,$J804+1,FALSE),"-")*IF($D804="Abgabe",0,1),"")</f>
        <v/>
      </c>
      <c r="L804" s="111" t="str">
        <f>IFERROR(IF($C804=L$2,$G804*VLOOKUP($F804,Listen!$B$5:$G$95,$J804+1,FALSE)/VLOOKUP(L$2,Listen!$B$5:$G$95,$J804+1,FALSE),"-")*IF($D804="Abgabe",0,1),"")</f>
        <v/>
      </c>
      <c r="M804" s="111" t="str">
        <f>IFERROR(IF($C804=M$2,$G804*VLOOKUP($F804,Listen!$B$5:$G$95,$J804+1,FALSE)/VLOOKUP(M$2,Listen!$B$5:$G$95,$J804+1,FALSE),"-")*IF($D804="Abgabe",0,1),"")</f>
        <v/>
      </c>
      <c r="N804" s="111" t="str">
        <f>IFERROR(IF($C804=N$2,$G804*VLOOKUP($F804,Listen!$B$5:$G$95,$J804+1,FALSE)/VLOOKUP(N$2,Listen!$B$5:$G$95,$J804+1,FALSE),"-")*IF($D804="Abgabe",0,1),"")</f>
        <v/>
      </c>
      <c r="O804" s="111" t="str">
        <f>IFERROR(IF($C804=O$2,$G804*VLOOKUP($F804,Listen!$B$5:$G$95,$J804+1,FALSE)/VLOOKUP(O$2,Listen!$B$5:$G$95,$J804+1,FALSE),"-")*IF($D804="Abgabe",0,1),"")</f>
        <v/>
      </c>
      <c r="P804" s="111" t="str">
        <f>IFERROR(IF($C804=P$2,$G804*VLOOKUP($F804,Listen!$B$5:$G$95,$J804+1,FALSE)/VLOOKUP(P$2,Listen!$B$5:$G$95,$J804+1,FALSE),"-")*IF($D804="Abgabe",0,1),"")</f>
        <v/>
      </c>
      <c r="Q804" s="111" t="str">
        <f>IFERROR(IF($C804=Q$2,$G804*VLOOKUP($F804,Listen!$B$5:$G$95,$J804+1,FALSE)/VLOOKUP(Q$2,Listen!$B$5:$G$95,$J804+1,FALSE),"-")*IF($D804="Abgabe",0,1),"")</f>
        <v/>
      </c>
      <c r="R804" s="111" t="str">
        <f>IFERROR(IF($C804=R$2,$G804*VLOOKUP($F804,Listen!$B$5:$G$95,$J804+1,FALSE)/VLOOKUP(R$2,Listen!$B$5:$G$95,$J804+1,FALSE),"-")*IF($D804="Abgabe",0,1),"")</f>
        <v/>
      </c>
    </row>
    <row r="805" spans="2:18">
      <c r="B805" s="130"/>
      <c r="C805" s="95" t="str">
        <f>IFERROR(YEAR(VLOOKUP($B805,A_Stammdaten!$B$18:$G$218,3,FALSE)),"")</f>
        <v/>
      </c>
      <c r="D805" s="95" t="str">
        <f>IFERROR(VLOOKUP($B805,A_Stammdaten!$B$18:$G$218,6,FALSE),"")</f>
        <v/>
      </c>
      <c r="E805" s="131"/>
      <c r="F805" s="130"/>
      <c r="G805" s="130"/>
      <c r="H805" s="96"/>
      <c r="I805" s="105" t="str">
        <f>IFERROR(VLOOKUP($E805,Listen!$I$5:$K$41,2,FALSE),"")</f>
        <v/>
      </c>
      <c r="J805" s="105" t="str">
        <f>IFERROR(VLOOKUP($E805,Listen!$I$5:$K$41,3,FALSE),"")</f>
        <v/>
      </c>
      <c r="K805" s="111" t="str">
        <f>IFERROR(IF($C805=K$2,$G805*VLOOKUP($F805,Listen!$B$5:$G$95,$J805+1,FALSE)/VLOOKUP(K$2,Listen!$B$5:$G$95,$J805+1,FALSE),"-")*IF($D805="Abgabe",0,1),"")</f>
        <v/>
      </c>
      <c r="L805" s="111" t="str">
        <f>IFERROR(IF($C805=L$2,$G805*VLOOKUP($F805,Listen!$B$5:$G$95,$J805+1,FALSE)/VLOOKUP(L$2,Listen!$B$5:$G$95,$J805+1,FALSE),"-")*IF($D805="Abgabe",0,1),"")</f>
        <v/>
      </c>
      <c r="M805" s="111" t="str">
        <f>IFERROR(IF($C805=M$2,$G805*VLOOKUP($F805,Listen!$B$5:$G$95,$J805+1,FALSE)/VLOOKUP(M$2,Listen!$B$5:$G$95,$J805+1,FALSE),"-")*IF($D805="Abgabe",0,1),"")</f>
        <v/>
      </c>
      <c r="N805" s="111" t="str">
        <f>IFERROR(IF($C805=N$2,$G805*VLOOKUP($F805,Listen!$B$5:$G$95,$J805+1,FALSE)/VLOOKUP(N$2,Listen!$B$5:$G$95,$J805+1,FALSE),"-")*IF($D805="Abgabe",0,1),"")</f>
        <v/>
      </c>
      <c r="O805" s="111" t="str">
        <f>IFERROR(IF($C805=O$2,$G805*VLOOKUP($F805,Listen!$B$5:$G$95,$J805+1,FALSE)/VLOOKUP(O$2,Listen!$B$5:$G$95,$J805+1,FALSE),"-")*IF($D805="Abgabe",0,1),"")</f>
        <v/>
      </c>
      <c r="P805" s="111" t="str">
        <f>IFERROR(IF($C805=P$2,$G805*VLOOKUP($F805,Listen!$B$5:$G$95,$J805+1,FALSE)/VLOOKUP(P$2,Listen!$B$5:$G$95,$J805+1,FALSE),"-")*IF($D805="Abgabe",0,1),"")</f>
        <v/>
      </c>
      <c r="Q805" s="111" t="str">
        <f>IFERROR(IF($C805=Q$2,$G805*VLOOKUP($F805,Listen!$B$5:$G$95,$J805+1,FALSE)/VLOOKUP(Q$2,Listen!$B$5:$G$95,$J805+1,FALSE),"-")*IF($D805="Abgabe",0,1),"")</f>
        <v/>
      </c>
      <c r="R805" s="111" t="str">
        <f>IFERROR(IF($C805=R$2,$G805*VLOOKUP($F805,Listen!$B$5:$G$95,$J805+1,FALSE)/VLOOKUP(R$2,Listen!$B$5:$G$95,$J805+1,FALSE),"-")*IF($D805="Abgabe",0,1),"")</f>
        <v/>
      </c>
    </row>
    <row r="806" spans="2:18">
      <c r="B806" s="130"/>
      <c r="C806" s="95" t="str">
        <f>IFERROR(YEAR(VLOOKUP($B806,A_Stammdaten!$B$18:$G$218,3,FALSE)),"")</f>
        <v/>
      </c>
      <c r="D806" s="95" t="str">
        <f>IFERROR(VLOOKUP($B806,A_Stammdaten!$B$18:$G$218,6,FALSE),"")</f>
        <v/>
      </c>
      <c r="E806" s="131"/>
      <c r="F806" s="130"/>
      <c r="G806" s="130"/>
      <c r="H806" s="96"/>
      <c r="I806" s="105" t="str">
        <f>IFERROR(VLOOKUP($E806,Listen!$I$5:$K$41,2,FALSE),"")</f>
        <v/>
      </c>
      <c r="J806" s="105" t="str">
        <f>IFERROR(VLOOKUP($E806,Listen!$I$5:$K$41,3,FALSE),"")</f>
        <v/>
      </c>
      <c r="K806" s="111" t="str">
        <f>IFERROR(IF($C806=K$2,$G806*VLOOKUP($F806,Listen!$B$5:$G$95,$J806+1,FALSE)/VLOOKUP(K$2,Listen!$B$5:$G$95,$J806+1,FALSE),"-")*IF($D806="Abgabe",0,1),"")</f>
        <v/>
      </c>
      <c r="L806" s="111" t="str">
        <f>IFERROR(IF($C806=L$2,$G806*VLOOKUP($F806,Listen!$B$5:$G$95,$J806+1,FALSE)/VLOOKUP(L$2,Listen!$B$5:$G$95,$J806+1,FALSE),"-")*IF($D806="Abgabe",0,1),"")</f>
        <v/>
      </c>
      <c r="M806" s="111" t="str">
        <f>IFERROR(IF($C806=M$2,$G806*VLOOKUP($F806,Listen!$B$5:$G$95,$J806+1,FALSE)/VLOOKUP(M$2,Listen!$B$5:$G$95,$J806+1,FALSE),"-")*IF($D806="Abgabe",0,1),"")</f>
        <v/>
      </c>
      <c r="N806" s="111" t="str">
        <f>IFERROR(IF($C806=N$2,$G806*VLOOKUP($F806,Listen!$B$5:$G$95,$J806+1,FALSE)/VLOOKUP(N$2,Listen!$B$5:$G$95,$J806+1,FALSE),"-")*IF($D806="Abgabe",0,1),"")</f>
        <v/>
      </c>
      <c r="O806" s="111" t="str">
        <f>IFERROR(IF($C806=O$2,$G806*VLOOKUP($F806,Listen!$B$5:$G$95,$J806+1,FALSE)/VLOOKUP(O$2,Listen!$B$5:$G$95,$J806+1,FALSE),"-")*IF($D806="Abgabe",0,1),"")</f>
        <v/>
      </c>
      <c r="P806" s="111" t="str">
        <f>IFERROR(IF($C806=P$2,$G806*VLOOKUP($F806,Listen!$B$5:$G$95,$J806+1,FALSE)/VLOOKUP(P$2,Listen!$B$5:$G$95,$J806+1,FALSE),"-")*IF($D806="Abgabe",0,1),"")</f>
        <v/>
      </c>
      <c r="Q806" s="111" t="str">
        <f>IFERROR(IF($C806=Q$2,$G806*VLOOKUP($F806,Listen!$B$5:$G$95,$J806+1,FALSE)/VLOOKUP(Q$2,Listen!$B$5:$G$95,$J806+1,FALSE),"-")*IF($D806="Abgabe",0,1),"")</f>
        <v/>
      </c>
      <c r="R806" s="111" t="str">
        <f>IFERROR(IF($C806=R$2,$G806*VLOOKUP($F806,Listen!$B$5:$G$95,$J806+1,FALSE)/VLOOKUP(R$2,Listen!$B$5:$G$95,$J806+1,FALSE),"-")*IF($D806="Abgabe",0,1),"")</f>
        <v/>
      </c>
    </row>
    <row r="807" spans="2:18">
      <c r="B807" s="130"/>
      <c r="C807" s="95" t="str">
        <f>IFERROR(YEAR(VLOOKUP($B807,A_Stammdaten!$B$18:$G$218,3,FALSE)),"")</f>
        <v/>
      </c>
      <c r="D807" s="95" t="str">
        <f>IFERROR(VLOOKUP($B807,A_Stammdaten!$B$18:$G$218,6,FALSE),"")</f>
        <v/>
      </c>
      <c r="E807" s="131"/>
      <c r="F807" s="130"/>
      <c r="G807" s="130"/>
      <c r="H807" s="96"/>
      <c r="I807" s="105" t="str">
        <f>IFERROR(VLOOKUP($E807,Listen!$I$5:$K$41,2,FALSE),"")</f>
        <v/>
      </c>
      <c r="J807" s="105" t="str">
        <f>IFERROR(VLOOKUP($E807,Listen!$I$5:$K$41,3,FALSE),"")</f>
        <v/>
      </c>
      <c r="K807" s="111" t="str">
        <f>IFERROR(IF($C807=K$2,$G807*VLOOKUP($F807,Listen!$B$5:$G$95,$J807+1,FALSE)/VLOOKUP(K$2,Listen!$B$5:$G$95,$J807+1,FALSE),"-")*IF($D807="Abgabe",0,1),"")</f>
        <v/>
      </c>
      <c r="L807" s="111" t="str">
        <f>IFERROR(IF($C807=L$2,$G807*VLOOKUP($F807,Listen!$B$5:$G$95,$J807+1,FALSE)/VLOOKUP(L$2,Listen!$B$5:$G$95,$J807+1,FALSE),"-")*IF($D807="Abgabe",0,1),"")</f>
        <v/>
      </c>
      <c r="M807" s="111" t="str">
        <f>IFERROR(IF($C807=M$2,$G807*VLOOKUP($F807,Listen!$B$5:$G$95,$J807+1,FALSE)/VLOOKUP(M$2,Listen!$B$5:$G$95,$J807+1,FALSE),"-")*IF($D807="Abgabe",0,1),"")</f>
        <v/>
      </c>
      <c r="N807" s="111" t="str">
        <f>IFERROR(IF($C807=N$2,$G807*VLOOKUP($F807,Listen!$B$5:$G$95,$J807+1,FALSE)/VLOOKUP(N$2,Listen!$B$5:$G$95,$J807+1,FALSE),"-")*IF($D807="Abgabe",0,1),"")</f>
        <v/>
      </c>
      <c r="O807" s="111" t="str">
        <f>IFERROR(IF($C807=O$2,$G807*VLOOKUP($F807,Listen!$B$5:$G$95,$J807+1,FALSE)/VLOOKUP(O$2,Listen!$B$5:$G$95,$J807+1,FALSE),"-")*IF($D807="Abgabe",0,1),"")</f>
        <v/>
      </c>
      <c r="P807" s="111" t="str">
        <f>IFERROR(IF($C807=P$2,$G807*VLOOKUP($F807,Listen!$B$5:$G$95,$J807+1,FALSE)/VLOOKUP(P$2,Listen!$B$5:$G$95,$J807+1,FALSE),"-")*IF($D807="Abgabe",0,1),"")</f>
        <v/>
      </c>
      <c r="Q807" s="111" t="str">
        <f>IFERROR(IF($C807=Q$2,$G807*VLOOKUP($F807,Listen!$B$5:$G$95,$J807+1,FALSE)/VLOOKUP(Q$2,Listen!$B$5:$G$95,$J807+1,FALSE),"-")*IF($D807="Abgabe",0,1),"")</f>
        <v/>
      </c>
      <c r="R807" s="111" t="str">
        <f>IFERROR(IF($C807=R$2,$G807*VLOOKUP($F807,Listen!$B$5:$G$95,$J807+1,FALSE)/VLOOKUP(R$2,Listen!$B$5:$G$95,$J807+1,FALSE),"-")*IF($D807="Abgabe",0,1),"")</f>
        <v/>
      </c>
    </row>
    <row r="808" spans="2:18">
      <c r="B808" s="130"/>
      <c r="C808" s="95" t="str">
        <f>IFERROR(YEAR(VLOOKUP($B808,A_Stammdaten!$B$18:$G$218,3,FALSE)),"")</f>
        <v/>
      </c>
      <c r="D808" s="95" t="str">
        <f>IFERROR(VLOOKUP($B808,A_Stammdaten!$B$18:$G$218,6,FALSE),"")</f>
        <v/>
      </c>
      <c r="E808" s="131"/>
      <c r="F808" s="130"/>
      <c r="G808" s="130"/>
      <c r="H808" s="96"/>
      <c r="I808" s="105" t="str">
        <f>IFERROR(VLOOKUP($E808,Listen!$I$5:$K$41,2,FALSE),"")</f>
        <v/>
      </c>
      <c r="J808" s="105" t="str">
        <f>IFERROR(VLOOKUP($E808,Listen!$I$5:$K$41,3,FALSE),"")</f>
        <v/>
      </c>
      <c r="K808" s="111" t="str">
        <f>IFERROR(IF($C808=K$2,$G808*VLOOKUP($F808,Listen!$B$5:$G$95,$J808+1,FALSE)/VLOOKUP(K$2,Listen!$B$5:$G$95,$J808+1,FALSE),"-")*IF($D808="Abgabe",0,1),"")</f>
        <v/>
      </c>
      <c r="L808" s="111" t="str">
        <f>IFERROR(IF($C808=L$2,$G808*VLOOKUP($F808,Listen!$B$5:$G$95,$J808+1,FALSE)/VLOOKUP(L$2,Listen!$B$5:$G$95,$J808+1,FALSE),"-")*IF($D808="Abgabe",0,1),"")</f>
        <v/>
      </c>
      <c r="M808" s="111" t="str">
        <f>IFERROR(IF($C808=M$2,$G808*VLOOKUP($F808,Listen!$B$5:$G$95,$J808+1,FALSE)/VLOOKUP(M$2,Listen!$B$5:$G$95,$J808+1,FALSE),"-")*IF($D808="Abgabe",0,1),"")</f>
        <v/>
      </c>
      <c r="N808" s="111" t="str">
        <f>IFERROR(IF($C808=N$2,$G808*VLOOKUP($F808,Listen!$B$5:$G$95,$J808+1,FALSE)/VLOOKUP(N$2,Listen!$B$5:$G$95,$J808+1,FALSE),"-")*IF($D808="Abgabe",0,1),"")</f>
        <v/>
      </c>
      <c r="O808" s="111" t="str">
        <f>IFERROR(IF($C808=O$2,$G808*VLOOKUP($F808,Listen!$B$5:$G$95,$J808+1,FALSE)/VLOOKUP(O$2,Listen!$B$5:$G$95,$J808+1,FALSE),"-")*IF($D808="Abgabe",0,1),"")</f>
        <v/>
      </c>
      <c r="P808" s="111" t="str">
        <f>IFERROR(IF($C808=P$2,$G808*VLOOKUP($F808,Listen!$B$5:$G$95,$J808+1,FALSE)/VLOOKUP(P$2,Listen!$B$5:$G$95,$J808+1,FALSE),"-")*IF($D808="Abgabe",0,1),"")</f>
        <v/>
      </c>
      <c r="Q808" s="111" t="str">
        <f>IFERROR(IF($C808=Q$2,$G808*VLOOKUP($F808,Listen!$B$5:$G$95,$J808+1,FALSE)/VLOOKUP(Q$2,Listen!$B$5:$G$95,$J808+1,FALSE),"-")*IF($D808="Abgabe",0,1),"")</f>
        <v/>
      </c>
      <c r="R808" s="111" t="str">
        <f>IFERROR(IF($C808=R$2,$G808*VLOOKUP($F808,Listen!$B$5:$G$95,$J808+1,FALSE)/VLOOKUP(R$2,Listen!$B$5:$G$95,$J808+1,FALSE),"-")*IF($D808="Abgabe",0,1),"")</f>
        <v/>
      </c>
    </row>
    <row r="809" spans="2:18">
      <c r="B809" s="130"/>
      <c r="C809" s="95" t="str">
        <f>IFERROR(YEAR(VLOOKUP($B809,A_Stammdaten!$B$18:$G$218,3,FALSE)),"")</f>
        <v/>
      </c>
      <c r="D809" s="95" t="str">
        <f>IFERROR(VLOOKUP($B809,A_Stammdaten!$B$18:$G$218,6,FALSE),"")</f>
        <v/>
      </c>
      <c r="E809" s="131"/>
      <c r="F809" s="130"/>
      <c r="G809" s="130"/>
      <c r="H809" s="96"/>
      <c r="I809" s="105" t="str">
        <f>IFERROR(VLOOKUP($E809,Listen!$I$5:$K$41,2,FALSE),"")</f>
        <v/>
      </c>
      <c r="J809" s="105" t="str">
        <f>IFERROR(VLOOKUP($E809,Listen!$I$5:$K$41,3,FALSE),"")</f>
        <v/>
      </c>
      <c r="K809" s="111" t="str">
        <f>IFERROR(IF($C809=K$2,$G809*VLOOKUP($F809,Listen!$B$5:$G$95,$J809+1,FALSE)/VLOOKUP(K$2,Listen!$B$5:$G$95,$J809+1,FALSE),"-")*IF($D809="Abgabe",0,1),"")</f>
        <v/>
      </c>
      <c r="L809" s="111" t="str">
        <f>IFERROR(IF($C809=L$2,$G809*VLOOKUP($F809,Listen!$B$5:$G$95,$J809+1,FALSE)/VLOOKUP(L$2,Listen!$B$5:$G$95,$J809+1,FALSE),"-")*IF($D809="Abgabe",0,1),"")</f>
        <v/>
      </c>
      <c r="M809" s="111" t="str">
        <f>IFERROR(IF($C809=M$2,$G809*VLOOKUP($F809,Listen!$B$5:$G$95,$J809+1,FALSE)/VLOOKUP(M$2,Listen!$B$5:$G$95,$J809+1,FALSE),"-")*IF($D809="Abgabe",0,1),"")</f>
        <v/>
      </c>
      <c r="N809" s="111" t="str">
        <f>IFERROR(IF($C809=N$2,$G809*VLOOKUP($F809,Listen!$B$5:$G$95,$J809+1,FALSE)/VLOOKUP(N$2,Listen!$B$5:$G$95,$J809+1,FALSE),"-")*IF($D809="Abgabe",0,1),"")</f>
        <v/>
      </c>
      <c r="O809" s="111" t="str">
        <f>IFERROR(IF($C809=O$2,$G809*VLOOKUP($F809,Listen!$B$5:$G$95,$J809+1,FALSE)/VLOOKUP(O$2,Listen!$B$5:$G$95,$J809+1,FALSE),"-")*IF($D809="Abgabe",0,1),"")</f>
        <v/>
      </c>
      <c r="P809" s="111" t="str">
        <f>IFERROR(IF($C809=P$2,$G809*VLOOKUP($F809,Listen!$B$5:$G$95,$J809+1,FALSE)/VLOOKUP(P$2,Listen!$B$5:$G$95,$J809+1,FALSE),"-")*IF($D809="Abgabe",0,1),"")</f>
        <v/>
      </c>
      <c r="Q809" s="111" t="str">
        <f>IFERROR(IF($C809=Q$2,$G809*VLOOKUP($F809,Listen!$B$5:$G$95,$J809+1,FALSE)/VLOOKUP(Q$2,Listen!$B$5:$G$95,$J809+1,FALSE),"-")*IF($D809="Abgabe",0,1),"")</f>
        <v/>
      </c>
      <c r="R809" s="111" t="str">
        <f>IFERROR(IF($C809=R$2,$G809*VLOOKUP($F809,Listen!$B$5:$G$95,$J809+1,FALSE)/VLOOKUP(R$2,Listen!$B$5:$G$95,$J809+1,FALSE),"-")*IF($D809="Abgabe",0,1),"")</f>
        <v/>
      </c>
    </row>
    <row r="810" spans="2:18">
      <c r="B810" s="130"/>
      <c r="C810" s="95" t="str">
        <f>IFERROR(YEAR(VLOOKUP($B810,A_Stammdaten!$B$18:$G$218,3,FALSE)),"")</f>
        <v/>
      </c>
      <c r="D810" s="95" t="str">
        <f>IFERROR(VLOOKUP($B810,A_Stammdaten!$B$18:$G$218,6,FALSE),"")</f>
        <v/>
      </c>
      <c r="E810" s="131"/>
      <c r="F810" s="130"/>
      <c r="G810" s="130"/>
      <c r="H810" s="96"/>
      <c r="I810" s="105" t="str">
        <f>IFERROR(VLOOKUP($E810,Listen!$I$5:$K$41,2,FALSE),"")</f>
        <v/>
      </c>
      <c r="J810" s="105" t="str">
        <f>IFERROR(VLOOKUP($E810,Listen!$I$5:$K$41,3,FALSE),"")</f>
        <v/>
      </c>
      <c r="K810" s="111" t="str">
        <f>IFERROR(IF($C810=K$2,$G810*VLOOKUP($F810,Listen!$B$5:$G$95,$J810+1,FALSE)/VLOOKUP(K$2,Listen!$B$5:$G$95,$J810+1,FALSE),"-")*IF($D810="Abgabe",0,1),"")</f>
        <v/>
      </c>
      <c r="L810" s="111" t="str">
        <f>IFERROR(IF($C810=L$2,$G810*VLOOKUP($F810,Listen!$B$5:$G$95,$J810+1,FALSE)/VLOOKUP(L$2,Listen!$B$5:$G$95,$J810+1,FALSE),"-")*IF($D810="Abgabe",0,1),"")</f>
        <v/>
      </c>
      <c r="M810" s="111" t="str">
        <f>IFERROR(IF($C810=M$2,$G810*VLOOKUP($F810,Listen!$B$5:$G$95,$J810+1,FALSE)/VLOOKUP(M$2,Listen!$B$5:$G$95,$J810+1,FALSE),"-")*IF($D810="Abgabe",0,1),"")</f>
        <v/>
      </c>
      <c r="N810" s="111" t="str">
        <f>IFERROR(IF($C810=N$2,$G810*VLOOKUP($F810,Listen!$B$5:$G$95,$J810+1,FALSE)/VLOOKUP(N$2,Listen!$B$5:$G$95,$J810+1,FALSE),"-")*IF($D810="Abgabe",0,1),"")</f>
        <v/>
      </c>
      <c r="O810" s="111" t="str">
        <f>IFERROR(IF($C810=O$2,$G810*VLOOKUP($F810,Listen!$B$5:$G$95,$J810+1,FALSE)/VLOOKUP(O$2,Listen!$B$5:$G$95,$J810+1,FALSE),"-")*IF($D810="Abgabe",0,1),"")</f>
        <v/>
      </c>
      <c r="P810" s="111" t="str">
        <f>IFERROR(IF($C810=P$2,$G810*VLOOKUP($F810,Listen!$B$5:$G$95,$J810+1,FALSE)/VLOOKUP(P$2,Listen!$B$5:$G$95,$J810+1,FALSE),"-")*IF($D810="Abgabe",0,1),"")</f>
        <v/>
      </c>
      <c r="Q810" s="111" t="str">
        <f>IFERROR(IF($C810=Q$2,$G810*VLOOKUP($F810,Listen!$B$5:$G$95,$J810+1,FALSE)/VLOOKUP(Q$2,Listen!$B$5:$G$95,$J810+1,FALSE),"-")*IF($D810="Abgabe",0,1),"")</f>
        <v/>
      </c>
      <c r="R810" s="111" t="str">
        <f>IFERROR(IF($C810=R$2,$G810*VLOOKUP($F810,Listen!$B$5:$G$95,$J810+1,FALSE)/VLOOKUP(R$2,Listen!$B$5:$G$95,$J810+1,FALSE),"-")*IF($D810="Abgabe",0,1),"")</f>
        <v/>
      </c>
    </row>
    <row r="811" spans="2:18">
      <c r="B811" s="130"/>
      <c r="C811" s="95" t="str">
        <f>IFERROR(YEAR(VLOOKUP($B811,A_Stammdaten!$B$18:$G$218,3,FALSE)),"")</f>
        <v/>
      </c>
      <c r="D811" s="95" t="str">
        <f>IFERROR(VLOOKUP($B811,A_Stammdaten!$B$18:$G$218,6,FALSE),"")</f>
        <v/>
      </c>
      <c r="E811" s="131"/>
      <c r="F811" s="130"/>
      <c r="G811" s="130"/>
      <c r="H811" s="96"/>
      <c r="I811" s="105" t="str">
        <f>IFERROR(VLOOKUP($E811,Listen!$I$5:$K$41,2,FALSE),"")</f>
        <v/>
      </c>
      <c r="J811" s="105" t="str">
        <f>IFERROR(VLOOKUP($E811,Listen!$I$5:$K$41,3,FALSE),"")</f>
        <v/>
      </c>
      <c r="K811" s="111" t="str">
        <f>IFERROR(IF($C811=K$2,$G811*VLOOKUP($F811,Listen!$B$5:$G$95,$J811+1,FALSE)/VLOOKUP(K$2,Listen!$B$5:$G$95,$J811+1,FALSE),"-")*IF($D811="Abgabe",0,1),"")</f>
        <v/>
      </c>
      <c r="L811" s="111" t="str">
        <f>IFERROR(IF($C811=L$2,$G811*VLOOKUP($F811,Listen!$B$5:$G$95,$J811+1,FALSE)/VLOOKUP(L$2,Listen!$B$5:$G$95,$J811+1,FALSE),"-")*IF($D811="Abgabe",0,1),"")</f>
        <v/>
      </c>
      <c r="M811" s="111" t="str">
        <f>IFERROR(IF($C811=M$2,$G811*VLOOKUP($F811,Listen!$B$5:$G$95,$J811+1,FALSE)/VLOOKUP(M$2,Listen!$B$5:$G$95,$J811+1,FALSE),"-")*IF($D811="Abgabe",0,1),"")</f>
        <v/>
      </c>
      <c r="N811" s="111" t="str">
        <f>IFERROR(IF($C811=N$2,$G811*VLOOKUP($F811,Listen!$B$5:$G$95,$J811+1,FALSE)/VLOOKUP(N$2,Listen!$B$5:$G$95,$J811+1,FALSE),"-")*IF($D811="Abgabe",0,1),"")</f>
        <v/>
      </c>
      <c r="O811" s="111" t="str">
        <f>IFERROR(IF($C811=O$2,$G811*VLOOKUP($F811,Listen!$B$5:$G$95,$J811+1,FALSE)/VLOOKUP(O$2,Listen!$B$5:$G$95,$J811+1,FALSE),"-")*IF($D811="Abgabe",0,1),"")</f>
        <v/>
      </c>
      <c r="P811" s="111" t="str">
        <f>IFERROR(IF($C811=P$2,$G811*VLOOKUP($F811,Listen!$B$5:$G$95,$J811+1,FALSE)/VLOOKUP(P$2,Listen!$B$5:$G$95,$J811+1,FALSE),"-")*IF($D811="Abgabe",0,1),"")</f>
        <v/>
      </c>
      <c r="Q811" s="111" t="str">
        <f>IFERROR(IF($C811=Q$2,$G811*VLOOKUP($F811,Listen!$B$5:$G$95,$J811+1,FALSE)/VLOOKUP(Q$2,Listen!$B$5:$G$95,$J811+1,FALSE),"-")*IF($D811="Abgabe",0,1),"")</f>
        <v/>
      </c>
      <c r="R811" s="111" t="str">
        <f>IFERROR(IF($C811=R$2,$G811*VLOOKUP($F811,Listen!$B$5:$G$95,$J811+1,FALSE)/VLOOKUP(R$2,Listen!$B$5:$G$95,$J811+1,FALSE),"-")*IF($D811="Abgabe",0,1),"")</f>
        <v/>
      </c>
    </row>
    <row r="812" spans="2:18">
      <c r="B812" s="130"/>
      <c r="C812" s="95" t="str">
        <f>IFERROR(YEAR(VLOOKUP($B812,A_Stammdaten!$B$18:$G$218,3,FALSE)),"")</f>
        <v/>
      </c>
      <c r="D812" s="95" t="str">
        <f>IFERROR(VLOOKUP($B812,A_Stammdaten!$B$18:$G$218,6,FALSE),"")</f>
        <v/>
      </c>
      <c r="E812" s="131"/>
      <c r="F812" s="130"/>
      <c r="G812" s="130"/>
      <c r="H812" s="96"/>
      <c r="I812" s="105" t="str">
        <f>IFERROR(VLOOKUP($E812,Listen!$I$5:$K$41,2,FALSE),"")</f>
        <v/>
      </c>
      <c r="J812" s="105" t="str">
        <f>IFERROR(VLOOKUP($E812,Listen!$I$5:$K$41,3,FALSE),"")</f>
        <v/>
      </c>
      <c r="K812" s="111" t="str">
        <f>IFERROR(IF($C812=K$2,$G812*VLOOKUP($F812,Listen!$B$5:$G$95,$J812+1,FALSE)/VLOOKUP(K$2,Listen!$B$5:$G$95,$J812+1,FALSE),"-")*IF($D812="Abgabe",0,1),"")</f>
        <v/>
      </c>
      <c r="L812" s="111" t="str">
        <f>IFERROR(IF($C812=L$2,$G812*VLOOKUP($F812,Listen!$B$5:$G$95,$J812+1,FALSE)/VLOOKUP(L$2,Listen!$B$5:$G$95,$J812+1,FALSE),"-")*IF($D812="Abgabe",0,1),"")</f>
        <v/>
      </c>
      <c r="M812" s="111" t="str">
        <f>IFERROR(IF($C812=M$2,$G812*VLOOKUP($F812,Listen!$B$5:$G$95,$J812+1,FALSE)/VLOOKUP(M$2,Listen!$B$5:$G$95,$J812+1,FALSE),"-")*IF($D812="Abgabe",0,1),"")</f>
        <v/>
      </c>
      <c r="N812" s="111" t="str">
        <f>IFERROR(IF($C812=N$2,$G812*VLOOKUP($F812,Listen!$B$5:$G$95,$J812+1,FALSE)/VLOOKUP(N$2,Listen!$B$5:$G$95,$J812+1,FALSE),"-")*IF($D812="Abgabe",0,1),"")</f>
        <v/>
      </c>
      <c r="O812" s="111" t="str">
        <f>IFERROR(IF($C812=O$2,$G812*VLOOKUP($F812,Listen!$B$5:$G$95,$J812+1,FALSE)/VLOOKUP(O$2,Listen!$B$5:$G$95,$J812+1,FALSE),"-")*IF($D812="Abgabe",0,1),"")</f>
        <v/>
      </c>
      <c r="P812" s="111" t="str">
        <f>IFERROR(IF($C812=P$2,$G812*VLOOKUP($F812,Listen!$B$5:$G$95,$J812+1,FALSE)/VLOOKUP(P$2,Listen!$B$5:$G$95,$J812+1,FALSE),"-")*IF($D812="Abgabe",0,1),"")</f>
        <v/>
      </c>
      <c r="Q812" s="111" t="str">
        <f>IFERROR(IF($C812=Q$2,$G812*VLOOKUP($F812,Listen!$B$5:$G$95,$J812+1,FALSE)/VLOOKUP(Q$2,Listen!$B$5:$G$95,$J812+1,FALSE),"-")*IF($D812="Abgabe",0,1),"")</f>
        <v/>
      </c>
      <c r="R812" s="111" t="str">
        <f>IFERROR(IF($C812=R$2,$G812*VLOOKUP($F812,Listen!$B$5:$G$95,$J812+1,FALSE)/VLOOKUP(R$2,Listen!$B$5:$G$95,$J812+1,FALSE),"-")*IF($D812="Abgabe",0,1),"")</f>
        <v/>
      </c>
    </row>
    <row r="813" spans="2:18">
      <c r="B813" s="130"/>
      <c r="C813" s="95" t="str">
        <f>IFERROR(YEAR(VLOOKUP($B813,A_Stammdaten!$B$18:$G$218,3,FALSE)),"")</f>
        <v/>
      </c>
      <c r="D813" s="95" t="str">
        <f>IFERROR(VLOOKUP($B813,A_Stammdaten!$B$18:$G$218,6,FALSE),"")</f>
        <v/>
      </c>
      <c r="E813" s="131"/>
      <c r="F813" s="130"/>
      <c r="G813" s="130"/>
      <c r="H813" s="96"/>
      <c r="I813" s="105" t="str">
        <f>IFERROR(VLOOKUP($E813,Listen!$I$5:$K$41,2,FALSE),"")</f>
        <v/>
      </c>
      <c r="J813" s="105" t="str">
        <f>IFERROR(VLOOKUP($E813,Listen!$I$5:$K$41,3,FALSE),"")</f>
        <v/>
      </c>
      <c r="K813" s="111" t="str">
        <f>IFERROR(IF($C813=K$2,$G813*VLOOKUP($F813,Listen!$B$5:$G$95,$J813+1,FALSE)/VLOOKUP(K$2,Listen!$B$5:$G$95,$J813+1,FALSE),"-")*IF($D813="Abgabe",0,1),"")</f>
        <v/>
      </c>
      <c r="L813" s="111" t="str">
        <f>IFERROR(IF($C813=L$2,$G813*VLOOKUP($F813,Listen!$B$5:$G$95,$J813+1,FALSE)/VLOOKUP(L$2,Listen!$B$5:$G$95,$J813+1,FALSE),"-")*IF($D813="Abgabe",0,1),"")</f>
        <v/>
      </c>
      <c r="M813" s="111" t="str">
        <f>IFERROR(IF($C813=M$2,$G813*VLOOKUP($F813,Listen!$B$5:$G$95,$J813+1,FALSE)/VLOOKUP(M$2,Listen!$B$5:$G$95,$J813+1,FALSE),"-")*IF($D813="Abgabe",0,1),"")</f>
        <v/>
      </c>
      <c r="N813" s="111" t="str">
        <f>IFERROR(IF($C813=N$2,$G813*VLOOKUP($F813,Listen!$B$5:$G$95,$J813+1,FALSE)/VLOOKUP(N$2,Listen!$B$5:$G$95,$J813+1,FALSE),"-")*IF($D813="Abgabe",0,1),"")</f>
        <v/>
      </c>
      <c r="O813" s="111" t="str">
        <f>IFERROR(IF($C813=O$2,$G813*VLOOKUP($F813,Listen!$B$5:$G$95,$J813+1,FALSE)/VLOOKUP(O$2,Listen!$B$5:$G$95,$J813+1,FALSE),"-")*IF($D813="Abgabe",0,1),"")</f>
        <v/>
      </c>
      <c r="P813" s="111" t="str">
        <f>IFERROR(IF($C813=P$2,$G813*VLOOKUP($F813,Listen!$B$5:$G$95,$J813+1,FALSE)/VLOOKUP(P$2,Listen!$B$5:$G$95,$J813+1,FALSE),"-")*IF($D813="Abgabe",0,1),"")</f>
        <v/>
      </c>
      <c r="Q813" s="111" t="str">
        <f>IFERROR(IF($C813=Q$2,$G813*VLOOKUP($F813,Listen!$B$5:$G$95,$J813+1,FALSE)/VLOOKUP(Q$2,Listen!$B$5:$G$95,$J813+1,FALSE),"-")*IF($D813="Abgabe",0,1),"")</f>
        <v/>
      </c>
      <c r="R813" s="111" t="str">
        <f>IFERROR(IF($C813=R$2,$G813*VLOOKUP($F813,Listen!$B$5:$G$95,$J813+1,FALSE)/VLOOKUP(R$2,Listen!$B$5:$G$95,$J813+1,FALSE),"-")*IF($D813="Abgabe",0,1),"")</f>
        <v/>
      </c>
    </row>
    <row r="814" spans="2:18">
      <c r="B814" s="130"/>
      <c r="C814" s="95" t="str">
        <f>IFERROR(YEAR(VLOOKUP($B814,A_Stammdaten!$B$18:$G$218,3,FALSE)),"")</f>
        <v/>
      </c>
      <c r="D814" s="95" t="str">
        <f>IFERROR(VLOOKUP($B814,A_Stammdaten!$B$18:$G$218,6,FALSE),"")</f>
        <v/>
      </c>
      <c r="E814" s="131"/>
      <c r="F814" s="130"/>
      <c r="G814" s="130"/>
      <c r="H814" s="96"/>
      <c r="I814" s="105" t="str">
        <f>IFERROR(VLOOKUP($E814,Listen!$I$5:$K$41,2,FALSE),"")</f>
        <v/>
      </c>
      <c r="J814" s="105" t="str">
        <f>IFERROR(VLOOKUP($E814,Listen!$I$5:$K$41,3,FALSE),"")</f>
        <v/>
      </c>
      <c r="K814" s="111" t="str">
        <f>IFERROR(IF($C814=K$2,$G814*VLOOKUP($F814,Listen!$B$5:$G$95,$J814+1,FALSE)/VLOOKUP(K$2,Listen!$B$5:$G$95,$J814+1,FALSE),"-")*IF($D814="Abgabe",0,1),"")</f>
        <v/>
      </c>
      <c r="L814" s="111" t="str">
        <f>IFERROR(IF($C814=L$2,$G814*VLOOKUP($F814,Listen!$B$5:$G$95,$J814+1,FALSE)/VLOOKUP(L$2,Listen!$B$5:$G$95,$J814+1,FALSE),"-")*IF($D814="Abgabe",0,1),"")</f>
        <v/>
      </c>
      <c r="M814" s="111" t="str">
        <f>IFERROR(IF($C814=M$2,$G814*VLOOKUP($F814,Listen!$B$5:$G$95,$J814+1,FALSE)/VLOOKUP(M$2,Listen!$B$5:$G$95,$J814+1,FALSE),"-")*IF($D814="Abgabe",0,1),"")</f>
        <v/>
      </c>
      <c r="N814" s="111" t="str">
        <f>IFERROR(IF($C814=N$2,$G814*VLOOKUP($F814,Listen!$B$5:$G$95,$J814+1,FALSE)/VLOOKUP(N$2,Listen!$B$5:$G$95,$J814+1,FALSE),"-")*IF($D814="Abgabe",0,1),"")</f>
        <v/>
      </c>
      <c r="O814" s="111" t="str">
        <f>IFERROR(IF($C814=O$2,$G814*VLOOKUP($F814,Listen!$B$5:$G$95,$J814+1,FALSE)/VLOOKUP(O$2,Listen!$B$5:$G$95,$J814+1,FALSE),"-")*IF($D814="Abgabe",0,1),"")</f>
        <v/>
      </c>
      <c r="P814" s="111" t="str">
        <f>IFERROR(IF($C814=P$2,$G814*VLOOKUP($F814,Listen!$B$5:$G$95,$J814+1,FALSE)/VLOOKUP(P$2,Listen!$B$5:$G$95,$J814+1,FALSE),"-")*IF($D814="Abgabe",0,1),"")</f>
        <v/>
      </c>
      <c r="Q814" s="111" t="str">
        <f>IFERROR(IF($C814=Q$2,$G814*VLOOKUP($F814,Listen!$B$5:$G$95,$J814+1,FALSE)/VLOOKUP(Q$2,Listen!$B$5:$G$95,$J814+1,FALSE),"-")*IF($D814="Abgabe",0,1),"")</f>
        <v/>
      </c>
      <c r="R814" s="111" t="str">
        <f>IFERROR(IF($C814=R$2,$G814*VLOOKUP($F814,Listen!$B$5:$G$95,$J814+1,FALSE)/VLOOKUP(R$2,Listen!$B$5:$G$95,$J814+1,FALSE),"-")*IF($D814="Abgabe",0,1),"")</f>
        <v/>
      </c>
    </row>
    <row r="815" spans="2:18">
      <c r="B815" s="130"/>
      <c r="C815" s="95" t="str">
        <f>IFERROR(YEAR(VLOOKUP($B815,A_Stammdaten!$B$18:$G$218,3,FALSE)),"")</f>
        <v/>
      </c>
      <c r="D815" s="95" t="str">
        <f>IFERROR(VLOOKUP($B815,A_Stammdaten!$B$18:$G$218,6,FALSE),"")</f>
        <v/>
      </c>
      <c r="E815" s="131"/>
      <c r="F815" s="130"/>
      <c r="G815" s="130"/>
      <c r="H815" s="96"/>
      <c r="I815" s="105" t="str">
        <f>IFERROR(VLOOKUP($E815,Listen!$I$5:$K$41,2,FALSE),"")</f>
        <v/>
      </c>
      <c r="J815" s="105" t="str">
        <f>IFERROR(VLOOKUP($E815,Listen!$I$5:$K$41,3,FALSE),"")</f>
        <v/>
      </c>
      <c r="K815" s="111" t="str">
        <f>IFERROR(IF($C815=K$2,$G815*VLOOKUP($F815,Listen!$B$5:$G$95,$J815+1,FALSE)/VLOOKUP(K$2,Listen!$B$5:$G$95,$J815+1,FALSE),"-")*IF($D815="Abgabe",0,1),"")</f>
        <v/>
      </c>
      <c r="L815" s="111" t="str">
        <f>IFERROR(IF($C815=L$2,$G815*VLOOKUP($F815,Listen!$B$5:$G$95,$J815+1,FALSE)/VLOOKUP(L$2,Listen!$B$5:$G$95,$J815+1,FALSE),"-")*IF($D815="Abgabe",0,1),"")</f>
        <v/>
      </c>
      <c r="M815" s="111" t="str">
        <f>IFERROR(IF($C815=M$2,$G815*VLOOKUP($F815,Listen!$B$5:$G$95,$J815+1,FALSE)/VLOOKUP(M$2,Listen!$B$5:$G$95,$J815+1,FALSE),"-")*IF($D815="Abgabe",0,1),"")</f>
        <v/>
      </c>
      <c r="N815" s="111" t="str">
        <f>IFERROR(IF($C815=N$2,$G815*VLOOKUP($F815,Listen!$B$5:$G$95,$J815+1,FALSE)/VLOOKUP(N$2,Listen!$B$5:$G$95,$J815+1,FALSE),"-")*IF($D815="Abgabe",0,1),"")</f>
        <v/>
      </c>
      <c r="O815" s="111" t="str">
        <f>IFERROR(IF($C815=O$2,$G815*VLOOKUP($F815,Listen!$B$5:$G$95,$J815+1,FALSE)/VLOOKUP(O$2,Listen!$B$5:$G$95,$J815+1,FALSE),"-")*IF($D815="Abgabe",0,1),"")</f>
        <v/>
      </c>
      <c r="P815" s="111" t="str">
        <f>IFERROR(IF($C815=P$2,$G815*VLOOKUP($F815,Listen!$B$5:$G$95,$J815+1,FALSE)/VLOOKUP(P$2,Listen!$B$5:$G$95,$J815+1,FALSE),"-")*IF($D815="Abgabe",0,1),"")</f>
        <v/>
      </c>
      <c r="Q815" s="111" t="str">
        <f>IFERROR(IF($C815=Q$2,$G815*VLOOKUP($F815,Listen!$B$5:$G$95,$J815+1,FALSE)/VLOOKUP(Q$2,Listen!$B$5:$G$95,$J815+1,FALSE),"-")*IF($D815="Abgabe",0,1),"")</f>
        <v/>
      </c>
      <c r="R815" s="111" t="str">
        <f>IFERROR(IF($C815=R$2,$G815*VLOOKUP($F815,Listen!$B$5:$G$95,$J815+1,FALSE)/VLOOKUP(R$2,Listen!$B$5:$G$95,$J815+1,FALSE),"-")*IF($D815="Abgabe",0,1),"")</f>
        <v/>
      </c>
    </row>
    <row r="816" spans="2:18">
      <c r="B816" s="130"/>
      <c r="C816" s="95" t="str">
        <f>IFERROR(YEAR(VLOOKUP($B816,A_Stammdaten!$B$18:$G$218,3,FALSE)),"")</f>
        <v/>
      </c>
      <c r="D816" s="95" t="str">
        <f>IFERROR(VLOOKUP($B816,A_Stammdaten!$B$18:$G$218,6,FALSE),"")</f>
        <v/>
      </c>
      <c r="E816" s="131"/>
      <c r="F816" s="130"/>
      <c r="G816" s="130"/>
      <c r="H816" s="96"/>
      <c r="I816" s="105" t="str">
        <f>IFERROR(VLOOKUP($E816,Listen!$I$5:$K$41,2,FALSE),"")</f>
        <v/>
      </c>
      <c r="J816" s="105" t="str">
        <f>IFERROR(VLOOKUP($E816,Listen!$I$5:$K$41,3,FALSE),"")</f>
        <v/>
      </c>
      <c r="K816" s="111" t="str">
        <f>IFERROR(IF($C816=K$2,$G816*VLOOKUP($F816,Listen!$B$5:$G$95,$J816+1,FALSE)/VLOOKUP(K$2,Listen!$B$5:$G$95,$J816+1,FALSE),"-")*IF($D816="Abgabe",0,1),"")</f>
        <v/>
      </c>
      <c r="L816" s="111" t="str">
        <f>IFERROR(IF($C816=L$2,$G816*VLOOKUP($F816,Listen!$B$5:$G$95,$J816+1,FALSE)/VLOOKUP(L$2,Listen!$B$5:$G$95,$J816+1,FALSE),"-")*IF($D816="Abgabe",0,1),"")</f>
        <v/>
      </c>
      <c r="M816" s="111" t="str">
        <f>IFERROR(IF($C816=M$2,$G816*VLOOKUP($F816,Listen!$B$5:$G$95,$J816+1,FALSE)/VLOOKUP(M$2,Listen!$B$5:$G$95,$J816+1,FALSE),"-")*IF($D816="Abgabe",0,1),"")</f>
        <v/>
      </c>
      <c r="N816" s="111" t="str">
        <f>IFERROR(IF($C816=N$2,$G816*VLOOKUP($F816,Listen!$B$5:$G$95,$J816+1,FALSE)/VLOOKUP(N$2,Listen!$B$5:$G$95,$J816+1,FALSE),"-")*IF($D816="Abgabe",0,1),"")</f>
        <v/>
      </c>
      <c r="O816" s="111" t="str">
        <f>IFERROR(IF($C816=O$2,$G816*VLOOKUP($F816,Listen!$B$5:$G$95,$J816+1,FALSE)/VLOOKUP(O$2,Listen!$B$5:$G$95,$J816+1,FALSE),"-")*IF($D816="Abgabe",0,1),"")</f>
        <v/>
      </c>
      <c r="P816" s="111" t="str">
        <f>IFERROR(IF($C816=P$2,$G816*VLOOKUP($F816,Listen!$B$5:$G$95,$J816+1,FALSE)/VLOOKUP(P$2,Listen!$B$5:$G$95,$J816+1,FALSE),"-")*IF($D816="Abgabe",0,1),"")</f>
        <v/>
      </c>
      <c r="Q816" s="111" t="str">
        <f>IFERROR(IF($C816=Q$2,$G816*VLOOKUP($F816,Listen!$B$5:$G$95,$J816+1,FALSE)/VLOOKUP(Q$2,Listen!$B$5:$G$95,$J816+1,FALSE),"-")*IF($D816="Abgabe",0,1),"")</f>
        <v/>
      </c>
      <c r="R816" s="111" t="str">
        <f>IFERROR(IF($C816=R$2,$G816*VLOOKUP($F816,Listen!$B$5:$G$95,$J816+1,FALSE)/VLOOKUP(R$2,Listen!$B$5:$G$95,$J816+1,FALSE),"-")*IF($D816="Abgabe",0,1),"")</f>
        <v/>
      </c>
    </row>
    <row r="817" spans="2:18">
      <c r="B817" s="130"/>
      <c r="C817" s="95" t="str">
        <f>IFERROR(YEAR(VLOOKUP($B817,A_Stammdaten!$B$18:$G$218,3,FALSE)),"")</f>
        <v/>
      </c>
      <c r="D817" s="95" t="str">
        <f>IFERROR(VLOOKUP($B817,A_Stammdaten!$B$18:$G$218,6,FALSE),"")</f>
        <v/>
      </c>
      <c r="E817" s="131"/>
      <c r="F817" s="130"/>
      <c r="G817" s="130"/>
      <c r="H817" s="96"/>
      <c r="I817" s="105" t="str">
        <f>IFERROR(VLOOKUP($E817,Listen!$I$5:$K$41,2,FALSE),"")</f>
        <v/>
      </c>
      <c r="J817" s="105" t="str">
        <f>IFERROR(VLOOKUP($E817,Listen!$I$5:$K$41,3,FALSE),"")</f>
        <v/>
      </c>
      <c r="K817" s="111" t="str">
        <f>IFERROR(IF($C817=K$2,$G817*VLOOKUP($F817,Listen!$B$5:$G$95,$J817+1,FALSE)/VLOOKUP(K$2,Listen!$B$5:$G$95,$J817+1,FALSE),"-")*IF($D817="Abgabe",0,1),"")</f>
        <v/>
      </c>
      <c r="L817" s="111" t="str">
        <f>IFERROR(IF($C817=L$2,$G817*VLOOKUP($F817,Listen!$B$5:$G$95,$J817+1,FALSE)/VLOOKUP(L$2,Listen!$B$5:$G$95,$J817+1,FALSE),"-")*IF($D817="Abgabe",0,1),"")</f>
        <v/>
      </c>
      <c r="M817" s="111" t="str">
        <f>IFERROR(IF($C817=M$2,$G817*VLOOKUP($F817,Listen!$B$5:$G$95,$J817+1,FALSE)/VLOOKUP(M$2,Listen!$B$5:$G$95,$J817+1,FALSE),"-")*IF($D817="Abgabe",0,1),"")</f>
        <v/>
      </c>
      <c r="N817" s="111" t="str">
        <f>IFERROR(IF($C817=N$2,$G817*VLOOKUP($F817,Listen!$B$5:$G$95,$J817+1,FALSE)/VLOOKUP(N$2,Listen!$B$5:$G$95,$J817+1,FALSE),"-")*IF($D817="Abgabe",0,1),"")</f>
        <v/>
      </c>
      <c r="O817" s="111" t="str">
        <f>IFERROR(IF($C817=O$2,$G817*VLOOKUP($F817,Listen!$B$5:$G$95,$J817+1,FALSE)/VLOOKUP(O$2,Listen!$B$5:$G$95,$J817+1,FALSE),"-")*IF($D817="Abgabe",0,1),"")</f>
        <v/>
      </c>
      <c r="P817" s="111" t="str">
        <f>IFERROR(IF($C817=P$2,$G817*VLOOKUP($F817,Listen!$B$5:$G$95,$J817+1,FALSE)/VLOOKUP(P$2,Listen!$B$5:$G$95,$J817+1,FALSE),"-")*IF($D817="Abgabe",0,1),"")</f>
        <v/>
      </c>
      <c r="Q817" s="111" t="str">
        <f>IFERROR(IF($C817=Q$2,$G817*VLOOKUP($F817,Listen!$B$5:$G$95,$J817+1,FALSE)/VLOOKUP(Q$2,Listen!$B$5:$G$95,$J817+1,FALSE),"-")*IF($D817="Abgabe",0,1),"")</f>
        <v/>
      </c>
      <c r="R817" s="111" t="str">
        <f>IFERROR(IF($C817=R$2,$G817*VLOOKUP($F817,Listen!$B$5:$G$95,$J817+1,FALSE)/VLOOKUP(R$2,Listen!$B$5:$G$95,$J817+1,FALSE),"-")*IF($D817="Abgabe",0,1),"")</f>
        <v/>
      </c>
    </row>
    <row r="818" spans="2:18">
      <c r="B818" s="130"/>
      <c r="C818" s="95" t="str">
        <f>IFERROR(YEAR(VLOOKUP($B818,A_Stammdaten!$B$18:$G$218,3,FALSE)),"")</f>
        <v/>
      </c>
      <c r="D818" s="95" t="str">
        <f>IFERROR(VLOOKUP($B818,A_Stammdaten!$B$18:$G$218,6,FALSE),"")</f>
        <v/>
      </c>
      <c r="E818" s="131"/>
      <c r="F818" s="130"/>
      <c r="G818" s="130"/>
      <c r="H818" s="96"/>
      <c r="I818" s="105" t="str">
        <f>IFERROR(VLOOKUP($E818,Listen!$I$5:$K$41,2,FALSE),"")</f>
        <v/>
      </c>
      <c r="J818" s="105" t="str">
        <f>IFERROR(VLOOKUP($E818,Listen!$I$5:$K$41,3,FALSE),"")</f>
        <v/>
      </c>
      <c r="K818" s="111" t="str">
        <f>IFERROR(IF($C818=K$2,$G818*VLOOKUP($F818,Listen!$B$5:$G$95,$J818+1,FALSE)/VLOOKUP(K$2,Listen!$B$5:$G$95,$J818+1,FALSE),"-")*IF($D818="Abgabe",0,1),"")</f>
        <v/>
      </c>
      <c r="L818" s="111" t="str">
        <f>IFERROR(IF($C818=L$2,$G818*VLOOKUP($F818,Listen!$B$5:$G$95,$J818+1,FALSE)/VLOOKUP(L$2,Listen!$B$5:$G$95,$J818+1,FALSE),"-")*IF($D818="Abgabe",0,1),"")</f>
        <v/>
      </c>
      <c r="M818" s="111" t="str">
        <f>IFERROR(IF($C818=M$2,$G818*VLOOKUP($F818,Listen!$B$5:$G$95,$J818+1,FALSE)/VLOOKUP(M$2,Listen!$B$5:$G$95,$J818+1,FALSE),"-")*IF($D818="Abgabe",0,1),"")</f>
        <v/>
      </c>
      <c r="N818" s="111" t="str">
        <f>IFERROR(IF($C818=N$2,$G818*VLOOKUP($F818,Listen!$B$5:$G$95,$J818+1,FALSE)/VLOOKUP(N$2,Listen!$B$5:$G$95,$J818+1,FALSE),"-")*IF($D818="Abgabe",0,1),"")</f>
        <v/>
      </c>
      <c r="O818" s="111" t="str">
        <f>IFERROR(IF($C818=O$2,$G818*VLOOKUP($F818,Listen!$B$5:$G$95,$J818+1,FALSE)/VLOOKUP(O$2,Listen!$B$5:$G$95,$J818+1,FALSE),"-")*IF($D818="Abgabe",0,1),"")</f>
        <v/>
      </c>
      <c r="P818" s="111" t="str">
        <f>IFERROR(IF($C818=P$2,$G818*VLOOKUP($F818,Listen!$B$5:$G$95,$J818+1,FALSE)/VLOOKUP(P$2,Listen!$B$5:$G$95,$J818+1,FALSE),"-")*IF($D818="Abgabe",0,1),"")</f>
        <v/>
      </c>
      <c r="Q818" s="111" t="str">
        <f>IFERROR(IF($C818=Q$2,$G818*VLOOKUP($F818,Listen!$B$5:$G$95,$J818+1,FALSE)/VLOOKUP(Q$2,Listen!$B$5:$G$95,$J818+1,FALSE),"-")*IF($D818="Abgabe",0,1),"")</f>
        <v/>
      </c>
      <c r="R818" s="111" t="str">
        <f>IFERROR(IF($C818=R$2,$G818*VLOOKUP($F818,Listen!$B$5:$G$95,$J818+1,FALSE)/VLOOKUP(R$2,Listen!$B$5:$G$95,$J818+1,FALSE),"-")*IF($D818="Abgabe",0,1),"")</f>
        <v/>
      </c>
    </row>
    <row r="819" spans="2:18">
      <c r="B819" s="130"/>
      <c r="C819" s="95" t="str">
        <f>IFERROR(YEAR(VLOOKUP($B819,A_Stammdaten!$B$18:$G$218,3,FALSE)),"")</f>
        <v/>
      </c>
      <c r="D819" s="95" t="str">
        <f>IFERROR(VLOOKUP($B819,A_Stammdaten!$B$18:$G$218,6,FALSE),"")</f>
        <v/>
      </c>
      <c r="E819" s="131"/>
      <c r="F819" s="130"/>
      <c r="G819" s="130"/>
      <c r="H819" s="96"/>
      <c r="I819" s="105" t="str">
        <f>IFERROR(VLOOKUP($E819,Listen!$I$5:$K$41,2,FALSE),"")</f>
        <v/>
      </c>
      <c r="J819" s="105" t="str">
        <f>IFERROR(VLOOKUP($E819,Listen!$I$5:$K$41,3,FALSE),"")</f>
        <v/>
      </c>
      <c r="K819" s="111" t="str">
        <f>IFERROR(IF($C819=K$2,$G819*VLOOKUP($F819,Listen!$B$5:$G$95,$J819+1,FALSE)/VLOOKUP(K$2,Listen!$B$5:$G$95,$J819+1,FALSE),"-")*IF($D819="Abgabe",0,1),"")</f>
        <v/>
      </c>
      <c r="L819" s="111" t="str">
        <f>IFERROR(IF($C819=L$2,$G819*VLOOKUP($F819,Listen!$B$5:$G$95,$J819+1,FALSE)/VLOOKUP(L$2,Listen!$B$5:$G$95,$J819+1,FALSE),"-")*IF($D819="Abgabe",0,1),"")</f>
        <v/>
      </c>
      <c r="M819" s="111" t="str">
        <f>IFERROR(IF($C819=M$2,$G819*VLOOKUP($F819,Listen!$B$5:$G$95,$J819+1,FALSE)/VLOOKUP(M$2,Listen!$B$5:$G$95,$J819+1,FALSE),"-")*IF($D819="Abgabe",0,1),"")</f>
        <v/>
      </c>
      <c r="N819" s="111" t="str">
        <f>IFERROR(IF($C819=N$2,$G819*VLOOKUP($F819,Listen!$B$5:$G$95,$J819+1,FALSE)/VLOOKUP(N$2,Listen!$B$5:$G$95,$J819+1,FALSE),"-")*IF($D819="Abgabe",0,1),"")</f>
        <v/>
      </c>
      <c r="O819" s="111" t="str">
        <f>IFERROR(IF($C819=O$2,$G819*VLOOKUP($F819,Listen!$B$5:$G$95,$J819+1,FALSE)/VLOOKUP(O$2,Listen!$B$5:$G$95,$J819+1,FALSE),"-")*IF($D819="Abgabe",0,1),"")</f>
        <v/>
      </c>
      <c r="P819" s="111" t="str">
        <f>IFERROR(IF($C819=P$2,$G819*VLOOKUP($F819,Listen!$B$5:$G$95,$J819+1,FALSE)/VLOOKUP(P$2,Listen!$B$5:$G$95,$J819+1,FALSE),"-")*IF($D819="Abgabe",0,1),"")</f>
        <v/>
      </c>
      <c r="Q819" s="111" t="str">
        <f>IFERROR(IF($C819=Q$2,$G819*VLOOKUP($F819,Listen!$B$5:$G$95,$J819+1,FALSE)/VLOOKUP(Q$2,Listen!$B$5:$G$95,$J819+1,FALSE),"-")*IF($D819="Abgabe",0,1),"")</f>
        <v/>
      </c>
      <c r="R819" s="111" t="str">
        <f>IFERROR(IF($C819=R$2,$G819*VLOOKUP($F819,Listen!$B$5:$G$95,$J819+1,FALSE)/VLOOKUP(R$2,Listen!$B$5:$G$95,$J819+1,FALSE),"-")*IF($D819="Abgabe",0,1),"")</f>
        <v/>
      </c>
    </row>
    <row r="820" spans="2:18">
      <c r="B820" s="130"/>
      <c r="C820" s="95" t="str">
        <f>IFERROR(YEAR(VLOOKUP($B820,A_Stammdaten!$B$18:$G$218,3,FALSE)),"")</f>
        <v/>
      </c>
      <c r="D820" s="95" t="str">
        <f>IFERROR(VLOOKUP($B820,A_Stammdaten!$B$18:$G$218,6,FALSE),"")</f>
        <v/>
      </c>
      <c r="E820" s="131"/>
      <c r="F820" s="130"/>
      <c r="G820" s="130"/>
      <c r="H820" s="96"/>
      <c r="I820" s="105" t="str">
        <f>IFERROR(VLOOKUP($E820,Listen!$I$5:$K$41,2,FALSE),"")</f>
        <v/>
      </c>
      <c r="J820" s="105" t="str">
        <f>IFERROR(VLOOKUP($E820,Listen!$I$5:$K$41,3,FALSE),"")</f>
        <v/>
      </c>
      <c r="K820" s="111" t="str">
        <f>IFERROR(IF($C820=K$2,$G820*VLOOKUP($F820,Listen!$B$5:$G$95,$J820+1,FALSE)/VLOOKUP(K$2,Listen!$B$5:$G$95,$J820+1,FALSE),"-")*IF($D820="Abgabe",0,1),"")</f>
        <v/>
      </c>
      <c r="L820" s="111" t="str">
        <f>IFERROR(IF($C820=L$2,$G820*VLOOKUP($F820,Listen!$B$5:$G$95,$J820+1,FALSE)/VLOOKUP(L$2,Listen!$B$5:$G$95,$J820+1,FALSE),"-")*IF($D820="Abgabe",0,1),"")</f>
        <v/>
      </c>
      <c r="M820" s="111" t="str">
        <f>IFERROR(IF($C820=M$2,$G820*VLOOKUP($F820,Listen!$B$5:$G$95,$J820+1,FALSE)/VLOOKUP(M$2,Listen!$B$5:$G$95,$J820+1,FALSE),"-")*IF($D820="Abgabe",0,1),"")</f>
        <v/>
      </c>
      <c r="N820" s="111" t="str">
        <f>IFERROR(IF($C820=N$2,$G820*VLOOKUP($F820,Listen!$B$5:$G$95,$J820+1,FALSE)/VLOOKUP(N$2,Listen!$B$5:$G$95,$J820+1,FALSE),"-")*IF($D820="Abgabe",0,1),"")</f>
        <v/>
      </c>
      <c r="O820" s="111" t="str">
        <f>IFERROR(IF($C820=O$2,$G820*VLOOKUP($F820,Listen!$B$5:$G$95,$J820+1,FALSE)/VLOOKUP(O$2,Listen!$B$5:$G$95,$J820+1,FALSE),"-")*IF($D820="Abgabe",0,1),"")</f>
        <v/>
      </c>
      <c r="P820" s="111" t="str">
        <f>IFERROR(IF($C820=P$2,$G820*VLOOKUP($F820,Listen!$B$5:$G$95,$J820+1,FALSE)/VLOOKUP(P$2,Listen!$B$5:$G$95,$J820+1,FALSE),"-")*IF($D820="Abgabe",0,1),"")</f>
        <v/>
      </c>
      <c r="Q820" s="111" t="str">
        <f>IFERROR(IF($C820=Q$2,$G820*VLOOKUP($F820,Listen!$B$5:$G$95,$J820+1,FALSE)/VLOOKUP(Q$2,Listen!$B$5:$G$95,$J820+1,FALSE),"-")*IF($D820="Abgabe",0,1),"")</f>
        <v/>
      </c>
      <c r="R820" s="111" t="str">
        <f>IFERROR(IF($C820=R$2,$G820*VLOOKUP($F820,Listen!$B$5:$G$95,$J820+1,FALSE)/VLOOKUP(R$2,Listen!$B$5:$G$95,$J820+1,FALSE),"-")*IF($D820="Abgabe",0,1),"")</f>
        <v/>
      </c>
    </row>
    <row r="821" spans="2:18">
      <c r="B821" s="130"/>
      <c r="C821" s="95" t="str">
        <f>IFERROR(YEAR(VLOOKUP($B821,A_Stammdaten!$B$18:$G$218,3,FALSE)),"")</f>
        <v/>
      </c>
      <c r="D821" s="95" t="str">
        <f>IFERROR(VLOOKUP($B821,A_Stammdaten!$B$18:$G$218,6,FALSE),"")</f>
        <v/>
      </c>
      <c r="E821" s="131"/>
      <c r="F821" s="130"/>
      <c r="G821" s="130"/>
      <c r="H821" s="96"/>
      <c r="I821" s="105" t="str">
        <f>IFERROR(VLOOKUP($E821,Listen!$I$5:$K$41,2,FALSE),"")</f>
        <v/>
      </c>
      <c r="J821" s="105" t="str">
        <f>IFERROR(VLOOKUP($E821,Listen!$I$5:$K$41,3,FALSE),"")</f>
        <v/>
      </c>
      <c r="K821" s="111" t="str">
        <f>IFERROR(IF($C821=K$2,$G821*VLOOKUP($F821,Listen!$B$5:$G$95,$J821+1,FALSE)/VLOOKUP(K$2,Listen!$B$5:$G$95,$J821+1,FALSE),"-")*IF($D821="Abgabe",0,1),"")</f>
        <v/>
      </c>
      <c r="L821" s="111" t="str">
        <f>IFERROR(IF($C821=L$2,$G821*VLOOKUP($F821,Listen!$B$5:$G$95,$J821+1,FALSE)/VLOOKUP(L$2,Listen!$B$5:$G$95,$J821+1,FALSE),"-")*IF($D821="Abgabe",0,1),"")</f>
        <v/>
      </c>
      <c r="M821" s="111" t="str">
        <f>IFERROR(IF($C821=M$2,$G821*VLOOKUP($F821,Listen!$B$5:$G$95,$J821+1,FALSE)/VLOOKUP(M$2,Listen!$B$5:$G$95,$J821+1,FALSE),"-")*IF($D821="Abgabe",0,1),"")</f>
        <v/>
      </c>
      <c r="N821" s="111" t="str">
        <f>IFERROR(IF($C821=N$2,$G821*VLOOKUP($F821,Listen!$B$5:$G$95,$J821+1,FALSE)/VLOOKUP(N$2,Listen!$B$5:$G$95,$J821+1,FALSE),"-")*IF($D821="Abgabe",0,1),"")</f>
        <v/>
      </c>
      <c r="O821" s="111" t="str">
        <f>IFERROR(IF($C821=O$2,$G821*VLOOKUP($F821,Listen!$B$5:$G$95,$J821+1,FALSE)/VLOOKUP(O$2,Listen!$B$5:$G$95,$J821+1,FALSE),"-")*IF($D821="Abgabe",0,1),"")</f>
        <v/>
      </c>
      <c r="P821" s="111" t="str">
        <f>IFERROR(IF($C821=P$2,$G821*VLOOKUP($F821,Listen!$B$5:$G$95,$J821+1,FALSE)/VLOOKUP(P$2,Listen!$B$5:$G$95,$J821+1,FALSE),"-")*IF($D821="Abgabe",0,1),"")</f>
        <v/>
      </c>
      <c r="Q821" s="111" t="str">
        <f>IFERROR(IF($C821=Q$2,$G821*VLOOKUP($F821,Listen!$B$5:$G$95,$J821+1,FALSE)/VLOOKUP(Q$2,Listen!$B$5:$G$95,$J821+1,FALSE),"-")*IF($D821="Abgabe",0,1),"")</f>
        <v/>
      </c>
      <c r="R821" s="111" t="str">
        <f>IFERROR(IF($C821=R$2,$G821*VLOOKUP($F821,Listen!$B$5:$G$95,$J821+1,FALSE)/VLOOKUP(R$2,Listen!$B$5:$G$95,$J821+1,FALSE),"-")*IF($D821="Abgabe",0,1),"")</f>
        <v/>
      </c>
    </row>
    <row r="822" spans="2:18">
      <c r="B822" s="130"/>
      <c r="C822" s="95" t="str">
        <f>IFERROR(YEAR(VLOOKUP($B822,A_Stammdaten!$B$18:$G$218,3,FALSE)),"")</f>
        <v/>
      </c>
      <c r="D822" s="95" t="str">
        <f>IFERROR(VLOOKUP($B822,A_Stammdaten!$B$18:$G$218,6,FALSE),"")</f>
        <v/>
      </c>
      <c r="E822" s="131"/>
      <c r="F822" s="130"/>
      <c r="G822" s="130"/>
      <c r="H822" s="96"/>
      <c r="I822" s="105" t="str">
        <f>IFERROR(VLOOKUP($E822,Listen!$I$5:$K$41,2,FALSE),"")</f>
        <v/>
      </c>
      <c r="J822" s="105" t="str">
        <f>IFERROR(VLOOKUP($E822,Listen!$I$5:$K$41,3,FALSE),"")</f>
        <v/>
      </c>
      <c r="K822" s="111" t="str">
        <f>IFERROR(IF($C822=K$2,$G822*VLOOKUP($F822,Listen!$B$5:$G$95,$J822+1,FALSE)/VLOOKUP(K$2,Listen!$B$5:$G$95,$J822+1,FALSE),"-")*IF($D822="Abgabe",0,1),"")</f>
        <v/>
      </c>
      <c r="L822" s="111" t="str">
        <f>IFERROR(IF($C822=L$2,$G822*VLOOKUP($F822,Listen!$B$5:$G$95,$J822+1,FALSE)/VLOOKUP(L$2,Listen!$B$5:$G$95,$J822+1,FALSE),"-")*IF($D822="Abgabe",0,1),"")</f>
        <v/>
      </c>
      <c r="M822" s="111" t="str">
        <f>IFERROR(IF($C822=M$2,$G822*VLOOKUP($F822,Listen!$B$5:$G$95,$J822+1,FALSE)/VLOOKUP(M$2,Listen!$B$5:$G$95,$J822+1,FALSE),"-")*IF($D822="Abgabe",0,1),"")</f>
        <v/>
      </c>
      <c r="N822" s="111" t="str">
        <f>IFERROR(IF($C822=N$2,$G822*VLOOKUP($F822,Listen!$B$5:$G$95,$J822+1,FALSE)/VLOOKUP(N$2,Listen!$B$5:$G$95,$J822+1,FALSE),"-")*IF($D822="Abgabe",0,1),"")</f>
        <v/>
      </c>
      <c r="O822" s="111" t="str">
        <f>IFERROR(IF($C822=O$2,$G822*VLOOKUP($F822,Listen!$B$5:$G$95,$J822+1,FALSE)/VLOOKUP(O$2,Listen!$B$5:$G$95,$J822+1,FALSE),"-")*IF($D822="Abgabe",0,1),"")</f>
        <v/>
      </c>
      <c r="P822" s="111" t="str">
        <f>IFERROR(IF($C822=P$2,$G822*VLOOKUP($F822,Listen!$B$5:$G$95,$J822+1,FALSE)/VLOOKUP(P$2,Listen!$B$5:$G$95,$J822+1,FALSE),"-")*IF($D822="Abgabe",0,1),"")</f>
        <v/>
      </c>
      <c r="Q822" s="111" t="str">
        <f>IFERROR(IF($C822=Q$2,$G822*VLOOKUP($F822,Listen!$B$5:$G$95,$J822+1,FALSE)/VLOOKUP(Q$2,Listen!$B$5:$G$95,$J822+1,FALSE),"-")*IF($D822="Abgabe",0,1),"")</f>
        <v/>
      </c>
      <c r="R822" s="111" t="str">
        <f>IFERROR(IF($C822=R$2,$G822*VLOOKUP($F822,Listen!$B$5:$G$95,$J822+1,FALSE)/VLOOKUP(R$2,Listen!$B$5:$G$95,$J822+1,FALSE),"-")*IF($D822="Abgabe",0,1),"")</f>
        <v/>
      </c>
    </row>
    <row r="823" spans="2:18">
      <c r="B823" s="130"/>
      <c r="C823" s="95" t="str">
        <f>IFERROR(YEAR(VLOOKUP($B823,A_Stammdaten!$B$18:$G$218,3,FALSE)),"")</f>
        <v/>
      </c>
      <c r="D823" s="95" t="str">
        <f>IFERROR(VLOOKUP($B823,A_Stammdaten!$B$18:$G$218,6,FALSE),"")</f>
        <v/>
      </c>
      <c r="E823" s="131"/>
      <c r="F823" s="130"/>
      <c r="G823" s="130"/>
      <c r="H823" s="96"/>
      <c r="I823" s="105" t="str">
        <f>IFERROR(VLOOKUP($E823,Listen!$I$5:$K$41,2,FALSE),"")</f>
        <v/>
      </c>
      <c r="J823" s="105" t="str">
        <f>IFERROR(VLOOKUP($E823,Listen!$I$5:$K$41,3,FALSE),"")</f>
        <v/>
      </c>
      <c r="K823" s="111" t="str">
        <f>IFERROR(IF($C823=K$2,$G823*VLOOKUP($F823,Listen!$B$5:$G$95,$J823+1,FALSE)/VLOOKUP(K$2,Listen!$B$5:$G$95,$J823+1,FALSE),"-")*IF($D823="Abgabe",0,1),"")</f>
        <v/>
      </c>
      <c r="L823" s="111" t="str">
        <f>IFERROR(IF($C823=L$2,$G823*VLOOKUP($F823,Listen!$B$5:$G$95,$J823+1,FALSE)/VLOOKUP(L$2,Listen!$B$5:$G$95,$J823+1,FALSE),"-")*IF($D823="Abgabe",0,1),"")</f>
        <v/>
      </c>
      <c r="M823" s="111" t="str">
        <f>IFERROR(IF($C823=M$2,$G823*VLOOKUP($F823,Listen!$B$5:$G$95,$J823+1,FALSE)/VLOOKUP(M$2,Listen!$B$5:$G$95,$J823+1,FALSE),"-")*IF($D823="Abgabe",0,1),"")</f>
        <v/>
      </c>
      <c r="N823" s="111" t="str">
        <f>IFERROR(IF($C823=N$2,$G823*VLOOKUP($F823,Listen!$B$5:$G$95,$J823+1,FALSE)/VLOOKUP(N$2,Listen!$B$5:$G$95,$J823+1,FALSE),"-")*IF($D823="Abgabe",0,1),"")</f>
        <v/>
      </c>
      <c r="O823" s="111" t="str">
        <f>IFERROR(IF($C823=O$2,$G823*VLOOKUP($F823,Listen!$B$5:$G$95,$J823+1,FALSE)/VLOOKUP(O$2,Listen!$B$5:$G$95,$J823+1,FALSE),"-")*IF($D823="Abgabe",0,1),"")</f>
        <v/>
      </c>
      <c r="P823" s="111" t="str">
        <f>IFERROR(IF($C823=P$2,$G823*VLOOKUP($F823,Listen!$B$5:$G$95,$J823+1,FALSE)/VLOOKUP(P$2,Listen!$B$5:$G$95,$J823+1,FALSE),"-")*IF($D823="Abgabe",0,1),"")</f>
        <v/>
      </c>
      <c r="Q823" s="111" t="str">
        <f>IFERROR(IF($C823=Q$2,$G823*VLOOKUP($F823,Listen!$B$5:$G$95,$J823+1,FALSE)/VLOOKUP(Q$2,Listen!$B$5:$G$95,$J823+1,FALSE),"-")*IF($D823="Abgabe",0,1),"")</f>
        <v/>
      </c>
      <c r="R823" s="111" t="str">
        <f>IFERROR(IF($C823=R$2,$G823*VLOOKUP($F823,Listen!$B$5:$G$95,$J823+1,FALSE)/VLOOKUP(R$2,Listen!$B$5:$G$95,$J823+1,FALSE),"-")*IF($D823="Abgabe",0,1),"")</f>
        <v/>
      </c>
    </row>
    <row r="824" spans="2:18">
      <c r="B824" s="130"/>
      <c r="C824" s="95" t="str">
        <f>IFERROR(YEAR(VLOOKUP($B824,A_Stammdaten!$B$18:$G$218,3,FALSE)),"")</f>
        <v/>
      </c>
      <c r="D824" s="95" t="str">
        <f>IFERROR(VLOOKUP($B824,A_Stammdaten!$B$18:$G$218,6,FALSE),"")</f>
        <v/>
      </c>
      <c r="E824" s="131"/>
      <c r="F824" s="130"/>
      <c r="G824" s="130"/>
      <c r="H824" s="96"/>
      <c r="I824" s="105" t="str">
        <f>IFERROR(VLOOKUP($E824,Listen!$I$5:$K$41,2,FALSE),"")</f>
        <v/>
      </c>
      <c r="J824" s="105" t="str">
        <f>IFERROR(VLOOKUP($E824,Listen!$I$5:$K$41,3,FALSE),"")</f>
        <v/>
      </c>
      <c r="K824" s="111" t="str">
        <f>IFERROR(IF($C824=K$2,$G824*VLOOKUP($F824,Listen!$B$5:$G$95,$J824+1,FALSE)/VLOOKUP(K$2,Listen!$B$5:$G$95,$J824+1,FALSE),"-")*IF($D824="Abgabe",0,1),"")</f>
        <v/>
      </c>
      <c r="L824" s="111" t="str">
        <f>IFERROR(IF($C824=L$2,$G824*VLOOKUP($F824,Listen!$B$5:$G$95,$J824+1,FALSE)/VLOOKUP(L$2,Listen!$B$5:$G$95,$J824+1,FALSE),"-")*IF($D824="Abgabe",0,1),"")</f>
        <v/>
      </c>
      <c r="M824" s="111" t="str">
        <f>IFERROR(IF($C824=M$2,$G824*VLOOKUP($F824,Listen!$B$5:$G$95,$J824+1,FALSE)/VLOOKUP(M$2,Listen!$B$5:$G$95,$J824+1,FALSE),"-")*IF($D824="Abgabe",0,1),"")</f>
        <v/>
      </c>
      <c r="N824" s="111" t="str">
        <f>IFERROR(IF($C824=N$2,$G824*VLOOKUP($F824,Listen!$B$5:$G$95,$J824+1,FALSE)/VLOOKUP(N$2,Listen!$B$5:$G$95,$J824+1,FALSE),"-")*IF($D824="Abgabe",0,1),"")</f>
        <v/>
      </c>
      <c r="O824" s="111" t="str">
        <f>IFERROR(IF($C824=O$2,$G824*VLOOKUP($F824,Listen!$B$5:$G$95,$J824+1,FALSE)/VLOOKUP(O$2,Listen!$B$5:$G$95,$J824+1,FALSE),"-")*IF($D824="Abgabe",0,1),"")</f>
        <v/>
      </c>
      <c r="P824" s="111" t="str">
        <f>IFERROR(IF($C824=P$2,$G824*VLOOKUP($F824,Listen!$B$5:$G$95,$J824+1,FALSE)/VLOOKUP(P$2,Listen!$B$5:$G$95,$J824+1,FALSE),"-")*IF($D824="Abgabe",0,1),"")</f>
        <v/>
      </c>
      <c r="Q824" s="111" t="str">
        <f>IFERROR(IF($C824=Q$2,$G824*VLOOKUP($F824,Listen!$B$5:$G$95,$J824+1,FALSE)/VLOOKUP(Q$2,Listen!$B$5:$G$95,$J824+1,FALSE),"-")*IF($D824="Abgabe",0,1),"")</f>
        <v/>
      </c>
      <c r="R824" s="111" t="str">
        <f>IFERROR(IF($C824=R$2,$G824*VLOOKUP($F824,Listen!$B$5:$G$95,$J824+1,FALSE)/VLOOKUP(R$2,Listen!$B$5:$G$95,$J824+1,FALSE),"-")*IF($D824="Abgabe",0,1),"")</f>
        <v/>
      </c>
    </row>
    <row r="825" spans="2:18">
      <c r="B825" s="130"/>
      <c r="C825" s="95" t="str">
        <f>IFERROR(YEAR(VLOOKUP($B825,A_Stammdaten!$B$18:$G$218,3,FALSE)),"")</f>
        <v/>
      </c>
      <c r="D825" s="95" t="str">
        <f>IFERROR(VLOOKUP($B825,A_Stammdaten!$B$18:$G$218,6,FALSE),"")</f>
        <v/>
      </c>
      <c r="E825" s="131"/>
      <c r="F825" s="130"/>
      <c r="G825" s="130"/>
      <c r="H825" s="96"/>
      <c r="I825" s="105" t="str">
        <f>IFERROR(VLOOKUP($E825,Listen!$I$5:$K$41,2,FALSE),"")</f>
        <v/>
      </c>
      <c r="J825" s="105" t="str">
        <f>IFERROR(VLOOKUP($E825,Listen!$I$5:$K$41,3,FALSE),"")</f>
        <v/>
      </c>
      <c r="K825" s="111" t="str">
        <f>IFERROR(IF($C825=K$2,$G825*VLOOKUP($F825,Listen!$B$5:$G$95,$J825+1,FALSE)/VLOOKUP(K$2,Listen!$B$5:$G$95,$J825+1,FALSE),"-")*IF($D825="Abgabe",0,1),"")</f>
        <v/>
      </c>
      <c r="L825" s="111" t="str">
        <f>IFERROR(IF($C825=L$2,$G825*VLOOKUP($F825,Listen!$B$5:$G$95,$J825+1,FALSE)/VLOOKUP(L$2,Listen!$B$5:$G$95,$J825+1,FALSE),"-")*IF($D825="Abgabe",0,1),"")</f>
        <v/>
      </c>
      <c r="M825" s="111" t="str">
        <f>IFERROR(IF($C825=M$2,$G825*VLOOKUP($F825,Listen!$B$5:$G$95,$J825+1,FALSE)/VLOOKUP(M$2,Listen!$B$5:$G$95,$J825+1,FALSE),"-")*IF($D825="Abgabe",0,1),"")</f>
        <v/>
      </c>
      <c r="N825" s="111" t="str">
        <f>IFERROR(IF($C825=N$2,$G825*VLOOKUP($F825,Listen!$B$5:$G$95,$J825+1,FALSE)/VLOOKUP(N$2,Listen!$B$5:$G$95,$J825+1,FALSE),"-")*IF($D825="Abgabe",0,1),"")</f>
        <v/>
      </c>
      <c r="O825" s="111" t="str">
        <f>IFERROR(IF($C825=O$2,$G825*VLOOKUP($F825,Listen!$B$5:$G$95,$J825+1,FALSE)/VLOOKUP(O$2,Listen!$B$5:$G$95,$J825+1,FALSE),"-")*IF($D825="Abgabe",0,1),"")</f>
        <v/>
      </c>
      <c r="P825" s="111" t="str">
        <f>IFERROR(IF($C825=P$2,$G825*VLOOKUP($F825,Listen!$B$5:$G$95,$J825+1,FALSE)/VLOOKUP(P$2,Listen!$B$5:$G$95,$J825+1,FALSE),"-")*IF($D825="Abgabe",0,1),"")</f>
        <v/>
      </c>
      <c r="Q825" s="111" t="str">
        <f>IFERROR(IF($C825=Q$2,$G825*VLOOKUP($F825,Listen!$B$5:$G$95,$J825+1,FALSE)/VLOOKUP(Q$2,Listen!$B$5:$G$95,$J825+1,FALSE),"-")*IF($D825="Abgabe",0,1),"")</f>
        <v/>
      </c>
      <c r="R825" s="111" t="str">
        <f>IFERROR(IF($C825=R$2,$G825*VLOOKUP($F825,Listen!$B$5:$G$95,$J825+1,FALSE)/VLOOKUP(R$2,Listen!$B$5:$G$95,$J825+1,FALSE),"-")*IF($D825="Abgabe",0,1),"")</f>
        <v/>
      </c>
    </row>
    <row r="826" spans="2:18">
      <c r="B826" s="130"/>
      <c r="C826" s="95" t="str">
        <f>IFERROR(YEAR(VLOOKUP($B826,A_Stammdaten!$B$18:$G$218,3,FALSE)),"")</f>
        <v/>
      </c>
      <c r="D826" s="95" t="str">
        <f>IFERROR(VLOOKUP($B826,A_Stammdaten!$B$18:$G$218,6,FALSE),"")</f>
        <v/>
      </c>
      <c r="E826" s="131"/>
      <c r="F826" s="130"/>
      <c r="G826" s="130"/>
      <c r="H826" s="96"/>
      <c r="I826" s="105" t="str">
        <f>IFERROR(VLOOKUP($E826,Listen!$I$5:$K$41,2,FALSE),"")</f>
        <v/>
      </c>
      <c r="J826" s="105" t="str">
        <f>IFERROR(VLOOKUP($E826,Listen!$I$5:$K$41,3,FALSE),"")</f>
        <v/>
      </c>
      <c r="K826" s="111" t="str">
        <f>IFERROR(IF($C826=K$2,$G826*VLOOKUP($F826,Listen!$B$5:$G$95,$J826+1,FALSE)/VLOOKUP(K$2,Listen!$B$5:$G$95,$J826+1,FALSE),"-")*IF($D826="Abgabe",0,1),"")</f>
        <v/>
      </c>
      <c r="L826" s="111" t="str">
        <f>IFERROR(IF($C826=L$2,$G826*VLOOKUP($F826,Listen!$B$5:$G$95,$J826+1,FALSE)/VLOOKUP(L$2,Listen!$B$5:$G$95,$J826+1,FALSE),"-")*IF($D826="Abgabe",0,1),"")</f>
        <v/>
      </c>
      <c r="M826" s="111" t="str">
        <f>IFERROR(IF($C826=M$2,$G826*VLOOKUP($F826,Listen!$B$5:$G$95,$J826+1,FALSE)/VLOOKUP(M$2,Listen!$B$5:$G$95,$J826+1,FALSE),"-")*IF($D826="Abgabe",0,1),"")</f>
        <v/>
      </c>
      <c r="N826" s="111" t="str">
        <f>IFERROR(IF($C826=N$2,$G826*VLOOKUP($F826,Listen!$B$5:$G$95,$J826+1,FALSE)/VLOOKUP(N$2,Listen!$B$5:$G$95,$J826+1,FALSE),"-")*IF($D826="Abgabe",0,1),"")</f>
        <v/>
      </c>
      <c r="O826" s="111" t="str">
        <f>IFERROR(IF($C826=O$2,$G826*VLOOKUP($F826,Listen!$B$5:$G$95,$J826+1,FALSE)/VLOOKUP(O$2,Listen!$B$5:$G$95,$J826+1,FALSE),"-")*IF($D826="Abgabe",0,1),"")</f>
        <v/>
      </c>
      <c r="P826" s="111" t="str">
        <f>IFERROR(IF($C826=P$2,$G826*VLOOKUP($F826,Listen!$B$5:$G$95,$J826+1,FALSE)/VLOOKUP(P$2,Listen!$B$5:$G$95,$J826+1,FALSE),"-")*IF($D826="Abgabe",0,1),"")</f>
        <v/>
      </c>
      <c r="Q826" s="111" t="str">
        <f>IFERROR(IF($C826=Q$2,$G826*VLOOKUP($F826,Listen!$B$5:$G$95,$J826+1,FALSE)/VLOOKUP(Q$2,Listen!$B$5:$G$95,$J826+1,FALSE),"-")*IF($D826="Abgabe",0,1),"")</f>
        <v/>
      </c>
      <c r="R826" s="111" t="str">
        <f>IFERROR(IF($C826=R$2,$G826*VLOOKUP($F826,Listen!$B$5:$G$95,$J826+1,FALSE)/VLOOKUP(R$2,Listen!$B$5:$G$95,$J826+1,FALSE),"-")*IF($D826="Abgabe",0,1),"")</f>
        <v/>
      </c>
    </row>
    <row r="827" spans="2:18">
      <c r="B827" s="130"/>
      <c r="C827" s="95" t="str">
        <f>IFERROR(YEAR(VLOOKUP($B827,A_Stammdaten!$B$18:$G$218,3,FALSE)),"")</f>
        <v/>
      </c>
      <c r="D827" s="95" t="str">
        <f>IFERROR(VLOOKUP($B827,A_Stammdaten!$B$18:$G$218,6,FALSE),"")</f>
        <v/>
      </c>
      <c r="E827" s="131"/>
      <c r="F827" s="130"/>
      <c r="G827" s="130"/>
      <c r="H827" s="96"/>
      <c r="I827" s="105" t="str">
        <f>IFERROR(VLOOKUP($E827,Listen!$I$5:$K$41,2,FALSE),"")</f>
        <v/>
      </c>
      <c r="J827" s="105" t="str">
        <f>IFERROR(VLOOKUP($E827,Listen!$I$5:$K$41,3,FALSE),"")</f>
        <v/>
      </c>
      <c r="K827" s="111" t="str">
        <f>IFERROR(IF($C827=K$2,$G827*VLOOKUP($F827,Listen!$B$5:$G$95,$J827+1,FALSE)/VLOOKUP(K$2,Listen!$B$5:$G$95,$J827+1,FALSE),"-")*IF($D827="Abgabe",0,1),"")</f>
        <v/>
      </c>
      <c r="L827" s="111" t="str">
        <f>IFERROR(IF($C827=L$2,$G827*VLOOKUP($F827,Listen!$B$5:$G$95,$J827+1,FALSE)/VLOOKUP(L$2,Listen!$B$5:$G$95,$J827+1,FALSE),"-")*IF($D827="Abgabe",0,1),"")</f>
        <v/>
      </c>
      <c r="M827" s="111" t="str">
        <f>IFERROR(IF($C827=M$2,$G827*VLOOKUP($F827,Listen!$B$5:$G$95,$J827+1,FALSE)/VLOOKUP(M$2,Listen!$B$5:$G$95,$J827+1,FALSE),"-")*IF($D827="Abgabe",0,1),"")</f>
        <v/>
      </c>
      <c r="N827" s="111" t="str">
        <f>IFERROR(IF($C827=N$2,$G827*VLOOKUP($F827,Listen!$B$5:$G$95,$J827+1,FALSE)/VLOOKUP(N$2,Listen!$B$5:$G$95,$J827+1,FALSE),"-")*IF($D827="Abgabe",0,1),"")</f>
        <v/>
      </c>
      <c r="O827" s="111" t="str">
        <f>IFERROR(IF($C827=O$2,$G827*VLOOKUP($F827,Listen!$B$5:$G$95,$J827+1,FALSE)/VLOOKUP(O$2,Listen!$B$5:$G$95,$J827+1,FALSE),"-")*IF($D827="Abgabe",0,1),"")</f>
        <v/>
      </c>
      <c r="P827" s="111" t="str">
        <f>IFERROR(IF($C827=P$2,$G827*VLOOKUP($F827,Listen!$B$5:$G$95,$J827+1,FALSE)/VLOOKUP(P$2,Listen!$B$5:$G$95,$J827+1,FALSE),"-")*IF($D827="Abgabe",0,1),"")</f>
        <v/>
      </c>
      <c r="Q827" s="111" t="str">
        <f>IFERROR(IF($C827=Q$2,$G827*VLOOKUP($F827,Listen!$B$5:$G$95,$J827+1,FALSE)/VLOOKUP(Q$2,Listen!$B$5:$G$95,$J827+1,FALSE),"-")*IF($D827="Abgabe",0,1),"")</f>
        <v/>
      </c>
      <c r="R827" s="111" t="str">
        <f>IFERROR(IF($C827=R$2,$G827*VLOOKUP($F827,Listen!$B$5:$G$95,$J827+1,FALSE)/VLOOKUP(R$2,Listen!$B$5:$G$95,$J827+1,FALSE),"-")*IF($D827="Abgabe",0,1),"")</f>
        <v/>
      </c>
    </row>
    <row r="828" spans="2:18">
      <c r="B828" s="130"/>
      <c r="C828" s="95" t="str">
        <f>IFERROR(YEAR(VLOOKUP($B828,A_Stammdaten!$B$18:$G$218,3,FALSE)),"")</f>
        <v/>
      </c>
      <c r="D828" s="95" t="str">
        <f>IFERROR(VLOOKUP($B828,A_Stammdaten!$B$18:$G$218,6,FALSE),"")</f>
        <v/>
      </c>
      <c r="E828" s="131"/>
      <c r="F828" s="130"/>
      <c r="G828" s="130"/>
      <c r="H828" s="96"/>
      <c r="I828" s="105" t="str">
        <f>IFERROR(VLOOKUP($E828,Listen!$I$5:$K$41,2,FALSE),"")</f>
        <v/>
      </c>
      <c r="J828" s="105" t="str">
        <f>IFERROR(VLOOKUP($E828,Listen!$I$5:$K$41,3,FALSE),"")</f>
        <v/>
      </c>
      <c r="K828" s="111" t="str">
        <f>IFERROR(IF($C828=K$2,$G828*VLOOKUP($F828,Listen!$B$5:$G$95,$J828+1,FALSE)/VLOOKUP(K$2,Listen!$B$5:$G$95,$J828+1,FALSE),"-")*IF($D828="Abgabe",0,1),"")</f>
        <v/>
      </c>
      <c r="L828" s="111" t="str">
        <f>IFERROR(IF($C828=L$2,$G828*VLOOKUP($F828,Listen!$B$5:$G$95,$J828+1,FALSE)/VLOOKUP(L$2,Listen!$B$5:$G$95,$J828+1,FALSE),"-")*IF($D828="Abgabe",0,1),"")</f>
        <v/>
      </c>
      <c r="M828" s="111" t="str">
        <f>IFERROR(IF($C828=M$2,$G828*VLOOKUP($F828,Listen!$B$5:$G$95,$J828+1,FALSE)/VLOOKUP(M$2,Listen!$B$5:$G$95,$J828+1,FALSE),"-")*IF($D828="Abgabe",0,1),"")</f>
        <v/>
      </c>
      <c r="N828" s="111" t="str">
        <f>IFERROR(IF($C828=N$2,$G828*VLOOKUP($F828,Listen!$B$5:$G$95,$J828+1,FALSE)/VLOOKUP(N$2,Listen!$B$5:$G$95,$J828+1,FALSE),"-")*IF($D828="Abgabe",0,1),"")</f>
        <v/>
      </c>
      <c r="O828" s="111" t="str">
        <f>IFERROR(IF($C828=O$2,$G828*VLOOKUP($F828,Listen!$B$5:$G$95,$J828+1,FALSE)/VLOOKUP(O$2,Listen!$B$5:$G$95,$J828+1,FALSE),"-")*IF($D828="Abgabe",0,1),"")</f>
        <v/>
      </c>
      <c r="P828" s="111" t="str">
        <f>IFERROR(IF($C828=P$2,$G828*VLOOKUP($F828,Listen!$B$5:$G$95,$J828+1,FALSE)/VLOOKUP(P$2,Listen!$B$5:$G$95,$J828+1,FALSE),"-")*IF($D828="Abgabe",0,1),"")</f>
        <v/>
      </c>
      <c r="Q828" s="111" t="str">
        <f>IFERROR(IF($C828=Q$2,$G828*VLOOKUP($F828,Listen!$B$5:$G$95,$J828+1,FALSE)/VLOOKUP(Q$2,Listen!$B$5:$G$95,$J828+1,FALSE),"-")*IF($D828="Abgabe",0,1),"")</f>
        <v/>
      </c>
      <c r="R828" s="111" t="str">
        <f>IFERROR(IF($C828=R$2,$G828*VLOOKUP($F828,Listen!$B$5:$G$95,$J828+1,FALSE)/VLOOKUP(R$2,Listen!$B$5:$G$95,$J828+1,FALSE),"-")*IF($D828="Abgabe",0,1),"")</f>
        <v/>
      </c>
    </row>
    <row r="829" spans="2:18">
      <c r="B829" s="130"/>
      <c r="C829" s="95" t="str">
        <f>IFERROR(YEAR(VLOOKUP($B829,A_Stammdaten!$B$18:$G$218,3,FALSE)),"")</f>
        <v/>
      </c>
      <c r="D829" s="95" t="str">
        <f>IFERROR(VLOOKUP($B829,A_Stammdaten!$B$18:$G$218,6,FALSE),"")</f>
        <v/>
      </c>
      <c r="E829" s="131"/>
      <c r="F829" s="130"/>
      <c r="G829" s="130"/>
      <c r="H829" s="96"/>
      <c r="I829" s="105" t="str">
        <f>IFERROR(VLOOKUP($E829,Listen!$I$5:$K$41,2,FALSE),"")</f>
        <v/>
      </c>
      <c r="J829" s="105" t="str">
        <f>IFERROR(VLOOKUP($E829,Listen!$I$5:$K$41,3,FALSE),"")</f>
        <v/>
      </c>
      <c r="K829" s="111" t="str">
        <f>IFERROR(IF($C829=K$2,$G829*VLOOKUP($F829,Listen!$B$5:$G$95,$J829+1,FALSE)/VLOOKUP(K$2,Listen!$B$5:$G$95,$J829+1,FALSE),"-")*IF($D829="Abgabe",0,1),"")</f>
        <v/>
      </c>
      <c r="L829" s="111" t="str">
        <f>IFERROR(IF($C829=L$2,$G829*VLOOKUP($F829,Listen!$B$5:$G$95,$J829+1,FALSE)/VLOOKUP(L$2,Listen!$B$5:$G$95,$J829+1,FALSE),"-")*IF($D829="Abgabe",0,1),"")</f>
        <v/>
      </c>
      <c r="M829" s="111" t="str">
        <f>IFERROR(IF($C829=M$2,$G829*VLOOKUP($F829,Listen!$B$5:$G$95,$J829+1,FALSE)/VLOOKUP(M$2,Listen!$B$5:$G$95,$J829+1,FALSE),"-")*IF($D829="Abgabe",0,1),"")</f>
        <v/>
      </c>
      <c r="N829" s="111" t="str">
        <f>IFERROR(IF($C829=N$2,$G829*VLOOKUP($F829,Listen!$B$5:$G$95,$J829+1,FALSE)/VLOOKUP(N$2,Listen!$B$5:$G$95,$J829+1,FALSE),"-")*IF($D829="Abgabe",0,1),"")</f>
        <v/>
      </c>
      <c r="O829" s="111" t="str">
        <f>IFERROR(IF($C829=O$2,$G829*VLOOKUP($F829,Listen!$B$5:$G$95,$J829+1,FALSE)/VLOOKUP(O$2,Listen!$B$5:$G$95,$J829+1,FALSE),"-")*IF($D829="Abgabe",0,1),"")</f>
        <v/>
      </c>
      <c r="P829" s="111" t="str">
        <f>IFERROR(IF($C829=P$2,$G829*VLOOKUP($F829,Listen!$B$5:$G$95,$J829+1,FALSE)/VLOOKUP(P$2,Listen!$B$5:$G$95,$J829+1,FALSE),"-")*IF($D829="Abgabe",0,1),"")</f>
        <v/>
      </c>
      <c r="Q829" s="111" t="str">
        <f>IFERROR(IF($C829=Q$2,$G829*VLOOKUP($F829,Listen!$B$5:$G$95,$J829+1,FALSE)/VLOOKUP(Q$2,Listen!$B$5:$G$95,$J829+1,FALSE),"-")*IF($D829="Abgabe",0,1),"")</f>
        <v/>
      </c>
      <c r="R829" s="111" t="str">
        <f>IFERROR(IF($C829=R$2,$G829*VLOOKUP($F829,Listen!$B$5:$G$95,$J829+1,FALSE)/VLOOKUP(R$2,Listen!$B$5:$G$95,$J829+1,FALSE),"-")*IF($D829="Abgabe",0,1),"")</f>
        <v/>
      </c>
    </row>
    <row r="830" spans="2:18">
      <c r="B830" s="130"/>
      <c r="C830" s="95" t="str">
        <f>IFERROR(YEAR(VLOOKUP($B830,A_Stammdaten!$B$18:$G$218,3,FALSE)),"")</f>
        <v/>
      </c>
      <c r="D830" s="95" t="str">
        <f>IFERROR(VLOOKUP($B830,A_Stammdaten!$B$18:$G$218,6,FALSE),"")</f>
        <v/>
      </c>
      <c r="E830" s="131"/>
      <c r="F830" s="130"/>
      <c r="G830" s="130"/>
      <c r="H830" s="96"/>
      <c r="I830" s="105" t="str">
        <f>IFERROR(VLOOKUP($E830,Listen!$I$5:$K$41,2,FALSE),"")</f>
        <v/>
      </c>
      <c r="J830" s="105" t="str">
        <f>IFERROR(VLOOKUP($E830,Listen!$I$5:$K$41,3,FALSE),"")</f>
        <v/>
      </c>
      <c r="K830" s="111" t="str">
        <f>IFERROR(IF($C830=K$2,$G830*VLOOKUP($F830,Listen!$B$5:$G$95,$J830+1,FALSE)/VLOOKUP(K$2,Listen!$B$5:$G$95,$J830+1,FALSE),"-")*IF($D830="Abgabe",0,1),"")</f>
        <v/>
      </c>
      <c r="L830" s="111" t="str">
        <f>IFERROR(IF($C830=L$2,$G830*VLOOKUP($F830,Listen!$B$5:$G$95,$J830+1,FALSE)/VLOOKUP(L$2,Listen!$B$5:$G$95,$J830+1,FALSE),"-")*IF($D830="Abgabe",0,1),"")</f>
        <v/>
      </c>
      <c r="M830" s="111" t="str">
        <f>IFERROR(IF($C830=M$2,$G830*VLOOKUP($F830,Listen!$B$5:$G$95,$J830+1,FALSE)/VLOOKUP(M$2,Listen!$B$5:$G$95,$J830+1,FALSE),"-")*IF($D830="Abgabe",0,1),"")</f>
        <v/>
      </c>
      <c r="N830" s="111" t="str">
        <f>IFERROR(IF($C830=N$2,$G830*VLOOKUP($F830,Listen!$B$5:$G$95,$J830+1,FALSE)/VLOOKUP(N$2,Listen!$B$5:$G$95,$J830+1,FALSE),"-")*IF($D830="Abgabe",0,1),"")</f>
        <v/>
      </c>
      <c r="O830" s="111" t="str">
        <f>IFERROR(IF($C830=O$2,$G830*VLOOKUP($F830,Listen!$B$5:$G$95,$J830+1,FALSE)/VLOOKUP(O$2,Listen!$B$5:$G$95,$J830+1,FALSE),"-")*IF($D830="Abgabe",0,1),"")</f>
        <v/>
      </c>
      <c r="P830" s="111" t="str">
        <f>IFERROR(IF($C830=P$2,$G830*VLOOKUP($F830,Listen!$B$5:$G$95,$J830+1,FALSE)/VLOOKUP(P$2,Listen!$B$5:$G$95,$J830+1,FALSE),"-")*IF($D830="Abgabe",0,1),"")</f>
        <v/>
      </c>
      <c r="Q830" s="111" t="str">
        <f>IFERROR(IF($C830=Q$2,$G830*VLOOKUP($F830,Listen!$B$5:$G$95,$J830+1,FALSE)/VLOOKUP(Q$2,Listen!$B$5:$G$95,$J830+1,FALSE),"-")*IF($D830="Abgabe",0,1),"")</f>
        <v/>
      </c>
      <c r="R830" s="111" t="str">
        <f>IFERROR(IF($C830=R$2,$G830*VLOOKUP($F830,Listen!$B$5:$G$95,$J830+1,FALSE)/VLOOKUP(R$2,Listen!$B$5:$G$95,$J830+1,FALSE),"-")*IF($D830="Abgabe",0,1),"")</f>
        <v/>
      </c>
    </row>
    <row r="831" spans="2:18">
      <c r="B831" s="130"/>
      <c r="C831" s="95" t="str">
        <f>IFERROR(YEAR(VLOOKUP($B831,A_Stammdaten!$B$18:$G$218,3,FALSE)),"")</f>
        <v/>
      </c>
      <c r="D831" s="95" t="str">
        <f>IFERROR(VLOOKUP($B831,A_Stammdaten!$B$18:$G$218,6,FALSE),"")</f>
        <v/>
      </c>
      <c r="E831" s="131"/>
      <c r="F831" s="130"/>
      <c r="G831" s="130"/>
      <c r="H831" s="96"/>
      <c r="I831" s="105" t="str">
        <f>IFERROR(VLOOKUP($E831,Listen!$I$5:$K$41,2,FALSE),"")</f>
        <v/>
      </c>
      <c r="J831" s="105" t="str">
        <f>IFERROR(VLOOKUP($E831,Listen!$I$5:$K$41,3,FALSE),"")</f>
        <v/>
      </c>
      <c r="K831" s="111" t="str">
        <f>IFERROR(IF($C831=K$2,$G831*VLOOKUP($F831,Listen!$B$5:$G$95,$J831+1,FALSE)/VLOOKUP(K$2,Listen!$B$5:$G$95,$J831+1,FALSE),"-")*IF($D831="Abgabe",0,1),"")</f>
        <v/>
      </c>
      <c r="L831" s="111" t="str">
        <f>IFERROR(IF($C831=L$2,$G831*VLOOKUP($F831,Listen!$B$5:$G$95,$J831+1,FALSE)/VLOOKUP(L$2,Listen!$B$5:$G$95,$J831+1,FALSE),"-")*IF($D831="Abgabe",0,1),"")</f>
        <v/>
      </c>
      <c r="M831" s="111" t="str">
        <f>IFERROR(IF($C831=M$2,$G831*VLOOKUP($F831,Listen!$B$5:$G$95,$J831+1,FALSE)/VLOOKUP(M$2,Listen!$B$5:$G$95,$J831+1,FALSE),"-")*IF($D831="Abgabe",0,1),"")</f>
        <v/>
      </c>
      <c r="N831" s="111" t="str">
        <f>IFERROR(IF($C831=N$2,$G831*VLOOKUP($F831,Listen!$B$5:$G$95,$J831+1,FALSE)/VLOOKUP(N$2,Listen!$B$5:$G$95,$J831+1,FALSE),"-")*IF($D831="Abgabe",0,1),"")</f>
        <v/>
      </c>
      <c r="O831" s="111" t="str">
        <f>IFERROR(IF($C831=O$2,$G831*VLOOKUP($F831,Listen!$B$5:$G$95,$J831+1,FALSE)/VLOOKUP(O$2,Listen!$B$5:$G$95,$J831+1,FALSE),"-")*IF($D831="Abgabe",0,1),"")</f>
        <v/>
      </c>
      <c r="P831" s="111" t="str">
        <f>IFERROR(IF($C831=P$2,$G831*VLOOKUP($F831,Listen!$B$5:$G$95,$J831+1,FALSE)/VLOOKUP(P$2,Listen!$B$5:$G$95,$J831+1,FALSE),"-")*IF($D831="Abgabe",0,1),"")</f>
        <v/>
      </c>
      <c r="Q831" s="111" t="str">
        <f>IFERROR(IF($C831=Q$2,$G831*VLOOKUP($F831,Listen!$B$5:$G$95,$J831+1,FALSE)/VLOOKUP(Q$2,Listen!$B$5:$G$95,$J831+1,FALSE),"-")*IF($D831="Abgabe",0,1),"")</f>
        <v/>
      </c>
      <c r="R831" s="111" t="str">
        <f>IFERROR(IF($C831=R$2,$G831*VLOOKUP($F831,Listen!$B$5:$G$95,$J831+1,FALSE)/VLOOKUP(R$2,Listen!$B$5:$G$95,$J831+1,FALSE),"-")*IF($D831="Abgabe",0,1),"")</f>
        <v/>
      </c>
    </row>
    <row r="832" spans="2:18">
      <c r="B832" s="130"/>
      <c r="C832" s="95" t="str">
        <f>IFERROR(YEAR(VLOOKUP($B832,A_Stammdaten!$B$18:$G$218,3,FALSE)),"")</f>
        <v/>
      </c>
      <c r="D832" s="95" t="str">
        <f>IFERROR(VLOOKUP($B832,A_Stammdaten!$B$18:$G$218,6,FALSE),"")</f>
        <v/>
      </c>
      <c r="E832" s="131"/>
      <c r="F832" s="130"/>
      <c r="G832" s="130"/>
      <c r="H832" s="96"/>
      <c r="I832" s="105" t="str">
        <f>IFERROR(VLOOKUP($E832,Listen!$I$5:$K$41,2,FALSE),"")</f>
        <v/>
      </c>
      <c r="J832" s="105" t="str">
        <f>IFERROR(VLOOKUP($E832,Listen!$I$5:$K$41,3,FALSE),"")</f>
        <v/>
      </c>
      <c r="K832" s="111" t="str">
        <f>IFERROR(IF($C832=K$2,$G832*VLOOKUP($F832,Listen!$B$5:$G$95,$J832+1,FALSE)/VLOOKUP(K$2,Listen!$B$5:$G$95,$J832+1,FALSE),"-")*IF($D832="Abgabe",0,1),"")</f>
        <v/>
      </c>
      <c r="L832" s="111" t="str">
        <f>IFERROR(IF($C832=L$2,$G832*VLOOKUP($F832,Listen!$B$5:$G$95,$J832+1,FALSE)/VLOOKUP(L$2,Listen!$B$5:$G$95,$J832+1,FALSE),"-")*IF($D832="Abgabe",0,1),"")</f>
        <v/>
      </c>
      <c r="M832" s="111" t="str">
        <f>IFERROR(IF($C832=M$2,$G832*VLOOKUP($F832,Listen!$B$5:$G$95,$J832+1,FALSE)/VLOOKUP(M$2,Listen!$B$5:$G$95,$J832+1,FALSE),"-")*IF($D832="Abgabe",0,1),"")</f>
        <v/>
      </c>
      <c r="N832" s="111" t="str">
        <f>IFERROR(IF($C832=N$2,$G832*VLOOKUP($F832,Listen!$B$5:$G$95,$J832+1,FALSE)/VLOOKUP(N$2,Listen!$B$5:$G$95,$J832+1,FALSE),"-")*IF($D832="Abgabe",0,1),"")</f>
        <v/>
      </c>
      <c r="O832" s="111" t="str">
        <f>IFERROR(IF($C832=O$2,$G832*VLOOKUP($F832,Listen!$B$5:$G$95,$J832+1,FALSE)/VLOOKUP(O$2,Listen!$B$5:$G$95,$J832+1,FALSE),"-")*IF($D832="Abgabe",0,1),"")</f>
        <v/>
      </c>
      <c r="P832" s="111" t="str">
        <f>IFERROR(IF($C832=P$2,$G832*VLOOKUP($F832,Listen!$B$5:$G$95,$J832+1,FALSE)/VLOOKUP(P$2,Listen!$B$5:$G$95,$J832+1,FALSE),"-")*IF($D832="Abgabe",0,1),"")</f>
        <v/>
      </c>
      <c r="Q832" s="111" t="str">
        <f>IFERROR(IF($C832=Q$2,$G832*VLOOKUP($F832,Listen!$B$5:$G$95,$J832+1,FALSE)/VLOOKUP(Q$2,Listen!$B$5:$G$95,$J832+1,FALSE),"-")*IF($D832="Abgabe",0,1),"")</f>
        <v/>
      </c>
      <c r="R832" s="111" t="str">
        <f>IFERROR(IF($C832=R$2,$G832*VLOOKUP($F832,Listen!$B$5:$G$95,$J832+1,FALSE)/VLOOKUP(R$2,Listen!$B$5:$G$95,$J832+1,FALSE),"-")*IF($D832="Abgabe",0,1),"")</f>
        <v/>
      </c>
    </row>
    <row r="833" spans="2:18">
      <c r="B833" s="130"/>
      <c r="C833" s="95" t="str">
        <f>IFERROR(YEAR(VLOOKUP($B833,A_Stammdaten!$B$18:$G$218,3,FALSE)),"")</f>
        <v/>
      </c>
      <c r="D833" s="95" t="str">
        <f>IFERROR(VLOOKUP($B833,A_Stammdaten!$B$18:$G$218,6,FALSE),"")</f>
        <v/>
      </c>
      <c r="E833" s="131"/>
      <c r="F833" s="130"/>
      <c r="G833" s="130"/>
      <c r="H833" s="96"/>
      <c r="I833" s="105" t="str">
        <f>IFERROR(VLOOKUP($E833,Listen!$I$5:$K$41,2,FALSE),"")</f>
        <v/>
      </c>
      <c r="J833" s="105" t="str">
        <f>IFERROR(VLOOKUP($E833,Listen!$I$5:$K$41,3,FALSE),"")</f>
        <v/>
      </c>
      <c r="K833" s="111" t="str">
        <f>IFERROR(IF($C833=K$2,$G833*VLOOKUP($F833,Listen!$B$5:$G$95,$J833+1,FALSE)/VLOOKUP(K$2,Listen!$B$5:$G$95,$J833+1,FALSE),"-")*IF($D833="Abgabe",0,1),"")</f>
        <v/>
      </c>
      <c r="L833" s="111" t="str">
        <f>IFERROR(IF($C833=L$2,$G833*VLOOKUP($F833,Listen!$B$5:$G$95,$J833+1,FALSE)/VLOOKUP(L$2,Listen!$B$5:$G$95,$J833+1,FALSE),"-")*IF($D833="Abgabe",0,1),"")</f>
        <v/>
      </c>
      <c r="M833" s="111" t="str">
        <f>IFERROR(IF($C833=M$2,$G833*VLOOKUP($F833,Listen!$B$5:$G$95,$J833+1,FALSE)/VLOOKUP(M$2,Listen!$B$5:$G$95,$J833+1,FALSE),"-")*IF($D833="Abgabe",0,1),"")</f>
        <v/>
      </c>
      <c r="N833" s="111" t="str">
        <f>IFERROR(IF($C833=N$2,$G833*VLOOKUP($F833,Listen!$B$5:$G$95,$J833+1,FALSE)/VLOOKUP(N$2,Listen!$B$5:$G$95,$J833+1,FALSE),"-")*IF($D833="Abgabe",0,1),"")</f>
        <v/>
      </c>
      <c r="O833" s="111" t="str">
        <f>IFERROR(IF($C833=O$2,$G833*VLOOKUP($F833,Listen!$B$5:$G$95,$J833+1,FALSE)/VLOOKUP(O$2,Listen!$B$5:$G$95,$J833+1,FALSE),"-")*IF($D833="Abgabe",0,1),"")</f>
        <v/>
      </c>
      <c r="P833" s="111" t="str">
        <f>IFERROR(IF($C833=P$2,$G833*VLOOKUP($F833,Listen!$B$5:$G$95,$J833+1,FALSE)/VLOOKUP(P$2,Listen!$B$5:$G$95,$J833+1,FALSE),"-")*IF($D833="Abgabe",0,1),"")</f>
        <v/>
      </c>
      <c r="Q833" s="111" t="str">
        <f>IFERROR(IF($C833=Q$2,$G833*VLOOKUP($F833,Listen!$B$5:$G$95,$J833+1,FALSE)/VLOOKUP(Q$2,Listen!$B$5:$G$95,$J833+1,FALSE),"-")*IF($D833="Abgabe",0,1),"")</f>
        <v/>
      </c>
      <c r="R833" s="111" t="str">
        <f>IFERROR(IF($C833=R$2,$G833*VLOOKUP($F833,Listen!$B$5:$G$95,$J833+1,FALSE)/VLOOKUP(R$2,Listen!$B$5:$G$95,$J833+1,FALSE),"-")*IF($D833="Abgabe",0,1),"")</f>
        <v/>
      </c>
    </row>
    <row r="834" spans="2:18">
      <c r="B834" s="130"/>
      <c r="C834" s="95" t="str">
        <f>IFERROR(YEAR(VLOOKUP($B834,A_Stammdaten!$B$18:$G$218,3,FALSE)),"")</f>
        <v/>
      </c>
      <c r="D834" s="95" t="str">
        <f>IFERROR(VLOOKUP($B834,A_Stammdaten!$B$18:$G$218,6,FALSE),"")</f>
        <v/>
      </c>
      <c r="E834" s="131"/>
      <c r="F834" s="130"/>
      <c r="G834" s="130"/>
      <c r="H834" s="96"/>
      <c r="I834" s="105" t="str">
        <f>IFERROR(VLOOKUP($E834,Listen!$I$5:$K$41,2,FALSE),"")</f>
        <v/>
      </c>
      <c r="J834" s="105" t="str">
        <f>IFERROR(VLOOKUP($E834,Listen!$I$5:$K$41,3,FALSE),"")</f>
        <v/>
      </c>
      <c r="K834" s="111" t="str">
        <f>IFERROR(IF($C834=K$2,$G834*VLOOKUP($F834,Listen!$B$5:$G$95,$J834+1,FALSE)/VLOOKUP(K$2,Listen!$B$5:$G$95,$J834+1,FALSE),"-")*IF($D834="Abgabe",0,1),"")</f>
        <v/>
      </c>
      <c r="L834" s="111" t="str">
        <f>IFERROR(IF($C834=L$2,$G834*VLOOKUP($F834,Listen!$B$5:$G$95,$J834+1,FALSE)/VLOOKUP(L$2,Listen!$B$5:$G$95,$J834+1,FALSE),"-")*IF($D834="Abgabe",0,1),"")</f>
        <v/>
      </c>
      <c r="M834" s="111" t="str">
        <f>IFERROR(IF($C834=M$2,$G834*VLOOKUP($F834,Listen!$B$5:$G$95,$J834+1,FALSE)/VLOOKUP(M$2,Listen!$B$5:$G$95,$J834+1,FALSE),"-")*IF($D834="Abgabe",0,1),"")</f>
        <v/>
      </c>
      <c r="N834" s="111" t="str">
        <f>IFERROR(IF($C834=N$2,$G834*VLOOKUP($F834,Listen!$B$5:$G$95,$J834+1,FALSE)/VLOOKUP(N$2,Listen!$B$5:$G$95,$J834+1,FALSE),"-")*IF($D834="Abgabe",0,1),"")</f>
        <v/>
      </c>
      <c r="O834" s="111" t="str">
        <f>IFERROR(IF($C834=O$2,$G834*VLOOKUP($F834,Listen!$B$5:$G$95,$J834+1,FALSE)/VLOOKUP(O$2,Listen!$B$5:$G$95,$J834+1,FALSE),"-")*IF($D834="Abgabe",0,1),"")</f>
        <v/>
      </c>
      <c r="P834" s="111" t="str">
        <f>IFERROR(IF($C834=P$2,$G834*VLOOKUP($F834,Listen!$B$5:$G$95,$J834+1,FALSE)/VLOOKUP(P$2,Listen!$B$5:$G$95,$J834+1,FALSE),"-")*IF($D834="Abgabe",0,1),"")</f>
        <v/>
      </c>
      <c r="Q834" s="111" t="str">
        <f>IFERROR(IF($C834=Q$2,$G834*VLOOKUP($F834,Listen!$B$5:$G$95,$J834+1,FALSE)/VLOOKUP(Q$2,Listen!$B$5:$G$95,$J834+1,FALSE),"-")*IF($D834="Abgabe",0,1),"")</f>
        <v/>
      </c>
      <c r="R834" s="111" t="str">
        <f>IFERROR(IF($C834=R$2,$G834*VLOOKUP($F834,Listen!$B$5:$G$95,$J834+1,FALSE)/VLOOKUP(R$2,Listen!$B$5:$G$95,$J834+1,FALSE),"-")*IF($D834="Abgabe",0,1),"")</f>
        <v/>
      </c>
    </row>
    <row r="835" spans="2:18">
      <c r="B835" s="130"/>
      <c r="C835" s="95" t="str">
        <f>IFERROR(YEAR(VLOOKUP($B835,A_Stammdaten!$B$18:$G$218,3,FALSE)),"")</f>
        <v/>
      </c>
      <c r="D835" s="95" t="str">
        <f>IFERROR(VLOOKUP($B835,A_Stammdaten!$B$18:$G$218,6,FALSE),"")</f>
        <v/>
      </c>
      <c r="E835" s="131"/>
      <c r="F835" s="130"/>
      <c r="G835" s="130"/>
      <c r="H835" s="96"/>
      <c r="I835" s="105" t="str">
        <f>IFERROR(VLOOKUP($E835,Listen!$I$5:$K$41,2,FALSE),"")</f>
        <v/>
      </c>
      <c r="J835" s="105" t="str">
        <f>IFERROR(VLOOKUP($E835,Listen!$I$5:$K$41,3,FALSE),"")</f>
        <v/>
      </c>
      <c r="K835" s="111" t="str">
        <f>IFERROR(IF($C835=K$2,$G835*VLOOKUP($F835,Listen!$B$5:$G$95,$J835+1,FALSE)/VLOOKUP(K$2,Listen!$B$5:$G$95,$J835+1,FALSE),"-")*IF($D835="Abgabe",0,1),"")</f>
        <v/>
      </c>
      <c r="L835" s="111" t="str">
        <f>IFERROR(IF($C835=L$2,$G835*VLOOKUP($F835,Listen!$B$5:$G$95,$J835+1,FALSE)/VLOOKUP(L$2,Listen!$B$5:$G$95,$J835+1,FALSE),"-")*IF($D835="Abgabe",0,1),"")</f>
        <v/>
      </c>
      <c r="M835" s="111" t="str">
        <f>IFERROR(IF($C835=M$2,$G835*VLOOKUP($F835,Listen!$B$5:$G$95,$J835+1,FALSE)/VLOOKUP(M$2,Listen!$B$5:$G$95,$J835+1,FALSE),"-")*IF($D835="Abgabe",0,1),"")</f>
        <v/>
      </c>
      <c r="N835" s="111" t="str">
        <f>IFERROR(IF($C835=N$2,$G835*VLOOKUP($F835,Listen!$B$5:$G$95,$J835+1,FALSE)/VLOOKUP(N$2,Listen!$B$5:$G$95,$J835+1,FALSE),"-")*IF($D835="Abgabe",0,1),"")</f>
        <v/>
      </c>
      <c r="O835" s="111" t="str">
        <f>IFERROR(IF($C835=O$2,$G835*VLOOKUP($F835,Listen!$B$5:$G$95,$J835+1,FALSE)/VLOOKUP(O$2,Listen!$B$5:$G$95,$J835+1,FALSE),"-")*IF($D835="Abgabe",0,1),"")</f>
        <v/>
      </c>
      <c r="P835" s="111" t="str">
        <f>IFERROR(IF($C835=P$2,$G835*VLOOKUP($F835,Listen!$B$5:$G$95,$J835+1,FALSE)/VLOOKUP(P$2,Listen!$B$5:$G$95,$J835+1,FALSE),"-")*IF($D835="Abgabe",0,1),"")</f>
        <v/>
      </c>
      <c r="Q835" s="111" t="str">
        <f>IFERROR(IF($C835=Q$2,$G835*VLOOKUP($F835,Listen!$B$5:$G$95,$J835+1,FALSE)/VLOOKUP(Q$2,Listen!$B$5:$G$95,$J835+1,FALSE),"-")*IF($D835="Abgabe",0,1),"")</f>
        <v/>
      </c>
      <c r="R835" s="111" t="str">
        <f>IFERROR(IF($C835=R$2,$G835*VLOOKUP($F835,Listen!$B$5:$G$95,$J835+1,FALSE)/VLOOKUP(R$2,Listen!$B$5:$G$95,$J835+1,FALSE),"-")*IF($D835="Abgabe",0,1),"")</f>
        <v/>
      </c>
    </row>
    <row r="836" spans="2:18">
      <c r="B836" s="130"/>
      <c r="C836" s="95" t="str">
        <f>IFERROR(YEAR(VLOOKUP($B836,A_Stammdaten!$B$18:$G$218,3,FALSE)),"")</f>
        <v/>
      </c>
      <c r="D836" s="95" t="str">
        <f>IFERROR(VLOOKUP($B836,A_Stammdaten!$B$18:$G$218,6,FALSE),"")</f>
        <v/>
      </c>
      <c r="E836" s="131"/>
      <c r="F836" s="130"/>
      <c r="G836" s="130"/>
      <c r="H836" s="96"/>
      <c r="I836" s="105" t="str">
        <f>IFERROR(VLOOKUP($E836,Listen!$I$5:$K$41,2,FALSE),"")</f>
        <v/>
      </c>
      <c r="J836" s="105" t="str">
        <f>IFERROR(VLOOKUP($E836,Listen!$I$5:$K$41,3,FALSE),"")</f>
        <v/>
      </c>
      <c r="K836" s="111" t="str">
        <f>IFERROR(IF($C836=K$2,$G836*VLOOKUP($F836,Listen!$B$5:$G$95,$J836+1,FALSE)/VLOOKUP(K$2,Listen!$B$5:$G$95,$J836+1,FALSE),"-")*IF($D836="Abgabe",0,1),"")</f>
        <v/>
      </c>
      <c r="L836" s="111" t="str">
        <f>IFERROR(IF($C836=L$2,$G836*VLOOKUP($F836,Listen!$B$5:$G$95,$J836+1,FALSE)/VLOOKUP(L$2,Listen!$B$5:$G$95,$J836+1,FALSE),"-")*IF($D836="Abgabe",0,1),"")</f>
        <v/>
      </c>
      <c r="M836" s="111" t="str">
        <f>IFERROR(IF($C836=M$2,$G836*VLOOKUP($F836,Listen!$B$5:$G$95,$J836+1,FALSE)/VLOOKUP(M$2,Listen!$B$5:$G$95,$J836+1,FALSE),"-")*IF($D836="Abgabe",0,1),"")</f>
        <v/>
      </c>
      <c r="N836" s="111" t="str">
        <f>IFERROR(IF($C836=N$2,$G836*VLOOKUP($F836,Listen!$B$5:$G$95,$J836+1,FALSE)/VLOOKUP(N$2,Listen!$B$5:$G$95,$J836+1,FALSE),"-")*IF($D836="Abgabe",0,1),"")</f>
        <v/>
      </c>
      <c r="O836" s="111" t="str">
        <f>IFERROR(IF($C836=O$2,$G836*VLOOKUP($F836,Listen!$B$5:$G$95,$J836+1,FALSE)/VLOOKUP(O$2,Listen!$B$5:$G$95,$J836+1,FALSE),"-")*IF($D836="Abgabe",0,1),"")</f>
        <v/>
      </c>
      <c r="P836" s="111" t="str">
        <f>IFERROR(IF($C836=P$2,$G836*VLOOKUP($F836,Listen!$B$5:$G$95,$J836+1,FALSE)/VLOOKUP(P$2,Listen!$B$5:$G$95,$J836+1,FALSE),"-")*IF($D836="Abgabe",0,1),"")</f>
        <v/>
      </c>
      <c r="Q836" s="111" t="str">
        <f>IFERROR(IF($C836=Q$2,$G836*VLOOKUP($F836,Listen!$B$5:$G$95,$J836+1,FALSE)/VLOOKUP(Q$2,Listen!$B$5:$G$95,$J836+1,FALSE),"-")*IF($D836="Abgabe",0,1),"")</f>
        <v/>
      </c>
      <c r="R836" s="111" t="str">
        <f>IFERROR(IF($C836=R$2,$G836*VLOOKUP($F836,Listen!$B$5:$G$95,$J836+1,FALSE)/VLOOKUP(R$2,Listen!$B$5:$G$95,$J836+1,FALSE),"-")*IF($D836="Abgabe",0,1),"")</f>
        <v/>
      </c>
    </row>
    <row r="837" spans="2:18">
      <c r="B837" s="130"/>
      <c r="C837" s="95" t="str">
        <f>IFERROR(YEAR(VLOOKUP($B837,A_Stammdaten!$B$18:$G$218,3,FALSE)),"")</f>
        <v/>
      </c>
      <c r="D837" s="95" t="str">
        <f>IFERROR(VLOOKUP($B837,A_Stammdaten!$B$18:$G$218,6,FALSE),"")</f>
        <v/>
      </c>
      <c r="E837" s="131"/>
      <c r="F837" s="130"/>
      <c r="G837" s="130"/>
      <c r="H837" s="96"/>
      <c r="I837" s="105" t="str">
        <f>IFERROR(VLOOKUP($E837,Listen!$I$5:$K$41,2,FALSE),"")</f>
        <v/>
      </c>
      <c r="J837" s="105" t="str">
        <f>IFERROR(VLOOKUP($E837,Listen!$I$5:$K$41,3,FALSE),"")</f>
        <v/>
      </c>
      <c r="K837" s="111" t="str">
        <f>IFERROR(IF($C837=K$2,$G837*VLOOKUP($F837,Listen!$B$5:$G$95,$J837+1,FALSE)/VLOOKUP(K$2,Listen!$B$5:$G$95,$J837+1,FALSE),"-")*IF($D837="Abgabe",0,1),"")</f>
        <v/>
      </c>
      <c r="L837" s="111" t="str">
        <f>IFERROR(IF($C837=L$2,$G837*VLOOKUP($F837,Listen!$B$5:$G$95,$J837+1,FALSE)/VLOOKUP(L$2,Listen!$B$5:$G$95,$J837+1,FALSE),"-")*IF($D837="Abgabe",0,1),"")</f>
        <v/>
      </c>
      <c r="M837" s="111" t="str">
        <f>IFERROR(IF($C837=M$2,$G837*VLOOKUP($F837,Listen!$B$5:$G$95,$J837+1,FALSE)/VLOOKUP(M$2,Listen!$B$5:$G$95,$J837+1,FALSE),"-")*IF($D837="Abgabe",0,1),"")</f>
        <v/>
      </c>
      <c r="N837" s="111" t="str">
        <f>IFERROR(IF($C837=N$2,$G837*VLOOKUP($F837,Listen!$B$5:$G$95,$J837+1,FALSE)/VLOOKUP(N$2,Listen!$B$5:$G$95,$J837+1,FALSE),"-")*IF($D837="Abgabe",0,1),"")</f>
        <v/>
      </c>
      <c r="O837" s="111" t="str">
        <f>IFERROR(IF($C837=O$2,$G837*VLOOKUP($F837,Listen!$B$5:$G$95,$J837+1,FALSE)/VLOOKUP(O$2,Listen!$B$5:$G$95,$J837+1,FALSE),"-")*IF($D837="Abgabe",0,1),"")</f>
        <v/>
      </c>
      <c r="P837" s="111" t="str">
        <f>IFERROR(IF($C837=P$2,$G837*VLOOKUP($F837,Listen!$B$5:$G$95,$J837+1,FALSE)/VLOOKUP(P$2,Listen!$B$5:$G$95,$J837+1,FALSE),"-")*IF($D837="Abgabe",0,1),"")</f>
        <v/>
      </c>
      <c r="Q837" s="111" t="str">
        <f>IFERROR(IF($C837=Q$2,$G837*VLOOKUP($F837,Listen!$B$5:$G$95,$J837+1,FALSE)/VLOOKUP(Q$2,Listen!$B$5:$G$95,$J837+1,FALSE),"-")*IF($D837="Abgabe",0,1),"")</f>
        <v/>
      </c>
      <c r="R837" s="111" t="str">
        <f>IFERROR(IF($C837=R$2,$G837*VLOOKUP($F837,Listen!$B$5:$G$95,$J837+1,FALSE)/VLOOKUP(R$2,Listen!$B$5:$G$95,$J837+1,FALSE),"-")*IF($D837="Abgabe",0,1),"")</f>
        <v/>
      </c>
    </row>
    <row r="838" spans="2:18">
      <c r="B838" s="130"/>
      <c r="C838" s="95" t="str">
        <f>IFERROR(YEAR(VLOOKUP($B838,A_Stammdaten!$B$18:$G$218,3,FALSE)),"")</f>
        <v/>
      </c>
      <c r="D838" s="95" t="str">
        <f>IFERROR(VLOOKUP($B838,A_Stammdaten!$B$18:$G$218,6,FALSE),"")</f>
        <v/>
      </c>
      <c r="E838" s="131"/>
      <c r="F838" s="130"/>
      <c r="G838" s="130"/>
      <c r="H838" s="96"/>
      <c r="I838" s="105" t="str">
        <f>IFERROR(VLOOKUP($E838,Listen!$I$5:$K$41,2,FALSE),"")</f>
        <v/>
      </c>
      <c r="J838" s="105" t="str">
        <f>IFERROR(VLOOKUP($E838,Listen!$I$5:$K$41,3,FALSE),"")</f>
        <v/>
      </c>
      <c r="K838" s="111" t="str">
        <f>IFERROR(IF($C838=K$2,$G838*VLOOKUP($F838,Listen!$B$5:$G$95,$J838+1,FALSE)/VLOOKUP(K$2,Listen!$B$5:$G$95,$J838+1,FALSE),"-")*IF($D838="Abgabe",0,1),"")</f>
        <v/>
      </c>
      <c r="L838" s="111" t="str">
        <f>IFERROR(IF($C838=L$2,$G838*VLOOKUP($F838,Listen!$B$5:$G$95,$J838+1,FALSE)/VLOOKUP(L$2,Listen!$B$5:$G$95,$J838+1,FALSE),"-")*IF($D838="Abgabe",0,1),"")</f>
        <v/>
      </c>
      <c r="M838" s="111" t="str">
        <f>IFERROR(IF($C838=M$2,$G838*VLOOKUP($F838,Listen!$B$5:$G$95,$J838+1,FALSE)/VLOOKUP(M$2,Listen!$B$5:$G$95,$J838+1,FALSE),"-")*IF($D838="Abgabe",0,1),"")</f>
        <v/>
      </c>
      <c r="N838" s="111" t="str">
        <f>IFERROR(IF($C838=N$2,$G838*VLOOKUP($F838,Listen!$B$5:$G$95,$J838+1,FALSE)/VLOOKUP(N$2,Listen!$B$5:$G$95,$J838+1,FALSE),"-")*IF($D838="Abgabe",0,1),"")</f>
        <v/>
      </c>
      <c r="O838" s="111" t="str">
        <f>IFERROR(IF($C838=O$2,$G838*VLOOKUP($F838,Listen!$B$5:$G$95,$J838+1,FALSE)/VLOOKUP(O$2,Listen!$B$5:$G$95,$J838+1,FALSE),"-")*IF($D838="Abgabe",0,1),"")</f>
        <v/>
      </c>
      <c r="P838" s="111" t="str">
        <f>IFERROR(IF($C838=P$2,$G838*VLOOKUP($F838,Listen!$B$5:$G$95,$J838+1,FALSE)/VLOOKUP(P$2,Listen!$B$5:$G$95,$J838+1,FALSE),"-")*IF($D838="Abgabe",0,1),"")</f>
        <v/>
      </c>
      <c r="Q838" s="111" t="str">
        <f>IFERROR(IF($C838=Q$2,$G838*VLOOKUP($F838,Listen!$B$5:$G$95,$J838+1,FALSE)/VLOOKUP(Q$2,Listen!$B$5:$G$95,$J838+1,FALSE),"-")*IF($D838="Abgabe",0,1),"")</f>
        <v/>
      </c>
      <c r="R838" s="111" t="str">
        <f>IFERROR(IF($C838=R$2,$G838*VLOOKUP($F838,Listen!$B$5:$G$95,$J838+1,FALSE)/VLOOKUP(R$2,Listen!$B$5:$G$95,$J838+1,FALSE),"-")*IF($D838="Abgabe",0,1),"")</f>
        <v/>
      </c>
    </row>
    <row r="839" spans="2:18">
      <c r="B839" s="130"/>
      <c r="C839" s="95" t="str">
        <f>IFERROR(YEAR(VLOOKUP($B839,A_Stammdaten!$B$18:$G$218,3,FALSE)),"")</f>
        <v/>
      </c>
      <c r="D839" s="95" t="str">
        <f>IFERROR(VLOOKUP($B839,A_Stammdaten!$B$18:$G$218,6,FALSE),"")</f>
        <v/>
      </c>
      <c r="E839" s="131"/>
      <c r="F839" s="130"/>
      <c r="G839" s="130"/>
      <c r="H839" s="96"/>
      <c r="I839" s="105" t="str">
        <f>IFERROR(VLOOKUP($E839,Listen!$I$5:$K$41,2,FALSE),"")</f>
        <v/>
      </c>
      <c r="J839" s="105" t="str">
        <f>IFERROR(VLOOKUP($E839,Listen!$I$5:$K$41,3,FALSE),"")</f>
        <v/>
      </c>
      <c r="K839" s="111" t="str">
        <f>IFERROR(IF($C839=K$2,$G839*VLOOKUP($F839,Listen!$B$5:$G$95,$J839+1,FALSE)/VLOOKUP(K$2,Listen!$B$5:$G$95,$J839+1,FALSE),"-")*IF($D839="Abgabe",0,1),"")</f>
        <v/>
      </c>
      <c r="L839" s="111" t="str">
        <f>IFERROR(IF($C839=L$2,$G839*VLOOKUP($F839,Listen!$B$5:$G$95,$J839+1,FALSE)/VLOOKUP(L$2,Listen!$B$5:$G$95,$J839+1,FALSE),"-")*IF($D839="Abgabe",0,1),"")</f>
        <v/>
      </c>
      <c r="M839" s="111" t="str">
        <f>IFERROR(IF($C839=M$2,$G839*VLOOKUP($F839,Listen!$B$5:$G$95,$J839+1,FALSE)/VLOOKUP(M$2,Listen!$B$5:$G$95,$J839+1,FALSE),"-")*IF($D839="Abgabe",0,1),"")</f>
        <v/>
      </c>
      <c r="N839" s="111" t="str">
        <f>IFERROR(IF($C839=N$2,$G839*VLOOKUP($F839,Listen!$B$5:$G$95,$J839+1,FALSE)/VLOOKUP(N$2,Listen!$B$5:$G$95,$J839+1,FALSE),"-")*IF($D839="Abgabe",0,1),"")</f>
        <v/>
      </c>
      <c r="O839" s="111" t="str">
        <f>IFERROR(IF($C839=O$2,$G839*VLOOKUP($F839,Listen!$B$5:$G$95,$J839+1,FALSE)/VLOOKUP(O$2,Listen!$B$5:$G$95,$J839+1,FALSE),"-")*IF($D839="Abgabe",0,1),"")</f>
        <v/>
      </c>
      <c r="P839" s="111" t="str">
        <f>IFERROR(IF($C839=P$2,$G839*VLOOKUP($F839,Listen!$B$5:$G$95,$J839+1,FALSE)/VLOOKUP(P$2,Listen!$B$5:$G$95,$J839+1,FALSE),"-")*IF($D839="Abgabe",0,1),"")</f>
        <v/>
      </c>
      <c r="Q839" s="111" t="str">
        <f>IFERROR(IF($C839=Q$2,$G839*VLOOKUP($F839,Listen!$B$5:$G$95,$J839+1,FALSE)/VLOOKUP(Q$2,Listen!$B$5:$G$95,$J839+1,FALSE),"-")*IF($D839="Abgabe",0,1),"")</f>
        <v/>
      </c>
      <c r="R839" s="111" t="str">
        <f>IFERROR(IF($C839=R$2,$G839*VLOOKUP($F839,Listen!$B$5:$G$95,$J839+1,FALSE)/VLOOKUP(R$2,Listen!$B$5:$G$95,$J839+1,FALSE),"-")*IF($D839="Abgabe",0,1),"")</f>
        <v/>
      </c>
    </row>
    <row r="840" spans="2:18">
      <c r="B840" s="130"/>
      <c r="C840" s="95" t="str">
        <f>IFERROR(YEAR(VLOOKUP($B840,A_Stammdaten!$B$18:$G$218,3,FALSE)),"")</f>
        <v/>
      </c>
      <c r="D840" s="95" t="str">
        <f>IFERROR(VLOOKUP($B840,A_Stammdaten!$B$18:$G$218,6,FALSE),"")</f>
        <v/>
      </c>
      <c r="E840" s="131"/>
      <c r="F840" s="130"/>
      <c r="G840" s="130"/>
      <c r="H840" s="96"/>
      <c r="I840" s="105" t="str">
        <f>IFERROR(VLOOKUP($E840,Listen!$I$5:$K$41,2,FALSE),"")</f>
        <v/>
      </c>
      <c r="J840" s="105" t="str">
        <f>IFERROR(VLOOKUP($E840,Listen!$I$5:$K$41,3,FALSE),"")</f>
        <v/>
      </c>
      <c r="K840" s="111" t="str">
        <f>IFERROR(IF($C840=K$2,$G840*VLOOKUP($F840,Listen!$B$5:$G$95,$J840+1,FALSE)/VLOOKUP(K$2,Listen!$B$5:$G$95,$J840+1,FALSE),"-")*IF($D840="Abgabe",0,1),"")</f>
        <v/>
      </c>
      <c r="L840" s="111" t="str">
        <f>IFERROR(IF($C840=L$2,$G840*VLOOKUP($F840,Listen!$B$5:$G$95,$J840+1,FALSE)/VLOOKUP(L$2,Listen!$B$5:$G$95,$J840+1,FALSE),"-")*IF($D840="Abgabe",0,1),"")</f>
        <v/>
      </c>
      <c r="M840" s="111" t="str">
        <f>IFERROR(IF($C840=M$2,$G840*VLOOKUP($F840,Listen!$B$5:$G$95,$J840+1,FALSE)/VLOOKUP(M$2,Listen!$B$5:$G$95,$J840+1,FALSE),"-")*IF($D840="Abgabe",0,1),"")</f>
        <v/>
      </c>
      <c r="N840" s="111" t="str">
        <f>IFERROR(IF($C840=N$2,$G840*VLOOKUP($F840,Listen!$B$5:$G$95,$J840+1,FALSE)/VLOOKUP(N$2,Listen!$B$5:$G$95,$J840+1,FALSE),"-")*IF($D840="Abgabe",0,1),"")</f>
        <v/>
      </c>
      <c r="O840" s="111" t="str">
        <f>IFERROR(IF($C840=O$2,$G840*VLOOKUP($F840,Listen!$B$5:$G$95,$J840+1,FALSE)/VLOOKUP(O$2,Listen!$B$5:$G$95,$J840+1,FALSE),"-")*IF($D840="Abgabe",0,1),"")</f>
        <v/>
      </c>
      <c r="P840" s="111" t="str">
        <f>IFERROR(IF($C840=P$2,$G840*VLOOKUP($F840,Listen!$B$5:$G$95,$J840+1,FALSE)/VLOOKUP(P$2,Listen!$B$5:$G$95,$J840+1,FALSE),"-")*IF($D840="Abgabe",0,1),"")</f>
        <v/>
      </c>
      <c r="Q840" s="111" t="str">
        <f>IFERROR(IF($C840=Q$2,$G840*VLOOKUP($F840,Listen!$B$5:$G$95,$J840+1,FALSE)/VLOOKUP(Q$2,Listen!$B$5:$G$95,$J840+1,FALSE),"-")*IF($D840="Abgabe",0,1),"")</f>
        <v/>
      </c>
      <c r="R840" s="111" t="str">
        <f>IFERROR(IF($C840=R$2,$G840*VLOOKUP($F840,Listen!$B$5:$G$95,$J840+1,FALSE)/VLOOKUP(R$2,Listen!$B$5:$G$95,$J840+1,FALSE),"-")*IF($D840="Abgabe",0,1),"")</f>
        <v/>
      </c>
    </row>
    <row r="841" spans="2:18">
      <c r="B841" s="130"/>
      <c r="C841" s="95" t="str">
        <f>IFERROR(YEAR(VLOOKUP($B841,A_Stammdaten!$B$18:$G$218,3,FALSE)),"")</f>
        <v/>
      </c>
      <c r="D841" s="95" t="str">
        <f>IFERROR(VLOOKUP($B841,A_Stammdaten!$B$18:$G$218,6,FALSE),"")</f>
        <v/>
      </c>
      <c r="E841" s="131"/>
      <c r="F841" s="130"/>
      <c r="G841" s="130"/>
      <c r="H841" s="96"/>
      <c r="I841" s="105" t="str">
        <f>IFERROR(VLOOKUP($E841,Listen!$I$5:$K$41,2,FALSE),"")</f>
        <v/>
      </c>
      <c r="J841" s="105" t="str">
        <f>IFERROR(VLOOKUP($E841,Listen!$I$5:$K$41,3,FALSE),"")</f>
        <v/>
      </c>
      <c r="K841" s="111" t="str">
        <f>IFERROR(IF($C841=K$2,$G841*VLOOKUP($F841,Listen!$B$5:$G$95,$J841+1,FALSE)/VLOOKUP(K$2,Listen!$B$5:$G$95,$J841+1,FALSE),"-")*IF($D841="Abgabe",0,1),"")</f>
        <v/>
      </c>
      <c r="L841" s="111" t="str">
        <f>IFERROR(IF($C841=L$2,$G841*VLOOKUP($F841,Listen!$B$5:$G$95,$J841+1,FALSE)/VLOOKUP(L$2,Listen!$B$5:$G$95,$J841+1,FALSE),"-")*IF($D841="Abgabe",0,1),"")</f>
        <v/>
      </c>
      <c r="M841" s="111" t="str">
        <f>IFERROR(IF($C841=M$2,$G841*VLOOKUP($F841,Listen!$B$5:$G$95,$J841+1,FALSE)/VLOOKUP(M$2,Listen!$B$5:$G$95,$J841+1,FALSE),"-")*IF($D841="Abgabe",0,1),"")</f>
        <v/>
      </c>
      <c r="N841" s="111" t="str">
        <f>IFERROR(IF($C841=N$2,$G841*VLOOKUP($F841,Listen!$B$5:$G$95,$J841+1,FALSE)/VLOOKUP(N$2,Listen!$B$5:$G$95,$J841+1,FALSE),"-")*IF($D841="Abgabe",0,1),"")</f>
        <v/>
      </c>
      <c r="O841" s="111" t="str">
        <f>IFERROR(IF($C841=O$2,$G841*VLOOKUP($F841,Listen!$B$5:$G$95,$J841+1,FALSE)/VLOOKUP(O$2,Listen!$B$5:$G$95,$J841+1,FALSE),"-")*IF($D841="Abgabe",0,1),"")</f>
        <v/>
      </c>
      <c r="P841" s="111" t="str">
        <f>IFERROR(IF($C841=P$2,$G841*VLOOKUP($F841,Listen!$B$5:$G$95,$J841+1,FALSE)/VLOOKUP(P$2,Listen!$B$5:$G$95,$J841+1,FALSE),"-")*IF($D841="Abgabe",0,1),"")</f>
        <v/>
      </c>
      <c r="Q841" s="111" t="str">
        <f>IFERROR(IF($C841=Q$2,$G841*VLOOKUP($F841,Listen!$B$5:$G$95,$J841+1,FALSE)/VLOOKUP(Q$2,Listen!$B$5:$G$95,$J841+1,FALSE),"-")*IF($D841="Abgabe",0,1),"")</f>
        <v/>
      </c>
      <c r="R841" s="111" t="str">
        <f>IFERROR(IF($C841=R$2,$G841*VLOOKUP($F841,Listen!$B$5:$G$95,$J841+1,FALSE)/VLOOKUP(R$2,Listen!$B$5:$G$95,$J841+1,FALSE),"-")*IF($D841="Abgabe",0,1),"")</f>
        <v/>
      </c>
    </row>
    <row r="842" spans="2:18">
      <c r="B842" s="130"/>
      <c r="C842" s="95" t="str">
        <f>IFERROR(YEAR(VLOOKUP($B842,A_Stammdaten!$B$18:$G$218,3,FALSE)),"")</f>
        <v/>
      </c>
      <c r="D842" s="95" t="str">
        <f>IFERROR(VLOOKUP($B842,A_Stammdaten!$B$18:$G$218,6,FALSE),"")</f>
        <v/>
      </c>
      <c r="E842" s="131"/>
      <c r="F842" s="130"/>
      <c r="G842" s="130"/>
      <c r="H842" s="96"/>
      <c r="I842" s="105" t="str">
        <f>IFERROR(VLOOKUP($E842,Listen!$I$5:$K$41,2,FALSE),"")</f>
        <v/>
      </c>
      <c r="J842" s="105" t="str">
        <f>IFERROR(VLOOKUP($E842,Listen!$I$5:$K$41,3,FALSE),"")</f>
        <v/>
      </c>
      <c r="K842" s="111" t="str">
        <f>IFERROR(IF($C842=K$2,$G842*VLOOKUP($F842,Listen!$B$5:$G$95,$J842+1,FALSE)/VLOOKUP(K$2,Listen!$B$5:$G$95,$J842+1,FALSE),"-")*IF($D842="Abgabe",0,1),"")</f>
        <v/>
      </c>
      <c r="L842" s="111" t="str">
        <f>IFERROR(IF($C842=L$2,$G842*VLOOKUP($F842,Listen!$B$5:$G$95,$J842+1,FALSE)/VLOOKUP(L$2,Listen!$B$5:$G$95,$J842+1,FALSE),"-")*IF($D842="Abgabe",0,1),"")</f>
        <v/>
      </c>
      <c r="M842" s="111" t="str">
        <f>IFERROR(IF($C842=M$2,$G842*VLOOKUP($F842,Listen!$B$5:$G$95,$J842+1,FALSE)/VLOOKUP(M$2,Listen!$B$5:$G$95,$J842+1,FALSE),"-")*IF($D842="Abgabe",0,1),"")</f>
        <v/>
      </c>
      <c r="N842" s="111" t="str">
        <f>IFERROR(IF($C842=N$2,$G842*VLOOKUP($F842,Listen!$B$5:$G$95,$J842+1,FALSE)/VLOOKUP(N$2,Listen!$B$5:$G$95,$J842+1,FALSE),"-")*IF($D842="Abgabe",0,1),"")</f>
        <v/>
      </c>
      <c r="O842" s="111" t="str">
        <f>IFERROR(IF($C842=O$2,$G842*VLOOKUP($F842,Listen!$B$5:$G$95,$J842+1,FALSE)/VLOOKUP(O$2,Listen!$B$5:$G$95,$J842+1,FALSE),"-")*IF($D842="Abgabe",0,1),"")</f>
        <v/>
      </c>
      <c r="P842" s="111" t="str">
        <f>IFERROR(IF($C842=P$2,$G842*VLOOKUP($F842,Listen!$B$5:$G$95,$J842+1,FALSE)/VLOOKUP(P$2,Listen!$B$5:$G$95,$J842+1,FALSE),"-")*IF($D842="Abgabe",0,1),"")</f>
        <v/>
      </c>
      <c r="Q842" s="111" t="str">
        <f>IFERROR(IF($C842=Q$2,$G842*VLOOKUP($F842,Listen!$B$5:$G$95,$J842+1,FALSE)/VLOOKUP(Q$2,Listen!$B$5:$G$95,$J842+1,FALSE),"-")*IF($D842="Abgabe",0,1),"")</f>
        <v/>
      </c>
      <c r="R842" s="111" t="str">
        <f>IFERROR(IF($C842=R$2,$G842*VLOOKUP($F842,Listen!$B$5:$G$95,$J842+1,FALSE)/VLOOKUP(R$2,Listen!$B$5:$G$95,$J842+1,FALSE),"-")*IF($D842="Abgabe",0,1),"")</f>
        <v/>
      </c>
    </row>
    <row r="843" spans="2:18">
      <c r="B843" s="130"/>
      <c r="C843" s="95" t="str">
        <f>IFERROR(YEAR(VLOOKUP($B843,A_Stammdaten!$B$18:$G$218,3,FALSE)),"")</f>
        <v/>
      </c>
      <c r="D843" s="95" t="str">
        <f>IFERROR(VLOOKUP($B843,A_Stammdaten!$B$18:$G$218,6,FALSE),"")</f>
        <v/>
      </c>
      <c r="E843" s="131"/>
      <c r="F843" s="130"/>
      <c r="G843" s="130"/>
      <c r="H843" s="96"/>
      <c r="I843" s="105" t="str">
        <f>IFERROR(VLOOKUP($E843,Listen!$I$5:$K$41,2,FALSE),"")</f>
        <v/>
      </c>
      <c r="J843" s="105" t="str">
        <f>IFERROR(VLOOKUP($E843,Listen!$I$5:$K$41,3,FALSE),"")</f>
        <v/>
      </c>
      <c r="K843" s="111" t="str">
        <f>IFERROR(IF($C843=K$2,$G843*VLOOKUP($F843,Listen!$B$5:$G$95,$J843+1,FALSE)/VLOOKUP(K$2,Listen!$B$5:$G$95,$J843+1,FALSE),"-")*IF($D843="Abgabe",0,1),"")</f>
        <v/>
      </c>
      <c r="L843" s="111" t="str">
        <f>IFERROR(IF($C843=L$2,$G843*VLOOKUP($F843,Listen!$B$5:$G$95,$J843+1,FALSE)/VLOOKUP(L$2,Listen!$B$5:$G$95,$J843+1,FALSE),"-")*IF($D843="Abgabe",0,1),"")</f>
        <v/>
      </c>
      <c r="M843" s="111" t="str">
        <f>IFERROR(IF($C843=M$2,$G843*VLOOKUP($F843,Listen!$B$5:$G$95,$J843+1,FALSE)/VLOOKUP(M$2,Listen!$B$5:$G$95,$J843+1,FALSE),"-")*IF($D843="Abgabe",0,1),"")</f>
        <v/>
      </c>
      <c r="N843" s="111" t="str">
        <f>IFERROR(IF($C843=N$2,$G843*VLOOKUP($F843,Listen!$B$5:$G$95,$J843+1,FALSE)/VLOOKUP(N$2,Listen!$B$5:$G$95,$J843+1,FALSE),"-")*IF($D843="Abgabe",0,1),"")</f>
        <v/>
      </c>
      <c r="O843" s="111" t="str">
        <f>IFERROR(IF($C843=O$2,$G843*VLOOKUP($F843,Listen!$B$5:$G$95,$J843+1,FALSE)/VLOOKUP(O$2,Listen!$B$5:$G$95,$J843+1,FALSE),"-")*IF($D843="Abgabe",0,1),"")</f>
        <v/>
      </c>
      <c r="P843" s="111" t="str">
        <f>IFERROR(IF($C843=P$2,$G843*VLOOKUP($F843,Listen!$B$5:$G$95,$J843+1,FALSE)/VLOOKUP(P$2,Listen!$B$5:$G$95,$J843+1,FALSE),"-")*IF($D843="Abgabe",0,1),"")</f>
        <v/>
      </c>
      <c r="Q843" s="111" t="str">
        <f>IFERROR(IF($C843=Q$2,$G843*VLOOKUP($F843,Listen!$B$5:$G$95,$J843+1,FALSE)/VLOOKUP(Q$2,Listen!$B$5:$G$95,$J843+1,FALSE),"-")*IF($D843="Abgabe",0,1),"")</f>
        <v/>
      </c>
      <c r="R843" s="111" t="str">
        <f>IFERROR(IF($C843=R$2,$G843*VLOOKUP($F843,Listen!$B$5:$G$95,$J843+1,FALSE)/VLOOKUP(R$2,Listen!$B$5:$G$95,$J843+1,FALSE),"-")*IF($D843="Abgabe",0,1),"")</f>
        <v/>
      </c>
    </row>
    <row r="844" spans="2:18">
      <c r="B844" s="130"/>
      <c r="C844" s="95" t="str">
        <f>IFERROR(YEAR(VLOOKUP($B844,A_Stammdaten!$B$18:$G$218,3,FALSE)),"")</f>
        <v/>
      </c>
      <c r="D844" s="95" t="str">
        <f>IFERROR(VLOOKUP($B844,A_Stammdaten!$B$18:$G$218,6,FALSE),"")</f>
        <v/>
      </c>
      <c r="E844" s="131"/>
      <c r="F844" s="130"/>
      <c r="G844" s="130"/>
      <c r="H844" s="96"/>
      <c r="I844" s="105" t="str">
        <f>IFERROR(VLOOKUP($E844,Listen!$I$5:$K$41,2,FALSE),"")</f>
        <v/>
      </c>
      <c r="J844" s="105" t="str">
        <f>IFERROR(VLOOKUP($E844,Listen!$I$5:$K$41,3,FALSE),"")</f>
        <v/>
      </c>
      <c r="K844" s="111" t="str">
        <f>IFERROR(IF($C844=K$2,$G844*VLOOKUP($F844,Listen!$B$5:$G$95,$J844+1,FALSE)/VLOOKUP(K$2,Listen!$B$5:$G$95,$J844+1,FALSE),"-")*IF($D844="Abgabe",0,1),"")</f>
        <v/>
      </c>
      <c r="L844" s="111" t="str">
        <f>IFERROR(IF($C844=L$2,$G844*VLOOKUP($F844,Listen!$B$5:$G$95,$J844+1,FALSE)/VLOOKUP(L$2,Listen!$B$5:$G$95,$J844+1,FALSE),"-")*IF($D844="Abgabe",0,1),"")</f>
        <v/>
      </c>
      <c r="M844" s="111" t="str">
        <f>IFERROR(IF($C844=M$2,$G844*VLOOKUP($F844,Listen!$B$5:$G$95,$J844+1,FALSE)/VLOOKUP(M$2,Listen!$B$5:$G$95,$J844+1,FALSE),"-")*IF($D844="Abgabe",0,1),"")</f>
        <v/>
      </c>
      <c r="N844" s="111" t="str">
        <f>IFERROR(IF($C844=N$2,$G844*VLOOKUP($F844,Listen!$B$5:$G$95,$J844+1,FALSE)/VLOOKUP(N$2,Listen!$B$5:$G$95,$J844+1,FALSE),"-")*IF($D844="Abgabe",0,1),"")</f>
        <v/>
      </c>
      <c r="O844" s="111" t="str">
        <f>IFERROR(IF($C844=O$2,$G844*VLOOKUP($F844,Listen!$B$5:$G$95,$J844+1,FALSE)/VLOOKUP(O$2,Listen!$B$5:$G$95,$J844+1,FALSE),"-")*IF($D844="Abgabe",0,1),"")</f>
        <v/>
      </c>
      <c r="P844" s="111" t="str">
        <f>IFERROR(IF($C844=P$2,$G844*VLOOKUP($F844,Listen!$B$5:$G$95,$J844+1,FALSE)/VLOOKUP(P$2,Listen!$B$5:$G$95,$J844+1,FALSE),"-")*IF($D844="Abgabe",0,1),"")</f>
        <v/>
      </c>
      <c r="Q844" s="111" t="str">
        <f>IFERROR(IF($C844=Q$2,$G844*VLOOKUP($F844,Listen!$B$5:$G$95,$J844+1,FALSE)/VLOOKUP(Q$2,Listen!$B$5:$G$95,$J844+1,FALSE),"-")*IF($D844="Abgabe",0,1),"")</f>
        <v/>
      </c>
      <c r="R844" s="111" t="str">
        <f>IFERROR(IF($C844=R$2,$G844*VLOOKUP($F844,Listen!$B$5:$G$95,$J844+1,FALSE)/VLOOKUP(R$2,Listen!$B$5:$G$95,$J844+1,FALSE),"-")*IF($D844="Abgabe",0,1),"")</f>
        <v/>
      </c>
    </row>
    <row r="845" spans="2:18">
      <c r="B845" s="130"/>
      <c r="C845" s="95" t="str">
        <f>IFERROR(YEAR(VLOOKUP($B845,A_Stammdaten!$B$18:$G$218,3,FALSE)),"")</f>
        <v/>
      </c>
      <c r="D845" s="95" t="str">
        <f>IFERROR(VLOOKUP($B845,A_Stammdaten!$B$18:$G$218,6,FALSE),"")</f>
        <v/>
      </c>
      <c r="E845" s="131"/>
      <c r="F845" s="130"/>
      <c r="G845" s="130"/>
      <c r="H845" s="96"/>
      <c r="I845" s="105" t="str">
        <f>IFERROR(VLOOKUP($E845,Listen!$I$5:$K$41,2,FALSE),"")</f>
        <v/>
      </c>
      <c r="J845" s="105" t="str">
        <f>IFERROR(VLOOKUP($E845,Listen!$I$5:$K$41,3,FALSE),"")</f>
        <v/>
      </c>
      <c r="K845" s="111" t="str">
        <f>IFERROR(IF($C845=K$2,$G845*VLOOKUP($F845,Listen!$B$5:$G$95,$J845+1,FALSE)/VLOOKUP(K$2,Listen!$B$5:$G$95,$J845+1,FALSE),"-")*IF($D845="Abgabe",0,1),"")</f>
        <v/>
      </c>
      <c r="L845" s="111" t="str">
        <f>IFERROR(IF($C845=L$2,$G845*VLOOKUP($F845,Listen!$B$5:$G$95,$J845+1,FALSE)/VLOOKUP(L$2,Listen!$B$5:$G$95,$J845+1,FALSE),"-")*IF($D845="Abgabe",0,1),"")</f>
        <v/>
      </c>
      <c r="M845" s="111" t="str">
        <f>IFERROR(IF($C845=M$2,$G845*VLOOKUP($F845,Listen!$B$5:$G$95,$J845+1,FALSE)/VLOOKUP(M$2,Listen!$B$5:$G$95,$J845+1,FALSE),"-")*IF($D845="Abgabe",0,1),"")</f>
        <v/>
      </c>
      <c r="N845" s="111" t="str">
        <f>IFERROR(IF($C845=N$2,$G845*VLOOKUP($F845,Listen!$B$5:$G$95,$J845+1,FALSE)/VLOOKUP(N$2,Listen!$B$5:$G$95,$J845+1,FALSE),"-")*IF($D845="Abgabe",0,1),"")</f>
        <v/>
      </c>
      <c r="O845" s="111" t="str">
        <f>IFERROR(IF($C845=O$2,$G845*VLOOKUP($F845,Listen!$B$5:$G$95,$J845+1,FALSE)/VLOOKUP(O$2,Listen!$B$5:$G$95,$J845+1,FALSE),"-")*IF($D845="Abgabe",0,1),"")</f>
        <v/>
      </c>
      <c r="P845" s="111" t="str">
        <f>IFERROR(IF($C845=P$2,$G845*VLOOKUP($F845,Listen!$B$5:$G$95,$J845+1,FALSE)/VLOOKUP(P$2,Listen!$B$5:$G$95,$J845+1,FALSE),"-")*IF($D845="Abgabe",0,1),"")</f>
        <v/>
      </c>
      <c r="Q845" s="111" t="str">
        <f>IFERROR(IF($C845=Q$2,$G845*VLOOKUP($F845,Listen!$B$5:$G$95,$J845+1,FALSE)/VLOOKUP(Q$2,Listen!$B$5:$G$95,$J845+1,FALSE),"-")*IF($D845="Abgabe",0,1),"")</f>
        <v/>
      </c>
      <c r="R845" s="111" t="str">
        <f>IFERROR(IF($C845=R$2,$G845*VLOOKUP($F845,Listen!$B$5:$G$95,$J845+1,FALSE)/VLOOKUP(R$2,Listen!$B$5:$G$95,$J845+1,FALSE),"-")*IF($D845="Abgabe",0,1),"")</f>
        <v/>
      </c>
    </row>
    <row r="846" spans="2:18">
      <c r="B846" s="130"/>
      <c r="C846" s="95" t="str">
        <f>IFERROR(YEAR(VLOOKUP($B846,A_Stammdaten!$B$18:$G$218,3,FALSE)),"")</f>
        <v/>
      </c>
      <c r="D846" s="95" t="str">
        <f>IFERROR(VLOOKUP($B846,A_Stammdaten!$B$18:$G$218,6,FALSE),"")</f>
        <v/>
      </c>
      <c r="E846" s="131"/>
      <c r="F846" s="130"/>
      <c r="G846" s="130"/>
      <c r="H846" s="96"/>
      <c r="I846" s="105" t="str">
        <f>IFERROR(VLOOKUP($E846,Listen!$I$5:$K$41,2,FALSE),"")</f>
        <v/>
      </c>
      <c r="J846" s="105" t="str">
        <f>IFERROR(VLOOKUP($E846,Listen!$I$5:$K$41,3,FALSE),"")</f>
        <v/>
      </c>
      <c r="K846" s="111" t="str">
        <f>IFERROR(IF($C846=K$2,$G846*VLOOKUP($F846,Listen!$B$5:$G$95,$J846+1,FALSE)/VLOOKUP(K$2,Listen!$B$5:$G$95,$J846+1,FALSE),"-")*IF($D846="Abgabe",0,1),"")</f>
        <v/>
      </c>
      <c r="L846" s="111" t="str">
        <f>IFERROR(IF($C846=L$2,$G846*VLOOKUP($F846,Listen!$B$5:$G$95,$J846+1,FALSE)/VLOOKUP(L$2,Listen!$B$5:$G$95,$J846+1,FALSE),"-")*IF($D846="Abgabe",0,1),"")</f>
        <v/>
      </c>
      <c r="M846" s="111" t="str">
        <f>IFERROR(IF($C846=M$2,$G846*VLOOKUP($F846,Listen!$B$5:$G$95,$J846+1,FALSE)/VLOOKUP(M$2,Listen!$B$5:$G$95,$J846+1,FALSE),"-")*IF($D846="Abgabe",0,1),"")</f>
        <v/>
      </c>
      <c r="N846" s="111" t="str">
        <f>IFERROR(IF($C846=N$2,$G846*VLOOKUP($F846,Listen!$B$5:$G$95,$J846+1,FALSE)/VLOOKUP(N$2,Listen!$B$5:$G$95,$J846+1,FALSE),"-")*IF($D846="Abgabe",0,1),"")</f>
        <v/>
      </c>
      <c r="O846" s="111" t="str">
        <f>IFERROR(IF($C846=O$2,$G846*VLOOKUP($F846,Listen!$B$5:$G$95,$J846+1,FALSE)/VLOOKUP(O$2,Listen!$B$5:$G$95,$J846+1,FALSE),"-")*IF($D846="Abgabe",0,1),"")</f>
        <v/>
      </c>
      <c r="P846" s="111" t="str">
        <f>IFERROR(IF($C846=P$2,$G846*VLOOKUP($F846,Listen!$B$5:$G$95,$J846+1,FALSE)/VLOOKUP(P$2,Listen!$B$5:$G$95,$J846+1,FALSE),"-")*IF($D846="Abgabe",0,1),"")</f>
        <v/>
      </c>
      <c r="Q846" s="111" t="str">
        <f>IFERROR(IF($C846=Q$2,$G846*VLOOKUP($F846,Listen!$B$5:$G$95,$J846+1,FALSE)/VLOOKUP(Q$2,Listen!$B$5:$G$95,$J846+1,FALSE),"-")*IF($D846="Abgabe",0,1),"")</f>
        <v/>
      </c>
      <c r="R846" s="111" t="str">
        <f>IFERROR(IF($C846=R$2,$G846*VLOOKUP($F846,Listen!$B$5:$G$95,$J846+1,FALSE)/VLOOKUP(R$2,Listen!$B$5:$G$95,$J846+1,FALSE),"-")*IF($D846="Abgabe",0,1),"")</f>
        <v/>
      </c>
    </row>
    <row r="847" spans="2:18">
      <c r="B847" s="130"/>
      <c r="C847" s="95" t="str">
        <f>IFERROR(YEAR(VLOOKUP($B847,A_Stammdaten!$B$18:$G$218,3,FALSE)),"")</f>
        <v/>
      </c>
      <c r="D847" s="95" t="str">
        <f>IFERROR(VLOOKUP($B847,A_Stammdaten!$B$18:$G$218,6,FALSE),"")</f>
        <v/>
      </c>
      <c r="E847" s="131"/>
      <c r="F847" s="130"/>
      <c r="G847" s="130"/>
      <c r="H847" s="96"/>
      <c r="I847" s="105" t="str">
        <f>IFERROR(VLOOKUP($E847,Listen!$I$5:$K$41,2,FALSE),"")</f>
        <v/>
      </c>
      <c r="J847" s="105" t="str">
        <f>IFERROR(VLOOKUP($E847,Listen!$I$5:$K$41,3,FALSE),"")</f>
        <v/>
      </c>
      <c r="K847" s="111" t="str">
        <f>IFERROR(IF($C847=K$2,$G847*VLOOKUP($F847,Listen!$B$5:$G$95,$J847+1,FALSE)/VLOOKUP(K$2,Listen!$B$5:$G$95,$J847+1,FALSE),"-")*IF($D847="Abgabe",0,1),"")</f>
        <v/>
      </c>
      <c r="L847" s="111" t="str">
        <f>IFERROR(IF($C847=L$2,$G847*VLOOKUP($F847,Listen!$B$5:$G$95,$J847+1,FALSE)/VLOOKUP(L$2,Listen!$B$5:$G$95,$J847+1,FALSE),"-")*IF($D847="Abgabe",0,1),"")</f>
        <v/>
      </c>
      <c r="M847" s="111" t="str">
        <f>IFERROR(IF($C847=M$2,$G847*VLOOKUP($F847,Listen!$B$5:$G$95,$J847+1,FALSE)/VLOOKUP(M$2,Listen!$B$5:$G$95,$J847+1,FALSE),"-")*IF($D847="Abgabe",0,1),"")</f>
        <v/>
      </c>
      <c r="N847" s="111" t="str">
        <f>IFERROR(IF($C847=N$2,$G847*VLOOKUP($F847,Listen!$B$5:$G$95,$J847+1,FALSE)/VLOOKUP(N$2,Listen!$B$5:$G$95,$J847+1,FALSE),"-")*IF($D847="Abgabe",0,1),"")</f>
        <v/>
      </c>
      <c r="O847" s="111" t="str">
        <f>IFERROR(IF($C847=O$2,$G847*VLOOKUP($F847,Listen!$B$5:$G$95,$J847+1,FALSE)/VLOOKUP(O$2,Listen!$B$5:$G$95,$J847+1,FALSE),"-")*IF($D847="Abgabe",0,1),"")</f>
        <v/>
      </c>
      <c r="P847" s="111" t="str">
        <f>IFERROR(IF($C847=P$2,$G847*VLOOKUP($F847,Listen!$B$5:$G$95,$J847+1,FALSE)/VLOOKUP(P$2,Listen!$B$5:$G$95,$J847+1,FALSE),"-")*IF($D847="Abgabe",0,1),"")</f>
        <v/>
      </c>
      <c r="Q847" s="111" t="str">
        <f>IFERROR(IF($C847=Q$2,$G847*VLOOKUP($F847,Listen!$B$5:$G$95,$J847+1,FALSE)/VLOOKUP(Q$2,Listen!$B$5:$G$95,$J847+1,FALSE),"-")*IF($D847="Abgabe",0,1),"")</f>
        <v/>
      </c>
      <c r="R847" s="111" t="str">
        <f>IFERROR(IF($C847=R$2,$G847*VLOOKUP($F847,Listen!$B$5:$G$95,$J847+1,FALSE)/VLOOKUP(R$2,Listen!$B$5:$G$95,$J847+1,FALSE),"-")*IF($D847="Abgabe",0,1),"")</f>
        <v/>
      </c>
    </row>
    <row r="848" spans="2:18">
      <c r="B848" s="130"/>
      <c r="C848" s="95" t="str">
        <f>IFERROR(YEAR(VLOOKUP($B848,A_Stammdaten!$B$18:$G$218,3,FALSE)),"")</f>
        <v/>
      </c>
      <c r="D848" s="95" t="str">
        <f>IFERROR(VLOOKUP($B848,A_Stammdaten!$B$18:$G$218,6,FALSE),"")</f>
        <v/>
      </c>
      <c r="E848" s="131"/>
      <c r="F848" s="130"/>
      <c r="G848" s="130"/>
      <c r="H848" s="96"/>
      <c r="I848" s="105" t="str">
        <f>IFERROR(VLOOKUP($E848,Listen!$I$5:$K$41,2,FALSE),"")</f>
        <v/>
      </c>
      <c r="J848" s="105" t="str">
        <f>IFERROR(VLOOKUP($E848,Listen!$I$5:$K$41,3,FALSE),"")</f>
        <v/>
      </c>
      <c r="K848" s="111" t="str">
        <f>IFERROR(IF($C848=K$2,$G848*VLOOKUP($F848,Listen!$B$5:$G$95,$J848+1,FALSE)/VLOOKUP(K$2,Listen!$B$5:$G$95,$J848+1,FALSE),"-")*IF($D848="Abgabe",0,1),"")</f>
        <v/>
      </c>
      <c r="L848" s="111" t="str">
        <f>IFERROR(IF($C848=L$2,$G848*VLOOKUP($F848,Listen!$B$5:$G$95,$J848+1,FALSE)/VLOOKUP(L$2,Listen!$B$5:$G$95,$J848+1,FALSE),"-")*IF($D848="Abgabe",0,1),"")</f>
        <v/>
      </c>
      <c r="M848" s="111" t="str">
        <f>IFERROR(IF($C848=M$2,$G848*VLOOKUP($F848,Listen!$B$5:$G$95,$J848+1,FALSE)/VLOOKUP(M$2,Listen!$B$5:$G$95,$J848+1,FALSE),"-")*IF($D848="Abgabe",0,1),"")</f>
        <v/>
      </c>
      <c r="N848" s="111" t="str">
        <f>IFERROR(IF($C848=N$2,$G848*VLOOKUP($F848,Listen!$B$5:$G$95,$J848+1,FALSE)/VLOOKUP(N$2,Listen!$B$5:$G$95,$J848+1,FALSE),"-")*IF($D848="Abgabe",0,1),"")</f>
        <v/>
      </c>
      <c r="O848" s="111" t="str">
        <f>IFERROR(IF($C848=O$2,$G848*VLOOKUP($F848,Listen!$B$5:$G$95,$J848+1,FALSE)/VLOOKUP(O$2,Listen!$B$5:$G$95,$J848+1,FALSE),"-")*IF($D848="Abgabe",0,1),"")</f>
        <v/>
      </c>
      <c r="P848" s="111" t="str">
        <f>IFERROR(IF($C848=P$2,$G848*VLOOKUP($F848,Listen!$B$5:$G$95,$J848+1,FALSE)/VLOOKUP(P$2,Listen!$B$5:$G$95,$J848+1,FALSE),"-")*IF($D848="Abgabe",0,1),"")</f>
        <v/>
      </c>
      <c r="Q848" s="111" t="str">
        <f>IFERROR(IF($C848=Q$2,$G848*VLOOKUP($F848,Listen!$B$5:$G$95,$J848+1,FALSE)/VLOOKUP(Q$2,Listen!$B$5:$G$95,$J848+1,FALSE),"-")*IF($D848="Abgabe",0,1),"")</f>
        <v/>
      </c>
      <c r="R848" s="111" t="str">
        <f>IFERROR(IF($C848=R$2,$G848*VLOOKUP($F848,Listen!$B$5:$G$95,$J848+1,FALSE)/VLOOKUP(R$2,Listen!$B$5:$G$95,$J848+1,FALSE),"-")*IF($D848="Abgabe",0,1),"")</f>
        <v/>
      </c>
    </row>
    <row r="849" spans="2:18">
      <c r="B849" s="130"/>
      <c r="C849" s="95" t="str">
        <f>IFERROR(YEAR(VLOOKUP($B849,A_Stammdaten!$B$18:$G$218,3,FALSE)),"")</f>
        <v/>
      </c>
      <c r="D849" s="95" t="str">
        <f>IFERROR(VLOOKUP($B849,A_Stammdaten!$B$18:$G$218,6,FALSE),"")</f>
        <v/>
      </c>
      <c r="E849" s="131"/>
      <c r="F849" s="130"/>
      <c r="G849" s="130"/>
      <c r="H849" s="96"/>
      <c r="I849" s="105" t="str">
        <f>IFERROR(VLOOKUP($E849,Listen!$I$5:$K$41,2,FALSE),"")</f>
        <v/>
      </c>
      <c r="J849" s="105" t="str">
        <f>IFERROR(VLOOKUP($E849,Listen!$I$5:$K$41,3,FALSE),"")</f>
        <v/>
      </c>
      <c r="K849" s="111" t="str">
        <f>IFERROR(IF($C849=K$2,$G849*VLOOKUP($F849,Listen!$B$5:$G$95,$J849+1,FALSE)/VLOOKUP(K$2,Listen!$B$5:$G$95,$J849+1,FALSE),"-")*IF($D849="Abgabe",0,1),"")</f>
        <v/>
      </c>
      <c r="L849" s="111" t="str">
        <f>IFERROR(IF($C849=L$2,$G849*VLOOKUP($F849,Listen!$B$5:$G$95,$J849+1,FALSE)/VLOOKUP(L$2,Listen!$B$5:$G$95,$J849+1,FALSE),"-")*IF($D849="Abgabe",0,1),"")</f>
        <v/>
      </c>
      <c r="M849" s="111" t="str">
        <f>IFERROR(IF($C849=M$2,$G849*VLOOKUP($F849,Listen!$B$5:$G$95,$J849+1,FALSE)/VLOOKUP(M$2,Listen!$B$5:$G$95,$J849+1,FALSE),"-")*IF($D849="Abgabe",0,1),"")</f>
        <v/>
      </c>
      <c r="N849" s="111" t="str">
        <f>IFERROR(IF($C849=N$2,$G849*VLOOKUP($F849,Listen!$B$5:$G$95,$J849+1,FALSE)/VLOOKUP(N$2,Listen!$B$5:$G$95,$J849+1,FALSE),"-")*IF($D849="Abgabe",0,1),"")</f>
        <v/>
      </c>
      <c r="O849" s="111" t="str">
        <f>IFERROR(IF($C849=O$2,$G849*VLOOKUP($F849,Listen!$B$5:$G$95,$J849+1,FALSE)/VLOOKUP(O$2,Listen!$B$5:$G$95,$J849+1,FALSE),"-")*IF($D849="Abgabe",0,1),"")</f>
        <v/>
      </c>
      <c r="P849" s="111" t="str">
        <f>IFERROR(IF($C849=P$2,$G849*VLOOKUP($F849,Listen!$B$5:$G$95,$J849+1,FALSE)/VLOOKUP(P$2,Listen!$B$5:$G$95,$J849+1,FALSE),"-")*IF($D849="Abgabe",0,1),"")</f>
        <v/>
      </c>
      <c r="Q849" s="111" t="str">
        <f>IFERROR(IF($C849=Q$2,$G849*VLOOKUP($F849,Listen!$B$5:$G$95,$J849+1,FALSE)/VLOOKUP(Q$2,Listen!$B$5:$G$95,$J849+1,FALSE),"-")*IF($D849="Abgabe",0,1),"")</f>
        <v/>
      </c>
      <c r="R849" s="111" t="str">
        <f>IFERROR(IF($C849=R$2,$G849*VLOOKUP($F849,Listen!$B$5:$G$95,$J849+1,FALSE)/VLOOKUP(R$2,Listen!$B$5:$G$95,$J849+1,FALSE),"-")*IF($D849="Abgabe",0,1),"")</f>
        <v/>
      </c>
    </row>
    <row r="850" spans="2:18">
      <c r="B850" s="130"/>
      <c r="C850" s="95" t="str">
        <f>IFERROR(YEAR(VLOOKUP($B850,A_Stammdaten!$B$18:$G$218,3,FALSE)),"")</f>
        <v/>
      </c>
      <c r="D850" s="95" t="str">
        <f>IFERROR(VLOOKUP($B850,A_Stammdaten!$B$18:$G$218,6,FALSE),"")</f>
        <v/>
      </c>
      <c r="E850" s="131"/>
      <c r="F850" s="130"/>
      <c r="G850" s="130"/>
      <c r="H850" s="96"/>
      <c r="I850" s="105" t="str">
        <f>IFERROR(VLOOKUP($E850,Listen!$I$5:$K$41,2,FALSE),"")</f>
        <v/>
      </c>
      <c r="J850" s="105" t="str">
        <f>IFERROR(VLOOKUP($E850,Listen!$I$5:$K$41,3,FALSE),"")</f>
        <v/>
      </c>
      <c r="K850" s="111" t="str">
        <f>IFERROR(IF($C850=K$2,$G850*VLOOKUP($F850,Listen!$B$5:$G$95,$J850+1,FALSE)/VLOOKUP(K$2,Listen!$B$5:$G$95,$J850+1,FALSE),"-")*IF($D850="Abgabe",0,1),"")</f>
        <v/>
      </c>
      <c r="L850" s="111" t="str">
        <f>IFERROR(IF($C850=L$2,$G850*VLOOKUP($F850,Listen!$B$5:$G$95,$J850+1,FALSE)/VLOOKUP(L$2,Listen!$B$5:$G$95,$J850+1,FALSE),"-")*IF($D850="Abgabe",0,1),"")</f>
        <v/>
      </c>
      <c r="M850" s="111" t="str">
        <f>IFERROR(IF($C850=M$2,$G850*VLOOKUP($F850,Listen!$B$5:$G$95,$J850+1,FALSE)/VLOOKUP(M$2,Listen!$B$5:$G$95,$J850+1,FALSE),"-")*IF($D850="Abgabe",0,1),"")</f>
        <v/>
      </c>
      <c r="N850" s="111" t="str">
        <f>IFERROR(IF($C850=N$2,$G850*VLOOKUP($F850,Listen!$B$5:$G$95,$J850+1,FALSE)/VLOOKUP(N$2,Listen!$B$5:$G$95,$J850+1,FALSE),"-")*IF($D850="Abgabe",0,1),"")</f>
        <v/>
      </c>
      <c r="O850" s="111" t="str">
        <f>IFERROR(IF($C850=O$2,$G850*VLOOKUP($F850,Listen!$B$5:$G$95,$J850+1,FALSE)/VLOOKUP(O$2,Listen!$B$5:$G$95,$J850+1,FALSE),"-")*IF($D850="Abgabe",0,1),"")</f>
        <v/>
      </c>
      <c r="P850" s="111" t="str">
        <f>IFERROR(IF($C850=P$2,$G850*VLOOKUP($F850,Listen!$B$5:$G$95,$J850+1,FALSE)/VLOOKUP(P$2,Listen!$B$5:$G$95,$J850+1,FALSE),"-")*IF($D850="Abgabe",0,1),"")</f>
        <v/>
      </c>
      <c r="Q850" s="111" t="str">
        <f>IFERROR(IF($C850=Q$2,$G850*VLOOKUP($F850,Listen!$B$5:$G$95,$J850+1,FALSE)/VLOOKUP(Q$2,Listen!$B$5:$G$95,$J850+1,FALSE),"-")*IF($D850="Abgabe",0,1),"")</f>
        <v/>
      </c>
      <c r="R850" s="111" t="str">
        <f>IFERROR(IF($C850=R$2,$G850*VLOOKUP($F850,Listen!$B$5:$G$95,$J850+1,FALSE)/VLOOKUP(R$2,Listen!$B$5:$G$95,$J850+1,FALSE),"-")*IF($D850="Abgabe",0,1),"")</f>
        <v/>
      </c>
    </row>
    <row r="851" spans="2:18">
      <c r="B851" s="130"/>
      <c r="C851" s="95" t="str">
        <f>IFERROR(YEAR(VLOOKUP($B851,A_Stammdaten!$B$18:$G$218,3,FALSE)),"")</f>
        <v/>
      </c>
      <c r="D851" s="95" t="str">
        <f>IFERROR(VLOOKUP($B851,A_Stammdaten!$B$18:$G$218,6,FALSE),"")</f>
        <v/>
      </c>
      <c r="E851" s="131"/>
      <c r="F851" s="130"/>
      <c r="G851" s="130"/>
      <c r="H851" s="96"/>
      <c r="I851" s="105" t="str">
        <f>IFERROR(VLOOKUP($E851,Listen!$I$5:$K$41,2,FALSE),"")</f>
        <v/>
      </c>
      <c r="J851" s="105" t="str">
        <f>IFERROR(VLOOKUP($E851,Listen!$I$5:$K$41,3,FALSE),"")</f>
        <v/>
      </c>
      <c r="K851" s="111" t="str">
        <f>IFERROR(IF($C851=K$2,$G851*VLOOKUP($F851,Listen!$B$5:$G$95,$J851+1,FALSE)/VLOOKUP(K$2,Listen!$B$5:$G$95,$J851+1,FALSE),"-")*IF($D851="Abgabe",0,1),"")</f>
        <v/>
      </c>
      <c r="L851" s="111" t="str">
        <f>IFERROR(IF($C851=L$2,$G851*VLOOKUP($F851,Listen!$B$5:$G$95,$J851+1,FALSE)/VLOOKUP(L$2,Listen!$B$5:$G$95,$J851+1,FALSE),"-")*IF($D851="Abgabe",0,1),"")</f>
        <v/>
      </c>
      <c r="M851" s="111" t="str">
        <f>IFERROR(IF($C851=M$2,$G851*VLOOKUP($F851,Listen!$B$5:$G$95,$J851+1,FALSE)/VLOOKUP(M$2,Listen!$B$5:$G$95,$J851+1,FALSE),"-")*IF($D851="Abgabe",0,1),"")</f>
        <v/>
      </c>
      <c r="N851" s="111" t="str">
        <f>IFERROR(IF($C851=N$2,$G851*VLOOKUP($F851,Listen!$B$5:$G$95,$J851+1,FALSE)/VLOOKUP(N$2,Listen!$B$5:$G$95,$J851+1,FALSE),"-")*IF($D851="Abgabe",0,1),"")</f>
        <v/>
      </c>
      <c r="O851" s="111" t="str">
        <f>IFERROR(IF($C851=O$2,$G851*VLOOKUP($F851,Listen!$B$5:$G$95,$J851+1,FALSE)/VLOOKUP(O$2,Listen!$B$5:$G$95,$J851+1,FALSE),"-")*IF($D851="Abgabe",0,1),"")</f>
        <v/>
      </c>
      <c r="P851" s="111" t="str">
        <f>IFERROR(IF($C851=P$2,$G851*VLOOKUP($F851,Listen!$B$5:$G$95,$J851+1,FALSE)/VLOOKUP(P$2,Listen!$B$5:$G$95,$J851+1,FALSE),"-")*IF($D851="Abgabe",0,1),"")</f>
        <v/>
      </c>
      <c r="Q851" s="111" t="str">
        <f>IFERROR(IF($C851=Q$2,$G851*VLOOKUP($F851,Listen!$B$5:$G$95,$J851+1,FALSE)/VLOOKUP(Q$2,Listen!$B$5:$G$95,$J851+1,FALSE),"-")*IF($D851="Abgabe",0,1),"")</f>
        <v/>
      </c>
      <c r="R851" s="111" t="str">
        <f>IFERROR(IF($C851=R$2,$G851*VLOOKUP($F851,Listen!$B$5:$G$95,$J851+1,FALSE)/VLOOKUP(R$2,Listen!$B$5:$G$95,$J851+1,FALSE),"-")*IF($D851="Abgabe",0,1),"")</f>
        <v/>
      </c>
    </row>
    <row r="852" spans="2:18">
      <c r="B852" s="130"/>
      <c r="C852" s="95" t="str">
        <f>IFERROR(YEAR(VLOOKUP($B852,A_Stammdaten!$B$18:$G$218,3,FALSE)),"")</f>
        <v/>
      </c>
      <c r="D852" s="95" t="str">
        <f>IFERROR(VLOOKUP($B852,A_Stammdaten!$B$18:$G$218,6,FALSE),"")</f>
        <v/>
      </c>
      <c r="E852" s="131"/>
      <c r="F852" s="130"/>
      <c r="G852" s="130"/>
      <c r="H852" s="96"/>
      <c r="I852" s="105" t="str">
        <f>IFERROR(VLOOKUP($E852,Listen!$I$5:$K$41,2,FALSE),"")</f>
        <v/>
      </c>
      <c r="J852" s="105" t="str">
        <f>IFERROR(VLOOKUP($E852,Listen!$I$5:$K$41,3,FALSE),"")</f>
        <v/>
      </c>
      <c r="K852" s="111" t="str">
        <f>IFERROR(IF($C852=K$2,$G852*VLOOKUP($F852,Listen!$B$5:$G$95,$J852+1,FALSE)/VLOOKUP(K$2,Listen!$B$5:$G$95,$J852+1,FALSE),"-")*IF($D852="Abgabe",0,1),"")</f>
        <v/>
      </c>
      <c r="L852" s="111" t="str">
        <f>IFERROR(IF($C852=L$2,$G852*VLOOKUP($F852,Listen!$B$5:$G$95,$J852+1,FALSE)/VLOOKUP(L$2,Listen!$B$5:$G$95,$J852+1,FALSE),"-")*IF($D852="Abgabe",0,1),"")</f>
        <v/>
      </c>
      <c r="M852" s="111" t="str">
        <f>IFERROR(IF($C852=M$2,$G852*VLOOKUP($F852,Listen!$B$5:$G$95,$J852+1,FALSE)/VLOOKUP(M$2,Listen!$B$5:$G$95,$J852+1,FALSE),"-")*IF($D852="Abgabe",0,1),"")</f>
        <v/>
      </c>
      <c r="N852" s="111" t="str">
        <f>IFERROR(IF($C852=N$2,$G852*VLOOKUP($F852,Listen!$B$5:$G$95,$J852+1,FALSE)/VLOOKUP(N$2,Listen!$B$5:$G$95,$J852+1,FALSE),"-")*IF($D852="Abgabe",0,1),"")</f>
        <v/>
      </c>
      <c r="O852" s="111" t="str">
        <f>IFERROR(IF($C852=O$2,$G852*VLOOKUP($F852,Listen!$B$5:$G$95,$J852+1,FALSE)/VLOOKUP(O$2,Listen!$B$5:$G$95,$J852+1,FALSE),"-")*IF($D852="Abgabe",0,1),"")</f>
        <v/>
      </c>
      <c r="P852" s="111" t="str">
        <f>IFERROR(IF($C852=P$2,$G852*VLOOKUP($F852,Listen!$B$5:$G$95,$J852+1,FALSE)/VLOOKUP(P$2,Listen!$B$5:$G$95,$J852+1,FALSE),"-")*IF($D852="Abgabe",0,1),"")</f>
        <v/>
      </c>
      <c r="Q852" s="111" t="str">
        <f>IFERROR(IF($C852=Q$2,$G852*VLOOKUP($F852,Listen!$B$5:$G$95,$J852+1,FALSE)/VLOOKUP(Q$2,Listen!$B$5:$G$95,$J852+1,FALSE),"-")*IF($D852="Abgabe",0,1),"")</f>
        <v/>
      </c>
      <c r="R852" s="111" t="str">
        <f>IFERROR(IF($C852=R$2,$G852*VLOOKUP($F852,Listen!$B$5:$G$95,$J852+1,FALSE)/VLOOKUP(R$2,Listen!$B$5:$G$95,$J852+1,FALSE),"-")*IF($D852="Abgabe",0,1),"")</f>
        <v/>
      </c>
    </row>
    <row r="853" spans="2:18">
      <c r="B853" s="130"/>
      <c r="C853" s="95" t="str">
        <f>IFERROR(YEAR(VLOOKUP($B853,A_Stammdaten!$B$18:$G$218,3,FALSE)),"")</f>
        <v/>
      </c>
      <c r="D853" s="95" t="str">
        <f>IFERROR(VLOOKUP($B853,A_Stammdaten!$B$18:$G$218,6,FALSE),"")</f>
        <v/>
      </c>
      <c r="E853" s="131"/>
      <c r="F853" s="130"/>
      <c r="G853" s="130"/>
      <c r="H853" s="96"/>
      <c r="I853" s="105" t="str">
        <f>IFERROR(VLOOKUP($E853,Listen!$I$5:$K$41,2,FALSE),"")</f>
        <v/>
      </c>
      <c r="J853" s="105" t="str">
        <f>IFERROR(VLOOKUP($E853,Listen!$I$5:$K$41,3,FALSE),"")</f>
        <v/>
      </c>
      <c r="K853" s="111" t="str">
        <f>IFERROR(IF($C853=K$2,$G853*VLOOKUP($F853,Listen!$B$5:$G$95,$J853+1,FALSE)/VLOOKUP(K$2,Listen!$B$5:$G$95,$J853+1,FALSE),"-")*IF($D853="Abgabe",0,1),"")</f>
        <v/>
      </c>
      <c r="L853" s="111" t="str">
        <f>IFERROR(IF($C853=L$2,$G853*VLOOKUP($F853,Listen!$B$5:$G$95,$J853+1,FALSE)/VLOOKUP(L$2,Listen!$B$5:$G$95,$J853+1,FALSE),"-")*IF($D853="Abgabe",0,1),"")</f>
        <v/>
      </c>
      <c r="M853" s="111" t="str">
        <f>IFERROR(IF($C853=M$2,$G853*VLOOKUP($F853,Listen!$B$5:$G$95,$J853+1,FALSE)/VLOOKUP(M$2,Listen!$B$5:$G$95,$J853+1,FALSE),"-")*IF($D853="Abgabe",0,1),"")</f>
        <v/>
      </c>
      <c r="N853" s="111" t="str">
        <f>IFERROR(IF($C853=N$2,$G853*VLOOKUP($F853,Listen!$B$5:$G$95,$J853+1,FALSE)/VLOOKUP(N$2,Listen!$B$5:$G$95,$J853+1,FALSE),"-")*IF($D853="Abgabe",0,1),"")</f>
        <v/>
      </c>
      <c r="O853" s="111" t="str">
        <f>IFERROR(IF($C853=O$2,$G853*VLOOKUP($F853,Listen!$B$5:$G$95,$J853+1,FALSE)/VLOOKUP(O$2,Listen!$B$5:$G$95,$J853+1,FALSE),"-")*IF($D853="Abgabe",0,1),"")</f>
        <v/>
      </c>
      <c r="P853" s="111" t="str">
        <f>IFERROR(IF($C853=P$2,$G853*VLOOKUP($F853,Listen!$B$5:$G$95,$J853+1,FALSE)/VLOOKUP(P$2,Listen!$B$5:$G$95,$J853+1,FALSE),"-")*IF($D853="Abgabe",0,1),"")</f>
        <v/>
      </c>
      <c r="Q853" s="111" t="str">
        <f>IFERROR(IF($C853=Q$2,$G853*VLOOKUP($F853,Listen!$B$5:$G$95,$J853+1,FALSE)/VLOOKUP(Q$2,Listen!$B$5:$G$95,$J853+1,FALSE),"-")*IF($D853="Abgabe",0,1),"")</f>
        <v/>
      </c>
      <c r="R853" s="111" t="str">
        <f>IFERROR(IF($C853=R$2,$G853*VLOOKUP($F853,Listen!$B$5:$G$95,$J853+1,FALSE)/VLOOKUP(R$2,Listen!$B$5:$G$95,$J853+1,FALSE),"-")*IF($D853="Abgabe",0,1),"")</f>
        <v/>
      </c>
    </row>
    <row r="854" spans="2:18">
      <c r="B854" s="130"/>
      <c r="C854" s="95" t="str">
        <f>IFERROR(YEAR(VLOOKUP($B854,A_Stammdaten!$B$18:$G$218,3,FALSE)),"")</f>
        <v/>
      </c>
      <c r="D854" s="95" t="str">
        <f>IFERROR(VLOOKUP($B854,A_Stammdaten!$B$18:$G$218,6,FALSE),"")</f>
        <v/>
      </c>
      <c r="E854" s="131"/>
      <c r="F854" s="130"/>
      <c r="G854" s="130"/>
      <c r="H854" s="96"/>
      <c r="I854" s="105" t="str">
        <f>IFERROR(VLOOKUP($E854,Listen!$I$5:$K$41,2,FALSE),"")</f>
        <v/>
      </c>
      <c r="J854" s="105" t="str">
        <f>IFERROR(VLOOKUP($E854,Listen!$I$5:$K$41,3,FALSE),"")</f>
        <v/>
      </c>
      <c r="K854" s="111" t="str">
        <f>IFERROR(IF($C854=K$2,$G854*VLOOKUP($F854,Listen!$B$5:$G$95,$J854+1,FALSE)/VLOOKUP(K$2,Listen!$B$5:$G$95,$J854+1,FALSE),"-")*IF($D854="Abgabe",0,1),"")</f>
        <v/>
      </c>
      <c r="L854" s="111" t="str">
        <f>IFERROR(IF($C854=L$2,$G854*VLOOKUP($F854,Listen!$B$5:$G$95,$J854+1,FALSE)/VLOOKUP(L$2,Listen!$B$5:$G$95,$J854+1,FALSE),"-")*IF($D854="Abgabe",0,1),"")</f>
        <v/>
      </c>
      <c r="M854" s="111" t="str">
        <f>IFERROR(IF($C854=M$2,$G854*VLOOKUP($F854,Listen!$B$5:$G$95,$J854+1,FALSE)/VLOOKUP(M$2,Listen!$B$5:$G$95,$J854+1,FALSE),"-")*IF($D854="Abgabe",0,1),"")</f>
        <v/>
      </c>
      <c r="N854" s="111" t="str">
        <f>IFERROR(IF($C854=N$2,$G854*VLOOKUP($F854,Listen!$B$5:$G$95,$J854+1,FALSE)/VLOOKUP(N$2,Listen!$B$5:$G$95,$J854+1,FALSE),"-")*IF($D854="Abgabe",0,1),"")</f>
        <v/>
      </c>
      <c r="O854" s="111" t="str">
        <f>IFERROR(IF($C854=O$2,$G854*VLOOKUP($F854,Listen!$B$5:$G$95,$J854+1,FALSE)/VLOOKUP(O$2,Listen!$B$5:$G$95,$J854+1,FALSE),"-")*IF($D854="Abgabe",0,1),"")</f>
        <v/>
      </c>
      <c r="P854" s="111" t="str">
        <f>IFERROR(IF($C854=P$2,$G854*VLOOKUP($F854,Listen!$B$5:$G$95,$J854+1,FALSE)/VLOOKUP(P$2,Listen!$B$5:$G$95,$J854+1,FALSE),"-")*IF($D854="Abgabe",0,1),"")</f>
        <v/>
      </c>
      <c r="Q854" s="111" t="str">
        <f>IFERROR(IF($C854=Q$2,$G854*VLOOKUP($F854,Listen!$B$5:$G$95,$J854+1,FALSE)/VLOOKUP(Q$2,Listen!$B$5:$G$95,$J854+1,FALSE),"-")*IF($D854="Abgabe",0,1),"")</f>
        <v/>
      </c>
      <c r="R854" s="111" t="str">
        <f>IFERROR(IF($C854=R$2,$G854*VLOOKUP($F854,Listen!$B$5:$G$95,$J854+1,FALSE)/VLOOKUP(R$2,Listen!$B$5:$G$95,$J854+1,FALSE),"-")*IF($D854="Abgabe",0,1),"")</f>
        <v/>
      </c>
    </row>
    <row r="855" spans="2:18">
      <c r="B855" s="130"/>
      <c r="C855" s="95" t="str">
        <f>IFERROR(YEAR(VLOOKUP($B855,A_Stammdaten!$B$18:$G$218,3,FALSE)),"")</f>
        <v/>
      </c>
      <c r="D855" s="95" t="str">
        <f>IFERROR(VLOOKUP($B855,A_Stammdaten!$B$18:$G$218,6,FALSE),"")</f>
        <v/>
      </c>
      <c r="E855" s="131"/>
      <c r="F855" s="130"/>
      <c r="G855" s="130"/>
      <c r="H855" s="96"/>
      <c r="I855" s="105" t="str">
        <f>IFERROR(VLOOKUP($E855,Listen!$I$5:$K$41,2,FALSE),"")</f>
        <v/>
      </c>
      <c r="J855" s="105" t="str">
        <f>IFERROR(VLOOKUP($E855,Listen!$I$5:$K$41,3,FALSE),"")</f>
        <v/>
      </c>
      <c r="K855" s="111" t="str">
        <f>IFERROR(IF($C855=K$2,$G855*VLOOKUP($F855,Listen!$B$5:$G$95,$J855+1,FALSE)/VLOOKUP(K$2,Listen!$B$5:$G$95,$J855+1,FALSE),"-")*IF($D855="Abgabe",0,1),"")</f>
        <v/>
      </c>
      <c r="L855" s="111" t="str">
        <f>IFERROR(IF($C855=L$2,$G855*VLOOKUP($F855,Listen!$B$5:$G$95,$J855+1,FALSE)/VLOOKUP(L$2,Listen!$B$5:$G$95,$J855+1,FALSE),"-")*IF($D855="Abgabe",0,1),"")</f>
        <v/>
      </c>
      <c r="M855" s="111" t="str">
        <f>IFERROR(IF($C855=M$2,$G855*VLOOKUP($F855,Listen!$B$5:$G$95,$J855+1,FALSE)/VLOOKUP(M$2,Listen!$B$5:$G$95,$J855+1,FALSE),"-")*IF($D855="Abgabe",0,1),"")</f>
        <v/>
      </c>
      <c r="N855" s="111" t="str">
        <f>IFERROR(IF($C855=N$2,$G855*VLOOKUP($F855,Listen!$B$5:$G$95,$J855+1,FALSE)/VLOOKUP(N$2,Listen!$B$5:$G$95,$J855+1,FALSE),"-")*IF($D855="Abgabe",0,1),"")</f>
        <v/>
      </c>
      <c r="O855" s="111" t="str">
        <f>IFERROR(IF($C855=O$2,$G855*VLOOKUP($F855,Listen!$B$5:$G$95,$J855+1,FALSE)/VLOOKUP(O$2,Listen!$B$5:$G$95,$J855+1,FALSE),"-")*IF($D855="Abgabe",0,1),"")</f>
        <v/>
      </c>
      <c r="P855" s="111" t="str">
        <f>IFERROR(IF($C855=P$2,$G855*VLOOKUP($F855,Listen!$B$5:$G$95,$J855+1,FALSE)/VLOOKUP(P$2,Listen!$B$5:$G$95,$J855+1,FALSE),"-")*IF($D855="Abgabe",0,1),"")</f>
        <v/>
      </c>
      <c r="Q855" s="111" t="str">
        <f>IFERROR(IF($C855=Q$2,$G855*VLOOKUP($F855,Listen!$B$5:$G$95,$J855+1,FALSE)/VLOOKUP(Q$2,Listen!$B$5:$G$95,$J855+1,FALSE),"-")*IF($D855="Abgabe",0,1),"")</f>
        <v/>
      </c>
      <c r="R855" s="111" t="str">
        <f>IFERROR(IF($C855=R$2,$G855*VLOOKUP($F855,Listen!$B$5:$G$95,$J855+1,FALSE)/VLOOKUP(R$2,Listen!$B$5:$G$95,$J855+1,FALSE),"-")*IF($D855="Abgabe",0,1),"")</f>
        <v/>
      </c>
    </row>
    <row r="856" spans="2:18">
      <c r="B856" s="130"/>
      <c r="C856" s="95" t="str">
        <f>IFERROR(YEAR(VLOOKUP($B856,A_Stammdaten!$B$18:$G$218,3,FALSE)),"")</f>
        <v/>
      </c>
      <c r="D856" s="95" t="str">
        <f>IFERROR(VLOOKUP($B856,A_Stammdaten!$B$18:$G$218,6,FALSE),"")</f>
        <v/>
      </c>
      <c r="E856" s="131"/>
      <c r="F856" s="130"/>
      <c r="G856" s="130"/>
      <c r="H856" s="96"/>
      <c r="I856" s="105" t="str">
        <f>IFERROR(VLOOKUP($E856,Listen!$I$5:$K$41,2,FALSE),"")</f>
        <v/>
      </c>
      <c r="J856" s="105" t="str">
        <f>IFERROR(VLOOKUP($E856,Listen!$I$5:$K$41,3,FALSE),"")</f>
        <v/>
      </c>
      <c r="K856" s="111" t="str">
        <f>IFERROR(IF($C856=K$2,$G856*VLOOKUP($F856,Listen!$B$5:$G$95,$J856+1,FALSE)/VLOOKUP(K$2,Listen!$B$5:$G$95,$J856+1,FALSE),"-")*IF($D856="Abgabe",0,1),"")</f>
        <v/>
      </c>
      <c r="L856" s="111" t="str">
        <f>IFERROR(IF($C856=L$2,$G856*VLOOKUP($F856,Listen!$B$5:$G$95,$J856+1,FALSE)/VLOOKUP(L$2,Listen!$B$5:$G$95,$J856+1,FALSE),"-")*IF($D856="Abgabe",0,1),"")</f>
        <v/>
      </c>
      <c r="M856" s="111" t="str">
        <f>IFERROR(IF($C856=M$2,$G856*VLOOKUP($F856,Listen!$B$5:$G$95,$J856+1,FALSE)/VLOOKUP(M$2,Listen!$B$5:$G$95,$J856+1,FALSE),"-")*IF($D856="Abgabe",0,1),"")</f>
        <v/>
      </c>
      <c r="N856" s="111" t="str">
        <f>IFERROR(IF($C856=N$2,$G856*VLOOKUP($F856,Listen!$B$5:$G$95,$J856+1,FALSE)/VLOOKUP(N$2,Listen!$B$5:$G$95,$J856+1,FALSE),"-")*IF($D856="Abgabe",0,1),"")</f>
        <v/>
      </c>
      <c r="O856" s="111" t="str">
        <f>IFERROR(IF($C856=O$2,$G856*VLOOKUP($F856,Listen!$B$5:$G$95,$J856+1,FALSE)/VLOOKUP(O$2,Listen!$B$5:$G$95,$J856+1,FALSE),"-")*IF($D856="Abgabe",0,1),"")</f>
        <v/>
      </c>
      <c r="P856" s="111" t="str">
        <f>IFERROR(IF($C856=P$2,$G856*VLOOKUP($F856,Listen!$B$5:$G$95,$J856+1,FALSE)/VLOOKUP(P$2,Listen!$B$5:$G$95,$J856+1,FALSE),"-")*IF($D856="Abgabe",0,1),"")</f>
        <v/>
      </c>
      <c r="Q856" s="111" t="str">
        <f>IFERROR(IF($C856=Q$2,$G856*VLOOKUP($F856,Listen!$B$5:$G$95,$J856+1,FALSE)/VLOOKUP(Q$2,Listen!$B$5:$G$95,$J856+1,FALSE),"-")*IF($D856="Abgabe",0,1),"")</f>
        <v/>
      </c>
      <c r="R856" s="111" t="str">
        <f>IFERROR(IF($C856=R$2,$G856*VLOOKUP($F856,Listen!$B$5:$G$95,$J856+1,FALSE)/VLOOKUP(R$2,Listen!$B$5:$G$95,$J856+1,FALSE),"-")*IF($D856="Abgabe",0,1),"")</f>
        <v/>
      </c>
    </row>
    <row r="857" spans="2:18">
      <c r="B857" s="130"/>
      <c r="C857" s="95" t="str">
        <f>IFERROR(YEAR(VLOOKUP($B857,A_Stammdaten!$B$18:$G$218,3,FALSE)),"")</f>
        <v/>
      </c>
      <c r="D857" s="95" t="str">
        <f>IFERROR(VLOOKUP($B857,A_Stammdaten!$B$18:$G$218,6,FALSE),"")</f>
        <v/>
      </c>
      <c r="E857" s="131"/>
      <c r="F857" s="130"/>
      <c r="G857" s="130"/>
      <c r="H857" s="96"/>
      <c r="I857" s="105" t="str">
        <f>IFERROR(VLOOKUP($E857,Listen!$I$5:$K$41,2,FALSE),"")</f>
        <v/>
      </c>
      <c r="J857" s="105" t="str">
        <f>IFERROR(VLOOKUP($E857,Listen!$I$5:$K$41,3,FALSE),"")</f>
        <v/>
      </c>
      <c r="K857" s="111" t="str">
        <f>IFERROR(IF($C857=K$2,$G857*VLOOKUP($F857,Listen!$B$5:$G$95,$J857+1,FALSE)/VLOOKUP(K$2,Listen!$B$5:$G$95,$J857+1,FALSE),"-")*IF($D857="Abgabe",0,1),"")</f>
        <v/>
      </c>
      <c r="L857" s="111" t="str">
        <f>IFERROR(IF($C857=L$2,$G857*VLOOKUP($F857,Listen!$B$5:$G$95,$J857+1,FALSE)/VLOOKUP(L$2,Listen!$B$5:$G$95,$J857+1,FALSE),"-")*IF($D857="Abgabe",0,1),"")</f>
        <v/>
      </c>
      <c r="M857" s="111" t="str">
        <f>IFERROR(IF($C857=M$2,$G857*VLOOKUP($F857,Listen!$B$5:$G$95,$J857+1,FALSE)/VLOOKUP(M$2,Listen!$B$5:$G$95,$J857+1,FALSE),"-")*IF($D857="Abgabe",0,1),"")</f>
        <v/>
      </c>
      <c r="N857" s="111" t="str">
        <f>IFERROR(IF($C857=N$2,$G857*VLOOKUP($F857,Listen!$B$5:$G$95,$J857+1,FALSE)/VLOOKUP(N$2,Listen!$B$5:$G$95,$J857+1,FALSE),"-")*IF($D857="Abgabe",0,1),"")</f>
        <v/>
      </c>
      <c r="O857" s="111" t="str">
        <f>IFERROR(IF($C857=O$2,$G857*VLOOKUP($F857,Listen!$B$5:$G$95,$J857+1,FALSE)/VLOOKUP(O$2,Listen!$B$5:$G$95,$J857+1,FALSE),"-")*IF($D857="Abgabe",0,1),"")</f>
        <v/>
      </c>
      <c r="P857" s="111" t="str">
        <f>IFERROR(IF($C857=P$2,$G857*VLOOKUP($F857,Listen!$B$5:$G$95,$J857+1,FALSE)/VLOOKUP(P$2,Listen!$B$5:$G$95,$J857+1,FALSE),"-")*IF($D857="Abgabe",0,1),"")</f>
        <v/>
      </c>
      <c r="Q857" s="111" t="str">
        <f>IFERROR(IF($C857=Q$2,$G857*VLOOKUP($F857,Listen!$B$5:$G$95,$J857+1,FALSE)/VLOOKUP(Q$2,Listen!$B$5:$G$95,$J857+1,FALSE),"-")*IF($D857="Abgabe",0,1),"")</f>
        <v/>
      </c>
      <c r="R857" s="111" t="str">
        <f>IFERROR(IF($C857=R$2,$G857*VLOOKUP($F857,Listen!$B$5:$G$95,$J857+1,FALSE)/VLOOKUP(R$2,Listen!$B$5:$G$95,$J857+1,FALSE),"-")*IF($D857="Abgabe",0,1),"")</f>
        <v/>
      </c>
    </row>
    <row r="858" spans="2:18">
      <c r="B858" s="130"/>
      <c r="C858" s="95" t="str">
        <f>IFERROR(YEAR(VLOOKUP($B858,A_Stammdaten!$B$18:$G$218,3,FALSE)),"")</f>
        <v/>
      </c>
      <c r="D858" s="95" t="str">
        <f>IFERROR(VLOOKUP($B858,A_Stammdaten!$B$18:$G$218,6,FALSE),"")</f>
        <v/>
      </c>
      <c r="E858" s="131"/>
      <c r="F858" s="130"/>
      <c r="G858" s="130"/>
      <c r="H858" s="96"/>
      <c r="I858" s="105" t="str">
        <f>IFERROR(VLOOKUP($E858,Listen!$I$5:$K$41,2,FALSE),"")</f>
        <v/>
      </c>
      <c r="J858" s="105" t="str">
        <f>IFERROR(VLOOKUP($E858,Listen!$I$5:$K$41,3,FALSE),"")</f>
        <v/>
      </c>
      <c r="K858" s="111" t="str">
        <f>IFERROR(IF($C858=K$2,$G858*VLOOKUP($F858,Listen!$B$5:$G$95,$J858+1,FALSE)/VLOOKUP(K$2,Listen!$B$5:$G$95,$J858+1,FALSE),"-")*IF($D858="Abgabe",0,1),"")</f>
        <v/>
      </c>
      <c r="L858" s="111" t="str">
        <f>IFERROR(IF($C858=L$2,$G858*VLOOKUP($F858,Listen!$B$5:$G$95,$J858+1,FALSE)/VLOOKUP(L$2,Listen!$B$5:$G$95,$J858+1,FALSE),"-")*IF($D858="Abgabe",0,1),"")</f>
        <v/>
      </c>
      <c r="M858" s="111" t="str">
        <f>IFERROR(IF($C858=M$2,$G858*VLOOKUP($F858,Listen!$B$5:$G$95,$J858+1,FALSE)/VLOOKUP(M$2,Listen!$B$5:$G$95,$J858+1,FALSE),"-")*IF($D858="Abgabe",0,1),"")</f>
        <v/>
      </c>
      <c r="N858" s="111" t="str">
        <f>IFERROR(IF($C858=N$2,$G858*VLOOKUP($F858,Listen!$B$5:$G$95,$J858+1,FALSE)/VLOOKUP(N$2,Listen!$B$5:$G$95,$J858+1,FALSE),"-")*IF($D858="Abgabe",0,1),"")</f>
        <v/>
      </c>
      <c r="O858" s="111" t="str">
        <f>IFERROR(IF($C858=O$2,$G858*VLOOKUP($F858,Listen!$B$5:$G$95,$J858+1,FALSE)/VLOOKUP(O$2,Listen!$B$5:$G$95,$J858+1,FALSE),"-")*IF($D858="Abgabe",0,1),"")</f>
        <v/>
      </c>
      <c r="P858" s="111" t="str">
        <f>IFERROR(IF($C858=P$2,$G858*VLOOKUP($F858,Listen!$B$5:$G$95,$J858+1,FALSE)/VLOOKUP(P$2,Listen!$B$5:$G$95,$J858+1,FALSE),"-")*IF($D858="Abgabe",0,1),"")</f>
        <v/>
      </c>
      <c r="Q858" s="111" t="str">
        <f>IFERROR(IF($C858=Q$2,$G858*VLOOKUP($F858,Listen!$B$5:$G$95,$J858+1,FALSE)/VLOOKUP(Q$2,Listen!$B$5:$G$95,$J858+1,FALSE),"-")*IF($D858="Abgabe",0,1),"")</f>
        <v/>
      </c>
      <c r="R858" s="111" t="str">
        <f>IFERROR(IF($C858=R$2,$G858*VLOOKUP($F858,Listen!$B$5:$G$95,$J858+1,FALSE)/VLOOKUP(R$2,Listen!$B$5:$G$95,$J858+1,FALSE),"-")*IF($D858="Abgabe",0,1),"")</f>
        <v/>
      </c>
    </row>
    <row r="859" spans="2:18">
      <c r="B859" s="130"/>
      <c r="C859" s="95" t="str">
        <f>IFERROR(YEAR(VLOOKUP($B859,A_Stammdaten!$B$18:$G$218,3,FALSE)),"")</f>
        <v/>
      </c>
      <c r="D859" s="95" t="str">
        <f>IFERROR(VLOOKUP($B859,A_Stammdaten!$B$18:$G$218,6,FALSE),"")</f>
        <v/>
      </c>
      <c r="E859" s="131"/>
      <c r="F859" s="130"/>
      <c r="G859" s="130"/>
      <c r="H859" s="96"/>
      <c r="I859" s="105" t="str">
        <f>IFERROR(VLOOKUP($E859,Listen!$I$5:$K$41,2,FALSE),"")</f>
        <v/>
      </c>
      <c r="J859" s="105" t="str">
        <f>IFERROR(VLOOKUP($E859,Listen!$I$5:$K$41,3,FALSE),"")</f>
        <v/>
      </c>
      <c r="K859" s="111" t="str">
        <f>IFERROR(IF($C859=K$2,$G859*VLOOKUP($F859,Listen!$B$5:$G$95,$J859+1,FALSE)/VLOOKUP(K$2,Listen!$B$5:$G$95,$J859+1,FALSE),"-")*IF($D859="Abgabe",0,1),"")</f>
        <v/>
      </c>
      <c r="L859" s="111" t="str">
        <f>IFERROR(IF($C859=L$2,$G859*VLOOKUP($F859,Listen!$B$5:$G$95,$J859+1,FALSE)/VLOOKUP(L$2,Listen!$B$5:$G$95,$J859+1,FALSE),"-")*IF($D859="Abgabe",0,1),"")</f>
        <v/>
      </c>
      <c r="M859" s="111" t="str">
        <f>IFERROR(IF($C859=M$2,$G859*VLOOKUP($F859,Listen!$B$5:$G$95,$J859+1,FALSE)/VLOOKUP(M$2,Listen!$B$5:$G$95,$J859+1,FALSE),"-")*IF($D859="Abgabe",0,1),"")</f>
        <v/>
      </c>
      <c r="N859" s="111" t="str">
        <f>IFERROR(IF($C859=N$2,$G859*VLOOKUP($F859,Listen!$B$5:$G$95,$J859+1,FALSE)/VLOOKUP(N$2,Listen!$B$5:$G$95,$J859+1,FALSE),"-")*IF($D859="Abgabe",0,1),"")</f>
        <v/>
      </c>
      <c r="O859" s="111" t="str">
        <f>IFERROR(IF($C859=O$2,$G859*VLOOKUP($F859,Listen!$B$5:$G$95,$J859+1,FALSE)/VLOOKUP(O$2,Listen!$B$5:$G$95,$J859+1,FALSE),"-")*IF($D859="Abgabe",0,1),"")</f>
        <v/>
      </c>
      <c r="P859" s="111" t="str">
        <f>IFERROR(IF($C859=P$2,$G859*VLOOKUP($F859,Listen!$B$5:$G$95,$J859+1,FALSE)/VLOOKUP(P$2,Listen!$B$5:$G$95,$J859+1,FALSE),"-")*IF($D859="Abgabe",0,1),"")</f>
        <v/>
      </c>
      <c r="Q859" s="111" t="str">
        <f>IFERROR(IF($C859=Q$2,$G859*VLOOKUP($F859,Listen!$B$5:$G$95,$J859+1,FALSE)/VLOOKUP(Q$2,Listen!$B$5:$G$95,$J859+1,FALSE),"-")*IF($D859="Abgabe",0,1),"")</f>
        <v/>
      </c>
      <c r="R859" s="111" t="str">
        <f>IFERROR(IF($C859=R$2,$G859*VLOOKUP($F859,Listen!$B$5:$G$95,$J859+1,FALSE)/VLOOKUP(R$2,Listen!$B$5:$G$95,$J859+1,FALSE),"-")*IF($D859="Abgabe",0,1),"")</f>
        <v/>
      </c>
    </row>
    <row r="860" spans="2:18">
      <c r="B860" s="130"/>
      <c r="C860" s="95" t="str">
        <f>IFERROR(YEAR(VLOOKUP($B860,A_Stammdaten!$B$18:$G$218,3,FALSE)),"")</f>
        <v/>
      </c>
      <c r="D860" s="95" t="str">
        <f>IFERROR(VLOOKUP($B860,A_Stammdaten!$B$18:$G$218,6,FALSE),"")</f>
        <v/>
      </c>
      <c r="E860" s="131"/>
      <c r="F860" s="130"/>
      <c r="G860" s="130"/>
      <c r="H860" s="96"/>
      <c r="I860" s="105" t="str">
        <f>IFERROR(VLOOKUP($E860,Listen!$I$5:$K$41,2,FALSE),"")</f>
        <v/>
      </c>
      <c r="J860" s="105" t="str">
        <f>IFERROR(VLOOKUP($E860,Listen!$I$5:$K$41,3,FALSE),"")</f>
        <v/>
      </c>
      <c r="K860" s="111" t="str">
        <f>IFERROR(IF($C860=K$2,$G860*VLOOKUP($F860,Listen!$B$5:$G$95,$J860+1,FALSE)/VLOOKUP(K$2,Listen!$B$5:$G$95,$J860+1,FALSE),"-")*IF($D860="Abgabe",0,1),"")</f>
        <v/>
      </c>
      <c r="L860" s="111" t="str">
        <f>IFERROR(IF($C860=L$2,$G860*VLOOKUP($F860,Listen!$B$5:$G$95,$J860+1,FALSE)/VLOOKUP(L$2,Listen!$B$5:$G$95,$J860+1,FALSE),"-")*IF($D860="Abgabe",0,1),"")</f>
        <v/>
      </c>
      <c r="M860" s="111" t="str">
        <f>IFERROR(IF($C860=M$2,$G860*VLOOKUP($F860,Listen!$B$5:$G$95,$J860+1,FALSE)/VLOOKUP(M$2,Listen!$B$5:$G$95,$J860+1,FALSE),"-")*IF($D860="Abgabe",0,1),"")</f>
        <v/>
      </c>
      <c r="N860" s="111" t="str">
        <f>IFERROR(IF($C860=N$2,$G860*VLOOKUP($F860,Listen!$B$5:$G$95,$J860+1,FALSE)/VLOOKUP(N$2,Listen!$B$5:$G$95,$J860+1,FALSE),"-")*IF($D860="Abgabe",0,1),"")</f>
        <v/>
      </c>
      <c r="O860" s="111" t="str">
        <f>IFERROR(IF($C860=O$2,$G860*VLOOKUP($F860,Listen!$B$5:$G$95,$J860+1,FALSE)/VLOOKUP(O$2,Listen!$B$5:$G$95,$J860+1,FALSE),"-")*IF($D860="Abgabe",0,1),"")</f>
        <v/>
      </c>
      <c r="P860" s="111" t="str">
        <f>IFERROR(IF($C860=P$2,$G860*VLOOKUP($F860,Listen!$B$5:$G$95,$J860+1,FALSE)/VLOOKUP(P$2,Listen!$B$5:$G$95,$J860+1,FALSE),"-")*IF($D860="Abgabe",0,1),"")</f>
        <v/>
      </c>
      <c r="Q860" s="111" t="str">
        <f>IFERROR(IF($C860=Q$2,$G860*VLOOKUP($F860,Listen!$B$5:$G$95,$J860+1,FALSE)/VLOOKUP(Q$2,Listen!$B$5:$G$95,$J860+1,FALSE),"-")*IF($D860="Abgabe",0,1),"")</f>
        <v/>
      </c>
      <c r="R860" s="111" t="str">
        <f>IFERROR(IF($C860=R$2,$G860*VLOOKUP($F860,Listen!$B$5:$G$95,$J860+1,FALSE)/VLOOKUP(R$2,Listen!$B$5:$G$95,$J860+1,FALSE),"-")*IF($D860="Abgabe",0,1),"")</f>
        <v/>
      </c>
    </row>
    <row r="861" spans="2:18">
      <c r="B861" s="130"/>
      <c r="C861" s="95" t="str">
        <f>IFERROR(YEAR(VLOOKUP($B861,A_Stammdaten!$B$18:$G$218,3,FALSE)),"")</f>
        <v/>
      </c>
      <c r="D861" s="95" t="str">
        <f>IFERROR(VLOOKUP($B861,A_Stammdaten!$B$18:$G$218,6,FALSE),"")</f>
        <v/>
      </c>
      <c r="E861" s="131"/>
      <c r="F861" s="130"/>
      <c r="G861" s="130"/>
      <c r="H861" s="96"/>
      <c r="I861" s="105" t="str">
        <f>IFERROR(VLOOKUP($E861,Listen!$I$5:$K$41,2,FALSE),"")</f>
        <v/>
      </c>
      <c r="J861" s="105" t="str">
        <f>IFERROR(VLOOKUP($E861,Listen!$I$5:$K$41,3,FALSE),"")</f>
        <v/>
      </c>
      <c r="K861" s="111" t="str">
        <f>IFERROR(IF($C861=K$2,$G861*VLOOKUP($F861,Listen!$B$5:$G$95,$J861+1,FALSE)/VLOOKUP(K$2,Listen!$B$5:$G$95,$J861+1,FALSE),"-")*IF($D861="Abgabe",0,1),"")</f>
        <v/>
      </c>
      <c r="L861" s="111" t="str">
        <f>IFERROR(IF($C861=L$2,$G861*VLOOKUP($F861,Listen!$B$5:$G$95,$J861+1,FALSE)/VLOOKUP(L$2,Listen!$B$5:$G$95,$J861+1,FALSE),"-")*IF($D861="Abgabe",0,1),"")</f>
        <v/>
      </c>
      <c r="M861" s="111" t="str">
        <f>IFERROR(IF($C861=M$2,$G861*VLOOKUP($F861,Listen!$B$5:$G$95,$J861+1,FALSE)/VLOOKUP(M$2,Listen!$B$5:$G$95,$J861+1,FALSE),"-")*IF($D861="Abgabe",0,1),"")</f>
        <v/>
      </c>
      <c r="N861" s="111" t="str">
        <f>IFERROR(IF($C861=N$2,$G861*VLOOKUP($F861,Listen!$B$5:$G$95,$J861+1,FALSE)/VLOOKUP(N$2,Listen!$B$5:$G$95,$J861+1,FALSE),"-")*IF($D861="Abgabe",0,1),"")</f>
        <v/>
      </c>
      <c r="O861" s="111" t="str">
        <f>IFERROR(IF($C861=O$2,$G861*VLOOKUP($F861,Listen!$B$5:$G$95,$J861+1,FALSE)/VLOOKUP(O$2,Listen!$B$5:$G$95,$J861+1,FALSE),"-")*IF($D861="Abgabe",0,1),"")</f>
        <v/>
      </c>
      <c r="P861" s="111" t="str">
        <f>IFERROR(IF($C861=P$2,$G861*VLOOKUP($F861,Listen!$B$5:$G$95,$J861+1,FALSE)/VLOOKUP(P$2,Listen!$B$5:$G$95,$J861+1,FALSE),"-")*IF($D861="Abgabe",0,1),"")</f>
        <v/>
      </c>
      <c r="Q861" s="111" t="str">
        <f>IFERROR(IF($C861=Q$2,$G861*VLOOKUP($F861,Listen!$B$5:$G$95,$J861+1,FALSE)/VLOOKUP(Q$2,Listen!$B$5:$G$95,$J861+1,FALSE),"-")*IF($D861="Abgabe",0,1),"")</f>
        <v/>
      </c>
      <c r="R861" s="111" t="str">
        <f>IFERROR(IF($C861=R$2,$G861*VLOOKUP($F861,Listen!$B$5:$G$95,$J861+1,FALSE)/VLOOKUP(R$2,Listen!$B$5:$G$95,$J861+1,FALSE),"-")*IF($D861="Abgabe",0,1),"")</f>
        <v/>
      </c>
    </row>
    <row r="862" spans="2:18">
      <c r="B862" s="130"/>
      <c r="C862" s="95" t="str">
        <f>IFERROR(YEAR(VLOOKUP($B862,A_Stammdaten!$B$18:$G$218,3,FALSE)),"")</f>
        <v/>
      </c>
      <c r="D862" s="95" t="str">
        <f>IFERROR(VLOOKUP($B862,A_Stammdaten!$B$18:$G$218,6,FALSE),"")</f>
        <v/>
      </c>
      <c r="E862" s="131"/>
      <c r="F862" s="130"/>
      <c r="G862" s="130"/>
      <c r="H862" s="96"/>
      <c r="I862" s="105" t="str">
        <f>IFERROR(VLOOKUP($E862,Listen!$I$5:$K$41,2,FALSE),"")</f>
        <v/>
      </c>
      <c r="J862" s="105" t="str">
        <f>IFERROR(VLOOKUP($E862,Listen!$I$5:$K$41,3,FALSE),"")</f>
        <v/>
      </c>
      <c r="K862" s="111" t="str">
        <f>IFERROR(IF($C862=K$2,$G862*VLOOKUP($F862,Listen!$B$5:$G$95,$J862+1,FALSE)/VLOOKUP(K$2,Listen!$B$5:$G$95,$J862+1,FALSE),"-")*IF($D862="Abgabe",0,1),"")</f>
        <v/>
      </c>
      <c r="L862" s="111" t="str">
        <f>IFERROR(IF($C862=L$2,$G862*VLOOKUP($F862,Listen!$B$5:$G$95,$J862+1,FALSE)/VLOOKUP(L$2,Listen!$B$5:$G$95,$J862+1,FALSE),"-")*IF($D862="Abgabe",0,1),"")</f>
        <v/>
      </c>
      <c r="M862" s="111" t="str">
        <f>IFERROR(IF($C862=M$2,$G862*VLOOKUP($F862,Listen!$B$5:$G$95,$J862+1,FALSE)/VLOOKUP(M$2,Listen!$B$5:$G$95,$J862+1,FALSE),"-")*IF($D862="Abgabe",0,1),"")</f>
        <v/>
      </c>
      <c r="N862" s="111" t="str">
        <f>IFERROR(IF($C862=N$2,$G862*VLOOKUP($F862,Listen!$B$5:$G$95,$J862+1,FALSE)/VLOOKUP(N$2,Listen!$B$5:$G$95,$J862+1,FALSE),"-")*IF($D862="Abgabe",0,1),"")</f>
        <v/>
      </c>
      <c r="O862" s="111" t="str">
        <f>IFERROR(IF($C862=O$2,$G862*VLOOKUP($F862,Listen!$B$5:$G$95,$J862+1,FALSE)/VLOOKUP(O$2,Listen!$B$5:$G$95,$J862+1,FALSE),"-")*IF($D862="Abgabe",0,1),"")</f>
        <v/>
      </c>
      <c r="P862" s="111" t="str">
        <f>IFERROR(IF($C862=P$2,$G862*VLOOKUP($F862,Listen!$B$5:$G$95,$J862+1,FALSE)/VLOOKUP(P$2,Listen!$B$5:$G$95,$J862+1,FALSE),"-")*IF($D862="Abgabe",0,1),"")</f>
        <v/>
      </c>
      <c r="Q862" s="111" t="str">
        <f>IFERROR(IF($C862=Q$2,$G862*VLOOKUP($F862,Listen!$B$5:$G$95,$J862+1,FALSE)/VLOOKUP(Q$2,Listen!$B$5:$G$95,$J862+1,FALSE),"-")*IF($D862="Abgabe",0,1),"")</f>
        <v/>
      </c>
      <c r="R862" s="111" t="str">
        <f>IFERROR(IF($C862=R$2,$G862*VLOOKUP($F862,Listen!$B$5:$G$95,$J862+1,FALSE)/VLOOKUP(R$2,Listen!$B$5:$G$95,$J862+1,FALSE),"-")*IF($D862="Abgabe",0,1),"")</f>
        <v/>
      </c>
    </row>
    <row r="863" spans="2:18">
      <c r="B863" s="130"/>
      <c r="C863" s="95" t="str">
        <f>IFERROR(YEAR(VLOOKUP($B863,A_Stammdaten!$B$18:$G$218,3,FALSE)),"")</f>
        <v/>
      </c>
      <c r="D863" s="95" t="str">
        <f>IFERROR(VLOOKUP($B863,A_Stammdaten!$B$18:$G$218,6,FALSE),"")</f>
        <v/>
      </c>
      <c r="E863" s="131"/>
      <c r="F863" s="130"/>
      <c r="G863" s="130"/>
      <c r="H863" s="96"/>
      <c r="I863" s="105" t="str">
        <f>IFERROR(VLOOKUP($E863,Listen!$I$5:$K$41,2,FALSE),"")</f>
        <v/>
      </c>
      <c r="J863" s="105" t="str">
        <f>IFERROR(VLOOKUP($E863,Listen!$I$5:$K$41,3,FALSE),"")</f>
        <v/>
      </c>
      <c r="K863" s="111" t="str">
        <f>IFERROR(IF($C863=K$2,$G863*VLOOKUP($F863,Listen!$B$5:$G$95,$J863+1,FALSE)/VLOOKUP(K$2,Listen!$B$5:$G$95,$J863+1,FALSE),"-")*IF($D863="Abgabe",0,1),"")</f>
        <v/>
      </c>
      <c r="L863" s="111" t="str">
        <f>IFERROR(IF($C863=L$2,$G863*VLOOKUP($F863,Listen!$B$5:$G$95,$J863+1,FALSE)/VLOOKUP(L$2,Listen!$B$5:$G$95,$J863+1,FALSE),"-")*IF($D863="Abgabe",0,1),"")</f>
        <v/>
      </c>
      <c r="M863" s="111" t="str">
        <f>IFERROR(IF($C863=M$2,$G863*VLOOKUP($F863,Listen!$B$5:$G$95,$J863+1,FALSE)/VLOOKUP(M$2,Listen!$B$5:$G$95,$J863+1,FALSE),"-")*IF($D863="Abgabe",0,1),"")</f>
        <v/>
      </c>
      <c r="N863" s="111" t="str">
        <f>IFERROR(IF($C863=N$2,$G863*VLOOKUP($F863,Listen!$B$5:$G$95,$J863+1,FALSE)/VLOOKUP(N$2,Listen!$B$5:$G$95,$J863+1,FALSE),"-")*IF($D863="Abgabe",0,1),"")</f>
        <v/>
      </c>
      <c r="O863" s="111" t="str">
        <f>IFERROR(IF($C863=O$2,$G863*VLOOKUP($F863,Listen!$B$5:$G$95,$J863+1,FALSE)/VLOOKUP(O$2,Listen!$B$5:$G$95,$J863+1,FALSE),"-")*IF($D863="Abgabe",0,1),"")</f>
        <v/>
      </c>
      <c r="P863" s="111" t="str">
        <f>IFERROR(IF($C863=P$2,$G863*VLOOKUP($F863,Listen!$B$5:$G$95,$J863+1,FALSE)/VLOOKUP(P$2,Listen!$B$5:$G$95,$J863+1,FALSE),"-")*IF($D863="Abgabe",0,1),"")</f>
        <v/>
      </c>
      <c r="Q863" s="111" t="str">
        <f>IFERROR(IF($C863=Q$2,$G863*VLOOKUP($F863,Listen!$B$5:$G$95,$J863+1,FALSE)/VLOOKUP(Q$2,Listen!$B$5:$G$95,$J863+1,FALSE),"-")*IF($D863="Abgabe",0,1),"")</f>
        <v/>
      </c>
      <c r="R863" s="111" t="str">
        <f>IFERROR(IF($C863=R$2,$G863*VLOOKUP($F863,Listen!$B$5:$G$95,$J863+1,FALSE)/VLOOKUP(R$2,Listen!$B$5:$G$95,$J863+1,FALSE),"-")*IF($D863="Abgabe",0,1),"")</f>
        <v/>
      </c>
    </row>
    <row r="864" spans="2:18">
      <c r="B864" s="130"/>
      <c r="C864" s="95" t="str">
        <f>IFERROR(YEAR(VLOOKUP($B864,A_Stammdaten!$B$18:$G$218,3,FALSE)),"")</f>
        <v/>
      </c>
      <c r="D864" s="95" t="str">
        <f>IFERROR(VLOOKUP($B864,A_Stammdaten!$B$18:$G$218,6,FALSE),"")</f>
        <v/>
      </c>
      <c r="E864" s="131"/>
      <c r="F864" s="130"/>
      <c r="G864" s="130"/>
      <c r="H864" s="96"/>
      <c r="I864" s="105" t="str">
        <f>IFERROR(VLOOKUP($E864,Listen!$I$5:$K$41,2,FALSE),"")</f>
        <v/>
      </c>
      <c r="J864" s="105" t="str">
        <f>IFERROR(VLOOKUP($E864,Listen!$I$5:$K$41,3,FALSE),"")</f>
        <v/>
      </c>
      <c r="K864" s="111" t="str">
        <f>IFERROR(IF($C864=K$2,$G864*VLOOKUP($F864,Listen!$B$5:$G$95,$J864+1,FALSE)/VLOOKUP(K$2,Listen!$B$5:$G$95,$J864+1,FALSE),"-")*IF($D864="Abgabe",0,1),"")</f>
        <v/>
      </c>
      <c r="L864" s="111" t="str">
        <f>IFERROR(IF($C864=L$2,$G864*VLOOKUP($F864,Listen!$B$5:$G$95,$J864+1,FALSE)/VLOOKUP(L$2,Listen!$B$5:$G$95,$J864+1,FALSE),"-")*IF($D864="Abgabe",0,1),"")</f>
        <v/>
      </c>
      <c r="M864" s="111" t="str">
        <f>IFERROR(IF($C864=M$2,$G864*VLOOKUP($F864,Listen!$B$5:$G$95,$J864+1,FALSE)/VLOOKUP(M$2,Listen!$B$5:$G$95,$J864+1,FALSE),"-")*IF($D864="Abgabe",0,1),"")</f>
        <v/>
      </c>
      <c r="N864" s="111" t="str">
        <f>IFERROR(IF($C864=N$2,$G864*VLOOKUP($F864,Listen!$B$5:$G$95,$J864+1,FALSE)/VLOOKUP(N$2,Listen!$B$5:$G$95,$J864+1,FALSE),"-")*IF($D864="Abgabe",0,1),"")</f>
        <v/>
      </c>
      <c r="O864" s="111" t="str">
        <f>IFERROR(IF($C864=O$2,$G864*VLOOKUP($F864,Listen!$B$5:$G$95,$J864+1,FALSE)/VLOOKUP(O$2,Listen!$B$5:$G$95,$J864+1,FALSE),"-")*IF($D864="Abgabe",0,1),"")</f>
        <v/>
      </c>
      <c r="P864" s="111" t="str">
        <f>IFERROR(IF($C864=P$2,$G864*VLOOKUP($F864,Listen!$B$5:$G$95,$J864+1,FALSE)/VLOOKUP(P$2,Listen!$B$5:$G$95,$J864+1,FALSE),"-")*IF($D864="Abgabe",0,1),"")</f>
        <v/>
      </c>
      <c r="Q864" s="111" t="str">
        <f>IFERROR(IF($C864=Q$2,$G864*VLOOKUP($F864,Listen!$B$5:$G$95,$J864+1,FALSE)/VLOOKUP(Q$2,Listen!$B$5:$G$95,$J864+1,FALSE),"-")*IF($D864="Abgabe",0,1),"")</f>
        <v/>
      </c>
      <c r="R864" s="111" t="str">
        <f>IFERROR(IF($C864=R$2,$G864*VLOOKUP($F864,Listen!$B$5:$G$95,$J864+1,FALSE)/VLOOKUP(R$2,Listen!$B$5:$G$95,$J864+1,FALSE),"-")*IF($D864="Abgabe",0,1),"")</f>
        <v/>
      </c>
    </row>
    <row r="865" spans="2:18">
      <c r="B865" s="130"/>
      <c r="C865" s="95" t="str">
        <f>IFERROR(YEAR(VLOOKUP($B865,A_Stammdaten!$B$18:$G$218,3,FALSE)),"")</f>
        <v/>
      </c>
      <c r="D865" s="95" t="str">
        <f>IFERROR(VLOOKUP($B865,A_Stammdaten!$B$18:$G$218,6,FALSE),"")</f>
        <v/>
      </c>
      <c r="E865" s="131"/>
      <c r="F865" s="130"/>
      <c r="G865" s="130"/>
      <c r="H865" s="96"/>
      <c r="I865" s="105" t="str">
        <f>IFERROR(VLOOKUP($E865,Listen!$I$5:$K$41,2,FALSE),"")</f>
        <v/>
      </c>
      <c r="J865" s="105" t="str">
        <f>IFERROR(VLOOKUP($E865,Listen!$I$5:$K$41,3,FALSE),"")</f>
        <v/>
      </c>
      <c r="K865" s="111" t="str">
        <f>IFERROR(IF($C865=K$2,$G865*VLOOKUP($F865,Listen!$B$5:$G$95,$J865+1,FALSE)/VLOOKUP(K$2,Listen!$B$5:$G$95,$J865+1,FALSE),"-")*IF($D865="Abgabe",0,1),"")</f>
        <v/>
      </c>
      <c r="L865" s="111" t="str">
        <f>IFERROR(IF($C865=L$2,$G865*VLOOKUP($F865,Listen!$B$5:$G$95,$J865+1,FALSE)/VLOOKUP(L$2,Listen!$B$5:$G$95,$J865+1,FALSE),"-")*IF($D865="Abgabe",0,1),"")</f>
        <v/>
      </c>
      <c r="M865" s="111" t="str">
        <f>IFERROR(IF($C865=M$2,$G865*VLOOKUP($F865,Listen!$B$5:$G$95,$J865+1,FALSE)/VLOOKUP(M$2,Listen!$B$5:$G$95,$J865+1,FALSE),"-")*IF($D865="Abgabe",0,1),"")</f>
        <v/>
      </c>
      <c r="N865" s="111" t="str">
        <f>IFERROR(IF($C865=N$2,$G865*VLOOKUP($F865,Listen!$B$5:$G$95,$J865+1,FALSE)/VLOOKUP(N$2,Listen!$B$5:$G$95,$J865+1,FALSE),"-")*IF($D865="Abgabe",0,1),"")</f>
        <v/>
      </c>
      <c r="O865" s="111" t="str">
        <f>IFERROR(IF($C865=O$2,$G865*VLOOKUP($F865,Listen!$B$5:$G$95,$J865+1,FALSE)/VLOOKUP(O$2,Listen!$B$5:$G$95,$J865+1,FALSE),"-")*IF($D865="Abgabe",0,1),"")</f>
        <v/>
      </c>
      <c r="P865" s="111" t="str">
        <f>IFERROR(IF($C865=P$2,$G865*VLOOKUP($F865,Listen!$B$5:$G$95,$J865+1,FALSE)/VLOOKUP(P$2,Listen!$B$5:$G$95,$J865+1,FALSE),"-")*IF($D865="Abgabe",0,1),"")</f>
        <v/>
      </c>
      <c r="Q865" s="111" t="str">
        <f>IFERROR(IF($C865=Q$2,$G865*VLOOKUP($F865,Listen!$B$5:$G$95,$J865+1,FALSE)/VLOOKUP(Q$2,Listen!$B$5:$G$95,$J865+1,FALSE),"-")*IF($D865="Abgabe",0,1),"")</f>
        <v/>
      </c>
      <c r="R865" s="111" t="str">
        <f>IFERROR(IF($C865=R$2,$G865*VLOOKUP($F865,Listen!$B$5:$G$95,$J865+1,FALSE)/VLOOKUP(R$2,Listen!$B$5:$G$95,$J865+1,FALSE),"-")*IF($D865="Abgabe",0,1),"")</f>
        <v/>
      </c>
    </row>
    <row r="866" spans="2:18">
      <c r="B866" s="130"/>
      <c r="C866" s="95" t="str">
        <f>IFERROR(YEAR(VLOOKUP($B866,A_Stammdaten!$B$18:$G$218,3,FALSE)),"")</f>
        <v/>
      </c>
      <c r="D866" s="95" t="str">
        <f>IFERROR(VLOOKUP($B866,A_Stammdaten!$B$18:$G$218,6,FALSE),"")</f>
        <v/>
      </c>
      <c r="E866" s="131"/>
      <c r="F866" s="130"/>
      <c r="G866" s="130"/>
      <c r="H866" s="96"/>
      <c r="I866" s="105" t="str">
        <f>IFERROR(VLOOKUP($E866,Listen!$I$5:$K$41,2,FALSE),"")</f>
        <v/>
      </c>
      <c r="J866" s="105" t="str">
        <f>IFERROR(VLOOKUP($E866,Listen!$I$5:$K$41,3,FALSE),"")</f>
        <v/>
      </c>
      <c r="K866" s="111" t="str">
        <f>IFERROR(IF($C866=K$2,$G866*VLOOKUP($F866,Listen!$B$5:$G$95,$J866+1,FALSE)/VLOOKUP(K$2,Listen!$B$5:$G$95,$J866+1,FALSE),"-")*IF($D866="Abgabe",0,1),"")</f>
        <v/>
      </c>
      <c r="L866" s="111" t="str">
        <f>IFERROR(IF($C866=L$2,$G866*VLOOKUP($F866,Listen!$B$5:$G$95,$J866+1,FALSE)/VLOOKUP(L$2,Listen!$B$5:$G$95,$J866+1,FALSE),"-")*IF($D866="Abgabe",0,1),"")</f>
        <v/>
      </c>
      <c r="M866" s="111" t="str">
        <f>IFERROR(IF($C866=M$2,$G866*VLOOKUP($F866,Listen!$B$5:$G$95,$J866+1,FALSE)/VLOOKUP(M$2,Listen!$B$5:$G$95,$J866+1,FALSE),"-")*IF($D866="Abgabe",0,1),"")</f>
        <v/>
      </c>
      <c r="N866" s="111" t="str">
        <f>IFERROR(IF($C866=N$2,$G866*VLOOKUP($F866,Listen!$B$5:$G$95,$J866+1,FALSE)/VLOOKUP(N$2,Listen!$B$5:$G$95,$J866+1,FALSE),"-")*IF($D866="Abgabe",0,1),"")</f>
        <v/>
      </c>
      <c r="O866" s="111" t="str">
        <f>IFERROR(IF($C866=O$2,$G866*VLOOKUP($F866,Listen!$B$5:$G$95,$J866+1,FALSE)/VLOOKUP(O$2,Listen!$B$5:$G$95,$J866+1,FALSE),"-")*IF($D866="Abgabe",0,1),"")</f>
        <v/>
      </c>
      <c r="P866" s="111" t="str">
        <f>IFERROR(IF($C866=P$2,$G866*VLOOKUP($F866,Listen!$B$5:$G$95,$J866+1,FALSE)/VLOOKUP(P$2,Listen!$B$5:$G$95,$J866+1,FALSE),"-")*IF($D866="Abgabe",0,1),"")</f>
        <v/>
      </c>
      <c r="Q866" s="111" t="str">
        <f>IFERROR(IF($C866=Q$2,$G866*VLOOKUP($F866,Listen!$B$5:$G$95,$J866+1,FALSE)/VLOOKUP(Q$2,Listen!$B$5:$G$95,$J866+1,FALSE),"-")*IF($D866="Abgabe",0,1),"")</f>
        <v/>
      </c>
      <c r="R866" s="111" t="str">
        <f>IFERROR(IF($C866=R$2,$G866*VLOOKUP($F866,Listen!$B$5:$G$95,$J866+1,FALSE)/VLOOKUP(R$2,Listen!$B$5:$G$95,$J866+1,FALSE),"-")*IF($D866="Abgabe",0,1),"")</f>
        <v/>
      </c>
    </row>
    <row r="867" spans="2:18">
      <c r="B867" s="130"/>
      <c r="C867" s="95" t="str">
        <f>IFERROR(YEAR(VLOOKUP($B867,A_Stammdaten!$B$18:$G$218,3,FALSE)),"")</f>
        <v/>
      </c>
      <c r="D867" s="95" t="str">
        <f>IFERROR(VLOOKUP($B867,A_Stammdaten!$B$18:$G$218,6,FALSE),"")</f>
        <v/>
      </c>
      <c r="E867" s="131"/>
      <c r="F867" s="130"/>
      <c r="G867" s="130"/>
      <c r="H867" s="96"/>
      <c r="I867" s="105" t="str">
        <f>IFERROR(VLOOKUP($E867,Listen!$I$5:$K$41,2,FALSE),"")</f>
        <v/>
      </c>
      <c r="J867" s="105" t="str">
        <f>IFERROR(VLOOKUP($E867,Listen!$I$5:$K$41,3,FALSE),"")</f>
        <v/>
      </c>
      <c r="K867" s="111" t="str">
        <f>IFERROR(IF($C867=K$2,$G867*VLOOKUP($F867,Listen!$B$5:$G$95,$J867+1,FALSE)/VLOOKUP(K$2,Listen!$B$5:$G$95,$J867+1,FALSE),"-")*IF($D867="Abgabe",0,1),"")</f>
        <v/>
      </c>
      <c r="L867" s="111" t="str">
        <f>IFERROR(IF($C867=L$2,$G867*VLOOKUP($F867,Listen!$B$5:$G$95,$J867+1,FALSE)/VLOOKUP(L$2,Listen!$B$5:$G$95,$J867+1,FALSE),"-")*IF($D867="Abgabe",0,1),"")</f>
        <v/>
      </c>
      <c r="M867" s="111" t="str">
        <f>IFERROR(IF($C867=M$2,$G867*VLOOKUP($F867,Listen!$B$5:$G$95,$J867+1,FALSE)/VLOOKUP(M$2,Listen!$B$5:$G$95,$J867+1,FALSE),"-")*IF($D867="Abgabe",0,1),"")</f>
        <v/>
      </c>
      <c r="N867" s="111" t="str">
        <f>IFERROR(IF($C867=N$2,$G867*VLOOKUP($F867,Listen!$B$5:$G$95,$J867+1,FALSE)/VLOOKUP(N$2,Listen!$B$5:$G$95,$J867+1,FALSE),"-")*IF($D867="Abgabe",0,1),"")</f>
        <v/>
      </c>
      <c r="O867" s="111" t="str">
        <f>IFERROR(IF($C867=O$2,$G867*VLOOKUP($F867,Listen!$B$5:$G$95,$J867+1,FALSE)/VLOOKUP(O$2,Listen!$B$5:$G$95,$J867+1,FALSE),"-")*IF($D867="Abgabe",0,1),"")</f>
        <v/>
      </c>
      <c r="P867" s="111" t="str">
        <f>IFERROR(IF($C867=P$2,$G867*VLOOKUP($F867,Listen!$B$5:$G$95,$J867+1,FALSE)/VLOOKUP(P$2,Listen!$B$5:$G$95,$J867+1,FALSE),"-")*IF($D867="Abgabe",0,1),"")</f>
        <v/>
      </c>
      <c r="Q867" s="111" t="str">
        <f>IFERROR(IF($C867=Q$2,$G867*VLOOKUP($F867,Listen!$B$5:$G$95,$J867+1,FALSE)/VLOOKUP(Q$2,Listen!$B$5:$G$95,$J867+1,FALSE),"-")*IF($D867="Abgabe",0,1),"")</f>
        <v/>
      </c>
      <c r="R867" s="111" t="str">
        <f>IFERROR(IF($C867=R$2,$G867*VLOOKUP($F867,Listen!$B$5:$G$95,$J867+1,FALSE)/VLOOKUP(R$2,Listen!$B$5:$G$95,$J867+1,FALSE),"-")*IF($D867="Abgabe",0,1),"")</f>
        <v/>
      </c>
    </row>
    <row r="868" spans="2:18">
      <c r="B868" s="130"/>
      <c r="C868" s="95" t="str">
        <f>IFERROR(YEAR(VLOOKUP($B868,A_Stammdaten!$B$18:$G$218,3,FALSE)),"")</f>
        <v/>
      </c>
      <c r="D868" s="95" t="str">
        <f>IFERROR(VLOOKUP($B868,A_Stammdaten!$B$18:$G$218,6,FALSE),"")</f>
        <v/>
      </c>
      <c r="E868" s="131"/>
      <c r="F868" s="130"/>
      <c r="G868" s="130"/>
      <c r="H868" s="96"/>
      <c r="I868" s="105" t="str">
        <f>IFERROR(VLOOKUP($E868,Listen!$I$5:$K$41,2,FALSE),"")</f>
        <v/>
      </c>
      <c r="J868" s="105" t="str">
        <f>IFERROR(VLOOKUP($E868,Listen!$I$5:$K$41,3,FALSE),"")</f>
        <v/>
      </c>
      <c r="K868" s="111" t="str">
        <f>IFERROR(IF($C868=K$2,$G868*VLOOKUP($F868,Listen!$B$5:$G$95,$J868+1,FALSE)/VLOOKUP(K$2,Listen!$B$5:$G$95,$J868+1,FALSE),"-")*IF($D868="Abgabe",0,1),"")</f>
        <v/>
      </c>
      <c r="L868" s="111" t="str">
        <f>IFERROR(IF($C868=L$2,$G868*VLOOKUP($F868,Listen!$B$5:$G$95,$J868+1,FALSE)/VLOOKUP(L$2,Listen!$B$5:$G$95,$J868+1,FALSE),"-")*IF($D868="Abgabe",0,1),"")</f>
        <v/>
      </c>
      <c r="M868" s="111" t="str">
        <f>IFERROR(IF($C868=M$2,$G868*VLOOKUP($F868,Listen!$B$5:$G$95,$J868+1,FALSE)/VLOOKUP(M$2,Listen!$B$5:$G$95,$J868+1,FALSE),"-")*IF($D868="Abgabe",0,1),"")</f>
        <v/>
      </c>
      <c r="N868" s="111" t="str">
        <f>IFERROR(IF($C868=N$2,$G868*VLOOKUP($F868,Listen!$B$5:$G$95,$J868+1,FALSE)/VLOOKUP(N$2,Listen!$B$5:$G$95,$J868+1,FALSE),"-")*IF($D868="Abgabe",0,1),"")</f>
        <v/>
      </c>
      <c r="O868" s="111" t="str">
        <f>IFERROR(IF($C868=O$2,$G868*VLOOKUP($F868,Listen!$B$5:$G$95,$J868+1,FALSE)/VLOOKUP(O$2,Listen!$B$5:$G$95,$J868+1,FALSE),"-")*IF($D868="Abgabe",0,1),"")</f>
        <v/>
      </c>
      <c r="P868" s="111" t="str">
        <f>IFERROR(IF($C868=P$2,$G868*VLOOKUP($F868,Listen!$B$5:$G$95,$J868+1,FALSE)/VLOOKUP(P$2,Listen!$B$5:$G$95,$J868+1,FALSE),"-")*IF($D868="Abgabe",0,1),"")</f>
        <v/>
      </c>
      <c r="Q868" s="111" t="str">
        <f>IFERROR(IF($C868=Q$2,$G868*VLOOKUP($F868,Listen!$B$5:$G$95,$J868+1,FALSE)/VLOOKUP(Q$2,Listen!$B$5:$G$95,$J868+1,FALSE),"-")*IF($D868="Abgabe",0,1),"")</f>
        <v/>
      </c>
      <c r="R868" s="111" t="str">
        <f>IFERROR(IF($C868=R$2,$G868*VLOOKUP($F868,Listen!$B$5:$G$95,$J868+1,FALSE)/VLOOKUP(R$2,Listen!$B$5:$G$95,$J868+1,FALSE),"-")*IF($D868="Abgabe",0,1),"")</f>
        <v/>
      </c>
    </row>
    <row r="869" spans="2:18">
      <c r="B869" s="130"/>
      <c r="C869" s="95" t="str">
        <f>IFERROR(YEAR(VLOOKUP($B869,A_Stammdaten!$B$18:$G$218,3,FALSE)),"")</f>
        <v/>
      </c>
      <c r="D869" s="95" t="str">
        <f>IFERROR(VLOOKUP($B869,A_Stammdaten!$B$18:$G$218,6,FALSE),"")</f>
        <v/>
      </c>
      <c r="E869" s="131"/>
      <c r="F869" s="130"/>
      <c r="G869" s="130"/>
      <c r="H869" s="96"/>
      <c r="I869" s="105" t="str">
        <f>IFERROR(VLOOKUP($E869,Listen!$I$5:$K$41,2,FALSE),"")</f>
        <v/>
      </c>
      <c r="J869" s="105" t="str">
        <f>IFERROR(VLOOKUP($E869,Listen!$I$5:$K$41,3,FALSE),"")</f>
        <v/>
      </c>
      <c r="K869" s="111" t="str">
        <f>IFERROR(IF($C869=K$2,$G869*VLOOKUP($F869,Listen!$B$5:$G$95,$J869+1,FALSE)/VLOOKUP(K$2,Listen!$B$5:$G$95,$J869+1,FALSE),"-")*IF($D869="Abgabe",0,1),"")</f>
        <v/>
      </c>
      <c r="L869" s="111" t="str">
        <f>IFERROR(IF($C869=L$2,$G869*VLOOKUP($F869,Listen!$B$5:$G$95,$J869+1,FALSE)/VLOOKUP(L$2,Listen!$B$5:$G$95,$J869+1,FALSE),"-")*IF($D869="Abgabe",0,1),"")</f>
        <v/>
      </c>
      <c r="M869" s="111" t="str">
        <f>IFERROR(IF($C869=M$2,$G869*VLOOKUP($F869,Listen!$B$5:$G$95,$J869+1,FALSE)/VLOOKUP(M$2,Listen!$B$5:$G$95,$J869+1,FALSE),"-")*IF($D869="Abgabe",0,1),"")</f>
        <v/>
      </c>
      <c r="N869" s="111" t="str">
        <f>IFERROR(IF($C869=N$2,$G869*VLOOKUP($F869,Listen!$B$5:$G$95,$J869+1,FALSE)/VLOOKUP(N$2,Listen!$B$5:$G$95,$J869+1,FALSE),"-")*IF($D869="Abgabe",0,1),"")</f>
        <v/>
      </c>
      <c r="O869" s="111" t="str">
        <f>IFERROR(IF($C869=O$2,$G869*VLOOKUP($F869,Listen!$B$5:$G$95,$J869+1,FALSE)/VLOOKUP(O$2,Listen!$B$5:$G$95,$J869+1,FALSE),"-")*IF($D869="Abgabe",0,1),"")</f>
        <v/>
      </c>
      <c r="P869" s="111" t="str">
        <f>IFERROR(IF($C869=P$2,$G869*VLOOKUP($F869,Listen!$B$5:$G$95,$J869+1,FALSE)/VLOOKUP(P$2,Listen!$B$5:$G$95,$J869+1,FALSE),"-")*IF($D869="Abgabe",0,1),"")</f>
        <v/>
      </c>
      <c r="Q869" s="111" t="str">
        <f>IFERROR(IF($C869=Q$2,$G869*VLOOKUP($F869,Listen!$B$5:$G$95,$J869+1,FALSE)/VLOOKUP(Q$2,Listen!$B$5:$G$95,$J869+1,FALSE),"-")*IF($D869="Abgabe",0,1),"")</f>
        <v/>
      </c>
      <c r="R869" s="111" t="str">
        <f>IFERROR(IF($C869=R$2,$G869*VLOOKUP($F869,Listen!$B$5:$G$95,$J869+1,FALSE)/VLOOKUP(R$2,Listen!$B$5:$G$95,$J869+1,FALSE),"-")*IF($D869="Abgabe",0,1),"")</f>
        <v/>
      </c>
    </row>
    <row r="870" spans="2:18">
      <c r="B870" s="130"/>
      <c r="C870" s="95" t="str">
        <f>IFERROR(YEAR(VLOOKUP($B870,A_Stammdaten!$B$18:$G$218,3,FALSE)),"")</f>
        <v/>
      </c>
      <c r="D870" s="95" t="str">
        <f>IFERROR(VLOOKUP($B870,A_Stammdaten!$B$18:$G$218,6,FALSE),"")</f>
        <v/>
      </c>
      <c r="E870" s="131"/>
      <c r="F870" s="130"/>
      <c r="G870" s="130"/>
      <c r="H870" s="96"/>
      <c r="I870" s="105" t="str">
        <f>IFERROR(VLOOKUP($E870,Listen!$I$5:$K$41,2,FALSE),"")</f>
        <v/>
      </c>
      <c r="J870" s="105" t="str">
        <f>IFERROR(VLOOKUP($E870,Listen!$I$5:$K$41,3,FALSE),"")</f>
        <v/>
      </c>
      <c r="K870" s="111" t="str">
        <f>IFERROR(IF($C870=K$2,$G870*VLOOKUP($F870,Listen!$B$5:$G$95,$J870+1,FALSE)/VLOOKUP(K$2,Listen!$B$5:$G$95,$J870+1,FALSE),"-")*IF($D870="Abgabe",0,1),"")</f>
        <v/>
      </c>
      <c r="L870" s="111" t="str">
        <f>IFERROR(IF($C870=L$2,$G870*VLOOKUP($F870,Listen!$B$5:$G$95,$J870+1,FALSE)/VLOOKUP(L$2,Listen!$B$5:$G$95,$J870+1,FALSE),"-")*IF($D870="Abgabe",0,1),"")</f>
        <v/>
      </c>
      <c r="M870" s="111" t="str">
        <f>IFERROR(IF($C870=M$2,$G870*VLOOKUP($F870,Listen!$B$5:$G$95,$J870+1,FALSE)/VLOOKUP(M$2,Listen!$B$5:$G$95,$J870+1,FALSE),"-")*IF($D870="Abgabe",0,1),"")</f>
        <v/>
      </c>
      <c r="N870" s="111" t="str">
        <f>IFERROR(IF($C870=N$2,$G870*VLOOKUP($F870,Listen!$B$5:$G$95,$J870+1,FALSE)/VLOOKUP(N$2,Listen!$B$5:$G$95,$J870+1,FALSE),"-")*IF($D870="Abgabe",0,1),"")</f>
        <v/>
      </c>
      <c r="O870" s="111" t="str">
        <f>IFERROR(IF($C870=O$2,$G870*VLOOKUP($F870,Listen!$B$5:$G$95,$J870+1,FALSE)/VLOOKUP(O$2,Listen!$B$5:$G$95,$J870+1,FALSE),"-")*IF($D870="Abgabe",0,1),"")</f>
        <v/>
      </c>
      <c r="P870" s="111" t="str">
        <f>IFERROR(IF($C870=P$2,$G870*VLOOKUP($F870,Listen!$B$5:$G$95,$J870+1,FALSE)/VLOOKUP(P$2,Listen!$B$5:$G$95,$J870+1,FALSE),"-")*IF($D870="Abgabe",0,1),"")</f>
        <v/>
      </c>
      <c r="Q870" s="111" t="str">
        <f>IFERROR(IF($C870=Q$2,$G870*VLOOKUP($F870,Listen!$B$5:$G$95,$J870+1,FALSE)/VLOOKUP(Q$2,Listen!$B$5:$G$95,$J870+1,FALSE),"-")*IF($D870="Abgabe",0,1),"")</f>
        <v/>
      </c>
      <c r="R870" s="111" t="str">
        <f>IFERROR(IF($C870=R$2,$G870*VLOOKUP($F870,Listen!$B$5:$G$95,$J870+1,FALSE)/VLOOKUP(R$2,Listen!$B$5:$G$95,$J870+1,FALSE),"-")*IF($D870="Abgabe",0,1),"")</f>
        <v/>
      </c>
    </row>
    <row r="871" spans="2:18">
      <c r="B871" s="130"/>
      <c r="C871" s="95" t="str">
        <f>IFERROR(YEAR(VLOOKUP($B871,A_Stammdaten!$B$18:$G$218,3,FALSE)),"")</f>
        <v/>
      </c>
      <c r="D871" s="95" t="str">
        <f>IFERROR(VLOOKUP($B871,A_Stammdaten!$B$18:$G$218,6,FALSE),"")</f>
        <v/>
      </c>
      <c r="E871" s="131"/>
      <c r="F871" s="130"/>
      <c r="G871" s="130"/>
      <c r="H871" s="96"/>
      <c r="I871" s="105" t="str">
        <f>IFERROR(VLOOKUP($E871,Listen!$I$5:$K$41,2,FALSE),"")</f>
        <v/>
      </c>
      <c r="J871" s="105" t="str">
        <f>IFERROR(VLOOKUP($E871,Listen!$I$5:$K$41,3,FALSE),"")</f>
        <v/>
      </c>
      <c r="K871" s="111" t="str">
        <f>IFERROR(IF($C871=K$2,$G871*VLOOKUP($F871,Listen!$B$5:$G$95,$J871+1,FALSE)/VLOOKUP(K$2,Listen!$B$5:$G$95,$J871+1,FALSE),"-")*IF($D871="Abgabe",0,1),"")</f>
        <v/>
      </c>
      <c r="L871" s="111" t="str">
        <f>IFERROR(IF($C871=L$2,$G871*VLOOKUP($F871,Listen!$B$5:$G$95,$J871+1,FALSE)/VLOOKUP(L$2,Listen!$B$5:$G$95,$J871+1,FALSE),"-")*IF($D871="Abgabe",0,1),"")</f>
        <v/>
      </c>
      <c r="M871" s="111" t="str">
        <f>IFERROR(IF($C871=M$2,$G871*VLOOKUP($F871,Listen!$B$5:$G$95,$J871+1,FALSE)/VLOOKUP(M$2,Listen!$B$5:$G$95,$J871+1,FALSE),"-")*IF($D871="Abgabe",0,1),"")</f>
        <v/>
      </c>
      <c r="N871" s="111" t="str">
        <f>IFERROR(IF($C871=N$2,$G871*VLOOKUP($F871,Listen!$B$5:$G$95,$J871+1,FALSE)/VLOOKUP(N$2,Listen!$B$5:$G$95,$J871+1,FALSE),"-")*IF($D871="Abgabe",0,1),"")</f>
        <v/>
      </c>
      <c r="O871" s="111" t="str">
        <f>IFERROR(IF($C871=O$2,$G871*VLOOKUP($F871,Listen!$B$5:$G$95,$J871+1,FALSE)/VLOOKUP(O$2,Listen!$B$5:$G$95,$J871+1,FALSE),"-")*IF($D871="Abgabe",0,1),"")</f>
        <v/>
      </c>
      <c r="P871" s="111" t="str">
        <f>IFERROR(IF($C871=P$2,$G871*VLOOKUP($F871,Listen!$B$5:$G$95,$J871+1,FALSE)/VLOOKUP(P$2,Listen!$B$5:$G$95,$J871+1,FALSE),"-")*IF($D871="Abgabe",0,1),"")</f>
        <v/>
      </c>
      <c r="Q871" s="111" t="str">
        <f>IFERROR(IF($C871=Q$2,$G871*VLOOKUP($F871,Listen!$B$5:$G$95,$J871+1,FALSE)/VLOOKUP(Q$2,Listen!$B$5:$G$95,$J871+1,FALSE),"-")*IF($D871="Abgabe",0,1),"")</f>
        <v/>
      </c>
      <c r="R871" s="111" t="str">
        <f>IFERROR(IF($C871=R$2,$G871*VLOOKUP($F871,Listen!$B$5:$G$95,$J871+1,FALSE)/VLOOKUP(R$2,Listen!$B$5:$G$95,$J871+1,FALSE),"-")*IF($D871="Abgabe",0,1),"")</f>
        <v/>
      </c>
    </row>
    <row r="872" spans="2:18">
      <c r="B872" s="130"/>
      <c r="C872" s="95" t="str">
        <f>IFERROR(YEAR(VLOOKUP($B872,A_Stammdaten!$B$18:$G$218,3,FALSE)),"")</f>
        <v/>
      </c>
      <c r="D872" s="95" t="str">
        <f>IFERROR(VLOOKUP($B872,A_Stammdaten!$B$18:$G$218,6,FALSE),"")</f>
        <v/>
      </c>
      <c r="E872" s="131"/>
      <c r="F872" s="130"/>
      <c r="G872" s="130"/>
      <c r="H872" s="96"/>
      <c r="I872" s="105" t="str">
        <f>IFERROR(VLOOKUP($E872,Listen!$I$5:$K$41,2,FALSE),"")</f>
        <v/>
      </c>
      <c r="J872" s="105" t="str">
        <f>IFERROR(VLOOKUP($E872,Listen!$I$5:$K$41,3,FALSE),"")</f>
        <v/>
      </c>
      <c r="K872" s="111" t="str">
        <f>IFERROR(IF($C872=K$2,$G872*VLOOKUP($F872,Listen!$B$5:$G$95,$J872+1,FALSE)/VLOOKUP(K$2,Listen!$B$5:$G$95,$J872+1,FALSE),"-")*IF($D872="Abgabe",0,1),"")</f>
        <v/>
      </c>
      <c r="L872" s="111" t="str">
        <f>IFERROR(IF($C872=L$2,$G872*VLOOKUP($F872,Listen!$B$5:$G$95,$J872+1,FALSE)/VLOOKUP(L$2,Listen!$B$5:$G$95,$J872+1,FALSE),"-")*IF($D872="Abgabe",0,1),"")</f>
        <v/>
      </c>
      <c r="M872" s="111" t="str">
        <f>IFERROR(IF($C872=M$2,$G872*VLOOKUP($F872,Listen!$B$5:$G$95,$J872+1,FALSE)/VLOOKUP(M$2,Listen!$B$5:$G$95,$J872+1,FALSE),"-")*IF($D872="Abgabe",0,1),"")</f>
        <v/>
      </c>
      <c r="N872" s="111" t="str">
        <f>IFERROR(IF($C872=N$2,$G872*VLOOKUP($F872,Listen!$B$5:$G$95,$J872+1,FALSE)/VLOOKUP(N$2,Listen!$B$5:$G$95,$J872+1,FALSE),"-")*IF($D872="Abgabe",0,1),"")</f>
        <v/>
      </c>
      <c r="O872" s="111" t="str">
        <f>IFERROR(IF($C872=O$2,$G872*VLOOKUP($F872,Listen!$B$5:$G$95,$J872+1,FALSE)/VLOOKUP(O$2,Listen!$B$5:$G$95,$J872+1,FALSE),"-")*IF($D872="Abgabe",0,1),"")</f>
        <v/>
      </c>
      <c r="P872" s="111" t="str">
        <f>IFERROR(IF($C872=P$2,$G872*VLOOKUP($F872,Listen!$B$5:$G$95,$J872+1,FALSE)/VLOOKUP(P$2,Listen!$B$5:$G$95,$J872+1,FALSE),"-")*IF($D872="Abgabe",0,1),"")</f>
        <v/>
      </c>
      <c r="Q872" s="111" t="str">
        <f>IFERROR(IF($C872=Q$2,$G872*VLOOKUP($F872,Listen!$B$5:$G$95,$J872+1,FALSE)/VLOOKUP(Q$2,Listen!$B$5:$G$95,$J872+1,FALSE),"-")*IF($D872="Abgabe",0,1),"")</f>
        <v/>
      </c>
      <c r="R872" s="111" t="str">
        <f>IFERROR(IF($C872=R$2,$G872*VLOOKUP($F872,Listen!$B$5:$G$95,$J872+1,FALSE)/VLOOKUP(R$2,Listen!$B$5:$G$95,$J872+1,FALSE),"-")*IF($D872="Abgabe",0,1),"")</f>
        <v/>
      </c>
    </row>
    <row r="873" spans="2:18">
      <c r="B873" s="130"/>
      <c r="C873" s="95" t="str">
        <f>IFERROR(YEAR(VLOOKUP($B873,A_Stammdaten!$B$18:$G$218,3,FALSE)),"")</f>
        <v/>
      </c>
      <c r="D873" s="95" t="str">
        <f>IFERROR(VLOOKUP($B873,A_Stammdaten!$B$18:$G$218,6,FALSE),"")</f>
        <v/>
      </c>
      <c r="E873" s="131"/>
      <c r="F873" s="130"/>
      <c r="G873" s="130"/>
      <c r="H873" s="96"/>
      <c r="I873" s="105" t="str">
        <f>IFERROR(VLOOKUP($E873,Listen!$I$5:$K$41,2,FALSE),"")</f>
        <v/>
      </c>
      <c r="J873" s="105" t="str">
        <f>IFERROR(VLOOKUP($E873,Listen!$I$5:$K$41,3,FALSE),"")</f>
        <v/>
      </c>
      <c r="K873" s="111" t="str">
        <f>IFERROR(IF($C873=K$2,$G873*VLOOKUP($F873,Listen!$B$5:$G$95,$J873+1,FALSE)/VLOOKUP(K$2,Listen!$B$5:$G$95,$J873+1,FALSE),"-")*IF($D873="Abgabe",0,1),"")</f>
        <v/>
      </c>
      <c r="L873" s="111" t="str">
        <f>IFERROR(IF($C873=L$2,$G873*VLOOKUP($F873,Listen!$B$5:$G$95,$J873+1,FALSE)/VLOOKUP(L$2,Listen!$B$5:$G$95,$J873+1,FALSE),"-")*IF($D873="Abgabe",0,1),"")</f>
        <v/>
      </c>
      <c r="M873" s="111" t="str">
        <f>IFERROR(IF($C873=M$2,$G873*VLOOKUP($F873,Listen!$B$5:$G$95,$J873+1,FALSE)/VLOOKUP(M$2,Listen!$B$5:$G$95,$J873+1,FALSE),"-")*IF($D873="Abgabe",0,1),"")</f>
        <v/>
      </c>
      <c r="N873" s="111" t="str">
        <f>IFERROR(IF($C873=N$2,$G873*VLOOKUP($F873,Listen!$B$5:$G$95,$J873+1,FALSE)/VLOOKUP(N$2,Listen!$B$5:$G$95,$J873+1,FALSE),"-")*IF($D873="Abgabe",0,1),"")</f>
        <v/>
      </c>
      <c r="O873" s="111" t="str">
        <f>IFERROR(IF($C873=O$2,$G873*VLOOKUP($F873,Listen!$B$5:$G$95,$J873+1,FALSE)/VLOOKUP(O$2,Listen!$B$5:$G$95,$J873+1,FALSE),"-")*IF($D873="Abgabe",0,1),"")</f>
        <v/>
      </c>
      <c r="P873" s="111" t="str">
        <f>IFERROR(IF($C873=P$2,$G873*VLOOKUP($F873,Listen!$B$5:$G$95,$J873+1,FALSE)/VLOOKUP(P$2,Listen!$B$5:$G$95,$J873+1,FALSE),"-")*IF($D873="Abgabe",0,1),"")</f>
        <v/>
      </c>
      <c r="Q873" s="111" t="str">
        <f>IFERROR(IF($C873=Q$2,$G873*VLOOKUP($F873,Listen!$B$5:$G$95,$J873+1,FALSE)/VLOOKUP(Q$2,Listen!$B$5:$G$95,$J873+1,FALSE),"-")*IF($D873="Abgabe",0,1),"")</f>
        <v/>
      </c>
      <c r="R873" s="111" t="str">
        <f>IFERROR(IF($C873=R$2,$G873*VLOOKUP($F873,Listen!$B$5:$G$95,$J873+1,FALSE)/VLOOKUP(R$2,Listen!$B$5:$G$95,$J873+1,FALSE),"-")*IF($D873="Abgabe",0,1),"")</f>
        <v/>
      </c>
    </row>
    <row r="874" spans="2:18">
      <c r="B874" s="130"/>
      <c r="C874" s="95" t="str">
        <f>IFERROR(YEAR(VLOOKUP($B874,A_Stammdaten!$B$18:$G$218,3,FALSE)),"")</f>
        <v/>
      </c>
      <c r="D874" s="95" t="str">
        <f>IFERROR(VLOOKUP($B874,A_Stammdaten!$B$18:$G$218,6,FALSE),"")</f>
        <v/>
      </c>
      <c r="E874" s="131"/>
      <c r="F874" s="130"/>
      <c r="G874" s="130"/>
      <c r="H874" s="96"/>
      <c r="I874" s="105" t="str">
        <f>IFERROR(VLOOKUP($E874,Listen!$I$5:$K$41,2,FALSE),"")</f>
        <v/>
      </c>
      <c r="J874" s="105" t="str">
        <f>IFERROR(VLOOKUP($E874,Listen!$I$5:$K$41,3,FALSE),"")</f>
        <v/>
      </c>
      <c r="K874" s="111" t="str">
        <f>IFERROR(IF($C874=K$2,$G874*VLOOKUP($F874,Listen!$B$5:$G$95,$J874+1,FALSE)/VLOOKUP(K$2,Listen!$B$5:$G$95,$J874+1,FALSE),"-")*IF($D874="Abgabe",0,1),"")</f>
        <v/>
      </c>
      <c r="L874" s="111" t="str">
        <f>IFERROR(IF($C874=L$2,$G874*VLOOKUP($F874,Listen!$B$5:$G$95,$J874+1,FALSE)/VLOOKUP(L$2,Listen!$B$5:$G$95,$J874+1,FALSE),"-")*IF($D874="Abgabe",0,1),"")</f>
        <v/>
      </c>
      <c r="M874" s="111" t="str">
        <f>IFERROR(IF($C874=M$2,$G874*VLOOKUP($F874,Listen!$B$5:$G$95,$J874+1,FALSE)/VLOOKUP(M$2,Listen!$B$5:$G$95,$J874+1,FALSE),"-")*IF($D874="Abgabe",0,1),"")</f>
        <v/>
      </c>
      <c r="N874" s="111" t="str">
        <f>IFERROR(IF($C874=N$2,$G874*VLOOKUP($F874,Listen!$B$5:$G$95,$J874+1,FALSE)/VLOOKUP(N$2,Listen!$B$5:$G$95,$J874+1,FALSE),"-")*IF($D874="Abgabe",0,1),"")</f>
        <v/>
      </c>
      <c r="O874" s="111" t="str">
        <f>IFERROR(IF($C874=O$2,$G874*VLOOKUP($F874,Listen!$B$5:$G$95,$J874+1,FALSE)/VLOOKUP(O$2,Listen!$B$5:$G$95,$J874+1,FALSE),"-")*IF($D874="Abgabe",0,1),"")</f>
        <v/>
      </c>
      <c r="P874" s="111" t="str">
        <f>IFERROR(IF($C874=P$2,$G874*VLOOKUP($F874,Listen!$B$5:$G$95,$J874+1,FALSE)/VLOOKUP(P$2,Listen!$B$5:$G$95,$J874+1,FALSE),"-")*IF($D874="Abgabe",0,1),"")</f>
        <v/>
      </c>
      <c r="Q874" s="111" t="str">
        <f>IFERROR(IF($C874=Q$2,$G874*VLOOKUP($F874,Listen!$B$5:$G$95,$J874+1,FALSE)/VLOOKUP(Q$2,Listen!$B$5:$G$95,$J874+1,FALSE),"-")*IF($D874="Abgabe",0,1),"")</f>
        <v/>
      </c>
      <c r="R874" s="111" t="str">
        <f>IFERROR(IF($C874=R$2,$G874*VLOOKUP($F874,Listen!$B$5:$G$95,$J874+1,FALSE)/VLOOKUP(R$2,Listen!$B$5:$G$95,$J874+1,FALSE),"-")*IF($D874="Abgabe",0,1),"")</f>
        <v/>
      </c>
    </row>
    <row r="875" spans="2:18">
      <c r="B875" s="130"/>
      <c r="C875" s="95" t="str">
        <f>IFERROR(YEAR(VLOOKUP($B875,A_Stammdaten!$B$18:$G$218,3,FALSE)),"")</f>
        <v/>
      </c>
      <c r="D875" s="95" t="str">
        <f>IFERROR(VLOOKUP($B875,A_Stammdaten!$B$18:$G$218,6,FALSE),"")</f>
        <v/>
      </c>
      <c r="E875" s="131"/>
      <c r="F875" s="130"/>
      <c r="G875" s="130"/>
      <c r="H875" s="96"/>
      <c r="I875" s="105" t="str">
        <f>IFERROR(VLOOKUP($E875,Listen!$I$5:$K$41,2,FALSE),"")</f>
        <v/>
      </c>
      <c r="J875" s="105" t="str">
        <f>IFERROR(VLOOKUP($E875,Listen!$I$5:$K$41,3,FALSE),"")</f>
        <v/>
      </c>
      <c r="K875" s="111" t="str">
        <f>IFERROR(IF($C875=K$2,$G875*VLOOKUP($F875,Listen!$B$5:$G$95,$J875+1,FALSE)/VLOOKUP(K$2,Listen!$B$5:$G$95,$J875+1,FALSE),"-")*IF($D875="Abgabe",0,1),"")</f>
        <v/>
      </c>
      <c r="L875" s="111" t="str">
        <f>IFERROR(IF($C875=L$2,$G875*VLOOKUP($F875,Listen!$B$5:$G$95,$J875+1,FALSE)/VLOOKUP(L$2,Listen!$B$5:$G$95,$J875+1,FALSE),"-")*IF($D875="Abgabe",0,1),"")</f>
        <v/>
      </c>
      <c r="M875" s="111" t="str">
        <f>IFERROR(IF($C875=M$2,$G875*VLOOKUP($F875,Listen!$B$5:$G$95,$J875+1,FALSE)/VLOOKUP(M$2,Listen!$B$5:$G$95,$J875+1,FALSE),"-")*IF($D875="Abgabe",0,1),"")</f>
        <v/>
      </c>
      <c r="N875" s="111" t="str">
        <f>IFERROR(IF($C875=N$2,$G875*VLOOKUP($F875,Listen!$B$5:$G$95,$J875+1,FALSE)/VLOOKUP(N$2,Listen!$B$5:$G$95,$J875+1,FALSE),"-")*IF($D875="Abgabe",0,1),"")</f>
        <v/>
      </c>
      <c r="O875" s="111" t="str">
        <f>IFERROR(IF($C875=O$2,$G875*VLOOKUP($F875,Listen!$B$5:$G$95,$J875+1,FALSE)/VLOOKUP(O$2,Listen!$B$5:$G$95,$J875+1,FALSE),"-")*IF($D875="Abgabe",0,1),"")</f>
        <v/>
      </c>
      <c r="P875" s="111" t="str">
        <f>IFERROR(IF($C875=P$2,$G875*VLOOKUP($F875,Listen!$B$5:$G$95,$J875+1,FALSE)/VLOOKUP(P$2,Listen!$B$5:$G$95,$J875+1,FALSE),"-")*IF($D875="Abgabe",0,1),"")</f>
        <v/>
      </c>
      <c r="Q875" s="111" t="str">
        <f>IFERROR(IF($C875=Q$2,$G875*VLOOKUP($F875,Listen!$B$5:$G$95,$J875+1,FALSE)/VLOOKUP(Q$2,Listen!$B$5:$G$95,$J875+1,FALSE),"-")*IF($D875="Abgabe",0,1),"")</f>
        <v/>
      </c>
      <c r="R875" s="111" t="str">
        <f>IFERROR(IF($C875=R$2,$G875*VLOOKUP($F875,Listen!$B$5:$G$95,$J875+1,FALSE)/VLOOKUP(R$2,Listen!$B$5:$G$95,$J875+1,FALSE),"-")*IF($D875="Abgabe",0,1),"")</f>
        <v/>
      </c>
    </row>
    <row r="876" spans="2:18">
      <c r="B876" s="130"/>
      <c r="C876" s="95" t="str">
        <f>IFERROR(YEAR(VLOOKUP($B876,A_Stammdaten!$B$18:$G$218,3,FALSE)),"")</f>
        <v/>
      </c>
      <c r="D876" s="95" t="str">
        <f>IFERROR(VLOOKUP($B876,A_Stammdaten!$B$18:$G$218,6,FALSE),"")</f>
        <v/>
      </c>
      <c r="E876" s="131"/>
      <c r="F876" s="130"/>
      <c r="G876" s="130"/>
      <c r="H876" s="96"/>
      <c r="I876" s="105" t="str">
        <f>IFERROR(VLOOKUP($E876,Listen!$I$5:$K$41,2,FALSE),"")</f>
        <v/>
      </c>
      <c r="J876" s="105" t="str">
        <f>IFERROR(VLOOKUP($E876,Listen!$I$5:$K$41,3,FALSE),"")</f>
        <v/>
      </c>
      <c r="K876" s="111" t="str">
        <f>IFERROR(IF($C876=K$2,$G876*VLOOKUP($F876,Listen!$B$5:$G$95,$J876+1,FALSE)/VLOOKUP(K$2,Listen!$B$5:$G$95,$J876+1,FALSE),"-")*IF($D876="Abgabe",0,1),"")</f>
        <v/>
      </c>
      <c r="L876" s="111" t="str">
        <f>IFERROR(IF($C876=L$2,$G876*VLOOKUP($F876,Listen!$B$5:$G$95,$J876+1,FALSE)/VLOOKUP(L$2,Listen!$B$5:$G$95,$J876+1,FALSE),"-")*IF($D876="Abgabe",0,1),"")</f>
        <v/>
      </c>
      <c r="M876" s="111" t="str">
        <f>IFERROR(IF($C876=M$2,$G876*VLOOKUP($F876,Listen!$B$5:$G$95,$J876+1,FALSE)/VLOOKUP(M$2,Listen!$B$5:$G$95,$J876+1,FALSE),"-")*IF($D876="Abgabe",0,1),"")</f>
        <v/>
      </c>
      <c r="N876" s="111" t="str">
        <f>IFERROR(IF($C876=N$2,$G876*VLOOKUP($F876,Listen!$B$5:$G$95,$J876+1,FALSE)/VLOOKUP(N$2,Listen!$B$5:$G$95,$J876+1,FALSE),"-")*IF($D876="Abgabe",0,1),"")</f>
        <v/>
      </c>
      <c r="O876" s="111" t="str">
        <f>IFERROR(IF($C876=O$2,$G876*VLOOKUP($F876,Listen!$B$5:$G$95,$J876+1,FALSE)/VLOOKUP(O$2,Listen!$B$5:$G$95,$J876+1,FALSE),"-")*IF($D876="Abgabe",0,1),"")</f>
        <v/>
      </c>
      <c r="P876" s="111" t="str">
        <f>IFERROR(IF($C876=P$2,$G876*VLOOKUP($F876,Listen!$B$5:$G$95,$J876+1,FALSE)/VLOOKUP(P$2,Listen!$B$5:$G$95,$J876+1,FALSE),"-")*IF($D876="Abgabe",0,1),"")</f>
        <v/>
      </c>
      <c r="Q876" s="111" t="str">
        <f>IFERROR(IF($C876=Q$2,$G876*VLOOKUP($F876,Listen!$B$5:$G$95,$J876+1,FALSE)/VLOOKUP(Q$2,Listen!$B$5:$G$95,$J876+1,FALSE),"-")*IF($D876="Abgabe",0,1),"")</f>
        <v/>
      </c>
      <c r="R876" s="111" t="str">
        <f>IFERROR(IF($C876=R$2,$G876*VLOOKUP($F876,Listen!$B$5:$G$95,$J876+1,FALSE)/VLOOKUP(R$2,Listen!$B$5:$G$95,$J876+1,FALSE),"-")*IF($D876="Abgabe",0,1),"")</f>
        <v/>
      </c>
    </row>
    <row r="877" spans="2:18">
      <c r="B877" s="130"/>
      <c r="C877" s="95" t="str">
        <f>IFERROR(YEAR(VLOOKUP($B877,A_Stammdaten!$B$18:$G$218,3,FALSE)),"")</f>
        <v/>
      </c>
      <c r="D877" s="95" t="str">
        <f>IFERROR(VLOOKUP($B877,A_Stammdaten!$B$18:$G$218,6,FALSE),"")</f>
        <v/>
      </c>
      <c r="E877" s="131"/>
      <c r="F877" s="130"/>
      <c r="G877" s="130"/>
      <c r="H877" s="96"/>
      <c r="I877" s="105" t="str">
        <f>IFERROR(VLOOKUP($E877,Listen!$I$5:$K$41,2,FALSE),"")</f>
        <v/>
      </c>
      <c r="J877" s="105" t="str">
        <f>IFERROR(VLOOKUP($E877,Listen!$I$5:$K$41,3,FALSE),"")</f>
        <v/>
      </c>
      <c r="K877" s="111" t="str">
        <f>IFERROR(IF($C877=K$2,$G877*VLOOKUP($F877,Listen!$B$5:$G$95,$J877+1,FALSE)/VLOOKUP(K$2,Listen!$B$5:$G$95,$J877+1,FALSE),"-")*IF($D877="Abgabe",0,1),"")</f>
        <v/>
      </c>
      <c r="L877" s="111" t="str">
        <f>IFERROR(IF($C877=L$2,$G877*VLOOKUP($F877,Listen!$B$5:$G$95,$J877+1,FALSE)/VLOOKUP(L$2,Listen!$B$5:$G$95,$J877+1,FALSE),"-")*IF($D877="Abgabe",0,1),"")</f>
        <v/>
      </c>
      <c r="M877" s="111" t="str">
        <f>IFERROR(IF($C877=M$2,$G877*VLOOKUP($F877,Listen!$B$5:$G$95,$J877+1,FALSE)/VLOOKUP(M$2,Listen!$B$5:$G$95,$J877+1,FALSE),"-")*IF($D877="Abgabe",0,1),"")</f>
        <v/>
      </c>
      <c r="N877" s="111" t="str">
        <f>IFERROR(IF($C877=N$2,$G877*VLOOKUP($F877,Listen!$B$5:$G$95,$J877+1,FALSE)/VLOOKUP(N$2,Listen!$B$5:$G$95,$J877+1,FALSE),"-")*IF($D877="Abgabe",0,1),"")</f>
        <v/>
      </c>
      <c r="O877" s="111" t="str">
        <f>IFERROR(IF($C877=O$2,$G877*VLOOKUP($F877,Listen!$B$5:$G$95,$J877+1,FALSE)/VLOOKUP(O$2,Listen!$B$5:$G$95,$J877+1,FALSE),"-")*IF($D877="Abgabe",0,1),"")</f>
        <v/>
      </c>
      <c r="P877" s="111" t="str">
        <f>IFERROR(IF($C877=P$2,$G877*VLOOKUP($F877,Listen!$B$5:$G$95,$J877+1,FALSE)/VLOOKUP(P$2,Listen!$B$5:$G$95,$J877+1,FALSE),"-")*IF($D877="Abgabe",0,1),"")</f>
        <v/>
      </c>
      <c r="Q877" s="111" t="str">
        <f>IFERROR(IF($C877=Q$2,$G877*VLOOKUP($F877,Listen!$B$5:$G$95,$J877+1,FALSE)/VLOOKUP(Q$2,Listen!$B$5:$G$95,$J877+1,FALSE),"-")*IF($D877="Abgabe",0,1),"")</f>
        <v/>
      </c>
      <c r="R877" s="111" t="str">
        <f>IFERROR(IF($C877=R$2,$G877*VLOOKUP($F877,Listen!$B$5:$G$95,$J877+1,FALSE)/VLOOKUP(R$2,Listen!$B$5:$G$95,$J877+1,FALSE),"-")*IF($D877="Abgabe",0,1),"")</f>
        <v/>
      </c>
    </row>
    <row r="878" spans="2:18">
      <c r="B878" s="130"/>
      <c r="C878" s="95" t="str">
        <f>IFERROR(YEAR(VLOOKUP($B878,A_Stammdaten!$B$18:$G$218,3,FALSE)),"")</f>
        <v/>
      </c>
      <c r="D878" s="95" t="str">
        <f>IFERROR(VLOOKUP($B878,A_Stammdaten!$B$18:$G$218,6,FALSE),"")</f>
        <v/>
      </c>
      <c r="E878" s="131"/>
      <c r="F878" s="130"/>
      <c r="G878" s="130"/>
      <c r="H878" s="96"/>
      <c r="I878" s="105" t="str">
        <f>IFERROR(VLOOKUP($E878,Listen!$I$5:$K$41,2,FALSE),"")</f>
        <v/>
      </c>
      <c r="J878" s="105" t="str">
        <f>IFERROR(VLOOKUP($E878,Listen!$I$5:$K$41,3,FALSE),"")</f>
        <v/>
      </c>
      <c r="K878" s="111" t="str">
        <f>IFERROR(IF($C878=K$2,$G878*VLOOKUP($F878,Listen!$B$5:$G$95,$J878+1,FALSE)/VLOOKUP(K$2,Listen!$B$5:$G$95,$J878+1,FALSE),"-")*IF($D878="Abgabe",0,1),"")</f>
        <v/>
      </c>
      <c r="L878" s="111" t="str">
        <f>IFERROR(IF($C878=L$2,$G878*VLOOKUP($F878,Listen!$B$5:$G$95,$J878+1,FALSE)/VLOOKUP(L$2,Listen!$B$5:$G$95,$J878+1,FALSE),"-")*IF($D878="Abgabe",0,1),"")</f>
        <v/>
      </c>
      <c r="M878" s="111" t="str">
        <f>IFERROR(IF($C878=M$2,$G878*VLOOKUP($F878,Listen!$B$5:$G$95,$J878+1,FALSE)/VLOOKUP(M$2,Listen!$B$5:$G$95,$J878+1,FALSE),"-")*IF($D878="Abgabe",0,1),"")</f>
        <v/>
      </c>
      <c r="N878" s="111" t="str">
        <f>IFERROR(IF($C878=N$2,$G878*VLOOKUP($F878,Listen!$B$5:$G$95,$J878+1,FALSE)/VLOOKUP(N$2,Listen!$B$5:$G$95,$J878+1,FALSE),"-")*IF($D878="Abgabe",0,1),"")</f>
        <v/>
      </c>
      <c r="O878" s="111" t="str">
        <f>IFERROR(IF($C878=O$2,$G878*VLOOKUP($F878,Listen!$B$5:$G$95,$J878+1,FALSE)/VLOOKUP(O$2,Listen!$B$5:$G$95,$J878+1,FALSE),"-")*IF($D878="Abgabe",0,1),"")</f>
        <v/>
      </c>
      <c r="P878" s="111" t="str">
        <f>IFERROR(IF($C878=P$2,$G878*VLOOKUP($F878,Listen!$B$5:$G$95,$J878+1,FALSE)/VLOOKUP(P$2,Listen!$B$5:$G$95,$J878+1,FALSE),"-")*IF($D878="Abgabe",0,1),"")</f>
        <v/>
      </c>
      <c r="Q878" s="111" t="str">
        <f>IFERROR(IF($C878=Q$2,$G878*VLOOKUP($F878,Listen!$B$5:$G$95,$J878+1,FALSE)/VLOOKUP(Q$2,Listen!$B$5:$G$95,$J878+1,FALSE),"-")*IF($D878="Abgabe",0,1),"")</f>
        <v/>
      </c>
      <c r="R878" s="111" t="str">
        <f>IFERROR(IF($C878=R$2,$G878*VLOOKUP($F878,Listen!$B$5:$G$95,$J878+1,FALSE)/VLOOKUP(R$2,Listen!$B$5:$G$95,$J878+1,FALSE),"-")*IF($D878="Abgabe",0,1),"")</f>
        <v/>
      </c>
    </row>
    <row r="879" spans="2:18">
      <c r="B879" s="130"/>
      <c r="C879" s="95" t="str">
        <f>IFERROR(YEAR(VLOOKUP($B879,A_Stammdaten!$B$18:$G$218,3,FALSE)),"")</f>
        <v/>
      </c>
      <c r="D879" s="95" t="str">
        <f>IFERROR(VLOOKUP($B879,A_Stammdaten!$B$18:$G$218,6,FALSE),"")</f>
        <v/>
      </c>
      <c r="E879" s="131"/>
      <c r="F879" s="130"/>
      <c r="G879" s="130"/>
      <c r="H879" s="96"/>
      <c r="I879" s="105" t="str">
        <f>IFERROR(VLOOKUP($E879,Listen!$I$5:$K$41,2,FALSE),"")</f>
        <v/>
      </c>
      <c r="J879" s="105" t="str">
        <f>IFERROR(VLOOKUP($E879,Listen!$I$5:$K$41,3,FALSE),"")</f>
        <v/>
      </c>
      <c r="K879" s="111" t="str">
        <f>IFERROR(IF($C879=K$2,$G879*VLOOKUP($F879,Listen!$B$5:$G$95,$J879+1,FALSE)/VLOOKUP(K$2,Listen!$B$5:$G$95,$J879+1,FALSE),"-")*IF($D879="Abgabe",0,1),"")</f>
        <v/>
      </c>
      <c r="L879" s="111" t="str">
        <f>IFERROR(IF($C879=L$2,$G879*VLOOKUP($F879,Listen!$B$5:$G$95,$J879+1,FALSE)/VLOOKUP(L$2,Listen!$B$5:$G$95,$J879+1,FALSE),"-")*IF($D879="Abgabe",0,1),"")</f>
        <v/>
      </c>
      <c r="M879" s="111" t="str">
        <f>IFERROR(IF($C879=M$2,$G879*VLOOKUP($F879,Listen!$B$5:$G$95,$J879+1,FALSE)/VLOOKUP(M$2,Listen!$B$5:$G$95,$J879+1,FALSE),"-")*IF($D879="Abgabe",0,1),"")</f>
        <v/>
      </c>
      <c r="N879" s="111" t="str">
        <f>IFERROR(IF($C879=N$2,$G879*VLOOKUP($F879,Listen!$B$5:$G$95,$J879+1,FALSE)/VLOOKUP(N$2,Listen!$B$5:$G$95,$J879+1,FALSE),"-")*IF($D879="Abgabe",0,1),"")</f>
        <v/>
      </c>
      <c r="O879" s="111" t="str">
        <f>IFERROR(IF($C879=O$2,$G879*VLOOKUP($F879,Listen!$B$5:$G$95,$J879+1,FALSE)/VLOOKUP(O$2,Listen!$B$5:$G$95,$J879+1,FALSE),"-")*IF($D879="Abgabe",0,1),"")</f>
        <v/>
      </c>
      <c r="P879" s="111" t="str">
        <f>IFERROR(IF($C879=P$2,$G879*VLOOKUP($F879,Listen!$B$5:$G$95,$J879+1,FALSE)/VLOOKUP(P$2,Listen!$B$5:$G$95,$J879+1,FALSE),"-")*IF($D879="Abgabe",0,1),"")</f>
        <v/>
      </c>
      <c r="Q879" s="111" t="str">
        <f>IFERROR(IF($C879=Q$2,$G879*VLOOKUP($F879,Listen!$B$5:$G$95,$J879+1,FALSE)/VLOOKUP(Q$2,Listen!$B$5:$G$95,$J879+1,FALSE),"-")*IF($D879="Abgabe",0,1),"")</f>
        <v/>
      </c>
      <c r="R879" s="111" t="str">
        <f>IFERROR(IF($C879=R$2,$G879*VLOOKUP($F879,Listen!$B$5:$G$95,$J879+1,FALSE)/VLOOKUP(R$2,Listen!$B$5:$G$95,$J879+1,FALSE),"-")*IF($D879="Abgabe",0,1),"")</f>
        <v/>
      </c>
    </row>
    <row r="880" spans="2:18">
      <c r="B880" s="130"/>
      <c r="C880" s="95" t="str">
        <f>IFERROR(YEAR(VLOOKUP($B880,A_Stammdaten!$B$18:$G$218,3,FALSE)),"")</f>
        <v/>
      </c>
      <c r="D880" s="95" t="str">
        <f>IFERROR(VLOOKUP($B880,A_Stammdaten!$B$18:$G$218,6,FALSE),"")</f>
        <v/>
      </c>
      <c r="E880" s="131"/>
      <c r="F880" s="130"/>
      <c r="G880" s="130"/>
      <c r="H880" s="96"/>
      <c r="I880" s="105" t="str">
        <f>IFERROR(VLOOKUP($E880,Listen!$I$5:$K$41,2,FALSE),"")</f>
        <v/>
      </c>
      <c r="J880" s="105" t="str">
        <f>IFERROR(VLOOKUP($E880,Listen!$I$5:$K$41,3,FALSE),"")</f>
        <v/>
      </c>
      <c r="K880" s="111" t="str">
        <f>IFERROR(IF($C880=K$2,$G880*VLOOKUP($F880,Listen!$B$5:$G$95,$J880+1,FALSE)/VLOOKUP(K$2,Listen!$B$5:$G$95,$J880+1,FALSE),"-")*IF($D880="Abgabe",0,1),"")</f>
        <v/>
      </c>
      <c r="L880" s="111" t="str">
        <f>IFERROR(IF($C880=L$2,$G880*VLOOKUP($F880,Listen!$B$5:$G$95,$J880+1,FALSE)/VLOOKUP(L$2,Listen!$B$5:$G$95,$J880+1,FALSE),"-")*IF($D880="Abgabe",0,1),"")</f>
        <v/>
      </c>
      <c r="M880" s="111" t="str">
        <f>IFERROR(IF($C880=M$2,$G880*VLOOKUP($F880,Listen!$B$5:$G$95,$J880+1,FALSE)/VLOOKUP(M$2,Listen!$B$5:$G$95,$J880+1,FALSE),"-")*IF($D880="Abgabe",0,1),"")</f>
        <v/>
      </c>
      <c r="N880" s="111" t="str">
        <f>IFERROR(IF($C880=N$2,$G880*VLOOKUP($F880,Listen!$B$5:$G$95,$J880+1,FALSE)/VLOOKUP(N$2,Listen!$B$5:$G$95,$J880+1,FALSE),"-")*IF($D880="Abgabe",0,1),"")</f>
        <v/>
      </c>
      <c r="O880" s="111" t="str">
        <f>IFERROR(IF($C880=O$2,$G880*VLOOKUP($F880,Listen!$B$5:$G$95,$J880+1,FALSE)/VLOOKUP(O$2,Listen!$B$5:$G$95,$J880+1,FALSE),"-")*IF($D880="Abgabe",0,1),"")</f>
        <v/>
      </c>
      <c r="P880" s="111" t="str">
        <f>IFERROR(IF($C880=P$2,$G880*VLOOKUP($F880,Listen!$B$5:$G$95,$J880+1,FALSE)/VLOOKUP(P$2,Listen!$B$5:$G$95,$J880+1,FALSE),"-")*IF($D880="Abgabe",0,1),"")</f>
        <v/>
      </c>
      <c r="Q880" s="111" t="str">
        <f>IFERROR(IF($C880=Q$2,$G880*VLOOKUP($F880,Listen!$B$5:$G$95,$J880+1,FALSE)/VLOOKUP(Q$2,Listen!$B$5:$G$95,$J880+1,FALSE),"-")*IF($D880="Abgabe",0,1),"")</f>
        <v/>
      </c>
      <c r="R880" s="111" t="str">
        <f>IFERROR(IF($C880=R$2,$G880*VLOOKUP($F880,Listen!$B$5:$G$95,$J880+1,FALSE)/VLOOKUP(R$2,Listen!$B$5:$G$95,$J880+1,FALSE),"-")*IF($D880="Abgabe",0,1),"")</f>
        <v/>
      </c>
    </row>
    <row r="881" spans="2:18">
      <c r="B881" s="130"/>
      <c r="C881" s="95" t="str">
        <f>IFERROR(YEAR(VLOOKUP($B881,A_Stammdaten!$B$18:$G$218,3,FALSE)),"")</f>
        <v/>
      </c>
      <c r="D881" s="95" t="str">
        <f>IFERROR(VLOOKUP($B881,A_Stammdaten!$B$18:$G$218,6,FALSE),"")</f>
        <v/>
      </c>
      <c r="E881" s="131"/>
      <c r="F881" s="130"/>
      <c r="G881" s="130"/>
      <c r="H881" s="96"/>
      <c r="I881" s="105" t="str">
        <f>IFERROR(VLOOKUP($E881,Listen!$I$5:$K$41,2,FALSE),"")</f>
        <v/>
      </c>
      <c r="J881" s="105" t="str">
        <f>IFERROR(VLOOKUP($E881,Listen!$I$5:$K$41,3,FALSE),"")</f>
        <v/>
      </c>
      <c r="K881" s="111" t="str">
        <f>IFERROR(IF($C881=K$2,$G881*VLOOKUP($F881,Listen!$B$5:$G$95,$J881+1,FALSE)/VLOOKUP(K$2,Listen!$B$5:$G$95,$J881+1,FALSE),"-")*IF($D881="Abgabe",0,1),"")</f>
        <v/>
      </c>
      <c r="L881" s="111" t="str">
        <f>IFERROR(IF($C881=L$2,$G881*VLOOKUP($F881,Listen!$B$5:$G$95,$J881+1,FALSE)/VLOOKUP(L$2,Listen!$B$5:$G$95,$J881+1,FALSE),"-")*IF($D881="Abgabe",0,1),"")</f>
        <v/>
      </c>
      <c r="M881" s="111" t="str">
        <f>IFERROR(IF($C881=M$2,$G881*VLOOKUP($F881,Listen!$B$5:$G$95,$J881+1,FALSE)/VLOOKUP(M$2,Listen!$B$5:$G$95,$J881+1,FALSE),"-")*IF($D881="Abgabe",0,1),"")</f>
        <v/>
      </c>
      <c r="N881" s="111" t="str">
        <f>IFERROR(IF($C881=N$2,$G881*VLOOKUP($F881,Listen!$B$5:$G$95,$J881+1,FALSE)/VLOOKUP(N$2,Listen!$B$5:$G$95,$J881+1,FALSE),"-")*IF($D881="Abgabe",0,1),"")</f>
        <v/>
      </c>
      <c r="O881" s="111" t="str">
        <f>IFERROR(IF($C881=O$2,$G881*VLOOKUP($F881,Listen!$B$5:$G$95,$J881+1,FALSE)/VLOOKUP(O$2,Listen!$B$5:$G$95,$J881+1,FALSE),"-")*IF($D881="Abgabe",0,1),"")</f>
        <v/>
      </c>
      <c r="P881" s="111" t="str">
        <f>IFERROR(IF($C881=P$2,$G881*VLOOKUP($F881,Listen!$B$5:$G$95,$J881+1,FALSE)/VLOOKUP(P$2,Listen!$B$5:$G$95,$J881+1,FALSE),"-")*IF($D881="Abgabe",0,1),"")</f>
        <v/>
      </c>
      <c r="Q881" s="111" t="str">
        <f>IFERROR(IF($C881=Q$2,$G881*VLOOKUP($F881,Listen!$B$5:$G$95,$J881+1,FALSE)/VLOOKUP(Q$2,Listen!$B$5:$G$95,$J881+1,FALSE),"-")*IF($D881="Abgabe",0,1),"")</f>
        <v/>
      </c>
      <c r="R881" s="111" t="str">
        <f>IFERROR(IF($C881=R$2,$G881*VLOOKUP($F881,Listen!$B$5:$G$95,$J881+1,FALSE)/VLOOKUP(R$2,Listen!$B$5:$G$95,$J881+1,FALSE),"-")*IF($D881="Abgabe",0,1),"")</f>
        <v/>
      </c>
    </row>
    <row r="882" spans="2:18">
      <c r="B882" s="130"/>
      <c r="C882" s="95" t="str">
        <f>IFERROR(YEAR(VLOOKUP($B882,A_Stammdaten!$B$18:$G$218,3,FALSE)),"")</f>
        <v/>
      </c>
      <c r="D882" s="95" t="str">
        <f>IFERROR(VLOOKUP($B882,A_Stammdaten!$B$18:$G$218,6,FALSE),"")</f>
        <v/>
      </c>
      <c r="E882" s="131"/>
      <c r="F882" s="130"/>
      <c r="G882" s="130"/>
      <c r="H882" s="96"/>
      <c r="I882" s="105" t="str">
        <f>IFERROR(VLOOKUP($E882,Listen!$I$5:$K$41,2,FALSE),"")</f>
        <v/>
      </c>
      <c r="J882" s="105" t="str">
        <f>IFERROR(VLOOKUP($E882,Listen!$I$5:$K$41,3,FALSE),"")</f>
        <v/>
      </c>
      <c r="K882" s="111" t="str">
        <f>IFERROR(IF($C882=K$2,$G882*VLOOKUP($F882,Listen!$B$5:$G$95,$J882+1,FALSE)/VLOOKUP(K$2,Listen!$B$5:$G$95,$J882+1,FALSE),"-")*IF($D882="Abgabe",0,1),"")</f>
        <v/>
      </c>
      <c r="L882" s="111" t="str">
        <f>IFERROR(IF($C882=L$2,$G882*VLOOKUP($F882,Listen!$B$5:$G$95,$J882+1,FALSE)/VLOOKUP(L$2,Listen!$B$5:$G$95,$J882+1,FALSE),"-")*IF($D882="Abgabe",0,1),"")</f>
        <v/>
      </c>
      <c r="M882" s="111" t="str">
        <f>IFERROR(IF($C882=M$2,$G882*VLOOKUP($F882,Listen!$B$5:$G$95,$J882+1,FALSE)/VLOOKUP(M$2,Listen!$B$5:$G$95,$J882+1,FALSE),"-")*IF($D882="Abgabe",0,1),"")</f>
        <v/>
      </c>
      <c r="N882" s="111" t="str">
        <f>IFERROR(IF($C882=N$2,$G882*VLOOKUP($F882,Listen!$B$5:$G$95,$J882+1,FALSE)/VLOOKUP(N$2,Listen!$B$5:$G$95,$J882+1,FALSE),"-")*IF($D882="Abgabe",0,1),"")</f>
        <v/>
      </c>
      <c r="O882" s="111" t="str">
        <f>IFERROR(IF($C882=O$2,$G882*VLOOKUP($F882,Listen!$B$5:$G$95,$J882+1,FALSE)/VLOOKUP(O$2,Listen!$B$5:$G$95,$J882+1,FALSE),"-")*IF($D882="Abgabe",0,1),"")</f>
        <v/>
      </c>
      <c r="P882" s="111" t="str">
        <f>IFERROR(IF($C882=P$2,$G882*VLOOKUP($F882,Listen!$B$5:$G$95,$J882+1,FALSE)/VLOOKUP(P$2,Listen!$B$5:$G$95,$J882+1,FALSE),"-")*IF($D882="Abgabe",0,1),"")</f>
        <v/>
      </c>
      <c r="Q882" s="111" t="str">
        <f>IFERROR(IF($C882=Q$2,$G882*VLOOKUP($F882,Listen!$B$5:$G$95,$J882+1,FALSE)/VLOOKUP(Q$2,Listen!$B$5:$G$95,$J882+1,FALSE),"-")*IF($D882="Abgabe",0,1),"")</f>
        <v/>
      </c>
      <c r="R882" s="111" t="str">
        <f>IFERROR(IF($C882=R$2,$G882*VLOOKUP($F882,Listen!$B$5:$G$95,$J882+1,FALSE)/VLOOKUP(R$2,Listen!$B$5:$G$95,$J882+1,FALSE),"-")*IF($D882="Abgabe",0,1),"")</f>
        <v/>
      </c>
    </row>
    <row r="883" spans="2:18">
      <c r="B883" s="130"/>
      <c r="C883" s="95" t="str">
        <f>IFERROR(YEAR(VLOOKUP($B883,A_Stammdaten!$B$18:$G$218,3,FALSE)),"")</f>
        <v/>
      </c>
      <c r="D883" s="95" t="str">
        <f>IFERROR(VLOOKUP($B883,A_Stammdaten!$B$18:$G$218,6,FALSE),"")</f>
        <v/>
      </c>
      <c r="E883" s="131"/>
      <c r="F883" s="130"/>
      <c r="G883" s="130"/>
      <c r="H883" s="96"/>
      <c r="I883" s="105" t="str">
        <f>IFERROR(VLOOKUP($E883,Listen!$I$5:$K$41,2,FALSE),"")</f>
        <v/>
      </c>
      <c r="J883" s="105" t="str">
        <f>IFERROR(VLOOKUP($E883,Listen!$I$5:$K$41,3,FALSE),"")</f>
        <v/>
      </c>
      <c r="K883" s="111" t="str">
        <f>IFERROR(IF($C883=K$2,$G883*VLOOKUP($F883,Listen!$B$5:$G$95,$J883+1,FALSE)/VLOOKUP(K$2,Listen!$B$5:$G$95,$J883+1,FALSE),"-")*IF($D883="Abgabe",0,1),"")</f>
        <v/>
      </c>
      <c r="L883" s="111" t="str">
        <f>IFERROR(IF($C883=L$2,$G883*VLOOKUP($F883,Listen!$B$5:$G$95,$J883+1,FALSE)/VLOOKUP(L$2,Listen!$B$5:$G$95,$J883+1,FALSE),"-")*IF($D883="Abgabe",0,1),"")</f>
        <v/>
      </c>
      <c r="M883" s="111" t="str">
        <f>IFERROR(IF($C883=M$2,$G883*VLOOKUP($F883,Listen!$B$5:$G$95,$J883+1,FALSE)/VLOOKUP(M$2,Listen!$B$5:$G$95,$J883+1,FALSE),"-")*IF($D883="Abgabe",0,1),"")</f>
        <v/>
      </c>
      <c r="N883" s="111" t="str">
        <f>IFERROR(IF($C883=N$2,$G883*VLOOKUP($F883,Listen!$B$5:$G$95,$J883+1,FALSE)/VLOOKUP(N$2,Listen!$B$5:$G$95,$J883+1,FALSE),"-")*IF($D883="Abgabe",0,1),"")</f>
        <v/>
      </c>
      <c r="O883" s="111" t="str">
        <f>IFERROR(IF($C883=O$2,$G883*VLOOKUP($F883,Listen!$B$5:$G$95,$J883+1,FALSE)/VLOOKUP(O$2,Listen!$B$5:$G$95,$J883+1,FALSE),"-")*IF($D883="Abgabe",0,1),"")</f>
        <v/>
      </c>
      <c r="P883" s="111" t="str">
        <f>IFERROR(IF($C883=P$2,$G883*VLOOKUP($F883,Listen!$B$5:$G$95,$J883+1,FALSE)/VLOOKUP(P$2,Listen!$B$5:$G$95,$J883+1,FALSE),"-")*IF($D883="Abgabe",0,1),"")</f>
        <v/>
      </c>
      <c r="Q883" s="111" t="str">
        <f>IFERROR(IF($C883=Q$2,$G883*VLOOKUP($F883,Listen!$B$5:$G$95,$J883+1,FALSE)/VLOOKUP(Q$2,Listen!$B$5:$G$95,$J883+1,FALSE),"-")*IF($D883="Abgabe",0,1),"")</f>
        <v/>
      </c>
      <c r="R883" s="111" t="str">
        <f>IFERROR(IF($C883=R$2,$G883*VLOOKUP($F883,Listen!$B$5:$G$95,$J883+1,FALSE)/VLOOKUP(R$2,Listen!$B$5:$G$95,$J883+1,FALSE),"-")*IF($D883="Abgabe",0,1),"")</f>
        <v/>
      </c>
    </row>
    <row r="884" spans="2:18">
      <c r="B884" s="130"/>
      <c r="C884" s="95" t="str">
        <f>IFERROR(YEAR(VLOOKUP($B884,A_Stammdaten!$B$18:$G$218,3,FALSE)),"")</f>
        <v/>
      </c>
      <c r="D884" s="95" t="str">
        <f>IFERROR(VLOOKUP($B884,A_Stammdaten!$B$18:$G$218,6,FALSE),"")</f>
        <v/>
      </c>
      <c r="E884" s="131"/>
      <c r="F884" s="130"/>
      <c r="G884" s="130"/>
      <c r="H884" s="96"/>
      <c r="I884" s="105" t="str">
        <f>IFERROR(VLOOKUP($E884,Listen!$I$5:$K$41,2,FALSE),"")</f>
        <v/>
      </c>
      <c r="J884" s="105" t="str">
        <f>IFERROR(VLOOKUP($E884,Listen!$I$5:$K$41,3,FALSE),"")</f>
        <v/>
      </c>
      <c r="K884" s="111" t="str">
        <f>IFERROR(IF($C884=K$2,$G884*VLOOKUP($F884,Listen!$B$5:$G$95,$J884+1,FALSE)/VLOOKUP(K$2,Listen!$B$5:$G$95,$J884+1,FALSE),"-")*IF($D884="Abgabe",0,1),"")</f>
        <v/>
      </c>
      <c r="L884" s="111" t="str">
        <f>IFERROR(IF($C884=L$2,$G884*VLOOKUP($F884,Listen!$B$5:$G$95,$J884+1,FALSE)/VLOOKUP(L$2,Listen!$B$5:$G$95,$J884+1,FALSE),"-")*IF($D884="Abgabe",0,1),"")</f>
        <v/>
      </c>
      <c r="M884" s="111" t="str">
        <f>IFERROR(IF($C884=M$2,$G884*VLOOKUP($F884,Listen!$B$5:$G$95,$J884+1,FALSE)/VLOOKUP(M$2,Listen!$B$5:$G$95,$J884+1,FALSE),"-")*IF($D884="Abgabe",0,1),"")</f>
        <v/>
      </c>
      <c r="N884" s="111" t="str">
        <f>IFERROR(IF($C884=N$2,$G884*VLOOKUP($F884,Listen!$B$5:$G$95,$J884+1,FALSE)/VLOOKUP(N$2,Listen!$B$5:$G$95,$J884+1,FALSE),"-")*IF($D884="Abgabe",0,1),"")</f>
        <v/>
      </c>
      <c r="O884" s="111" t="str">
        <f>IFERROR(IF($C884=O$2,$G884*VLOOKUP($F884,Listen!$B$5:$G$95,$J884+1,FALSE)/VLOOKUP(O$2,Listen!$B$5:$G$95,$J884+1,FALSE),"-")*IF($D884="Abgabe",0,1),"")</f>
        <v/>
      </c>
      <c r="P884" s="111" t="str">
        <f>IFERROR(IF($C884=P$2,$G884*VLOOKUP($F884,Listen!$B$5:$G$95,$J884+1,FALSE)/VLOOKUP(P$2,Listen!$B$5:$G$95,$J884+1,FALSE),"-")*IF($D884="Abgabe",0,1),"")</f>
        <v/>
      </c>
      <c r="Q884" s="111" t="str">
        <f>IFERROR(IF($C884=Q$2,$G884*VLOOKUP($F884,Listen!$B$5:$G$95,$J884+1,FALSE)/VLOOKUP(Q$2,Listen!$B$5:$G$95,$J884+1,FALSE),"-")*IF($D884="Abgabe",0,1),"")</f>
        <v/>
      </c>
      <c r="R884" s="111" t="str">
        <f>IFERROR(IF($C884=R$2,$G884*VLOOKUP($F884,Listen!$B$5:$G$95,$J884+1,FALSE)/VLOOKUP(R$2,Listen!$B$5:$G$95,$J884+1,FALSE),"-")*IF($D884="Abgabe",0,1),"")</f>
        <v/>
      </c>
    </row>
    <row r="885" spans="2:18">
      <c r="B885" s="130"/>
      <c r="C885" s="95" t="str">
        <f>IFERROR(YEAR(VLOOKUP($B885,A_Stammdaten!$B$18:$G$218,3,FALSE)),"")</f>
        <v/>
      </c>
      <c r="D885" s="95" t="str">
        <f>IFERROR(VLOOKUP($B885,A_Stammdaten!$B$18:$G$218,6,FALSE),"")</f>
        <v/>
      </c>
      <c r="E885" s="131"/>
      <c r="F885" s="130"/>
      <c r="G885" s="130"/>
      <c r="H885" s="96"/>
      <c r="I885" s="105" t="str">
        <f>IFERROR(VLOOKUP($E885,Listen!$I$5:$K$41,2,FALSE),"")</f>
        <v/>
      </c>
      <c r="J885" s="105" t="str">
        <f>IFERROR(VLOOKUP($E885,Listen!$I$5:$K$41,3,FALSE),"")</f>
        <v/>
      </c>
      <c r="K885" s="111" t="str">
        <f>IFERROR(IF($C885=K$2,$G885*VLOOKUP($F885,Listen!$B$5:$G$95,$J885+1,FALSE)/VLOOKUP(K$2,Listen!$B$5:$G$95,$J885+1,FALSE),"-")*IF($D885="Abgabe",0,1),"")</f>
        <v/>
      </c>
      <c r="L885" s="111" t="str">
        <f>IFERROR(IF($C885=L$2,$G885*VLOOKUP($F885,Listen!$B$5:$G$95,$J885+1,FALSE)/VLOOKUP(L$2,Listen!$B$5:$G$95,$J885+1,FALSE),"-")*IF($D885="Abgabe",0,1),"")</f>
        <v/>
      </c>
      <c r="M885" s="111" t="str">
        <f>IFERROR(IF($C885=M$2,$G885*VLOOKUP($F885,Listen!$B$5:$G$95,$J885+1,FALSE)/VLOOKUP(M$2,Listen!$B$5:$G$95,$J885+1,FALSE),"-")*IF($D885="Abgabe",0,1),"")</f>
        <v/>
      </c>
      <c r="N885" s="111" t="str">
        <f>IFERROR(IF($C885=N$2,$G885*VLOOKUP($F885,Listen!$B$5:$G$95,$J885+1,FALSE)/VLOOKUP(N$2,Listen!$B$5:$G$95,$J885+1,FALSE),"-")*IF($D885="Abgabe",0,1),"")</f>
        <v/>
      </c>
      <c r="O885" s="111" t="str">
        <f>IFERROR(IF($C885=O$2,$G885*VLOOKUP($F885,Listen!$B$5:$G$95,$J885+1,FALSE)/VLOOKUP(O$2,Listen!$B$5:$G$95,$J885+1,FALSE),"-")*IF($D885="Abgabe",0,1),"")</f>
        <v/>
      </c>
      <c r="P885" s="111" t="str">
        <f>IFERROR(IF($C885=P$2,$G885*VLOOKUP($F885,Listen!$B$5:$G$95,$J885+1,FALSE)/VLOOKUP(P$2,Listen!$B$5:$G$95,$J885+1,FALSE),"-")*IF($D885="Abgabe",0,1),"")</f>
        <v/>
      </c>
      <c r="Q885" s="111" t="str">
        <f>IFERROR(IF($C885=Q$2,$G885*VLOOKUP($F885,Listen!$B$5:$G$95,$J885+1,FALSE)/VLOOKUP(Q$2,Listen!$B$5:$G$95,$J885+1,FALSE),"-")*IF($D885="Abgabe",0,1),"")</f>
        <v/>
      </c>
      <c r="R885" s="111" t="str">
        <f>IFERROR(IF($C885=R$2,$G885*VLOOKUP($F885,Listen!$B$5:$G$95,$J885+1,FALSE)/VLOOKUP(R$2,Listen!$B$5:$G$95,$J885+1,FALSE),"-")*IF($D885="Abgabe",0,1),"")</f>
        <v/>
      </c>
    </row>
    <row r="886" spans="2:18">
      <c r="B886" s="130"/>
      <c r="C886" s="95" t="str">
        <f>IFERROR(YEAR(VLOOKUP($B886,A_Stammdaten!$B$18:$G$218,3,FALSE)),"")</f>
        <v/>
      </c>
      <c r="D886" s="95" t="str">
        <f>IFERROR(VLOOKUP($B886,A_Stammdaten!$B$18:$G$218,6,FALSE),"")</f>
        <v/>
      </c>
      <c r="E886" s="131"/>
      <c r="F886" s="130"/>
      <c r="G886" s="130"/>
      <c r="H886" s="96"/>
      <c r="I886" s="105" t="str">
        <f>IFERROR(VLOOKUP($E886,Listen!$I$5:$K$41,2,FALSE),"")</f>
        <v/>
      </c>
      <c r="J886" s="105" t="str">
        <f>IFERROR(VLOOKUP($E886,Listen!$I$5:$K$41,3,FALSE),"")</f>
        <v/>
      </c>
      <c r="K886" s="111" t="str">
        <f>IFERROR(IF($C886=K$2,$G886*VLOOKUP($F886,Listen!$B$5:$G$95,$J886+1,FALSE)/VLOOKUP(K$2,Listen!$B$5:$G$95,$J886+1,FALSE),"-")*IF($D886="Abgabe",0,1),"")</f>
        <v/>
      </c>
      <c r="L886" s="111" t="str">
        <f>IFERROR(IF($C886=L$2,$G886*VLOOKUP($F886,Listen!$B$5:$G$95,$J886+1,FALSE)/VLOOKUP(L$2,Listen!$B$5:$G$95,$J886+1,FALSE),"-")*IF($D886="Abgabe",0,1),"")</f>
        <v/>
      </c>
      <c r="M886" s="111" t="str">
        <f>IFERROR(IF($C886=M$2,$G886*VLOOKUP($F886,Listen!$B$5:$G$95,$J886+1,FALSE)/VLOOKUP(M$2,Listen!$B$5:$G$95,$J886+1,FALSE),"-")*IF($D886="Abgabe",0,1),"")</f>
        <v/>
      </c>
      <c r="N886" s="111" t="str">
        <f>IFERROR(IF($C886=N$2,$G886*VLOOKUP($F886,Listen!$B$5:$G$95,$J886+1,FALSE)/VLOOKUP(N$2,Listen!$B$5:$G$95,$J886+1,FALSE),"-")*IF($D886="Abgabe",0,1),"")</f>
        <v/>
      </c>
      <c r="O886" s="111" t="str">
        <f>IFERROR(IF($C886=O$2,$G886*VLOOKUP($F886,Listen!$B$5:$G$95,$J886+1,FALSE)/VLOOKUP(O$2,Listen!$B$5:$G$95,$J886+1,FALSE),"-")*IF($D886="Abgabe",0,1),"")</f>
        <v/>
      </c>
      <c r="P886" s="111" t="str">
        <f>IFERROR(IF($C886=P$2,$G886*VLOOKUP($F886,Listen!$B$5:$G$95,$J886+1,FALSE)/VLOOKUP(P$2,Listen!$B$5:$G$95,$J886+1,FALSE),"-")*IF($D886="Abgabe",0,1),"")</f>
        <v/>
      </c>
      <c r="Q886" s="111" t="str">
        <f>IFERROR(IF($C886=Q$2,$G886*VLOOKUP($F886,Listen!$B$5:$G$95,$J886+1,FALSE)/VLOOKUP(Q$2,Listen!$B$5:$G$95,$J886+1,FALSE),"-")*IF($D886="Abgabe",0,1),"")</f>
        <v/>
      </c>
      <c r="R886" s="111" t="str">
        <f>IFERROR(IF($C886=R$2,$G886*VLOOKUP($F886,Listen!$B$5:$G$95,$J886+1,FALSE)/VLOOKUP(R$2,Listen!$B$5:$G$95,$J886+1,FALSE),"-")*IF($D886="Abgabe",0,1),"")</f>
        <v/>
      </c>
    </row>
    <row r="887" spans="2:18">
      <c r="B887" s="130"/>
      <c r="C887" s="95" t="str">
        <f>IFERROR(YEAR(VLOOKUP($B887,A_Stammdaten!$B$18:$G$218,3,FALSE)),"")</f>
        <v/>
      </c>
      <c r="D887" s="95" t="str">
        <f>IFERROR(VLOOKUP($B887,A_Stammdaten!$B$18:$G$218,6,FALSE),"")</f>
        <v/>
      </c>
      <c r="E887" s="131"/>
      <c r="F887" s="130"/>
      <c r="G887" s="130"/>
      <c r="H887" s="96"/>
      <c r="I887" s="105" t="str">
        <f>IFERROR(VLOOKUP($E887,Listen!$I$5:$K$41,2,FALSE),"")</f>
        <v/>
      </c>
      <c r="J887" s="105" t="str">
        <f>IFERROR(VLOOKUP($E887,Listen!$I$5:$K$41,3,FALSE),"")</f>
        <v/>
      </c>
      <c r="K887" s="111" t="str">
        <f>IFERROR(IF($C887=K$2,$G887*VLOOKUP($F887,Listen!$B$5:$G$95,$J887+1,FALSE)/VLOOKUP(K$2,Listen!$B$5:$G$95,$J887+1,FALSE),"-")*IF($D887="Abgabe",0,1),"")</f>
        <v/>
      </c>
      <c r="L887" s="111" t="str">
        <f>IFERROR(IF($C887=L$2,$G887*VLOOKUP($F887,Listen!$B$5:$G$95,$J887+1,FALSE)/VLOOKUP(L$2,Listen!$B$5:$G$95,$J887+1,FALSE),"-")*IF($D887="Abgabe",0,1),"")</f>
        <v/>
      </c>
      <c r="M887" s="111" t="str">
        <f>IFERROR(IF($C887=M$2,$G887*VLOOKUP($F887,Listen!$B$5:$G$95,$J887+1,FALSE)/VLOOKUP(M$2,Listen!$B$5:$G$95,$J887+1,FALSE),"-")*IF($D887="Abgabe",0,1),"")</f>
        <v/>
      </c>
      <c r="N887" s="111" t="str">
        <f>IFERROR(IF($C887=N$2,$G887*VLOOKUP($F887,Listen!$B$5:$G$95,$J887+1,FALSE)/VLOOKUP(N$2,Listen!$B$5:$G$95,$J887+1,FALSE),"-")*IF($D887="Abgabe",0,1),"")</f>
        <v/>
      </c>
      <c r="O887" s="111" t="str">
        <f>IFERROR(IF($C887=O$2,$G887*VLOOKUP($F887,Listen!$B$5:$G$95,$J887+1,FALSE)/VLOOKUP(O$2,Listen!$B$5:$G$95,$J887+1,FALSE),"-")*IF($D887="Abgabe",0,1),"")</f>
        <v/>
      </c>
      <c r="P887" s="111" t="str">
        <f>IFERROR(IF($C887=P$2,$G887*VLOOKUP($F887,Listen!$B$5:$G$95,$J887+1,FALSE)/VLOOKUP(P$2,Listen!$B$5:$G$95,$J887+1,FALSE),"-")*IF($D887="Abgabe",0,1),"")</f>
        <v/>
      </c>
      <c r="Q887" s="111" t="str">
        <f>IFERROR(IF($C887=Q$2,$G887*VLOOKUP($F887,Listen!$B$5:$G$95,$J887+1,FALSE)/VLOOKUP(Q$2,Listen!$B$5:$G$95,$J887+1,FALSE),"-")*IF($D887="Abgabe",0,1),"")</f>
        <v/>
      </c>
      <c r="R887" s="111" t="str">
        <f>IFERROR(IF($C887=R$2,$G887*VLOOKUP($F887,Listen!$B$5:$G$95,$J887+1,FALSE)/VLOOKUP(R$2,Listen!$B$5:$G$95,$J887+1,FALSE),"-")*IF($D887="Abgabe",0,1),"")</f>
        <v/>
      </c>
    </row>
    <row r="888" spans="2:18">
      <c r="B888" s="130"/>
      <c r="C888" s="95" t="str">
        <f>IFERROR(YEAR(VLOOKUP($B888,A_Stammdaten!$B$18:$G$218,3,FALSE)),"")</f>
        <v/>
      </c>
      <c r="D888" s="95" t="str">
        <f>IFERROR(VLOOKUP($B888,A_Stammdaten!$B$18:$G$218,6,FALSE),"")</f>
        <v/>
      </c>
      <c r="E888" s="131"/>
      <c r="F888" s="130"/>
      <c r="G888" s="130"/>
      <c r="H888" s="96"/>
      <c r="I888" s="105" t="str">
        <f>IFERROR(VLOOKUP($E888,Listen!$I$5:$K$41,2,FALSE),"")</f>
        <v/>
      </c>
      <c r="J888" s="105" t="str">
        <f>IFERROR(VLOOKUP($E888,Listen!$I$5:$K$41,3,FALSE),"")</f>
        <v/>
      </c>
      <c r="K888" s="111" t="str">
        <f>IFERROR(IF($C888=K$2,$G888*VLOOKUP($F888,Listen!$B$5:$G$95,$J888+1,FALSE)/VLOOKUP(K$2,Listen!$B$5:$G$95,$J888+1,FALSE),"-")*IF($D888="Abgabe",0,1),"")</f>
        <v/>
      </c>
      <c r="L888" s="111" t="str">
        <f>IFERROR(IF($C888=L$2,$G888*VLOOKUP($F888,Listen!$B$5:$G$95,$J888+1,FALSE)/VLOOKUP(L$2,Listen!$B$5:$G$95,$J888+1,FALSE),"-")*IF($D888="Abgabe",0,1),"")</f>
        <v/>
      </c>
      <c r="M888" s="111" t="str">
        <f>IFERROR(IF($C888=M$2,$G888*VLOOKUP($F888,Listen!$B$5:$G$95,$J888+1,FALSE)/VLOOKUP(M$2,Listen!$B$5:$G$95,$J888+1,FALSE),"-")*IF($D888="Abgabe",0,1),"")</f>
        <v/>
      </c>
      <c r="N888" s="111" t="str">
        <f>IFERROR(IF($C888=N$2,$G888*VLOOKUP($F888,Listen!$B$5:$G$95,$J888+1,FALSE)/VLOOKUP(N$2,Listen!$B$5:$G$95,$J888+1,FALSE),"-")*IF($D888="Abgabe",0,1),"")</f>
        <v/>
      </c>
      <c r="O888" s="111" t="str">
        <f>IFERROR(IF($C888=O$2,$G888*VLOOKUP($F888,Listen!$B$5:$G$95,$J888+1,FALSE)/VLOOKUP(O$2,Listen!$B$5:$G$95,$J888+1,FALSE),"-")*IF($D888="Abgabe",0,1),"")</f>
        <v/>
      </c>
      <c r="P888" s="111" t="str">
        <f>IFERROR(IF($C888=P$2,$G888*VLOOKUP($F888,Listen!$B$5:$G$95,$J888+1,FALSE)/VLOOKUP(P$2,Listen!$B$5:$G$95,$J888+1,FALSE),"-")*IF($D888="Abgabe",0,1),"")</f>
        <v/>
      </c>
      <c r="Q888" s="111" t="str">
        <f>IFERROR(IF($C888=Q$2,$G888*VLOOKUP($F888,Listen!$B$5:$G$95,$J888+1,FALSE)/VLOOKUP(Q$2,Listen!$B$5:$G$95,$J888+1,FALSE),"-")*IF($D888="Abgabe",0,1),"")</f>
        <v/>
      </c>
      <c r="R888" s="111" t="str">
        <f>IFERROR(IF($C888=R$2,$G888*VLOOKUP($F888,Listen!$B$5:$G$95,$J888+1,FALSE)/VLOOKUP(R$2,Listen!$B$5:$G$95,$J888+1,FALSE),"-")*IF($D888="Abgabe",0,1),"")</f>
        <v/>
      </c>
    </row>
    <row r="889" spans="2:18">
      <c r="B889" s="130"/>
      <c r="C889" s="95" t="str">
        <f>IFERROR(YEAR(VLOOKUP($B889,A_Stammdaten!$B$18:$G$218,3,FALSE)),"")</f>
        <v/>
      </c>
      <c r="D889" s="95" t="str">
        <f>IFERROR(VLOOKUP($B889,A_Stammdaten!$B$18:$G$218,6,FALSE),"")</f>
        <v/>
      </c>
      <c r="E889" s="131"/>
      <c r="F889" s="130"/>
      <c r="G889" s="130"/>
      <c r="H889" s="96"/>
      <c r="I889" s="105" t="str">
        <f>IFERROR(VLOOKUP($E889,Listen!$I$5:$K$41,2,FALSE),"")</f>
        <v/>
      </c>
      <c r="J889" s="105" t="str">
        <f>IFERROR(VLOOKUP($E889,Listen!$I$5:$K$41,3,FALSE),"")</f>
        <v/>
      </c>
      <c r="K889" s="111" t="str">
        <f>IFERROR(IF($C889=K$2,$G889*VLOOKUP($F889,Listen!$B$5:$G$95,$J889+1,FALSE)/VLOOKUP(K$2,Listen!$B$5:$G$95,$J889+1,FALSE),"-")*IF($D889="Abgabe",0,1),"")</f>
        <v/>
      </c>
      <c r="L889" s="111" t="str">
        <f>IFERROR(IF($C889=L$2,$G889*VLOOKUP($F889,Listen!$B$5:$G$95,$J889+1,FALSE)/VLOOKUP(L$2,Listen!$B$5:$G$95,$J889+1,FALSE),"-")*IF($D889="Abgabe",0,1),"")</f>
        <v/>
      </c>
      <c r="M889" s="111" t="str">
        <f>IFERROR(IF($C889=M$2,$G889*VLOOKUP($F889,Listen!$B$5:$G$95,$J889+1,FALSE)/VLOOKUP(M$2,Listen!$B$5:$G$95,$J889+1,FALSE),"-")*IF($D889="Abgabe",0,1),"")</f>
        <v/>
      </c>
      <c r="N889" s="111" t="str">
        <f>IFERROR(IF($C889=N$2,$G889*VLOOKUP($F889,Listen!$B$5:$G$95,$J889+1,FALSE)/VLOOKUP(N$2,Listen!$B$5:$G$95,$J889+1,FALSE),"-")*IF($D889="Abgabe",0,1),"")</f>
        <v/>
      </c>
      <c r="O889" s="111" t="str">
        <f>IFERROR(IF($C889=O$2,$G889*VLOOKUP($F889,Listen!$B$5:$G$95,$J889+1,FALSE)/VLOOKUP(O$2,Listen!$B$5:$G$95,$J889+1,FALSE),"-")*IF($D889="Abgabe",0,1),"")</f>
        <v/>
      </c>
      <c r="P889" s="111" t="str">
        <f>IFERROR(IF($C889=P$2,$G889*VLOOKUP($F889,Listen!$B$5:$G$95,$J889+1,FALSE)/VLOOKUP(P$2,Listen!$B$5:$G$95,$J889+1,FALSE),"-")*IF($D889="Abgabe",0,1),"")</f>
        <v/>
      </c>
      <c r="Q889" s="111" t="str">
        <f>IFERROR(IF($C889=Q$2,$G889*VLOOKUP($F889,Listen!$B$5:$G$95,$J889+1,FALSE)/VLOOKUP(Q$2,Listen!$B$5:$G$95,$J889+1,FALSE),"-")*IF($D889="Abgabe",0,1),"")</f>
        <v/>
      </c>
      <c r="R889" s="111" t="str">
        <f>IFERROR(IF($C889=R$2,$G889*VLOOKUP($F889,Listen!$B$5:$G$95,$J889+1,FALSE)/VLOOKUP(R$2,Listen!$B$5:$G$95,$J889+1,FALSE),"-")*IF($D889="Abgabe",0,1),"")</f>
        <v/>
      </c>
    </row>
    <row r="890" spans="2:18">
      <c r="B890" s="130"/>
      <c r="C890" s="95" t="str">
        <f>IFERROR(YEAR(VLOOKUP($B890,A_Stammdaten!$B$18:$G$218,3,FALSE)),"")</f>
        <v/>
      </c>
      <c r="D890" s="95" t="str">
        <f>IFERROR(VLOOKUP($B890,A_Stammdaten!$B$18:$G$218,6,FALSE),"")</f>
        <v/>
      </c>
      <c r="E890" s="131"/>
      <c r="F890" s="130"/>
      <c r="G890" s="130"/>
      <c r="H890" s="96"/>
      <c r="I890" s="105" t="str">
        <f>IFERROR(VLOOKUP($E890,Listen!$I$5:$K$41,2,FALSE),"")</f>
        <v/>
      </c>
      <c r="J890" s="105" t="str">
        <f>IFERROR(VLOOKUP($E890,Listen!$I$5:$K$41,3,FALSE),"")</f>
        <v/>
      </c>
      <c r="K890" s="111" t="str">
        <f>IFERROR(IF($C890=K$2,$G890*VLOOKUP($F890,Listen!$B$5:$G$95,$J890+1,FALSE)/VLOOKUP(K$2,Listen!$B$5:$G$95,$J890+1,FALSE),"-")*IF($D890="Abgabe",0,1),"")</f>
        <v/>
      </c>
      <c r="L890" s="111" t="str">
        <f>IFERROR(IF($C890=L$2,$G890*VLOOKUP($F890,Listen!$B$5:$G$95,$J890+1,FALSE)/VLOOKUP(L$2,Listen!$B$5:$G$95,$J890+1,FALSE),"-")*IF($D890="Abgabe",0,1),"")</f>
        <v/>
      </c>
      <c r="M890" s="111" t="str">
        <f>IFERROR(IF($C890=M$2,$G890*VLOOKUP($F890,Listen!$B$5:$G$95,$J890+1,FALSE)/VLOOKUP(M$2,Listen!$B$5:$G$95,$J890+1,FALSE),"-")*IF($D890="Abgabe",0,1),"")</f>
        <v/>
      </c>
      <c r="N890" s="111" t="str">
        <f>IFERROR(IF($C890=N$2,$G890*VLOOKUP($F890,Listen!$B$5:$G$95,$J890+1,FALSE)/VLOOKUP(N$2,Listen!$B$5:$G$95,$J890+1,FALSE),"-")*IF($D890="Abgabe",0,1),"")</f>
        <v/>
      </c>
      <c r="O890" s="111" t="str">
        <f>IFERROR(IF($C890=O$2,$G890*VLOOKUP($F890,Listen!$B$5:$G$95,$J890+1,FALSE)/VLOOKUP(O$2,Listen!$B$5:$G$95,$J890+1,FALSE),"-")*IF($D890="Abgabe",0,1),"")</f>
        <v/>
      </c>
      <c r="P890" s="111" t="str">
        <f>IFERROR(IF($C890=P$2,$G890*VLOOKUP($F890,Listen!$B$5:$G$95,$J890+1,FALSE)/VLOOKUP(P$2,Listen!$B$5:$G$95,$J890+1,FALSE),"-")*IF($D890="Abgabe",0,1),"")</f>
        <v/>
      </c>
      <c r="Q890" s="111" t="str">
        <f>IFERROR(IF($C890=Q$2,$G890*VLOOKUP($F890,Listen!$B$5:$G$95,$J890+1,FALSE)/VLOOKUP(Q$2,Listen!$B$5:$G$95,$J890+1,FALSE),"-")*IF($D890="Abgabe",0,1),"")</f>
        <v/>
      </c>
      <c r="R890" s="111" t="str">
        <f>IFERROR(IF($C890=R$2,$G890*VLOOKUP($F890,Listen!$B$5:$G$95,$J890+1,FALSE)/VLOOKUP(R$2,Listen!$B$5:$G$95,$J890+1,FALSE),"-")*IF($D890="Abgabe",0,1),"")</f>
        <v/>
      </c>
    </row>
    <row r="891" spans="2:18">
      <c r="B891" s="130"/>
      <c r="C891" s="95" t="str">
        <f>IFERROR(YEAR(VLOOKUP($B891,A_Stammdaten!$B$18:$G$218,3,FALSE)),"")</f>
        <v/>
      </c>
      <c r="D891" s="95" t="str">
        <f>IFERROR(VLOOKUP($B891,A_Stammdaten!$B$18:$G$218,6,FALSE),"")</f>
        <v/>
      </c>
      <c r="E891" s="131"/>
      <c r="F891" s="130"/>
      <c r="G891" s="130"/>
      <c r="H891" s="96"/>
      <c r="I891" s="105" t="str">
        <f>IFERROR(VLOOKUP($E891,Listen!$I$5:$K$41,2,FALSE),"")</f>
        <v/>
      </c>
      <c r="J891" s="105" t="str">
        <f>IFERROR(VLOOKUP($E891,Listen!$I$5:$K$41,3,FALSE),"")</f>
        <v/>
      </c>
      <c r="K891" s="111" t="str">
        <f>IFERROR(IF($C891=K$2,$G891*VLOOKUP($F891,Listen!$B$5:$G$95,$J891+1,FALSE)/VLOOKUP(K$2,Listen!$B$5:$G$95,$J891+1,FALSE),"-")*IF($D891="Abgabe",0,1),"")</f>
        <v/>
      </c>
      <c r="L891" s="111" t="str">
        <f>IFERROR(IF($C891=L$2,$G891*VLOOKUP($F891,Listen!$B$5:$G$95,$J891+1,FALSE)/VLOOKUP(L$2,Listen!$B$5:$G$95,$J891+1,FALSE),"-")*IF($D891="Abgabe",0,1),"")</f>
        <v/>
      </c>
      <c r="M891" s="111" t="str">
        <f>IFERROR(IF($C891=M$2,$G891*VLOOKUP($F891,Listen!$B$5:$G$95,$J891+1,FALSE)/VLOOKUP(M$2,Listen!$B$5:$G$95,$J891+1,FALSE),"-")*IF($D891="Abgabe",0,1),"")</f>
        <v/>
      </c>
      <c r="N891" s="111" t="str">
        <f>IFERROR(IF($C891=N$2,$G891*VLOOKUP($F891,Listen!$B$5:$G$95,$J891+1,FALSE)/VLOOKUP(N$2,Listen!$B$5:$G$95,$J891+1,FALSE),"-")*IF($D891="Abgabe",0,1),"")</f>
        <v/>
      </c>
      <c r="O891" s="111" t="str">
        <f>IFERROR(IF($C891=O$2,$G891*VLOOKUP($F891,Listen!$B$5:$G$95,$J891+1,FALSE)/VLOOKUP(O$2,Listen!$B$5:$G$95,$J891+1,FALSE),"-")*IF($D891="Abgabe",0,1),"")</f>
        <v/>
      </c>
      <c r="P891" s="111" t="str">
        <f>IFERROR(IF($C891=P$2,$G891*VLOOKUP($F891,Listen!$B$5:$G$95,$J891+1,FALSE)/VLOOKUP(P$2,Listen!$B$5:$G$95,$J891+1,FALSE),"-")*IF($D891="Abgabe",0,1),"")</f>
        <v/>
      </c>
      <c r="Q891" s="111" t="str">
        <f>IFERROR(IF($C891=Q$2,$G891*VLOOKUP($F891,Listen!$B$5:$G$95,$J891+1,FALSE)/VLOOKUP(Q$2,Listen!$B$5:$G$95,$J891+1,FALSE),"-")*IF($D891="Abgabe",0,1),"")</f>
        <v/>
      </c>
      <c r="R891" s="111" t="str">
        <f>IFERROR(IF($C891=R$2,$G891*VLOOKUP($F891,Listen!$B$5:$G$95,$J891+1,FALSE)/VLOOKUP(R$2,Listen!$B$5:$G$95,$J891+1,FALSE),"-")*IF($D891="Abgabe",0,1),"")</f>
        <v/>
      </c>
    </row>
    <row r="892" spans="2:18">
      <c r="B892" s="130"/>
      <c r="C892" s="95" t="str">
        <f>IFERROR(YEAR(VLOOKUP($B892,A_Stammdaten!$B$18:$G$218,3,FALSE)),"")</f>
        <v/>
      </c>
      <c r="D892" s="95" t="str">
        <f>IFERROR(VLOOKUP($B892,A_Stammdaten!$B$18:$G$218,6,FALSE),"")</f>
        <v/>
      </c>
      <c r="E892" s="131"/>
      <c r="F892" s="130"/>
      <c r="G892" s="130"/>
      <c r="H892" s="96"/>
      <c r="I892" s="105" t="str">
        <f>IFERROR(VLOOKUP($E892,Listen!$I$5:$K$41,2,FALSE),"")</f>
        <v/>
      </c>
      <c r="J892" s="105" t="str">
        <f>IFERROR(VLOOKUP($E892,Listen!$I$5:$K$41,3,FALSE),"")</f>
        <v/>
      </c>
      <c r="K892" s="111" t="str">
        <f>IFERROR(IF($C892=K$2,$G892*VLOOKUP($F892,Listen!$B$5:$G$95,$J892+1,FALSE)/VLOOKUP(K$2,Listen!$B$5:$G$95,$J892+1,FALSE),"-")*IF($D892="Abgabe",0,1),"")</f>
        <v/>
      </c>
      <c r="L892" s="111" t="str">
        <f>IFERROR(IF($C892=L$2,$G892*VLOOKUP($F892,Listen!$B$5:$G$95,$J892+1,FALSE)/VLOOKUP(L$2,Listen!$B$5:$G$95,$J892+1,FALSE),"-")*IF($D892="Abgabe",0,1),"")</f>
        <v/>
      </c>
      <c r="M892" s="111" t="str">
        <f>IFERROR(IF($C892=M$2,$G892*VLOOKUP($F892,Listen!$B$5:$G$95,$J892+1,FALSE)/VLOOKUP(M$2,Listen!$B$5:$G$95,$J892+1,FALSE),"-")*IF($D892="Abgabe",0,1),"")</f>
        <v/>
      </c>
      <c r="N892" s="111" t="str">
        <f>IFERROR(IF($C892=N$2,$G892*VLOOKUP($F892,Listen!$B$5:$G$95,$J892+1,FALSE)/VLOOKUP(N$2,Listen!$B$5:$G$95,$J892+1,FALSE),"-")*IF($D892="Abgabe",0,1),"")</f>
        <v/>
      </c>
      <c r="O892" s="111" t="str">
        <f>IFERROR(IF($C892=O$2,$G892*VLOOKUP($F892,Listen!$B$5:$G$95,$J892+1,FALSE)/VLOOKUP(O$2,Listen!$B$5:$G$95,$J892+1,FALSE),"-")*IF($D892="Abgabe",0,1),"")</f>
        <v/>
      </c>
      <c r="P892" s="111" t="str">
        <f>IFERROR(IF($C892=P$2,$G892*VLOOKUP($F892,Listen!$B$5:$G$95,$J892+1,FALSE)/VLOOKUP(P$2,Listen!$B$5:$G$95,$J892+1,FALSE),"-")*IF($D892="Abgabe",0,1),"")</f>
        <v/>
      </c>
      <c r="Q892" s="111" t="str">
        <f>IFERROR(IF($C892=Q$2,$G892*VLOOKUP($F892,Listen!$B$5:$G$95,$J892+1,FALSE)/VLOOKUP(Q$2,Listen!$B$5:$G$95,$J892+1,FALSE),"-")*IF($D892="Abgabe",0,1),"")</f>
        <v/>
      </c>
      <c r="R892" s="111" t="str">
        <f>IFERROR(IF($C892=R$2,$G892*VLOOKUP($F892,Listen!$B$5:$G$95,$J892+1,FALSE)/VLOOKUP(R$2,Listen!$B$5:$G$95,$J892+1,FALSE),"-")*IF($D892="Abgabe",0,1),"")</f>
        <v/>
      </c>
    </row>
    <row r="893" spans="2:18">
      <c r="B893" s="130"/>
      <c r="C893" s="95" t="str">
        <f>IFERROR(YEAR(VLOOKUP($B893,A_Stammdaten!$B$18:$G$218,3,FALSE)),"")</f>
        <v/>
      </c>
      <c r="D893" s="95" t="str">
        <f>IFERROR(VLOOKUP($B893,A_Stammdaten!$B$18:$G$218,6,FALSE),"")</f>
        <v/>
      </c>
      <c r="E893" s="131"/>
      <c r="F893" s="130"/>
      <c r="G893" s="130"/>
      <c r="H893" s="96"/>
      <c r="I893" s="105" t="str">
        <f>IFERROR(VLOOKUP($E893,Listen!$I$5:$K$41,2,FALSE),"")</f>
        <v/>
      </c>
      <c r="J893" s="105" t="str">
        <f>IFERROR(VLOOKUP($E893,Listen!$I$5:$K$41,3,FALSE),"")</f>
        <v/>
      </c>
      <c r="K893" s="111" t="str">
        <f>IFERROR(IF($C893=K$2,$G893*VLOOKUP($F893,Listen!$B$5:$G$95,$J893+1,FALSE)/VLOOKUP(K$2,Listen!$B$5:$G$95,$J893+1,FALSE),"-")*IF($D893="Abgabe",0,1),"")</f>
        <v/>
      </c>
      <c r="L893" s="111" t="str">
        <f>IFERROR(IF($C893=L$2,$G893*VLOOKUP($F893,Listen!$B$5:$G$95,$J893+1,FALSE)/VLOOKUP(L$2,Listen!$B$5:$G$95,$J893+1,FALSE),"-")*IF($D893="Abgabe",0,1),"")</f>
        <v/>
      </c>
      <c r="M893" s="111" t="str">
        <f>IFERROR(IF($C893=M$2,$G893*VLOOKUP($F893,Listen!$B$5:$G$95,$J893+1,FALSE)/VLOOKUP(M$2,Listen!$B$5:$G$95,$J893+1,FALSE),"-")*IF($D893="Abgabe",0,1),"")</f>
        <v/>
      </c>
      <c r="N893" s="111" t="str">
        <f>IFERROR(IF($C893=N$2,$G893*VLOOKUP($F893,Listen!$B$5:$G$95,$J893+1,FALSE)/VLOOKUP(N$2,Listen!$B$5:$G$95,$J893+1,FALSE),"-")*IF($D893="Abgabe",0,1),"")</f>
        <v/>
      </c>
      <c r="O893" s="111" t="str">
        <f>IFERROR(IF($C893=O$2,$G893*VLOOKUP($F893,Listen!$B$5:$G$95,$J893+1,FALSE)/VLOOKUP(O$2,Listen!$B$5:$G$95,$J893+1,FALSE),"-")*IF($D893="Abgabe",0,1),"")</f>
        <v/>
      </c>
      <c r="P893" s="111" t="str">
        <f>IFERROR(IF($C893=P$2,$G893*VLOOKUP($F893,Listen!$B$5:$G$95,$J893+1,FALSE)/VLOOKUP(P$2,Listen!$B$5:$G$95,$J893+1,FALSE),"-")*IF($D893="Abgabe",0,1),"")</f>
        <v/>
      </c>
      <c r="Q893" s="111" t="str">
        <f>IFERROR(IF($C893=Q$2,$G893*VLOOKUP($F893,Listen!$B$5:$G$95,$J893+1,FALSE)/VLOOKUP(Q$2,Listen!$B$5:$G$95,$J893+1,FALSE),"-")*IF($D893="Abgabe",0,1),"")</f>
        <v/>
      </c>
      <c r="R893" s="111" t="str">
        <f>IFERROR(IF($C893=R$2,$G893*VLOOKUP($F893,Listen!$B$5:$G$95,$J893+1,FALSE)/VLOOKUP(R$2,Listen!$B$5:$G$95,$J893+1,FALSE),"-")*IF($D893="Abgabe",0,1),"")</f>
        <v/>
      </c>
    </row>
    <row r="894" spans="2:18">
      <c r="B894" s="130"/>
      <c r="C894" s="95" t="str">
        <f>IFERROR(YEAR(VLOOKUP($B894,A_Stammdaten!$B$18:$G$218,3,FALSE)),"")</f>
        <v/>
      </c>
      <c r="D894" s="95" t="str">
        <f>IFERROR(VLOOKUP($B894,A_Stammdaten!$B$18:$G$218,6,FALSE),"")</f>
        <v/>
      </c>
      <c r="E894" s="131"/>
      <c r="F894" s="130"/>
      <c r="G894" s="130"/>
      <c r="H894" s="96"/>
      <c r="I894" s="105" t="str">
        <f>IFERROR(VLOOKUP($E894,Listen!$I$5:$K$41,2,FALSE),"")</f>
        <v/>
      </c>
      <c r="J894" s="105" t="str">
        <f>IFERROR(VLOOKUP($E894,Listen!$I$5:$K$41,3,FALSE),"")</f>
        <v/>
      </c>
      <c r="K894" s="111" t="str">
        <f>IFERROR(IF($C894=K$2,$G894*VLOOKUP($F894,Listen!$B$5:$G$95,$J894+1,FALSE)/VLOOKUP(K$2,Listen!$B$5:$G$95,$J894+1,FALSE),"-")*IF($D894="Abgabe",0,1),"")</f>
        <v/>
      </c>
      <c r="L894" s="111" t="str">
        <f>IFERROR(IF($C894=L$2,$G894*VLOOKUP($F894,Listen!$B$5:$G$95,$J894+1,FALSE)/VLOOKUP(L$2,Listen!$B$5:$G$95,$J894+1,FALSE),"-")*IF($D894="Abgabe",0,1),"")</f>
        <v/>
      </c>
      <c r="M894" s="111" t="str">
        <f>IFERROR(IF($C894=M$2,$G894*VLOOKUP($F894,Listen!$B$5:$G$95,$J894+1,FALSE)/VLOOKUP(M$2,Listen!$B$5:$G$95,$J894+1,FALSE),"-")*IF($D894="Abgabe",0,1),"")</f>
        <v/>
      </c>
      <c r="N894" s="111" t="str">
        <f>IFERROR(IF($C894=N$2,$G894*VLOOKUP($F894,Listen!$B$5:$G$95,$J894+1,FALSE)/VLOOKUP(N$2,Listen!$B$5:$G$95,$J894+1,FALSE),"-")*IF($D894="Abgabe",0,1),"")</f>
        <v/>
      </c>
      <c r="O894" s="111" t="str">
        <f>IFERROR(IF($C894=O$2,$G894*VLOOKUP($F894,Listen!$B$5:$G$95,$J894+1,FALSE)/VLOOKUP(O$2,Listen!$B$5:$G$95,$J894+1,FALSE),"-")*IF($D894="Abgabe",0,1),"")</f>
        <v/>
      </c>
      <c r="P894" s="111" t="str">
        <f>IFERROR(IF($C894=P$2,$G894*VLOOKUP($F894,Listen!$B$5:$G$95,$J894+1,FALSE)/VLOOKUP(P$2,Listen!$B$5:$G$95,$J894+1,FALSE),"-")*IF($D894="Abgabe",0,1),"")</f>
        <v/>
      </c>
      <c r="Q894" s="111" t="str">
        <f>IFERROR(IF($C894=Q$2,$G894*VLOOKUP($F894,Listen!$B$5:$G$95,$J894+1,FALSE)/VLOOKUP(Q$2,Listen!$B$5:$G$95,$J894+1,FALSE),"-")*IF($D894="Abgabe",0,1),"")</f>
        <v/>
      </c>
      <c r="R894" s="111" t="str">
        <f>IFERROR(IF($C894=R$2,$G894*VLOOKUP($F894,Listen!$B$5:$G$95,$J894+1,FALSE)/VLOOKUP(R$2,Listen!$B$5:$G$95,$J894+1,FALSE),"-")*IF($D894="Abgabe",0,1),"")</f>
        <v/>
      </c>
    </row>
    <row r="895" spans="2:18">
      <c r="B895" s="130"/>
      <c r="C895" s="95" t="str">
        <f>IFERROR(YEAR(VLOOKUP($B895,A_Stammdaten!$B$18:$G$218,3,FALSE)),"")</f>
        <v/>
      </c>
      <c r="D895" s="95" t="str">
        <f>IFERROR(VLOOKUP($B895,A_Stammdaten!$B$18:$G$218,6,FALSE),"")</f>
        <v/>
      </c>
      <c r="E895" s="131"/>
      <c r="F895" s="130"/>
      <c r="G895" s="130"/>
      <c r="H895" s="96"/>
      <c r="I895" s="105" t="str">
        <f>IFERROR(VLOOKUP($E895,Listen!$I$5:$K$41,2,FALSE),"")</f>
        <v/>
      </c>
      <c r="J895" s="105" t="str">
        <f>IFERROR(VLOOKUP($E895,Listen!$I$5:$K$41,3,FALSE),"")</f>
        <v/>
      </c>
      <c r="K895" s="111" t="str">
        <f>IFERROR(IF($C895=K$2,$G895*VLOOKUP($F895,Listen!$B$5:$G$95,$J895+1,FALSE)/VLOOKUP(K$2,Listen!$B$5:$G$95,$J895+1,FALSE),"-")*IF($D895="Abgabe",0,1),"")</f>
        <v/>
      </c>
      <c r="L895" s="111" t="str">
        <f>IFERROR(IF($C895=L$2,$G895*VLOOKUP($F895,Listen!$B$5:$G$95,$J895+1,FALSE)/VLOOKUP(L$2,Listen!$B$5:$G$95,$J895+1,FALSE),"-")*IF($D895="Abgabe",0,1),"")</f>
        <v/>
      </c>
      <c r="M895" s="111" t="str">
        <f>IFERROR(IF($C895=M$2,$G895*VLOOKUP($F895,Listen!$B$5:$G$95,$J895+1,FALSE)/VLOOKUP(M$2,Listen!$B$5:$G$95,$J895+1,FALSE),"-")*IF($D895="Abgabe",0,1),"")</f>
        <v/>
      </c>
      <c r="N895" s="111" t="str">
        <f>IFERROR(IF($C895=N$2,$G895*VLOOKUP($F895,Listen!$B$5:$G$95,$J895+1,FALSE)/VLOOKUP(N$2,Listen!$B$5:$G$95,$J895+1,FALSE),"-")*IF($D895="Abgabe",0,1),"")</f>
        <v/>
      </c>
      <c r="O895" s="111" t="str">
        <f>IFERROR(IF($C895=O$2,$G895*VLOOKUP($F895,Listen!$B$5:$G$95,$J895+1,FALSE)/VLOOKUP(O$2,Listen!$B$5:$G$95,$J895+1,FALSE),"-")*IF($D895="Abgabe",0,1),"")</f>
        <v/>
      </c>
      <c r="P895" s="111" t="str">
        <f>IFERROR(IF($C895=P$2,$G895*VLOOKUP($F895,Listen!$B$5:$G$95,$J895+1,FALSE)/VLOOKUP(P$2,Listen!$B$5:$G$95,$J895+1,FALSE),"-")*IF($D895="Abgabe",0,1),"")</f>
        <v/>
      </c>
      <c r="Q895" s="111" t="str">
        <f>IFERROR(IF($C895=Q$2,$G895*VLOOKUP($F895,Listen!$B$5:$G$95,$J895+1,FALSE)/VLOOKUP(Q$2,Listen!$B$5:$G$95,$J895+1,FALSE),"-")*IF($D895="Abgabe",0,1),"")</f>
        <v/>
      </c>
      <c r="R895" s="111" t="str">
        <f>IFERROR(IF($C895=R$2,$G895*VLOOKUP($F895,Listen!$B$5:$G$95,$J895+1,FALSE)/VLOOKUP(R$2,Listen!$B$5:$G$95,$J895+1,FALSE),"-")*IF($D895="Abgabe",0,1),"")</f>
        <v/>
      </c>
    </row>
    <row r="896" spans="2:18">
      <c r="B896" s="130"/>
      <c r="C896" s="95" t="str">
        <f>IFERROR(YEAR(VLOOKUP($B896,A_Stammdaten!$B$18:$G$218,3,FALSE)),"")</f>
        <v/>
      </c>
      <c r="D896" s="95" t="str">
        <f>IFERROR(VLOOKUP($B896,A_Stammdaten!$B$18:$G$218,6,FALSE),"")</f>
        <v/>
      </c>
      <c r="E896" s="131"/>
      <c r="F896" s="130"/>
      <c r="G896" s="130"/>
      <c r="H896" s="96"/>
      <c r="I896" s="105" t="str">
        <f>IFERROR(VLOOKUP($E896,Listen!$I$5:$K$41,2,FALSE),"")</f>
        <v/>
      </c>
      <c r="J896" s="105" t="str">
        <f>IFERROR(VLOOKUP($E896,Listen!$I$5:$K$41,3,FALSE),"")</f>
        <v/>
      </c>
      <c r="K896" s="111" t="str">
        <f>IFERROR(IF($C896=K$2,$G896*VLOOKUP($F896,Listen!$B$5:$G$95,$J896+1,FALSE)/VLOOKUP(K$2,Listen!$B$5:$G$95,$J896+1,FALSE),"-")*IF($D896="Abgabe",0,1),"")</f>
        <v/>
      </c>
      <c r="L896" s="111" t="str">
        <f>IFERROR(IF($C896=L$2,$G896*VLOOKUP($F896,Listen!$B$5:$G$95,$J896+1,FALSE)/VLOOKUP(L$2,Listen!$B$5:$G$95,$J896+1,FALSE),"-")*IF($D896="Abgabe",0,1),"")</f>
        <v/>
      </c>
      <c r="M896" s="111" t="str">
        <f>IFERROR(IF($C896=M$2,$G896*VLOOKUP($F896,Listen!$B$5:$G$95,$J896+1,FALSE)/VLOOKUP(M$2,Listen!$B$5:$G$95,$J896+1,FALSE),"-")*IF($D896="Abgabe",0,1),"")</f>
        <v/>
      </c>
      <c r="N896" s="111" t="str">
        <f>IFERROR(IF($C896=N$2,$G896*VLOOKUP($F896,Listen!$B$5:$G$95,$J896+1,FALSE)/VLOOKUP(N$2,Listen!$B$5:$G$95,$J896+1,FALSE),"-")*IF($D896="Abgabe",0,1),"")</f>
        <v/>
      </c>
      <c r="O896" s="111" t="str">
        <f>IFERROR(IF($C896=O$2,$G896*VLOOKUP($F896,Listen!$B$5:$G$95,$J896+1,FALSE)/VLOOKUP(O$2,Listen!$B$5:$G$95,$J896+1,FALSE),"-")*IF($D896="Abgabe",0,1),"")</f>
        <v/>
      </c>
      <c r="P896" s="111" t="str">
        <f>IFERROR(IF($C896=P$2,$G896*VLOOKUP($F896,Listen!$B$5:$G$95,$J896+1,FALSE)/VLOOKUP(P$2,Listen!$B$5:$G$95,$J896+1,FALSE),"-")*IF($D896="Abgabe",0,1),"")</f>
        <v/>
      </c>
      <c r="Q896" s="111" t="str">
        <f>IFERROR(IF($C896=Q$2,$G896*VLOOKUP($F896,Listen!$B$5:$G$95,$J896+1,FALSE)/VLOOKUP(Q$2,Listen!$B$5:$G$95,$J896+1,FALSE),"-")*IF($D896="Abgabe",0,1),"")</f>
        <v/>
      </c>
      <c r="R896" s="111" t="str">
        <f>IFERROR(IF($C896=R$2,$G896*VLOOKUP($F896,Listen!$B$5:$G$95,$J896+1,FALSE)/VLOOKUP(R$2,Listen!$B$5:$G$95,$J896+1,FALSE),"-")*IF($D896="Abgabe",0,1),"")</f>
        <v/>
      </c>
    </row>
    <row r="897" spans="2:18">
      <c r="B897" s="130"/>
      <c r="C897" s="95" t="str">
        <f>IFERROR(YEAR(VLOOKUP($B897,A_Stammdaten!$B$18:$G$218,3,FALSE)),"")</f>
        <v/>
      </c>
      <c r="D897" s="95" t="str">
        <f>IFERROR(VLOOKUP($B897,A_Stammdaten!$B$18:$G$218,6,FALSE),"")</f>
        <v/>
      </c>
      <c r="E897" s="131"/>
      <c r="F897" s="130"/>
      <c r="G897" s="130"/>
      <c r="H897" s="96"/>
      <c r="I897" s="105" t="str">
        <f>IFERROR(VLOOKUP($E897,Listen!$I$5:$K$41,2,FALSE),"")</f>
        <v/>
      </c>
      <c r="J897" s="105" t="str">
        <f>IFERROR(VLOOKUP($E897,Listen!$I$5:$K$41,3,FALSE),"")</f>
        <v/>
      </c>
      <c r="K897" s="111" t="str">
        <f>IFERROR(IF($C897=K$2,$G897*VLOOKUP($F897,Listen!$B$5:$G$95,$J897+1,FALSE)/VLOOKUP(K$2,Listen!$B$5:$G$95,$J897+1,FALSE),"-")*IF($D897="Abgabe",0,1),"")</f>
        <v/>
      </c>
      <c r="L897" s="111" t="str">
        <f>IFERROR(IF($C897=L$2,$G897*VLOOKUP($F897,Listen!$B$5:$G$95,$J897+1,FALSE)/VLOOKUP(L$2,Listen!$B$5:$G$95,$J897+1,FALSE),"-")*IF($D897="Abgabe",0,1),"")</f>
        <v/>
      </c>
      <c r="M897" s="111" t="str">
        <f>IFERROR(IF($C897=M$2,$G897*VLOOKUP($F897,Listen!$B$5:$G$95,$J897+1,FALSE)/VLOOKUP(M$2,Listen!$B$5:$G$95,$J897+1,FALSE),"-")*IF($D897="Abgabe",0,1),"")</f>
        <v/>
      </c>
      <c r="N897" s="111" t="str">
        <f>IFERROR(IF($C897=N$2,$G897*VLOOKUP($F897,Listen!$B$5:$G$95,$J897+1,FALSE)/VLOOKUP(N$2,Listen!$B$5:$G$95,$J897+1,FALSE),"-")*IF($D897="Abgabe",0,1),"")</f>
        <v/>
      </c>
      <c r="O897" s="111" t="str">
        <f>IFERROR(IF($C897=O$2,$G897*VLOOKUP($F897,Listen!$B$5:$G$95,$J897+1,FALSE)/VLOOKUP(O$2,Listen!$B$5:$G$95,$J897+1,FALSE),"-")*IF($D897="Abgabe",0,1),"")</f>
        <v/>
      </c>
      <c r="P897" s="111" t="str">
        <f>IFERROR(IF($C897=P$2,$G897*VLOOKUP($F897,Listen!$B$5:$G$95,$J897+1,FALSE)/VLOOKUP(P$2,Listen!$B$5:$G$95,$J897+1,FALSE),"-")*IF($D897="Abgabe",0,1),"")</f>
        <v/>
      </c>
      <c r="Q897" s="111" t="str">
        <f>IFERROR(IF($C897=Q$2,$G897*VLOOKUP($F897,Listen!$B$5:$G$95,$J897+1,FALSE)/VLOOKUP(Q$2,Listen!$B$5:$G$95,$J897+1,FALSE),"-")*IF($D897="Abgabe",0,1),"")</f>
        <v/>
      </c>
      <c r="R897" s="111" t="str">
        <f>IFERROR(IF($C897=R$2,$G897*VLOOKUP($F897,Listen!$B$5:$G$95,$J897+1,FALSE)/VLOOKUP(R$2,Listen!$B$5:$G$95,$J897+1,FALSE),"-")*IF($D897="Abgabe",0,1),"")</f>
        <v/>
      </c>
    </row>
    <row r="898" spans="2:18">
      <c r="B898" s="130"/>
      <c r="C898" s="95" t="str">
        <f>IFERROR(YEAR(VLOOKUP($B898,A_Stammdaten!$B$18:$G$218,3,FALSE)),"")</f>
        <v/>
      </c>
      <c r="D898" s="95" t="str">
        <f>IFERROR(VLOOKUP($B898,A_Stammdaten!$B$18:$G$218,6,FALSE),"")</f>
        <v/>
      </c>
      <c r="E898" s="131"/>
      <c r="F898" s="130"/>
      <c r="G898" s="130"/>
      <c r="H898" s="96"/>
      <c r="I898" s="105" t="str">
        <f>IFERROR(VLOOKUP($E898,Listen!$I$5:$K$41,2,FALSE),"")</f>
        <v/>
      </c>
      <c r="J898" s="105" t="str">
        <f>IFERROR(VLOOKUP($E898,Listen!$I$5:$K$41,3,FALSE),"")</f>
        <v/>
      </c>
      <c r="K898" s="111" t="str">
        <f>IFERROR(IF($C898=K$2,$G898*VLOOKUP($F898,Listen!$B$5:$G$95,$J898+1,FALSE)/VLOOKUP(K$2,Listen!$B$5:$G$95,$J898+1,FALSE),"-")*IF($D898="Abgabe",0,1),"")</f>
        <v/>
      </c>
      <c r="L898" s="111" t="str">
        <f>IFERROR(IF($C898=L$2,$G898*VLOOKUP($F898,Listen!$B$5:$G$95,$J898+1,FALSE)/VLOOKUP(L$2,Listen!$B$5:$G$95,$J898+1,FALSE),"-")*IF($D898="Abgabe",0,1),"")</f>
        <v/>
      </c>
      <c r="M898" s="111" t="str">
        <f>IFERROR(IF($C898=M$2,$G898*VLOOKUP($F898,Listen!$B$5:$G$95,$J898+1,FALSE)/VLOOKUP(M$2,Listen!$B$5:$G$95,$J898+1,FALSE),"-")*IF($D898="Abgabe",0,1),"")</f>
        <v/>
      </c>
      <c r="N898" s="111" t="str">
        <f>IFERROR(IF($C898=N$2,$G898*VLOOKUP($F898,Listen!$B$5:$G$95,$J898+1,FALSE)/VLOOKUP(N$2,Listen!$B$5:$G$95,$J898+1,FALSE),"-")*IF($D898="Abgabe",0,1),"")</f>
        <v/>
      </c>
      <c r="O898" s="111" t="str">
        <f>IFERROR(IF($C898=O$2,$G898*VLOOKUP($F898,Listen!$B$5:$G$95,$J898+1,FALSE)/VLOOKUP(O$2,Listen!$B$5:$G$95,$J898+1,FALSE),"-")*IF($D898="Abgabe",0,1),"")</f>
        <v/>
      </c>
      <c r="P898" s="111" t="str">
        <f>IFERROR(IF($C898=P$2,$G898*VLOOKUP($F898,Listen!$B$5:$G$95,$J898+1,FALSE)/VLOOKUP(P$2,Listen!$B$5:$G$95,$J898+1,FALSE),"-")*IF($D898="Abgabe",0,1),"")</f>
        <v/>
      </c>
      <c r="Q898" s="111" t="str">
        <f>IFERROR(IF($C898=Q$2,$G898*VLOOKUP($F898,Listen!$B$5:$G$95,$J898+1,FALSE)/VLOOKUP(Q$2,Listen!$B$5:$G$95,$J898+1,FALSE),"-")*IF($D898="Abgabe",0,1),"")</f>
        <v/>
      </c>
      <c r="R898" s="111" t="str">
        <f>IFERROR(IF($C898=R$2,$G898*VLOOKUP($F898,Listen!$B$5:$G$95,$J898+1,FALSE)/VLOOKUP(R$2,Listen!$B$5:$G$95,$J898+1,FALSE),"-")*IF($D898="Abgabe",0,1),"")</f>
        <v/>
      </c>
    </row>
    <row r="899" spans="2:18">
      <c r="B899" s="130"/>
      <c r="C899" s="95" t="str">
        <f>IFERROR(YEAR(VLOOKUP($B899,A_Stammdaten!$B$18:$G$218,3,FALSE)),"")</f>
        <v/>
      </c>
      <c r="D899" s="95" t="str">
        <f>IFERROR(VLOOKUP($B899,A_Stammdaten!$B$18:$G$218,6,FALSE),"")</f>
        <v/>
      </c>
      <c r="E899" s="131"/>
      <c r="F899" s="130"/>
      <c r="G899" s="130"/>
      <c r="H899" s="96"/>
      <c r="I899" s="105" t="str">
        <f>IFERROR(VLOOKUP($E899,Listen!$I$5:$K$41,2,FALSE),"")</f>
        <v/>
      </c>
      <c r="J899" s="105" t="str">
        <f>IFERROR(VLOOKUP($E899,Listen!$I$5:$K$41,3,FALSE),"")</f>
        <v/>
      </c>
      <c r="K899" s="111" t="str">
        <f>IFERROR(IF($C899=K$2,$G899*VLOOKUP($F899,Listen!$B$5:$G$95,$J899+1,FALSE)/VLOOKUP(K$2,Listen!$B$5:$G$95,$J899+1,FALSE),"-")*IF($D899="Abgabe",0,1),"")</f>
        <v/>
      </c>
      <c r="L899" s="111" t="str">
        <f>IFERROR(IF($C899=L$2,$G899*VLOOKUP($F899,Listen!$B$5:$G$95,$J899+1,FALSE)/VLOOKUP(L$2,Listen!$B$5:$G$95,$J899+1,FALSE),"-")*IF($D899="Abgabe",0,1),"")</f>
        <v/>
      </c>
      <c r="M899" s="111" t="str">
        <f>IFERROR(IF($C899=M$2,$G899*VLOOKUP($F899,Listen!$B$5:$G$95,$J899+1,FALSE)/VLOOKUP(M$2,Listen!$B$5:$G$95,$J899+1,FALSE),"-")*IF($D899="Abgabe",0,1),"")</f>
        <v/>
      </c>
      <c r="N899" s="111" t="str">
        <f>IFERROR(IF($C899=N$2,$G899*VLOOKUP($F899,Listen!$B$5:$G$95,$J899+1,FALSE)/VLOOKUP(N$2,Listen!$B$5:$G$95,$J899+1,FALSE),"-")*IF($D899="Abgabe",0,1),"")</f>
        <v/>
      </c>
      <c r="O899" s="111" t="str">
        <f>IFERROR(IF($C899=O$2,$G899*VLOOKUP($F899,Listen!$B$5:$G$95,$J899+1,FALSE)/VLOOKUP(O$2,Listen!$B$5:$G$95,$J899+1,FALSE),"-")*IF($D899="Abgabe",0,1),"")</f>
        <v/>
      </c>
      <c r="P899" s="111" t="str">
        <f>IFERROR(IF($C899=P$2,$G899*VLOOKUP($F899,Listen!$B$5:$G$95,$J899+1,FALSE)/VLOOKUP(P$2,Listen!$B$5:$G$95,$J899+1,FALSE),"-")*IF($D899="Abgabe",0,1),"")</f>
        <v/>
      </c>
      <c r="Q899" s="111" t="str">
        <f>IFERROR(IF($C899=Q$2,$G899*VLOOKUP($F899,Listen!$B$5:$G$95,$J899+1,FALSE)/VLOOKUP(Q$2,Listen!$B$5:$G$95,$J899+1,FALSE),"-")*IF($D899="Abgabe",0,1),"")</f>
        <v/>
      </c>
      <c r="R899" s="111" t="str">
        <f>IFERROR(IF($C899=R$2,$G899*VLOOKUP($F899,Listen!$B$5:$G$95,$J899+1,FALSE)/VLOOKUP(R$2,Listen!$B$5:$G$95,$J899+1,FALSE),"-")*IF($D899="Abgabe",0,1),"")</f>
        <v/>
      </c>
    </row>
    <row r="900" spans="2:18">
      <c r="B900" s="130"/>
      <c r="C900" s="95" t="str">
        <f>IFERROR(YEAR(VLOOKUP($B900,A_Stammdaten!$B$18:$G$218,3,FALSE)),"")</f>
        <v/>
      </c>
      <c r="D900" s="95" t="str">
        <f>IFERROR(VLOOKUP($B900,A_Stammdaten!$B$18:$G$218,6,FALSE),"")</f>
        <v/>
      </c>
      <c r="E900" s="131"/>
      <c r="F900" s="130"/>
      <c r="G900" s="130"/>
      <c r="H900" s="96"/>
      <c r="I900" s="105" t="str">
        <f>IFERROR(VLOOKUP($E900,Listen!$I$5:$K$41,2,FALSE),"")</f>
        <v/>
      </c>
      <c r="J900" s="105" t="str">
        <f>IFERROR(VLOOKUP($E900,Listen!$I$5:$K$41,3,FALSE),"")</f>
        <v/>
      </c>
      <c r="K900" s="111" t="str">
        <f>IFERROR(IF($C900=K$2,$G900*VLOOKUP($F900,Listen!$B$5:$G$95,$J900+1,FALSE)/VLOOKUP(K$2,Listen!$B$5:$G$95,$J900+1,FALSE),"-")*IF($D900="Abgabe",0,1),"")</f>
        <v/>
      </c>
      <c r="L900" s="111" t="str">
        <f>IFERROR(IF($C900=L$2,$G900*VLOOKUP($F900,Listen!$B$5:$G$95,$J900+1,FALSE)/VLOOKUP(L$2,Listen!$B$5:$G$95,$J900+1,FALSE),"-")*IF($D900="Abgabe",0,1),"")</f>
        <v/>
      </c>
      <c r="M900" s="111" t="str">
        <f>IFERROR(IF($C900=M$2,$G900*VLOOKUP($F900,Listen!$B$5:$G$95,$J900+1,FALSE)/VLOOKUP(M$2,Listen!$B$5:$G$95,$J900+1,FALSE),"-")*IF($D900="Abgabe",0,1),"")</f>
        <v/>
      </c>
      <c r="N900" s="111" t="str">
        <f>IFERROR(IF($C900=N$2,$G900*VLOOKUP($F900,Listen!$B$5:$G$95,$J900+1,FALSE)/VLOOKUP(N$2,Listen!$B$5:$G$95,$J900+1,FALSE),"-")*IF($D900="Abgabe",0,1),"")</f>
        <v/>
      </c>
      <c r="O900" s="111" t="str">
        <f>IFERROR(IF($C900=O$2,$G900*VLOOKUP($F900,Listen!$B$5:$G$95,$J900+1,FALSE)/VLOOKUP(O$2,Listen!$B$5:$G$95,$J900+1,FALSE),"-")*IF($D900="Abgabe",0,1),"")</f>
        <v/>
      </c>
      <c r="P900" s="111" t="str">
        <f>IFERROR(IF($C900=P$2,$G900*VLOOKUP($F900,Listen!$B$5:$G$95,$J900+1,FALSE)/VLOOKUP(P$2,Listen!$B$5:$G$95,$J900+1,FALSE),"-")*IF($D900="Abgabe",0,1),"")</f>
        <v/>
      </c>
      <c r="Q900" s="111" t="str">
        <f>IFERROR(IF($C900=Q$2,$G900*VLOOKUP($F900,Listen!$B$5:$G$95,$J900+1,FALSE)/VLOOKUP(Q$2,Listen!$B$5:$G$95,$J900+1,FALSE),"-")*IF($D900="Abgabe",0,1),"")</f>
        <v/>
      </c>
      <c r="R900" s="111" t="str">
        <f>IFERROR(IF($C900=R$2,$G900*VLOOKUP($F900,Listen!$B$5:$G$95,$J900+1,FALSE)/VLOOKUP(R$2,Listen!$B$5:$G$95,$J900+1,FALSE),"-")*IF($D900="Abgabe",0,1),"")</f>
        <v/>
      </c>
    </row>
    <row r="901" spans="2:18">
      <c r="B901" s="130"/>
      <c r="C901" s="95" t="str">
        <f>IFERROR(YEAR(VLOOKUP($B901,A_Stammdaten!$B$18:$G$218,3,FALSE)),"")</f>
        <v/>
      </c>
      <c r="D901" s="95" t="str">
        <f>IFERROR(VLOOKUP($B901,A_Stammdaten!$B$18:$G$218,6,FALSE),"")</f>
        <v/>
      </c>
      <c r="E901" s="131"/>
      <c r="F901" s="130"/>
      <c r="G901" s="130"/>
      <c r="H901" s="96"/>
      <c r="I901" s="105" t="str">
        <f>IFERROR(VLOOKUP($E901,Listen!$I$5:$K$41,2,FALSE),"")</f>
        <v/>
      </c>
      <c r="J901" s="105" t="str">
        <f>IFERROR(VLOOKUP($E901,Listen!$I$5:$K$41,3,FALSE),"")</f>
        <v/>
      </c>
      <c r="K901" s="111" t="str">
        <f>IFERROR(IF($C901=K$2,$G901*VLOOKUP($F901,Listen!$B$5:$G$95,$J901+1,FALSE)/VLOOKUP(K$2,Listen!$B$5:$G$95,$J901+1,FALSE),"-")*IF($D901="Abgabe",0,1),"")</f>
        <v/>
      </c>
      <c r="L901" s="111" t="str">
        <f>IFERROR(IF($C901=L$2,$G901*VLOOKUP($F901,Listen!$B$5:$G$95,$J901+1,FALSE)/VLOOKUP(L$2,Listen!$B$5:$G$95,$J901+1,FALSE),"-")*IF($D901="Abgabe",0,1),"")</f>
        <v/>
      </c>
      <c r="M901" s="111" t="str">
        <f>IFERROR(IF($C901=M$2,$G901*VLOOKUP($F901,Listen!$B$5:$G$95,$J901+1,FALSE)/VLOOKUP(M$2,Listen!$B$5:$G$95,$J901+1,FALSE),"-")*IF($D901="Abgabe",0,1),"")</f>
        <v/>
      </c>
      <c r="N901" s="111" t="str">
        <f>IFERROR(IF($C901=N$2,$G901*VLOOKUP($F901,Listen!$B$5:$G$95,$J901+1,FALSE)/VLOOKUP(N$2,Listen!$B$5:$G$95,$J901+1,FALSE),"-")*IF($D901="Abgabe",0,1),"")</f>
        <v/>
      </c>
      <c r="O901" s="111" t="str">
        <f>IFERROR(IF($C901=O$2,$G901*VLOOKUP($F901,Listen!$B$5:$G$95,$J901+1,FALSE)/VLOOKUP(O$2,Listen!$B$5:$G$95,$J901+1,FALSE),"-")*IF($D901="Abgabe",0,1),"")</f>
        <v/>
      </c>
      <c r="P901" s="111" t="str">
        <f>IFERROR(IF($C901=P$2,$G901*VLOOKUP($F901,Listen!$B$5:$G$95,$J901+1,FALSE)/VLOOKUP(P$2,Listen!$B$5:$G$95,$J901+1,FALSE),"-")*IF($D901="Abgabe",0,1),"")</f>
        <v/>
      </c>
      <c r="Q901" s="111" t="str">
        <f>IFERROR(IF($C901=Q$2,$G901*VLOOKUP($F901,Listen!$B$5:$G$95,$J901+1,FALSE)/VLOOKUP(Q$2,Listen!$B$5:$G$95,$J901+1,FALSE),"-")*IF($D901="Abgabe",0,1),"")</f>
        <v/>
      </c>
      <c r="R901" s="111" t="str">
        <f>IFERROR(IF($C901=R$2,$G901*VLOOKUP($F901,Listen!$B$5:$G$95,$J901+1,FALSE)/VLOOKUP(R$2,Listen!$B$5:$G$95,$J901+1,FALSE),"-")*IF($D901="Abgabe",0,1),"")</f>
        <v/>
      </c>
    </row>
    <row r="902" spans="2:18">
      <c r="B902" s="130"/>
      <c r="C902" s="95" t="str">
        <f>IFERROR(YEAR(VLOOKUP($B902,A_Stammdaten!$B$18:$G$218,3,FALSE)),"")</f>
        <v/>
      </c>
      <c r="D902" s="95" t="str">
        <f>IFERROR(VLOOKUP($B902,A_Stammdaten!$B$18:$G$218,6,FALSE),"")</f>
        <v/>
      </c>
      <c r="E902" s="131"/>
      <c r="F902" s="130"/>
      <c r="G902" s="130"/>
      <c r="H902" s="96"/>
      <c r="I902" s="105" t="str">
        <f>IFERROR(VLOOKUP($E902,Listen!$I$5:$K$41,2,FALSE),"")</f>
        <v/>
      </c>
      <c r="J902" s="105" t="str">
        <f>IFERROR(VLOOKUP($E902,Listen!$I$5:$K$41,3,FALSE),"")</f>
        <v/>
      </c>
      <c r="K902" s="111" t="str">
        <f>IFERROR(IF($C902=K$2,$G902*VLOOKUP($F902,Listen!$B$5:$G$95,$J902+1,FALSE)/VLOOKUP(K$2,Listen!$B$5:$G$95,$J902+1,FALSE),"-")*IF($D902="Abgabe",0,1),"")</f>
        <v/>
      </c>
      <c r="L902" s="111" t="str">
        <f>IFERROR(IF($C902=L$2,$G902*VLOOKUP($F902,Listen!$B$5:$G$95,$J902+1,FALSE)/VLOOKUP(L$2,Listen!$B$5:$G$95,$J902+1,FALSE),"-")*IF($D902="Abgabe",0,1),"")</f>
        <v/>
      </c>
      <c r="M902" s="111" t="str">
        <f>IFERROR(IF($C902=M$2,$G902*VLOOKUP($F902,Listen!$B$5:$G$95,$J902+1,FALSE)/VLOOKUP(M$2,Listen!$B$5:$G$95,$J902+1,FALSE),"-")*IF($D902="Abgabe",0,1),"")</f>
        <v/>
      </c>
      <c r="N902" s="111" t="str">
        <f>IFERROR(IF($C902=N$2,$G902*VLOOKUP($F902,Listen!$B$5:$G$95,$J902+1,FALSE)/VLOOKUP(N$2,Listen!$B$5:$G$95,$J902+1,FALSE),"-")*IF($D902="Abgabe",0,1),"")</f>
        <v/>
      </c>
      <c r="O902" s="111" t="str">
        <f>IFERROR(IF($C902=O$2,$G902*VLOOKUP($F902,Listen!$B$5:$G$95,$J902+1,FALSE)/VLOOKUP(O$2,Listen!$B$5:$G$95,$J902+1,FALSE),"-")*IF($D902="Abgabe",0,1),"")</f>
        <v/>
      </c>
      <c r="P902" s="111" t="str">
        <f>IFERROR(IF($C902=P$2,$G902*VLOOKUP($F902,Listen!$B$5:$G$95,$J902+1,FALSE)/VLOOKUP(P$2,Listen!$B$5:$G$95,$J902+1,FALSE),"-")*IF($D902="Abgabe",0,1),"")</f>
        <v/>
      </c>
      <c r="Q902" s="111" t="str">
        <f>IFERROR(IF($C902=Q$2,$G902*VLOOKUP($F902,Listen!$B$5:$G$95,$J902+1,FALSE)/VLOOKUP(Q$2,Listen!$B$5:$G$95,$J902+1,FALSE),"-")*IF($D902="Abgabe",0,1),"")</f>
        <v/>
      </c>
      <c r="R902" s="111" t="str">
        <f>IFERROR(IF($C902=R$2,$G902*VLOOKUP($F902,Listen!$B$5:$G$95,$J902+1,FALSE)/VLOOKUP(R$2,Listen!$B$5:$G$95,$J902+1,FALSE),"-")*IF($D902="Abgabe",0,1),"")</f>
        <v/>
      </c>
    </row>
    <row r="903" spans="2:18">
      <c r="B903" s="130"/>
      <c r="C903" s="95" t="str">
        <f>IFERROR(YEAR(VLOOKUP($B903,A_Stammdaten!$B$18:$G$218,3,FALSE)),"")</f>
        <v/>
      </c>
      <c r="D903" s="95" t="str">
        <f>IFERROR(VLOOKUP($B903,A_Stammdaten!$B$18:$G$218,6,FALSE),"")</f>
        <v/>
      </c>
      <c r="E903" s="131"/>
      <c r="F903" s="130"/>
      <c r="G903" s="130"/>
      <c r="H903" s="96"/>
      <c r="I903" s="105" t="str">
        <f>IFERROR(VLOOKUP($E903,Listen!$I$5:$K$41,2,FALSE),"")</f>
        <v/>
      </c>
      <c r="J903" s="105" t="str">
        <f>IFERROR(VLOOKUP($E903,Listen!$I$5:$K$41,3,FALSE),"")</f>
        <v/>
      </c>
      <c r="K903" s="111" t="str">
        <f>IFERROR(IF($C903=K$2,$G903*VLOOKUP($F903,Listen!$B$5:$G$95,$J903+1,FALSE)/VLOOKUP(K$2,Listen!$B$5:$G$95,$J903+1,FALSE),"-")*IF($D903="Abgabe",0,1),"")</f>
        <v/>
      </c>
      <c r="L903" s="111" t="str">
        <f>IFERROR(IF($C903=L$2,$G903*VLOOKUP($F903,Listen!$B$5:$G$95,$J903+1,FALSE)/VLOOKUP(L$2,Listen!$B$5:$G$95,$J903+1,FALSE),"-")*IF($D903="Abgabe",0,1),"")</f>
        <v/>
      </c>
      <c r="M903" s="111" t="str">
        <f>IFERROR(IF($C903=M$2,$G903*VLOOKUP($F903,Listen!$B$5:$G$95,$J903+1,FALSE)/VLOOKUP(M$2,Listen!$B$5:$G$95,$J903+1,FALSE),"-")*IF($D903="Abgabe",0,1),"")</f>
        <v/>
      </c>
      <c r="N903" s="111" t="str">
        <f>IFERROR(IF($C903=N$2,$G903*VLOOKUP($F903,Listen!$B$5:$G$95,$J903+1,FALSE)/VLOOKUP(N$2,Listen!$B$5:$G$95,$J903+1,FALSE),"-")*IF($D903="Abgabe",0,1),"")</f>
        <v/>
      </c>
      <c r="O903" s="111" t="str">
        <f>IFERROR(IF($C903=O$2,$G903*VLOOKUP($F903,Listen!$B$5:$G$95,$J903+1,FALSE)/VLOOKUP(O$2,Listen!$B$5:$G$95,$J903+1,FALSE),"-")*IF($D903="Abgabe",0,1),"")</f>
        <v/>
      </c>
      <c r="P903" s="111" t="str">
        <f>IFERROR(IF($C903=P$2,$G903*VLOOKUP($F903,Listen!$B$5:$G$95,$J903+1,FALSE)/VLOOKUP(P$2,Listen!$B$5:$G$95,$J903+1,FALSE),"-")*IF($D903="Abgabe",0,1),"")</f>
        <v/>
      </c>
      <c r="Q903" s="111" t="str">
        <f>IFERROR(IF($C903=Q$2,$G903*VLOOKUP($F903,Listen!$B$5:$G$95,$J903+1,FALSE)/VLOOKUP(Q$2,Listen!$B$5:$G$95,$J903+1,FALSE),"-")*IF($D903="Abgabe",0,1),"")</f>
        <v/>
      </c>
      <c r="R903" s="111" t="str">
        <f>IFERROR(IF($C903=R$2,$G903*VLOOKUP($F903,Listen!$B$5:$G$95,$J903+1,FALSE)/VLOOKUP(R$2,Listen!$B$5:$G$95,$J903+1,FALSE),"-")*IF($D903="Abgabe",0,1),"")</f>
        <v/>
      </c>
    </row>
    <row r="904" spans="2:18">
      <c r="B904" s="130"/>
      <c r="C904" s="95" t="str">
        <f>IFERROR(YEAR(VLOOKUP($B904,A_Stammdaten!$B$18:$G$218,3,FALSE)),"")</f>
        <v/>
      </c>
      <c r="D904" s="95" t="str">
        <f>IFERROR(VLOOKUP($B904,A_Stammdaten!$B$18:$G$218,6,FALSE),"")</f>
        <v/>
      </c>
      <c r="E904" s="131"/>
      <c r="F904" s="130"/>
      <c r="G904" s="130"/>
      <c r="H904" s="96"/>
      <c r="I904" s="105" t="str">
        <f>IFERROR(VLOOKUP($E904,Listen!$I$5:$K$41,2,FALSE),"")</f>
        <v/>
      </c>
      <c r="J904" s="105" t="str">
        <f>IFERROR(VLOOKUP($E904,Listen!$I$5:$K$41,3,FALSE),"")</f>
        <v/>
      </c>
      <c r="K904" s="111" t="str">
        <f>IFERROR(IF($C904=K$2,$G904*VLOOKUP($F904,Listen!$B$5:$G$95,$J904+1,FALSE)/VLOOKUP(K$2,Listen!$B$5:$G$95,$J904+1,FALSE),"-")*IF($D904="Abgabe",0,1),"")</f>
        <v/>
      </c>
      <c r="L904" s="111" t="str">
        <f>IFERROR(IF($C904=L$2,$G904*VLOOKUP($F904,Listen!$B$5:$G$95,$J904+1,FALSE)/VLOOKUP(L$2,Listen!$B$5:$G$95,$J904+1,FALSE),"-")*IF($D904="Abgabe",0,1),"")</f>
        <v/>
      </c>
      <c r="M904" s="111" t="str">
        <f>IFERROR(IF($C904=M$2,$G904*VLOOKUP($F904,Listen!$B$5:$G$95,$J904+1,FALSE)/VLOOKUP(M$2,Listen!$B$5:$G$95,$J904+1,FALSE),"-")*IF($D904="Abgabe",0,1),"")</f>
        <v/>
      </c>
      <c r="N904" s="111" t="str">
        <f>IFERROR(IF($C904=N$2,$G904*VLOOKUP($F904,Listen!$B$5:$G$95,$J904+1,FALSE)/VLOOKUP(N$2,Listen!$B$5:$G$95,$J904+1,FALSE),"-")*IF($D904="Abgabe",0,1),"")</f>
        <v/>
      </c>
      <c r="O904" s="111" t="str">
        <f>IFERROR(IF($C904=O$2,$G904*VLOOKUP($F904,Listen!$B$5:$G$95,$J904+1,FALSE)/VLOOKUP(O$2,Listen!$B$5:$G$95,$J904+1,FALSE),"-")*IF($D904="Abgabe",0,1),"")</f>
        <v/>
      </c>
      <c r="P904" s="111" t="str">
        <f>IFERROR(IF($C904=P$2,$G904*VLOOKUP($F904,Listen!$B$5:$G$95,$J904+1,FALSE)/VLOOKUP(P$2,Listen!$B$5:$G$95,$J904+1,FALSE),"-")*IF($D904="Abgabe",0,1),"")</f>
        <v/>
      </c>
      <c r="Q904" s="111" t="str">
        <f>IFERROR(IF($C904=Q$2,$G904*VLOOKUP($F904,Listen!$B$5:$G$95,$J904+1,FALSE)/VLOOKUP(Q$2,Listen!$B$5:$G$95,$J904+1,FALSE),"-")*IF($D904="Abgabe",0,1),"")</f>
        <v/>
      </c>
      <c r="R904" s="111" t="str">
        <f>IFERROR(IF($C904=R$2,$G904*VLOOKUP($F904,Listen!$B$5:$G$95,$J904+1,FALSE)/VLOOKUP(R$2,Listen!$B$5:$G$95,$J904+1,FALSE),"-")*IF($D904="Abgabe",0,1),"")</f>
        <v/>
      </c>
    </row>
    <row r="905" spans="2:18">
      <c r="B905" s="130"/>
      <c r="C905" s="95" t="str">
        <f>IFERROR(YEAR(VLOOKUP($B905,A_Stammdaten!$B$18:$G$218,3,FALSE)),"")</f>
        <v/>
      </c>
      <c r="D905" s="95" t="str">
        <f>IFERROR(VLOOKUP($B905,A_Stammdaten!$B$18:$G$218,6,FALSE),"")</f>
        <v/>
      </c>
      <c r="E905" s="131"/>
      <c r="F905" s="130"/>
      <c r="G905" s="130"/>
      <c r="H905" s="96"/>
      <c r="I905" s="105" t="str">
        <f>IFERROR(VLOOKUP($E905,Listen!$I$5:$K$41,2,FALSE),"")</f>
        <v/>
      </c>
      <c r="J905" s="105" t="str">
        <f>IFERROR(VLOOKUP($E905,Listen!$I$5:$K$41,3,FALSE),"")</f>
        <v/>
      </c>
      <c r="K905" s="111" t="str">
        <f>IFERROR(IF($C905=K$2,$G905*VLOOKUP($F905,Listen!$B$5:$G$95,$J905+1,FALSE)/VLOOKUP(K$2,Listen!$B$5:$G$95,$J905+1,FALSE),"-")*IF($D905="Abgabe",0,1),"")</f>
        <v/>
      </c>
      <c r="L905" s="111" t="str">
        <f>IFERROR(IF($C905=L$2,$G905*VLOOKUP($F905,Listen!$B$5:$G$95,$J905+1,FALSE)/VLOOKUP(L$2,Listen!$B$5:$G$95,$J905+1,FALSE),"-")*IF($D905="Abgabe",0,1),"")</f>
        <v/>
      </c>
      <c r="M905" s="111" t="str">
        <f>IFERROR(IF($C905=M$2,$G905*VLOOKUP($F905,Listen!$B$5:$G$95,$J905+1,FALSE)/VLOOKUP(M$2,Listen!$B$5:$G$95,$J905+1,FALSE),"-")*IF($D905="Abgabe",0,1),"")</f>
        <v/>
      </c>
      <c r="N905" s="111" t="str">
        <f>IFERROR(IF($C905=N$2,$G905*VLOOKUP($F905,Listen!$B$5:$G$95,$J905+1,FALSE)/VLOOKUP(N$2,Listen!$B$5:$G$95,$J905+1,FALSE),"-")*IF($D905="Abgabe",0,1),"")</f>
        <v/>
      </c>
      <c r="O905" s="111" t="str">
        <f>IFERROR(IF($C905=O$2,$G905*VLOOKUP($F905,Listen!$B$5:$G$95,$J905+1,FALSE)/VLOOKUP(O$2,Listen!$B$5:$G$95,$J905+1,FALSE),"-")*IF($D905="Abgabe",0,1),"")</f>
        <v/>
      </c>
      <c r="P905" s="111" t="str">
        <f>IFERROR(IF($C905=P$2,$G905*VLOOKUP($F905,Listen!$B$5:$G$95,$J905+1,FALSE)/VLOOKUP(P$2,Listen!$B$5:$G$95,$J905+1,FALSE),"-")*IF($D905="Abgabe",0,1),"")</f>
        <v/>
      </c>
      <c r="Q905" s="111" t="str">
        <f>IFERROR(IF($C905=Q$2,$G905*VLOOKUP($F905,Listen!$B$5:$G$95,$J905+1,FALSE)/VLOOKUP(Q$2,Listen!$B$5:$G$95,$J905+1,FALSE),"-")*IF($D905="Abgabe",0,1),"")</f>
        <v/>
      </c>
      <c r="R905" s="111" t="str">
        <f>IFERROR(IF($C905=R$2,$G905*VLOOKUP($F905,Listen!$B$5:$G$95,$J905+1,FALSE)/VLOOKUP(R$2,Listen!$B$5:$G$95,$J905+1,FALSE),"-")*IF($D905="Abgabe",0,1),"")</f>
        <v/>
      </c>
    </row>
    <row r="906" spans="2:18">
      <c r="B906" s="130"/>
      <c r="C906" s="95" t="str">
        <f>IFERROR(YEAR(VLOOKUP($B906,A_Stammdaten!$B$18:$G$218,3,FALSE)),"")</f>
        <v/>
      </c>
      <c r="D906" s="95" t="str">
        <f>IFERROR(VLOOKUP($B906,A_Stammdaten!$B$18:$G$218,6,FALSE),"")</f>
        <v/>
      </c>
      <c r="E906" s="131"/>
      <c r="F906" s="130"/>
      <c r="G906" s="130"/>
      <c r="H906" s="96"/>
      <c r="I906" s="105" t="str">
        <f>IFERROR(VLOOKUP($E906,Listen!$I$5:$K$41,2,FALSE),"")</f>
        <v/>
      </c>
      <c r="J906" s="105" t="str">
        <f>IFERROR(VLOOKUP($E906,Listen!$I$5:$K$41,3,FALSE),"")</f>
        <v/>
      </c>
      <c r="K906" s="111" t="str">
        <f>IFERROR(IF($C906=K$2,$G906*VLOOKUP($F906,Listen!$B$5:$G$95,$J906+1,FALSE)/VLOOKUP(K$2,Listen!$B$5:$G$95,$J906+1,FALSE),"-")*IF($D906="Abgabe",0,1),"")</f>
        <v/>
      </c>
      <c r="L906" s="111" t="str">
        <f>IFERROR(IF($C906=L$2,$G906*VLOOKUP($F906,Listen!$B$5:$G$95,$J906+1,FALSE)/VLOOKUP(L$2,Listen!$B$5:$G$95,$J906+1,FALSE),"-")*IF($D906="Abgabe",0,1),"")</f>
        <v/>
      </c>
      <c r="M906" s="111" t="str">
        <f>IFERROR(IF($C906=M$2,$G906*VLOOKUP($F906,Listen!$B$5:$G$95,$J906+1,FALSE)/VLOOKUP(M$2,Listen!$B$5:$G$95,$J906+1,FALSE),"-")*IF($D906="Abgabe",0,1),"")</f>
        <v/>
      </c>
      <c r="N906" s="111" t="str">
        <f>IFERROR(IF($C906=N$2,$G906*VLOOKUP($F906,Listen!$B$5:$G$95,$J906+1,FALSE)/VLOOKUP(N$2,Listen!$B$5:$G$95,$J906+1,FALSE),"-")*IF($D906="Abgabe",0,1),"")</f>
        <v/>
      </c>
      <c r="O906" s="111" t="str">
        <f>IFERROR(IF($C906=O$2,$G906*VLOOKUP($F906,Listen!$B$5:$G$95,$J906+1,FALSE)/VLOOKUP(O$2,Listen!$B$5:$G$95,$J906+1,FALSE),"-")*IF($D906="Abgabe",0,1),"")</f>
        <v/>
      </c>
      <c r="P906" s="111" t="str">
        <f>IFERROR(IF($C906=P$2,$G906*VLOOKUP($F906,Listen!$B$5:$G$95,$J906+1,FALSE)/VLOOKUP(P$2,Listen!$B$5:$G$95,$J906+1,FALSE),"-")*IF($D906="Abgabe",0,1),"")</f>
        <v/>
      </c>
      <c r="Q906" s="111" t="str">
        <f>IFERROR(IF($C906=Q$2,$G906*VLOOKUP($F906,Listen!$B$5:$G$95,$J906+1,FALSE)/VLOOKUP(Q$2,Listen!$B$5:$G$95,$J906+1,FALSE),"-")*IF($D906="Abgabe",0,1),"")</f>
        <v/>
      </c>
      <c r="R906" s="111" t="str">
        <f>IFERROR(IF($C906=R$2,$G906*VLOOKUP($F906,Listen!$B$5:$G$95,$J906+1,FALSE)/VLOOKUP(R$2,Listen!$B$5:$G$95,$J906+1,FALSE),"-")*IF($D906="Abgabe",0,1),"")</f>
        <v/>
      </c>
    </row>
    <row r="907" spans="2:18">
      <c r="B907" s="130"/>
      <c r="C907" s="95" t="str">
        <f>IFERROR(YEAR(VLOOKUP($B907,A_Stammdaten!$B$18:$G$218,3,FALSE)),"")</f>
        <v/>
      </c>
      <c r="D907" s="95" t="str">
        <f>IFERROR(VLOOKUP($B907,A_Stammdaten!$B$18:$G$218,6,FALSE),"")</f>
        <v/>
      </c>
      <c r="E907" s="131"/>
      <c r="F907" s="130"/>
      <c r="G907" s="130"/>
      <c r="H907" s="96"/>
      <c r="I907" s="105" t="str">
        <f>IFERROR(VLOOKUP($E907,Listen!$I$5:$K$41,2,FALSE),"")</f>
        <v/>
      </c>
      <c r="J907" s="105" t="str">
        <f>IFERROR(VLOOKUP($E907,Listen!$I$5:$K$41,3,FALSE),"")</f>
        <v/>
      </c>
      <c r="K907" s="111" t="str">
        <f>IFERROR(IF($C907=K$2,$G907*VLOOKUP($F907,Listen!$B$5:$G$95,$J907+1,FALSE)/VLOOKUP(K$2,Listen!$B$5:$G$95,$J907+1,FALSE),"-")*IF($D907="Abgabe",0,1),"")</f>
        <v/>
      </c>
      <c r="L907" s="111" t="str">
        <f>IFERROR(IF($C907=L$2,$G907*VLOOKUP($F907,Listen!$B$5:$G$95,$J907+1,FALSE)/VLOOKUP(L$2,Listen!$B$5:$G$95,$J907+1,FALSE),"-")*IF($D907="Abgabe",0,1),"")</f>
        <v/>
      </c>
      <c r="M907" s="111" t="str">
        <f>IFERROR(IF($C907=M$2,$G907*VLOOKUP($F907,Listen!$B$5:$G$95,$J907+1,FALSE)/VLOOKUP(M$2,Listen!$B$5:$G$95,$J907+1,FALSE),"-")*IF($D907="Abgabe",0,1),"")</f>
        <v/>
      </c>
      <c r="N907" s="111" t="str">
        <f>IFERROR(IF($C907=N$2,$G907*VLOOKUP($F907,Listen!$B$5:$G$95,$J907+1,FALSE)/VLOOKUP(N$2,Listen!$B$5:$G$95,$J907+1,FALSE),"-")*IF($D907="Abgabe",0,1),"")</f>
        <v/>
      </c>
      <c r="O907" s="111" t="str">
        <f>IFERROR(IF($C907=O$2,$G907*VLOOKUP($F907,Listen!$B$5:$G$95,$J907+1,FALSE)/VLOOKUP(O$2,Listen!$B$5:$G$95,$J907+1,FALSE),"-")*IF($D907="Abgabe",0,1),"")</f>
        <v/>
      </c>
      <c r="P907" s="111" t="str">
        <f>IFERROR(IF($C907=P$2,$G907*VLOOKUP($F907,Listen!$B$5:$G$95,$J907+1,FALSE)/VLOOKUP(P$2,Listen!$B$5:$G$95,$J907+1,FALSE),"-")*IF($D907="Abgabe",0,1),"")</f>
        <v/>
      </c>
      <c r="Q907" s="111" t="str">
        <f>IFERROR(IF($C907=Q$2,$G907*VLOOKUP($F907,Listen!$B$5:$G$95,$J907+1,FALSE)/VLOOKUP(Q$2,Listen!$B$5:$G$95,$J907+1,FALSE),"-")*IF($D907="Abgabe",0,1),"")</f>
        <v/>
      </c>
      <c r="R907" s="111" t="str">
        <f>IFERROR(IF($C907=R$2,$G907*VLOOKUP($F907,Listen!$B$5:$G$95,$J907+1,FALSE)/VLOOKUP(R$2,Listen!$B$5:$G$95,$J907+1,FALSE),"-")*IF($D907="Abgabe",0,1),"")</f>
        <v/>
      </c>
    </row>
    <row r="908" spans="2:18">
      <c r="B908" s="130"/>
      <c r="C908" s="95" t="str">
        <f>IFERROR(YEAR(VLOOKUP($B908,A_Stammdaten!$B$18:$G$218,3,FALSE)),"")</f>
        <v/>
      </c>
      <c r="D908" s="95" t="str">
        <f>IFERROR(VLOOKUP($B908,A_Stammdaten!$B$18:$G$218,6,FALSE),"")</f>
        <v/>
      </c>
      <c r="E908" s="131"/>
      <c r="F908" s="130"/>
      <c r="G908" s="130"/>
      <c r="H908" s="96"/>
      <c r="I908" s="105" t="str">
        <f>IFERROR(VLOOKUP($E908,Listen!$I$5:$K$41,2,FALSE),"")</f>
        <v/>
      </c>
      <c r="J908" s="105" t="str">
        <f>IFERROR(VLOOKUP($E908,Listen!$I$5:$K$41,3,FALSE),"")</f>
        <v/>
      </c>
      <c r="K908" s="111" t="str">
        <f>IFERROR(IF($C908=K$2,$G908*VLOOKUP($F908,Listen!$B$5:$G$95,$J908+1,FALSE)/VLOOKUP(K$2,Listen!$B$5:$G$95,$J908+1,FALSE),"-")*IF($D908="Abgabe",0,1),"")</f>
        <v/>
      </c>
      <c r="L908" s="111" t="str">
        <f>IFERROR(IF($C908=L$2,$G908*VLOOKUP($F908,Listen!$B$5:$G$95,$J908+1,FALSE)/VLOOKUP(L$2,Listen!$B$5:$G$95,$J908+1,FALSE),"-")*IF($D908="Abgabe",0,1),"")</f>
        <v/>
      </c>
      <c r="M908" s="111" t="str">
        <f>IFERROR(IF($C908=M$2,$G908*VLOOKUP($F908,Listen!$B$5:$G$95,$J908+1,FALSE)/VLOOKUP(M$2,Listen!$B$5:$G$95,$J908+1,FALSE),"-")*IF($D908="Abgabe",0,1),"")</f>
        <v/>
      </c>
      <c r="N908" s="111" t="str">
        <f>IFERROR(IF($C908=N$2,$G908*VLOOKUP($F908,Listen!$B$5:$G$95,$J908+1,FALSE)/VLOOKUP(N$2,Listen!$B$5:$G$95,$J908+1,FALSE),"-")*IF($D908="Abgabe",0,1),"")</f>
        <v/>
      </c>
      <c r="O908" s="111" t="str">
        <f>IFERROR(IF($C908=O$2,$G908*VLOOKUP($F908,Listen!$B$5:$G$95,$J908+1,FALSE)/VLOOKUP(O$2,Listen!$B$5:$G$95,$J908+1,FALSE),"-")*IF($D908="Abgabe",0,1),"")</f>
        <v/>
      </c>
      <c r="P908" s="111" t="str">
        <f>IFERROR(IF($C908=P$2,$G908*VLOOKUP($F908,Listen!$B$5:$G$95,$J908+1,FALSE)/VLOOKUP(P$2,Listen!$B$5:$G$95,$J908+1,FALSE),"-")*IF($D908="Abgabe",0,1),"")</f>
        <v/>
      </c>
      <c r="Q908" s="111" t="str">
        <f>IFERROR(IF($C908=Q$2,$G908*VLOOKUP($F908,Listen!$B$5:$G$95,$J908+1,FALSE)/VLOOKUP(Q$2,Listen!$B$5:$G$95,$J908+1,FALSE),"-")*IF($D908="Abgabe",0,1),"")</f>
        <v/>
      </c>
      <c r="R908" s="111" t="str">
        <f>IFERROR(IF($C908=R$2,$G908*VLOOKUP($F908,Listen!$B$5:$G$95,$J908+1,FALSE)/VLOOKUP(R$2,Listen!$B$5:$G$95,$J908+1,FALSE),"-")*IF($D908="Abgabe",0,1),"")</f>
        <v/>
      </c>
    </row>
    <row r="909" spans="2:18">
      <c r="B909" s="130"/>
      <c r="C909" s="95" t="str">
        <f>IFERROR(YEAR(VLOOKUP($B909,A_Stammdaten!$B$18:$G$218,3,FALSE)),"")</f>
        <v/>
      </c>
      <c r="D909" s="95" t="str">
        <f>IFERROR(VLOOKUP($B909,A_Stammdaten!$B$18:$G$218,6,FALSE),"")</f>
        <v/>
      </c>
      <c r="E909" s="131"/>
      <c r="F909" s="130"/>
      <c r="G909" s="130"/>
      <c r="H909" s="96"/>
      <c r="I909" s="105" t="str">
        <f>IFERROR(VLOOKUP($E909,Listen!$I$5:$K$41,2,FALSE),"")</f>
        <v/>
      </c>
      <c r="J909" s="105" t="str">
        <f>IFERROR(VLOOKUP($E909,Listen!$I$5:$K$41,3,FALSE),"")</f>
        <v/>
      </c>
      <c r="K909" s="111" t="str">
        <f>IFERROR(IF($C909=K$2,$G909*VLOOKUP($F909,Listen!$B$5:$G$95,$J909+1,FALSE)/VLOOKUP(K$2,Listen!$B$5:$G$95,$J909+1,FALSE),"-")*IF($D909="Abgabe",0,1),"")</f>
        <v/>
      </c>
      <c r="L909" s="111" t="str">
        <f>IFERROR(IF($C909=L$2,$G909*VLOOKUP($F909,Listen!$B$5:$G$95,$J909+1,FALSE)/VLOOKUP(L$2,Listen!$B$5:$G$95,$J909+1,FALSE),"-")*IF($D909="Abgabe",0,1),"")</f>
        <v/>
      </c>
      <c r="M909" s="111" t="str">
        <f>IFERROR(IF($C909=M$2,$G909*VLOOKUP($F909,Listen!$B$5:$G$95,$J909+1,FALSE)/VLOOKUP(M$2,Listen!$B$5:$G$95,$J909+1,FALSE),"-")*IF($D909="Abgabe",0,1),"")</f>
        <v/>
      </c>
      <c r="N909" s="111" t="str">
        <f>IFERROR(IF($C909=N$2,$G909*VLOOKUP($F909,Listen!$B$5:$G$95,$J909+1,FALSE)/VLOOKUP(N$2,Listen!$B$5:$G$95,$J909+1,FALSE),"-")*IF($D909="Abgabe",0,1),"")</f>
        <v/>
      </c>
      <c r="O909" s="111" t="str">
        <f>IFERROR(IF($C909=O$2,$G909*VLOOKUP($F909,Listen!$B$5:$G$95,$J909+1,FALSE)/VLOOKUP(O$2,Listen!$B$5:$G$95,$J909+1,FALSE),"-")*IF($D909="Abgabe",0,1),"")</f>
        <v/>
      </c>
      <c r="P909" s="111" t="str">
        <f>IFERROR(IF($C909=P$2,$G909*VLOOKUP($F909,Listen!$B$5:$G$95,$J909+1,FALSE)/VLOOKUP(P$2,Listen!$B$5:$G$95,$J909+1,FALSE),"-")*IF($D909="Abgabe",0,1),"")</f>
        <v/>
      </c>
      <c r="Q909" s="111" t="str">
        <f>IFERROR(IF($C909=Q$2,$G909*VLOOKUP($F909,Listen!$B$5:$G$95,$J909+1,FALSE)/VLOOKUP(Q$2,Listen!$B$5:$G$95,$J909+1,FALSE),"-")*IF($D909="Abgabe",0,1),"")</f>
        <v/>
      </c>
      <c r="R909" s="111" t="str">
        <f>IFERROR(IF($C909=R$2,$G909*VLOOKUP($F909,Listen!$B$5:$G$95,$J909+1,FALSE)/VLOOKUP(R$2,Listen!$B$5:$G$95,$J909+1,FALSE),"-")*IF($D909="Abgabe",0,1),"")</f>
        <v/>
      </c>
    </row>
    <row r="910" spans="2:18">
      <c r="B910" s="130"/>
      <c r="C910" s="95" t="str">
        <f>IFERROR(YEAR(VLOOKUP($B910,A_Stammdaten!$B$18:$G$218,3,FALSE)),"")</f>
        <v/>
      </c>
      <c r="D910" s="95" t="str">
        <f>IFERROR(VLOOKUP($B910,A_Stammdaten!$B$18:$G$218,6,FALSE),"")</f>
        <v/>
      </c>
      <c r="E910" s="131"/>
      <c r="F910" s="130"/>
      <c r="G910" s="130"/>
      <c r="H910" s="96"/>
      <c r="I910" s="105" t="str">
        <f>IFERROR(VLOOKUP($E910,Listen!$I$5:$K$41,2,FALSE),"")</f>
        <v/>
      </c>
      <c r="J910" s="105" t="str">
        <f>IFERROR(VLOOKUP($E910,Listen!$I$5:$K$41,3,FALSE),"")</f>
        <v/>
      </c>
      <c r="K910" s="111" t="str">
        <f>IFERROR(IF($C910=K$2,$G910*VLOOKUP($F910,Listen!$B$5:$G$95,$J910+1,FALSE)/VLOOKUP(K$2,Listen!$B$5:$G$95,$J910+1,FALSE),"-")*IF($D910="Abgabe",0,1),"")</f>
        <v/>
      </c>
      <c r="L910" s="111" t="str">
        <f>IFERROR(IF($C910=L$2,$G910*VLOOKUP($F910,Listen!$B$5:$G$95,$J910+1,FALSE)/VLOOKUP(L$2,Listen!$B$5:$G$95,$J910+1,FALSE),"-")*IF($D910="Abgabe",0,1),"")</f>
        <v/>
      </c>
      <c r="M910" s="111" t="str">
        <f>IFERROR(IF($C910=M$2,$G910*VLOOKUP($F910,Listen!$B$5:$G$95,$J910+1,FALSE)/VLOOKUP(M$2,Listen!$B$5:$G$95,$J910+1,FALSE),"-")*IF($D910="Abgabe",0,1),"")</f>
        <v/>
      </c>
      <c r="N910" s="111" t="str">
        <f>IFERROR(IF($C910=N$2,$G910*VLOOKUP($F910,Listen!$B$5:$G$95,$J910+1,FALSE)/VLOOKUP(N$2,Listen!$B$5:$G$95,$J910+1,FALSE),"-")*IF($D910="Abgabe",0,1),"")</f>
        <v/>
      </c>
      <c r="O910" s="111" t="str">
        <f>IFERROR(IF($C910=O$2,$G910*VLOOKUP($F910,Listen!$B$5:$G$95,$J910+1,FALSE)/VLOOKUP(O$2,Listen!$B$5:$G$95,$J910+1,FALSE),"-")*IF($D910="Abgabe",0,1),"")</f>
        <v/>
      </c>
      <c r="P910" s="111" t="str">
        <f>IFERROR(IF($C910=P$2,$G910*VLOOKUP($F910,Listen!$B$5:$G$95,$J910+1,FALSE)/VLOOKUP(P$2,Listen!$B$5:$G$95,$J910+1,FALSE),"-")*IF($D910="Abgabe",0,1),"")</f>
        <v/>
      </c>
      <c r="Q910" s="111" t="str">
        <f>IFERROR(IF($C910=Q$2,$G910*VLOOKUP($F910,Listen!$B$5:$G$95,$J910+1,FALSE)/VLOOKUP(Q$2,Listen!$B$5:$G$95,$J910+1,FALSE),"-")*IF($D910="Abgabe",0,1),"")</f>
        <v/>
      </c>
      <c r="R910" s="111" t="str">
        <f>IFERROR(IF($C910=R$2,$G910*VLOOKUP($F910,Listen!$B$5:$G$95,$J910+1,FALSE)/VLOOKUP(R$2,Listen!$B$5:$G$95,$J910+1,FALSE),"-")*IF($D910="Abgabe",0,1),"")</f>
        <v/>
      </c>
    </row>
    <row r="911" spans="2:18">
      <c r="B911" s="130"/>
      <c r="C911" s="95" t="str">
        <f>IFERROR(YEAR(VLOOKUP($B911,A_Stammdaten!$B$18:$G$218,3,FALSE)),"")</f>
        <v/>
      </c>
      <c r="D911" s="95" t="str">
        <f>IFERROR(VLOOKUP($B911,A_Stammdaten!$B$18:$G$218,6,FALSE),"")</f>
        <v/>
      </c>
      <c r="E911" s="131"/>
      <c r="F911" s="130"/>
      <c r="G911" s="130"/>
      <c r="H911" s="96"/>
      <c r="I911" s="105" t="str">
        <f>IFERROR(VLOOKUP($E911,Listen!$I$5:$K$41,2,FALSE),"")</f>
        <v/>
      </c>
      <c r="J911" s="105" t="str">
        <f>IFERROR(VLOOKUP($E911,Listen!$I$5:$K$41,3,FALSE),"")</f>
        <v/>
      </c>
      <c r="K911" s="111" t="str">
        <f>IFERROR(IF($C911=K$2,$G911*VLOOKUP($F911,Listen!$B$5:$G$95,$J911+1,FALSE)/VLOOKUP(K$2,Listen!$B$5:$G$95,$J911+1,FALSE),"-")*IF($D911="Abgabe",0,1),"")</f>
        <v/>
      </c>
      <c r="L911" s="111" t="str">
        <f>IFERROR(IF($C911=L$2,$G911*VLOOKUP($F911,Listen!$B$5:$G$95,$J911+1,FALSE)/VLOOKUP(L$2,Listen!$B$5:$G$95,$J911+1,FALSE),"-")*IF($D911="Abgabe",0,1),"")</f>
        <v/>
      </c>
      <c r="M911" s="111" t="str">
        <f>IFERROR(IF($C911=M$2,$G911*VLOOKUP($F911,Listen!$B$5:$G$95,$J911+1,FALSE)/VLOOKUP(M$2,Listen!$B$5:$G$95,$J911+1,FALSE),"-")*IF($D911="Abgabe",0,1),"")</f>
        <v/>
      </c>
      <c r="N911" s="111" t="str">
        <f>IFERROR(IF($C911=N$2,$G911*VLOOKUP($F911,Listen!$B$5:$G$95,$J911+1,FALSE)/VLOOKUP(N$2,Listen!$B$5:$G$95,$J911+1,FALSE),"-")*IF($D911="Abgabe",0,1),"")</f>
        <v/>
      </c>
      <c r="O911" s="111" t="str">
        <f>IFERROR(IF($C911=O$2,$G911*VLOOKUP($F911,Listen!$B$5:$G$95,$J911+1,FALSE)/VLOOKUP(O$2,Listen!$B$5:$G$95,$J911+1,FALSE),"-")*IF($D911="Abgabe",0,1),"")</f>
        <v/>
      </c>
      <c r="P911" s="111" t="str">
        <f>IFERROR(IF($C911=P$2,$G911*VLOOKUP($F911,Listen!$B$5:$G$95,$J911+1,FALSE)/VLOOKUP(P$2,Listen!$B$5:$G$95,$J911+1,FALSE),"-")*IF($D911="Abgabe",0,1),"")</f>
        <v/>
      </c>
      <c r="Q911" s="111" t="str">
        <f>IFERROR(IF($C911=Q$2,$G911*VLOOKUP($F911,Listen!$B$5:$G$95,$J911+1,FALSE)/VLOOKUP(Q$2,Listen!$B$5:$G$95,$J911+1,FALSE),"-")*IF($D911="Abgabe",0,1),"")</f>
        <v/>
      </c>
      <c r="R911" s="111" t="str">
        <f>IFERROR(IF($C911=R$2,$G911*VLOOKUP($F911,Listen!$B$5:$G$95,$J911+1,FALSE)/VLOOKUP(R$2,Listen!$B$5:$G$95,$J911+1,FALSE),"-")*IF($D911="Abgabe",0,1),"")</f>
        <v/>
      </c>
    </row>
    <row r="912" spans="2:18">
      <c r="B912" s="130"/>
      <c r="C912" s="95" t="str">
        <f>IFERROR(YEAR(VLOOKUP($B912,A_Stammdaten!$B$18:$G$218,3,FALSE)),"")</f>
        <v/>
      </c>
      <c r="D912" s="95" t="str">
        <f>IFERROR(VLOOKUP($B912,A_Stammdaten!$B$18:$G$218,6,FALSE),"")</f>
        <v/>
      </c>
      <c r="E912" s="131"/>
      <c r="F912" s="130"/>
      <c r="G912" s="130"/>
      <c r="H912" s="96"/>
      <c r="I912" s="105" t="str">
        <f>IFERROR(VLOOKUP($E912,Listen!$I$5:$K$41,2,FALSE),"")</f>
        <v/>
      </c>
      <c r="J912" s="105" t="str">
        <f>IFERROR(VLOOKUP($E912,Listen!$I$5:$K$41,3,FALSE),"")</f>
        <v/>
      </c>
      <c r="K912" s="111" t="str">
        <f>IFERROR(IF($C912=K$2,$G912*VLOOKUP($F912,Listen!$B$5:$G$95,$J912+1,FALSE)/VLOOKUP(K$2,Listen!$B$5:$G$95,$J912+1,FALSE),"-")*IF($D912="Abgabe",0,1),"")</f>
        <v/>
      </c>
      <c r="L912" s="111" t="str">
        <f>IFERROR(IF($C912=L$2,$G912*VLOOKUP($F912,Listen!$B$5:$G$95,$J912+1,FALSE)/VLOOKUP(L$2,Listen!$B$5:$G$95,$J912+1,FALSE),"-")*IF($D912="Abgabe",0,1),"")</f>
        <v/>
      </c>
      <c r="M912" s="111" t="str">
        <f>IFERROR(IF($C912=M$2,$G912*VLOOKUP($F912,Listen!$B$5:$G$95,$J912+1,FALSE)/VLOOKUP(M$2,Listen!$B$5:$G$95,$J912+1,FALSE),"-")*IF($D912="Abgabe",0,1),"")</f>
        <v/>
      </c>
      <c r="N912" s="111" t="str">
        <f>IFERROR(IF($C912=N$2,$G912*VLOOKUP($F912,Listen!$B$5:$G$95,$J912+1,FALSE)/VLOOKUP(N$2,Listen!$B$5:$G$95,$J912+1,FALSE),"-")*IF($D912="Abgabe",0,1),"")</f>
        <v/>
      </c>
      <c r="O912" s="111" t="str">
        <f>IFERROR(IF($C912=O$2,$G912*VLOOKUP($F912,Listen!$B$5:$G$95,$J912+1,FALSE)/VLOOKUP(O$2,Listen!$B$5:$G$95,$J912+1,FALSE),"-")*IF($D912="Abgabe",0,1),"")</f>
        <v/>
      </c>
      <c r="P912" s="111" t="str">
        <f>IFERROR(IF($C912=P$2,$G912*VLOOKUP($F912,Listen!$B$5:$G$95,$J912+1,FALSE)/VLOOKUP(P$2,Listen!$B$5:$G$95,$J912+1,FALSE),"-")*IF($D912="Abgabe",0,1),"")</f>
        <v/>
      </c>
      <c r="Q912" s="111" t="str">
        <f>IFERROR(IF($C912=Q$2,$G912*VLOOKUP($F912,Listen!$B$5:$G$95,$J912+1,FALSE)/VLOOKUP(Q$2,Listen!$B$5:$G$95,$J912+1,FALSE),"-")*IF($D912="Abgabe",0,1),"")</f>
        <v/>
      </c>
      <c r="R912" s="111" t="str">
        <f>IFERROR(IF($C912=R$2,$G912*VLOOKUP($F912,Listen!$B$5:$G$95,$J912+1,FALSE)/VLOOKUP(R$2,Listen!$B$5:$G$95,$J912+1,FALSE),"-")*IF($D912="Abgabe",0,1),"")</f>
        <v/>
      </c>
    </row>
    <row r="913" spans="2:18">
      <c r="B913" s="130"/>
      <c r="C913" s="95" t="str">
        <f>IFERROR(YEAR(VLOOKUP($B913,A_Stammdaten!$B$18:$G$218,3,FALSE)),"")</f>
        <v/>
      </c>
      <c r="D913" s="95" t="str">
        <f>IFERROR(VLOOKUP($B913,A_Stammdaten!$B$18:$G$218,6,FALSE),"")</f>
        <v/>
      </c>
      <c r="E913" s="131"/>
      <c r="F913" s="130"/>
      <c r="G913" s="130"/>
      <c r="H913" s="96"/>
      <c r="I913" s="105" t="str">
        <f>IFERROR(VLOOKUP($E913,Listen!$I$5:$K$41,2,FALSE),"")</f>
        <v/>
      </c>
      <c r="J913" s="105" t="str">
        <f>IFERROR(VLOOKUP($E913,Listen!$I$5:$K$41,3,FALSE),"")</f>
        <v/>
      </c>
      <c r="K913" s="111" t="str">
        <f>IFERROR(IF($C913=K$2,$G913*VLOOKUP($F913,Listen!$B$5:$G$95,$J913+1,FALSE)/VLOOKUP(K$2,Listen!$B$5:$G$95,$J913+1,FALSE),"-")*IF($D913="Abgabe",0,1),"")</f>
        <v/>
      </c>
      <c r="L913" s="111" t="str">
        <f>IFERROR(IF($C913=L$2,$G913*VLOOKUP($F913,Listen!$B$5:$G$95,$J913+1,FALSE)/VLOOKUP(L$2,Listen!$B$5:$G$95,$J913+1,FALSE),"-")*IF($D913="Abgabe",0,1),"")</f>
        <v/>
      </c>
      <c r="M913" s="111" t="str">
        <f>IFERROR(IF($C913=M$2,$G913*VLOOKUP($F913,Listen!$B$5:$G$95,$J913+1,FALSE)/VLOOKUP(M$2,Listen!$B$5:$G$95,$J913+1,FALSE),"-")*IF($D913="Abgabe",0,1),"")</f>
        <v/>
      </c>
      <c r="N913" s="111" t="str">
        <f>IFERROR(IF($C913=N$2,$G913*VLOOKUP($F913,Listen!$B$5:$G$95,$J913+1,FALSE)/VLOOKUP(N$2,Listen!$B$5:$G$95,$J913+1,FALSE),"-")*IF($D913="Abgabe",0,1),"")</f>
        <v/>
      </c>
      <c r="O913" s="111" t="str">
        <f>IFERROR(IF($C913=O$2,$G913*VLOOKUP($F913,Listen!$B$5:$G$95,$J913+1,FALSE)/VLOOKUP(O$2,Listen!$B$5:$G$95,$J913+1,FALSE),"-")*IF($D913="Abgabe",0,1),"")</f>
        <v/>
      </c>
      <c r="P913" s="111" t="str">
        <f>IFERROR(IF($C913=P$2,$G913*VLOOKUP($F913,Listen!$B$5:$G$95,$J913+1,FALSE)/VLOOKUP(P$2,Listen!$B$5:$G$95,$J913+1,FALSE),"-")*IF($D913="Abgabe",0,1),"")</f>
        <v/>
      </c>
      <c r="Q913" s="111" t="str">
        <f>IFERROR(IF($C913=Q$2,$G913*VLOOKUP($F913,Listen!$B$5:$G$95,$J913+1,FALSE)/VLOOKUP(Q$2,Listen!$B$5:$G$95,$J913+1,FALSE),"-")*IF($D913="Abgabe",0,1),"")</f>
        <v/>
      </c>
      <c r="R913" s="111" t="str">
        <f>IFERROR(IF($C913=R$2,$G913*VLOOKUP($F913,Listen!$B$5:$G$95,$J913+1,FALSE)/VLOOKUP(R$2,Listen!$B$5:$G$95,$J913+1,FALSE),"-")*IF($D913="Abgabe",0,1),"")</f>
        <v/>
      </c>
    </row>
    <row r="914" spans="2:18">
      <c r="B914" s="130"/>
      <c r="C914" s="95" t="str">
        <f>IFERROR(YEAR(VLOOKUP($B914,A_Stammdaten!$B$18:$G$218,3,FALSE)),"")</f>
        <v/>
      </c>
      <c r="D914" s="95" t="str">
        <f>IFERROR(VLOOKUP($B914,A_Stammdaten!$B$18:$G$218,6,FALSE),"")</f>
        <v/>
      </c>
      <c r="E914" s="131"/>
      <c r="F914" s="130"/>
      <c r="G914" s="130"/>
      <c r="H914" s="96"/>
      <c r="I914" s="105" t="str">
        <f>IFERROR(VLOOKUP($E914,Listen!$I$5:$K$41,2,FALSE),"")</f>
        <v/>
      </c>
      <c r="J914" s="105" t="str">
        <f>IFERROR(VLOOKUP($E914,Listen!$I$5:$K$41,3,FALSE),"")</f>
        <v/>
      </c>
      <c r="K914" s="111" t="str">
        <f>IFERROR(IF($C914=K$2,$G914*VLOOKUP($F914,Listen!$B$5:$G$95,$J914+1,FALSE)/VLOOKUP(K$2,Listen!$B$5:$G$95,$J914+1,FALSE),"-")*IF($D914="Abgabe",0,1),"")</f>
        <v/>
      </c>
      <c r="L914" s="111" t="str">
        <f>IFERROR(IF($C914=L$2,$G914*VLOOKUP($F914,Listen!$B$5:$G$95,$J914+1,FALSE)/VLOOKUP(L$2,Listen!$B$5:$G$95,$J914+1,FALSE),"-")*IF($D914="Abgabe",0,1),"")</f>
        <v/>
      </c>
      <c r="M914" s="111" t="str">
        <f>IFERROR(IF($C914=M$2,$G914*VLOOKUP($F914,Listen!$B$5:$G$95,$J914+1,FALSE)/VLOOKUP(M$2,Listen!$B$5:$G$95,$J914+1,FALSE),"-")*IF($D914="Abgabe",0,1),"")</f>
        <v/>
      </c>
      <c r="N914" s="111" t="str">
        <f>IFERROR(IF($C914=N$2,$G914*VLOOKUP($F914,Listen!$B$5:$G$95,$J914+1,FALSE)/VLOOKUP(N$2,Listen!$B$5:$G$95,$J914+1,FALSE),"-")*IF($D914="Abgabe",0,1),"")</f>
        <v/>
      </c>
      <c r="O914" s="111" t="str">
        <f>IFERROR(IF($C914=O$2,$G914*VLOOKUP($F914,Listen!$B$5:$G$95,$J914+1,FALSE)/VLOOKUP(O$2,Listen!$B$5:$G$95,$J914+1,FALSE),"-")*IF($D914="Abgabe",0,1),"")</f>
        <v/>
      </c>
      <c r="P914" s="111" t="str">
        <f>IFERROR(IF($C914=P$2,$G914*VLOOKUP($F914,Listen!$B$5:$G$95,$J914+1,FALSE)/VLOOKUP(P$2,Listen!$B$5:$G$95,$J914+1,FALSE),"-")*IF($D914="Abgabe",0,1),"")</f>
        <v/>
      </c>
      <c r="Q914" s="111" t="str">
        <f>IFERROR(IF($C914=Q$2,$G914*VLOOKUP($F914,Listen!$B$5:$G$95,$J914+1,FALSE)/VLOOKUP(Q$2,Listen!$B$5:$G$95,$J914+1,FALSE),"-")*IF($D914="Abgabe",0,1),"")</f>
        <v/>
      </c>
      <c r="R914" s="111" t="str">
        <f>IFERROR(IF($C914=R$2,$G914*VLOOKUP($F914,Listen!$B$5:$G$95,$J914+1,FALSE)/VLOOKUP(R$2,Listen!$B$5:$G$95,$J914+1,FALSE),"-")*IF($D914="Abgabe",0,1),"")</f>
        <v/>
      </c>
    </row>
    <row r="915" spans="2:18">
      <c r="B915" s="130"/>
      <c r="C915" s="95" t="str">
        <f>IFERROR(YEAR(VLOOKUP($B915,A_Stammdaten!$B$18:$G$218,3,FALSE)),"")</f>
        <v/>
      </c>
      <c r="D915" s="95" t="str">
        <f>IFERROR(VLOOKUP($B915,A_Stammdaten!$B$18:$G$218,6,FALSE),"")</f>
        <v/>
      </c>
      <c r="E915" s="131"/>
      <c r="F915" s="130"/>
      <c r="G915" s="130"/>
      <c r="H915" s="96"/>
      <c r="I915" s="105" t="str">
        <f>IFERROR(VLOOKUP($E915,Listen!$I$5:$K$41,2,FALSE),"")</f>
        <v/>
      </c>
      <c r="J915" s="105" t="str">
        <f>IFERROR(VLOOKUP($E915,Listen!$I$5:$K$41,3,FALSE),"")</f>
        <v/>
      </c>
      <c r="K915" s="111" t="str">
        <f>IFERROR(IF($C915=K$2,$G915*VLOOKUP($F915,Listen!$B$5:$G$95,$J915+1,FALSE)/VLOOKUP(K$2,Listen!$B$5:$G$95,$J915+1,FALSE),"-")*IF($D915="Abgabe",0,1),"")</f>
        <v/>
      </c>
      <c r="L915" s="111" t="str">
        <f>IFERROR(IF($C915=L$2,$G915*VLOOKUP($F915,Listen!$B$5:$G$95,$J915+1,FALSE)/VLOOKUP(L$2,Listen!$B$5:$G$95,$J915+1,FALSE),"-")*IF($D915="Abgabe",0,1),"")</f>
        <v/>
      </c>
      <c r="M915" s="111" t="str">
        <f>IFERROR(IF($C915=M$2,$G915*VLOOKUP($F915,Listen!$B$5:$G$95,$J915+1,FALSE)/VLOOKUP(M$2,Listen!$B$5:$G$95,$J915+1,FALSE),"-")*IF($D915="Abgabe",0,1),"")</f>
        <v/>
      </c>
      <c r="N915" s="111" t="str">
        <f>IFERROR(IF($C915=N$2,$G915*VLOOKUP($F915,Listen!$B$5:$G$95,$J915+1,FALSE)/VLOOKUP(N$2,Listen!$B$5:$G$95,$J915+1,FALSE),"-")*IF($D915="Abgabe",0,1),"")</f>
        <v/>
      </c>
      <c r="O915" s="111" t="str">
        <f>IFERROR(IF($C915=O$2,$G915*VLOOKUP($F915,Listen!$B$5:$G$95,$J915+1,FALSE)/VLOOKUP(O$2,Listen!$B$5:$G$95,$J915+1,FALSE),"-")*IF($D915="Abgabe",0,1),"")</f>
        <v/>
      </c>
      <c r="P915" s="111" t="str">
        <f>IFERROR(IF($C915=P$2,$G915*VLOOKUP($F915,Listen!$B$5:$G$95,$J915+1,FALSE)/VLOOKUP(P$2,Listen!$B$5:$G$95,$J915+1,FALSE),"-")*IF($D915="Abgabe",0,1),"")</f>
        <v/>
      </c>
      <c r="Q915" s="111" t="str">
        <f>IFERROR(IF($C915=Q$2,$G915*VLOOKUP($F915,Listen!$B$5:$G$95,$J915+1,FALSE)/VLOOKUP(Q$2,Listen!$B$5:$G$95,$J915+1,FALSE),"-")*IF($D915="Abgabe",0,1),"")</f>
        <v/>
      </c>
      <c r="R915" s="111" t="str">
        <f>IFERROR(IF($C915=R$2,$G915*VLOOKUP($F915,Listen!$B$5:$G$95,$J915+1,FALSE)/VLOOKUP(R$2,Listen!$B$5:$G$95,$J915+1,FALSE),"-")*IF($D915="Abgabe",0,1),"")</f>
        <v/>
      </c>
    </row>
    <row r="916" spans="2:18">
      <c r="B916" s="130"/>
      <c r="C916" s="95" t="str">
        <f>IFERROR(YEAR(VLOOKUP($B916,A_Stammdaten!$B$18:$G$218,3,FALSE)),"")</f>
        <v/>
      </c>
      <c r="D916" s="95" t="str">
        <f>IFERROR(VLOOKUP($B916,A_Stammdaten!$B$18:$G$218,6,FALSE),"")</f>
        <v/>
      </c>
      <c r="E916" s="131"/>
      <c r="F916" s="130"/>
      <c r="G916" s="130"/>
      <c r="H916" s="96"/>
      <c r="I916" s="105" t="str">
        <f>IFERROR(VLOOKUP($E916,Listen!$I$5:$K$41,2,FALSE),"")</f>
        <v/>
      </c>
      <c r="J916" s="105" t="str">
        <f>IFERROR(VLOOKUP($E916,Listen!$I$5:$K$41,3,FALSE),"")</f>
        <v/>
      </c>
      <c r="K916" s="111" t="str">
        <f>IFERROR(IF($C916=K$2,$G916*VLOOKUP($F916,Listen!$B$5:$G$95,$J916+1,FALSE)/VLOOKUP(K$2,Listen!$B$5:$G$95,$J916+1,FALSE),"-")*IF($D916="Abgabe",0,1),"")</f>
        <v/>
      </c>
      <c r="L916" s="111" t="str">
        <f>IFERROR(IF($C916=L$2,$G916*VLOOKUP($F916,Listen!$B$5:$G$95,$J916+1,FALSE)/VLOOKUP(L$2,Listen!$B$5:$G$95,$J916+1,FALSE),"-")*IF($D916="Abgabe",0,1),"")</f>
        <v/>
      </c>
      <c r="M916" s="111" t="str">
        <f>IFERROR(IF($C916=M$2,$G916*VLOOKUP($F916,Listen!$B$5:$G$95,$J916+1,FALSE)/VLOOKUP(M$2,Listen!$B$5:$G$95,$J916+1,FALSE),"-")*IF($D916="Abgabe",0,1),"")</f>
        <v/>
      </c>
      <c r="N916" s="111" t="str">
        <f>IFERROR(IF($C916=N$2,$G916*VLOOKUP($F916,Listen!$B$5:$G$95,$J916+1,FALSE)/VLOOKUP(N$2,Listen!$B$5:$G$95,$J916+1,FALSE),"-")*IF($D916="Abgabe",0,1),"")</f>
        <v/>
      </c>
      <c r="O916" s="111" t="str">
        <f>IFERROR(IF($C916=O$2,$G916*VLOOKUP($F916,Listen!$B$5:$G$95,$J916+1,FALSE)/VLOOKUP(O$2,Listen!$B$5:$G$95,$J916+1,FALSE),"-")*IF($D916="Abgabe",0,1),"")</f>
        <v/>
      </c>
      <c r="P916" s="111" t="str">
        <f>IFERROR(IF($C916=P$2,$G916*VLOOKUP($F916,Listen!$B$5:$G$95,$J916+1,FALSE)/VLOOKUP(P$2,Listen!$B$5:$G$95,$J916+1,FALSE),"-")*IF($D916="Abgabe",0,1),"")</f>
        <v/>
      </c>
      <c r="Q916" s="111" t="str">
        <f>IFERROR(IF($C916=Q$2,$G916*VLOOKUP($F916,Listen!$B$5:$G$95,$J916+1,FALSE)/VLOOKUP(Q$2,Listen!$B$5:$G$95,$J916+1,FALSE),"-")*IF($D916="Abgabe",0,1),"")</f>
        <v/>
      </c>
      <c r="R916" s="111" t="str">
        <f>IFERROR(IF($C916=R$2,$G916*VLOOKUP($F916,Listen!$B$5:$G$95,$J916+1,FALSE)/VLOOKUP(R$2,Listen!$B$5:$G$95,$J916+1,FALSE),"-")*IF($D916="Abgabe",0,1),"")</f>
        <v/>
      </c>
    </row>
    <row r="917" spans="2:18">
      <c r="B917" s="130"/>
      <c r="C917" s="95" t="str">
        <f>IFERROR(YEAR(VLOOKUP($B917,A_Stammdaten!$B$18:$G$218,3,FALSE)),"")</f>
        <v/>
      </c>
      <c r="D917" s="95" t="str">
        <f>IFERROR(VLOOKUP($B917,A_Stammdaten!$B$18:$G$218,6,FALSE),"")</f>
        <v/>
      </c>
      <c r="E917" s="131"/>
      <c r="F917" s="130"/>
      <c r="G917" s="130"/>
      <c r="H917" s="96"/>
      <c r="I917" s="105" t="str">
        <f>IFERROR(VLOOKUP($E917,Listen!$I$5:$K$41,2,FALSE),"")</f>
        <v/>
      </c>
      <c r="J917" s="105" t="str">
        <f>IFERROR(VLOOKUP($E917,Listen!$I$5:$K$41,3,FALSE),"")</f>
        <v/>
      </c>
      <c r="K917" s="111" t="str">
        <f>IFERROR(IF($C917=K$2,$G917*VLOOKUP($F917,Listen!$B$5:$G$95,$J917+1,FALSE)/VLOOKUP(K$2,Listen!$B$5:$G$95,$J917+1,FALSE),"-")*IF($D917="Abgabe",0,1),"")</f>
        <v/>
      </c>
      <c r="L917" s="111" t="str">
        <f>IFERROR(IF($C917=L$2,$G917*VLOOKUP($F917,Listen!$B$5:$G$95,$J917+1,FALSE)/VLOOKUP(L$2,Listen!$B$5:$G$95,$J917+1,FALSE),"-")*IF($D917="Abgabe",0,1),"")</f>
        <v/>
      </c>
      <c r="M917" s="111" t="str">
        <f>IFERROR(IF($C917=M$2,$G917*VLOOKUP($F917,Listen!$B$5:$G$95,$J917+1,FALSE)/VLOOKUP(M$2,Listen!$B$5:$G$95,$J917+1,FALSE),"-")*IF($D917="Abgabe",0,1),"")</f>
        <v/>
      </c>
      <c r="N917" s="111" t="str">
        <f>IFERROR(IF($C917=N$2,$G917*VLOOKUP($F917,Listen!$B$5:$G$95,$J917+1,FALSE)/VLOOKUP(N$2,Listen!$B$5:$G$95,$J917+1,FALSE),"-")*IF($D917="Abgabe",0,1),"")</f>
        <v/>
      </c>
      <c r="O917" s="111" t="str">
        <f>IFERROR(IF($C917=O$2,$G917*VLOOKUP($F917,Listen!$B$5:$G$95,$J917+1,FALSE)/VLOOKUP(O$2,Listen!$B$5:$G$95,$J917+1,FALSE),"-")*IF($D917="Abgabe",0,1),"")</f>
        <v/>
      </c>
      <c r="P917" s="111" t="str">
        <f>IFERROR(IF($C917=P$2,$G917*VLOOKUP($F917,Listen!$B$5:$G$95,$J917+1,FALSE)/VLOOKUP(P$2,Listen!$B$5:$G$95,$J917+1,FALSE),"-")*IF($D917="Abgabe",0,1),"")</f>
        <v/>
      </c>
      <c r="Q917" s="111" t="str">
        <f>IFERROR(IF($C917=Q$2,$G917*VLOOKUP($F917,Listen!$B$5:$G$95,$J917+1,FALSE)/VLOOKUP(Q$2,Listen!$B$5:$G$95,$J917+1,FALSE),"-")*IF($D917="Abgabe",0,1),"")</f>
        <v/>
      </c>
      <c r="R917" s="111" t="str">
        <f>IFERROR(IF($C917=R$2,$G917*VLOOKUP($F917,Listen!$B$5:$G$95,$J917+1,FALSE)/VLOOKUP(R$2,Listen!$B$5:$G$95,$J917+1,FALSE),"-")*IF($D917="Abgabe",0,1),"")</f>
        <v/>
      </c>
    </row>
    <row r="918" spans="2:18">
      <c r="B918" s="130"/>
      <c r="C918" s="95" t="str">
        <f>IFERROR(YEAR(VLOOKUP($B918,A_Stammdaten!$B$18:$G$218,3,FALSE)),"")</f>
        <v/>
      </c>
      <c r="D918" s="95" t="str">
        <f>IFERROR(VLOOKUP($B918,A_Stammdaten!$B$18:$G$218,6,FALSE),"")</f>
        <v/>
      </c>
      <c r="E918" s="131"/>
      <c r="F918" s="130"/>
      <c r="G918" s="130"/>
      <c r="H918" s="96"/>
      <c r="I918" s="105" t="str">
        <f>IFERROR(VLOOKUP($E918,Listen!$I$5:$K$41,2,FALSE),"")</f>
        <v/>
      </c>
      <c r="J918" s="105" t="str">
        <f>IFERROR(VLOOKUP($E918,Listen!$I$5:$K$41,3,FALSE),"")</f>
        <v/>
      </c>
      <c r="K918" s="111" t="str">
        <f>IFERROR(IF($C918=K$2,$G918*VLOOKUP($F918,Listen!$B$5:$G$95,$J918+1,FALSE)/VLOOKUP(K$2,Listen!$B$5:$G$95,$J918+1,FALSE),"-")*IF($D918="Abgabe",0,1),"")</f>
        <v/>
      </c>
      <c r="L918" s="111" t="str">
        <f>IFERROR(IF($C918=L$2,$G918*VLOOKUP($F918,Listen!$B$5:$G$95,$J918+1,FALSE)/VLOOKUP(L$2,Listen!$B$5:$G$95,$J918+1,FALSE),"-")*IF($D918="Abgabe",0,1),"")</f>
        <v/>
      </c>
      <c r="M918" s="111" t="str">
        <f>IFERROR(IF($C918=M$2,$G918*VLOOKUP($F918,Listen!$B$5:$G$95,$J918+1,FALSE)/VLOOKUP(M$2,Listen!$B$5:$G$95,$J918+1,FALSE),"-")*IF($D918="Abgabe",0,1),"")</f>
        <v/>
      </c>
      <c r="N918" s="111" t="str">
        <f>IFERROR(IF($C918=N$2,$G918*VLOOKUP($F918,Listen!$B$5:$G$95,$J918+1,FALSE)/VLOOKUP(N$2,Listen!$B$5:$G$95,$J918+1,FALSE),"-")*IF($D918="Abgabe",0,1),"")</f>
        <v/>
      </c>
      <c r="O918" s="111" t="str">
        <f>IFERROR(IF($C918=O$2,$G918*VLOOKUP($F918,Listen!$B$5:$G$95,$J918+1,FALSE)/VLOOKUP(O$2,Listen!$B$5:$G$95,$J918+1,FALSE),"-")*IF($D918="Abgabe",0,1),"")</f>
        <v/>
      </c>
      <c r="P918" s="111" t="str">
        <f>IFERROR(IF($C918=P$2,$G918*VLOOKUP($F918,Listen!$B$5:$G$95,$J918+1,FALSE)/VLOOKUP(P$2,Listen!$B$5:$G$95,$J918+1,FALSE),"-")*IF($D918="Abgabe",0,1),"")</f>
        <v/>
      </c>
      <c r="Q918" s="111" t="str">
        <f>IFERROR(IF($C918=Q$2,$G918*VLOOKUP($F918,Listen!$B$5:$G$95,$J918+1,FALSE)/VLOOKUP(Q$2,Listen!$B$5:$G$95,$J918+1,FALSE),"-")*IF($D918="Abgabe",0,1),"")</f>
        <v/>
      </c>
      <c r="R918" s="111" t="str">
        <f>IFERROR(IF($C918=R$2,$G918*VLOOKUP($F918,Listen!$B$5:$G$95,$J918+1,FALSE)/VLOOKUP(R$2,Listen!$B$5:$G$95,$J918+1,FALSE),"-")*IF($D918="Abgabe",0,1),"")</f>
        <v/>
      </c>
    </row>
    <row r="919" spans="2:18">
      <c r="B919" s="130"/>
      <c r="C919" s="95" t="str">
        <f>IFERROR(YEAR(VLOOKUP($B919,A_Stammdaten!$B$18:$G$218,3,FALSE)),"")</f>
        <v/>
      </c>
      <c r="D919" s="95" t="str">
        <f>IFERROR(VLOOKUP($B919,A_Stammdaten!$B$18:$G$218,6,FALSE),"")</f>
        <v/>
      </c>
      <c r="E919" s="131"/>
      <c r="F919" s="130"/>
      <c r="G919" s="130"/>
      <c r="H919" s="96"/>
      <c r="I919" s="105" t="str">
        <f>IFERROR(VLOOKUP($E919,Listen!$I$5:$K$41,2,FALSE),"")</f>
        <v/>
      </c>
      <c r="J919" s="105" t="str">
        <f>IFERROR(VLOOKUP($E919,Listen!$I$5:$K$41,3,FALSE),"")</f>
        <v/>
      </c>
      <c r="K919" s="111" t="str">
        <f>IFERROR(IF($C919=K$2,$G919*VLOOKUP($F919,Listen!$B$5:$G$95,$J919+1,FALSE)/VLOOKUP(K$2,Listen!$B$5:$G$95,$J919+1,FALSE),"-")*IF($D919="Abgabe",0,1),"")</f>
        <v/>
      </c>
      <c r="L919" s="111" t="str">
        <f>IFERROR(IF($C919=L$2,$G919*VLOOKUP($F919,Listen!$B$5:$G$95,$J919+1,FALSE)/VLOOKUP(L$2,Listen!$B$5:$G$95,$J919+1,FALSE),"-")*IF($D919="Abgabe",0,1),"")</f>
        <v/>
      </c>
      <c r="M919" s="111" t="str">
        <f>IFERROR(IF($C919=M$2,$G919*VLOOKUP($F919,Listen!$B$5:$G$95,$J919+1,FALSE)/VLOOKUP(M$2,Listen!$B$5:$G$95,$J919+1,FALSE),"-")*IF($D919="Abgabe",0,1),"")</f>
        <v/>
      </c>
      <c r="N919" s="111" t="str">
        <f>IFERROR(IF($C919=N$2,$G919*VLOOKUP($F919,Listen!$B$5:$G$95,$J919+1,FALSE)/VLOOKUP(N$2,Listen!$B$5:$G$95,$J919+1,FALSE),"-")*IF($D919="Abgabe",0,1),"")</f>
        <v/>
      </c>
      <c r="O919" s="111" t="str">
        <f>IFERROR(IF($C919=O$2,$G919*VLOOKUP($F919,Listen!$B$5:$G$95,$J919+1,FALSE)/VLOOKUP(O$2,Listen!$B$5:$G$95,$J919+1,FALSE),"-")*IF($D919="Abgabe",0,1),"")</f>
        <v/>
      </c>
      <c r="P919" s="111" t="str">
        <f>IFERROR(IF($C919=P$2,$G919*VLOOKUP($F919,Listen!$B$5:$G$95,$J919+1,FALSE)/VLOOKUP(P$2,Listen!$B$5:$G$95,$J919+1,FALSE),"-")*IF($D919="Abgabe",0,1),"")</f>
        <v/>
      </c>
      <c r="Q919" s="111" t="str">
        <f>IFERROR(IF($C919=Q$2,$G919*VLOOKUP($F919,Listen!$B$5:$G$95,$J919+1,FALSE)/VLOOKUP(Q$2,Listen!$B$5:$G$95,$J919+1,FALSE),"-")*IF($D919="Abgabe",0,1),"")</f>
        <v/>
      </c>
      <c r="R919" s="111" t="str">
        <f>IFERROR(IF($C919=R$2,$G919*VLOOKUP($F919,Listen!$B$5:$G$95,$J919+1,FALSE)/VLOOKUP(R$2,Listen!$B$5:$G$95,$J919+1,FALSE),"-")*IF($D919="Abgabe",0,1),"")</f>
        <v/>
      </c>
    </row>
    <row r="920" spans="2:18">
      <c r="B920" s="130"/>
      <c r="C920" s="95" t="str">
        <f>IFERROR(YEAR(VLOOKUP($B920,A_Stammdaten!$B$18:$G$218,3,FALSE)),"")</f>
        <v/>
      </c>
      <c r="D920" s="95" t="str">
        <f>IFERROR(VLOOKUP($B920,A_Stammdaten!$B$18:$G$218,6,FALSE),"")</f>
        <v/>
      </c>
      <c r="E920" s="131"/>
      <c r="F920" s="130"/>
      <c r="G920" s="130"/>
      <c r="H920" s="96"/>
      <c r="I920" s="105" t="str">
        <f>IFERROR(VLOOKUP($E920,Listen!$I$5:$K$41,2,FALSE),"")</f>
        <v/>
      </c>
      <c r="J920" s="105" t="str">
        <f>IFERROR(VLOOKUP($E920,Listen!$I$5:$K$41,3,FALSE),"")</f>
        <v/>
      </c>
      <c r="K920" s="111" t="str">
        <f>IFERROR(IF($C920=K$2,$G920*VLOOKUP($F920,Listen!$B$5:$G$95,$J920+1,FALSE)/VLOOKUP(K$2,Listen!$B$5:$G$95,$J920+1,FALSE),"-")*IF($D920="Abgabe",0,1),"")</f>
        <v/>
      </c>
      <c r="L920" s="111" t="str">
        <f>IFERROR(IF($C920=L$2,$G920*VLOOKUP($F920,Listen!$B$5:$G$95,$J920+1,FALSE)/VLOOKUP(L$2,Listen!$B$5:$G$95,$J920+1,FALSE),"-")*IF($D920="Abgabe",0,1),"")</f>
        <v/>
      </c>
      <c r="M920" s="111" t="str">
        <f>IFERROR(IF($C920=M$2,$G920*VLOOKUP($F920,Listen!$B$5:$G$95,$J920+1,FALSE)/VLOOKUP(M$2,Listen!$B$5:$G$95,$J920+1,FALSE),"-")*IF($D920="Abgabe",0,1),"")</f>
        <v/>
      </c>
      <c r="N920" s="111" t="str">
        <f>IFERROR(IF($C920=N$2,$G920*VLOOKUP($F920,Listen!$B$5:$G$95,$J920+1,FALSE)/VLOOKUP(N$2,Listen!$B$5:$G$95,$J920+1,FALSE),"-")*IF($D920="Abgabe",0,1),"")</f>
        <v/>
      </c>
      <c r="O920" s="111" t="str">
        <f>IFERROR(IF($C920=O$2,$G920*VLOOKUP($F920,Listen!$B$5:$G$95,$J920+1,FALSE)/VLOOKUP(O$2,Listen!$B$5:$G$95,$J920+1,FALSE),"-")*IF($D920="Abgabe",0,1),"")</f>
        <v/>
      </c>
      <c r="P920" s="111" t="str">
        <f>IFERROR(IF($C920=P$2,$G920*VLOOKUP($F920,Listen!$B$5:$G$95,$J920+1,FALSE)/VLOOKUP(P$2,Listen!$B$5:$G$95,$J920+1,FALSE),"-")*IF($D920="Abgabe",0,1),"")</f>
        <v/>
      </c>
      <c r="Q920" s="111" t="str">
        <f>IFERROR(IF($C920=Q$2,$G920*VLOOKUP($F920,Listen!$B$5:$G$95,$J920+1,FALSE)/VLOOKUP(Q$2,Listen!$B$5:$G$95,$J920+1,FALSE),"-")*IF($D920="Abgabe",0,1),"")</f>
        <v/>
      </c>
      <c r="R920" s="111" t="str">
        <f>IFERROR(IF($C920=R$2,$G920*VLOOKUP($F920,Listen!$B$5:$G$95,$J920+1,FALSE)/VLOOKUP(R$2,Listen!$B$5:$G$95,$J920+1,FALSE),"-")*IF($D920="Abgabe",0,1),"")</f>
        <v/>
      </c>
    </row>
    <row r="921" spans="2:18">
      <c r="B921" s="130"/>
      <c r="C921" s="95" t="str">
        <f>IFERROR(YEAR(VLOOKUP($B921,A_Stammdaten!$B$18:$G$218,3,FALSE)),"")</f>
        <v/>
      </c>
      <c r="D921" s="95" t="str">
        <f>IFERROR(VLOOKUP($B921,A_Stammdaten!$B$18:$G$218,6,FALSE),"")</f>
        <v/>
      </c>
      <c r="E921" s="131"/>
      <c r="F921" s="130"/>
      <c r="G921" s="130"/>
      <c r="H921" s="96"/>
      <c r="I921" s="105" t="str">
        <f>IFERROR(VLOOKUP($E921,Listen!$I$5:$K$41,2,FALSE),"")</f>
        <v/>
      </c>
      <c r="J921" s="105" t="str">
        <f>IFERROR(VLOOKUP($E921,Listen!$I$5:$K$41,3,FALSE),"")</f>
        <v/>
      </c>
      <c r="K921" s="111" t="str">
        <f>IFERROR(IF($C921=K$2,$G921*VLOOKUP($F921,Listen!$B$5:$G$95,$J921+1,FALSE)/VLOOKUP(K$2,Listen!$B$5:$G$95,$J921+1,FALSE),"-")*IF($D921="Abgabe",0,1),"")</f>
        <v/>
      </c>
      <c r="L921" s="111" t="str">
        <f>IFERROR(IF($C921=L$2,$G921*VLOOKUP($F921,Listen!$B$5:$G$95,$J921+1,FALSE)/VLOOKUP(L$2,Listen!$B$5:$G$95,$J921+1,FALSE),"-")*IF($D921="Abgabe",0,1),"")</f>
        <v/>
      </c>
      <c r="M921" s="111" t="str">
        <f>IFERROR(IF($C921=M$2,$G921*VLOOKUP($F921,Listen!$B$5:$G$95,$J921+1,FALSE)/VLOOKUP(M$2,Listen!$B$5:$G$95,$J921+1,FALSE),"-")*IF($D921="Abgabe",0,1),"")</f>
        <v/>
      </c>
      <c r="N921" s="111" t="str">
        <f>IFERROR(IF($C921=N$2,$G921*VLOOKUP($F921,Listen!$B$5:$G$95,$J921+1,FALSE)/VLOOKUP(N$2,Listen!$B$5:$G$95,$J921+1,FALSE),"-")*IF($D921="Abgabe",0,1),"")</f>
        <v/>
      </c>
      <c r="O921" s="111" t="str">
        <f>IFERROR(IF($C921=O$2,$G921*VLOOKUP($F921,Listen!$B$5:$G$95,$J921+1,FALSE)/VLOOKUP(O$2,Listen!$B$5:$G$95,$J921+1,FALSE),"-")*IF($D921="Abgabe",0,1),"")</f>
        <v/>
      </c>
      <c r="P921" s="111" t="str">
        <f>IFERROR(IF($C921=P$2,$G921*VLOOKUP($F921,Listen!$B$5:$G$95,$J921+1,FALSE)/VLOOKUP(P$2,Listen!$B$5:$G$95,$J921+1,FALSE),"-")*IF($D921="Abgabe",0,1),"")</f>
        <v/>
      </c>
      <c r="Q921" s="111" t="str">
        <f>IFERROR(IF($C921=Q$2,$G921*VLOOKUP($F921,Listen!$B$5:$G$95,$J921+1,FALSE)/VLOOKUP(Q$2,Listen!$B$5:$G$95,$J921+1,FALSE),"-")*IF($D921="Abgabe",0,1),"")</f>
        <v/>
      </c>
      <c r="R921" s="111" t="str">
        <f>IFERROR(IF($C921=R$2,$G921*VLOOKUP($F921,Listen!$B$5:$G$95,$J921+1,FALSE)/VLOOKUP(R$2,Listen!$B$5:$G$95,$J921+1,FALSE),"-")*IF($D921="Abgabe",0,1),"")</f>
        <v/>
      </c>
    </row>
    <row r="922" spans="2:18">
      <c r="B922" s="130"/>
      <c r="C922" s="95" t="str">
        <f>IFERROR(YEAR(VLOOKUP($B922,A_Stammdaten!$B$18:$G$218,3,FALSE)),"")</f>
        <v/>
      </c>
      <c r="D922" s="95" t="str">
        <f>IFERROR(VLOOKUP($B922,A_Stammdaten!$B$18:$G$218,6,FALSE),"")</f>
        <v/>
      </c>
      <c r="E922" s="131"/>
      <c r="F922" s="130"/>
      <c r="G922" s="130"/>
      <c r="H922" s="96"/>
      <c r="I922" s="105" t="str">
        <f>IFERROR(VLOOKUP($E922,Listen!$I$5:$K$41,2,FALSE),"")</f>
        <v/>
      </c>
      <c r="J922" s="105" t="str">
        <f>IFERROR(VLOOKUP($E922,Listen!$I$5:$K$41,3,FALSE),"")</f>
        <v/>
      </c>
      <c r="K922" s="111" t="str">
        <f>IFERROR(IF($C922=K$2,$G922*VLOOKUP($F922,Listen!$B$5:$G$95,$J922+1,FALSE)/VLOOKUP(K$2,Listen!$B$5:$G$95,$J922+1,FALSE),"-")*IF($D922="Abgabe",0,1),"")</f>
        <v/>
      </c>
      <c r="L922" s="111" t="str">
        <f>IFERROR(IF($C922=L$2,$G922*VLOOKUP($F922,Listen!$B$5:$G$95,$J922+1,FALSE)/VLOOKUP(L$2,Listen!$B$5:$G$95,$J922+1,FALSE),"-")*IF($D922="Abgabe",0,1),"")</f>
        <v/>
      </c>
      <c r="M922" s="111" t="str">
        <f>IFERROR(IF($C922=M$2,$G922*VLOOKUP($F922,Listen!$B$5:$G$95,$J922+1,FALSE)/VLOOKUP(M$2,Listen!$B$5:$G$95,$J922+1,FALSE),"-")*IF($D922="Abgabe",0,1),"")</f>
        <v/>
      </c>
      <c r="N922" s="111" t="str">
        <f>IFERROR(IF($C922=N$2,$G922*VLOOKUP($F922,Listen!$B$5:$G$95,$J922+1,FALSE)/VLOOKUP(N$2,Listen!$B$5:$G$95,$J922+1,FALSE),"-")*IF($D922="Abgabe",0,1),"")</f>
        <v/>
      </c>
      <c r="O922" s="111" t="str">
        <f>IFERROR(IF($C922=O$2,$G922*VLOOKUP($F922,Listen!$B$5:$G$95,$J922+1,FALSE)/VLOOKUP(O$2,Listen!$B$5:$G$95,$J922+1,FALSE),"-")*IF($D922="Abgabe",0,1),"")</f>
        <v/>
      </c>
      <c r="P922" s="111" t="str">
        <f>IFERROR(IF($C922=P$2,$G922*VLOOKUP($F922,Listen!$B$5:$G$95,$J922+1,FALSE)/VLOOKUP(P$2,Listen!$B$5:$G$95,$J922+1,FALSE),"-")*IF($D922="Abgabe",0,1),"")</f>
        <v/>
      </c>
      <c r="Q922" s="111" t="str">
        <f>IFERROR(IF($C922=Q$2,$G922*VLOOKUP($F922,Listen!$B$5:$G$95,$J922+1,FALSE)/VLOOKUP(Q$2,Listen!$B$5:$G$95,$J922+1,FALSE),"-")*IF($D922="Abgabe",0,1),"")</f>
        <v/>
      </c>
      <c r="R922" s="111" t="str">
        <f>IFERROR(IF($C922=R$2,$G922*VLOOKUP($F922,Listen!$B$5:$G$95,$J922+1,FALSE)/VLOOKUP(R$2,Listen!$B$5:$G$95,$J922+1,FALSE),"-")*IF($D922="Abgabe",0,1),"")</f>
        <v/>
      </c>
    </row>
    <row r="923" spans="2:18">
      <c r="B923" s="130"/>
      <c r="C923" s="95" t="str">
        <f>IFERROR(YEAR(VLOOKUP($B923,A_Stammdaten!$B$18:$G$218,3,FALSE)),"")</f>
        <v/>
      </c>
      <c r="D923" s="95" t="str">
        <f>IFERROR(VLOOKUP($B923,A_Stammdaten!$B$18:$G$218,6,FALSE),"")</f>
        <v/>
      </c>
      <c r="E923" s="131"/>
      <c r="F923" s="130"/>
      <c r="G923" s="130"/>
      <c r="H923" s="96"/>
      <c r="I923" s="105" t="str">
        <f>IFERROR(VLOOKUP($E923,Listen!$I$5:$K$41,2,FALSE),"")</f>
        <v/>
      </c>
      <c r="J923" s="105" t="str">
        <f>IFERROR(VLOOKUP($E923,Listen!$I$5:$K$41,3,FALSE),"")</f>
        <v/>
      </c>
      <c r="K923" s="111" t="str">
        <f>IFERROR(IF($C923=K$2,$G923*VLOOKUP($F923,Listen!$B$5:$G$95,$J923+1,FALSE)/VLOOKUP(K$2,Listen!$B$5:$G$95,$J923+1,FALSE),"-")*IF($D923="Abgabe",0,1),"")</f>
        <v/>
      </c>
      <c r="L923" s="111" t="str">
        <f>IFERROR(IF($C923=L$2,$G923*VLOOKUP($F923,Listen!$B$5:$G$95,$J923+1,FALSE)/VLOOKUP(L$2,Listen!$B$5:$G$95,$J923+1,FALSE),"-")*IF($D923="Abgabe",0,1),"")</f>
        <v/>
      </c>
      <c r="M923" s="111" t="str">
        <f>IFERROR(IF($C923=M$2,$G923*VLOOKUP($F923,Listen!$B$5:$G$95,$J923+1,FALSE)/VLOOKUP(M$2,Listen!$B$5:$G$95,$J923+1,FALSE),"-")*IF($D923="Abgabe",0,1),"")</f>
        <v/>
      </c>
      <c r="N923" s="111" t="str">
        <f>IFERROR(IF($C923=N$2,$G923*VLOOKUP($F923,Listen!$B$5:$G$95,$J923+1,FALSE)/VLOOKUP(N$2,Listen!$B$5:$G$95,$J923+1,FALSE),"-")*IF($D923="Abgabe",0,1),"")</f>
        <v/>
      </c>
      <c r="O923" s="111" t="str">
        <f>IFERROR(IF($C923=O$2,$G923*VLOOKUP($F923,Listen!$B$5:$G$95,$J923+1,FALSE)/VLOOKUP(O$2,Listen!$B$5:$G$95,$J923+1,FALSE),"-")*IF($D923="Abgabe",0,1),"")</f>
        <v/>
      </c>
      <c r="P923" s="111" t="str">
        <f>IFERROR(IF($C923=P$2,$G923*VLOOKUP($F923,Listen!$B$5:$G$95,$J923+1,FALSE)/VLOOKUP(P$2,Listen!$B$5:$G$95,$J923+1,FALSE),"-")*IF($D923="Abgabe",0,1),"")</f>
        <v/>
      </c>
      <c r="Q923" s="111" t="str">
        <f>IFERROR(IF($C923=Q$2,$G923*VLOOKUP($F923,Listen!$B$5:$G$95,$J923+1,FALSE)/VLOOKUP(Q$2,Listen!$B$5:$G$95,$J923+1,FALSE),"-")*IF($D923="Abgabe",0,1),"")</f>
        <v/>
      </c>
      <c r="R923" s="111" t="str">
        <f>IFERROR(IF($C923=R$2,$G923*VLOOKUP($F923,Listen!$B$5:$G$95,$J923+1,FALSE)/VLOOKUP(R$2,Listen!$B$5:$G$95,$J923+1,FALSE),"-")*IF($D923="Abgabe",0,1),"")</f>
        <v/>
      </c>
    </row>
    <row r="924" spans="2:18">
      <c r="B924" s="130"/>
      <c r="C924" s="95" t="str">
        <f>IFERROR(YEAR(VLOOKUP($B924,A_Stammdaten!$B$18:$G$218,3,FALSE)),"")</f>
        <v/>
      </c>
      <c r="D924" s="95" t="str">
        <f>IFERROR(VLOOKUP($B924,A_Stammdaten!$B$18:$G$218,6,FALSE),"")</f>
        <v/>
      </c>
      <c r="E924" s="131"/>
      <c r="F924" s="130"/>
      <c r="G924" s="130"/>
      <c r="H924" s="96"/>
      <c r="I924" s="105" t="str">
        <f>IFERROR(VLOOKUP($E924,Listen!$I$5:$K$41,2,FALSE),"")</f>
        <v/>
      </c>
      <c r="J924" s="105" t="str">
        <f>IFERROR(VLOOKUP($E924,Listen!$I$5:$K$41,3,FALSE),"")</f>
        <v/>
      </c>
      <c r="K924" s="111" t="str">
        <f>IFERROR(IF($C924=K$2,$G924*VLOOKUP($F924,Listen!$B$5:$G$95,$J924+1,FALSE)/VLOOKUP(K$2,Listen!$B$5:$G$95,$J924+1,FALSE),"-")*IF($D924="Abgabe",0,1),"")</f>
        <v/>
      </c>
      <c r="L924" s="111" t="str">
        <f>IFERROR(IF($C924=L$2,$G924*VLOOKUP($F924,Listen!$B$5:$G$95,$J924+1,FALSE)/VLOOKUP(L$2,Listen!$B$5:$G$95,$J924+1,FALSE),"-")*IF($D924="Abgabe",0,1),"")</f>
        <v/>
      </c>
      <c r="M924" s="111" t="str">
        <f>IFERROR(IF($C924=M$2,$G924*VLOOKUP($F924,Listen!$B$5:$G$95,$J924+1,FALSE)/VLOOKUP(M$2,Listen!$B$5:$G$95,$J924+1,FALSE),"-")*IF($D924="Abgabe",0,1),"")</f>
        <v/>
      </c>
      <c r="N924" s="111" t="str">
        <f>IFERROR(IF($C924=N$2,$G924*VLOOKUP($F924,Listen!$B$5:$G$95,$J924+1,FALSE)/VLOOKUP(N$2,Listen!$B$5:$G$95,$J924+1,FALSE),"-")*IF($D924="Abgabe",0,1),"")</f>
        <v/>
      </c>
      <c r="O924" s="111" t="str">
        <f>IFERROR(IF($C924=O$2,$G924*VLOOKUP($F924,Listen!$B$5:$G$95,$J924+1,FALSE)/VLOOKUP(O$2,Listen!$B$5:$G$95,$J924+1,FALSE),"-")*IF($D924="Abgabe",0,1),"")</f>
        <v/>
      </c>
      <c r="P924" s="111" t="str">
        <f>IFERROR(IF($C924=P$2,$G924*VLOOKUP($F924,Listen!$B$5:$G$95,$J924+1,FALSE)/VLOOKUP(P$2,Listen!$B$5:$G$95,$J924+1,FALSE),"-")*IF($D924="Abgabe",0,1),"")</f>
        <v/>
      </c>
      <c r="Q924" s="111" t="str">
        <f>IFERROR(IF($C924=Q$2,$G924*VLOOKUP($F924,Listen!$B$5:$G$95,$J924+1,FALSE)/VLOOKUP(Q$2,Listen!$B$5:$G$95,$J924+1,FALSE),"-")*IF($D924="Abgabe",0,1),"")</f>
        <v/>
      </c>
      <c r="R924" s="111" t="str">
        <f>IFERROR(IF($C924=R$2,$G924*VLOOKUP($F924,Listen!$B$5:$G$95,$J924+1,FALSE)/VLOOKUP(R$2,Listen!$B$5:$G$95,$J924+1,FALSE),"-")*IF($D924="Abgabe",0,1),"")</f>
        <v/>
      </c>
    </row>
    <row r="925" spans="2:18">
      <c r="B925" s="130"/>
      <c r="C925" s="95" t="str">
        <f>IFERROR(YEAR(VLOOKUP($B925,A_Stammdaten!$B$18:$G$218,3,FALSE)),"")</f>
        <v/>
      </c>
      <c r="D925" s="95" t="str">
        <f>IFERROR(VLOOKUP($B925,A_Stammdaten!$B$18:$G$218,6,FALSE),"")</f>
        <v/>
      </c>
      <c r="E925" s="131"/>
      <c r="F925" s="130"/>
      <c r="G925" s="130"/>
      <c r="H925" s="96"/>
      <c r="I925" s="105" t="str">
        <f>IFERROR(VLOOKUP($E925,Listen!$I$5:$K$41,2,FALSE),"")</f>
        <v/>
      </c>
      <c r="J925" s="105" t="str">
        <f>IFERROR(VLOOKUP($E925,Listen!$I$5:$K$41,3,FALSE),"")</f>
        <v/>
      </c>
      <c r="K925" s="111" t="str">
        <f>IFERROR(IF($C925=K$2,$G925*VLOOKUP($F925,Listen!$B$5:$G$95,$J925+1,FALSE)/VLOOKUP(K$2,Listen!$B$5:$G$95,$J925+1,FALSE),"-")*IF($D925="Abgabe",0,1),"")</f>
        <v/>
      </c>
      <c r="L925" s="111" t="str">
        <f>IFERROR(IF($C925=L$2,$G925*VLOOKUP($F925,Listen!$B$5:$G$95,$J925+1,FALSE)/VLOOKUP(L$2,Listen!$B$5:$G$95,$J925+1,FALSE),"-")*IF($D925="Abgabe",0,1),"")</f>
        <v/>
      </c>
      <c r="M925" s="111" t="str">
        <f>IFERROR(IF($C925=M$2,$G925*VLOOKUP($F925,Listen!$B$5:$G$95,$J925+1,FALSE)/VLOOKUP(M$2,Listen!$B$5:$G$95,$J925+1,FALSE),"-")*IF($D925="Abgabe",0,1),"")</f>
        <v/>
      </c>
      <c r="N925" s="111" t="str">
        <f>IFERROR(IF($C925=N$2,$G925*VLOOKUP($F925,Listen!$B$5:$G$95,$J925+1,FALSE)/VLOOKUP(N$2,Listen!$B$5:$G$95,$J925+1,FALSE),"-")*IF($D925="Abgabe",0,1),"")</f>
        <v/>
      </c>
      <c r="O925" s="111" t="str">
        <f>IFERROR(IF($C925=O$2,$G925*VLOOKUP($F925,Listen!$B$5:$G$95,$J925+1,FALSE)/VLOOKUP(O$2,Listen!$B$5:$G$95,$J925+1,FALSE),"-")*IF($D925="Abgabe",0,1),"")</f>
        <v/>
      </c>
      <c r="P925" s="111" t="str">
        <f>IFERROR(IF($C925=P$2,$G925*VLOOKUP($F925,Listen!$B$5:$G$95,$J925+1,FALSE)/VLOOKUP(P$2,Listen!$B$5:$G$95,$J925+1,FALSE),"-")*IF($D925="Abgabe",0,1),"")</f>
        <v/>
      </c>
      <c r="Q925" s="111" t="str">
        <f>IFERROR(IF($C925=Q$2,$G925*VLOOKUP($F925,Listen!$B$5:$G$95,$J925+1,FALSE)/VLOOKUP(Q$2,Listen!$B$5:$G$95,$J925+1,FALSE),"-")*IF($D925="Abgabe",0,1),"")</f>
        <v/>
      </c>
      <c r="R925" s="111" t="str">
        <f>IFERROR(IF($C925=R$2,$G925*VLOOKUP($F925,Listen!$B$5:$G$95,$J925+1,FALSE)/VLOOKUP(R$2,Listen!$B$5:$G$95,$J925+1,FALSE),"-")*IF($D925="Abgabe",0,1),"")</f>
        <v/>
      </c>
    </row>
    <row r="926" spans="2:18">
      <c r="B926" s="130"/>
      <c r="C926" s="95" t="str">
        <f>IFERROR(YEAR(VLOOKUP($B926,A_Stammdaten!$B$18:$G$218,3,FALSE)),"")</f>
        <v/>
      </c>
      <c r="D926" s="95" t="str">
        <f>IFERROR(VLOOKUP($B926,A_Stammdaten!$B$18:$G$218,6,FALSE),"")</f>
        <v/>
      </c>
      <c r="E926" s="131"/>
      <c r="F926" s="130"/>
      <c r="G926" s="130"/>
      <c r="H926" s="96"/>
      <c r="I926" s="105" t="str">
        <f>IFERROR(VLOOKUP($E926,Listen!$I$5:$K$41,2,FALSE),"")</f>
        <v/>
      </c>
      <c r="J926" s="105" t="str">
        <f>IFERROR(VLOOKUP($E926,Listen!$I$5:$K$41,3,FALSE),"")</f>
        <v/>
      </c>
      <c r="K926" s="111" t="str">
        <f>IFERROR(IF($C926=K$2,$G926*VLOOKUP($F926,Listen!$B$5:$G$95,$J926+1,FALSE)/VLOOKUP(K$2,Listen!$B$5:$G$95,$J926+1,FALSE),"-")*IF($D926="Abgabe",0,1),"")</f>
        <v/>
      </c>
      <c r="L926" s="111" t="str">
        <f>IFERROR(IF($C926=L$2,$G926*VLOOKUP($F926,Listen!$B$5:$G$95,$J926+1,FALSE)/VLOOKUP(L$2,Listen!$B$5:$G$95,$J926+1,FALSE),"-")*IF($D926="Abgabe",0,1),"")</f>
        <v/>
      </c>
      <c r="M926" s="111" t="str">
        <f>IFERROR(IF($C926=M$2,$G926*VLOOKUP($F926,Listen!$B$5:$G$95,$J926+1,FALSE)/VLOOKUP(M$2,Listen!$B$5:$G$95,$J926+1,FALSE),"-")*IF($D926="Abgabe",0,1),"")</f>
        <v/>
      </c>
      <c r="N926" s="111" t="str">
        <f>IFERROR(IF($C926=N$2,$G926*VLOOKUP($F926,Listen!$B$5:$G$95,$J926+1,FALSE)/VLOOKUP(N$2,Listen!$B$5:$G$95,$J926+1,FALSE),"-")*IF($D926="Abgabe",0,1),"")</f>
        <v/>
      </c>
      <c r="O926" s="111" t="str">
        <f>IFERROR(IF($C926=O$2,$G926*VLOOKUP($F926,Listen!$B$5:$G$95,$J926+1,FALSE)/VLOOKUP(O$2,Listen!$B$5:$G$95,$J926+1,FALSE),"-")*IF($D926="Abgabe",0,1),"")</f>
        <v/>
      </c>
      <c r="P926" s="111" t="str">
        <f>IFERROR(IF($C926=P$2,$G926*VLOOKUP($F926,Listen!$B$5:$G$95,$J926+1,FALSE)/VLOOKUP(P$2,Listen!$B$5:$G$95,$J926+1,FALSE),"-")*IF($D926="Abgabe",0,1),"")</f>
        <v/>
      </c>
      <c r="Q926" s="111" t="str">
        <f>IFERROR(IF($C926=Q$2,$G926*VLOOKUP($F926,Listen!$B$5:$G$95,$J926+1,FALSE)/VLOOKUP(Q$2,Listen!$B$5:$G$95,$J926+1,FALSE),"-")*IF($D926="Abgabe",0,1),"")</f>
        <v/>
      </c>
      <c r="R926" s="111" t="str">
        <f>IFERROR(IF($C926=R$2,$G926*VLOOKUP($F926,Listen!$B$5:$G$95,$J926+1,FALSE)/VLOOKUP(R$2,Listen!$B$5:$G$95,$J926+1,FALSE),"-")*IF($D926="Abgabe",0,1),"")</f>
        <v/>
      </c>
    </row>
    <row r="927" spans="2:18">
      <c r="B927" s="130"/>
      <c r="C927" s="95" t="str">
        <f>IFERROR(YEAR(VLOOKUP($B927,A_Stammdaten!$B$18:$G$218,3,FALSE)),"")</f>
        <v/>
      </c>
      <c r="D927" s="95" t="str">
        <f>IFERROR(VLOOKUP($B927,A_Stammdaten!$B$18:$G$218,6,FALSE),"")</f>
        <v/>
      </c>
      <c r="E927" s="131"/>
      <c r="F927" s="130"/>
      <c r="G927" s="130"/>
      <c r="H927" s="96"/>
      <c r="I927" s="105" t="str">
        <f>IFERROR(VLOOKUP($E927,Listen!$I$5:$K$41,2,FALSE),"")</f>
        <v/>
      </c>
      <c r="J927" s="105" t="str">
        <f>IFERROR(VLOOKUP($E927,Listen!$I$5:$K$41,3,FALSE),"")</f>
        <v/>
      </c>
      <c r="K927" s="111" t="str">
        <f>IFERROR(IF($C927=K$2,$G927*VLOOKUP($F927,Listen!$B$5:$G$95,$J927+1,FALSE)/VLOOKUP(K$2,Listen!$B$5:$G$95,$J927+1,FALSE),"-")*IF($D927="Abgabe",0,1),"")</f>
        <v/>
      </c>
      <c r="L927" s="111" t="str">
        <f>IFERROR(IF($C927=L$2,$G927*VLOOKUP($F927,Listen!$B$5:$G$95,$J927+1,FALSE)/VLOOKUP(L$2,Listen!$B$5:$G$95,$J927+1,FALSE),"-")*IF($D927="Abgabe",0,1),"")</f>
        <v/>
      </c>
      <c r="M927" s="111" t="str">
        <f>IFERROR(IF($C927=M$2,$G927*VLOOKUP($F927,Listen!$B$5:$G$95,$J927+1,FALSE)/VLOOKUP(M$2,Listen!$B$5:$G$95,$J927+1,FALSE),"-")*IF($D927="Abgabe",0,1),"")</f>
        <v/>
      </c>
      <c r="N927" s="111" t="str">
        <f>IFERROR(IF($C927=N$2,$G927*VLOOKUP($F927,Listen!$B$5:$G$95,$J927+1,FALSE)/VLOOKUP(N$2,Listen!$B$5:$G$95,$J927+1,FALSE),"-")*IF($D927="Abgabe",0,1),"")</f>
        <v/>
      </c>
      <c r="O927" s="111" t="str">
        <f>IFERROR(IF($C927=O$2,$G927*VLOOKUP($F927,Listen!$B$5:$G$95,$J927+1,FALSE)/VLOOKUP(O$2,Listen!$B$5:$G$95,$J927+1,FALSE),"-")*IF($D927="Abgabe",0,1),"")</f>
        <v/>
      </c>
      <c r="P927" s="111" t="str">
        <f>IFERROR(IF($C927=P$2,$G927*VLOOKUP($F927,Listen!$B$5:$G$95,$J927+1,FALSE)/VLOOKUP(P$2,Listen!$B$5:$G$95,$J927+1,FALSE),"-")*IF($D927="Abgabe",0,1),"")</f>
        <v/>
      </c>
      <c r="Q927" s="111" t="str">
        <f>IFERROR(IF($C927=Q$2,$G927*VLOOKUP($F927,Listen!$B$5:$G$95,$J927+1,FALSE)/VLOOKUP(Q$2,Listen!$B$5:$G$95,$J927+1,FALSE),"-")*IF($D927="Abgabe",0,1),"")</f>
        <v/>
      </c>
      <c r="R927" s="111" t="str">
        <f>IFERROR(IF($C927=R$2,$G927*VLOOKUP($F927,Listen!$B$5:$G$95,$J927+1,FALSE)/VLOOKUP(R$2,Listen!$B$5:$G$95,$J927+1,FALSE),"-")*IF($D927="Abgabe",0,1),"")</f>
        <v/>
      </c>
    </row>
    <row r="928" spans="2:18">
      <c r="B928" s="130"/>
      <c r="C928" s="95" t="str">
        <f>IFERROR(YEAR(VLOOKUP($B928,A_Stammdaten!$B$18:$G$218,3,FALSE)),"")</f>
        <v/>
      </c>
      <c r="D928" s="95" t="str">
        <f>IFERROR(VLOOKUP($B928,A_Stammdaten!$B$18:$G$218,6,FALSE),"")</f>
        <v/>
      </c>
      <c r="E928" s="131"/>
      <c r="F928" s="130"/>
      <c r="G928" s="130"/>
      <c r="H928" s="96"/>
      <c r="I928" s="105" t="str">
        <f>IFERROR(VLOOKUP($E928,Listen!$I$5:$K$41,2,FALSE),"")</f>
        <v/>
      </c>
      <c r="J928" s="105" t="str">
        <f>IFERROR(VLOOKUP($E928,Listen!$I$5:$K$41,3,FALSE),"")</f>
        <v/>
      </c>
      <c r="K928" s="111" t="str">
        <f>IFERROR(IF($C928=K$2,$G928*VLOOKUP($F928,Listen!$B$5:$G$95,$J928+1,FALSE)/VLOOKUP(K$2,Listen!$B$5:$G$95,$J928+1,FALSE),"-")*IF($D928="Abgabe",0,1),"")</f>
        <v/>
      </c>
      <c r="L928" s="111" t="str">
        <f>IFERROR(IF($C928=L$2,$G928*VLOOKUP($F928,Listen!$B$5:$G$95,$J928+1,FALSE)/VLOOKUP(L$2,Listen!$B$5:$G$95,$J928+1,FALSE),"-")*IF($D928="Abgabe",0,1),"")</f>
        <v/>
      </c>
      <c r="M928" s="111" t="str">
        <f>IFERROR(IF($C928=M$2,$G928*VLOOKUP($F928,Listen!$B$5:$G$95,$J928+1,FALSE)/VLOOKUP(M$2,Listen!$B$5:$G$95,$J928+1,FALSE),"-")*IF($D928="Abgabe",0,1),"")</f>
        <v/>
      </c>
      <c r="N928" s="111" t="str">
        <f>IFERROR(IF($C928=N$2,$G928*VLOOKUP($F928,Listen!$B$5:$G$95,$J928+1,FALSE)/VLOOKUP(N$2,Listen!$B$5:$G$95,$J928+1,FALSE),"-")*IF($D928="Abgabe",0,1),"")</f>
        <v/>
      </c>
      <c r="O928" s="111" t="str">
        <f>IFERROR(IF($C928=O$2,$G928*VLOOKUP($F928,Listen!$B$5:$G$95,$J928+1,FALSE)/VLOOKUP(O$2,Listen!$B$5:$G$95,$J928+1,FALSE),"-")*IF($D928="Abgabe",0,1),"")</f>
        <v/>
      </c>
      <c r="P928" s="111" t="str">
        <f>IFERROR(IF($C928=P$2,$G928*VLOOKUP($F928,Listen!$B$5:$G$95,$J928+1,FALSE)/VLOOKUP(P$2,Listen!$B$5:$G$95,$J928+1,FALSE),"-")*IF($D928="Abgabe",0,1),"")</f>
        <v/>
      </c>
      <c r="Q928" s="111" t="str">
        <f>IFERROR(IF($C928=Q$2,$G928*VLOOKUP($F928,Listen!$B$5:$G$95,$J928+1,FALSE)/VLOOKUP(Q$2,Listen!$B$5:$G$95,$J928+1,FALSE),"-")*IF($D928="Abgabe",0,1),"")</f>
        <v/>
      </c>
      <c r="R928" s="111" t="str">
        <f>IFERROR(IF($C928=R$2,$G928*VLOOKUP($F928,Listen!$B$5:$G$95,$J928+1,FALSE)/VLOOKUP(R$2,Listen!$B$5:$G$95,$J928+1,FALSE),"-")*IF($D928="Abgabe",0,1),"")</f>
        <v/>
      </c>
    </row>
    <row r="929" spans="2:18">
      <c r="B929" s="130"/>
      <c r="C929" s="95" t="str">
        <f>IFERROR(YEAR(VLOOKUP($B929,A_Stammdaten!$B$18:$G$218,3,FALSE)),"")</f>
        <v/>
      </c>
      <c r="D929" s="95" t="str">
        <f>IFERROR(VLOOKUP($B929,A_Stammdaten!$B$18:$G$218,6,FALSE),"")</f>
        <v/>
      </c>
      <c r="E929" s="131"/>
      <c r="F929" s="130"/>
      <c r="G929" s="130"/>
      <c r="H929" s="96"/>
      <c r="I929" s="105" t="str">
        <f>IFERROR(VLOOKUP($E929,Listen!$I$5:$K$41,2,FALSE),"")</f>
        <v/>
      </c>
      <c r="J929" s="105" t="str">
        <f>IFERROR(VLOOKUP($E929,Listen!$I$5:$K$41,3,FALSE),"")</f>
        <v/>
      </c>
      <c r="K929" s="111" t="str">
        <f>IFERROR(IF($C929=K$2,$G929*VLOOKUP($F929,Listen!$B$5:$G$95,$J929+1,FALSE)/VLOOKUP(K$2,Listen!$B$5:$G$95,$J929+1,FALSE),"-")*IF($D929="Abgabe",0,1),"")</f>
        <v/>
      </c>
      <c r="L929" s="111" t="str">
        <f>IFERROR(IF($C929=L$2,$G929*VLOOKUP($F929,Listen!$B$5:$G$95,$J929+1,FALSE)/VLOOKUP(L$2,Listen!$B$5:$G$95,$J929+1,FALSE),"-")*IF($D929="Abgabe",0,1),"")</f>
        <v/>
      </c>
      <c r="M929" s="111" t="str">
        <f>IFERROR(IF($C929=M$2,$G929*VLOOKUP($F929,Listen!$B$5:$G$95,$J929+1,FALSE)/VLOOKUP(M$2,Listen!$B$5:$G$95,$J929+1,FALSE),"-")*IF($D929="Abgabe",0,1),"")</f>
        <v/>
      </c>
      <c r="N929" s="111" t="str">
        <f>IFERROR(IF($C929=N$2,$G929*VLOOKUP($F929,Listen!$B$5:$G$95,$J929+1,FALSE)/VLOOKUP(N$2,Listen!$B$5:$G$95,$J929+1,FALSE),"-")*IF($D929="Abgabe",0,1),"")</f>
        <v/>
      </c>
      <c r="O929" s="111" t="str">
        <f>IFERROR(IF($C929=O$2,$G929*VLOOKUP($F929,Listen!$B$5:$G$95,$J929+1,FALSE)/VLOOKUP(O$2,Listen!$B$5:$G$95,$J929+1,FALSE),"-")*IF($D929="Abgabe",0,1),"")</f>
        <v/>
      </c>
      <c r="P929" s="111" t="str">
        <f>IFERROR(IF($C929=P$2,$G929*VLOOKUP($F929,Listen!$B$5:$G$95,$J929+1,FALSE)/VLOOKUP(P$2,Listen!$B$5:$G$95,$J929+1,FALSE),"-")*IF($D929="Abgabe",0,1),"")</f>
        <v/>
      </c>
      <c r="Q929" s="111" t="str">
        <f>IFERROR(IF($C929=Q$2,$G929*VLOOKUP($F929,Listen!$B$5:$G$95,$J929+1,FALSE)/VLOOKUP(Q$2,Listen!$B$5:$G$95,$J929+1,FALSE),"-")*IF($D929="Abgabe",0,1),"")</f>
        <v/>
      </c>
      <c r="R929" s="111" t="str">
        <f>IFERROR(IF($C929=R$2,$G929*VLOOKUP($F929,Listen!$B$5:$G$95,$J929+1,FALSE)/VLOOKUP(R$2,Listen!$B$5:$G$95,$J929+1,FALSE),"-")*IF($D929="Abgabe",0,1),"")</f>
        <v/>
      </c>
    </row>
    <row r="930" spans="2:18">
      <c r="B930" s="130"/>
      <c r="C930" s="95" t="str">
        <f>IFERROR(YEAR(VLOOKUP($B930,A_Stammdaten!$B$18:$G$218,3,FALSE)),"")</f>
        <v/>
      </c>
      <c r="D930" s="95" t="str">
        <f>IFERROR(VLOOKUP($B930,A_Stammdaten!$B$18:$G$218,6,FALSE),"")</f>
        <v/>
      </c>
      <c r="E930" s="131"/>
      <c r="F930" s="130"/>
      <c r="G930" s="130"/>
      <c r="H930" s="96"/>
      <c r="I930" s="105" t="str">
        <f>IFERROR(VLOOKUP($E930,Listen!$I$5:$K$41,2,FALSE),"")</f>
        <v/>
      </c>
      <c r="J930" s="105" t="str">
        <f>IFERROR(VLOOKUP($E930,Listen!$I$5:$K$41,3,FALSE),"")</f>
        <v/>
      </c>
      <c r="K930" s="111" t="str">
        <f>IFERROR(IF($C930=K$2,$G930*VLOOKUP($F930,Listen!$B$5:$G$95,$J930+1,FALSE)/VLOOKUP(K$2,Listen!$B$5:$G$95,$J930+1,FALSE),"-")*IF($D930="Abgabe",0,1),"")</f>
        <v/>
      </c>
      <c r="L930" s="111" t="str">
        <f>IFERROR(IF($C930=L$2,$G930*VLOOKUP($F930,Listen!$B$5:$G$95,$J930+1,FALSE)/VLOOKUP(L$2,Listen!$B$5:$G$95,$J930+1,FALSE),"-")*IF($D930="Abgabe",0,1),"")</f>
        <v/>
      </c>
      <c r="M930" s="111" t="str">
        <f>IFERROR(IF($C930=M$2,$G930*VLOOKUP($F930,Listen!$B$5:$G$95,$J930+1,FALSE)/VLOOKUP(M$2,Listen!$B$5:$G$95,$J930+1,FALSE),"-")*IF($D930="Abgabe",0,1),"")</f>
        <v/>
      </c>
      <c r="N930" s="111" t="str">
        <f>IFERROR(IF($C930=N$2,$G930*VLOOKUP($F930,Listen!$B$5:$G$95,$J930+1,FALSE)/VLOOKUP(N$2,Listen!$B$5:$G$95,$J930+1,FALSE),"-")*IF($D930="Abgabe",0,1),"")</f>
        <v/>
      </c>
      <c r="O930" s="111" t="str">
        <f>IFERROR(IF($C930=O$2,$G930*VLOOKUP($F930,Listen!$B$5:$G$95,$J930+1,FALSE)/VLOOKUP(O$2,Listen!$B$5:$G$95,$J930+1,FALSE),"-")*IF($D930="Abgabe",0,1),"")</f>
        <v/>
      </c>
      <c r="P930" s="111" t="str">
        <f>IFERROR(IF($C930=P$2,$G930*VLOOKUP($F930,Listen!$B$5:$G$95,$J930+1,FALSE)/VLOOKUP(P$2,Listen!$B$5:$G$95,$J930+1,FALSE),"-")*IF($D930="Abgabe",0,1),"")</f>
        <v/>
      </c>
      <c r="Q930" s="111" t="str">
        <f>IFERROR(IF($C930=Q$2,$G930*VLOOKUP($F930,Listen!$B$5:$G$95,$J930+1,FALSE)/VLOOKUP(Q$2,Listen!$B$5:$G$95,$J930+1,FALSE),"-")*IF($D930="Abgabe",0,1),"")</f>
        <v/>
      </c>
      <c r="R930" s="111" t="str">
        <f>IFERROR(IF($C930=R$2,$G930*VLOOKUP($F930,Listen!$B$5:$G$95,$J930+1,FALSE)/VLOOKUP(R$2,Listen!$B$5:$G$95,$J930+1,FALSE),"-")*IF($D930="Abgabe",0,1),"")</f>
        <v/>
      </c>
    </row>
    <row r="931" spans="2:18">
      <c r="B931" s="130"/>
      <c r="C931" s="95" t="str">
        <f>IFERROR(YEAR(VLOOKUP($B931,A_Stammdaten!$B$18:$G$218,3,FALSE)),"")</f>
        <v/>
      </c>
      <c r="D931" s="95" t="str">
        <f>IFERROR(VLOOKUP($B931,A_Stammdaten!$B$18:$G$218,6,FALSE),"")</f>
        <v/>
      </c>
      <c r="E931" s="131"/>
      <c r="F931" s="130"/>
      <c r="G931" s="130"/>
      <c r="H931" s="96"/>
      <c r="I931" s="105" t="str">
        <f>IFERROR(VLOOKUP($E931,Listen!$I$5:$K$41,2,FALSE),"")</f>
        <v/>
      </c>
      <c r="J931" s="105" t="str">
        <f>IFERROR(VLOOKUP($E931,Listen!$I$5:$K$41,3,FALSE),"")</f>
        <v/>
      </c>
      <c r="K931" s="111" t="str">
        <f>IFERROR(IF($C931=K$2,$G931*VLOOKUP($F931,Listen!$B$5:$G$95,$J931+1,FALSE)/VLOOKUP(K$2,Listen!$B$5:$G$95,$J931+1,FALSE),"-")*IF($D931="Abgabe",0,1),"")</f>
        <v/>
      </c>
      <c r="L931" s="111" t="str">
        <f>IFERROR(IF($C931=L$2,$G931*VLOOKUP($F931,Listen!$B$5:$G$95,$J931+1,FALSE)/VLOOKUP(L$2,Listen!$B$5:$G$95,$J931+1,FALSE),"-")*IF($D931="Abgabe",0,1),"")</f>
        <v/>
      </c>
      <c r="M931" s="111" t="str">
        <f>IFERROR(IF($C931=M$2,$G931*VLOOKUP($F931,Listen!$B$5:$G$95,$J931+1,FALSE)/VLOOKUP(M$2,Listen!$B$5:$G$95,$J931+1,FALSE),"-")*IF($D931="Abgabe",0,1),"")</f>
        <v/>
      </c>
      <c r="N931" s="111" t="str">
        <f>IFERROR(IF($C931=N$2,$G931*VLOOKUP($F931,Listen!$B$5:$G$95,$J931+1,FALSE)/VLOOKUP(N$2,Listen!$B$5:$G$95,$J931+1,FALSE),"-")*IF($D931="Abgabe",0,1),"")</f>
        <v/>
      </c>
      <c r="O931" s="111" t="str">
        <f>IFERROR(IF($C931=O$2,$G931*VLOOKUP($F931,Listen!$B$5:$G$95,$J931+1,FALSE)/VLOOKUP(O$2,Listen!$B$5:$G$95,$J931+1,FALSE),"-")*IF($D931="Abgabe",0,1),"")</f>
        <v/>
      </c>
      <c r="P931" s="111" t="str">
        <f>IFERROR(IF($C931=P$2,$G931*VLOOKUP($F931,Listen!$B$5:$G$95,$J931+1,FALSE)/VLOOKUP(P$2,Listen!$B$5:$G$95,$J931+1,FALSE),"-")*IF($D931="Abgabe",0,1),"")</f>
        <v/>
      </c>
      <c r="Q931" s="111" t="str">
        <f>IFERROR(IF($C931=Q$2,$G931*VLOOKUP($F931,Listen!$B$5:$G$95,$J931+1,FALSE)/VLOOKUP(Q$2,Listen!$B$5:$G$95,$J931+1,FALSE),"-")*IF($D931="Abgabe",0,1),"")</f>
        <v/>
      </c>
      <c r="R931" s="111" t="str">
        <f>IFERROR(IF($C931=R$2,$G931*VLOOKUP($F931,Listen!$B$5:$G$95,$J931+1,FALSE)/VLOOKUP(R$2,Listen!$B$5:$G$95,$J931+1,FALSE),"-")*IF($D931="Abgabe",0,1),"")</f>
        <v/>
      </c>
    </row>
    <row r="932" spans="2:18">
      <c r="B932" s="130"/>
      <c r="C932" s="95" t="str">
        <f>IFERROR(YEAR(VLOOKUP($B932,A_Stammdaten!$B$18:$G$218,3,FALSE)),"")</f>
        <v/>
      </c>
      <c r="D932" s="95" t="str">
        <f>IFERROR(VLOOKUP($B932,A_Stammdaten!$B$18:$G$218,6,FALSE),"")</f>
        <v/>
      </c>
      <c r="E932" s="131"/>
      <c r="F932" s="130"/>
      <c r="G932" s="130"/>
      <c r="H932" s="96"/>
      <c r="I932" s="105" t="str">
        <f>IFERROR(VLOOKUP($E932,Listen!$I$5:$K$41,2,FALSE),"")</f>
        <v/>
      </c>
      <c r="J932" s="105" t="str">
        <f>IFERROR(VLOOKUP($E932,Listen!$I$5:$K$41,3,FALSE),"")</f>
        <v/>
      </c>
      <c r="K932" s="111" t="str">
        <f>IFERROR(IF($C932=K$2,$G932*VLOOKUP($F932,Listen!$B$5:$G$95,$J932+1,FALSE)/VLOOKUP(K$2,Listen!$B$5:$G$95,$J932+1,FALSE),"-")*IF($D932="Abgabe",0,1),"")</f>
        <v/>
      </c>
      <c r="L932" s="111" t="str">
        <f>IFERROR(IF($C932=L$2,$G932*VLOOKUP($F932,Listen!$B$5:$G$95,$J932+1,FALSE)/VLOOKUP(L$2,Listen!$B$5:$G$95,$J932+1,FALSE),"-")*IF($D932="Abgabe",0,1),"")</f>
        <v/>
      </c>
      <c r="M932" s="111" t="str">
        <f>IFERROR(IF($C932=M$2,$G932*VLOOKUP($F932,Listen!$B$5:$G$95,$J932+1,FALSE)/VLOOKUP(M$2,Listen!$B$5:$G$95,$J932+1,FALSE),"-")*IF($D932="Abgabe",0,1),"")</f>
        <v/>
      </c>
      <c r="N932" s="111" t="str">
        <f>IFERROR(IF($C932=N$2,$G932*VLOOKUP($F932,Listen!$B$5:$G$95,$J932+1,FALSE)/VLOOKUP(N$2,Listen!$B$5:$G$95,$J932+1,FALSE),"-")*IF($D932="Abgabe",0,1),"")</f>
        <v/>
      </c>
      <c r="O932" s="111" t="str">
        <f>IFERROR(IF($C932=O$2,$G932*VLOOKUP($F932,Listen!$B$5:$G$95,$J932+1,FALSE)/VLOOKUP(O$2,Listen!$B$5:$G$95,$J932+1,FALSE),"-")*IF($D932="Abgabe",0,1),"")</f>
        <v/>
      </c>
      <c r="P932" s="111" t="str">
        <f>IFERROR(IF($C932=P$2,$G932*VLOOKUP($F932,Listen!$B$5:$G$95,$J932+1,FALSE)/VLOOKUP(P$2,Listen!$B$5:$G$95,$J932+1,FALSE),"-")*IF($D932="Abgabe",0,1),"")</f>
        <v/>
      </c>
      <c r="Q932" s="111" t="str">
        <f>IFERROR(IF($C932=Q$2,$G932*VLOOKUP($F932,Listen!$B$5:$G$95,$J932+1,FALSE)/VLOOKUP(Q$2,Listen!$B$5:$G$95,$J932+1,FALSE),"-")*IF($D932="Abgabe",0,1),"")</f>
        <v/>
      </c>
      <c r="R932" s="111" t="str">
        <f>IFERROR(IF($C932=R$2,$G932*VLOOKUP($F932,Listen!$B$5:$G$95,$J932+1,FALSE)/VLOOKUP(R$2,Listen!$B$5:$G$95,$J932+1,FALSE),"-")*IF($D932="Abgabe",0,1),"")</f>
        <v/>
      </c>
    </row>
    <row r="933" spans="2:18">
      <c r="B933" s="130"/>
      <c r="C933" s="95" t="str">
        <f>IFERROR(YEAR(VLOOKUP($B933,A_Stammdaten!$B$18:$G$218,3,FALSE)),"")</f>
        <v/>
      </c>
      <c r="D933" s="95" t="str">
        <f>IFERROR(VLOOKUP($B933,A_Stammdaten!$B$18:$G$218,6,FALSE),"")</f>
        <v/>
      </c>
      <c r="E933" s="131"/>
      <c r="F933" s="130"/>
      <c r="G933" s="130"/>
      <c r="H933" s="96"/>
      <c r="I933" s="105" t="str">
        <f>IFERROR(VLOOKUP($E933,Listen!$I$5:$K$41,2,FALSE),"")</f>
        <v/>
      </c>
      <c r="J933" s="105" t="str">
        <f>IFERROR(VLOOKUP($E933,Listen!$I$5:$K$41,3,FALSE),"")</f>
        <v/>
      </c>
      <c r="K933" s="111" t="str">
        <f>IFERROR(IF($C933=K$2,$G933*VLOOKUP($F933,Listen!$B$5:$G$95,$J933+1,FALSE)/VLOOKUP(K$2,Listen!$B$5:$G$95,$J933+1,FALSE),"-")*IF($D933="Abgabe",0,1),"")</f>
        <v/>
      </c>
      <c r="L933" s="111" t="str">
        <f>IFERROR(IF($C933=L$2,$G933*VLOOKUP($F933,Listen!$B$5:$G$95,$J933+1,FALSE)/VLOOKUP(L$2,Listen!$B$5:$G$95,$J933+1,FALSE),"-")*IF($D933="Abgabe",0,1),"")</f>
        <v/>
      </c>
      <c r="M933" s="111" t="str">
        <f>IFERROR(IF($C933=M$2,$G933*VLOOKUP($F933,Listen!$B$5:$G$95,$J933+1,FALSE)/VLOOKUP(M$2,Listen!$B$5:$G$95,$J933+1,FALSE),"-")*IF($D933="Abgabe",0,1),"")</f>
        <v/>
      </c>
      <c r="N933" s="111" t="str">
        <f>IFERROR(IF($C933=N$2,$G933*VLOOKUP($F933,Listen!$B$5:$G$95,$J933+1,FALSE)/VLOOKUP(N$2,Listen!$B$5:$G$95,$J933+1,FALSE),"-")*IF($D933="Abgabe",0,1),"")</f>
        <v/>
      </c>
      <c r="O933" s="111" t="str">
        <f>IFERROR(IF($C933=O$2,$G933*VLOOKUP($F933,Listen!$B$5:$G$95,$J933+1,FALSE)/VLOOKUP(O$2,Listen!$B$5:$G$95,$J933+1,FALSE),"-")*IF($D933="Abgabe",0,1),"")</f>
        <v/>
      </c>
      <c r="P933" s="111" t="str">
        <f>IFERROR(IF($C933=P$2,$G933*VLOOKUP($F933,Listen!$B$5:$G$95,$J933+1,FALSE)/VLOOKUP(P$2,Listen!$B$5:$G$95,$J933+1,FALSE),"-")*IF($D933="Abgabe",0,1),"")</f>
        <v/>
      </c>
      <c r="Q933" s="111" t="str">
        <f>IFERROR(IF($C933=Q$2,$G933*VLOOKUP($F933,Listen!$B$5:$G$95,$J933+1,FALSE)/VLOOKUP(Q$2,Listen!$B$5:$G$95,$J933+1,FALSE),"-")*IF($D933="Abgabe",0,1),"")</f>
        <v/>
      </c>
      <c r="R933" s="111" t="str">
        <f>IFERROR(IF($C933=R$2,$G933*VLOOKUP($F933,Listen!$B$5:$G$95,$J933+1,FALSE)/VLOOKUP(R$2,Listen!$B$5:$G$95,$J933+1,FALSE),"-")*IF($D933="Abgabe",0,1),"")</f>
        <v/>
      </c>
    </row>
    <row r="934" spans="2:18">
      <c r="B934" s="130"/>
      <c r="C934" s="95" t="str">
        <f>IFERROR(YEAR(VLOOKUP($B934,A_Stammdaten!$B$18:$G$218,3,FALSE)),"")</f>
        <v/>
      </c>
      <c r="D934" s="95" t="str">
        <f>IFERROR(VLOOKUP($B934,A_Stammdaten!$B$18:$G$218,6,FALSE),"")</f>
        <v/>
      </c>
      <c r="E934" s="131"/>
      <c r="F934" s="130"/>
      <c r="G934" s="130"/>
      <c r="H934" s="96"/>
      <c r="I934" s="105" t="str">
        <f>IFERROR(VLOOKUP($E934,Listen!$I$5:$K$41,2,FALSE),"")</f>
        <v/>
      </c>
      <c r="J934" s="105" t="str">
        <f>IFERROR(VLOOKUP($E934,Listen!$I$5:$K$41,3,FALSE),"")</f>
        <v/>
      </c>
      <c r="K934" s="111" t="str">
        <f>IFERROR(IF($C934=K$2,$G934*VLOOKUP($F934,Listen!$B$5:$G$95,$J934+1,FALSE)/VLOOKUP(K$2,Listen!$B$5:$G$95,$J934+1,FALSE),"-")*IF($D934="Abgabe",0,1),"")</f>
        <v/>
      </c>
      <c r="L934" s="111" t="str">
        <f>IFERROR(IF($C934=L$2,$G934*VLOOKUP($F934,Listen!$B$5:$G$95,$J934+1,FALSE)/VLOOKUP(L$2,Listen!$B$5:$G$95,$J934+1,FALSE),"-")*IF($D934="Abgabe",0,1),"")</f>
        <v/>
      </c>
      <c r="M934" s="111" t="str">
        <f>IFERROR(IF($C934=M$2,$G934*VLOOKUP($F934,Listen!$B$5:$G$95,$J934+1,FALSE)/VLOOKUP(M$2,Listen!$B$5:$G$95,$J934+1,FALSE),"-")*IF($D934="Abgabe",0,1),"")</f>
        <v/>
      </c>
      <c r="N934" s="111" t="str">
        <f>IFERROR(IF($C934=N$2,$G934*VLOOKUP($F934,Listen!$B$5:$G$95,$J934+1,FALSE)/VLOOKUP(N$2,Listen!$B$5:$G$95,$J934+1,FALSE),"-")*IF($D934="Abgabe",0,1),"")</f>
        <v/>
      </c>
      <c r="O934" s="111" t="str">
        <f>IFERROR(IF($C934=O$2,$G934*VLOOKUP($F934,Listen!$B$5:$G$95,$J934+1,FALSE)/VLOOKUP(O$2,Listen!$B$5:$G$95,$J934+1,FALSE),"-")*IF($D934="Abgabe",0,1),"")</f>
        <v/>
      </c>
      <c r="P934" s="111" t="str">
        <f>IFERROR(IF($C934=P$2,$G934*VLOOKUP($F934,Listen!$B$5:$G$95,$J934+1,FALSE)/VLOOKUP(P$2,Listen!$B$5:$G$95,$J934+1,FALSE),"-")*IF($D934="Abgabe",0,1),"")</f>
        <v/>
      </c>
      <c r="Q934" s="111" t="str">
        <f>IFERROR(IF($C934=Q$2,$G934*VLOOKUP($F934,Listen!$B$5:$G$95,$J934+1,FALSE)/VLOOKUP(Q$2,Listen!$B$5:$G$95,$J934+1,FALSE),"-")*IF($D934="Abgabe",0,1),"")</f>
        <v/>
      </c>
      <c r="R934" s="111" t="str">
        <f>IFERROR(IF($C934=R$2,$G934*VLOOKUP($F934,Listen!$B$5:$G$95,$J934+1,FALSE)/VLOOKUP(R$2,Listen!$B$5:$G$95,$J934+1,FALSE),"-")*IF($D934="Abgabe",0,1),"")</f>
        <v/>
      </c>
    </row>
    <row r="935" spans="2:18">
      <c r="B935" s="130"/>
      <c r="C935" s="95" t="str">
        <f>IFERROR(YEAR(VLOOKUP($B935,A_Stammdaten!$B$18:$G$218,3,FALSE)),"")</f>
        <v/>
      </c>
      <c r="D935" s="95" t="str">
        <f>IFERROR(VLOOKUP($B935,A_Stammdaten!$B$18:$G$218,6,FALSE),"")</f>
        <v/>
      </c>
      <c r="E935" s="131"/>
      <c r="F935" s="130"/>
      <c r="G935" s="130"/>
      <c r="H935" s="96"/>
      <c r="I935" s="105" t="str">
        <f>IFERROR(VLOOKUP($E935,Listen!$I$5:$K$41,2,FALSE),"")</f>
        <v/>
      </c>
      <c r="J935" s="105" t="str">
        <f>IFERROR(VLOOKUP($E935,Listen!$I$5:$K$41,3,FALSE),"")</f>
        <v/>
      </c>
      <c r="K935" s="111" t="str">
        <f>IFERROR(IF($C935=K$2,$G935*VLOOKUP($F935,Listen!$B$5:$G$95,$J935+1,FALSE)/VLOOKUP(K$2,Listen!$B$5:$G$95,$J935+1,FALSE),"-")*IF($D935="Abgabe",0,1),"")</f>
        <v/>
      </c>
      <c r="L935" s="111" t="str">
        <f>IFERROR(IF($C935=L$2,$G935*VLOOKUP($F935,Listen!$B$5:$G$95,$J935+1,FALSE)/VLOOKUP(L$2,Listen!$B$5:$G$95,$J935+1,FALSE),"-")*IF($D935="Abgabe",0,1),"")</f>
        <v/>
      </c>
      <c r="M935" s="111" t="str">
        <f>IFERROR(IF($C935=M$2,$G935*VLOOKUP($F935,Listen!$B$5:$G$95,$J935+1,FALSE)/VLOOKUP(M$2,Listen!$B$5:$G$95,$J935+1,FALSE),"-")*IF($D935="Abgabe",0,1),"")</f>
        <v/>
      </c>
      <c r="N935" s="111" t="str">
        <f>IFERROR(IF($C935=N$2,$G935*VLOOKUP($F935,Listen!$B$5:$G$95,$J935+1,FALSE)/VLOOKUP(N$2,Listen!$B$5:$G$95,$J935+1,FALSE),"-")*IF($D935="Abgabe",0,1),"")</f>
        <v/>
      </c>
      <c r="O935" s="111" t="str">
        <f>IFERROR(IF($C935=O$2,$G935*VLOOKUP($F935,Listen!$B$5:$G$95,$J935+1,FALSE)/VLOOKUP(O$2,Listen!$B$5:$G$95,$J935+1,FALSE),"-")*IF($D935="Abgabe",0,1),"")</f>
        <v/>
      </c>
      <c r="P935" s="111" t="str">
        <f>IFERROR(IF($C935=P$2,$G935*VLOOKUP($F935,Listen!$B$5:$G$95,$J935+1,FALSE)/VLOOKUP(P$2,Listen!$B$5:$G$95,$J935+1,FALSE),"-")*IF($D935="Abgabe",0,1),"")</f>
        <v/>
      </c>
      <c r="Q935" s="111" t="str">
        <f>IFERROR(IF($C935=Q$2,$G935*VLOOKUP($F935,Listen!$B$5:$G$95,$J935+1,FALSE)/VLOOKUP(Q$2,Listen!$B$5:$G$95,$J935+1,FALSE),"-")*IF($D935="Abgabe",0,1),"")</f>
        <v/>
      </c>
      <c r="R935" s="111" t="str">
        <f>IFERROR(IF($C935=R$2,$G935*VLOOKUP($F935,Listen!$B$5:$G$95,$J935+1,FALSE)/VLOOKUP(R$2,Listen!$B$5:$G$95,$J935+1,FALSE),"-")*IF($D935="Abgabe",0,1),"")</f>
        <v/>
      </c>
    </row>
    <row r="936" spans="2:18">
      <c r="B936" s="130"/>
      <c r="C936" s="95" t="str">
        <f>IFERROR(YEAR(VLOOKUP($B936,A_Stammdaten!$B$18:$G$218,3,FALSE)),"")</f>
        <v/>
      </c>
      <c r="D936" s="95" t="str">
        <f>IFERROR(VLOOKUP($B936,A_Stammdaten!$B$18:$G$218,6,FALSE),"")</f>
        <v/>
      </c>
      <c r="E936" s="131"/>
      <c r="F936" s="130"/>
      <c r="G936" s="130"/>
      <c r="H936" s="96"/>
      <c r="I936" s="105" t="str">
        <f>IFERROR(VLOOKUP($E936,Listen!$I$5:$K$41,2,FALSE),"")</f>
        <v/>
      </c>
      <c r="J936" s="105" t="str">
        <f>IFERROR(VLOOKUP($E936,Listen!$I$5:$K$41,3,FALSE),"")</f>
        <v/>
      </c>
      <c r="K936" s="111" t="str">
        <f>IFERROR(IF($C936=K$2,$G936*VLOOKUP($F936,Listen!$B$5:$G$95,$J936+1,FALSE)/VLOOKUP(K$2,Listen!$B$5:$G$95,$J936+1,FALSE),"-")*IF($D936="Abgabe",0,1),"")</f>
        <v/>
      </c>
      <c r="L936" s="111" t="str">
        <f>IFERROR(IF($C936=L$2,$G936*VLOOKUP($F936,Listen!$B$5:$G$95,$J936+1,FALSE)/VLOOKUP(L$2,Listen!$B$5:$G$95,$J936+1,FALSE),"-")*IF($D936="Abgabe",0,1),"")</f>
        <v/>
      </c>
      <c r="M936" s="111" t="str">
        <f>IFERROR(IF($C936=M$2,$G936*VLOOKUP($F936,Listen!$B$5:$G$95,$J936+1,FALSE)/VLOOKUP(M$2,Listen!$B$5:$G$95,$J936+1,FALSE),"-")*IF($D936="Abgabe",0,1),"")</f>
        <v/>
      </c>
      <c r="N936" s="111" t="str">
        <f>IFERROR(IF($C936=N$2,$G936*VLOOKUP($F936,Listen!$B$5:$G$95,$J936+1,FALSE)/VLOOKUP(N$2,Listen!$B$5:$G$95,$J936+1,FALSE),"-")*IF($D936="Abgabe",0,1),"")</f>
        <v/>
      </c>
      <c r="O936" s="111" t="str">
        <f>IFERROR(IF($C936=O$2,$G936*VLOOKUP($F936,Listen!$B$5:$G$95,$J936+1,FALSE)/VLOOKUP(O$2,Listen!$B$5:$G$95,$J936+1,FALSE),"-")*IF($D936="Abgabe",0,1),"")</f>
        <v/>
      </c>
      <c r="P936" s="111" t="str">
        <f>IFERROR(IF($C936=P$2,$G936*VLOOKUP($F936,Listen!$B$5:$G$95,$J936+1,FALSE)/VLOOKUP(P$2,Listen!$B$5:$G$95,$J936+1,FALSE),"-")*IF($D936="Abgabe",0,1),"")</f>
        <v/>
      </c>
      <c r="Q936" s="111" t="str">
        <f>IFERROR(IF($C936=Q$2,$G936*VLOOKUP($F936,Listen!$B$5:$G$95,$J936+1,FALSE)/VLOOKUP(Q$2,Listen!$B$5:$G$95,$J936+1,FALSE),"-")*IF($D936="Abgabe",0,1),"")</f>
        <v/>
      </c>
      <c r="R936" s="111" t="str">
        <f>IFERROR(IF($C936=R$2,$G936*VLOOKUP($F936,Listen!$B$5:$G$95,$J936+1,FALSE)/VLOOKUP(R$2,Listen!$B$5:$G$95,$J936+1,FALSE),"-")*IF($D936="Abgabe",0,1),"")</f>
        <v/>
      </c>
    </row>
    <row r="937" spans="2:18">
      <c r="B937" s="130"/>
      <c r="C937" s="95" t="str">
        <f>IFERROR(YEAR(VLOOKUP($B937,A_Stammdaten!$B$18:$G$218,3,FALSE)),"")</f>
        <v/>
      </c>
      <c r="D937" s="95" t="str">
        <f>IFERROR(VLOOKUP($B937,A_Stammdaten!$B$18:$G$218,6,FALSE),"")</f>
        <v/>
      </c>
      <c r="E937" s="131"/>
      <c r="F937" s="130"/>
      <c r="G937" s="130"/>
      <c r="H937" s="96"/>
      <c r="I937" s="105" t="str">
        <f>IFERROR(VLOOKUP($E937,Listen!$I$5:$K$41,2,FALSE),"")</f>
        <v/>
      </c>
      <c r="J937" s="105" t="str">
        <f>IFERROR(VLOOKUP($E937,Listen!$I$5:$K$41,3,FALSE),"")</f>
        <v/>
      </c>
      <c r="K937" s="111" t="str">
        <f>IFERROR(IF($C937=K$2,$G937*VLOOKUP($F937,Listen!$B$5:$G$95,$J937+1,FALSE)/VLOOKUP(K$2,Listen!$B$5:$G$95,$J937+1,FALSE),"-")*IF($D937="Abgabe",0,1),"")</f>
        <v/>
      </c>
      <c r="L937" s="111" t="str">
        <f>IFERROR(IF($C937=L$2,$G937*VLOOKUP($F937,Listen!$B$5:$G$95,$J937+1,FALSE)/VLOOKUP(L$2,Listen!$B$5:$G$95,$J937+1,FALSE),"-")*IF($D937="Abgabe",0,1),"")</f>
        <v/>
      </c>
      <c r="M937" s="111" t="str">
        <f>IFERROR(IF($C937=M$2,$G937*VLOOKUP($F937,Listen!$B$5:$G$95,$J937+1,FALSE)/VLOOKUP(M$2,Listen!$B$5:$G$95,$J937+1,FALSE),"-")*IF($D937="Abgabe",0,1),"")</f>
        <v/>
      </c>
      <c r="N937" s="111" t="str">
        <f>IFERROR(IF($C937=N$2,$G937*VLOOKUP($F937,Listen!$B$5:$G$95,$J937+1,FALSE)/VLOOKUP(N$2,Listen!$B$5:$G$95,$J937+1,FALSE),"-")*IF($D937="Abgabe",0,1),"")</f>
        <v/>
      </c>
      <c r="O937" s="111" t="str">
        <f>IFERROR(IF($C937=O$2,$G937*VLOOKUP($F937,Listen!$B$5:$G$95,$J937+1,FALSE)/VLOOKUP(O$2,Listen!$B$5:$G$95,$J937+1,FALSE),"-")*IF($D937="Abgabe",0,1),"")</f>
        <v/>
      </c>
      <c r="P937" s="111" t="str">
        <f>IFERROR(IF($C937=P$2,$G937*VLOOKUP($F937,Listen!$B$5:$G$95,$J937+1,FALSE)/VLOOKUP(P$2,Listen!$B$5:$G$95,$J937+1,FALSE),"-")*IF($D937="Abgabe",0,1),"")</f>
        <v/>
      </c>
      <c r="Q937" s="111" t="str">
        <f>IFERROR(IF($C937=Q$2,$G937*VLOOKUP($F937,Listen!$B$5:$G$95,$J937+1,FALSE)/VLOOKUP(Q$2,Listen!$B$5:$G$95,$J937+1,FALSE),"-")*IF($D937="Abgabe",0,1),"")</f>
        <v/>
      </c>
      <c r="R937" s="111" t="str">
        <f>IFERROR(IF($C937=R$2,$G937*VLOOKUP($F937,Listen!$B$5:$G$95,$J937+1,FALSE)/VLOOKUP(R$2,Listen!$B$5:$G$95,$J937+1,FALSE),"-")*IF($D937="Abgabe",0,1),"")</f>
        <v/>
      </c>
    </row>
    <row r="938" spans="2:18">
      <c r="B938" s="130"/>
      <c r="C938" s="95" t="str">
        <f>IFERROR(YEAR(VLOOKUP($B938,A_Stammdaten!$B$18:$G$218,3,FALSE)),"")</f>
        <v/>
      </c>
      <c r="D938" s="95" t="str">
        <f>IFERROR(VLOOKUP($B938,A_Stammdaten!$B$18:$G$218,6,FALSE),"")</f>
        <v/>
      </c>
      <c r="E938" s="131"/>
      <c r="F938" s="130"/>
      <c r="G938" s="130"/>
      <c r="H938" s="96"/>
      <c r="I938" s="105" t="str">
        <f>IFERROR(VLOOKUP($E938,Listen!$I$5:$K$41,2,FALSE),"")</f>
        <v/>
      </c>
      <c r="J938" s="105" t="str">
        <f>IFERROR(VLOOKUP($E938,Listen!$I$5:$K$41,3,FALSE),"")</f>
        <v/>
      </c>
      <c r="K938" s="111" t="str">
        <f>IFERROR(IF($C938=K$2,$G938*VLOOKUP($F938,Listen!$B$5:$G$95,$J938+1,FALSE)/VLOOKUP(K$2,Listen!$B$5:$G$95,$J938+1,FALSE),"-")*IF($D938="Abgabe",0,1),"")</f>
        <v/>
      </c>
      <c r="L938" s="111" t="str">
        <f>IFERROR(IF($C938=L$2,$G938*VLOOKUP($F938,Listen!$B$5:$G$95,$J938+1,FALSE)/VLOOKUP(L$2,Listen!$B$5:$G$95,$J938+1,FALSE),"-")*IF($D938="Abgabe",0,1),"")</f>
        <v/>
      </c>
      <c r="M938" s="111" t="str">
        <f>IFERROR(IF($C938=M$2,$G938*VLOOKUP($F938,Listen!$B$5:$G$95,$J938+1,FALSE)/VLOOKUP(M$2,Listen!$B$5:$G$95,$J938+1,FALSE),"-")*IF($D938="Abgabe",0,1),"")</f>
        <v/>
      </c>
      <c r="N938" s="111" t="str">
        <f>IFERROR(IF($C938=N$2,$G938*VLOOKUP($F938,Listen!$B$5:$G$95,$J938+1,FALSE)/VLOOKUP(N$2,Listen!$B$5:$G$95,$J938+1,FALSE),"-")*IF($D938="Abgabe",0,1),"")</f>
        <v/>
      </c>
      <c r="O938" s="111" t="str">
        <f>IFERROR(IF($C938=O$2,$G938*VLOOKUP($F938,Listen!$B$5:$G$95,$J938+1,FALSE)/VLOOKUP(O$2,Listen!$B$5:$G$95,$J938+1,FALSE),"-")*IF($D938="Abgabe",0,1),"")</f>
        <v/>
      </c>
      <c r="P938" s="111" t="str">
        <f>IFERROR(IF($C938=P$2,$G938*VLOOKUP($F938,Listen!$B$5:$G$95,$J938+1,FALSE)/VLOOKUP(P$2,Listen!$B$5:$G$95,$J938+1,FALSE),"-")*IF($D938="Abgabe",0,1),"")</f>
        <v/>
      </c>
      <c r="Q938" s="111" t="str">
        <f>IFERROR(IF($C938=Q$2,$G938*VLOOKUP($F938,Listen!$B$5:$G$95,$J938+1,FALSE)/VLOOKUP(Q$2,Listen!$B$5:$G$95,$J938+1,FALSE),"-")*IF($D938="Abgabe",0,1),"")</f>
        <v/>
      </c>
      <c r="R938" s="111" t="str">
        <f>IFERROR(IF($C938=R$2,$G938*VLOOKUP($F938,Listen!$B$5:$G$95,$J938+1,FALSE)/VLOOKUP(R$2,Listen!$B$5:$G$95,$J938+1,FALSE),"-")*IF($D938="Abgabe",0,1),"")</f>
        <v/>
      </c>
    </row>
    <row r="939" spans="2:18">
      <c r="B939" s="130"/>
      <c r="C939" s="95" t="str">
        <f>IFERROR(YEAR(VLOOKUP($B939,A_Stammdaten!$B$18:$G$218,3,FALSE)),"")</f>
        <v/>
      </c>
      <c r="D939" s="95" t="str">
        <f>IFERROR(VLOOKUP($B939,A_Stammdaten!$B$18:$G$218,6,FALSE),"")</f>
        <v/>
      </c>
      <c r="E939" s="131"/>
      <c r="F939" s="130"/>
      <c r="G939" s="130"/>
      <c r="H939" s="96"/>
      <c r="I939" s="105" t="str">
        <f>IFERROR(VLOOKUP($E939,Listen!$I$5:$K$41,2,FALSE),"")</f>
        <v/>
      </c>
      <c r="J939" s="105" t="str">
        <f>IFERROR(VLOOKUP($E939,Listen!$I$5:$K$41,3,FALSE),"")</f>
        <v/>
      </c>
      <c r="K939" s="111" t="str">
        <f>IFERROR(IF($C939=K$2,$G939*VLOOKUP($F939,Listen!$B$5:$G$95,$J939+1,FALSE)/VLOOKUP(K$2,Listen!$B$5:$G$95,$J939+1,FALSE),"-")*IF($D939="Abgabe",0,1),"")</f>
        <v/>
      </c>
      <c r="L939" s="111" t="str">
        <f>IFERROR(IF($C939=L$2,$G939*VLOOKUP($F939,Listen!$B$5:$G$95,$J939+1,FALSE)/VLOOKUP(L$2,Listen!$B$5:$G$95,$J939+1,FALSE),"-")*IF($D939="Abgabe",0,1),"")</f>
        <v/>
      </c>
      <c r="M939" s="111" t="str">
        <f>IFERROR(IF($C939=M$2,$G939*VLOOKUP($F939,Listen!$B$5:$G$95,$J939+1,FALSE)/VLOOKUP(M$2,Listen!$B$5:$G$95,$J939+1,FALSE),"-")*IF($D939="Abgabe",0,1),"")</f>
        <v/>
      </c>
      <c r="N939" s="111" t="str">
        <f>IFERROR(IF($C939=N$2,$G939*VLOOKUP($F939,Listen!$B$5:$G$95,$J939+1,FALSE)/VLOOKUP(N$2,Listen!$B$5:$G$95,$J939+1,FALSE),"-")*IF($D939="Abgabe",0,1),"")</f>
        <v/>
      </c>
      <c r="O939" s="111" t="str">
        <f>IFERROR(IF($C939=O$2,$G939*VLOOKUP($F939,Listen!$B$5:$G$95,$J939+1,FALSE)/VLOOKUP(O$2,Listen!$B$5:$G$95,$J939+1,FALSE),"-")*IF($D939="Abgabe",0,1),"")</f>
        <v/>
      </c>
      <c r="P939" s="111" t="str">
        <f>IFERROR(IF($C939=P$2,$G939*VLOOKUP($F939,Listen!$B$5:$G$95,$J939+1,FALSE)/VLOOKUP(P$2,Listen!$B$5:$G$95,$J939+1,FALSE),"-")*IF($D939="Abgabe",0,1),"")</f>
        <v/>
      </c>
      <c r="Q939" s="111" t="str">
        <f>IFERROR(IF($C939=Q$2,$G939*VLOOKUP($F939,Listen!$B$5:$G$95,$J939+1,FALSE)/VLOOKUP(Q$2,Listen!$B$5:$G$95,$J939+1,FALSE),"-")*IF($D939="Abgabe",0,1),"")</f>
        <v/>
      </c>
      <c r="R939" s="111" t="str">
        <f>IFERROR(IF($C939=R$2,$G939*VLOOKUP($F939,Listen!$B$5:$G$95,$J939+1,FALSE)/VLOOKUP(R$2,Listen!$B$5:$G$95,$J939+1,FALSE),"-")*IF($D939="Abgabe",0,1),"")</f>
        <v/>
      </c>
    </row>
    <row r="940" spans="2:18">
      <c r="B940" s="130"/>
      <c r="C940" s="95" t="str">
        <f>IFERROR(YEAR(VLOOKUP($B940,A_Stammdaten!$B$18:$G$218,3,FALSE)),"")</f>
        <v/>
      </c>
      <c r="D940" s="95" t="str">
        <f>IFERROR(VLOOKUP($B940,A_Stammdaten!$B$18:$G$218,6,FALSE),"")</f>
        <v/>
      </c>
      <c r="E940" s="131"/>
      <c r="F940" s="130"/>
      <c r="G940" s="130"/>
      <c r="H940" s="96"/>
      <c r="I940" s="105" t="str">
        <f>IFERROR(VLOOKUP($E940,Listen!$I$5:$K$41,2,FALSE),"")</f>
        <v/>
      </c>
      <c r="J940" s="105" t="str">
        <f>IFERROR(VLOOKUP($E940,Listen!$I$5:$K$41,3,FALSE),"")</f>
        <v/>
      </c>
      <c r="K940" s="111" t="str">
        <f>IFERROR(IF($C940=K$2,$G940*VLOOKUP($F940,Listen!$B$5:$G$95,$J940+1,FALSE)/VLOOKUP(K$2,Listen!$B$5:$G$95,$J940+1,FALSE),"-")*IF($D940="Abgabe",0,1),"")</f>
        <v/>
      </c>
      <c r="L940" s="111" t="str">
        <f>IFERROR(IF($C940=L$2,$G940*VLOOKUP($F940,Listen!$B$5:$G$95,$J940+1,FALSE)/VLOOKUP(L$2,Listen!$B$5:$G$95,$J940+1,FALSE),"-")*IF($D940="Abgabe",0,1),"")</f>
        <v/>
      </c>
      <c r="M940" s="111" t="str">
        <f>IFERROR(IF($C940=M$2,$G940*VLOOKUP($F940,Listen!$B$5:$G$95,$J940+1,FALSE)/VLOOKUP(M$2,Listen!$B$5:$G$95,$J940+1,FALSE),"-")*IF($D940="Abgabe",0,1),"")</f>
        <v/>
      </c>
      <c r="N940" s="111" t="str">
        <f>IFERROR(IF($C940=N$2,$G940*VLOOKUP($F940,Listen!$B$5:$G$95,$J940+1,FALSE)/VLOOKUP(N$2,Listen!$B$5:$G$95,$J940+1,FALSE),"-")*IF($D940="Abgabe",0,1),"")</f>
        <v/>
      </c>
      <c r="O940" s="111" t="str">
        <f>IFERROR(IF($C940=O$2,$G940*VLOOKUP($F940,Listen!$B$5:$G$95,$J940+1,FALSE)/VLOOKUP(O$2,Listen!$B$5:$G$95,$J940+1,FALSE),"-")*IF($D940="Abgabe",0,1),"")</f>
        <v/>
      </c>
      <c r="P940" s="111" t="str">
        <f>IFERROR(IF($C940=P$2,$G940*VLOOKUP($F940,Listen!$B$5:$G$95,$J940+1,FALSE)/VLOOKUP(P$2,Listen!$B$5:$G$95,$J940+1,FALSE),"-")*IF($D940="Abgabe",0,1),"")</f>
        <v/>
      </c>
      <c r="Q940" s="111" t="str">
        <f>IFERROR(IF($C940=Q$2,$G940*VLOOKUP($F940,Listen!$B$5:$G$95,$J940+1,FALSE)/VLOOKUP(Q$2,Listen!$B$5:$G$95,$J940+1,FALSE),"-")*IF($D940="Abgabe",0,1),"")</f>
        <v/>
      </c>
      <c r="R940" s="111" t="str">
        <f>IFERROR(IF($C940=R$2,$G940*VLOOKUP($F940,Listen!$B$5:$G$95,$J940+1,FALSE)/VLOOKUP(R$2,Listen!$B$5:$G$95,$J940+1,FALSE),"-")*IF($D940="Abgabe",0,1),"")</f>
        <v/>
      </c>
    </row>
    <row r="941" spans="2:18">
      <c r="B941" s="130"/>
      <c r="C941" s="95" t="str">
        <f>IFERROR(YEAR(VLOOKUP($B941,A_Stammdaten!$B$18:$G$218,3,FALSE)),"")</f>
        <v/>
      </c>
      <c r="D941" s="95" t="str">
        <f>IFERROR(VLOOKUP($B941,A_Stammdaten!$B$18:$G$218,6,FALSE),"")</f>
        <v/>
      </c>
      <c r="E941" s="131"/>
      <c r="F941" s="130"/>
      <c r="G941" s="130"/>
      <c r="H941" s="96"/>
      <c r="I941" s="105" t="str">
        <f>IFERROR(VLOOKUP($E941,Listen!$I$5:$K$41,2,FALSE),"")</f>
        <v/>
      </c>
      <c r="J941" s="105" t="str">
        <f>IFERROR(VLOOKUP($E941,Listen!$I$5:$K$41,3,FALSE),"")</f>
        <v/>
      </c>
      <c r="K941" s="111" t="str">
        <f>IFERROR(IF($C941=K$2,$G941*VLOOKUP($F941,Listen!$B$5:$G$95,$J941+1,FALSE)/VLOOKUP(K$2,Listen!$B$5:$G$95,$J941+1,FALSE),"-")*IF($D941="Abgabe",0,1),"")</f>
        <v/>
      </c>
      <c r="L941" s="111" t="str">
        <f>IFERROR(IF($C941=L$2,$G941*VLOOKUP($F941,Listen!$B$5:$G$95,$J941+1,FALSE)/VLOOKUP(L$2,Listen!$B$5:$G$95,$J941+1,FALSE),"-")*IF($D941="Abgabe",0,1),"")</f>
        <v/>
      </c>
      <c r="M941" s="111" t="str">
        <f>IFERROR(IF($C941=M$2,$G941*VLOOKUP($F941,Listen!$B$5:$G$95,$J941+1,FALSE)/VLOOKUP(M$2,Listen!$B$5:$G$95,$J941+1,FALSE),"-")*IF($D941="Abgabe",0,1),"")</f>
        <v/>
      </c>
      <c r="N941" s="111" t="str">
        <f>IFERROR(IF($C941=N$2,$G941*VLOOKUP($F941,Listen!$B$5:$G$95,$J941+1,FALSE)/VLOOKUP(N$2,Listen!$B$5:$G$95,$J941+1,FALSE),"-")*IF($D941="Abgabe",0,1),"")</f>
        <v/>
      </c>
      <c r="O941" s="111" t="str">
        <f>IFERROR(IF($C941=O$2,$G941*VLOOKUP($F941,Listen!$B$5:$G$95,$J941+1,FALSE)/VLOOKUP(O$2,Listen!$B$5:$G$95,$J941+1,FALSE),"-")*IF($D941="Abgabe",0,1),"")</f>
        <v/>
      </c>
      <c r="P941" s="111" t="str">
        <f>IFERROR(IF($C941=P$2,$G941*VLOOKUP($F941,Listen!$B$5:$G$95,$J941+1,FALSE)/VLOOKUP(P$2,Listen!$B$5:$G$95,$J941+1,FALSE),"-")*IF($D941="Abgabe",0,1),"")</f>
        <v/>
      </c>
      <c r="Q941" s="111" t="str">
        <f>IFERROR(IF($C941=Q$2,$G941*VLOOKUP($F941,Listen!$B$5:$G$95,$J941+1,FALSE)/VLOOKUP(Q$2,Listen!$B$5:$G$95,$J941+1,FALSE),"-")*IF($D941="Abgabe",0,1),"")</f>
        <v/>
      </c>
      <c r="R941" s="111" t="str">
        <f>IFERROR(IF($C941=R$2,$G941*VLOOKUP($F941,Listen!$B$5:$G$95,$J941+1,FALSE)/VLOOKUP(R$2,Listen!$B$5:$G$95,$J941+1,FALSE),"-")*IF($D941="Abgabe",0,1),"")</f>
        <v/>
      </c>
    </row>
    <row r="942" spans="2:18">
      <c r="B942" s="130"/>
      <c r="C942" s="95" t="str">
        <f>IFERROR(YEAR(VLOOKUP($B942,A_Stammdaten!$B$18:$G$218,3,FALSE)),"")</f>
        <v/>
      </c>
      <c r="D942" s="95" t="str">
        <f>IFERROR(VLOOKUP($B942,A_Stammdaten!$B$18:$G$218,6,FALSE),"")</f>
        <v/>
      </c>
      <c r="E942" s="131"/>
      <c r="F942" s="130"/>
      <c r="G942" s="130"/>
      <c r="H942" s="96"/>
      <c r="I942" s="105" t="str">
        <f>IFERROR(VLOOKUP($E942,Listen!$I$5:$K$41,2,FALSE),"")</f>
        <v/>
      </c>
      <c r="J942" s="105" t="str">
        <f>IFERROR(VLOOKUP($E942,Listen!$I$5:$K$41,3,FALSE),"")</f>
        <v/>
      </c>
      <c r="K942" s="111" t="str">
        <f>IFERROR(IF($C942=K$2,$G942*VLOOKUP($F942,Listen!$B$5:$G$95,$J942+1,FALSE)/VLOOKUP(K$2,Listen!$B$5:$G$95,$J942+1,FALSE),"-")*IF($D942="Abgabe",0,1),"")</f>
        <v/>
      </c>
      <c r="L942" s="111" t="str">
        <f>IFERROR(IF($C942=L$2,$G942*VLOOKUP($F942,Listen!$B$5:$G$95,$J942+1,FALSE)/VLOOKUP(L$2,Listen!$B$5:$G$95,$J942+1,FALSE),"-")*IF($D942="Abgabe",0,1),"")</f>
        <v/>
      </c>
      <c r="M942" s="111" t="str">
        <f>IFERROR(IF($C942=M$2,$G942*VLOOKUP($F942,Listen!$B$5:$G$95,$J942+1,FALSE)/VLOOKUP(M$2,Listen!$B$5:$G$95,$J942+1,FALSE),"-")*IF($D942="Abgabe",0,1),"")</f>
        <v/>
      </c>
      <c r="N942" s="111" t="str">
        <f>IFERROR(IF($C942=N$2,$G942*VLOOKUP($F942,Listen!$B$5:$G$95,$J942+1,FALSE)/VLOOKUP(N$2,Listen!$B$5:$G$95,$J942+1,FALSE),"-")*IF($D942="Abgabe",0,1),"")</f>
        <v/>
      </c>
      <c r="O942" s="111" t="str">
        <f>IFERROR(IF($C942=O$2,$G942*VLOOKUP($F942,Listen!$B$5:$G$95,$J942+1,FALSE)/VLOOKUP(O$2,Listen!$B$5:$G$95,$J942+1,FALSE),"-")*IF($D942="Abgabe",0,1),"")</f>
        <v/>
      </c>
      <c r="P942" s="111" t="str">
        <f>IFERROR(IF($C942=P$2,$G942*VLOOKUP($F942,Listen!$B$5:$G$95,$J942+1,FALSE)/VLOOKUP(P$2,Listen!$B$5:$G$95,$J942+1,FALSE),"-")*IF($D942="Abgabe",0,1),"")</f>
        <v/>
      </c>
      <c r="Q942" s="111" t="str">
        <f>IFERROR(IF($C942=Q$2,$G942*VLOOKUP($F942,Listen!$B$5:$G$95,$J942+1,FALSE)/VLOOKUP(Q$2,Listen!$B$5:$G$95,$J942+1,FALSE),"-")*IF($D942="Abgabe",0,1),"")</f>
        <v/>
      </c>
      <c r="R942" s="111" t="str">
        <f>IFERROR(IF($C942=R$2,$G942*VLOOKUP($F942,Listen!$B$5:$G$95,$J942+1,FALSE)/VLOOKUP(R$2,Listen!$B$5:$G$95,$J942+1,FALSE),"-")*IF($D942="Abgabe",0,1),"")</f>
        <v/>
      </c>
    </row>
    <row r="943" spans="2:18">
      <c r="B943" s="130"/>
      <c r="C943" s="95" t="str">
        <f>IFERROR(YEAR(VLOOKUP($B943,A_Stammdaten!$B$18:$G$218,3,FALSE)),"")</f>
        <v/>
      </c>
      <c r="D943" s="95" t="str">
        <f>IFERROR(VLOOKUP($B943,A_Stammdaten!$B$18:$G$218,6,FALSE),"")</f>
        <v/>
      </c>
      <c r="E943" s="131"/>
      <c r="F943" s="130"/>
      <c r="G943" s="130"/>
      <c r="H943" s="96"/>
      <c r="I943" s="105" t="str">
        <f>IFERROR(VLOOKUP($E943,Listen!$I$5:$K$41,2,FALSE),"")</f>
        <v/>
      </c>
      <c r="J943" s="105" t="str">
        <f>IFERROR(VLOOKUP($E943,Listen!$I$5:$K$41,3,FALSE),"")</f>
        <v/>
      </c>
      <c r="K943" s="111" t="str">
        <f>IFERROR(IF($C943=K$2,$G943*VLOOKUP($F943,Listen!$B$5:$G$95,$J943+1,FALSE)/VLOOKUP(K$2,Listen!$B$5:$G$95,$J943+1,FALSE),"-")*IF($D943="Abgabe",0,1),"")</f>
        <v/>
      </c>
      <c r="L943" s="111" t="str">
        <f>IFERROR(IF($C943=L$2,$G943*VLOOKUP($F943,Listen!$B$5:$G$95,$J943+1,FALSE)/VLOOKUP(L$2,Listen!$B$5:$G$95,$J943+1,FALSE),"-")*IF($D943="Abgabe",0,1),"")</f>
        <v/>
      </c>
      <c r="M943" s="111" t="str">
        <f>IFERROR(IF($C943=M$2,$G943*VLOOKUP($F943,Listen!$B$5:$G$95,$J943+1,FALSE)/VLOOKUP(M$2,Listen!$B$5:$G$95,$J943+1,FALSE),"-")*IF($D943="Abgabe",0,1),"")</f>
        <v/>
      </c>
      <c r="N943" s="111" t="str">
        <f>IFERROR(IF($C943=N$2,$G943*VLOOKUP($F943,Listen!$B$5:$G$95,$J943+1,FALSE)/VLOOKUP(N$2,Listen!$B$5:$G$95,$J943+1,FALSE),"-")*IF($D943="Abgabe",0,1),"")</f>
        <v/>
      </c>
      <c r="O943" s="111" t="str">
        <f>IFERROR(IF($C943=O$2,$G943*VLOOKUP($F943,Listen!$B$5:$G$95,$J943+1,FALSE)/VLOOKUP(O$2,Listen!$B$5:$G$95,$J943+1,FALSE),"-")*IF($D943="Abgabe",0,1),"")</f>
        <v/>
      </c>
      <c r="P943" s="111" t="str">
        <f>IFERROR(IF($C943=P$2,$G943*VLOOKUP($F943,Listen!$B$5:$G$95,$J943+1,FALSE)/VLOOKUP(P$2,Listen!$B$5:$G$95,$J943+1,FALSE),"-")*IF($D943="Abgabe",0,1),"")</f>
        <v/>
      </c>
      <c r="Q943" s="111" t="str">
        <f>IFERROR(IF($C943=Q$2,$G943*VLOOKUP($F943,Listen!$B$5:$G$95,$J943+1,FALSE)/VLOOKUP(Q$2,Listen!$B$5:$G$95,$J943+1,FALSE),"-")*IF($D943="Abgabe",0,1),"")</f>
        <v/>
      </c>
      <c r="R943" s="111" t="str">
        <f>IFERROR(IF($C943=R$2,$G943*VLOOKUP($F943,Listen!$B$5:$G$95,$J943+1,FALSE)/VLOOKUP(R$2,Listen!$B$5:$G$95,$J943+1,FALSE),"-")*IF($D943="Abgabe",0,1),"")</f>
        <v/>
      </c>
    </row>
    <row r="944" spans="2:18">
      <c r="B944" s="130"/>
      <c r="C944" s="95" t="str">
        <f>IFERROR(YEAR(VLOOKUP($B944,A_Stammdaten!$B$18:$G$218,3,FALSE)),"")</f>
        <v/>
      </c>
      <c r="D944" s="95" t="str">
        <f>IFERROR(VLOOKUP($B944,A_Stammdaten!$B$18:$G$218,6,FALSE),"")</f>
        <v/>
      </c>
      <c r="E944" s="131"/>
      <c r="F944" s="130"/>
      <c r="G944" s="130"/>
      <c r="H944" s="96"/>
      <c r="I944" s="105" t="str">
        <f>IFERROR(VLOOKUP($E944,Listen!$I$5:$K$41,2,FALSE),"")</f>
        <v/>
      </c>
      <c r="J944" s="105" t="str">
        <f>IFERROR(VLOOKUP($E944,Listen!$I$5:$K$41,3,FALSE),"")</f>
        <v/>
      </c>
      <c r="K944" s="111" t="str">
        <f>IFERROR(IF($C944=K$2,$G944*VLOOKUP($F944,Listen!$B$5:$G$95,$J944+1,FALSE)/VLOOKUP(K$2,Listen!$B$5:$G$95,$J944+1,FALSE),"-")*IF($D944="Abgabe",0,1),"")</f>
        <v/>
      </c>
      <c r="L944" s="111" t="str">
        <f>IFERROR(IF($C944=L$2,$G944*VLOOKUP($F944,Listen!$B$5:$G$95,$J944+1,FALSE)/VLOOKUP(L$2,Listen!$B$5:$G$95,$J944+1,FALSE),"-")*IF($D944="Abgabe",0,1),"")</f>
        <v/>
      </c>
      <c r="M944" s="111" t="str">
        <f>IFERROR(IF($C944=M$2,$G944*VLOOKUP($F944,Listen!$B$5:$G$95,$J944+1,FALSE)/VLOOKUP(M$2,Listen!$B$5:$G$95,$J944+1,FALSE),"-")*IF($D944="Abgabe",0,1),"")</f>
        <v/>
      </c>
      <c r="N944" s="111" t="str">
        <f>IFERROR(IF($C944=N$2,$G944*VLOOKUP($F944,Listen!$B$5:$G$95,$J944+1,FALSE)/VLOOKUP(N$2,Listen!$B$5:$G$95,$J944+1,FALSE),"-")*IF($D944="Abgabe",0,1),"")</f>
        <v/>
      </c>
      <c r="O944" s="111" t="str">
        <f>IFERROR(IF($C944=O$2,$G944*VLOOKUP($F944,Listen!$B$5:$G$95,$J944+1,FALSE)/VLOOKUP(O$2,Listen!$B$5:$G$95,$J944+1,FALSE),"-")*IF($D944="Abgabe",0,1),"")</f>
        <v/>
      </c>
      <c r="P944" s="111" t="str">
        <f>IFERROR(IF($C944=P$2,$G944*VLOOKUP($F944,Listen!$B$5:$G$95,$J944+1,FALSE)/VLOOKUP(P$2,Listen!$B$5:$G$95,$J944+1,FALSE),"-")*IF($D944="Abgabe",0,1),"")</f>
        <v/>
      </c>
      <c r="Q944" s="111" t="str">
        <f>IFERROR(IF($C944=Q$2,$G944*VLOOKUP($F944,Listen!$B$5:$G$95,$J944+1,FALSE)/VLOOKUP(Q$2,Listen!$B$5:$G$95,$J944+1,FALSE),"-")*IF($D944="Abgabe",0,1),"")</f>
        <v/>
      </c>
      <c r="R944" s="111" t="str">
        <f>IFERROR(IF($C944=R$2,$G944*VLOOKUP($F944,Listen!$B$5:$G$95,$J944+1,FALSE)/VLOOKUP(R$2,Listen!$B$5:$G$95,$J944+1,FALSE),"-")*IF($D944="Abgabe",0,1),"")</f>
        <v/>
      </c>
    </row>
    <row r="945" spans="2:18">
      <c r="B945" s="130"/>
      <c r="C945" s="95" t="str">
        <f>IFERROR(YEAR(VLOOKUP($B945,A_Stammdaten!$B$18:$G$218,3,FALSE)),"")</f>
        <v/>
      </c>
      <c r="D945" s="95" t="str">
        <f>IFERROR(VLOOKUP($B945,A_Stammdaten!$B$18:$G$218,6,FALSE),"")</f>
        <v/>
      </c>
      <c r="E945" s="131"/>
      <c r="F945" s="130"/>
      <c r="G945" s="130"/>
      <c r="H945" s="96"/>
      <c r="I945" s="105" t="str">
        <f>IFERROR(VLOOKUP($E945,Listen!$I$5:$K$41,2,FALSE),"")</f>
        <v/>
      </c>
      <c r="J945" s="105" t="str">
        <f>IFERROR(VLOOKUP($E945,Listen!$I$5:$K$41,3,FALSE),"")</f>
        <v/>
      </c>
      <c r="K945" s="111" t="str">
        <f>IFERROR(IF($C945=K$2,$G945*VLOOKUP($F945,Listen!$B$5:$G$95,$J945+1,FALSE)/VLOOKUP(K$2,Listen!$B$5:$G$95,$J945+1,FALSE),"-")*IF($D945="Abgabe",0,1),"")</f>
        <v/>
      </c>
      <c r="L945" s="111" t="str">
        <f>IFERROR(IF($C945=L$2,$G945*VLOOKUP($F945,Listen!$B$5:$G$95,$J945+1,FALSE)/VLOOKUP(L$2,Listen!$B$5:$G$95,$J945+1,FALSE),"-")*IF($D945="Abgabe",0,1),"")</f>
        <v/>
      </c>
      <c r="M945" s="111" t="str">
        <f>IFERROR(IF($C945=M$2,$G945*VLOOKUP($F945,Listen!$B$5:$G$95,$J945+1,FALSE)/VLOOKUP(M$2,Listen!$B$5:$G$95,$J945+1,FALSE),"-")*IF($D945="Abgabe",0,1),"")</f>
        <v/>
      </c>
      <c r="N945" s="111" t="str">
        <f>IFERROR(IF($C945=N$2,$G945*VLOOKUP($F945,Listen!$B$5:$G$95,$J945+1,FALSE)/VLOOKUP(N$2,Listen!$B$5:$G$95,$J945+1,FALSE),"-")*IF($D945="Abgabe",0,1),"")</f>
        <v/>
      </c>
      <c r="O945" s="111" t="str">
        <f>IFERROR(IF($C945=O$2,$G945*VLOOKUP($F945,Listen!$B$5:$G$95,$J945+1,FALSE)/VLOOKUP(O$2,Listen!$B$5:$G$95,$J945+1,FALSE),"-")*IF($D945="Abgabe",0,1),"")</f>
        <v/>
      </c>
      <c r="P945" s="111" t="str">
        <f>IFERROR(IF($C945=P$2,$G945*VLOOKUP($F945,Listen!$B$5:$G$95,$J945+1,FALSE)/VLOOKUP(P$2,Listen!$B$5:$G$95,$J945+1,FALSE),"-")*IF($D945="Abgabe",0,1),"")</f>
        <v/>
      </c>
      <c r="Q945" s="111" t="str">
        <f>IFERROR(IF($C945=Q$2,$G945*VLOOKUP($F945,Listen!$B$5:$G$95,$J945+1,FALSE)/VLOOKUP(Q$2,Listen!$B$5:$G$95,$J945+1,FALSE),"-")*IF($D945="Abgabe",0,1),"")</f>
        <v/>
      </c>
      <c r="R945" s="111" t="str">
        <f>IFERROR(IF($C945=R$2,$G945*VLOOKUP($F945,Listen!$B$5:$G$95,$J945+1,FALSE)/VLOOKUP(R$2,Listen!$B$5:$G$95,$J945+1,FALSE),"-")*IF($D945="Abgabe",0,1),"")</f>
        <v/>
      </c>
    </row>
    <row r="946" spans="2:18">
      <c r="B946" s="130"/>
      <c r="C946" s="95" t="str">
        <f>IFERROR(YEAR(VLOOKUP($B946,A_Stammdaten!$B$18:$G$218,3,FALSE)),"")</f>
        <v/>
      </c>
      <c r="D946" s="95" t="str">
        <f>IFERROR(VLOOKUP($B946,A_Stammdaten!$B$18:$G$218,6,FALSE),"")</f>
        <v/>
      </c>
      <c r="E946" s="131"/>
      <c r="F946" s="130"/>
      <c r="G946" s="130"/>
      <c r="H946" s="96"/>
      <c r="I946" s="105" t="str">
        <f>IFERROR(VLOOKUP($E946,Listen!$I$5:$K$41,2,FALSE),"")</f>
        <v/>
      </c>
      <c r="J946" s="105" t="str">
        <f>IFERROR(VLOOKUP($E946,Listen!$I$5:$K$41,3,FALSE),"")</f>
        <v/>
      </c>
      <c r="K946" s="111" t="str">
        <f>IFERROR(IF($C946=K$2,$G946*VLOOKUP($F946,Listen!$B$5:$G$95,$J946+1,FALSE)/VLOOKUP(K$2,Listen!$B$5:$G$95,$J946+1,FALSE),"-")*IF($D946="Abgabe",0,1),"")</f>
        <v/>
      </c>
      <c r="L946" s="111" t="str">
        <f>IFERROR(IF($C946=L$2,$G946*VLOOKUP($F946,Listen!$B$5:$G$95,$J946+1,FALSE)/VLOOKUP(L$2,Listen!$B$5:$G$95,$J946+1,FALSE),"-")*IF($D946="Abgabe",0,1),"")</f>
        <v/>
      </c>
      <c r="M946" s="111" t="str">
        <f>IFERROR(IF($C946=M$2,$G946*VLOOKUP($F946,Listen!$B$5:$G$95,$J946+1,FALSE)/VLOOKUP(M$2,Listen!$B$5:$G$95,$J946+1,FALSE),"-")*IF($D946="Abgabe",0,1),"")</f>
        <v/>
      </c>
      <c r="N946" s="111" t="str">
        <f>IFERROR(IF($C946=N$2,$G946*VLOOKUP($F946,Listen!$B$5:$G$95,$J946+1,FALSE)/VLOOKUP(N$2,Listen!$B$5:$G$95,$J946+1,FALSE),"-")*IF($D946="Abgabe",0,1),"")</f>
        <v/>
      </c>
      <c r="O946" s="111" t="str">
        <f>IFERROR(IF($C946=O$2,$G946*VLOOKUP($F946,Listen!$B$5:$G$95,$J946+1,FALSE)/VLOOKUP(O$2,Listen!$B$5:$G$95,$J946+1,FALSE),"-")*IF($D946="Abgabe",0,1),"")</f>
        <v/>
      </c>
      <c r="P946" s="111" t="str">
        <f>IFERROR(IF($C946=P$2,$G946*VLOOKUP($F946,Listen!$B$5:$G$95,$J946+1,FALSE)/VLOOKUP(P$2,Listen!$B$5:$G$95,$J946+1,FALSE),"-")*IF($D946="Abgabe",0,1),"")</f>
        <v/>
      </c>
      <c r="Q946" s="111" t="str">
        <f>IFERROR(IF($C946=Q$2,$G946*VLOOKUP($F946,Listen!$B$5:$G$95,$J946+1,FALSE)/VLOOKUP(Q$2,Listen!$B$5:$G$95,$J946+1,FALSE),"-")*IF($D946="Abgabe",0,1),"")</f>
        <v/>
      </c>
      <c r="R946" s="111" t="str">
        <f>IFERROR(IF($C946=R$2,$G946*VLOOKUP($F946,Listen!$B$5:$G$95,$J946+1,FALSE)/VLOOKUP(R$2,Listen!$B$5:$G$95,$J946+1,FALSE),"-")*IF($D946="Abgabe",0,1),"")</f>
        <v/>
      </c>
    </row>
    <row r="947" spans="2:18">
      <c r="B947" s="130"/>
      <c r="C947" s="95" t="str">
        <f>IFERROR(YEAR(VLOOKUP($B947,A_Stammdaten!$B$18:$G$218,3,FALSE)),"")</f>
        <v/>
      </c>
      <c r="D947" s="95" t="str">
        <f>IFERROR(VLOOKUP($B947,A_Stammdaten!$B$18:$G$218,6,FALSE),"")</f>
        <v/>
      </c>
      <c r="E947" s="131"/>
      <c r="F947" s="130"/>
      <c r="G947" s="130"/>
      <c r="H947" s="96"/>
      <c r="I947" s="105" t="str">
        <f>IFERROR(VLOOKUP($E947,Listen!$I$5:$K$41,2,FALSE),"")</f>
        <v/>
      </c>
      <c r="J947" s="105" t="str">
        <f>IFERROR(VLOOKUP($E947,Listen!$I$5:$K$41,3,FALSE),"")</f>
        <v/>
      </c>
      <c r="K947" s="111" t="str">
        <f>IFERROR(IF($C947=K$2,$G947*VLOOKUP($F947,Listen!$B$5:$G$95,$J947+1,FALSE)/VLOOKUP(K$2,Listen!$B$5:$G$95,$J947+1,FALSE),"-")*IF($D947="Abgabe",0,1),"")</f>
        <v/>
      </c>
      <c r="L947" s="111" t="str">
        <f>IFERROR(IF($C947=L$2,$G947*VLOOKUP($F947,Listen!$B$5:$G$95,$J947+1,FALSE)/VLOOKUP(L$2,Listen!$B$5:$G$95,$J947+1,FALSE),"-")*IF($D947="Abgabe",0,1),"")</f>
        <v/>
      </c>
      <c r="M947" s="111" t="str">
        <f>IFERROR(IF($C947=M$2,$G947*VLOOKUP($F947,Listen!$B$5:$G$95,$J947+1,FALSE)/VLOOKUP(M$2,Listen!$B$5:$G$95,$J947+1,FALSE),"-")*IF($D947="Abgabe",0,1),"")</f>
        <v/>
      </c>
      <c r="N947" s="111" t="str">
        <f>IFERROR(IF($C947=N$2,$G947*VLOOKUP($F947,Listen!$B$5:$G$95,$J947+1,FALSE)/VLOOKUP(N$2,Listen!$B$5:$G$95,$J947+1,FALSE),"-")*IF($D947="Abgabe",0,1),"")</f>
        <v/>
      </c>
      <c r="O947" s="111" t="str">
        <f>IFERROR(IF($C947=O$2,$G947*VLOOKUP($F947,Listen!$B$5:$G$95,$J947+1,FALSE)/VLOOKUP(O$2,Listen!$B$5:$G$95,$J947+1,FALSE),"-")*IF($D947="Abgabe",0,1),"")</f>
        <v/>
      </c>
      <c r="P947" s="111" t="str">
        <f>IFERROR(IF($C947=P$2,$G947*VLOOKUP($F947,Listen!$B$5:$G$95,$J947+1,FALSE)/VLOOKUP(P$2,Listen!$B$5:$G$95,$J947+1,FALSE),"-")*IF($D947="Abgabe",0,1),"")</f>
        <v/>
      </c>
      <c r="Q947" s="111" t="str">
        <f>IFERROR(IF($C947=Q$2,$G947*VLOOKUP($F947,Listen!$B$5:$G$95,$J947+1,FALSE)/VLOOKUP(Q$2,Listen!$B$5:$G$95,$J947+1,FALSE),"-")*IF($D947="Abgabe",0,1),"")</f>
        <v/>
      </c>
      <c r="R947" s="111" t="str">
        <f>IFERROR(IF($C947=R$2,$G947*VLOOKUP($F947,Listen!$B$5:$G$95,$J947+1,FALSE)/VLOOKUP(R$2,Listen!$B$5:$G$95,$J947+1,FALSE),"-")*IF($D947="Abgabe",0,1),"")</f>
        <v/>
      </c>
    </row>
    <row r="948" spans="2:18">
      <c r="B948" s="130"/>
      <c r="C948" s="95" t="str">
        <f>IFERROR(YEAR(VLOOKUP($B948,A_Stammdaten!$B$18:$G$218,3,FALSE)),"")</f>
        <v/>
      </c>
      <c r="D948" s="95" t="str">
        <f>IFERROR(VLOOKUP($B948,A_Stammdaten!$B$18:$G$218,6,FALSE),"")</f>
        <v/>
      </c>
      <c r="E948" s="131"/>
      <c r="F948" s="130"/>
      <c r="G948" s="130"/>
      <c r="H948" s="96"/>
      <c r="I948" s="105" t="str">
        <f>IFERROR(VLOOKUP($E948,Listen!$I$5:$K$41,2,FALSE),"")</f>
        <v/>
      </c>
      <c r="J948" s="105" t="str">
        <f>IFERROR(VLOOKUP($E948,Listen!$I$5:$K$41,3,FALSE),"")</f>
        <v/>
      </c>
      <c r="K948" s="111" t="str">
        <f>IFERROR(IF($C948=K$2,$G948*VLOOKUP($F948,Listen!$B$5:$G$95,$J948+1,FALSE)/VLOOKUP(K$2,Listen!$B$5:$G$95,$J948+1,FALSE),"-")*IF($D948="Abgabe",0,1),"")</f>
        <v/>
      </c>
      <c r="L948" s="111" t="str">
        <f>IFERROR(IF($C948=L$2,$G948*VLOOKUP($F948,Listen!$B$5:$G$95,$J948+1,FALSE)/VLOOKUP(L$2,Listen!$B$5:$G$95,$J948+1,FALSE),"-")*IF($D948="Abgabe",0,1),"")</f>
        <v/>
      </c>
      <c r="M948" s="111" t="str">
        <f>IFERROR(IF($C948=M$2,$G948*VLOOKUP($F948,Listen!$B$5:$G$95,$J948+1,FALSE)/VLOOKUP(M$2,Listen!$B$5:$G$95,$J948+1,FALSE),"-")*IF($D948="Abgabe",0,1),"")</f>
        <v/>
      </c>
      <c r="N948" s="111" t="str">
        <f>IFERROR(IF($C948=N$2,$G948*VLOOKUP($F948,Listen!$B$5:$G$95,$J948+1,FALSE)/VLOOKUP(N$2,Listen!$B$5:$G$95,$J948+1,FALSE),"-")*IF($D948="Abgabe",0,1),"")</f>
        <v/>
      </c>
      <c r="O948" s="111" t="str">
        <f>IFERROR(IF($C948=O$2,$G948*VLOOKUP($F948,Listen!$B$5:$G$95,$J948+1,FALSE)/VLOOKUP(O$2,Listen!$B$5:$G$95,$J948+1,FALSE),"-")*IF($D948="Abgabe",0,1),"")</f>
        <v/>
      </c>
      <c r="P948" s="111" t="str">
        <f>IFERROR(IF($C948=P$2,$G948*VLOOKUP($F948,Listen!$B$5:$G$95,$J948+1,FALSE)/VLOOKUP(P$2,Listen!$B$5:$G$95,$J948+1,FALSE),"-")*IF($D948="Abgabe",0,1),"")</f>
        <v/>
      </c>
      <c r="Q948" s="111" t="str">
        <f>IFERROR(IF($C948=Q$2,$G948*VLOOKUP($F948,Listen!$B$5:$G$95,$J948+1,FALSE)/VLOOKUP(Q$2,Listen!$B$5:$G$95,$J948+1,FALSE),"-")*IF($D948="Abgabe",0,1),"")</f>
        <v/>
      </c>
      <c r="R948" s="111" t="str">
        <f>IFERROR(IF($C948=R$2,$G948*VLOOKUP($F948,Listen!$B$5:$G$95,$J948+1,FALSE)/VLOOKUP(R$2,Listen!$B$5:$G$95,$J948+1,FALSE),"-")*IF($D948="Abgabe",0,1),"")</f>
        <v/>
      </c>
    </row>
    <row r="949" spans="2:18">
      <c r="B949" s="130"/>
      <c r="C949" s="95" t="str">
        <f>IFERROR(YEAR(VLOOKUP($B949,A_Stammdaten!$B$18:$G$218,3,FALSE)),"")</f>
        <v/>
      </c>
      <c r="D949" s="95" t="str">
        <f>IFERROR(VLOOKUP($B949,A_Stammdaten!$B$18:$G$218,6,FALSE),"")</f>
        <v/>
      </c>
      <c r="E949" s="131"/>
      <c r="F949" s="130"/>
      <c r="G949" s="130"/>
      <c r="H949" s="96"/>
      <c r="I949" s="105" t="str">
        <f>IFERROR(VLOOKUP($E949,Listen!$I$5:$K$41,2,FALSE),"")</f>
        <v/>
      </c>
      <c r="J949" s="105" t="str">
        <f>IFERROR(VLOOKUP($E949,Listen!$I$5:$K$41,3,FALSE),"")</f>
        <v/>
      </c>
      <c r="K949" s="111" t="str">
        <f>IFERROR(IF($C949=K$2,$G949*VLOOKUP($F949,Listen!$B$5:$G$95,$J949+1,FALSE)/VLOOKUP(K$2,Listen!$B$5:$G$95,$J949+1,FALSE),"-")*IF($D949="Abgabe",0,1),"")</f>
        <v/>
      </c>
      <c r="L949" s="111" t="str">
        <f>IFERROR(IF($C949=L$2,$G949*VLOOKUP($F949,Listen!$B$5:$G$95,$J949+1,FALSE)/VLOOKUP(L$2,Listen!$B$5:$G$95,$J949+1,FALSE),"-")*IF($D949="Abgabe",0,1),"")</f>
        <v/>
      </c>
      <c r="M949" s="111" t="str">
        <f>IFERROR(IF($C949=M$2,$G949*VLOOKUP($F949,Listen!$B$5:$G$95,$J949+1,FALSE)/VLOOKUP(M$2,Listen!$B$5:$G$95,$J949+1,FALSE),"-")*IF($D949="Abgabe",0,1),"")</f>
        <v/>
      </c>
      <c r="N949" s="111" t="str">
        <f>IFERROR(IF($C949=N$2,$G949*VLOOKUP($F949,Listen!$B$5:$G$95,$J949+1,FALSE)/VLOOKUP(N$2,Listen!$B$5:$G$95,$J949+1,FALSE),"-")*IF($D949="Abgabe",0,1),"")</f>
        <v/>
      </c>
      <c r="O949" s="111" t="str">
        <f>IFERROR(IF($C949=O$2,$G949*VLOOKUP($F949,Listen!$B$5:$G$95,$J949+1,FALSE)/VLOOKUP(O$2,Listen!$B$5:$G$95,$J949+1,FALSE),"-")*IF($D949="Abgabe",0,1),"")</f>
        <v/>
      </c>
      <c r="P949" s="111" t="str">
        <f>IFERROR(IF($C949=P$2,$G949*VLOOKUP($F949,Listen!$B$5:$G$95,$J949+1,FALSE)/VLOOKUP(P$2,Listen!$B$5:$G$95,$J949+1,FALSE),"-")*IF($D949="Abgabe",0,1),"")</f>
        <v/>
      </c>
      <c r="Q949" s="111" t="str">
        <f>IFERROR(IF($C949=Q$2,$G949*VLOOKUP($F949,Listen!$B$5:$G$95,$J949+1,FALSE)/VLOOKUP(Q$2,Listen!$B$5:$G$95,$J949+1,FALSE),"-")*IF($D949="Abgabe",0,1),"")</f>
        <v/>
      </c>
      <c r="R949" s="111" t="str">
        <f>IFERROR(IF($C949=R$2,$G949*VLOOKUP($F949,Listen!$B$5:$G$95,$J949+1,FALSE)/VLOOKUP(R$2,Listen!$B$5:$G$95,$J949+1,FALSE),"-")*IF($D949="Abgabe",0,1),"")</f>
        <v/>
      </c>
    </row>
    <row r="950" spans="2:18">
      <c r="B950" s="130"/>
      <c r="C950" s="95" t="str">
        <f>IFERROR(YEAR(VLOOKUP($B950,A_Stammdaten!$B$18:$G$218,3,FALSE)),"")</f>
        <v/>
      </c>
      <c r="D950" s="95" t="str">
        <f>IFERROR(VLOOKUP($B950,A_Stammdaten!$B$18:$G$218,6,FALSE),"")</f>
        <v/>
      </c>
      <c r="E950" s="131"/>
      <c r="F950" s="130"/>
      <c r="G950" s="130"/>
      <c r="H950" s="96"/>
      <c r="I950" s="105" t="str">
        <f>IFERROR(VLOOKUP($E950,Listen!$I$5:$K$41,2,FALSE),"")</f>
        <v/>
      </c>
      <c r="J950" s="105" t="str">
        <f>IFERROR(VLOOKUP($E950,Listen!$I$5:$K$41,3,FALSE),"")</f>
        <v/>
      </c>
      <c r="K950" s="111" t="str">
        <f>IFERROR(IF($C950=K$2,$G950*VLOOKUP($F950,Listen!$B$5:$G$95,$J950+1,FALSE)/VLOOKUP(K$2,Listen!$B$5:$G$95,$J950+1,FALSE),"-")*IF($D950="Abgabe",0,1),"")</f>
        <v/>
      </c>
      <c r="L950" s="111" t="str">
        <f>IFERROR(IF($C950=L$2,$G950*VLOOKUP($F950,Listen!$B$5:$G$95,$J950+1,FALSE)/VLOOKUP(L$2,Listen!$B$5:$G$95,$J950+1,FALSE),"-")*IF($D950="Abgabe",0,1),"")</f>
        <v/>
      </c>
      <c r="M950" s="111" t="str">
        <f>IFERROR(IF($C950=M$2,$G950*VLOOKUP($F950,Listen!$B$5:$G$95,$J950+1,FALSE)/VLOOKUP(M$2,Listen!$B$5:$G$95,$J950+1,FALSE),"-")*IF($D950="Abgabe",0,1),"")</f>
        <v/>
      </c>
      <c r="N950" s="111" t="str">
        <f>IFERROR(IF($C950=N$2,$G950*VLOOKUP($F950,Listen!$B$5:$G$95,$J950+1,FALSE)/VLOOKUP(N$2,Listen!$B$5:$G$95,$J950+1,FALSE),"-")*IF($D950="Abgabe",0,1),"")</f>
        <v/>
      </c>
      <c r="O950" s="111" t="str">
        <f>IFERROR(IF($C950=O$2,$G950*VLOOKUP($F950,Listen!$B$5:$G$95,$J950+1,FALSE)/VLOOKUP(O$2,Listen!$B$5:$G$95,$J950+1,FALSE),"-")*IF($D950="Abgabe",0,1),"")</f>
        <v/>
      </c>
      <c r="P950" s="111" t="str">
        <f>IFERROR(IF($C950=P$2,$G950*VLOOKUP($F950,Listen!$B$5:$G$95,$J950+1,FALSE)/VLOOKUP(P$2,Listen!$B$5:$G$95,$J950+1,FALSE),"-")*IF($D950="Abgabe",0,1),"")</f>
        <v/>
      </c>
      <c r="Q950" s="111" t="str">
        <f>IFERROR(IF($C950=Q$2,$G950*VLOOKUP($F950,Listen!$B$5:$G$95,$J950+1,FALSE)/VLOOKUP(Q$2,Listen!$B$5:$G$95,$J950+1,FALSE),"-")*IF($D950="Abgabe",0,1),"")</f>
        <v/>
      </c>
      <c r="R950" s="111" t="str">
        <f>IFERROR(IF($C950=R$2,$G950*VLOOKUP($F950,Listen!$B$5:$G$95,$J950+1,FALSE)/VLOOKUP(R$2,Listen!$B$5:$G$95,$J950+1,FALSE),"-")*IF($D950="Abgabe",0,1),"")</f>
        <v/>
      </c>
    </row>
    <row r="951" spans="2:18">
      <c r="B951" s="130"/>
      <c r="C951" s="95" t="str">
        <f>IFERROR(YEAR(VLOOKUP($B951,A_Stammdaten!$B$18:$G$218,3,FALSE)),"")</f>
        <v/>
      </c>
      <c r="D951" s="95" t="str">
        <f>IFERROR(VLOOKUP($B951,A_Stammdaten!$B$18:$G$218,6,FALSE),"")</f>
        <v/>
      </c>
      <c r="E951" s="131"/>
      <c r="F951" s="130"/>
      <c r="G951" s="130"/>
      <c r="H951" s="96"/>
      <c r="I951" s="105" t="str">
        <f>IFERROR(VLOOKUP($E951,Listen!$I$5:$K$41,2,FALSE),"")</f>
        <v/>
      </c>
      <c r="J951" s="105" t="str">
        <f>IFERROR(VLOOKUP($E951,Listen!$I$5:$K$41,3,FALSE),"")</f>
        <v/>
      </c>
      <c r="K951" s="111" t="str">
        <f>IFERROR(IF($C951=K$2,$G951*VLOOKUP($F951,Listen!$B$5:$G$95,$J951+1,FALSE)/VLOOKUP(K$2,Listen!$B$5:$G$95,$J951+1,FALSE),"-")*IF($D951="Abgabe",0,1),"")</f>
        <v/>
      </c>
      <c r="L951" s="111" t="str">
        <f>IFERROR(IF($C951=L$2,$G951*VLOOKUP($F951,Listen!$B$5:$G$95,$J951+1,FALSE)/VLOOKUP(L$2,Listen!$B$5:$G$95,$J951+1,FALSE),"-")*IF($D951="Abgabe",0,1),"")</f>
        <v/>
      </c>
      <c r="M951" s="111" t="str">
        <f>IFERROR(IF($C951=M$2,$G951*VLOOKUP($F951,Listen!$B$5:$G$95,$J951+1,FALSE)/VLOOKUP(M$2,Listen!$B$5:$G$95,$J951+1,FALSE),"-")*IF($D951="Abgabe",0,1),"")</f>
        <v/>
      </c>
      <c r="N951" s="111" t="str">
        <f>IFERROR(IF($C951=N$2,$G951*VLOOKUP($F951,Listen!$B$5:$G$95,$J951+1,FALSE)/VLOOKUP(N$2,Listen!$B$5:$G$95,$J951+1,FALSE),"-")*IF($D951="Abgabe",0,1),"")</f>
        <v/>
      </c>
      <c r="O951" s="111" t="str">
        <f>IFERROR(IF($C951=O$2,$G951*VLOOKUP($F951,Listen!$B$5:$G$95,$J951+1,FALSE)/VLOOKUP(O$2,Listen!$B$5:$G$95,$J951+1,FALSE),"-")*IF($D951="Abgabe",0,1),"")</f>
        <v/>
      </c>
      <c r="P951" s="111" t="str">
        <f>IFERROR(IF($C951=P$2,$G951*VLOOKUP($F951,Listen!$B$5:$G$95,$J951+1,FALSE)/VLOOKUP(P$2,Listen!$B$5:$G$95,$J951+1,FALSE),"-")*IF($D951="Abgabe",0,1),"")</f>
        <v/>
      </c>
      <c r="Q951" s="111" t="str">
        <f>IFERROR(IF($C951=Q$2,$G951*VLOOKUP($F951,Listen!$B$5:$G$95,$J951+1,FALSE)/VLOOKUP(Q$2,Listen!$B$5:$G$95,$J951+1,FALSE),"-")*IF($D951="Abgabe",0,1),"")</f>
        <v/>
      </c>
      <c r="R951" s="111" t="str">
        <f>IFERROR(IF($C951=R$2,$G951*VLOOKUP($F951,Listen!$B$5:$G$95,$J951+1,FALSE)/VLOOKUP(R$2,Listen!$B$5:$G$95,$J951+1,FALSE),"-")*IF($D951="Abgabe",0,1),"")</f>
        <v/>
      </c>
    </row>
    <row r="952" spans="2:18">
      <c r="B952" s="130"/>
      <c r="C952" s="95" t="str">
        <f>IFERROR(YEAR(VLOOKUP($B952,A_Stammdaten!$B$18:$G$218,3,FALSE)),"")</f>
        <v/>
      </c>
      <c r="D952" s="95" t="str">
        <f>IFERROR(VLOOKUP($B952,A_Stammdaten!$B$18:$G$218,6,FALSE),"")</f>
        <v/>
      </c>
      <c r="E952" s="131"/>
      <c r="F952" s="130"/>
      <c r="G952" s="130"/>
      <c r="H952" s="96"/>
      <c r="I952" s="105" t="str">
        <f>IFERROR(VLOOKUP($E952,Listen!$I$5:$K$41,2,FALSE),"")</f>
        <v/>
      </c>
      <c r="J952" s="105" t="str">
        <f>IFERROR(VLOOKUP($E952,Listen!$I$5:$K$41,3,FALSE),"")</f>
        <v/>
      </c>
      <c r="K952" s="111" t="str">
        <f>IFERROR(IF($C952=K$2,$G952*VLOOKUP($F952,Listen!$B$5:$G$95,$J952+1,FALSE)/VLOOKUP(K$2,Listen!$B$5:$G$95,$J952+1,FALSE),"-")*IF($D952="Abgabe",0,1),"")</f>
        <v/>
      </c>
      <c r="L952" s="111" t="str">
        <f>IFERROR(IF($C952=L$2,$G952*VLOOKUP($F952,Listen!$B$5:$G$95,$J952+1,FALSE)/VLOOKUP(L$2,Listen!$B$5:$G$95,$J952+1,FALSE),"-")*IF($D952="Abgabe",0,1),"")</f>
        <v/>
      </c>
      <c r="M952" s="111" t="str">
        <f>IFERROR(IF($C952=M$2,$G952*VLOOKUP($F952,Listen!$B$5:$G$95,$J952+1,FALSE)/VLOOKUP(M$2,Listen!$B$5:$G$95,$J952+1,FALSE),"-")*IF($D952="Abgabe",0,1),"")</f>
        <v/>
      </c>
      <c r="N952" s="111" t="str">
        <f>IFERROR(IF($C952=N$2,$G952*VLOOKUP($F952,Listen!$B$5:$G$95,$J952+1,FALSE)/VLOOKUP(N$2,Listen!$B$5:$G$95,$J952+1,FALSE),"-")*IF($D952="Abgabe",0,1),"")</f>
        <v/>
      </c>
      <c r="O952" s="111" t="str">
        <f>IFERROR(IF($C952=O$2,$G952*VLOOKUP($F952,Listen!$B$5:$G$95,$J952+1,FALSE)/VLOOKUP(O$2,Listen!$B$5:$G$95,$J952+1,FALSE),"-")*IF($D952="Abgabe",0,1),"")</f>
        <v/>
      </c>
      <c r="P952" s="111" t="str">
        <f>IFERROR(IF($C952=P$2,$G952*VLOOKUP($F952,Listen!$B$5:$G$95,$J952+1,FALSE)/VLOOKUP(P$2,Listen!$B$5:$G$95,$J952+1,FALSE),"-")*IF($D952="Abgabe",0,1),"")</f>
        <v/>
      </c>
      <c r="Q952" s="111" t="str">
        <f>IFERROR(IF($C952=Q$2,$G952*VLOOKUP($F952,Listen!$B$5:$G$95,$J952+1,FALSE)/VLOOKUP(Q$2,Listen!$B$5:$G$95,$J952+1,FALSE),"-")*IF($D952="Abgabe",0,1),"")</f>
        <v/>
      </c>
      <c r="R952" s="111" t="str">
        <f>IFERROR(IF($C952=R$2,$G952*VLOOKUP($F952,Listen!$B$5:$G$95,$J952+1,FALSE)/VLOOKUP(R$2,Listen!$B$5:$G$95,$J952+1,FALSE),"-")*IF($D952="Abgabe",0,1),"")</f>
        <v/>
      </c>
    </row>
    <row r="953" spans="2:18">
      <c r="B953" s="130"/>
      <c r="C953" s="95" t="str">
        <f>IFERROR(YEAR(VLOOKUP($B953,A_Stammdaten!$B$18:$G$218,3,FALSE)),"")</f>
        <v/>
      </c>
      <c r="D953" s="95" t="str">
        <f>IFERROR(VLOOKUP($B953,A_Stammdaten!$B$18:$G$218,6,FALSE),"")</f>
        <v/>
      </c>
      <c r="E953" s="131"/>
      <c r="F953" s="130"/>
      <c r="G953" s="130"/>
      <c r="H953" s="96"/>
      <c r="I953" s="105" t="str">
        <f>IFERROR(VLOOKUP($E953,Listen!$I$5:$K$41,2,FALSE),"")</f>
        <v/>
      </c>
      <c r="J953" s="105" t="str">
        <f>IFERROR(VLOOKUP($E953,Listen!$I$5:$K$41,3,FALSE),"")</f>
        <v/>
      </c>
      <c r="K953" s="111" t="str">
        <f>IFERROR(IF($C953=K$2,$G953*VLOOKUP($F953,Listen!$B$5:$G$95,$J953+1,FALSE)/VLOOKUP(K$2,Listen!$B$5:$G$95,$J953+1,FALSE),"-")*IF($D953="Abgabe",0,1),"")</f>
        <v/>
      </c>
      <c r="L953" s="111" t="str">
        <f>IFERROR(IF($C953=L$2,$G953*VLOOKUP($F953,Listen!$B$5:$G$95,$J953+1,FALSE)/VLOOKUP(L$2,Listen!$B$5:$G$95,$J953+1,FALSE),"-")*IF($D953="Abgabe",0,1),"")</f>
        <v/>
      </c>
      <c r="M953" s="111" t="str">
        <f>IFERROR(IF($C953=M$2,$G953*VLOOKUP($F953,Listen!$B$5:$G$95,$J953+1,FALSE)/VLOOKUP(M$2,Listen!$B$5:$G$95,$J953+1,FALSE),"-")*IF($D953="Abgabe",0,1),"")</f>
        <v/>
      </c>
      <c r="N953" s="111" t="str">
        <f>IFERROR(IF($C953=N$2,$G953*VLOOKUP($F953,Listen!$B$5:$G$95,$J953+1,FALSE)/VLOOKUP(N$2,Listen!$B$5:$G$95,$J953+1,FALSE),"-")*IF($D953="Abgabe",0,1),"")</f>
        <v/>
      </c>
      <c r="O953" s="111" t="str">
        <f>IFERROR(IF($C953=O$2,$G953*VLOOKUP($F953,Listen!$B$5:$G$95,$J953+1,FALSE)/VLOOKUP(O$2,Listen!$B$5:$G$95,$J953+1,FALSE),"-")*IF($D953="Abgabe",0,1),"")</f>
        <v/>
      </c>
      <c r="P953" s="111" t="str">
        <f>IFERROR(IF($C953=P$2,$G953*VLOOKUP($F953,Listen!$B$5:$G$95,$J953+1,FALSE)/VLOOKUP(P$2,Listen!$B$5:$G$95,$J953+1,FALSE),"-")*IF($D953="Abgabe",0,1),"")</f>
        <v/>
      </c>
      <c r="Q953" s="111" t="str">
        <f>IFERROR(IF($C953=Q$2,$G953*VLOOKUP($F953,Listen!$B$5:$G$95,$J953+1,FALSE)/VLOOKUP(Q$2,Listen!$B$5:$G$95,$J953+1,FALSE),"-")*IF($D953="Abgabe",0,1),"")</f>
        <v/>
      </c>
      <c r="R953" s="111" t="str">
        <f>IFERROR(IF($C953=R$2,$G953*VLOOKUP($F953,Listen!$B$5:$G$95,$J953+1,FALSE)/VLOOKUP(R$2,Listen!$B$5:$G$95,$J953+1,FALSE),"-")*IF($D953="Abgabe",0,1),"")</f>
        <v/>
      </c>
    </row>
    <row r="954" spans="2:18">
      <c r="B954" s="130"/>
      <c r="C954" s="95" t="str">
        <f>IFERROR(YEAR(VLOOKUP($B954,A_Stammdaten!$B$18:$G$218,3,FALSE)),"")</f>
        <v/>
      </c>
      <c r="D954" s="95" t="str">
        <f>IFERROR(VLOOKUP($B954,A_Stammdaten!$B$18:$G$218,6,FALSE),"")</f>
        <v/>
      </c>
      <c r="E954" s="131"/>
      <c r="F954" s="130"/>
      <c r="G954" s="130"/>
      <c r="H954" s="96"/>
      <c r="I954" s="105" t="str">
        <f>IFERROR(VLOOKUP($E954,Listen!$I$5:$K$41,2,FALSE),"")</f>
        <v/>
      </c>
      <c r="J954" s="105" t="str">
        <f>IFERROR(VLOOKUP($E954,Listen!$I$5:$K$41,3,FALSE),"")</f>
        <v/>
      </c>
      <c r="K954" s="111" t="str">
        <f>IFERROR(IF($C954=K$2,$G954*VLOOKUP($F954,Listen!$B$5:$G$95,$J954+1,FALSE)/VLOOKUP(K$2,Listen!$B$5:$G$95,$J954+1,FALSE),"-")*IF($D954="Abgabe",0,1),"")</f>
        <v/>
      </c>
      <c r="L954" s="111" t="str">
        <f>IFERROR(IF($C954=L$2,$G954*VLOOKUP($F954,Listen!$B$5:$G$95,$J954+1,FALSE)/VLOOKUP(L$2,Listen!$B$5:$G$95,$J954+1,FALSE),"-")*IF($D954="Abgabe",0,1),"")</f>
        <v/>
      </c>
      <c r="M954" s="111" t="str">
        <f>IFERROR(IF($C954=M$2,$G954*VLOOKUP($F954,Listen!$B$5:$G$95,$J954+1,FALSE)/VLOOKUP(M$2,Listen!$B$5:$G$95,$J954+1,FALSE),"-")*IF($D954="Abgabe",0,1),"")</f>
        <v/>
      </c>
      <c r="N954" s="111" t="str">
        <f>IFERROR(IF($C954=N$2,$G954*VLOOKUP($F954,Listen!$B$5:$G$95,$J954+1,FALSE)/VLOOKUP(N$2,Listen!$B$5:$G$95,$J954+1,FALSE),"-")*IF($D954="Abgabe",0,1),"")</f>
        <v/>
      </c>
      <c r="O954" s="111" t="str">
        <f>IFERROR(IF($C954=O$2,$G954*VLOOKUP($F954,Listen!$B$5:$G$95,$J954+1,FALSE)/VLOOKUP(O$2,Listen!$B$5:$G$95,$J954+1,FALSE),"-")*IF($D954="Abgabe",0,1),"")</f>
        <v/>
      </c>
      <c r="P954" s="111" t="str">
        <f>IFERROR(IF($C954=P$2,$G954*VLOOKUP($F954,Listen!$B$5:$G$95,$J954+1,FALSE)/VLOOKUP(P$2,Listen!$B$5:$G$95,$J954+1,FALSE),"-")*IF($D954="Abgabe",0,1),"")</f>
        <v/>
      </c>
      <c r="Q954" s="111" t="str">
        <f>IFERROR(IF($C954=Q$2,$G954*VLOOKUP($F954,Listen!$B$5:$G$95,$J954+1,FALSE)/VLOOKUP(Q$2,Listen!$B$5:$G$95,$J954+1,FALSE),"-")*IF($D954="Abgabe",0,1),"")</f>
        <v/>
      </c>
      <c r="R954" s="111" t="str">
        <f>IFERROR(IF($C954=R$2,$G954*VLOOKUP($F954,Listen!$B$5:$G$95,$J954+1,FALSE)/VLOOKUP(R$2,Listen!$B$5:$G$95,$J954+1,FALSE),"-")*IF($D954="Abgabe",0,1),"")</f>
        <v/>
      </c>
    </row>
    <row r="955" spans="2:18">
      <c r="B955" s="130"/>
      <c r="C955" s="95" t="str">
        <f>IFERROR(YEAR(VLOOKUP($B955,A_Stammdaten!$B$18:$G$218,3,FALSE)),"")</f>
        <v/>
      </c>
      <c r="D955" s="95" t="str">
        <f>IFERROR(VLOOKUP($B955,A_Stammdaten!$B$18:$G$218,6,FALSE),"")</f>
        <v/>
      </c>
      <c r="E955" s="131"/>
      <c r="F955" s="130"/>
      <c r="G955" s="130"/>
      <c r="H955" s="96"/>
      <c r="I955" s="105" t="str">
        <f>IFERROR(VLOOKUP($E955,Listen!$I$5:$K$41,2,FALSE),"")</f>
        <v/>
      </c>
      <c r="J955" s="105" t="str">
        <f>IFERROR(VLOOKUP($E955,Listen!$I$5:$K$41,3,FALSE),"")</f>
        <v/>
      </c>
      <c r="K955" s="111" t="str">
        <f>IFERROR(IF($C955=K$2,$G955*VLOOKUP($F955,Listen!$B$5:$G$95,$J955+1,FALSE)/VLOOKUP(K$2,Listen!$B$5:$G$95,$J955+1,FALSE),"-")*IF($D955="Abgabe",0,1),"")</f>
        <v/>
      </c>
      <c r="L955" s="111" t="str">
        <f>IFERROR(IF($C955=L$2,$G955*VLOOKUP($F955,Listen!$B$5:$G$95,$J955+1,FALSE)/VLOOKUP(L$2,Listen!$B$5:$G$95,$J955+1,FALSE),"-")*IF($D955="Abgabe",0,1),"")</f>
        <v/>
      </c>
      <c r="M955" s="111" t="str">
        <f>IFERROR(IF($C955=M$2,$G955*VLOOKUP($F955,Listen!$B$5:$G$95,$J955+1,FALSE)/VLOOKUP(M$2,Listen!$B$5:$G$95,$J955+1,FALSE),"-")*IF($D955="Abgabe",0,1),"")</f>
        <v/>
      </c>
      <c r="N955" s="111" t="str">
        <f>IFERROR(IF($C955=N$2,$G955*VLOOKUP($F955,Listen!$B$5:$G$95,$J955+1,FALSE)/VLOOKUP(N$2,Listen!$B$5:$G$95,$J955+1,FALSE),"-")*IF($D955="Abgabe",0,1),"")</f>
        <v/>
      </c>
      <c r="O955" s="111" t="str">
        <f>IFERROR(IF($C955=O$2,$G955*VLOOKUP($F955,Listen!$B$5:$G$95,$J955+1,FALSE)/VLOOKUP(O$2,Listen!$B$5:$G$95,$J955+1,FALSE),"-")*IF($D955="Abgabe",0,1),"")</f>
        <v/>
      </c>
      <c r="P955" s="111" t="str">
        <f>IFERROR(IF($C955=P$2,$G955*VLOOKUP($F955,Listen!$B$5:$G$95,$J955+1,FALSE)/VLOOKUP(P$2,Listen!$B$5:$G$95,$J955+1,FALSE),"-")*IF($D955="Abgabe",0,1),"")</f>
        <v/>
      </c>
      <c r="Q955" s="111" t="str">
        <f>IFERROR(IF($C955=Q$2,$G955*VLOOKUP($F955,Listen!$B$5:$G$95,$J955+1,FALSE)/VLOOKUP(Q$2,Listen!$B$5:$G$95,$J955+1,FALSE),"-")*IF($D955="Abgabe",0,1),"")</f>
        <v/>
      </c>
      <c r="R955" s="111" t="str">
        <f>IFERROR(IF($C955=R$2,$G955*VLOOKUP($F955,Listen!$B$5:$G$95,$J955+1,FALSE)/VLOOKUP(R$2,Listen!$B$5:$G$95,$J955+1,FALSE),"-")*IF($D955="Abgabe",0,1),"")</f>
        <v/>
      </c>
    </row>
    <row r="956" spans="2:18">
      <c r="B956" s="130"/>
      <c r="C956" s="95" t="str">
        <f>IFERROR(YEAR(VLOOKUP($B956,A_Stammdaten!$B$18:$G$218,3,FALSE)),"")</f>
        <v/>
      </c>
      <c r="D956" s="95" t="str">
        <f>IFERROR(VLOOKUP($B956,A_Stammdaten!$B$18:$G$218,6,FALSE),"")</f>
        <v/>
      </c>
      <c r="E956" s="131"/>
      <c r="F956" s="130"/>
      <c r="G956" s="130"/>
      <c r="H956" s="96"/>
      <c r="I956" s="105" t="str">
        <f>IFERROR(VLOOKUP($E956,Listen!$I$5:$K$41,2,FALSE),"")</f>
        <v/>
      </c>
      <c r="J956" s="105" t="str">
        <f>IFERROR(VLOOKUP($E956,Listen!$I$5:$K$41,3,FALSE),"")</f>
        <v/>
      </c>
      <c r="K956" s="111" t="str">
        <f>IFERROR(IF($C956=K$2,$G956*VLOOKUP($F956,Listen!$B$5:$G$95,$J956+1,FALSE)/VLOOKUP(K$2,Listen!$B$5:$G$95,$J956+1,FALSE),"-")*IF($D956="Abgabe",0,1),"")</f>
        <v/>
      </c>
      <c r="L956" s="111" t="str">
        <f>IFERROR(IF($C956=L$2,$G956*VLOOKUP($F956,Listen!$B$5:$G$95,$J956+1,FALSE)/VLOOKUP(L$2,Listen!$B$5:$G$95,$J956+1,FALSE),"-")*IF($D956="Abgabe",0,1),"")</f>
        <v/>
      </c>
      <c r="M956" s="111" t="str">
        <f>IFERROR(IF($C956=M$2,$G956*VLOOKUP($F956,Listen!$B$5:$G$95,$J956+1,FALSE)/VLOOKUP(M$2,Listen!$B$5:$G$95,$J956+1,FALSE),"-")*IF($D956="Abgabe",0,1),"")</f>
        <v/>
      </c>
      <c r="N956" s="111" t="str">
        <f>IFERROR(IF($C956=N$2,$G956*VLOOKUP($F956,Listen!$B$5:$G$95,$J956+1,FALSE)/VLOOKUP(N$2,Listen!$B$5:$G$95,$J956+1,FALSE),"-")*IF($D956="Abgabe",0,1),"")</f>
        <v/>
      </c>
      <c r="O956" s="111" t="str">
        <f>IFERROR(IF($C956=O$2,$G956*VLOOKUP($F956,Listen!$B$5:$G$95,$J956+1,FALSE)/VLOOKUP(O$2,Listen!$B$5:$G$95,$J956+1,FALSE),"-")*IF($D956="Abgabe",0,1),"")</f>
        <v/>
      </c>
      <c r="P956" s="111" t="str">
        <f>IFERROR(IF($C956=P$2,$G956*VLOOKUP($F956,Listen!$B$5:$G$95,$J956+1,FALSE)/VLOOKUP(P$2,Listen!$B$5:$G$95,$J956+1,FALSE),"-")*IF($D956="Abgabe",0,1),"")</f>
        <v/>
      </c>
      <c r="Q956" s="111" t="str">
        <f>IFERROR(IF($C956=Q$2,$G956*VLOOKUP($F956,Listen!$B$5:$G$95,$J956+1,FALSE)/VLOOKUP(Q$2,Listen!$B$5:$G$95,$J956+1,FALSE),"-")*IF($D956="Abgabe",0,1),"")</f>
        <v/>
      </c>
      <c r="R956" s="111" t="str">
        <f>IFERROR(IF($C956=R$2,$G956*VLOOKUP($F956,Listen!$B$5:$G$95,$J956+1,FALSE)/VLOOKUP(R$2,Listen!$B$5:$G$95,$J956+1,FALSE),"-")*IF($D956="Abgabe",0,1),"")</f>
        <v/>
      </c>
    </row>
    <row r="957" spans="2:18">
      <c r="B957" s="130"/>
      <c r="C957" s="95" t="str">
        <f>IFERROR(YEAR(VLOOKUP($B957,A_Stammdaten!$B$18:$G$218,3,FALSE)),"")</f>
        <v/>
      </c>
      <c r="D957" s="95" t="str">
        <f>IFERROR(VLOOKUP($B957,A_Stammdaten!$B$18:$G$218,6,FALSE),"")</f>
        <v/>
      </c>
      <c r="E957" s="131"/>
      <c r="F957" s="130"/>
      <c r="G957" s="130"/>
      <c r="H957" s="96"/>
      <c r="I957" s="105" t="str">
        <f>IFERROR(VLOOKUP($E957,Listen!$I$5:$K$41,2,FALSE),"")</f>
        <v/>
      </c>
      <c r="J957" s="105" t="str">
        <f>IFERROR(VLOOKUP($E957,Listen!$I$5:$K$41,3,FALSE),"")</f>
        <v/>
      </c>
      <c r="K957" s="111" t="str">
        <f>IFERROR(IF($C957=K$2,$G957*VLOOKUP($F957,Listen!$B$5:$G$95,$J957+1,FALSE)/VLOOKUP(K$2,Listen!$B$5:$G$95,$J957+1,FALSE),"-")*IF($D957="Abgabe",0,1),"")</f>
        <v/>
      </c>
      <c r="L957" s="111" t="str">
        <f>IFERROR(IF($C957=L$2,$G957*VLOOKUP($F957,Listen!$B$5:$G$95,$J957+1,FALSE)/VLOOKUP(L$2,Listen!$B$5:$G$95,$J957+1,FALSE),"-")*IF($D957="Abgabe",0,1),"")</f>
        <v/>
      </c>
      <c r="M957" s="111" t="str">
        <f>IFERROR(IF($C957=M$2,$G957*VLOOKUP($F957,Listen!$B$5:$G$95,$J957+1,FALSE)/VLOOKUP(M$2,Listen!$B$5:$G$95,$J957+1,FALSE),"-")*IF($D957="Abgabe",0,1),"")</f>
        <v/>
      </c>
      <c r="N957" s="111" t="str">
        <f>IFERROR(IF($C957=N$2,$G957*VLOOKUP($F957,Listen!$B$5:$G$95,$J957+1,FALSE)/VLOOKUP(N$2,Listen!$B$5:$G$95,$J957+1,FALSE),"-")*IF($D957="Abgabe",0,1),"")</f>
        <v/>
      </c>
      <c r="O957" s="111" t="str">
        <f>IFERROR(IF($C957=O$2,$G957*VLOOKUP($F957,Listen!$B$5:$G$95,$J957+1,FALSE)/VLOOKUP(O$2,Listen!$B$5:$G$95,$J957+1,FALSE),"-")*IF($D957="Abgabe",0,1),"")</f>
        <v/>
      </c>
      <c r="P957" s="111" t="str">
        <f>IFERROR(IF($C957=P$2,$G957*VLOOKUP($F957,Listen!$B$5:$G$95,$J957+1,FALSE)/VLOOKUP(P$2,Listen!$B$5:$G$95,$J957+1,FALSE),"-")*IF($D957="Abgabe",0,1),"")</f>
        <v/>
      </c>
      <c r="Q957" s="111" t="str">
        <f>IFERROR(IF($C957=Q$2,$G957*VLOOKUP($F957,Listen!$B$5:$G$95,$J957+1,FALSE)/VLOOKUP(Q$2,Listen!$B$5:$G$95,$J957+1,FALSE),"-")*IF($D957="Abgabe",0,1),"")</f>
        <v/>
      </c>
      <c r="R957" s="111" t="str">
        <f>IFERROR(IF($C957=R$2,$G957*VLOOKUP($F957,Listen!$B$5:$G$95,$J957+1,FALSE)/VLOOKUP(R$2,Listen!$B$5:$G$95,$J957+1,FALSE),"-")*IF($D957="Abgabe",0,1),"")</f>
        <v/>
      </c>
    </row>
    <row r="958" spans="2:18">
      <c r="B958" s="130"/>
      <c r="C958" s="95" t="str">
        <f>IFERROR(YEAR(VLOOKUP($B958,A_Stammdaten!$B$18:$G$218,3,FALSE)),"")</f>
        <v/>
      </c>
      <c r="D958" s="95" t="str">
        <f>IFERROR(VLOOKUP($B958,A_Stammdaten!$B$18:$G$218,6,FALSE),"")</f>
        <v/>
      </c>
      <c r="E958" s="131"/>
      <c r="F958" s="130"/>
      <c r="G958" s="130"/>
      <c r="H958" s="96"/>
      <c r="I958" s="105" t="str">
        <f>IFERROR(VLOOKUP($E958,Listen!$I$5:$K$41,2,FALSE),"")</f>
        <v/>
      </c>
      <c r="J958" s="105" t="str">
        <f>IFERROR(VLOOKUP($E958,Listen!$I$5:$K$41,3,FALSE),"")</f>
        <v/>
      </c>
      <c r="K958" s="111" t="str">
        <f>IFERROR(IF($C958=K$2,$G958*VLOOKUP($F958,Listen!$B$5:$G$95,$J958+1,FALSE)/VLOOKUP(K$2,Listen!$B$5:$G$95,$J958+1,FALSE),"-")*IF($D958="Abgabe",0,1),"")</f>
        <v/>
      </c>
      <c r="L958" s="111" t="str">
        <f>IFERROR(IF($C958=L$2,$G958*VLOOKUP($F958,Listen!$B$5:$G$95,$J958+1,FALSE)/VLOOKUP(L$2,Listen!$B$5:$G$95,$J958+1,FALSE),"-")*IF($D958="Abgabe",0,1),"")</f>
        <v/>
      </c>
      <c r="M958" s="111" t="str">
        <f>IFERROR(IF($C958=M$2,$G958*VLOOKUP($F958,Listen!$B$5:$G$95,$J958+1,FALSE)/VLOOKUP(M$2,Listen!$B$5:$G$95,$J958+1,FALSE),"-")*IF($D958="Abgabe",0,1),"")</f>
        <v/>
      </c>
      <c r="N958" s="111" t="str">
        <f>IFERROR(IF($C958=N$2,$G958*VLOOKUP($F958,Listen!$B$5:$G$95,$J958+1,FALSE)/VLOOKUP(N$2,Listen!$B$5:$G$95,$J958+1,FALSE),"-")*IF($D958="Abgabe",0,1),"")</f>
        <v/>
      </c>
      <c r="O958" s="111" t="str">
        <f>IFERROR(IF($C958=O$2,$G958*VLOOKUP($F958,Listen!$B$5:$G$95,$J958+1,FALSE)/VLOOKUP(O$2,Listen!$B$5:$G$95,$J958+1,FALSE),"-")*IF($D958="Abgabe",0,1),"")</f>
        <v/>
      </c>
      <c r="P958" s="111" t="str">
        <f>IFERROR(IF($C958=P$2,$G958*VLOOKUP($F958,Listen!$B$5:$G$95,$J958+1,FALSE)/VLOOKUP(P$2,Listen!$B$5:$G$95,$J958+1,FALSE),"-")*IF($D958="Abgabe",0,1),"")</f>
        <v/>
      </c>
      <c r="Q958" s="111" t="str">
        <f>IFERROR(IF($C958=Q$2,$G958*VLOOKUP($F958,Listen!$B$5:$G$95,$J958+1,FALSE)/VLOOKUP(Q$2,Listen!$B$5:$G$95,$J958+1,FALSE),"-")*IF($D958="Abgabe",0,1),"")</f>
        <v/>
      </c>
      <c r="R958" s="111" t="str">
        <f>IFERROR(IF($C958=R$2,$G958*VLOOKUP($F958,Listen!$B$5:$G$95,$J958+1,FALSE)/VLOOKUP(R$2,Listen!$B$5:$G$95,$J958+1,FALSE),"-")*IF($D958="Abgabe",0,1),"")</f>
        <v/>
      </c>
    </row>
    <row r="959" spans="2:18">
      <c r="B959" s="130"/>
      <c r="C959" s="95" t="str">
        <f>IFERROR(YEAR(VLOOKUP($B959,A_Stammdaten!$B$18:$G$218,3,FALSE)),"")</f>
        <v/>
      </c>
      <c r="D959" s="95" t="str">
        <f>IFERROR(VLOOKUP($B959,A_Stammdaten!$B$18:$G$218,6,FALSE),"")</f>
        <v/>
      </c>
      <c r="E959" s="131"/>
      <c r="F959" s="130"/>
      <c r="G959" s="130"/>
      <c r="H959" s="96"/>
      <c r="I959" s="105" t="str">
        <f>IFERROR(VLOOKUP($E959,Listen!$I$5:$K$41,2,FALSE),"")</f>
        <v/>
      </c>
      <c r="J959" s="105" t="str">
        <f>IFERROR(VLOOKUP($E959,Listen!$I$5:$K$41,3,FALSE),"")</f>
        <v/>
      </c>
      <c r="K959" s="111" t="str">
        <f>IFERROR(IF($C959=K$2,$G959*VLOOKUP($F959,Listen!$B$5:$G$95,$J959+1,FALSE)/VLOOKUP(K$2,Listen!$B$5:$G$95,$J959+1,FALSE),"-")*IF($D959="Abgabe",0,1),"")</f>
        <v/>
      </c>
      <c r="L959" s="111" t="str">
        <f>IFERROR(IF($C959=L$2,$G959*VLOOKUP($F959,Listen!$B$5:$G$95,$J959+1,FALSE)/VLOOKUP(L$2,Listen!$B$5:$G$95,$J959+1,FALSE),"-")*IF($D959="Abgabe",0,1),"")</f>
        <v/>
      </c>
      <c r="M959" s="111" t="str">
        <f>IFERROR(IF($C959=M$2,$G959*VLOOKUP($F959,Listen!$B$5:$G$95,$J959+1,FALSE)/VLOOKUP(M$2,Listen!$B$5:$G$95,$J959+1,FALSE),"-")*IF($D959="Abgabe",0,1),"")</f>
        <v/>
      </c>
      <c r="N959" s="111" t="str">
        <f>IFERROR(IF($C959=N$2,$G959*VLOOKUP($F959,Listen!$B$5:$G$95,$J959+1,FALSE)/VLOOKUP(N$2,Listen!$B$5:$G$95,$J959+1,FALSE),"-")*IF($D959="Abgabe",0,1),"")</f>
        <v/>
      </c>
      <c r="O959" s="111" t="str">
        <f>IFERROR(IF($C959=O$2,$G959*VLOOKUP($F959,Listen!$B$5:$G$95,$J959+1,FALSE)/VLOOKUP(O$2,Listen!$B$5:$G$95,$J959+1,FALSE),"-")*IF($D959="Abgabe",0,1),"")</f>
        <v/>
      </c>
      <c r="P959" s="111" t="str">
        <f>IFERROR(IF($C959=P$2,$G959*VLOOKUP($F959,Listen!$B$5:$G$95,$J959+1,FALSE)/VLOOKUP(P$2,Listen!$B$5:$G$95,$J959+1,FALSE),"-")*IF($D959="Abgabe",0,1),"")</f>
        <v/>
      </c>
      <c r="Q959" s="111" t="str">
        <f>IFERROR(IF($C959=Q$2,$G959*VLOOKUP($F959,Listen!$B$5:$G$95,$J959+1,FALSE)/VLOOKUP(Q$2,Listen!$B$5:$G$95,$J959+1,FALSE),"-")*IF($D959="Abgabe",0,1),"")</f>
        <v/>
      </c>
      <c r="R959" s="111" t="str">
        <f>IFERROR(IF($C959=R$2,$G959*VLOOKUP($F959,Listen!$B$5:$G$95,$J959+1,FALSE)/VLOOKUP(R$2,Listen!$B$5:$G$95,$J959+1,FALSE),"-")*IF($D959="Abgabe",0,1),"")</f>
        <v/>
      </c>
    </row>
    <row r="960" spans="2:18">
      <c r="B960" s="130"/>
      <c r="C960" s="95" t="str">
        <f>IFERROR(YEAR(VLOOKUP($B960,A_Stammdaten!$B$18:$G$218,3,FALSE)),"")</f>
        <v/>
      </c>
      <c r="D960" s="95" t="str">
        <f>IFERROR(VLOOKUP($B960,A_Stammdaten!$B$18:$G$218,6,FALSE),"")</f>
        <v/>
      </c>
      <c r="E960" s="131"/>
      <c r="F960" s="130"/>
      <c r="G960" s="130"/>
      <c r="H960" s="96"/>
      <c r="I960" s="105" t="str">
        <f>IFERROR(VLOOKUP($E960,Listen!$I$5:$K$41,2,FALSE),"")</f>
        <v/>
      </c>
      <c r="J960" s="105" t="str">
        <f>IFERROR(VLOOKUP($E960,Listen!$I$5:$K$41,3,FALSE),"")</f>
        <v/>
      </c>
      <c r="K960" s="111" t="str">
        <f>IFERROR(IF($C960=K$2,$G960*VLOOKUP($F960,Listen!$B$5:$G$95,$J960+1,FALSE)/VLOOKUP(K$2,Listen!$B$5:$G$95,$J960+1,FALSE),"-")*IF($D960="Abgabe",0,1),"")</f>
        <v/>
      </c>
      <c r="L960" s="111" t="str">
        <f>IFERROR(IF($C960=L$2,$G960*VLOOKUP($F960,Listen!$B$5:$G$95,$J960+1,FALSE)/VLOOKUP(L$2,Listen!$B$5:$G$95,$J960+1,FALSE),"-")*IF($D960="Abgabe",0,1),"")</f>
        <v/>
      </c>
      <c r="M960" s="111" t="str">
        <f>IFERROR(IF($C960=M$2,$G960*VLOOKUP($F960,Listen!$B$5:$G$95,$J960+1,FALSE)/VLOOKUP(M$2,Listen!$B$5:$G$95,$J960+1,FALSE),"-")*IF($D960="Abgabe",0,1),"")</f>
        <v/>
      </c>
      <c r="N960" s="111" t="str">
        <f>IFERROR(IF($C960=N$2,$G960*VLOOKUP($F960,Listen!$B$5:$G$95,$J960+1,FALSE)/VLOOKUP(N$2,Listen!$B$5:$G$95,$J960+1,FALSE),"-")*IF($D960="Abgabe",0,1),"")</f>
        <v/>
      </c>
      <c r="O960" s="111" t="str">
        <f>IFERROR(IF($C960=O$2,$G960*VLOOKUP($F960,Listen!$B$5:$G$95,$J960+1,FALSE)/VLOOKUP(O$2,Listen!$B$5:$G$95,$J960+1,FALSE),"-")*IF($D960="Abgabe",0,1),"")</f>
        <v/>
      </c>
      <c r="P960" s="111" t="str">
        <f>IFERROR(IF($C960=P$2,$G960*VLOOKUP($F960,Listen!$B$5:$G$95,$J960+1,FALSE)/VLOOKUP(P$2,Listen!$B$5:$G$95,$J960+1,FALSE),"-")*IF($D960="Abgabe",0,1),"")</f>
        <v/>
      </c>
      <c r="Q960" s="111" t="str">
        <f>IFERROR(IF($C960=Q$2,$G960*VLOOKUP($F960,Listen!$B$5:$G$95,$J960+1,FALSE)/VLOOKUP(Q$2,Listen!$B$5:$G$95,$J960+1,FALSE),"-")*IF($D960="Abgabe",0,1),"")</f>
        <v/>
      </c>
      <c r="R960" s="111" t="str">
        <f>IFERROR(IF($C960=R$2,$G960*VLOOKUP($F960,Listen!$B$5:$G$95,$J960+1,FALSE)/VLOOKUP(R$2,Listen!$B$5:$G$95,$J960+1,FALSE),"-")*IF($D960="Abgabe",0,1),"")</f>
        <v/>
      </c>
    </row>
    <row r="961" spans="2:18">
      <c r="B961" s="130"/>
      <c r="C961" s="95" t="str">
        <f>IFERROR(YEAR(VLOOKUP($B961,A_Stammdaten!$B$18:$G$218,3,FALSE)),"")</f>
        <v/>
      </c>
      <c r="D961" s="95" t="str">
        <f>IFERROR(VLOOKUP($B961,A_Stammdaten!$B$18:$G$218,6,FALSE),"")</f>
        <v/>
      </c>
      <c r="E961" s="131"/>
      <c r="F961" s="130"/>
      <c r="G961" s="130"/>
      <c r="H961" s="96"/>
      <c r="I961" s="105" t="str">
        <f>IFERROR(VLOOKUP($E961,Listen!$I$5:$K$41,2,FALSE),"")</f>
        <v/>
      </c>
      <c r="J961" s="105" t="str">
        <f>IFERROR(VLOOKUP($E961,Listen!$I$5:$K$41,3,FALSE),"")</f>
        <v/>
      </c>
      <c r="K961" s="111" t="str">
        <f>IFERROR(IF($C961=K$2,$G961*VLOOKUP($F961,Listen!$B$5:$G$95,$J961+1,FALSE)/VLOOKUP(K$2,Listen!$B$5:$G$95,$J961+1,FALSE),"-")*IF($D961="Abgabe",0,1),"")</f>
        <v/>
      </c>
      <c r="L961" s="111" t="str">
        <f>IFERROR(IF($C961=L$2,$G961*VLOOKUP($F961,Listen!$B$5:$G$95,$J961+1,FALSE)/VLOOKUP(L$2,Listen!$B$5:$G$95,$J961+1,FALSE),"-")*IF($D961="Abgabe",0,1),"")</f>
        <v/>
      </c>
      <c r="M961" s="111" t="str">
        <f>IFERROR(IF($C961=M$2,$G961*VLOOKUP($F961,Listen!$B$5:$G$95,$J961+1,FALSE)/VLOOKUP(M$2,Listen!$B$5:$G$95,$J961+1,FALSE),"-")*IF($D961="Abgabe",0,1),"")</f>
        <v/>
      </c>
      <c r="N961" s="111" t="str">
        <f>IFERROR(IF($C961=N$2,$G961*VLOOKUP($F961,Listen!$B$5:$G$95,$J961+1,FALSE)/VLOOKUP(N$2,Listen!$B$5:$G$95,$J961+1,FALSE),"-")*IF($D961="Abgabe",0,1),"")</f>
        <v/>
      </c>
      <c r="O961" s="111" t="str">
        <f>IFERROR(IF($C961=O$2,$G961*VLOOKUP($F961,Listen!$B$5:$G$95,$J961+1,FALSE)/VLOOKUP(O$2,Listen!$B$5:$G$95,$J961+1,FALSE),"-")*IF($D961="Abgabe",0,1),"")</f>
        <v/>
      </c>
      <c r="P961" s="111" t="str">
        <f>IFERROR(IF($C961=P$2,$G961*VLOOKUP($F961,Listen!$B$5:$G$95,$J961+1,FALSE)/VLOOKUP(P$2,Listen!$B$5:$G$95,$J961+1,FALSE),"-")*IF($D961="Abgabe",0,1),"")</f>
        <v/>
      </c>
      <c r="Q961" s="111" t="str">
        <f>IFERROR(IF($C961=Q$2,$G961*VLOOKUP($F961,Listen!$B$5:$G$95,$J961+1,FALSE)/VLOOKUP(Q$2,Listen!$B$5:$G$95,$J961+1,FALSE),"-")*IF($D961="Abgabe",0,1),"")</f>
        <v/>
      </c>
      <c r="R961" s="111" t="str">
        <f>IFERROR(IF($C961=R$2,$G961*VLOOKUP($F961,Listen!$B$5:$G$95,$J961+1,FALSE)/VLOOKUP(R$2,Listen!$B$5:$G$95,$J961+1,FALSE),"-")*IF($D961="Abgabe",0,1),"")</f>
        <v/>
      </c>
    </row>
    <row r="962" spans="2:18">
      <c r="B962" s="130"/>
      <c r="C962" s="95" t="str">
        <f>IFERROR(YEAR(VLOOKUP($B962,A_Stammdaten!$B$18:$G$218,3,FALSE)),"")</f>
        <v/>
      </c>
      <c r="D962" s="95" t="str">
        <f>IFERROR(VLOOKUP($B962,A_Stammdaten!$B$18:$G$218,6,FALSE),"")</f>
        <v/>
      </c>
      <c r="E962" s="131"/>
      <c r="F962" s="130"/>
      <c r="G962" s="130"/>
      <c r="H962" s="96"/>
      <c r="I962" s="105" t="str">
        <f>IFERROR(VLOOKUP($E962,Listen!$I$5:$K$41,2,FALSE),"")</f>
        <v/>
      </c>
      <c r="J962" s="105" t="str">
        <f>IFERROR(VLOOKUP($E962,Listen!$I$5:$K$41,3,FALSE),"")</f>
        <v/>
      </c>
      <c r="K962" s="111" t="str">
        <f>IFERROR(IF($C962=K$2,$G962*VLOOKUP($F962,Listen!$B$5:$G$95,$J962+1,FALSE)/VLOOKUP(K$2,Listen!$B$5:$G$95,$J962+1,FALSE),"-")*IF($D962="Abgabe",0,1),"")</f>
        <v/>
      </c>
      <c r="L962" s="111" t="str">
        <f>IFERROR(IF($C962=L$2,$G962*VLOOKUP($F962,Listen!$B$5:$G$95,$J962+1,FALSE)/VLOOKUP(L$2,Listen!$B$5:$G$95,$J962+1,FALSE),"-")*IF($D962="Abgabe",0,1),"")</f>
        <v/>
      </c>
      <c r="M962" s="111" t="str">
        <f>IFERROR(IF($C962=M$2,$G962*VLOOKUP($F962,Listen!$B$5:$G$95,$J962+1,FALSE)/VLOOKUP(M$2,Listen!$B$5:$G$95,$J962+1,FALSE),"-")*IF($D962="Abgabe",0,1),"")</f>
        <v/>
      </c>
      <c r="N962" s="111" t="str">
        <f>IFERROR(IF($C962=N$2,$G962*VLOOKUP($F962,Listen!$B$5:$G$95,$J962+1,FALSE)/VLOOKUP(N$2,Listen!$B$5:$G$95,$J962+1,FALSE),"-")*IF($D962="Abgabe",0,1),"")</f>
        <v/>
      </c>
      <c r="O962" s="111" t="str">
        <f>IFERROR(IF($C962=O$2,$G962*VLOOKUP($F962,Listen!$B$5:$G$95,$J962+1,FALSE)/VLOOKUP(O$2,Listen!$B$5:$G$95,$J962+1,FALSE),"-")*IF($D962="Abgabe",0,1),"")</f>
        <v/>
      </c>
      <c r="P962" s="111" t="str">
        <f>IFERROR(IF($C962=P$2,$G962*VLOOKUP($F962,Listen!$B$5:$G$95,$J962+1,FALSE)/VLOOKUP(P$2,Listen!$B$5:$G$95,$J962+1,FALSE),"-")*IF($D962="Abgabe",0,1),"")</f>
        <v/>
      </c>
      <c r="Q962" s="111" t="str">
        <f>IFERROR(IF($C962=Q$2,$G962*VLOOKUP($F962,Listen!$B$5:$G$95,$J962+1,FALSE)/VLOOKUP(Q$2,Listen!$B$5:$G$95,$J962+1,FALSE),"-")*IF($D962="Abgabe",0,1),"")</f>
        <v/>
      </c>
      <c r="R962" s="111" t="str">
        <f>IFERROR(IF($C962=R$2,$G962*VLOOKUP($F962,Listen!$B$5:$G$95,$J962+1,FALSE)/VLOOKUP(R$2,Listen!$B$5:$G$95,$J962+1,FALSE),"-")*IF($D962="Abgabe",0,1),"")</f>
        <v/>
      </c>
    </row>
    <row r="963" spans="2:18">
      <c r="B963" s="130"/>
      <c r="C963" s="95" t="str">
        <f>IFERROR(YEAR(VLOOKUP($B963,A_Stammdaten!$B$18:$G$218,3,FALSE)),"")</f>
        <v/>
      </c>
      <c r="D963" s="95" t="str">
        <f>IFERROR(VLOOKUP($B963,A_Stammdaten!$B$18:$G$218,6,FALSE),"")</f>
        <v/>
      </c>
      <c r="E963" s="131"/>
      <c r="F963" s="130"/>
      <c r="G963" s="130"/>
      <c r="H963" s="96"/>
      <c r="I963" s="105" t="str">
        <f>IFERROR(VLOOKUP($E963,Listen!$I$5:$K$41,2,FALSE),"")</f>
        <v/>
      </c>
      <c r="J963" s="105" t="str">
        <f>IFERROR(VLOOKUP($E963,Listen!$I$5:$K$41,3,FALSE),"")</f>
        <v/>
      </c>
      <c r="K963" s="111" t="str">
        <f>IFERROR(IF($C963=K$2,$G963*VLOOKUP($F963,Listen!$B$5:$G$95,$J963+1,FALSE)/VLOOKUP(K$2,Listen!$B$5:$G$95,$J963+1,FALSE),"-")*IF($D963="Abgabe",0,1),"")</f>
        <v/>
      </c>
      <c r="L963" s="111" t="str">
        <f>IFERROR(IF($C963=L$2,$G963*VLOOKUP($F963,Listen!$B$5:$G$95,$J963+1,FALSE)/VLOOKUP(L$2,Listen!$B$5:$G$95,$J963+1,FALSE),"-")*IF($D963="Abgabe",0,1),"")</f>
        <v/>
      </c>
      <c r="M963" s="111" t="str">
        <f>IFERROR(IF($C963=M$2,$G963*VLOOKUP($F963,Listen!$B$5:$G$95,$J963+1,FALSE)/VLOOKUP(M$2,Listen!$B$5:$G$95,$J963+1,FALSE),"-")*IF($D963="Abgabe",0,1),"")</f>
        <v/>
      </c>
      <c r="N963" s="111" t="str">
        <f>IFERROR(IF($C963=N$2,$G963*VLOOKUP($F963,Listen!$B$5:$G$95,$J963+1,FALSE)/VLOOKUP(N$2,Listen!$B$5:$G$95,$J963+1,FALSE),"-")*IF($D963="Abgabe",0,1),"")</f>
        <v/>
      </c>
      <c r="O963" s="111" t="str">
        <f>IFERROR(IF($C963=O$2,$G963*VLOOKUP($F963,Listen!$B$5:$G$95,$J963+1,FALSE)/VLOOKUP(O$2,Listen!$B$5:$G$95,$J963+1,FALSE),"-")*IF($D963="Abgabe",0,1),"")</f>
        <v/>
      </c>
      <c r="P963" s="111" t="str">
        <f>IFERROR(IF($C963=P$2,$G963*VLOOKUP($F963,Listen!$B$5:$G$95,$J963+1,FALSE)/VLOOKUP(P$2,Listen!$B$5:$G$95,$J963+1,FALSE),"-")*IF($D963="Abgabe",0,1),"")</f>
        <v/>
      </c>
      <c r="Q963" s="111" t="str">
        <f>IFERROR(IF($C963=Q$2,$G963*VLOOKUP($F963,Listen!$B$5:$G$95,$J963+1,FALSE)/VLOOKUP(Q$2,Listen!$B$5:$G$95,$J963+1,FALSE),"-")*IF($D963="Abgabe",0,1),"")</f>
        <v/>
      </c>
      <c r="R963" s="111" t="str">
        <f>IFERROR(IF($C963=R$2,$G963*VLOOKUP($F963,Listen!$B$5:$G$95,$J963+1,FALSE)/VLOOKUP(R$2,Listen!$B$5:$G$95,$J963+1,FALSE),"-")*IF($D963="Abgabe",0,1),"")</f>
        <v/>
      </c>
    </row>
    <row r="964" spans="2:18">
      <c r="B964" s="130"/>
      <c r="C964" s="95" t="str">
        <f>IFERROR(YEAR(VLOOKUP($B964,A_Stammdaten!$B$18:$G$218,3,FALSE)),"")</f>
        <v/>
      </c>
      <c r="D964" s="95" t="str">
        <f>IFERROR(VLOOKUP($B964,A_Stammdaten!$B$18:$G$218,6,FALSE),"")</f>
        <v/>
      </c>
      <c r="E964" s="131"/>
      <c r="F964" s="130"/>
      <c r="G964" s="130"/>
      <c r="H964" s="96"/>
      <c r="I964" s="105" t="str">
        <f>IFERROR(VLOOKUP($E964,Listen!$I$5:$K$41,2,FALSE),"")</f>
        <v/>
      </c>
      <c r="J964" s="105" t="str">
        <f>IFERROR(VLOOKUP($E964,Listen!$I$5:$K$41,3,FALSE),"")</f>
        <v/>
      </c>
      <c r="K964" s="111" t="str">
        <f>IFERROR(IF($C964=K$2,$G964*VLOOKUP($F964,Listen!$B$5:$G$95,$J964+1,FALSE)/VLOOKUP(K$2,Listen!$B$5:$G$95,$J964+1,FALSE),"-")*IF($D964="Abgabe",0,1),"")</f>
        <v/>
      </c>
      <c r="L964" s="111" t="str">
        <f>IFERROR(IF($C964=L$2,$G964*VLOOKUP($F964,Listen!$B$5:$G$95,$J964+1,FALSE)/VLOOKUP(L$2,Listen!$B$5:$G$95,$J964+1,FALSE),"-")*IF($D964="Abgabe",0,1),"")</f>
        <v/>
      </c>
      <c r="M964" s="111" t="str">
        <f>IFERROR(IF($C964=M$2,$G964*VLOOKUP($F964,Listen!$B$5:$G$95,$J964+1,FALSE)/VLOOKUP(M$2,Listen!$B$5:$G$95,$J964+1,FALSE),"-")*IF($D964="Abgabe",0,1),"")</f>
        <v/>
      </c>
      <c r="N964" s="111" t="str">
        <f>IFERROR(IF($C964=N$2,$G964*VLOOKUP($F964,Listen!$B$5:$G$95,$J964+1,FALSE)/VLOOKUP(N$2,Listen!$B$5:$G$95,$J964+1,FALSE),"-")*IF($D964="Abgabe",0,1),"")</f>
        <v/>
      </c>
      <c r="O964" s="111" t="str">
        <f>IFERROR(IF($C964=O$2,$G964*VLOOKUP($F964,Listen!$B$5:$G$95,$J964+1,FALSE)/VLOOKUP(O$2,Listen!$B$5:$G$95,$J964+1,FALSE),"-")*IF($D964="Abgabe",0,1),"")</f>
        <v/>
      </c>
      <c r="P964" s="111" t="str">
        <f>IFERROR(IF($C964=P$2,$G964*VLOOKUP($F964,Listen!$B$5:$G$95,$J964+1,FALSE)/VLOOKUP(P$2,Listen!$B$5:$G$95,$J964+1,FALSE),"-")*IF($D964="Abgabe",0,1),"")</f>
        <v/>
      </c>
      <c r="Q964" s="111" t="str">
        <f>IFERROR(IF($C964=Q$2,$G964*VLOOKUP($F964,Listen!$B$5:$G$95,$J964+1,FALSE)/VLOOKUP(Q$2,Listen!$B$5:$G$95,$J964+1,FALSE),"-")*IF($D964="Abgabe",0,1),"")</f>
        <v/>
      </c>
      <c r="R964" s="111" t="str">
        <f>IFERROR(IF($C964=R$2,$G964*VLOOKUP($F964,Listen!$B$5:$G$95,$J964+1,FALSE)/VLOOKUP(R$2,Listen!$B$5:$G$95,$J964+1,FALSE),"-")*IF($D964="Abgabe",0,1),"")</f>
        <v/>
      </c>
    </row>
    <row r="965" spans="2:18">
      <c r="B965" s="130"/>
      <c r="C965" s="95" t="str">
        <f>IFERROR(YEAR(VLOOKUP($B965,A_Stammdaten!$B$18:$G$218,3,FALSE)),"")</f>
        <v/>
      </c>
      <c r="D965" s="95" t="str">
        <f>IFERROR(VLOOKUP($B965,A_Stammdaten!$B$18:$G$218,6,FALSE),"")</f>
        <v/>
      </c>
      <c r="E965" s="131"/>
      <c r="F965" s="130"/>
      <c r="G965" s="130"/>
      <c r="H965" s="96"/>
      <c r="I965" s="105" t="str">
        <f>IFERROR(VLOOKUP($E965,Listen!$I$5:$K$41,2,FALSE),"")</f>
        <v/>
      </c>
      <c r="J965" s="105" t="str">
        <f>IFERROR(VLOOKUP($E965,Listen!$I$5:$K$41,3,FALSE),"")</f>
        <v/>
      </c>
      <c r="K965" s="111" t="str">
        <f>IFERROR(IF($C965=K$2,$G965*VLOOKUP($F965,Listen!$B$5:$G$95,$J965+1,FALSE)/VLOOKUP(K$2,Listen!$B$5:$G$95,$J965+1,FALSE),"-")*IF($D965="Abgabe",0,1),"")</f>
        <v/>
      </c>
      <c r="L965" s="111" t="str">
        <f>IFERROR(IF($C965=L$2,$G965*VLOOKUP($F965,Listen!$B$5:$G$95,$J965+1,FALSE)/VLOOKUP(L$2,Listen!$B$5:$G$95,$J965+1,FALSE),"-")*IF($D965="Abgabe",0,1),"")</f>
        <v/>
      </c>
      <c r="M965" s="111" t="str">
        <f>IFERROR(IF($C965=M$2,$G965*VLOOKUP($F965,Listen!$B$5:$G$95,$J965+1,FALSE)/VLOOKUP(M$2,Listen!$B$5:$G$95,$J965+1,FALSE),"-")*IF($D965="Abgabe",0,1),"")</f>
        <v/>
      </c>
      <c r="N965" s="111" t="str">
        <f>IFERROR(IF($C965=N$2,$G965*VLOOKUP($F965,Listen!$B$5:$G$95,$J965+1,FALSE)/VLOOKUP(N$2,Listen!$B$5:$G$95,$J965+1,FALSE),"-")*IF($D965="Abgabe",0,1),"")</f>
        <v/>
      </c>
      <c r="O965" s="111" t="str">
        <f>IFERROR(IF($C965=O$2,$G965*VLOOKUP($F965,Listen!$B$5:$G$95,$J965+1,FALSE)/VLOOKUP(O$2,Listen!$B$5:$G$95,$J965+1,FALSE),"-")*IF($D965="Abgabe",0,1),"")</f>
        <v/>
      </c>
      <c r="P965" s="111" t="str">
        <f>IFERROR(IF($C965=P$2,$G965*VLOOKUP($F965,Listen!$B$5:$G$95,$J965+1,FALSE)/VLOOKUP(P$2,Listen!$B$5:$G$95,$J965+1,FALSE),"-")*IF($D965="Abgabe",0,1),"")</f>
        <v/>
      </c>
      <c r="Q965" s="111" t="str">
        <f>IFERROR(IF($C965=Q$2,$G965*VLOOKUP($F965,Listen!$B$5:$G$95,$J965+1,FALSE)/VLOOKUP(Q$2,Listen!$B$5:$G$95,$J965+1,FALSE),"-")*IF($D965="Abgabe",0,1),"")</f>
        <v/>
      </c>
      <c r="R965" s="111" t="str">
        <f>IFERROR(IF($C965=R$2,$G965*VLOOKUP($F965,Listen!$B$5:$G$95,$J965+1,FALSE)/VLOOKUP(R$2,Listen!$B$5:$G$95,$J965+1,FALSE),"-")*IF($D965="Abgabe",0,1),"")</f>
        <v/>
      </c>
    </row>
    <row r="966" spans="2:18">
      <c r="B966" s="130"/>
      <c r="C966" s="95" t="str">
        <f>IFERROR(YEAR(VLOOKUP($B966,A_Stammdaten!$B$18:$G$218,3,FALSE)),"")</f>
        <v/>
      </c>
      <c r="D966" s="95" t="str">
        <f>IFERROR(VLOOKUP($B966,A_Stammdaten!$B$18:$G$218,6,FALSE),"")</f>
        <v/>
      </c>
      <c r="E966" s="131"/>
      <c r="F966" s="130"/>
      <c r="G966" s="130"/>
      <c r="H966" s="96"/>
      <c r="I966" s="105" t="str">
        <f>IFERROR(VLOOKUP($E966,Listen!$I$5:$K$41,2,FALSE),"")</f>
        <v/>
      </c>
      <c r="J966" s="105" t="str">
        <f>IFERROR(VLOOKUP($E966,Listen!$I$5:$K$41,3,FALSE),"")</f>
        <v/>
      </c>
      <c r="K966" s="111" t="str">
        <f>IFERROR(IF($C966=K$2,$G966*VLOOKUP($F966,Listen!$B$5:$G$95,$J966+1,FALSE)/VLOOKUP(K$2,Listen!$B$5:$G$95,$J966+1,FALSE),"-")*IF($D966="Abgabe",0,1),"")</f>
        <v/>
      </c>
      <c r="L966" s="111" t="str">
        <f>IFERROR(IF($C966=L$2,$G966*VLOOKUP($F966,Listen!$B$5:$G$95,$J966+1,FALSE)/VLOOKUP(L$2,Listen!$B$5:$G$95,$J966+1,FALSE),"-")*IF($D966="Abgabe",0,1),"")</f>
        <v/>
      </c>
      <c r="M966" s="111" t="str">
        <f>IFERROR(IF($C966=M$2,$G966*VLOOKUP($F966,Listen!$B$5:$G$95,$J966+1,FALSE)/VLOOKUP(M$2,Listen!$B$5:$G$95,$J966+1,FALSE),"-")*IF($D966="Abgabe",0,1),"")</f>
        <v/>
      </c>
      <c r="N966" s="111" t="str">
        <f>IFERROR(IF($C966=N$2,$G966*VLOOKUP($F966,Listen!$B$5:$G$95,$J966+1,FALSE)/VLOOKUP(N$2,Listen!$B$5:$G$95,$J966+1,FALSE),"-")*IF($D966="Abgabe",0,1),"")</f>
        <v/>
      </c>
      <c r="O966" s="111" t="str">
        <f>IFERROR(IF($C966=O$2,$G966*VLOOKUP($F966,Listen!$B$5:$G$95,$J966+1,FALSE)/VLOOKUP(O$2,Listen!$B$5:$G$95,$J966+1,FALSE),"-")*IF($D966="Abgabe",0,1),"")</f>
        <v/>
      </c>
      <c r="P966" s="111" t="str">
        <f>IFERROR(IF($C966=P$2,$G966*VLOOKUP($F966,Listen!$B$5:$G$95,$J966+1,FALSE)/VLOOKUP(P$2,Listen!$B$5:$G$95,$J966+1,FALSE),"-")*IF($D966="Abgabe",0,1),"")</f>
        <v/>
      </c>
      <c r="Q966" s="111" t="str">
        <f>IFERROR(IF($C966=Q$2,$G966*VLOOKUP($F966,Listen!$B$5:$G$95,$J966+1,FALSE)/VLOOKUP(Q$2,Listen!$B$5:$G$95,$J966+1,FALSE),"-")*IF($D966="Abgabe",0,1),"")</f>
        <v/>
      </c>
      <c r="R966" s="111" t="str">
        <f>IFERROR(IF($C966=R$2,$G966*VLOOKUP($F966,Listen!$B$5:$G$95,$J966+1,FALSE)/VLOOKUP(R$2,Listen!$B$5:$G$95,$J966+1,FALSE),"-")*IF($D966="Abgabe",0,1),"")</f>
        <v/>
      </c>
    </row>
    <row r="967" spans="2:18">
      <c r="B967" s="130"/>
      <c r="C967" s="95" t="str">
        <f>IFERROR(YEAR(VLOOKUP($B967,A_Stammdaten!$B$18:$G$218,3,FALSE)),"")</f>
        <v/>
      </c>
      <c r="D967" s="95" t="str">
        <f>IFERROR(VLOOKUP($B967,A_Stammdaten!$B$18:$G$218,6,FALSE),"")</f>
        <v/>
      </c>
      <c r="E967" s="131"/>
      <c r="F967" s="130"/>
      <c r="G967" s="130"/>
      <c r="H967" s="96"/>
      <c r="I967" s="105" t="str">
        <f>IFERROR(VLOOKUP($E967,Listen!$I$5:$K$41,2,FALSE),"")</f>
        <v/>
      </c>
      <c r="J967" s="105" t="str">
        <f>IFERROR(VLOOKUP($E967,Listen!$I$5:$K$41,3,FALSE),"")</f>
        <v/>
      </c>
      <c r="K967" s="111" t="str">
        <f>IFERROR(IF($C967=K$2,$G967*VLOOKUP($F967,Listen!$B$5:$G$95,$J967+1,FALSE)/VLOOKUP(K$2,Listen!$B$5:$G$95,$J967+1,FALSE),"-")*IF($D967="Abgabe",0,1),"")</f>
        <v/>
      </c>
      <c r="L967" s="111" t="str">
        <f>IFERROR(IF($C967=L$2,$G967*VLOOKUP($F967,Listen!$B$5:$G$95,$J967+1,FALSE)/VLOOKUP(L$2,Listen!$B$5:$G$95,$J967+1,FALSE),"-")*IF($D967="Abgabe",0,1),"")</f>
        <v/>
      </c>
      <c r="M967" s="111" t="str">
        <f>IFERROR(IF($C967=M$2,$G967*VLOOKUP($F967,Listen!$B$5:$G$95,$J967+1,FALSE)/VLOOKUP(M$2,Listen!$B$5:$G$95,$J967+1,FALSE),"-")*IF($D967="Abgabe",0,1),"")</f>
        <v/>
      </c>
      <c r="N967" s="111" t="str">
        <f>IFERROR(IF($C967=N$2,$G967*VLOOKUP($F967,Listen!$B$5:$G$95,$J967+1,FALSE)/VLOOKUP(N$2,Listen!$B$5:$G$95,$J967+1,FALSE),"-")*IF($D967="Abgabe",0,1),"")</f>
        <v/>
      </c>
      <c r="O967" s="111" t="str">
        <f>IFERROR(IF($C967=O$2,$G967*VLOOKUP($F967,Listen!$B$5:$G$95,$J967+1,FALSE)/VLOOKUP(O$2,Listen!$B$5:$G$95,$J967+1,FALSE),"-")*IF($D967="Abgabe",0,1),"")</f>
        <v/>
      </c>
      <c r="P967" s="111" t="str">
        <f>IFERROR(IF($C967=P$2,$G967*VLOOKUP($F967,Listen!$B$5:$G$95,$J967+1,FALSE)/VLOOKUP(P$2,Listen!$B$5:$G$95,$J967+1,FALSE),"-")*IF($D967="Abgabe",0,1),"")</f>
        <v/>
      </c>
      <c r="Q967" s="111" t="str">
        <f>IFERROR(IF($C967=Q$2,$G967*VLOOKUP($F967,Listen!$B$5:$G$95,$J967+1,FALSE)/VLOOKUP(Q$2,Listen!$B$5:$G$95,$J967+1,FALSE),"-")*IF($D967="Abgabe",0,1),"")</f>
        <v/>
      </c>
      <c r="R967" s="111" t="str">
        <f>IFERROR(IF($C967=R$2,$G967*VLOOKUP($F967,Listen!$B$5:$G$95,$J967+1,FALSE)/VLOOKUP(R$2,Listen!$B$5:$G$95,$J967+1,FALSE),"-")*IF($D967="Abgabe",0,1),"")</f>
        <v/>
      </c>
    </row>
    <row r="968" spans="2:18">
      <c r="B968" s="130"/>
      <c r="C968" s="95" t="str">
        <f>IFERROR(YEAR(VLOOKUP($B968,A_Stammdaten!$B$18:$G$218,3,FALSE)),"")</f>
        <v/>
      </c>
      <c r="D968" s="95" t="str">
        <f>IFERROR(VLOOKUP($B968,A_Stammdaten!$B$18:$G$218,6,FALSE),"")</f>
        <v/>
      </c>
      <c r="E968" s="131"/>
      <c r="F968" s="130"/>
      <c r="G968" s="130"/>
      <c r="H968" s="96"/>
      <c r="I968" s="105" t="str">
        <f>IFERROR(VLOOKUP($E968,Listen!$I$5:$K$41,2,FALSE),"")</f>
        <v/>
      </c>
      <c r="J968" s="105" t="str">
        <f>IFERROR(VLOOKUP($E968,Listen!$I$5:$K$41,3,FALSE),"")</f>
        <v/>
      </c>
      <c r="K968" s="111" t="str">
        <f>IFERROR(IF($C968=K$2,$G968*VLOOKUP($F968,Listen!$B$5:$G$95,$J968+1,FALSE)/VLOOKUP(K$2,Listen!$B$5:$G$95,$J968+1,FALSE),"-")*IF($D968="Abgabe",0,1),"")</f>
        <v/>
      </c>
      <c r="L968" s="111" t="str">
        <f>IFERROR(IF($C968=L$2,$G968*VLOOKUP($F968,Listen!$B$5:$G$95,$J968+1,FALSE)/VLOOKUP(L$2,Listen!$B$5:$G$95,$J968+1,FALSE),"-")*IF($D968="Abgabe",0,1),"")</f>
        <v/>
      </c>
      <c r="M968" s="111" t="str">
        <f>IFERROR(IF($C968=M$2,$G968*VLOOKUP($F968,Listen!$B$5:$G$95,$J968+1,FALSE)/VLOOKUP(M$2,Listen!$B$5:$G$95,$J968+1,FALSE),"-")*IF($D968="Abgabe",0,1),"")</f>
        <v/>
      </c>
      <c r="N968" s="111" t="str">
        <f>IFERROR(IF($C968=N$2,$G968*VLOOKUP($F968,Listen!$B$5:$G$95,$J968+1,FALSE)/VLOOKUP(N$2,Listen!$B$5:$G$95,$J968+1,FALSE),"-")*IF($D968="Abgabe",0,1),"")</f>
        <v/>
      </c>
      <c r="O968" s="111" t="str">
        <f>IFERROR(IF($C968=O$2,$G968*VLOOKUP($F968,Listen!$B$5:$G$95,$J968+1,FALSE)/VLOOKUP(O$2,Listen!$B$5:$G$95,$J968+1,FALSE),"-")*IF($D968="Abgabe",0,1),"")</f>
        <v/>
      </c>
      <c r="P968" s="111" t="str">
        <f>IFERROR(IF($C968=P$2,$G968*VLOOKUP($F968,Listen!$B$5:$G$95,$J968+1,FALSE)/VLOOKUP(P$2,Listen!$B$5:$G$95,$J968+1,FALSE),"-")*IF($D968="Abgabe",0,1),"")</f>
        <v/>
      </c>
      <c r="Q968" s="111" t="str">
        <f>IFERROR(IF($C968=Q$2,$G968*VLOOKUP($F968,Listen!$B$5:$G$95,$J968+1,FALSE)/VLOOKUP(Q$2,Listen!$B$5:$G$95,$J968+1,FALSE),"-")*IF($D968="Abgabe",0,1),"")</f>
        <v/>
      </c>
      <c r="R968" s="111" t="str">
        <f>IFERROR(IF($C968=R$2,$G968*VLOOKUP($F968,Listen!$B$5:$G$95,$J968+1,FALSE)/VLOOKUP(R$2,Listen!$B$5:$G$95,$J968+1,FALSE),"-")*IF($D968="Abgabe",0,1),"")</f>
        <v/>
      </c>
    </row>
    <row r="969" spans="2:18">
      <c r="B969" s="130"/>
      <c r="C969" s="95" t="str">
        <f>IFERROR(YEAR(VLOOKUP($B969,A_Stammdaten!$B$18:$G$218,3,FALSE)),"")</f>
        <v/>
      </c>
      <c r="D969" s="95" t="str">
        <f>IFERROR(VLOOKUP($B969,A_Stammdaten!$B$18:$G$218,6,FALSE),"")</f>
        <v/>
      </c>
      <c r="E969" s="131"/>
      <c r="F969" s="130"/>
      <c r="G969" s="130"/>
      <c r="H969" s="96"/>
      <c r="I969" s="105" t="str">
        <f>IFERROR(VLOOKUP($E969,Listen!$I$5:$K$41,2,FALSE),"")</f>
        <v/>
      </c>
      <c r="J969" s="105" t="str">
        <f>IFERROR(VLOOKUP($E969,Listen!$I$5:$K$41,3,FALSE),"")</f>
        <v/>
      </c>
      <c r="K969" s="111" t="str">
        <f>IFERROR(IF($C969=K$2,$G969*VLOOKUP($F969,Listen!$B$5:$G$95,$J969+1,FALSE)/VLOOKUP(K$2,Listen!$B$5:$G$95,$J969+1,FALSE),"-")*IF($D969="Abgabe",0,1),"")</f>
        <v/>
      </c>
      <c r="L969" s="111" t="str">
        <f>IFERROR(IF($C969=L$2,$G969*VLOOKUP($F969,Listen!$B$5:$G$95,$J969+1,FALSE)/VLOOKUP(L$2,Listen!$B$5:$G$95,$J969+1,FALSE),"-")*IF($D969="Abgabe",0,1),"")</f>
        <v/>
      </c>
      <c r="M969" s="111" t="str">
        <f>IFERROR(IF($C969=M$2,$G969*VLOOKUP($F969,Listen!$B$5:$G$95,$J969+1,FALSE)/VLOOKUP(M$2,Listen!$B$5:$G$95,$J969+1,FALSE),"-")*IF($D969="Abgabe",0,1),"")</f>
        <v/>
      </c>
      <c r="N969" s="111" t="str">
        <f>IFERROR(IF($C969=N$2,$G969*VLOOKUP($F969,Listen!$B$5:$G$95,$J969+1,FALSE)/VLOOKUP(N$2,Listen!$B$5:$G$95,$J969+1,FALSE),"-")*IF($D969="Abgabe",0,1),"")</f>
        <v/>
      </c>
      <c r="O969" s="111" t="str">
        <f>IFERROR(IF($C969=O$2,$G969*VLOOKUP($F969,Listen!$B$5:$G$95,$J969+1,FALSE)/VLOOKUP(O$2,Listen!$B$5:$G$95,$J969+1,FALSE),"-")*IF($D969="Abgabe",0,1),"")</f>
        <v/>
      </c>
      <c r="P969" s="111" t="str">
        <f>IFERROR(IF($C969=P$2,$G969*VLOOKUP($F969,Listen!$B$5:$G$95,$J969+1,FALSE)/VLOOKUP(P$2,Listen!$B$5:$G$95,$J969+1,FALSE),"-")*IF($D969="Abgabe",0,1),"")</f>
        <v/>
      </c>
      <c r="Q969" s="111" t="str">
        <f>IFERROR(IF($C969=Q$2,$G969*VLOOKUP($F969,Listen!$B$5:$G$95,$J969+1,FALSE)/VLOOKUP(Q$2,Listen!$B$5:$G$95,$J969+1,FALSE),"-")*IF($D969="Abgabe",0,1),"")</f>
        <v/>
      </c>
      <c r="R969" s="111" t="str">
        <f>IFERROR(IF($C969=R$2,$G969*VLOOKUP($F969,Listen!$B$5:$G$95,$J969+1,FALSE)/VLOOKUP(R$2,Listen!$B$5:$G$95,$J969+1,FALSE),"-")*IF($D969="Abgabe",0,1),"")</f>
        <v/>
      </c>
    </row>
    <row r="970" spans="2:18">
      <c r="B970" s="130"/>
      <c r="C970" s="95" t="str">
        <f>IFERROR(YEAR(VLOOKUP($B970,A_Stammdaten!$B$18:$G$218,3,FALSE)),"")</f>
        <v/>
      </c>
      <c r="D970" s="95" t="str">
        <f>IFERROR(VLOOKUP($B970,A_Stammdaten!$B$18:$G$218,6,FALSE),"")</f>
        <v/>
      </c>
      <c r="E970" s="131"/>
      <c r="F970" s="130"/>
      <c r="G970" s="130"/>
      <c r="H970" s="96"/>
      <c r="I970" s="105" t="str">
        <f>IFERROR(VLOOKUP($E970,Listen!$I$5:$K$41,2,FALSE),"")</f>
        <v/>
      </c>
      <c r="J970" s="105" t="str">
        <f>IFERROR(VLOOKUP($E970,Listen!$I$5:$K$41,3,FALSE),"")</f>
        <v/>
      </c>
      <c r="K970" s="111" t="str">
        <f>IFERROR(IF($C970=K$2,$G970*VLOOKUP($F970,Listen!$B$5:$G$95,$J970+1,FALSE)/VLOOKUP(K$2,Listen!$B$5:$G$95,$J970+1,FALSE),"-")*IF($D970="Abgabe",0,1),"")</f>
        <v/>
      </c>
      <c r="L970" s="111" t="str">
        <f>IFERROR(IF($C970=L$2,$G970*VLOOKUP($F970,Listen!$B$5:$G$95,$J970+1,FALSE)/VLOOKUP(L$2,Listen!$B$5:$G$95,$J970+1,FALSE),"-")*IF($D970="Abgabe",0,1),"")</f>
        <v/>
      </c>
      <c r="M970" s="111" t="str">
        <f>IFERROR(IF($C970=M$2,$G970*VLOOKUP($F970,Listen!$B$5:$G$95,$J970+1,FALSE)/VLOOKUP(M$2,Listen!$B$5:$G$95,$J970+1,FALSE),"-")*IF($D970="Abgabe",0,1),"")</f>
        <v/>
      </c>
      <c r="N970" s="111" t="str">
        <f>IFERROR(IF($C970=N$2,$G970*VLOOKUP($F970,Listen!$B$5:$G$95,$J970+1,FALSE)/VLOOKUP(N$2,Listen!$B$5:$G$95,$J970+1,FALSE),"-")*IF($D970="Abgabe",0,1),"")</f>
        <v/>
      </c>
      <c r="O970" s="111" t="str">
        <f>IFERROR(IF($C970=O$2,$G970*VLOOKUP($F970,Listen!$B$5:$G$95,$J970+1,FALSE)/VLOOKUP(O$2,Listen!$B$5:$G$95,$J970+1,FALSE),"-")*IF($D970="Abgabe",0,1),"")</f>
        <v/>
      </c>
      <c r="P970" s="111" t="str">
        <f>IFERROR(IF($C970=P$2,$G970*VLOOKUP($F970,Listen!$B$5:$G$95,$J970+1,FALSE)/VLOOKUP(P$2,Listen!$B$5:$G$95,$J970+1,FALSE),"-")*IF($D970="Abgabe",0,1),"")</f>
        <v/>
      </c>
      <c r="Q970" s="111" t="str">
        <f>IFERROR(IF($C970=Q$2,$G970*VLOOKUP($F970,Listen!$B$5:$G$95,$J970+1,FALSE)/VLOOKUP(Q$2,Listen!$B$5:$G$95,$J970+1,FALSE),"-")*IF($D970="Abgabe",0,1),"")</f>
        <v/>
      </c>
      <c r="R970" s="111" t="str">
        <f>IFERROR(IF($C970=R$2,$G970*VLOOKUP($F970,Listen!$B$5:$G$95,$J970+1,FALSE)/VLOOKUP(R$2,Listen!$B$5:$G$95,$J970+1,FALSE),"-")*IF($D970="Abgabe",0,1),"")</f>
        <v/>
      </c>
    </row>
    <row r="971" spans="2:18">
      <c r="B971" s="130"/>
      <c r="C971" s="95" t="str">
        <f>IFERROR(YEAR(VLOOKUP($B971,A_Stammdaten!$B$18:$G$218,3,FALSE)),"")</f>
        <v/>
      </c>
      <c r="D971" s="95" t="str">
        <f>IFERROR(VLOOKUP($B971,A_Stammdaten!$B$18:$G$218,6,FALSE),"")</f>
        <v/>
      </c>
      <c r="E971" s="131"/>
      <c r="F971" s="130"/>
      <c r="G971" s="130"/>
      <c r="H971" s="96"/>
      <c r="I971" s="105" t="str">
        <f>IFERROR(VLOOKUP($E971,Listen!$I$5:$K$41,2,FALSE),"")</f>
        <v/>
      </c>
      <c r="J971" s="105" t="str">
        <f>IFERROR(VLOOKUP($E971,Listen!$I$5:$K$41,3,FALSE),"")</f>
        <v/>
      </c>
      <c r="K971" s="111" t="str">
        <f>IFERROR(IF($C971=K$2,$G971*VLOOKUP($F971,Listen!$B$5:$G$95,$J971+1,FALSE)/VLOOKUP(K$2,Listen!$B$5:$G$95,$J971+1,FALSE),"-")*IF($D971="Abgabe",0,1),"")</f>
        <v/>
      </c>
      <c r="L971" s="111" t="str">
        <f>IFERROR(IF($C971=L$2,$G971*VLOOKUP($F971,Listen!$B$5:$G$95,$J971+1,FALSE)/VLOOKUP(L$2,Listen!$B$5:$G$95,$J971+1,FALSE),"-")*IF($D971="Abgabe",0,1),"")</f>
        <v/>
      </c>
      <c r="M971" s="111" t="str">
        <f>IFERROR(IF($C971=M$2,$G971*VLOOKUP($F971,Listen!$B$5:$G$95,$J971+1,FALSE)/VLOOKUP(M$2,Listen!$B$5:$G$95,$J971+1,FALSE),"-")*IF($D971="Abgabe",0,1),"")</f>
        <v/>
      </c>
      <c r="N971" s="111" t="str">
        <f>IFERROR(IF($C971=N$2,$G971*VLOOKUP($F971,Listen!$B$5:$G$95,$J971+1,FALSE)/VLOOKUP(N$2,Listen!$B$5:$G$95,$J971+1,FALSE),"-")*IF($D971="Abgabe",0,1),"")</f>
        <v/>
      </c>
      <c r="O971" s="111" t="str">
        <f>IFERROR(IF($C971=O$2,$G971*VLOOKUP($F971,Listen!$B$5:$G$95,$J971+1,FALSE)/VLOOKUP(O$2,Listen!$B$5:$G$95,$J971+1,FALSE),"-")*IF($D971="Abgabe",0,1),"")</f>
        <v/>
      </c>
      <c r="P971" s="111" t="str">
        <f>IFERROR(IF($C971=P$2,$G971*VLOOKUP($F971,Listen!$B$5:$G$95,$J971+1,FALSE)/VLOOKUP(P$2,Listen!$B$5:$G$95,$J971+1,FALSE),"-")*IF($D971="Abgabe",0,1),"")</f>
        <v/>
      </c>
      <c r="Q971" s="111" t="str">
        <f>IFERROR(IF($C971=Q$2,$G971*VLOOKUP($F971,Listen!$B$5:$G$95,$J971+1,FALSE)/VLOOKUP(Q$2,Listen!$B$5:$G$95,$J971+1,FALSE),"-")*IF($D971="Abgabe",0,1),"")</f>
        <v/>
      </c>
      <c r="R971" s="111" t="str">
        <f>IFERROR(IF($C971=R$2,$G971*VLOOKUP($F971,Listen!$B$5:$G$95,$J971+1,FALSE)/VLOOKUP(R$2,Listen!$B$5:$G$95,$J971+1,FALSE),"-")*IF($D971="Abgabe",0,1),"")</f>
        <v/>
      </c>
    </row>
    <row r="972" spans="2:18">
      <c r="B972" s="130"/>
      <c r="C972" s="95" t="str">
        <f>IFERROR(YEAR(VLOOKUP($B972,A_Stammdaten!$B$18:$G$218,3,FALSE)),"")</f>
        <v/>
      </c>
      <c r="D972" s="95" t="str">
        <f>IFERROR(VLOOKUP($B972,A_Stammdaten!$B$18:$G$218,6,FALSE),"")</f>
        <v/>
      </c>
      <c r="E972" s="131"/>
      <c r="F972" s="130"/>
      <c r="G972" s="130"/>
      <c r="H972" s="96"/>
      <c r="I972" s="105" t="str">
        <f>IFERROR(VLOOKUP($E972,Listen!$I$5:$K$41,2,FALSE),"")</f>
        <v/>
      </c>
      <c r="J972" s="105" t="str">
        <f>IFERROR(VLOOKUP($E972,Listen!$I$5:$K$41,3,FALSE),"")</f>
        <v/>
      </c>
      <c r="K972" s="111" t="str">
        <f>IFERROR(IF($C972=K$2,$G972*VLOOKUP($F972,Listen!$B$5:$G$95,$J972+1,FALSE)/VLOOKUP(K$2,Listen!$B$5:$G$95,$J972+1,FALSE),"-")*IF($D972="Abgabe",0,1),"")</f>
        <v/>
      </c>
      <c r="L972" s="111" t="str">
        <f>IFERROR(IF($C972=L$2,$G972*VLOOKUP($F972,Listen!$B$5:$G$95,$J972+1,FALSE)/VLOOKUP(L$2,Listen!$B$5:$G$95,$J972+1,FALSE),"-")*IF($D972="Abgabe",0,1),"")</f>
        <v/>
      </c>
      <c r="M972" s="111" t="str">
        <f>IFERROR(IF($C972=M$2,$G972*VLOOKUP($F972,Listen!$B$5:$G$95,$J972+1,FALSE)/VLOOKUP(M$2,Listen!$B$5:$G$95,$J972+1,FALSE),"-")*IF($D972="Abgabe",0,1),"")</f>
        <v/>
      </c>
      <c r="N972" s="111" t="str">
        <f>IFERROR(IF($C972=N$2,$G972*VLOOKUP($F972,Listen!$B$5:$G$95,$J972+1,FALSE)/VLOOKUP(N$2,Listen!$B$5:$G$95,$J972+1,FALSE),"-")*IF($D972="Abgabe",0,1),"")</f>
        <v/>
      </c>
      <c r="O972" s="111" t="str">
        <f>IFERROR(IF($C972=O$2,$G972*VLOOKUP($F972,Listen!$B$5:$G$95,$J972+1,FALSE)/VLOOKUP(O$2,Listen!$B$5:$G$95,$J972+1,FALSE),"-")*IF($D972="Abgabe",0,1),"")</f>
        <v/>
      </c>
      <c r="P972" s="111" t="str">
        <f>IFERROR(IF($C972=P$2,$G972*VLOOKUP($F972,Listen!$B$5:$G$95,$J972+1,FALSE)/VLOOKUP(P$2,Listen!$B$5:$G$95,$J972+1,FALSE),"-")*IF($D972="Abgabe",0,1),"")</f>
        <v/>
      </c>
      <c r="Q972" s="111" t="str">
        <f>IFERROR(IF($C972=Q$2,$G972*VLOOKUP($F972,Listen!$B$5:$G$95,$J972+1,FALSE)/VLOOKUP(Q$2,Listen!$B$5:$G$95,$J972+1,FALSE),"-")*IF($D972="Abgabe",0,1),"")</f>
        <v/>
      </c>
      <c r="R972" s="111" t="str">
        <f>IFERROR(IF($C972=R$2,$G972*VLOOKUP($F972,Listen!$B$5:$G$95,$J972+1,FALSE)/VLOOKUP(R$2,Listen!$B$5:$G$95,$J972+1,FALSE),"-")*IF($D972="Abgabe",0,1),"")</f>
        <v/>
      </c>
    </row>
    <row r="973" spans="2:18">
      <c r="B973" s="130"/>
      <c r="C973" s="95" t="str">
        <f>IFERROR(YEAR(VLOOKUP($B973,A_Stammdaten!$B$18:$G$218,3,FALSE)),"")</f>
        <v/>
      </c>
      <c r="D973" s="95" t="str">
        <f>IFERROR(VLOOKUP($B973,A_Stammdaten!$B$18:$G$218,6,FALSE),"")</f>
        <v/>
      </c>
      <c r="E973" s="131"/>
      <c r="F973" s="130"/>
      <c r="G973" s="130"/>
      <c r="H973" s="96"/>
      <c r="I973" s="105" t="str">
        <f>IFERROR(VLOOKUP($E973,Listen!$I$5:$K$41,2,FALSE),"")</f>
        <v/>
      </c>
      <c r="J973" s="105" t="str">
        <f>IFERROR(VLOOKUP($E973,Listen!$I$5:$K$41,3,FALSE),"")</f>
        <v/>
      </c>
      <c r="K973" s="111" t="str">
        <f>IFERROR(IF($C973=K$2,$G973*VLOOKUP($F973,Listen!$B$5:$G$95,$J973+1,FALSE)/VLOOKUP(K$2,Listen!$B$5:$G$95,$J973+1,FALSE),"-")*IF($D973="Abgabe",0,1),"")</f>
        <v/>
      </c>
      <c r="L973" s="111" t="str">
        <f>IFERROR(IF($C973=L$2,$G973*VLOOKUP($F973,Listen!$B$5:$G$95,$J973+1,FALSE)/VLOOKUP(L$2,Listen!$B$5:$G$95,$J973+1,FALSE),"-")*IF($D973="Abgabe",0,1),"")</f>
        <v/>
      </c>
      <c r="M973" s="111" t="str">
        <f>IFERROR(IF($C973=M$2,$G973*VLOOKUP($F973,Listen!$B$5:$G$95,$J973+1,FALSE)/VLOOKUP(M$2,Listen!$B$5:$G$95,$J973+1,FALSE),"-")*IF($D973="Abgabe",0,1),"")</f>
        <v/>
      </c>
      <c r="N973" s="111" t="str">
        <f>IFERROR(IF($C973=N$2,$G973*VLOOKUP($F973,Listen!$B$5:$G$95,$J973+1,FALSE)/VLOOKUP(N$2,Listen!$B$5:$G$95,$J973+1,FALSE),"-")*IF($D973="Abgabe",0,1),"")</f>
        <v/>
      </c>
      <c r="O973" s="111" t="str">
        <f>IFERROR(IF($C973=O$2,$G973*VLOOKUP($F973,Listen!$B$5:$G$95,$J973+1,FALSE)/VLOOKUP(O$2,Listen!$B$5:$G$95,$J973+1,FALSE),"-")*IF($D973="Abgabe",0,1),"")</f>
        <v/>
      </c>
      <c r="P973" s="111" t="str">
        <f>IFERROR(IF($C973=P$2,$G973*VLOOKUP($F973,Listen!$B$5:$G$95,$J973+1,FALSE)/VLOOKUP(P$2,Listen!$B$5:$G$95,$J973+1,FALSE),"-")*IF($D973="Abgabe",0,1),"")</f>
        <v/>
      </c>
      <c r="Q973" s="111" t="str">
        <f>IFERROR(IF($C973=Q$2,$G973*VLOOKUP($F973,Listen!$B$5:$G$95,$J973+1,FALSE)/VLOOKUP(Q$2,Listen!$B$5:$G$95,$J973+1,FALSE),"-")*IF($D973="Abgabe",0,1),"")</f>
        <v/>
      </c>
      <c r="R973" s="111" t="str">
        <f>IFERROR(IF($C973=R$2,$G973*VLOOKUP($F973,Listen!$B$5:$G$95,$J973+1,FALSE)/VLOOKUP(R$2,Listen!$B$5:$G$95,$J973+1,FALSE),"-")*IF($D973="Abgabe",0,1),"")</f>
        <v/>
      </c>
    </row>
    <row r="974" spans="2:18">
      <c r="B974" s="130"/>
      <c r="C974" s="95" t="str">
        <f>IFERROR(YEAR(VLOOKUP($B974,A_Stammdaten!$B$18:$G$218,3,FALSE)),"")</f>
        <v/>
      </c>
      <c r="D974" s="95" t="str">
        <f>IFERROR(VLOOKUP($B974,A_Stammdaten!$B$18:$G$218,6,FALSE),"")</f>
        <v/>
      </c>
      <c r="E974" s="131"/>
      <c r="F974" s="130"/>
      <c r="G974" s="130"/>
      <c r="H974" s="96"/>
      <c r="I974" s="105" t="str">
        <f>IFERROR(VLOOKUP($E974,Listen!$I$5:$K$41,2,FALSE),"")</f>
        <v/>
      </c>
      <c r="J974" s="105" t="str">
        <f>IFERROR(VLOOKUP($E974,Listen!$I$5:$K$41,3,FALSE),"")</f>
        <v/>
      </c>
      <c r="K974" s="111" t="str">
        <f>IFERROR(IF($C974=K$2,$G974*VLOOKUP($F974,Listen!$B$5:$G$95,$J974+1,FALSE)/VLOOKUP(K$2,Listen!$B$5:$G$95,$J974+1,FALSE),"-")*IF($D974="Abgabe",0,1),"")</f>
        <v/>
      </c>
      <c r="L974" s="111" t="str">
        <f>IFERROR(IF($C974=L$2,$G974*VLOOKUP($F974,Listen!$B$5:$G$95,$J974+1,FALSE)/VLOOKUP(L$2,Listen!$B$5:$G$95,$J974+1,FALSE),"-")*IF($D974="Abgabe",0,1),"")</f>
        <v/>
      </c>
      <c r="M974" s="111" t="str">
        <f>IFERROR(IF($C974=M$2,$G974*VLOOKUP($F974,Listen!$B$5:$G$95,$J974+1,FALSE)/VLOOKUP(M$2,Listen!$B$5:$G$95,$J974+1,FALSE),"-")*IF($D974="Abgabe",0,1),"")</f>
        <v/>
      </c>
      <c r="N974" s="111" t="str">
        <f>IFERROR(IF($C974=N$2,$G974*VLOOKUP($F974,Listen!$B$5:$G$95,$J974+1,FALSE)/VLOOKUP(N$2,Listen!$B$5:$G$95,$J974+1,FALSE),"-")*IF($D974="Abgabe",0,1),"")</f>
        <v/>
      </c>
      <c r="O974" s="111" t="str">
        <f>IFERROR(IF($C974=O$2,$G974*VLOOKUP($F974,Listen!$B$5:$G$95,$J974+1,FALSE)/VLOOKUP(O$2,Listen!$B$5:$G$95,$J974+1,FALSE),"-")*IF($D974="Abgabe",0,1),"")</f>
        <v/>
      </c>
      <c r="P974" s="111" t="str">
        <f>IFERROR(IF($C974=P$2,$G974*VLOOKUP($F974,Listen!$B$5:$G$95,$J974+1,FALSE)/VLOOKUP(P$2,Listen!$B$5:$G$95,$J974+1,FALSE),"-")*IF($D974="Abgabe",0,1),"")</f>
        <v/>
      </c>
      <c r="Q974" s="111" t="str">
        <f>IFERROR(IF($C974=Q$2,$G974*VLOOKUP($F974,Listen!$B$5:$G$95,$J974+1,FALSE)/VLOOKUP(Q$2,Listen!$B$5:$G$95,$J974+1,FALSE),"-")*IF($D974="Abgabe",0,1),"")</f>
        <v/>
      </c>
      <c r="R974" s="111" t="str">
        <f>IFERROR(IF($C974=R$2,$G974*VLOOKUP($F974,Listen!$B$5:$G$95,$J974+1,FALSE)/VLOOKUP(R$2,Listen!$B$5:$G$95,$J974+1,FALSE),"-")*IF($D974="Abgabe",0,1),"")</f>
        <v/>
      </c>
    </row>
    <row r="975" spans="2:18">
      <c r="B975" s="130"/>
      <c r="C975" s="95" t="str">
        <f>IFERROR(YEAR(VLOOKUP($B975,A_Stammdaten!$B$18:$G$218,3,FALSE)),"")</f>
        <v/>
      </c>
      <c r="D975" s="95" t="str">
        <f>IFERROR(VLOOKUP($B975,A_Stammdaten!$B$18:$G$218,6,FALSE),"")</f>
        <v/>
      </c>
      <c r="E975" s="131"/>
      <c r="F975" s="130"/>
      <c r="G975" s="130"/>
      <c r="H975" s="96"/>
      <c r="I975" s="105" t="str">
        <f>IFERROR(VLOOKUP($E975,Listen!$I$5:$K$41,2,FALSE),"")</f>
        <v/>
      </c>
      <c r="J975" s="105" t="str">
        <f>IFERROR(VLOOKUP($E975,Listen!$I$5:$K$41,3,FALSE),"")</f>
        <v/>
      </c>
      <c r="K975" s="111" t="str">
        <f>IFERROR(IF($C975=K$2,$G975*VLOOKUP($F975,Listen!$B$5:$G$95,$J975+1,FALSE)/VLOOKUP(K$2,Listen!$B$5:$G$95,$J975+1,FALSE),"-")*IF($D975="Abgabe",0,1),"")</f>
        <v/>
      </c>
      <c r="L975" s="111" t="str">
        <f>IFERROR(IF($C975=L$2,$G975*VLOOKUP($F975,Listen!$B$5:$G$95,$J975+1,FALSE)/VLOOKUP(L$2,Listen!$B$5:$G$95,$J975+1,FALSE),"-")*IF($D975="Abgabe",0,1),"")</f>
        <v/>
      </c>
      <c r="M975" s="111" t="str">
        <f>IFERROR(IF($C975=M$2,$G975*VLOOKUP($F975,Listen!$B$5:$G$95,$J975+1,FALSE)/VLOOKUP(M$2,Listen!$B$5:$G$95,$J975+1,FALSE),"-")*IF($D975="Abgabe",0,1),"")</f>
        <v/>
      </c>
      <c r="N975" s="111" t="str">
        <f>IFERROR(IF($C975=N$2,$G975*VLOOKUP($F975,Listen!$B$5:$G$95,$J975+1,FALSE)/VLOOKUP(N$2,Listen!$B$5:$G$95,$J975+1,FALSE),"-")*IF($D975="Abgabe",0,1),"")</f>
        <v/>
      </c>
      <c r="O975" s="111" t="str">
        <f>IFERROR(IF($C975=O$2,$G975*VLOOKUP($F975,Listen!$B$5:$G$95,$J975+1,FALSE)/VLOOKUP(O$2,Listen!$B$5:$G$95,$J975+1,FALSE),"-")*IF($D975="Abgabe",0,1),"")</f>
        <v/>
      </c>
      <c r="P975" s="111" t="str">
        <f>IFERROR(IF($C975=P$2,$G975*VLOOKUP($F975,Listen!$B$5:$G$95,$J975+1,FALSE)/VLOOKUP(P$2,Listen!$B$5:$G$95,$J975+1,FALSE),"-")*IF($D975="Abgabe",0,1),"")</f>
        <v/>
      </c>
      <c r="Q975" s="111" t="str">
        <f>IFERROR(IF($C975=Q$2,$G975*VLOOKUP($F975,Listen!$B$5:$G$95,$J975+1,FALSE)/VLOOKUP(Q$2,Listen!$B$5:$G$95,$J975+1,FALSE),"-")*IF($D975="Abgabe",0,1),"")</f>
        <v/>
      </c>
      <c r="R975" s="111" t="str">
        <f>IFERROR(IF($C975=R$2,$G975*VLOOKUP($F975,Listen!$B$5:$G$95,$J975+1,FALSE)/VLOOKUP(R$2,Listen!$B$5:$G$95,$J975+1,FALSE),"-")*IF($D975="Abgabe",0,1),"")</f>
        <v/>
      </c>
    </row>
    <row r="976" spans="2:18">
      <c r="B976" s="130"/>
      <c r="C976" s="95" t="str">
        <f>IFERROR(YEAR(VLOOKUP($B976,A_Stammdaten!$B$18:$G$218,3,FALSE)),"")</f>
        <v/>
      </c>
      <c r="D976" s="95" t="str">
        <f>IFERROR(VLOOKUP($B976,A_Stammdaten!$B$18:$G$218,6,FALSE),"")</f>
        <v/>
      </c>
      <c r="E976" s="131"/>
      <c r="F976" s="130"/>
      <c r="G976" s="130"/>
      <c r="H976" s="96"/>
      <c r="I976" s="105" t="str">
        <f>IFERROR(VLOOKUP($E976,Listen!$I$5:$K$41,2,FALSE),"")</f>
        <v/>
      </c>
      <c r="J976" s="105" t="str">
        <f>IFERROR(VLOOKUP($E976,Listen!$I$5:$K$41,3,FALSE),"")</f>
        <v/>
      </c>
      <c r="K976" s="111" t="str">
        <f>IFERROR(IF($C976=K$2,$G976*VLOOKUP($F976,Listen!$B$5:$G$95,$J976+1,FALSE)/VLOOKUP(K$2,Listen!$B$5:$G$95,$J976+1,FALSE),"-")*IF($D976="Abgabe",0,1),"")</f>
        <v/>
      </c>
      <c r="L976" s="111" t="str">
        <f>IFERROR(IF($C976=L$2,$G976*VLOOKUP($F976,Listen!$B$5:$G$95,$J976+1,FALSE)/VLOOKUP(L$2,Listen!$B$5:$G$95,$J976+1,FALSE),"-")*IF($D976="Abgabe",0,1),"")</f>
        <v/>
      </c>
      <c r="M976" s="111" t="str">
        <f>IFERROR(IF($C976=M$2,$G976*VLOOKUP($F976,Listen!$B$5:$G$95,$J976+1,FALSE)/VLOOKUP(M$2,Listen!$B$5:$G$95,$J976+1,FALSE),"-")*IF($D976="Abgabe",0,1),"")</f>
        <v/>
      </c>
      <c r="N976" s="111" t="str">
        <f>IFERROR(IF($C976=N$2,$G976*VLOOKUP($F976,Listen!$B$5:$G$95,$J976+1,FALSE)/VLOOKUP(N$2,Listen!$B$5:$G$95,$J976+1,FALSE),"-")*IF($D976="Abgabe",0,1),"")</f>
        <v/>
      </c>
      <c r="O976" s="111" t="str">
        <f>IFERROR(IF($C976=O$2,$G976*VLOOKUP($F976,Listen!$B$5:$G$95,$J976+1,FALSE)/VLOOKUP(O$2,Listen!$B$5:$G$95,$J976+1,FALSE),"-")*IF($D976="Abgabe",0,1),"")</f>
        <v/>
      </c>
      <c r="P976" s="111" t="str">
        <f>IFERROR(IF($C976=P$2,$G976*VLOOKUP($F976,Listen!$B$5:$G$95,$J976+1,FALSE)/VLOOKUP(P$2,Listen!$B$5:$G$95,$J976+1,FALSE),"-")*IF($D976="Abgabe",0,1),"")</f>
        <v/>
      </c>
      <c r="Q976" s="111" t="str">
        <f>IFERROR(IF($C976=Q$2,$G976*VLOOKUP($F976,Listen!$B$5:$G$95,$J976+1,FALSE)/VLOOKUP(Q$2,Listen!$B$5:$G$95,$J976+1,FALSE),"-")*IF($D976="Abgabe",0,1),"")</f>
        <v/>
      </c>
      <c r="R976" s="111" t="str">
        <f>IFERROR(IF($C976=R$2,$G976*VLOOKUP($F976,Listen!$B$5:$G$95,$J976+1,FALSE)/VLOOKUP(R$2,Listen!$B$5:$G$95,$J976+1,FALSE),"-")*IF($D976="Abgabe",0,1),"")</f>
        <v/>
      </c>
    </row>
    <row r="977" spans="2:18">
      <c r="B977" s="130"/>
      <c r="C977" s="95" t="str">
        <f>IFERROR(YEAR(VLOOKUP($B977,A_Stammdaten!$B$18:$G$218,3,FALSE)),"")</f>
        <v/>
      </c>
      <c r="D977" s="95" t="str">
        <f>IFERROR(VLOOKUP($B977,A_Stammdaten!$B$18:$G$218,6,FALSE),"")</f>
        <v/>
      </c>
      <c r="E977" s="131"/>
      <c r="F977" s="130"/>
      <c r="G977" s="130"/>
      <c r="H977" s="96"/>
      <c r="I977" s="105" t="str">
        <f>IFERROR(VLOOKUP($E977,Listen!$I$5:$K$41,2,FALSE),"")</f>
        <v/>
      </c>
      <c r="J977" s="105" t="str">
        <f>IFERROR(VLOOKUP($E977,Listen!$I$5:$K$41,3,FALSE),"")</f>
        <v/>
      </c>
      <c r="K977" s="111" t="str">
        <f>IFERROR(IF($C977=K$2,$G977*VLOOKUP($F977,Listen!$B$5:$G$95,$J977+1,FALSE)/VLOOKUP(K$2,Listen!$B$5:$G$95,$J977+1,FALSE),"-")*IF($D977="Abgabe",0,1),"")</f>
        <v/>
      </c>
      <c r="L977" s="111" t="str">
        <f>IFERROR(IF($C977=L$2,$G977*VLOOKUP($F977,Listen!$B$5:$G$95,$J977+1,FALSE)/VLOOKUP(L$2,Listen!$B$5:$G$95,$J977+1,FALSE),"-")*IF($D977="Abgabe",0,1),"")</f>
        <v/>
      </c>
      <c r="M977" s="111" t="str">
        <f>IFERROR(IF($C977=M$2,$G977*VLOOKUP($F977,Listen!$B$5:$G$95,$J977+1,FALSE)/VLOOKUP(M$2,Listen!$B$5:$G$95,$J977+1,FALSE),"-")*IF($D977="Abgabe",0,1),"")</f>
        <v/>
      </c>
      <c r="N977" s="111" t="str">
        <f>IFERROR(IF($C977=N$2,$G977*VLOOKUP($F977,Listen!$B$5:$G$95,$J977+1,FALSE)/VLOOKUP(N$2,Listen!$B$5:$G$95,$J977+1,FALSE),"-")*IF($D977="Abgabe",0,1),"")</f>
        <v/>
      </c>
      <c r="O977" s="111" t="str">
        <f>IFERROR(IF($C977=O$2,$G977*VLOOKUP($F977,Listen!$B$5:$G$95,$J977+1,FALSE)/VLOOKUP(O$2,Listen!$B$5:$G$95,$J977+1,FALSE),"-")*IF($D977="Abgabe",0,1),"")</f>
        <v/>
      </c>
      <c r="P977" s="111" t="str">
        <f>IFERROR(IF($C977=P$2,$G977*VLOOKUP($F977,Listen!$B$5:$G$95,$J977+1,FALSE)/VLOOKUP(P$2,Listen!$B$5:$G$95,$J977+1,FALSE),"-")*IF($D977="Abgabe",0,1),"")</f>
        <v/>
      </c>
      <c r="Q977" s="111" t="str">
        <f>IFERROR(IF($C977=Q$2,$G977*VLOOKUP($F977,Listen!$B$5:$G$95,$J977+1,FALSE)/VLOOKUP(Q$2,Listen!$B$5:$G$95,$J977+1,FALSE),"-")*IF($D977="Abgabe",0,1),"")</f>
        <v/>
      </c>
      <c r="R977" s="111" t="str">
        <f>IFERROR(IF($C977=R$2,$G977*VLOOKUP($F977,Listen!$B$5:$G$95,$J977+1,FALSE)/VLOOKUP(R$2,Listen!$B$5:$G$95,$J977+1,FALSE),"-")*IF($D977="Abgabe",0,1),"")</f>
        <v/>
      </c>
    </row>
    <row r="978" spans="2:18">
      <c r="B978" s="130"/>
      <c r="C978" s="95" t="str">
        <f>IFERROR(YEAR(VLOOKUP($B978,A_Stammdaten!$B$18:$G$218,3,FALSE)),"")</f>
        <v/>
      </c>
      <c r="D978" s="95" t="str">
        <f>IFERROR(VLOOKUP($B978,A_Stammdaten!$B$18:$G$218,6,FALSE),"")</f>
        <v/>
      </c>
      <c r="E978" s="131"/>
      <c r="F978" s="130"/>
      <c r="G978" s="130"/>
      <c r="H978" s="96"/>
      <c r="I978" s="105" t="str">
        <f>IFERROR(VLOOKUP($E978,Listen!$I$5:$K$41,2,FALSE),"")</f>
        <v/>
      </c>
      <c r="J978" s="105" t="str">
        <f>IFERROR(VLOOKUP($E978,Listen!$I$5:$K$41,3,FALSE),"")</f>
        <v/>
      </c>
      <c r="K978" s="111" t="str">
        <f>IFERROR(IF($C978=K$2,$G978*VLOOKUP($F978,Listen!$B$5:$G$95,$J978+1,FALSE)/VLOOKUP(K$2,Listen!$B$5:$G$95,$J978+1,FALSE),"-")*IF($D978="Abgabe",0,1),"")</f>
        <v/>
      </c>
      <c r="L978" s="111" t="str">
        <f>IFERROR(IF($C978=L$2,$G978*VLOOKUP($F978,Listen!$B$5:$G$95,$J978+1,FALSE)/VLOOKUP(L$2,Listen!$B$5:$G$95,$J978+1,FALSE),"-")*IF($D978="Abgabe",0,1),"")</f>
        <v/>
      </c>
      <c r="M978" s="111" t="str">
        <f>IFERROR(IF($C978=M$2,$G978*VLOOKUP($F978,Listen!$B$5:$G$95,$J978+1,FALSE)/VLOOKUP(M$2,Listen!$B$5:$G$95,$J978+1,FALSE),"-")*IF($D978="Abgabe",0,1),"")</f>
        <v/>
      </c>
      <c r="N978" s="111" t="str">
        <f>IFERROR(IF($C978=N$2,$G978*VLOOKUP($F978,Listen!$B$5:$G$95,$J978+1,FALSE)/VLOOKUP(N$2,Listen!$B$5:$G$95,$J978+1,FALSE),"-")*IF($D978="Abgabe",0,1),"")</f>
        <v/>
      </c>
      <c r="O978" s="111" t="str">
        <f>IFERROR(IF($C978=O$2,$G978*VLOOKUP($F978,Listen!$B$5:$G$95,$J978+1,FALSE)/VLOOKUP(O$2,Listen!$B$5:$G$95,$J978+1,FALSE),"-")*IF($D978="Abgabe",0,1),"")</f>
        <v/>
      </c>
      <c r="P978" s="111" t="str">
        <f>IFERROR(IF($C978=P$2,$G978*VLOOKUP($F978,Listen!$B$5:$G$95,$J978+1,FALSE)/VLOOKUP(P$2,Listen!$B$5:$G$95,$J978+1,FALSE),"-")*IF($D978="Abgabe",0,1),"")</f>
        <v/>
      </c>
      <c r="Q978" s="111" t="str">
        <f>IFERROR(IF($C978=Q$2,$G978*VLOOKUP($F978,Listen!$B$5:$G$95,$J978+1,FALSE)/VLOOKUP(Q$2,Listen!$B$5:$G$95,$J978+1,FALSE),"-")*IF($D978="Abgabe",0,1),"")</f>
        <v/>
      </c>
      <c r="R978" s="111" t="str">
        <f>IFERROR(IF($C978=R$2,$G978*VLOOKUP($F978,Listen!$B$5:$G$95,$J978+1,FALSE)/VLOOKUP(R$2,Listen!$B$5:$G$95,$J978+1,FALSE),"-")*IF($D978="Abgabe",0,1),"")</f>
        <v/>
      </c>
    </row>
    <row r="979" spans="2:18">
      <c r="B979" s="130"/>
      <c r="C979" s="95" t="str">
        <f>IFERROR(YEAR(VLOOKUP($B979,A_Stammdaten!$B$18:$G$218,3,FALSE)),"")</f>
        <v/>
      </c>
      <c r="D979" s="95" t="str">
        <f>IFERROR(VLOOKUP($B979,A_Stammdaten!$B$18:$G$218,6,FALSE),"")</f>
        <v/>
      </c>
      <c r="E979" s="131"/>
      <c r="F979" s="130"/>
      <c r="G979" s="130"/>
      <c r="H979" s="96"/>
      <c r="I979" s="105" t="str">
        <f>IFERROR(VLOOKUP($E979,Listen!$I$5:$K$41,2,FALSE),"")</f>
        <v/>
      </c>
      <c r="J979" s="105" t="str">
        <f>IFERROR(VLOOKUP($E979,Listen!$I$5:$K$41,3,FALSE),"")</f>
        <v/>
      </c>
      <c r="K979" s="111" t="str">
        <f>IFERROR(IF($C979=K$2,$G979*VLOOKUP($F979,Listen!$B$5:$G$95,$J979+1,FALSE)/VLOOKUP(K$2,Listen!$B$5:$G$95,$J979+1,FALSE),"-")*IF($D979="Abgabe",0,1),"")</f>
        <v/>
      </c>
      <c r="L979" s="111" t="str">
        <f>IFERROR(IF($C979=L$2,$G979*VLOOKUP($F979,Listen!$B$5:$G$95,$J979+1,FALSE)/VLOOKUP(L$2,Listen!$B$5:$G$95,$J979+1,FALSE),"-")*IF($D979="Abgabe",0,1),"")</f>
        <v/>
      </c>
      <c r="M979" s="111" t="str">
        <f>IFERROR(IF($C979=M$2,$G979*VLOOKUP($F979,Listen!$B$5:$G$95,$J979+1,FALSE)/VLOOKUP(M$2,Listen!$B$5:$G$95,$J979+1,FALSE),"-")*IF($D979="Abgabe",0,1),"")</f>
        <v/>
      </c>
      <c r="N979" s="111" t="str">
        <f>IFERROR(IF($C979=N$2,$G979*VLOOKUP($F979,Listen!$B$5:$G$95,$J979+1,FALSE)/VLOOKUP(N$2,Listen!$B$5:$G$95,$J979+1,FALSE),"-")*IF($D979="Abgabe",0,1),"")</f>
        <v/>
      </c>
      <c r="O979" s="111" t="str">
        <f>IFERROR(IF($C979=O$2,$G979*VLOOKUP($F979,Listen!$B$5:$G$95,$J979+1,FALSE)/VLOOKUP(O$2,Listen!$B$5:$G$95,$J979+1,FALSE),"-")*IF($D979="Abgabe",0,1),"")</f>
        <v/>
      </c>
      <c r="P979" s="111" t="str">
        <f>IFERROR(IF($C979=P$2,$G979*VLOOKUP($F979,Listen!$B$5:$G$95,$J979+1,FALSE)/VLOOKUP(P$2,Listen!$B$5:$G$95,$J979+1,FALSE),"-")*IF($D979="Abgabe",0,1),"")</f>
        <v/>
      </c>
      <c r="Q979" s="111" t="str">
        <f>IFERROR(IF($C979=Q$2,$G979*VLOOKUP($F979,Listen!$B$5:$G$95,$J979+1,FALSE)/VLOOKUP(Q$2,Listen!$B$5:$G$95,$J979+1,FALSE),"-")*IF($D979="Abgabe",0,1),"")</f>
        <v/>
      </c>
      <c r="R979" s="111" t="str">
        <f>IFERROR(IF($C979=R$2,$G979*VLOOKUP($F979,Listen!$B$5:$G$95,$J979+1,FALSE)/VLOOKUP(R$2,Listen!$B$5:$G$95,$J979+1,FALSE),"-")*IF($D979="Abgabe",0,1),"")</f>
        <v/>
      </c>
    </row>
    <row r="980" spans="2:18">
      <c r="B980" s="130"/>
      <c r="C980" s="95" t="str">
        <f>IFERROR(YEAR(VLOOKUP($B980,A_Stammdaten!$B$18:$G$218,3,FALSE)),"")</f>
        <v/>
      </c>
      <c r="D980" s="95" t="str">
        <f>IFERROR(VLOOKUP($B980,A_Stammdaten!$B$18:$G$218,6,FALSE),"")</f>
        <v/>
      </c>
      <c r="E980" s="131"/>
      <c r="F980" s="130"/>
      <c r="G980" s="130"/>
      <c r="H980" s="96"/>
      <c r="I980" s="105" t="str">
        <f>IFERROR(VLOOKUP($E980,Listen!$I$5:$K$41,2,FALSE),"")</f>
        <v/>
      </c>
      <c r="J980" s="105" t="str">
        <f>IFERROR(VLOOKUP($E980,Listen!$I$5:$K$41,3,FALSE),"")</f>
        <v/>
      </c>
      <c r="K980" s="111" t="str">
        <f>IFERROR(IF($C980=K$2,$G980*VLOOKUP($F980,Listen!$B$5:$G$95,$J980+1,FALSE)/VLOOKUP(K$2,Listen!$B$5:$G$95,$J980+1,FALSE),"-")*IF($D980="Abgabe",0,1),"")</f>
        <v/>
      </c>
      <c r="L980" s="111" t="str">
        <f>IFERROR(IF($C980=L$2,$G980*VLOOKUP($F980,Listen!$B$5:$G$95,$J980+1,FALSE)/VLOOKUP(L$2,Listen!$B$5:$G$95,$J980+1,FALSE),"-")*IF($D980="Abgabe",0,1),"")</f>
        <v/>
      </c>
      <c r="M980" s="111" t="str">
        <f>IFERROR(IF($C980=M$2,$G980*VLOOKUP($F980,Listen!$B$5:$G$95,$J980+1,FALSE)/VLOOKUP(M$2,Listen!$B$5:$G$95,$J980+1,FALSE),"-")*IF($D980="Abgabe",0,1),"")</f>
        <v/>
      </c>
      <c r="N980" s="111" t="str">
        <f>IFERROR(IF($C980=N$2,$G980*VLOOKUP($F980,Listen!$B$5:$G$95,$J980+1,FALSE)/VLOOKUP(N$2,Listen!$B$5:$G$95,$J980+1,FALSE),"-")*IF($D980="Abgabe",0,1),"")</f>
        <v/>
      </c>
      <c r="O980" s="111" t="str">
        <f>IFERROR(IF($C980=O$2,$G980*VLOOKUP($F980,Listen!$B$5:$G$95,$J980+1,FALSE)/VLOOKUP(O$2,Listen!$B$5:$G$95,$J980+1,FALSE),"-")*IF($D980="Abgabe",0,1),"")</f>
        <v/>
      </c>
      <c r="P980" s="111" t="str">
        <f>IFERROR(IF($C980=P$2,$G980*VLOOKUP($F980,Listen!$B$5:$G$95,$J980+1,FALSE)/VLOOKUP(P$2,Listen!$B$5:$G$95,$J980+1,FALSE),"-")*IF($D980="Abgabe",0,1),"")</f>
        <v/>
      </c>
      <c r="Q980" s="111" t="str">
        <f>IFERROR(IF($C980=Q$2,$G980*VLOOKUP($F980,Listen!$B$5:$G$95,$J980+1,FALSE)/VLOOKUP(Q$2,Listen!$B$5:$G$95,$J980+1,FALSE),"-")*IF($D980="Abgabe",0,1),"")</f>
        <v/>
      </c>
      <c r="R980" s="111" t="str">
        <f>IFERROR(IF($C980=R$2,$G980*VLOOKUP($F980,Listen!$B$5:$G$95,$J980+1,FALSE)/VLOOKUP(R$2,Listen!$B$5:$G$95,$J980+1,FALSE),"-")*IF($D980="Abgabe",0,1),"")</f>
        <v/>
      </c>
    </row>
    <row r="981" spans="2:18">
      <c r="B981" s="130"/>
      <c r="C981" s="95" t="str">
        <f>IFERROR(YEAR(VLOOKUP($B981,A_Stammdaten!$B$18:$G$218,3,FALSE)),"")</f>
        <v/>
      </c>
      <c r="D981" s="95" t="str">
        <f>IFERROR(VLOOKUP($B981,A_Stammdaten!$B$18:$G$218,6,FALSE),"")</f>
        <v/>
      </c>
      <c r="E981" s="131"/>
      <c r="F981" s="130"/>
      <c r="G981" s="130"/>
      <c r="H981" s="96"/>
      <c r="I981" s="105" t="str">
        <f>IFERROR(VLOOKUP($E981,Listen!$I$5:$K$41,2,FALSE),"")</f>
        <v/>
      </c>
      <c r="J981" s="105" t="str">
        <f>IFERROR(VLOOKUP($E981,Listen!$I$5:$K$41,3,FALSE),"")</f>
        <v/>
      </c>
      <c r="K981" s="111" t="str">
        <f>IFERROR(IF($C981=K$2,$G981*VLOOKUP($F981,Listen!$B$5:$G$95,$J981+1,FALSE)/VLOOKUP(K$2,Listen!$B$5:$G$95,$J981+1,FALSE),"-")*IF($D981="Abgabe",0,1),"")</f>
        <v/>
      </c>
      <c r="L981" s="111" t="str">
        <f>IFERROR(IF($C981=L$2,$G981*VLOOKUP($F981,Listen!$B$5:$G$95,$J981+1,FALSE)/VLOOKUP(L$2,Listen!$B$5:$G$95,$J981+1,FALSE),"-")*IF($D981="Abgabe",0,1),"")</f>
        <v/>
      </c>
      <c r="M981" s="111" t="str">
        <f>IFERROR(IF($C981=M$2,$G981*VLOOKUP($F981,Listen!$B$5:$G$95,$J981+1,FALSE)/VLOOKUP(M$2,Listen!$B$5:$G$95,$J981+1,FALSE),"-")*IF($D981="Abgabe",0,1),"")</f>
        <v/>
      </c>
      <c r="N981" s="111" t="str">
        <f>IFERROR(IF($C981=N$2,$G981*VLOOKUP($F981,Listen!$B$5:$G$95,$J981+1,FALSE)/VLOOKUP(N$2,Listen!$B$5:$G$95,$J981+1,FALSE),"-")*IF($D981="Abgabe",0,1),"")</f>
        <v/>
      </c>
      <c r="O981" s="111" t="str">
        <f>IFERROR(IF($C981=O$2,$G981*VLOOKUP($F981,Listen!$B$5:$G$95,$J981+1,FALSE)/VLOOKUP(O$2,Listen!$B$5:$G$95,$J981+1,FALSE),"-")*IF($D981="Abgabe",0,1),"")</f>
        <v/>
      </c>
      <c r="P981" s="111" t="str">
        <f>IFERROR(IF($C981=P$2,$G981*VLOOKUP($F981,Listen!$B$5:$G$95,$J981+1,FALSE)/VLOOKUP(P$2,Listen!$B$5:$G$95,$J981+1,FALSE),"-")*IF($D981="Abgabe",0,1),"")</f>
        <v/>
      </c>
      <c r="Q981" s="111" t="str">
        <f>IFERROR(IF($C981=Q$2,$G981*VLOOKUP($F981,Listen!$B$5:$G$95,$J981+1,FALSE)/VLOOKUP(Q$2,Listen!$B$5:$G$95,$J981+1,FALSE),"-")*IF($D981="Abgabe",0,1),"")</f>
        <v/>
      </c>
      <c r="R981" s="111" t="str">
        <f>IFERROR(IF($C981=R$2,$G981*VLOOKUP($F981,Listen!$B$5:$G$95,$J981+1,FALSE)/VLOOKUP(R$2,Listen!$B$5:$G$95,$J981+1,FALSE),"-")*IF($D981="Abgabe",0,1),"")</f>
        <v/>
      </c>
    </row>
    <row r="982" spans="2:18">
      <c r="B982" s="130"/>
      <c r="C982" s="95" t="str">
        <f>IFERROR(YEAR(VLOOKUP($B982,A_Stammdaten!$B$18:$G$218,3,FALSE)),"")</f>
        <v/>
      </c>
      <c r="D982" s="95" t="str">
        <f>IFERROR(VLOOKUP($B982,A_Stammdaten!$B$18:$G$218,6,FALSE),"")</f>
        <v/>
      </c>
      <c r="E982" s="131"/>
      <c r="F982" s="130"/>
      <c r="G982" s="130"/>
      <c r="H982" s="96"/>
      <c r="I982" s="105" t="str">
        <f>IFERROR(VLOOKUP($E982,Listen!$I$5:$K$41,2,FALSE),"")</f>
        <v/>
      </c>
      <c r="J982" s="105" t="str">
        <f>IFERROR(VLOOKUP($E982,Listen!$I$5:$K$41,3,FALSE),"")</f>
        <v/>
      </c>
      <c r="K982" s="111" t="str">
        <f>IFERROR(IF($C982=K$2,$G982*VLOOKUP($F982,Listen!$B$5:$G$95,$J982+1,FALSE)/VLOOKUP(K$2,Listen!$B$5:$G$95,$J982+1,FALSE),"-")*IF($D982="Abgabe",0,1),"")</f>
        <v/>
      </c>
      <c r="L982" s="111" t="str">
        <f>IFERROR(IF($C982=L$2,$G982*VLOOKUP($F982,Listen!$B$5:$G$95,$J982+1,FALSE)/VLOOKUP(L$2,Listen!$B$5:$G$95,$J982+1,FALSE),"-")*IF($D982="Abgabe",0,1),"")</f>
        <v/>
      </c>
      <c r="M982" s="111" t="str">
        <f>IFERROR(IF($C982=M$2,$G982*VLOOKUP($F982,Listen!$B$5:$G$95,$J982+1,FALSE)/VLOOKUP(M$2,Listen!$B$5:$G$95,$J982+1,FALSE),"-")*IF($D982="Abgabe",0,1),"")</f>
        <v/>
      </c>
      <c r="N982" s="111" t="str">
        <f>IFERROR(IF($C982=N$2,$G982*VLOOKUP($F982,Listen!$B$5:$G$95,$J982+1,FALSE)/VLOOKUP(N$2,Listen!$B$5:$G$95,$J982+1,FALSE),"-")*IF($D982="Abgabe",0,1),"")</f>
        <v/>
      </c>
      <c r="O982" s="111" t="str">
        <f>IFERROR(IF($C982=O$2,$G982*VLOOKUP($F982,Listen!$B$5:$G$95,$J982+1,FALSE)/VLOOKUP(O$2,Listen!$B$5:$G$95,$J982+1,FALSE),"-")*IF($D982="Abgabe",0,1),"")</f>
        <v/>
      </c>
      <c r="P982" s="111" t="str">
        <f>IFERROR(IF($C982=P$2,$G982*VLOOKUP($F982,Listen!$B$5:$G$95,$J982+1,FALSE)/VLOOKUP(P$2,Listen!$B$5:$G$95,$J982+1,FALSE),"-")*IF($D982="Abgabe",0,1),"")</f>
        <v/>
      </c>
      <c r="Q982" s="111" t="str">
        <f>IFERROR(IF($C982=Q$2,$G982*VLOOKUP($F982,Listen!$B$5:$G$95,$J982+1,FALSE)/VLOOKUP(Q$2,Listen!$B$5:$G$95,$J982+1,FALSE),"-")*IF($D982="Abgabe",0,1),"")</f>
        <v/>
      </c>
      <c r="R982" s="111" t="str">
        <f>IFERROR(IF($C982=R$2,$G982*VLOOKUP($F982,Listen!$B$5:$G$95,$J982+1,FALSE)/VLOOKUP(R$2,Listen!$B$5:$G$95,$J982+1,FALSE),"-")*IF($D982="Abgabe",0,1),"")</f>
        <v/>
      </c>
    </row>
    <row r="983" spans="2:18">
      <c r="B983" s="130"/>
      <c r="C983" s="95" t="str">
        <f>IFERROR(YEAR(VLOOKUP($B983,A_Stammdaten!$B$18:$G$218,3,FALSE)),"")</f>
        <v/>
      </c>
      <c r="D983" s="95" t="str">
        <f>IFERROR(VLOOKUP($B983,A_Stammdaten!$B$18:$G$218,6,FALSE),"")</f>
        <v/>
      </c>
      <c r="E983" s="131"/>
      <c r="F983" s="130"/>
      <c r="G983" s="130"/>
      <c r="H983" s="96"/>
      <c r="I983" s="105" t="str">
        <f>IFERROR(VLOOKUP($E983,Listen!$I$5:$K$41,2,FALSE),"")</f>
        <v/>
      </c>
      <c r="J983" s="105" t="str">
        <f>IFERROR(VLOOKUP($E983,Listen!$I$5:$K$41,3,FALSE),"")</f>
        <v/>
      </c>
      <c r="K983" s="111" t="str">
        <f>IFERROR(IF($C983=K$2,$G983*VLOOKUP($F983,Listen!$B$5:$G$95,$J983+1,FALSE)/VLOOKUP(K$2,Listen!$B$5:$G$95,$J983+1,FALSE),"-")*IF($D983="Abgabe",0,1),"")</f>
        <v/>
      </c>
      <c r="L983" s="111" t="str">
        <f>IFERROR(IF($C983=L$2,$G983*VLOOKUP($F983,Listen!$B$5:$G$95,$J983+1,FALSE)/VLOOKUP(L$2,Listen!$B$5:$G$95,$J983+1,FALSE),"-")*IF($D983="Abgabe",0,1),"")</f>
        <v/>
      </c>
      <c r="M983" s="111" t="str">
        <f>IFERROR(IF($C983=M$2,$G983*VLOOKUP($F983,Listen!$B$5:$G$95,$J983+1,FALSE)/VLOOKUP(M$2,Listen!$B$5:$G$95,$J983+1,FALSE),"-")*IF($D983="Abgabe",0,1),"")</f>
        <v/>
      </c>
      <c r="N983" s="111" t="str">
        <f>IFERROR(IF($C983=N$2,$G983*VLOOKUP($F983,Listen!$B$5:$G$95,$J983+1,FALSE)/VLOOKUP(N$2,Listen!$B$5:$G$95,$J983+1,FALSE),"-")*IF($D983="Abgabe",0,1),"")</f>
        <v/>
      </c>
      <c r="O983" s="111" t="str">
        <f>IFERROR(IF($C983=O$2,$G983*VLOOKUP($F983,Listen!$B$5:$G$95,$J983+1,FALSE)/VLOOKUP(O$2,Listen!$B$5:$G$95,$J983+1,FALSE),"-")*IF($D983="Abgabe",0,1),"")</f>
        <v/>
      </c>
      <c r="P983" s="111" t="str">
        <f>IFERROR(IF($C983=P$2,$G983*VLOOKUP($F983,Listen!$B$5:$G$95,$J983+1,FALSE)/VLOOKUP(P$2,Listen!$B$5:$G$95,$J983+1,FALSE),"-")*IF($D983="Abgabe",0,1),"")</f>
        <v/>
      </c>
      <c r="Q983" s="111" t="str">
        <f>IFERROR(IF($C983=Q$2,$G983*VLOOKUP($F983,Listen!$B$5:$G$95,$J983+1,FALSE)/VLOOKUP(Q$2,Listen!$B$5:$G$95,$J983+1,FALSE),"-")*IF($D983="Abgabe",0,1),"")</f>
        <v/>
      </c>
      <c r="R983" s="111" t="str">
        <f>IFERROR(IF($C983=R$2,$G983*VLOOKUP($F983,Listen!$B$5:$G$95,$J983+1,FALSE)/VLOOKUP(R$2,Listen!$B$5:$G$95,$J983+1,FALSE),"-")*IF($D983="Abgabe",0,1),"")</f>
        <v/>
      </c>
    </row>
    <row r="984" spans="2:18">
      <c r="B984" s="130"/>
      <c r="C984" s="95" t="str">
        <f>IFERROR(YEAR(VLOOKUP($B984,A_Stammdaten!$B$18:$G$218,3,FALSE)),"")</f>
        <v/>
      </c>
      <c r="D984" s="95" t="str">
        <f>IFERROR(VLOOKUP($B984,A_Stammdaten!$B$18:$G$218,6,FALSE),"")</f>
        <v/>
      </c>
      <c r="E984" s="131"/>
      <c r="F984" s="130"/>
      <c r="G984" s="130"/>
      <c r="H984" s="96"/>
      <c r="I984" s="105" t="str">
        <f>IFERROR(VLOOKUP($E984,Listen!$I$5:$K$41,2,FALSE),"")</f>
        <v/>
      </c>
      <c r="J984" s="105" t="str">
        <f>IFERROR(VLOOKUP($E984,Listen!$I$5:$K$41,3,FALSE),"")</f>
        <v/>
      </c>
      <c r="K984" s="111" t="str">
        <f>IFERROR(IF($C984=K$2,$G984*VLOOKUP($F984,Listen!$B$5:$G$95,$J984+1,FALSE)/VLOOKUP(K$2,Listen!$B$5:$G$95,$J984+1,FALSE),"-")*IF($D984="Abgabe",0,1),"")</f>
        <v/>
      </c>
      <c r="L984" s="111" t="str">
        <f>IFERROR(IF($C984=L$2,$G984*VLOOKUP($F984,Listen!$B$5:$G$95,$J984+1,FALSE)/VLOOKUP(L$2,Listen!$B$5:$G$95,$J984+1,FALSE),"-")*IF($D984="Abgabe",0,1),"")</f>
        <v/>
      </c>
      <c r="M984" s="111" t="str">
        <f>IFERROR(IF($C984=M$2,$G984*VLOOKUP($F984,Listen!$B$5:$G$95,$J984+1,FALSE)/VLOOKUP(M$2,Listen!$B$5:$G$95,$J984+1,FALSE),"-")*IF($D984="Abgabe",0,1),"")</f>
        <v/>
      </c>
      <c r="N984" s="111" t="str">
        <f>IFERROR(IF($C984=N$2,$G984*VLOOKUP($F984,Listen!$B$5:$G$95,$J984+1,FALSE)/VLOOKUP(N$2,Listen!$B$5:$G$95,$J984+1,FALSE),"-")*IF($D984="Abgabe",0,1),"")</f>
        <v/>
      </c>
      <c r="O984" s="111" t="str">
        <f>IFERROR(IF($C984=O$2,$G984*VLOOKUP($F984,Listen!$B$5:$G$95,$J984+1,FALSE)/VLOOKUP(O$2,Listen!$B$5:$G$95,$J984+1,FALSE),"-")*IF($D984="Abgabe",0,1),"")</f>
        <v/>
      </c>
      <c r="P984" s="111" t="str">
        <f>IFERROR(IF($C984=P$2,$G984*VLOOKUP($F984,Listen!$B$5:$G$95,$J984+1,FALSE)/VLOOKUP(P$2,Listen!$B$5:$G$95,$J984+1,FALSE),"-")*IF($D984="Abgabe",0,1),"")</f>
        <v/>
      </c>
      <c r="Q984" s="111" t="str">
        <f>IFERROR(IF($C984=Q$2,$G984*VLOOKUP($F984,Listen!$B$5:$G$95,$J984+1,FALSE)/VLOOKUP(Q$2,Listen!$B$5:$G$95,$J984+1,FALSE),"-")*IF($D984="Abgabe",0,1),"")</f>
        <v/>
      </c>
      <c r="R984" s="111" t="str">
        <f>IFERROR(IF($C984=R$2,$G984*VLOOKUP($F984,Listen!$B$5:$G$95,$J984+1,FALSE)/VLOOKUP(R$2,Listen!$B$5:$G$95,$J984+1,FALSE),"-")*IF($D984="Abgabe",0,1),"")</f>
        <v/>
      </c>
    </row>
    <row r="985" spans="2:18">
      <c r="B985" s="130"/>
      <c r="C985" s="95" t="str">
        <f>IFERROR(YEAR(VLOOKUP($B985,A_Stammdaten!$B$18:$G$218,3,FALSE)),"")</f>
        <v/>
      </c>
      <c r="D985" s="95" t="str">
        <f>IFERROR(VLOOKUP($B985,A_Stammdaten!$B$18:$G$218,6,FALSE),"")</f>
        <v/>
      </c>
      <c r="E985" s="131"/>
      <c r="F985" s="130"/>
      <c r="G985" s="130"/>
      <c r="H985" s="96"/>
      <c r="I985" s="105" t="str">
        <f>IFERROR(VLOOKUP($E985,Listen!$I$5:$K$41,2,FALSE),"")</f>
        <v/>
      </c>
      <c r="J985" s="105" t="str">
        <f>IFERROR(VLOOKUP($E985,Listen!$I$5:$K$41,3,FALSE),"")</f>
        <v/>
      </c>
      <c r="K985" s="111" t="str">
        <f>IFERROR(IF($C985=K$2,$G985*VLOOKUP($F985,Listen!$B$5:$G$95,$J985+1,FALSE)/VLOOKUP(K$2,Listen!$B$5:$G$95,$J985+1,FALSE),"-")*IF($D985="Abgabe",0,1),"")</f>
        <v/>
      </c>
      <c r="L985" s="111" t="str">
        <f>IFERROR(IF($C985=L$2,$G985*VLOOKUP($F985,Listen!$B$5:$G$95,$J985+1,FALSE)/VLOOKUP(L$2,Listen!$B$5:$G$95,$J985+1,FALSE),"-")*IF($D985="Abgabe",0,1),"")</f>
        <v/>
      </c>
      <c r="M985" s="111" t="str">
        <f>IFERROR(IF($C985=M$2,$G985*VLOOKUP($F985,Listen!$B$5:$G$95,$J985+1,FALSE)/VLOOKUP(M$2,Listen!$B$5:$G$95,$J985+1,FALSE),"-")*IF($D985="Abgabe",0,1),"")</f>
        <v/>
      </c>
      <c r="N985" s="111" t="str">
        <f>IFERROR(IF($C985=N$2,$G985*VLOOKUP($F985,Listen!$B$5:$G$95,$J985+1,FALSE)/VLOOKUP(N$2,Listen!$B$5:$G$95,$J985+1,FALSE),"-")*IF($D985="Abgabe",0,1),"")</f>
        <v/>
      </c>
      <c r="O985" s="111" t="str">
        <f>IFERROR(IF($C985=O$2,$G985*VLOOKUP($F985,Listen!$B$5:$G$95,$J985+1,FALSE)/VLOOKUP(O$2,Listen!$B$5:$G$95,$J985+1,FALSE),"-")*IF($D985="Abgabe",0,1),"")</f>
        <v/>
      </c>
      <c r="P985" s="111" t="str">
        <f>IFERROR(IF($C985=P$2,$G985*VLOOKUP($F985,Listen!$B$5:$G$95,$J985+1,FALSE)/VLOOKUP(P$2,Listen!$B$5:$G$95,$J985+1,FALSE),"-")*IF($D985="Abgabe",0,1),"")</f>
        <v/>
      </c>
      <c r="Q985" s="111" t="str">
        <f>IFERROR(IF($C985=Q$2,$G985*VLOOKUP($F985,Listen!$B$5:$G$95,$J985+1,FALSE)/VLOOKUP(Q$2,Listen!$B$5:$G$95,$J985+1,FALSE),"-")*IF($D985="Abgabe",0,1),"")</f>
        <v/>
      </c>
      <c r="R985" s="111" t="str">
        <f>IFERROR(IF($C985=R$2,$G985*VLOOKUP($F985,Listen!$B$5:$G$95,$J985+1,FALSE)/VLOOKUP(R$2,Listen!$B$5:$G$95,$J985+1,FALSE),"-")*IF($D985="Abgabe",0,1),"")</f>
        <v/>
      </c>
    </row>
    <row r="986" spans="2:18">
      <c r="B986" s="130"/>
      <c r="C986" s="95" t="str">
        <f>IFERROR(YEAR(VLOOKUP($B986,A_Stammdaten!$B$18:$G$218,3,FALSE)),"")</f>
        <v/>
      </c>
      <c r="D986" s="95" t="str">
        <f>IFERROR(VLOOKUP($B986,A_Stammdaten!$B$18:$G$218,6,FALSE),"")</f>
        <v/>
      </c>
      <c r="E986" s="131"/>
      <c r="F986" s="130"/>
      <c r="G986" s="130"/>
      <c r="H986" s="96"/>
      <c r="I986" s="105" t="str">
        <f>IFERROR(VLOOKUP($E986,Listen!$I$5:$K$41,2,FALSE),"")</f>
        <v/>
      </c>
      <c r="J986" s="105" t="str">
        <f>IFERROR(VLOOKUP($E986,Listen!$I$5:$K$41,3,FALSE),"")</f>
        <v/>
      </c>
      <c r="K986" s="111" t="str">
        <f>IFERROR(IF($C986=K$2,$G986*VLOOKUP($F986,Listen!$B$5:$G$95,$J986+1,FALSE)/VLOOKUP(K$2,Listen!$B$5:$G$95,$J986+1,FALSE),"-")*IF($D986="Abgabe",0,1),"")</f>
        <v/>
      </c>
      <c r="L986" s="111" t="str">
        <f>IFERROR(IF($C986=L$2,$G986*VLOOKUP($F986,Listen!$B$5:$G$95,$J986+1,FALSE)/VLOOKUP(L$2,Listen!$B$5:$G$95,$J986+1,FALSE),"-")*IF($D986="Abgabe",0,1),"")</f>
        <v/>
      </c>
      <c r="M986" s="111" t="str">
        <f>IFERROR(IF($C986=M$2,$G986*VLOOKUP($F986,Listen!$B$5:$G$95,$J986+1,FALSE)/VLOOKUP(M$2,Listen!$B$5:$G$95,$J986+1,FALSE),"-")*IF($D986="Abgabe",0,1),"")</f>
        <v/>
      </c>
      <c r="N986" s="111" t="str">
        <f>IFERROR(IF($C986=N$2,$G986*VLOOKUP($F986,Listen!$B$5:$G$95,$J986+1,FALSE)/VLOOKUP(N$2,Listen!$B$5:$G$95,$J986+1,FALSE),"-")*IF($D986="Abgabe",0,1),"")</f>
        <v/>
      </c>
      <c r="O986" s="111" t="str">
        <f>IFERROR(IF($C986=O$2,$G986*VLOOKUP($F986,Listen!$B$5:$G$95,$J986+1,FALSE)/VLOOKUP(O$2,Listen!$B$5:$G$95,$J986+1,FALSE),"-")*IF($D986="Abgabe",0,1),"")</f>
        <v/>
      </c>
      <c r="P986" s="111" t="str">
        <f>IFERROR(IF($C986=P$2,$G986*VLOOKUP($F986,Listen!$B$5:$G$95,$J986+1,FALSE)/VLOOKUP(P$2,Listen!$B$5:$G$95,$J986+1,FALSE),"-")*IF($D986="Abgabe",0,1),"")</f>
        <v/>
      </c>
      <c r="Q986" s="111" t="str">
        <f>IFERROR(IF($C986=Q$2,$G986*VLOOKUP($F986,Listen!$B$5:$G$95,$J986+1,FALSE)/VLOOKUP(Q$2,Listen!$B$5:$G$95,$J986+1,FALSE),"-")*IF($D986="Abgabe",0,1),"")</f>
        <v/>
      </c>
      <c r="R986" s="111" t="str">
        <f>IFERROR(IF($C986=R$2,$G986*VLOOKUP($F986,Listen!$B$5:$G$95,$J986+1,FALSE)/VLOOKUP(R$2,Listen!$B$5:$G$95,$J986+1,FALSE),"-")*IF($D986="Abgabe",0,1),"")</f>
        <v/>
      </c>
    </row>
    <row r="987" spans="2:18">
      <c r="B987" s="130"/>
      <c r="C987" s="95" t="str">
        <f>IFERROR(YEAR(VLOOKUP($B987,A_Stammdaten!$B$18:$G$218,3,FALSE)),"")</f>
        <v/>
      </c>
      <c r="D987" s="95" t="str">
        <f>IFERROR(VLOOKUP($B987,A_Stammdaten!$B$18:$G$218,6,FALSE),"")</f>
        <v/>
      </c>
      <c r="E987" s="131"/>
      <c r="F987" s="130"/>
      <c r="G987" s="130"/>
      <c r="H987" s="96"/>
      <c r="I987" s="105" t="str">
        <f>IFERROR(VLOOKUP($E987,Listen!$I$5:$K$41,2,FALSE),"")</f>
        <v/>
      </c>
      <c r="J987" s="105" t="str">
        <f>IFERROR(VLOOKUP($E987,Listen!$I$5:$K$41,3,FALSE),"")</f>
        <v/>
      </c>
      <c r="K987" s="111" t="str">
        <f>IFERROR(IF($C987=K$2,$G987*VLOOKUP($F987,Listen!$B$5:$G$95,$J987+1,FALSE)/VLOOKUP(K$2,Listen!$B$5:$G$95,$J987+1,FALSE),"-")*IF($D987="Abgabe",0,1),"")</f>
        <v/>
      </c>
      <c r="L987" s="111" t="str">
        <f>IFERROR(IF($C987=L$2,$G987*VLOOKUP($F987,Listen!$B$5:$G$95,$J987+1,FALSE)/VLOOKUP(L$2,Listen!$B$5:$G$95,$J987+1,FALSE),"-")*IF($D987="Abgabe",0,1),"")</f>
        <v/>
      </c>
      <c r="M987" s="111" t="str">
        <f>IFERROR(IF($C987=M$2,$G987*VLOOKUP($F987,Listen!$B$5:$G$95,$J987+1,FALSE)/VLOOKUP(M$2,Listen!$B$5:$G$95,$J987+1,FALSE),"-")*IF($D987="Abgabe",0,1),"")</f>
        <v/>
      </c>
      <c r="N987" s="111" t="str">
        <f>IFERROR(IF($C987=N$2,$G987*VLOOKUP($F987,Listen!$B$5:$G$95,$J987+1,FALSE)/VLOOKUP(N$2,Listen!$B$5:$G$95,$J987+1,FALSE),"-")*IF($D987="Abgabe",0,1),"")</f>
        <v/>
      </c>
      <c r="O987" s="111" t="str">
        <f>IFERROR(IF($C987=O$2,$G987*VLOOKUP($F987,Listen!$B$5:$G$95,$J987+1,FALSE)/VLOOKUP(O$2,Listen!$B$5:$G$95,$J987+1,FALSE),"-")*IF($D987="Abgabe",0,1),"")</f>
        <v/>
      </c>
      <c r="P987" s="111" t="str">
        <f>IFERROR(IF($C987=P$2,$G987*VLOOKUP($F987,Listen!$B$5:$G$95,$J987+1,FALSE)/VLOOKUP(P$2,Listen!$B$5:$G$95,$J987+1,FALSE),"-")*IF($D987="Abgabe",0,1),"")</f>
        <v/>
      </c>
      <c r="Q987" s="111" t="str">
        <f>IFERROR(IF($C987=Q$2,$G987*VLOOKUP($F987,Listen!$B$5:$G$95,$J987+1,FALSE)/VLOOKUP(Q$2,Listen!$B$5:$G$95,$J987+1,FALSE),"-")*IF($D987="Abgabe",0,1),"")</f>
        <v/>
      </c>
      <c r="R987" s="111" t="str">
        <f>IFERROR(IF($C987=R$2,$G987*VLOOKUP($F987,Listen!$B$5:$G$95,$J987+1,FALSE)/VLOOKUP(R$2,Listen!$B$5:$G$95,$J987+1,FALSE),"-")*IF($D987="Abgabe",0,1),"")</f>
        <v/>
      </c>
    </row>
    <row r="988" spans="2:18">
      <c r="B988" s="130"/>
      <c r="C988" s="95" t="str">
        <f>IFERROR(YEAR(VLOOKUP($B988,A_Stammdaten!$B$18:$G$218,3,FALSE)),"")</f>
        <v/>
      </c>
      <c r="D988" s="95" t="str">
        <f>IFERROR(VLOOKUP($B988,A_Stammdaten!$B$18:$G$218,6,FALSE),"")</f>
        <v/>
      </c>
      <c r="E988" s="131"/>
      <c r="F988" s="130"/>
      <c r="G988" s="130"/>
      <c r="H988" s="96"/>
      <c r="I988" s="105" t="str">
        <f>IFERROR(VLOOKUP($E988,Listen!$I$5:$K$41,2,FALSE),"")</f>
        <v/>
      </c>
      <c r="J988" s="105" t="str">
        <f>IFERROR(VLOOKUP($E988,Listen!$I$5:$K$41,3,FALSE),"")</f>
        <v/>
      </c>
      <c r="K988" s="111" t="str">
        <f>IFERROR(IF($C988=K$2,$G988*VLOOKUP($F988,Listen!$B$5:$G$95,$J988+1,FALSE)/VLOOKUP(K$2,Listen!$B$5:$G$95,$J988+1,FALSE),"-")*IF($D988="Abgabe",0,1),"")</f>
        <v/>
      </c>
      <c r="L988" s="111" t="str">
        <f>IFERROR(IF($C988=L$2,$G988*VLOOKUP($F988,Listen!$B$5:$G$95,$J988+1,FALSE)/VLOOKUP(L$2,Listen!$B$5:$G$95,$J988+1,FALSE),"-")*IF($D988="Abgabe",0,1),"")</f>
        <v/>
      </c>
      <c r="M988" s="111" t="str">
        <f>IFERROR(IF($C988=M$2,$G988*VLOOKUP($F988,Listen!$B$5:$G$95,$J988+1,FALSE)/VLOOKUP(M$2,Listen!$B$5:$G$95,$J988+1,FALSE),"-")*IF($D988="Abgabe",0,1),"")</f>
        <v/>
      </c>
      <c r="N988" s="111" t="str">
        <f>IFERROR(IF($C988=N$2,$G988*VLOOKUP($F988,Listen!$B$5:$G$95,$J988+1,FALSE)/VLOOKUP(N$2,Listen!$B$5:$G$95,$J988+1,FALSE),"-")*IF($D988="Abgabe",0,1),"")</f>
        <v/>
      </c>
      <c r="O988" s="111" t="str">
        <f>IFERROR(IF($C988=O$2,$G988*VLOOKUP($F988,Listen!$B$5:$G$95,$J988+1,FALSE)/VLOOKUP(O$2,Listen!$B$5:$G$95,$J988+1,FALSE),"-")*IF($D988="Abgabe",0,1),"")</f>
        <v/>
      </c>
      <c r="P988" s="111" t="str">
        <f>IFERROR(IF($C988=P$2,$G988*VLOOKUP($F988,Listen!$B$5:$G$95,$J988+1,FALSE)/VLOOKUP(P$2,Listen!$B$5:$G$95,$J988+1,FALSE),"-")*IF($D988="Abgabe",0,1),"")</f>
        <v/>
      </c>
      <c r="Q988" s="111" t="str">
        <f>IFERROR(IF($C988=Q$2,$G988*VLOOKUP($F988,Listen!$B$5:$G$95,$J988+1,FALSE)/VLOOKUP(Q$2,Listen!$B$5:$G$95,$J988+1,FALSE),"-")*IF($D988="Abgabe",0,1),"")</f>
        <v/>
      </c>
      <c r="R988" s="111" t="str">
        <f>IFERROR(IF($C988=R$2,$G988*VLOOKUP($F988,Listen!$B$5:$G$95,$J988+1,FALSE)/VLOOKUP(R$2,Listen!$B$5:$G$95,$J988+1,FALSE),"-")*IF($D988="Abgabe",0,1),"")</f>
        <v/>
      </c>
    </row>
    <row r="989" spans="2:18">
      <c r="B989" s="130"/>
      <c r="C989" s="95" t="str">
        <f>IFERROR(YEAR(VLOOKUP($B989,A_Stammdaten!$B$18:$G$218,3,FALSE)),"")</f>
        <v/>
      </c>
      <c r="D989" s="95" t="str">
        <f>IFERROR(VLOOKUP($B989,A_Stammdaten!$B$18:$G$218,6,FALSE),"")</f>
        <v/>
      </c>
      <c r="E989" s="131"/>
      <c r="F989" s="130"/>
      <c r="G989" s="130"/>
      <c r="H989" s="96"/>
      <c r="I989" s="105" t="str">
        <f>IFERROR(VLOOKUP($E989,Listen!$I$5:$K$41,2,FALSE),"")</f>
        <v/>
      </c>
      <c r="J989" s="105" t="str">
        <f>IFERROR(VLOOKUP($E989,Listen!$I$5:$K$41,3,FALSE),"")</f>
        <v/>
      </c>
      <c r="K989" s="111" t="str">
        <f>IFERROR(IF($C989=K$2,$G989*VLOOKUP($F989,Listen!$B$5:$G$95,$J989+1,FALSE)/VLOOKUP(K$2,Listen!$B$5:$G$95,$J989+1,FALSE),"-")*IF($D989="Abgabe",0,1),"")</f>
        <v/>
      </c>
      <c r="L989" s="111" t="str">
        <f>IFERROR(IF($C989=L$2,$G989*VLOOKUP($F989,Listen!$B$5:$G$95,$J989+1,FALSE)/VLOOKUP(L$2,Listen!$B$5:$G$95,$J989+1,FALSE),"-")*IF($D989="Abgabe",0,1),"")</f>
        <v/>
      </c>
      <c r="M989" s="111" t="str">
        <f>IFERROR(IF($C989=M$2,$G989*VLOOKUP($F989,Listen!$B$5:$G$95,$J989+1,FALSE)/VLOOKUP(M$2,Listen!$B$5:$G$95,$J989+1,FALSE),"-")*IF($D989="Abgabe",0,1),"")</f>
        <v/>
      </c>
      <c r="N989" s="111" t="str">
        <f>IFERROR(IF($C989=N$2,$G989*VLOOKUP($F989,Listen!$B$5:$G$95,$J989+1,FALSE)/VLOOKUP(N$2,Listen!$B$5:$G$95,$J989+1,FALSE),"-")*IF($D989="Abgabe",0,1),"")</f>
        <v/>
      </c>
      <c r="O989" s="111" t="str">
        <f>IFERROR(IF($C989=O$2,$G989*VLOOKUP($F989,Listen!$B$5:$G$95,$J989+1,FALSE)/VLOOKUP(O$2,Listen!$B$5:$G$95,$J989+1,FALSE),"-")*IF($D989="Abgabe",0,1),"")</f>
        <v/>
      </c>
      <c r="P989" s="111" t="str">
        <f>IFERROR(IF($C989=P$2,$G989*VLOOKUP($F989,Listen!$B$5:$G$95,$J989+1,FALSE)/VLOOKUP(P$2,Listen!$B$5:$G$95,$J989+1,FALSE),"-")*IF($D989="Abgabe",0,1),"")</f>
        <v/>
      </c>
      <c r="Q989" s="111" t="str">
        <f>IFERROR(IF($C989=Q$2,$G989*VLOOKUP($F989,Listen!$B$5:$G$95,$J989+1,FALSE)/VLOOKUP(Q$2,Listen!$B$5:$G$95,$J989+1,FALSE),"-")*IF($D989="Abgabe",0,1),"")</f>
        <v/>
      </c>
      <c r="R989" s="111" t="str">
        <f>IFERROR(IF($C989=R$2,$G989*VLOOKUP($F989,Listen!$B$5:$G$95,$J989+1,FALSE)/VLOOKUP(R$2,Listen!$B$5:$G$95,$J989+1,FALSE),"-")*IF($D989="Abgabe",0,1),"")</f>
        <v/>
      </c>
    </row>
    <row r="990" spans="2:18">
      <c r="B990" s="130"/>
      <c r="C990" s="95" t="str">
        <f>IFERROR(YEAR(VLOOKUP($B990,A_Stammdaten!$B$18:$G$218,3,FALSE)),"")</f>
        <v/>
      </c>
      <c r="D990" s="95" t="str">
        <f>IFERROR(VLOOKUP($B990,A_Stammdaten!$B$18:$G$218,6,FALSE),"")</f>
        <v/>
      </c>
      <c r="E990" s="131"/>
      <c r="F990" s="130"/>
      <c r="G990" s="130"/>
      <c r="H990" s="96"/>
      <c r="I990" s="105" t="str">
        <f>IFERROR(VLOOKUP($E990,Listen!$I$5:$K$41,2,FALSE),"")</f>
        <v/>
      </c>
      <c r="J990" s="105" t="str">
        <f>IFERROR(VLOOKUP($E990,Listen!$I$5:$K$41,3,FALSE),"")</f>
        <v/>
      </c>
      <c r="K990" s="111" t="str">
        <f>IFERROR(IF($C990=K$2,$G990*VLOOKUP($F990,Listen!$B$5:$G$95,$J990+1,FALSE)/VLOOKUP(K$2,Listen!$B$5:$G$95,$J990+1,FALSE),"-")*IF($D990="Abgabe",0,1),"")</f>
        <v/>
      </c>
      <c r="L990" s="111" t="str">
        <f>IFERROR(IF($C990=L$2,$G990*VLOOKUP($F990,Listen!$B$5:$G$95,$J990+1,FALSE)/VLOOKUP(L$2,Listen!$B$5:$G$95,$J990+1,FALSE),"-")*IF($D990="Abgabe",0,1),"")</f>
        <v/>
      </c>
      <c r="M990" s="111" t="str">
        <f>IFERROR(IF($C990=M$2,$G990*VLOOKUP($F990,Listen!$B$5:$G$95,$J990+1,FALSE)/VLOOKUP(M$2,Listen!$B$5:$G$95,$J990+1,FALSE),"-")*IF($D990="Abgabe",0,1),"")</f>
        <v/>
      </c>
      <c r="N990" s="111" t="str">
        <f>IFERROR(IF($C990=N$2,$G990*VLOOKUP($F990,Listen!$B$5:$G$95,$J990+1,FALSE)/VLOOKUP(N$2,Listen!$B$5:$G$95,$J990+1,FALSE),"-")*IF($D990="Abgabe",0,1),"")</f>
        <v/>
      </c>
      <c r="O990" s="111" t="str">
        <f>IFERROR(IF($C990=O$2,$G990*VLOOKUP($F990,Listen!$B$5:$G$95,$J990+1,FALSE)/VLOOKUP(O$2,Listen!$B$5:$G$95,$J990+1,FALSE),"-")*IF($D990="Abgabe",0,1),"")</f>
        <v/>
      </c>
      <c r="P990" s="111" t="str">
        <f>IFERROR(IF($C990=P$2,$G990*VLOOKUP($F990,Listen!$B$5:$G$95,$J990+1,FALSE)/VLOOKUP(P$2,Listen!$B$5:$G$95,$J990+1,FALSE),"-")*IF($D990="Abgabe",0,1),"")</f>
        <v/>
      </c>
      <c r="Q990" s="111" t="str">
        <f>IFERROR(IF($C990=Q$2,$G990*VLOOKUP($F990,Listen!$B$5:$G$95,$J990+1,FALSE)/VLOOKUP(Q$2,Listen!$B$5:$G$95,$J990+1,FALSE),"-")*IF($D990="Abgabe",0,1),"")</f>
        <v/>
      </c>
      <c r="R990" s="111" t="str">
        <f>IFERROR(IF($C990=R$2,$G990*VLOOKUP($F990,Listen!$B$5:$G$95,$J990+1,FALSE)/VLOOKUP(R$2,Listen!$B$5:$G$95,$J990+1,FALSE),"-")*IF($D990="Abgabe",0,1),"")</f>
        <v/>
      </c>
    </row>
    <row r="991" spans="2:18">
      <c r="B991" s="130"/>
      <c r="C991" s="95" t="str">
        <f>IFERROR(YEAR(VLOOKUP($B991,A_Stammdaten!$B$18:$G$218,3,FALSE)),"")</f>
        <v/>
      </c>
      <c r="D991" s="95" t="str">
        <f>IFERROR(VLOOKUP($B991,A_Stammdaten!$B$18:$G$218,6,FALSE),"")</f>
        <v/>
      </c>
      <c r="E991" s="131"/>
      <c r="F991" s="130"/>
      <c r="G991" s="130"/>
      <c r="H991" s="96"/>
      <c r="I991" s="105" t="str">
        <f>IFERROR(VLOOKUP($E991,Listen!$I$5:$K$41,2,FALSE),"")</f>
        <v/>
      </c>
      <c r="J991" s="105" t="str">
        <f>IFERROR(VLOOKUP($E991,Listen!$I$5:$K$41,3,FALSE),"")</f>
        <v/>
      </c>
      <c r="K991" s="111" t="str">
        <f>IFERROR(IF($C991=K$2,$G991*VLOOKUP($F991,Listen!$B$5:$G$95,$J991+1,FALSE)/VLOOKUP(K$2,Listen!$B$5:$G$95,$J991+1,FALSE),"-")*IF($D991="Abgabe",0,1),"")</f>
        <v/>
      </c>
      <c r="L991" s="111" t="str">
        <f>IFERROR(IF($C991=L$2,$G991*VLOOKUP($F991,Listen!$B$5:$G$95,$J991+1,FALSE)/VLOOKUP(L$2,Listen!$B$5:$G$95,$J991+1,FALSE),"-")*IF($D991="Abgabe",0,1),"")</f>
        <v/>
      </c>
      <c r="M991" s="111" t="str">
        <f>IFERROR(IF($C991=M$2,$G991*VLOOKUP($F991,Listen!$B$5:$G$95,$J991+1,FALSE)/VLOOKUP(M$2,Listen!$B$5:$G$95,$J991+1,FALSE),"-")*IF($D991="Abgabe",0,1),"")</f>
        <v/>
      </c>
      <c r="N991" s="111" t="str">
        <f>IFERROR(IF($C991=N$2,$G991*VLOOKUP($F991,Listen!$B$5:$G$95,$J991+1,FALSE)/VLOOKUP(N$2,Listen!$B$5:$G$95,$J991+1,FALSE),"-")*IF($D991="Abgabe",0,1),"")</f>
        <v/>
      </c>
      <c r="O991" s="111" t="str">
        <f>IFERROR(IF($C991=O$2,$G991*VLOOKUP($F991,Listen!$B$5:$G$95,$J991+1,FALSE)/VLOOKUP(O$2,Listen!$B$5:$G$95,$J991+1,FALSE),"-")*IF($D991="Abgabe",0,1),"")</f>
        <v/>
      </c>
      <c r="P991" s="111" t="str">
        <f>IFERROR(IF($C991=P$2,$G991*VLOOKUP($F991,Listen!$B$5:$G$95,$J991+1,FALSE)/VLOOKUP(P$2,Listen!$B$5:$G$95,$J991+1,FALSE),"-")*IF($D991="Abgabe",0,1),"")</f>
        <v/>
      </c>
      <c r="Q991" s="111" t="str">
        <f>IFERROR(IF($C991=Q$2,$G991*VLOOKUP($F991,Listen!$B$5:$G$95,$J991+1,FALSE)/VLOOKUP(Q$2,Listen!$B$5:$G$95,$J991+1,FALSE),"-")*IF($D991="Abgabe",0,1),"")</f>
        <v/>
      </c>
      <c r="R991" s="111" t="str">
        <f>IFERROR(IF($C991=R$2,$G991*VLOOKUP($F991,Listen!$B$5:$G$95,$J991+1,FALSE)/VLOOKUP(R$2,Listen!$B$5:$G$95,$J991+1,FALSE),"-")*IF($D991="Abgabe",0,1),"")</f>
        <v/>
      </c>
    </row>
    <row r="992" spans="2:18">
      <c r="B992" s="130"/>
      <c r="C992" s="95" t="str">
        <f>IFERROR(YEAR(VLOOKUP($B992,A_Stammdaten!$B$18:$G$218,3,FALSE)),"")</f>
        <v/>
      </c>
      <c r="D992" s="95" t="str">
        <f>IFERROR(VLOOKUP($B992,A_Stammdaten!$B$18:$G$218,6,FALSE),"")</f>
        <v/>
      </c>
      <c r="E992" s="131"/>
      <c r="F992" s="130"/>
      <c r="G992" s="130"/>
      <c r="H992" s="96"/>
      <c r="I992" s="105" t="str">
        <f>IFERROR(VLOOKUP($E992,Listen!$I$5:$K$41,2,FALSE),"")</f>
        <v/>
      </c>
      <c r="J992" s="105" t="str">
        <f>IFERROR(VLOOKUP($E992,Listen!$I$5:$K$41,3,FALSE),"")</f>
        <v/>
      </c>
      <c r="K992" s="111" t="str">
        <f>IFERROR(IF($C992=K$2,$G992*VLOOKUP($F992,Listen!$B$5:$G$95,$J992+1,FALSE)/VLOOKUP(K$2,Listen!$B$5:$G$95,$J992+1,FALSE),"-")*IF($D992="Abgabe",0,1),"")</f>
        <v/>
      </c>
      <c r="L992" s="111" t="str">
        <f>IFERROR(IF($C992=L$2,$G992*VLOOKUP($F992,Listen!$B$5:$G$95,$J992+1,FALSE)/VLOOKUP(L$2,Listen!$B$5:$G$95,$J992+1,FALSE),"-")*IF($D992="Abgabe",0,1),"")</f>
        <v/>
      </c>
      <c r="M992" s="111" t="str">
        <f>IFERROR(IF($C992=M$2,$G992*VLOOKUP($F992,Listen!$B$5:$G$95,$J992+1,FALSE)/VLOOKUP(M$2,Listen!$B$5:$G$95,$J992+1,FALSE),"-")*IF($D992="Abgabe",0,1),"")</f>
        <v/>
      </c>
      <c r="N992" s="111" t="str">
        <f>IFERROR(IF($C992=N$2,$G992*VLOOKUP($F992,Listen!$B$5:$G$95,$J992+1,FALSE)/VLOOKUP(N$2,Listen!$B$5:$G$95,$J992+1,FALSE),"-")*IF($D992="Abgabe",0,1),"")</f>
        <v/>
      </c>
      <c r="O992" s="111" t="str">
        <f>IFERROR(IF($C992=O$2,$G992*VLOOKUP($F992,Listen!$B$5:$G$95,$J992+1,FALSE)/VLOOKUP(O$2,Listen!$B$5:$G$95,$J992+1,FALSE),"-")*IF($D992="Abgabe",0,1),"")</f>
        <v/>
      </c>
      <c r="P992" s="111" t="str">
        <f>IFERROR(IF($C992=P$2,$G992*VLOOKUP($F992,Listen!$B$5:$G$95,$J992+1,FALSE)/VLOOKUP(P$2,Listen!$B$5:$G$95,$J992+1,FALSE),"-")*IF($D992="Abgabe",0,1),"")</f>
        <v/>
      </c>
      <c r="Q992" s="111" t="str">
        <f>IFERROR(IF($C992=Q$2,$G992*VLOOKUP($F992,Listen!$B$5:$G$95,$J992+1,FALSE)/VLOOKUP(Q$2,Listen!$B$5:$G$95,$J992+1,FALSE),"-")*IF($D992="Abgabe",0,1),"")</f>
        <v/>
      </c>
      <c r="R992" s="111" t="str">
        <f>IFERROR(IF($C992=R$2,$G992*VLOOKUP($F992,Listen!$B$5:$G$95,$J992+1,FALSE)/VLOOKUP(R$2,Listen!$B$5:$G$95,$J992+1,FALSE),"-")*IF($D992="Abgabe",0,1),"")</f>
        <v/>
      </c>
    </row>
    <row r="993" spans="2:18">
      <c r="B993" s="130"/>
      <c r="C993" s="95" t="str">
        <f>IFERROR(YEAR(VLOOKUP($B993,A_Stammdaten!$B$18:$G$218,3,FALSE)),"")</f>
        <v/>
      </c>
      <c r="D993" s="95" t="str">
        <f>IFERROR(VLOOKUP($B993,A_Stammdaten!$B$18:$G$218,6,FALSE),"")</f>
        <v/>
      </c>
      <c r="E993" s="131"/>
      <c r="F993" s="130"/>
      <c r="G993" s="130"/>
      <c r="H993" s="96"/>
      <c r="I993" s="105" t="str">
        <f>IFERROR(VLOOKUP($E993,Listen!$I$5:$K$41,2,FALSE),"")</f>
        <v/>
      </c>
      <c r="J993" s="105" t="str">
        <f>IFERROR(VLOOKUP($E993,Listen!$I$5:$K$41,3,FALSE),"")</f>
        <v/>
      </c>
      <c r="K993" s="111" t="str">
        <f>IFERROR(IF($C993=K$2,$G993*VLOOKUP($F993,Listen!$B$5:$G$95,$J993+1,FALSE)/VLOOKUP(K$2,Listen!$B$5:$G$95,$J993+1,FALSE),"-")*IF($D993="Abgabe",0,1),"")</f>
        <v/>
      </c>
      <c r="L993" s="111" t="str">
        <f>IFERROR(IF($C993=L$2,$G993*VLOOKUP($F993,Listen!$B$5:$G$95,$J993+1,FALSE)/VLOOKUP(L$2,Listen!$B$5:$G$95,$J993+1,FALSE),"-")*IF($D993="Abgabe",0,1),"")</f>
        <v/>
      </c>
      <c r="M993" s="111" t="str">
        <f>IFERROR(IF($C993=M$2,$G993*VLOOKUP($F993,Listen!$B$5:$G$95,$J993+1,FALSE)/VLOOKUP(M$2,Listen!$B$5:$G$95,$J993+1,FALSE),"-")*IF($D993="Abgabe",0,1),"")</f>
        <v/>
      </c>
      <c r="N993" s="111" t="str">
        <f>IFERROR(IF($C993=N$2,$G993*VLOOKUP($F993,Listen!$B$5:$G$95,$J993+1,FALSE)/VLOOKUP(N$2,Listen!$B$5:$G$95,$J993+1,FALSE),"-")*IF($D993="Abgabe",0,1),"")</f>
        <v/>
      </c>
      <c r="O993" s="111" t="str">
        <f>IFERROR(IF($C993=O$2,$G993*VLOOKUP($F993,Listen!$B$5:$G$95,$J993+1,FALSE)/VLOOKUP(O$2,Listen!$B$5:$G$95,$J993+1,FALSE),"-")*IF($D993="Abgabe",0,1),"")</f>
        <v/>
      </c>
      <c r="P993" s="111" t="str">
        <f>IFERROR(IF($C993=P$2,$G993*VLOOKUP($F993,Listen!$B$5:$G$95,$J993+1,FALSE)/VLOOKUP(P$2,Listen!$B$5:$G$95,$J993+1,FALSE),"-")*IF($D993="Abgabe",0,1),"")</f>
        <v/>
      </c>
      <c r="Q993" s="111" t="str">
        <f>IFERROR(IF($C993=Q$2,$G993*VLOOKUP($F993,Listen!$B$5:$G$95,$J993+1,FALSE)/VLOOKUP(Q$2,Listen!$B$5:$G$95,$J993+1,FALSE),"-")*IF($D993="Abgabe",0,1),"")</f>
        <v/>
      </c>
      <c r="R993" s="111" t="str">
        <f>IFERROR(IF($C993=R$2,$G993*VLOOKUP($F993,Listen!$B$5:$G$95,$J993+1,FALSE)/VLOOKUP(R$2,Listen!$B$5:$G$95,$J993+1,FALSE),"-")*IF($D993="Abgabe",0,1),"")</f>
        <v/>
      </c>
    </row>
    <row r="994" spans="2:18">
      <c r="B994" s="130"/>
      <c r="C994" s="95" t="str">
        <f>IFERROR(YEAR(VLOOKUP($B994,A_Stammdaten!$B$18:$G$218,3,FALSE)),"")</f>
        <v/>
      </c>
      <c r="D994" s="95" t="str">
        <f>IFERROR(VLOOKUP($B994,A_Stammdaten!$B$18:$G$218,6,FALSE),"")</f>
        <v/>
      </c>
      <c r="E994" s="131"/>
      <c r="F994" s="130"/>
      <c r="G994" s="130"/>
      <c r="H994" s="96"/>
      <c r="I994" s="105" t="str">
        <f>IFERROR(VLOOKUP($E994,Listen!$I$5:$K$41,2,FALSE),"")</f>
        <v/>
      </c>
      <c r="J994" s="105" t="str">
        <f>IFERROR(VLOOKUP($E994,Listen!$I$5:$K$41,3,FALSE),"")</f>
        <v/>
      </c>
      <c r="K994" s="111" t="str">
        <f>IFERROR(IF($C994=K$2,$G994*VLOOKUP($F994,Listen!$B$5:$G$95,$J994+1,FALSE)/VLOOKUP(K$2,Listen!$B$5:$G$95,$J994+1,FALSE),"-")*IF($D994="Abgabe",0,1),"")</f>
        <v/>
      </c>
      <c r="L994" s="111" t="str">
        <f>IFERROR(IF($C994=L$2,$G994*VLOOKUP($F994,Listen!$B$5:$G$95,$J994+1,FALSE)/VLOOKUP(L$2,Listen!$B$5:$G$95,$J994+1,FALSE),"-")*IF($D994="Abgabe",0,1),"")</f>
        <v/>
      </c>
      <c r="M994" s="111" t="str">
        <f>IFERROR(IF($C994=M$2,$G994*VLOOKUP($F994,Listen!$B$5:$G$95,$J994+1,FALSE)/VLOOKUP(M$2,Listen!$B$5:$G$95,$J994+1,FALSE),"-")*IF($D994="Abgabe",0,1),"")</f>
        <v/>
      </c>
      <c r="N994" s="111" t="str">
        <f>IFERROR(IF($C994=N$2,$G994*VLOOKUP($F994,Listen!$B$5:$G$95,$J994+1,FALSE)/VLOOKUP(N$2,Listen!$B$5:$G$95,$J994+1,FALSE),"-")*IF($D994="Abgabe",0,1),"")</f>
        <v/>
      </c>
      <c r="O994" s="111" t="str">
        <f>IFERROR(IF($C994=O$2,$G994*VLOOKUP($F994,Listen!$B$5:$G$95,$J994+1,FALSE)/VLOOKUP(O$2,Listen!$B$5:$G$95,$J994+1,FALSE),"-")*IF($D994="Abgabe",0,1),"")</f>
        <v/>
      </c>
      <c r="P994" s="111" t="str">
        <f>IFERROR(IF($C994=P$2,$G994*VLOOKUP($F994,Listen!$B$5:$G$95,$J994+1,FALSE)/VLOOKUP(P$2,Listen!$B$5:$G$95,$J994+1,FALSE),"-")*IF($D994="Abgabe",0,1),"")</f>
        <v/>
      </c>
      <c r="Q994" s="111" t="str">
        <f>IFERROR(IF($C994=Q$2,$G994*VLOOKUP($F994,Listen!$B$5:$G$95,$J994+1,FALSE)/VLOOKUP(Q$2,Listen!$B$5:$G$95,$J994+1,FALSE),"-")*IF($D994="Abgabe",0,1),"")</f>
        <v/>
      </c>
      <c r="R994" s="111" t="str">
        <f>IFERROR(IF($C994=R$2,$G994*VLOOKUP($F994,Listen!$B$5:$G$95,$J994+1,FALSE)/VLOOKUP(R$2,Listen!$B$5:$G$95,$J994+1,FALSE),"-")*IF($D994="Abgabe",0,1),"")</f>
        <v/>
      </c>
    </row>
    <row r="995" spans="2:18">
      <c r="B995" s="130"/>
      <c r="C995" s="95" t="str">
        <f>IFERROR(YEAR(VLOOKUP($B995,A_Stammdaten!$B$18:$G$218,3,FALSE)),"")</f>
        <v/>
      </c>
      <c r="D995" s="95" t="str">
        <f>IFERROR(VLOOKUP($B995,A_Stammdaten!$B$18:$G$218,6,FALSE),"")</f>
        <v/>
      </c>
      <c r="E995" s="131"/>
      <c r="F995" s="130"/>
      <c r="G995" s="130"/>
      <c r="H995" s="96"/>
      <c r="I995" s="105" t="str">
        <f>IFERROR(VLOOKUP($E995,Listen!$I$5:$K$41,2,FALSE),"")</f>
        <v/>
      </c>
      <c r="J995" s="105" t="str">
        <f>IFERROR(VLOOKUP($E995,Listen!$I$5:$K$41,3,FALSE),"")</f>
        <v/>
      </c>
      <c r="K995" s="111" t="str">
        <f>IFERROR(IF($C995=K$2,$G995*VLOOKUP($F995,Listen!$B$5:$G$95,$J995+1,FALSE)/VLOOKUP(K$2,Listen!$B$5:$G$95,$J995+1,FALSE),"-")*IF($D995="Abgabe",0,1),"")</f>
        <v/>
      </c>
      <c r="L995" s="111" t="str">
        <f>IFERROR(IF($C995=L$2,$G995*VLOOKUP($F995,Listen!$B$5:$G$95,$J995+1,FALSE)/VLOOKUP(L$2,Listen!$B$5:$G$95,$J995+1,FALSE),"-")*IF($D995="Abgabe",0,1),"")</f>
        <v/>
      </c>
      <c r="M995" s="111" t="str">
        <f>IFERROR(IF($C995=M$2,$G995*VLOOKUP($F995,Listen!$B$5:$G$95,$J995+1,FALSE)/VLOOKUP(M$2,Listen!$B$5:$G$95,$J995+1,FALSE),"-")*IF($D995="Abgabe",0,1),"")</f>
        <v/>
      </c>
      <c r="N995" s="111" t="str">
        <f>IFERROR(IF($C995=N$2,$G995*VLOOKUP($F995,Listen!$B$5:$G$95,$J995+1,FALSE)/VLOOKUP(N$2,Listen!$B$5:$G$95,$J995+1,FALSE),"-")*IF($D995="Abgabe",0,1),"")</f>
        <v/>
      </c>
      <c r="O995" s="111" t="str">
        <f>IFERROR(IF($C995=O$2,$G995*VLOOKUP($F995,Listen!$B$5:$G$95,$J995+1,FALSE)/VLOOKUP(O$2,Listen!$B$5:$G$95,$J995+1,FALSE),"-")*IF($D995="Abgabe",0,1),"")</f>
        <v/>
      </c>
      <c r="P995" s="111" t="str">
        <f>IFERROR(IF($C995=P$2,$G995*VLOOKUP($F995,Listen!$B$5:$G$95,$J995+1,FALSE)/VLOOKUP(P$2,Listen!$B$5:$G$95,$J995+1,FALSE),"-")*IF($D995="Abgabe",0,1),"")</f>
        <v/>
      </c>
      <c r="Q995" s="111" t="str">
        <f>IFERROR(IF($C995=Q$2,$G995*VLOOKUP($F995,Listen!$B$5:$G$95,$J995+1,FALSE)/VLOOKUP(Q$2,Listen!$B$5:$G$95,$J995+1,FALSE),"-")*IF($D995="Abgabe",0,1),"")</f>
        <v/>
      </c>
      <c r="R995" s="111" t="str">
        <f>IFERROR(IF($C995=R$2,$G995*VLOOKUP($F995,Listen!$B$5:$G$95,$J995+1,FALSE)/VLOOKUP(R$2,Listen!$B$5:$G$95,$J995+1,FALSE),"-")*IF($D995="Abgabe",0,1),"")</f>
        <v/>
      </c>
    </row>
    <row r="996" spans="2:18">
      <c r="B996" s="130"/>
      <c r="C996" s="95" t="str">
        <f>IFERROR(YEAR(VLOOKUP($B996,A_Stammdaten!$B$18:$G$218,3,FALSE)),"")</f>
        <v/>
      </c>
      <c r="D996" s="95" t="str">
        <f>IFERROR(VLOOKUP($B996,A_Stammdaten!$B$18:$G$218,6,FALSE),"")</f>
        <v/>
      </c>
      <c r="E996" s="131"/>
      <c r="F996" s="130"/>
      <c r="G996" s="130"/>
      <c r="H996" s="96"/>
      <c r="I996" s="105" t="str">
        <f>IFERROR(VLOOKUP($E996,Listen!$I$5:$K$41,2,FALSE),"")</f>
        <v/>
      </c>
      <c r="J996" s="105" t="str">
        <f>IFERROR(VLOOKUP($E996,Listen!$I$5:$K$41,3,FALSE),"")</f>
        <v/>
      </c>
      <c r="K996" s="111" t="str">
        <f>IFERROR(IF($C996=K$2,$G996*VLOOKUP($F996,Listen!$B$5:$G$95,$J996+1,FALSE)/VLOOKUP(K$2,Listen!$B$5:$G$95,$J996+1,FALSE),"-")*IF($D996="Abgabe",0,1),"")</f>
        <v/>
      </c>
      <c r="L996" s="111" t="str">
        <f>IFERROR(IF($C996=L$2,$G996*VLOOKUP($F996,Listen!$B$5:$G$95,$J996+1,FALSE)/VLOOKUP(L$2,Listen!$B$5:$G$95,$J996+1,FALSE),"-")*IF($D996="Abgabe",0,1),"")</f>
        <v/>
      </c>
      <c r="M996" s="111" t="str">
        <f>IFERROR(IF($C996=M$2,$G996*VLOOKUP($F996,Listen!$B$5:$G$95,$J996+1,FALSE)/VLOOKUP(M$2,Listen!$B$5:$G$95,$J996+1,FALSE),"-")*IF($D996="Abgabe",0,1),"")</f>
        <v/>
      </c>
      <c r="N996" s="111" t="str">
        <f>IFERROR(IF($C996=N$2,$G996*VLOOKUP($F996,Listen!$B$5:$G$95,$J996+1,FALSE)/VLOOKUP(N$2,Listen!$B$5:$G$95,$J996+1,FALSE),"-")*IF($D996="Abgabe",0,1),"")</f>
        <v/>
      </c>
      <c r="O996" s="111" t="str">
        <f>IFERROR(IF($C996=O$2,$G996*VLOOKUP($F996,Listen!$B$5:$G$95,$J996+1,FALSE)/VLOOKUP(O$2,Listen!$B$5:$G$95,$J996+1,FALSE),"-")*IF($D996="Abgabe",0,1),"")</f>
        <v/>
      </c>
      <c r="P996" s="111" t="str">
        <f>IFERROR(IF($C996=P$2,$G996*VLOOKUP($F996,Listen!$B$5:$G$95,$J996+1,FALSE)/VLOOKUP(P$2,Listen!$B$5:$G$95,$J996+1,FALSE),"-")*IF($D996="Abgabe",0,1),"")</f>
        <v/>
      </c>
      <c r="Q996" s="111" t="str">
        <f>IFERROR(IF($C996=Q$2,$G996*VLOOKUP($F996,Listen!$B$5:$G$95,$J996+1,FALSE)/VLOOKUP(Q$2,Listen!$B$5:$G$95,$J996+1,FALSE),"-")*IF($D996="Abgabe",0,1),"")</f>
        <v/>
      </c>
      <c r="R996" s="111" t="str">
        <f>IFERROR(IF($C996=R$2,$G996*VLOOKUP($F996,Listen!$B$5:$G$95,$J996+1,FALSE)/VLOOKUP(R$2,Listen!$B$5:$G$95,$J996+1,FALSE),"-")*IF($D996="Abgabe",0,1),"")</f>
        <v/>
      </c>
    </row>
    <row r="997" spans="2:18">
      <c r="B997" s="130"/>
      <c r="C997" s="95" t="str">
        <f>IFERROR(YEAR(VLOOKUP($B997,A_Stammdaten!$B$18:$G$218,3,FALSE)),"")</f>
        <v/>
      </c>
      <c r="D997" s="95" t="str">
        <f>IFERROR(VLOOKUP($B997,A_Stammdaten!$B$18:$G$218,6,FALSE),"")</f>
        <v/>
      </c>
      <c r="E997" s="131"/>
      <c r="F997" s="130"/>
      <c r="G997" s="130"/>
      <c r="H997" s="96"/>
      <c r="I997" s="105" t="str">
        <f>IFERROR(VLOOKUP($E997,Listen!$I$5:$K$41,2,FALSE),"")</f>
        <v/>
      </c>
      <c r="J997" s="105" t="str">
        <f>IFERROR(VLOOKUP($E997,Listen!$I$5:$K$41,3,FALSE),"")</f>
        <v/>
      </c>
      <c r="K997" s="111" t="str">
        <f>IFERROR(IF($C997=K$2,$G997*VLOOKUP($F997,Listen!$B$5:$G$95,$J997+1,FALSE)/VLOOKUP(K$2,Listen!$B$5:$G$95,$J997+1,FALSE),"-")*IF($D997="Abgabe",0,1),"")</f>
        <v/>
      </c>
      <c r="L997" s="111" t="str">
        <f>IFERROR(IF($C997=L$2,$G997*VLOOKUP($F997,Listen!$B$5:$G$95,$J997+1,FALSE)/VLOOKUP(L$2,Listen!$B$5:$G$95,$J997+1,FALSE),"-")*IF($D997="Abgabe",0,1),"")</f>
        <v/>
      </c>
      <c r="M997" s="111" t="str">
        <f>IFERROR(IF($C997=M$2,$G997*VLOOKUP($F997,Listen!$B$5:$G$95,$J997+1,FALSE)/VLOOKUP(M$2,Listen!$B$5:$G$95,$J997+1,FALSE),"-")*IF($D997="Abgabe",0,1),"")</f>
        <v/>
      </c>
      <c r="N997" s="111" t="str">
        <f>IFERROR(IF($C997=N$2,$G997*VLOOKUP($F997,Listen!$B$5:$G$95,$J997+1,FALSE)/VLOOKUP(N$2,Listen!$B$5:$G$95,$J997+1,FALSE),"-")*IF($D997="Abgabe",0,1),"")</f>
        <v/>
      </c>
      <c r="O997" s="111" t="str">
        <f>IFERROR(IF($C997=O$2,$G997*VLOOKUP($F997,Listen!$B$5:$G$95,$J997+1,FALSE)/VLOOKUP(O$2,Listen!$B$5:$G$95,$J997+1,FALSE),"-")*IF($D997="Abgabe",0,1),"")</f>
        <v/>
      </c>
      <c r="P997" s="111" t="str">
        <f>IFERROR(IF($C997=P$2,$G997*VLOOKUP($F997,Listen!$B$5:$G$95,$J997+1,FALSE)/VLOOKUP(P$2,Listen!$B$5:$G$95,$J997+1,FALSE),"-")*IF($D997="Abgabe",0,1),"")</f>
        <v/>
      </c>
      <c r="Q997" s="111" t="str">
        <f>IFERROR(IF($C997=Q$2,$G997*VLOOKUP($F997,Listen!$B$5:$G$95,$J997+1,FALSE)/VLOOKUP(Q$2,Listen!$B$5:$G$95,$J997+1,FALSE),"-")*IF($D997="Abgabe",0,1),"")</f>
        <v/>
      </c>
      <c r="R997" s="111" t="str">
        <f>IFERROR(IF($C997=R$2,$G997*VLOOKUP($F997,Listen!$B$5:$G$95,$J997+1,FALSE)/VLOOKUP(R$2,Listen!$B$5:$G$95,$J997+1,FALSE),"-")*IF($D997="Abgabe",0,1),"")</f>
        <v/>
      </c>
    </row>
    <row r="998" spans="2:18">
      <c r="B998" s="130"/>
      <c r="C998" s="95" t="str">
        <f>IFERROR(YEAR(VLOOKUP($B998,A_Stammdaten!$B$18:$G$218,3,FALSE)),"")</f>
        <v/>
      </c>
      <c r="D998" s="95" t="str">
        <f>IFERROR(VLOOKUP($B998,A_Stammdaten!$B$18:$G$218,6,FALSE),"")</f>
        <v/>
      </c>
      <c r="E998" s="131"/>
      <c r="F998" s="130"/>
      <c r="G998" s="130"/>
      <c r="H998" s="96"/>
      <c r="I998" s="105" t="str">
        <f>IFERROR(VLOOKUP($E998,Listen!$I$5:$K$41,2,FALSE),"")</f>
        <v/>
      </c>
      <c r="J998" s="105" t="str">
        <f>IFERROR(VLOOKUP($E998,Listen!$I$5:$K$41,3,FALSE),"")</f>
        <v/>
      </c>
      <c r="K998" s="111" t="str">
        <f>IFERROR(IF($C998=K$2,$G998*VLOOKUP($F998,Listen!$B$5:$G$95,$J998+1,FALSE)/VLOOKUP(K$2,Listen!$B$5:$G$95,$J998+1,FALSE),"-")*IF($D998="Abgabe",0,1),"")</f>
        <v/>
      </c>
      <c r="L998" s="111" t="str">
        <f>IFERROR(IF($C998=L$2,$G998*VLOOKUP($F998,Listen!$B$5:$G$95,$J998+1,FALSE)/VLOOKUP(L$2,Listen!$B$5:$G$95,$J998+1,FALSE),"-")*IF($D998="Abgabe",0,1),"")</f>
        <v/>
      </c>
      <c r="M998" s="111" t="str">
        <f>IFERROR(IF($C998=M$2,$G998*VLOOKUP($F998,Listen!$B$5:$G$95,$J998+1,FALSE)/VLOOKUP(M$2,Listen!$B$5:$G$95,$J998+1,FALSE),"-")*IF($D998="Abgabe",0,1),"")</f>
        <v/>
      </c>
      <c r="N998" s="111" t="str">
        <f>IFERROR(IF($C998=N$2,$G998*VLOOKUP($F998,Listen!$B$5:$G$95,$J998+1,FALSE)/VLOOKUP(N$2,Listen!$B$5:$G$95,$J998+1,FALSE),"-")*IF($D998="Abgabe",0,1),"")</f>
        <v/>
      </c>
      <c r="O998" s="111" t="str">
        <f>IFERROR(IF($C998=O$2,$G998*VLOOKUP($F998,Listen!$B$5:$G$95,$J998+1,FALSE)/VLOOKUP(O$2,Listen!$B$5:$G$95,$J998+1,FALSE),"-")*IF($D998="Abgabe",0,1),"")</f>
        <v/>
      </c>
      <c r="P998" s="111" t="str">
        <f>IFERROR(IF($C998=P$2,$G998*VLOOKUP($F998,Listen!$B$5:$G$95,$J998+1,FALSE)/VLOOKUP(P$2,Listen!$B$5:$G$95,$J998+1,FALSE),"-")*IF($D998="Abgabe",0,1),"")</f>
        <v/>
      </c>
      <c r="Q998" s="111" t="str">
        <f>IFERROR(IF($C998=Q$2,$G998*VLOOKUP($F998,Listen!$B$5:$G$95,$J998+1,FALSE)/VLOOKUP(Q$2,Listen!$B$5:$G$95,$J998+1,FALSE),"-")*IF($D998="Abgabe",0,1),"")</f>
        <v/>
      </c>
      <c r="R998" s="111" t="str">
        <f>IFERROR(IF($C998=R$2,$G998*VLOOKUP($F998,Listen!$B$5:$G$95,$J998+1,FALSE)/VLOOKUP(R$2,Listen!$B$5:$G$95,$J998+1,FALSE),"-")*IF($D998="Abgabe",0,1),"")</f>
        <v/>
      </c>
    </row>
    <row r="999" spans="2:18">
      <c r="B999" s="130"/>
      <c r="C999" s="95" t="str">
        <f>IFERROR(YEAR(VLOOKUP($B999,A_Stammdaten!$B$18:$G$218,3,FALSE)),"")</f>
        <v/>
      </c>
      <c r="D999" s="95" t="str">
        <f>IFERROR(VLOOKUP($B999,A_Stammdaten!$B$18:$G$218,6,FALSE),"")</f>
        <v/>
      </c>
      <c r="E999" s="131"/>
      <c r="F999" s="130"/>
      <c r="G999" s="130"/>
      <c r="H999" s="96"/>
      <c r="I999" s="105" t="str">
        <f>IFERROR(VLOOKUP($E999,Listen!$I$5:$K$41,2,FALSE),"")</f>
        <v/>
      </c>
      <c r="J999" s="105" t="str">
        <f>IFERROR(VLOOKUP($E999,Listen!$I$5:$K$41,3,FALSE),"")</f>
        <v/>
      </c>
      <c r="K999" s="111" t="str">
        <f>IFERROR(IF($C999=K$2,$G999*VLOOKUP($F999,Listen!$B$5:$G$95,$J999+1,FALSE)/VLOOKUP(K$2,Listen!$B$5:$G$95,$J999+1,FALSE),"-")*IF($D999="Abgabe",0,1),"")</f>
        <v/>
      </c>
      <c r="L999" s="111" t="str">
        <f>IFERROR(IF($C999=L$2,$G999*VLOOKUP($F999,Listen!$B$5:$G$95,$J999+1,FALSE)/VLOOKUP(L$2,Listen!$B$5:$G$95,$J999+1,FALSE),"-")*IF($D999="Abgabe",0,1),"")</f>
        <v/>
      </c>
      <c r="M999" s="111" t="str">
        <f>IFERROR(IF($C999=M$2,$G999*VLOOKUP($F999,Listen!$B$5:$G$95,$J999+1,FALSE)/VLOOKUP(M$2,Listen!$B$5:$G$95,$J999+1,FALSE),"-")*IF($D999="Abgabe",0,1),"")</f>
        <v/>
      </c>
      <c r="N999" s="111" t="str">
        <f>IFERROR(IF($C999=N$2,$G999*VLOOKUP($F999,Listen!$B$5:$G$95,$J999+1,FALSE)/VLOOKUP(N$2,Listen!$B$5:$G$95,$J999+1,FALSE),"-")*IF($D999="Abgabe",0,1),"")</f>
        <v/>
      </c>
      <c r="O999" s="111" t="str">
        <f>IFERROR(IF($C999=O$2,$G999*VLOOKUP($F999,Listen!$B$5:$G$95,$J999+1,FALSE)/VLOOKUP(O$2,Listen!$B$5:$G$95,$J999+1,FALSE),"-")*IF($D999="Abgabe",0,1),"")</f>
        <v/>
      </c>
      <c r="P999" s="111" t="str">
        <f>IFERROR(IF($C999=P$2,$G999*VLOOKUP($F999,Listen!$B$5:$G$95,$J999+1,FALSE)/VLOOKUP(P$2,Listen!$B$5:$G$95,$J999+1,FALSE),"-")*IF($D999="Abgabe",0,1),"")</f>
        <v/>
      </c>
      <c r="Q999" s="111" t="str">
        <f>IFERROR(IF($C999=Q$2,$G999*VLOOKUP($F999,Listen!$B$5:$G$95,$J999+1,FALSE)/VLOOKUP(Q$2,Listen!$B$5:$G$95,$J999+1,FALSE),"-")*IF($D999="Abgabe",0,1),"")</f>
        <v/>
      </c>
      <c r="R999" s="111" t="str">
        <f>IFERROR(IF($C999=R$2,$G999*VLOOKUP($F999,Listen!$B$5:$G$95,$J999+1,FALSE)/VLOOKUP(R$2,Listen!$B$5:$G$95,$J999+1,FALSE),"-")*IF($D999="Abgabe",0,1),"")</f>
        <v/>
      </c>
    </row>
    <row r="1000" spans="2:18">
      <c r="B1000" s="130"/>
      <c r="C1000" s="95" t="str">
        <f>IFERROR(YEAR(VLOOKUP($B1000,A_Stammdaten!$B$18:$G$218,3,FALSE)),"")</f>
        <v/>
      </c>
      <c r="D1000" s="95" t="str">
        <f>IFERROR(VLOOKUP($B1000,A_Stammdaten!$B$18:$G$218,6,FALSE),"")</f>
        <v/>
      </c>
      <c r="E1000" s="131"/>
      <c r="F1000" s="130"/>
      <c r="G1000" s="130"/>
      <c r="H1000" s="96"/>
      <c r="I1000" s="105" t="str">
        <f>IFERROR(VLOOKUP($E1000,Listen!$I$5:$K$41,2,FALSE),"")</f>
        <v/>
      </c>
      <c r="J1000" s="105" t="str">
        <f>IFERROR(VLOOKUP($E1000,Listen!$I$5:$K$41,3,FALSE),"")</f>
        <v/>
      </c>
      <c r="K1000" s="111" t="str">
        <f>IFERROR(IF($C1000=K$2,$G1000*VLOOKUP($F1000,Listen!$B$5:$G$95,$J1000+1,FALSE)/VLOOKUP(K$2,Listen!$B$5:$G$95,$J1000+1,FALSE),"-")*IF($D1000="Abgabe",0,1),"")</f>
        <v/>
      </c>
      <c r="L1000" s="111" t="str">
        <f>IFERROR(IF($C1000=L$2,$G1000*VLOOKUP($F1000,Listen!$B$5:$G$95,$J1000+1,FALSE)/VLOOKUP(L$2,Listen!$B$5:$G$95,$J1000+1,FALSE),"-")*IF($D1000="Abgabe",0,1),"")</f>
        <v/>
      </c>
      <c r="M1000" s="111" t="str">
        <f>IFERROR(IF($C1000=M$2,$G1000*VLOOKUP($F1000,Listen!$B$5:$G$95,$J1000+1,FALSE)/VLOOKUP(M$2,Listen!$B$5:$G$95,$J1000+1,FALSE),"-")*IF($D1000="Abgabe",0,1),"")</f>
        <v/>
      </c>
      <c r="N1000" s="111" t="str">
        <f>IFERROR(IF($C1000=N$2,$G1000*VLOOKUP($F1000,Listen!$B$5:$G$95,$J1000+1,FALSE)/VLOOKUP(N$2,Listen!$B$5:$G$95,$J1000+1,FALSE),"-")*IF($D1000="Abgabe",0,1),"")</f>
        <v/>
      </c>
      <c r="O1000" s="111" t="str">
        <f>IFERROR(IF($C1000=O$2,$G1000*VLOOKUP($F1000,Listen!$B$5:$G$95,$J1000+1,FALSE)/VLOOKUP(O$2,Listen!$B$5:$G$95,$J1000+1,FALSE),"-")*IF($D1000="Abgabe",0,1),"")</f>
        <v/>
      </c>
      <c r="P1000" s="111" t="str">
        <f>IFERROR(IF($C1000=P$2,$G1000*VLOOKUP($F1000,Listen!$B$5:$G$95,$J1000+1,FALSE)/VLOOKUP(P$2,Listen!$B$5:$G$95,$J1000+1,FALSE),"-")*IF($D1000="Abgabe",0,1),"")</f>
        <v/>
      </c>
      <c r="Q1000" s="111" t="str">
        <f>IFERROR(IF($C1000=Q$2,$G1000*VLOOKUP($F1000,Listen!$B$5:$G$95,$J1000+1,FALSE)/VLOOKUP(Q$2,Listen!$B$5:$G$95,$J1000+1,FALSE),"-")*IF($D1000="Abgabe",0,1),"")</f>
        <v/>
      </c>
      <c r="R1000" s="111" t="str">
        <f>IFERROR(IF($C1000=R$2,$G1000*VLOOKUP($F1000,Listen!$B$5:$G$95,$J1000+1,FALSE)/VLOOKUP(R$2,Listen!$B$5:$G$95,$J1000+1,FALSE),"-")*IF($D1000="Abgabe",0,1),"")</f>
        <v/>
      </c>
    </row>
    <row r="1001" spans="2:18">
      <c r="B1001" s="130"/>
      <c r="C1001" s="95" t="str">
        <f>IFERROR(YEAR(VLOOKUP($B1001,A_Stammdaten!$B$18:$G$218,3,FALSE)),"")</f>
        <v/>
      </c>
      <c r="D1001" s="95" t="str">
        <f>IFERROR(VLOOKUP($B1001,A_Stammdaten!$B$18:$G$218,6,FALSE),"")</f>
        <v/>
      </c>
      <c r="E1001" s="131"/>
      <c r="F1001" s="130"/>
      <c r="G1001" s="130"/>
      <c r="H1001" s="96"/>
      <c r="I1001" s="105" t="str">
        <f>IFERROR(VLOOKUP($E1001,Listen!$I$5:$K$41,2,FALSE),"")</f>
        <v/>
      </c>
      <c r="J1001" s="105" t="str">
        <f>IFERROR(VLOOKUP($E1001,Listen!$I$5:$K$41,3,FALSE),"")</f>
        <v/>
      </c>
      <c r="K1001" s="111" t="str">
        <f>IFERROR(IF($C1001=K$2,$G1001*VLOOKUP($F1001,Listen!$B$5:$G$95,$J1001+1,FALSE)/VLOOKUP(K$2,Listen!$B$5:$G$95,$J1001+1,FALSE),"-")*IF($D1001="Abgabe",0,1),"")</f>
        <v/>
      </c>
      <c r="L1001" s="111" t="str">
        <f>IFERROR(IF($C1001=L$2,$G1001*VLOOKUP($F1001,Listen!$B$5:$G$95,$J1001+1,FALSE)/VLOOKUP(L$2,Listen!$B$5:$G$95,$J1001+1,FALSE),"-")*IF($D1001="Abgabe",0,1),"")</f>
        <v/>
      </c>
      <c r="M1001" s="111" t="str">
        <f>IFERROR(IF($C1001=M$2,$G1001*VLOOKUP($F1001,Listen!$B$5:$G$95,$J1001+1,FALSE)/VLOOKUP(M$2,Listen!$B$5:$G$95,$J1001+1,FALSE),"-")*IF($D1001="Abgabe",0,1),"")</f>
        <v/>
      </c>
      <c r="N1001" s="111" t="str">
        <f>IFERROR(IF($C1001=N$2,$G1001*VLOOKUP($F1001,Listen!$B$5:$G$95,$J1001+1,FALSE)/VLOOKUP(N$2,Listen!$B$5:$G$95,$J1001+1,FALSE),"-")*IF($D1001="Abgabe",0,1),"")</f>
        <v/>
      </c>
      <c r="O1001" s="111" t="str">
        <f>IFERROR(IF($C1001=O$2,$G1001*VLOOKUP($F1001,Listen!$B$5:$G$95,$J1001+1,FALSE)/VLOOKUP(O$2,Listen!$B$5:$G$95,$J1001+1,FALSE),"-")*IF($D1001="Abgabe",0,1),"")</f>
        <v/>
      </c>
      <c r="P1001" s="111" t="str">
        <f>IFERROR(IF($C1001=P$2,$G1001*VLOOKUP($F1001,Listen!$B$5:$G$95,$J1001+1,FALSE)/VLOOKUP(P$2,Listen!$B$5:$G$95,$J1001+1,FALSE),"-")*IF($D1001="Abgabe",0,1),"")</f>
        <v/>
      </c>
      <c r="Q1001" s="111" t="str">
        <f>IFERROR(IF($C1001=Q$2,$G1001*VLOOKUP($F1001,Listen!$B$5:$G$95,$J1001+1,FALSE)/VLOOKUP(Q$2,Listen!$B$5:$G$95,$J1001+1,FALSE),"-")*IF($D1001="Abgabe",0,1),"")</f>
        <v/>
      </c>
      <c r="R1001" s="111" t="str">
        <f>IFERROR(IF($C1001=R$2,$G1001*VLOOKUP($F1001,Listen!$B$5:$G$95,$J1001+1,FALSE)/VLOOKUP(R$2,Listen!$B$5:$G$95,$J1001+1,FALSE),"-")*IF($D1001="Abgabe",0,1),"")</f>
        <v/>
      </c>
    </row>
    <row r="1002" spans="2:18">
      <c r="B1002" s="130"/>
      <c r="C1002" s="95" t="str">
        <f>IFERROR(YEAR(VLOOKUP($B1002,A_Stammdaten!$B$18:$G$218,3,FALSE)),"")</f>
        <v/>
      </c>
      <c r="D1002" s="95" t="str">
        <f>IFERROR(VLOOKUP($B1002,A_Stammdaten!$B$18:$G$218,6,FALSE),"")</f>
        <v/>
      </c>
      <c r="E1002" s="131"/>
      <c r="F1002" s="130"/>
      <c r="G1002" s="130"/>
      <c r="H1002" s="96"/>
      <c r="I1002" s="105" t="str">
        <f>IFERROR(VLOOKUP($E1002,Listen!$I$5:$K$41,2,FALSE),"")</f>
        <v/>
      </c>
      <c r="J1002" s="105" t="str">
        <f>IFERROR(VLOOKUP($E1002,Listen!$I$5:$K$41,3,FALSE),"")</f>
        <v/>
      </c>
      <c r="K1002" s="111" t="str">
        <f>IFERROR(IF($C1002=K$2,$G1002*VLOOKUP($F1002,Listen!$B$5:$G$95,$J1002+1,FALSE)/VLOOKUP(K$2,Listen!$B$5:$G$95,$J1002+1,FALSE),"-")*IF($D1002="Abgabe",0,1),"")</f>
        <v/>
      </c>
      <c r="L1002" s="111" t="str">
        <f>IFERROR(IF($C1002=L$2,$G1002*VLOOKUP($F1002,Listen!$B$5:$G$95,$J1002+1,FALSE)/VLOOKUP(L$2,Listen!$B$5:$G$95,$J1002+1,FALSE),"-")*IF($D1002="Abgabe",0,1),"")</f>
        <v/>
      </c>
      <c r="M1002" s="111" t="str">
        <f>IFERROR(IF($C1002=M$2,$G1002*VLOOKUP($F1002,Listen!$B$5:$G$95,$J1002+1,FALSE)/VLOOKUP(M$2,Listen!$B$5:$G$95,$J1002+1,FALSE),"-")*IF($D1002="Abgabe",0,1),"")</f>
        <v/>
      </c>
      <c r="N1002" s="111" t="str">
        <f>IFERROR(IF($C1002=N$2,$G1002*VLOOKUP($F1002,Listen!$B$5:$G$95,$J1002+1,FALSE)/VLOOKUP(N$2,Listen!$B$5:$G$95,$J1002+1,FALSE),"-")*IF($D1002="Abgabe",0,1),"")</f>
        <v/>
      </c>
      <c r="O1002" s="111" t="str">
        <f>IFERROR(IF($C1002=O$2,$G1002*VLOOKUP($F1002,Listen!$B$5:$G$95,$J1002+1,FALSE)/VLOOKUP(O$2,Listen!$B$5:$G$95,$J1002+1,FALSE),"-")*IF($D1002="Abgabe",0,1),"")</f>
        <v/>
      </c>
      <c r="P1002" s="111" t="str">
        <f>IFERROR(IF($C1002=P$2,$G1002*VLOOKUP($F1002,Listen!$B$5:$G$95,$J1002+1,FALSE)/VLOOKUP(P$2,Listen!$B$5:$G$95,$J1002+1,FALSE),"-")*IF($D1002="Abgabe",0,1),"")</f>
        <v/>
      </c>
      <c r="Q1002" s="111" t="str">
        <f>IFERROR(IF($C1002=Q$2,$G1002*VLOOKUP($F1002,Listen!$B$5:$G$95,$J1002+1,FALSE)/VLOOKUP(Q$2,Listen!$B$5:$G$95,$J1002+1,FALSE),"-")*IF($D1002="Abgabe",0,1),"")</f>
        <v/>
      </c>
      <c r="R1002" s="111" t="str">
        <f>IFERROR(IF($C1002=R$2,$G1002*VLOOKUP($F1002,Listen!$B$5:$G$95,$J1002+1,FALSE)/VLOOKUP(R$2,Listen!$B$5:$G$95,$J1002+1,FALSE),"-")*IF($D1002="Abgabe",0,1),"")</f>
        <v/>
      </c>
    </row>
    <row r="1003" spans="2:18">
      <c r="B1003" s="130"/>
      <c r="C1003" s="95" t="str">
        <f>IFERROR(YEAR(VLOOKUP($B1003,A_Stammdaten!$B$18:$G$218,3,FALSE)),"")</f>
        <v/>
      </c>
      <c r="D1003" s="95" t="str">
        <f>IFERROR(VLOOKUP($B1003,A_Stammdaten!$B$18:$G$218,6,FALSE),"")</f>
        <v/>
      </c>
      <c r="E1003" s="131"/>
      <c r="F1003" s="130"/>
      <c r="G1003" s="130"/>
      <c r="H1003" s="96"/>
      <c r="I1003" s="105" t="str">
        <f>IFERROR(VLOOKUP($E1003,Listen!$I$5:$K$41,2,FALSE),"")</f>
        <v/>
      </c>
      <c r="J1003" s="105" t="str">
        <f>IFERROR(VLOOKUP($E1003,Listen!$I$5:$K$41,3,FALSE),"")</f>
        <v/>
      </c>
      <c r="K1003" s="111" t="str">
        <f>IFERROR(IF($C1003=K$2,$G1003*VLOOKUP($F1003,Listen!$B$5:$G$95,$J1003+1,FALSE)/VLOOKUP(K$2,Listen!$B$5:$G$95,$J1003+1,FALSE),"-")*IF($D1003="Abgabe",0,1),"")</f>
        <v/>
      </c>
      <c r="L1003" s="111" t="str">
        <f>IFERROR(IF($C1003=L$2,$G1003*VLOOKUP($F1003,Listen!$B$5:$G$95,$J1003+1,FALSE)/VLOOKUP(L$2,Listen!$B$5:$G$95,$J1003+1,FALSE),"-")*IF($D1003="Abgabe",0,1),"")</f>
        <v/>
      </c>
      <c r="M1003" s="111" t="str">
        <f>IFERROR(IF($C1003=M$2,$G1003*VLOOKUP($F1003,Listen!$B$5:$G$95,$J1003+1,FALSE)/VLOOKUP(M$2,Listen!$B$5:$G$95,$J1003+1,FALSE),"-")*IF($D1003="Abgabe",0,1),"")</f>
        <v/>
      </c>
      <c r="N1003" s="111" t="str">
        <f>IFERROR(IF($C1003=N$2,$G1003*VLOOKUP($F1003,Listen!$B$5:$G$95,$J1003+1,FALSE)/VLOOKUP(N$2,Listen!$B$5:$G$95,$J1003+1,FALSE),"-")*IF($D1003="Abgabe",0,1),"")</f>
        <v/>
      </c>
      <c r="O1003" s="111" t="str">
        <f>IFERROR(IF($C1003=O$2,$G1003*VLOOKUP($F1003,Listen!$B$5:$G$95,$J1003+1,FALSE)/VLOOKUP(O$2,Listen!$B$5:$G$95,$J1003+1,FALSE),"-")*IF($D1003="Abgabe",0,1),"")</f>
        <v/>
      </c>
      <c r="P1003" s="111" t="str">
        <f>IFERROR(IF($C1003=P$2,$G1003*VLOOKUP($F1003,Listen!$B$5:$G$95,$J1003+1,FALSE)/VLOOKUP(P$2,Listen!$B$5:$G$95,$J1003+1,FALSE),"-")*IF($D1003="Abgabe",0,1),"")</f>
        <v/>
      </c>
      <c r="Q1003" s="111" t="str">
        <f>IFERROR(IF($C1003=Q$2,$G1003*VLOOKUP($F1003,Listen!$B$5:$G$95,$J1003+1,FALSE)/VLOOKUP(Q$2,Listen!$B$5:$G$95,$J1003+1,FALSE),"-")*IF($D1003="Abgabe",0,1),"")</f>
        <v/>
      </c>
      <c r="R1003" s="111" t="str">
        <f>IFERROR(IF($C1003=R$2,$G1003*VLOOKUP($F1003,Listen!$B$5:$G$95,$J1003+1,FALSE)/VLOOKUP(R$2,Listen!$B$5:$G$95,$J1003+1,FALSE),"-")*IF($D1003="Abgabe",0,1),"")</f>
        <v/>
      </c>
    </row>
    <row r="1004" spans="2:18">
      <c r="B1004" s="130"/>
      <c r="C1004" s="95" t="str">
        <f>IFERROR(YEAR(VLOOKUP($B1004,A_Stammdaten!$B$18:$G$218,3,FALSE)),"")</f>
        <v/>
      </c>
      <c r="D1004" s="95" t="str">
        <f>IFERROR(VLOOKUP($B1004,A_Stammdaten!$B$18:$G$218,6,FALSE),"")</f>
        <v/>
      </c>
      <c r="E1004" s="131"/>
      <c r="F1004" s="130"/>
      <c r="G1004" s="130"/>
      <c r="H1004" s="96"/>
      <c r="I1004" s="105" t="str">
        <f>IFERROR(VLOOKUP($E1004,Listen!$I$5:$K$41,2,FALSE),"")</f>
        <v/>
      </c>
      <c r="J1004" s="105" t="str">
        <f>IFERROR(VLOOKUP($E1004,Listen!$I$5:$K$41,3,FALSE),"")</f>
        <v/>
      </c>
      <c r="K1004" s="111" t="str">
        <f>IFERROR(IF($C1004=K$2,$G1004*VLOOKUP($F1004,Listen!$B$5:$G$95,$J1004+1,FALSE)/VLOOKUP(K$2,Listen!$B$5:$G$95,$J1004+1,FALSE),"-")*IF($D1004="Abgabe",0,1),"")</f>
        <v/>
      </c>
      <c r="L1004" s="111" t="str">
        <f>IFERROR(IF($C1004=L$2,$G1004*VLOOKUP($F1004,Listen!$B$5:$G$95,$J1004+1,FALSE)/VLOOKUP(L$2,Listen!$B$5:$G$95,$J1004+1,FALSE),"-")*IF($D1004="Abgabe",0,1),"")</f>
        <v/>
      </c>
      <c r="M1004" s="111" t="str">
        <f>IFERROR(IF($C1004=M$2,$G1004*VLOOKUP($F1004,Listen!$B$5:$G$95,$J1004+1,FALSE)/VLOOKUP(M$2,Listen!$B$5:$G$95,$J1004+1,FALSE),"-")*IF($D1004="Abgabe",0,1),"")</f>
        <v/>
      </c>
      <c r="N1004" s="111" t="str">
        <f>IFERROR(IF($C1004=N$2,$G1004*VLOOKUP($F1004,Listen!$B$5:$G$95,$J1004+1,FALSE)/VLOOKUP(N$2,Listen!$B$5:$G$95,$J1004+1,FALSE),"-")*IF($D1004="Abgabe",0,1),"")</f>
        <v/>
      </c>
      <c r="O1004" s="111" t="str">
        <f>IFERROR(IF($C1004=O$2,$G1004*VLOOKUP($F1004,Listen!$B$5:$G$95,$J1004+1,FALSE)/VLOOKUP(O$2,Listen!$B$5:$G$95,$J1004+1,FALSE),"-")*IF($D1004="Abgabe",0,1),"")</f>
        <v/>
      </c>
      <c r="P1004" s="111" t="str">
        <f>IFERROR(IF($C1004=P$2,$G1004*VLOOKUP($F1004,Listen!$B$5:$G$95,$J1004+1,FALSE)/VLOOKUP(P$2,Listen!$B$5:$G$95,$J1004+1,FALSE),"-")*IF($D1004="Abgabe",0,1),"")</f>
        <v/>
      </c>
      <c r="Q1004" s="111" t="str">
        <f>IFERROR(IF($C1004=Q$2,$G1004*VLOOKUP($F1004,Listen!$B$5:$G$95,$J1004+1,FALSE)/VLOOKUP(Q$2,Listen!$B$5:$G$95,$J1004+1,FALSE),"-")*IF($D1004="Abgabe",0,1),"")</f>
        <v/>
      </c>
      <c r="R1004" s="111" t="str">
        <f>IFERROR(IF($C1004=R$2,$G1004*VLOOKUP($F1004,Listen!$B$5:$G$95,$J1004+1,FALSE)/VLOOKUP(R$2,Listen!$B$5:$G$95,$J1004+1,FALSE),"-")*IF($D1004="Abgabe",0,1),"")</f>
        <v/>
      </c>
    </row>
    <row r="1005" spans="2:18">
      <c r="B1005" s="130"/>
      <c r="C1005" s="95" t="str">
        <f>IFERROR(YEAR(VLOOKUP($B1005,A_Stammdaten!$B$18:$G$218,3,FALSE)),"")</f>
        <v/>
      </c>
      <c r="D1005" s="95" t="str">
        <f>IFERROR(VLOOKUP($B1005,A_Stammdaten!$B$18:$G$218,6,FALSE),"")</f>
        <v/>
      </c>
      <c r="E1005" s="131"/>
      <c r="F1005" s="130"/>
      <c r="G1005" s="130"/>
      <c r="H1005" s="96"/>
      <c r="I1005" s="105" t="str">
        <f>IFERROR(VLOOKUP($E1005,Listen!$I$5:$K$41,2,FALSE),"")</f>
        <v/>
      </c>
      <c r="J1005" s="105" t="str">
        <f>IFERROR(VLOOKUP($E1005,Listen!$I$5:$K$41,3,FALSE),"")</f>
        <v/>
      </c>
      <c r="K1005" s="111" t="str">
        <f>IFERROR(IF($C1005=K$2,$G1005*VLOOKUP($F1005,Listen!$B$5:$G$95,$J1005+1,FALSE)/VLOOKUP(K$2,Listen!$B$5:$G$95,$J1005+1,FALSE),"-")*IF($D1005="Abgabe",0,1),"")</f>
        <v/>
      </c>
      <c r="L1005" s="111" t="str">
        <f>IFERROR(IF($C1005=L$2,$G1005*VLOOKUP($F1005,Listen!$B$5:$G$95,$J1005+1,FALSE)/VLOOKUP(L$2,Listen!$B$5:$G$95,$J1005+1,FALSE),"-")*IF($D1005="Abgabe",0,1),"")</f>
        <v/>
      </c>
      <c r="M1005" s="111" t="str">
        <f>IFERROR(IF($C1005=M$2,$G1005*VLOOKUP($F1005,Listen!$B$5:$G$95,$J1005+1,FALSE)/VLOOKUP(M$2,Listen!$B$5:$G$95,$J1005+1,FALSE),"-")*IF($D1005="Abgabe",0,1),"")</f>
        <v/>
      </c>
      <c r="N1005" s="111" t="str">
        <f>IFERROR(IF($C1005=N$2,$G1005*VLOOKUP($F1005,Listen!$B$5:$G$95,$J1005+1,FALSE)/VLOOKUP(N$2,Listen!$B$5:$G$95,$J1005+1,FALSE),"-")*IF($D1005="Abgabe",0,1),"")</f>
        <v/>
      </c>
      <c r="O1005" s="111" t="str">
        <f>IFERROR(IF($C1005=O$2,$G1005*VLOOKUP($F1005,Listen!$B$5:$G$95,$J1005+1,FALSE)/VLOOKUP(O$2,Listen!$B$5:$G$95,$J1005+1,FALSE),"-")*IF($D1005="Abgabe",0,1),"")</f>
        <v/>
      </c>
      <c r="P1005" s="111" t="str">
        <f>IFERROR(IF($C1005=P$2,$G1005*VLOOKUP($F1005,Listen!$B$5:$G$95,$J1005+1,FALSE)/VLOOKUP(P$2,Listen!$B$5:$G$95,$J1005+1,FALSE),"-")*IF($D1005="Abgabe",0,1),"")</f>
        <v/>
      </c>
      <c r="Q1005" s="111" t="str">
        <f>IFERROR(IF($C1005=Q$2,$G1005*VLOOKUP($F1005,Listen!$B$5:$G$95,$J1005+1,FALSE)/VLOOKUP(Q$2,Listen!$B$5:$G$95,$J1005+1,FALSE),"-")*IF($D1005="Abgabe",0,1),"")</f>
        <v/>
      </c>
      <c r="R1005" s="111" t="str">
        <f>IFERROR(IF($C1005=R$2,$G1005*VLOOKUP($F1005,Listen!$B$5:$G$95,$J1005+1,FALSE)/VLOOKUP(R$2,Listen!$B$5:$G$95,$J1005+1,FALSE),"-")*IF($D1005="Abgabe",0,1),"")</f>
        <v/>
      </c>
    </row>
    <row r="1006" spans="2:18">
      <c r="B1006" s="130"/>
      <c r="C1006" s="95" t="str">
        <f>IFERROR(YEAR(VLOOKUP($B1006,A_Stammdaten!$B$18:$G$218,3,FALSE)),"")</f>
        <v/>
      </c>
      <c r="D1006" s="95" t="str">
        <f>IFERROR(VLOOKUP($B1006,A_Stammdaten!$B$18:$G$218,6,FALSE),"")</f>
        <v/>
      </c>
      <c r="E1006" s="131"/>
      <c r="F1006" s="130"/>
      <c r="G1006" s="130"/>
      <c r="H1006" s="96"/>
      <c r="I1006" s="105" t="str">
        <f>IFERROR(VLOOKUP($E1006,Listen!$I$5:$K$41,2,FALSE),"")</f>
        <v/>
      </c>
      <c r="J1006" s="105" t="str">
        <f>IFERROR(VLOOKUP($E1006,Listen!$I$5:$K$41,3,FALSE),"")</f>
        <v/>
      </c>
      <c r="K1006" s="111" t="str">
        <f>IFERROR(IF($C1006=K$2,$G1006*VLOOKUP($F1006,Listen!$B$5:$G$95,$J1006+1,FALSE)/VLOOKUP(K$2,Listen!$B$5:$G$95,$J1006+1,FALSE),"-")*IF($D1006="Abgabe",0,1),"")</f>
        <v/>
      </c>
      <c r="L1006" s="111" t="str">
        <f>IFERROR(IF($C1006=L$2,$G1006*VLOOKUP($F1006,Listen!$B$5:$G$95,$J1006+1,FALSE)/VLOOKUP(L$2,Listen!$B$5:$G$95,$J1006+1,FALSE),"-")*IF($D1006="Abgabe",0,1),"")</f>
        <v/>
      </c>
      <c r="M1006" s="111" t="str">
        <f>IFERROR(IF($C1006=M$2,$G1006*VLOOKUP($F1006,Listen!$B$5:$G$95,$J1006+1,FALSE)/VLOOKUP(M$2,Listen!$B$5:$G$95,$J1006+1,FALSE),"-")*IF($D1006="Abgabe",0,1),"")</f>
        <v/>
      </c>
      <c r="N1006" s="111" t="str">
        <f>IFERROR(IF($C1006=N$2,$G1006*VLOOKUP($F1006,Listen!$B$5:$G$95,$J1006+1,FALSE)/VLOOKUP(N$2,Listen!$B$5:$G$95,$J1006+1,FALSE),"-")*IF($D1006="Abgabe",0,1),"")</f>
        <v/>
      </c>
      <c r="O1006" s="111" t="str">
        <f>IFERROR(IF($C1006=O$2,$G1006*VLOOKUP($F1006,Listen!$B$5:$G$95,$J1006+1,FALSE)/VLOOKUP(O$2,Listen!$B$5:$G$95,$J1006+1,FALSE),"-")*IF($D1006="Abgabe",0,1),"")</f>
        <v/>
      </c>
      <c r="P1006" s="111" t="str">
        <f>IFERROR(IF($C1006=P$2,$G1006*VLOOKUP($F1006,Listen!$B$5:$G$95,$J1006+1,FALSE)/VLOOKUP(P$2,Listen!$B$5:$G$95,$J1006+1,FALSE),"-")*IF($D1006="Abgabe",0,1),"")</f>
        <v/>
      </c>
      <c r="Q1006" s="111" t="str">
        <f>IFERROR(IF($C1006=Q$2,$G1006*VLOOKUP($F1006,Listen!$B$5:$G$95,$J1006+1,FALSE)/VLOOKUP(Q$2,Listen!$B$5:$G$95,$J1006+1,FALSE),"-")*IF($D1006="Abgabe",0,1),"")</f>
        <v/>
      </c>
      <c r="R1006" s="111" t="str">
        <f>IFERROR(IF($C1006=R$2,$G1006*VLOOKUP($F1006,Listen!$B$5:$G$95,$J1006+1,FALSE)/VLOOKUP(R$2,Listen!$B$5:$G$95,$J1006+1,FALSE),"-")*IF($D1006="Abgabe",0,1),"")</f>
        <v/>
      </c>
    </row>
    <row r="1007" spans="2:18">
      <c r="B1007" s="130"/>
      <c r="C1007" s="95" t="str">
        <f>IFERROR(YEAR(VLOOKUP($B1007,A_Stammdaten!$B$18:$G$218,3,FALSE)),"")</f>
        <v/>
      </c>
      <c r="D1007" s="95" t="str">
        <f>IFERROR(VLOOKUP($B1007,A_Stammdaten!$B$18:$G$218,6,FALSE),"")</f>
        <v/>
      </c>
      <c r="E1007" s="131"/>
      <c r="F1007" s="130"/>
      <c r="G1007" s="130"/>
      <c r="H1007" s="96"/>
      <c r="I1007" s="105" t="str">
        <f>IFERROR(VLOOKUP($E1007,Listen!$I$5:$K$41,2,FALSE),"")</f>
        <v/>
      </c>
      <c r="J1007" s="105" t="str">
        <f>IFERROR(VLOOKUP($E1007,Listen!$I$5:$K$41,3,FALSE),"")</f>
        <v/>
      </c>
      <c r="K1007" s="111" t="str">
        <f>IFERROR(IF($C1007=K$2,$G1007*VLOOKUP($F1007,Listen!$B$5:$G$95,$J1007+1,FALSE)/VLOOKUP(K$2,Listen!$B$5:$G$95,$J1007+1,FALSE),"-")*IF($D1007="Abgabe",0,1),"")</f>
        <v/>
      </c>
      <c r="L1007" s="111" t="str">
        <f>IFERROR(IF($C1007=L$2,$G1007*VLOOKUP($F1007,Listen!$B$5:$G$95,$J1007+1,FALSE)/VLOOKUP(L$2,Listen!$B$5:$G$95,$J1007+1,FALSE),"-")*IF($D1007="Abgabe",0,1),"")</f>
        <v/>
      </c>
      <c r="M1007" s="111" t="str">
        <f>IFERROR(IF($C1007=M$2,$G1007*VLOOKUP($F1007,Listen!$B$5:$G$95,$J1007+1,FALSE)/VLOOKUP(M$2,Listen!$B$5:$G$95,$J1007+1,FALSE),"-")*IF($D1007="Abgabe",0,1),"")</f>
        <v/>
      </c>
      <c r="N1007" s="111" t="str">
        <f>IFERROR(IF($C1007=N$2,$G1007*VLOOKUP($F1007,Listen!$B$5:$G$95,$J1007+1,FALSE)/VLOOKUP(N$2,Listen!$B$5:$G$95,$J1007+1,FALSE),"-")*IF($D1007="Abgabe",0,1),"")</f>
        <v/>
      </c>
      <c r="O1007" s="111" t="str">
        <f>IFERROR(IF($C1007=O$2,$G1007*VLOOKUP($F1007,Listen!$B$5:$G$95,$J1007+1,FALSE)/VLOOKUP(O$2,Listen!$B$5:$G$95,$J1007+1,FALSE),"-")*IF($D1007="Abgabe",0,1),"")</f>
        <v/>
      </c>
      <c r="P1007" s="111" t="str">
        <f>IFERROR(IF($C1007=P$2,$G1007*VLOOKUP($F1007,Listen!$B$5:$G$95,$J1007+1,FALSE)/VLOOKUP(P$2,Listen!$B$5:$G$95,$J1007+1,FALSE),"-")*IF($D1007="Abgabe",0,1),"")</f>
        <v/>
      </c>
      <c r="Q1007" s="111" t="str">
        <f>IFERROR(IF($C1007=Q$2,$G1007*VLOOKUP($F1007,Listen!$B$5:$G$95,$J1007+1,FALSE)/VLOOKUP(Q$2,Listen!$B$5:$G$95,$J1007+1,FALSE),"-")*IF($D1007="Abgabe",0,1),"")</f>
        <v/>
      </c>
      <c r="R1007" s="111" t="str">
        <f>IFERROR(IF($C1007=R$2,$G1007*VLOOKUP($F1007,Listen!$B$5:$G$95,$J1007+1,FALSE)/VLOOKUP(R$2,Listen!$B$5:$G$95,$J1007+1,FALSE),"-")*IF($D1007="Abgabe",0,1),"")</f>
        <v/>
      </c>
    </row>
    <row r="1008" spans="2:18">
      <c r="B1008" s="130"/>
      <c r="C1008" s="95" t="str">
        <f>IFERROR(YEAR(VLOOKUP($B1008,A_Stammdaten!$B$18:$G$218,3,FALSE)),"")</f>
        <v/>
      </c>
      <c r="D1008" s="95" t="str">
        <f>IFERROR(VLOOKUP($B1008,A_Stammdaten!$B$18:$G$218,6,FALSE),"")</f>
        <v/>
      </c>
      <c r="E1008" s="131"/>
      <c r="F1008" s="130"/>
      <c r="G1008" s="130"/>
      <c r="H1008" s="96"/>
      <c r="I1008" s="105" t="str">
        <f>IFERROR(VLOOKUP($E1008,Listen!$I$5:$K$41,2,FALSE),"")</f>
        <v/>
      </c>
      <c r="J1008" s="105" t="str">
        <f>IFERROR(VLOOKUP($E1008,Listen!$I$5:$K$41,3,FALSE),"")</f>
        <v/>
      </c>
      <c r="K1008" s="111" t="str">
        <f>IFERROR(IF($C1008=K$2,$G1008*VLOOKUP($F1008,Listen!$B$5:$G$95,$J1008+1,FALSE)/VLOOKUP(K$2,Listen!$B$5:$G$95,$J1008+1,FALSE),"-")*IF($D1008="Abgabe",0,1),"")</f>
        <v/>
      </c>
      <c r="L1008" s="111" t="str">
        <f>IFERROR(IF($C1008=L$2,$G1008*VLOOKUP($F1008,Listen!$B$5:$G$95,$J1008+1,FALSE)/VLOOKUP(L$2,Listen!$B$5:$G$95,$J1008+1,FALSE),"-")*IF($D1008="Abgabe",0,1),"")</f>
        <v/>
      </c>
      <c r="M1008" s="111" t="str">
        <f>IFERROR(IF($C1008=M$2,$G1008*VLOOKUP($F1008,Listen!$B$5:$G$95,$J1008+1,FALSE)/VLOOKUP(M$2,Listen!$B$5:$G$95,$J1008+1,FALSE),"-")*IF($D1008="Abgabe",0,1),"")</f>
        <v/>
      </c>
      <c r="N1008" s="111" t="str">
        <f>IFERROR(IF($C1008=N$2,$G1008*VLOOKUP($F1008,Listen!$B$5:$G$95,$J1008+1,FALSE)/VLOOKUP(N$2,Listen!$B$5:$G$95,$J1008+1,FALSE),"-")*IF($D1008="Abgabe",0,1),"")</f>
        <v/>
      </c>
      <c r="O1008" s="111" t="str">
        <f>IFERROR(IF($C1008=O$2,$G1008*VLOOKUP($F1008,Listen!$B$5:$G$95,$J1008+1,FALSE)/VLOOKUP(O$2,Listen!$B$5:$G$95,$J1008+1,FALSE),"-")*IF($D1008="Abgabe",0,1),"")</f>
        <v/>
      </c>
      <c r="P1008" s="111" t="str">
        <f>IFERROR(IF($C1008=P$2,$G1008*VLOOKUP($F1008,Listen!$B$5:$G$95,$J1008+1,FALSE)/VLOOKUP(P$2,Listen!$B$5:$G$95,$J1008+1,FALSE),"-")*IF($D1008="Abgabe",0,1),"")</f>
        <v/>
      </c>
      <c r="Q1008" s="111" t="str">
        <f>IFERROR(IF($C1008=Q$2,$G1008*VLOOKUP($F1008,Listen!$B$5:$G$95,$J1008+1,FALSE)/VLOOKUP(Q$2,Listen!$B$5:$G$95,$J1008+1,FALSE),"-")*IF($D1008="Abgabe",0,1),"")</f>
        <v/>
      </c>
      <c r="R1008" s="111" t="str">
        <f>IFERROR(IF($C1008=R$2,$G1008*VLOOKUP($F1008,Listen!$B$5:$G$95,$J1008+1,FALSE)/VLOOKUP(R$2,Listen!$B$5:$G$95,$J1008+1,FALSE),"-")*IF($D1008="Abgabe",0,1),"")</f>
        <v/>
      </c>
    </row>
    <row r="1009" spans="2:18">
      <c r="B1009" s="130"/>
      <c r="C1009" s="95" t="str">
        <f>IFERROR(YEAR(VLOOKUP($B1009,A_Stammdaten!$B$18:$G$218,3,FALSE)),"")</f>
        <v/>
      </c>
      <c r="D1009" s="95" t="str">
        <f>IFERROR(VLOOKUP($B1009,A_Stammdaten!$B$18:$G$218,6,FALSE),"")</f>
        <v/>
      </c>
      <c r="E1009" s="131"/>
      <c r="F1009" s="130"/>
      <c r="G1009" s="130"/>
      <c r="H1009" s="96"/>
      <c r="I1009" s="105" t="str">
        <f>IFERROR(VLOOKUP($E1009,Listen!$I$5:$K$41,2,FALSE),"")</f>
        <v/>
      </c>
      <c r="J1009" s="105" t="str">
        <f>IFERROR(VLOOKUP($E1009,Listen!$I$5:$K$41,3,FALSE),"")</f>
        <v/>
      </c>
      <c r="K1009" s="111" t="str">
        <f>IFERROR(IF($C1009=K$2,$G1009*VLOOKUP($F1009,Listen!$B$5:$G$95,$J1009+1,FALSE)/VLOOKUP(K$2,Listen!$B$5:$G$95,$J1009+1,FALSE),"-")*IF($D1009="Abgabe",0,1),"")</f>
        <v/>
      </c>
      <c r="L1009" s="111" t="str">
        <f>IFERROR(IF($C1009=L$2,$G1009*VLOOKUP($F1009,Listen!$B$5:$G$95,$J1009+1,FALSE)/VLOOKUP(L$2,Listen!$B$5:$G$95,$J1009+1,FALSE),"-")*IF($D1009="Abgabe",0,1),"")</f>
        <v/>
      </c>
      <c r="M1009" s="111" t="str">
        <f>IFERROR(IF($C1009=M$2,$G1009*VLOOKUP($F1009,Listen!$B$5:$G$95,$J1009+1,FALSE)/VLOOKUP(M$2,Listen!$B$5:$G$95,$J1009+1,FALSE),"-")*IF($D1009="Abgabe",0,1),"")</f>
        <v/>
      </c>
      <c r="N1009" s="111" t="str">
        <f>IFERROR(IF($C1009=N$2,$G1009*VLOOKUP($F1009,Listen!$B$5:$G$95,$J1009+1,FALSE)/VLOOKUP(N$2,Listen!$B$5:$G$95,$J1009+1,FALSE),"-")*IF($D1009="Abgabe",0,1),"")</f>
        <v/>
      </c>
      <c r="O1009" s="111" t="str">
        <f>IFERROR(IF($C1009=O$2,$G1009*VLOOKUP($F1009,Listen!$B$5:$G$95,$J1009+1,FALSE)/VLOOKUP(O$2,Listen!$B$5:$G$95,$J1009+1,FALSE),"-")*IF($D1009="Abgabe",0,1),"")</f>
        <v/>
      </c>
      <c r="P1009" s="111" t="str">
        <f>IFERROR(IF($C1009=P$2,$G1009*VLOOKUP($F1009,Listen!$B$5:$G$95,$J1009+1,FALSE)/VLOOKUP(P$2,Listen!$B$5:$G$95,$J1009+1,FALSE),"-")*IF($D1009="Abgabe",0,1),"")</f>
        <v/>
      </c>
      <c r="Q1009" s="111" t="str">
        <f>IFERROR(IF($C1009=Q$2,$G1009*VLOOKUP($F1009,Listen!$B$5:$G$95,$J1009+1,FALSE)/VLOOKUP(Q$2,Listen!$B$5:$G$95,$J1009+1,FALSE),"-")*IF($D1009="Abgabe",0,1),"")</f>
        <v/>
      </c>
      <c r="R1009" s="111" t="str">
        <f>IFERROR(IF($C1009=R$2,$G1009*VLOOKUP($F1009,Listen!$B$5:$G$95,$J1009+1,FALSE)/VLOOKUP(R$2,Listen!$B$5:$G$95,$J1009+1,FALSE),"-")*IF($D1009="Abgabe",0,1),"")</f>
        <v/>
      </c>
    </row>
    <row r="1010" spans="2:18">
      <c r="B1010" s="130"/>
      <c r="C1010" s="95" t="str">
        <f>IFERROR(YEAR(VLOOKUP($B1010,A_Stammdaten!$B$18:$G$218,3,FALSE)),"")</f>
        <v/>
      </c>
      <c r="D1010" s="95" t="str">
        <f>IFERROR(VLOOKUP($B1010,A_Stammdaten!$B$18:$G$218,6,FALSE),"")</f>
        <v/>
      </c>
      <c r="E1010" s="131"/>
      <c r="F1010" s="130"/>
      <c r="G1010" s="130"/>
      <c r="H1010" s="96"/>
      <c r="I1010" s="105" t="str">
        <f>IFERROR(VLOOKUP($E1010,Listen!$I$5:$K$41,2,FALSE),"")</f>
        <v/>
      </c>
      <c r="J1010" s="105" t="str">
        <f>IFERROR(VLOOKUP($E1010,Listen!$I$5:$K$41,3,FALSE),"")</f>
        <v/>
      </c>
      <c r="K1010" s="111" t="str">
        <f>IFERROR(IF($C1010=K$2,$G1010*VLOOKUP($F1010,Listen!$B$5:$G$95,$J1010+1,FALSE)/VLOOKUP(K$2,Listen!$B$5:$G$95,$J1010+1,FALSE),"-")*IF($D1010="Abgabe",0,1),"")</f>
        <v/>
      </c>
      <c r="L1010" s="111" t="str">
        <f>IFERROR(IF($C1010=L$2,$G1010*VLOOKUP($F1010,Listen!$B$5:$G$95,$J1010+1,FALSE)/VLOOKUP(L$2,Listen!$B$5:$G$95,$J1010+1,FALSE),"-")*IF($D1010="Abgabe",0,1),"")</f>
        <v/>
      </c>
      <c r="M1010" s="111" t="str">
        <f>IFERROR(IF($C1010=M$2,$G1010*VLOOKUP($F1010,Listen!$B$5:$G$95,$J1010+1,FALSE)/VLOOKUP(M$2,Listen!$B$5:$G$95,$J1010+1,FALSE),"-")*IF($D1010="Abgabe",0,1),"")</f>
        <v/>
      </c>
      <c r="N1010" s="111" t="str">
        <f>IFERROR(IF($C1010=N$2,$G1010*VLOOKUP($F1010,Listen!$B$5:$G$95,$J1010+1,FALSE)/VLOOKUP(N$2,Listen!$B$5:$G$95,$J1010+1,FALSE),"-")*IF($D1010="Abgabe",0,1),"")</f>
        <v/>
      </c>
      <c r="O1010" s="111" t="str">
        <f>IFERROR(IF($C1010=O$2,$G1010*VLOOKUP($F1010,Listen!$B$5:$G$95,$J1010+1,FALSE)/VLOOKUP(O$2,Listen!$B$5:$G$95,$J1010+1,FALSE),"-")*IF($D1010="Abgabe",0,1),"")</f>
        <v/>
      </c>
      <c r="P1010" s="111" t="str">
        <f>IFERROR(IF($C1010=P$2,$G1010*VLOOKUP($F1010,Listen!$B$5:$G$95,$J1010+1,FALSE)/VLOOKUP(P$2,Listen!$B$5:$G$95,$J1010+1,FALSE),"-")*IF($D1010="Abgabe",0,1),"")</f>
        <v/>
      </c>
      <c r="Q1010" s="111" t="str">
        <f>IFERROR(IF($C1010=Q$2,$G1010*VLOOKUP($F1010,Listen!$B$5:$G$95,$J1010+1,FALSE)/VLOOKUP(Q$2,Listen!$B$5:$G$95,$J1010+1,FALSE),"-")*IF($D1010="Abgabe",0,1),"")</f>
        <v/>
      </c>
      <c r="R1010" s="111" t="str">
        <f>IFERROR(IF($C1010=R$2,$G1010*VLOOKUP($F1010,Listen!$B$5:$G$95,$J1010+1,FALSE)/VLOOKUP(R$2,Listen!$B$5:$G$95,$J1010+1,FALSE),"-")*IF($D1010="Abgabe",0,1),"")</f>
        <v/>
      </c>
    </row>
    <row r="1011" spans="2:18">
      <c r="B1011" s="130"/>
      <c r="C1011" s="95" t="str">
        <f>IFERROR(YEAR(VLOOKUP($B1011,A_Stammdaten!$B$18:$G$218,3,FALSE)),"")</f>
        <v/>
      </c>
      <c r="D1011" s="95" t="str">
        <f>IFERROR(VLOOKUP($B1011,A_Stammdaten!$B$18:$G$218,6,FALSE),"")</f>
        <v/>
      </c>
      <c r="E1011" s="131"/>
      <c r="F1011" s="130"/>
      <c r="G1011" s="130"/>
      <c r="H1011" s="96"/>
      <c r="I1011" s="105" t="str">
        <f>IFERROR(VLOOKUP($E1011,Listen!$I$5:$K$41,2,FALSE),"")</f>
        <v/>
      </c>
      <c r="J1011" s="105" t="str">
        <f>IFERROR(VLOOKUP($E1011,Listen!$I$5:$K$41,3,FALSE),"")</f>
        <v/>
      </c>
      <c r="K1011" s="111" t="str">
        <f>IFERROR(IF($C1011=K$2,$G1011*VLOOKUP($F1011,Listen!$B$5:$G$95,$J1011+1,FALSE)/VLOOKUP(K$2,Listen!$B$5:$G$95,$J1011+1,FALSE),"-")*IF($D1011="Abgabe",0,1),"")</f>
        <v/>
      </c>
      <c r="L1011" s="111" t="str">
        <f>IFERROR(IF($C1011=L$2,$G1011*VLOOKUP($F1011,Listen!$B$5:$G$95,$J1011+1,FALSE)/VLOOKUP(L$2,Listen!$B$5:$G$95,$J1011+1,FALSE),"-")*IF($D1011="Abgabe",0,1),"")</f>
        <v/>
      </c>
      <c r="M1011" s="111" t="str">
        <f>IFERROR(IF($C1011=M$2,$G1011*VLOOKUP($F1011,Listen!$B$5:$G$95,$J1011+1,FALSE)/VLOOKUP(M$2,Listen!$B$5:$G$95,$J1011+1,FALSE),"-")*IF($D1011="Abgabe",0,1),"")</f>
        <v/>
      </c>
      <c r="N1011" s="111" t="str">
        <f>IFERROR(IF($C1011=N$2,$G1011*VLOOKUP($F1011,Listen!$B$5:$G$95,$J1011+1,FALSE)/VLOOKUP(N$2,Listen!$B$5:$G$95,$J1011+1,FALSE),"-")*IF($D1011="Abgabe",0,1),"")</f>
        <v/>
      </c>
      <c r="O1011" s="111" t="str">
        <f>IFERROR(IF($C1011=O$2,$G1011*VLOOKUP($F1011,Listen!$B$5:$G$95,$J1011+1,FALSE)/VLOOKUP(O$2,Listen!$B$5:$G$95,$J1011+1,FALSE),"-")*IF($D1011="Abgabe",0,1),"")</f>
        <v/>
      </c>
      <c r="P1011" s="111" t="str">
        <f>IFERROR(IF($C1011=P$2,$G1011*VLOOKUP($F1011,Listen!$B$5:$G$95,$J1011+1,FALSE)/VLOOKUP(P$2,Listen!$B$5:$G$95,$J1011+1,FALSE),"-")*IF($D1011="Abgabe",0,1),"")</f>
        <v/>
      </c>
      <c r="Q1011" s="111" t="str">
        <f>IFERROR(IF($C1011=Q$2,$G1011*VLOOKUP($F1011,Listen!$B$5:$G$95,$J1011+1,FALSE)/VLOOKUP(Q$2,Listen!$B$5:$G$95,$J1011+1,FALSE),"-")*IF($D1011="Abgabe",0,1),"")</f>
        <v/>
      </c>
      <c r="R1011" s="111" t="str">
        <f>IFERROR(IF($C1011=R$2,$G1011*VLOOKUP($F1011,Listen!$B$5:$G$95,$J1011+1,FALSE)/VLOOKUP(R$2,Listen!$B$5:$G$95,$J1011+1,FALSE),"-")*IF($D1011="Abgabe",0,1),"")</f>
        <v/>
      </c>
    </row>
    <row r="1012" spans="2:18">
      <c r="B1012" s="130"/>
      <c r="C1012" s="95" t="str">
        <f>IFERROR(YEAR(VLOOKUP($B1012,A_Stammdaten!$B$18:$G$218,3,FALSE)),"")</f>
        <v/>
      </c>
      <c r="D1012" s="95" t="str">
        <f>IFERROR(VLOOKUP($B1012,A_Stammdaten!$B$18:$G$218,6,FALSE),"")</f>
        <v/>
      </c>
      <c r="E1012" s="131"/>
      <c r="F1012" s="130"/>
      <c r="G1012" s="130"/>
      <c r="H1012" s="96"/>
      <c r="I1012" s="105" t="str">
        <f>IFERROR(VLOOKUP($E1012,Listen!$I$5:$K$41,2,FALSE),"")</f>
        <v/>
      </c>
      <c r="J1012" s="105" t="str">
        <f>IFERROR(VLOOKUP($E1012,Listen!$I$5:$K$41,3,FALSE),"")</f>
        <v/>
      </c>
      <c r="K1012" s="111" t="str">
        <f>IFERROR(IF($C1012=K$2,$G1012*VLOOKUP($F1012,Listen!$B$5:$G$95,$J1012+1,FALSE)/VLOOKUP(K$2,Listen!$B$5:$G$95,$J1012+1,FALSE),"-")*IF($D1012="Abgabe",0,1),"")</f>
        <v/>
      </c>
      <c r="L1012" s="111" t="str">
        <f>IFERROR(IF($C1012=L$2,$G1012*VLOOKUP($F1012,Listen!$B$5:$G$95,$J1012+1,FALSE)/VLOOKUP(L$2,Listen!$B$5:$G$95,$J1012+1,FALSE),"-")*IF($D1012="Abgabe",0,1),"")</f>
        <v/>
      </c>
      <c r="M1012" s="111" t="str">
        <f>IFERROR(IF($C1012=M$2,$G1012*VLOOKUP($F1012,Listen!$B$5:$G$95,$J1012+1,FALSE)/VLOOKUP(M$2,Listen!$B$5:$G$95,$J1012+1,FALSE),"-")*IF($D1012="Abgabe",0,1),"")</f>
        <v/>
      </c>
      <c r="N1012" s="111" t="str">
        <f>IFERROR(IF($C1012=N$2,$G1012*VLOOKUP($F1012,Listen!$B$5:$G$95,$J1012+1,FALSE)/VLOOKUP(N$2,Listen!$B$5:$G$95,$J1012+1,FALSE),"-")*IF($D1012="Abgabe",0,1),"")</f>
        <v/>
      </c>
      <c r="O1012" s="111" t="str">
        <f>IFERROR(IF($C1012=O$2,$G1012*VLOOKUP($F1012,Listen!$B$5:$G$95,$J1012+1,FALSE)/VLOOKUP(O$2,Listen!$B$5:$G$95,$J1012+1,FALSE),"-")*IF($D1012="Abgabe",0,1),"")</f>
        <v/>
      </c>
      <c r="P1012" s="111" t="str">
        <f>IFERROR(IF($C1012=P$2,$G1012*VLOOKUP($F1012,Listen!$B$5:$G$95,$J1012+1,FALSE)/VLOOKUP(P$2,Listen!$B$5:$G$95,$J1012+1,FALSE),"-")*IF($D1012="Abgabe",0,1),"")</f>
        <v/>
      </c>
      <c r="Q1012" s="111" t="str">
        <f>IFERROR(IF($C1012=Q$2,$G1012*VLOOKUP($F1012,Listen!$B$5:$G$95,$J1012+1,FALSE)/VLOOKUP(Q$2,Listen!$B$5:$G$95,$J1012+1,FALSE),"-")*IF($D1012="Abgabe",0,1),"")</f>
        <v/>
      </c>
      <c r="R1012" s="111" t="str">
        <f>IFERROR(IF($C1012=R$2,$G1012*VLOOKUP($F1012,Listen!$B$5:$G$95,$J1012+1,FALSE)/VLOOKUP(R$2,Listen!$B$5:$G$95,$J1012+1,FALSE),"-")*IF($D1012="Abgabe",0,1),"")</f>
        <v/>
      </c>
    </row>
    <row r="1013" spans="2:18">
      <c r="B1013" s="130"/>
      <c r="C1013" s="95" t="str">
        <f>IFERROR(YEAR(VLOOKUP($B1013,A_Stammdaten!$B$18:$G$218,3,FALSE)),"")</f>
        <v/>
      </c>
      <c r="D1013" s="95" t="str">
        <f>IFERROR(VLOOKUP($B1013,A_Stammdaten!$B$18:$G$218,6,FALSE),"")</f>
        <v/>
      </c>
      <c r="E1013" s="131"/>
      <c r="F1013" s="130"/>
      <c r="G1013" s="130"/>
      <c r="H1013" s="96"/>
      <c r="I1013" s="105" t="str">
        <f>IFERROR(VLOOKUP($E1013,Listen!$I$5:$K$41,2,FALSE),"")</f>
        <v/>
      </c>
      <c r="J1013" s="105" t="str">
        <f>IFERROR(VLOOKUP($E1013,Listen!$I$5:$K$41,3,FALSE),"")</f>
        <v/>
      </c>
      <c r="K1013" s="111" t="str">
        <f>IFERROR(IF($C1013=K$2,$G1013*VLOOKUP($F1013,Listen!$B$5:$G$95,$J1013+1,FALSE)/VLOOKUP(K$2,Listen!$B$5:$G$95,$J1013+1,FALSE),"-")*IF($D1013="Abgabe",0,1),"")</f>
        <v/>
      </c>
      <c r="L1013" s="111" t="str">
        <f>IFERROR(IF($C1013=L$2,$G1013*VLOOKUP($F1013,Listen!$B$5:$G$95,$J1013+1,FALSE)/VLOOKUP(L$2,Listen!$B$5:$G$95,$J1013+1,FALSE),"-")*IF($D1013="Abgabe",0,1),"")</f>
        <v/>
      </c>
      <c r="M1013" s="111" t="str">
        <f>IFERROR(IF($C1013=M$2,$G1013*VLOOKUP($F1013,Listen!$B$5:$G$95,$J1013+1,FALSE)/VLOOKUP(M$2,Listen!$B$5:$G$95,$J1013+1,FALSE),"-")*IF($D1013="Abgabe",0,1),"")</f>
        <v/>
      </c>
      <c r="N1013" s="111" t="str">
        <f>IFERROR(IF($C1013=N$2,$G1013*VLOOKUP($F1013,Listen!$B$5:$G$95,$J1013+1,FALSE)/VLOOKUP(N$2,Listen!$B$5:$G$95,$J1013+1,FALSE),"-")*IF($D1013="Abgabe",0,1),"")</f>
        <v/>
      </c>
      <c r="O1013" s="111" t="str">
        <f>IFERROR(IF($C1013=O$2,$G1013*VLOOKUP($F1013,Listen!$B$5:$G$95,$J1013+1,FALSE)/VLOOKUP(O$2,Listen!$B$5:$G$95,$J1013+1,FALSE),"-")*IF($D1013="Abgabe",0,1),"")</f>
        <v/>
      </c>
      <c r="P1013" s="111" t="str">
        <f>IFERROR(IF($C1013=P$2,$G1013*VLOOKUP($F1013,Listen!$B$5:$G$95,$J1013+1,FALSE)/VLOOKUP(P$2,Listen!$B$5:$G$95,$J1013+1,FALSE),"-")*IF($D1013="Abgabe",0,1),"")</f>
        <v/>
      </c>
      <c r="Q1013" s="111" t="str">
        <f>IFERROR(IF($C1013=Q$2,$G1013*VLOOKUP($F1013,Listen!$B$5:$G$95,$J1013+1,FALSE)/VLOOKUP(Q$2,Listen!$B$5:$G$95,$J1013+1,FALSE),"-")*IF($D1013="Abgabe",0,1),"")</f>
        <v/>
      </c>
      <c r="R1013" s="111" t="str">
        <f>IFERROR(IF($C1013=R$2,$G1013*VLOOKUP($F1013,Listen!$B$5:$G$95,$J1013+1,FALSE)/VLOOKUP(R$2,Listen!$B$5:$G$95,$J1013+1,FALSE),"-")*IF($D1013="Abgabe",0,1),"")</f>
        <v/>
      </c>
    </row>
    <row r="1014" spans="2:18">
      <c r="B1014" s="130"/>
      <c r="C1014" s="95" t="str">
        <f>IFERROR(YEAR(VLOOKUP($B1014,A_Stammdaten!$B$18:$G$218,3,FALSE)),"")</f>
        <v/>
      </c>
      <c r="D1014" s="95" t="str">
        <f>IFERROR(VLOOKUP($B1014,A_Stammdaten!$B$18:$G$218,6,FALSE),"")</f>
        <v/>
      </c>
      <c r="E1014" s="131"/>
      <c r="F1014" s="130"/>
      <c r="G1014" s="130"/>
      <c r="H1014" s="96"/>
      <c r="I1014" s="105" t="str">
        <f>IFERROR(VLOOKUP($E1014,Listen!$I$5:$K$41,2,FALSE),"")</f>
        <v/>
      </c>
      <c r="J1014" s="105" t="str">
        <f>IFERROR(VLOOKUP($E1014,Listen!$I$5:$K$41,3,FALSE),"")</f>
        <v/>
      </c>
      <c r="K1014" s="111" t="str">
        <f>IFERROR(IF($C1014=K$2,$G1014*VLOOKUP($F1014,Listen!$B$5:$G$95,$J1014+1,FALSE)/VLOOKUP(K$2,Listen!$B$5:$G$95,$J1014+1,FALSE),"-")*IF($D1014="Abgabe",0,1),"")</f>
        <v/>
      </c>
      <c r="L1014" s="111" t="str">
        <f>IFERROR(IF($C1014=L$2,$G1014*VLOOKUP($F1014,Listen!$B$5:$G$95,$J1014+1,FALSE)/VLOOKUP(L$2,Listen!$B$5:$G$95,$J1014+1,FALSE),"-")*IF($D1014="Abgabe",0,1),"")</f>
        <v/>
      </c>
      <c r="M1014" s="111" t="str">
        <f>IFERROR(IF($C1014=M$2,$G1014*VLOOKUP($F1014,Listen!$B$5:$G$95,$J1014+1,FALSE)/VLOOKUP(M$2,Listen!$B$5:$G$95,$J1014+1,FALSE),"-")*IF($D1014="Abgabe",0,1),"")</f>
        <v/>
      </c>
      <c r="N1014" s="111" t="str">
        <f>IFERROR(IF($C1014=N$2,$G1014*VLOOKUP($F1014,Listen!$B$5:$G$95,$J1014+1,FALSE)/VLOOKUP(N$2,Listen!$B$5:$G$95,$J1014+1,FALSE),"-")*IF($D1014="Abgabe",0,1),"")</f>
        <v/>
      </c>
      <c r="O1014" s="111" t="str">
        <f>IFERROR(IF($C1014=O$2,$G1014*VLOOKUP($F1014,Listen!$B$5:$G$95,$J1014+1,FALSE)/VLOOKUP(O$2,Listen!$B$5:$G$95,$J1014+1,FALSE),"-")*IF($D1014="Abgabe",0,1),"")</f>
        <v/>
      </c>
      <c r="P1014" s="111" t="str">
        <f>IFERROR(IF($C1014=P$2,$G1014*VLOOKUP($F1014,Listen!$B$5:$G$95,$J1014+1,FALSE)/VLOOKUP(P$2,Listen!$B$5:$G$95,$J1014+1,FALSE),"-")*IF($D1014="Abgabe",0,1),"")</f>
        <v/>
      </c>
      <c r="Q1014" s="111" t="str">
        <f>IFERROR(IF($C1014=Q$2,$G1014*VLOOKUP($F1014,Listen!$B$5:$G$95,$J1014+1,FALSE)/VLOOKUP(Q$2,Listen!$B$5:$G$95,$J1014+1,FALSE),"-")*IF($D1014="Abgabe",0,1),"")</f>
        <v/>
      </c>
      <c r="R1014" s="111" t="str">
        <f>IFERROR(IF($C1014=R$2,$G1014*VLOOKUP($F1014,Listen!$B$5:$G$95,$J1014+1,FALSE)/VLOOKUP(R$2,Listen!$B$5:$G$95,$J1014+1,FALSE),"-")*IF($D1014="Abgabe",0,1),"")</f>
        <v/>
      </c>
    </row>
    <row r="1015" spans="2:18">
      <c r="B1015" s="130"/>
      <c r="C1015" s="95" t="str">
        <f>IFERROR(YEAR(VLOOKUP($B1015,A_Stammdaten!$B$18:$G$218,3,FALSE)),"")</f>
        <v/>
      </c>
      <c r="D1015" s="95" t="str">
        <f>IFERROR(VLOOKUP($B1015,A_Stammdaten!$B$18:$G$218,6,FALSE),"")</f>
        <v/>
      </c>
      <c r="E1015" s="131"/>
      <c r="F1015" s="130"/>
      <c r="G1015" s="130"/>
      <c r="H1015" s="96"/>
      <c r="I1015" s="105" t="str">
        <f>IFERROR(VLOOKUP($E1015,Listen!$I$5:$K$41,2,FALSE),"")</f>
        <v/>
      </c>
      <c r="J1015" s="105" t="str">
        <f>IFERROR(VLOOKUP($E1015,Listen!$I$5:$K$41,3,FALSE),"")</f>
        <v/>
      </c>
      <c r="K1015" s="111" t="str">
        <f>IFERROR(IF($C1015=K$2,$G1015*VLOOKUP($F1015,Listen!$B$5:$G$95,$J1015+1,FALSE)/VLOOKUP(K$2,Listen!$B$5:$G$95,$J1015+1,FALSE),"-")*IF($D1015="Abgabe",0,1),"")</f>
        <v/>
      </c>
      <c r="L1015" s="111" t="str">
        <f>IFERROR(IF($C1015=L$2,$G1015*VLOOKUP($F1015,Listen!$B$5:$G$95,$J1015+1,FALSE)/VLOOKUP(L$2,Listen!$B$5:$G$95,$J1015+1,FALSE),"-")*IF($D1015="Abgabe",0,1),"")</f>
        <v/>
      </c>
      <c r="M1015" s="111" t="str">
        <f>IFERROR(IF($C1015=M$2,$G1015*VLOOKUP($F1015,Listen!$B$5:$G$95,$J1015+1,FALSE)/VLOOKUP(M$2,Listen!$B$5:$G$95,$J1015+1,FALSE),"-")*IF($D1015="Abgabe",0,1),"")</f>
        <v/>
      </c>
      <c r="N1015" s="111" t="str">
        <f>IFERROR(IF($C1015=N$2,$G1015*VLOOKUP($F1015,Listen!$B$5:$G$95,$J1015+1,FALSE)/VLOOKUP(N$2,Listen!$B$5:$G$95,$J1015+1,FALSE),"-")*IF($D1015="Abgabe",0,1),"")</f>
        <v/>
      </c>
      <c r="O1015" s="111" t="str">
        <f>IFERROR(IF($C1015=O$2,$G1015*VLOOKUP($F1015,Listen!$B$5:$G$95,$J1015+1,FALSE)/VLOOKUP(O$2,Listen!$B$5:$G$95,$J1015+1,FALSE),"-")*IF($D1015="Abgabe",0,1),"")</f>
        <v/>
      </c>
      <c r="P1015" s="111" t="str">
        <f>IFERROR(IF($C1015=P$2,$G1015*VLOOKUP($F1015,Listen!$B$5:$G$95,$J1015+1,FALSE)/VLOOKUP(P$2,Listen!$B$5:$G$95,$J1015+1,FALSE),"-")*IF($D1015="Abgabe",0,1),"")</f>
        <v/>
      </c>
      <c r="Q1015" s="111" t="str">
        <f>IFERROR(IF($C1015=Q$2,$G1015*VLOOKUP($F1015,Listen!$B$5:$G$95,$J1015+1,FALSE)/VLOOKUP(Q$2,Listen!$B$5:$G$95,$J1015+1,FALSE),"-")*IF($D1015="Abgabe",0,1),"")</f>
        <v/>
      </c>
      <c r="R1015" s="111" t="str">
        <f>IFERROR(IF($C1015=R$2,$G1015*VLOOKUP($F1015,Listen!$B$5:$G$95,$J1015+1,FALSE)/VLOOKUP(R$2,Listen!$B$5:$G$95,$J1015+1,FALSE),"-")*IF($D1015="Abgabe",0,1),"")</f>
        <v/>
      </c>
    </row>
    <row r="1016" spans="2:18">
      <c r="B1016" s="130"/>
      <c r="C1016" s="95" t="str">
        <f>IFERROR(YEAR(VLOOKUP($B1016,A_Stammdaten!$B$18:$G$218,3,FALSE)),"")</f>
        <v/>
      </c>
      <c r="D1016" s="95" t="str">
        <f>IFERROR(VLOOKUP($B1016,A_Stammdaten!$B$18:$G$218,6,FALSE),"")</f>
        <v/>
      </c>
      <c r="E1016" s="131"/>
      <c r="F1016" s="130"/>
      <c r="G1016" s="130"/>
      <c r="H1016" s="96"/>
      <c r="I1016" s="105" t="str">
        <f>IFERROR(VLOOKUP($E1016,Listen!$I$5:$K$41,2,FALSE),"")</f>
        <v/>
      </c>
      <c r="J1016" s="105" t="str">
        <f>IFERROR(VLOOKUP($E1016,Listen!$I$5:$K$41,3,FALSE),"")</f>
        <v/>
      </c>
      <c r="K1016" s="111" t="str">
        <f>IFERROR(IF($C1016=K$2,$G1016*VLOOKUP($F1016,Listen!$B$5:$G$95,$J1016+1,FALSE)/VLOOKUP(K$2,Listen!$B$5:$G$95,$J1016+1,FALSE),"-")*IF($D1016="Abgabe",0,1),"")</f>
        <v/>
      </c>
      <c r="L1016" s="111" t="str">
        <f>IFERROR(IF($C1016=L$2,$G1016*VLOOKUP($F1016,Listen!$B$5:$G$95,$J1016+1,FALSE)/VLOOKUP(L$2,Listen!$B$5:$G$95,$J1016+1,FALSE),"-")*IF($D1016="Abgabe",0,1),"")</f>
        <v/>
      </c>
      <c r="M1016" s="111" t="str">
        <f>IFERROR(IF($C1016=M$2,$G1016*VLOOKUP($F1016,Listen!$B$5:$G$95,$J1016+1,FALSE)/VLOOKUP(M$2,Listen!$B$5:$G$95,$J1016+1,FALSE),"-")*IF($D1016="Abgabe",0,1),"")</f>
        <v/>
      </c>
      <c r="N1016" s="111" t="str">
        <f>IFERROR(IF($C1016=N$2,$G1016*VLOOKUP($F1016,Listen!$B$5:$G$95,$J1016+1,FALSE)/VLOOKUP(N$2,Listen!$B$5:$G$95,$J1016+1,FALSE),"-")*IF($D1016="Abgabe",0,1),"")</f>
        <v/>
      </c>
      <c r="O1016" s="111" t="str">
        <f>IFERROR(IF($C1016=O$2,$G1016*VLOOKUP($F1016,Listen!$B$5:$G$95,$J1016+1,FALSE)/VLOOKUP(O$2,Listen!$B$5:$G$95,$J1016+1,FALSE),"-")*IF($D1016="Abgabe",0,1),"")</f>
        <v/>
      </c>
      <c r="P1016" s="111" t="str">
        <f>IFERROR(IF($C1016=P$2,$G1016*VLOOKUP($F1016,Listen!$B$5:$G$95,$J1016+1,FALSE)/VLOOKUP(P$2,Listen!$B$5:$G$95,$J1016+1,FALSE),"-")*IF($D1016="Abgabe",0,1),"")</f>
        <v/>
      </c>
      <c r="Q1016" s="111" t="str">
        <f>IFERROR(IF($C1016=Q$2,$G1016*VLOOKUP($F1016,Listen!$B$5:$G$95,$J1016+1,FALSE)/VLOOKUP(Q$2,Listen!$B$5:$G$95,$J1016+1,FALSE),"-")*IF($D1016="Abgabe",0,1),"")</f>
        <v/>
      </c>
      <c r="R1016" s="111" t="str">
        <f>IFERROR(IF($C1016=R$2,$G1016*VLOOKUP($F1016,Listen!$B$5:$G$95,$J1016+1,FALSE)/VLOOKUP(R$2,Listen!$B$5:$G$95,$J1016+1,FALSE),"-")*IF($D1016="Abgabe",0,1),"")</f>
        <v/>
      </c>
    </row>
    <row r="1017" spans="2:18">
      <c r="B1017" s="130"/>
      <c r="C1017" s="95" t="str">
        <f>IFERROR(YEAR(VLOOKUP($B1017,A_Stammdaten!$B$18:$G$218,3,FALSE)),"")</f>
        <v/>
      </c>
      <c r="D1017" s="95" t="str">
        <f>IFERROR(VLOOKUP($B1017,A_Stammdaten!$B$18:$G$218,6,FALSE),"")</f>
        <v/>
      </c>
      <c r="E1017" s="131"/>
      <c r="F1017" s="130"/>
      <c r="G1017" s="130"/>
      <c r="H1017" s="96"/>
      <c r="I1017" s="105" t="str">
        <f>IFERROR(VLOOKUP($E1017,Listen!$I$5:$K$41,2,FALSE),"")</f>
        <v/>
      </c>
      <c r="J1017" s="105" t="str">
        <f>IFERROR(VLOOKUP($E1017,Listen!$I$5:$K$41,3,FALSE),"")</f>
        <v/>
      </c>
      <c r="K1017" s="111" t="str">
        <f>IFERROR(IF($C1017=K$2,$G1017*VLOOKUP($F1017,Listen!$B$5:$G$95,$J1017+1,FALSE)/VLOOKUP(K$2,Listen!$B$5:$G$95,$J1017+1,FALSE),"-")*IF($D1017="Abgabe",0,1),"")</f>
        <v/>
      </c>
      <c r="L1017" s="111" t="str">
        <f>IFERROR(IF($C1017=L$2,$G1017*VLOOKUP($F1017,Listen!$B$5:$G$95,$J1017+1,FALSE)/VLOOKUP(L$2,Listen!$B$5:$G$95,$J1017+1,FALSE),"-")*IF($D1017="Abgabe",0,1),"")</f>
        <v/>
      </c>
      <c r="M1017" s="111" t="str">
        <f>IFERROR(IF($C1017=M$2,$G1017*VLOOKUP($F1017,Listen!$B$5:$G$95,$J1017+1,FALSE)/VLOOKUP(M$2,Listen!$B$5:$G$95,$J1017+1,FALSE),"-")*IF($D1017="Abgabe",0,1),"")</f>
        <v/>
      </c>
      <c r="N1017" s="111" t="str">
        <f>IFERROR(IF($C1017=N$2,$G1017*VLOOKUP($F1017,Listen!$B$5:$G$95,$J1017+1,FALSE)/VLOOKUP(N$2,Listen!$B$5:$G$95,$J1017+1,FALSE),"-")*IF($D1017="Abgabe",0,1),"")</f>
        <v/>
      </c>
      <c r="O1017" s="111" t="str">
        <f>IFERROR(IF($C1017=O$2,$G1017*VLOOKUP($F1017,Listen!$B$5:$G$95,$J1017+1,FALSE)/VLOOKUP(O$2,Listen!$B$5:$G$95,$J1017+1,FALSE),"-")*IF($D1017="Abgabe",0,1),"")</f>
        <v/>
      </c>
      <c r="P1017" s="111" t="str">
        <f>IFERROR(IF($C1017=P$2,$G1017*VLOOKUP($F1017,Listen!$B$5:$G$95,$J1017+1,FALSE)/VLOOKUP(P$2,Listen!$B$5:$G$95,$J1017+1,FALSE),"-")*IF($D1017="Abgabe",0,1),"")</f>
        <v/>
      </c>
      <c r="Q1017" s="111" t="str">
        <f>IFERROR(IF($C1017=Q$2,$G1017*VLOOKUP($F1017,Listen!$B$5:$G$95,$J1017+1,FALSE)/VLOOKUP(Q$2,Listen!$B$5:$G$95,$J1017+1,FALSE),"-")*IF($D1017="Abgabe",0,1),"")</f>
        <v/>
      </c>
      <c r="R1017" s="111" t="str">
        <f>IFERROR(IF($C1017=R$2,$G1017*VLOOKUP($F1017,Listen!$B$5:$G$95,$J1017+1,FALSE)/VLOOKUP(R$2,Listen!$B$5:$G$95,$J1017+1,FALSE),"-")*IF($D1017="Abgabe",0,1),"")</f>
        <v/>
      </c>
    </row>
    <row r="1018" spans="2:18">
      <c r="B1018" s="130"/>
      <c r="C1018" s="95" t="str">
        <f>IFERROR(YEAR(VLOOKUP($B1018,A_Stammdaten!$B$18:$G$218,3,FALSE)),"")</f>
        <v/>
      </c>
      <c r="D1018" s="95" t="str">
        <f>IFERROR(VLOOKUP($B1018,A_Stammdaten!$B$18:$G$218,6,FALSE),"")</f>
        <v/>
      </c>
      <c r="E1018" s="131"/>
      <c r="F1018" s="130"/>
      <c r="G1018" s="130"/>
      <c r="H1018" s="96"/>
      <c r="I1018" s="105" t="str">
        <f>IFERROR(VLOOKUP($E1018,Listen!$I$5:$K$41,2,FALSE),"")</f>
        <v/>
      </c>
      <c r="J1018" s="105" t="str">
        <f>IFERROR(VLOOKUP($E1018,Listen!$I$5:$K$41,3,FALSE),"")</f>
        <v/>
      </c>
      <c r="K1018" s="111" t="str">
        <f>IFERROR(IF($C1018=K$2,$G1018*VLOOKUP($F1018,Listen!$B$5:$G$95,$J1018+1,FALSE)/VLOOKUP(K$2,Listen!$B$5:$G$95,$J1018+1,FALSE),"-")*IF($D1018="Abgabe",0,1),"")</f>
        <v/>
      </c>
      <c r="L1018" s="111" t="str">
        <f>IFERROR(IF($C1018=L$2,$G1018*VLOOKUP($F1018,Listen!$B$5:$G$95,$J1018+1,FALSE)/VLOOKUP(L$2,Listen!$B$5:$G$95,$J1018+1,FALSE),"-")*IF($D1018="Abgabe",0,1),"")</f>
        <v/>
      </c>
      <c r="M1018" s="111" t="str">
        <f>IFERROR(IF($C1018=M$2,$G1018*VLOOKUP($F1018,Listen!$B$5:$G$95,$J1018+1,FALSE)/VLOOKUP(M$2,Listen!$B$5:$G$95,$J1018+1,FALSE),"-")*IF($D1018="Abgabe",0,1),"")</f>
        <v/>
      </c>
      <c r="N1018" s="111" t="str">
        <f>IFERROR(IF($C1018=N$2,$G1018*VLOOKUP($F1018,Listen!$B$5:$G$95,$J1018+1,FALSE)/VLOOKUP(N$2,Listen!$B$5:$G$95,$J1018+1,FALSE),"-")*IF($D1018="Abgabe",0,1),"")</f>
        <v/>
      </c>
      <c r="O1018" s="111" t="str">
        <f>IFERROR(IF($C1018=O$2,$G1018*VLOOKUP($F1018,Listen!$B$5:$G$95,$J1018+1,FALSE)/VLOOKUP(O$2,Listen!$B$5:$G$95,$J1018+1,FALSE),"-")*IF($D1018="Abgabe",0,1),"")</f>
        <v/>
      </c>
      <c r="P1018" s="111" t="str">
        <f>IFERROR(IF($C1018=P$2,$G1018*VLOOKUP($F1018,Listen!$B$5:$G$95,$J1018+1,FALSE)/VLOOKUP(P$2,Listen!$B$5:$G$95,$J1018+1,FALSE),"-")*IF($D1018="Abgabe",0,1),"")</f>
        <v/>
      </c>
      <c r="Q1018" s="111" t="str">
        <f>IFERROR(IF($C1018=Q$2,$G1018*VLOOKUP($F1018,Listen!$B$5:$G$95,$J1018+1,FALSE)/VLOOKUP(Q$2,Listen!$B$5:$G$95,$J1018+1,FALSE),"-")*IF($D1018="Abgabe",0,1),"")</f>
        <v/>
      </c>
      <c r="R1018" s="111" t="str">
        <f>IFERROR(IF($C1018=R$2,$G1018*VLOOKUP($F1018,Listen!$B$5:$G$95,$J1018+1,FALSE)/VLOOKUP(R$2,Listen!$B$5:$G$95,$J1018+1,FALSE),"-")*IF($D1018="Abgabe",0,1),"")</f>
        <v/>
      </c>
    </row>
    <row r="1019" spans="2:18">
      <c r="B1019" s="130"/>
      <c r="C1019" s="95" t="str">
        <f>IFERROR(YEAR(VLOOKUP($B1019,A_Stammdaten!$B$18:$G$218,3,FALSE)),"")</f>
        <v/>
      </c>
      <c r="D1019" s="95" t="str">
        <f>IFERROR(VLOOKUP($B1019,A_Stammdaten!$B$18:$G$218,6,FALSE),"")</f>
        <v/>
      </c>
      <c r="E1019" s="131"/>
      <c r="F1019" s="130"/>
      <c r="G1019" s="130"/>
      <c r="H1019" s="96"/>
      <c r="I1019" s="105" t="str">
        <f>IFERROR(VLOOKUP($E1019,Listen!$I$5:$K$41,2,FALSE),"")</f>
        <v/>
      </c>
      <c r="J1019" s="105" t="str">
        <f>IFERROR(VLOOKUP($E1019,Listen!$I$5:$K$41,3,FALSE),"")</f>
        <v/>
      </c>
      <c r="K1019" s="111" t="str">
        <f>IFERROR(IF($C1019=K$2,$G1019*VLOOKUP($F1019,Listen!$B$5:$G$95,$J1019+1,FALSE)/VLOOKUP(K$2,Listen!$B$5:$G$95,$J1019+1,FALSE),"-")*IF($D1019="Abgabe",0,1),"")</f>
        <v/>
      </c>
      <c r="L1019" s="111" t="str">
        <f>IFERROR(IF($C1019=L$2,$G1019*VLOOKUP($F1019,Listen!$B$5:$G$95,$J1019+1,FALSE)/VLOOKUP(L$2,Listen!$B$5:$G$95,$J1019+1,FALSE),"-")*IF($D1019="Abgabe",0,1),"")</f>
        <v/>
      </c>
      <c r="M1019" s="111" t="str">
        <f>IFERROR(IF($C1019=M$2,$G1019*VLOOKUP($F1019,Listen!$B$5:$G$95,$J1019+1,FALSE)/VLOOKUP(M$2,Listen!$B$5:$G$95,$J1019+1,FALSE),"-")*IF($D1019="Abgabe",0,1),"")</f>
        <v/>
      </c>
      <c r="N1019" s="111" t="str">
        <f>IFERROR(IF($C1019=N$2,$G1019*VLOOKUP($F1019,Listen!$B$5:$G$95,$J1019+1,FALSE)/VLOOKUP(N$2,Listen!$B$5:$G$95,$J1019+1,FALSE),"-")*IF($D1019="Abgabe",0,1),"")</f>
        <v/>
      </c>
      <c r="O1019" s="111" t="str">
        <f>IFERROR(IF($C1019=O$2,$G1019*VLOOKUP($F1019,Listen!$B$5:$G$95,$J1019+1,FALSE)/VLOOKUP(O$2,Listen!$B$5:$G$95,$J1019+1,FALSE),"-")*IF($D1019="Abgabe",0,1),"")</f>
        <v/>
      </c>
      <c r="P1019" s="111" t="str">
        <f>IFERROR(IF($C1019=P$2,$G1019*VLOOKUP($F1019,Listen!$B$5:$G$95,$J1019+1,FALSE)/VLOOKUP(P$2,Listen!$B$5:$G$95,$J1019+1,FALSE),"-")*IF($D1019="Abgabe",0,1),"")</f>
        <v/>
      </c>
      <c r="Q1019" s="111" t="str">
        <f>IFERROR(IF($C1019=Q$2,$G1019*VLOOKUP($F1019,Listen!$B$5:$G$95,$J1019+1,FALSE)/VLOOKUP(Q$2,Listen!$B$5:$G$95,$J1019+1,FALSE),"-")*IF($D1019="Abgabe",0,1),"")</f>
        <v/>
      </c>
      <c r="R1019" s="111" t="str">
        <f>IFERROR(IF($C1019=R$2,$G1019*VLOOKUP($F1019,Listen!$B$5:$G$95,$J1019+1,FALSE)/VLOOKUP(R$2,Listen!$B$5:$G$95,$J1019+1,FALSE),"-")*IF($D1019="Abgabe",0,1),"")</f>
        <v/>
      </c>
    </row>
    <row r="1020" spans="2:18">
      <c r="B1020" s="130"/>
      <c r="C1020" s="95" t="str">
        <f>IFERROR(YEAR(VLOOKUP($B1020,A_Stammdaten!$B$18:$G$218,3,FALSE)),"")</f>
        <v/>
      </c>
      <c r="D1020" s="95" t="str">
        <f>IFERROR(VLOOKUP($B1020,A_Stammdaten!$B$18:$G$218,6,FALSE),"")</f>
        <v/>
      </c>
      <c r="E1020" s="131"/>
      <c r="F1020" s="130"/>
      <c r="G1020" s="130"/>
      <c r="H1020" s="96"/>
      <c r="I1020" s="105" t="str">
        <f>IFERROR(VLOOKUP($E1020,Listen!$I$5:$K$41,2,FALSE),"")</f>
        <v/>
      </c>
      <c r="J1020" s="105" t="str">
        <f>IFERROR(VLOOKUP($E1020,Listen!$I$5:$K$41,3,FALSE),"")</f>
        <v/>
      </c>
      <c r="K1020" s="111" t="str">
        <f>IFERROR(IF($C1020=K$2,$G1020*VLOOKUP($F1020,Listen!$B$5:$G$95,$J1020+1,FALSE)/VLOOKUP(K$2,Listen!$B$5:$G$95,$J1020+1,FALSE),"-")*IF($D1020="Abgabe",0,1),"")</f>
        <v/>
      </c>
      <c r="L1020" s="111" t="str">
        <f>IFERROR(IF($C1020=L$2,$G1020*VLOOKUP($F1020,Listen!$B$5:$G$95,$J1020+1,FALSE)/VLOOKUP(L$2,Listen!$B$5:$G$95,$J1020+1,FALSE),"-")*IF($D1020="Abgabe",0,1),"")</f>
        <v/>
      </c>
      <c r="M1020" s="111" t="str">
        <f>IFERROR(IF($C1020=M$2,$G1020*VLOOKUP($F1020,Listen!$B$5:$G$95,$J1020+1,FALSE)/VLOOKUP(M$2,Listen!$B$5:$G$95,$J1020+1,FALSE),"-")*IF($D1020="Abgabe",0,1),"")</f>
        <v/>
      </c>
      <c r="N1020" s="111" t="str">
        <f>IFERROR(IF($C1020=N$2,$G1020*VLOOKUP($F1020,Listen!$B$5:$G$95,$J1020+1,FALSE)/VLOOKUP(N$2,Listen!$B$5:$G$95,$J1020+1,FALSE),"-")*IF($D1020="Abgabe",0,1),"")</f>
        <v/>
      </c>
      <c r="O1020" s="111" t="str">
        <f>IFERROR(IF($C1020=O$2,$G1020*VLOOKUP($F1020,Listen!$B$5:$G$95,$J1020+1,FALSE)/VLOOKUP(O$2,Listen!$B$5:$G$95,$J1020+1,FALSE),"-")*IF($D1020="Abgabe",0,1),"")</f>
        <v/>
      </c>
      <c r="P1020" s="111" t="str">
        <f>IFERROR(IF($C1020=P$2,$G1020*VLOOKUP($F1020,Listen!$B$5:$G$95,$J1020+1,FALSE)/VLOOKUP(P$2,Listen!$B$5:$G$95,$J1020+1,FALSE),"-")*IF($D1020="Abgabe",0,1),"")</f>
        <v/>
      </c>
      <c r="Q1020" s="111" t="str">
        <f>IFERROR(IF($C1020=Q$2,$G1020*VLOOKUP($F1020,Listen!$B$5:$G$95,$J1020+1,FALSE)/VLOOKUP(Q$2,Listen!$B$5:$G$95,$J1020+1,FALSE),"-")*IF($D1020="Abgabe",0,1),"")</f>
        <v/>
      </c>
      <c r="R1020" s="111" t="str">
        <f>IFERROR(IF($C1020=R$2,$G1020*VLOOKUP($F1020,Listen!$B$5:$G$95,$J1020+1,FALSE)/VLOOKUP(R$2,Listen!$B$5:$G$95,$J1020+1,FALSE),"-")*IF($D1020="Abgabe",0,1),"")</f>
        <v/>
      </c>
    </row>
    <row r="1021" spans="2:18">
      <c r="B1021" s="130"/>
      <c r="C1021" s="95" t="str">
        <f>IFERROR(YEAR(VLOOKUP($B1021,A_Stammdaten!$B$18:$G$218,3,FALSE)),"")</f>
        <v/>
      </c>
      <c r="D1021" s="95" t="str">
        <f>IFERROR(VLOOKUP($B1021,A_Stammdaten!$B$18:$G$218,6,FALSE),"")</f>
        <v/>
      </c>
      <c r="E1021" s="131"/>
      <c r="F1021" s="130"/>
      <c r="G1021" s="130"/>
      <c r="H1021" s="96"/>
      <c r="I1021" s="105" t="str">
        <f>IFERROR(VLOOKUP($E1021,Listen!$I$5:$K$41,2,FALSE),"")</f>
        <v/>
      </c>
      <c r="J1021" s="105" t="str">
        <f>IFERROR(VLOOKUP($E1021,Listen!$I$5:$K$41,3,FALSE),"")</f>
        <v/>
      </c>
      <c r="K1021" s="111" t="str">
        <f>IFERROR(IF($C1021=K$2,$G1021*VLOOKUP($F1021,Listen!$B$5:$G$95,$J1021+1,FALSE)/VLOOKUP(K$2,Listen!$B$5:$G$95,$J1021+1,FALSE),"-")*IF($D1021="Abgabe",0,1),"")</f>
        <v/>
      </c>
      <c r="L1021" s="111" t="str">
        <f>IFERROR(IF($C1021=L$2,$G1021*VLOOKUP($F1021,Listen!$B$5:$G$95,$J1021+1,FALSE)/VLOOKUP(L$2,Listen!$B$5:$G$95,$J1021+1,FALSE),"-")*IF($D1021="Abgabe",0,1),"")</f>
        <v/>
      </c>
      <c r="M1021" s="111" t="str">
        <f>IFERROR(IF($C1021=M$2,$G1021*VLOOKUP($F1021,Listen!$B$5:$G$95,$J1021+1,FALSE)/VLOOKUP(M$2,Listen!$B$5:$G$95,$J1021+1,FALSE),"-")*IF($D1021="Abgabe",0,1),"")</f>
        <v/>
      </c>
      <c r="N1021" s="111" t="str">
        <f>IFERROR(IF($C1021=N$2,$G1021*VLOOKUP($F1021,Listen!$B$5:$G$95,$J1021+1,FALSE)/VLOOKUP(N$2,Listen!$B$5:$G$95,$J1021+1,FALSE),"-")*IF($D1021="Abgabe",0,1),"")</f>
        <v/>
      </c>
      <c r="O1021" s="111" t="str">
        <f>IFERROR(IF($C1021=O$2,$G1021*VLOOKUP($F1021,Listen!$B$5:$G$95,$J1021+1,FALSE)/VLOOKUP(O$2,Listen!$B$5:$G$95,$J1021+1,FALSE),"-")*IF($D1021="Abgabe",0,1),"")</f>
        <v/>
      </c>
      <c r="P1021" s="111" t="str">
        <f>IFERROR(IF($C1021=P$2,$G1021*VLOOKUP($F1021,Listen!$B$5:$G$95,$J1021+1,FALSE)/VLOOKUP(P$2,Listen!$B$5:$G$95,$J1021+1,FALSE),"-")*IF($D1021="Abgabe",0,1),"")</f>
        <v/>
      </c>
      <c r="Q1021" s="111" t="str">
        <f>IFERROR(IF($C1021=Q$2,$G1021*VLOOKUP($F1021,Listen!$B$5:$G$95,$J1021+1,FALSE)/VLOOKUP(Q$2,Listen!$B$5:$G$95,$J1021+1,FALSE),"-")*IF($D1021="Abgabe",0,1),"")</f>
        <v/>
      </c>
      <c r="R1021" s="111" t="str">
        <f>IFERROR(IF($C1021=R$2,$G1021*VLOOKUP($F1021,Listen!$B$5:$G$95,$J1021+1,FALSE)/VLOOKUP(R$2,Listen!$B$5:$G$95,$J1021+1,FALSE),"-")*IF($D1021="Abgabe",0,1),"")</f>
        <v/>
      </c>
    </row>
    <row r="1022" spans="2:18">
      <c r="B1022" s="130"/>
      <c r="C1022" s="95" t="str">
        <f>IFERROR(YEAR(VLOOKUP($B1022,A_Stammdaten!$B$18:$G$218,3,FALSE)),"")</f>
        <v/>
      </c>
      <c r="D1022" s="95" t="str">
        <f>IFERROR(VLOOKUP($B1022,A_Stammdaten!$B$18:$G$218,6,FALSE),"")</f>
        <v/>
      </c>
      <c r="E1022" s="131"/>
      <c r="F1022" s="130"/>
      <c r="G1022" s="130"/>
      <c r="H1022" s="96"/>
      <c r="I1022" s="105" t="str">
        <f>IFERROR(VLOOKUP($E1022,Listen!$I$5:$K$41,2,FALSE),"")</f>
        <v/>
      </c>
      <c r="J1022" s="105" t="str">
        <f>IFERROR(VLOOKUP($E1022,Listen!$I$5:$K$41,3,FALSE),"")</f>
        <v/>
      </c>
      <c r="K1022" s="111" t="str">
        <f>IFERROR(IF($C1022=K$2,$G1022*VLOOKUP($F1022,Listen!$B$5:$G$95,$J1022+1,FALSE)/VLOOKUP(K$2,Listen!$B$5:$G$95,$J1022+1,FALSE),"-")*IF($D1022="Abgabe",0,1),"")</f>
        <v/>
      </c>
      <c r="L1022" s="111" t="str">
        <f>IFERROR(IF($C1022=L$2,$G1022*VLOOKUP($F1022,Listen!$B$5:$G$95,$J1022+1,FALSE)/VLOOKUP(L$2,Listen!$B$5:$G$95,$J1022+1,FALSE),"-")*IF($D1022="Abgabe",0,1),"")</f>
        <v/>
      </c>
      <c r="M1022" s="111" t="str">
        <f>IFERROR(IF($C1022=M$2,$G1022*VLOOKUP($F1022,Listen!$B$5:$G$95,$J1022+1,FALSE)/VLOOKUP(M$2,Listen!$B$5:$G$95,$J1022+1,FALSE),"-")*IF($D1022="Abgabe",0,1),"")</f>
        <v/>
      </c>
      <c r="N1022" s="111" t="str">
        <f>IFERROR(IF($C1022=N$2,$G1022*VLOOKUP($F1022,Listen!$B$5:$G$95,$J1022+1,FALSE)/VLOOKUP(N$2,Listen!$B$5:$G$95,$J1022+1,FALSE),"-")*IF($D1022="Abgabe",0,1),"")</f>
        <v/>
      </c>
      <c r="O1022" s="111" t="str">
        <f>IFERROR(IF($C1022=O$2,$G1022*VLOOKUP($F1022,Listen!$B$5:$G$95,$J1022+1,FALSE)/VLOOKUP(O$2,Listen!$B$5:$G$95,$J1022+1,FALSE),"-")*IF($D1022="Abgabe",0,1),"")</f>
        <v/>
      </c>
      <c r="P1022" s="111" t="str">
        <f>IFERROR(IF($C1022=P$2,$G1022*VLOOKUP($F1022,Listen!$B$5:$G$95,$J1022+1,FALSE)/VLOOKUP(P$2,Listen!$B$5:$G$95,$J1022+1,FALSE),"-")*IF($D1022="Abgabe",0,1),"")</f>
        <v/>
      </c>
      <c r="Q1022" s="111" t="str">
        <f>IFERROR(IF($C1022=Q$2,$G1022*VLOOKUP($F1022,Listen!$B$5:$G$95,$J1022+1,FALSE)/VLOOKUP(Q$2,Listen!$B$5:$G$95,$J1022+1,FALSE),"-")*IF($D1022="Abgabe",0,1),"")</f>
        <v/>
      </c>
      <c r="R1022" s="111" t="str">
        <f>IFERROR(IF($C1022=R$2,$G1022*VLOOKUP($F1022,Listen!$B$5:$G$95,$J1022+1,FALSE)/VLOOKUP(R$2,Listen!$B$5:$G$95,$J1022+1,FALSE),"-")*IF($D1022="Abgabe",0,1),"")</f>
        <v/>
      </c>
    </row>
    <row r="1023" spans="2:18">
      <c r="B1023" s="130"/>
      <c r="C1023" s="95" t="str">
        <f>IFERROR(YEAR(VLOOKUP($B1023,A_Stammdaten!$B$18:$G$218,3,FALSE)),"")</f>
        <v/>
      </c>
      <c r="D1023" s="95" t="str">
        <f>IFERROR(VLOOKUP($B1023,A_Stammdaten!$B$18:$G$218,6,FALSE),"")</f>
        <v/>
      </c>
      <c r="E1023" s="131"/>
      <c r="F1023" s="130"/>
      <c r="G1023" s="130"/>
      <c r="H1023" s="96"/>
      <c r="I1023" s="105" t="str">
        <f>IFERROR(VLOOKUP($E1023,Listen!$I$5:$K$41,2,FALSE),"")</f>
        <v/>
      </c>
      <c r="J1023" s="105" t="str">
        <f>IFERROR(VLOOKUP($E1023,Listen!$I$5:$K$41,3,FALSE),"")</f>
        <v/>
      </c>
      <c r="K1023" s="111" t="str">
        <f>IFERROR(IF($C1023=K$2,$G1023*VLOOKUP($F1023,Listen!$B$5:$G$95,$J1023+1,FALSE)/VLOOKUP(K$2,Listen!$B$5:$G$95,$J1023+1,FALSE),"-")*IF($D1023="Abgabe",0,1),"")</f>
        <v/>
      </c>
      <c r="L1023" s="111" t="str">
        <f>IFERROR(IF($C1023=L$2,$G1023*VLOOKUP($F1023,Listen!$B$5:$G$95,$J1023+1,FALSE)/VLOOKUP(L$2,Listen!$B$5:$G$95,$J1023+1,FALSE),"-")*IF($D1023="Abgabe",0,1),"")</f>
        <v/>
      </c>
      <c r="M1023" s="111" t="str">
        <f>IFERROR(IF($C1023=M$2,$G1023*VLOOKUP($F1023,Listen!$B$5:$G$95,$J1023+1,FALSE)/VLOOKUP(M$2,Listen!$B$5:$G$95,$J1023+1,FALSE),"-")*IF($D1023="Abgabe",0,1),"")</f>
        <v/>
      </c>
      <c r="N1023" s="111" t="str">
        <f>IFERROR(IF($C1023=N$2,$G1023*VLOOKUP($F1023,Listen!$B$5:$G$95,$J1023+1,FALSE)/VLOOKUP(N$2,Listen!$B$5:$G$95,$J1023+1,FALSE),"-")*IF($D1023="Abgabe",0,1),"")</f>
        <v/>
      </c>
      <c r="O1023" s="111" t="str">
        <f>IFERROR(IF($C1023=O$2,$G1023*VLOOKUP($F1023,Listen!$B$5:$G$95,$J1023+1,FALSE)/VLOOKUP(O$2,Listen!$B$5:$G$95,$J1023+1,FALSE),"-")*IF($D1023="Abgabe",0,1),"")</f>
        <v/>
      </c>
      <c r="P1023" s="111" t="str">
        <f>IFERROR(IF($C1023=P$2,$G1023*VLOOKUP($F1023,Listen!$B$5:$G$95,$J1023+1,FALSE)/VLOOKUP(P$2,Listen!$B$5:$G$95,$J1023+1,FALSE),"-")*IF($D1023="Abgabe",0,1),"")</f>
        <v/>
      </c>
      <c r="Q1023" s="111" t="str">
        <f>IFERROR(IF($C1023=Q$2,$G1023*VLOOKUP($F1023,Listen!$B$5:$G$95,$J1023+1,FALSE)/VLOOKUP(Q$2,Listen!$B$5:$G$95,$J1023+1,FALSE),"-")*IF($D1023="Abgabe",0,1),"")</f>
        <v/>
      </c>
      <c r="R1023" s="111" t="str">
        <f>IFERROR(IF($C1023=R$2,$G1023*VLOOKUP($F1023,Listen!$B$5:$G$95,$J1023+1,FALSE)/VLOOKUP(R$2,Listen!$B$5:$G$95,$J1023+1,FALSE),"-")*IF($D1023="Abgabe",0,1),"")</f>
        <v/>
      </c>
    </row>
    <row r="1024" spans="2:18">
      <c r="B1024" s="130"/>
      <c r="C1024" s="95" t="str">
        <f>IFERROR(YEAR(VLOOKUP($B1024,A_Stammdaten!$B$18:$G$218,3,FALSE)),"")</f>
        <v/>
      </c>
      <c r="D1024" s="95" t="str">
        <f>IFERROR(VLOOKUP($B1024,A_Stammdaten!$B$18:$G$218,6,FALSE),"")</f>
        <v/>
      </c>
      <c r="E1024" s="131"/>
      <c r="F1024" s="130"/>
      <c r="G1024" s="130"/>
      <c r="H1024" s="96"/>
      <c r="I1024" s="105" t="str">
        <f>IFERROR(VLOOKUP($E1024,Listen!$I$5:$K$41,2,FALSE),"")</f>
        <v/>
      </c>
      <c r="J1024" s="105" t="str">
        <f>IFERROR(VLOOKUP($E1024,Listen!$I$5:$K$41,3,FALSE),"")</f>
        <v/>
      </c>
      <c r="K1024" s="111" t="str">
        <f>IFERROR(IF($C1024=K$2,$G1024*VLOOKUP($F1024,Listen!$B$5:$G$95,$J1024+1,FALSE)/VLOOKUP(K$2,Listen!$B$5:$G$95,$J1024+1,FALSE),"-")*IF($D1024="Abgabe",0,1),"")</f>
        <v/>
      </c>
      <c r="L1024" s="111" t="str">
        <f>IFERROR(IF($C1024=L$2,$G1024*VLOOKUP($F1024,Listen!$B$5:$G$95,$J1024+1,FALSE)/VLOOKUP(L$2,Listen!$B$5:$G$95,$J1024+1,FALSE),"-")*IF($D1024="Abgabe",0,1),"")</f>
        <v/>
      </c>
      <c r="M1024" s="111" t="str">
        <f>IFERROR(IF($C1024=M$2,$G1024*VLOOKUP($F1024,Listen!$B$5:$G$95,$J1024+1,FALSE)/VLOOKUP(M$2,Listen!$B$5:$G$95,$J1024+1,FALSE),"-")*IF($D1024="Abgabe",0,1),"")</f>
        <v/>
      </c>
      <c r="N1024" s="111" t="str">
        <f>IFERROR(IF($C1024=N$2,$G1024*VLOOKUP($F1024,Listen!$B$5:$G$95,$J1024+1,FALSE)/VLOOKUP(N$2,Listen!$B$5:$G$95,$J1024+1,FALSE),"-")*IF($D1024="Abgabe",0,1),"")</f>
        <v/>
      </c>
      <c r="O1024" s="111" t="str">
        <f>IFERROR(IF($C1024=O$2,$G1024*VLOOKUP($F1024,Listen!$B$5:$G$95,$J1024+1,FALSE)/VLOOKUP(O$2,Listen!$B$5:$G$95,$J1024+1,FALSE),"-")*IF($D1024="Abgabe",0,1),"")</f>
        <v/>
      </c>
      <c r="P1024" s="111" t="str">
        <f>IFERROR(IF($C1024=P$2,$G1024*VLOOKUP($F1024,Listen!$B$5:$G$95,$J1024+1,FALSE)/VLOOKUP(P$2,Listen!$B$5:$G$95,$J1024+1,FALSE),"-")*IF($D1024="Abgabe",0,1),"")</f>
        <v/>
      </c>
      <c r="Q1024" s="111" t="str">
        <f>IFERROR(IF($C1024=Q$2,$G1024*VLOOKUP($F1024,Listen!$B$5:$G$95,$J1024+1,FALSE)/VLOOKUP(Q$2,Listen!$B$5:$G$95,$J1024+1,FALSE),"-")*IF($D1024="Abgabe",0,1),"")</f>
        <v/>
      </c>
      <c r="R1024" s="111" t="str">
        <f>IFERROR(IF($C1024=R$2,$G1024*VLOOKUP($F1024,Listen!$B$5:$G$95,$J1024+1,FALSE)/VLOOKUP(R$2,Listen!$B$5:$G$95,$J1024+1,FALSE),"-")*IF($D1024="Abgabe",0,1),"")</f>
        <v/>
      </c>
    </row>
    <row r="1025" spans="2:18">
      <c r="B1025" s="130"/>
      <c r="C1025" s="95" t="str">
        <f>IFERROR(YEAR(VLOOKUP($B1025,A_Stammdaten!$B$18:$G$218,3,FALSE)),"")</f>
        <v/>
      </c>
      <c r="D1025" s="95" t="str">
        <f>IFERROR(VLOOKUP($B1025,A_Stammdaten!$B$18:$G$218,6,FALSE),"")</f>
        <v/>
      </c>
      <c r="E1025" s="131"/>
      <c r="F1025" s="130"/>
      <c r="G1025" s="130"/>
      <c r="H1025" s="96"/>
      <c r="I1025" s="105" t="str">
        <f>IFERROR(VLOOKUP($E1025,Listen!$I$5:$K$41,2,FALSE),"")</f>
        <v/>
      </c>
      <c r="J1025" s="105" t="str">
        <f>IFERROR(VLOOKUP($E1025,Listen!$I$5:$K$41,3,FALSE),"")</f>
        <v/>
      </c>
      <c r="K1025" s="111" t="str">
        <f>IFERROR(IF($C1025=K$2,$G1025*VLOOKUP($F1025,Listen!$B$5:$G$95,$J1025+1,FALSE)/VLOOKUP(K$2,Listen!$B$5:$G$95,$J1025+1,FALSE),"-")*IF($D1025="Abgabe",0,1),"")</f>
        <v/>
      </c>
      <c r="L1025" s="111" t="str">
        <f>IFERROR(IF($C1025=L$2,$G1025*VLOOKUP($F1025,Listen!$B$5:$G$95,$J1025+1,FALSE)/VLOOKUP(L$2,Listen!$B$5:$G$95,$J1025+1,FALSE),"-")*IF($D1025="Abgabe",0,1),"")</f>
        <v/>
      </c>
      <c r="M1025" s="111" t="str">
        <f>IFERROR(IF($C1025=M$2,$G1025*VLOOKUP($F1025,Listen!$B$5:$G$95,$J1025+1,FALSE)/VLOOKUP(M$2,Listen!$B$5:$G$95,$J1025+1,FALSE),"-")*IF($D1025="Abgabe",0,1),"")</f>
        <v/>
      </c>
      <c r="N1025" s="111" t="str">
        <f>IFERROR(IF($C1025=N$2,$G1025*VLOOKUP($F1025,Listen!$B$5:$G$95,$J1025+1,FALSE)/VLOOKUP(N$2,Listen!$B$5:$G$95,$J1025+1,FALSE),"-")*IF($D1025="Abgabe",0,1),"")</f>
        <v/>
      </c>
      <c r="O1025" s="111" t="str">
        <f>IFERROR(IF($C1025=O$2,$G1025*VLOOKUP($F1025,Listen!$B$5:$G$95,$J1025+1,FALSE)/VLOOKUP(O$2,Listen!$B$5:$G$95,$J1025+1,FALSE),"-")*IF($D1025="Abgabe",0,1),"")</f>
        <v/>
      </c>
      <c r="P1025" s="111" t="str">
        <f>IFERROR(IF($C1025=P$2,$G1025*VLOOKUP($F1025,Listen!$B$5:$G$95,$J1025+1,FALSE)/VLOOKUP(P$2,Listen!$B$5:$G$95,$J1025+1,FALSE),"-")*IF($D1025="Abgabe",0,1),"")</f>
        <v/>
      </c>
      <c r="Q1025" s="111" t="str">
        <f>IFERROR(IF($C1025=Q$2,$G1025*VLOOKUP($F1025,Listen!$B$5:$G$95,$J1025+1,FALSE)/VLOOKUP(Q$2,Listen!$B$5:$G$95,$J1025+1,FALSE),"-")*IF($D1025="Abgabe",0,1),"")</f>
        <v/>
      </c>
      <c r="R1025" s="111" t="str">
        <f>IFERROR(IF($C1025=R$2,$G1025*VLOOKUP($F1025,Listen!$B$5:$G$95,$J1025+1,FALSE)/VLOOKUP(R$2,Listen!$B$5:$G$95,$J1025+1,FALSE),"-")*IF($D1025="Abgabe",0,1),"")</f>
        <v/>
      </c>
    </row>
    <row r="1026" spans="2:18">
      <c r="B1026" s="130"/>
      <c r="C1026" s="95" t="str">
        <f>IFERROR(YEAR(VLOOKUP($B1026,A_Stammdaten!$B$18:$G$218,3,FALSE)),"")</f>
        <v/>
      </c>
      <c r="D1026" s="95" t="str">
        <f>IFERROR(VLOOKUP($B1026,A_Stammdaten!$B$18:$G$218,6,FALSE),"")</f>
        <v/>
      </c>
      <c r="E1026" s="131"/>
      <c r="F1026" s="130"/>
      <c r="G1026" s="130"/>
      <c r="H1026" s="96"/>
      <c r="I1026" s="105" t="str">
        <f>IFERROR(VLOOKUP($E1026,Listen!$I$5:$K$41,2,FALSE),"")</f>
        <v/>
      </c>
      <c r="J1026" s="105" t="str">
        <f>IFERROR(VLOOKUP($E1026,Listen!$I$5:$K$41,3,FALSE),"")</f>
        <v/>
      </c>
      <c r="K1026" s="111" t="str">
        <f>IFERROR(IF($C1026=K$2,$G1026*VLOOKUP($F1026,Listen!$B$5:$G$95,$J1026+1,FALSE)/VLOOKUP(K$2,Listen!$B$5:$G$95,$J1026+1,FALSE),"-")*IF($D1026="Abgabe",0,1),"")</f>
        <v/>
      </c>
      <c r="L1026" s="111" t="str">
        <f>IFERROR(IF($C1026=L$2,$G1026*VLOOKUP($F1026,Listen!$B$5:$G$95,$J1026+1,FALSE)/VLOOKUP(L$2,Listen!$B$5:$G$95,$J1026+1,FALSE),"-")*IF($D1026="Abgabe",0,1),"")</f>
        <v/>
      </c>
      <c r="M1026" s="111" t="str">
        <f>IFERROR(IF($C1026=M$2,$G1026*VLOOKUP($F1026,Listen!$B$5:$G$95,$J1026+1,FALSE)/VLOOKUP(M$2,Listen!$B$5:$G$95,$J1026+1,FALSE),"-")*IF($D1026="Abgabe",0,1),"")</f>
        <v/>
      </c>
      <c r="N1026" s="111" t="str">
        <f>IFERROR(IF($C1026=N$2,$G1026*VLOOKUP($F1026,Listen!$B$5:$G$95,$J1026+1,FALSE)/VLOOKUP(N$2,Listen!$B$5:$G$95,$J1026+1,FALSE),"-")*IF($D1026="Abgabe",0,1),"")</f>
        <v/>
      </c>
      <c r="O1026" s="111" t="str">
        <f>IFERROR(IF($C1026=O$2,$G1026*VLOOKUP($F1026,Listen!$B$5:$G$95,$J1026+1,FALSE)/VLOOKUP(O$2,Listen!$B$5:$G$95,$J1026+1,FALSE),"-")*IF($D1026="Abgabe",0,1),"")</f>
        <v/>
      </c>
      <c r="P1026" s="111" t="str">
        <f>IFERROR(IF($C1026=P$2,$G1026*VLOOKUP($F1026,Listen!$B$5:$G$95,$J1026+1,FALSE)/VLOOKUP(P$2,Listen!$B$5:$G$95,$J1026+1,FALSE),"-")*IF($D1026="Abgabe",0,1),"")</f>
        <v/>
      </c>
      <c r="Q1026" s="111" t="str">
        <f>IFERROR(IF($C1026=Q$2,$G1026*VLOOKUP($F1026,Listen!$B$5:$G$95,$J1026+1,FALSE)/VLOOKUP(Q$2,Listen!$B$5:$G$95,$J1026+1,FALSE),"-")*IF($D1026="Abgabe",0,1),"")</f>
        <v/>
      </c>
      <c r="R1026" s="111" t="str">
        <f>IFERROR(IF($C1026=R$2,$G1026*VLOOKUP($F1026,Listen!$B$5:$G$95,$J1026+1,FALSE)/VLOOKUP(R$2,Listen!$B$5:$G$95,$J1026+1,FALSE),"-")*IF($D1026="Abgabe",0,1),"")</f>
        <v/>
      </c>
    </row>
    <row r="1027" spans="2:18">
      <c r="B1027" s="130"/>
      <c r="C1027" s="95" t="str">
        <f>IFERROR(YEAR(VLOOKUP($B1027,A_Stammdaten!$B$18:$G$218,3,FALSE)),"")</f>
        <v/>
      </c>
      <c r="D1027" s="95" t="str">
        <f>IFERROR(VLOOKUP($B1027,A_Stammdaten!$B$18:$G$218,6,FALSE),"")</f>
        <v/>
      </c>
      <c r="E1027" s="131"/>
      <c r="F1027" s="130"/>
      <c r="G1027" s="130"/>
      <c r="H1027" s="96"/>
      <c r="I1027" s="105" t="str">
        <f>IFERROR(VLOOKUP($E1027,Listen!$I$5:$K$41,2,FALSE),"")</f>
        <v/>
      </c>
      <c r="J1027" s="105" t="str">
        <f>IFERROR(VLOOKUP($E1027,Listen!$I$5:$K$41,3,FALSE),"")</f>
        <v/>
      </c>
      <c r="K1027" s="111" t="str">
        <f>IFERROR(IF($C1027=K$2,$G1027*VLOOKUP($F1027,Listen!$B$5:$G$95,$J1027+1,FALSE)/VLOOKUP(K$2,Listen!$B$5:$G$95,$J1027+1,FALSE),"-")*IF($D1027="Abgabe",0,1),"")</f>
        <v/>
      </c>
      <c r="L1027" s="111" t="str">
        <f>IFERROR(IF($C1027=L$2,$G1027*VLOOKUP($F1027,Listen!$B$5:$G$95,$J1027+1,FALSE)/VLOOKUP(L$2,Listen!$B$5:$G$95,$J1027+1,FALSE),"-")*IF($D1027="Abgabe",0,1),"")</f>
        <v/>
      </c>
      <c r="M1027" s="111" t="str">
        <f>IFERROR(IF($C1027=M$2,$G1027*VLOOKUP($F1027,Listen!$B$5:$G$95,$J1027+1,FALSE)/VLOOKUP(M$2,Listen!$B$5:$G$95,$J1027+1,FALSE),"-")*IF($D1027="Abgabe",0,1),"")</f>
        <v/>
      </c>
      <c r="N1027" s="111" t="str">
        <f>IFERROR(IF($C1027=N$2,$G1027*VLOOKUP($F1027,Listen!$B$5:$G$95,$J1027+1,FALSE)/VLOOKUP(N$2,Listen!$B$5:$G$95,$J1027+1,FALSE),"-")*IF($D1027="Abgabe",0,1),"")</f>
        <v/>
      </c>
      <c r="O1027" s="111" t="str">
        <f>IFERROR(IF($C1027=O$2,$G1027*VLOOKUP($F1027,Listen!$B$5:$G$95,$J1027+1,FALSE)/VLOOKUP(O$2,Listen!$B$5:$G$95,$J1027+1,FALSE),"-")*IF($D1027="Abgabe",0,1),"")</f>
        <v/>
      </c>
      <c r="P1027" s="111" t="str">
        <f>IFERROR(IF($C1027=P$2,$G1027*VLOOKUP($F1027,Listen!$B$5:$G$95,$J1027+1,FALSE)/VLOOKUP(P$2,Listen!$B$5:$G$95,$J1027+1,FALSE),"-")*IF($D1027="Abgabe",0,1),"")</f>
        <v/>
      </c>
      <c r="Q1027" s="111" t="str">
        <f>IFERROR(IF($C1027=Q$2,$G1027*VLOOKUP($F1027,Listen!$B$5:$G$95,$J1027+1,FALSE)/VLOOKUP(Q$2,Listen!$B$5:$G$95,$J1027+1,FALSE),"-")*IF($D1027="Abgabe",0,1),"")</f>
        <v/>
      </c>
      <c r="R1027" s="111" t="str">
        <f>IFERROR(IF($C1027=R$2,$G1027*VLOOKUP($F1027,Listen!$B$5:$G$95,$J1027+1,FALSE)/VLOOKUP(R$2,Listen!$B$5:$G$95,$J1027+1,FALSE),"-")*IF($D1027="Abgabe",0,1),"")</f>
        <v/>
      </c>
    </row>
    <row r="1028" spans="2:18">
      <c r="B1028" s="130"/>
      <c r="C1028" s="95" t="str">
        <f>IFERROR(YEAR(VLOOKUP($B1028,A_Stammdaten!$B$18:$G$218,3,FALSE)),"")</f>
        <v/>
      </c>
      <c r="D1028" s="95" t="str">
        <f>IFERROR(VLOOKUP($B1028,A_Stammdaten!$B$18:$G$218,6,FALSE),"")</f>
        <v/>
      </c>
      <c r="E1028" s="131"/>
      <c r="F1028" s="130"/>
      <c r="G1028" s="130"/>
      <c r="H1028" s="96"/>
      <c r="I1028" s="105" t="str">
        <f>IFERROR(VLOOKUP($E1028,Listen!$I$5:$K$41,2,FALSE),"")</f>
        <v/>
      </c>
      <c r="J1028" s="105" t="str">
        <f>IFERROR(VLOOKUP($E1028,Listen!$I$5:$K$41,3,FALSE),"")</f>
        <v/>
      </c>
      <c r="K1028" s="111" t="str">
        <f>IFERROR(IF($C1028=K$2,$G1028*VLOOKUP($F1028,Listen!$B$5:$G$95,$J1028+1,FALSE)/VLOOKUP(K$2,Listen!$B$5:$G$95,$J1028+1,FALSE),"-")*IF($D1028="Abgabe",0,1),"")</f>
        <v/>
      </c>
      <c r="L1028" s="111" t="str">
        <f>IFERROR(IF($C1028=L$2,$G1028*VLOOKUP($F1028,Listen!$B$5:$G$95,$J1028+1,FALSE)/VLOOKUP(L$2,Listen!$B$5:$G$95,$J1028+1,FALSE),"-")*IF($D1028="Abgabe",0,1),"")</f>
        <v/>
      </c>
      <c r="M1028" s="111" t="str">
        <f>IFERROR(IF($C1028=M$2,$G1028*VLOOKUP($F1028,Listen!$B$5:$G$95,$J1028+1,FALSE)/VLOOKUP(M$2,Listen!$B$5:$G$95,$J1028+1,FALSE),"-")*IF($D1028="Abgabe",0,1),"")</f>
        <v/>
      </c>
      <c r="N1028" s="111" t="str">
        <f>IFERROR(IF($C1028=N$2,$G1028*VLOOKUP($F1028,Listen!$B$5:$G$95,$J1028+1,FALSE)/VLOOKUP(N$2,Listen!$B$5:$G$95,$J1028+1,FALSE),"-")*IF($D1028="Abgabe",0,1),"")</f>
        <v/>
      </c>
      <c r="O1028" s="111" t="str">
        <f>IFERROR(IF($C1028=O$2,$G1028*VLOOKUP($F1028,Listen!$B$5:$G$95,$J1028+1,FALSE)/VLOOKUP(O$2,Listen!$B$5:$G$95,$J1028+1,FALSE),"-")*IF($D1028="Abgabe",0,1),"")</f>
        <v/>
      </c>
      <c r="P1028" s="111" t="str">
        <f>IFERROR(IF($C1028=P$2,$G1028*VLOOKUP($F1028,Listen!$B$5:$G$95,$J1028+1,FALSE)/VLOOKUP(P$2,Listen!$B$5:$G$95,$J1028+1,FALSE),"-")*IF($D1028="Abgabe",0,1),"")</f>
        <v/>
      </c>
      <c r="Q1028" s="111" t="str">
        <f>IFERROR(IF($C1028=Q$2,$G1028*VLOOKUP($F1028,Listen!$B$5:$G$95,$J1028+1,FALSE)/VLOOKUP(Q$2,Listen!$B$5:$G$95,$J1028+1,FALSE),"-")*IF($D1028="Abgabe",0,1),"")</f>
        <v/>
      </c>
      <c r="R1028" s="111" t="str">
        <f>IFERROR(IF($C1028=R$2,$G1028*VLOOKUP($F1028,Listen!$B$5:$G$95,$J1028+1,FALSE)/VLOOKUP(R$2,Listen!$B$5:$G$95,$J1028+1,FALSE),"-")*IF($D1028="Abgabe",0,1),"")</f>
        <v/>
      </c>
    </row>
    <row r="1029" spans="2:18">
      <c r="B1029" s="130"/>
      <c r="C1029" s="95" t="str">
        <f>IFERROR(YEAR(VLOOKUP($B1029,A_Stammdaten!$B$18:$G$218,3,FALSE)),"")</f>
        <v/>
      </c>
      <c r="D1029" s="95" t="str">
        <f>IFERROR(VLOOKUP($B1029,A_Stammdaten!$B$18:$G$218,6,FALSE),"")</f>
        <v/>
      </c>
      <c r="E1029" s="131"/>
      <c r="F1029" s="130"/>
      <c r="G1029" s="130"/>
      <c r="H1029" s="96"/>
      <c r="I1029" s="105" t="str">
        <f>IFERROR(VLOOKUP($E1029,Listen!$I$5:$K$41,2,FALSE),"")</f>
        <v/>
      </c>
      <c r="J1029" s="105" t="str">
        <f>IFERROR(VLOOKUP($E1029,Listen!$I$5:$K$41,3,FALSE),"")</f>
        <v/>
      </c>
      <c r="K1029" s="111" t="str">
        <f>IFERROR(IF($C1029=K$2,$G1029*VLOOKUP($F1029,Listen!$B$5:$G$95,$J1029+1,FALSE)/VLOOKUP(K$2,Listen!$B$5:$G$95,$J1029+1,FALSE),"-")*IF($D1029="Abgabe",0,1),"")</f>
        <v/>
      </c>
      <c r="L1029" s="111" t="str">
        <f>IFERROR(IF($C1029=L$2,$G1029*VLOOKUP($F1029,Listen!$B$5:$G$95,$J1029+1,FALSE)/VLOOKUP(L$2,Listen!$B$5:$G$95,$J1029+1,FALSE),"-")*IF($D1029="Abgabe",0,1),"")</f>
        <v/>
      </c>
      <c r="M1029" s="111" t="str">
        <f>IFERROR(IF($C1029=M$2,$G1029*VLOOKUP($F1029,Listen!$B$5:$G$95,$J1029+1,FALSE)/VLOOKUP(M$2,Listen!$B$5:$G$95,$J1029+1,FALSE),"-")*IF($D1029="Abgabe",0,1),"")</f>
        <v/>
      </c>
      <c r="N1029" s="111" t="str">
        <f>IFERROR(IF($C1029=N$2,$G1029*VLOOKUP($F1029,Listen!$B$5:$G$95,$J1029+1,FALSE)/VLOOKUP(N$2,Listen!$B$5:$G$95,$J1029+1,FALSE),"-")*IF($D1029="Abgabe",0,1),"")</f>
        <v/>
      </c>
      <c r="O1029" s="111" t="str">
        <f>IFERROR(IF($C1029=O$2,$G1029*VLOOKUP($F1029,Listen!$B$5:$G$95,$J1029+1,FALSE)/VLOOKUP(O$2,Listen!$B$5:$G$95,$J1029+1,FALSE),"-")*IF($D1029="Abgabe",0,1),"")</f>
        <v/>
      </c>
      <c r="P1029" s="111" t="str">
        <f>IFERROR(IF($C1029=P$2,$G1029*VLOOKUP($F1029,Listen!$B$5:$G$95,$J1029+1,FALSE)/VLOOKUP(P$2,Listen!$B$5:$G$95,$J1029+1,FALSE),"-")*IF($D1029="Abgabe",0,1),"")</f>
        <v/>
      </c>
      <c r="Q1029" s="111" t="str">
        <f>IFERROR(IF($C1029=Q$2,$G1029*VLOOKUP($F1029,Listen!$B$5:$G$95,$J1029+1,FALSE)/VLOOKUP(Q$2,Listen!$B$5:$G$95,$J1029+1,FALSE),"-")*IF($D1029="Abgabe",0,1),"")</f>
        <v/>
      </c>
      <c r="R1029" s="111" t="str">
        <f>IFERROR(IF($C1029=R$2,$G1029*VLOOKUP($F1029,Listen!$B$5:$G$95,$J1029+1,FALSE)/VLOOKUP(R$2,Listen!$B$5:$G$95,$J1029+1,FALSE),"-")*IF($D1029="Abgabe",0,1),"")</f>
        <v/>
      </c>
    </row>
    <row r="1030" spans="2:18">
      <c r="B1030" s="130"/>
      <c r="C1030" s="95" t="str">
        <f>IFERROR(YEAR(VLOOKUP($B1030,A_Stammdaten!$B$18:$G$218,3,FALSE)),"")</f>
        <v/>
      </c>
      <c r="D1030" s="95" t="str">
        <f>IFERROR(VLOOKUP($B1030,A_Stammdaten!$B$18:$G$218,6,FALSE),"")</f>
        <v/>
      </c>
      <c r="E1030" s="131"/>
      <c r="F1030" s="130"/>
      <c r="G1030" s="130"/>
      <c r="H1030" s="96"/>
      <c r="I1030" s="105" t="str">
        <f>IFERROR(VLOOKUP($E1030,Listen!$I$5:$K$41,2,FALSE),"")</f>
        <v/>
      </c>
      <c r="J1030" s="105" t="str">
        <f>IFERROR(VLOOKUP($E1030,Listen!$I$5:$K$41,3,FALSE),"")</f>
        <v/>
      </c>
      <c r="K1030" s="111" t="str">
        <f>IFERROR(IF($C1030=K$2,$G1030*VLOOKUP($F1030,Listen!$B$5:$G$95,$J1030+1,FALSE)/VLOOKUP(K$2,Listen!$B$5:$G$95,$J1030+1,FALSE),"-")*IF($D1030="Abgabe",0,1),"")</f>
        <v/>
      </c>
      <c r="L1030" s="111" t="str">
        <f>IFERROR(IF($C1030=L$2,$G1030*VLOOKUP($F1030,Listen!$B$5:$G$95,$J1030+1,FALSE)/VLOOKUP(L$2,Listen!$B$5:$G$95,$J1030+1,FALSE),"-")*IF($D1030="Abgabe",0,1),"")</f>
        <v/>
      </c>
      <c r="M1030" s="111" t="str">
        <f>IFERROR(IF($C1030=M$2,$G1030*VLOOKUP($F1030,Listen!$B$5:$G$95,$J1030+1,FALSE)/VLOOKUP(M$2,Listen!$B$5:$G$95,$J1030+1,FALSE),"-")*IF($D1030="Abgabe",0,1),"")</f>
        <v/>
      </c>
      <c r="N1030" s="111" t="str">
        <f>IFERROR(IF($C1030=N$2,$G1030*VLOOKUP($F1030,Listen!$B$5:$G$95,$J1030+1,FALSE)/VLOOKUP(N$2,Listen!$B$5:$G$95,$J1030+1,FALSE),"-")*IF($D1030="Abgabe",0,1),"")</f>
        <v/>
      </c>
      <c r="O1030" s="111" t="str">
        <f>IFERROR(IF($C1030=O$2,$G1030*VLOOKUP($F1030,Listen!$B$5:$G$95,$J1030+1,FALSE)/VLOOKUP(O$2,Listen!$B$5:$G$95,$J1030+1,FALSE),"-")*IF($D1030="Abgabe",0,1),"")</f>
        <v/>
      </c>
      <c r="P1030" s="111" t="str">
        <f>IFERROR(IF($C1030=P$2,$G1030*VLOOKUP($F1030,Listen!$B$5:$G$95,$J1030+1,FALSE)/VLOOKUP(P$2,Listen!$B$5:$G$95,$J1030+1,FALSE),"-")*IF($D1030="Abgabe",0,1),"")</f>
        <v/>
      </c>
      <c r="Q1030" s="111" t="str">
        <f>IFERROR(IF($C1030=Q$2,$G1030*VLOOKUP($F1030,Listen!$B$5:$G$95,$J1030+1,FALSE)/VLOOKUP(Q$2,Listen!$B$5:$G$95,$J1030+1,FALSE),"-")*IF($D1030="Abgabe",0,1),"")</f>
        <v/>
      </c>
      <c r="R1030" s="111" t="str">
        <f>IFERROR(IF($C1030=R$2,$G1030*VLOOKUP($F1030,Listen!$B$5:$G$95,$J1030+1,FALSE)/VLOOKUP(R$2,Listen!$B$5:$G$95,$J1030+1,FALSE),"-")*IF($D1030="Abgabe",0,1),"")</f>
        <v/>
      </c>
    </row>
    <row r="1031" spans="2:18">
      <c r="B1031" s="130"/>
      <c r="C1031" s="95" t="str">
        <f>IFERROR(YEAR(VLOOKUP($B1031,A_Stammdaten!$B$18:$G$218,3,FALSE)),"")</f>
        <v/>
      </c>
      <c r="D1031" s="95" t="str">
        <f>IFERROR(VLOOKUP($B1031,A_Stammdaten!$B$18:$G$218,6,FALSE),"")</f>
        <v/>
      </c>
      <c r="E1031" s="131"/>
      <c r="F1031" s="130"/>
      <c r="G1031" s="130"/>
      <c r="H1031" s="96"/>
      <c r="I1031" s="105" t="str">
        <f>IFERROR(VLOOKUP($E1031,Listen!$I$5:$K$41,2,FALSE),"")</f>
        <v/>
      </c>
      <c r="J1031" s="105" t="str">
        <f>IFERROR(VLOOKUP($E1031,Listen!$I$5:$K$41,3,FALSE),"")</f>
        <v/>
      </c>
      <c r="K1031" s="111" t="str">
        <f>IFERROR(IF($C1031=K$2,$G1031*VLOOKUP($F1031,Listen!$B$5:$G$95,$J1031+1,FALSE)/VLOOKUP(K$2,Listen!$B$5:$G$95,$J1031+1,FALSE),"-")*IF($D1031="Abgabe",0,1),"")</f>
        <v/>
      </c>
      <c r="L1031" s="111" t="str">
        <f>IFERROR(IF($C1031=L$2,$G1031*VLOOKUP($F1031,Listen!$B$5:$G$95,$J1031+1,FALSE)/VLOOKUP(L$2,Listen!$B$5:$G$95,$J1031+1,FALSE),"-")*IF($D1031="Abgabe",0,1),"")</f>
        <v/>
      </c>
      <c r="M1031" s="111" t="str">
        <f>IFERROR(IF($C1031=M$2,$G1031*VLOOKUP($F1031,Listen!$B$5:$G$95,$J1031+1,FALSE)/VLOOKUP(M$2,Listen!$B$5:$G$95,$J1031+1,FALSE),"-")*IF($D1031="Abgabe",0,1),"")</f>
        <v/>
      </c>
      <c r="N1031" s="111" t="str">
        <f>IFERROR(IF($C1031=N$2,$G1031*VLOOKUP($F1031,Listen!$B$5:$G$95,$J1031+1,FALSE)/VLOOKUP(N$2,Listen!$B$5:$G$95,$J1031+1,FALSE),"-")*IF($D1031="Abgabe",0,1),"")</f>
        <v/>
      </c>
      <c r="O1031" s="111" t="str">
        <f>IFERROR(IF($C1031=O$2,$G1031*VLOOKUP($F1031,Listen!$B$5:$G$95,$J1031+1,FALSE)/VLOOKUP(O$2,Listen!$B$5:$G$95,$J1031+1,FALSE),"-")*IF($D1031="Abgabe",0,1),"")</f>
        <v/>
      </c>
      <c r="P1031" s="111" t="str">
        <f>IFERROR(IF($C1031=P$2,$G1031*VLOOKUP($F1031,Listen!$B$5:$G$95,$J1031+1,FALSE)/VLOOKUP(P$2,Listen!$B$5:$G$95,$J1031+1,FALSE),"-")*IF($D1031="Abgabe",0,1),"")</f>
        <v/>
      </c>
      <c r="Q1031" s="111" t="str">
        <f>IFERROR(IF($C1031=Q$2,$G1031*VLOOKUP($F1031,Listen!$B$5:$G$95,$J1031+1,FALSE)/VLOOKUP(Q$2,Listen!$B$5:$G$95,$J1031+1,FALSE),"-")*IF($D1031="Abgabe",0,1),"")</f>
        <v/>
      </c>
      <c r="R1031" s="111" t="str">
        <f>IFERROR(IF($C1031=R$2,$G1031*VLOOKUP($F1031,Listen!$B$5:$G$95,$J1031+1,FALSE)/VLOOKUP(R$2,Listen!$B$5:$G$95,$J1031+1,FALSE),"-")*IF($D1031="Abgabe",0,1),"")</f>
        <v/>
      </c>
    </row>
    <row r="1032" spans="2:18">
      <c r="B1032" s="130"/>
      <c r="C1032" s="95" t="str">
        <f>IFERROR(YEAR(VLOOKUP($B1032,A_Stammdaten!$B$18:$G$218,3,FALSE)),"")</f>
        <v/>
      </c>
      <c r="D1032" s="95" t="str">
        <f>IFERROR(VLOOKUP($B1032,A_Stammdaten!$B$18:$G$218,6,FALSE),"")</f>
        <v/>
      </c>
      <c r="E1032" s="131"/>
      <c r="F1032" s="130"/>
      <c r="G1032" s="130"/>
      <c r="H1032" s="96"/>
      <c r="I1032" s="105" t="str">
        <f>IFERROR(VLOOKUP($E1032,Listen!$I$5:$K$41,2,FALSE),"")</f>
        <v/>
      </c>
      <c r="J1032" s="105" t="str">
        <f>IFERROR(VLOOKUP($E1032,Listen!$I$5:$K$41,3,FALSE),"")</f>
        <v/>
      </c>
      <c r="K1032" s="111" t="str">
        <f>IFERROR(IF($C1032=K$2,$G1032*VLOOKUP($F1032,Listen!$B$5:$G$95,$J1032+1,FALSE)/VLOOKUP(K$2,Listen!$B$5:$G$95,$J1032+1,FALSE),"-")*IF($D1032="Abgabe",0,1),"")</f>
        <v/>
      </c>
      <c r="L1032" s="111" t="str">
        <f>IFERROR(IF($C1032=L$2,$G1032*VLOOKUP($F1032,Listen!$B$5:$G$95,$J1032+1,FALSE)/VLOOKUP(L$2,Listen!$B$5:$G$95,$J1032+1,FALSE),"-")*IF($D1032="Abgabe",0,1),"")</f>
        <v/>
      </c>
      <c r="M1032" s="111" t="str">
        <f>IFERROR(IF($C1032=M$2,$G1032*VLOOKUP($F1032,Listen!$B$5:$G$95,$J1032+1,FALSE)/VLOOKUP(M$2,Listen!$B$5:$G$95,$J1032+1,FALSE),"-")*IF($D1032="Abgabe",0,1),"")</f>
        <v/>
      </c>
      <c r="N1032" s="111" t="str">
        <f>IFERROR(IF($C1032=N$2,$G1032*VLOOKUP($F1032,Listen!$B$5:$G$95,$J1032+1,FALSE)/VLOOKUP(N$2,Listen!$B$5:$G$95,$J1032+1,FALSE),"-")*IF($D1032="Abgabe",0,1),"")</f>
        <v/>
      </c>
      <c r="O1032" s="111" t="str">
        <f>IFERROR(IF($C1032=O$2,$G1032*VLOOKUP($F1032,Listen!$B$5:$G$95,$J1032+1,FALSE)/VLOOKUP(O$2,Listen!$B$5:$G$95,$J1032+1,FALSE),"-")*IF($D1032="Abgabe",0,1),"")</f>
        <v/>
      </c>
      <c r="P1032" s="111" t="str">
        <f>IFERROR(IF($C1032=P$2,$G1032*VLOOKUP($F1032,Listen!$B$5:$G$95,$J1032+1,FALSE)/VLOOKUP(P$2,Listen!$B$5:$G$95,$J1032+1,FALSE),"-")*IF($D1032="Abgabe",0,1),"")</f>
        <v/>
      </c>
      <c r="Q1032" s="111" t="str">
        <f>IFERROR(IF($C1032=Q$2,$G1032*VLOOKUP($F1032,Listen!$B$5:$G$95,$J1032+1,FALSE)/VLOOKUP(Q$2,Listen!$B$5:$G$95,$J1032+1,FALSE),"-")*IF($D1032="Abgabe",0,1),"")</f>
        <v/>
      </c>
      <c r="R1032" s="111" t="str">
        <f>IFERROR(IF($C1032=R$2,$G1032*VLOOKUP($F1032,Listen!$B$5:$G$95,$J1032+1,FALSE)/VLOOKUP(R$2,Listen!$B$5:$G$95,$J1032+1,FALSE),"-")*IF($D1032="Abgabe",0,1),"")</f>
        <v/>
      </c>
    </row>
    <row r="1033" spans="2:18">
      <c r="B1033" s="130"/>
      <c r="C1033" s="95" t="str">
        <f>IFERROR(YEAR(VLOOKUP($B1033,A_Stammdaten!$B$18:$G$218,3,FALSE)),"")</f>
        <v/>
      </c>
      <c r="D1033" s="95" t="str">
        <f>IFERROR(VLOOKUP($B1033,A_Stammdaten!$B$18:$G$218,6,FALSE),"")</f>
        <v/>
      </c>
      <c r="E1033" s="131"/>
      <c r="F1033" s="130"/>
      <c r="G1033" s="130"/>
      <c r="H1033" s="96"/>
      <c r="I1033" s="105" t="str">
        <f>IFERROR(VLOOKUP($E1033,Listen!$I$5:$K$41,2,FALSE),"")</f>
        <v/>
      </c>
      <c r="J1033" s="105" t="str">
        <f>IFERROR(VLOOKUP($E1033,Listen!$I$5:$K$41,3,FALSE),"")</f>
        <v/>
      </c>
      <c r="K1033" s="111" t="str">
        <f>IFERROR(IF($C1033=K$2,$G1033*VLOOKUP($F1033,Listen!$B$5:$G$95,$J1033+1,FALSE)/VLOOKUP(K$2,Listen!$B$5:$G$95,$J1033+1,FALSE),"-")*IF($D1033="Abgabe",0,1),"")</f>
        <v/>
      </c>
      <c r="L1033" s="111" t="str">
        <f>IFERROR(IF($C1033=L$2,$G1033*VLOOKUP($F1033,Listen!$B$5:$G$95,$J1033+1,FALSE)/VLOOKUP(L$2,Listen!$B$5:$G$95,$J1033+1,FALSE),"-")*IF($D1033="Abgabe",0,1),"")</f>
        <v/>
      </c>
      <c r="M1033" s="111" t="str">
        <f>IFERROR(IF($C1033=M$2,$G1033*VLOOKUP($F1033,Listen!$B$5:$G$95,$J1033+1,FALSE)/VLOOKUP(M$2,Listen!$B$5:$G$95,$J1033+1,FALSE),"-")*IF($D1033="Abgabe",0,1),"")</f>
        <v/>
      </c>
      <c r="N1033" s="111" t="str">
        <f>IFERROR(IF($C1033=N$2,$G1033*VLOOKUP($F1033,Listen!$B$5:$G$95,$J1033+1,FALSE)/VLOOKUP(N$2,Listen!$B$5:$G$95,$J1033+1,FALSE),"-")*IF($D1033="Abgabe",0,1),"")</f>
        <v/>
      </c>
      <c r="O1033" s="111" t="str">
        <f>IFERROR(IF($C1033=O$2,$G1033*VLOOKUP($F1033,Listen!$B$5:$G$95,$J1033+1,FALSE)/VLOOKUP(O$2,Listen!$B$5:$G$95,$J1033+1,FALSE),"-")*IF($D1033="Abgabe",0,1),"")</f>
        <v/>
      </c>
      <c r="P1033" s="111" t="str">
        <f>IFERROR(IF($C1033=P$2,$G1033*VLOOKUP($F1033,Listen!$B$5:$G$95,$J1033+1,FALSE)/VLOOKUP(P$2,Listen!$B$5:$G$95,$J1033+1,FALSE),"-")*IF($D1033="Abgabe",0,1),"")</f>
        <v/>
      </c>
      <c r="Q1033" s="111" t="str">
        <f>IFERROR(IF($C1033=Q$2,$G1033*VLOOKUP($F1033,Listen!$B$5:$G$95,$J1033+1,FALSE)/VLOOKUP(Q$2,Listen!$B$5:$G$95,$J1033+1,FALSE),"-")*IF($D1033="Abgabe",0,1),"")</f>
        <v/>
      </c>
      <c r="R1033" s="111" t="str">
        <f>IFERROR(IF($C1033=R$2,$G1033*VLOOKUP($F1033,Listen!$B$5:$G$95,$J1033+1,FALSE)/VLOOKUP(R$2,Listen!$B$5:$G$95,$J1033+1,FALSE),"-")*IF($D1033="Abgabe",0,1),"")</f>
        <v/>
      </c>
    </row>
    <row r="1034" spans="2:18">
      <c r="B1034" s="130"/>
      <c r="C1034" s="95" t="str">
        <f>IFERROR(YEAR(VLOOKUP($B1034,A_Stammdaten!$B$18:$G$218,3,FALSE)),"")</f>
        <v/>
      </c>
      <c r="D1034" s="95" t="str">
        <f>IFERROR(VLOOKUP($B1034,A_Stammdaten!$B$18:$G$218,6,FALSE),"")</f>
        <v/>
      </c>
      <c r="E1034" s="131"/>
      <c r="F1034" s="130"/>
      <c r="G1034" s="130"/>
      <c r="H1034" s="96"/>
      <c r="I1034" s="105" t="str">
        <f>IFERROR(VLOOKUP($E1034,Listen!$I$5:$K$41,2,FALSE),"")</f>
        <v/>
      </c>
      <c r="J1034" s="105" t="str">
        <f>IFERROR(VLOOKUP($E1034,Listen!$I$5:$K$41,3,FALSE),"")</f>
        <v/>
      </c>
      <c r="K1034" s="111" t="str">
        <f>IFERROR(IF($C1034=K$2,$G1034*VLOOKUP($F1034,Listen!$B$5:$G$95,$J1034+1,FALSE)/VLOOKUP(K$2,Listen!$B$5:$G$95,$J1034+1,FALSE),"-")*IF($D1034="Abgabe",0,1),"")</f>
        <v/>
      </c>
      <c r="L1034" s="111" t="str">
        <f>IFERROR(IF($C1034=L$2,$G1034*VLOOKUP($F1034,Listen!$B$5:$G$95,$J1034+1,FALSE)/VLOOKUP(L$2,Listen!$B$5:$G$95,$J1034+1,FALSE),"-")*IF($D1034="Abgabe",0,1),"")</f>
        <v/>
      </c>
      <c r="M1034" s="111" t="str">
        <f>IFERROR(IF($C1034=M$2,$G1034*VLOOKUP($F1034,Listen!$B$5:$G$95,$J1034+1,FALSE)/VLOOKUP(M$2,Listen!$B$5:$G$95,$J1034+1,FALSE),"-")*IF($D1034="Abgabe",0,1),"")</f>
        <v/>
      </c>
      <c r="N1034" s="111" t="str">
        <f>IFERROR(IF($C1034=N$2,$G1034*VLOOKUP($F1034,Listen!$B$5:$G$95,$J1034+1,FALSE)/VLOOKUP(N$2,Listen!$B$5:$G$95,$J1034+1,FALSE),"-")*IF($D1034="Abgabe",0,1),"")</f>
        <v/>
      </c>
      <c r="O1034" s="111" t="str">
        <f>IFERROR(IF($C1034=O$2,$G1034*VLOOKUP($F1034,Listen!$B$5:$G$95,$J1034+1,FALSE)/VLOOKUP(O$2,Listen!$B$5:$G$95,$J1034+1,FALSE),"-")*IF($D1034="Abgabe",0,1),"")</f>
        <v/>
      </c>
      <c r="P1034" s="111" t="str">
        <f>IFERROR(IF($C1034=P$2,$G1034*VLOOKUP($F1034,Listen!$B$5:$G$95,$J1034+1,FALSE)/VLOOKUP(P$2,Listen!$B$5:$G$95,$J1034+1,FALSE),"-")*IF($D1034="Abgabe",0,1),"")</f>
        <v/>
      </c>
      <c r="Q1034" s="111" t="str">
        <f>IFERROR(IF($C1034=Q$2,$G1034*VLOOKUP($F1034,Listen!$B$5:$G$95,$J1034+1,FALSE)/VLOOKUP(Q$2,Listen!$B$5:$G$95,$J1034+1,FALSE),"-")*IF($D1034="Abgabe",0,1),"")</f>
        <v/>
      </c>
      <c r="R1034" s="111" t="str">
        <f>IFERROR(IF($C1034=R$2,$G1034*VLOOKUP($F1034,Listen!$B$5:$G$95,$J1034+1,FALSE)/VLOOKUP(R$2,Listen!$B$5:$G$95,$J1034+1,FALSE),"-")*IF($D1034="Abgabe",0,1),"")</f>
        <v/>
      </c>
    </row>
    <row r="1035" spans="2:18">
      <c r="B1035" s="130"/>
      <c r="C1035" s="95" t="str">
        <f>IFERROR(YEAR(VLOOKUP($B1035,A_Stammdaten!$B$18:$G$218,3,FALSE)),"")</f>
        <v/>
      </c>
      <c r="D1035" s="95" t="str">
        <f>IFERROR(VLOOKUP($B1035,A_Stammdaten!$B$18:$G$218,6,FALSE),"")</f>
        <v/>
      </c>
      <c r="E1035" s="131"/>
      <c r="F1035" s="130"/>
      <c r="G1035" s="130"/>
      <c r="H1035" s="96"/>
      <c r="I1035" s="105" t="str">
        <f>IFERROR(VLOOKUP($E1035,Listen!$I$5:$K$41,2,FALSE),"")</f>
        <v/>
      </c>
      <c r="J1035" s="105" t="str">
        <f>IFERROR(VLOOKUP($E1035,Listen!$I$5:$K$41,3,FALSE),"")</f>
        <v/>
      </c>
      <c r="K1035" s="111" t="str">
        <f>IFERROR(IF($C1035=K$2,$G1035*VLOOKUP($F1035,Listen!$B$5:$G$95,$J1035+1,FALSE)/VLOOKUP(K$2,Listen!$B$5:$G$95,$J1035+1,FALSE),"-")*IF($D1035="Abgabe",0,1),"")</f>
        <v/>
      </c>
      <c r="L1035" s="111" t="str">
        <f>IFERROR(IF($C1035=L$2,$G1035*VLOOKUP($F1035,Listen!$B$5:$G$95,$J1035+1,FALSE)/VLOOKUP(L$2,Listen!$B$5:$G$95,$J1035+1,FALSE),"-")*IF($D1035="Abgabe",0,1),"")</f>
        <v/>
      </c>
      <c r="M1035" s="111" t="str">
        <f>IFERROR(IF($C1035=M$2,$G1035*VLOOKUP($F1035,Listen!$B$5:$G$95,$J1035+1,FALSE)/VLOOKUP(M$2,Listen!$B$5:$G$95,$J1035+1,FALSE),"-")*IF($D1035="Abgabe",0,1),"")</f>
        <v/>
      </c>
      <c r="N1035" s="111" t="str">
        <f>IFERROR(IF($C1035=N$2,$G1035*VLOOKUP($F1035,Listen!$B$5:$G$95,$J1035+1,FALSE)/VLOOKUP(N$2,Listen!$B$5:$G$95,$J1035+1,FALSE),"-")*IF($D1035="Abgabe",0,1),"")</f>
        <v/>
      </c>
      <c r="O1035" s="111" t="str">
        <f>IFERROR(IF($C1035=O$2,$G1035*VLOOKUP($F1035,Listen!$B$5:$G$95,$J1035+1,FALSE)/VLOOKUP(O$2,Listen!$B$5:$G$95,$J1035+1,FALSE),"-")*IF($D1035="Abgabe",0,1),"")</f>
        <v/>
      </c>
      <c r="P1035" s="111" t="str">
        <f>IFERROR(IF($C1035=P$2,$G1035*VLOOKUP($F1035,Listen!$B$5:$G$95,$J1035+1,FALSE)/VLOOKUP(P$2,Listen!$B$5:$G$95,$J1035+1,FALSE),"-")*IF($D1035="Abgabe",0,1),"")</f>
        <v/>
      </c>
      <c r="Q1035" s="111" t="str">
        <f>IFERROR(IF($C1035=Q$2,$G1035*VLOOKUP($F1035,Listen!$B$5:$G$95,$J1035+1,FALSE)/VLOOKUP(Q$2,Listen!$B$5:$G$95,$J1035+1,FALSE),"-")*IF($D1035="Abgabe",0,1),"")</f>
        <v/>
      </c>
      <c r="R1035" s="111" t="str">
        <f>IFERROR(IF($C1035=R$2,$G1035*VLOOKUP($F1035,Listen!$B$5:$G$95,$J1035+1,FALSE)/VLOOKUP(R$2,Listen!$B$5:$G$95,$J1035+1,FALSE),"-")*IF($D1035="Abgabe",0,1),"")</f>
        <v/>
      </c>
    </row>
    <row r="1036" spans="2:18">
      <c r="B1036" s="130"/>
      <c r="C1036" s="95" t="str">
        <f>IFERROR(YEAR(VLOOKUP($B1036,A_Stammdaten!$B$18:$G$218,3,FALSE)),"")</f>
        <v/>
      </c>
      <c r="D1036" s="95" t="str">
        <f>IFERROR(VLOOKUP($B1036,A_Stammdaten!$B$18:$G$218,6,FALSE),"")</f>
        <v/>
      </c>
      <c r="E1036" s="131"/>
      <c r="F1036" s="130"/>
      <c r="G1036" s="130"/>
      <c r="H1036" s="96"/>
      <c r="I1036" s="105" t="str">
        <f>IFERROR(VLOOKUP($E1036,Listen!$I$5:$K$41,2,FALSE),"")</f>
        <v/>
      </c>
      <c r="J1036" s="105" t="str">
        <f>IFERROR(VLOOKUP($E1036,Listen!$I$5:$K$41,3,FALSE),"")</f>
        <v/>
      </c>
      <c r="K1036" s="111" t="str">
        <f>IFERROR(IF($C1036=K$2,$G1036*VLOOKUP($F1036,Listen!$B$5:$G$95,$J1036+1,FALSE)/VLOOKUP(K$2,Listen!$B$5:$G$95,$J1036+1,FALSE),"-")*IF($D1036="Abgabe",0,1),"")</f>
        <v/>
      </c>
      <c r="L1036" s="111" t="str">
        <f>IFERROR(IF($C1036=L$2,$G1036*VLOOKUP($F1036,Listen!$B$5:$G$95,$J1036+1,FALSE)/VLOOKUP(L$2,Listen!$B$5:$G$95,$J1036+1,FALSE),"-")*IF($D1036="Abgabe",0,1),"")</f>
        <v/>
      </c>
      <c r="M1036" s="111" t="str">
        <f>IFERROR(IF($C1036=M$2,$G1036*VLOOKUP($F1036,Listen!$B$5:$G$95,$J1036+1,FALSE)/VLOOKUP(M$2,Listen!$B$5:$G$95,$J1036+1,FALSE),"-")*IF($D1036="Abgabe",0,1),"")</f>
        <v/>
      </c>
      <c r="N1036" s="111" t="str">
        <f>IFERROR(IF($C1036=N$2,$G1036*VLOOKUP($F1036,Listen!$B$5:$G$95,$J1036+1,FALSE)/VLOOKUP(N$2,Listen!$B$5:$G$95,$J1036+1,FALSE),"-")*IF($D1036="Abgabe",0,1),"")</f>
        <v/>
      </c>
      <c r="O1036" s="111" t="str">
        <f>IFERROR(IF($C1036=O$2,$G1036*VLOOKUP($F1036,Listen!$B$5:$G$95,$J1036+1,FALSE)/VLOOKUP(O$2,Listen!$B$5:$G$95,$J1036+1,FALSE),"-")*IF($D1036="Abgabe",0,1),"")</f>
        <v/>
      </c>
      <c r="P1036" s="111" t="str">
        <f>IFERROR(IF($C1036=P$2,$G1036*VLOOKUP($F1036,Listen!$B$5:$G$95,$J1036+1,FALSE)/VLOOKUP(P$2,Listen!$B$5:$G$95,$J1036+1,FALSE),"-")*IF($D1036="Abgabe",0,1),"")</f>
        <v/>
      </c>
      <c r="Q1036" s="111" t="str">
        <f>IFERROR(IF($C1036=Q$2,$G1036*VLOOKUP($F1036,Listen!$B$5:$G$95,$J1036+1,FALSE)/VLOOKUP(Q$2,Listen!$B$5:$G$95,$J1036+1,FALSE),"-")*IF($D1036="Abgabe",0,1),"")</f>
        <v/>
      </c>
      <c r="R1036" s="111" t="str">
        <f>IFERROR(IF($C1036=R$2,$G1036*VLOOKUP($F1036,Listen!$B$5:$G$95,$J1036+1,FALSE)/VLOOKUP(R$2,Listen!$B$5:$G$95,$J1036+1,FALSE),"-")*IF($D1036="Abgabe",0,1),"")</f>
        <v/>
      </c>
    </row>
    <row r="1037" spans="2:18">
      <c r="B1037" s="130"/>
      <c r="C1037" s="95" t="str">
        <f>IFERROR(YEAR(VLOOKUP($B1037,A_Stammdaten!$B$18:$G$218,3,FALSE)),"")</f>
        <v/>
      </c>
      <c r="D1037" s="95" t="str">
        <f>IFERROR(VLOOKUP($B1037,A_Stammdaten!$B$18:$G$218,6,FALSE),"")</f>
        <v/>
      </c>
      <c r="E1037" s="131"/>
      <c r="F1037" s="130"/>
      <c r="G1037" s="130"/>
      <c r="H1037" s="96"/>
      <c r="I1037" s="105" t="str">
        <f>IFERROR(VLOOKUP($E1037,Listen!$I$5:$K$41,2,FALSE),"")</f>
        <v/>
      </c>
      <c r="J1037" s="105" t="str">
        <f>IFERROR(VLOOKUP($E1037,Listen!$I$5:$K$41,3,FALSE),"")</f>
        <v/>
      </c>
      <c r="K1037" s="111" t="str">
        <f>IFERROR(IF($C1037=K$2,$G1037*VLOOKUP($F1037,Listen!$B$5:$G$95,$J1037+1,FALSE)/VLOOKUP(K$2,Listen!$B$5:$G$95,$J1037+1,FALSE),"-")*IF($D1037="Abgabe",0,1),"")</f>
        <v/>
      </c>
      <c r="L1037" s="111" t="str">
        <f>IFERROR(IF($C1037=L$2,$G1037*VLOOKUP($F1037,Listen!$B$5:$G$95,$J1037+1,FALSE)/VLOOKUP(L$2,Listen!$B$5:$G$95,$J1037+1,FALSE),"-")*IF($D1037="Abgabe",0,1),"")</f>
        <v/>
      </c>
      <c r="M1037" s="111" t="str">
        <f>IFERROR(IF($C1037=M$2,$G1037*VLOOKUP($F1037,Listen!$B$5:$G$95,$J1037+1,FALSE)/VLOOKUP(M$2,Listen!$B$5:$G$95,$J1037+1,FALSE),"-")*IF($D1037="Abgabe",0,1),"")</f>
        <v/>
      </c>
      <c r="N1037" s="111" t="str">
        <f>IFERROR(IF($C1037=N$2,$G1037*VLOOKUP($F1037,Listen!$B$5:$G$95,$J1037+1,FALSE)/VLOOKUP(N$2,Listen!$B$5:$G$95,$J1037+1,FALSE),"-")*IF($D1037="Abgabe",0,1),"")</f>
        <v/>
      </c>
      <c r="O1037" s="111" t="str">
        <f>IFERROR(IF($C1037=O$2,$G1037*VLOOKUP($F1037,Listen!$B$5:$G$95,$J1037+1,FALSE)/VLOOKUP(O$2,Listen!$B$5:$G$95,$J1037+1,FALSE),"-")*IF($D1037="Abgabe",0,1),"")</f>
        <v/>
      </c>
      <c r="P1037" s="111" t="str">
        <f>IFERROR(IF($C1037=P$2,$G1037*VLOOKUP($F1037,Listen!$B$5:$G$95,$J1037+1,FALSE)/VLOOKUP(P$2,Listen!$B$5:$G$95,$J1037+1,FALSE),"-")*IF($D1037="Abgabe",0,1),"")</f>
        <v/>
      </c>
      <c r="Q1037" s="111" t="str">
        <f>IFERROR(IF($C1037=Q$2,$G1037*VLOOKUP($F1037,Listen!$B$5:$G$95,$J1037+1,FALSE)/VLOOKUP(Q$2,Listen!$B$5:$G$95,$J1037+1,FALSE),"-")*IF($D1037="Abgabe",0,1),"")</f>
        <v/>
      </c>
      <c r="R1037" s="111" t="str">
        <f>IFERROR(IF($C1037=R$2,$G1037*VLOOKUP($F1037,Listen!$B$5:$G$95,$J1037+1,FALSE)/VLOOKUP(R$2,Listen!$B$5:$G$95,$J1037+1,FALSE),"-")*IF($D1037="Abgabe",0,1),"")</f>
        <v/>
      </c>
    </row>
    <row r="1038" spans="2:18">
      <c r="B1038" s="130"/>
      <c r="C1038" s="95" t="str">
        <f>IFERROR(YEAR(VLOOKUP($B1038,A_Stammdaten!$B$18:$G$218,3,FALSE)),"")</f>
        <v/>
      </c>
      <c r="D1038" s="95" t="str">
        <f>IFERROR(VLOOKUP($B1038,A_Stammdaten!$B$18:$G$218,6,FALSE),"")</f>
        <v/>
      </c>
      <c r="E1038" s="131"/>
      <c r="F1038" s="130"/>
      <c r="G1038" s="130"/>
      <c r="H1038" s="96"/>
      <c r="I1038" s="105" t="str">
        <f>IFERROR(VLOOKUP($E1038,Listen!$I$5:$K$41,2,FALSE),"")</f>
        <v/>
      </c>
      <c r="J1038" s="105" t="str">
        <f>IFERROR(VLOOKUP($E1038,Listen!$I$5:$K$41,3,FALSE),"")</f>
        <v/>
      </c>
      <c r="K1038" s="111" t="str">
        <f>IFERROR(IF($C1038=K$2,$G1038*VLOOKUP($F1038,Listen!$B$5:$G$95,$J1038+1,FALSE)/VLOOKUP(K$2,Listen!$B$5:$G$95,$J1038+1,FALSE),"-")*IF($D1038="Abgabe",0,1),"")</f>
        <v/>
      </c>
      <c r="L1038" s="111" t="str">
        <f>IFERROR(IF($C1038=L$2,$G1038*VLOOKUP($F1038,Listen!$B$5:$G$95,$J1038+1,FALSE)/VLOOKUP(L$2,Listen!$B$5:$G$95,$J1038+1,FALSE),"-")*IF($D1038="Abgabe",0,1),"")</f>
        <v/>
      </c>
      <c r="M1038" s="111" t="str">
        <f>IFERROR(IF($C1038=M$2,$G1038*VLOOKUP($F1038,Listen!$B$5:$G$95,$J1038+1,FALSE)/VLOOKUP(M$2,Listen!$B$5:$G$95,$J1038+1,FALSE),"-")*IF($D1038="Abgabe",0,1),"")</f>
        <v/>
      </c>
      <c r="N1038" s="111" t="str">
        <f>IFERROR(IF($C1038=N$2,$G1038*VLOOKUP($F1038,Listen!$B$5:$G$95,$J1038+1,FALSE)/VLOOKUP(N$2,Listen!$B$5:$G$95,$J1038+1,FALSE),"-")*IF($D1038="Abgabe",0,1),"")</f>
        <v/>
      </c>
      <c r="O1038" s="111" t="str">
        <f>IFERROR(IF($C1038=O$2,$G1038*VLOOKUP($F1038,Listen!$B$5:$G$95,$J1038+1,FALSE)/VLOOKUP(O$2,Listen!$B$5:$G$95,$J1038+1,FALSE),"-")*IF($D1038="Abgabe",0,1),"")</f>
        <v/>
      </c>
      <c r="P1038" s="111" t="str">
        <f>IFERROR(IF($C1038=P$2,$G1038*VLOOKUP($F1038,Listen!$B$5:$G$95,$J1038+1,FALSE)/VLOOKUP(P$2,Listen!$B$5:$G$95,$J1038+1,FALSE),"-")*IF($D1038="Abgabe",0,1),"")</f>
        <v/>
      </c>
      <c r="Q1038" s="111" t="str">
        <f>IFERROR(IF($C1038=Q$2,$G1038*VLOOKUP($F1038,Listen!$B$5:$G$95,$J1038+1,FALSE)/VLOOKUP(Q$2,Listen!$B$5:$G$95,$J1038+1,FALSE),"-")*IF($D1038="Abgabe",0,1),"")</f>
        <v/>
      </c>
      <c r="R1038" s="111" t="str">
        <f>IFERROR(IF($C1038=R$2,$G1038*VLOOKUP($F1038,Listen!$B$5:$G$95,$J1038+1,FALSE)/VLOOKUP(R$2,Listen!$B$5:$G$95,$J1038+1,FALSE),"-")*IF($D1038="Abgabe",0,1),"")</f>
        <v/>
      </c>
    </row>
    <row r="1039" spans="2:18">
      <c r="B1039" s="130"/>
      <c r="C1039" s="95" t="str">
        <f>IFERROR(YEAR(VLOOKUP($B1039,A_Stammdaten!$B$18:$G$218,3,FALSE)),"")</f>
        <v/>
      </c>
      <c r="D1039" s="95" t="str">
        <f>IFERROR(VLOOKUP($B1039,A_Stammdaten!$B$18:$G$218,6,FALSE),"")</f>
        <v/>
      </c>
      <c r="E1039" s="131"/>
      <c r="F1039" s="130"/>
      <c r="G1039" s="130"/>
      <c r="H1039" s="96"/>
      <c r="I1039" s="105" t="str">
        <f>IFERROR(VLOOKUP($E1039,Listen!$I$5:$K$41,2,FALSE),"")</f>
        <v/>
      </c>
      <c r="J1039" s="105" t="str">
        <f>IFERROR(VLOOKUP($E1039,Listen!$I$5:$K$41,3,FALSE),"")</f>
        <v/>
      </c>
      <c r="K1039" s="111" t="str">
        <f>IFERROR(IF($C1039=K$2,$G1039*VLOOKUP($F1039,Listen!$B$5:$G$95,$J1039+1,FALSE)/VLOOKUP(K$2,Listen!$B$5:$G$95,$J1039+1,FALSE),"-")*IF($D1039="Abgabe",0,1),"")</f>
        <v/>
      </c>
      <c r="L1039" s="111" t="str">
        <f>IFERROR(IF($C1039=L$2,$G1039*VLOOKUP($F1039,Listen!$B$5:$G$95,$J1039+1,FALSE)/VLOOKUP(L$2,Listen!$B$5:$G$95,$J1039+1,FALSE),"-")*IF($D1039="Abgabe",0,1),"")</f>
        <v/>
      </c>
      <c r="M1039" s="111" t="str">
        <f>IFERROR(IF($C1039=M$2,$G1039*VLOOKUP($F1039,Listen!$B$5:$G$95,$J1039+1,FALSE)/VLOOKUP(M$2,Listen!$B$5:$G$95,$J1039+1,FALSE),"-")*IF($D1039="Abgabe",0,1),"")</f>
        <v/>
      </c>
      <c r="N1039" s="111" t="str">
        <f>IFERROR(IF($C1039=N$2,$G1039*VLOOKUP($F1039,Listen!$B$5:$G$95,$J1039+1,FALSE)/VLOOKUP(N$2,Listen!$B$5:$G$95,$J1039+1,FALSE),"-")*IF($D1039="Abgabe",0,1),"")</f>
        <v/>
      </c>
      <c r="O1039" s="111" t="str">
        <f>IFERROR(IF($C1039=O$2,$G1039*VLOOKUP($F1039,Listen!$B$5:$G$95,$J1039+1,FALSE)/VLOOKUP(O$2,Listen!$B$5:$G$95,$J1039+1,FALSE),"-")*IF($D1039="Abgabe",0,1),"")</f>
        <v/>
      </c>
      <c r="P1039" s="111" t="str">
        <f>IFERROR(IF($C1039=P$2,$G1039*VLOOKUP($F1039,Listen!$B$5:$G$95,$J1039+1,FALSE)/VLOOKUP(P$2,Listen!$B$5:$G$95,$J1039+1,FALSE),"-")*IF($D1039="Abgabe",0,1),"")</f>
        <v/>
      </c>
      <c r="Q1039" s="111" t="str">
        <f>IFERROR(IF($C1039=Q$2,$G1039*VLOOKUP($F1039,Listen!$B$5:$G$95,$J1039+1,FALSE)/VLOOKUP(Q$2,Listen!$B$5:$G$95,$J1039+1,FALSE),"-")*IF($D1039="Abgabe",0,1),"")</f>
        <v/>
      </c>
      <c r="R1039" s="111" t="str">
        <f>IFERROR(IF($C1039=R$2,$G1039*VLOOKUP($F1039,Listen!$B$5:$G$95,$J1039+1,FALSE)/VLOOKUP(R$2,Listen!$B$5:$G$95,$J1039+1,FALSE),"-")*IF($D1039="Abgabe",0,1),"")</f>
        <v/>
      </c>
    </row>
    <row r="1040" spans="2:18">
      <c r="B1040" s="130"/>
      <c r="C1040" s="95" t="str">
        <f>IFERROR(YEAR(VLOOKUP($B1040,A_Stammdaten!$B$18:$G$218,3,FALSE)),"")</f>
        <v/>
      </c>
      <c r="D1040" s="95" t="str">
        <f>IFERROR(VLOOKUP($B1040,A_Stammdaten!$B$18:$G$218,6,FALSE),"")</f>
        <v/>
      </c>
      <c r="E1040" s="131"/>
      <c r="F1040" s="130"/>
      <c r="G1040" s="130"/>
      <c r="H1040" s="96"/>
      <c r="I1040" s="105" t="str">
        <f>IFERROR(VLOOKUP($E1040,Listen!$I$5:$K$41,2,FALSE),"")</f>
        <v/>
      </c>
      <c r="J1040" s="105" t="str">
        <f>IFERROR(VLOOKUP($E1040,Listen!$I$5:$K$41,3,FALSE),"")</f>
        <v/>
      </c>
      <c r="K1040" s="111" t="str">
        <f>IFERROR(IF($C1040=K$2,$G1040*VLOOKUP($F1040,Listen!$B$5:$G$95,$J1040+1,FALSE)/VLOOKUP(K$2,Listen!$B$5:$G$95,$J1040+1,FALSE),"-")*IF($D1040="Abgabe",0,1),"")</f>
        <v/>
      </c>
      <c r="L1040" s="111" t="str">
        <f>IFERROR(IF($C1040=L$2,$G1040*VLOOKUP($F1040,Listen!$B$5:$G$95,$J1040+1,FALSE)/VLOOKUP(L$2,Listen!$B$5:$G$95,$J1040+1,FALSE),"-")*IF($D1040="Abgabe",0,1),"")</f>
        <v/>
      </c>
      <c r="M1040" s="111" t="str">
        <f>IFERROR(IF($C1040=M$2,$G1040*VLOOKUP($F1040,Listen!$B$5:$G$95,$J1040+1,FALSE)/VLOOKUP(M$2,Listen!$B$5:$G$95,$J1040+1,FALSE),"-")*IF($D1040="Abgabe",0,1),"")</f>
        <v/>
      </c>
      <c r="N1040" s="111" t="str">
        <f>IFERROR(IF($C1040=N$2,$G1040*VLOOKUP($F1040,Listen!$B$5:$G$95,$J1040+1,FALSE)/VLOOKUP(N$2,Listen!$B$5:$G$95,$J1040+1,FALSE),"-")*IF($D1040="Abgabe",0,1),"")</f>
        <v/>
      </c>
      <c r="O1040" s="111" t="str">
        <f>IFERROR(IF($C1040=O$2,$G1040*VLOOKUP($F1040,Listen!$B$5:$G$95,$J1040+1,FALSE)/VLOOKUP(O$2,Listen!$B$5:$G$95,$J1040+1,FALSE),"-")*IF($D1040="Abgabe",0,1),"")</f>
        <v/>
      </c>
      <c r="P1040" s="111" t="str">
        <f>IFERROR(IF($C1040=P$2,$G1040*VLOOKUP($F1040,Listen!$B$5:$G$95,$J1040+1,FALSE)/VLOOKUP(P$2,Listen!$B$5:$G$95,$J1040+1,FALSE),"-")*IF($D1040="Abgabe",0,1),"")</f>
        <v/>
      </c>
      <c r="Q1040" s="111" t="str">
        <f>IFERROR(IF($C1040=Q$2,$G1040*VLOOKUP($F1040,Listen!$B$5:$G$95,$J1040+1,FALSE)/VLOOKUP(Q$2,Listen!$B$5:$G$95,$J1040+1,FALSE),"-")*IF($D1040="Abgabe",0,1),"")</f>
        <v/>
      </c>
      <c r="R1040" s="111" t="str">
        <f>IFERROR(IF($C1040=R$2,$G1040*VLOOKUP($F1040,Listen!$B$5:$G$95,$J1040+1,FALSE)/VLOOKUP(R$2,Listen!$B$5:$G$95,$J1040+1,FALSE),"-")*IF($D1040="Abgabe",0,1),"")</f>
        <v/>
      </c>
    </row>
    <row r="1041" spans="2:18">
      <c r="B1041" s="130"/>
      <c r="C1041" s="95" t="str">
        <f>IFERROR(YEAR(VLOOKUP($B1041,A_Stammdaten!$B$18:$G$218,3,FALSE)),"")</f>
        <v/>
      </c>
      <c r="D1041" s="95" t="str">
        <f>IFERROR(VLOOKUP($B1041,A_Stammdaten!$B$18:$G$218,6,FALSE),"")</f>
        <v/>
      </c>
      <c r="E1041" s="131"/>
      <c r="F1041" s="130"/>
      <c r="G1041" s="130"/>
      <c r="H1041" s="96"/>
      <c r="I1041" s="105" t="str">
        <f>IFERROR(VLOOKUP($E1041,Listen!$I$5:$K$41,2,FALSE),"")</f>
        <v/>
      </c>
      <c r="J1041" s="105" t="str">
        <f>IFERROR(VLOOKUP($E1041,Listen!$I$5:$K$41,3,FALSE),"")</f>
        <v/>
      </c>
      <c r="K1041" s="111" t="str">
        <f>IFERROR(IF($C1041=K$2,$G1041*VLOOKUP($F1041,Listen!$B$5:$G$95,$J1041+1,FALSE)/VLOOKUP(K$2,Listen!$B$5:$G$95,$J1041+1,FALSE),"-")*IF($D1041="Abgabe",0,1),"")</f>
        <v/>
      </c>
      <c r="L1041" s="111" t="str">
        <f>IFERROR(IF($C1041=L$2,$G1041*VLOOKUP($F1041,Listen!$B$5:$G$95,$J1041+1,FALSE)/VLOOKUP(L$2,Listen!$B$5:$G$95,$J1041+1,FALSE),"-")*IF($D1041="Abgabe",0,1),"")</f>
        <v/>
      </c>
      <c r="M1041" s="111" t="str">
        <f>IFERROR(IF($C1041=M$2,$G1041*VLOOKUP($F1041,Listen!$B$5:$G$95,$J1041+1,FALSE)/VLOOKUP(M$2,Listen!$B$5:$G$95,$J1041+1,FALSE),"-")*IF($D1041="Abgabe",0,1),"")</f>
        <v/>
      </c>
      <c r="N1041" s="111" t="str">
        <f>IFERROR(IF($C1041=N$2,$G1041*VLOOKUP($F1041,Listen!$B$5:$G$95,$J1041+1,FALSE)/VLOOKUP(N$2,Listen!$B$5:$G$95,$J1041+1,FALSE),"-")*IF($D1041="Abgabe",0,1),"")</f>
        <v/>
      </c>
      <c r="O1041" s="111" t="str">
        <f>IFERROR(IF($C1041=O$2,$G1041*VLOOKUP($F1041,Listen!$B$5:$G$95,$J1041+1,FALSE)/VLOOKUP(O$2,Listen!$B$5:$G$95,$J1041+1,FALSE),"-")*IF($D1041="Abgabe",0,1),"")</f>
        <v/>
      </c>
      <c r="P1041" s="111" t="str">
        <f>IFERROR(IF($C1041=P$2,$G1041*VLOOKUP($F1041,Listen!$B$5:$G$95,$J1041+1,FALSE)/VLOOKUP(P$2,Listen!$B$5:$G$95,$J1041+1,FALSE),"-")*IF($D1041="Abgabe",0,1),"")</f>
        <v/>
      </c>
      <c r="Q1041" s="111" t="str">
        <f>IFERROR(IF($C1041=Q$2,$G1041*VLOOKUP($F1041,Listen!$B$5:$G$95,$J1041+1,FALSE)/VLOOKUP(Q$2,Listen!$B$5:$G$95,$J1041+1,FALSE),"-")*IF($D1041="Abgabe",0,1),"")</f>
        <v/>
      </c>
      <c r="R1041" s="111" t="str">
        <f>IFERROR(IF($C1041=R$2,$G1041*VLOOKUP($F1041,Listen!$B$5:$G$95,$J1041+1,FALSE)/VLOOKUP(R$2,Listen!$B$5:$G$95,$J1041+1,FALSE),"-")*IF($D1041="Abgabe",0,1),"")</f>
        <v/>
      </c>
    </row>
    <row r="1042" spans="2:18">
      <c r="B1042" s="130"/>
      <c r="C1042" s="95" t="str">
        <f>IFERROR(YEAR(VLOOKUP($B1042,A_Stammdaten!$B$18:$G$218,3,FALSE)),"")</f>
        <v/>
      </c>
      <c r="D1042" s="95" t="str">
        <f>IFERROR(VLOOKUP($B1042,A_Stammdaten!$B$18:$G$218,6,FALSE),"")</f>
        <v/>
      </c>
      <c r="E1042" s="131"/>
      <c r="F1042" s="130"/>
      <c r="G1042" s="130"/>
      <c r="H1042" s="96"/>
      <c r="I1042" s="105" t="str">
        <f>IFERROR(VLOOKUP($E1042,Listen!$I$5:$K$41,2,FALSE),"")</f>
        <v/>
      </c>
      <c r="J1042" s="105" t="str">
        <f>IFERROR(VLOOKUP($E1042,Listen!$I$5:$K$41,3,FALSE),"")</f>
        <v/>
      </c>
      <c r="K1042" s="111" t="str">
        <f>IFERROR(IF($C1042=K$2,$G1042*VLOOKUP($F1042,Listen!$B$5:$G$95,$J1042+1,FALSE)/VLOOKUP(K$2,Listen!$B$5:$G$95,$J1042+1,FALSE),"-")*IF($D1042="Abgabe",0,1),"")</f>
        <v/>
      </c>
      <c r="L1042" s="111" t="str">
        <f>IFERROR(IF($C1042=L$2,$G1042*VLOOKUP($F1042,Listen!$B$5:$G$95,$J1042+1,FALSE)/VLOOKUP(L$2,Listen!$B$5:$G$95,$J1042+1,FALSE),"-")*IF($D1042="Abgabe",0,1),"")</f>
        <v/>
      </c>
      <c r="M1042" s="111" t="str">
        <f>IFERROR(IF($C1042=M$2,$G1042*VLOOKUP($F1042,Listen!$B$5:$G$95,$J1042+1,FALSE)/VLOOKUP(M$2,Listen!$B$5:$G$95,$J1042+1,FALSE),"-")*IF($D1042="Abgabe",0,1),"")</f>
        <v/>
      </c>
      <c r="N1042" s="111" t="str">
        <f>IFERROR(IF($C1042=N$2,$G1042*VLOOKUP($F1042,Listen!$B$5:$G$95,$J1042+1,FALSE)/VLOOKUP(N$2,Listen!$B$5:$G$95,$J1042+1,FALSE),"-")*IF($D1042="Abgabe",0,1),"")</f>
        <v/>
      </c>
      <c r="O1042" s="111" t="str">
        <f>IFERROR(IF($C1042=O$2,$G1042*VLOOKUP($F1042,Listen!$B$5:$G$95,$J1042+1,FALSE)/VLOOKUP(O$2,Listen!$B$5:$G$95,$J1042+1,FALSE),"-")*IF($D1042="Abgabe",0,1),"")</f>
        <v/>
      </c>
      <c r="P1042" s="111" t="str">
        <f>IFERROR(IF($C1042=P$2,$G1042*VLOOKUP($F1042,Listen!$B$5:$G$95,$J1042+1,FALSE)/VLOOKUP(P$2,Listen!$B$5:$G$95,$J1042+1,FALSE),"-")*IF($D1042="Abgabe",0,1),"")</f>
        <v/>
      </c>
      <c r="Q1042" s="111" t="str">
        <f>IFERROR(IF($C1042=Q$2,$G1042*VLOOKUP($F1042,Listen!$B$5:$G$95,$J1042+1,FALSE)/VLOOKUP(Q$2,Listen!$B$5:$G$95,$J1042+1,FALSE),"-")*IF($D1042="Abgabe",0,1),"")</f>
        <v/>
      </c>
      <c r="R1042" s="111" t="str">
        <f>IFERROR(IF($C1042=R$2,$G1042*VLOOKUP($F1042,Listen!$B$5:$G$95,$J1042+1,FALSE)/VLOOKUP(R$2,Listen!$B$5:$G$95,$J1042+1,FALSE),"-")*IF($D1042="Abgabe",0,1),"")</f>
        <v/>
      </c>
    </row>
    <row r="1043" spans="2:18">
      <c r="B1043" s="130"/>
      <c r="C1043" s="95" t="str">
        <f>IFERROR(YEAR(VLOOKUP($B1043,A_Stammdaten!$B$18:$G$218,3,FALSE)),"")</f>
        <v/>
      </c>
      <c r="D1043" s="95" t="str">
        <f>IFERROR(VLOOKUP($B1043,A_Stammdaten!$B$18:$G$218,6,FALSE),"")</f>
        <v/>
      </c>
      <c r="E1043" s="131"/>
      <c r="F1043" s="130"/>
      <c r="G1043" s="130"/>
      <c r="H1043" s="96"/>
      <c r="I1043" s="105" t="str">
        <f>IFERROR(VLOOKUP($E1043,Listen!$I$5:$K$41,2,FALSE),"")</f>
        <v/>
      </c>
      <c r="J1043" s="105" t="str">
        <f>IFERROR(VLOOKUP($E1043,Listen!$I$5:$K$41,3,FALSE),"")</f>
        <v/>
      </c>
      <c r="K1043" s="111" t="str">
        <f>IFERROR(IF($C1043=K$2,$G1043*VLOOKUP($F1043,Listen!$B$5:$G$95,$J1043+1,FALSE)/VLOOKUP(K$2,Listen!$B$5:$G$95,$J1043+1,FALSE),"-")*IF($D1043="Abgabe",0,1),"")</f>
        <v/>
      </c>
      <c r="L1043" s="111" t="str">
        <f>IFERROR(IF($C1043=L$2,$G1043*VLOOKUP($F1043,Listen!$B$5:$G$95,$J1043+1,FALSE)/VLOOKUP(L$2,Listen!$B$5:$G$95,$J1043+1,FALSE),"-")*IF($D1043="Abgabe",0,1),"")</f>
        <v/>
      </c>
      <c r="M1043" s="111" t="str">
        <f>IFERROR(IF($C1043=M$2,$G1043*VLOOKUP($F1043,Listen!$B$5:$G$95,$J1043+1,FALSE)/VLOOKUP(M$2,Listen!$B$5:$G$95,$J1043+1,FALSE),"-")*IF($D1043="Abgabe",0,1),"")</f>
        <v/>
      </c>
      <c r="N1043" s="111" t="str">
        <f>IFERROR(IF($C1043=N$2,$G1043*VLOOKUP($F1043,Listen!$B$5:$G$95,$J1043+1,FALSE)/VLOOKUP(N$2,Listen!$B$5:$G$95,$J1043+1,FALSE),"-")*IF($D1043="Abgabe",0,1),"")</f>
        <v/>
      </c>
      <c r="O1043" s="111" t="str">
        <f>IFERROR(IF($C1043=O$2,$G1043*VLOOKUP($F1043,Listen!$B$5:$G$95,$J1043+1,FALSE)/VLOOKUP(O$2,Listen!$B$5:$G$95,$J1043+1,FALSE),"-")*IF($D1043="Abgabe",0,1),"")</f>
        <v/>
      </c>
      <c r="P1043" s="111" t="str">
        <f>IFERROR(IF($C1043=P$2,$G1043*VLOOKUP($F1043,Listen!$B$5:$G$95,$J1043+1,FALSE)/VLOOKUP(P$2,Listen!$B$5:$G$95,$J1043+1,FALSE),"-")*IF($D1043="Abgabe",0,1),"")</f>
        <v/>
      </c>
      <c r="Q1043" s="111" t="str">
        <f>IFERROR(IF($C1043=Q$2,$G1043*VLOOKUP($F1043,Listen!$B$5:$G$95,$J1043+1,FALSE)/VLOOKUP(Q$2,Listen!$B$5:$G$95,$J1043+1,FALSE),"-")*IF($D1043="Abgabe",0,1),"")</f>
        <v/>
      </c>
      <c r="R1043" s="111" t="str">
        <f>IFERROR(IF($C1043=R$2,$G1043*VLOOKUP($F1043,Listen!$B$5:$G$95,$J1043+1,FALSE)/VLOOKUP(R$2,Listen!$B$5:$G$95,$J1043+1,FALSE),"-")*IF($D1043="Abgabe",0,1),"")</f>
        <v/>
      </c>
    </row>
    <row r="1044" spans="2:18">
      <c r="B1044" s="130"/>
      <c r="C1044" s="95" t="str">
        <f>IFERROR(YEAR(VLOOKUP($B1044,A_Stammdaten!$B$18:$G$218,3,FALSE)),"")</f>
        <v/>
      </c>
      <c r="D1044" s="95" t="str">
        <f>IFERROR(VLOOKUP($B1044,A_Stammdaten!$B$18:$G$218,6,FALSE),"")</f>
        <v/>
      </c>
      <c r="E1044" s="131"/>
      <c r="F1044" s="130"/>
      <c r="G1044" s="130"/>
      <c r="H1044" s="96"/>
      <c r="I1044" s="105" t="str">
        <f>IFERROR(VLOOKUP($E1044,Listen!$I$5:$K$41,2,FALSE),"")</f>
        <v/>
      </c>
      <c r="J1044" s="105" t="str">
        <f>IFERROR(VLOOKUP($E1044,Listen!$I$5:$K$41,3,FALSE),"")</f>
        <v/>
      </c>
      <c r="K1044" s="111" t="str">
        <f>IFERROR(IF($C1044=K$2,$G1044*VLOOKUP($F1044,Listen!$B$5:$G$95,$J1044+1,FALSE)/VLOOKUP(K$2,Listen!$B$5:$G$95,$J1044+1,FALSE),"-")*IF($D1044="Abgabe",0,1),"")</f>
        <v/>
      </c>
      <c r="L1044" s="111" t="str">
        <f>IFERROR(IF($C1044=L$2,$G1044*VLOOKUP($F1044,Listen!$B$5:$G$95,$J1044+1,FALSE)/VLOOKUP(L$2,Listen!$B$5:$G$95,$J1044+1,FALSE),"-")*IF($D1044="Abgabe",0,1),"")</f>
        <v/>
      </c>
      <c r="M1044" s="111" t="str">
        <f>IFERROR(IF($C1044=M$2,$G1044*VLOOKUP($F1044,Listen!$B$5:$G$95,$J1044+1,FALSE)/VLOOKUP(M$2,Listen!$B$5:$G$95,$J1044+1,FALSE),"-")*IF($D1044="Abgabe",0,1),"")</f>
        <v/>
      </c>
      <c r="N1044" s="111" t="str">
        <f>IFERROR(IF($C1044=N$2,$G1044*VLOOKUP($F1044,Listen!$B$5:$G$95,$J1044+1,FALSE)/VLOOKUP(N$2,Listen!$B$5:$G$95,$J1044+1,FALSE),"-")*IF($D1044="Abgabe",0,1),"")</f>
        <v/>
      </c>
      <c r="O1044" s="111" t="str">
        <f>IFERROR(IF($C1044=O$2,$G1044*VLOOKUP($F1044,Listen!$B$5:$G$95,$J1044+1,FALSE)/VLOOKUP(O$2,Listen!$B$5:$G$95,$J1044+1,FALSE),"-")*IF($D1044="Abgabe",0,1),"")</f>
        <v/>
      </c>
      <c r="P1044" s="111" t="str">
        <f>IFERROR(IF($C1044=P$2,$G1044*VLOOKUP($F1044,Listen!$B$5:$G$95,$J1044+1,FALSE)/VLOOKUP(P$2,Listen!$B$5:$G$95,$J1044+1,FALSE),"-")*IF($D1044="Abgabe",0,1),"")</f>
        <v/>
      </c>
      <c r="Q1044" s="111" t="str">
        <f>IFERROR(IF($C1044=Q$2,$G1044*VLOOKUP($F1044,Listen!$B$5:$G$95,$J1044+1,FALSE)/VLOOKUP(Q$2,Listen!$B$5:$G$95,$J1044+1,FALSE),"-")*IF($D1044="Abgabe",0,1),"")</f>
        <v/>
      </c>
      <c r="R1044" s="111" t="str">
        <f>IFERROR(IF($C1044=R$2,$G1044*VLOOKUP($F1044,Listen!$B$5:$G$95,$J1044+1,FALSE)/VLOOKUP(R$2,Listen!$B$5:$G$95,$J1044+1,FALSE),"-")*IF($D1044="Abgabe",0,1),"")</f>
        <v/>
      </c>
    </row>
    <row r="1045" spans="2:18">
      <c r="B1045" s="130"/>
      <c r="C1045" s="95" t="str">
        <f>IFERROR(YEAR(VLOOKUP($B1045,A_Stammdaten!$B$18:$G$218,3,FALSE)),"")</f>
        <v/>
      </c>
      <c r="D1045" s="95" t="str">
        <f>IFERROR(VLOOKUP($B1045,A_Stammdaten!$B$18:$G$218,6,FALSE),"")</f>
        <v/>
      </c>
      <c r="E1045" s="131"/>
      <c r="F1045" s="130"/>
      <c r="G1045" s="130"/>
      <c r="H1045" s="96"/>
      <c r="I1045" s="105" t="str">
        <f>IFERROR(VLOOKUP($E1045,Listen!$I$5:$K$41,2,FALSE),"")</f>
        <v/>
      </c>
      <c r="J1045" s="105" t="str">
        <f>IFERROR(VLOOKUP($E1045,Listen!$I$5:$K$41,3,FALSE),"")</f>
        <v/>
      </c>
      <c r="K1045" s="111" t="str">
        <f>IFERROR(IF($C1045=K$2,$G1045*VLOOKUP($F1045,Listen!$B$5:$G$95,$J1045+1,FALSE)/VLOOKUP(K$2,Listen!$B$5:$G$95,$J1045+1,FALSE),"-")*IF($D1045="Abgabe",0,1),"")</f>
        <v/>
      </c>
      <c r="L1045" s="111" t="str">
        <f>IFERROR(IF($C1045=L$2,$G1045*VLOOKUP($F1045,Listen!$B$5:$G$95,$J1045+1,FALSE)/VLOOKUP(L$2,Listen!$B$5:$G$95,$J1045+1,FALSE),"-")*IF($D1045="Abgabe",0,1),"")</f>
        <v/>
      </c>
      <c r="M1045" s="111" t="str">
        <f>IFERROR(IF($C1045=M$2,$G1045*VLOOKUP($F1045,Listen!$B$5:$G$95,$J1045+1,FALSE)/VLOOKUP(M$2,Listen!$B$5:$G$95,$J1045+1,FALSE),"-")*IF($D1045="Abgabe",0,1),"")</f>
        <v/>
      </c>
      <c r="N1045" s="111" t="str">
        <f>IFERROR(IF($C1045=N$2,$G1045*VLOOKUP($F1045,Listen!$B$5:$G$95,$J1045+1,FALSE)/VLOOKUP(N$2,Listen!$B$5:$G$95,$J1045+1,FALSE),"-")*IF($D1045="Abgabe",0,1),"")</f>
        <v/>
      </c>
      <c r="O1045" s="111" t="str">
        <f>IFERROR(IF($C1045=O$2,$G1045*VLOOKUP($F1045,Listen!$B$5:$G$95,$J1045+1,FALSE)/VLOOKUP(O$2,Listen!$B$5:$G$95,$J1045+1,FALSE),"-")*IF($D1045="Abgabe",0,1),"")</f>
        <v/>
      </c>
      <c r="P1045" s="111" t="str">
        <f>IFERROR(IF($C1045=P$2,$G1045*VLOOKUP($F1045,Listen!$B$5:$G$95,$J1045+1,FALSE)/VLOOKUP(P$2,Listen!$B$5:$G$95,$J1045+1,FALSE),"-")*IF($D1045="Abgabe",0,1),"")</f>
        <v/>
      </c>
      <c r="Q1045" s="111" t="str">
        <f>IFERROR(IF($C1045=Q$2,$G1045*VLOOKUP($F1045,Listen!$B$5:$G$95,$J1045+1,FALSE)/VLOOKUP(Q$2,Listen!$B$5:$G$95,$J1045+1,FALSE),"-")*IF($D1045="Abgabe",0,1),"")</f>
        <v/>
      </c>
      <c r="R1045" s="111" t="str">
        <f>IFERROR(IF($C1045=R$2,$G1045*VLOOKUP($F1045,Listen!$B$5:$G$95,$J1045+1,FALSE)/VLOOKUP(R$2,Listen!$B$5:$G$95,$J1045+1,FALSE),"-")*IF($D1045="Abgabe",0,1),"")</f>
        <v/>
      </c>
    </row>
    <row r="1046" spans="2:18">
      <c r="B1046" s="130"/>
      <c r="C1046" s="95" t="str">
        <f>IFERROR(YEAR(VLOOKUP($B1046,A_Stammdaten!$B$18:$G$218,3,FALSE)),"")</f>
        <v/>
      </c>
      <c r="D1046" s="95" t="str">
        <f>IFERROR(VLOOKUP($B1046,A_Stammdaten!$B$18:$G$218,6,FALSE),"")</f>
        <v/>
      </c>
      <c r="E1046" s="131"/>
      <c r="F1046" s="130"/>
      <c r="G1046" s="130"/>
      <c r="H1046" s="96"/>
      <c r="I1046" s="105" t="str">
        <f>IFERROR(VLOOKUP($E1046,Listen!$I$5:$K$41,2,FALSE),"")</f>
        <v/>
      </c>
      <c r="J1046" s="105" t="str">
        <f>IFERROR(VLOOKUP($E1046,Listen!$I$5:$K$41,3,FALSE),"")</f>
        <v/>
      </c>
      <c r="K1046" s="111" t="str">
        <f>IFERROR(IF($C1046=K$2,$G1046*VLOOKUP($F1046,Listen!$B$5:$G$95,$J1046+1,FALSE)/VLOOKUP(K$2,Listen!$B$5:$G$95,$J1046+1,FALSE),"-")*IF($D1046="Abgabe",0,1),"")</f>
        <v/>
      </c>
      <c r="L1046" s="111" t="str">
        <f>IFERROR(IF($C1046=L$2,$G1046*VLOOKUP($F1046,Listen!$B$5:$G$95,$J1046+1,FALSE)/VLOOKUP(L$2,Listen!$B$5:$G$95,$J1046+1,FALSE),"-")*IF($D1046="Abgabe",0,1),"")</f>
        <v/>
      </c>
      <c r="M1046" s="111" t="str">
        <f>IFERROR(IF($C1046=M$2,$G1046*VLOOKUP($F1046,Listen!$B$5:$G$95,$J1046+1,FALSE)/VLOOKUP(M$2,Listen!$B$5:$G$95,$J1046+1,FALSE),"-")*IF($D1046="Abgabe",0,1),"")</f>
        <v/>
      </c>
      <c r="N1046" s="111" t="str">
        <f>IFERROR(IF($C1046=N$2,$G1046*VLOOKUP($F1046,Listen!$B$5:$G$95,$J1046+1,FALSE)/VLOOKUP(N$2,Listen!$B$5:$G$95,$J1046+1,FALSE),"-")*IF($D1046="Abgabe",0,1),"")</f>
        <v/>
      </c>
      <c r="O1046" s="111" t="str">
        <f>IFERROR(IF($C1046=O$2,$G1046*VLOOKUP($F1046,Listen!$B$5:$G$95,$J1046+1,FALSE)/VLOOKUP(O$2,Listen!$B$5:$G$95,$J1046+1,FALSE),"-")*IF($D1046="Abgabe",0,1),"")</f>
        <v/>
      </c>
      <c r="P1046" s="111" t="str">
        <f>IFERROR(IF($C1046=P$2,$G1046*VLOOKUP($F1046,Listen!$B$5:$G$95,$J1046+1,FALSE)/VLOOKUP(P$2,Listen!$B$5:$G$95,$J1046+1,FALSE),"-")*IF($D1046="Abgabe",0,1),"")</f>
        <v/>
      </c>
      <c r="Q1046" s="111" t="str">
        <f>IFERROR(IF($C1046=Q$2,$G1046*VLOOKUP($F1046,Listen!$B$5:$G$95,$J1046+1,FALSE)/VLOOKUP(Q$2,Listen!$B$5:$G$95,$J1046+1,FALSE),"-")*IF($D1046="Abgabe",0,1),"")</f>
        <v/>
      </c>
      <c r="R1046" s="111" t="str">
        <f>IFERROR(IF($C1046=R$2,$G1046*VLOOKUP($F1046,Listen!$B$5:$G$95,$J1046+1,FALSE)/VLOOKUP(R$2,Listen!$B$5:$G$95,$J1046+1,FALSE),"-")*IF($D1046="Abgabe",0,1),"")</f>
        <v/>
      </c>
    </row>
    <row r="1047" spans="2:18">
      <c r="B1047" s="130"/>
      <c r="C1047" s="95" t="str">
        <f>IFERROR(YEAR(VLOOKUP($B1047,A_Stammdaten!$B$18:$G$218,3,FALSE)),"")</f>
        <v/>
      </c>
      <c r="D1047" s="95" t="str">
        <f>IFERROR(VLOOKUP($B1047,A_Stammdaten!$B$18:$G$218,6,FALSE),"")</f>
        <v/>
      </c>
      <c r="E1047" s="131"/>
      <c r="F1047" s="130"/>
      <c r="G1047" s="130"/>
      <c r="H1047" s="96"/>
      <c r="I1047" s="105" t="str">
        <f>IFERROR(VLOOKUP($E1047,Listen!$I$5:$K$41,2,FALSE),"")</f>
        <v/>
      </c>
      <c r="J1047" s="105" t="str">
        <f>IFERROR(VLOOKUP($E1047,Listen!$I$5:$K$41,3,FALSE),"")</f>
        <v/>
      </c>
      <c r="K1047" s="111" t="str">
        <f>IFERROR(IF($C1047=K$2,$G1047*VLOOKUP($F1047,Listen!$B$5:$G$95,$J1047+1,FALSE)/VLOOKUP(K$2,Listen!$B$5:$G$95,$J1047+1,FALSE),"-")*IF($D1047="Abgabe",0,1),"")</f>
        <v/>
      </c>
      <c r="L1047" s="111" t="str">
        <f>IFERROR(IF($C1047=L$2,$G1047*VLOOKUP($F1047,Listen!$B$5:$G$95,$J1047+1,FALSE)/VLOOKUP(L$2,Listen!$B$5:$G$95,$J1047+1,FALSE),"-")*IF($D1047="Abgabe",0,1),"")</f>
        <v/>
      </c>
      <c r="M1047" s="111" t="str">
        <f>IFERROR(IF($C1047=M$2,$G1047*VLOOKUP($F1047,Listen!$B$5:$G$95,$J1047+1,FALSE)/VLOOKUP(M$2,Listen!$B$5:$G$95,$J1047+1,FALSE),"-")*IF($D1047="Abgabe",0,1),"")</f>
        <v/>
      </c>
      <c r="N1047" s="111" t="str">
        <f>IFERROR(IF($C1047=N$2,$G1047*VLOOKUP($F1047,Listen!$B$5:$G$95,$J1047+1,FALSE)/VLOOKUP(N$2,Listen!$B$5:$G$95,$J1047+1,FALSE),"-")*IF($D1047="Abgabe",0,1),"")</f>
        <v/>
      </c>
      <c r="O1047" s="111" t="str">
        <f>IFERROR(IF($C1047=O$2,$G1047*VLOOKUP($F1047,Listen!$B$5:$G$95,$J1047+1,FALSE)/VLOOKUP(O$2,Listen!$B$5:$G$95,$J1047+1,FALSE),"-")*IF($D1047="Abgabe",0,1),"")</f>
        <v/>
      </c>
      <c r="P1047" s="111" t="str">
        <f>IFERROR(IF($C1047=P$2,$G1047*VLOOKUP($F1047,Listen!$B$5:$G$95,$J1047+1,FALSE)/VLOOKUP(P$2,Listen!$B$5:$G$95,$J1047+1,FALSE),"-")*IF($D1047="Abgabe",0,1),"")</f>
        <v/>
      </c>
      <c r="Q1047" s="111" t="str">
        <f>IFERROR(IF($C1047=Q$2,$G1047*VLOOKUP($F1047,Listen!$B$5:$G$95,$J1047+1,FALSE)/VLOOKUP(Q$2,Listen!$B$5:$G$95,$J1047+1,FALSE),"-")*IF($D1047="Abgabe",0,1),"")</f>
        <v/>
      </c>
      <c r="R1047" s="111" t="str">
        <f>IFERROR(IF($C1047=R$2,$G1047*VLOOKUP($F1047,Listen!$B$5:$G$95,$J1047+1,FALSE)/VLOOKUP(R$2,Listen!$B$5:$G$95,$J1047+1,FALSE),"-")*IF($D1047="Abgabe",0,1),"")</f>
        <v/>
      </c>
    </row>
    <row r="1048" spans="2:18">
      <c r="B1048" s="130"/>
      <c r="C1048" s="95" t="str">
        <f>IFERROR(YEAR(VLOOKUP($B1048,A_Stammdaten!$B$18:$G$218,3,FALSE)),"")</f>
        <v/>
      </c>
      <c r="D1048" s="95" t="str">
        <f>IFERROR(VLOOKUP($B1048,A_Stammdaten!$B$18:$G$218,6,FALSE),"")</f>
        <v/>
      </c>
      <c r="E1048" s="131"/>
      <c r="F1048" s="130"/>
      <c r="G1048" s="130"/>
      <c r="H1048" s="96"/>
      <c r="I1048" s="105" t="str">
        <f>IFERROR(VLOOKUP($E1048,Listen!$I$5:$K$41,2,FALSE),"")</f>
        <v/>
      </c>
      <c r="J1048" s="105" t="str">
        <f>IFERROR(VLOOKUP($E1048,Listen!$I$5:$K$41,3,FALSE),"")</f>
        <v/>
      </c>
      <c r="K1048" s="111" t="str">
        <f>IFERROR(IF($C1048=K$2,$G1048*VLOOKUP($F1048,Listen!$B$5:$G$95,$J1048+1,FALSE)/VLOOKUP(K$2,Listen!$B$5:$G$95,$J1048+1,FALSE),"-")*IF($D1048="Abgabe",0,1),"")</f>
        <v/>
      </c>
      <c r="L1048" s="111" t="str">
        <f>IFERROR(IF($C1048=L$2,$G1048*VLOOKUP($F1048,Listen!$B$5:$G$95,$J1048+1,FALSE)/VLOOKUP(L$2,Listen!$B$5:$G$95,$J1048+1,FALSE),"-")*IF($D1048="Abgabe",0,1),"")</f>
        <v/>
      </c>
      <c r="M1048" s="111" t="str">
        <f>IFERROR(IF($C1048=M$2,$G1048*VLOOKUP($F1048,Listen!$B$5:$G$95,$J1048+1,FALSE)/VLOOKUP(M$2,Listen!$B$5:$G$95,$J1048+1,FALSE),"-")*IF($D1048="Abgabe",0,1),"")</f>
        <v/>
      </c>
      <c r="N1048" s="111" t="str">
        <f>IFERROR(IF($C1048=N$2,$G1048*VLOOKUP($F1048,Listen!$B$5:$G$95,$J1048+1,FALSE)/VLOOKUP(N$2,Listen!$B$5:$G$95,$J1048+1,FALSE),"-")*IF($D1048="Abgabe",0,1),"")</f>
        <v/>
      </c>
      <c r="O1048" s="111" t="str">
        <f>IFERROR(IF($C1048=O$2,$G1048*VLOOKUP($F1048,Listen!$B$5:$G$95,$J1048+1,FALSE)/VLOOKUP(O$2,Listen!$B$5:$G$95,$J1048+1,FALSE),"-")*IF($D1048="Abgabe",0,1),"")</f>
        <v/>
      </c>
      <c r="P1048" s="111" t="str">
        <f>IFERROR(IF($C1048=P$2,$G1048*VLOOKUP($F1048,Listen!$B$5:$G$95,$J1048+1,FALSE)/VLOOKUP(P$2,Listen!$B$5:$G$95,$J1048+1,FALSE),"-")*IF($D1048="Abgabe",0,1),"")</f>
        <v/>
      </c>
      <c r="Q1048" s="111" t="str">
        <f>IFERROR(IF($C1048=Q$2,$G1048*VLOOKUP($F1048,Listen!$B$5:$G$95,$J1048+1,FALSE)/VLOOKUP(Q$2,Listen!$B$5:$G$95,$J1048+1,FALSE),"-")*IF($D1048="Abgabe",0,1),"")</f>
        <v/>
      </c>
      <c r="R1048" s="111" t="str">
        <f>IFERROR(IF($C1048=R$2,$G1048*VLOOKUP($F1048,Listen!$B$5:$G$95,$J1048+1,FALSE)/VLOOKUP(R$2,Listen!$B$5:$G$95,$J1048+1,FALSE),"-")*IF($D1048="Abgabe",0,1),"")</f>
        <v/>
      </c>
    </row>
    <row r="1049" spans="2:18">
      <c r="B1049" s="130"/>
      <c r="C1049" s="95" t="str">
        <f>IFERROR(YEAR(VLOOKUP($B1049,A_Stammdaten!$B$18:$G$218,3,FALSE)),"")</f>
        <v/>
      </c>
      <c r="D1049" s="95" t="str">
        <f>IFERROR(VLOOKUP($B1049,A_Stammdaten!$B$18:$G$218,6,FALSE),"")</f>
        <v/>
      </c>
      <c r="E1049" s="131"/>
      <c r="F1049" s="130"/>
      <c r="G1049" s="130"/>
      <c r="H1049" s="96"/>
      <c r="I1049" s="105" t="str">
        <f>IFERROR(VLOOKUP($E1049,Listen!$I$5:$K$41,2,FALSE),"")</f>
        <v/>
      </c>
      <c r="J1049" s="105" t="str">
        <f>IFERROR(VLOOKUP($E1049,Listen!$I$5:$K$41,3,FALSE),"")</f>
        <v/>
      </c>
      <c r="K1049" s="111" t="str">
        <f>IFERROR(IF($C1049=K$2,$G1049*VLOOKUP($F1049,Listen!$B$5:$G$95,$J1049+1,FALSE)/VLOOKUP(K$2,Listen!$B$5:$G$95,$J1049+1,FALSE),"-")*IF($D1049="Abgabe",0,1),"")</f>
        <v/>
      </c>
      <c r="L1049" s="111" t="str">
        <f>IFERROR(IF($C1049=L$2,$G1049*VLOOKUP($F1049,Listen!$B$5:$G$95,$J1049+1,FALSE)/VLOOKUP(L$2,Listen!$B$5:$G$95,$J1049+1,FALSE),"-")*IF($D1049="Abgabe",0,1),"")</f>
        <v/>
      </c>
      <c r="M1049" s="111" t="str">
        <f>IFERROR(IF($C1049=M$2,$G1049*VLOOKUP($F1049,Listen!$B$5:$G$95,$J1049+1,FALSE)/VLOOKUP(M$2,Listen!$B$5:$G$95,$J1049+1,FALSE),"-")*IF($D1049="Abgabe",0,1),"")</f>
        <v/>
      </c>
      <c r="N1049" s="111" t="str">
        <f>IFERROR(IF($C1049=N$2,$G1049*VLOOKUP($F1049,Listen!$B$5:$G$95,$J1049+1,FALSE)/VLOOKUP(N$2,Listen!$B$5:$G$95,$J1049+1,FALSE),"-")*IF($D1049="Abgabe",0,1),"")</f>
        <v/>
      </c>
      <c r="O1049" s="111" t="str">
        <f>IFERROR(IF($C1049=O$2,$G1049*VLOOKUP($F1049,Listen!$B$5:$G$95,$J1049+1,FALSE)/VLOOKUP(O$2,Listen!$B$5:$G$95,$J1049+1,FALSE),"-")*IF($D1049="Abgabe",0,1),"")</f>
        <v/>
      </c>
      <c r="P1049" s="111" t="str">
        <f>IFERROR(IF($C1049=P$2,$G1049*VLOOKUP($F1049,Listen!$B$5:$G$95,$J1049+1,FALSE)/VLOOKUP(P$2,Listen!$B$5:$G$95,$J1049+1,FALSE),"-")*IF($D1049="Abgabe",0,1),"")</f>
        <v/>
      </c>
      <c r="Q1049" s="111" t="str">
        <f>IFERROR(IF($C1049=Q$2,$G1049*VLOOKUP($F1049,Listen!$B$5:$G$95,$J1049+1,FALSE)/VLOOKUP(Q$2,Listen!$B$5:$G$95,$J1049+1,FALSE),"-")*IF($D1049="Abgabe",0,1),"")</f>
        <v/>
      </c>
      <c r="R1049" s="111" t="str">
        <f>IFERROR(IF($C1049=R$2,$G1049*VLOOKUP($F1049,Listen!$B$5:$G$95,$J1049+1,FALSE)/VLOOKUP(R$2,Listen!$B$5:$G$95,$J1049+1,FALSE),"-")*IF($D1049="Abgabe",0,1),"")</f>
        <v/>
      </c>
    </row>
    <row r="1050" spans="2:18">
      <c r="B1050" s="130"/>
      <c r="C1050" s="95" t="str">
        <f>IFERROR(YEAR(VLOOKUP($B1050,A_Stammdaten!$B$18:$G$218,3,FALSE)),"")</f>
        <v/>
      </c>
      <c r="D1050" s="95" t="str">
        <f>IFERROR(VLOOKUP($B1050,A_Stammdaten!$B$18:$G$218,6,FALSE),"")</f>
        <v/>
      </c>
      <c r="E1050" s="131"/>
      <c r="F1050" s="130"/>
      <c r="G1050" s="130"/>
      <c r="H1050" s="96"/>
      <c r="I1050" s="105" t="str">
        <f>IFERROR(VLOOKUP($E1050,Listen!$I$5:$K$41,2,FALSE),"")</f>
        <v/>
      </c>
      <c r="J1050" s="105" t="str">
        <f>IFERROR(VLOOKUP($E1050,Listen!$I$5:$K$41,3,FALSE),"")</f>
        <v/>
      </c>
      <c r="K1050" s="111" t="str">
        <f>IFERROR(IF($C1050=K$2,$G1050*VLOOKUP($F1050,Listen!$B$5:$G$95,$J1050+1,FALSE)/VLOOKUP(K$2,Listen!$B$5:$G$95,$J1050+1,FALSE),"-")*IF($D1050="Abgabe",0,1),"")</f>
        <v/>
      </c>
      <c r="L1050" s="111" t="str">
        <f>IFERROR(IF($C1050=L$2,$G1050*VLOOKUP($F1050,Listen!$B$5:$G$95,$J1050+1,FALSE)/VLOOKUP(L$2,Listen!$B$5:$G$95,$J1050+1,FALSE),"-")*IF($D1050="Abgabe",0,1),"")</f>
        <v/>
      </c>
      <c r="M1050" s="111" t="str">
        <f>IFERROR(IF($C1050=M$2,$G1050*VLOOKUP($F1050,Listen!$B$5:$G$95,$J1050+1,FALSE)/VLOOKUP(M$2,Listen!$B$5:$G$95,$J1050+1,FALSE),"-")*IF($D1050="Abgabe",0,1),"")</f>
        <v/>
      </c>
      <c r="N1050" s="111" t="str">
        <f>IFERROR(IF($C1050=N$2,$G1050*VLOOKUP($F1050,Listen!$B$5:$G$95,$J1050+1,FALSE)/VLOOKUP(N$2,Listen!$B$5:$G$95,$J1050+1,FALSE),"-")*IF($D1050="Abgabe",0,1),"")</f>
        <v/>
      </c>
      <c r="O1050" s="111" t="str">
        <f>IFERROR(IF($C1050=O$2,$G1050*VLOOKUP($F1050,Listen!$B$5:$G$95,$J1050+1,FALSE)/VLOOKUP(O$2,Listen!$B$5:$G$95,$J1050+1,FALSE),"-")*IF($D1050="Abgabe",0,1),"")</f>
        <v/>
      </c>
      <c r="P1050" s="111" t="str">
        <f>IFERROR(IF($C1050=P$2,$G1050*VLOOKUP($F1050,Listen!$B$5:$G$95,$J1050+1,FALSE)/VLOOKUP(P$2,Listen!$B$5:$G$95,$J1050+1,FALSE),"-")*IF($D1050="Abgabe",0,1),"")</f>
        <v/>
      </c>
      <c r="Q1050" s="111" t="str">
        <f>IFERROR(IF($C1050=Q$2,$G1050*VLOOKUP($F1050,Listen!$B$5:$G$95,$J1050+1,FALSE)/VLOOKUP(Q$2,Listen!$B$5:$G$95,$J1050+1,FALSE),"-")*IF($D1050="Abgabe",0,1),"")</f>
        <v/>
      </c>
      <c r="R1050" s="111" t="str">
        <f>IFERROR(IF($C1050=R$2,$G1050*VLOOKUP($F1050,Listen!$B$5:$G$95,$J1050+1,FALSE)/VLOOKUP(R$2,Listen!$B$5:$G$95,$J1050+1,FALSE),"-")*IF($D1050="Abgabe",0,1),"")</f>
        <v/>
      </c>
    </row>
    <row r="1051" spans="2:18">
      <c r="B1051" s="130"/>
      <c r="C1051" s="95" t="str">
        <f>IFERROR(YEAR(VLOOKUP($B1051,A_Stammdaten!$B$18:$G$218,3,FALSE)),"")</f>
        <v/>
      </c>
      <c r="D1051" s="95" t="str">
        <f>IFERROR(VLOOKUP($B1051,A_Stammdaten!$B$18:$G$218,6,FALSE),"")</f>
        <v/>
      </c>
      <c r="E1051" s="131"/>
      <c r="F1051" s="130"/>
      <c r="G1051" s="130"/>
      <c r="H1051" s="96"/>
      <c r="I1051" s="105" t="str">
        <f>IFERROR(VLOOKUP($E1051,Listen!$I$5:$K$41,2,FALSE),"")</f>
        <v/>
      </c>
      <c r="J1051" s="105" t="str">
        <f>IFERROR(VLOOKUP($E1051,Listen!$I$5:$K$41,3,FALSE),"")</f>
        <v/>
      </c>
      <c r="K1051" s="111" t="str">
        <f>IFERROR(IF($C1051=K$2,$G1051*VLOOKUP($F1051,Listen!$B$5:$G$95,$J1051+1,FALSE)/VLOOKUP(K$2,Listen!$B$5:$G$95,$J1051+1,FALSE),"-")*IF($D1051="Abgabe",0,1),"")</f>
        <v/>
      </c>
      <c r="L1051" s="111" t="str">
        <f>IFERROR(IF($C1051=L$2,$G1051*VLOOKUP($F1051,Listen!$B$5:$G$95,$J1051+1,FALSE)/VLOOKUP(L$2,Listen!$B$5:$G$95,$J1051+1,FALSE),"-")*IF($D1051="Abgabe",0,1),"")</f>
        <v/>
      </c>
      <c r="M1051" s="111" t="str">
        <f>IFERROR(IF($C1051=M$2,$G1051*VLOOKUP($F1051,Listen!$B$5:$G$95,$J1051+1,FALSE)/VLOOKUP(M$2,Listen!$B$5:$G$95,$J1051+1,FALSE),"-")*IF($D1051="Abgabe",0,1),"")</f>
        <v/>
      </c>
      <c r="N1051" s="111" t="str">
        <f>IFERROR(IF($C1051=N$2,$G1051*VLOOKUP($F1051,Listen!$B$5:$G$95,$J1051+1,FALSE)/VLOOKUP(N$2,Listen!$B$5:$G$95,$J1051+1,FALSE),"-")*IF($D1051="Abgabe",0,1),"")</f>
        <v/>
      </c>
      <c r="O1051" s="111" t="str">
        <f>IFERROR(IF($C1051=O$2,$G1051*VLOOKUP($F1051,Listen!$B$5:$G$95,$J1051+1,FALSE)/VLOOKUP(O$2,Listen!$B$5:$G$95,$J1051+1,FALSE),"-")*IF($D1051="Abgabe",0,1),"")</f>
        <v/>
      </c>
      <c r="P1051" s="111" t="str">
        <f>IFERROR(IF($C1051=P$2,$G1051*VLOOKUP($F1051,Listen!$B$5:$G$95,$J1051+1,FALSE)/VLOOKUP(P$2,Listen!$B$5:$G$95,$J1051+1,FALSE),"-")*IF($D1051="Abgabe",0,1),"")</f>
        <v/>
      </c>
      <c r="Q1051" s="111" t="str">
        <f>IFERROR(IF($C1051=Q$2,$G1051*VLOOKUP($F1051,Listen!$B$5:$G$95,$J1051+1,FALSE)/VLOOKUP(Q$2,Listen!$B$5:$G$95,$J1051+1,FALSE),"-")*IF($D1051="Abgabe",0,1),"")</f>
        <v/>
      </c>
      <c r="R1051" s="111" t="str">
        <f>IFERROR(IF($C1051=R$2,$G1051*VLOOKUP($F1051,Listen!$B$5:$G$95,$J1051+1,FALSE)/VLOOKUP(R$2,Listen!$B$5:$G$95,$J1051+1,FALSE),"-")*IF($D1051="Abgabe",0,1),"")</f>
        <v/>
      </c>
    </row>
    <row r="1052" spans="2:18">
      <c r="B1052" s="130"/>
      <c r="C1052" s="95" t="str">
        <f>IFERROR(YEAR(VLOOKUP($B1052,A_Stammdaten!$B$18:$G$218,3,FALSE)),"")</f>
        <v/>
      </c>
      <c r="D1052" s="95" t="str">
        <f>IFERROR(VLOOKUP($B1052,A_Stammdaten!$B$18:$G$218,6,FALSE),"")</f>
        <v/>
      </c>
      <c r="E1052" s="131"/>
      <c r="F1052" s="130"/>
      <c r="G1052" s="130"/>
      <c r="H1052" s="96"/>
      <c r="I1052" s="105" t="str">
        <f>IFERROR(VLOOKUP($E1052,Listen!$I$5:$K$41,2,FALSE),"")</f>
        <v/>
      </c>
      <c r="J1052" s="105" t="str">
        <f>IFERROR(VLOOKUP($E1052,Listen!$I$5:$K$41,3,FALSE),"")</f>
        <v/>
      </c>
      <c r="K1052" s="111" t="str">
        <f>IFERROR(IF($C1052=K$2,$G1052*VLOOKUP($F1052,Listen!$B$5:$G$95,$J1052+1,FALSE)/VLOOKUP(K$2,Listen!$B$5:$G$95,$J1052+1,FALSE),"-")*IF($D1052="Abgabe",0,1),"")</f>
        <v/>
      </c>
      <c r="L1052" s="111" t="str">
        <f>IFERROR(IF($C1052=L$2,$G1052*VLOOKUP($F1052,Listen!$B$5:$G$95,$J1052+1,FALSE)/VLOOKUP(L$2,Listen!$B$5:$G$95,$J1052+1,FALSE),"-")*IF($D1052="Abgabe",0,1),"")</f>
        <v/>
      </c>
      <c r="M1052" s="111" t="str">
        <f>IFERROR(IF($C1052=M$2,$G1052*VLOOKUP($F1052,Listen!$B$5:$G$95,$J1052+1,FALSE)/VLOOKUP(M$2,Listen!$B$5:$G$95,$J1052+1,FALSE),"-")*IF($D1052="Abgabe",0,1),"")</f>
        <v/>
      </c>
      <c r="N1052" s="111" t="str">
        <f>IFERROR(IF($C1052=N$2,$G1052*VLOOKUP($F1052,Listen!$B$5:$G$95,$J1052+1,FALSE)/VLOOKUP(N$2,Listen!$B$5:$G$95,$J1052+1,FALSE),"-")*IF($D1052="Abgabe",0,1),"")</f>
        <v/>
      </c>
      <c r="O1052" s="111" t="str">
        <f>IFERROR(IF($C1052=O$2,$G1052*VLOOKUP($F1052,Listen!$B$5:$G$95,$J1052+1,FALSE)/VLOOKUP(O$2,Listen!$B$5:$G$95,$J1052+1,FALSE),"-")*IF($D1052="Abgabe",0,1),"")</f>
        <v/>
      </c>
      <c r="P1052" s="111" t="str">
        <f>IFERROR(IF($C1052=P$2,$G1052*VLOOKUP($F1052,Listen!$B$5:$G$95,$J1052+1,FALSE)/VLOOKUP(P$2,Listen!$B$5:$G$95,$J1052+1,FALSE),"-")*IF($D1052="Abgabe",0,1),"")</f>
        <v/>
      </c>
      <c r="Q1052" s="111" t="str">
        <f>IFERROR(IF($C1052=Q$2,$G1052*VLOOKUP($F1052,Listen!$B$5:$G$95,$J1052+1,FALSE)/VLOOKUP(Q$2,Listen!$B$5:$G$95,$J1052+1,FALSE),"-")*IF($D1052="Abgabe",0,1),"")</f>
        <v/>
      </c>
      <c r="R1052" s="111" t="str">
        <f>IFERROR(IF($C1052=R$2,$G1052*VLOOKUP($F1052,Listen!$B$5:$G$95,$J1052+1,FALSE)/VLOOKUP(R$2,Listen!$B$5:$G$95,$J1052+1,FALSE),"-")*IF($D1052="Abgabe",0,1),"")</f>
        <v/>
      </c>
    </row>
    <row r="1053" spans="2:18">
      <c r="B1053" s="130"/>
      <c r="C1053" s="95" t="str">
        <f>IFERROR(YEAR(VLOOKUP($B1053,A_Stammdaten!$B$18:$G$218,3,FALSE)),"")</f>
        <v/>
      </c>
      <c r="D1053" s="95" t="str">
        <f>IFERROR(VLOOKUP($B1053,A_Stammdaten!$B$18:$G$218,6,FALSE),"")</f>
        <v/>
      </c>
      <c r="E1053" s="131"/>
      <c r="F1053" s="130"/>
      <c r="G1053" s="130"/>
      <c r="H1053" s="96"/>
      <c r="I1053" s="105" t="str">
        <f>IFERROR(VLOOKUP($E1053,Listen!$I$5:$K$41,2,FALSE),"")</f>
        <v/>
      </c>
      <c r="J1053" s="105" t="str">
        <f>IFERROR(VLOOKUP($E1053,Listen!$I$5:$K$41,3,FALSE),"")</f>
        <v/>
      </c>
      <c r="K1053" s="111" t="str">
        <f>IFERROR(IF($C1053=K$2,$G1053*VLOOKUP($F1053,Listen!$B$5:$G$95,$J1053+1,FALSE)/VLOOKUP(K$2,Listen!$B$5:$G$95,$J1053+1,FALSE),"-")*IF($D1053="Abgabe",0,1),"")</f>
        <v/>
      </c>
      <c r="L1053" s="111" t="str">
        <f>IFERROR(IF($C1053=L$2,$G1053*VLOOKUP($F1053,Listen!$B$5:$G$95,$J1053+1,FALSE)/VLOOKUP(L$2,Listen!$B$5:$G$95,$J1053+1,FALSE),"-")*IF($D1053="Abgabe",0,1),"")</f>
        <v/>
      </c>
      <c r="M1053" s="111" t="str">
        <f>IFERROR(IF($C1053=M$2,$G1053*VLOOKUP($F1053,Listen!$B$5:$G$95,$J1053+1,FALSE)/VLOOKUP(M$2,Listen!$B$5:$G$95,$J1053+1,FALSE),"-")*IF($D1053="Abgabe",0,1),"")</f>
        <v/>
      </c>
      <c r="N1053" s="111" t="str">
        <f>IFERROR(IF($C1053=N$2,$G1053*VLOOKUP($F1053,Listen!$B$5:$G$95,$J1053+1,FALSE)/VLOOKUP(N$2,Listen!$B$5:$G$95,$J1053+1,FALSE),"-")*IF($D1053="Abgabe",0,1),"")</f>
        <v/>
      </c>
      <c r="O1053" s="111" t="str">
        <f>IFERROR(IF($C1053=O$2,$G1053*VLOOKUP($F1053,Listen!$B$5:$G$95,$J1053+1,FALSE)/VLOOKUP(O$2,Listen!$B$5:$G$95,$J1053+1,FALSE),"-")*IF($D1053="Abgabe",0,1),"")</f>
        <v/>
      </c>
      <c r="P1053" s="111" t="str">
        <f>IFERROR(IF($C1053=P$2,$G1053*VLOOKUP($F1053,Listen!$B$5:$G$95,$J1053+1,FALSE)/VLOOKUP(P$2,Listen!$B$5:$G$95,$J1053+1,FALSE),"-")*IF($D1053="Abgabe",0,1),"")</f>
        <v/>
      </c>
      <c r="Q1053" s="111" t="str">
        <f>IFERROR(IF($C1053=Q$2,$G1053*VLOOKUP($F1053,Listen!$B$5:$G$95,$J1053+1,FALSE)/VLOOKUP(Q$2,Listen!$B$5:$G$95,$J1053+1,FALSE),"-")*IF($D1053="Abgabe",0,1),"")</f>
        <v/>
      </c>
      <c r="R1053" s="111" t="str">
        <f>IFERROR(IF($C1053=R$2,$G1053*VLOOKUP($F1053,Listen!$B$5:$G$95,$J1053+1,FALSE)/VLOOKUP(R$2,Listen!$B$5:$G$95,$J1053+1,FALSE),"-")*IF($D1053="Abgabe",0,1),"")</f>
        <v/>
      </c>
    </row>
    <row r="1054" spans="2:18">
      <c r="B1054" s="130"/>
      <c r="C1054" s="95" t="str">
        <f>IFERROR(YEAR(VLOOKUP($B1054,A_Stammdaten!$B$18:$G$218,3,FALSE)),"")</f>
        <v/>
      </c>
      <c r="D1054" s="95" t="str">
        <f>IFERROR(VLOOKUP($B1054,A_Stammdaten!$B$18:$G$218,6,FALSE),"")</f>
        <v/>
      </c>
      <c r="E1054" s="131"/>
      <c r="F1054" s="130"/>
      <c r="G1054" s="130"/>
      <c r="H1054" s="96"/>
      <c r="I1054" s="105" t="str">
        <f>IFERROR(VLOOKUP($E1054,Listen!$I$5:$K$41,2,FALSE),"")</f>
        <v/>
      </c>
      <c r="J1054" s="105" t="str">
        <f>IFERROR(VLOOKUP($E1054,Listen!$I$5:$K$41,3,FALSE),"")</f>
        <v/>
      </c>
      <c r="K1054" s="111" t="str">
        <f>IFERROR(IF($C1054=K$2,$G1054*VLOOKUP($F1054,Listen!$B$5:$G$95,$J1054+1,FALSE)/VLOOKUP(K$2,Listen!$B$5:$G$95,$J1054+1,FALSE),"-")*IF($D1054="Abgabe",0,1),"")</f>
        <v/>
      </c>
      <c r="L1054" s="111" t="str">
        <f>IFERROR(IF($C1054=L$2,$G1054*VLOOKUP($F1054,Listen!$B$5:$G$95,$J1054+1,FALSE)/VLOOKUP(L$2,Listen!$B$5:$G$95,$J1054+1,FALSE),"-")*IF($D1054="Abgabe",0,1),"")</f>
        <v/>
      </c>
      <c r="M1054" s="111" t="str">
        <f>IFERROR(IF($C1054=M$2,$G1054*VLOOKUP($F1054,Listen!$B$5:$G$95,$J1054+1,FALSE)/VLOOKUP(M$2,Listen!$B$5:$G$95,$J1054+1,FALSE),"-")*IF($D1054="Abgabe",0,1),"")</f>
        <v/>
      </c>
      <c r="N1054" s="111" t="str">
        <f>IFERROR(IF($C1054=N$2,$G1054*VLOOKUP($F1054,Listen!$B$5:$G$95,$J1054+1,FALSE)/VLOOKUP(N$2,Listen!$B$5:$G$95,$J1054+1,FALSE),"-")*IF($D1054="Abgabe",0,1),"")</f>
        <v/>
      </c>
      <c r="O1054" s="111" t="str">
        <f>IFERROR(IF($C1054=O$2,$G1054*VLOOKUP($F1054,Listen!$B$5:$G$95,$J1054+1,FALSE)/VLOOKUP(O$2,Listen!$B$5:$G$95,$J1054+1,FALSE),"-")*IF($D1054="Abgabe",0,1),"")</f>
        <v/>
      </c>
      <c r="P1054" s="111" t="str">
        <f>IFERROR(IF($C1054=P$2,$G1054*VLOOKUP($F1054,Listen!$B$5:$G$95,$J1054+1,FALSE)/VLOOKUP(P$2,Listen!$B$5:$G$95,$J1054+1,FALSE),"-")*IF($D1054="Abgabe",0,1),"")</f>
        <v/>
      </c>
      <c r="Q1054" s="111" t="str">
        <f>IFERROR(IF($C1054=Q$2,$G1054*VLOOKUP($F1054,Listen!$B$5:$G$95,$J1054+1,FALSE)/VLOOKUP(Q$2,Listen!$B$5:$G$95,$J1054+1,FALSE),"-")*IF($D1054="Abgabe",0,1),"")</f>
        <v/>
      </c>
      <c r="R1054" s="111" t="str">
        <f>IFERROR(IF($C1054=R$2,$G1054*VLOOKUP($F1054,Listen!$B$5:$G$95,$J1054+1,FALSE)/VLOOKUP(R$2,Listen!$B$5:$G$95,$J1054+1,FALSE),"-")*IF($D1054="Abgabe",0,1),"")</f>
        <v/>
      </c>
    </row>
    <row r="1055" spans="2:18">
      <c r="B1055" s="130"/>
      <c r="C1055" s="95" t="str">
        <f>IFERROR(YEAR(VLOOKUP($B1055,A_Stammdaten!$B$18:$G$218,3,FALSE)),"")</f>
        <v/>
      </c>
      <c r="D1055" s="95" t="str">
        <f>IFERROR(VLOOKUP($B1055,A_Stammdaten!$B$18:$G$218,6,FALSE),"")</f>
        <v/>
      </c>
      <c r="E1055" s="131"/>
      <c r="F1055" s="130"/>
      <c r="G1055" s="130"/>
      <c r="H1055" s="96"/>
      <c r="I1055" s="105" t="str">
        <f>IFERROR(VLOOKUP($E1055,Listen!$I$5:$K$41,2,FALSE),"")</f>
        <v/>
      </c>
      <c r="J1055" s="105" t="str">
        <f>IFERROR(VLOOKUP($E1055,Listen!$I$5:$K$41,3,FALSE),"")</f>
        <v/>
      </c>
      <c r="K1055" s="111" t="str">
        <f>IFERROR(IF($C1055=K$2,$G1055*VLOOKUP($F1055,Listen!$B$5:$G$95,$J1055+1,FALSE)/VLOOKUP(K$2,Listen!$B$5:$G$95,$J1055+1,FALSE),"-")*IF($D1055="Abgabe",0,1),"")</f>
        <v/>
      </c>
      <c r="L1055" s="111" t="str">
        <f>IFERROR(IF($C1055=L$2,$G1055*VLOOKUP($F1055,Listen!$B$5:$G$95,$J1055+1,FALSE)/VLOOKUP(L$2,Listen!$B$5:$G$95,$J1055+1,FALSE),"-")*IF($D1055="Abgabe",0,1),"")</f>
        <v/>
      </c>
      <c r="M1055" s="111" t="str">
        <f>IFERROR(IF($C1055=M$2,$G1055*VLOOKUP($F1055,Listen!$B$5:$G$95,$J1055+1,FALSE)/VLOOKUP(M$2,Listen!$B$5:$G$95,$J1055+1,FALSE),"-")*IF($D1055="Abgabe",0,1),"")</f>
        <v/>
      </c>
      <c r="N1055" s="111" t="str">
        <f>IFERROR(IF($C1055=N$2,$G1055*VLOOKUP($F1055,Listen!$B$5:$G$95,$J1055+1,FALSE)/VLOOKUP(N$2,Listen!$B$5:$G$95,$J1055+1,FALSE),"-")*IF($D1055="Abgabe",0,1),"")</f>
        <v/>
      </c>
      <c r="O1055" s="111" t="str">
        <f>IFERROR(IF($C1055=O$2,$G1055*VLOOKUP($F1055,Listen!$B$5:$G$95,$J1055+1,FALSE)/VLOOKUP(O$2,Listen!$B$5:$G$95,$J1055+1,FALSE),"-")*IF($D1055="Abgabe",0,1),"")</f>
        <v/>
      </c>
      <c r="P1055" s="111" t="str">
        <f>IFERROR(IF($C1055=P$2,$G1055*VLOOKUP($F1055,Listen!$B$5:$G$95,$J1055+1,FALSE)/VLOOKUP(P$2,Listen!$B$5:$G$95,$J1055+1,FALSE),"-")*IF($D1055="Abgabe",0,1),"")</f>
        <v/>
      </c>
      <c r="Q1055" s="111" t="str">
        <f>IFERROR(IF($C1055=Q$2,$G1055*VLOOKUP($F1055,Listen!$B$5:$G$95,$J1055+1,FALSE)/VLOOKUP(Q$2,Listen!$B$5:$G$95,$J1055+1,FALSE),"-")*IF($D1055="Abgabe",0,1),"")</f>
        <v/>
      </c>
      <c r="R1055" s="111" t="str">
        <f>IFERROR(IF($C1055=R$2,$G1055*VLOOKUP($F1055,Listen!$B$5:$G$95,$J1055+1,FALSE)/VLOOKUP(R$2,Listen!$B$5:$G$95,$J1055+1,FALSE),"-")*IF($D1055="Abgabe",0,1),"")</f>
        <v/>
      </c>
    </row>
    <row r="1056" spans="2:18">
      <c r="B1056" s="130"/>
      <c r="C1056" s="95" t="str">
        <f>IFERROR(YEAR(VLOOKUP($B1056,A_Stammdaten!$B$18:$G$218,3,FALSE)),"")</f>
        <v/>
      </c>
      <c r="D1056" s="95" t="str">
        <f>IFERROR(VLOOKUP($B1056,A_Stammdaten!$B$18:$G$218,6,FALSE),"")</f>
        <v/>
      </c>
      <c r="E1056" s="131"/>
      <c r="F1056" s="130"/>
      <c r="G1056" s="130"/>
      <c r="H1056" s="96"/>
      <c r="I1056" s="105" t="str">
        <f>IFERROR(VLOOKUP($E1056,Listen!$I$5:$K$41,2,FALSE),"")</f>
        <v/>
      </c>
      <c r="J1056" s="105" t="str">
        <f>IFERROR(VLOOKUP($E1056,Listen!$I$5:$K$41,3,FALSE),"")</f>
        <v/>
      </c>
      <c r="K1056" s="111" t="str">
        <f>IFERROR(IF($C1056=K$2,$G1056*VLOOKUP($F1056,Listen!$B$5:$G$95,$J1056+1,FALSE)/VLOOKUP(K$2,Listen!$B$5:$G$95,$J1056+1,FALSE),"-")*IF($D1056="Abgabe",0,1),"")</f>
        <v/>
      </c>
      <c r="L1056" s="111" t="str">
        <f>IFERROR(IF($C1056=L$2,$G1056*VLOOKUP($F1056,Listen!$B$5:$G$95,$J1056+1,FALSE)/VLOOKUP(L$2,Listen!$B$5:$G$95,$J1056+1,FALSE),"-")*IF($D1056="Abgabe",0,1),"")</f>
        <v/>
      </c>
      <c r="M1056" s="111" t="str">
        <f>IFERROR(IF($C1056=M$2,$G1056*VLOOKUP($F1056,Listen!$B$5:$G$95,$J1056+1,FALSE)/VLOOKUP(M$2,Listen!$B$5:$G$95,$J1056+1,FALSE),"-")*IF($D1056="Abgabe",0,1),"")</f>
        <v/>
      </c>
      <c r="N1056" s="111" t="str">
        <f>IFERROR(IF($C1056=N$2,$G1056*VLOOKUP($F1056,Listen!$B$5:$G$95,$J1056+1,FALSE)/VLOOKUP(N$2,Listen!$B$5:$G$95,$J1056+1,FALSE),"-")*IF($D1056="Abgabe",0,1),"")</f>
        <v/>
      </c>
      <c r="O1056" s="111" t="str">
        <f>IFERROR(IF($C1056=O$2,$G1056*VLOOKUP($F1056,Listen!$B$5:$G$95,$J1056+1,FALSE)/VLOOKUP(O$2,Listen!$B$5:$G$95,$J1056+1,FALSE),"-")*IF($D1056="Abgabe",0,1),"")</f>
        <v/>
      </c>
      <c r="P1056" s="111" t="str">
        <f>IFERROR(IF($C1056=P$2,$G1056*VLOOKUP($F1056,Listen!$B$5:$G$95,$J1056+1,FALSE)/VLOOKUP(P$2,Listen!$B$5:$G$95,$J1056+1,FALSE),"-")*IF($D1056="Abgabe",0,1),"")</f>
        <v/>
      </c>
      <c r="Q1056" s="111" t="str">
        <f>IFERROR(IF($C1056=Q$2,$G1056*VLOOKUP($F1056,Listen!$B$5:$G$95,$J1056+1,FALSE)/VLOOKUP(Q$2,Listen!$B$5:$G$95,$J1056+1,FALSE),"-")*IF($D1056="Abgabe",0,1),"")</f>
        <v/>
      </c>
      <c r="R1056" s="111" t="str">
        <f>IFERROR(IF($C1056=R$2,$G1056*VLOOKUP($F1056,Listen!$B$5:$G$95,$J1056+1,FALSE)/VLOOKUP(R$2,Listen!$B$5:$G$95,$J1056+1,FALSE),"-")*IF($D1056="Abgabe",0,1),"")</f>
        <v/>
      </c>
    </row>
    <row r="1057" spans="2:18">
      <c r="B1057" s="130"/>
      <c r="C1057" s="95" t="str">
        <f>IFERROR(YEAR(VLOOKUP($B1057,A_Stammdaten!$B$18:$G$218,3,FALSE)),"")</f>
        <v/>
      </c>
      <c r="D1057" s="95" t="str">
        <f>IFERROR(VLOOKUP($B1057,A_Stammdaten!$B$18:$G$218,6,FALSE),"")</f>
        <v/>
      </c>
      <c r="E1057" s="131"/>
      <c r="F1057" s="130"/>
      <c r="G1057" s="130"/>
      <c r="H1057" s="96"/>
      <c r="I1057" s="105" t="str">
        <f>IFERROR(VLOOKUP($E1057,Listen!$I$5:$K$41,2,FALSE),"")</f>
        <v/>
      </c>
      <c r="J1057" s="105" t="str">
        <f>IFERROR(VLOOKUP($E1057,Listen!$I$5:$K$41,3,FALSE),"")</f>
        <v/>
      </c>
      <c r="K1057" s="111" t="str">
        <f>IFERROR(IF($C1057=K$2,$G1057*VLOOKUP($F1057,Listen!$B$5:$G$95,$J1057+1,FALSE)/VLOOKUP(K$2,Listen!$B$5:$G$95,$J1057+1,FALSE),"-")*IF($D1057="Abgabe",0,1),"")</f>
        <v/>
      </c>
      <c r="L1057" s="111" t="str">
        <f>IFERROR(IF($C1057=L$2,$G1057*VLOOKUP($F1057,Listen!$B$5:$G$95,$J1057+1,FALSE)/VLOOKUP(L$2,Listen!$B$5:$G$95,$J1057+1,FALSE),"-")*IF($D1057="Abgabe",0,1),"")</f>
        <v/>
      </c>
      <c r="M1057" s="111" t="str">
        <f>IFERROR(IF($C1057=M$2,$G1057*VLOOKUP($F1057,Listen!$B$5:$G$95,$J1057+1,FALSE)/VLOOKUP(M$2,Listen!$B$5:$G$95,$J1057+1,FALSE),"-")*IF($D1057="Abgabe",0,1),"")</f>
        <v/>
      </c>
      <c r="N1057" s="111" t="str">
        <f>IFERROR(IF($C1057=N$2,$G1057*VLOOKUP($F1057,Listen!$B$5:$G$95,$J1057+1,FALSE)/VLOOKUP(N$2,Listen!$B$5:$G$95,$J1057+1,FALSE),"-")*IF($D1057="Abgabe",0,1),"")</f>
        <v/>
      </c>
      <c r="O1057" s="111" t="str">
        <f>IFERROR(IF($C1057=O$2,$G1057*VLOOKUP($F1057,Listen!$B$5:$G$95,$J1057+1,FALSE)/VLOOKUP(O$2,Listen!$B$5:$G$95,$J1057+1,FALSE),"-")*IF($D1057="Abgabe",0,1),"")</f>
        <v/>
      </c>
      <c r="P1057" s="111" t="str">
        <f>IFERROR(IF($C1057=P$2,$G1057*VLOOKUP($F1057,Listen!$B$5:$G$95,$J1057+1,FALSE)/VLOOKUP(P$2,Listen!$B$5:$G$95,$J1057+1,FALSE),"-")*IF($D1057="Abgabe",0,1),"")</f>
        <v/>
      </c>
      <c r="Q1057" s="111" t="str">
        <f>IFERROR(IF($C1057=Q$2,$G1057*VLOOKUP($F1057,Listen!$B$5:$G$95,$J1057+1,FALSE)/VLOOKUP(Q$2,Listen!$B$5:$G$95,$J1057+1,FALSE),"-")*IF($D1057="Abgabe",0,1),"")</f>
        <v/>
      </c>
      <c r="R1057" s="111" t="str">
        <f>IFERROR(IF($C1057=R$2,$G1057*VLOOKUP($F1057,Listen!$B$5:$G$95,$J1057+1,FALSE)/VLOOKUP(R$2,Listen!$B$5:$G$95,$J1057+1,FALSE),"-")*IF($D1057="Abgabe",0,1),"")</f>
        <v/>
      </c>
    </row>
    <row r="1058" spans="2:18">
      <c r="B1058" s="130"/>
      <c r="C1058" s="95" t="str">
        <f>IFERROR(YEAR(VLOOKUP($B1058,A_Stammdaten!$B$18:$G$218,3,FALSE)),"")</f>
        <v/>
      </c>
      <c r="D1058" s="95" t="str">
        <f>IFERROR(VLOOKUP($B1058,A_Stammdaten!$B$18:$G$218,6,FALSE),"")</f>
        <v/>
      </c>
      <c r="E1058" s="131"/>
      <c r="F1058" s="130"/>
      <c r="G1058" s="130"/>
      <c r="H1058" s="96"/>
      <c r="I1058" s="105" t="str">
        <f>IFERROR(VLOOKUP($E1058,Listen!$I$5:$K$41,2,FALSE),"")</f>
        <v/>
      </c>
      <c r="J1058" s="105" t="str">
        <f>IFERROR(VLOOKUP($E1058,Listen!$I$5:$K$41,3,FALSE),"")</f>
        <v/>
      </c>
      <c r="K1058" s="111" t="str">
        <f>IFERROR(IF($C1058=K$2,$G1058*VLOOKUP($F1058,Listen!$B$5:$G$95,$J1058+1,FALSE)/VLOOKUP(K$2,Listen!$B$5:$G$95,$J1058+1,FALSE),"-")*IF($D1058="Abgabe",0,1),"")</f>
        <v/>
      </c>
      <c r="L1058" s="111" t="str">
        <f>IFERROR(IF($C1058=L$2,$G1058*VLOOKUP($F1058,Listen!$B$5:$G$95,$J1058+1,FALSE)/VLOOKUP(L$2,Listen!$B$5:$G$95,$J1058+1,FALSE),"-")*IF($D1058="Abgabe",0,1),"")</f>
        <v/>
      </c>
      <c r="M1058" s="111" t="str">
        <f>IFERROR(IF($C1058=M$2,$G1058*VLOOKUP($F1058,Listen!$B$5:$G$95,$J1058+1,FALSE)/VLOOKUP(M$2,Listen!$B$5:$G$95,$J1058+1,FALSE),"-")*IF($D1058="Abgabe",0,1),"")</f>
        <v/>
      </c>
      <c r="N1058" s="111" t="str">
        <f>IFERROR(IF($C1058=N$2,$G1058*VLOOKUP($F1058,Listen!$B$5:$G$95,$J1058+1,FALSE)/VLOOKUP(N$2,Listen!$B$5:$G$95,$J1058+1,FALSE),"-")*IF($D1058="Abgabe",0,1),"")</f>
        <v/>
      </c>
      <c r="O1058" s="111" t="str">
        <f>IFERROR(IF($C1058=O$2,$G1058*VLOOKUP($F1058,Listen!$B$5:$G$95,$J1058+1,FALSE)/VLOOKUP(O$2,Listen!$B$5:$G$95,$J1058+1,FALSE),"-")*IF($D1058="Abgabe",0,1),"")</f>
        <v/>
      </c>
      <c r="P1058" s="111" t="str">
        <f>IFERROR(IF($C1058=P$2,$G1058*VLOOKUP($F1058,Listen!$B$5:$G$95,$J1058+1,FALSE)/VLOOKUP(P$2,Listen!$B$5:$G$95,$J1058+1,FALSE),"-")*IF($D1058="Abgabe",0,1),"")</f>
        <v/>
      </c>
      <c r="Q1058" s="111" t="str">
        <f>IFERROR(IF($C1058=Q$2,$G1058*VLOOKUP($F1058,Listen!$B$5:$G$95,$J1058+1,FALSE)/VLOOKUP(Q$2,Listen!$B$5:$G$95,$J1058+1,FALSE),"-")*IF($D1058="Abgabe",0,1),"")</f>
        <v/>
      </c>
      <c r="R1058" s="111" t="str">
        <f>IFERROR(IF($C1058=R$2,$G1058*VLOOKUP($F1058,Listen!$B$5:$G$95,$J1058+1,FALSE)/VLOOKUP(R$2,Listen!$B$5:$G$95,$J1058+1,FALSE),"-")*IF($D1058="Abgabe",0,1),"")</f>
        <v/>
      </c>
    </row>
    <row r="1059" spans="2:18">
      <c r="B1059" s="130"/>
      <c r="C1059" s="95" t="str">
        <f>IFERROR(YEAR(VLOOKUP($B1059,A_Stammdaten!$B$18:$G$218,3,FALSE)),"")</f>
        <v/>
      </c>
      <c r="D1059" s="95" t="str">
        <f>IFERROR(VLOOKUP($B1059,A_Stammdaten!$B$18:$G$218,6,FALSE),"")</f>
        <v/>
      </c>
      <c r="E1059" s="131"/>
      <c r="F1059" s="130"/>
      <c r="G1059" s="130"/>
      <c r="H1059" s="96"/>
      <c r="I1059" s="105" t="str">
        <f>IFERROR(VLOOKUP($E1059,Listen!$I$5:$K$41,2,FALSE),"")</f>
        <v/>
      </c>
      <c r="J1059" s="105" t="str">
        <f>IFERROR(VLOOKUP($E1059,Listen!$I$5:$K$41,3,FALSE),"")</f>
        <v/>
      </c>
      <c r="K1059" s="111" t="str">
        <f>IFERROR(IF($C1059=K$2,$G1059*VLOOKUP($F1059,Listen!$B$5:$G$95,$J1059+1,FALSE)/VLOOKUP(K$2,Listen!$B$5:$G$95,$J1059+1,FALSE),"-")*IF($D1059="Abgabe",0,1),"")</f>
        <v/>
      </c>
      <c r="L1059" s="111" t="str">
        <f>IFERROR(IF($C1059=L$2,$G1059*VLOOKUP($F1059,Listen!$B$5:$G$95,$J1059+1,FALSE)/VLOOKUP(L$2,Listen!$B$5:$G$95,$J1059+1,FALSE),"-")*IF($D1059="Abgabe",0,1),"")</f>
        <v/>
      </c>
      <c r="M1059" s="111" t="str">
        <f>IFERROR(IF($C1059=M$2,$G1059*VLOOKUP($F1059,Listen!$B$5:$G$95,$J1059+1,FALSE)/VLOOKUP(M$2,Listen!$B$5:$G$95,$J1059+1,FALSE),"-")*IF($D1059="Abgabe",0,1),"")</f>
        <v/>
      </c>
      <c r="N1059" s="111" t="str">
        <f>IFERROR(IF($C1059=N$2,$G1059*VLOOKUP($F1059,Listen!$B$5:$G$95,$J1059+1,FALSE)/VLOOKUP(N$2,Listen!$B$5:$G$95,$J1059+1,FALSE),"-")*IF($D1059="Abgabe",0,1),"")</f>
        <v/>
      </c>
      <c r="O1059" s="111" t="str">
        <f>IFERROR(IF($C1059=O$2,$G1059*VLOOKUP($F1059,Listen!$B$5:$G$95,$J1059+1,FALSE)/VLOOKUP(O$2,Listen!$B$5:$G$95,$J1059+1,FALSE),"-")*IF($D1059="Abgabe",0,1),"")</f>
        <v/>
      </c>
      <c r="P1059" s="111" t="str">
        <f>IFERROR(IF($C1059=P$2,$G1059*VLOOKUP($F1059,Listen!$B$5:$G$95,$J1059+1,FALSE)/VLOOKUP(P$2,Listen!$B$5:$G$95,$J1059+1,FALSE),"-")*IF($D1059="Abgabe",0,1),"")</f>
        <v/>
      </c>
      <c r="Q1059" s="111" t="str">
        <f>IFERROR(IF($C1059=Q$2,$G1059*VLOOKUP($F1059,Listen!$B$5:$G$95,$J1059+1,FALSE)/VLOOKUP(Q$2,Listen!$B$5:$G$95,$J1059+1,FALSE),"-")*IF($D1059="Abgabe",0,1),"")</f>
        <v/>
      </c>
      <c r="R1059" s="111" t="str">
        <f>IFERROR(IF($C1059=R$2,$G1059*VLOOKUP($F1059,Listen!$B$5:$G$95,$J1059+1,FALSE)/VLOOKUP(R$2,Listen!$B$5:$G$95,$J1059+1,FALSE),"-")*IF($D1059="Abgabe",0,1),"")</f>
        <v/>
      </c>
    </row>
    <row r="1060" spans="2:18">
      <c r="B1060" s="130"/>
      <c r="C1060" s="95" t="str">
        <f>IFERROR(YEAR(VLOOKUP($B1060,A_Stammdaten!$B$18:$G$218,3,FALSE)),"")</f>
        <v/>
      </c>
      <c r="D1060" s="95" t="str">
        <f>IFERROR(VLOOKUP($B1060,A_Stammdaten!$B$18:$G$218,6,FALSE),"")</f>
        <v/>
      </c>
      <c r="E1060" s="131"/>
      <c r="F1060" s="130"/>
      <c r="G1060" s="130"/>
      <c r="H1060" s="96"/>
      <c r="I1060" s="105" t="str">
        <f>IFERROR(VLOOKUP($E1060,Listen!$I$5:$K$41,2,FALSE),"")</f>
        <v/>
      </c>
      <c r="J1060" s="105" t="str">
        <f>IFERROR(VLOOKUP($E1060,Listen!$I$5:$K$41,3,FALSE),"")</f>
        <v/>
      </c>
      <c r="K1060" s="111" t="str">
        <f>IFERROR(IF($C1060=K$2,$G1060*VLOOKUP($F1060,Listen!$B$5:$G$95,$J1060+1,FALSE)/VLOOKUP(K$2,Listen!$B$5:$G$95,$J1060+1,FALSE),"-")*IF($D1060="Abgabe",0,1),"")</f>
        <v/>
      </c>
      <c r="L1060" s="111" t="str">
        <f>IFERROR(IF($C1060=L$2,$G1060*VLOOKUP($F1060,Listen!$B$5:$G$95,$J1060+1,FALSE)/VLOOKUP(L$2,Listen!$B$5:$G$95,$J1060+1,FALSE),"-")*IF($D1060="Abgabe",0,1),"")</f>
        <v/>
      </c>
      <c r="M1060" s="111" t="str">
        <f>IFERROR(IF($C1060=M$2,$G1060*VLOOKUP($F1060,Listen!$B$5:$G$95,$J1060+1,FALSE)/VLOOKUP(M$2,Listen!$B$5:$G$95,$J1060+1,FALSE),"-")*IF($D1060="Abgabe",0,1),"")</f>
        <v/>
      </c>
      <c r="N1060" s="111" t="str">
        <f>IFERROR(IF($C1060=N$2,$G1060*VLOOKUP($F1060,Listen!$B$5:$G$95,$J1060+1,FALSE)/VLOOKUP(N$2,Listen!$B$5:$G$95,$J1060+1,FALSE),"-")*IF($D1060="Abgabe",0,1),"")</f>
        <v/>
      </c>
      <c r="O1060" s="111" t="str">
        <f>IFERROR(IF($C1060=O$2,$G1060*VLOOKUP($F1060,Listen!$B$5:$G$95,$J1060+1,FALSE)/VLOOKUP(O$2,Listen!$B$5:$G$95,$J1060+1,FALSE),"-")*IF($D1060="Abgabe",0,1),"")</f>
        <v/>
      </c>
      <c r="P1060" s="111" t="str">
        <f>IFERROR(IF($C1060=P$2,$G1060*VLOOKUP($F1060,Listen!$B$5:$G$95,$J1060+1,FALSE)/VLOOKUP(P$2,Listen!$B$5:$G$95,$J1060+1,FALSE),"-")*IF($D1060="Abgabe",0,1),"")</f>
        <v/>
      </c>
      <c r="Q1060" s="111" t="str">
        <f>IFERROR(IF($C1060=Q$2,$G1060*VLOOKUP($F1060,Listen!$B$5:$G$95,$J1060+1,FALSE)/VLOOKUP(Q$2,Listen!$B$5:$G$95,$J1060+1,FALSE),"-")*IF($D1060="Abgabe",0,1),"")</f>
        <v/>
      </c>
      <c r="R1060" s="111" t="str">
        <f>IFERROR(IF($C1060=R$2,$G1060*VLOOKUP($F1060,Listen!$B$5:$G$95,$J1060+1,FALSE)/VLOOKUP(R$2,Listen!$B$5:$G$95,$J1060+1,FALSE),"-")*IF($D1060="Abgabe",0,1),"")</f>
        <v/>
      </c>
    </row>
    <row r="1061" spans="2:18">
      <c r="B1061" s="130"/>
      <c r="C1061" s="95" t="str">
        <f>IFERROR(YEAR(VLOOKUP($B1061,A_Stammdaten!$B$18:$G$218,3,FALSE)),"")</f>
        <v/>
      </c>
      <c r="D1061" s="95" t="str">
        <f>IFERROR(VLOOKUP($B1061,A_Stammdaten!$B$18:$G$218,6,FALSE),"")</f>
        <v/>
      </c>
      <c r="E1061" s="131"/>
      <c r="F1061" s="130"/>
      <c r="G1061" s="130"/>
      <c r="H1061" s="96"/>
      <c r="I1061" s="105" t="str">
        <f>IFERROR(VLOOKUP($E1061,Listen!$I$5:$K$41,2,FALSE),"")</f>
        <v/>
      </c>
      <c r="J1061" s="105" t="str">
        <f>IFERROR(VLOOKUP($E1061,Listen!$I$5:$K$41,3,FALSE),"")</f>
        <v/>
      </c>
      <c r="K1061" s="111" t="str">
        <f>IFERROR(IF($C1061=K$2,$G1061*VLOOKUP($F1061,Listen!$B$5:$G$95,$J1061+1,FALSE)/VLOOKUP(K$2,Listen!$B$5:$G$95,$J1061+1,FALSE),"-")*IF($D1061="Abgabe",0,1),"")</f>
        <v/>
      </c>
      <c r="L1061" s="111" t="str">
        <f>IFERROR(IF($C1061=L$2,$G1061*VLOOKUP($F1061,Listen!$B$5:$G$95,$J1061+1,FALSE)/VLOOKUP(L$2,Listen!$B$5:$G$95,$J1061+1,FALSE),"-")*IF($D1061="Abgabe",0,1),"")</f>
        <v/>
      </c>
      <c r="M1061" s="111" t="str">
        <f>IFERROR(IF($C1061=M$2,$G1061*VLOOKUP($F1061,Listen!$B$5:$G$95,$J1061+1,FALSE)/VLOOKUP(M$2,Listen!$B$5:$G$95,$J1061+1,FALSE),"-")*IF($D1061="Abgabe",0,1),"")</f>
        <v/>
      </c>
      <c r="N1061" s="111" t="str">
        <f>IFERROR(IF($C1061=N$2,$G1061*VLOOKUP($F1061,Listen!$B$5:$G$95,$J1061+1,FALSE)/VLOOKUP(N$2,Listen!$B$5:$G$95,$J1061+1,FALSE),"-")*IF($D1061="Abgabe",0,1),"")</f>
        <v/>
      </c>
      <c r="O1061" s="111" t="str">
        <f>IFERROR(IF($C1061=O$2,$G1061*VLOOKUP($F1061,Listen!$B$5:$G$95,$J1061+1,FALSE)/VLOOKUP(O$2,Listen!$B$5:$G$95,$J1061+1,FALSE),"-")*IF($D1061="Abgabe",0,1),"")</f>
        <v/>
      </c>
      <c r="P1061" s="111" t="str">
        <f>IFERROR(IF($C1061=P$2,$G1061*VLOOKUP($F1061,Listen!$B$5:$G$95,$J1061+1,FALSE)/VLOOKUP(P$2,Listen!$B$5:$G$95,$J1061+1,FALSE),"-")*IF($D1061="Abgabe",0,1),"")</f>
        <v/>
      </c>
      <c r="Q1061" s="111" t="str">
        <f>IFERROR(IF($C1061=Q$2,$G1061*VLOOKUP($F1061,Listen!$B$5:$G$95,$J1061+1,FALSE)/VLOOKUP(Q$2,Listen!$B$5:$G$95,$J1061+1,FALSE),"-")*IF($D1061="Abgabe",0,1),"")</f>
        <v/>
      </c>
      <c r="R1061" s="111" t="str">
        <f>IFERROR(IF($C1061=R$2,$G1061*VLOOKUP($F1061,Listen!$B$5:$G$95,$J1061+1,FALSE)/VLOOKUP(R$2,Listen!$B$5:$G$95,$J1061+1,FALSE),"-")*IF($D1061="Abgabe",0,1),"")</f>
        <v/>
      </c>
    </row>
    <row r="1062" spans="2:18">
      <c r="B1062" s="130"/>
      <c r="C1062" s="95" t="str">
        <f>IFERROR(YEAR(VLOOKUP($B1062,A_Stammdaten!$B$18:$G$218,3,FALSE)),"")</f>
        <v/>
      </c>
      <c r="D1062" s="95" t="str">
        <f>IFERROR(VLOOKUP($B1062,A_Stammdaten!$B$18:$G$218,6,FALSE),"")</f>
        <v/>
      </c>
      <c r="E1062" s="131"/>
      <c r="F1062" s="130"/>
      <c r="G1062" s="130"/>
      <c r="H1062" s="96"/>
      <c r="I1062" s="105" t="str">
        <f>IFERROR(VLOOKUP($E1062,Listen!$I$5:$K$41,2,FALSE),"")</f>
        <v/>
      </c>
      <c r="J1062" s="105" t="str">
        <f>IFERROR(VLOOKUP($E1062,Listen!$I$5:$K$41,3,FALSE),"")</f>
        <v/>
      </c>
      <c r="K1062" s="111" t="str">
        <f>IFERROR(IF($C1062=K$2,$G1062*VLOOKUP($F1062,Listen!$B$5:$G$95,$J1062+1,FALSE)/VLOOKUP(K$2,Listen!$B$5:$G$95,$J1062+1,FALSE),"-")*IF($D1062="Abgabe",0,1),"")</f>
        <v/>
      </c>
      <c r="L1062" s="111" t="str">
        <f>IFERROR(IF($C1062=L$2,$G1062*VLOOKUP($F1062,Listen!$B$5:$G$95,$J1062+1,FALSE)/VLOOKUP(L$2,Listen!$B$5:$G$95,$J1062+1,FALSE),"-")*IF($D1062="Abgabe",0,1),"")</f>
        <v/>
      </c>
      <c r="M1062" s="111" t="str">
        <f>IFERROR(IF($C1062=M$2,$G1062*VLOOKUP($F1062,Listen!$B$5:$G$95,$J1062+1,FALSE)/VLOOKUP(M$2,Listen!$B$5:$G$95,$J1062+1,FALSE),"-")*IF($D1062="Abgabe",0,1),"")</f>
        <v/>
      </c>
      <c r="N1062" s="111" t="str">
        <f>IFERROR(IF($C1062=N$2,$G1062*VLOOKUP($F1062,Listen!$B$5:$G$95,$J1062+1,FALSE)/VLOOKUP(N$2,Listen!$B$5:$G$95,$J1062+1,FALSE),"-")*IF($D1062="Abgabe",0,1),"")</f>
        <v/>
      </c>
      <c r="O1062" s="111" t="str">
        <f>IFERROR(IF($C1062=O$2,$G1062*VLOOKUP($F1062,Listen!$B$5:$G$95,$J1062+1,FALSE)/VLOOKUP(O$2,Listen!$B$5:$G$95,$J1062+1,FALSE),"-")*IF($D1062="Abgabe",0,1),"")</f>
        <v/>
      </c>
      <c r="P1062" s="111" t="str">
        <f>IFERROR(IF($C1062=P$2,$G1062*VLOOKUP($F1062,Listen!$B$5:$G$95,$J1062+1,FALSE)/VLOOKUP(P$2,Listen!$B$5:$G$95,$J1062+1,FALSE),"-")*IF($D1062="Abgabe",0,1),"")</f>
        <v/>
      </c>
      <c r="Q1062" s="111" t="str">
        <f>IFERROR(IF($C1062=Q$2,$G1062*VLOOKUP($F1062,Listen!$B$5:$G$95,$J1062+1,FALSE)/VLOOKUP(Q$2,Listen!$B$5:$G$95,$J1062+1,FALSE),"-")*IF($D1062="Abgabe",0,1),"")</f>
        <v/>
      </c>
      <c r="R1062" s="111" t="str">
        <f>IFERROR(IF($C1062=R$2,$G1062*VLOOKUP($F1062,Listen!$B$5:$G$95,$J1062+1,FALSE)/VLOOKUP(R$2,Listen!$B$5:$G$95,$J1062+1,FALSE),"-")*IF($D1062="Abgabe",0,1),"")</f>
        <v/>
      </c>
    </row>
    <row r="1063" spans="2:18">
      <c r="B1063" s="130"/>
      <c r="C1063" s="95" t="str">
        <f>IFERROR(YEAR(VLOOKUP($B1063,A_Stammdaten!$B$18:$G$218,3,FALSE)),"")</f>
        <v/>
      </c>
      <c r="D1063" s="95" t="str">
        <f>IFERROR(VLOOKUP($B1063,A_Stammdaten!$B$18:$G$218,6,FALSE),"")</f>
        <v/>
      </c>
      <c r="E1063" s="131"/>
      <c r="F1063" s="130"/>
      <c r="G1063" s="130"/>
      <c r="H1063" s="96"/>
      <c r="I1063" s="105" t="str">
        <f>IFERROR(VLOOKUP($E1063,Listen!$I$5:$K$41,2,FALSE),"")</f>
        <v/>
      </c>
      <c r="J1063" s="105" t="str">
        <f>IFERROR(VLOOKUP($E1063,Listen!$I$5:$K$41,3,FALSE),"")</f>
        <v/>
      </c>
      <c r="K1063" s="111" t="str">
        <f>IFERROR(IF($C1063=K$2,$G1063*VLOOKUP($F1063,Listen!$B$5:$G$95,$J1063+1,FALSE)/VLOOKUP(K$2,Listen!$B$5:$G$95,$J1063+1,FALSE),"-")*IF($D1063="Abgabe",0,1),"")</f>
        <v/>
      </c>
      <c r="L1063" s="111" t="str">
        <f>IFERROR(IF($C1063=L$2,$G1063*VLOOKUP($F1063,Listen!$B$5:$G$95,$J1063+1,FALSE)/VLOOKUP(L$2,Listen!$B$5:$G$95,$J1063+1,FALSE),"-")*IF($D1063="Abgabe",0,1),"")</f>
        <v/>
      </c>
      <c r="M1063" s="111" t="str">
        <f>IFERROR(IF($C1063=M$2,$G1063*VLOOKUP($F1063,Listen!$B$5:$G$95,$J1063+1,FALSE)/VLOOKUP(M$2,Listen!$B$5:$G$95,$J1063+1,FALSE),"-")*IF($D1063="Abgabe",0,1),"")</f>
        <v/>
      </c>
      <c r="N1063" s="111" t="str">
        <f>IFERROR(IF($C1063=N$2,$G1063*VLOOKUP($F1063,Listen!$B$5:$G$95,$J1063+1,FALSE)/VLOOKUP(N$2,Listen!$B$5:$G$95,$J1063+1,FALSE),"-")*IF($D1063="Abgabe",0,1),"")</f>
        <v/>
      </c>
      <c r="O1063" s="111" t="str">
        <f>IFERROR(IF($C1063=O$2,$G1063*VLOOKUP($F1063,Listen!$B$5:$G$95,$J1063+1,FALSE)/VLOOKUP(O$2,Listen!$B$5:$G$95,$J1063+1,FALSE),"-")*IF($D1063="Abgabe",0,1),"")</f>
        <v/>
      </c>
      <c r="P1063" s="111" t="str">
        <f>IFERROR(IF($C1063=P$2,$G1063*VLOOKUP($F1063,Listen!$B$5:$G$95,$J1063+1,FALSE)/VLOOKUP(P$2,Listen!$B$5:$G$95,$J1063+1,FALSE),"-")*IF($D1063="Abgabe",0,1),"")</f>
        <v/>
      </c>
      <c r="Q1063" s="111" t="str">
        <f>IFERROR(IF($C1063=Q$2,$G1063*VLOOKUP($F1063,Listen!$B$5:$G$95,$J1063+1,FALSE)/VLOOKUP(Q$2,Listen!$B$5:$G$95,$J1063+1,FALSE),"-")*IF($D1063="Abgabe",0,1),"")</f>
        <v/>
      </c>
      <c r="R1063" s="111" t="str">
        <f>IFERROR(IF($C1063=R$2,$G1063*VLOOKUP($F1063,Listen!$B$5:$G$95,$J1063+1,FALSE)/VLOOKUP(R$2,Listen!$B$5:$G$95,$J1063+1,FALSE),"-")*IF($D1063="Abgabe",0,1),"")</f>
        <v/>
      </c>
    </row>
    <row r="1064" spans="2:18">
      <c r="B1064" s="130"/>
      <c r="C1064" s="95" t="str">
        <f>IFERROR(YEAR(VLOOKUP($B1064,A_Stammdaten!$B$18:$G$218,3,FALSE)),"")</f>
        <v/>
      </c>
      <c r="D1064" s="95" t="str">
        <f>IFERROR(VLOOKUP($B1064,A_Stammdaten!$B$18:$G$218,6,FALSE),"")</f>
        <v/>
      </c>
      <c r="E1064" s="131"/>
      <c r="F1064" s="130"/>
      <c r="G1064" s="130"/>
      <c r="H1064" s="96"/>
      <c r="I1064" s="105" t="str">
        <f>IFERROR(VLOOKUP($E1064,Listen!$I$5:$K$41,2,FALSE),"")</f>
        <v/>
      </c>
      <c r="J1064" s="105" t="str">
        <f>IFERROR(VLOOKUP($E1064,Listen!$I$5:$K$41,3,FALSE),"")</f>
        <v/>
      </c>
      <c r="K1064" s="111" t="str">
        <f>IFERROR(IF($C1064=K$2,$G1064*VLOOKUP($F1064,Listen!$B$5:$G$95,$J1064+1,FALSE)/VLOOKUP(K$2,Listen!$B$5:$G$95,$J1064+1,FALSE),"-")*IF($D1064="Abgabe",0,1),"")</f>
        <v/>
      </c>
      <c r="L1064" s="111" t="str">
        <f>IFERROR(IF($C1064=L$2,$G1064*VLOOKUP($F1064,Listen!$B$5:$G$95,$J1064+1,FALSE)/VLOOKUP(L$2,Listen!$B$5:$G$95,$J1064+1,FALSE),"-")*IF($D1064="Abgabe",0,1),"")</f>
        <v/>
      </c>
      <c r="M1064" s="111" t="str">
        <f>IFERROR(IF($C1064=M$2,$G1064*VLOOKUP($F1064,Listen!$B$5:$G$95,$J1064+1,FALSE)/VLOOKUP(M$2,Listen!$B$5:$G$95,$J1064+1,FALSE),"-")*IF($D1064="Abgabe",0,1),"")</f>
        <v/>
      </c>
      <c r="N1064" s="111" t="str">
        <f>IFERROR(IF($C1064=N$2,$G1064*VLOOKUP($F1064,Listen!$B$5:$G$95,$J1064+1,FALSE)/VLOOKUP(N$2,Listen!$B$5:$G$95,$J1064+1,FALSE),"-")*IF($D1064="Abgabe",0,1),"")</f>
        <v/>
      </c>
      <c r="O1064" s="111" t="str">
        <f>IFERROR(IF($C1064=O$2,$G1064*VLOOKUP($F1064,Listen!$B$5:$G$95,$J1064+1,FALSE)/VLOOKUP(O$2,Listen!$B$5:$G$95,$J1064+1,FALSE),"-")*IF($D1064="Abgabe",0,1),"")</f>
        <v/>
      </c>
      <c r="P1064" s="111" t="str">
        <f>IFERROR(IF($C1064=P$2,$G1064*VLOOKUP($F1064,Listen!$B$5:$G$95,$J1064+1,FALSE)/VLOOKUP(P$2,Listen!$B$5:$G$95,$J1064+1,FALSE),"-")*IF($D1064="Abgabe",0,1),"")</f>
        <v/>
      </c>
      <c r="Q1064" s="111" t="str">
        <f>IFERROR(IF($C1064=Q$2,$G1064*VLOOKUP($F1064,Listen!$B$5:$G$95,$J1064+1,FALSE)/VLOOKUP(Q$2,Listen!$B$5:$G$95,$J1064+1,FALSE),"-")*IF($D1064="Abgabe",0,1),"")</f>
        <v/>
      </c>
      <c r="R1064" s="111" t="str">
        <f>IFERROR(IF($C1064=R$2,$G1064*VLOOKUP($F1064,Listen!$B$5:$G$95,$J1064+1,FALSE)/VLOOKUP(R$2,Listen!$B$5:$G$95,$J1064+1,FALSE),"-")*IF($D1064="Abgabe",0,1),"")</f>
        <v/>
      </c>
    </row>
    <row r="1065" spans="2:18">
      <c r="B1065" s="130"/>
      <c r="C1065" s="95" t="str">
        <f>IFERROR(YEAR(VLOOKUP($B1065,A_Stammdaten!$B$18:$G$218,3,FALSE)),"")</f>
        <v/>
      </c>
      <c r="D1065" s="95" t="str">
        <f>IFERROR(VLOOKUP($B1065,A_Stammdaten!$B$18:$G$218,6,FALSE),"")</f>
        <v/>
      </c>
      <c r="E1065" s="131"/>
      <c r="F1065" s="130"/>
      <c r="G1065" s="130"/>
      <c r="H1065" s="96"/>
      <c r="I1065" s="105" t="str">
        <f>IFERROR(VLOOKUP($E1065,Listen!$I$5:$K$41,2,FALSE),"")</f>
        <v/>
      </c>
      <c r="J1065" s="105" t="str">
        <f>IFERROR(VLOOKUP($E1065,Listen!$I$5:$K$41,3,FALSE),"")</f>
        <v/>
      </c>
      <c r="K1065" s="111" t="str">
        <f>IFERROR(IF($C1065=K$2,$G1065*VLOOKUP($F1065,Listen!$B$5:$G$95,$J1065+1,FALSE)/VLOOKUP(K$2,Listen!$B$5:$G$95,$J1065+1,FALSE),"-")*IF($D1065="Abgabe",0,1),"")</f>
        <v/>
      </c>
      <c r="L1065" s="111" t="str">
        <f>IFERROR(IF($C1065=L$2,$G1065*VLOOKUP($F1065,Listen!$B$5:$G$95,$J1065+1,FALSE)/VLOOKUP(L$2,Listen!$B$5:$G$95,$J1065+1,FALSE),"-")*IF($D1065="Abgabe",0,1),"")</f>
        <v/>
      </c>
      <c r="M1065" s="111" t="str">
        <f>IFERROR(IF($C1065=M$2,$G1065*VLOOKUP($F1065,Listen!$B$5:$G$95,$J1065+1,FALSE)/VLOOKUP(M$2,Listen!$B$5:$G$95,$J1065+1,FALSE),"-")*IF($D1065="Abgabe",0,1),"")</f>
        <v/>
      </c>
      <c r="N1065" s="111" t="str">
        <f>IFERROR(IF($C1065=N$2,$G1065*VLOOKUP($F1065,Listen!$B$5:$G$95,$J1065+1,FALSE)/VLOOKUP(N$2,Listen!$B$5:$G$95,$J1065+1,FALSE),"-")*IF($D1065="Abgabe",0,1),"")</f>
        <v/>
      </c>
      <c r="O1065" s="111" t="str">
        <f>IFERROR(IF($C1065=O$2,$G1065*VLOOKUP($F1065,Listen!$B$5:$G$95,$J1065+1,FALSE)/VLOOKUP(O$2,Listen!$B$5:$G$95,$J1065+1,FALSE),"-")*IF($D1065="Abgabe",0,1),"")</f>
        <v/>
      </c>
      <c r="P1065" s="111" t="str">
        <f>IFERROR(IF($C1065=P$2,$G1065*VLOOKUP($F1065,Listen!$B$5:$G$95,$J1065+1,FALSE)/VLOOKUP(P$2,Listen!$B$5:$G$95,$J1065+1,FALSE),"-")*IF($D1065="Abgabe",0,1),"")</f>
        <v/>
      </c>
      <c r="Q1065" s="111" t="str">
        <f>IFERROR(IF($C1065=Q$2,$G1065*VLOOKUP($F1065,Listen!$B$5:$G$95,$J1065+1,FALSE)/VLOOKUP(Q$2,Listen!$B$5:$G$95,$J1065+1,FALSE),"-")*IF($D1065="Abgabe",0,1),"")</f>
        <v/>
      </c>
      <c r="R1065" s="111" t="str">
        <f>IFERROR(IF($C1065=R$2,$G1065*VLOOKUP($F1065,Listen!$B$5:$G$95,$J1065+1,FALSE)/VLOOKUP(R$2,Listen!$B$5:$G$95,$J1065+1,FALSE),"-")*IF($D1065="Abgabe",0,1),"")</f>
        <v/>
      </c>
    </row>
    <row r="1066" spans="2:18">
      <c r="B1066" s="130"/>
      <c r="C1066" s="95" t="str">
        <f>IFERROR(YEAR(VLOOKUP($B1066,A_Stammdaten!$B$18:$G$218,3,FALSE)),"")</f>
        <v/>
      </c>
      <c r="D1066" s="95" t="str">
        <f>IFERROR(VLOOKUP($B1066,A_Stammdaten!$B$18:$G$218,6,FALSE),"")</f>
        <v/>
      </c>
      <c r="E1066" s="131"/>
      <c r="F1066" s="130"/>
      <c r="G1066" s="130"/>
      <c r="H1066" s="96"/>
      <c r="I1066" s="105" t="str">
        <f>IFERROR(VLOOKUP($E1066,Listen!$I$5:$K$41,2,FALSE),"")</f>
        <v/>
      </c>
      <c r="J1066" s="105" t="str">
        <f>IFERROR(VLOOKUP($E1066,Listen!$I$5:$K$41,3,FALSE),"")</f>
        <v/>
      </c>
      <c r="K1066" s="111" t="str">
        <f>IFERROR(IF($C1066=K$2,$G1066*VLOOKUP($F1066,Listen!$B$5:$G$95,$J1066+1,FALSE)/VLOOKUP(K$2,Listen!$B$5:$G$95,$J1066+1,FALSE),"-")*IF($D1066="Abgabe",0,1),"")</f>
        <v/>
      </c>
      <c r="L1066" s="111" t="str">
        <f>IFERROR(IF($C1066=L$2,$G1066*VLOOKUP($F1066,Listen!$B$5:$G$95,$J1066+1,FALSE)/VLOOKUP(L$2,Listen!$B$5:$G$95,$J1066+1,FALSE),"-")*IF($D1066="Abgabe",0,1),"")</f>
        <v/>
      </c>
      <c r="M1066" s="111" t="str">
        <f>IFERROR(IF($C1066=M$2,$G1066*VLOOKUP($F1066,Listen!$B$5:$G$95,$J1066+1,FALSE)/VLOOKUP(M$2,Listen!$B$5:$G$95,$J1066+1,FALSE),"-")*IF($D1066="Abgabe",0,1),"")</f>
        <v/>
      </c>
      <c r="N1066" s="111" t="str">
        <f>IFERROR(IF($C1066=N$2,$G1066*VLOOKUP($F1066,Listen!$B$5:$G$95,$J1066+1,FALSE)/VLOOKUP(N$2,Listen!$B$5:$G$95,$J1066+1,FALSE),"-")*IF($D1066="Abgabe",0,1),"")</f>
        <v/>
      </c>
      <c r="O1066" s="111" t="str">
        <f>IFERROR(IF($C1066=O$2,$G1066*VLOOKUP($F1066,Listen!$B$5:$G$95,$J1066+1,FALSE)/VLOOKUP(O$2,Listen!$B$5:$G$95,$J1066+1,FALSE),"-")*IF($D1066="Abgabe",0,1),"")</f>
        <v/>
      </c>
      <c r="P1066" s="111" t="str">
        <f>IFERROR(IF($C1066=P$2,$G1066*VLOOKUP($F1066,Listen!$B$5:$G$95,$J1066+1,FALSE)/VLOOKUP(P$2,Listen!$B$5:$G$95,$J1066+1,FALSE),"-")*IF($D1066="Abgabe",0,1),"")</f>
        <v/>
      </c>
      <c r="Q1066" s="111" t="str">
        <f>IFERROR(IF($C1066=Q$2,$G1066*VLOOKUP($F1066,Listen!$B$5:$G$95,$J1066+1,FALSE)/VLOOKUP(Q$2,Listen!$B$5:$G$95,$J1066+1,FALSE),"-")*IF($D1066="Abgabe",0,1),"")</f>
        <v/>
      </c>
      <c r="R1066" s="111" t="str">
        <f>IFERROR(IF($C1066=R$2,$G1066*VLOOKUP($F1066,Listen!$B$5:$G$95,$J1066+1,FALSE)/VLOOKUP(R$2,Listen!$B$5:$G$95,$J1066+1,FALSE),"-")*IF($D1066="Abgabe",0,1),"")</f>
        <v/>
      </c>
    </row>
    <row r="1067" spans="2:18">
      <c r="B1067" s="130"/>
      <c r="C1067" s="95" t="str">
        <f>IFERROR(YEAR(VLOOKUP($B1067,A_Stammdaten!$B$18:$G$218,3,FALSE)),"")</f>
        <v/>
      </c>
      <c r="D1067" s="95" t="str">
        <f>IFERROR(VLOOKUP($B1067,A_Stammdaten!$B$18:$G$218,6,FALSE),"")</f>
        <v/>
      </c>
      <c r="E1067" s="131"/>
      <c r="F1067" s="130"/>
      <c r="G1067" s="130"/>
      <c r="H1067" s="96"/>
      <c r="I1067" s="105" t="str">
        <f>IFERROR(VLOOKUP($E1067,Listen!$I$5:$K$41,2,FALSE),"")</f>
        <v/>
      </c>
      <c r="J1067" s="105" t="str">
        <f>IFERROR(VLOOKUP($E1067,Listen!$I$5:$K$41,3,FALSE),"")</f>
        <v/>
      </c>
      <c r="K1067" s="111" t="str">
        <f>IFERROR(IF($C1067=K$2,$G1067*VLOOKUP($F1067,Listen!$B$5:$G$95,$J1067+1,FALSE)/VLOOKUP(K$2,Listen!$B$5:$G$95,$J1067+1,FALSE),"-")*IF($D1067="Abgabe",0,1),"")</f>
        <v/>
      </c>
      <c r="L1067" s="111" t="str">
        <f>IFERROR(IF($C1067=L$2,$G1067*VLOOKUP($F1067,Listen!$B$5:$G$95,$J1067+1,FALSE)/VLOOKUP(L$2,Listen!$B$5:$G$95,$J1067+1,FALSE),"-")*IF($D1067="Abgabe",0,1),"")</f>
        <v/>
      </c>
      <c r="M1067" s="111" t="str">
        <f>IFERROR(IF($C1067=M$2,$G1067*VLOOKUP($F1067,Listen!$B$5:$G$95,$J1067+1,FALSE)/VLOOKUP(M$2,Listen!$B$5:$G$95,$J1067+1,FALSE),"-")*IF($D1067="Abgabe",0,1),"")</f>
        <v/>
      </c>
      <c r="N1067" s="111" t="str">
        <f>IFERROR(IF($C1067=N$2,$G1067*VLOOKUP($F1067,Listen!$B$5:$G$95,$J1067+1,FALSE)/VLOOKUP(N$2,Listen!$B$5:$G$95,$J1067+1,FALSE),"-")*IF($D1067="Abgabe",0,1),"")</f>
        <v/>
      </c>
      <c r="O1067" s="111" t="str">
        <f>IFERROR(IF($C1067=O$2,$G1067*VLOOKUP($F1067,Listen!$B$5:$G$95,$J1067+1,FALSE)/VLOOKUP(O$2,Listen!$B$5:$G$95,$J1067+1,FALSE),"-")*IF($D1067="Abgabe",0,1),"")</f>
        <v/>
      </c>
      <c r="P1067" s="111" t="str">
        <f>IFERROR(IF($C1067=P$2,$G1067*VLOOKUP($F1067,Listen!$B$5:$G$95,$J1067+1,FALSE)/VLOOKUP(P$2,Listen!$B$5:$G$95,$J1067+1,FALSE),"-")*IF($D1067="Abgabe",0,1),"")</f>
        <v/>
      </c>
      <c r="Q1067" s="111" t="str">
        <f>IFERROR(IF($C1067=Q$2,$G1067*VLOOKUP($F1067,Listen!$B$5:$G$95,$J1067+1,FALSE)/VLOOKUP(Q$2,Listen!$B$5:$G$95,$J1067+1,FALSE),"-")*IF($D1067="Abgabe",0,1),"")</f>
        <v/>
      </c>
      <c r="R1067" s="111" t="str">
        <f>IFERROR(IF($C1067=R$2,$G1067*VLOOKUP($F1067,Listen!$B$5:$G$95,$J1067+1,FALSE)/VLOOKUP(R$2,Listen!$B$5:$G$95,$J1067+1,FALSE),"-")*IF($D1067="Abgabe",0,1),"")</f>
        <v/>
      </c>
    </row>
    <row r="1068" spans="2:18">
      <c r="B1068" s="130"/>
      <c r="C1068" s="95" t="str">
        <f>IFERROR(YEAR(VLOOKUP($B1068,A_Stammdaten!$B$18:$G$218,3,FALSE)),"")</f>
        <v/>
      </c>
      <c r="D1068" s="95" t="str">
        <f>IFERROR(VLOOKUP($B1068,A_Stammdaten!$B$18:$G$218,6,FALSE),"")</f>
        <v/>
      </c>
      <c r="E1068" s="131"/>
      <c r="F1068" s="130"/>
      <c r="G1068" s="130"/>
      <c r="H1068" s="96"/>
      <c r="I1068" s="105" t="str">
        <f>IFERROR(VLOOKUP($E1068,Listen!$I$5:$K$41,2,FALSE),"")</f>
        <v/>
      </c>
      <c r="J1068" s="105" t="str">
        <f>IFERROR(VLOOKUP($E1068,Listen!$I$5:$K$41,3,FALSE),"")</f>
        <v/>
      </c>
      <c r="K1068" s="111" t="str">
        <f>IFERROR(IF($C1068=K$2,$G1068*VLOOKUP($F1068,Listen!$B$5:$G$95,$J1068+1,FALSE)/VLOOKUP(K$2,Listen!$B$5:$G$95,$J1068+1,FALSE),"-")*IF($D1068="Abgabe",0,1),"")</f>
        <v/>
      </c>
      <c r="L1068" s="111" t="str">
        <f>IFERROR(IF($C1068=L$2,$G1068*VLOOKUP($F1068,Listen!$B$5:$G$95,$J1068+1,FALSE)/VLOOKUP(L$2,Listen!$B$5:$G$95,$J1068+1,FALSE),"-")*IF($D1068="Abgabe",0,1),"")</f>
        <v/>
      </c>
      <c r="M1068" s="111" t="str">
        <f>IFERROR(IF($C1068=M$2,$G1068*VLOOKUP($F1068,Listen!$B$5:$G$95,$J1068+1,FALSE)/VLOOKUP(M$2,Listen!$B$5:$G$95,$J1068+1,FALSE),"-")*IF($D1068="Abgabe",0,1),"")</f>
        <v/>
      </c>
      <c r="N1068" s="111" t="str">
        <f>IFERROR(IF($C1068=N$2,$G1068*VLOOKUP($F1068,Listen!$B$5:$G$95,$J1068+1,FALSE)/VLOOKUP(N$2,Listen!$B$5:$G$95,$J1068+1,FALSE),"-")*IF($D1068="Abgabe",0,1),"")</f>
        <v/>
      </c>
      <c r="O1068" s="111" t="str">
        <f>IFERROR(IF($C1068=O$2,$G1068*VLOOKUP($F1068,Listen!$B$5:$G$95,$J1068+1,FALSE)/VLOOKUP(O$2,Listen!$B$5:$G$95,$J1068+1,FALSE),"-")*IF($D1068="Abgabe",0,1),"")</f>
        <v/>
      </c>
      <c r="P1068" s="111" t="str">
        <f>IFERROR(IF($C1068=P$2,$G1068*VLOOKUP($F1068,Listen!$B$5:$G$95,$J1068+1,FALSE)/VLOOKUP(P$2,Listen!$B$5:$G$95,$J1068+1,FALSE),"-")*IF($D1068="Abgabe",0,1),"")</f>
        <v/>
      </c>
      <c r="Q1068" s="111" t="str">
        <f>IFERROR(IF($C1068=Q$2,$G1068*VLOOKUP($F1068,Listen!$B$5:$G$95,$J1068+1,FALSE)/VLOOKUP(Q$2,Listen!$B$5:$G$95,$J1068+1,FALSE),"-")*IF($D1068="Abgabe",0,1),"")</f>
        <v/>
      </c>
      <c r="R1068" s="111" t="str">
        <f>IFERROR(IF($C1068=R$2,$G1068*VLOOKUP($F1068,Listen!$B$5:$G$95,$J1068+1,FALSE)/VLOOKUP(R$2,Listen!$B$5:$G$95,$J1068+1,FALSE),"-")*IF($D1068="Abgabe",0,1),"")</f>
        <v/>
      </c>
    </row>
    <row r="1069" spans="2:18">
      <c r="B1069" s="130"/>
      <c r="C1069" s="95" t="str">
        <f>IFERROR(YEAR(VLOOKUP($B1069,A_Stammdaten!$B$18:$G$218,3,FALSE)),"")</f>
        <v/>
      </c>
      <c r="D1069" s="95" t="str">
        <f>IFERROR(VLOOKUP($B1069,A_Stammdaten!$B$18:$G$218,6,FALSE),"")</f>
        <v/>
      </c>
      <c r="E1069" s="131"/>
      <c r="F1069" s="130"/>
      <c r="G1069" s="130"/>
      <c r="H1069" s="96"/>
      <c r="I1069" s="105" t="str">
        <f>IFERROR(VLOOKUP($E1069,Listen!$I$5:$K$41,2,FALSE),"")</f>
        <v/>
      </c>
      <c r="J1069" s="105" t="str">
        <f>IFERROR(VLOOKUP($E1069,Listen!$I$5:$K$41,3,FALSE),"")</f>
        <v/>
      </c>
      <c r="K1069" s="111" t="str">
        <f>IFERROR(IF($C1069=K$2,$G1069*VLOOKUP($F1069,Listen!$B$5:$G$95,$J1069+1,FALSE)/VLOOKUP(K$2,Listen!$B$5:$G$95,$J1069+1,FALSE),"-")*IF($D1069="Abgabe",0,1),"")</f>
        <v/>
      </c>
      <c r="L1069" s="111" t="str">
        <f>IFERROR(IF($C1069=L$2,$G1069*VLOOKUP($F1069,Listen!$B$5:$G$95,$J1069+1,FALSE)/VLOOKUP(L$2,Listen!$B$5:$G$95,$J1069+1,FALSE),"-")*IF($D1069="Abgabe",0,1),"")</f>
        <v/>
      </c>
      <c r="M1069" s="111" t="str">
        <f>IFERROR(IF($C1069=M$2,$G1069*VLOOKUP($F1069,Listen!$B$5:$G$95,$J1069+1,FALSE)/VLOOKUP(M$2,Listen!$B$5:$G$95,$J1069+1,FALSE),"-")*IF($D1069="Abgabe",0,1),"")</f>
        <v/>
      </c>
      <c r="N1069" s="111" t="str">
        <f>IFERROR(IF($C1069=N$2,$G1069*VLOOKUP($F1069,Listen!$B$5:$G$95,$J1069+1,FALSE)/VLOOKUP(N$2,Listen!$B$5:$G$95,$J1069+1,FALSE),"-")*IF($D1069="Abgabe",0,1),"")</f>
        <v/>
      </c>
      <c r="O1069" s="111" t="str">
        <f>IFERROR(IF($C1069=O$2,$G1069*VLOOKUP($F1069,Listen!$B$5:$G$95,$J1069+1,FALSE)/VLOOKUP(O$2,Listen!$B$5:$G$95,$J1069+1,FALSE),"-")*IF($D1069="Abgabe",0,1),"")</f>
        <v/>
      </c>
      <c r="P1069" s="111" t="str">
        <f>IFERROR(IF($C1069=P$2,$G1069*VLOOKUP($F1069,Listen!$B$5:$G$95,$J1069+1,FALSE)/VLOOKUP(P$2,Listen!$B$5:$G$95,$J1069+1,FALSE),"-")*IF($D1069="Abgabe",0,1),"")</f>
        <v/>
      </c>
      <c r="Q1069" s="111" t="str">
        <f>IFERROR(IF($C1069=Q$2,$G1069*VLOOKUP($F1069,Listen!$B$5:$G$95,$J1069+1,FALSE)/VLOOKUP(Q$2,Listen!$B$5:$G$95,$J1069+1,FALSE),"-")*IF($D1069="Abgabe",0,1),"")</f>
        <v/>
      </c>
      <c r="R1069" s="111" t="str">
        <f>IFERROR(IF($C1069=R$2,$G1069*VLOOKUP($F1069,Listen!$B$5:$G$95,$J1069+1,FALSE)/VLOOKUP(R$2,Listen!$B$5:$G$95,$J1069+1,FALSE),"-")*IF($D1069="Abgabe",0,1),"")</f>
        <v/>
      </c>
    </row>
    <row r="1070" spans="2:18">
      <c r="B1070" s="130"/>
      <c r="C1070" s="95" t="str">
        <f>IFERROR(YEAR(VLOOKUP($B1070,A_Stammdaten!$B$18:$G$218,3,FALSE)),"")</f>
        <v/>
      </c>
      <c r="D1070" s="95" t="str">
        <f>IFERROR(VLOOKUP($B1070,A_Stammdaten!$B$18:$G$218,6,FALSE),"")</f>
        <v/>
      </c>
      <c r="E1070" s="131"/>
      <c r="F1070" s="130"/>
      <c r="G1070" s="130"/>
      <c r="H1070" s="96"/>
      <c r="I1070" s="105" t="str">
        <f>IFERROR(VLOOKUP($E1070,Listen!$I$5:$K$41,2,FALSE),"")</f>
        <v/>
      </c>
      <c r="J1070" s="105" t="str">
        <f>IFERROR(VLOOKUP($E1070,Listen!$I$5:$K$41,3,FALSE),"")</f>
        <v/>
      </c>
      <c r="K1070" s="111" t="str">
        <f>IFERROR(IF($C1070=K$2,$G1070*VLOOKUP($F1070,Listen!$B$5:$G$95,$J1070+1,FALSE)/VLOOKUP(K$2,Listen!$B$5:$G$95,$J1070+1,FALSE),"-")*IF($D1070="Abgabe",0,1),"")</f>
        <v/>
      </c>
      <c r="L1070" s="111" t="str">
        <f>IFERROR(IF($C1070=L$2,$G1070*VLOOKUP($F1070,Listen!$B$5:$G$95,$J1070+1,FALSE)/VLOOKUP(L$2,Listen!$B$5:$G$95,$J1070+1,FALSE),"-")*IF($D1070="Abgabe",0,1),"")</f>
        <v/>
      </c>
      <c r="M1070" s="111" t="str">
        <f>IFERROR(IF($C1070=M$2,$G1070*VLOOKUP($F1070,Listen!$B$5:$G$95,$J1070+1,FALSE)/VLOOKUP(M$2,Listen!$B$5:$G$95,$J1070+1,FALSE),"-")*IF($D1070="Abgabe",0,1),"")</f>
        <v/>
      </c>
      <c r="N1070" s="111" t="str">
        <f>IFERROR(IF($C1070=N$2,$G1070*VLOOKUP($F1070,Listen!$B$5:$G$95,$J1070+1,FALSE)/VLOOKUP(N$2,Listen!$B$5:$G$95,$J1070+1,FALSE),"-")*IF($D1070="Abgabe",0,1),"")</f>
        <v/>
      </c>
      <c r="O1070" s="111" t="str">
        <f>IFERROR(IF($C1070=O$2,$G1070*VLOOKUP($F1070,Listen!$B$5:$G$95,$J1070+1,FALSE)/VLOOKUP(O$2,Listen!$B$5:$G$95,$J1070+1,FALSE),"-")*IF($D1070="Abgabe",0,1),"")</f>
        <v/>
      </c>
      <c r="P1070" s="111" t="str">
        <f>IFERROR(IF($C1070=P$2,$G1070*VLOOKUP($F1070,Listen!$B$5:$G$95,$J1070+1,FALSE)/VLOOKUP(P$2,Listen!$B$5:$G$95,$J1070+1,FALSE),"-")*IF($D1070="Abgabe",0,1),"")</f>
        <v/>
      </c>
      <c r="Q1070" s="111" t="str">
        <f>IFERROR(IF($C1070=Q$2,$G1070*VLOOKUP($F1070,Listen!$B$5:$G$95,$J1070+1,FALSE)/VLOOKUP(Q$2,Listen!$B$5:$G$95,$J1070+1,FALSE),"-")*IF($D1070="Abgabe",0,1),"")</f>
        <v/>
      </c>
      <c r="R1070" s="111" t="str">
        <f>IFERROR(IF($C1070=R$2,$G1070*VLOOKUP($F1070,Listen!$B$5:$G$95,$J1070+1,FALSE)/VLOOKUP(R$2,Listen!$B$5:$G$95,$J1070+1,FALSE),"-")*IF($D1070="Abgabe",0,1),"")</f>
        <v/>
      </c>
    </row>
    <row r="1071" spans="2:18">
      <c r="B1071" s="130"/>
      <c r="C1071" s="95" t="str">
        <f>IFERROR(YEAR(VLOOKUP($B1071,A_Stammdaten!$B$18:$G$218,3,FALSE)),"")</f>
        <v/>
      </c>
      <c r="D1071" s="95" t="str">
        <f>IFERROR(VLOOKUP($B1071,A_Stammdaten!$B$18:$G$218,6,FALSE),"")</f>
        <v/>
      </c>
      <c r="E1071" s="131"/>
      <c r="F1071" s="130"/>
      <c r="G1071" s="130"/>
      <c r="H1071" s="96"/>
      <c r="I1071" s="105" t="str">
        <f>IFERROR(VLOOKUP($E1071,Listen!$I$5:$K$41,2,FALSE),"")</f>
        <v/>
      </c>
      <c r="J1071" s="105" t="str">
        <f>IFERROR(VLOOKUP($E1071,Listen!$I$5:$K$41,3,FALSE),"")</f>
        <v/>
      </c>
      <c r="K1071" s="111" t="str">
        <f>IFERROR(IF($C1071=K$2,$G1071*VLOOKUP($F1071,Listen!$B$5:$G$95,$J1071+1,FALSE)/VLOOKUP(K$2,Listen!$B$5:$G$95,$J1071+1,FALSE),"-")*IF($D1071="Abgabe",0,1),"")</f>
        <v/>
      </c>
      <c r="L1071" s="111" t="str">
        <f>IFERROR(IF($C1071=L$2,$G1071*VLOOKUP($F1071,Listen!$B$5:$G$95,$J1071+1,FALSE)/VLOOKUP(L$2,Listen!$B$5:$G$95,$J1071+1,FALSE),"-")*IF($D1071="Abgabe",0,1),"")</f>
        <v/>
      </c>
      <c r="M1071" s="111" t="str">
        <f>IFERROR(IF($C1071=M$2,$G1071*VLOOKUP($F1071,Listen!$B$5:$G$95,$J1071+1,FALSE)/VLOOKUP(M$2,Listen!$B$5:$G$95,$J1071+1,FALSE),"-")*IF($D1071="Abgabe",0,1),"")</f>
        <v/>
      </c>
      <c r="N1071" s="111" t="str">
        <f>IFERROR(IF($C1071=N$2,$G1071*VLOOKUP($F1071,Listen!$B$5:$G$95,$J1071+1,FALSE)/VLOOKUP(N$2,Listen!$B$5:$G$95,$J1071+1,FALSE),"-")*IF($D1071="Abgabe",0,1),"")</f>
        <v/>
      </c>
      <c r="O1071" s="111" t="str">
        <f>IFERROR(IF($C1071=O$2,$G1071*VLOOKUP($F1071,Listen!$B$5:$G$95,$J1071+1,FALSE)/VLOOKUP(O$2,Listen!$B$5:$G$95,$J1071+1,FALSE),"-")*IF($D1071="Abgabe",0,1),"")</f>
        <v/>
      </c>
      <c r="P1071" s="111" t="str">
        <f>IFERROR(IF($C1071=P$2,$G1071*VLOOKUP($F1071,Listen!$B$5:$G$95,$J1071+1,FALSE)/VLOOKUP(P$2,Listen!$B$5:$G$95,$J1071+1,FALSE),"-")*IF($D1071="Abgabe",0,1),"")</f>
        <v/>
      </c>
      <c r="Q1071" s="111" t="str">
        <f>IFERROR(IF($C1071=Q$2,$G1071*VLOOKUP($F1071,Listen!$B$5:$G$95,$J1071+1,FALSE)/VLOOKUP(Q$2,Listen!$B$5:$G$95,$J1071+1,FALSE),"-")*IF($D1071="Abgabe",0,1),"")</f>
        <v/>
      </c>
      <c r="R1071" s="111" t="str">
        <f>IFERROR(IF($C1071=R$2,$G1071*VLOOKUP($F1071,Listen!$B$5:$G$95,$J1071+1,FALSE)/VLOOKUP(R$2,Listen!$B$5:$G$95,$J1071+1,FALSE),"-")*IF($D1071="Abgabe",0,1),"")</f>
        <v/>
      </c>
    </row>
    <row r="1072" spans="2:18">
      <c r="B1072" s="130"/>
      <c r="C1072" s="95" t="str">
        <f>IFERROR(YEAR(VLOOKUP($B1072,A_Stammdaten!$B$18:$G$218,3,FALSE)),"")</f>
        <v/>
      </c>
      <c r="D1072" s="95" t="str">
        <f>IFERROR(VLOOKUP($B1072,A_Stammdaten!$B$18:$G$218,6,FALSE),"")</f>
        <v/>
      </c>
      <c r="E1072" s="131"/>
      <c r="F1072" s="130"/>
      <c r="G1072" s="130"/>
      <c r="H1072" s="96"/>
      <c r="I1072" s="105" t="str">
        <f>IFERROR(VLOOKUP($E1072,Listen!$I$5:$K$41,2,FALSE),"")</f>
        <v/>
      </c>
      <c r="J1072" s="105" t="str">
        <f>IFERROR(VLOOKUP($E1072,Listen!$I$5:$K$41,3,FALSE),"")</f>
        <v/>
      </c>
      <c r="K1072" s="111" t="str">
        <f>IFERROR(IF($C1072=K$2,$G1072*VLOOKUP($F1072,Listen!$B$5:$G$95,$J1072+1,FALSE)/VLOOKUP(K$2,Listen!$B$5:$G$95,$J1072+1,FALSE),"-")*IF($D1072="Abgabe",0,1),"")</f>
        <v/>
      </c>
      <c r="L1072" s="111" t="str">
        <f>IFERROR(IF($C1072=L$2,$G1072*VLOOKUP($F1072,Listen!$B$5:$G$95,$J1072+1,FALSE)/VLOOKUP(L$2,Listen!$B$5:$G$95,$J1072+1,FALSE),"-")*IF($D1072="Abgabe",0,1),"")</f>
        <v/>
      </c>
      <c r="M1072" s="111" t="str">
        <f>IFERROR(IF($C1072=M$2,$G1072*VLOOKUP($F1072,Listen!$B$5:$G$95,$J1072+1,FALSE)/VLOOKUP(M$2,Listen!$B$5:$G$95,$J1072+1,FALSE),"-")*IF($D1072="Abgabe",0,1),"")</f>
        <v/>
      </c>
      <c r="N1072" s="111" t="str">
        <f>IFERROR(IF($C1072=N$2,$G1072*VLOOKUP($F1072,Listen!$B$5:$G$95,$J1072+1,FALSE)/VLOOKUP(N$2,Listen!$B$5:$G$95,$J1072+1,FALSE),"-")*IF($D1072="Abgabe",0,1),"")</f>
        <v/>
      </c>
      <c r="O1072" s="111" t="str">
        <f>IFERROR(IF($C1072=O$2,$G1072*VLOOKUP($F1072,Listen!$B$5:$G$95,$J1072+1,FALSE)/VLOOKUP(O$2,Listen!$B$5:$G$95,$J1072+1,FALSE),"-")*IF($D1072="Abgabe",0,1),"")</f>
        <v/>
      </c>
      <c r="P1072" s="111" t="str">
        <f>IFERROR(IF($C1072=P$2,$G1072*VLOOKUP($F1072,Listen!$B$5:$G$95,$J1072+1,FALSE)/VLOOKUP(P$2,Listen!$B$5:$G$95,$J1072+1,FALSE),"-")*IF($D1072="Abgabe",0,1),"")</f>
        <v/>
      </c>
      <c r="Q1072" s="111" t="str">
        <f>IFERROR(IF($C1072=Q$2,$G1072*VLOOKUP($F1072,Listen!$B$5:$G$95,$J1072+1,FALSE)/VLOOKUP(Q$2,Listen!$B$5:$G$95,$J1072+1,FALSE),"-")*IF($D1072="Abgabe",0,1),"")</f>
        <v/>
      </c>
      <c r="R1072" s="111" t="str">
        <f>IFERROR(IF($C1072=R$2,$G1072*VLOOKUP($F1072,Listen!$B$5:$G$95,$J1072+1,FALSE)/VLOOKUP(R$2,Listen!$B$5:$G$95,$J1072+1,FALSE),"-")*IF($D1072="Abgabe",0,1),"")</f>
        <v/>
      </c>
    </row>
    <row r="1073" spans="2:18">
      <c r="B1073" s="130"/>
      <c r="C1073" s="95" t="str">
        <f>IFERROR(YEAR(VLOOKUP($B1073,A_Stammdaten!$B$18:$G$218,3,FALSE)),"")</f>
        <v/>
      </c>
      <c r="D1073" s="95" t="str">
        <f>IFERROR(VLOOKUP($B1073,A_Stammdaten!$B$18:$G$218,6,FALSE),"")</f>
        <v/>
      </c>
      <c r="E1073" s="131"/>
      <c r="F1073" s="130"/>
      <c r="G1073" s="130"/>
      <c r="H1073" s="96"/>
      <c r="I1073" s="105" t="str">
        <f>IFERROR(VLOOKUP($E1073,Listen!$I$5:$K$41,2,FALSE),"")</f>
        <v/>
      </c>
      <c r="J1073" s="105" t="str">
        <f>IFERROR(VLOOKUP($E1073,Listen!$I$5:$K$41,3,FALSE),"")</f>
        <v/>
      </c>
      <c r="K1073" s="111" t="str">
        <f>IFERROR(IF($C1073=K$2,$G1073*VLOOKUP($F1073,Listen!$B$5:$G$95,$J1073+1,FALSE)/VLOOKUP(K$2,Listen!$B$5:$G$95,$J1073+1,FALSE),"-")*IF($D1073="Abgabe",0,1),"")</f>
        <v/>
      </c>
      <c r="L1073" s="111" t="str">
        <f>IFERROR(IF($C1073=L$2,$G1073*VLOOKUP($F1073,Listen!$B$5:$G$95,$J1073+1,FALSE)/VLOOKUP(L$2,Listen!$B$5:$G$95,$J1073+1,FALSE),"-")*IF($D1073="Abgabe",0,1),"")</f>
        <v/>
      </c>
      <c r="M1073" s="111" t="str">
        <f>IFERROR(IF($C1073=M$2,$G1073*VLOOKUP($F1073,Listen!$B$5:$G$95,$J1073+1,FALSE)/VLOOKUP(M$2,Listen!$B$5:$G$95,$J1073+1,FALSE),"-")*IF($D1073="Abgabe",0,1),"")</f>
        <v/>
      </c>
      <c r="N1073" s="111" t="str">
        <f>IFERROR(IF($C1073=N$2,$G1073*VLOOKUP($F1073,Listen!$B$5:$G$95,$J1073+1,FALSE)/VLOOKUP(N$2,Listen!$B$5:$G$95,$J1073+1,FALSE),"-")*IF($D1073="Abgabe",0,1),"")</f>
        <v/>
      </c>
      <c r="O1073" s="111" t="str">
        <f>IFERROR(IF($C1073=O$2,$G1073*VLOOKUP($F1073,Listen!$B$5:$G$95,$J1073+1,FALSE)/VLOOKUP(O$2,Listen!$B$5:$G$95,$J1073+1,FALSE),"-")*IF($D1073="Abgabe",0,1),"")</f>
        <v/>
      </c>
      <c r="P1073" s="111" t="str">
        <f>IFERROR(IF($C1073=P$2,$G1073*VLOOKUP($F1073,Listen!$B$5:$G$95,$J1073+1,FALSE)/VLOOKUP(P$2,Listen!$B$5:$G$95,$J1073+1,FALSE),"-")*IF($D1073="Abgabe",0,1),"")</f>
        <v/>
      </c>
      <c r="Q1073" s="111" t="str">
        <f>IFERROR(IF($C1073=Q$2,$G1073*VLOOKUP($F1073,Listen!$B$5:$G$95,$J1073+1,FALSE)/VLOOKUP(Q$2,Listen!$B$5:$G$95,$J1073+1,FALSE),"-")*IF($D1073="Abgabe",0,1),"")</f>
        <v/>
      </c>
      <c r="R1073" s="111" t="str">
        <f>IFERROR(IF($C1073=R$2,$G1073*VLOOKUP($F1073,Listen!$B$5:$G$95,$J1073+1,FALSE)/VLOOKUP(R$2,Listen!$B$5:$G$95,$J1073+1,FALSE),"-")*IF($D1073="Abgabe",0,1),"")</f>
        <v/>
      </c>
    </row>
    <row r="1074" spans="2:18">
      <c r="B1074" s="130"/>
      <c r="C1074" s="95" t="str">
        <f>IFERROR(YEAR(VLOOKUP($B1074,A_Stammdaten!$B$18:$G$218,3,FALSE)),"")</f>
        <v/>
      </c>
      <c r="D1074" s="95" t="str">
        <f>IFERROR(VLOOKUP($B1074,A_Stammdaten!$B$18:$G$218,6,FALSE),"")</f>
        <v/>
      </c>
      <c r="E1074" s="131"/>
      <c r="F1074" s="130"/>
      <c r="G1074" s="130"/>
      <c r="H1074" s="96"/>
      <c r="I1074" s="105" t="str">
        <f>IFERROR(VLOOKUP($E1074,Listen!$I$5:$K$41,2,FALSE),"")</f>
        <v/>
      </c>
      <c r="J1074" s="105" t="str">
        <f>IFERROR(VLOOKUP($E1074,Listen!$I$5:$K$41,3,FALSE),"")</f>
        <v/>
      </c>
      <c r="K1074" s="111" t="str">
        <f>IFERROR(IF($C1074=K$2,$G1074*VLOOKUP($F1074,Listen!$B$5:$G$95,$J1074+1,FALSE)/VLOOKUP(K$2,Listen!$B$5:$G$95,$J1074+1,FALSE),"-")*IF($D1074="Abgabe",0,1),"")</f>
        <v/>
      </c>
      <c r="L1074" s="111" t="str">
        <f>IFERROR(IF($C1074=L$2,$G1074*VLOOKUP($F1074,Listen!$B$5:$G$95,$J1074+1,FALSE)/VLOOKUP(L$2,Listen!$B$5:$G$95,$J1074+1,FALSE),"-")*IF($D1074="Abgabe",0,1),"")</f>
        <v/>
      </c>
      <c r="M1074" s="111" t="str">
        <f>IFERROR(IF($C1074=M$2,$G1074*VLOOKUP($F1074,Listen!$B$5:$G$95,$J1074+1,FALSE)/VLOOKUP(M$2,Listen!$B$5:$G$95,$J1074+1,FALSE),"-")*IF($D1074="Abgabe",0,1),"")</f>
        <v/>
      </c>
      <c r="N1074" s="111" t="str">
        <f>IFERROR(IF($C1074=N$2,$G1074*VLOOKUP($F1074,Listen!$B$5:$G$95,$J1074+1,FALSE)/VLOOKUP(N$2,Listen!$B$5:$G$95,$J1074+1,FALSE),"-")*IF($D1074="Abgabe",0,1),"")</f>
        <v/>
      </c>
      <c r="O1074" s="111" t="str">
        <f>IFERROR(IF($C1074=O$2,$G1074*VLOOKUP($F1074,Listen!$B$5:$G$95,$J1074+1,FALSE)/VLOOKUP(O$2,Listen!$B$5:$G$95,$J1074+1,FALSE),"-")*IF($D1074="Abgabe",0,1),"")</f>
        <v/>
      </c>
      <c r="P1074" s="111" t="str">
        <f>IFERROR(IF($C1074=P$2,$G1074*VLOOKUP($F1074,Listen!$B$5:$G$95,$J1074+1,FALSE)/VLOOKUP(P$2,Listen!$B$5:$G$95,$J1074+1,FALSE),"-")*IF($D1074="Abgabe",0,1),"")</f>
        <v/>
      </c>
      <c r="Q1074" s="111" t="str">
        <f>IFERROR(IF($C1074=Q$2,$G1074*VLOOKUP($F1074,Listen!$B$5:$G$95,$J1074+1,FALSE)/VLOOKUP(Q$2,Listen!$B$5:$G$95,$J1074+1,FALSE),"-")*IF($D1074="Abgabe",0,1),"")</f>
        <v/>
      </c>
      <c r="R1074" s="111" t="str">
        <f>IFERROR(IF($C1074=R$2,$G1074*VLOOKUP($F1074,Listen!$B$5:$G$95,$J1074+1,FALSE)/VLOOKUP(R$2,Listen!$B$5:$G$95,$J1074+1,FALSE),"-")*IF($D1074="Abgabe",0,1),"")</f>
        <v/>
      </c>
    </row>
    <row r="1075" spans="2:18">
      <c r="B1075" s="130"/>
      <c r="C1075" s="95" t="str">
        <f>IFERROR(YEAR(VLOOKUP($B1075,A_Stammdaten!$B$18:$G$218,3,FALSE)),"")</f>
        <v/>
      </c>
      <c r="D1075" s="95" t="str">
        <f>IFERROR(VLOOKUP($B1075,A_Stammdaten!$B$18:$G$218,6,FALSE),"")</f>
        <v/>
      </c>
      <c r="E1075" s="131"/>
      <c r="F1075" s="130"/>
      <c r="G1075" s="130"/>
      <c r="H1075" s="96"/>
      <c r="I1075" s="105" t="str">
        <f>IFERROR(VLOOKUP($E1075,Listen!$I$5:$K$41,2,FALSE),"")</f>
        <v/>
      </c>
      <c r="J1075" s="105" t="str">
        <f>IFERROR(VLOOKUP($E1075,Listen!$I$5:$K$41,3,FALSE),"")</f>
        <v/>
      </c>
      <c r="K1075" s="111" t="str">
        <f>IFERROR(IF($C1075=K$2,$G1075*VLOOKUP($F1075,Listen!$B$5:$G$95,$J1075+1,FALSE)/VLOOKUP(K$2,Listen!$B$5:$G$95,$J1075+1,FALSE),"-")*IF($D1075="Abgabe",0,1),"")</f>
        <v/>
      </c>
      <c r="L1075" s="111" t="str">
        <f>IFERROR(IF($C1075=L$2,$G1075*VLOOKUP($F1075,Listen!$B$5:$G$95,$J1075+1,FALSE)/VLOOKUP(L$2,Listen!$B$5:$G$95,$J1075+1,FALSE),"-")*IF($D1075="Abgabe",0,1),"")</f>
        <v/>
      </c>
      <c r="M1075" s="111" t="str">
        <f>IFERROR(IF($C1075=M$2,$G1075*VLOOKUP($F1075,Listen!$B$5:$G$95,$J1075+1,FALSE)/VLOOKUP(M$2,Listen!$B$5:$G$95,$J1075+1,FALSE),"-")*IF($D1075="Abgabe",0,1),"")</f>
        <v/>
      </c>
      <c r="N1075" s="111" t="str">
        <f>IFERROR(IF($C1075=N$2,$G1075*VLOOKUP($F1075,Listen!$B$5:$G$95,$J1075+1,FALSE)/VLOOKUP(N$2,Listen!$B$5:$G$95,$J1075+1,FALSE),"-")*IF($D1075="Abgabe",0,1),"")</f>
        <v/>
      </c>
      <c r="O1075" s="111" t="str">
        <f>IFERROR(IF($C1075=O$2,$G1075*VLOOKUP($F1075,Listen!$B$5:$G$95,$J1075+1,FALSE)/VLOOKUP(O$2,Listen!$B$5:$G$95,$J1075+1,FALSE),"-")*IF($D1075="Abgabe",0,1),"")</f>
        <v/>
      </c>
      <c r="P1075" s="111" t="str">
        <f>IFERROR(IF($C1075=P$2,$G1075*VLOOKUP($F1075,Listen!$B$5:$G$95,$J1075+1,FALSE)/VLOOKUP(P$2,Listen!$B$5:$G$95,$J1075+1,FALSE),"-")*IF($D1075="Abgabe",0,1),"")</f>
        <v/>
      </c>
      <c r="Q1075" s="111" t="str">
        <f>IFERROR(IF($C1075=Q$2,$G1075*VLOOKUP($F1075,Listen!$B$5:$G$95,$J1075+1,FALSE)/VLOOKUP(Q$2,Listen!$B$5:$G$95,$J1075+1,FALSE),"-")*IF($D1075="Abgabe",0,1),"")</f>
        <v/>
      </c>
      <c r="R1075" s="111" t="str">
        <f>IFERROR(IF($C1075=R$2,$G1075*VLOOKUP($F1075,Listen!$B$5:$G$95,$J1075+1,FALSE)/VLOOKUP(R$2,Listen!$B$5:$G$95,$J1075+1,FALSE),"-")*IF($D1075="Abgabe",0,1),"")</f>
        <v/>
      </c>
    </row>
    <row r="1076" spans="2:18">
      <c r="B1076" s="130"/>
      <c r="C1076" s="95" t="str">
        <f>IFERROR(YEAR(VLOOKUP($B1076,A_Stammdaten!$B$18:$G$218,3,FALSE)),"")</f>
        <v/>
      </c>
      <c r="D1076" s="95" t="str">
        <f>IFERROR(VLOOKUP($B1076,A_Stammdaten!$B$18:$G$218,6,FALSE),"")</f>
        <v/>
      </c>
      <c r="E1076" s="131"/>
      <c r="F1076" s="130"/>
      <c r="G1076" s="130"/>
      <c r="H1076" s="96"/>
      <c r="I1076" s="105" t="str">
        <f>IFERROR(VLOOKUP($E1076,Listen!$I$5:$K$41,2,FALSE),"")</f>
        <v/>
      </c>
      <c r="J1076" s="105" t="str">
        <f>IFERROR(VLOOKUP($E1076,Listen!$I$5:$K$41,3,FALSE),"")</f>
        <v/>
      </c>
      <c r="K1076" s="111" t="str">
        <f>IFERROR(IF($C1076=K$2,$G1076*VLOOKUP($F1076,Listen!$B$5:$G$95,$J1076+1,FALSE)/VLOOKUP(K$2,Listen!$B$5:$G$95,$J1076+1,FALSE),"-")*IF($D1076="Abgabe",0,1),"")</f>
        <v/>
      </c>
      <c r="L1076" s="111" t="str">
        <f>IFERROR(IF($C1076=L$2,$G1076*VLOOKUP($F1076,Listen!$B$5:$G$95,$J1076+1,FALSE)/VLOOKUP(L$2,Listen!$B$5:$G$95,$J1076+1,FALSE),"-")*IF($D1076="Abgabe",0,1),"")</f>
        <v/>
      </c>
      <c r="M1076" s="111" t="str">
        <f>IFERROR(IF($C1076=M$2,$G1076*VLOOKUP($F1076,Listen!$B$5:$G$95,$J1076+1,FALSE)/VLOOKUP(M$2,Listen!$B$5:$G$95,$J1076+1,FALSE),"-")*IF($D1076="Abgabe",0,1),"")</f>
        <v/>
      </c>
      <c r="N1076" s="111" t="str">
        <f>IFERROR(IF($C1076=N$2,$G1076*VLOOKUP($F1076,Listen!$B$5:$G$95,$J1076+1,FALSE)/VLOOKUP(N$2,Listen!$B$5:$G$95,$J1076+1,FALSE),"-")*IF($D1076="Abgabe",0,1),"")</f>
        <v/>
      </c>
      <c r="O1076" s="111" t="str">
        <f>IFERROR(IF($C1076=O$2,$G1076*VLOOKUP($F1076,Listen!$B$5:$G$95,$J1076+1,FALSE)/VLOOKUP(O$2,Listen!$B$5:$G$95,$J1076+1,FALSE),"-")*IF($D1076="Abgabe",0,1),"")</f>
        <v/>
      </c>
      <c r="P1076" s="111" t="str">
        <f>IFERROR(IF($C1076=P$2,$G1076*VLOOKUP($F1076,Listen!$B$5:$G$95,$J1076+1,FALSE)/VLOOKUP(P$2,Listen!$B$5:$G$95,$J1076+1,FALSE),"-")*IF($D1076="Abgabe",0,1),"")</f>
        <v/>
      </c>
      <c r="Q1076" s="111" t="str">
        <f>IFERROR(IF($C1076=Q$2,$G1076*VLOOKUP($F1076,Listen!$B$5:$G$95,$J1076+1,FALSE)/VLOOKUP(Q$2,Listen!$B$5:$G$95,$J1076+1,FALSE),"-")*IF($D1076="Abgabe",0,1),"")</f>
        <v/>
      </c>
      <c r="R1076" s="111" t="str">
        <f>IFERROR(IF($C1076=R$2,$G1076*VLOOKUP($F1076,Listen!$B$5:$G$95,$J1076+1,FALSE)/VLOOKUP(R$2,Listen!$B$5:$G$95,$J1076+1,FALSE),"-")*IF($D1076="Abgabe",0,1),"")</f>
        <v/>
      </c>
    </row>
    <row r="1077" spans="2:18">
      <c r="B1077" s="130"/>
      <c r="C1077" s="95" t="str">
        <f>IFERROR(YEAR(VLOOKUP($B1077,A_Stammdaten!$B$18:$G$218,3,FALSE)),"")</f>
        <v/>
      </c>
      <c r="D1077" s="95" t="str">
        <f>IFERROR(VLOOKUP($B1077,A_Stammdaten!$B$18:$G$218,6,FALSE),"")</f>
        <v/>
      </c>
      <c r="E1077" s="131"/>
      <c r="F1077" s="130"/>
      <c r="G1077" s="130"/>
      <c r="H1077" s="96"/>
      <c r="I1077" s="105" t="str">
        <f>IFERROR(VLOOKUP($E1077,Listen!$I$5:$K$41,2,FALSE),"")</f>
        <v/>
      </c>
      <c r="J1077" s="105" t="str">
        <f>IFERROR(VLOOKUP($E1077,Listen!$I$5:$K$41,3,FALSE),"")</f>
        <v/>
      </c>
      <c r="K1077" s="111" t="str">
        <f>IFERROR(IF($C1077=K$2,$G1077*VLOOKUP($F1077,Listen!$B$5:$G$95,$J1077+1,FALSE)/VLOOKUP(K$2,Listen!$B$5:$G$95,$J1077+1,FALSE),"-")*IF($D1077="Abgabe",0,1),"")</f>
        <v/>
      </c>
      <c r="L1077" s="111" t="str">
        <f>IFERROR(IF($C1077=L$2,$G1077*VLOOKUP($F1077,Listen!$B$5:$G$95,$J1077+1,FALSE)/VLOOKUP(L$2,Listen!$B$5:$G$95,$J1077+1,FALSE),"-")*IF($D1077="Abgabe",0,1),"")</f>
        <v/>
      </c>
      <c r="M1077" s="111" t="str">
        <f>IFERROR(IF($C1077=M$2,$G1077*VLOOKUP($F1077,Listen!$B$5:$G$95,$J1077+1,FALSE)/VLOOKUP(M$2,Listen!$B$5:$G$95,$J1077+1,FALSE),"-")*IF($D1077="Abgabe",0,1),"")</f>
        <v/>
      </c>
      <c r="N1077" s="111" t="str">
        <f>IFERROR(IF($C1077=N$2,$G1077*VLOOKUP($F1077,Listen!$B$5:$G$95,$J1077+1,FALSE)/VLOOKUP(N$2,Listen!$B$5:$G$95,$J1077+1,FALSE),"-")*IF($D1077="Abgabe",0,1),"")</f>
        <v/>
      </c>
      <c r="O1077" s="111" t="str">
        <f>IFERROR(IF($C1077=O$2,$G1077*VLOOKUP($F1077,Listen!$B$5:$G$95,$J1077+1,FALSE)/VLOOKUP(O$2,Listen!$B$5:$G$95,$J1077+1,FALSE),"-")*IF($D1077="Abgabe",0,1),"")</f>
        <v/>
      </c>
      <c r="P1077" s="111" t="str">
        <f>IFERROR(IF($C1077=P$2,$G1077*VLOOKUP($F1077,Listen!$B$5:$G$95,$J1077+1,FALSE)/VLOOKUP(P$2,Listen!$B$5:$G$95,$J1077+1,FALSE),"-")*IF($D1077="Abgabe",0,1),"")</f>
        <v/>
      </c>
      <c r="Q1077" s="111" t="str">
        <f>IFERROR(IF($C1077=Q$2,$G1077*VLOOKUP($F1077,Listen!$B$5:$G$95,$J1077+1,FALSE)/VLOOKUP(Q$2,Listen!$B$5:$G$95,$J1077+1,FALSE),"-")*IF($D1077="Abgabe",0,1),"")</f>
        <v/>
      </c>
      <c r="R1077" s="111" t="str">
        <f>IFERROR(IF($C1077=R$2,$G1077*VLOOKUP($F1077,Listen!$B$5:$G$95,$J1077+1,FALSE)/VLOOKUP(R$2,Listen!$B$5:$G$95,$J1077+1,FALSE),"-")*IF($D1077="Abgabe",0,1),"")</f>
        <v/>
      </c>
    </row>
    <row r="1078" spans="2:18">
      <c r="B1078" s="130"/>
      <c r="C1078" s="95" t="str">
        <f>IFERROR(YEAR(VLOOKUP($B1078,A_Stammdaten!$B$18:$G$218,3,FALSE)),"")</f>
        <v/>
      </c>
      <c r="D1078" s="95" t="str">
        <f>IFERROR(VLOOKUP($B1078,A_Stammdaten!$B$18:$G$218,6,FALSE),"")</f>
        <v/>
      </c>
      <c r="E1078" s="131"/>
      <c r="F1078" s="130"/>
      <c r="G1078" s="130"/>
      <c r="H1078" s="96"/>
      <c r="I1078" s="105" t="str">
        <f>IFERROR(VLOOKUP($E1078,Listen!$I$5:$K$41,2,FALSE),"")</f>
        <v/>
      </c>
      <c r="J1078" s="105" t="str">
        <f>IFERROR(VLOOKUP($E1078,Listen!$I$5:$K$41,3,FALSE),"")</f>
        <v/>
      </c>
      <c r="K1078" s="111" t="str">
        <f>IFERROR(IF($C1078=K$2,$G1078*VLOOKUP($F1078,Listen!$B$5:$G$95,$J1078+1,FALSE)/VLOOKUP(K$2,Listen!$B$5:$G$95,$J1078+1,FALSE),"-")*IF($D1078="Abgabe",0,1),"")</f>
        <v/>
      </c>
      <c r="L1078" s="111" t="str">
        <f>IFERROR(IF($C1078=L$2,$G1078*VLOOKUP($F1078,Listen!$B$5:$G$95,$J1078+1,FALSE)/VLOOKUP(L$2,Listen!$B$5:$G$95,$J1078+1,FALSE),"-")*IF($D1078="Abgabe",0,1),"")</f>
        <v/>
      </c>
      <c r="M1078" s="111" t="str">
        <f>IFERROR(IF($C1078=M$2,$G1078*VLOOKUP($F1078,Listen!$B$5:$G$95,$J1078+1,FALSE)/VLOOKUP(M$2,Listen!$B$5:$G$95,$J1078+1,FALSE),"-")*IF($D1078="Abgabe",0,1),"")</f>
        <v/>
      </c>
      <c r="N1078" s="111" t="str">
        <f>IFERROR(IF($C1078=N$2,$G1078*VLOOKUP($F1078,Listen!$B$5:$G$95,$J1078+1,FALSE)/VLOOKUP(N$2,Listen!$B$5:$G$95,$J1078+1,FALSE),"-")*IF($D1078="Abgabe",0,1),"")</f>
        <v/>
      </c>
      <c r="O1078" s="111" t="str">
        <f>IFERROR(IF($C1078=O$2,$G1078*VLOOKUP($F1078,Listen!$B$5:$G$95,$J1078+1,FALSE)/VLOOKUP(O$2,Listen!$B$5:$G$95,$J1078+1,FALSE),"-")*IF($D1078="Abgabe",0,1),"")</f>
        <v/>
      </c>
      <c r="P1078" s="111" t="str">
        <f>IFERROR(IF($C1078=P$2,$G1078*VLOOKUP($F1078,Listen!$B$5:$G$95,$J1078+1,FALSE)/VLOOKUP(P$2,Listen!$B$5:$G$95,$J1078+1,FALSE),"-")*IF($D1078="Abgabe",0,1),"")</f>
        <v/>
      </c>
      <c r="Q1078" s="111" t="str">
        <f>IFERROR(IF($C1078=Q$2,$G1078*VLOOKUP($F1078,Listen!$B$5:$G$95,$J1078+1,FALSE)/VLOOKUP(Q$2,Listen!$B$5:$G$95,$J1078+1,FALSE),"-")*IF($D1078="Abgabe",0,1),"")</f>
        <v/>
      </c>
      <c r="R1078" s="111" t="str">
        <f>IFERROR(IF($C1078=R$2,$G1078*VLOOKUP($F1078,Listen!$B$5:$G$95,$J1078+1,FALSE)/VLOOKUP(R$2,Listen!$B$5:$G$95,$J1078+1,FALSE),"-")*IF($D1078="Abgabe",0,1),"")</f>
        <v/>
      </c>
    </row>
    <row r="1079" spans="2:18">
      <c r="B1079" s="130"/>
      <c r="C1079" s="95" t="str">
        <f>IFERROR(YEAR(VLOOKUP($B1079,A_Stammdaten!$B$18:$G$218,3,FALSE)),"")</f>
        <v/>
      </c>
      <c r="D1079" s="95" t="str">
        <f>IFERROR(VLOOKUP($B1079,A_Stammdaten!$B$18:$G$218,6,FALSE),"")</f>
        <v/>
      </c>
      <c r="E1079" s="131"/>
      <c r="F1079" s="130"/>
      <c r="G1079" s="130"/>
      <c r="H1079" s="96"/>
      <c r="I1079" s="105" t="str">
        <f>IFERROR(VLOOKUP($E1079,Listen!$I$5:$K$41,2,FALSE),"")</f>
        <v/>
      </c>
      <c r="J1079" s="105" t="str">
        <f>IFERROR(VLOOKUP($E1079,Listen!$I$5:$K$41,3,FALSE),"")</f>
        <v/>
      </c>
      <c r="K1079" s="111" t="str">
        <f>IFERROR(IF($C1079=K$2,$G1079*VLOOKUP($F1079,Listen!$B$5:$G$95,$J1079+1,FALSE)/VLOOKUP(K$2,Listen!$B$5:$G$95,$J1079+1,FALSE),"-")*IF($D1079="Abgabe",0,1),"")</f>
        <v/>
      </c>
      <c r="L1079" s="111" t="str">
        <f>IFERROR(IF($C1079=L$2,$G1079*VLOOKUP($F1079,Listen!$B$5:$G$95,$J1079+1,FALSE)/VLOOKUP(L$2,Listen!$B$5:$G$95,$J1079+1,FALSE),"-")*IF($D1079="Abgabe",0,1),"")</f>
        <v/>
      </c>
      <c r="M1079" s="111" t="str">
        <f>IFERROR(IF($C1079=M$2,$G1079*VLOOKUP($F1079,Listen!$B$5:$G$95,$J1079+1,FALSE)/VLOOKUP(M$2,Listen!$B$5:$G$95,$J1079+1,FALSE),"-")*IF($D1079="Abgabe",0,1),"")</f>
        <v/>
      </c>
      <c r="N1079" s="111" t="str">
        <f>IFERROR(IF($C1079=N$2,$G1079*VLOOKUP($F1079,Listen!$B$5:$G$95,$J1079+1,FALSE)/VLOOKUP(N$2,Listen!$B$5:$G$95,$J1079+1,FALSE),"-")*IF($D1079="Abgabe",0,1),"")</f>
        <v/>
      </c>
      <c r="O1079" s="111" t="str">
        <f>IFERROR(IF($C1079=O$2,$G1079*VLOOKUP($F1079,Listen!$B$5:$G$95,$J1079+1,FALSE)/VLOOKUP(O$2,Listen!$B$5:$G$95,$J1079+1,FALSE),"-")*IF($D1079="Abgabe",0,1),"")</f>
        <v/>
      </c>
      <c r="P1079" s="111" t="str">
        <f>IFERROR(IF($C1079=P$2,$G1079*VLOOKUP($F1079,Listen!$B$5:$G$95,$J1079+1,FALSE)/VLOOKUP(P$2,Listen!$B$5:$G$95,$J1079+1,FALSE),"-")*IF($D1079="Abgabe",0,1),"")</f>
        <v/>
      </c>
      <c r="Q1079" s="111" t="str">
        <f>IFERROR(IF($C1079=Q$2,$G1079*VLOOKUP($F1079,Listen!$B$5:$G$95,$J1079+1,FALSE)/VLOOKUP(Q$2,Listen!$B$5:$G$95,$J1079+1,FALSE),"-")*IF($D1079="Abgabe",0,1),"")</f>
        <v/>
      </c>
      <c r="R1079" s="111" t="str">
        <f>IFERROR(IF($C1079=R$2,$G1079*VLOOKUP($F1079,Listen!$B$5:$G$95,$J1079+1,FALSE)/VLOOKUP(R$2,Listen!$B$5:$G$95,$J1079+1,FALSE),"-")*IF($D1079="Abgabe",0,1),"")</f>
        <v/>
      </c>
    </row>
    <row r="1080" spans="2:18">
      <c r="B1080" s="130"/>
      <c r="C1080" s="95" t="str">
        <f>IFERROR(YEAR(VLOOKUP($B1080,A_Stammdaten!$B$18:$G$218,3,FALSE)),"")</f>
        <v/>
      </c>
      <c r="D1080" s="95" t="str">
        <f>IFERROR(VLOOKUP($B1080,A_Stammdaten!$B$18:$G$218,6,FALSE),"")</f>
        <v/>
      </c>
      <c r="E1080" s="131"/>
      <c r="F1080" s="130"/>
      <c r="G1080" s="130"/>
      <c r="H1080" s="96"/>
      <c r="I1080" s="105" t="str">
        <f>IFERROR(VLOOKUP($E1080,Listen!$I$5:$K$41,2,FALSE),"")</f>
        <v/>
      </c>
      <c r="J1080" s="105" t="str">
        <f>IFERROR(VLOOKUP($E1080,Listen!$I$5:$K$41,3,FALSE),"")</f>
        <v/>
      </c>
      <c r="K1080" s="111" t="str">
        <f>IFERROR(IF($C1080=K$2,$G1080*VLOOKUP($F1080,Listen!$B$5:$G$95,$J1080+1,FALSE)/VLOOKUP(K$2,Listen!$B$5:$G$95,$J1080+1,FALSE),"-")*IF($D1080="Abgabe",0,1),"")</f>
        <v/>
      </c>
      <c r="L1080" s="111" t="str">
        <f>IFERROR(IF($C1080=L$2,$G1080*VLOOKUP($F1080,Listen!$B$5:$G$95,$J1080+1,FALSE)/VLOOKUP(L$2,Listen!$B$5:$G$95,$J1080+1,FALSE),"-")*IF($D1080="Abgabe",0,1),"")</f>
        <v/>
      </c>
      <c r="M1080" s="111" t="str">
        <f>IFERROR(IF($C1080=M$2,$G1080*VLOOKUP($F1080,Listen!$B$5:$G$95,$J1080+1,FALSE)/VLOOKUP(M$2,Listen!$B$5:$G$95,$J1080+1,FALSE),"-")*IF($D1080="Abgabe",0,1),"")</f>
        <v/>
      </c>
      <c r="N1080" s="111" t="str">
        <f>IFERROR(IF($C1080=N$2,$G1080*VLOOKUP($F1080,Listen!$B$5:$G$95,$J1080+1,FALSE)/VLOOKUP(N$2,Listen!$B$5:$G$95,$J1080+1,FALSE),"-")*IF($D1080="Abgabe",0,1),"")</f>
        <v/>
      </c>
      <c r="O1080" s="111" t="str">
        <f>IFERROR(IF($C1080=O$2,$G1080*VLOOKUP($F1080,Listen!$B$5:$G$95,$J1080+1,FALSE)/VLOOKUP(O$2,Listen!$B$5:$G$95,$J1080+1,FALSE),"-")*IF($D1080="Abgabe",0,1),"")</f>
        <v/>
      </c>
      <c r="P1080" s="111" t="str">
        <f>IFERROR(IF($C1080=P$2,$G1080*VLOOKUP($F1080,Listen!$B$5:$G$95,$J1080+1,FALSE)/VLOOKUP(P$2,Listen!$B$5:$G$95,$J1080+1,FALSE),"-")*IF($D1080="Abgabe",0,1),"")</f>
        <v/>
      </c>
      <c r="Q1080" s="111" t="str">
        <f>IFERROR(IF($C1080=Q$2,$G1080*VLOOKUP($F1080,Listen!$B$5:$G$95,$J1080+1,FALSE)/VLOOKUP(Q$2,Listen!$B$5:$G$95,$J1080+1,FALSE),"-")*IF($D1080="Abgabe",0,1),"")</f>
        <v/>
      </c>
      <c r="R1080" s="111" t="str">
        <f>IFERROR(IF($C1080=R$2,$G1080*VLOOKUP($F1080,Listen!$B$5:$G$95,$J1080+1,FALSE)/VLOOKUP(R$2,Listen!$B$5:$G$95,$J1080+1,FALSE),"-")*IF($D1080="Abgabe",0,1),"")</f>
        <v/>
      </c>
    </row>
    <row r="1081" spans="2:18">
      <c r="B1081" s="130"/>
      <c r="C1081" s="95" t="str">
        <f>IFERROR(YEAR(VLOOKUP($B1081,A_Stammdaten!$B$18:$G$218,3,FALSE)),"")</f>
        <v/>
      </c>
      <c r="D1081" s="95" t="str">
        <f>IFERROR(VLOOKUP($B1081,A_Stammdaten!$B$18:$G$218,6,FALSE),"")</f>
        <v/>
      </c>
      <c r="E1081" s="131"/>
      <c r="F1081" s="130"/>
      <c r="G1081" s="130"/>
      <c r="H1081" s="96"/>
      <c r="I1081" s="105" t="str">
        <f>IFERROR(VLOOKUP($E1081,Listen!$I$5:$K$41,2,FALSE),"")</f>
        <v/>
      </c>
      <c r="J1081" s="105" t="str">
        <f>IFERROR(VLOOKUP($E1081,Listen!$I$5:$K$41,3,FALSE),"")</f>
        <v/>
      </c>
      <c r="K1081" s="111" t="str">
        <f>IFERROR(IF($C1081=K$2,$G1081*VLOOKUP($F1081,Listen!$B$5:$G$95,$J1081+1,FALSE)/VLOOKUP(K$2,Listen!$B$5:$G$95,$J1081+1,FALSE),"-")*IF($D1081="Abgabe",0,1),"")</f>
        <v/>
      </c>
      <c r="L1081" s="111" t="str">
        <f>IFERROR(IF($C1081=L$2,$G1081*VLOOKUP($F1081,Listen!$B$5:$G$95,$J1081+1,FALSE)/VLOOKUP(L$2,Listen!$B$5:$G$95,$J1081+1,FALSE),"-")*IF($D1081="Abgabe",0,1),"")</f>
        <v/>
      </c>
      <c r="M1081" s="111" t="str">
        <f>IFERROR(IF($C1081=M$2,$G1081*VLOOKUP($F1081,Listen!$B$5:$G$95,$J1081+1,FALSE)/VLOOKUP(M$2,Listen!$B$5:$G$95,$J1081+1,FALSE),"-")*IF($D1081="Abgabe",0,1),"")</f>
        <v/>
      </c>
      <c r="N1081" s="111" t="str">
        <f>IFERROR(IF($C1081=N$2,$G1081*VLOOKUP($F1081,Listen!$B$5:$G$95,$J1081+1,FALSE)/VLOOKUP(N$2,Listen!$B$5:$G$95,$J1081+1,FALSE),"-")*IF($D1081="Abgabe",0,1),"")</f>
        <v/>
      </c>
      <c r="O1081" s="111" t="str">
        <f>IFERROR(IF($C1081=O$2,$G1081*VLOOKUP($F1081,Listen!$B$5:$G$95,$J1081+1,FALSE)/VLOOKUP(O$2,Listen!$B$5:$G$95,$J1081+1,FALSE),"-")*IF($D1081="Abgabe",0,1),"")</f>
        <v/>
      </c>
      <c r="P1081" s="111" t="str">
        <f>IFERROR(IF($C1081=P$2,$G1081*VLOOKUP($F1081,Listen!$B$5:$G$95,$J1081+1,FALSE)/VLOOKUP(P$2,Listen!$B$5:$G$95,$J1081+1,FALSE),"-")*IF($D1081="Abgabe",0,1),"")</f>
        <v/>
      </c>
      <c r="Q1081" s="111" t="str">
        <f>IFERROR(IF($C1081=Q$2,$G1081*VLOOKUP($F1081,Listen!$B$5:$G$95,$J1081+1,FALSE)/VLOOKUP(Q$2,Listen!$B$5:$G$95,$J1081+1,FALSE),"-")*IF($D1081="Abgabe",0,1),"")</f>
        <v/>
      </c>
      <c r="R1081" s="111" t="str">
        <f>IFERROR(IF($C1081=R$2,$G1081*VLOOKUP($F1081,Listen!$B$5:$G$95,$J1081+1,FALSE)/VLOOKUP(R$2,Listen!$B$5:$G$95,$J1081+1,FALSE),"-")*IF($D1081="Abgabe",0,1),"")</f>
        <v/>
      </c>
    </row>
    <row r="1082" spans="2:18">
      <c r="B1082" s="130"/>
      <c r="C1082" s="95" t="str">
        <f>IFERROR(YEAR(VLOOKUP($B1082,A_Stammdaten!$B$18:$G$218,3,FALSE)),"")</f>
        <v/>
      </c>
      <c r="D1082" s="95" t="str">
        <f>IFERROR(VLOOKUP($B1082,A_Stammdaten!$B$18:$G$218,6,FALSE),"")</f>
        <v/>
      </c>
      <c r="E1082" s="131"/>
      <c r="F1082" s="130"/>
      <c r="G1082" s="130"/>
      <c r="H1082" s="96"/>
      <c r="I1082" s="105" t="str">
        <f>IFERROR(VLOOKUP($E1082,Listen!$I$5:$K$41,2,FALSE),"")</f>
        <v/>
      </c>
      <c r="J1082" s="105" t="str">
        <f>IFERROR(VLOOKUP($E1082,Listen!$I$5:$K$41,3,FALSE),"")</f>
        <v/>
      </c>
      <c r="K1082" s="111" t="str">
        <f>IFERROR(IF($C1082=K$2,$G1082*VLOOKUP($F1082,Listen!$B$5:$G$95,$J1082+1,FALSE)/VLOOKUP(K$2,Listen!$B$5:$G$95,$J1082+1,FALSE),"-")*IF($D1082="Abgabe",0,1),"")</f>
        <v/>
      </c>
      <c r="L1082" s="111" t="str">
        <f>IFERROR(IF($C1082=L$2,$G1082*VLOOKUP($F1082,Listen!$B$5:$G$95,$J1082+1,FALSE)/VLOOKUP(L$2,Listen!$B$5:$G$95,$J1082+1,FALSE),"-")*IF($D1082="Abgabe",0,1),"")</f>
        <v/>
      </c>
      <c r="M1082" s="111" t="str">
        <f>IFERROR(IF($C1082=M$2,$G1082*VLOOKUP($F1082,Listen!$B$5:$G$95,$J1082+1,FALSE)/VLOOKUP(M$2,Listen!$B$5:$G$95,$J1082+1,FALSE),"-")*IF($D1082="Abgabe",0,1),"")</f>
        <v/>
      </c>
      <c r="N1082" s="111" t="str">
        <f>IFERROR(IF($C1082=N$2,$G1082*VLOOKUP($F1082,Listen!$B$5:$G$95,$J1082+1,FALSE)/VLOOKUP(N$2,Listen!$B$5:$G$95,$J1082+1,FALSE),"-")*IF($D1082="Abgabe",0,1),"")</f>
        <v/>
      </c>
      <c r="O1082" s="111" t="str">
        <f>IFERROR(IF($C1082=O$2,$G1082*VLOOKUP($F1082,Listen!$B$5:$G$95,$J1082+1,FALSE)/VLOOKUP(O$2,Listen!$B$5:$G$95,$J1082+1,FALSE),"-")*IF($D1082="Abgabe",0,1),"")</f>
        <v/>
      </c>
      <c r="P1082" s="111" t="str">
        <f>IFERROR(IF($C1082=P$2,$G1082*VLOOKUP($F1082,Listen!$B$5:$G$95,$J1082+1,FALSE)/VLOOKUP(P$2,Listen!$B$5:$G$95,$J1082+1,FALSE),"-")*IF($D1082="Abgabe",0,1),"")</f>
        <v/>
      </c>
      <c r="Q1082" s="111" t="str">
        <f>IFERROR(IF($C1082=Q$2,$G1082*VLOOKUP($F1082,Listen!$B$5:$G$95,$J1082+1,FALSE)/VLOOKUP(Q$2,Listen!$B$5:$G$95,$J1082+1,FALSE),"-")*IF($D1082="Abgabe",0,1),"")</f>
        <v/>
      </c>
      <c r="R1082" s="111" t="str">
        <f>IFERROR(IF($C1082=R$2,$G1082*VLOOKUP($F1082,Listen!$B$5:$G$95,$J1082+1,FALSE)/VLOOKUP(R$2,Listen!$B$5:$G$95,$J1082+1,FALSE),"-")*IF($D1082="Abgabe",0,1),"")</f>
        <v/>
      </c>
    </row>
    <row r="1083" spans="2:18">
      <c r="B1083" s="130"/>
      <c r="C1083" s="95" t="str">
        <f>IFERROR(YEAR(VLOOKUP($B1083,A_Stammdaten!$B$18:$G$218,3,FALSE)),"")</f>
        <v/>
      </c>
      <c r="D1083" s="95" t="str">
        <f>IFERROR(VLOOKUP($B1083,A_Stammdaten!$B$18:$G$218,6,FALSE),"")</f>
        <v/>
      </c>
      <c r="E1083" s="131"/>
      <c r="F1083" s="130"/>
      <c r="G1083" s="130"/>
      <c r="H1083" s="96"/>
      <c r="I1083" s="105" t="str">
        <f>IFERROR(VLOOKUP($E1083,Listen!$I$5:$K$41,2,FALSE),"")</f>
        <v/>
      </c>
      <c r="J1083" s="105" t="str">
        <f>IFERROR(VLOOKUP($E1083,Listen!$I$5:$K$41,3,FALSE),"")</f>
        <v/>
      </c>
      <c r="K1083" s="111" t="str">
        <f>IFERROR(IF($C1083=K$2,$G1083*VLOOKUP($F1083,Listen!$B$5:$G$95,$J1083+1,FALSE)/VLOOKUP(K$2,Listen!$B$5:$G$95,$J1083+1,FALSE),"-")*IF($D1083="Abgabe",0,1),"")</f>
        <v/>
      </c>
      <c r="L1083" s="111" t="str">
        <f>IFERROR(IF($C1083=L$2,$G1083*VLOOKUP($F1083,Listen!$B$5:$G$95,$J1083+1,FALSE)/VLOOKUP(L$2,Listen!$B$5:$G$95,$J1083+1,FALSE),"-")*IF($D1083="Abgabe",0,1),"")</f>
        <v/>
      </c>
      <c r="M1083" s="111" t="str">
        <f>IFERROR(IF($C1083=M$2,$G1083*VLOOKUP($F1083,Listen!$B$5:$G$95,$J1083+1,FALSE)/VLOOKUP(M$2,Listen!$B$5:$G$95,$J1083+1,FALSE),"-")*IF($D1083="Abgabe",0,1),"")</f>
        <v/>
      </c>
      <c r="N1083" s="111" t="str">
        <f>IFERROR(IF($C1083=N$2,$G1083*VLOOKUP($F1083,Listen!$B$5:$G$95,$J1083+1,FALSE)/VLOOKUP(N$2,Listen!$B$5:$G$95,$J1083+1,FALSE),"-")*IF($D1083="Abgabe",0,1),"")</f>
        <v/>
      </c>
      <c r="O1083" s="111" t="str">
        <f>IFERROR(IF($C1083=O$2,$G1083*VLOOKUP($F1083,Listen!$B$5:$G$95,$J1083+1,FALSE)/VLOOKUP(O$2,Listen!$B$5:$G$95,$J1083+1,FALSE),"-")*IF($D1083="Abgabe",0,1),"")</f>
        <v/>
      </c>
      <c r="P1083" s="111" t="str">
        <f>IFERROR(IF($C1083=P$2,$G1083*VLOOKUP($F1083,Listen!$B$5:$G$95,$J1083+1,FALSE)/VLOOKUP(P$2,Listen!$B$5:$G$95,$J1083+1,FALSE),"-")*IF($D1083="Abgabe",0,1),"")</f>
        <v/>
      </c>
      <c r="Q1083" s="111" t="str">
        <f>IFERROR(IF($C1083=Q$2,$G1083*VLOOKUP($F1083,Listen!$B$5:$G$95,$J1083+1,FALSE)/VLOOKUP(Q$2,Listen!$B$5:$G$95,$J1083+1,FALSE),"-")*IF($D1083="Abgabe",0,1),"")</f>
        <v/>
      </c>
      <c r="R1083" s="111" t="str">
        <f>IFERROR(IF($C1083=R$2,$G1083*VLOOKUP($F1083,Listen!$B$5:$G$95,$J1083+1,FALSE)/VLOOKUP(R$2,Listen!$B$5:$G$95,$J1083+1,FALSE),"-")*IF($D1083="Abgabe",0,1),"")</f>
        <v/>
      </c>
    </row>
    <row r="1084" spans="2:18">
      <c r="B1084" s="130"/>
      <c r="C1084" s="95" t="str">
        <f>IFERROR(YEAR(VLOOKUP($B1084,A_Stammdaten!$B$18:$G$218,3,FALSE)),"")</f>
        <v/>
      </c>
      <c r="D1084" s="95" t="str">
        <f>IFERROR(VLOOKUP($B1084,A_Stammdaten!$B$18:$G$218,6,FALSE),"")</f>
        <v/>
      </c>
      <c r="E1084" s="131"/>
      <c r="F1084" s="130"/>
      <c r="G1084" s="130"/>
      <c r="H1084" s="96"/>
      <c r="I1084" s="105" t="str">
        <f>IFERROR(VLOOKUP($E1084,Listen!$I$5:$K$41,2,FALSE),"")</f>
        <v/>
      </c>
      <c r="J1084" s="105" t="str">
        <f>IFERROR(VLOOKUP($E1084,Listen!$I$5:$K$41,3,FALSE),"")</f>
        <v/>
      </c>
      <c r="K1084" s="111" t="str">
        <f>IFERROR(IF($C1084=K$2,$G1084*VLOOKUP($F1084,Listen!$B$5:$G$95,$J1084+1,FALSE)/VLOOKUP(K$2,Listen!$B$5:$G$95,$J1084+1,FALSE),"-")*IF($D1084="Abgabe",0,1),"")</f>
        <v/>
      </c>
      <c r="L1084" s="111" t="str">
        <f>IFERROR(IF($C1084=L$2,$G1084*VLOOKUP($F1084,Listen!$B$5:$G$95,$J1084+1,FALSE)/VLOOKUP(L$2,Listen!$B$5:$G$95,$J1084+1,FALSE),"-")*IF($D1084="Abgabe",0,1),"")</f>
        <v/>
      </c>
      <c r="M1084" s="111" t="str">
        <f>IFERROR(IF($C1084=M$2,$G1084*VLOOKUP($F1084,Listen!$B$5:$G$95,$J1084+1,FALSE)/VLOOKUP(M$2,Listen!$B$5:$G$95,$J1084+1,FALSE),"-")*IF($D1084="Abgabe",0,1),"")</f>
        <v/>
      </c>
      <c r="N1084" s="111" t="str">
        <f>IFERROR(IF($C1084=N$2,$G1084*VLOOKUP($F1084,Listen!$B$5:$G$95,$J1084+1,FALSE)/VLOOKUP(N$2,Listen!$B$5:$G$95,$J1084+1,FALSE),"-")*IF($D1084="Abgabe",0,1),"")</f>
        <v/>
      </c>
      <c r="O1084" s="111" t="str">
        <f>IFERROR(IF($C1084=O$2,$G1084*VLOOKUP($F1084,Listen!$B$5:$G$95,$J1084+1,FALSE)/VLOOKUP(O$2,Listen!$B$5:$G$95,$J1084+1,FALSE),"-")*IF($D1084="Abgabe",0,1),"")</f>
        <v/>
      </c>
      <c r="P1084" s="111" t="str">
        <f>IFERROR(IF($C1084=P$2,$G1084*VLOOKUP($F1084,Listen!$B$5:$G$95,$J1084+1,FALSE)/VLOOKUP(P$2,Listen!$B$5:$G$95,$J1084+1,FALSE),"-")*IF($D1084="Abgabe",0,1),"")</f>
        <v/>
      </c>
      <c r="Q1084" s="111" t="str">
        <f>IFERROR(IF($C1084=Q$2,$G1084*VLOOKUP($F1084,Listen!$B$5:$G$95,$J1084+1,FALSE)/VLOOKUP(Q$2,Listen!$B$5:$G$95,$J1084+1,FALSE),"-")*IF($D1084="Abgabe",0,1),"")</f>
        <v/>
      </c>
      <c r="R1084" s="111" t="str">
        <f>IFERROR(IF($C1084=R$2,$G1084*VLOOKUP($F1084,Listen!$B$5:$G$95,$J1084+1,FALSE)/VLOOKUP(R$2,Listen!$B$5:$G$95,$J1084+1,FALSE),"-")*IF($D1084="Abgabe",0,1),"")</f>
        <v/>
      </c>
    </row>
    <row r="1085" spans="2:18">
      <c r="B1085" s="130"/>
      <c r="C1085" s="95" t="str">
        <f>IFERROR(YEAR(VLOOKUP($B1085,A_Stammdaten!$B$18:$G$218,3,FALSE)),"")</f>
        <v/>
      </c>
      <c r="D1085" s="95" t="str">
        <f>IFERROR(VLOOKUP($B1085,A_Stammdaten!$B$18:$G$218,6,FALSE),"")</f>
        <v/>
      </c>
      <c r="E1085" s="131"/>
      <c r="F1085" s="130"/>
      <c r="G1085" s="130"/>
      <c r="H1085" s="96"/>
      <c r="I1085" s="105" t="str">
        <f>IFERROR(VLOOKUP($E1085,Listen!$I$5:$K$41,2,FALSE),"")</f>
        <v/>
      </c>
      <c r="J1085" s="105" t="str">
        <f>IFERROR(VLOOKUP($E1085,Listen!$I$5:$K$41,3,FALSE),"")</f>
        <v/>
      </c>
      <c r="K1085" s="111" t="str">
        <f>IFERROR(IF($C1085=K$2,$G1085*VLOOKUP($F1085,Listen!$B$5:$G$95,$J1085+1,FALSE)/VLOOKUP(K$2,Listen!$B$5:$G$95,$J1085+1,FALSE),"-")*IF($D1085="Abgabe",0,1),"")</f>
        <v/>
      </c>
      <c r="L1085" s="111" t="str">
        <f>IFERROR(IF($C1085=L$2,$G1085*VLOOKUP($F1085,Listen!$B$5:$G$95,$J1085+1,FALSE)/VLOOKUP(L$2,Listen!$B$5:$G$95,$J1085+1,FALSE),"-")*IF($D1085="Abgabe",0,1),"")</f>
        <v/>
      </c>
      <c r="M1085" s="111" t="str">
        <f>IFERROR(IF($C1085=M$2,$G1085*VLOOKUP($F1085,Listen!$B$5:$G$95,$J1085+1,FALSE)/VLOOKUP(M$2,Listen!$B$5:$G$95,$J1085+1,FALSE),"-")*IF($D1085="Abgabe",0,1),"")</f>
        <v/>
      </c>
      <c r="N1085" s="111" t="str">
        <f>IFERROR(IF($C1085=N$2,$G1085*VLOOKUP($F1085,Listen!$B$5:$G$95,$J1085+1,FALSE)/VLOOKUP(N$2,Listen!$B$5:$G$95,$J1085+1,FALSE),"-")*IF($D1085="Abgabe",0,1),"")</f>
        <v/>
      </c>
      <c r="O1085" s="111" t="str">
        <f>IFERROR(IF($C1085=O$2,$G1085*VLOOKUP($F1085,Listen!$B$5:$G$95,$J1085+1,FALSE)/VLOOKUP(O$2,Listen!$B$5:$G$95,$J1085+1,FALSE),"-")*IF($D1085="Abgabe",0,1),"")</f>
        <v/>
      </c>
      <c r="P1085" s="111" t="str">
        <f>IFERROR(IF($C1085=P$2,$G1085*VLOOKUP($F1085,Listen!$B$5:$G$95,$J1085+1,FALSE)/VLOOKUP(P$2,Listen!$B$5:$G$95,$J1085+1,FALSE),"-")*IF($D1085="Abgabe",0,1),"")</f>
        <v/>
      </c>
      <c r="Q1085" s="111" t="str">
        <f>IFERROR(IF($C1085=Q$2,$G1085*VLOOKUP($F1085,Listen!$B$5:$G$95,$J1085+1,FALSE)/VLOOKUP(Q$2,Listen!$B$5:$G$95,$J1085+1,FALSE),"-")*IF($D1085="Abgabe",0,1),"")</f>
        <v/>
      </c>
      <c r="R1085" s="111" t="str">
        <f>IFERROR(IF($C1085=R$2,$G1085*VLOOKUP($F1085,Listen!$B$5:$G$95,$J1085+1,FALSE)/VLOOKUP(R$2,Listen!$B$5:$G$95,$J1085+1,FALSE),"-")*IF($D1085="Abgabe",0,1),"")</f>
        <v/>
      </c>
    </row>
    <row r="1086" spans="2:18">
      <c r="B1086" s="130"/>
      <c r="C1086" s="95" t="str">
        <f>IFERROR(YEAR(VLOOKUP($B1086,A_Stammdaten!$B$18:$G$218,3,FALSE)),"")</f>
        <v/>
      </c>
      <c r="D1086" s="95" t="str">
        <f>IFERROR(VLOOKUP($B1086,A_Stammdaten!$B$18:$G$218,6,FALSE),"")</f>
        <v/>
      </c>
      <c r="E1086" s="131"/>
      <c r="F1086" s="130"/>
      <c r="G1086" s="130"/>
      <c r="H1086" s="96"/>
      <c r="I1086" s="105" t="str">
        <f>IFERROR(VLOOKUP($E1086,Listen!$I$5:$K$41,2,FALSE),"")</f>
        <v/>
      </c>
      <c r="J1086" s="105" t="str">
        <f>IFERROR(VLOOKUP($E1086,Listen!$I$5:$K$41,3,FALSE),"")</f>
        <v/>
      </c>
      <c r="K1086" s="111" t="str">
        <f>IFERROR(IF($C1086=K$2,$G1086*VLOOKUP($F1086,Listen!$B$5:$G$95,$J1086+1,FALSE)/VLOOKUP(K$2,Listen!$B$5:$G$95,$J1086+1,FALSE),"-")*IF($D1086="Abgabe",0,1),"")</f>
        <v/>
      </c>
      <c r="L1086" s="111" t="str">
        <f>IFERROR(IF($C1086=L$2,$G1086*VLOOKUP($F1086,Listen!$B$5:$G$95,$J1086+1,FALSE)/VLOOKUP(L$2,Listen!$B$5:$G$95,$J1086+1,FALSE),"-")*IF($D1086="Abgabe",0,1),"")</f>
        <v/>
      </c>
      <c r="M1086" s="111" t="str">
        <f>IFERROR(IF($C1086=M$2,$G1086*VLOOKUP($F1086,Listen!$B$5:$G$95,$J1086+1,FALSE)/VLOOKUP(M$2,Listen!$B$5:$G$95,$J1086+1,FALSE),"-")*IF($D1086="Abgabe",0,1),"")</f>
        <v/>
      </c>
      <c r="N1086" s="111" t="str">
        <f>IFERROR(IF($C1086=N$2,$G1086*VLOOKUP($F1086,Listen!$B$5:$G$95,$J1086+1,FALSE)/VLOOKUP(N$2,Listen!$B$5:$G$95,$J1086+1,FALSE),"-")*IF($D1086="Abgabe",0,1),"")</f>
        <v/>
      </c>
      <c r="O1086" s="111" t="str">
        <f>IFERROR(IF($C1086=O$2,$G1086*VLOOKUP($F1086,Listen!$B$5:$G$95,$J1086+1,FALSE)/VLOOKUP(O$2,Listen!$B$5:$G$95,$J1086+1,FALSE),"-")*IF($D1086="Abgabe",0,1),"")</f>
        <v/>
      </c>
      <c r="P1086" s="111" t="str">
        <f>IFERROR(IF($C1086=P$2,$G1086*VLOOKUP($F1086,Listen!$B$5:$G$95,$J1086+1,FALSE)/VLOOKUP(P$2,Listen!$B$5:$G$95,$J1086+1,FALSE),"-")*IF($D1086="Abgabe",0,1),"")</f>
        <v/>
      </c>
      <c r="Q1086" s="111" t="str">
        <f>IFERROR(IF($C1086=Q$2,$G1086*VLOOKUP($F1086,Listen!$B$5:$G$95,$J1086+1,FALSE)/VLOOKUP(Q$2,Listen!$B$5:$G$95,$J1086+1,FALSE),"-")*IF($D1086="Abgabe",0,1),"")</f>
        <v/>
      </c>
      <c r="R1086" s="111" t="str">
        <f>IFERROR(IF($C1086=R$2,$G1086*VLOOKUP($F1086,Listen!$B$5:$G$95,$J1086+1,FALSE)/VLOOKUP(R$2,Listen!$B$5:$G$95,$J1086+1,FALSE),"-")*IF($D1086="Abgabe",0,1),"")</f>
        <v/>
      </c>
    </row>
    <row r="1087" spans="2:18">
      <c r="B1087" s="130"/>
      <c r="C1087" s="95" t="str">
        <f>IFERROR(YEAR(VLOOKUP($B1087,A_Stammdaten!$B$18:$G$218,3,FALSE)),"")</f>
        <v/>
      </c>
      <c r="D1087" s="95" t="str">
        <f>IFERROR(VLOOKUP($B1087,A_Stammdaten!$B$18:$G$218,6,FALSE),"")</f>
        <v/>
      </c>
      <c r="E1087" s="131"/>
      <c r="F1087" s="130"/>
      <c r="G1087" s="130"/>
      <c r="H1087" s="96"/>
      <c r="I1087" s="105" t="str">
        <f>IFERROR(VLOOKUP($E1087,Listen!$I$5:$K$41,2,FALSE),"")</f>
        <v/>
      </c>
      <c r="J1087" s="105" t="str">
        <f>IFERROR(VLOOKUP($E1087,Listen!$I$5:$K$41,3,FALSE),"")</f>
        <v/>
      </c>
      <c r="K1087" s="111" t="str">
        <f>IFERROR(IF($C1087=K$2,$G1087*VLOOKUP($F1087,Listen!$B$5:$G$95,$J1087+1,FALSE)/VLOOKUP(K$2,Listen!$B$5:$G$95,$J1087+1,FALSE),"-")*IF($D1087="Abgabe",0,1),"")</f>
        <v/>
      </c>
      <c r="L1087" s="111" t="str">
        <f>IFERROR(IF($C1087=L$2,$G1087*VLOOKUP($F1087,Listen!$B$5:$G$95,$J1087+1,FALSE)/VLOOKUP(L$2,Listen!$B$5:$G$95,$J1087+1,FALSE),"-")*IF($D1087="Abgabe",0,1),"")</f>
        <v/>
      </c>
      <c r="M1087" s="111" t="str">
        <f>IFERROR(IF($C1087=M$2,$G1087*VLOOKUP($F1087,Listen!$B$5:$G$95,$J1087+1,FALSE)/VLOOKUP(M$2,Listen!$B$5:$G$95,$J1087+1,FALSE),"-")*IF($D1087="Abgabe",0,1),"")</f>
        <v/>
      </c>
      <c r="N1087" s="111" t="str">
        <f>IFERROR(IF($C1087=N$2,$G1087*VLOOKUP($F1087,Listen!$B$5:$G$95,$J1087+1,FALSE)/VLOOKUP(N$2,Listen!$B$5:$G$95,$J1087+1,FALSE),"-")*IF($D1087="Abgabe",0,1),"")</f>
        <v/>
      </c>
      <c r="O1087" s="111" t="str">
        <f>IFERROR(IF($C1087=O$2,$G1087*VLOOKUP($F1087,Listen!$B$5:$G$95,$J1087+1,FALSE)/VLOOKUP(O$2,Listen!$B$5:$G$95,$J1087+1,FALSE),"-")*IF($D1087="Abgabe",0,1),"")</f>
        <v/>
      </c>
      <c r="P1087" s="111" t="str">
        <f>IFERROR(IF($C1087=P$2,$G1087*VLOOKUP($F1087,Listen!$B$5:$G$95,$J1087+1,FALSE)/VLOOKUP(P$2,Listen!$B$5:$G$95,$J1087+1,FALSE),"-")*IF($D1087="Abgabe",0,1),"")</f>
        <v/>
      </c>
      <c r="Q1087" s="111" t="str">
        <f>IFERROR(IF($C1087=Q$2,$G1087*VLOOKUP($F1087,Listen!$B$5:$G$95,$J1087+1,FALSE)/VLOOKUP(Q$2,Listen!$B$5:$G$95,$J1087+1,FALSE),"-")*IF($D1087="Abgabe",0,1),"")</f>
        <v/>
      </c>
      <c r="R1087" s="111" t="str">
        <f>IFERROR(IF($C1087=R$2,$G1087*VLOOKUP($F1087,Listen!$B$5:$G$95,$J1087+1,FALSE)/VLOOKUP(R$2,Listen!$B$5:$G$95,$J1087+1,FALSE),"-")*IF($D1087="Abgabe",0,1),"")</f>
        <v/>
      </c>
    </row>
    <row r="1088" spans="2:18">
      <c r="B1088" s="130"/>
      <c r="C1088" s="95" t="str">
        <f>IFERROR(YEAR(VLOOKUP($B1088,A_Stammdaten!$B$18:$G$218,3,FALSE)),"")</f>
        <v/>
      </c>
      <c r="D1088" s="95" t="str">
        <f>IFERROR(VLOOKUP($B1088,A_Stammdaten!$B$18:$G$218,6,FALSE),"")</f>
        <v/>
      </c>
      <c r="E1088" s="131"/>
      <c r="F1088" s="130"/>
      <c r="G1088" s="130"/>
      <c r="H1088" s="96"/>
      <c r="I1088" s="105" t="str">
        <f>IFERROR(VLOOKUP($E1088,Listen!$I$5:$K$41,2,FALSE),"")</f>
        <v/>
      </c>
      <c r="J1088" s="105" t="str">
        <f>IFERROR(VLOOKUP($E1088,Listen!$I$5:$K$41,3,FALSE),"")</f>
        <v/>
      </c>
      <c r="K1088" s="111" t="str">
        <f>IFERROR(IF($C1088=K$2,$G1088*VLOOKUP($F1088,Listen!$B$5:$G$95,$J1088+1,FALSE)/VLOOKUP(K$2,Listen!$B$5:$G$95,$J1088+1,FALSE),"-")*IF($D1088="Abgabe",0,1),"")</f>
        <v/>
      </c>
      <c r="L1088" s="111" t="str">
        <f>IFERROR(IF($C1088=L$2,$G1088*VLOOKUP($F1088,Listen!$B$5:$G$95,$J1088+1,FALSE)/VLOOKUP(L$2,Listen!$B$5:$G$95,$J1088+1,FALSE),"-")*IF($D1088="Abgabe",0,1),"")</f>
        <v/>
      </c>
      <c r="M1088" s="111" t="str">
        <f>IFERROR(IF($C1088=M$2,$G1088*VLOOKUP($F1088,Listen!$B$5:$G$95,$J1088+1,FALSE)/VLOOKUP(M$2,Listen!$B$5:$G$95,$J1088+1,FALSE),"-")*IF($D1088="Abgabe",0,1),"")</f>
        <v/>
      </c>
      <c r="N1088" s="111" t="str">
        <f>IFERROR(IF($C1088=N$2,$G1088*VLOOKUP($F1088,Listen!$B$5:$G$95,$J1088+1,FALSE)/VLOOKUP(N$2,Listen!$B$5:$G$95,$J1088+1,FALSE),"-")*IF($D1088="Abgabe",0,1),"")</f>
        <v/>
      </c>
      <c r="O1088" s="111" t="str">
        <f>IFERROR(IF($C1088=O$2,$G1088*VLOOKUP($F1088,Listen!$B$5:$G$95,$J1088+1,FALSE)/VLOOKUP(O$2,Listen!$B$5:$G$95,$J1088+1,FALSE),"-")*IF($D1088="Abgabe",0,1),"")</f>
        <v/>
      </c>
      <c r="P1088" s="111" t="str">
        <f>IFERROR(IF($C1088=P$2,$G1088*VLOOKUP($F1088,Listen!$B$5:$G$95,$J1088+1,FALSE)/VLOOKUP(P$2,Listen!$B$5:$G$95,$J1088+1,FALSE),"-")*IF($D1088="Abgabe",0,1),"")</f>
        <v/>
      </c>
      <c r="Q1088" s="111" t="str">
        <f>IFERROR(IF($C1088=Q$2,$G1088*VLOOKUP($F1088,Listen!$B$5:$G$95,$J1088+1,FALSE)/VLOOKUP(Q$2,Listen!$B$5:$G$95,$J1088+1,FALSE),"-")*IF($D1088="Abgabe",0,1),"")</f>
        <v/>
      </c>
      <c r="R1088" s="111" t="str">
        <f>IFERROR(IF($C1088=R$2,$G1088*VLOOKUP($F1088,Listen!$B$5:$G$95,$J1088+1,FALSE)/VLOOKUP(R$2,Listen!$B$5:$G$95,$J1088+1,FALSE),"-")*IF($D1088="Abgabe",0,1),"")</f>
        <v/>
      </c>
    </row>
    <row r="1089" spans="2:18">
      <c r="B1089" s="130"/>
      <c r="C1089" s="95" t="str">
        <f>IFERROR(YEAR(VLOOKUP($B1089,A_Stammdaten!$B$18:$G$218,3,FALSE)),"")</f>
        <v/>
      </c>
      <c r="D1089" s="95" t="str">
        <f>IFERROR(VLOOKUP($B1089,A_Stammdaten!$B$18:$G$218,6,FALSE),"")</f>
        <v/>
      </c>
      <c r="E1089" s="131"/>
      <c r="F1089" s="130"/>
      <c r="G1089" s="130"/>
      <c r="H1089" s="96"/>
      <c r="I1089" s="105" t="str">
        <f>IFERROR(VLOOKUP($E1089,Listen!$I$5:$K$41,2,FALSE),"")</f>
        <v/>
      </c>
      <c r="J1089" s="105" t="str">
        <f>IFERROR(VLOOKUP($E1089,Listen!$I$5:$K$41,3,FALSE),"")</f>
        <v/>
      </c>
      <c r="K1089" s="111" t="str">
        <f>IFERROR(IF($C1089=K$2,$G1089*VLOOKUP($F1089,Listen!$B$5:$G$95,$J1089+1,FALSE)/VLOOKUP(K$2,Listen!$B$5:$G$95,$J1089+1,FALSE),"-")*IF($D1089="Abgabe",0,1),"")</f>
        <v/>
      </c>
      <c r="L1089" s="111" t="str">
        <f>IFERROR(IF($C1089=L$2,$G1089*VLOOKUP($F1089,Listen!$B$5:$G$95,$J1089+1,FALSE)/VLOOKUP(L$2,Listen!$B$5:$G$95,$J1089+1,FALSE),"-")*IF($D1089="Abgabe",0,1),"")</f>
        <v/>
      </c>
      <c r="M1089" s="111" t="str">
        <f>IFERROR(IF($C1089=M$2,$G1089*VLOOKUP($F1089,Listen!$B$5:$G$95,$J1089+1,FALSE)/VLOOKUP(M$2,Listen!$B$5:$G$95,$J1089+1,FALSE),"-")*IF($D1089="Abgabe",0,1),"")</f>
        <v/>
      </c>
      <c r="N1089" s="111" t="str">
        <f>IFERROR(IF($C1089=N$2,$G1089*VLOOKUP($F1089,Listen!$B$5:$G$95,$J1089+1,FALSE)/VLOOKUP(N$2,Listen!$B$5:$G$95,$J1089+1,FALSE),"-")*IF($D1089="Abgabe",0,1),"")</f>
        <v/>
      </c>
      <c r="O1089" s="111" t="str">
        <f>IFERROR(IF($C1089=O$2,$G1089*VLOOKUP($F1089,Listen!$B$5:$G$95,$J1089+1,FALSE)/VLOOKUP(O$2,Listen!$B$5:$G$95,$J1089+1,FALSE),"-")*IF($D1089="Abgabe",0,1),"")</f>
        <v/>
      </c>
      <c r="P1089" s="111" t="str">
        <f>IFERROR(IF($C1089=P$2,$G1089*VLOOKUP($F1089,Listen!$B$5:$G$95,$J1089+1,FALSE)/VLOOKUP(P$2,Listen!$B$5:$G$95,$J1089+1,FALSE),"-")*IF($D1089="Abgabe",0,1),"")</f>
        <v/>
      </c>
      <c r="Q1089" s="111" t="str">
        <f>IFERROR(IF($C1089=Q$2,$G1089*VLOOKUP($F1089,Listen!$B$5:$G$95,$J1089+1,FALSE)/VLOOKUP(Q$2,Listen!$B$5:$G$95,$J1089+1,FALSE),"-")*IF($D1089="Abgabe",0,1),"")</f>
        <v/>
      </c>
      <c r="R1089" s="111" t="str">
        <f>IFERROR(IF($C1089=R$2,$G1089*VLOOKUP($F1089,Listen!$B$5:$G$95,$J1089+1,FALSE)/VLOOKUP(R$2,Listen!$B$5:$G$95,$J1089+1,FALSE),"-")*IF($D1089="Abgabe",0,1),"")</f>
        <v/>
      </c>
    </row>
    <row r="1090" spans="2:18">
      <c r="B1090" s="130"/>
      <c r="C1090" s="95" t="str">
        <f>IFERROR(YEAR(VLOOKUP($B1090,A_Stammdaten!$B$18:$G$218,3,FALSE)),"")</f>
        <v/>
      </c>
      <c r="D1090" s="95" t="str">
        <f>IFERROR(VLOOKUP($B1090,A_Stammdaten!$B$18:$G$218,6,FALSE),"")</f>
        <v/>
      </c>
      <c r="E1090" s="131"/>
      <c r="F1090" s="130"/>
      <c r="G1090" s="130"/>
      <c r="H1090" s="96"/>
      <c r="I1090" s="105" t="str">
        <f>IFERROR(VLOOKUP($E1090,Listen!$I$5:$K$41,2,FALSE),"")</f>
        <v/>
      </c>
      <c r="J1090" s="105" t="str">
        <f>IFERROR(VLOOKUP($E1090,Listen!$I$5:$K$41,3,FALSE),"")</f>
        <v/>
      </c>
      <c r="K1090" s="111" t="str">
        <f>IFERROR(IF($C1090=K$2,$G1090*VLOOKUP($F1090,Listen!$B$5:$G$95,$J1090+1,FALSE)/VLOOKUP(K$2,Listen!$B$5:$G$95,$J1090+1,FALSE),"-")*IF($D1090="Abgabe",0,1),"")</f>
        <v/>
      </c>
      <c r="L1090" s="111" t="str">
        <f>IFERROR(IF($C1090=L$2,$G1090*VLOOKUP($F1090,Listen!$B$5:$G$95,$J1090+1,FALSE)/VLOOKUP(L$2,Listen!$B$5:$G$95,$J1090+1,FALSE),"-")*IF($D1090="Abgabe",0,1),"")</f>
        <v/>
      </c>
      <c r="M1090" s="111" t="str">
        <f>IFERROR(IF($C1090=M$2,$G1090*VLOOKUP($F1090,Listen!$B$5:$G$95,$J1090+1,FALSE)/VLOOKUP(M$2,Listen!$B$5:$G$95,$J1090+1,FALSE),"-")*IF($D1090="Abgabe",0,1),"")</f>
        <v/>
      </c>
      <c r="N1090" s="111" t="str">
        <f>IFERROR(IF($C1090=N$2,$G1090*VLOOKUP($F1090,Listen!$B$5:$G$95,$J1090+1,FALSE)/VLOOKUP(N$2,Listen!$B$5:$G$95,$J1090+1,FALSE),"-")*IF($D1090="Abgabe",0,1),"")</f>
        <v/>
      </c>
      <c r="O1090" s="111" t="str">
        <f>IFERROR(IF($C1090=O$2,$G1090*VLOOKUP($F1090,Listen!$B$5:$G$95,$J1090+1,FALSE)/VLOOKUP(O$2,Listen!$B$5:$G$95,$J1090+1,FALSE),"-")*IF($D1090="Abgabe",0,1),"")</f>
        <v/>
      </c>
      <c r="P1090" s="111" t="str">
        <f>IFERROR(IF($C1090=P$2,$G1090*VLOOKUP($F1090,Listen!$B$5:$G$95,$J1090+1,FALSE)/VLOOKUP(P$2,Listen!$B$5:$G$95,$J1090+1,FALSE),"-")*IF($D1090="Abgabe",0,1),"")</f>
        <v/>
      </c>
      <c r="Q1090" s="111" t="str">
        <f>IFERROR(IF($C1090=Q$2,$G1090*VLOOKUP($F1090,Listen!$B$5:$G$95,$J1090+1,FALSE)/VLOOKUP(Q$2,Listen!$B$5:$G$95,$J1090+1,FALSE),"-")*IF($D1090="Abgabe",0,1),"")</f>
        <v/>
      </c>
      <c r="R1090" s="111" t="str">
        <f>IFERROR(IF($C1090=R$2,$G1090*VLOOKUP($F1090,Listen!$B$5:$G$95,$J1090+1,FALSE)/VLOOKUP(R$2,Listen!$B$5:$G$95,$J1090+1,FALSE),"-")*IF($D1090="Abgabe",0,1),"")</f>
        <v/>
      </c>
    </row>
    <row r="1091" spans="2:18">
      <c r="B1091" s="130"/>
      <c r="C1091" s="95" t="str">
        <f>IFERROR(YEAR(VLOOKUP($B1091,A_Stammdaten!$B$18:$G$218,3,FALSE)),"")</f>
        <v/>
      </c>
      <c r="D1091" s="95" t="str">
        <f>IFERROR(VLOOKUP($B1091,A_Stammdaten!$B$18:$G$218,6,FALSE),"")</f>
        <v/>
      </c>
      <c r="E1091" s="131"/>
      <c r="F1091" s="130"/>
      <c r="G1091" s="130"/>
      <c r="H1091" s="96"/>
      <c r="I1091" s="105" t="str">
        <f>IFERROR(VLOOKUP($E1091,Listen!$I$5:$K$41,2,FALSE),"")</f>
        <v/>
      </c>
      <c r="J1091" s="105" t="str">
        <f>IFERROR(VLOOKUP($E1091,Listen!$I$5:$K$41,3,FALSE),"")</f>
        <v/>
      </c>
      <c r="K1091" s="111" t="str">
        <f>IFERROR(IF($C1091=K$2,$G1091*VLOOKUP($F1091,Listen!$B$5:$G$95,$J1091+1,FALSE)/VLOOKUP(K$2,Listen!$B$5:$G$95,$J1091+1,FALSE),"-")*IF($D1091="Abgabe",0,1),"")</f>
        <v/>
      </c>
      <c r="L1091" s="111" t="str">
        <f>IFERROR(IF($C1091=L$2,$G1091*VLOOKUP($F1091,Listen!$B$5:$G$95,$J1091+1,FALSE)/VLOOKUP(L$2,Listen!$B$5:$G$95,$J1091+1,FALSE),"-")*IF($D1091="Abgabe",0,1),"")</f>
        <v/>
      </c>
      <c r="M1091" s="111" t="str">
        <f>IFERROR(IF($C1091=M$2,$G1091*VLOOKUP($F1091,Listen!$B$5:$G$95,$J1091+1,FALSE)/VLOOKUP(M$2,Listen!$B$5:$G$95,$J1091+1,FALSE),"-")*IF($D1091="Abgabe",0,1),"")</f>
        <v/>
      </c>
      <c r="N1091" s="111" t="str">
        <f>IFERROR(IF($C1091=N$2,$G1091*VLOOKUP($F1091,Listen!$B$5:$G$95,$J1091+1,FALSE)/VLOOKUP(N$2,Listen!$B$5:$G$95,$J1091+1,FALSE),"-")*IF($D1091="Abgabe",0,1),"")</f>
        <v/>
      </c>
      <c r="O1091" s="111" t="str">
        <f>IFERROR(IF($C1091=O$2,$G1091*VLOOKUP($F1091,Listen!$B$5:$G$95,$J1091+1,FALSE)/VLOOKUP(O$2,Listen!$B$5:$G$95,$J1091+1,FALSE),"-")*IF($D1091="Abgabe",0,1),"")</f>
        <v/>
      </c>
      <c r="P1091" s="111" t="str">
        <f>IFERROR(IF($C1091=P$2,$G1091*VLOOKUP($F1091,Listen!$B$5:$G$95,$J1091+1,FALSE)/VLOOKUP(P$2,Listen!$B$5:$G$95,$J1091+1,FALSE),"-")*IF($D1091="Abgabe",0,1),"")</f>
        <v/>
      </c>
      <c r="Q1091" s="111" t="str">
        <f>IFERROR(IF($C1091=Q$2,$G1091*VLOOKUP($F1091,Listen!$B$5:$G$95,$J1091+1,FALSE)/VLOOKUP(Q$2,Listen!$B$5:$G$95,$J1091+1,FALSE),"-")*IF($D1091="Abgabe",0,1),"")</f>
        <v/>
      </c>
      <c r="R1091" s="111" t="str">
        <f>IFERROR(IF($C1091=R$2,$G1091*VLOOKUP($F1091,Listen!$B$5:$G$95,$J1091+1,FALSE)/VLOOKUP(R$2,Listen!$B$5:$G$95,$J1091+1,FALSE),"-")*IF($D1091="Abgabe",0,1),"")</f>
        <v/>
      </c>
    </row>
    <row r="1092" spans="2:18">
      <c r="B1092" s="130"/>
      <c r="C1092" s="95" t="str">
        <f>IFERROR(YEAR(VLOOKUP($B1092,A_Stammdaten!$B$18:$G$218,3,FALSE)),"")</f>
        <v/>
      </c>
      <c r="D1092" s="95" t="str">
        <f>IFERROR(VLOOKUP($B1092,A_Stammdaten!$B$18:$G$218,6,FALSE),"")</f>
        <v/>
      </c>
      <c r="E1092" s="131"/>
      <c r="F1092" s="130"/>
      <c r="G1092" s="130"/>
      <c r="H1092" s="96"/>
      <c r="I1092" s="105" t="str">
        <f>IFERROR(VLOOKUP($E1092,Listen!$I$5:$K$41,2,FALSE),"")</f>
        <v/>
      </c>
      <c r="J1092" s="105" t="str">
        <f>IFERROR(VLOOKUP($E1092,Listen!$I$5:$K$41,3,FALSE),"")</f>
        <v/>
      </c>
      <c r="K1092" s="111" t="str">
        <f>IFERROR(IF($C1092=K$2,$G1092*VLOOKUP($F1092,Listen!$B$5:$G$95,$J1092+1,FALSE)/VLOOKUP(K$2,Listen!$B$5:$G$95,$J1092+1,FALSE),"-")*IF($D1092="Abgabe",0,1),"")</f>
        <v/>
      </c>
      <c r="L1092" s="111" t="str">
        <f>IFERROR(IF($C1092=L$2,$G1092*VLOOKUP($F1092,Listen!$B$5:$G$95,$J1092+1,FALSE)/VLOOKUP(L$2,Listen!$B$5:$G$95,$J1092+1,FALSE),"-")*IF($D1092="Abgabe",0,1),"")</f>
        <v/>
      </c>
      <c r="M1092" s="111" t="str">
        <f>IFERROR(IF($C1092=M$2,$G1092*VLOOKUP($F1092,Listen!$B$5:$G$95,$J1092+1,FALSE)/VLOOKUP(M$2,Listen!$B$5:$G$95,$J1092+1,FALSE),"-")*IF($D1092="Abgabe",0,1),"")</f>
        <v/>
      </c>
      <c r="N1092" s="111" t="str">
        <f>IFERROR(IF($C1092=N$2,$G1092*VLOOKUP($F1092,Listen!$B$5:$G$95,$J1092+1,FALSE)/VLOOKUP(N$2,Listen!$B$5:$G$95,$J1092+1,FALSE),"-")*IF($D1092="Abgabe",0,1),"")</f>
        <v/>
      </c>
      <c r="O1092" s="111" t="str">
        <f>IFERROR(IF($C1092=O$2,$G1092*VLOOKUP($F1092,Listen!$B$5:$G$95,$J1092+1,FALSE)/VLOOKUP(O$2,Listen!$B$5:$G$95,$J1092+1,FALSE),"-")*IF($D1092="Abgabe",0,1),"")</f>
        <v/>
      </c>
      <c r="P1092" s="111" t="str">
        <f>IFERROR(IF($C1092=P$2,$G1092*VLOOKUP($F1092,Listen!$B$5:$G$95,$J1092+1,FALSE)/VLOOKUP(P$2,Listen!$B$5:$G$95,$J1092+1,FALSE),"-")*IF($D1092="Abgabe",0,1),"")</f>
        <v/>
      </c>
      <c r="Q1092" s="111" t="str">
        <f>IFERROR(IF($C1092=Q$2,$G1092*VLOOKUP($F1092,Listen!$B$5:$G$95,$J1092+1,FALSE)/VLOOKUP(Q$2,Listen!$B$5:$G$95,$J1092+1,FALSE),"-")*IF($D1092="Abgabe",0,1),"")</f>
        <v/>
      </c>
      <c r="R1092" s="111" t="str">
        <f>IFERROR(IF($C1092=R$2,$G1092*VLOOKUP($F1092,Listen!$B$5:$G$95,$J1092+1,FALSE)/VLOOKUP(R$2,Listen!$B$5:$G$95,$J1092+1,FALSE),"-")*IF($D1092="Abgabe",0,1),"")</f>
        <v/>
      </c>
    </row>
    <row r="1093" spans="2:18">
      <c r="B1093" s="130"/>
      <c r="C1093" s="95" t="str">
        <f>IFERROR(YEAR(VLOOKUP($B1093,A_Stammdaten!$B$18:$G$218,3,FALSE)),"")</f>
        <v/>
      </c>
      <c r="D1093" s="95" t="str">
        <f>IFERROR(VLOOKUP($B1093,A_Stammdaten!$B$18:$G$218,6,FALSE),"")</f>
        <v/>
      </c>
      <c r="E1093" s="131"/>
      <c r="F1093" s="130"/>
      <c r="G1093" s="130"/>
      <c r="H1093" s="96"/>
      <c r="I1093" s="105" t="str">
        <f>IFERROR(VLOOKUP($E1093,Listen!$I$5:$K$41,2,FALSE),"")</f>
        <v/>
      </c>
      <c r="J1093" s="105" t="str">
        <f>IFERROR(VLOOKUP($E1093,Listen!$I$5:$K$41,3,FALSE),"")</f>
        <v/>
      </c>
      <c r="K1093" s="111" t="str">
        <f>IFERROR(IF($C1093=K$2,$G1093*VLOOKUP($F1093,Listen!$B$5:$G$95,$J1093+1,FALSE)/VLOOKUP(K$2,Listen!$B$5:$G$95,$J1093+1,FALSE),"-")*IF($D1093="Abgabe",0,1),"")</f>
        <v/>
      </c>
      <c r="L1093" s="111" t="str">
        <f>IFERROR(IF($C1093=L$2,$G1093*VLOOKUP($F1093,Listen!$B$5:$G$95,$J1093+1,FALSE)/VLOOKUP(L$2,Listen!$B$5:$G$95,$J1093+1,FALSE),"-")*IF($D1093="Abgabe",0,1),"")</f>
        <v/>
      </c>
      <c r="M1093" s="111" t="str">
        <f>IFERROR(IF($C1093=M$2,$G1093*VLOOKUP($F1093,Listen!$B$5:$G$95,$J1093+1,FALSE)/VLOOKUP(M$2,Listen!$B$5:$G$95,$J1093+1,FALSE),"-")*IF($D1093="Abgabe",0,1),"")</f>
        <v/>
      </c>
      <c r="N1093" s="111" t="str">
        <f>IFERROR(IF($C1093=N$2,$G1093*VLOOKUP($F1093,Listen!$B$5:$G$95,$J1093+1,FALSE)/VLOOKUP(N$2,Listen!$B$5:$G$95,$J1093+1,FALSE),"-")*IF($D1093="Abgabe",0,1),"")</f>
        <v/>
      </c>
      <c r="O1093" s="111" t="str">
        <f>IFERROR(IF($C1093=O$2,$G1093*VLOOKUP($F1093,Listen!$B$5:$G$95,$J1093+1,FALSE)/VLOOKUP(O$2,Listen!$B$5:$G$95,$J1093+1,FALSE),"-")*IF($D1093="Abgabe",0,1),"")</f>
        <v/>
      </c>
      <c r="P1093" s="111" t="str">
        <f>IFERROR(IF($C1093=P$2,$G1093*VLOOKUP($F1093,Listen!$B$5:$G$95,$J1093+1,FALSE)/VLOOKUP(P$2,Listen!$B$5:$G$95,$J1093+1,FALSE),"-")*IF($D1093="Abgabe",0,1),"")</f>
        <v/>
      </c>
      <c r="Q1093" s="111" t="str">
        <f>IFERROR(IF($C1093=Q$2,$G1093*VLOOKUP($F1093,Listen!$B$5:$G$95,$J1093+1,FALSE)/VLOOKUP(Q$2,Listen!$B$5:$G$95,$J1093+1,FALSE),"-")*IF($D1093="Abgabe",0,1),"")</f>
        <v/>
      </c>
      <c r="R1093" s="111" t="str">
        <f>IFERROR(IF($C1093=R$2,$G1093*VLOOKUP($F1093,Listen!$B$5:$G$95,$J1093+1,FALSE)/VLOOKUP(R$2,Listen!$B$5:$G$95,$J1093+1,FALSE),"-")*IF($D1093="Abgabe",0,1),"")</f>
        <v/>
      </c>
    </row>
    <row r="1094" spans="2:18">
      <c r="B1094" s="130"/>
      <c r="C1094" s="95" t="str">
        <f>IFERROR(YEAR(VLOOKUP($B1094,A_Stammdaten!$B$18:$G$218,3,FALSE)),"")</f>
        <v/>
      </c>
      <c r="D1094" s="95" t="str">
        <f>IFERROR(VLOOKUP($B1094,A_Stammdaten!$B$18:$G$218,6,FALSE),"")</f>
        <v/>
      </c>
      <c r="E1094" s="131"/>
      <c r="F1094" s="130"/>
      <c r="G1094" s="130"/>
      <c r="H1094" s="96"/>
      <c r="I1094" s="105" t="str">
        <f>IFERROR(VLOOKUP($E1094,Listen!$I$5:$K$41,2,FALSE),"")</f>
        <v/>
      </c>
      <c r="J1094" s="105" t="str">
        <f>IFERROR(VLOOKUP($E1094,Listen!$I$5:$K$41,3,FALSE),"")</f>
        <v/>
      </c>
      <c r="K1094" s="111" t="str">
        <f>IFERROR(IF($C1094=K$2,$G1094*VLOOKUP($F1094,Listen!$B$5:$G$95,$J1094+1,FALSE)/VLOOKUP(K$2,Listen!$B$5:$G$95,$J1094+1,FALSE),"-")*IF($D1094="Abgabe",0,1),"")</f>
        <v/>
      </c>
      <c r="L1094" s="111" t="str">
        <f>IFERROR(IF($C1094=L$2,$G1094*VLOOKUP($F1094,Listen!$B$5:$G$95,$J1094+1,FALSE)/VLOOKUP(L$2,Listen!$B$5:$G$95,$J1094+1,FALSE),"-")*IF($D1094="Abgabe",0,1),"")</f>
        <v/>
      </c>
      <c r="M1094" s="111" t="str">
        <f>IFERROR(IF($C1094=M$2,$G1094*VLOOKUP($F1094,Listen!$B$5:$G$95,$J1094+1,FALSE)/VLOOKUP(M$2,Listen!$B$5:$G$95,$J1094+1,FALSE),"-")*IF($D1094="Abgabe",0,1),"")</f>
        <v/>
      </c>
      <c r="N1094" s="111" t="str">
        <f>IFERROR(IF($C1094=N$2,$G1094*VLOOKUP($F1094,Listen!$B$5:$G$95,$J1094+1,FALSE)/VLOOKUP(N$2,Listen!$B$5:$G$95,$J1094+1,FALSE),"-")*IF($D1094="Abgabe",0,1),"")</f>
        <v/>
      </c>
      <c r="O1094" s="111" t="str">
        <f>IFERROR(IF($C1094=O$2,$G1094*VLOOKUP($F1094,Listen!$B$5:$G$95,$J1094+1,FALSE)/VLOOKUP(O$2,Listen!$B$5:$G$95,$J1094+1,FALSE),"-")*IF($D1094="Abgabe",0,1),"")</f>
        <v/>
      </c>
      <c r="P1094" s="111" t="str">
        <f>IFERROR(IF($C1094=P$2,$G1094*VLOOKUP($F1094,Listen!$B$5:$G$95,$J1094+1,FALSE)/VLOOKUP(P$2,Listen!$B$5:$G$95,$J1094+1,FALSE),"-")*IF($D1094="Abgabe",0,1),"")</f>
        <v/>
      </c>
      <c r="Q1094" s="111" t="str">
        <f>IFERROR(IF($C1094=Q$2,$G1094*VLOOKUP($F1094,Listen!$B$5:$G$95,$J1094+1,FALSE)/VLOOKUP(Q$2,Listen!$B$5:$G$95,$J1094+1,FALSE),"-")*IF($D1094="Abgabe",0,1),"")</f>
        <v/>
      </c>
      <c r="R1094" s="111" t="str">
        <f>IFERROR(IF($C1094=R$2,$G1094*VLOOKUP($F1094,Listen!$B$5:$G$95,$J1094+1,FALSE)/VLOOKUP(R$2,Listen!$B$5:$G$95,$J1094+1,FALSE),"-")*IF($D1094="Abgabe",0,1),"")</f>
        <v/>
      </c>
    </row>
    <row r="1095" spans="2:18">
      <c r="B1095" s="130"/>
      <c r="C1095" s="95" t="str">
        <f>IFERROR(YEAR(VLOOKUP($B1095,A_Stammdaten!$B$18:$G$218,3,FALSE)),"")</f>
        <v/>
      </c>
      <c r="D1095" s="95" t="str">
        <f>IFERROR(VLOOKUP($B1095,A_Stammdaten!$B$18:$G$218,6,FALSE),"")</f>
        <v/>
      </c>
      <c r="E1095" s="131"/>
      <c r="F1095" s="130"/>
      <c r="G1095" s="130"/>
      <c r="H1095" s="96"/>
      <c r="I1095" s="105" t="str">
        <f>IFERROR(VLOOKUP($E1095,Listen!$I$5:$K$41,2,FALSE),"")</f>
        <v/>
      </c>
      <c r="J1095" s="105" t="str">
        <f>IFERROR(VLOOKUP($E1095,Listen!$I$5:$K$41,3,FALSE),"")</f>
        <v/>
      </c>
      <c r="K1095" s="111" t="str">
        <f>IFERROR(IF($C1095=K$2,$G1095*VLOOKUP($F1095,Listen!$B$5:$G$95,$J1095+1,FALSE)/VLOOKUP(K$2,Listen!$B$5:$G$95,$J1095+1,FALSE),"-")*IF($D1095="Abgabe",0,1),"")</f>
        <v/>
      </c>
      <c r="L1095" s="111" t="str">
        <f>IFERROR(IF($C1095=L$2,$G1095*VLOOKUP($F1095,Listen!$B$5:$G$95,$J1095+1,FALSE)/VLOOKUP(L$2,Listen!$B$5:$G$95,$J1095+1,FALSE),"-")*IF($D1095="Abgabe",0,1),"")</f>
        <v/>
      </c>
      <c r="M1095" s="111" t="str">
        <f>IFERROR(IF($C1095=M$2,$G1095*VLOOKUP($F1095,Listen!$B$5:$G$95,$J1095+1,FALSE)/VLOOKUP(M$2,Listen!$B$5:$G$95,$J1095+1,FALSE),"-")*IF($D1095="Abgabe",0,1),"")</f>
        <v/>
      </c>
      <c r="N1095" s="111" t="str">
        <f>IFERROR(IF($C1095=N$2,$G1095*VLOOKUP($F1095,Listen!$B$5:$G$95,$J1095+1,FALSE)/VLOOKUP(N$2,Listen!$B$5:$G$95,$J1095+1,FALSE),"-")*IF($D1095="Abgabe",0,1),"")</f>
        <v/>
      </c>
      <c r="O1095" s="111" t="str">
        <f>IFERROR(IF($C1095=O$2,$G1095*VLOOKUP($F1095,Listen!$B$5:$G$95,$J1095+1,FALSE)/VLOOKUP(O$2,Listen!$B$5:$G$95,$J1095+1,FALSE),"-")*IF($D1095="Abgabe",0,1),"")</f>
        <v/>
      </c>
      <c r="P1095" s="111" t="str">
        <f>IFERROR(IF($C1095=P$2,$G1095*VLOOKUP($F1095,Listen!$B$5:$G$95,$J1095+1,FALSE)/VLOOKUP(P$2,Listen!$B$5:$G$95,$J1095+1,FALSE),"-")*IF($D1095="Abgabe",0,1),"")</f>
        <v/>
      </c>
      <c r="Q1095" s="111" t="str">
        <f>IFERROR(IF($C1095=Q$2,$G1095*VLOOKUP($F1095,Listen!$B$5:$G$95,$J1095+1,FALSE)/VLOOKUP(Q$2,Listen!$B$5:$G$95,$J1095+1,FALSE),"-")*IF($D1095="Abgabe",0,1),"")</f>
        <v/>
      </c>
      <c r="R1095" s="111" t="str">
        <f>IFERROR(IF($C1095=R$2,$G1095*VLOOKUP($F1095,Listen!$B$5:$G$95,$J1095+1,FALSE)/VLOOKUP(R$2,Listen!$B$5:$G$95,$J1095+1,FALSE),"-")*IF($D1095="Abgabe",0,1),"")</f>
        <v/>
      </c>
    </row>
    <row r="1096" spans="2:18">
      <c r="B1096" s="130"/>
      <c r="C1096" s="95" t="str">
        <f>IFERROR(YEAR(VLOOKUP($B1096,A_Stammdaten!$B$18:$G$218,3,FALSE)),"")</f>
        <v/>
      </c>
      <c r="D1096" s="95" t="str">
        <f>IFERROR(VLOOKUP($B1096,A_Stammdaten!$B$18:$G$218,6,FALSE),"")</f>
        <v/>
      </c>
      <c r="E1096" s="131"/>
      <c r="F1096" s="130"/>
      <c r="G1096" s="130"/>
      <c r="H1096" s="96"/>
      <c r="I1096" s="105" t="str">
        <f>IFERROR(VLOOKUP($E1096,Listen!$I$5:$K$41,2,FALSE),"")</f>
        <v/>
      </c>
      <c r="J1096" s="105" t="str">
        <f>IFERROR(VLOOKUP($E1096,Listen!$I$5:$K$41,3,FALSE),"")</f>
        <v/>
      </c>
      <c r="K1096" s="111" t="str">
        <f>IFERROR(IF($C1096=K$2,$G1096*VLOOKUP($F1096,Listen!$B$5:$G$95,$J1096+1,FALSE)/VLOOKUP(K$2,Listen!$B$5:$G$95,$J1096+1,FALSE),"-")*IF($D1096="Abgabe",0,1),"")</f>
        <v/>
      </c>
      <c r="L1096" s="111" t="str">
        <f>IFERROR(IF($C1096=L$2,$G1096*VLOOKUP($F1096,Listen!$B$5:$G$95,$J1096+1,FALSE)/VLOOKUP(L$2,Listen!$B$5:$G$95,$J1096+1,FALSE),"-")*IF($D1096="Abgabe",0,1),"")</f>
        <v/>
      </c>
      <c r="M1096" s="111" t="str">
        <f>IFERROR(IF($C1096=M$2,$G1096*VLOOKUP($F1096,Listen!$B$5:$G$95,$J1096+1,FALSE)/VLOOKUP(M$2,Listen!$B$5:$G$95,$J1096+1,FALSE),"-")*IF($D1096="Abgabe",0,1),"")</f>
        <v/>
      </c>
      <c r="N1096" s="111" t="str">
        <f>IFERROR(IF($C1096=N$2,$G1096*VLOOKUP($F1096,Listen!$B$5:$G$95,$J1096+1,FALSE)/VLOOKUP(N$2,Listen!$B$5:$G$95,$J1096+1,FALSE),"-")*IF($D1096="Abgabe",0,1),"")</f>
        <v/>
      </c>
      <c r="O1096" s="111" t="str">
        <f>IFERROR(IF($C1096=O$2,$G1096*VLOOKUP($F1096,Listen!$B$5:$G$95,$J1096+1,FALSE)/VLOOKUP(O$2,Listen!$B$5:$G$95,$J1096+1,FALSE),"-")*IF($D1096="Abgabe",0,1),"")</f>
        <v/>
      </c>
      <c r="P1096" s="111" t="str">
        <f>IFERROR(IF($C1096=P$2,$G1096*VLOOKUP($F1096,Listen!$B$5:$G$95,$J1096+1,FALSE)/VLOOKUP(P$2,Listen!$B$5:$G$95,$J1096+1,FALSE),"-")*IF($D1096="Abgabe",0,1),"")</f>
        <v/>
      </c>
      <c r="Q1096" s="111" t="str">
        <f>IFERROR(IF($C1096=Q$2,$G1096*VLOOKUP($F1096,Listen!$B$5:$G$95,$J1096+1,FALSE)/VLOOKUP(Q$2,Listen!$B$5:$G$95,$J1096+1,FALSE),"-")*IF($D1096="Abgabe",0,1),"")</f>
        <v/>
      </c>
      <c r="R1096" s="111" t="str">
        <f>IFERROR(IF($C1096=R$2,$G1096*VLOOKUP($F1096,Listen!$B$5:$G$95,$J1096+1,FALSE)/VLOOKUP(R$2,Listen!$B$5:$G$95,$J1096+1,FALSE),"-")*IF($D1096="Abgabe",0,1),"")</f>
        <v/>
      </c>
    </row>
    <row r="1097" spans="2:18">
      <c r="B1097" s="130"/>
      <c r="C1097" s="95" t="str">
        <f>IFERROR(YEAR(VLOOKUP($B1097,A_Stammdaten!$B$18:$G$218,3,FALSE)),"")</f>
        <v/>
      </c>
      <c r="D1097" s="95" t="str">
        <f>IFERROR(VLOOKUP($B1097,A_Stammdaten!$B$18:$G$218,6,FALSE),"")</f>
        <v/>
      </c>
      <c r="E1097" s="131"/>
      <c r="F1097" s="130"/>
      <c r="G1097" s="130"/>
      <c r="H1097" s="96"/>
      <c r="I1097" s="105" t="str">
        <f>IFERROR(VLOOKUP($E1097,Listen!$I$5:$K$41,2,FALSE),"")</f>
        <v/>
      </c>
      <c r="J1097" s="105" t="str">
        <f>IFERROR(VLOOKUP($E1097,Listen!$I$5:$K$41,3,FALSE),"")</f>
        <v/>
      </c>
      <c r="K1097" s="111" t="str">
        <f>IFERROR(IF($C1097=K$2,$G1097*VLOOKUP($F1097,Listen!$B$5:$G$95,$J1097+1,FALSE)/VLOOKUP(K$2,Listen!$B$5:$G$95,$J1097+1,FALSE),"-")*IF($D1097="Abgabe",0,1),"")</f>
        <v/>
      </c>
      <c r="L1097" s="111" t="str">
        <f>IFERROR(IF($C1097=L$2,$G1097*VLOOKUP($F1097,Listen!$B$5:$G$95,$J1097+1,FALSE)/VLOOKUP(L$2,Listen!$B$5:$G$95,$J1097+1,FALSE),"-")*IF($D1097="Abgabe",0,1),"")</f>
        <v/>
      </c>
      <c r="M1097" s="111" t="str">
        <f>IFERROR(IF($C1097=M$2,$G1097*VLOOKUP($F1097,Listen!$B$5:$G$95,$J1097+1,FALSE)/VLOOKUP(M$2,Listen!$B$5:$G$95,$J1097+1,FALSE),"-")*IF($D1097="Abgabe",0,1),"")</f>
        <v/>
      </c>
      <c r="N1097" s="111" t="str">
        <f>IFERROR(IF($C1097=N$2,$G1097*VLOOKUP($F1097,Listen!$B$5:$G$95,$J1097+1,FALSE)/VLOOKUP(N$2,Listen!$B$5:$G$95,$J1097+1,FALSE),"-")*IF($D1097="Abgabe",0,1),"")</f>
        <v/>
      </c>
      <c r="O1097" s="111" t="str">
        <f>IFERROR(IF($C1097=O$2,$G1097*VLOOKUP($F1097,Listen!$B$5:$G$95,$J1097+1,FALSE)/VLOOKUP(O$2,Listen!$B$5:$G$95,$J1097+1,FALSE),"-")*IF($D1097="Abgabe",0,1),"")</f>
        <v/>
      </c>
      <c r="P1097" s="111" t="str">
        <f>IFERROR(IF($C1097=P$2,$G1097*VLOOKUP($F1097,Listen!$B$5:$G$95,$J1097+1,FALSE)/VLOOKUP(P$2,Listen!$B$5:$G$95,$J1097+1,FALSE),"-")*IF($D1097="Abgabe",0,1),"")</f>
        <v/>
      </c>
      <c r="Q1097" s="111" t="str">
        <f>IFERROR(IF($C1097=Q$2,$G1097*VLOOKUP($F1097,Listen!$B$5:$G$95,$J1097+1,FALSE)/VLOOKUP(Q$2,Listen!$B$5:$G$95,$J1097+1,FALSE),"-")*IF($D1097="Abgabe",0,1),"")</f>
        <v/>
      </c>
      <c r="R1097" s="111" t="str">
        <f>IFERROR(IF($C1097=R$2,$G1097*VLOOKUP($F1097,Listen!$B$5:$G$95,$J1097+1,FALSE)/VLOOKUP(R$2,Listen!$B$5:$G$95,$J1097+1,FALSE),"-")*IF($D1097="Abgabe",0,1),"")</f>
        <v/>
      </c>
    </row>
    <row r="1098" spans="2:18">
      <c r="B1098" s="130"/>
      <c r="C1098" s="95" t="str">
        <f>IFERROR(YEAR(VLOOKUP($B1098,A_Stammdaten!$B$18:$G$218,3,FALSE)),"")</f>
        <v/>
      </c>
      <c r="D1098" s="95" t="str">
        <f>IFERROR(VLOOKUP($B1098,A_Stammdaten!$B$18:$G$218,6,FALSE),"")</f>
        <v/>
      </c>
      <c r="E1098" s="131"/>
      <c r="F1098" s="130"/>
      <c r="G1098" s="130"/>
      <c r="H1098" s="96"/>
      <c r="I1098" s="105" t="str">
        <f>IFERROR(VLOOKUP($E1098,Listen!$I$5:$K$41,2,FALSE),"")</f>
        <v/>
      </c>
      <c r="J1098" s="105" t="str">
        <f>IFERROR(VLOOKUP($E1098,Listen!$I$5:$K$41,3,FALSE),"")</f>
        <v/>
      </c>
      <c r="K1098" s="111" t="str">
        <f>IFERROR(IF($C1098=K$2,$G1098*VLOOKUP($F1098,Listen!$B$5:$G$95,$J1098+1,FALSE)/VLOOKUP(K$2,Listen!$B$5:$G$95,$J1098+1,FALSE),"-")*IF($D1098="Abgabe",0,1),"")</f>
        <v/>
      </c>
      <c r="L1098" s="111" t="str">
        <f>IFERROR(IF($C1098=L$2,$G1098*VLOOKUP($F1098,Listen!$B$5:$G$95,$J1098+1,FALSE)/VLOOKUP(L$2,Listen!$B$5:$G$95,$J1098+1,FALSE),"-")*IF($D1098="Abgabe",0,1),"")</f>
        <v/>
      </c>
      <c r="M1098" s="111" t="str">
        <f>IFERROR(IF($C1098=M$2,$G1098*VLOOKUP($F1098,Listen!$B$5:$G$95,$J1098+1,FALSE)/VLOOKUP(M$2,Listen!$B$5:$G$95,$J1098+1,FALSE),"-")*IF($D1098="Abgabe",0,1),"")</f>
        <v/>
      </c>
      <c r="N1098" s="111" t="str">
        <f>IFERROR(IF($C1098=N$2,$G1098*VLOOKUP($F1098,Listen!$B$5:$G$95,$J1098+1,FALSE)/VLOOKUP(N$2,Listen!$B$5:$G$95,$J1098+1,FALSE),"-")*IF($D1098="Abgabe",0,1),"")</f>
        <v/>
      </c>
      <c r="O1098" s="111" t="str">
        <f>IFERROR(IF($C1098=O$2,$G1098*VLOOKUP($F1098,Listen!$B$5:$G$95,$J1098+1,FALSE)/VLOOKUP(O$2,Listen!$B$5:$G$95,$J1098+1,FALSE),"-")*IF($D1098="Abgabe",0,1),"")</f>
        <v/>
      </c>
      <c r="P1098" s="111" t="str">
        <f>IFERROR(IF($C1098=P$2,$G1098*VLOOKUP($F1098,Listen!$B$5:$G$95,$J1098+1,FALSE)/VLOOKUP(P$2,Listen!$B$5:$G$95,$J1098+1,FALSE),"-")*IF($D1098="Abgabe",0,1),"")</f>
        <v/>
      </c>
      <c r="Q1098" s="111" t="str">
        <f>IFERROR(IF($C1098=Q$2,$G1098*VLOOKUP($F1098,Listen!$B$5:$G$95,$J1098+1,FALSE)/VLOOKUP(Q$2,Listen!$B$5:$G$95,$J1098+1,FALSE),"-")*IF($D1098="Abgabe",0,1),"")</f>
        <v/>
      </c>
      <c r="R1098" s="111" t="str">
        <f>IFERROR(IF($C1098=R$2,$G1098*VLOOKUP($F1098,Listen!$B$5:$G$95,$J1098+1,FALSE)/VLOOKUP(R$2,Listen!$B$5:$G$95,$J1098+1,FALSE),"-")*IF($D1098="Abgabe",0,1),"")</f>
        <v/>
      </c>
    </row>
    <row r="1099" spans="2:18">
      <c r="B1099" s="130"/>
      <c r="C1099" s="95" t="str">
        <f>IFERROR(YEAR(VLOOKUP($B1099,A_Stammdaten!$B$18:$G$218,3,FALSE)),"")</f>
        <v/>
      </c>
      <c r="D1099" s="95" t="str">
        <f>IFERROR(VLOOKUP($B1099,A_Stammdaten!$B$18:$G$218,6,FALSE),"")</f>
        <v/>
      </c>
      <c r="E1099" s="131"/>
      <c r="F1099" s="130"/>
      <c r="G1099" s="130"/>
      <c r="H1099" s="96"/>
      <c r="I1099" s="105" t="str">
        <f>IFERROR(VLOOKUP($E1099,Listen!$I$5:$K$41,2,FALSE),"")</f>
        <v/>
      </c>
      <c r="J1099" s="105" t="str">
        <f>IFERROR(VLOOKUP($E1099,Listen!$I$5:$K$41,3,FALSE),"")</f>
        <v/>
      </c>
      <c r="K1099" s="111" t="str">
        <f>IFERROR(IF($C1099=K$2,$G1099*VLOOKUP($F1099,Listen!$B$5:$G$95,$J1099+1,FALSE)/VLOOKUP(K$2,Listen!$B$5:$G$95,$J1099+1,FALSE),"-")*IF($D1099="Abgabe",0,1),"")</f>
        <v/>
      </c>
      <c r="L1099" s="111" t="str">
        <f>IFERROR(IF($C1099=L$2,$G1099*VLOOKUP($F1099,Listen!$B$5:$G$95,$J1099+1,FALSE)/VLOOKUP(L$2,Listen!$B$5:$G$95,$J1099+1,FALSE),"-")*IF($D1099="Abgabe",0,1),"")</f>
        <v/>
      </c>
      <c r="M1099" s="111" t="str">
        <f>IFERROR(IF($C1099=M$2,$G1099*VLOOKUP($F1099,Listen!$B$5:$G$95,$J1099+1,FALSE)/VLOOKUP(M$2,Listen!$B$5:$G$95,$J1099+1,FALSE),"-")*IF($D1099="Abgabe",0,1),"")</f>
        <v/>
      </c>
      <c r="N1099" s="111" t="str">
        <f>IFERROR(IF($C1099=N$2,$G1099*VLOOKUP($F1099,Listen!$B$5:$G$95,$J1099+1,FALSE)/VLOOKUP(N$2,Listen!$B$5:$G$95,$J1099+1,FALSE),"-")*IF($D1099="Abgabe",0,1),"")</f>
        <v/>
      </c>
      <c r="O1099" s="111" t="str">
        <f>IFERROR(IF($C1099=O$2,$G1099*VLOOKUP($F1099,Listen!$B$5:$G$95,$J1099+1,FALSE)/VLOOKUP(O$2,Listen!$B$5:$G$95,$J1099+1,FALSE),"-")*IF($D1099="Abgabe",0,1),"")</f>
        <v/>
      </c>
      <c r="P1099" s="111" t="str">
        <f>IFERROR(IF($C1099=P$2,$G1099*VLOOKUP($F1099,Listen!$B$5:$G$95,$J1099+1,FALSE)/VLOOKUP(P$2,Listen!$B$5:$G$95,$J1099+1,FALSE),"-")*IF($D1099="Abgabe",0,1),"")</f>
        <v/>
      </c>
      <c r="Q1099" s="111" t="str">
        <f>IFERROR(IF($C1099=Q$2,$G1099*VLOOKUP($F1099,Listen!$B$5:$G$95,$J1099+1,FALSE)/VLOOKUP(Q$2,Listen!$B$5:$G$95,$J1099+1,FALSE),"-")*IF($D1099="Abgabe",0,1),"")</f>
        <v/>
      </c>
      <c r="R1099" s="111" t="str">
        <f>IFERROR(IF($C1099=R$2,$G1099*VLOOKUP($F1099,Listen!$B$5:$G$95,$J1099+1,FALSE)/VLOOKUP(R$2,Listen!$B$5:$G$95,$J1099+1,FALSE),"-")*IF($D1099="Abgabe",0,1),"")</f>
        <v/>
      </c>
    </row>
    <row r="1100" spans="2:18">
      <c r="B1100" s="130"/>
      <c r="C1100" s="95" t="str">
        <f>IFERROR(YEAR(VLOOKUP($B1100,A_Stammdaten!$B$18:$G$218,3,FALSE)),"")</f>
        <v/>
      </c>
      <c r="D1100" s="95" t="str">
        <f>IFERROR(VLOOKUP($B1100,A_Stammdaten!$B$18:$G$218,6,FALSE),"")</f>
        <v/>
      </c>
      <c r="E1100" s="131"/>
      <c r="F1100" s="130"/>
      <c r="G1100" s="130"/>
      <c r="H1100" s="96"/>
      <c r="I1100" s="105" t="str">
        <f>IFERROR(VLOOKUP($E1100,Listen!$I$5:$K$41,2,FALSE),"")</f>
        <v/>
      </c>
      <c r="J1100" s="105" t="str">
        <f>IFERROR(VLOOKUP($E1100,Listen!$I$5:$K$41,3,FALSE),"")</f>
        <v/>
      </c>
      <c r="K1100" s="111" t="str">
        <f>IFERROR(IF($C1100=K$2,$G1100*VLOOKUP($F1100,Listen!$B$5:$G$95,$J1100+1,FALSE)/VLOOKUP(K$2,Listen!$B$5:$G$95,$J1100+1,FALSE),"-")*IF($D1100="Abgabe",0,1),"")</f>
        <v/>
      </c>
      <c r="L1100" s="111" t="str">
        <f>IFERROR(IF($C1100=L$2,$G1100*VLOOKUP($F1100,Listen!$B$5:$G$95,$J1100+1,FALSE)/VLOOKUP(L$2,Listen!$B$5:$G$95,$J1100+1,FALSE),"-")*IF($D1100="Abgabe",0,1),"")</f>
        <v/>
      </c>
      <c r="M1100" s="111" t="str">
        <f>IFERROR(IF($C1100=M$2,$G1100*VLOOKUP($F1100,Listen!$B$5:$G$95,$J1100+1,FALSE)/VLOOKUP(M$2,Listen!$B$5:$G$95,$J1100+1,FALSE),"-")*IF($D1100="Abgabe",0,1),"")</f>
        <v/>
      </c>
      <c r="N1100" s="111" t="str">
        <f>IFERROR(IF($C1100=N$2,$G1100*VLOOKUP($F1100,Listen!$B$5:$G$95,$J1100+1,FALSE)/VLOOKUP(N$2,Listen!$B$5:$G$95,$J1100+1,FALSE),"-")*IF($D1100="Abgabe",0,1),"")</f>
        <v/>
      </c>
      <c r="O1100" s="111" t="str">
        <f>IFERROR(IF($C1100=O$2,$G1100*VLOOKUP($F1100,Listen!$B$5:$G$95,$J1100+1,FALSE)/VLOOKUP(O$2,Listen!$B$5:$G$95,$J1100+1,FALSE),"-")*IF($D1100="Abgabe",0,1),"")</f>
        <v/>
      </c>
      <c r="P1100" s="111" t="str">
        <f>IFERROR(IF($C1100=P$2,$G1100*VLOOKUP($F1100,Listen!$B$5:$G$95,$J1100+1,FALSE)/VLOOKUP(P$2,Listen!$B$5:$G$95,$J1100+1,FALSE),"-")*IF($D1100="Abgabe",0,1),"")</f>
        <v/>
      </c>
      <c r="Q1100" s="111" t="str">
        <f>IFERROR(IF($C1100=Q$2,$G1100*VLOOKUP($F1100,Listen!$B$5:$G$95,$J1100+1,FALSE)/VLOOKUP(Q$2,Listen!$B$5:$G$95,$J1100+1,FALSE),"-")*IF($D1100="Abgabe",0,1),"")</f>
        <v/>
      </c>
      <c r="R1100" s="111" t="str">
        <f>IFERROR(IF($C1100=R$2,$G1100*VLOOKUP($F1100,Listen!$B$5:$G$95,$J1100+1,FALSE)/VLOOKUP(R$2,Listen!$B$5:$G$95,$J1100+1,FALSE),"-")*IF($D1100="Abgabe",0,1),"")</f>
        <v/>
      </c>
    </row>
    <row r="1101" spans="2:18">
      <c r="B1101" s="130"/>
      <c r="C1101" s="95" t="str">
        <f>IFERROR(YEAR(VLOOKUP($B1101,A_Stammdaten!$B$18:$G$218,3,FALSE)),"")</f>
        <v/>
      </c>
      <c r="D1101" s="95" t="str">
        <f>IFERROR(VLOOKUP($B1101,A_Stammdaten!$B$18:$G$218,6,FALSE),"")</f>
        <v/>
      </c>
      <c r="E1101" s="131"/>
      <c r="F1101" s="130"/>
      <c r="G1101" s="130"/>
      <c r="H1101" s="96"/>
      <c r="I1101" s="105" t="str">
        <f>IFERROR(VLOOKUP($E1101,Listen!$I$5:$K$41,2,FALSE),"")</f>
        <v/>
      </c>
      <c r="J1101" s="105" t="str">
        <f>IFERROR(VLOOKUP($E1101,Listen!$I$5:$K$41,3,FALSE),"")</f>
        <v/>
      </c>
      <c r="K1101" s="111" t="str">
        <f>IFERROR(IF($C1101=K$2,$G1101*VLOOKUP($F1101,Listen!$B$5:$G$95,$J1101+1,FALSE)/VLOOKUP(K$2,Listen!$B$5:$G$95,$J1101+1,FALSE),"-")*IF($D1101="Abgabe",0,1),"")</f>
        <v/>
      </c>
      <c r="L1101" s="111" t="str">
        <f>IFERROR(IF($C1101=L$2,$G1101*VLOOKUP($F1101,Listen!$B$5:$G$95,$J1101+1,FALSE)/VLOOKUP(L$2,Listen!$B$5:$G$95,$J1101+1,FALSE),"-")*IF($D1101="Abgabe",0,1),"")</f>
        <v/>
      </c>
      <c r="M1101" s="111" t="str">
        <f>IFERROR(IF($C1101=M$2,$G1101*VLOOKUP($F1101,Listen!$B$5:$G$95,$J1101+1,FALSE)/VLOOKUP(M$2,Listen!$B$5:$G$95,$J1101+1,FALSE),"-")*IF($D1101="Abgabe",0,1),"")</f>
        <v/>
      </c>
      <c r="N1101" s="111" t="str">
        <f>IFERROR(IF($C1101=N$2,$G1101*VLOOKUP($F1101,Listen!$B$5:$G$95,$J1101+1,FALSE)/VLOOKUP(N$2,Listen!$B$5:$G$95,$J1101+1,FALSE),"-")*IF($D1101="Abgabe",0,1),"")</f>
        <v/>
      </c>
      <c r="O1101" s="111" t="str">
        <f>IFERROR(IF($C1101=O$2,$G1101*VLOOKUP($F1101,Listen!$B$5:$G$95,$J1101+1,FALSE)/VLOOKUP(O$2,Listen!$B$5:$G$95,$J1101+1,FALSE),"-")*IF($D1101="Abgabe",0,1),"")</f>
        <v/>
      </c>
      <c r="P1101" s="111" t="str">
        <f>IFERROR(IF($C1101=P$2,$G1101*VLOOKUP($F1101,Listen!$B$5:$G$95,$J1101+1,FALSE)/VLOOKUP(P$2,Listen!$B$5:$G$95,$J1101+1,FALSE),"-")*IF($D1101="Abgabe",0,1),"")</f>
        <v/>
      </c>
      <c r="Q1101" s="111" t="str">
        <f>IFERROR(IF($C1101=Q$2,$G1101*VLOOKUP($F1101,Listen!$B$5:$G$95,$J1101+1,FALSE)/VLOOKUP(Q$2,Listen!$B$5:$G$95,$J1101+1,FALSE),"-")*IF($D1101="Abgabe",0,1),"")</f>
        <v/>
      </c>
      <c r="R1101" s="111" t="str">
        <f>IFERROR(IF($C1101=R$2,$G1101*VLOOKUP($F1101,Listen!$B$5:$G$95,$J1101+1,FALSE)/VLOOKUP(R$2,Listen!$B$5:$G$95,$J1101+1,FALSE),"-")*IF($D1101="Abgabe",0,1),"")</f>
        <v/>
      </c>
    </row>
    <row r="1102" spans="2:18">
      <c r="B1102" s="130"/>
      <c r="C1102" s="95" t="str">
        <f>IFERROR(YEAR(VLOOKUP($B1102,A_Stammdaten!$B$18:$G$218,3,FALSE)),"")</f>
        <v/>
      </c>
      <c r="D1102" s="95" t="str">
        <f>IFERROR(VLOOKUP($B1102,A_Stammdaten!$B$18:$G$218,6,FALSE),"")</f>
        <v/>
      </c>
      <c r="E1102" s="131"/>
      <c r="F1102" s="130"/>
      <c r="G1102" s="130"/>
      <c r="H1102" s="96"/>
      <c r="I1102" s="105" t="str">
        <f>IFERROR(VLOOKUP($E1102,Listen!$I$5:$K$41,2,FALSE),"")</f>
        <v/>
      </c>
      <c r="J1102" s="105" t="str">
        <f>IFERROR(VLOOKUP($E1102,Listen!$I$5:$K$41,3,FALSE),"")</f>
        <v/>
      </c>
      <c r="K1102" s="111" t="str">
        <f>IFERROR(IF($C1102=K$2,$G1102*VLOOKUP($F1102,Listen!$B$5:$G$95,$J1102+1,FALSE)/VLOOKUP(K$2,Listen!$B$5:$G$95,$J1102+1,FALSE),"-")*IF($D1102="Abgabe",0,1),"")</f>
        <v/>
      </c>
      <c r="L1102" s="111" t="str">
        <f>IFERROR(IF($C1102=L$2,$G1102*VLOOKUP($F1102,Listen!$B$5:$G$95,$J1102+1,FALSE)/VLOOKUP(L$2,Listen!$B$5:$G$95,$J1102+1,FALSE),"-")*IF($D1102="Abgabe",0,1),"")</f>
        <v/>
      </c>
      <c r="M1102" s="111" t="str">
        <f>IFERROR(IF($C1102=M$2,$G1102*VLOOKUP($F1102,Listen!$B$5:$G$95,$J1102+1,FALSE)/VLOOKUP(M$2,Listen!$B$5:$G$95,$J1102+1,FALSE),"-")*IF($D1102="Abgabe",0,1),"")</f>
        <v/>
      </c>
      <c r="N1102" s="111" t="str">
        <f>IFERROR(IF($C1102=N$2,$G1102*VLOOKUP($F1102,Listen!$B$5:$G$95,$J1102+1,FALSE)/VLOOKUP(N$2,Listen!$B$5:$G$95,$J1102+1,FALSE),"-")*IF($D1102="Abgabe",0,1),"")</f>
        <v/>
      </c>
      <c r="O1102" s="111" t="str">
        <f>IFERROR(IF($C1102=O$2,$G1102*VLOOKUP($F1102,Listen!$B$5:$G$95,$J1102+1,FALSE)/VLOOKUP(O$2,Listen!$B$5:$G$95,$J1102+1,FALSE),"-")*IF($D1102="Abgabe",0,1),"")</f>
        <v/>
      </c>
      <c r="P1102" s="111" t="str">
        <f>IFERROR(IF($C1102=P$2,$G1102*VLOOKUP($F1102,Listen!$B$5:$G$95,$J1102+1,FALSE)/VLOOKUP(P$2,Listen!$B$5:$G$95,$J1102+1,FALSE),"-")*IF($D1102="Abgabe",0,1),"")</f>
        <v/>
      </c>
      <c r="Q1102" s="111" t="str">
        <f>IFERROR(IF($C1102=Q$2,$G1102*VLOOKUP($F1102,Listen!$B$5:$G$95,$J1102+1,FALSE)/VLOOKUP(Q$2,Listen!$B$5:$G$95,$J1102+1,FALSE),"-")*IF($D1102="Abgabe",0,1),"")</f>
        <v/>
      </c>
      <c r="R1102" s="111" t="str">
        <f>IFERROR(IF($C1102=R$2,$G1102*VLOOKUP($F1102,Listen!$B$5:$G$95,$J1102+1,FALSE)/VLOOKUP(R$2,Listen!$B$5:$G$95,$J1102+1,FALSE),"-")*IF($D1102="Abgabe",0,1),"")</f>
        <v/>
      </c>
    </row>
    <row r="1103" spans="2:18">
      <c r="B1103" s="130"/>
      <c r="C1103" s="95" t="str">
        <f>IFERROR(YEAR(VLOOKUP($B1103,A_Stammdaten!$B$18:$G$218,3,FALSE)),"")</f>
        <v/>
      </c>
      <c r="D1103" s="95" t="str">
        <f>IFERROR(VLOOKUP($B1103,A_Stammdaten!$B$18:$G$218,6,FALSE),"")</f>
        <v/>
      </c>
      <c r="E1103" s="131"/>
      <c r="F1103" s="130"/>
      <c r="G1103" s="130"/>
      <c r="H1103" s="96"/>
      <c r="I1103" s="105" t="str">
        <f>IFERROR(VLOOKUP($E1103,Listen!$I$5:$K$41,2,FALSE),"")</f>
        <v/>
      </c>
      <c r="J1103" s="105" t="str">
        <f>IFERROR(VLOOKUP($E1103,Listen!$I$5:$K$41,3,FALSE),"")</f>
        <v/>
      </c>
      <c r="K1103" s="111" t="str">
        <f>IFERROR(IF($C1103=K$2,$G1103*VLOOKUP($F1103,Listen!$B$5:$G$95,$J1103+1,FALSE)/VLOOKUP(K$2,Listen!$B$5:$G$95,$J1103+1,FALSE),"-")*IF($D1103="Abgabe",0,1),"")</f>
        <v/>
      </c>
      <c r="L1103" s="111" t="str">
        <f>IFERROR(IF($C1103=L$2,$G1103*VLOOKUP($F1103,Listen!$B$5:$G$95,$J1103+1,FALSE)/VLOOKUP(L$2,Listen!$B$5:$G$95,$J1103+1,FALSE),"-")*IF($D1103="Abgabe",0,1),"")</f>
        <v/>
      </c>
      <c r="M1103" s="111" t="str">
        <f>IFERROR(IF($C1103=M$2,$G1103*VLOOKUP($F1103,Listen!$B$5:$G$95,$J1103+1,FALSE)/VLOOKUP(M$2,Listen!$B$5:$G$95,$J1103+1,FALSE),"-")*IF($D1103="Abgabe",0,1),"")</f>
        <v/>
      </c>
      <c r="N1103" s="111" t="str">
        <f>IFERROR(IF($C1103=N$2,$G1103*VLOOKUP($F1103,Listen!$B$5:$G$95,$J1103+1,FALSE)/VLOOKUP(N$2,Listen!$B$5:$G$95,$J1103+1,FALSE),"-")*IF($D1103="Abgabe",0,1),"")</f>
        <v/>
      </c>
      <c r="O1103" s="111" t="str">
        <f>IFERROR(IF($C1103=O$2,$G1103*VLOOKUP($F1103,Listen!$B$5:$G$95,$J1103+1,FALSE)/VLOOKUP(O$2,Listen!$B$5:$G$95,$J1103+1,FALSE),"-")*IF($D1103="Abgabe",0,1),"")</f>
        <v/>
      </c>
      <c r="P1103" s="111" t="str">
        <f>IFERROR(IF($C1103=P$2,$G1103*VLOOKUP($F1103,Listen!$B$5:$G$95,$J1103+1,FALSE)/VLOOKUP(P$2,Listen!$B$5:$G$95,$J1103+1,FALSE),"-")*IF($D1103="Abgabe",0,1),"")</f>
        <v/>
      </c>
      <c r="Q1103" s="111" t="str">
        <f>IFERROR(IF($C1103=Q$2,$G1103*VLOOKUP($F1103,Listen!$B$5:$G$95,$J1103+1,FALSE)/VLOOKUP(Q$2,Listen!$B$5:$G$95,$J1103+1,FALSE),"-")*IF($D1103="Abgabe",0,1),"")</f>
        <v/>
      </c>
      <c r="R1103" s="111" t="str">
        <f>IFERROR(IF($C1103=R$2,$G1103*VLOOKUP($F1103,Listen!$B$5:$G$95,$J1103+1,FALSE)/VLOOKUP(R$2,Listen!$B$5:$G$95,$J1103+1,FALSE),"-")*IF($D1103="Abgabe",0,1),"")</f>
        <v/>
      </c>
    </row>
    <row r="1104" spans="2:18">
      <c r="B1104" s="130"/>
      <c r="C1104" s="95" t="str">
        <f>IFERROR(YEAR(VLOOKUP($B1104,A_Stammdaten!$B$18:$G$218,3,FALSE)),"")</f>
        <v/>
      </c>
      <c r="D1104" s="95" t="str">
        <f>IFERROR(VLOOKUP($B1104,A_Stammdaten!$B$18:$G$218,6,FALSE),"")</f>
        <v/>
      </c>
      <c r="E1104" s="131"/>
      <c r="F1104" s="130"/>
      <c r="G1104" s="130"/>
      <c r="H1104" s="96"/>
      <c r="I1104" s="105" t="str">
        <f>IFERROR(VLOOKUP($E1104,Listen!$I$5:$K$41,2,FALSE),"")</f>
        <v/>
      </c>
      <c r="J1104" s="105" t="str">
        <f>IFERROR(VLOOKUP($E1104,Listen!$I$5:$K$41,3,FALSE),"")</f>
        <v/>
      </c>
      <c r="K1104" s="111" t="str">
        <f>IFERROR(IF($C1104=K$2,$G1104*VLOOKUP($F1104,Listen!$B$5:$G$95,$J1104+1,FALSE)/VLOOKUP(K$2,Listen!$B$5:$G$95,$J1104+1,FALSE),"-")*IF($D1104="Abgabe",0,1),"")</f>
        <v/>
      </c>
      <c r="L1104" s="111" t="str">
        <f>IFERROR(IF($C1104=L$2,$G1104*VLOOKUP($F1104,Listen!$B$5:$G$95,$J1104+1,FALSE)/VLOOKUP(L$2,Listen!$B$5:$G$95,$J1104+1,FALSE),"-")*IF($D1104="Abgabe",0,1),"")</f>
        <v/>
      </c>
      <c r="M1104" s="111" t="str">
        <f>IFERROR(IF($C1104=M$2,$G1104*VLOOKUP($F1104,Listen!$B$5:$G$95,$J1104+1,FALSE)/VLOOKUP(M$2,Listen!$B$5:$G$95,$J1104+1,FALSE),"-")*IF($D1104="Abgabe",0,1),"")</f>
        <v/>
      </c>
      <c r="N1104" s="111" t="str">
        <f>IFERROR(IF($C1104=N$2,$G1104*VLOOKUP($F1104,Listen!$B$5:$G$95,$J1104+1,FALSE)/VLOOKUP(N$2,Listen!$B$5:$G$95,$J1104+1,FALSE),"-")*IF($D1104="Abgabe",0,1),"")</f>
        <v/>
      </c>
      <c r="O1104" s="111" t="str">
        <f>IFERROR(IF($C1104=O$2,$G1104*VLOOKUP($F1104,Listen!$B$5:$G$95,$J1104+1,FALSE)/VLOOKUP(O$2,Listen!$B$5:$G$95,$J1104+1,FALSE),"-")*IF($D1104="Abgabe",0,1),"")</f>
        <v/>
      </c>
      <c r="P1104" s="111" t="str">
        <f>IFERROR(IF($C1104=P$2,$G1104*VLOOKUP($F1104,Listen!$B$5:$G$95,$J1104+1,FALSE)/VLOOKUP(P$2,Listen!$B$5:$G$95,$J1104+1,FALSE),"-")*IF($D1104="Abgabe",0,1),"")</f>
        <v/>
      </c>
      <c r="Q1104" s="111" t="str">
        <f>IFERROR(IF($C1104=Q$2,$G1104*VLOOKUP($F1104,Listen!$B$5:$G$95,$J1104+1,FALSE)/VLOOKUP(Q$2,Listen!$B$5:$G$95,$J1104+1,FALSE),"-")*IF($D1104="Abgabe",0,1),"")</f>
        <v/>
      </c>
      <c r="R1104" s="111" t="str">
        <f>IFERROR(IF($C1104=R$2,$G1104*VLOOKUP($F1104,Listen!$B$5:$G$95,$J1104+1,FALSE)/VLOOKUP(R$2,Listen!$B$5:$G$95,$J1104+1,FALSE),"-")*IF($D1104="Abgabe",0,1),"")</f>
        <v/>
      </c>
    </row>
    <row r="1105" spans="2:18">
      <c r="B1105" s="130"/>
      <c r="C1105" s="95" t="str">
        <f>IFERROR(YEAR(VLOOKUP($B1105,A_Stammdaten!$B$18:$G$218,3,FALSE)),"")</f>
        <v/>
      </c>
      <c r="D1105" s="95" t="str">
        <f>IFERROR(VLOOKUP($B1105,A_Stammdaten!$B$18:$G$218,6,FALSE),"")</f>
        <v/>
      </c>
      <c r="E1105" s="131"/>
      <c r="F1105" s="130"/>
      <c r="G1105" s="130"/>
      <c r="H1105" s="96"/>
      <c r="I1105" s="105" t="str">
        <f>IFERROR(VLOOKUP($E1105,Listen!$I$5:$K$41,2,FALSE),"")</f>
        <v/>
      </c>
      <c r="J1105" s="105" t="str">
        <f>IFERROR(VLOOKUP($E1105,Listen!$I$5:$K$41,3,FALSE),"")</f>
        <v/>
      </c>
      <c r="K1105" s="111" t="str">
        <f>IFERROR(IF($C1105=K$2,$G1105*VLOOKUP($F1105,Listen!$B$5:$G$95,$J1105+1,FALSE)/VLOOKUP(K$2,Listen!$B$5:$G$95,$J1105+1,FALSE),"-")*IF($D1105="Abgabe",0,1),"")</f>
        <v/>
      </c>
      <c r="L1105" s="111" t="str">
        <f>IFERROR(IF($C1105=L$2,$G1105*VLOOKUP($F1105,Listen!$B$5:$G$95,$J1105+1,FALSE)/VLOOKUP(L$2,Listen!$B$5:$G$95,$J1105+1,FALSE),"-")*IF($D1105="Abgabe",0,1),"")</f>
        <v/>
      </c>
      <c r="M1105" s="111" t="str">
        <f>IFERROR(IF($C1105=M$2,$G1105*VLOOKUP($F1105,Listen!$B$5:$G$95,$J1105+1,FALSE)/VLOOKUP(M$2,Listen!$B$5:$G$95,$J1105+1,FALSE),"-")*IF($D1105="Abgabe",0,1),"")</f>
        <v/>
      </c>
      <c r="N1105" s="111" t="str">
        <f>IFERROR(IF($C1105=N$2,$G1105*VLOOKUP($F1105,Listen!$B$5:$G$95,$J1105+1,FALSE)/VLOOKUP(N$2,Listen!$B$5:$G$95,$J1105+1,FALSE),"-")*IF($D1105="Abgabe",0,1),"")</f>
        <v/>
      </c>
      <c r="O1105" s="111" t="str">
        <f>IFERROR(IF($C1105=O$2,$G1105*VLOOKUP($F1105,Listen!$B$5:$G$95,$J1105+1,FALSE)/VLOOKUP(O$2,Listen!$B$5:$G$95,$J1105+1,FALSE),"-")*IF($D1105="Abgabe",0,1),"")</f>
        <v/>
      </c>
      <c r="P1105" s="111" t="str">
        <f>IFERROR(IF($C1105=P$2,$G1105*VLOOKUP($F1105,Listen!$B$5:$G$95,$J1105+1,FALSE)/VLOOKUP(P$2,Listen!$B$5:$G$95,$J1105+1,FALSE),"-")*IF($D1105="Abgabe",0,1),"")</f>
        <v/>
      </c>
      <c r="Q1105" s="111" t="str">
        <f>IFERROR(IF($C1105=Q$2,$G1105*VLOOKUP($F1105,Listen!$B$5:$G$95,$J1105+1,FALSE)/VLOOKUP(Q$2,Listen!$B$5:$G$95,$J1105+1,FALSE),"-")*IF($D1105="Abgabe",0,1),"")</f>
        <v/>
      </c>
      <c r="R1105" s="111" t="str">
        <f>IFERROR(IF($C1105=R$2,$G1105*VLOOKUP($F1105,Listen!$B$5:$G$95,$J1105+1,FALSE)/VLOOKUP(R$2,Listen!$B$5:$G$95,$J1105+1,FALSE),"-")*IF($D1105="Abgabe",0,1),"")</f>
        <v/>
      </c>
    </row>
    <row r="1106" spans="2:18">
      <c r="B1106" s="130"/>
      <c r="C1106" s="95" t="str">
        <f>IFERROR(YEAR(VLOOKUP($B1106,A_Stammdaten!$B$18:$G$218,3,FALSE)),"")</f>
        <v/>
      </c>
      <c r="D1106" s="95" t="str">
        <f>IFERROR(VLOOKUP($B1106,A_Stammdaten!$B$18:$G$218,6,FALSE),"")</f>
        <v/>
      </c>
      <c r="E1106" s="131"/>
      <c r="F1106" s="130"/>
      <c r="G1106" s="130"/>
      <c r="H1106" s="96"/>
      <c r="I1106" s="105" t="str">
        <f>IFERROR(VLOOKUP($E1106,Listen!$I$5:$K$41,2,FALSE),"")</f>
        <v/>
      </c>
      <c r="J1106" s="105" t="str">
        <f>IFERROR(VLOOKUP($E1106,Listen!$I$5:$K$41,3,FALSE),"")</f>
        <v/>
      </c>
      <c r="K1106" s="111" t="str">
        <f>IFERROR(IF($C1106=K$2,$G1106*VLOOKUP($F1106,Listen!$B$5:$G$95,$J1106+1,FALSE)/VLOOKUP(K$2,Listen!$B$5:$G$95,$J1106+1,FALSE),"-")*IF($D1106="Abgabe",0,1),"")</f>
        <v/>
      </c>
      <c r="L1106" s="111" t="str">
        <f>IFERROR(IF($C1106=L$2,$G1106*VLOOKUP($F1106,Listen!$B$5:$G$95,$J1106+1,FALSE)/VLOOKUP(L$2,Listen!$B$5:$G$95,$J1106+1,FALSE),"-")*IF($D1106="Abgabe",0,1),"")</f>
        <v/>
      </c>
      <c r="M1106" s="111" t="str">
        <f>IFERROR(IF($C1106=M$2,$G1106*VLOOKUP($F1106,Listen!$B$5:$G$95,$J1106+1,FALSE)/VLOOKUP(M$2,Listen!$B$5:$G$95,$J1106+1,FALSE),"-")*IF($D1106="Abgabe",0,1),"")</f>
        <v/>
      </c>
      <c r="N1106" s="111" t="str">
        <f>IFERROR(IF($C1106=N$2,$G1106*VLOOKUP($F1106,Listen!$B$5:$G$95,$J1106+1,FALSE)/VLOOKUP(N$2,Listen!$B$5:$G$95,$J1106+1,FALSE),"-")*IF($D1106="Abgabe",0,1),"")</f>
        <v/>
      </c>
      <c r="O1106" s="111" t="str">
        <f>IFERROR(IF($C1106=O$2,$G1106*VLOOKUP($F1106,Listen!$B$5:$G$95,$J1106+1,FALSE)/VLOOKUP(O$2,Listen!$B$5:$G$95,$J1106+1,FALSE),"-")*IF($D1106="Abgabe",0,1),"")</f>
        <v/>
      </c>
      <c r="P1106" s="111" t="str">
        <f>IFERROR(IF($C1106=P$2,$G1106*VLOOKUP($F1106,Listen!$B$5:$G$95,$J1106+1,FALSE)/VLOOKUP(P$2,Listen!$B$5:$G$95,$J1106+1,FALSE),"-")*IF($D1106="Abgabe",0,1),"")</f>
        <v/>
      </c>
      <c r="Q1106" s="111" t="str">
        <f>IFERROR(IF($C1106=Q$2,$G1106*VLOOKUP($F1106,Listen!$B$5:$G$95,$J1106+1,FALSE)/VLOOKUP(Q$2,Listen!$B$5:$G$95,$J1106+1,FALSE),"-")*IF($D1106="Abgabe",0,1),"")</f>
        <v/>
      </c>
      <c r="R1106" s="111" t="str">
        <f>IFERROR(IF($C1106=R$2,$G1106*VLOOKUP($F1106,Listen!$B$5:$G$95,$J1106+1,FALSE)/VLOOKUP(R$2,Listen!$B$5:$G$95,$J1106+1,FALSE),"-")*IF($D1106="Abgabe",0,1),"")</f>
        <v/>
      </c>
    </row>
    <row r="1107" spans="2:18">
      <c r="B1107" s="130"/>
      <c r="C1107" s="95" t="str">
        <f>IFERROR(YEAR(VLOOKUP($B1107,A_Stammdaten!$B$18:$G$218,3,FALSE)),"")</f>
        <v/>
      </c>
      <c r="D1107" s="95" t="str">
        <f>IFERROR(VLOOKUP($B1107,A_Stammdaten!$B$18:$G$218,6,FALSE),"")</f>
        <v/>
      </c>
      <c r="E1107" s="131"/>
      <c r="F1107" s="130"/>
      <c r="G1107" s="130"/>
      <c r="H1107" s="96"/>
      <c r="I1107" s="105" t="str">
        <f>IFERROR(VLOOKUP($E1107,Listen!$I$5:$K$41,2,FALSE),"")</f>
        <v/>
      </c>
      <c r="J1107" s="105" t="str">
        <f>IFERROR(VLOOKUP($E1107,Listen!$I$5:$K$41,3,FALSE),"")</f>
        <v/>
      </c>
      <c r="K1107" s="111" t="str">
        <f>IFERROR(IF($C1107=K$2,$G1107*VLOOKUP($F1107,Listen!$B$5:$G$95,$J1107+1,FALSE)/VLOOKUP(K$2,Listen!$B$5:$G$95,$J1107+1,FALSE),"-")*IF($D1107="Abgabe",0,1),"")</f>
        <v/>
      </c>
      <c r="L1107" s="111" t="str">
        <f>IFERROR(IF($C1107=L$2,$G1107*VLOOKUP($F1107,Listen!$B$5:$G$95,$J1107+1,FALSE)/VLOOKUP(L$2,Listen!$B$5:$G$95,$J1107+1,FALSE),"-")*IF($D1107="Abgabe",0,1),"")</f>
        <v/>
      </c>
      <c r="M1107" s="111" t="str">
        <f>IFERROR(IF($C1107=M$2,$G1107*VLOOKUP($F1107,Listen!$B$5:$G$95,$J1107+1,FALSE)/VLOOKUP(M$2,Listen!$B$5:$G$95,$J1107+1,FALSE),"-")*IF($D1107="Abgabe",0,1),"")</f>
        <v/>
      </c>
      <c r="N1107" s="111" t="str">
        <f>IFERROR(IF($C1107=N$2,$G1107*VLOOKUP($F1107,Listen!$B$5:$G$95,$J1107+1,FALSE)/VLOOKUP(N$2,Listen!$B$5:$G$95,$J1107+1,FALSE),"-")*IF($D1107="Abgabe",0,1),"")</f>
        <v/>
      </c>
      <c r="O1107" s="111" t="str">
        <f>IFERROR(IF($C1107=O$2,$G1107*VLOOKUP($F1107,Listen!$B$5:$G$95,$J1107+1,FALSE)/VLOOKUP(O$2,Listen!$B$5:$G$95,$J1107+1,FALSE),"-")*IF($D1107="Abgabe",0,1),"")</f>
        <v/>
      </c>
      <c r="P1107" s="111" t="str">
        <f>IFERROR(IF($C1107=P$2,$G1107*VLOOKUP($F1107,Listen!$B$5:$G$95,$J1107+1,FALSE)/VLOOKUP(P$2,Listen!$B$5:$G$95,$J1107+1,FALSE),"-")*IF($D1107="Abgabe",0,1),"")</f>
        <v/>
      </c>
      <c r="Q1107" s="111" t="str">
        <f>IFERROR(IF($C1107=Q$2,$G1107*VLOOKUP($F1107,Listen!$B$5:$G$95,$J1107+1,FALSE)/VLOOKUP(Q$2,Listen!$B$5:$G$95,$J1107+1,FALSE),"-")*IF($D1107="Abgabe",0,1),"")</f>
        <v/>
      </c>
      <c r="R1107" s="111" t="str">
        <f>IFERROR(IF($C1107=R$2,$G1107*VLOOKUP($F1107,Listen!$B$5:$G$95,$J1107+1,FALSE)/VLOOKUP(R$2,Listen!$B$5:$G$95,$J1107+1,FALSE),"-")*IF($D1107="Abgabe",0,1),"")</f>
        <v/>
      </c>
    </row>
    <row r="1108" spans="2:18">
      <c r="B1108" s="130"/>
      <c r="C1108" s="95" t="str">
        <f>IFERROR(YEAR(VLOOKUP($B1108,A_Stammdaten!$B$18:$G$218,3,FALSE)),"")</f>
        <v/>
      </c>
      <c r="D1108" s="95" t="str">
        <f>IFERROR(VLOOKUP($B1108,A_Stammdaten!$B$18:$G$218,6,FALSE),"")</f>
        <v/>
      </c>
      <c r="E1108" s="131"/>
      <c r="F1108" s="130"/>
      <c r="G1108" s="130"/>
      <c r="H1108" s="96"/>
      <c r="I1108" s="105" t="str">
        <f>IFERROR(VLOOKUP($E1108,Listen!$I$5:$K$41,2,FALSE),"")</f>
        <v/>
      </c>
      <c r="J1108" s="105" t="str">
        <f>IFERROR(VLOOKUP($E1108,Listen!$I$5:$K$41,3,FALSE),"")</f>
        <v/>
      </c>
      <c r="K1108" s="111" t="str">
        <f>IFERROR(IF($C1108=K$2,$G1108*VLOOKUP($F1108,Listen!$B$5:$G$95,$J1108+1,FALSE)/VLOOKUP(K$2,Listen!$B$5:$G$95,$J1108+1,FALSE),"-")*IF($D1108="Abgabe",0,1),"")</f>
        <v/>
      </c>
      <c r="L1108" s="111" t="str">
        <f>IFERROR(IF($C1108=L$2,$G1108*VLOOKUP($F1108,Listen!$B$5:$G$95,$J1108+1,FALSE)/VLOOKUP(L$2,Listen!$B$5:$G$95,$J1108+1,FALSE),"-")*IF($D1108="Abgabe",0,1),"")</f>
        <v/>
      </c>
      <c r="M1108" s="111" t="str">
        <f>IFERROR(IF($C1108=M$2,$G1108*VLOOKUP($F1108,Listen!$B$5:$G$95,$J1108+1,FALSE)/VLOOKUP(M$2,Listen!$B$5:$G$95,$J1108+1,FALSE),"-")*IF($D1108="Abgabe",0,1),"")</f>
        <v/>
      </c>
      <c r="N1108" s="111" t="str">
        <f>IFERROR(IF($C1108=N$2,$G1108*VLOOKUP($F1108,Listen!$B$5:$G$95,$J1108+1,FALSE)/VLOOKUP(N$2,Listen!$B$5:$G$95,$J1108+1,FALSE),"-")*IF($D1108="Abgabe",0,1),"")</f>
        <v/>
      </c>
      <c r="O1108" s="111" t="str">
        <f>IFERROR(IF($C1108=O$2,$G1108*VLOOKUP($F1108,Listen!$B$5:$G$95,$J1108+1,FALSE)/VLOOKUP(O$2,Listen!$B$5:$G$95,$J1108+1,FALSE),"-")*IF($D1108="Abgabe",0,1),"")</f>
        <v/>
      </c>
      <c r="P1108" s="111" t="str">
        <f>IFERROR(IF($C1108=P$2,$G1108*VLOOKUP($F1108,Listen!$B$5:$G$95,$J1108+1,FALSE)/VLOOKUP(P$2,Listen!$B$5:$G$95,$J1108+1,FALSE),"-")*IF($D1108="Abgabe",0,1),"")</f>
        <v/>
      </c>
      <c r="Q1108" s="111" t="str">
        <f>IFERROR(IF($C1108=Q$2,$G1108*VLOOKUP($F1108,Listen!$B$5:$G$95,$J1108+1,FALSE)/VLOOKUP(Q$2,Listen!$B$5:$G$95,$J1108+1,FALSE),"-")*IF($D1108="Abgabe",0,1),"")</f>
        <v/>
      </c>
      <c r="R1108" s="111" t="str">
        <f>IFERROR(IF($C1108=R$2,$G1108*VLOOKUP($F1108,Listen!$B$5:$G$95,$J1108+1,FALSE)/VLOOKUP(R$2,Listen!$B$5:$G$95,$J1108+1,FALSE),"-")*IF($D1108="Abgabe",0,1),"")</f>
        <v/>
      </c>
    </row>
    <row r="1109" spans="2:18">
      <c r="B1109" s="130"/>
      <c r="C1109" s="95" t="str">
        <f>IFERROR(YEAR(VLOOKUP($B1109,A_Stammdaten!$B$18:$G$218,3,FALSE)),"")</f>
        <v/>
      </c>
      <c r="D1109" s="95" t="str">
        <f>IFERROR(VLOOKUP($B1109,A_Stammdaten!$B$18:$G$218,6,FALSE),"")</f>
        <v/>
      </c>
      <c r="E1109" s="131"/>
      <c r="F1109" s="130"/>
      <c r="G1109" s="130"/>
      <c r="H1109" s="96"/>
      <c r="I1109" s="105" t="str">
        <f>IFERROR(VLOOKUP($E1109,Listen!$I$5:$K$41,2,FALSE),"")</f>
        <v/>
      </c>
      <c r="J1109" s="105" t="str">
        <f>IFERROR(VLOOKUP($E1109,Listen!$I$5:$K$41,3,FALSE),"")</f>
        <v/>
      </c>
      <c r="K1109" s="111" t="str">
        <f>IFERROR(IF($C1109=K$2,$G1109*VLOOKUP($F1109,Listen!$B$5:$G$95,$J1109+1,FALSE)/VLOOKUP(K$2,Listen!$B$5:$G$95,$J1109+1,FALSE),"-")*IF($D1109="Abgabe",0,1),"")</f>
        <v/>
      </c>
      <c r="L1109" s="111" t="str">
        <f>IFERROR(IF($C1109=L$2,$G1109*VLOOKUP($F1109,Listen!$B$5:$G$95,$J1109+1,FALSE)/VLOOKUP(L$2,Listen!$B$5:$G$95,$J1109+1,FALSE),"-")*IF($D1109="Abgabe",0,1),"")</f>
        <v/>
      </c>
      <c r="M1109" s="111" t="str">
        <f>IFERROR(IF($C1109=M$2,$G1109*VLOOKUP($F1109,Listen!$B$5:$G$95,$J1109+1,FALSE)/VLOOKUP(M$2,Listen!$B$5:$G$95,$J1109+1,FALSE),"-")*IF($D1109="Abgabe",0,1),"")</f>
        <v/>
      </c>
      <c r="N1109" s="111" t="str">
        <f>IFERROR(IF($C1109=N$2,$G1109*VLOOKUP($F1109,Listen!$B$5:$G$95,$J1109+1,FALSE)/VLOOKUP(N$2,Listen!$B$5:$G$95,$J1109+1,FALSE),"-")*IF($D1109="Abgabe",0,1),"")</f>
        <v/>
      </c>
      <c r="O1109" s="111" t="str">
        <f>IFERROR(IF($C1109=O$2,$G1109*VLOOKUP($F1109,Listen!$B$5:$G$95,$J1109+1,FALSE)/VLOOKUP(O$2,Listen!$B$5:$G$95,$J1109+1,FALSE),"-")*IF($D1109="Abgabe",0,1),"")</f>
        <v/>
      </c>
      <c r="P1109" s="111" t="str">
        <f>IFERROR(IF($C1109=P$2,$G1109*VLOOKUP($F1109,Listen!$B$5:$G$95,$J1109+1,FALSE)/VLOOKUP(P$2,Listen!$B$5:$G$95,$J1109+1,FALSE),"-")*IF($D1109="Abgabe",0,1),"")</f>
        <v/>
      </c>
      <c r="Q1109" s="111" t="str">
        <f>IFERROR(IF($C1109=Q$2,$G1109*VLOOKUP($F1109,Listen!$B$5:$G$95,$J1109+1,FALSE)/VLOOKUP(Q$2,Listen!$B$5:$G$95,$J1109+1,FALSE),"-")*IF($D1109="Abgabe",0,1),"")</f>
        <v/>
      </c>
      <c r="R1109" s="111" t="str">
        <f>IFERROR(IF($C1109=R$2,$G1109*VLOOKUP($F1109,Listen!$B$5:$G$95,$J1109+1,FALSE)/VLOOKUP(R$2,Listen!$B$5:$G$95,$J1109+1,FALSE),"-")*IF($D1109="Abgabe",0,1),"")</f>
        <v/>
      </c>
    </row>
    <row r="1110" spans="2:18">
      <c r="B1110" s="130"/>
      <c r="C1110" s="95" t="str">
        <f>IFERROR(YEAR(VLOOKUP($B1110,A_Stammdaten!$B$18:$G$218,3,FALSE)),"")</f>
        <v/>
      </c>
      <c r="D1110" s="95" t="str">
        <f>IFERROR(VLOOKUP($B1110,A_Stammdaten!$B$18:$G$218,6,FALSE),"")</f>
        <v/>
      </c>
      <c r="E1110" s="131"/>
      <c r="F1110" s="130"/>
      <c r="G1110" s="130"/>
      <c r="H1110" s="96"/>
      <c r="I1110" s="105" t="str">
        <f>IFERROR(VLOOKUP($E1110,Listen!$I$5:$K$41,2,FALSE),"")</f>
        <v/>
      </c>
      <c r="J1110" s="105" t="str">
        <f>IFERROR(VLOOKUP($E1110,Listen!$I$5:$K$41,3,FALSE),"")</f>
        <v/>
      </c>
      <c r="K1110" s="111" t="str">
        <f>IFERROR(IF($C1110=K$2,$G1110*VLOOKUP($F1110,Listen!$B$5:$G$95,$J1110+1,FALSE)/VLOOKUP(K$2,Listen!$B$5:$G$95,$J1110+1,FALSE),"-")*IF($D1110="Abgabe",0,1),"")</f>
        <v/>
      </c>
      <c r="L1110" s="111" t="str">
        <f>IFERROR(IF($C1110=L$2,$G1110*VLOOKUP($F1110,Listen!$B$5:$G$95,$J1110+1,FALSE)/VLOOKUP(L$2,Listen!$B$5:$G$95,$J1110+1,FALSE),"-")*IF($D1110="Abgabe",0,1),"")</f>
        <v/>
      </c>
      <c r="M1110" s="111" t="str">
        <f>IFERROR(IF($C1110=M$2,$G1110*VLOOKUP($F1110,Listen!$B$5:$G$95,$J1110+1,FALSE)/VLOOKUP(M$2,Listen!$B$5:$G$95,$J1110+1,FALSE),"-")*IF($D1110="Abgabe",0,1),"")</f>
        <v/>
      </c>
      <c r="N1110" s="111" t="str">
        <f>IFERROR(IF($C1110=N$2,$G1110*VLOOKUP($F1110,Listen!$B$5:$G$95,$J1110+1,FALSE)/VLOOKUP(N$2,Listen!$B$5:$G$95,$J1110+1,FALSE),"-")*IF($D1110="Abgabe",0,1),"")</f>
        <v/>
      </c>
      <c r="O1110" s="111" t="str">
        <f>IFERROR(IF($C1110=O$2,$G1110*VLOOKUP($F1110,Listen!$B$5:$G$95,$J1110+1,FALSE)/VLOOKUP(O$2,Listen!$B$5:$G$95,$J1110+1,FALSE),"-")*IF($D1110="Abgabe",0,1),"")</f>
        <v/>
      </c>
      <c r="P1110" s="111" t="str">
        <f>IFERROR(IF($C1110=P$2,$G1110*VLOOKUP($F1110,Listen!$B$5:$G$95,$J1110+1,FALSE)/VLOOKUP(P$2,Listen!$B$5:$G$95,$J1110+1,FALSE),"-")*IF($D1110="Abgabe",0,1),"")</f>
        <v/>
      </c>
      <c r="Q1110" s="111" t="str">
        <f>IFERROR(IF($C1110=Q$2,$G1110*VLOOKUP($F1110,Listen!$B$5:$G$95,$J1110+1,FALSE)/VLOOKUP(Q$2,Listen!$B$5:$G$95,$J1110+1,FALSE),"-")*IF($D1110="Abgabe",0,1),"")</f>
        <v/>
      </c>
      <c r="R1110" s="111" t="str">
        <f>IFERROR(IF($C1110=R$2,$G1110*VLOOKUP($F1110,Listen!$B$5:$G$95,$J1110+1,FALSE)/VLOOKUP(R$2,Listen!$B$5:$G$95,$J1110+1,FALSE),"-")*IF($D1110="Abgabe",0,1),"")</f>
        <v/>
      </c>
    </row>
    <row r="1111" spans="2:18">
      <c r="B1111" s="130"/>
      <c r="C1111" s="95" t="str">
        <f>IFERROR(YEAR(VLOOKUP($B1111,A_Stammdaten!$B$18:$G$218,3,FALSE)),"")</f>
        <v/>
      </c>
      <c r="D1111" s="95" t="str">
        <f>IFERROR(VLOOKUP($B1111,A_Stammdaten!$B$18:$G$218,6,FALSE),"")</f>
        <v/>
      </c>
      <c r="E1111" s="131"/>
      <c r="F1111" s="130"/>
      <c r="G1111" s="130"/>
      <c r="H1111" s="96"/>
      <c r="I1111" s="105" t="str">
        <f>IFERROR(VLOOKUP($E1111,Listen!$I$5:$K$41,2,FALSE),"")</f>
        <v/>
      </c>
      <c r="J1111" s="105" t="str">
        <f>IFERROR(VLOOKUP($E1111,Listen!$I$5:$K$41,3,FALSE),"")</f>
        <v/>
      </c>
      <c r="K1111" s="111" t="str">
        <f>IFERROR(IF($C1111=K$2,$G1111*VLOOKUP($F1111,Listen!$B$5:$G$95,$J1111+1,FALSE)/VLOOKUP(K$2,Listen!$B$5:$G$95,$J1111+1,FALSE),"-")*IF($D1111="Abgabe",0,1),"")</f>
        <v/>
      </c>
      <c r="L1111" s="111" t="str">
        <f>IFERROR(IF($C1111=L$2,$G1111*VLOOKUP($F1111,Listen!$B$5:$G$95,$J1111+1,FALSE)/VLOOKUP(L$2,Listen!$B$5:$G$95,$J1111+1,FALSE),"-")*IF($D1111="Abgabe",0,1),"")</f>
        <v/>
      </c>
      <c r="M1111" s="111" t="str">
        <f>IFERROR(IF($C1111=M$2,$G1111*VLOOKUP($F1111,Listen!$B$5:$G$95,$J1111+1,FALSE)/VLOOKUP(M$2,Listen!$B$5:$G$95,$J1111+1,FALSE),"-")*IF($D1111="Abgabe",0,1),"")</f>
        <v/>
      </c>
      <c r="N1111" s="111" t="str">
        <f>IFERROR(IF($C1111=N$2,$G1111*VLOOKUP($F1111,Listen!$B$5:$G$95,$J1111+1,FALSE)/VLOOKUP(N$2,Listen!$B$5:$G$95,$J1111+1,FALSE),"-")*IF($D1111="Abgabe",0,1),"")</f>
        <v/>
      </c>
      <c r="O1111" s="111" t="str">
        <f>IFERROR(IF($C1111=O$2,$G1111*VLOOKUP($F1111,Listen!$B$5:$G$95,$J1111+1,FALSE)/VLOOKUP(O$2,Listen!$B$5:$G$95,$J1111+1,FALSE),"-")*IF($D1111="Abgabe",0,1),"")</f>
        <v/>
      </c>
      <c r="P1111" s="111" t="str">
        <f>IFERROR(IF($C1111=P$2,$G1111*VLOOKUP($F1111,Listen!$B$5:$G$95,$J1111+1,FALSE)/VLOOKUP(P$2,Listen!$B$5:$G$95,$J1111+1,FALSE),"-")*IF($D1111="Abgabe",0,1),"")</f>
        <v/>
      </c>
      <c r="Q1111" s="111" t="str">
        <f>IFERROR(IF($C1111=Q$2,$G1111*VLOOKUP($F1111,Listen!$B$5:$G$95,$J1111+1,FALSE)/VLOOKUP(Q$2,Listen!$B$5:$G$95,$J1111+1,FALSE),"-")*IF($D1111="Abgabe",0,1),"")</f>
        <v/>
      </c>
      <c r="R1111" s="111" t="str">
        <f>IFERROR(IF($C1111=R$2,$G1111*VLOOKUP($F1111,Listen!$B$5:$G$95,$J1111+1,FALSE)/VLOOKUP(R$2,Listen!$B$5:$G$95,$J1111+1,FALSE),"-")*IF($D1111="Abgabe",0,1),"")</f>
        <v/>
      </c>
    </row>
    <row r="1112" spans="2:18">
      <c r="B1112" s="130"/>
      <c r="C1112" s="95" t="str">
        <f>IFERROR(YEAR(VLOOKUP($B1112,A_Stammdaten!$B$18:$G$218,3,FALSE)),"")</f>
        <v/>
      </c>
      <c r="D1112" s="95" t="str">
        <f>IFERROR(VLOOKUP($B1112,A_Stammdaten!$B$18:$G$218,6,FALSE),"")</f>
        <v/>
      </c>
      <c r="E1112" s="131"/>
      <c r="F1112" s="130"/>
      <c r="G1112" s="130"/>
      <c r="H1112" s="96"/>
      <c r="I1112" s="105" t="str">
        <f>IFERROR(VLOOKUP($E1112,Listen!$I$5:$K$41,2,FALSE),"")</f>
        <v/>
      </c>
      <c r="J1112" s="105" t="str">
        <f>IFERROR(VLOOKUP($E1112,Listen!$I$5:$K$41,3,FALSE),"")</f>
        <v/>
      </c>
      <c r="K1112" s="111" t="str">
        <f>IFERROR(IF($C1112=K$2,$G1112*VLOOKUP($F1112,Listen!$B$5:$G$95,$J1112+1,FALSE)/VLOOKUP(K$2,Listen!$B$5:$G$95,$J1112+1,FALSE),"-")*IF($D1112="Abgabe",0,1),"")</f>
        <v/>
      </c>
      <c r="L1112" s="111" t="str">
        <f>IFERROR(IF($C1112=L$2,$G1112*VLOOKUP($F1112,Listen!$B$5:$G$95,$J1112+1,FALSE)/VLOOKUP(L$2,Listen!$B$5:$G$95,$J1112+1,FALSE),"-")*IF($D1112="Abgabe",0,1),"")</f>
        <v/>
      </c>
      <c r="M1112" s="111" t="str">
        <f>IFERROR(IF($C1112=M$2,$G1112*VLOOKUP($F1112,Listen!$B$5:$G$95,$J1112+1,FALSE)/VLOOKUP(M$2,Listen!$B$5:$G$95,$J1112+1,FALSE),"-")*IF($D1112="Abgabe",0,1),"")</f>
        <v/>
      </c>
      <c r="N1112" s="111" t="str">
        <f>IFERROR(IF($C1112=N$2,$G1112*VLOOKUP($F1112,Listen!$B$5:$G$95,$J1112+1,FALSE)/VLOOKUP(N$2,Listen!$B$5:$G$95,$J1112+1,FALSE),"-")*IF($D1112="Abgabe",0,1),"")</f>
        <v/>
      </c>
      <c r="O1112" s="111" t="str">
        <f>IFERROR(IF($C1112=O$2,$G1112*VLOOKUP($F1112,Listen!$B$5:$G$95,$J1112+1,FALSE)/VLOOKUP(O$2,Listen!$B$5:$G$95,$J1112+1,FALSE),"-")*IF($D1112="Abgabe",0,1),"")</f>
        <v/>
      </c>
      <c r="P1112" s="111" t="str">
        <f>IFERROR(IF($C1112=P$2,$G1112*VLOOKUP($F1112,Listen!$B$5:$G$95,$J1112+1,FALSE)/VLOOKUP(P$2,Listen!$B$5:$G$95,$J1112+1,FALSE),"-")*IF($D1112="Abgabe",0,1),"")</f>
        <v/>
      </c>
      <c r="Q1112" s="111" t="str">
        <f>IFERROR(IF($C1112=Q$2,$G1112*VLOOKUP($F1112,Listen!$B$5:$G$95,$J1112+1,FALSE)/VLOOKUP(Q$2,Listen!$B$5:$G$95,$J1112+1,FALSE),"-")*IF($D1112="Abgabe",0,1),"")</f>
        <v/>
      </c>
      <c r="R1112" s="111" t="str">
        <f>IFERROR(IF($C1112=R$2,$G1112*VLOOKUP($F1112,Listen!$B$5:$G$95,$J1112+1,FALSE)/VLOOKUP(R$2,Listen!$B$5:$G$95,$J1112+1,FALSE),"-")*IF($D1112="Abgabe",0,1),"")</f>
        <v/>
      </c>
    </row>
    <row r="1113" spans="2:18">
      <c r="B1113" s="130"/>
      <c r="C1113" s="95" t="str">
        <f>IFERROR(YEAR(VLOOKUP($B1113,A_Stammdaten!$B$18:$G$218,3,FALSE)),"")</f>
        <v/>
      </c>
      <c r="D1113" s="95" t="str">
        <f>IFERROR(VLOOKUP($B1113,A_Stammdaten!$B$18:$G$218,6,FALSE),"")</f>
        <v/>
      </c>
      <c r="E1113" s="131"/>
      <c r="F1113" s="130"/>
      <c r="G1113" s="130"/>
      <c r="H1113" s="96"/>
      <c r="I1113" s="105" t="str">
        <f>IFERROR(VLOOKUP($E1113,Listen!$I$5:$K$41,2,FALSE),"")</f>
        <v/>
      </c>
      <c r="J1113" s="105" t="str">
        <f>IFERROR(VLOOKUP($E1113,Listen!$I$5:$K$41,3,FALSE),"")</f>
        <v/>
      </c>
      <c r="K1113" s="111" t="str">
        <f>IFERROR(IF($C1113=K$2,$G1113*VLOOKUP($F1113,Listen!$B$5:$G$95,$J1113+1,FALSE)/VLOOKUP(K$2,Listen!$B$5:$G$95,$J1113+1,FALSE),"-")*IF($D1113="Abgabe",0,1),"")</f>
        <v/>
      </c>
      <c r="L1113" s="111" t="str">
        <f>IFERROR(IF($C1113=L$2,$G1113*VLOOKUP($F1113,Listen!$B$5:$G$95,$J1113+1,FALSE)/VLOOKUP(L$2,Listen!$B$5:$G$95,$J1113+1,FALSE),"-")*IF($D1113="Abgabe",0,1),"")</f>
        <v/>
      </c>
      <c r="M1113" s="111" t="str">
        <f>IFERROR(IF($C1113=M$2,$G1113*VLOOKUP($F1113,Listen!$B$5:$G$95,$J1113+1,FALSE)/VLOOKUP(M$2,Listen!$B$5:$G$95,$J1113+1,FALSE),"-")*IF($D1113="Abgabe",0,1),"")</f>
        <v/>
      </c>
      <c r="N1113" s="111" t="str">
        <f>IFERROR(IF($C1113=N$2,$G1113*VLOOKUP($F1113,Listen!$B$5:$G$95,$J1113+1,FALSE)/VLOOKUP(N$2,Listen!$B$5:$G$95,$J1113+1,FALSE),"-")*IF($D1113="Abgabe",0,1),"")</f>
        <v/>
      </c>
      <c r="O1113" s="111" t="str">
        <f>IFERROR(IF($C1113=O$2,$G1113*VLOOKUP($F1113,Listen!$B$5:$G$95,$J1113+1,FALSE)/VLOOKUP(O$2,Listen!$B$5:$G$95,$J1113+1,FALSE),"-")*IF($D1113="Abgabe",0,1),"")</f>
        <v/>
      </c>
      <c r="P1113" s="111" t="str">
        <f>IFERROR(IF($C1113=P$2,$G1113*VLOOKUP($F1113,Listen!$B$5:$G$95,$J1113+1,FALSE)/VLOOKUP(P$2,Listen!$B$5:$G$95,$J1113+1,FALSE),"-")*IF($D1113="Abgabe",0,1),"")</f>
        <v/>
      </c>
      <c r="Q1113" s="111" t="str">
        <f>IFERROR(IF($C1113=Q$2,$G1113*VLOOKUP($F1113,Listen!$B$5:$G$95,$J1113+1,FALSE)/VLOOKUP(Q$2,Listen!$B$5:$G$95,$J1113+1,FALSE),"-")*IF($D1113="Abgabe",0,1),"")</f>
        <v/>
      </c>
      <c r="R1113" s="111" t="str">
        <f>IFERROR(IF($C1113=R$2,$G1113*VLOOKUP($F1113,Listen!$B$5:$G$95,$J1113+1,FALSE)/VLOOKUP(R$2,Listen!$B$5:$G$95,$J1113+1,FALSE),"-")*IF($D1113="Abgabe",0,1),"")</f>
        <v/>
      </c>
    </row>
    <row r="1114" spans="2:18">
      <c r="B1114" s="130"/>
      <c r="C1114" s="95" t="str">
        <f>IFERROR(YEAR(VLOOKUP($B1114,A_Stammdaten!$B$18:$G$218,3,FALSE)),"")</f>
        <v/>
      </c>
      <c r="D1114" s="95" t="str">
        <f>IFERROR(VLOOKUP($B1114,A_Stammdaten!$B$18:$G$218,6,FALSE),"")</f>
        <v/>
      </c>
      <c r="E1114" s="131"/>
      <c r="F1114" s="130"/>
      <c r="G1114" s="130"/>
      <c r="H1114" s="96"/>
      <c r="I1114" s="105" t="str">
        <f>IFERROR(VLOOKUP($E1114,Listen!$I$5:$K$41,2,FALSE),"")</f>
        <v/>
      </c>
      <c r="J1114" s="105" t="str">
        <f>IFERROR(VLOOKUP($E1114,Listen!$I$5:$K$41,3,FALSE),"")</f>
        <v/>
      </c>
      <c r="K1114" s="111" t="str">
        <f>IFERROR(IF($C1114=K$2,$G1114*VLOOKUP($F1114,Listen!$B$5:$G$95,$J1114+1,FALSE)/VLOOKUP(K$2,Listen!$B$5:$G$95,$J1114+1,FALSE),"-")*IF($D1114="Abgabe",0,1),"")</f>
        <v/>
      </c>
      <c r="L1114" s="111" t="str">
        <f>IFERROR(IF($C1114=L$2,$G1114*VLOOKUP($F1114,Listen!$B$5:$G$95,$J1114+1,FALSE)/VLOOKUP(L$2,Listen!$B$5:$G$95,$J1114+1,FALSE),"-")*IF($D1114="Abgabe",0,1),"")</f>
        <v/>
      </c>
      <c r="M1114" s="111" t="str">
        <f>IFERROR(IF($C1114=M$2,$G1114*VLOOKUP($F1114,Listen!$B$5:$G$95,$J1114+1,FALSE)/VLOOKUP(M$2,Listen!$B$5:$G$95,$J1114+1,FALSE),"-")*IF($D1114="Abgabe",0,1),"")</f>
        <v/>
      </c>
      <c r="N1114" s="111" t="str">
        <f>IFERROR(IF($C1114=N$2,$G1114*VLOOKUP($F1114,Listen!$B$5:$G$95,$J1114+1,FALSE)/VLOOKUP(N$2,Listen!$B$5:$G$95,$J1114+1,FALSE),"-")*IF($D1114="Abgabe",0,1),"")</f>
        <v/>
      </c>
      <c r="O1114" s="111" t="str">
        <f>IFERROR(IF($C1114=O$2,$G1114*VLOOKUP($F1114,Listen!$B$5:$G$95,$J1114+1,FALSE)/VLOOKUP(O$2,Listen!$B$5:$G$95,$J1114+1,FALSE),"-")*IF($D1114="Abgabe",0,1),"")</f>
        <v/>
      </c>
      <c r="P1114" s="111" t="str">
        <f>IFERROR(IF($C1114=P$2,$G1114*VLOOKUP($F1114,Listen!$B$5:$G$95,$J1114+1,FALSE)/VLOOKUP(P$2,Listen!$B$5:$G$95,$J1114+1,FALSE),"-")*IF($D1114="Abgabe",0,1),"")</f>
        <v/>
      </c>
      <c r="Q1114" s="111" t="str">
        <f>IFERROR(IF($C1114=Q$2,$G1114*VLOOKUP($F1114,Listen!$B$5:$G$95,$J1114+1,FALSE)/VLOOKUP(Q$2,Listen!$B$5:$G$95,$J1114+1,FALSE),"-")*IF($D1114="Abgabe",0,1),"")</f>
        <v/>
      </c>
      <c r="R1114" s="111" t="str">
        <f>IFERROR(IF($C1114=R$2,$G1114*VLOOKUP($F1114,Listen!$B$5:$G$95,$J1114+1,FALSE)/VLOOKUP(R$2,Listen!$B$5:$G$95,$J1114+1,FALSE),"-")*IF($D1114="Abgabe",0,1),"")</f>
        <v/>
      </c>
    </row>
    <row r="1115" spans="2:18">
      <c r="B1115" s="130"/>
      <c r="C1115" s="95" t="str">
        <f>IFERROR(YEAR(VLOOKUP($B1115,A_Stammdaten!$B$18:$G$218,3,FALSE)),"")</f>
        <v/>
      </c>
      <c r="D1115" s="95" t="str">
        <f>IFERROR(VLOOKUP($B1115,A_Stammdaten!$B$18:$G$218,6,FALSE),"")</f>
        <v/>
      </c>
      <c r="E1115" s="131"/>
      <c r="F1115" s="130"/>
      <c r="G1115" s="130"/>
      <c r="H1115" s="96"/>
      <c r="I1115" s="105" t="str">
        <f>IFERROR(VLOOKUP($E1115,Listen!$I$5:$K$41,2,FALSE),"")</f>
        <v/>
      </c>
      <c r="J1115" s="105" t="str">
        <f>IFERROR(VLOOKUP($E1115,Listen!$I$5:$K$41,3,FALSE),"")</f>
        <v/>
      </c>
      <c r="K1115" s="111" t="str">
        <f>IFERROR(IF($C1115=K$2,$G1115*VLOOKUP($F1115,Listen!$B$5:$G$95,$J1115+1,FALSE)/VLOOKUP(K$2,Listen!$B$5:$G$95,$J1115+1,FALSE),"-")*IF($D1115="Abgabe",0,1),"")</f>
        <v/>
      </c>
      <c r="L1115" s="111" t="str">
        <f>IFERROR(IF($C1115=L$2,$G1115*VLOOKUP($F1115,Listen!$B$5:$G$95,$J1115+1,FALSE)/VLOOKUP(L$2,Listen!$B$5:$G$95,$J1115+1,FALSE),"-")*IF($D1115="Abgabe",0,1),"")</f>
        <v/>
      </c>
      <c r="M1115" s="111" t="str">
        <f>IFERROR(IF($C1115=M$2,$G1115*VLOOKUP($F1115,Listen!$B$5:$G$95,$J1115+1,FALSE)/VLOOKUP(M$2,Listen!$B$5:$G$95,$J1115+1,FALSE),"-")*IF($D1115="Abgabe",0,1),"")</f>
        <v/>
      </c>
      <c r="N1115" s="111" t="str">
        <f>IFERROR(IF($C1115=N$2,$G1115*VLOOKUP($F1115,Listen!$B$5:$G$95,$J1115+1,FALSE)/VLOOKUP(N$2,Listen!$B$5:$G$95,$J1115+1,FALSE),"-")*IF($D1115="Abgabe",0,1),"")</f>
        <v/>
      </c>
      <c r="O1115" s="111" t="str">
        <f>IFERROR(IF($C1115=O$2,$G1115*VLOOKUP($F1115,Listen!$B$5:$G$95,$J1115+1,FALSE)/VLOOKUP(O$2,Listen!$B$5:$G$95,$J1115+1,FALSE),"-")*IF($D1115="Abgabe",0,1),"")</f>
        <v/>
      </c>
      <c r="P1115" s="111" t="str">
        <f>IFERROR(IF($C1115=P$2,$G1115*VLOOKUP($F1115,Listen!$B$5:$G$95,$J1115+1,FALSE)/VLOOKUP(P$2,Listen!$B$5:$G$95,$J1115+1,FALSE),"-")*IF($D1115="Abgabe",0,1),"")</f>
        <v/>
      </c>
      <c r="Q1115" s="111" t="str">
        <f>IFERROR(IF($C1115=Q$2,$G1115*VLOOKUP($F1115,Listen!$B$5:$G$95,$J1115+1,FALSE)/VLOOKUP(Q$2,Listen!$B$5:$G$95,$J1115+1,FALSE),"-")*IF($D1115="Abgabe",0,1),"")</f>
        <v/>
      </c>
      <c r="R1115" s="111" t="str">
        <f>IFERROR(IF($C1115=R$2,$G1115*VLOOKUP($F1115,Listen!$B$5:$G$95,$J1115+1,FALSE)/VLOOKUP(R$2,Listen!$B$5:$G$95,$J1115+1,FALSE),"-")*IF($D1115="Abgabe",0,1),"")</f>
        <v/>
      </c>
    </row>
    <row r="1116" spans="2:18">
      <c r="B1116" s="130"/>
      <c r="C1116" s="95" t="str">
        <f>IFERROR(YEAR(VLOOKUP($B1116,A_Stammdaten!$B$18:$G$218,3,FALSE)),"")</f>
        <v/>
      </c>
      <c r="D1116" s="95" t="str">
        <f>IFERROR(VLOOKUP($B1116,A_Stammdaten!$B$18:$G$218,6,FALSE),"")</f>
        <v/>
      </c>
      <c r="E1116" s="131"/>
      <c r="F1116" s="130"/>
      <c r="G1116" s="130"/>
      <c r="H1116" s="96"/>
      <c r="I1116" s="105" t="str">
        <f>IFERROR(VLOOKUP($E1116,Listen!$I$5:$K$41,2,FALSE),"")</f>
        <v/>
      </c>
      <c r="J1116" s="105" t="str">
        <f>IFERROR(VLOOKUP($E1116,Listen!$I$5:$K$41,3,FALSE),"")</f>
        <v/>
      </c>
      <c r="K1116" s="111" t="str">
        <f>IFERROR(IF($C1116=K$2,$G1116*VLOOKUP($F1116,Listen!$B$5:$G$95,$J1116+1,FALSE)/VLOOKUP(K$2,Listen!$B$5:$G$95,$J1116+1,FALSE),"-")*IF($D1116="Abgabe",0,1),"")</f>
        <v/>
      </c>
      <c r="L1116" s="111" t="str">
        <f>IFERROR(IF($C1116=L$2,$G1116*VLOOKUP($F1116,Listen!$B$5:$G$95,$J1116+1,FALSE)/VLOOKUP(L$2,Listen!$B$5:$G$95,$J1116+1,FALSE),"-")*IF($D1116="Abgabe",0,1),"")</f>
        <v/>
      </c>
      <c r="M1116" s="111" t="str">
        <f>IFERROR(IF($C1116=M$2,$G1116*VLOOKUP($F1116,Listen!$B$5:$G$95,$J1116+1,FALSE)/VLOOKUP(M$2,Listen!$B$5:$G$95,$J1116+1,FALSE),"-")*IF($D1116="Abgabe",0,1),"")</f>
        <v/>
      </c>
      <c r="N1116" s="111" t="str">
        <f>IFERROR(IF($C1116=N$2,$G1116*VLOOKUP($F1116,Listen!$B$5:$G$95,$J1116+1,FALSE)/VLOOKUP(N$2,Listen!$B$5:$G$95,$J1116+1,FALSE),"-")*IF($D1116="Abgabe",0,1),"")</f>
        <v/>
      </c>
      <c r="O1116" s="111" t="str">
        <f>IFERROR(IF($C1116=O$2,$G1116*VLOOKUP($F1116,Listen!$B$5:$G$95,$J1116+1,FALSE)/VLOOKUP(O$2,Listen!$B$5:$G$95,$J1116+1,FALSE),"-")*IF($D1116="Abgabe",0,1),"")</f>
        <v/>
      </c>
      <c r="P1116" s="111" t="str">
        <f>IFERROR(IF($C1116=P$2,$G1116*VLOOKUP($F1116,Listen!$B$5:$G$95,$J1116+1,FALSE)/VLOOKUP(P$2,Listen!$B$5:$G$95,$J1116+1,FALSE),"-")*IF($D1116="Abgabe",0,1),"")</f>
        <v/>
      </c>
      <c r="Q1116" s="111" t="str">
        <f>IFERROR(IF($C1116=Q$2,$G1116*VLOOKUP($F1116,Listen!$B$5:$G$95,$J1116+1,FALSE)/VLOOKUP(Q$2,Listen!$B$5:$G$95,$J1116+1,FALSE),"-")*IF($D1116="Abgabe",0,1),"")</f>
        <v/>
      </c>
      <c r="R1116" s="111" t="str">
        <f>IFERROR(IF($C1116=R$2,$G1116*VLOOKUP($F1116,Listen!$B$5:$G$95,$J1116+1,FALSE)/VLOOKUP(R$2,Listen!$B$5:$G$95,$J1116+1,FALSE),"-")*IF($D1116="Abgabe",0,1),"")</f>
        <v/>
      </c>
    </row>
    <row r="1117" spans="2:18">
      <c r="B1117" s="130"/>
      <c r="C1117" s="95" t="str">
        <f>IFERROR(YEAR(VLOOKUP($B1117,A_Stammdaten!$B$18:$G$218,3,FALSE)),"")</f>
        <v/>
      </c>
      <c r="D1117" s="95" t="str">
        <f>IFERROR(VLOOKUP($B1117,A_Stammdaten!$B$18:$G$218,6,FALSE),"")</f>
        <v/>
      </c>
      <c r="E1117" s="131"/>
      <c r="F1117" s="130"/>
      <c r="G1117" s="130"/>
      <c r="H1117" s="96"/>
      <c r="I1117" s="105" t="str">
        <f>IFERROR(VLOOKUP($E1117,Listen!$I$5:$K$41,2,FALSE),"")</f>
        <v/>
      </c>
      <c r="J1117" s="105" t="str">
        <f>IFERROR(VLOOKUP($E1117,Listen!$I$5:$K$41,3,FALSE),"")</f>
        <v/>
      </c>
      <c r="K1117" s="111" t="str">
        <f>IFERROR(IF($C1117=K$2,$G1117*VLOOKUP($F1117,Listen!$B$5:$G$95,$J1117+1,FALSE)/VLOOKUP(K$2,Listen!$B$5:$G$95,$J1117+1,FALSE),"-")*IF($D1117="Abgabe",0,1),"")</f>
        <v/>
      </c>
      <c r="L1117" s="111" t="str">
        <f>IFERROR(IF($C1117=L$2,$G1117*VLOOKUP($F1117,Listen!$B$5:$G$95,$J1117+1,FALSE)/VLOOKUP(L$2,Listen!$B$5:$G$95,$J1117+1,FALSE),"-")*IF($D1117="Abgabe",0,1),"")</f>
        <v/>
      </c>
      <c r="M1117" s="111" t="str">
        <f>IFERROR(IF($C1117=M$2,$G1117*VLOOKUP($F1117,Listen!$B$5:$G$95,$J1117+1,FALSE)/VLOOKUP(M$2,Listen!$B$5:$G$95,$J1117+1,FALSE),"-")*IF($D1117="Abgabe",0,1),"")</f>
        <v/>
      </c>
      <c r="N1117" s="111" t="str">
        <f>IFERROR(IF($C1117=N$2,$G1117*VLOOKUP($F1117,Listen!$B$5:$G$95,$J1117+1,FALSE)/VLOOKUP(N$2,Listen!$B$5:$G$95,$J1117+1,FALSE),"-")*IF($D1117="Abgabe",0,1),"")</f>
        <v/>
      </c>
      <c r="O1117" s="111" t="str">
        <f>IFERROR(IF($C1117=O$2,$G1117*VLOOKUP($F1117,Listen!$B$5:$G$95,$J1117+1,FALSE)/VLOOKUP(O$2,Listen!$B$5:$G$95,$J1117+1,FALSE),"-")*IF($D1117="Abgabe",0,1),"")</f>
        <v/>
      </c>
      <c r="P1117" s="111" t="str">
        <f>IFERROR(IF($C1117=P$2,$G1117*VLOOKUP($F1117,Listen!$B$5:$G$95,$J1117+1,FALSE)/VLOOKUP(P$2,Listen!$B$5:$G$95,$J1117+1,FALSE),"-")*IF($D1117="Abgabe",0,1),"")</f>
        <v/>
      </c>
      <c r="Q1117" s="111" t="str">
        <f>IFERROR(IF($C1117=Q$2,$G1117*VLOOKUP($F1117,Listen!$B$5:$G$95,$J1117+1,FALSE)/VLOOKUP(Q$2,Listen!$B$5:$G$95,$J1117+1,FALSE),"-")*IF($D1117="Abgabe",0,1),"")</f>
        <v/>
      </c>
      <c r="R1117" s="111" t="str">
        <f>IFERROR(IF($C1117=R$2,$G1117*VLOOKUP($F1117,Listen!$B$5:$G$95,$J1117+1,FALSE)/VLOOKUP(R$2,Listen!$B$5:$G$95,$J1117+1,FALSE),"-")*IF($D1117="Abgabe",0,1),"")</f>
        <v/>
      </c>
    </row>
    <row r="1118" spans="2:18">
      <c r="B1118" s="130"/>
      <c r="C1118" s="95" t="str">
        <f>IFERROR(YEAR(VLOOKUP($B1118,A_Stammdaten!$B$18:$G$218,3,FALSE)),"")</f>
        <v/>
      </c>
      <c r="D1118" s="95" t="str">
        <f>IFERROR(VLOOKUP($B1118,A_Stammdaten!$B$18:$G$218,6,FALSE),"")</f>
        <v/>
      </c>
      <c r="E1118" s="131"/>
      <c r="F1118" s="130"/>
      <c r="G1118" s="130"/>
      <c r="H1118" s="96"/>
      <c r="I1118" s="105" t="str">
        <f>IFERROR(VLOOKUP($E1118,Listen!$I$5:$K$41,2,FALSE),"")</f>
        <v/>
      </c>
      <c r="J1118" s="105" t="str">
        <f>IFERROR(VLOOKUP($E1118,Listen!$I$5:$K$41,3,FALSE),"")</f>
        <v/>
      </c>
      <c r="K1118" s="111" t="str">
        <f>IFERROR(IF($C1118=K$2,$G1118*VLOOKUP($F1118,Listen!$B$5:$G$95,$J1118+1,FALSE)/VLOOKUP(K$2,Listen!$B$5:$G$95,$J1118+1,FALSE),"-")*IF($D1118="Abgabe",0,1),"")</f>
        <v/>
      </c>
      <c r="L1118" s="111" t="str">
        <f>IFERROR(IF($C1118=L$2,$G1118*VLOOKUP($F1118,Listen!$B$5:$G$95,$J1118+1,FALSE)/VLOOKUP(L$2,Listen!$B$5:$G$95,$J1118+1,FALSE),"-")*IF($D1118="Abgabe",0,1),"")</f>
        <v/>
      </c>
      <c r="M1118" s="111" t="str">
        <f>IFERROR(IF($C1118=M$2,$G1118*VLOOKUP($F1118,Listen!$B$5:$G$95,$J1118+1,FALSE)/VLOOKUP(M$2,Listen!$B$5:$G$95,$J1118+1,FALSE),"-")*IF($D1118="Abgabe",0,1),"")</f>
        <v/>
      </c>
      <c r="N1118" s="111" t="str">
        <f>IFERROR(IF($C1118=N$2,$G1118*VLOOKUP($F1118,Listen!$B$5:$G$95,$J1118+1,FALSE)/VLOOKUP(N$2,Listen!$B$5:$G$95,$J1118+1,FALSE),"-")*IF($D1118="Abgabe",0,1),"")</f>
        <v/>
      </c>
      <c r="O1118" s="111" t="str">
        <f>IFERROR(IF($C1118=O$2,$G1118*VLOOKUP($F1118,Listen!$B$5:$G$95,$J1118+1,FALSE)/VLOOKUP(O$2,Listen!$B$5:$G$95,$J1118+1,FALSE),"-")*IF($D1118="Abgabe",0,1),"")</f>
        <v/>
      </c>
      <c r="P1118" s="111" t="str">
        <f>IFERROR(IF($C1118=P$2,$G1118*VLOOKUP($F1118,Listen!$B$5:$G$95,$J1118+1,FALSE)/VLOOKUP(P$2,Listen!$B$5:$G$95,$J1118+1,FALSE),"-")*IF($D1118="Abgabe",0,1),"")</f>
        <v/>
      </c>
      <c r="Q1118" s="111" t="str">
        <f>IFERROR(IF($C1118=Q$2,$G1118*VLOOKUP($F1118,Listen!$B$5:$G$95,$J1118+1,FALSE)/VLOOKUP(Q$2,Listen!$B$5:$G$95,$J1118+1,FALSE),"-")*IF($D1118="Abgabe",0,1),"")</f>
        <v/>
      </c>
      <c r="R1118" s="111" t="str">
        <f>IFERROR(IF($C1118=R$2,$G1118*VLOOKUP($F1118,Listen!$B$5:$G$95,$J1118+1,FALSE)/VLOOKUP(R$2,Listen!$B$5:$G$95,$J1118+1,FALSE),"-")*IF($D1118="Abgabe",0,1),"")</f>
        <v/>
      </c>
    </row>
    <row r="1119" spans="2:18">
      <c r="B1119" s="130"/>
      <c r="C1119" s="95" t="str">
        <f>IFERROR(YEAR(VLOOKUP($B1119,A_Stammdaten!$B$18:$G$218,3,FALSE)),"")</f>
        <v/>
      </c>
      <c r="D1119" s="95" t="str">
        <f>IFERROR(VLOOKUP($B1119,A_Stammdaten!$B$18:$G$218,6,FALSE),"")</f>
        <v/>
      </c>
      <c r="E1119" s="131"/>
      <c r="F1119" s="130"/>
      <c r="G1119" s="130"/>
      <c r="H1119" s="96"/>
      <c r="I1119" s="105" t="str">
        <f>IFERROR(VLOOKUP($E1119,Listen!$I$5:$K$41,2,FALSE),"")</f>
        <v/>
      </c>
      <c r="J1119" s="105" t="str">
        <f>IFERROR(VLOOKUP($E1119,Listen!$I$5:$K$41,3,FALSE),"")</f>
        <v/>
      </c>
      <c r="K1119" s="111" t="str">
        <f>IFERROR(IF($C1119=K$2,$G1119*VLOOKUP($F1119,Listen!$B$5:$G$95,$J1119+1,FALSE)/VLOOKUP(K$2,Listen!$B$5:$G$95,$J1119+1,FALSE),"-")*IF($D1119="Abgabe",0,1),"")</f>
        <v/>
      </c>
      <c r="L1119" s="111" t="str">
        <f>IFERROR(IF($C1119=L$2,$G1119*VLOOKUP($F1119,Listen!$B$5:$G$95,$J1119+1,FALSE)/VLOOKUP(L$2,Listen!$B$5:$G$95,$J1119+1,FALSE),"-")*IF($D1119="Abgabe",0,1),"")</f>
        <v/>
      </c>
      <c r="M1119" s="111" t="str">
        <f>IFERROR(IF($C1119=M$2,$G1119*VLOOKUP($F1119,Listen!$B$5:$G$95,$J1119+1,FALSE)/VLOOKUP(M$2,Listen!$B$5:$G$95,$J1119+1,FALSE),"-")*IF($D1119="Abgabe",0,1),"")</f>
        <v/>
      </c>
      <c r="N1119" s="111" t="str">
        <f>IFERROR(IF($C1119=N$2,$G1119*VLOOKUP($F1119,Listen!$B$5:$G$95,$J1119+1,FALSE)/VLOOKUP(N$2,Listen!$B$5:$G$95,$J1119+1,FALSE),"-")*IF($D1119="Abgabe",0,1),"")</f>
        <v/>
      </c>
      <c r="O1119" s="111" t="str">
        <f>IFERROR(IF($C1119=O$2,$G1119*VLOOKUP($F1119,Listen!$B$5:$G$95,$J1119+1,FALSE)/VLOOKUP(O$2,Listen!$B$5:$G$95,$J1119+1,FALSE),"-")*IF($D1119="Abgabe",0,1),"")</f>
        <v/>
      </c>
      <c r="P1119" s="111" t="str">
        <f>IFERROR(IF($C1119=P$2,$G1119*VLOOKUP($F1119,Listen!$B$5:$G$95,$J1119+1,FALSE)/VLOOKUP(P$2,Listen!$B$5:$G$95,$J1119+1,FALSE),"-")*IF($D1119="Abgabe",0,1),"")</f>
        <v/>
      </c>
      <c r="Q1119" s="111" t="str">
        <f>IFERROR(IF($C1119=Q$2,$G1119*VLOOKUP($F1119,Listen!$B$5:$G$95,$J1119+1,FALSE)/VLOOKUP(Q$2,Listen!$B$5:$G$95,$J1119+1,FALSE),"-")*IF($D1119="Abgabe",0,1),"")</f>
        <v/>
      </c>
      <c r="R1119" s="111" t="str">
        <f>IFERROR(IF($C1119=R$2,$G1119*VLOOKUP($F1119,Listen!$B$5:$G$95,$J1119+1,FALSE)/VLOOKUP(R$2,Listen!$B$5:$G$95,$J1119+1,FALSE),"-")*IF($D1119="Abgabe",0,1),"")</f>
        <v/>
      </c>
    </row>
    <row r="1120" spans="2:18">
      <c r="B1120" s="130"/>
      <c r="C1120" s="95" t="str">
        <f>IFERROR(YEAR(VLOOKUP($B1120,A_Stammdaten!$B$18:$G$218,3,FALSE)),"")</f>
        <v/>
      </c>
      <c r="D1120" s="95" t="str">
        <f>IFERROR(VLOOKUP($B1120,A_Stammdaten!$B$18:$G$218,6,FALSE),"")</f>
        <v/>
      </c>
      <c r="E1120" s="131"/>
      <c r="F1120" s="130"/>
      <c r="G1120" s="130"/>
      <c r="H1120" s="96"/>
      <c r="I1120" s="105" t="str">
        <f>IFERROR(VLOOKUP($E1120,Listen!$I$5:$K$41,2,FALSE),"")</f>
        <v/>
      </c>
      <c r="J1120" s="105" t="str">
        <f>IFERROR(VLOOKUP($E1120,Listen!$I$5:$K$41,3,FALSE),"")</f>
        <v/>
      </c>
      <c r="K1120" s="111" t="str">
        <f>IFERROR(IF($C1120=K$2,$G1120*VLOOKUP($F1120,Listen!$B$5:$G$95,$J1120+1,FALSE)/VLOOKUP(K$2,Listen!$B$5:$G$95,$J1120+1,FALSE),"-")*IF($D1120="Abgabe",0,1),"")</f>
        <v/>
      </c>
      <c r="L1120" s="111" t="str">
        <f>IFERROR(IF($C1120=L$2,$G1120*VLOOKUP($F1120,Listen!$B$5:$G$95,$J1120+1,FALSE)/VLOOKUP(L$2,Listen!$B$5:$G$95,$J1120+1,FALSE),"-")*IF($D1120="Abgabe",0,1),"")</f>
        <v/>
      </c>
      <c r="M1120" s="111" t="str">
        <f>IFERROR(IF($C1120=M$2,$G1120*VLOOKUP($F1120,Listen!$B$5:$G$95,$J1120+1,FALSE)/VLOOKUP(M$2,Listen!$B$5:$G$95,$J1120+1,FALSE),"-")*IF($D1120="Abgabe",0,1),"")</f>
        <v/>
      </c>
      <c r="N1120" s="111" t="str">
        <f>IFERROR(IF($C1120=N$2,$G1120*VLOOKUP($F1120,Listen!$B$5:$G$95,$J1120+1,FALSE)/VLOOKUP(N$2,Listen!$B$5:$G$95,$J1120+1,FALSE),"-")*IF($D1120="Abgabe",0,1),"")</f>
        <v/>
      </c>
      <c r="O1120" s="111" t="str">
        <f>IFERROR(IF($C1120=O$2,$G1120*VLOOKUP($F1120,Listen!$B$5:$G$95,$J1120+1,FALSE)/VLOOKUP(O$2,Listen!$B$5:$G$95,$J1120+1,FALSE),"-")*IF($D1120="Abgabe",0,1),"")</f>
        <v/>
      </c>
      <c r="P1120" s="111" t="str">
        <f>IFERROR(IF($C1120=P$2,$G1120*VLOOKUP($F1120,Listen!$B$5:$G$95,$J1120+1,FALSE)/VLOOKUP(P$2,Listen!$B$5:$G$95,$J1120+1,FALSE),"-")*IF($D1120="Abgabe",0,1),"")</f>
        <v/>
      </c>
      <c r="Q1120" s="111" t="str">
        <f>IFERROR(IF($C1120=Q$2,$G1120*VLOOKUP($F1120,Listen!$B$5:$G$95,$J1120+1,FALSE)/VLOOKUP(Q$2,Listen!$B$5:$G$95,$J1120+1,FALSE),"-")*IF($D1120="Abgabe",0,1),"")</f>
        <v/>
      </c>
      <c r="R1120" s="111" t="str">
        <f>IFERROR(IF($C1120=R$2,$G1120*VLOOKUP($F1120,Listen!$B$5:$G$95,$J1120+1,FALSE)/VLOOKUP(R$2,Listen!$B$5:$G$95,$J1120+1,FALSE),"-")*IF($D1120="Abgabe",0,1),"")</f>
        <v/>
      </c>
    </row>
    <row r="1121" spans="2:18">
      <c r="B1121" s="130"/>
      <c r="C1121" s="95" t="str">
        <f>IFERROR(YEAR(VLOOKUP($B1121,A_Stammdaten!$B$18:$G$218,3,FALSE)),"")</f>
        <v/>
      </c>
      <c r="D1121" s="95" t="str">
        <f>IFERROR(VLOOKUP($B1121,A_Stammdaten!$B$18:$G$218,6,FALSE),"")</f>
        <v/>
      </c>
      <c r="E1121" s="131"/>
      <c r="F1121" s="130"/>
      <c r="G1121" s="130"/>
      <c r="H1121" s="96"/>
      <c r="I1121" s="105" t="str">
        <f>IFERROR(VLOOKUP($E1121,Listen!$I$5:$K$41,2,FALSE),"")</f>
        <v/>
      </c>
      <c r="J1121" s="105" t="str">
        <f>IFERROR(VLOOKUP($E1121,Listen!$I$5:$K$41,3,FALSE),"")</f>
        <v/>
      </c>
      <c r="K1121" s="111" t="str">
        <f>IFERROR(IF($C1121=K$2,$G1121*VLOOKUP($F1121,Listen!$B$5:$G$95,$J1121+1,FALSE)/VLOOKUP(K$2,Listen!$B$5:$G$95,$J1121+1,FALSE),"-")*IF($D1121="Abgabe",0,1),"")</f>
        <v/>
      </c>
      <c r="L1121" s="111" t="str">
        <f>IFERROR(IF($C1121=L$2,$G1121*VLOOKUP($F1121,Listen!$B$5:$G$95,$J1121+1,FALSE)/VLOOKUP(L$2,Listen!$B$5:$G$95,$J1121+1,FALSE),"-")*IF($D1121="Abgabe",0,1),"")</f>
        <v/>
      </c>
      <c r="M1121" s="111" t="str">
        <f>IFERROR(IF($C1121=M$2,$G1121*VLOOKUP($F1121,Listen!$B$5:$G$95,$J1121+1,FALSE)/VLOOKUP(M$2,Listen!$B$5:$G$95,$J1121+1,FALSE),"-")*IF($D1121="Abgabe",0,1),"")</f>
        <v/>
      </c>
      <c r="N1121" s="111" t="str">
        <f>IFERROR(IF($C1121=N$2,$G1121*VLOOKUP($F1121,Listen!$B$5:$G$95,$J1121+1,FALSE)/VLOOKUP(N$2,Listen!$B$5:$G$95,$J1121+1,FALSE),"-")*IF($D1121="Abgabe",0,1),"")</f>
        <v/>
      </c>
      <c r="O1121" s="111" t="str">
        <f>IFERROR(IF($C1121=O$2,$G1121*VLOOKUP($F1121,Listen!$B$5:$G$95,$J1121+1,FALSE)/VLOOKUP(O$2,Listen!$B$5:$G$95,$J1121+1,FALSE),"-")*IF($D1121="Abgabe",0,1),"")</f>
        <v/>
      </c>
      <c r="P1121" s="111" t="str">
        <f>IFERROR(IF($C1121=P$2,$G1121*VLOOKUP($F1121,Listen!$B$5:$G$95,$J1121+1,FALSE)/VLOOKUP(P$2,Listen!$B$5:$G$95,$J1121+1,FALSE),"-")*IF($D1121="Abgabe",0,1),"")</f>
        <v/>
      </c>
      <c r="Q1121" s="111" t="str">
        <f>IFERROR(IF($C1121=Q$2,$G1121*VLOOKUP($F1121,Listen!$B$5:$G$95,$J1121+1,FALSE)/VLOOKUP(Q$2,Listen!$B$5:$G$95,$J1121+1,FALSE),"-")*IF($D1121="Abgabe",0,1),"")</f>
        <v/>
      </c>
      <c r="R1121" s="111" t="str">
        <f>IFERROR(IF($C1121=R$2,$G1121*VLOOKUP($F1121,Listen!$B$5:$G$95,$J1121+1,FALSE)/VLOOKUP(R$2,Listen!$B$5:$G$95,$J1121+1,FALSE),"-")*IF($D1121="Abgabe",0,1),"")</f>
        <v/>
      </c>
    </row>
    <row r="1122" spans="2:18">
      <c r="B1122" s="130"/>
      <c r="C1122" s="95" t="str">
        <f>IFERROR(YEAR(VLOOKUP($B1122,A_Stammdaten!$B$18:$G$218,3,FALSE)),"")</f>
        <v/>
      </c>
      <c r="D1122" s="95" t="str">
        <f>IFERROR(VLOOKUP($B1122,A_Stammdaten!$B$18:$G$218,6,FALSE),"")</f>
        <v/>
      </c>
      <c r="E1122" s="131"/>
      <c r="F1122" s="130"/>
      <c r="G1122" s="130"/>
      <c r="H1122" s="96"/>
      <c r="I1122" s="105" t="str">
        <f>IFERROR(VLOOKUP($E1122,Listen!$I$5:$K$41,2,FALSE),"")</f>
        <v/>
      </c>
      <c r="J1122" s="105" t="str">
        <f>IFERROR(VLOOKUP($E1122,Listen!$I$5:$K$41,3,FALSE),"")</f>
        <v/>
      </c>
      <c r="K1122" s="111" t="str">
        <f>IFERROR(IF($C1122=K$2,$G1122*VLOOKUP($F1122,Listen!$B$5:$G$95,$J1122+1,FALSE)/VLOOKUP(K$2,Listen!$B$5:$G$95,$J1122+1,FALSE),"-")*IF($D1122="Abgabe",0,1),"")</f>
        <v/>
      </c>
      <c r="L1122" s="111" t="str">
        <f>IFERROR(IF($C1122=L$2,$G1122*VLOOKUP($F1122,Listen!$B$5:$G$95,$J1122+1,FALSE)/VLOOKUP(L$2,Listen!$B$5:$G$95,$J1122+1,FALSE),"-")*IF($D1122="Abgabe",0,1),"")</f>
        <v/>
      </c>
      <c r="M1122" s="111" t="str">
        <f>IFERROR(IF($C1122=M$2,$G1122*VLOOKUP($F1122,Listen!$B$5:$G$95,$J1122+1,FALSE)/VLOOKUP(M$2,Listen!$B$5:$G$95,$J1122+1,FALSE),"-")*IF($D1122="Abgabe",0,1),"")</f>
        <v/>
      </c>
      <c r="N1122" s="111" t="str">
        <f>IFERROR(IF($C1122=N$2,$G1122*VLOOKUP($F1122,Listen!$B$5:$G$95,$J1122+1,FALSE)/VLOOKUP(N$2,Listen!$B$5:$G$95,$J1122+1,FALSE),"-")*IF($D1122="Abgabe",0,1),"")</f>
        <v/>
      </c>
      <c r="O1122" s="111" t="str">
        <f>IFERROR(IF($C1122=O$2,$G1122*VLOOKUP($F1122,Listen!$B$5:$G$95,$J1122+1,FALSE)/VLOOKUP(O$2,Listen!$B$5:$G$95,$J1122+1,FALSE),"-")*IF($D1122="Abgabe",0,1),"")</f>
        <v/>
      </c>
      <c r="P1122" s="111" t="str">
        <f>IFERROR(IF($C1122=P$2,$G1122*VLOOKUP($F1122,Listen!$B$5:$G$95,$J1122+1,FALSE)/VLOOKUP(P$2,Listen!$B$5:$G$95,$J1122+1,FALSE),"-")*IF($D1122="Abgabe",0,1),"")</f>
        <v/>
      </c>
      <c r="Q1122" s="111" t="str">
        <f>IFERROR(IF($C1122=Q$2,$G1122*VLOOKUP($F1122,Listen!$B$5:$G$95,$J1122+1,FALSE)/VLOOKUP(Q$2,Listen!$B$5:$G$95,$J1122+1,FALSE),"-")*IF($D1122="Abgabe",0,1),"")</f>
        <v/>
      </c>
      <c r="R1122" s="111" t="str">
        <f>IFERROR(IF($C1122=R$2,$G1122*VLOOKUP($F1122,Listen!$B$5:$G$95,$J1122+1,FALSE)/VLOOKUP(R$2,Listen!$B$5:$G$95,$J1122+1,FALSE),"-")*IF($D1122="Abgabe",0,1),"")</f>
        <v/>
      </c>
    </row>
    <row r="1123" spans="2:18">
      <c r="B1123" s="130"/>
      <c r="C1123" s="95" t="str">
        <f>IFERROR(YEAR(VLOOKUP($B1123,A_Stammdaten!$B$18:$G$218,3,FALSE)),"")</f>
        <v/>
      </c>
      <c r="D1123" s="95" t="str">
        <f>IFERROR(VLOOKUP($B1123,A_Stammdaten!$B$18:$G$218,6,FALSE),"")</f>
        <v/>
      </c>
      <c r="E1123" s="131"/>
      <c r="F1123" s="130"/>
      <c r="G1123" s="130"/>
      <c r="H1123" s="96"/>
      <c r="I1123" s="105" t="str">
        <f>IFERROR(VLOOKUP($E1123,Listen!$I$5:$K$41,2,FALSE),"")</f>
        <v/>
      </c>
      <c r="J1123" s="105" t="str">
        <f>IFERROR(VLOOKUP($E1123,Listen!$I$5:$K$41,3,FALSE),"")</f>
        <v/>
      </c>
      <c r="K1123" s="111" t="str">
        <f>IFERROR(IF($C1123=K$2,$G1123*VLOOKUP($F1123,Listen!$B$5:$G$95,$J1123+1,FALSE)/VLOOKUP(K$2,Listen!$B$5:$G$95,$J1123+1,FALSE),"-")*IF($D1123="Abgabe",0,1),"")</f>
        <v/>
      </c>
      <c r="L1123" s="111" t="str">
        <f>IFERROR(IF($C1123=L$2,$G1123*VLOOKUP($F1123,Listen!$B$5:$G$95,$J1123+1,FALSE)/VLOOKUP(L$2,Listen!$B$5:$G$95,$J1123+1,FALSE),"-")*IF($D1123="Abgabe",0,1),"")</f>
        <v/>
      </c>
      <c r="M1123" s="111" t="str">
        <f>IFERROR(IF($C1123=M$2,$G1123*VLOOKUP($F1123,Listen!$B$5:$G$95,$J1123+1,FALSE)/VLOOKUP(M$2,Listen!$B$5:$G$95,$J1123+1,FALSE),"-")*IF($D1123="Abgabe",0,1),"")</f>
        <v/>
      </c>
      <c r="N1123" s="111" t="str">
        <f>IFERROR(IF($C1123=N$2,$G1123*VLOOKUP($F1123,Listen!$B$5:$G$95,$J1123+1,FALSE)/VLOOKUP(N$2,Listen!$B$5:$G$95,$J1123+1,FALSE),"-")*IF($D1123="Abgabe",0,1),"")</f>
        <v/>
      </c>
      <c r="O1123" s="111" t="str">
        <f>IFERROR(IF($C1123=O$2,$G1123*VLOOKUP($F1123,Listen!$B$5:$G$95,$J1123+1,FALSE)/VLOOKUP(O$2,Listen!$B$5:$G$95,$J1123+1,FALSE),"-")*IF($D1123="Abgabe",0,1),"")</f>
        <v/>
      </c>
      <c r="P1123" s="111" t="str">
        <f>IFERROR(IF($C1123=P$2,$G1123*VLOOKUP($F1123,Listen!$B$5:$G$95,$J1123+1,FALSE)/VLOOKUP(P$2,Listen!$B$5:$G$95,$J1123+1,FALSE),"-")*IF($D1123="Abgabe",0,1),"")</f>
        <v/>
      </c>
      <c r="Q1123" s="111" t="str">
        <f>IFERROR(IF($C1123=Q$2,$G1123*VLOOKUP($F1123,Listen!$B$5:$G$95,$J1123+1,FALSE)/VLOOKUP(Q$2,Listen!$B$5:$G$95,$J1123+1,FALSE),"-")*IF($D1123="Abgabe",0,1),"")</f>
        <v/>
      </c>
      <c r="R1123" s="111" t="str">
        <f>IFERROR(IF($C1123=R$2,$G1123*VLOOKUP($F1123,Listen!$B$5:$G$95,$J1123+1,FALSE)/VLOOKUP(R$2,Listen!$B$5:$G$95,$J1123+1,FALSE),"-")*IF($D1123="Abgabe",0,1),"")</f>
        <v/>
      </c>
    </row>
    <row r="1124" spans="2:18">
      <c r="B1124" s="130"/>
      <c r="C1124" s="95" t="str">
        <f>IFERROR(YEAR(VLOOKUP($B1124,A_Stammdaten!$B$18:$G$218,3,FALSE)),"")</f>
        <v/>
      </c>
      <c r="D1124" s="95" t="str">
        <f>IFERROR(VLOOKUP($B1124,A_Stammdaten!$B$18:$G$218,6,FALSE),"")</f>
        <v/>
      </c>
      <c r="E1124" s="131"/>
      <c r="F1124" s="130"/>
      <c r="G1124" s="130"/>
      <c r="H1124" s="96"/>
      <c r="I1124" s="105" t="str">
        <f>IFERROR(VLOOKUP($E1124,Listen!$I$5:$K$41,2,FALSE),"")</f>
        <v/>
      </c>
      <c r="J1124" s="105" t="str">
        <f>IFERROR(VLOOKUP($E1124,Listen!$I$5:$K$41,3,FALSE),"")</f>
        <v/>
      </c>
      <c r="K1124" s="111" t="str">
        <f>IFERROR(IF($C1124=K$2,$G1124*VLOOKUP($F1124,Listen!$B$5:$G$95,$J1124+1,FALSE)/VLOOKUP(K$2,Listen!$B$5:$G$95,$J1124+1,FALSE),"-")*IF($D1124="Abgabe",0,1),"")</f>
        <v/>
      </c>
      <c r="L1124" s="111" t="str">
        <f>IFERROR(IF($C1124=L$2,$G1124*VLOOKUP($F1124,Listen!$B$5:$G$95,$J1124+1,FALSE)/VLOOKUP(L$2,Listen!$B$5:$G$95,$J1124+1,FALSE),"-")*IF($D1124="Abgabe",0,1),"")</f>
        <v/>
      </c>
      <c r="M1124" s="111" t="str">
        <f>IFERROR(IF($C1124=M$2,$G1124*VLOOKUP($F1124,Listen!$B$5:$G$95,$J1124+1,FALSE)/VLOOKUP(M$2,Listen!$B$5:$G$95,$J1124+1,FALSE),"-")*IF($D1124="Abgabe",0,1),"")</f>
        <v/>
      </c>
      <c r="N1124" s="111" t="str">
        <f>IFERROR(IF($C1124=N$2,$G1124*VLOOKUP($F1124,Listen!$B$5:$G$95,$J1124+1,FALSE)/VLOOKUP(N$2,Listen!$B$5:$G$95,$J1124+1,FALSE),"-")*IF($D1124="Abgabe",0,1),"")</f>
        <v/>
      </c>
      <c r="O1124" s="111" t="str">
        <f>IFERROR(IF($C1124=O$2,$G1124*VLOOKUP($F1124,Listen!$B$5:$G$95,$J1124+1,FALSE)/VLOOKUP(O$2,Listen!$B$5:$G$95,$J1124+1,FALSE),"-")*IF($D1124="Abgabe",0,1),"")</f>
        <v/>
      </c>
      <c r="P1124" s="111" t="str">
        <f>IFERROR(IF($C1124=P$2,$G1124*VLOOKUP($F1124,Listen!$B$5:$G$95,$J1124+1,FALSE)/VLOOKUP(P$2,Listen!$B$5:$G$95,$J1124+1,FALSE),"-")*IF($D1124="Abgabe",0,1),"")</f>
        <v/>
      </c>
      <c r="Q1124" s="111" t="str">
        <f>IFERROR(IF($C1124=Q$2,$G1124*VLOOKUP($F1124,Listen!$B$5:$G$95,$J1124+1,FALSE)/VLOOKUP(Q$2,Listen!$B$5:$G$95,$J1124+1,FALSE),"-")*IF($D1124="Abgabe",0,1),"")</f>
        <v/>
      </c>
      <c r="R1124" s="111" t="str">
        <f>IFERROR(IF($C1124=R$2,$G1124*VLOOKUP($F1124,Listen!$B$5:$G$95,$J1124+1,FALSE)/VLOOKUP(R$2,Listen!$B$5:$G$95,$J1124+1,FALSE),"-")*IF($D1124="Abgabe",0,1),"")</f>
        <v/>
      </c>
    </row>
    <row r="1125" spans="2:18">
      <c r="B1125" s="130"/>
      <c r="C1125" s="95" t="str">
        <f>IFERROR(YEAR(VLOOKUP($B1125,A_Stammdaten!$B$18:$G$218,3,FALSE)),"")</f>
        <v/>
      </c>
      <c r="D1125" s="95" t="str">
        <f>IFERROR(VLOOKUP($B1125,A_Stammdaten!$B$18:$G$218,6,FALSE),"")</f>
        <v/>
      </c>
      <c r="E1125" s="131"/>
      <c r="F1125" s="130"/>
      <c r="G1125" s="130"/>
      <c r="H1125" s="96"/>
      <c r="I1125" s="105" t="str">
        <f>IFERROR(VLOOKUP($E1125,Listen!$I$5:$K$41,2,FALSE),"")</f>
        <v/>
      </c>
      <c r="J1125" s="105" t="str">
        <f>IFERROR(VLOOKUP($E1125,Listen!$I$5:$K$41,3,FALSE),"")</f>
        <v/>
      </c>
      <c r="K1125" s="111" t="str">
        <f>IFERROR(IF($C1125=K$2,$G1125*VLOOKUP($F1125,Listen!$B$5:$G$95,$J1125+1,FALSE)/VLOOKUP(K$2,Listen!$B$5:$G$95,$J1125+1,FALSE),"-")*IF($D1125="Abgabe",0,1),"")</f>
        <v/>
      </c>
      <c r="L1125" s="111" t="str">
        <f>IFERROR(IF($C1125=L$2,$G1125*VLOOKUP($F1125,Listen!$B$5:$G$95,$J1125+1,FALSE)/VLOOKUP(L$2,Listen!$B$5:$G$95,$J1125+1,FALSE),"-")*IF($D1125="Abgabe",0,1),"")</f>
        <v/>
      </c>
      <c r="M1125" s="111" t="str">
        <f>IFERROR(IF($C1125=M$2,$G1125*VLOOKUP($F1125,Listen!$B$5:$G$95,$J1125+1,FALSE)/VLOOKUP(M$2,Listen!$B$5:$G$95,$J1125+1,FALSE),"-")*IF($D1125="Abgabe",0,1),"")</f>
        <v/>
      </c>
      <c r="N1125" s="111" t="str">
        <f>IFERROR(IF($C1125=N$2,$G1125*VLOOKUP($F1125,Listen!$B$5:$G$95,$J1125+1,FALSE)/VLOOKUP(N$2,Listen!$B$5:$G$95,$J1125+1,FALSE),"-")*IF($D1125="Abgabe",0,1),"")</f>
        <v/>
      </c>
      <c r="O1125" s="111" t="str">
        <f>IFERROR(IF($C1125=O$2,$G1125*VLOOKUP($F1125,Listen!$B$5:$G$95,$J1125+1,FALSE)/VLOOKUP(O$2,Listen!$B$5:$G$95,$J1125+1,FALSE),"-")*IF($D1125="Abgabe",0,1),"")</f>
        <v/>
      </c>
      <c r="P1125" s="111" t="str">
        <f>IFERROR(IF($C1125=P$2,$G1125*VLOOKUP($F1125,Listen!$B$5:$G$95,$J1125+1,FALSE)/VLOOKUP(P$2,Listen!$B$5:$G$95,$J1125+1,FALSE),"-")*IF($D1125="Abgabe",0,1),"")</f>
        <v/>
      </c>
      <c r="Q1125" s="111" t="str">
        <f>IFERROR(IF($C1125=Q$2,$G1125*VLOOKUP($F1125,Listen!$B$5:$G$95,$J1125+1,FALSE)/VLOOKUP(Q$2,Listen!$B$5:$G$95,$J1125+1,FALSE),"-")*IF($D1125="Abgabe",0,1),"")</f>
        <v/>
      </c>
      <c r="R1125" s="111" t="str">
        <f>IFERROR(IF($C1125=R$2,$G1125*VLOOKUP($F1125,Listen!$B$5:$G$95,$J1125+1,FALSE)/VLOOKUP(R$2,Listen!$B$5:$G$95,$J1125+1,FALSE),"-")*IF($D1125="Abgabe",0,1),"")</f>
        <v/>
      </c>
    </row>
    <row r="1126" spans="2:18">
      <c r="B1126" s="130"/>
      <c r="C1126" s="95" t="str">
        <f>IFERROR(YEAR(VLOOKUP($B1126,A_Stammdaten!$B$18:$G$218,3,FALSE)),"")</f>
        <v/>
      </c>
      <c r="D1126" s="95" t="str">
        <f>IFERROR(VLOOKUP($B1126,A_Stammdaten!$B$18:$G$218,6,FALSE),"")</f>
        <v/>
      </c>
      <c r="E1126" s="131"/>
      <c r="F1126" s="130"/>
      <c r="G1126" s="130"/>
      <c r="H1126" s="96"/>
      <c r="I1126" s="105" t="str">
        <f>IFERROR(VLOOKUP($E1126,Listen!$I$5:$K$41,2,FALSE),"")</f>
        <v/>
      </c>
      <c r="J1126" s="105" t="str">
        <f>IFERROR(VLOOKUP($E1126,Listen!$I$5:$K$41,3,FALSE),"")</f>
        <v/>
      </c>
      <c r="K1126" s="111" t="str">
        <f>IFERROR(IF($C1126=K$2,$G1126*VLOOKUP($F1126,Listen!$B$5:$G$95,$J1126+1,FALSE)/VLOOKUP(K$2,Listen!$B$5:$G$95,$J1126+1,FALSE),"-")*IF($D1126="Abgabe",0,1),"")</f>
        <v/>
      </c>
      <c r="L1126" s="111" t="str">
        <f>IFERROR(IF($C1126=L$2,$G1126*VLOOKUP($F1126,Listen!$B$5:$G$95,$J1126+1,FALSE)/VLOOKUP(L$2,Listen!$B$5:$G$95,$J1126+1,FALSE),"-")*IF($D1126="Abgabe",0,1),"")</f>
        <v/>
      </c>
      <c r="M1126" s="111" t="str">
        <f>IFERROR(IF($C1126=M$2,$G1126*VLOOKUP($F1126,Listen!$B$5:$G$95,$J1126+1,FALSE)/VLOOKUP(M$2,Listen!$B$5:$G$95,$J1126+1,FALSE),"-")*IF($D1126="Abgabe",0,1),"")</f>
        <v/>
      </c>
      <c r="N1126" s="111" t="str">
        <f>IFERROR(IF($C1126=N$2,$G1126*VLOOKUP($F1126,Listen!$B$5:$G$95,$J1126+1,FALSE)/VLOOKUP(N$2,Listen!$B$5:$G$95,$J1126+1,FALSE),"-")*IF($D1126="Abgabe",0,1),"")</f>
        <v/>
      </c>
      <c r="O1126" s="111" t="str">
        <f>IFERROR(IF($C1126=O$2,$G1126*VLOOKUP($F1126,Listen!$B$5:$G$95,$J1126+1,FALSE)/VLOOKUP(O$2,Listen!$B$5:$G$95,$J1126+1,FALSE),"-")*IF($D1126="Abgabe",0,1),"")</f>
        <v/>
      </c>
      <c r="P1126" s="111" t="str">
        <f>IFERROR(IF($C1126=P$2,$G1126*VLOOKUP($F1126,Listen!$B$5:$G$95,$J1126+1,FALSE)/VLOOKUP(P$2,Listen!$B$5:$G$95,$J1126+1,FALSE),"-")*IF($D1126="Abgabe",0,1),"")</f>
        <v/>
      </c>
      <c r="Q1126" s="111" t="str">
        <f>IFERROR(IF($C1126=Q$2,$G1126*VLOOKUP($F1126,Listen!$B$5:$G$95,$J1126+1,FALSE)/VLOOKUP(Q$2,Listen!$B$5:$G$95,$J1126+1,FALSE),"-")*IF($D1126="Abgabe",0,1),"")</f>
        <v/>
      </c>
      <c r="R1126" s="111" t="str">
        <f>IFERROR(IF($C1126=R$2,$G1126*VLOOKUP($F1126,Listen!$B$5:$G$95,$J1126+1,FALSE)/VLOOKUP(R$2,Listen!$B$5:$G$95,$J1126+1,FALSE),"-")*IF($D1126="Abgabe",0,1),"")</f>
        <v/>
      </c>
    </row>
    <row r="1127" spans="2:18">
      <c r="B1127" s="130"/>
      <c r="C1127" s="95" t="str">
        <f>IFERROR(YEAR(VLOOKUP($B1127,A_Stammdaten!$B$18:$G$218,3,FALSE)),"")</f>
        <v/>
      </c>
      <c r="D1127" s="95" t="str">
        <f>IFERROR(VLOOKUP($B1127,A_Stammdaten!$B$18:$G$218,6,FALSE),"")</f>
        <v/>
      </c>
      <c r="E1127" s="131"/>
      <c r="F1127" s="130"/>
      <c r="G1127" s="130"/>
      <c r="H1127" s="96"/>
      <c r="I1127" s="105" t="str">
        <f>IFERROR(VLOOKUP($E1127,Listen!$I$5:$K$41,2,FALSE),"")</f>
        <v/>
      </c>
      <c r="J1127" s="105" t="str">
        <f>IFERROR(VLOOKUP($E1127,Listen!$I$5:$K$41,3,FALSE),"")</f>
        <v/>
      </c>
      <c r="K1127" s="111" t="str">
        <f>IFERROR(IF($C1127=K$2,$G1127*VLOOKUP($F1127,Listen!$B$5:$G$95,$J1127+1,FALSE)/VLOOKUP(K$2,Listen!$B$5:$G$95,$J1127+1,FALSE),"-")*IF($D1127="Abgabe",0,1),"")</f>
        <v/>
      </c>
      <c r="L1127" s="111" t="str">
        <f>IFERROR(IF($C1127=L$2,$G1127*VLOOKUP($F1127,Listen!$B$5:$G$95,$J1127+1,FALSE)/VLOOKUP(L$2,Listen!$B$5:$G$95,$J1127+1,FALSE),"-")*IF($D1127="Abgabe",0,1),"")</f>
        <v/>
      </c>
      <c r="M1127" s="111" t="str">
        <f>IFERROR(IF($C1127=M$2,$G1127*VLOOKUP($F1127,Listen!$B$5:$G$95,$J1127+1,FALSE)/VLOOKUP(M$2,Listen!$B$5:$G$95,$J1127+1,FALSE),"-")*IF($D1127="Abgabe",0,1),"")</f>
        <v/>
      </c>
      <c r="N1127" s="111" t="str">
        <f>IFERROR(IF($C1127=N$2,$G1127*VLOOKUP($F1127,Listen!$B$5:$G$95,$J1127+1,FALSE)/VLOOKUP(N$2,Listen!$B$5:$G$95,$J1127+1,FALSE),"-")*IF($D1127="Abgabe",0,1),"")</f>
        <v/>
      </c>
      <c r="O1127" s="111" t="str">
        <f>IFERROR(IF($C1127=O$2,$G1127*VLOOKUP($F1127,Listen!$B$5:$G$95,$J1127+1,FALSE)/VLOOKUP(O$2,Listen!$B$5:$G$95,$J1127+1,FALSE),"-")*IF($D1127="Abgabe",0,1),"")</f>
        <v/>
      </c>
      <c r="P1127" s="111" t="str">
        <f>IFERROR(IF($C1127=P$2,$G1127*VLOOKUP($F1127,Listen!$B$5:$G$95,$J1127+1,FALSE)/VLOOKUP(P$2,Listen!$B$5:$G$95,$J1127+1,FALSE),"-")*IF($D1127="Abgabe",0,1),"")</f>
        <v/>
      </c>
      <c r="Q1127" s="111" t="str">
        <f>IFERROR(IF($C1127=Q$2,$G1127*VLOOKUP($F1127,Listen!$B$5:$G$95,$J1127+1,FALSE)/VLOOKUP(Q$2,Listen!$B$5:$G$95,$J1127+1,FALSE),"-")*IF($D1127="Abgabe",0,1),"")</f>
        <v/>
      </c>
      <c r="R1127" s="111" t="str">
        <f>IFERROR(IF($C1127=R$2,$G1127*VLOOKUP($F1127,Listen!$B$5:$G$95,$J1127+1,FALSE)/VLOOKUP(R$2,Listen!$B$5:$G$95,$J1127+1,FALSE),"-")*IF($D1127="Abgabe",0,1),"")</f>
        <v/>
      </c>
    </row>
    <row r="1128" spans="2:18">
      <c r="B1128" s="130"/>
      <c r="C1128" s="95" t="str">
        <f>IFERROR(YEAR(VLOOKUP($B1128,A_Stammdaten!$B$18:$G$218,3,FALSE)),"")</f>
        <v/>
      </c>
      <c r="D1128" s="95" t="str">
        <f>IFERROR(VLOOKUP($B1128,A_Stammdaten!$B$18:$G$218,6,FALSE),"")</f>
        <v/>
      </c>
      <c r="E1128" s="131"/>
      <c r="F1128" s="130"/>
      <c r="G1128" s="130"/>
      <c r="H1128" s="96"/>
      <c r="I1128" s="105" t="str">
        <f>IFERROR(VLOOKUP($E1128,Listen!$I$5:$K$41,2,FALSE),"")</f>
        <v/>
      </c>
      <c r="J1128" s="105" t="str">
        <f>IFERROR(VLOOKUP($E1128,Listen!$I$5:$K$41,3,FALSE),"")</f>
        <v/>
      </c>
      <c r="K1128" s="111" t="str">
        <f>IFERROR(IF($C1128=K$2,$G1128*VLOOKUP($F1128,Listen!$B$5:$G$95,$J1128+1,FALSE)/VLOOKUP(K$2,Listen!$B$5:$G$95,$J1128+1,FALSE),"-")*IF($D1128="Abgabe",0,1),"")</f>
        <v/>
      </c>
      <c r="L1128" s="111" t="str">
        <f>IFERROR(IF($C1128=L$2,$G1128*VLOOKUP($F1128,Listen!$B$5:$G$95,$J1128+1,FALSE)/VLOOKUP(L$2,Listen!$B$5:$G$95,$J1128+1,FALSE),"-")*IF($D1128="Abgabe",0,1),"")</f>
        <v/>
      </c>
      <c r="M1128" s="111" t="str">
        <f>IFERROR(IF($C1128=M$2,$G1128*VLOOKUP($F1128,Listen!$B$5:$G$95,$J1128+1,FALSE)/VLOOKUP(M$2,Listen!$B$5:$G$95,$J1128+1,FALSE),"-")*IF($D1128="Abgabe",0,1),"")</f>
        <v/>
      </c>
      <c r="N1128" s="111" t="str">
        <f>IFERROR(IF($C1128=N$2,$G1128*VLOOKUP($F1128,Listen!$B$5:$G$95,$J1128+1,FALSE)/VLOOKUP(N$2,Listen!$B$5:$G$95,$J1128+1,FALSE),"-")*IF($D1128="Abgabe",0,1),"")</f>
        <v/>
      </c>
      <c r="O1128" s="111" t="str">
        <f>IFERROR(IF($C1128=O$2,$G1128*VLOOKUP($F1128,Listen!$B$5:$G$95,$J1128+1,FALSE)/VLOOKUP(O$2,Listen!$B$5:$G$95,$J1128+1,FALSE),"-")*IF($D1128="Abgabe",0,1),"")</f>
        <v/>
      </c>
      <c r="P1128" s="111" t="str">
        <f>IFERROR(IF($C1128=P$2,$G1128*VLOOKUP($F1128,Listen!$B$5:$G$95,$J1128+1,FALSE)/VLOOKUP(P$2,Listen!$B$5:$G$95,$J1128+1,FALSE),"-")*IF($D1128="Abgabe",0,1),"")</f>
        <v/>
      </c>
      <c r="Q1128" s="111" t="str">
        <f>IFERROR(IF($C1128=Q$2,$G1128*VLOOKUP($F1128,Listen!$B$5:$G$95,$J1128+1,FALSE)/VLOOKUP(Q$2,Listen!$B$5:$G$95,$J1128+1,FALSE),"-")*IF($D1128="Abgabe",0,1),"")</f>
        <v/>
      </c>
      <c r="R1128" s="111" t="str">
        <f>IFERROR(IF($C1128=R$2,$G1128*VLOOKUP($F1128,Listen!$B$5:$G$95,$J1128+1,FALSE)/VLOOKUP(R$2,Listen!$B$5:$G$95,$J1128+1,FALSE),"-")*IF($D1128="Abgabe",0,1),"")</f>
        <v/>
      </c>
    </row>
    <row r="1129" spans="2:18">
      <c r="B1129" s="130"/>
      <c r="C1129" s="95" t="str">
        <f>IFERROR(YEAR(VLOOKUP($B1129,A_Stammdaten!$B$18:$G$218,3,FALSE)),"")</f>
        <v/>
      </c>
      <c r="D1129" s="95" t="str">
        <f>IFERROR(VLOOKUP($B1129,A_Stammdaten!$B$18:$G$218,6,FALSE),"")</f>
        <v/>
      </c>
      <c r="E1129" s="131"/>
      <c r="F1129" s="130"/>
      <c r="G1129" s="130"/>
      <c r="H1129" s="96"/>
      <c r="I1129" s="105" t="str">
        <f>IFERROR(VLOOKUP($E1129,Listen!$I$5:$K$41,2,FALSE),"")</f>
        <v/>
      </c>
      <c r="J1129" s="105" t="str">
        <f>IFERROR(VLOOKUP($E1129,Listen!$I$5:$K$41,3,FALSE),"")</f>
        <v/>
      </c>
      <c r="K1129" s="111" t="str">
        <f>IFERROR(IF($C1129=K$2,$G1129*VLOOKUP($F1129,Listen!$B$5:$G$95,$J1129+1,FALSE)/VLOOKUP(K$2,Listen!$B$5:$G$95,$J1129+1,FALSE),"-")*IF($D1129="Abgabe",0,1),"")</f>
        <v/>
      </c>
      <c r="L1129" s="111" t="str">
        <f>IFERROR(IF($C1129=L$2,$G1129*VLOOKUP($F1129,Listen!$B$5:$G$95,$J1129+1,FALSE)/VLOOKUP(L$2,Listen!$B$5:$G$95,$J1129+1,FALSE),"-")*IF($D1129="Abgabe",0,1),"")</f>
        <v/>
      </c>
      <c r="M1129" s="111" t="str">
        <f>IFERROR(IF($C1129=M$2,$G1129*VLOOKUP($F1129,Listen!$B$5:$G$95,$J1129+1,FALSE)/VLOOKUP(M$2,Listen!$B$5:$G$95,$J1129+1,FALSE),"-")*IF($D1129="Abgabe",0,1),"")</f>
        <v/>
      </c>
      <c r="N1129" s="111" t="str">
        <f>IFERROR(IF($C1129=N$2,$G1129*VLOOKUP($F1129,Listen!$B$5:$G$95,$J1129+1,FALSE)/VLOOKUP(N$2,Listen!$B$5:$G$95,$J1129+1,FALSE),"-")*IF($D1129="Abgabe",0,1),"")</f>
        <v/>
      </c>
      <c r="O1129" s="111" t="str">
        <f>IFERROR(IF($C1129=O$2,$G1129*VLOOKUP($F1129,Listen!$B$5:$G$95,$J1129+1,FALSE)/VLOOKUP(O$2,Listen!$B$5:$G$95,$J1129+1,FALSE),"-")*IF($D1129="Abgabe",0,1),"")</f>
        <v/>
      </c>
      <c r="P1129" s="111" t="str">
        <f>IFERROR(IF($C1129=P$2,$G1129*VLOOKUP($F1129,Listen!$B$5:$G$95,$J1129+1,FALSE)/VLOOKUP(P$2,Listen!$B$5:$G$95,$J1129+1,FALSE),"-")*IF($D1129="Abgabe",0,1),"")</f>
        <v/>
      </c>
      <c r="Q1129" s="111" t="str">
        <f>IFERROR(IF($C1129=Q$2,$G1129*VLOOKUP($F1129,Listen!$B$5:$G$95,$J1129+1,FALSE)/VLOOKUP(Q$2,Listen!$B$5:$G$95,$J1129+1,FALSE),"-")*IF($D1129="Abgabe",0,1),"")</f>
        <v/>
      </c>
      <c r="R1129" s="111" t="str">
        <f>IFERROR(IF($C1129=R$2,$G1129*VLOOKUP($F1129,Listen!$B$5:$G$95,$J1129+1,FALSE)/VLOOKUP(R$2,Listen!$B$5:$G$95,$J1129+1,FALSE),"-")*IF($D1129="Abgabe",0,1),"")</f>
        <v/>
      </c>
    </row>
    <row r="1130" spans="2:18">
      <c r="B1130" s="130"/>
      <c r="C1130" s="95" t="str">
        <f>IFERROR(YEAR(VLOOKUP($B1130,A_Stammdaten!$B$18:$G$218,3,FALSE)),"")</f>
        <v/>
      </c>
      <c r="D1130" s="95" t="str">
        <f>IFERROR(VLOOKUP($B1130,A_Stammdaten!$B$18:$G$218,6,FALSE),"")</f>
        <v/>
      </c>
      <c r="E1130" s="131"/>
      <c r="F1130" s="130"/>
      <c r="G1130" s="130"/>
      <c r="H1130" s="96"/>
      <c r="I1130" s="105" t="str">
        <f>IFERROR(VLOOKUP($E1130,Listen!$I$5:$K$41,2,FALSE),"")</f>
        <v/>
      </c>
      <c r="J1130" s="105" t="str">
        <f>IFERROR(VLOOKUP($E1130,Listen!$I$5:$K$41,3,FALSE),"")</f>
        <v/>
      </c>
      <c r="K1130" s="111" t="str">
        <f>IFERROR(IF($C1130=K$2,$G1130*VLOOKUP($F1130,Listen!$B$5:$G$95,$J1130+1,FALSE)/VLOOKUP(K$2,Listen!$B$5:$G$95,$J1130+1,FALSE),"-")*IF($D1130="Abgabe",0,1),"")</f>
        <v/>
      </c>
      <c r="L1130" s="111" t="str">
        <f>IFERROR(IF($C1130=L$2,$G1130*VLOOKUP($F1130,Listen!$B$5:$G$95,$J1130+1,FALSE)/VLOOKUP(L$2,Listen!$B$5:$G$95,$J1130+1,FALSE),"-")*IF($D1130="Abgabe",0,1),"")</f>
        <v/>
      </c>
      <c r="M1130" s="111" t="str">
        <f>IFERROR(IF($C1130=M$2,$G1130*VLOOKUP($F1130,Listen!$B$5:$G$95,$J1130+1,FALSE)/VLOOKUP(M$2,Listen!$B$5:$G$95,$J1130+1,FALSE),"-")*IF($D1130="Abgabe",0,1),"")</f>
        <v/>
      </c>
      <c r="N1130" s="111" t="str">
        <f>IFERROR(IF($C1130=N$2,$G1130*VLOOKUP($F1130,Listen!$B$5:$G$95,$J1130+1,FALSE)/VLOOKUP(N$2,Listen!$B$5:$G$95,$J1130+1,FALSE),"-")*IF($D1130="Abgabe",0,1),"")</f>
        <v/>
      </c>
      <c r="O1130" s="111" t="str">
        <f>IFERROR(IF($C1130=O$2,$G1130*VLOOKUP($F1130,Listen!$B$5:$G$95,$J1130+1,FALSE)/VLOOKUP(O$2,Listen!$B$5:$G$95,$J1130+1,FALSE),"-")*IF($D1130="Abgabe",0,1),"")</f>
        <v/>
      </c>
      <c r="P1130" s="111" t="str">
        <f>IFERROR(IF($C1130=P$2,$G1130*VLOOKUP($F1130,Listen!$B$5:$G$95,$J1130+1,FALSE)/VLOOKUP(P$2,Listen!$B$5:$G$95,$J1130+1,FALSE),"-")*IF($D1130="Abgabe",0,1),"")</f>
        <v/>
      </c>
      <c r="Q1130" s="111" t="str">
        <f>IFERROR(IF($C1130=Q$2,$G1130*VLOOKUP($F1130,Listen!$B$5:$G$95,$J1130+1,FALSE)/VLOOKUP(Q$2,Listen!$B$5:$G$95,$J1130+1,FALSE),"-")*IF($D1130="Abgabe",0,1),"")</f>
        <v/>
      </c>
      <c r="R1130" s="111" t="str">
        <f>IFERROR(IF($C1130=R$2,$G1130*VLOOKUP($F1130,Listen!$B$5:$G$95,$J1130+1,FALSE)/VLOOKUP(R$2,Listen!$B$5:$G$95,$J1130+1,FALSE),"-")*IF($D1130="Abgabe",0,1),"")</f>
        <v/>
      </c>
    </row>
    <row r="1131" spans="2:18">
      <c r="B1131" s="130"/>
      <c r="C1131" s="95" t="str">
        <f>IFERROR(YEAR(VLOOKUP($B1131,A_Stammdaten!$B$18:$G$218,3,FALSE)),"")</f>
        <v/>
      </c>
      <c r="D1131" s="95" t="str">
        <f>IFERROR(VLOOKUP($B1131,A_Stammdaten!$B$18:$G$218,6,FALSE),"")</f>
        <v/>
      </c>
      <c r="E1131" s="131"/>
      <c r="F1131" s="130"/>
      <c r="G1131" s="130"/>
      <c r="H1131" s="96"/>
      <c r="I1131" s="105" t="str">
        <f>IFERROR(VLOOKUP($E1131,Listen!$I$5:$K$41,2,FALSE),"")</f>
        <v/>
      </c>
      <c r="J1131" s="105" t="str">
        <f>IFERROR(VLOOKUP($E1131,Listen!$I$5:$K$41,3,FALSE),"")</f>
        <v/>
      </c>
      <c r="K1131" s="111" t="str">
        <f>IFERROR(IF($C1131=K$2,$G1131*VLOOKUP($F1131,Listen!$B$5:$G$95,$J1131+1,FALSE)/VLOOKUP(K$2,Listen!$B$5:$G$95,$J1131+1,FALSE),"-")*IF($D1131="Abgabe",0,1),"")</f>
        <v/>
      </c>
      <c r="L1131" s="111" t="str">
        <f>IFERROR(IF($C1131=L$2,$G1131*VLOOKUP($F1131,Listen!$B$5:$G$95,$J1131+1,FALSE)/VLOOKUP(L$2,Listen!$B$5:$G$95,$J1131+1,FALSE),"-")*IF($D1131="Abgabe",0,1),"")</f>
        <v/>
      </c>
      <c r="M1131" s="111" t="str">
        <f>IFERROR(IF($C1131=M$2,$G1131*VLOOKUP($F1131,Listen!$B$5:$G$95,$J1131+1,FALSE)/VLOOKUP(M$2,Listen!$B$5:$G$95,$J1131+1,FALSE),"-")*IF($D1131="Abgabe",0,1),"")</f>
        <v/>
      </c>
      <c r="N1131" s="111" t="str">
        <f>IFERROR(IF($C1131=N$2,$G1131*VLOOKUP($F1131,Listen!$B$5:$G$95,$J1131+1,FALSE)/VLOOKUP(N$2,Listen!$B$5:$G$95,$J1131+1,FALSE),"-")*IF($D1131="Abgabe",0,1),"")</f>
        <v/>
      </c>
      <c r="O1131" s="111" t="str">
        <f>IFERROR(IF($C1131=O$2,$G1131*VLOOKUP($F1131,Listen!$B$5:$G$95,$J1131+1,FALSE)/VLOOKUP(O$2,Listen!$B$5:$G$95,$J1131+1,FALSE),"-")*IF($D1131="Abgabe",0,1),"")</f>
        <v/>
      </c>
      <c r="P1131" s="111" t="str">
        <f>IFERROR(IF($C1131=P$2,$G1131*VLOOKUP($F1131,Listen!$B$5:$G$95,$J1131+1,FALSE)/VLOOKUP(P$2,Listen!$B$5:$G$95,$J1131+1,FALSE),"-")*IF($D1131="Abgabe",0,1),"")</f>
        <v/>
      </c>
      <c r="Q1131" s="111" t="str">
        <f>IFERROR(IF($C1131=Q$2,$G1131*VLOOKUP($F1131,Listen!$B$5:$G$95,$J1131+1,FALSE)/VLOOKUP(Q$2,Listen!$B$5:$G$95,$J1131+1,FALSE),"-")*IF($D1131="Abgabe",0,1),"")</f>
        <v/>
      </c>
      <c r="R1131" s="111" t="str">
        <f>IFERROR(IF($C1131=R$2,$G1131*VLOOKUP($F1131,Listen!$B$5:$G$95,$J1131+1,FALSE)/VLOOKUP(R$2,Listen!$B$5:$G$95,$J1131+1,FALSE),"-")*IF($D1131="Abgabe",0,1),"")</f>
        <v/>
      </c>
    </row>
    <row r="1132" spans="2:18">
      <c r="B1132" s="130"/>
      <c r="C1132" s="95" t="str">
        <f>IFERROR(YEAR(VLOOKUP($B1132,A_Stammdaten!$B$18:$G$218,3,FALSE)),"")</f>
        <v/>
      </c>
      <c r="D1132" s="95" t="str">
        <f>IFERROR(VLOOKUP($B1132,A_Stammdaten!$B$18:$G$218,6,FALSE),"")</f>
        <v/>
      </c>
      <c r="E1132" s="131"/>
      <c r="F1132" s="130"/>
      <c r="G1132" s="130"/>
      <c r="H1132" s="96"/>
      <c r="I1132" s="105" t="str">
        <f>IFERROR(VLOOKUP($E1132,Listen!$I$5:$K$41,2,FALSE),"")</f>
        <v/>
      </c>
      <c r="J1132" s="105" t="str">
        <f>IFERROR(VLOOKUP($E1132,Listen!$I$5:$K$41,3,FALSE),"")</f>
        <v/>
      </c>
      <c r="K1132" s="111" t="str">
        <f>IFERROR(IF($C1132=K$2,$G1132*VLOOKUP($F1132,Listen!$B$5:$G$95,$J1132+1,FALSE)/VLOOKUP(K$2,Listen!$B$5:$G$95,$J1132+1,FALSE),"-")*IF($D1132="Abgabe",0,1),"")</f>
        <v/>
      </c>
      <c r="L1132" s="111" t="str">
        <f>IFERROR(IF($C1132=L$2,$G1132*VLOOKUP($F1132,Listen!$B$5:$G$95,$J1132+1,FALSE)/VLOOKUP(L$2,Listen!$B$5:$G$95,$J1132+1,FALSE),"-")*IF($D1132="Abgabe",0,1),"")</f>
        <v/>
      </c>
      <c r="M1132" s="111" t="str">
        <f>IFERROR(IF($C1132=M$2,$G1132*VLOOKUP($F1132,Listen!$B$5:$G$95,$J1132+1,FALSE)/VLOOKUP(M$2,Listen!$B$5:$G$95,$J1132+1,FALSE),"-")*IF($D1132="Abgabe",0,1),"")</f>
        <v/>
      </c>
      <c r="N1132" s="111" t="str">
        <f>IFERROR(IF($C1132=N$2,$G1132*VLOOKUP($F1132,Listen!$B$5:$G$95,$J1132+1,FALSE)/VLOOKUP(N$2,Listen!$B$5:$G$95,$J1132+1,FALSE),"-")*IF($D1132="Abgabe",0,1),"")</f>
        <v/>
      </c>
      <c r="O1132" s="111" t="str">
        <f>IFERROR(IF($C1132=O$2,$G1132*VLOOKUP($F1132,Listen!$B$5:$G$95,$J1132+1,FALSE)/VLOOKUP(O$2,Listen!$B$5:$G$95,$J1132+1,FALSE),"-")*IF($D1132="Abgabe",0,1),"")</f>
        <v/>
      </c>
      <c r="P1132" s="111" t="str">
        <f>IFERROR(IF($C1132=P$2,$G1132*VLOOKUP($F1132,Listen!$B$5:$G$95,$J1132+1,FALSE)/VLOOKUP(P$2,Listen!$B$5:$G$95,$J1132+1,FALSE),"-")*IF($D1132="Abgabe",0,1),"")</f>
        <v/>
      </c>
      <c r="Q1132" s="111" t="str">
        <f>IFERROR(IF($C1132=Q$2,$G1132*VLOOKUP($F1132,Listen!$B$5:$G$95,$J1132+1,FALSE)/VLOOKUP(Q$2,Listen!$B$5:$G$95,$J1132+1,FALSE),"-")*IF($D1132="Abgabe",0,1),"")</f>
        <v/>
      </c>
      <c r="R1132" s="111" t="str">
        <f>IFERROR(IF($C1132=R$2,$G1132*VLOOKUP($F1132,Listen!$B$5:$G$95,$J1132+1,FALSE)/VLOOKUP(R$2,Listen!$B$5:$G$95,$J1132+1,FALSE),"-")*IF($D1132="Abgabe",0,1),"")</f>
        <v/>
      </c>
    </row>
    <row r="1133" spans="2:18">
      <c r="B1133" s="130"/>
      <c r="C1133" s="95" t="str">
        <f>IFERROR(YEAR(VLOOKUP($B1133,A_Stammdaten!$B$18:$G$218,3,FALSE)),"")</f>
        <v/>
      </c>
      <c r="D1133" s="95" t="str">
        <f>IFERROR(VLOOKUP($B1133,A_Stammdaten!$B$18:$G$218,6,FALSE),"")</f>
        <v/>
      </c>
      <c r="E1133" s="131"/>
      <c r="F1133" s="130"/>
      <c r="G1133" s="130"/>
      <c r="H1133" s="96"/>
      <c r="I1133" s="105" t="str">
        <f>IFERROR(VLOOKUP($E1133,Listen!$I$5:$K$41,2,FALSE),"")</f>
        <v/>
      </c>
      <c r="J1133" s="105" t="str">
        <f>IFERROR(VLOOKUP($E1133,Listen!$I$5:$K$41,3,FALSE),"")</f>
        <v/>
      </c>
      <c r="K1133" s="111" t="str">
        <f>IFERROR(IF($C1133=K$2,$G1133*VLOOKUP($F1133,Listen!$B$5:$G$95,$J1133+1,FALSE)/VLOOKUP(K$2,Listen!$B$5:$G$95,$J1133+1,FALSE),"-")*IF($D1133="Abgabe",0,1),"")</f>
        <v/>
      </c>
      <c r="L1133" s="111" t="str">
        <f>IFERROR(IF($C1133=L$2,$G1133*VLOOKUP($F1133,Listen!$B$5:$G$95,$J1133+1,FALSE)/VLOOKUP(L$2,Listen!$B$5:$G$95,$J1133+1,FALSE),"-")*IF($D1133="Abgabe",0,1),"")</f>
        <v/>
      </c>
      <c r="M1133" s="111" t="str">
        <f>IFERROR(IF($C1133=M$2,$G1133*VLOOKUP($F1133,Listen!$B$5:$G$95,$J1133+1,FALSE)/VLOOKUP(M$2,Listen!$B$5:$G$95,$J1133+1,FALSE),"-")*IF($D1133="Abgabe",0,1),"")</f>
        <v/>
      </c>
      <c r="N1133" s="111" t="str">
        <f>IFERROR(IF($C1133=N$2,$G1133*VLOOKUP($F1133,Listen!$B$5:$G$95,$J1133+1,FALSE)/VLOOKUP(N$2,Listen!$B$5:$G$95,$J1133+1,FALSE),"-")*IF($D1133="Abgabe",0,1),"")</f>
        <v/>
      </c>
      <c r="O1133" s="111" t="str">
        <f>IFERROR(IF($C1133=O$2,$G1133*VLOOKUP($F1133,Listen!$B$5:$G$95,$J1133+1,FALSE)/VLOOKUP(O$2,Listen!$B$5:$G$95,$J1133+1,FALSE),"-")*IF($D1133="Abgabe",0,1),"")</f>
        <v/>
      </c>
      <c r="P1133" s="111" t="str">
        <f>IFERROR(IF($C1133=P$2,$G1133*VLOOKUP($F1133,Listen!$B$5:$G$95,$J1133+1,FALSE)/VLOOKUP(P$2,Listen!$B$5:$G$95,$J1133+1,FALSE),"-")*IF($D1133="Abgabe",0,1),"")</f>
        <v/>
      </c>
      <c r="Q1133" s="111" t="str">
        <f>IFERROR(IF($C1133=Q$2,$G1133*VLOOKUP($F1133,Listen!$B$5:$G$95,$J1133+1,FALSE)/VLOOKUP(Q$2,Listen!$B$5:$G$95,$J1133+1,FALSE),"-")*IF($D1133="Abgabe",0,1),"")</f>
        <v/>
      </c>
      <c r="R1133" s="111" t="str">
        <f>IFERROR(IF($C1133=R$2,$G1133*VLOOKUP($F1133,Listen!$B$5:$G$95,$J1133+1,FALSE)/VLOOKUP(R$2,Listen!$B$5:$G$95,$J1133+1,FALSE),"-")*IF($D1133="Abgabe",0,1),"")</f>
        <v/>
      </c>
    </row>
    <row r="1134" spans="2:18">
      <c r="B1134" s="130"/>
      <c r="C1134" s="95" t="str">
        <f>IFERROR(YEAR(VLOOKUP($B1134,A_Stammdaten!$B$18:$G$218,3,FALSE)),"")</f>
        <v/>
      </c>
      <c r="D1134" s="95" t="str">
        <f>IFERROR(VLOOKUP($B1134,A_Stammdaten!$B$18:$G$218,6,FALSE),"")</f>
        <v/>
      </c>
      <c r="E1134" s="131"/>
      <c r="F1134" s="130"/>
      <c r="G1134" s="130"/>
      <c r="H1134" s="96"/>
      <c r="I1134" s="105" t="str">
        <f>IFERROR(VLOOKUP($E1134,Listen!$I$5:$K$41,2,FALSE),"")</f>
        <v/>
      </c>
      <c r="J1134" s="105" t="str">
        <f>IFERROR(VLOOKUP($E1134,Listen!$I$5:$K$41,3,FALSE),"")</f>
        <v/>
      </c>
      <c r="K1134" s="111" t="str">
        <f>IFERROR(IF($C1134=K$2,$G1134*VLOOKUP($F1134,Listen!$B$5:$G$95,$J1134+1,FALSE)/VLOOKUP(K$2,Listen!$B$5:$G$95,$J1134+1,FALSE),"-")*IF($D1134="Abgabe",0,1),"")</f>
        <v/>
      </c>
      <c r="L1134" s="111" t="str">
        <f>IFERROR(IF($C1134=L$2,$G1134*VLOOKUP($F1134,Listen!$B$5:$G$95,$J1134+1,FALSE)/VLOOKUP(L$2,Listen!$B$5:$G$95,$J1134+1,FALSE),"-")*IF($D1134="Abgabe",0,1),"")</f>
        <v/>
      </c>
      <c r="M1134" s="111" t="str">
        <f>IFERROR(IF($C1134=M$2,$G1134*VLOOKUP($F1134,Listen!$B$5:$G$95,$J1134+1,FALSE)/VLOOKUP(M$2,Listen!$B$5:$G$95,$J1134+1,FALSE),"-")*IF($D1134="Abgabe",0,1),"")</f>
        <v/>
      </c>
      <c r="N1134" s="111" t="str">
        <f>IFERROR(IF($C1134=N$2,$G1134*VLOOKUP($F1134,Listen!$B$5:$G$95,$J1134+1,FALSE)/VLOOKUP(N$2,Listen!$B$5:$G$95,$J1134+1,FALSE),"-")*IF($D1134="Abgabe",0,1),"")</f>
        <v/>
      </c>
      <c r="O1134" s="111" t="str">
        <f>IFERROR(IF($C1134=O$2,$G1134*VLOOKUP($F1134,Listen!$B$5:$G$95,$J1134+1,FALSE)/VLOOKUP(O$2,Listen!$B$5:$G$95,$J1134+1,FALSE),"-")*IF($D1134="Abgabe",0,1),"")</f>
        <v/>
      </c>
      <c r="P1134" s="111" t="str">
        <f>IFERROR(IF($C1134=P$2,$G1134*VLOOKUP($F1134,Listen!$B$5:$G$95,$J1134+1,FALSE)/VLOOKUP(P$2,Listen!$B$5:$G$95,$J1134+1,FALSE),"-")*IF($D1134="Abgabe",0,1),"")</f>
        <v/>
      </c>
      <c r="Q1134" s="111" t="str">
        <f>IFERROR(IF($C1134=Q$2,$G1134*VLOOKUP($F1134,Listen!$B$5:$G$95,$J1134+1,FALSE)/VLOOKUP(Q$2,Listen!$B$5:$G$95,$J1134+1,FALSE),"-")*IF($D1134="Abgabe",0,1),"")</f>
        <v/>
      </c>
      <c r="R1134" s="111" t="str">
        <f>IFERROR(IF($C1134=R$2,$G1134*VLOOKUP($F1134,Listen!$B$5:$G$95,$J1134+1,FALSE)/VLOOKUP(R$2,Listen!$B$5:$G$95,$J1134+1,FALSE),"-")*IF($D1134="Abgabe",0,1),"")</f>
        <v/>
      </c>
    </row>
    <row r="1135" spans="2:18">
      <c r="B1135" s="130"/>
      <c r="C1135" s="95" t="str">
        <f>IFERROR(YEAR(VLOOKUP($B1135,A_Stammdaten!$B$18:$G$218,3,FALSE)),"")</f>
        <v/>
      </c>
      <c r="D1135" s="95" t="str">
        <f>IFERROR(VLOOKUP($B1135,A_Stammdaten!$B$18:$G$218,6,FALSE),"")</f>
        <v/>
      </c>
      <c r="E1135" s="131"/>
      <c r="F1135" s="130"/>
      <c r="G1135" s="130"/>
      <c r="H1135" s="96"/>
      <c r="I1135" s="105" t="str">
        <f>IFERROR(VLOOKUP($E1135,Listen!$I$5:$K$41,2,FALSE),"")</f>
        <v/>
      </c>
      <c r="J1135" s="105" t="str">
        <f>IFERROR(VLOOKUP($E1135,Listen!$I$5:$K$41,3,FALSE),"")</f>
        <v/>
      </c>
      <c r="K1135" s="111" t="str">
        <f>IFERROR(IF($C1135=K$2,$G1135*VLOOKUP($F1135,Listen!$B$5:$G$95,$J1135+1,FALSE)/VLOOKUP(K$2,Listen!$B$5:$G$95,$J1135+1,FALSE),"-")*IF($D1135="Abgabe",0,1),"")</f>
        <v/>
      </c>
      <c r="L1135" s="111" t="str">
        <f>IFERROR(IF($C1135=L$2,$G1135*VLOOKUP($F1135,Listen!$B$5:$G$95,$J1135+1,FALSE)/VLOOKUP(L$2,Listen!$B$5:$G$95,$J1135+1,FALSE),"-")*IF($D1135="Abgabe",0,1),"")</f>
        <v/>
      </c>
      <c r="M1135" s="111" t="str">
        <f>IFERROR(IF($C1135=M$2,$G1135*VLOOKUP($F1135,Listen!$B$5:$G$95,$J1135+1,FALSE)/VLOOKUP(M$2,Listen!$B$5:$G$95,$J1135+1,FALSE),"-")*IF($D1135="Abgabe",0,1),"")</f>
        <v/>
      </c>
      <c r="N1135" s="111" t="str">
        <f>IFERROR(IF($C1135=N$2,$G1135*VLOOKUP($F1135,Listen!$B$5:$G$95,$J1135+1,FALSE)/VLOOKUP(N$2,Listen!$B$5:$G$95,$J1135+1,FALSE),"-")*IF($D1135="Abgabe",0,1),"")</f>
        <v/>
      </c>
      <c r="O1135" s="111" t="str">
        <f>IFERROR(IF($C1135=O$2,$G1135*VLOOKUP($F1135,Listen!$B$5:$G$95,$J1135+1,FALSE)/VLOOKUP(O$2,Listen!$B$5:$G$95,$J1135+1,FALSE),"-")*IF($D1135="Abgabe",0,1),"")</f>
        <v/>
      </c>
      <c r="P1135" s="111" t="str">
        <f>IFERROR(IF($C1135=P$2,$G1135*VLOOKUP($F1135,Listen!$B$5:$G$95,$J1135+1,FALSE)/VLOOKUP(P$2,Listen!$B$5:$G$95,$J1135+1,FALSE),"-")*IF($D1135="Abgabe",0,1),"")</f>
        <v/>
      </c>
      <c r="Q1135" s="111" t="str">
        <f>IFERROR(IF($C1135=Q$2,$G1135*VLOOKUP($F1135,Listen!$B$5:$G$95,$J1135+1,FALSE)/VLOOKUP(Q$2,Listen!$B$5:$G$95,$J1135+1,FALSE),"-")*IF($D1135="Abgabe",0,1),"")</f>
        <v/>
      </c>
      <c r="R1135" s="111" t="str">
        <f>IFERROR(IF($C1135=R$2,$G1135*VLOOKUP($F1135,Listen!$B$5:$G$95,$J1135+1,FALSE)/VLOOKUP(R$2,Listen!$B$5:$G$95,$J1135+1,FALSE),"-")*IF($D1135="Abgabe",0,1),"")</f>
        <v/>
      </c>
    </row>
    <row r="1136" spans="2:18">
      <c r="B1136" s="130"/>
      <c r="C1136" s="95" t="str">
        <f>IFERROR(YEAR(VLOOKUP($B1136,A_Stammdaten!$B$18:$G$218,3,FALSE)),"")</f>
        <v/>
      </c>
      <c r="D1136" s="95" t="str">
        <f>IFERROR(VLOOKUP($B1136,A_Stammdaten!$B$18:$G$218,6,FALSE),"")</f>
        <v/>
      </c>
      <c r="E1136" s="131"/>
      <c r="F1136" s="130"/>
      <c r="G1136" s="130"/>
      <c r="H1136" s="96"/>
      <c r="I1136" s="105" t="str">
        <f>IFERROR(VLOOKUP($E1136,Listen!$I$5:$K$41,2,FALSE),"")</f>
        <v/>
      </c>
      <c r="J1136" s="105" t="str">
        <f>IFERROR(VLOOKUP($E1136,Listen!$I$5:$K$41,3,FALSE),"")</f>
        <v/>
      </c>
      <c r="K1136" s="111" t="str">
        <f>IFERROR(IF($C1136=K$2,$G1136*VLOOKUP($F1136,Listen!$B$5:$G$95,$J1136+1,FALSE)/VLOOKUP(K$2,Listen!$B$5:$G$95,$J1136+1,FALSE),"-")*IF($D1136="Abgabe",0,1),"")</f>
        <v/>
      </c>
      <c r="L1136" s="111" t="str">
        <f>IFERROR(IF($C1136=L$2,$G1136*VLOOKUP($F1136,Listen!$B$5:$G$95,$J1136+1,FALSE)/VLOOKUP(L$2,Listen!$B$5:$G$95,$J1136+1,FALSE),"-")*IF($D1136="Abgabe",0,1),"")</f>
        <v/>
      </c>
      <c r="M1136" s="111" t="str">
        <f>IFERROR(IF($C1136=M$2,$G1136*VLOOKUP($F1136,Listen!$B$5:$G$95,$J1136+1,FALSE)/VLOOKUP(M$2,Listen!$B$5:$G$95,$J1136+1,FALSE),"-")*IF($D1136="Abgabe",0,1),"")</f>
        <v/>
      </c>
      <c r="N1136" s="111" t="str">
        <f>IFERROR(IF($C1136=N$2,$G1136*VLOOKUP($F1136,Listen!$B$5:$G$95,$J1136+1,FALSE)/VLOOKUP(N$2,Listen!$B$5:$G$95,$J1136+1,FALSE),"-")*IF($D1136="Abgabe",0,1),"")</f>
        <v/>
      </c>
      <c r="O1136" s="111" t="str">
        <f>IFERROR(IF($C1136=O$2,$G1136*VLOOKUP($F1136,Listen!$B$5:$G$95,$J1136+1,FALSE)/VLOOKUP(O$2,Listen!$B$5:$G$95,$J1136+1,FALSE),"-")*IF($D1136="Abgabe",0,1),"")</f>
        <v/>
      </c>
      <c r="P1136" s="111" t="str">
        <f>IFERROR(IF($C1136=P$2,$G1136*VLOOKUP($F1136,Listen!$B$5:$G$95,$J1136+1,FALSE)/VLOOKUP(P$2,Listen!$B$5:$G$95,$J1136+1,FALSE),"-")*IF($D1136="Abgabe",0,1),"")</f>
        <v/>
      </c>
      <c r="Q1136" s="111" t="str">
        <f>IFERROR(IF($C1136=Q$2,$G1136*VLOOKUP($F1136,Listen!$B$5:$G$95,$J1136+1,FALSE)/VLOOKUP(Q$2,Listen!$B$5:$G$95,$J1136+1,FALSE),"-")*IF($D1136="Abgabe",0,1),"")</f>
        <v/>
      </c>
      <c r="R1136" s="111" t="str">
        <f>IFERROR(IF($C1136=R$2,$G1136*VLOOKUP($F1136,Listen!$B$5:$G$95,$J1136+1,FALSE)/VLOOKUP(R$2,Listen!$B$5:$G$95,$J1136+1,FALSE),"-")*IF($D1136="Abgabe",0,1),"")</f>
        <v/>
      </c>
    </row>
    <row r="1137" spans="2:18">
      <c r="B1137" s="130"/>
      <c r="C1137" s="95" t="str">
        <f>IFERROR(YEAR(VLOOKUP($B1137,A_Stammdaten!$B$18:$G$218,3,FALSE)),"")</f>
        <v/>
      </c>
      <c r="D1137" s="95" t="str">
        <f>IFERROR(VLOOKUP($B1137,A_Stammdaten!$B$18:$G$218,6,FALSE),"")</f>
        <v/>
      </c>
      <c r="E1137" s="131"/>
      <c r="F1137" s="130"/>
      <c r="G1137" s="130"/>
      <c r="H1137" s="96"/>
      <c r="I1137" s="105" t="str">
        <f>IFERROR(VLOOKUP($E1137,Listen!$I$5:$K$41,2,FALSE),"")</f>
        <v/>
      </c>
      <c r="J1137" s="105" t="str">
        <f>IFERROR(VLOOKUP($E1137,Listen!$I$5:$K$41,3,FALSE),"")</f>
        <v/>
      </c>
      <c r="K1137" s="111" t="str">
        <f>IFERROR(IF($C1137=K$2,$G1137*VLOOKUP($F1137,Listen!$B$5:$G$95,$J1137+1,FALSE)/VLOOKUP(K$2,Listen!$B$5:$G$95,$J1137+1,FALSE),"-")*IF($D1137="Abgabe",0,1),"")</f>
        <v/>
      </c>
      <c r="L1137" s="111" t="str">
        <f>IFERROR(IF($C1137=L$2,$G1137*VLOOKUP($F1137,Listen!$B$5:$G$95,$J1137+1,FALSE)/VLOOKUP(L$2,Listen!$B$5:$G$95,$J1137+1,FALSE),"-")*IF($D1137="Abgabe",0,1),"")</f>
        <v/>
      </c>
      <c r="M1137" s="111" t="str">
        <f>IFERROR(IF($C1137=M$2,$G1137*VLOOKUP($F1137,Listen!$B$5:$G$95,$J1137+1,FALSE)/VLOOKUP(M$2,Listen!$B$5:$G$95,$J1137+1,FALSE),"-")*IF($D1137="Abgabe",0,1),"")</f>
        <v/>
      </c>
      <c r="N1137" s="111" t="str">
        <f>IFERROR(IF($C1137=N$2,$G1137*VLOOKUP($F1137,Listen!$B$5:$G$95,$J1137+1,FALSE)/VLOOKUP(N$2,Listen!$B$5:$G$95,$J1137+1,FALSE),"-")*IF($D1137="Abgabe",0,1),"")</f>
        <v/>
      </c>
      <c r="O1137" s="111" t="str">
        <f>IFERROR(IF($C1137=O$2,$G1137*VLOOKUP($F1137,Listen!$B$5:$G$95,$J1137+1,FALSE)/VLOOKUP(O$2,Listen!$B$5:$G$95,$J1137+1,FALSE),"-")*IF($D1137="Abgabe",0,1),"")</f>
        <v/>
      </c>
      <c r="P1137" s="111" t="str">
        <f>IFERROR(IF($C1137=P$2,$G1137*VLOOKUP($F1137,Listen!$B$5:$G$95,$J1137+1,FALSE)/VLOOKUP(P$2,Listen!$B$5:$G$95,$J1137+1,FALSE),"-")*IF($D1137="Abgabe",0,1),"")</f>
        <v/>
      </c>
      <c r="Q1137" s="111" t="str">
        <f>IFERROR(IF($C1137=Q$2,$G1137*VLOOKUP($F1137,Listen!$B$5:$G$95,$J1137+1,FALSE)/VLOOKUP(Q$2,Listen!$B$5:$G$95,$J1137+1,FALSE),"-")*IF($D1137="Abgabe",0,1),"")</f>
        <v/>
      </c>
      <c r="R1137" s="111" t="str">
        <f>IFERROR(IF($C1137=R$2,$G1137*VLOOKUP($F1137,Listen!$B$5:$G$95,$J1137+1,FALSE)/VLOOKUP(R$2,Listen!$B$5:$G$95,$J1137+1,FALSE),"-")*IF($D1137="Abgabe",0,1),"")</f>
        <v/>
      </c>
    </row>
    <row r="1138" spans="2:18">
      <c r="B1138" s="130"/>
      <c r="C1138" s="95" t="str">
        <f>IFERROR(YEAR(VLOOKUP($B1138,A_Stammdaten!$B$18:$G$218,3,FALSE)),"")</f>
        <v/>
      </c>
      <c r="D1138" s="95" t="str">
        <f>IFERROR(VLOOKUP($B1138,A_Stammdaten!$B$18:$G$218,6,FALSE),"")</f>
        <v/>
      </c>
      <c r="E1138" s="131"/>
      <c r="F1138" s="130"/>
      <c r="G1138" s="130"/>
      <c r="H1138" s="96"/>
      <c r="I1138" s="105" t="str">
        <f>IFERROR(VLOOKUP($E1138,Listen!$I$5:$K$41,2,FALSE),"")</f>
        <v/>
      </c>
      <c r="J1138" s="105" t="str">
        <f>IFERROR(VLOOKUP($E1138,Listen!$I$5:$K$41,3,FALSE),"")</f>
        <v/>
      </c>
      <c r="K1138" s="111" t="str">
        <f>IFERROR(IF($C1138=K$2,$G1138*VLOOKUP($F1138,Listen!$B$5:$G$95,$J1138+1,FALSE)/VLOOKUP(K$2,Listen!$B$5:$G$95,$J1138+1,FALSE),"-")*IF($D1138="Abgabe",0,1),"")</f>
        <v/>
      </c>
      <c r="L1138" s="111" t="str">
        <f>IFERROR(IF($C1138=L$2,$G1138*VLOOKUP($F1138,Listen!$B$5:$G$95,$J1138+1,FALSE)/VLOOKUP(L$2,Listen!$B$5:$G$95,$J1138+1,FALSE),"-")*IF($D1138="Abgabe",0,1),"")</f>
        <v/>
      </c>
      <c r="M1138" s="111" t="str">
        <f>IFERROR(IF($C1138=M$2,$G1138*VLOOKUP($F1138,Listen!$B$5:$G$95,$J1138+1,FALSE)/VLOOKUP(M$2,Listen!$B$5:$G$95,$J1138+1,FALSE),"-")*IF($D1138="Abgabe",0,1),"")</f>
        <v/>
      </c>
      <c r="N1138" s="111" t="str">
        <f>IFERROR(IF($C1138=N$2,$G1138*VLOOKUP($F1138,Listen!$B$5:$G$95,$J1138+1,FALSE)/VLOOKUP(N$2,Listen!$B$5:$G$95,$J1138+1,FALSE),"-")*IF($D1138="Abgabe",0,1),"")</f>
        <v/>
      </c>
      <c r="O1138" s="111" t="str">
        <f>IFERROR(IF($C1138=O$2,$G1138*VLOOKUP($F1138,Listen!$B$5:$G$95,$J1138+1,FALSE)/VLOOKUP(O$2,Listen!$B$5:$G$95,$J1138+1,FALSE),"-")*IF($D1138="Abgabe",0,1),"")</f>
        <v/>
      </c>
      <c r="P1138" s="111" t="str">
        <f>IFERROR(IF($C1138=P$2,$G1138*VLOOKUP($F1138,Listen!$B$5:$G$95,$J1138+1,FALSE)/VLOOKUP(P$2,Listen!$B$5:$G$95,$J1138+1,FALSE),"-")*IF($D1138="Abgabe",0,1),"")</f>
        <v/>
      </c>
      <c r="Q1138" s="111" t="str">
        <f>IFERROR(IF($C1138=Q$2,$G1138*VLOOKUP($F1138,Listen!$B$5:$G$95,$J1138+1,FALSE)/VLOOKUP(Q$2,Listen!$B$5:$G$95,$J1138+1,FALSE),"-")*IF($D1138="Abgabe",0,1),"")</f>
        <v/>
      </c>
      <c r="R1138" s="111" t="str">
        <f>IFERROR(IF($C1138=R$2,$G1138*VLOOKUP($F1138,Listen!$B$5:$G$95,$J1138+1,FALSE)/VLOOKUP(R$2,Listen!$B$5:$G$95,$J1138+1,FALSE),"-")*IF($D1138="Abgabe",0,1),"")</f>
        <v/>
      </c>
    </row>
    <row r="1139" spans="2:18">
      <c r="B1139" s="130"/>
      <c r="C1139" s="95" t="str">
        <f>IFERROR(YEAR(VLOOKUP($B1139,A_Stammdaten!$B$18:$G$218,3,FALSE)),"")</f>
        <v/>
      </c>
      <c r="D1139" s="95" t="str">
        <f>IFERROR(VLOOKUP($B1139,A_Stammdaten!$B$18:$G$218,6,FALSE),"")</f>
        <v/>
      </c>
      <c r="E1139" s="131"/>
      <c r="F1139" s="130"/>
      <c r="G1139" s="130"/>
      <c r="H1139" s="96"/>
      <c r="I1139" s="105" t="str">
        <f>IFERROR(VLOOKUP($E1139,Listen!$I$5:$K$41,2,FALSE),"")</f>
        <v/>
      </c>
      <c r="J1139" s="105" t="str">
        <f>IFERROR(VLOOKUP($E1139,Listen!$I$5:$K$41,3,FALSE),"")</f>
        <v/>
      </c>
      <c r="K1139" s="111" t="str">
        <f>IFERROR(IF($C1139=K$2,$G1139*VLOOKUP($F1139,Listen!$B$5:$G$95,$J1139+1,FALSE)/VLOOKUP(K$2,Listen!$B$5:$G$95,$J1139+1,FALSE),"-")*IF($D1139="Abgabe",0,1),"")</f>
        <v/>
      </c>
      <c r="L1139" s="111" t="str">
        <f>IFERROR(IF($C1139=L$2,$G1139*VLOOKUP($F1139,Listen!$B$5:$G$95,$J1139+1,FALSE)/VLOOKUP(L$2,Listen!$B$5:$G$95,$J1139+1,FALSE),"-")*IF($D1139="Abgabe",0,1),"")</f>
        <v/>
      </c>
      <c r="M1139" s="111" t="str">
        <f>IFERROR(IF($C1139=M$2,$G1139*VLOOKUP($F1139,Listen!$B$5:$G$95,$J1139+1,FALSE)/VLOOKUP(M$2,Listen!$B$5:$G$95,$J1139+1,FALSE),"-")*IF($D1139="Abgabe",0,1),"")</f>
        <v/>
      </c>
      <c r="N1139" s="111" t="str">
        <f>IFERROR(IF($C1139=N$2,$G1139*VLOOKUP($F1139,Listen!$B$5:$G$95,$J1139+1,FALSE)/VLOOKUP(N$2,Listen!$B$5:$G$95,$J1139+1,FALSE),"-")*IF($D1139="Abgabe",0,1),"")</f>
        <v/>
      </c>
      <c r="O1139" s="111" t="str">
        <f>IFERROR(IF($C1139=O$2,$G1139*VLOOKUP($F1139,Listen!$B$5:$G$95,$J1139+1,FALSE)/VLOOKUP(O$2,Listen!$B$5:$G$95,$J1139+1,FALSE),"-")*IF($D1139="Abgabe",0,1),"")</f>
        <v/>
      </c>
      <c r="P1139" s="111" t="str">
        <f>IFERROR(IF($C1139=P$2,$G1139*VLOOKUP($F1139,Listen!$B$5:$G$95,$J1139+1,FALSE)/VLOOKUP(P$2,Listen!$B$5:$G$95,$J1139+1,FALSE),"-")*IF($D1139="Abgabe",0,1),"")</f>
        <v/>
      </c>
      <c r="Q1139" s="111" t="str">
        <f>IFERROR(IF($C1139=Q$2,$G1139*VLOOKUP($F1139,Listen!$B$5:$G$95,$J1139+1,FALSE)/VLOOKUP(Q$2,Listen!$B$5:$G$95,$J1139+1,FALSE),"-")*IF($D1139="Abgabe",0,1),"")</f>
        <v/>
      </c>
      <c r="R1139" s="111" t="str">
        <f>IFERROR(IF($C1139=R$2,$G1139*VLOOKUP($F1139,Listen!$B$5:$G$95,$J1139+1,FALSE)/VLOOKUP(R$2,Listen!$B$5:$G$95,$J1139+1,FALSE),"-")*IF($D1139="Abgabe",0,1),"")</f>
        <v/>
      </c>
    </row>
    <row r="1140" spans="2:18">
      <c r="B1140" s="130"/>
      <c r="C1140" s="95" t="str">
        <f>IFERROR(YEAR(VLOOKUP($B1140,A_Stammdaten!$B$18:$G$218,3,FALSE)),"")</f>
        <v/>
      </c>
      <c r="D1140" s="95" t="str">
        <f>IFERROR(VLOOKUP($B1140,A_Stammdaten!$B$18:$G$218,6,FALSE),"")</f>
        <v/>
      </c>
      <c r="E1140" s="131"/>
      <c r="F1140" s="130"/>
      <c r="G1140" s="130"/>
      <c r="H1140" s="96"/>
      <c r="I1140" s="105" t="str">
        <f>IFERROR(VLOOKUP($E1140,Listen!$I$5:$K$41,2,FALSE),"")</f>
        <v/>
      </c>
      <c r="J1140" s="105" t="str">
        <f>IFERROR(VLOOKUP($E1140,Listen!$I$5:$K$41,3,FALSE),"")</f>
        <v/>
      </c>
      <c r="K1140" s="111" t="str">
        <f>IFERROR(IF($C1140=K$2,$G1140*VLOOKUP($F1140,Listen!$B$5:$G$95,$J1140+1,FALSE)/VLOOKUP(K$2,Listen!$B$5:$G$95,$J1140+1,FALSE),"-")*IF($D1140="Abgabe",0,1),"")</f>
        <v/>
      </c>
      <c r="L1140" s="111" t="str">
        <f>IFERROR(IF($C1140=L$2,$G1140*VLOOKUP($F1140,Listen!$B$5:$G$95,$J1140+1,FALSE)/VLOOKUP(L$2,Listen!$B$5:$G$95,$J1140+1,FALSE),"-")*IF($D1140="Abgabe",0,1),"")</f>
        <v/>
      </c>
      <c r="M1140" s="111" t="str">
        <f>IFERROR(IF($C1140=M$2,$G1140*VLOOKUP($F1140,Listen!$B$5:$G$95,$J1140+1,FALSE)/VLOOKUP(M$2,Listen!$B$5:$G$95,$J1140+1,FALSE),"-")*IF($D1140="Abgabe",0,1),"")</f>
        <v/>
      </c>
      <c r="N1140" s="111" t="str">
        <f>IFERROR(IF($C1140=N$2,$G1140*VLOOKUP($F1140,Listen!$B$5:$G$95,$J1140+1,FALSE)/VLOOKUP(N$2,Listen!$B$5:$G$95,$J1140+1,FALSE),"-")*IF($D1140="Abgabe",0,1),"")</f>
        <v/>
      </c>
      <c r="O1140" s="111" t="str">
        <f>IFERROR(IF($C1140=O$2,$G1140*VLOOKUP($F1140,Listen!$B$5:$G$95,$J1140+1,FALSE)/VLOOKUP(O$2,Listen!$B$5:$G$95,$J1140+1,FALSE),"-")*IF($D1140="Abgabe",0,1),"")</f>
        <v/>
      </c>
      <c r="P1140" s="111" t="str">
        <f>IFERROR(IF($C1140=P$2,$G1140*VLOOKUP($F1140,Listen!$B$5:$G$95,$J1140+1,FALSE)/VLOOKUP(P$2,Listen!$B$5:$G$95,$J1140+1,FALSE),"-")*IF($D1140="Abgabe",0,1),"")</f>
        <v/>
      </c>
      <c r="Q1140" s="111" t="str">
        <f>IFERROR(IF($C1140=Q$2,$G1140*VLOOKUP($F1140,Listen!$B$5:$G$95,$J1140+1,FALSE)/VLOOKUP(Q$2,Listen!$B$5:$G$95,$J1140+1,FALSE),"-")*IF($D1140="Abgabe",0,1),"")</f>
        <v/>
      </c>
      <c r="R1140" s="111" t="str">
        <f>IFERROR(IF($C1140=R$2,$G1140*VLOOKUP($F1140,Listen!$B$5:$G$95,$J1140+1,FALSE)/VLOOKUP(R$2,Listen!$B$5:$G$95,$J1140+1,FALSE),"-")*IF($D1140="Abgabe",0,1),"")</f>
        <v/>
      </c>
    </row>
    <row r="1141" spans="2:18">
      <c r="B1141" s="130"/>
      <c r="C1141" s="95" t="str">
        <f>IFERROR(YEAR(VLOOKUP($B1141,A_Stammdaten!$B$18:$G$218,3,FALSE)),"")</f>
        <v/>
      </c>
      <c r="D1141" s="95" t="str">
        <f>IFERROR(VLOOKUP($B1141,A_Stammdaten!$B$18:$G$218,6,FALSE),"")</f>
        <v/>
      </c>
      <c r="E1141" s="131"/>
      <c r="F1141" s="130"/>
      <c r="G1141" s="130"/>
      <c r="H1141" s="96"/>
      <c r="I1141" s="105" t="str">
        <f>IFERROR(VLOOKUP($E1141,Listen!$I$5:$K$41,2,FALSE),"")</f>
        <v/>
      </c>
      <c r="J1141" s="105" t="str">
        <f>IFERROR(VLOOKUP($E1141,Listen!$I$5:$K$41,3,FALSE),"")</f>
        <v/>
      </c>
      <c r="K1141" s="111" t="str">
        <f>IFERROR(IF($C1141=K$2,$G1141*VLOOKUP($F1141,Listen!$B$5:$G$95,$J1141+1,FALSE)/VLOOKUP(K$2,Listen!$B$5:$G$95,$J1141+1,FALSE),"-")*IF($D1141="Abgabe",0,1),"")</f>
        <v/>
      </c>
      <c r="L1141" s="111" t="str">
        <f>IFERROR(IF($C1141=L$2,$G1141*VLOOKUP($F1141,Listen!$B$5:$G$95,$J1141+1,FALSE)/VLOOKUP(L$2,Listen!$B$5:$G$95,$J1141+1,FALSE),"-")*IF($D1141="Abgabe",0,1),"")</f>
        <v/>
      </c>
      <c r="M1141" s="111" t="str">
        <f>IFERROR(IF($C1141=M$2,$G1141*VLOOKUP($F1141,Listen!$B$5:$G$95,$J1141+1,FALSE)/VLOOKUP(M$2,Listen!$B$5:$G$95,$J1141+1,FALSE),"-")*IF($D1141="Abgabe",0,1),"")</f>
        <v/>
      </c>
      <c r="N1141" s="111" t="str">
        <f>IFERROR(IF($C1141=N$2,$G1141*VLOOKUP($F1141,Listen!$B$5:$G$95,$J1141+1,FALSE)/VLOOKUP(N$2,Listen!$B$5:$G$95,$J1141+1,FALSE),"-")*IF($D1141="Abgabe",0,1),"")</f>
        <v/>
      </c>
      <c r="O1141" s="111" t="str">
        <f>IFERROR(IF($C1141=O$2,$G1141*VLOOKUP($F1141,Listen!$B$5:$G$95,$J1141+1,FALSE)/VLOOKUP(O$2,Listen!$B$5:$G$95,$J1141+1,FALSE),"-")*IF($D1141="Abgabe",0,1),"")</f>
        <v/>
      </c>
      <c r="P1141" s="111" t="str">
        <f>IFERROR(IF($C1141=P$2,$G1141*VLOOKUP($F1141,Listen!$B$5:$G$95,$J1141+1,FALSE)/VLOOKUP(P$2,Listen!$B$5:$G$95,$J1141+1,FALSE),"-")*IF($D1141="Abgabe",0,1),"")</f>
        <v/>
      </c>
      <c r="Q1141" s="111" t="str">
        <f>IFERROR(IF($C1141=Q$2,$G1141*VLOOKUP($F1141,Listen!$B$5:$G$95,$J1141+1,FALSE)/VLOOKUP(Q$2,Listen!$B$5:$G$95,$J1141+1,FALSE),"-")*IF($D1141="Abgabe",0,1),"")</f>
        <v/>
      </c>
      <c r="R1141" s="111" t="str">
        <f>IFERROR(IF($C1141=R$2,$G1141*VLOOKUP($F1141,Listen!$B$5:$G$95,$J1141+1,FALSE)/VLOOKUP(R$2,Listen!$B$5:$G$95,$J1141+1,FALSE),"-")*IF($D1141="Abgabe",0,1),"")</f>
        <v/>
      </c>
    </row>
    <row r="1142" spans="2:18">
      <c r="B1142" s="130"/>
      <c r="C1142" s="95" t="str">
        <f>IFERROR(YEAR(VLOOKUP($B1142,A_Stammdaten!$B$18:$G$218,3,FALSE)),"")</f>
        <v/>
      </c>
      <c r="D1142" s="95" t="str">
        <f>IFERROR(VLOOKUP($B1142,A_Stammdaten!$B$18:$G$218,6,FALSE),"")</f>
        <v/>
      </c>
      <c r="E1142" s="131"/>
      <c r="F1142" s="130"/>
      <c r="G1142" s="130"/>
      <c r="H1142" s="96"/>
      <c r="I1142" s="105" t="str">
        <f>IFERROR(VLOOKUP($E1142,Listen!$I$5:$K$41,2,FALSE),"")</f>
        <v/>
      </c>
      <c r="J1142" s="105" t="str">
        <f>IFERROR(VLOOKUP($E1142,Listen!$I$5:$K$41,3,FALSE),"")</f>
        <v/>
      </c>
      <c r="K1142" s="111" t="str">
        <f>IFERROR(IF($C1142=K$2,$G1142*VLOOKUP($F1142,Listen!$B$5:$G$95,$J1142+1,FALSE)/VLOOKUP(K$2,Listen!$B$5:$G$95,$J1142+1,FALSE),"-")*IF($D1142="Abgabe",0,1),"")</f>
        <v/>
      </c>
      <c r="L1142" s="111" t="str">
        <f>IFERROR(IF($C1142=L$2,$G1142*VLOOKUP($F1142,Listen!$B$5:$G$95,$J1142+1,FALSE)/VLOOKUP(L$2,Listen!$B$5:$G$95,$J1142+1,FALSE),"-")*IF($D1142="Abgabe",0,1),"")</f>
        <v/>
      </c>
      <c r="M1142" s="111" t="str">
        <f>IFERROR(IF($C1142=M$2,$G1142*VLOOKUP($F1142,Listen!$B$5:$G$95,$J1142+1,FALSE)/VLOOKUP(M$2,Listen!$B$5:$G$95,$J1142+1,FALSE),"-")*IF($D1142="Abgabe",0,1),"")</f>
        <v/>
      </c>
      <c r="N1142" s="111" t="str">
        <f>IFERROR(IF($C1142=N$2,$G1142*VLOOKUP($F1142,Listen!$B$5:$G$95,$J1142+1,FALSE)/VLOOKUP(N$2,Listen!$B$5:$G$95,$J1142+1,FALSE),"-")*IF($D1142="Abgabe",0,1),"")</f>
        <v/>
      </c>
      <c r="O1142" s="111" t="str">
        <f>IFERROR(IF($C1142=O$2,$G1142*VLOOKUP($F1142,Listen!$B$5:$G$95,$J1142+1,FALSE)/VLOOKUP(O$2,Listen!$B$5:$G$95,$J1142+1,FALSE),"-")*IF($D1142="Abgabe",0,1),"")</f>
        <v/>
      </c>
      <c r="P1142" s="111" t="str">
        <f>IFERROR(IF($C1142=P$2,$G1142*VLOOKUP($F1142,Listen!$B$5:$G$95,$J1142+1,FALSE)/VLOOKUP(P$2,Listen!$B$5:$G$95,$J1142+1,FALSE),"-")*IF($D1142="Abgabe",0,1),"")</f>
        <v/>
      </c>
      <c r="Q1142" s="111" t="str">
        <f>IFERROR(IF($C1142=Q$2,$G1142*VLOOKUP($F1142,Listen!$B$5:$G$95,$J1142+1,FALSE)/VLOOKUP(Q$2,Listen!$B$5:$G$95,$J1142+1,FALSE),"-")*IF($D1142="Abgabe",0,1),"")</f>
        <v/>
      </c>
      <c r="R1142" s="111" t="str">
        <f>IFERROR(IF($C1142=R$2,$G1142*VLOOKUP($F1142,Listen!$B$5:$G$95,$J1142+1,FALSE)/VLOOKUP(R$2,Listen!$B$5:$G$95,$J1142+1,FALSE),"-")*IF($D1142="Abgabe",0,1),"")</f>
        <v/>
      </c>
    </row>
    <row r="1143" spans="2:18">
      <c r="B1143" s="130"/>
      <c r="C1143" s="95" t="str">
        <f>IFERROR(YEAR(VLOOKUP($B1143,A_Stammdaten!$B$18:$G$218,3,FALSE)),"")</f>
        <v/>
      </c>
      <c r="D1143" s="95" t="str">
        <f>IFERROR(VLOOKUP($B1143,A_Stammdaten!$B$18:$G$218,6,FALSE),"")</f>
        <v/>
      </c>
      <c r="E1143" s="131"/>
      <c r="F1143" s="130"/>
      <c r="G1143" s="130"/>
      <c r="H1143" s="96"/>
      <c r="I1143" s="105" t="str">
        <f>IFERROR(VLOOKUP($E1143,Listen!$I$5:$K$41,2,FALSE),"")</f>
        <v/>
      </c>
      <c r="J1143" s="105" t="str">
        <f>IFERROR(VLOOKUP($E1143,Listen!$I$5:$K$41,3,FALSE),"")</f>
        <v/>
      </c>
      <c r="K1143" s="111" t="str">
        <f>IFERROR(IF($C1143=K$2,$G1143*VLOOKUP($F1143,Listen!$B$5:$G$95,$J1143+1,FALSE)/VLOOKUP(K$2,Listen!$B$5:$G$95,$J1143+1,FALSE),"-")*IF($D1143="Abgabe",0,1),"")</f>
        <v/>
      </c>
      <c r="L1143" s="111" t="str">
        <f>IFERROR(IF($C1143=L$2,$G1143*VLOOKUP($F1143,Listen!$B$5:$G$95,$J1143+1,FALSE)/VLOOKUP(L$2,Listen!$B$5:$G$95,$J1143+1,FALSE),"-")*IF($D1143="Abgabe",0,1),"")</f>
        <v/>
      </c>
      <c r="M1143" s="111" t="str">
        <f>IFERROR(IF($C1143=M$2,$G1143*VLOOKUP($F1143,Listen!$B$5:$G$95,$J1143+1,FALSE)/VLOOKUP(M$2,Listen!$B$5:$G$95,$J1143+1,FALSE),"-")*IF($D1143="Abgabe",0,1),"")</f>
        <v/>
      </c>
      <c r="N1143" s="111" t="str">
        <f>IFERROR(IF($C1143=N$2,$G1143*VLOOKUP($F1143,Listen!$B$5:$G$95,$J1143+1,FALSE)/VLOOKUP(N$2,Listen!$B$5:$G$95,$J1143+1,FALSE),"-")*IF($D1143="Abgabe",0,1),"")</f>
        <v/>
      </c>
      <c r="O1143" s="111" t="str">
        <f>IFERROR(IF($C1143=O$2,$G1143*VLOOKUP($F1143,Listen!$B$5:$G$95,$J1143+1,FALSE)/VLOOKUP(O$2,Listen!$B$5:$G$95,$J1143+1,FALSE),"-")*IF($D1143="Abgabe",0,1),"")</f>
        <v/>
      </c>
      <c r="P1143" s="111" t="str">
        <f>IFERROR(IF($C1143=P$2,$G1143*VLOOKUP($F1143,Listen!$B$5:$G$95,$J1143+1,FALSE)/VLOOKUP(P$2,Listen!$B$5:$G$95,$J1143+1,FALSE),"-")*IF($D1143="Abgabe",0,1),"")</f>
        <v/>
      </c>
      <c r="Q1143" s="111" t="str">
        <f>IFERROR(IF($C1143=Q$2,$G1143*VLOOKUP($F1143,Listen!$B$5:$G$95,$J1143+1,FALSE)/VLOOKUP(Q$2,Listen!$B$5:$G$95,$J1143+1,FALSE),"-")*IF($D1143="Abgabe",0,1),"")</f>
        <v/>
      </c>
      <c r="R1143" s="111" t="str">
        <f>IFERROR(IF($C1143=R$2,$G1143*VLOOKUP($F1143,Listen!$B$5:$G$95,$J1143+1,FALSE)/VLOOKUP(R$2,Listen!$B$5:$G$95,$J1143+1,FALSE),"-")*IF($D1143="Abgabe",0,1),"")</f>
        <v/>
      </c>
    </row>
    <row r="1144" spans="2:18">
      <c r="B1144" s="130"/>
      <c r="C1144" s="95" t="str">
        <f>IFERROR(YEAR(VLOOKUP($B1144,A_Stammdaten!$B$18:$G$218,3,FALSE)),"")</f>
        <v/>
      </c>
      <c r="D1144" s="95" t="str">
        <f>IFERROR(VLOOKUP($B1144,A_Stammdaten!$B$18:$G$218,6,FALSE),"")</f>
        <v/>
      </c>
      <c r="E1144" s="131"/>
      <c r="F1144" s="130"/>
      <c r="G1144" s="130"/>
      <c r="H1144" s="96"/>
      <c r="I1144" s="105" t="str">
        <f>IFERROR(VLOOKUP($E1144,Listen!$I$5:$K$41,2,FALSE),"")</f>
        <v/>
      </c>
      <c r="J1144" s="105" t="str">
        <f>IFERROR(VLOOKUP($E1144,Listen!$I$5:$K$41,3,FALSE),"")</f>
        <v/>
      </c>
      <c r="K1144" s="111" t="str">
        <f>IFERROR(IF($C1144=K$2,$G1144*VLOOKUP($F1144,Listen!$B$5:$G$95,$J1144+1,FALSE)/VLOOKUP(K$2,Listen!$B$5:$G$95,$J1144+1,FALSE),"-")*IF($D1144="Abgabe",0,1),"")</f>
        <v/>
      </c>
      <c r="L1144" s="111" t="str">
        <f>IFERROR(IF($C1144=L$2,$G1144*VLOOKUP($F1144,Listen!$B$5:$G$95,$J1144+1,FALSE)/VLOOKUP(L$2,Listen!$B$5:$G$95,$J1144+1,FALSE),"-")*IF($D1144="Abgabe",0,1),"")</f>
        <v/>
      </c>
      <c r="M1144" s="111" t="str">
        <f>IFERROR(IF($C1144=M$2,$G1144*VLOOKUP($F1144,Listen!$B$5:$G$95,$J1144+1,FALSE)/VLOOKUP(M$2,Listen!$B$5:$G$95,$J1144+1,FALSE),"-")*IF($D1144="Abgabe",0,1),"")</f>
        <v/>
      </c>
      <c r="N1144" s="111" t="str">
        <f>IFERROR(IF($C1144=N$2,$G1144*VLOOKUP($F1144,Listen!$B$5:$G$95,$J1144+1,FALSE)/VLOOKUP(N$2,Listen!$B$5:$G$95,$J1144+1,FALSE),"-")*IF($D1144="Abgabe",0,1),"")</f>
        <v/>
      </c>
      <c r="O1144" s="111" t="str">
        <f>IFERROR(IF($C1144=O$2,$G1144*VLOOKUP($F1144,Listen!$B$5:$G$95,$J1144+1,FALSE)/VLOOKUP(O$2,Listen!$B$5:$G$95,$J1144+1,FALSE),"-")*IF($D1144="Abgabe",0,1),"")</f>
        <v/>
      </c>
      <c r="P1144" s="111" t="str">
        <f>IFERROR(IF($C1144=P$2,$G1144*VLOOKUP($F1144,Listen!$B$5:$G$95,$J1144+1,FALSE)/VLOOKUP(P$2,Listen!$B$5:$G$95,$J1144+1,FALSE),"-")*IF($D1144="Abgabe",0,1),"")</f>
        <v/>
      </c>
      <c r="Q1144" s="111" t="str">
        <f>IFERROR(IF($C1144=Q$2,$G1144*VLOOKUP($F1144,Listen!$B$5:$G$95,$J1144+1,FALSE)/VLOOKUP(Q$2,Listen!$B$5:$G$95,$J1144+1,FALSE),"-")*IF($D1144="Abgabe",0,1),"")</f>
        <v/>
      </c>
      <c r="R1144" s="111" t="str">
        <f>IFERROR(IF($C1144=R$2,$G1144*VLOOKUP($F1144,Listen!$B$5:$G$95,$J1144+1,FALSE)/VLOOKUP(R$2,Listen!$B$5:$G$95,$J1144+1,FALSE),"-")*IF($D1144="Abgabe",0,1),"")</f>
        <v/>
      </c>
    </row>
    <row r="1145" spans="2:18">
      <c r="B1145" s="130"/>
      <c r="C1145" s="95" t="str">
        <f>IFERROR(YEAR(VLOOKUP($B1145,A_Stammdaten!$B$18:$G$218,3,FALSE)),"")</f>
        <v/>
      </c>
      <c r="D1145" s="95" t="str">
        <f>IFERROR(VLOOKUP($B1145,A_Stammdaten!$B$18:$G$218,6,FALSE),"")</f>
        <v/>
      </c>
      <c r="E1145" s="131"/>
      <c r="F1145" s="130"/>
      <c r="G1145" s="130"/>
      <c r="H1145" s="96"/>
      <c r="I1145" s="105" t="str">
        <f>IFERROR(VLOOKUP($E1145,Listen!$I$5:$K$41,2,FALSE),"")</f>
        <v/>
      </c>
      <c r="J1145" s="105" t="str">
        <f>IFERROR(VLOOKUP($E1145,Listen!$I$5:$K$41,3,FALSE),"")</f>
        <v/>
      </c>
      <c r="K1145" s="111" t="str">
        <f>IFERROR(IF($C1145=K$2,$G1145*VLOOKUP($F1145,Listen!$B$5:$G$95,$J1145+1,FALSE)/VLOOKUP(K$2,Listen!$B$5:$G$95,$J1145+1,FALSE),"-")*IF($D1145="Abgabe",0,1),"")</f>
        <v/>
      </c>
      <c r="L1145" s="111" t="str">
        <f>IFERROR(IF($C1145=L$2,$G1145*VLOOKUP($F1145,Listen!$B$5:$G$95,$J1145+1,FALSE)/VLOOKUP(L$2,Listen!$B$5:$G$95,$J1145+1,FALSE),"-")*IF($D1145="Abgabe",0,1),"")</f>
        <v/>
      </c>
      <c r="M1145" s="111" t="str">
        <f>IFERROR(IF($C1145=M$2,$G1145*VLOOKUP($F1145,Listen!$B$5:$G$95,$J1145+1,FALSE)/VLOOKUP(M$2,Listen!$B$5:$G$95,$J1145+1,FALSE),"-")*IF($D1145="Abgabe",0,1),"")</f>
        <v/>
      </c>
      <c r="N1145" s="111" t="str">
        <f>IFERROR(IF($C1145=N$2,$G1145*VLOOKUP($F1145,Listen!$B$5:$G$95,$J1145+1,FALSE)/VLOOKUP(N$2,Listen!$B$5:$G$95,$J1145+1,FALSE),"-")*IF($D1145="Abgabe",0,1),"")</f>
        <v/>
      </c>
      <c r="O1145" s="111" t="str">
        <f>IFERROR(IF($C1145=O$2,$G1145*VLOOKUP($F1145,Listen!$B$5:$G$95,$J1145+1,FALSE)/VLOOKUP(O$2,Listen!$B$5:$G$95,$J1145+1,FALSE),"-")*IF($D1145="Abgabe",0,1),"")</f>
        <v/>
      </c>
      <c r="P1145" s="111" t="str">
        <f>IFERROR(IF($C1145=P$2,$G1145*VLOOKUP($F1145,Listen!$B$5:$G$95,$J1145+1,FALSE)/VLOOKUP(P$2,Listen!$B$5:$G$95,$J1145+1,FALSE),"-")*IF($D1145="Abgabe",0,1),"")</f>
        <v/>
      </c>
      <c r="Q1145" s="111" t="str">
        <f>IFERROR(IF($C1145=Q$2,$G1145*VLOOKUP($F1145,Listen!$B$5:$G$95,$J1145+1,FALSE)/VLOOKUP(Q$2,Listen!$B$5:$G$95,$J1145+1,FALSE),"-")*IF($D1145="Abgabe",0,1),"")</f>
        <v/>
      </c>
      <c r="R1145" s="111" t="str">
        <f>IFERROR(IF($C1145=R$2,$G1145*VLOOKUP($F1145,Listen!$B$5:$G$95,$J1145+1,FALSE)/VLOOKUP(R$2,Listen!$B$5:$G$95,$J1145+1,FALSE),"-")*IF($D1145="Abgabe",0,1),"")</f>
        <v/>
      </c>
    </row>
    <row r="1146" spans="2:18">
      <c r="B1146" s="130"/>
      <c r="C1146" s="95" t="str">
        <f>IFERROR(YEAR(VLOOKUP($B1146,A_Stammdaten!$B$18:$G$218,3,FALSE)),"")</f>
        <v/>
      </c>
      <c r="D1146" s="95" t="str">
        <f>IFERROR(VLOOKUP($B1146,A_Stammdaten!$B$18:$G$218,6,FALSE),"")</f>
        <v/>
      </c>
      <c r="E1146" s="131"/>
      <c r="F1146" s="130"/>
      <c r="G1146" s="130"/>
      <c r="H1146" s="96"/>
      <c r="I1146" s="105" t="str">
        <f>IFERROR(VLOOKUP($E1146,Listen!$I$5:$K$41,2,FALSE),"")</f>
        <v/>
      </c>
      <c r="J1146" s="105" t="str">
        <f>IFERROR(VLOOKUP($E1146,Listen!$I$5:$K$41,3,FALSE),"")</f>
        <v/>
      </c>
      <c r="K1146" s="111" t="str">
        <f>IFERROR(IF($C1146=K$2,$G1146*VLOOKUP($F1146,Listen!$B$5:$G$95,$J1146+1,FALSE)/VLOOKUP(K$2,Listen!$B$5:$G$95,$J1146+1,FALSE),"-")*IF($D1146="Abgabe",0,1),"")</f>
        <v/>
      </c>
      <c r="L1146" s="111" t="str">
        <f>IFERROR(IF($C1146=L$2,$G1146*VLOOKUP($F1146,Listen!$B$5:$G$95,$J1146+1,FALSE)/VLOOKUP(L$2,Listen!$B$5:$G$95,$J1146+1,FALSE),"-")*IF($D1146="Abgabe",0,1),"")</f>
        <v/>
      </c>
      <c r="M1146" s="111" t="str">
        <f>IFERROR(IF($C1146=M$2,$G1146*VLOOKUP($F1146,Listen!$B$5:$G$95,$J1146+1,FALSE)/VLOOKUP(M$2,Listen!$B$5:$G$95,$J1146+1,FALSE),"-")*IF($D1146="Abgabe",0,1),"")</f>
        <v/>
      </c>
      <c r="N1146" s="111" t="str">
        <f>IFERROR(IF($C1146=N$2,$G1146*VLOOKUP($F1146,Listen!$B$5:$G$95,$J1146+1,FALSE)/VLOOKUP(N$2,Listen!$B$5:$G$95,$J1146+1,FALSE),"-")*IF($D1146="Abgabe",0,1),"")</f>
        <v/>
      </c>
      <c r="O1146" s="111" t="str">
        <f>IFERROR(IF($C1146=O$2,$G1146*VLOOKUP($F1146,Listen!$B$5:$G$95,$J1146+1,FALSE)/VLOOKUP(O$2,Listen!$B$5:$G$95,$J1146+1,FALSE),"-")*IF($D1146="Abgabe",0,1),"")</f>
        <v/>
      </c>
      <c r="P1146" s="111" t="str">
        <f>IFERROR(IF($C1146=P$2,$G1146*VLOOKUP($F1146,Listen!$B$5:$G$95,$J1146+1,FALSE)/VLOOKUP(P$2,Listen!$B$5:$G$95,$J1146+1,FALSE),"-")*IF($D1146="Abgabe",0,1),"")</f>
        <v/>
      </c>
      <c r="Q1146" s="111" t="str">
        <f>IFERROR(IF($C1146=Q$2,$G1146*VLOOKUP($F1146,Listen!$B$5:$G$95,$J1146+1,FALSE)/VLOOKUP(Q$2,Listen!$B$5:$G$95,$J1146+1,FALSE),"-")*IF($D1146="Abgabe",0,1),"")</f>
        <v/>
      </c>
      <c r="R1146" s="111" t="str">
        <f>IFERROR(IF($C1146=R$2,$G1146*VLOOKUP($F1146,Listen!$B$5:$G$95,$J1146+1,FALSE)/VLOOKUP(R$2,Listen!$B$5:$G$95,$J1146+1,FALSE),"-")*IF($D1146="Abgabe",0,1),"")</f>
        <v/>
      </c>
    </row>
    <row r="1147" spans="2:18">
      <c r="B1147" s="130"/>
      <c r="C1147" s="95" t="str">
        <f>IFERROR(YEAR(VLOOKUP($B1147,A_Stammdaten!$B$18:$G$218,3,FALSE)),"")</f>
        <v/>
      </c>
      <c r="D1147" s="95" t="str">
        <f>IFERROR(VLOOKUP($B1147,A_Stammdaten!$B$18:$G$218,6,FALSE),"")</f>
        <v/>
      </c>
      <c r="E1147" s="131"/>
      <c r="F1147" s="130"/>
      <c r="G1147" s="130"/>
      <c r="H1147" s="96"/>
      <c r="I1147" s="105" t="str">
        <f>IFERROR(VLOOKUP($E1147,Listen!$I$5:$K$41,2,FALSE),"")</f>
        <v/>
      </c>
      <c r="J1147" s="105" t="str">
        <f>IFERROR(VLOOKUP($E1147,Listen!$I$5:$K$41,3,FALSE),"")</f>
        <v/>
      </c>
      <c r="K1147" s="111" t="str">
        <f>IFERROR(IF($C1147=K$2,$G1147*VLOOKUP($F1147,Listen!$B$5:$G$95,$J1147+1,FALSE)/VLOOKUP(K$2,Listen!$B$5:$G$95,$J1147+1,FALSE),"-")*IF($D1147="Abgabe",0,1),"")</f>
        <v/>
      </c>
      <c r="L1147" s="111" t="str">
        <f>IFERROR(IF($C1147=L$2,$G1147*VLOOKUP($F1147,Listen!$B$5:$G$95,$J1147+1,FALSE)/VLOOKUP(L$2,Listen!$B$5:$G$95,$J1147+1,FALSE),"-")*IF($D1147="Abgabe",0,1),"")</f>
        <v/>
      </c>
      <c r="M1147" s="111" t="str">
        <f>IFERROR(IF($C1147=M$2,$G1147*VLOOKUP($F1147,Listen!$B$5:$G$95,$J1147+1,FALSE)/VLOOKUP(M$2,Listen!$B$5:$G$95,$J1147+1,FALSE),"-")*IF($D1147="Abgabe",0,1),"")</f>
        <v/>
      </c>
      <c r="N1147" s="111" t="str">
        <f>IFERROR(IF($C1147=N$2,$G1147*VLOOKUP($F1147,Listen!$B$5:$G$95,$J1147+1,FALSE)/VLOOKUP(N$2,Listen!$B$5:$G$95,$J1147+1,FALSE),"-")*IF($D1147="Abgabe",0,1),"")</f>
        <v/>
      </c>
      <c r="O1147" s="111" t="str">
        <f>IFERROR(IF($C1147=O$2,$G1147*VLOOKUP($F1147,Listen!$B$5:$G$95,$J1147+1,FALSE)/VLOOKUP(O$2,Listen!$B$5:$G$95,$J1147+1,FALSE),"-")*IF($D1147="Abgabe",0,1),"")</f>
        <v/>
      </c>
      <c r="P1147" s="111" t="str">
        <f>IFERROR(IF($C1147=P$2,$G1147*VLOOKUP($F1147,Listen!$B$5:$G$95,$J1147+1,FALSE)/VLOOKUP(P$2,Listen!$B$5:$G$95,$J1147+1,FALSE),"-")*IF($D1147="Abgabe",0,1),"")</f>
        <v/>
      </c>
      <c r="Q1147" s="111" t="str">
        <f>IFERROR(IF($C1147=Q$2,$G1147*VLOOKUP($F1147,Listen!$B$5:$G$95,$J1147+1,FALSE)/VLOOKUP(Q$2,Listen!$B$5:$G$95,$J1147+1,FALSE),"-")*IF($D1147="Abgabe",0,1),"")</f>
        <v/>
      </c>
      <c r="R1147" s="111" t="str">
        <f>IFERROR(IF($C1147=R$2,$G1147*VLOOKUP($F1147,Listen!$B$5:$G$95,$J1147+1,FALSE)/VLOOKUP(R$2,Listen!$B$5:$G$95,$J1147+1,FALSE),"-")*IF($D1147="Abgabe",0,1),"")</f>
        <v/>
      </c>
    </row>
    <row r="1148" spans="2:18">
      <c r="B1148" s="130"/>
      <c r="C1148" s="95" t="str">
        <f>IFERROR(YEAR(VLOOKUP($B1148,A_Stammdaten!$B$18:$G$218,3,FALSE)),"")</f>
        <v/>
      </c>
      <c r="D1148" s="95" t="str">
        <f>IFERROR(VLOOKUP($B1148,A_Stammdaten!$B$18:$G$218,6,FALSE),"")</f>
        <v/>
      </c>
      <c r="E1148" s="131"/>
      <c r="F1148" s="130"/>
      <c r="G1148" s="130"/>
      <c r="H1148" s="96"/>
      <c r="I1148" s="105" t="str">
        <f>IFERROR(VLOOKUP($E1148,Listen!$I$5:$K$41,2,FALSE),"")</f>
        <v/>
      </c>
      <c r="J1148" s="105" t="str">
        <f>IFERROR(VLOOKUP($E1148,Listen!$I$5:$K$41,3,FALSE),"")</f>
        <v/>
      </c>
      <c r="K1148" s="111" t="str">
        <f>IFERROR(IF($C1148=K$2,$G1148*VLOOKUP($F1148,Listen!$B$5:$G$95,$J1148+1,FALSE)/VLOOKUP(K$2,Listen!$B$5:$G$95,$J1148+1,FALSE),"-")*IF($D1148="Abgabe",0,1),"")</f>
        <v/>
      </c>
      <c r="L1148" s="111" t="str">
        <f>IFERROR(IF($C1148=L$2,$G1148*VLOOKUP($F1148,Listen!$B$5:$G$95,$J1148+1,FALSE)/VLOOKUP(L$2,Listen!$B$5:$G$95,$J1148+1,FALSE),"-")*IF($D1148="Abgabe",0,1),"")</f>
        <v/>
      </c>
      <c r="M1148" s="111" t="str">
        <f>IFERROR(IF($C1148=M$2,$G1148*VLOOKUP($F1148,Listen!$B$5:$G$95,$J1148+1,FALSE)/VLOOKUP(M$2,Listen!$B$5:$G$95,$J1148+1,FALSE),"-")*IF($D1148="Abgabe",0,1),"")</f>
        <v/>
      </c>
      <c r="N1148" s="111" t="str">
        <f>IFERROR(IF($C1148=N$2,$G1148*VLOOKUP($F1148,Listen!$B$5:$G$95,$J1148+1,FALSE)/VLOOKUP(N$2,Listen!$B$5:$G$95,$J1148+1,FALSE),"-")*IF($D1148="Abgabe",0,1),"")</f>
        <v/>
      </c>
      <c r="O1148" s="111" t="str">
        <f>IFERROR(IF($C1148=O$2,$G1148*VLOOKUP($F1148,Listen!$B$5:$G$95,$J1148+1,FALSE)/VLOOKUP(O$2,Listen!$B$5:$G$95,$J1148+1,FALSE),"-")*IF($D1148="Abgabe",0,1),"")</f>
        <v/>
      </c>
      <c r="P1148" s="111" t="str">
        <f>IFERROR(IF($C1148=P$2,$G1148*VLOOKUP($F1148,Listen!$B$5:$G$95,$J1148+1,FALSE)/VLOOKUP(P$2,Listen!$B$5:$G$95,$J1148+1,FALSE),"-")*IF($D1148="Abgabe",0,1),"")</f>
        <v/>
      </c>
      <c r="Q1148" s="111" t="str">
        <f>IFERROR(IF($C1148=Q$2,$G1148*VLOOKUP($F1148,Listen!$B$5:$G$95,$J1148+1,FALSE)/VLOOKUP(Q$2,Listen!$B$5:$G$95,$J1148+1,FALSE),"-")*IF($D1148="Abgabe",0,1),"")</f>
        <v/>
      </c>
      <c r="R1148" s="111" t="str">
        <f>IFERROR(IF($C1148=R$2,$G1148*VLOOKUP($F1148,Listen!$B$5:$G$95,$J1148+1,FALSE)/VLOOKUP(R$2,Listen!$B$5:$G$95,$J1148+1,FALSE),"-")*IF($D1148="Abgabe",0,1),"")</f>
        <v/>
      </c>
    </row>
    <row r="1149" spans="2:18">
      <c r="B1149" s="130"/>
      <c r="C1149" s="95" t="str">
        <f>IFERROR(YEAR(VLOOKUP($B1149,A_Stammdaten!$B$18:$G$218,3,FALSE)),"")</f>
        <v/>
      </c>
      <c r="D1149" s="95" t="str">
        <f>IFERROR(VLOOKUP($B1149,A_Stammdaten!$B$18:$G$218,6,FALSE),"")</f>
        <v/>
      </c>
      <c r="E1149" s="131"/>
      <c r="F1149" s="130"/>
      <c r="G1149" s="130"/>
      <c r="H1149" s="96"/>
      <c r="I1149" s="105" t="str">
        <f>IFERROR(VLOOKUP($E1149,Listen!$I$5:$K$41,2,FALSE),"")</f>
        <v/>
      </c>
      <c r="J1149" s="105" t="str">
        <f>IFERROR(VLOOKUP($E1149,Listen!$I$5:$K$41,3,FALSE),"")</f>
        <v/>
      </c>
      <c r="K1149" s="111" t="str">
        <f>IFERROR(IF($C1149=K$2,$G1149*VLOOKUP($F1149,Listen!$B$5:$G$95,$J1149+1,FALSE)/VLOOKUP(K$2,Listen!$B$5:$G$95,$J1149+1,FALSE),"-")*IF($D1149="Abgabe",0,1),"")</f>
        <v/>
      </c>
      <c r="L1149" s="111" t="str">
        <f>IFERROR(IF($C1149=L$2,$G1149*VLOOKUP($F1149,Listen!$B$5:$G$95,$J1149+1,FALSE)/VLOOKUP(L$2,Listen!$B$5:$G$95,$J1149+1,FALSE),"-")*IF($D1149="Abgabe",0,1),"")</f>
        <v/>
      </c>
      <c r="M1149" s="111" t="str">
        <f>IFERROR(IF($C1149=M$2,$G1149*VLOOKUP($F1149,Listen!$B$5:$G$95,$J1149+1,FALSE)/VLOOKUP(M$2,Listen!$B$5:$G$95,$J1149+1,FALSE),"-")*IF($D1149="Abgabe",0,1),"")</f>
        <v/>
      </c>
      <c r="N1149" s="111" t="str">
        <f>IFERROR(IF($C1149=N$2,$G1149*VLOOKUP($F1149,Listen!$B$5:$G$95,$J1149+1,FALSE)/VLOOKUP(N$2,Listen!$B$5:$G$95,$J1149+1,FALSE),"-")*IF($D1149="Abgabe",0,1),"")</f>
        <v/>
      </c>
      <c r="O1149" s="111" t="str">
        <f>IFERROR(IF($C1149=O$2,$G1149*VLOOKUP($F1149,Listen!$B$5:$G$95,$J1149+1,FALSE)/VLOOKUP(O$2,Listen!$B$5:$G$95,$J1149+1,FALSE),"-")*IF($D1149="Abgabe",0,1),"")</f>
        <v/>
      </c>
      <c r="P1149" s="111" t="str">
        <f>IFERROR(IF($C1149=P$2,$G1149*VLOOKUP($F1149,Listen!$B$5:$G$95,$J1149+1,FALSE)/VLOOKUP(P$2,Listen!$B$5:$G$95,$J1149+1,FALSE),"-")*IF($D1149="Abgabe",0,1),"")</f>
        <v/>
      </c>
      <c r="Q1149" s="111" t="str">
        <f>IFERROR(IF($C1149=Q$2,$G1149*VLOOKUP($F1149,Listen!$B$5:$G$95,$J1149+1,FALSE)/VLOOKUP(Q$2,Listen!$B$5:$G$95,$J1149+1,FALSE),"-")*IF($D1149="Abgabe",0,1),"")</f>
        <v/>
      </c>
      <c r="R1149" s="111" t="str">
        <f>IFERROR(IF($C1149=R$2,$G1149*VLOOKUP($F1149,Listen!$B$5:$G$95,$J1149+1,FALSE)/VLOOKUP(R$2,Listen!$B$5:$G$95,$J1149+1,FALSE),"-")*IF($D1149="Abgabe",0,1),"")</f>
        <v/>
      </c>
    </row>
    <row r="1150" spans="2:18">
      <c r="B1150" s="130"/>
      <c r="C1150" s="95" t="str">
        <f>IFERROR(YEAR(VLOOKUP($B1150,A_Stammdaten!$B$18:$G$218,3,FALSE)),"")</f>
        <v/>
      </c>
      <c r="D1150" s="95" t="str">
        <f>IFERROR(VLOOKUP($B1150,A_Stammdaten!$B$18:$G$218,6,FALSE),"")</f>
        <v/>
      </c>
      <c r="E1150" s="131"/>
      <c r="F1150" s="130"/>
      <c r="G1150" s="130"/>
      <c r="H1150" s="96"/>
      <c r="I1150" s="105" t="str">
        <f>IFERROR(VLOOKUP($E1150,Listen!$I$5:$K$41,2,FALSE),"")</f>
        <v/>
      </c>
      <c r="J1150" s="105" t="str">
        <f>IFERROR(VLOOKUP($E1150,Listen!$I$5:$K$41,3,FALSE),"")</f>
        <v/>
      </c>
      <c r="K1150" s="111" t="str">
        <f>IFERROR(IF($C1150=K$2,$G1150*VLOOKUP($F1150,Listen!$B$5:$G$95,$J1150+1,FALSE)/VLOOKUP(K$2,Listen!$B$5:$G$95,$J1150+1,FALSE),"-")*IF($D1150="Abgabe",0,1),"")</f>
        <v/>
      </c>
      <c r="L1150" s="111" t="str">
        <f>IFERROR(IF($C1150=L$2,$G1150*VLOOKUP($F1150,Listen!$B$5:$G$95,$J1150+1,FALSE)/VLOOKUP(L$2,Listen!$B$5:$G$95,$J1150+1,FALSE),"-")*IF($D1150="Abgabe",0,1),"")</f>
        <v/>
      </c>
      <c r="M1150" s="111" t="str">
        <f>IFERROR(IF($C1150=M$2,$G1150*VLOOKUP($F1150,Listen!$B$5:$G$95,$J1150+1,FALSE)/VLOOKUP(M$2,Listen!$B$5:$G$95,$J1150+1,FALSE),"-")*IF($D1150="Abgabe",0,1),"")</f>
        <v/>
      </c>
      <c r="N1150" s="111" t="str">
        <f>IFERROR(IF($C1150=N$2,$G1150*VLOOKUP($F1150,Listen!$B$5:$G$95,$J1150+1,FALSE)/VLOOKUP(N$2,Listen!$B$5:$G$95,$J1150+1,FALSE),"-")*IF($D1150="Abgabe",0,1),"")</f>
        <v/>
      </c>
      <c r="O1150" s="111" t="str">
        <f>IFERROR(IF($C1150=O$2,$G1150*VLOOKUP($F1150,Listen!$B$5:$G$95,$J1150+1,FALSE)/VLOOKUP(O$2,Listen!$B$5:$G$95,$J1150+1,FALSE),"-")*IF($D1150="Abgabe",0,1),"")</f>
        <v/>
      </c>
      <c r="P1150" s="111" t="str">
        <f>IFERROR(IF($C1150=P$2,$G1150*VLOOKUP($F1150,Listen!$B$5:$G$95,$J1150+1,FALSE)/VLOOKUP(P$2,Listen!$B$5:$G$95,$J1150+1,FALSE),"-")*IF($D1150="Abgabe",0,1),"")</f>
        <v/>
      </c>
      <c r="Q1150" s="111" t="str">
        <f>IFERROR(IF($C1150=Q$2,$G1150*VLOOKUP($F1150,Listen!$B$5:$G$95,$J1150+1,FALSE)/VLOOKUP(Q$2,Listen!$B$5:$G$95,$J1150+1,FALSE),"-")*IF($D1150="Abgabe",0,1),"")</f>
        <v/>
      </c>
      <c r="R1150" s="111" t="str">
        <f>IFERROR(IF($C1150=R$2,$G1150*VLOOKUP($F1150,Listen!$B$5:$G$95,$J1150+1,FALSE)/VLOOKUP(R$2,Listen!$B$5:$G$95,$J1150+1,FALSE),"-")*IF($D1150="Abgabe",0,1),"")</f>
        <v/>
      </c>
    </row>
    <row r="1151" spans="2:18">
      <c r="B1151" s="130"/>
      <c r="C1151" s="95" t="str">
        <f>IFERROR(YEAR(VLOOKUP($B1151,A_Stammdaten!$B$18:$G$218,3,FALSE)),"")</f>
        <v/>
      </c>
      <c r="D1151" s="95" t="str">
        <f>IFERROR(VLOOKUP($B1151,A_Stammdaten!$B$18:$G$218,6,FALSE),"")</f>
        <v/>
      </c>
      <c r="E1151" s="131"/>
      <c r="F1151" s="130"/>
      <c r="G1151" s="130"/>
      <c r="H1151" s="96"/>
      <c r="I1151" s="105" t="str">
        <f>IFERROR(VLOOKUP($E1151,Listen!$I$5:$K$41,2,FALSE),"")</f>
        <v/>
      </c>
      <c r="J1151" s="105" t="str">
        <f>IFERROR(VLOOKUP($E1151,Listen!$I$5:$K$41,3,FALSE),"")</f>
        <v/>
      </c>
      <c r="K1151" s="111" t="str">
        <f>IFERROR(IF($C1151=K$2,$G1151*VLOOKUP($F1151,Listen!$B$5:$G$95,$J1151+1,FALSE)/VLOOKUP(K$2,Listen!$B$5:$G$95,$J1151+1,FALSE),"-")*IF($D1151="Abgabe",0,1),"")</f>
        <v/>
      </c>
      <c r="L1151" s="111" t="str">
        <f>IFERROR(IF($C1151=L$2,$G1151*VLOOKUP($F1151,Listen!$B$5:$G$95,$J1151+1,FALSE)/VLOOKUP(L$2,Listen!$B$5:$G$95,$J1151+1,FALSE),"-")*IF($D1151="Abgabe",0,1),"")</f>
        <v/>
      </c>
      <c r="M1151" s="111" t="str">
        <f>IFERROR(IF($C1151=M$2,$G1151*VLOOKUP($F1151,Listen!$B$5:$G$95,$J1151+1,FALSE)/VLOOKUP(M$2,Listen!$B$5:$G$95,$J1151+1,FALSE),"-")*IF($D1151="Abgabe",0,1),"")</f>
        <v/>
      </c>
      <c r="N1151" s="111" t="str">
        <f>IFERROR(IF($C1151=N$2,$G1151*VLOOKUP($F1151,Listen!$B$5:$G$95,$J1151+1,FALSE)/VLOOKUP(N$2,Listen!$B$5:$G$95,$J1151+1,FALSE),"-")*IF($D1151="Abgabe",0,1),"")</f>
        <v/>
      </c>
      <c r="O1151" s="111" t="str">
        <f>IFERROR(IF($C1151=O$2,$G1151*VLOOKUP($F1151,Listen!$B$5:$G$95,$J1151+1,FALSE)/VLOOKUP(O$2,Listen!$B$5:$G$95,$J1151+1,FALSE),"-")*IF($D1151="Abgabe",0,1),"")</f>
        <v/>
      </c>
      <c r="P1151" s="111" t="str">
        <f>IFERROR(IF($C1151=P$2,$G1151*VLOOKUP($F1151,Listen!$B$5:$G$95,$J1151+1,FALSE)/VLOOKUP(P$2,Listen!$B$5:$G$95,$J1151+1,FALSE),"-")*IF($D1151="Abgabe",0,1),"")</f>
        <v/>
      </c>
      <c r="Q1151" s="111" t="str">
        <f>IFERROR(IF($C1151=Q$2,$G1151*VLOOKUP($F1151,Listen!$B$5:$G$95,$J1151+1,FALSE)/VLOOKUP(Q$2,Listen!$B$5:$G$95,$J1151+1,FALSE),"-")*IF($D1151="Abgabe",0,1),"")</f>
        <v/>
      </c>
      <c r="R1151" s="111" t="str">
        <f>IFERROR(IF($C1151=R$2,$G1151*VLOOKUP($F1151,Listen!$B$5:$G$95,$J1151+1,FALSE)/VLOOKUP(R$2,Listen!$B$5:$G$95,$J1151+1,FALSE),"-")*IF($D1151="Abgabe",0,1),"")</f>
        <v/>
      </c>
    </row>
    <row r="1152" spans="2:18">
      <c r="B1152" s="130"/>
      <c r="C1152" s="95" t="str">
        <f>IFERROR(YEAR(VLOOKUP($B1152,A_Stammdaten!$B$18:$G$218,3,FALSE)),"")</f>
        <v/>
      </c>
      <c r="D1152" s="95" t="str">
        <f>IFERROR(VLOOKUP($B1152,A_Stammdaten!$B$18:$G$218,6,FALSE),"")</f>
        <v/>
      </c>
      <c r="E1152" s="131"/>
      <c r="F1152" s="130"/>
      <c r="G1152" s="130"/>
      <c r="H1152" s="96"/>
      <c r="I1152" s="105" t="str">
        <f>IFERROR(VLOOKUP($E1152,Listen!$I$5:$K$41,2,FALSE),"")</f>
        <v/>
      </c>
      <c r="J1152" s="105" t="str">
        <f>IFERROR(VLOOKUP($E1152,Listen!$I$5:$K$41,3,FALSE),"")</f>
        <v/>
      </c>
      <c r="K1152" s="111" t="str">
        <f>IFERROR(IF($C1152=K$2,$G1152*VLOOKUP($F1152,Listen!$B$5:$G$95,$J1152+1,FALSE)/VLOOKUP(K$2,Listen!$B$5:$G$95,$J1152+1,FALSE),"-")*IF($D1152="Abgabe",0,1),"")</f>
        <v/>
      </c>
      <c r="L1152" s="111" t="str">
        <f>IFERROR(IF($C1152=L$2,$G1152*VLOOKUP($F1152,Listen!$B$5:$G$95,$J1152+1,FALSE)/VLOOKUP(L$2,Listen!$B$5:$G$95,$J1152+1,FALSE),"-")*IF($D1152="Abgabe",0,1),"")</f>
        <v/>
      </c>
      <c r="M1152" s="111" t="str">
        <f>IFERROR(IF($C1152=M$2,$G1152*VLOOKUP($F1152,Listen!$B$5:$G$95,$J1152+1,FALSE)/VLOOKUP(M$2,Listen!$B$5:$G$95,$J1152+1,FALSE),"-")*IF($D1152="Abgabe",0,1),"")</f>
        <v/>
      </c>
      <c r="N1152" s="111" t="str">
        <f>IFERROR(IF($C1152=N$2,$G1152*VLOOKUP($F1152,Listen!$B$5:$G$95,$J1152+1,FALSE)/VLOOKUP(N$2,Listen!$B$5:$G$95,$J1152+1,FALSE),"-")*IF($D1152="Abgabe",0,1),"")</f>
        <v/>
      </c>
      <c r="O1152" s="111" t="str">
        <f>IFERROR(IF($C1152=O$2,$G1152*VLOOKUP($F1152,Listen!$B$5:$G$95,$J1152+1,FALSE)/VLOOKUP(O$2,Listen!$B$5:$G$95,$J1152+1,FALSE),"-")*IF($D1152="Abgabe",0,1),"")</f>
        <v/>
      </c>
      <c r="P1152" s="111" t="str">
        <f>IFERROR(IF($C1152=P$2,$G1152*VLOOKUP($F1152,Listen!$B$5:$G$95,$J1152+1,FALSE)/VLOOKUP(P$2,Listen!$B$5:$G$95,$J1152+1,FALSE),"-")*IF($D1152="Abgabe",0,1),"")</f>
        <v/>
      </c>
      <c r="Q1152" s="111" t="str">
        <f>IFERROR(IF($C1152=Q$2,$G1152*VLOOKUP($F1152,Listen!$B$5:$G$95,$J1152+1,FALSE)/VLOOKUP(Q$2,Listen!$B$5:$G$95,$J1152+1,FALSE),"-")*IF($D1152="Abgabe",0,1),"")</f>
        <v/>
      </c>
      <c r="R1152" s="111" t="str">
        <f>IFERROR(IF($C1152=R$2,$G1152*VLOOKUP($F1152,Listen!$B$5:$G$95,$J1152+1,FALSE)/VLOOKUP(R$2,Listen!$B$5:$G$95,$J1152+1,FALSE),"-")*IF($D1152="Abgabe",0,1),"")</f>
        <v/>
      </c>
    </row>
    <row r="1153" spans="2:18">
      <c r="B1153" s="130"/>
      <c r="C1153" s="95" t="str">
        <f>IFERROR(YEAR(VLOOKUP($B1153,A_Stammdaten!$B$18:$G$218,3,FALSE)),"")</f>
        <v/>
      </c>
      <c r="D1153" s="95" t="str">
        <f>IFERROR(VLOOKUP($B1153,A_Stammdaten!$B$18:$G$218,6,FALSE),"")</f>
        <v/>
      </c>
      <c r="E1153" s="131"/>
      <c r="F1153" s="130"/>
      <c r="G1153" s="130"/>
      <c r="H1153" s="96"/>
      <c r="I1153" s="105" t="str">
        <f>IFERROR(VLOOKUP($E1153,Listen!$I$5:$K$41,2,FALSE),"")</f>
        <v/>
      </c>
      <c r="J1153" s="105" t="str">
        <f>IFERROR(VLOOKUP($E1153,Listen!$I$5:$K$41,3,FALSE),"")</f>
        <v/>
      </c>
      <c r="K1153" s="111" t="str">
        <f>IFERROR(IF($C1153=K$2,$G1153*VLOOKUP($F1153,Listen!$B$5:$G$95,$J1153+1,FALSE)/VLOOKUP(K$2,Listen!$B$5:$G$95,$J1153+1,FALSE),"-")*IF($D1153="Abgabe",0,1),"")</f>
        <v/>
      </c>
      <c r="L1153" s="111" t="str">
        <f>IFERROR(IF($C1153=L$2,$G1153*VLOOKUP($F1153,Listen!$B$5:$G$95,$J1153+1,FALSE)/VLOOKUP(L$2,Listen!$B$5:$G$95,$J1153+1,FALSE),"-")*IF($D1153="Abgabe",0,1),"")</f>
        <v/>
      </c>
      <c r="M1153" s="111" t="str">
        <f>IFERROR(IF($C1153=M$2,$G1153*VLOOKUP($F1153,Listen!$B$5:$G$95,$J1153+1,FALSE)/VLOOKUP(M$2,Listen!$B$5:$G$95,$J1153+1,FALSE),"-")*IF($D1153="Abgabe",0,1),"")</f>
        <v/>
      </c>
      <c r="N1153" s="111" t="str">
        <f>IFERROR(IF($C1153=N$2,$G1153*VLOOKUP($F1153,Listen!$B$5:$G$95,$J1153+1,FALSE)/VLOOKUP(N$2,Listen!$B$5:$G$95,$J1153+1,FALSE),"-")*IF($D1153="Abgabe",0,1),"")</f>
        <v/>
      </c>
      <c r="O1153" s="111" t="str">
        <f>IFERROR(IF($C1153=O$2,$G1153*VLOOKUP($F1153,Listen!$B$5:$G$95,$J1153+1,FALSE)/VLOOKUP(O$2,Listen!$B$5:$G$95,$J1153+1,FALSE),"-")*IF($D1153="Abgabe",0,1),"")</f>
        <v/>
      </c>
      <c r="P1153" s="111" t="str">
        <f>IFERROR(IF($C1153=P$2,$G1153*VLOOKUP($F1153,Listen!$B$5:$G$95,$J1153+1,FALSE)/VLOOKUP(P$2,Listen!$B$5:$G$95,$J1153+1,FALSE),"-")*IF($D1153="Abgabe",0,1),"")</f>
        <v/>
      </c>
      <c r="Q1153" s="111" t="str">
        <f>IFERROR(IF($C1153=Q$2,$G1153*VLOOKUP($F1153,Listen!$B$5:$G$95,$J1153+1,FALSE)/VLOOKUP(Q$2,Listen!$B$5:$G$95,$J1153+1,FALSE),"-")*IF($D1153="Abgabe",0,1),"")</f>
        <v/>
      </c>
      <c r="R1153" s="111" t="str">
        <f>IFERROR(IF($C1153=R$2,$G1153*VLOOKUP($F1153,Listen!$B$5:$G$95,$J1153+1,FALSE)/VLOOKUP(R$2,Listen!$B$5:$G$95,$J1153+1,FALSE),"-")*IF($D1153="Abgabe",0,1),"")</f>
        <v/>
      </c>
    </row>
    <row r="1154" spans="2:18">
      <c r="B1154" s="130"/>
      <c r="C1154" s="95" t="str">
        <f>IFERROR(YEAR(VLOOKUP($B1154,A_Stammdaten!$B$18:$G$218,3,FALSE)),"")</f>
        <v/>
      </c>
      <c r="D1154" s="95" t="str">
        <f>IFERROR(VLOOKUP($B1154,A_Stammdaten!$B$18:$G$218,6,FALSE),"")</f>
        <v/>
      </c>
      <c r="E1154" s="131"/>
      <c r="F1154" s="130"/>
      <c r="G1154" s="130"/>
      <c r="H1154" s="96"/>
      <c r="I1154" s="105" t="str">
        <f>IFERROR(VLOOKUP($E1154,Listen!$I$5:$K$41,2,FALSE),"")</f>
        <v/>
      </c>
      <c r="J1154" s="105" t="str">
        <f>IFERROR(VLOOKUP($E1154,Listen!$I$5:$K$41,3,FALSE),"")</f>
        <v/>
      </c>
      <c r="K1154" s="111" t="str">
        <f>IFERROR(IF($C1154=K$2,$G1154*VLOOKUP($F1154,Listen!$B$5:$G$95,$J1154+1,FALSE)/VLOOKUP(K$2,Listen!$B$5:$G$95,$J1154+1,FALSE),"-")*IF($D1154="Abgabe",0,1),"")</f>
        <v/>
      </c>
      <c r="L1154" s="111" t="str">
        <f>IFERROR(IF($C1154=L$2,$G1154*VLOOKUP($F1154,Listen!$B$5:$G$95,$J1154+1,FALSE)/VLOOKUP(L$2,Listen!$B$5:$G$95,$J1154+1,FALSE),"-")*IF($D1154="Abgabe",0,1),"")</f>
        <v/>
      </c>
      <c r="M1154" s="111" t="str">
        <f>IFERROR(IF($C1154=M$2,$G1154*VLOOKUP($F1154,Listen!$B$5:$G$95,$J1154+1,FALSE)/VLOOKUP(M$2,Listen!$B$5:$G$95,$J1154+1,FALSE),"-")*IF($D1154="Abgabe",0,1),"")</f>
        <v/>
      </c>
      <c r="N1154" s="111" t="str">
        <f>IFERROR(IF($C1154=N$2,$G1154*VLOOKUP($F1154,Listen!$B$5:$G$95,$J1154+1,FALSE)/VLOOKUP(N$2,Listen!$B$5:$G$95,$J1154+1,FALSE),"-")*IF($D1154="Abgabe",0,1),"")</f>
        <v/>
      </c>
      <c r="O1154" s="111" t="str">
        <f>IFERROR(IF($C1154=O$2,$G1154*VLOOKUP($F1154,Listen!$B$5:$G$95,$J1154+1,FALSE)/VLOOKUP(O$2,Listen!$B$5:$G$95,$J1154+1,FALSE),"-")*IF($D1154="Abgabe",0,1),"")</f>
        <v/>
      </c>
      <c r="P1154" s="111" t="str">
        <f>IFERROR(IF($C1154=P$2,$G1154*VLOOKUP($F1154,Listen!$B$5:$G$95,$J1154+1,FALSE)/VLOOKUP(P$2,Listen!$B$5:$G$95,$J1154+1,FALSE),"-")*IF($D1154="Abgabe",0,1),"")</f>
        <v/>
      </c>
      <c r="Q1154" s="111" t="str">
        <f>IFERROR(IF($C1154=Q$2,$G1154*VLOOKUP($F1154,Listen!$B$5:$G$95,$J1154+1,FALSE)/VLOOKUP(Q$2,Listen!$B$5:$G$95,$J1154+1,FALSE),"-")*IF($D1154="Abgabe",0,1),"")</f>
        <v/>
      </c>
      <c r="R1154" s="111" t="str">
        <f>IFERROR(IF($C1154=R$2,$G1154*VLOOKUP($F1154,Listen!$B$5:$G$95,$J1154+1,FALSE)/VLOOKUP(R$2,Listen!$B$5:$G$95,$J1154+1,FALSE),"-")*IF($D1154="Abgabe",0,1),"")</f>
        <v/>
      </c>
    </row>
    <row r="1155" spans="2:18">
      <c r="B1155" s="130"/>
      <c r="C1155" s="95" t="str">
        <f>IFERROR(YEAR(VLOOKUP($B1155,A_Stammdaten!$B$18:$G$218,3,FALSE)),"")</f>
        <v/>
      </c>
      <c r="D1155" s="95" t="str">
        <f>IFERROR(VLOOKUP($B1155,A_Stammdaten!$B$18:$G$218,6,FALSE),"")</f>
        <v/>
      </c>
      <c r="E1155" s="131"/>
      <c r="F1155" s="130"/>
      <c r="G1155" s="130"/>
      <c r="H1155" s="96"/>
      <c r="I1155" s="105" t="str">
        <f>IFERROR(VLOOKUP($E1155,Listen!$I$5:$K$41,2,FALSE),"")</f>
        <v/>
      </c>
      <c r="J1155" s="105" t="str">
        <f>IFERROR(VLOOKUP($E1155,Listen!$I$5:$K$41,3,FALSE),"")</f>
        <v/>
      </c>
      <c r="K1155" s="111" t="str">
        <f>IFERROR(IF($C1155=K$2,$G1155*VLOOKUP($F1155,Listen!$B$5:$G$95,$J1155+1,FALSE)/VLOOKUP(K$2,Listen!$B$5:$G$95,$J1155+1,FALSE),"-")*IF($D1155="Abgabe",0,1),"")</f>
        <v/>
      </c>
      <c r="L1155" s="111" t="str">
        <f>IFERROR(IF($C1155=L$2,$G1155*VLOOKUP($F1155,Listen!$B$5:$G$95,$J1155+1,FALSE)/VLOOKUP(L$2,Listen!$B$5:$G$95,$J1155+1,FALSE),"-")*IF($D1155="Abgabe",0,1),"")</f>
        <v/>
      </c>
      <c r="M1155" s="111" t="str">
        <f>IFERROR(IF($C1155=M$2,$G1155*VLOOKUP($F1155,Listen!$B$5:$G$95,$J1155+1,FALSE)/VLOOKUP(M$2,Listen!$B$5:$G$95,$J1155+1,FALSE),"-")*IF($D1155="Abgabe",0,1),"")</f>
        <v/>
      </c>
      <c r="N1155" s="111" t="str">
        <f>IFERROR(IF($C1155=N$2,$G1155*VLOOKUP($F1155,Listen!$B$5:$G$95,$J1155+1,FALSE)/VLOOKUP(N$2,Listen!$B$5:$G$95,$J1155+1,FALSE),"-")*IF($D1155="Abgabe",0,1),"")</f>
        <v/>
      </c>
      <c r="O1155" s="111" t="str">
        <f>IFERROR(IF($C1155=O$2,$G1155*VLOOKUP($F1155,Listen!$B$5:$G$95,$J1155+1,FALSE)/VLOOKUP(O$2,Listen!$B$5:$G$95,$J1155+1,FALSE),"-")*IF($D1155="Abgabe",0,1),"")</f>
        <v/>
      </c>
      <c r="P1155" s="111" t="str">
        <f>IFERROR(IF($C1155=P$2,$G1155*VLOOKUP($F1155,Listen!$B$5:$G$95,$J1155+1,FALSE)/VLOOKUP(P$2,Listen!$B$5:$G$95,$J1155+1,FALSE),"-")*IF($D1155="Abgabe",0,1),"")</f>
        <v/>
      </c>
      <c r="Q1155" s="111" t="str">
        <f>IFERROR(IF($C1155=Q$2,$G1155*VLOOKUP($F1155,Listen!$B$5:$G$95,$J1155+1,FALSE)/VLOOKUP(Q$2,Listen!$B$5:$G$95,$J1155+1,FALSE),"-")*IF($D1155="Abgabe",0,1),"")</f>
        <v/>
      </c>
      <c r="R1155" s="111" t="str">
        <f>IFERROR(IF($C1155=R$2,$G1155*VLOOKUP($F1155,Listen!$B$5:$G$95,$J1155+1,FALSE)/VLOOKUP(R$2,Listen!$B$5:$G$95,$J1155+1,FALSE),"-")*IF($D1155="Abgabe",0,1),"")</f>
        <v/>
      </c>
    </row>
    <row r="1156" spans="2:18">
      <c r="B1156" s="130"/>
      <c r="C1156" s="95" t="str">
        <f>IFERROR(YEAR(VLOOKUP($B1156,A_Stammdaten!$B$18:$G$218,3,FALSE)),"")</f>
        <v/>
      </c>
      <c r="D1156" s="95" t="str">
        <f>IFERROR(VLOOKUP($B1156,A_Stammdaten!$B$18:$G$218,6,FALSE),"")</f>
        <v/>
      </c>
      <c r="E1156" s="131"/>
      <c r="F1156" s="130"/>
      <c r="G1156" s="130"/>
      <c r="H1156" s="96"/>
      <c r="I1156" s="105" t="str">
        <f>IFERROR(VLOOKUP($E1156,Listen!$I$5:$K$41,2,FALSE),"")</f>
        <v/>
      </c>
      <c r="J1156" s="105" t="str">
        <f>IFERROR(VLOOKUP($E1156,Listen!$I$5:$K$41,3,FALSE),"")</f>
        <v/>
      </c>
      <c r="K1156" s="111" t="str">
        <f>IFERROR(IF($C1156=K$2,$G1156*VLOOKUP($F1156,Listen!$B$5:$G$95,$J1156+1,FALSE)/VLOOKUP(K$2,Listen!$B$5:$G$95,$J1156+1,FALSE),"-")*IF($D1156="Abgabe",0,1),"")</f>
        <v/>
      </c>
      <c r="L1156" s="111" t="str">
        <f>IFERROR(IF($C1156=L$2,$G1156*VLOOKUP($F1156,Listen!$B$5:$G$95,$J1156+1,FALSE)/VLOOKUP(L$2,Listen!$B$5:$G$95,$J1156+1,FALSE),"-")*IF($D1156="Abgabe",0,1),"")</f>
        <v/>
      </c>
      <c r="M1156" s="111" t="str">
        <f>IFERROR(IF($C1156=M$2,$G1156*VLOOKUP($F1156,Listen!$B$5:$G$95,$J1156+1,FALSE)/VLOOKUP(M$2,Listen!$B$5:$G$95,$J1156+1,FALSE),"-")*IF($D1156="Abgabe",0,1),"")</f>
        <v/>
      </c>
      <c r="N1156" s="111" t="str">
        <f>IFERROR(IF($C1156=N$2,$G1156*VLOOKUP($F1156,Listen!$B$5:$G$95,$J1156+1,FALSE)/VLOOKUP(N$2,Listen!$B$5:$G$95,$J1156+1,FALSE),"-")*IF($D1156="Abgabe",0,1),"")</f>
        <v/>
      </c>
      <c r="O1156" s="111" t="str">
        <f>IFERROR(IF($C1156=O$2,$G1156*VLOOKUP($F1156,Listen!$B$5:$G$95,$J1156+1,FALSE)/VLOOKUP(O$2,Listen!$B$5:$G$95,$J1156+1,FALSE),"-")*IF($D1156="Abgabe",0,1),"")</f>
        <v/>
      </c>
      <c r="P1156" s="111" t="str">
        <f>IFERROR(IF($C1156=P$2,$G1156*VLOOKUP($F1156,Listen!$B$5:$G$95,$J1156+1,FALSE)/VLOOKUP(P$2,Listen!$B$5:$G$95,$J1156+1,FALSE),"-")*IF($D1156="Abgabe",0,1),"")</f>
        <v/>
      </c>
      <c r="Q1156" s="111" t="str">
        <f>IFERROR(IF($C1156=Q$2,$G1156*VLOOKUP($F1156,Listen!$B$5:$G$95,$J1156+1,FALSE)/VLOOKUP(Q$2,Listen!$B$5:$G$95,$J1156+1,FALSE),"-")*IF($D1156="Abgabe",0,1),"")</f>
        <v/>
      </c>
      <c r="R1156" s="111" t="str">
        <f>IFERROR(IF($C1156=R$2,$G1156*VLOOKUP($F1156,Listen!$B$5:$G$95,$J1156+1,FALSE)/VLOOKUP(R$2,Listen!$B$5:$G$95,$J1156+1,FALSE),"-")*IF($D1156="Abgabe",0,1),"")</f>
        <v/>
      </c>
    </row>
    <row r="1157" spans="2:18">
      <c r="B1157" s="130"/>
      <c r="C1157" s="95" t="str">
        <f>IFERROR(YEAR(VLOOKUP($B1157,A_Stammdaten!$B$18:$G$218,3,FALSE)),"")</f>
        <v/>
      </c>
      <c r="D1157" s="95" t="str">
        <f>IFERROR(VLOOKUP($B1157,A_Stammdaten!$B$18:$G$218,6,FALSE),"")</f>
        <v/>
      </c>
      <c r="E1157" s="131"/>
      <c r="F1157" s="130"/>
      <c r="G1157" s="130"/>
      <c r="H1157" s="96"/>
      <c r="I1157" s="105" t="str">
        <f>IFERROR(VLOOKUP($E1157,Listen!$I$5:$K$41,2,FALSE),"")</f>
        <v/>
      </c>
      <c r="J1157" s="105" t="str">
        <f>IFERROR(VLOOKUP($E1157,Listen!$I$5:$K$41,3,FALSE),"")</f>
        <v/>
      </c>
      <c r="K1157" s="111" t="str">
        <f>IFERROR(IF($C1157=K$2,$G1157*VLOOKUP($F1157,Listen!$B$5:$G$95,$J1157+1,FALSE)/VLOOKUP(K$2,Listen!$B$5:$G$95,$J1157+1,FALSE),"-")*IF($D1157="Abgabe",0,1),"")</f>
        <v/>
      </c>
      <c r="L1157" s="111" t="str">
        <f>IFERROR(IF($C1157=L$2,$G1157*VLOOKUP($F1157,Listen!$B$5:$G$95,$J1157+1,FALSE)/VLOOKUP(L$2,Listen!$B$5:$G$95,$J1157+1,FALSE),"-")*IF($D1157="Abgabe",0,1),"")</f>
        <v/>
      </c>
      <c r="M1157" s="111" t="str">
        <f>IFERROR(IF($C1157=M$2,$G1157*VLOOKUP($F1157,Listen!$B$5:$G$95,$J1157+1,FALSE)/VLOOKUP(M$2,Listen!$B$5:$G$95,$J1157+1,FALSE),"-")*IF($D1157="Abgabe",0,1),"")</f>
        <v/>
      </c>
      <c r="N1157" s="111" t="str">
        <f>IFERROR(IF($C1157=N$2,$G1157*VLOOKUP($F1157,Listen!$B$5:$G$95,$J1157+1,FALSE)/VLOOKUP(N$2,Listen!$B$5:$G$95,$J1157+1,FALSE),"-")*IF($D1157="Abgabe",0,1),"")</f>
        <v/>
      </c>
      <c r="O1157" s="111" t="str">
        <f>IFERROR(IF($C1157=O$2,$G1157*VLOOKUP($F1157,Listen!$B$5:$G$95,$J1157+1,FALSE)/VLOOKUP(O$2,Listen!$B$5:$G$95,$J1157+1,FALSE),"-")*IF($D1157="Abgabe",0,1),"")</f>
        <v/>
      </c>
      <c r="P1157" s="111" t="str">
        <f>IFERROR(IF($C1157=P$2,$G1157*VLOOKUP($F1157,Listen!$B$5:$G$95,$J1157+1,FALSE)/VLOOKUP(P$2,Listen!$B$5:$G$95,$J1157+1,FALSE),"-")*IF($D1157="Abgabe",0,1),"")</f>
        <v/>
      </c>
      <c r="Q1157" s="111" t="str">
        <f>IFERROR(IF($C1157=Q$2,$G1157*VLOOKUP($F1157,Listen!$B$5:$G$95,$J1157+1,FALSE)/VLOOKUP(Q$2,Listen!$B$5:$G$95,$J1157+1,FALSE),"-")*IF($D1157="Abgabe",0,1),"")</f>
        <v/>
      </c>
      <c r="R1157" s="111" t="str">
        <f>IFERROR(IF($C1157=R$2,$G1157*VLOOKUP($F1157,Listen!$B$5:$G$95,$J1157+1,FALSE)/VLOOKUP(R$2,Listen!$B$5:$G$95,$J1157+1,FALSE),"-")*IF($D1157="Abgabe",0,1),"")</f>
        <v/>
      </c>
    </row>
    <row r="1158" spans="2:18">
      <c r="B1158" s="130"/>
      <c r="C1158" s="95" t="str">
        <f>IFERROR(YEAR(VLOOKUP($B1158,A_Stammdaten!$B$18:$G$218,3,FALSE)),"")</f>
        <v/>
      </c>
      <c r="D1158" s="95" t="str">
        <f>IFERROR(VLOOKUP($B1158,A_Stammdaten!$B$18:$G$218,6,FALSE),"")</f>
        <v/>
      </c>
      <c r="E1158" s="131"/>
      <c r="F1158" s="130"/>
      <c r="G1158" s="130"/>
      <c r="H1158" s="96"/>
      <c r="I1158" s="105" t="str">
        <f>IFERROR(VLOOKUP($E1158,Listen!$I$5:$K$41,2,FALSE),"")</f>
        <v/>
      </c>
      <c r="J1158" s="105" t="str">
        <f>IFERROR(VLOOKUP($E1158,Listen!$I$5:$K$41,3,FALSE),"")</f>
        <v/>
      </c>
      <c r="K1158" s="111" t="str">
        <f>IFERROR(IF($C1158=K$2,$G1158*VLOOKUP($F1158,Listen!$B$5:$G$95,$J1158+1,FALSE)/VLOOKUP(K$2,Listen!$B$5:$G$95,$J1158+1,FALSE),"-")*IF($D1158="Abgabe",0,1),"")</f>
        <v/>
      </c>
      <c r="L1158" s="111" t="str">
        <f>IFERROR(IF($C1158=L$2,$G1158*VLOOKUP($F1158,Listen!$B$5:$G$95,$J1158+1,FALSE)/VLOOKUP(L$2,Listen!$B$5:$G$95,$J1158+1,FALSE),"-")*IF($D1158="Abgabe",0,1),"")</f>
        <v/>
      </c>
      <c r="M1158" s="111" t="str">
        <f>IFERROR(IF($C1158=M$2,$G1158*VLOOKUP($F1158,Listen!$B$5:$G$95,$J1158+1,FALSE)/VLOOKUP(M$2,Listen!$B$5:$G$95,$J1158+1,FALSE),"-")*IF($D1158="Abgabe",0,1),"")</f>
        <v/>
      </c>
      <c r="N1158" s="111" t="str">
        <f>IFERROR(IF($C1158=N$2,$G1158*VLOOKUP($F1158,Listen!$B$5:$G$95,$J1158+1,FALSE)/VLOOKUP(N$2,Listen!$B$5:$G$95,$J1158+1,FALSE),"-")*IF($D1158="Abgabe",0,1),"")</f>
        <v/>
      </c>
      <c r="O1158" s="111" t="str">
        <f>IFERROR(IF($C1158=O$2,$G1158*VLOOKUP($F1158,Listen!$B$5:$G$95,$J1158+1,FALSE)/VLOOKUP(O$2,Listen!$B$5:$G$95,$J1158+1,FALSE),"-")*IF($D1158="Abgabe",0,1),"")</f>
        <v/>
      </c>
      <c r="P1158" s="111" t="str">
        <f>IFERROR(IF($C1158=P$2,$G1158*VLOOKUP($F1158,Listen!$B$5:$G$95,$J1158+1,FALSE)/VLOOKUP(P$2,Listen!$B$5:$G$95,$J1158+1,FALSE),"-")*IF($D1158="Abgabe",0,1),"")</f>
        <v/>
      </c>
      <c r="Q1158" s="111" t="str">
        <f>IFERROR(IF($C1158=Q$2,$G1158*VLOOKUP($F1158,Listen!$B$5:$G$95,$J1158+1,FALSE)/VLOOKUP(Q$2,Listen!$B$5:$G$95,$J1158+1,FALSE),"-")*IF($D1158="Abgabe",0,1),"")</f>
        <v/>
      </c>
      <c r="R1158" s="111" t="str">
        <f>IFERROR(IF($C1158=R$2,$G1158*VLOOKUP($F1158,Listen!$B$5:$G$95,$J1158+1,FALSE)/VLOOKUP(R$2,Listen!$B$5:$G$95,$J1158+1,FALSE),"-")*IF($D1158="Abgabe",0,1),"")</f>
        <v/>
      </c>
    </row>
    <row r="1159" spans="2:18">
      <c r="B1159" s="130"/>
      <c r="C1159" s="95" t="str">
        <f>IFERROR(YEAR(VLOOKUP($B1159,A_Stammdaten!$B$18:$G$218,3,FALSE)),"")</f>
        <v/>
      </c>
      <c r="D1159" s="95" t="str">
        <f>IFERROR(VLOOKUP($B1159,A_Stammdaten!$B$18:$G$218,6,FALSE),"")</f>
        <v/>
      </c>
      <c r="E1159" s="131"/>
      <c r="F1159" s="130"/>
      <c r="G1159" s="130"/>
      <c r="H1159" s="96"/>
      <c r="I1159" s="105" t="str">
        <f>IFERROR(VLOOKUP($E1159,Listen!$I$5:$K$41,2,FALSE),"")</f>
        <v/>
      </c>
      <c r="J1159" s="105" t="str">
        <f>IFERROR(VLOOKUP($E1159,Listen!$I$5:$K$41,3,FALSE),"")</f>
        <v/>
      </c>
      <c r="K1159" s="111" t="str">
        <f>IFERROR(IF($C1159=K$2,$G1159*VLOOKUP($F1159,Listen!$B$5:$G$95,$J1159+1,FALSE)/VLOOKUP(K$2,Listen!$B$5:$G$95,$J1159+1,FALSE),"-")*IF($D1159="Abgabe",0,1),"")</f>
        <v/>
      </c>
      <c r="L1159" s="111" t="str">
        <f>IFERROR(IF($C1159=L$2,$G1159*VLOOKUP($F1159,Listen!$B$5:$G$95,$J1159+1,FALSE)/VLOOKUP(L$2,Listen!$B$5:$G$95,$J1159+1,FALSE),"-")*IF($D1159="Abgabe",0,1),"")</f>
        <v/>
      </c>
      <c r="M1159" s="111" t="str">
        <f>IFERROR(IF($C1159=M$2,$G1159*VLOOKUP($F1159,Listen!$B$5:$G$95,$J1159+1,FALSE)/VLOOKUP(M$2,Listen!$B$5:$G$95,$J1159+1,FALSE),"-")*IF($D1159="Abgabe",0,1),"")</f>
        <v/>
      </c>
      <c r="N1159" s="111" t="str">
        <f>IFERROR(IF($C1159=N$2,$G1159*VLOOKUP($F1159,Listen!$B$5:$G$95,$J1159+1,FALSE)/VLOOKUP(N$2,Listen!$B$5:$G$95,$J1159+1,FALSE),"-")*IF($D1159="Abgabe",0,1),"")</f>
        <v/>
      </c>
      <c r="O1159" s="111" t="str">
        <f>IFERROR(IF($C1159=O$2,$G1159*VLOOKUP($F1159,Listen!$B$5:$G$95,$J1159+1,FALSE)/VLOOKUP(O$2,Listen!$B$5:$G$95,$J1159+1,FALSE),"-")*IF($D1159="Abgabe",0,1),"")</f>
        <v/>
      </c>
      <c r="P1159" s="111" t="str">
        <f>IFERROR(IF($C1159=P$2,$G1159*VLOOKUP($F1159,Listen!$B$5:$G$95,$J1159+1,FALSE)/VLOOKUP(P$2,Listen!$B$5:$G$95,$J1159+1,FALSE),"-")*IF($D1159="Abgabe",0,1),"")</f>
        <v/>
      </c>
      <c r="Q1159" s="111" t="str">
        <f>IFERROR(IF($C1159=Q$2,$G1159*VLOOKUP($F1159,Listen!$B$5:$G$95,$J1159+1,FALSE)/VLOOKUP(Q$2,Listen!$B$5:$G$95,$J1159+1,FALSE),"-")*IF($D1159="Abgabe",0,1),"")</f>
        <v/>
      </c>
      <c r="R1159" s="111" t="str">
        <f>IFERROR(IF($C1159=R$2,$G1159*VLOOKUP($F1159,Listen!$B$5:$G$95,$J1159+1,FALSE)/VLOOKUP(R$2,Listen!$B$5:$G$95,$J1159+1,FALSE),"-")*IF($D1159="Abgabe",0,1),"")</f>
        <v/>
      </c>
    </row>
    <row r="1160" spans="2:18">
      <c r="B1160" s="130"/>
      <c r="C1160" s="95" t="str">
        <f>IFERROR(YEAR(VLOOKUP($B1160,A_Stammdaten!$B$18:$G$218,3,FALSE)),"")</f>
        <v/>
      </c>
      <c r="D1160" s="95" t="str">
        <f>IFERROR(VLOOKUP($B1160,A_Stammdaten!$B$18:$G$218,6,FALSE),"")</f>
        <v/>
      </c>
      <c r="E1160" s="131"/>
      <c r="F1160" s="130"/>
      <c r="G1160" s="130"/>
      <c r="H1160" s="96"/>
      <c r="I1160" s="105" t="str">
        <f>IFERROR(VLOOKUP($E1160,Listen!$I$5:$K$41,2,FALSE),"")</f>
        <v/>
      </c>
      <c r="J1160" s="105" t="str">
        <f>IFERROR(VLOOKUP($E1160,Listen!$I$5:$K$41,3,FALSE),"")</f>
        <v/>
      </c>
      <c r="K1160" s="111" t="str">
        <f>IFERROR(IF($C1160=K$2,$G1160*VLOOKUP($F1160,Listen!$B$5:$G$95,$J1160+1,FALSE)/VLOOKUP(K$2,Listen!$B$5:$G$95,$J1160+1,FALSE),"-")*IF($D1160="Abgabe",0,1),"")</f>
        <v/>
      </c>
      <c r="L1160" s="111" t="str">
        <f>IFERROR(IF($C1160=L$2,$G1160*VLOOKUP($F1160,Listen!$B$5:$G$95,$J1160+1,FALSE)/VLOOKUP(L$2,Listen!$B$5:$G$95,$J1160+1,FALSE),"-")*IF($D1160="Abgabe",0,1),"")</f>
        <v/>
      </c>
      <c r="M1160" s="111" t="str">
        <f>IFERROR(IF($C1160=M$2,$G1160*VLOOKUP($F1160,Listen!$B$5:$G$95,$J1160+1,FALSE)/VLOOKUP(M$2,Listen!$B$5:$G$95,$J1160+1,FALSE),"-")*IF($D1160="Abgabe",0,1),"")</f>
        <v/>
      </c>
      <c r="N1160" s="111" t="str">
        <f>IFERROR(IF($C1160=N$2,$G1160*VLOOKUP($F1160,Listen!$B$5:$G$95,$J1160+1,FALSE)/VLOOKUP(N$2,Listen!$B$5:$G$95,$J1160+1,FALSE),"-")*IF($D1160="Abgabe",0,1),"")</f>
        <v/>
      </c>
      <c r="O1160" s="111" t="str">
        <f>IFERROR(IF($C1160=O$2,$G1160*VLOOKUP($F1160,Listen!$B$5:$G$95,$J1160+1,FALSE)/VLOOKUP(O$2,Listen!$B$5:$G$95,$J1160+1,FALSE),"-")*IF($D1160="Abgabe",0,1),"")</f>
        <v/>
      </c>
      <c r="P1160" s="111" t="str">
        <f>IFERROR(IF($C1160=P$2,$G1160*VLOOKUP($F1160,Listen!$B$5:$G$95,$J1160+1,FALSE)/VLOOKUP(P$2,Listen!$B$5:$G$95,$J1160+1,FALSE),"-")*IF($D1160="Abgabe",0,1),"")</f>
        <v/>
      </c>
      <c r="Q1160" s="111" t="str">
        <f>IFERROR(IF($C1160=Q$2,$G1160*VLOOKUP($F1160,Listen!$B$5:$G$95,$J1160+1,FALSE)/VLOOKUP(Q$2,Listen!$B$5:$G$95,$J1160+1,FALSE),"-")*IF($D1160="Abgabe",0,1),"")</f>
        <v/>
      </c>
      <c r="R1160" s="111" t="str">
        <f>IFERROR(IF($C1160=R$2,$G1160*VLOOKUP($F1160,Listen!$B$5:$G$95,$J1160+1,FALSE)/VLOOKUP(R$2,Listen!$B$5:$G$95,$J1160+1,FALSE),"-")*IF($D1160="Abgabe",0,1),"")</f>
        <v/>
      </c>
    </row>
    <row r="1161" spans="2:18">
      <c r="B1161" s="130"/>
      <c r="C1161" s="95" t="str">
        <f>IFERROR(YEAR(VLOOKUP($B1161,A_Stammdaten!$B$18:$G$218,3,FALSE)),"")</f>
        <v/>
      </c>
      <c r="D1161" s="95" t="str">
        <f>IFERROR(VLOOKUP($B1161,A_Stammdaten!$B$18:$G$218,6,FALSE),"")</f>
        <v/>
      </c>
      <c r="E1161" s="131"/>
      <c r="F1161" s="130"/>
      <c r="G1161" s="130"/>
      <c r="H1161" s="96"/>
      <c r="I1161" s="105" t="str">
        <f>IFERROR(VLOOKUP($E1161,Listen!$I$5:$K$41,2,FALSE),"")</f>
        <v/>
      </c>
      <c r="J1161" s="105" t="str">
        <f>IFERROR(VLOOKUP($E1161,Listen!$I$5:$K$41,3,FALSE),"")</f>
        <v/>
      </c>
      <c r="K1161" s="111" t="str">
        <f>IFERROR(IF($C1161=K$2,$G1161*VLOOKUP($F1161,Listen!$B$5:$G$95,$J1161+1,FALSE)/VLOOKUP(K$2,Listen!$B$5:$G$95,$J1161+1,FALSE),"-")*IF($D1161="Abgabe",0,1),"")</f>
        <v/>
      </c>
      <c r="L1161" s="111" t="str">
        <f>IFERROR(IF($C1161=L$2,$G1161*VLOOKUP($F1161,Listen!$B$5:$G$95,$J1161+1,FALSE)/VLOOKUP(L$2,Listen!$B$5:$G$95,$J1161+1,FALSE),"-")*IF($D1161="Abgabe",0,1),"")</f>
        <v/>
      </c>
      <c r="M1161" s="111" t="str">
        <f>IFERROR(IF($C1161=M$2,$G1161*VLOOKUP($F1161,Listen!$B$5:$G$95,$J1161+1,FALSE)/VLOOKUP(M$2,Listen!$B$5:$G$95,$J1161+1,FALSE),"-")*IF($D1161="Abgabe",0,1),"")</f>
        <v/>
      </c>
      <c r="N1161" s="111" t="str">
        <f>IFERROR(IF($C1161=N$2,$G1161*VLOOKUP($F1161,Listen!$B$5:$G$95,$J1161+1,FALSE)/VLOOKUP(N$2,Listen!$B$5:$G$95,$J1161+1,FALSE),"-")*IF($D1161="Abgabe",0,1),"")</f>
        <v/>
      </c>
      <c r="O1161" s="111" t="str">
        <f>IFERROR(IF($C1161=O$2,$G1161*VLOOKUP($F1161,Listen!$B$5:$G$95,$J1161+1,FALSE)/VLOOKUP(O$2,Listen!$B$5:$G$95,$J1161+1,FALSE),"-")*IF($D1161="Abgabe",0,1),"")</f>
        <v/>
      </c>
      <c r="P1161" s="111" t="str">
        <f>IFERROR(IF($C1161=P$2,$G1161*VLOOKUP($F1161,Listen!$B$5:$G$95,$J1161+1,FALSE)/VLOOKUP(P$2,Listen!$B$5:$G$95,$J1161+1,FALSE),"-")*IF($D1161="Abgabe",0,1),"")</f>
        <v/>
      </c>
      <c r="Q1161" s="111" t="str">
        <f>IFERROR(IF($C1161=Q$2,$G1161*VLOOKUP($F1161,Listen!$B$5:$G$95,$J1161+1,FALSE)/VLOOKUP(Q$2,Listen!$B$5:$G$95,$J1161+1,FALSE),"-")*IF($D1161="Abgabe",0,1),"")</f>
        <v/>
      </c>
      <c r="R1161" s="111" t="str">
        <f>IFERROR(IF($C1161=R$2,$G1161*VLOOKUP($F1161,Listen!$B$5:$G$95,$J1161+1,FALSE)/VLOOKUP(R$2,Listen!$B$5:$G$95,$J1161+1,FALSE),"-")*IF($D1161="Abgabe",0,1),"")</f>
        <v/>
      </c>
    </row>
    <row r="1162" spans="2:18">
      <c r="B1162" s="130"/>
      <c r="C1162" s="95" t="str">
        <f>IFERROR(YEAR(VLOOKUP($B1162,A_Stammdaten!$B$18:$G$218,3,FALSE)),"")</f>
        <v/>
      </c>
      <c r="D1162" s="95" t="str">
        <f>IFERROR(VLOOKUP($B1162,A_Stammdaten!$B$18:$G$218,6,FALSE),"")</f>
        <v/>
      </c>
      <c r="E1162" s="131"/>
      <c r="F1162" s="130"/>
      <c r="G1162" s="130"/>
      <c r="H1162" s="96"/>
      <c r="I1162" s="105" t="str">
        <f>IFERROR(VLOOKUP($E1162,Listen!$I$5:$K$41,2,FALSE),"")</f>
        <v/>
      </c>
      <c r="J1162" s="105" t="str">
        <f>IFERROR(VLOOKUP($E1162,Listen!$I$5:$K$41,3,FALSE),"")</f>
        <v/>
      </c>
      <c r="K1162" s="111" t="str">
        <f>IFERROR(IF($C1162=K$2,$G1162*VLOOKUP($F1162,Listen!$B$5:$G$95,$J1162+1,FALSE)/VLOOKUP(K$2,Listen!$B$5:$G$95,$J1162+1,FALSE),"-")*IF($D1162="Abgabe",0,1),"")</f>
        <v/>
      </c>
      <c r="L1162" s="111" t="str">
        <f>IFERROR(IF($C1162=L$2,$G1162*VLOOKUP($F1162,Listen!$B$5:$G$95,$J1162+1,FALSE)/VLOOKUP(L$2,Listen!$B$5:$G$95,$J1162+1,FALSE),"-")*IF($D1162="Abgabe",0,1),"")</f>
        <v/>
      </c>
      <c r="M1162" s="111" t="str">
        <f>IFERROR(IF($C1162=M$2,$G1162*VLOOKUP($F1162,Listen!$B$5:$G$95,$J1162+1,FALSE)/VLOOKUP(M$2,Listen!$B$5:$G$95,$J1162+1,FALSE),"-")*IF($D1162="Abgabe",0,1),"")</f>
        <v/>
      </c>
      <c r="N1162" s="111" t="str">
        <f>IFERROR(IF($C1162=N$2,$G1162*VLOOKUP($F1162,Listen!$B$5:$G$95,$J1162+1,FALSE)/VLOOKUP(N$2,Listen!$B$5:$G$95,$J1162+1,FALSE),"-")*IF($D1162="Abgabe",0,1),"")</f>
        <v/>
      </c>
      <c r="O1162" s="111" t="str">
        <f>IFERROR(IF($C1162=O$2,$G1162*VLOOKUP($F1162,Listen!$B$5:$G$95,$J1162+1,FALSE)/VLOOKUP(O$2,Listen!$B$5:$G$95,$J1162+1,FALSE),"-")*IF($D1162="Abgabe",0,1),"")</f>
        <v/>
      </c>
      <c r="P1162" s="111" t="str">
        <f>IFERROR(IF($C1162=P$2,$G1162*VLOOKUP($F1162,Listen!$B$5:$G$95,$J1162+1,FALSE)/VLOOKUP(P$2,Listen!$B$5:$G$95,$J1162+1,FALSE),"-")*IF($D1162="Abgabe",0,1),"")</f>
        <v/>
      </c>
      <c r="Q1162" s="111" t="str">
        <f>IFERROR(IF($C1162=Q$2,$G1162*VLOOKUP($F1162,Listen!$B$5:$G$95,$J1162+1,FALSE)/VLOOKUP(Q$2,Listen!$B$5:$G$95,$J1162+1,FALSE),"-")*IF($D1162="Abgabe",0,1),"")</f>
        <v/>
      </c>
      <c r="R1162" s="111" t="str">
        <f>IFERROR(IF($C1162=R$2,$G1162*VLOOKUP($F1162,Listen!$B$5:$G$95,$J1162+1,FALSE)/VLOOKUP(R$2,Listen!$B$5:$G$95,$J1162+1,FALSE),"-")*IF($D1162="Abgabe",0,1),"")</f>
        <v/>
      </c>
    </row>
    <row r="1163" spans="2:18">
      <c r="B1163" s="130"/>
      <c r="C1163" s="95" t="str">
        <f>IFERROR(YEAR(VLOOKUP($B1163,A_Stammdaten!$B$18:$G$218,3,FALSE)),"")</f>
        <v/>
      </c>
      <c r="D1163" s="95" t="str">
        <f>IFERROR(VLOOKUP($B1163,A_Stammdaten!$B$18:$G$218,6,FALSE),"")</f>
        <v/>
      </c>
      <c r="E1163" s="131"/>
      <c r="F1163" s="130"/>
      <c r="G1163" s="130"/>
      <c r="H1163" s="96"/>
      <c r="I1163" s="105" t="str">
        <f>IFERROR(VLOOKUP($E1163,Listen!$I$5:$K$41,2,FALSE),"")</f>
        <v/>
      </c>
      <c r="J1163" s="105" t="str">
        <f>IFERROR(VLOOKUP($E1163,Listen!$I$5:$K$41,3,FALSE),"")</f>
        <v/>
      </c>
      <c r="K1163" s="111" t="str">
        <f>IFERROR(IF($C1163=K$2,$G1163*VLOOKUP($F1163,Listen!$B$5:$G$95,$J1163+1,FALSE)/VLOOKUP(K$2,Listen!$B$5:$G$95,$J1163+1,FALSE),"-")*IF($D1163="Abgabe",0,1),"")</f>
        <v/>
      </c>
      <c r="L1163" s="111" t="str">
        <f>IFERROR(IF($C1163=L$2,$G1163*VLOOKUP($F1163,Listen!$B$5:$G$95,$J1163+1,FALSE)/VLOOKUP(L$2,Listen!$B$5:$G$95,$J1163+1,FALSE),"-")*IF($D1163="Abgabe",0,1),"")</f>
        <v/>
      </c>
      <c r="M1163" s="111" t="str">
        <f>IFERROR(IF($C1163=M$2,$G1163*VLOOKUP($F1163,Listen!$B$5:$G$95,$J1163+1,FALSE)/VLOOKUP(M$2,Listen!$B$5:$G$95,$J1163+1,FALSE),"-")*IF($D1163="Abgabe",0,1),"")</f>
        <v/>
      </c>
      <c r="N1163" s="111" t="str">
        <f>IFERROR(IF($C1163=N$2,$G1163*VLOOKUP($F1163,Listen!$B$5:$G$95,$J1163+1,FALSE)/VLOOKUP(N$2,Listen!$B$5:$G$95,$J1163+1,FALSE),"-")*IF($D1163="Abgabe",0,1),"")</f>
        <v/>
      </c>
      <c r="O1163" s="111" t="str">
        <f>IFERROR(IF($C1163=O$2,$G1163*VLOOKUP($F1163,Listen!$B$5:$G$95,$J1163+1,FALSE)/VLOOKUP(O$2,Listen!$B$5:$G$95,$J1163+1,FALSE),"-")*IF($D1163="Abgabe",0,1),"")</f>
        <v/>
      </c>
      <c r="P1163" s="111" t="str">
        <f>IFERROR(IF($C1163=P$2,$G1163*VLOOKUP($F1163,Listen!$B$5:$G$95,$J1163+1,FALSE)/VLOOKUP(P$2,Listen!$B$5:$G$95,$J1163+1,FALSE),"-")*IF($D1163="Abgabe",0,1),"")</f>
        <v/>
      </c>
      <c r="Q1163" s="111" t="str">
        <f>IFERROR(IF($C1163=Q$2,$G1163*VLOOKUP($F1163,Listen!$B$5:$G$95,$J1163+1,FALSE)/VLOOKUP(Q$2,Listen!$B$5:$G$95,$J1163+1,FALSE),"-")*IF($D1163="Abgabe",0,1),"")</f>
        <v/>
      </c>
      <c r="R1163" s="111" t="str">
        <f>IFERROR(IF($C1163=R$2,$G1163*VLOOKUP($F1163,Listen!$B$5:$G$95,$J1163+1,FALSE)/VLOOKUP(R$2,Listen!$B$5:$G$95,$J1163+1,FALSE),"-")*IF($D1163="Abgabe",0,1),"")</f>
        <v/>
      </c>
    </row>
    <row r="1164" spans="2:18">
      <c r="B1164" s="130"/>
      <c r="C1164" s="95" t="str">
        <f>IFERROR(YEAR(VLOOKUP($B1164,A_Stammdaten!$B$18:$G$218,3,FALSE)),"")</f>
        <v/>
      </c>
      <c r="D1164" s="95" t="str">
        <f>IFERROR(VLOOKUP($B1164,A_Stammdaten!$B$18:$G$218,6,FALSE),"")</f>
        <v/>
      </c>
      <c r="E1164" s="131"/>
      <c r="F1164" s="130"/>
      <c r="G1164" s="130"/>
      <c r="H1164" s="96"/>
      <c r="I1164" s="105" t="str">
        <f>IFERROR(VLOOKUP($E1164,Listen!$I$5:$K$41,2,FALSE),"")</f>
        <v/>
      </c>
      <c r="J1164" s="105" t="str">
        <f>IFERROR(VLOOKUP($E1164,Listen!$I$5:$K$41,3,FALSE),"")</f>
        <v/>
      </c>
      <c r="K1164" s="111" t="str">
        <f>IFERROR(IF($C1164=K$2,$G1164*VLOOKUP($F1164,Listen!$B$5:$G$95,$J1164+1,FALSE)/VLOOKUP(K$2,Listen!$B$5:$G$95,$J1164+1,FALSE),"-")*IF($D1164="Abgabe",0,1),"")</f>
        <v/>
      </c>
      <c r="L1164" s="111" t="str">
        <f>IFERROR(IF($C1164=L$2,$G1164*VLOOKUP($F1164,Listen!$B$5:$G$95,$J1164+1,FALSE)/VLOOKUP(L$2,Listen!$B$5:$G$95,$J1164+1,FALSE),"-")*IF($D1164="Abgabe",0,1),"")</f>
        <v/>
      </c>
      <c r="M1164" s="111" t="str">
        <f>IFERROR(IF($C1164=M$2,$G1164*VLOOKUP($F1164,Listen!$B$5:$G$95,$J1164+1,FALSE)/VLOOKUP(M$2,Listen!$B$5:$G$95,$J1164+1,FALSE),"-")*IF($D1164="Abgabe",0,1),"")</f>
        <v/>
      </c>
      <c r="N1164" s="111" t="str">
        <f>IFERROR(IF($C1164=N$2,$G1164*VLOOKUP($F1164,Listen!$B$5:$G$95,$J1164+1,FALSE)/VLOOKUP(N$2,Listen!$B$5:$G$95,$J1164+1,FALSE),"-")*IF($D1164="Abgabe",0,1),"")</f>
        <v/>
      </c>
      <c r="O1164" s="111" t="str">
        <f>IFERROR(IF($C1164=O$2,$G1164*VLOOKUP($F1164,Listen!$B$5:$G$95,$J1164+1,FALSE)/VLOOKUP(O$2,Listen!$B$5:$G$95,$J1164+1,FALSE),"-")*IF($D1164="Abgabe",0,1),"")</f>
        <v/>
      </c>
      <c r="P1164" s="111" t="str">
        <f>IFERROR(IF($C1164=P$2,$G1164*VLOOKUP($F1164,Listen!$B$5:$G$95,$J1164+1,FALSE)/VLOOKUP(P$2,Listen!$B$5:$G$95,$J1164+1,FALSE),"-")*IF($D1164="Abgabe",0,1),"")</f>
        <v/>
      </c>
      <c r="Q1164" s="111" t="str">
        <f>IFERROR(IF($C1164=Q$2,$G1164*VLOOKUP($F1164,Listen!$B$5:$G$95,$J1164+1,FALSE)/VLOOKUP(Q$2,Listen!$B$5:$G$95,$J1164+1,FALSE),"-")*IF($D1164="Abgabe",0,1),"")</f>
        <v/>
      </c>
      <c r="R1164" s="111" t="str">
        <f>IFERROR(IF($C1164=R$2,$G1164*VLOOKUP($F1164,Listen!$B$5:$G$95,$J1164+1,FALSE)/VLOOKUP(R$2,Listen!$B$5:$G$95,$J1164+1,FALSE),"-")*IF($D1164="Abgabe",0,1),"")</f>
        <v/>
      </c>
    </row>
    <row r="1165" spans="2:18">
      <c r="B1165" s="130"/>
      <c r="C1165" s="95" t="str">
        <f>IFERROR(YEAR(VLOOKUP($B1165,A_Stammdaten!$B$18:$G$218,3,FALSE)),"")</f>
        <v/>
      </c>
      <c r="D1165" s="95" t="str">
        <f>IFERROR(VLOOKUP($B1165,A_Stammdaten!$B$18:$G$218,6,FALSE),"")</f>
        <v/>
      </c>
      <c r="E1165" s="131"/>
      <c r="F1165" s="130"/>
      <c r="G1165" s="130"/>
      <c r="H1165" s="96"/>
      <c r="I1165" s="105" t="str">
        <f>IFERROR(VLOOKUP($E1165,Listen!$I$5:$K$41,2,FALSE),"")</f>
        <v/>
      </c>
      <c r="J1165" s="105" t="str">
        <f>IFERROR(VLOOKUP($E1165,Listen!$I$5:$K$41,3,FALSE),"")</f>
        <v/>
      </c>
      <c r="K1165" s="111" t="str">
        <f>IFERROR(IF($C1165=K$2,$G1165*VLOOKUP($F1165,Listen!$B$5:$G$95,$J1165+1,FALSE)/VLOOKUP(K$2,Listen!$B$5:$G$95,$J1165+1,FALSE),"-")*IF($D1165="Abgabe",0,1),"")</f>
        <v/>
      </c>
      <c r="L1165" s="111" t="str">
        <f>IFERROR(IF($C1165=L$2,$G1165*VLOOKUP($F1165,Listen!$B$5:$G$95,$J1165+1,FALSE)/VLOOKUP(L$2,Listen!$B$5:$G$95,$J1165+1,FALSE),"-")*IF($D1165="Abgabe",0,1),"")</f>
        <v/>
      </c>
      <c r="M1165" s="111" t="str">
        <f>IFERROR(IF($C1165=M$2,$G1165*VLOOKUP($F1165,Listen!$B$5:$G$95,$J1165+1,FALSE)/VLOOKUP(M$2,Listen!$B$5:$G$95,$J1165+1,FALSE),"-")*IF($D1165="Abgabe",0,1),"")</f>
        <v/>
      </c>
      <c r="N1165" s="111" t="str">
        <f>IFERROR(IF($C1165=N$2,$G1165*VLOOKUP($F1165,Listen!$B$5:$G$95,$J1165+1,FALSE)/VLOOKUP(N$2,Listen!$B$5:$G$95,$J1165+1,FALSE),"-")*IF($D1165="Abgabe",0,1),"")</f>
        <v/>
      </c>
      <c r="O1165" s="111" t="str">
        <f>IFERROR(IF($C1165=O$2,$G1165*VLOOKUP($F1165,Listen!$B$5:$G$95,$J1165+1,FALSE)/VLOOKUP(O$2,Listen!$B$5:$G$95,$J1165+1,FALSE),"-")*IF($D1165="Abgabe",0,1),"")</f>
        <v/>
      </c>
      <c r="P1165" s="111" t="str">
        <f>IFERROR(IF($C1165=P$2,$G1165*VLOOKUP($F1165,Listen!$B$5:$G$95,$J1165+1,FALSE)/VLOOKUP(P$2,Listen!$B$5:$G$95,$J1165+1,FALSE),"-")*IF($D1165="Abgabe",0,1),"")</f>
        <v/>
      </c>
      <c r="Q1165" s="111" t="str">
        <f>IFERROR(IF($C1165=Q$2,$G1165*VLOOKUP($F1165,Listen!$B$5:$G$95,$J1165+1,FALSE)/VLOOKUP(Q$2,Listen!$B$5:$G$95,$J1165+1,FALSE),"-")*IF($D1165="Abgabe",0,1),"")</f>
        <v/>
      </c>
      <c r="R1165" s="111" t="str">
        <f>IFERROR(IF($C1165=R$2,$G1165*VLOOKUP($F1165,Listen!$B$5:$G$95,$J1165+1,FALSE)/VLOOKUP(R$2,Listen!$B$5:$G$95,$J1165+1,FALSE),"-")*IF($D1165="Abgabe",0,1),"")</f>
        <v/>
      </c>
    </row>
    <row r="1166" spans="2:18">
      <c r="B1166" s="130"/>
      <c r="C1166" s="95" t="str">
        <f>IFERROR(YEAR(VLOOKUP($B1166,A_Stammdaten!$B$18:$G$218,3,FALSE)),"")</f>
        <v/>
      </c>
      <c r="D1166" s="95" t="str">
        <f>IFERROR(VLOOKUP($B1166,A_Stammdaten!$B$18:$G$218,6,FALSE),"")</f>
        <v/>
      </c>
      <c r="E1166" s="131"/>
      <c r="F1166" s="130"/>
      <c r="G1166" s="130"/>
      <c r="H1166" s="96"/>
      <c r="I1166" s="105" t="str">
        <f>IFERROR(VLOOKUP($E1166,Listen!$I$5:$K$41,2,FALSE),"")</f>
        <v/>
      </c>
      <c r="J1166" s="105" t="str">
        <f>IFERROR(VLOOKUP($E1166,Listen!$I$5:$K$41,3,FALSE),"")</f>
        <v/>
      </c>
      <c r="K1166" s="111" t="str">
        <f>IFERROR(IF($C1166=K$2,$G1166*VLOOKUP($F1166,Listen!$B$5:$G$95,$J1166+1,FALSE)/VLOOKUP(K$2,Listen!$B$5:$G$95,$J1166+1,FALSE),"-")*IF($D1166="Abgabe",0,1),"")</f>
        <v/>
      </c>
      <c r="L1166" s="111" t="str">
        <f>IFERROR(IF($C1166=L$2,$G1166*VLOOKUP($F1166,Listen!$B$5:$G$95,$J1166+1,FALSE)/VLOOKUP(L$2,Listen!$B$5:$G$95,$J1166+1,FALSE),"-")*IF($D1166="Abgabe",0,1),"")</f>
        <v/>
      </c>
      <c r="M1166" s="111" t="str">
        <f>IFERROR(IF($C1166=M$2,$G1166*VLOOKUP($F1166,Listen!$B$5:$G$95,$J1166+1,FALSE)/VLOOKUP(M$2,Listen!$B$5:$G$95,$J1166+1,FALSE),"-")*IF($D1166="Abgabe",0,1),"")</f>
        <v/>
      </c>
      <c r="N1166" s="111" t="str">
        <f>IFERROR(IF($C1166=N$2,$G1166*VLOOKUP($F1166,Listen!$B$5:$G$95,$J1166+1,FALSE)/VLOOKUP(N$2,Listen!$B$5:$G$95,$J1166+1,FALSE),"-")*IF($D1166="Abgabe",0,1),"")</f>
        <v/>
      </c>
      <c r="O1166" s="111" t="str">
        <f>IFERROR(IF($C1166=O$2,$G1166*VLOOKUP($F1166,Listen!$B$5:$G$95,$J1166+1,FALSE)/VLOOKUP(O$2,Listen!$B$5:$G$95,$J1166+1,FALSE),"-")*IF($D1166="Abgabe",0,1),"")</f>
        <v/>
      </c>
      <c r="P1166" s="111" t="str">
        <f>IFERROR(IF($C1166=P$2,$G1166*VLOOKUP($F1166,Listen!$B$5:$G$95,$J1166+1,FALSE)/VLOOKUP(P$2,Listen!$B$5:$G$95,$J1166+1,FALSE),"-")*IF($D1166="Abgabe",0,1),"")</f>
        <v/>
      </c>
      <c r="Q1166" s="111" t="str">
        <f>IFERROR(IF($C1166=Q$2,$G1166*VLOOKUP($F1166,Listen!$B$5:$G$95,$J1166+1,FALSE)/VLOOKUP(Q$2,Listen!$B$5:$G$95,$J1166+1,FALSE),"-")*IF($D1166="Abgabe",0,1),"")</f>
        <v/>
      </c>
      <c r="R1166" s="111" t="str">
        <f>IFERROR(IF($C1166=R$2,$G1166*VLOOKUP($F1166,Listen!$B$5:$G$95,$J1166+1,FALSE)/VLOOKUP(R$2,Listen!$B$5:$G$95,$J1166+1,FALSE),"-")*IF($D1166="Abgabe",0,1),"")</f>
        <v/>
      </c>
    </row>
    <row r="1167" spans="2:18">
      <c r="B1167" s="130"/>
      <c r="C1167" s="95" t="str">
        <f>IFERROR(YEAR(VLOOKUP($B1167,A_Stammdaten!$B$18:$G$218,3,FALSE)),"")</f>
        <v/>
      </c>
      <c r="D1167" s="95" t="str">
        <f>IFERROR(VLOOKUP($B1167,A_Stammdaten!$B$18:$G$218,6,FALSE),"")</f>
        <v/>
      </c>
      <c r="E1167" s="131"/>
      <c r="F1167" s="130"/>
      <c r="G1167" s="130"/>
      <c r="H1167" s="96"/>
      <c r="I1167" s="105" t="str">
        <f>IFERROR(VLOOKUP($E1167,Listen!$I$5:$K$41,2,FALSE),"")</f>
        <v/>
      </c>
      <c r="J1167" s="105" t="str">
        <f>IFERROR(VLOOKUP($E1167,Listen!$I$5:$K$41,3,FALSE),"")</f>
        <v/>
      </c>
      <c r="K1167" s="111" t="str">
        <f>IFERROR(IF($C1167=K$2,$G1167*VLOOKUP($F1167,Listen!$B$5:$G$95,$J1167+1,FALSE)/VLOOKUP(K$2,Listen!$B$5:$G$95,$J1167+1,FALSE),"-")*IF($D1167="Abgabe",0,1),"")</f>
        <v/>
      </c>
      <c r="L1167" s="111" t="str">
        <f>IFERROR(IF($C1167=L$2,$G1167*VLOOKUP($F1167,Listen!$B$5:$G$95,$J1167+1,FALSE)/VLOOKUP(L$2,Listen!$B$5:$G$95,$J1167+1,FALSE),"-")*IF($D1167="Abgabe",0,1),"")</f>
        <v/>
      </c>
      <c r="M1167" s="111" t="str">
        <f>IFERROR(IF($C1167=M$2,$G1167*VLOOKUP($F1167,Listen!$B$5:$G$95,$J1167+1,FALSE)/VLOOKUP(M$2,Listen!$B$5:$G$95,$J1167+1,FALSE),"-")*IF($D1167="Abgabe",0,1),"")</f>
        <v/>
      </c>
      <c r="N1167" s="111" t="str">
        <f>IFERROR(IF($C1167=N$2,$G1167*VLOOKUP($F1167,Listen!$B$5:$G$95,$J1167+1,FALSE)/VLOOKUP(N$2,Listen!$B$5:$G$95,$J1167+1,FALSE),"-")*IF($D1167="Abgabe",0,1),"")</f>
        <v/>
      </c>
      <c r="O1167" s="111" t="str">
        <f>IFERROR(IF($C1167=O$2,$G1167*VLOOKUP($F1167,Listen!$B$5:$G$95,$J1167+1,FALSE)/VLOOKUP(O$2,Listen!$B$5:$G$95,$J1167+1,FALSE),"-")*IF($D1167="Abgabe",0,1),"")</f>
        <v/>
      </c>
      <c r="P1167" s="111" t="str">
        <f>IFERROR(IF($C1167=P$2,$G1167*VLOOKUP($F1167,Listen!$B$5:$G$95,$J1167+1,FALSE)/VLOOKUP(P$2,Listen!$B$5:$G$95,$J1167+1,FALSE),"-")*IF($D1167="Abgabe",0,1),"")</f>
        <v/>
      </c>
      <c r="Q1167" s="111" t="str">
        <f>IFERROR(IF($C1167=Q$2,$G1167*VLOOKUP($F1167,Listen!$B$5:$G$95,$J1167+1,FALSE)/VLOOKUP(Q$2,Listen!$B$5:$G$95,$J1167+1,FALSE),"-")*IF($D1167="Abgabe",0,1),"")</f>
        <v/>
      </c>
      <c r="R1167" s="111" t="str">
        <f>IFERROR(IF($C1167=R$2,$G1167*VLOOKUP($F1167,Listen!$B$5:$G$95,$J1167+1,FALSE)/VLOOKUP(R$2,Listen!$B$5:$G$95,$J1167+1,FALSE),"-")*IF($D1167="Abgabe",0,1),"")</f>
        <v/>
      </c>
    </row>
    <row r="1168" spans="2:18">
      <c r="B1168" s="130"/>
      <c r="C1168" s="95" t="str">
        <f>IFERROR(YEAR(VLOOKUP($B1168,A_Stammdaten!$B$18:$G$218,3,FALSE)),"")</f>
        <v/>
      </c>
      <c r="D1168" s="95" t="str">
        <f>IFERROR(VLOOKUP($B1168,A_Stammdaten!$B$18:$G$218,6,FALSE),"")</f>
        <v/>
      </c>
      <c r="E1168" s="131"/>
      <c r="F1168" s="130"/>
      <c r="G1168" s="130"/>
      <c r="H1168" s="96"/>
      <c r="I1168" s="105" t="str">
        <f>IFERROR(VLOOKUP($E1168,Listen!$I$5:$K$41,2,FALSE),"")</f>
        <v/>
      </c>
      <c r="J1168" s="105" t="str">
        <f>IFERROR(VLOOKUP($E1168,Listen!$I$5:$K$41,3,FALSE),"")</f>
        <v/>
      </c>
      <c r="K1168" s="111" t="str">
        <f>IFERROR(IF($C1168=K$2,$G1168*VLOOKUP($F1168,Listen!$B$5:$G$95,$J1168+1,FALSE)/VLOOKUP(K$2,Listen!$B$5:$G$95,$J1168+1,FALSE),"-")*IF($D1168="Abgabe",0,1),"")</f>
        <v/>
      </c>
      <c r="L1168" s="111" t="str">
        <f>IFERROR(IF($C1168=L$2,$G1168*VLOOKUP($F1168,Listen!$B$5:$G$95,$J1168+1,FALSE)/VLOOKUP(L$2,Listen!$B$5:$G$95,$J1168+1,FALSE),"-")*IF($D1168="Abgabe",0,1),"")</f>
        <v/>
      </c>
      <c r="M1168" s="111" t="str">
        <f>IFERROR(IF($C1168=M$2,$G1168*VLOOKUP($F1168,Listen!$B$5:$G$95,$J1168+1,FALSE)/VLOOKUP(M$2,Listen!$B$5:$G$95,$J1168+1,FALSE),"-")*IF($D1168="Abgabe",0,1),"")</f>
        <v/>
      </c>
      <c r="N1168" s="111" t="str">
        <f>IFERROR(IF($C1168=N$2,$G1168*VLOOKUP($F1168,Listen!$B$5:$G$95,$J1168+1,FALSE)/VLOOKUP(N$2,Listen!$B$5:$G$95,$J1168+1,FALSE),"-")*IF($D1168="Abgabe",0,1),"")</f>
        <v/>
      </c>
      <c r="O1168" s="111" t="str">
        <f>IFERROR(IF($C1168=O$2,$G1168*VLOOKUP($F1168,Listen!$B$5:$G$95,$J1168+1,FALSE)/VLOOKUP(O$2,Listen!$B$5:$G$95,$J1168+1,FALSE),"-")*IF($D1168="Abgabe",0,1),"")</f>
        <v/>
      </c>
      <c r="P1168" s="111" t="str">
        <f>IFERROR(IF($C1168=P$2,$G1168*VLOOKUP($F1168,Listen!$B$5:$G$95,$J1168+1,FALSE)/VLOOKUP(P$2,Listen!$B$5:$G$95,$J1168+1,FALSE),"-")*IF($D1168="Abgabe",0,1),"")</f>
        <v/>
      </c>
      <c r="Q1168" s="111" t="str">
        <f>IFERROR(IF($C1168=Q$2,$G1168*VLOOKUP($F1168,Listen!$B$5:$G$95,$J1168+1,FALSE)/VLOOKUP(Q$2,Listen!$B$5:$G$95,$J1168+1,FALSE),"-")*IF($D1168="Abgabe",0,1),"")</f>
        <v/>
      </c>
      <c r="R1168" s="111" t="str">
        <f>IFERROR(IF($C1168=R$2,$G1168*VLOOKUP($F1168,Listen!$B$5:$G$95,$J1168+1,FALSE)/VLOOKUP(R$2,Listen!$B$5:$G$95,$J1168+1,FALSE),"-")*IF($D1168="Abgabe",0,1),"")</f>
        <v/>
      </c>
    </row>
    <row r="1169" spans="2:18">
      <c r="B1169" s="130"/>
      <c r="C1169" s="95" t="str">
        <f>IFERROR(YEAR(VLOOKUP($B1169,A_Stammdaten!$B$18:$G$218,3,FALSE)),"")</f>
        <v/>
      </c>
      <c r="D1169" s="95" t="str">
        <f>IFERROR(VLOOKUP($B1169,A_Stammdaten!$B$18:$G$218,6,FALSE),"")</f>
        <v/>
      </c>
      <c r="E1169" s="131"/>
      <c r="F1169" s="130"/>
      <c r="G1169" s="130"/>
      <c r="H1169" s="96"/>
      <c r="I1169" s="105" t="str">
        <f>IFERROR(VLOOKUP($E1169,Listen!$I$5:$K$41,2,FALSE),"")</f>
        <v/>
      </c>
      <c r="J1169" s="105" t="str">
        <f>IFERROR(VLOOKUP($E1169,Listen!$I$5:$K$41,3,FALSE),"")</f>
        <v/>
      </c>
      <c r="K1169" s="111" t="str">
        <f>IFERROR(IF($C1169=K$2,$G1169*VLOOKUP($F1169,Listen!$B$5:$G$95,$J1169+1,FALSE)/VLOOKUP(K$2,Listen!$B$5:$G$95,$J1169+1,FALSE),"-")*IF($D1169="Abgabe",0,1),"")</f>
        <v/>
      </c>
      <c r="L1169" s="111" t="str">
        <f>IFERROR(IF($C1169=L$2,$G1169*VLOOKUP($F1169,Listen!$B$5:$G$95,$J1169+1,FALSE)/VLOOKUP(L$2,Listen!$B$5:$G$95,$J1169+1,FALSE),"-")*IF($D1169="Abgabe",0,1),"")</f>
        <v/>
      </c>
      <c r="M1169" s="111" t="str">
        <f>IFERROR(IF($C1169=M$2,$G1169*VLOOKUP($F1169,Listen!$B$5:$G$95,$J1169+1,FALSE)/VLOOKUP(M$2,Listen!$B$5:$G$95,$J1169+1,FALSE),"-")*IF($D1169="Abgabe",0,1),"")</f>
        <v/>
      </c>
      <c r="N1169" s="111" t="str">
        <f>IFERROR(IF($C1169=N$2,$G1169*VLOOKUP($F1169,Listen!$B$5:$G$95,$J1169+1,FALSE)/VLOOKUP(N$2,Listen!$B$5:$G$95,$J1169+1,FALSE),"-")*IF($D1169="Abgabe",0,1),"")</f>
        <v/>
      </c>
      <c r="O1169" s="111" t="str">
        <f>IFERROR(IF($C1169=O$2,$G1169*VLOOKUP($F1169,Listen!$B$5:$G$95,$J1169+1,FALSE)/VLOOKUP(O$2,Listen!$B$5:$G$95,$J1169+1,FALSE),"-")*IF($D1169="Abgabe",0,1),"")</f>
        <v/>
      </c>
      <c r="P1169" s="111" t="str">
        <f>IFERROR(IF($C1169=P$2,$G1169*VLOOKUP($F1169,Listen!$B$5:$G$95,$J1169+1,FALSE)/VLOOKUP(P$2,Listen!$B$5:$G$95,$J1169+1,FALSE),"-")*IF($D1169="Abgabe",0,1),"")</f>
        <v/>
      </c>
      <c r="Q1169" s="111" t="str">
        <f>IFERROR(IF($C1169=Q$2,$G1169*VLOOKUP($F1169,Listen!$B$5:$G$95,$J1169+1,FALSE)/VLOOKUP(Q$2,Listen!$B$5:$G$95,$J1169+1,FALSE),"-")*IF($D1169="Abgabe",0,1),"")</f>
        <v/>
      </c>
      <c r="R1169" s="111" t="str">
        <f>IFERROR(IF($C1169=R$2,$G1169*VLOOKUP($F1169,Listen!$B$5:$G$95,$J1169+1,FALSE)/VLOOKUP(R$2,Listen!$B$5:$G$95,$J1169+1,FALSE),"-")*IF($D1169="Abgabe",0,1),"")</f>
        <v/>
      </c>
    </row>
    <row r="1170" spans="2:18">
      <c r="B1170" s="130"/>
      <c r="C1170" s="95" t="str">
        <f>IFERROR(YEAR(VLOOKUP($B1170,A_Stammdaten!$B$18:$G$218,3,FALSE)),"")</f>
        <v/>
      </c>
      <c r="D1170" s="95" t="str">
        <f>IFERROR(VLOOKUP($B1170,A_Stammdaten!$B$18:$G$218,6,FALSE),"")</f>
        <v/>
      </c>
      <c r="E1170" s="131"/>
      <c r="F1170" s="130"/>
      <c r="G1170" s="130"/>
      <c r="H1170" s="96"/>
      <c r="I1170" s="105" t="str">
        <f>IFERROR(VLOOKUP($E1170,Listen!$I$5:$K$41,2,FALSE),"")</f>
        <v/>
      </c>
      <c r="J1170" s="105" t="str">
        <f>IFERROR(VLOOKUP($E1170,Listen!$I$5:$K$41,3,FALSE),"")</f>
        <v/>
      </c>
      <c r="K1170" s="111" t="str">
        <f>IFERROR(IF($C1170=K$2,$G1170*VLOOKUP($F1170,Listen!$B$5:$G$95,$J1170+1,FALSE)/VLOOKUP(K$2,Listen!$B$5:$G$95,$J1170+1,FALSE),"-")*IF($D1170="Abgabe",0,1),"")</f>
        <v/>
      </c>
      <c r="L1170" s="111" t="str">
        <f>IFERROR(IF($C1170=L$2,$G1170*VLOOKUP($F1170,Listen!$B$5:$G$95,$J1170+1,FALSE)/VLOOKUP(L$2,Listen!$B$5:$G$95,$J1170+1,FALSE),"-")*IF($D1170="Abgabe",0,1),"")</f>
        <v/>
      </c>
      <c r="M1170" s="111" t="str">
        <f>IFERROR(IF($C1170=M$2,$G1170*VLOOKUP($F1170,Listen!$B$5:$G$95,$J1170+1,FALSE)/VLOOKUP(M$2,Listen!$B$5:$G$95,$J1170+1,FALSE),"-")*IF($D1170="Abgabe",0,1),"")</f>
        <v/>
      </c>
      <c r="N1170" s="111" t="str">
        <f>IFERROR(IF($C1170=N$2,$G1170*VLOOKUP($F1170,Listen!$B$5:$G$95,$J1170+1,FALSE)/VLOOKUP(N$2,Listen!$B$5:$G$95,$J1170+1,FALSE),"-")*IF($D1170="Abgabe",0,1),"")</f>
        <v/>
      </c>
      <c r="O1170" s="111" t="str">
        <f>IFERROR(IF($C1170=O$2,$G1170*VLOOKUP($F1170,Listen!$B$5:$G$95,$J1170+1,FALSE)/VLOOKUP(O$2,Listen!$B$5:$G$95,$J1170+1,FALSE),"-")*IF($D1170="Abgabe",0,1),"")</f>
        <v/>
      </c>
      <c r="P1170" s="111" t="str">
        <f>IFERROR(IF($C1170=P$2,$G1170*VLOOKUP($F1170,Listen!$B$5:$G$95,$J1170+1,FALSE)/VLOOKUP(P$2,Listen!$B$5:$G$95,$J1170+1,FALSE),"-")*IF($D1170="Abgabe",0,1),"")</f>
        <v/>
      </c>
      <c r="Q1170" s="111" t="str">
        <f>IFERROR(IF($C1170=Q$2,$G1170*VLOOKUP($F1170,Listen!$B$5:$G$95,$J1170+1,FALSE)/VLOOKUP(Q$2,Listen!$B$5:$G$95,$J1170+1,FALSE),"-")*IF($D1170="Abgabe",0,1),"")</f>
        <v/>
      </c>
      <c r="R1170" s="111" t="str">
        <f>IFERROR(IF($C1170=R$2,$G1170*VLOOKUP($F1170,Listen!$B$5:$G$95,$J1170+1,FALSE)/VLOOKUP(R$2,Listen!$B$5:$G$95,$J1170+1,FALSE),"-")*IF($D1170="Abgabe",0,1),"")</f>
        <v/>
      </c>
    </row>
    <row r="1171" spans="2:18">
      <c r="B1171" s="130"/>
      <c r="C1171" s="95" t="str">
        <f>IFERROR(YEAR(VLOOKUP($B1171,A_Stammdaten!$B$18:$G$218,3,FALSE)),"")</f>
        <v/>
      </c>
      <c r="D1171" s="95" t="str">
        <f>IFERROR(VLOOKUP($B1171,A_Stammdaten!$B$18:$G$218,6,FALSE),"")</f>
        <v/>
      </c>
      <c r="E1171" s="131"/>
      <c r="F1171" s="130"/>
      <c r="G1171" s="130"/>
      <c r="H1171" s="96"/>
      <c r="I1171" s="105" t="str">
        <f>IFERROR(VLOOKUP($E1171,Listen!$I$5:$K$41,2,FALSE),"")</f>
        <v/>
      </c>
      <c r="J1171" s="105" t="str">
        <f>IFERROR(VLOOKUP($E1171,Listen!$I$5:$K$41,3,FALSE),"")</f>
        <v/>
      </c>
      <c r="K1171" s="111" t="str">
        <f>IFERROR(IF($C1171=K$2,$G1171*VLOOKUP($F1171,Listen!$B$5:$G$95,$J1171+1,FALSE)/VLOOKUP(K$2,Listen!$B$5:$G$95,$J1171+1,FALSE),"-")*IF($D1171="Abgabe",0,1),"")</f>
        <v/>
      </c>
      <c r="L1171" s="111" t="str">
        <f>IFERROR(IF($C1171=L$2,$G1171*VLOOKUP($F1171,Listen!$B$5:$G$95,$J1171+1,FALSE)/VLOOKUP(L$2,Listen!$B$5:$G$95,$J1171+1,FALSE),"-")*IF($D1171="Abgabe",0,1),"")</f>
        <v/>
      </c>
      <c r="M1171" s="111" t="str">
        <f>IFERROR(IF($C1171=M$2,$G1171*VLOOKUP($F1171,Listen!$B$5:$G$95,$J1171+1,FALSE)/VLOOKUP(M$2,Listen!$B$5:$G$95,$J1171+1,FALSE),"-")*IF($D1171="Abgabe",0,1),"")</f>
        <v/>
      </c>
      <c r="N1171" s="111" t="str">
        <f>IFERROR(IF($C1171=N$2,$G1171*VLOOKUP($F1171,Listen!$B$5:$G$95,$J1171+1,FALSE)/VLOOKUP(N$2,Listen!$B$5:$G$95,$J1171+1,FALSE),"-")*IF($D1171="Abgabe",0,1),"")</f>
        <v/>
      </c>
      <c r="O1171" s="111" t="str">
        <f>IFERROR(IF($C1171=O$2,$G1171*VLOOKUP($F1171,Listen!$B$5:$G$95,$J1171+1,FALSE)/VLOOKUP(O$2,Listen!$B$5:$G$95,$J1171+1,FALSE),"-")*IF($D1171="Abgabe",0,1),"")</f>
        <v/>
      </c>
      <c r="P1171" s="111" t="str">
        <f>IFERROR(IF($C1171=P$2,$G1171*VLOOKUP($F1171,Listen!$B$5:$G$95,$J1171+1,FALSE)/VLOOKUP(P$2,Listen!$B$5:$G$95,$J1171+1,FALSE),"-")*IF($D1171="Abgabe",0,1),"")</f>
        <v/>
      </c>
      <c r="Q1171" s="111" t="str">
        <f>IFERROR(IF($C1171=Q$2,$G1171*VLOOKUP($F1171,Listen!$B$5:$G$95,$J1171+1,FALSE)/VLOOKUP(Q$2,Listen!$B$5:$G$95,$J1171+1,FALSE),"-")*IF($D1171="Abgabe",0,1),"")</f>
        <v/>
      </c>
      <c r="R1171" s="111" t="str">
        <f>IFERROR(IF($C1171=R$2,$G1171*VLOOKUP($F1171,Listen!$B$5:$G$95,$J1171+1,FALSE)/VLOOKUP(R$2,Listen!$B$5:$G$95,$J1171+1,FALSE),"-")*IF($D1171="Abgabe",0,1),"")</f>
        <v/>
      </c>
    </row>
    <row r="1172" spans="2:18">
      <c r="B1172" s="130"/>
      <c r="C1172" s="95" t="str">
        <f>IFERROR(YEAR(VLOOKUP($B1172,A_Stammdaten!$B$18:$G$218,3,FALSE)),"")</f>
        <v/>
      </c>
      <c r="D1172" s="95" t="str">
        <f>IFERROR(VLOOKUP($B1172,A_Stammdaten!$B$18:$G$218,6,FALSE),"")</f>
        <v/>
      </c>
      <c r="E1172" s="131"/>
      <c r="F1172" s="130"/>
      <c r="G1172" s="130"/>
      <c r="H1172" s="96"/>
      <c r="I1172" s="105" t="str">
        <f>IFERROR(VLOOKUP($E1172,Listen!$I$5:$K$41,2,FALSE),"")</f>
        <v/>
      </c>
      <c r="J1172" s="105" t="str">
        <f>IFERROR(VLOOKUP($E1172,Listen!$I$5:$K$41,3,FALSE),"")</f>
        <v/>
      </c>
      <c r="K1172" s="111" t="str">
        <f>IFERROR(IF($C1172=K$2,$G1172*VLOOKUP($F1172,Listen!$B$5:$G$95,$J1172+1,FALSE)/VLOOKUP(K$2,Listen!$B$5:$G$95,$J1172+1,FALSE),"-")*IF($D1172="Abgabe",0,1),"")</f>
        <v/>
      </c>
      <c r="L1172" s="111" t="str">
        <f>IFERROR(IF($C1172=L$2,$G1172*VLOOKUP($F1172,Listen!$B$5:$G$95,$J1172+1,FALSE)/VLOOKUP(L$2,Listen!$B$5:$G$95,$J1172+1,FALSE),"-")*IF($D1172="Abgabe",0,1),"")</f>
        <v/>
      </c>
      <c r="M1172" s="111" t="str">
        <f>IFERROR(IF($C1172=M$2,$G1172*VLOOKUP($F1172,Listen!$B$5:$G$95,$J1172+1,FALSE)/VLOOKUP(M$2,Listen!$B$5:$G$95,$J1172+1,FALSE),"-")*IF($D1172="Abgabe",0,1),"")</f>
        <v/>
      </c>
      <c r="N1172" s="111" t="str">
        <f>IFERROR(IF($C1172=N$2,$G1172*VLOOKUP($F1172,Listen!$B$5:$G$95,$J1172+1,FALSE)/VLOOKUP(N$2,Listen!$B$5:$G$95,$J1172+1,FALSE),"-")*IF($D1172="Abgabe",0,1),"")</f>
        <v/>
      </c>
      <c r="O1172" s="111" t="str">
        <f>IFERROR(IF($C1172=O$2,$G1172*VLOOKUP($F1172,Listen!$B$5:$G$95,$J1172+1,FALSE)/VLOOKUP(O$2,Listen!$B$5:$G$95,$J1172+1,FALSE),"-")*IF($D1172="Abgabe",0,1),"")</f>
        <v/>
      </c>
      <c r="P1172" s="111" t="str">
        <f>IFERROR(IF($C1172=P$2,$G1172*VLOOKUP($F1172,Listen!$B$5:$G$95,$J1172+1,FALSE)/VLOOKUP(P$2,Listen!$B$5:$G$95,$J1172+1,FALSE),"-")*IF($D1172="Abgabe",0,1),"")</f>
        <v/>
      </c>
      <c r="Q1172" s="111" t="str">
        <f>IFERROR(IF($C1172=Q$2,$G1172*VLOOKUP($F1172,Listen!$B$5:$G$95,$J1172+1,FALSE)/VLOOKUP(Q$2,Listen!$B$5:$G$95,$J1172+1,FALSE),"-")*IF($D1172="Abgabe",0,1),"")</f>
        <v/>
      </c>
      <c r="R1172" s="111" t="str">
        <f>IFERROR(IF($C1172=R$2,$G1172*VLOOKUP($F1172,Listen!$B$5:$G$95,$J1172+1,FALSE)/VLOOKUP(R$2,Listen!$B$5:$G$95,$J1172+1,FALSE),"-")*IF($D1172="Abgabe",0,1),"")</f>
        <v/>
      </c>
    </row>
    <row r="1173" spans="2:18">
      <c r="B1173" s="130"/>
      <c r="C1173" s="95" t="str">
        <f>IFERROR(YEAR(VLOOKUP($B1173,A_Stammdaten!$B$18:$G$218,3,FALSE)),"")</f>
        <v/>
      </c>
      <c r="D1173" s="95" t="str">
        <f>IFERROR(VLOOKUP($B1173,A_Stammdaten!$B$18:$G$218,6,FALSE),"")</f>
        <v/>
      </c>
      <c r="E1173" s="131"/>
      <c r="F1173" s="130"/>
      <c r="G1173" s="130"/>
      <c r="H1173" s="96"/>
      <c r="I1173" s="105" t="str">
        <f>IFERROR(VLOOKUP($E1173,Listen!$I$5:$K$41,2,FALSE),"")</f>
        <v/>
      </c>
      <c r="J1173" s="105" t="str">
        <f>IFERROR(VLOOKUP($E1173,Listen!$I$5:$K$41,3,FALSE),"")</f>
        <v/>
      </c>
      <c r="K1173" s="111" t="str">
        <f>IFERROR(IF($C1173=K$2,$G1173*VLOOKUP($F1173,Listen!$B$5:$G$95,$J1173+1,FALSE)/VLOOKUP(K$2,Listen!$B$5:$G$95,$J1173+1,FALSE),"-")*IF($D1173="Abgabe",0,1),"")</f>
        <v/>
      </c>
      <c r="L1173" s="111" t="str">
        <f>IFERROR(IF($C1173=L$2,$G1173*VLOOKUP($F1173,Listen!$B$5:$G$95,$J1173+1,FALSE)/VLOOKUP(L$2,Listen!$B$5:$G$95,$J1173+1,FALSE),"-")*IF($D1173="Abgabe",0,1),"")</f>
        <v/>
      </c>
      <c r="M1173" s="111" t="str">
        <f>IFERROR(IF($C1173=M$2,$G1173*VLOOKUP($F1173,Listen!$B$5:$G$95,$J1173+1,FALSE)/VLOOKUP(M$2,Listen!$B$5:$G$95,$J1173+1,FALSE),"-")*IF($D1173="Abgabe",0,1),"")</f>
        <v/>
      </c>
      <c r="N1173" s="111" t="str">
        <f>IFERROR(IF($C1173=N$2,$G1173*VLOOKUP($F1173,Listen!$B$5:$G$95,$J1173+1,FALSE)/VLOOKUP(N$2,Listen!$B$5:$G$95,$J1173+1,FALSE),"-")*IF($D1173="Abgabe",0,1),"")</f>
        <v/>
      </c>
      <c r="O1173" s="111" t="str">
        <f>IFERROR(IF($C1173=O$2,$G1173*VLOOKUP($F1173,Listen!$B$5:$G$95,$J1173+1,FALSE)/VLOOKUP(O$2,Listen!$B$5:$G$95,$J1173+1,FALSE),"-")*IF($D1173="Abgabe",0,1),"")</f>
        <v/>
      </c>
      <c r="P1173" s="111" t="str">
        <f>IFERROR(IF($C1173=P$2,$G1173*VLOOKUP($F1173,Listen!$B$5:$G$95,$J1173+1,FALSE)/VLOOKUP(P$2,Listen!$B$5:$G$95,$J1173+1,FALSE),"-")*IF($D1173="Abgabe",0,1),"")</f>
        <v/>
      </c>
      <c r="Q1173" s="111" t="str">
        <f>IFERROR(IF($C1173=Q$2,$G1173*VLOOKUP($F1173,Listen!$B$5:$G$95,$J1173+1,FALSE)/VLOOKUP(Q$2,Listen!$B$5:$G$95,$J1173+1,FALSE),"-")*IF($D1173="Abgabe",0,1),"")</f>
        <v/>
      </c>
      <c r="R1173" s="111" t="str">
        <f>IFERROR(IF($C1173=R$2,$G1173*VLOOKUP($F1173,Listen!$B$5:$G$95,$J1173+1,FALSE)/VLOOKUP(R$2,Listen!$B$5:$G$95,$J1173+1,FALSE),"-")*IF($D1173="Abgabe",0,1),"")</f>
        <v/>
      </c>
    </row>
    <row r="1174" spans="2:18">
      <c r="B1174" s="130"/>
      <c r="C1174" s="95" t="str">
        <f>IFERROR(YEAR(VLOOKUP($B1174,A_Stammdaten!$B$18:$G$218,3,FALSE)),"")</f>
        <v/>
      </c>
      <c r="D1174" s="95" t="str">
        <f>IFERROR(VLOOKUP($B1174,A_Stammdaten!$B$18:$G$218,6,FALSE),"")</f>
        <v/>
      </c>
      <c r="E1174" s="131"/>
      <c r="F1174" s="130"/>
      <c r="G1174" s="130"/>
      <c r="H1174" s="96"/>
      <c r="I1174" s="105" t="str">
        <f>IFERROR(VLOOKUP($E1174,Listen!$I$5:$K$41,2,FALSE),"")</f>
        <v/>
      </c>
      <c r="J1174" s="105" t="str">
        <f>IFERROR(VLOOKUP($E1174,Listen!$I$5:$K$41,3,FALSE),"")</f>
        <v/>
      </c>
      <c r="K1174" s="111" t="str">
        <f>IFERROR(IF($C1174=K$2,$G1174*VLOOKUP($F1174,Listen!$B$5:$G$95,$J1174+1,FALSE)/VLOOKUP(K$2,Listen!$B$5:$G$95,$J1174+1,FALSE),"-")*IF($D1174="Abgabe",0,1),"")</f>
        <v/>
      </c>
      <c r="L1174" s="111" t="str">
        <f>IFERROR(IF($C1174=L$2,$G1174*VLOOKUP($F1174,Listen!$B$5:$G$95,$J1174+1,FALSE)/VLOOKUP(L$2,Listen!$B$5:$G$95,$J1174+1,FALSE),"-")*IF($D1174="Abgabe",0,1),"")</f>
        <v/>
      </c>
      <c r="M1174" s="111" t="str">
        <f>IFERROR(IF($C1174=M$2,$G1174*VLOOKUP($F1174,Listen!$B$5:$G$95,$J1174+1,FALSE)/VLOOKUP(M$2,Listen!$B$5:$G$95,$J1174+1,FALSE),"-")*IF($D1174="Abgabe",0,1),"")</f>
        <v/>
      </c>
      <c r="N1174" s="111" t="str">
        <f>IFERROR(IF($C1174=N$2,$G1174*VLOOKUP($F1174,Listen!$B$5:$G$95,$J1174+1,FALSE)/VLOOKUP(N$2,Listen!$B$5:$G$95,$J1174+1,FALSE),"-")*IF($D1174="Abgabe",0,1),"")</f>
        <v/>
      </c>
      <c r="O1174" s="111" t="str">
        <f>IFERROR(IF($C1174=O$2,$G1174*VLOOKUP($F1174,Listen!$B$5:$G$95,$J1174+1,FALSE)/VLOOKUP(O$2,Listen!$B$5:$G$95,$J1174+1,FALSE),"-")*IF($D1174="Abgabe",0,1),"")</f>
        <v/>
      </c>
      <c r="P1174" s="111" t="str">
        <f>IFERROR(IF($C1174=P$2,$G1174*VLOOKUP($F1174,Listen!$B$5:$G$95,$J1174+1,FALSE)/VLOOKUP(P$2,Listen!$B$5:$G$95,$J1174+1,FALSE),"-")*IF($D1174="Abgabe",0,1),"")</f>
        <v/>
      </c>
      <c r="Q1174" s="111" t="str">
        <f>IFERROR(IF($C1174=Q$2,$G1174*VLOOKUP($F1174,Listen!$B$5:$G$95,$J1174+1,FALSE)/VLOOKUP(Q$2,Listen!$B$5:$G$95,$J1174+1,FALSE),"-")*IF($D1174="Abgabe",0,1),"")</f>
        <v/>
      </c>
      <c r="R1174" s="111" t="str">
        <f>IFERROR(IF($C1174=R$2,$G1174*VLOOKUP($F1174,Listen!$B$5:$G$95,$J1174+1,FALSE)/VLOOKUP(R$2,Listen!$B$5:$G$95,$J1174+1,FALSE),"-")*IF($D1174="Abgabe",0,1),"")</f>
        <v/>
      </c>
    </row>
    <row r="1175" spans="2:18">
      <c r="B1175" s="130"/>
      <c r="C1175" s="95" t="str">
        <f>IFERROR(YEAR(VLOOKUP($B1175,A_Stammdaten!$B$18:$G$218,3,FALSE)),"")</f>
        <v/>
      </c>
      <c r="D1175" s="95" t="str">
        <f>IFERROR(VLOOKUP($B1175,A_Stammdaten!$B$18:$G$218,6,FALSE),"")</f>
        <v/>
      </c>
      <c r="E1175" s="131"/>
      <c r="F1175" s="130"/>
      <c r="G1175" s="130"/>
      <c r="H1175" s="96"/>
      <c r="I1175" s="105" t="str">
        <f>IFERROR(VLOOKUP($E1175,Listen!$I$5:$K$41,2,FALSE),"")</f>
        <v/>
      </c>
      <c r="J1175" s="105" t="str">
        <f>IFERROR(VLOOKUP($E1175,Listen!$I$5:$K$41,3,FALSE),"")</f>
        <v/>
      </c>
      <c r="K1175" s="111" t="str">
        <f>IFERROR(IF($C1175=K$2,$G1175*VLOOKUP($F1175,Listen!$B$5:$G$95,$J1175+1,FALSE)/VLOOKUP(K$2,Listen!$B$5:$G$95,$J1175+1,FALSE),"-")*IF($D1175="Abgabe",0,1),"")</f>
        <v/>
      </c>
      <c r="L1175" s="111" t="str">
        <f>IFERROR(IF($C1175=L$2,$G1175*VLOOKUP($F1175,Listen!$B$5:$G$95,$J1175+1,FALSE)/VLOOKUP(L$2,Listen!$B$5:$G$95,$J1175+1,FALSE),"-")*IF($D1175="Abgabe",0,1),"")</f>
        <v/>
      </c>
      <c r="M1175" s="111" t="str">
        <f>IFERROR(IF($C1175=M$2,$G1175*VLOOKUP($F1175,Listen!$B$5:$G$95,$J1175+1,FALSE)/VLOOKUP(M$2,Listen!$B$5:$G$95,$J1175+1,FALSE),"-")*IF($D1175="Abgabe",0,1),"")</f>
        <v/>
      </c>
      <c r="N1175" s="111" t="str">
        <f>IFERROR(IF($C1175=N$2,$G1175*VLOOKUP($F1175,Listen!$B$5:$G$95,$J1175+1,FALSE)/VLOOKUP(N$2,Listen!$B$5:$G$95,$J1175+1,FALSE),"-")*IF($D1175="Abgabe",0,1),"")</f>
        <v/>
      </c>
      <c r="O1175" s="111" t="str">
        <f>IFERROR(IF($C1175=O$2,$G1175*VLOOKUP($F1175,Listen!$B$5:$G$95,$J1175+1,FALSE)/VLOOKUP(O$2,Listen!$B$5:$G$95,$J1175+1,FALSE),"-")*IF($D1175="Abgabe",0,1),"")</f>
        <v/>
      </c>
      <c r="P1175" s="111" t="str">
        <f>IFERROR(IF($C1175=P$2,$G1175*VLOOKUP($F1175,Listen!$B$5:$G$95,$J1175+1,FALSE)/VLOOKUP(P$2,Listen!$B$5:$G$95,$J1175+1,FALSE),"-")*IF($D1175="Abgabe",0,1),"")</f>
        <v/>
      </c>
      <c r="Q1175" s="111" t="str">
        <f>IFERROR(IF($C1175=Q$2,$G1175*VLOOKUP($F1175,Listen!$B$5:$G$95,$J1175+1,FALSE)/VLOOKUP(Q$2,Listen!$B$5:$G$95,$J1175+1,FALSE),"-")*IF($D1175="Abgabe",0,1),"")</f>
        <v/>
      </c>
      <c r="R1175" s="111" t="str">
        <f>IFERROR(IF($C1175=R$2,$G1175*VLOOKUP($F1175,Listen!$B$5:$G$95,$J1175+1,FALSE)/VLOOKUP(R$2,Listen!$B$5:$G$95,$J1175+1,FALSE),"-")*IF($D1175="Abgabe",0,1),"")</f>
        <v/>
      </c>
    </row>
    <row r="1176" spans="2:18">
      <c r="B1176" s="130"/>
      <c r="C1176" s="95" t="str">
        <f>IFERROR(YEAR(VLOOKUP($B1176,A_Stammdaten!$B$18:$G$218,3,FALSE)),"")</f>
        <v/>
      </c>
      <c r="D1176" s="95" t="str">
        <f>IFERROR(VLOOKUP($B1176,A_Stammdaten!$B$18:$G$218,6,FALSE),"")</f>
        <v/>
      </c>
      <c r="E1176" s="131"/>
      <c r="F1176" s="130"/>
      <c r="G1176" s="130"/>
      <c r="H1176" s="96"/>
      <c r="I1176" s="105" t="str">
        <f>IFERROR(VLOOKUP($E1176,Listen!$I$5:$K$41,2,FALSE),"")</f>
        <v/>
      </c>
      <c r="J1176" s="105" t="str">
        <f>IFERROR(VLOOKUP($E1176,Listen!$I$5:$K$41,3,FALSE),"")</f>
        <v/>
      </c>
      <c r="K1176" s="111" t="str">
        <f>IFERROR(IF($C1176=K$2,$G1176*VLOOKUP($F1176,Listen!$B$5:$G$95,$J1176+1,FALSE)/VLOOKUP(K$2,Listen!$B$5:$G$95,$J1176+1,FALSE),"-")*IF($D1176="Abgabe",0,1),"")</f>
        <v/>
      </c>
      <c r="L1176" s="111" t="str">
        <f>IFERROR(IF($C1176=L$2,$G1176*VLOOKUP($F1176,Listen!$B$5:$G$95,$J1176+1,FALSE)/VLOOKUP(L$2,Listen!$B$5:$G$95,$J1176+1,FALSE),"-")*IF($D1176="Abgabe",0,1),"")</f>
        <v/>
      </c>
      <c r="M1176" s="111" t="str">
        <f>IFERROR(IF($C1176=M$2,$G1176*VLOOKUP($F1176,Listen!$B$5:$G$95,$J1176+1,FALSE)/VLOOKUP(M$2,Listen!$B$5:$G$95,$J1176+1,FALSE),"-")*IF($D1176="Abgabe",0,1),"")</f>
        <v/>
      </c>
      <c r="N1176" s="111" t="str">
        <f>IFERROR(IF($C1176=N$2,$G1176*VLOOKUP($F1176,Listen!$B$5:$G$95,$J1176+1,FALSE)/VLOOKUP(N$2,Listen!$B$5:$G$95,$J1176+1,FALSE),"-")*IF($D1176="Abgabe",0,1),"")</f>
        <v/>
      </c>
      <c r="O1176" s="111" t="str">
        <f>IFERROR(IF($C1176=O$2,$G1176*VLOOKUP($F1176,Listen!$B$5:$G$95,$J1176+1,FALSE)/VLOOKUP(O$2,Listen!$B$5:$G$95,$J1176+1,FALSE),"-")*IF($D1176="Abgabe",0,1),"")</f>
        <v/>
      </c>
      <c r="P1176" s="111" t="str">
        <f>IFERROR(IF($C1176=P$2,$G1176*VLOOKUP($F1176,Listen!$B$5:$G$95,$J1176+1,FALSE)/VLOOKUP(P$2,Listen!$B$5:$G$95,$J1176+1,FALSE),"-")*IF($D1176="Abgabe",0,1),"")</f>
        <v/>
      </c>
      <c r="Q1176" s="111" t="str">
        <f>IFERROR(IF($C1176=Q$2,$G1176*VLOOKUP($F1176,Listen!$B$5:$G$95,$J1176+1,FALSE)/VLOOKUP(Q$2,Listen!$B$5:$G$95,$J1176+1,FALSE),"-")*IF($D1176="Abgabe",0,1),"")</f>
        <v/>
      </c>
      <c r="R1176" s="111" t="str">
        <f>IFERROR(IF($C1176=R$2,$G1176*VLOOKUP($F1176,Listen!$B$5:$G$95,$J1176+1,FALSE)/VLOOKUP(R$2,Listen!$B$5:$G$95,$J1176+1,FALSE),"-")*IF($D1176="Abgabe",0,1),"")</f>
        <v/>
      </c>
    </row>
    <row r="1177" spans="2:18">
      <c r="B1177" s="130"/>
      <c r="C1177" s="95" t="str">
        <f>IFERROR(YEAR(VLOOKUP($B1177,A_Stammdaten!$B$18:$G$218,3,FALSE)),"")</f>
        <v/>
      </c>
      <c r="D1177" s="95" t="str">
        <f>IFERROR(VLOOKUP($B1177,A_Stammdaten!$B$18:$G$218,6,FALSE),"")</f>
        <v/>
      </c>
      <c r="E1177" s="131"/>
      <c r="F1177" s="130"/>
      <c r="G1177" s="130"/>
      <c r="H1177" s="96"/>
      <c r="I1177" s="105" t="str">
        <f>IFERROR(VLOOKUP($E1177,Listen!$I$5:$K$41,2,FALSE),"")</f>
        <v/>
      </c>
      <c r="J1177" s="105" t="str">
        <f>IFERROR(VLOOKUP($E1177,Listen!$I$5:$K$41,3,FALSE),"")</f>
        <v/>
      </c>
      <c r="K1177" s="111" t="str">
        <f>IFERROR(IF($C1177=K$2,$G1177*VLOOKUP($F1177,Listen!$B$5:$G$95,$J1177+1,FALSE)/VLOOKUP(K$2,Listen!$B$5:$G$95,$J1177+1,FALSE),"-")*IF($D1177="Abgabe",0,1),"")</f>
        <v/>
      </c>
      <c r="L1177" s="111" t="str">
        <f>IFERROR(IF($C1177=L$2,$G1177*VLOOKUP($F1177,Listen!$B$5:$G$95,$J1177+1,FALSE)/VLOOKUP(L$2,Listen!$B$5:$G$95,$J1177+1,FALSE),"-")*IF($D1177="Abgabe",0,1),"")</f>
        <v/>
      </c>
      <c r="M1177" s="111" t="str">
        <f>IFERROR(IF($C1177=M$2,$G1177*VLOOKUP($F1177,Listen!$B$5:$G$95,$J1177+1,FALSE)/VLOOKUP(M$2,Listen!$B$5:$G$95,$J1177+1,FALSE),"-")*IF($D1177="Abgabe",0,1),"")</f>
        <v/>
      </c>
      <c r="N1177" s="111" t="str">
        <f>IFERROR(IF($C1177=N$2,$G1177*VLOOKUP($F1177,Listen!$B$5:$G$95,$J1177+1,FALSE)/VLOOKUP(N$2,Listen!$B$5:$G$95,$J1177+1,FALSE),"-")*IF($D1177="Abgabe",0,1),"")</f>
        <v/>
      </c>
      <c r="O1177" s="111" t="str">
        <f>IFERROR(IF($C1177=O$2,$G1177*VLOOKUP($F1177,Listen!$B$5:$G$95,$J1177+1,FALSE)/VLOOKUP(O$2,Listen!$B$5:$G$95,$J1177+1,FALSE),"-")*IF($D1177="Abgabe",0,1),"")</f>
        <v/>
      </c>
      <c r="P1177" s="111" t="str">
        <f>IFERROR(IF($C1177=P$2,$G1177*VLOOKUP($F1177,Listen!$B$5:$G$95,$J1177+1,FALSE)/VLOOKUP(P$2,Listen!$B$5:$G$95,$J1177+1,FALSE),"-")*IF($D1177="Abgabe",0,1),"")</f>
        <v/>
      </c>
      <c r="Q1177" s="111" t="str">
        <f>IFERROR(IF($C1177=Q$2,$G1177*VLOOKUP($F1177,Listen!$B$5:$G$95,$J1177+1,FALSE)/VLOOKUP(Q$2,Listen!$B$5:$G$95,$J1177+1,FALSE),"-")*IF($D1177="Abgabe",0,1),"")</f>
        <v/>
      </c>
      <c r="R1177" s="111" t="str">
        <f>IFERROR(IF($C1177=R$2,$G1177*VLOOKUP($F1177,Listen!$B$5:$G$95,$J1177+1,FALSE)/VLOOKUP(R$2,Listen!$B$5:$G$95,$J1177+1,FALSE),"-")*IF($D1177="Abgabe",0,1),"")</f>
        <v/>
      </c>
    </row>
    <row r="1178" spans="2:18">
      <c r="B1178" s="130"/>
      <c r="C1178" s="95" t="str">
        <f>IFERROR(YEAR(VLOOKUP($B1178,A_Stammdaten!$B$18:$G$218,3,FALSE)),"")</f>
        <v/>
      </c>
      <c r="D1178" s="95" t="str">
        <f>IFERROR(VLOOKUP($B1178,A_Stammdaten!$B$18:$G$218,6,FALSE),"")</f>
        <v/>
      </c>
      <c r="E1178" s="131"/>
      <c r="F1178" s="130"/>
      <c r="G1178" s="130"/>
      <c r="H1178" s="96"/>
      <c r="I1178" s="105" t="str">
        <f>IFERROR(VLOOKUP($E1178,Listen!$I$5:$K$41,2,FALSE),"")</f>
        <v/>
      </c>
      <c r="J1178" s="105" t="str">
        <f>IFERROR(VLOOKUP($E1178,Listen!$I$5:$K$41,3,FALSE),"")</f>
        <v/>
      </c>
      <c r="K1178" s="111" t="str">
        <f>IFERROR(IF($C1178=K$2,$G1178*VLOOKUP($F1178,Listen!$B$5:$G$95,$J1178+1,FALSE)/VLOOKUP(K$2,Listen!$B$5:$G$95,$J1178+1,FALSE),"-")*IF($D1178="Abgabe",0,1),"")</f>
        <v/>
      </c>
      <c r="L1178" s="111" t="str">
        <f>IFERROR(IF($C1178=L$2,$G1178*VLOOKUP($F1178,Listen!$B$5:$G$95,$J1178+1,FALSE)/VLOOKUP(L$2,Listen!$B$5:$G$95,$J1178+1,FALSE),"-")*IF($D1178="Abgabe",0,1),"")</f>
        <v/>
      </c>
      <c r="M1178" s="111" t="str">
        <f>IFERROR(IF($C1178=M$2,$G1178*VLOOKUP($F1178,Listen!$B$5:$G$95,$J1178+1,FALSE)/VLOOKUP(M$2,Listen!$B$5:$G$95,$J1178+1,FALSE),"-")*IF($D1178="Abgabe",0,1),"")</f>
        <v/>
      </c>
      <c r="N1178" s="111" t="str">
        <f>IFERROR(IF($C1178=N$2,$G1178*VLOOKUP($F1178,Listen!$B$5:$G$95,$J1178+1,FALSE)/VLOOKUP(N$2,Listen!$B$5:$G$95,$J1178+1,FALSE),"-")*IF($D1178="Abgabe",0,1),"")</f>
        <v/>
      </c>
      <c r="O1178" s="111" t="str">
        <f>IFERROR(IF($C1178=O$2,$G1178*VLOOKUP($F1178,Listen!$B$5:$G$95,$J1178+1,FALSE)/VLOOKUP(O$2,Listen!$B$5:$G$95,$J1178+1,FALSE),"-")*IF($D1178="Abgabe",0,1),"")</f>
        <v/>
      </c>
      <c r="P1178" s="111" t="str">
        <f>IFERROR(IF($C1178=P$2,$G1178*VLOOKUP($F1178,Listen!$B$5:$G$95,$J1178+1,FALSE)/VLOOKUP(P$2,Listen!$B$5:$G$95,$J1178+1,FALSE),"-")*IF($D1178="Abgabe",0,1),"")</f>
        <v/>
      </c>
      <c r="Q1178" s="111" t="str">
        <f>IFERROR(IF($C1178=Q$2,$G1178*VLOOKUP($F1178,Listen!$B$5:$G$95,$J1178+1,FALSE)/VLOOKUP(Q$2,Listen!$B$5:$G$95,$J1178+1,FALSE),"-")*IF($D1178="Abgabe",0,1),"")</f>
        <v/>
      </c>
      <c r="R1178" s="111" t="str">
        <f>IFERROR(IF($C1178=R$2,$G1178*VLOOKUP($F1178,Listen!$B$5:$G$95,$J1178+1,FALSE)/VLOOKUP(R$2,Listen!$B$5:$G$95,$J1178+1,FALSE),"-")*IF($D1178="Abgabe",0,1),"")</f>
        <v/>
      </c>
    </row>
    <row r="1179" spans="2:18">
      <c r="B1179" s="130"/>
      <c r="C1179" s="95" t="str">
        <f>IFERROR(YEAR(VLOOKUP($B1179,A_Stammdaten!$B$18:$G$218,3,FALSE)),"")</f>
        <v/>
      </c>
      <c r="D1179" s="95" t="str">
        <f>IFERROR(VLOOKUP($B1179,A_Stammdaten!$B$18:$G$218,6,FALSE),"")</f>
        <v/>
      </c>
      <c r="E1179" s="131"/>
      <c r="F1179" s="130"/>
      <c r="G1179" s="130"/>
      <c r="H1179" s="96"/>
      <c r="I1179" s="105" t="str">
        <f>IFERROR(VLOOKUP($E1179,Listen!$I$5:$K$41,2,FALSE),"")</f>
        <v/>
      </c>
      <c r="J1179" s="105" t="str">
        <f>IFERROR(VLOOKUP($E1179,Listen!$I$5:$K$41,3,FALSE),"")</f>
        <v/>
      </c>
      <c r="K1179" s="111" t="str">
        <f>IFERROR(IF($C1179=K$2,$G1179*VLOOKUP($F1179,Listen!$B$5:$G$95,$J1179+1,FALSE)/VLOOKUP(K$2,Listen!$B$5:$G$95,$J1179+1,FALSE),"-")*IF($D1179="Abgabe",0,1),"")</f>
        <v/>
      </c>
      <c r="L1179" s="111" t="str">
        <f>IFERROR(IF($C1179=L$2,$G1179*VLOOKUP($F1179,Listen!$B$5:$G$95,$J1179+1,FALSE)/VLOOKUP(L$2,Listen!$B$5:$G$95,$J1179+1,FALSE),"-")*IF($D1179="Abgabe",0,1),"")</f>
        <v/>
      </c>
      <c r="M1179" s="111" t="str">
        <f>IFERROR(IF($C1179=M$2,$G1179*VLOOKUP($F1179,Listen!$B$5:$G$95,$J1179+1,FALSE)/VLOOKUP(M$2,Listen!$B$5:$G$95,$J1179+1,FALSE),"-")*IF($D1179="Abgabe",0,1),"")</f>
        <v/>
      </c>
      <c r="N1179" s="111" t="str">
        <f>IFERROR(IF($C1179=N$2,$G1179*VLOOKUP($F1179,Listen!$B$5:$G$95,$J1179+1,FALSE)/VLOOKUP(N$2,Listen!$B$5:$G$95,$J1179+1,FALSE),"-")*IF($D1179="Abgabe",0,1),"")</f>
        <v/>
      </c>
      <c r="O1179" s="111" t="str">
        <f>IFERROR(IF($C1179=O$2,$G1179*VLOOKUP($F1179,Listen!$B$5:$G$95,$J1179+1,FALSE)/VLOOKUP(O$2,Listen!$B$5:$G$95,$J1179+1,FALSE),"-")*IF($D1179="Abgabe",0,1),"")</f>
        <v/>
      </c>
      <c r="P1179" s="111" t="str">
        <f>IFERROR(IF($C1179=P$2,$G1179*VLOOKUP($F1179,Listen!$B$5:$G$95,$J1179+1,FALSE)/VLOOKUP(P$2,Listen!$B$5:$G$95,$J1179+1,FALSE),"-")*IF($D1179="Abgabe",0,1),"")</f>
        <v/>
      </c>
      <c r="Q1179" s="111" t="str">
        <f>IFERROR(IF($C1179=Q$2,$G1179*VLOOKUP($F1179,Listen!$B$5:$G$95,$J1179+1,FALSE)/VLOOKUP(Q$2,Listen!$B$5:$G$95,$J1179+1,FALSE),"-")*IF($D1179="Abgabe",0,1),"")</f>
        <v/>
      </c>
      <c r="R1179" s="111" t="str">
        <f>IFERROR(IF($C1179=R$2,$G1179*VLOOKUP($F1179,Listen!$B$5:$G$95,$J1179+1,FALSE)/VLOOKUP(R$2,Listen!$B$5:$G$95,$J1179+1,FALSE),"-")*IF($D1179="Abgabe",0,1),"")</f>
        <v/>
      </c>
    </row>
    <row r="1180" spans="2:18">
      <c r="B1180" s="130"/>
      <c r="C1180" s="95" t="str">
        <f>IFERROR(YEAR(VLOOKUP($B1180,A_Stammdaten!$B$18:$G$218,3,FALSE)),"")</f>
        <v/>
      </c>
      <c r="D1180" s="95" t="str">
        <f>IFERROR(VLOOKUP($B1180,A_Stammdaten!$B$18:$G$218,6,FALSE),"")</f>
        <v/>
      </c>
      <c r="E1180" s="131"/>
      <c r="F1180" s="130"/>
      <c r="G1180" s="130"/>
      <c r="H1180" s="96"/>
      <c r="I1180" s="105" t="str">
        <f>IFERROR(VLOOKUP($E1180,Listen!$I$5:$K$41,2,FALSE),"")</f>
        <v/>
      </c>
      <c r="J1180" s="105" t="str">
        <f>IFERROR(VLOOKUP($E1180,Listen!$I$5:$K$41,3,FALSE),"")</f>
        <v/>
      </c>
      <c r="K1180" s="111" t="str">
        <f>IFERROR(IF($C1180=K$2,$G1180*VLOOKUP($F1180,Listen!$B$5:$G$95,$J1180+1,FALSE)/VLOOKUP(K$2,Listen!$B$5:$G$95,$J1180+1,FALSE),"-")*IF($D1180="Abgabe",0,1),"")</f>
        <v/>
      </c>
      <c r="L1180" s="111" t="str">
        <f>IFERROR(IF($C1180=L$2,$G1180*VLOOKUP($F1180,Listen!$B$5:$G$95,$J1180+1,FALSE)/VLOOKUP(L$2,Listen!$B$5:$G$95,$J1180+1,FALSE),"-")*IF($D1180="Abgabe",0,1),"")</f>
        <v/>
      </c>
      <c r="M1180" s="111" t="str">
        <f>IFERROR(IF($C1180=M$2,$G1180*VLOOKUP($F1180,Listen!$B$5:$G$95,$J1180+1,FALSE)/VLOOKUP(M$2,Listen!$B$5:$G$95,$J1180+1,FALSE),"-")*IF($D1180="Abgabe",0,1),"")</f>
        <v/>
      </c>
      <c r="N1180" s="111" t="str">
        <f>IFERROR(IF($C1180=N$2,$G1180*VLOOKUP($F1180,Listen!$B$5:$G$95,$J1180+1,FALSE)/VLOOKUP(N$2,Listen!$B$5:$G$95,$J1180+1,FALSE),"-")*IF($D1180="Abgabe",0,1),"")</f>
        <v/>
      </c>
      <c r="O1180" s="111" t="str">
        <f>IFERROR(IF($C1180=O$2,$G1180*VLOOKUP($F1180,Listen!$B$5:$G$95,$J1180+1,FALSE)/VLOOKUP(O$2,Listen!$B$5:$G$95,$J1180+1,FALSE),"-")*IF($D1180="Abgabe",0,1),"")</f>
        <v/>
      </c>
      <c r="P1180" s="111" t="str">
        <f>IFERROR(IF($C1180=P$2,$G1180*VLOOKUP($F1180,Listen!$B$5:$G$95,$J1180+1,FALSE)/VLOOKUP(P$2,Listen!$B$5:$G$95,$J1180+1,FALSE),"-")*IF($D1180="Abgabe",0,1),"")</f>
        <v/>
      </c>
      <c r="Q1180" s="111" t="str">
        <f>IFERROR(IF($C1180=Q$2,$G1180*VLOOKUP($F1180,Listen!$B$5:$G$95,$J1180+1,FALSE)/VLOOKUP(Q$2,Listen!$B$5:$G$95,$J1180+1,FALSE),"-")*IF($D1180="Abgabe",0,1),"")</f>
        <v/>
      </c>
      <c r="R1180" s="111" t="str">
        <f>IFERROR(IF($C1180=R$2,$G1180*VLOOKUP($F1180,Listen!$B$5:$G$95,$J1180+1,FALSE)/VLOOKUP(R$2,Listen!$B$5:$G$95,$J1180+1,FALSE),"-")*IF($D1180="Abgabe",0,1),"")</f>
        <v/>
      </c>
    </row>
    <row r="1181" spans="2:18">
      <c r="B1181" s="130"/>
      <c r="C1181" s="95" t="str">
        <f>IFERROR(YEAR(VLOOKUP($B1181,A_Stammdaten!$B$18:$G$218,3,FALSE)),"")</f>
        <v/>
      </c>
      <c r="D1181" s="95" t="str">
        <f>IFERROR(VLOOKUP($B1181,A_Stammdaten!$B$18:$G$218,6,FALSE),"")</f>
        <v/>
      </c>
      <c r="E1181" s="131"/>
      <c r="F1181" s="130"/>
      <c r="G1181" s="130"/>
      <c r="H1181" s="96"/>
      <c r="I1181" s="105" t="str">
        <f>IFERROR(VLOOKUP($E1181,Listen!$I$5:$K$41,2,FALSE),"")</f>
        <v/>
      </c>
      <c r="J1181" s="105" t="str">
        <f>IFERROR(VLOOKUP($E1181,Listen!$I$5:$K$41,3,FALSE),"")</f>
        <v/>
      </c>
      <c r="K1181" s="111" t="str">
        <f>IFERROR(IF($C1181=K$2,$G1181*VLOOKUP($F1181,Listen!$B$5:$G$95,$J1181+1,FALSE)/VLOOKUP(K$2,Listen!$B$5:$G$95,$J1181+1,FALSE),"-")*IF($D1181="Abgabe",0,1),"")</f>
        <v/>
      </c>
      <c r="L1181" s="111" t="str">
        <f>IFERROR(IF($C1181=L$2,$G1181*VLOOKUP($F1181,Listen!$B$5:$G$95,$J1181+1,FALSE)/VLOOKUP(L$2,Listen!$B$5:$G$95,$J1181+1,FALSE),"-")*IF($D1181="Abgabe",0,1),"")</f>
        <v/>
      </c>
      <c r="M1181" s="111" t="str">
        <f>IFERROR(IF($C1181=M$2,$G1181*VLOOKUP($F1181,Listen!$B$5:$G$95,$J1181+1,FALSE)/VLOOKUP(M$2,Listen!$B$5:$G$95,$J1181+1,FALSE),"-")*IF($D1181="Abgabe",0,1),"")</f>
        <v/>
      </c>
      <c r="N1181" s="111" t="str">
        <f>IFERROR(IF($C1181=N$2,$G1181*VLOOKUP($F1181,Listen!$B$5:$G$95,$J1181+1,FALSE)/VLOOKUP(N$2,Listen!$B$5:$G$95,$J1181+1,FALSE),"-")*IF($D1181="Abgabe",0,1),"")</f>
        <v/>
      </c>
      <c r="O1181" s="111" t="str">
        <f>IFERROR(IF($C1181=O$2,$G1181*VLOOKUP($F1181,Listen!$B$5:$G$95,$J1181+1,FALSE)/VLOOKUP(O$2,Listen!$B$5:$G$95,$J1181+1,FALSE),"-")*IF($D1181="Abgabe",0,1),"")</f>
        <v/>
      </c>
      <c r="P1181" s="111" t="str">
        <f>IFERROR(IF($C1181=P$2,$G1181*VLOOKUP($F1181,Listen!$B$5:$G$95,$J1181+1,FALSE)/VLOOKUP(P$2,Listen!$B$5:$G$95,$J1181+1,FALSE),"-")*IF($D1181="Abgabe",0,1),"")</f>
        <v/>
      </c>
      <c r="Q1181" s="111" t="str">
        <f>IFERROR(IF($C1181=Q$2,$G1181*VLOOKUP($F1181,Listen!$B$5:$G$95,$J1181+1,FALSE)/VLOOKUP(Q$2,Listen!$B$5:$G$95,$J1181+1,FALSE),"-")*IF($D1181="Abgabe",0,1),"")</f>
        <v/>
      </c>
      <c r="R1181" s="111" t="str">
        <f>IFERROR(IF($C1181=R$2,$G1181*VLOOKUP($F1181,Listen!$B$5:$G$95,$J1181+1,FALSE)/VLOOKUP(R$2,Listen!$B$5:$G$95,$J1181+1,FALSE),"-")*IF($D1181="Abgabe",0,1),"")</f>
        <v/>
      </c>
    </row>
    <row r="1182" spans="2:18">
      <c r="B1182" s="130"/>
      <c r="C1182" s="95" t="str">
        <f>IFERROR(YEAR(VLOOKUP($B1182,A_Stammdaten!$B$18:$G$218,3,FALSE)),"")</f>
        <v/>
      </c>
      <c r="D1182" s="95" t="str">
        <f>IFERROR(VLOOKUP($B1182,A_Stammdaten!$B$18:$G$218,6,FALSE),"")</f>
        <v/>
      </c>
      <c r="E1182" s="131"/>
      <c r="F1182" s="130"/>
      <c r="G1182" s="130"/>
      <c r="H1182" s="96"/>
      <c r="I1182" s="105" t="str">
        <f>IFERROR(VLOOKUP($E1182,Listen!$I$5:$K$41,2,FALSE),"")</f>
        <v/>
      </c>
      <c r="J1182" s="105" t="str">
        <f>IFERROR(VLOOKUP($E1182,Listen!$I$5:$K$41,3,FALSE),"")</f>
        <v/>
      </c>
      <c r="K1182" s="111" t="str">
        <f>IFERROR(IF($C1182=K$2,$G1182*VLOOKUP($F1182,Listen!$B$5:$G$95,$J1182+1,FALSE)/VLOOKUP(K$2,Listen!$B$5:$G$95,$J1182+1,FALSE),"-")*IF($D1182="Abgabe",0,1),"")</f>
        <v/>
      </c>
      <c r="L1182" s="111" t="str">
        <f>IFERROR(IF($C1182=L$2,$G1182*VLOOKUP($F1182,Listen!$B$5:$G$95,$J1182+1,FALSE)/VLOOKUP(L$2,Listen!$B$5:$G$95,$J1182+1,FALSE),"-")*IF($D1182="Abgabe",0,1),"")</f>
        <v/>
      </c>
      <c r="M1182" s="111" t="str">
        <f>IFERROR(IF($C1182=M$2,$G1182*VLOOKUP($F1182,Listen!$B$5:$G$95,$J1182+1,FALSE)/VLOOKUP(M$2,Listen!$B$5:$G$95,$J1182+1,FALSE),"-")*IF($D1182="Abgabe",0,1),"")</f>
        <v/>
      </c>
      <c r="N1182" s="111" t="str">
        <f>IFERROR(IF($C1182=N$2,$G1182*VLOOKUP($F1182,Listen!$B$5:$G$95,$J1182+1,FALSE)/VLOOKUP(N$2,Listen!$B$5:$G$95,$J1182+1,FALSE),"-")*IF($D1182="Abgabe",0,1),"")</f>
        <v/>
      </c>
      <c r="O1182" s="111" t="str">
        <f>IFERROR(IF($C1182=O$2,$G1182*VLOOKUP($F1182,Listen!$B$5:$G$95,$J1182+1,FALSE)/VLOOKUP(O$2,Listen!$B$5:$G$95,$J1182+1,FALSE),"-")*IF($D1182="Abgabe",0,1),"")</f>
        <v/>
      </c>
      <c r="P1182" s="111" t="str">
        <f>IFERROR(IF($C1182=P$2,$G1182*VLOOKUP($F1182,Listen!$B$5:$G$95,$J1182+1,FALSE)/VLOOKUP(P$2,Listen!$B$5:$G$95,$J1182+1,FALSE),"-")*IF($D1182="Abgabe",0,1),"")</f>
        <v/>
      </c>
      <c r="Q1182" s="111" t="str">
        <f>IFERROR(IF($C1182=Q$2,$G1182*VLOOKUP($F1182,Listen!$B$5:$G$95,$J1182+1,FALSE)/VLOOKUP(Q$2,Listen!$B$5:$G$95,$J1182+1,FALSE),"-")*IF($D1182="Abgabe",0,1),"")</f>
        <v/>
      </c>
      <c r="R1182" s="111" t="str">
        <f>IFERROR(IF($C1182=R$2,$G1182*VLOOKUP($F1182,Listen!$B$5:$G$95,$J1182+1,FALSE)/VLOOKUP(R$2,Listen!$B$5:$G$95,$J1182+1,FALSE),"-")*IF($D1182="Abgabe",0,1),"")</f>
        <v/>
      </c>
    </row>
    <row r="1183" spans="2:18">
      <c r="B1183" s="130"/>
      <c r="C1183" s="95" t="str">
        <f>IFERROR(YEAR(VLOOKUP($B1183,A_Stammdaten!$B$18:$G$218,3,FALSE)),"")</f>
        <v/>
      </c>
      <c r="D1183" s="95" t="str">
        <f>IFERROR(VLOOKUP($B1183,A_Stammdaten!$B$18:$G$218,6,FALSE),"")</f>
        <v/>
      </c>
      <c r="E1183" s="131"/>
      <c r="F1183" s="130"/>
      <c r="G1183" s="130"/>
      <c r="H1183" s="96"/>
      <c r="I1183" s="105" t="str">
        <f>IFERROR(VLOOKUP($E1183,Listen!$I$5:$K$41,2,FALSE),"")</f>
        <v/>
      </c>
      <c r="J1183" s="105" t="str">
        <f>IFERROR(VLOOKUP($E1183,Listen!$I$5:$K$41,3,FALSE),"")</f>
        <v/>
      </c>
      <c r="K1183" s="111" t="str">
        <f>IFERROR(IF($C1183=K$2,$G1183*VLOOKUP($F1183,Listen!$B$5:$G$95,$J1183+1,FALSE)/VLOOKUP(K$2,Listen!$B$5:$G$95,$J1183+1,FALSE),"-")*IF($D1183="Abgabe",0,1),"")</f>
        <v/>
      </c>
      <c r="L1183" s="111" t="str">
        <f>IFERROR(IF($C1183=L$2,$G1183*VLOOKUP($F1183,Listen!$B$5:$G$95,$J1183+1,FALSE)/VLOOKUP(L$2,Listen!$B$5:$G$95,$J1183+1,FALSE),"-")*IF($D1183="Abgabe",0,1),"")</f>
        <v/>
      </c>
      <c r="M1183" s="111" t="str">
        <f>IFERROR(IF($C1183=M$2,$G1183*VLOOKUP($F1183,Listen!$B$5:$G$95,$J1183+1,FALSE)/VLOOKUP(M$2,Listen!$B$5:$G$95,$J1183+1,FALSE),"-")*IF($D1183="Abgabe",0,1),"")</f>
        <v/>
      </c>
      <c r="N1183" s="111" t="str">
        <f>IFERROR(IF($C1183=N$2,$G1183*VLOOKUP($F1183,Listen!$B$5:$G$95,$J1183+1,FALSE)/VLOOKUP(N$2,Listen!$B$5:$G$95,$J1183+1,FALSE),"-")*IF($D1183="Abgabe",0,1),"")</f>
        <v/>
      </c>
      <c r="O1183" s="111" t="str">
        <f>IFERROR(IF($C1183=O$2,$G1183*VLOOKUP($F1183,Listen!$B$5:$G$95,$J1183+1,FALSE)/VLOOKUP(O$2,Listen!$B$5:$G$95,$J1183+1,FALSE),"-")*IF($D1183="Abgabe",0,1),"")</f>
        <v/>
      </c>
      <c r="P1183" s="111" t="str">
        <f>IFERROR(IF($C1183=P$2,$G1183*VLOOKUP($F1183,Listen!$B$5:$G$95,$J1183+1,FALSE)/VLOOKUP(P$2,Listen!$B$5:$G$95,$J1183+1,FALSE),"-")*IF($D1183="Abgabe",0,1),"")</f>
        <v/>
      </c>
      <c r="Q1183" s="111" t="str">
        <f>IFERROR(IF($C1183=Q$2,$G1183*VLOOKUP($F1183,Listen!$B$5:$G$95,$J1183+1,FALSE)/VLOOKUP(Q$2,Listen!$B$5:$G$95,$J1183+1,FALSE),"-")*IF($D1183="Abgabe",0,1),"")</f>
        <v/>
      </c>
      <c r="R1183" s="111" t="str">
        <f>IFERROR(IF($C1183=R$2,$G1183*VLOOKUP($F1183,Listen!$B$5:$G$95,$J1183+1,FALSE)/VLOOKUP(R$2,Listen!$B$5:$G$95,$J1183+1,FALSE),"-")*IF($D1183="Abgabe",0,1),"")</f>
        <v/>
      </c>
    </row>
    <row r="1184" spans="2:18">
      <c r="B1184" s="130"/>
      <c r="C1184" s="95" t="str">
        <f>IFERROR(YEAR(VLOOKUP($B1184,A_Stammdaten!$B$18:$G$218,3,FALSE)),"")</f>
        <v/>
      </c>
      <c r="D1184" s="95" t="str">
        <f>IFERROR(VLOOKUP($B1184,A_Stammdaten!$B$18:$G$218,6,FALSE),"")</f>
        <v/>
      </c>
      <c r="E1184" s="131"/>
      <c r="F1184" s="130"/>
      <c r="G1184" s="130"/>
      <c r="H1184" s="96"/>
      <c r="I1184" s="105" t="str">
        <f>IFERROR(VLOOKUP($E1184,Listen!$I$5:$K$41,2,FALSE),"")</f>
        <v/>
      </c>
      <c r="J1184" s="105" t="str">
        <f>IFERROR(VLOOKUP($E1184,Listen!$I$5:$K$41,3,FALSE),"")</f>
        <v/>
      </c>
      <c r="K1184" s="111" t="str">
        <f>IFERROR(IF($C1184=K$2,$G1184*VLOOKUP($F1184,Listen!$B$5:$G$95,$J1184+1,FALSE)/VLOOKUP(K$2,Listen!$B$5:$G$95,$J1184+1,FALSE),"-")*IF($D1184="Abgabe",0,1),"")</f>
        <v/>
      </c>
      <c r="L1184" s="111" t="str">
        <f>IFERROR(IF($C1184=L$2,$G1184*VLOOKUP($F1184,Listen!$B$5:$G$95,$J1184+1,FALSE)/VLOOKUP(L$2,Listen!$B$5:$G$95,$J1184+1,FALSE),"-")*IF($D1184="Abgabe",0,1),"")</f>
        <v/>
      </c>
      <c r="M1184" s="111" t="str">
        <f>IFERROR(IF($C1184=M$2,$G1184*VLOOKUP($F1184,Listen!$B$5:$G$95,$J1184+1,FALSE)/VLOOKUP(M$2,Listen!$B$5:$G$95,$J1184+1,FALSE),"-")*IF($D1184="Abgabe",0,1),"")</f>
        <v/>
      </c>
      <c r="N1184" s="111" t="str">
        <f>IFERROR(IF($C1184=N$2,$G1184*VLOOKUP($F1184,Listen!$B$5:$G$95,$J1184+1,FALSE)/VLOOKUP(N$2,Listen!$B$5:$G$95,$J1184+1,FALSE),"-")*IF($D1184="Abgabe",0,1),"")</f>
        <v/>
      </c>
      <c r="O1184" s="111" t="str">
        <f>IFERROR(IF($C1184=O$2,$G1184*VLOOKUP($F1184,Listen!$B$5:$G$95,$J1184+1,FALSE)/VLOOKUP(O$2,Listen!$B$5:$G$95,$J1184+1,FALSE),"-")*IF($D1184="Abgabe",0,1),"")</f>
        <v/>
      </c>
      <c r="P1184" s="111" t="str">
        <f>IFERROR(IF($C1184=P$2,$G1184*VLOOKUP($F1184,Listen!$B$5:$G$95,$J1184+1,FALSE)/VLOOKUP(P$2,Listen!$B$5:$G$95,$J1184+1,FALSE),"-")*IF($D1184="Abgabe",0,1),"")</f>
        <v/>
      </c>
      <c r="Q1184" s="111" t="str">
        <f>IFERROR(IF($C1184=Q$2,$G1184*VLOOKUP($F1184,Listen!$B$5:$G$95,$J1184+1,FALSE)/VLOOKUP(Q$2,Listen!$B$5:$G$95,$J1184+1,FALSE),"-")*IF($D1184="Abgabe",0,1),"")</f>
        <v/>
      </c>
      <c r="R1184" s="111" t="str">
        <f>IFERROR(IF($C1184=R$2,$G1184*VLOOKUP($F1184,Listen!$B$5:$G$95,$J1184+1,FALSE)/VLOOKUP(R$2,Listen!$B$5:$G$95,$J1184+1,FALSE),"-")*IF($D1184="Abgabe",0,1),"")</f>
        <v/>
      </c>
    </row>
    <row r="1185" spans="2:18">
      <c r="B1185" s="130"/>
      <c r="C1185" s="95" t="str">
        <f>IFERROR(YEAR(VLOOKUP($B1185,A_Stammdaten!$B$18:$G$218,3,FALSE)),"")</f>
        <v/>
      </c>
      <c r="D1185" s="95" t="str">
        <f>IFERROR(VLOOKUP($B1185,A_Stammdaten!$B$18:$G$218,6,FALSE),"")</f>
        <v/>
      </c>
      <c r="E1185" s="131"/>
      <c r="F1185" s="130"/>
      <c r="G1185" s="130"/>
      <c r="H1185" s="96"/>
      <c r="I1185" s="105" t="str">
        <f>IFERROR(VLOOKUP($E1185,Listen!$I$5:$K$41,2,FALSE),"")</f>
        <v/>
      </c>
      <c r="J1185" s="105" t="str">
        <f>IFERROR(VLOOKUP($E1185,Listen!$I$5:$K$41,3,FALSE),"")</f>
        <v/>
      </c>
      <c r="K1185" s="111" t="str">
        <f>IFERROR(IF($C1185=K$2,$G1185*VLOOKUP($F1185,Listen!$B$5:$G$95,$J1185+1,FALSE)/VLOOKUP(K$2,Listen!$B$5:$G$95,$J1185+1,FALSE),"-")*IF($D1185="Abgabe",0,1),"")</f>
        <v/>
      </c>
      <c r="L1185" s="111" t="str">
        <f>IFERROR(IF($C1185=L$2,$G1185*VLOOKUP($F1185,Listen!$B$5:$G$95,$J1185+1,FALSE)/VLOOKUP(L$2,Listen!$B$5:$G$95,$J1185+1,FALSE),"-")*IF($D1185="Abgabe",0,1),"")</f>
        <v/>
      </c>
      <c r="M1185" s="111" t="str">
        <f>IFERROR(IF($C1185=M$2,$G1185*VLOOKUP($F1185,Listen!$B$5:$G$95,$J1185+1,FALSE)/VLOOKUP(M$2,Listen!$B$5:$G$95,$J1185+1,FALSE),"-")*IF($D1185="Abgabe",0,1),"")</f>
        <v/>
      </c>
      <c r="N1185" s="111" t="str">
        <f>IFERROR(IF($C1185=N$2,$G1185*VLOOKUP($F1185,Listen!$B$5:$G$95,$J1185+1,FALSE)/VLOOKUP(N$2,Listen!$B$5:$G$95,$J1185+1,FALSE),"-")*IF($D1185="Abgabe",0,1),"")</f>
        <v/>
      </c>
      <c r="O1185" s="111" t="str">
        <f>IFERROR(IF($C1185=O$2,$G1185*VLOOKUP($F1185,Listen!$B$5:$G$95,$J1185+1,FALSE)/VLOOKUP(O$2,Listen!$B$5:$G$95,$J1185+1,FALSE),"-")*IF($D1185="Abgabe",0,1),"")</f>
        <v/>
      </c>
      <c r="P1185" s="111" t="str">
        <f>IFERROR(IF($C1185=P$2,$G1185*VLOOKUP($F1185,Listen!$B$5:$G$95,$J1185+1,FALSE)/VLOOKUP(P$2,Listen!$B$5:$G$95,$J1185+1,FALSE),"-")*IF($D1185="Abgabe",0,1),"")</f>
        <v/>
      </c>
      <c r="Q1185" s="111" t="str">
        <f>IFERROR(IF($C1185=Q$2,$G1185*VLOOKUP($F1185,Listen!$B$5:$G$95,$J1185+1,FALSE)/VLOOKUP(Q$2,Listen!$B$5:$G$95,$J1185+1,FALSE),"-")*IF($D1185="Abgabe",0,1),"")</f>
        <v/>
      </c>
      <c r="R1185" s="111" t="str">
        <f>IFERROR(IF($C1185=R$2,$G1185*VLOOKUP($F1185,Listen!$B$5:$G$95,$J1185+1,FALSE)/VLOOKUP(R$2,Listen!$B$5:$G$95,$J1185+1,FALSE),"-")*IF($D1185="Abgabe",0,1),"")</f>
        <v/>
      </c>
    </row>
    <row r="1186" spans="2:18">
      <c r="B1186" s="130"/>
      <c r="C1186" s="95" t="str">
        <f>IFERROR(YEAR(VLOOKUP($B1186,A_Stammdaten!$B$18:$G$218,3,FALSE)),"")</f>
        <v/>
      </c>
      <c r="D1186" s="95" t="str">
        <f>IFERROR(VLOOKUP($B1186,A_Stammdaten!$B$18:$G$218,6,FALSE),"")</f>
        <v/>
      </c>
      <c r="E1186" s="131"/>
      <c r="F1186" s="130"/>
      <c r="G1186" s="130"/>
      <c r="H1186" s="96"/>
      <c r="I1186" s="105" t="str">
        <f>IFERROR(VLOOKUP($E1186,Listen!$I$5:$K$41,2,FALSE),"")</f>
        <v/>
      </c>
      <c r="J1186" s="105" t="str">
        <f>IFERROR(VLOOKUP($E1186,Listen!$I$5:$K$41,3,FALSE),"")</f>
        <v/>
      </c>
      <c r="K1186" s="111" t="str">
        <f>IFERROR(IF($C1186=K$2,$G1186*VLOOKUP($F1186,Listen!$B$5:$G$95,$J1186+1,FALSE)/VLOOKUP(K$2,Listen!$B$5:$G$95,$J1186+1,FALSE),"-")*IF($D1186="Abgabe",0,1),"")</f>
        <v/>
      </c>
      <c r="L1186" s="111" t="str">
        <f>IFERROR(IF($C1186=L$2,$G1186*VLOOKUP($F1186,Listen!$B$5:$G$95,$J1186+1,FALSE)/VLOOKUP(L$2,Listen!$B$5:$G$95,$J1186+1,FALSE),"-")*IF($D1186="Abgabe",0,1),"")</f>
        <v/>
      </c>
      <c r="M1186" s="111" t="str">
        <f>IFERROR(IF($C1186=M$2,$G1186*VLOOKUP($F1186,Listen!$B$5:$G$95,$J1186+1,FALSE)/VLOOKUP(M$2,Listen!$B$5:$G$95,$J1186+1,FALSE),"-")*IF($D1186="Abgabe",0,1),"")</f>
        <v/>
      </c>
      <c r="N1186" s="111" t="str">
        <f>IFERROR(IF($C1186=N$2,$G1186*VLOOKUP($F1186,Listen!$B$5:$G$95,$J1186+1,FALSE)/VLOOKUP(N$2,Listen!$B$5:$G$95,$J1186+1,FALSE),"-")*IF($D1186="Abgabe",0,1),"")</f>
        <v/>
      </c>
      <c r="O1186" s="111" t="str">
        <f>IFERROR(IF($C1186=O$2,$G1186*VLOOKUP($F1186,Listen!$B$5:$G$95,$J1186+1,FALSE)/VLOOKUP(O$2,Listen!$B$5:$G$95,$J1186+1,FALSE),"-")*IF($D1186="Abgabe",0,1),"")</f>
        <v/>
      </c>
      <c r="P1186" s="111" t="str">
        <f>IFERROR(IF($C1186=P$2,$G1186*VLOOKUP($F1186,Listen!$B$5:$G$95,$J1186+1,FALSE)/VLOOKUP(P$2,Listen!$B$5:$G$95,$J1186+1,FALSE),"-")*IF($D1186="Abgabe",0,1),"")</f>
        <v/>
      </c>
      <c r="Q1186" s="111" t="str">
        <f>IFERROR(IF($C1186=Q$2,$G1186*VLOOKUP($F1186,Listen!$B$5:$G$95,$J1186+1,FALSE)/VLOOKUP(Q$2,Listen!$B$5:$G$95,$J1186+1,FALSE),"-")*IF($D1186="Abgabe",0,1),"")</f>
        <v/>
      </c>
      <c r="R1186" s="111" t="str">
        <f>IFERROR(IF($C1186=R$2,$G1186*VLOOKUP($F1186,Listen!$B$5:$G$95,$J1186+1,FALSE)/VLOOKUP(R$2,Listen!$B$5:$G$95,$J1186+1,FALSE),"-")*IF($D1186="Abgabe",0,1),"")</f>
        <v/>
      </c>
    </row>
    <row r="1187" spans="2:18">
      <c r="B1187" s="130"/>
      <c r="C1187" s="95" t="str">
        <f>IFERROR(YEAR(VLOOKUP($B1187,A_Stammdaten!$B$18:$G$218,3,FALSE)),"")</f>
        <v/>
      </c>
      <c r="D1187" s="95" t="str">
        <f>IFERROR(VLOOKUP($B1187,A_Stammdaten!$B$18:$G$218,6,FALSE),"")</f>
        <v/>
      </c>
      <c r="E1187" s="131"/>
      <c r="F1187" s="130"/>
      <c r="G1187" s="130"/>
      <c r="H1187" s="96"/>
      <c r="I1187" s="105" t="str">
        <f>IFERROR(VLOOKUP($E1187,Listen!$I$5:$K$41,2,FALSE),"")</f>
        <v/>
      </c>
      <c r="J1187" s="105" t="str">
        <f>IFERROR(VLOOKUP($E1187,Listen!$I$5:$K$41,3,FALSE),"")</f>
        <v/>
      </c>
      <c r="K1187" s="111" t="str">
        <f>IFERROR(IF($C1187=K$2,$G1187*VLOOKUP($F1187,Listen!$B$5:$G$95,$J1187+1,FALSE)/VLOOKUP(K$2,Listen!$B$5:$G$95,$J1187+1,FALSE),"-")*IF($D1187="Abgabe",0,1),"")</f>
        <v/>
      </c>
      <c r="L1187" s="111" t="str">
        <f>IFERROR(IF($C1187=L$2,$G1187*VLOOKUP($F1187,Listen!$B$5:$G$95,$J1187+1,FALSE)/VLOOKUP(L$2,Listen!$B$5:$G$95,$J1187+1,FALSE),"-")*IF($D1187="Abgabe",0,1),"")</f>
        <v/>
      </c>
      <c r="M1187" s="111" t="str">
        <f>IFERROR(IF($C1187=M$2,$G1187*VLOOKUP($F1187,Listen!$B$5:$G$95,$J1187+1,FALSE)/VLOOKUP(M$2,Listen!$B$5:$G$95,$J1187+1,FALSE),"-")*IF($D1187="Abgabe",0,1),"")</f>
        <v/>
      </c>
      <c r="N1187" s="111" t="str">
        <f>IFERROR(IF($C1187=N$2,$G1187*VLOOKUP($F1187,Listen!$B$5:$G$95,$J1187+1,FALSE)/VLOOKUP(N$2,Listen!$B$5:$G$95,$J1187+1,FALSE),"-")*IF($D1187="Abgabe",0,1),"")</f>
        <v/>
      </c>
      <c r="O1187" s="111" t="str">
        <f>IFERROR(IF($C1187=O$2,$G1187*VLOOKUP($F1187,Listen!$B$5:$G$95,$J1187+1,FALSE)/VLOOKUP(O$2,Listen!$B$5:$G$95,$J1187+1,FALSE),"-")*IF($D1187="Abgabe",0,1),"")</f>
        <v/>
      </c>
      <c r="P1187" s="111" t="str">
        <f>IFERROR(IF($C1187=P$2,$G1187*VLOOKUP($F1187,Listen!$B$5:$G$95,$J1187+1,FALSE)/VLOOKUP(P$2,Listen!$B$5:$G$95,$J1187+1,FALSE),"-")*IF($D1187="Abgabe",0,1),"")</f>
        <v/>
      </c>
      <c r="Q1187" s="111" t="str">
        <f>IFERROR(IF($C1187=Q$2,$G1187*VLOOKUP($F1187,Listen!$B$5:$G$95,$J1187+1,FALSE)/VLOOKUP(Q$2,Listen!$B$5:$G$95,$J1187+1,FALSE),"-")*IF($D1187="Abgabe",0,1),"")</f>
        <v/>
      </c>
      <c r="R1187" s="111" t="str">
        <f>IFERROR(IF($C1187=R$2,$G1187*VLOOKUP($F1187,Listen!$B$5:$G$95,$J1187+1,FALSE)/VLOOKUP(R$2,Listen!$B$5:$G$95,$J1187+1,FALSE),"-")*IF($D1187="Abgabe",0,1),"")</f>
        <v/>
      </c>
    </row>
    <row r="1188" spans="2:18">
      <c r="B1188" s="130"/>
      <c r="C1188" s="95" t="str">
        <f>IFERROR(YEAR(VLOOKUP($B1188,A_Stammdaten!$B$18:$G$218,3,FALSE)),"")</f>
        <v/>
      </c>
      <c r="D1188" s="95" t="str">
        <f>IFERROR(VLOOKUP($B1188,A_Stammdaten!$B$18:$G$218,6,FALSE),"")</f>
        <v/>
      </c>
      <c r="E1188" s="131"/>
      <c r="F1188" s="130"/>
      <c r="G1188" s="130"/>
      <c r="H1188" s="96"/>
      <c r="I1188" s="105" t="str">
        <f>IFERROR(VLOOKUP($E1188,Listen!$I$5:$K$41,2,FALSE),"")</f>
        <v/>
      </c>
      <c r="J1188" s="105" t="str">
        <f>IFERROR(VLOOKUP($E1188,Listen!$I$5:$K$41,3,FALSE),"")</f>
        <v/>
      </c>
      <c r="K1188" s="111" t="str">
        <f>IFERROR(IF($C1188=K$2,$G1188*VLOOKUP($F1188,Listen!$B$5:$G$95,$J1188+1,FALSE)/VLOOKUP(K$2,Listen!$B$5:$G$95,$J1188+1,FALSE),"-")*IF($D1188="Abgabe",0,1),"")</f>
        <v/>
      </c>
      <c r="L1188" s="111" t="str">
        <f>IFERROR(IF($C1188=L$2,$G1188*VLOOKUP($F1188,Listen!$B$5:$G$95,$J1188+1,FALSE)/VLOOKUP(L$2,Listen!$B$5:$G$95,$J1188+1,FALSE),"-")*IF($D1188="Abgabe",0,1),"")</f>
        <v/>
      </c>
      <c r="M1188" s="111" t="str">
        <f>IFERROR(IF($C1188=M$2,$G1188*VLOOKUP($F1188,Listen!$B$5:$G$95,$J1188+1,FALSE)/VLOOKUP(M$2,Listen!$B$5:$G$95,$J1188+1,FALSE),"-")*IF($D1188="Abgabe",0,1),"")</f>
        <v/>
      </c>
      <c r="N1188" s="111" t="str">
        <f>IFERROR(IF($C1188=N$2,$G1188*VLOOKUP($F1188,Listen!$B$5:$G$95,$J1188+1,FALSE)/VLOOKUP(N$2,Listen!$B$5:$G$95,$J1188+1,FALSE),"-")*IF($D1188="Abgabe",0,1),"")</f>
        <v/>
      </c>
      <c r="O1188" s="111" t="str">
        <f>IFERROR(IF($C1188=O$2,$G1188*VLOOKUP($F1188,Listen!$B$5:$G$95,$J1188+1,FALSE)/VLOOKUP(O$2,Listen!$B$5:$G$95,$J1188+1,FALSE),"-")*IF($D1188="Abgabe",0,1),"")</f>
        <v/>
      </c>
      <c r="P1188" s="111" t="str">
        <f>IFERROR(IF($C1188=P$2,$G1188*VLOOKUP($F1188,Listen!$B$5:$G$95,$J1188+1,FALSE)/VLOOKUP(P$2,Listen!$B$5:$G$95,$J1188+1,FALSE),"-")*IF($D1188="Abgabe",0,1),"")</f>
        <v/>
      </c>
      <c r="Q1188" s="111" t="str">
        <f>IFERROR(IF($C1188=Q$2,$G1188*VLOOKUP($F1188,Listen!$B$5:$G$95,$J1188+1,FALSE)/VLOOKUP(Q$2,Listen!$B$5:$G$95,$J1188+1,FALSE),"-")*IF($D1188="Abgabe",0,1),"")</f>
        <v/>
      </c>
      <c r="R1188" s="111" t="str">
        <f>IFERROR(IF($C1188=R$2,$G1188*VLOOKUP($F1188,Listen!$B$5:$G$95,$J1188+1,FALSE)/VLOOKUP(R$2,Listen!$B$5:$G$95,$J1188+1,FALSE),"-")*IF($D1188="Abgabe",0,1),"")</f>
        <v/>
      </c>
    </row>
    <row r="1189" spans="2:18">
      <c r="B1189" s="130"/>
      <c r="C1189" s="95" t="str">
        <f>IFERROR(YEAR(VLOOKUP($B1189,A_Stammdaten!$B$18:$G$218,3,FALSE)),"")</f>
        <v/>
      </c>
      <c r="D1189" s="95" t="str">
        <f>IFERROR(VLOOKUP($B1189,A_Stammdaten!$B$18:$G$218,6,FALSE),"")</f>
        <v/>
      </c>
      <c r="E1189" s="131"/>
      <c r="F1189" s="130"/>
      <c r="G1189" s="130"/>
      <c r="H1189" s="96"/>
      <c r="I1189" s="105" t="str">
        <f>IFERROR(VLOOKUP($E1189,Listen!$I$5:$K$41,2,FALSE),"")</f>
        <v/>
      </c>
      <c r="J1189" s="105" t="str">
        <f>IFERROR(VLOOKUP($E1189,Listen!$I$5:$K$41,3,FALSE),"")</f>
        <v/>
      </c>
      <c r="K1189" s="111" t="str">
        <f>IFERROR(IF($C1189=K$2,$G1189*VLOOKUP($F1189,Listen!$B$5:$G$95,$J1189+1,FALSE)/VLOOKUP(K$2,Listen!$B$5:$G$95,$J1189+1,FALSE),"-")*IF($D1189="Abgabe",0,1),"")</f>
        <v/>
      </c>
      <c r="L1189" s="111" t="str">
        <f>IFERROR(IF($C1189=L$2,$G1189*VLOOKUP($F1189,Listen!$B$5:$G$95,$J1189+1,FALSE)/VLOOKUP(L$2,Listen!$B$5:$G$95,$J1189+1,FALSE),"-")*IF($D1189="Abgabe",0,1),"")</f>
        <v/>
      </c>
      <c r="M1189" s="111" t="str">
        <f>IFERROR(IF($C1189=M$2,$G1189*VLOOKUP($F1189,Listen!$B$5:$G$95,$J1189+1,FALSE)/VLOOKUP(M$2,Listen!$B$5:$G$95,$J1189+1,FALSE),"-")*IF($D1189="Abgabe",0,1),"")</f>
        <v/>
      </c>
      <c r="N1189" s="111" t="str">
        <f>IFERROR(IF($C1189=N$2,$G1189*VLOOKUP($F1189,Listen!$B$5:$G$95,$J1189+1,FALSE)/VLOOKUP(N$2,Listen!$B$5:$G$95,$J1189+1,FALSE),"-")*IF($D1189="Abgabe",0,1),"")</f>
        <v/>
      </c>
      <c r="O1189" s="111" t="str">
        <f>IFERROR(IF($C1189=O$2,$G1189*VLOOKUP($F1189,Listen!$B$5:$G$95,$J1189+1,FALSE)/VLOOKUP(O$2,Listen!$B$5:$G$95,$J1189+1,FALSE),"-")*IF($D1189="Abgabe",0,1),"")</f>
        <v/>
      </c>
      <c r="P1189" s="111" t="str">
        <f>IFERROR(IF($C1189=P$2,$G1189*VLOOKUP($F1189,Listen!$B$5:$G$95,$J1189+1,FALSE)/VLOOKUP(P$2,Listen!$B$5:$G$95,$J1189+1,FALSE),"-")*IF($D1189="Abgabe",0,1),"")</f>
        <v/>
      </c>
      <c r="Q1189" s="111" t="str">
        <f>IFERROR(IF($C1189=Q$2,$G1189*VLOOKUP($F1189,Listen!$B$5:$G$95,$J1189+1,FALSE)/VLOOKUP(Q$2,Listen!$B$5:$G$95,$J1189+1,FALSE),"-")*IF($D1189="Abgabe",0,1),"")</f>
        <v/>
      </c>
      <c r="R1189" s="111" t="str">
        <f>IFERROR(IF($C1189=R$2,$G1189*VLOOKUP($F1189,Listen!$B$5:$G$95,$J1189+1,FALSE)/VLOOKUP(R$2,Listen!$B$5:$G$95,$J1189+1,FALSE),"-")*IF($D1189="Abgabe",0,1),"")</f>
        <v/>
      </c>
    </row>
    <row r="1190" spans="2:18">
      <c r="B1190" s="130"/>
      <c r="C1190" s="95" t="str">
        <f>IFERROR(YEAR(VLOOKUP($B1190,A_Stammdaten!$B$18:$G$218,3,FALSE)),"")</f>
        <v/>
      </c>
      <c r="D1190" s="95" t="str">
        <f>IFERROR(VLOOKUP($B1190,A_Stammdaten!$B$18:$G$218,6,FALSE),"")</f>
        <v/>
      </c>
      <c r="E1190" s="131"/>
      <c r="F1190" s="130"/>
      <c r="G1190" s="130"/>
      <c r="H1190" s="96"/>
      <c r="I1190" s="105" t="str">
        <f>IFERROR(VLOOKUP($E1190,Listen!$I$5:$K$41,2,FALSE),"")</f>
        <v/>
      </c>
      <c r="J1190" s="105" t="str">
        <f>IFERROR(VLOOKUP($E1190,Listen!$I$5:$K$41,3,FALSE),"")</f>
        <v/>
      </c>
      <c r="K1190" s="111" t="str">
        <f>IFERROR(IF($C1190=K$2,$G1190*VLOOKUP($F1190,Listen!$B$5:$G$95,$J1190+1,FALSE)/VLOOKUP(K$2,Listen!$B$5:$G$95,$J1190+1,FALSE),"-")*IF($D1190="Abgabe",0,1),"")</f>
        <v/>
      </c>
      <c r="L1190" s="111" t="str">
        <f>IFERROR(IF($C1190=L$2,$G1190*VLOOKUP($F1190,Listen!$B$5:$G$95,$J1190+1,FALSE)/VLOOKUP(L$2,Listen!$B$5:$G$95,$J1190+1,FALSE),"-")*IF($D1190="Abgabe",0,1),"")</f>
        <v/>
      </c>
      <c r="M1190" s="111" t="str">
        <f>IFERROR(IF($C1190=M$2,$G1190*VLOOKUP($F1190,Listen!$B$5:$G$95,$J1190+1,FALSE)/VLOOKUP(M$2,Listen!$B$5:$G$95,$J1190+1,FALSE),"-")*IF($D1190="Abgabe",0,1),"")</f>
        <v/>
      </c>
      <c r="N1190" s="111" t="str">
        <f>IFERROR(IF($C1190=N$2,$G1190*VLOOKUP($F1190,Listen!$B$5:$G$95,$J1190+1,FALSE)/VLOOKUP(N$2,Listen!$B$5:$G$95,$J1190+1,FALSE),"-")*IF($D1190="Abgabe",0,1),"")</f>
        <v/>
      </c>
      <c r="O1190" s="111" t="str">
        <f>IFERROR(IF($C1190=O$2,$G1190*VLOOKUP($F1190,Listen!$B$5:$G$95,$J1190+1,FALSE)/VLOOKUP(O$2,Listen!$B$5:$G$95,$J1190+1,FALSE),"-")*IF($D1190="Abgabe",0,1),"")</f>
        <v/>
      </c>
      <c r="P1190" s="111" t="str">
        <f>IFERROR(IF($C1190=P$2,$G1190*VLOOKUP($F1190,Listen!$B$5:$G$95,$J1190+1,FALSE)/VLOOKUP(P$2,Listen!$B$5:$G$95,$J1190+1,FALSE),"-")*IF($D1190="Abgabe",0,1),"")</f>
        <v/>
      </c>
      <c r="Q1190" s="111" t="str">
        <f>IFERROR(IF($C1190=Q$2,$G1190*VLOOKUP($F1190,Listen!$B$5:$G$95,$J1190+1,FALSE)/VLOOKUP(Q$2,Listen!$B$5:$G$95,$J1190+1,FALSE),"-")*IF($D1190="Abgabe",0,1),"")</f>
        <v/>
      </c>
      <c r="R1190" s="111" t="str">
        <f>IFERROR(IF($C1190=R$2,$G1190*VLOOKUP($F1190,Listen!$B$5:$G$95,$J1190+1,FALSE)/VLOOKUP(R$2,Listen!$B$5:$G$95,$J1190+1,FALSE),"-")*IF($D1190="Abgabe",0,1),"")</f>
        <v/>
      </c>
    </row>
    <row r="1191" spans="2:18">
      <c r="B1191" s="130"/>
      <c r="C1191" s="95" t="str">
        <f>IFERROR(YEAR(VLOOKUP($B1191,A_Stammdaten!$B$18:$G$218,3,FALSE)),"")</f>
        <v/>
      </c>
      <c r="D1191" s="95" t="str">
        <f>IFERROR(VLOOKUP($B1191,A_Stammdaten!$B$18:$G$218,6,FALSE),"")</f>
        <v/>
      </c>
      <c r="E1191" s="131"/>
      <c r="F1191" s="130"/>
      <c r="G1191" s="130"/>
      <c r="H1191" s="96"/>
      <c r="I1191" s="105" t="str">
        <f>IFERROR(VLOOKUP($E1191,Listen!$I$5:$K$41,2,FALSE),"")</f>
        <v/>
      </c>
      <c r="J1191" s="105" t="str">
        <f>IFERROR(VLOOKUP($E1191,Listen!$I$5:$K$41,3,FALSE),"")</f>
        <v/>
      </c>
      <c r="K1191" s="111" t="str">
        <f>IFERROR(IF($C1191=K$2,$G1191*VLOOKUP($F1191,Listen!$B$5:$G$95,$J1191+1,FALSE)/VLOOKUP(K$2,Listen!$B$5:$G$95,$J1191+1,FALSE),"-")*IF($D1191="Abgabe",0,1),"")</f>
        <v/>
      </c>
      <c r="L1191" s="111" t="str">
        <f>IFERROR(IF($C1191=L$2,$G1191*VLOOKUP($F1191,Listen!$B$5:$G$95,$J1191+1,FALSE)/VLOOKUP(L$2,Listen!$B$5:$G$95,$J1191+1,FALSE),"-")*IF($D1191="Abgabe",0,1),"")</f>
        <v/>
      </c>
      <c r="M1191" s="111" t="str">
        <f>IFERROR(IF($C1191=M$2,$G1191*VLOOKUP($F1191,Listen!$B$5:$G$95,$J1191+1,FALSE)/VLOOKUP(M$2,Listen!$B$5:$G$95,$J1191+1,FALSE),"-")*IF($D1191="Abgabe",0,1),"")</f>
        <v/>
      </c>
      <c r="N1191" s="111" t="str">
        <f>IFERROR(IF($C1191=N$2,$G1191*VLOOKUP($F1191,Listen!$B$5:$G$95,$J1191+1,FALSE)/VLOOKUP(N$2,Listen!$B$5:$G$95,$J1191+1,FALSE),"-")*IF($D1191="Abgabe",0,1),"")</f>
        <v/>
      </c>
      <c r="O1191" s="111" t="str">
        <f>IFERROR(IF($C1191=O$2,$G1191*VLOOKUP($F1191,Listen!$B$5:$G$95,$J1191+1,FALSE)/VLOOKUP(O$2,Listen!$B$5:$G$95,$J1191+1,FALSE),"-")*IF($D1191="Abgabe",0,1),"")</f>
        <v/>
      </c>
      <c r="P1191" s="111" t="str">
        <f>IFERROR(IF($C1191=P$2,$G1191*VLOOKUP($F1191,Listen!$B$5:$G$95,$J1191+1,FALSE)/VLOOKUP(P$2,Listen!$B$5:$G$95,$J1191+1,FALSE),"-")*IF($D1191="Abgabe",0,1),"")</f>
        <v/>
      </c>
      <c r="Q1191" s="111" t="str">
        <f>IFERROR(IF($C1191=Q$2,$G1191*VLOOKUP($F1191,Listen!$B$5:$G$95,$J1191+1,FALSE)/VLOOKUP(Q$2,Listen!$B$5:$G$95,$J1191+1,FALSE),"-")*IF($D1191="Abgabe",0,1),"")</f>
        <v/>
      </c>
      <c r="R1191" s="111" t="str">
        <f>IFERROR(IF($C1191=R$2,$G1191*VLOOKUP($F1191,Listen!$B$5:$G$95,$J1191+1,FALSE)/VLOOKUP(R$2,Listen!$B$5:$G$95,$J1191+1,FALSE),"-")*IF($D1191="Abgabe",0,1),"")</f>
        <v/>
      </c>
    </row>
    <row r="1192" spans="2:18">
      <c r="B1192" s="130"/>
      <c r="C1192" s="95" t="str">
        <f>IFERROR(YEAR(VLOOKUP($B1192,A_Stammdaten!$B$18:$G$218,3,FALSE)),"")</f>
        <v/>
      </c>
      <c r="D1192" s="95" t="str">
        <f>IFERROR(VLOOKUP($B1192,A_Stammdaten!$B$18:$G$218,6,FALSE),"")</f>
        <v/>
      </c>
      <c r="E1192" s="131"/>
      <c r="F1192" s="130"/>
      <c r="G1192" s="130"/>
      <c r="H1192" s="96"/>
      <c r="I1192" s="105" t="str">
        <f>IFERROR(VLOOKUP($E1192,Listen!$I$5:$K$41,2,FALSE),"")</f>
        <v/>
      </c>
      <c r="J1192" s="105" t="str">
        <f>IFERROR(VLOOKUP($E1192,Listen!$I$5:$K$41,3,FALSE),"")</f>
        <v/>
      </c>
      <c r="K1192" s="111" t="str">
        <f>IFERROR(IF($C1192=K$2,$G1192*VLOOKUP($F1192,Listen!$B$5:$G$95,$J1192+1,FALSE)/VLOOKUP(K$2,Listen!$B$5:$G$95,$J1192+1,FALSE),"-")*IF($D1192="Abgabe",0,1),"")</f>
        <v/>
      </c>
      <c r="L1192" s="111" t="str">
        <f>IFERROR(IF($C1192=L$2,$G1192*VLOOKUP($F1192,Listen!$B$5:$G$95,$J1192+1,FALSE)/VLOOKUP(L$2,Listen!$B$5:$G$95,$J1192+1,FALSE),"-")*IF($D1192="Abgabe",0,1),"")</f>
        <v/>
      </c>
      <c r="M1192" s="111" t="str">
        <f>IFERROR(IF($C1192=M$2,$G1192*VLOOKUP($F1192,Listen!$B$5:$G$95,$J1192+1,FALSE)/VLOOKUP(M$2,Listen!$B$5:$G$95,$J1192+1,FALSE),"-")*IF($D1192="Abgabe",0,1),"")</f>
        <v/>
      </c>
      <c r="N1192" s="111" t="str">
        <f>IFERROR(IF($C1192=N$2,$G1192*VLOOKUP($F1192,Listen!$B$5:$G$95,$J1192+1,FALSE)/VLOOKUP(N$2,Listen!$B$5:$G$95,$J1192+1,FALSE),"-")*IF($D1192="Abgabe",0,1),"")</f>
        <v/>
      </c>
      <c r="O1192" s="111" t="str">
        <f>IFERROR(IF($C1192=O$2,$G1192*VLOOKUP($F1192,Listen!$B$5:$G$95,$J1192+1,FALSE)/VLOOKUP(O$2,Listen!$B$5:$G$95,$J1192+1,FALSE),"-")*IF($D1192="Abgabe",0,1),"")</f>
        <v/>
      </c>
      <c r="P1192" s="111" t="str">
        <f>IFERROR(IF($C1192=P$2,$G1192*VLOOKUP($F1192,Listen!$B$5:$G$95,$J1192+1,FALSE)/VLOOKUP(P$2,Listen!$B$5:$G$95,$J1192+1,FALSE),"-")*IF($D1192="Abgabe",0,1),"")</f>
        <v/>
      </c>
      <c r="Q1192" s="111" t="str">
        <f>IFERROR(IF($C1192=Q$2,$G1192*VLOOKUP($F1192,Listen!$B$5:$G$95,$J1192+1,FALSE)/VLOOKUP(Q$2,Listen!$B$5:$G$95,$J1192+1,FALSE),"-")*IF($D1192="Abgabe",0,1),"")</f>
        <v/>
      </c>
      <c r="R1192" s="111" t="str">
        <f>IFERROR(IF($C1192=R$2,$G1192*VLOOKUP($F1192,Listen!$B$5:$G$95,$J1192+1,FALSE)/VLOOKUP(R$2,Listen!$B$5:$G$95,$J1192+1,FALSE),"-")*IF($D1192="Abgabe",0,1),"")</f>
        <v/>
      </c>
    </row>
    <row r="1193" spans="2:18">
      <c r="B1193" s="130"/>
      <c r="C1193" s="95" t="str">
        <f>IFERROR(YEAR(VLOOKUP($B1193,A_Stammdaten!$B$18:$G$218,3,FALSE)),"")</f>
        <v/>
      </c>
      <c r="D1193" s="95" t="str">
        <f>IFERROR(VLOOKUP($B1193,A_Stammdaten!$B$18:$G$218,6,FALSE),"")</f>
        <v/>
      </c>
      <c r="E1193" s="131"/>
      <c r="F1193" s="130"/>
      <c r="G1193" s="130"/>
      <c r="H1193" s="96"/>
      <c r="I1193" s="105" t="str">
        <f>IFERROR(VLOOKUP($E1193,Listen!$I$5:$K$41,2,FALSE),"")</f>
        <v/>
      </c>
      <c r="J1193" s="105" t="str">
        <f>IFERROR(VLOOKUP($E1193,Listen!$I$5:$K$41,3,FALSE),"")</f>
        <v/>
      </c>
      <c r="K1193" s="111" t="str">
        <f>IFERROR(IF($C1193=K$2,$G1193*VLOOKUP($F1193,Listen!$B$5:$G$95,$J1193+1,FALSE)/VLOOKUP(K$2,Listen!$B$5:$G$95,$J1193+1,FALSE),"-")*IF($D1193="Abgabe",0,1),"")</f>
        <v/>
      </c>
      <c r="L1193" s="111" t="str">
        <f>IFERROR(IF($C1193=L$2,$G1193*VLOOKUP($F1193,Listen!$B$5:$G$95,$J1193+1,FALSE)/VLOOKUP(L$2,Listen!$B$5:$G$95,$J1193+1,FALSE),"-")*IF($D1193="Abgabe",0,1),"")</f>
        <v/>
      </c>
      <c r="M1193" s="111" t="str">
        <f>IFERROR(IF($C1193=M$2,$G1193*VLOOKUP($F1193,Listen!$B$5:$G$95,$J1193+1,FALSE)/VLOOKUP(M$2,Listen!$B$5:$G$95,$J1193+1,FALSE),"-")*IF($D1193="Abgabe",0,1),"")</f>
        <v/>
      </c>
      <c r="N1193" s="111" t="str">
        <f>IFERROR(IF($C1193=N$2,$G1193*VLOOKUP($F1193,Listen!$B$5:$G$95,$J1193+1,FALSE)/VLOOKUP(N$2,Listen!$B$5:$G$95,$J1193+1,FALSE),"-")*IF($D1193="Abgabe",0,1),"")</f>
        <v/>
      </c>
      <c r="O1193" s="111" t="str">
        <f>IFERROR(IF($C1193=O$2,$G1193*VLOOKUP($F1193,Listen!$B$5:$G$95,$J1193+1,FALSE)/VLOOKUP(O$2,Listen!$B$5:$G$95,$J1193+1,FALSE),"-")*IF($D1193="Abgabe",0,1),"")</f>
        <v/>
      </c>
      <c r="P1193" s="111" t="str">
        <f>IFERROR(IF($C1193=P$2,$G1193*VLOOKUP($F1193,Listen!$B$5:$G$95,$J1193+1,FALSE)/VLOOKUP(P$2,Listen!$B$5:$G$95,$J1193+1,FALSE),"-")*IF($D1193="Abgabe",0,1),"")</f>
        <v/>
      </c>
      <c r="Q1193" s="111" t="str">
        <f>IFERROR(IF($C1193=Q$2,$G1193*VLOOKUP($F1193,Listen!$B$5:$G$95,$J1193+1,FALSE)/VLOOKUP(Q$2,Listen!$B$5:$G$95,$J1193+1,FALSE),"-")*IF($D1193="Abgabe",0,1),"")</f>
        <v/>
      </c>
      <c r="R1193" s="111" t="str">
        <f>IFERROR(IF($C1193=R$2,$G1193*VLOOKUP($F1193,Listen!$B$5:$G$95,$J1193+1,FALSE)/VLOOKUP(R$2,Listen!$B$5:$G$95,$J1193+1,FALSE),"-")*IF($D1193="Abgabe",0,1),"")</f>
        <v/>
      </c>
    </row>
    <row r="1194" spans="2:18">
      <c r="B1194" s="130"/>
      <c r="C1194" s="95" t="str">
        <f>IFERROR(YEAR(VLOOKUP($B1194,A_Stammdaten!$B$18:$G$218,3,FALSE)),"")</f>
        <v/>
      </c>
      <c r="D1194" s="95" t="str">
        <f>IFERROR(VLOOKUP($B1194,A_Stammdaten!$B$18:$G$218,6,FALSE),"")</f>
        <v/>
      </c>
      <c r="E1194" s="131"/>
      <c r="F1194" s="130"/>
      <c r="G1194" s="130"/>
      <c r="H1194" s="96"/>
      <c r="I1194" s="105" t="str">
        <f>IFERROR(VLOOKUP($E1194,Listen!$I$5:$K$41,2,FALSE),"")</f>
        <v/>
      </c>
      <c r="J1194" s="105" t="str">
        <f>IFERROR(VLOOKUP($E1194,Listen!$I$5:$K$41,3,FALSE),"")</f>
        <v/>
      </c>
      <c r="K1194" s="111" t="str">
        <f>IFERROR(IF($C1194=K$2,$G1194*VLOOKUP($F1194,Listen!$B$5:$G$95,$J1194+1,FALSE)/VLOOKUP(K$2,Listen!$B$5:$G$95,$J1194+1,FALSE),"-")*IF($D1194="Abgabe",0,1),"")</f>
        <v/>
      </c>
      <c r="L1194" s="111" t="str">
        <f>IFERROR(IF($C1194=L$2,$G1194*VLOOKUP($F1194,Listen!$B$5:$G$95,$J1194+1,FALSE)/VLOOKUP(L$2,Listen!$B$5:$G$95,$J1194+1,FALSE),"-")*IF($D1194="Abgabe",0,1),"")</f>
        <v/>
      </c>
      <c r="M1194" s="111" t="str">
        <f>IFERROR(IF($C1194=M$2,$G1194*VLOOKUP($F1194,Listen!$B$5:$G$95,$J1194+1,FALSE)/VLOOKUP(M$2,Listen!$B$5:$G$95,$J1194+1,FALSE),"-")*IF($D1194="Abgabe",0,1),"")</f>
        <v/>
      </c>
      <c r="N1194" s="111" t="str">
        <f>IFERROR(IF($C1194=N$2,$G1194*VLOOKUP($F1194,Listen!$B$5:$G$95,$J1194+1,FALSE)/VLOOKUP(N$2,Listen!$B$5:$G$95,$J1194+1,FALSE),"-")*IF($D1194="Abgabe",0,1),"")</f>
        <v/>
      </c>
      <c r="O1194" s="111" t="str">
        <f>IFERROR(IF($C1194=O$2,$G1194*VLOOKUP($F1194,Listen!$B$5:$G$95,$J1194+1,FALSE)/VLOOKUP(O$2,Listen!$B$5:$G$95,$J1194+1,FALSE),"-")*IF($D1194="Abgabe",0,1),"")</f>
        <v/>
      </c>
      <c r="P1194" s="111" t="str">
        <f>IFERROR(IF($C1194=P$2,$G1194*VLOOKUP($F1194,Listen!$B$5:$G$95,$J1194+1,FALSE)/VLOOKUP(P$2,Listen!$B$5:$G$95,$J1194+1,FALSE),"-")*IF($D1194="Abgabe",0,1),"")</f>
        <v/>
      </c>
      <c r="Q1194" s="111" t="str">
        <f>IFERROR(IF($C1194=Q$2,$G1194*VLOOKUP($F1194,Listen!$B$5:$G$95,$J1194+1,FALSE)/VLOOKUP(Q$2,Listen!$B$5:$G$95,$J1194+1,FALSE),"-")*IF($D1194="Abgabe",0,1),"")</f>
        <v/>
      </c>
      <c r="R1194" s="111" t="str">
        <f>IFERROR(IF($C1194=R$2,$G1194*VLOOKUP($F1194,Listen!$B$5:$G$95,$J1194+1,FALSE)/VLOOKUP(R$2,Listen!$B$5:$G$95,$J1194+1,FALSE),"-")*IF($D1194="Abgabe",0,1),"")</f>
        <v/>
      </c>
    </row>
    <row r="1195" spans="2:18">
      <c r="B1195" s="130"/>
      <c r="C1195" s="95" t="str">
        <f>IFERROR(YEAR(VLOOKUP($B1195,A_Stammdaten!$B$18:$G$218,3,FALSE)),"")</f>
        <v/>
      </c>
      <c r="D1195" s="95" t="str">
        <f>IFERROR(VLOOKUP($B1195,A_Stammdaten!$B$18:$G$218,6,FALSE),"")</f>
        <v/>
      </c>
      <c r="E1195" s="131"/>
      <c r="F1195" s="130"/>
      <c r="G1195" s="130"/>
      <c r="H1195" s="96"/>
      <c r="I1195" s="105" t="str">
        <f>IFERROR(VLOOKUP($E1195,Listen!$I$5:$K$41,2,FALSE),"")</f>
        <v/>
      </c>
      <c r="J1195" s="105" t="str">
        <f>IFERROR(VLOOKUP($E1195,Listen!$I$5:$K$41,3,FALSE),"")</f>
        <v/>
      </c>
      <c r="K1195" s="111" t="str">
        <f>IFERROR(IF($C1195=K$2,$G1195*VLOOKUP($F1195,Listen!$B$5:$G$95,$J1195+1,FALSE)/VLOOKUP(K$2,Listen!$B$5:$G$95,$J1195+1,FALSE),"-")*IF($D1195="Abgabe",0,1),"")</f>
        <v/>
      </c>
      <c r="L1195" s="111" t="str">
        <f>IFERROR(IF($C1195=L$2,$G1195*VLOOKUP($F1195,Listen!$B$5:$G$95,$J1195+1,FALSE)/VLOOKUP(L$2,Listen!$B$5:$G$95,$J1195+1,FALSE),"-")*IF($D1195="Abgabe",0,1),"")</f>
        <v/>
      </c>
      <c r="M1195" s="111" t="str">
        <f>IFERROR(IF($C1195=M$2,$G1195*VLOOKUP($F1195,Listen!$B$5:$G$95,$J1195+1,FALSE)/VLOOKUP(M$2,Listen!$B$5:$G$95,$J1195+1,FALSE),"-")*IF($D1195="Abgabe",0,1),"")</f>
        <v/>
      </c>
      <c r="N1195" s="111" t="str">
        <f>IFERROR(IF($C1195=N$2,$G1195*VLOOKUP($F1195,Listen!$B$5:$G$95,$J1195+1,FALSE)/VLOOKUP(N$2,Listen!$B$5:$G$95,$J1195+1,FALSE),"-")*IF($D1195="Abgabe",0,1),"")</f>
        <v/>
      </c>
      <c r="O1195" s="111" t="str">
        <f>IFERROR(IF($C1195=O$2,$G1195*VLOOKUP($F1195,Listen!$B$5:$G$95,$J1195+1,FALSE)/VLOOKUP(O$2,Listen!$B$5:$G$95,$J1195+1,FALSE),"-")*IF($D1195="Abgabe",0,1),"")</f>
        <v/>
      </c>
      <c r="P1195" s="111" t="str">
        <f>IFERROR(IF($C1195=P$2,$G1195*VLOOKUP($F1195,Listen!$B$5:$G$95,$J1195+1,FALSE)/VLOOKUP(P$2,Listen!$B$5:$G$95,$J1195+1,FALSE),"-")*IF($D1195="Abgabe",0,1),"")</f>
        <v/>
      </c>
      <c r="Q1195" s="111" t="str">
        <f>IFERROR(IF($C1195=Q$2,$G1195*VLOOKUP($F1195,Listen!$B$5:$G$95,$J1195+1,FALSE)/VLOOKUP(Q$2,Listen!$B$5:$G$95,$J1195+1,FALSE),"-")*IF($D1195="Abgabe",0,1),"")</f>
        <v/>
      </c>
      <c r="R1195" s="111" t="str">
        <f>IFERROR(IF($C1195=R$2,$G1195*VLOOKUP($F1195,Listen!$B$5:$G$95,$J1195+1,FALSE)/VLOOKUP(R$2,Listen!$B$5:$G$95,$J1195+1,FALSE),"-")*IF($D1195="Abgabe",0,1),"")</f>
        <v/>
      </c>
    </row>
    <row r="1196" spans="2:18">
      <c r="B1196" s="130"/>
      <c r="C1196" s="95" t="str">
        <f>IFERROR(YEAR(VLOOKUP($B1196,A_Stammdaten!$B$18:$G$218,3,FALSE)),"")</f>
        <v/>
      </c>
      <c r="D1196" s="95" t="str">
        <f>IFERROR(VLOOKUP($B1196,A_Stammdaten!$B$18:$G$218,6,FALSE),"")</f>
        <v/>
      </c>
      <c r="E1196" s="131"/>
      <c r="F1196" s="130"/>
      <c r="G1196" s="130"/>
      <c r="H1196" s="96"/>
      <c r="I1196" s="105" t="str">
        <f>IFERROR(VLOOKUP($E1196,Listen!$I$5:$K$41,2,FALSE),"")</f>
        <v/>
      </c>
      <c r="J1196" s="105" t="str">
        <f>IFERROR(VLOOKUP($E1196,Listen!$I$5:$K$41,3,FALSE),"")</f>
        <v/>
      </c>
      <c r="K1196" s="111" t="str">
        <f>IFERROR(IF($C1196=K$2,$G1196*VLOOKUP($F1196,Listen!$B$5:$G$95,$J1196+1,FALSE)/VLOOKUP(K$2,Listen!$B$5:$G$95,$J1196+1,FALSE),"-")*IF($D1196="Abgabe",0,1),"")</f>
        <v/>
      </c>
      <c r="L1196" s="111" t="str">
        <f>IFERROR(IF($C1196=L$2,$G1196*VLOOKUP($F1196,Listen!$B$5:$G$95,$J1196+1,FALSE)/VLOOKUP(L$2,Listen!$B$5:$G$95,$J1196+1,FALSE),"-")*IF($D1196="Abgabe",0,1),"")</f>
        <v/>
      </c>
      <c r="M1196" s="111" t="str">
        <f>IFERROR(IF($C1196=M$2,$G1196*VLOOKUP($F1196,Listen!$B$5:$G$95,$J1196+1,FALSE)/VLOOKUP(M$2,Listen!$B$5:$G$95,$J1196+1,FALSE),"-")*IF($D1196="Abgabe",0,1),"")</f>
        <v/>
      </c>
      <c r="N1196" s="111" t="str">
        <f>IFERROR(IF($C1196=N$2,$G1196*VLOOKUP($F1196,Listen!$B$5:$G$95,$J1196+1,FALSE)/VLOOKUP(N$2,Listen!$B$5:$G$95,$J1196+1,FALSE),"-")*IF($D1196="Abgabe",0,1),"")</f>
        <v/>
      </c>
      <c r="O1196" s="111" t="str">
        <f>IFERROR(IF($C1196=O$2,$G1196*VLOOKUP($F1196,Listen!$B$5:$G$95,$J1196+1,FALSE)/VLOOKUP(O$2,Listen!$B$5:$G$95,$J1196+1,FALSE),"-")*IF($D1196="Abgabe",0,1),"")</f>
        <v/>
      </c>
      <c r="P1196" s="111" t="str">
        <f>IFERROR(IF($C1196=P$2,$G1196*VLOOKUP($F1196,Listen!$B$5:$G$95,$J1196+1,FALSE)/VLOOKUP(P$2,Listen!$B$5:$G$95,$J1196+1,FALSE),"-")*IF($D1196="Abgabe",0,1),"")</f>
        <v/>
      </c>
      <c r="Q1196" s="111" t="str">
        <f>IFERROR(IF($C1196=Q$2,$G1196*VLOOKUP($F1196,Listen!$B$5:$G$95,$J1196+1,FALSE)/VLOOKUP(Q$2,Listen!$B$5:$G$95,$J1196+1,FALSE),"-")*IF($D1196="Abgabe",0,1),"")</f>
        <v/>
      </c>
      <c r="R1196" s="111" t="str">
        <f>IFERROR(IF($C1196=R$2,$G1196*VLOOKUP($F1196,Listen!$B$5:$G$95,$J1196+1,FALSE)/VLOOKUP(R$2,Listen!$B$5:$G$95,$J1196+1,FALSE),"-")*IF($D1196="Abgabe",0,1),"")</f>
        <v/>
      </c>
    </row>
    <row r="1197" spans="2:18">
      <c r="B1197" s="130"/>
      <c r="C1197" s="95" t="str">
        <f>IFERROR(YEAR(VLOOKUP($B1197,A_Stammdaten!$B$18:$G$218,3,FALSE)),"")</f>
        <v/>
      </c>
      <c r="D1197" s="95" t="str">
        <f>IFERROR(VLOOKUP($B1197,A_Stammdaten!$B$18:$G$218,6,FALSE),"")</f>
        <v/>
      </c>
      <c r="E1197" s="131"/>
      <c r="F1197" s="130"/>
      <c r="G1197" s="130"/>
      <c r="H1197" s="96"/>
      <c r="I1197" s="105" t="str">
        <f>IFERROR(VLOOKUP($E1197,Listen!$I$5:$K$41,2,FALSE),"")</f>
        <v/>
      </c>
      <c r="J1197" s="105" t="str">
        <f>IFERROR(VLOOKUP($E1197,Listen!$I$5:$K$41,3,FALSE),"")</f>
        <v/>
      </c>
      <c r="K1197" s="111" t="str">
        <f>IFERROR(IF($C1197=K$2,$G1197*VLOOKUP($F1197,Listen!$B$5:$G$95,$J1197+1,FALSE)/VLOOKUP(K$2,Listen!$B$5:$G$95,$J1197+1,FALSE),"-")*IF($D1197="Abgabe",0,1),"")</f>
        <v/>
      </c>
      <c r="L1197" s="111" t="str">
        <f>IFERROR(IF($C1197=L$2,$G1197*VLOOKUP($F1197,Listen!$B$5:$G$95,$J1197+1,FALSE)/VLOOKUP(L$2,Listen!$B$5:$G$95,$J1197+1,FALSE),"-")*IF($D1197="Abgabe",0,1),"")</f>
        <v/>
      </c>
      <c r="M1197" s="111" t="str">
        <f>IFERROR(IF($C1197=M$2,$G1197*VLOOKUP($F1197,Listen!$B$5:$G$95,$J1197+1,FALSE)/VLOOKUP(M$2,Listen!$B$5:$G$95,$J1197+1,FALSE),"-")*IF($D1197="Abgabe",0,1),"")</f>
        <v/>
      </c>
      <c r="N1197" s="111" t="str">
        <f>IFERROR(IF($C1197=N$2,$G1197*VLOOKUP($F1197,Listen!$B$5:$G$95,$J1197+1,FALSE)/VLOOKUP(N$2,Listen!$B$5:$G$95,$J1197+1,FALSE),"-")*IF($D1197="Abgabe",0,1),"")</f>
        <v/>
      </c>
      <c r="O1197" s="111" t="str">
        <f>IFERROR(IF($C1197=O$2,$G1197*VLOOKUP($F1197,Listen!$B$5:$G$95,$J1197+1,FALSE)/VLOOKUP(O$2,Listen!$B$5:$G$95,$J1197+1,FALSE),"-")*IF($D1197="Abgabe",0,1),"")</f>
        <v/>
      </c>
      <c r="P1197" s="111" t="str">
        <f>IFERROR(IF($C1197=P$2,$G1197*VLOOKUP($F1197,Listen!$B$5:$G$95,$J1197+1,FALSE)/VLOOKUP(P$2,Listen!$B$5:$G$95,$J1197+1,FALSE),"-")*IF($D1197="Abgabe",0,1),"")</f>
        <v/>
      </c>
      <c r="Q1197" s="111" t="str">
        <f>IFERROR(IF($C1197=Q$2,$G1197*VLOOKUP($F1197,Listen!$B$5:$G$95,$J1197+1,FALSE)/VLOOKUP(Q$2,Listen!$B$5:$G$95,$J1197+1,FALSE),"-")*IF($D1197="Abgabe",0,1),"")</f>
        <v/>
      </c>
      <c r="R1197" s="111" t="str">
        <f>IFERROR(IF($C1197=R$2,$G1197*VLOOKUP($F1197,Listen!$B$5:$G$95,$J1197+1,FALSE)/VLOOKUP(R$2,Listen!$B$5:$G$95,$J1197+1,FALSE),"-")*IF($D1197="Abgabe",0,1),"")</f>
        <v/>
      </c>
    </row>
    <row r="1198" spans="2:18">
      <c r="B1198" s="130"/>
      <c r="C1198" s="95" t="str">
        <f>IFERROR(YEAR(VLOOKUP($B1198,A_Stammdaten!$B$18:$G$218,3,FALSE)),"")</f>
        <v/>
      </c>
      <c r="D1198" s="95" t="str">
        <f>IFERROR(VLOOKUP($B1198,A_Stammdaten!$B$18:$G$218,6,FALSE),"")</f>
        <v/>
      </c>
      <c r="E1198" s="131"/>
      <c r="F1198" s="130"/>
      <c r="G1198" s="130"/>
      <c r="H1198" s="96"/>
      <c r="I1198" s="105" t="str">
        <f>IFERROR(VLOOKUP($E1198,Listen!$I$5:$K$41,2,FALSE),"")</f>
        <v/>
      </c>
      <c r="J1198" s="105" t="str">
        <f>IFERROR(VLOOKUP($E1198,Listen!$I$5:$K$41,3,FALSE),"")</f>
        <v/>
      </c>
      <c r="K1198" s="111" t="str">
        <f>IFERROR(IF($C1198=K$2,$G1198*VLOOKUP($F1198,Listen!$B$5:$G$95,$J1198+1,FALSE)/VLOOKUP(K$2,Listen!$B$5:$G$95,$J1198+1,FALSE),"-")*IF($D1198="Abgabe",0,1),"")</f>
        <v/>
      </c>
      <c r="L1198" s="111" t="str">
        <f>IFERROR(IF($C1198=L$2,$G1198*VLOOKUP($F1198,Listen!$B$5:$G$95,$J1198+1,FALSE)/VLOOKUP(L$2,Listen!$B$5:$G$95,$J1198+1,FALSE),"-")*IF($D1198="Abgabe",0,1),"")</f>
        <v/>
      </c>
      <c r="M1198" s="111" t="str">
        <f>IFERROR(IF($C1198=M$2,$G1198*VLOOKUP($F1198,Listen!$B$5:$G$95,$J1198+1,FALSE)/VLOOKUP(M$2,Listen!$B$5:$G$95,$J1198+1,FALSE),"-")*IF($D1198="Abgabe",0,1),"")</f>
        <v/>
      </c>
      <c r="N1198" s="111" t="str">
        <f>IFERROR(IF($C1198=N$2,$G1198*VLOOKUP($F1198,Listen!$B$5:$G$95,$J1198+1,FALSE)/VLOOKUP(N$2,Listen!$B$5:$G$95,$J1198+1,FALSE),"-")*IF($D1198="Abgabe",0,1),"")</f>
        <v/>
      </c>
      <c r="O1198" s="111" t="str">
        <f>IFERROR(IF($C1198=O$2,$G1198*VLOOKUP($F1198,Listen!$B$5:$G$95,$J1198+1,FALSE)/VLOOKUP(O$2,Listen!$B$5:$G$95,$J1198+1,FALSE),"-")*IF($D1198="Abgabe",0,1),"")</f>
        <v/>
      </c>
      <c r="P1198" s="111" t="str">
        <f>IFERROR(IF($C1198=P$2,$G1198*VLOOKUP($F1198,Listen!$B$5:$G$95,$J1198+1,FALSE)/VLOOKUP(P$2,Listen!$B$5:$G$95,$J1198+1,FALSE),"-")*IF($D1198="Abgabe",0,1),"")</f>
        <v/>
      </c>
      <c r="Q1198" s="111" t="str">
        <f>IFERROR(IF($C1198=Q$2,$G1198*VLOOKUP($F1198,Listen!$B$5:$G$95,$J1198+1,FALSE)/VLOOKUP(Q$2,Listen!$B$5:$G$95,$J1198+1,FALSE),"-")*IF($D1198="Abgabe",0,1),"")</f>
        <v/>
      </c>
      <c r="R1198" s="111" t="str">
        <f>IFERROR(IF($C1198=R$2,$G1198*VLOOKUP($F1198,Listen!$B$5:$G$95,$J1198+1,FALSE)/VLOOKUP(R$2,Listen!$B$5:$G$95,$J1198+1,FALSE),"-")*IF($D1198="Abgabe",0,1),"")</f>
        <v/>
      </c>
    </row>
    <row r="1199" spans="2:18">
      <c r="B1199" s="130"/>
      <c r="C1199" s="95" t="str">
        <f>IFERROR(YEAR(VLOOKUP($B1199,A_Stammdaten!$B$18:$G$218,3,FALSE)),"")</f>
        <v/>
      </c>
      <c r="D1199" s="95" t="str">
        <f>IFERROR(VLOOKUP($B1199,A_Stammdaten!$B$18:$G$218,6,FALSE),"")</f>
        <v/>
      </c>
      <c r="E1199" s="131"/>
      <c r="F1199" s="130"/>
      <c r="G1199" s="130"/>
      <c r="H1199" s="96"/>
      <c r="I1199" s="105" t="str">
        <f>IFERROR(VLOOKUP($E1199,Listen!$I$5:$K$41,2,FALSE),"")</f>
        <v/>
      </c>
      <c r="J1199" s="105" t="str">
        <f>IFERROR(VLOOKUP($E1199,Listen!$I$5:$K$41,3,FALSE),"")</f>
        <v/>
      </c>
      <c r="K1199" s="111" t="str">
        <f>IFERROR(IF($C1199=K$2,$G1199*VLOOKUP($F1199,Listen!$B$5:$G$95,$J1199+1,FALSE)/VLOOKUP(K$2,Listen!$B$5:$G$95,$J1199+1,FALSE),"-")*IF($D1199="Abgabe",0,1),"")</f>
        <v/>
      </c>
      <c r="L1199" s="111" t="str">
        <f>IFERROR(IF($C1199=L$2,$G1199*VLOOKUP($F1199,Listen!$B$5:$G$95,$J1199+1,FALSE)/VLOOKUP(L$2,Listen!$B$5:$G$95,$J1199+1,FALSE),"-")*IF($D1199="Abgabe",0,1),"")</f>
        <v/>
      </c>
      <c r="M1199" s="111" t="str">
        <f>IFERROR(IF($C1199=M$2,$G1199*VLOOKUP($F1199,Listen!$B$5:$G$95,$J1199+1,FALSE)/VLOOKUP(M$2,Listen!$B$5:$G$95,$J1199+1,FALSE),"-")*IF($D1199="Abgabe",0,1),"")</f>
        <v/>
      </c>
      <c r="N1199" s="111" t="str">
        <f>IFERROR(IF($C1199=N$2,$G1199*VLOOKUP($F1199,Listen!$B$5:$G$95,$J1199+1,FALSE)/VLOOKUP(N$2,Listen!$B$5:$G$95,$J1199+1,FALSE),"-")*IF($D1199="Abgabe",0,1),"")</f>
        <v/>
      </c>
      <c r="O1199" s="111" t="str">
        <f>IFERROR(IF($C1199=O$2,$G1199*VLOOKUP($F1199,Listen!$B$5:$G$95,$J1199+1,FALSE)/VLOOKUP(O$2,Listen!$B$5:$G$95,$J1199+1,FALSE),"-")*IF($D1199="Abgabe",0,1),"")</f>
        <v/>
      </c>
      <c r="P1199" s="111" t="str">
        <f>IFERROR(IF($C1199=P$2,$G1199*VLOOKUP($F1199,Listen!$B$5:$G$95,$J1199+1,FALSE)/VLOOKUP(P$2,Listen!$B$5:$G$95,$J1199+1,FALSE),"-")*IF($D1199="Abgabe",0,1),"")</f>
        <v/>
      </c>
      <c r="Q1199" s="111" t="str">
        <f>IFERROR(IF($C1199=Q$2,$G1199*VLOOKUP($F1199,Listen!$B$5:$G$95,$J1199+1,FALSE)/VLOOKUP(Q$2,Listen!$B$5:$G$95,$J1199+1,FALSE),"-")*IF($D1199="Abgabe",0,1),"")</f>
        <v/>
      </c>
      <c r="R1199" s="111" t="str">
        <f>IFERROR(IF($C1199=R$2,$G1199*VLOOKUP($F1199,Listen!$B$5:$G$95,$J1199+1,FALSE)/VLOOKUP(R$2,Listen!$B$5:$G$95,$J1199+1,FALSE),"-")*IF($D1199="Abgabe",0,1),"")</f>
        <v/>
      </c>
    </row>
    <row r="1200" spans="2:18">
      <c r="B1200" s="130"/>
      <c r="C1200" s="95" t="str">
        <f>IFERROR(YEAR(VLOOKUP($B1200,A_Stammdaten!$B$18:$G$218,3,FALSE)),"")</f>
        <v/>
      </c>
      <c r="D1200" s="95" t="str">
        <f>IFERROR(VLOOKUP($B1200,A_Stammdaten!$B$18:$G$218,6,FALSE),"")</f>
        <v/>
      </c>
      <c r="E1200" s="131"/>
      <c r="F1200" s="130"/>
      <c r="G1200" s="130"/>
      <c r="H1200" s="96"/>
      <c r="I1200" s="105" t="str">
        <f>IFERROR(VLOOKUP($E1200,Listen!$I$5:$K$41,2,FALSE),"")</f>
        <v/>
      </c>
      <c r="J1200" s="105" t="str">
        <f>IFERROR(VLOOKUP($E1200,Listen!$I$5:$K$41,3,FALSE),"")</f>
        <v/>
      </c>
      <c r="K1200" s="111" t="str">
        <f>IFERROR(IF($C1200=K$2,$G1200*VLOOKUP($F1200,Listen!$B$5:$G$95,$J1200+1,FALSE)/VLOOKUP(K$2,Listen!$B$5:$G$95,$J1200+1,FALSE),"-")*IF($D1200="Abgabe",0,1),"")</f>
        <v/>
      </c>
      <c r="L1200" s="111" t="str">
        <f>IFERROR(IF($C1200=L$2,$G1200*VLOOKUP($F1200,Listen!$B$5:$G$95,$J1200+1,FALSE)/VLOOKUP(L$2,Listen!$B$5:$G$95,$J1200+1,FALSE),"-")*IF($D1200="Abgabe",0,1),"")</f>
        <v/>
      </c>
      <c r="M1200" s="111" t="str">
        <f>IFERROR(IF($C1200=M$2,$G1200*VLOOKUP($F1200,Listen!$B$5:$G$95,$J1200+1,FALSE)/VLOOKUP(M$2,Listen!$B$5:$G$95,$J1200+1,FALSE),"-")*IF($D1200="Abgabe",0,1),"")</f>
        <v/>
      </c>
      <c r="N1200" s="111" t="str">
        <f>IFERROR(IF($C1200=N$2,$G1200*VLOOKUP($F1200,Listen!$B$5:$G$95,$J1200+1,FALSE)/VLOOKUP(N$2,Listen!$B$5:$G$95,$J1200+1,FALSE),"-")*IF($D1200="Abgabe",0,1),"")</f>
        <v/>
      </c>
      <c r="O1200" s="111" t="str">
        <f>IFERROR(IF($C1200=O$2,$G1200*VLOOKUP($F1200,Listen!$B$5:$G$95,$J1200+1,FALSE)/VLOOKUP(O$2,Listen!$B$5:$G$95,$J1200+1,FALSE),"-")*IF($D1200="Abgabe",0,1),"")</f>
        <v/>
      </c>
      <c r="P1200" s="111" t="str">
        <f>IFERROR(IF($C1200=P$2,$G1200*VLOOKUP($F1200,Listen!$B$5:$G$95,$J1200+1,FALSE)/VLOOKUP(P$2,Listen!$B$5:$G$95,$J1200+1,FALSE),"-")*IF($D1200="Abgabe",0,1),"")</f>
        <v/>
      </c>
      <c r="Q1200" s="111" t="str">
        <f>IFERROR(IF($C1200=Q$2,$G1200*VLOOKUP($F1200,Listen!$B$5:$G$95,$J1200+1,FALSE)/VLOOKUP(Q$2,Listen!$B$5:$G$95,$J1200+1,FALSE),"-")*IF($D1200="Abgabe",0,1),"")</f>
        <v/>
      </c>
      <c r="R1200" s="111" t="str">
        <f>IFERROR(IF($C1200=R$2,$G1200*VLOOKUP($F1200,Listen!$B$5:$G$95,$J1200+1,FALSE)/VLOOKUP(R$2,Listen!$B$5:$G$95,$J1200+1,FALSE),"-")*IF($D1200="Abgabe",0,1),"")</f>
        <v/>
      </c>
    </row>
    <row r="1201" spans="2:18">
      <c r="B1201" s="130"/>
      <c r="C1201" s="95" t="str">
        <f>IFERROR(YEAR(VLOOKUP($B1201,A_Stammdaten!$B$18:$G$218,3,FALSE)),"")</f>
        <v/>
      </c>
      <c r="D1201" s="95" t="str">
        <f>IFERROR(VLOOKUP($B1201,A_Stammdaten!$B$18:$G$218,6,FALSE),"")</f>
        <v/>
      </c>
      <c r="E1201" s="131"/>
      <c r="F1201" s="130"/>
      <c r="G1201" s="130"/>
      <c r="H1201" s="96"/>
      <c r="I1201" s="105" t="str">
        <f>IFERROR(VLOOKUP($E1201,Listen!$I$5:$K$41,2,FALSE),"")</f>
        <v/>
      </c>
      <c r="J1201" s="105" t="str">
        <f>IFERROR(VLOOKUP($E1201,Listen!$I$5:$K$41,3,FALSE),"")</f>
        <v/>
      </c>
      <c r="K1201" s="111" t="str">
        <f>IFERROR(IF($C1201=K$2,$G1201*VLOOKUP($F1201,Listen!$B$5:$G$95,$J1201+1,FALSE)/VLOOKUP(K$2,Listen!$B$5:$G$95,$J1201+1,FALSE),"-")*IF($D1201="Abgabe",0,1),"")</f>
        <v/>
      </c>
      <c r="L1201" s="111" t="str">
        <f>IFERROR(IF($C1201=L$2,$G1201*VLOOKUP($F1201,Listen!$B$5:$G$95,$J1201+1,FALSE)/VLOOKUP(L$2,Listen!$B$5:$G$95,$J1201+1,FALSE),"-")*IF($D1201="Abgabe",0,1),"")</f>
        <v/>
      </c>
      <c r="M1201" s="111" t="str">
        <f>IFERROR(IF($C1201=M$2,$G1201*VLOOKUP($F1201,Listen!$B$5:$G$95,$J1201+1,FALSE)/VLOOKUP(M$2,Listen!$B$5:$G$95,$J1201+1,FALSE),"-")*IF($D1201="Abgabe",0,1),"")</f>
        <v/>
      </c>
      <c r="N1201" s="111" t="str">
        <f>IFERROR(IF($C1201=N$2,$G1201*VLOOKUP($F1201,Listen!$B$5:$G$95,$J1201+1,FALSE)/VLOOKUP(N$2,Listen!$B$5:$G$95,$J1201+1,FALSE),"-")*IF($D1201="Abgabe",0,1),"")</f>
        <v/>
      </c>
      <c r="O1201" s="111" t="str">
        <f>IFERROR(IF($C1201=O$2,$G1201*VLOOKUP($F1201,Listen!$B$5:$G$95,$J1201+1,FALSE)/VLOOKUP(O$2,Listen!$B$5:$G$95,$J1201+1,FALSE),"-")*IF($D1201="Abgabe",0,1),"")</f>
        <v/>
      </c>
      <c r="P1201" s="111" t="str">
        <f>IFERROR(IF($C1201=P$2,$G1201*VLOOKUP($F1201,Listen!$B$5:$G$95,$J1201+1,FALSE)/VLOOKUP(P$2,Listen!$B$5:$G$95,$J1201+1,FALSE),"-")*IF($D1201="Abgabe",0,1),"")</f>
        <v/>
      </c>
      <c r="Q1201" s="111" t="str">
        <f>IFERROR(IF($C1201=Q$2,$G1201*VLOOKUP($F1201,Listen!$B$5:$G$95,$J1201+1,FALSE)/VLOOKUP(Q$2,Listen!$B$5:$G$95,$J1201+1,FALSE),"-")*IF($D1201="Abgabe",0,1),"")</f>
        <v/>
      </c>
      <c r="R1201" s="111" t="str">
        <f>IFERROR(IF($C1201=R$2,$G1201*VLOOKUP($F1201,Listen!$B$5:$G$95,$J1201+1,FALSE)/VLOOKUP(R$2,Listen!$B$5:$G$95,$J1201+1,FALSE),"-")*IF($D1201="Abgabe",0,1),"")</f>
        <v/>
      </c>
    </row>
    <row r="1202" spans="2:18">
      <c r="B1202" s="130"/>
      <c r="C1202" s="95" t="str">
        <f>IFERROR(YEAR(VLOOKUP($B1202,A_Stammdaten!$B$18:$G$218,3,FALSE)),"")</f>
        <v/>
      </c>
      <c r="D1202" s="95" t="str">
        <f>IFERROR(VLOOKUP($B1202,A_Stammdaten!$B$18:$G$218,6,FALSE),"")</f>
        <v/>
      </c>
      <c r="E1202" s="131"/>
      <c r="F1202" s="130"/>
      <c r="G1202" s="130"/>
      <c r="H1202" s="96"/>
      <c r="I1202" s="105" t="str">
        <f>IFERROR(VLOOKUP($E1202,Listen!$I$5:$K$41,2,FALSE),"")</f>
        <v/>
      </c>
      <c r="J1202" s="105" t="str">
        <f>IFERROR(VLOOKUP($E1202,Listen!$I$5:$K$41,3,FALSE),"")</f>
        <v/>
      </c>
      <c r="K1202" s="111" t="str">
        <f>IFERROR(IF($C1202=K$2,$G1202*VLOOKUP($F1202,Listen!$B$5:$G$95,$J1202+1,FALSE)/VLOOKUP(K$2,Listen!$B$5:$G$95,$J1202+1,FALSE),"-")*IF($D1202="Abgabe",0,1),"")</f>
        <v/>
      </c>
      <c r="L1202" s="111" t="str">
        <f>IFERROR(IF($C1202=L$2,$G1202*VLOOKUP($F1202,Listen!$B$5:$G$95,$J1202+1,FALSE)/VLOOKUP(L$2,Listen!$B$5:$G$95,$J1202+1,FALSE),"-")*IF($D1202="Abgabe",0,1),"")</f>
        <v/>
      </c>
      <c r="M1202" s="111" t="str">
        <f>IFERROR(IF($C1202=M$2,$G1202*VLOOKUP($F1202,Listen!$B$5:$G$95,$J1202+1,FALSE)/VLOOKUP(M$2,Listen!$B$5:$G$95,$J1202+1,FALSE),"-")*IF($D1202="Abgabe",0,1),"")</f>
        <v/>
      </c>
      <c r="N1202" s="111" t="str">
        <f>IFERROR(IF($C1202=N$2,$G1202*VLOOKUP($F1202,Listen!$B$5:$G$95,$J1202+1,FALSE)/VLOOKUP(N$2,Listen!$B$5:$G$95,$J1202+1,FALSE),"-")*IF($D1202="Abgabe",0,1),"")</f>
        <v/>
      </c>
      <c r="O1202" s="111" t="str">
        <f>IFERROR(IF($C1202=O$2,$G1202*VLOOKUP($F1202,Listen!$B$5:$G$95,$J1202+1,FALSE)/VLOOKUP(O$2,Listen!$B$5:$G$95,$J1202+1,FALSE),"-")*IF($D1202="Abgabe",0,1),"")</f>
        <v/>
      </c>
      <c r="P1202" s="111" t="str">
        <f>IFERROR(IF($C1202=P$2,$G1202*VLOOKUP($F1202,Listen!$B$5:$G$95,$J1202+1,FALSE)/VLOOKUP(P$2,Listen!$B$5:$G$95,$J1202+1,FALSE),"-")*IF($D1202="Abgabe",0,1),"")</f>
        <v/>
      </c>
      <c r="Q1202" s="111" t="str">
        <f>IFERROR(IF($C1202=Q$2,$G1202*VLOOKUP($F1202,Listen!$B$5:$G$95,$J1202+1,FALSE)/VLOOKUP(Q$2,Listen!$B$5:$G$95,$J1202+1,FALSE),"-")*IF($D1202="Abgabe",0,1),"")</f>
        <v/>
      </c>
      <c r="R1202" s="111" t="str">
        <f>IFERROR(IF($C1202=R$2,$G1202*VLOOKUP($F1202,Listen!$B$5:$G$95,$J1202+1,FALSE)/VLOOKUP(R$2,Listen!$B$5:$G$95,$J1202+1,FALSE),"-")*IF($D1202="Abgabe",0,1),"")</f>
        <v/>
      </c>
    </row>
    <row r="1203" spans="2:18">
      <c r="B1203" s="130"/>
      <c r="C1203" s="95" t="str">
        <f>IFERROR(YEAR(VLOOKUP($B1203,A_Stammdaten!$B$18:$G$218,3,FALSE)),"")</f>
        <v/>
      </c>
      <c r="D1203" s="95" t="str">
        <f>IFERROR(VLOOKUP($B1203,A_Stammdaten!$B$18:$G$218,6,FALSE),"")</f>
        <v/>
      </c>
      <c r="E1203" s="131"/>
      <c r="F1203" s="130"/>
      <c r="G1203" s="130"/>
      <c r="H1203" s="96"/>
      <c r="I1203" s="105" t="str">
        <f>IFERROR(VLOOKUP($E1203,Listen!$I$5:$K$41,2,FALSE),"")</f>
        <v/>
      </c>
      <c r="J1203" s="105" t="str">
        <f>IFERROR(VLOOKUP($E1203,Listen!$I$5:$K$41,3,FALSE),"")</f>
        <v/>
      </c>
      <c r="K1203" s="111" t="str">
        <f>IFERROR(IF($C1203=K$2,$G1203*VLOOKUP($F1203,Listen!$B$5:$G$95,$J1203+1,FALSE)/VLOOKUP(K$2,Listen!$B$5:$G$95,$J1203+1,FALSE),"-")*IF($D1203="Abgabe",0,1),"")</f>
        <v/>
      </c>
      <c r="L1203" s="111" t="str">
        <f>IFERROR(IF($C1203=L$2,$G1203*VLOOKUP($F1203,Listen!$B$5:$G$95,$J1203+1,FALSE)/VLOOKUP(L$2,Listen!$B$5:$G$95,$J1203+1,FALSE),"-")*IF($D1203="Abgabe",0,1),"")</f>
        <v/>
      </c>
      <c r="M1203" s="111" t="str">
        <f>IFERROR(IF($C1203=M$2,$G1203*VLOOKUP($F1203,Listen!$B$5:$G$95,$J1203+1,FALSE)/VLOOKUP(M$2,Listen!$B$5:$G$95,$J1203+1,FALSE),"-")*IF($D1203="Abgabe",0,1),"")</f>
        <v/>
      </c>
      <c r="N1203" s="111" t="str">
        <f>IFERROR(IF($C1203=N$2,$G1203*VLOOKUP($F1203,Listen!$B$5:$G$95,$J1203+1,FALSE)/VLOOKUP(N$2,Listen!$B$5:$G$95,$J1203+1,FALSE),"-")*IF($D1203="Abgabe",0,1),"")</f>
        <v/>
      </c>
      <c r="O1203" s="111" t="str">
        <f>IFERROR(IF($C1203=O$2,$G1203*VLOOKUP($F1203,Listen!$B$5:$G$95,$J1203+1,FALSE)/VLOOKUP(O$2,Listen!$B$5:$G$95,$J1203+1,FALSE),"-")*IF($D1203="Abgabe",0,1),"")</f>
        <v/>
      </c>
      <c r="P1203" s="111" t="str">
        <f>IFERROR(IF($C1203=P$2,$G1203*VLOOKUP($F1203,Listen!$B$5:$G$95,$J1203+1,FALSE)/VLOOKUP(P$2,Listen!$B$5:$G$95,$J1203+1,FALSE),"-")*IF($D1203="Abgabe",0,1),"")</f>
        <v/>
      </c>
      <c r="Q1203" s="111" t="str">
        <f>IFERROR(IF($C1203=Q$2,$G1203*VLOOKUP($F1203,Listen!$B$5:$G$95,$J1203+1,FALSE)/VLOOKUP(Q$2,Listen!$B$5:$G$95,$J1203+1,FALSE),"-")*IF($D1203="Abgabe",0,1),"")</f>
        <v/>
      </c>
      <c r="R1203" s="111" t="str">
        <f>IFERROR(IF($C1203=R$2,$G1203*VLOOKUP($F1203,Listen!$B$5:$G$95,$J1203+1,FALSE)/VLOOKUP(R$2,Listen!$B$5:$G$95,$J1203+1,FALSE),"-")*IF($D1203="Abgabe",0,1),"")</f>
        <v/>
      </c>
    </row>
    <row r="1204" spans="2:18">
      <c r="B1204" s="130"/>
      <c r="C1204" s="95" t="str">
        <f>IFERROR(YEAR(VLOOKUP($B1204,A_Stammdaten!$B$18:$G$218,3,FALSE)),"")</f>
        <v/>
      </c>
      <c r="D1204" s="95" t="str">
        <f>IFERROR(VLOOKUP($B1204,A_Stammdaten!$B$18:$G$218,6,FALSE),"")</f>
        <v/>
      </c>
      <c r="E1204" s="131"/>
      <c r="F1204" s="130"/>
      <c r="G1204" s="130"/>
      <c r="H1204" s="96"/>
      <c r="I1204" s="105" t="str">
        <f>IFERROR(VLOOKUP($E1204,Listen!$I$5:$K$41,2,FALSE),"")</f>
        <v/>
      </c>
      <c r="J1204" s="105" t="str">
        <f>IFERROR(VLOOKUP($E1204,Listen!$I$5:$K$41,3,FALSE),"")</f>
        <v/>
      </c>
      <c r="K1204" s="111" t="str">
        <f>IFERROR(IF($C1204=K$2,$G1204*VLOOKUP($F1204,Listen!$B$5:$G$95,$J1204+1,FALSE)/VLOOKUP(K$2,Listen!$B$5:$G$95,$J1204+1,FALSE),"-")*IF($D1204="Abgabe",0,1),"")</f>
        <v/>
      </c>
      <c r="L1204" s="111" t="str">
        <f>IFERROR(IF($C1204=L$2,$G1204*VLOOKUP($F1204,Listen!$B$5:$G$95,$J1204+1,FALSE)/VLOOKUP(L$2,Listen!$B$5:$G$95,$J1204+1,FALSE),"-")*IF($D1204="Abgabe",0,1),"")</f>
        <v/>
      </c>
      <c r="M1204" s="111" t="str">
        <f>IFERROR(IF($C1204=M$2,$G1204*VLOOKUP($F1204,Listen!$B$5:$G$95,$J1204+1,FALSE)/VLOOKUP(M$2,Listen!$B$5:$G$95,$J1204+1,FALSE),"-")*IF($D1204="Abgabe",0,1),"")</f>
        <v/>
      </c>
      <c r="N1204" s="111" t="str">
        <f>IFERROR(IF($C1204=N$2,$G1204*VLOOKUP($F1204,Listen!$B$5:$G$95,$J1204+1,FALSE)/VLOOKUP(N$2,Listen!$B$5:$G$95,$J1204+1,FALSE),"-")*IF($D1204="Abgabe",0,1),"")</f>
        <v/>
      </c>
      <c r="O1204" s="111" t="str">
        <f>IFERROR(IF($C1204=O$2,$G1204*VLOOKUP($F1204,Listen!$B$5:$G$95,$J1204+1,FALSE)/VLOOKUP(O$2,Listen!$B$5:$G$95,$J1204+1,FALSE),"-")*IF($D1204="Abgabe",0,1),"")</f>
        <v/>
      </c>
      <c r="P1204" s="111" t="str">
        <f>IFERROR(IF($C1204=P$2,$G1204*VLOOKUP($F1204,Listen!$B$5:$G$95,$J1204+1,FALSE)/VLOOKUP(P$2,Listen!$B$5:$G$95,$J1204+1,FALSE),"-")*IF($D1204="Abgabe",0,1),"")</f>
        <v/>
      </c>
      <c r="Q1204" s="111" t="str">
        <f>IFERROR(IF($C1204=Q$2,$G1204*VLOOKUP($F1204,Listen!$B$5:$G$95,$J1204+1,FALSE)/VLOOKUP(Q$2,Listen!$B$5:$G$95,$J1204+1,FALSE),"-")*IF($D1204="Abgabe",0,1),"")</f>
        <v/>
      </c>
      <c r="R1204" s="111" t="str">
        <f>IFERROR(IF($C1204=R$2,$G1204*VLOOKUP($F1204,Listen!$B$5:$G$95,$J1204+1,FALSE)/VLOOKUP(R$2,Listen!$B$5:$G$95,$J1204+1,FALSE),"-")*IF($D1204="Abgabe",0,1),"")</f>
        <v/>
      </c>
    </row>
    <row r="1205" spans="2:18">
      <c r="B1205" s="130"/>
      <c r="C1205" s="95" t="str">
        <f>IFERROR(YEAR(VLOOKUP($B1205,A_Stammdaten!$B$18:$G$218,3,FALSE)),"")</f>
        <v/>
      </c>
      <c r="D1205" s="95" t="str">
        <f>IFERROR(VLOOKUP($B1205,A_Stammdaten!$B$18:$G$218,6,FALSE),"")</f>
        <v/>
      </c>
      <c r="E1205" s="131"/>
      <c r="F1205" s="130"/>
      <c r="G1205" s="130"/>
      <c r="H1205" s="96"/>
      <c r="I1205" s="105" t="str">
        <f>IFERROR(VLOOKUP($E1205,Listen!$I$5:$K$41,2,FALSE),"")</f>
        <v/>
      </c>
      <c r="J1205" s="105" t="str">
        <f>IFERROR(VLOOKUP($E1205,Listen!$I$5:$K$41,3,FALSE),"")</f>
        <v/>
      </c>
      <c r="K1205" s="111" t="str">
        <f>IFERROR(IF($C1205=K$2,$G1205*VLOOKUP($F1205,Listen!$B$5:$G$95,$J1205+1,FALSE)/VLOOKUP(K$2,Listen!$B$5:$G$95,$J1205+1,FALSE),"-")*IF($D1205="Abgabe",0,1),"")</f>
        <v/>
      </c>
      <c r="L1205" s="111" t="str">
        <f>IFERROR(IF($C1205=L$2,$G1205*VLOOKUP($F1205,Listen!$B$5:$G$95,$J1205+1,FALSE)/VLOOKUP(L$2,Listen!$B$5:$G$95,$J1205+1,FALSE),"-")*IF($D1205="Abgabe",0,1),"")</f>
        <v/>
      </c>
      <c r="M1205" s="111" t="str">
        <f>IFERROR(IF($C1205=M$2,$G1205*VLOOKUP($F1205,Listen!$B$5:$G$95,$J1205+1,FALSE)/VLOOKUP(M$2,Listen!$B$5:$G$95,$J1205+1,FALSE),"-")*IF($D1205="Abgabe",0,1),"")</f>
        <v/>
      </c>
      <c r="N1205" s="111" t="str">
        <f>IFERROR(IF($C1205=N$2,$G1205*VLOOKUP($F1205,Listen!$B$5:$G$95,$J1205+1,FALSE)/VLOOKUP(N$2,Listen!$B$5:$G$95,$J1205+1,FALSE),"-")*IF($D1205="Abgabe",0,1),"")</f>
        <v/>
      </c>
      <c r="O1205" s="111" t="str">
        <f>IFERROR(IF($C1205=O$2,$G1205*VLOOKUP($F1205,Listen!$B$5:$G$95,$J1205+1,FALSE)/VLOOKUP(O$2,Listen!$B$5:$G$95,$J1205+1,FALSE),"-")*IF($D1205="Abgabe",0,1),"")</f>
        <v/>
      </c>
      <c r="P1205" s="111" t="str">
        <f>IFERROR(IF($C1205=P$2,$G1205*VLOOKUP($F1205,Listen!$B$5:$G$95,$J1205+1,FALSE)/VLOOKUP(P$2,Listen!$B$5:$G$95,$J1205+1,FALSE),"-")*IF($D1205="Abgabe",0,1),"")</f>
        <v/>
      </c>
      <c r="Q1205" s="111" t="str">
        <f>IFERROR(IF($C1205=Q$2,$G1205*VLOOKUP($F1205,Listen!$B$5:$G$95,$J1205+1,FALSE)/VLOOKUP(Q$2,Listen!$B$5:$G$95,$J1205+1,FALSE),"-")*IF($D1205="Abgabe",0,1),"")</f>
        <v/>
      </c>
      <c r="R1205" s="111" t="str">
        <f>IFERROR(IF($C1205=R$2,$G1205*VLOOKUP($F1205,Listen!$B$5:$G$95,$J1205+1,FALSE)/VLOOKUP(R$2,Listen!$B$5:$G$95,$J1205+1,FALSE),"-")*IF($D1205="Abgabe",0,1),"")</f>
        <v/>
      </c>
    </row>
    <row r="1206" spans="2:18">
      <c r="B1206" s="130"/>
      <c r="C1206" s="95" t="str">
        <f>IFERROR(YEAR(VLOOKUP($B1206,A_Stammdaten!$B$18:$G$218,3,FALSE)),"")</f>
        <v/>
      </c>
      <c r="D1206" s="95" t="str">
        <f>IFERROR(VLOOKUP($B1206,A_Stammdaten!$B$18:$G$218,6,FALSE),"")</f>
        <v/>
      </c>
      <c r="E1206" s="131"/>
      <c r="F1206" s="130"/>
      <c r="G1206" s="130"/>
      <c r="H1206" s="96"/>
      <c r="I1206" s="105" t="str">
        <f>IFERROR(VLOOKUP($E1206,Listen!$I$5:$K$41,2,FALSE),"")</f>
        <v/>
      </c>
      <c r="J1206" s="105" t="str">
        <f>IFERROR(VLOOKUP($E1206,Listen!$I$5:$K$41,3,FALSE),"")</f>
        <v/>
      </c>
      <c r="K1206" s="111" t="str">
        <f>IFERROR(IF($C1206=K$2,$G1206*VLOOKUP($F1206,Listen!$B$5:$G$95,$J1206+1,FALSE)/VLOOKUP(K$2,Listen!$B$5:$G$95,$J1206+1,FALSE),"-")*IF($D1206="Abgabe",0,1),"")</f>
        <v/>
      </c>
      <c r="L1206" s="111" t="str">
        <f>IFERROR(IF($C1206=L$2,$G1206*VLOOKUP($F1206,Listen!$B$5:$G$95,$J1206+1,FALSE)/VLOOKUP(L$2,Listen!$B$5:$G$95,$J1206+1,FALSE),"-")*IF($D1206="Abgabe",0,1),"")</f>
        <v/>
      </c>
      <c r="M1206" s="111" t="str">
        <f>IFERROR(IF($C1206=M$2,$G1206*VLOOKUP($F1206,Listen!$B$5:$G$95,$J1206+1,FALSE)/VLOOKUP(M$2,Listen!$B$5:$G$95,$J1206+1,FALSE),"-")*IF($D1206="Abgabe",0,1),"")</f>
        <v/>
      </c>
      <c r="N1206" s="111" t="str">
        <f>IFERROR(IF($C1206=N$2,$G1206*VLOOKUP($F1206,Listen!$B$5:$G$95,$J1206+1,FALSE)/VLOOKUP(N$2,Listen!$B$5:$G$95,$J1206+1,FALSE),"-")*IF($D1206="Abgabe",0,1),"")</f>
        <v/>
      </c>
      <c r="O1206" s="111" t="str">
        <f>IFERROR(IF($C1206=O$2,$G1206*VLOOKUP($F1206,Listen!$B$5:$G$95,$J1206+1,FALSE)/VLOOKUP(O$2,Listen!$B$5:$G$95,$J1206+1,FALSE),"-")*IF($D1206="Abgabe",0,1),"")</f>
        <v/>
      </c>
      <c r="P1206" s="111" t="str">
        <f>IFERROR(IF($C1206=P$2,$G1206*VLOOKUP($F1206,Listen!$B$5:$G$95,$J1206+1,FALSE)/VLOOKUP(P$2,Listen!$B$5:$G$95,$J1206+1,FALSE),"-")*IF($D1206="Abgabe",0,1),"")</f>
        <v/>
      </c>
      <c r="Q1206" s="111" t="str">
        <f>IFERROR(IF($C1206=Q$2,$G1206*VLOOKUP($F1206,Listen!$B$5:$G$95,$J1206+1,FALSE)/VLOOKUP(Q$2,Listen!$B$5:$G$95,$J1206+1,FALSE),"-")*IF($D1206="Abgabe",0,1),"")</f>
        <v/>
      </c>
      <c r="R1206" s="111" t="str">
        <f>IFERROR(IF($C1206=R$2,$G1206*VLOOKUP($F1206,Listen!$B$5:$G$95,$J1206+1,FALSE)/VLOOKUP(R$2,Listen!$B$5:$G$95,$J1206+1,FALSE),"-")*IF($D1206="Abgabe",0,1),"")</f>
        <v/>
      </c>
    </row>
    <row r="1207" spans="2:18">
      <c r="B1207" s="130"/>
      <c r="C1207" s="95" t="str">
        <f>IFERROR(YEAR(VLOOKUP($B1207,A_Stammdaten!$B$18:$G$218,3,FALSE)),"")</f>
        <v/>
      </c>
      <c r="D1207" s="95" t="str">
        <f>IFERROR(VLOOKUP($B1207,A_Stammdaten!$B$18:$G$218,6,FALSE),"")</f>
        <v/>
      </c>
      <c r="E1207" s="131"/>
      <c r="F1207" s="130"/>
      <c r="G1207" s="130"/>
      <c r="H1207" s="96"/>
      <c r="I1207" s="105" t="str">
        <f>IFERROR(VLOOKUP($E1207,Listen!$I$5:$K$41,2,FALSE),"")</f>
        <v/>
      </c>
      <c r="J1207" s="105" t="str">
        <f>IFERROR(VLOOKUP($E1207,Listen!$I$5:$K$41,3,FALSE),"")</f>
        <v/>
      </c>
      <c r="K1207" s="111" t="str">
        <f>IFERROR(IF($C1207=K$2,$G1207*VLOOKUP($F1207,Listen!$B$5:$G$95,$J1207+1,FALSE)/VLOOKUP(K$2,Listen!$B$5:$G$95,$J1207+1,FALSE),"-")*IF($D1207="Abgabe",0,1),"")</f>
        <v/>
      </c>
      <c r="L1207" s="111" t="str">
        <f>IFERROR(IF($C1207=L$2,$G1207*VLOOKUP($F1207,Listen!$B$5:$G$95,$J1207+1,FALSE)/VLOOKUP(L$2,Listen!$B$5:$G$95,$J1207+1,FALSE),"-")*IF($D1207="Abgabe",0,1),"")</f>
        <v/>
      </c>
      <c r="M1207" s="111" t="str">
        <f>IFERROR(IF($C1207=M$2,$G1207*VLOOKUP($F1207,Listen!$B$5:$G$95,$J1207+1,FALSE)/VLOOKUP(M$2,Listen!$B$5:$G$95,$J1207+1,FALSE),"-")*IF($D1207="Abgabe",0,1),"")</f>
        <v/>
      </c>
      <c r="N1207" s="111" t="str">
        <f>IFERROR(IF($C1207=N$2,$G1207*VLOOKUP($F1207,Listen!$B$5:$G$95,$J1207+1,FALSE)/VLOOKUP(N$2,Listen!$B$5:$G$95,$J1207+1,FALSE),"-")*IF($D1207="Abgabe",0,1),"")</f>
        <v/>
      </c>
      <c r="O1207" s="111" t="str">
        <f>IFERROR(IF($C1207=O$2,$G1207*VLOOKUP($F1207,Listen!$B$5:$G$95,$J1207+1,FALSE)/VLOOKUP(O$2,Listen!$B$5:$G$95,$J1207+1,FALSE),"-")*IF($D1207="Abgabe",0,1),"")</f>
        <v/>
      </c>
      <c r="P1207" s="111" t="str">
        <f>IFERROR(IF($C1207=P$2,$G1207*VLOOKUP($F1207,Listen!$B$5:$G$95,$J1207+1,FALSE)/VLOOKUP(P$2,Listen!$B$5:$G$95,$J1207+1,FALSE),"-")*IF($D1207="Abgabe",0,1),"")</f>
        <v/>
      </c>
      <c r="Q1207" s="111" t="str">
        <f>IFERROR(IF($C1207=Q$2,$G1207*VLOOKUP($F1207,Listen!$B$5:$G$95,$J1207+1,FALSE)/VLOOKUP(Q$2,Listen!$B$5:$G$95,$J1207+1,FALSE),"-")*IF($D1207="Abgabe",0,1),"")</f>
        <v/>
      </c>
      <c r="R1207" s="111" t="str">
        <f>IFERROR(IF($C1207=R$2,$G1207*VLOOKUP($F1207,Listen!$B$5:$G$95,$J1207+1,FALSE)/VLOOKUP(R$2,Listen!$B$5:$G$95,$J1207+1,FALSE),"-")*IF($D1207="Abgabe",0,1),"")</f>
        <v/>
      </c>
    </row>
    <row r="1208" spans="2:18">
      <c r="B1208" s="130"/>
      <c r="C1208" s="95" t="str">
        <f>IFERROR(YEAR(VLOOKUP($B1208,A_Stammdaten!$B$18:$G$218,3,FALSE)),"")</f>
        <v/>
      </c>
      <c r="D1208" s="95" t="str">
        <f>IFERROR(VLOOKUP($B1208,A_Stammdaten!$B$18:$G$218,6,FALSE),"")</f>
        <v/>
      </c>
      <c r="E1208" s="131"/>
      <c r="F1208" s="130"/>
      <c r="G1208" s="130"/>
      <c r="H1208" s="96"/>
      <c r="I1208" s="105" t="str">
        <f>IFERROR(VLOOKUP($E1208,Listen!$I$5:$K$41,2,FALSE),"")</f>
        <v/>
      </c>
      <c r="J1208" s="105" t="str">
        <f>IFERROR(VLOOKUP($E1208,Listen!$I$5:$K$41,3,FALSE),"")</f>
        <v/>
      </c>
      <c r="K1208" s="111" t="str">
        <f>IFERROR(IF($C1208=K$2,$G1208*VLOOKUP($F1208,Listen!$B$5:$G$95,$J1208+1,FALSE)/VLOOKUP(K$2,Listen!$B$5:$G$95,$J1208+1,FALSE),"-")*IF($D1208="Abgabe",0,1),"")</f>
        <v/>
      </c>
      <c r="L1208" s="111" t="str">
        <f>IFERROR(IF($C1208=L$2,$G1208*VLOOKUP($F1208,Listen!$B$5:$G$95,$J1208+1,FALSE)/VLOOKUP(L$2,Listen!$B$5:$G$95,$J1208+1,FALSE),"-")*IF($D1208="Abgabe",0,1),"")</f>
        <v/>
      </c>
      <c r="M1208" s="111" t="str">
        <f>IFERROR(IF($C1208=M$2,$G1208*VLOOKUP($F1208,Listen!$B$5:$G$95,$J1208+1,FALSE)/VLOOKUP(M$2,Listen!$B$5:$G$95,$J1208+1,FALSE),"-")*IF($D1208="Abgabe",0,1),"")</f>
        <v/>
      </c>
      <c r="N1208" s="111" t="str">
        <f>IFERROR(IF($C1208=N$2,$G1208*VLOOKUP($F1208,Listen!$B$5:$G$95,$J1208+1,FALSE)/VLOOKUP(N$2,Listen!$B$5:$G$95,$J1208+1,FALSE),"-")*IF($D1208="Abgabe",0,1),"")</f>
        <v/>
      </c>
      <c r="O1208" s="111" t="str">
        <f>IFERROR(IF($C1208=O$2,$G1208*VLOOKUP($F1208,Listen!$B$5:$G$95,$J1208+1,FALSE)/VLOOKUP(O$2,Listen!$B$5:$G$95,$J1208+1,FALSE),"-")*IF($D1208="Abgabe",0,1),"")</f>
        <v/>
      </c>
      <c r="P1208" s="111" t="str">
        <f>IFERROR(IF($C1208=P$2,$G1208*VLOOKUP($F1208,Listen!$B$5:$G$95,$J1208+1,FALSE)/VLOOKUP(P$2,Listen!$B$5:$G$95,$J1208+1,FALSE),"-")*IF($D1208="Abgabe",0,1),"")</f>
        <v/>
      </c>
      <c r="Q1208" s="111" t="str">
        <f>IFERROR(IF($C1208=Q$2,$G1208*VLOOKUP($F1208,Listen!$B$5:$G$95,$J1208+1,FALSE)/VLOOKUP(Q$2,Listen!$B$5:$G$95,$J1208+1,FALSE),"-")*IF($D1208="Abgabe",0,1),"")</f>
        <v/>
      </c>
      <c r="R1208" s="111" t="str">
        <f>IFERROR(IF($C1208=R$2,$G1208*VLOOKUP($F1208,Listen!$B$5:$G$95,$J1208+1,FALSE)/VLOOKUP(R$2,Listen!$B$5:$G$95,$J1208+1,FALSE),"-")*IF($D1208="Abgabe",0,1),"")</f>
        <v/>
      </c>
    </row>
    <row r="1209" spans="2:18">
      <c r="B1209" s="130"/>
      <c r="C1209" s="95" t="str">
        <f>IFERROR(YEAR(VLOOKUP($B1209,A_Stammdaten!$B$18:$G$218,3,FALSE)),"")</f>
        <v/>
      </c>
      <c r="D1209" s="95" t="str">
        <f>IFERROR(VLOOKUP($B1209,A_Stammdaten!$B$18:$G$218,6,FALSE),"")</f>
        <v/>
      </c>
      <c r="E1209" s="131"/>
      <c r="F1209" s="130"/>
      <c r="G1209" s="130"/>
      <c r="H1209" s="96"/>
      <c r="I1209" s="105" t="str">
        <f>IFERROR(VLOOKUP($E1209,Listen!$I$5:$K$41,2,FALSE),"")</f>
        <v/>
      </c>
      <c r="J1209" s="105" t="str">
        <f>IFERROR(VLOOKUP($E1209,Listen!$I$5:$K$41,3,FALSE),"")</f>
        <v/>
      </c>
      <c r="K1209" s="111" t="str">
        <f>IFERROR(IF($C1209=K$2,$G1209*VLOOKUP($F1209,Listen!$B$5:$G$95,$J1209+1,FALSE)/VLOOKUP(K$2,Listen!$B$5:$G$95,$J1209+1,FALSE),"-")*IF($D1209="Abgabe",0,1),"")</f>
        <v/>
      </c>
      <c r="L1209" s="111" t="str">
        <f>IFERROR(IF($C1209=L$2,$G1209*VLOOKUP($F1209,Listen!$B$5:$G$95,$J1209+1,FALSE)/VLOOKUP(L$2,Listen!$B$5:$G$95,$J1209+1,FALSE),"-")*IF($D1209="Abgabe",0,1),"")</f>
        <v/>
      </c>
      <c r="M1209" s="111" t="str">
        <f>IFERROR(IF($C1209=M$2,$G1209*VLOOKUP($F1209,Listen!$B$5:$G$95,$J1209+1,FALSE)/VLOOKUP(M$2,Listen!$B$5:$G$95,$J1209+1,FALSE),"-")*IF($D1209="Abgabe",0,1),"")</f>
        <v/>
      </c>
      <c r="N1209" s="111" t="str">
        <f>IFERROR(IF($C1209=N$2,$G1209*VLOOKUP($F1209,Listen!$B$5:$G$95,$J1209+1,FALSE)/VLOOKUP(N$2,Listen!$B$5:$G$95,$J1209+1,FALSE),"-")*IF($D1209="Abgabe",0,1),"")</f>
        <v/>
      </c>
      <c r="O1209" s="111" t="str">
        <f>IFERROR(IF($C1209=O$2,$G1209*VLOOKUP($F1209,Listen!$B$5:$G$95,$J1209+1,FALSE)/VLOOKUP(O$2,Listen!$B$5:$G$95,$J1209+1,FALSE),"-")*IF($D1209="Abgabe",0,1),"")</f>
        <v/>
      </c>
      <c r="P1209" s="111" t="str">
        <f>IFERROR(IF($C1209=P$2,$G1209*VLOOKUP($F1209,Listen!$B$5:$G$95,$J1209+1,FALSE)/VLOOKUP(P$2,Listen!$B$5:$G$95,$J1209+1,FALSE),"-")*IF($D1209="Abgabe",0,1),"")</f>
        <v/>
      </c>
      <c r="Q1209" s="111" t="str">
        <f>IFERROR(IF($C1209=Q$2,$G1209*VLOOKUP($F1209,Listen!$B$5:$G$95,$J1209+1,FALSE)/VLOOKUP(Q$2,Listen!$B$5:$G$95,$J1209+1,FALSE),"-")*IF($D1209="Abgabe",0,1),"")</f>
        <v/>
      </c>
      <c r="R1209" s="111" t="str">
        <f>IFERROR(IF($C1209=R$2,$G1209*VLOOKUP($F1209,Listen!$B$5:$G$95,$J1209+1,FALSE)/VLOOKUP(R$2,Listen!$B$5:$G$95,$J1209+1,FALSE),"-")*IF($D1209="Abgabe",0,1),"")</f>
        <v/>
      </c>
    </row>
    <row r="1210" spans="2:18">
      <c r="B1210" s="130"/>
      <c r="C1210" s="95" t="str">
        <f>IFERROR(YEAR(VLOOKUP($B1210,A_Stammdaten!$B$18:$G$218,3,FALSE)),"")</f>
        <v/>
      </c>
      <c r="D1210" s="95" t="str">
        <f>IFERROR(VLOOKUP($B1210,A_Stammdaten!$B$18:$G$218,6,FALSE),"")</f>
        <v/>
      </c>
      <c r="E1210" s="131"/>
      <c r="F1210" s="130"/>
      <c r="G1210" s="130"/>
      <c r="H1210" s="96"/>
      <c r="I1210" s="105" t="str">
        <f>IFERROR(VLOOKUP($E1210,Listen!$I$5:$K$41,2,FALSE),"")</f>
        <v/>
      </c>
      <c r="J1210" s="105" t="str">
        <f>IFERROR(VLOOKUP($E1210,Listen!$I$5:$K$41,3,FALSE),"")</f>
        <v/>
      </c>
      <c r="K1210" s="111" t="str">
        <f>IFERROR(IF($C1210=K$2,$G1210*VLOOKUP($F1210,Listen!$B$5:$G$95,$J1210+1,FALSE)/VLOOKUP(K$2,Listen!$B$5:$G$95,$J1210+1,FALSE),"-")*IF($D1210="Abgabe",0,1),"")</f>
        <v/>
      </c>
      <c r="L1210" s="111" t="str">
        <f>IFERROR(IF($C1210=L$2,$G1210*VLOOKUP($F1210,Listen!$B$5:$G$95,$J1210+1,FALSE)/VLOOKUP(L$2,Listen!$B$5:$G$95,$J1210+1,FALSE),"-")*IF($D1210="Abgabe",0,1),"")</f>
        <v/>
      </c>
      <c r="M1210" s="111" t="str">
        <f>IFERROR(IF($C1210=M$2,$G1210*VLOOKUP($F1210,Listen!$B$5:$G$95,$J1210+1,FALSE)/VLOOKUP(M$2,Listen!$B$5:$G$95,$J1210+1,FALSE),"-")*IF($D1210="Abgabe",0,1),"")</f>
        <v/>
      </c>
      <c r="N1210" s="111" t="str">
        <f>IFERROR(IF($C1210=N$2,$G1210*VLOOKUP($F1210,Listen!$B$5:$G$95,$J1210+1,FALSE)/VLOOKUP(N$2,Listen!$B$5:$G$95,$J1210+1,FALSE),"-")*IF($D1210="Abgabe",0,1),"")</f>
        <v/>
      </c>
      <c r="O1210" s="111" t="str">
        <f>IFERROR(IF($C1210=O$2,$G1210*VLOOKUP($F1210,Listen!$B$5:$G$95,$J1210+1,FALSE)/VLOOKUP(O$2,Listen!$B$5:$G$95,$J1210+1,FALSE),"-")*IF($D1210="Abgabe",0,1),"")</f>
        <v/>
      </c>
      <c r="P1210" s="111" t="str">
        <f>IFERROR(IF($C1210=P$2,$G1210*VLOOKUP($F1210,Listen!$B$5:$G$95,$J1210+1,FALSE)/VLOOKUP(P$2,Listen!$B$5:$G$95,$J1210+1,FALSE),"-")*IF($D1210="Abgabe",0,1),"")</f>
        <v/>
      </c>
      <c r="Q1210" s="111" t="str">
        <f>IFERROR(IF($C1210=Q$2,$G1210*VLOOKUP($F1210,Listen!$B$5:$G$95,$J1210+1,FALSE)/VLOOKUP(Q$2,Listen!$B$5:$G$95,$J1210+1,FALSE),"-")*IF($D1210="Abgabe",0,1),"")</f>
        <v/>
      </c>
      <c r="R1210" s="111" t="str">
        <f>IFERROR(IF($C1210=R$2,$G1210*VLOOKUP($F1210,Listen!$B$5:$G$95,$J1210+1,FALSE)/VLOOKUP(R$2,Listen!$B$5:$G$95,$J1210+1,FALSE),"-")*IF($D1210="Abgabe",0,1),"")</f>
        <v/>
      </c>
    </row>
    <row r="1211" spans="2:18">
      <c r="B1211" s="130"/>
      <c r="C1211" s="95" t="str">
        <f>IFERROR(YEAR(VLOOKUP($B1211,A_Stammdaten!$B$18:$G$218,3,FALSE)),"")</f>
        <v/>
      </c>
      <c r="D1211" s="95" t="str">
        <f>IFERROR(VLOOKUP($B1211,A_Stammdaten!$B$18:$G$218,6,FALSE),"")</f>
        <v/>
      </c>
      <c r="E1211" s="131"/>
      <c r="F1211" s="130"/>
      <c r="G1211" s="130"/>
      <c r="H1211" s="96"/>
      <c r="I1211" s="105" t="str">
        <f>IFERROR(VLOOKUP($E1211,Listen!$I$5:$K$41,2,FALSE),"")</f>
        <v/>
      </c>
      <c r="J1211" s="105" t="str">
        <f>IFERROR(VLOOKUP($E1211,Listen!$I$5:$K$41,3,FALSE),"")</f>
        <v/>
      </c>
      <c r="K1211" s="111" t="str">
        <f>IFERROR(IF($C1211=K$2,$G1211*VLOOKUP($F1211,Listen!$B$5:$G$95,$J1211+1,FALSE)/VLOOKUP(K$2,Listen!$B$5:$G$95,$J1211+1,FALSE),"-")*IF($D1211="Abgabe",0,1),"")</f>
        <v/>
      </c>
      <c r="L1211" s="111" t="str">
        <f>IFERROR(IF($C1211=L$2,$G1211*VLOOKUP($F1211,Listen!$B$5:$G$95,$J1211+1,FALSE)/VLOOKUP(L$2,Listen!$B$5:$G$95,$J1211+1,FALSE),"-")*IF($D1211="Abgabe",0,1),"")</f>
        <v/>
      </c>
      <c r="M1211" s="111" t="str">
        <f>IFERROR(IF($C1211=M$2,$G1211*VLOOKUP($F1211,Listen!$B$5:$G$95,$J1211+1,FALSE)/VLOOKUP(M$2,Listen!$B$5:$G$95,$J1211+1,FALSE),"-")*IF($D1211="Abgabe",0,1),"")</f>
        <v/>
      </c>
      <c r="N1211" s="111" t="str">
        <f>IFERROR(IF($C1211=N$2,$G1211*VLOOKUP($F1211,Listen!$B$5:$G$95,$J1211+1,FALSE)/VLOOKUP(N$2,Listen!$B$5:$G$95,$J1211+1,FALSE),"-")*IF($D1211="Abgabe",0,1),"")</f>
        <v/>
      </c>
      <c r="O1211" s="111" t="str">
        <f>IFERROR(IF($C1211=O$2,$G1211*VLOOKUP($F1211,Listen!$B$5:$G$95,$J1211+1,FALSE)/VLOOKUP(O$2,Listen!$B$5:$G$95,$J1211+1,FALSE),"-")*IF($D1211="Abgabe",0,1),"")</f>
        <v/>
      </c>
      <c r="P1211" s="111" t="str">
        <f>IFERROR(IF($C1211=P$2,$G1211*VLOOKUP($F1211,Listen!$B$5:$G$95,$J1211+1,FALSE)/VLOOKUP(P$2,Listen!$B$5:$G$95,$J1211+1,FALSE),"-")*IF($D1211="Abgabe",0,1),"")</f>
        <v/>
      </c>
      <c r="Q1211" s="111" t="str">
        <f>IFERROR(IF($C1211=Q$2,$G1211*VLOOKUP($F1211,Listen!$B$5:$G$95,$J1211+1,FALSE)/VLOOKUP(Q$2,Listen!$B$5:$G$95,$J1211+1,FALSE),"-")*IF($D1211="Abgabe",0,1),"")</f>
        <v/>
      </c>
      <c r="R1211" s="111" t="str">
        <f>IFERROR(IF($C1211=R$2,$G1211*VLOOKUP($F1211,Listen!$B$5:$G$95,$J1211+1,FALSE)/VLOOKUP(R$2,Listen!$B$5:$G$95,$J1211+1,FALSE),"-")*IF($D1211="Abgabe",0,1),"")</f>
        <v/>
      </c>
    </row>
    <row r="1212" spans="2:18">
      <c r="B1212" s="130"/>
      <c r="C1212" s="95" t="str">
        <f>IFERROR(YEAR(VLOOKUP($B1212,A_Stammdaten!$B$18:$G$218,3,FALSE)),"")</f>
        <v/>
      </c>
      <c r="D1212" s="95" t="str">
        <f>IFERROR(VLOOKUP($B1212,A_Stammdaten!$B$18:$G$218,6,FALSE),"")</f>
        <v/>
      </c>
      <c r="E1212" s="131"/>
      <c r="F1212" s="130"/>
      <c r="G1212" s="130"/>
      <c r="H1212" s="96"/>
      <c r="I1212" s="105" t="str">
        <f>IFERROR(VLOOKUP($E1212,Listen!$I$5:$K$41,2,FALSE),"")</f>
        <v/>
      </c>
      <c r="J1212" s="105" t="str">
        <f>IFERROR(VLOOKUP($E1212,Listen!$I$5:$K$41,3,FALSE),"")</f>
        <v/>
      </c>
      <c r="K1212" s="111" t="str">
        <f>IFERROR(IF($C1212=K$2,$G1212*VLOOKUP($F1212,Listen!$B$5:$G$95,$J1212+1,FALSE)/VLOOKUP(K$2,Listen!$B$5:$G$95,$J1212+1,FALSE),"-")*IF($D1212="Abgabe",0,1),"")</f>
        <v/>
      </c>
      <c r="L1212" s="111" t="str">
        <f>IFERROR(IF($C1212=L$2,$G1212*VLOOKUP($F1212,Listen!$B$5:$G$95,$J1212+1,FALSE)/VLOOKUP(L$2,Listen!$B$5:$G$95,$J1212+1,FALSE),"-")*IF($D1212="Abgabe",0,1),"")</f>
        <v/>
      </c>
      <c r="M1212" s="111" t="str">
        <f>IFERROR(IF($C1212=M$2,$G1212*VLOOKUP($F1212,Listen!$B$5:$G$95,$J1212+1,FALSE)/VLOOKUP(M$2,Listen!$B$5:$G$95,$J1212+1,FALSE),"-")*IF($D1212="Abgabe",0,1),"")</f>
        <v/>
      </c>
      <c r="N1212" s="111" t="str">
        <f>IFERROR(IF($C1212=N$2,$G1212*VLOOKUP($F1212,Listen!$B$5:$G$95,$J1212+1,FALSE)/VLOOKUP(N$2,Listen!$B$5:$G$95,$J1212+1,FALSE),"-")*IF($D1212="Abgabe",0,1),"")</f>
        <v/>
      </c>
      <c r="O1212" s="111" t="str">
        <f>IFERROR(IF($C1212=O$2,$G1212*VLOOKUP($F1212,Listen!$B$5:$G$95,$J1212+1,FALSE)/VLOOKUP(O$2,Listen!$B$5:$G$95,$J1212+1,FALSE),"-")*IF($D1212="Abgabe",0,1),"")</f>
        <v/>
      </c>
      <c r="P1212" s="111" t="str">
        <f>IFERROR(IF($C1212=P$2,$G1212*VLOOKUP($F1212,Listen!$B$5:$G$95,$J1212+1,FALSE)/VLOOKUP(P$2,Listen!$B$5:$G$95,$J1212+1,FALSE),"-")*IF($D1212="Abgabe",0,1),"")</f>
        <v/>
      </c>
      <c r="Q1212" s="111" t="str">
        <f>IFERROR(IF($C1212=Q$2,$G1212*VLOOKUP($F1212,Listen!$B$5:$G$95,$J1212+1,FALSE)/VLOOKUP(Q$2,Listen!$B$5:$G$95,$J1212+1,FALSE),"-")*IF($D1212="Abgabe",0,1),"")</f>
        <v/>
      </c>
      <c r="R1212" s="111" t="str">
        <f>IFERROR(IF($C1212=R$2,$G1212*VLOOKUP($F1212,Listen!$B$5:$G$95,$J1212+1,FALSE)/VLOOKUP(R$2,Listen!$B$5:$G$95,$J1212+1,FALSE),"-")*IF($D1212="Abgabe",0,1),"")</f>
        <v/>
      </c>
    </row>
    <row r="1213" spans="2:18">
      <c r="B1213" s="130"/>
      <c r="C1213" s="95" t="str">
        <f>IFERROR(YEAR(VLOOKUP($B1213,A_Stammdaten!$B$18:$G$218,3,FALSE)),"")</f>
        <v/>
      </c>
      <c r="D1213" s="95" t="str">
        <f>IFERROR(VLOOKUP($B1213,A_Stammdaten!$B$18:$G$218,6,FALSE),"")</f>
        <v/>
      </c>
      <c r="E1213" s="131"/>
      <c r="F1213" s="130"/>
      <c r="G1213" s="130"/>
      <c r="H1213" s="96"/>
      <c r="I1213" s="105" t="str">
        <f>IFERROR(VLOOKUP($E1213,Listen!$I$5:$K$41,2,FALSE),"")</f>
        <v/>
      </c>
      <c r="J1213" s="105" t="str">
        <f>IFERROR(VLOOKUP($E1213,Listen!$I$5:$K$41,3,FALSE),"")</f>
        <v/>
      </c>
      <c r="K1213" s="111" t="str">
        <f>IFERROR(IF($C1213=K$2,$G1213*VLOOKUP($F1213,Listen!$B$5:$G$95,$J1213+1,FALSE)/VLOOKUP(K$2,Listen!$B$5:$G$95,$J1213+1,FALSE),"-")*IF($D1213="Abgabe",0,1),"")</f>
        <v/>
      </c>
      <c r="L1213" s="111" t="str">
        <f>IFERROR(IF($C1213=L$2,$G1213*VLOOKUP($F1213,Listen!$B$5:$G$95,$J1213+1,FALSE)/VLOOKUP(L$2,Listen!$B$5:$G$95,$J1213+1,FALSE),"-")*IF($D1213="Abgabe",0,1),"")</f>
        <v/>
      </c>
      <c r="M1213" s="111" t="str">
        <f>IFERROR(IF($C1213=M$2,$G1213*VLOOKUP($F1213,Listen!$B$5:$G$95,$J1213+1,FALSE)/VLOOKUP(M$2,Listen!$B$5:$G$95,$J1213+1,FALSE),"-")*IF($D1213="Abgabe",0,1),"")</f>
        <v/>
      </c>
      <c r="N1213" s="111" t="str">
        <f>IFERROR(IF($C1213=N$2,$G1213*VLOOKUP($F1213,Listen!$B$5:$G$95,$J1213+1,FALSE)/VLOOKUP(N$2,Listen!$B$5:$G$95,$J1213+1,FALSE),"-")*IF($D1213="Abgabe",0,1),"")</f>
        <v/>
      </c>
      <c r="O1213" s="111" t="str">
        <f>IFERROR(IF($C1213=O$2,$G1213*VLOOKUP($F1213,Listen!$B$5:$G$95,$J1213+1,FALSE)/VLOOKUP(O$2,Listen!$B$5:$G$95,$J1213+1,FALSE),"-")*IF($D1213="Abgabe",0,1),"")</f>
        <v/>
      </c>
      <c r="P1213" s="111" t="str">
        <f>IFERROR(IF($C1213=P$2,$G1213*VLOOKUP($F1213,Listen!$B$5:$G$95,$J1213+1,FALSE)/VLOOKUP(P$2,Listen!$B$5:$G$95,$J1213+1,FALSE),"-")*IF($D1213="Abgabe",0,1),"")</f>
        <v/>
      </c>
      <c r="Q1213" s="111" t="str">
        <f>IFERROR(IF($C1213=Q$2,$G1213*VLOOKUP($F1213,Listen!$B$5:$G$95,$J1213+1,FALSE)/VLOOKUP(Q$2,Listen!$B$5:$G$95,$J1213+1,FALSE),"-")*IF($D1213="Abgabe",0,1),"")</f>
        <v/>
      </c>
      <c r="R1213" s="111" t="str">
        <f>IFERROR(IF($C1213=R$2,$G1213*VLOOKUP($F1213,Listen!$B$5:$G$95,$J1213+1,FALSE)/VLOOKUP(R$2,Listen!$B$5:$G$95,$J1213+1,FALSE),"-")*IF($D1213="Abgabe",0,1),"")</f>
        <v/>
      </c>
    </row>
    <row r="1214" spans="2:18">
      <c r="B1214" s="130"/>
      <c r="C1214" s="95" t="str">
        <f>IFERROR(YEAR(VLOOKUP($B1214,A_Stammdaten!$B$18:$G$218,3,FALSE)),"")</f>
        <v/>
      </c>
      <c r="D1214" s="95" t="str">
        <f>IFERROR(VLOOKUP($B1214,A_Stammdaten!$B$18:$G$218,6,FALSE),"")</f>
        <v/>
      </c>
      <c r="E1214" s="131"/>
      <c r="F1214" s="130"/>
      <c r="G1214" s="130"/>
      <c r="H1214" s="96"/>
      <c r="I1214" s="105" t="str">
        <f>IFERROR(VLOOKUP($E1214,Listen!$I$5:$K$41,2,FALSE),"")</f>
        <v/>
      </c>
      <c r="J1214" s="105" t="str">
        <f>IFERROR(VLOOKUP($E1214,Listen!$I$5:$K$41,3,FALSE),"")</f>
        <v/>
      </c>
      <c r="K1214" s="111" t="str">
        <f>IFERROR(IF($C1214=K$2,$G1214*VLOOKUP($F1214,Listen!$B$5:$G$95,$J1214+1,FALSE)/VLOOKUP(K$2,Listen!$B$5:$G$95,$J1214+1,FALSE),"-")*IF($D1214="Abgabe",0,1),"")</f>
        <v/>
      </c>
      <c r="L1214" s="111" t="str">
        <f>IFERROR(IF($C1214=L$2,$G1214*VLOOKUP($F1214,Listen!$B$5:$G$95,$J1214+1,FALSE)/VLOOKUP(L$2,Listen!$B$5:$G$95,$J1214+1,FALSE),"-")*IF($D1214="Abgabe",0,1),"")</f>
        <v/>
      </c>
      <c r="M1214" s="111" t="str">
        <f>IFERROR(IF($C1214=M$2,$G1214*VLOOKUP($F1214,Listen!$B$5:$G$95,$J1214+1,FALSE)/VLOOKUP(M$2,Listen!$B$5:$G$95,$J1214+1,FALSE),"-")*IF($D1214="Abgabe",0,1),"")</f>
        <v/>
      </c>
      <c r="N1214" s="111" t="str">
        <f>IFERROR(IF($C1214=N$2,$G1214*VLOOKUP($F1214,Listen!$B$5:$G$95,$J1214+1,FALSE)/VLOOKUP(N$2,Listen!$B$5:$G$95,$J1214+1,FALSE),"-")*IF($D1214="Abgabe",0,1),"")</f>
        <v/>
      </c>
      <c r="O1214" s="111" t="str">
        <f>IFERROR(IF($C1214=O$2,$G1214*VLOOKUP($F1214,Listen!$B$5:$G$95,$J1214+1,FALSE)/VLOOKUP(O$2,Listen!$B$5:$G$95,$J1214+1,FALSE),"-")*IF($D1214="Abgabe",0,1),"")</f>
        <v/>
      </c>
      <c r="P1214" s="111" t="str">
        <f>IFERROR(IF($C1214=P$2,$G1214*VLOOKUP($F1214,Listen!$B$5:$G$95,$J1214+1,FALSE)/VLOOKUP(P$2,Listen!$B$5:$G$95,$J1214+1,FALSE),"-")*IF($D1214="Abgabe",0,1),"")</f>
        <v/>
      </c>
      <c r="Q1214" s="111" t="str">
        <f>IFERROR(IF($C1214=Q$2,$G1214*VLOOKUP($F1214,Listen!$B$5:$G$95,$J1214+1,FALSE)/VLOOKUP(Q$2,Listen!$B$5:$G$95,$J1214+1,FALSE),"-")*IF($D1214="Abgabe",0,1),"")</f>
        <v/>
      </c>
      <c r="R1214" s="111" t="str">
        <f>IFERROR(IF($C1214=R$2,$G1214*VLOOKUP($F1214,Listen!$B$5:$G$95,$J1214+1,FALSE)/VLOOKUP(R$2,Listen!$B$5:$G$95,$J1214+1,FALSE),"-")*IF($D1214="Abgabe",0,1),"")</f>
        <v/>
      </c>
    </row>
    <row r="1215" spans="2:18">
      <c r="B1215" s="130"/>
      <c r="C1215" s="95" t="str">
        <f>IFERROR(YEAR(VLOOKUP($B1215,A_Stammdaten!$B$18:$G$218,3,FALSE)),"")</f>
        <v/>
      </c>
      <c r="D1215" s="95" t="str">
        <f>IFERROR(VLOOKUP($B1215,A_Stammdaten!$B$18:$G$218,6,FALSE),"")</f>
        <v/>
      </c>
      <c r="E1215" s="131"/>
      <c r="F1215" s="130"/>
      <c r="G1215" s="130"/>
      <c r="H1215" s="96"/>
      <c r="I1215" s="105" t="str">
        <f>IFERROR(VLOOKUP($E1215,Listen!$I$5:$K$41,2,FALSE),"")</f>
        <v/>
      </c>
      <c r="J1215" s="105" t="str">
        <f>IFERROR(VLOOKUP($E1215,Listen!$I$5:$K$41,3,FALSE),"")</f>
        <v/>
      </c>
      <c r="K1215" s="111" t="str">
        <f>IFERROR(IF($C1215=K$2,$G1215*VLOOKUP($F1215,Listen!$B$5:$G$95,$J1215+1,FALSE)/VLOOKUP(K$2,Listen!$B$5:$G$95,$J1215+1,FALSE),"-")*IF($D1215="Abgabe",0,1),"")</f>
        <v/>
      </c>
      <c r="L1215" s="111" t="str">
        <f>IFERROR(IF($C1215=L$2,$G1215*VLOOKUP($F1215,Listen!$B$5:$G$95,$J1215+1,FALSE)/VLOOKUP(L$2,Listen!$B$5:$G$95,$J1215+1,FALSE),"-")*IF($D1215="Abgabe",0,1),"")</f>
        <v/>
      </c>
      <c r="M1215" s="111" t="str">
        <f>IFERROR(IF($C1215=M$2,$G1215*VLOOKUP($F1215,Listen!$B$5:$G$95,$J1215+1,FALSE)/VLOOKUP(M$2,Listen!$B$5:$G$95,$J1215+1,FALSE),"-")*IF($D1215="Abgabe",0,1),"")</f>
        <v/>
      </c>
      <c r="N1215" s="111" t="str">
        <f>IFERROR(IF($C1215=N$2,$G1215*VLOOKUP($F1215,Listen!$B$5:$G$95,$J1215+1,FALSE)/VLOOKUP(N$2,Listen!$B$5:$G$95,$J1215+1,FALSE),"-")*IF($D1215="Abgabe",0,1),"")</f>
        <v/>
      </c>
      <c r="O1215" s="111" t="str">
        <f>IFERROR(IF($C1215=O$2,$G1215*VLOOKUP($F1215,Listen!$B$5:$G$95,$J1215+1,FALSE)/VLOOKUP(O$2,Listen!$B$5:$G$95,$J1215+1,FALSE),"-")*IF($D1215="Abgabe",0,1),"")</f>
        <v/>
      </c>
      <c r="P1215" s="111" t="str">
        <f>IFERROR(IF($C1215=P$2,$G1215*VLOOKUP($F1215,Listen!$B$5:$G$95,$J1215+1,FALSE)/VLOOKUP(P$2,Listen!$B$5:$G$95,$J1215+1,FALSE),"-")*IF($D1215="Abgabe",0,1),"")</f>
        <v/>
      </c>
      <c r="Q1215" s="111" t="str">
        <f>IFERROR(IF($C1215=Q$2,$G1215*VLOOKUP($F1215,Listen!$B$5:$G$95,$J1215+1,FALSE)/VLOOKUP(Q$2,Listen!$B$5:$G$95,$J1215+1,FALSE),"-")*IF($D1215="Abgabe",0,1),"")</f>
        <v/>
      </c>
      <c r="R1215" s="111" t="str">
        <f>IFERROR(IF($C1215=R$2,$G1215*VLOOKUP($F1215,Listen!$B$5:$G$95,$J1215+1,FALSE)/VLOOKUP(R$2,Listen!$B$5:$G$95,$J1215+1,FALSE),"-")*IF($D1215="Abgabe",0,1),"")</f>
        <v/>
      </c>
    </row>
    <row r="1216" spans="2:18">
      <c r="B1216" s="130"/>
      <c r="C1216" s="95" t="str">
        <f>IFERROR(YEAR(VLOOKUP($B1216,A_Stammdaten!$B$18:$G$218,3,FALSE)),"")</f>
        <v/>
      </c>
      <c r="D1216" s="95" t="str">
        <f>IFERROR(VLOOKUP($B1216,A_Stammdaten!$B$18:$G$218,6,FALSE),"")</f>
        <v/>
      </c>
      <c r="E1216" s="131"/>
      <c r="F1216" s="130"/>
      <c r="G1216" s="130"/>
      <c r="H1216" s="96"/>
      <c r="I1216" s="105" t="str">
        <f>IFERROR(VLOOKUP($E1216,Listen!$I$5:$K$41,2,FALSE),"")</f>
        <v/>
      </c>
      <c r="J1216" s="105" t="str">
        <f>IFERROR(VLOOKUP($E1216,Listen!$I$5:$K$41,3,FALSE),"")</f>
        <v/>
      </c>
      <c r="K1216" s="111" t="str">
        <f>IFERROR(IF($C1216=K$2,$G1216*VLOOKUP($F1216,Listen!$B$5:$G$95,$J1216+1,FALSE)/VLOOKUP(K$2,Listen!$B$5:$G$95,$J1216+1,FALSE),"-")*IF($D1216="Abgabe",0,1),"")</f>
        <v/>
      </c>
      <c r="L1216" s="111" t="str">
        <f>IFERROR(IF($C1216=L$2,$G1216*VLOOKUP($F1216,Listen!$B$5:$G$95,$J1216+1,FALSE)/VLOOKUP(L$2,Listen!$B$5:$G$95,$J1216+1,FALSE),"-")*IF($D1216="Abgabe",0,1),"")</f>
        <v/>
      </c>
      <c r="M1216" s="111" t="str">
        <f>IFERROR(IF($C1216=M$2,$G1216*VLOOKUP($F1216,Listen!$B$5:$G$95,$J1216+1,FALSE)/VLOOKUP(M$2,Listen!$B$5:$G$95,$J1216+1,FALSE),"-")*IF($D1216="Abgabe",0,1),"")</f>
        <v/>
      </c>
      <c r="N1216" s="111" t="str">
        <f>IFERROR(IF($C1216=N$2,$G1216*VLOOKUP($F1216,Listen!$B$5:$G$95,$J1216+1,FALSE)/VLOOKUP(N$2,Listen!$B$5:$G$95,$J1216+1,FALSE),"-")*IF($D1216="Abgabe",0,1),"")</f>
        <v/>
      </c>
      <c r="O1216" s="111" t="str">
        <f>IFERROR(IF($C1216=O$2,$G1216*VLOOKUP($F1216,Listen!$B$5:$G$95,$J1216+1,FALSE)/VLOOKUP(O$2,Listen!$B$5:$G$95,$J1216+1,FALSE),"-")*IF($D1216="Abgabe",0,1),"")</f>
        <v/>
      </c>
      <c r="P1216" s="111" t="str">
        <f>IFERROR(IF($C1216=P$2,$G1216*VLOOKUP($F1216,Listen!$B$5:$G$95,$J1216+1,FALSE)/VLOOKUP(P$2,Listen!$B$5:$G$95,$J1216+1,FALSE),"-")*IF($D1216="Abgabe",0,1),"")</f>
        <v/>
      </c>
      <c r="Q1216" s="111" t="str">
        <f>IFERROR(IF($C1216=Q$2,$G1216*VLOOKUP($F1216,Listen!$B$5:$G$95,$J1216+1,FALSE)/VLOOKUP(Q$2,Listen!$B$5:$G$95,$J1216+1,FALSE),"-")*IF($D1216="Abgabe",0,1),"")</f>
        <v/>
      </c>
      <c r="R1216" s="111" t="str">
        <f>IFERROR(IF($C1216=R$2,$G1216*VLOOKUP($F1216,Listen!$B$5:$G$95,$J1216+1,FALSE)/VLOOKUP(R$2,Listen!$B$5:$G$95,$J1216+1,FALSE),"-")*IF($D1216="Abgabe",0,1),"")</f>
        <v/>
      </c>
    </row>
    <row r="1217" spans="2:18">
      <c r="B1217" s="130"/>
      <c r="C1217" s="95" t="str">
        <f>IFERROR(YEAR(VLOOKUP($B1217,A_Stammdaten!$B$18:$G$218,3,FALSE)),"")</f>
        <v/>
      </c>
      <c r="D1217" s="95" t="str">
        <f>IFERROR(VLOOKUP($B1217,A_Stammdaten!$B$18:$G$218,6,FALSE),"")</f>
        <v/>
      </c>
      <c r="E1217" s="131"/>
      <c r="F1217" s="130"/>
      <c r="G1217" s="130"/>
      <c r="H1217" s="96"/>
      <c r="I1217" s="105" t="str">
        <f>IFERROR(VLOOKUP($E1217,Listen!$I$5:$K$41,2,FALSE),"")</f>
        <v/>
      </c>
      <c r="J1217" s="105" t="str">
        <f>IFERROR(VLOOKUP($E1217,Listen!$I$5:$K$41,3,FALSE),"")</f>
        <v/>
      </c>
      <c r="K1217" s="111" t="str">
        <f>IFERROR(IF($C1217=K$2,$G1217*VLOOKUP($F1217,Listen!$B$5:$G$95,$J1217+1,FALSE)/VLOOKUP(K$2,Listen!$B$5:$G$95,$J1217+1,FALSE),"-")*IF($D1217="Abgabe",0,1),"")</f>
        <v/>
      </c>
      <c r="L1217" s="111" t="str">
        <f>IFERROR(IF($C1217=L$2,$G1217*VLOOKUP($F1217,Listen!$B$5:$G$95,$J1217+1,FALSE)/VLOOKUP(L$2,Listen!$B$5:$G$95,$J1217+1,FALSE),"-")*IF($D1217="Abgabe",0,1),"")</f>
        <v/>
      </c>
      <c r="M1217" s="111" t="str">
        <f>IFERROR(IF($C1217=M$2,$G1217*VLOOKUP($F1217,Listen!$B$5:$G$95,$J1217+1,FALSE)/VLOOKUP(M$2,Listen!$B$5:$G$95,$J1217+1,FALSE),"-")*IF($D1217="Abgabe",0,1),"")</f>
        <v/>
      </c>
      <c r="N1217" s="111" t="str">
        <f>IFERROR(IF($C1217=N$2,$G1217*VLOOKUP($F1217,Listen!$B$5:$G$95,$J1217+1,FALSE)/VLOOKUP(N$2,Listen!$B$5:$G$95,$J1217+1,FALSE),"-")*IF($D1217="Abgabe",0,1),"")</f>
        <v/>
      </c>
      <c r="O1217" s="111" t="str">
        <f>IFERROR(IF($C1217=O$2,$G1217*VLOOKUP($F1217,Listen!$B$5:$G$95,$J1217+1,FALSE)/VLOOKUP(O$2,Listen!$B$5:$G$95,$J1217+1,FALSE),"-")*IF($D1217="Abgabe",0,1),"")</f>
        <v/>
      </c>
      <c r="P1217" s="111" t="str">
        <f>IFERROR(IF($C1217=P$2,$G1217*VLOOKUP($F1217,Listen!$B$5:$G$95,$J1217+1,FALSE)/VLOOKUP(P$2,Listen!$B$5:$G$95,$J1217+1,FALSE),"-")*IF($D1217="Abgabe",0,1),"")</f>
        <v/>
      </c>
      <c r="Q1217" s="111" t="str">
        <f>IFERROR(IF($C1217=Q$2,$G1217*VLOOKUP($F1217,Listen!$B$5:$G$95,$J1217+1,FALSE)/VLOOKUP(Q$2,Listen!$B$5:$G$95,$J1217+1,FALSE),"-")*IF($D1217="Abgabe",0,1),"")</f>
        <v/>
      </c>
      <c r="R1217" s="111" t="str">
        <f>IFERROR(IF($C1217=R$2,$G1217*VLOOKUP($F1217,Listen!$B$5:$G$95,$J1217+1,FALSE)/VLOOKUP(R$2,Listen!$B$5:$G$95,$J1217+1,FALSE),"-")*IF($D1217="Abgabe",0,1),"")</f>
        <v/>
      </c>
    </row>
    <row r="1218" spans="2:18">
      <c r="B1218" s="130"/>
      <c r="C1218" s="95" t="str">
        <f>IFERROR(YEAR(VLOOKUP($B1218,A_Stammdaten!$B$18:$G$218,3,FALSE)),"")</f>
        <v/>
      </c>
      <c r="D1218" s="95" t="str">
        <f>IFERROR(VLOOKUP($B1218,A_Stammdaten!$B$18:$G$218,6,FALSE),"")</f>
        <v/>
      </c>
      <c r="E1218" s="131"/>
      <c r="F1218" s="130"/>
      <c r="G1218" s="130"/>
      <c r="H1218" s="96"/>
      <c r="I1218" s="105" t="str">
        <f>IFERROR(VLOOKUP($E1218,Listen!$I$5:$K$41,2,FALSE),"")</f>
        <v/>
      </c>
      <c r="J1218" s="105" t="str">
        <f>IFERROR(VLOOKUP($E1218,Listen!$I$5:$K$41,3,FALSE),"")</f>
        <v/>
      </c>
      <c r="K1218" s="111" t="str">
        <f>IFERROR(IF($C1218=K$2,$G1218*VLOOKUP($F1218,Listen!$B$5:$G$95,$J1218+1,FALSE)/VLOOKUP(K$2,Listen!$B$5:$G$95,$J1218+1,FALSE),"-")*IF($D1218="Abgabe",0,1),"")</f>
        <v/>
      </c>
      <c r="L1218" s="111" t="str">
        <f>IFERROR(IF($C1218=L$2,$G1218*VLOOKUP($F1218,Listen!$B$5:$G$95,$J1218+1,FALSE)/VLOOKUP(L$2,Listen!$B$5:$G$95,$J1218+1,FALSE),"-")*IF($D1218="Abgabe",0,1),"")</f>
        <v/>
      </c>
      <c r="M1218" s="111" t="str">
        <f>IFERROR(IF($C1218=M$2,$G1218*VLOOKUP($F1218,Listen!$B$5:$G$95,$J1218+1,FALSE)/VLOOKUP(M$2,Listen!$B$5:$G$95,$J1218+1,FALSE),"-")*IF($D1218="Abgabe",0,1),"")</f>
        <v/>
      </c>
      <c r="N1218" s="111" t="str">
        <f>IFERROR(IF($C1218=N$2,$G1218*VLOOKUP($F1218,Listen!$B$5:$G$95,$J1218+1,FALSE)/VLOOKUP(N$2,Listen!$B$5:$G$95,$J1218+1,FALSE),"-")*IF($D1218="Abgabe",0,1),"")</f>
        <v/>
      </c>
      <c r="O1218" s="111" t="str">
        <f>IFERROR(IF($C1218=O$2,$G1218*VLOOKUP($F1218,Listen!$B$5:$G$95,$J1218+1,FALSE)/VLOOKUP(O$2,Listen!$B$5:$G$95,$J1218+1,FALSE),"-")*IF($D1218="Abgabe",0,1),"")</f>
        <v/>
      </c>
      <c r="P1218" s="111" t="str">
        <f>IFERROR(IF($C1218=P$2,$G1218*VLOOKUP($F1218,Listen!$B$5:$G$95,$J1218+1,FALSE)/VLOOKUP(P$2,Listen!$B$5:$G$95,$J1218+1,FALSE),"-")*IF($D1218="Abgabe",0,1),"")</f>
        <v/>
      </c>
      <c r="Q1218" s="111" t="str">
        <f>IFERROR(IF($C1218=Q$2,$G1218*VLOOKUP($F1218,Listen!$B$5:$G$95,$J1218+1,FALSE)/VLOOKUP(Q$2,Listen!$B$5:$G$95,$J1218+1,FALSE),"-")*IF($D1218="Abgabe",0,1),"")</f>
        <v/>
      </c>
      <c r="R1218" s="111" t="str">
        <f>IFERROR(IF($C1218=R$2,$G1218*VLOOKUP($F1218,Listen!$B$5:$G$95,$J1218+1,FALSE)/VLOOKUP(R$2,Listen!$B$5:$G$95,$J1218+1,FALSE),"-")*IF($D1218="Abgabe",0,1),"")</f>
        <v/>
      </c>
    </row>
    <row r="1219" spans="2:18">
      <c r="B1219" s="130"/>
      <c r="C1219" s="95" t="str">
        <f>IFERROR(YEAR(VLOOKUP($B1219,A_Stammdaten!$B$18:$G$218,3,FALSE)),"")</f>
        <v/>
      </c>
      <c r="D1219" s="95" t="str">
        <f>IFERROR(VLOOKUP($B1219,A_Stammdaten!$B$18:$G$218,6,FALSE),"")</f>
        <v/>
      </c>
      <c r="E1219" s="131"/>
      <c r="F1219" s="130"/>
      <c r="G1219" s="130"/>
      <c r="H1219" s="96"/>
      <c r="I1219" s="105" t="str">
        <f>IFERROR(VLOOKUP($E1219,Listen!$I$5:$K$41,2,FALSE),"")</f>
        <v/>
      </c>
      <c r="J1219" s="105" t="str">
        <f>IFERROR(VLOOKUP($E1219,Listen!$I$5:$K$41,3,FALSE),"")</f>
        <v/>
      </c>
      <c r="K1219" s="111" t="str">
        <f>IFERROR(IF($C1219=K$2,$G1219*VLOOKUP($F1219,Listen!$B$5:$G$95,$J1219+1,FALSE)/VLOOKUP(K$2,Listen!$B$5:$G$95,$J1219+1,FALSE),"-")*IF($D1219="Abgabe",0,1),"")</f>
        <v/>
      </c>
      <c r="L1219" s="111" t="str">
        <f>IFERROR(IF($C1219=L$2,$G1219*VLOOKUP($F1219,Listen!$B$5:$G$95,$J1219+1,FALSE)/VLOOKUP(L$2,Listen!$B$5:$G$95,$J1219+1,FALSE),"-")*IF($D1219="Abgabe",0,1),"")</f>
        <v/>
      </c>
      <c r="M1219" s="111" t="str">
        <f>IFERROR(IF($C1219=M$2,$G1219*VLOOKUP($F1219,Listen!$B$5:$G$95,$J1219+1,FALSE)/VLOOKUP(M$2,Listen!$B$5:$G$95,$J1219+1,FALSE),"-")*IF($D1219="Abgabe",0,1),"")</f>
        <v/>
      </c>
      <c r="N1219" s="111" t="str">
        <f>IFERROR(IF($C1219=N$2,$G1219*VLOOKUP($F1219,Listen!$B$5:$G$95,$J1219+1,FALSE)/VLOOKUP(N$2,Listen!$B$5:$G$95,$J1219+1,FALSE),"-")*IF($D1219="Abgabe",0,1),"")</f>
        <v/>
      </c>
      <c r="O1219" s="111" t="str">
        <f>IFERROR(IF($C1219=O$2,$G1219*VLOOKUP($F1219,Listen!$B$5:$G$95,$J1219+1,FALSE)/VLOOKUP(O$2,Listen!$B$5:$G$95,$J1219+1,FALSE),"-")*IF($D1219="Abgabe",0,1),"")</f>
        <v/>
      </c>
      <c r="P1219" s="111" t="str">
        <f>IFERROR(IF($C1219=P$2,$G1219*VLOOKUP($F1219,Listen!$B$5:$G$95,$J1219+1,FALSE)/VLOOKUP(P$2,Listen!$B$5:$G$95,$J1219+1,FALSE),"-")*IF($D1219="Abgabe",0,1),"")</f>
        <v/>
      </c>
      <c r="Q1219" s="111" t="str">
        <f>IFERROR(IF($C1219=Q$2,$G1219*VLOOKUP($F1219,Listen!$B$5:$G$95,$J1219+1,FALSE)/VLOOKUP(Q$2,Listen!$B$5:$G$95,$J1219+1,FALSE),"-")*IF($D1219="Abgabe",0,1),"")</f>
        <v/>
      </c>
      <c r="R1219" s="111" t="str">
        <f>IFERROR(IF($C1219=R$2,$G1219*VLOOKUP($F1219,Listen!$B$5:$G$95,$J1219+1,FALSE)/VLOOKUP(R$2,Listen!$B$5:$G$95,$J1219+1,FALSE),"-")*IF($D1219="Abgabe",0,1),"")</f>
        <v/>
      </c>
    </row>
    <row r="1220" spans="2:18">
      <c r="B1220" s="130"/>
      <c r="C1220" s="95" t="str">
        <f>IFERROR(YEAR(VLOOKUP($B1220,A_Stammdaten!$B$18:$G$218,3,FALSE)),"")</f>
        <v/>
      </c>
      <c r="D1220" s="95" t="str">
        <f>IFERROR(VLOOKUP($B1220,A_Stammdaten!$B$18:$G$218,6,FALSE),"")</f>
        <v/>
      </c>
      <c r="E1220" s="131"/>
      <c r="F1220" s="130"/>
      <c r="G1220" s="130"/>
      <c r="H1220" s="96"/>
      <c r="I1220" s="105" t="str">
        <f>IFERROR(VLOOKUP($E1220,Listen!$I$5:$K$41,2,FALSE),"")</f>
        <v/>
      </c>
      <c r="J1220" s="105" t="str">
        <f>IFERROR(VLOOKUP($E1220,Listen!$I$5:$K$41,3,FALSE),"")</f>
        <v/>
      </c>
      <c r="K1220" s="111" t="str">
        <f>IFERROR(IF($C1220=K$2,$G1220*VLOOKUP($F1220,Listen!$B$5:$G$95,$J1220+1,FALSE)/VLOOKUP(K$2,Listen!$B$5:$G$95,$J1220+1,FALSE),"-")*IF($D1220="Abgabe",0,1),"")</f>
        <v/>
      </c>
      <c r="L1220" s="111" t="str">
        <f>IFERROR(IF($C1220=L$2,$G1220*VLOOKUP($F1220,Listen!$B$5:$G$95,$J1220+1,FALSE)/VLOOKUP(L$2,Listen!$B$5:$G$95,$J1220+1,FALSE),"-")*IF($D1220="Abgabe",0,1),"")</f>
        <v/>
      </c>
      <c r="M1220" s="111" t="str">
        <f>IFERROR(IF($C1220=M$2,$G1220*VLOOKUP($F1220,Listen!$B$5:$G$95,$J1220+1,FALSE)/VLOOKUP(M$2,Listen!$B$5:$G$95,$J1220+1,FALSE),"-")*IF($D1220="Abgabe",0,1),"")</f>
        <v/>
      </c>
      <c r="N1220" s="111" t="str">
        <f>IFERROR(IF($C1220=N$2,$G1220*VLOOKUP($F1220,Listen!$B$5:$G$95,$J1220+1,FALSE)/VLOOKUP(N$2,Listen!$B$5:$G$95,$J1220+1,FALSE),"-")*IF($D1220="Abgabe",0,1),"")</f>
        <v/>
      </c>
      <c r="O1220" s="111" t="str">
        <f>IFERROR(IF($C1220=O$2,$G1220*VLOOKUP($F1220,Listen!$B$5:$G$95,$J1220+1,FALSE)/VLOOKUP(O$2,Listen!$B$5:$G$95,$J1220+1,FALSE),"-")*IF($D1220="Abgabe",0,1),"")</f>
        <v/>
      </c>
      <c r="P1220" s="111" t="str">
        <f>IFERROR(IF($C1220=P$2,$G1220*VLOOKUP($F1220,Listen!$B$5:$G$95,$J1220+1,FALSE)/VLOOKUP(P$2,Listen!$B$5:$G$95,$J1220+1,FALSE),"-")*IF($D1220="Abgabe",0,1),"")</f>
        <v/>
      </c>
      <c r="Q1220" s="111" t="str">
        <f>IFERROR(IF($C1220=Q$2,$G1220*VLOOKUP($F1220,Listen!$B$5:$G$95,$J1220+1,FALSE)/VLOOKUP(Q$2,Listen!$B$5:$G$95,$J1220+1,FALSE),"-")*IF($D1220="Abgabe",0,1),"")</f>
        <v/>
      </c>
      <c r="R1220" s="111" t="str">
        <f>IFERROR(IF($C1220=R$2,$G1220*VLOOKUP($F1220,Listen!$B$5:$G$95,$J1220+1,FALSE)/VLOOKUP(R$2,Listen!$B$5:$G$95,$J1220+1,FALSE),"-")*IF($D1220="Abgabe",0,1),"")</f>
        <v/>
      </c>
    </row>
    <row r="1221" spans="2:18">
      <c r="B1221" s="130"/>
      <c r="C1221" s="95" t="str">
        <f>IFERROR(YEAR(VLOOKUP($B1221,A_Stammdaten!$B$18:$G$218,3,FALSE)),"")</f>
        <v/>
      </c>
      <c r="D1221" s="95" t="str">
        <f>IFERROR(VLOOKUP($B1221,A_Stammdaten!$B$18:$G$218,6,FALSE),"")</f>
        <v/>
      </c>
      <c r="E1221" s="131"/>
      <c r="F1221" s="130"/>
      <c r="G1221" s="130"/>
      <c r="H1221" s="96"/>
      <c r="I1221" s="105" t="str">
        <f>IFERROR(VLOOKUP($E1221,Listen!$I$5:$K$41,2,FALSE),"")</f>
        <v/>
      </c>
      <c r="J1221" s="105" t="str">
        <f>IFERROR(VLOOKUP($E1221,Listen!$I$5:$K$41,3,FALSE),"")</f>
        <v/>
      </c>
      <c r="K1221" s="111" t="str">
        <f>IFERROR(IF($C1221=K$2,$G1221*VLOOKUP($F1221,Listen!$B$5:$G$95,$J1221+1,FALSE)/VLOOKUP(K$2,Listen!$B$5:$G$95,$J1221+1,FALSE),"-")*IF($D1221="Abgabe",0,1),"")</f>
        <v/>
      </c>
      <c r="L1221" s="111" t="str">
        <f>IFERROR(IF($C1221=L$2,$G1221*VLOOKUP($F1221,Listen!$B$5:$G$95,$J1221+1,FALSE)/VLOOKUP(L$2,Listen!$B$5:$G$95,$J1221+1,FALSE),"-")*IF($D1221="Abgabe",0,1),"")</f>
        <v/>
      </c>
      <c r="M1221" s="111" t="str">
        <f>IFERROR(IF($C1221=M$2,$G1221*VLOOKUP($F1221,Listen!$B$5:$G$95,$J1221+1,FALSE)/VLOOKUP(M$2,Listen!$B$5:$G$95,$J1221+1,FALSE),"-")*IF($D1221="Abgabe",0,1),"")</f>
        <v/>
      </c>
      <c r="N1221" s="111" t="str">
        <f>IFERROR(IF($C1221=N$2,$G1221*VLOOKUP($F1221,Listen!$B$5:$G$95,$J1221+1,FALSE)/VLOOKUP(N$2,Listen!$B$5:$G$95,$J1221+1,FALSE),"-")*IF($D1221="Abgabe",0,1),"")</f>
        <v/>
      </c>
      <c r="O1221" s="111" t="str">
        <f>IFERROR(IF($C1221=O$2,$G1221*VLOOKUP($F1221,Listen!$B$5:$G$95,$J1221+1,FALSE)/VLOOKUP(O$2,Listen!$B$5:$G$95,$J1221+1,FALSE),"-")*IF($D1221="Abgabe",0,1),"")</f>
        <v/>
      </c>
      <c r="P1221" s="111" t="str">
        <f>IFERROR(IF($C1221=P$2,$G1221*VLOOKUP($F1221,Listen!$B$5:$G$95,$J1221+1,FALSE)/VLOOKUP(P$2,Listen!$B$5:$G$95,$J1221+1,FALSE),"-")*IF($D1221="Abgabe",0,1),"")</f>
        <v/>
      </c>
      <c r="Q1221" s="111" t="str">
        <f>IFERROR(IF($C1221=Q$2,$G1221*VLOOKUP($F1221,Listen!$B$5:$G$95,$J1221+1,FALSE)/VLOOKUP(Q$2,Listen!$B$5:$G$95,$J1221+1,FALSE),"-")*IF($D1221="Abgabe",0,1),"")</f>
        <v/>
      </c>
      <c r="R1221" s="111" t="str">
        <f>IFERROR(IF($C1221=R$2,$G1221*VLOOKUP($F1221,Listen!$B$5:$G$95,$J1221+1,FALSE)/VLOOKUP(R$2,Listen!$B$5:$G$95,$J1221+1,FALSE),"-")*IF($D1221="Abgabe",0,1),"")</f>
        <v/>
      </c>
    </row>
    <row r="1222" spans="2:18">
      <c r="B1222" s="130"/>
      <c r="C1222" s="95" t="str">
        <f>IFERROR(YEAR(VLOOKUP($B1222,A_Stammdaten!$B$18:$G$218,3,FALSE)),"")</f>
        <v/>
      </c>
      <c r="D1222" s="95" t="str">
        <f>IFERROR(VLOOKUP($B1222,A_Stammdaten!$B$18:$G$218,6,FALSE),"")</f>
        <v/>
      </c>
      <c r="E1222" s="131"/>
      <c r="F1222" s="130"/>
      <c r="G1222" s="130"/>
      <c r="H1222" s="96"/>
      <c r="I1222" s="105" t="str">
        <f>IFERROR(VLOOKUP($E1222,Listen!$I$5:$K$41,2,FALSE),"")</f>
        <v/>
      </c>
      <c r="J1222" s="105" t="str">
        <f>IFERROR(VLOOKUP($E1222,Listen!$I$5:$K$41,3,FALSE),"")</f>
        <v/>
      </c>
      <c r="K1222" s="111" t="str">
        <f>IFERROR(IF($C1222=K$2,$G1222*VLOOKUP($F1222,Listen!$B$5:$G$95,$J1222+1,FALSE)/VLOOKUP(K$2,Listen!$B$5:$G$95,$J1222+1,FALSE),"-")*IF($D1222="Abgabe",0,1),"")</f>
        <v/>
      </c>
      <c r="L1222" s="111" t="str">
        <f>IFERROR(IF($C1222=L$2,$G1222*VLOOKUP($F1222,Listen!$B$5:$G$95,$J1222+1,FALSE)/VLOOKUP(L$2,Listen!$B$5:$G$95,$J1222+1,FALSE),"-")*IF($D1222="Abgabe",0,1),"")</f>
        <v/>
      </c>
      <c r="M1222" s="111" t="str">
        <f>IFERROR(IF($C1222=M$2,$G1222*VLOOKUP($F1222,Listen!$B$5:$G$95,$J1222+1,FALSE)/VLOOKUP(M$2,Listen!$B$5:$G$95,$J1222+1,FALSE),"-")*IF($D1222="Abgabe",0,1),"")</f>
        <v/>
      </c>
      <c r="N1222" s="111" t="str">
        <f>IFERROR(IF($C1222=N$2,$G1222*VLOOKUP($F1222,Listen!$B$5:$G$95,$J1222+1,FALSE)/VLOOKUP(N$2,Listen!$B$5:$G$95,$J1222+1,FALSE),"-")*IF($D1222="Abgabe",0,1),"")</f>
        <v/>
      </c>
      <c r="O1222" s="111" t="str">
        <f>IFERROR(IF($C1222=O$2,$G1222*VLOOKUP($F1222,Listen!$B$5:$G$95,$J1222+1,FALSE)/VLOOKUP(O$2,Listen!$B$5:$G$95,$J1222+1,FALSE),"-")*IF($D1222="Abgabe",0,1),"")</f>
        <v/>
      </c>
      <c r="P1222" s="111" t="str">
        <f>IFERROR(IF($C1222=P$2,$G1222*VLOOKUP($F1222,Listen!$B$5:$G$95,$J1222+1,FALSE)/VLOOKUP(P$2,Listen!$B$5:$G$95,$J1222+1,FALSE),"-")*IF($D1222="Abgabe",0,1),"")</f>
        <v/>
      </c>
      <c r="Q1222" s="111" t="str">
        <f>IFERROR(IF($C1222=Q$2,$G1222*VLOOKUP($F1222,Listen!$B$5:$G$95,$J1222+1,FALSE)/VLOOKUP(Q$2,Listen!$B$5:$G$95,$J1222+1,FALSE),"-")*IF($D1222="Abgabe",0,1),"")</f>
        <v/>
      </c>
      <c r="R1222" s="111" t="str">
        <f>IFERROR(IF($C1222=R$2,$G1222*VLOOKUP($F1222,Listen!$B$5:$G$95,$J1222+1,FALSE)/VLOOKUP(R$2,Listen!$B$5:$G$95,$J1222+1,FALSE),"-")*IF($D1222="Abgabe",0,1),"")</f>
        <v/>
      </c>
    </row>
    <row r="1223" spans="2:18">
      <c r="B1223" s="130"/>
      <c r="C1223" s="95" t="str">
        <f>IFERROR(YEAR(VLOOKUP($B1223,A_Stammdaten!$B$18:$G$218,3,FALSE)),"")</f>
        <v/>
      </c>
      <c r="D1223" s="95" t="str">
        <f>IFERROR(VLOOKUP($B1223,A_Stammdaten!$B$18:$G$218,6,FALSE),"")</f>
        <v/>
      </c>
      <c r="E1223" s="131"/>
      <c r="F1223" s="130"/>
      <c r="G1223" s="130"/>
      <c r="H1223" s="96"/>
      <c r="I1223" s="105" t="str">
        <f>IFERROR(VLOOKUP($E1223,Listen!$I$5:$K$41,2,FALSE),"")</f>
        <v/>
      </c>
      <c r="J1223" s="105" t="str">
        <f>IFERROR(VLOOKUP($E1223,Listen!$I$5:$K$41,3,FALSE),"")</f>
        <v/>
      </c>
      <c r="K1223" s="111" t="str">
        <f>IFERROR(IF($C1223=K$2,$G1223*VLOOKUP($F1223,Listen!$B$5:$G$95,$J1223+1,FALSE)/VLOOKUP(K$2,Listen!$B$5:$G$95,$J1223+1,FALSE),"-")*IF($D1223="Abgabe",0,1),"")</f>
        <v/>
      </c>
      <c r="L1223" s="111" t="str">
        <f>IFERROR(IF($C1223=L$2,$G1223*VLOOKUP($F1223,Listen!$B$5:$G$95,$J1223+1,FALSE)/VLOOKUP(L$2,Listen!$B$5:$G$95,$J1223+1,FALSE),"-")*IF($D1223="Abgabe",0,1),"")</f>
        <v/>
      </c>
      <c r="M1223" s="111" t="str">
        <f>IFERROR(IF($C1223=M$2,$G1223*VLOOKUP($F1223,Listen!$B$5:$G$95,$J1223+1,FALSE)/VLOOKUP(M$2,Listen!$B$5:$G$95,$J1223+1,FALSE),"-")*IF($D1223="Abgabe",0,1),"")</f>
        <v/>
      </c>
      <c r="N1223" s="111" t="str">
        <f>IFERROR(IF($C1223=N$2,$G1223*VLOOKUP($F1223,Listen!$B$5:$G$95,$J1223+1,FALSE)/VLOOKUP(N$2,Listen!$B$5:$G$95,$J1223+1,FALSE),"-")*IF($D1223="Abgabe",0,1),"")</f>
        <v/>
      </c>
      <c r="O1223" s="111" t="str">
        <f>IFERROR(IF($C1223=O$2,$G1223*VLOOKUP($F1223,Listen!$B$5:$G$95,$J1223+1,FALSE)/VLOOKUP(O$2,Listen!$B$5:$G$95,$J1223+1,FALSE),"-")*IF($D1223="Abgabe",0,1),"")</f>
        <v/>
      </c>
      <c r="P1223" s="111" t="str">
        <f>IFERROR(IF($C1223=P$2,$G1223*VLOOKUP($F1223,Listen!$B$5:$G$95,$J1223+1,FALSE)/VLOOKUP(P$2,Listen!$B$5:$G$95,$J1223+1,FALSE),"-")*IF($D1223="Abgabe",0,1),"")</f>
        <v/>
      </c>
      <c r="Q1223" s="111" t="str">
        <f>IFERROR(IF($C1223=Q$2,$G1223*VLOOKUP($F1223,Listen!$B$5:$G$95,$J1223+1,FALSE)/VLOOKUP(Q$2,Listen!$B$5:$G$95,$J1223+1,FALSE),"-")*IF($D1223="Abgabe",0,1),"")</f>
        <v/>
      </c>
      <c r="R1223" s="111" t="str">
        <f>IFERROR(IF($C1223=R$2,$G1223*VLOOKUP($F1223,Listen!$B$5:$G$95,$J1223+1,FALSE)/VLOOKUP(R$2,Listen!$B$5:$G$95,$J1223+1,FALSE),"-")*IF($D1223="Abgabe",0,1),"")</f>
        <v/>
      </c>
    </row>
    <row r="1224" spans="2:18">
      <c r="B1224" s="130"/>
      <c r="C1224" s="95" t="str">
        <f>IFERROR(YEAR(VLOOKUP($B1224,A_Stammdaten!$B$18:$G$218,3,FALSE)),"")</f>
        <v/>
      </c>
      <c r="D1224" s="95" t="str">
        <f>IFERROR(VLOOKUP($B1224,A_Stammdaten!$B$18:$G$218,6,FALSE),"")</f>
        <v/>
      </c>
      <c r="E1224" s="131"/>
      <c r="F1224" s="130"/>
      <c r="G1224" s="130"/>
      <c r="H1224" s="96"/>
      <c r="I1224" s="105" t="str">
        <f>IFERROR(VLOOKUP($E1224,Listen!$I$5:$K$41,2,FALSE),"")</f>
        <v/>
      </c>
      <c r="J1224" s="105" t="str">
        <f>IFERROR(VLOOKUP($E1224,Listen!$I$5:$K$41,3,FALSE),"")</f>
        <v/>
      </c>
      <c r="K1224" s="111" t="str">
        <f>IFERROR(IF($C1224=K$2,$G1224*VLOOKUP($F1224,Listen!$B$5:$G$95,$J1224+1,FALSE)/VLOOKUP(K$2,Listen!$B$5:$G$95,$J1224+1,FALSE),"-")*IF($D1224="Abgabe",0,1),"")</f>
        <v/>
      </c>
      <c r="L1224" s="111" t="str">
        <f>IFERROR(IF($C1224=L$2,$G1224*VLOOKUP($F1224,Listen!$B$5:$G$95,$J1224+1,FALSE)/VLOOKUP(L$2,Listen!$B$5:$G$95,$J1224+1,FALSE),"-")*IF($D1224="Abgabe",0,1),"")</f>
        <v/>
      </c>
      <c r="M1224" s="111" t="str">
        <f>IFERROR(IF($C1224=M$2,$G1224*VLOOKUP($F1224,Listen!$B$5:$G$95,$J1224+1,FALSE)/VLOOKUP(M$2,Listen!$B$5:$G$95,$J1224+1,FALSE),"-")*IF($D1224="Abgabe",0,1),"")</f>
        <v/>
      </c>
      <c r="N1224" s="111" t="str">
        <f>IFERROR(IF($C1224=N$2,$G1224*VLOOKUP($F1224,Listen!$B$5:$G$95,$J1224+1,FALSE)/VLOOKUP(N$2,Listen!$B$5:$G$95,$J1224+1,FALSE),"-")*IF($D1224="Abgabe",0,1),"")</f>
        <v/>
      </c>
      <c r="O1224" s="111" t="str">
        <f>IFERROR(IF($C1224=O$2,$G1224*VLOOKUP($F1224,Listen!$B$5:$G$95,$J1224+1,FALSE)/VLOOKUP(O$2,Listen!$B$5:$G$95,$J1224+1,FALSE),"-")*IF($D1224="Abgabe",0,1),"")</f>
        <v/>
      </c>
      <c r="P1224" s="111" t="str">
        <f>IFERROR(IF($C1224=P$2,$G1224*VLOOKUP($F1224,Listen!$B$5:$G$95,$J1224+1,FALSE)/VLOOKUP(P$2,Listen!$B$5:$G$95,$J1224+1,FALSE),"-")*IF($D1224="Abgabe",0,1),"")</f>
        <v/>
      </c>
      <c r="Q1224" s="111" t="str">
        <f>IFERROR(IF($C1224=Q$2,$G1224*VLOOKUP($F1224,Listen!$B$5:$G$95,$J1224+1,FALSE)/VLOOKUP(Q$2,Listen!$B$5:$G$95,$J1224+1,FALSE),"-")*IF($D1224="Abgabe",0,1),"")</f>
        <v/>
      </c>
      <c r="R1224" s="111" t="str">
        <f>IFERROR(IF($C1224=R$2,$G1224*VLOOKUP($F1224,Listen!$B$5:$G$95,$J1224+1,FALSE)/VLOOKUP(R$2,Listen!$B$5:$G$95,$J1224+1,FALSE),"-")*IF($D1224="Abgabe",0,1),"")</f>
        <v/>
      </c>
    </row>
    <row r="1225" spans="2:18">
      <c r="B1225" s="130"/>
      <c r="C1225" s="95" t="str">
        <f>IFERROR(YEAR(VLOOKUP($B1225,A_Stammdaten!$B$18:$G$218,3,FALSE)),"")</f>
        <v/>
      </c>
      <c r="D1225" s="95" t="str">
        <f>IFERROR(VLOOKUP($B1225,A_Stammdaten!$B$18:$G$218,6,FALSE),"")</f>
        <v/>
      </c>
      <c r="E1225" s="131"/>
      <c r="F1225" s="130"/>
      <c r="G1225" s="130"/>
      <c r="H1225" s="96"/>
      <c r="I1225" s="105" t="str">
        <f>IFERROR(VLOOKUP($E1225,Listen!$I$5:$K$41,2,FALSE),"")</f>
        <v/>
      </c>
      <c r="J1225" s="105" t="str">
        <f>IFERROR(VLOOKUP($E1225,Listen!$I$5:$K$41,3,FALSE),"")</f>
        <v/>
      </c>
      <c r="K1225" s="111" t="str">
        <f>IFERROR(IF($C1225=K$2,$G1225*VLOOKUP($F1225,Listen!$B$5:$G$95,$J1225+1,FALSE)/VLOOKUP(K$2,Listen!$B$5:$G$95,$J1225+1,FALSE),"-")*IF($D1225="Abgabe",0,1),"")</f>
        <v/>
      </c>
      <c r="L1225" s="111" t="str">
        <f>IFERROR(IF($C1225=L$2,$G1225*VLOOKUP($F1225,Listen!$B$5:$G$95,$J1225+1,FALSE)/VLOOKUP(L$2,Listen!$B$5:$G$95,$J1225+1,FALSE),"-")*IF($D1225="Abgabe",0,1),"")</f>
        <v/>
      </c>
      <c r="M1225" s="111" t="str">
        <f>IFERROR(IF($C1225=M$2,$G1225*VLOOKUP($F1225,Listen!$B$5:$G$95,$J1225+1,FALSE)/VLOOKUP(M$2,Listen!$B$5:$G$95,$J1225+1,FALSE),"-")*IF($D1225="Abgabe",0,1),"")</f>
        <v/>
      </c>
      <c r="N1225" s="111" t="str">
        <f>IFERROR(IF($C1225=N$2,$G1225*VLOOKUP($F1225,Listen!$B$5:$G$95,$J1225+1,FALSE)/VLOOKUP(N$2,Listen!$B$5:$G$95,$J1225+1,FALSE),"-")*IF($D1225="Abgabe",0,1),"")</f>
        <v/>
      </c>
      <c r="O1225" s="111" t="str">
        <f>IFERROR(IF($C1225=O$2,$G1225*VLOOKUP($F1225,Listen!$B$5:$G$95,$J1225+1,FALSE)/VLOOKUP(O$2,Listen!$B$5:$G$95,$J1225+1,FALSE),"-")*IF($D1225="Abgabe",0,1),"")</f>
        <v/>
      </c>
      <c r="P1225" s="111" t="str">
        <f>IFERROR(IF($C1225=P$2,$G1225*VLOOKUP($F1225,Listen!$B$5:$G$95,$J1225+1,FALSE)/VLOOKUP(P$2,Listen!$B$5:$G$95,$J1225+1,FALSE),"-")*IF($D1225="Abgabe",0,1),"")</f>
        <v/>
      </c>
      <c r="Q1225" s="111" t="str">
        <f>IFERROR(IF($C1225=Q$2,$G1225*VLOOKUP($F1225,Listen!$B$5:$G$95,$J1225+1,FALSE)/VLOOKUP(Q$2,Listen!$B$5:$G$95,$J1225+1,FALSE),"-")*IF($D1225="Abgabe",0,1),"")</f>
        <v/>
      </c>
      <c r="R1225" s="111" t="str">
        <f>IFERROR(IF($C1225=R$2,$G1225*VLOOKUP($F1225,Listen!$B$5:$G$95,$J1225+1,FALSE)/VLOOKUP(R$2,Listen!$B$5:$G$95,$J1225+1,FALSE),"-")*IF($D1225="Abgabe",0,1),"")</f>
        <v/>
      </c>
    </row>
    <row r="1226" spans="2:18">
      <c r="B1226" s="130"/>
      <c r="C1226" s="95" t="str">
        <f>IFERROR(YEAR(VLOOKUP($B1226,A_Stammdaten!$B$18:$G$218,3,FALSE)),"")</f>
        <v/>
      </c>
      <c r="D1226" s="95" t="str">
        <f>IFERROR(VLOOKUP($B1226,A_Stammdaten!$B$18:$G$218,6,FALSE),"")</f>
        <v/>
      </c>
      <c r="E1226" s="131"/>
      <c r="F1226" s="130"/>
      <c r="G1226" s="130"/>
      <c r="H1226" s="96"/>
      <c r="I1226" s="105" t="str">
        <f>IFERROR(VLOOKUP($E1226,Listen!$I$5:$K$41,2,FALSE),"")</f>
        <v/>
      </c>
      <c r="J1226" s="105" t="str">
        <f>IFERROR(VLOOKUP($E1226,Listen!$I$5:$K$41,3,FALSE),"")</f>
        <v/>
      </c>
      <c r="K1226" s="111" t="str">
        <f>IFERROR(IF($C1226=K$2,$G1226*VLOOKUP($F1226,Listen!$B$5:$G$95,$J1226+1,FALSE)/VLOOKUP(K$2,Listen!$B$5:$G$95,$J1226+1,FALSE),"-")*IF($D1226="Abgabe",0,1),"")</f>
        <v/>
      </c>
      <c r="L1226" s="111" t="str">
        <f>IFERROR(IF($C1226=L$2,$G1226*VLOOKUP($F1226,Listen!$B$5:$G$95,$J1226+1,FALSE)/VLOOKUP(L$2,Listen!$B$5:$G$95,$J1226+1,FALSE),"-")*IF($D1226="Abgabe",0,1),"")</f>
        <v/>
      </c>
      <c r="M1226" s="111" t="str">
        <f>IFERROR(IF($C1226=M$2,$G1226*VLOOKUP($F1226,Listen!$B$5:$G$95,$J1226+1,FALSE)/VLOOKUP(M$2,Listen!$B$5:$G$95,$J1226+1,FALSE),"-")*IF($D1226="Abgabe",0,1),"")</f>
        <v/>
      </c>
      <c r="N1226" s="111" t="str">
        <f>IFERROR(IF($C1226=N$2,$G1226*VLOOKUP($F1226,Listen!$B$5:$G$95,$J1226+1,FALSE)/VLOOKUP(N$2,Listen!$B$5:$G$95,$J1226+1,FALSE),"-")*IF($D1226="Abgabe",0,1),"")</f>
        <v/>
      </c>
      <c r="O1226" s="111" t="str">
        <f>IFERROR(IF($C1226=O$2,$G1226*VLOOKUP($F1226,Listen!$B$5:$G$95,$J1226+1,FALSE)/VLOOKUP(O$2,Listen!$B$5:$G$95,$J1226+1,FALSE),"-")*IF($D1226="Abgabe",0,1),"")</f>
        <v/>
      </c>
      <c r="P1226" s="111" t="str">
        <f>IFERROR(IF($C1226=P$2,$G1226*VLOOKUP($F1226,Listen!$B$5:$G$95,$J1226+1,FALSE)/VLOOKUP(P$2,Listen!$B$5:$G$95,$J1226+1,FALSE),"-")*IF($D1226="Abgabe",0,1),"")</f>
        <v/>
      </c>
      <c r="Q1226" s="111" t="str">
        <f>IFERROR(IF($C1226=Q$2,$G1226*VLOOKUP($F1226,Listen!$B$5:$G$95,$J1226+1,FALSE)/VLOOKUP(Q$2,Listen!$B$5:$G$95,$J1226+1,FALSE),"-")*IF($D1226="Abgabe",0,1),"")</f>
        <v/>
      </c>
      <c r="R1226" s="111" t="str">
        <f>IFERROR(IF($C1226=R$2,$G1226*VLOOKUP($F1226,Listen!$B$5:$G$95,$J1226+1,FALSE)/VLOOKUP(R$2,Listen!$B$5:$G$95,$J1226+1,FALSE),"-")*IF($D1226="Abgabe",0,1),"")</f>
        <v/>
      </c>
    </row>
    <row r="1227" spans="2:18">
      <c r="B1227" s="130"/>
      <c r="C1227" s="95" t="str">
        <f>IFERROR(YEAR(VLOOKUP($B1227,A_Stammdaten!$B$18:$G$218,3,FALSE)),"")</f>
        <v/>
      </c>
      <c r="D1227" s="95" t="str">
        <f>IFERROR(VLOOKUP($B1227,A_Stammdaten!$B$18:$G$218,6,FALSE),"")</f>
        <v/>
      </c>
      <c r="E1227" s="131"/>
      <c r="F1227" s="130"/>
      <c r="G1227" s="130"/>
      <c r="H1227" s="96"/>
      <c r="I1227" s="105" t="str">
        <f>IFERROR(VLOOKUP($E1227,Listen!$I$5:$K$41,2,FALSE),"")</f>
        <v/>
      </c>
      <c r="J1227" s="105" t="str">
        <f>IFERROR(VLOOKUP($E1227,Listen!$I$5:$K$41,3,FALSE),"")</f>
        <v/>
      </c>
      <c r="K1227" s="111" t="str">
        <f>IFERROR(IF($C1227=K$2,$G1227*VLOOKUP($F1227,Listen!$B$5:$G$95,$J1227+1,FALSE)/VLOOKUP(K$2,Listen!$B$5:$G$95,$J1227+1,FALSE),"-")*IF($D1227="Abgabe",0,1),"")</f>
        <v/>
      </c>
      <c r="L1227" s="111" t="str">
        <f>IFERROR(IF($C1227=L$2,$G1227*VLOOKUP($F1227,Listen!$B$5:$G$95,$J1227+1,FALSE)/VLOOKUP(L$2,Listen!$B$5:$G$95,$J1227+1,FALSE),"-")*IF($D1227="Abgabe",0,1),"")</f>
        <v/>
      </c>
      <c r="M1227" s="111" t="str">
        <f>IFERROR(IF($C1227=M$2,$G1227*VLOOKUP($F1227,Listen!$B$5:$G$95,$J1227+1,FALSE)/VLOOKUP(M$2,Listen!$B$5:$G$95,$J1227+1,FALSE),"-")*IF($D1227="Abgabe",0,1),"")</f>
        <v/>
      </c>
      <c r="N1227" s="111" t="str">
        <f>IFERROR(IF($C1227=N$2,$G1227*VLOOKUP($F1227,Listen!$B$5:$G$95,$J1227+1,FALSE)/VLOOKUP(N$2,Listen!$B$5:$G$95,$J1227+1,FALSE),"-")*IF($D1227="Abgabe",0,1),"")</f>
        <v/>
      </c>
      <c r="O1227" s="111" t="str">
        <f>IFERROR(IF($C1227=O$2,$G1227*VLOOKUP($F1227,Listen!$B$5:$G$95,$J1227+1,FALSE)/VLOOKUP(O$2,Listen!$B$5:$G$95,$J1227+1,FALSE),"-")*IF($D1227="Abgabe",0,1),"")</f>
        <v/>
      </c>
      <c r="P1227" s="111" t="str">
        <f>IFERROR(IF($C1227=P$2,$G1227*VLOOKUP($F1227,Listen!$B$5:$G$95,$J1227+1,FALSE)/VLOOKUP(P$2,Listen!$B$5:$G$95,$J1227+1,FALSE),"-")*IF($D1227="Abgabe",0,1),"")</f>
        <v/>
      </c>
      <c r="Q1227" s="111" t="str">
        <f>IFERROR(IF($C1227=Q$2,$G1227*VLOOKUP($F1227,Listen!$B$5:$G$95,$J1227+1,FALSE)/VLOOKUP(Q$2,Listen!$B$5:$G$95,$J1227+1,FALSE),"-")*IF($D1227="Abgabe",0,1),"")</f>
        <v/>
      </c>
      <c r="R1227" s="111" t="str">
        <f>IFERROR(IF($C1227=R$2,$G1227*VLOOKUP($F1227,Listen!$B$5:$G$95,$J1227+1,FALSE)/VLOOKUP(R$2,Listen!$B$5:$G$95,$J1227+1,FALSE),"-")*IF($D1227="Abgabe",0,1),"")</f>
        <v/>
      </c>
    </row>
    <row r="1228" spans="2:18">
      <c r="B1228" s="130"/>
      <c r="C1228" s="95" t="str">
        <f>IFERROR(YEAR(VLOOKUP($B1228,A_Stammdaten!$B$18:$G$218,3,FALSE)),"")</f>
        <v/>
      </c>
      <c r="D1228" s="95" t="str">
        <f>IFERROR(VLOOKUP($B1228,A_Stammdaten!$B$18:$G$218,6,FALSE),"")</f>
        <v/>
      </c>
      <c r="E1228" s="131"/>
      <c r="F1228" s="130"/>
      <c r="G1228" s="130"/>
      <c r="H1228" s="96"/>
      <c r="I1228" s="105" t="str">
        <f>IFERROR(VLOOKUP($E1228,Listen!$I$5:$K$41,2,FALSE),"")</f>
        <v/>
      </c>
      <c r="J1228" s="105" t="str">
        <f>IFERROR(VLOOKUP($E1228,Listen!$I$5:$K$41,3,FALSE),"")</f>
        <v/>
      </c>
      <c r="K1228" s="111" t="str">
        <f>IFERROR(IF($C1228=K$2,$G1228*VLOOKUP($F1228,Listen!$B$5:$G$95,$J1228+1,FALSE)/VLOOKUP(K$2,Listen!$B$5:$G$95,$J1228+1,FALSE),"-")*IF($D1228="Abgabe",0,1),"")</f>
        <v/>
      </c>
      <c r="L1228" s="111" t="str">
        <f>IFERROR(IF($C1228=L$2,$G1228*VLOOKUP($F1228,Listen!$B$5:$G$95,$J1228+1,FALSE)/VLOOKUP(L$2,Listen!$B$5:$G$95,$J1228+1,FALSE),"-")*IF($D1228="Abgabe",0,1),"")</f>
        <v/>
      </c>
      <c r="M1228" s="111" t="str">
        <f>IFERROR(IF($C1228=M$2,$G1228*VLOOKUP($F1228,Listen!$B$5:$G$95,$J1228+1,FALSE)/VLOOKUP(M$2,Listen!$B$5:$G$95,$J1228+1,FALSE),"-")*IF($D1228="Abgabe",0,1),"")</f>
        <v/>
      </c>
      <c r="N1228" s="111" t="str">
        <f>IFERROR(IF($C1228=N$2,$G1228*VLOOKUP($F1228,Listen!$B$5:$G$95,$J1228+1,FALSE)/VLOOKUP(N$2,Listen!$B$5:$G$95,$J1228+1,FALSE),"-")*IF($D1228="Abgabe",0,1),"")</f>
        <v/>
      </c>
      <c r="O1228" s="111" t="str">
        <f>IFERROR(IF($C1228=O$2,$G1228*VLOOKUP($F1228,Listen!$B$5:$G$95,$J1228+1,FALSE)/VLOOKUP(O$2,Listen!$B$5:$G$95,$J1228+1,FALSE),"-")*IF($D1228="Abgabe",0,1),"")</f>
        <v/>
      </c>
      <c r="P1228" s="111" t="str">
        <f>IFERROR(IF($C1228=P$2,$G1228*VLOOKUP($F1228,Listen!$B$5:$G$95,$J1228+1,FALSE)/VLOOKUP(P$2,Listen!$B$5:$G$95,$J1228+1,FALSE),"-")*IF($D1228="Abgabe",0,1),"")</f>
        <v/>
      </c>
      <c r="Q1228" s="111" t="str">
        <f>IFERROR(IF($C1228=Q$2,$G1228*VLOOKUP($F1228,Listen!$B$5:$G$95,$J1228+1,FALSE)/VLOOKUP(Q$2,Listen!$B$5:$G$95,$J1228+1,FALSE),"-")*IF($D1228="Abgabe",0,1),"")</f>
        <v/>
      </c>
      <c r="R1228" s="111" t="str">
        <f>IFERROR(IF($C1228=R$2,$G1228*VLOOKUP($F1228,Listen!$B$5:$G$95,$J1228+1,FALSE)/VLOOKUP(R$2,Listen!$B$5:$G$95,$J1228+1,FALSE),"-")*IF($D1228="Abgabe",0,1),"")</f>
        <v/>
      </c>
    </row>
    <row r="1229" spans="2:18">
      <c r="B1229" s="130"/>
      <c r="C1229" s="95" t="str">
        <f>IFERROR(YEAR(VLOOKUP($B1229,A_Stammdaten!$B$18:$G$218,3,FALSE)),"")</f>
        <v/>
      </c>
      <c r="D1229" s="95" t="str">
        <f>IFERROR(VLOOKUP($B1229,A_Stammdaten!$B$18:$G$218,6,FALSE),"")</f>
        <v/>
      </c>
      <c r="E1229" s="131"/>
      <c r="F1229" s="130"/>
      <c r="G1229" s="130"/>
      <c r="H1229" s="96"/>
      <c r="I1229" s="105" t="str">
        <f>IFERROR(VLOOKUP($E1229,Listen!$I$5:$K$41,2,FALSE),"")</f>
        <v/>
      </c>
      <c r="J1229" s="105" t="str">
        <f>IFERROR(VLOOKUP($E1229,Listen!$I$5:$K$41,3,FALSE),"")</f>
        <v/>
      </c>
      <c r="K1229" s="111" t="str">
        <f>IFERROR(IF($C1229=K$2,$G1229*VLOOKUP($F1229,Listen!$B$5:$G$95,$J1229+1,FALSE)/VLOOKUP(K$2,Listen!$B$5:$G$95,$J1229+1,FALSE),"-")*IF($D1229="Abgabe",0,1),"")</f>
        <v/>
      </c>
      <c r="L1229" s="111" t="str">
        <f>IFERROR(IF($C1229=L$2,$G1229*VLOOKUP($F1229,Listen!$B$5:$G$95,$J1229+1,FALSE)/VLOOKUP(L$2,Listen!$B$5:$G$95,$J1229+1,FALSE),"-")*IF($D1229="Abgabe",0,1),"")</f>
        <v/>
      </c>
      <c r="M1229" s="111" t="str">
        <f>IFERROR(IF($C1229=M$2,$G1229*VLOOKUP($F1229,Listen!$B$5:$G$95,$J1229+1,FALSE)/VLOOKUP(M$2,Listen!$B$5:$G$95,$J1229+1,FALSE),"-")*IF($D1229="Abgabe",0,1),"")</f>
        <v/>
      </c>
      <c r="N1229" s="111" t="str">
        <f>IFERROR(IF($C1229=N$2,$G1229*VLOOKUP($F1229,Listen!$B$5:$G$95,$J1229+1,FALSE)/VLOOKUP(N$2,Listen!$B$5:$G$95,$J1229+1,FALSE),"-")*IF($D1229="Abgabe",0,1),"")</f>
        <v/>
      </c>
      <c r="O1229" s="111" t="str">
        <f>IFERROR(IF($C1229=O$2,$G1229*VLOOKUP($F1229,Listen!$B$5:$G$95,$J1229+1,FALSE)/VLOOKUP(O$2,Listen!$B$5:$G$95,$J1229+1,FALSE),"-")*IF($D1229="Abgabe",0,1),"")</f>
        <v/>
      </c>
      <c r="P1229" s="111" t="str">
        <f>IFERROR(IF($C1229=P$2,$G1229*VLOOKUP($F1229,Listen!$B$5:$G$95,$J1229+1,FALSE)/VLOOKUP(P$2,Listen!$B$5:$G$95,$J1229+1,FALSE),"-")*IF($D1229="Abgabe",0,1),"")</f>
        <v/>
      </c>
      <c r="Q1229" s="111" t="str">
        <f>IFERROR(IF($C1229=Q$2,$G1229*VLOOKUP($F1229,Listen!$B$5:$G$95,$J1229+1,FALSE)/VLOOKUP(Q$2,Listen!$B$5:$G$95,$J1229+1,FALSE),"-")*IF($D1229="Abgabe",0,1),"")</f>
        <v/>
      </c>
      <c r="R1229" s="111" t="str">
        <f>IFERROR(IF($C1229=R$2,$G1229*VLOOKUP($F1229,Listen!$B$5:$G$95,$J1229+1,FALSE)/VLOOKUP(R$2,Listen!$B$5:$G$95,$J1229+1,FALSE),"-")*IF($D1229="Abgabe",0,1),"")</f>
        <v/>
      </c>
    </row>
    <row r="1230" spans="2:18">
      <c r="B1230" s="130"/>
      <c r="C1230" s="95" t="str">
        <f>IFERROR(YEAR(VLOOKUP($B1230,A_Stammdaten!$B$18:$G$218,3,FALSE)),"")</f>
        <v/>
      </c>
      <c r="D1230" s="95" t="str">
        <f>IFERROR(VLOOKUP($B1230,A_Stammdaten!$B$18:$G$218,6,FALSE),"")</f>
        <v/>
      </c>
      <c r="E1230" s="131"/>
      <c r="F1230" s="130"/>
      <c r="G1230" s="130"/>
      <c r="H1230" s="96"/>
      <c r="I1230" s="105" t="str">
        <f>IFERROR(VLOOKUP($E1230,Listen!$I$5:$K$41,2,FALSE),"")</f>
        <v/>
      </c>
      <c r="J1230" s="105" t="str">
        <f>IFERROR(VLOOKUP($E1230,Listen!$I$5:$K$41,3,FALSE),"")</f>
        <v/>
      </c>
      <c r="K1230" s="111" t="str">
        <f>IFERROR(IF($C1230=K$2,$G1230*VLOOKUP($F1230,Listen!$B$5:$G$95,$J1230+1,FALSE)/VLOOKUP(K$2,Listen!$B$5:$G$95,$J1230+1,FALSE),"-")*IF($D1230="Abgabe",0,1),"")</f>
        <v/>
      </c>
      <c r="L1230" s="111" t="str">
        <f>IFERROR(IF($C1230=L$2,$G1230*VLOOKUP($F1230,Listen!$B$5:$G$95,$J1230+1,FALSE)/VLOOKUP(L$2,Listen!$B$5:$G$95,$J1230+1,FALSE),"-")*IF($D1230="Abgabe",0,1),"")</f>
        <v/>
      </c>
      <c r="M1230" s="111" t="str">
        <f>IFERROR(IF($C1230=M$2,$G1230*VLOOKUP($F1230,Listen!$B$5:$G$95,$J1230+1,FALSE)/VLOOKUP(M$2,Listen!$B$5:$G$95,$J1230+1,FALSE),"-")*IF($D1230="Abgabe",0,1),"")</f>
        <v/>
      </c>
      <c r="N1230" s="111" t="str">
        <f>IFERROR(IF($C1230=N$2,$G1230*VLOOKUP($F1230,Listen!$B$5:$G$95,$J1230+1,FALSE)/VLOOKUP(N$2,Listen!$B$5:$G$95,$J1230+1,FALSE),"-")*IF($D1230="Abgabe",0,1),"")</f>
        <v/>
      </c>
      <c r="O1230" s="111" t="str">
        <f>IFERROR(IF($C1230=O$2,$G1230*VLOOKUP($F1230,Listen!$B$5:$G$95,$J1230+1,FALSE)/VLOOKUP(O$2,Listen!$B$5:$G$95,$J1230+1,FALSE),"-")*IF($D1230="Abgabe",0,1),"")</f>
        <v/>
      </c>
      <c r="P1230" s="111" t="str">
        <f>IFERROR(IF($C1230=P$2,$G1230*VLOOKUP($F1230,Listen!$B$5:$G$95,$J1230+1,FALSE)/VLOOKUP(P$2,Listen!$B$5:$G$95,$J1230+1,FALSE),"-")*IF($D1230="Abgabe",0,1),"")</f>
        <v/>
      </c>
      <c r="Q1230" s="111" t="str">
        <f>IFERROR(IF($C1230=Q$2,$G1230*VLOOKUP($F1230,Listen!$B$5:$G$95,$J1230+1,FALSE)/VLOOKUP(Q$2,Listen!$B$5:$G$95,$J1230+1,FALSE),"-")*IF($D1230="Abgabe",0,1),"")</f>
        <v/>
      </c>
      <c r="R1230" s="111" t="str">
        <f>IFERROR(IF($C1230=R$2,$G1230*VLOOKUP($F1230,Listen!$B$5:$G$95,$J1230+1,FALSE)/VLOOKUP(R$2,Listen!$B$5:$G$95,$J1230+1,FALSE),"-")*IF($D1230="Abgabe",0,1),"")</f>
        <v/>
      </c>
    </row>
    <row r="1231" spans="2:18">
      <c r="B1231" s="130"/>
      <c r="C1231" s="95" t="str">
        <f>IFERROR(YEAR(VLOOKUP($B1231,A_Stammdaten!$B$18:$G$218,3,FALSE)),"")</f>
        <v/>
      </c>
      <c r="D1231" s="95" t="str">
        <f>IFERROR(VLOOKUP($B1231,A_Stammdaten!$B$18:$G$218,6,FALSE),"")</f>
        <v/>
      </c>
      <c r="E1231" s="131"/>
      <c r="F1231" s="130"/>
      <c r="G1231" s="130"/>
      <c r="H1231" s="96"/>
      <c r="I1231" s="105" t="str">
        <f>IFERROR(VLOOKUP($E1231,Listen!$I$5:$K$41,2,FALSE),"")</f>
        <v/>
      </c>
      <c r="J1231" s="105" t="str">
        <f>IFERROR(VLOOKUP($E1231,Listen!$I$5:$K$41,3,FALSE),"")</f>
        <v/>
      </c>
      <c r="K1231" s="111" t="str">
        <f>IFERROR(IF($C1231=K$2,$G1231*VLOOKUP($F1231,Listen!$B$5:$G$95,$J1231+1,FALSE)/VLOOKUP(K$2,Listen!$B$5:$G$95,$J1231+1,FALSE),"-")*IF($D1231="Abgabe",0,1),"")</f>
        <v/>
      </c>
      <c r="L1231" s="111" t="str">
        <f>IFERROR(IF($C1231=L$2,$G1231*VLOOKUP($F1231,Listen!$B$5:$G$95,$J1231+1,FALSE)/VLOOKUP(L$2,Listen!$B$5:$G$95,$J1231+1,FALSE),"-")*IF($D1231="Abgabe",0,1),"")</f>
        <v/>
      </c>
      <c r="M1231" s="111" t="str">
        <f>IFERROR(IF($C1231=M$2,$G1231*VLOOKUP($F1231,Listen!$B$5:$G$95,$J1231+1,FALSE)/VLOOKUP(M$2,Listen!$B$5:$G$95,$J1231+1,FALSE),"-")*IF($D1231="Abgabe",0,1),"")</f>
        <v/>
      </c>
      <c r="N1231" s="111" t="str">
        <f>IFERROR(IF($C1231=N$2,$G1231*VLOOKUP($F1231,Listen!$B$5:$G$95,$J1231+1,FALSE)/VLOOKUP(N$2,Listen!$B$5:$G$95,$J1231+1,FALSE),"-")*IF($D1231="Abgabe",0,1),"")</f>
        <v/>
      </c>
      <c r="O1231" s="111" t="str">
        <f>IFERROR(IF($C1231=O$2,$G1231*VLOOKUP($F1231,Listen!$B$5:$G$95,$J1231+1,FALSE)/VLOOKUP(O$2,Listen!$B$5:$G$95,$J1231+1,FALSE),"-")*IF($D1231="Abgabe",0,1),"")</f>
        <v/>
      </c>
      <c r="P1231" s="111" t="str">
        <f>IFERROR(IF($C1231=P$2,$G1231*VLOOKUP($F1231,Listen!$B$5:$G$95,$J1231+1,FALSE)/VLOOKUP(P$2,Listen!$B$5:$G$95,$J1231+1,FALSE),"-")*IF($D1231="Abgabe",0,1),"")</f>
        <v/>
      </c>
      <c r="Q1231" s="111" t="str">
        <f>IFERROR(IF($C1231=Q$2,$G1231*VLOOKUP($F1231,Listen!$B$5:$G$95,$J1231+1,FALSE)/VLOOKUP(Q$2,Listen!$B$5:$G$95,$J1231+1,FALSE),"-")*IF($D1231="Abgabe",0,1),"")</f>
        <v/>
      </c>
      <c r="R1231" s="111" t="str">
        <f>IFERROR(IF($C1231=R$2,$G1231*VLOOKUP($F1231,Listen!$B$5:$G$95,$J1231+1,FALSE)/VLOOKUP(R$2,Listen!$B$5:$G$95,$J1231+1,FALSE),"-")*IF($D1231="Abgabe",0,1),"")</f>
        <v/>
      </c>
    </row>
    <row r="1232" spans="2:18">
      <c r="B1232" s="130"/>
      <c r="C1232" s="95" t="str">
        <f>IFERROR(YEAR(VLOOKUP($B1232,A_Stammdaten!$B$18:$G$218,3,FALSE)),"")</f>
        <v/>
      </c>
      <c r="D1232" s="95" t="str">
        <f>IFERROR(VLOOKUP($B1232,A_Stammdaten!$B$18:$G$218,6,FALSE),"")</f>
        <v/>
      </c>
      <c r="E1232" s="131"/>
      <c r="F1232" s="130"/>
      <c r="G1232" s="130"/>
      <c r="H1232" s="96"/>
      <c r="I1232" s="105" t="str">
        <f>IFERROR(VLOOKUP($E1232,Listen!$I$5:$K$41,2,FALSE),"")</f>
        <v/>
      </c>
      <c r="J1232" s="105" t="str">
        <f>IFERROR(VLOOKUP($E1232,Listen!$I$5:$K$41,3,FALSE),"")</f>
        <v/>
      </c>
      <c r="K1232" s="111" t="str">
        <f>IFERROR(IF($C1232=K$2,$G1232*VLOOKUP($F1232,Listen!$B$5:$G$95,$J1232+1,FALSE)/VLOOKUP(K$2,Listen!$B$5:$G$95,$J1232+1,FALSE),"-")*IF($D1232="Abgabe",0,1),"")</f>
        <v/>
      </c>
      <c r="L1232" s="111" t="str">
        <f>IFERROR(IF($C1232=L$2,$G1232*VLOOKUP($F1232,Listen!$B$5:$G$95,$J1232+1,FALSE)/VLOOKUP(L$2,Listen!$B$5:$G$95,$J1232+1,FALSE),"-")*IF($D1232="Abgabe",0,1),"")</f>
        <v/>
      </c>
      <c r="M1232" s="111" t="str">
        <f>IFERROR(IF($C1232=M$2,$G1232*VLOOKUP($F1232,Listen!$B$5:$G$95,$J1232+1,FALSE)/VLOOKUP(M$2,Listen!$B$5:$G$95,$J1232+1,FALSE),"-")*IF($D1232="Abgabe",0,1),"")</f>
        <v/>
      </c>
      <c r="N1232" s="111" t="str">
        <f>IFERROR(IF($C1232=N$2,$G1232*VLOOKUP($F1232,Listen!$B$5:$G$95,$J1232+1,FALSE)/VLOOKUP(N$2,Listen!$B$5:$G$95,$J1232+1,FALSE),"-")*IF($D1232="Abgabe",0,1),"")</f>
        <v/>
      </c>
      <c r="O1232" s="111" t="str">
        <f>IFERROR(IF($C1232=O$2,$G1232*VLOOKUP($F1232,Listen!$B$5:$G$95,$J1232+1,FALSE)/VLOOKUP(O$2,Listen!$B$5:$G$95,$J1232+1,FALSE),"-")*IF($D1232="Abgabe",0,1),"")</f>
        <v/>
      </c>
      <c r="P1232" s="111" t="str">
        <f>IFERROR(IF($C1232=P$2,$G1232*VLOOKUP($F1232,Listen!$B$5:$G$95,$J1232+1,FALSE)/VLOOKUP(P$2,Listen!$B$5:$G$95,$J1232+1,FALSE),"-")*IF($D1232="Abgabe",0,1),"")</f>
        <v/>
      </c>
      <c r="Q1232" s="111" t="str">
        <f>IFERROR(IF($C1232=Q$2,$G1232*VLOOKUP($F1232,Listen!$B$5:$G$95,$J1232+1,FALSE)/VLOOKUP(Q$2,Listen!$B$5:$G$95,$J1232+1,FALSE),"-")*IF($D1232="Abgabe",0,1),"")</f>
        <v/>
      </c>
      <c r="R1232" s="111" t="str">
        <f>IFERROR(IF($C1232=R$2,$G1232*VLOOKUP($F1232,Listen!$B$5:$G$95,$J1232+1,FALSE)/VLOOKUP(R$2,Listen!$B$5:$G$95,$J1232+1,FALSE),"-")*IF($D1232="Abgabe",0,1),"")</f>
        <v/>
      </c>
    </row>
    <row r="1233" spans="2:18">
      <c r="B1233" s="130"/>
      <c r="C1233" s="95" t="str">
        <f>IFERROR(YEAR(VLOOKUP($B1233,A_Stammdaten!$B$18:$G$218,3,FALSE)),"")</f>
        <v/>
      </c>
      <c r="D1233" s="95" t="str">
        <f>IFERROR(VLOOKUP($B1233,A_Stammdaten!$B$18:$G$218,6,FALSE),"")</f>
        <v/>
      </c>
      <c r="E1233" s="131"/>
      <c r="F1233" s="130"/>
      <c r="G1233" s="130"/>
      <c r="H1233" s="96"/>
      <c r="I1233" s="105" t="str">
        <f>IFERROR(VLOOKUP($E1233,Listen!$I$5:$K$41,2,FALSE),"")</f>
        <v/>
      </c>
      <c r="J1233" s="105" t="str">
        <f>IFERROR(VLOOKUP($E1233,Listen!$I$5:$K$41,3,FALSE),"")</f>
        <v/>
      </c>
      <c r="K1233" s="111" t="str">
        <f>IFERROR(IF($C1233=K$2,$G1233*VLOOKUP($F1233,Listen!$B$5:$G$95,$J1233+1,FALSE)/VLOOKUP(K$2,Listen!$B$5:$G$95,$J1233+1,FALSE),"-")*IF($D1233="Abgabe",0,1),"")</f>
        <v/>
      </c>
      <c r="L1233" s="111" t="str">
        <f>IFERROR(IF($C1233=L$2,$G1233*VLOOKUP($F1233,Listen!$B$5:$G$95,$J1233+1,FALSE)/VLOOKUP(L$2,Listen!$B$5:$G$95,$J1233+1,FALSE),"-")*IF($D1233="Abgabe",0,1),"")</f>
        <v/>
      </c>
      <c r="M1233" s="111" t="str">
        <f>IFERROR(IF($C1233=M$2,$G1233*VLOOKUP($F1233,Listen!$B$5:$G$95,$J1233+1,FALSE)/VLOOKUP(M$2,Listen!$B$5:$G$95,$J1233+1,FALSE),"-")*IF($D1233="Abgabe",0,1),"")</f>
        <v/>
      </c>
      <c r="N1233" s="111" t="str">
        <f>IFERROR(IF($C1233=N$2,$G1233*VLOOKUP($F1233,Listen!$B$5:$G$95,$J1233+1,FALSE)/VLOOKUP(N$2,Listen!$B$5:$G$95,$J1233+1,FALSE),"-")*IF($D1233="Abgabe",0,1),"")</f>
        <v/>
      </c>
      <c r="O1233" s="111" t="str">
        <f>IFERROR(IF($C1233=O$2,$G1233*VLOOKUP($F1233,Listen!$B$5:$G$95,$J1233+1,FALSE)/VLOOKUP(O$2,Listen!$B$5:$G$95,$J1233+1,FALSE),"-")*IF($D1233="Abgabe",0,1),"")</f>
        <v/>
      </c>
      <c r="P1233" s="111" t="str">
        <f>IFERROR(IF($C1233=P$2,$G1233*VLOOKUP($F1233,Listen!$B$5:$G$95,$J1233+1,FALSE)/VLOOKUP(P$2,Listen!$B$5:$G$95,$J1233+1,FALSE),"-")*IF($D1233="Abgabe",0,1),"")</f>
        <v/>
      </c>
      <c r="Q1233" s="111" t="str">
        <f>IFERROR(IF($C1233=Q$2,$G1233*VLOOKUP($F1233,Listen!$B$5:$G$95,$J1233+1,FALSE)/VLOOKUP(Q$2,Listen!$B$5:$G$95,$J1233+1,FALSE),"-")*IF($D1233="Abgabe",0,1),"")</f>
        <v/>
      </c>
      <c r="R1233" s="111" t="str">
        <f>IFERROR(IF($C1233=R$2,$G1233*VLOOKUP($F1233,Listen!$B$5:$G$95,$J1233+1,FALSE)/VLOOKUP(R$2,Listen!$B$5:$G$95,$J1233+1,FALSE),"-")*IF($D1233="Abgabe",0,1),"")</f>
        <v/>
      </c>
    </row>
    <row r="1234" spans="2:18">
      <c r="B1234" s="130"/>
      <c r="C1234" s="95" t="str">
        <f>IFERROR(YEAR(VLOOKUP($B1234,A_Stammdaten!$B$18:$G$218,3,FALSE)),"")</f>
        <v/>
      </c>
      <c r="D1234" s="95" t="str">
        <f>IFERROR(VLOOKUP($B1234,A_Stammdaten!$B$18:$G$218,6,FALSE),"")</f>
        <v/>
      </c>
      <c r="E1234" s="131"/>
      <c r="F1234" s="130"/>
      <c r="G1234" s="130"/>
      <c r="H1234" s="96"/>
      <c r="I1234" s="105" t="str">
        <f>IFERROR(VLOOKUP($E1234,Listen!$I$5:$K$41,2,FALSE),"")</f>
        <v/>
      </c>
      <c r="J1234" s="105" t="str">
        <f>IFERROR(VLOOKUP($E1234,Listen!$I$5:$K$41,3,FALSE),"")</f>
        <v/>
      </c>
      <c r="K1234" s="111" t="str">
        <f>IFERROR(IF($C1234=K$2,$G1234*VLOOKUP($F1234,Listen!$B$5:$G$95,$J1234+1,FALSE)/VLOOKUP(K$2,Listen!$B$5:$G$95,$J1234+1,FALSE),"-")*IF($D1234="Abgabe",0,1),"")</f>
        <v/>
      </c>
      <c r="L1234" s="111" t="str">
        <f>IFERROR(IF($C1234=L$2,$G1234*VLOOKUP($F1234,Listen!$B$5:$G$95,$J1234+1,FALSE)/VLOOKUP(L$2,Listen!$B$5:$G$95,$J1234+1,FALSE),"-")*IF($D1234="Abgabe",0,1),"")</f>
        <v/>
      </c>
      <c r="M1234" s="111" t="str">
        <f>IFERROR(IF($C1234=M$2,$G1234*VLOOKUP($F1234,Listen!$B$5:$G$95,$J1234+1,FALSE)/VLOOKUP(M$2,Listen!$B$5:$G$95,$J1234+1,FALSE),"-")*IF($D1234="Abgabe",0,1),"")</f>
        <v/>
      </c>
      <c r="N1234" s="111" t="str">
        <f>IFERROR(IF($C1234=N$2,$G1234*VLOOKUP($F1234,Listen!$B$5:$G$95,$J1234+1,FALSE)/VLOOKUP(N$2,Listen!$B$5:$G$95,$J1234+1,FALSE),"-")*IF($D1234="Abgabe",0,1),"")</f>
        <v/>
      </c>
      <c r="O1234" s="111" t="str">
        <f>IFERROR(IF($C1234=O$2,$G1234*VLOOKUP($F1234,Listen!$B$5:$G$95,$J1234+1,FALSE)/VLOOKUP(O$2,Listen!$B$5:$G$95,$J1234+1,FALSE),"-")*IF($D1234="Abgabe",0,1),"")</f>
        <v/>
      </c>
      <c r="P1234" s="111" t="str">
        <f>IFERROR(IF($C1234=P$2,$G1234*VLOOKUP($F1234,Listen!$B$5:$G$95,$J1234+1,FALSE)/VLOOKUP(P$2,Listen!$B$5:$G$95,$J1234+1,FALSE),"-")*IF($D1234="Abgabe",0,1),"")</f>
        <v/>
      </c>
      <c r="Q1234" s="111" t="str">
        <f>IFERROR(IF($C1234=Q$2,$G1234*VLOOKUP($F1234,Listen!$B$5:$G$95,$J1234+1,FALSE)/VLOOKUP(Q$2,Listen!$B$5:$G$95,$J1234+1,FALSE),"-")*IF($D1234="Abgabe",0,1),"")</f>
        <v/>
      </c>
      <c r="R1234" s="111" t="str">
        <f>IFERROR(IF($C1234=R$2,$G1234*VLOOKUP($F1234,Listen!$B$5:$G$95,$J1234+1,FALSE)/VLOOKUP(R$2,Listen!$B$5:$G$95,$J1234+1,FALSE),"-")*IF($D1234="Abgabe",0,1),"")</f>
        <v/>
      </c>
    </row>
    <row r="1235" spans="2:18">
      <c r="B1235" s="130"/>
      <c r="C1235" s="95" t="str">
        <f>IFERROR(YEAR(VLOOKUP($B1235,A_Stammdaten!$B$18:$G$218,3,FALSE)),"")</f>
        <v/>
      </c>
      <c r="D1235" s="95" t="str">
        <f>IFERROR(VLOOKUP($B1235,A_Stammdaten!$B$18:$G$218,6,FALSE),"")</f>
        <v/>
      </c>
      <c r="E1235" s="131"/>
      <c r="F1235" s="130"/>
      <c r="G1235" s="130"/>
      <c r="H1235" s="96"/>
      <c r="I1235" s="105" t="str">
        <f>IFERROR(VLOOKUP($E1235,Listen!$I$5:$K$41,2,FALSE),"")</f>
        <v/>
      </c>
      <c r="J1235" s="105" t="str">
        <f>IFERROR(VLOOKUP($E1235,Listen!$I$5:$K$41,3,FALSE),"")</f>
        <v/>
      </c>
      <c r="K1235" s="111" t="str">
        <f>IFERROR(IF($C1235=K$2,$G1235*VLOOKUP($F1235,Listen!$B$5:$G$95,$J1235+1,FALSE)/VLOOKUP(K$2,Listen!$B$5:$G$95,$J1235+1,FALSE),"-")*IF($D1235="Abgabe",0,1),"")</f>
        <v/>
      </c>
      <c r="L1235" s="111" t="str">
        <f>IFERROR(IF($C1235=L$2,$G1235*VLOOKUP($F1235,Listen!$B$5:$G$95,$J1235+1,FALSE)/VLOOKUP(L$2,Listen!$B$5:$G$95,$J1235+1,FALSE),"-")*IF($D1235="Abgabe",0,1),"")</f>
        <v/>
      </c>
      <c r="M1235" s="111" t="str">
        <f>IFERROR(IF($C1235=M$2,$G1235*VLOOKUP($F1235,Listen!$B$5:$G$95,$J1235+1,FALSE)/VLOOKUP(M$2,Listen!$B$5:$G$95,$J1235+1,FALSE),"-")*IF($D1235="Abgabe",0,1),"")</f>
        <v/>
      </c>
      <c r="N1235" s="111" t="str">
        <f>IFERROR(IF($C1235=N$2,$G1235*VLOOKUP($F1235,Listen!$B$5:$G$95,$J1235+1,FALSE)/VLOOKUP(N$2,Listen!$B$5:$G$95,$J1235+1,FALSE),"-")*IF($D1235="Abgabe",0,1),"")</f>
        <v/>
      </c>
      <c r="O1235" s="111" t="str">
        <f>IFERROR(IF($C1235=O$2,$G1235*VLOOKUP($F1235,Listen!$B$5:$G$95,$J1235+1,FALSE)/VLOOKUP(O$2,Listen!$B$5:$G$95,$J1235+1,FALSE),"-")*IF($D1235="Abgabe",0,1),"")</f>
        <v/>
      </c>
      <c r="P1235" s="111" t="str">
        <f>IFERROR(IF($C1235=P$2,$G1235*VLOOKUP($F1235,Listen!$B$5:$G$95,$J1235+1,FALSE)/VLOOKUP(P$2,Listen!$B$5:$G$95,$J1235+1,FALSE),"-")*IF($D1235="Abgabe",0,1),"")</f>
        <v/>
      </c>
      <c r="Q1235" s="111" t="str">
        <f>IFERROR(IF($C1235=Q$2,$G1235*VLOOKUP($F1235,Listen!$B$5:$G$95,$J1235+1,FALSE)/VLOOKUP(Q$2,Listen!$B$5:$G$95,$J1235+1,FALSE),"-")*IF($D1235="Abgabe",0,1),"")</f>
        <v/>
      </c>
      <c r="R1235" s="111" t="str">
        <f>IFERROR(IF($C1235=R$2,$G1235*VLOOKUP($F1235,Listen!$B$5:$G$95,$J1235+1,FALSE)/VLOOKUP(R$2,Listen!$B$5:$G$95,$J1235+1,FALSE),"-")*IF($D1235="Abgabe",0,1),"")</f>
        <v/>
      </c>
    </row>
    <row r="1236" spans="2:18">
      <c r="B1236" s="130"/>
      <c r="C1236" s="95" t="str">
        <f>IFERROR(YEAR(VLOOKUP($B1236,A_Stammdaten!$B$18:$G$218,3,FALSE)),"")</f>
        <v/>
      </c>
      <c r="D1236" s="95" t="str">
        <f>IFERROR(VLOOKUP($B1236,A_Stammdaten!$B$18:$G$218,6,FALSE),"")</f>
        <v/>
      </c>
      <c r="E1236" s="131"/>
      <c r="F1236" s="130"/>
      <c r="G1236" s="130"/>
      <c r="H1236" s="96"/>
      <c r="I1236" s="105" t="str">
        <f>IFERROR(VLOOKUP($E1236,Listen!$I$5:$K$41,2,FALSE),"")</f>
        <v/>
      </c>
      <c r="J1236" s="105" t="str">
        <f>IFERROR(VLOOKUP($E1236,Listen!$I$5:$K$41,3,FALSE),"")</f>
        <v/>
      </c>
      <c r="K1236" s="111" t="str">
        <f>IFERROR(IF($C1236=K$2,$G1236*VLOOKUP($F1236,Listen!$B$5:$G$95,$J1236+1,FALSE)/VLOOKUP(K$2,Listen!$B$5:$G$95,$J1236+1,FALSE),"-")*IF($D1236="Abgabe",0,1),"")</f>
        <v/>
      </c>
      <c r="L1236" s="111" t="str">
        <f>IFERROR(IF($C1236=L$2,$G1236*VLOOKUP($F1236,Listen!$B$5:$G$95,$J1236+1,FALSE)/VLOOKUP(L$2,Listen!$B$5:$G$95,$J1236+1,FALSE),"-")*IF($D1236="Abgabe",0,1),"")</f>
        <v/>
      </c>
      <c r="M1236" s="111" t="str">
        <f>IFERROR(IF($C1236=M$2,$G1236*VLOOKUP($F1236,Listen!$B$5:$G$95,$J1236+1,FALSE)/VLOOKUP(M$2,Listen!$B$5:$G$95,$J1236+1,FALSE),"-")*IF($D1236="Abgabe",0,1),"")</f>
        <v/>
      </c>
      <c r="N1236" s="111" t="str">
        <f>IFERROR(IF($C1236=N$2,$G1236*VLOOKUP($F1236,Listen!$B$5:$G$95,$J1236+1,FALSE)/VLOOKUP(N$2,Listen!$B$5:$G$95,$J1236+1,FALSE),"-")*IF($D1236="Abgabe",0,1),"")</f>
        <v/>
      </c>
      <c r="O1236" s="111" t="str">
        <f>IFERROR(IF($C1236=O$2,$G1236*VLOOKUP($F1236,Listen!$B$5:$G$95,$J1236+1,FALSE)/VLOOKUP(O$2,Listen!$B$5:$G$95,$J1236+1,FALSE),"-")*IF($D1236="Abgabe",0,1),"")</f>
        <v/>
      </c>
      <c r="P1236" s="111" t="str">
        <f>IFERROR(IF($C1236=P$2,$G1236*VLOOKUP($F1236,Listen!$B$5:$G$95,$J1236+1,FALSE)/VLOOKUP(P$2,Listen!$B$5:$G$95,$J1236+1,FALSE),"-")*IF($D1236="Abgabe",0,1),"")</f>
        <v/>
      </c>
      <c r="Q1236" s="111" t="str">
        <f>IFERROR(IF($C1236=Q$2,$G1236*VLOOKUP($F1236,Listen!$B$5:$G$95,$J1236+1,FALSE)/VLOOKUP(Q$2,Listen!$B$5:$G$95,$J1236+1,FALSE),"-")*IF($D1236="Abgabe",0,1),"")</f>
        <v/>
      </c>
      <c r="R1236" s="111" t="str">
        <f>IFERROR(IF($C1236=R$2,$G1236*VLOOKUP($F1236,Listen!$B$5:$G$95,$J1236+1,FALSE)/VLOOKUP(R$2,Listen!$B$5:$G$95,$J1236+1,FALSE),"-")*IF($D1236="Abgabe",0,1),"")</f>
        <v/>
      </c>
    </row>
    <row r="1237" spans="2:18">
      <c r="B1237" s="130"/>
      <c r="C1237" s="95" t="str">
        <f>IFERROR(YEAR(VLOOKUP($B1237,A_Stammdaten!$B$18:$G$218,3,FALSE)),"")</f>
        <v/>
      </c>
      <c r="D1237" s="95" t="str">
        <f>IFERROR(VLOOKUP($B1237,A_Stammdaten!$B$18:$G$218,6,FALSE),"")</f>
        <v/>
      </c>
      <c r="E1237" s="131"/>
      <c r="F1237" s="130"/>
      <c r="G1237" s="130"/>
      <c r="H1237" s="96"/>
      <c r="I1237" s="105" t="str">
        <f>IFERROR(VLOOKUP($E1237,Listen!$I$5:$K$41,2,FALSE),"")</f>
        <v/>
      </c>
      <c r="J1237" s="105" t="str">
        <f>IFERROR(VLOOKUP($E1237,Listen!$I$5:$K$41,3,FALSE),"")</f>
        <v/>
      </c>
      <c r="K1237" s="111" t="str">
        <f>IFERROR(IF($C1237=K$2,$G1237*VLOOKUP($F1237,Listen!$B$5:$G$95,$J1237+1,FALSE)/VLOOKUP(K$2,Listen!$B$5:$G$95,$J1237+1,FALSE),"-")*IF($D1237="Abgabe",0,1),"")</f>
        <v/>
      </c>
      <c r="L1237" s="111" t="str">
        <f>IFERROR(IF($C1237=L$2,$G1237*VLOOKUP($F1237,Listen!$B$5:$G$95,$J1237+1,FALSE)/VLOOKUP(L$2,Listen!$B$5:$G$95,$J1237+1,FALSE),"-")*IF($D1237="Abgabe",0,1),"")</f>
        <v/>
      </c>
      <c r="M1237" s="111" t="str">
        <f>IFERROR(IF($C1237=M$2,$G1237*VLOOKUP($F1237,Listen!$B$5:$G$95,$J1237+1,FALSE)/VLOOKUP(M$2,Listen!$B$5:$G$95,$J1237+1,FALSE),"-")*IF($D1237="Abgabe",0,1),"")</f>
        <v/>
      </c>
      <c r="N1237" s="111" t="str">
        <f>IFERROR(IF($C1237=N$2,$G1237*VLOOKUP($F1237,Listen!$B$5:$G$95,$J1237+1,FALSE)/VLOOKUP(N$2,Listen!$B$5:$G$95,$J1237+1,FALSE),"-")*IF($D1237="Abgabe",0,1),"")</f>
        <v/>
      </c>
      <c r="O1237" s="111" t="str">
        <f>IFERROR(IF($C1237=O$2,$G1237*VLOOKUP($F1237,Listen!$B$5:$G$95,$J1237+1,FALSE)/VLOOKUP(O$2,Listen!$B$5:$G$95,$J1237+1,FALSE),"-")*IF($D1237="Abgabe",0,1),"")</f>
        <v/>
      </c>
      <c r="P1237" s="111" t="str">
        <f>IFERROR(IF($C1237=P$2,$G1237*VLOOKUP($F1237,Listen!$B$5:$G$95,$J1237+1,FALSE)/VLOOKUP(P$2,Listen!$B$5:$G$95,$J1237+1,FALSE),"-")*IF($D1237="Abgabe",0,1),"")</f>
        <v/>
      </c>
      <c r="Q1237" s="111" t="str">
        <f>IFERROR(IF($C1237=Q$2,$G1237*VLOOKUP($F1237,Listen!$B$5:$G$95,$J1237+1,FALSE)/VLOOKUP(Q$2,Listen!$B$5:$G$95,$J1237+1,FALSE),"-")*IF($D1237="Abgabe",0,1),"")</f>
        <v/>
      </c>
      <c r="R1237" s="111" t="str">
        <f>IFERROR(IF($C1237=R$2,$G1237*VLOOKUP($F1237,Listen!$B$5:$G$95,$J1237+1,FALSE)/VLOOKUP(R$2,Listen!$B$5:$G$95,$J1237+1,FALSE),"-")*IF($D1237="Abgabe",0,1),"")</f>
        <v/>
      </c>
    </row>
    <row r="1238" spans="2:18">
      <c r="B1238" s="130"/>
      <c r="C1238" s="95" t="str">
        <f>IFERROR(YEAR(VLOOKUP($B1238,A_Stammdaten!$B$18:$G$218,3,FALSE)),"")</f>
        <v/>
      </c>
      <c r="D1238" s="95" t="str">
        <f>IFERROR(VLOOKUP($B1238,A_Stammdaten!$B$18:$G$218,6,FALSE),"")</f>
        <v/>
      </c>
      <c r="E1238" s="131"/>
      <c r="F1238" s="130"/>
      <c r="G1238" s="130"/>
      <c r="H1238" s="96"/>
      <c r="I1238" s="105" t="str">
        <f>IFERROR(VLOOKUP($E1238,Listen!$I$5:$K$41,2,FALSE),"")</f>
        <v/>
      </c>
      <c r="J1238" s="105" t="str">
        <f>IFERROR(VLOOKUP($E1238,Listen!$I$5:$K$41,3,FALSE),"")</f>
        <v/>
      </c>
      <c r="K1238" s="111" t="str">
        <f>IFERROR(IF($C1238=K$2,$G1238*VLOOKUP($F1238,Listen!$B$5:$G$95,$J1238+1,FALSE)/VLOOKUP(K$2,Listen!$B$5:$G$95,$J1238+1,FALSE),"-")*IF($D1238="Abgabe",0,1),"")</f>
        <v/>
      </c>
      <c r="L1238" s="111" t="str">
        <f>IFERROR(IF($C1238=L$2,$G1238*VLOOKUP($F1238,Listen!$B$5:$G$95,$J1238+1,FALSE)/VLOOKUP(L$2,Listen!$B$5:$G$95,$J1238+1,FALSE),"-")*IF($D1238="Abgabe",0,1),"")</f>
        <v/>
      </c>
      <c r="M1238" s="111" t="str">
        <f>IFERROR(IF($C1238=M$2,$G1238*VLOOKUP($F1238,Listen!$B$5:$G$95,$J1238+1,FALSE)/VLOOKUP(M$2,Listen!$B$5:$G$95,$J1238+1,FALSE),"-")*IF($D1238="Abgabe",0,1),"")</f>
        <v/>
      </c>
      <c r="N1238" s="111" t="str">
        <f>IFERROR(IF($C1238=N$2,$G1238*VLOOKUP($F1238,Listen!$B$5:$G$95,$J1238+1,FALSE)/VLOOKUP(N$2,Listen!$B$5:$G$95,$J1238+1,FALSE),"-")*IF($D1238="Abgabe",0,1),"")</f>
        <v/>
      </c>
      <c r="O1238" s="111" t="str">
        <f>IFERROR(IF($C1238=O$2,$G1238*VLOOKUP($F1238,Listen!$B$5:$G$95,$J1238+1,FALSE)/VLOOKUP(O$2,Listen!$B$5:$G$95,$J1238+1,FALSE),"-")*IF($D1238="Abgabe",0,1),"")</f>
        <v/>
      </c>
      <c r="P1238" s="111" t="str">
        <f>IFERROR(IF($C1238=P$2,$G1238*VLOOKUP($F1238,Listen!$B$5:$G$95,$J1238+1,FALSE)/VLOOKUP(P$2,Listen!$B$5:$G$95,$J1238+1,FALSE),"-")*IF($D1238="Abgabe",0,1),"")</f>
        <v/>
      </c>
      <c r="Q1238" s="111" t="str">
        <f>IFERROR(IF($C1238=Q$2,$G1238*VLOOKUP($F1238,Listen!$B$5:$G$95,$J1238+1,FALSE)/VLOOKUP(Q$2,Listen!$B$5:$G$95,$J1238+1,FALSE),"-")*IF($D1238="Abgabe",0,1),"")</f>
        <v/>
      </c>
      <c r="R1238" s="111" t="str">
        <f>IFERROR(IF($C1238=R$2,$G1238*VLOOKUP($F1238,Listen!$B$5:$G$95,$J1238+1,FALSE)/VLOOKUP(R$2,Listen!$B$5:$G$95,$J1238+1,FALSE),"-")*IF($D1238="Abgabe",0,1),"")</f>
        <v/>
      </c>
    </row>
    <row r="1239" spans="2:18">
      <c r="B1239" s="130"/>
      <c r="C1239" s="95" t="str">
        <f>IFERROR(YEAR(VLOOKUP($B1239,A_Stammdaten!$B$18:$G$218,3,FALSE)),"")</f>
        <v/>
      </c>
      <c r="D1239" s="95" t="str">
        <f>IFERROR(VLOOKUP($B1239,A_Stammdaten!$B$18:$G$218,6,FALSE),"")</f>
        <v/>
      </c>
      <c r="E1239" s="131"/>
      <c r="F1239" s="130"/>
      <c r="G1239" s="130"/>
      <c r="H1239" s="96"/>
      <c r="I1239" s="105" t="str">
        <f>IFERROR(VLOOKUP($E1239,Listen!$I$5:$K$41,2,FALSE),"")</f>
        <v/>
      </c>
      <c r="J1239" s="105" t="str">
        <f>IFERROR(VLOOKUP($E1239,Listen!$I$5:$K$41,3,FALSE),"")</f>
        <v/>
      </c>
      <c r="K1239" s="111" t="str">
        <f>IFERROR(IF($C1239=K$2,$G1239*VLOOKUP($F1239,Listen!$B$5:$G$95,$J1239+1,FALSE)/VLOOKUP(K$2,Listen!$B$5:$G$95,$J1239+1,FALSE),"-")*IF($D1239="Abgabe",0,1),"")</f>
        <v/>
      </c>
      <c r="L1239" s="111" t="str">
        <f>IFERROR(IF($C1239=L$2,$G1239*VLOOKUP($F1239,Listen!$B$5:$G$95,$J1239+1,FALSE)/VLOOKUP(L$2,Listen!$B$5:$G$95,$J1239+1,FALSE),"-")*IF($D1239="Abgabe",0,1),"")</f>
        <v/>
      </c>
      <c r="M1239" s="111" t="str">
        <f>IFERROR(IF($C1239=M$2,$G1239*VLOOKUP($F1239,Listen!$B$5:$G$95,$J1239+1,FALSE)/VLOOKUP(M$2,Listen!$B$5:$G$95,$J1239+1,FALSE),"-")*IF($D1239="Abgabe",0,1),"")</f>
        <v/>
      </c>
      <c r="N1239" s="111" t="str">
        <f>IFERROR(IF($C1239=N$2,$G1239*VLOOKUP($F1239,Listen!$B$5:$G$95,$J1239+1,FALSE)/VLOOKUP(N$2,Listen!$B$5:$G$95,$J1239+1,FALSE),"-")*IF($D1239="Abgabe",0,1),"")</f>
        <v/>
      </c>
      <c r="O1239" s="111" t="str">
        <f>IFERROR(IF($C1239=O$2,$G1239*VLOOKUP($F1239,Listen!$B$5:$G$95,$J1239+1,FALSE)/VLOOKUP(O$2,Listen!$B$5:$G$95,$J1239+1,FALSE),"-")*IF($D1239="Abgabe",0,1),"")</f>
        <v/>
      </c>
      <c r="P1239" s="111" t="str">
        <f>IFERROR(IF($C1239=P$2,$G1239*VLOOKUP($F1239,Listen!$B$5:$G$95,$J1239+1,FALSE)/VLOOKUP(P$2,Listen!$B$5:$G$95,$J1239+1,FALSE),"-")*IF($D1239="Abgabe",0,1),"")</f>
        <v/>
      </c>
      <c r="Q1239" s="111" t="str">
        <f>IFERROR(IF($C1239=Q$2,$G1239*VLOOKUP($F1239,Listen!$B$5:$G$95,$J1239+1,FALSE)/VLOOKUP(Q$2,Listen!$B$5:$G$95,$J1239+1,FALSE),"-")*IF($D1239="Abgabe",0,1),"")</f>
        <v/>
      </c>
      <c r="R1239" s="111" t="str">
        <f>IFERROR(IF($C1239=R$2,$G1239*VLOOKUP($F1239,Listen!$B$5:$G$95,$J1239+1,FALSE)/VLOOKUP(R$2,Listen!$B$5:$G$95,$J1239+1,FALSE),"-")*IF($D1239="Abgabe",0,1),"")</f>
        <v/>
      </c>
    </row>
    <row r="1240" spans="2:18">
      <c r="B1240" s="130"/>
      <c r="C1240" s="95" t="str">
        <f>IFERROR(YEAR(VLOOKUP($B1240,A_Stammdaten!$B$18:$G$218,3,FALSE)),"")</f>
        <v/>
      </c>
      <c r="D1240" s="95" t="str">
        <f>IFERROR(VLOOKUP($B1240,A_Stammdaten!$B$18:$G$218,6,FALSE),"")</f>
        <v/>
      </c>
      <c r="E1240" s="131"/>
      <c r="F1240" s="130"/>
      <c r="G1240" s="130"/>
      <c r="H1240" s="96"/>
      <c r="I1240" s="105" t="str">
        <f>IFERROR(VLOOKUP($E1240,Listen!$I$5:$K$41,2,FALSE),"")</f>
        <v/>
      </c>
      <c r="J1240" s="105" t="str">
        <f>IFERROR(VLOOKUP($E1240,Listen!$I$5:$K$41,3,FALSE),"")</f>
        <v/>
      </c>
      <c r="K1240" s="111" t="str">
        <f>IFERROR(IF($C1240=K$2,$G1240*VLOOKUP($F1240,Listen!$B$5:$G$95,$J1240+1,FALSE)/VLOOKUP(K$2,Listen!$B$5:$G$95,$J1240+1,FALSE),"-")*IF($D1240="Abgabe",0,1),"")</f>
        <v/>
      </c>
      <c r="L1240" s="111" t="str">
        <f>IFERROR(IF($C1240=L$2,$G1240*VLOOKUP($F1240,Listen!$B$5:$G$95,$J1240+1,FALSE)/VLOOKUP(L$2,Listen!$B$5:$G$95,$J1240+1,FALSE),"-")*IF($D1240="Abgabe",0,1),"")</f>
        <v/>
      </c>
      <c r="M1240" s="111" t="str">
        <f>IFERROR(IF($C1240=M$2,$G1240*VLOOKUP($F1240,Listen!$B$5:$G$95,$J1240+1,FALSE)/VLOOKUP(M$2,Listen!$B$5:$G$95,$J1240+1,FALSE),"-")*IF($D1240="Abgabe",0,1),"")</f>
        <v/>
      </c>
      <c r="N1240" s="111" t="str">
        <f>IFERROR(IF($C1240=N$2,$G1240*VLOOKUP($F1240,Listen!$B$5:$G$95,$J1240+1,FALSE)/VLOOKUP(N$2,Listen!$B$5:$G$95,$J1240+1,FALSE),"-")*IF($D1240="Abgabe",0,1),"")</f>
        <v/>
      </c>
      <c r="O1240" s="111" t="str">
        <f>IFERROR(IF($C1240=O$2,$G1240*VLOOKUP($F1240,Listen!$B$5:$G$95,$J1240+1,FALSE)/VLOOKUP(O$2,Listen!$B$5:$G$95,$J1240+1,FALSE),"-")*IF($D1240="Abgabe",0,1),"")</f>
        <v/>
      </c>
      <c r="P1240" s="111" t="str">
        <f>IFERROR(IF($C1240=P$2,$G1240*VLOOKUP($F1240,Listen!$B$5:$G$95,$J1240+1,FALSE)/VLOOKUP(P$2,Listen!$B$5:$G$95,$J1240+1,FALSE),"-")*IF($D1240="Abgabe",0,1),"")</f>
        <v/>
      </c>
      <c r="Q1240" s="111" t="str">
        <f>IFERROR(IF($C1240=Q$2,$G1240*VLOOKUP($F1240,Listen!$B$5:$G$95,$J1240+1,FALSE)/VLOOKUP(Q$2,Listen!$B$5:$G$95,$J1240+1,FALSE),"-")*IF($D1240="Abgabe",0,1),"")</f>
        <v/>
      </c>
      <c r="R1240" s="111" t="str">
        <f>IFERROR(IF($C1240=R$2,$G1240*VLOOKUP($F1240,Listen!$B$5:$G$95,$J1240+1,FALSE)/VLOOKUP(R$2,Listen!$B$5:$G$95,$J1240+1,FALSE),"-")*IF($D1240="Abgabe",0,1),"")</f>
        <v/>
      </c>
    </row>
    <row r="1241" spans="2:18">
      <c r="B1241" s="130"/>
      <c r="C1241" s="95" t="str">
        <f>IFERROR(YEAR(VLOOKUP($B1241,A_Stammdaten!$B$18:$G$218,3,FALSE)),"")</f>
        <v/>
      </c>
      <c r="D1241" s="95" t="str">
        <f>IFERROR(VLOOKUP($B1241,A_Stammdaten!$B$18:$G$218,6,FALSE),"")</f>
        <v/>
      </c>
      <c r="E1241" s="131"/>
      <c r="F1241" s="130"/>
      <c r="G1241" s="130"/>
      <c r="H1241" s="96"/>
      <c r="I1241" s="105" t="str">
        <f>IFERROR(VLOOKUP($E1241,Listen!$I$5:$K$41,2,FALSE),"")</f>
        <v/>
      </c>
      <c r="J1241" s="105" t="str">
        <f>IFERROR(VLOOKUP($E1241,Listen!$I$5:$K$41,3,FALSE),"")</f>
        <v/>
      </c>
      <c r="K1241" s="111" t="str">
        <f>IFERROR(IF($C1241=K$2,$G1241*VLOOKUP($F1241,Listen!$B$5:$G$95,$J1241+1,FALSE)/VLOOKUP(K$2,Listen!$B$5:$G$95,$J1241+1,FALSE),"-")*IF($D1241="Abgabe",0,1),"")</f>
        <v/>
      </c>
      <c r="L1241" s="111" t="str">
        <f>IFERROR(IF($C1241=L$2,$G1241*VLOOKUP($F1241,Listen!$B$5:$G$95,$J1241+1,FALSE)/VLOOKUP(L$2,Listen!$B$5:$G$95,$J1241+1,FALSE),"-")*IF($D1241="Abgabe",0,1),"")</f>
        <v/>
      </c>
      <c r="M1241" s="111" t="str">
        <f>IFERROR(IF($C1241=M$2,$G1241*VLOOKUP($F1241,Listen!$B$5:$G$95,$J1241+1,FALSE)/VLOOKUP(M$2,Listen!$B$5:$G$95,$J1241+1,FALSE),"-")*IF($D1241="Abgabe",0,1),"")</f>
        <v/>
      </c>
      <c r="N1241" s="111" t="str">
        <f>IFERROR(IF($C1241=N$2,$G1241*VLOOKUP($F1241,Listen!$B$5:$G$95,$J1241+1,FALSE)/VLOOKUP(N$2,Listen!$B$5:$G$95,$J1241+1,FALSE),"-")*IF($D1241="Abgabe",0,1),"")</f>
        <v/>
      </c>
      <c r="O1241" s="111" t="str">
        <f>IFERROR(IF($C1241=O$2,$G1241*VLOOKUP($F1241,Listen!$B$5:$G$95,$J1241+1,FALSE)/VLOOKUP(O$2,Listen!$B$5:$G$95,$J1241+1,FALSE),"-")*IF($D1241="Abgabe",0,1),"")</f>
        <v/>
      </c>
      <c r="P1241" s="111" t="str">
        <f>IFERROR(IF($C1241=P$2,$G1241*VLOOKUP($F1241,Listen!$B$5:$G$95,$J1241+1,FALSE)/VLOOKUP(P$2,Listen!$B$5:$G$95,$J1241+1,FALSE),"-")*IF($D1241="Abgabe",0,1),"")</f>
        <v/>
      </c>
      <c r="Q1241" s="111" t="str">
        <f>IFERROR(IF($C1241=Q$2,$G1241*VLOOKUP($F1241,Listen!$B$5:$G$95,$J1241+1,FALSE)/VLOOKUP(Q$2,Listen!$B$5:$G$95,$J1241+1,FALSE),"-")*IF($D1241="Abgabe",0,1),"")</f>
        <v/>
      </c>
      <c r="R1241" s="111" t="str">
        <f>IFERROR(IF($C1241=R$2,$G1241*VLOOKUP($F1241,Listen!$B$5:$G$95,$J1241+1,FALSE)/VLOOKUP(R$2,Listen!$B$5:$G$95,$J1241+1,FALSE),"-")*IF($D1241="Abgabe",0,1),"")</f>
        <v/>
      </c>
    </row>
    <row r="1242" spans="2:18">
      <c r="B1242" s="130"/>
      <c r="C1242" s="95" t="str">
        <f>IFERROR(YEAR(VLOOKUP($B1242,A_Stammdaten!$B$18:$G$218,3,FALSE)),"")</f>
        <v/>
      </c>
      <c r="D1242" s="95" t="str">
        <f>IFERROR(VLOOKUP($B1242,A_Stammdaten!$B$18:$G$218,6,FALSE),"")</f>
        <v/>
      </c>
      <c r="E1242" s="131"/>
      <c r="F1242" s="130"/>
      <c r="G1242" s="130"/>
      <c r="H1242" s="96"/>
      <c r="I1242" s="105" t="str">
        <f>IFERROR(VLOOKUP($E1242,Listen!$I$5:$K$41,2,FALSE),"")</f>
        <v/>
      </c>
      <c r="J1242" s="105" t="str">
        <f>IFERROR(VLOOKUP($E1242,Listen!$I$5:$K$41,3,FALSE),"")</f>
        <v/>
      </c>
      <c r="K1242" s="111" t="str">
        <f>IFERROR(IF($C1242=K$2,$G1242*VLOOKUP($F1242,Listen!$B$5:$G$95,$J1242+1,FALSE)/VLOOKUP(K$2,Listen!$B$5:$G$95,$J1242+1,FALSE),"-")*IF($D1242="Abgabe",0,1),"")</f>
        <v/>
      </c>
      <c r="L1242" s="111" t="str">
        <f>IFERROR(IF($C1242=L$2,$G1242*VLOOKUP($F1242,Listen!$B$5:$G$95,$J1242+1,FALSE)/VLOOKUP(L$2,Listen!$B$5:$G$95,$J1242+1,FALSE),"-")*IF($D1242="Abgabe",0,1),"")</f>
        <v/>
      </c>
      <c r="M1242" s="111" t="str">
        <f>IFERROR(IF($C1242=M$2,$G1242*VLOOKUP($F1242,Listen!$B$5:$G$95,$J1242+1,FALSE)/VLOOKUP(M$2,Listen!$B$5:$G$95,$J1242+1,FALSE),"-")*IF($D1242="Abgabe",0,1),"")</f>
        <v/>
      </c>
      <c r="N1242" s="111" t="str">
        <f>IFERROR(IF($C1242=N$2,$G1242*VLOOKUP($F1242,Listen!$B$5:$G$95,$J1242+1,FALSE)/VLOOKUP(N$2,Listen!$B$5:$G$95,$J1242+1,FALSE),"-")*IF($D1242="Abgabe",0,1),"")</f>
        <v/>
      </c>
      <c r="O1242" s="111" t="str">
        <f>IFERROR(IF($C1242=O$2,$G1242*VLOOKUP($F1242,Listen!$B$5:$G$95,$J1242+1,FALSE)/VLOOKUP(O$2,Listen!$B$5:$G$95,$J1242+1,FALSE),"-")*IF($D1242="Abgabe",0,1),"")</f>
        <v/>
      </c>
      <c r="P1242" s="111" t="str">
        <f>IFERROR(IF($C1242=P$2,$G1242*VLOOKUP($F1242,Listen!$B$5:$G$95,$J1242+1,FALSE)/VLOOKUP(P$2,Listen!$B$5:$G$95,$J1242+1,FALSE),"-")*IF($D1242="Abgabe",0,1),"")</f>
        <v/>
      </c>
      <c r="Q1242" s="111" t="str">
        <f>IFERROR(IF($C1242=Q$2,$G1242*VLOOKUP($F1242,Listen!$B$5:$G$95,$J1242+1,FALSE)/VLOOKUP(Q$2,Listen!$B$5:$G$95,$J1242+1,FALSE),"-")*IF($D1242="Abgabe",0,1),"")</f>
        <v/>
      </c>
      <c r="R1242" s="111" t="str">
        <f>IFERROR(IF($C1242=R$2,$G1242*VLOOKUP($F1242,Listen!$B$5:$G$95,$J1242+1,FALSE)/VLOOKUP(R$2,Listen!$B$5:$G$95,$J1242+1,FALSE),"-")*IF($D1242="Abgabe",0,1),"")</f>
        <v/>
      </c>
    </row>
    <row r="1243" spans="2:18">
      <c r="B1243" s="130"/>
      <c r="C1243" s="95" t="str">
        <f>IFERROR(YEAR(VLOOKUP($B1243,A_Stammdaten!$B$18:$G$218,3,FALSE)),"")</f>
        <v/>
      </c>
      <c r="D1243" s="95" t="str">
        <f>IFERROR(VLOOKUP($B1243,A_Stammdaten!$B$18:$G$218,6,FALSE),"")</f>
        <v/>
      </c>
      <c r="E1243" s="131"/>
      <c r="F1243" s="130"/>
      <c r="G1243" s="130"/>
      <c r="H1243" s="96"/>
      <c r="I1243" s="105" t="str">
        <f>IFERROR(VLOOKUP($E1243,Listen!$I$5:$K$41,2,FALSE),"")</f>
        <v/>
      </c>
      <c r="J1243" s="105" t="str">
        <f>IFERROR(VLOOKUP($E1243,Listen!$I$5:$K$41,3,FALSE),"")</f>
        <v/>
      </c>
      <c r="K1243" s="111" t="str">
        <f>IFERROR(IF($C1243=K$2,$G1243*VLOOKUP($F1243,Listen!$B$5:$G$95,$J1243+1,FALSE)/VLOOKUP(K$2,Listen!$B$5:$G$95,$J1243+1,FALSE),"-")*IF($D1243="Abgabe",0,1),"")</f>
        <v/>
      </c>
      <c r="L1243" s="111" t="str">
        <f>IFERROR(IF($C1243=L$2,$G1243*VLOOKUP($F1243,Listen!$B$5:$G$95,$J1243+1,FALSE)/VLOOKUP(L$2,Listen!$B$5:$G$95,$J1243+1,FALSE),"-")*IF($D1243="Abgabe",0,1),"")</f>
        <v/>
      </c>
      <c r="M1243" s="111" t="str">
        <f>IFERROR(IF($C1243=M$2,$G1243*VLOOKUP($F1243,Listen!$B$5:$G$95,$J1243+1,FALSE)/VLOOKUP(M$2,Listen!$B$5:$G$95,$J1243+1,FALSE),"-")*IF($D1243="Abgabe",0,1),"")</f>
        <v/>
      </c>
      <c r="N1243" s="111" t="str">
        <f>IFERROR(IF($C1243=N$2,$G1243*VLOOKUP($F1243,Listen!$B$5:$G$95,$J1243+1,FALSE)/VLOOKUP(N$2,Listen!$B$5:$G$95,$J1243+1,FALSE),"-")*IF($D1243="Abgabe",0,1),"")</f>
        <v/>
      </c>
      <c r="O1243" s="111" t="str">
        <f>IFERROR(IF($C1243=O$2,$G1243*VLOOKUP($F1243,Listen!$B$5:$G$95,$J1243+1,FALSE)/VLOOKUP(O$2,Listen!$B$5:$G$95,$J1243+1,FALSE),"-")*IF($D1243="Abgabe",0,1),"")</f>
        <v/>
      </c>
      <c r="P1243" s="111" t="str">
        <f>IFERROR(IF($C1243=P$2,$G1243*VLOOKUP($F1243,Listen!$B$5:$G$95,$J1243+1,FALSE)/VLOOKUP(P$2,Listen!$B$5:$G$95,$J1243+1,FALSE),"-")*IF($D1243="Abgabe",0,1),"")</f>
        <v/>
      </c>
      <c r="Q1243" s="111" t="str">
        <f>IFERROR(IF($C1243=Q$2,$G1243*VLOOKUP($F1243,Listen!$B$5:$G$95,$J1243+1,FALSE)/VLOOKUP(Q$2,Listen!$B$5:$G$95,$J1243+1,FALSE),"-")*IF($D1243="Abgabe",0,1),"")</f>
        <v/>
      </c>
      <c r="R1243" s="111" t="str">
        <f>IFERROR(IF($C1243=R$2,$G1243*VLOOKUP($F1243,Listen!$B$5:$G$95,$J1243+1,FALSE)/VLOOKUP(R$2,Listen!$B$5:$G$95,$J1243+1,FALSE),"-")*IF($D1243="Abgabe",0,1),"")</f>
        <v/>
      </c>
    </row>
    <row r="1244" spans="2:18">
      <c r="B1244" s="130"/>
      <c r="C1244" s="95" t="str">
        <f>IFERROR(YEAR(VLOOKUP($B1244,A_Stammdaten!$B$18:$G$218,3,FALSE)),"")</f>
        <v/>
      </c>
      <c r="D1244" s="95" t="str">
        <f>IFERROR(VLOOKUP($B1244,A_Stammdaten!$B$18:$G$218,6,FALSE),"")</f>
        <v/>
      </c>
      <c r="E1244" s="131"/>
      <c r="F1244" s="130"/>
      <c r="G1244" s="130"/>
      <c r="H1244" s="96"/>
      <c r="I1244" s="105" t="str">
        <f>IFERROR(VLOOKUP($E1244,Listen!$I$5:$K$41,2,FALSE),"")</f>
        <v/>
      </c>
      <c r="J1244" s="105" t="str">
        <f>IFERROR(VLOOKUP($E1244,Listen!$I$5:$K$41,3,FALSE),"")</f>
        <v/>
      </c>
      <c r="K1244" s="111" t="str">
        <f>IFERROR(IF($C1244=K$2,$G1244*VLOOKUP($F1244,Listen!$B$5:$G$95,$J1244+1,FALSE)/VLOOKUP(K$2,Listen!$B$5:$G$95,$J1244+1,FALSE),"-")*IF($D1244="Abgabe",0,1),"")</f>
        <v/>
      </c>
      <c r="L1244" s="111" t="str">
        <f>IFERROR(IF($C1244=L$2,$G1244*VLOOKUP($F1244,Listen!$B$5:$G$95,$J1244+1,FALSE)/VLOOKUP(L$2,Listen!$B$5:$G$95,$J1244+1,FALSE),"-")*IF($D1244="Abgabe",0,1),"")</f>
        <v/>
      </c>
      <c r="M1244" s="111" t="str">
        <f>IFERROR(IF($C1244=M$2,$G1244*VLOOKUP($F1244,Listen!$B$5:$G$95,$J1244+1,FALSE)/VLOOKUP(M$2,Listen!$B$5:$G$95,$J1244+1,FALSE),"-")*IF($D1244="Abgabe",0,1),"")</f>
        <v/>
      </c>
      <c r="N1244" s="111" t="str">
        <f>IFERROR(IF($C1244=N$2,$G1244*VLOOKUP($F1244,Listen!$B$5:$G$95,$J1244+1,FALSE)/VLOOKUP(N$2,Listen!$B$5:$G$95,$J1244+1,FALSE),"-")*IF($D1244="Abgabe",0,1),"")</f>
        <v/>
      </c>
      <c r="O1244" s="111" t="str">
        <f>IFERROR(IF($C1244=O$2,$G1244*VLOOKUP($F1244,Listen!$B$5:$G$95,$J1244+1,FALSE)/VLOOKUP(O$2,Listen!$B$5:$G$95,$J1244+1,FALSE),"-")*IF($D1244="Abgabe",0,1),"")</f>
        <v/>
      </c>
      <c r="P1244" s="111" t="str">
        <f>IFERROR(IF($C1244=P$2,$G1244*VLOOKUP($F1244,Listen!$B$5:$G$95,$J1244+1,FALSE)/VLOOKUP(P$2,Listen!$B$5:$G$95,$J1244+1,FALSE),"-")*IF($D1244="Abgabe",0,1),"")</f>
        <v/>
      </c>
      <c r="Q1244" s="111" t="str">
        <f>IFERROR(IF($C1244=Q$2,$G1244*VLOOKUP($F1244,Listen!$B$5:$G$95,$J1244+1,FALSE)/VLOOKUP(Q$2,Listen!$B$5:$G$95,$J1244+1,FALSE),"-")*IF($D1244="Abgabe",0,1),"")</f>
        <v/>
      </c>
      <c r="R1244" s="111" t="str">
        <f>IFERROR(IF($C1244=R$2,$G1244*VLOOKUP($F1244,Listen!$B$5:$G$95,$J1244+1,FALSE)/VLOOKUP(R$2,Listen!$B$5:$G$95,$J1244+1,FALSE),"-")*IF($D1244="Abgabe",0,1),"")</f>
        <v/>
      </c>
    </row>
    <row r="1245" spans="2:18">
      <c r="B1245" s="130"/>
      <c r="C1245" s="95" t="str">
        <f>IFERROR(YEAR(VLOOKUP($B1245,A_Stammdaten!$B$18:$G$218,3,FALSE)),"")</f>
        <v/>
      </c>
      <c r="D1245" s="95" t="str">
        <f>IFERROR(VLOOKUP($B1245,A_Stammdaten!$B$18:$G$218,6,FALSE),"")</f>
        <v/>
      </c>
      <c r="E1245" s="131"/>
      <c r="F1245" s="130"/>
      <c r="G1245" s="130"/>
      <c r="H1245" s="96"/>
      <c r="I1245" s="105" t="str">
        <f>IFERROR(VLOOKUP($E1245,Listen!$I$5:$K$41,2,FALSE),"")</f>
        <v/>
      </c>
      <c r="J1245" s="105" t="str">
        <f>IFERROR(VLOOKUP($E1245,Listen!$I$5:$K$41,3,FALSE),"")</f>
        <v/>
      </c>
      <c r="K1245" s="111" t="str">
        <f>IFERROR(IF($C1245=K$2,$G1245*VLOOKUP($F1245,Listen!$B$5:$G$95,$J1245+1,FALSE)/VLOOKUP(K$2,Listen!$B$5:$G$95,$J1245+1,FALSE),"-")*IF($D1245="Abgabe",0,1),"")</f>
        <v/>
      </c>
      <c r="L1245" s="111" t="str">
        <f>IFERROR(IF($C1245=L$2,$G1245*VLOOKUP($F1245,Listen!$B$5:$G$95,$J1245+1,FALSE)/VLOOKUP(L$2,Listen!$B$5:$G$95,$J1245+1,FALSE),"-")*IF($D1245="Abgabe",0,1),"")</f>
        <v/>
      </c>
      <c r="M1245" s="111" t="str">
        <f>IFERROR(IF($C1245=M$2,$G1245*VLOOKUP($F1245,Listen!$B$5:$G$95,$J1245+1,FALSE)/VLOOKUP(M$2,Listen!$B$5:$G$95,$J1245+1,FALSE),"-")*IF($D1245="Abgabe",0,1),"")</f>
        <v/>
      </c>
      <c r="N1245" s="111" t="str">
        <f>IFERROR(IF($C1245=N$2,$G1245*VLOOKUP($F1245,Listen!$B$5:$G$95,$J1245+1,FALSE)/VLOOKUP(N$2,Listen!$B$5:$G$95,$J1245+1,FALSE),"-")*IF($D1245="Abgabe",0,1),"")</f>
        <v/>
      </c>
      <c r="O1245" s="111" t="str">
        <f>IFERROR(IF($C1245=O$2,$G1245*VLOOKUP($F1245,Listen!$B$5:$G$95,$J1245+1,FALSE)/VLOOKUP(O$2,Listen!$B$5:$G$95,$J1245+1,FALSE),"-")*IF($D1245="Abgabe",0,1),"")</f>
        <v/>
      </c>
      <c r="P1245" s="111" t="str">
        <f>IFERROR(IF($C1245=P$2,$G1245*VLOOKUP($F1245,Listen!$B$5:$G$95,$J1245+1,FALSE)/VLOOKUP(P$2,Listen!$B$5:$G$95,$J1245+1,FALSE),"-")*IF($D1245="Abgabe",0,1),"")</f>
        <v/>
      </c>
      <c r="Q1245" s="111" t="str">
        <f>IFERROR(IF($C1245=Q$2,$G1245*VLOOKUP($F1245,Listen!$B$5:$G$95,$J1245+1,FALSE)/VLOOKUP(Q$2,Listen!$B$5:$G$95,$J1245+1,FALSE),"-")*IF($D1245="Abgabe",0,1),"")</f>
        <v/>
      </c>
      <c r="R1245" s="111" t="str">
        <f>IFERROR(IF($C1245=R$2,$G1245*VLOOKUP($F1245,Listen!$B$5:$G$95,$J1245+1,FALSE)/VLOOKUP(R$2,Listen!$B$5:$G$95,$J1245+1,FALSE),"-")*IF($D1245="Abgabe",0,1),"")</f>
        <v/>
      </c>
    </row>
    <row r="1246" spans="2:18">
      <c r="B1246" s="130"/>
      <c r="C1246" s="95" t="str">
        <f>IFERROR(YEAR(VLOOKUP($B1246,A_Stammdaten!$B$18:$G$218,3,FALSE)),"")</f>
        <v/>
      </c>
      <c r="D1246" s="95" t="str">
        <f>IFERROR(VLOOKUP($B1246,A_Stammdaten!$B$18:$G$218,6,FALSE),"")</f>
        <v/>
      </c>
      <c r="E1246" s="131"/>
      <c r="F1246" s="130"/>
      <c r="G1246" s="130"/>
      <c r="H1246" s="96"/>
      <c r="I1246" s="105" t="str">
        <f>IFERROR(VLOOKUP($E1246,Listen!$I$5:$K$41,2,FALSE),"")</f>
        <v/>
      </c>
      <c r="J1246" s="105" t="str">
        <f>IFERROR(VLOOKUP($E1246,Listen!$I$5:$K$41,3,FALSE),"")</f>
        <v/>
      </c>
      <c r="K1246" s="111" t="str">
        <f>IFERROR(IF($C1246=K$2,$G1246*VLOOKUP($F1246,Listen!$B$5:$G$95,$J1246+1,FALSE)/VLOOKUP(K$2,Listen!$B$5:$G$95,$J1246+1,FALSE),"-")*IF($D1246="Abgabe",0,1),"")</f>
        <v/>
      </c>
      <c r="L1246" s="111" t="str">
        <f>IFERROR(IF($C1246=L$2,$G1246*VLOOKUP($F1246,Listen!$B$5:$G$95,$J1246+1,FALSE)/VLOOKUP(L$2,Listen!$B$5:$G$95,$J1246+1,FALSE),"-")*IF($D1246="Abgabe",0,1),"")</f>
        <v/>
      </c>
      <c r="M1246" s="111" t="str">
        <f>IFERROR(IF($C1246=M$2,$G1246*VLOOKUP($F1246,Listen!$B$5:$G$95,$J1246+1,FALSE)/VLOOKUP(M$2,Listen!$B$5:$G$95,$J1246+1,FALSE),"-")*IF($D1246="Abgabe",0,1),"")</f>
        <v/>
      </c>
      <c r="N1246" s="111" t="str">
        <f>IFERROR(IF($C1246=N$2,$G1246*VLOOKUP($F1246,Listen!$B$5:$G$95,$J1246+1,FALSE)/VLOOKUP(N$2,Listen!$B$5:$G$95,$J1246+1,FALSE),"-")*IF($D1246="Abgabe",0,1),"")</f>
        <v/>
      </c>
      <c r="O1246" s="111" t="str">
        <f>IFERROR(IF($C1246=O$2,$G1246*VLOOKUP($F1246,Listen!$B$5:$G$95,$J1246+1,FALSE)/VLOOKUP(O$2,Listen!$B$5:$G$95,$J1246+1,FALSE),"-")*IF($D1246="Abgabe",0,1),"")</f>
        <v/>
      </c>
      <c r="P1246" s="111" t="str">
        <f>IFERROR(IF($C1246=P$2,$G1246*VLOOKUP($F1246,Listen!$B$5:$G$95,$J1246+1,FALSE)/VLOOKUP(P$2,Listen!$B$5:$G$95,$J1246+1,FALSE),"-")*IF($D1246="Abgabe",0,1),"")</f>
        <v/>
      </c>
      <c r="Q1246" s="111" t="str">
        <f>IFERROR(IF($C1246=Q$2,$G1246*VLOOKUP($F1246,Listen!$B$5:$G$95,$J1246+1,FALSE)/VLOOKUP(Q$2,Listen!$B$5:$G$95,$J1246+1,FALSE),"-")*IF($D1246="Abgabe",0,1),"")</f>
        <v/>
      </c>
      <c r="R1246" s="111" t="str">
        <f>IFERROR(IF($C1246=R$2,$G1246*VLOOKUP($F1246,Listen!$B$5:$G$95,$J1246+1,FALSE)/VLOOKUP(R$2,Listen!$B$5:$G$95,$J1246+1,FALSE),"-")*IF($D1246="Abgabe",0,1),"")</f>
        <v/>
      </c>
    </row>
    <row r="1247" spans="2:18">
      <c r="B1247" s="130"/>
      <c r="C1247" s="95" t="str">
        <f>IFERROR(YEAR(VLOOKUP($B1247,A_Stammdaten!$B$18:$G$218,3,FALSE)),"")</f>
        <v/>
      </c>
      <c r="D1247" s="95" t="str">
        <f>IFERROR(VLOOKUP($B1247,A_Stammdaten!$B$18:$G$218,6,FALSE),"")</f>
        <v/>
      </c>
      <c r="E1247" s="131"/>
      <c r="F1247" s="130"/>
      <c r="G1247" s="130"/>
      <c r="H1247" s="96"/>
      <c r="I1247" s="105" t="str">
        <f>IFERROR(VLOOKUP($E1247,Listen!$I$5:$K$41,2,FALSE),"")</f>
        <v/>
      </c>
      <c r="J1247" s="105" t="str">
        <f>IFERROR(VLOOKUP($E1247,Listen!$I$5:$K$41,3,FALSE),"")</f>
        <v/>
      </c>
      <c r="K1247" s="111" t="str">
        <f>IFERROR(IF($C1247=K$2,$G1247*VLOOKUP($F1247,Listen!$B$5:$G$95,$J1247+1,FALSE)/VLOOKUP(K$2,Listen!$B$5:$G$95,$J1247+1,FALSE),"-")*IF($D1247="Abgabe",0,1),"")</f>
        <v/>
      </c>
      <c r="L1247" s="111" t="str">
        <f>IFERROR(IF($C1247=L$2,$G1247*VLOOKUP($F1247,Listen!$B$5:$G$95,$J1247+1,FALSE)/VLOOKUP(L$2,Listen!$B$5:$G$95,$J1247+1,FALSE),"-")*IF($D1247="Abgabe",0,1),"")</f>
        <v/>
      </c>
      <c r="M1247" s="111" t="str">
        <f>IFERROR(IF($C1247=M$2,$G1247*VLOOKUP($F1247,Listen!$B$5:$G$95,$J1247+1,FALSE)/VLOOKUP(M$2,Listen!$B$5:$G$95,$J1247+1,FALSE),"-")*IF($D1247="Abgabe",0,1),"")</f>
        <v/>
      </c>
      <c r="N1247" s="111" t="str">
        <f>IFERROR(IF($C1247=N$2,$G1247*VLOOKUP($F1247,Listen!$B$5:$G$95,$J1247+1,FALSE)/VLOOKUP(N$2,Listen!$B$5:$G$95,$J1247+1,FALSE),"-")*IF($D1247="Abgabe",0,1),"")</f>
        <v/>
      </c>
      <c r="O1247" s="111" t="str">
        <f>IFERROR(IF($C1247=O$2,$G1247*VLOOKUP($F1247,Listen!$B$5:$G$95,$J1247+1,FALSE)/VLOOKUP(O$2,Listen!$B$5:$G$95,$J1247+1,FALSE),"-")*IF($D1247="Abgabe",0,1),"")</f>
        <v/>
      </c>
      <c r="P1247" s="111" t="str">
        <f>IFERROR(IF($C1247=P$2,$G1247*VLOOKUP($F1247,Listen!$B$5:$G$95,$J1247+1,FALSE)/VLOOKUP(P$2,Listen!$B$5:$G$95,$J1247+1,FALSE),"-")*IF($D1247="Abgabe",0,1),"")</f>
        <v/>
      </c>
      <c r="Q1247" s="111" t="str">
        <f>IFERROR(IF($C1247=Q$2,$G1247*VLOOKUP($F1247,Listen!$B$5:$G$95,$J1247+1,FALSE)/VLOOKUP(Q$2,Listen!$B$5:$G$95,$J1247+1,FALSE),"-")*IF($D1247="Abgabe",0,1),"")</f>
        <v/>
      </c>
      <c r="R1247" s="111" t="str">
        <f>IFERROR(IF($C1247=R$2,$G1247*VLOOKUP($F1247,Listen!$B$5:$G$95,$J1247+1,FALSE)/VLOOKUP(R$2,Listen!$B$5:$G$95,$J1247+1,FALSE),"-")*IF($D1247="Abgabe",0,1),"")</f>
        <v/>
      </c>
    </row>
    <row r="1248" spans="2:18">
      <c r="B1248" s="130"/>
      <c r="C1248" s="95" t="str">
        <f>IFERROR(YEAR(VLOOKUP($B1248,A_Stammdaten!$B$18:$G$218,3,FALSE)),"")</f>
        <v/>
      </c>
      <c r="D1248" s="95" t="str">
        <f>IFERROR(VLOOKUP($B1248,A_Stammdaten!$B$18:$G$218,6,FALSE),"")</f>
        <v/>
      </c>
      <c r="E1248" s="131"/>
      <c r="F1248" s="130"/>
      <c r="G1248" s="130"/>
      <c r="H1248" s="96"/>
      <c r="I1248" s="105" t="str">
        <f>IFERROR(VLOOKUP($E1248,Listen!$I$5:$K$41,2,FALSE),"")</f>
        <v/>
      </c>
      <c r="J1248" s="105" t="str">
        <f>IFERROR(VLOOKUP($E1248,Listen!$I$5:$K$41,3,FALSE),"")</f>
        <v/>
      </c>
      <c r="K1248" s="111" t="str">
        <f>IFERROR(IF($C1248=K$2,$G1248*VLOOKUP($F1248,Listen!$B$5:$G$95,$J1248+1,FALSE)/VLOOKUP(K$2,Listen!$B$5:$G$95,$J1248+1,FALSE),"-")*IF($D1248="Abgabe",0,1),"")</f>
        <v/>
      </c>
      <c r="L1248" s="111" t="str">
        <f>IFERROR(IF($C1248=L$2,$G1248*VLOOKUP($F1248,Listen!$B$5:$G$95,$J1248+1,FALSE)/VLOOKUP(L$2,Listen!$B$5:$G$95,$J1248+1,FALSE),"-")*IF($D1248="Abgabe",0,1),"")</f>
        <v/>
      </c>
      <c r="M1248" s="111" t="str">
        <f>IFERROR(IF($C1248=M$2,$G1248*VLOOKUP($F1248,Listen!$B$5:$G$95,$J1248+1,FALSE)/VLOOKUP(M$2,Listen!$B$5:$G$95,$J1248+1,FALSE),"-")*IF($D1248="Abgabe",0,1),"")</f>
        <v/>
      </c>
      <c r="N1248" s="111" t="str">
        <f>IFERROR(IF($C1248=N$2,$G1248*VLOOKUP($F1248,Listen!$B$5:$G$95,$J1248+1,FALSE)/VLOOKUP(N$2,Listen!$B$5:$G$95,$J1248+1,FALSE),"-")*IF($D1248="Abgabe",0,1),"")</f>
        <v/>
      </c>
      <c r="O1248" s="111" t="str">
        <f>IFERROR(IF($C1248=O$2,$G1248*VLOOKUP($F1248,Listen!$B$5:$G$95,$J1248+1,FALSE)/VLOOKUP(O$2,Listen!$B$5:$G$95,$J1248+1,FALSE),"-")*IF($D1248="Abgabe",0,1),"")</f>
        <v/>
      </c>
      <c r="P1248" s="111" t="str">
        <f>IFERROR(IF($C1248=P$2,$G1248*VLOOKUP($F1248,Listen!$B$5:$G$95,$J1248+1,FALSE)/VLOOKUP(P$2,Listen!$B$5:$G$95,$J1248+1,FALSE),"-")*IF($D1248="Abgabe",0,1),"")</f>
        <v/>
      </c>
      <c r="Q1248" s="111" t="str">
        <f>IFERROR(IF($C1248=Q$2,$G1248*VLOOKUP($F1248,Listen!$B$5:$G$95,$J1248+1,FALSE)/VLOOKUP(Q$2,Listen!$B$5:$G$95,$J1248+1,FALSE),"-")*IF($D1248="Abgabe",0,1),"")</f>
        <v/>
      </c>
      <c r="R1248" s="111" t="str">
        <f>IFERROR(IF($C1248=R$2,$G1248*VLOOKUP($F1248,Listen!$B$5:$G$95,$J1248+1,FALSE)/VLOOKUP(R$2,Listen!$B$5:$G$95,$J1248+1,FALSE),"-")*IF($D1248="Abgabe",0,1),"")</f>
        <v/>
      </c>
    </row>
    <row r="1249" spans="2:18">
      <c r="B1249" s="130"/>
      <c r="C1249" s="95" t="str">
        <f>IFERROR(YEAR(VLOOKUP($B1249,A_Stammdaten!$B$18:$G$218,3,FALSE)),"")</f>
        <v/>
      </c>
      <c r="D1249" s="95" t="str">
        <f>IFERROR(VLOOKUP($B1249,A_Stammdaten!$B$18:$G$218,6,FALSE),"")</f>
        <v/>
      </c>
      <c r="E1249" s="131"/>
      <c r="F1249" s="130"/>
      <c r="G1249" s="130"/>
      <c r="H1249" s="96"/>
      <c r="I1249" s="105" t="str">
        <f>IFERROR(VLOOKUP($E1249,Listen!$I$5:$K$41,2,FALSE),"")</f>
        <v/>
      </c>
      <c r="J1249" s="105" t="str">
        <f>IFERROR(VLOOKUP($E1249,Listen!$I$5:$K$41,3,FALSE),"")</f>
        <v/>
      </c>
      <c r="K1249" s="111" t="str">
        <f>IFERROR(IF($C1249=K$2,$G1249*VLOOKUP($F1249,Listen!$B$5:$G$95,$J1249+1,FALSE)/VLOOKUP(K$2,Listen!$B$5:$G$95,$J1249+1,FALSE),"-")*IF($D1249="Abgabe",0,1),"")</f>
        <v/>
      </c>
      <c r="L1249" s="111" t="str">
        <f>IFERROR(IF($C1249=L$2,$G1249*VLOOKUP($F1249,Listen!$B$5:$G$95,$J1249+1,FALSE)/VLOOKUP(L$2,Listen!$B$5:$G$95,$J1249+1,FALSE),"-")*IF($D1249="Abgabe",0,1),"")</f>
        <v/>
      </c>
      <c r="M1249" s="111" t="str">
        <f>IFERROR(IF($C1249=M$2,$G1249*VLOOKUP($F1249,Listen!$B$5:$G$95,$J1249+1,FALSE)/VLOOKUP(M$2,Listen!$B$5:$G$95,$J1249+1,FALSE),"-")*IF($D1249="Abgabe",0,1),"")</f>
        <v/>
      </c>
      <c r="N1249" s="111" t="str">
        <f>IFERROR(IF($C1249=N$2,$G1249*VLOOKUP($F1249,Listen!$B$5:$G$95,$J1249+1,FALSE)/VLOOKUP(N$2,Listen!$B$5:$G$95,$J1249+1,FALSE),"-")*IF($D1249="Abgabe",0,1),"")</f>
        <v/>
      </c>
      <c r="O1249" s="111" t="str">
        <f>IFERROR(IF($C1249=O$2,$G1249*VLOOKUP($F1249,Listen!$B$5:$G$95,$J1249+1,FALSE)/VLOOKUP(O$2,Listen!$B$5:$G$95,$J1249+1,FALSE),"-")*IF($D1249="Abgabe",0,1),"")</f>
        <v/>
      </c>
      <c r="P1249" s="111" t="str">
        <f>IFERROR(IF($C1249=P$2,$G1249*VLOOKUP($F1249,Listen!$B$5:$G$95,$J1249+1,FALSE)/VLOOKUP(P$2,Listen!$B$5:$G$95,$J1249+1,FALSE),"-")*IF($D1249="Abgabe",0,1),"")</f>
        <v/>
      </c>
      <c r="Q1249" s="111" t="str">
        <f>IFERROR(IF($C1249=Q$2,$G1249*VLOOKUP($F1249,Listen!$B$5:$G$95,$J1249+1,FALSE)/VLOOKUP(Q$2,Listen!$B$5:$G$95,$J1249+1,FALSE),"-")*IF($D1249="Abgabe",0,1),"")</f>
        <v/>
      </c>
      <c r="R1249" s="111" t="str">
        <f>IFERROR(IF($C1249=R$2,$G1249*VLOOKUP($F1249,Listen!$B$5:$G$95,$J1249+1,FALSE)/VLOOKUP(R$2,Listen!$B$5:$G$95,$J1249+1,FALSE),"-")*IF($D1249="Abgabe",0,1),"")</f>
        <v/>
      </c>
    </row>
    <row r="1250" spans="2:18">
      <c r="B1250" s="130"/>
      <c r="C1250" s="95" t="str">
        <f>IFERROR(YEAR(VLOOKUP($B1250,A_Stammdaten!$B$18:$G$218,3,FALSE)),"")</f>
        <v/>
      </c>
      <c r="D1250" s="95" t="str">
        <f>IFERROR(VLOOKUP($B1250,A_Stammdaten!$B$18:$G$218,6,FALSE),"")</f>
        <v/>
      </c>
      <c r="E1250" s="131"/>
      <c r="F1250" s="130"/>
      <c r="G1250" s="130"/>
      <c r="H1250" s="96"/>
      <c r="I1250" s="105" t="str">
        <f>IFERROR(VLOOKUP($E1250,Listen!$I$5:$K$41,2,FALSE),"")</f>
        <v/>
      </c>
      <c r="J1250" s="105" t="str">
        <f>IFERROR(VLOOKUP($E1250,Listen!$I$5:$K$41,3,FALSE),"")</f>
        <v/>
      </c>
      <c r="K1250" s="111" t="str">
        <f>IFERROR(IF($C1250=K$2,$G1250*VLOOKUP($F1250,Listen!$B$5:$G$95,$J1250+1,FALSE)/VLOOKUP(K$2,Listen!$B$5:$G$95,$J1250+1,FALSE),"-")*IF($D1250="Abgabe",0,1),"")</f>
        <v/>
      </c>
      <c r="L1250" s="111" t="str">
        <f>IFERROR(IF($C1250=L$2,$G1250*VLOOKUP($F1250,Listen!$B$5:$G$95,$J1250+1,FALSE)/VLOOKUP(L$2,Listen!$B$5:$G$95,$J1250+1,FALSE),"-")*IF($D1250="Abgabe",0,1),"")</f>
        <v/>
      </c>
      <c r="M1250" s="111" t="str">
        <f>IFERROR(IF($C1250=M$2,$G1250*VLOOKUP($F1250,Listen!$B$5:$G$95,$J1250+1,FALSE)/VLOOKUP(M$2,Listen!$B$5:$G$95,$J1250+1,FALSE),"-")*IF($D1250="Abgabe",0,1),"")</f>
        <v/>
      </c>
      <c r="N1250" s="111" t="str">
        <f>IFERROR(IF($C1250=N$2,$G1250*VLOOKUP($F1250,Listen!$B$5:$G$95,$J1250+1,FALSE)/VLOOKUP(N$2,Listen!$B$5:$G$95,$J1250+1,FALSE),"-")*IF($D1250="Abgabe",0,1),"")</f>
        <v/>
      </c>
      <c r="O1250" s="111" t="str">
        <f>IFERROR(IF($C1250=O$2,$G1250*VLOOKUP($F1250,Listen!$B$5:$G$95,$J1250+1,FALSE)/VLOOKUP(O$2,Listen!$B$5:$G$95,$J1250+1,FALSE),"-")*IF($D1250="Abgabe",0,1),"")</f>
        <v/>
      </c>
      <c r="P1250" s="111" t="str">
        <f>IFERROR(IF($C1250=P$2,$G1250*VLOOKUP($F1250,Listen!$B$5:$G$95,$J1250+1,FALSE)/VLOOKUP(P$2,Listen!$B$5:$G$95,$J1250+1,FALSE),"-")*IF($D1250="Abgabe",0,1),"")</f>
        <v/>
      </c>
      <c r="Q1250" s="111" t="str">
        <f>IFERROR(IF($C1250=Q$2,$G1250*VLOOKUP($F1250,Listen!$B$5:$G$95,$J1250+1,FALSE)/VLOOKUP(Q$2,Listen!$B$5:$G$95,$J1250+1,FALSE),"-")*IF($D1250="Abgabe",0,1),"")</f>
        <v/>
      </c>
      <c r="R1250" s="111" t="str">
        <f>IFERROR(IF($C1250=R$2,$G1250*VLOOKUP($F1250,Listen!$B$5:$G$95,$J1250+1,FALSE)/VLOOKUP(R$2,Listen!$B$5:$G$95,$J1250+1,FALSE),"-")*IF($D1250="Abgabe",0,1),"")</f>
        <v/>
      </c>
    </row>
    <row r="1251" spans="2:18">
      <c r="B1251" s="130"/>
      <c r="C1251" s="95" t="str">
        <f>IFERROR(YEAR(VLOOKUP($B1251,A_Stammdaten!$B$18:$G$218,3,FALSE)),"")</f>
        <v/>
      </c>
      <c r="D1251" s="95" t="str">
        <f>IFERROR(VLOOKUP($B1251,A_Stammdaten!$B$18:$G$218,6,FALSE),"")</f>
        <v/>
      </c>
      <c r="E1251" s="131"/>
      <c r="F1251" s="130"/>
      <c r="G1251" s="130"/>
      <c r="H1251" s="96"/>
      <c r="I1251" s="105" t="str">
        <f>IFERROR(VLOOKUP($E1251,Listen!$I$5:$K$41,2,FALSE),"")</f>
        <v/>
      </c>
      <c r="J1251" s="105" t="str">
        <f>IFERROR(VLOOKUP($E1251,Listen!$I$5:$K$41,3,FALSE),"")</f>
        <v/>
      </c>
      <c r="K1251" s="111" t="str">
        <f>IFERROR(IF($C1251=K$2,$G1251*VLOOKUP($F1251,Listen!$B$5:$G$95,$J1251+1,FALSE)/VLOOKUP(K$2,Listen!$B$5:$G$95,$J1251+1,FALSE),"-")*IF($D1251="Abgabe",0,1),"")</f>
        <v/>
      </c>
      <c r="L1251" s="111" t="str">
        <f>IFERROR(IF($C1251=L$2,$G1251*VLOOKUP($F1251,Listen!$B$5:$G$95,$J1251+1,FALSE)/VLOOKUP(L$2,Listen!$B$5:$G$95,$J1251+1,FALSE),"-")*IF($D1251="Abgabe",0,1),"")</f>
        <v/>
      </c>
      <c r="M1251" s="111" t="str">
        <f>IFERROR(IF($C1251=M$2,$G1251*VLOOKUP($F1251,Listen!$B$5:$G$95,$J1251+1,FALSE)/VLOOKUP(M$2,Listen!$B$5:$G$95,$J1251+1,FALSE),"-")*IF($D1251="Abgabe",0,1),"")</f>
        <v/>
      </c>
      <c r="N1251" s="111" t="str">
        <f>IFERROR(IF($C1251=N$2,$G1251*VLOOKUP($F1251,Listen!$B$5:$G$95,$J1251+1,FALSE)/VLOOKUP(N$2,Listen!$B$5:$G$95,$J1251+1,FALSE),"-")*IF($D1251="Abgabe",0,1),"")</f>
        <v/>
      </c>
      <c r="O1251" s="111" t="str">
        <f>IFERROR(IF($C1251=O$2,$G1251*VLOOKUP($F1251,Listen!$B$5:$G$95,$J1251+1,FALSE)/VLOOKUP(O$2,Listen!$B$5:$G$95,$J1251+1,FALSE),"-")*IF($D1251="Abgabe",0,1),"")</f>
        <v/>
      </c>
      <c r="P1251" s="111" t="str">
        <f>IFERROR(IF($C1251=P$2,$G1251*VLOOKUP($F1251,Listen!$B$5:$G$95,$J1251+1,FALSE)/VLOOKUP(P$2,Listen!$B$5:$G$95,$J1251+1,FALSE),"-")*IF($D1251="Abgabe",0,1),"")</f>
        <v/>
      </c>
      <c r="Q1251" s="111" t="str">
        <f>IFERROR(IF($C1251=Q$2,$G1251*VLOOKUP($F1251,Listen!$B$5:$G$95,$J1251+1,FALSE)/VLOOKUP(Q$2,Listen!$B$5:$G$95,$J1251+1,FALSE),"-")*IF($D1251="Abgabe",0,1),"")</f>
        <v/>
      </c>
      <c r="R1251" s="111" t="str">
        <f>IFERROR(IF($C1251=R$2,$G1251*VLOOKUP($F1251,Listen!$B$5:$G$95,$J1251+1,FALSE)/VLOOKUP(R$2,Listen!$B$5:$G$95,$J1251+1,FALSE),"-")*IF($D1251="Abgabe",0,1),"")</f>
        <v/>
      </c>
    </row>
    <row r="1252" spans="2:18">
      <c r="B1252" s="130"/>
      <c r="C1252" s="95" t="str">
        <f>IFERROR(YEAR(VLOOKUP($B1252,A_Stammdaten!$B$18:$G$218,3,FALSE)),"")</f>
        <v/>
      </c>
      <c r="D1252" s="95" t="str">
        <f>IFERROR(VLOOKUP($B1252,A_Stammdaten!$B$18:$G$218,6,FALSE),"")</f>
        <v/>
      </c>
      <c r="E1252" s="131"/>
      <c r="F1252" s="130"/>
      <c r="G1252" s="130"/>
      <c r="H1252" s="96"/>
      <c r="I1252" s="105" t="str">
        <f>IFERROR(VLOOKUP($E1252,Listen!$I$5:$K$41,2,FALSE),"")</f>
        <v/>
      </c>
      <c r="J1252" s="105" t="str">
        <f>IFERROR(VLOOKUP($E1252,Listen!$I$5:$K$41,3,FALSE),"")</f>
        <v/>
      </c>
      <c r="K1252" s="111" t="str">
        <f>IFERROR(IF($C1252=K$2,$G1252*VLOOKUP($F1252,Listen!$B$5:$G$95,$J1252+1,FALSE)/VLOOKUP(K$2,Listen!$B$5:$G$95,$J1252+1,FALSE),"-")*IF($D1252="Abgabe",0,1),"")</f>
        <v/>
      </c>
      <c r="L1252" s="111" t="str">
        <f>IFERROR(IF($C1252=L$2,$G1252*VLOOKUP($F1252,Listen!$B$5:$G$95,$J1252+1,FALSE)/VLOOKUP(L$2,Listen!$B$5:$G$95,$J1252+1,FALSE),"-")*IF($D1252="Abgabe",0,1),"")</f>
        <v/>
      </c>
      <c r="M1252" s="111" t="str">
        <f>IFERROR(IF($C1252=M$2,$G1252*VLOOKUP($F1252,Listen!$B$5:$G$95,$J1252+1,FALSE)/VLOOKUP(M$2,Listen!$B$5:$G$95,$J1252+1,FALSE),"-")*IF($D1252="Abgabe",0,1),"")</f>
        <v/>
      </c>
      <c r="N1252" s="111" t="str">
        <f>IFERROR(IF($C1252=N$2,$G1252*VLOOKUP($F1252,Listen!$B$5:$G$95,$J1252+1,FALSE)/VLOOKUP(N$2,Listen!$B$5:$G$95,$J1252+1,FALSE),"-")*IF($D1252="Abgabe",0,1),"")</f>
        <v/>
      </c>
      <c r="O1252" s="111" t="str">
        <f>IFERROR(IF($C1252=O$2,$G1252*VLOOKUP($F1252,Listen!$B$5:$G$95,$J1252+1,FALSE)/VLOOKUP(O$2,Listen!$B$5:$G$95,$J1252+1,FALSE),"-")*IF($D1252="Abgabe",0,1),"")</f>
        <v/>
      </c>
      <c r="P1252" s="111" t="str">
        <f>IFERROR(IF($C1252=P$2,$G1252*VLOOKUP($F1252,Listen!$B$5:$G$95,$J1252+1,FALSE)/VLOOKUP(P$2,Listen!$B$5:$G$95,$J1252+1,FALSE),"-")*IF($D1252="Abgabe",0,1),"")</f>
        <v/>
      </c>
      <c r="Q1252" s="111" t="str">
        <f>IFERROR(IF($C1252=Q$2,$G1252*VLOOKUP($F1252,Listen!$B$5:$G$95,$J1252+1,FALSE)/VLOOKUP(Q$2,Listen!$B$5:$G$95,$J1252+1,FALSE),"-")*IF($D1252="Abgabe",0,1),"")</f>
        <v/>
      </c>
      <c r="R1252" s="111" t="str">
        <f>IFERROR(IF($C1252=R$2,$G1252*VLOOKUP($F1252,Listen!$B$5:$G$95,$J1252+1,FALSE)/VLOOKUP(R$2,Listen!$B$5:$G$95,$J1252+1,FALSE),"-")*IF($D1252="Abgabe",0,1),"")</f>
        <v/>
      </c>
    </row>
    <row r="1253" spans="2:18">
      <c r="B1253" s="130"/>
      <c r="C1253" s="95" t="str">
        <f>IFERROR(YEAR(VLOOKUP($B1253,A_Stammdaten!$B$18:$G$218,3,FALSE)),"")</f>
        <v/>
      </c>
      <c r="D1253" s="95" t="str">
        <f>IFERROR(VLOOKUP($B1253,A_Stammdaten!$B$18:$G$218,6,FALSE),"")</f>
        <v/>
      </c>
      <c r="E1253" s="131"/>
      <c r="F1253" s="130"/>
      <c r="G1253" s="130"/>
      <c r="H1253" s="96"/>
      <c r="I1253" s="105" t="str">
        <f>IFERROR(VLOOKUP($E1253,Listen!$I$5:$K$41,2,FALSE),"")</f>
        <v/>
      </c>
      <c r="J1253" s="105" t="str">
        <f>IFERROR(VLOOKUP($E1253,Listen!$I$5:$K$41,3,FALSE),"")</f>
        <v/>
      </c>
      <c r="K1253" s="111" t="str">
        <f>IFERROR(IF($C1253=K$2,$G1253*VLOOKUP($F1253,Listen!$B$5:$G$95,$J1253+1,FALSE)/VLOOKUP(K$2,Listen!$B$5:$G$95,$J1253+1,FALSE),"-")*IF($D1253="Abgabe",0,1),"")</f>
        <v/>
      </c>
      <c r="L1253" s="111" t="str">
        <f>IFERROR(IF($C1253=L$2,$G1253*VLOOKUP($F1253,Listen!$B$5:$G$95,$J1253+1,FALSE)/VLOOKUP(L$2,Listen!$B$5:$G$95,$J1253+1,FALSE),"-")*IF($D1253="Abgabe",0,1),"")</f>
        <v/>
      </c>
      <c r="M1253" s="111" t="str">
        <f>IFERROR(IF($C1253=M$2,$G1253*VLOOKUP($F1253,Listen!$B$5:$G$95,$J1253+1,FALSE)/VLOOKUP(M$2,Listen!$B$5:$G$95,$J1253+1,FALSE),"-")*IF($D1253="Abgabe",0,1),"")</f>
        <v/>
      </c>
      <c r="N1253" s="111" t="str">
        <f>IFERROR(IF($C1253=N$2,$G1253*VLOOKUP($F1253,Listen!$B$5:$G$95,$J1253+1,FALSE)/VLOOKUP(N$2,Listen!$B$5:$G$95,$J1253+1,FALSE),"-")*IF($D1253="Abgabe",0,1),"")</f>
        <v/>
      </c>
      <c r="O1253" s="111" t="str">
        <f>IFERROR(IF($C1253=O$2,$G1253*VLOOKUP($F1253,Listen!$B$5:$G$95,$J1253+1,FALSE)/VLOOKUP(O$2,Listen!$B$5:$G$95,$J1253+1,FALSE),"-")*IF($D1253="Abgabe",0,1),"")</f>
        <v/>
      </c>
      <c r="P1253" s="111" t="str">
        <f>IFERROR(IF($C1253=P$2,$G1253*VLOOKUP($F1253,Listen!$B$5:$G$95,$J1253+1,FALSE)/VLOOKUP(P$2,Listen!$B$5:$G$95,$J1253+1,FALSE),"-")*IF($D1253="Abgabe",0,1),"")</f>
        <v/>
      </c>
      <c r="Q1253" s="111" t="str">
        <f>IFERROR(IF($C1253=Q$2,$G1253*VLOOKUP($F1253,Listen!$B$5:$G$95,$J1253+1,FALSE)/VLOOKUP(Q$2,Listen!$B$5:$G$95,$J1253+1,FALSE),"-")*IF($D1253="Abgabe",0,1),"")</f>
        <v/>
      </c>
      <c r="R1253" s="111" t="str">
        <f>IFERROR(IF($C1253=R$2,$G1253*VLOOKUP($F1253,Listen!$B$5:$G$95,$J1253+1,FALSE)/VLOOKUP(R$2,Listen!$B$5:$G$95,$J1253+1,FALSE),"-")*IF($D1253="Abgabe",0,1),"")</f>
        <v/>
      </c>
    </row>
    <row r="1254" spans="2:18">
      <c r="B1254" s="130"/>
      <c r="C1254" s="95" t="str">
        <f>IFERROR(YEAR(VLOOKUP($B1254,A_Stammdaten!$B$18:$G$218,3,FALSE)),"")</f>
        <v/>
      </c>
      <c r="D1254" s="95" t="str">
        <f>IFERROR(VLOOKUP($B1254,A_Stammdaten!$B$18:$G$218,6,FALSE),"")</f>
        <v/>
      </c>
      <c r="E1254" s="131"/>
      <c r="F1254" s="130"/>
      <c r="G1254" s="130"/>
      <c r="H1254" s="96"/>
      <c r="I1254" s="105" t="str">
        <f>IFERROR(VLOOKUP($E1254,Listen!$I$5:$K$41,2,FALSE),"")</f>
        <v/>
      </c>
      <c r="J1254" s="105" t="str">
        <f>IFERROR(VLOOKUP($E1254,Listen!$I$5:$K$41,3,FALSE),"")</f>
        <v/>
      </c>
      <c r="K1254" s="111" t="str">
        <f>IFERROR(IF($C1254=K$2,$G1254*VLOOKUP($F1254,Listen!$B$5:$G$95,$J1254+1,FALSE)/VLOOKUP(K$2,Listen!$B$5:$G$95,$J1254+1,FALSE),"-")*IF($D1254="Abgabe",0,1),"")</f>
        <v/>
      </c>
      <c r="L1254" s="111" t="str">
        <f>IFERROR(IF($C1254=L$2,$G1254*VLOOKUP($F1254,Listen!$B$5:$G$95,$J1254+1,FALSE)/VLOOKUP(L$2,Listen!$B$5:$G$95,$J1254+1,FALSE),"-")*IF($D1254="Abgabe",0,1),"")</f>
        <v/>
      </c>
      <c r="M1254" s="111" t="str">
        <f>IFERROR(IF($C1254=M$2,$G1254*VLOOKUP($F1254,Listen!$B$5:$G$95,$J1254+1,FALSE)/VLOOKUP(M$2,Listen!$B$5:$G$95,$J1254+1,FALSE),"-")*IF($D1254="Abgabe",0,1),"")</f>
        <v/>
      </c>
      <c r="N1254" s="111" t="str">
        <f>IFERROR(IF($C1254=N$2,$G1254*VLOOKUP($F1254,Listen!$B$5:$G$95,$J1254+1,FALSE)/VLOOKUP(N$2,Listen!$B$5:$G$95,$J1254+1,FALSE),"-")*IF($D1254="Abgabe",0,1),"")</f>
        <v/>
      </c>
      <c r="O1254" s="111" t="str">
        <f>IFERROR(IF($C1254=O$2,$G1254*VLOOKUP($F1254,Listen!$B$5:$G$95,$J1254+1,FALSE)/VLOOKUP(O$2,Listen!$B$5:$G$95,$J1254+1,FALSE),"-")*IF($D1254="Abgabe",0,1),"")</f>
        <v/>
      </c>
      <c r="P1254" s="111" t="str">
        <f>IFERROR(IF($C1254=P$2,$G1254*VLOOKUP($F1254,Listen!$B$5:$G$95,$J1254+1,FALSE)/VLOOKUP(P$2,Listen!$B$5:$G$95,$J1254+1,FALSE),"-")*IF($D1254="Abgabe",0,1),"")</f>
        <v/>
      </c>
      <c r="Q1254" s="111" t="str">
        <f>IFERROR(IF($C1254=Q$2,$G1254*VLOOKUP($F1254,Listen!$B$5:$G$95,$J1254+1,FALSE)/VLOOKUP(Q$2,Listen!$B$5:$G$95,$J1254+1,FALSE),"-")*IF($D1254="Abgabe",0,1),"")</f>
        <v/>
      </c>
      <c r="R1254" s="111" t="str">
        <f>IFERROR(IF($C1254=R$2,$G1254*VLOOKUP($F1254,Listen!$B$5:$G$95,$J1254+1,FALSE)/VLOOKUP(R$2,Listen!$B$5:$G$95,$J1254+1,FALSE),"-")*IF($D1254="Abgabe",0,1),"")</f>
        <v/>
      </c>
    </row>
    <row r="1255" spans="2:18">
      <c r="B1255" s="130"/>
      <c r="C1255" s="95" t="str">
        <f>IFERROR(YEAR(VLOOKUP($B1255,A_Stammdaten!$B$18:$G$218,3,FALSE)),"")</f>
        <v/>
      </c>
      <c r="D1255" s="95" t="str">
        <f>IFERROR(VLOOKUP($B1255,A_Stammdaten!$B$18:$G$218,6,FALSE),"")</f>
        <v/>
      </c>
      <c r="E1255" s="131"/>
      <c r="F1255" s="130"/>
      <c r="G1255" s="130"/>
      <c r="H1255" s="96"/>
      <c r="I1255" s="105" t="str">
        <f>IFERROR(VLOOKUP($E1255,Listen!$I$5:$K$41,2,FALSE),"")</f>
        <v/>
      </c>
      <c r="J1255" s="105" t="str">
        <f>IFERROR(VLOOKUP($E1255,Listen!$I$5:$K$41,3,FALSE),"")</f>
        <v/>
      </c>
      <c r="K1255" s="111" t="str">
        <f>IFERROR(IF($C1255=K$2,$G1255*VLOOKUP($F1255,Listen!$B$5:$G$95,$J1255+1,FALSE)/VLOOKUP(K$2,Listen!$B$5:$G$95,$J1255+1,FALSE),"-")*IF($D1255="Abgabe",0,1),"")</f>
        <v/>
      </c>
      <c r="L1255" s="111" t="str">
        <f>IFERROR(IF($C1255=L$2,$G1255*VLOOKUP($F1255,Listen!$B$5:$G$95,$J1255+1,FALSE)/VLOOKUP(L$2,Listen!$B$5:$G$95,$J1255+1,FALSE),"-")*IF($D1255="Abgabe",0,1),"")</f>
        <v/>
      </c>
      <c r="M1255" s="111" t="str">
        <f>IFERROR(IF($C1255=M$2,$G1255*VLOOKUP($F1255,Listen!$B$5:$G$95,$J1255+1,FALSE)/VLOOKUP(M$2,Listen!$B$5:$G$95,$J1255+1,FALSE),"-")*IF($D1255="Abgabe",0,1),"")</f>
        <v/>
      </c>
      <c r="N1255" s="111" t="str">
        <f>IFERROR(IF($C1255=N$2,$G1255*VLOOKUP($F1255,Listen!$B$5:$G$95,$J1255+1,FALSE)/VLOOKUP(N$2,Listen!$B$5:$G$95,$J1255+1,FALSE),"-")*IF($D1255="Abgabe",0,1),"")</f>
        <v/>
      </c>
      <c r="O1255" s="111" t="str">
        <f>IFERROR(IF($C1255=O$2,$G1255*VLOOKUP($F1255,Listen!$B$5:$G$95,$J1255+1,FALSE)/VLOOKUP(O$2,Listen!$B$5:$G$95,$J1255+1,FALSE),"-")*IF($D1255="Abgabe",0,1),"")</f>
        <v/>
      </c>
      <c r="P1255" s="111" t="str">
        <f>IFERROR(IF($C1255=P$2,$G1255*VLOOKUP($F1255,Listen!$B$5:$G$95,$J1255+1,FALSE)/VLOOKUP(P$2,Listen!$B$5:$G$95,$J1255+1,FALSE),"-")*IF($D1255="Abgabe",0,1),"")</f>
        <v/>
      </c>
      <c r="Q1255" s="111" t="str">
        <f>IFERROR(IF($C1255=Q$2,$G1255*VLOOKUP($F1255,Listen!$B$5:$G$95,$J1255+1,FALSE)/VLOOKUP(Q$2,Listen!$B$5:$G$95,$J1255+1,FALSE),"-")*IF($D1255="Abgabe",0,1),"")</f>
        <v/>
      </c>
      <c r="R1255" s="111" t="str">
        <f>IFERROR(IF($C1255=R$2,$G1255*VLOOKUP($F1255,Listen!$B$5:$G$95,$J1255+1,FALSE)/VLOOKUP(R$2,Listen!$B$5:$G$95,$J1255+1,FALSE),"-")*IF($D1255="Abgabe",0,1),"")</f>
        <v/>
      </c>
    </row>
    <row r="1256" spans="2:18">
      <c r="B1256" s="130"/>
      <c r="C1256" s="95" t="str">
        <f>IFERROR(YEAR(VLOOKUP($B1256,A_Stammdaten!$B$18:$G$218,3,FALSE)),"")</f>
        <v/>
      </c>
      <c r="D1256" s="95" t="str">
        <f>IFERROR(VLOOKUP($B1256,A_Stammdaten!$B$18:$G$218,6,FALSE),"")</f>
        <v/>
      </c>
      <c r="E1256" s="131"/>
      <c r="F1256" s="130"/>
      <c r="G1256" s="130"/>
      <c r="H1256" s="96"/>
      <c r="I1256" s="105" t="str">
        <f>IFERROR(VLOOKUP($E1256,Listen!$I$5:$K$41,2,FALSE),"")</f>
        <v/>
      </c>
      <c r="J1256" s="105" t="str">
        <f>IFERROR(VLOOKUP($E1256,Listen!$I$5:$K$41,3,FALSE),"")</f>
        <v/>
      </c>
      <c r="K1256" s="111" t="str">
        <f>IFERROR(IF($C1256=K$2,$G1256*VLOOKUP($F1256,Listen!$B$5:$G$95,$J1256+1,FALSE)/VLOOKUP(K$2,Listen!$B$5:$G$95,$J1256+1,FALSE),"-")*IF($D1256="Abgabe",0,1),"")</f>
        <v/>
      </c>
      <c r="L1256" s="111" t="str">
        <f>IFERROR(IF($C1256=L$2,$G1256*VLOOKUP($F1256,Listen!$B$5:$G$95,$J1256+1,FALSE)/VLOOKUP(L$2,Listen!$B$5:$G$95,$J1256+1,FALSE),"-")*IF($D1256="Abgabe",0,1),"")</f>
        <v/>
      </c>
      <c r="M1256" s="111" t="str">
        <f>IFERROR(IF($C1256=M$2,$G1256*VLOOKUP($F1256,Listen!$B$5:$G$95,$J1256+1,FALSE)/VLOOKUP(M$2,Listen!$B$5:$G$95,$J1256+1,FALSE),"-")*IF($D1256="Abgabe",0,1),"")</f>
        <v/>
      </c>
      <c r="N1256" s="111" t="str">
        <f>IFERROR(IF($C1256=N$2,$G1256*VLOOKUP($F1256,Listen!$B$5:$G$95,$J1256+1,FALSE)/VLOOKUP(N$2,Listen!$B$5:$G$95,$J1256+1,FALSE),"-")*IF($D1256="Abgabe",0,1),"")</f>
        <v/>
      </c>
      <c r="O1256" s="111" t="str">
        <f>IFERROR(IF($C1256=O$2,$G1256*VLOOKUP($F1256,Listen!$B$5:$G$95,$J1256+1,FALSE)/VLOOKUP(O$2,Listen!$B$5:$G$95,$J1256+1,FALSE),"-")*IF($D1256="Abgabe",0,1),"")</f>
        <v/>
      </c>
      <c r="P1256" s="111" t="str">
        <f>IFERROR(IF($C1256=P$2,$G1256*VLOOKUP($F1256,Listen!$B$5:$G$95,$J1256+1,FALSE)/VLOOKUP(P$2,Listen!$B$5:$G$95,$J1256+1,FALSE),"-")*IF($D1256="Abgabe",0,1),"")</f>
        <v/>
      </c>
      <c r="Q1256" s="111" t="str">
        <f>IFERROR(IF($C1256=Q$2,$G1256*VLOOKUP($F1256,Listen!$B$5:$G$95,$J1256+1,FALSE)/VLOOKUP(Q$2,Listen!$B$5:$G$95,$J1256+1,FALSE),"-")*IF($D1256="Abgabe",0,1),"")</f>
        <v/>
      </c>
      <c r="R1256" s="111" t="str">
        <f>IFERROR(IF($C1256=R$2,$G1256*VLOOKUP($F1256,Listen!$B$5:$G$95,$J1256+1,FALSE)/VLOOKUP(R$2,Listen!$B$5:$G$95,$J1256+1,FALSE),"-")*IF($D1256="Abgabe",0,1),"")</f>
        <v/>
      </c>
    </row>
    <row r="1257" spans="2:18">
      <c r="B1257" s="130"/>
      <c r="C1257" s="95" t="str">
        <f>IFERROR(YEAR(VLOOKUP($B1257,A_Stammdaten!$B$18:$G$218,3,FALSE)),"")</f>
        <v/>
      </c>
      <c r="D1257" s="95" t="str">
        <f>IFERROR(VLOOKUP($B1257,A_Stammdaten!$B$18:$G$218,6,FALSE),"")</f>
        <v/>
      </c>
      <c r="E1257" s="131"/>
      <c r="F1257" s="130"/>
      <c r="G1257" s="130"/>
      <c r="H1257" s="96"/>
      <c r="I1257" s="105" t="str">
        <f>IFERROR(VLOOKUP($E1257,Listen!$I$5:$K$41,2,FALSE),"")</f>
        <v/>
      </c>
      <c r="J1257" s="105" t="str">
        <f>IFERROR(VLOOKUP($E1257,Listen!$I$5:$K$41,3,FALSE),"")</f>
        <v/>
      </c>
      <c r="K1257" s="111" t="str">
        <f>IFERROR(IF($C1257=K$2,$G1257*VLOOKUP($F1257,Listen!$B$5:$G$95,$J1257+1,FALSE)/VLOOKUP(K$2,Listen!$B$5:$G$95,$J1257+1,FALSE),"-")*IF($D1257="Abgabe",0,1),"")</f>
        <v/>
      </c>
      <c r="L1257" s="111" t="str">
        <f>IFERROR(IF($C1257=L$2,$G1257*VLOOKUP($F1257,Listen!$B$5:$G$95,$J1257+1,FALSE)/VLOOKUP(L$2,Listen!$B$5:$G$95,$J1257+1,FALSE),"-")*IF($D1257="Abgabe",0,1),"")</f>
        <v/>
      </c>
      <c r="M1257" s="111" t="str">
        <f>IFERROR(IF($C1257=M$2,$G1257*VLOOKUP($F1257,Listen!$B$5:$G$95,$J1257+1,FALSE)/VLOOKUP(M$2,Listen!$B$5:$G$95,$J1257+1,FALSE),"-")*IF($D1257="Abgabe",0,1),"")</f>
        <v/>
      </c>
      <c r="N1257" s="111" t="str">
        <f>IFERROR(IF($C1257=N$2,$G1257*VLOOKUP($F1257,Listen!$B$5:$G$95,$J1257+1,FALSE)/VLOOKUP(N$2,Listen!$B$5:$G$95,$J1257+1,FALSE),"-")*IF($D1257="Abgabe",0,1),"")</f>
        <v/>
      </c>
      <c r="O1257" s="111" t="str">
        <f>IFERROR(IF($C1257=O$2,$G1257*VLOOKUP($F1257,Listen!$B$5:$G$95,$J1257+1,FALSE)/VLOOKUP(O$2,Listen!$B$5:$G$95,$J1257+1,FALSE),"-")*IF($D1257="Abgabe",0,1),"")</f>
        <v/>
      </c>
      <c r="P1257" s="111" t="str">
        <f>IFERROR(IF($C1257=P$2,$G1257*VLOOKUP($F1257,Listen!$B$5:$G$95,$J1257+1,FALSE)/VLOOKUP(P$2,Listen!$B$5:$G$95,$J1257+1,FALSE),"-")*IF($D1257="Abgabe",0,1),"")</f>
        <v/>
      </c>
      <c r="Q1257" s="111" t="str">
        <f>IFERROR(IF($C1257=Q$2,$G1257*VLOOKUP($F1257,Listen!$B$5:$G$95,$J1257+1,FALSE)/VLOOKUP(Q$2,Listen!$B$5:$G$95,$J1257+1,FALSE),"-")*IF($D1257="Abgabe",0,1),"")</f>
        <v/>
      </c>
      <c r="R1257" s="111" t="str">
        <f>IFERROR(IF($C1257=R$2,$G1257*VLOOKUP($F1257,Listen!$B$5:$G$95,$J1257+1,FALSE)/VLOOKUP(R$2,Listen!$B$5:$G$95,$J1257+1,FALSE),"-")*IF($D1257="Abgabe",0,1),"")</f>
        <v/>
      </c>
    </row>
    <row r="1258" spans="2:18">
      <c r="B1258" s="130"/>
      <c r="C1258" s="95" t="str">
        <f>IFERROR(YEAR(VLOOKUP($B1258,A_Stammdaten!$B$18:$G$218,3,FALSE)),"")</f>
        <v/>
      </c>
      <c r="D1258" s="95" t="str">
        <f>IFERROR(VLOOKUP($B1258,A_Stammdaten!$B$18:$G$218,6,FALSE),"")</f>
        <v/>
      </c>
      <c r="E1258" s="131"/>
      <c r="F1258" s="130"/>
      <c r="G1258" s="130"/>
      <c r="H1258" s="96"/>
      <c r="I1258" s="105" t="str">
        <f>IFERROR(VLOOKUP($E1258,Listen!$I$5:$K$41,2,FALSE),"")</f>
        <v/>
      </c>
      <c r="J1258" s="105" t="str">
        <f>IFERROR(VLOOKUP($E1258,Listen!$I$5:$K$41,3,FALSE),"")</f>
        <v/>
      </c>
      <c r="K1258" s="111" t="str">
        <f>IFERROR(IF($C1258=K$2,$G1258*VLOOKUP($F1258,Listen!$B$5:$G$95,$J1258+1,FALSE)/VLOOKUP(K$2,Listen!$B$5:$G$95,$J1258+1,FALSE),"-")*IF($D1258="Abgabe",0,1),"")</f>
        <v/>
      </c>
      <c r="L1258" s="111" t="str">
        <f>IFERROR(IF($C1258=L$2,$G1258*VLOOKUP($F1258,Listen!$B$5:$G$95,$J1258+1,FALSE)/VLOOKUP(L$2,Listen!$B$5:$G$95,$J1258+1,FALSE),"-")*IF($D1258="Abgabe",0,1),"")</f>
        <v/>
      </c>
      <c r="M1258" s="111" t="str">
        <f>IFERROR(IF($C1258=M$2,$G1258*VLOOKUP($F1258,Listen!$B$5:$G$95,$J1258+1,FALSE)/VLOOKUP(M$2,Listen!$B$5:$G$95,$J1258+1,FALSE),"-")*IF($D1258="Abgabe",0,1),"")</f>
        <v/>
      </c>
      <c r="N1258" s="111" t="str">
        <f>IFERROR(IF($C1258=N$2,$G1258*VLOOKUP($F1258,Listen!$B$5:$G$95,$J1258+1,FALSE)/VLOOKUP(N$2,Listen!$B$5:$G$95,$J1258+1,FALSE),"-")*IF($D1258="Abgabe",0,1),"")</f>
        <v/>
      </c>
      <c r="O1258" s="111" t="str">
        <f>IFERROR(IF($C1258=O$2,$G1258*VLOOKUP($F1258,Listen!$B$5:$G$95,$J1258+1,FALSE)/VLOOKUP(O$2,Listen!$B$5:$G$95,$J1258+1,FALSE),"-")*IF($D1258="Abgabe",0,1),"")</f>
        <v/>
      </c>
      <c r="P1258" s="111" t="str">
        <f>IFERROR(IF($C1258=P$2,$G1258*VLOOKUP($F1258,Listen!$B$5:$G$95,$J1258+1,FALSE)/VLOOKUP(P$2,Listen!$B$5:$G$95,$J1258+1,FALSE),"-")*IF($D1258="Abgabe",0,1),"")</f>
        <v/>
      </c>
      <c r="Q1258" s="111" t="str">
        <f>IFERROR(IF($C1258=Q$2,$G1258*VLOOKUP($F1258,Listen!$B$5:$G$95,$J1258+1,FALSE)/VLOOKUP(Q$2,Listen!$B$5:$G$95,$J1258+1,FALSE),"-")*IF($D1258="Abgabe",0,1),"")</f>
        <v/>
      </c>
      <c r="R1258" s="111" t="str">
        <f>IFERROR(IF($C1258=R$2,$G1258*VLOOKUP($F1258,Listen!$B$5:$G$95,$J1258+1,FALSE)/VLOOKUP(R$2,Listen!$B$5:$G$95,$J1258+1,FALSE),"-")*IF($D1258="Abgabe",0,1),"")</f>
        <v/>
      </c>
    </row>
    <row r="1259" spans="2:18">
      <c r="B1259" s="130"/>
      <c r="C1259" s="95" t="str">
        <f>IFERROR(YEAR(VLOOKUP($B1259,A_Stammdaten!$B$18:$G$218,3,FALSE)),"")</f>
        <v/>
      </c>
      <c r="D1259" s="95" t="str">
        <f>IFERROR(VLOOKUP($B1259,A_Stammdaten!$B$18:$G$218,6,FALSE),"")</f>
        <v/>
      </c>
      <c r="E1259" s="131"/>
      <c r="F1259" s="130"/>
      <c r="G1259" s="130"/>
      <c r="H1259" s="96"/>
      <c r="I1259" s="105" t="str">
        <f>IFERROR(VLOOKUP($E1259,Listen!$I$5:$K$41,2,FALSE),"")</f>
        <v/>
      </c>
      <c r="J1259" s="105" t="str">
        <f>IFERROR(VLOOKUP($E1259,Listen!$I$5:$K$41,3,FALSE),"")</f>
        <v/>
      </c>
      <c r="K1259" s="111" t="str">
        <f>IFERROR(IF($C1259=K$2,$G1259*VLOOKUP($F1259,Listen!$B$5:$G$95,$J1259+1,FALSE)/VLOOKUP(K$2,Listen!$B$5:$G$95,$J1259+1,FALSE),"-")*IF($D1259="Abgabe",0,1),"")</f>
        <v/>
      </c>
      <c r="L1259" s="111" t="str">
        <f>IFERROR(IF($C1259=L$2,$G1259*VLOOKUP($F1259,Listen!$B$5:$G$95,$J1259+1,FALSE)/VLOOKUP(L$2,Listen!$B$5:$G$95,$J1259+1,FALSE),"-")*IF($D1259="Abgabe",0,1),"")</f>
        <v/>
      </c>
      <c r="M1259" s="111" t="str">
        <f>IFERROR(IF($C1259=M$2,$G1259*VLOOKUP($F1259,Listen!$B$5:$G$95,$J1259+1,FALSE)/VLOOKUP(M$2,Listen!$B$5:$G$95,$J1259+1,FALSE),"-")*IF($D1259="Abgabe",0,1),"")</f>
        <v/>
      </c>
      <c r="N1259" s="111" t="str">
        <f>IFERROR(IF($C1259=N$2,$G1259*VLOOKUP($F1259,Listen!$B$5:$G$95,$J1259+1,FALSE)/VLOOKUP(N$2,Listen!$B$5:$G$95,$J1259+1,FALSE),"-")*IF($D1259="Abgabe",0,1),"")</f>
        <v/>
      </c>
      <c r="O1259" s="111" t="str">
        <f>IFERROR(IF($C1259=O$2,$G1259*VLOOKUP($F1259,Listen!$B$5:$G$95,$J1259+1,FALSE)/VLOOKUP(O$2,Listen!$B$5:$G$95,$J1259+1,FALSE),"-")*IF($D1259="Abgabe",0,1),"")</f>
        <v/>
      </c>
      <c r="P1259" s="111" t="str">
        <f>IFERROR(IF($C1259=P$2,$G1259*VLOOKUP($F1259,Listen!$B$5:$G$95,$J1259+1,FALSE)/VLOOKUP(P$2,Listen!$B$5:$G$95,$J1259+1,FALSE),"-")*IF($D1259="Abgabe",0,1),"")</f>
        <v/>
      </c>
      <c r="Q1259" s="111" t="str">
        <f>IFERROR(IF($C1259=Q$2,$G1259*VLOOKUP($F1259,Listen!$B$5:$G$95,$J1259+1,FALSE)/VLOOKUP(Q$2,Listen!$B$5:$G$95,$J1259+1,FALSE),"-")*IF($D1259="Abgabe",0,1),"")</f>
        <v/>
      </c>
      <c r="R1259" s="111" t="str">
        <f>IFERROR(IF($C1259=R$2,$G1259*VLOOKUP($F1259,Listen!$B$5:$G$95,$J1259+1,FALSE)/VLOOKUP(R$2,Listen!$B$5:$G$95,$J1259+1,FALSE),"-")*IF($D1259="Abgabe",0,1),"")</f>
        <v/>
      </c>
    </row>
    <row r="1260" spans="2:18">
      <c r="B1260" s="130"/>
      <c r="C1260" s="95" t="str">
        <f>IFERROR(YEAR(VLOOKUP($B1260,A_Stammdaten!$B$18:$G$218,3,FALSE)),"")</f>
        <v/>
      </c>
      <c r="D1260" s="95" t="str">
        <f>IFERROR(VLOOKUP($B1260,A_Stammdaten!$B$18:$G$218,6,FALSE),"")</f>
        <v/>
      </c>
      <c r="E1260" s="131"/>
      <c r="F1260" s="130"/>
      <c r="G1260" s="130"/>
      <c r="H1260" s="96"/>
      <c r="I1260" s="105" t="str">
        <f>IFERROR(VLOOKUP($E1260,Listen!$I$5:$K$41,2,FALSE),"")</f>
        <v/>
      </c>
      <c r="J1260" s="105" t="str">
        <f>IFERROR(VLOOKUP($E1260,Listen!$I$5:$K$41,3,FALSE),"")</f>
        <v/>
      </c>
      <c r="K1260" s="111" t="str">
        <f>IFERROR(IF($C1260=K$2,$G1260*VLOOKUP($F1260,Listen!$B$5:$G$95,$J1260+1,FALSE)/VLOOKUP(K$2,Listen!$B$5:$G$95,$J1260+1,FALSE),"-")*IF($D1260="Abgabe",0,1),"")</f>
        <v/>
      </c>
      <c r="L1260" s="111" t="str">
        <f>IFERROR(IF($C1260=L$2,$G1260*VLOOKUP($F1260,Listen!$B$5:$G$95,$J1260+1,FALSE)/VLOOKUP(L$2,Listen!$B$5:$G$95,$J1260+1,FALSE),"-")*IF($D1260="Abgabe",0,1),"")</f>
        <v/>
      </c>
      <c r="M1260" s="111" t="str">
        <f>IFERROR(IF($C1260=M$2,$G1260*VLOOKUP($F1260,Listen!$B$5:$G$95,$J1260+1,FALSE)/VLOOKUP(M$2,Listen!$B$5:$G$95,$J1260+1,FALSE),"-")*IF($D1260="Abgabe",0,1),"")</f>
        <v/>
      </c>
      <c r="N1260" s="111" t="str">
        <f>IFERROR(IF($C1260=N$2,$G1260*VLOOKUP($F1260,Listen!$B$5:$G$95,$J1260+1,FALSE)/VLOOKUP(N$2,Listen!$B$5:$G$95,$J1260+1,FALSE),"-")*IF($D1260="Abgabe",0,1),"")</f>
        <v/>
      </c>
      <c r="O1260" s="111" t="str">
        <f>IFERROR(IF($C1260=O$2,$G1260*VLOOKUP($F1260,Listen!$B$5:$G$95,$J1260+1,FALSE)/VLOOKUP(O$2,Listen!$B$5:$G$95,$J1260+1,FALSE),"-")*IF($D1260="Abgabe",0,1),"")</f>
        <v/>
      </c>
      <c r="P1260" s="111" t="str">
        <f>IFERROR(IF($C1260=P$2,$G1260*VLOOKUP($F1260,Listen!$B$5:$G$95,$J1260+1,FALSE)/VLOOKUP(P$2,Listen!$B$5:$G$95,$J1260+1,FALSE),"-")*IF($D1260="Abgabe",0,1),"")</f>
        <v/>
      </c>
      <c r="Q1260" s="111" t="str">
        <f>IFERROR(IF($C1260=Q$2,$G1260*VLOOKUP($F1260,Listen!$B$5:$G$95,$J1260+1,FALSE)/VLOOKUP(Q$2,Listen!$B$5:$G$95,$J1260+1,FALSE),"-")*IF($D1260="Abgabe",0,1),"")</f>
        <v/>
      </c>
      <c r="R1260" s="111" t="str">
        <f>IFERROR(IF($C1260=R$2,$G1260*VLOOKUP($F1260,Listen!$B$5:$G$95,$J1260+1,FALSE)/VLOOKUP(R$2,Listen!$B$5:$G$95,$J1260+1,FALSE),"-")*IF($D1260="Abgabe",0,1),"")</f>
        <v/>
      </c>
    </row>
    <row r="1261" spans="2:18">
      <c r="B1261" s="130"/>
      <c r="C1261" s="95" t="str">
        <f>IFERROR(YEAR(VLOOKUP($B1261,A_Stammdaten!$B$18:$G$218,3,FALSE)),"")</f>
        <v/>
      </c>
      <c r="D1261" s="95" t="str">
        <f>IFERROR(VLOOKUP($B1261,A_Stammdaten!$B$18:$G$218,6,FALSE),"")</f>
        <v/>
      </c>
      <c r="E1261" s="131"/>
      <c r="F1261" s="130"/>
      <c r="G1261" s="130"/>
      <c r="H1261" s="96"/>
      <c r="I1261" s="105" t="str">
        <f>IFERROR(VLOOKUP($E1261,Listen!$I$5:$K$41,2,FALSE),"")</f>
        <v/>
      </c>
      <c r="J1261" s="105" t="str">
        <f>IFERROR(VLOOKUP($E1261,Listen!$I$5:$K$41,3,FALSE),"")</f>
        <v/>
      </c>
      <c r="K1261" s="111" t="str">
        <f>IFERROR(IF($C1261=K$2,$G1261*VLOOKUP($F1261,Listen!$B$5:$G$95,$J1261+1,FALSE)/VLOOKUP(K$2,Listen!$B$5:$G$95,$J1261+1,FALSE),"-")*IF($D1261="Abgabe",0,1),"")</f>
        <v/>
      </c>
      <c r="L1261" s="111" t="str">
        <f>IFERROR(IF($C1261=L$2,$G1261*VLOOKUP($F1261,Listen!$B$5:$G$95,$J1261+1,FALSE)/VLOOKUP(L$2,Listen!$B$5:$G$95,$J1261+1,FALSE),"-")*IF($D1261="Abgabe",0,1),"")</f>
        <v/>
      </c>
      <c r="M1261" s="111" t="str">
        <f>IFERROR(IF($C1261=M$2,$G1261*VLOOKUP($F1261,Listen!$B$5:$G$95,$J1261+1,FALSE)/VLOOKUP(M$2,Listen!$B$5:$G$95,$J1261+1,FALSE),"-")*IF($D1261="Abgabe",0,1),"")</f>
        <v/>
      </c>
      <c r="N1261" s="111" t="str">
        <f>IFERROR(IF($C1261=N$2,$G1261*VLOOKUP($F1261,Listen!$B$5:$G$95,$J1261+1,FALSE)/VLOOKUP(N$2,Listen!$B$5:$G$95,$J1261+1,FALSE),"-")*IF($D1261="Abgabe",0,1),"")</f>
        <v/>
      </c>
      <c r="O1261" s="111" t="str">
        <f>IFERROR(IF($C1261=O$2,$G1261*VLOOKUP($F1261,Listen!$B$5:$G$95,$J1261+1,FALSE)/VLOOKUP(O$2,Listen!$B$5:$G$95,$J1261+1,FALSE),"-")*IF($D1261="Abgabe",0,1),"")</f>
        <v/>
      </c>
      <c r="P1261" s="111" t="str">
        <f>IFERROR(IF($C1261=P$2,$G1261*VLOOKUP($F1261,Listen!$B$5:$G$95,$J1261+1,FALSE)/VLOOKUP(P$2,Listen!$B$5:$G$95,$J1261+1,FALSE),"-")*IF($D1261="Abgabe",0,1),"")</f>
        <v/>
      </c>
      <c r="Q1261" s="111" t="str">
        <f>IFERROR(IF($C1261=Q$2,$G1261*VLOOKUP($F1261,Listen!$B$5:$G$95,$J1261+1,FALSE)/VLOOKUP(Q$2,Listen!$B$5:$G$95,$J1261+1,FALSE),"-")*IF($D1261="Abgabe",0,1),"")</f>
        <v/>
      </c>
      <c r="R1261" s="111" t="str">
        <f>IFERROR(IF($C1261=R$2,$G1261*VLOOKUP($F1261,Listen!$B$5:$G$95,$J1261+1,FALSE)/VLOOKUP(R$2,Listen!$B$5:$G$95,$J1261+1,FALSE),"-")*IF($D1261="Abgabe",0,1),"")</f>
        <v/>
      </c>
    </row>
    <row r="1262" spans="2:18">
      <c r="B1262" s="130"/>
      <c r="C1262" s="95" t="str">
        <f>IFERROR(YEAR(VLOOKUP($B1262,A_Stammdaten!$B$18:$G$218,3,FALSE)),"")</f>
        <v/>
      </c>
      <c r="D1262" s="95" t="str">
        <f>IFERROR(VLOOKUP($B1262,A_Stammdaten!$B$18:$G$218,6,FALSE),"")</f>
        <v/>
      </c>
      <c r="E1262" s="131"/>
      <c r="F1262" s="130"/>
      <c r="G1262" s="130"/>
      <c r="H1262" s="96"/>
      <c r="I1262" s="105" t="str">
        <f>IFERROR(VLOOKUP($E1262,Listen!$I$5:$K$41,2,FALSE),"")</f>
        <v/>
      </c>
      <c r="J1262" s="105" t="str">
        <f>IFERROR(VLOOKUP($E1262,Listen!$I$5:$K$41,3,FALSE),"")</f>
        <v/>
      </c>
      <c r="K1262" s="111" t="str">
        <f>IFERROR(IF($C1262=K$2,$G1262*VLOOKUP($F1262,Listen!$B$5:$G$95,$J1262+1,FALSE)/VLOOKUP(K$2,Listen!$B$5:$G$95,$J1262+1,FALSE),"-")*IF($D1262="Abgabe",0,1),"")</f>
        <v/>
      </c>
      <c r="L1262" s="111" t="str">
        <f>IFERROR(IF($C1262=L$2,$G1262*VLOOKUP($F1262,Listen!$B$5:$G$95,$J1262+1,FALSE)/VLOOKUP(L$2,Listen!$B$5:$G$95,$J1262+1,FALSE),"-")*IF($D1262="Abgabe",0,1),"")</f>
        <v/>
      </c>
      <c r="M1262" s="111" t="str">
        <f>IFERROR(IF($C1262=M$2,$G1262*VLOOKUP($F1262,Listen!$B$5:$G$95,$J1262+1,FALSE)/VLOOKUP(M$2,Listen!$B$5:$G$95,$J1262+1,FALSE),"-")*IF($D1262="Abgabe",0,1),"")</f>
        <v/>
      </c>
      <c r="N1262" s="111" t="str">
        <f>IFERROR(IF($C1262=N$2,$G1262*VLOOKUP($F1262,Listen!$B$5:$G$95,$J1262+1,FALSE)/VLOOKUP(N$2,Listen!$B$5:$G$95,$J1262+1,FALSE),"-")*IF($D1262="Abgabe",0,1),"")</f>
        <v/>
      </c>
      <c r="O1262" s="111" t="str">
        <f>IFERROR(IF($C1262=O$2,$G1262*VLOOKUP($F1262,Listen!$B$5:$G$95,$J1262+1,FALSE)/VLOOKUP(O$2,Listen!$B$5:$G$95,$J1262+1,FALSE),"-")*IF($D1262="Abgabe",0,1),"")</f>
        <v/>
      </c>
      <c r="P1262" s="111" t="str">
        <f>IFERROR(IF($C1262=P$2,$G1262*VLOOKUP($F1262,Listen!$B$5:$G$95,$J1262+1,FALSE)/VLOOKUP(P$2,Listen!$B$5:$G$95,$J1262+1,FALSE),"-")*IF($D1262="Abgabe",0,1),"")</f>
        <v/>
      </c>
      <c r="Q1262" s="111" t="str">
        <f>IFERROR(IF($C1262=Q$2,$G1262*VLOOKUP($F1262,Listen!$B$5:$G$95,$J1262+1,FALSE)/VLOOKUP(Q$2,Listen!$B$5:$G$95,$J1262+1,FALSE),"-")*IF($D1262="Abgabe",0,1),"")</f>
        <v/>
      </c>
      <c r="R1262" s="111" t="str">
        <f>IFERROR(IF($C1262=R$2,$G1262*VLOOKUP($F1262,Listen!$B$5:$G$95,$J1262+1,FALSE)/VLOOKUP(R$2,Listen!$B$5:$G$95,$J1262+1,FALSE),"-")*IF($D1262="Abgabe",0,1),"")</f>
        <v/>
      </c>
    </row>
    <row r="1263" spans="2:18">
      <c r="B1263" s="130"/>
      <c r="C1263" s="95" t="str">
        <f>IFERROR(YEAR(VLOOKUP($B1263,A_Stammdaten!$B$18:$G$218,3,FALSE)),"")</f>
        <v/>
      </c>
      <c r="D1263" s="95" t="str">
        <f>IFERROR(VLOOKUP($B1263,A_Stammdaten!$B$18:$G$218,6,FALSE),"")</f>
        <v/>
      </c>
      <c r="E1263" s="131"/>
      <c r="F1263" s="130"/>
      <c r="G1263" s="130"/>
      <c r="H1263" s="96"/>
      <c r="I1263" s="105" t="str">
        <f>IFERROR(VLOOKUP($E1263,Listen!$I$5:$K$41,2,FALSE),"")</f>
        <v/>
      </c>
      <c r="J1263" s="105" t="str">
        <f>IFERROR(VLOOKUP($E1263,Listen!$I$5:$K$41,3,FALSE),"")</f>
        <v/>
      </c>
      <c r="K1263" s="111" t="str">
        <f>IFERROR(IF($C1263=K$2,$G1263*VLOOKUP($F1263,Listen!$B$5:$G$95,$J1263+1,FALSE)/VLOOKUP(K$2,Listen!$B$5:$G$95,$J1263+1,FALSE),"-")*IF($D1263="Abgabe",0,1),"")</f>
        <v/>
      </c>
      <c r="L1263" s="111" t="str">
        <f>IFERROR(IF($C1263=L$2,$G1263*VLOOKUP($F1263,Listen!$B$5:$G$95,$J1263+1,FALSE)/VLOOKUP(L$2,Listen!$B$5:$G$95,$J1263+1,FALSE),"-")*IF($D1263="Abgabe",0,1),"")</f>
        <v/>
      </c>
      <c r="M1263" s="111" t="str">
        <f>IFERROR(IF($C1263=M$2,$G1263*VLOOKUP($F1263,Listen!$B$5:$G$95,$J1263+1,FALSE)/VLOOKUP(M$2,Listen!$B$5:$G$95,$J1263+1,FALSE),"-")*IF($D1263="Abgabe",0,1),"")</f>
        <v/>
      </c>
      <c r="N1263" s="111" t="str">
        <f>IFERROR(IF($C1263=N$2,$G1263*VLOOKUP($F1263,Listen!$B$5:$G$95,$J1263+1,FALSE)/VLOOKUP(N$2,Listen!$B$5:$G$95,$J1263+1,FALSE),"-")*IF($D1263="Abgabe",0,1),"")</f>
        <v/>
      </c>
      <c r="O1263" s="111" t="str">
        <f>IFERROR(IF($C1263=O$2,$G1263*VLOOKUP($F1263,Listen!$B$5:$G$95,$J1263+1,FALSE)/VLOOKUP(O$2,Listen!$B$5:$G$95,$J1263+1,FALSE),"-")*IF($D1263="Abgabe",0,1),"")</f>
        <v/>
      </c>
      <c r="P1263" s="111" t="str">
        <f>IFERROR(IF($C1263=P$2,$G1263*VLOOKUP($F1263,Listen!$B$5:$G$95,$J1263+1,FALSE)/VLOOKUP(P$2,Listen!$B$5:$G$95,$J1263+1,FALSE),"-")*IF($D1263="Abgabe",0,1),"")</f>
        <v/>
      </c>
      <c r="Q1263" s="111" t="str">
        <f>IFERROR(IF($C1263=Q$2,$G1263*VLOOKUP($F1263,Listen!$B$5:$G$95,$J1263+1,FALSE)/VLOOKUP(Q$2,Listen!$B$5:$G$95,$J1263+1,FALSE),"-")*IF($D1263="Abgabe",0,1),"")</f>
        <v/>
      </c>
      <c r="R1263" s="111" t="str">
        <f>IFERROR(IF($C1263=R$2,$G1263*VLOOKUP($F1263,Listen!$B$5:$G$95,$J1263+1,FALSE)/VLOOKUP(R$2,Listen!$B$5:$G$95,$J1263+1,FALSE),"-")*IF($D1263="Abgabe",0,1),"")</f>
        <v/>
      </c>
    </row>
    <row r="1264" spans="2:18">
      <c r="B1264" s="130"/>
      <c r="C1264" s="95" t="str">
        <f>IFERROR(YEAR(VLOOKUP($B1264,A_Stammdaten!$B$18:$G$218,3,FALSE)),"")</f>
        <v/>
      </c>
      <c r="D1264" s="95" t="str">
        <f>IFERROR(VLOOKUP($B1264,A_Stammdaten!$B$18:$G$218,6,FALSE),"")</f>
        <v/>
      </c>
      <c r="E1264" s="131"/>
      <c r="F1264" s="130"/>
      <c r="G1264" s="130"/>
      <c r="H1264" s="96"/>
      <c r="I1264" s="105" t="str">
        <f>IFERROR(VLOOKUP($E1264,Listen!$I$5:$K$41,2,FALSE),"")</f>
        <v/>
      </c>
      <c r="J1264" s="105" t="str">
        <f>IFERROR(VLOOKUP($E1264,Listen!$I$5:$K$41,3,FALSE),"")</f>
        <v/>
      </c>
      <c r="K1264" s="111" t="str">
        <f>IFERROR(IF($C1264=K$2,$G1264*VLOOKUP($F1264,Listen!$B$5:$G$95,$J1264+1,FALSE)/VLOOKUP(K$2,Listen!$B$5:$G$95,$J1264+1,FALSE),"-")*IF($D1264="Abgabe",0,1),"")</f>
        <v/>
      </c>
      <c r="L1264" s="111" t="str">
        <f>IFERROR(IF($C1264=L$2,$G1264*VLOOKUP($F1264,Listen!$B$5:$G$95,$J1264+1,FALSE)/VLOOKUP(L$2,Listen!$B$5:$G$95,$J1264+1,FALSE),"-")*IF($D1264="Abgabe",0,1),"")</f>
        <v/>
      </c>
      <c r="M1264" s="111" t="str">
        <f>IFERROR(IF($C1264=M$2,$G1264*VLOOKUP($F1264,Listen!$B$5:$G$95,$J1264+1,FALSE)/VLOOKUP(M$2,Listen!$B$5:$G$95,$J1264+1,FALSE),"-")*IF($D1264="Abgabe",0,1),"")</f>
        <v/>
      </c>
      <c r="N1264" s="111" t="str">
        <f>IFERROR(IF($C1264=N$2,$G1264*VLOOKUP($F1264,Listen!$B$5:$G$95,$J1264+1,FALSE)/VLOOKUP(N$2,Listen!$B$5:$G$95,$J1264+1,FALSE),"-")*IF($D1264="Abgabe",0,1),"")</f>
        <v/>
      </c>
      <c r="O1264" s="111" t="str">
        <f>IFERROR(IF($C1264=O$2,$G1264*VLOOKUP($F1264,Listen!$B$5:$G$95,$J1264+1,FALSE)/VLOOKUP(O$2,Listen!$B$5:$G$95,$J1264+1,FALSE),"-")*IF($D1264="Abgabe",0,1),"")</f>
        <v/>
      </c>
      <c r="P1264" s="111" t="str">
        <f>IFERROR(IF($C1264=P$2,$G1264*VLOOKUP($F1264,Listen!$B$5:$G$95,$J1264+1,FALSE)/VLOOKUP(P$2,Listen!$B$5:$G$95,$J1264+1,FALSE),"-")*IF($D1264="Abgabe",0,1),"")</f>
        <v/>
      </c>
      <c r="Q1264" s="111" t="str">
        <f>IFERROR(IF($C1264=Q$2,$G1264*VLOOKUP($F1264,Listen!$B$5:$G$95,$J1264+1,FALSE)/VLOOKUP(Q$2,Listen!$B$5:$G$95,$J1264+1,FALSE),"-")*IF($D1264="Abgabe",0,1),"")</f>
        <v/>
      </c>
      <c r="R1264" s="111" t="str">
        <f>IFERROR(IF($C1264=R$2,$G1264*VLOOKUP($F1264,Listen!$B$5:$G$95,$J1264+1,FALSE)/VLOOKUP(R$2,Listen!$B$5:$G$95,$J1264+1,FALSE),"-")*IF($D1264="Abgabe",0,1),"")</f>
        <v/>
      </c>
    </row>
    <row r="1265" spans="2:18">
      <c r="B1265" s="130"/>
      <c r="C1265" s="95" t="str">
        <f>IFERROR(YEAR(VLOOKUP($B1265,A_Stammdaten!$B$18:$G$218,3,FALSE)),"")</f>
        <v/>
      </c>
      <c r="D1265" s="95" t="str">
        <f>IFERROR(VLOOKUP($B1265,A_Stammdaten!$B$18:$G$218,6,FALSE),"")</f>
        <v/>
      </c>
      <c r="E1265" s="131"/>
      <c r="F1265" s="130"/>
      <c r="G1265" s="130"/>
      <c r="H1265" s="96"/>
      <c r="I1265" s="105" t="str">
        <f>IFERROR(VLOOKUP($E1265,Listen!$I$5:$K$41,2,FALSE),"")</f>
        <v/>
      </c>
      <c r="J1265" s="105" t="str">
        <f>IFERROR(VLOOKUP($E1265,Listen!$I$5:$K$41,3,FALSE),"")</f>
        <v/>
      </c>
      <c r="K1265" s="111" t="str">
        <f>IFERROR(IF($C1265=K$2,$G1265*VLOOKUP($F1265,Listen!$B$5:$G$95,$J1265+1,FALSE)/VLOOKUP(K$2,Listen!$B$5:$G$95,$J1265+1,FALSE),"-")*IF($D1265="Abgabe",0,1),"")</f>
        <v/>
      </c>
      <c r="L1265" s="111" t="str">
        <f>IFERROR(IF($C1265=L$2,$G1265*VLOOKUP($F1265,Listen!$B$5:$G$95,$J1265+1,FALSE)/VLOOKUP(L$2,Listen!$B$5:$G$95,$J1265+1,FALSE),"-")*IF($D1265="Abgabe",0,1),"")</f>
        <v/>
      </c>
      <c r="M1265" s="111" t="str">
        <f>IFERROR(IF($C1265=M$2,$G1265*VLOOKUP($F1265,Listen!$B$5:$G$95,$J1265+1,FALSE)/VLOOKUP(M$2,Listen!$B$5:$G$95,$J1265+1,FALSE),"-")*IF($D1265="Abgabe",0,1),"")</f>
        <v/>
      </c>
      <c r="N1265" s="111" t="str">
        <f>IFERROR(IF($C1265=N$2,$G1265*VLOOKUP($F1265,Listen!$B$5:$G$95,$J1265+1,FALSE)/VLOOKUP(N$2,Listen!$B$5:$G$95,$J1265+1,FALSE),"-")*IF($D1265="Abgabe",0,1),"")</f>
        <v/>
      </c>
      <c r="O1265" s="111" t="str">
        <f>IFERROR(IF($C1265=O$2,$G1265*VLOOKUP($F1265,Listen!$B$5:$G$95,$J1265+1,FALSE)/VLOOKUP(O$2,Listen!$B$5:$G$95,$J1265+1,FALSE),"-")*IF($D1265="Abgabe",0,1),"")</f>
        <v/>
      </c>
      <c r="P1265" s="111" t="str">
        <f>IFERROR(IF($C1265=P$2,$G1265*VLOOKUP($F1265,Listen!$B$5:$G$95,$J1265+1,FALSE)/VLOOKUP(P$2,Listen!$B$5:$G$95,$J1265+1,FALSE),"-")*IF($D1265="Abgabe",0,1),"")</f>
        <v/>
      </c>
      <c r="Q1265" s="111" t="str">
        <f>IFERROR(IF($C1265=Q$2,$G1265*VLOOKUP($F1265,Listen!$B$5:$G$95,$J1265+1,FALSE)/VLOOKUP(Q$2,Listen!$B$5:$G$95,$J1265+1,FALSE),"-")*IF($D1265="Abgabe",0,1),"")</f>
        <v/>
      </c>
      <c r="R1265" s="111" t="str">
        <f>IFERROR(IF($C1265=R$2,$G1265*VLOOKUP($F1265,Listen!$B$5:$G$95,$J1265+1,FALSE)/VLOOKUP(R$2,Listen!$B$5:$G$95,$J1265+1,FALSE),"-")*IF($D1265="Abgabe",0,1),"")</f>
        <v/>
      </c>
    </row>
    <row r="1266" spans="2:18">
      <c r="B1266" s="130"/>
      <c r="C1266" s="95" t="str">
        <f>IFERROR(YEAR(VLOOKUP($B1266,A_Stammdaten!$B$18:$G$218,3,FALSE)),"")</f>
        <v/>
      </c>
      <c r="D1266" s="95" t="str">
        <f>IFERROR(VLOOKUP($B1266,A_Stammdaten!$B$18:$G$218,6,FALSE),"")</f>
        <v/>
      </c>
      <c r="E1266" s="131"/>
      <c r="F1266" s="130"/>
      <c r="G1266" s="130"/>
      <c r="H1266" s="96"/>
      <c r="I1266" s="105" t="str">
        <f>IFERROR(VLOOKUP($E1266,Listen!$I$5:$K$41,2,FALSE),"")</f>
        <v/>
      </c>
      <c r="J1266" s="105" t="str">
        <f>IFERROR(VLOOKUP($E1266,Listen!$I$5:$K$41,3,FALSE),"")</f>
        <v/>
      </c>
      <c r="K1266" s="111" t="str">
        <f>IFERROR(IF($C1266=K$2,$G1266*VLOOKUP($F1266,Listen!$B$5:$G$95,$J1266+1,FALSE)/VLOOKUP(K$2,Listen!$B$5:$G$95,$J1266+1,FALSE),"-")*IF($D1266="Abgabe",0,1),"")</f>
        <v/>
      </c>
      <c r="L1266" s="111" t="str">
        <f>IFERROR(IF($C1266=L$2,$G1266*VLOOKUP($F1266,Listen!$B$5:$G$95,$J1266+1,FALSE)/VLOOKUP(L$2,Listen!$B$5:$G$95,$J1266+1,FALSE),"-")*IF($D1266="Abgabe",0,1),"")</f>
        <v/>
      </c>
      <c r="M1266" s="111" t="str">
        <f>IFERROR(IF($C1266=M$2,$G1266*VLOOKUP($F1266,Listen!$B$5:$G$95,$J1266+1,FALSE)/VLOOKUP(M$2,Listen!$B$5:$G$95,$J1266+1,FALSE),"-")*IF($D1266="Abgabe",0,1),"")</f>
        <v/>
      </c>
      <c r="N1266" s="111" t="str">
        <f>IFERROR(IF($C1266=N$2,$G1266*VLOOKUP($F1266,Listen!$B$5:$G$95,$J1266+1,FALSE)/VLOOKUP(N$2,Listen!$B$5:$G$95,$J1266+1,FALSE),"-")*IF($D1266="Abgabe",0,1),"")</f>
        <v/>
      </c>
      <c r="O1266" s="111" t="str">
        <f>IFERROR(IF($C1266=O$2,$G1266*VLOOKUP($F1266,Listen!$B$5:$G$95,$J1266+1,FALSE)/VLOOKUP(O$2,Listen!$B$5:$G$95,$J1266+1,FALSE),"-")*IF($D1266="Abgabe",0,1),"")</f>
        <v/>
      </c>
      <c r="P1266" s="111" t="str">
        <f>IFERROR(IF($C1266=P$2,$G1266*VLOOKUP($F1266,Listen!$B$5:$G$95,$J1266+1,FALSE)/VLOOKUP(P$2,Listen!$B$5:$G$95,$J1266+1,FALSE),"-")*IF($D1266="Abgabe",0,1),"")</f>
        <v/>
      </c>
      <c r="Q1266" s="111" t="str">
        <f>IFERROR(IF($C1266=Q$2,$G1266*VLOOKUP($F1266,Listen!$B$5:$G$95,$J1266+1,FALSE)/VLOOKUP(Q$2,Listen!$B$5:$G$95,$J1266+1,FALSE),"-")*IF($D1266="Abgabe",0,1),"")</f>
        <v/>
      </c>
      <c r="R1266" s="111" t="str">
        <f>IFERROR(IF($C1266=R$2,$G1266*VLOOKUP($F1266,Listen!$B$5:$G$95,$J1266+1,FALSE)/VLOOKUP(R$2,Listen!$B$5:$G$95,$J1266+1,FALSE),"-")*IF($D1266="Abgabe",0,1),"")</f>
        <v/>
      </c>
    </row>
    <row r="1267" spans="2:18">
      <c r="B1267" s="130"/>
      <c r="C1267" s="95" t="str">
        <f>IFERROR(YEAR(VLOOKUP($B1267,A_Stammdaten!$B$18:$G$218,3,FALSE)),"")</f>
        <v/>
      </c>
      <c r="D1267" s="95" t="str">
        <f>IFERROR(VLOOKUP($B1267,A_Stammdaten!$B$18:$G$218,6,FALSE),"")</f>
        <v/>
      </c>
      <c r="E1267" s="131"/>
      <c r="F1267" s="130"/>
      <c r="G1267" s="130"/>
      <c r="H1267" s="96"/>
      <c r="I1267" s="105" t="str">
        <f>IFERROR(VLOOKUP($E1267,Listen!$I$5:$K$41,2,FALSE),"")</f>
        <v/>
      </c>
      <c r="J1267" s="105" t="str">
        <f>IFERROR(VLOOKUP($E1267,Listen!$I$5:$K$41,3,FALSE),"")</f>
        <v/>
      </c>
      <c r="K1267" s="111" t="str">
        <f>IFERROR(IF($C1267=K$2,$G1267*VLOOKUP($F1267,Listen!$B$5:$G$95,$J1267+1,FALSE)/VLOOKUP(K$2,Listen!$B$5:$G$95,$J1267+1,FALSE),"-")*IF($D1267="Abgabe",0,1),"")</f>
        <v/>
      </c>
      <c r="L1267" s="111" t="str">
        <f>IFERROR(IF($C1267=L$2,$G1267*VLOOKUP($F1267,Listen!$B$5:$G$95,$J1267+1,FALSE)/VLOOKUP(L$2,Listen!$B$5:$G$95,$J1267+1,FALSE),"-")*IF($D1267="Abgabe",0,1),"")</f>
        <v/>
      </c>
      <c r="M1267" s="111" t="str">
        <f>IFERROR(IF($C1267=M$2,$G1267*VLOOKUP($F1267,Listen!$B$5:$G$95,$J1267+1,FALSE)/VLOOKUP(M$2,Listen!$B$5:$G$95,$J1267+1,FALSE),"-")*IF($D1267="Abgabe",0,1),"")</f>
        <v/>
      </c>
      <c r="N1267" s="111" t="str">
        <f>IFERROR(IF($C1267=N$2,$G1267*VLOOKUP($F1267,Listen!$B$5:$G$95,$J1267+1,FALSE)/VLOOKUP(N$2,Listen!$B$5:$G$95,$J1267+1,FALSE),"-")*IF($D1267="Abgabe",0,1),"")</f>
        <v/>
      </c>
      <c r="O1267" s="111" t="str">
        <f>IFERROR(IF($C1267=O$2,$G1267*VLOOKUP($F1267,Listen!$B$5:$G$95,$J1267+1,FALSE)/VLOOKUP(O$2,Listen!$B$5:$G$95,$J1267+1,FALSE),"-")*IF($D1267="Abgabe",0,1),"")</f>
        <v/>
      </c>
      <c r="P1267" s="111" t="str">
        <f>IFERROR(IF($C1267=P$2,$G1267*VLOOKUP($F1267,Listen!$B$5:$G$95,$J1267+1,FALSE)/VLOOKUP(P$2,Listen!$B$5:$G$95,$J1267+1,FALSE),"-")*IF($D1267="Abgabe",0,1),"")</f>
        <v/>
      </c>
      <c r="Q1267" s="111" t="str">
        <f>IFERROR(IF($C1267=Q$2,$G1267*VLOOKUP($F1267,Listen!$B$5:$G$95,$J1267+1,FALSE)/VLOOKUP(Q$2,Listen!$B$5:$G$95,$J1267+1,FALSE),"-")*IF($D1267="Abgabe",0,1),"")</f>
        <v/>
      </c>
      <c r="R1267" s="111" t="str">
        <f>IFERROR(IF($C1267=R$2,$G1267*VLOOKUP($F1267,Listen!$B$5:$G$95,$J1267+1,FALSE)/VLOOKUP(R$2,Listen!$B$5:$G$95,$J1267+1,FALSE),"-")*IF($D1267="Abgabe",0,1),"")</f>
        <v/>
      </c>
    </row>
    <row r="1268" spans="2:18">
      <c r="B1268" s="130"/>
      <c r="C1268" s="95" t="str">
        <f>IFERROR(YEAR(VLOOKUP($B1268,A_Stammdaten!$B$18:$G$218,3,FALSE)),"")</f>
        <v/>
      </c>
      <c r="D1268" s="95" t="str">
        <f>IFERROR(VLOOKUP($B1268,A_Stammdaten!$B$18:$G$218,6,FALSE),"")</f>
        <v/>
      </c>
      <c r="E1268" s="131"/>
      <c r="F1268" s="130"/>
      <c r="G1268" s="130"/>
      <c r="H1268" s="96"/>
      <c r="I1268" s="105" t="str">
        <f>IFERROR(VLOOKUP($E1268,Listen!$I$5:$K$41,2,FALSE),"")</f>
        <v/>
      </c>
      <c r="J1268" s="105" t="str">
        <f>IFERROR(VLOOKUP($E1268,Listen!$I$5:$K$41,3,FALSE),"")</f>
        <v/>
      </c>
      <c r="K1268" s="111" t="str">
        <f>IFERROR(IF($C1268=K$2,$G1268*VLOOKUP($F1268,Listen!$B$5:$G$95,$J1268+1,FALSE)/VLOOKUP(K$2,Listen!$B$5:$G$95,$J1268+1,FALSE),"-")*IF($D1268="Abgabe",0,1),"")</f>
        <v/>
      </c>
      <c r="L1268" s="111" t="str">
        <f>IFERROR(IF($C1268=L$2,$G1268*VLOOKUP($F1268,Listen!$B$5:$G$95,$J1268+1,FALSE)/VLOOKUP(L$2,Listen!$B$5:$G$95,$J1268+1,FALSE),"-")*IF($D1268="Abgabe",0,1),"")</f>
        <v/>
      </c>
      <c r="M1268" s="111" t="str">
        <f>IFERROR(IF($C1268=M$2,$G1268*VLOOKUP($F1268,Listen!$B$5:$G$95,$J1268+1,FALSE)/VLOOKUP(M$2,Listen!$B$5:$G$95,$J1268+1,FALSE),"-")*IF($D1268="Abgabe",0,1),"")</f>
        <v/>
      </c>
      <c r="N1268" s="111" t="str">
        <f>IFERROR(IF($C1268=N$2,$G1268*VLOOKUP($F1268,Listen!$B$5:$G$95,$J1268+1,FALSE)/VLOOKUP(N$2,Listen!$B$5:$G$95,$J1268+1,FALSE),"-")*IF($D1268="Abgabe",0,1),"")</f>
        <v/>
      </c>
      <c r="O1268" s="111" t="str">
        <f>IFERROR(IF($C1268=O$2,$G1268*VLOOKUP($F1268,Listen!$B$5:$G$95,$J1268+1,FALSE)/VLOOKUP(O$2,Listen!$B$5:$G$95,$J1268+1,FALSE),"-")*IF($D1268="Abgabe",0,1),"")</f>
        <v/>
      </c>
      <c r="P1268" s="111" t="str">
        <f>IFERROR(IF($C1268=P$2,$G1268*VLOOKUP($F1268,Listen!$B$5:$G$95,$J1268+1,FALSE)/VLOOKUP(P$2,Listen!$B$5:$G$95,$J1268+1,FALSE),"-")*IF($D1268="Abgabe",0,1),"")</f>
        <v/>
      </c>
      <c r="Q1268" s="111" t="str">
        <f>IFERROR(IF($C1268=Q$2,$G1268*VLOOKUP($F1268,Listen!$B$5:$G$95,$J1268+1,FALSE)/VLOOKUP(Q$2,Listen!$B$5:$G$95,$J1268+1,FALSE),"-")*IF($D1268="Abgabe",0,1),"")</f>
        <v/>
      </c>
      <c r="R1268" s="111" t="str">
        <f>IFERROR(IF($C1268=R$2,$G1268*VLOOKUP($F1268,Listen!$B$5:$G$95,$J1268+1,FALSE)/VLOOKUP(R$2,Listen!$B$5:$G$95,$J1268+1,FALSE),"-")*IF($D1268="Abgabe",0,1),"")</f>
        <v/>
      </c>
    </row>
    <row r="1269" spans="2:18">
      <c r="B1269" s="130"/>
      <c r="C1269" s="95" t="str">
        <f>IFERROR(YEAR(VLOOKUP($B1269,A_Stammdaten!$B$18:$G$218,3,FALSE)),"")</f>
        <v/>
      </c>
      <c r="D1269" s="95" t="str">
        <f>IFERROR(VLOOKUP($B1269,A_Stammdaten!$B$18:$G$218,6,FALSE),"")</f>
        <v/>
      </c>
      <c r="E1269" s="131"/>
      <c r="F1269" s="130"/>
      <c r="G1269" s="130"/>
      <c r="H1269" s="96"/>
      <c r="I1269" s="105" t="str">
        <f>IFERROR(VLOOKUP($E1269,Listen!$I$5:$K$41,2,FALSE),"")</f>
        <v/>
      </c>
      <c r="J1269" s="105" t="str">
        <f>IFERROR(VLOOKUP($E1269,Listen!$I$5:$K$41,3,FALSE),"")</f>
        <v/>
      </c>
      <c r="K1269" s="111" t="str">
        <f>IFERROR(IF($C1269=K$2,$G1269*VLOOKUP($F1269,Listen!$B$5:$G$95,$J1269+1,FALSE)/VLOOKUP(K$2,Listen!$B$5:$G$95,$J1269+1,FALSE),"-")*IF($D1269="Abgabe",0,1),"")</f>
        <v/>
      </c>
      <c r="L1269" s="111" t="str">
        <f>IFERROR(IF($C1269=L$2,$G1269*VLOOKUP($F1269,Listen!$B$5:$G$95,$J1269+1,FALSE)/VLOOKUP(L$2,Listen!$B$5:$G$95,$J1269+1,FALSE),"-")*IF($D1269="Abgabe",0,1),"")</f>
        <v/>
      </c>
      <c r="M1269" s="111" t="str">
        <f>IFERROR(IF($C1269=M$2,$G1269*VLOOKUP($F1269,Listen!$B$5:$G$95,$J1269+1,FALSE)/VLOOKUP(M$2,Listen!$B$5:$G$95,$J1269+1,FALSE),"-")*IF($D1269="Abgabe",0,1),"")</f>
        <v/>
      </c>
      <c r="N1269" s="111" t="str">
        <f>IFERROR(IF($C1269=N$2,$G1269*VLOOKUP($F1269,Listen!$B$5:$G$95,$J1269+1,FALSE)/VLOOKUP(N$2,Listen!$B$5:$G$95,$J1269+1,FALSE),"-")*IF($D1269="Abgabe",0,1),"")</f>
        <v/>
      </c>
      <c r="O1269" s="111" t="str">
        <f>IFERROR(IF($C1269=O$2,$G1269*VLOOKUP($F1269,Listen!$B$5:$G$95,$J1269+1,FALSE)/VLOOKUP(O$2,Listen!$B$5:$G$95,$J1269+1,FALSE),"-")*IF($D1269="Abgabe",0,1),"")</f>
        <v/>
      </c>
      <c r="P1269" s="111" t="str">
        <f>IFERROR(IF($C1269=P$2,$G1269*VLOOKUP($F1269,Listen!$B$5:$G$95,$J1269+1,FALSE)/VLOOKUP(P$2,Listen!$B$5:$G$95,$J1269+1,FALSE),"-")*IF($D1269="Abgabe",0,1),"")</f>
        <v/>
      </c>
      <c r="Q1269" s="111" t="str">
        <f>IFERROR(IF($C1269=Q$2,$G1269*VLOOKUP($F1269,Listen!$B$5:$G$95,$J1269+1,FALSE)/VLOOKUP(Q$2,Listen!$B$5:$G$95,$J1269+1,FALSE),"-")*IF($D1269="Abgabe",0,1),"")</f>
        <v/>
      </c>
      <c r="R1269" s="111" t="str">
        <f>IFERROR(IF($C1269=R$2,$G1269*VLOOKUP($F1269,Listen!$B$5:$G$95,$J1269+1,FALSE)/VLOOKUP(R$2,Listen!$B$5:$G$95,$J1269+1,FALSE),"-")*IF($D1269="Abgabe",0,1),"")</f>
        <v/>
      </c>
    </row>
    <row r="1270" spans="2:18">
      <c r="B1270" s="130"/>
      <c r="C1270" s="95" t="str">
        <f>IFERROR(YEAR(VLOOKUP($B1270,A_Stammdaten!$B$18:$G$218,3,FALSE)),"")</f>
        <v/>
      </c>
      <c r="D1270" s="95" t="str">
        <f>IFERROR(VLOOKUP($B1270,A_Stammdaten!$B$18:$G$218,6,FALSE),"")</f>
        <v/>
      </c>
      <c r="E1270" s="131"/>
      <c r="F1270" s="130"/>
      <c r="G1270" s="130"/>
      <c r="H1270" s="96"/>
      <c r="I1270" s="105" t="str">
        <f>IFERROR(VLOOKUP($E1270,Listen!$I$5:$K$41,2,FALSE),"")</f>
        <v/>
      </c>
      <c r="J1270" s="105" t="str">
        <f>IFERROR(VLOOKUP($E1270,Listen!$I$5:$K$41,3,FALSE),"")</f>
        <v/>
      </c>
      <c r="K1270" s="111" t="str">
        <f>IFERROR(IF($C1270=K$2,$G1270*VLOOKUP($F1270,Listen!$B$5:$G$95,$J1270+1,FALSE)/VLOOKUP(K$2,Listen!$B$5:$G$95,$J1270+1,FALSE),"-")*IF($D1270="Abgabe",0,1),"")</f>
        <v/>
      </c>
      <c r="L1270" s="111" t="str">
        <f>IFERROR(IF($C1270=L$2,$G1270*VLOOKUP($F1270,Listen!$B$5:$G$95,$J1270+1,FALSE)/VLOOKUP(L$2,Listen!$B$5:$G$95,$J1270+1,FALSE),"-")*IF($D1270="Abgabe",0,1),"")</f>
        <v/>
      </c>
      <c r="M1270" s="111" t="str">
        <f>IFERROR(IF($C1270=M$2,$G1270*VLOOKUP($F1270,Listen!$B$5:$G$95,$J1270+1,FALSE)/VLOOKUP(M$2,Listen!$B$5:$G$95,$J1270+1,FALSE),"-")*IF($D1270="Abgabe",0,1),"")</f>
        <v/>
      </c>
      <c r="N1270" s="111" t="str">
        <f>IFERROR(IF($C1270=N$2,$G1270*VLOOKUP($F1270,Listen!$B$5:$G$95,$J1270+1,FALSE)/VLOOKUP(N$2,Listen!$B$5:$G$95,$J1270+1,FALSE),"-")*IF($D1270="Abgabe",0,1),"")</f>
        <v/>
      </c>
      <c r="O1270" s="111" t="str">
        <f>IFERROR(IF($C1270=O$2,$G1270*VLOOKUP($F1270,Listen!$B$5:$G$95,$J1270+1,FALSE)/VLOOKUP(O$2,Listen!$B$5:$G$95,$J1270+1,FALSE),"-")*IF($D1270="Abgabe",0,1),"")</f>
        <v/>
      </c>
      <c r="P1270" s="111" t="str">
        <f>IFERROR(IF($C1270=P$2,$G1270*VLOOKUP($F1270,Listen!$B$5:$G$95,$J1270+1,FALSE)/VLOOKUP(P$2,Listen!$B$5:$G$95,$J1270+1,FALSE),"-")*IF($D1270="Abgabe",0,1),"")</f>
        <v/>
      </c>
      <c r="Q1270" s="111" t="str">
        <f>IFERROR(IF($C1270=Q$2,$G1270*VLOOKUP($F1270,Listen!$B$5:$G$95,$J1270+1,FALSE)/VLOOKUP(Q$2,Listen!$B$5:$G$95,$J1270+1,FALSE),"-")*IF($D1270="Abgabe",0,1),"")</f>
        <v/>
      </c>
      <c r="R1270" s="111" t="str">
        <f>IFERROR(IF($C1270=R$2,$G1270*VLOOKUP($F1270,Listen!$B$5:$G$95,$J1270+1,FALSE)/VLOOKUP(R$2,Listen!$B$5:$G$95,$J1270+1,FALSE),"-")*IF($D1270="Abgabe",0,1),"")</f>
        <v/>
      </c>
    </row>
    <row r="1271" spans="2:18">
      <c r="B1271" s="130"/>
      <c r="C1271" s="95" t="str">
        <f>IFERROR(YEAR(VLOOKUP($B1271,A_Stammdaten!$B$18:$G$218,3,FALSE)),"")</f>
        <v/>
      </c>
      <c r="D1271" s="95" t="str">
        <f>IFERROR(VLOOKUP($B1271,A_Stammdaten!$B$18:$G$218,6,FALSE),"")</f>
        <v/>
      </c>
      <c r="E1271" s="131"/>
      <c r="F1271" s="130"/>
      <c r="G1271" s="130"/>
      <c r="H1271" s="96"/>
      <c r="I1271" s="105" t="str">
        <f>IFERROR(VLOOKUP($E1271,Listen!$I$5:$K$41,2,FALSE),"")</f>
        <v/>
      </c>
      <c r="J1271" s="105" t="str">
        <f>IFERROR(VLOOKUP($E1271,Listen!$I$5:$K$41,3,FALSE),"")</f>
        <v/>
      </c>
      <c r="K1271" s="111" t="str">
        <f>IFERROR(IF($C1271=K$2,$G1271*VLOOKUP($F1271,Listen!$B$5:$G$95,$J1271+1,FALSE)/VLOOKUP(K$2,Listen!$B$5:$G$95,$J1271+1,FALSE),"-")*IF($D1271="Abgabe",0,1),"")</f>
        <v/>
      </c>
      <c r="L1271" s="111" t="str">
        <f>IFERROR(IF($C1271=L$2,$G1271*VLOOKUP($F1271,Listen!$B$5:$G$95,$J1271+1,FALSE)/VLOOKUP(L$2,Listen!$B$5:$G$95,$J1271+1,FALSE),"-")*IF($D1271="Abgabe",0,1),"")</f>
        <v/>
      </c>
      <c r="M1271" s="111" t="str">
        <f>IFERROR(IF($C1271=M$2,$G1271*VLOOKUP($F1271,Listen!$B$5:$G$95,$J1271+1,FALSE)/VLOOKUP(M$2,Listen!$B$5:$G$95,$J1271+1,FALSE),"-")*IF($D1271="Abgabe",0,1),"")</f>
        <v/>
      </c>
      <c r="N1271" s="111" t="str">
        <f>IFERROR(IF($C1271=N$2,$G1271*VLOOKUP($F1271,Listen!$B$5:$G$95,$J1271+1,FALSE)/VLOOKUP(N$2,Listen!$B$5:$G$95,$J1271+1,FALSE),"-")*IF($D1271="Abgabe",0,1),"")</f>
        <v/>
      </c>
      <c r="O1271" s="111" t="str">
        <f>IFERROR(IF($C1271=O$2,$G1271*VLOOKUP($F1271,Listen!$B$5:$G$95,$J1271+1,FALSE)/VLOOKUP(O$2,Listen!$B$5:$G$95,$J1271+1,FALSE),"-")*IF($D1271="Abgabe",0,1),"")</f>
        <v/>
      </c>
      <c r="P1271" s="111" t="str">
        <f>IFERROR(IF($C1271=P$2,$G1271*VLOOKUP($F1271,Listen!$B$5:$G$95,$J1271+1,FALSE)/VLOOKUP(P$2,Listen!$B$5:$G$95,$J1271+1,FALSE),"-")*IF($D1271="Abgabe",0,1),"")</f>
        <v/>
      </c>
      <c r="Q1271" s="111" t="str">
        <f>IFERROR(IF($C1271=Q$2,$G1271*VLOOKUP($F1271,Listen!$B$5:$G$95,$J1271+1,FALSE)/VLOOKUP(Q$2,Listen!$B$5:$G$95,$J1271+1,FALSE),"-")*IF($D1271="Abgabe",0,1),"")</f>
        <v/>
      </c>
      <c r="R1271" s="111" t="str">
        <f>IFERROR(IF($C1271=R$2,$G1271*VLOOKUP($F1271,Listen!$B$5:$G$95,$J1271+1,FALSE)/VLOOKUP(R$2,Listen!$B$5:$G$95,$J1271+1,FALSE),"-")*IF($D1271="Abgabe",0,1),"")</f>
        <v/>
      </c>
    </row>
    <row r="1272" spans="2:18">
      <c r="B1272" s="130"/>
      <c r="C1272" s="95" t="str">
        <f>IFERROR(YEAR(VLOOKUP($B1272,A_Stammdaten!$B$18:$G$218,3,FALSE)),"")</f>
        <v/>
      </c>
      <c r="D1272" s="95" t="str">
        <f>IFERROR(VLOOKUP($B1272,A_Stammdaten!$B$18:$G$218,6,FALSE),"")</f>
        <v/>
      </c>
      <c r="E1272" s="131"/>
      <c r="F1272" s="130"/>
      <c r="G1272" s="130"/>
      <c r="H1272" s="96"/>
      <c r="I1272" s="105" t="str">
        <f>IFERROR(VLOOKUP($E1272,Listen!$I$5:$K$41,2,FALSE),"")</f>
        <v/>
      </c>
      <c r="J1272" s="105" t="str">
        <f>IFERROR(VLOOKUP($E1272,Listen!$I$5:$K$41,3,FALSE),"")</f>
        <v/>
      </c>
      <c r="K1272" s="111" t="str">
        <f>IFERROR(IF($C1272=K$2,$G1272*VLOOKUP($F1272,Listen!$B$5:$G$95,$J1272+1,FALSE)/VLOOKUP(K$2,Listen!$B$5:$G$95,$J1272+1,FALSE),"-")*IF($D1272="Abgabe",0,1),"")</f>
        <v/>
      </c>
      <c r="L1272" s="111" t="str">
        <f>IFERROR(IF($C1272=L$2,$G1272*VLOOKUP($F1272,Listen!$B$5:$G$95,$J1272+1,FALSE)/VLOOKUP(L$2,Listen!$B$5:$G$95,$J1272+1,FALSE),"-")*IF($D1272="Abgabe",0,1),"")</f>
        <v/>
      </c>
      <c r="M1272" s="111" t="str">
        <f>IFERROR(IF($C1272=M$2,$G1272*VLOOKUP($F1272,Listen!$B$5:$G$95,$J1272+1,FALSE)/VLOOKUP(M$2,Listen!$B$5:$G$95,$J1272+1,FALSE),"-")*IF($D1272="Abgabe",0,1),"")</f>
        <v/>
      </c>
      <c r="N1272" s="111" t="str">
        <f>IFERROR(IF($C1272=N$2,$G1272*VLOOKUP($F1272,Listen!$B$5:$G$95,$J1272+1,FALSE)/VLOOKUP(N$2,Listen!$B$5:$G$95,$J1272+1,FALSE),"-")*IF($D1272="Abgabe",0,1),"")</f>
        <v/>
      </c>
      <c r="O1272" s="111" t="str">
        <f>IFERROR(IF($C1272=O$2,$G1272*VLOOKUP($F1272,Listen!$B$5:$G$95,$J1272+1,FALSE)/VLOOKUP(O$2,Listen!$B$5:$G$95,$J1272+1,FALSE),"-")*IF($D1272="Abgabe",0,1),"")</f>
        <v/>
      </c>
      <c r="P1272" s="111" t="str">
        <f>IFERROR(IF($C1272=P$2,$G1272*VLOOKUP($F1272,Listen!$B$5:$G$95,$J1272+1,FALSE)/VLOOKUP(P$2,Listen!$B$5:$G$95,$J1272+1,FALSE),"-")*IF($D1272="Abgabe",0,1),"")</f>
        <v/>
      </c>
      <c r="Q1272" s="111" t="str">
        <f>IFERROR(IF($C1272=Q$2,$G1272*VLOOKUP($F1272,Listen!$B$5:$G$95,$J1272+1,FALSE)/VLOOKUP(Q$2,Listen!$B$5:$G$95,$J1272+1,FALSE),"-")*IF($D1272="Abgabe",0,1),"")</f>
        <v/>
      </c>
      <c r="R1272" s="111" t="str">
        <f>IFERROR(IF($C1272=R$2,$G1272*VLOOKUP($F1272,Listen!$B$5:$G$95,$J1272+1,FALSE)/VLOOKUP(R$2,Listen!$B$5:$G$95,$J1272+1,FALSE),"-")*IF($D1272="Abgabe",0,1),"")</f>
        <v/>
      </c>
    </row>
    <row r="1273" spans="2:18">
      <c r="B1273" s="130"/>
      <c r="C1273" s="95" t="str">
        <f>IFERROR(YEAR(VLOOKUP($B1273,A_Stammdaten!$B$18:$G$218,3,FALSE)),"")</f>
        <v/>
      </c>
      <c r="D1273" s="95" t="str">
        <f>IFERROR(VLOOKUP($B1273,A_Stammdaten!$B$18:$G$218,6,FALSE),"")</f>
        <v/>
      </c>
      <c r="E1273" s="131"/>
      <c r="F1273" s="130"/>
      <c r="G1273" s="130"/>
      <c r="H1273" s="96"/>
      <c r="I1273" s="105" t="str">
        <f>IFERROR(VLOOKUP($E1273,Listen!$I$5:$K$41,2,FALSE),"")</f>
        <v/>
      </c>
      <c r="J1273" s="105" t="str">
        <f>IFERROR(VLOOKUP($E1273,Listen!$I$5:$K$41,3,FALSE),"")</f>
        <v/>
      </c>
      <c r="K1273" s="111" t="str">
        <f>IFERROR(IF($C1273=K$2,$G1273*VLOOKUP($F1273,Listen!$B$5:$G$95,$J1273+1,FALSE)/VLOOKUP(K$2,Listen!$B$5:$G$95,$J1273+1,FALSE),"-")*IF($D1273="Abgabe",0,1),"")</f>
        <v/>
      </c>
      <c r="L1273" s="111" t="str">
        <f>IFERROR(IF($C1273=L$2,$G1273*VLOOKUP($F1273,Listen!$B$5:$G$95,$J1273+1,FALSE)/VLOOKUP(L$2,Listen!$B$5:$G$95,$J1273+1,FALSE),"-")*IF($D1273="Abgabe",0,1),"")</f>
        <v/>
      </c>
      <c r="M1273" s="111" t="str">
        <f>IFERROR(IF($C1273=M$2,$G1273*VLOOKUP($F1273,Listen!$B$5:$G$95,$J1273+1,FALSE)/VLOOKUP(M$2,Listen!$B$5:$G$95,$J1273+1,FALSE),"-")*IF($D1273="Abgabe",0,1),"")</f>
        <v/>
      </c>
      <c r="N1273" s="111" t="str">
        <f>IFERROR(IF($C1273=N$2,$G1273*VLOOKUP($F1273,Listen!$B$5:$G$95,$J1273+1,FALSE)/VLOOKUP(N$2,Listen!$B$5:$G$95,$J1273+1,FALSE),"-")*IF($D1273="Abgabe",0,1),"")</f>
        <v/>
      </c>
      <c r="O1273" s="111" t="str">
        <f>IFERROR(IF($C1273=O$2,$G1273*VLOOKUP($F1273,Listen!$B$5:$G$95,$J1273+1,FALSE)/VLOOKUP(O$2,Listen!$B$5:$G$95,$J1273+1,FALSE),"-")*IF($D1273="Abgabe",0,1),"")</f>
        <v/>
      </c>
      <c r="P1273" s="111" t="str">
        <f>IFERROR(IF($C1273=P$2,$G1273*VLOOKUP($F1273,Listen!$B$5:$G$95,$J1273+1,FALSE)/VLOOKUP(P$2,Listen!$B$5:$G$95,$J1273+1,FALSE),"-")*IF($D1273="Abgabe",0,1),"")</f>
        <v/>
      </c>
      <c r="Q1273" s="111" t="str">
        <f>IFERROR(IF($C1273=Q$2,$G1273*VLOOKUP($F1273,Listen!$B$5:$G$95,$J1273+1,FALSE)/VLOOKUP(Q$2,Listen!$B$5:$G$95,$J1273+1,FALSE),"-")*IF($D1273="Abgabe",0,1),"")</f>
        <v/>
      </c>
      <c r="R1273" s="111" t="str">
        <f>IFERROR(IF($C1273=R$2,$G1273*VLOOKUP($F1273,Listen!$B$5:$G$95,$J1273+1,FALSE)/VLOOKUP(R$2,Listen!$B$5:$G$95,$J1273+1,FALSE),"-")*IF($D1273="Abgabe",0,1),"")</f>
        <v/>
      </c>
    </row>
    <row r="1274" spans="2:18">
      <c r="B1274" s="130"/>
      <c r="C1274" s="95" t="str">
        <f>IFERROR(YEAR(VLOOKUP($B1274,A_Stammdaten!$B$18:$G$218,3,FALSE)),"")</f>
        <v/>
      </c>
      <c r="D1274" s="95" t="str">
        <f>IFERROR(VLOOKUP($B1274,A_Stammdaten!$B$18:$G$218,6,FALSE),"")</f>
        <v/>
      </c>
      <c r="E1274" s="131"/>
      <c r="F1274" s="130"/>
      <c r="G1274" s="130"/>
      <c r="H1274" s="96"/>
      <c r="I1274" s="105" t="str">
        <f>IFERROR(VLOOKUP($E1274,Listen!$I$5:$K$41,2,FALSE),"")</f>
        <v/>
      </c>
      <c r="J1274" s="105" t="str">
        <f>IFERROR(VLOOKUP($E1274,Listen!$I$5:$K$41,3,FALSE),"")</f>
        <v/>
      </c>
      <c r="K1274" s="111" t="str">
        <f>IFERROR(IF($C1274=K$2,$G1274*VLOOKUP($F1274,Listen!$B$5:$G$95,$J1274+1,FALSE)/VLOOKUP(K$2,Listen!$B$5:$G$95,$J1274+1,FALSE),"-")*IF($D1274="Abgabe",0,1),"")</f>
        <v/>
      </c>
      <c r="L1274" s="111" t="str">
        <f>IFERROR(IF($C1274=L$2,$G1274*VLOOKUP($F1274,Listen!$B$5:$G$95,$J1274+1,FALSE)/VLOOKUP(L$2,Listen!$B$5:$G$95,$J1274+1,FALSE),"-")*IF($D1274="Abgabe",0,1),"")</f>
        <v/>
      </c>
      <c r="M1274" s="111" t="str">
        <f>IFERROR(IF($C1274=M$2,$G1274*VLOOKUP($F1274,Listen!$B$5:$G$95,$J1274+1,FALSE)/VLOOKUP(M$2,Listen!$B$5:$G$95,$J1274+1,FALSE),"-")*IF($D1274="Abgabe",0,1),"")</f>
        <v/>
      </c>
      <c r="N1274" s="111" t="str">
        <f>IFERROR(IF($C1274=N$2,$G1274*VLOOKUP($F1274,Listen!$B$5:$G$95,$J1274+1,FALSE)/VLOOKUP(N$2,Listen!$B$5:$G$95,$J1274+1,FALSE),"-")*IF($D1274="Abgabe",0,1),"")</f>
        <v/>
      </c>
      <c r="O1274" s="111" t="str">
        <f>IFERROR(IF($C1274=O$2,$G1274*VLOOKUP($F1274,Listen!$B$5:$G$95,$J1274+1,FALSE)/VLOOKUP(O$2,Listen!$B$5:$G$95,$J1274+1,FALSE),"-")*IF($D1274="Abgabe",0,1),"")</f>
        <v/>
      </c>
      <c r="P1274" s="111" t="str">
        <f>IFERROR(IF($C1274=P$2,$G1274*VLOOKUP($F1274,Listen!$B$5:$G$95,$J1274+1,FALSE)/VLOOKUP(P$2,Listen!$B$5:$G$95,$J1274+1,FALSE),"-")*IF($D1274="Abgabe",0,1),"")</f>
        <v/>
      </c>
      <c r="Q1274" s="111" t="str">
        <f>IFERROR(IF($C1274=Q$2,$G1274*VLOOKUP($F1274,Listen!$B$5:$G$95,$J1274+1,FALSE)/VLOOKUP(Q$2,Listen!$B$5:$G$95,$J1274+1,FALSE),"-")*IF($D1274="Abgabe",0,1),"")</f>
        <v/>
      </c>
      <c r="R1274" s="111" t="str">
        <f>IFERROR(IF($C1274=R$2,$G1274*VLOOKUP($F1274,Listen!$B$5:$G$95,$J1274+1,FALSE)/VLOOKUP(R$2,Listen!$B$5:$G$95,$J1274+1,FALSE),"-")*IF($D1274="Abgabe",0,1),"")</f>
        <v/>
      </c>
    </row>
    <row r="1275" spans="2:18">
      <c r="B1275" s="130"/>
      <c r="C1275" s="95" t="str">
        <f>IFERROR(YEAR(VLOOKUP($B1275,A_Stammdaten!$B$18:$G$218,3,FALSE)),"")</f>
        <v/>
      </c>
      <c r="D1275" s="95" t="str">
        <f>IFERROR(VLOOKUP($B1275,A_Stammdaten!$B$18:$G$218,6,FALSE),"")</f>
        <v/>
      </c>
      <c r="E1275" s="131"/>
      <c r="F1275" s="130"/>
      <c r="G1275" s="130"/>
      <c r="H1275" s="96"/>
      <c r="I1275" s="105" t="str">
        <f>IFERROR(VLOOKUP($E1275,Listen!$I$5:$K$41,2,FALSE),"")</f>
        <v/>
      </c>
      <c r="J1275" s="105" t="str">
        <f>IFERROR(VLOOKUP($E1275,Listen!$I$5:$K$41,3,FALSE),"")</f>
        <v/>
      </c>
      <c r="K1275" s="111" t="str">
        <f>IFERROR(IF($C1275=K$2,$G1275*VLOOKUP($F1275,Listen!$B$5:$G$95,$J1275+1,FALSE)/VLOOKUP(K$2,Listen!$B$5:$G$95,$J1275+1,FALSE),"-")*IF($D1275="Abgabe",0,1),"")</f>
        <v/>
      </c>
      <c r="L1275" s="111" t="str">
        <f>IFERROR(IF($C1275=L$2,$G1275*VLOOKUP($F1275,Listen!$B$5:$G$95,$J1275+1,FALSE)/VLOOKUP(L$2,Listen!$B$5:$G$95,$J1275+1,FALSE),"-")*IF($D1275="Abgabe",0,1),"")</f>
        <v/>
      </c>
      <c r="M1275" s="111" t="str">
        <f>IFERROR(IF($C1275=M$2,$G1275*VLOOKUP($F1275,Listen!$B$5:$G$95,$J1275+1,FALSE)/VLOOKUP(M$2,Listen!$B$5:$G$95,$J1275+1,FALSE),"-")*IF($D1275="Abgabe",0,1),"")</f>
        <v/>
      </c>
      <c r="N1275" s="111" t="str">
        <f>IFERROR(IF($C1275=N$2,$G1275*VLOOKUP($F1275,Listen!$B$5:$G$95,$J1275+1,FALSE)/VLOOKUP(N$2,Listen!$B$5:$G$95,$J1275+1,FALSE),"-")*IF($D1275="Abgabe",0,1),"")</f>
        <v/>
      </c>
      <c r="O1275" s="111" t="str">
        <f>IFERROR(IF($C1275=O$2,$G1275*VLOOKUP($F1275,Listen!$B$5:$G$95,$J1275+1,FALSE)/VLOOKUP(O$2,Listen!$B$5:$G$95,$J1275+1,FALSE),"-")*IF($D1275="Abgabe",0,1),"")</f>
        <v/>
      </c>
      <c r="P1275" s="111" t="str">
        <f>IFERROR(IF($C1275=P$2,$G1275*VLOOKUP($F1275,Listen!$B$5:$G$95,$J1275+1,FALSE)/VLOOKUP(P$2,Listen!$B$5:$G$95,$J1275+1,FALSE),"-")*IF($D1275="Abgabe",0,1),"")</f>
        <v/>
      </c>
      <c r="Q1275" s="111" t="str">
        <f>IFERROR(IF($C1275=Q$2,$G1275*VLOOKUP($F1275,Listen!$B$5:$G$95,$J1275+1,FALSE)/VLOOKUP(Q$2,Listen!$B$5:$G$95,$J1275+1,FALSE),"-")*IF($D1275="Abgabe",0,1),"")</f>
        <v/>
      </c>
      <c r="R1275" s="111" t="str">
        <f>IFERROR(IF($C1275=R$2,$G1275*VLOOKUP($F1275,Listen!$B$5:$G$95,$J1275+1,FALSE)/VLOOKUP(R$2,Listen!$B$5:$G$95,$J1275+1,FALSE),"-")*IF($D1275="Abgabe",0,1),"")</f>
        <v/>
      </c>
    </row>
    <row r="1276" spans="2:18">
      <c r="B1276" s="130"/>
      <c r="C1276" s="95" t="str">
        <f>IFERROR(YEAR(VLOOKUP($B1276,A_Stammdaten!$B$18:$G$218,3,FALSE)),"")</f>
        <v/>
      </c>
      <c r="D1276" s="95" t="str">
        <f>IFERROR(VLOOKUP($B1276,A_Stammdaten!$B$18:$G$218,6,FALSE),"")</f>
        <v/>
      </c>
      <c r="E1276" s="131"/>
      <c r="F1276" s="130"/>
      <c r="G1276" s="130"/>
      <c r="H1276" s="96"/>
      <c r="I1276" s="105" t="str">
        <f>IFERROR(VLOOKUP($E1276,Listen!$I$5:$K$41,2,FALSE),"")</f>
        <v/>
      </c>
      <c r="J1276" s="105" t="str">
        <f>IFERROR(VLOOKUP($E1276,Listen!$I$5:$K$41,3,FALSE),"")</f>
        <v/>
      </c>
      <c r="K1276" s="111" t="str">
        <f>IFERROR(IF($C1276=K$2,$G1276*VLOOKUP($F1276,Listen!$B$5:$G$95,$J1276+1,FALSE)/VLOOKUP(K$2,Listen!$B$5:$G$95,$J1276+1,FALSE),"-")*IF($D1276="Abgabe",0,1),"")</f>
        <v/>
      </c>
      <c r="L1276" s="111" t="str">
        <f>IFERROR(IF($C1276=L$2,$G1276*VLOOKUP($F1276,Listen!$B$5:$G$95,$J1276+1,FALSE)/VLOOKUP(L$2,Listen!$B$5:$G$95,$J1276+1,FALSE),"-")*IF($D1276="Abgabe",0,1),"")</f>
        <v/>
      </c>
      <c r="M1276" s="111" t="str">
        <f>IFERROR(IF($C1276=M$2,$G1276*VLOOKUP($F1276,Listen!$B$5:$G$95,$J1276+1,FALSE)/VLOOKUP(M$2,Listen!$B$5:$G$95,$J1276+1,FALSE),"-")*IF($D1276="Abgabe",0,1),"")</f>
        <v/>
      </c>
      <c r="N1276" s="111" t="str">
        <f>IFERROR(IF($C1276=N$2,$G1276*VLOOKUP($F1276,Listen!$B$5:$G$95,$J1276+1,FALSE)/VLOOKUP(N$2,Listen!$B$5:$G$95,$J1276+1,FALSE),"-")*IF($D1276="Abgabe",0,1),"")</f>
        <v/>
      </c>
      <c r="O1276" s="111" t="str">
        <f>IFERROR(IF($C1276=O$2,$G1276*VLOOKUP($F1276,Listen!$B$5:$G$95,$J1276+1,FALSE)/VLOOKUP(O$2,Listen!$B$5:$G$95,$J1276+1,FALSE),"-")*IF($D1276="Abgabe",0,1),"")</f>
        <v/>
      </c>
      <c r="P1276" s="111" t="str">
        <f>IFERROR(IF($C1276=P$2,$G1276*VLOOKUP($F1276,Listen!$B$5:$G$95,$J1276+1,FALSE)/VLOOKUP(P$2,Listen!$B$5:$G$95,$J1276+1,FALSE),"-")*IF($D1276="Abgabe",0,1),"")</f>
        <v/>
      </c>
      <c r="Q1276" s="111" t="str">
        <f>IFERROR(IF($C1276=Q$2,$G1276*VLOOKUP($F1276,Listen!$B$5:$G$95,$J1276+1,FALSE)/VLOOKUP(Q$2,Listen!$B$5:$G$95,$J1276+1,FALSE),"-")*IF($D1276="Abgabe",0,1),"")</f>
        <v/>
      </c>
      <c r="R1276" s="111" t="str">
        <f>IFERROR(IF($C1276=R$2,$G1276*VLOOKUP($F1276,Listen!$B$5:$G$95,$J1276+1,FALSE)/VLOOKUP(R$2,Listen!$B$5:$G$95,$J1276+1,FALSE),"-")*IF($D1276="Abgabe",0,1),"")</f>
        <v/>
      </c>
    </row>
    <row r="1277" spans="2:18">
      <c r="B1277" s="130"/>
      <c r="C1277" s="95" t="str">
        <f>IFERROR(YEAR(VLOOKUP($B1277,A_Stammdaten!$B$18:$G$218,3,FALSE)),"")</f>
        <v/>
      </c>
      <c r="D1277" s="95" t="str">
        <f>IFERROR(VLOOKUP($B1277,A_Stammdaten!$B$18:$G$218,6,FALSE),"")</f>
        <v/>
      </c>
      <c r="E1277" s="131"/>
      <c r="F1277" s="130"/>
      <c r="G1277" s="130"/>
      <c r="H1277" s="96"/>
      <c r="I1277" s="105" t="str">
        <f>IFERROR(VLOOKUP($E1277,Listen!$I$5:$K$41,2,FALSE),"")</f>
        <v/>
      </c>
      <c r="J1277" s="105" t="str">
        <f>IFERROR(VLOOKUP($E1277,Listen!$I$5:$K$41,3,FALSE),"")</f>
        <v/>
      </c>
      <c r="K1277" s="111" t="str">
        <f>IFERROR(IF($C1277=K$2,$G1277*VLOOKUP($F1277,Listen!$B$5:$G$95,$J1277+1,FALSE)/VLOOKUP(K$2,Listen!$B$5:$G$95,$J1277+1,FALSE),"-")*IF($D1277="Abgabe",0,1),"")</f>
        <v/>
      </c>
      <c r="L1277" s="111" t="str">
        <f>IFERROR(IF($C1277=L$2,$G1277*VLOOKUP($F1277,Listen!$B$5:$G$95,$J1277+1,FALSE)/VLOOKUP(L$2,Listen!$B$5:$G$95,$J1277+1,FALSE),"-")*IF($D1277="Abgabe",0,1),"")</f>
        <v/>
      </c>
      <c r="M1277" s="111" t="str">
        <f>IFERROR(IF($C1277=M$2,$G1277*VLOOKUP($F1277,Listen!$B$5:$G$95,$J1277+1,FALSE)/VLOOKUP(M$2,Listen!$B$5:$G$95,$J1277+1,FALSE),"-")*IF($D1277="Abgabe",0,1),"")</f>
        <v/>
      </c>
      <c r="N1277" s="111" t="str">
        <f>IFERROR(IF($C1277=N$2,$G1277*VLOOKUP($F1277,Listen!$B$5:$G$95,$J1277+1,FALSE)/VLOOKUP(N$2,Listen!$B$5:$G$95,$J1277+1,FALSE),"-")*IF($D1277="Abgabe",0,1),"")</f>
        <v/>
      </c>
      <c r="O1277" s="111" t="str">
        <f>IFERROR(IF($C1277=O$2,$G1277*VLOOKUP($F1277,Listen!$B$5:$G$95,$J1277+1,FALSE)/VLOOKUP(O$2,Listen!$B$5:$G$95,$J1277+1,FALSE),"-")*IF($D1277="Abgabe",0,1),"")</f>
        <v/>
      </c>
      <c r="P1277" s="111" t="str">
        <f>IFERROR(IF($C1277=P$2,$G1277*VLOOKUP($F1277,Listen!$B$5:$G$95,$J1277+1,FALSE)/VLOOKUP(P$2,Listen!$B$5:$G$95,$J1277+1,FALSE),"-")*IF($D1277="Abgabe",0,1),"")</f>
        <v/>
      </c>
      <c r="Q1277" s="111" t="str">
        <f>IFERROR(IF($C1277=Q$2,$G1277*VLOOKUP($F1277,Listen!$B$5:$G$95,$J1277+1,FALSE)/VLOOKUP(Q$2,Listen!$B$5:$G$95,$J1277+1,FALSE),"-")*IF($D1277="Abgabe",0,1),"")</f>
        <v/>
      </c>
      <c r="R1277" s="111" t="str">
        <f>IFERROR(IF($C1277=R$2,$G1277*VLOOKUP($F1277,Listen!$B$5:$G$95,$J1277+1,FALSE)/VLOOKUP(R$2,Listen!$B$5:$G$95,$J1277+1,FALSE),"-")*IF($D1277="Abgabe",0,1),"")</f>
        <v/>
      </c>
    </row>
    <row r="1278" spans="2:18">
      <c r="B1278" s="130"/>
      <c r="C1278" s="95" t="str">
        <f>IFERROR(YEAR(VLOOKUP($B1278,A_Stammdaten!$B$18:$G$218,3,FALSE)),"")</f>
        <v/>
      </c>
      <c r="D1278" s="95" t="str">
        <f>IFERROR(VLOOKUP($B1278,A_Stammdaten!$B$18:$G$218,6,FALSE),"")</f>
        <v/>
      </c>
      <c r="E1278" s="131"/>
      <c r="F1278" s="130"/>
      <c r="G1278" s="130"/>
      <c r="H1278" s="96"/>
      <c r="I1278" s="105" t="str">
        <f>IFERROR(VLOOKUP($E1278,Listen!$I$5:$K$41,2,FALSE),"")</f>
        <v/>
      </c>
      <c r="J1278" s="105" t="str">
        <f>IFERROR(VLOOKUP($E1278,Listen!$I$5:$K$41,3,FALSE),"")</f>
        <v/>
      </c>
      <c r="K1278" s="111" t="str">
        <f>IFERROR(IF($C1278=K$2,$G1278*VLOOKUP($F1278,Listen!$B$5:$G$95,$J1278+1,FALSE)/VLOOKUP(K$2,Listen!$B$5:$G$95,$J1278+1,FALSE),"-")*IF($D1278="Abgabe",0,1),"")</f>
        <v/>
      </c>
      <c r="L1278" s="111" t="str">
        <f>IFERROR(IF($C1278=L$2,$G1278*VLOOKUP($F1278,Listen!$B$5:$G$95,$J1278+1,FALSE)/VLOOKUP(L$2,Listen!$B$5:$G$95,$J1278+1,FALSE),"-")*IF($D1278="Abgabe",0,1),"")</f>
        <v/>
      </c>
      <c r="M1278" s="111" t="str">
        <f>IFERROR(IF($C1278=M$2,$G1278*VLOOKUP($F1278,Listen!$B$5:$G$95,$J1278+1,FALSE)/VLOOKUP(M$2,Listen!$B$5:$G$95,$J1278+1,FALSE),"-")*IF($D1278="Abgabe",0,1),"")</f>
        <v/>
      </c>
      <c r="N1278" s="111" t="str">
        <f>IFERROR(IF($C1278=N$2,$G1278*VLOOKUP($F1278,Listen!$B$5:$G$95,$J1278+1,FALSE)/VLOOKUP(N$2,Listen!$B$5:$G$95,$J1278+1,FALSE),"-")*IF($D1278="Abgabe",0,1),"")</f>
        <v/>
      </c>
      <c r="O1278" s="111" t="str">
        <f>IFERROR(IF($C1278=O$2,$G1278*VLOOKUP($F1278,Listen!$B$5:$G$95,$J1278+1,FALSE)/VLOOKUP(O$2,Listen!$B$5:$G$95,$J1278+1,FALSE),"-")*IF($D1278="Abgabe",0,1),"")</f>
        <v/>
      </c>
      <c r="P1278" s="111" t="str">
        <f>IFERROR(IF($C1278=P$2,$G1278*VLOOKUP($F1278,Listen!$B$5:$G$95,$J1278+1,FALSE)/VLOOKUP(P$2,Listen!$B$5:$G$95,$J1278+1,FALSE),"-")*IF($D1278="Abgabe",0,1),"")</f>
        <v/>
      </c>
      <c r="Q1278" s="111" t="str">
        <f>IFERROR(IF($C1278=Q$2,$G1278*VLOOKUP($F1278,Listen!$B$5:$G$95,$J1278+1,FALSE)/VLOOKUP(Q$2,Listen!$B$5:$G$95,$J1278+1,FALSE),"-")*IF($D1278="Abgabe",0,1),"")</f>
        <v/>
      </c>
      <c r="R1278" s="111" t="str">
        <f>IFERROR(IF($C1278=R$2,$G1278*VLOOKUP($F1278,Listen!$B$5:$G$95,$J1278+1,FALSE)/VLOOKUP(R$2,Listen!$B$5:$G$95,$J1278+1,FALSE),"-")*IF($D1278="Abgabe",0,1),"")</f>
        <v/>
      </c>
    </row>
    <row r="1279" spans="2:18">
      <c r="B1279" s="130"/>
      <c r="C1279" s="95" t="str">
        <f>IFERROR(YEAR(VLOOKUP($B1279,A_Stammdaten!$B$18:$G$218,3,FALSE)),"")</f>
        <v/>
      </c>
      <c r="D1279" s="95" t="str">
        <f>IFERROR(VLOOKUP($B1279,A_Stammdaten!$B$18:$G$218,6,FALSE),"")</f>
        <v/>
      </c>
      <c r="E1279" s="131"/>
      <c r="F1279" s="130"/>
      <c r="G1279" s="130"/>
      <c r="H1279" s="96"/>
      <c r="I1279" s="105" t="str">
        <f>IFERROR(VLOOKUP($E1279,Listen!$I$5:$K$41,2,FALSE),"")</f>
        <v/>
      </c>
      <c r="J1279" s="105" t="str">
        <f>IFERROR(VLOOKUP($E1279,Listen!$I$5:$K$41,3,FALSE),"")</f>
        <v/>
      </c>
      <c r="K1279" s="111" t="str">
        <f>IFERROR(IF($C1279=K$2,$G1279*VLOOKUP($F1279,Listen!$B$5:$G$95,$J1279+1,FALSE)/VLOOKUP(K$2,Listen!$B$5:$G$95,$J1279+1,FALSE),"-")*IF($D1279="Abgabe",0,1),"")</f>
        <v/>
      </c>
      <c r="L1279" s="111" t="str">
        <f>IFERROR(IF($C1279=L$2,$G1279*VLOOKUP($F1279,Listen!$B$5:$G$95,$J1279+1,FALSE)/VLOOKUP(L$2,Listen!$B$5:$G$95,$J1279+1,FALSE),"-")*IF($D1279="Abgabe",0,1),"")</f>
        <v/>
      </c>
      <c r="M1279" s="111" t="str">
        <f>IFERROR(IF($C1279=M$2,$G1279*VLOOKUP($F1279,Listen!$B$5:$G$95,$J1279+1,FALSE)/VLOOKUP(M$2,Listen!$B$5:$G$95,$J1279+1,FALSE),"-")*IF($D1279="Abgabe",0,1),"")</f>
        <v/>
      </c>
      <c r="N1279" s="111" t="str">
        <f>IFERROR(IF($C1279=N$2,$G1279*VLOOKUP($F1279,Listen!$B$5:$G$95,$J1279+1,FALSE)/VLOOKUP(N$2,Listen!$B$5:$G$95,$J1279+1,FALSE),"-")*IF($D1279="Abgabe",0,1),"")</f>
        <v/>
      </c>
      <c r="O1279" s="111" t="str">
        <f>IFERROR(IF($C1279=O$2,$G1279*VLOOKUP($F1279,Listen!$B$5:$G$95,$J1279+1,FALSE)/VLOOKUP(O$2,Listen!$B$5:$G$95,$J1279+1,FALSE),"-")*IF($D1279="Abgabe",0,1),"")</f>
        <v/>
      </c>
      <c r="P1279" s="111" t="str">
        <f>IFERROR(IF($C1279=P$2,$G1279*VLOOKUP($F1279,Listen!$B$5:$G$95,$J1279+1,FALSE)/VLOOKUP(P$2,Listen!$B$5:$G$95,$J1279+1,FALSE),"-")*IF($D1279="Abgabe",0,1),"")</f>
        <v/>
      </c>
      <c r="Q1279" s="111" t="str">
        <f>IFERROR(IF($C1279=Q$2,$G1279*VLOOKUP($F1279,Listen!$B$5:$G$95,$J1279+1,FALSE)/VLOOKUP(Q$2,Listen!$B$5:$G$95,$J1279+1,FALSE),"-")*IF($D1279="Abgabe",0,1),"")</f>
        <v/>
      </c>
      <c r="R1279" s="111" t="str">
        <f>IFERROR(IF($C1279=R$2,$G1279*VLOOKUP($F1279,Listen!$B$5:$G$95,$J1279+1,FALSE)/VLOOKUP(R$2,Listen!$B$5:$G$95,$J1279+1,FALSE),"-")*IF($D1279="Abgabe",0,1),"")</f>
        <v/>
      </c>
    </row>
    <row r="1280" spans="2:18">
      <c r="B1280" s="130"/>
      <c r="C1280" s="95" t="str">
        <f>IFERROR(YEAR(VLOOKUP($B1280,A_Stammdaten!$B$18:$G$218,3,FALSE)),"")</f>
        <v/>
      </c>
      <c r="D1280" s="95" t="str">
        <f>IFERROR(VLOOKUP($B1280,A_Stammdaten!$B$18:$G$218,6,FALSE),"")</f>
        <v/>
      </c>
      <c r="E1280" s="131"/>
      <c r="F1280" s="130"/>
      <c r="G1280" s="130"/>
      <c r="H1280" s="96"/>
      <c r="I1280" s="105" t="str">
        <f>IFERROR(VLOOKUP($E1280,Listen!$I$5:$K$41,2,FALSE),"")</f>
        <v/>
      </c>
      <c r="J1280" s="105" t="str">
        <f>IFERROR(VLOOKUP($E1280,Listen!$I$5:$K$41,3,FALSE),"")</f>
        <v/>
      </c>
      <c r="K1280" s="111" t="str">
        <f>IFERROR(IF($C1280=K$2,$G1280*VLOOKUP($F1280,Listen!$B$5:$G$95,$J1280+1,FALSE)/VLOOKUP(K$2,Listen!$B$5:$G$95,$J1280+1,FALSE),"-")*IF($D1280="Abgabe",0,1),"")</f>
        <v/>
      </c>
      <c r="L1280" s="111" t="str">
        <f>IFERROR(IF($C1280=L$2,$G1280*VLOOKUP($F1280,Listen!$B$5:$G$95,$J1280+1,FALSE)/VLOOKUP(L$2,Listen!$B$5:$G$95,$J1280+1,FALSE),"-")*IF($D1280="Abgabe",0,1),"")</f>
        <v/>
      </c>
      <c r="M1280" s="111" t="str">
        <f>IFERROR(IF($C1280=M$2,$G1280*VLOOKUP($F1280,Listen!$B$5:$G$95,$J1280+1,FALSE)/VLOOKUP(M$2,Listen!$B$5:$G$95,$J1280+1,FALSE),"-")*IF($D1280="Abgabe",0,1),"")</f>
        <v/>
      </c>
      <c r="N1280" s="111" t="str">
        <f>IFERROR(IF($C1280=N$2,$G1280*VLOOKUP($F1280,Listen!$B$5:$G$95,$J1280+1,FALSE)/VLOOKUP(N$2,Listen!$B$5:$G$95,$J1280+1,FALSE),"-")*IF($D1280="Abgabe",0,1),"")</f>
        <v/>
      </c>
      <c r="O1280" s="111" t="str">
        <f>IFERROR(IF($C1280=O$2,$G1280*VLOOKUP($F1280,Listen!$B$5:$G$95,$J1280+1,FALSE)/VLOOKUP(O$2,Listen!$B$5:$G$95,$J1280+1,FALSE),"-")*IF($D1280="Abgabe",0,1),"")</f>
        <v/>
      </c>
      <c r="P1280" s="111" t="str">
        <f>IFERROR(IF($C1280=P$2,$G1280*VLOOKUP($F1280,Listen!$B$5:$G$95,$J1280+1,FALSE)/VLOOKUP(P$2,Listen!$B$5:$G$95,$J1280+1,FALSE),"-")*IF($D1280="Abgabe",0,1),"")</f>
        <v/>
      </c>
      <c r="Q1280" s="111" t="str">
        <f>IFERROR(IF($C1280=Q$2,$G1280*VLOOKUP($F1280,Listen!$B$5:$G$95,$J1280+1,FALSE)/VLOOKUP(Q$2,Listen!$B$5:$G$95,$J1280+1,FALSE),"-")*IF($D1280="Abgabe",0,1),"")</f>
        <v/>
      </c>
      <c r="R1280" s="111" t="str">
        <f>IFERROR(IF($C1280=R$2,$G1280*VLOOKUP($F1280,Listen!$B$5:$G$95,$J1280+1,FALSE)/VLOOKUP(R$2,Listen!$B$5:$G$95,$J1280+1,FALSE),"-")*IF($D1280="Abgabe",0,1),"")</f>
        <v/>
      </c>
    </row>
    <row r="1281" spans="2:18">
      <c r="B1281" s="130"/>
      <c r="C1281" s="95" t="str">
        <f>IFERROR(YEAR(VLOOKUP($B1281,A_Stammdaten!$B$18:$G$218,3,FALSE)),"")</f>
        <v/>
      </c>
      <c r="D1281" s="95" t="str">
        <f>IFERROR(VLOOKUP($B1281,A_Stammdaten!$B$18:$G$218,6,FALSE),"")</f>
        <v/>
      </c>
      <c r="E1281" s="131"/>
      <c r="F1281" s="130"/>
      <c r="G1281" s="130"/>
      <c r="H1281" s="96"/>
      <c r="I1281" s="105" t="str">
        <f>IFERROR(VLOOKUP($E1281,Listen!$I$5:$K$41,2,FALSE),"")</f>
        <v/>
      </c>
      <c r="J1281" s="105" t="str">
        <f>IFERROR(VLOOKUP($E1281,Listen!$I$5:$K$41,3,FALSE),"")</f>
        <v/>
      </c>
      <c r="K1281" s="111" t="str">
        <f>IFERROR(IF($C1281=K$2,$G1281*VLOOKUP($F1281,Listen!$B$5:$G$95,$J1281+1,FALSE)/VLOOKUP(K$2,Listen!$B$5:$G$95,$J1281+1,FALSE),"-")*IF($D1281="Abgabe",0,1),"")</f>
        <v/>
      </c>
      <c r="L1281" s="111" t="str">
        <f>IFERROR(IF($C1281=L$2,$G1281*VLOOKUP($F1281,Listen!$B$5:$G$95,$J1281+1,FALSE)/VLOOKUP(L$2,Listen!$B$5:$G$95,$J1281+1,FALSE),"-")*IF($D1281="Abgabe",0,1),"")</f>
        <v/>
      </c>
      <c r="M1281" s="111" t="str">
        <f>IFERROR(IF($C1281=M$2,$G1281*VLOOKUP($F1281,Listen!$B$5:$G$95,$J1281+1,FALSE)/VLOOKUP(M$2,Listen!$B$5:$G$95,$J1281+1,FALSE),"-")*IF($D1281="Abgabe",0,1),"")</f>
        <v/>
      </c>
      <c r="N1281" s="111" t="str">
        <f>IFERROR(IF($C1281=N$2,$G1281*VLOOKUP($F1281,Listen!$B$5:$G$95,$J1281+1,FALSE)/VLOOKUP(N$2,Listen!$B$5:$G$95,$J1281+1,FALSE),"-")*IF($D1281="Abgabe",0,1),"")</f>
        <v/>
      </c>
      <c r="O1281" s="111" t="str">
        <f>IFERROR(IF($C1281=O$2,$G1281*VLOOKUP($F1281,Listen!$B$5:$G$95,$J1281+1,FALSE)/VLOOKUP(O$2,Listen!$B$5:$G$95,$J1281+1,FALSE),"-")*IF($D1281="Abgabe",0,1),"")</f>
        <v/>
      </c>
      <c r="P1281" s="111" t="str">
        <f>IFERROR(IF($C1281=P$2,$G1281*VLOOKUP($F1281,Listen!$B$5:$G$95,$J1281+1,FALSE)/VLOOKUP(P$2,Listen!$B$5:$G$95,$J1281+1,FALSE),"-")*IF($D1281="Abgabe",0,1),"")</f>
        <v/>
      </c>
      <c r="Q1281" s="111" t="str">
        <f>IFERROR(IF($C1281=Q$2,$G1281*VLOOKUP($F1281,Listen!$B$5:$G$95,$J1281+1,FALSE)/VLOOKUP(Q$2,Listen!$B$5:$G$95,$J1281+1,FALSE),"-")*IF($D1281="Abgabe",0,1),"")</f>
        <v/>
      </c>
      <c r="R1281" s="111" t="str">
        <f>IFERROR(IF($C1281=R$2,$G1281*VLOOKUP($F1281,Listen!$B$5:$G$95,$J1281+1,FALSE)/VLOOKUP(R$2,Listen!$B$5:$G$95,$J1281+1,FALSE),"-")*IF($D1281="Abgabe",0,1),"")</f>
        <v/>
      </c>
    </row>
    <row r="1282" spans="2:18">
      <c r="B1282" s="130"/>
      <c r="C1282" s="95" t="str">
        <f>IFERROR(YEAR(VLOOKUP($B1282,A_Stammdaten!$B$18:$G$218,3,FALSE)),"")</f>
        <v/>
      </c>
      <c r="D1282" s="95" t="str">
        <f>IFERROR(VLOOKUP($B1282,A_Stammdaten!$B$18:$G$218,6,FALSE),"")</f>
        <v/>
      </c>
      <c r="E1282" s="131"/>
      <c r="F1282" s="130"/>
      <c r="G1282" s="130"/>
      <c r="H1282" s="96"/>
      <c r="I1282" s="105" t="str">
        <f>IFERROR(VLOOKUP($E1282,Listen!$I$5:$K$41,2,FALSE),"")</f>
        <v/>
      </c>
      <c r="J1282" s="105" t="str">
        <f>IFERROR(VLOOKUP($E1282,Listen!$I$5:$K$41,3,FALSE),"")</f>
        <v/>
      </c>
      <c r="K1282" s="111" t="str">
        <f>IFERROR(IF($C1282=K$2,$G1282*VLOOKUP($F1282,Listen!$B$5:$G$95,$J1282+1,FALSE)/VLOOKUP(K$2,Listen!$B$5:$G$95,$J1282+1,FALSE),"-")*IF($D1282="Abgabe",0,1),"")</f>
        <v/>
      </c>
      <c r="L1282" s="111" t="str">
        <f>IFERROR(IF($C1282=L$2,$G1282*VLOOKUP($F1282,Listen!$B$5:$G$95,$J1282+1,FALSE)/VLOOKUP(L$2,Listen!$B$5:$G$95,$J1282+1,FALSE),"-")*IF($D1282="Abgabe",0,1),"")</f>
        <v/>
      </c>
      <c r="M1282" s="111" t="str">
        <f>IFERROR(IF($C1282=M$2,$G1282*VLOOKUP($F1282,Listen!$B$5:$G$95,$J1282+1,FALSE)/VLOOKUP(M$2,Listen!$B$5:$G$95,$J1282+1,FALSE),"-")*IF($D1282="Abgabe",0,1),"")</f>
        <v/>
      </c>
      <c r="N1282" s="111" t="str">
        <f>IFERROR(IF($C1282=N$2,$G1282*VLOOKUP($F1282,Listen!$B$5:$G$95,$J1282+1,FALSE)/VLOOKUP(N$2,Listen!$B$5:$G$95,$J1282+1,FALSE),"-")*IF($D1282="Abgabe",0,1),"")</f>
        <v/>
      </c>
      <c r="O1282" s="111" t="str">
        <f>IFERROR(IF($C1282=O$2,$G1282*VLOOKUP($F1282,Listen!$B$5:$G$95,$J1282+1,FALSE)/VLOOKUP(O$2,Listen!$B$5:$G$95,$J1282+1,FALSE),"-")*IF($D1282="Abgabe",0,1),"")</f>
        <v/>
      </c>
      <c r="P1282" s="111" t="str">
        <f>IFERROR(IF($C1282=P$2,$G1282*VLOOKUP($F1282,Listen!$B$5:$G$95,$J1282+1,FALSE)/VLOOKUP(P$2,Listen!$B$5:$G$95,$J1282+1,FALSE),"-")*IF($D1282="Abgabe",0,1),"")</f>
        <v/>
      </c>
      <c r="Q1282" s="111" t="str">
        <f>IFERROR(IF($C1282=Q$2,$G1282*VLOOKUP($F1282,Listen!$B$5:$G$95,$J1282+1,FALSE)/VLOOKUP(Q$2,Listen!$B$5:$G$95,$J1282+1,FALSE),"-")*IF($D1282="Abgabe",0,1),"")</f>
        <v/>
      </c>
      <c r="R1282" s="111" t="str">
        <f>IFERROR(IF($C1282=R$2,$G1282*VLOOKUP($F1282,Listen!$B$5:$G$95,$J1282+1,FALSE)/VLOOKUP(R$2,Listen!$B$5:$G$95,$J1282+1,FALSE),"-")*IF($D1282="Abgabe",0,1),"")</f>
        <v/>
      </c>
    </row>
    <row r="1283" spans="2:18">
      <c r="B1283" s="130"/>
      <c r="C1283" s="95" t="str">
        <f>IFERROR(YEAR(VLOOKUP($B1283,A_Stammdaten!$B$18:$G$218,3,FALSE)),"")</f>
        <v/>
      </c>
      <c r="D1283" s="95" t="str">
        <f>IFERROR(VLOOKUP($B1283,A_Stammdaten!$B$18:$G$218,6,FALSE),"")</f>
        <v/>
      </c>
      <c r="E1283" s="131"/>
      <c r="F1283" s="130"/>
      <c r="G1283" s="130"/>
      <c r="H1283" s="96"/>
      <c r="I1283" s="105" t="str">
        <f>IFERROR(VLOOKUP($E1283,Listen!$I$5:$K$41,2,FALSE),"")</f>
        <v/>
      </c>
      <c r="J1283" s="105" t="str">
        <f>IFERROR(VLOOKUP($E1283,Listen!$I$5:$K$41,3,FALSE),"")</f>
        <v/>
      </c>
      <c r="K1283" s="111" t="str">
        <f>IFERROR(IF($C1283=K$2,$G1283*VLOOKUP($F1283,Listen!$B$5:$G$95,$J1283+1,FALSE)/VLOOKUP(K$2,Listen!$B$5:$G$95,$J1283+1,FALSE),"-")*IF($D1283="Abgabe",0,1),"")</f>
        <v/>
      </c>
      <c r="L1283" s="111" t="str">
        <f>IFERROR(IF($C1283=L$2,$G1283*VLOOKUP($F1283,Listen!$B$5:$G$95,$J1283+1,FALSE)/VLOOKUP(L$2,Listen!$B$5:$G$95,$J1283+1,FALSE),"-")*IF($D1283="Abgabe",0,1),"")</f>
        <v/>
      </c>
      <c r="M1283" s="111" t="str">
        <f>IFERROR(IF($C1283=M$2,$G1283*VLOOKUP($F1283,Listen!$B$5:$G$95,$J1283+1,FALSE)/VLOOKUP(M$2,Listen!$B$5:$G$95,$J1283+1,FALSE),"-")*IF($D1283="Abgabe",0,1),"")</f>
        <v/>
      </c>
      <c r="N1283" s="111" t="str">
        <f>IFERROR(IF($C1283=N$2,$G1283*VLOOKUP($F1283,Listen!$B$5:$G$95,$J1283+1,FALSE)/VLOOKUP(N$2,Listen!$B$5:$G$95,$J1283+1,FALSE),"-")*IF($D1283="Abgabe",0,1),"")</f>
        <v/>
      </c>
      <c r="O1283" s="111" t="str">
        <f>IFERROR(IF($C1283=O$2,$G1283*VLOOKUP($F1283,Listen!$B$5:$G$95,$J1283+1,FALSE)/VLOOKUP(O$2,Listen!$B$5:$G$95,$J1283+1,FALSE),"-")*IF($D1283="Abgabe",0,1),"")</f>
        <v/>
      </c>
      <c r="P1283" s="111" t="str">
        <f>IFERROR(IF($C1283=P$2,$G1283*VLOOKUP($F1283,Listen!$B$5:$G$95,$J1283+1,FALSE)/VLOOKUP(P$2,Listen!$B$5:$G$95,$J1283+1,FALSE),"-")*IF($D1283="Abgabe",0,1),"")</f>
        <v/>
      </c>
      <c r="Q1283" s="111" t="str">
        <f>IFERROR(IF($C1283=Q$2,$G1283*VLOOKUP($F1283,Listen!$B$5:$G$95,$J1283+1,FALSE)/VLOOKUP(Q$2,Listen!$B$5:$G$95,$J1283+1,FALSE),"-")*IF($D1283="Abgabe",0,1),"")</f>
        <v/>
      </c>
      <c r="R1283" s="111" t="str">
        <f>IFERROR(IF($C1283=R$2,$G1283*VLOOKUP($F1283,Listen!$B$5:$G$95,$J1283+1,FALSE)/VLOOKUP(R$2,Listen!$B$5:$G$95,$J1283+1,FALSE),"-")*IF($D1283="Abgabe",0,1),"")</f>
        <v/>
      </c>
    </row>
    <row r="1284" spans="2:18">
      <c r="B1284" s="130"/>
      <c r="C1284" s="95" t="str">
        <f>IFERROR(YEAR(VLOOKUP($B1284,A_Stammdaten!$B$18:$G$218,3,FALSE)),"")</f>
        <v/>
      </c>
      <c r="D1284" s="95" t="str">
        <f>IFERROR(VLOOKUP($B1284,A_Stammdaten!$B$18:$G$218,6,FALSE),"")</f>
        <v/>
      </c>
      <c r="E1284" s="131"/>
      <c r="F1284" s="130"/>
      <c r="G1284" s="130"/>
      <c r="H1284" s="96"/>
      <c r="I1284" s="105" t="str">
        <f>IFERROR(VLOOKUP($E1284,Listen!$I$5:$K$41,2,FALSE),"")</f>
        <v/>
      </c>
      <c r="J1284" s="105" t="str">
        <f>IFERROR(VLOOKUP($E1284,Listen!$I$5:$K$41,3,FALSE),"")</f>
        <v/>
      </c>
      <c r="K1284" s="111" t="str">
        <f>IFERROR(IF($C1284=K$2,$G1284*VLOOKUP($F1284,Listen!$B$5:$G$95,$J1284+1,FALSE)/VLOOKUP(K$2,Listen!$B$5:$G$95,$J1284+1,FALSE),"-")*IF($D1284="Abgabe",0,1),"")</f>
        <v/>
      </c>
      <c r="L1284" s="111" t="str">
        <f>IFERROR(IF($C1284=L$2,$G1284*VLOOKUP($F1284,Listen!$B$5:$G$95,$J1284+1,FALSE)/VLOOKUP(L$2,Listen!$B$5:$G$95,$J1284+1,FALSE),"-")*IF($D1284="Abgabe",0,1),"")</f>
        <v/>
      </c>
      <c r="M1284" s="111" t="str">
        <f>IFERROR(IF($C1284=M$2,$G1284*VLOOKUP($F1284,Listen!$B$5:$G$95,$J1284+1,FALSE)/VLOOKUP(M$2,Listen!$B$5:$G$95,$J1284+1,FALSE),"-")*IF($D1284="Abgabe",0,1),"")</f>
        <v/>
      </c>
      <c r="N1284" s="111" t="str">
        <f>IFERROR(IF($C1284=N$2,$G1284*VLOOKUP($F1284,Listen!$B$5:$G$95,$J1284+1,FALSE)/VLOOKUP(N$2,Listen!$B$5:$G$95,$J1284+1,FALSE),"-")*IF($D1284="Abgabe",0,1),"")</f>
        <v/>
      </c>
      <c r="O1284" s="111" t="str">
        <f>IFERROR(IF($C1284=O$2,$G1284*VLOOKUP($F1284,Listen!$B$5:$G$95,$J1284+1,FALSE)/VLOOKUP(O$2,Listen!$B$5:$G$95,$J1284+1,FALSE),"-")*IF($D1284="Abgabe",0,1),"")</f>
        <v/>
      </c>
      <c r="P1284" s="111" t="str">
        <f>IFERROR(IF($C1284=P$2,$G1284*VLOOKUP($F1284,Listen!$B$5:$G$95,$J1284+1,FALSE)/VLOOKUP(P$2,Listen!$B$5:$G$95,$J1284+1,FALSE),"-")*IF($D1284="Abgabe",0,1),"")</f>
        <v/>
      </c>
      <c r="Q1284" s="111" t="str">
        <f>IFERROR(IF($C1284=Q$2,$G1284*VLOOKUP($F1284,Listen!$B$5:$G$95,$J1284+1,FALSE)/VLOOKUP(Q$2,Listen!$B$5:$G$95,$J1284+1,FALSE),"-")*IF($D1284="Abgabe",0,1),"")</f>
        <v/>
      </c>
      <c r="R1284" s="111" t="str">
        <f>IFERROR(IF($C1284=R$2,$G1284*VLOOKUP($F1284,Listen!$B$5:$G$95,$J1284+1,FALSE)/VLOOKUP(R$2,Listen!$B$5:$G$95,$J1284+1,FALSE),"-")*IF($D1284="Abgabe",0,1),"")</f>
        <v/>
      </c>
    </row>
    <row r="1285" spans="2:18">
      <c r="B1285" s="130"/>
      <c r="C1285" s="95" t="str">
        <f>IFERROR(YEAR(VLOOKUP($B1285,A_Stammdaten!$B$18:$G$218,3,FALSE)),"")</f>
        <v/>
      </c>
      <c r="D1285" s="95" t="str">
        <f>IFERROR(VLOOKUP($B1285,A_Stammdaten!$B$18:$G$218,6,FALSE),"")</f>
        <v/>
      </c>
      <c r="E1285" s="131"/>
      <c r="F1285" s="130"/>
      <c r="G1285" s="130"/>
      <c r="H1285" s="96"/>
      <c r="I1285" s="105" t="str">
        <f>IFERROR(VLOOKUP($E1285,Listen!$I$5:$K$41,2,FALSE),"")</f>
        <v/>
      </c>
      <c r="J1285" s="105" t="str">
        <f>IFERROR(VLOOKUP($E1285,Listen!$I$5:$K$41,3,FALSE),"")</f>
        <v/>
      </c>
      <c r="K1285" s="111" t="str">
        <f>IFERROR(IF($C1285=K$2,$G1285*VLOOKUP($F1285,Listen!$B$5:$G$95,$J1285+1,FALSE)/VLOOKUP(K$2,Listen!$B$5:$G$95,$J1285+1,FALSE),"-")*IF($D1285="Abgabe",0,1),"")</f>
        <v/>
      </c>
      <c r="L1285" s="111" t="str">
        <f>IFERROR(IF($C1285=L$2,$G1285*VLOOKUP($F1285,Listen!$B$5:$G$95,$J1285+1,FALSE)/VLOOKUP(L$2,Listen!$B$5:$G$95,$J1285+1,FALSE),"-")*IF($D1285="Abgabe",0,1),"")</f>
        <v/>
      </c>
      <c r="M1285" s="111" t="str">
        <f>IFERROR(IF($C1285=M$2,$G1285*VLOOKUP($F1285,Listen!$B$5:$G$95,$J1285+1,FALSE)/VLOOKUP(M$2,Listen!$B$5:$G$95,$J1285+1,FALSE),"-")*IF($D1285="Abgabe",0,1),"")</f>
        <v/>
      </c>
      <c r="N1285" s="111" t="str">
        <f>IFERROR(IF($C1285=N$2,$G1285*VLOOKUP($F1285,Listen!$B$5:$G$95,$J1285+1,FALSE)/VLOOKUP(N$2,Listen!$B$5:$G$95,$J1285+1,FALSE),"-")*IF($D1285="Abgabe",0,1),"")</f>
        <v/>
      </c>
      <c r="O1285" s="111" t="str">
        <f>IFERROR(IF($C1285=O$2,$G1285*VLOOKUP($F1285,Listen!$B$5:$G$95,$J1285+1,FALSE)/VLOOKUP(O$2,Listen!$B$5:$G$95,$J1285+1,FALSE),"-")*IF($D1285="Abgabe",0,1),"")</f>
        <v/>
      </c>
      <c r="P1285" s="111" t="str">
        <f>IFERROR(IF($C1285=P$2,$G1285*VLOOKUP($F1285,Listen!$B$5:$G$95,$J1285+1,FALSE)/VLOOKUP(P$2,Listen!$B$5:$G$95,$J1285+1,FALSE),"-")*IF($D1285="Abgabe",0,1),"")</f>
        <v/>
      </c>
      <c r="Q1285" s="111" t="str">
        <f>IFERROR(IF($C1285=Q$2,$G1285*VLOOKUP($F1285,Listen!$B$5:$G$95,$J1285+1,FALSE)/VLOOKUP(Q$2,Listen!$B$5:$G$95,$J1285+1,FALSE),"-")*IF($D1285="Abgabe",0,1),"")</f>
        <v/>
      </c>
      <c r="R1285" s="111" t="str">
        <f>IFERROR(IF($C1285=R$2,$G1285*VLOOKUP($F1285,Listen!$B$5:$G$95,$J1285+1,FALSE)/VLOOKUP(R$2,Listen!$B$5:$G$95,$J1285+1,FALSE),"-")*IF($D1285="Abgabe",0,1),"")</f>
        <v/>
      </c>
    </row>
    <row r="1286" spans="2:18">
      <c r="B1286" s="130"/>
      <c r="C1286" s="95" t="str">
        <f>IFERROR(YEAR(VLOOKUP($B1286,A_Stammdaten!$B$18:$G$218,3,FALSE)),"")</f>
        <v/>
      </c>
      <c r="D1286" s="95" t="str">
        <f>IFERROR(VLOOKUP($B1286,A_Stammdaten!$B$18:$G$218,6,FALSE),"")</f>
        <v/>
      </c>
      <c r="E1286" s="131"/>
      <c r="F1286" s="130"/>
      <c r="G1286" s="130"/>
      <c r="H1286" s="96"/>
      <c r="I1286" s="105" t="str">
        <f>IFERROR(VLOOKUP($E1286,Listen!$I$5:$K$41,2,FALSE),"")</f>
        <v/>
      </c>
      <c r="J1286" s="105" t="str">
        <f>IFERROR(VLOOKUP($E1286,Listen!$I$5:$K$41,3,FALSE),"")</f>
        <v/>
      </c>
      <c r="K1286" s="111" t="str">
        <f>IFERROR(IF($C1286=K$2,$G1286*VLOOKUP($F1286,Listen!$B$5:$G$95,$J1286+1,FALSE)/VLOOKUP(K$2,Listen!$B$5:$G$95,$J1286+1,FALSE),"-")*IF($D1286="Abgabe",0,1),"")</f>
        <v/>
      </c>
      <c r="L1286" s="111" t="str">
        <f>IFERROR(IF($C1286=L$2,$G1286*VLOOKUP($F1286,Listen!$B$5:$G$95,$J1286+1,FALSE)/VLOOKUP(L$2,Listen!$B$5:$G$95,$J1286+1,FALSE),"-")*IF($D1286="Abgabe",0,1),"")</f>
        <v/>
      </c>
      <c r="M1286" s="111" t="str">
        <f>IFERROR(IF($C1286=M$2,$G1286*VLOOKUP($F1286,Listen!$B$5:$G$95,$J1286+1,FALSE)/VLOOKUP(M$2,Listen!$B$5:$G$95,$J1286+1,FALSE),"-")*IF($D1286="Abgabe",0,1),"")</f>
        <v/>
      </c>
      <c r="N1286" s="111" t="str">
        <f>IFERROR(IF($C1286=N$2,$G1286*VLOOKUP($F1286,Listen!$B$5:$G$95,$J1286+1,FALSE)/VLOOKUP(N$2,Listen!$B$5:$G$95,$J1286+1,FALSE),"-")*IF($D1286="Abgabe",0,1),"")</f>
        <v/>
      </c>
      <c r="O1286" s="111" t="str">
        <f>IFERROR(IF($C1286=O$2,$G1286*VLOOKUP($F1286,Listen!$B$5:$G$95,$J1286+1,FALSE)/VLOOKUP(O$2,Listen!$B$5:$G$95,$J1286+1,FALSE),"-")*IF($D1286="Abgabe",0,1),"")</f>
        <v/>
      </c>
      <c r="P1286" s="111" t="str">
        <f>IFERROR(IF($C1286=P$2,$G1286*VLOOKUP($F1286,Listen!$B$5:$G$95,$J1286+1,FALSE)/VLOOKUP(P$2,Listen!$B$5:$G$95,$J1286+1,FALSE),"-")*IF($D1286="Abgabe",0,1),"")</f>
        <v/>
      </c>
      <c r="Q1286" s="111" t="str">
        <f>IFERROR(IF($C1286=Q$2,$G1286*VLOOKUP($F1286,Listen!$B$5:$G$95,$J1286+1,FALSE)/VLOOKUP(Q$2,Listen!$B$5:$G$95,$J1286+1,FALSE),"-")*IF($D1286="Abgabe",0,1),"")</f>
        <v/>
      </c>
      <c r="R1286" s="111" t="str">
        <f>IFERROR(IF($C1286=R$2,$G1286*VLOOKUP($F1286,Listen!$B$5:$G$95,$J1286+1,FALSE)/VLOOKUP(R$2,Listen!$B$5:$G$95,$J1286+1,FALSE),"-")*IF($D1286="Abgabe",0,1),"")</f>
        <v/>
      </c>
    </row>
    <row r="1287" spans="2:18">
      <c r="B1287" s="130"/>
      <c r="C1287" s="95" t="str">
        <f>IFERROR(YEAR(VLOOKUP($B1287,A_Stammdaten!$B$18:$G$218,3,FALSE)),"")</f>
        <v/>
      </c>
      <c r="D1287" s="95" t="str">
        <f>IFERROR(VLOOKUP($B1287,A_Stammdaten!$B$18:$G$218,6,FALSE),"")</f>
        <v/>
      </c>
      <c r="E1287" s="131"/>
      <c r="F1287" s="130"/>
      <c r="G1287" s="130"/>
      <c r="H1287" s="96"/>
      <c r="I1287" s="105" t="str">
        <f>IFERROR(VLOOKUP($E1287,Listen!$I$5:$K$41,2,FALSE),"")</f>
        <v/>
      </c>
      <c r="J1287" s="105" t="str">
        <f>IFERROR(VLOOKUP($E1287,Listen!$I$5:$K$41,3,FALSE),"")</f>
        <v/>
      </c>
      <c r="K1287" s="111" t="str">
        <f>IFERROR(IF($C1287=K$2,$G1287*VLOOKUP($F1287,Listen!$B$5:$G$95,$J1287+1,FALSE)/VLOOKUP(K$2,Listen!$B$5:$G$95,$J1287+1,FALSE),"-")*IF($D1287="Abgabe",0,1),"")</f>
        <v/>
      </c>
      <c r="L1287" s="111" t="str">
        <f>IFERROR(IF($C1287=L$2,$G1287*VLOOKUP($F1287,Listen!$B$5:$G$95,$J1287+1,FALSE)/VLOOKUP(L$2,Listen!$B$5:$G$95,$J1287+1,FALSE),"-")*IF($D1287="Abgabe",0,1),"")</f>
        <v/>
      </c>
      <c r="M1287" s="111" t="str">
        <f>IFERROR(IF($C1287=M$2,$G1287*VLOOKUP($F1287,Listen!$B$5:$G$95,$J1287+1,FALSE)/VLOOKUP(M$2,Listen!$B$5:$G$95,$J1287+1,FALSE),"-")*IF($D1287="Abgabe",0,1),"")</f>
        <v/>
      </c>
      <c r="N1287" s="111" t="str">
        <f>IFERROR(IF($C1287=N$2,$G1287*VLOOKUP($F1287,Listen!$B$5:$G$95,$J1287+1,FALSE)/VLOOKUP(N$2,Listen!$B$5:$G$95,$J1287+1,FALSE),"-")*IF($D1287="Abgabe",0,1),"")</f>
        <v/>
      </c>
      <c r="O1287" s="111" t="str">
        <f>IFERROR(IF($C1287=O$2,$G1287*VLOOKUP($F1287,Listen!$B$5:$G$95,$J1287+1,FALSE)/VLOOKUP(O$2,Listen!$B$5:$G$95,$J1287+1,FALSE),"-")*IF($D1287="Abgabe",0,1),"")</f>
        <v/>
      </c>
      <c r="P1287" s="111" t="str">
        <f>IFERROR(IF($C1287=P$2,$G1287*VLOOKUP($F1287,Listen!$B$5:$G$95,$J1287+1,FALSE)/VLOOKUP(P$2,Listen!$B$5:$G$95,$J1287+1,FALSE),"-")*IF($D1287="Abgabe",0,1),"")</f>
        <v/>
      </c>
      <c r="Q1287" s="111" t="str">
        <f>IFERROR(IF($C1287=Q$2,$G1287*VLOOKUP($F1287,Listen!$B$5:$G$95,$J1287+1,FALSE)/VLOOKUP(Q$2,Listen!$B$5:$G$95,$J1287+1,FALSE),"-")*IF($D1287="Abgabe",0,1),"")</f>
        <v/>
      </c>
      <c r="R1287" s="111" t="str">
        <f>IFERROR(IF($C1287=R$2,$G1287*VLOOKUP($F1287,Listen!$B$5:$G$95,$J1287+1,FALSE)/VLOOKUP(R$2,Listen!$B$5:$G$95,$J1287+1,FALSE),"-")*IF($D1287="Abgabe",0,1),"")</f>
        <v/>
      </c>
    </row>
    <row r="1288" spans="2:18">
      <c r="B1288" s="130"/>
      <c r="C1288" s="95" t="str">
        <f>IFERROR(YEAR(VLOOKUP($B1288,A_Stammdaten!$B$18:$G$218,3,FALSE)),"")</f>
        <v/>
      </c>
      <c r="D1288" s="95" t="str">
        <f>IFERROR(VLOOKUP($B1288,A_Stammdaten!$B$18:$G$218,6,FALSE),"")</f>
        <v/>
      </c>
      <c r="E1288" s="131"/>
      <c r="F1288" s="130"/>
      <c r="G1288" s="130"/>
      <c r="H1288" s="96"/>
      <c r="I1288" s="105" t="str">
        <f>IFERROR(VLOOKUP($E1288,Listen!$I$5:$K$41,2,FALSE),"")</f>
        <v/>
      </c>
      <c r="J1288" s="105" t="str">
        <f>IFERROR(VLOOKUP($E1288,Listen!$I$5:$K$41,3,FALSE),"")</f>
        <v/>
      </c>
      <c r="K1288" s="111" t="str">
        <f>IFERROR(IF($C1288=K$2,$G1288*VLOOKUP($F1288,Listen!$B$5:$G$95,$J1288+1,FALSE)/VLOOKUP(K$2,Listen!$B$5:$G$95,$J1288+1,FALSE),"-")*IF($D1288="Abgabe",0,1),"")</f>
        <v/>
      </c>
      <c r="L1288" s="111" t="str">
        <f>IFERROR(IF($C1288=L$2,$G1288*VLOOKUP($F1288,Listen!$B$5:$G$95,$J1288+1,FALSE)/VLOOKUP(L$2,Listen!$B$5:$G$95,$J1288+1,FALSE),"-")*IF($D1288="Abgabe",0,1),"")</f>
        <v/>
      </c>
      <c r="M1288" s="111" t="str">
        <f>IFERROR(IF($C1288=M$2,$G1288*VLOOKUP($F1288,Listen!$B$5:$G$95,$J1288+1,FALSE)/VLOOKUP(M$2,Listen!$B$5:$G$95,$J1288+1,FALSE),"-")*IF($D1288="Abgabe",0,1),"")</f>
        <v/>
      </c>
      <c r="N1288" s="111" t="str">
        <f>IFERROR(IF($C1288=N$2,$G1288*VLOOKUP($F1288,Listen!$B$5:$G$95,$J1288+1,FALSE)/VLOOKUP(N$2,Listen!$B$5:$G$95,$J1288+1,FALSE),"-")*IF($D1288="Abgabe",0,1),"")</f>
        <v/>
      </c>
      <c r="O1288" s="111" t="str">
        <f>IFERROR(IF($C1288=O$2,$G1288*VLOOKUP($F1288,Listen!$B$5:$G$95,$J1288+1,FALSE)/VLOOKUP(O$2,Listen!$B$5:$G$95,$J1288+1,FALSE),"-")*IF($D1288="Abgabe",0,1),"")</f>
        <v/>
      </c>
      <c r="P1288" s="111" t="str">
        <f>IFERROR(IF($C1288=P$2,$G1288*VLOOKUP($F1288,Listen!$B$5:$G$95,$J1288+1,FALSE)/VLOOKUP(P$2,Listen!$B$5:$G$95,$J1288+1,FALSE),"-")*IF($D1288="Abgabe",0,1),"")</f>
        <v/>
      </c>
      <c r="Q1288" s="111" t="str">
        <f>IFERROR(IF($C1288=Q$2,$G1288*VLOOKUP($F1288,Listen!$B$5:$G$95,$J1288+1,FALSE)/VLOOKUP(Q$2,Listen!$B$5:$G$95,$J1288+1,FALSE),"-")*IF($D1288="Abgabe",0,1),"")</f>
        <v/>
      </c>
      <c r="R1288" s="111" t="str">
        <f>IFERROR(IF($C1288=R$2,$G1288*VLOOKUP($F1288,Listen!$B$5:$G$95,$J1288+1,FALSE)/VLOOKUP(R$2,Listen!$B$5:$G$95,$J1288+1,FALSE),"-")*IF($D1288="Abgabe",0,1),"")</f>
        <v/>
      </c>
    </row>
    <row r="1289" spans="2:18">
      <c r="B1289" s="130"/>
      <c r="C1289" s="95" t="str">
        <f>IFERROR(YEAR(VLOOKUP($B1289,A_Stammdaten!$B$18:$G$218,3,FALSE)),"")</f>
        <v/>
      </c>
      <c r="D1289" s="95" t="str">
        <f>IFERROR(VLOOKUP($B1289,A_Stammdaten!$B$18:$G$218,6,FALSE),"")</f>
        <v/>
      </c>
      <c r="E1289" s="131"/>
      <c r="F1289" s="130"/>
      <c r="G1289" s="130"/>
      <c r="H1289" s="96"/>
      <c r="I1289" s="105" t="str">
        <f>IFERROR(VLOOKUP($E1289,Listen!$I$5:$K$41,2,FALSE),"")</f>
        <v/>
      </c>
      <c r="J1289" s="105" t="str">
        <f>IFERROR(VLOOKUP($E1289,Listen!$I$5:$K$41,3,FALSE),"")</f>
        <v/>
      </c>
      <c r="K1289" s="111" t="str">
        <f>IFERROR(IF($C1289=K$2,$G1289*VLOOKUP($F1289,Listen!$B$5:$G$95,$J1289+1,FALSE)/VLOOKUP(K$2,Listen!$B$5:$G$95,$J1289+1,FALSE),"-")*IF($D1289="Abgabe",0,1),"")</f>
        <v/>
      </c>
      <c r="L1289" s="111" t="str">
        <f>IFERROR(IF($C1289=L$2,$G1289*VLOOKUP($F1289,Listen!$B$5:$G$95,$J1289+1,FALSE)/VLOOKUP(L$2,Listen!$B$5:$G$95,$J1289+1,FALSE),"-")*IF($D1289="Abgabe",0,1),"")</f>
        <v/>
      </c>
      <c r="M1289" s="111" t="str">
        <f>IFERROR(IF($C1289=M$2,$G1289*VLOOKUP($F1289,Listen!$B$5:$G$95,$J1289+1,FALSE)/VLOOKUP(M$2,Listen!$B$5:$G$95,$J1289+1,FALSE),"-")*IF($D1289="Abgabe",0,1),"")</f>
        <v/>
      </c>
      <c r="N1289" s="111" t="str">
        <f>IFERROR(IF($C1289=N$2,$G1289*VLOOKUP($F1289,Listen!$B$5:$G$95,$J1289+1,FALSE)/VLOOKUP(N$2,Listen!$B$5:$G$95,$J1289+1,FALSE),"-")*IF($D1289="Abgabe",0,1),"")</f>
        <v/>
      </c>
      <c r="O1289" s="111" t="str">
        <f>IFERROR(IF($C1289=O$2,$G1289*VLOOKUP($F1289,Listen!$B$5:$G$95,$J1289+1,FALSE)/VLOOKUP(O$2,Listen!$B$5:$G$95,$J1289+1,FALSE),"-")*IF($D1289="Abgabe",0,1),"")</f>
        <v/>
      </c>
      <c r="P1289" s="111" t="str">
        <f>IFERROR(IF($C1289=P$2,$G1289*VLOOKUP($F1289,Listen!$B$5:$G$95,$J1289+1,FALSE)/VLOOKUP(P$2,Listen!$B$5:$G$95,$J1289+1,FALSE),"-")*IF($D1289="Abgabe",0,1),"")</f>
        <v/>
      </c>
      <c r="Q1289" s="111" t="str">
        <f>IFERROR(IF($C1289=Q$2,$G1289*VLOOKUP($F1289,Listen!$B$5:$G$95,$J1289+1,FALSE)/VLOOKUP(Q$2,Listen!$B$5:$G$95,$J1289+1,FALSE),"-")*IF($D1289="Abgabe",0,1),"")</f>
        <v/>
      </c>
      <c r="R1289" s="111" t="str">
        <f>IFERROR(IF($C1289=R$2,$G1289*VLOOKUP($F1289,Listen!$B$5:$G$95,$J1289+1,FALSE)/VLOOKUP(R$2,Listen!$B$5:$G$95,$J1289+1,FALSE),"-")*IF($D1289="Abgabe",0,1),"")</f>
        <v/>
      </c>
    </row>
    <row r="1290" spans="2:18">
      <c r="B1290" s="130"/>
      <c r="C1290" s="95" t="str">
        <f>IFERROR(YEAR(VLOOKUP($B1290,A_Stammdaten!$B$18:$G$218,3,FALSE)),"")</f>
        <v/>
      </c>
      <c r="D1290" s="95" t="str">
        <f>IFERROR(VLOOKUP($B1290,A_Stammdaten!$B$18:$G$218,6,FALSE),"")</f>
        <v/>
      </c>
      <c r="E1290" s="131"/>
      <c r="F1290" s="130"/>
      <c r="G1290" s="130"/>
      <c r="H1290" s="96"/>
      <c r="I1290" s="105" t="str">
        <f>IFERROR(VLOOKUP($E1290,Listen!$I$5:$K$41,2,FALSE),"")</f>
        <v/>
      </c>
      <c r="J1290" s="105" t="str">
        <f>IFERROR(VLOOKUP($E1290,Listen!$I$5:$K$41,3,FALSE),"")</f>
        <v/>
      </c>
      <c r="K1290" s="111" t="str">
        <f>IFERROR(IF($C1290=K$2,$G1290*VLOOKUP($F1290,Listen!$B$5:$G$95,$J1290+1,FALSE)/VLOOKUP(K$2,Listen!$B$5:$G$95,$J1290+1,FALSE),"-")*IF($D1290="Abgabe",0,1),"")</f>
        <v/>
      </c>
      <c r="L1290" s="111" t="str">
        <f>IFERROR(IF($C1290=L$2,$G1290*VLOOKUP($F1290,Listen!$B$5:$G$95,$J1290+1,FALSE)/VLOOKUP(L$2,Listen!$B$5:$G$95,$J1290+1,FALSE),"-")*IF($D1290="Abgabe",0,1),"")</f>
        <v/>
      </c>
      <c r="M1290" s="111" t="str">
        <f>IFERROR(IF($C1290=M$2,$G1290*VLOOKUP($F1290,Listen!$B$5:$G$95,$J1290+1,FALSE)/VLOOKUP(M$2,Listen!$B$5:$G$95,$J1290+1,FALSE),"-")*IF($D1290="Abgabe",0,1),"")</f>
        <v/>
      </c>
      <c r="N1290" s="111" t="str">
        <f>IFERROR(IF($C1290=N$2,$G1290*VLOOKUP($F1290,Listen!$B$5:$G$95,$J1290+1,FALSE)/VLOOKUP(N$2,Listen!$B$5:$G$95,$J1290+1,FALSE),"-")*IF($D1290="Abgabe",0,1),"")</f>
        <v/>
      </c>
      <c r="O1290" s="111" t="str">
        <f>IFERROR(IF($C1290=O$2,$G1290*VLOOKUP($F1290,Listen!$B$5:$G$95,$J1290+1,FALSE)/VLOOKUP(O$2,Listen!$B$5:$G$95,$J1290+1,FALSE),"-")*IF($D1290="Abgabe",0,1),"")</f>
        <v/>
      </c>
      <c r="P1290" s="111" t="str">
        <f>IFERROR(IF($C1290=P$2,$G1290*VLOOKUP($F1290,Listen!$B$5:$G$95,$J1290+1,FALSE)/VLOOKUP(P$2,Listen!$B$5:$G$95,$J1290+1,FALSE),"-")*IF($D1290="Abgabe",0,1),"")</f>
        <v/>
      </c>
      <c r="Q1290" s="111" t="str">
        <f>IFERROR(IF($C1290=Q$2,$G1290*VLOOKUP($F1290,Listen!$B$5:$G$95,$J1290+1,FALSE)/VLOOKUP(Q$2,Listen!$B$5:$G$95,$J1290+1,FALSE),"-")*IF($D1290="Abgabe",0,1),"")</f>
        <v/>
      </c>
      <c r="R1290" s="111" t="str">
        <f>IFERROR(IF($C1290=R$2,$G1290*VLOOKUP($F1290,Listen!$B$5:$G$95,$J1290+1,FALSE)/VLOOKUP(R$2,Listen!$B$5:$G$95,$J1290+1,FALSE),"-")*IF($D1290="Abgabe",0,1),"")</f>
        <v/>
      </c>
    </row>
    <row r="1291" spans="2:18">
      <c r="B1291" s="130"/>
      <c r="C1291" s="95" t="str">
        <f>IFERROR(YEAR(VLOOKUP($B1291,A_Stammdaten!$B$18:$G$218,3,FALSE)),"")</f>
        <v/>
      </c>
      <c r="D1291" s="95" t="str">
        <f>IFERROR(VLOOKUP($B1291,A_Stammdaten!$B$18:$G$218,6,FALSE),"")</f>
        <v/>
      </c>
      <c r="E1291" s="131"/>
      <c r="F1291" s="130"/>
      <c r="G1291" s="130"/>
      <c r="H1291" s="96"/>
      <c r="I1291" s="105" t="str">
        <f>IFERROR(VLOOKUP($E1291,Listen!$I$5:$K$41,2,FALSE),"")</f>
        <v/>
      </c>
      <c r="J1291" s="105" t="str">
        <f>IFERROR(VLOOKUP($E1291,Listen!$I$5:$K$41,3,FALSE),"")</f>
        <v/>
      </c>
      <c r="K1291" s="111" t="str">
        <f>IFERROR(IF($C1291=K$2,$G1291*VLOOKUP($F1291,Listen!$B$5:$G$95,$J1291+1,FALSE)/VLOOKUP(K$2,Listen!$B$5:$G$95,$J1291+1,FALSE),"-")*IF($D1291="Abgabe",0,1),"")</f>
        <v/>
      </c>
      <c r="L1291" s="111" t="str">
        <f>IFERROR(IF($C1291=L$2,$G1291*VLOOKUP($F1291,Listen!$B$5:$G$95,$J1291+1,FALSE)/VLOOKUP(L$2,Listen!$B$5:$G$95,$J1291+1,FALSE),"-")*IF($D1291="Abgabe",0,1),"")</f>
        <v/>
      </c>
      <c r="M1291" s="111" t="str">
        <f>IFERROR(IF($C1291=M$2,$G1291*VLOOKUP($F1291,Listen!$B$5:$G$95,$J1291+1,FALSE)/VLOOKUP(M$2,Listen!$B$5:$G$95,$J1291+1,FALSE),"-")*IF($D1291="Abgabe",0,1),"")</f>
        <v/>
      </c>
      <c r="N1291" s="111" t="str">
        <f>IFERROR(IF($C1291=N$2,$G1291*VLOOKUP($F1291,Listen!$B$5:$G$95,$J1291+1,FALSE)/VLOOKUP(N$2,Listen!$B$5:$G$95,$J1291+1,FALSE),"-")*IF($D1291="Abgabe",0,1),"")</f>
        <v/>
      </c>
      <c r="O1291" s="111" t="str">
        <f>IFERROR(IF($C1291=O$2,$G1291*VLOOKUP($F1291,Listen!$B$5:$G$95,$J1291+1,FALSE)/VLOOKUP(O$2,Listen!$B$5:$G$95,$J1291+1,FALSE),"-")*IF($D1291="Abgabe",0,1),"")</f>
        <v/>
      </c>
      <c r="P1291" s="111" t="str">
        <f>IFERROR(IF($C1291=P$2,$G1291*VLOOKUP($F1291,Listen!$B$5:$G$95,$J1291+1,FALSE)/VLOOKUP(P$2,Listen!$B$5:$G$95,$J1291+1,FALSE),"-")*IF($D1291="Abgabe",0,1),"")</f>
        <v/>
      </c>
      <c r="Q1291" s="111" t="str">
        <f>IFERROR(IF($C1291=Q$2,$G1291*VLOOKUP($F1291,Listen!$B$5:$G$95,$J1291+1,FALSE)/VLOOKUP(Q$2,Listen!$B$5:$G$95,$J1291+1,FALSE),"-")*IF($D1291="Abgabe",0,1),"")</f>
        <v/>
      </c>
      <c r="R1291" s="111" t="str">
        <f>IFERROR(IF($C1291=R$2,$G1291*VLOOKUP($F1291,Listen!$B$5:$G$95,$J1291+1,FALSE)/VLOOKUP(R$2,Listen!$B$5:$G$95,$J1291+1,FALSE),"-")*IF($D1291="Abgabe",0,1),"")</f>
        <v/>
      </c>
    </row>
    <row r="1292" spans="2:18">
      <c r="B1292" s="130"/>
      <c r="C1292" s="95" t="str">
        <f>IFERROR(YEAR(VLOOKUP($B1292,A_Stammdaten!$B$18:$G$218,3,FALSE)),"")</f>
        <v/>
      </c>
      <c r="D1292" s="95" t="str">
        <f>IFERROR(VLOOKUP($B1292,A_Stammdaten!$B$18:$G$218,6,FALSE),"")</f>
        <v/>
      </c>
      <c r="E1292" s="131"/>
      <c r="F1292" s="130"/>
      <c r="G1292" s="130"/>
      <c r="H1292" s="96"/>
      <c r="I1292" s="105" t="str">
        <f>IFERROR(VLOOKUP($E1292,Listen!$I$5:$K$41,2,FALSE),"")</f>
        <v/>
      </c>
      <c r="J1292" s="105" t="str">
        <f>IFERROR(VLOOKUP($E1292,Listen!$I$5:$K$41,3,FALSE),"")</f>
        <v/>
      </c>
      <c r="K1292" s="111" t="str">
        <f>IFERROR(IF($C1292=K$2,$G1292*VLOOKUP($F1292,Listen!$B$5:$G$95,$J1292+1,FALSE)/VLOOKUP(K$2,Listen!$B$5:$G$95,$J1292+1,FALSE),"-")*IF($D1292="Abgabe",0,1),"")</f>
        <v/>
      </c>
      <c r="L1292" s="111" t="str">
        <f>IFERROR(IF($C1292=L$2,$G1292*VLOOKUP($F1292,Listen!$B$5:$G$95,$J1292+1,FALSE)/VLOOKUP(L$2,Listen!$B$5:$G$95,$J1292+1,FALSE),"-")*IF($D1292="Abgabe",0,1),"")</f>
        <v/>
      </c>
      <c r="M1292" s="111" t="str">
        <f>IFERROR(IF($C1292=M$2,$G1292*VLOOKUP($F1292,Listen!$B$5:$G$95,$J1292+1,FALSE)/VLOOKUP(M$2,Listen!$B$5:$G$95,$J1292+1,FALSE),"-")*IF($D1292="Abgabe",0,1),"")</f>
        <v/>
      </c>
      <c r="N1292" s="111" t="str">
        <f>IFERROR(IF($C1292=N$2,$G1292*VLOOKUP($F1292,Listen!$B$5:$G$95,$J1292+1,FALSE)/VLOOKUP(N$2,Listen!$B$5:$G$95,$J1292+1,FALSE),"-")*IF($D1292="Abgabe",0,1),"")</f>
        <v/>
      </c>
      <c r="O1292" s="111" t="str">
        <f>IFERROR(IF($C1292=O$2,$G1292*VLOOKUP($F1292,Listen!$B$5:$G$95,$J1292+1,FALSE)/VLOOKUP(O$2,Listen!$B$5:$G$95,$J1292+1,FALSE),"-")*IF($D1292="Abgabe",0,1),"")</f>
        <v/>
      </c>
      <c r="P1292" s="111" t="str">
        <f>IFERROR(IF($C1292=P$2,$G1292*VLOOKUP($F1292,Listen!$B$5:$G$95,$J1292+1,FALSE)/VLOOKUP(P$2,Listen!$B$5:$G$95,$J1292+1,FALSE),"-")*IF($D1292="Abgabe",0,1),"")</f>
        <v/>
      </c>
      <c r="Q1292" s="111" t="str">
        <f>IFERROR(IF($C1292=Q$2,$G1292*VLOOKUP($F1292,Listen!$B$5:$G$95,$J1292+1,FALSE)/VLOOKUP(Q$2,Listen!$B$5:$G$95,$J1292+1,FALSE),"-")*IF($D1292="Abgabe",0,1),"")</f>
        <v/>
      </c>
      <c r="R1292" s="111" t="str">
        <f>IFERROR(IF($C1292=R$2,$G1292*VLOOKUP($F1292,Listen!$B$5:$G$95,$J1292+1,FALSE)/VLOOKUP(R$2,Listen!$B$5:$G$95,$J1292+1,FALSE),"-")*IF($D1292="Abgabe",0,1),"")</f>
        <v/>
      </c>
    </row>
    <row r="1293" spans="2:18">
      <c r="B1293" s="130"/>
      <c r="C1293" s="95" t="str">
        <f>IFERROR(YEAR(VLOOKUP($B1293,A_Stammdaten!$B$18:$G$218,3,FALSE)),"")</f>
        <v/>
      </c>
      <c r="D1293" s="95" t="str">
        <f>IFERROR(VLOOKUP($B1293,A_Stammdaten!$B$18:$G$218,6,FALSE),"")</f>
        <v/>
      </c>
      <c r="E1293" s="131"/>
      <c r="F1293" s="130"/>
      <c r="G1293" s="130"/>
      <c r="H1293" s="96"/>
      <c r="I1293" s="105" t="str">
        <f>IFERROR(VLOOKUP($E1293,Listen!$I$5:$K$41,2,FALSE),"")</f>
        <v/>
      </c>
      <c r="J1293" s="105" t="str">
        <f>IFERROR(VLOOKUP($E1293,Listen!$I$5:$K$41,3,FALSE),"")</f>
        <v/>
      </c>
      <c r="K1293" s="111" t="str">
        <f>IFERROR(IF($C1293=K$2,$G1293*VLOOKUP($F1293,Listen!$B$5:$G$95,$J1293+1,FALSE)/VLOOKUP(K$2,Listen!$B$5:$G$95,$J1293+1,FALSE),"-")*IF($D1293="Abgabe",0,1),"")</f>
        <v/>
      </c>
      <c r="L1293" s="111" t="str">
        <f>IFERROR(IF($C1293=L$2,$G1293*VLOOKUP($F1293,Listen!$B$5:$G$95,$J1293+1,FALSE)/VLOOKUP(L$2,Listen!$B$5:$G$95,$J1293+1,FALSE),"-")*IF($D1293="Abgabe",0,1),"")</f>
        <v/>
      </c>
      <c r="M1293" s="111" t="str">
        <f>IFERROR(IF($C1293=M$2,$G1293*VLOOKUP($F1293,Listen!$B$5:$G$95,$J1293+1,FALSE)/VLOOKUP(M$2,Listen!$B$5:$G$95,$J1293+1,FALSE),"-")*IF($D1293="Abgabe",0,1),"")</f>
        <v/>
      </c>
      <c r="N1293" s="111" t="str">
        <f>IFERROR(IF($C1293=N$2,$G1293*VLOOKUP($F1293,Listen!$B$5:$G$95,$J1293+1,FALSE)/VLOOKUP(N$2,Listen!$B$5:$G$95,$J1293+1,FALSE),"-")*IF($D1293="Abgabe",0,1),"")</f>
        <v/>
      </c>
      <c r="O1293" s="111" t="str">
        <f>IFERROR(IF($C1293=O$2,$G1293*VLOOKUP($F1293,Listen!$B$5:$G$95,$J1293+1,FALSE)/VLOOKUP(O$2,Listen!$B$5:$G$95,$J1293+1,FALSE),"-")*IF($D1293="Abgabe",0,1),"")</f>
        <v/>
      </c>
      <c r="P1293" s="111" t="str">
        <f>IFERROR(IF($C1293=P$2,$G1293*VLOOKUP($F1293,Listen!$B$5:$G$95,$J1293+1,FALSE)/VLOOKUP(P$2,Listen!$B$5:$G$95,$J1293+1,FALSE),"-")*IF($D1293="Abgabe",0,1),"")</f>
        <v/>
      </c>
      <c r="Q1293" s="111" t="str">
        <f>IFERROR(IF($C1293=Q$2,$G1293*VLOOKUP($F1293,Listen!$B$5:$G$95,$J1293+1,FALSE)/VLOOKUP(Q$2,Listen!$B$5:$G$95,$J1293+1,FALSE),"-")*IF($D1293="Abgabe",0,1),"")</f>
        <v/>
      </c>
      <c r="R1293" s="111" t="str">
        <f>IFERROR(IF($C1293=R$2,$G1293*VLOOKUP($F1293,Listen!$B$5:$G$95,$J1293+1,FALSE)/VLOOKUP(R$2,Listen!$B$5:$G$95,$J1293+1,FALSE),"-")*IF($D1293="Abgabe",0,1),"")</f>
        <v/>
      </c>
    </row>
    <row r="1294" spans="2:18">
      <c r="B1294" s="130"/>
      <c r="C1294" s="95" t="str">
        <f>IFERROR(YEAR(VLOOKUP($B1294,A_Stammdaten!$B$18:$G$218,3,FALSE)),"")</f>
        <v/>
      </c>
      <c r="D1294" s="95" t="str">
        <f>IFERROR(VLOOKUP($B1294,A_Stammdaten!$B$18:$G$218,6,FALSE),"")</f>
        <v/>
      </c>
      <c r="E1294" s="131"/>
      <c r="F1294" s="130"/>
      <c r="G1294" s="130"/>
      <c r="H1294" s="96"/>
      <c r="I1294" s="105" t="str">
        <f>IFERROR(VLOOKUP($E1294,Listen!$I$5:$K$41,2,FALSE),"")</f>
        <v/>
      </c>
      <c r="J1294" s="105" t="str">
        <f>IFERROR(VLOOKUP($E1294,Listen!$I$5:$K$41,3,FALSE),"")</f>
        <v/>
      </c>
      <c r="K1294" s="111" t="str">
        <f>IFERROR(IF($C1294=K$2,$G1294*VLOOKUP($F1294,Listen!$B$5:$G$95,$J1294+1,FALSE)/VLOOKUP(K$2,Listen!$B$5:$G$95,$J1294+1,FALSE),"-")*IF($D1294="Abgabe",0,1),"")</f>
        <v/>
      </c>
      <c r="L1294" s="111" t="str">
        <f>IFERROR(IF($C1294=L$2,$G1294*VLOOKUP($F1294,Listen!$B$5:$G$95,$J1294+1,FALSE)/VLOOKUP(L$2,Listen!$B$5:$G$95,$J1294+1,FALSE),"-")*IF($D1294="Abgabe",0,1),"")</f>
        <v/>
      </c>
      <c r="M1294" s="111" t="str">
        <f>IFERROR(IF($C1294=M$2,$G1294*VLOOKUP($F1294,Listen!$B$5:$G$95,$J1294+1,FALSE)/VLOOKUP(M$2,Listen!$B$5:$G$95,$J1294+1,FALSE),"-")*IF($D1294="Abgabe",0,1),"")</f>
        <v/>
      </c>
      <c r="N1294" s="111" t="str">
        <f>IFERROR(IF($C1294=N$2,$G1294*VLOOKUP($F1294,Listen!$B$5:$G$95,$J1294+1,FALSE)/VLOOKUP(N$2,Listen!$B$5:$G$95,$J1294+1,FALSE),"-")*IF($D1294="Abgabe",0,1),"")</f>
        <v/>
      </c>
      <c r="O1294" s="111" t="str">
        <f>IFERROR(IF($C1294=O$2,$G1294*VLOOKUP($F1294,Listen!$B$5:$G$95,$J1294+1,FALSE)/VLOOKUP(O$2,Listen!$B$5:$G$95,$J1294+1,FALSE),"-")*IF($D1294="Abgabe",0,1),"")</f>
        <v/>
      </c>
      <c r="P1294" s="111" t="str">
        <f>IFERROR(IF($C1294=P$2,$G1294*VLOOKUP($F1294,Listen!$B$5:$G$95,$J1294+1,FALSE)/VLOOKUP(P$2,Listen!$B$5:$G$95,$J1294+1,FALSE),"-")*IF($D1294="Abgabe",0,1),"")</f>
        <v/>
      </c>
      <c r="Q1294" s="111" t="str">
        <f>IFERROR(IF($C1294=Q$2,$G1294*VLOOKUP($F1294,Listen!$B$5:$G$95,$J1294+1,FALSE)/VLOOKUP(Q$2,Listen!$B$5:$G$95,$J1294+1,FALSE),"-")*IF($D1294="Abgabe",0,1),"")</f>
        <v/>
      </c>
      <c r="R1294" s="111" t="str">
        <f>IFERROR(IF($C1294=R$2,$G1294*VLOOKUP($F1294,Listen!$B$5:$G$95,$J1294+1,FALSE)/VLOOKUP(R$2,Listen!$B$5:$G$95,$J1294+1,FALSE),"-")*IF($D1294="Abgabe",0,1),"")</f>
        <v/>
      </c>
    </row>
    <row r="1295" spans="2:18">
      <c r="B1295" s="130"/>
      <c r="C1295" s="95" t="str">
        <f>IFERROR(YEAR(VLOOKUP($B1295,A_Stammdaten!$B$18:$G$218,3,FALSE)),"")</f>
        <v/>
      </c>
      <c r="D1295" s="95" t="str">
        <f>IFERROR(VLOOKUP($B1295,A_Stammdaten!$B$18:$G$218,6,FALSE),"")</f>
        <v/>
      </c>
      <c r="E1295" s="131"/>
      <c r="F1295" s="130"/>
      <c r="G1295" s="130"/>
      <c r="H1295" s="96"/>
      <c r="I1295" s="105" t="str">
        <f>IFERROR(VLOOKUP($E1295,Listen!$I$5:$K$41,2,FALSE),"")</f>
        <v/>
      </c>
      <c r="J1295" s="105" t="str">
        <f>IFERROR(VLOOKUP($E1295,Listen!$I$5:$K$41,3,FALSE),"")</f>
        <v/>
      </c>
      <c r="K1295" s="111" t="str">
        <f>IFERROR(IF($C1295=K$2,$G1295*VLOOKUP($F1295,Listen!$B$5:$G$95,$J1295+1,FALSE)/VLOOKUP(K$2,Listen!$B$5:$G$95,$J1295+1,FALSE),"-")*IF($D1295="Abgabe",0,1),"")</f>
        <v/>
      </c>
      <c r="L1295" s="111" t="str">
        <f>IFERROR(IF($C1295=L$2,$G1295*VLOOKUP($F1295,Listen!$B$5:$G$95,$J1295+1,FALSE)/VLOOKUP(L$2,Listen!$B$5:$G$95,$J1295+1,FALSE),"-")*IF($D1295="Abgabe",0,1),"")</f>
        <v/>
      </c>
      <c r="M1295" s="111" t="str">
        <f>IFERROR(IF($C1295=M$2,$G1295*VLOOKUP($F1295,Listen!$B$5:$G$95,$J1295+1,FALSE)/VLOOKUP(M$2,Listen!$B$5:$G$95,$J1295+1,FALSE),"-")*IF($D1295="Abgabe",0,1),"")</f>
        <v/>
      </c>
      <c r="N1295" s="111" t="str">
        <f>IFERROR(IF($C1295=N$2,$G1295*VLOOKUP($F1295,Listen!$B$5:$G$95,$J1295+1,FALSE)/VLOOKUP(N$2,Listen!$B$5:$G$95,$J1295+1,FALSE),"-")*IF($D1295="Abgabe",0,1),"")</f>
        <v/>
      </c>
      <c r="O1295" s="111" t="str">
        <f>IFERROR(IF($C1295=O$2,$G1295*VLOOKUP($F1295,Listen!$B$5:$G$95,$J1295+1,FALSE)/VLOOKUP(O$2,Listen!$B$5:$G$95,$J1295+1,FALSE),"-")*IF($D1295="Abgabe",0,1),"")</f>
        <v/>
      </c>
      <c r="P1295" s="111" t="str">
        <f>IFERROR(IF($C1295=P$2,$G1295*VLOOKUP($F1295,Listen!$B$5:$G$95,$J1295+1,FALSE)/VLOOKUP(P$2,Listen!$B$5:$G$95,$J1295+1,FALSE),"-")*IF($D1295="Abgabe",0,1),"")</f>
        <v/>
      </c>
      <c r="Q1295" s="111" t="str">
        <f>IFERROR(IF($C1295=Q$2,$G1295*VLOOKUP($F1295,Listen!$B$5:$G$95,$J1295+1,FALSE)/VLOOKUP(Q$2,Listen!$B$5:$G$95,$J1295+1,FALSE),"-")*IF($D1295="Abgabe",0,1),"")</f>
        <v/>
      </c>
      <c r="R1295" s="111" t="str">
        <f>IFERROR(IF($C1295=R$2,$G1295*VLOOKUP($F1295,Listen!$B$5:$G$95,$J1295+1,FALSE)/VLOOKUP(R$2,Listen!$B$5:$G$95,$J1295+1,FALSE),"-")*IF($D1295="Abgabe",0,1),"")</f>
        <v/>
      </c>
    </row>
    <row r="1296" spans="2:18">
      <c r="B1296" s="130"/>
      <c r="C1296" s="95" t="str">
        <f>IFERROR(YEAR(VLOOKUP($B1296,A_Stammdaten!$B$18:$G$218,3,FALSE)),"")</f>
        <v/>
      </c>
      <c r="D1296" s="95" t="str">
        <f>IFERROR(VLOOKUP($B1296,A_Stammdaten!$B$18:$G$218,6,FALSE),"")</f>
        <v/>
      </c>
      <c r="E1296" s="131"/>
      <c r="F1296" s="130"/>
      <c r="G1296" s="130"/>
      <c r="H1296" s="96"/>
      <c r="I1296" s="105" t="str">
        <f>IFERROR(VLOOKUP($E1296,Listen!$I$5:$K$41,2,FALSE),"")</f>
        <v/>
      </c>
      <c r="J1296" s="105" t="str">
        <f>IFERROR(VLOOKUP($E1296,Listen!$I$5:$K$41,3,FALSE),"")</f>
        <v/>
      </c>
      <c r="K1296" s="111" t="str">
        <f>IFERROR(IF($C1296=K$2,$G1296*VLOOKUP($F1296,Listen!$B$5:$G$95,$J1296+1,FALSE)/VLOOKUP(K$2,Listen!$B$5:$G$95,$J1296+1,FALSE),"-")*IF($D1296="Abgabe",0,1),"")</f>
        <v/>
      </c>
      <c r="L1296" s="111" t="str">
        <f>IFERROR(IF($C1296=L$2,$G1296*VLOOKUP($F1296,Listen!$B$5:$G$95,$J1296+1,FALSE)/VLOOKUP(L$2,Listen!$B$5:$G$95,$J1296+1,FALSE),"-")*IF($D1296="Abgabe",0,1),"")</f>
        <v/>
      </c>
      <c r="M1296" s="111" t="str">
        <f>IFERROR(IF($C1296=M$2,$G1296*VLOOKUP($F1296,Listen!$B$5:$G$95,$J1296+1,FALSE)/VLOOKUP(M$2,Listen!$B$5:$G$95,$J1296+1,FALSE),"-")*IF($D1296="Abgabe",0,1),"")</f>
        <v/>
      </c>
      <c r="N1296" s="111" t="str">
        <f>IFERROR(IF($C1296=N$2,$G1296*VLOOKUP($F1296,Listen!$B$5:$G$95,$J1296+1,FALSE)/VLOOKUP(N$2,Listen!$B$5:$G$95,$J1296+1,FALSE),"-")*IF($D1296="Abgabe",0,1),"")</f>
        <v/>
      </c>
      <c r="O1296" s="111" t="str">
        <f>IFERROR(IF($C1296=O$2,$G1296*VLOOKUP($F1296,Listen!$B$5:$G$95,$J1296+1,FALSE)/VLOOKUP(O$2,Listen!$B$5:$G$95,$J1296+1,FALSE),"-")*IF($D1296="Abgabe",0,1),"")</f>
        <v/>
      </c>
      <c r="P1296" s="111" t="str">
        <f>IFERROR(IF($C1296=P$2,$G1296*VLOOKUP($F1296,Listen!$B$5:$G$95,$J1296+1,FALSE)/VLOOKUP(P$2,Listen!$B$5:$G$95,$J1296+1,FALSE),"-")*IF($D1296="Abgabe",0,1),"")</f>
        <v/>
      </c>
      <c r="Q1296" s="111" t="str">
        <f>IFERROR(IF($C1296=Q$2,$G1296*VLOOKUP($F1296,Listen!$B$5:$G$95,$J1296+1,FALSE)/VLOOKUP(Q$2,Listen!$B$5:$G$95,$J1296+1,FALSE),"-")*IF($D1296="Abgabe",0,1),"")</f>
        <v/>
      </c>
      <c r="R1296" s="111" t="str">
        <f>IFERROR(IF($C1296=R$2,$G1296*VLOOKUP($F1296,Listen!$B$5:$G$95,$J1296+1,FALSE)/VLOOKUP(R$2,Listen!$B$5:$G$95,$J1296+1,FALSE),"-")*IF($D1296="Abgabe",0,1),"")</f>
        <v/>
      </c>
    </row>
    <row r="1297" spans="2:18">
      <c r="B1297" s="130"/>
      <c r="C1297" s="95" t="str">
        <f>IFERROR(YEAR(VLOOKUP($B1297,A_Stammdaten!$B$18:$G$218,3,FALSE)),"")</f>
        <v/>
      </c>
      <c r="D1297" s="95" t="str">
        <f>IFERROR(VLOOKUP($B1297,A_Stammdaten!$B$18:$G$218,6,FALSE),"")</f>
        <v/>
      </c>
      <c r="E1297" s="131"/>
      <c r="F1297" s="130"/>
      <c r="G1297" s="130"/>
      <c r="H1297" s="96"/>
      <c r="I1297" s="105" t="str">
        <f>IFERROR(VLOOKUP($E1297,Listen!$I$5:$K$41,2,FALSE),"")</f>
        <v/>
      </c>
      <c r="J1297" s="105" t="str">
        <f>IFERROR(VLOOKUP($E1297,Listen!$I$5:$K$41,3,FALSE),"")</f>
        <v/>
      </c>
      <c r="K1297" s="111" t="str">
        <f>IFERROR(IF($C1297=K$2,$G1297*VLOOKUP($F1297,Listen!$B$5:$G$95,$J1297+1,FALSE)/VLOOKUP(K$2,Listen!$B$5:$G$95,$J1297+1,FALSE),"-")*IF($D1297="Abgabe",0,1),"")</f>
        <v/>
      </c>
      <c r="L1297" s="111" t="str">
        <f>IFERROR(IF($C1297=L$2,$G1297*VLOOKUP($F1297,Listen!$B$5:$G$95,$J1297+1,FALSE)/VLOOKUP(L$2,Listen!$B$5:$G$95,$J1297+1,FALSE),"-")*IF($D1297="Abgabe",0,1),"")</f>
        <v/>
      </c>
      <c r="M1297" s="111" t="str">
        <f>IFERROR(IF($C1297=M$2,$G1297*VLOOKUP($F1297,Listen!$B$5:$G$95,$J1297+1,FALSE)/VLOOKUP(M$2,Listen!$B$5:$G$95,$J1297+1,FALSE),"-")*IF($D1297="Abgabe",0,1),"")</f>
        <v/>
      </c>
      <c r="N1297" s="111" t="str">
        <f>IFERROR(IF($C1297=N$2,$G1297*VLOOKUP($F1297,Listen!$B$5:$G$95,$J1297+1,FALSE)/VLOOKUP(N$2,Listen!$B$5:$G$95,$J1297+1,FALSE),"-")*IF($D1297="Abgabe",0,1),"")</f>
        <v/>
      </c>
      <c r="O1297" s="111" t="str">
        <f>IFERROR(IF($C1297=O$2,$G1297*VLOOKUP($F1297,Listen!$B$5:$G$95,$J1297+1,FALSE)/VLOOKUP(O$2,Listen!$B$5:$G$95,$J1297+1,FALSE),"-")*IF($D1297="Abgabe",0,1),"")</f>
        <v/>
      </c>
      <c r="P1297" s="111" t="str">
        <f>IFERROR(IF($C1297=P$2,$G1297*VLOOKUP($F1297,Listen!$B$5:$G$95,$J1297+1,FALSE)/VLOOKUP(P$2,Listen!$B$5:$G$95,$J1297+1,FALSE),"-")*IF($D1297="Abgabe",0,1),"")</f>
        <v/>
      </c>
      <c r="Q1297" s="111" t="str">
        <f>IFERROR(IF($C1297=Q$2,$G1297*VLOOKUP($F1297,Listen!$B$5:$G$95,$J1297+1,FALSE)/VLOOKUP(Q$2,Listen!$B$5:$G$95,$J1297+1,FALSE),"-")*IF($D1297="Abgabe",0,1),"")</f>
        <v/>
      </c>
      <c r="R1297" s="111" t="str">
        <f>IFERROR(IF($C1297=R$2,$G1297*VLOOKUP($F1297,Listen!$B$5:$G$95,$J1297+1,FALSE)/VLOOKUP(R$2,Listen!$B$5:$G$95,$J1297+1,FALSE),"-")*IF($D1297="Abgabe",0,1),"")</f>
        <v/>
      </c>
    </row>
    <row r="1298" spans="2:18">
      <c r="B1298" s="130"/>
      <c r="C1298" s="95" t="str">
        <f>IFERROR(YEAR(VLOOKUP($B1298,A_Stammdaten!$B$18:$G$218,3,FALSE)),"")</f>
        <v/>
      </c>
      <c r="D1298" s="95" t="str">
        <f>IFERROR(VLOOKUP($B1298,A_Stammdaten!$B$18:$G$218,6,FALSE),"")</f>
        <v/>
      </c>
      <c r="E1298" s="131"/>
      <c r="F1298" s="130"/>
      <c r="G1298" s="130"/>
      <c r="H1298" s="96"/>
      <c r="I1298" s="105" t="str">
        <f>IFERROR(VLOOKUP($E1298,Listen!$I$5:$K$41,2,FALSE),"")</f>
        <v/>
      </c>
      <c r="J1298" s="105" t="str">
        <f>IFERROR(VLOOKUP($E1298,Listen!$I$5:$K$41,3,FALSE),"")</f>
        <v/>
      </c>
      <c r="K1298" s="111" t="str">
        <f>IFERROR(IF($C1298=K$2,$G1298*VLOOKUP($F1298,Listen!$B$5:$G$95,$J1298+1,FALSE)/VLOOKUP(K$2,Listen!$B$5:$G$95,$J1298+1,FALSE),"-")*IF($D1298="Abgabe",0,1),"")</f>
        <v/>
      </c>
      <c r="L1298" s="111" t="str">
        <f>IFERROR(IF($C1298=L$2,$G1298*VLOOKUP($F1298,Listen!$B$5:$G$95,$J1298+1,FALSE)/VLOOKUP(L$2,Listen!$B$5:$G$95,$J1298+1,FALSE),"-")*IF($D1298="Abgabe",0,1),"")</f>
        <v/>
      </c>
      <c r="M1298" s="111" t="str">
        <f>IFERROR(IF($C1298=M$2,$G1298*VLOOKUP($F1298,Listen!$B$5:$G$95,$J1298+1,FALSE)/VLOOKUP(M$2,Listen!$B$5:$G$95,$J1298+1,FALSE),"-")*IF($D1298="Abgabe",0,1),"")</f>
        <v/>
      </c>
      <c r="N1298" s="111" t="str">
        <f>IFERROR(IF($C1298=N$2,$G1298*VLOOKUP($F1298,Listen!$B$5:$G$95,$J1298+1,FALSE)/VLOOKUP(N$2,Listen!$B$5:$G$95,$J1298+1,FALSE),"-")*IF($D1298="Abgabe",0,1),"")</f>
        <v/>
      </c>
      <c r="O1298" s="111" t="str">
        <f>IFERROR(IF($C1298=O$2,$G1298*VLOOKUP($F1298,Listen!$B$5:$G$95,$J1298+1,FALSE)/VLOOKUP(O$2,Listen!$B$5:$G$95,$J1298+1,FALSE),"-")*IF($D1298="Abgabe",0,1),"")</f>
        <v/>
      </c>
      <c r="P1298" s="111" t="str">
        <f>IFERROR(IF($C1298=P$2,$G1298*VLOOKUP($F1298,Listen!$B$5:$G$95,$J1298+1,FALSE)/VLOOKUP(P$2,Listen!$B$5:$G$95,$J1298+1,FALSE),"-")*IF($D1298="Abgabe",0,1),"")</f>
        <v/>
      </c>
      <c r="Q1298" s="111" t="str">
        <f>IFERROR(IF($C1298=Q$2,$G1298*VLOOKUP($F1298,Listen!$B$5:$G$95,$J1298+1,FALSE)/VLOOKUP(Q$2,Listen!$B$5:$G$95,$J1298+1,FALSE),"-")*IF($D1298="Abgabe",0,1),"")</f>
        <v/>
      </c>
      <c r="R1298" s="111" t="str">
        <f>IFERROR(IF($C1298=R$2,$G1298*VLOOKUP($F1298,Listen!$B$5:$G$95,$J1298+1,FALSE)/VLOOKUP(R$2,Listen!$B$5:$G$95,$J1298+1,FALSE),"-")*IF($D1298="Abgabe",0,1),"")</f>
        <v/>
      </c>
    </row>
    <row r="1299" spans="2:18">
      <c r="B1299" s="130"/>
      <c r="C1299" s="95" t="str">
        <f>IFERROR(YEAR(VLOOKUP($B1299,A_Stammdaten!$B$18:$G$218,3,FALSE)),"")</f>
        <v/>
      </c>
      <c r="D1299" s="95" t="str">
        <f>IFERROR(VLOOKUP($B1299,A_Stammdaten!$B$18:$G$218,6,FALSE),"")</f>
        <v/>
      </c>
      <c r="E1299" s="131"/>
      <c r="F1299" s="130"/>
      <c r="G1299" s="130"/>
      <c r="H1299" s="96"/>
      <c r="I1299" s="105" t="str">
        <f>IFERROR(VLOOKUP($E1299,Listen!$I$5:$K$41,2,FALSE),"")</f>
        <v/>
      </c>
      <c r="J1299" s="105" t="str">
        <f>IFERROR(VLOOKUP($E1299,Listen!$I$5:$K$41,3,FALSE),"")</f>
        <v/>
      </c>
      <c r="K1299" s="111" t="str">
        <f>IFERROR(IF($C1299=K$2,$G1299*VLOOKUP($F1299,Listen!$B$5:$G$95,$J1299+1,FALSE)/VLOOKUP(K$2,Listen!$B$5:$G$95,$J1299+1,FALSE),"-")*IF($D1299="Abgabe",0,1),"")</f>
        <v/>
      </c>
      <c r="L1299" s="111" t="str">
        <f>IFERROR(IF($C1299=L$2,$G1299*VLOOKUP($F1299,Listen!$B$5:$G$95,$J1299+1,FALSE)/VLOOKUP(L$2,Listen!$B$5:$G$95,$J1299+1,FALSE),"-")*IF($D1299="Abgabe",0,1),"")</f>
        <v/>
      </c>
      <c r="M1299" s="111" t="str">
        <f>IFERROR(IF($C1299=M$2,$G1299*VLOOKUP($F1299,Listen!$B$5:$G$95,$J1299+1,FALSE)/VLOOKUP(M$2,Listen!$B$5:$G$95,$J1299+1,FALSE),"-")*IF($D1299="Abgabe",0,1),"")</f>
        <v/>
      </c>
      <c r="N1299" s="111" t="str">
        <f>IFERROR(IF($C1299=N$2,$G1299*VLOOKUP($F1299,Listen!$B$5:$G$95,$J1299+1,FALSE)/VLOOKUP(N$2,Listen!$B$5:$G$95,$J1299+1,FALSE),"-")*IF($D1299="Abgabe",0,1),"")</f>
        <v/>
      </c>
      <c r="O1299" s="111" t="str">
        <f>IFERROR(IF($C1299=O$2,$G1299*VLOOKUP($F1299,Listen!$B$5:$G$95,$J1299+1,FALSE)/VLOOKUP(O$2,Listen!$B$5:$G$95,$J1299+1,FALSE),"-")*IF($D1299="Abgabe",0,1),"")</f>
        <v/>
      </c>
      <c r="P1299" s="111" t="str">
        <f>IFERROR(IF($C1299=P$2,$G1299*VLOOKUP($F1299,Listen!$B$5:$G$95,$J1299+1,FALSE)/VLOOKUP(P$2,Listen!$B$5:$G$95,$J1299+1,FALSE),"-")*IF($D1299="Abgabe",0,1),"")</f>
        <v/>
      </c>
      <c r="Q1299" s="111" t="str">
        <f>IFERROR(IF($C1299=Q$2,$G1299*VLOOKUP($F1299,Listen!$B$5:$G$95,$J1299+1,FALSE)/VLOOKUP(Q$2,Listen!$B$5:$G$95,$J1299+1,FALSE),"-")*IF($D1299="Abgabe",0,1),"")</f>
        <v/>
      </c>
      <c r="R1299" s="111" t="str">
        <f>IFERROR(IF($C1299=R$2,$G1299*VLOOKUP($F1299,Listen!$B$5:$G$95,$J1299+1,FALSE)/VLOOKUP(R$2,Listen!$B$5:$G$95,$J1299+1,FALSE),"-")*IF($D1299="Abgabe",0,1),"")</f>
        <v/>
      </c>
    </row>
    <row r="1300" spans="2:18">
      <c r="B1300" s="130"/>
      <c r="C1300" s="95" t="str">
        <f>IFERROR(YEAR(VLOOKUP($B1300,A_Stammdaten!$B$18:$G$218,3,FALSE)),"")</f>
        <v/>
      </c>
      <c r="D1300" s="95" t="str">
        <f>IFERROR(VLOOKUP($B1300,A_Stammdaten!$B$18:$G$218,6,FALSE),"")</f>
        <v/>
      </c>
      <c r="E1300" s="131"/>
      <c r="F1300" s="130"/>
      <c r="G1300" s="130"/>
      <c r="H1300" s="96"/>
      <c r="I1300" s="105" t="str">
        <f>IFERROR(VLOOKUP($E1300,Listen!$I$5:$K$41,2,FALSE),"")</f>
        <v/>
      </c>
      <c r="J1300" s="105" t="str">
        <f>IFERROR(VLOOKUP($E1300,Listen!$I$5:$K$41,3,FALSE),"")</f>
        <v/>
      </c>
      <c r="K1300" s="111" t="str">
        <f>IFERROR(IF($C1300=K$2,$G1300*VLOOKUP($F1300,Listen!$B$5:$G$95,$J1300+1,FALSE)/VLOOKUP(K$2,Listen!$B$5:$G$95,$J1300+1,FALSE),"-")*IF($D1300="Abgabe",0,1),"")</f>
        <v/>
      </c>
      <c r="L1300" s="111" t="str">
        <f>IFERROR(IF($C1300=L$2,$G1300*VLOOKUP($F1300,Listen!$B$5:$G$95,$J1300+1,FALSE)/VLOOKUP(L$2,Listen!$B$5:$G$95,$J1300+1,FALSE),"-")*IF($D1300="Abgabe",0,1),"")</f>
        <v/>
      </c>
      <c r="M1300" s="111" t="str">
        <f>IFERROR(IF($C1300=M$2,$G1300*VLOOKUP($F1300,Listen!$B$5:$G$95,$J1300+1,FALSE)/VLOOKUP(M$2,Listen!$B$5:$G$95,$J1300+1,FALSE),"-")*IF($D1300="Abgabe",0,1),"")</f>
        <v/>
      </c>
      <c r="N1300" s="111" t="str">
        <f>IFERROR(IF($C1300=N$2,$G1300*VLOOKUP($F1300,Listen!$B$5:$G$95,$J1300+1,FALSE)/VLOOKUP(N$2,Listen!$B$5:$G$95,$J1300+1,FALSE),"-")*IF($D1300="Abgabe",0,1),"")</f>
        <v/>
      </c>
      <c r="O1300" s="111" t="str">
        <f>IFERROR(IF($C1300=O$2,$G1300*VLOOKUP($F1300,Listen!$B$5:$G$95,$J1300+1,FALSE)/VLOOKUP(O$2,Listen!$B$5:$G$95,$J1300+1,FALSE),"-")*IF($D1300="Abgabe",0,1),"")</f>
        <v/>
      </c>
      <c r="P1300" s="111" t="str">
        <f>IFERROR(IF($C1300=P$2,$G1300*VLOOKUP($F1300,Listen!$B$5:$G$95,$J1300+1,FALSE)/VLOOKUP(P$2,Listen!$B$5:$G$95,$J1300+1,FALSE),"-")*IF($D1300="Abgabe",0,1),"")</f>
        <v/>
      </c>
      <c r="Q1300" s="111" t="str">
        <f>IFERROR(IF($C1300=Q$2,$G1300*VLOOKUP($F1300,Listen!$B$5:$G$95,$J1300+1,FALSE)/VLOOKUP(Q$2,Listen!$B$5:$G$95,$J1300+1,FALSE),"-")*IF($D1300="Abgabe",0,1),"")</f>
        <v/>
      </c>
      <c r="R1300" s="111" t="str">
        <f>IFERROR(IF($C1300=R$2,$G1300*VLOOKUP($F1300,Listen!$B$5:$G$95,$J1300+1,FALSE)/VLOOKUP(R$2,Listen!$B$5:$G$95,$J1300+1,FALSE),"-")*IF($D1300="Abgabe",0,1),"")</f>
        <v/>
      </c>
    </row>
    <row r="1301" spans="2:18">
      <c r="B1301" s="130"/>
      <c r="C1301" s="95" t="str">
        <f>IFERROR(YEAR(VLOOKUP($B1301,A_Stammdaten!$B$18:$G$218,3,FALSE)),"")</f>
        <v/>
      </c>
      <c r="D1301" s="95" t="str">
        <f>IFERROR(VLOOKUP($B1301,A_Stammdaten!$B$18:$G$218,6,FALSE),"")</f>
        <v/>
      </c>
      <c r="E1301" s="131"/>
      <c r="F1301" s="130"/>
      <c r="G1301" s="130"/>
      <c r="H1301" s="96"/>
      <c r="I1301" s="105" t="str">
        <f>IFERROR(VLOOKUP($E1301,Listen!$I$5:$K$41,2,FALSE),"")</f>
        <v/>
      </c>
      <c r="J1301" s="105" t="str">
        <f>IFERROR(VLOOKUP($E1301,Listen!$I$5:$K$41,3,FALSE),"")</f>
        <v/>
      </c>
      <c r="K1301" s="111" t="str">
        <f>IFERROR(IF($C1301=K$2,$G1301*VLOOKUP($F1301,Listen!$B$5:$G$95,$J1301+1,FALSE)/VLOOKUP(K$2,Listen!$B$5:$G$95,$J1301+1,FALSE),"-")*IF($D1301="Abgabe",0,1),"")</f>
        <v/>
      </c>
      <c r="L1301" s="111" t="str">
        <f>IFERROR(IF($C1301=L$2,$G1301*VLOOKUP($F1301,Listen!$B$5:$G$95,$J1301+1,FALSE)/VLOOKUP(L$2,Listen!$B$5:$G$95,$J1301+1,FALSE),"-")*IF($D1301="Abgabe",0,1),"")</f>
        <v/>
      </c>
      <c r="M1301" s="111" t="str">
        <f>IFERROR(IF($C1301=M$2,$G1301*VLOOKUP($F1301,Listen!$B$5:$G$95,$J1301+1,FALSE)/VLOOKUP(M$2,Listen!$B$5:$G$95,$J1301+1,FALSE),"-")*IF($D1301="Abgabe",0,1),"")</f>
        <v/>
      </c>
      <c r="N1301" s="111" t="str">
        <f>IFERROR(IF($C1301=N$2,$G1301*VLOOKUP($F1301,Listen!$B$5:$G$95,$J1301+1,FALSE)/VLOOKUP(N$2,Listen!$B$5:$G$95,$J1301+1,FALSE),"-")*IF($D1301="Abgabe",0,1),"")</f>
        <v/>
      </c>
      <c r="O1301" s="111" t="str">
        <f>IFERROR(IF($C1301=O$2,$G1301*VLOOKUP($F1301,Listen!$B$5:$G$95,$J1301+1,FALSE)/VLOOKUP(O$2,Listen!$B$5:$G$95,$J1301+1,FALSE),"-")*IF($D1301="Abgabe",0,1),"")</f>
        <v/>
      </c>
      <c r="P1301" s="111" t="str">
        <f>IFERROR(IF($C1301=P$2,$G1301*VLOOKUP($F1301,Listen!$B$5:$G$95,$J1301+1,FALSE)/VLOOKUP(P$2,Listen!$B$5:$G$95,$J1301+1,FALSE),"-")*IF($D1301="Abgabe",0,1),"")</f>
        <v/>
      </c>
      <c r="Q1301" s="111" t="str">
        <f>IFERROR(IF($C1301=Q$2,$G1301*VLOOKUP($F1301,Listen!$B$5:$G$95,$J1301+1,FALSE)/VLOOKUP(Q$2,Listen!$B$5:$G$95,$J1301+1,FALSE),"-")*IF($D1301="Abgabe",0,1),"")</f>
        <v/>
      </c>
      <c r="R1301" s="111" t="str">
        <f>IFERROR(IF($C1301=R$2,$G1301*VLOOKUP($F1301,Listen!$B$5:$G$95,$J1301+1,FALSE)/VLOOKUP(R$2,Listen!$B$5:$G$95,$J1301+1,FALSE),"-")*IF($D1301="Abgabe",0,1),"")</f>
        <v/>
      </c>
    </row>
    <row r="1302" spans="2:18">
      <c r="B1302" s="130"/>
      <c r="C1302" s="95" t="str">
        <f>IFERROR(YEAR(VLOOKUP($B1302,A_Stammdaten!$B$18:$G$218,3,FALSE)),"")</f>
        <v/>
      </c>
      <c r="D1302" s="95" t="str">
        <f>IFERROR(VLOOKUP($B1302,A_Stammdaten!$B$18:$G$218,6,FALSE),"")</f>
        <v/>
      </c>
      <c r="E1302" s="131"/>
      <c r="F1302" s="130"/>
      <c r="G1302" s="130"/>
      <c r="H1302" s="96"/>
      <c r="I1302" s="105" t="str">
        <f>IFERROR(VLOOKUP($E1302,Listen!$I$5:$K$41,2,FALSE),"")</f>
        <v/>
      </c>
      <c r="J1302" s="105" t="str">
        <f>IFERROR(VLOOKUP($E1302,Listen!$I$5:$K$41,3,FALSE),"")</f>
        <v/>
      </c>
      <c r="K1302" s="111" t="str">
        <f>IFERROR(IF($C1302=K$2,$G1302*VLOOKUP($F1302,Listen!$B$5:$G$95,$J1302+1,FALSE)/VLOOKUP(K$2,Listen!$B$5:$G$95,$J1302+1,FALSE),"-")*IF($D1302="Abgabe",0,1),"")</f>
        <v/>
      </c>
      <c r="L1302" s="111" t="str">
        <f>IFERROR(IF($C1302=L$2,$G1302*VLOOKUP($F1302,Listen!$B$5:$G$95,$J1302+1,FALSE)/VLOOKUP(L$2,Listen!$B$5:$G$95,$J1302+1,FALSE),"-")*IF($D1302="Abgabe",0,1),"")</f>
        <v/>
      </c>
      <c r="M1302" s="111" t="str">
        <f>IFERROR(IF($C1302=M$2,$G1302*VLOOKUP($F1302,Listen!$B$5:$G$95,$J1302+1,FALSE)/VLOOKUP(M$2,Listen!$B$5:$G$95,$J1302+1,FALSE),"-")*IF($D1302="Abgabe",0,1),"")</f>
        <v/>
      </c>
      <c r="N1302" s="111" t="str">
        <f>IFERROR(IF($C1302=N$2,$G1302*VLOOKUP($F1302,Listen!$B$5:$G$95,$J1302+1,FALSE)/VLOOKUP(N$2,Listen!$B$5:$G$95,$J1302+1,FALSE),"-")*IF($D1302="Abgabe",0,1),"")</f>
        <v/>
      </c>
      <c r="O1302" s="111" t="str">
        <f>IFERROR(IF($C1302=O$2,$G1302*VLOOKUP($F1302,Listen!$B$5:$G$95,$J1302+1,FALSE)/VLOOKUP(O$2,Listen!$B$5:$G$95,$J1302+1,FALSE),"-")*IF($D1302="Abgabe",0,1),"")</f>
        <v/>
      </c>
      <c r="P1302" s="111" t="str">
        <f>IFERROR(IF($C1302=P$2,$G1302*VLOOKUP($F1302,Listen!$B$5:$G$95,$J1302+1,FALSE)/VLOOKUP(P$2,Listen!$B$5:$G$95,$J1302+1,FALSE),"-")*IF($D1302="Abgabe",0,1),"")</f>
        <v/>
      </c>
      <c r="Q1302" s="111" t="str">
        <f>IFERROR(IF($C1302=Q$2,$G1302*VLOOKUP($F1302,Listen!$B$5:$G$95,$J1302+1,FALSE)/VLOOKUP(Q$2,Listen!$B$5:$G$95,$J1302+1,FALSE),"-")*IF($D1302="Abgabe",0,1),"")</f>
        <v/>
      </c>
      <c r="R1302" s="111" t="str">
        <f>IFERROR(IF($C1302=R$2,$G1302*VLOOKUP($F1302,Listen!$B$5:$G$95,$J1302+1,FALSE)/VLOOKUP(R$2,Listen!$B$5:$G$95,$J1302+1,FALSE),"-")*IF($D1302="Abgabe",0,1),"")</f>
        <v/>
      </c>
    </row>
    <row r="1303" spans="2:18">
      <c r="B1303" s="130"/>
      <c r="C1303" s="95" t="str">
        <f>IFERROR(YEAR(VLOOKUP($B1303,A_Stammdaten!$B$18:$G$218,3,FALSE)),"")</f>
        <v/>
      </c>
      <c r="D1303" s="95" t="str">
        <f>IFERROR(VLOOKUP($B1303,A_Stammdaten!$B$18:$G$218,6,FALSE),"")</f>
        <v/>
      </c>
      <c r="E1303" s="131"/>
      <c r="F1303" s="130"/>
      <c r="G1303" s="130"/>
      <c r="H1303" s="96"/>
      <c r="I1303" s="105" t="str">
        <f>IFERROR(VLOOKUP($E1303,Listen!$I$5:$K$41,2,FALSE),"")</f>
        <v/>
      </c>
      <c r="J1303" s="105" t="str">
        <f>IFERROR(VLOOKUP($E1303,Listen!$I$5:$K$41,3,FALSE),"")</f>
        <v/>
      </c>
      <c r="K1303" s="111" t="str">
        <f>IFERROR(IF($C1303=K$2,$G1303*VLOOKUP($F1303,Listen!$B$5:$G$95,$J1303+1,FALSE)/VLOOKUP(K$2,Listen!$B$5:$G$95,$J1303+1,FALSE),"-")*IF($D1303="Abgabe",0,1),"")</f>
        <v/>
      </c>
      <c r="L1303" s="111" t="str">
        <f>IFERROR(IF($C1303=L$2,$G1303*VLOOKUP($F1303,Listen!$B$5:$G$95,$J1303+1,FALSE)/VLOOKUP(L$2,Listen!$B$5:$G$95,$J1303+1,FALSE),"-")*IF($D1303="Abgabe",0,1),"")</f>
        <v/>
      </c>
      <c r="M1303" s="111" t="str">
        <f>IFERROR(IF($C1303=M$2,$G1303*VLOOKUP($F1303,Listen!$B$5:$G$95,$J1303+1,FALSE)/VLOOKUP(M$2,Listen!$B$5:$G$95,$J1303+1,FALSE),"-")*IF($D1303="Abgabe",0,1),"")</f>
        <v/>
      </c>
      <c r="N1303" s="111" t="str">
        <f>IFERROR(IF($C1303=N$2,$G1303*VLOOKUP($F1303,Listen!$B$5:$G$95,$J1303+1,FALSE)/VLOOKUP(N$2,Listen!$B$5:$G$95,$J1303+1,FALSE),"-")*IF($D1303="Abgabe",0,1),"")</f>
        <v/>
      </c>
      <c r="O1303" s="111" t="str">
        <f>IFERROR(IF($C1303=O$2,$G1303*VLOOKUP($F1303,Listen!$B$5:$G$95,$J1303+1,FALSE)/VLOOKUP(O$2,Listen!$B$5:$G$95,$J1303+1,FALSE),"-")*IF($D1303="Abgabe",0,1),"")</f>
        <v/>
      </c>
      <c r="P1303" s="111" t="str">
        <f>IFERROR(IF($C1303=P$2,$G1303*VLOOKUP($F1303,Listen!$B$5:$G$95,$J1303+1,FALSE)/VLOOKUP(P$2,Listen!$B$5:$G$95,$J1303+1,FALSE),"-")*IF($D1303="Abgabe",0,1),"")</f>
        <v/>
      </c>
      <c r="Q1303" s="111" t="str">
        <f>IFERROR(IF($C1303=Q$2,$G1303*VLOOKUP($F1303,Listen!$B$5:$G$95,$J1303+1,FALSE)/VLOOKUP(Q$2,Listen!$B$5:$G$95,$J1303+1,FALSE),"-")*IF($D1303="Abgabe",0,1),"")</f>
        <v/>
      </c>
      <c r="R1303" s="111" t="str">
        <f>IFERROR(IF($C1303=R$2,$G1303*VLOOKUP($F1303,Listen!$B$5:$G$95,$J1303+1,FALSE)/VLOOKUP(R$2,Listen!$B$5:$G$95,$J1303+1,FALSE),"-")*IF($D1303="Abgabe",0,1),"")</f>
        <v/>
      </c>
    </row>
    <row r="1304" spans="2:18">
      <c r="B1304" s="130"/>
      <c r="C1304" s="95" t="str">
        <f>IFERROR(YEAR(VLOOKUP($B1304,A_Stammdaten!$B$18:$G$218,3,FALSE)),"")</f>
        <v/>
      </c>
      <c r="D1304" s="95" t="str">
        <f>IFERROR(VLOOKUP($B1304,A_Stammdaten!$B$18:$G$218,6,FALSE),"")</f>
        <v/>
      </c>
      <c r="E1304" s="131"/>
      <c r="F1304" s="130"/>
      <c r="G1304" s="130"/>
      <c r="H1304" s="96"/>
      <c r="I1304" s="105" t="str">
        <f>IFERROR(VLOOKUP($E1304,Listen!$I$5:$K$41,2,FALSE),"")</f>
        <v/>
      </c>
      <c r="J1304" s="105" t="str">
        <f>IFERROR(VLOOKUP($E1304,Listen!$I$5:$K$41,3,FALSE),"")</f>
        <v/>
      </c>
      <c r="K1304" s="111" t="str">
        <f>IFERROR(IF($C1304=K$2,$G1304*VLOOKUP($F1304,Listen!$B$5:$G$95,$J1304+1,FALSE)/VLOOKUP(K$2,Listen!$B$5:$G$95,$J1304+1,FALSE),"-")*IF($D1304="Abgabe",0,1),"")</f>
        <v/>
      </c>
      <c r="L1304" s="111" t="str">
        <f>IFERROR(IF($C1304=L$2,$G1304*VLOOKUP($F1304,Listen!$B$5:$G$95,$J1304+1,FALSE)/VLOOKUP(L$2,Listen!$B$5:$G$95,$J1304+1,FALSE),"-")*IF($D1304="Abgabe",0,1),"")</f>
        <v/>
      </c>
      <c r="M1304" s="111" t="str">
        <f>IFERROR(IF($C1304=M$2,$G1304*VLOOKUP($F1304,Listen!$B$5:$G$95,$J1304+1,FALSE)/VLOOKUP(M$2,Listen!$B$5:$G$95,$J1304+1,FALSE),"-")*IF($D1304="Abgabe",0,1),"")</f>
        <v/>
      </c>
      <c r="N1304" s="111" t="str">
        <f>IFERROR(IF($C1304=N$2,$G1304*VLOOKUP($F1304,Listen!$B$5:$G$95,$J1304+1,FALSE)/VLOOKUP(N$2,Listen!$B$5:$G$95,$J1304+1,FALSE),"-")*IF($D1304="Abgabe",0,1),"")</f>
        <v/>
      </c>
      <c r="O1304" s="111" t="str">
        <f>IFERROR(IF($C1304=O$2,$G1304*VLOOKUP($F1304,Listen!$B$5:$G$95,$J1304+1,FALSE)/VLOOKUP(O$2,Listen!$B$5:$G$95,$J1304+1,FALSE),"-")*IF($D1304="Abgabe",0,1),"")</f>
        <v/>
      </c>
      <c r="P1304" s="111" t="str">
        <f>IFERROR(IF($C1304=P$2,$G1304*VLOOKUP($F1304,Listen!$B$5:$G$95,$J1304+1,FALSE)/VLOOKUP(P$2,Listen!$B$5:$G$95,$J1304+1,FALSE),"-")*IF($D1304="Abgabe",0,1),"")</f>
        <v/>
      </c>
      <c r="Q1304" s="111" t="str">
        <f>IFERROR(IF($C1304=Q$2,$G1304*VLOOKUP($F1304,Listen!$B$5:$G$95,$J1304+1,FALSE)/VLOOKUP(Q$2,Listen!$B$5:$G$95,$J1304+1,FALSE),"-")*IF($D1304="Abgabe",0,1),"")</f>
        <v/>
      </c>
      <c r="R1304" s="111" t="str">
        <f>IFERROR(IF($C1304=R$2,$G1304*VLOOKUP($F1304,Listen!$B$5:$G$95,$J1304+1,FALSE)/VLOOKUP(R$2,Listen!$B$5:$G$95,$J1304+1,FALSE),"-")*IF($D1304="Abgabe",0,1),"")</f>
        <v/>
      </c>
    </row>
    <row r="1305" spans="2:18">
      <c r="B1305" s="130"/>
      <c r="C1305" s="95" t="str">
        <f>IFERROR(YEAR(VLOOKUP($B1305,A_Stammdaten!$B$18:$G$218,3,FALSE)),"")</f>
        <v/>
      </c>
      <c r="D1305" s="95" t="str">
        <f>IFERROR(VLOOKUP($B1305,A_Stammdaten!$B$18:$G$218,6,FALSE),"")</f>
        <v/>
      </c>
      <c r="E1305" s="131"/>
      <c r="F1305" s="130"/>
      <c r="G1305" s="130"/>
      <c r="H1305" s="96"/>
      <c r="I1305" s="105" t="str">
        <f>IFERROR(VLOOKUP($E1305,Listen!$I$5:$K$41,2,FALSE),"")</f>
        <v/>
      </c>
      <c r="J1305" s="105" t="str">
        <f>IFERROR(VLOOKUP($E1305,Listen!$I$5:$K$41,3,FALSE),"")</f>
        <v/>
      </c>
      <c r="K1305" s="111" t="str">
        <f>IFERROR(IF($C1305=K$2,$G1305*VLOOKUP($F1305,Listen!$B$5:$G$95,$J1305+1,FALSE)/VLOOKUP(K$2,Listen!$B$5:$G$95,$J1305+1,FALSE),"-")*IF($D1305="Abgabe",0,1),"")</f>
        <v/>
      </c>
      <c r="L1305" s="111" t="str">
        <f>IFERROR(IF($C1305=L$2,$G1305*VLOOKUP($F1305,Listen!$B$5:$G$95,$J1305+1,FALSE)/VLOOKUP(L$2,Listen!$B$5:$G$95,$J1305+1,FALSE),"-")*IF($D1305="Abgabe",0,1),"")</f>
        <v/>
      </c>
      <c r="M1305" s="111" t="str">
        <f>IFERROR(IF($C1305=M$2,$G1305*VLOOKUP($F1305,Listen!$B$5:$G$95,$J1305+1,FALSE)/VLOOKUP(M$2,Listen!$B$5:$G$95,$J1305+1,FALSE),"-")*IF($D1305="Abgabe",0,1),"")</f>
        <v/>
      </c>
      <c r="N1305" s="111" t="str">
        <f>IFERROR(IF($C1305=N$2,$G1305*VLOOKUP($F1305,Listen!$B$5:$G$95,$J1305+1,FALSE)/VLOOKUP(N$2,Listen!$B$5:$G$95,$J1305+1,FALSE),"-")*IF($D1305="Abgabe",0,1),"")</f>
        <v/>
      </c>
      <c r="O1305" s="111" t="str">
        <f>IFERROR(IF($C1305=O$2,$G1305*VLOOKUP($F1305,Listen!$B$5:$G$95,$J1305+1,FALSE)/VLOOKUP(O$2,Listen!$B$5:$G$95,$J1305+1,FALSE),"-")*IF($D1305="Abgabe",0,1),"")</f>
        <v/>
      </c>
      <c r="P1305" s="111" t="str">
        <f>IFERROR(IF($C1305=P$2,$G1305*VLOOKUP($F1305,Listen!$B$5:$G$95,$J1305+1,FALSE)/VLOOKUP(P$2,Listen!$B$5:$G$95,$J1305+1,FALSE),"-")*IF($D1305="Abgabe",0,1),"")</f>
        <v/>
      </c>
      <c r="Q1305" s="111" t="str">
        <f>IFERROR(IF($C1305=Q$2,$G1305*VLOOKUP($F1305,Listen!$B$5:$G$95,$J1305+1,FALSE)/VLOOKUP(Q$2,Listen!$B$5:$G$95,$J1305+1,FALSE),"-")*IF($D1305="Abgabe",0,1),"")</f>
        <v/>
      </c>
      <c r="R1305" s="111" t="str">
        <f>IFERROR(IF($C1305=R$2,$G1305*VLOOKUP($F1305,Listen!$B$5:$G$95,$J1305+1,FALSE)/VLOOKUP(R$2,Listen!$B$5:$G$95,$J1305+1,FALSE),"-")*IF($D1305="Abgabe",0,1),"")</f>
        <v/>
      </c>
    </row>
    <row r="1306" spans="2:18">
      <c r="B1306" s="130"/>
      <c r="C1306" s="95" t="str">
        <f>IFERROR(YEAR(VLOOKUP($B1306,A_Stammdaten!$B$18:$G$218,3,FALSE)),"")</f>
        <v/>
      </c>
      <c r="D1306" s="95" t="str">
        <f>IFERROR(VLOOKUP($B1306,A_Stammdaten!$B$18:$G$218,6,FALSE),"")</f>
        <v/>
      </c>
      <c r="E1306" s="131"/>
      <c r="F1306" s="130"/>
      <c r="G1306" s="130"/>
      <c r="H1306" s="96"/>
      <c r="I1306" s="105" t="str">
        <f>IFERROR(VLOOKUP($E1306,Listen!$I$5:$K$41,2,FALSE),"")</f>
        <v/>
      </c>
      <c r="J1306" s="105" t="str">
        <f>IFERROR(VLOOKUP($E1306,Listen!$I$5:$K$41,3,FALSE),"")</f>
        <v/>
      </c>
      <c r="K1306" s="111" t="str">
        <f>IFERROR(IF($C1306=K$2,$G1306*VLOOKUP($F1306,Listen!$B$5:$G$95,$J1306+1,FALSE)/VLOOKUP(K$2,Listen!$B$5:$G$95,$J1306+1,FALSE),"-")*IF($D1306="Abgabe",0,1),"")</f>
        <v/>
      </c>
      <c r="L1306" s="111" t="str">
        <f>IFERROR(IF($C1306=L$2,$G1306*VLOOKUP($F1306,Listen!$B$5:$G$95,$J1306+1,FALSE)/VLOOKUP(L$2,Listen!$B$5:$G$95,$J1306+1,FALSE),"-")*IF($D1306="Abgabe",0,1),"")</f>
        <v/>
      </c>
      <c r="M1306" s="111" t="str">
        <f>IFERROR(IF($C1306=M$2,$G1306*VLOOKUP($F1306,Listen!$B$5:$G$95,$J1306+1,FALSE)/VLOOKUP(M$2,Listen!$B$5:$G$95,$J1306+1,FALSE),"-")*IF($D1306="Abgabe",0,1),"")</f>
        <v/>
      </c>
      <c r="N1306" s="111" t="str">
        <f>IFERROR(IF($C1306=N$2,$G1306*VLOOKUP($F1306,Listen!$B$5:$G$95,$J1306+1,FALSE)/VLOOKUP(N$2,Listen!$B$5:$G$95,$J1306+1,FALSE),"-")*IF($D1306="Abgabe",0,1),"")</f>
        <v/>
      </c>
      <c r="O1306" s="111" t="str">
        <f>IFERROR(IF($C1306=O$2,$G1306*VLOOKUP($F1306,Listen!$B$5:$G$95,$J1306+1,FALSE)/VLOOKUP(O$2,Listen!$B$5:$G$95,$J1306+1,FALSE),"-")*IF($D1306="Abgabe",0,1),"")</f>
        <v/>
      </c>
      <c r="P1306" s="111" t="str">
        <f>IFERROR(IF($C1306=P$2,$G1306*VLOOKUP($F1306,Listen!$B$5:$G$95,$J1306+1,FALSE)/VLOOKUP(P$2,Listen!$B$5:$G$95,$J1306+1,FALSE),"-")*IF($D1306="Abgabe",0,1),"")</f>
        <v/>
      </c>
      <c r="Q1306" s="111" t="str">
        <f>IFERROR(IF($C1306=Q$2,$G1306*VLOOKUP($F1306,Listen!$B$5:$G$95,$J1306+1,FALSE)/VLOOKUP(Q$2,Listen!$B$5:$G$95,$J1306+1,FALSE),"-")*IF($D1306="Abgabe",0,1),"")</f>
        <v/>
      </c>
      <c r="R1306" s="111" t="str">
        <f>IFERROR(IF($C1306=R$2,$G1306*VLOOKUP($F1306,Listen!$B$5:$G$95,$J1306+1,FALSE)/VLOOKUP(R$2,Listen!$B$5:$G$95,$J1306+1,FALSE),"-")*IF($D1306="Abgabe",0,1),"")</f>
        <v/>
      </c>
    </row>
    <row r="1307" spans="2:18">
      <c r="B1307" s="130"/>
      <c r="C1307" s="95" t="str">
        <f>IFERROR(YEAR(VLOOKUP($B1307,A_Stammdaten!$B$18:$G$218,3,FALSE)),"")</f>
        <v/>
      </c>
      <c r="D1307" s="95" t="str">
        <f>IFERROR(VLOOKUP($B1307,A_Stammdaten!$B$18:$G$218,6,FALSE),"")</f>
        <v/>
      </c>
      <c r="E1307" s="131"/>
      <c r="F1307" s="130"/>
      <c r="G1307" s="130"/>
      <c r="H1307" s="96"/>
      <c r="I1307" s="105" t="str">
        <f>IFERROR(VLOOKUP($E1307,Listen!$I$5:$K$41,2,FALSE),"")</f>
        <v/>
      </c>
      <c r="J1307" s="105" t="str">
        <f>IFERROR(VLOOKUP($E1307,Listen!$I$5:$K$41,3,FALSE),"")</f>
        <v/>
      </c>
      <c r="K1307" s="111" t="str">
        <f>IFERROR(IF($C1307=K$2,$G1307*VLOOKUP($F1307,Listen!$B$5:$G$95,$J1307+1,FALSE)/VLOOKUP(K$2,Listen!$B$5:$G$95,$J1307+1,FALSE),"-")*IF($D1307="Abgabe",0,1),"")</f>
        <v/>
      </c>
      <c r="L1307" s="111" t="str">
        <f>IFERROR(IF($C1307=L$2,$G1307*VLOOKUP($F1307,Listen!$B$5:$G$95,$J1307+1,FALSE)/VLOOKUP(L$2,Listen!$B$5:$G$95,$J1307+1,FALSE),"-")*IF($D1307="Abgabe",0,1),"")</f>
        <v/>
      </c>
      <c r="M1307" s="111" t="str">
        <f>IFERROR(IF($C1307=M$2,$G1307*VLOOKUP($F1307,Listen!$B$5:$G$95,$J1307+1,FALSE)/VLOOKUP(M$2,Listen!$B$5:$G$95,$J1307+1,FALSE),"-")*IF($D1307="Abgabe",0,1),"")</f>
        <v/>
      </c>
      <c r="N1307" s="111" t="str">
        <f>IFERROR(IF($C1307=N$2,$G1307*VLOOKUP($F1307,Listen!$B$5:$G$95,$J1307+1,FALSE)/VLOOKUP(N$2,Listen!$B$5:$G$95,$J1307+1,FALSE),"-")*IF($D1307="Abgabe",0,1),"")</f>
        <v/>
      </c>
      <c r="O1307" s="111" t="str">
        <f>IFERROR(IF($C1307=O$2,$G1307*VLOOKUP($F1307,Listen!$B$5:$G$95,$J1307+1,FALSE)/VLOOKUP(O$2,Listen!$B$5:$G$95,$J1307+1,FALSE),"-")*IF($D1307="Abgabe",0,1),"")</f>
        <v/>
      </c>
      <c r="P1307" s="111" t="str">
        <f>IFERROR(IF($C1307=P$2,$G1307*VLOOKUP($F1307,Listen!$B$5:$G$95,$J1307+1,FALSE)/VLOOKUP(P$2,Listen!$B$5:$G$95,$J1307+1,FALSE),"-")*IF($D1307="Abgabe",0,1),"")</f>
        <v/>
      </c>
      <c r="Q1307" s="111" t="str">
        <f>IFERROR(IF($C1307=Q$2,$G1307*VLOOKUP($F1307,Listen!$B$5:$G$95,$J1307+1,FALSE)/VLOOKUP(Q$2,Listen!$B$5:$G$95,$J1307+1,FALSE),"-")*IF($D1307="Abgabe",0,1),"")</f>
        <v/>
      </c>
      <c r="R1307" s="111" t="str">
        <f>IFERROR(IF($C1307=R$2,$G1307*VLOOKUP($F1307,Listen!$B$5:$G$95,$J1307+1,FALSE)/VLOOKUP(R$2,Listen!$B$5:$G$95,$J1307+1,FALSE),"-")*IF($D1307="Abgabe",0,1),"")</f>
        <v/>
      </c>
    </row>
    <row r="1308" spans="2:18">
      <c r="B1308" s="130"/>
      <c r="C1308" s="95" t="str">
        <f>IFERROR(YEAR(VLOOKUP($B1308,A_Stammdaten!$B$18:$G$218,3,FALSE)),"")</f>
        <v/>
      </c>
      <c r="D1308" s="95" t="str">
        <f>IFERROR(VLOOKUP($B1308,A_Stammdaten!$B$18:$G$218,6,FALSE),"")</f>
        <v/>
      </c>
      <c r="E1308" s="131"/>
      <c r="F1308" s="130"/>
      <c r="G1308" s="130"/>
      <c r="H1308" s="96"/>
      <c r="I1308" s="105" t="str">
        <f>IFERROR(VLOOKUP($E1308,Listen!$I$5:$K$41,2,FALSE),"")</f>
        <v/>
      </c>
      <c r="J1308" s="105" t="str">
        <f>IFERROR(VLOOKUP($E1308,Listen!$I$5:$K$41,3,FALSE),"")</f>
        <v/>
      </c>
      <c r="K1308" s="111" t="str">
        <f>IFERROR(IF($C1308=K$2,$G1308*VLOOKUP($F1308,Listen!$B$5:$G$95,$J1308+1,FALSE)/VLOOKUP(K$2,Listen!$B$5:$G$95,$J1308+1,FALSE),"-")*IF($D1308="Abgabe",0,1),"")</f>
        <v/>
      </c>
      <c r="L1308" s="111" t="str">
        <f>IFERROR(IF($C1308=L$2,$G1308*VLOOKUP($F1308,Listen!$B$5:$G$95,$J1308+1,FALSE)/VLOOKUP(L$2,Listen!$B$5:$G$95,$J1308+1,FALSE),"-")*IF($D1308="Abgabe",0,1),"")</f>
        <v/>
      </c>
      <c r="M1308" s="111" t="str">
        <f>IFERROR(IF($C1308=M$2,$G1308*VLOOKUP($F1308,Listen!$B$5:$G$95,$J1308+1,FALSE)/VLOOKUP(M$2,Listen!$B$5:$G$95,$J1308+1,FALSE),"-")*IF($D1308="Abgabe",0,1),"")</f>
        <v/>
      </c>
      <c r="N1308" s="111" t="str">
        <f>IFERROR(IF($C1308=N$2,$G1308*VLOOKUP($F1308,Listen!$B$5:$G$95,$J1308+1,FALSE)/VLOOKUP(N$2,Listen!$B$5:$G$95,$J1308+1,FALSE),"-")*IF($D1308="Abgabe",0,1),"")</f>
        <v/>
      </c>
      <c r="O1308" s="111" t="str">
        <f>IFERROR(IF($C1308=O$2,$G1308*VLOOKUP($F1308,Listen!$B$5:$G$95,$J1308+1,FALSE)/VLOOKUP(O$2,Listen!$B$5:$G$95,$J1308+1,FALSE),"-")*IF($D1308="Abgabe",0,1),"")</f>
        <v/>
      </c>
      <c r="P1308" s="111" t="str">
        <f>IFERROR(IF($C1308=P$2,$G1308*VLOOKUP($F1308,Listen!$B$5:$G$95,$J1308+1,FALSE)/VLOOKUP(P$2,Listen!$B$5:$G$95,$J1308+1,FALSE),"-")*IF($D1308="Abgabe",0,1),"")</f>
        <v/>
      </c>
      <c r="Q1308" s="111" t="str">
        <f>IFERROR(IF($C1308=Q$2,$G1308*VLOOKUP($F1308,Listen!$B$5:$G$95,$J1308+1,FALSE)/VLOOKUP(Q$2,Listen!$B$5:$G$95,$J1308+1,FALSE),"-")*IF($D1308="Abgabe",0,1),"")</f>
        <v/>
      </c>
      <c r="R1308" s="111" t="str">
        <f>IFERROR(IF($C1308=R$2,$G1308*VLOOKUP($F1308,Listen!$B$5:$G$95,$J1308+1,FALSE)/VLOOKUP(R$2,Listen!$B$5:$G$95,$J1308+1,FALSE),"-")*IF($D1308="Abgabe",0,1),"")</f>
        <v/>
      </c>
    </row>
    <row r="1309" spans="2:18">
      <c r="B1309" s="130"/>
      <c r="C1309" s="95" t="str">
        <f>IFERROR(YEAR(VLOOKUP($B1309,A_Stammdaten!$B$18:$G$218,3,FALSE)),"")</f>
        <v/>
      </c>
      <c r="D1309" s="95" t="str">
        <f>IFERROR(VLOOKUP($B1309,A_Stammdaten!$B$18:$G$218,6,FALSE),"")</f>
        <v/>
      </c>
      <c r="E1309" s="131"/>
      <c r="F1309" s="130"/>
      <c r="G1309" s="130"/>
      <c r="H1309" s="96"/>
      <c r="I1309" s="105" t="str">
        <f>IFERROR(VLOOKUP($E1309,Listen!$I$5:$K$41,2,FALSE),"")</f>
        <v/>
      </c>
      <c r="J1309" s="105" t="str">
        <f>IFERROR(VLOOKUP($E1309,Listen!$I$5:$K$41,3,FALSE),"")</f>
        <v/>
      </c>
      <c r="K1309" s="111" t="str">
        <f>IFERROR(IF($C1309=K$2,$G1309*VLOOKUP($F1309,Listen!$B$5:$G$95,$J1309+1,FALSE)/VLOOKUP(K$2,Listen!$B$5:$G$95,$J1309+1,FALSE),"-")*IF($D1309="Abgabe",0,1),"")</f>
        <v/>
      </c>
      <c r="L1309" s="111" t="str">
        <f>IFERROR(IF($C1309=L$2,$G1309*VLOOKUP($F1309,Listen!$B$5:$G$95,$J1309+1,FALSE)/VLOOKUP(L$2,Listen!$B$5:$G$95,$J1309+1,FALSE),"-")*IF($D1309="Abgabe",0,1),"")</f>
        <v/>
      </c>
      <c r="M1309" s="111" t="str">
        <f>IFERROR(IF($C1309=M$2,$G1309*VLOOKUP($F1309,Listen!$B$5:$G$95,$J1309+1,FALSE)/VLOOKUP(M$2,Listen!$B$5:$G$95,$J1309+1,FALSE),"-")*IF($D1309="Abgabe",0,1),"")</f>
        <v/>
      </c>
      <c r="N1309" s="111" t="str">
        <f>IFERROR(IF($C1309=N$2,$G1309*VLOOKUP($F1309,Listen!$B$5:$G$95,$J1309+1,FALSE)/VLOOKUP(N$2,Listen!$B$5:$G$95,$J1309+1,FALSE),"-")*IF($D1309="Abgabe",0,1),"")</f>
        <v/>
      </c>
      <c r="O1309" s="111" t="str">
        <f>IFERROR(IF($C1309=O$2,$G1309*VLOOKUP($F1309,Listen!$B$5:$G$95,$J1309+1,FALSE)/VLOOKUP(O$2,Listen!$B$5:$G$95,$J1309+1,FALSE),"-")*IF($D1309="Abgabe",0,1),"")</f>
        <v/>
      </c>
      <c r="P1309" s="111" t="str">
        <f>IFERROR(IF($C1309=P$2,$G1309*VLOOKUP($F1309,Listen!$B$5:$G$95,$J1309+1,FALSE)/VLOOKUP(P$2,Listen!$B$5:$G$95,$J1309+1,FALSE),"-")*IF($D1309="Abgabe",0,1),"")</f>
        <v/>
      </c>
      <c r="Q1309" s="111" t="str">
        <f>IFERROR(IF($C1309=Q$2,$G1309*VLOOKUP($F1309,Listen!$B$5:$G$95,$J1309+1,FALSE)/VLOOKUP(Q$2,Listen!$B$5:$G$95,$J1309+1,FALSE),"-")*IF($D1309="Abgabe",0,1),"")</f>
        <v/>
      </c>
      <c r="R1309" s="111" t="str">
        <f>IFERROR(IF($C1309=R$2,$G1309*VLOOKUP($F1309,Listen!$B$5:$G$95,$J1309+1,FALSE)/VLOOKUP(R$2,Listen!$B$5:$G$95,$J1309+1,FALSE),"-")*IF($D1309="Abgabe",0,1),"")</f>
        <v/>
      </c>
    </row>
    <row r="1310" spans="2:18">
      <c r="B1310" s="130"/>
      <c r="C1310" s="95" t="str">
        <f>IFERROR(YEAR(VLOOKUP($B1310,A_Stammdaten!$B$18:$G$218,3,FALSE)),"")</f>
        <v/>
      </c>
      <c r="D1310" s="95" t="str">
        <f>IFERROR(VLOOKUP($B1310,A_Stammdaten!$B$18:$G$218,6,FALSE),"")</f>
        <v/>
      </c>
      <c r="E1310" s="131"/>
      <c r="F1310" s="130"/>
      <c r="G1310" s="130"/>
      <c r="H1310" s="96"/>
      <c r="I1310" s="105" t="str">
        <f>IFERROR(VLOOKUP($E1310,Listen!$I$5:$K$41,2,FALSE),"")</f>
        <v/>
      </c>
      <c r="J1310" s="105" t="str">
        <f>IFERROR(VLOOKUP($E1310,Listen!$I$5:$K$41,3,FALSE),"")</f>
        <v/>
      </c>
      <c r="K1310" s="111" t="str">
        <f>IFERROR(IF($C1310=K$2,$G1310*VLOOKUP($F1310,Listen!$B$5:$G$95,$J1310+1,FALSE)/VLOOKUP(K$2,Listen!$B$5:$G$95,$J1310+1,FALSE),"-")*IF($D1310="Abgabe",0,1),"")</f>
        <v/>
      </c>
      <c r="L1310" s="111" t="str">
        <f>IFERROR(IF($C1310=L$2,$G1310*VLOOKUP($F1310,Listen!$B$5:$G$95,$J1310+1,FALSE)/VLOOKUP(L$2,Listen!$B$5:$G$95,$J1310+1,FALSE),"-")*IF($D1310="Abgabe",0,1),"")</f>
        <v/>
      </c>
      <c r="M1310" s="111" t="str">
        <f>IFERROR(IF($C1310=M$2,$G1310*VLOOKUP($F1310,Listen!$B$5:$G$95,$J1310+1,FALSE)/VLOOKUP(M$2,Listen!$B$5:$G$95,$J1310+1,FALSE),"-")*IF($D1310="Abgabe",0,1),"")</f>
        <v/>
      </c>
      <c r="N1310" s="111" t="str">
        <f>IFERROR(IF($C1310=N$2,$G1310*VLOOKUP($F1310,Listen!$B$5:$G$95,$J1310+1,FALSE)/VLOOKUP(N$2,Listen!$B$5:$G$95,$J1310+1,FALSE),"-")*IF($D1310="Abgabe",0,1),"")</f>
        <v/>
      </c>
      <c r="O1310" s="111" t="str">
        <f>IFERROR(IF($C1310=O$2,$G1310*VLOOKUP($F1310,Listen!$B$5:$G$95,$J1310+1,FALSE)/VLOOKUP(O$2,Listen!$B$5:$G$95,$J1310+1,FALSE),"-")*IF($D1310="Abgabe",0,1),"")</f>
        <v/>
      </c>
      <c r="P1310" s="111" t="str">
        <f>IFERROR(IF($C1310=P$2,$G1310*VLOOKUP($F1310,Listen!$B$5:$G$95,$J1310+1,FALSE)/VLOOKUP(P$2,Listen!$B$5:$G$95,$J1310+1,FALSE),"-")*IF($D1310="Abgabe",0,1),"")</f>
        <v/>
      </c>
      <c r="Q1310" s="111" t="str">
        <f>IFERROR(IF($C1310=Q$2,$G1310*VLOOKUP($F1310,Listen!$B$5:$G$95,$J1310+1,FALSE)/VLOOKUP(Q$2,Listen!$B$5:$G$95,$J1310+1,FALSE),"-")*IF($D1310="Abgabe",0,1),"")</f>
        <v/>
      </c>
      <c r="R1310" s="111" t="str">
        <f>IFERROR(IF($C1310=R$2,$G1310*VLOOKUP($F1310,Listen!$B$5:$G$95,$J1310+1,FALSE)/VLOOKUP(R$2,Listen!$B$5:$G$95,$J1310+1,FALSE),"-")*IF($D1310="Abgabe",0,1),"")</f>
        <v/>
      </c>
    </row>
    <row r="1311" spans="2:18">
      <c r="B1311" s="130"/>
      <c r="C1311" s="95" t="str">
        <f>IFERROR(YEAR(VLOOKUP($B1311,A_Stammdaten!$B$18:$G$218,3,FALSE)),"")</f>
        <v/>
      </c>
      <c r="D1311" s="95" t="str">
        <f>IFERROR(VLOOKUP($B1311,A_Stammdaten!$B$18:$G$218,6,FALSE),"")</f>
        <v/>
      </c>
      <c r="E1311" s="131"/>
      <c r="F1311" s="130"/>
      <c r="G1311" s="130"/>
      <c r="H1311" s="96"/>
      <c r="I1311" s="105" t="str">
        <f>IFERROR(VLOOKUP($E1311,Listen!$I$5:$K$41,2,FALSE),"")</f>
        <v/>
      </c>
      <c r="J1311" s="105" t="str">
        <f>IFERROR(VLOOKUP($E1311,Listen!$I$5:$K$41,3,FALSE),"")</f>
        <v/>
      </c>
      <c r="K1311" s="111" t="str">
        <f>IFERROR(IF($C1311=K$2,$G1311*VLOOKUP($F1311,Listen!$B$5:$G$95,$J1311+1,FALSE)/VLOOKUP(K$2,Listen!$B$5:$G$95,$J1311+1,FALSE),"-")*IF($D1311="Abgabe",0,1),"")</f>
        <v/>
      </c>
      <c r="L1311" s="111" t="str">
        <f>IFERROR(IF($C1311=L$2,$G1311*VLOOKUP($F1311,Listen!$B$5:$G$95,$J1311+1,FALSE)/VLOOKUP(L$2,Listen!$B$5:$G$95,$J1311+1,FALSE),"-")*IF($D1311="Abgabe",0,1),"")</f>
        <v/>
      </c>
      <c r="M1311" s="111" t="str">
        <f>IFERROR(IF($C1311=M$2,$G1311*VLOOKUP($F1311,Listen!$B$5:$G$95,$J1311+1,FALSE)/VLOOKUP(M$2,Listen!$B$5:$G$95,$J1311+1,FALSE),"-")*IF($D1311="Abgabe",0,1),"")</f>
        <v/>
      </c>
      <c r="N1311" s="111" t="str">
        <f>IFERROR(IF($C1311=N$2,$G1311*VLOOKUP($F1311,Listen!$B$5:$G$95,$J1311+1,FALSE)/VLOOKUP(N$2,Listen!$B$5:$G$95,$J1311+1,FALSE),"-")*IF($D1311="Abgabe",0,1),"")</f>
        <v/>
      </c>
      <c r="O1311" s="111" t="str">
        <f>IFERROR(IF($C1311=O$2,$G1311*VLOOKUP($F1311,Listen!$B$5:$G$95,$J1311+1,FALSE)/VLOOKUP(O$2,Listen!$B$5:$G$95,$J1311+1,FALSE),"-")*IF($D1311="Abgabe",0,1),"")</f>
        <v/>
      </c>
      <c r="P1311" s="111" t="str">
        <f>IFERROR(IF($C1311=P$2,$G1311*VLOOKUP($F1311,Listen!$B$5:$G$95,$J1311+1,FALSE)/VLOOKUP(P$2,Listen!$B$5:$G$95,$J1311+1,FALSE),"-")*IF($D1311="Abgabe",0,1),"")</f>
        <v/>
      </c>
      <c r="Q1311" s="111" t="str">
        <f>IFERROR(IF($C1311=Q$2,$G1311*VLOOKUP($F1311,Listen!$B$5:$G$95,$J1311+1,FALSE)/VLOOKUP(Q$2,Listen!$B$5:$G$95,$J1311+1,FALSE),"-")*IF($D1311="Abgabe",0,1),"")</f>
        <v/>
      </c>
      <c r="R1311" s="111" t="str">
        <f>IFERROR(IF($C1311=R$2,$G1311*VLOOKUP($F1311,Listen!$B$5:$G$95,$J1311+1,FALSE)/VLOOKUP(R$2,Listen!$B$5:$G$95,$J1311+1,FALSE),"-")*IF($D1311="Abgabe",0,1),"")</f>
        <v/>
      </c>
    </row>
    <row r="1312" spans="2:18">
      <c r="B1312" s="130"/>
      <c r="C1312" s="95" t="str">
        <f>IFERROR(YEAR(VLOOKUP($B1312,A_Stammdaten!$B$18:$G$218,3,FALSE)),"")</f>
        <v/>
      </c>
      <c r="D1312" s="95" t="str">
        <f>IFERROR(VLOOKUP($B1312,A_Stammdaten!$B$18:$G$218,6,FALSE),"")</f>
        <v/>
      </c>
      <c r="E1312" s="131"/>
      <c r="F1312" s="130"/>
      <c r="G1312" s="130"/>
      <c r="H1312" s="96"/>
      <c r="I1312" s="105" t="str">
        <f>IFERROR(VLOOKUP($E1312,Listen!$I$5:$K$41,2,FALSE),"")</f>
        <v/>
      </c>
      <c r="J1312" s="105" t="str">
        <f>IFERROR(VLOOKUP($E1312,Listen!$I$5:$K$41,3,FALSE),"")</f>
        <v/>
      </c>
      <c r="K1312" s="111" t="str">
        <f>IFERROR(IF($C1312=K$2,$G1312*VLOOKUP($F1312,Listen!$B$5:$G$95,$J1312+1,FALSE)/VLOOKUP(K$2,Listen!$B$5:$G$95,$J1312+1,FALSE),"-")*IF($D1312="Abgabe",0,1),"")</f>
        <v/>
      </c>
      <c r="L1312" s="111" t="str">
        <f>IFERROR(IF($C1312=L$2,$G1312*VLOOKUP($F1312,Listen!$B$5:$G$95,$J1312+1,FALSE)/VLOOKUP(L$2,Listen!$B$5:$G$95,$J1312+1,FALSE),"-")*IF($D1312="Abgabe",0,1),"")</f>
        <v/>
      </c>
      <c r="M1312" s="111" t="str">
        <f>IFERROR(IF($C1312=M$2,$G1312*VLOOKUP($F1312,Listen!$B$5:$G$95,$J1312+1,FALSE)/VLOOKUP(M$2,Listen!$B$5:$G$95,$J1312+1,FALSE),"-")*IF($D1312="Abgabe",0,1),"")</f>
        <v/>
      </c>
      <c r="N1312" s="111" t="str">
        <f>IFERROR(IF($C1312=N$2,$G1312*VLOOKUP($F1312,Listen!$B$5:$G$95,$J1312+1,FALSE)/VLOOKUP(N$2,Listen!$B$5:$G$95,$J1312+1,FALSE),"-")*IF($D1312="Abgabe",0,1),"")</f>
        <v/>
      </c>
      <c r="O1312" s="111" t="str">
        <f>IFERROR(IF($C1312=O$2,$G1312*VLOOKUP($F1312,Listen!$B$5:$G$95,$J1312+1,FALSE)/VLOOKUP(O$2,Listen!$B$5:$G$95,$J1312+1,FALSE),"-")*IF($D1312="Abgabe",0,1),"")</f>
        <v/>
      </c>
      <c r="P1312" s="111" t="str">
        <f>IFERROR(IF($C1312=P$2,$G1312*VLOOKUP($F1312,Listen!$B$5:$G$95,$J1312+1,FALSE)/VLOOKUP(P$2,Listen!$B$5:$G$95,$J1312+1,FALSE),"-")*IF($D1312="Abgabe",0,1),"")</f>
        <v/>
      </c>
      <c r="Q1312" s="111" t="str">
        <f>IFERROR(IF($C1312=Q$2,$G1312*VLOOKUP($F1312,Listen!$B$5:$G$95,$J1312+1,FALSE)/VLOOKUP(Q$2,Listen!$B$5:$G$95,$J1312+1,FALSE),"-")*IF($D1312="Abgabe",0,1),"")</f>
        <v/>
      </c>
      <c r="R1312" s="111" t="str">
        <f>IFERROR(IF($C1312=R$2,$G1312*VLOOKUP($F1312,Listen!$B$5:$G$95,$J1312+1,FALSE)/VLOOKUP(R$2,Listen!$B$5:$G$95,$J1312+1,FALSE),"-")*IF($D1312="Abgabe",0,1),"")</f>
        <v/>
      </c>
    </row>
    <row r="1313" spans="2:18">
      <c r="B1313" s="130"/>
      <c r="C1313" s="95" t="str">
        <f>IFERROR(YEAR(VLOOKUP($B1313,A_Stammdaten!$B$18:$G$218,3,FALSE)),"")</f>
        <v/>
      </c>
      <c r="D1313" s="95" t="str">
        <f>IFERROR(VLOOKUP($B1313,A_Stammdaten!$B$18:$G$218,6,FALSE),"")</f>
        <v/>
      </c>
      <c r="E1313" s="131"/>
      <c r="F1313" s="130"/>
      <c r="G1313" s="130"/>
      <c r="H1313" s="96"/>
      <c r="I1313" s="105" t="str">
        <f>IFERROR(VLOOKUP($E1313,Listen!$I$5:$K$41,2,FALSE),"")</f>
        <v/>
      </c>
      <c r="J1313" s="105" t="str">
        <f>IFERROR(VLOOKUP($E1313,Listen!$I$5:$K$41,3,FALSE),"")</f>
        <v/>
      </c>
      <c r="K1313" s="111" t="str">
        <f>IFERROR(IF($C1313=K$2,$G1313*VLOOKUP($F1313,Listen!$B$5:$G$95,$J1313+1,FALSE)/VLOOKUP(K$2,Listen!$B$5:$G$95,$J1313+1,FALSE),"-")*IF($D1313="Abgabe",0,1),"")</f>
        <v/>
      </c>
      <c r="L1313" s="111" t="str">
        <f>IFERROR(IF($C1313=L$2,$G1313*VLOOKUP($F1313,Listen!$B$5:$G$95,$J1313+1,FALSE)/VLOOKUP(L$2,Listen!$B$5:$G$95,$J1313+1,FALSE),"-")*IF($D1313="Abgabe",0,1),"")</f>
        <v/>
      </c>
      <c r="M1313" s="111" t="str">
        <f>IFERROR(IF($C1313=M$2,$G1313*VLOOKUP($F1313,Listen!$B$5:$G$95,$J1313+1,FALSE)/VLOOKUP(M$2,Listen!$B$5:$G$95,$J1313+1,FALSE),"-")*IF($D1313="Abgabe",0,1),"")</f>
        <v/>
      </c>
      <c r="N1313" s="111" t="str">
        <f>IFERROR(IF($C1313=N$2,$G1313*VLOOKUP($F1313,Listen!$B$5:$G$95,$J1313+1,FALSE)/VLOOKUP(N$2,Listen!$B$5:$G$95,$J1313+1,FALSE),"-")*IF($D1313="Abgabe",0,1),"")</f>
        <v/>
      </c>
      <c r="O1313" s="111" t="str">
        <f>IFERROR(IF($C1313=O$2,$G1313*VLOOKUP($F1313,Listen!$B$5:$G$95,$J1313+1,FALSE)/VLOOKUP(O$2,Listen!$B$5:$G$95,$J1313+1,FALSE),"-")*IF($D1313="Abgabe",0,1),"")</f>
        <v/>
      </c>
      <c r="P1313" s="111" t="str">
        <f>IFERROR(IF($C1313=P$2,$G1313*VLOOKUP($F1313,Listen!$B$5:$G$95,$J1313+1,FALSE)/VLOOKUP(P$2,Listen!$B$5:$G$95,$J1313+1,FALSE),"-")*IF($D1313="Abgabe",0,1),"")</f>
        <v/>
      </c>
      <c r="Q1313" s="111" t="str">
        <f>IFERROR(IF($C1313=Q$2,$G1313*VLOOKUP($F1313,Listen!$B$5:$G$95,$J1313+1,FALSE)/VLOOKUP(Q$2,Listen!$B$5:$G$95,$J1313+1,FALSE),"-")*IF($D1313="Abgabe",0,1),"")</f>
        <v/>
      </c>
      <c r="R1313" s="111" t="str">
        <f>IFERROR(IF($C1313=R$2,$G1313*VLOOKUP($F1313,Listen!$B$5:$G$95,$J1313+1,FALSE)/VLOOKUP(R$2,Listen!$B$5:$G$95,$J1313+1,FALSE),"-")*IF($D1313="Abgabe",0,1),"")</f>
        <v/>
      </c>
    </row>
    <row r="1314" spans="2:18">
      <c r="B1314" s="130"/>
      <c r="C1314" s="95" t="str">
        <f>IFERROR(YEAR(VLOOKUP($B1314,A_Stammdaten!$B$18:$G$218,3,FALSE)),"")</f>
        <v/>
      </c>
      <c r="D1314" s="95" t="str">
        <f>IFERROR(VLOOKUP($B1314,A_Stammdaten!$B$18:$G$218,6,FALSE),"")</f>
        <v/>
      </c>
      <c r="E1314" s="131"/>
      <c r="F1314" s="130"/>
      <c r="G1314" s="130"/>
      <c r="H1314" s="96"/>
      <c r="I1314" s="105" t="str">
        <f>IFERROR(VLOOKUP($E1314,Listen!$I$5:$K$41,2,FALSE),"")</f>
        <v/>
      </c>
      <c r="J1314" s="105" t="str">
        <f>IFERROR(VLOOKUP($E1314,Listen!$I$5:$K$41,3,FALSE),"")</f>
        <v/>
      </c>
      <c r="K1314" s="111" t="str">
        <f>IFERROR(IF($C1314=K$2,$G1314*VLOOKUP($F1314,Listen!$B$5:$G$95,$J1314+1,FALSE)/VLOOKUP(K$2,Listen!$B$5:$G$95,$J1314+1,FALSE),"-")*IF($D1314="Abgabe",0,1),"")</f>
        <v/>
      </c>
      <c r="L1314" s="111" t="str">
        <f>IFERROR(IF($C1314=L$2,$G1314*VLOOKUP($F1314,Listen!$B$5:$G$95,$J1314+1,FALSE)/VLOOKUP(L$2,Listen!$B$5:$G$95,$J1314+1,FALSE),"-")*IF($D1314="Abgabe",0,1),"")</f>
        <v/>
      </c>
      <c r="M1314" s="111" t="str">
        <f>IFERROR(IF($C1314=M$2,$G1314*VLOOKUP($F1314,Listen!$B$5:$G$95,$J1314+1,FALSE)/VLOOKUP(M$2,Listen!$B$5:$G$95,$J1314+1,FALSE),"-")*IF($D1314="Abgabe",0,1),"")</f>
        <v/>
      </c>
      <c r="N1314" s="111" t="str">
        <f>IFERROR(IF($C1314=N$2,$G1314*VLOOKUP($F1314,Listen!$B$5:$G$95,$J1314+1,FALSE)/VLOOKUP(N$2,Listen!$B$5:$G$95,$J1314+1,FALSE),"-")*IF($D1314="Abgabe",0,1),"")</f>
        <v/>
      </c>
      <c r="O1314" s="111" t="str">
        <f>IFERROR(IF($C1314=O$2,$G1314*VLOOKUP($F1314,Listen!$B$5:$G$95,$J1314+1,FALSE)/VLOOKUP(O$2,Listen!$B$5:$G$95,$J1314+1,FALSE),"-")*IF($D1314="Abgabe",0,1),"")</f>
        <v/>
      </c>
      <c r="P1314" s="111" t="str">
        <f>IFERROR(IF($C1314=P$2,$G1314*VLOOKUP($F1314,Listen!$B$5:$G$95,$J1314+1,FALSE)/VLOOKUP(P$2,Listen!$B$5:$G$95,$J1314+1,FALSE),"-")*IF($D1314="Abgabe",0,1),"")</f>
        <v/>
      </c>
      <c r="Q1314" s="111" t="str">
        <f>IFERROR(IF($C1314=Q$2,$G1314*VLOOKUP($F1314,Listen!$B$5:$G$95,$J1314+1,FALSE)/VLOOKUP(Q$2,Listen!$B$5:$G$95,$J1314+1,FALSE),"-")*IF($D1314="Abgabe",0,1),"")</f>
        <v/>
      </c>
      <c r="R1314" s="111" t="str">
        <f>IFERROR(IF($C1314=R$2,$G1314*VLOOKUP($F1314,Listen!$B$5:$G$95,$J1314+1,FALSE)/VLOOKUP(R$2,Listen!$B$5:$G$95,$J1314+1,FALSE),"-")*IF($D1314="Abgabe",0,1),"")</f>
        <v/>
      </c>
    </row>
    <row r="1315" spans="2:18">
      <c r="B1315" s="130"/>
      <c r="C1315" s="95" t="str">
        <f>IFERROR(YEAR(VLOOKUP($B1315,A_Stammdaten!$B$18:$G$218,3,FALSE)),"")</f>
        <v/>
      </c>
      <c r="D1315" s="95" t="str">
        <f>IFERROR(VLOOKUP($B1315,A_Stammdaten!$B$18:$G$218,6,FALSE),"")</f>
        <v/>
      </c>
      <c r="E1315" s="131"/>
      <c r="F1315" s="130"/>
      <c r="G1315" s="130"/>
      <c r="H1315" s="96"/>
      <c r="I1315" s="105" t="str">
        <f>IFERROR(VLOOKUP($E1315,Listen!$I$5:$K$41,2,FALSE),"")</f>
        <v/>
      </c>
      <c r="J1315" s="105" t="str">
        <f>IFERROR(VLOOKUP($E1315,Listen!$I$5:$K$41,3,FALSE),"")</f>
        <v/>
      </c>
      <c r="K1315" s="111" t="str">
        <f>IFERROR(IF($C1315=K$2,$G1315*VLOOKUP($F1315,Listen!$B$5:$G$95,$J1315+1,FALSE)/VLOOKUP(K$2,Listen!$B$5:$G$95,$J1315+1,FALSE),"-")*IF($D1315="Abgabe",0,1),"")</f>
        <v/>
      </c>
      <c r="L1315" s="111" t="str">
        <f>IFERROR(IF($C1315=L$2,$G1315*VLOOKUP($F1315,Listen!$B$5:$G$95,$J1315+1,FALSE)/VLOOKUP(L$2,Listen!$B$5:$G$95,$J1315+1,FALSE),"-")*IF($D1315="Abgabe",0,1),"")</f>
        <v/>
      </c>
      <c r="M1315" s="111" t="str">
        <f>IFERROR(IF($C1315=M$2,$G1315*VLOOKUP($F1315,Listen!$B$5:$G$95,$J1315+1,FALSE)/VLOOKUP(M$2,Listen!$B$5:$G$95,$J1315+1,FALSE),"-")*IF($D1315="Abgabe",0,1),"")</f>
        <v/>
      </c>
      <c r="N1315" s="111" t="str">
        <f>IFERROR(IF($C1315=N$2,$G1315*VLOOKUP($F1315,Listen!$B$5:$G$95,$J1315+1,FALSE)/VLOOKUP(N$2,Listen!$B$5:$G$95,$J1315+1,FALSE),"-")*IF($D1315="Abgabe",0,1),"")</f>
        <v/>
      </c>
      <c r="O1315" s="111" t="str">
        <f>IFERROR(IF($C1315=O$2,$G1315*VLOOKUP($F1315,Listen!$B$5:$G$95,$J1315+1,FALSE)/VLOOKUP(O$2,Listen!$B$5:$G$95,$J1315+1,FALSE),"-")*IF($D1315="Abgabe",0,1),"")</f>
        <v/>
      </c>
      <c r="P1315" s="111" t="str">
        <f>IFERROR(IF($C1315=P$2,$G1315*VLOOKUP($F1315,Listen!$B$5:$G$95,$J1315+1,FALSE)/VLOOKUP(P$2,Listen!$B$5:$G$95,$J1315+1,FALSE),"-")*IF($D1315="Abgabe",0,1),"")</f>
        <v/>
      </c>
      <c r="Q1315" s="111" t="str">
        <f>IFERROR(IF($C1315=Q$2,$G1315*VLOOKUP($F1315,Listen!$B$5:$G$95,$J1315+1,FALSE)/VLOOKUP(Q$2,Listen!$B$5:$G$95,$J1315+1,FALSE),"-")*IF($D1315="Abgabe",0,1),"")</f>
        <v/>
      </c>
      <c r="R1315" s="111" t="str">
        <f>IFERROR(IF($C1315=R$2,$G1315*VLOOKUP($F1315,Listen!$B$5:$G$95,$J1315+1,FALSE)/VLOOKUP(R$2,Listen!$B$5:$G$95,$J1315+1,FALSE),"-")*IF($D1315="Abgabe",0,1),"")</f>
        <v/>
      </c>
    </row>
    <row r="1316" spans="2:18">
      <c r="B1316" s="130"/>
      <c r="C1316" s="95" t="str">
        <f>IFERROR(YEAR(VLOOKUP($B1316,A_Stammdaten!$B$18:$G$218,3,FALSE)),"")</f>
        <v/>
      </c>
      <c r="D1316" s="95" t="str">
        <f>IFERROR(VLOOKUP($B1316,A_Stammdaten!$B$18:$G$218,6,FALSE),"")</f>
        <v/>
      </c>
      <c r="E1316" s="131"/>
      <c r="F1316" s="130"/>
      <c r="G1316" s="130"/>
      <c r="H1316" s="96"/>
      <c r="I1316" s="105" t="str">
        <f>IFERROR(VLOOKUP($E1316,Listen!$I$5:$K$41,2,FALSE),"")</f>
        <v/>
      </c>
      <c r="J1316" s="105" t="str">
        <f>IFERROR(VLOOKUP($E1316,Listen!$I$5:$K$41,3,FALSE),"")</f>
        <v/>
      </c>
      <c r="K1316" s="111" t="str">
        <f>IFERROR(IF($C1316=K$2,$G1316*VLOOKUP($F1316,Listen!$B$5:$G$95,$J1316+1,FALSE)/VLOOKUP(K$2,Listen!$B$5:$G$95,$J1316+1,FALSE),"-")*IF($D1316="Abgabe",0,1),"")</f>
        <v/>
      </c>
      <c r="L1316" s="111" t="str">
        <f>IFERROR(IF($C1316=L$2,$G1316*VLOOKUP($F1316,Listen!$B$5:$G$95,$J1316+1,FALSE)/VLOOKUP(L$2,Listen!$B$5:$G$95,$J1316+1,FALSE),"-")*IF($D1316="Abgabe",0,1),"")</f>
        <v/>
      </c>
      <c r="M1316" s="111" t="str">
        <f>IFERROR(IF($C1316=M$2,$G1316*VLOOKUP($F1316,Listen!$B$5:$G$95,$J1316+1,FALSE)/VLOOKUP(M$2,Listen!$B$5:$G$95,$J1316+1,FALSE),"-")*IF($D1316="Abgabe",0,1),"")</f>
        <v/>
      </c>
      <c r="N1316" s="111" t="str">
        <f>IFERROR(IF($C1316=N$2,$G1316*VLOOKUP($F1316,Listen!$B$5:$G$95,$J1316+1,FALSE)/VLOOKUP(N$2,Listen!$B$5:$G$95,$J1316+1,FALSE),"-")*IF($D1316="Abgabe",0,1),"")</f>
        <v/>
      </c>
      <c r="O1316" s="111" t="str">
        <f>IFERROR(IF($C1316=O$2,$G1316*VLOOKUP($F1316,Listen!$B$5:$G$95,$J1316+1,FALSE)/VLOOKUP(O$2,Listen!$B$5:$G$95,$J1316+1,FALSE),"-")*IF($D1316="Abgabe",0,1),"")</f>
        <v/>
      </c>
      <c r="P1316" s="111" t="str">
        <f>IFERROR(IF($C1316=P$2,$G1316*VLOOKUP($F1316,Listen!$B$5:$G$95,$J1316+1,FALSE)/VLOOKUP(P$2,Listen!$B$5:$G$95,$J1316+1,FALSE),"-")*IF($D1316="Abgabe",0,1),"")</f>
        <v/>
      </c>
      <c r="Q1316" s="111" t="str">
        <f>IFERROR(IF($C1316=Q$2,$G1316*VLOOKUP($F1316,Listen!$B$5:$G$95,$J1316+1,FALSE)/VLOOKUP(Q$2,Listen!$B$5:$G$95,$J1316+1,FALSE),"-")*IF($D1316="Abgabe",0,1),"")</f>
        <v/>
      </c>
      <c r="R1316" s="111" t="str">
        <f>IFERROR(IF($C1316=R$2,$G1316*VLOOKUP($F1316,Listen!$B$5:$G$95,$J1316+1,FALSE)/VLOOKUP(R$2,Listen!$B$5:$G$95,$J1316+1,FALSE),"-")*IF($D1316="Abgabe",0,1),"")</f>
        <v/>
      </c>
    </row>
    <row r="1317" spans="2:18">
      <c r="B1317" s="130"/>
      <c r="C1317" s="95" t="str">
        <f>IFERROR(YEAR(VLOOKUP($B1317,A_Stammdaten!$B$18:$G$218,3,FALSE)),"")</f>
        <v/>
      </c>
      <c r="D1317" s="95" t="str">
        <f>IFERROR(VLOOKUP($B1317,A_Stammdaten!$B$18:$G$218,6,FALSE),"")</f>
        <v/>
      </c>
      <c r="E1317" s="131"/>
      <c r="F1317" s="130"/>
      <c r="G1317" s="130"/>
      <c r="H1317" s="96"/>
      <c r="I1317" s="105" t="str">
        <f>IFERROR(VLOOKUP($E1317,Listen!$I$5:$K$41,2,FALSE),"")</f>
        <v/>
      </c>
      <c r="J1317" s="105" t="str">
        <f>IFERROR(VLOOKUP($E1317,Listen!$I$5:$K$41,3,FALSE),"")</f>
        <v/>
      </c>
      <c r="K1317" s="111" t="str">
        <f>IFERROR(IF($C1317=K$2,$G1317*VLOOKUP($F1317,Listen!$B$5:$G$95,$J1317+1,FALSE)/VLOOKUP(K$2,Listen!$B$5:$G$95,$J1317+1,FALSE),"-")*IF($D1317="Abgabe",0,1),"")</f>
        <v/>
      </c>
      <c r="L1317" s="111" t="str">
        <f>IFERROR(IF($C1317=L$2,$G1317*VLOOKUP($F1317,Listen!$B$5:$G$95,$J1317+1,FALSE)/VLOOKUP(L$2,Listen!$B$5:$G$95,$J1317+1,FALSE),"-")*IF($D1317="Abgabe",0,1),"")</f>
        <v/>
      </c>
      <c r="M1317" s="111" t="str">
        <f>IFERROR(IF($C1317=M$2,$G1317*VLOOKUP($F1317,Listen!$B$5:$G$95,$J1317+1,FALSE)/VLOOKUP(M$2,Listen!$B$5:$G$95,$J1317+1,FALSE),"-")*IF($D1317="Abgabe",0,1),"")</f>
        <v/>
      </c>
      <c r="N1317" s="111" t="str">
        <f>IFERROR(IF($C1317=N$2,$G1317*VLOOKUP($F1317,Listen!$B$5:$G$95,$J1317+1,FALSE)/VLOOKUP(N$2,Listen!$B$5:$G$95,$J1317+1,FALSE),"-")*IF($D1317="Abgabe",0,1),"")</f>
        <v/>
      </c>
      <c r="O1317" s="111" t="str">
        <f>IFERROR(IF($C1317=O$2,$G1317*VLOOKUP($F1317,Listen!$B$5:$G$95,$J1317+1,FALSE)/VLOOKUP(O$2,Listen!$B$5:$G$95,$J1317+1,FALSE),"-")*IF($D1317="Abgabe",0,1),"")</f>
        <v/>
      </c>
      <c r="P1317" s="111" t="str">
        <f>IFERROR(IF($C1317=P$2,$G1317*VLOOKUP($F1317,Listen!$B$5:$G$95,$J1317+1,FALSE)/VLOOKUP(P$2,Listen!$B$5:$G$95,$J1317+1,FALSE),"-")*IF($D1317="Abgabe",0,1),"")</f>
        <v/>
      </c>
      <c r="Q1317" s="111" t="str">
        <f>IFERROR(IF($C1317=Q$2,$G1317*VLOOKUP($F1317,Listen!$B$5:$G$95,$J1317+1,FALSE)/VLOOKUP(Q$2,Listen!$B$5:$G$95,$J1317+1,FALSE),"-")*IF($D1317="Abgabe",0,1),"")</f>
        <v/>
      </c>
      <c r="R1317" s="111" t="str">
        <f>IFERROR(IF($C1317=R$2,$G1317*VLOOKUP($F1317,Listen!$B$5:$G$95,$J1317+1,FALSE)/VLOOKUP(R$2,Listen!$B$5:$G$95,$J1317+1,FALSE),"-")*IF($D1317="Abgabe",0,1),"")</f>
        <v/>
      </c>
    </row>
    <row r="1318" spans="2:18">
      <c r="B1318" s="130"/>
      <c r="C1318" s="95" t="str">
        <f>IFERROR(YEAR(VLOOKUP($B1318,A_Stammdaten!$B$18:$G$218,3,FALSE)),"")</f>
        <v/>
      </c>
      <c r="D1318" s="95" t="str">
        <f>IFERROR(VLOOKUP($B1318,A_Stammdaten!$B$18:$G$218,6,FALSE),"")</f>
        <v/>
      </c>
      <c r="E1318" s="131"/>
      <c r="F1318" s="130"/>
      <c r="G1318" s="130"/>
      <c r="H1318" s="96"/>
      <c r="I1318" s="105" t="str">
        <f>IFERROR(VLOOKUP($E1318,Listen!$I$5:$K$41,2,FALSE),"")</f>
        <v/>
      </c>
      <c r="J1318" s="105" t="str">
        <f>IFERROR(VLOOKUP($E1318,Listen!$I$5:$K$41,3,FALSE),"")</f>
        <v/>
      </c>
      <c r="K1318" s="111" t="str">
        <f>IFERROR(IF($C1318=K$2,$G1318*VLOOKUP($F1318,Listen!$B$5:$G$95,$J1318+1,FALSE)/VLOOKUP(K$2,Listen!$B$5:$G$95,$J1318+1,FALSE),"-")*IF($D1318="Abgabe",0,1),"")</f>
        <v/>
      </c>
      <c r="L1318" s="111" t="str">
        <f>IFERROR(IF($C1318=L$2,$G1318*VLOOKUP($F1318,Listen!$B$5:$G$95,$J1318+1,FALSE)/VLOOKUP(L$2,Listen!$B$5:$G$95,$J1318+1,FALSE),"-")*IF($D1318="Abgabe",0,1),"")</f>
        <v/>
      </c>
      <c r="M1318" s="111" t="str">
        <f>IFERROR(IF($C1318=M$2,$G1318*VLOOKUP($F1318,Listen!$B$5:$G$95,$J1318+1,FALSE)/VLOOKUP(M$2,Listen!$B$5:$G$95,$J1318+1,FALSE),"-")*IF($D1318="Abgabe",0,1),"")</f>
        <v/>
      </c>
      <c r="N1318" s="111" t="str">
        <f>IFERROR(IF($C1318=N$2,$G1318*VLOOKUP($F1318,Listen!$B$5:$G$95,$J1318+1,FALSE)/VLOOKUP(N$2,Listen!$B$5:$G$95,$J1318+1,FALSE),"-")*IF($D1318="Abgabe",0,1),"")</f>
        <v/>
      </c>
      <c r="O1318" s="111" t="str">
        <f>IFERROR(IF($C1318=O$2,$G1318*VLOOKUP($F1318,Listen!$B$5:$G$95,$J1318+1,FALSE)/VLOOKUP(O$2,Listen!$B$5:$G$95,$J1318+1,FALSE),"-")*IF($D1318="Abgabe",0,1),"")</f>
        <v/>
      </c>
      <c r="P1318" s="111" t="str">
        <f>IFERROR(IF($C1318=P$2,$G1318*VLOOKUP($F1318,Listen!$B$5:$G$95,$J1318+1,FALSE)/VLOOKUP(P$2,Listen!$B$5:$G$95,$J1318+1,FALSE),"-")*IF($D1318="Abgabe",0,1),"")</f>
        <v/>
      </c>
      <c r="Q1318" s="111" t="str">
        <f>IFERROR(IF($C1318=Q$2,$G1318*VLOOKUP($F1318,Listen!$B$5:$G$95,$J1318+1,FALSE)/VLOOKUP(Q$2,Listen!$B$5:$G$95,$J1318+1,FALSE),"-")*IF($D1318="Abgabe",0,1),"")</f>
        <v/>
      </c>
      <c r="R1318" s="111" t="str">
        <f>IFERROR(IF($C1318=R$2,$G1318*VLOOKUP($F1318,Listen!$B$5:$G$95,$J1318+1,FALSE)/VLOOKUP(R$2,Listen!$B$5:$G$95,$J1318+1,FALSE),"-")*IF($D1318="Abgabe",0,1),"")</f>
        <v/>
      </c>
    </row>
    <row r="1319" spans="2:18">
      <c r="B1319" s="130"/>
      <c r="C1319" s="95" t="str">
        <f>IFERROR(YEAR(VLOOKUP($B1319,A_Stammdaten!$B$18:$G$218,3,FALSE)),"")</f>
        <v/>
      </c>
      <c r="D1319" s="95" t="str">
        <f>IFERROR(VLOOKUP($B1319,A_Stammdaten!$B$18:$G$218,6,FALSE),"")</f>
        <v/>
      </c>
      <c r="E1319" s="131"/>
      <c r="F1319" s="130"/>
      <c r="G1319" s="130"/>
      <c r="H1319" s="96"/>
      <c r="I1319" s="105" t="str">
        <f>IFERROR(VLOOKUP($E1319,Listen!$I$5:$K$41,2,FALSE),"")</f>
        <v/>
      </c>
      <c r="J1319" s="105" t="str">
        <f>IFERROR(VLOOKUP($E1319,Listen!$I$5:$K$41,3,FALSE),"")</f>
        <v/>
      </c>
      <c r="K1319" s="111" t="str">
        <f>IFERROR(IF($C1319=K$2,$G1319*VLOOKUP($F1319,Listen!$B$5:$G$95,$J1319+1,FALSE)/VLOOKUP(K$2,Listen!$B$5:$G$95,$J1319+1,FALSE),"-")*IF($D1319="Abgabe",0,1),"")</f>
        <v/>
      </c>
      <c r="L1319" s="111" t="str">
        <f>IFERROR(IF($C1319=L$2,$G1319*VLOOKUP($F1319,Listen!$B$5:$G$95,$J1319+1,FALSE)/VLOOKUP(L$2,Listen!$B$5:$G$95,$J1319+1,FALSE),"-")*IF($D1319="Abgabe",0,1),"")</f>
        <v/>
      </c>
      <c r="M1319" s="111" t="str">
        <f>IFERROR(IF($C1319=M$2,$G1319*VLOOKUP($F1319,Listen!$B$5:$G$95,$J1319+1,FALSE)/VLOOKUP(M$2,Listen!$B$5:$G$95,$J1319+1,FALSE),"-")*IF($D1319="Abgabe",0,1),"")</f>
        <v/>
      </c>
      <c r="N1319" s="111" t="str">
        <f>IFERROR(IF($C1319=N$2,$G1319*VLOOKUP($F1319,Listen!$B$5:$G$95,$J1319+1,FALSE)/VLOOKUP(N$2,Listen!$B$5:$G$95,$J1319+1,FALSE),"-")*IF($D1319="Abgabe",0,1),"")</f>
        <v/>
      </c>
      <c r="O1319" s="111" t="str">
        <f>IFERROR(IF($C1319=O$2,$G1319*VLOOKUP($F1319,Listen!$B$5:$G$95,$J1319+1,FALSE)/VLOOKUP(O$2,Listen!$B$5:$G$95,$J1319+1,FALSE),"-")*IF($D1319="Abgabe",0,1),"")</f>
        <v/>
      </c>
      <c r="P1319" s="111" t="str">
        <f>IFERROR(IF($C1319=P$2,$G1319*VLOOKUP($F1319,Listen!$B$5:$G$95,$J1319+1,FALSE)/VLOOKUP(P$2,Listen!$B$5:$G$95,$J1319+1,FALSE),"-")*IF($D1319="Abgabe",0,1),"")</f>
        <v/>
      </c>
      <c r="Q1319" s="111" t="str">
        <f>IFERROR(IF($C1319=Q$2,$G1319*VLOOKUP($F1319,Listen!$B$5:$G$95,$J1319+1,FALSE)/VLOOKUP(Q$2,Listen!$B$5:$G$95,$J1319+1,FALSE),"-")*IF($D1319="Abgabe",0,1),"")</f>
        <v/>
      </c>
      <c r="R1319" s="111" t="str">
        <f>IFERROR(IF($C1319=R$2,$G1319*VLOOKUP($F1319,Listen!$B$5:$G$95,$J1319+1,FALSE)/VLOOKUP(R$2,Listen!$B$5:$G$95,$J1319+1,FALSE),"-")*IF($D1319="Abgabe",0,1),"")</f>
        <v/>
      </c>
    </row>
    <row r="1320" spans="2:18">
      <c r="B1320" s="130"/>
      <c r="C1320" s="95" t="str">
        <f>IFERROR(YEAR(VLOOKUP($B1320,A_Stammdaten!$B$18:$G$218,3,FALSE)),"")</f>
        <v/>
      </c>
      <c r="D1320" s="95" t="str">
        <f>IFERROR(VLOOKUP($B1320,A_Stammdaten!$B$18:$G$218,6,FALSE),"")</f>
        <v/>
      </c>
      <c r="E1320" s="131"/>
      <c r="F1320" s="130"/>
      <c r="G1320" s="130"/>
      <c r="H1320" s="96"/>
      <c r="I1320" s="105" t="str">
        <f>IFERROR(VLOOKUP($E1320,Listen!$I$5:$K$41,2,FALSE),"")</f>
        <v/>
      </c>
      <c r="J1320" s="105" t="str">
        <f>IFERROR(VLOOKUP($E1320,Listen!$I$5:$K$41,3,FALSE),"")</f>
        <v/>
      </c>
      <c r="K1320" s="111" t="str">
        <f>IFERROR(IF($C1320=K$2,$G1320*VLOOKUP($F1320,Listen!$B$5:$G$95,$J1320+1,FALSE)/VLOOKUP(K$2,Listen!$B$5:$G$95,$J1320+1,FALSE),"-")*IF($D1320="Abgabe",0,1),"")</f>
        <v/>
      </c>
      <c r="L1320" s="111" t="str">
        <f>IFERROR(IF($C1320=L$2,$G1320*VLOOKUP($F1320,Listen!$B$5:$G$95,$J1320+1,FALSE)/VLOOKUP(L$2,Listen!$B$5:$G$95,$J1320+1,FALSE),"-")*IF($D1320="Abgabe",0,1),"")</f>
        <v/>
      </c>
      <c r="M1320" s="111" t="str">
        <f>IFERROR(IF($C1320=M$2,$G1320*VLOOKUP($F1320,Listen!$B$5:$G$95,$J1320+1,FALSE)/VLOOKUP(M$2,Listen!$B$5:$G$95,$J1320+1,FALSE),"-")*IF($D1320="Abgabe",0,1),"")</f>
        <v/>
      </c>
      <c r="N1320" s="111" t="str">
        <f>IFERROR(IF($C1320=N$2,$G1320*VLOOKUP($F1320,Listen!$B$5:$G$95,$J1320+1,FALSE)/VLOOKUP(N$2,Listen!$B$5:$G$95,$J1320+1,FALSE),"-")*IF($D1320="Abgabe",0,1),"")</f>
        <v/>
      </c>
      <c r="O1320" s="111" t="str">
        <f>IFERROR(IF($C1320=O$2,$G1320*VLOOKUP($F1320,Listen!$B$5:$G$95,$J1320+1,FALSE)/VLOOKUP(O$2,Listen!$B$5:$G$95,$J1320+1,FALSE),"-")*IF($D1320="Abgabe",0,1),"")</f>
        <v/>
      </c>
      <c r="P1320" s="111" t="str">
        <f>IFERROR(IF($C1320=P$2,$G1320*VLOOKUP($F1320,Listen!$B$5:$G$95,$J1320+1,FALSE)/VLOOKUP(P$2,Listen!$B$5:$G$95,$J1320+1,FALSE),"-")*IF($D1320="Abgabe",0,1),"")</f>
        <v/>
      </c>
      <c r="Q1320" s="111" t="str">
        <f>IFERROR(IF($C1320=Q$2,$G1320*VLOOKUP($F1320,Listen!$B$5:$G$95,$J1320+1,FALSE)/VLOOKUP(Q$2,Listen!$B$5:$G$95,$J1320+1,FALSE),"-")*IF($D1320="Abgabe",0,1),"")</f>
        <v/>
      </c>
      <c r="R1320" s="111" t="str">
        <f>IFERROR(IF($C1320=R$2,$G1320*VLOOKUP($F1320,Listen!$B$5:$G$95,$J1320+1,FALSE)/VLOOKUP(R$2,Listen!$B$5:$G$95,$J1320+1,FALSE),"-")*IF($D1320="Abgabe",0,1),"")</f>
        <v/>
      </c>
    </row>
    <row r="1321" spans="2:18">
      <c r="B1321" s="130"/>
      <c r="C1321" s="95" t="str">
        <f>IFERROR(YEAR(VLOOKUP($B1321,A_Stammdaten!$B$18:$G$218,3,FALSE)),"")</f>
        <v/>
      </c>
      <c r="D1321" s="95" t="str">
        <f>IFERROR(VLOOKUP($B1321,A_Stammdaten!$B$18:$G$218,6,FALSE),"")</f>
        <v/>
      </c>
      <c r="E1321" s="131"/>
      <c r="F1321" s="130"/>
      <c r="G1321" s="130"/>
      <c r="H1321" s="96"/>
      <c r="I1321" s="105" t="str">
        <f>IFERROR(VLOOKUP($E1321,Listen!$I$5:$K$41,2,FALSE),"")</f>
        <v/>
      </c>
      <c r="J1321" s="105" t="str">
        <f>IFERROR(VLOOKUP($E1321,Listen!$I$5:$K$41,3,FALSE),"")</f>
        <v/>
      </c>
      <c r="K1321" s="111" t="str">
        <f>IFERROR(IF($C1321=K$2,$G1321*VLOOKUP($F1321,Listen!$B$5:$G$95,$J1321+1,FALSE)/VLOOKUP(K$2,Listen!$B$5:$G$95,$J1321+1,FALSE),"-")*IF($D1321="Abgabe",0,1),"")</f>
        <v/>
      </c>
      <c r="L1321" s="111" t="str">
        <f>IFERROR(IF($C1321=L$2,$G1321*VLOOKUP($F1321,Listen!$B$5:$G$95,$J1321+1,FALSE)/VLOOKUP(L$2,Listen!$B$5:$G$95,$J1321+1,FALSE),"-")*IF($D1321="Abgabe",0,1),"")</f>
        <v/>
      </c>
      <c r="M1321" s="111" t="str">
        <f>IFERROR(IF($C1321=M$2,$G1321*VLOOKUP($F1321,Listen!$B$5:$G$95,$J1321+1,FALSE)/VLOOKUP(M$2,Listen!$B$5:$G$95,$J1321+1,FALSE),"-")*IF($D1321="Abgabe",0,1),"")</f>
        <v/>
      </c>
      <c r="N1321" s="111" t="str">
        <f>IFERROR(IF($C1321=N$2,$G1321*VLOOKUP($F1321,Listen!$B$5:$G$95,$J1321+1,FALSE)/VLOOKUP(N$2,Listen!$B$5:$G$95,$J1321+1,FALSE),"-")*IF($D1321="Abgabe",0,1),"")</f>
        <v/>
      </c>
      <c r="O1321" s="111" t="str">
        <f>IFERROR(IF($C1321=O$2,$G1321*VLOOKUP($F1321,Listen!$B$5:$G$95,$J1321+1,FALSE)/VLOOKUP(O$2,Listen!$B$5:$G$95,$J1321+1,FALSE),"-")*IF($D1321="Abgabe",0,1),"")</f>
        <v/>
      </c>
      <c r="P1321" s="111" t="str">
        <f>IFERROR(IF($C1321=P$2,$G1321*VLOOKUP($F1321,Listen!$B$5:$G$95,$J1321+1,FALSE)/VLOOKUP(P$2,Listen!$B$5:$G$95,$J1321+1,FALSE),"-")*IF($D1321="Abgabe",0,1),"")</f>
        <v/>
      </c>
      <c r="Q1321" s="111" t="str">
        <f>IFERROR(IF($C1321=Q$2,$G1321*VLOOKUP($F1321,Listen!$B$5:$G$95,$J1321+1,FALSE)/VLOOKUP(Q$2,Listen!$B$5:$G$95,$J1321+1,FALSE),"-")*IF($D1321="Abgabe",0,1),"")</f>
        <v/>
      </c>
      <c r="R1321" s="111" t="str">
        <f>IFERROR(IF($C1321=R$2,$G1321*VLOOKUP($F1321,Listen!$B$5:$G$95,$J1321+1,FALSE)/VLOOKUP(R$2,Listen!$B$5:$G$95,$J1321+1,FALSE),"-")*IF($D1321="Abgabe",0,1),"")</f>
        <v/>
      </c>
    </row>
    <row r="1322" spans="2:18">
      <c r="B1322" s="130"/>
      <c r="C1322" s="95" t="str">
        <f>IFERROR(YEAR(VLOOKUP($B1322,A_Stammdaten!$B$18:$G$218,3,FALSE)),"")</f>
        <v/>
      </c>
      <c r="D1322" s="95" t="str">
        <f>IFERROR(VLOOKUP($B1322,A_Stammdaten!$B$18:$G$218,6,FALSE),"")</f>
        <v/>
      </c>
      <c r="E1322" s="131"/>
      <c r="F1322" s="130"/>
      <c r="G1322" s="130"/>
      <c r="H1322" s="96"/>
      <c r="I1322" s="105" t="str">
        <f>IFERROR(VLOOKUP($E1322,Listen!$I$5:$K$41,2,FALSE),"")</f>
        <v/>
      </c>
      <c r="J1322" s="105" t="str">
        <f>IFERROR(VLOOKUP($E1322,Listen!$I$5:$K$41,3,FALSE),"")</f>
        <v/>
      </c>
      <c r="K1322" s="111" t="str">
        <f>IFERROR(IF($C1322=K$2,$G1322*VLOOKUP($F1322,Listen!$B$5:$G$95,$J1322+1,FALSE)/VLOOKUP(K$2,Listen!$B$5:$G$95,$J1322+1,FALSE),"-")*IF($D1322="Abgabe",0,1),"")</f>
        <v/>
      </c>
      <c r="L1322" s="111" t="str">
        <f>IFERROR(IF($C1322=L$2,$G1322*VLOOKUP($F1322,Listen!$B$5:$G$95,$J1322+1,FALSE)/VLOOKUP(L$2,Listen!$B$5:$G$95,$J1322+1,FALSE),"-")*IF($D1322="Abgabe",0,1),"")</f>
        <v/>
      </c>
      <c r="M1322" s="111" t="str">
        <f>IFERROR(IF($C1322=M$2,$G1322*VLOOKUP($F1322,Listen!$B$5:$G$95,$J1322+1,FALSE)/VLOOKUP(M$2,Listen!$B$5:$G$95,$J1322+1,FALSE),"-")*IF($D1322="Abgabe",0,1),"")</f>
        <v/>
      </c>
      <c r="N1322" s="111" t="str">
        <f>IFERROR(IF($C1322=N$2,$G1322*VLOOKUP($F1322,Listen!$B$5:$G$95,$J1322+1,FALSE)/VLOOKUP(N$2,Listen!$B$5:$G$95,$J1322+1,FALSE),"-")*IF($D1322="Abgabe",0,1),"")</f>
        <v/>
      </c>
      <c r="O1322" s="111" t="str">
        <f>IFERROR(IF($C1322=O$2,$G1322*VLOOKUP($F1322,Listen!$B$5:$G$95,$J1322+1,FALSE)/VLOOKUP(O$2,Listen!$B$5:$G$95,$J1322+1,FALSE),"-")*IF($D1322="Abgabe",0,1),"")</f>
        <v/>
      </c>
      <c r="P1322" s="111" t="str">
        <f>IFERROR(IF($C1322=P$2,$G1322*VLOOKUP($F1322,Listen!$B$5:$G$95,$J1322+1,FALSE)/VLOOKUP(P$2,Listen!$B$5:$G$95,$J1322+1,FALSE),"-")*IF($D1322="Abgabe",0,1),"")</f>
        <v/>
      </c>
      <c r="Q1322" s="111" t="str">
        <f>IFERROR(IF($C1322=Q$2,$G1322*VLOOKUP($F1322,Listen!$B$5:$G$95,$J1322+1,FALSE)/VLOOKUP(Q$2,Listen!$B$5:$G$95,$J1322+1,FALSE),"-")*IF($D1322="Abgabe",0,1),"")</f>
        <v/>
      </c>
      <c r="R1322" s="111" t="str">
        <f>IFERROR(IF($C1322=R$2,$G1322*VLOOKUP($F1322,Listen!$B$5:$G$95,$J1322+1,FALSE)/VLOOKUP(R$2,Listen!$B$5:$G$95,$J1322+1,FALSE),"-")*IF($D1322="Abgabe",0,1),"")</f>
        <v/>
      </c>
    </row>
    <row r="1323" spans="2:18">
      <c r="B1323" s="130"/>
      <c r="C1323" s="95" t="str">
        <f>IFERROR(YEAR(VLOOKUP($B1323,A_Stammdaten!$B$18:$G$218,3,FALSE)),"")</f>
        <v/>
      </c>
      <c r="D1323" s="95" t="str">
        <f>IFERROR(VLOOKUP($B1323,A_Stammdaten!$B$18:$G$218,6,FALSE),"")</f>
        <v/>
      </c>
      <c r="E1323" s="131"/>
      <c r="F1323" s="130"/>
      <c r="G1323" s="130"/>
      <c r="H1323" s="96"/>
      <c r="I1323" s="105" t="str">
        <f>IFERROR(VLOOKUP($E1323,Listen!$I$5:$K$41,2,FALSE),"")</f>
        <v/>
      </c>
      <c r="J1323" s="105" t="str">
        <f>IFERROR(VLOOKUP($E1323,Listen!$I$5:$K$41,3,FALSE),"")</f>
        <v/>
      </c>
      <c r="K1323" s="111" t="str">
        <f>IFERROR(IF($C1323=K$2,$G1323*VLOOKUP($F1323,Listen!$B$5:$G$95,$J1323+1,FALSE)/VLOOKUP(K$2,Listen!$B$5:$G$95,$J1323+1,FALSE),"-")*IF($D1323="Abgabe",0,1),"")</f>
        <v/>
      </c>
      <c r="L1323" s="111" t="str">
        <f>IFERROR(IF($C1323=L$2,$G1323*VLOOKUP($F1323,Listen!$B$5:$G$95,$J1323+1,FALSE)/VLOOKUP(L$2,Listen!$B$5:$G$95,$J1323+1,FALSE),"-")*IF($D1323="Abgabe",0,1),"")</f>
        <v/>
      </c>
      <c r="M1323" s="111" t="str">
        <f>IFERROR(IF($C1323=M$2,$G1323*VLOOKUP($F1323,Listen!$B$5:$G$95,$J1323+1,FALSE)/VLOOKUP(M$2,Listen!$B$5:$G$95,$J1323+1,FALSE),"-")*IF($D1323="Abgabe",0,1),"")</f>
        <v/>
      </c>
      <c r="N1323" s="111" t="str">
        <f>IFERROR(IF($C1323=N$2,$G1323*VLOOKUP($F1323,Listen!$B$5:$G$95,$J1323+1,FALSE)/VLOOKUP(N$2,Listen!$B$5:$G$95,$J1323+1,FALSE),"-")*IF($D1323="Abgabe",0,1),"")</f>
        <v/>
      </c>
      <c r="O1323" s="111" t="str">
        <f>IFERROR(IF($C1323=O$2,$G1323*VLOOKUP($F1323,Listen!$B$5:$G$95,$J1323+1,FALSE)/VLOOKUP(O$2,Listen!$B$5:$G$95,$J1323+1,FALSE),"-")*IF($D1323="Abgabe",0,1),"")</f>
        <v/>
      </c>
      <c r="P1323" s="111" t="str">
        <f>IFERROR(IF($C1323=P$2,$G1323*VLOOKUP($F1323,Listen!$B$5:$G$95,$J1323+1,FALSE)/VLOOKUP(P$2,Listen!$B$5:$G$95,$J1323+1,FALSE),"-")*IF($D1323="Abgabe",0,1),"")</f>
        <v/>
      </c>
      <c r="Q1323" s="111" t="str">
        <f>IFERROR(IF($C1323=Q$2,$G1323*VLOOKUP($F1323,Listen!$B$5:$G$95,$J1323+1,FALSE)/VLOOKUP(Q$2,Listen!$B$5:$G$95,$J1323+1,FALSE),"-")*IF($D1323="Abgabe",0,1),"")</f>
        <v/>
      </c>
      <c r="R1323" s="111" t="str">
        <f>IFERROR(IF($C1323=R$2,$G1323*VLOOKUP($F1323,Listen!$B$5:$G$95,$J1323+1,FALSE)/VLOOKUP(R$2,Listen!$B$5:$G$95,$J1323+1,FALSE),"-")*IF($D1323="Abgabe",0,1),"")</f>
        <v/>
      </c>
    </row>
    <row r="1324" spans="2:18">
      <c r="B1324" s="130"/>
      <c r="C1324" s="95" t="str">
        <f>IFERROR(YEAR(VLOOKUP($B1324,A_Stammdaten!$B$18:$G$218,3,FALSE)),"")</f>
        <v/>
      </c>
      <c r="D1324" s="95" t="str">
        <f>IFERROR(VLOOKUP($B1324,A_Stammdaten!$B$18:$G$218,6,FALSE),"")</f>
        <v/>
      </c>
      <c r="E1324" s="131"/>
      <c r="F1324" s="130"/>
      <c r="G1324" s="130"/>
      <c r="H1324" s="96"/>
      <c r="I1324" s="105" t="str">
        <f>IFERROR(VLOOKUP($E1324,Listen!$I$5:$K$41,2,FALSE),"")</f>
        <v/>
      </c>
      <c r="J1324" s="105" t="str">
        <f>IFERROR(VLOOKUP($E1324,Listen!$I$5:$K$41,3,FALSE),"")</f>
        <v/>
      </c>
      <c r="K1324" s="111" t="str">
        <f>IFERROR(IF($C1324=K$2,$G1324*VLOOKUP($F1324,Listen!$B$5:$G$95,$J1324+1,FALSE)/VLOOKUP(K$2,Listen!$B$5:$G$95,$J1324+1,FALSE),"-")*IF($D1324="Abgabe",0,1),"")</f>
        <v/>
      </c>
      <c r="L1324" s="111" t="str">
        <f>IFERROR(IF($C1324=L$2,$G1324*VLOOKUP($F1324,Listen!$B$5:$G$95,$J1324+1,FALSE)/VLOOKUP(L$2,Listen!$B$5:$G$95,$J1324+1,FALSE),"-")*IF($D1324="Abgabe",0,1),"")</f>
        <v/>
      </c>
      <c r="M1324" s="111" t="str">
        <f>IFERROR(IF($C1324=M$2,$G1324*VLOOKUP($F1324,Listen!$B$5:$G$95,$J1324+1,FALSE)/VLOOKUP(M$2,Listen!$B$5:$G$95,$J1324+1,FALSE),"-")*IF($D1324="Abgabe",0,1),"")</f>
        <v/>
      </c>
      <c r="N1324" s="111" t="str">
        <f>IFERROR(IF($C1324=N$2,$G1324*VLOOKUP($F1324,Listen!$B$5:$G$95,$J1324+1,FALSE)/VLOOKUP(N$2,Listen!$B$5:$G$95,$J1324+1,FALSE),"-")*IF($D1324="Abgabe",0,1),"")</f>
        <v/>
      </c>
      <c r="O1324" s="111" t="str">
        <f>IFERROR(IF($C1324=O$2,$G1324*VLOOKUP($F1324,Listen!$B$5:$G$95,$J1324+1,FALSE)/VLOOKUP(O$2,Listen!$B$5:$G$95,$J1324+1,FALSE),"-")*IF($D1324="Abgabe",0,1),"")</f>
        <v/>
      </c>
      <c r="P1324" s="111" t="str">
        <f>IFERROR(IF($C1324=P$2,$G1324*VLOOKUP($F1324,Listen!$B$5:$G$95,$J1324+1,FALSE)/VLOOKUP(P$2,Listen!$B$5:$G$95,$J1324+1,FALSE),"-")*IF($D1324="Abgabe",0,1),"")</f>
        <v/>
      </c>
      <c r="Q1324" s="111" t="str">
        <f>IFERROR(IF($C1324=Q$2,$G1324*VLOOKUP($F1324,Listen!$B$5:$G$95,$J1324+1,FALSE)/VLOOKUP(Q$2,Listen!$B$5:$G$95,$J1324+1,FALSE),"-")*IF($D1324="Abgabe",0,1),"")</f>
        <v/>
      </c>
      <c r="R1324" s="111" t="str">
        <f>IFERROR(IF($C1324=R$2,$G1324*VLOOKUP($F1324,Listen!$B$5:$G$95,$J1324+1,FALSE)/VLOOKUP(R$2,Listen!$B$5:$G$95,$J1324+1,FALSE),"-")*IF($D1324="Abgabe",0,1),"")</f>
        <v/>
      </c>
    </row>
    <row r="1325" spans="2:18">
      <c r="B1325" s="130"/>
      <c r="C1325" s="95" t="str">
        <f>IFERROR(YEAR(VLOOKUP($B1325,A_Stammdaten!$B$18:$G$218,3,FALSE)),"")</f>
        <v/>
      </c>
      <c r="D1325" s="95" t="str">
        <f>IFERROR(VLOOKUP($B1325,A_Stammdaten!$B$18:$G$218,6,FALSE),"")</f>
        <v/>
      </c>
      <c r="E1325" s="131"/>
      <c r="F1325" s="130"/>
      <c r="G1325" s="130"/>
      <c r="H1325" s="96"/>
      <c r="I1325" s="105" t="str">
        <f>IFERROR(VLOOKUP($E1325,Listen!$I$5:$K$41,2,FALSE),"")</f>
        <v/>
      </c>
      <c r="J1325" s="105" t="str">
        <f>IFERROR(VLOOKUP($E1325,Listen!$I$5:$K$41,3,FALSE),"")</f>
        <v/>
      </c>
      <c r="K1325" s="111" t="str">
        <f>IFERROR(IF($C1325=K$2,$G1325*VLOOKUP($F1325,Listen!$B$5:$G$95,$J1325+1,FALSE)/VLOOKUP(K$2,Listen!$B$5:$G$95,$J1325+1,FALSE),"-")*IF($D1325="Abgabe",0,1),"")</f>
        <v/>
      </c>
      <c r="L1325" s="111" t="str">
        <f>IFERROR(IF($C1325=L$2,$G1325*VLOOKUP($F1325,Listen!$B$5:$G$95,$J1325+1,FALSE)/VLOOKUP(L$2,Listen!$B$5:$G$95,$J1325+1,FALSE),"-")*IF($D1325="Abgabe",0,1),"")</f>
        <v/>
      </c>
      <c r="M1325" s="111" t="str">
        <f>IFERROR(IF($C1325=M$2,$G1325*VLOOKUP($F1325,Listen!$B$5:$G$95,$J1325+1,FALSE)/VLOOKUP(M$2,Listen!$B$5:$G$95,$J1325+1,FALSE),"-")*IF($D1325="Abgabe",0,1),"")</f>
        <v/>
      </c>
      <c r="N1325" s="111" t="str">
        <f>IFERROR(IF($C1325=N$2,$G1325*VLOOKUP($F1325,Listen!$B$5:$G$95,$J1325+1,FALSE)/VLOOKUP(N$2,Listen!$B$5:$G$95,$J1325+1,FALSE),"-")*IF($D1325="Abgabe",0,1),"")</f>
        <v/>
      </c>
      <c r="O1325" s="111" t="str">
        <f>IFERROR(IF($C1325=O$2,$G1325*VLOOKUP($F1325,Listen!$B$5:$G$95,$J1325+1,FALSE)/VLOOKUP(O$2,Listen!$B$5:$G$95,$J1325+1,FALSE),"-")*IF($D1325="Abgabe",0,1),"")</f>
        <v/>
      </c>
      <c r="P1325" s="111" t="str">
        <f>IFERROR(IF($C1325=P$2,$G1325*VLOOKUP($F1325,Listen!$B$5:$G$95,$J1325+1,FALSE)/VLOOKUP(P$2,Listen!$B$5:$G$95,$J1325+1,FALSE),"-")*IF($D1325="Abgabe",0,1),"")</f>
        <v/>
      </c>
      <c r="Q1325" s="111" t="str">
        <f>IFERROR(IF($C1325=Q$2,$G1325*VLOOKUP($F1325,Listen!$B$5:$G$95,$J1325+1,FALSE)/VLOOKUP(Q$2,Listen!$B$5:$G$95,$J1325+1,FALSE),"-")*IF($D1325="Abgabe",0,1),"")</f>
        <v/>
      </c>
      <c r="R1325" s="111" t="str">
        <f>IFERROR(IF($C1325=R$2,$G1325*VLOOKUP($F1325,Listen!$B$5:$G$95,$J1325+1,FALSE)/VLOOKUP(R$2,Listen!$B$5:$G$95,$J1325+1,FALSE),"-")*IF($D1325="Abgabe",0,1),"")</f>
        <v/>
      </c>
    </row>
    <row r="1326" spans="2:18">
      <c r="B1326" s="130"/>
      <c r="C1326" s="95" t="str">
        <f>IFERROR(YEAR(VLOOKUP($B1326,A_Stammdaten!$B$18:$G$218,3,FALSE)),"")</f>
        <v/>
      </c>
      <c r="D1326" s="95" t="str">
        <f>IFERROR(VLOOKUP($B1326,A_Stammdaten!$B$18:$G$218,6,FALSE),"")</f>
        <v/>
      </c>
      <c r="E1326" s="131"/>
      <c r="F1326" s="130"/>
      <c r="G1326" s="130"/>
      <c r="H1326" s="96"/>
      <c r="I1326" s="105" t="str">
        <f>IFERROR(VLOOKUP($E1326,Listen!$I$5:$K$41,2,FALSE),"")</f>
        <v/>
      </c>
      <c r="J1326" s="105" t="str">
        <f>IFERROR(VLOOKUP($E1326,Listen!$I$5:$K$41,3,FALSE),"")</f>
        <v/>
      </c>
      <c r="K1326" s="111" t="str">
        <f>IFERROR(IF($C1326=K$2,$G1326*VLOOKUP($F1326,Listen!$B$5:$G$95,$J1326+1,FALSE)/VLOOKUP(K$2,Listen!$B$5:$G$95,$J1326+1,FALSE),"-")*IF($D1326="Abgabe",0,1),"")</f>
        <v/>
      </c>
      <c r="L1326" s="111" t="str">
        <f>IFERROR(IF($C1326=L$2,$G1326*VLOOKUP($F1326,Listen!$B$5:$G$95,$J1326+1,FALSE)/VLOOKUP(L$2,Listen!$B$5:$G$95,$J1326+1,FALSE),"-")*IF($D1326="Abgabe",0,1),"")</f>
        <v/>
      </c>
      <c r="M1326" s="111" t="str">
        <f>IFERROR(IF($C1326=M$2,$G1326*VLOOKUP($F1326,Listen!$B$5:$G$95,$J1326+1,FALSE)/VLOOKUP(M$2,Listen!$B$5:$G$95,$J1326+1,FALSE),"-")*IF($D1326="Abgabe",0,1),"")</f>
        <v/>
      </c>
      <c r="N1326" s="111" t="str">
        <f>IFERROR(IF($C1326=N$2,$G1326*VLOOKUP($F1326,Listen!$B$5:$G$95,$J1326+1,FALSE)/VLOOKUP(N$2,Listen!$B$5:$G$95,$J1326+1,FALSE),"-")*IF($D1326="Abgabe",0,1),"")</f>
        <v/>
      </c>
      <c r="O1326" s="111" t="str">
        <f>IFERROR(IF($C1326=O$2,$G1326*VLOOKUP($F1326,Listen!$B$5:$G$95,$J1326+1,FALSE)/VLOOKUP(O$2,Listen!$B$5:$G$95,$J1326+1,FALSE),"-")*IF($D1326="Abgabe",0,1),"")</f>
        <v/>
      </c>
      <c r="P1326" s="111" t="str">
        <f>IFERROR(IF($C1326=P$2,$G1326*VLOOKUP($F1326,Listen!$B$5:$G$95,$J1326+1,FALSE)/VLOOKUP(P$2,Listen!$B$5:$G$95,$J1326+1,FALSE),"-")*IF($D1326="Abgabe",0,1),"")</f>
        <v/>
      </c>
      <c r="Q1326" s="111" t="str">
        <f>IFERROR(IF($C1326=Q$2,$G1326*VLOOKUP($F1326,Listen!$B$5:$G$95,$J1326+1,FALSE)/VLOOKUP(Q$2,Listen!$B$5:$G$95,$J1326+1,FALSE),"-")*IF($D1326="Abgabe",0,1),"")</f>
        <v/>
      </c>
      <c r="R1326" s="111" t="str">
        <f>IFERROR(IF($C1326=R$2,$G1326*VLOOKUP($F1326,Listen!$B$5:$G$95,$J1326+1,FALSE)/VLOOKUP(R$2,Listen!$B$5:$G$95,$J1326+1,FALSE),"-")*IF($D1326="Abgabe",0,1),"")</f>
        <v/>
      </c>
    </row>
    <row r="1327" spans="2:18">
      <c r="B1327" s="130"/>
      <c r="C1327" s="95" t="str">
        <f>IFERROR(YEAR(VLOOKUP($B1327,A_Stammdaten!$B$18:$G$218,3,FALSE)),"")</f>
        <v/>
      </c>
      <c r="D1327" s="95" t="str">
        <f>IFERROR(VLOOKUP($B1327,A_Stammdaten!$B$18:$G$218,6,FALSE),"")</f>
        <v/>
      </c>
      <c r="E1327" s="131"/>
      <c r="F1327" s="130"/>
      <c r="G1327" s="130"/>
      <c r="H1327" s="96"/>
      <c r="I1327" s="105" t="str">
        <f>IFERROR(VLOOKUP($E1327,Listen!$I$5:$K$41,2,FALSE),"")</f>
        <v/>
      </c>
      <c r="J1327" s="105" t="str">
        <f>IFERROR(VLOOKUP($E1327,Listen!$I$5:$K$41,3,FALSE),"")</f>
        <v/>
      </c>
      <c r="K1327" s="111" t="str">
        <f>IFERROR(IF($C1327=K$2,$G1327*VLOOKUP($F1327,Listen!$B$5:$G$95,$J1327+1,FALSE)/VLOOKUP(K$2,Listen!$B$5:$G$95,$J1327+1,FALSE),"-")*IF($D1327="Abgabe",0,1),"")</f>
        <v/>
      </c>
      <c r="L1327" s="111" t="str">
        <f>IFERROR(IF($C1327=L$2,$G1327*VLOOKUP($F1327,Listen!$B$5:$G$95,$J1327+1,FALSE)/VLOOKUP(L$2,Listen!$B$5:$G$95,$J1327+1,FALSE),"-")*IF($D1327="Abgabe",0,1),"")</f>
        <v/>
      </c>
      <c r="M1327" s="111" t="str">
        <f>IFERROR(IF($C1327=M$2,$G1327*VLOOKUP($F1327,Listen!$B$5:$G$95,$J1327+1,FALSE)/VLOOKUP(M$2,Listen!$B$5:$G$95,$J1327+1,FALSE),"-")*IF($D1327="Abgabe",0,1),"")</f>
        <v/>
      </c>
      <c r="N1327" s="111" t="str">
        <f>IFERROR(IF($C1327=N$2,$G1327*VLOOKUP($F1327,Listen!$B$5:$G$95,$J1327+1,FALSE)/VLOOKUP(N$2,Listen!$B$5:$G$95,$J1327+1,FALSE),"-")*IF($D1327="Abgabe",0,1),"")</f>
        <v/>
      </c>
      <c r="O1327" s="111" t="str">
        <f>IFERROR(IF($C1327=O$2,$G1327*VLOOKUP($F1327,Listen!$B$5:$G$95,$J1327+1,FALSE)/VLOOKUP(O$2,Listen!$B$5:$G$95,$J1327+1,FALSE),"-")*IF($D1327="Abgabe",0,1),"")</f>
        <v/>
      </c>
      <c r="P1327" s="111" t="str">
        <f>IFERROR(IF($C1327=P$2,$G1327*VLOOKUP($F1327,Listen!$B$5:$G$95,$J1327+1,FALSE)/VLOOKUP(P$2,Listen!$B$5:$G$95,$J1327+1,FALSE),"-")*IF($D1327="Abgabe",0,1),"")</f>
        <v/>
      </c>
      <c r="Q1327" s="111" t="str">
        <f>IFERROR(IF($C1327=Q$2,$G1327*VLOOKUP($F1327,Listen!$B$5:$G$95,$J1327+1,FALSE)/VLOOKUP(Q$2,Listen!$B$5:$G$95,$J1327+1,FALSE),"-")*IF($D1327="Abgabe",0,1),"")</f>
        <v/>
      </c>
      <c r="R1327" s="111" t="str">
        <f>IFERROR(IF($C1327=R$2,$G1327*VLOOKUP($F1327,Listen!$B$5:$G$95,$J1327+1,FALSE)/VLOOKUP(R$2,Listen!$B$5:$G$95,$J1327+1,FALSE),"-")*IF($D1327="Abgabe",0,1),"")</f>
        <v/>
      </c>
    </row>
    <row r="1328" spans="2:18">
      <c r="B1328" s="130"/>
      <c r="C1328" s="95" t="str">
        <f>IFERROR(YEAR(VLOOKUP($B1328,A_Stammdaten!$B$18:$G$218,3,FALSE)),"")</f>
        <v/>
      </c>
      <c r="D1328" s="95" t="str">
        <f>IFERROR(VLOOKUP($B1328,A_Stammdaten!$B$18:$G$218,6,FALSE),"")</f>
        <v/>
      </c>
      <c r="E1328" s="131"/>
      <c r="F1328" s="130"/>
      <c r="G1328" s="130"/>
      <c r="H1328" s="96"/>
      <c r="I1328" s="105" t="str">
        <f>IFERROR(VLOOKUP($E1328,Listen!$I$5:$K$41,2,FALSE),"")</f>
        <v/>
      </c>
      <c r="J1328" s="105" t="str">
        <f>IFERROR(VLOOKUP($E1328,Listen!$I$5:$K$41,3,FALSE),"")</f>
        <v/>
      </c>
      <c r="K1328" s="111" t="str">
        <f>IFERROR(IF($C1328=K$2,$G1328*VLOOKUP($F1328,Listen!$B$5:$G$95,$J1328+1,FALSE)/VLOOKUP(K$2,Listen!$B$5:$G$95,$J1328+1,FALSE),"-")*IF($D1328="Abgabe",0,1),"")</f>
        <v/>
      </c>
      <c r="L1328" s="111" t="str">
        <f>IFERROR(IF($C1328=L$2,$G1328*VLOOKUP($F1328,Listen!$B$5:$G$95,$J1328+1,FALSE)/VLOOKUP(L$2,Listen!$B$5:$G$95,$J1328+1,FALSE),"-")*IF($D1328="Abgabe",0,1),"")</f>
        <v/>
      </c>
      <c r="M1328" s="111" t="str">
        <f>IFERROR(IF($C1328=M$2,$G1328*VLOOKUP($F1328,Listen!$B$5:$G$95,$J1328+1,FALSE)/VLOOKUP(M$2,Listen!$B$5:$G$95,$J1328+1,FALSE),"-")*IF($D1328="Abgabe",0,1),"")</f>
        <v/>
      </c>
      <c r="N1328" s="111" t="str">
        <f>IFERROR(IF($C1328=N$2,$G1328*VLOOKUP($F1328,Listen!$B$5:$G$95,$J1328+1,FALSE)/VLOOKUP(N$2,Listen!$B$5:$G$95,$J1328+1,FALSE),"-")*IF($D1328="Abgabe",0,1),"")</f>
        <v/>
      </c>
      <c r="O1328" s="111" t="str">
        <f>IFERROR(IF($C1328=O$2,$G1328*VLOOKUP($F1328,Listen!$B$5:$G$95,$J1328+1,FALSE)/VLOOKUP(O$2,Listen!$B$5:$G$95,$J1328+1,FALSE),"-")*IF($D1328="Abgabe",0,1),"")</f>
        <v/>
      </c>
      <c r="P1328" s="111" t="str">
        <f>IFERROR(IF($C1328=P$2,$G1328*VLOOKUP($F1328,Listen!$B$5:$G$95,$J1328+1,FALSE)/VLOOKUP(P$2,Listen!$B$5:$G$95,$J1328+1,FALSE),"-")*IF($D1328="Abgabe",0,1),"")</f>
        <v/>
      </c>
      <c r="Q1328" s="111" t="str">
        <f>IFERROR(IF($C1328=Q$2,$G1328*VLOOKUP($F1328,Listen!$B$5:$G$95,$J1328+1,FALSE)/VLOOKUP(Q$2,Listen!$B$5:$G$95,$J1328+1,FALSE),"-")*IF($D1328="Abgabe",0,1),"")</f>
        <v/>
      </c>
      <c r="R1328" s="111" t="str">
        <f>IFERROR(IF($C1328=R$2,$G1328*VLOOKUP($F1328,Listen!$B$5:$G$95,$J1328+1,FALSE)/VLOOKUP(R$2,Listen!$B$5:$G$95,$J1328+1,FALSE),"-")*IF($D1328="Abgabe",0,1),"")</f>
        <v/>
      </c>
    </row>
    <row r="1329" spans="2:18">
      <c r="B1329" s="130"/>
      <c r="C1329" s="95" t="str">
        <f>IFERROR(YEAR(VLOOKUP($B1329,A_Stammdaten!$B$18:$G$218,3,FALSE)),"")</f>
        <v/>
      </c>
      <c r="D1329" s="95" t="str">
        <f>IFERROR(VLOOKUP($B1329,A_Stammdaten!$B$18:$G$218,6,FALSE),"")</f>
        <v/>
      </c>
      <c r="E1329" s="131"/>
      <c r="F1329" s="130"/>
      <c r="G1329" s="130"/>
      <c r="H1329" s="96"/>
      <c r="I1329" s="105" t="str">
        <f>IFERROR(VLOOKUP($E1329,Listen!$I$5:$K$41,2,FALSE),"")</f>
        <v/>
      </c>
      <c r="J1329" s="105" t="str">
        <f>IFERROR(VLOOKUP($E1329,Listen!$I$5:$K$41,3,FALSE),"")</f>
        <v/>
      </c>
      <c r="K1329" s="111" t="str">
        <f>IFERROR(IF($C1329=K$2,$G1329*VLOOKUP($F1329,Listen!$B$5:$G$95,$J1329+1,FALSE)/VLOOKUP(K$2,Listen!$B$5:$G$95,$J1329+1,FALSE),"-")*IF($D1329="Abgabe",0,1),"")</f>
        <v/>
      </c>
      <c r="L1329" s="111" t="str">
        <f>IFERROR(IF($C1329=L$2,$G1329*VLOOKUP($F1329,Listen!$B$5:$G$95,$J1329+1,FALSE)/VLOOKUP(L$2,Listen!$B$5:$G$95,$J1329+1,FALSE),"-")*IF($D1329="Abgabe",0,1),"")</f>
        <v/>
      </c>
      <c r="M1329" s="111" t="str">
        <f>IFERROR(IF($C1329=M$2,$G1329*VLOOKUP($F1329,Listen!$B$5:$G$95,$J1329+1,FALSE)/VLOOKUP(M$2,Listen!$B$5:$G$95,$J1329+1,FALSE),"-")*IF($D1329="Abgabe",0,1),"")</f>
        <v/>
      </c>
      <c r="N1329" s="111" t="str">
        <f>IFERROR(IF($C1329=N$2,$G1329*VLOOKUP($F1329,Listen!$B$5:$G$95,$J1329+1,FALSE)/VLOOKUP(N$2,Listen!$B$5:$G$95,$J1329+1,FALSE),"-")*IF($D1329="Abgabe",0,1),"")</f>
        <v/>
      </c>
      <c r="O1329" s="111" t="str">
        <f>IFERROR(IF($C1329=O$2,$G1329*VLOOKUP($F1329,Listen!$B$5:$G$95,$J1329+1,FALSE)/VLOOKUP(O$2,Listen!$B$5:$G$95,$J1329+1,FALSE),"-")*IF($D1329="Abgabe",0,1),"")</f>
        <v/>
      </c>
      <c r="P1329" s="111" t="str">
        <f>IFERROR(IF($C1329=P$2,$G1329*VLOOKUP($F1329,Listen!$B$5:$G$95,$J1329+1,FALSE)/VLOOKUP(P$2,Listen!$B$5:$G$95,$J1329+1,FALSE),"-")*IF($D1329="Abgabe",0,1),"")</f>
        <v/>
      </c>
      <c r="Q1329" s="111" t="str">
        <f>IFERROR(IF($C1329=Q$2,$G1329*VLOOKUP($F1329,Listen!$B$5:$G$95,$J1329+1,FALSE)/VLOOKUP(Q$2,Listen!$B$5:$G$95,$J1329+1,FALSE),"-")*IF($D1329="Abgabe",0,1),"")</f>
        <v/>
      </c>
      <c r="R1329" s="111" t="str">
        <f>IFERROR(IF($C1329=R$2,$G1329*VLOOKUP($F1329,Listen!$B$5:$G$95,$J1329+1,FALSE)/VLOOKUP(R$2,Listen!$B$5:$G$95,$J1329+1,FALSE),"-")*IF($D1329="Abgabe",0,1),"")</f>
        <v/>
      </c>
    </row>
    <row r="1330" spans="2:18">
      <c r="B1330" s="130"/>
      <c r="C1330" s="95" t="str">
        <f>IFERROR(YEAR(VLOOKUP($B1330,A_Stammdaten!$B$18:$G$218,3,FALSE)),"")</f>
        <v/>
      </c>
      <c r="D1330" s="95" t="str">
        <f>IFERROR(VLOOKUP($B1330,A_Stammdaten!$B$18:$G$218,6,FALSE),"")</f>
        <v/>
      </c>
      <c r="E1330" s="131"/>
      <c r="F1330" s="130"/>
      <c r="G1330" s="130"/>
      <c r="H1330" s="96"/>
      <c r="I1330" s="105" t="str">
        <f>IFERROR(VLOOKUP($E1330,Listen!$I$5:$K$41,2,FALSE),"")</f>
        <v/>
      </c>
      <c r="J1330" s="105" t="str">
        <f>IFERROR(VLOOKUP($E1330,Listen!$I$5:$K$41,3,FALSE),"")</f>
        <v/>
      </c>
      <c r="K1330" s="111" t="str">
        <f>IFERROR(IF($C1330=K$2,$G1330*VLOOKUP($F1330,Listen!$B$5:$G$95,$J1330+1,FALSE)/VLOOKUP(K$2,Listen!$B$5:$G$95,$J1330+1,FALSE),"-")*IF($D1330="Abgabe",0,1),"")</f>
        <v/>
      </c>
      <c r="L1330" s="111" t="str">
        <f>IFERROR(IF($C1330=L$2,$G1330*VLOOKUP($F1330,Listen!$B$5:$G$95,$J1330+1,FALSE)/VLOOKUP(L$2,Listen!$B$5:$G$95,$J1330+1,FALSE),"-")*IF($D1330="Abgabe",0,1),"")</f>
        <v/>
      </c>
      <c r="M1330" s="111" t="str">
        <f>IFERROR(IF($C1330=M$2,$G1330*VLOOKUP($F1330,Listen!$B$5:$G$95,$J1330+1,FALSE)/VLOOKUP(M$2,Listen!$B$5:$G$95,$J1330+1,FALSE),"-")*IF($D1330="Abgabe",0,1),"")</f>
        <v/>
      </c>
      <c r="N1330" s="111" t="str">
        <f>IFERROR(IF($C1330=N$2,$G1330*VLOOKUP($F1330,Listen!$B$5:$G$95,$J1330+1,FALSE)/VLOOKUP(N$2,Listen!$B$5:$G$95,$J1330+1,FALSE),"-")*IF($D1330="Abgabe",0,1),"")</f>
        <v/>
      </c>
      <c r="O1330" s="111" t="str">
        <f>IFERROR(IF($C1330=O$2,$G1330*VLOOKUP($F1330,Listen!$B$5:$G$95,$J1330+1,FALSE)/VLOOKUP(O$2,Listen!$B$5:$G$95,$J1330+1,FALSE),"-")*IF($D1330="Abgabe",0,1),"")</f>
        <v/>
      </c>
      <c r="P1330" s="111" t="str">
        <f>IFERROR(IF($C1330=P$2,$G1330*VLOOKUP($F1330,Listen!$B$5:$G$95,$J1330+1,FALSE)/VLOOKUP(P$2,Listen!$B$5:$G$95,$J1330+1,FALSE),"-")*IF($D1330="Abgabe",0,1),"")</f>
        <v/>
      </c>
      <c r="Q1330" s="111" t="str">
        <f>IFERROR(IF($C1330=Q$2,$G1330*VLOOKUP($F1330,Listen!$B$5:$G$95,$J1330+1,FALSE)/VLOOKUP(Q$2,Listen!$B$5:$G$95,$J1330+1,FALSE),"-")*IF($D1330="Abgabe",0,1),"")</f>
        <v/>
      </c>
      <c r="R1330" s="111" t="str">
        <f>IFERROR(IF($C1330=R$2,$G1330*VLOOKUP($F1330,Listen!$B$5:$G$95,$J1330+1,FALSE)/VLOOKUP(R$2,Listen!$B$5:$G$95,$J1330+1,FALSE),"-")*IF($D1330="Abgabe",0,1),"")</f>
        <v/>
      </c>
    </row>
    <row r="1331" spans="2:18">
      <c r="B1331" s="130"/>
      <c r="C1331" s="95" t="str">
        <f>IFERROR(YEAR(VLOOKUP($B1331,A_Stammdaten!$B$18:$G$218,3,FALSE)),"")</f>
        <v/>
      </c>
      <c r="D1331" s="95" t="str">
        <f>IFERROR(VLOOKUP($B1331,A_Stammdaten!$B$18:$G$218,6,FALSE),"")</f>
        <v/>
      </c>
      <c r="E1331" s="131"/>
      <c r="F1331" s="130"/>
      <c r="G1331" s="130"/>
      <c r="H1331" s="96"/>
      <c r="I1331" s="105" t="str">
        <f>IFERROR(VLOOKUP($E1331,Listen!$I$5:$K$41,2,FALSE),"")</f>
        <v/>
      </c>
      <c r="J1331" s="105" t="str">
        <f>IFERROR(VLOOKUP($E1331,Listen!$I$5:$K$41,3,FALSE),"")</f>
        <v/>
      </c>
      <c r="K1331" s="111" t="str">
        <f>IFERROR(IF($C1331=K$2,$G1331*VLOOKUP($F1331,Listen!$B$5:$G$95,$J1331+1,FALSE)/VLOOKUP(K$2,Listen!$B$5:$G$95,$J1331+1,FALSE),"-")*IF($D1331="Abgabe",0,1),"")</f>
        <v/>
      </c>
      <c r="L1331" s="111" t="str">
        <f>IFERROR(IF($C1331=L$2,$G1331*VLOOKUP($F1331,Listen!$B$5:$G$95,$J1331+1,FALSE)/VLOOKUP(L$2,Listen!$B$5:$G$95,$J1331+1,FALSE),"-")*IF($D1331="Abgabe",0,1),"")</f>
        <v/>
      </c>
      <c r="M1331" s="111" t="str">
        <f>IFERROR(IF($C1331=M$2,$G1331*VLOOKUP($F1331,Listen!$B$5:$G$95,$J1331+1,FALSE)/VLOOKUP(M$2,Listen!$B$5:$G$95,$J1331+1,FALSE),"-")*IF($D1331="Abgabe",0,1),"")</f>
        <v/>
      </c>
      <c r="N1331" s="111" t="str">
        <f>IFERROR(IF($C1331=N$2,$G1331*VLOOKUP($F1331,Listen!$B$5:$G$95,$J1331+1,FALSE)/VLOOKUP(N$2,Listen!$B$5:$G$95,$J1331+1,FALSE),"-")*IF($D1331="Abgabe",0,1),"")</f>
        <v/>
      </c>
      <c r="O1331" s="111" t="str">
        <f>IFERROR(IF($C1331=O$2,$G1331*VLOOKUP($F1331,Listen!$B$5:$G$95,$J1331+1,FALSE)/VLOOKUP(O$2,Listen!$B$5:$G$95,$J1331+1,FALSE),"-")*IF($D1331="Abgabe",0,1),"")</f>
        <v/>
      </c>
      <c r="P1331" s="111" t="str">
        <f>IFERROR(IF($C1331=P$2,$G1331*VLOOKUP($F1331,Listen!$B$5:$G$95,$J1331+1,FALSE)/VLOOKUP(P$2,Listen!$B$5:$G$95,$J1331+1,FALSE),"-")*IF($D1331="Abgabe",0,1),"")</f>
        <v/>
      </c>
      <c r="Q1331" s="111" t="str">
        <f>IFERROR(IF($C1331=Q$2,$G1331*VLOOKUP($F1331,Listen!$B$5:$G$95,$J1331+1,FALSE)/VLOOKUP(Q$2,Listen!$B$5:$G$95,$J1331+1,FALSE),"-")*IF($D1331="Abgabe",0,1),"")</f>
        <v/>
      </c>
      <c r="R1331" s="111" t="str">
        <f>IFERROR(IF($C1331=R$2,$G1331*VLOOKUP($F1331,Listen!$B$5:$G$95,$J1331+1,FALSE)/VLOOKUP(R$2,Listen!$B$5:$G$95,$J1331+1,FALSE),"-")*IF($D1331="Abgabe",0,1),"")</f>
        <v/>
      </c>
    </row>
    <row r="1332" spans="2:18">
      <c r="B1332" s="130"/>
      <c r="C1332" s="95" t="str">
        <f>IFERROR(YEAR(VLOOKUP($B1332,A_Stammdaten!$B$18:$G$218,3,FALSE)),"")</f>
        <v/>
      </c>
      <c r="D1332" s="95" t="str">
        <f>IFERROR(VLOOKUP($B1332,A_Stammdaten!$B$18:$G$218,6,FALSE),"")</f>
        <v/>
      </c>
      <c r="E1332" s="131"/>
      <c r="F1332" s="130"/>
      <c r="G1332" s="130"/>
      <c r="H1332" s="96"/>
      <c r="I1332" s="105" t="str">
        <f>IFERROR(VLOOKUP($E1332,Listen!$I$5:$K$41,2,FALSE),"")</f>
        <v/>
      </c>
      <c r="J1332" s="105" t="str">
        <f>IFERROR(VLOOKUP($E1332,Listen!$I$5:$K$41,3,FALSE),"")</f>
        <v/>
      </c>
      <c r="K1332" s="111" t="str">
        <f>IFERROR(IF($C1332=K$2,$G1332*VLOOKUP($F1332,Listen!$B$5:$G$95,$J1332+1,FALSE)/VLOOKUP(K$2,Listen!$B$5:$G$95,$J1332+1,FALSE),"-")*IF($D1332="Abgabe",0,1),"")</f>
        <v/>
      </c>
      <c r="L1332" s="111" t="str">
        <f>IFERROR(IF($C1332=L$2,$G1332*VLOOKUP($F1332,Listen!$B$5:$G$95,$J1332+1,FALSE)/VLOOKUP(L$2,Listen!$B$5:$G$95,$J1332+1,FALSE),"-")*IF($D1332="Abgabe",0,1),"")</f>
        <v/>
      </c>
      <c r="M1332" s="111" t="str">
        <f>IFERROR(IF($C1332=M$2,$G1332*VLOOKUP($F1332,Listen!$B$5:$G$95,$J1332+1,FALSE)/VLOOKUP(M$2,Listen!$B$5:$G$95,$J1332+1,FALSE),"-")*IF($D1332="Abgabe",0,1),"")</f>
        <v/>
      </c>
      <c r="N1332" s="111" t="str">
        <f>IFERROR(IF($C1332=N$2,$G1332*VLOOKUP($F1332,Listen!$B$5:$G$95,$J1332+1,FALSE)/VLOOKUP(N$2,Listen!$B$5:$G$95,$J1332+1,FALSE),"-")*IF($D1332="Abgabe",0,1),"")</f>
        <v/>
      </c>
      <c r="O1332" s="111" t="str">
        <f>IFERROR(IF($C1332=O$2,$G1332*VLOOKUP($F1332,Listen!$B$5:$G$95,$J1332+1,FALSE)/VLOOKUP(O$2,Listen!$B$5:$G$95,$J1332+1,FALSE),"-")*IF($D1332="Abgabe",0,1),"")</f>
        <v/>
      </c>
      <c r="P1332" s="111" t="str">
        <f>IFERROR(IF($C1332=P$2,$G1332*VLOOKUP($F1332,Listen!$B$5:$G$95,$J1332+1,FALSE)/VLOOKUP(P$2,Listen!$B$5:$G$95,$J1332+1,FALSE),"-")*IF($D1332="Abgabe",0,1),"")</f>
        <v/>
      </c>
      <c r="Q1332" s="111" t="str">
        <f>IFERROR(IF($C1332=Q$2,$G1332*VLOOKUP($F1332,Listen!$B$5:$G$95,$J1332+1,FALSE)/VLOOKUP(Q$2,Listen!$B$5:$G$95,$J1332+1,FALSE),"-")*IF($D1332="Abgabe",0,1),"")</f>
        <v/>
      </c>
      <c r="R1332" s="111" t="str">
        <f>IFERROR(IF($C1332=R$2,$G1332*VLOOKUP($F1332,Listen!$B$5:$G$95,$J1332+1,FALSE)/VLOOKUP(R$2,Listen!$B$5:$G$95,$J1332+1,FALSE),"-")*IF($D1332="Abgabe",0,1),"")</f>
        <v/>
      </c>
    </row>
    <row r="1333" spans="2:18">
      <c r="B1333" s="130"/>
      <c r="C1333" s="95" t="str">
        <f>IFERROR(YEAR(VLOOKUP($B1333,A_Stammdaten!$B$18:$G$218,3,FALSE)),"")</f>
        <v/>
      </c>
      <c r="D1333" s="95" t="str">
        <f>IFERROR(VLOOKUP($B1333,A_Stammdaten!$B$18:$G$218,6,FALSE),"")</f>
        <v/>
      </c>
      <c r="E1333" s="131"/>
      <c r="F1333" s="130"/>
      <c r="G1333" s="130"/>
      <c r="H1333" s="96"/>
      <c r="I1333" s="105" t="str">
        <f>IFERROR(VLOOKUP($E1333,Listen!$I$5:$K$41,2,FALSE),"")</f>
        <v/>
      </c>
      <c r="J1333" s="105" t="str">
        <f>IFERROR(VLOOKUP($E1333,Listen!$I$5:$K$41,3,FALSE),"")</f>
        <v/>
      </c>
      <c r="K1333" s="111" t="str">
        <f>IFERROR(IF($C1333=K$2,$G1333*VLOOKUP($F1333,Listen!$B$5:$G$95,$J1333+1,FALSE)/VLOOKUP(K$2,Listen!$B$5:$G$95,$J1333+1,FALSE),"-")*IF($D1333="Abgabe",0,1),"")</f>
        <v/>
      </c>
      <c r="L1333" s="111" t="str">
        <f>IFERROR(IF($C1333=L$2,$G1333*VLOOKUP($F1333,Listen!$B$5:$G$95,$J1333+1,FALSE)/VLOOKUP(L$2,Listen!$B$5:$G$95,$J1333+1,FALSE),"-")*IF($D1333="Abgabe",0,1),"")</f>
        <v/>
      </c>
      <c r="M1333" s="111" t="str">
        <f>IFERROR(IF($C1333=M$2,$G1333*VLOOKUP($F1333,Listen!$B$5:$G$95,$J1333+1,FALSE)/VLOOKUP(M$2,Listen!$B$5:$G$95,$J1333+1,FALSE),"-")*IF($D1333="Abgabe",0,1),"")</f>
        <v/>
      </c>
      <c r="N1333" s="111" t="str">
        <f>IFERROR(IF($C1333=N$2,$G1333*VLOOKUP($F1333,Listen!$B$5:$G$95,$J1333+1,FALSE)/VLOOKUP(N$2,Listen!$B$5:$G$95,$J1333+1,FALSE),"-")*IF($D1333="Abgabe",0,1),"")</f>
        <v/>
      </c>
      <c r="O1333" s="111" t="str">
        <f>IFERROR(IF($C1333=O$2,$G1333*VLOOKUP($F1333,Listen!$B$5:$G$95,$J1333+1,FALSE)/VLOOKUP(O$2,Listen!$B$5:$G$95,$J1333+1,FALSE),"-")*IF($D1333="Abgabe",0,1),"")</f>
        <v/>
      </c>
      <c r="P1333" s="111" t="str">
        <f>IFERROR(IF($C1333=P$2,$G1333*VLOOKUP($F1333,Listen!$B$5:$G$95,$J1333+1,FALSE)/VLOOKUP(P$2,Listen!$B$5:$G$95,$J1333+1,FALSE),"-")*IF($D1333="Abgabe",0,1),"")</f>
        <v/>
      </c>
      <c r="Q1333" s="111" t="str">
        <f>IFERROR(IF($C1333=Q$2,$G1333*VLOOKUP($F1333,Listen!$B$5:$G$95,$J1333+1,FALSE)/VLOOKUP(Q$2,Listen!$B$5:$G$95,$J1333+1,FALSE),"-")*IF($D1333="Abgabe",0,1),"")</f>
        <v/>
      </c>
      <c r="R1333" s="111" t="str">
        <f>IFERROR(IF($C1333=R$2,$G1333*VLOOKUP($F1333,Listen!$B$5:$G$95,$J1333+1,FALSE)/VLOOKUP(R$2,Listen!$B$5:$G$95,$J1333+1,FALSE),"-")*IF($D1333="Abgabe",0,1),"")</f>
        <v/>
      </c>
    </row>
    <row r="1334" spans="2:18">
      <c r="B1334" s="130"/>
      <c r="C1334" s="95" t="str">
        <f>IFERROR(YEAR(VLOOKUP($B1334,A_Stammdaten!$B$18:$G$218,3,FALSE)),"")</f>
        <v/>
      </c>
      <c r="D1334" s="95" t="str">
        <f>IFERROR(VLOOKUP($B1334,A_Stammdaten!$B$18:$G$218,6,FALSE),"")</f>
        <v/>
      </c>
      <c r="E1334" s="131"/>
      <c r="F1334" s="130"/>
      <c r="G1334" s="130"/>
      <c r="H1334" s="96"/>
      <c r="I1334" s="105" t="str">
        <f>IFERROR(VLOOKUP($E1334,Listen!$I$5:$K$41,2,FALSE),"")</f>
        <v/>
      </c>
      <c r="J1334" s="105" t="str">
        <f>IFERROR(VLOOKUP($E1334,Listen!$I$5:$K$41,3,FALSE),"")</f>
        <v/>
      </c>
      <c r="K1334" s="111" t="str">
        <f>IFERROR(IF($C1334=K$2,$G1334*VLOOKUP($F1334,Listen!$B$5:$G$95,$J1334+1,FALSE)/VLOOKUP(K$2,Listen!$B$5:$G$95,$J1334+1,FALSE),"-")*IF($D1334="Abgabe",0,1),"")</f>
        <v/>
      </c>
      <c r="L1334" s="111" t="str">
        <f>IFERROR(IF($C1334=L$2,$G1334*VLOOKUP($F1334,Listen!$B$5:$G$95,$J1334+1,FALSE)/VLOOKUP(L$2,Listen!$B$5:$G$95,$J1334+1,FALSE),"-")*IF($D1334="Abgabe",0,1),"")</f>
        <v/>
      </c>
      <c r="M1334" s="111" t="str">
        <f>IFERROR(IF($C1334=M$2,$G1334*VLOOKUP($F1334,Listen!$B$5:$G$95,$J1334+1,FALSE)/VLOOKUP(M$2,Listen!$B$5:$G$95,$J1334+1,FALSE),"-")*IF($D1334="Abgabe",0,1),"")</f>
        <v/>
      </c>
      <c r="N1334" s="111" t="str">
        <f>IFERROR(IF($C1334=N$2,$G1334*VLOOKUP($F1334,Listen!$B$5:$G$95,$J1334+1,FALSE)/VLOOKUP(N$2,Listen!$B$5:$G$95,$J1334+1,FALSE),"-")*IF($D1334="Abgabe",0,1),"")</f>
        <v/>
      </c>
      <c r="O1334" s="111" t="str">
        <f>IFERROR(IF($C1334=O$2,$G1334*VLOOKUP($F1334,Listen!$B$5:$G$95,$J1334+1,FALSE)/VLOOKUP(O$2,Listen!$B$5:$G$95,$J1334+1,FALSE),"-")*IF($D1334="Abgabe",0,1),"")</f>
        <v/>
      </c>
      <c r="P1334" s="111" t="str">
        <f>IFERROR(IF($C1334=P$2,$G1334*VLOOKUP($F1334,Listen!$B$5:$G$95,$J1334+1,FALSE)/VLOOKUP(P$2,Listen!$B$5:$G$95,$J1334+1,FALSE),"-")*IF($D1334="Abgabe",0,1),"")</f>
        <v/>
      </c>
      <c r="Q1334" s="111" t="str">
        <f>IFERROR(IF($C1334=Q$2,$G1334*VLOOKUP($F1334,Listen!$B$5:$G$95,$J1334+1,FALSE)/VLOOKUP(Q$2,Listen!$B$5:$G$95,$J1334+1,FALSE),"-")*IF($D1334="Abgabe",0,1),"")</f>
        <v/>
      </c>
      <c r="R1334" s="111" t="str">
        <f>IFERROR(IF($C1334=R$2,$G1334*VLOOKUP($F1334,Listen!$B$5:$G$95,$J1334+1,FALSE)/VLOOKUP(R$2,Listen!$B$5:$G$95,$J1334+1,FALSE),"-")*IF($D1334="Abgabe",0,1),"")</f>
        <v/>
      </c>
    </row>
    <row r="1335" spans="2:18">
      <c r="B1335" s="130"/>
      <c r="C1335" s="95" t="str">
        <f>IFERROR(YEAR(VLOOKUP($B1335,A_Stammdaten!$B$18:$G$218,3,FALSE)),"")</f>
        <v/>
      </c>
      <c r="D1335" s="95" t="str">
        <f>IFERROR(VLOOKUP($B1335,A_Stammdaten!$B$18:$G$218,6,FALSE),"")</f>
        <v/>
      </c>
      <c r="E1335" s="131"/>
      <c r="F1335" s="130"/>
      <c r="G1335" s="130"/>
      <c r="H1335" s="96"/>
      <c r="I1335" s="105" t="str">
        <f>IFERROR(VLOOKUP($E1335,Listen!$I$5:$K$41,2,FALSE),"")</f>
        <v/>
      </c>
      <c r="J1335" s="105" t="str">
        <f>IFERROR(VLOOKUP($E1335,Listen!$I$5:$K$41,3,FALSE),"")</f>
        <v/>
      </c>
      <c r="K1335" s="111" t="str">
        <f>IFERROR(IF($C1335=K$2,$G1335*VLOOKUP($F1335,Listen!$B$5:$G$95,$J1335+1,FALSE)/VLOOKUP(K$2,Listen!$B$5:$G$95,$J1335+1,FALSE),"-")*IF($D1335="Abgabe",0,1),"")</f>
        <v/>
      </c>
      <c r="L1335" s="111" t="str">
        <f>IFERROR(IF($C1335=L$2,$G1335*VLOOKUP($F1335,Listen!$B$5:$G$95,$J1335+1,FALSE)/VLOOKUP(L$2,Listen!$B$5:$G$95,$J1335+1,FALSE),"-")*IF($D1335="Abgabe",0,1),"")</f>
        <v/>
      </c>
      <c r="M1335" s="111" t="str">
        <f>IFERROR(IF($C1335=M$2,$G1335*VLOOKUP($F1335,Listen!$B$5:$G$95,$J1335+1,FALSE)/VLOOKUP(M$2,Listen!$B$5:$G$95,$J1335+1,FALSE),"-")*IF($D1335="Abgabe",0,1),"")</f>
        <v/>
      </c>
      <c r="N1335" s="111" t="str">
        <f>IFERROR(IF($C1335=N$2,$G1335*VLOOKUP($F1335,Listen!$B$5:$G$95,$J1335+1,FALSE)/VLOOKUP(N$2,Listen!$B$5:$G$95,$J1335+1,FALSE),"-")*IF($D1335="Abgabe",0,1),"")</f>
        <v/>
      </c>
      <c r="O1335" s="111" t="str">
        <f>IFERROR(IF($C1335=O$2,$G1335*VLOOKUP($F1335,Listen!$B$5:$G$95,$J1335+1,FALSE)/VLOOKUP(O$2,Listen!$B$5:$G$95,$J1335+1,FALSE),"-")*IF($D1335="Abgabe",0,1),"")</f>
        <v/>
      </c>
      <c r="P1335" s="111" t="str">
        <f>IFERROR(IF($C1335=P$2,$G1335*VLOOKUP($F1335,Listen!$B$5:$G$95,$J1335+1,FALSE)/VLOOKUP(P$2,Listen!$B$5:$G$95,$J1335+1,FALSE),"-")*IF($D1335="Abgabe",0,1),"")</f>
        <v/>
      </c>
      <c r="Q1335" s="111" t="str">
        <f>IFERROR(IF($C1335=Q$2,$G1335*VLOOKUP($F1335,Listen!$B$5:$G$95,$J1335+1,FALSE)/VLOOKUP(Q$2,Listen!$B$5:$G$95,$J1335+1,FALSE),"-")*IF($D1335="Abgabe",0,1),"")</f>
        <v/>
      </c>
      <c r="R1335" s="111" t="str">
        <f>IFERROR(IF($C1335=R$2,$G1335*VLOOKUP($F1335,Listen!$B$5:$G$95,$J1335+1,FALSE)/VLOOKUP(R$2,Listen!$B$5:$G$95,$J1335+1,FALSE),"-")*IF($D1335="Abgabe",0,1),"")</f>
        <v/>
      </c>
    </row>
    <row r="1336" spans="2:18">
      <c r="B1336" s="130"/>
      <c r="C1336" s="95" t="str">
        <f>IFERROR(YEAR(VLOOKUP($B1336,A_Stammdaten!$B$18:$G$218,3,FALSE)),"")</f>
        <v/>
      </c>
      <c r="D1336" s="95" t="str">
        <f>IFERROR(VLOOKUP($B1336,A_Stammdaten!$B$18:$G$218,6,FALSE),"")</f>
        <v/>
      </c>
      <c r="E1336" s="131"/>
      <c r="F1336" s="130"/>
      <c r="G1336" s="130"/>
      <c r="H1336" s="96"/>
      <c r="I1336" s="105" t="str">
        <f>IFERROR(VLOOKUP($E1336,Listen!$I$5:$K$41,2,FALSE),"")</f>
        <v/>
      </c>
      <c r="J1336" s="105" t="str">
        <f>IFERROR(VLOOKUP($E1336,Listen!$I$5:$K$41,3,FALSE),"")</f>
        <v/>
      </c>
      <c r="K1336" s="111" t="str">
        <f>IFERROR(IF($C1336=K$2,$G1336*VLOOKUP($F1336,Listen!$B$5:$G$95,$J1336+1,FALSE)/VLOOKUP(K$2,Listen!$B$5:$G$95,$J1336+1,FALSE),"-")*IF($D1336="Abgabe",0,1),"")</f>
        <v/>
      </c>
      <c r="L1336" s="111" t="str">
        <f>IFERROR(IF($C1336=L$2,$G1336*VLOOKUP($F1336,Listen!$B$5:$G$95,$J1336+1,FALSE)/VLOOKUP(L$2,Listen!$B$5:$G$95,$J1336+1,FALSE),"-")*IF($D1336="Abgabe",0,1),"")</f>
        <v/>
      </c>
      <c r="M1336" s="111" t="str">
        <f>IFERROR(IF($C1336=M$2,$G1336*VLOOKUP($F1336,Listen!$B$5:$G$95,$J1336+1,FALSE)/VLOOKUP(M$2,Listen!$B$5:$G$95,$J1336+1,FALSE),"-")*IF($D1336="Abgabe",0,1),"")</f>
        <v/>
      </c>
      <c r="N1336" s="111" t="str">
        <f>IFERROR(IF($C1336=N$2,$G1336*VLOOKUP($F1336,Listen!$B$5:$G$95,$J1336+1,FALSE)/VLOOKUP(N$2,Listen!$B$5:$G$95,$J1336+1,FALSE),"-")*IF($D1336="Abgabe",0,1),"")</f>
        <v/>
      </c>
      <c r="O1336" s="111" t="str">
        <f>IFERROR(IF($C1336=O$2,$G1336*VLOOKUP($F1336,Listen!$B$5:$G$95,$J1336+1,FALSE)/VLOOKUP(O$2,Listen!$B$5:$G$95,$J1336+1,FALSE),"-")*IF($D1336="Abgabe",0,1),"")</f>
        <v/>
      </c>
      <c r="P1336" s="111" t="str">
        <f>IFERROR(IF($C1336=P$2,$G1336*VLOOKUP($F1336,Listen!$B$5:$G$95,$J1336+1,FALSE)/VLOOKUP(P$2,Listen!$B$5:$G$95,$J1336+1,FALSE),"-")*IF($D1336="Abgabe",0,1),"")</f>
        <v/>
      </c>
      <c r="Q1336" s="111" t="str">
        <f>IFERROR(IF($C1336=Q$2,$G1336*VLOOKUP($F1336,Listen!$B$5:$G$95,$J1336+1,FALSE)/VLOOKUP(Q$2,Listen!$B$5:$G$95,$J1336+1,FALSE),"-")*IF($D1336="Abgabe",0,1),"")</f>
        <v/>
      </c>
      <c r="R1336" s="111" t="str">
        <f>IFERROR(IF($C1336=R$2,$G1336*VLOOKUP($F1336,Listen!$B$5:$G$95,$J1336+1,FALSE)/VLOOKUP(R$2,Listen!$B$5:$G$95,$J1336+1,FALSE),"-")*IF($D1336="Abgabe",0,1),"")</f>
        <v/>
      </c>
    </row>
    <row r="1337" spans="2:18">
      <c r="B1337" s="130"/>
      <c r="C1337" s="95" t="str">
        <f>IFERROR(YEAR(VLOOKUP($B1337,A_Stammdaten!$B$18:$G$218,3,FALSE)),"")</f>
        <v/>
      </c>
      <c r="D1337" s="95" t="str">
        <f>IFERROR(VLOOKUP($B1337,A_Stammdaten!$B$18:$G$218,6,FALSE),"")</f>
        <v/>
      </c>
      <c r="E1337" s="131"/>
      <c r="F1337" s="130"/>
      <c r="G1337" s="130"/>
      <c r="H1337" s="96"/>
      <c r="I1337" s="105" t="str">
        <f>IFERROR(VLOOKUP($E1337,Listen!$I$5:$K$41,2,FALSE),"")</f>
        <v/>
      </c>
      <c r="J1337" s="105" t="str">
        <f>IFERROR(VLOOKUP($E1337,Listen!$I$5:$K$41,3,FALSE),"")</f>
        <v/>
      </c>
      <c r="K1337" s="111" t="str">
        <f>IFERROR(IF($C1337=K$2,$G1337*VLOOKUP($F1337,Listen!$B$5:$G$95,$J1337+1,FALSE)/VLOOKUP(K$2,Listen!$B$5:$G$95,$J1337+1,FALSE),"-")*IF($D1337="Abgabe",0,1),"")</f>
        <v/>
      </c>
      <c r="L1337" s="111" t="str">
        <f>IFERROR(IF($C1337=L$2,$G1337*VLOOKUP($F1337,Listen!$B$5:$G$95,$J1337+1,FALSE)/VLOOKUP(L$2,Listen!$B$5:$G$95,$J1337+1,FALSE),"-")*IF($D1337="Abgabe",0,1),"")</f>
        <v/>
      </c>
      <c r="M1337" s="111" t="str">
        <f>IFERROR(IF($C1337=M$2,$G1337*VLOOKUP($F1337,Listen!$B$5:$G$95,$J1337+1,FALSE)/VLOOKUP(M$2,Listen!$B$5:$G$95,$J1337+1,FALSE),"-")*IF($D1337="Abgabe",0,1),"")</f>
        <v/>
      </c>
      <c r="N1337" s="111" t="str">
        <f>IFERROR(IF($C1337=N$2,$G1337*VLOOKUP($F1337,Listen!$B$5:$G$95,$J1337+1,FALSE)/VLOOKUP(N$2,Listen!$B$5:$G$95,$J1337+1,FALSE),"-")*IF($D1337="Abgabe",0,1),"")</f>
        <v/>
      </c>
      <c r="O1337" s="111" t="str">
        <f>IFERROR(IF($C1337=O$2,$G1337*VLOOKUP($F1337,Listen!$B$5:$G$95,$J1337+1,FALSE)/VLOOKUP(O$2,Listen!$B$5:$G$95,$J1337+1,FALSE),"-")*IF($D1337="Abgabe",0,1),"")</f>
        <v/>
      </c>
      <c r="P1337" s="111" t="str">
        <f>IFERROR(IF($C1337=P$2,$G1337*VLOOKUP($F1337,Listen!$B$5:$G$95,$J1337+1,FALSE)/VLOOKUP(P$2,Listen!$B$5:$G$95,$J1337+1,FALSE),"-")*IF($D1337="Abgabe",0,1),"")</f>
        <v/>
      </c>
      <c r="Q1337" s="111" t="str">
        <f>IFERROR(IF($C1337=Q$2,$G1337*VLOOKUP($F1337,Listen!$B$5:$G$95,$J1337+1,FALSE)/VLOOKUP(Q$2,Listen!$B$5:$G$95,$J1337+1,FALSE),"-")*IF($D1337="Abgabe",0,1),"")</f>
        <v/>
      </c>
      <c r="R1337" s="111" t="str">
        <f>IFERROR(IF($C1337=R$2,$G1337*VLOOKUP($F1337,Listen!$B$5:$G$95,$J1337+1,FALSE)/VLOOKUP(R$2,Listen!$B$5:$G$95,$J1337+1,FALSE),"-")*IF($D1337="Abgabe",0,1),"")</f>
        <v/>
      </c>
    </row>
    <row r="1338" spans="2:18">
      <c r="B1338" s="130"/>
      <c r="C1338" s="95" t="str">
        <f>IFERROR(YEAR(VLOOKUP($B1338,A_Stammdaten!$B$18:$G$218,3,FALSE)),"")</f>
        <v/>
      </c>
      <c r="D1338" s="95" t="str">
        <f>IFERROR(VLOOKUP($B1338,A_Stammdaten!$B$18:$G$218,6,FALSE),"")</f>
        <v/>
      </c>
      <c r="E1338" s="131"/>
      <c r="F1338" s="130"/>
      <c r="G1338" s="130"/>
      <c r="H1338" s="96"/>
      <c r="I1338" s="105" t="str">
        <f>IFERROR(VLOOKUP($E1338,Listen!$I$5:$K$41,2,FALSE),"")</f>
        <v/>
      </c>
      <c r="J1338" s="105" t="str">
        <f>IFERROR(VLOOKUP($E1338,Listen!$I$5:$K$41,3,FALSE),"")</f>
        <v/>
      </c>
      <c r="K1338" s="111" t="str">
        <f>IFERROR(IF($C1338=K$2,$G1338*VLOOKUP($F1338,Listen!$B$5:$G$95,$J1338+1,FALSE)/VLOOKUP(K$2,Listen!$B$5:$G$95,$J1338+1,FALSE),"-")*IF($D1338="Abgabe",0,1),"")</f>
        <v/>
      </c>
      <c r="L1338" s="111" t="str">
        <f>IFERROR(IF($C1338=L$2,$G1338*VLOOKUP($F1338,Listen!$B$5:$G$95,$J1338+1,FALSE)/VLOOKUP(L$2,Listen!$B$5:$G$95,$J1338+1,FALSE),"-")*IF($D1338="Abgabe",0,1),"")</f>
        <v/>
      </c>
      <c r="M1338" s="111" t="str">
        <f>IFERROR(IF($C1338=M$2,$G1338*VLOOKUP($F1338,Listen!$B$5:$G$95,$J1338+1,FALSE)/VLOOKUP(M$2,Listen!$B$5:$G$95,$J1338+1,FALSE),"-")*IF($D1338="Abgabe",0,1),"")</f>
        <v/>
      </c>
      <c r="N1338" s="111" t="str">
        <f>IFERROR(IF($C1338=N$2,$G1338*VLOOKUP($F1338,Listen!$B$5:$G$95,$J1338+1,FALSE)/VLOOKUP(N$2,Listen!$B$5:$G$95,$J1338+1,FALSE),"-")*IF($D1338="Abgabe",0,1),"")</f>
        <v/>
      </c>
      <c r="O1338" s="111" t="str">
        <f>IFERROR(IF($C1338=O$2,$G1338*VLOOKUP($F1338,Listen!$B$5:$G$95,$J1338+1,FALSE)/VLOOKUP(O$2,Listen!$B$5:$G$95,$J1338+1,FALSE),"-")*IF($D1338="Abgabe",0,1),"")</f>
        <v/>
      </c>
      <c r="P1338" s="111" t="str">
        <f>IFERROR(IF($C1338=P$2,$G1338*VLOOKUP($F1338,Listen!$B$5:$G$95,$J1338+1,FALSE)/VLOOKUP(P$2,Listen!$B$5:$G$95,$J1338+1,FALSE),"-")*IF($D1338="Abgabe",0,1),"")</f>
        <v/>
      </c>
      <c r="Q1338" s="111" t="str">
        <f>IFERROR(IF($C1338=Q$2,$G1338*VLOOKUP($F1338,Listen!$B$5:$G$95,$J1338+1,FALSE)/VLOOKUP(Q$2,Listen!$B$5:$G$95,$J1338+1,FALSE),"-")*IF($D1338="Abgabe",0,1),"")</f>
        <v/>
      </c>
      <c r="R1338" s="111" t="str">
        <f>IFERROR(IF($C1338=R$2,$G1338*VLOOKUP($F1338,Listen!$B$5:$G$95,$J1338+1,FALSE)/VLOOKUP(R$2,Listen!$B$5:$G$95,$J1338+1,FALSE),"-")*IF($D1338="Abgabe",0,1),"")</f>
        <v/>
      </c>
    </row>
    <row r="1339" spans="2:18">
      <c r="B1339" s="130"/>
      <c r="C1339" s="95" t="str">
        <f>IFERROR(YEAR(VLOOKUP($B1339,A_Stammdaten!$B$18:$G$218,3,FALSE)),"")</f>
        <v/>
      </c>
      <c r="D1339" s="95" t="str">
        <f>IFERROR(VLOOKUP($B1339,A_Stammdaten!$B$18:$G$218,6,FALSE),"")</f>
        <v/>
      </c>
      <c r="E1339" s="131"/>
      <c r="F1339" s="130"/>
      <c r="G1339" s="130"/>
      <c r="H1339" s="96"/>
      <c r="I1339" s="105" t="str">
        <f>IFERROR(VLOOKUP($E1339,Listen!$I$5:$K$41,2,FALSE),"")</f>
        <v/>
      </c>
      <c r="J1339" s="105" t="str">
        <f>IFERROR(VLOOKUP($E1339,Listen!$I$5:$K$41,3,FALSE),"")</f>
        <v/>
      </c>
      <c r="K1339" s="111" t="str">
        <f>IFERROR(IF($C1339=K$2,$G1339*VLOOKUP($F1339,Listen!$B$5:$G$95,$J1339+1,FALSE)/VLOOKUP(K$2,Listen!$B$5:$G$95,$J1339+1,FALSE),"-")*IF($D1339="Abgabe",0,1),"")</f>
        <v/>
      </c>
      <c r="L1339" s="111" t="str">
        <f>IFERROR(IF($C1339=L$2,$G1339*VLOOKUP($F1339,Listen!$B$5:$G$95,$J1339+1,FALSE)/VLOOKUP(L$2,Listen!$B$5:$G$95,$J1339+1,FALSE),"-")*IF($D1339="Abgabe",0,1),"")</f>
        <v/>
      </c>
      <c r="M1339" s="111" t="str">
        <f>IFERROR(IF($C1339=M$2,$G1339*VLOOKUP($F1339,Listen!$B$5:$G$95,$J1339+1,FALSE)/VLOOKUP(M$2,Listen!$B$5:$G$95,$J1339+1,FALSE),"-")*IF($D1339="Abgabe",0,1),"")</f>
        <v/>
      </c>
      <c r="N1339" s="111" t="str">
        <f>IFERROR(IF($C1339=N$2,$G1339*VLOOKUP($F1339,Listen!$B$5:$G$95,$J1339+1,FALSE)/VLOOKUP(N$2,Listen!$B$5:$G$95,$J1339+1,FALSE),"-")*IF($D1339="Abgabe",0,1),"")</f>
        <v/>
      </c>
      <c r="O1339" s="111" t="str">
        <f>IFERROR(IF($C1339=O$2,$G1339*VLOOKUP($F1339,Listen!$B$5:$G$95,$J1339+1,FALSE)/VLOOKUP(O$2,Listen!$B$5:$G$95,$J1339+1,FALSE),"-")*IF($D1339="Abgabe",0,1),"")</f>
        <v/>
      </c>
      <c r="P1339" s="111" t="str">
        <f>IFERROR(IF($C1339=P$2,$G1339*VLOOKUP($F1339,Listen!$B$5:$G$95,$J1339+1,FALSE)/VLOOKUP(P$2,Listen!$B$5:$G$95,$J1339+1,FALSE),"-")*IF($D1339="Abgabe",0,1),"")</f>
        <v/>
      </c>
      <c r="Q1339" s="111" t="str">
        <f>IFERROR(IF($C1339=Q$2,$G1339*VLOOKUP($F1339,Listen!$B$5:$G$95,$J1339+1,FALSE)/VLOOKUP(Q$2,Listen!$B$5:$G$95,$J1339+1,FALSE),"-")*IF($D1339="Abgabe",0,1),"")</f>
        <v/>
      </c>
      <c r="R1339" s="111" t="str">
        <f>IFERROR(IF($C1339=R$2,$G1339*VLOOKUP($F1339,Listen!$B$5:$G$95,$J1339+1,FALSE)/VLOOKUP(R$2,Listen!$B$5:$G$95,$J1339+1,FALSE),"-")*IF($D1339="Abgabe",0,1),"")</f>
        <v/>
      </c>
    </row>
    <row r="1340" spans="2:18">
      <c r="B1340" s="130"/>
      <c r="C1340" s="95" t="str">
        <f>IFERROR(YEAR(VLOOKUP($B1340,A_Stammdaten!$B$18:$G$218,3,FALSE)),"")</f>
        <v/>
      </c>
      <c r="D1340" s="95" t="str">
        <f>IFERROR(VLOOKUP($B1340,A_Stammdaten!$B$18:$G$218,6,FALSE),"")</f>
        <v/>
      </c>
      <c r="E1340" s="131"/>
      <c r="F1340" s="130"/>
      <c r="G1340" s="130"/>
      <c r="H1340" s="96"/>
      <c r="I1340" s="105" t="str">
        <f>IFERROR(VLOOKUP($E1340,Listen!$I$5:$K$41,2,FALSE),"")</f>
        <v/>
      </c>
      <c r="J1340" s="105" t="str">
        <f>IFERROR(VLOOKUP($E1340,Listen!$I$5:$K$41,3,FALSE),"")</f>
        <v/>
      </c>
      <c r="K1340" s="111" t="str">
        <f>IFERROR(IF($C1340=K$2,$G1340*VLOOKUP($F1340,Listen!$B$5:$G$95,$J1340+1,FALSE)/VLOOKUP(K$2,Listen!$B$5:$G$95,$J1340+1,FALSE),"-")*IF($D1340="Abgabe",0,1),"")</f>
        <v/>
      </c>
      <c r="L1340" s="111" t="str">
        <f>IFERROR(IF($C1340=L$2,$G1340*VLOOKUP($F1340,Listen!$B$5:$G$95,$J1340+1,FALSE)/VLOOKUP(L$2,Listen!$B$5:$G$95,$J1340+1,FALSE),"-")*IF($D1340="Abgabe",0,1),"")</f>
        <v/>
      </c>
      <c r="M1340" s="111" t="str">
        <f>IFERROR(IF($C1340=M$2,$G1340*VLOOKUP($F1340,Listen!$B$5:$G$95,$J1340+1,FALSE)/VLOOKUP(M$2,Listen!$B$5:$G$95,$J1340+1,FALSE),"-")*IF($D1340="Abgabe",0,1),"")</f>
        <v/>
      </c>
      <c r="N1340" s="111" t="str">
        <f>IFERROR(IF($C1340=N$2,$G1340*VLOOKUP($F1340,Listen!$B$5:$G$95,$J1340+1,FALSE)/VLOOKUP(N$2,Listen!$B$5:$G$95,$J1340+1,FALSE),"-")*IF($D1340="Abgabe",0,1),"")</f>
        <v/>
      </c>
      <c r="O1340" s="111" t="str">
        <f>IFERROR(IF($C1340=O$2,$G1340*VLOOKUP($F1340,Listen!$B$5:$G$95,$J1340+1,FALSE)/VLOOKUP(O$2,Listen!$B$5:$G$95,$J1340+1,FALSE),"-")*IF($D1340="Abgabe",0,1),"")</f>
        <v/>
      </c>
      <c r="P1340" s="111" t="str">
        <f>IFERROR(IF($C1340=P$2,$G1340*VLOOKUP($F1340,Listen!$B$5:$G$95,$J1340+1,FALSE)/VLOOKUP(P$2,Listen!$B$5:$G$95,$J1340+1,FALSE),"-")*IF($D1340="Abgabe",0,1),"")</f>
        <v/>
      </c>
      <c r="Q1340" s="111" t="str">
        <f>IFERROR(IF($C1340=Q$2,$G1340*VLOOKUP($F1340,Listen!$B$5:$G$95,$J1340+1,FALSE)/VLOOKUP(Q$2,Listen!$B$5:$G$95,$J1340+1,FALSE),"-")*IF($D1340="Abgabe",0,1),"")</f>
        <v/>
      </c>
      <c r="R1340" s="111" t="str">
        <f>IFERROR(IF($C1340=R$2,$G1340*VLOOKUP($F1340,Listen!$B$5:$G$95,$J1340+1,FALSE)/VLOOKUP(R$2,Listen!$B$5:$G$95,$J1340+1,FALSE),"-")*IF($D1340="Abgabe",0,1),"")</f>
        <v/>
      </c>
    </row>
    <row r="1341" spans="2:18">
      <c r="B1341" s="130"/>
      <c r="C1341" s="95" t="str">
        <f>IFERROR(YEAR(VLOOKUP($B1341,A_Stammdaten!$B$18:$G$218,3,FALSE)),"")</f>
        <v/>
      </c>
      <c r="D1341" s="95" t="str">
        <f>IFERROR(VLOOKUP($B1341,A_Stammdaten!$B$18:$G$218,6,FALSE),"")</f>
        <v/>
      </c>
      <c r="E1341" s="131"/>
      <c r="F1341" s="130"/>
      <c r="G1341" s="130"/>
      <c r="H1341" s="96"/>
      <c r="I1341" s="105" t="str">
        <f>IFERROR(VLOOKUP($E1341,Listen!$I$5:$K$41,2,FALSE),"")</f>
        <v/>
      </c>
      <c r="J1341" s="105" t="str">
        <f>IFERROR(VLOOKUP($E1341,Listen!$I$5:$K$41,3,FALSE),"")</f>
        <v/>
      </c>
      <c r="K1341" s="111" t="str">
        <f>IFERROR(IF($C1341=K$2,$G1341*VLOOKUP($F1341,Listen!$B$5:$G$95,$J1341+1,FALSE)/VLOOKUP(K$2,Listen!$B$5:$G$95,$J1341+1,FALSE),"-")*IF($D1341="Abgabe",0,1),"")</f>
        <v/>
      </c>
      <c r="L1341" s="111" t="str">
        <f>IFERROR(IF($C1341=L$2,$G1341*VLOOKUP($F1341,Listen!$B$5:$G$95,$J1341+1,FALSE)/VLOOKUP(L$2,Listen!$B$5:$G$95,$J1341+1,FALSE),"-")*IF($D1341="Abgabe",0,1),"")</f>
        <v/>
      </c>
      <c r="M1341" s="111" t="str">
        <f>IFERROR(IF($C1341=M$2,$G1341*VLOOKUP($F1341,Listen!$B$5:$G$95,$J1341+1,FALSE)/VLOOKUP(M$2,Listen!$B$5:$G$95,$J1341+1,FALSE),"-")*IF($D1341="Abgabe",0,1),"")</f>
        <v/>
      </c>
      <c r="N1341" s="111" t="str">
        <f>IFERROR(IF($C1341=N$2,$G1341*VLOOKUP($F1341,Listen!$B$5:$G$95,$J1341+1,FALSE)/VLOOKUP(N$2,Listen!$B$5:$G$95,$J1341+1,FALSE),"-")*IF($D1341="Abgabe",0,1),"")</f>
        <v/>
      </c>
      <c r="O1341" s="111" t="str">
        <f>IFERROR(IF($C1341=O$2,$G1341*VLOOKUP($F1341,Listen!$B$5:$G$95,$J1341+1,FALSE)/VLOOKUP(O$2,Listen!$B$5:$G$95,$J1341+1,FALSE),"-")*IF($D1341="Abgabe",0,1),"")</f>
        <v/>
      </c>
      <c r="P1341" s="111" t="str">
        <f>IFERROR(IF($C1341=P$2,$G1341*VLOOKUP($F1341,Listen!$B$5:$G$95,$J1341+1,FALSE)/VLOOKUP(P$2,Listen!$B$5:$G$95,$J1341+1,FALSE),"-")*IF($D1341="Abgabe",0,1),"")</f>
        <v/>
      </c>
      <c r="Q1341" s="111" t="str">
        <f>IFERROR(IF($C1341=Q$2,$G1341*VLOOKUP($F1341,Listen!$B$5:$G$95,$J1341+1,FALSE)/VLOOKUP(Q$2,Listen!$B$5:$G$95,$J1341+1,FALSE),"-")*IF($D1341="Abgabe",0,1),"")</f>
        <v/>
      </c>
      <c r="R1341" s="111" t="str">
        <f>IFERROR(IF($C1341=R$2,$G1341*VLOOKUP($F1341,Listen!$B$5:$G$95,$J1341+1,FALSE)/VLOOKUP(R$2,Listen!$B$5:$G$95,$J1341+1,FALSE),"-")*IF($D1341="Abgabe",0,1),"")</f>
        <v/>
      </c>
    </row>
    <row r="1342" spans="2:18">
      <c r="B1342" s="130"/>
      <c r="C1342" s="95" t="str">
        <f>IFERROR(YEAR(VLOOKUP($B1342,A_Stammdaten!$B$18:$G$218,3,FALSE)),"")</f>
        <v/>
      </c>
      <c r="D1342" s="95" t="str">
        <f>IFERROR(VLOOKUP($B1342,A_Stammdaten!$B$18:$G$218,6,FALSE),"")</f>
        <v/>
      </c>
      <c r="E1342" s="131"/>
      <c r="F1342" s="130"/>
      <c r="G1342" s="130"/>
      <c r="H1342" s="96"/>
      <c r="I1342" s="105" t="str">
        <f>IFERROR(VLOOKUP($E1342,Listen!$I$5:$K$41,2,FALSE),"")</f>
        <v/>
      </c>
      <c r="J1342" s="105" t="str">
        <f>IFERROR(VLOOKUP($E1342,Listen!$I$5:$K$41,3,FALSE),"")</f>
        <v/>
      </c>
      <c r="K1342" s="111" t="str">
        <f>IFERROR(IF($C1342=K$2,$G1342*VLOOKUP($F1342,Listen!$B$5:$G$95,$J1342+1,FALSE)/VLOOKUP(K$2,Listen!$B$5:$G$95,$J1342+1,FALSE),"-")*IF($D1342="Abgabe",0,1),"")</f>
        <v/>
      </c>
      <c r="L1342" s="111" t="str">
        <f>IFERROR(IF($C1342=L$2,$G1342*VLOOKUP($F1342,Listen!$B$5:$G$95,$J1342+1,FALSE)/VLOOKUP(L$2,Listen!$B$5:$G$95,$J1342+1,FALSE),"-")*IF($D1342="Abgabe",0,1),"")</f>
        <v/>
      </c>
      <c r="M1342" s="111" t="str">
        <f>IFERROR(IF($C1342=M$2,$G1342*VLOOKUP($F1342,Listen!$B$5:$G$95,$J1342+1,FALSE)/VLOOKUP(M$2,Listen!$B$5:$G$95,$J1342+1,FALSE),"-")*IF($D1342="Abgabe",0,1),"")</f>
        <v/>
      </c>
      <c r="N1342" s="111" t="str">
        <f>IFERROR(IF($C1342=N$2,$G1342*VLOOKUP($F1342,Listen!$B$5:$G$95,$J1342+1,FALSE)/VLOOKUP(N$2,Listen!$B$5:$G$95,$J1342+1,FALSE),"-")*IF($D1342="Abgabe",0,1),"")</f>
        <v/>
      </c>
      <c r="O1342" s="111" t="str">
        <f>IFERROR(IF($C1342=O$2,$G1342*VLOOKUP($F1342,Listen!$B$5:$G$95,$J1342+1,FALSE)/VLOOKUP(O$2,Listen!$B$5:$G$95,$J1342+1,FALSE),"-")*IF($D1342="Abgabe",0,1),"")</f>
        <v/>
      </c>
      <c r="P1342" s="111" t="str">
        <f>IFERROR(IF($C1342=P$2,$G1342*VLOOKUP($F1342,Listen!$B$5:$G$95,$J1342+1,FALSE)/VLOOKUP(P$2,Listen!$B$5:$G$95,$J1342+1,FALSE),"-")*IF($D1342="Abgabe",0,1),"")</f>
        <v/>
      </c>
      <c r="Q1342" s="111" t="str">
        <f>IFERROR(IF($C1342=Q$2,$G1342*VLOOKUP($F1342,Listen!$B$5:$G$95,$J1342+1,FALSE)/VLOOKUP(Q$2,Listen!$B$5:$G$95,$J1342+1,FALSE),"-")*IF($D1342="Abgabe",0,1),"")</f>
        <v/>
      </c>
      <c r="R1342" s="111" t="str">
        <f>IFERROR(IF($C1342=R$2,$G1342*VLOOKUP($F1342,Listen!$B$5:$G$95,$J1342+1,FALSE)/VLOOKUP(R$2,Listen!$B$5:$G$95,$J1342+1,FALSE),"-")*IF($D1342="Abgabe",0,1),"")</f>
        <v/>
      </c>
    </row>
    <row r="1343" spans="2:18">
      <c r="B1343" s="130"/>
      <c r="C1343" s="95" t="str">
        <f>IFERROR(YEAR(VLOOKUP($B1343,A_Stammdaten!$B$18:$G$218,3,FALSE)),"")</f>
        <v/>
      </c>
      <c r="D1343" s="95" t="str">
        <f>IFERROR(VLOOKUP($B1343,A_Stammdaten!$B$18:$G$218,6,FALSE),"")</f>
        <v/>
      </c>
      <c r="E1343" s="131"/>
      <c r="F1343" s="130"/>
      <c r="G1343" s="130"/>
      <c r="H1343" s="96"/>
      <c r="I1343" s="105" t="str">
        <f>IFERROR(VLOOKUP($E1343,Listen!$I$5:$K$41,2,FALSE),"")</f>
        <v/>
      </c>
      <c r="J1343" s="105" t="str">
        <f>IFERROR(VLOOKUP($E1343,Listen!$I$5:$K$41,3,FALSE),"")</f>
        <v/>
      </c>
      <c r="K1343" s="111" t="str">
        <f>IFERROR(IF($C1343=K$2,$G1343*VLOOKUP($F1343,Listen!$B$5:$G$95,$J1343+1,FALSE)/VLOOKUP(K$2,Listen!$B$5:$G$95,$J1343+1,FALSE),"-")*IF($D1343="Abgabe",0,1),"")</f>
        <v/>
      </c>
      <c r="L1343" s="111" t="str">
        <f>IFERROR(IF($C1343=L$2,$G1343*VLOOKUP($F1343,Listen!$B$5:$G$95,$J1343+1,FALSE)/VLOOKUP(L$2,Listen!$B$5:$G$95,$J1343+1,FALSE),"-")*IF($D1343="Abgabe",0,1),"")</f>
        <v/>
      </c>
      <c r="M1343" s="111" t="str">
        <f>IFERROR(IF($C1343=M$2,$G1343*VLOOKUP($F1343,Listen!$B$5:$G$95,$J1343+1,FALSE)/VLOOKUP(M$2,Listen!$B$5:$G$95,$J1343+1,FALSE),"-")*IF($D1343="Abgabe",0,1),"")</f>
        <v/>
      </c>
      <c r="N1343" s="111" t="str">
        <f>IFERROR(IF($C1343=N$2,$G1343*VLOOKUP($F1343,Listen!$B$5:$G$95,$J1343+1,FALSE)/VLOOKUP(N$2,Listen!$B$5:$G$95,$J1343+1,FALSE),"-")*IF($D1343="Abgabe",0,1),"")</f>
        <v/>
      </c>
      <c r="O1343" s="111" t="str">
        <f>IFERROR(IF($C1343=O$2,$G1343*VLOOKUP($F1343,Listen!$B$5:$G$95,$J1343+1,FALSE)/VLOOKUP(O$2,Listen!$B$5:$G$95,$J1343+1,FALSE),"-")*IF($D1343="Abgabe",0,1),"")</f>
        <v/>
      </c>
      <c r="P1343" s="111" t="str">
        <f>IFERROR(IF($C1343=P$2,$G1343*VLOOKUP($F1343,Listen!$B$5:$G$95,$J1343+1,FALSE)/VLOOKUP(P$2,Listen!$B$5:$G$95,$J1343+1,FALSE),"-")*IF($D1343="Abgabe",0,1),"")</f>
        <v/>
      </c>
      <c r="Q1343" s="111" t="str">
        <f>IFERROR(IF($C1343=Q$2,$G1343*VLOOKUP($F1343,Listen!$B$5:$G$95,$J1343+1,FALSE)/VLOOKUP(Q$2,Listen!$B$5:$G$95,$J1343+1,FALSE),"-")*IF($D1343="Abgabe",0,1),"")</f>
        <v/>
      </c>
      <c r="R1343" s="111" t="str">
        <f>IFERROR(IF($C1343=R$2,$G1343*VLOOKUP($F1343,Listen!$B$5:$G$95,$J1343+1,FALSE)/VLOOKUP(R$2,Listen!$B$5:$G$95,$J1343+1,FALSE),"-")*IF($D1343="Abgabe",0,1),"")</f>
        <v/>
      </c>
    </row>
    <row r="1344" spans="2:18">
      <c r="B1344" s="130"/>
      <c r="C1344" s="95" t="str">
        <f>IFERROR(YEAR(VLOOKUP($B1344,A_Stammdaten!$B$18:$G$218,3,FALSE)),"")</f>
        <v/>
      </c>
      <c r="D1344" s="95" t="str">
        <f>IFERROR(VLOOKUP($B1344,A_Stammdaten!$B$18:$G$218,6,FALSE),"")</f>
        <v/>
      </c>
      <c r="E1344" s="131"/>
      <c r="F1344" s="130"/>
      <c r="G1344" s="130"/>
      <c r="H1344" s="96"/>
      <c r="I1344" s="105" t="str">
        <f>IFERROR(VLOOKUP($E1344,Listen!$I$5:$K$41,2,FALSE),"")</f>
        <v/>
      </c>
      <c r="J1344" s="105" t="str">
        <f>IFERROR(VLOOKUP($E1344,Listen!$I$5:$K$41,3,FALSE),"")</f>
        <v/>
      </c>
      <c r="K1344" s="111" t="str">
        <f>IFERROR(IF($C1344=K$2,$G1344*VLOOKUP($F1344,Listen!$B$5:$G$95,$J1344+1,FALSE)/VLOOKUP(K$2,Listen!$B$5:$G$95,$J1344+1,FALSE),"-")*IF($D1344="Abgabe",0,1),"")</f>
        <v/>
      </c>
      <c r="L1344" s="111" t="str">
        <f>IFERROR(IF($C1344=L$2,$G1344*VLOOKUP($F1344,Listen!$B$5:$G$95,$J1344+1,FALSE)/VLOOKUP(L$2,Listen!$B$5:$G$95,$J1344+1,FALSE),"-")*IF($D1344="Abgabe",0,1),"")</f>
        <v/>
      </c>
      <c r="M1344" s="111" t="str">
        <f>IFERROR(IF($C1344=M$2,$G1344*VLOOKUP($F1344,Listen!$B$5:$G$95,$J1344+1,FALSE)/VLOOKUP(M$2,Listen!$B$5:$G$95,$J1344+1,FALSE),"-")*IF($D1344="Abgabe",0,1),"")</f>
        <v/>
      </c>
      <c r="N1344" s="111" t="str">
        <f>IFERROR(IF($C1344=N$2,$G1344*VLOOKUP($F1344,Listen!$B$5:$G$95,$J1344+1,FALSE)/VLOOKUP(N$2,Listen!$B$5:$G$95,$J1344+1,FALSE),"-")*IF($D1344="Abgabe",0,1),"")</f>
        <v/>
      </c>
      <c r="O1344" s="111" t="str">
        <f>IFERROR(IF($C1344=O$2,$G1344*VLOOKUP($F1344,Listen!$B$5:$G$95,$J1344+1,FALSE)/VLOOKUP(O$2,Listen!$B$5:$G$95,$J1344+1,FALSE),"-")*IF($D1344="Abgabe",0,1),"")</f>
        <v/>
      </c>
      <c r="P1344" s="111" t="str">
        <f>IFERROR(IF($C1344=P$2,$G1344*VLOOKUP($F1344,Listen!$B$5:$G$95,$J1344+1,FALSE)/VLOOKUP(P$2,Listen!$B$5:$G$95,$J1344+1,FALSE),"-")*IF($D1344="Abgabe",0,1),"")</f>
        <v/>
      </c>
      <c r="Q1344" s="111" t="str">
        <f>IFERROR(IF($C1344=Q$2,$G1344*VLOOKUP($F1344,Listen!$B$5:$G$95,$J1344+1,FALSE)/VLOOKUP(Q$2,Listen!$B$5:$G$95,$J1344+1,FALSE),"-")*IF($D1344="Abgabe",0,1),"")</f>
        <v/>
      </c>
      <c r="R1344" s="111" t="str">
        <f>IFERROR(IF($C1344=R$2,$G1344*VLOOKUP($F1344,Listen!$B$5:$G$95,$J1344+1,FALSE)/VLOOKUP(R$2,Listen!$B$5:$G$95,$J1344+1,FALSE),"-")*IF($D1344="Abgabe",0,1),"")</f>
        <v/>
      </c>
    </row>
    <row r="1345" spans="2:18">
      <c r="B1345" s="130"/>
      <c r="C1345" s="95" t="str">
        <f>IFERROR(YEAR(VLOOKUP($B1345,A_Stammdaten!$B$18:$G$218,3,FALSE)),"")</f>
        <v/>
      </c>
      <c r="D1345" s="95" t="str">
        <f>IFERROR(VLOOKUP($B1345,A_Stammdaten!$B$18:$G$218,6,FALSE),"")</f>
        <v/>
      </c>
      <c r="E1345" s="131"/>
      <c r="F1345" s="130"/>
      <c r="G1345" s="130"/>
      <c r="H1345" s="96"/>
      <c r="I1345" s="105" t="str">
        <f>IFERROR(VLOOKUP($E1345,Listen!$I$5:$K$41,2,FALSE),"")</f>
        <v/>
      </c>
      <c r="J1345" s="105" t="str">
        <f>IFERROR(VLOOKUP($E1345,Listen!$I$5:$K$41,3,FALSE),"")</f>
        <v/>
      </c>
      <c r="K1345" s="111" t="str">
        <f>IFERROR(IF($C1345=K$2,$G1345*VLOOKUP($F1345,Listen!$B$5:$G$95,$J1345+1,FALSE)/VLOOKUP(K$2,Listen!$B$5:$G$95,$J1345+1,FALSE),"-")*IF($D1345="Abgabe",0,1),"")</f>
        <v/>
      </c>
      <c r="L1345" s="111" t="str">
        <f>IFERROR(IF($C1345=L$2,$G1345*VLOOKUP($F1345,Listen!$B$5:$G$95,$J1345+1,FALSE)/VLOOKUP(L$2,Listen!$B$5:$G$95,$J1345+1,FALSE),"-")*IF($D1345="Abgabe",0,1),"")</f>
        <v/>
      </c>
      <c r="M1345" s="111" t="str">
        <f>IFERROR(IF($C1345=M$2,$G1345*VLOOKUP($F1345,Listen!$B$5:$G$95,$J1345+1,FALSE)/VLOOKUP(M$2,Listen!$B$5:$G$95,$J1345+1,FALSE),"-")*IF($D1345="Abgabe",0,1),"")</f>
        <v/>
      </c>
      <c r="N1345" s="111" t="str">
        <f>IFERROR(IF($C1345=N$2,$G1345*VLOOKUP($F1345,Listen!$B$5:$G$95,$J1345+1,FALSE)/VLOOKUP(N$2,Listen!$B$5:$G$95,$J1345+1,FALSE),"-")*IF($D1345="Abgabe",0,1),"")</f>
        <v/>
      </c>
      <c r="O1345" s="111" t="str">
        <f>IFERROR(IF($C1345=O$2,$G1345*VLOOKUP($F1345,Listen!$B$5:$G$95,$J1345+1,FALSE)/VLOOKUP(O$2,Listen!$B$5:$G$95,$J1345+1,FALSE),"-")*IF($D1345="Abgabe",0,1),"")</f>
        <v/>
      </c>
      <c r="P1345" s="111" t="str">
        <f>IFERROR(IF($C1345=P$2,$G1345*VLOOKUP($F1345,Listen!$B$5:$G$95,$J1345+1,FALSE)/VLOOKUP(P$2,Listen!$B$5:$G$95,$J1345+1,FALSE),"-")*IF($D1345="Abgabe",0,1),"")</f>
        <v/>
      </c>
      <c r="Q1345" s="111" t="str">
        <f>IFERROR(IF($C1345=Q$2,$G1345*VLOOKUP($F1345,Listen!$B$5:$G$95,$J1345+1,FALSE)/VLOOKUP(Q$2,Listen!$B$5:$G$95,$J1345+1,FALSE),"-")*IF($D1345="Abgabe",0,1),"")</f>
        <v/>
      </c>
      <c r="R1345" s="111" t="str">
        <f>IFERROR(IF($C1345=R$2,$G1345*VLOOKUP($F1345,Listen!$B$5:$G$95,$J1345+1,FALSE)/VLOOKUP(R$2,Listen!$B$5:$G$95,$J1345+1,FALSE),"-")*IF($D1345="Abgabe",0,1),"")</f>
        <v/>
      </c>
    </row>
    <row r="1346" spans="2:18">
      <c r="B1346" s="130"/>
      <c r="C1346" s="95" t="str">
        <f>IFERROR(YEAR(VLOOKUP($B1346,A_Stammdaten!$B$18:$G$218,3,FALSE)),"")</f>
        <v/>
      </c>
      <c r="D1346" s="95" t="str">
        <f>IFERROR(VLOOKUP($B1346,A_Stammdaten!$B$18:$G$218,6,FALSE),"")</f>
        <v/>
      </c>
      <c r="E1346" s="131"/>
      <c r="F1346" s="130"/>
      <c r="G1346" s="130"/>
      <c r="H1346" s="96"/>
      <c r="I1346" s="105" t="str">
        <f>IFERROR(VLOOKUP($E1346,Listen!$I$5:$K$41,2,FALSE),"")</f>
        <v/>
      </c>
      <c r="J1346" s="105" t="str">
        <f>IFERROR(VLOOKUP($E1346,Listen!$I$5:$K$41,3,FALSE),"")</f>
        <v/>
      </c>
      <c r="K1346" s="111" t="str">
        <f>IFERROR(IF($C1346=K$2,$G1346*VLOOKUP($F1346,Listen!$B$5:$G$95,$J1346+1,FALSE)/VLOOKUP(K$2,Listen!$B$5:$G$95,$J1346+1,FALSE),"-")*IF($D1346="Abgabe",0,1),"")</f>
        <v/>
      </c>
      <c r="L1346" s="111" t="str">
        <f>IFERROR(IF($C1346=L$2,$G1346*VLOOKUP($F1346,Listen!$B$5:$G$95,$J1346+1,FALSE)/VLOOKUP(L$2,Listen!$B$5:$G$95,$J1346+1,FALSE),"-")*IF($D1346="Abgabe",0,1),"")</f>
        <v/>
      </c>
      <c r="M1346" s="111" t="str">
        <f>IFERROR(IF($C1346=M$2,$G1346*VLOOKUP($F1346,Listen!$B$5:$G$95,$J1346+1,FALSE)/VLOOKUP(M$2,Listen!$B$5:$G$95,$J1346+1,FALSE),"-")*IF($D1346="Abgabe",0,1),"")</f>
        <v/>
      </c>
      <c r="N1346" s="111" t="str">
        <f>IFERROR(IF($C1346=N$2,$G1346*VLOOKUP($F1346,Listen!$B$5:$G$95,$J1346+1,FALSE)/VLOOKUP(N$2,Listen!$B$5:$G$95,$J1346+1,FALSE),"-")*IF($D1346="Abgabe",0,1),"")</f>
        <v/>
      </c>
      <c r="O1346" s="111" t="str">
        <f>IFERROR(IF($C1346=O$2,$G1346*VLOOKUP($F1346,Listen!$B$5:$G$95,$J1346+1,FALSE)/VLOOKUP(O$2,Listen!$B$5:$G$95,$J1346+1,FALSE),"-")*IF($D1346="Abgabe",0,1),"")</f>
        <v/>
      </c>
      <c r="P1346" s="111" t="str">
        <f>IFERROR(IF($C1346=P$2,$G1346*VLOOKUP($F1346,Listen!$B$5:$G$95,$J1346+1,FALSE)/VLOOKUP(P$2,Listen!$B$5:$G$95,$J1346+1,FALSE),"-")*IF($D1346="Abgabe",0,1),"")</f>
        <v/>
      </c>
      <c r="Q1346" s="111" t="str">
        <f>IFERROR(IF($C1346=Q$2,$G1346*VLOOKUP($F1346,Listen!$B$5:$G$95,$J1346+1,FALSE)/VLOOKUP(Q$2,Listen!$B$5:$G$95,$J1346+1,FALSE),"-")*IF($D1346="Abgabe",0,1),"")</f>
        <v/>
      </c>
      <c r="R1346" s="111" t="str">
        <f>IFERROR(IF($C1346=R$2,$G1346*VLOOKUP($F1346,Listen!$B$5:$G$95,$J1346+1,FALSE)/VLOOKUP(R$2,Listen!$B$5:$G$95,$J1346+1,FALSE),"-")*IF($D1346="Abgabe",0,1),"")</f>
        <v/>
      </c>
    </row>
    <row r="1347" spans="2:18">
      <c r="B1347" s="130"/>
      <c r="C1347" s="95" t="str">
        <f>IFERROR(YEAR(VLOOKUP($B1347,A_Stammdaten!$B$18:$G$218,3,FALSE)),"")</f>
        <v/>
      </c>
      <c r="D1347" s="95" t="str">
        <f>IFERROR(VLOOKUP($B1347,A_Stammdaten!$B$18:$G$218,6,FALSE),"")</f>
        <v/>
      </c>
      <c r="E1347" s="131"/>
      <c r="F1347" s="130"/>
      <c r="G1347" s="130"/>
      <c r="H1347" s="96"/>
      <c r="I1347" s="105" t="str">
        <f>IFERROR(VLOOKUP($E1347,Listen!$I$5:$K$41,2,FALSE),"")</f>
        <v/>
      </c>
      <c r="J1347" s="105" t="str">
        <f>IFERROR(VLOOKUP($E1347,Listen!$I$5:$K$41,3,FALSE),"")</f>
        <v/>
      </c>
      <c r="K1347" s="111" t="str">
        <f>IFERROR(IF($C1347=K$2,$G1347*VLOOKUP($F1347,Listen!$B$5:$G$95,$J1347+1,FALSE)/VLOOKUP(K$2,Listen!$B$5:$G$95,$J1347+1,FALSE),"-")*IF($D1347="Abgabe",0,1),"")</f>
        <v/>
      </c>
      <c r="L1347" s="111" t="str">
        <f>IFERROR(IF($C1347=L$2,$G1347*VLOOKUP($F1347,Listen!$B$5:$G$95,$J1347+1,FALSE)/VLOOKUP(L$2,Listen!$B$5:$G$95,$J1347+1,FALSE),"-")*IF($D1347="Abgabe",0,1),"")</f>
        <v/>
      </c>
      <c r="M1347" s="111" t="str">
        <f>IFERROR(IF($C1347=M$2,$G1347*VLOOKUP($F1347,Listen!$B$5:$G$95,$J1347+1,FALSE)/VLOOKUP(M$2,Listen!$B$5:$G$95,$J1347+1,FALSE),"-")*IF($D1347="Abgabe",0,1),"")</f>
        <v/>
      </c>
      <c r="N1347" s="111" t="str">
        <f>IFERROR(IF($C1347=N$2,$G1347*VLOOKUP($F1347,Listen!$B$5:$G$95,$J1347+1,FALSE)/VLOOKUP(N$2,Listen!$B$5:$G$95,$J1347+1,FALSE),"-")*IF($D1347="Abgabe",0,1),"")</f>
        <v/>
      </c>
      <c r="O1347" s="111" t="str">
        <f>IFERROR(IF($C1347=O$2,$G1347*VLOOKUP($F1347,Listen!$B$5:$G$95,$J1347+1,FALSE)/VLOOKUP(O$2,Listen!$B$5:$G$95,$J1347+1,FALSE),"-")*IF($D1347="Abgabe",0,1),"")</f>
        <v/>
      </c>
      <c r="P1347" s="111" t="str">
        <f>IFERROR(IF($C1347=P$2,$G1347*VLOOKUP($F1347,Listen!$B$5:$G$95,$J1347+1,FALSE)/VLOOKUP(P$2,Listen!$B$5:$G$95,$J1347+1,FALSE),"-")*IF($D1347="Abgabe",0,1),"")</f>
        <v/>
      </c>
      <c r="Q1347" s="111" t="str">
        <f>IFERROR(IF($C1347=Q$2,$G1347*VLOOKUP($F1347,Listen!$B$5:$G$95,$J1347+1,FALSE)/VLOOKUP(Q$2,Listen!$B$5:$G$95,$J1347+1,FALSE),"-")*IF($D1347="Abgabe",0,1),"")</f>
        <v/>
      </c>
      <c r="R1347" s="111" t="str">
        <f>IFERROR(IF($C1347=R$2,$G1347*VLOOKUP($F1347,Listen!$B$5:$G$95,$J1347+1,FALSE)/VLOOKUP(R$2,Listen!$B$5:$G$95,$J1347+1,FALSE),"-")*IF($D1347="Abgabe",0,1),"")</f>
        <v/>
      </c>
    </row>
    <row r="1348" spans="2:18">
      <c r="B1348" s="130"/>
      <c r="C1348" s="95" t="str">
        <f>IFERROR(YEAR(VLOOKUP($B1348,A_Stammdaten!$B$18:$G$218,3,FALSE)),"")</f>
        <v/>
      </c>
      <c r="D1348" s="95" t="str">
        <f>IFERROR(VLOOKUP($B1348,A_Stammdaten!$B$18:$G$218,6,FALSE),"")</f>
        <v/>
      </c>
      <c r="E1348" s="131"/>
      <c r="F1348" s="130"/>
      <c r="G1348" s="130"/>
      <c r="H1348" s="96"/>
      <c r="I1348" s="105" t="str">
        <f>IFERROR(VLOOKUP($E1348,Listen!$I$5:$K$41,2,FALSE),"")</f>
        <v/>
      </c>
      <c r="J1348" s="105" t="str">
        <f>IFERROR(VLOOKUP($E1348,Listen!$I$5:$K$41,3,FALSE),"")</f>
        <v/>
      </c>
      <c r="K1348" s="111" t="str">
        <f>IFERROR(IF($C1348=K$2,$G1348*VLOOKUP($F1348,Listen!$B$5:$G$95,$J1348+1,FALSE)/VLOOKUP(K$2,Listen!$B$5:$G$95,$J1348+1,FALSE),"-")*IF($D1348="Abgabe",0,1),"")</f>
        <v/>
      </c>
      <c r="L1348" s="111" t="str">
        <f>IFERROR(IF($C1348=L$2,$G1348*VLOOKUP($F1348,Listen!$B$5:$G$95,$J1348+1,FALSE)/VLOOKUP(L$2,Listen!$B$5:$G$95,$J1348+1,FALSE),"-")*IF($D1348="Abgabe",0,1),"")</f>
        <v/>
      </c>
      <c r="M1348" s="111" t="str">
        <f>IFERROR(IF($C1348=M$2,$G1348*VLOOKUP($F1348,Listen!$B$5:$G$95,$J1348+1,FALSE)/VLOOKUP(M$2,Listen!$B$5:$G$95,$J1348+1,FALSE),"-")*IF($D1348="Abgabe",0,1),"")</f>
        <v/>
      </c>
      <c r="N1348" s="111" t="str">
        <f>IFERROR(IF($C1348=N$2,$G1348*VLOOKUP($F1348,Listen!$B$5:$G$95,$J1348+1,FALSE)/VLOOKUP(N$2,Listen!$B$5:$G$95,$J1348+1,FALSE),"-")*IF($D1348="Abgabe",0,1),"")</f>
        <v/>
      </c>
      <c r="O1348" s="111" t="str">
        <f>IFERROR(IF($C1348=O$2,$G1348*VLOOKUP($F1348,Listen!$B$5:$G$95,$J1348+1,FALSE)/VLOOKUP(O$2,Listen!$B$5:$G$95,$J1348+1,FALSE),"-")*IF($D1348="Abgabe",0,1),"")</f>
        <v/>
      </c>
      <c r="P1348" s="111" t="str">
        <f>IFERROR(IF($C1348=P$2,$G1348*VLOOKUP($F1348,Listen!$B$5:$G$95,$J1348+1,FALSE)/VLOOKUP(P$2,Listen!$B$5:$G$95,$J1348+1,FALSE),"-")*IF($D1348="Abgabe",0,1),"")</f>
        <v/>
      </c>
      <c r="Q1348" s="111" t="str">
        <f>IFERROR(IF($C1348=Q$2,$G1348*VLOOKUP($F1348,Listen!$B$5:$G$95,$J1348+1,FALSE)/VLOOKUP(Q$2,Listen!$B$5:$G$95,$J1348+1,FALSE),"-")*IF($D1348="Abgabe",0,1),"")</f>
        <v/>
      </c>
      <c r="R1348" s="111" t="str">
        <f>IFERROR(IF($C1348=R$2,$G1348*VLOOKUP($F1348,Listen!$B$5:$G$95,$J1348+1,FALSE)/VLOOKUP(R$2,Listen!$B$5:$G$95,$J1348+1,FALSE),"-")*IF($D1348="Abgabe",0,1),"")</f>
        <v/>
      </c>
    </row>
    <row r="1349" spans="2:18">
      <c r="B1349" s="130"/>
      <c r="C1349" s="95" t="str">
        <f>IFERROR(YEAR(VLOOKUP($B1349,A_Stammdaten!$B$18:$G$218,3,FALSE)),"")</f>
        <v/>
      </c>
      <c r="D1349" s="95" t="str">
        <f>IFERROR(VLOOKUP($B1349,A_Stammdaten!$B$18:$G$218,6,FALSE),"")</f>
        <v/>
      </c>
      <c r="E1349" s="131"/>
      <c r="F1349" s="130"/>
      <c r="G1349" s="130"/>
      <c r="H1349" s="96"/>
      <c r="I1349" s="105" t="str">
        <f>IFERROR(VLOOKUP($E1349,Listen!$I$5:$K$41,2,FALSE),"")</f>
        <v/>
      </c>
      <c r="J1349" s="105" t="str">
        <f>IFERROR(VLOOKUP($E1349,Listen!$I$5:$K$41,3,FALSE),"")</f>
        <v/>
      </c>
      <c r="K1349" s="111" t="str">
        <f>IFERROR(IF($C1349=K$2,$G1349*VLOOKUP($F1349,Listen!$B$5:$G$95,$J1349+1,FALSE)/VLOOKUP(K$2,Listen!$B$5:$G$95,$J1349+1,FALSE),"-")*IF($D1349="Abgabe",0,1),"")</f>
        <v/>
      </c>
      <c r="L1349" s="111" t="str">
        <f>IFERROR(IF($C1349=L$2,$G1349*VLOOKUP($F1349,Listen!$B$5:$G$95,$J1349+1,FALSE)/VLOOKUP(L$2,Listen!$B$5:$G$95,$J1349+1,FALSE),"-")*IF($D1349="Abgabe",0,1),"")</f>
        <v/>
      </c>
      <c r="M1349" s="111" t="str">
        <f>IFERROR(IF($C1349=M$2,$G1349*VLOOKUP($F1349,Listen!$B$5:$G$95,$J1349+1,FALSE)/VLOOKUP(M$2,Listen!$B$5:$G$95,$J1349+1,FALSE),"-")*IF($D1349="Abgabe",0,1),"")</f>
        <v/>
      </c>
      <c r="N1349" s="111" t="str">
        <f>IFERROR(IF($C1349=N$2,$G1349*VLOOKUP($F1349,Listen!$B$5:$G$95,$J1349+1,FALSE)/VLOOKUP(N$2,Listen!$B$5:$G$95,$J1349+1,FALSE),"-")*IF($D1349="Abgabe",0,1),"")</f>
        <v/>
      </c>
      <c r="O1349" s="111" t="str">
        <f>IFERROR(IF($C1349=O$2,$G1349*VLOOKUP($F1349,Listen!$B$5:$G$95,$J1349+1,FALSE)/VLOOKUP(O$2,Listen!$B$5:$G$95,$J1349+1,FALSE),"-")*IF($D1349="Abgabe",0,1),"")</f>
        <v/>
      </c>
      <c r="P1349" s="111" t="str">
        <f>IFERROR(IF($C1349=P$2,$G1349*VLOOKUP($F1349,Listen!$B$5:$G$95,$J1349+1,FALSE)/VLOOKUP(P$2,Listen!$B$5:$G$95,$J1349+1,FALSE),"-")*IF($D1349="Abgabe",0,1),"")</f>
        <v/>
      </c>
      <c r="Q1349" s="111" t="str">
        <f>IFERROR(IF($C1349=Q$2,$G1349*VLOOKUP($F1349,Listen!$B$5:$G$95,$J1349+1,FALSE)/VLOOKUP(Q$2,Listen!$B$5:$G$95,$J1349+1,FALSE),"-")*IF($D1349="Abgabe",0,1),"")</f>
        <v/>
      </c>
      <c r="R1349" s="111" t="str">
        <f>IFERROR(IF($C1349=R$2,$G1349*VLOOKUP($F1349,Listen!$B$5:$G$95,$J1349+1,FALSE)/VLOOKUP(R$2,Listen!$B$5:$G$95,$J1349+1,FALSE),"-")*IF($D1349="Abgabe",0,1),"")</f>
        <v/>
      </c>
    </row>
    <row r="1350" spans="2:18">
      <c r="B1350" s="130"/>
      <c r="C1350" s="95" t="str">
        <f>IFERROR(YEAR(VLOOKUP($B1350,A_Stammdaten!$B$18:$G$218,3,FALSE)),"")</f>
        <v/>
      </c>
      <c r="D1350" s="95" t="str">
        <f>IFERROR(VLOOKUP($B1350,A_Stammdaten!$B$18:$G$218,6,FALSE),"")</f>
        <v/>
      </c>
      <c r="E1350" s="131"/>
      <c r="F1350" s="130"/>
      <c r="G1350" s="130"/>
      <c r="H1350" s="96"/>
      <c r="I1350" s="105" t="str">
        <f>IFERROR(VLOOKUP($E1350,Listen!$I$5:$K$41,2,FALSE),"")</f>
        <v/>
      </c>
      <c r="J1350" s="105" t="str">
        <f>IFERROR(VLOOKUP($E1350,Listen!$I$5:$K$41,3,FALSE),"")</f>
        <v/>
      </c>
      <c r="K1350" s="111" t="str">
        <f>IFERROR(IF($C1350=K$2,$G1350*VLOOKUP($F1350,Listen!$B$5:$G$95,$J1350+1,FALSE)/VLOOKUP(K$2,Listen!$B$5:$G$95,$J1350+1,FALSE),"-")*IF($D1350="Abgabe",0,1),"")</f>
        <v/>
      </c>
      <c r="L1350" s="111" t="str">
        <f>IFERROR(IF($C1350=L$2,$G1350*VLOOKUP($F1350,Listen!$B$5:$G$95,$J1350+1,FALSE)/VLOOKUP(L$2,Listen!$B$5:$G$95,$J1350+1,FALSE),"-")*IF($D1350="Abgabe",0,1),"")</f>
        <v/>
      </c>
      <c r="M1350" s="111" t="str">
        <f>IFERROR(IF($C1350=M$2,$G1350*VLOOKUP($F1350,Listen!$B$5:$G$95,$J1350+1,FALSE)/VLOOKUP(M$2,Listen!$B$5:$G$95,$J1350+1,FALSE),"-")*IF($D1350="Abgabe",0,1),"")</f>
        <v/>
      </c>
      <c r="N1350" s="111" t="str">
        <f>IFERROR(IF($C1350=N$2,$G1350*VLOOKUP($F1350,Listen!$B$5:$G$95,$J1350+1,FALSE)/VLOOKUP(N$2,Listen!$B$5:$G$95,$J1350+1,FALSE),"-")*IF($D1350="Abgabe",0,1),"")</f>
        <v/>
      </c>
      <c r="O1350" s="111" t="str">
        <f>IFERROR(IF($C1350=O$2,$G1350*VLOOKUP($F1350,Listen!$B$5:$G$95,$J1350+1,FALSE)/VLOOKUP(O$2,Listen!$B$5:$G$95,$J1350+1,FALSE),"-")*IF($D1350="Abgabe",0,1),"")</f>
        <v/>
      </c>
      <c r="P1350" s="111" t="str">
        <f>IFERROR(IF($C1350=P$2,$G1350*VLOOKUP($F1350,Listen!$B$5:$G$95,$J1350+1,FALSE)/VLOOKUP(P$2,Listen!$B$5:$G$95,$J1350+1,FALSE),"-")*IF($D1350="Abgabe",0,1),"")</f>
        <v/>
      </c>
      <c r="Q1350" s="111" t="str">
        <f>IFERROR(IF($C1350=Q$2,$G1350*VLOOKUP($F1350,Listen!$B$5:$G$95,$J1350+1,FALSE)/VLOOKUP(Q$2,Listen!$B$5:$G$95,$J1350+1,FALSE),"-")*IF($D1350="Abgabe",0,1),"")</f>
        <v/>
      </c>
      <c r="R1350" s="111" t="str">
        <f>IFERROR(IF($C1350=R$2,$G1350*VLOOKUP($F1350,Listen!$B$5:$G$95,$J1350+1,FALSE)/VLOOKUP(R$2,Listen!$B$5:$G$95,$J1350+1,FALSE),"-")*IF($D1350="Abgabe",0,1),"")</f>
        <v/>
      </c>
    </row>
    <row r="1351" spans="2:18">
      <c r="B1351" s="130"/>
      <c r="C1351" s="95" t="str">
        <f>IFERROR(YEAR(VLOOKUP($B1351,A_Stammdaten!$B$18:$G$218,3,FALSE)),"")</f>
        <v/>
      </c>
      <c r="D1351" s="95" t="str">
        <f>IFERROR(VLOOKUP($B1351,A_Stammdaten!$B$18:$G$218,6,FALSE),"")</f>
        <v/>
      </c>
      <c r="E1351" s="131"/>
      <c r="F1351" s="130"/>
      <c r="G1351" s="130"/>
      <c r="H1351" s="96"/>
      <c r="I1351" s="105" t="str">
        <f>IFERROR(VLOOKUP($E1351,Listen!$I$5:$K$41,2,FALSE),"")</f>
        <v/>
      </c>
      <c r="J1351" s="105" t="str">
        <f>IFERROR(VLOOKUP($E1351,Listen!$I$5:$K$41,3,FALSE),"")</f>
        <v/>
      </c>
      <c r="K1351" s="111" t="str">
        <f>IFERROR(IF($C1351=K$2,$G1351*VLOOKUP($F1351,Listen!$B$5:$G$95,$J1351+1,FALSE)/VLOOKUP(K$2,Listen!$B$5:$G$95,$J1351+1,FALSE),"-")*IF($D1351="Abgabe",0,1),"")</f>
        <v/>
      </c>
      <c r="L1351" s="111" t="str">
        <f>IFERROR(IF($C1351=L$2,$G1351*VLOOKUP($F1351,Listen!$B$5:$G$95,$J1351+1,FALSE)/VLOOKUP(L$2,Listen!$B$5:$G$95,$J1351+1,FALSE),"-")*IF($D1351="Abgabe",0,1),"")</f>
        <v/>
      </c>
      <c r="M1351" s="111" t="str">
        <f>IFERROR(IF($C1351=M$2,$G1351*VLOOKUP($F1351,Listen!$B$5:$G$95,$J1351+1,FALSE)/VLOOKUP(M$2,Listen!$B$5:$G$95,$J1351+1,FALSE),"-")*IF($D1351="Abgabe",0,1),"")</f>
        <v/>
      </c>
      <c r="N1351" s="111" t="str">
        <f>IFERROR(IF($C1351=N$2,$G1351*VLOOKUP($F1351,Listen!$B$5:$G$95,$J1351+1,FALSE)/VLOOKUP(N$2,Listen!$B$5:$G$95,$J1351+1,FALSE),"-")*IF($D1351="Abgabe",0,1),"")</f>
        <v/>
      </c>
      <c r="O1351" s="111" t="str">
        <f>IFERROR(IF($C1351=O$2,$G1351*VLOOKUP($F1351,Listen!$B$5:$G$95,$J1351+1,FALSE)/VLOOKUP(O$2,Listen!$B$5:$G$95,$J1351+1,FALSE),"-")*IF($D1351="Abgabe",0,1),"")</f>
        <v/>
      </c>
      <c r="P1351" s="111" t="str">
        <f>IFERROR(IF($C1351=P$2,$G1351*VLOOKUP($F1351,Listen!$B$5:$G$95,$J1351+1,FALSE)/VLOOKUP(P$2,Listen!$B$5:$G$95,$J1351+1,FALSE),"-")*IF($D1351="Abgabe",0,1),"")</f>
        <v/>
      </c>
      <c r="Q1351" s="111" t="str">
        <f>IFERROR(IF($C1351=Q$2,$G1351*VLOOKUP($F1351,Listen!$B$5:$G$95,$J1351+1,FALSE)/VLOOKUP(Q$2,Listen!$B$5:$G$95,$J1351+1,FALSE),"-")*IF($D1351="Abgabe",0,1),"")</f>
        <v/>
      </c>
      <c r="R1351" s="111" t="str">
        <f>IFERROR(IF($C1351=R$2,$G1351*VLOOKUP($F1351,Listen!$B$5:$G$95,$J1351+1,FALSE)/VLOOKUP(R$2,Listen!$B$5:$G$95,$J1351+1,FALSE),"-")*IF($D1351="Abgabe",0,1),"")</f>
        <v/>
      </c>
    </row>
    <row r="1352" spans="2:18">
      <c r="B1352" s="130"/>
      <c r="C1352" s="95" t="str">
        <f>IFERROR(YEAR(VLOOKUP($B1352,A_Stammdaten!$B$18:$G$218,3,FALSE)),"")</f>
        <v/>
      </c>
      <c r="D1352" s="95" t="str">
        <f>IFERROR(VLOOKUP($B1352,A_Stammdaten!$B$18:$G$218,6,FALSE),"")</f>
        <v/>
      </c>
      <c r="E1352" s="131"/>
      <c r="F1352" s="130"/>
      <c r="G1352" s="130"/>
      <c r="H1352" s="96"/>
      <c r="I1352" s="105" t="str">
        <f>IFERROR(VLOOKUP($E1352,Listen!$I$5:$K$41,2,FALSE),"")</f>
        <v/>
      </c>
      <c r="J1352" s="105" t="str">
        <f>IFERROR(VLOOKUP($E1352,Listen!$I$5:$K$41,3,FALSE),"")</f>
        <v/>
      </c>
      <c r="K1352" s="111" t="str">
        <f>IFERROR(IF($C1352=K$2,$G1352*VLOOKUP($F1352,Listen!$B$5:$G$95,$J1352+1,FALSE)/VLOOKUP(K$2,Listen!$B$5:$G$95,$J1352+1,FALSE),"-")*IF($D1352="Abgabe",0,1),"")</f>
        <v/>
      </c>
      <c r="L1352" s="111" t="str">
        <f>IFERROR(IF($C1352=L$2,$G1352*VLOOKUP($F1352,Listen!$B$5:$G$95,$J1352+1,FALSE)/VLOOKUP(L$2,Listen!$B$5:$G$95,$J1352+1,FALSE),"-")*IF($D1352="Abgabe",0,1),"")</f>
        <v/>
      </c>
      <c r="M1352" s="111" t="str">
        <f>IFERROR(IF($C1352=M$2,$G1352*VLOOKUP($F1352,Listen!$B$5:$G$95,$J1352+1,FALSE)/VLOOKUP(M$2,Listen!$B$5:$G$95,$J1352+1,FALSE),"-")*IF($D1352="Abgabe",0,1),"")</f>
        <v/>
      </c>
      <c r="N1352" s="111" t="str">
        <f>IFERROR(IF($C1352=N$2,$G1352*VLOOKUP($F1352,Listen!$B$5:$G$95,$J1352+1,FALSE)/VLOOKUP(N$2,Listen!$B$5:$G$95,$J1352+1,FALSE),"-")*IF($D1352="Abgabe",0,1),"")</f>
        <v/>
      </c>
      <c r="O1352" s="111" t="str">
        <f>IFERROR(IF($C1352=O$2,$G1352*VLOOKUP($F1352,Listen!$B$5:$G$95,$J1352+1,FALSE)/VLOOKUP(O$2,Listen!$B$5:$G$95,$J1352+1,FALSE),"-")*IF($D1352="Abgabe",0,1),"")</f>
        <v/>
      </c>
      <c r="P1352" s="111" t="str">
        <f>IFERROR(IF($C1352=P$2,$G1352*VLOOKUP($F1352,Listen!$B$5:$G$95,$J1352+1,FALSE)/VLOOKUP(P$2,Listen!$B$5:$G$95,$J1352+1,FALSE),"-")*IF($D1352="Abgabe",0,1),"")</f>
        <v/>
      </c>
      <c r="Q1352" s="111" t="str">
        <f>IFERROR(IF($C1352=Q$2,$G1352*VLOOKUP($F1352,Listen!$B$5:$G$95,$J1352+1,FALSE)/VLOOKUP(Q$2,Listen!$B$5:$G$95,$J1352+1,FALSE),"-")*IF($D1352="Abgabe",0,1),"")</f>
        <v/>
      </c>
      <c r="R1352" s="111" t="str">
        <f>IFERROR(IF($C1352=R$2,$G1352*VLOOKUP($F1352,Listen!$B$5:$G$95,$J1352+1,FALSE)/VLOOKUP(R$2,Listen!$B$5:$G$95,$J1352+1,FALSE),"-")*IF($D1352="Abgabe",0,1),"")</f>
        <v/>
      </c>
    </row>
    <row r="1353" spans="2:18">
      <c r="B1353" s="130"/>
      <c r="C1353" s="95" t="str">
        <f>IFERROR(YEAR(VLOOKUP($B1353,A_Stammdaten!$B$18:$G$218,3,FALSE)),"")</f>
        <v/>
      </c>
      <c r="D1353" s="95" t="str">
        <f>IFERROR(VLOOKUP($B1353,A_Stammdaten!$B$18:$G$218,6,FALSE),"")</f>
        <v/>
      </c>
      <c r="E1353" s="131"/>
      <c r="F1353" s="130"/>
      <c r="G1353" s="130"/>
      <c r="H1353" s="96"/>
      <c r="I1353" s="105" t="str">
        <f>IFERROR(VLOOKUP($E1353,Listen!$I$5:$K$41,2,FALSE),"")</f>
        <v/>
      </c>
      <c r="J1353" s="105" t="str">
        <f>IFERROR(VLOOKUP($E1353,Listen!$I$5:$K$41,3,FALSE),"")</f>
        <v/>
      </c>
      <c r="K1353" s="111" t="str">
        <f>IFERROR(IF($C1353=K$2,$G1353*VLOOKUP($F1353,Listen!$B$5:$G$95,$J1353+1,FALSE)/VLOOKUP(K$2,Listen!$B$5:$G$95,$J1353+1,FALSE),"-")*IF($D1353="Abgabe",0,1),"")</f>
        <v/>
      </c>
      <c r="L1353" s="111" t="str">
        <f>IFERROR(IF($C1353=L$2,$G1353*VLOOKUP($F1353,Listen!$B$5:$G$95,$J1353+1,FALSE)/VLOOKUP(L$2,Listen!$B$5:$G$95,$J1353+1,FALSE),"-")*IF($D1353="Abgabe",0,1),"")</f>
        <v/>
      </c>
      <c r="M1353" s="111" t="str">
        <f>IFERROR(IF($C1353=M$2,$G1353*VLOOKUP($F1353,Listen!$B$5:$G$95,$J1353+1,FALSE)/VLOOKUP(M$2,Listen!$B$5:$G$95,$J1353+1,FALSE),"-")*IF($D1353="Abgabe",0,1),"")</f>
        <v/>
      </c>
      <c r="N1353" s="111" t="str">
        <f>IFERROR(IF($C1353=N$2,$G1353*VLOOKUP($F1353,Listen!$B$5:$G$95,$J1353+1,FALSE)/VLOOKUP(N$2,Listen!$B$5:$G$95,$J1353+1,FALSE),"-")*IF($D1353="Abgabe",0,1),"")</f>
        <v/>
      </c>
      <c r="O1353" s="111" t="str">
        <f>IFERROR(IF($C1353=O$2,$G1353*VLOOKUP($F1353,Listen!$B$5:$G$95,$J1353+1,FALSE)/VLOOKUP(O$2,Listen!$B$5:$G$95,$J1353+1,FALSE),"-")*IF($D1353="Abgabe",0,1),"")</f>
        <v/>
      </c>
      <c r="P1353" s="111" t="str">
        <f>IFERROR(IF($C1353=P$2,$G1353*VLOOKUP($F1353,Listen!$B$5:$G$95,$J1353+1,FALSE)/VLOOKUP(P$2,Listen!$B$5:$G$95,$J1353+1,FALSE),"-")*IF($D1353="Abgabe",0,1),"")</f>
        <v/>
      </c>
      <c r="Q1353" s="111" t="str">
        <f>IFERROR(IF($C1353=Q$2,$G1353*VLOOKUP($F1353,Listen!$B$5:$G$95,$J1353+1,FALSE)/VLOOKUP(Q$2,Listen!$B$5:$G$95,$J1353+1,FALSE),"-")*IF($D1353="Abgabe",0,1),"")</f>
        <v/>
      </c>
      <c r="R1353" s="111" t="str">
        <f>IFERROR(IF($C1353=R$2,$G1353*VLOOKUP($F1353,Listen!$B$5:$G$95,$J1353+1,FALSE)/VLOOKUP(R$2,Listen!$B$5:$G$95,$J1353+1,FALSE),"-")*IF($D1353="Abgabe",0,1),"")</f>
        <v/>
      </c>
    </row>
    <row r="1354" spans="2:18">
      <c r="B1354" s="130"/>
      <c r="C1354" s="95" t="str">
        <f>IFERROR(YEAR(VLOOKUP($B1354,A_Stammdaten!$B$18:$G$218,3,FALSE)),"")</f>
        <v/>
      </c>
      <c r="D1354" s="95" t="str">
        <f>IFERROR(VLOOKUP($B1354,A_Stammdaten!$B$18:$G$218,6,FALSE),"")</f>
        <v/>
      </c>
      <c r="E1354" s="131"/>
      <c r="F1354" s="130"/>
      <c r="G1354" s="130"/>
      <c r="H1354" s="96"/>
      <c r="I1354" s="105" t="str">
        <f>IFERROR(VLOOKUP($E1354,Listen!$I$5:$K$41,2,FALSE),"")</f>
        <v/>
      </c>
      <c r="J1354" s="105" t="str">
        <f>IFERROR(VLOOKUP($E1354,Listen!$I$5:$K$41,3,FALSE),"")</f>
        <v/>
      </c>
      <c r="K1354" s="111" t="str">
        <f>IFERROR(IF($C1354=K$2,$G1354*VLOOKUP($F1354,Listen!$B$5:$G$95,$J1354+1,FALSE)/VLOOKUP(K$2,Listen!$B$5:$G$95,$J1354+1,FALSE),"-")*IF($D1354="Abgabe",0,1),"")</f>
        <v/>
      </c>
      <c r="L1354" s="111" t="str">
        <f>IFERROR(IF($C1354=L$2,$G1354*VLOOKUP($F1354,Listen!$B$5:$G$95,$J1354+1,FALSE)/VLOOKUP(L$2,Listen!$B$5:$G$95,$J1354+1,FALSE),"-")*IF($D1354="Abgabe",0,1),"")</f>
        <v/>
      </c>
      <c r="M1354" s="111" t="str">
        <f>IFERROR(IF($C1354=M$2,$G1354*VLOOKUP($F1354,Listen!$B$5:$G$95,$J1354+1,FALSE)/VLOOKUP(M$2,Listen!$B$5:$G$95,$J1354+1,FALSE),"-")*IF($D1354="Abgabe",0,1),"")</f>
        <v/>
      </c>
      <c r="N1354" s="111" t="str">
        <f>IFERROR(IF($C1354=N$2,$G1354*VLOOKUP($F1354,Listen!$B$5:$G$95,$J1354+1,FALSE)/VLOOKUP(N$2,Listen!$B$5:$G$95,$J1354+1,FALSE),"-")*IF($D1354="Abgabe",0,1),"")</f>
        <v/>
      </c>
      <c r="O1354" s="111" t="str">
        <f>IFERROR(IF($C1354=O$2,$G1354*VLOOKUP($F1354,Listen!$B$5:$G$95,$J1354+1,FALSE)/VLOOKUP(O$2,Listen!$B$5:$G$95,$J1354+1,FALSE),"-")*IF($D1354="Abgabe",0,1),"")</f>
        <v/>
      </c>
      <c r="P1354" s="111" t="str">
        <f>IFERROR(IF($C1354=P$2,$G1354*VLOOKUP($F1354,Listen!$B$5:$G$95,$J1354+1,FALSE)/VLOOKUP(P$2,Listen!$B$5:$G$95,$J1354+1,FALSE),"-")*IF($D1354="Abgabe",0,1),"")</f>
        <v/>
      </c>
      <c r="Q1354" s="111" t="str">
        <f>IFERROR(IF($C1354=Q$2,$G1354*VLOOKUP($F1354,Listen!$B$5:$G$95,$J1354+1,FALSE)/VLOOKUP(Q$2,Listen!$B$5:$G$95,$J1354+1,FALSE),"-")*IF($D1354="Abgabe",0,1),"")</f>
        <v/>
      </c>
      <c r="R1354" s="111" t="str">
        <f>IFERROR(IF($C1354=R$2,$G1354*VLOOKUP($F1354,Listen!$B$5:$G$95,$J1354+1,FALSE)/VLOOKUP(R$2,Listen!$B$5:$G$95,$J1354+1,FALSE),"-")*IF($D1354="Abgabe",0,1),"")</f>
        <v/>
      </c>
    </row>
    <row r="1355" spans="2:18">
      <c r="B1355" s="130"/>
      <c r="C1355" s="95" t="str">
        <f>IFERROR(YEAR(VLOOKUP($B1355,A_Stammdaten!$B$18:$G$218,3,FALSE)),"")</f>
        <v/>
      </c>
      <c r="D1355" s="95" t="str">
        <f>IFERROR(VLOOKUP($B1355,A_Stammdaten!$B$18:$G$218,6,FALSE),"")</f>
        <v/>
      </c>
      <c r="E1355" s="131"/>
      <c r="F1355" s="130"/>
      <c r="G1355" s="130"/>
      <c r="H1355" s="96"/>
      <c r="I1355" s="105" t="str">
        <f>IFERROR(VLOOKUP($E1355,Listen!$I$5:$K$41,2,FALSE),"")</f>
        <v/>
      </c>
      <c r="J1355" s="105" t="str">
        <f>IFERROR(VLOOKUP($E1355,Listen!$I$5:$K$41,3,FALSE),"")</f>
        <v/>
      </c>
      <c r="K1355" s="111" t="str">
        <f>IFERROR(IF($C1355=K$2,$G1355*VLOOKUP($F1355,Listen!$B$5:$G$95,$J1355+1,FALSE)/VLOOKUP(K$2,Listen!$B$5:$G$95,$J1355+1,FALSE),"-")*IF($D1355="Abgabe",0,1),"")</f>
        <v/>
      </c>
      <c r="L1355" s="111" t="str">
        <f>IFERROR(IF($C1355=L$2,$G1355*VLOOKUP($F1355,Listen!$B$5:$G$95,$J1355+1,FALSE)/VLOOKUP(L$2,Listen!$B$5:$G$95,$J1355+1,FALSE),"-")*IF($D1355="Abgabe",0,1),"")</f>
        <v/>
      </c>
      <c r="M1355" s="111" t="str">
        <f>IFERROR(IF($C1355=M$2,$G1355*VLOOKUP($F1355,Listen!$B$5:$G$95,$J1355+1,FALSE)/VLOOKUP(M$2,Listen!$B$5:$G$95,$J1355+1,FALSE),"-")*IF($D1355="Abgabe",0,1),"")</f>
        <v/>
      </c>
      <c r="N1355" s="111" t="str">
        <f>IFERROR(IF($C1355=N$2,$G1355*VLOOKUP($F1355,Listen!$B$5:$G$95,$J1355+1,FALSE)/VLOOKUP(N$2,Listen!$B$5:$G$95,$J1355+1,FALSE),"-")*IF($D1355="Abgabe",0,1),"")</f>
        <v/>
      </c>
      <c r="O1355" s="111" t="str">
        <f>IFERROR(IF($C1355=O$2,$G1355*VLOOKUP($F1355,Listen!$B$5:$G$95,$J1355+1,FALSE)/VLOOKUP(O$2,Listen!$B$5:$G$95,$J1355+1,FALSE),"-")*IF($D1355="Abgabe",0,1),"")</f>
        <v/>
      </c>
      <c r="P1355" s="111" t="str">
        <f>IFERROR(IF($C1355=P$2,$G1355*VLOOKUP($F1355,Listen!$B$5:$G$95,$J1355+1,FALSE)/VLOOKUP(P$2,Listen!$B$5:$G$95,$J1355+1,FALSE),"-")*IF($D1355="Abgabe",0,1),"")</f>
        <v/>
      </c>
      <c r="Q1355" s="111" t="str">
        <f>IFERROR(IF($C1355=Q$2,$G1355*VLOOKUP($F1355,Listen!$B$5:$G$95,$J1355+1,FALSE)/VLOOKUP(Q$2,Listen!$B$5:$G$95,$J1355+1,FALSE),"-")*IF($D1355="Abgabe",0,1),"")</f>
        <v/>
      </c>
      <c r="R1355" s="111" t="str">
        <f>IFERROR(IF($C1355=R$2,$G1355*VLOOKUP($F1355,Listen!$B$5:$G$95,$J1355+1,FALSE)/VLOOKUP(R$2,Listen!$B$5:$G$95,$J1355+1,FALSE),"-")*IF($D1355="Abgabe",0,1),"")</f>
        <v/>
      </c>
    </row>
    <row r="1356" spans="2:18">
      <c r="B1356" s="130"/>
      <c r="C1356" s="95" t="str">
        <f>IFERROR(YEAR(VLOOKUP($B1356,A_Stammdaten!$B$18:$G$218,3,FALSE)),"")</f>
        <v/>
      </c>
      <c r="D1356" s="95" t="str">
        <f>IFERROR(VLOOKUP($B1356,A_Stammdaten!$B$18:$G$218,6,FALSE),"")</f>
        <v/>
      </c>
      <c r="E1356" s="131"/>
      <c r="F1356" s="130"/>
      <c r="G1356" s="130"/>
      <c r="H1356" s="96"/>
      <c r="I1356" s="105" t="str">
        <f>IFERROR(VLOOKUP($E1356,Listen!$I$5:$K$41,2,FALSE),"")</f>
        <v/>
      </c>
      <c r="J1356" s="105" t="str">
        <f>IFERROR(VLOOKUP($E1356,Listen!$I$5:$K$41,3,FALSE),"")</f>
        <v/>
      </c>
      <c r="K1356" s="111" t="str">
        <f>IFERROR(IF($C1356=K$2,$G1356*VLOOKUP($F1356,Listen!$B$5:$G$95,$J1356+1,FALSE)/VLOOKUP(K$2,Listen!$B$5:$G$95,$J1356+1,FALSE),"-")*IF($D1356="Abgabe",0,1),"")</f>
        <v/>
      </c>
      <c r="L1356" s="111" t="str">
        <f>IFERROR(IF($C1356=L$2,$G1356*VLOOKUP($F1356,Listen!$B$5:$G$95,$J1356+1,FALSE)/VLOOKUP(L$2,Listen!$B$5:$G$95,$J1356+1,FALSE),"-")*IF($D1356="Abgabe",0,1),"")</f>
        <v/>
      </c>
      <c r="M1356" s="111" t="str">
        <f>IFERROR(IF($C1356=M$2,$G1356*VLOOKUP($F1356,Listen!$B$5:$G$95,$J1356+1,FALSE)/VLOOKUP(M$2,Listen!$B$5:$G$95,$J1356+1,FALSE),"-")*IF($D1356="Abgabe",0,1),"")</f>
        <v/>
      </c>
      <c r="N1356" s="111" t="str">
        <f>IFERROR(IF($C1356=N$2,$G1356*VLOOKUP($F1356,Listen!$B$5:$G$95,$J1356+1,FALSE)/VLOOKUP(N$2,Listen!$B$5:$G$95,$J1356+1,FALSE),"-")*IF($D1356="Abgabe",0,1),"")</f>
        <v/>
      </c>
      <c r="O1356" s="111" t="str">
        <f>IFERROR(IF($C1356=O$2,$G1356*VLOOKUP($F1356,Listen!$B$5:$G$95,$J1356+1,FALSE)/VLOOKUP(O$2,Listen!$B$5:$G$95,$J1356+1,FALSE),"-")*IF($D1356="Abgabe",0,1),"")</f>
        <v/>
      </c>
      <c r="P1356" s="111" t="str">
        <f>IFERROR(IF($C1356=P$2,$G1356*VLOOKUP($F1356,Listen!$B$5:$G$95,$J1356+1,FALSE)/VLOOKUP(P$2,Listen!$B$5:$G$95,$J1356+1,FALSE),"-")*IF($D1356="Abgabe",0,1),"")</f>
        <v/>
      </c>
      <c r="Q1356" s="111" t="str">
        <f>IFERROR(IF($C1356=Q$2,$G1356*VLOOKUP($F1356,Listen!$B$5:$G$95,$J1356+1,FALSE)/VLOOKUP(Q$2,Listen!$B$5:$G$95,$J1356+1,FALSE),"-")*IF($D1356="Abgabe",0,1),"")</f>
        <v/>
      </c>
      <c r="R1356" s="111" t="str">
        <f>IFERROR(IF($C1356=R$2,$G1356*VLOOKUP($F1356,Listen!$B$5:$G$95,$J1356+1,FALSE)/VLOOKUP(R$2,Listen!$B$5:$G$95,$J1356+1,FALSE),"-")*IF($D1356="Abgabe",0,1),"")</f>
        <v/>
      </c>
    </row>
    <row r="1357" spans="2:18">
      <c r="B1357" s="130"/>
      <c r="C1357" s="95" t="str">
        <f>IFERROR(YEAR(VLOOKUP($B1357,A_Stammdaten!$B$18:$G$218,3,FALSE)),"")</f>
        <v/>
      </c>
      <c r="D1357" s="95" t="str">
        <f>IFERROR(VLOOKUP($B1357,A_Stammdaten!$B$18:$G$218,6,FALSE),"")</f>
        <v/>
      </c>
      <c r="E1357" s="131"/>
      <c r="F1357" s="130"/>
      <c r="G1357" s="130"/>
      <c r="H1357" s="96"/>
      <c r="I1357" s="105" t="str">
        <f>IFERROR(VLOOKUP($E1357,Listen!$I$5:$K$41,2,FALSE),"")</f>
        <v/>
      </c>
      <c r="J1357" s="105" t="str">
        <f>IFERROR(VLOOKUP($E1357,Listen!$I$5:$K$41,3,FALSE),"")</f>
        <v/>
      </c>
      <c r="K1357" s="111" t="str">
        <f>IFERROR(IF($C1357=K$2,$G1357*VLOOKUP($F1357,Listen!$B$5:$G$95,$J1357+1,FALSE)/VLOOKUP(K$2,Listen!$B$5:$G$95,$J1357+1,FALSE),"-")*IF($D1357="Abgabe",0,1),"")</f>
        <v/>
      </c>
      <c r="L1357" s="111" t="str">
        <f>IFERROR(IF($C1357=L$2,$G1357*VLOOKUP($F1357,Listen!$B$5:$G$95,$J1357+1,FALSE)/VLOOKUP(L$2,Listen!$B$5:$G$95,$J1357+1,FALSE),"-")*IF($D1357="Abgabe",0,1),"")</f>
        <v/>
      </c>
      <c r="M1357" s="111" t="str">
        <f>IFERROR(IF($C1357=M$2,$G1357*VLOOKUP($F1357,Listen!$B$5:$G$95,$J1357+1,FALSE)/VLOOKUP(M$2,Listen!$B$5:$G$95,$J1357+1,FALSE),"-")*IF($D1357="Abgabe",0,1),"")</f>
        <v/>
      </c>
      <c r="N1357" s="111" t="str">
        <f>IFERROR(IF($C1357=N$2,$G1357*VLOOKUP($F1357,Listen!$B$5:$G$95,$J1357+1,FALSE)/VLOOKUP(N$2,Listen!$B$5:$G$95,$J1357+1,FALSE),"-")*IF($D1357="Abgabe",0,1),"")</f>
        <v/>
      </c>
      <c r="O1357" s="111" t="str">
        <f>IFERROR(IF($C1357=O$2,$G1357*VLOOKUP($F1357,Listen!$B$5:$G$95,$J1357+1,FALSE)/VLOOKUP(O$2,Listen!$B$5:$G$95,$J1357+1,FALSE),"-")*IF($D1357="Abgabe",0,1),"")</f>
        <v/>
      </c>
      <c r="P1357" s="111" t="str">
        <f>IFERROR(IF($C1357=P$2,$G1357*VLOOKUP($F1357,Listen!$B$5:$G$95,$J1357+1,FALSE)/VLOOKUP(P$2,Listen!$B$5:$G$95,$J1357+1,FALSE),"-")*IF($D1357="Abgabe",0,1),"")</f>
        <v/>
      </c>
      <c r="Q1357" s="111" t="str">
        <f>IFERROR(IF($C1357=Q$2,$G1357*VLOOKUP($F1357,Listen!$B$5:$G$95,$J1357+1,FALSE)/VLOOKUP(Q$2,Listen!$B$5:$G$95,$J1357+1,FALSE),"-")*IF($D1357="Abgabe",0,1),"")</f>
        <v/>
      </c>
      <c r="R1357" s="111" t="str">
        <f>IFERROR(IF($C1357=R$2,$G1357*VLOOKUP($F1357,Listen!$B$5:$G$95,$J1357+1,FALSE)/VLOOKUP(R$2,Listen!$B$5:$G$95,$J1357+1,FALSE),"-")*IF($D1357="Abgabe",0,1),"")</f>
        <v/>
      </c>
    </row>
    <row r="1358" spans="2:18">
      <c r="B1358" s="130"/>
      <c r="C1358" s="95" t="str">
        <f>IFERROR(YEAR(VLOOKUP($B1358,A_Stammdaten!$B$18:$G$218,3,FALSE)),"")</f>
        <v/>
      </c>
      <c r="D1358" s="95" t="str">
        <f>IFERROR(VLOOKUP($B1358,A_Stammdaten!$B$18:$G$218,6,FALSE),"")</f>
        <v/>
      </c>
      <c r="E1358" s="131"/>
      <c r="F1358" s="130"/>
      <c r="G1358" s="130"/>
      <c r="H1358" s="96"/>
      <c r="I1358" s="105" t="str">
        <f>IFERROR(VLOOKUP($E1358,Listen!$I$5:$K$41,2,FALSE),"")</f>
        <v/>
      </c>
      <c r="J1358" s="105" t="str">
        <f>IFERROR(VLOOKUP($E1358,Listen!$I$5:$K$41,3,FALSE),"")</f>
        <v/>
      </c>
      <c r="K1358" s="111" t="str">
        <f>IFERROR(IF($C1358=K$2,$G1358*VLOOKUP($F1358,Listen!$B$5:$G$95,$J1358+1,FALSE)/VLOOKUP(K$2,Listen!$B$5:$G$95,$J1358+1,FALSE),"-")*IF($D1358="Abgabe",0,1),"")</f>
        <v/>
      </c>
      <c r="L1358" s="111" t="str">
        <f>IFERROR(IF($C1358=L$2,$G1358*VLOOKUP($F1358,Listen!$B$5:$G$95,$J1358+1,FALSE)/VLOOKUP(L$2,Listen!$B$5:$G$95,$J1358+1,FALSE),"-")*IF($D1358="Abgabe",0,1),"")</f>
        <v/>
      </c>
      <c r="M1358" s="111" t="str">
        <f>IFERROR(IF($C1358=M$2,$G1358*VLOOKUP($F1358,Listen!$B$5:$G$95,$J1358+1,FALSE)/VLOOKUP(M$2,Listen!$B$5:$G$95,$J1358+1,FALSE),"-")*IF($D1358="Abgabe",0,1),"")</f>
        <v/>
      </c>
      <c r="N1358" s="111" t="str">
        <f>IFERROR(IF($C1358=N$2,$G1358*VLOOKUP($F1358,Listen!$B$5:$G$95,$J1358+1,FALSE)/VLOOKUP(N$2,Listen!$B$5:$G$95,$J1358+1,FALSE),"-")*IF($D1358="Abgabe",0,1),"")</f>
        <v/>
      </c>
      <c r="O1358" s="111" t="str">
        <f>IFERROR(IF($C1358=O$2,$G1358*VLOOKUP($F1358,Listen!$B$5:$G$95,$J1358+1,FALSE)/VLOOKUP(O$2,Listen!$B$5:$G$95,$J1358+1,FALSE),"-")*IF($D1358="Abgabe",0,1),"")</f>
        <v/>
      </c>
      <c r="P1358" s="111" t="str">
        <f>IFERROR(IF($C1358=P$2,$G1358*VLOOKUP($F1358,Listen!$B$5:$G$95,$J1358+1,FALSE)/VLOOKUP(P$2,Listen!$B$5:$G$95,$J1358+1,FALSE),"-")*IF($D1358="Abgabe",0,1),"")</f>
        <v/>
      </c>
      <c r="Q1358" s="111" t="str">
        <f>IFERROR(IF($C1358=Q$2,$G1358*VLOOKUP($F1358,Listen!$B$5:$G$95,$J1358+1,FALSE)/VLOOKUP(Q$2,Listen!$B$5:$G$95,$J1358+1,FALSE),"-")*IF($D1358="Abgabe",0,1),"")</f>
        <v/>
      </c>
      <c r="R1358" s="111" t="str">
        <f>IFERROR(IF($C1358=R$2,$G1358*VLOOKUP($F1358,Listen!$B$5:$G$95,$J1358+1,FALSE)/VLOOKUP(R$2,Listen!$B$5:$G$95,$J1358+1,FALSE),"-")*IF($D1358="Abgabe",0,1),"")</f>
        <v/>
      </c>
    </row>
    <row r="1359" spans="2:18">
      <c r="B1359" s="130"/>
      <c r="C1359" s="95" t="str">
        <f>IFERROR(YEAR(VLOOKUP($B1359,A_Stammdaten!$B$18:$G$218,3,FALSE)),"")</f>
        <v/>
      </c>
      <c r="D1359" s="95" t="str">
        <f>IFERROR(VLOOKUP($B1359,A_Stammdaten!$B$18:$G$218,6,FALSE),"")</f>
        <v/>
      </c>
      <c r="E1359" s="131"/>
      <c r="F1359" s="130"/>
      <c r="G1359" s="130"/>
      <c r="H1359" s="96"/>
      <c r="I1359" s="105" t="str">
        <f>IFERROR(VLOOKUP($E1359,Listen!$I$5:$K$41,2,FALSE),"")</f>
        <v/>
      </c>
      <c r="J1359" s="105" t="str">
        <f>IFERROR(VLOOKUP($E1359,Listen!$I$5:$K$41,3,FALSE),"")</f>
        <v/>
      </c>
      <c r="K1359" s="111" t="str">
        <f>IFERROR(IF($C1359=K$2,$G1359*VLOOKUP($F1359,Listen!$B$5:$G$95,$J1359+1,FALSE)/VLOOKUP(K$2,Listen!$B$5:$G$95,$J1359+1,FALSE),"-")*IF($D1359="Abgabe",0,1),"")</f>
        <v/>
      </c>
      <c r="L1359" s="111" t="str">
        <f>IFERROR(IF($C1359=L$2,$G1359*VLOOKUP($F1359,Listen!$B$5:$G$95,$J1359+1,FALSE)/VLOOKUP(L$2,Listen!$B$5:$G$95,$J1359+1,FALSE),"-")*IF($D1359="Abgabe",0,1),"")</f>
        <v/>
      </c>
      <c r="M1359" s="111" t="str">
        <f>IFERROR(IF($C1359=M$2,$G1359*VLOOKUP($F1359,Listen!$B$5:$G$95,$J1359+1,FALSE)/VLOOKUP(M$2,Listen!$B$5:$G$95,$J1359+1,FALSE),"-")*IF($D1359="Abgabe",0,1),"")</f>
        <v/>
      </c>
      <c r="N1359" s="111" t="str">
        <f>IFERROR(IF($C1359=N$2,$G1359*VLOOKUP($F1359,Listen!$B$5:$G$95,$J1359+1,FALSE)/VLOOKUP(N$2,Listen!$B$5:$G$95,$J1359+1,FALSE),"-")*IF($D1359="Abgabe",0,1),"")</f>
        <v/>
      </c>
      <c r="O1359" s="111" t="str">
        <f>IFERROR(IF($C1359=O$2,$G1359*VLOOKUP($F1359,Listen!$B$5:$G$95,$J1359+1,FALSE)/VLOOKUP(O$2,Listen!$B$5:$G$95,$J1359+1,FALSE),"-")*IF($D1359="Abgabe",0,1),"")</f>
        <v/>
      </c>
      <c r="P1359" s="111" t="str">
        <f>IFERROR(IF($C1359=P$2,$G1359*VLOOKUP($F1359,Listen!$B$5:$G$95,$J1359+1,FALSE)/VLOOKUP(P$2,Listen!$B$5:$G$95,$J1359+1,FALSE),"-")*IF($D1359="Abgabe",0,1),"")</f>
        <v/>
      </c>
      <c r="Q1359" s="111" t="str">
        <f>IFERROR(IF($C1359=Q$2,$G1359*VLOOKUP($F1359,Listen!$B$5:$G$95,$J1359+1,FALSE)/VLOOKUP(Q$2,Listen!$B$5:$G$95,$J1359+1,FALSE),"-")*IF($D1359="Abgabe",0,1),"")</f>
        <v/>
      </c>
      <c r="R1359" s="111" t="str">
        <f>IFERROR(IF($C1359=R$2,$G1359*VLOOKUP($F1359,Listen!$B$5:$G$95,$J1359+1,FALSE)/VLOOKUP(R$2,Listen!$B$5:$G$95,$J1359+1,FALSE),"-")*IF($D1359="Abgabe",0,1),"")</f>
        <v/>
      </c>
    </row>
    <row r="1360" spans="2:18">
      <c r="B1360" s="130"/>
      <c r="C1360" s="95" t="str">
        <f>IFERROR(YEAR(VLOOKUP($B1360,A_Stammdaten!$B$18:$G$218,3,FALSE)),"")</f>
        <v/>
      </c>
      <c r="D1360" s="95" t="str">
        <f>IFERROR(VLOOKUP($B1360,A_Stammdaten!$B$18:$G$218,6,FALSE),"")</f>
        <v/>
      </c>
      <c r="E1360" s="131"/>
      <c r="F1360" s="130"/>
      <c r="G1360" s="130"/>
      <c r="H1360" s="96"/>
      <c r="I1360" s="105" t="str">
        <f>IFERROR(VLOOKUP($E1360,Listen!$I$5:$K$41,2,FALSE),"")</f>
        <v/>
      </c>
      <c r="J1360" s="105" t="str">
        <f>IFERROR(VLOOKUP($E1360,Listen!$I$5:$K$41,3,FALSE),"")</f>
        <v/>
      </c>
      <c r="K1360" s="111" t="str">
        <f>IFERROR(IF($C1360=K$2,$G1360*VLOOKUP($F1360,Listen!$B$5:$G$95,$J1360+1,FALSE)/VLOOKUP(K$2,Listen!$B$5:$G$95,$J1360+1,FALSE),"-")*IF($D1360="Abgabe",0,1),"")</f>
        <v/>
      </c>
      <c r="L1360" s="111" t="str">
        <f>IFERROR(IF($C1360=L$2,$G1360*VLOOKUP($F1360,Listen!$B$5:$G$95,$J1360+1,FALSE)/VLOOKUP(L$2,Listen!$B$5:$G$95,$J1360+1,FALSE),"-")*IF($D1360="Abgabe",0,1),"")</f>
        <v/>
      </c>
      <c r="M1360" s="111" t="str">
        <f>IFERROR(IF($C1360=M$2,$G1360*VLOOKUP($F1360,Listen!$B$5:$G$95,$J1360+1,FALSE)/VLOOKUP(M$2,Listen!$B$5:$G$95,$J1360+1,FALSE),"-")*IF($D1360="Abgabe",0,1),"")</f>
        <v/>
      </c>
      <c r="N1360" s="111" t="str">
        <f>IFERROR(IF($C1360=N$2,$G1360*VLOOKUP($F1360,Listen!$B$5:$G$95,$J1360+1,FALSE)/VLOOKUP(N$2,Listen!$B$5:$G$95,$J1360+1,FALSE),"-")*IF($D1360="Abgabe",0,1),"")</f>
        <v/>
      </c>
      <c r="O1360" s="111" t="str">
        <f>IFERROR(IF($C1360=O$2,$G1360*VLOOKUP($F1360,Listen!$B$5:$G$95,$J1360+1,FALSE)/VLOOKUP(O$2,Listen!$B$5:$G$95,$J1360+1,FALSE),"-")*IF($D1360="Abgabe",0,1),"")</f>
        <v/>
      </c>
      <c r="P1360" s="111" t="str">
        <f>IFERROR(IF($C1360=P$2,$G1360*VLOOKUP($F1360,Listen!$B$5:$G$95,$J1360+1,FALSE)/VLOOKUP(P$2,Listen!$B$5:$G$95,$J1360+1,FALSE),"-")*IF($D1360="Abgabe",0,1),"")</f>
        <v/>
      </c>
      <c r="Q1360" s="111" t="str">
        <f>IFERROR(IF($C1360=Q$2,$G1360*VLOOKUP($F1360,Listen!$B$5:$G$95,$J1360+1,FALSE)/VLOOKUP(Q$2,Listen!$B$5:$G$95,$J1360+1,FALSE),"-")*IF($D1360="Abgabe",0,1),"")</f>
        <v/>
      </c>
      <c r="R1360" s="111" t="str">
        <f>IFERROR(IF($C1360=R$2,$G1360*VLOOKUP($F1360,Listen!$B$5:$G$95,$J1360+1,FALSE)/VLOOKUP(R$2,Listen!$B$5:$G$95,$J1360+1,FALSE),"-")*IF($D1360="Abgabe",0,1),"")</f>
        <v/>
      </c>
    </row>
    <row r="1361" spans="2:18">
      <c r="B1361" s="130"/>
      <c r="C1361" s="95" t="str">
        <f>IFERROR(YEAR(VLOOKUP($B1361,A_Stammdaten!$B$18:$G$218,3,FALSE)),"")</f>
        <v/>
      </c>
      <c r="D1361" s="95" t="str">
        <f>IFERROR(VLOOKUP($B1361,A_Stammdaten!$B$18:$G$218,6,FALSE),"")</f>
        <v/>
      </c>
      <c r="E1361" s="131"/>
      <c r="F1361" s="130"/>
      <c r="G1361" s="130"/>
      <c r="H1361" s="96"/>
      <c r="I1361" s="105" t="str">
        <f>IFERROR(VLOOKUP($E1361,Listen!$I$5:$K$41,2,FALSE),"")</f>
        <v/>
      </c>
      <c r="J1361" s="105" t="str">
        <f>IFERROR(VLOOKUP($E1361,Listen!$I$5:$K$41,3,FALSE),"")</f>
        <v/>
      </c>
      <c r="K1361" s="111" t="str">
        <f>IFERROR(IF($C1361=K$2,$G1361*VLOOKUP($F1361,Listen!$B$5:$G$95,$J1361+1,FALSE)/VLOOKUP(K$2,Listen!$B$5:$G$95,$J1361+1,FALSE),"-")*IF($D1361="Abgabe",0,1),"")</f>
        <v/>
      </c>
      <c r="L1361" s="111" t="str">
        <f>IFERROR(IF($C1361=L$2,$G1361*VLOOKUP($F1361,Listen!$B$5:$G$95,$J1361+1,FALSE)/VLOOKUP(L$2,Listen!$B$5:$G$95,$J1361+1,FALSE),"-")*IF($D1361="Abgabe",0,1),"")</f>
        <v/>
      </c>
      <c r="M1361" s="111" t="str">
        <f>IFERROR(IF($C1361=M$2,$G1361*VLOOKUP($F1361,Listen!$B$5:$G$95,$J1361+1,FALSE)/VLOOKUP(M$2,Listen!$B$5:$G$95,$J1361+1,FALSE),"-")*IF($D1361="Abgabe",0,1),"")</f>
        <v/>
      </c>
      <c r="N1361" s="111" t="str">
        <f>IFERROR(IF($C1361=N$2,$G1361*VLOOKUP($F1361,Listen!$B$5:$G$95,$J1361+1,FALSE)/VLOOKUP(N$2,Listen!$B$5:$G$95,$J1361+1,FALSE),"-")*IF($D1361="Abgabe",0,1),"")</f>
        <v/>
      </c>
      <c r="O1361" s="111" t="str">
        <f>IFERROR(IF($C1361=O$2,$G1361*VLOOKUP($F1361,Listen!$B$5:$G$95,$J1361+1,FALSE)/VLOOKUP(O$2,Listen!$B$5:$G$95,$J1361+1,FALSE),"-")*IF($D1361="Abgabe",0,1),"")</f>
        <v/>
      </c>
      <c r="P1361" s="111" t="str">
        <f>IFERROR(IF($C1361=P$2,$G1361*VLOOKUP($F1361,Listen!$B$5:$G$95,$J1361+1,FALSE)/VLOOKUP(P$2,Listen!$B$5:$G$95,$J1361+1,FALSE),"-")*IF($D1361="Abgabe",0,1),"")</f>
        <v/>
      </c>
      <c r="Q1361" s="111" t="str">
        <f>IFERROR(IF($C1361=Q$2,$G1361*VLOOKUP($F1361,Listen!$B$5:$G$95,$J1361+1,FALSE)/VLOOKUP(Q$2,Listen!$B$5:$G$95,$J1361+1,FALSE),"-")*IF($D1361="Abgabe",0,1),"")</f>
        <v/>
      </c>
      <c r="R1361" s="111" t="str">
        <f>IFERROR(IF($C1361=R$2,$G1361*VLOOKUP($F1361,Listen!$B$5:$G$95,$J1361+1,FALSE)/VLOOKUP(R$2,Listen!$B$5:$G$95,$J1361+1,FALSE),"-")*IF($D1361="Abgabe",0,1),"")</f>
        <v/>
      </c>
    </row>
    <row r="1362" spans="2:18">
      <c r="B1362" s="130"/>
      <c r="C1362" s="95" t="str">
        <f>IFERROR(YEAR(VLOOKUP($B1362,A_Stammdaten!$B$18:$G$218,3,FALSE)),"")</f>
        <v/>
      </c>
      <c r="D1362" s="95" t="str">
        <f>IFERROR(VLOOKUP($B1362,A_Stammdaten!$B$18:$G$218,6,FALSE),"")</f>
        <v/>
      </c>
      <c r="E1362" s="131"/>
      <c r="F1362" s="130"/>
      <c r="G1362" s="130"/>
      <c r="H1362" s="96"/>
      <c r="I1362" s="105" t="str">
        <f>IFERROR(VLOOKUP($E1362,Listen!$I$5:$K$41,2,FALSE),"")</f>
        <v/>
      </c>
      <c r="J1362" s="105" t="str">
        <f>IFERROR(VLOOKUP($E1362,Listen!$I$5:$K$41,3,FALSE),"")</f>
        <v/>
      </c>
      <c r="K1362" s="111" t="str">
        <f>IFERROR(IF($C1362=K$2,$G1362*VLOOKUP($F1362,Listen!$B$5:$G$95,$J1362+1,FALSE)/VLOOKUP(K$2,Listen!$B$5:$G$95,$J1362+1,FALSE),"-")*IF($D1362="Abgabe",0,1),"")</f>
        <v/>
      </c>
      <c r="L1362" s="111" t="str">
        <f>IFERROR(IF($C1362=L$2,$G1362*VLOOKUP($F1362,Listen!$B$5:$G$95,$J1362+1,FALSE)/VLOOKUP(L$2,Listen!$B$5:$G$95,$J1362+1,FALSE),"-")*IF($D1362="Abgabe",0,1),"")</f>
        <v/>
      </c>
      <c r="M1362" s="111" t="str">
        <f>IFERROR(IF($C1362=M$2,$G1362*VLOOKUP($F1362,Listen!$B$5:$G$95,$J1362+1,FALSE)/VLOOKUP(M$2,Listen!$B$5:$G$95,$J1362+1,FALSE),"-")*IF($D1362="Abgabe",0,1),"")</f>
        <v/>
      </c>
      <c r="N1362" s="111" t="str">
        <f>IFERROR(IF($C1362=N$2,$G1362*VLOOKUP($F1362,Listen!$B$5:$G$95,$J1362+1,FALSE)/VLOOKUP(N$2,Listen!$B$5:$G$95,$J1362+1,FALSE),"-")*IF($D1362="Abgabe",0,1),"")</f>
        <v/>
      </c>
      <c r="O1362" s="111" t="str">
        <f>IFERROR(IF($C1362=O$2,$G1362*VLOOKUP($F1362,Listen!$B$5:$G$95,$J1362+1,FALSE)/VLOOKUP(O$2,Listen!$B$5:$G$95,$J1362+1,FALSE),"-")*IF($D1362="Abgabe",0,1),"")</f>
        <v/>
      </c>
      <c r="P1362" s="111" t="str">
        <f>IFERROR(IF($C1362=P$2,$G1362*VLOOKUP($F1362,Listen!$B$5:$G$95,$J1362+1,FALSE)/VLOOKUP(P$2,Listen!$B$5:$G$95,$J1362+1,FALSE),"-")*IF($D1362="Abgabe",0,1),"")</f>
        <v/>
      </c>
      <c r="Q1362" s="111" t="str">
        <f>IFERROR(IF($C1362=Q$2,$G1362*VLOOKUP($F1362,Listen!$B$5:$G$95,$J1362+1,FALSE)/VLOOKUP(Q$2,Listen!$B$5:$G$95,$J1362+1,FALSE),"-")*IF($D1362="Abgabe",0,1),"")</f>
        <v/>
      </c>
      <c r="R1362" s="111" t="str">
        <f>IFERROR(IF($C1362=R$2,$G1362*VLOOKUP($F1362,Listen!$B$5:$G$95,$J1362+1,FALSE)/VLOOKUP(R$2,Listen!$B$5:$G$95,$J1362+1,FALSE),"-")*IF($D1362="Abgabe",0,1),"")</f>
        <v/>
      </c>
    </row>
    <row r="1363" spans="2:18">
      <c r="B1363" s="130"/>
      <c r="C1363" s="95" t="str">
        <f>IFERROR(YEAR(VLOOKUP($B1363,A_Stammdaten!$B$18:$G$218,3,FALSE)),"")</f>
        <v/>
      </c>
      <c r="D1363" s="95" t="str">
        <f>IFERROR(VLOOKUP($B1363,A_Stammdaten!$B$18:$G$218,6,FALSE),"")</f>
        <v/>
      </c>
      <c r="E1363" s="131"/>
      <c r="F1363" s="130"/>
      <c r="G1363" s="130"/>
      <c r="H1363" s="96"/>
      <c r="I1363" s="105" t="str">
        <f>IFERROR(VLOOKUP($E1363,Listen!$I$5:$K$41,2,FALSE),"")</f>
        <v/>
      </c>
      <c r="J1363" s="105" t="str">
        <f>IFERROR(VLOOKUP($E1363,Listen!$I$5:$K$41,3,FALSE),"")</f>
        <v/>
      </c>
      <c r="K1363" s="111" t="str">
        <f>IFERROR(IF($C1363=K$2,$G1363*VLOOKUP($F1363,Listen!$B$5:$G$95,$J1363+1,FALSE)/VLOOKUP(K$2,Listen!$B$5:$G$95,$J1363+1,FALSE),"-")*IF($D1363="Abgabe",0,1),"")</f>
        <v/>
      </c>
      <c r="L1363" s="111" t="str">
        <f>IFERROR(IF($C1363=L$2,$G1363*VLOOKUP($F1363,Listen!$B$5:$G$95,$J1363+1,FALSE)/VLOOKUP(L$2,Listen!$B$5:$G$95,$J1363+1,FALSE),"-")*IF($D1363="Abgabe",0,1),"")</f>
        <v/>
      </c>
      <c r="M1363" s="111" t="str">
        <f>IFERROR(IF($C1363=M$2,$G1363*VLOOKUP($F1363,Listen!$B$5:$G$95,$J1363+1,FALSE)/VLOOKUP(M$2,Listen!$B$5:$G$95,$J1363+1,FALSE),"-")*IF($D1363="Abgabe",0,1),"")</f>
        <v/>
      </c>
      <c r="N1363" s="111" t="str">
        <f>IFERROR(IF($C1363=N$2,$G1363*VLOOKUP($F1363,Listen!$B$5:$G$95,$J1363+1,FALSE)/VLOOKUP(N$2,Listen!$B$5:$G$95,$J1363+1,FALSE),"-")*IF($D1363="Abgabe",0,1),"")</f>
        <v/>
      </c>
      <c r="O1363" s="111" t="str">
        <f>IFERROR(IF($C1363=O$2,$G1363*VLOOKUP($F1363,Listen!$B$5:$G$95,$J1363+1,FALSE)/VLOOKUP(O$2,Listen!$B$5:$G$95,$J1363+1,FALSE),"-")*IF($D1363="Abgabe",0,1),"")</f>
        <v/>
      </c>
      <c r="P1363" s="111" t="str">
        <f>IFERROR(IF($C1363=P$2,$G1363*VLOOKUP($F1363,Listen!$B$5:$G$95,$J1363+1,FALSE)/VLOOKUP(P$2,Listen!$B$5:$G$95,$J1363+1,FALSE),"-")*IF($D1363="Abgabe",0,1),"")</f>
        <v/>
      </c>
      <c r="Q1363" s="111" t="str">
        <f>IFERROR(IF($C1363=Q$2,$G1363*VLOOKUP($F1363,Listen!$B$5:$G$95,$J1363+1,FALSE)/VLOOKUP(Q$2,Listen!$B$5:$G$95,$J1363+1,FALSE),"-")*IF($D1363="Abgabe",0,1),"")</f>
        <v/>
      </c>
      <c r="R1363" s="111" t="str">
        <f>IFERROR(IF($C1363=R$2,$G1363*VLOOKUP($F1363,Listen!$B$5:$G$95,$J1363+1,FALSE)/VLOOKUP(R$2,Listen!$B$5:$G$95,$J1363+1,FALSE),"-")*IF($D1363="Abgabe",0,1),"")</f>
        <v/>
      </c>
    </row>
    <row r="1364" spans="2:18">
      <c r="B1364" s="130"/>
      <c r="C1364" s="95" t="str">
        <f>IFERROR(YEAR(VLOOKUP($B1364,A_Stammdaten!$B$18:$G$218,3,FALSE)),"")</f>
        <v/>
      </c>
      <c r="D1364" s="95" t="str">
        <f>IFERROR(VLOOKUP($B1364,A_Stammdaten!$B$18:$G$218,6,FALSE),"")</f>
        <v/>
      </c>
      <c r="E1364" s="131"/>
      <c r="F1364" s="130"/>
      <c r="G1364" s="130"/>
      <c r="H1364" s="96"/>
      <c r="I1364" s="105" t="str">
        <f>IFERROR(VLOOKUP($E1364,Listen!$I$5:$K$41,2,FALSE),"")</f>
        <v/>
      </c>
      <c r="J1364" s="105" t="str">
        <f>IFERROR(VLOOKUP($E1364,Listen!$I$5:$K$41,3,FALSE),"")</f>
        <v/>
      </c>
      <c r="K1364" s="111" t="str">
        <f>IFERROR(IF($C1364=K$2,$G1364*VLOOKUP($F1364,Listen!$B$5:$G$95,$J1364+1,FALSE)/VLOOKUP(K$2,Listen!$B$5:$G$95,$J1364+1,FALSE),"-")*IF($D1364="Abgabe",0,1),"")</f>
        <v/>
      </c>
      <c r="L1364" s="111" t="str">
        <f>IFERROR(IF($C1364=L$2,$G1364*VLOOKUP($F1364,Listen!$B$5:$G$95,$J1364+1,FALSE)/VLOOKUP(L$2,Listen!$B$5:$G$95,$J1364+1,FALSE),"-")*IF($D1364="Abgabe",0,1),"")</f>
        <v/>
      </c>
      <c r="M1364" s="111" t="str">
        <f>IFERROR(IF($C1364=M$2,$G1364*VLOOKUP($F1364,Listen!$B$5:$G$95,$J1364+1,FALSE)/VLOOKUP(M$2,Listen!$B$5:$G$95,$J1364+1,FALSE),"-")*IF($D1364="Abgabe",0,1),"")</f>
        <v/>
      </c>
      <c r="N1364" s="111" t="str">
        <f>IFERROR(IF($C1364=N$2,$G1364*VLOOKUP($F1364,Listen!$B$5:$G$95,$J1364+1,FALSE)/VLOOKUP(N$2,Listen!$B$5:$G$95,$J1364+1,FALSE),"-")*IF($D1364="Abgabe",0,1),"")</f>
        <v/>
      </c>
      <c r="O1364" s="111" t="str">
        <f>IFERROR(IF($C1364=O$2,$G1364*VLOOKUP($F1364,Listen!$B$5:$G$95,$J1364+1,FALSE)/VLOOKUP(O$2,Listen!$B$5:$G$95,$J1364+1,FALSE),"-")*IF($D1364="Abgabe",0,1),"")</f>
        <v/>
      </c>
      <c r="P1364" s="111" t="str">
        <f>IFERROR(IF($C1364=P$2,$G1364*VLOOKUP($F1364,Listen!$B$5:$G$95,$J1364+1,FALSE)/VLOOKUP(P$2,Listen!$B$5:$G$95,$J1364+1,FALSE),"-")*IF($D1364="Abgabe",0,1),"")</f>
        <v/>
      </c>
      <c r="Q1364" s="111" t="str">
        <f>IFERROR(IF($C1364=Q$2,$G1364*VLOOKUP($F1364,Listen!$B$5:$G$95,$J1364+1,FALSE)/VLOOKUP(Q$2,Listen!$B$5:$G$95,$J1364+1,FALSE),"-")*IF($D1364="Abgabe",0,1),"")</f>
        <v/>
      </c>
      <c r="R1364" s="111" t="str">
        <f>IFERROR(IF($C1364=R$2,$G1364*VLOOKUP($F1364,Listen!$B$5:$G$95,$J1364+1,FALSE)/VLOOKUP(R$2,Listen!$B$5:$G$95,$J1364+1,FALSE),"-")*IF($D1364="Abgabe",0,1),"")</f>
        <v/>
      </c>
    </row>
    <row r="1365" spans="2:18">
      <c r="B1365" s="130"/>
      <c r="C1365" s="95" t="str">
        <f>IFERROR(YEAR(VLOOKUP($B1365,A_Stammdaten!$B$18:$G$218,3,FALSE)),"")</f>
        <v/>
      </c>
      <c r="D1365" s="95" t="str">
        <f>IFERROR(VLOOKUP($B1365,A_Stammdaten!$B$18:$G$218,6,FALSE),"")</f>
        <v/>
      </c>
      <c r="E1365" s="131"/>
      <c r="F1365" s="130"/>
      <c r="G1365" s="130"/>
      <c r="H1365" s="96"/>
      <c r="I1365" s="105" t="str">
        <f>IFERROR(VLOOKUP($E1365,Listen!$I$5:$K$41,2,FALSE),"")</f>
        <v/>
      </c>
      <c r="J1365" s="105" t="str">
        <f>IFERROR(VLOOKUP($E1365,Listen!$I$5:$K$41,3,FALSE),"")</f>
        <v/>
      </c>
      <c r="K1365" s="111" t="str">
        <f>IFERROR(IF($C1365=K$2,$G1365*VLOOKUP($F1365,Listen!$B$5:$G$95,$J1365+1,FALSE)/VLOOKUP(K$2,Listen!$B$5:$G$95,$J1365+1,FALSE),"-")*IF($D1365="Abgabe",0,1),"")</f>
        <v/>
      </c>
      <c r="L1365" s="111" t="str">
        <f>IFERROR(IF($C1365=L$2,$G1365*VLOOKUP($F1365,Listen!$B$5:$G$95,$J1365+1,FALSE)/VLOOKUP(L$2,Listen!$B$5:$G$95,$J1365+1,FALSE),"-")*IF($D1365="Abgabe",0,1),"")</f>
        <v/>
      </c>
      <c r="M1365" s="111" t="str">
        <f>IFERROR(IF($C1365=M$2,$G1365*VLOOKUP($F1365,Listen!$B$5:$G$95,$J1365+1,FALSE)/VLOOKUP(M$2,Listen!$B$5:$G$95,$J1365+1,FALSE),"-")*IF($D1365="Abgabe",0,1),"")</f>
        <v/>
      </c>
      <c r="N1365" s="111" t="str">
        <f>IFERROR(IF($C1365=N$2,$G1365*VLOOKUP($F1365,Listen!$B$5:$G$95,$J1365+1,FALSE)/VLOOKUP(N$2,Listen!$B$5:$G$95,$J1365+1,FALSE),"-")*IF($D1365="Abgabe",0,1),"")</f>
        <v/>
      </c>
      <c r="O1365" s="111" t="str">
        <f>IFERROR(IF($C1365=O$2,$G1365*VLOOKUP($F1365,Listen!$B$5:$G$95,$J1365+1,FALSE)/VLOOKUP(O$2,Listen!$B$5:$G$95,$J1365+1,FALSE),"-")*IF($D1365="Abgabe",0,1),"")</f>
        <v/>
      </c>
      <c r="P1365" s="111" t="str">
        <f>IFERROR(IF($C1365=P$2,$G1365*VLOOKUP($F1365,Listen!$B$5:$G$95,$J1365+1,FALSE)/VLOOKUP(P$2,Listen!$B$5:$G$95,$J1365+1,FALSE),"-")*IF($D1365="Abgabe",0,1),"")</f>
        <v/>
      </c>
      <c r="Q1365" s="111" t="str">
        <f>IFERROR(IF($C1365=Q$2,$G1365*VLOOKUP($F1365,Listen!$B$5:$G$95,$J1365+1,FALSE)/VLOOKUP(Q$2,Listen!$B$5:$G$95,$J1365+1,FALSE),"-")*IF($D1365="Abgabe",0,1),"")</f>
        <v/>
      </c>
      <c r="R1365" s="111" t="str">
        <f>IFERROR(IF($C1365=R$2,$G1365*VLOOKUP($F1365,Listen!$B$5:$G$95,$J1365+1,FALSE)/VLOOKUP(R$2,Listen!$B$5:$G$95,$J1365+1,FALSE),"-")*IF($D1365="Abgabe",0,1),"")</f>
        <v/>
      </c>
    </row>
    <row r="1366" spans="2:18">
      <c r="B1366" s="130"/>
      <c r="C1366" s="95" t="str">
        <f>IFERROR(YEAR(VLOOKUP($B1366,A_Stammdaten!$B$18:$G$218,3,FALSE)),"")</f>
        <v/>
      </c>
      <c r="D1366" s="95" t="str">
        <f>IFERROR(VLOOKUP($B1366,A_Stammdaten!$B$18:$G$218,6,FALSE),"")</f>
        <v/>
      </c>
      <c r="E1366" s="131"/>
      <c r="F1366" s="130"/>
      <c r="G1366" s="130"/>
      <c r="H1366" s="96"/>
      <c r="I1366" s="105" t="str">
        <f>IFERROR(VLOOKUP($E1366,Listen!$I$5:$K$41,2,FALSE),"")</f>
        <v/>
      </c>
      <c r="J1366" s="105" t="str">
        <f>IFERROR(VLOOKUP($E1366,Listen!$I$5:$K$41,3,FALSE),"")</f>
        <v/>
      </c>
      <c r="K1366" s="111" t="str">
        <f>IFERROR(IF($C1366=K$2,$G1366*VLOOKUP($F1366,Listen!$B$5:$G$95,$J1366+1,FALSE)/VLOOKUP(K$2,Listen!$B$5:$G$95,$J1366+1,FALSE),"-")*IF($D1366="Abgabe",0,1),"")</f>
        <v/>
      </c>
      <c r="L1366" s="111" t="str">
        <f>IFERROR(IF($C1366=L$2,$G1366*VLOOKUP($F1366,Listen!$B$5:$G$95,$J1366+1,FALSE)/VLOOKUP(L$2,Listen!$B$5:$G$95,$J1366+1,FALSE),"-")*IF($D1366="Abgabe",0,1),"")</f>
        <v/>
      </c>
      <c r="M1366" s="111" t="str">
        <f>IFERROR(IF($C1366=M$2,$G1366*VLOOKUP($F1366,Listen!$B$5:$G$95,$J1366+1,FALSE)/VLOOKUP(M$2,Listen!$B$5:$G$95,$J1366+1,FALSE),"-")*IF($D1366="Abgabe",0,1),"")</f>
        <v/>
      </c>
      <c r="N1366" s="111" t="str">
        <f>IFERROR(IF($C1366=N$2,$G1366*VLOOKUP($F1366,Listen!$B$5:$G$95,$J1366+1,FALSE)/VLOOKUP(N$2,Listen!$B$5:$G$95,$J1366+1,FALSE),"-")*IF($D1366="Abgabe",0,1),"")</f>
        <v/>
      </c>
      <c r="O1366" s="111" t="str">
        <f>IFERROR(IF($C1366=O$2,$G1366*VLOOKUP($F1366,Listen!$B$5:$G$95,$J1366+1,FALSE)/VLOOKUP(O$2,Listen!$B$5:$G$95,$J1366+1,FALSE),"-")*IF($D1366="Abgabe",0,1),"")</f>
        <v/>
      </c>
      <c r="P1366" s="111" t="str">
        <f>IFERROR(IF($C1366=P$2,$G1366*VLOOKUP($F1366,Listen!$B$5:$G$95,$J1366+1,FALSE)/VLOOKUP(P$2,Listen!$B$5:$G$95,$J1366+1,FALSE),"-")*IF($D1366="Abgabe",0,1),"")</f>
        <v/>
      </c>
      <c r="Q1366" s="111" t="str">
        <f>IFERROR(IF($C1366=Q$2,$G1366*VLOOKUP($F1366,Listen!$B$5:$G$95,$J1366+1,FALSE)/VLOOKUP(Q$2,Listen!$B$5:$G$95,$J1366+1,FALSE),"-")*IF($D1366="Abgabe",0,1),"")</f>
        <v/>
      </c>
      <c r="R1366" s="111" t="str">
        <f>IFERROR(IF($C1366=R$2,$G1366*VLOOKUP($F1366,Listen!$B$5:$G$95,$J1366+1,FALSE)/VLOOKUP(R$2,Listen!$B$5:$G$95,$J1366+1,FALSE),"-")*IF($D1366="Abgabe",0,1),"")</f>
        <v/>
      </c>
    </row>
    <row r="1367" spans="2:18">
      <c r="B1367" s="130"/>
      <c r="C1367" s="95" t="str">
        <f>IFERROR(YEAR(VLOOKUP($B1367,A_Stammdaten!$B$18:$G$218,3,FALSE)),"")</f>
        <v/>
      </c>
      <c r="D1367" s="95" t="str">
        <f>IFERROR(VLOOKUP($B1367,A_Stammdaten!$B$18:$G$218,6,FALSE),"")</f>
        <v/>
      </c>
      <c r="E1367" s="131"/>
      <c r="F1367" s="130"/>
      <c r="G1367" s="130"/>
      <c r="H1367" s="96"/>
      <c r="I1367" s="105" t="str">
        <f>IFERROR(VLOOKUP($E1367,Listen!$I$5:$K$41,2,FALSE),"")</f>
        <v/>
      </c>
      <c r="J1367" s="105" t="str">
        <f>IFERROR(VLOOKUP($E1367,Listen!$I$5:$K$41,3,FALSE),"")</f>
        <v/>
      </c>
      <c r="K1367" s="111" t="str">
        <f>IFERROR(IF($C1367=K$2,$G1367*VLOOKUP($F1367,Listen!$B$5:$G$95,$J1367+1,FALSE)/VLOOKUP(K$2,Listen!$B$5:$G$95,$J1367+1,FALSE),"-")*IF($D1367="Abgabe",0,1),"")</f>
        <v/>
      </c>
      <c r="L1367" s="111" t="str">
        <f>IFERROR(IF($C1367=L$2,$G1367*VLOOKUP($F1367,Listen!$B$5:$G$95,$J1367+1,FALSE)/VLOOKUP(L$2,Listen!$B$5:$G$95,$J1367+1,FALSE),"-")*IF($D1367="Abgabe",0,1),"")</f>
        <v/>
      </c>
      <c r="M1367" s="111" t="str">
        <f>IFERROR(IF($C1367=M$2,$G1367*VLOOKUP($F1367,Listen!$B$5:$G$95,$J1367+1,FALSE)/VLOOKUP(M$2,Listen!$B$5:$G$95,$J1367+1,FALSE),"-")*IF($D1367="Abgabe",0,1),"")</f>
        <v/>
      </c>
      <c r="N1367" s="111" t="str">
        <f>IFERROR(IF($C1367=N$2,$G1367*VLOOKUP($F1367,Listen!$B$5:$G$95,$J1367+1,FALSE)/VLOOKUP(N$2,Listen!$B$5:$G$95,$J1367+1,FALSE),"-")*IF($D1367="Abgabe",0,1),"")</f>
        <v/>
      </c>
      <c r="O1367" s="111" t="str">
        <f>IFERROR(IF($C1367=O$2,$G1367*VLOOKUP($F1367,Listen!$B$5:$G$95,$J1367+1,FALSE)/VLOOKUP(O$2,Listen!$B$5:$G$95,$J1367+1,FALSE),"-")*IF($D1367="Abgabe",0,1),"")</f>
        <v/>
      </c>
      <c r="P1367" s="111" t="str">
        <f>IFERROR(IF($C1367=P$2,$G1367*VLOOKUP($F1367,Listen!$B$5:$G$95,$J1367+1,FALSE)/VLOOKUP(P$2,Listen!$B$5:$G$95,$J1367+1,FALSE),"-")*IF($D1367="Abgabe",0,1),"")</f>
        <v/>
      </c>
      <c r="Q1367" s="111" t="str">
        <f>IFERROR(IF($C1367=Q$2,$G1367*VLOOKUP($F1367,Listen!$B$5:$G$95,$J1367+1,FALSE)/VLOOKUP(Q$2,Listen!$B$5:$G$95,$J1367+1,FALSE),"-")*IF($D1367="Abgabe",0,1),"")</f>
        <v/>
      </c>
      <c r="R1367" s="111" t="str">
        <f>IFERROR(IF($C1367=R$2,$G1367*VLOOKUP($F1367,Listen!$B$5:$G$95,$J1367+1,FALSE)/VLOOKUP(R$2,Listen!$B$5:$G$95,$J1367+1,FALSE),"-")*IF($D1367="Abgabe",0,1),"")</f>
        <v/>
      </c>
    </row>
    <row r="1368" spans="2:18">
      <c r="B1368" s="130"/>
      <c r="C1368" s="95" t="str">
        <f>IFERROR(YEAR(VLOOKUP($B1368,A_Stammdaten!$B$18:$G$218,3,FALSE)),"")</f>
        <v/>
      </c>
      <c r="D1368" s="95" t="str">
        <f>IFERROR(VLOOKUP($B1368,A_Stammdaten!$B$18:$G$218,6,FALSE),"")</f>
        <v/>
      </c>
      <c r="E1368" s="131"/>
      <c r="F1368" s="130"/>
      <c r="G1368" s="130"/>
      <c r="H1368" s="96"/>
      <c r="I1368" s="105" t="str">
        <f>IFERROR(VLOOKUP($E1368,Listen!$I$5:$K$41,2,FALSE),"")</f>
        <v/>
      </c>
      <c r="J1368" s="105" t="str">
        <f>IFERROR(VLOOKUP($E1368,Listen!$I$5:$K$41,3,FALSE),"")</f>
        <v/>
      </c>
      <c r="K1368" s="111" t="str">
        <f>IFERROR(IF($C1368=K$2,$G1368*VLOOKUP($F1368,Listen!$B$5:$G$95,$J1368+1,FALSE)/VLOOKUP(K$2,Listen!$B$5:$G$95,$J1368+1,FALSE),"-")*IF($D1368="Abgabe",0,1),"")</f>
        <v/>
      </c>
      <c r="L1368" s="111" t="str">
        <f>IFERROR(IF($C1368=L$2,$G1368*VLOOKUP($F1368,Listen!$B$5:$G$95,$J1368+1,FALSE)/VLOOKUP(L$2,Listen!$B$5:$G$95,$J1368+1,FALSE),"-")*IF($D1368="Abgabe",0,1),"")</f>
        <v/>
      </c>
      <c r="M1368" s="111" t="str">
        <f>IFERROR(IF($C1368=M$2,$G1368*VLOOKUP($F1368,Listen!$B$5:$G$95,$J1368+1,FALSE)/VLOOKUP(M$2,Listen!$B$5:$G$95,$J1368+1,FALSE),"-")*IF($D1368="Abgabe",0,1),"")</f>
        <v/>
      </c>
      <c r="N1368" s="111" t="str">
        <f>IFERROR(IF($C1368=N$2,$G1368*VLOOKUP($F1368,Listen!$B$5:$G$95,$J1368+1,FALSE)/VLOOKUP(N$2,Listen!$B$5:$G$95,$J1368+1,FALSE),"-")*IF($D1368="Abgabe",0,1),"")</f>
        <v/>
      </c>
      <c r="O1368" s="111" t="str">
        <f>IFERROR(IF($C1368=O$2,$G1368*VLOOKUP($F1368,Listen!$B$5:$G$95,$J1368+1,FALSE)/VLOOKUP(O$2,Listen!$B$5:$G$95,$J1368+1,FALSE),"-")*IF($D1368="Abgabe",0,1),"")</f>
        <v/>
      </c>
      <c r="P1368" s="111" t="str">
        <f>IFERROR(IF($C1368=P$2,$G1368*VLOOKUP($F1368,Listen!$B$5:$G$95,$J1368+1,FALSE)/VLOOKUP(P$2,Listen!$B$5:$G$95,$J1368+1,FALSE),"-")*IF($D1368="Abgabe",0,1),"")</f>
        <v/>
      </c>
      <c r="Q1368" s="111" t="str">
        <f>IFERROR(IF($C1368=Q$2,$G1368*VLOOKUP($F1368,Listen!$B$5:$G$95,$J1368+1,FALSE)/VLOOKUP(Q$2,Listen!$B$5:$G$95,$J1368+1,FALSE),"-")*IF($D1368="Abgabe",0,1),"")</f>
        <v/>
      </c>
      <c r="R1368" s="111" t="str">
        <f>IFERROR(IF($C1368=R$2,$G1368*VLOOKUP($F1368,Listen!$B$5:$G$95,$J1368+1,FALSE)/VLOOKUP(R$2,Listen!$B$5:$G$95,$J1368+1,FALSE),"-")*IF($D1368="Abgabe",0,1),"")</f>
        <v/>
      </c>
    </row>
    <row r="1369" spans="2:18">
      <c r="B1369" s="130"/>
      <c r="C1369" s="95" t="str">
        <f>IFERROR(YEAR(VLOOKUP($B1369,A_Stammdaten!$B$18:$G$218,3,FALSE)),"")</f>
        <v/>
      </c>
      <c r="D1369" s="95" t="str">
        <f>IFERROR(VLOOKUP($B1369,A_Stammdaten!$B$18:$G$218,6,FALSE),"")</f>
        <v/>
      </c>
      <c r="E1369" s="131"/>
      <c r="F1369" s="130"/>
      <c r="G1369" s="130"/>
      <c r="H1369" s="96"/>
      <c r="I1369" s="105" t="str">
        <f>IFERROR(VLOOKUP($E1369,Listen!$I$5:$K$41,2,FALSE),"")</f>
        <v/>
      </c>
      <c r="J1369" s="105" t="str">
        <f>IFERROR(VLOOKUP($E1369,Listen!$I$5:$K$41,3,FALSE),"")</f>
        <v/>
      </c>
      <c r="K1369" s="111" t="str">
        <f>IFERROR(IF($C1369=K$2,$G1369*VLOOKUP($F1369,Listen!$B$5:$G$95,$J1369+1,FALSE)/VLOOKUP(K$2,Listen!$B$5:$G$95,$J1369+1,FALSE),"-")*IF($D1369="Abgabe",0,1),"")</f>
        <v/>
      </c>
      <c r="L1369" s="111" t="str">
        <f>IFERROR(IF($C1369=L$2,$G1369*VLOOKUP($F1369,Listen!$B$5:$G$95,$J1369+1,FALSE)/VLOOKUP(L$2,Listen!$B$5:$G$95,$J1369+1,FALSE),"-")*IF($D1369="Abgabe",0,1),"")</f>
        <v/>
      </c>
      <c r="M1369" s="111" t="str">
        <f>IFERROR(IF($C1369=M$2,$G1369*VLOOKUP($F1369,Listen!$B$5:$G$95,$J1369+1,FALSE)/VLOOKUP(M$2,Listen!$B$5:$G$95,$J1369+1,FALSE),"-")*IF($D1369="Abgabe",0,1),"")</f>
        <v/>
      </c>
      <c r="N1369" s="111" t="str">
        <f>IFERROR(IF($C1369=N$2,$G1369*VLOOKUP($F1369,Listen!$B$5:$G$95,$J1369+1,FALSE)/VLOOKUP(N$2,Listen!$B$5:$G$95,$J1369+1,FALSE),"-")*IF($D1369="Abgabe",0,1),"")</f>
        <v/>
      </c>
      <c r="O1369" s="111" t="str">
        <f>IFERROR(IF($C1369=O$2,$G1369*VLOOKUP($F1369,Listen!$B$5:$G$95,$J1369+1,FALSE)/VLOOKUP(O$2,Listen!$B$5:$G$95,$J1369+1,FALSE),"-")*IF($D1369="Abgabe",0,1),"")</f>
        <v/>
      </c>
      <c r="P1369" s="111" t="str">
        <f>IFERROR(IF($C1369=P$2,$G1369*VLOOKUP($F1369,Listen!$B$5:$G$95,$J1369+1,FALSE)/VLOOKUP(P$2,Listen!$B$5:$G$95,$J1369+1,FALSE),"-")*IF($D1369="Abgabe",0,1),"")</f>
        <v/>
      </c>
      <c r="Q1369" s="111" t="str">
        <f>IFERROR(IF($C1369=Q$2,$G1369*VLOOKUP($F1369,Listen!$B$5:$G$95,$J1369+1,FALSE)/VLOOKUP(Q$2,Listen!$B$5:$G$95,$J1369+1,FALSE),"-")*IF($D1369="Abgabe",0,1),"")</f>
        <v/>
      </c>
      <c r="R1369" s="111" t="str">
        <f>IFERROR(IF($C1369=R$2,$G1369*VLOOKUP($F1369,Listen!$B$5:$G$95,$J1369+1,FALSE)/VLOOKUP(R$2,Listen!$B$5:$G$95,$J1369+1,FALSE),"-")*IF($D1369="Abgabe",0,1),"")</f>
        <v/>
      </c>
    </row>
    <row r="1370" spans="2:18">
      <c r="B1370" s="130"/>
      <c r="C1370" s="95" t="str">
        <f>IFERROR(YEAR(VLOOKUP($B1370,A_Stammdaten!$B$18:$G$218,3,FALSE)),"")</f>
        <v/>
      </c>
      <c r="D1370" s="95" t="str">
        <f>IFERROR(VLOOKUP($B1370,A_Stammdaten!$B$18:$G$218,6,FALSE),"")</f>
        <v/>
      </c>
      <c r="E1370" s="131"/>
      <c r="F1370" s="130"/>
      <c r="G1370" s="130"/>
      <c r="H1370" s="96"/>
      <c r="I1370" s="105" t="str">
        <f>IFERROR(VLOOKUP($E1370,Listen!$I$5:$K$41,2,FALSE),"")</f>
        <v/>
      </c>
      <c r="J1370" s="105" t="str">
        <f>IFERROR(VLOOKUP($E1370,Listen!$I$5:$K$41,3,FALSE),"")</f>
        <v/>
      </c>
      <c r="K1370" s="111" t="str">
        <f>IFERROR(IF($C1370=K$2,$G1370*VLOOKUP($F1370,Listen!$B$5:$G$95,$J1370+1,FALSE)/VLOOKUP(K$2,Listen!$B$5:$G$95,$J1370+1,FALSE),"-")*IF($D1370="Abgabe",0,1),"")</f>
        <v/>
      </c>
      <c r="L1370" s="111" t="str">
        <f>IFERROR(IF($C1370=L$2,$G1370*VLOOKUP($F1370,Listen!$B$5:$G$95,$J1370+1,FALSE)/VLOOKUP(L$2,Listen!$B$5:$G$95,$J1370+1,FALSE),"-")*IF($D1370="Abgabe",0,1),"")</f>
        <v/>
      </c>
      <c r="M1370" s="111" t="str">
        <f>IFERROR(IF($C1370=M$2,$G1370*VLOOKUP($F1370,Listen!$B$5:$G$95,$J1370+1,FALSE)/VLOOKUP(M$2,Listen!$B$5:$G$95,$J1370+1,FALSE),"-")*IF($D1370="Abgabe",0,1),"")</f>
        <v/>
      </c>
      <c r="N1370" s="111" t="str">
        <f>IFERROR(IF($C1370=N$2,$G1370*VLOOKUP($F1370,Listen!$B$5:$G$95,$J1370+1,FALSE)/VLOOKUP(N$2,Listen!$B$5:$G$95,$J1370+1,FALSE),"-")*IF($D1370="Abgabe",0,1),"")</f>
        <v/>
      </c>
      <c r="O1370" s="111" t="str">
        <f>IFERROR(IF($C1370=O$2,$G1370*VLOOKUP($F1370,Listen!$B$5:$G$95,$J1370+1,FALSE)/VLOOKUP(O$2,Listen!$B$5:$G$95,$J1370+1,FALSE),"-")*IF($D1370="Abgabe",0,1),"")</f>
        <v/>
      </c>
      <c r="P1370" s="111" t="str">
        <f>IFERROR(IF($C1370=P$2,$G1370*VLOOKUP($F1370,Listen!$B$5:$G$95,$J1370+1,FALSE)/VLOOKUP(P$2,Listen!$B$5:$G$95,$J1370+1,FALSE),"-")*IF($D1370="Abgabe",0,1),"")</f>
        <v/>
      </c>
      <c r="Q1370" s="111" t="str">
        <f>IFERROR(IF($C1370=Q$2,$G1370*VLOOKUP($F1370,Listen!$B$5:$G$95,$J1370+1,FALSE)/VLOOKUP(Q$2,Listen!$B$5:$G$95,$J1370+1,FALSE),"-")*IF($D1370="Abgabe",0,1),"")</f>
        <v/>
      </c>
      <c r="R1370" s="111" t="str">
        <f>IFERROR(IF($C1370=R$2,$G1370*VLOOKUP($F1370,Listen!$B$5:$G$95,$J1370+1,FALSE)/VLOOKUP(R$2,Listen!$B$5:$G$95,$J1370+1,FALSE),"-")*IF($D1370="Abgabe",0,1),"")</f>
        <v/>
      </c>
    </row>
    <row r="1371" spans="2:18">
      <c r="B1371" s="130"/>
      <c r="C1371" s="95" t="str">
        <f>IFERROR(YEAR(VLOOKUP($B1371,A_Stammdaten!$B$18:$G$218,3,FALSE)),"")</f>
        <v/>
      </c>
      <c r="D1371" s="95" t="str">
        <f>IFERROR(VLOOKUP($B1371,A_Stammdaten!$B$18:$G$218,6,FALSE),"")</f>
        <v/>
      </c>
      <c r="E1371" s="131"/>
      <c r="F1371" s="130"/>
      <c r="G1371" s="130"/>
      <c r="H1371" s="96"/>
      <c r="I1371" s="105" t="str">
        <f>IFERROR(VLOOKUP($E1371,Listen!$I$5:$K$41,2,FALSE),"")</f>
        <v/>
      </c>
      <c r="J1371" s="105" t="str">
        <f>IFERROR(VLOOKUP($E1371,Listen!$I$5:$K$41,3,FALSE),"")</f>
        <v/>
      </c>
      <c r="K1371" s="111" t="str">
        <f>IFERROR(IF($C1371=K$2,$G1371*VLOOKUP($F1371,Listen!$B$5:$G$95,$J1371+1,FALSE)/VLOOKUP(K$2,Listen!$B$5:$G$95,$J1371+1,FALSE),"-")*IF($D1371="Abgabe",0,1),"")</f>
        <v/>
      </c>
      <c r="L1371" s="111" t="str">
        <f>IFERROR(IF($C1371=L$2,$G1371*VLOOKUP($F1371,Listen!$B$5:$G$95,$J1371+1,FALSE)/VLOOKUP(L$2,Listen!$B$5:$G$95,$J1371+1,FALSE),"-")*IF($D1371="Abgabe",0,1),"")</f>
        <v/>
      </c>
      <c r="M1371" s="111" t="str">
        <f>IFERROR(IF($C1371=M$2,$G1371*VLOOKUP($F1371,Listen!$B$5:$G$95,$J1371+1,FALSE)/VLOOKUP(M$2,Listen!$B$5:$G$95,$J1371+1,FALSE),"-")*IF($D1371="Abgabe",0,1),"")</f>
        <v/>
      </c>
      <c r="N1371" s="111" t="str">
        <f>IFERROR(IF($C1371=N$2,$G1371*VLOOKUP($F1371,Listen!$B$5:$G$95,$J1371+1,FALSE)/VLOOKUP(N$2,Listen!$B$5:$G$95,$J1371+1,FALSE),"-")*IF($D1371="Abgabe",0,1),"")</f>
        <v/>
      </c>
      <c r="O1371" s="111" t="str">
        <f>IFERROR(IF($C1371=O$2,$G1371*VLOOKUP($F1371,Listen!$B$5:$G$95,$J1371+1,FALSE)/VLOOKUP(O$2,Listen!$B$5:$G$95,$J1371+1,FALSE),"-")*IF($D1371="Abgabe",0,1),"")</f>
        <v/>
      </c>
      <c r="P1371" s="111" t="str">
        <f>IFERROR(IF($C1371=P$2,$G1371*VLOOKUP($F1371,Listen!$B$5:$G$95,$J1371+1,FALSE)/VLOOKUP(P$2,Listen!$B$5:$G$95,$J1371+1,FALSE),"-")*IF($D1371="Abgabe",0,1),"")</f>
        <v/>
      </c>
      <c r="Q1371" s="111" t="str">
        <f>IFERROR(IF($C1371=Q$2,$G1371*VLOOKUP($F1371,Listen!$B$5:$G$95,$J1371+1,FALSE)/VLOOKUP(Q$2,Listen!$B$5:$G$95,$J1371+1,FALSE),"-")*IF($D1371="Abgabe",0,1),"")</f>
        <v/>
      </c>
      <c r="R1371" s="111" t="str">
        <f>IFERROR(IF($C1371=R$2,$G1371*VLOOKUP($F1371,Listen!$B$5:$G$95,$J1371+1,FALSE)/VLOOKUP(R$2,Listen!$B$5:$G$95,$J1371+1,FALSE),"-")*IF($D1371="Abgabe",0,1),"")</f>
        <v/>
      </c>
    </row>
    <row r="1372" spans="2:18">
      <c r="B1372" s="130"/>
      <c r="C1372" s="95" t="str">
        <f>IFERROR(YEAR(VLOOKUP($B1372,A_Stammdaten!$B$18:$G$218,3,FALSE)),"")</f>
        <v/>
      </c>
      <c r="D1372" s="95" t="str">
        <f>IFERROR(VLOOKUP($B1372,A_Stammdaten!$B$18:$G$218,6,FALSE),"")</f>
        <v/>
      </c>
      <c r="E1372" s="131"/>
      <c r="F1372" s="130"/>
      <c r="G1372" s="130"/>
      <c r="H1372" s="96"/>
      <c r="I1372" s="105" t="str">
        <f>IFERROR(VLOOKUP($E1372,Listen!$I$5:$K$41,2,FALSE),"")</f>
        <v/>
      </c>
      <c r="J1372" s="105" t="str">
        <f>IFERROR(VLOOKUP($E1372,Listen!$I$5:$K$41,3,FALSE),"")</f>
        <v/>
      </c>
      <c r="K1372" s="111" t="str">
        <f>IFERROR(IF($C1372=K$2,$G1372*VLOOKUP($F1372,Listen!$B$5:$G$95,$J1372+1,FALSE)/VLOOKUP(K$2,Listen!$B$5:$G$95,$J1372+1,FALSE),"-")*IF($D1372="Abgabe",0,1),"")</f>
        <v/>
      </c>
      <c r="L1372" s="111" t="str">
        <f>IFERROR(IF($C1372=L$2,$G1372*VLOOKUP($F1372,Listen!$B$5:$G$95,$J1372+1,FALSE)/VLOOKUP(L$2,Listen!$B$5:$G$95,$J1372+1,FALSE),"-")*IF($D1372="Abgabe",0,1),"")</f>
        <v/>
      </c>
      <c r="M1372" s="111" t="str">
        <f>IFERROR(IF($C1372=M$2,$G1372*VLOOKUP($F1372,Listen!$B$5:$G$95,$J1372+1,FALSE)/VLOOKUP(M$2,Listen!$B$5:$G$95,$J1372+1,FALSE),"-")*IF($D1372="Abgabe",0,1),"")</f>
        <v/>
      </c>
      <c r="N1372" s="111" t="str">
        <f>IFERROR(IF($C1372=N$2,$G1372*VLOOKUP($F1372,Listen!$B$5:$G$95,$J1372+1,FALSE)/VLOOKUP(N$2,Listen!$B$5:$G$95,$J1372+1,FALSE),"-")*IF($D1372="Abgabe",0,1),"")</f>
        <v/>
      </c>
      <c r="O1372" s="111" t="str">
        <f>IFERROR(IF($C1372=O$2,$G1372*VLOOKUP($F1372,Listen!$B$5:$G$95,$J1372+1,FALSE)/VLOOKUP(O$2,Listen!$B$5:$G$95,$J1372+1,FALSE),"-")*IF($D1372="Abgabe",0,1),"")</f>
        <v/>
      </c>
      <c r="P1372" s="111" t="str">
        <f>IFERROR(IF($C1372=P$2,$G1372*VLOOKUP($F1372,Listen!$B$5:$G$95,$J1372+1,FALSE)/VLOOKUP(P$2,Listen!$B$5:$G$95,$J1372+1,FALSE),"-")*IF($D1372="Abgabe",0,1),"")</f>
        <v/>
      </c>
      <c r="Q1372" s="111" t="str">
        <f>IFERROR(IF($C1372=Q$2,$G1372*VLOOKUP($F1372,Listen!$B$5:$G$95,$J1372+1,FALSE)/VLOOKUP(Q$2,Listen!$B$5:$G$95,$J1372+1,FALSE),"-")*IF($D1372="Abgabe",0,1),"")</f>
        <v/>
      </c>
      <c r="R1372" s="111" t="str">
        <f>IFERROR(IF($C1372=R$2,$G1372*VLOOKUP($F1372,Listen!$B$5:$G$95,$J1372+1,FALSE)/VLOOKUP(R$2,Listen!$B$5:$G$95,$J1372+1,FALSE),"-")*IF($D1372="Abgabe",0,1),"")</f>
        <v/>
      </c>
    </row>
    <row r="1373" spans="2:18">
      <c r="B1373" s="130"/>
      <c r="C1373" s="95" t="str">
        <f>IFERROR(YEAR(VLOOKUP($B1373,A_Stammdaten!$B$18:$G$218,3,FALSE)),"")</f>
        <v/>
      </c>
      <c r="D1373" s="95" t="str">
        <f>IFERROR(VLOOKUP($B1373,A_Stammdaten!$B$18:$G$218,6,FALSE),"")</f>
        <v/>
      </c>
      <c r="E1373" s="131"/>
      <c r="F1373" s="130"/>
      <c r="G1373" s="130"/>
      <c r="H1373" s="96"/>
      <c r="I1373" s="105" t="str">
        <f>IFERROR(VLOOKUP($E1373,Listen!$I$5:$K$41,2,FALSE),"")</f>
        <v/>
      </c>
      <c r="J1373" s="105" t="str">
        <f>IFERROR(VLOOKUP($E1373,Listen!$I$5:$K$41,3,FALSE),"")</f>
        <v/>
      </c>
      <c r="K1373" s="111" t="str">
        <f>IFERROR(IF($C1373=K$2,$G1373*VLOOKUP($F1373,Listen!$B$5:$G$95,$J1373+1,FALSE)/VLOOKUP(K$2,Listen!$B$5:$G$95,$J1373+1,FALSE),"-")*IF($D1373="Abgabe",0,1),"")</f>
        <v/>
      </c>
      <c r="L1373" s="111" t="str">
        <f>IFERROR(IF($C1373=L$2,$G1373*VLOOKUP($F1373,Listen!$B$5:$G$95,$J1373+1,FALSE)/VLOOKUP(L$2,Listen!$B$5:$G$95,$J1373+1,FALSE),"-")*IF($D1373="Abgabe",0,1),"")</f>
        <v/>
      </c>
      <c r="M1373" s="111" t="str">
        <f>IFERROR(IF($C1373=M$2,$G1373*VLOOKUP($F1373,Listen!$B$5:$G$95,$J1373+1,FALSE)/VLOOKUP(M$2,Listen!$B$5:$G$95,$J1373+1,FALSE),"-")*IF($D1373="Abgabe",0,1),"")</f>
        <v/>
      </c>
      <c r="N1373" s="111" t="str">
        <f>IFERROR(IF($C1373=N$2,$G1373*VLOOKUP($F1373,Listen!$B$5:$G$95,$J1373+1,FALSE)/VLOOKUP(N$2,Listen!$B$5:$G$95,$J1373+1,FALSE),"-")*IF($D1373="Abgabe",0,1),"")</f>
        <v/>
      </c>
      <c r="O1373" s="111" t="str">
        <f>IFERROR(IF($C1373=O$2,$G1373*VLOOKUP($F1373,Listen!$B$5:$G$95,$J1373+1,FALSE)/VLOOKUP(O$2,Listen!$B$5:$G$95,$J1373+1,FALSE),"-")*IF($D1373="Abgabe",0,1),"")</f>
        <v/>
      </c>
      <c r="P1373" s="111" t="str">
        <f>IFERROR(IF($C1373=P$2,$G1373*VLOOKUP($F1373,Listen!$B$5:$G$95,$J1373+1,FALSE)/VLOOKUP(P$2,Listen!$B$5:$G$95,$J1373+1,FALSE),"-")*IF($D1373="Abgabe",0,1),"")</f>
        <v/>
      </c>
      <c r="Q1373" s="111" t="str">
        <f>IFERROR(IF($C1373=Q$2,$G1373*VLOOKUP($F1373,Listen!$B$5:$G$95,$J1373+1,FALSE)/VLOOKUP(Q$2,Listen!$B$5:$G$95,$J1373+1,FALSE),"-")*IF($D1373="Abgabe",0,1),"")</f>
        <v/>
      </c>
      <c r="R1373" s="111" t="str">
        <f>IFERROR(IF($C1373=R$2,$G1373*VLOOKUP($F1373,Listen!$B$5:$G$95,$J1373+1,FALSE)/VLOOKUP(R$2,Listen!$B$5:$G$95,$J1373+1,FALSE),"-")*IF($D1373="Abgabe",0,1),"")</f>
        <v/>
      </c>
    </row>
    <row r="1374" spans="2:18">
      <c r="B1374" s="130"/>
      <c r="C1374" s="95" t="str">
        <f>IFERROR(YEAR(VLOOKUP($B1374,A_Stammdaten!$B$18:$G$218,3,FALSE)),"")</f>
        <v/>
      </c>
      <c r="D1374" s="95" t="str">
        <f>IFERROR(VLOOKUP($B1374,A_Stammdaten!$B$18:$G$218,6,FALSE),"")</f>
        <v/>
      </c>
      <c r="E1374" s="131"/>
      <c r="F1374" s="130"/>
      <c r="G1374" s="130"/>
      <c r="H1374" s="96"/>
      <c r="I1374" s="105" t="str">
        <f>IFERROR(VLOOKUP($E1374,Listen!$I$5:$K$41,2,FALSE),"")</f>
        <v/>
      </c>
      <c r="J1374" s="105" t="str">
        <f>IFERROR(VLOOKUP($E1374,Listen!$I$5:$K$41,3,FALSE),"")</f>
        <v/>
      </c>
      <c r="K1374" s="111" t="str">
        <f>IFERROR(IF($C1374=K$2,$G1374*VLOOKUP($F1374,Listen!$B$5:$G$95,$J1374+1,FALSE)/VLOOKUP(K$2,Listen!$B$5:$G$95,$J1374+1,FALSE),"-")*IF($D1374="Abgabe",0,1),"")</f>
        <v/>
      </c>
      <c r="L1374" s="111" t="str">
        <f>IFERROR(IF($C1374=L$2,$G1374*VLOOKUP($F1374,Listen!$B$5:$G$95,$J1374+1,FALSE)/VLOOKUP(L$2,Listen!$B$5:$G$95,$J1374+1,FALSE),"-")*IF($D1374="Abgabe",0,1),"")</f>
        <v/>
      </c>
      <c r="M1374" s="111" t="str">
        <f>IFERROR(IF($C1374=M$2,$G1374*VLOOKUP($F1374,Listen!$B$5:$G$95,$J1374+1,FALSE)/VLOOKUP(M$2,Listen!$B$5:$G$95,$J1374+1,FALSE),"-")*IF($D1374="Abgabe",0,1),"")</f>
        <v/>
      </c>
      <c r="N1374" s="111" t="str">
        <f>IFERROR(IF($C1374=N$2,$G1374*VLOOKUP($F1374,Listen!$B$5:$G$95,$J1374+1,FALSE)/VLOOKUP(N$2,Listen!$B$5:$G$95,$J1374+1,FALSE),"-")*IF($D1374="Abgabe",0,1),"")</f>
        <v/>
      </c>
      <c r="O1374" s="111" t="str">
        <f>IFERROR(IF($C1374=O$2,$G1374*VLOOKUP($F1374,Listen!$B$5:$G$95,$J1374+1,FALSE)/VLOOKUP(O$2,Listen!$B$5:$G$95,$J1374+1,FALSE),"-")*IF($D1374="Abgabe",0,1),"")</f>
        <v/>
      </c>
      <c r="P1374" s="111" t="str">
        <f>IFERROR(IF($C1374=P$2,$G1374*VLOOKUP($F1374,Listen!$B$5:$G$95,$J1374+1,FALSE)/VLOOKUP(P$2,Listen!$B$5:$G$95,$J1374+1,FALSE),"-")*IF($D1374="Abgabe",0,1),"")</f>
        <v/>
      </c>
      <c r="Q1374" s="111" t="str">
        <f>IFERROR(IF($C1374=Q$2,$G1374*VLOOKUP($F1374,Listen!$B$5:$G$95,$J1374+1,FALSE)/VLOOKUP(Q$2,Listen!$B$5:$G$95,$J1374+1,FALSE),"-")*IF($D1374="Abgabe",0,1),"")</f>
        <v/>
      </c>
      <c r="R1374" s="111" t="str">
        <f>IFERROR(IF($C1374=R$2,$G1374*VLOOKUP($F1374,Listen!$B$5:$G$95,$J1374+1,FALSE)/VLOOKUP(R$2,Listen!$B$5:$G$95,$J1374+1,FALSE),"-")*IF($D1374="Abgabe",0,1),"")</f>
        <v/>
      </c>
    </row>
    <row r="1375" spans="2:18">
      <c r="B1375" s="130"/>
      <c r="C1375" s="95" t="str">
        <f>IFERROR(YEAR(VLOOKUP($B1375,A_Stammdaten!$B$18:$G$218,3,FALSE)),"")</f>
        <v/>
      </c>
      <c r="D1375" s="95" t="str">
        <f>IFERROR(VLOOKUP($B1375,A_Stammdaten!$B$18:$G$218,6,FALSE),"")</f>
        <v/>
      </c>
      <c r="E1375" s="131"/>
      <c r="F1375" s="130"/>
      <c r="G1375" s="130"/>
      <c r="H1375" s="96"/>
      <c r="I1375" s="105" t="str">
        <f>IFERROR(VLOOKUP($E1375,Listen!$I$5:$K$41,2,FALSE),"")</f>
        <v/>
      </c>
      <c r="J1375" s="105" t="str">
        <f>IFERROR(VLOOKUP($E1375,Listen!$I$5:$K$41,3,FALSE),"")</f>
        <v/>
      </c>
      <c r="K1375" s="111" t="str">
        <f>IFERROR(IF($C1375=K$2,$G1375*VLOOKUP($F1375,Listen!$B$5:$G$95,$J1375+1,FALSE)/VLOOKUP(K$2,Listen!$B$5:$G$95,$J1375+1,FALSE),"-")*IF($D1375="Abgabe",0,1),"")</f>
        <v/>
      </c>
      <c r="L1375" s="111" t="str">
        <f>IFERROR(IF($C1375=L$2,$G1375*VLOOKUP($F1375,Listen!$B$5:$G$95,$J1375+1,FALSE)/VLOOKUP(L$2,Listen!$B$5:$G$95,$J1375+1,FALSE),"-")*IF($D1375="Abgabe",0,1),"")</f>
        <v/>
      </c>
      <c r="M1375" s="111" t="str">
        <f>IFERROR(IF($C1375=M$2,$G1375*VLOOKUP($F1375,Listen!$B$5:$G$95,$J1375+1,FALSE)/VLOOKUP(M$2,Listen!$B$5:$G$95,$J1375+1,FALSE),"-")*IF($D1375="Abgabe",0,1),"")</f>
        <v/>
      </c>
      <c r="N1375" s="111" t="str">
        <f>IFERROR(IF($C1375=N$2,$G1375*VLOOKUP($F1375,Listen!$B$5:$G$95,$J1375+1,FALSE)/VLOOKUP(N$2,Listen!$B$5:$G$95,$J1375+1,FALSE),"-")*IF($D1375="Abgabe",0,1),"")</f>
        <v/>
      </c>
      <c r="O1375" s="111" t="str">
        <f>IFERROR(IF($C1375=O$2,$G1375*VLOOKUP($F1375,Listen!$B$5:$G$95,$J1375+1,FALSE)/VLOOKUP(O$2,Listen!$B$5:$G$95,$J1375+1,FALSE),"-")*IF($D1375="Abgabe",0,1),"")</f>
        <v/>
      </c>
      <c r="P1375" s="111" t="str">
        <f>IFERROR(IF($C1375=P$2,$G1375*VLOOKUP($F1375,Listen!$B$5:$G$95,$J1375+1,FALSE)/VLOOKUP(P$2,Listen!$B$5:$G$95,$J1375+1,FALSE),"-")*IF($D1375="Abgabe",0,1),"")</f>
        <v/>
      </c>
      <c r="Q1375" s="111" t="str">
        <f>IFERROR(IF($C1375=Q$2,$G1375*VLOOKUP($F1375,Listen!$B$5:$G$95,$J1375+1,FALSE)/VLOOKUP(Q$2,Listen!$B$5:$G$95,$J1375+1,FALSE),"-")*IF($D1375="Abgabe",0,1),"")</f>
        <v/>
      </c>
      <c r="R1375" s="111" t="str">
        <f>IFERROR(IF($C1375=R$2,$G1375*VLOOKUP($F1375,Listen!$B$5:$G$95,$J1375+1,FALSE)/VLOOKUP(R$2,Listen!$B$5:$G$95,$J1375+1,FALSE),"-")*IF($D1375="Abgabe",0,1),"")</f>
        <v/>
      </c>
    </row>
    <row r="1376" spans="2:18">
      <c r="B1376" s="130"/>
      <c r="C1376" s="95" t="str">
        <f>IFERROR(YEAR(VLOOKUP($B1376,A_Stammdaten!$B$18:$G$218,3,FALSE)),"")</f>
        <v/>
      </c>
      <c r="D1376" s="95" t="str">
        <f>IFERROR(VLOOKUP($B1376,A_Stammdaten!$B$18:$G$218,6,FALSE),"")</f>
        <v/>
      </c>
      <c r="E1376" s="131"/>
      <c r="F1376" s="130"/>
      <c r="G1376" s="130"/>
      <c r="H1376" s="96"/>
      <c r="I1376" s="105" t="str">
        <f>IFERROR(VLOOKUP($E1376,Listen!$I$5:$K$41,2,FALSE),"")</f>
        <v/>
      </c>
      <c r="J1376" s="105" t="str">
        <f>IFERROR(VLOOKUP($E1376,Listen!$I$5:$K$41,3,FALSE),"")</f>
        <v/>
      </c>
      <c r="K1376" s="111" t="str">
        <f>IFERROR(IF($C1376=K$2,$G1376*VLOOKUP($F1376,Listen!$B$5:$G$95,$J1376+1,FALSE)/VLOOKUP(K$2,Listen!$B$5:$G$95,$J1376+1,FALSE),"-")*IF($D1376="Abgabe",0,1),"")</f>
        <v/>
      </c>
      <c r="L1376" s="111" t="str">
        <f>IFERROR(IF($C1376=L$2,$G1376*VLOOKUP($F1376,Listen!$B$5:$G$95,$J1376+1,FALSE)/VLOOKUP(L$2,Listen!$B$5:$G$95,$J1376+1,FALSE),"-")*IF($D1376="Abgabe",0,1),"")</f>
        <v/>
      </c>
      <c r="M1376" s="111" t="str">
        <f>IFERROR(IF($C1376=M$2,$G1376*VLOOKUP($F1376,Listen!$B$5:$G$95,$J1376+1,FALSE)/VLOOKUP(M$2,Listen!$B$5:$G$95,$J1376+1,FALSE),"-")*IF($D1376="Abgabe",0,1),"")</f>
        <v/>
      </c>
      <c r="N1376" s="111" t="str">
        <f>IFERROR(IF($C1376=N$2,$G1376*VLOOKUP($F1376,Listen!$B$5:$G$95,$J1376+1,FALSE)/VLOOKUP(N$2,Listen!$B$5:$G$95,$J1376+1,FALSE),"-")*IF($D1376="Abgabe",0,1),"")</f>
        <v/>
      </c>
      <c r="O1376" s="111" t="str">
        <f>IFERROR(IF($C1376=O$2,$G1376*VLOOKUP($F1376,Listen!$B$5:$G$95,$J1376+1,FALSE)/VLOOKUP(O$2,Listen!$B$5:$G$95,$J1376+1,FALSE),"-")*IF($D1376="Abgabe",0,1),"")</f>
        <v/>
      </c>
      <c r="P1376" s="111" t="str">
        <f>IFERROR(IF($C1376=P$2,$G1376*VLOOKUP($F1376,Listen!$B$5:$G$95,$J1376+1,FALSE)/VLOOKUP(P$2,Listen!$B$5:$G$95,$J1376+1,FALSE),"-")*IF($D1376="Abgabe",0,1),"")</f>
        <v/>
      </c>
      <c r="Q1376" s="111" t="str">
        <f>IFERROR(IF($C1376=Q$2,$G1376*VLOOKUP($F1376,Listen!$B$5:$G$95,$J1376+1,FALSE)/VLOOKUP(Q$2,Listen!$B$5:$G$95,$J1376+1,FALSE),"-")*IF($D1376="Abgabe",0,1),"")</f>
        <v/>
      </c>
      <c r="R1376" s="111" t="str">
        <f>IFERROR(IF($C1376=R$2,$G1376*VLOOKUP($F1376,Listen!$B$5:$G$95,$J1376+1,FALSE)/VLOOKUP(R$2,Listen!$B$5:$G$95,$J1376+1,FALSE),"-")*IF($D1376="Abgabe",0,1),"")</f>
        <v/>
      </c>
    </row>
    <row r="1377" spans="2:18">
      <c r="B1377" s="130"/>
      <c r="C1377" s="95" t="str">
        <f>IFERROR(YEAR(VLOOKUP($B1377,A_Stammdaten!$B$18:$G$218,3,FALSE)),"")</f>
        <v/>
      </c>
      <c r="D1377" s="95" t="str">
        <f>IFERROR(VLOOKUP($B1377,A_Stammdaten!$B$18:$G$218,6,FALSE),"")</f>
        <v/>
      </c>
      <c r="E1377" s="131"/>
      <c r="F1377" s="130"/>
      <c r="G1377" s="130"/>
      <c r="H1377" s="96"/>
      <c r="I1377" s="105" t="str">
        <f>IFERROR(VLOOKUP($E1377,Listen!$I$5:$K$41,2,FALSE),"")</f>
        <v/>
      </c>
      <c r="J1377" s="105" t="str">
        <f>IFERROR(VLOOKUP($E1377,Listen!$I$5:$K$41,3,FALSE),"")</f>
        <v/>
      </c>
      <c r="K1377" s="111" t="str">
        <f>IFERROR(IF($C1377=K$2,$G1377*VLOOKUP($F1377,Listen!$B$5:$G$95,$J1377+1,FALSE)/VLOOKUP(K$2,Listen!$B$5:$G$95,$J1377+1,FALSE),"-")*IF($D1377="Abgabe",0,1),"")</f>
        <v/>
      </c>
      <c r="L1377" s="111" t="str">
        <f>IFERROR(IF($C1377=L$2,$G1377*VLOOKUP($F1377,Listen!$B$5:$G$95,$J1377+1,FALSE)/VLOOKUP(L$2,Listen!$B$5:$G$95,$J1377+1,FALSE),"-")*IF($D1377="Abgabe",0,1),"")</f>
        <v/>
      </c>
      <c r="M1377" s="111" t="str">
        <f>IFERROR(IF($C1377=M$2,$G1377*VLOOKUP($F1377,Listen!$B$5:$G$95,$J1377+1,FALSE)/VLOOKUP(M$2,Listen!$B$5:$G$95,$J1377+1,FALSE),"-")*IF($D1377="Abgabe",0,1),"")</f>
        <v/>
      </c>
      <c r="N1377" s="111" t="str">
        <f>IFERROR(IF($C1377=N$2,$G1377*VLOOKUP($F1377,Listen!$B$5:$G$95,$J1377+1,FALSE)/VLOOKUP(N$2,Listen!$B$5:$G$95,$J1377+1,FALSE),"-")*IF($D1377="Abgabe",0,1),"")</f>
        <v/>
      </c>
      <c r="O1377" s="111" t="str">
        <f>IFERROR(IF($C1377=O$2,$G1377*VLOOKUP($F1377,Listen!$B$5:$G$95,$J1377+1,FALSE)/VLOOKUP(O$2,Listen!$B$5:$G$95,$J1377+1,FALSE),"-")*IF($D1377="Abgabe",0,1),"")</f>
        <v/>
      </c>
      <c r="P1377" s="111" t="str">
        <f>IFERROR(IF($C1377=P$2,$G1377*VLOOKUP($F1377,Listen!$B$5:$G$95,$J1377+1,FALSE)/VLOOKUP(P$2,Listen!$B$5:$G$95,$J1377+1,FALSE),"-")*IF($D1377="Abgabe",0,1),"")</f>
        <v/>
      </c>
      <c r="Q1377" s="111" t="str">
        <f>IFERROR(IF($C1377=Q$2,$G1377*VLOOKUP($F1377,Listen!$B$5:$G$95,$J1377+1,FALSE)/VLOOKUP(Q$2,Listen!$B$5:$G$95,$J1377+1,FALSE),"-")*IF($D1377="Abgabe",0,1),"")</f>
        <v/>
      </c>
      <c r="R1377" s="111" t="str">
        <f>IFERROR(IF($C1377=R$2,$G1377*VLOOKUP($F1377,Listen!$B$5:$G$95,$J1377+1,FALSE)/VLOOKUP(R$2,Listen!$B$5:$G$95,$J1377+1,FALSE),"-")*IF($D1377="Abgabe",0,1),"")</f>
        <v/>
      </c>
    </row>
    <row r="1378" spans="2:18">
      <c r="B1378" s="130"/>
      <c r="C1378" s="95" t="str">
        <f>IFERROR(YEAR(VLOOKUP($B1378,A_Stammdaten!$B$18:$G$218,3,FALSE)),"")</f>
        <v/>
      </c>
      <c r="D1378" s="95" t="str">
        <f>IFERROR(VLOOKUP($B1378,A_Stammdaten!$B$18:$G$218,6,FALSE),"")</f>
        <v/>
      </c>
      <c r="E1378" s="131"/>
      <c r="F1378" s="130"/>
      <c r="G1378" s="130"/>
      <c r="H1378" s="96"/>
      <c r="I1378" s="105" t="str">
        <f>IFERROR(VLOOKUP($E1378,Listen!$I$5:$K$41,2,FALSE),"")</f>
        <v/>
      </c>
      <c r="J1378" s="105" t="str">
        <f>IFERROR(VLOOKUP($E1378,Listen!$I$5:$K$41,3,FALSE),"")</f>
        <v/>
      </c>
      <c r="K1378" s="111" t="str">
        <f>IFERROR(IF($C1378=K$2,$G1378*VLOOKUP($F1378,Listen!$B$5:$G$95,$J1378+1,FALSE)/VLOOKUP(K$2,Listen!$B$5:$G$95,$J1378+1,FALSE),"-")*IF($D1378="Abgabe",0,1),"")</f>
        <v/>
      </c>
      <c r="L1378" s="111" t="str">
        <f>IFERROR(IF($C1378=L$2,$G1378*VLOOKUP($F1378,Listen!$B$5:$G$95,$J1378+1,FALSE)/VLOOKUP(L$2,Listen!$B$5:$G$95,$J1378+1,FALSE),"-")*IF($D1378="Abgabe",0,1),"")</f>
        <v/>
      </c>
      <c r="M1378" s="111" t="str">
        <f>IFERROR(IF($C1378=M$2,$G1378*VLOOKUP($F1378,Listen!$B$5:$G$95,$J1378+1,FALSE)/VLOOKUP(M$2,Listen!$B$5:$G$95,$J1378+1,FALSE),"-")*IF($D1378="Abgabe",0,1),"")</f>
        <v/>
      </c>
      <c r="N1378" s="111" t="str">
        <f>IFERROR(IF($C1378=N$2,$G1378*VLOOKUP($F1378,Listen!$B$5:$G$95,$J1378+1,FALSE)/VLOOKUP(N$2,Listen!$B$5:$G$95,$J1378+1,FALSE),"-")*IF($D1378="Abgabe",0,1),"")</f>
        <v/>
      </c>
      <c r="O1378" s="111" t="str">
        <f>IFERROR(IF($C1378=O$2,$G1378*VLOOKUP($F1378,Listen!$B$5:$G$95,$J1378+1,FALSE)/VLOOKUP(O$2,Listen!$B$5:$G$95,$J1378+1,FALSE),"-")*IF($D1378="Abgabe",0,1),"")</f>
        <v/>
      </c>
      <c r="P1378" s="111" t="str">
        <f>IFERROR(IF($C1378=P$2,$G1378*VLOOKUP($F1378,Listen!$B$5:$G$95,$J1378+1,FALSE)/VLOOKUP(P$2,Listen!$B$5:$G$95,$J1378+1,FALSE),"-")*IF($D1378="Abgabe",0,1),"")</f>
        <v/>
      </c>
      <c r="Q1378" s="111" t="str">
        <f>IFERROR(IF($C1378=Q$2,$G1378*VLOOKUP($F1378,Listen!$B$5:$G$95,$J1378+1,FALSE)/VLOOKUP(Q$2,Listen!$B$5:$G$95,$J1378+1,FALSE),"-")*IF($D1378="Abgabe",0,1),"")</f>
        <v/>
      </c>
      <c r="R1378" s="111" t="str">
        <f>IFERROR(IF($C1378=R$2,$G1378*VLOOKUP($F1378,Listen!$B$5:$G$95,$J1378+1,FALSE)/VLOOKUP(R$2,Listen!$B$5:$G$95,$J1378+1,FALSE),"-")*IF($D1378="Abgabe",0,1),"")</f>
        <v/>
      </c>
    </row>
    <row r="1379" spans="2:18">
      <c r="B1379" s="130"/>
      <c r="C1379" s="95" t="str">
        <f>IFERROR(YEAR(VLOOKUP($B1379,A_Stammdaten!$B$18:$G$218,3,FALSE)),"")</f>
        <v/>
      </c>
      <c r="D1379" s="95" t="str">
        <f>IFERROR(VLOOKUP($B1379,A_Stammdaten!$B$18:$G$218,6,FALSE),"")</f>
        <v/>
      </c>
      <c r="E1379" s="131"/>
      <c r="F1379" s="130"/>
      <c r="G1379" s="130"/>
      <c r="H1379" s="96"/>
      <c r="I1379" s="105" t="str">
        <f>IFERROR(VLOOKUP($E1379,Listen!$I$5:$K$41,2,FALSE),"")</f>
        <v/>
      </c>
      <c r="J1379" s="105" t="str">
        <f>IFERROR(VLOOKUP($E1379,Listen!$I$5:$K$41,3,FALSE),"")</f>
        <v/>
      </c>
      <c r="K1379" s="111" t="str">
        <f>IFERROR(IF($C1379=K$2,$G1379*VLOOKUP($F1379,Listen!$B$5:$G$95,$J1379+1,FALSE)/VLOOKUP(K$2,Listen!$B$5:$G$95,$J1379+1,FALSE),"-")*IF($D1379="Abgabe",0,1),"")</f>
        <v/>
      </c>
      <c r="L1379" s="111" t="str">
        <f>IFERROR(IF($C1379=L$2,$G1379*VLOOKUP($F1379,Listen!$B$5:$G$95,$J1379+1,FALSE)/VLOOKUP(L$2,Listen!$B$5:$G$95,$J1379+1,FALSE),"-")*IF($D1379="Abgabe",0,1),"")</f>
        <v/>
      </c>
      <c r="M1379" s="111" t="str">
        <f>IFERROR(IF($C1379=M$2,$G1379*VLOOKUP($F1379,Listen!$B$5:$G$95,$J1379+1,FALSE)/VLOOKUP(M$2,Listen!$B$5:$G$95,$J1379+1,FALSE),"-")*IF($D1379="Abgabe",0,1),"")</f>
        <v/>
      </c>
      <c r="N1379" s="111" t="str">
        <f>IFERROR(IF($C1379=N$2,$G1379*VLOOKUP($F1379,Listen!$B$5:$G$95,$J1379+1,FALSE)/VLOOKUP(N$2,Listen!$B$5:$G$95,$J1379+1,FALSE),"-")*IF($D1379="Abgabe",0,1),"")</f>
        <v/>
      </c>
      <c r="O1379" s="111" t="str">
        <f>IFERROR(IF($C1379=O$2,$G1379*VLOOKUP($F1379,Listen!$B$5:$G$95,$J1379+1,FALSE)/VLOOKUP(O$2,Listen!$B$5:$G$95,$J1379+1,FALSE),"-")*IF($D1379="Abgabe",0,1),"")</f>
        <v/>
      </c>
      <c r="P1379" s="111" t="str">
        <f>IFERROR(IF($C1379=P$2,$G1379*VLOOKUP($F1379,Listen!$B$5:$G$95,$J1379+1,FALSE)/VLOOKUP(P$2,Listen!$B$5:$G$95,$J1379+1,FALSE),"-")*IF($D1379="Abgabe",0,1),"")</f>
        <v/>
      </c>
      <c r="Q1379" s="111" t="str">
        <f>IFERROR(IF($C1379=Q$2,$G1379*VLOOKUP($F1379,Listen!$B$5:$G$95,$J1379+1,FALSE)/VLOOKUP(Q$2,Listen!$B$5:$G$95,$J1379+1,FALSE),"-")*IF($D1379="Abgabe",0,1),"")</f>
        <v/>
      </c>
      <c r="R1379" s="111" t="str">
        <f>IFERROR(IF($C1379=R$2,$G1379*VLOOKUP($F1379,Listen!$B$5:$G$95,$J1379+1,FALSE)/VLOOKUP(R$2,Listen!$B$5:$G$95,$J1379+1,FALSE),"-")*IF($D1379="Abgabe",0,1),"")</f>
        <v/>
      </c>
    </row>
    <row r="1380" spans="2:18">
      <c r="B1380" s="130"/>
      <c r="C1380" s="95" t="str">
        <f>IFERROR(YEAR(VLOOKUP($B1380,A_Stammdaten!$B$18:$G$218,3,FALSE)),"")</f>
        <v/>
      </c>
      <c r="D1380" s="95" t="str">
        <f>IFERROR(VLOOKUP($B1380,A_Stammdaten!$B$18:$G$218,6,FALSE),"")</f>
        <v/>
      </c>
      <c r="E1380" s="131"/>
      <c r="F1380" s="130"/>
      <c r="G1380" s="130"/>
      <c r="H1380" s="96"/>
      <c r="I1380" s="105" t="str">
        <f>IFERROR(VLOOKUP($E1380,Listen!$I$5:$K$41,2,FALSE),"")</f>
        <v/>
      </c>
      <c r="J1380" s="105" t="str">
        <f>IFERROR(VLOOKUP($E1380,Listen!$I$5:$K$41,3,FALSE),"")</f>
        <v/>
      </c>
      <c r="K1380" s="111" t="str">
        <f>IFERROR(IF($C1380=K$2,$G1380*VLOOKUP($F1380,Listen!$B$5:$G$95,$J1380+1,FALSE)/VLOOKUP(K$2,Listen!$B$5:$G$95,$J1380+1,FALSE),"-")*IF($D1380="Abgabe",0,1),"")</f>
        <v/>
      </c>
      <c r="L1380" s="111" t="str">
        <f>IFERROR(IF($C1380=L$2,$G1380*VLOOKUP($F1380,Listen!$B$5:$G$95,$J1380+1,FALSE)/VLOOKUP(L$2,Listen!$B$5:$G$95,$J1380+1,FALSE),"-")*IF($D1380="Abgabe",0,1),"")</f>
        <v/>
      </c>
      <c r="M1380" s="111" t="str">
        <f>IFERROR(IF($C1380=M$2,$G1380*VLOOKUP($F1380,Listen!$B$5:$G$95,$J1380+1,FALSE)/VLOOKUP(M$2,Listen!$B$5:$G$95,$J1380+1,FALSE),"-")*IF($D1380="Abgabe",0,1),"")</f>
        <v/>
      </c>
      <c r="N1380" s="111" t="str">
        <f>IFERROR(IF($C1380=N$2,$G1380*VLOOKUP($F1380,Listen!$B$5:$G$95,$J1380+1,FALSE)/VLOOKUP(N$2,Listen!$B$5:$G$95,$J1380+1,FALSE),"-")*IF($D1380="Abgabe",0,1),"")</f>
        <v/>
      </c>
      <c r="O1380" s="111" t="str">
        <f>IFERROR(IF($C1380=O$2,$G1380*VLOOKUP($F1380,Listen!$B$5:$G$95,$J1380+1,FALSE)/VLOOKUP(O$2,Listen!$B$5:$G$95,$J1380+1,FALSE),"-")*IF($D1380="Abgabe",0,1),"")</f>
        <v/>
      </c>
      <c r="P1380" s="111" t="str">
        <f>IFERROR(IF($C1380=P$2,$G1380*VLOOKUP($F1380,Listen!$B$5:$G$95,$J1380+1,FALSE)/VLOOKUP(P$2,Listen!$B$5:$G$95,$J1380+1,FALSE),"-")*IF($D1380="Abgabe",0,1),"")</f>
        <v/>
      </c>
      <c r="Q1380" s="111" t="str">
        <f>IFERROR(IF($C1380=Q$2,$G1380*VLOOKUP($F1380,Listen!$B$5:$G$95,$J1380+1,FALSE)/VLOOKUP(Q$2,Listen!$B$5:$G$95,$J1380+1,FALSE),"-")*IF($D1380="Abgabe",0,1),"")</f>
        <v/>
      </c>
      <c r="R1380" s="111" t="str">
        <f>IFERROR(IF($C1380=R$2,$G1380*VLOOKUP($F1380,Listen!$B$5:$G$95,$J1380+1,FALSE)/VLOOKUP(R$2,Listen!$B$5:$G$95,$J1380+1,FALSE),"-")*IF($D1380="Abgabe",0,1),"")</f>
        <v/>
      </c>
    </row>
    <row r="1381" spans="2:18">
      <c r="B1381" s="130"/>
      <c r="C1381" s="95" t="str">
        <f>IFERROR(YEAR(VLOOKUP($B1381,A_Stammdaten!$B$18:$G$218,3,FALSE)),"")</f>
        <v/>
      </c>
      <c r="D1381" s="95" t="str">
        <f>IFERROR(VLOOKUP($B1381,A_Stammdaten!$B$18:$G$218,6,FALSE),"")</f>
        <v/>
      </c>
      <c r="E1381" s="131"/>
      <c r="F1381" s="130"/>
      <c r="G1381" s="130"/>
      <c r="H1381" s="96"/>
      <c r="I1381" s="105" t="str">
        <f>IFERROR(VLOOKUP($E1381,Listen!$I$5:$K$41,2,FALSE),"")</f>
        <v/>
      </c>
      <c r="J1381" s="105" t="str">
        <f>IFERROR(VLOOKUP($E1381,Listen!$I$5:$K$41,3,FALSE),"")</f>
        <v/>
      </c>
      <c r="K1381" s="111" t="str">
        <f>IFERROR(IF($C1381=K$2,$G1381*VLOOKUP($F1381,Listen!$B$5:$G$95,$J1381+1,FALSE)/VLOOKUP(K$2,Listen!$B$5:$G$95,$J1381+1,FALSE),"-")*IF($D1381="Abgabe",0,1),"")</f>
        <v/>
      </c>
      <c r="L1381" s="111" t="str">
        <f>IFERROR(IF($C1381=L$2,$G1381*VLOOKUP($F1381,Listen!$B$5:$G$95,$J1381+1,FALSE)/VLOOKUP(L$2,Listen!$B$5:$G$95,$J1381+1,FALSE),"-")*IF($D1381="Abgabe",0,1),"")</f>
        <v/>
      </c>
      <c r="M1381" s="111" t="str">
        <f>IFERROR(IF($C1381=M$2,$G1381*VLOOKUP($F1381,Listen!$B$5:$G$95,$J1381+1,FALSE)/VLOOKUP(M$2,Listen!$B$5:$G$95,$J1381+1,FALSE),"-")*IF($D1381="Abgabe",0,1),"")</f>
        <v/>
      </c>
      <c r="N1381" s="111" t="str">
        <f>IFERROR(IF($C1381=N$2,$G1381*VLOOKUP($F1381,Listen!$B$5:$G$95,$J1381+1,FALSE)/VLOOKUP(N$2,Listen!$B$5:$G$95,$J1381+1,FALSE),"-")*IF($D1381="Abgabe",0,1),"")</f>
        <v/>
      </c>
      <c r="O1381" s="111" t="str">
        <f>IFERROR(IF($C1381=O$2,$G1381*VLOOKUP($F1381,Listen!$B$5:$G$95,$J1381+1,FALSE)/VLOOKUP(O$2,Listen!$B$5:$G$95,$J1381+1,FALSE),"-")*IF($D1381="Abgabe",0,1),"")</f>
        <v/>
      </c>
      <c r="P1381" s="111" t="str">
        <f>IFERROR(IF($C1381=P$2,$G1381*VLOOKUP($F1381,Listen!$B$5:$G$95,$J1381+1,FALSE)/VLOOKUP(P$2,Listen!$B$5:$G$95,$J1381+1,FALSE),"-")*IF($D1381="Abgabe",0,1),"")</f>
        <v/>
      </c>
      <c r="Q1381" s="111" t="str">
        <f>IFERROR(IF($C1381=Q$2,$G1381*VLOOKUP($F1381,Listen!$B$5:$G$95,$J1381+1,FALSE)/VLOOKUP(Q$2,Listen!$B$5:$G$95,$J1381+1,FALSE),"-")*IF($D1381="Abgabe",0,1),"")</f>
        <v/>
      </c>
      <c r="R1381" s="111" t="str">
        <f>IFERROR(IF($C1381=R$2,$G1381*VLOOKUP($F1381,Listen!$B$5:$G$95,$J1381+1,FALSE)/VLOOKUP(R$2,Listen!$B$5:$G$95,$J1381+1,FALSE),"-")*IF($D1381="Abgabe",0,1),"")</f>
        <v/>
      </c>
    </row>
    <row r="1382" spans="2:18">
      <c r="B1382" s="130"/>
      <c r="C1382" s="95" t="str">
        <f>IFERROR(YEAR(VLOOKUP($B1382,A_Stammdaten!$B$18:$G$218,3,FALSE)),"")</f>
        <v/>
      </c>
      <c r="D1382" s="95" t="str">
        <f>IFERROR(VLOOKUP($B1382,A_Stammdaten!$B$18:$G$218,6,FALSE),"")</f>
        <v/>
      </c>
      <c r="E1382" s="131"/>
      <c r="F1382" s="130"/>
      <c r="G1382" s="130"/>
      <c r="H1382" s="96"/>
      <c r="I1382" s="105" t="str">
        <f>IFERROR(VLOOKUP($E1382,Listen!$I$5:$K$41,2,FALSE),"")</f>
        <v/>
      </c>
      <c r="J1382" s="105" t="str">
        <f>IFERROR(VLOOKUP($E1382,Listen!$I$5:$K$41,3,FALSE),"")</f>
        <v/>
      </c>
      <c r="K1382" s="111" t="str">
        <f>IFERROR(IF($C1382=K$2,$G1382*VLOOKUP($F1382,Listen!$B$5:$G$95,$J1382+1,FALSE)/VLOOKUP(K$2,Listen!$B$5:$G$95,$J1382+1,FALSE),"-")*IF($D1382="Abgabe",0,1),"")</f>
        <v/>
      </c>
      <c r="L1382" s="111" t="str">
        <f>IFERROR(IF($C1382=L$2,$G1382*VLOOKUP($F1382,Listen!$B$5:$G$95,$J1382+1,FALSE)/VLOOKUP(L$2,Listen!$B$5:$G$95,$J1382+1,FALSE),"-")*IF($D1382="Abgabe",0,1),"")</f>
        <v/>
      </c>
      <c r="M1382" s="111" t="str">
        <f>IFERROR(IF($C1382=M$2,$G1382*VLOOKUP($F1382,Listen!$B$5:$G$95,$J1382+1,FALSE)/VLOOKUP(M$2,Listen!$B$5:$G$95,$J1382+1,FALSE),"-")*IF($D1382="Abgabe",0,1),"")</f>
        <v/>
      </c>
      <c r="N1382" s="111" t="str">
        <f>IFERROR(IF($C1382=N$2,$G1382*VLOOKUP($F1382,Listen!$B$5:$G$95,$J1382+1,FALSE)/VLOOKUP(N$2,Listen!$B$5:$G$95,$J1382+1,FALSE),"-")*IF($D1382="Abgabe",0,1),"")</f>
        <v/>
      </c>
      <c r="O1382" s="111" t="str">
        <f>IFERROR(IF($C1382=O$2,$G1382*VLOOKUP($F1382,Listen!$B$5:$G$95,$J1382+1,FALSE)/VLOOKUP(O$2,Listen!$B$5:$G$95,$J1382+1,FALSE),"-")*IF($D1382="Abgabe",0,1),"")</f>
        <v/>
      </c>
      <c r="P1382" s="111" t="str">
        <f>IFERROR(IF($C1382=P$2,$G1382*VLOOKUP($F1382,Listen!$B$5:$G$95,$J1382+1,FALSE)/VLOOKUP(P$2,Listen!$B$5:$G$95,$J1382+1,FALSE),"-")*IF($D1382="Abgabe",0,1),"")</f>
        <v/>
      </c>
      <c r="Q1382" s="111" t="str">
        <f>IFERROR(IF($C1382=Q$2,$G1382*VLOOKUP($F1382,Listen!$B$5:$G$95,$J1382+1,FALSE)/VLOOKUP(Q$2,Listen!$B$5:$G$95,$J1382+1,FALSE),"-")*IF($D1382="Abgabe",0,1),"")</f>
        <v/>
      </c>
      <c r="R1382" s="111" t="str">
        <f>IFERROR(IF($C1382=R$2,$G1382*VLOOKUP($F1382,Listen!$B$5:$G$95,$J1382+1,FALSE)/VLOOKUP(R$2,Listen!$B$5:$G$95,$J1382+1,FALSE),"-")*IF($D1382="Abgabe",0,1),"")</f>
        <v/>
      </c>
    </row>
    <row r="1383" spans="2:18">
      <c r="B1383" s="130"/>
      <c r="C1383" s="95" t="str">
        <f>IFERROR(YEAR(VLOOKUP($B1383,A_Stammdaten!$B$18:$G$218,3,FALSE)),"")</f>
        <v/>
      </c>
      <c r="D1383" s="95" t="str">
        <f>IFERROR(VLOOKUP($B1383,A_Stammdaten!$B$18:$G$218,6,FALSE),"")</f>
        <v/>
      </c>
      <c r="E1383" s="131"/>
      <c r="F1383" s="130"/>
      <c r="G1383" s="130"/>
      <c r="H1383" s="96"/>
      <c r="I1383" s="105" t="str">
        <f>IFERROR(VLOOKUP($E1383,Listen!$I$5:$K$41,2,FALSE),"")</f>
        <v/>
      </c>
      <c r="J1383" s="105" t="str">
        <f>IFERROR(VLOOKUP($E1383,Listen!$I$5:$K$41,3,FALSE),"")</f>
        <v/>
      </c>
      <c r="K1383" s="111" t="str">
        <f>IFERROR(IF($C1383=K$2,$G1383*VLOOKUP($F1383,Listen!$B$5:$G$95,$J1383+1,FALSE)/VLOOKUP(K$2,Listen!$B$5:$G$95,$J1383+1,FALSE),"-")*IF($D1383="Abgabe",0,1),"")</f>
        <v/>
      </c>
      <c r="L1383" s="111" t="str">
        <f>IFERROR(IF($C1383=L$2,$G1383*VLOOKUP($F1383,Listen!$B$5:$G$95,$J1383+1,FALSE)/VLOOKUP(L$2,Listen!$B$5:$G$95,$J1383+1,FALSE),"-")*IF($D1383="Abgabe",0,1),"")</f>
        <v/>
      </c>
      <c r="M1383" s="111" t="str">
        <f>IFERROR(IF($C1383=M$2,$G1383*VLOOKUP($F1383,Listen!$B$5:$G$95,$J1383+1,FALSE)/VLOOKUP(M$2,Listen!$B$5:$G$95,$J1383+1,FALSE),"-")*IF($D1383="Abgabe",0,1),"")</f>
        <v/>
      </c>
      <c r="N1383" s="111" t="str">
        <f>IFERROR(IF($C1383=N$2,$G1383*VLOOKUP($F1383,Listen!$B$5:$G$95,$J1383+1,FALSE)/VLOOKUP(N$2,Listen!$B$5:$G$95,$J1383+1,FALSE),"-")*IF($D1383="Abgabe",0,1),"")</f>
        <v/>
      </c>
      <c r="O1383" s="111" t="str">
        <f>IFERROR(IF($C1383=O$2,$G1383*VLOOKUP($F1383,Listen!$B$5:$G$95,$J1383+1,FALSE)/VLOOKUP(O$2,Listen!$B$5:$G$95,$J1383+1,FALSE),"-")*IF($D1383="Abgabe",0,1),"")</f>
        <v/>
      </c>
      <c r="P1383" s="111" t="str">
        <f>IFERROR(IF($C1383=P$2,$G1383*VLOOKUP($F1383,Listen!$B$5:$G$95,$J1383+1,FALSE)/VLOOKUP(P$2,Listen!$B$5:$G$95,$J1383+1,FALSE),"-")*IF($D1383="Abgabe",0,1),"")</f>
        <v/>
      </c>
      <c r="Q1383" s="111" t="str">
        <f>IFERROR(IF($C1383=Q$2,$G1383*VLOOKUP($F1383,Listen!$B$5:$G$95,$J1383+1,FALSE)/VLOOKUP(Q$2,Listen!$B$5:$G$95,$J1383+1,FALSE),"-")*IF($D1383="Abgabe",0,1),"")</f>
        <v/>
      </c>
      <c r="R1383" s="111" t="str">
        <f>IFERROR(IF($C1383=R$2,$G1383*VLOOKUP($F1383,Listen!$B$5:$G$95,$J1383+1,FALSE)/VLOOKUP(R$2,Listen!$B$5:$G$95,$J1383+1,FALSE),"-")*IF($D1383="Abgabe",0,1),"")</f>
        <v/>
      </c>
    </row>
    <row r="1384" spans="2:18">
      <c r="B1384" s="130"/>
      <c r="C1384" s="95" t="str">
        <f>IFERROR(YEAR(VLOOKUP($B1384,A_Stammdaten!$B$18:$G$218,3,FALSE)),"")</f>
        <v/>
      </c>
      <c r="D1384" s="95" t="str">
        <f>IFERROR(VLOOKUP($B1384,A_Stammdaten!$B$18:$G$218,6,FALSE),"")</f>
        <v/>
      </c>
      <c r="E1384" s="131"/>
      <c r="F1384" s="130"/>
      <c r="G1384" s="130"/>
      <c r="H1384" s="96"/>
      <c r="I1384" s="105" t="str">
        <f>IFERROR(VLOOKUP($E1384,Listen!$I$5:$K$41,2,FALSE),"")</f>
        <v/>
      </c>
      <c r="J1384" s="105" t="str">
        <f>IFERROR(VLOOKUP($E1384,Listen!$I$5:$K$41,3,FALSE),"")</f>
        <v/>
      </c>
      <c r="K1384" s="111" t="str">
        <f>IFERROR(IF($C1384=K$2,$G1384*VLOOKUP($F1384,Listen!$B$5:$G$95,$J1384+1,FALSE)/VLOOKUP(K$2,Listen!$B$5:$G$95,$J1384+1,FALSE),"-")*IF($D1384="Abgabe",0,1),"")</f>
        <v/>
      </c>
      <c r="L1384" s="111" t="str">
        <f>IFERROR(IF($C1384=L$2,$G1384*VLOOKUP($F1384,Listen!$B$5:$G$95,$J1384+1,FALSE)/VLOOKUP(L$2,Listen!$B$5:$G$95,$J1384+1,FALSE),"-")*IF($D1384="Abgabe",0,1),"")</f>
        <v/>
      </c>
      <c r="M1384" s="111" t="str">
        <f>IFERROR(IF($C1384=M$2,$G1384*VLOOKUP($F1384,Listen!$B$5:$G$95,$J1384+1,FALSE)/VLOOKUP(M$2,Listen!$B$5:$G$95,$J1384+1,FALSE),"-")*IF($D1384="Abgabe",0,1),"")</f>
        <v/>
      </c>
      <c r="N1384" s="111" t="str">
        <f>IFERROR(IF($C1384=N$2,$G1384*VLOOKUP($F1384,Listen!$B$5:$G$95,$J1384+1,FALSE)/VLOOKUP(N$2,Listen!$B$5:$G$95,$J1384+1,FALSE),"-")*IF($D1384="Abgabe",0,1),"")</f>
        <v/>
      </c>
      <c r="O1384" s="111" t="str">
        <f>IFERROR(IF($C1384=O$2,$G1384*VLOOKUP($F1384,Listen!$B$5:$G$95,$J1384+1,FALSE)/VLOOKUP(O$2,Listen!$B$5:$G$95,$J1384+1,FALSE),"-")*IF($D1384="Abgabe",0,1),"")</f>
        <v/>
      </c>
      <c r="P1384" s="111" t="str">
        <f>IFERROR(IF($C1384=P$2,$G1384*VLOOKUP($F1384,Listen!$B$5:$G$95,$J1384+1,FALSE)/VLOOKUP(P$2,Listen!$B$5:$G$95,$J1384+1,FALSE),"-")*IF($D1384="Abgabe",0,1),"")</f>
        <v/>
      </c>
      <c r="Q1384" s="111" t="str">
        <f>IFERROR(IF($C1384=Q$2,$G1384*VLOOKUP($F1384,Listen!$B$5:$G$95,$J1384+1,FALSE)/VLOOKUP(Q$2,Listen!$B$5:$G$95,$J1384+1,FALSE),"-")*IF($D1384="Abgabe",0,1),"")</f>
        <v/>
      </c>
      <c r="R1384" s="111" t="str">
        <f>IFERROR(IF($C1384=R$2,$G1384*VLOOKUP($F1384,Listen!$B$5:$G$95,$J1384+1,FALSE)/VLOOKUP(R$2,Listen!$B$5:$G$95,$J1384+1,FALSE),"-")*IF($D1384="Abgabe",0,1),"")</f>
        <v/>
      </c>
    </row>
    <row r="1385" spans="2:18">
      <c r="B1385" s="130"/>
      <c r="C1385" s="95" t="str">
        <f>IFERROR(YEAR(VLOOKUP($B1385,A_Stammdaten!$B$18:$G$218,3,FALSE)),"")</f>
        <v/>
      </c>
      <c r="D1385" s="95" t="str">
        <f>IFERROR(VLOOKUP($B1385,A_Stammdaten!$B$18:$G$218,6,FALSE),"")</f>
        <v/>
      </c>
      <c r="E1385" s="131"/>
      <c r="F1385" s="130"/>
      <c r="G1385" s="130"/>
      <c r="H1385" s="96"/>
      <c r="I1385" s="105" t="str">
        <f>IFERROR(VLOOKUP($E1385,Listen!$I$5:$K$41,2,FALSE),"")</f>
        <v/>
      </c>
      <c r="J1385" s="105" t="str">
        <f>IFERROR(VLOOKUP($E1385,Listen!$I$5:$K$41,3,FALSE),"")</f>
        <v/>
      </c>
      <c r="K1385" s="111" t="str">
        <f>IFERROR(IF($C1385=K$2,$G1385*VLOOKUP($F1385,Listen!$B$5:$G$95,$J1385+1,FALSE)/VLOOKUP(K$2,Listen!$B$5:$G$95,$J1385+1,FALSE),"-")*IF($D1385="Abgabe",0,1),"")</f>
        <v/>
      </c>
      <c r="L1385" s="111" t="str">
        <f>IFERROR(IF($C1385=L$2,$G1385*VLOOKUP($F1385,Listen!$B$5:$G$95,$J1385+1,FALSE)/VLOOKUP(L$2,Listen!$B$5:$G$95,$J1385+1,FALSE),"-")*IF($D1385="Abgabe",0,1),"")</f>
        <v/>
      </c>
      <c r="M1385" s="111" t="str">
        <f>IFERROR(IF($C1385=M$2,$G1385*VLOOKUP($F1385,Listen!$B$5:$G$95,$J1385+1,FALSE)/VLOOKUP(M$2,Listen!$B$5:$G$95,$J1385+1,FALSE),"-")*IF($D1385="Abgabe",0,1),"")</f>
        <v/>
      </c>
      <c r="N1385" s="111" t="str">
        <f>IFERROR(IF($C1385=N$2,$G1385*VLOOKUP($F1385,Listen!$B$5:$G$95,$J1385+1,FALSE)/VLOOKUP(N$2,Listen!$B$5:$G$95,$J1385+1,FALSE),"-")*IF($D1385="Abgabe",0,1),"")</f>
        <v/>
      </c>
      <c r="O1385" s="111" t="str">
        <f>IFERROR(IF($C1385=O$2,$G1385*VLOOKUP($F1385,Listen!$B$5:$G$95,$J1385+1,FALSE)/VLOOKUP(O$2,Listen!$B$5:$G$95,$J1385+1,FALSE),"-")*IF($D1385="Abgabe",0,1),"")</f>
        <v/>
      </c>
      <c r="P1385" s="111" t="str">
        <f>IFERROR(IF($C1385=P$2,$G1385*VLOOKUP($F1385,Listen!$B$5:$G$95,$J1385+1,FALSE)/VLOOKUP(P$2,Listen!$B$5:$G$95,$J1385+1,FALSE),"-")*IF($D1385="Abgabe",0,1),"")</f>
        <v/>
      </c>
      <c r="Q1385" s="111" t="str">
        <f>IFERROR(IF($C1385=Q$2,$G1385*VLOOKUP($F1385,Listen!$B$5:$G$95,$J1385+1,FALSE)/VLOOKUP(Q$2,Listen!$B$5:$G$95,$J1385+1,FALSE),"-")*IF($D1385="Abgabe",0,1),"")</f>
        <v/>
      </c>
      <c r="R1385" s="111" t="str">
        <f>IFERROR(IF($C1385=R$2,$G1385*VLOOKUP($F1385,Listen!$B$5:$G$95,$J1385+1,FALSE)/VLOOKUP(R$2,Listen!$B$5:$G$95,$J1385+1,FALSE),"-")*IF($D1385="Abgabe",0,1),"")</f>
        <v/>
      </c>
    </row>
    <row r="1386" spans="2:18">
      <c r="B1386" s="130"/>
      <c r="C1386" s="95" t="str">
        <f>IFERROR(YEAR(VLOOKUP($B1386,A_Stammdaten!$B$18:$G$218,3,FALSE)),"")</f>
        <v/>
      </c>
      <c r="D1386" s="95" t="str">
        <f>IFERROR(VLOOKUP($B1386,A_Stammdaten!$B$18:$G$218,6,FALSE),"")</f>
        <v/>
      </c>
      <c r="E1386" s="131"/>
      <c r="F1386" s="130"/>
      <c r="G1386" s="130"/>
      <c r="H1386" s="96"/>
      <c r="I1386" s="105" t="str">
        <f>IFERROR(VLOOKUP($E1386,Listen!$I$5:$K$41,2,FALSE),"")</f>
        <v/>
      </c>
      <c r="J1386" s="105" t="str">
        <f>IFERROR(VLOOKUP($E1386,Listen!$I$5:$K$41,3,FALSE),"")</f>
        <v/>
      </c>
      <c r="K1386" s="111" t="str">
        <f>IFERROR(IF($C1386=K$2,$G1386*VLOOKUP($F1386,Listen!$B$5:$G$95,$J1386+1,FALSE)/VLOOKUP(K$2,Listen!$B$5:$G$95,$J1386+1,FALSE),"-")*IF($D1386="Abgabe",0,1),"")</f>
        <v/>
      </c>
      <c r="L1386" s="111" t="str">
        <f>IFERROR(IF($C1386=L$2,$G1386*VLOOKUP($F1386,Listen!$B$5:$G$95,$J1386+1,FALSE)/VLOOKUP(L$2,Listen!$B$5:$G$95,$J1386+1,FALSE),"-")*IF($D1386="Abgabe",0,1),"")</f>
        <v/>
      </c>
      <c r="M1386" s="111" t="str">
        <f>IFERROR(IF($C1386=M$2,$G1386*VLOOKUP($F1386,Listen!$B$5:$G$95,$J1386+1,FALSE)/VLOOKUP(M$2,Listen!$B$5:$G$95,$J1386+1,FALSE),"-")*IF($D1386="Abgabe",0,1),"")</f>
        <v/>
      </c>
      <c r="N1386" s="111" t="str">
        <f>IFERROR(IF($C1386=N$2,$G1386*VLOOKUP($F1386,Listen!$B$5:$G$95,$J1386+1,FALSE)/VLOOKUP(N$2,Listen!$B$5:$G$95,$J1386+1,FALSE),"-")*IF($D1386="Abgabe",0,1),"")</f>
        <v/>
      </c>
      <c r="O1386" s="111" t="str">
        <f>IFERROR(IF($C1386=O$2,$G1386*VLOOKUP($F1386,Listen!$B$5:$G$95,$J1386+1,FALSE)/VLOOKUP(O$2,Listen!$B$5:$G$95,$J1386+1,FALSE),"-")*IF($D1386="Abgabe",0,1),"")</f>
        <v/>
      </c>
      <c r="P1386" s="111" t="str">
        <f>IFERROR(IF($C1386=P$2,$G1386*VLOOKUP($F1386,Listen!$B$5:$G$95,$J1386+1,FALSE)/VLOOKUP(P$2,Listen!$B$5:$G$95,$J1386+1,FALSE),"-")*IF($D1386="Abgabe",0,1),"")</f>
        <v/>
      </c>
      <c r="Q1386" s="111" t="str">
        <f>IFERROR(IF($C1386=Q$2,$G1386*VLOOKUP($F1386,Listen!$B$5:$G$95,$J1386+1,FALSE)/VLOOKUP(Q$2,Listen!$B$5:$G$95,$J1386+1,FALSE),"-")*IF($D1386="Abgabe",0,1),"")</f>
        <v/>
      </c>
      <c r="R1386" s="111" t="str">
        <f>IFERROR(IF($C1386=R$2,$G1386*VLOOKUP($F1386,Listen!$B$5:$G$95,$J1386+1,FALSE)/VLOOKUP(R$2,Listen!$B$5:$G$95,$J1386+1,FALSE),"-")*IF($D1386="Abgabe",0,1),"")</f>
        <v/>
      </c>
    </row>
    <row r="1387" spans="2:18">
      <c r="B1387" s="130"/>
      <c r="C1387" s="95" t="str">
        <f>IFERROR(YEAR(VLOOKUP($B1387,A_Stammdaten!$B$18:$G$218,3,FALSE)),"")</f>
        <v/>
      </c>
      <c r="D1387" s="95" t="str">
        <f>IFERROR(VLOOKUP($B1387,A_Stammdaten!$B$18:$G$218,6,FALSE),"")</f>
        <v/>
      </c>
      <c r="E1387" s="131"/>
      <c r="F1387" s="130"/>
      <c r="G1387" s="130"/>
      <c r="H1387" s="96"/>
      <c r="I1387" s="105" t="str">
        <f>IFERROR(VLOOKUP($E1387,Listen!$I$5:$K$41,2,FALSE),"")</f>
        <v/>
      </c>
      <c r="J1387" s="105" t="str">
        <f>IFERROR(VLOOKUP($E1387,Listen!$I$5:$K$41,3,FALSE),"")</f>
        <v/>
      </c>
      <c r="K1387" s="111" t="str">
        <f>IFERROR(IF($C1387=K$2,$G1387*VLOOKUP($F1387,Listen!$B$5:$G$95,$J1387+1,FALSE)/VLOOKUP(K$2,Listen!$B$5:$G$95,$J1387+1,FALSE),"-")*IF($D1387="Abgabe",0,1),"")</f>
        <v/>
      </c>
      <c r="L1387" s="111" t="str">
        <f>IFERROR(IF($C1387=L$2,$G1387*VLOOKUP($F1387,Listen!$B$5:$G$95,$J1387+1,FALSE)/VLOOKUP(L$2,Listen!$B$5:$G$95,$J1387+1,FALSE),"-")*IF($D1387="Abgabe",0,1),"")</f>
        <v/>
      </c>
      <c r="M1387" s="111" t="str">
        <f>IFERROR(IF($C1387=M$2,$G1387*VLOOKUP($F1387,Listen!$B$5:$G$95,$J1387+1,FALSE)/VLOOKUP(M$2,Listen!$B$5:$G$95,$J1387+1,FALSE),"-")*IF($D1387="Abgabe",0,1),"")</f>
        <v/>
      </c>
      <c r="N1387" s="111" t="str">
        <f>IFERROR(IF($C1387=N$2,$G1387*VLOOKUP($F1387,Listen!$B$5:$G$95,$J1387+1,FALSE)/VLOOKUP(N$2,Listen!$B$5:$G$95,$J1387+1,FALSE),"-")*IF($D1387="Abgabe",0,1),"")</f>
        <v/>
      </c>
      <c r="O1387" s="111" t="str">
        <f>IFERROR(IF($C1387=O$2,$G1387*VLOOKUP($F1387,Listen!$B$5:$G$95,$J1387+1,FALSE)/VLOOKUP(O$2,Listen!$B$5:$G$95,$J1387+1,FALSE),"-")*IF($D1387="Abgabe",0,1),"")</f>
        <v/>
      </c>
      <c r="P1387" s="111" t="str">
        <f>IFERROR(IF($C1387=P$2,$G1387*VLOOKUP($F1387,Listen!$B$5:$G$95,$J1387+1,FALSE)/VLOOKUP(P$2,Listen!$B$5:$G$95,$J1387+1,FALSE),"-")*IF($D1387="Abgabe",0,1),"")</f>
        <v/>
      </c>
      <c r="Q1387" s="111" t="str">
        <f>IFERROR(IF($C1387=Q$2,$G1387*VLOOKUP($F1387,Listen!$B$5:$G$95,$J1387+1,FALSE)/VLOOKUP(Q$2,Listen!$B$5:$G$95,$J1387+1,FALSE),"-")*IF($D1387="Abgabe",0,1),"")</f>
        <v/>
      </c>
      <c r="R1387" s="111" t="str">
        <f>IFERROR(IF($C1387=R$2,$G1387*VLOOKUP($F1387,Listen!$B$5:$G$95,$J1387+1,FALSE)/VLOOKUP(R$2,Listen!$B$5:$G$95,$J1387+1,FALSE),"-")*IF($D1387="Abgabe",0,1),"")</f>
        <v/>
      </c>
    </row>
    <row r="1388" spans="2:18">
      <c r="B1388" s="130"/>
      <c r="C1388" s="95" t="str">
        <f>IFERROR(YEAR(VLOOKUP($B1388,A_Stammdaten!$B$18:$G$218,3,FALSE)),"")</f>
        <v/>
      </c>
      <c r="D1388" s="95" t="str">
        <f>IFERROR(VLOOKUP($B1388,A_Stammdaten!$B$18:$G$218,6,FALSE),"")</f>
        <v/>
      </c>
      <c r="E1388" s="131"/>
      <c r="F1388" s="130"/>
      <c r="G1388" s="130"/>
      <c r="H1388" s="96"/>
      <c r="I1388" s="105" t="str">
        <f>IFERROR(VLOOKUP($E1388,Listen!$I$5:$K$41,2,FALSE),"")</f>
        <v/>
      </c>
      <c r="J1388" s="105" t="str">
        <f>IFERROR(VLOOKUP($E1388,Listen!$I$5:$K$41,3,FALSE),"")</f>
        <v/>
      </c>
      <c r="K1388" s="111" t="str">
        <f>IFERROR(IF($C1388=K$2,$G1388*VLOOKUP($F1388,Listen!$B$5:$G$95,$J1388+1,FALSE)/VLOOKUP(K$2,Listen!$B$5:$G$95,$J1388+1,FALSE),"-")*IF($D1388="Abgabe",0,1),"")</f>
        <v/>
      </c>
      <c r="L1388" s="111" t="str">
        <f>IFERROR(IF($C1388=L$2,$G1388*VLOOKUP($F1388,Listen!$B$5:$G$95,$J1388+1,FALSE)/VLOOKUP(L$2,Listen!$B$5:$G$95,$J1388+1,FALSE),"-")*IF($D1388="Abgabe",0,1),"")</f>
        <v/>
      </c>
      <c r="M1388" s="111" t="str">
        <f>IFERROR(IF($C1388=M$2,$G1388*VLOOKUP($F1388,Listen!$B$5:$G$95,$J1388+1,FALSE)/VLOOKUP(M$2,Listen!$B$5:$G$95,$J1388+1,FALSE),"-")*IF($D1388="Abgabe",0,1),"")</f>
        <v/>
      </c>
      <c r="N1388" s="111" t="str">
        <f>IFERROR(IF($C1388=N$2,$G1388*VLOOKUP($F1388,Listen!$B$5:$G$95,$J1388+1,FALSE)/VLOOKUP(N$2,Listen!$B$5:$G$95,$J1388+1,FALSE),"-")*IF($D1388="Abgabe",0,1),"")</f>
        <v/>
      </c>
      <c r="O1388" s="111" t="str">
        <f>IFERROR(IF($C1388=O$2,$G1388*VLOOKUP($F1388,Listen!$B$5:$G$95,$J1388+1,FALSE)/VLOOKUP(O$2,Listen!$B$5:$G$95,$J1388+1,FALSE),"-")*IF($D1388="Abgabe",0,1),"")</f>
        <v/>
      </c>
      <c r="P1388" s="111" t="str">
        <f>IFERROR(IF($C1388=P$2,$G1388*VLOOKUP($F1388,Listen!$B$5:$G$95,$J1388+1,FALSE)/VLOOKUP(P$2,Listen!$B$5:$G$95,$J1388+1,FALSE),"-")*IF($D1388="Abgabe",0,1),"")</f>
        <v/>
      </c>
      <c r="Q1388" s="111" t="str">
        <f>IFERROR(IF($C1388=Q$2,$G1388*VLOOKUP($F1388,Listen!$B$5:$G$95,$J1388+1,FALSE)/VLOOKUP(Q$2,Listen!$B$5:$G$95,$J1388+1,FALSE),"-")*IF($D1388="Abgabe",0,1),"")</f>
        <v/>
      </c>
      <c r="R1388" s="111" t="str">
        <f>IFERROR(IF($C1388=R$2,$G1388*VLOOKUP($F1388,Listen!$B$5:$G$95,$J1388+1,FALSE)/VLOOKUP(R$2,Listen!$B$5:$G$95,$J1388+1,FALSE),"-")*IF($D1388="Abgabe",0,1),"")</f>
        <v/>
      </c>
    </row>
    <row r="1389" spans="2:18">
      <c r="B1389" s="130"/>
      <c r="C1389" s="95" t="str">
        <f>IFERROR(YEAR(VLOOKUP($B1389,A_Stammdaten!$B$18:$G$218,3,FALSE)),"")</f>
        <v/>
      </c>
      <c r="D1389" s="95" t="str">
        <f>IFERROR(VLOOKUP($B1389,A_Stammdaten!$B$18:$G$218,6,FALSE),"")</f>
        <v/>
      </c>
      <c r="E1389" s="131"/>
      <c r="F1389" s="130"/>
      <c r="G1389" s="130"/>
      <c r="H1389" s="96"/>
      <c r="I1389" s="105" t="str">
        <f>IFERROR(VLOOKUP($E1389,Listen!$I$5:$K$41,2,FALSE),"")</f>
        <v/>
      </c>
      <c r="J1389" s="105" t="str">
        <f>IFERROR(VLOOKUP($E1389,Listen!$I$5:$K$41,3,FALSE),"")</f>
        <v/>
      </c>
      <c r="K1389" s="111" t="str">
        <f>IFERROR(IF($C1389=K$2,$G1389*VLOOKUP($F1389,Listen!$B$5:$G$95,$J1389+1,FALSE)/VLOOKUP(K$2,Listen!$B$5:$G$95,$J1389+1,FALSE),"-")*IF($D1389="Abgabe",0,1),"")</f>
        <v/>
      </c>
      <c r="L1389" s="111" t="str">
        <f>IFERROR(IF($C1389=L$2,$G1389*VLOOKUP($F1389,Listen!$B$5:$G$95,$J1389+1,FALSE)/VLOOKUP(L$2,Listen!$B$5:$G$95,$J1389+1,FALSE),"-")*IF($D1389="Abgabe",0,1),"")</f>
        <v/>
      </c>
      <c r="M1389" s="111" t="str">
        <f>IFERROR(IF($C1389=M$2,$G1389*VLOOKUP($F1389,Listen!$B$5:$G$95,$J1389+1,FALSE)/VLOOKUP(M$2,Listen!$B$5:$G$95,$J1389+1,FALSE),"-")*IF($D1389="Abgabe",0,1),"")</f>
        <v/>
      </c>
      <c r="N1389" s="111" t="str">
        <f>IFERROR(IF($C1389=N$2,$G1389*VLOOKUP($F1389,Listen!$B$5:$G$95,$J1389+1,FALSE)/VLOOKUP(N$2,Listen!$B$5:$G$95,$J1389+1,FALSE),"-")*IF($D1389="Abgabe",0,1),"")</f>
        <v/>
      </c>
      <c r="O1389" s="111" t="str">
        <f>IFERROR(IF($C1389=O$2,$G1389*VLOOKUP($F1389,Listen!$B$5:$G$95,$J1389+1,FALSE)/VLOOKUP(O$2,Listen!$B$5:$G$95,$J1389+1,FALSE),"-")*IF($D1389="Abgabe",0,1),"")</f>
        <v/>
      </c>
      <c r="P1389" s="111" t="str">
        <f>IFERROR(IF($C1389=P$2,$G1389*VLOOKUP($F1389,Listen!$B$5:$G$95,$J1389+1,FALSE)/VLOOKUP(P$2,Listen!$B$5:$G$95,$J1389+1,FALSE),"-")*IF($D1389="Abgabe",0,1),"")</f>
        <v/>
      </c>
      <c r="Q1389" s="111" t="str">
        <f>IFERROR(IF($C1389=Q$2,$G1389*VLOOKUP($F1389,Listen!$B$5:$G$95,$J1389+1,FALSE)/VLOOKUP(Q$2,Listen!$B$5:$G$95,$J1389+1,FALSE),"-")*IF($D1389="Abgabe",0,1),"")</f>
        <v/>
      </c>
      <c r="R1389" s="111" t="str">
        <f>IFERROR(IF($C1389=R$2,$G1389*VLOOKUP($F1389,Listen!$B$5:$G$95,$J1389+1,FALSE)/VLOOKUP(R$2,Listen!$B$5:$G$95,$J1389+1,FALSE),"-")*IF($D1389="Abgabe",0,1),"")</f>
        <v/>
      </c>
    </row>
    <row r="1390" spans="2:18">
      <c r="B1390" s="130"/>
      <c r="C1390" s="95" t="str">
        <f>IFERROR(YEAR(VLOOKUP($B1390,A_Stammdaten!$B$18:$G$218,3,FALSE)),"")</f>
        <v/>
      </c>
      <c r="D1390" s="95" t="str">
        <f>IFERROR(VLOOKUP($B1390,A_Stammdaten!$B$18:$G$218,6,FALSE),"")</f>
        <v/>
      </c>
      <c r="E1390" s="131"/>
      <c r="F1390" s="130"/>
      <c r="G1390" s="130"/>
      <c r="H1390" s="96"/>
      <c r="I1390" s="105" t="str">
        <f>IFERROR(VLOOKUP($E1390,Listen!$I$5:$K$41,2,FALSE),"")</f>
        <v/>
      </c>
      <c r="J1390" s="105" t="str">
        <f>IFERROR(VLOOKUP($E1390,Listen!$I$5:$K$41,3,FALSE),"")</f>
        <v/>
      </c>
      <c r="K1390" s="111" t="str">
        <f>IFERROR(IF($C1390=K$2,$G1390*VLOOKUP($F1390,Listen!$B$5:$G$95,$J1390+1,FALSE)/VLOOKUP(K$2,Listen!$B$5:$G$95,$J1390+1,FALSE),"-")*IF($D1390="Abgabe",0,1),"")</f>
        <v/>
      </c>
      <c r="L1390" s="111" t="str">
        <f>IFERROR(IF($C1390=L$2,$G1390*VLOOKUP($F1390,Listen!$B$5:$G$95,$J1390+1,FALSE)/VLOOKUP(L$2,Listen!$B$5:$G$95,$J1390+1,FALSE),"-")*IF($D1390="Abgabe",0,1),"")</f>
        <v/>
      </c>
      <c r="M1390" s="111" t="str">
        <f>IFERROR(IF($C1390=M$2,$G1390*VLOOKUP($F1390,Listen!$B$5:$G$95,$J1390+1,FALSE)/VLOOKUP(M$2,Listen!$B$5:$G$95,$J1390+1,FALSE),"-")*IF($D1390="Abgabe",0,1),"")</f>
        <v/>
      </c>
      <c r="N1390" s="111" t="str">
        <f>IFERROR(IF($C1390=N$2,$G1390*VLOOKUP($F1390,Listen!$B$5:$G$95,$J1390+1,FALSE)/VLOOKUP(N$2,Listen!$B$5:$G$95,$J1390+1,FALSE),"-")*IF($D1390="Abgabe",0,1),"")</f>
        <v/>
      </c>
      <c r="O1390" s="111" t="str">
        <f>IFERROR(IF($C1390=O$2,$G1390*VLOOKUP($F1390,Listen!$B$5:$G$95,$J1390+1,FALSE)/VLOOKUP(O$2,Listen!$B$5:$G$95,$J1390+1,FALSE),"-")*IF($D1390="Abgabe",0,1),"")</f>
        <v/>
      </c>
      <c r="P1390" s="111" t="str">
        <f>IFERROR(IF($C1390=P$2,$G1390*VLOOKUP($F1390,Listen!$B$5:$G$95,$J1390+1,FALSE)/VLOOKUP(P$2,Listen!$B$5:$G$95,$J1390+1,FALSE),"-")*IF($D1390="Abgabe",0,1),"")</f>
        <v/>
      </c>
      <c r="Q1390" s="111" t="str">
        <f>IFERROR(IF($C1390=Q$2,$G1390*VLOOKUP($F1390,Listen!$B$5:$G$95,$J1390+1,FALSE)/VLOOKUP(Q$2,Listen!$B$5:$G$95,$J1390+1,FALSE),"-")*IF($D1390="Abgabe",0,1),"")</f>
        <v/>
      </c>
      <c r="R1390" s="111" t="str">
        <f>IFERROR(IF($C1390=R$2,$G1390*VLOOKUP($F1390,Listen!$B$5:$G$95,$J1390+1,FALSE)/VLOOKUP(R$2,Listen!$B$5:$G$95,$J1390+1,FALSE),"-")*IF($D1390="Abgabe",0,1),"")</f>
        <v/>
      </c>
    </row>
    <row r="1391" spans="2:18">
      <c r="B1391" s="130"/>
      <c r="C1391" s="95" t="str">
        <f>IFERROR(YEAR(VLOOKUP($B1391,A_Stammdaten!$B$18:$G$218,3,FALSE)),"")</f>
        <v/>
      </c>
      <c r="D1391" s="95" t="str">
        <f>IFERROR(VLOOKUP($B1391,A_Stammdaten!$B$18:$G$218,6,FALSE),"")</f>
        <v/>
      </c>
      <c r="E1391" s="131"/>
      <c r="F1391" s="130"/>
      <c r="G1391" s="130"/>
      <c r="H1391" s="96"/>
      <c r="I1391" s="105" t="str">
        <f>IFERROR(VLOOKUP($E1391,Listen!$I$5:$K$41,2,FALSE),"")</f>
        <v/>
      </c>
      <c r="J1391" s="105" t="str">
        <f>IFERROR(VLOOKUP($E1391,Listen!$I$5:$K$41,3,FALSE),"")</f>
        <v/>
      </c>
      <c r="K1391" s="111" t="str">
        <f>IFERROR(IF($C1391=K$2,$G1391*VLOOKUP($F1391,Listen!$B$5:$G$95,$J1391+1,FALSE)/VLOOKUP(K$2,Listen!$B$5:$G$95,$J1391+1,FALSE),"-")*IF($D1391="Abgabe",0,1),"")</f>
        <v/>
      </c>
      <c r="L1391" s="111" t="str">
        <f>IFERROR(IF($C1391=L$2,$G1391*VLOOKUP($F1391,Listen!$B$5:$G$95,$J1391+1,FALSE)/VLOOKUP(L$2,Listen!$B$5:$G$95,$J1391+1,FALSE),"-")*IF($D1391="Abgabe",0,1),"")</f>
        <v/>
      </c>
      <c r="M1391" s="111" t="str">
        <f>IFERROR(IF($C1391=M$2,$G1391*VLOOKUP($F1391,Listen!$B$5:$G$95,$J1391+1,FALSE)/VLOOKUP(M$2,Listen!$B$5:$G$95,$J1391+1,FALSE),"-")*IF($D1391="Abgabe",0,1),"")</f>
        <v/>
      </c>
      <c r="N1391" s="111" t="str">
        <f>IFERROR(IF($C1391=N$2,$G1391*VLOOKUP($F1391,Listen!$B$5:$G$95,$J1391+1,FALSE)/VLOOKUP(N$2,Listen!$B$5:$G$95,$J1391+1,FALSE),"-")*IF($D1391="Abgabe",0,1),"")</f>
        <v/>
      </c>
      <c r="O1391" s="111" t="str">
        <f>IFERROR(IF($C1391=O$2,$G1391*VLOOKUP($F1391,Listen!$B$5:$G$95,$J1391+1,FALSE)/VLOOKUP(O$2,Listen!$B$5:$G$95,$J1391+1,FALSE),"-")*IF($D1391="Abgabe",0,1),"")</f>
        <v/>
      </c>
      <c r="P1391" s="111" t="str">
        <f>IFERROR(IF($C1391=P$2,$G1391*VLOOKUP($F1391,Listen!$B$5:$G$95,$J1391+1,FALSE)/VLOOKUP(P$2,Listen!$B$5:$G$95,$J1391+1,FALSE),"-")*IF($D1391="Abgabe",0,1),"")</f>
        <v/>
      </c>
      <c r="Q1391" s="111" t="str">
        <f>IFERROR(IF($C1391=Q$2,$G1391*VLOOKUP($F1391,Listen!$B$5:$G$95,$J1391+1,FALSE)/VLOOKUP(Q$2,Listen!$B$5:$G$95,$J1391+1,FALSE),"-")*IF($D1391="Abgabe",0,1),"")</f>
        <v/>
      </c>
      <c r="R1391" s="111" t="str">
        <f>IFERROR(IF($C1391=R$2,$G1391*VLOOKUP($F1391,Listen!$B$5:$G$95,$J1391+1,FALSE)/VLOOKUP(R$2,Listen!$B$5:$G$95,$J1391+1,FALSE),"-")*IF($D1391="Abgabe",0,1),"")</f>
        <v/>
      </c>
    </row>
    <row r="1392" spans="2:18">
      <c r="B1392" s="130"/>
      <c r="C1392" s="95" t="str">
        <f>IFERROR(YEAR(VLOOKUP($B1392,A_Stammdaten!$B$18:$G$218,3,FALSE)),"")</f>
        <v/>
      </c>
      <c r="D1392" s="95" t="str">
        <f>IFERROR(VLOOKUP($B1392,A_Stammdaten!$B$18:$G$218,6,FALSE),"")</f>
        <v/>
      </c>
      <c r="E1392" s="131"/>
      <c r="F1392" s="130"/>
      <c r="G1392" s="130"/>
      <c r="H1392" s="96"/>
      <c r="I1392" s="105" t="str">
        <f>IFERROR(VLOOKUP($E1392,Listen!$I$5:$K$41,2,FALSE),"")</f>
        <v/>
      </c>
      <c r="J1392" s="105" t="str">
        <f>IFERROR(VLOOKUP($E1392,Listen!$I$5:$K$41,3,FALSE),"")</f>
        <v/>
      </c>
      <c r="K1392" s="111" t="str">
        <f>IFERROR(IF($C1392=K$2,$G1392*VLOOKUP($F1392,Listen!$B$5:$G$95,$J1392+1,FALSE)/VLOOKUP(K$2,Listen!$B$5:$G$95,$J1392+1,FALSE),"-")*IF($D1392="Abgabe",0,1),"")</f>
        <v/>
      </c>
      <c r="L1392" s="111" t="str">
        <f>IFERROR(IF($C1392=L$2,$G1392*VLOOKUP($F1392,Listen!$B$5:$G$95,$J1392+1,FALSE)/VLOOKUP(L$2,Listen!$B$5:$G$95,$J1392+1,FALSE),"-")*IF($D1392="Abgabe",0,1),"")</f>
        <v/>
      </c>
      <c r="M1392" s="111" t="str">
        <f>IFERROR(IF($C1392=M$2,$G1392*VLOOKUP($F1392,Listen!$B$5:$G$95,$J1392+1,FALSE)/VLOOKUP(M$2,Listen!$B$5:$G$95,$J1392+1,FALSE),"-")*IF($D1392="Abgabe",0,1),"")</f>
        <v/>
      </c>
      <c r="N1392" s="111" t="str">
        <f>IFERROR(IF($C1392=N$2,$G1392*VLOOKUP($F1392,Listen!$B$5:$G$95,$J1392+1,FALSE)/VLOOKUP(N$2,Listen!$B$5:$G$95,$J1392+1,FALSE),"-")*IF($D1392="Abgabe",0,1),"")</f>
        <v/>
      </c>
      <c r="O1392" s="111" t="str">
        <f>IFERROR(IF($C1392=O$2,$G1392*VLOOKUP($F1392,Listen!$B$5:$G$95,$J1392+1,FALSE)/VLOOKUP(O$2,Listen!$B$5:$G$95,$J1392+1,FALSE),"-")*IF($D1392="Abgabe",0,1),"")</f>
        <v/>
      </c>
      <c r="P1392" s="111" t="str">
        <f>IFERROR(IF($C1392=P$2,$G1392*VLOOKUP($F1392,Listen!$B$5:$G$95,$J1392+1,FALSE)/VLOOKUP(P$2,Listen!$B$5:$G$95,$J1392+1,FALSE),"-")*IF($D1392="Abgabe",0,1),"")</f>
        <v/>
      </c>
      <c r="Q1392" s="111" t="str">
        <f>IFERROR(IF($C1392=Q$2,$G1392*VLOOKUP($F1392,Listen!$B$5:$G$95,$J1392+1,FALSE)/VLOOKUP(Q$2,Listen!$B$5:$G$95,$J1392+1,FALSE),"-")*IF($D1392="Abgabe",0,1),"")</f>
        <v/>
      </c>
      <c r="R1392" s="111" t="str">
        <f>IFERROR(IF($C1392=R$2,$G1392*VLOOKUP($F1392,Listen!$B$5:$G$95,$J1392+1,FALSE)/VLOOKUP(R$2,Listen!$B$5:$G$95,$J1392+1,FALSE),"-")*IF($D1392="Abgabe",0,1),"")</f>
        <v/>
      </c>
    </row>
    <row r="1393" spans="2:18">
      <c r="B1393" s="130"/>
      <c r="C1393" s="95" t="str">
        <f>IFERROR(YEAR(VLOOKUP($B1393,A_Stammdaten!$B$18:$G$218,3,FALSE)),"")</f>
        <v/>
      </c>
      <c r="D1393" s="95" t="str">
        <f>IFERROR(VLOOKUP($B1393,A_Stammdaten!$B$18:$G$218,6,FALSE),"")</f>
        <v/>
      </c>
      <c r="E1393" s="131"/>
      <c r="F1393" s="130"/>
      <c r="G1393" s="130"/>
      <c r="H1393" s="96"/>
      <c r="I1393" s="105" t="str">
        <f>IFERROR(VLOOKUP($E1393,Listen!$I$5:$K$41,2,FALSE),"")</f>
        <v/>
      </c>
      <c r="J1393" s="105" t="str">
        <f>IFERROR(VLOOKUP($E1393,Listen!$I$5:$K$41,3,FALSE),"")</f>
        <v/>
      </c>
      <c r="K1393" s="111" t="str">
        <f>IFERROR(IF($C1393=K$2,$G1393*VLOOKUP($F1393,Listen!$B$5:$G$95,$J1393+1,FALSE)/VLOOKUP(K$2,Listen!$B$5:$G$95,$J1393+1,FALSE),"-")*IF($D1393="Abgabe",0,1),"")</f>
        <v/>
      </c>
      <c r="L1393" s="111" t="str">
        <f>IFERROR(IF($C1393=L$2,$G1393*VLOOKUP($F1393,Listen!$B$5:$G$95,$J1393+1,FALSE)/VLOOKUP(L$2,Listen!$B$5:$G$95,$J1393+1,FALSE),"-")*IF($D1393="Abgabe",0,1),"")</f>
        <v/>
      </c>
      <c r="M1393" s="111" t="str">
        <f>IFERROR(IF($C1393=M$2,$G1393*VLOOKUP($F1393,Listen!$B$5:$G$95,$J1393+1,FALSE)/VLOOKUP(M$2,Listen!$B$5:$G$95,$J1393+1,FALSE),"-")*IF($D1393="Abgabe",0,1),"")</f>
        <v/>
      </c>
      <c r="N1393" s="111" t="str">
        <f>IFERROR(IF($C1393=N$2,$G1393*VLOOKUP($F1393,Listen!$B$5:$G$95,$J1393+1,FALSE)/VLOOKUP(N$2,Listen!$B$5:$G$95,$J1393+1,FALSE),"-")*IF($D1393="Abgabe",0,1),"")</f>
        <v/>
      </c>
      <c r="O1393" s="111" t="str">
        <f>IFERROR(IF($C1393=O$2,$G1393*VLOOKUP($F1393,Listen!$B$5:$G$95,$J1393+1,FALSE)/VLOOKUP(O$2,Listen!$B$5:$G$95,$J1393+1,FALSE),"-")*IF($D1393="Abgabe",0,1),"")</f>
        <v/>
      </c>
      <c r="P1393" s="111" t="str">
        <f>IFERROR(IF($C1393=P$2,$G1393*VLOOKUP($F1393,Listen!$B$5:$G$95,$J1393+1,FALSE)/VLOOKUP(P$2,Listen!$B$5:$G$95,$J1393+1,FALSE),"-")*IF($D1393="Abgabe",0,1),"")</f>
        <v/>
      </c>
      <c r="Q1393" s="111" t="str">
        <f>IFERROR(IF($C1393=Q$2,$G1393*VLOOKUP($F1393,Listen!$B$5:$G$95,$J1393+1,FALSE)/VLOOKUP(Q$2,Listen!$B$5:$G$95,$J1393+1,FALSE),"-")*IF($D1393="Abgabe",0,1),"")</f>
        <v/>
      </c>
      <c r="R1393" s="111" t="str">
        <f>IFERROR(IF($C1393=R$2,$G1393*VLOOKUP($F1393,Listen!$B$5:$G$95,$J1393+1,FALSE)/VLOOKUP(R$2,Listen!$B$5:$G$95,$J1393+1,FALSE),"-")*IF($D1393="Abgabe",0,1),"")</f>
        <v/>
      </c>
    </row>
    <row r="1394" spans="2:18">
      <c r="B1394" s="130"/>
      <c r="C1394" s="95" t="str">
        <f>IFERROR(YEAR(VLOOKUP($B1394,A_Stammdaten!$B$18:$G$218,3,FALSE)),"")</f>
        <v/>
      </c>
      <c r="D1394" s="95" t="str">
        <f>IFERROR(VLOOKUP($B1394,A_Stammdaten!$B$18:$G$218,6,FALSE),"")</f>
        <v/>
      </c>
      <c r="E1394" s="131"/>
      <c r="F1394" s="130"/>
      <c r="G1394" s="130"/>
      <c r="H1394" s="96"/>
      <c r="I1394" s="105" t="str">
        <f>IFERROR(VLOOKUP($E1394,Listen!$I$5:$K$41,2,FALSE),"")</f>
        <v/>
      </c>
      <c r="J1394" s="105" t="str">
        <f>IFERROR(VLOOKUP($E1394,Listen!$I$5:$K$41,3,FALSE),"")</f>
        <v/>
      </c>
      <c r="K1394" s="111" t="str">
        <f>IFERROR(IF($C1394=K$2,$G1394*VLOOKUP($F1394,Listen!$B$5:$G$95,$J1394+1,FALSE)/VLOOKUP(K$2,Listen!$B$5:$G$95,$J1394+1,FALSE),"-")*IF($D1394="Abgabe",0,1),"")</f>
        <v/>
      </c>
      <c r="L1394" s="111" t="str">
        <f>IFERROR(IF($C1394=L$2,$G1394*VLOOKUP($F1394,Listen!$B$5:$G$95,$J1394+1,FALSE)/VLOOKUP(L$2,Listen!$B$5:$G$95,$J1394+1,FALSE),"-")*IF($D1394="Abgabe",0,1),"")</f>
        <v/>
      </c>
      <c r="M1394" s="111" t="str">
        <f>IFERROR(IF($C1394=M$2,$G1394*VLOOKUP($F1394,Listen!$B$5:$G$95,$J1394+1,FALSE)/VLOOKUP(M$2,Listen!$B$5:$G$95,$J1394+1,FALSE),"-")*IF($D1394="Abgabe",0,1),"")</f>
        <v/>
      </c>
      <c r="N1394" s="111" t="str">
        <f>IFERROR(IF($C1394=N$2,$G1394*VLOOKUP($F1394,Listen!$B$5:$G$95,$J1394+1,FALSE)/VLOOKUP(N$2,Listen!$B$5:$G$95,$J1394+1,FALSE),"-")*IF($D1394="Abgabe",0,1),"")</f>
        <v/>
      </c>
      <c r="O1394" s="111" t="str">
        <f>IFERROR(IF($C1394=O$2,$G1394*VLOOKUP($F1394,Listen!$B$5:$G$95,$J1394+1,FALSE)/VLOOKUP(O$2,Listen!$B$5:$G$95,$J1394+1,FALSE),"-")*IF($D1394="Abgabe",0,1),"")</f>
        <v/>
      </c>
      <c r="P1394" s="111" t="str">
        <f>IFERROR(IF($C1394=P$2,$G1394*VLOOKUP($F1394,Listen!$B$5:$G$95,$J1394+1,FALSE)/VLOOKUP(P$2,Listen!$B$5:$G$95,$J1394+1,FALSE),"-")*IF($D1394="Abgabe",0,1),"")</f>
        <v/>
      </c>
      <c r="Q1394" s="111" t="str">
        <f>IFERROR(IF($C1394=Q$2,$G1394*VLOOKUP($F1394,Listen!$B$5:$G$95,$J1394+1,FALSE)/VLOOKUP(Q$2,Listen!$B$5:$G$95,$J1394+1,FALSE),"-")*IF($D1394="Abgabe",0,1),"")</f>
        <v/>
      </c>
      <c r="R1394" s="111" t="str">
        <f>IFERROR(IF($C1394=R$2,$G1394*VLOOKUP($F1394,Listen!$B$5:$G$95,$J1394+1,FALSE)/VLOOKUP(R$2,Listen!$B$5:$G$95,$J1394+1,FALSE),"-")*IF($D1394="Abgabe",0,1),"")</f>
        <v/>
      </c>
    </row>
    <row r="1395" spans="2:18">
      <c r="B1395" s="130"/>
      <c r="C1395" s="95" t="str">
        <f>IFERROR(YEAR(VLOOKUP($B1395,A_Stammdaten!$B$18:$G$218,3,FALSE)),"")</f>
        <v/>
      </c>
      <c r="D1395" s="95" t="str">
        <f>IFERROR(VLOOKUP($B1395,A_Stammdaten!$B$18:$G$218,6,FALSE),"")</f>
        <v/>
      </c>
      <c r="E1395" s="131"/>
      <c r="F1395" s="130"/>
      <c r="G1395" s="130"/>
      <c r="H1395" s="96"/>
      <c r="I1395" s="105" t="str">
        <f>IFERROR(VLOOKUP($E1395,Listen!$I$5:$K$41,2,FALSE),"")</f>
        <v/>
      </c>
      <c r="J1395" s="105" t="str">
        <f>IFERROR(VLOOKUP($E1395,Listen!$I$5:$K$41,3,FALSE),"")</f>
        <v/>
      </c>
      <c r="K1395" s="111" t="str">
        <f>IFERROR(IF($C1395=K$2,$G1395*VLOOKUP($F1395,Listen!$B$5:$G$95,$J1395+1,FALSE)/VLOOKUP(K$2,Listen!$B$5:$G$95,$J1395+1,FALSE),"-")*IF($D1395="Abgabe",0,1),"")</f>
        <v/>
      </c>
      <c r="L1395" s="111" t="str">
        <f>IFERROR(IF($C1395=L$2,$G1395*VLOOKUP($F1395,Listen!$B$5:$G$95,$J1395+1,FALSE)/VLOOKUP(L$2,Listen!$B$5:$G$95,$J1395+1,FALSE),"-")*IF($D1395="Abgabe",0,1),"")</f>
        <v/>
      </c>
      <c r="M1395" s="111" t="str">
        <f>IFERROR(IF($C1395=M$2,$G1395*VLOOKUP($F1395,Listen!$B$5:$G$95,$J1395+1,FALSE)/VLOOKUP(M$2,Listen!$B$5:$G$95,$J1395+1,FALSE),"-")*IF($D1395="Abgabe",0,1),"")</f>
        <v/>
      </c>
      <c r="N1395" s="111" t="str">
        <f>IFERROR(IF($C1395=N$2,$G1395*VLOOKUP($F1395,Listen!$B$5:$G$95,$J1395+1,FALSE)/VLOOKUP(N$2,Listen!$B$5:$G$95,$J1395+1,FALSE),"-")*IF($D1395="Abgabe",0,1),"")</f>
        <v/>
      </c>
      <c r="O1395" s="111" t="str">
        <f>IFERROR(IF($C1395=O$2,$G1395*VLOOKUP($F1395,Listen!$B$5:$G$95,$J1395+1,FALSE)/VLOOKUP(O$2,Listen!$B$5:$G$95,$J1395+1,FALSE),"-")*IF($D1395="Abgabe",0,1),"")</f>
        <v/>
      </c>
      <c r="P1395" s="111" t="str">
        <f>IFERROR(IF($C1395=P$2,$G1395*VLOOKUP($F1395,Listen!$B$5:$G$95,$J1395+1,FALSE)/VLOOKUP(P$2,Listen!$B$5:$G$95,$J1395+1,FALSE),"-")*IF($D1395="Abgabe",0,1),"")</f>
        <v/>
      </c>
      <c r="Q1395" s="111" t="str">
        <f>IFERROR(IF($C1395=Q$2,$G1395*VLOOKUP($F1395,Listen!$B$5:$G$95,$J1395+1,FALSE)/VLOOKUP(Q$2,Listen!$B$5:$G$95,$J1395+1,FALSE),"-")*IF($D1395="Abgabe",0,1),"")</f>
        <v/>
      </c>
      <c r="R1395" s="111" t="str">
        <f>IFERROR(IF($C1395=R$2,$G1395*VLOOKUP($F1395,Listen!$B$5:$G$95,$J1395+1,FALSE)/VLOOKUP(R$2,Listen!$B$5:$G$95,$J1395+1,FALSE),"-")*IF($D1395="Abgabe",0,1),"")</f>
        <v/>
      </c>
    </row>
    <row r="1396" spans="2:18">
      <c r="B1396" s="130"/>
      <c r="C1396" s="95" t="str">
        <f>IFERROR(YEAR(VLOOKUP($B1396,A_Stammdaten!$B$18:$G$218,3,FALSE)),"")</f>
        <v/>
      </c>
      <c r="D1396" s="95" t="str">
        <f>IFERROR(VLOOKUP($B1396,A_Stammdaten!$B$18:$G$218,6,FALSE),"")</f>
        <v/>
      </c>
      <c r="E1396" s="131"/>
      <c r="F1396" s="130"/>
      <c r="G1396" s="130"/>
      <c r="H1396" s="96"/>
      <c r="I1396" s="105" t="str">
        <f>IFERROR(VLOOKUP($E1396,Listen!$I$5:$K$41,2,FALSE),"")</f>
        <v/>
      </c>
      <c r="J1396" s="105" t="str">
        <f>IFERROR(VLOOKUP($E1396,Listen!$I$5:$K$41,3,FALSE),"")</f>
        <v/>
      </c>
      <c r="K1396" s="111" t="str">
        <f>IFERROR(IF($C1396=K$2,$G1396*VLOOKUP($F1396,Listen!$B$5:$G$95,$J1396+1,FALSE)/VLOOKUP(K$2,Listen!$B$5:$G$95,$J1396+1,FALSE),"-")*IF($D1396="Abgabe",0,1),"")</f>
        <v/>
      </c>
      <c r="L1396" s="111" t="str">
        <f>IFERROR(IF($C1396=L$2,$G1396*VLOOKUP($F1396,Listen!$B$5:$G$95,$J1396+1,FALSE)/VLOOKUP(L$2,Listen!$B$5:$G$95,$J1396+1,FALSE),"-")*IF($D1396="Abgabe",0,1),"")</f>
        <v/>
      </c>
      <c r="M1396" s="111" t="str">
        <f>IFERROR(IF($C1396=M$2,$G1396*VLOOKUP($F1396,Listen!$B$5:$G$95,$J1396+1,FALSE)/VLOOKUP(M$2,Listen!$B$5:$G$95,$J1396+1,FALSE),"-")*IF($D1396="Abgabe",0,1),"")</f>
        <v/>
      </c>
      <c r="N1396" s="111" t="str">
        <f>IFERROR(IF($C1396=N$2,$G1396*VLOOKUP($F1396,Listen!$B$5:$G$95,$J1396+1,FALSE)/VLOOKUP(N$2,Listen!$B$5:$G$95,$J1396+1,FALSE),"-")*IF($D1396="Abgabe",0,1),"")</f>
        <v/>
      </c>
      <c r="O1396" s="111" t="str">
        <f>IFERROR(IF($C1396=O$2,$G1396*VLOOKUP($F1396,Listen!$B$5:$G$95,$J1396+1,FALSE)/VLOOKUP(O$2,Listen!$B$5:$G$95,$J1396+1,FALSE),"-")*IF($D1396="Abgabe",0,1),"")</f>
        <v/>
      </c>
      <c r="P1396" s="111" t="str">
        <f>IFERROR(IF($C1396=P$2,$G1396*VLOOKUP($F1396,Listen!$B$5:$G$95,$J1396+1,FALSE)/VLOOKUP(P$2,Listen!$B$5:$G$95,$J1396+1,FALSE),"-")*IF($D1396="Abgabe",0,1),"")</f>
        <v/>
      </c>
      <c r="Q1396" s="111" t="str">
        <f>IFERROR(IF($C1396=Q$2,$G1396*VLOOKUP($F1396,Listen!$B$5:$G$95,$J1396+1,FALSE)/VLOOKUP(Q$2,Listen!$B$5:$G$95,$J1396+1,FALSE),"-")*IF($D1396="Abgabe",0,1),"")</f>
        <v/>
      </c>
      <c r="R1396" s="111" t="str">
        <f>IFERROR(IF($C1396=R$2,$G1396*VLOOKUP($F1396,Listen!$B$5:$G$95,$J1396+1,FALSE)/VLOOKUP(R$2,Listen!$B$5:$G$95,$J1396+1,FALSE),"-")*IF($D1396="Abgabe",0,1),"")</f>
        <v/>
      </c>
    </row>
    <row r="1397" spans="2:18">
      <c r="B1397" s="130"/>
      <c r="C1397" s="95" t="str">
        <f>IFERROR(YEAR(VLOOKUP($B1397,A_Stammdaten!$B$18:$G$218,3,FALSE)),"")</f>
        <v/>
      </c>
      <c r="D1397" s="95" t="str">
        <f>IFERROR(VLOOKUP($B1397,A_Stammdaten!$B$18:$G$218,6,FALSE),"")</f>
        <v/>
      </c>
      <c r="E1397" s="131"/>
      <c r="F1397" s="130"/>
      <c r="G1397" s="130"/>
      <c r="H1397" s="96"/>
      <c r="I1397" s="105" t="str">
        <f>IFERROR(VLOOKUP($E1397,Listen!$I$5:$K$41,2,FALSE),"")</f>
        <v/>
      </c>
      <c r="J1397" s="105" t="str">
        <f>IFERROR(VLOOKUP($E1397,Listen!$I$5:$K$41,3,FALSE),"")</f>
        <v/>
      </c>
      <c r="K1397" s="111" t="str">
        <f>IFERROR(IF($C1397=K$2,$G1397*VLOOKUP($F1397,Listen!$B$5:$G$95,$J1397+1,FALSE)/VLOOKUP(K$2,Listen!$B$5:$G$95,$J1397+1,FALSE),"-")*IF($D1397="Abgabe",0,1),"")</f>
        <v/>
      </c>
      <c r="L1397" s="111" t="str">
        <f>IFERROR(IF($C1397=L$2,$G1397*VLOOKUP($F1397,Listen!$B$5:$G$95,$J1397+1,FALSE)/VLOOKUP(L$2,Listen!$B$5:$G$95,$J1397+1,FALSE),"-")*IF($D1397="Abgabe",0,1),"")</f>
        <v/>
      </c>
      <c r="M1397" s="111" t="str">
        <f>IFERROR(IF($C1397=M$2,$G1397*VLOOKUP($F1397,Listen!$B$5:$G$95,$J1397+1,FALSE)/VLOOKUP(M$2,Listen!$B$5:$G$95,$J1397+1,FALSE),"-")*IF($D1397="Abgabe",0,1),"")</f>
        <v/>
      </c>
      <c r="N1397" s="111" t="str">
        <f>IFERROR(IF($C1397=N$2,$G1397*VLOOKUP($F1397,Listen!$B$5:$G$95,$J1397+1,FALSE)/VLOOKUP(N$2,Listen!$B$5:$G$95,$J1397+1,FALSE),"-")*IF($D1397="Abgabe",0,1),"")</f>
        <v/>
      </c>
      <c r="O1397" s="111" t="str">
        <f>IFERROR(IF($C1397=O$2,$G1397*VLOOKUP($F1397,Listen!$B$5:$G$95,$J1397+1,FALSE)/VLOOKUP(O$2,Listen!$B$5:$G$95,$J1397+1,FALSE),"-")*IF($D1397="Abgabe",0,1),"")</f>
        <v/>
      </c>
      <c r="P1397" s="111" t="str">
        <f>IFERROR(IF($C1397=P$2,$G1397*VLOOKUP($F1397,Listen!$B$5:$G$95,$J1397+1,FALSE)/VLOOKUP(P$2,Listen!$B$5:$G$95,$J1397+1,FALSE),"-")*IF($D1397="Abgabe",0,1),"")</f>
        <v/>
      </c>
      <c r="Q1397" s="111" t="str">
        <f>IFERROR(IF($C1397=Q$2,$G1397*VLOOKUP($F1397,Listen!$B$5:$G$95,$J1397+1,FALSE)/VLOOKUP(Q$2,Listen!$B$5:$G$95,$J1397+1,FALSE),"-")*IF($D1397="Abgabe",0,1),"")</f>
        <v/>
      </c>
      <c r="R1397" s="111" t="str">
        <f>IFERROR(IF($C1397=R$2,$G1397*VLOOKUP($F1397,Listen!$B$5:$G$95,$J1397+1,FALSE)/VLOOKUP(R$2,Listen!$B$5:$G$95,$J1397+1,FALSE),"-")*IF($D1397="Abgabe",0,1),"")</f>
        <v/>
      </c>
    </row>
    <row r="1398" spans="2:18">
      <c r="B1398" s="130"/>
      <c r="C1398" s="95" t="str">
        <f>IFERROR(YEAR(VLOOKUP($B1398,A_Stammdaten!$B$18:$G$218,3,FALSE)),"")</f>
        <v/>
      </c>
      <c r="D1398" s="95" t="str">
        <f>IFERROR(VLOOKUP($B1398,A_Stammdaten!$B$18:$G$218,6,FALSE),"")</f>
        <v/>
      </c>
      <c r="E1398" s="131"/>
      <c r="F1398" s="130"/>
      <c r="G1398" s="130"/>
      <c r="H1398" s="96"/>
      <c r="I1398" s="105" t="str">
        <f>IFERROR(VLOOKUP($E1398,Listen!$I$5:$K$41,2,FALSE),"")</f>
        <v/>
      </c>
      <c r="J1398" s="105" t="str">
        <f>IFERROR(VLOOKUP($E1398,Listen!$I$5:$K$41,3,FALSE),"")</f>
        <v/>
      </c>
      <c r="K1398" s="111" t="str">
        <f>IFERROR(IF($C1398=K$2,$G1398*VLOOKUP($F1398,Listen!$B$5:$G$95,$J1398+1,FALSE)/VLOOKUP(K$2,Listen!$B$5:$G$95,$J1398+1,FALSE),"-")*IF($D1398="Abgabe",0,1),"")</f>
        <v/>
      </c>
      <c r="L1398" s="111" t="str">
        <f>IFERROR(IF($C1398=L$2,$G1398*VLOOKUP($F1398,Listen!$B$5:$G$95,$J1398+1,FALSE)/VLOOKUP(L$2,Listen!$B$5:$G$95,$J1398+1,FALSE),"-")*IF($D1398="Abgabe",0,1),"")</f>
        <v/>
      </c>
      <c r="M1398" s="111" t="str">
        <f>IFERROR(IF($C1398=M$2,$G1398*VLOOKUP($F1398,Listen!$B$5:$G$95,$J1398+1,FALSE)/VLOOKUP(M$2,Listen!$B$5:$G$95,$J1398+1,FALSE),"-")*IF($D1398="Abgabe",0,1),"")</f>
        <v/>
      </c>
      <c r="N1398" s="111" t="str">
        <f>IFERROR(IF($C1398=N$2,$G1398*VLOOKUP($F1398,Listen!$B$5:$G$95,$J1398+1,FALSE)/VLOOKUP(N$2,Listen!$B$5:$G$95,$J1398+1,FALSE),"-")*IF($D1398="Abgabe",0,1),"")</f>
        <v/>
      </c>
      <c r="O1398" s="111" t="str">
        <f>IFERROR(IF($C1398=O$2,$G1398*VLOOKUP($F1398,Listen!$B$5:$G$95,$J1398+1,FALSE)/VLOOKUP(O$2,Listen!$B$5:$G$95,$J1398+1,FALSE),"-")*IF($D1398="Abgabe",0,1),"")</f>
        <v/>
      </c>
      <c r="P1398" s="111" t="str">
        <f>IFERROR(IF($C1398=P$2,$G1398*VLOOKUP($F1398,Listen!$B$5:$G$95,$J1398+1,FALSE)/VLOOKUP(P$2,Listen!$B$5:$G$95,$J1398+1,FALSE),"-")*IF($D1398="Abgabe",0,1),"")</f>
        <v/>
      </c>
      <c r="Q1398" s="111" t="str">
        <f>IFERROR(IF($C1398=Q$2,$G1398*VLOOKUP($F1398,Listen!$B$5:$G$95,$J1398+1,FALSE)/VLOOKUP(Q$2,Listen!$B$5:$G$95,$J1398+1,FALSE),"-")*IF($D1398="Abgabe",0,1),"")</f>
        <v/>
      </c>
      <c r="R1398" s="111" t="str">
        <f>IFERROR(IF($C1398=R$2,$G1398*VLOOKUP($F1398,Listen!$B$5:$G$95,$J1398+1,FALSE)/VLOOKUP(R$2,Listen!$B$5:$G$95,$J1398+1,FALSE),"-")*IF($D1398="Abgabe",0,1),"")</f>
        <v/>
      </c>
    </row>
    <row r="1399" spans="2:18">
      <c r="B1399" s="130"/>
      <c r="C1399" s="95" t="str">
        <f>IFERROR(YEAR(VLOOKUP($B1399,A_Stammdaten!$B$18:$G$218,3,FALSE)),"")</f>
        <v/>
      </c>
      <c r="D1399" s="95" t="str">
        <f>IFERROR(VLOOKUP($B1399,A_Stammdaten!$B$18:$G$218,6,FALSE),"")</f>
        <v/>
      </c>
      <c r="E1399" s="131"/>
      <c r="F1399" s="130"/>
      <c r="G1399" s="130"/>
      <c r="H1399" s="96"/>
      <c r="I1399" s="105" t="str">
        <f>IFERROR(VLOOKUP($E1399,Listen!$I$5:$K$41,2,FALSE),"")</f>
        <v/>
      </c>
      <c r="J1399" s="105" t="str">
        <f>IFERROR(VLOOKUP($E1399,Listen!$I$5:$K$41,3,FALSE),"")</f>
        <v/>
      </c>
      <c r="K1399" s="111" t="str">
        <f>IFERROR(IF($C1399=K$2,$G1399*VLOOKUP($F1399,Listen!$B$5:$G$95,$J1399+1,FALSE)/VLOOKUP(K$2,Listen!$B$5:$G$95,$J1399+1,FALSE),"-")*IF($D1399="Abgabe",0,1),"")</f>
        <v/>
      </c>
      <c r="L1399" s="111" t="str">
        <f>IFERROR(IF($C1399=L$2,$G1399*VLOOKUP($F1399,Listen!$B$5:$G$95,$J1399+1,FALSE)/VLOOKUP(L$2,Listen!$B$5:$G$95,$J1399+1,FALSE),"-")*IF($D1399="Abgabe",0,1),"")</f>
        <v/>
      </c>
      <c r="M1399" s="111" t="str">
        <f>IFERROR(IF($C1399=M$2,$G1399*VLOOKUP($F1399,Listen!$B$5:$G$95,$J1399+1,FALSE)/VLOOKUP(M$2,Listen!$B$5:$G$95,$J1399+1,FALSE),"-")*IF($D1399="Abgabe",0,1),"")</f>
        <v/>
      </c>
      <c r="N1399" s="111" t="str">
        <f>IFERROR(IF($C1399=N$2,$G1399*VLOOKUP($F1399,Listen!$B$5:$G$95,$J1399+1,FALSE)/VLOOKUP(N$2,Listen!$B$5:$G$95,$J1399+1,FALSE),"-")*IF($D1399="Abgabe",0,1),"")</f>
        <v/>
      </c>
      <c r="O1399" s="111" t="str">
        <f>IFERROR(IF($C1399=O$2,$G1399*VLOOKUP($F1399,Listen!$B$5:$G$95,$J1399+1,FALSE)/VLOOKUP(O$2,Listen!$B$5:$G$95,$J1399+1,FALSE),"-")*IF($D1399="Abgabe",0,1),"")</f>
        <v/>
      </c>
      <c r="P1399" s="111" t="str">
        <f>IFERROR(IF($C1399=P$2,$G1399*VLOOKUP($F1399,Listen!$B$5:$G$95,$J1399+1,FALSE)/VLOOKUP(P$2,Listen!$B$5:$G$95,$J1399+1,FALSE),"-")*IF($D1399="Abgabe",0,1),"")</f>
        <v/>
      </c>
      <c r="Q1399" s="111" t="str">
        <f>IFERROR(IF($C1399=Q$2,$G1399*VLOOKUP($F1399,Listen!$B$5:$G$95,$J1399+1,FALSE)/VLOOKUP(Q$2,Listen!$B$5:$G$95,$J1399+1,FALSE),"-")*IF($D1399="Abgabe",0,1),"")</f>
        <v/>
      </c>
      <c r="R1399" s="111" t="str">
        <f>IFERROR(IF($C1399=R$2,$G1399*VLOOKUP($F1399,Listen!$B$5:$G$95,$J1399+1,FALSE)/VLOOKUP(R$2,Listen!$B$5:$G$95,$J1399+1,FALSE),"-")*IF($D1399="Abgabe",0,1),"")</f>
        <v/>
      </c>
    </row>
    <row r="1400" spans="2:18">
      <c r="B1400" s="130"/>
      <c r="C1400" s="95" t="str">
        <f>IFERROR(YEAR(VLOOKUP($B1400,A_Stammdaten!$B$18:$G$218,3,FALSE)),"")</f>
        <v/>
      </c>
      <c r="D1400" s="95" t="str">
        <f>IFERROR(VLOOKUP($B1400,A_Stammdaten!$B$18:$G$218,6,FALSE),"")</f>
        <v/>
      </c>
      <c r="E1400" s="131"/>
      <c r="F1400" s="130"/>
      <c r="G1400" s="130"/>
      <c r="H1400" s="96"/>
      <c r="I1400" s="105" t="str">
        <f>IFERROR(VLOOKUP($E1400,Listen!$I$5:$K$41,2,FALSE),"")</f>
        <v/>
      </c>
      <c r="J1400" s="105" t="str">
        <f>IFERROR(VLOOKUP($E1400,Listen!$I$5:$K$41,3,FALSE),"")</f>
        <v/>
      </c>
      <c r="K1400" s="111" t="str">
        <f>IFERROR(IF($C1400=K$2,$G1400*VLOOKUP($F1400,Listen!$B$5:$G$95,$J1400+1,FALSE)/VLOOKUP(K$2,Listen!$B$5:$G$95,$J1400+1,FALSE),"-")*IF($D1400="Abgabe",0,1),"")</f>
        <v/>
      </c>
      <c r="L1400" s="111" t="str">
        <f>IFERROR(IF($C1400=L$2,$G1400*VLOOKUP($F1400,Listen!$B$5:$G$95,$J1400+1,FALSE)/VLOOKUP(L$2,Listen!$B$5:$G$95,$J1400+1,FALSE),"-")*IF($D1400="Abgabe",0,1),"")</f>
        <v/>
      </c>
      <c r="M1400" s="111" t="str">
        <f>IFERROR(IF($C1400=M$2,$G1400*VLOOKUP($F1400,Listen!$B$5:$G$95,$J1400+1,FALSE)/VLOOKUP(M$2,Listen!$B$5:$G$95,$J1400+1,FALSE),"-")*IF($D1400="Abgabe",0,1),"")</f>
        <v/>
      </c>
      <c r="N1400" s="111" t="str">
        <f>IFERROR(IF($C1400=N$2,$G1400*VLOOKUP($F1400,Listen!$B$5:$G$95,$J1400+1,FALSE)/VLOOKUP(N$2,Listen!$B$5:$G$95,$J1400+1,FALSE),"-")*IF($D1400="Abgabe",0,1),"")</f>
        <v/>
      </c>
      <c r="O1400" s="111" t="str">
        <f>IFERROR(IF($C1400=O$2,$G1400*VLOOKUP($F1400,Listen!$B$5:$G$95,$J1400+1,FALSE)/VLOOKUP(O$2,Listen!$B$5:$G$95,$J1400+1,FALSE),"-")*IF($D1400="Abgabe",0,1),"")</f>
        <v/>
      </c>
      <c r="P1400" s="111" t="str">
        <f>IFERROR(IF($C1400=P$2,$G1400*VLOOKUP($F1400,Listen!$B$5:$G$95,$J1400+1,FALSE)/VLOOKUP(P$2,Listen!$B$5:$G$95,$J1400+1,FALSE),"-")*IF($D1400="Abgabe",0,1),"")</f>
        <v/>
      </c>
      <c r="Q1400" s="111" t="str">
        <f>IFERROR(IF($C1400=Q$2,$G1400*VLOOKUP($F1400,Listen!$B$5:$G$95,$J1400+1,FALSE)/VLOOKUP(Q$2,Listen!$B$5:$G$95,$J1400+1,FALSE),"-")*IF($D1400="Abgabe",0,1),"")</f>
        <v/>
      </c>
      <c r="R1400" s="111" t="str">
        <f>IFERROR(IF($C1400=R$2,$G1400*VLOOKUP($F1400,Listen!$B$5:$G$95,$J1400+1,FALSE)/VLOOKUP(R$2,Listen!$B$5:$G$95,$J1400+1,FALSE),"-")*IF($D1400="Abgabe",0,1),"")</f>
        <v/>
      </c>
    </row>
    <row r="1401" spans="2:18">
      <c r="B1401" s="130"/>
      <c r="C1401" s="95" t="str">
        <f>IFERROR(YEAR(VLOOKUP($B1401,A_Stammdaten!$B$18:$G$218,3,FALSE)),"")</f>
        <v/>
      </c>
      <c r="D1401" s="95" t="str">
        <f>IFERROR(VLOOKUP($B1401,A_Stammdaten!$B$18:$G$218,6,FALSE),"")</f>
        <v/>
      </c>
      <c r="E1401" s="131"/>
      <c r="F1401" s="130"/>
      <c r="G1401" s="130"/>
      <c r="H1401" s="96"/>
      <c r="I1401" s="105" t="str">
        <f>IFERROR(VLOOKUP($E1401,Listen!$I$5:$K$41,2,FALSE),"")</f>
        <v/>
      </c>
      <c r="J1401" s="105" t="str">
        <f>IFERROR(VLOOKUP($E1401,Listen!$I$5:$K$41,3,FALSE),"")</f>
        <v/>
      </c>
      <c r="K1401" s="111" t="str">
        <f>IFERROR(IF($C1401=K$2,$G1401*VLOOKUP($F1401,Listen!$B$5:$G$95,$J1401+1,FALSE)/VLOOKUP(K$2,Listen!$B$5:$G$95,$J1401+1,FALSE),"-")*IF($D1401="Abgabe",0,1),"")</f>
        <v/>
      </c>
      <c r="L1401" s="111" t="str">
        <f>IFERROR(IF($C1401=L$2,$G1401*VLOOKUP($F1401,Listen!$B$5:$G$95,$J1401+1,FALSE)/VLOOKUP(L$2,Listen!$B$5:$G$95,$J1401+1,FALSE),"-")*IF($D1401="Abgabe",0,1),"")</f>
        <v/>
      </c>
      <c r="M1401" s="111" t="str">
        <f>IFERROR(IF($C1401=M$2,$G1401*VLOOKUP($F1401,Listen!$B$5:$G$95,$J1401+1,FALSE)/VLOOKUP(M$2,Listen!$B$5:$G$95,$J1401+1,FALSE),"-")*IF($D1401="Abgabe",0,1),"")</f>
        <v/>
      </c>
      <c r="N1401" s="111" t="str">
        <f>IFERROR(IF($C1401=N$2,$G1401*VLOOKUP($F1401,Listen!$B$5:$G$95,$J1401+1,FALSE)/VLOOKUP(N$2,Listen!$B$5:$G$95,$J1401+1,FALSE),"-")*IF($D1401="Abgabe",0,1),"")</f>
        <v/>
      </c>
      <c r="O1401" s="111" t="str">
        <f>IFERROR(IF($C1401=O$2,$G1401*VLOOKUP($F1401,Listen!$B$5:$G$95,$J1401+1,FALSE)/VLOOKUP(O$2,Listen!$B$5:$G$95,$J1401+1,FALSE),"-")*IF($D1401="Abgabe",0,1),"")</f>
        <v/>
      </c>
      <c r="P1401" s="111" t="str">
        <f>IFERROR(IF($C1401=P$2,$G1401*VLOOKUP($F1401,Listen!$B$5:$G$95,$J1401+1,FALSE)/VLOOKUP(P$2,Listen!$B$5:$G$95,$J1401+1,FALSE),"-")*IF($D1401="Abgabe",0,1),"")</f>
        <v/>
      </c>
      <c r="Q1401" s="111" t="str">
        <f>IFERROR(IF($C1401=Q$2,$G1401*VLOOKUP($F1401,Listen!$B$5:$G$95,$J1401+1,FALSE)/VLOOKUP(Q$2,Listen!$B$5:$G$95,$J1401+1,FALSE),"-")*IF($D1401="Abgabe",0,1),"")</f>
        <v/>
      </c>
      <c r="R1401" s="111" t="str">
        <f>IFERROR(IF($C1401=R$2,$G1401*VLOOKUP($F1401,Listen!$B$5:$G$95,$J1401+1,FALSE)/VLOOKUP(R$2,Listen!$B$5:$G$95,$J1401+1,FALSE),"-")*IF($D1401="Abgabe",0,1),"")</f>
        <v/>
      </c>
    </row>
    <row r="1402" spans="2:18">
      <c r="B1402" s="130"/>
      <c r="C1402" s="95" t="str">
        <f>IFERROR(YEAR(VLOOKUP($B1402,A_Stammdaten!$B$18:$G$218,3,FALSE)),"")</f>
        <v/>
      </c>
      <c r="D1402" s="95" t="str">
        <f>IFERROR(VLOOKUP($B1402,A_Stammdaten!$B$18:$G$218,6,FALSE),"")</f>
        <v/>
      </c>
      <c r="E1402" s="131"/>
      <c r="F1402" s="130"/>
      <c r="G1402" s="130"/>
      <c r="H1402" s="96"/>
      <c r="I1402" s="105" t="str">
        <f>IFERROR(VLOOKUP($E1402,Listen!$I$5:$K$41,2,FALSE),"")</f>
        <v/>
      </c>
      <c r="J1402" s="105" t="str">
        <f>IFERROR(VLOOKUP($E1402,Listen!$I$5:$K$41,3,FALSE),"")</f>
        <v/>
      </c>
      <c r="K1402" s="111" t="str">
        <f>IFERROR(IF($C1402=K$2,$G1402*VLOOKUP($F1402,Listen!$B$5:$G$95,$J1402+1,FALSE)/VLOOKUP(K$2,Listen!$B$5:$G$95,$J1402+1,FALSE),"-")*IF($D1402="Abgabe",0,1),"")</f>
        <v/>
      </c>
      <c r="L1402" s="111" t="str">
        <f>IFERROR(IF($C1402=L$2,$G1402*VLOOKUP($F1402,Listen!$B$5:$G$95,$J1402+1,FALSE)/VLOOKUP(L$2,Listen!$B$5:$G$95,$J1402+1,FALSE),"-")*IF($D1402="Abgabe",0,1),"")</f>
        <v/>
      </c>
      <c r="M1402" s="111" t="str">
        <f>IFERROR(IF($C1402=M$2,$G1402*VLOOKUP($F1402,Listen!$B$5:$G$95,$J1402+1,FALSE)/VLOOKUP(M$2,Listen!$B$5:$G$95,$J1402+1,FALSE),"-")*IF($D1402="Abgabe",0,1),"")</f>
        <v/>
      </c>
      <c r="N1402" s="111" t="str">
        <f>IFERROR(IF($C1402=N$2,$G1402*VLOOKUP($F1402,Listen!$B$5:$G$95,$J1402+1,FALSE)/VLOOKUP(N$2,Listen!$B$5:$G$95,$J1402+1,FALSE),"-")*IF($D1402="Abgabe",0,1),"")</f>
        <v/>
      </c>
      <c r="O1402" s="111" t="str">
        <f>IFERROR(IF($C1402=O$2,$G1402*VLOOKUP($F1402,Listen!$B$5:$G$95,$J1402+1,FALSE)/VLOOKUP(O$2,Listen!$B$5:$G$95,$J1402+1,FALSE),"-")*IF($D1402="Abgabe",0,1),"")</f>
        <v/>
      </c>
      <c r="P1402" s="111" t="str">
        <f>IFERROR(IF($C1402=P$2,$G1402*VLOOKUP($F1402,Listen!$B$5:$G$95,$J1402+1,FALSE)/VLOOKUP(P$2,Listen!$B$5:$G$95,$J1402+1,FALSE),"-")*IF($D1402="Abgabe",0,1),"")</f>
        <v/>
      </c>
      <c r="Q1402" s="111" t="str">
        <f>IFERROR(IF($C1402=Q$2,$G1402*VLOOKUP($F1402,Listen!$B$5:$G$95,$J1402+1,FALSE)/VLOOKUP(Q$2,Listen!$B$5:$G$95,$J1402+1,FALSE),"-")*IF($D1402="Abgabe",0,1),"")</f>
        <v/>
      </c>
      <c r="R1402" s="111" t="str">
        <f>IFERROR(IF($C1402=R$2,$G1402*VLOOKUP($F1402,Listen!$B$5:$G$95,$J1402+1,FALSE)/VLOOKUP(R$2,Listen!$B$5:$G$95,$J1402+1,FALSE),"-")*IF($D1402="Abgabe",0,1),"")</f>
        <v/>
      </c>
    </row>
    <row r="1403" spans="2:18">
      <c r="B1403" s="130"/>
      <c r="C1403" s="95" t="str">
        <f>IFERROR(YEAR(VLOOKUP($B1403,A_Stammdaten!$B$18:$G$218,3,FALSE)),"")</f>
        <v/>
      </c>
      <c r="D1403" s="95" t="str">
        <f>IFERROR(VLOOKUP($B1403,A_Stammdaten!$B$18:$G$218,6,FALSE),"")</f>
        <v/>
      </c>
      <c r="E1403" s="131"/>
      <c r="F1403" s="130"/>
      <c r="G1403" s="130"/>
      <c r="H1403" s="96"/>
      <c r="I1403" s="105" t="str">
        <f>IFERROR(VLOOKUP($E1403,Listen!$I$5:$K$41,2,FALSE),"")</f>
        <v/>
      </c>
      <c r="J1403" s="105" t="str">
        <f>IFERROR(VLOOKUP($E1403,Listen!$I$5:$K$41,3,FALSE),"")</f>
        <v/>
      </c>
      <c r="K1403" s="111" t="str">
        <f>IFERROR(IF($C1403=K$2,$G1403*VLOOKUP($F1403,Listen!$B$5:$G$95,$J1403+1,FALSE)/VLOOKUP(K$2,Listen!$B$5:$G$95,$J1403+1,FALSE),"-")*IF($D1403="Abgabe",0,1),"")</f>
        <v/>
      </c>
      <c r="L1403" s="111" t="str">
        <f>IFERROR(IF($C1403=L$2,$G1403*VLOOKUP($F1403,Listen!$B$5:$G$95,$J1403+1,FALSE)/VLOOKUP(L$2,Listen!$B$5:$G$95,$J1403+1,FALSE),"-")*IF($D1403="Abgabe",0,1),"")</f>
        <v/>
      </c>
      <c r="M1403" s="111" t="str">
        <f>IFERROR(IF($C1403=M$2,$G1403*VLOOKUP($F1403,Listen!$B$5:$G$95,$J1403+1,FALSE)/VLOOKUP(M$2,Listen!$B$5:$G$95,$J1403+1,FALSE),"-")*IF($D1403="Abgabe",0,1),"")</f>
        <v/>
      </c>
      <c r="N1403" s="111" t="str">
        <f>IFERROR(IF($C1403=N$2,$G1403*VLOOKUP($F1403,Listen!$B$5:$G$95,$J1403+1,FALSE)/VLOOKUP(N$2,Listen!$B$5:$G$95,$J1403+1,FALSE),"-")*IF($D1403="Abgabe",0,1),"")</f>
        <v/>
      </c>
      <c r="O1403" s="111" t="str">
        <f>IFERROR(IF($C1403=O$2,$G1403*VLOOKUP($F1403,Listen!$B$5:$G$95,$J1403+1,FALSE)/VLOOKUP(O$2,Listen!$B$5:$G$95,$J1403+1,FALSE),"-")*IF($D1403="Abgabe",0,1),"")</f>
        <v/>
      </c>
      <c r="P1403" s="111" t="str">
        <f>IFERROR(IF($C1403=P$2,$G1403*VLOOKUP($F1403,Listen!$B$5:$G$95,$J1403+1,FALSE)/VLOOKUP(P$2,Listen!$B$5:$G$95,$J1403+1,FALSE),"-")*IF($D1403="Abgabe",0,1),"")</f>
        <v/>
      </c>
      <c r="Q1403" s="111" t="str">
        <f>IFERROR(IF($C1403=Q$2,$G1403*VLOOKUP($F1403,Listen!$B$5:$G$95,$J1403+1,FALSE)/VLOOKUP(Q$2,Listen!$B$5:$G$95,$J1403+1,FALSE),"-")*IF($D1403="Abgabe",0,1),"")</f>
        <v/>
      </c>
      <c r="R1403" s="111" t="str">
        <f>IFERROR(IF($C1403=R$2,$G1403*VLOOKUP($F1403,Listen!$B$5:$G$95,$J1403+1,FALSE)/VLOOKUP(R$2,Listen!$B$5:$G$95,$J1403+1,FALSE),"-")*IF($D1403="Abgabe",0,1),"")</f>
        <v/>
      </c>
    </row>
    <row r="1404" spans="2:18">
      <c r="B1404" s="130"/>
      <c r="C1404" s="95" t="str">
        <f>IFERROR(YEAR(VLOOKUP($B1404,A_Stammdaten!$B$18:$G$218,3,FALSE)),"")</f>
        <v/>
      </c>
      <c r="D1404" s="95" t="str">
        <f>IFERROR(VLOOKUP($B1404,A_Stammdaten!$B$18:$G$218,6,FALSE),"")</f>
        <v/>
      </c>
      <c r="E1404" s="131"/>
      <c r="F1404" s="130"/>
      <c r="G1404" s="130"/>
      <c r="H1404" s="96"/>
      <c r="I1404" s="105" t="str">
        <f>IFERROR(VLOOKUP($E1404,Listen!$I$5:$K$41,2,FALSE),"")</f>
        <v/>
      </c>
      <c r="J1404" s="105" t="str">
        <f>IFERROR(VLOOKUP($E1404,Listen!$I$5:$K$41,3,FALSE),"")</f>
        <v/>
      </c>
      <c r="K1404" s="111" t="str">
        <f>IFERROR(IF($C1404=K$2,$G1404*VLOOKUP($F1404,Listen!$B$5:$G$95,$J1404+1,FALSE)/VLOOKUP(K$2,Listen!$B$5:$G$95,$J1404+1,FALSE),"-")*IF($D1404="Abgabe",0,1),"")</f>
        <v/>
      </c>
      <c r="L1404" s="111" t="str">
        <f>IFERROR(IF($C1404=L$2,$G1404*VLOOKUP($F1404,Listen!$B$5:$G$95,$J1404+1,FALSE)/VLOOKUP(L$2,Listen!$B$5:$G$95,$J1404+1,FALSE),"-")*IF($D1404="Abgabe",0,1),"")</f>
        <v/>
      </c>
      <c r="M1404" s="111" t="str">
        <f>IFERROR(IF($C1404=M$2,$G1404*VLOOKUP($F1404,Listen!$B$5:$G$95,$J1404+1,FALSE)/VLOOKUP(M$2,Listen!$B$5:$G$95,$J1404+1,FALSE),"-")*IF($D1404="Abgabe",0,1),"")</f>
        <v/>
      </c>
      <c r="N1404" s="111" t="str">
        <f>IFERROR(IF($C1404=N$2,$G1404*VLOOKUP($F1404,Listen!$B$5:$G$95,$J1404+1,FALSE)/VLOOKUP(N$2,Listen!$B$5:$G$95,$J1404+1,FALSE),"-")*IF($D1404="Abgabe",0,1),"")</f>
        <v/>
      </c>
      <c r="O1404" s="111" t="str">
        <f>IFERROR(IF($C1404=O$2,$G1404*VLOOKUP($F1404,Listen!$B$5:$G$95,$J1404+1,FALSE)/VLOOKUP(O$2,Listen!$B$5:$G$95,$J1404+1,FALSE),"-")*IF($D1404="Abgabe",0,1),"")</f>
        <v/>
      </c>
      <c r="P1404" s="111" t="str">
        <f>IFERROR(IF($C1404=P$2,$G1404*VLOOKUP($F1404,Listen!$B$5:$G$95,$J1404+1,FALSE)/VLOOKUP(P$2,Listen!$B$5:$G$95,$J1404+1,FALSE),"-")*IF($D1404="Abgabe",0,1),"")</f>
        <v/>
      </c>
      <c r="Q1404" s="111" t="str">
        <f>IFERROR(IF($C1404=Q$2,$G1404*VLOOKUP($F1404,Listen!$B$5:$G$95,$J1404+1,FALSE)/VLOOKUP(Q$2,Listen!$B$5:$G$95,$J1404+1,FALSE),"-")*IF($D1404="Abgabe",0,1),"")</f>
        <v/>
      </c>
      <c r="R1404" s="111" t="str">
        <f>IFERROR(IF($C1404=R$2,$G1404*VLOOKUP($F1404,Listen!$B$5:$G$95,$J1404+1,FALSE)/VLOOKUP(R$2,Listen!$B$5:$G$95,$J1404+1,FALSE),"-")*IF($D1404="Abgabe",0,1),"")</f>
        <v/>
      </c>
    </row>
    <row r="1405" spans="2:18">
      <c r="B1405" s="130"/>
      <c r="C1405" s="95" t="str">
        <f>IFERROR(YEAR(VLOOKUP($B1405,A_Stammdaten!$B$18:$G$218,3,FALSE)),"")</f>
        <v/>
      </c>
      <c r="D1405" s="95" t="str">
        <f>IFERROR(VLOOKUP($B1405,A_Stammdaten!$B$18:$G$218,6,FALSE),"")</f>
        <v/>
      </c>
      <c r="E1405" s="131"/>
      <c r="F1405" s="130"/>
      <c r="G1405" s="130"/>
      <c r="H1405" s="96"/>
      <c r="I1405" s="105" t="str">
        <f>IFERROR(VLOOKUP($E1405,Listen!$I$5:$K$41,2,FALSE),"")</f>
        <v/>
      </c>
      <c r="J1405" s="105" t="str">
        <f>IFERROR(VLOOKUP($E1405,Listen!$I$5:$K$41,3,FALSE),"")</f>
        <v/>
      </c>
      <c r="K1405" s="111" t="str">
        <f>IFERROR(IF($C1405=K$2,$G1405*VLOOKUP($F1405,Listen!$B$5:$G$95,$J1405+1,FALSE)/VLOOKUP(K$2,Listen!$B$5:$G$95,$J1405+1,FALSE),"-")*IF($D1405="Abgabe",0,1),"")</f>
        <v/>
      </c>
      <c r="L1405" s="111" t="str">
        <f>IFERROR(IF($C1405=L$2,$G1405*VLOOKUP($F1405,Listen!$B$5:$G$95,$J1405+1,FALSE)/VLOOKUP(L$2,Listen!$B$5:$G$95,$J1405+1,FALSE),"-")*IF($D1405="Abgabe",0,1),"")</f>
        <v/>
      </c>
      <c r="M1405" s="111" t="str">
        <f>IFERROR(IF($C1405=M$2,$G1405*VLOOKUP($F1405,Listen!$B$5:$G$95,$J1405+1,FALSE)/VLOOKUP(M$2,Listen!$B$5:$G$95,$J1405+1,FALSE),"-")*IF($D1405="Abgabe",0,1),"")</f>
        <v/>
      </c>
      <c r="N1405" s="111" t="str">
        <f>IFERROR(IF($C1405=N$2,$G1405*VLOOKUP($F1405,Listen!$B$5:$G$95,$J1405+1,FALSE)/VLOOKUP(N$2,Listen!$B$5:$G$95,$J1405+1,FALSE),"-")*IF($D1405="Abgabe",0,1),"")</f>
        <v/>
      </c>
      <c r="O1405" s="111" t="str">
        <f>IFERROR(IF($C1405=O$2,$G1405*VLOOKUP($F1405,Listen!$B$5:$G$95,$J1405+1,FALSE)/VLOOKUP(O$2,Listen!$B$5:$G$95,$J1405+1,FALSE),"-")*IF($D1405="Abgabe",0,1),"")</f>
        <v/>
      </c>
      <c r="P1405" s="111" t="str">
        <f>IFERROR(IF($C1405=P$2,$G1405*VLOOKUP($F1405,Listen!$B$5:$G$95,$J1405+1,FALSE)/VLOOKUP(P$2,Listen!$B$5:$G$95,$J1405+1,FALSE),"-")*IF($D1405="Abgabe",0,1),"")</f>
        <v/>
      </c>
      <c r="Q1405" s="111" t="str">
        <f>IFERROR(IF($C1405=Q$2,$G1405*VLOOKUP($F1405,Listen!$B$5:$G$95,$J1405+1,FALSE)/VLOOKUP(Q$2,Listen!$B$5:$G$95,$J1405+1,FALSE),"-")*IF($D1405="Abgabe",0,1),"")</f>
        <v/>
      </c>
      <c r="R1405" s="111" t="str">
        <f>IFERROR(IF($C1405=R$2,$G1405*VLOOKUP($F1405,Listen!$B$5:$G$95,$J1405+1,FALSE)/VLOOKUP(R$2,Listen!$B$5:$G$95,$J1405+1,FALSE),"-")*IF($D1405="Abgabe",0,1),"")</f>
        <v/>
      </c>
    </row>
    <row r="1406" spans="2:18">
      <c r="B1406" s="130"/>
      <c r="C1406" s="95" t="str">
        <f>IFERROR(YEAR(VLOOKUP($B1406,A_Stammdaten!$B$18:$G$218,3,FALSE)),"")</f>
        <v/>
      </c>
      <c r="D1406" s="95" t="str">
        <f>IFERROR(VLOOKUP($B1406,A_Stammdaten!$B$18:$G$218,6,FALSE),"")</f>
        <v/>
      </c>
      <c r="E1406" s="131"/>
      <c r="F1406" s="130"/>
      <c r="G1406" s="130"/>
      <c r="H1406" s="96"/>
      <c r="I1406" s="105" t="str">
        <f>IFERROR(VLOOKUP($E1406,Listen!$I$5:$K$41,2,FALSE),"")</f>
        <v/>
      </c>
      <c r="J1406" s="105" t="str">
        <f>IFERROR(VLOOKUP($E1406,Listen!$I$5:$K$41,3,FALSE),"")</f>
        <v/>
      </c>
      <c r="K1406" s="111" t="str">
        <f>IFERROR(IF($C1406=K$2,$G1406*VLOOKUP($F1406,Listen!$B$5:$G$95,$J1406+1,FALSE)/VLOOKUP(K$2,Listen!$B$5:$G$95,$J1406+1,FALSE),"-")*IF($D1406="Abgabe",0,1),"")</f>
        <v/>
      </c>
      <c r="L1406" s="111" t="str">
        <f>IFERROR(IF($C1406=L$2,$G1406*VLOOKUP($F1406,Listen!$B$5:$G$95,$J1406+1,FALSE)/VLOOKUP(L$2,Listen!$B$5:$G$95,$J1406+1,FALSE),"-")*IF($D1406="Abgabe",0,1),"")</f>
        <v/>
      </c>
      <c r="M1406" s="111" t="str">
        <f>IFERROR(IF($C1406=M$2,$G1406*VLOOKUP($F1406,Listen!$B$5:$G$95,$J1406+1,FALSE)/VLOOKUP(M$2,Listen!$B$5:$G$95,$J1406+1,FALSE),"-")*IF($D1406="Abgabe",0,1),"")</f>
        <v/>
      </c>
      <c r="N1406" s="111" t="str">
        <f>IFERROR(IF($C1406=N$2,$G1406*VLOOKUP($F1406,Listen!$B$5:$G$95,$J1406+1,FALSE)/VLOOKUP(N$2,Listen!$B$5:$G$95,$J1406+1,FALSE),"-")*IF($D1406="Abgabe",0,1),"")</f>
        <v/>
      </c>
      <c r="O1406" s="111" t="str">
        <f>IFERROR(IF($C1406=O$2,$G1406*VLOOKUP($F1406,Listen!$B$5:$G$95,$J1406+1,FALSE)/VLOOKUP(O$2,Listen!$B$5:$G$95,$J1406+1,FALSE),"-")*IF($D1406="Abgabe",0,1),"")</f>
        <v/>
      </c>
      <c r="P1406" s="111" t="str">
        <f>IFERROR(IF($C1406=P$2,$G1406*VLOOKUP($F1406,Listen!$B$5:$G$95,$J1406+1,FALSE)/VLOOKUP(P$2,Listen!$B$5:$G$95,$J1406+1,FALSE),"-")*IF($D1406="Abgabe",0,1),"")</f>
        <v/>
      </c>
      <c r="Q1406" s="111" t="str">
        <f>IFERROR(IF($C1406=Q$2,$G1406*VLOOKUP($F1406,Listen!$B$5:$G$95,$J1406+1,FALSE)/VLOOKUP(Q$2,Listen!$B$5:$G$95,$J1406+1,FALSE),"-")*IF($D1406="Abgabe",0,1),"")</f>
        <v/>
      </c>
      <c r="R1406" s="111" t="str">
        <f>IFERROR(IF($C1406=R$2,$G1406*VLOOKUP($F1406,Listen!$B$5:$G$95,$J1406+1,FALSE)/VLOOKUP(R$2,Listen!$B$5:$G$95,$J1406+1,FALSE),"-")*IF($D1406="Abgabe",0,1),"")</f>
        <v/>
      </c>
    </row>
    <row r="1407" spans="2:18">
      <c r="B1407" s="130"/>
      <c r="C1407" s="95" t="str">
        <f>IFERROR(YEAR(VLOOKUP($B1407,A_Stammdaten!$B$18:$G$218,3,FALSE)),"")</f>
        <v/>
      </c>
      <c r="D1407" s="95" t="str">
        <f>IFERROR(VLOOKUP($B1407,A_Stammdaten!$B$18:$G$218,6,FALSE),"")</f>
        <v/>
      </c>
      <c r="E1407" s="131"/>
      <c r="F1407" s="130"/>
      <c r="G1407" s="130"/>
      <c r="H1407" s="96"/>
      <c r="I1407" s="105" t="str">
        <f>IFERROR(VLOOKUP($E1407,Listen!$I$5:$K$41,2,FALSE),"")</f>
        <v/>
      </c>
      <c r="J1407" s="105" t="str">
        <f>IFERROR(VLOOKUP($E1407,Listen!$I$5:$K$41,3,FALSE),"")</f>
        <v/>
      </c>
      <c r="K1407" s="111" t="str">
        <f>IFERROR(IF($C1407=K$2,$G1407*VLOOKUP($F1407,Listen!$B$5:$G$95,$J1407+1,FALSE)/VLOOKUP(K$2,Listen!$B$5:$G$95,$J1407+1,FALSE),"-")*IF($D1407="Abgabe",0,1),"")</f>
        <v/>
      </c>
      <c r="L1407" s="111" t="str">
        <f>IFERROR(IF($C1407=L$2,$G1407*VLOOKUP($F1407,Listen!$B$5:$G$95,$J1407+1,FALSE)/VLOOKUP(L$2,Listen!$B$5:$G$95,$J1407+1,FALSE),"-")*IF($D1407="Abgabe",0,1),"")</f>
        <v/>
      </c>
      <c r="M1407" s="111" t="str">
        <f>IFERROR(IF($C1407=M$2,$G1407*VLOOKUP($F1407,Listen!$B$5:$G$95,$J1407+1,FALSE)/VLOOKUP(M$2,Listen!$B$5:$G$95,$J1407+1,FALSE),"-")*IF($D1407="Abgabe",0,1),"")</f>
        <v/>
      </c>
      <c r="N1407" s="111" t="str">
        <f>IFERROR(IF($C1407=N$2,$G1407*VLOOKUP($F1407,Listen!$B$5:$G$95,$J1407+1,FALSE)/VLOOKUP(N$2,Listen!$B$5:$G$95,$J1407+1,FALSE),"-")*IF($D1407="Abgabe",0,1),"")</f>
        <v/>
      </c>
      <c r="O1407" s="111" t="str">
        <f>IFERROR(IF($C1407=O$2,$G1407*VLOOKUP($F1407,Listen!$B$5:$G$95,$J1407+1,FALSE)/VLOOKUP(O$2,Listen!$B$5:$G$95,$J1407+1,FALSE),"-")*IF($D1407="Abgabe",0,1),"")</f>
        <v/>
      </c>
      <c r="P1407" s="111" t="str">
        <f>IFERROR(IF($C1407=P$2,$G1407*VLOOKUP($F1407,Listen!$B$5:$G$95,$J1407+1,FALSE)/VLOOKUP(P$2,Listen!$B$5:$G$95,$J1407+1,FALSE),"-")*IF($D1407="Abgabe",0,1),"")</f>
        <v/>
      </c>
      <c r="Q1407" s="111" t="str">
        <f>IFERROR(IF($C1407=Q$2,$G1407*VLOOKUP($F1407,Listen!$B$5:$G$95,$J1407+1,FALSE)/VLOOKUP(Q$2,Listen!$B$5:$G$95,$J1407+1,FALSE),"-")*IF($D1407="Abgabe",0,1),"")</f>
        <v/>
      </c>
      <c r="R1407" s="111" t="str">
        <f>IFERROR(IF($C1407=R$2,$G1407*VLOOKUP($F1407,Listen!$B$5:$G$95,$J1407+1,FALSE)/VLOOKUP(R$2,Listen!$B$5:$G$95,$J1407+1,FALSE),"-")*IF($D1407="Abgabe",0,1),"")</f>
        <v/>
      </c>
    </row>
    <row r="1408" spans="2:18">
      <c r="B1408" s="130"/>
      <c r="C1408" s="95" t="str">
        <f>IFERROR(YEAR(VLOOKUP($B1408,A_Stammdaten!$B$18:$G$218,3,FALSE)),"")</f>
        <v/>
      </c>
      <c r="D1408" s="95" t="str">
        <f>IFERROR(VLOOKUP($B1408,A_Stammdaten!$B$18:$G$218,6,FALSE),"")</f>
        <v/>
      </c>
      <c r="E1408" s="131"/>
      <c r="F1408" s="130"/>
      <c r="G1408" s="130"/>
      <c r="H1408" s="96"/>
      <c r="I1408" s="105" t="str">
        <f>IFERROR(VLOOKUP($E1408,Listen!$I$5:$K$41,2,FALSE),"")</f>
        <v/>
      </c>
      <c r="J1408" s="105" t="str">
        <f>IFERROR(VLOOKUP($E1408,Listen!$I$5:$K$41,3,FALSE),"")</f>
        <v/>
      </c>
      <c r="K1408" s="111" t="str">
        <f>IFERROR(IF($C1408=K$2,$G1408*VLOOKUP($F1408,Listen!$B$5:$G$95,$J1408+1,FALSE)/VLOOKUP(K$2,Listen!$B$5:$G$95,$J1408+1,FALSE),"-")*IF($D1408="Abgabe",0,1),"")</f>
        <v/>
      </c>
      <c r="L1408" s="111" t="str">
        <f>IFERROR(IF($C1408=L$2,$G1408*VLOOKUP($F1408,Listen!$B$5:$G$95,$J1408+1,FALSE)/VLOOKUP(L$2,Listen!$B$5:$G$95,$J1408+1,FALSE),"-")*IF($D1408="Abgabe",0,1),"")</f>
        <v/>
      </c>
      <c r="M1408" s="111" t="str">
        <f>IFERROR(IF($C1408=M$2,$G1408*VLOOKUP($F1408,Listen!$B$5:$G$95,$J1408+1,FALSE)/VLOOKUP(M$2,Listen!$B$5:$G$95,$J1408+1,FALSE),"-")*IF($D1408="Abgabe",0,1),"")</f>
        <v/>
      </c>
      <c r="N1408" s="111" t="str">
        <f>IFERROR(IF($C1408=N$2,$G1408*VLOOKUP($F1408,Listen!$B$5:$G$95,$J1408+1,FALSE)/VLOOKUP(N$2,Listen!$B$5:$G$95,$J1408+1,FALSE),"-")*IF($D1408="Abgabe",0,1),"")</f>
        <v/>
      </c>
      <c r="O1408" s="111" t="str">
        <f>IFERROR(IF($C1408=O$2,$G1408*VLOOKUP($F1408,Listen!$B$5:$G$95,$J1408+1,FALSE)/VLOOKUP(O$2,Listen!$B$5:$G$95,$J1408+1,FALSE),"-")*IF($D1408="Abgabe",0,1),"")</f>
        <v/>
      </c>
      <c r="P1408" s="111" t="str">
        <f>IFERROR(IF($C1408=P$2,$G1408*VLOOKUP($F1408,Listen!$B$5:$G$95,$J1408+1,FALSE)/VLOOKUP(P$2,Listen!$B$5:$G$95,$J1408+1,FALSE),"-")*IF($D1408="Abgabe",0,1),"")</f>
        <v/>
      </c>
      <c r="Q1408" s="111" t="str">
        <f>IFERROR(IF($C1408=Q$2,$G1408*VLOOKUP($F1408,Listen!$B$5:$G$95,$J1408+1,FALSE)/VLOOKUP(Q$2,Listen!$B$5:$G$95,$J1408+1,FALSE),"-")*IF($D1408="Abgabe",0,1),"")</f>
        <v/>
      </c>
      <c r="R1408" s="111" t="str">
        <f>IFERROR(IF($C1408=R$2,$G1408*VLOOKUP($F1408,Listen!$B$5:$G$95,$J1408+1,FALSE)/VLOOKUP(R$2,Listen!$B$5:$G$95,$J1408+1,FALSE),"-")*IF($D1408="Abgabe",0,1),"")</f>
        <v/>
      </c>
    </row>
    <row r="1409" spans="2:18">
      <c r="B1409" s="130"/>
      <c r="C1409" s="95" t="str">
        <f>IFERROR(YEAR(VLOOKUP($B1409,A_Stammdaten!$B$18:$G$218,3,FALSE)),"")</f>
        <v/>
      </c>
      <c r="D1409" s="95" t="str">
        <f>IFERROR(VLOOKUP($B1409,A_Stammdaten!$B$18:$G$218,6,FALSE),"")</f>
        <v/>
      </c>
      <c r="E1409" s="131"/>
      <c r="F1409" s="130"/>
      <c r="G1409" s="130"/>
      <c r="H1409" s="96"/>
      <c r="I1409" s="105" t="str">
        <f>IFERROR(VLOOKUP($E1409,Listen!$I$5:$K$41,2,FALSE),"")</f>
        <v/>
      </c>
      <c r="J1409" s="105" t="str">
        <f>IFERROR(VLOOKUP($E1409,Listen!$I$5:$K$41,3,FALSE),"")</f>
        <v/>
      </c>
      <c r="K1409" s="111" t="str">
        <f>IFERROR(IF($C1409=K$2,$G1409*VLOOKUP($F1409,Listen!$B$5:$G$95,$J1409+1,FALSE)/VLOOKUP(K$2,Listen!$B$5:$G$95,$J1409+1,FALSE),"-")*IF($D1409="Abgabe",0,1),"")</f>
        <v/>
      </c>
      <c r="L1409" s="111" t="str">
        <f>IFERROR(IF($C1409=L$2,$G1409*VLOOKUP($F1409,Listen!$B$5:$G$95,$J1409+1,FALSE)/VLOOKUP(L$2,Listen!$B$5:$G$95,$J1409+1,FALSE),"-")*IF($D1409="Abgabe",0,1),"")</f>
        <v/>
      </c>
      <c r="M1409" s="111" t="str">
        <f>IFERROR(IF($C1409=M$2,$G1409*VLOOKUP($F1409,Listen!$B$5:$G$95,$J1409+1,FALSE)/VLOOKUP(M$2,Listen!$B$5:$G$95,$J1409+1,FALSE),"-")*IF($D1409="Abgabe",0,1),"")</f>
        <v/>
      </c>
      <c r="N1409" s="111" t="str">
        <f>IFERROR(IF($C1409=N$2,$G1409*VLOOKUP($F1409,Listen!$B$5:$G$95,$J1409+1,FALSE)/VLOOKUP(N$2,Listen!$B$5:$G$95,$J1409+1,FALSE),"-")*IF($D1409="Abgabe",0,1),"")</f>
        <v/>
      </c>
      <c r="O1409" s="111" t="str">
        <f>IFERROR(IF($C1409=O$2,$G1409*VLOOKUP($F1409,Listen!$B$5:$G$95,$J1409+1,FALSE)/VLOOKUP(O$2,Listen!$B$5:$G$95,$J1409+1,FALSE),"-")*IF($D1409="Abgabe",0,1),"")</f>
        <v/>
      </c>
      <c r="P1409" s="111" t="str">
        <f>IFERROR(IF($C1409=P$2,$G1409*VLOOKUP($F1409,Listen!$B$5:$G$95,$J1409+1,FALSE)/VLOOKUP(P$2,Listen!$B$5:$G$95,$J1409+1,FALSE),"-")*IF($D1409="Abgabe",0,1),"")</f>
        <v/>
      </c>
      <c r="Q1409" s="111" t="str">
        <f>IFERROR(IF($C1409=Q$2,$G1409*VLOOKUP($F1409,Listen!$B$5:$G$95,$J1409+1,FALSE)/VLOOKUP(Q$2,Listen!$B$5:$G$95,$J1409+1,FALSE),"-")*IF($D1409="Abgabe",0,1),"")</f>
        <v/>
      </c>
      <c r="R1409" s="111" t="str">
        <f>IFERROR(IF($C1409=R$2,$G1409*VLOOKUP($F1409,Listen!$B$5:$G$95,$J1409+1,FALSE)/VLOOKUP(R$2,Listen!$B$5:$G$95,$J1409+1,FALSE),"-")*IF($D1409="Abgabe",0,1),"")</f>
        <v/>
      </c>
    </row>
    <row r="1410" spans="2:18">
      <c r="B1410" s="130"/>
      <c r="C1410" s="95" t="str">
        <f>IFERROR(YEAR(VLOOKUP($B1410,A_Stammdaten!$B$18:$G$218,3,FALSE)),"")</f>
        <v/>
      </c>
      <c r="D1410" s="95" t="str">
        <f>IFERROR(VLOOKUP($B1410,A_Stammdaten!$B$18:$G$218,6,FALSE),"")</f>
        <v/>
      </c>
      <c r="E1410" s="131"/>
      <c r="F1410" s="130"/>
      <c r="G1410" s="130"/>
      <c r="H1410" s="96"/>
      <c r="I1410" s="105" t="str">
        <f>IFERROR(VLOOKUP($E1410,Listen!$I$5:$K$41,2,FALSE),"")</f>
        <v/>
      </c>
      <c r="J1410" s="105" t="str">
        <f>IFERROR(VLOOKUP($E1410,Listen!$I$5:$K$41,3,FALSE),"")</f>
        <v/>
      </c>
      <c r="K1410" s="111" t="str">
        <f>IFERROR(IF($C1410=K$2,$G1410*VLOOKUP($F1410,Listen!$B$5:$G$95,$J1410+1,FALSE)/VLOOKUP(K$2,Listen!$B$5:$G$95,$J1410+1,FALSE),"-")*IF($D1410="Abgabe",0,1),"")</f>
        <v/>
      </c>
      <c r="L1410" s="111" t="str">
        <f>IFERROR(IF($C1410=L$2,$G1410*VLOOKUP($F1410,Listen!$B$5:$G$95,$J1410+1,FALSE)/VLOOKUP(L$2,Listen!$B$5:$G$95,$J1410+1,FALSE),"-")*IF($D1410="Abgabe",0,1),"")</f>
        <v/>
      </c>
      <c r="M1410" s="111" t="str">
        <f>IFERROR(IF($C1410=M$2,$G1410*VLOOKUP($F1410,Listen!$B$5:$G$95,$J1410+1,FALSE)/VLOOKUP(M$2,Listen!$B$5:$G$95,$J1410+1,FALSE),"-")*IF($D1410="Abgabe",0,1),"")</f>
        <v/>
      </c>
      <c r="N1410" s="111" t="str">
        <f>IFERROR(IF($C1410=N$2,$G1410*VLOOKUP($F1410,Listen!$B$5:$G$95,$J1410+1,FALSE)/VLOOKUP(N$2,Listen!$B$5:$G$95,$J1410+1,FALSE),"-")*IF($D1410="Abgabe",0,1),"")</f>
        <v/>
      </c>
      <c r="O1410" s="111" t="str">
        <f>IFERROR(IF($C1410=O$2,$G1410*VLOOKUP($F1410,Listen!$B$5:$G$95,$J1410+1,FALSE)/VLOOKUP(O$2,Listen!$B$5:$G$95,$J1410+1,FALSE),"-")*IF($D1410="Abgabe",0,1),"")</f>
        <v/>
      </c>
      <c r="P1410" s="111" t="str">
        <f>IFERROR(IF($C1410=P$2,$G1410*VLOOKUP($F1410,Listen!$B$5:$G$95,$J1410+1,FALSE)/VLOOKUP(P$2,Listen!$B$5:$G$95,$J1410+1,FALSE),"-")*IF($D1410="Abgabe",0,1),"")</f>
        <v/>
      </c>
      <c r="Q1410" s="111" t="str">
        <f>IFERROR(IF($C1410=Q$2,$G1410*VLOOKUP($F1410,Listen!$B$5:$G$95,$J1410+1,FALSE)/VLOOKUP(Q$2,Listen!$B$5:$G$95,$J1410+1,FALSE),"-")*IF($D1410="Abgabe",0,1),"")</f>
        <v/>
      </c>
      <c r="R1410" s="111" t="str">
        <f>IFERROR(IF($C1410=R$2,$G1410*VLOOKUP($F1410,Listen!$B$5:$G$95,$J1410+1,FALSE)/VLOOKUP(R$2,Listen!$B$5:$G$95,$J1410+1,FALSE),"-")*IF($D1410="Abgabe",0,1),"")</f>
        <v/>
      </c>
    </row>
    <row r="1411" spans="2:18">
      <c r="B1411" s="130"/>
      <c r="C1411" s="95" t="str">
        <f>IFERROR(YEAR(VLOOKUP($B1411,A_Stammdaten!$B$18:$G$218,3,FALSE)),"")</f>
        <v/>
      </c>
      <c r="D1411" s="95" t="str">
        <f>IFERROR(VLOOKUP($B1411,A_Stammdaten!$B$18:$G$218,6,FALSE),"")</f>
        <v/>
      </c>
      <c r="E1411" s="131"/>
      <c r="F1411" s="130"/>
      <c r="G1411" s="130"/>
      <c r="H1411" s="96"/>
      <c r="I1411" s="105" t="str">
        <f>IFERROR(VLOOKUP($E1411,Listen!$I$5:$K$41,2,FALSE),"")</f>
        <v/>
      </c>
      <c r="J1411" s="105" t="str">
        <f>IFERROR(VLOOKUP($E1411,Listen!$I$5:$K$41,3,FALSE),"")</f>
        <v/>
      </c>
      <c r="K1411" s="111" t="str">
        <f>IFERROR(IF($C1411=K$2,$G1411*VLOOKUP($F1411,Listen!$B$5:$G$95,$J1411+1,FALSE)/VLOOKUP(K$2,Listen!$B$5:$G$95,$J1411+1,FALSE),"-")*IF($D1411="Abgabe",0,1),"")</f>
        <v/>
      </c>
      <c r="L1411" s="111" t="str">
        <f>IFERROR(IF($C1411=L$2,$G1411*VLOOKUP($F1411,Listen!$B$5:$G$95,$J1411+1,FALSE)/VLOOKUP(L$2,Listen!$B$5:$G$95,$J1411+1,FALSE),"-")*IF($D1411="Abgabe",0,1),"")</f>
        <v/>
      </c>
      <c r="M1411" s="111" t="str">
        <f>IFERROR(IF($C1411=M$2,$G1411*VLOOKUP($F1411,Listen!$B$5:$G$95,$J1411+1,FALSE)/VLOOKUP(M$2,Listen!$B$5:$G$95,$J1411+1,FALSE),"-")*IF($D1411="Abgabe",0,1),"")</f>
        <v/>
      </c>
      <c r="N1411" s="111" t="str">
        <f>IFERROR(IF($C1411=N$2,$G1411*VLOOKUP($F1411,Listen!$B$5:$G$95,$J1411+1,FALSE)/VLOOKUP(N$2,Listen!$B$5:$G$95,$J1411+1,FALSE),"-")*IF($D1411="Abgabe",0,1),"")</f>
        <v/>
      </c>
      <c r="O1411" s="111" t="str">
        <f>IFERROR(IF($C1411=O$2,$G1411*VLOOKUP($F1411,Listen!$B$5:$G$95,$J1411+1,FALSE)/VLOOKUP(O$2,Listen!$B$5:$G$95,$J1411+1,FALSE),"-")*IF($D1411="Abgabe",0,1),"")</f>
        <v/>
      </c>
      <c r="P1411" s="111" t="str">
        <f>IFERROR(IF($C1411=P$2,$G1411*VLOOKUP($F1411,Listen!$B$5:$G$95,$J1411+1,FALSE)/VLOOKUP(P$2,Listen!$B$5:$G$95,$J1411+1,FALSE),"-")*IF($D1411="Abgabe",0,1),"")</f>
        <v/>
      </c>
      <c r="Q1411" s="111" t="str">
        <f>IFERROR(IF($C1411=Q$2,$G1411*VLOOKUP($F1411,Listen!$B$5:$G$95,$J1411+1,FALSE)/VLOOKUP(Q$2,Listen!$B$5:$G$95,$J1411+1,FALSE),"-")*IF($D1411="Abgabe",0,1),"")</f>
        <v/>
      </c>
      <c r="R1411" s="111" t="str">
        <f>IFERROR(IF($C1411=R$2,$G1411*VLOOKUP($F1411,Listen!$B$5:$G$95,$J1411+1,FALSE)/VLOOKUP(R$2,Listen!$B$5:$G$95,$J1411+1,FALSE),"-")*IF($D1411="Abgabe",0,1),"")</f>
        <v/>
      </c>
    </row>
    <row r="1412" spans="2:18">
      <c r="B1412" s="130"/>
      <c r="C1412" s="95" t="str">
        <f>IFERROR(YEAR(VLOOKUP($B1412,A_Stammdaten!$B$18:$G$218,3,FALSE)),"")</f>
        <v/>
      </c>
      <c r="D1412" s="95" t="str">
        <f>IFERROR(VLOOKUP($B1412,A_Stammdaten!$B$18:$G$218,6,FALSE),"")</f>
        <v/>
      </c>
      <c r="E1412" s="131"/>
      <c r="F1412" s="130"/>
      <c r="G1412" s="130"/>
      <c r="H1412" s="96"/>
      <c r="I1412" s="105" t="str">
        <f>IFERROR(VLOOKUP($E1412,Listen!$I$5:$K$41,2,FALSE),"")</f>
        <v/>
      </c>
      <c r="J1412" s="105" t="str">
        <f>IFERROR(VLOOKUP($E1412,Listen!$I$5:$K$41,3,FALSE),"")</f>
        <v/>
      </c>
      <c r="K1412" s="111" t="str">
        <f>IFERROR(IF($C1412=K$2,$G1412*VLOOKUP($F1412,Listen!$B$5:$G$95,$J1412+1,FALSE)/VLOOKUP(K$2,Listen!$B$5:$G$95,$J1412+1,FALSE),"-")*IF($D1412="Abgabe",0,1),"")</f>
        <v/>
      </c>
      <c r="L1412" s="111" t="str">
        <f>IFERROR(IF($C1412=L$2,$G1412*VLOOKUP($F1412,Listen!$B$5:$G$95,$J1412+1,FALSE)/VLOOKUP(L$2,Listen!$B$5:$G$95,$J1412+1,FALSE),"-")*IF($D1412="Abgabe",0,1),"")</f>
        <v/>
      </c>
      <c r="M1412" s="111" t="str">
        <f>IFERROR(IF($C1412=M$2,$G1412*VLOOKUP($F1412,Listen!$B$5:$G$95,$J1412+1,FALSE)/VLOOKUP(M$2,Listen!$B$5:$G$95,$J1412+1,FALSE),"-")*IF($D1412="Abgabe",0,1),"")</f>
        <v/>
      </c>
      <c r="N1412" s="111" t="str">
        <f>IFERROR(IF($C1412=N$2,$G1412*VLOOKUP($F1412,Listen!$B$5:$G$95,$J1412+1,FALSE)/VLOOKUP(N$2,Listen!$B$5:$G$95,$J1412+1,FALSE),"-")*IF($D1412="Abgabe",0,1),"")</f>
        <v/>
      </c>
      <c r="O1412" s="111" t="str">
        <f>IFERROR(IF($C1412=O$2,$G1412*VLOOKUP($F1412,Listen!$B$5:$G$95,$J1412+1,FALSE)/VLOOKUP(O$2,Listen!$B$5:$G$95,$J1412+1,FALSE),"-")*IF($D1412="Abgabe",0,1),"")</f>
        <v/>
      </c>
      <c r="P1412" s="111" t="str">
        <f>IFERROR(IF($C1412=P$2,$G1412*VLOOKUP($F1412,Listen!$B$5:$G$95,$J1412+1,FALSE)/VLOOKUP(P$2,Listen!$B$5:$G$95,$J1412+1,FALSE),"-")*IF($D1412="Abgabe",0,1),"")</f>
        <v/>
      </c>
      <c r="Q1412" s="111" t="str">
        <f>IFERROR(IF($C1412=Q$2,$G1412*VLOOKUP($F1412,Listen!$B$5:$G$95,$J1412+1,FALSE)/VLOOKUP(Q$2,Listen!$B$5:$G$95,$J1412+1,FALSE),"-")*IF($D1412="Abgabe",0,1),"")</f>
        <v/>
      </c>
      <c r="R1412" s="111" t="str">
        <f>IFERROR(IF($C1412=R$2,$G1412*VLOOKUP($F1412,Listen!$B$5:$G$95,$J1412+1,FALSE)/VLOOKUP(R$2,Listen!$B$5:$G$95,$J1412+1,FALSE),"-")*IF($D1412="Abgabe",0,1),"")</f>
        <v/>
      </c>
    </row>
    <row r="1413" spans="2:18">
      <c r="B1413" s="130"/>
      <c r="C1413" s="95" t="str">
        <f>IFERROR(YEAR(VLOOKUP($B1413,A_Stammdaten!$B$18:$G$218,3,FALSE)),"")</f>
        <v/>
      </c>
      <c r="D1413" s="95" t="str">
        <f>IFERROR(VLOOKUP($B1413,A_Stammdaten!$B$18:$G$218,6,FALSE),"")</f>
        <v/>
      </c>
      <c r="E1413" s="131"/>
      <c r="F1413" s="130"/>
      <c r="G1413" s="130"/>
      <c r="H1413" s="96"/>
      <c r="I1413" s="105" t="str">
        <f>IFERROR(VLOOKUP($E1413,Listen!$I$5:$K$41,2,FALSE),"")</f>
        <v/>
      </c>
      <c r="J1413" s="105" t="str">
        <f>IFERROR(VLOOKUP($E1413,Listen!$I$5:$K$41,3,FALSE),"")</f>
        <v/>
      </c>
      <c r="K1413" s="111" t="str">
        <f>IFERROR(IF($C1413=K$2,$G1413*VLOOKUP($F1413,Listen!$B$5:$G$95,$J1413+1,FALSE)/VLOOKUP(K$2,Listen!$B$5:$G$95,$J1413+1,FALSE),"-")*IF($D1413="Abgabe",0,1),"")</f>
        <v/>
      </c>
      <c r="L1413" s="111" t="str">
        <f>IFERROR(IF($C1413=L$2,$G1413*VLOOKUP($F1413,Listen!$B$5:$G$95,$J1413+1,FALSE)/VLOOKUP(L$2,Listen!$B$5:$G$95,$J1413+1,FALSE),"-")*IF($D1413="Abgabe",0,1),"")</f>
        <v/>
      </c>
      <c r="M1413" s="111" t="str">
        <f>IFERROR(IF($C1413=M$2,$G1413*VLOOKUP($F1413,Listen!$B$5:$G$95,$J1413+1,FALSE)/VLOOKUP(M$2,Listen!$B$5:$G$95,$J1413+1,FALSE),"-")*IF($D1413="Abgabe",0,1),"")</f>
        <v/>
      </c>
      <c r="N1413" s="111" t="str">
        <f>IFERROR(IF($C1413=N$2,$G1413*VLOOKUP($F1413,Listen!$B$5:$G$95,$J1413+1,FALSE)/VLOOKUP(N$2,Listen!$B$5:$G$95,$J1413+1,FALSE),"-")*IF($D1413="Abgabe",0,1),"")</f>
        <v/>
      </c>
      <c r="O1413" s="111" t="str">
        <f>IFERROR(IF($C1413=O$2,$G1413*VLOOKUP($F1413,Listen!$B$5:$G$95,$J1413+1,FALSE)/VLOOKUP(O$2,Listen!$B$5:$G$95,$J1413+1,FALSE),"-")*IF($D1413="Abgabe",0,1),"")</f>
        <v/>
      </c>
      <c r="P1413" s="111" t="str">
        <f>IFERROR(IF($C1413=P$2,$G1413*VLOOKUP($F1413,Listen!$B$5:$G$95,$J1413+1,FALSE)/VLOOKUP(P$2,Listen!$B$5:$G$95,$J1413+1,FALSE),"-")*IF($D1413="Abgabe",0,1),"")</f>
        <v/>
      </c>
      <c r="Q1413" s="111" t="str">
        <f>IFERROR(IF($C1413=Q$2,$G1413*VLOOKUP($F1413,Listen!$B$5:$G$95,$J1413+1,FALSE)/VLOOKUP(Q$2,Listen!$B$5:$G$95,$J1413+1,FALSE),"-")*IF($D1413="Abgabe",0,1),"")</f>
        <v/>
      </c>
      <c r="R1413" s="111" t="str">
        <f>IFERROR(IF($C1413=R$2,$G1413*VLOOKUP($F1413,Listen!$B$5:$G$95,$J1413+1,FALSE)/VLOOKUP(R$2,Listen!$B$5:$G$95,$J1413+1,FALSE),"-")*IF($D1413="Abgabe",0,1),"")</f>
        <v/>
      </c>
    </row>
    <row r="1414" spans="2:18">
      <c r="B1414" s="130"/>
      <c r="C1414" s="95" t="str">
        <f>IFERROR(YEAR(VLOOKUP($B1414,A_Stammdaten!$B$18:$G$218,3,FALSE)),"")</f>
        <v/>
      </c>
      <c r="D1414" s="95" t="str">
        <f>IFERROR(VLOOKUP($B1414,A_Stammdaten!$B$18:$G$218,6,FALSE),"")</f>
        <v/>
      </c>
      <c r="E1414" s="131"/>
      <c r="F1414" s="130"/>
      <c r="G1414" s="130"/>
      <c r="H1414" s="96"/>
      <c r="I1414" s="105" t="str">
        <f>IFERROR(VLOOKUP($E1414,Listen!$I$5:$K$41,2,FALSE),"")</f>
        <v/>
      </c>
      <c r="J1414" s="105" t="str">
        <f>IFERROR(VLOOKUP($E1414,Listen!$I$5:$K$41,3,FALSE),"")</f>
        <v/>
      </c>
      <c r="K1414" s="111" t="str">
        <f>IFERROR(IF($C1414=K$2,$G1414*VLOOKUP($F1414,Listen!$B$5:$G$95,$J1414+1,FALSE)/VLOOKUP(K$2,Listen!$B$5:$G$95,$J1414+1,FALSE),"-")*IF($D1414="Abgabe",0,1),"")</f>
        <v/>
      </c>
      <c r="L1414" s="111" t="str">
        <f>IFERROR(IF($C1414=L$2,$G1414*VLOOKUP($F1414,Listen!$B$5:$G$95,$J1414+1,FALSE)/VLOOKUP(L$2,Listen!$B$5:$G$95,$J1414+1,FALSE),"-")*IF($D1414="Abgabe",0,1),"")</f>
        <v/>
      </c>
      <c r="M1414" s="111" t="str">
        <f>IFERROR(IF($C1414=M$2,$G1414*VLOOKUP($F1414,Listen!$B$5:$G$95,$J1414+1,FALSE)/VLOOKUP(M$2,Listen!$B$5:$G$95,$J1414+1,FALSE),"-")*IF($D1414="Abgabe",0,1),"")</f>
        <v/>
      </c>
      <c r="N1414" s="111" t="str">
        <f>IFERROR(IF($C1414=N$2,$G1414*VLOOKUP($F1414,Listen!$B$5:$G$95,$J1414+1,FALSE)/VLOOKUP(N$2,Listen!$B$5:$G$95,$J1414+1,FALSE),"-")*IF($D1414="Abgabe",0,1),"")</f>
        <v/>
      </c>
      <c r="O1414" s="111" t="str">
        <f>IFERROR(IF($C1414=O$2,$G1414*VLOOKUP($F1414,Listen!$B$5:$G$95,$J1414+1,FALSE)/VLOOKUP(O$2,Listen!$B$5:$G$95,$J1414+1,FALSE),"-")*IF($D1414="Abgabe",0,1),"")</f>
        <v/>
      </c>
      <c r="P1414" s="111" t="str">
        <f>IFERROR(IF($C1414=P$2,$G1414*VLOOKUP($F1414,Listen!$B$5:$G$95,$J1414+1,FALSE)/VLOOKUP(P$2,Listen!$B$5:$G$95,$J1414+1,FALSE),"-")*IF($D1414="Abgabe",0,1),"")</f>
        <v/>
      </c>
      <c r="Q1414" s="111" t="str">
        <f>IFERROR(IF($C1414=Q$2,$G1414*VLOOKUP($F1414,Listen!$B$5:$G$95,$J1414+1,FALSE)/VLOOKUP(Q$2,Listen!$B$5:$G$95,$J1414+1,FALSE),"-")*IF($D1414="Abgabe",0,1),"")</f>
        <v/>
      </c>
      <c r="R1414" s="111" t="str">
        <f>IFERROR(IF($C1414=R$2,$G1414*VLOOKUP($F1414,Listen!$B$5:$G$95,$J1414+1,FALSE)/VLOOKUP(R$2,Listen!$B$5:$G$95,$J1414+1,FALSE),"-")*IF($D1414="Abgabe",0,1),"")</f>
        <v/>
      </c>
    </row>
    <row r="1415" spans="2:18">
      <c r="B1415" s="130"/>
      <c r="C1415" s="95" t="str">
        <f>IFERROR(YEAR(VLOOKUP($B1415,A_Stammdaten!$B$18:$G$218,3,FALSE)),"")</f>
        <v/>
      </c>
      <c r="D1415" s="95" t="str">
        <f>IFERROR(VLOOKUP($B1415,A_Stammdaten!$B$18:$G$218,6,FALSE),"")</f>
        <v/>
      </c>
      <c r="E1415" s="131"/>
      <c r="F1415" s="130"/>
      <c r="G1415" s="130"/>
      <c r="H1415" s="96"/>
      <c r="I1415" s="105" t="str">
        <f>IFERROR(VLOOKUP($E1415,Listen!$I$5:$K$41,2,FALSE),"")</f>
        <v/>
      </c>
      <c r="J1415" s="105" t="str">
        <f>IFERROR(VLOOKUP($E1415,Listen!$I$5:$K$41,3,FALSE),"")</f>
        <v/>
      </c>
      <c r="K1415" s="111" t="str">
        <f>IFERROR(IF($C1415=K$2,$G1415*VLOOKUP($F1415,Listen!$B$5:$G$95,$J1415+1,FALSE)/VLOOKUP(K$2,Listen!$B$5:$G$95,$J1415+1,FALSE),"-")*IF($D1415="Abgabe",0,1),"")</f>
        <v/>
      </c>
      <c r="L1415" s="111" t="str">
        <f>IFERROR(IF($C1415=L$2,$G1415*VLOOKUP($F1415,Listen!$B$5:$G$95,$J1415+1,FALSE)/VLOOKUP(L$2,Listen!$B$5:$G$95,$J1415+1,FALSE),"-")*IF($D1415="Abgabe",0,1),"")</f>
        <v/>
      </c>
      <c r="M1415" s="111" t="str">
        <f>IFERROR(IF($C1415=M$2,$G1415*VLOOKUP($F1415,Listen!$B$5:$G$95,$J1415+1,FALSE)/VLOOKUP(M$2,Listen!$B$5:$G$95,$J1415+1,FALSE),"-")*IF($D1415="Abgabe",0,1),"")</f>
        <v/>
      </c>
      <c r="N1415" s="111" t="str">
        <f>IFERROR(IF($C1415=N$2,$G1415*VLOOKUP($F1415,Listen!$B$5:$G$95,$J1415+1,FALSE)/VLOOKUP(N$2,Listen!$B$5:$G$95,$J1415+1,FALSE),"-")*IF($D1415="Abgabe",0,1),"")</f>
        <v/>
      </c>
      <c r="O1415" s="111" t="str">
        <f>IFERROR(IF($C1415=O$2,$G1415*VLOOKUP($F1415,Listen!$B$5:$G$95,$J1415+1,FALSE)/VLOOKUP(O$2,Listen!$B$5:$G$95,$J1415+1,FALSE),"-")*IF($D1415="Abgabe",0,1),"")</f>
        <v/>
      </c>
      <c r="P1415" s="111" t="str">
        <f>IFERROR(IF($C1415=P$2,$G1415*VLOOKUP($F1415,Listen!$B$5:$G$95,$J1415+1,FALSE)/VLOOKUP(P$2,Listen!$B$5:$G$95,$J1415+1,FALSE),"-")*IF($D1415="Abgabe",0,1),"")</f>
        <v/>
      </c>
      <c r="Q1415" s="111" t="str">
        <f>IFERROR(IF($C1415=Q$2,$G1415*VLOOKUP($F1415,Listen!$B$5:$G$95,$J1415+1,FALSE)/VLOOKUP(Q$2,Listen!$B$5:$G$95,$J1415+1,FALSE),"-")*IF($D1415="Abgabe",0,1),"")</f>
        <v/>
      </c>
      <c r="R1415" s="111" t="str">
        <f>IFERROR(IF($C1415=R$2,$G1415*VLOOKUP($F1415,Listen!$B$5:$G$95,$J1415+1,FALSE)/VLOOKUP(R$2,Listen!$B$5:$G$95,$J1415+1,FALSE),"-")*IF($D1415="Abgabe",0,1),"")</f>
        <v/>
      </c>
    </row>
    <row r="1416" spans="2:18">
      <c r="B1416" s="130"/>
      <c r="C1416" s="95" t="str">
        <f>IFERROR(YEAR(VLOOKUP($B1416,A_Stammdaten!$B$18:$G$218,3,FALSE)),"")</f>
        <v/>
      </c>
      <c r="D1416" s="95" t="str">
        <f>IFERROR(VLOOKUP($B1416,A_Stammdaten!$B$18:$G$218,6,FALSE),"")</f>
        <v/>
      </c>
      <c r="E1416" s="131"/>
      <c r="F1416" s="130"/>
      <c r="G1416" s="130"/>
      <c r="H1416" s="96"/>
      <c r="I1416" s="105" t="str">
        <f>IFERROR(VLOOKUP($E1416,Listen!$I$5:$K$41,2,FALSE),"")</f>
        <v/>
      </c>
      <c r="J1416" s="105" t="str">
        <f>IFERROR(VLOOKUP($E1416,Listen!$I$5:$K$41,3,FALSE),"")</f>
        <v/>
      </c>
      <c r="K1416" s="111" t="str">
        <f>IFERROR(IF($C1416=K$2,$G1416*VLOOKUP($F1416,Listen!$B$5:$G$95,$J1416+1,FALSE)/VLOOKUP(K$2,Listen!$B$5:$G$95,$J1416+1,FALSE),"-")*IF($D1416="Abgabe",0,1),"")</f>
        <v/>
      </c>
      <c r="L1416" s="111" t="str">
        <f>IFERROR(IF($C1416=L$2,$G1416*VLOOKUP($F1416,Listen!$B$5:$G$95,$J1416+1,FALSE)/VLOOKUP(L$2,Listen!$B$5:$G$95,$J1416+1,FALSE),"-")*IF($D1416="Abgabe",0,1),"")</f>
        <v/>
      </c>
      <c r="M1416" s="111" t="str">
        <f>IFERROR(IF($C1416=M$2,$G1416*VLOOKUP($F1416,Listen!$B$5:$G$95,$J1416+1,FALSE)/VLOOKUP(M$2,Listen!$B$5:$G$95,$J1416+1,FALSE),"-")*IF($D1416="Abgabe",0,1),"")</f>
        <v/>
      </c>
      <c r="N1416" s="111" t="str">
        <f>IFERROR(IF($C1416=N$2,$G1416*VLOOKUP($F1416,Listen!$B$5:$G$95,$J1416+1,FALSE)/VLOOKUP(N$2,Listen!$B$5:$G$95,$J1416+1,FALSE),"-")*IF($D1416="Abgabe",0,1),"")</f>
        <v/>
      </c>
      <c r="O1416" s="111" t="str">
        <f>IFERROR(IF($C1416=O$2,$G1416*VLOOKUP($F1416,Listen!$B$5:$G$95,$J1416+1,FALSE)/VLOOKUP(O$2,Listen!$B$5:$G$95,$J1416+1,FALSE),"-")*IF($D1416="Abgabe",0,1),"")</f>
        <v/>
      </c>
      <c r="P1416" s="111" t="str">
        <f>IFERROR(IF($C1416=P$2,$G1416*VLOOKUP($F1416,Listen!$B$5:$G$95,$J1416+1,FALSE)/VLOOKUP(P$2,Listen!$B$5:$G$95,$J1416+1,FALSE),"-")*IF($D1416="Abgabe",0,1),"")</f>
        <v/>
      </c>
      <c r="Q1416" s="111" t="str">
        <f>IFERROR(IF($C1416=Q$2,$G1416*VLOOKUP($F1416,Listen!$B$5:$G$95,$J1416+1,FALSE)/VLOOKUP(Q$2,Listen!$B$5:$G$95,$J1416+1,FALSE),"-")*IF($D1416="Abgabe",0,1),"")</f>
        <v/>
      </c>
      <c r="R1416" s="111" t="str">
        <f>IFERROR(IF($C1416=R$2,$G1416*VLOOKUP($F1416,Listen!$B$5:$G$95,$J1416+1,FALSE)/VLOOKUP(R$2,Listen!$B$5:$G$95,$J1416+1,FALSE),"-")*IF($D1416="Abgabe",0,1),"")</f>
        <v/>
      </c>
    </row>
    <row r="1417" spans="2:18">
      <c r="B1417" s="130"/>
      <c r="C1417" s="95" t="str">
        <f>IFERROR(YEAR(VLOOKUP($B1417,A_Stammdaten!$B$18:$G$218,3,FALSE)),"")</f>
        <v/>
      </c>
      <c r="D1417" s="95" t="str">
        <f>IFERROR(VLOOKUP($B1417,A_Stammdaten!$B$18:$G$218,6,FALSE),"")</f>
        <v/>
      </c>
      <c r="E1417" s="131"/>
      <c r="F1417" s="130"/>
      <c r="G1417" s="130"/>
      <c r="H1417" s="96"/>
      <c r="I1417" s="105" t="str">
        <f>IFERROR(VLOOKUP($E1417,Listen!$I$5:$K$41,2,FALSE),"")</f>
        <v/>
      </c>
      <c r="J1417" s="105" t="str">
        <f>IFERROR(VLOOKUP($E1417,Listen!$I$5:$K$41,3,FALSE),"")</f>
        <v/>
      </c>
      <c r="K1417" s="111" t="str">
        <f>IFERROR(IF($C1417=K$2,$G1417*VLOOKUP($F1417,Listen!$B$5:$G$95,$J1417+1,FALSE)/VLOOKUP(K$2,Listen!$B$5:$G$95,$J1417+1,FALSE),"-")*IF($D1417="Abgabe",0,1),"")</f>
        <v/>
      </c>
      <c r="L1417" s="111" t="str">
        <f>IFERROR(IF($C1417=L$2,$G1417*VLOOKUP($F1417,Listen!$B$5:$G$95,$J1417+1,FALSE)/VLOOKUP(L$2,Listen!$B$5:$G$95,$J1417+1,FALSE),"-")*IF($D1417="Abgabe",0,1),"")</f>
        <v/>
      </c>
      <c r="M1417" s="111" t="str">
        <f>IFERROR(IF($C1417=M$2,$G1417*VLOOKUP($F1417,Listen!$B$5:$G$95,$J1417+1,FALSE)/VLOOKUP(M$2,Listen!$B$5:$G$95,$J1417+1,FALSE),"-")*IF($D1417="Abgabe",0,1),"")</f>
        <v/>
      </c>
      <c r="N1417" s="111" t="str">
        <f>IFERROR(IF($C1417=N$2,$G1417*VLOOKUP($F1417,Listen!$B$5:$G$95,$J1417+1,FALSE)/VLOOKUP(N$2,Listen!$B$5:$G$95,$J1417+1,FALSE),"-")*IF($D1417="Abgabe",0,1),"")</f>
        <v/>
      </c>
      <c r="O1417" s="111" t="str">
        <f>IFERROR(IF($C1417=O$2,$G1417*VLOOKUP($F1417,Listen!$B$5:$G$95,$J1417+1,FALSE)/VLOOKUP(O$2,Listen!$B$5:$G$95,$J1417+1,FALSE),"-")*IF($D1417="Abgabe",0,1),"")</f>
        <v/>
      </c>
      <c r="P1417" s="111" t="str">
        <f>IFERROR(IF($C1417=P$2,$G1417*VLOOKUP($F1417,Listen!$B$5:$G$95,$J1417+1,FALSE)/VLOOKUP(P$2,Listen!$B$5:$G$95,$J1417+1,FALSE),"-")*IF($D1417="Abgabe",0,1),"")</f>
        <v/>
      </c>
      <c r="Q1417" s="111" t="str">
        <f>IFERROR(IF($C1417=Q$2,$G1417*VLOOKUP($F1417,Listen!$B$5:$G$95,$J1417+1,FALSE)/VLOOKUP(Q$2,Listen!$B$5:$G$95,$J1417+1,FALSE),"-")*IF($D1417="Abgabe",0,1),"")</f>
        <v/>
      </c>
      <c r="R1417" s="111" t="str">
        <f>IFERROR(IF($C1417=R$2,$G1417*VLOOKUP($F1417,Listen!$B$5:$G$95,$J1417+1,FALSE)/VLOOKUP(R$2,Listen!$B$5:$G$95,$J1417+1,FALSE),"-")*IF($D1417="Abgabe",0,1),"")</f>
        <v/>
      </c>
    </row>
    <row r="1418" spans="2:18">
      <c r="B1418" s="130"/>
      <c r="C1418" s="95" t="str">
        <f>IFERROR(YEAR(VLOOKUP($B1418,A_Stammdaten!$B$18:$G$218,3,FALSE)),"")</f>
        <v/>
      </c>
      <c r="D1418" s="95" t="str">
        <f>IFERROR(VLOOKUP($B1418,A_Stammdaten!$B$18:$G$218,6,FALSE),"")</f>
        <v/>
      </c>
      <c r="E1418" s="131"/>
      <c r="F1418" s="130"/>
      <c r="G1418" s="130"/>
      <c r="H1418" s="96"/>
      <c r="I1418" s="105" t="str">
        <f>IFERROR(VLOOKUP($E1418,Listen!$I$5:$K$41,2,FALSE),"")</f>
        <v/>
      </c>
      <c r="J1418" s="105" t="str">
        <f>IFERROR(VLOOKUP($E1418,Listen!$I$5:$K$41,3,FALSE),"")</f>
        <v/>
      </c>
      <c r="K1418" s="111" t="str">
        <f>IFERROR(IF($C1418=K$2,$G1418*VLOOKUP($F1418,Listen!$B$5:$G$95,$J1418+1,FALSE)/VLOOKUP(K$2,Listen!$B$5:$G$95,$J1418+1,FALSE),"-")*IF($D1418="Abgabe",0,1),"")</f>
        <v/>
      </c>
      <c r="L1418" s="111" t="str">
        <f>IFERROR(IF($C1418=L$2,$G1418*VLOOKUP($F1418,Listen!$B$5:$G$95,$J1418+1,FALSE)/VLOOKUP(L$2,Listen!$B$5:$G$95,$J1418+1,FALSE),"-")*IF($D1418="Abgabe",0,1),"")</f>
        <v/>
      </c>
      <c r="M1418" s="111" t="str">
        <f>IFERROR(IF($C1418=M$2,$G1418*VLOOKUP($F1418,Listen!$B$5:$G$95,$J1418+1,FALSE)/VLOOKUP(M$2,Listen!$B$5:$G$95,$J1418+1,FALSE),"-")*IF($D1418="Abgabe",0,1),"")</f>
        <v/>
      </c>
      <c r="N1418" s="111" t="str">
        <f>IFERROR(IF($C1418=N$2,$G1418*VLOOKUP($F1418,Listen!$B$5:$G$95,$J1418+1,FALSE)/VLOOKUP(N$2,Listen!$B$5:$G$95,$J1418+1,FALSE),"-")*IF($D1418="Abgabe",0,1),"")</f>
        <v/>
      </c>
      <c r="O1418" s="111" t="str">
        <f>IFERROR(IF($C1418=O$2,$G1418*VLOOKUP($F1418,Listen!$B$5:$G$95,$J1418+1,FALSE)/VLOOKUP(O$2,Listen!$B$5:$G$95,$J1418+1,FALSE),"-")*IF($D1418="Abgabe",0,1),"")</f>
        <v/>
      </c>
      <c r="P1418" s="111" t="str">
        <f>IFERROR(IF($C1418=P$2,$G1418*VLOOKUP($F1418,Listen!$B$5:$G$95,$J1418+1,FALSE)/VLOOKUP(P$2,Listen!$B$5:$G$95,$J1418+1,FALSE),"-")*IF($D1418="Abgabe",0,1),"")</f>
        <v/>
      </c>
      <c r="Q1418" s="111" t="str">
        <f>IFERROR(IF($C1418=Q$2,$G1418*VLOOKUP($F1418,Listen!$B$5:$G$95,$J1418+1,FALSE)/VLOOKUP(Q$2,Listen!$B$5:$G$95,$J1418+1,FALSE),"-")*IF($D1418="Abgabe",0,1),"")</f>
        <v/>
      </c>
      <c r="R1418" s="111" t="str">
        <f>IFERROR(IF($C1418=R$2,$G1418*VLOOKUP($F1418,Listen!$B$5:$G$95,$J1418+1,FALSE)/VLOOKUP(R$2,Listen!$B$5:$G$95,$J1418+1,FALSE),"-")*IF($D1418="Abgabe",0,1),"")</f>
        <v/>
      </c>
    </row>
    <row r="1419" spans="2:18">
      <c r="B1419" s="130"/>
      <c r="C1419" s="95" t="str">
        <f>IFERROR(YEAR(VLOOKUP($B1419,A_Stammdaten!$B$18:$G$218,3,FALSE)),"")</f>
        <v/>
      </c>
      <c r="D1419" s="95" t="str">
        <f>IFERROR(VLOOKUP($B1419,A_Stammdaten!$B$18:$G$218,6,FALSE),"")</f>
        <v/>
      </c>
      <c r="E1419" s="131"/>
      <c r="F1419" s="130"/>
      <c r="G1419" s="130"/>
      <c r="H1419" s="96"/>
      <c r="I1419" s="105" t="str">
        <f>IFERROR(VLOOKUP($E1419,Listen!$I$5:$K$41,2,FALSE),"")</f>
        <v/>
      </c>
      <c r="J1419" s="105" t="str">
        <f>IFERROR(VLOOKUP($E1419,Listen!$I$5:$K$41,3,FALSE),"")</f>
        <v/>
      </c>
      <c r="K1419" s="111" t="str">
        <f>IFERROR(IF($C1419=K$2,$G1419*VLOOKUP($F1419,Listen!$B$5:$G$95,$J1419+1,FALSE)/VLOOKUP(K$2,Listen!$B$5:$G$95,$J1419+1,FALSE),"-")*IF($D1419="Abgabe",0,1),"")</f>
        <v/>
      </c>
      <c r="L1419" s="111" t="str">
        <f>IFERROR(IF($C1419=L$2,$G1419*VLOOKUP($F1419,Listen!$B$5:$G$95,$J1419+1,FALSE)/VLOOKUP(L$2,Listen!$B$5:$G$95,$J1419+1,FALSE),"-")*IF($D1419="Abgabe",0,1),"")</f>
        <v/>
      </c>
      <c r="M1419" s="111" t="str">
        <f>IFERROR(IF($C1419=M$2,$G1419*VLOOKUP($F1419,Listen!$B$5:$G$95,$J1419+1,FALSE)/VLOOKUP(M$2,Listen!$B$5:$G$95,$J1419+1,FALSE),"-")*IF($D1419="Abgabe",0,1),"")</f>
        <v/>
      </c>
      <c r="N1419" s="111" t="str">
        <f>IFERROR(IF($C1419=N$2,$G1419*VLOOKUP($F1419,Listen!$B$5:$G$95,$J1419+1,FALSE)/VLOOKUP(N$2,Listen!$B$5:$G$95,$J1419+1,FALSE),"-")*IF($D1419="Abgabe",0,1),"")</f>
        <v/>
      </c>
      <c r="O1419" s="111" t="str">
        <f>IFERROR(IF($C1419=O$2,$G1419*VLOOKUP($F1419,Listen!$B$5:$G$95,$J1419+1,FALSE)/VLOOKUP(O$2,Listen!$B$5:$G$95,$J1419+1,FALSE),"-")*IF($D1419="Abgabe",0,1),"")</f>
        <v/>
      </c>
      <c r="P1419" s="111" t="str">
        <f>IFERROR(IF($C1419=P$2,$G1419*VLOOKUP($F1419,Listen!$B$5:$G$95,$J1419+1,FALSE)/VLOOKUP(P$2,Listen!$B$5:$G$95,$J1419+1,FALSE),"-")*IF($D1419="Abgabe",0,1),"")</f>
        <v/>
      </c>
      <c r="Q1419" s="111" t="str">
        <f>IFERROR(IF($C1419=Q$2,$G1419*VLOOKUP($F1419,Listen!$B$5:$G$95,$J1419+1,FALSE)/VLOOKUP(Q$2,Listen!$B$5:$G$95,$J1419+1,FALSE),"-")*IF($D1419="Abgabe",0,1),"")</f>
        <v/>
      </c>
      <c r="R1419" s="111" t="str">
        <f>IFERROR(IF($C1419=R$2,$G1419*VLOOKUP($F1419,Listen!$B$5:$G$95,$J1419+1,FALSE)/VLOOKUP(R$2,Listen!$B$5:$G$95,$J1419+1,FALSE),"-")*IF($D1419="Abgabe",0,1),"")</f>
        <v/>
      </c>
    </row>
    <row r="1420" spans="2:18">
      <c r="B1420" s="130"/>
      <c r="C1420" s="95" t="str">
        <f>IFERROR(YEAR(VLOOKUP($B1420,A_Stammdaten!$B$18:$G$218,3,FALSE)),"")</f>
        <v/>
      </c>
      <c r="D1420" s="95" t="str">
        <f>IFERROR(VLOOKUP($B1420,A_Stammdaten!$B$18:$G$218,6,FALSE),"")</f>
        <v/>
      </c>
      <c r="E1420" s="131"/>
      <c r="F1420" s="130"/>
      <c r="G1420" s="130"/>
      <c r="H1420" s="96"/>
      <c r="I1420" s="105" t="str">
        <f>IFERROR(VLOOKUP($E1420,Listen!$I$5:$K$41,2,FALSE),"")</f>
        <v/>
      </c>
      <c r="J1420" s="105" t="str">
        <f>IFERROR(VLOOKUP($E1420,Listen!$I$5:$K$41,3,FALSE),"")</f>
        <v/>
      </c>
      <c r="K1420" s="111" t="str">
        <f>IFERROR(IF($C1420=K$2,$G1420*VLOOKUP($F1420,Listen!$B$5:$G$95,$J1420+1,FALSE)/VLOOKUP(K$2,Listen!$B$5:$G$95,$J1420+1,FALSE),"-")*IF($D1420="Abgabe",0,1),"")</f>
        <v/>
      </c>
      <c r="L1420" s="111" t="str">
        <f>IFERROR(IF($C1420=L$2,$G1420*VLOOKUP($F1420,Listen!$B$5:$G$95,$J1420+1,FALSE)/VLOOKUP(L$2,Listen!$B$5:$G$95,$J1420+1,FALSE),"-")*IF($D1420="Abgabe",0,1),"")</f>
        <v/>
      </c>
      <c r="M1420" s="111" t="str">
        <f>IFERROR(IF($C1420=M$2,$G1420*VLOOKUP($F1420,Listen!$B$5:$G$95,$J1420+1,FALSE)/VLOOKUP(M$2,Listen!$B$5:$G$95,$J1420+1,FALSE),"-")*IF($D1420="Abgabe",0,1),"")</f>
        <v/>
      </c>
      <c r="N1420" s="111" t="str">
        <f>IFERROR(IF($C1420=N$2,$G1420*VLOOKUP($F1420,Listen!$B$5:$G$95,$J1420+1,FALSE)/VLOOKUP(N$2,Listen!$B$5:$G$95,$J1420+1,FALSE),"-")*IF($D1420="Abgabe",0,1),"")</f>
        <v/>
      </c>
      <c r="O1420" s="111" t="str">
        <f>IFERROR(IF($C1420=O$2,$G1420*VLOOKUP($F1420,Listen!$B$5:$G$95,$J1420+1,FALSE)/VLOOKUP(O$2,Listen!$B$5:$G$95,$J1420+1,FALSE),"-")*IF($D1420="Abgabe",0,1),"")</f>
        <v/>
      </c>
      <c r="P1420" s="111" t="str">
        <f>IFERROR(IF($C1420=P$2,$G1420*VLOOKUP($F1420,Listen!$B$5:$G$95,$J1420+1,FALSE)/VLOOKUP(P$2,Listen!$B$5:$G$95,$J1420+1,FALSE),"-")*IF($D1420="Abgabe",0,1),"")</f>
        <v/>
      </c>
      <c r="Q1420" s="111" t="str">
        <f>IFERROR(IF($C1420=Q$2,$G1420*VLOOKUP($F1420,Listen!$B$5:$G$95,$J1420+1,FALSE)/VLOOKUP(Q$2,Listen!$B$5:$G$95,$J1420+1,FALSE),"-")*IF($D1420="Abgabe",0,1),"")</f>
        <v/>
      </c>
      <c r="R1420" s="111" t="str">
        <f>IFERROR(IF($C1420=R$2,$G1420*VLOOKUP($F1420,Listen!$B$5:$G$95,$J1420+1,FALSE)/VLOOKUP(R$2,Listen!$B$5:$G$95,$J1420+1,FALSE),"-")*IF($D1420="Abgabe",0,1),"")</f>
        <v/>
      </c>
    </row>
    <row r="1421" spans="2:18">
      <c r="B1421" s="130"/>
      <c r="C1421" s="95" t="str">
        <f>IFERROR(YEAR(VLOOKUP($B1421,A_Stammdaten!$B$18:$G$218,3,FALSE)),"")</f>
        <v/>
      </c>
      <c r="D1421" s="95" t="str">
        <f>IFERROR(VLOOKUP($B1421,A_Stammdaten!$B$18:$G$218,6,FALSE),"")</f>
        <v/>
      </c>
      <c r="E1421" s="131"/>
      <c r="F1421" s="130"/>
      <c r="G1421" s="130"/>
      <c r="H1421" s="96"/>
      <c r="I1421" s="105" t="str">
        <f>IFERROR(VLOOKUP($E1421,Listen!$I$5:$K$41,2,FALSE),"")</f>
        <v/>
      </c>
      <c r="J1421" s="105" t="str">
        <f>IFERROR(VLOOKUP($E1421,Listen!$I$5:$K$41,3,FALSE),"")</f>
        <v/>
      </c>
      <c r="K1421" s="111" t="str">
        <f>IFERROR(IF($C1421=K$2,$G1421*VLOOKUP($F1421,Listen!$B$5:$G$95,$J1421+1,FALSE)/VLOOKUP(K$2,Listen!$B$5:$G$95,$J1421+1,FALSE),"-")*IF($D1421="Abgabe",0,1),"")</f>
        <v/>
      </c>
      <c r="L1421" s="111" t="str">
        <f>IFERROR(IF($C1421=L$2,$G1421*VLOOKUP($F1421,Listen!$B$5:$G$95,$J1421+1,FALSE)/VLOOKUP(L$2,Listen!$B$5:$G$95,$J1421+1,FALSE),"-")*IF($D1421="Abgabe",0,1),"")</f>
        <v/>
      </c>
      <c r="M1421" s="111" t="str">
        <f>IFERROR(IF($C1421=M$2,$G1421*VLOOKUP($F1421,Listen!$B$5:$G$95,$J1421+1,FALSE)/VLOOKUP(M$2,Listen!$B$5:$G$95,$J1421+1,FALSE),"-")*IF($D1421="Abgabe",0,1),"")</f>
        <v/>
      </c>
      <c r="N1421" s="111" t="str">
        <f>IFERROR(IF($C1421=N$2,$G1421*VLOOKUP($F1421,Listen!$B$5:$G$95,$J1421+1,FALSE)/VLOOKUP(N$2,Listen!$B$5:$G$95,$J1421+1,FALSE),"-")*IF($D1421="Abgabe",0,1),"")</f>
        <v/>
      </c>
      <c r="O1421" s="111" t="str">
        <f>IFERROR(IF($C1421=O$2,$G1421*VLOOKUP($F1421,Listen!$B$5:$G$95,$J1421+1,FALSE)/VLOOKUP(O$2,Listen!$B$5:$G$95,$J1421+1,FALSE),"-")*IF($D1421="Abgabe",0,1),"")</f>
        <v/>
      </c>
      <c r="P1421" s="111" t="str">
        <f>IFERROR(IF($C1421=P$2,$G1421*VLOOKUP($F1421,Listen!$B$5:$G$95,$J1421+1,FALSE)/VLOOKUP(P$2,Listen!$B$5:$G$95,$J1421+1,FALSE),"-")*IF($D1421="Abgabe",0,1),"")</f>
        <v/>
      </c>
      <c r="Q1421" s="111" t="str">
        <f>IFERROR(IF($C1421=Q$2,$G1421*VLOOKUP($F1421,Listen!$B$5:$G$95,$J1421+1,FALSE)/VLOOKUP(Q$2,Listen!$B$5:$G$95,$J1421+1,FALSE),"-")*IF($D1421="Abgabe",0,1),"")</f>
        <v/>
      </c>
      <c r="R1421" s="111" t="str">
        <f>IFERROR(IF($C1421=R$2,$G1421*VLOOKUP($F1421,Listen!$B$5:$G$95,$J1421+1,FALSE)/VLOOKUP(R$2,Listen!$B$5:$G$95,$J1421+1,FALSE),"-")*IF($D1421="Abgabe",0,1),"")</f>
        <v/>
      </c>
    </row>
    <row r="1422" spans="2:18">
      <c r="B1422" s="130"/>
      <c r="C1422" s="95" t="str">
        <f>IFERROR(YEAR(VLOOKUP($B1422,A_Stammdaten!$B$18:$G$218,3,FALSE)),"")</f>
        <v/>
      </c>
      <c r="D1422" s="95" t="str">
        <f>IFERROR(VLOOKUP($B1422,A_Stammdaten!$B$18:$G$218,6,FALSE),"")</f>
        <v/>
      </c>
      <c r="E1422" s="131"/>
      <c r="F1422" s="130"/>
      <c r="G1422" s="130"/>
      <c r="H1422" s="96"/>
      <c r="I1422" s="105" t="str">
        <f>IFERROR(VLOOKUP($E1422,Listen!$I$5:$K$41,2,FALSE),"")</f>
        <v/>
      </c>
      <c r="J1422" s="105" t="str">
        <f>IFERROR(VLOOKUP($E1422,Listen!$I$5:$K$41,3,FALSE),"")</f>
        <v/>
      </c>
      <c r="K1422" s="111" t="str">
        <f>IFERROR(IF($C1422=K$2,$G1422*VLOOKUP($F1422,Listen!$B$5:$G$95,$J1422+1,FALSE)/VLOOKUP(K$2,Listen!$B$5:$G$95,$J1422+1,FALSE),"-")*IF($D1422="Abgabe",0,1),"")</f>
        <v/>
      </c>
      <c r="L1422" s="111" t="str">
        <f>IFERROR(IF($C1422=L$2,$G1422*VLOOKUP($F1422,Listen!$B$5:$G$95,$J1422+1,FALSE)/VLOOKUP(L$2,Listen!$B$5:$G$95,$J1422+1,FALSE),"-")*IF($D1422="Abgabe",0,1),"")</f>
        <v/>
      </c>
      <c r="M1422" s="111" t="str">
        <f>IFERROR(IF($C1422=M$2,$G1422*VLOOKUP($F1422,Listen!$B$5:$G$95,$J1422+1,FALSE)/VLOOKUP(M$2,Listen!$B$5:$G$95,$J1422+1,FALSE),"-")*IF($D1422="Abgabe",0,1),"")</f>
        <v/>
      </c>
      <c r="N1422" s="111" t="str">
        <f>IFERROR(IF($C1422=N$2,$G1422*VLOOKUP($F1422,Listen!$B$5:$G$95,$J1422+1,FALSE)/VLOOKUP(N$2,Listen!$B$5:$G$95,$J1422+1,FALSE),"-")*IF($D1422="Abgabe",0,1),"")</f>
        <v/>
      </c>
      <c r="O1422" s="111" t="str">
        <f>IFERROR(IF($C1422=O$2,$G1422*VLOOKUP($F1422,Listen!$B$5:$G$95,$J1422+1,FALSE)/VLOOKUP(O$2,Listen!$B$5:$G$95,$J1422+1,FALSE),"-")*IF($D1422="Abgabe",0,1),"")</f>
        <v/>
      </c>
      <c r="P1422" s="111" t="str">
        <f>IFERROR(IF($C1422=P$2,$G1422*VLOOKUP($F1422,Listen!$B$5:$G$95,$J1422+1,FALSE)/VLOOKUP(P$2,Listen!$B$5:$G$95,$J1422+1,FALSE),"-")*IF($D1422="Abgabe",0,1),"")</f>
        <v/>
      </c>
      <c r="Q1422" s="111" t="str">
        <f>IFERROR(IF($C1422=Q$2,$G1422*VLOOKUP($F1422,Listen!$B$5:$G$95,$J1422+1,FALSE)/VLOOKUP(Q$2,Listen!$B$5:$G$95,$J1422+1,FALSE),"-")*IF($D1422="Abgabe",0,1),"")</f>
        <v/>
      </c>
      <c r="R1422" s="111" t="str">
        <f>IFERROR(IF($C1422=R$2,$G1422*VLOOKUP($F1422,Listen!$B$5:$G$95,$J1422+1,FALSE)/VLOOKUP(R$2,Listen!$B$5:$G$95,$J1422+1,FALSE),"-")*IF($D1422="Abgabe",0,1),"")</f>
        <v/>
      </c>
    </row>
    <row r="1423" spans="2:18">
      <c r="B1423" s="130"/>
      <c r="C1423" s="95" t="str">
        <f>IFERROR(YEAR(VLOOKUP($B1423,A_Stammdaten!$B$18:$G$218,3,FALSE)),"")</f>
        <v/>
      </c>
      <c r="D1423" s="95" t="str">
        <f>IFERROR(VLOOKUP($B1423,A_Stammdaten!$B$18:$G$218,6,FALSE),"")</f>
        <v/>
      </c>
      <c r="E1423" s="131"/>
      <c r="F1423" s="130"/>
      <c r="G1423" s="130"/>
      <c r="H1423" s="96"/>
      <c r="I1423" s="105" t="str">
        <f>IFERROR(VLOOKUP($E1423,Listen!$I$5:$K$41,2,FALSE),"")</f>
        <v/>
      </c>
      <c r="J1423" s="105" t="str">
        <f>IFERROR(VLOOKUP($E1423,Listen!$I$5:$K$41,3,FALSE),"")</f>
        <v/>
      </c>
      <c r="K1423" s="111" t="str">
        <f>IFERROR(IF($C1423=K$2,$G1423*VLOOKUP($F1423,Listen!$B$5:$G$95,$J1423+1,FALSE)/VLOOKUP(K$2,Listen!$B$5:$G$95,$J1423+1,FALSE),"-")*IF($D1423="Abgabe",0,1),"")</f>
        <v/>
      </c>
      <c r="L1423" s="111" t="str">
        <f>IFERROR(IF($C1423=L$2,$G1423*VLOOKUP($F1423,Listen!$B$5:$G$95,$J1423+1,FALSE)/VLOOKUP(L$2,Listen!$B$5:$G$95,$J1423+1,FALSE),"-")*IF($D1423="Abgabe",0,1),"")</f>
        <v/>
      </c>
      <c r="M1423" s="111" t="str">
        <f>IFERROR(IF($C1423=M$2,$G1423*VLOOKUP($F1423,Listen!$B$5:$G$95,$J1423+1,FALSE)/VLOOKUP(M$2,Listen!$B$5:$G$95,$J1423+1,FALSE),"-")*IF($D1423="Abgabe",0,1),"")</f>
        <v/>
      </c>
      <c r="N1423" s="111" t="str">
        <f>IFERROR(IF($C1423=N$2,$G1423*VLOOKUP($F1423,Listen!$B$5:$G$95,$J1423+1,FALSE)/VLOOKUP(N$2,Listen!$B$5:$G$95,$J1423+1,FALSE),"-")*IF($D1423="Abgabe",0,1),"")</f>
        <v/>
      </c>
      <c r="O1423" s="111" t="str">
        <f>IFERROR(IF($C1423=O$2,$G1423*VLOOKUP($F1423,Listen!$B$5:$G$95,$J1423+1,FALSE)/VLOOKUP(O$2,Listen!$B$5:$G$95,$J1423+1,FALSE),"-")*IF($D1423="Abgabe",0,1),"")</f>
        <v/>
      </c>
      <c r="P1423" s="111" t="str">
        <f>IFERROR(IF($C1423=P$2,$G1423*VLOOKUP($F1423,Listen!$B$5:$G$95,$J1423+1,FALSE)/VLOOKUP(P$2,Listen!$B$5:$G$95,$J1423+1,FALSE),"-")*IF($D1423="Abgabe",0,1),"")</f>
        <v/>
      </c>
      <c r="Q1423" s="111" t="str">
        <f>IFERROR(IF($C1423=Q$2,$G1423*VLOOKUP($F1423,Listen!$B$5:$G$95,$J1423+1,FALSE)/VLOOKUP(Q$2,Listen!$B$5:$G$95,$J1423+1,FALSE),"-")*IF($D1423="Abgabe",0,1),"")</f>
        <v/>
      </c>
      <c r="R1423" s="111" t="str">
        <f>IFERROR(IF($C1423=R$2,$G1423*VLOOKUP($F1423,Listen!$B$5:$G$95,$J1423+1,FALSE)/VLOOKUP(R$2,Listen!$B$5:$G$95,$J1423+1,FALSE),"-")*IF($D1423="Abgabe",0,1),"")</f>
        <v/>
      </c>
    </row>
    <row r="1424" spans="2:18">
      <c r="B1424" s="130"/>
      <c r="C1424" s="95" t="str">
        <f>IFERROR(YEAR(VLOOKUP($B1424,A_Stammdaten!$B$18:$G$218,3,FALSE)),"")</f>
        <v/>
      </c>
      <c r="D1424" s="95" t="str">
        <f>IFERROR(VLOOKUP($B1424,A_Stammdaten!$B$18:$G$218,6,FALSE),"")</f>
        <v/>
      </c>
      <c r="E1424" s="131"/>
      <c r="F1424" s="130"/>
      <c r="G1424" s="130"/>
      <c r="H1424" s="96"/>
      <c r="I1424" s="105" t="str">
        <f>IFERROR(VLOOKUP($E1424,Listen!$I$5:$K$41,2,FALSE),"")</f>
        <v/>
      </c>
      <c r="J1424" s="105" t="str">
        <f>IFERROR(VLOOKUP($E1424,Listen!$I$5:$K$41,3,FALSE),"")</f>
        <v/>
      </c>
      <c r="K1424" s="111" t="str">
        <f>IFERROR(IF($C1424=K$2,$G1424*VLOOKUP($F1424,Listen!$B$5:$G$95,$J1424+1,FALSE)/VLOOKUP(K$2,Listen!$B$5:$G$95,$J1424+1,FALSE),"-")*IF($D1424="Abgabe",0,1),"")</f>
        <v/>
      </c>
      <c r="L1424" s="111" t="str">
        <f>IFERROR(IF($C1424=L$2,$G1424*VLOOKUP($F1424,Listen!$B$5:$G$95,$J1424+1,FALSE)/VLOOKUP(L$2,Listen!$B$5:$G$95,$J1424+1,FALSE),"-")*IF($D1424="Abgabe",0,1),"")</f>
        <v/>
      </c>
      <c r="M1424" s="111" t="str">
        <f>IFERROR(IF($C1424=M$2,$G1424*VLOOKUP($F1424,Listen!$B$5:$G$95,$J1424+1,FALSE)/VLOOKUP(M$2,Listen!$B$5:$G$95,$J1424+1,FALSE),"-")*IF($D1424="Abgabe",0,1),"")</f>
        <v/>
      </c>
      <c r="N1424" s="111" t="str">
        <f>IFERROR(IF($C1424=N$2,$G1424*VLOOKUP($F1424,Listen!$B$5:$G$95,$J1424+1,FALSE)/VLOOKUP(N$2,Listen!$B$5:$G$95,$J1424+1,FALSE),"-")*IF($D1424="Abgabe",0,1),"")</f>
        <v/>
      </c>
      <c r="O1424" s="111" t="str">
        <f>IFERROR(IF($C1424=O$2,$G1424*VLOOKUP($F1424,Listen!$B$5:$G$95,$J1424+1,FALSE)/VLOOKUP(O$2,Listen!$B$5:$G$95,$J1424+1,FALSE),"-")*IF($D1424="Abgabe",0,1),"")</f>
        <v/>
      </c>
      <c r="P1424" s="111" t="str">
        <f>IFERROR(IF($C1424=P$2,$G1424*VLOOKUP($F1424,Listen!$B$5:$G$95,$J1424+1,FALSE)/VLOOKUP(P$2,Listen!$B$5:$G$95,$J1424+1,FALSE),"-")*IF($D1424="Abgabe",0,1),"")</f>
        <v/>
      </c>
      <c r="Q1424" s="111" t="str">
        <f>IFERROR(IF($C1424=Q$2,$G1424*VLOOKUP($F1424,Listen!$B$5:$G$95,$J1424+1,FALSE)/VLOOKUP(Q$2,Listen!$B$5:$G$95,$J1424+1,FALSE),"-")*IF($D1424="Abgabe",0,1),"")</f>
        <v/>
      </c>
      <c r="R1424" s="111" t="str">
        <f>IFERROR(IF($C1424=R$2,$G1424*VLOOKUP($F1424,Listen!$B$5:$G$95,$J1424+1,FALSE)/VLOOKUP(R$2,Listen!$B$5:$G$95,$J1424+1,FALSE),"-")*IF($D1424="Abgabe",0,1),"")</f>
        <v/>
      </c>
    </row>
    <row r="1425" spans="2:18">
      <c r="B1425" s="130"/>
      <c r="C1425" s="95" t="str">
        <f>IFERROR(YEAR(VLOOKUP($B1425,A_Stammdaten!$B$18:$G$218,3,FALSE)),"")</f>
        <v/>
      </c>
      <c r="D1425" s="95" t="str">
        <f>IFERROR(VLOOKUP($B1425,A_Stammdaten!$B$18:$G$218,6,FALSE),"")</f>
        <v/>
      </c>
      <c r="E1425" s="131"/>
      <c r="F1425" s="130"/>
      <c r="G1425" s="130"/>
      <c r="H1425" s="96"/>
      <c r="I1425" s="105" t="str">
        <f>IFERROR(VLOOKUP($E1425,Listen!$I$5:$K$41,2,FALSE),"")</f>
        <v/>
      </c>
      <c r="J1425" s="105" t="str">
        <f>IFERROR(VLOOKUP($E1425,Listen!$I$5:$K$41,3,FALSE),"")</f>
        <v/>
      </c>
      <c r="K1425" s="111" t="str">
        <f>IFERROR(IF($C1425=K$2,$G1425*VLOOKUP($F1425,Listen!$B$5:$G$95,$J1425+1,FALSE)/VLOOKUP(K$2,Listen!$B$5:$G$95,$J1425+1,FALSE),"-")*IF($D1425="Abgabe",0,1),"")</f>
        <v/>
      </c>
      <c r="L1425" s="111" t="str">
        <f>IFERROR(IF($C1425=L$2,$G1425*VLOOKUP($F1425,Listen!$B$5:$G$95,$J1425+1,FALSE)/VLOOKUP(L$2,Listen!$B$5:$G$95,$J1425+1,FALSE),"-")*IF($D1425="Abgabe",0,1),"")</f>
        <v/>
      </c>
      <c r="M1425" s="111" t="str">
        <f>IFERROR(IF($C1425=M$2,$G1425*VLOOKUP($F1425,Listen!$B$5:$G$95,$J1425+1,FALSE)/VLOOKUP(M$2,Listen!$B$5:$G$95,$J1425+1,FALSE),"-")*IF($D1425="Abgabe",0,1),"")</f>
        <v/>
      </c>
      <c r="N1425" s="111" t="str">
        <f>IFERROR(IF($C1425=N$2,$G1425*VLOOKUP($F1425,Listen!$B$5:$G$95,$J1425+1,FALSE)/VLOOKUP(N$2,Listen!$B$5:$G$95,$J1425+1,FALSE),"-")*IF($D1425="Abgabe",0,1),"")</f>
        <v/>
      </c>
      <c r="O1425" s="111" t="str">
        <f>IFERROR(IF($C1425=O$2,$G1425*VLOOKUP($F1425,Listen!$B$5:$G$95,$J1425+1,FALSE)/VLOOKUP(O$2,Listen!$B$5:$G$95,$J1425+1,FALSE),"-")*IF($D1425="Abgabe",0,1),"")</f>
        <v/>
      </c>
      <c r="P1425" s="111" t="str">
        <f>IFERROR(IF($C1425=P$2,$G1425*VLOOKUP($F1425,Listen!$B$5:$G$95,$J1425+1,FALSE)/VLOOKUP(P$2,Listen!$B$5:$G$95,$J1425+1,FALSE),"-")*IF($D1425="Abgabe",0,1),"")</f>
        <v/>
      </c>
      <c r="Q1425" s="111" t="str">
        <f>IFERROR(IF($C1425=Q$2,$G1425*VLOOKUP($F1425,Listen!$B$5:$G$95,$J1425+1,FALSE)/VLOOKUP(Q$2,Listen!$B$5:$G$95,$J1425+1,FALSE),"-")*IF($D1425="Abgabe",0,1),"")</f>
        <v/>
      </c>
      <c r="R1425" s="111" t="str">
        <f>IFERROR(IF($C1425=R$2,$G1425*VLOOKUP($F1425,Listen!$B$5:$G$95,$J1425+1,FALSE)/VLOOKUP(R$2,Listen!$B$5:$G$95,$J1425+1,FALSE),"-")*IF($D1425="Abgabe",0,1),"")</f>
        <v/>
      </c>
    </row>
    <row r="1426" spans="2:18">
      <c r="B1426" s="130"/>
      <c r="C1426" s="95" t="str">
        <f>IFERROR(YEAR(VLOOKUP($B1426,A_Stammdaten!$B$18:$G$218,3,FALSE)),"")</f>
        <v/>
      </c>
      <c r="D1426" s="95" t="str">
        <f>IFERROR(VLOOKUP($B1426,A_Stammdaten!$B$18:$G$218,6,FALSE),"")</f>
        <v/>
      </c>
      <c r="E1426" s="131"/>
      <c r="F1426" s="130"/>
      <c r="G1426" s="130"/>
      <c r="H1426" s="96"/>
      <c r="I1426" s="105" t="str">
        <f>IFERROR(VLOOKUP($E1426,Listen!$I$5:$K$41,2,FALSE),"")</f>
        <v/>
      </c>
      <c r="J1426" s="105" t="str">
        <f>IFERROR(VLOOKUP($E1426,Listen!$I$5:$K$41,3,FALSE),"")</f>
        <v/>
      </c>
      <c r="K1426" s="111" t="str">
        <f>IFERROR(IF($C1426=K$2,$G1426*VLOOKUP($F1426,Listen!$B$5:$G$95,$J1426+1,FALSE)/VLOOKUP(K$2,Listen!$B$5:$G$95,$J1426+1,FALSE),"-")*IF($D1426="Abgabe",0,1),"")</f>
        <v/>
      </c>
      <c r="L1426" s="111" t="str">
        <f>IFERROR(IF($C1426=L$2,$G1426*VLOOKUP($F1426,Listen!$B$5:$G$95,$J1426+1,FALSE)/VLOOKUP(L$2,Listen!$B$5:$G$95,$J1426+1,FALSE),"-")*IF($D1426="Abgabe",0,1),"")</f>
        <v/>
      </c>
      <c r="M1426" s="111" t="str">
        <f>IFERROR(IF($C1426=M$2,$G1426*VLOOKUP($F1426,Listen!$B$5:$G$95,$J1426+1,FALSE)/VLOOKUP(M$2,Listen!$B$5:$G$95,$J1426+1,FALSE),"-")*IF($D1426="Abgabe",0,1),"")</f>
        <v/>
      </c>
      <c r="N1426" s="111" t="str">
        <f>IFERROR(IF($C1426=N$2,$G1426*VLOOKUP($F1426,Listen!$B$5:$G$95,$J1426+1,FALSE)/VLOOKUP(N$2,Listen!$B$5:$G$95,$J1426+1,FALSE),"-")*IF($D1426="Abgabe",0,1),"")</f>
        <v/>
      </c>
      <c r="O1426" s="111" t="str">
        <f>IFERROR(IF($C1426=O$2,$G1426*VLOOKUP($F1426,Listen!$B$5:$G$95,$J1426+1,FALSE)/VLOOKUP(O$2,Listen!$B$5:$G$95,$J1426+1,FALSE),"-")*IF($D1426="Abgabe",0,1),"")</f>
        <v/>
      </c>
      <c r="P1426" s="111" t="str">
        <f>IFERROR(IF($C1426=P$2,$G1426*VLOOKUP($F1426,Listen!$B$5:$G$95,$J1426+1,FALSE)/VLOOKUP(P$2,Listen!$B$5:$G$95,$J1426+1,FALSE),"-")*IF($D1426="Abgabe",0,1),"")</f>
        <v/>
      </c>
      <c r="Q1426" s="111" t="str">
        <f>IFERROR(IF($C1426=Q$2,$G1426*VLOOKUP($F1426,Listen!$B$5:$G$95,$J1426+1,FALSE)/VLOOKUP(Q$2,Listen!$B$5:$G$95,$J1426+1,FALSE),"-")*IF($D1426="Abgabe",0,1),"")</f>
        <v/>
      </c>
      <c r="R1426" s="111" t="str">
        <f>IFERROR(IF($C1426=R$2,$G1426*VLOOKUP($F1426,Listen!$B$5:$G$95,$J1426+1,FALSE)/VLOOKUP(R$2,Listen!$B$5:$G$95,$J1426+1,FALSE),"-")*IF($D1426="Abgabe",0,1),"")</f>
        <v/>
      </c>
    </row>
    <row r="1427" spans="2:18">
      <c r="B1427" s="130"/>
      <c r="C1427" s="95" t="str">
        <f>IFERROR(YEAR(VLOOKUP($B1427,A_Stammdaten!$B$18:$G$218,3,FALSE)),"")</f>
        <v/>
      </c>
      <c r="D1427" s="95" t="str">
        <f>IFERROR(VLOOKUP($B1427,A_Stammdaten!$B$18:$G$218,6,FALSE),"")</f>
        <v/>
      </c>
      <c r="E1427" s="131"/>
      <c r="F1427" s="130"/>
      <c r="G1427" s="130"/>
      <c r="H1427" s="96"/>
      <c r="I1427" s="105" t="str">
        <f>IFERROR(VLOOKUP($E1427,Listen!$I$5:$K$41,2,FALSE),"")</f>
        <v/>
      </c>
      <c r="J1427" s="105" t="str">
        <f>IFERROR(VLOOKUP($E1427,Listen!$I$5:$K$41,3,FALSE),"")</f>
        <v/>
      </c>
      <c r="K1427" s="111" t="str">
        <f>IFERROR(IF($C1427=K$2,$G1427*VLOOKUP($F1427,Listen!$B$5:$G$95,$J1427+1,FALSE)/VLOOKUP(K$2,Listen!$B$5:$G$95,$J1427+1,FALSE),"-")*IF($D1427="Abgabe",0,1),"")</f>
        <v/>
      </c>
      <c r="L1427" s="111" t="str">
        <f>IFERROR(IF($C1427=L$2,$G1427*VLOOKUP($F1427,Listen!$B$5:$G$95,$J1427+1,FALSE)/VLOOKUP(L$2,Listen!$B$5:$G$95,$J1427+1,FALSE),"-")*IF($D1427="Abgabe",0,1),"")</f>
        <v/>
      </c>
      <c r="M1427" s="111" t="str">
        <f>IFERROR(IF($C1427=M$2,$G1427*VLOOKUP($F1427,Listen!$B$5:$G$95,$J1427+1,FALSE)/VLOOKUP(M$2,Listen!$B$5:$G$95,$J1427+1,FALSE),"-")*IF($D1427="Abgabe",0,1),"")</f>
        <v/>
      </c>
      <c r="N1427" s="111" t="str">
        <f>IFERROR(IF($C1427=N$2,$G1427*VLOOKUP($F1427,Listen!$B$5:$G$95,$J1427+1,FALSE)/VLOOKUP(N$2,Listen!$B$5:$G$95,$J1427+1,FALSE),"-")*IF($D1427="Abgabe",0,1),"")</f>
        <v/>
      </c>
      <c r="O1427" s="111" t="str">
        <f>IFERROR(IF($C1427=O$2,$G1427*VLOOKUP($F1427,Listen!$B$5:$G$95,$J1427+1,FALSE)/VLOOKUP(O$2,Listen!$B$5:$G$95,$J1427+1,FALSE),"-")*IF($D1427="Abgabe",0,1),"")</f>
        <v/>
      </c>
      <c r="P1427" s="111" t="str">
        <f>IFERROR(IF($C1427=P$2,$G1427*VLOOKUP($F1427,Listen!$B$5:$G$95,$J1427+1,FALSE)/VLOOKUP(P$2,Listen!$B$5:$G$95,$J1427+1,FALSE),"-")*IF($D1427="Abgabe",0,1),"")</f>
        <v/>
      </c>
      <c r="Q1427" s="111" t="str">
        <f>IFERROR(IF($C1427=Q$2,$G1427*VLOOKUP($F1427,Listen!$B$5:$G$95,$J1427+1,FALSE)/VLOOKUP(Q$2,Listen!$B$5:$G$95,$J1427+1,FALSE),"-")*IF($D1427="Abgabe",0,1),"")</f>
        <v/>
      </c>
      <c r="R1427" s="111" t="str">
        <f>IFERROR(IF($C1427=R$2,$G1427*VLOOKUP($F1427,Listen!$B$5:$G$95,$J1427+1,FALSE)/VLOOKUP(R$2,Listen!$B$5:$G$95,$J1427+1,FALSE),"-")*IF($D1427="Abgabe",0,1),"")</f>
        <v/>
      </c>
    </row>
    <row r="1428" spans="2:18">
      <c r="B1428" s="130"/>
      <c r="C1428" s="95" t="str">
        <f>IFERROR(YEAR(VLOOKUP($B1428,A_Stammdaten!$B$18:$G$218,3,FALSE)),"")</f>
        <v/>
      </c>
      <c r="D1428" s="95" t="str">
        <f>IFERROR(VLOOKUP($B1428,A_Stammdaten!$B$18:$G$218,6,FALSE),"")</f>
        <v/>
      </c>
      <c r="E1428" s="131"/>
      <c r="F1428" s="130"/>
      <c r="G1428" s="130"/>
      <c r="H1428" s="96"/>
      <c r="I1428" s="105" t="str">
        <f>IFERROR(VLOOKUP($E1428,Listen!$I$5:$K$41,2,FALSE),"")</f>
        <v/>
      </c>
      <c r="J1428" s="105" t="str">
        <f>IFERROR(VLOOKUP($E1428,Listen!$I$5:$K$41,3,FALSE),"")</f>
        <v/>
      </c>
      <c r="K1428" s="111" t="str">
        <f>IFERROR(IF($C1428=K$2,$G1428*VLOOKUP($F1428,Listen!$B$5:$G$95,$J1428+1,FALSE)/VLOOKUP(K$2,Listen!$B$5:$G$95,$J1428+1,FALSE),"-")*IF($D1428="Abgabe",0,1),"")</f>
        <v/>
      </c>
      <c r="L1428" s="111" t="str">
        <f>IFERROR(IF($C1428=L$2,$G1428*VLOOKUP($F1428,Listen!$B$5:$G$95,$J1428+1,FALSE)/VLOOKUP(L$2,Listen!$B$5:$G$95,$J1428+1,FALSE),"-")*IF($D1428="Abgabe",0,1),"")</f>
        <v/>
      </c>
      <c r="M1428" s="111" t="str">
        <f>IFERROR(IF($C1428=M$2,$G1428*VLOOKUP($F1428,Listen!$B$5:$G$95,$J1428+1,FALSE)/VLOOKUP(M$2,Listen!$B$5:$G$95,$J1428+1,FALSE),"-")*IF($D1428="Abgabe",0,1),"")</f>
        <v/>
      </c>
      <c r="N1428" s="111" t="str">
        <f>IFERROR(IF($C1428=N$2,$G1428*VLOOKUP($F1428,Listen!$B$5:$G$95,$J1428+1,FALSE)/VLOOKUP(N$2,Listen!$B$5:$G$95,$J1428+1,FALSE),"-")*IF($D1428="Abgabe",0,1),"")</f>
        <v/>
      </c>
      <c r="O1428" s="111" t="str">
        <f>IFERROR(IF($C1428=O$2,$G1428*VLOOKUP($F1428,Listen!$B$5:$G$95,$J1428+1,FALSE)/VLOOKUP(O$2,Listen!$B$5:$G$95,$J1428+1,FALSE),"-")*IF($D1428="Abgabe",0,1),"")</f>
        <v/>
      </c>
      <c r="P1428" s="111" t="str">
        <f>IFERROR(IF($C1428=P$2,$G1428*VLOOKUP($F1428,Listen!$B$5:$G$95,$J1428+1,FALSE)/VLOOKUP(P$2,Listen!$B$5:$G$95,$J1428+1,FALSE),"-")*IF($D1428="Abgabe",0,1),"")</f>
        <v/>
      </c>
      <c r="Q1428" s="111" t="str">
        <f>IFERROR(IF($C1428=Q$2,$G1428*VLOOKUP($F1428,Listen!$B$5:$G$95,$J1428+1,FALSE)/VLOOKUP(Q$2,Listen!$B$5:$G$95,$J1428+1,FALSE),"-")*IF($D1428="Abgabe",0,1),"")</f>
        <v/>
      </c>
      <c r="R1428" s="111" t="str">
        <f>IFERROR(IF($C1428=R$2,$G1428*VLOOKUP($F1428,Listen!$B$5:$G$95,$J1428+1,FALSE)/VLOOKUP(R$2,Listen!$B$5:$G$95,$J1428+1,FALSE),"-")*IF($D1428="Abgabe",0,1),"")</f>
        <v/>
      </c>
    </row>
    <row r="1429" spans="2:18">
      <c r="B1429" s="130"/>
      <c r="C1429" s="95" t="str">
        <f>IFERROR(YEAR(VLOOKUP($B1429,A_Stammdaten!$B$18:$G$218,3,FALSE)),"")</f>
        <v/>
      </c>
      <c r="D1429" s="95" t="str">
        <f>IFERROR(VLOOKUP($B1429,A_Stammdaten!$B$18:$G$218,6,FALSE),"")</f>
        <v/>
      </c>
      <c r="E1429" s="131"/>
      <c r="F1429" s="130"/>
      <c r="G1429" s="130"/>
      <c r="H1429" s="96"/>
      <c r="I1429" s="105" t="str">
        <f>IFERROR(VLOOKUP($E1429,Listen!$I$5:$K$41,2,FALSE),"")</f>
        <v/>
      </c>
      <c r="J1429" s="105" t="str">
        <f>IFERROR(VLOOKUP($E1429,Listen!$I$5:$K$41,3,FALSE),"")</f>
        <v/>
      </c>
      <c r="K1429" s="111" t="str">
        <f>IFERROR(IF($C1429=K$2,$G1429*VLOOKUP($F1429,Listen!$B$5:$G$95,$J1429+1,FALSE)/VLOOKUP(K$2,Listen!$B$5:$G$95,$J1429+1,FALSE),"-")*IF($D1429="Abgabe",0,1),"")</f>
        <v/>
      </c>
      <c r="L1429" s="111" t="str">
        <f>IFERROR(IF($C1429=L$2,$G1429*VLOOKUP($F1429,Listen!$B$5:$G$95,$J1429+1,FALSE)/VLOOKUP(L$2,Listen!$B$5:$G$95,$J1429+1,FALSE),"-")*IF($D1429="Abgabe",0,1),"")</f>
        <v/>
      </c>
      <c r="M1429" s="111" t="str">
        <f>IFERROR(IF($C1429=M$2,$G1429*VLOOKUP($F1429,Listen!$B$5:$G$95,$J1429+1,FALSE)/VLOOKUP(M$2,Listen!$B$5:$G$95,$J1429+1,FALSE),"-")*IF($D1429="Abgabe",0,1),"")</f>
        <v/>
      </c>
      <c r="N1429" s="111" t="str">
        <f>IFERROR(IF($C1429=N$2,$G1429*VLOOKUP($F1429,Listen!$B$5:$G$95,$J1429+1,FALSE)/VLOOKUP(N$2,Listen!$B$5:$G$95,$J1429+1,FALSE),"-")*IF($D1429="Abgabe",0,1),"")</f>
        <v/>
      </c>
      <c r="O1429" s="111" t="str">
        <f>IFERROR(IF($C1429=O$2,$G1429*VLOOKUP($F1429,Listen!$B$5:$G$95,$J1429+1,FALSE)/VLOOKUP(O$2,Listen!$B$5:$G$95,$J1429+1,FALSE),"-")*IF($D1429="Abgabe",0,1),"")</f>
        <v/>
      </c>
      <c r="P1429" s="111" t="str">
        <f>IFERROR(IF($C1429=P$2,$G1429*VLOOKUP($F1429,Listen!$B$5:$G$95,$J1429+1,FALSE)/VLOOKUP(P$2,Listen!$B$5:$G$95,$J1429+1,FALSE),"-")*IF($D1429="Abgabe",0,1),"")</f>
        <v/>
      </c>
      <c r="Q1429" s="111" t="str">
        <f>IFERROR(IF($C1429=Q$2,$G1429*VLOOKUP($F1429,Listen!$B$5:$G$95,$J1429+1,FALSE)/VLOOKUP(Q$2,Listen!$B$5:$G$95,$J1429+1,FALSE),"-")*IF($D1429="Abgabe",0,1),"")</f>
        <v/>
      </c>
      <c r="R1429" s="111" t="str">
        <f>IFERROR(IF($C1429=R$2,$G1429*VLOOKUP($F1429,Listen!$B$5:$G$95,$J1429+1,FALSE)/VLOOKUP(R$2,Listen!$B$5:$G$95,$J1429+1,FALSE),"-")*IF($D1429="Abgabe",0,1),"")</f>
        <v/>
      </c>
    </row>
    <row r="1430" spans="2:18">
      <c r="B1430" s="130"/>
      <c r="C1430" s="95" t="str">
        <f>IFERROR(YEAR(VLOOKUP($B1430,A_Stammdaten!$B$18:$G$218,3,FALSE)),"")</f>
        <v/>
      </c>
      <c r="D1430" s="95" t="str">
        <f>IFERROR(VLOOKUP($B1430,A_Stammdaten!$B$18:$G$218,6,FALSE),"")</f>
        <v/>
      </c>
      <c r="E1430" s="131"/>
      <c r="F1430" s="130"/>
      <c r="G1430" s="130"/>
      <c r="H1430" s="96"/>
      <c r="I1430" s="105" t="str">
        <f>IFERROR(VLOOKUP($E1430,Listen!$I$5:$K$41,2,FALSE),"")</f>
        <v/>
      </c>
      <c r="J1430" s="105" t="str">
        <f>IFERROR(VLOOKUP($E1430,Listen!$I$5:$K$41,3,FALSE),"")</f>
        <v/>
      </c>
      <c r="K1430" s="111" t="str">
        <f>IFERROR(IF($C1430=K$2,$G1430*VLOOKUP($F1430,Listen!$B$5:$G$95,$J1430+1,FALSE)/VLOOKUP(K$2,Listen!$B$5:$G$95,$J1430+1,FALSE),"-")*IF($D1430="Abgabe",0,1),"")</f>
        <v/>
      </c>
      <c r="L1430" s="111" t="str">
        <f>IFERROR(IF($C1430=L$2,$G1430*VLOOKUP($F1430,Listen!$B$5:$G$95,$J1430+1,FALSE)/VLOOKUP(L$2,Listen!$B$5:$G$95,$J1430+1,FALSE),"-")*IF($D1430="Abgabe",0,1),"")</f>
        <v/>
      </c>
      <c r="M1430" s="111" t="str">
        <f>IFERROR(IF($C1430=M$2,$G1430*VLOOKUP($F1430,Listen!$B$5:$G$95,$J1430+1,FALSE)/VLOOKUP(M$2,Listen!$B$5:$G$95,$J1430+1,FALSE),"-")*IF($D1430="Abgabe",0,1),"")</f>
        <v/>
      </c>
      <c r="N1430" s="111" t="str">
        <f>IFERROR(IF($C1430=N$2,$G1430*VLOOKUP($F1430,Listen!$B$5:$G$95,$J1430+1,FALSE)/VLOOKUP(N$2,Listen!$B$5:$G$95,$J1430+1,FALSE),"-")*IF($D1430="Abgabe",0,1),"")</f>
        <v/>
      </c>
      <c r="O1430" s="111" t="str">
        <f>IFERROR(IF($C1430=O$2,$G1430*VLOOKUP($F1430,Listen!$B$5:$G$95,$J1430+1,FALSE)/VLOOKUP(O$2,Listen!$B$5:$G$95,$J1430+1,FALSE),"-")*IF($D1430="Abgabe",0,1),"")</f>
        <v/>
      </c>
      <c r="P1430" s="111" t="str">
        <f>IFERROR(IF($C1430=P$2,$G1430*VLOOKUP($F1430,Listen!$B$5:$G$95,$J1430+1,FALSE)/VLOOKUP(P$2,Listen!$B$5:$G$95,$J1430+1,FALSE),"-")*IF($D1430="Abgabe",0,1),"")</f>
        <v/>
      </c>
      <c r="Q1430" s="111" t="str">
        <f>IFERROR(IF($C1430=Q$2,$G1430*VLOOKUP($F1430,Listen!$B$5:$G$95,$J1430+1,FALSE)/VLOOKUP(Q$2,Listen!$B$5:$G$95,$J1430+1,FALSE),"-")*IF($D1430="Abgabe",0,1),"")</f>
        <v/>
      </c>
      <c r="R1430" s="111" t="str">
        <f>IFERROR(IF($C1430=R$2,$G1430*VLOOKUP($F1430,Listen!$B$5:$G$95,$J1430+1,FALSE)/VLOOKUP(R$2,Listen!$B$5:$G$95,$J1430+1,FALSE),"-")*IF($D1430="Abgabe",0,1),"")</f>
        <v/>
      </c>
    </row>
    <row r="1431" spans="2:18">
      <c r="B1431" s="130"/>
      <c r="C1431" s="95" t="str">
        <f>IFERROR(YEAR(VLOOKUP($B1431,A_Stammdaten!$B$18:$G$218,3,FALSE)),"")</f>
        <v/>
      </c>
      <c r="D1431" s="95" t="str">
        <f>IFERROR(VLOOKUP($B1431,A_Stammdaten!$B$18:$G$218,6,FALSE),"")</f>
        <v/>
      </c>
      <c r="E1431" s="131"/>
      <c r="F1431" s="130"/>
      <c r="G1431" s="130"/>
      <c r="H1431" s="96"/>
      <c r="I1431" s="105" t="str">
        <f>IFERROR(VLOOKUP($E1431,Listen!$I$5:$K$41,2,FALSE),"")</f>
        <v/>
      </c>
      <c r="J1431" s="105" t="str">
        <f>IFERROR(VLOOKUP($E1431,Listen!$I$5:$K$41,3,FALSE),"")</f>
        <v/>
      </c>
      <c r="K1431" s="111" t="str">
        <f>IFERROR(IF($C1431=K$2,$G1431*VLOOKUP($F1431,Listen!$B$5:$G$95,$J1431+1,FALSE)/VLOOKUP(K$2,Listen!$B$5:$G$95,$J1431+1,FALSE),"-")*IF($D1431="Abgabe",0,1),"")</f>
        <v/>
      </c>
      <c r="L1431" s="111" t="str">
        <f>IFERROR(IF($C1431=L$2,$G1431*VLOOKUP($F1431,Listen!$B$5:$G$95,$J1431+1,FALSE)/VLOOKUP(L$2,Listen!$B$5:$G$95,$J1431+1,FALSE),"-")*IF($D1431="Abgabe",0,1),"")</f>
        <v/>
      </c>
      <c r="M1431" s="111" t="str">
        <f>IFERROR(IF($C1431=M$2,$G1431*VLOOKUP($F1431,Listen!$B$5:$G$95,$J1431+1,FALSE)/VLOOKUP(M$2,Listen!$B$5:$G$95,$J1431+1,FALSE),"-")*IF($D1431="Abgabe",0,1),"")</f>
        <v/>
      </c>
      <c r="N1431" s="111" t="str">
        <f>IFERROR(IF($C1431=N$2,$G1431*VLOOKUP($F1431,Listen!$B$5:$G$95,$J1431+1,FALSE)/VLOOKUP(N$2,Listen!$B$5:$G$95,$J1431+1,FALSE),"-")*IF($D1431="Abgabe",0,1),"")</f>
        <v/>
      </c>
      <c r="O1431" s="111" t="str">
        <f>IFERROR(IF($C1431=O$2,$G1431*VLOOKUP($F1431,Listen!$B$5:$G$95,$J1431+1,FALSE)/VLOOKUP(O$2,Listen!$B$5:$G$95,$J1431+1,FALSE),"-")*IF($D1431="Abgabe",0,1),"")</f>
        <v/>
      </c>
      <c r="P1431" s="111" t="str">
        <f>IFERROR(IF($C1431=P$2,$G1431*VLOOKUP($F1431,Listen!$B$5:$G$95,$J1431+1,FALSE)/VLOOKUP(P$2,Listen!$B$5:$G$95,$J1431+1,FALSE),"-")*IF($D1431="Abgabe",0,1),"")</f>
        <v/>
      </c>
      <c r="Q1431" s="111" t="str">
        <f>IFERROR(IF($C1431=Q$2,$G1431*VLOOKUP($F1431,Listen!$B$5:$G$95,$J1431+1,FALSE)/VLOOKUP(Q$2,Listen!$B$5:$G$95,$J1431+1,FALSE),"-")*IF($D1431="Abgabe",0,1),"")</f>
        <v/>
      </c>
      <c r="R1431" s="111" t="str">
        <f>IFERROR(IF($C1431=R$2,$G1431*VLOOKUP($F1431,Listen!$B$5:$G$95,$J1431+1,FALSE)/VLOOKUP(R$2,Listen!$B$5:$G$95,$J1431+1,FALSE),"-")*IF($D1431="Abgabe",0,1),"")</f>
        <v/>
      </c>
    </row>
    <row r="1432" spans="2:18">
      <c r="B1432" s="130"/>
      <c r="C1432" s="95" t="str">
        <f>IFERROR(YEAR(VLOOKUP($B1432,A_Stammdaten!$B$18:$G$218,3,FALSE)),"")</f>
        <v/>
      </c>
      <c r="D1432" s="95" t="str">
        <f>IFERROR(VLOOKUP($B1432,A_Stammdaten!$B$18:$G$218,6,FALSE),"")</f>
        <v/>
      </c>
      <c r="E1432" s="131"/>
      <c r="F1432" s="130"/>
      <c r="G1432" s="130"/>
      <c r="H1432" s="96"/>
      <c r="I1432" s="105" t="str">
        <f>IFERROR(VLOOKUP($E1432,Listen!$I$5:$K$41,2,FALSE),"")</f>
        <v/>
      </c>
      <c r="J1432" s="105" t="str">
        <f>IFERROR(VLOOKUP($E1432,Listen!$I$5:$K$41,3,FALSE),"")</f>
        <v/>
      </c>
      <c r="K1432" s="111" t="str">
        <f>IFERROR(IF($C1432=K$2,$G1432*VLOOKUP($F1432,Listen!$B$5:$G$95,$J1432+1,FALSE)/VLOOKUP(K$2,Listen!$B$5:$G$95,$J1432+1,FALSE),"-")*IF($D1432="Abgabe",0,1),"")</f>
        <v/>
      </c>
      <c r="L1432" s="111" t="str">
        <f>IFERROR(IF($C1432=L$2,$G1432*VLOOKUP($F1432,Listen!$B$5:$G$95,$J1432+1,FALSE)/VLOOKUP(L$2,Listen!$B$5:$G$95,$J1432+1,FALSE),"-")*IF($D1432="Abgabe",0,1),"")</f>
        <v/>
      </c>
      <c r="M1432" s="111" t="str">
        <f>IFERROR(IF($C1432=M$2,$G1432*VLOOKUP($F1432,Listen!$B$5:$G$95,$J1432+1,FALSE)/VLOOKUP(M$2,Listen!$B$5:$G$95,$J1432+1,FALSE),"-")*IF($D1432="Abgabe",0,1),"")</f>
        <v/>
      </c>
      <c r="N1432" s="111" t="str">
        <f>IFERROR(IF($C1432=N$2,$G1432*VLOOKUP($F1432,Listen!$B$5:$G$95,$J1432+1,FALSE)/VLOOKUP(N$2,Listen!$B$5:$G$95,$J1432+1,FALSE),"-")*IF($D1432="Abgabe",0,1),"")</f>
        <v/>
      </c>
      <c r="O1432" s="111" t="str">
        <f>IFERROR(IF($C1432=O$2,$G1432*VLOOKUP($F1432,Listen!$B$5:$G$95,$J1432+1,FALSE)/VLOOKUP(O$2,Listen!$B$5:$G$95,$J1432+1,FALSE),"-")*IF($D1432="Abgabe",0,1),"")</f>
        <v/>
      </c>
      <c r="P1432" s="111" t="str">
        <f>IFERROR(IF($C1432=P$2,$G1432*VLOOKUP($F1432,Listen!$B$5:$G$95,$J1432+1,FALSE)/VLOOKUP(P$2,Listen!$B$5:$G$95,$J1432+1,FALSE),"-")*IF($D1432="Abgabe",0,1),"")</f>
        <v/>
      </c>
      <c r="Q1432" s="111" t="str">
        <f>IFERROR(IF($C1432=Q$2,$G1432*VLOOKUP($F1432,Listen!$B$5:$G$95,$J1432+1,FALSE)/VLOOKUP(Q$2,Listen!$B$5:$G$95,$J1432+1,FALSE),"-")*IF($D1432="Abgabe",0,1),"")</f>
        <v/>
      </c>
      <c r="R1432" s="111" t="str">
        <f>IFERROR(IF($C1432=R$2,$G1432*VLOOKUP($F1432,Listen!$B$5:$G$95,$J1432+1,FALSE)/VLOOKUP(R$2,Listen!$B$5:$G$95,$J1432+1,FALSE),"-")*IF($D1432="Abgabe",0,1),"")</f>
        <v/>
      </c>
    </row>
    <row r="1433" spans="2:18">
      <c r="B1433" s="130"/>
      <c r="C1433" s="95" t="str">
        <f>IFERROR(YEAR(VLOOKUP($B1433,A_Stammdaten!$B$18:$G$218,3,FALSE)),"")</f>
        <v/>
      </c>
      <c r="D1433" s="95" t="str">
        <f>IFERROR(VLOOKUP($B1433,A_Stammdaten!$B$18:$G$218,6,FALSE),"")</f>
        <v/>
      </c>
      <c r="E1433" s="131"/>
      <c r="F1433" s="130"/>
      <c r="G1433" s="130"/>
      <c r="H1433" s="96"/>
      <c r="I1433" s="105" t="str">
        <f>IFERROR(VLOOKUP($E1433,Listen!$I$5:$K$41,2,FALSE),"")</f>
        <v/>
      </c>
      <c r="J1433" s="105" t="str">
        <f>IFERROR(VLOOKUP($E1433,Listen!$I$5:$K$41,3,FALSE),"")</f>
        <v/>
      </c>
      <c r="K1433" s="111" t="str">
        <f>IFERROR(IF($C1433=K$2,$G1433*VLOOKUP($F1433,Listen!$B$5:$G$95,$J1433+1,FALSE)/VLOOKUP(K$2,Listen!$B$5:$G$95,$J1433+1,FALSE),"-")*IF($D1433="Abgabe",0,1),"")</f>
        <v/>
      </c>
      <c r="L1433" s="111" t="str">
        <f>IFERROR(IF($C1433=L$2,$G1433*VLOOKUP($F1433,Listen!$B$5:$G$95,$J1433+1,FALSE)/VLOOKUP(L$2,Listen!$B$5:$G$95,$J1433+1,FALSE),"-")*IF($D1433="Abgabe",0,1),"")</f>
        <v/>
      </c>
      <c r="M1433" s="111" t="str">
        <f>IFERROR(IF($C1433=M$2,$G1433*VLOOKUP($F1433,Listen!$B$5:$G$95,$J1433+1,FALSE)/VLOOKUP(M$2,Listen!$B$5:$G$95,$J1433+1,FALSE),"-")*IF($D1433="Abgabe",0,1),"")</f>
        <v/>
      </c>
      <c r="N1433" s="111" t="str">
        <f>IFERROR(IF($C1433=N$2,$G1433*VLOOKUP($F1433,Listen!$B$5:$G$95,$J1433+1,FALSE)/VLOOKUP(N$2,Listen!$B$5:$G$95,$J1433+1,FALSE),"-")*IF($D1433="Abgabe",0,1),"")</f>
        <v/>
      </c>
      <c r="O1433" s="111" t="str">
        <f>IFERROR(IF($C1433=O$2,$G1433*VLOOKUP($F1433,Listen!$B$5:$G$95,$J1433+1,FALSE)/VLOOKUP(O$2,Listen!$B$5:$G$95,$J1433+1,FALSE),"-")*IF($D1433="Abgabe",0,1),"")</f>
        <v/>
      </c>
      <c r="P1433" s="111" t="str">
        <f>IFERROR(IF($C1433=P$2,$G1433*VLOOKUP($F1433,Listen!$B$5:$G$95,$J1433+1,FALSE)/VLOOKUP(P$2,Listen!$B$5:$G$95,$J1433+1,FALSE),"-")*IF($D1433="Abgabe",0,1),"")</f>
        <v/>
      </c>
      <c r="Q1433" s="111" t="str">
        <f>IFERROR(IF($C1433=Q$2,$G1433*VLOOKUP($F1433,Listen!$B$5:$G$95,$J1433+1,FALSE)/VLOOKUP(Q$2,Listen!$B$5:$G$95,$J1433+1,FALSE),"-")*IF($D1433="Abgabe",0,1),"")</f>
        <v/>
      </c>
      <c r="R1433" s="111" t="str">
        <f>IFERROR(IF($C1433=R$2,$G1433*VLOOKUP($F1433,Listen!$B$5:$G$95,$J1433+1,FALSE)/VLOOKUP(R$2,Listen!$B$5:$G$95,$J1433+1,FALSE),"-")*IF($D1433="Abgabe",0,1),"")</f>
        <v/>
      </c>
    </row>
    <row r="1434" spans="2:18">
      <c r="B1434" s="130"/>
      <c r="C1434" s="95" t="str">
        <f>IFERROR(YEAR(VLOOKUP($B1434,A_Stammdaten!$B$18:$G$218,3,FALSE)),"")</f>
        <v/>
      </c>
      <c r="D1434" s="95" t="str">
        <f>IFERROR(VLOOKUP($B1434,A_Stammdaten!$B$18:$G$218,6,FALSE),"")</f>
        <v/>
      </c>
      <c r="E1434" s="131"/>
      <c r="F1434" s="130"/>
      <c r="G1434" s="130"/>
      <c r="H1434" s="96"/>
      <c r="I1434" s="105" t="str">
        <f>IFERROR(VLOOKUP($E1434,Listen!$I$5:$K$41,2,FALSE),"")</f>
        <v/>
      </c>
      <c r="J1434" s="105" t="str">
        <f>IFERROR(VLOOKUP($E1434,Listen!$I$5:$K$41,3,FALSE),"")</f>
        <v/>
      </c>
      <c r="K1434" s="111" t="str">
        <f>IFERROR(IF($C1434=K$2,$G1434*VLOOKUP($F1434,Listen!$B$5:$G$95,$J1434+1,FALSE)/VLOOKUP(K$2,Listen!$B$5:$G$95,$J1434+1,FALSE),"-")*IF($D1434="Abgabe",0,1),"")</f>
        <v/>
      </c>
      <c r="L1434" s="111" t="str">
        <f>IFERROR(IF($C1434=L$2,$G1434*VLOOKUP($F1434,Listen!$B$5:$G$95,$J1434+1,FALSE)/VLOOKUP(L$2,Listen!$B$5:$G$95,$J1434+1,FALSE),"-")*IF($D1434="Abgabe",0,1),"")</f>
        <v/>
      </c>
      <c r="M1434" s="111" t="str">
        <f>IFERROR(IF($C1434=M$2,$G1434*VLOOKUP($F1434,Listen!$B$5:$G$95,$J1434+1,FALSE)/VLOOKUP(M$2,Listen!$B$5:$G$95,$J1434+1,FALSE),"-")*IF($D1434="Abgabe",0,1),"")</f>
        <v/>
      </c>
      <c r="N1434" s="111" t="str">
        <f>IFERROR(IF($C1434=N$2,$G1434*VLOOKUP($F1434,Listen!$B$5:$G$95,$J1434+1,FALSE)/VLOOKUP(N$2,Listen!$B$5:$G$95,$J1434+1,FALSE),"-")*IF($D1434="Abgabe",0,1),"")</f>
        <v/>
      </c>
      <c r="O1434" s="111" t="str">
        <f>IFERROR(IF($C1434=O$2,$G1434*VLOOKUP($F1434,Listen!$B$5:$G$95,$J1434+1,FALSE)/VLOOKUP(O$2,Listen!$B$5:$G$95,$J1434+1,FALSE),"-")*IF($D1434="Abgabe",0,1),"")</f>
        <v/>
      </c>
      <c r="P1434" s="111" t="str">
        <f>IFERROR(IF($C1434=P$2,$G1434*VLOOKUP($F1434,Listen!$B$5:$G$95,$J1434+1,FALSE)/VLOOKUP(P$2,Listen!$B$5:$G$95,$J1434+1,FALSE),"-")*IF($D1434="Abgabe",0,1),"")</f>
        <v/>
      </c>
      <c r="Q1434" s="111" t="str">
        <f>IFERROR(IF($C1434=Q$2,$G1434*VLOOKUP($F1434,Listen!$B$5:$G$95,$J1434+1,FALSE)/VLOOKUP(Q$2,Listen!$B$5:$G$95,$J1434+1,FALSE),"-")*IF($D1434="Abgabe",0,1),"")</f>
        <v/>
      </c>
      <c r="R1434" s="111" t="str">
        <f>IFERROR(IF($C1434=R$2,$G1434*VLOOKUP($F1434,Listen!$B$5:$G$95,$J1434+1,FALSE)/VLOOKUP(R$2,Listen!$B$5:$G$95,$J1434+1,FALSE),"-")*IF($D1434="Abgabe",0,1),"")</f>
        <v/>
      </c>
    </row>
    <row r="1435" spans="2:18">
      <c r="B1435" s="130"/>
      <c r="C1435" s="95" t="str">
        <f>IFERROR(YEAR(VLOOKUP($B1435,A_Stammdaten!$B$18:$G$218,3,FALSE)),"")</f>
        <v/>
      </c>
      <c r="D1435" s="95" t="str">
        <f>IFERROR(VLOOKUP($B1435,A_Stammdaten!$B$18:$G$218,6,FALSE),"")</f>
        <v/>
      </c>
      <c r="E1435" s="131"/>
      <c r="F1435" s="130"/>
      <c r="G1435" s="130"/>
      <c r="H1435" s="96"/>
      <c r="I1435" s="105" t="str">
        <f>IFERROR(VLOOKUP($E1435,Listen!$I$5:$K$41,2,FALSE),"")</f>
        <v/>
      </c>
      <c r="J1435" s="105" t="str">
        <f>IFERROR(VLOOKUP($E1435,Listen!$I$5:$K$41,3,FALSE),"")</f>
        <v/>
      </c>
      <c r="K1435" s="111" t="str">
        <f>IFERROR(IF($C1435=K$2,$G1435*VLOOKUP($F1435,Listen!$B$5:$G$95,$J1435+1,FALSE)/VLOOKUP(K$2,Listen!$B$5:$G$95,$J1435+1,FALSE),"-")*IF($D1435="Abgabe",0,1),"")</f>
        <v/>
      </c>
      <c r="L1435" s="111" t="str">
        <f>IFERROR(IF($C1435=L$2,$G1435*VLOOKUP($F1435,Listen!$B$5:$G$95,$J1435+1,FALSE)/VLOOKUP(L$2,Listen!$B$5:$G$95,$J1435+1,FALSE),"-")*IF($D1435="Abgabe",0,1),"")</f>
        <v/>
      </c>
      <c r="M1435" s="111" t="str">
        <f>IFERROR(IF($C1435=M$2,$G1435*VLOOKUP($F1435,Listen!$B$5:$G$95,$J1435+1,FALSE)/VLOOKUP(M$2,Listen!$B$5:$G$95,$J1435+1,FALSE),"-")*IF($D1435="Abgabe",0,1),"")</f>
        <v/>
      </c>
      <c r="N1435" s="111" t="str">
        <f>IFERROR(IF($C1435=N$2,$G1435*VLOOKUP($F1435,Listen!$B$5:$G$95,$J1435+1,FALSE)/VLOOKUP(N$2,Listen!$B$5:$G$95,$J1435+1,FALSE),"-")*IF($D1435="Abgabe",0,1),"")</f>
        <v/>
      </c>
      <c r="O1435" s="111" t="str">
        <f>IFERROR(IF($C1435=O$2,$G1435*VLOOKUP($F1435,Listen!$B$5:$G$95,$J1435+1,FALSE)/VLOOKUP(O$2,Listen!$B$5:$G$95,$J1435+1,FALSE),"-")*IF($D1435="Abgabe",0,1),"")</f>
        <v/>
      </c>
      <c r="P1435" s="111" t="str">
        <f>IFERROR(IF($C1435=P$2,$G1435*VLOOKUP($F1435,Listen!$B$5:$G$95,$J1435+1,FALSE)/VLOOKUP(P$2,Listen!$B$5:$G$95,$J1435+1,FALSE),"-")*IF($D1435="Abgabe",0,1),"")</f>
        <v/>
      </c>
      <c r="Q1435" s="111" t="str">
        <f>IFERROR(IF($C1435=Q$2,$G1435*VLOOKUP($F1435,Listen!$B$5:$G$95,$J1435+1,FALSE)/VLOOKUP(Q$2,Listen!$B$5:$G$95,$J1435+1,FALSE),"-")*IF($D1435="Abgabe",0,1),"")</f>
        <v/>
      </c>
      <c r="R1435" s="111" t="str">
        <f>IFERROR(IF($C1435=R$2,$G1435*VLOOKUP($F1435,Listen!$B$5:$G$95,$J1435+1,FALSE)/VLOOKUP(R$2,Listen!$B$5:$G$95,$J1435+1,FALSE),"-")*IF($D1435="Abgabe",0,1),"")</f>
        <v/>
      </c>
    </row>
    <row r="1436" spans="2:18">
      <c r="B1436" s="130"/>
      <c r="C1436" s="95" t="str">
        <f>IFERROR(YEAR(VLOOKUP($B1436,A_Stammdaten!$B$18:$G$218,3,FALSE)),"")</f>
        <v/>
      </c>
      <c r="D1436" s="95" t="str">
        <f>IFERROR(VLOOKUP($B1436,A_Stammdaten!$B$18:$G$218,6,FALSE),"")</f>
        <v/>
      </c>
      <c r="E1436" s="131"/>
      <c r="F1436" s="130"/>
      <c r="G1436" s="130"/>
      <c r="H1436" s="96"/>
      <c r="I1436" s="105" t="str">
        <f>IFERROR(VLOOKUP($E1436,Listen!$I$5:$K$41,2,FALSE),"")</f>
        <v/>
      </c>
      <c r="J1436" s="105" t="str">
        <f>IFERROR(VLOOKUP($E1436,Listen!$I$5:$K$41,3,FALSE),"")</f>
        <v/>
      </c>
      <c r="K1436" s="111" t="str">
        <f>IFERROR(IF($C1436=K$2,$G1436*VLOOKUP($F1436,Listen!$B$5:$G$95,$J1436+1,FALSE)/VLOOKUP(K$2,Listen!$B$5:$G$95,$J1436+1,FALSE),"-")*IF($D1436="Abgabe",0,1),"")</f>
        <v/>
      </c>
      <c r="L1436" s="111" t="str">
        <f>IFERROR(IF($C1436=L$2,$G1436*VLOOKUP($F1436,Listen!$B$5:$G$95,$J1436+1,FALSE)/VLOOKUP(L$2,Listen!$B$5:$G$95,$J1436+1,FALSE),"-")*IF($D1436="Abgabe",0,1),"")</f>
        <v/>
      </c>
      <c r="M1436" s="111" t="str">
        <f>IFERROR(IF($C1436=M$2,$G1436*VLOOKUP($F1436,Listen!$B$5:$G$95,$J1436+1,FALSE)/VLOOKUP(M$2,Listen!$B$5:$G$95,$J1436+1,FALSE),"-")*IF($D1436="Abgabe",0,1),"")</f>
        <v/>
      </c>
      <c r="N1436" s="111" t="str">
        <f>IFERROR(IF($C1436=N$2,$G1436*VLOOKUP($F1436,Listen!$B$5:$G$95,$J1436+1,FALSE)/VLOOKUP(N$2,Listen!$B$5:$G$95,$J1436+1,FALSE),"-")*IF($D1436="Abgabe",0,1),"")</f>
        <v/>
      </c>
      <c r="O1436" s="111" t="str">
        <f>IFERROR(IF($C1436=O$2,$G1436*VLOOKUP($F1436,Listen!$B$5:$G$95,$J1436+1,FALSE)/VLOOKUP(O$2,Listen!$B$5:$G$95,$J1436+1,FALSE),"-")*IF($D1436="Abgabe",0,1),"")</f>
        <v/>
      </c>
      <c r="P1436" s="111" t="str">
        <f>IFERROR(IF($C1436=P$2,$G1436*VLOOKUP($F1436,Listen!$B$5:$G$95,$J1436+1,FALSE)/VLOOKUP(P$2,Listen!$B$5:$G$95,$J1436+1,FALSE),"-")*IF($D1436="Abgabe",0,1),"")</f>
        <v/>
      </c>
      <c r="Q1436" s="111" t="str">
        <f>IFERROR(IF($C1436=Q$2,$G1436*VLOOKUP($F1436,Listen!$B$5:$G$95,$J1436+1,FALSE)/VLOOKUP(Q$2,Listen!$B$5:$G$95,$J1436+1,FALSE),"-")*IF($D1436="Abgabe",0,1),"")</f>
        <v/>
      </c>
      <c r="R1436" s="111" t="str">
        <f>IFERROR(IF($C1436=R$2,$G1436*VLOOKUP($F1436,Listen!$B$5:$G$95,$J1436+1,FALSE)/VLOOKUP(R$2,Listen!$B$5:$G$95,$J1436+1,FALSE),"-")*IF($D1436="Abgabe",0,1),"")</f>
        <v/>
      </c>
    </row>
    <row r="1437" spans="2:18">
      <c r="B1437" s="130"/>
      <c r="C1437" s="95" t="str">
        <f>IFERROR(YEAR(VLOOKUP($B1437,A_Stammdaten!$B$18:$G$218,3,FALSE)),"")</f>
        <v/>
      </c>
      <c r="D1437" s="95" t="str">
        <f>IFERROR(VLOOKUP($B1437,A_Stammdaten!$B$18:$G$218,6,FALSE),"")</f>
        <v/>
      </c>
      <c r="E1437" s="131"/>
      <c r="F1437" s="130"/>
      <c r="G1437" s="130"/>
      <c r="H1437" s="96"/>
      <c r="I1437" s="105" t="str">
        <f>IFERROR(VLOOKUP($E1437,Listen!$I$5:$K$41,2,FALSE),"")</f>
        <v/>
      </c>
      <c r="J1437" s="105" t="str">
        <f>IFERROR(VLOOKUP($E1437,Listen!$I$5:$K$41,3,FALSE),"")</f>
        <v/>
      </c>
      <c r="K1437" s="111" t="str">
        <f>IFERROR(IF($C1437=K$2,$G1437*VLOOKUP($F1437,Listen!$B$5:$G$95,$J1437+1,FALSE)/VLOOKUP(K$2,Listen!$B$5:$G$95,$J1437+1,FALSE),"-")*IF($D1437="Abgabe",0,1),"")</f>
        <v/>
      </c>
      <c r="L1437" s="111" t="str">
        <f>IFERROR(IF($C1437=L$2,$G1437*VLOOKUP($F1437,Listen!$B$5:$G$95,$J1437+1,FALSE)/VLOOKUP(L$2,Listen!$B$5:$G$95,$J1437+1,FALSE),"-")*IF($D1437="Abgabe",0,1),"")</f>
        <v/>
      </c>
      <c r="M1437" s="111" t="str">
        <f>IFERROR(IF($C1437=M$2,$G1437*VLOOKUP($F1437,Listen!$B$5:$G$95,$J1437+1,FALSE)/VLOOKUP(M$2,Listen!$B$5:$G$95,$J1437+1,FALSE),"-")*IF($D1437="Abgabe",0,1),"")</f>
        <v/>
      </c>
      <c r="N1437" s="111" t="str">
        <f>IFERROR(IF($C1437=N$2,$G1437*VLOOKUP($F1437,Listen!$B$5:$G$95,$J1437+1,FALSE)/VLOOKUP(N$2,Listen!$B$5:$G$95,$J1437+1,FALSE),"-")*IF($D1437="Abgabe",0,1),"")</f>
        <v/>
      </c>
      <c r="O1437" s="111" t="str">
        <f>IFERROR(IF($C1437=O$2,$G1437*VLOOKUP($F1437,Listen!$B$5:$G$95,$J1437+1,FALSE)/VLOOKUP(O$2,Listen!$B$5:$G$95,$J1437+1,FALSE),"-")*IF($D1437="Abgabe",0,1),"")</f>
        <v/>
      </c>
      <c r="P1437" s="111" t="str">
        <f>IFERROR(IF($C1437=P$2,$G1437*VLOOKUP($F1437,Listen!$B$5:$G$95,$J1437+1,FALSE)/VLOOKUP(P$2,Listen!$B$5:$G$95,$J1437+1,FALSE),"-")*IF($D1437="Abgabe",0,1),"")</f>
        <v/>
      </c>
      <c r="Q1437" s="111" t="str">
        <f>IFERROR(IF($C1437=Q$2,$G1437*VLOOKUP($F1437,Listen!$B$5:$G$95,$J1437+1,FALSE)/VLOOKUP(Q$2,Listen!$B$5:$G$95,$J1437+1,FALSE),"-")*IF($D1437="Abgabe",0,1),"")</f>
        <v/>
      </c>
      <c r="R1437" s="111" t="str">
        <f>IFERROR(IF($C1437=R$2,$G1437*VLOOKUP($F1437,Listen!$B$5:$G$95,$J1437+1,FALSE)/VLOOKUP(R$2,Listen!$B$5:$G$95,$J1437+1,FALSE),"-")*IF($D1437="Abgabe",0,1),"")</f>
        <v/>
      </c>
    </row>
    <row r="1438" spans="2:18">
      <c r="B1438" s="130"/>
      <c r="C1438" s="95" t="str">
        <f>IFERROR(YEAR(VLOOKUP($B1438,A_Stammdaten!$B$18:$G$218,3,FALSE)),"")</f>
        <v/>
      </c>
      <c r="D1438" s="95" t="str">
        <f>IFERROR(VLOOKUP($B1438,A_Stammdaten!$B$18:$G$218,6,FALSE),"")</f>
        <v/>
      </c>
      <c r="E1438" s="131"/>
      <c r="F1438" s="130"/>
      <c r="G1438" s="130"/>
      <c r="H1438" s="96"/>
      <c r="I1438" s="105" t="str">
        <f>IFERROR(VLOOKUP($E1438,Listen!$I$5:$K$41,2,FALSE),"")</f>
        <v/>
      </c>
      <c r="J1438" s="105" t="str">
        <f>IFERROR(VLOOKUP($E1438,Listen!$I$5:$K$41,3,FALSE),"")</f>
        <v/>
      </c>
      <c r="K1438" s="111" t="str">
        <f>IFERROR(IF($C1438=K$2,$G1438*VLOOKUP($F1438,Listen!$B$5:$G$95,$J1438+1,FALSE)/VLOOKUP(K$2,Listen!$B$5:$G$95,$J1438+1,FALSE),"-")*IF($D1438="Abgabe",0,1),"")</f>
        <v/>
      </c>
      <c r="L1438" s="111" t="str">
        <f>IFERROR(IF($C1438=L$2,$G1438*VLOOKUP($F1438,Listen!$B$5:$G$95,$J1438+1,FALSE)/VLOOKUP(L$2,Listen!$B$5:$G$95,$J1438+1,FALSE),"-")*IF($D1438="Abgabe",0,1),"")</f>
        <v/>
      </c>
      <c r="M1438" s="111" t="str">
        <f>IFERROR(IF($C1438=M$2,$G1438*VLOOKUP($F1438,Listen!$B$5:$G$95,$J1438+1,FALSE)/VLOOKUP(M$2,Listen!$B$5:$G$95,$J1438+1,FALSE),"-")*IF($D1438="Abgabe",0,1),"")</f>
        <v/>
      </c>
      <c r="N1438" s="111" t="str">
        <f>IFERROR(IF($C1438=N$2,$G1438*VLOOKUP($F1438,Listen!$B$5:$G$95,$J1438+1,FALSE)/VLOOKUP(N$2,Listen!$B$5:$G$95,$J1438+1,FALSE),"-")*IF($D1438="Abgabe",0,1),"")</f>
        <v/>
      </c>
      <c r="O1438" s="111" t="str">
        <f>IFERROR(IF($C1438=O$2,$G1438*VLOOKUP($F1438,Listen!$B$5:$G$95,$J1438+1,FALSE)/VLOOKUP(O$2,Listen!$B$5:$G$95,$J1438+1,FALSE),"-")*IF($D1438="Abgabe",0,1),"")</f>
        <v/>
      </c>
      <c r="P1438" s="111" t="str">
        <f>IFERROR(IF($C1438=P$2,$G1438*VLOOKUP($F1438,Listen!$B$5:$G$95,$J1438+1,FALSE)/VLOOKUP(P$2,Listen!$B$5:$G$95,$J1438+1,FALSE),"-")*IF($D1438="Abgabe",0,1),"")</f>
        <v/>
      </c>
      <c r="Q1438" s="111" t="str">
        <f>IFERROR(IF($C1438=Q$2,$G1438*VLOOKUP($F1438,Listen!$B$5:$G$95,$J1438+1,FALSE)/VLOOKUP(Q$2,Listen!$B$5:$G$95,$J1438+1,FALSE),"-")*IF($D1438="Abgabe",0,1),"")</f>
        <v/>
      </c>
      <c r="R1438" s="111" t="str">
        <f>IFERROR(IF($C1438=R$2,$G1438*VLOOKUP($F1438,Listen!$B$5:$G$95,$J1438+1,FALSE)/VLOOKUP(R$2,Listen!$B$5:$G$95,$J1438+1,FALSE),"-")*IF($D1438="Abgabe",0,1),"")</f>
        <v/>
      </c>
    </row>
    <row r="1439" spans="2:18">
      <c r="B1439" s="130"/>
      <c r="C1439" s="95" t="str">
        <f>IFERROR(YEAR(VLOOKUP($B1439,A_Stammdaten!$B$18:$G$218,3,FALSE)),"")</f>
        <v/>
      </c>
      <c r="D1439" s="95" t="str">
        <f>IFERROR(VLOOKUP($B1439,A_Stammdaten!$B$18:$G$218,6,FALSE),"")</f>
        <v/>
      </c>
      <c r="E1439" s="131"/>
      <c r="F1439" s="130"/>
      <c r="G1439" s="130"/>
      <c r="H1439" s="96"/>
      <c r="I1439" s="105" t="str">
        <f>IFERROR(VLOOKUP($E1439,Listen!$I$5:$K$41,2,FALSE),"")</f>
        <v/>
      </c>
      <c r="J1439" s="105" t="str">
        <f>IFERROR(VLOOKUP($E1439,Listen!$I$5:$K$41,3,FALSE),"")</f>
        <v/>
      </c>
      <c r="K1439" s="111" t="str">
        <f>IFERROR(IF($C1439=K$2,$G1439*VLOOKUP($F1439,Listen!$B$5:$G$95,$J1439+1,FALSE)/VLOOKUP(K$2,Listen!$B$5:$G$95,$J1439+1,FALSE),"-")*IF($D1439="Abgabe",0,1),"")</f>
        <v/>
      </c>
      <c r="L1439" s="111" t="str">
        <f>IFERROR(IF($C1439=L$2,$G1439*VLOOKUP($F1439,Listen!$B$5:$G$95,$J1439+1,FALSE)/VLOOKUP(L$2,Listen!$B$5:$G$95,$J1439+1,FALSE),"-")*IF($D1439="Abgabe",0,1),"")</f>
        <v/>
      </c>
      <c r="M1439" s="111" t="str">
        <f>IFERROR(IF($C1439=M$2,$G1439*VLOOKUP($F1439,Listen!$B$5:$G$95,$J1439+1,FALSE)/VLOOKUP(M$2,Listen!$B$5:$G$95,$J1439+1,FALSE),"-")*IF($D1439="Abgabe",0,1),"")</f>
        <v/>
      </c>
      <c r="N1439" s="111" t="str">
        <f>IFERROR(IF($C1439=N$2,$G1439*VLOOKUP($F1439,Listen!$B$5:$G$95,$J1439+1,FALSE)/VLOOKUP(N$2,Listen!$B$5:$G$95,$J1439+1,FALSE),"-")*IF($D1439="Abgabe",0,1),"")</f>
        <v/>
      </c>
      <c r="O1439" s="111" t="str">
        <f>IFERROR(IF($C1439=O$2,$G1439*VLOOKUP($F1439,Listen!$B$5:$G$95,$J1439+1,FALSE)/VLOOKUP(O$2,Listen!$B$5:$G$95,$J1439+1,FALSE),"-")*IF($D1439="Abgabe",0,1),"")</f>
        <v/>
      </c>
      <c r="P1439" s="111" t="str">
        <f>IFERROR(IF($C1439=P$2,$G1439*VLOOKUP($F1439,Listen!$B$5:$G$95,$J1439+1,FALSE)/VLOOKUP(P$2,Listen!$B$5:$G$95,$J1439+1,FALSE),"-")*IF($D1439="Abgabe",0,1),"")</f>
        <v/>
      </c>
      <c r="Q1439" s="111" t="str">
        <f>IFERROR(IF($C1439=Q$2,$G1439*VLOOKUP($F1439,Listen!$B$5:$G$95,$J1439+1,FALSE)/VLOOKUP(Q$2,Listen!$B$5:$G$95,$J1439+1,FALSE),"-")*IF($D1439="Abgabe",0,1),"")</f>
        <v/>
      </c>
      <c r="R1439" s="111" t="str">
        <f>IFERROR(IF($C1439=R$2,$G1439*VLOOKUP($F1439,Listen!$B$5:$G$95,$J1439+1,FALSE)/VLOOKUP(R$2,Listen!$B$5:$G$95,$J1439+1,FALSE),"-")*IF($D1439="Abgabe",0,1),"")</f>
        <v/>
      </c>
    </row>
    <row r="1440" spans="2:18">
      <c r="B1440" s="130"/>
      <c r="C1440" s="95" t="str">
        <f>IFERROR(YEAR(VLOOKUP($B1440,A_Stammdaten!$B$18:$G$218,3,FALSE)),"")</f>
        <v/>
      </c>
      <c r="D1440" s="95" t="str">
        <f>IFERROR(VLOOKUP($B1440,A_Stammdaten!$B$18:$G$218,6,FALSE),"")</f>
        <v/>
      </c>
      <c r="E1440" s="131"/>
      <c r="F1440" s="130"/>
      <c r="G1440" s="130"/>
      <c r="H1440" s="96"/>
      <c r="I1440" s="105" t="str">
        <f>IFERROR(VLOOKUP($E1440,Listen!$I$5:$K$41,2,FALSE),"")</f>
        <v/>
      </c>
      <c r="J1440" s="105" t="str">
        <f>IFERROR(VLOOKUP($E1440,Listen!$I$5:$K$41,3,FALSE),"")</f>
        <v/>
      </c>
      <c r="K1440" s="111" t="str">
        <f>IFERROR(IF($C1440=K$2,$G1440*VLOOKUP($F1440,Listen!$B$5:$G$95,$J1440+1,FALSE)/VLOOKUP(K$2,Listen!$B$5:$G$95,$J1440+1,FALSE),"-")*IF($D1440="Abgabe",0,1),"")</f>
        <v/>
      </c>
      <c r="L1440" s="111" t="str">
        <f>IFERROR(IF($C1440=L$2,$G1440*VLOOKUP($F1440,Listen!$B$5:$G$95,$J1440+1,FALSE)/VLOOKUP(L$2,Listen!$B$5:$G$95,$J1440+1,FALSE),"-")*IF($D1440="Abgabe",0,1),"")</f>
        <v/>
      </c>
      <c r="M1440" s="111" t="str">
        <f>IFERROR(IF($C1440=M$2,$G1440*VLOOKUP($F1440,Listen!$B$5:$G$95,$J1440+1,FALSE)/VLOOKUP(M$2,Listen!$B$5:$G$95,$J1440+1,FALSE),"-")*IF($D1440="Abgabe",0,1),"")</f>
        <v/>
      </c>
      <c r="N1440" s="111" t="str">
        <f>IFERROR(IF($C1440=N$2,$G1440*VLOOKUP($F1440,Listen!$B$5:$G$95,$J1440+1,FALSE)/VLOOKUP(N$2,Listen!$B$5:$G$95,$J1440+1,FALSE),"-")*IF($D1440="Abgabe",0,1),"")</f>
        <v/>
      </c>
      <c r="O1440" s="111" t="str">
        <f>IFERROR(IF($C1440=O$2,$G1440*VLOOKUP($F1440,Listen!$B$5:$G$95,$J1440+1,FALSE)/VLOOKUP(O$2,Listen!$B$5:$G$95,$J1440+1,FALSE),"-")*IF($D1440="Abgabe",0,1),"")</f>
        <v/>
      </c>
      <c r="P1440" s="111" t="str">
        <f>IFERROR(IF($C1440=P$2,$G1440*VLOOKUP($F1440,Listen!$B$5:$G$95,$J1440+1,FALSE)/VLOOKUP(P$2,Listen!$B$5:$G$95,$J1440+1,FALSE),"-")*IF($D1440="Abgabe",0,1),"")</f>
        <v/>
      </c>
      <c r="Q1440" s="111" t="str">
        <f>IFERROR(IF($C1440=Q$2,$G1440*VLOOKUP($F1440,Listen!$B$5:$G$95,$J1440+1,FALSE)/VLOOKUP(Q$2,Listen!$B$5:$G$95,$J1440+1,FALSE),"-")*IF($D1440="Abgabe",0,1),"")</f>
        <v/>
      </c>
      <c r="R1440" s="111" t="str">
        <f>IFERROR(IF($C1440=R$2,$G1440*VLOOKUP($F1440,Listen!$B$5:$G$95,$J1440+1,FALSE)/VLOOKUP(R$2,Listen!$B$5:$G$95,$J1440+1,FALSE),"-")*IF($D1440="Abgabe",0,1),"")</f>
        <v/>
      </c>
    </row>
    <row r="1441" spans="2:18">
      <c r="B1441" s="130"/>
      <c r="C1441" s="95" t="str">
        <f>IFERROR(YEAR(VLOOKUP($B1441,A_Stammdaten!$B$18:$G$218,3,FALSE)),"")</f>
        <v/>
      </c>
      <c r="D1441" s="95" t="str">
        <f>IFERROR(VLOOKUP($B1441,A_Stammdaten!$B$18:$G$218,6,FALSE),"")</f>
        <v/>
      </c>
      <c r="E1441" s="131"/>
      <c r="F1441" s="130"/>
      <c r="G1441" s="130"/>
      <c r="H1441" s="96"/>
      <c r="I1441" s="105" t="str">
        <f>IFERROR(VLOOKUP($E1441,Listen!$I$5:$K$41,2,FALSE),"")</f>
        <v/>
      </c>
      <c r="J1441" s="105" t="str">
        <f>IFERROR(VLOOKUP($E1441,Listen!$I$5:$K$41,3,FALSE),"")</f>
        <v/>
      </c>
      <c r="K1441" s="111" t="str">
        <f>IFERROR(IF($C1441=K$2,$G1441*VLOOKUP($F1441,Listen!$B$5:$G$95,$J1441+1,FALSE)/VLOOKUP(K$2,Listen!$B$5:$G$95,$J1441+1,FALSE),"-")*IF($D1441="Abgabe",0,1),"")</f>
        <v/>
      </c>
      <c r="L1441" s="111" t="str">
        <f>IFERROR(IF($C1441=L$2,$G1441*VLOOKUP($F1441,Listen!$B$5:$G$95,$J1441+1,FALSE)/VLOOKUP(L$2,Listen!$B$5:$G$95,$J1441+1,FALSE),"-")*IF($D1441="Abgabe",0,1),"")</f>
        <v/>
      </c>
      <c r="M1441" s="111" t="str">
        <f>IFERROR(IF($C1441=M$2,$G1441*VLOOKUP($F1441,Listen!$B$5:$G$95,$J1441+1,FALSE)/VLOOKUP(M$2,Listen!$B$5:$G$95,$J1441+1,FALSE),"-")*IF($D1441="Abgabe",0,1),"")</f>
        <v/>
      </c>
      <c r="N1441" s="111" t="str">
        <f>IFERROR(IF($C1441=N$2,$G1441*VLOOKUP($F1441,Listen!$B$5:$G$95,$J1441+1,FALSE)/VLOOKUP(N$2,Listen!$B$5:$G$95,$J1441+1,FALSE),"-")*IF($D1441="Abgabe",0,1),"")</f>
        <v/>
      </c>
      <c r="O1441" s="111" t="str">
        <f>IFERROR(IF($C1441=O$2,$G1441*VLOOKUP($F1441,Listen!$B$5:$G$95,$J1441+1,FALSE)/VLOOKUP(O$2,Listen!$B$5:$G$95,$J1441+1,FALSE),"-")*IF($D1441="Abgabe",0,1),"")</f>
        <v/>
      </c>
      <c r="P1441" s="111" t="str">
        <f>IFERROR(IF($C1441=P$2,$G1441*VLOOKUP($F1441,Listen!$B$5:$G$95,$J1441+1,FALSE)/VLOOKUP(P$2,Listen!$B$5:$G$95,$J1441+1,FALSE),"-")*IF($D1441="Abgabe",0,1),"")</f>
        <v/>
      </c>
      <c r="Q1441" s="111" t="str">
        <f>IFERROR(IF($C1441=Q$2,$G1441*VLOOKUP($F1441,Listen!$B$5:$G$95,$J1441+1,FALSE)/VLOOKUP(Q$2,Listen!$B$5:$G$95,$J1441+1,FALSE),"-")*IF($D1441="Abgabe",0,1),"")</f>
        <v/>
      </c>
      <c r="R1441" s="111" t="str">
        <f>IFERROR(IF($C1441=R$2,$G1441*VLOOKUP($F1441,Listen!$B$5:$G$95,$J1441+1,FALSE)/VLOOKUP(R$2,Listen!$B$5:$G$95,$J1441+1,FALSE),"-")*IF($D1441="Abgabe",0,1),"")</f>
        <v/>
      </c>
    </row>
    <row r="1442" spans="2:18">
      <c r="B1442" s="130"/>
      <c r="C1442" s="95" t="str">
        <f>IFERROR(YEAR(VLOOKUP($B1442,A_Stammdaten!$B$18:$G$218,3,FALSE)),"")</f>
        <v/>
      </c>
      <c r="D1442" s="95" t="str">
        <f>IFERROR(VLOOKUP($B1442,A_Stammdaten!$B$18:$G$218,6,FALSE),"")</f>
        <v/>
      </c>
      <c r="E1442" s="131"/>
      <c r="F1442" s="130"/>
      <c r="G1442" s="130"/>
      <c r="H1442" s="96"/>
      <c r="I1442" s="105" t="str">
        <f>IFERROR(VLOOKUP($E1442,Listen!$I$5:$K$41,2,FALSE),"")</f>
        <v/>
      </c>
      <c r="J1442" s="105" t="str">
        <f>IFERROR(VLOOKUP($E1442,Listen!$I$5:$K$41,3,FALSE),"")</f>
        <v/>
      </c>
      <c r="K1442" s="111" t="str">
        <f>IFERROR(IF($C1442=K$2,$G1442*VLOOKUP($F1442,Listen!$B$5:$G$95,$J1442+1,FALSE)/VLOOKUP(K$2,Listen!$B$5:$G$95,$J1442+1,FALSE),"-")*IF($D1442="Abgabe",0,1),"")</f>
        <v/>
      </c>
      <c r="L1442" s="111" t="str">
        <f>IFERROR(IF($C1442=L$2,$G1442*VLOOKUP($F1442,Listen!$B$5:$G$95,$J1442+1,FALSE)/VLOOKUP(L$2,Listen!$B$5:$G$95,$J1442+1,FALSE),"-")*IF($D1442="Abgabe",0,1),"")</f>
        <v/>
      </c>
      <c r="M1442" s="111" t="str">
        <f>IFERROR(IF($C1442=M$2,$G1442*VLOOKUP($F1442,Listen!$B$5:$G$95,$J1442+1,FALSE)/VLOOKUP(M$2,Listen!$B$5:$G$95,$J1442+1,FALSE),"-")*IF($D1442="Abgabe",0,1),"")</f>
        <v/>
      </c>
      <c r="N1442" s="111" t="str">
        <f>IFERROR(IF($C1442=N$2,$G1442*VLOOKUP($F1442,Listen!$B$5:$G$95,$J1442+1,FALSE)/VLOOKUP(N$2,Listen!$B$5:$G$95,$J1442+1,FALSE),"-")*IF($D1442="Abgabe",0,1),"")</f>
        <v/>
      </c>
      <c r="O1442" s="111" t="str">
        <f>IFERROR(IF($C1442=O$2,$G1442*VLOOKUP($F1442,Listen!$B$5:$G$95,$J1442+1,FALSE)/VLOOKUP(O$2,Listen!$B$5:$G$95,$J1442+1,FALSE),"-")*IF($D1442="Abgabe",0,1),"")</f>
        <v/>
      </c>
      <c r="P1442" s="111" t="str">
        <f>IFERROR(IF($C1442=P$2,$G1442*VLOOKUP($F1442,Listen!$B$5:$G$95,$J1442+1,FALSE)/VLOOKUP(P$2,Listen!$B$5:$G$95,$J1442+1,FALSE),"-")*IF($D1442="Abgabe",0,1),"")</f>
        <v/>
      </c>
      <c r="Q1442" s="111" t="str">
        <f>IFERROR(IF($C1442=Q$2,$G1442*VLOOKUP($F1442,Listen!$B$5:$G$95,$J1442+1,FALSE)/VLOOKUP(Q$2,Listen!$B$5:$G$95,$J1442+1,FALSE),"-")*IF($D1442="Abgabe",0,1),"")</f>
        <v/>
      </c>
      <c r="R1442" s="111" t="str">
        <f>IFERROR(IF($C1442=R$2,$G1442*VLOOKUP($F1442,Listen!$B$5:$G$95,$J1442+1,FALSE)/VLOOKUP(R$2,Listen!$B$5:$G$95,$J1442+1,FALSE),"-")*IF($D1442="Abgabe",0,1),"")</f>
        <v/>
      </c>
    </row>
    <row r="1443" spans="2:18">
      <c r="B1443" s="130"/>
      <c r="C1443" s="95" t="str">
        <f>IFERROR(YEAR(VLOOKUP($B1443,A_Stammdaten!$B$18:$G$218,3,FALSE)),"")</f>
        <v/>
      </c>
      <c r="D1443" s="95" t="str">
        <f>IFERROR(VLOOKUP($B1443,A_Stammdaten!$B$18:$G$218,6,FALSE),"")</f>
        <v/>
      </c>
      <c r="E1443" s="131"/>
      <c r="F1443" s="130"/>
      <c r="G1443" s="130"/>
      <c r="H1443" s="96"/>
      <c r="I1443" s="105" t="str">
        <f>IFERROR(VLOOKUP($E1443,Listen!$I$5:$K$41,2,FALSE),"")</f>
        <v/>
      </c>
      <c r="J1443" s="105" t="str">
        <f>IFERROR(VLOOKUP($E1443,Listen!$I$5:$K$41,3,FALSE),"")</f>
        <v/>
      </c>
      <c r="K1443" s="111" t="str">
        <f>IFERROR(IF($C1443=K$2,$G1443*VLOOKUP($F1443,Listen!$B$5:$G$95,$J1443+1,FALSE)/VLOOKUP(K$2,Listen!$B$5:$G$95,$J1443+1,FALSE),"-")*IF($D1443="Abgabe",0,1),"")</f>
        <v/>
      </c>
      <c r="L1443" s="111" t="str">
        <f>IFERROR(IF($C1443=L$2,$G1443*VLOOKUP($F1443,Listen!$B$5:$G$95,$J1443+1,FALSE)/VLOOKUP(L$2,Listen!$B$5:$G$95,$J1443+1,FALSE),"-")*IF($D1443="Abgabe",0,1),"")</f>
        <v/>
      </c>
      <c r="M1443" s="111" t="str">
        <f>IFERROR(IF($C1443=M$2,$G1443*VLOOKUP($F1443,Listen!$B$5:$G$95,$J1443+1,FALSE)/VLOOKUP(M$2,Listen!$B$5:$G$95,$J1443+1,FALSE),"-")*IF($D1443="Abgabe",0,1),"")</f>
        <v/>
      </c>
      <c r="N1443" s="111" t="str">
        <f>IFERROR(IF($C1443=N$2,$G1443*VLOOKUP($F1443,Listen!$B$5:$G$95,$J1443+1,FALSE)/VLOOKUP(N$2,Listen!$B$5:$G$95,$J1443+1,FALSE),"-")*IF($D1443="Abgabe",0,1),"")</f>
        <v/>
      </c>
      <c r="O1443" s="111" t="str">
        <f>IFERROR(IF($C1443=O$2,$G1443*VLOOKUP($F1443,Listen!$B$5:$G$95,$J1443+1,FALSE)/VLOOKUP(O$2,Listen!$B$5:$G$95,$J1443+1,FALSE),"-")*IF($D1443="Abgabe",0,1),"")</f>
        <v/>
      </c>
      <c r="P1443" s="111" t="str">
        <f>IFERROR(IF($C1443=P$2,$G1443*VLOOKUP($F1443,Listen!$B$5:$G$95,$J1443+1,FALSE)/VLOOKUP(P$2,Listen!$B$5:$G$95,$J1443+1,FALSE),"-")*IF($D1443="Abgabe",0,1),"")</f>
        <v/>
      </c>
      <c r="Q1443" s="111" t="str">
        <f>IFERROR(IF($C1443=Q$2,$G1443*VLOOKUP($F1443,Listen!$B$5:$G$95,$J1443+1,FALSE)/VLOOKUP(Q$2,Listen!$B$5:$G$95,$J1443+1,FALSE),"-")*IF($D1443="Abgabe",0,1),"")</f>
        <v/>
      </c>
      <c r="R1443" s="111" t="str">
        <f>IFERROR(IF($C1443=R$2,$G1443*VLOOKUP($F1443,Listen!$B$5:$G$95,$J1443+1,FALSE)/VLOOKUP(R$2,Listen!$B$5:$G$95,$J1443+1,FALSE),"-")*IF($D1443="Abgabe",0,1),"")</f>
        <v/>
      </c>
    </row>
    <row r="1444" spans="2:18">
      <c r="B1444" s="130"/>
      <c r="C1444" s="95" t="str">
        <f>IFERROR(YEAR(VLOOKUP($B1444,A_Stammdaten!$B$18:$G$218,3,FALSE)),"")</f>
        <v/>
      </c>
      <c r="D1444" s="95" t="str">
        <f>IFERROR(VLOOKUP($B1444,A_Stammdaten!$B$18:$G$218,6,FALSE),"")</f>
        <v/>
      </c>
      <c r="E1444" s="131"/>
      <c r="F1444" s="130"/>
      <c r="G1444" s="130"/>
      <c r="H1444" s="96"/>
      <c r="I1444" s="105" t="str">
        <f>IFERROR(VLOOKUP($E1444,Listen!$I$5:$K$41,2,FALSE),"")</f>
        <v/>
      </c>
      <c r="J1444" s="105" t="str">
        <f>IFERROR(VLOOKUP($E1444,Listen!$I$5:$K$41,3,FALSE),"")</f>
        <v/>
      </c>
      <c r="K1444" s="111" t="str">
        <f>IFERROR(IF($C1444=K$2,$G1444*VLOOKUP($F1444,Listen!$B$5:$G$95,$J1444+1,FALSE)/VLOOKUP(K$2,Listen!$B$5:$G$95,$J1444+1,FALSE),"-")*IF($D1444="Abgabe",0,1),"")</f>
        <v/>
      </c>
      <c r="L1444" s="111" t="str">
        <f>IFERROR(IF($C1444=L$2,$G1444*VLOOKUP($F1444,Listen!$B$5:$G$95,$J1444+1,FALSE)/VLOOKUP(L$2,Listen!$B$5:$G$95,$J1444+1,FALSE),"-")*IF($D1444="Abgabe",0,1),"")</f>
        <v/>
      </c>
      <c r="M1444" s="111" t="str">
        <f>IFERROR(IF($C1444=M$2,$G1444*VLOOKUP($F1444,Listen!$B$5:$G$95,$J1444+1,FALSE)/VLOOKUP(M$2,Listen!$B$5:$G$95,$J1444+1,FALSE),"-")*IF($D1444="Abgabe",0,1),"")</f>
        <v/>
      </c>
      <c r="N1444" s="111" t="str">
        <f>IFERROR(IF($C1444=N$2,$G1444*VLOOKUP($F1444,Listen!$B$5:$G$95,$J1444+1,FALSE)/VLOOKUP(N$2,Listen!$B$5:$G$95,$J1444+1,FALSE),"-")*IF($D1444="Abgabe",0,1),"")</f>
        <v/>
      </c>
      <c r="O1444" s="111" t="str">
        <f>IFERROR(IF($C1444=O$2,$G1444*VLOOKUP($F1444,Listen!$B$5:$G$95,$J1444+1,FALSE)/VLOOKUP(O$2,Listen!$B$5:$G$95,$J1444+1,FALSE),"-")*IF($D1444="Abgabe",0,1),"")</f>
        <v/>
      </c>
      <c r="P1444" s="111" t="str">
        <f>IFERROR(IF($C1444=P$2,$G1444*VLOOKUP($F1444,Listen!$B$5:$G$95,$J1444+1,FALSE)/VLOOKUP(P$2,Listen!$B$5:$G$95,$J1444+1,FALSE),"-")*IF($D1444="Abgabe",0,1),"")</f>
        <v/>
      </c>
      <c r="Q1444" s="111" t="str">
        <f>IFERROR(IF($C1444=Q$2,$G1444*VLOOKUP($F1444,Listen!$B$5:$G$95,$J1444+1,FALSE)/VLOOKUP(Q$2,Listen!$B$5:$G$95,$J1444+1,FALSE),"-")*IF($D1444="Abgabe",0,1),"")</f>
        <v/>
      </c>
      <c r="R1444" s="111" t="str">
        <f>IFERROR(IF($C1444=R$2,$G1444*VLOOKUP($F1444,Listen!$B$5:$G$95,$J1444+1,FALSE)/VLOOKUP(R$2,Listen!$B$5:$G$95,$J1444+1,FALSE),"-")*IF($D1444="Abgabe",0,1),"")</f>
        <v/>
      </c>
    </row>
    <row r="1445" spans="2:18">
      <c r="B1445" s="130"/>
      <c r="C1445" s="95" t="str">
        <f>IFERROR(YEAR(VLOOKUP($B1445,A_Stammdaten!$B$18:$G$218,3,FALSE)),"")</f>
        <v/>
      </c>
      <c r="D1445" s="95" t="str">
        <f>IFERROR(VLOOKUP($B1445,A_Stammdaten!$B$18:$G$218,6,FALSE),"")</f>
        <v/>
      </c>
      <c r="E1445" s="131"/>
      <c r="F1445" s="130"/>
      <c r="G1445" s="130"/>
      <c r="H1445" s="96"/>
      <c r="I1445" s="105" t="str">
        <f>IFERROR(VLOOKUP($E1445,Listen!$I$5:$K$41,2,FALSE),"")</f>
        <v/>
      </c>
      <c r="J1445" s="105" t="str">
        <f>IFERROR(VLOOKUP($E1445,Listen!$I$5:$K$41,3,FALSE),"")</f>
        <v/>
      </c>
      <c r="K1445" s="111" t="str">
        <f>IFERROR(IF($C1445=K$2,$G1445*VLOOKUP($F1445,Listen!$B$5:$G$95,$J1445+1,FALSE)/VLOOKUP(K$2,Listen!$B$5:$G$95,$J1445+1,FALSE),"-")*IF($D1445="Abgabe",0,1),"")</f>
        <v/>
      </c>
      <c r="L1445" s="111" t="str">
        <f>IFERROR(IF($C1445=L$2,$G1445*VLOOKUP($F1445,Listen!$B$5:$G$95,$J1445+1,FALSE)/VLOOKUP(L$2,Listen!$B$5:$G$95,$J1445+1,FALSE),"-")*IF($D1445="Abgabe",0,1),"")</f>
        <v/>
      </c>
      <c r="M1445" s="111" t="str">
        <f>IFERROR(IF($C1445=M$2,$G1445*VLOOKUP($F1445,Listen!$B$5:$G$95,$J1445+1,FALSE)/VLOOKUP(M$2,Listen!$B$5:$G$95,$J1445+1,FALSE),"-")*IF($D1445="Abgabe",0,1),"")</f>
        <v/>
      </c>
      <c r="N1445" s="111" t="str">
        <f>IFERROR(IF($C1445=N$2,$G1445*VLOOKUP($F1445,Listen!$B$5:$G$95,$J1445+1,FALSE)/VLOOKUP(N$2,Listen!$B$5:$G$95,$J1445+1,FALSE),"-")*IF($D1445="Abgabe",0,1),"")</f>
        <v/>
      </c>
      <c r="O1445" s="111" t="str">
        <f>IFERROR(IF($C1445=O$2,$G1445*VLOOKUP($F1445,Listen!$B$5:$G$95,$J1445+1,FALSE)/VLOOKUP(O$2,Listen!$B$5:$G$95,$J1445+1,FALSE),"-")*IF($D1445="Abgabe",0,1),"")</f>
        <v/>
      </c>
      <c r="P1445" s="111" t="str">
        <f>IFERROR(IF($C1445=P$2,$G1445*VLOOKUP($F1445,Listen!$B$5:$G$95,$J1445+1,FALSE)/VLOOKUP(P$2,Listen!$B$5:$G$95,$J1445+1,FALSE),"-")*IF($D1445="Abgabe",0,1),"")</f>
        <v/>
      </c>
      <c r="Q1445" s="111" t="str">
        <f>IFERROR(IF($C1445=Q$2,$G1445*VLOOKUP($F1445,Listen!$B$5:$G$95,$J1445+1,FALSE)/VLOOKUP(Q$2,Listen!$B$5:$G$95,$J1445+1,FALSE),"-")*IF($D1445="Abgabe",0,1),"")</f>
        <v/>
      </c>
      <c r="R1445" s="111" t="str">
        <f>IFERROR(IF($C1445=R$2,$G1445*VLOOKUP($F1445,Listen!$B$5:$G$95,$J1445+1,FALSE)/VLOOKUP(R$2,Listen!$B$5:$G$95,$J1445+1,FALSE),"-")*IF($D1445="Abgabe",0,1),"")</f>
        <v/>
      </c>
    </row>
    <row r="1446" spans="2:18">
      <c r="B1446" s="130"/>
      <c r="C1446" s="95" t="str">
        <f>IFERROR(YEAR(VLOOKUP($B1446,A_Stammdaten!$B$18:$G$218,3,FALSE)),"")</f>
        <v/>
      </c>
      <c r="D1446" s="95" t="str">
        <f>IFERROR(VLOOKUP($B1446,A_Stammdaten!$B$18:$G$218,6,FALSE),"")</f>
        <v/>
      </c>
      <c r="E1446" s="131"/>
      <c r="F1446" s="130"/>
      <c r="G1446" s="130"/>
      <c r="H1446" s="96"/>
      <c r="I1446" s="105" t="str">
        <f>IFERROR(VLOOKUP($E1446,Listen!$I$5:$K$41,2,FALSE),"")</f>
        <v/>
      </c>
      <c r="J1446" s="105" t="str">
        <f>IFERROR(VLOOKUP($E1446,Listen!$I$5:$K$41,3,FALSE),"")</f>
        <v/>
      </c>
      <c r="K1446" s="111" t="str">
        <f>IFERROR(IF($C1446=K$2,$G1446*VLOOKUP($F1446,Listen!$B$5:$G$95,$J1446+1,FALSE)/VLOOKUP(K$2,Listen!$B$5:$G$95,$J1446+1,FALSE),"-")*IF($D1446="Abgabe",0,1),"")</f>
        <v/>
      </c>
      <c r="L1446" s="111" t="str">
        <f>IFERROR(IF($C1446=L$2,$G1446*VLOOKUP($F1446,Listen!$B$5:$G$95,$J1446+1,FALSE)/VLOOKUP(L$2,Listen!$B$5:$G$95,$J1446+1,FALSE),"-")*IF($D1446="Abgabe",0,1),"")</f>
        <v/>
      </c>
      <c r="M1446" s="111" t="str">
        <f>IFERROR(IF($C1446=M$2,$G1446*VLOOKUP($F1446,Listen!$B$5:$G$95,$J1446+1,FALSE)/VLOOKUP(M$2,Listen!$B$5:$G$95,$J1446+1,FALSE),"-")*IF($D1446="Abgabe",0,1),"")</f>
        <v/>
      </c>
      <c r="N1446" s="111" t="str">
        <f>IFERROR(IF($C1446=N$2,$G1446*VLOOKUP($F1446,Listen!$B$5:$G$95,$J1446+1,FALSE)/VLOOKUP(N$2,Listen!$B$5:$G$95,$J1446+1,FALSE),"-")*IF($D1446="Abgabe",0,1),"")</f>
        <v/>
      </c>
      <c r="O1446" s="111" t="str">
        <f>IFERROR(IF($C1446=O$2,$G1446*VLOOKUP($F1446,Listen!$B$5:$G$95,$J1446+1,FALSE)/VLOOKUP(O$2,Listen!$B$5:$G$95,$J1446+1,FALSE),"-")*IF($D1446="Abgabe",0,1),"")</f>
        <v/>
      </c>
      <c r="P1446" s="111" t="str">
        <f>IFERROR(IF($C1446=P$2,$G1446*VLOOKUP($F1446,Listen!$B$5:$G$95,$J1446+1,FALSE)/VLOOKUP(P$2,Listen!$B$5:$G$95,$J1446+1,FALSE),"-")*IF($D1446="Abgabe",0,1),"")</f>
        <v/>
      </c>
      <c r="Q1446" s="111" t="str">
        <f>IFERROR(IF($C1446=Q$2,$G1446*VLOOKUP($F1446,Listen!$B$5:$G$95,$J1446+1,FALSE)/VLOOKUP(Q$2,Listen!$B$5:$G$95,$J1446+1,FALSE),"-")*IF($D1446="Abgabe",0,1),"")</f>
        <v/>
      </c>
      <c r="R1446" s="111" t="str">
        <f>IFERROR(IF($C1446=R$2,$G1446*VLOOKUP($F1446,Listen!$B$5:$G$95,$J1446+1,FALSE)/VLOOKUP(R$2,Listen!$B$5:$G$95,$J1446+1,FALSE),"-")*IF($D1446="Abgabe",0,1),"")</f>
        <v/>
      </c>
    </row>
    <row r="1447" spans="2:18">
      <c r="B1447" s="130"/>
      <c r="C1447" s="95" t="str">
        <f>IFERROR(YEAR(VLOOKUP($B1447,A_Stammdaten!$B$18:$G$218,3,FALSE)),"")</f>
        <v/>
      </c>
      <c r="D1447" s="95" t="str">
        <f>IFERROR(VLOOKUP($B1447,A_Stammdaten!$B$18:$G$218,6,FALSE),"")</f>
        <v/>
      </c>
      <c r="E1447" s="131"/>
      <c r="F1447" s="130"/>
      <c r="G1447" s="130"/>
      <c r="H1447" s="96"/>
      <c r="I1447" s="105" t="str">
        <f>IFERROR(VLOOKUP($E1447,Listen!$I$5:$K$41,2,FALSE),"")</f>
        <v/>
      </c>
      <c r="J1447" s="105" t="str">
        <f>IFERROR(VLOOKUP($E1447,Listen!$I$5:$K$41,3,FALSE),"")</f>
        <v/>
      </c>
      <c r="K1447" s="111" t="str">
        <f>IFERROR(IF($C1447=K$2,$G1447*VLOOKUP($F1447,Listen!$B$5:$G$95,$J1447+1,FALSE)/VLOOKUP(K$2,Listen!$B$5:$G$95,$J1447+1,FALSE),"-")*IF($D1447="Abgabe",0,1),"")</f>
        <v/>
      </c>
      <c r="L1447" s="111" t="str">
        <f>IFERROR(IF($C1447=L$2,$G1447*VLOOKUP($F1447,Listen!$B$5:$G$95,$J1447+1,FALSE)/VLOOKUP(L$2,Listen!$B$5:$G$95,$J1447+1,FALSE),"-")*IF($D1447="Abgabe",0,1),"")</f>
        <v/>
      </c>
      <c r="M1447" s="111" t="str">
        <f>IFERROR(IF($C1447=M$2,$G1447*VLOOKUP($F1447,Listen!$B$5:$G$95,$J1447+1,FALSE)/VLOOKUP(M$2,Listen!$B$5:$G$95,$J1447+1,FALSE),"-")*IF($D1447="Abgabe",0,1),"")</f>
        <v/>
      </c>
      <c r="N1447" s="111" t="str">
        <f>IFERROR(IF($C1447=N$2,$G1447*VLOOKUP($F1447,Listen!$B$5:$G$95,$J1447+1,FALSE)/VLOOKUP(N$2,Listen!$B$5:$G$95,$J1447+1,FALSE),"-")*IF($D1447="Abgabe",0,1),"")</f>
        <v/>
      </c>
      <c r="O1447" s="111" t="str">
        <f>IFERROR(IF($C1447=O$2,$G1447*VLOOKUP($F1447,Listen!$B$5:$G$95,$J1447+1,FALSE)/VLOOKUP(O$2,Listen!$B$5:$G$95,$J1447+1,FALSE),"-")*IF($D1447="Abgabe",0,1),"")</f>
        <v/>
      </c>
      <c r="P1447" s="111" t="str">
        <f>IFERROR(IF($C1447=P$2,$G1447*VLOOKUP($F1447,Listen!$B$5:$G$95,$J1447+1,FALSE)/VLOOKUP(P$2,Listen!$B$5:$G$95,$J1447+1,FALSE),"-")*IF($D1447="Abgabe",0,1),"")</f>
        <v/>
      </c>
      <c r="Q1447" s="111" t="str">
        <f>IFERROR(IF($C1447=Q$2,$G1447*VLOOKUP($F1447,Listen!$B$5:$G$95,$J1447+1,FALSE)/VLOOKUP(Q$2,Listen!$B$5:$G$95,$J1447+1,FALSE),"-")*IF($D1447="Abgabe",0,1),"")</f>
        <v/>
      </c>
      <c r="R1447" s="111" t="str">
        <f>IFERROR(IF($C1447=R$2,$G1447*VLOOKUP($F1447,Listen!$B$5:$G$95,$J1447+1,FALSE)/VLOOKUP(R$2,Listen!$B$5:$G$95,$J1447+1,FALSE),"-")*IF($D1447="Abgabe",0,1),"")</f>
        <v/>
      </c>
    </row>
    <row r="1448" spans="2:18">
      <c r="B1448" s="130"/>
      <c r="C1448" s="95" t="str">
        <f>IFERROR(YEAR(VLOOKUP($B1448,A_Stammdaten!$B$18:$G$218,3,FALSE)),"")</f>
        <v/>
      </c>
      <c r="D1448" s="95" t="str">
        <f>IFERROR(VLOOKUP($B1448,A_Stammdaten!$B$18:$G$218,6,FALSE),"")</f>
        <v/>
      </c>
      <c r="E1448" s="131"/>
      <c r="F1448" s="130"/>
      <c r="G1448" s="130"/>
      <c r="H1448" s="96"/>
      <c r="I1448" s="105" t="str">
        <f>IFERROR(VLOOKUP($E1448,Listen!$I$5:$K$41,2,FALSE),"")</f>
        <v/>
      </c>
      <c r="J1448" s="105" t="str">
        <f>IFERROR(VLOOKUP($E1448,Listen!$I$5:$K$41,3,FALSE),"")</f>
        <v/>
      </c>
      <c r="K1448" s="111" t="str">
        <f>IFERROR(IF($C1448=K$2,$G1448*VLOOKUP($F1448,Listen!$B$5:$G$95,$J1448+1,FALSE)/VLOOKUP(K$2,Listen!$B$5:$G$95,$J1448+1,FALSE),"-")*IF($D1448="Abgabe",0,1),"")</f>
        <v/>
      </c>
      <c r="L1448" s="111" t="str">
        <f>IFERROR(IF($C1448=L$2,$G1448*VLOOKUP($F1448,Listen!$B$5:$G$95,$J1448+1,FALSE)/VLOOKUP(L$2,Listen!$B$5:$G$95,$J1448+1,FALSE),"-")*IF($D1448="Abgabe",0,1),"")</f>
        <v/>
      </c>
      <c r="M1448" s="111" t="str">
        <f>IFERROR(IF($C1448=M$2,$G1448*VLOOKUP($F1448,Listen!$B$5:$G$95,$J1448+1,FALSE)/VLOOKUP(M$2,Listen!$B$5:$G$95,$J1448+1,FALSE),"-")*IF($D1448="Abgabe",0,1),"")</f>
        <v/>
      </c>
      <c r="N1448" s="111" t="str">
        <f>IFERROR(IF($C1448=N$2,$G1448*VLOOKUP($F1448,Listen!$B$5:$G$95,$J1448+1,FALSE)/VLOOKUP(N$2,Listen!$B$5:$G$95,$J1448+1,FALSE),"-")*IF($D1448="Abgabe",0,1),"")</f>
        <v/>
      </c>
      <c r="O1448" s="111" t="str">
        <f>IFERROR(IF($C1448=O$2,$G1448*VLOOKUP($F1448,Listen!$B$5:$G$95,$J1448+1,FALSE)/VLOOKUP(O$2,Listen!$B$5:$G$95,$J1448+1,FALSE),"-")*IF($D1448="Abgabe",0,1),"")</f>
        <v/>
      </c>
      <c r="P1448" s="111" t="str">
        <f>IFERROR(IF($C1448=P$2,$G1448*VLOOKUP($F1448,Listen!$B$5:$G$95,$J1448+1,FALSE)/VLOOKUP(P$2,Listen!$B$5:$G$95,$J1448+1,FALSE),"-")*IF($D1448="Abgabe",0,1),"")</f>
        <v/>
      </c>
      <c r="Q1448" s="111" t="str">
        <f>IFERROR(IF($C1448=Q$2,$G1448*VLOOKUP($F1448,Listen!$B$5:$G$95,$J1448+1,FALSE)/VLOOKUP(Q$2,Listen!$B$5:$G$95,$J1448+1,FALSE),"-")*IF($D1448="Abgabe",0,1),"")</f>
        <v/>
      </c>
      <c r="R1448" s="111" t="str">
        <f>IFERROR(IF($C1448=R$2,$G1448*VLOOKUP($F1448,Listen!$B$5:$G$95,$J1448+1,FALSE)/VLOOKUP(R$2,Listen!$B$5:$G$95,$J1448+1,FALSE),"-")*IF($D1448="Abgabe",0,1),"")</f>
        <v/>
      </c>
    </row>
    <row r="1449" spans="2:18">
      <c r="B1449" s="130"/>
      <c r="C1449" s="95" t="str">
        <f>IFERROR(YEAR(VLOOKUP($B1449,A_Stammdaten!$B$18:$G$218,3,FALSE)),"")</f>
        <v/>
      </c>
      <c r="D1449" s="95" t="str">
        <f>IFERROR(VLOOKUP($B1449,A_Stammdaten!$B$18:$G$218,6,FALSE),"")</f>
        <v/>
      </c>
      <c r="E1449" s="131"/>
      <c r="F1449" s="130"/>
      <c r="G1449" s="130"/>
      <c r="H1449" s="96"/>
      <c r="I1449" s="105" t="str">
        <f>IFERROR(VLOOKUP($E1449,Listen!$I$5:$K$41,2,FALSE),"")</f>
        <v/>
      </c>
      <c r="J1449" s="105" t="str">
        <f>IFERROR(VLOOKUP($E1449,Listen!$I$5:$K$41,3,FALSE),"")</f>
        <v/>
      </c>
      <c r="K1449" s="111" t="str">
        <f>IFERROR(IF($C1449=K$2,$G1449*VLOOKUP($F1449,Listen!$B$5:$G$95,$J1449+1,FALSE)/VLOOKUP(K$2,Listen!$B$5:$G$95,$J1449+1,FALSE),"-")*IF($D1449="Abgabe",0,1),"")</f>
        <v/>
      </c>
      <c r="L1449" s="111" t="str">
        <f>IFERROR(IF($C1449=L$2,$G1449*VLOOKUP($F1449,Listen!$B$5:$G$95,$J1449+1,FALSE)/VLOOKUP(L$2,Listen!$B$5:$G$95,$J1449+1,FALSE),"-")*IF($D1449="Abgabe",0,1),"")</f>
        <v/>
      </c>
      <c r="M1449" s="111" t="str">
        <f>IFERROR(IF($C1449=M$2,$G1449*VLOOKUP($F1449,Listen!$B$5:$G$95,$J1449+1,FALSE)/VLOOKUP(M$2,Listen!$B$5:$G$95,$J1449+1,FALSE),"-")*IF($D1449="Abgabe",0,1),"")</f>
        <v/>
      </c>
      <c r="N1449" s="111" t="str">
        <f>IFERROR(IF($C1449=N$2,$G1449*VLOOKUP($F1449,Listen!$B$5:$G$95,$J1449+1,FALSE)/VLOOKUP(N$2,Listen!$B$5:$G$95,$J1449+1,FALSE),"-")*IF($D1449="Abgabe",0,1),"")</f>
        <v/>
      </c>
      <c r="O1449" s="111" t="str">
        <f>IFERROR(IF($C1449=O$2,$G1449*VLOOKUP($F1449,Listen!$B$5:$G$95,$J1449+1,FALSE)/VLOOKUP(O$2,Listen!$B$5:$G$95,$J1449+1,FALSE),"-")*IF($D1449="Abgabe",0,1),"")</f>
        <v/>
      </c>
      <c r="P1449" s="111" t="str">
        <f>IFERROR(IF($C1449=P$2,$G1449*VLOOKUP($F1449,Listen!$B$5:$G$95,$J1449+1,FALSE)/VLOOKUP(P$2,Listen!$B$5:$G$95,$J1449+1,FALSE),"-")*IF($D1449="Abgabe",0,1),"")</f>
        <v/>
      </c>
      <c r="Q1449" s="111" t="str">
        <f>IFERROR(IF($C1449=Q$2,$G1449*VLOOKUP($F1449,Listen!$B$5:$G$95,$J1449+1,FALSE)/VLOOKUP(Q$2,Listen!$B$5:$G$95,$J1449+1,FALSE),"-")*IF($D1449="Abgabe",0,1),"")</f>
        <v/>
      </c>
      <c r="R1449" s="111" t="str">
        <f>IFERROR(IF($C1449=R$2,$G1449*VLOOKUP($F1449,Listen!$B$5:$G$95,$J1449+1,FALSE)/VLOOKUP(R$2,Listen!$B$5:$G$95,$J1449+1,FALSE),"-")*IF($D1449="Abgabe",0,1),"")</f>
        <v/>
      </c>
    </row>
    <row r="1450" spans="2:18">
      <c r="B1450" s="130"/>
      <c r="C1450" s="95" t="str">
        <f>IFERROR(YEAR(VLOOKUP($B1450,A_Stammdaten!$B$18:$G$218,3,FALSE)),"")</f>
        <v/>
      </c>
      <c r="D1450" s="95" t="str">
        <f>IFERROR(VLOOKUP($B1450,A_Stammdaten!$B$18:$G$218,6,FALSE),"")</f>
        <v/>
      </c>
      <c r="E1450" s="131"/>
      <c r="F1450" s="130"/>
      <c r="G1450" s="130"/>
      <c r="H1450" s="96"/>
      <c r="I1450" s="105" t="str">
        <f>IFERROR(VLOOKUP($E1450,Listen!$I$5:$K$41,2,FALSE),"")</f>
        <v/>
      </c>
      <c r="J1450" s="105" t="str">
        <f>IFERROR(VLOOKUP($E1450,Listen!$I$5:$K$41,3,FALSE),"")</f>
        <v/>
      </c>
      <c r="K1450" s="111" t="str">
        <f>IFERROR(IF($C1450=K$2,$G1450*VLOOKUP($F1450,Listen!$B$5:$G$95,$J1450+1,FALSE)/VLOOKUP(K$2,Listen!$B$5:$G$95,$J1450+1,FALSE),"-")*IF($D1450="Abgabe",0,1),"")</f>
        <v/>
      </c>
      <c r="L1450" s="111" t="str">
        <f>IFERROR(IF($C1450=L$2,$G1450*VLOOKUP($F1450,Listen!$B$5:$G$95,$J1450+1,FALSE)/VLOOKUP(L$2,Listen!$B$5:$G$95,$J1450+1,FALSE),"-")*IF($D1450="Abgabe",0,1),"")</f>
        <v/>
      </c>
      <c r="M1450" s="111" t="str">
        <f>IFERROR(IF($C1450=M$2,$G1450*VLOOKUP($F1450,Listen!$B$5:$G$95,$J1450+1,FALSE)/VLOOKUP(M$2,Listen!$B$5:$G$95,$J1450+1,FALSE),"-")*IF($D1450="Abgabe",0,1),"")</f>
        <v/>
      </c>
      <c r="N1450" s="111" t="str">
        <f>IFERROR(IF($C1450=N$2,$G1450*VLOOKUP($F1450,Listen!$B$5:$G$95,$J1450+1,FALSE)/VLOOKUP(N$2,Listen!$B$5:$G$95,$J1450+1,FALSE),"-")*IF($D1450="Abgabe",0,1),"")</f>
        <v/>
      </c>
      <c r="O1450" s="111" t="str">
        <f>IFERROR(IF($C1450=O$2,$G1450*VLOOKUP($F1450,Listen!$B$5:$G$95,$J1450+1,FALSE)/VLOOKUP(O$2,Listen!$B$5:$G$95,$J1450+1,FALSE),"-")*IF($D1450="Abgabe",0,1),"")</f>
        <v/>
      </c>
      <c r="P1450" s="111" t="str">
        <f>IFERROR(IF($C1450=P$2,$G1450*VLOOKUP($F1450,Listen!$B$5:$G$95,$J1450+1,FALSE)/VLOOKUP(P$2,Listen!$B$5:$G$95,$J1450+1,FALSE),"-")*IF($D1450="Abgabe",0,1),"")</f>
        <v/>
      </c>
      <c r="Q1450" s="111" t="str">
        <f>IFERROR(IF($C1450=Q$2,$G1450*VLOOKUP($F1450,Listen!$B$5:$G$95,$J1450+1,FALSE)/VLOOKUP(Q$2,Listen!$B$5:$G$95,$J1450+1,FALSE),"-")*IF($D1450="Abgabe",0,1),"")</f>
        <v/>
      </c>
      <c r="R1450" s="111" t="str">
        <f>IFERROR(IF($C1450=R$2,$G1450*VLOOKUP($F1450,Listen!$B$5:$G$95,$J1450+1,FALSE)/VLOOKUP(R$2,Listen!$B$5:$G$95,$J1450+1,FALSE),"-")*IF($D1450="Abgabe",0,1),"")</f>
        <v/>
      </c>
    </row>
    <row r="1451" spans="2:18">
      <c r="B1451" s="130"/>
      <c r="C1451" s="95" t="str">
        <f>IFERROR(YEAR(VLOOKUP($B1451,A_Stammdaten!$B$18:$G$218,3,FALSE)),"")</f>
        <v/>
      </c>
      <c r="D1451" s="95" t="str">
        <f>IFERROR(VLOOKUP($B1451,A_Stammdaten!$B$18:$G$218,6,FALSE),"")</f>
        <v/>
      </c>
      <c r="E1451" s="131"/>
      <c r="F1451" s="130"/>
      <c r="G1451" s="130"/>
      <c r="H1451" s="96"/>
      <c r="I1451" s="105" t="str">
        <f>IFERROR(VLOOKUP($E1451,Listen!$I$5:$K$41,2,FALSE),"")</f>
        <v/>
      </c>
      <c r="J1451" s="105" t="str">
        <f>IFERROR(VLOOKUP($E1451,Listen!$I$5:$K$41,3,FALSE),"")</f>
        <v/>
      </c>
      <c r="K1451" s="111" t="str">
        <f>IFERROR(IF($C1451=K$2,$G1451*VLOOKUP($F1451,Listen!$B$5:$G$95,$J1451+1,FALSE)/VLOOKUP(K$2,Listen!$B$5:$G$95,$J1451+1,FALSE),"-")*IF($D1451="Abgabe",0,1),"")</f>
        <v/>
      </c>
      <c r="L1451" s="111" t="str">
        <f>IFERROR(IF($C1451=L$2,$G1451*VLOOKUP($F1451,Listen!$B$5:$G$95,$J1451+1,FALSE)/VLOOKUP(L$2,Listen!$B$5:$G$95,$J1451+1,FALSE),"-")*IF($D1451="Abgabe",0,1),"")</f>
        <v/>
      </c>
      <c r="M1451" s="111" t="str">
        <f>IFERROR(IF($C1451=M$2,$G1451*VLOOKUP($F1451,Listen!$B$5:$G$95,$J1451+1,FALSE)/VLOOKUP(M$2,Listen!$B$5:$G$95,$J1451+1,FALSE),"-")*IF($D1451="Abgabe",0,1),"")</f>
        <v/>
      </c>
      <c r="N1451" s="111" t="str">
        <f>IFERROR(IF($C1451=N$2,$G1451*VLOOKUP($F1451,Listen!$B$5:$G$95,$J1451+1,FALSE)/VLOOKUP(N$2,Listen!$B$5:$G$95,$J1451+1,FALSE),"-")*IF($D1451="Abgabe",0,1),"")</f>
        <v/>
      </c>
      <c r="O1451" s="111" t="str">
        <f>IFERROR(IF($C1451=O$2,$G1451*VLOOKUP($F1451,Listen!$B$5:$G$95,$J1451+1,FALSE)/VLOOKUP(O$2,Listen!$B$5:$G$95,$J1451+1,FALSE),"-")*IF($D1451="Abgabe",0,1),"")</f>
        <v/>
      </c>
      <c r="P1451" s="111" t="str">
        <f>IFERROR(IF($C1451=P$2,$G1451*VLOOKUP($F1451,Listen!$B$5:$G$95,$J1451+1,FALSE)/VLOOKUP(P$2,Listen!$B$5:$G$95,$J1451+1,FALSE),"-")*IF($D1451="Abgabe",0,1),"")</f>
        <v/>
      </c>
      <c r="Q1451" s="111" t="str">
        <f>IFERROR(IF($C1451=Q$2,$G1451*VLOOKUP($F1451,Listen!$B$5:$G$95,$J1451+1,FALSE)/VLOOKUP(Q$2,Listen!$B$5:$G$95,$J1451+1,FALSE),"-")*IF($D1451="Abgabe",0,1),"")</f>
        <v/>
      </c>
      <c r="R1451" s="111" t="str">
        <f>IFERROR(IF($C1451=R$2,$G1451*VLOOKUP($F1451,Listen!$B$5:$G$95,$J1451+1,FALSE)/VLOOKUP(R$2,Listen!$B$5:$G$95,$J1451+1,FALSE),"-")*IF($D1451="Abgabe",0,1),"")</f>
        <v/>
      </c>
    </row>
    <row r="1452" spans="2:18">
      <c r="B1452" s="130"/>
      <c r="C1452" s="95" t="str">
        <f>IFERROR(YEAR(VLOOKUP($B1452,A_Stammdaten!$B$18:$G$218,3,FALSE)),"")</f>
        <v/>
      </c>
      <c r="D1452" s="95" t="str">
        <f>IFERROR(VLOOKUP($B1452,A_Stammdaten!$B$18:$G$218,6,FALSE),"")</f>
        <v/>
      </c>
      <c r="E1452" s="131"/>
      <c r="F1452" s="130"/>
      <c r="G1452" s="130"/>
      <c r="H1452" s="96"/>
      <c r="I1452" s="105" t="str">
        <f>IFERROR(VLOOKUP($E1452,Listen!$I$5:$K$41,2,FALSE),"")</f>
        <v/>
      </c>
      <c r="J1452" s="105" t="str">
        <f>IFERROR(VLOOKUP($E1452,Listen!$I$5:$K$41,3,FALSE),"")</f>
        <v/>
      </c>
      <c r="K1452" s="111" t="str">
        <f>IFERROR(IF($C1452=K$2,$G1452*VLOOKUP($F1452,Listen!$B$5:$G$95,$J1452+1,FALSE)/VLOOKUP(K$2,Listen!$B$5:$G$95,$J1452+1,FALSE),"-")*IF($D1452="Abgabe",0,1),"")</f>
        <v/>
      </c>
      <c r="L1452" s="111" t="str">
        <f>IFERROR(IF($C1452=L$2,$G1452*VLOOKUP($F1452,Listen!$B$5:$G$95,$J1452+1,FALSE)/VLOOKUP(L$2,Listen!$B$5:$G$95,$J1452+1,FALSE),"-")*IF($D1452="Abgabe",0,1),"")</f>
        <v/>
      </c>
      <c r="M1452" s="111" t="str">
        <f>IFERROR(IF($C1452=M$2,$G1452*VLOOKUP($F1452,Listen!$B$5:$G$95,$J1452+1,FALSE)/VLOOKUP(M$2,Listen!$B$5:$G$95,$J1452+1,FALSE),"-")*IF($D1452="Abgabe",0,1),"")</f>
        <v/>
      </c>
      <c r="N1452" s="111" t="str">
        <f>IFERROR(IF($C1452=N$2,$G1452*VLOOKUP($F1452,Listen!$B$5:$G$95,$J1452+1,FALSE)/VLOOKUP(N$2,Listen!$B$5:$G$95,$J1452+1,FALSE),"-")*IF($D1452="Abgabe",0,1),"")</f>
        <v/>
      </c>
      <c r="O1452" s="111" t="str">
        <f>IFERROR(IF($C1452=O$2,$G1452*VLOOKUP($F1452,Listen!$B$5:$G$95,$J1452+1,FALSE)/VLOOKUP(O$2,Listen!$B$5:$G$95,$J1452+1,FALSE),"-")*IF($D1452="Abgabe",0,1),"")</f>
        <v/>
      </c>
      <c r="P1452" s="111" t="str">
        <f>IFERROR(IF($C1452=P$2,$G1452*VLOOKUP($F1452,Listen!$B$5:$G$95,$J1452+1,FALSE)/VLOOKUP(P$2,Listen!$B$5:$G$95,$J1452+1,FALSE),"-")*IF($D1452="Abgabe",0,1),"")</f>
        <v/>
      </c>
      <c r="Q1452" s="111" t="str">
        <f>IFERROR(IF($C1452=Q$2,$G1452*VLOOKUP($F1452,Listen!$B$5:$G$95,$J1452+1,FALSE)/VLOOKUP(Q$2,Listen!$B$5:$G$95,$J1452+1,FALSE),"-")*IF($D1452="Abgabe",0,1),"")</f>
        <v/>
      </c>
      <c r="R1452" s="111" t="str">
        <f>IFERROR(IF($C1452=R$2,$G1452*VLOOKUP($F1452,Listen!$B$5:$G$95,$J1452+1,FALSE)/VLOOKUP(R$2,Listen!$B$5:$G$95,$J1452+1,FALSE),"-")*IF($D1452="Abgabe",0,1),"")</f>
        <v/>
      </c>
    </row>
    <row r="1453" spans="2:18">
      <c r="B1453" s="130"/>
      <c r="C1453" s="95" t="str">
        <f>IFERROR(YEAR(VLOOKUP($B1453,A_Stammdaten!$B$18:$G$218,3,FALSE)),"")</f>
        <v/>
      </c>
      <c r="D1453" s="95" t="str">
        <f>IFERROR(VLOOKUP($B1453,A_Stammdaten!$B$18:$G$218,6,FALSE),"")</f>
        <v/>
      </c>
      <c r="E1453" s="131"/>
      <c r="F1453" s="130"/>
      <c r="G1453" s="130"/>
      <c r="H1453" s="96"/>
      <c r="I1453" s="105" t="str">
        <f>IFERROR(VLOOKUP($E1453,Listen!$I$5:$K$41,2,FALSE),"")</f>
        <v/>
      </c>
      <c r="J1453" s="105" t="str">
        <f>IFERROR(VLOOKUP($E1453,Listen!$I$5:$K$41,3,FALSE),"")</f>
        <v/>
      </c>
      <c r="K1453" s="111" t="str">
        <f>IFERROR(IF($C1453=K$2,$G1453*VLOOKUP($F1453,Listen!$B$5:$G$95,$J1453+1,FALSE)/VLOOKUP(K$2,Listen!$B$5:$G$95,$J1453+1,FALSE),"-")*IF($D1453="Abgabe",0,1),"")</f>
        <v/>
      </c>
      <c r="L1453" s="111" t="str">
        <f>IFERROR(IF($C1453=L$2,$G1453*VLOOKUP($F1453,Listen!$B$5:$G$95,$J1453+1,FALSE)/VLOOKUP(L$2,Listen!$B$5:$G$95,$J1453+1,FALSE),"-")*IF($D1453="Abgabe",0,1),"")</f>
        <v/>
      </c>
      <c r="M1453" s="111" t="str">
        <f>IFERROR(IF($C1453=M$2,$G1453*VLOOKUP($F1453,Listen!$B$5:$G$95,$J1453+1,FALSE)/VLOOKUP(M$2,Listen!$B$5:$G$95,$J1453+1,FALSE),"-")*IF($D1453="Abgabe",0,1),"")</f>
        <v/>
      </c>
      <c r="N1453" s="111" t="str">
        <f>IFERROR(IF($C1453=N$2,$G1453*VLOOKUP($F1453,Listen!$B$5:$G$95,$J1453+1,FALSE)/VLOOKUP(N$2,Listen!$B$5:$G$95,$J1453+1,FALSE),"-")*IF($D1453="Abgabe",0,1),"")</f>
        <v/>
      </c>
      <c r="O1453" s="111" t="str">
        <f>IFERROR(IF($C1453=O$2,$G1453*VLOOKUP($F1453,Listen!$B$5:$G$95,$J1453+1,FALSE)/VLOOKUP(O$2,Listen!$B$5:$G$95,$J1453+1,FALSE),"-")*IF($D1453="Abgabe",0,1),"")</f>
        <v/>
      </c>
      <c r="P1453" s="111" t="str">
        <f>IFERROR(IF($C1453=P$2,$G1453*VLOOKUP($F1453,Listen!$B$5:$G$95,$J1453+1,FALSE)/VLOOKUP(P$2,Listen!$B$5:$G$95,$J1453+1,FALSE),"-")*IF($D1453="Abgabe",0,1),"")</f>
        <v/>
      </c>
      <c r="Q1453" s="111" t="str">
        <f>IFERROR(IF($C1453=Q$2,$G1453*VLOOKUP($F1453,Listen!$B$5:$G$95,$J1453+1,FALSE)/VLOOKUP(Q$2,Listen!$B$5:$G$95,$J1453+1,FALSE),"-")*IF($D1453="Abgabe",0,1),"")</f>
        <v/>
      </c>
      <c r="R1453" s="111" t="str">
        <f>IFERROR(IF($C1453=R$2,$G1453*VLOOKUP($F1453,Listen!$B$5:$G$95,$J1453+1,FALSE)/VLOOKUP(R$2,Listen!$B$5:$G$95,$J1453+1,FALSE),"-")*IF($D1453="Abgabe",0,1),"")</f>
        <v/>
      </c>
    </row>
    <row r="1454" spans="2:18">
      <c r="B1454" s="130"/>
      <c r="C1454" s="95" t="str">
        <f>IFERROR(YEAR(VLOOKUP($B1454,A_Stammdaten!$B$18:$G$218,3,FALSE)),"")</f>
        <v/>
      </c>
      <c r="D1454" s="95" t="str">
        <f>IFERROR(VLOOKUP($B1454,A_Stammdaten!$B$18:$G$218,6,FALSE),"")</f>
        <v/>
      </c>
      <c r="E1454" s="131"/>
      <c r="F1454" s="130"/>
      <c r="G1454" s="130"/>
      <c r="H1454" s="96"/>
      <c r="I1454" s="105" t="str">
        <f>IFERROR(VLOOKUP($E1454,Listen!$I$5:$K$41,2,FALSE),"")</f>
        <v/>
      </c>
      <c r="J1454" s="105" t="str">
        <f>IFERROR(VLOOKUP($E1454,Listen!$I$5:$K$41,3,FALSE),"")</f>
        <v/>
      </c>
      <c r="K1454" s="111" t="str">
        <f>IFERROR(IF($C1454=K$2,$G1454*VLOOKUP($F1454,Listen!$B$5:$G$95,$J1454+1,FALSE)/VLOOKUP(K$2,Listen!$B$5:$G$95,$J1454+1,FALSE),"-")*IF($D1454="Abgabe",0,1),"")</f>
        <v/>
      </c>
      <c r="L1454" s="111" t="str">
        <f>IFERROR(IF($C1454=L$2,$G1454*VLOOKUP($F1454,Listen!$B$5:$G$95,$J1454+1,FALSE)/VLOOKUP(L$2,Listen!$B$5:$G$95,$J1454+1,FALSE),"-")*IF($D1454="Abgabe",0,1),"")</f>
        <v/>
      </c>
      <c r="M1454" s="111" t="str">
        <f>IFERROR(IF($C1454=M$2,$G1454*VLOOKUP($F1454,Listen!$B$5:$G$95,$J1454+1,FALSE)/VLOOKUP(M$2,Listen!$B$5:$G$95,$J1454+1,FALSE),"-")*IF($D1454="Abgabe",0,1),"")</f>
        <v/>
      </c>
      <c r="N1454" s="111" t="str">
        <f>IFERROR(IF($C1454=N$2,$G1454*VLOOKUP($F1454,Listen!$B$5:$G$95,$J1454+1,FALSE)/VLOOKUP(N$2,Listen!$B$5:$G$95,$J1454+1,FALSE),"-")*IF($D1454="Abgabe",0,1),"")</f>
        <v/>
      </c>
      <c r="O1454" s="111" t="str">
        <f>IFERROR(IF($C1454=O$2,$G1454*VLOOKUP($F1454,Listen!$B$5:$G$95,$J1454+1,FALSE)/VLOOKUP(O$2,Listen!$B$5:$G$95,$J1454+1,FALSE),"-")*IF($D1454="Abgabe",0,1),"")</f>
        <v/>
      </c>
      <c r="P1454" s="111" t="str">
        <f>IFERROR(IF($C1454=P$2,$G1454*VLOOKUP($F1454,Listen!$B$5:$G$95,$J1454+1,FALSE)/VLOOKUP(P$2,Listen!$B$5:$G$95,$J1454+1,FALSE),"-")*IF($D1454="Abgabe",0,1),"")</f>
        <v/>
      </c>
      <c r="Q1454" s="111" t="str">
        <f>IFERROR(IF($C1454=Q$2,$G1454*VLOOKUP($F1454,Listen!$B$5:$G$95,$J1454+1,FALSE)/VLOOKUP(Q$2,Listen!$B$5:$G$95,$J1454+1,FALSE),"-")*IF($D1454="Abgabe",0,1),"")</f>
        <v/>
      </c>
      <c r="R1454" s="111" t="str">
        <f>IFERROR(IF($C1454=R$2,$G1454*VLOOKUP($F1454,Listen!$B$5:$G$95,$J1454+1,FALSE)/VLOOKUP(R$2,Listen!$B$5:$G$95,$J1454+1,FALSE),"-")*IF($D1454="Abgabe",0,1),"")</f>
        <v/>
      </c>
    </row>
    <row r="1455" spans="2:18">
      <c r="B1455" s="130"/>
      <c r="C1455" s="95" t="str">
        <f>IFERROR(YEAR(VLOOKUP($B1455,A_Stammdaten!$B$18:$G$218,3,FALSE)),"")</f>
        <v/>
      </c>
      <c r="D1455" s="95" t="str">
        <f>IFERROR(VLOOKUP($B1455,A_Stammdaten!$B$18:$G$218,6,FALSE),"")</f>
        <v/>
      </c>
      <c r="E1455" s="131"/>
      <c r="F1455" s="130"/>
      <c r="G1455" s="130"/>
      <c r="H1455" s="96"/>
      <c r="I1455" s="105" t="str">
        <f>IFERROR(VLOOKUP($E1455,Listen!$I$5:$K$41,2,FALSE),"")</f>
        <v/>
      </c>
      <c r="J1455" s="105" t="str">
        <f>IFERROR(VLOOKUP($E1455,Listen!$I$5:$K$41,3,FALSE),"")</f>
        <v/>
      </c>
      <c r="K1455" s="111" t="str">
        <f>IFERROR(IF($C1455=K$2,$G1455*VLOOKUP($F1455,Listen!$B$5:$G$95,$J1455+1,FALSE)/VLOOKUP(K$2,Listen!$B$5:$G$95,$J1455+1,FALSE),"-")*IF($D1455="Abgabe",0,1),"")</f>
        <v/>
      </c>
      <c r="L1455" s="111" t="str">
        <f>IFERROR(IF($C1455=L$2,$G1455*VLOOKUP($F1455,Listen!$B$5:$G$95,$J1455+1,FALSE)/VLOOKUP(L$2,Listen!$B$5:$G$95,$J1455+1,FALSE),"-")*IF($D1455="Abgabe",0,1),"")</f>
        <v/>
      </c>
      <c r="M1455" s="111" t="str">
        <f>IFERROR(IF($C1455=M$2,$G1455*VLOOKUP($F1455,Listen!$B$5:$G$95,$J1455+1,FALSE)/VLOOKUP(M$2,Listen!$B$5:$G$95,$J1455+1,FALSE),"-")*IF($D1455="Abgabe",0,1),"")</f>
        <v/>
      </c>
      <c r="N1455" s="111" t="str">
        <f>IFERROR(IF($C1455=N$2,$G1455*VLOOKUP($F1455,Listen!$B$5:$G$95,$J1455+1,FALSE)/VLOOKUP(N$2,Listen!$B$5:$G$95,$J1455+1,FALSE),"-")*IF($D1455="Abgabe",0,1),"")</f>
        <v/>
      </c>
      <c r="O1455" s="111" t="str">
        <f>IFERROR(IF($C1455=O$2,$G1455*VLOOKUP($F1455,Listen!$B$5:$G$95,$J1455+1,FALSE)/VLOOKUP(O$2,Listen!$B$5:$G$95,$J1455+1,FALSE),"-")*IF($D1455="Abgabe",0,1),"")</f>
        <v/>
      </c>
      <c r="P1455" s="111" t="str">
        <f>IFERROR(IF($C1455=P$2,$G1455*VLOOKUP($F1455,Listen!$B$5:$G$95,$J1455+1,FALSE)/VLOOKUP(P$2,Listen!$B$5:$G$95,$J1455+1,FALSE),"-")*IF($D1455="Abgabe",0,1),"")</f>
        <v/>
      </c>
      <c r="Q1455" s="111" t="str">
        <f>IFERROR(IF($C1455=Q$2,$G1455*VLOOKUP($F1455,Listen!$B$5:$G$95,$J1455+1,FALSE)/VLOOKUP(Q$2,Listen!$B$5:$G$95,$J1455+1,FALSE),"-")*IF($D1455="Abgabe",0,1),"")</f>
        <v/>
      </c>
      <c r="R1455" s="111" t="str">
        <f>IFERROR(IF($C1455=R$2,$G1455*VLOOKUP($F1455,Listen!$B$5:$G$95,$J1455+1,FALSE)/VLOOKUP(R$2,Listen!$B$5:$G$95,$J1455+1,FALSE),"-")*IF($D1455="Abgabe",0,1),"")</f>
        <v/>
      </c>
    </row>
    <row r="1456" spans="2:18">
      <c r="B1456" s="130"/>
      <c r="C1456" s="95" t="str">
        <f>IFERROR(YEAR(VLOOKUP($B1456,A_Stammdaten!$B$18:$G$218,3,FALSE)),"")</f>
        <v/>
      </c>
      <c r="D1456" s="95" t="str">
        <f>IFERROR(VLOOKUP($B1456,A_Stammdaten!$B$18:$G$218,6,FALSE),"")</f>
        <v/>
      </c>
      <c r="E1456" s="131"/>
      <c r="F1456" s="130"/>
      <c r="G1456" s="130"/>
      <c r="H1456" s="96"/>
      <c r="I1456" s="105" t="str">
        <f>IFERROR(VLOOKUP($E1456,Listen!$I$5:$K$41,2,FALSE),"")</f>
        <v/>
      </c>
      <c r="J1456" s="105" t="str">
        <f>IFERROR(VLOOKUP($E1456,Listen!$I$5:$K$41,3,FALSE),"")</f>
        <v/>
      </c>
      <c r="K1456" s="111" t="str">
        <f>IFERROR(IF($C1456=K$2,$G1456*VLOOKUP($F1456,Listen!$B$5:$G$95,$J1456+1,FALSE)/VLOOKUP(K$2,Listen!$B$5:$G$95,$J1456+1,FALSE),"-")*IF($D1456="Abgabe",0,1),"")</f>
        <v/>
      </c>
      <c r="L1456" s="111" t="str">
        <f>IFERROR(IF($C1456=L$2,$G1456*VLOOKUP($F1456,Listen!$B$5:$G$95,$J1456+1,FALSE)/VLOOKUP(L$2,Listen!$B$5:$G$95,$J1456+1,FALSE),"-")*IF($D1456="Abgabe",0,1),"")</f>
        <v/>
      </c>
      <c r="M1456" s="111" t="str">
        <f>IFERROR(IF($C1456=M$2,$G1456*VLOOKUP($F1456,Listen!$B$5:$G$95,$J1456+1,FALSE)/VLOOKUP(M$2,Listen!$B$5:$G$95,$J1456+1,FALSE),"-")*IF($D1456="Abgabe",0,1),"")</f>
        <v/>
      </c>
      <c r="N1456" s="111" t="str">
        <f>IFERROR(IF($C1456=N$2,$G1456*VLOOKUP($F1456,Listen!$B$5:$G$95,$J1456+1,FALSE)/VLOOKUP(N$2,Listen!$B$5:$G$95,$J1456+1,FALSE),"-")*IF($D1456="Abgabe",0,1),"")</f>
        <v/>
      </c>
      <c r="O1456" s="111" t="str">
        <f>IFERROR(IF($C1456=O$2,$G1456*VLOOKUP($F1456,Listen!$B$5:$G$95,$J1456+1,FALSE)/VLOOKUP(O$2,Listen!$B$5:$G$95,$J1456+1,FALSE),"-")*IF($D1456="Abgabe",0,1),"")</f>
        <v/>
      </c>
      <c r="P1456" s="111" t="str">
        <f>IFERROR(IF($C1456=P$2,$G1456*VLOOKUP($F1456,Listen!$B$5:$G$95,$J1456+1,FALSE)/VLOOKUP(P$2,Listen!$B$5:$G$95,$J1456+1,FALSE),"-")*IF($D1456="Abgabe",0,1),"")</f>
        <v/>
      </c>
      <c r="Q1456" s="111" t="str">
        <f>IFERROR(IF($C1456=Q$2,$G1456*VLOOKUP($F1456,Listen!$B$5:$G$95,$J1456+1,FALSE)/VLOOKUP(Q$2,Listen!$B$5:$G$95,$J1456+1,FALSE),"-")*IF($D1456="Abgabe",0,1),"")</f>
        <v/>
      </c>
      <c r="R1456" s="111" t="str">
        <f>IFERROR(IF($C1456=R$2,$G1456*VLOOKUP($F1456,Listen!$B$5:$G$95,$J1456+1,FALSE)/VLOOKUP(R$2,Listen!$B$5:$G$95,$J1456+1,FALSE),"-")*IF($D1456="Abgabe",0,1),"")</f>
        <v/>
      </c>
    </row>
    <row r="1457" spans="2:18">
      <c r="B1457" s="130"/>
      <c r="C1457" s="95" t="str">
        <f>IFERROR(YEAR(VLOOKUP($B1457,A_Stammdaten!$B$18:$G$218,3,FALSE)),"")</f>
        <v/>
      </c>
      <c r="D1457" s="95" t="str">
        <f>IFERROR(VLOOKUP($B1457,A_Stammdaten!$B$18:$G$218,6,FALSE),"")</f>
        <v/>
      </c>
      <c r="E1457" s="131"/>
      <c r="F1457" s="130"/>
      <c r="G1457" s="130"/>
      <c r="H1457" s="96"/>
      <c r="I1457" s="105" t="str">
        <f>IFERROR(VLOOKUP($E1457,Listen!$I$5:$K$41,2,FALSE),"")</f>
        <v/>
      </c>
      <c r="J1457" s="105" t="str">
        <f>IFERROR(VLOOKUP($E1457,Listen!$I$5:$K$41,3,FALSE),"")</f>
        <v/>
      </c>
      <c r="K1457" s="111" t="str">
        <f>IFERROR(IF($C1457=K$2,$G1457*VLOOKUP($F1457,Listen!$B$5:$G$95,$J1457+1,FALSE)/VLOOKUP(K$2,Listen!$B$5:$G$95,$J1457+1,FALSE),"-")*IF($D1457="Abgabe",0,1),"")</f>
        <v/>
      </c>
      <c r="L1457" s="111" t="str">
        <f>IFERROR(IF($C1457=L$2,$G1457*VLOOKUP($F1457,Listen!$B$5:$G$95,$J1457+1,FALSE)/VLOOKUP(L$2,Listen!$B$5:$G$95,$J1457+1,FALSE),"-")*IF($D1457="Abgabe",0,1),"")</f>
        <v/>
      </c>
      <c r="M1457" s="111" t="str">
        <f>IFERROR(IF($C1457=M$2,$G1457*VLOOKUP($F1457,Listen!$B$5:$G$95,$J1457+1,FALSE)/VLOOKUP(M$2,Listen!$B$5:$G$95,$J1457+1,FALSE),"-")*IF($D1457="Abgabe",0,1),"")</f>
        <v/>
      </c>
      <c r="N1457" s="111" t="str">
        <f>IFERROR(IF($C1457=N$2,$G1457*VLOOKUP($F1457,Listen!$B$5:$G$95,$J1457+1,FALSE)/VLOOKUP(N$2,Listen!$B$5:$G$95,$J1457+1,FALSE),"-")*IF($D1457="Abgabe",0,1),"")</f>
        <v/>
      </c>
      <c r="O1457" s="111" t="str">
        <f>IFERROR(IF($C1457=O$2,$G1457*VLOOKUP($F1457,Listen!$B$5:$G$95,$J1457+1,FALSE)/VLOOKUP(O$2,Listen!$B$5:$G$95,$J1457+1,FALSE),"-")*IF($D1457="Abgabe",0,1),"")</f>
        <v/>
      </c>
      <c r="P1457" s="111" t="str">
        <f>IFERROR(IF($C1457=P$2,$G1457*VLOOKUP($F1457,Listen!$B$5:$G$95,$J1457+1,FALSE)/VLOOKUP(P$2,Listen!$B$5:$G$95,$J1457+1,FALSE),"-")*IF($D1457="Abgabe",0,1),"")</f>
        <v/>
      </c>
      <c r="Q1457" s="111" t="str">
        <f>IFERROR(IF($C1457=Q$2,$G1457*VLOOKUP($F1457,Listen!$B$5:$G$95,$J1457+1,FALSE)/VLOOKUP(Q$2,Listen!$B$5:$G$95,$J1457+1,FALSE),"-")*IF($D1457="Abgabe",0,1),"")</f>
        <v/>
      </c>
      <c r="R1457" s="111" t="str">
        <f>IFERROR(IF($C1457=R$2,$G1457*VLOOKUP($F1457,Listen!$B$5:$G$95,$J1457+1,FALSE)/VLOOKUP(R$2,Listen!$B$5:$G$95,$J1457+1,FALSE),"-")*IF($D1457="Abgabe",0,1),"")</f>
        <v/>
      </c>
    </row>
    <row r="1458" spans="2:18">
      <c r="B1458" s="130"/>
      <c r="C1458" s="95" t="str">
        <f>IFERROR(YEAR(VLOOKUP($B1458,A_Stammdaten!$B$18:$G$218,3,FALSE)),"")</f>
        <v/>
      </c>
      <c r="D1458" s="95" t="str">
        <f>IFERROR(VLOOKUP($B1458,A_Stammdaten!$B$18:$G$218,6,FALSE),"")</f>
        <v/>
      </c>
      <c r="E1458" s="131"/>
      <c r="F1458" s="130"/>
      <c r="G1458" s="130"/>
      <c r="H1458" s="96"/>
      <c r="I1458" s="105" t="str">
        <f>IFERROR(VLOOKUP($E1458,Listen!$I$5:$K$41,2,FALSE),"")</f>
        <v/>
      </c>
      <c r="J1458" s="105" t="str">
        <f>IFERROR(VLOOKUP($E1458,Listen!$I$5:$K$41,3,FALSE),"")</f>
        <v/>
      </c>
      <c r="K1458" s="111" t="str">
        <f>IFERROR(IF($C1458=K$2,$G1458*VLOOKUP($F1458,Listen!$B$5:$G$95,$J1458+1,FALSE)/VLOOKUP(K$2,Listen!$B$5:$G$95,$J1458+1,FALSE),"-")*IF($D1458="Abgabe",0,1),"")</f>
        <v/>
      </c>
      <c r="L1458" s="111" t="str">
        <f>IFERROR(IF($C1458=L$2,$G1458*VLOOKUP($F1458,Listen!$B$5:$G$95,$J1458+1,FALSE)/VLOOKUP(L$2,Listen!$B$5:$G$95,$J1458+1,FALSE),"-")*IF($D1458="Abgabe",0,1),"")</f>
        <v/>
      </c>
      <c r="M1458" s="111" t="str">
        <f>IFERROR(IF($C1458=M$2,$G1458*VLOOKUP($F1458,Listen!$B$5:$G$95,$J1458+1,FALSE)/VLOOKUP(M$2,Listen!$B$5:$G$95,$J1458+1,FALSE),"-")*IF($D1458="Abgabe",0,1),"")</f>
        <v/>
      </c>
      <c r="N1458" s="111" t="str">
        <f>IFERROR(IF($C1458=N$2,$G1458*VLOOKUP($F1458,Listen!$B$5:$G$95,$J1458+1,FALSE)/VLOOKUP(N$2,Listen!$B$5:$G$95,$J1458+1,FALSE),"-")*IF($D1458="Abgabe",0,1),"")</f>
        <v/>
      </c>
      <c r="O1458" s="111" t="str">
        <f>IFERROR(IF($C1458=O$2,$G1458*VLOOKUP($F1458,Listen!$B$5:$G$95,$J1458+1,FALSE)/VLOOKUP(O$2,Listen!$B$5:$G$95,$J1458+1,FALSE),"-")*IF($D1458="Abgabe",0,1),"")</f>
        <v/>
      </c>
      <c r="P1458" s="111" t="str">
        <f>IFERROR(IF($C1458=P$2,$G1458*VLOOKUP($F1458,Listen!$B$5:$G$95,$J1458+1,FALSE)/VLOOKUP(P$2,Listen!$B$5:$G$95,$J1458+1,FALSE),"-")*IF($D1458="Abgabe",0,1),"")</f>
        <v/>
      </c>
      <c r="Q1458" s="111" t="str">
        <f>IFERROR(IF($C1458=Q$2,$G1458*VLOOKUP($F1458,Listen!$B$5:$G$95,$J1458+1,FALSE)/VLOOKUP(Q$2,Listen!$B$5:$G$95,$J1458+1,FALSE),"-")*IF($D1458="Abgabe",0,1),"")</f>
        <v/>
      </c>
      <c r="R1458" s="111" t="str">
        <f>IFERROR(IF($C1458=R$2,$G1458*VLOOKUP($F1458,Listen!$B$5:$G$95,$J1458+1,FALSE)/VLOOKUP(R$2,Listen!$B$5:$G$95,$J1458+1,FALSE),"-")*IF($D1458="Abgabe",0,1),"")</f>
        <v/>
      </c>
    </row>
    <row r="1459" spans="2:18">
      <c r="B1459" s="130"/>
      <c r="C1459" s="95" t="str">
        <f>IFERROR(YEAR(VLOOKUP($B1459,A_Stammdaten!$B$18:$G$218,3,FALSE)),"")</f>
        <v/>
      </c>
      <c r="D1459" s="95" t="str">
        <f>IFERROR(VLOOKUP($B1459,A_Stammdaten!$B$18:$G$218,6,FALSE),"")</f>
        <v/>
      </c>
      <c r="E1459" s="131"/>
      <c r="F1459" s="130"/>
      <c r="G1459" s="130"/>
      <c r="H1459" s="96"/>
      <c r="I1459" s="105" t="str">
        <f>IFERROR(VLOOKUP($E1459,Listen!$I$5:$K$41,2,FALSE),"")</f>
        <v/>
      </c>
      <c r="J1459" s="105" t="str">
        <f>IFERROR(VLOOKUP($E1459,Listen!$I$5:$K$41,3,FALSE),"")</f>
        <v/>
      </c>
      <c r="K1459" s="111" t="str">
        <f>IFERROR(IF($C1459=K$2,$G1459*VLOOKUP($F1459,Listen!$B$5:$G$95,$J1459+1,FALSE)/VLOOKUP(K$2,Listen!$B$5:$G$95,$J1459+1,FALSE),"-")*IF($D1459="Abgabe",0,1),"")</f>
        <v/>
      </c>
      <c r="L1459" s="111" t="str">
        <f>IFERROR(IF($C1459=L$2,$G1459*VLOOKUP($F1459,Listen!$B$5:$G$95,$J1459+1,FALSE)/VLOOKUP(L$2,Listen!$B$5:$G$95,$J1459+1,FALSE),"-")*IF($D1459="Abgabe",0,1),"")</f>
        <v/>
      </c>
      <c r="M1459" s="111" t="str">
        <f>IFERROR(IF($C1459=M$2,$G1459*VLOOKUP($F1459,Listen!$B$5:$G$95,$J1459+1,FALSE)/VLOOKUP(M$2,Listen!$B$5:$G$95,$J1459+1,FALSE),"-")*IF($D1459="Abgabe",0,1),"")</f>
        <v/>
      </c>
      <c r="N1459" s="111" t="str">
        <f>IFERROR(IF($C1459=N$2,$G1459*VLOOKUP($F1459,Listen!$B$5:$G$95,$J1459+1,FALSE)/VLOOKUP(N$2,Listen!$B$5:$G$95,$J1459+1,FALSE),"-")*IF($D1459="Abgabe",0,1),"")</f>
        <v/>
      </c>
      <c r="O1459" s="111" t="str">
        <f>IFERROR(IF($C1459=O$2,$G1459*VLOOKUP($F1459,Listen!$B$5:$G$95,$J1459+1,FALSE)/VLOOKUP(O$2,Listen!$B$5:$G$95,$J1459+1,FALSE),"-")*IF($D1459="Abgabe",0,1),"")</f>
        <v/>
      </c>
      <c r="P1459" s="111" t="str">
        <f>IFERROR(IF($C1459=P$2,$G1459*VLOOKUP($F1459,Listen!$B$5:$G$95,$J1459+1,FALSE)/VLOOKUP(P$2,Listen!$B$5:$G$95,$J1459+1,FALSE),"-")*IF($D1459="Abgabe",0,1),"")</f>
        <v/>
      </c>
      <c r="Q1459" s="111" t="str">
        <f>IFERROR(IF($C1459=Q$2,$G1459*VLOOKUP($F1459,Listen!$B$5:$G$95,$J1459+1,FALSE)/VLOOKUP(Q$2,Listen!$B$5:$G$95,$J1459+1,FALSE),"-")*IF($D1459="Abgabe",0,1),"")</f>
        <v/>
      </c>
      <c r="R1459" s="111" t="str">
        <f>IFERROR(IF($C1459=R$2,$G1459*VLOOKUP($F1459,Listen!$B$5:$G$95,$J1459+1,FALSE)/VLOOKUP(R$2,Listen!$B$5:$G$95,$J1459+1,FALSE),"-")*IF($D1459="Abgabe",0,1),"")</f>
        <v/>
      </c>
    </row>
    <row r="1460" spans="2:18">
      <c r="B1460" s="130"/>
      <c r="C1460" s="95" t="str">
        <f>IFERROR(YEAR(VLOOKUP($B1460,A_Stammdaten!$B$18:$G$218,3,FALSE)),"")</f>
        <v/>
      </c>
      <c r="D1460" s="95" t="str">
        <f>IFERROR(VLOOKUP($B1460,A_Stammdaten!$B$18:$G$218,6,FALSE),"")</f>
        <v/>
      </c>
      <c r="E1460" s="131"/>
      <c r="F1460" s="130"/>
      <c r="G1460" s="130"/>
      <c r="H1460" s="96"/>
      <c r="I1460" s="105" t="str">
        <f>IFERROR(VLOOKUP($E1460,Listen!$I$5:$K$41,2,FALSE),"")</f>
        <v/>
      </c>
      <c r="J1460" s="105" t="str">
        <f>IFERROR(VLOOKUP($E1460,Listen!$I$5:$K$41,3,FALSE),"")</f>
        <v/>
      </c>
      <c r="K1460" s="111" t="str">
        <f>IFERROR(IF($C1460=K$2,$G1460*VLOOKUP($F1460,Listen!$B$5:$G$95,$J1460+1,FALSE)/VLOOKUP(K$2,Listen!$B$5:$G$95,$J1460+1,FALSE),"-")*IF($D1460="Abgabe",0,1),"")</f>
        <v/>
      </c>
      <c r="L1460" s="111" t="str">
        <f>IFERROR(IF($C1460=L$2,$G1460*VLOOKUP($F1460,Listen!$B$5:$G$95,$J1460+1,FALSE)/VLOOKUP(L$2,Listen!$B$5:$G$95,$J1460+1,FALSE),"-")*IF($D1460="Abgabe",0,1),"")</f>
        <v/>
      </c>
      <c r="M1460" s="111" t="str">
        <f>IFERROR(IF($C1460=M$2,$G1460*VLOOKUP($F1460,Listen!$B$5:$G$95,$J1460+1,FALSE)/VLOOKUP(M$2,Listen!$B$5:$G$95,$J1460+1,FALSE),"-")*IF($D1460="Abgabe",0,1),"")</f>
        <v/>
      </c>
      <c r="N1460" s="111" t="str">
        <f>IFERROR(IF($C1460=N$2,$G1460*VLOOKUP($F1460,Listen!$B$5:$G$95,$J1460+1,FALSE)/VLOOKUP(N$2,Listen!$B$5:$G$95,$J1460+1,FALSE),"-")*IF($D1460="Abgabe",0,1),"")</f>
        <v/>
      </c>
      <c r="O1460" s="111" t="str">
        <f>IFERROR(IF($C1460=O$2,$G1460*VLOOKUP($F1460,Listen!$B$5:$G$95,$J1460+1,FALSE)/VLOOKUP(O$2,Listen!$B$5:$G$95,$J1460+1,FALSE),"-")*IF($D1460="Abgabe",0,1),"")</f>
        <v/>
      </c>
      <c r="P1460" s="111" t="str">
        <f>IFERROR(IF($C1460=P$2,$G1460*VLOOKUP($F1460,Listen!$B$5:$G$95,$J1460+1,FALSE)/VLOOKUP(P$2,Listen!$B$5:$G$95,$J1460+1,FALSE),"-")*IF($D1460="Abgabe",0,1),"")</f>
        <v/>
      </c>
      <c r="Q1460" s="111" t="str">
        <f>IFERROR(IF($C1460=Q$2,$G1460*VLOOKUP($F1460,Listen!$B$5:$G$95,$J1460+1,FALSE)/VLOOKUP(Q$2,Listen!$B$5:$G$95,$J1460+1,FALSE),"-")*IF($D1460="Abgabe",0,1),"")</f>
        <v/>
      </c>
      <c r="R1460" s="111" t="str">
        <f>IFERROR(IF($C1460=R$2,$G1460*VLOOKUP($F1460,Listen!$B$5:$G$95,$J1460+1,FALSE)/VLOOKUP(R$2,Listen!$B$5:$G$95,$J1460+1,FALSE),"-")*IF($D1460="Abgabe",0,1),"")</f>
        <v/>
      </c>
    </row>
    <row r="1461" spans="2:18">
      <c r="B1461" s="130"/>
      <c r="C1461" s="95" t="str">
        <f>IFERROR(YEAR(VLOOKUP($B1461,A_Stammdaten!$B$18:$G$218,3,FALSE)),"")</f>
        <v/>
      </c>
      <c r="D1461" s="95" t="str">
        <f>IFERROR(VLOOKUP($B1461,A_Stammdaten!$B$18:$G$218,6,FALSE),"")</f>
        <v/>
      </c>
      <c r="E1461" s="131"/>
      <c r="F1461" s="130"/>
      <c r="G1461" s="130"/>
      <c r="H1461" s="96"/>
      <c r="I1461" s="105" t="str">
        <f>IFERROR(VLOOKUP($E1461,Listen!$I$5:$K$41,2,FALSE),"")</f>
        <v/>
      </c>
      <c r="J1461" s="105" t="str">
        <f>IFERROR(VLOOKUP($E1461,Listen!$I$5:$K$41,3,FALSE),"")</f>
        <v/>
      </c>
      <c r="K1461" s="111" t="str">
        <f>IFERROR(IF($C1461=K$2,$G1461*VLOOKUP($F1461,Listen!$B$5:$G$95,$J1461+1,FALSE)/VLOOKUP(K$2,Listen!$B$5:$G$95,$J1461+1,FALSE),"-")*IF($D1461="Abgabe",0,1),"")</f>
        <v/>
      </c>
      <c r="L1461" s="111" t="str">
        <f>IFERROR(IF($C1461=L$2,$G1461*VLOOKUP($F1461,Listen!$B$5:$G$95,$J1461+1,FALSE)/VLOOKUP(L$2,Listen!$B$5:$G$95,$J1461+1,FALSE),"-")*IF($D1461="Abgabe",0,1),"")</f>
        <v/>
      </c>
      <c r="M1461" s="111" t="str">
        <f>IFERROR(IF($C1461=M$2,$G1461*VLOOKUP($F1461,Listen!$B$5:$G$95,$J1461+1,FALSE)/VLOOKUP(M$2,Listen!$B$5:$G$95,$J1461+1,FALSE),"-")*IF($D1461="Abgabe",0,1),"")</f>
        <v/>
      </c>
      <c r="N1461" s="111" t="str">
        <f>IFERROR(IF($C1461=N$2,$G1461*VLOOKUP($F1461,Listen!$B$5:$G$95,$J1461+1,FALSE)/VLOOKUP(N$2,Listen!$B$5:$G$95,$J1461+1,FALSE),"-")*IF($D1461="Abgabe",0,1),"")</f>
        <v/>
      </c>
      <c r="O1461" s="111" t="str">
        <f>IFERROR(IF($C1461=O$2,$G1461*VLOOKUP($F1461,Listen!$B$5:$G$95,$J1461+1,FALSE)/VLOOKUP(O$2,Listen!$B$5:$G$95,$J1461+1,FALSE),"-")*IF($D1461="Abgabe",0,1),"")</f>
        <v/>
      </c>
      <c r="P1461" s="111" t="str">
        <f>IFERROR(IF($C1461=P$2,$G1461*VLOOKUP($F1461,Listen!$B$5:$G$95,$J1461+1,FALSE)/VLOOKUP(P$2,Listen!$B$5:$G$95,$J1461+1,FALSE),"-")*IF($D1461="Abgabe",0,1),"")</f>
        <v/>
      </c>
      <c r="Q1461" s="111" t="str">
        <f>IFERROR(IF($C1461=Q$2,$G1461*VLOOKUP($F1461,Listen!$B$5:$G$95,$J1461+1,FALSE)/VLOOKUP(Q$2,Listen!$B$5:$G$95,$J1461+1,FALSE),"-")*IF($D1461="Abgabe",0,1),"")</f>
        <v/>
      </c>
      <c r="R1461" s="111" t="str">
        <f>IFERROR(IF($C1461=R$2,$G1461*VLOOKUP($F1461,Listen!$B$5:$G$95,$J1461+1,FALSE)/VLOOKUP(R$2,Listen!$B$5:$G$95,$J1461+1,FALSE),"-")*IF($D1461="Abgabe",0,1),"")</f>
        <v/>
      </c>
    </row>
    <row r="1462" spans="2:18">
      <c r="B1462" s="130"/>
      <c r="C1462" s="95" t="str">
        <f>IFERROR(YEAR(VLOOKUP($B1462,A_Stammdaten!$B$18:$G$218,3,FALSE)),"")</f>
        <v/>
      </c>
      <c r="D1462" s="95" t="str">
        <f>IFERROR(VLOOKUP($B1462,A_Stammdaten!$B$18:$G$218,6,FALSE),"")</f>
        <v/>
      </c>
      <c r="E1462" s="131"/>
      <c r="F1462" s="130"/>
      <c r="G1462" s="130"/>
      <c r="H1462" s="96"/>
      <c r="I1462" s="105" t="str">
        <f>IFERROR(VLOOKUP($E1462,Listen!$I$5:$K$41,2,FALSE),"")</f>
        <v/>
      </c>
      <c r="J1462" s="105" t="str">
        <f>IFERROR(VLOOKUP($E1462,Listen!$I$5:$K$41,3,FALSE),"")</f>
        <v/>
      </c>
      <c r="K1462" s="111" t="str">
        <f>IFERROR(IF($C1462=K$2,$G1462*VLOOKUP($F1462,Listen!$B$5:$G$95,$J1462+1,FALSE)/VLOOKUP(K$2,Listen!$B$5:$G$95,$J1462+1,FALSE),"-")*IF($D1462="Abgabe",0,1),"")</f>
        <v/>
      </c>
      <c r="L1462" s="111" t="str">
        <f>IFERROR(IF($C1462=L$2,$G1462*VLOOKUP($F1462,Listen!$B$5:$G$95,$J1462+1,FALSE)/VLOOKUP(L$2,Listen!$B$5:$G$95,$J1462+1,FALSE),"-")*IF($D1462="Abgabe",0,1),"")</f>
        <v/>
      </c>
      <c r="M1462" s="111" t="str">
        <f>IFERROR(IF($C1462=M$2,$G1462*VLOOKUP($F1462,Listen!$B$5:$G$95,$J1462+1,FALSE)/VLOOKUP(M$2,Listen!$B$5:$G$95,$J1462+1,FALSE),"-")*IF($D1462="Abgabe",0,1),"")</f>
        <v/>
      </c>
      <c r="N1462" s="111" t="str">
        <f>IFERROR(IF($C1462=N$2,$G1462*VLOOKUP($F1462,Listen!$B$5:$G$95,$J1462+1,FALSE)/VLOOKUP(N$2,Listen!$B$5:$G$95,$J1462+1,FALSE),"-")*IF($D1462="Abgabe",0,1),"")</f>
        <v/>
      </c>
      <c r="O1462" s="111" t="str">
        <f>IFERROR(IF($C1462=O$2,$G1462*VLOOKUP($F1462,Listen!$B$5:$G$95,$J1462+1,FALSE)/VLOOKUP(O$2,Listen!$B$5:$G$95,$J1462+1,FALSE),"-")*IF($D1462="Abgabe",0,1),"")</f>
        <v/>
      </c>
      <c r="P1462" s="111" t="str">
        <f>IFERROR(IF($C1462=P$2,$G1462*VLOOKUP($F1462,Listen!$B$5:$G$95,$J1462+1,FALSE)/VLOOKUP(P$2,Listen!$B$5:$G$95,$J1462+1,FALSE),"-")*IF($D1462="Abgabe",0,1),"")</f>
        <v/>
      </c>
      <c r="Q1462" s="111" t="str">
        <f>IFERROR(IF($C1462=Q$2,$G1462*VLOOKUP($F1462,Listen!$B$5:$G$95,$J1462+1,FALSE)/VLOOKUP(Q$2,Listen!$B$5:$G$95,$J1462+1,FALSE),"-")*IF($D1462="Abgabe",0,1),"")</f>
        <v/>
      </c>
      <c r="R1462" s="111" t="str">
        <f>IFERROR(IF($C1462=R$2,$G1462*VLOOKUP($F1462,Listen!$B$5:$G$95,$J1462+1,FALSE)/VLOOKUP(R$2,Listen!$B$5:$G$95,$J1462+1,FALSE),"-")*IF($D1462="Abgabe",0,1),"")</f>
        <v/>
      </c>
    </row>
    <row r="1463" spans="2:18">
      <c r="B1463" s="130"/>
      <c r="C1463" s="95" t="str">
        <f>IFERROR(YEAR(VLOOKUP($B1463,A_Stammdaten!$B$18:$G$218,3,FALSE)),"")</f>
        <v/>
      </c>
      <c r="D1463" s="95" t="str">
        <f>IFERROR(VLOOKUP($B1463,A_Stammdaten!$B$18:$G$218,6,FALSE),"")</f>
        <v/>
      </c>
      <c r="E1463" s="131"/>
      <c r="F1463" s="130"/>
      <c r="G1463" s="130"/>
      <c r="H1463" s="96"/>
      <c r="I1463" s="105" t="str">
        <f>IFERROR(VLOOKUP($E1463,Listen!$I$5:$K$41,2,FALSE),"")</f>
        <v/>
      </c>
      <c r="J1463" s="105" t="str">
        <f>IFERROR(VLOOKUP($E1463,Listen!$I$5:$K$41,3,FALSE),"")</f>
        <v/>
      </c>
      <c r="K1463" s="111" t="str">
        <f>IFERROR(IF($C1463=K$2,$G1463*VLOOKUP($F1463,Listen!$B$5:$G$95,$J1463+1,FALSE)/VLOOKUP(K$2,Listen!$B$5:$G$95,$J1463+1,FALSE),"-")*IF($D1463="Abgabe",0,1),"")</f>
        <v/>
      </c>
      <c r="L1463" s="111" t="str">
        <f>IFERROR(IF($C1463=L$2,$G1463*VLOOKUP($F1463,Listen!$B$5:$G$95,$J1463+1,FALSE)/VLOOKUP(L$2,Listen!$B$5:$G$95,$J1463+1,FALSE),"-")*IF($D1463="Abgabe",0,1),"")</f>
        <v/>
      </c>
      <c r="M1463" s="111" t="str">
        <f>IFERROR(IF($C1463=M$2,$G1463*VLOOKUP($F1463,Listen!$B$5:$G$95,$J1463+1,FALSE)/VLOOKUP(M$2,Listen!$B$5:$G$95,$J1463+1,FALSE),"-")*IF($D1463="Abgabe",0,1),"")</f>
        <v/>
      </c>
      <c r="N1463" s="111" t="str">
        <f>IFERROR(IF($C1463=N$2,$G1463*VLOOKUP($F1463,Listen!$B$5:$G$95,$J1463+1,FALSE)/VLOOKUP(N$2,Listen!$B$5:$G$95,$J1463+1,FALSE),"-")*IF($D1463="Abgabe",0,1),"")</f>
        <v/>
      </c>
      <c r="O1463" s="111" t="str">
        <f>IFERROR(IF($C1463=O$2,$G1463*VLOOKUP($F1463,Listen!$B$5:$G$95,$J1463+1,FALSE)/VLOOKUP(O$2,Listen!$B$5:$G$95,$J1463+1,FALSE),"-")*IF($D1463="Abgabe",0,1),"")</f>
        <v/>
      </c>
      <c r="P1463" s="111" t="str">
        <f>IFERROR(IF($C1463=P$2,$G1463*VLOOKUP($F1463,Listen!$B$5:$G$95,$J1463+1,FALSE)/VLOOKUP(P$2,Listen!$B$5:$G$95,$J1463+1,FALSE),"-")*IF($D1463="Abgabe",0,1),"")</f>
        <v/>
      </c>
      <c r="Q1463" s="111" t="str">
        <f>IFERROR(IF($C1463=Q$2,$G1463*VLOOKUP($F1463,Listen!$B$5:$G$95,$J1463+1,FALSE)/VLOOKUP(Q$2,Listen!$B$5:$G$95,$J1463+1,FALSE),"-")*IF($D1463="Abgabe",0,1),"")</f>
        <v/>
      </c>
      <c r="R1463" s="111" t="str">
        <f>IFERROR(IF($C1463=R$2,$G1463*VLOOKUP($F1463,Listen!$B$5:$G$95,$J1463+1,FALSE)/VLOOKUP(R$2,Listen!$B$5:$G$95,$J1463+1,FALSE),"-")*IF($D1463="Abgabe",0,1),"")</f>
        <v/>
      </c>
    </row>
    <row r="1464" spans="2:18">
      <c r="B1464" s="130"/>
      <c r="C1464" s="95" t="str">
        <f>IFERROR(YEAR(VLOOKUP($B1464,A_Stammdaten!$B$18:$G$218,3,FALSE)),"")</f>
        <v/>
      </c>
      <c r="D1464" s="95" t="str">
        <f>IFERROR(VLOOKUP($B1464,A_Stammdaten!$B$18:$G$218,6,FALSE),"")</f>
        <v/>
      </c>
      <c r="E1464" s="131"/>
      <c r="F1464" s="130"/>
      <c r="G1464" s="130"/>
      <c r="H1464" s="96"/>
      <c r="I1464" s="105" t="str">
        <f>IFERROR(VLOOKUP($E1464,Listen!$I$5:$K$41,2,FALSE),"")</f>
        <v/>
      </c>
      <c r="J1464" s="105" t="str">
        <f>IFERROR(VLOOKUP($E1464,Listen!$I$5:$K$41,3,FALSE),"")</f>
        <v/>
      </c>
      <c r="K1464" s="111" t="str">
        <f>IFERROR(IF($C1464=K$2,$G1464*VLOOKUP($F1464,Listen!$B$5:$G$95,$J1464+1,FALSE)/VLOOKUP(K$2,Listen!$B$5:$G$95,$J1464+1,FALSE),"-")*IF($D1464="Abgabe",0,1),"")</f>
        <v/>
      </c>
      <c r="L1464" s="111" t="str">
        <f>IFERROR(IF($C1464=L$2,$G1464*VLOOKUP($F1464,Listen!$B$5:$G$95,$J1464+1,FALSE)/VLOOKUP(L$2,Listen!$B$5:$G$95,$J1464+1,FALSE),"-")*IF($D1464="Abgabe",0,1),"")</f>
        <v/>
      </c>
      <c r="M1464" s="111" t="str">
        <f>IFERROR(IF($C1464=M$2,$G1464*VLOOKUP($F1464,Listen!$B$5:$G$95,$J1464+1,FALSE)/VLOOKUP(M$2,Listen!$B$5:$G$95,$J1464+1,FALSE),"-")*IF($D1464="Abgabe",0,1),"")</f>
        <v/>
      </c>
      <c r="N1464" s="111" t="str">
        <f>IFERROR(IF($C1464=N$2,$G1464*VLOOKUP($F1464,Listen!$B$5:$G$95,$J1464+1,FALSE)/VLOOKUP(N$2,Listen!$B$5:$G$95,$J1464+1,FALSE),"-")*IF($D1464="Abgabe",0,1),"")</f>
        <v/>
      </c>
      <c r="O1464" s="111" t="str">
        <f>IFERROR(IF($C1464=O$2,$G1464*VLOOKUP($F1464,Listen!$B$5:$G$95,$J1464+1,FALSE)/VLOOKUP(O$2,Listen!$B$5:$G$95,$J1464+1,FALSE),"-")*IF($D1464="Abgabe",0,1),"")</f>
        <v/>
      </c>
      <c r="P1464" s="111" t="str">
        <f>IFERROR(IF($C1464=P$2,$G1464*VLOOKUP($F1464,Listen!$B$5:$G$95,$J1464+1,FALSE)/VLOOKUP(P$2,Listen!$B$5:$G$95,$J1464+1,FALSE),"-")*IF($D1464="Abgabe",0,1),"")</f>
        <v/>
      </c>
      <c r="Q1464" s="111" t="str">
        <f>IFERROR(IF($C1464=Q$2,$G1464*VLOOKUP($F1464,Listen!$B$5:$G$95,$J1464+1,FALSE)/VLOOKUP(Q$2,Listen!$B$5:$G$95,$J1464+1,FALSE),"-")*IF($D1464="Abgabe",0,1),"")</f>
        <v/>
      </c>
      <c r="R1464" s="111" t="str">
        <f>IFERROR(IF($C1464=R$2,$G1464*VLOOKUP($F1464,Listen!$B$5:$G$95,$J1464+1,FALSE)/VLOOKUP(R$2,Listen!$B$5:$G$95,$J1464+1,FALSE),"-")*IF($D1464="Abgabe",0,1),"")</f>
        <v/>
      </c>
    </row>
    <row r="1465" spans="2:18">
      <c r="B1465" s="130"/>
      <c r="C1465" s="95" t="str">
        <f>IFERROR(YEAR(VLOOKUP($B1465,A_Stammdaten!$B$18:$G$218,3,FALSE)),"")</f>
        <v/>
      </c>
      <c r="D1465" s="95" t="str">
        <f>IFERROR(VLOOKUP($B1465,A_Stammdaten!$B$18:$G$218,6,FALSE),"")</f>
        <v/>
      </c>
      <c r="E1465" s="131"/>
      <c r="F1465" s="130"/>
      <c r="G1465" s="130"/>
      <c r="H1465" s="96"/>
      <c r="I1465" s="105" t="str">
        <f>IFERROR(VLOOKUP($E1465,Listen!$I$5:$K$41,2,FALSE),"")</f>
        <v/>
      </c>
      <c r="J1465" s="105" t="str">
        <f>IFERROR(VLOOKUP($E1465,Listen!$I$5:$K$41,3,FALSE),"")</f>
        <v/>
      </c>
      <c r="K1465" s="111" t="str">
        <f>IFERROR(IF($C1465=K$2,$G1465*VLOOKUP($F1465,Listen!$B$5:$G$95,$J1465+1,FALSE)/VLOOKUP(K$2,Listen!$B$5:$G$95,$J1465+1,FALSE),"-")*IF($D1465="Abgabe",0,1),"")</f>
        <v/>
      </c>
      <c r="L1465" s="111" t="str">
        <f>IFERROR(IF($C1465=L$2,$G1465*VLOOKUP($F1465,Listen!$B$5:$G$95,$J1465+1,FALSE)/VLOOKUP(L$2,Listen!$B$5:$G$95,$J1465+1,FALSE),"-")*IF($D1465="Abgabe",0,1),"")</f>
        <v/>
      </c>
      <c r="M1465" s="111" t="str">
        <f>IFERROR(IF($C1465=M$2,$G1465*VLOOKUP($F1465,Listen!$B$5:$G$95,$J1465+1,FALSE)/VLOOKUP(M$2,Listen!$B$5:$G$95,$J1465+1,FALSE),"-")*IF($D1465="Abgabe",0,1),"")</f>
        <v/>
      </c>
      <c r="N1465" s="111" t="str">
        <f>IFERROR(IF($C1465=N$2,$G1465*VLOOKUP($F1465,Listen!$B$5:$G$95,$J1465+1,FALSE)/VLOOKUP(N$2,Listen!$B$5:$G$95,$J1465+1,FALSE),"-")*IF($D1465="Abgabe",0,1),"")</f>
        <v/>
      </c>
      <c r="O1465" s="111" t="str">
        <f>IFERROR(IF($C1465=O$2,$G1465*VLOOKUP($F1465,Listen!$B$5:$G$95,$J1465+1,FALSE)/VLOOKUP(O$2,Listen!$B$5:$G$95,$J1465+1,FALSE),"-")*IF($D1465="Abgabe",0,1),"")</f>
        <v/>
      </c>
      <c r="P1465" s="111" t="str">
        <f>IFERROR(IF($C1465=P$2,$G1465*VLOOKUP($F1465,Listen!$B$5:$G$95,$J1465+1,FALSE)/VLOOKUP(P$2,Listen!$B$5:$G$95,$J1465+1,FALSE),"-")*IF($D1465="Abgabe",0,1),"")</f>
        <v/>
      </c>
      <c r="Q1465" s="111" t="str">
        <f>IFERROR(IF($C1465=Q$2,$G1465*VLOOKUP($F1465,Listen!$B$5:$G$95,$J1465+1,FALSE)/VLOOKUP(Q$2,Listen!$B$5:$G$95,$J1465+1,FALSE),"-")*IF($D1465="Abgabe",0,1),"")</f>
        <v/>
      </c>
      <c r="R1465" s="111" t="str">
        <f>IFERROR(IF($C1465=R$2,$G1465*VLOOKUP($F1465,Listen!$B$5:$G$95,$J1465+1,FALSE)/VLOOKUP(R$2,Listen!$B$5:$G$95,$J1465+1,FALSE),"-")*IF($D1465="Abgabe",0,1),"")</f>
        <v/>
      </c>
    </row>
    <row r="1466" spans="2:18">
      <c r="B1466" s="130"/>
      <c r="C1466" s="95" t="str">
        <f>IFERROR(YEAR(VLOOKUP($B1466,A_Stammdaten!$B$18:$G$218,3,FALSE)),"")</f>
        <v/>
      </c>
      <c r="D1466" s="95" t="str">
        <f>IFERROR(VLOOKUP($B1466,A_Stammdaten!$B$18:$G$218,6,FALSE),"")</f>
        <v/>
      </c>
      <c r="E1466" s="131"/>
      <c r="F1466" s="130"/>
      <c r="G1466" s="130"/>
      <c r="H1466" s="96"/>
      <c r="I1466" s="105" t="str">
        <f>IFERROR(VLOOKUP($E1466,Listen!$I$5:$K$41,2,FALSE),"")</f>
        <v/>
      </c>
      <c r="J1466" s="105" t="str">
        <f>IFERROR(VLOOKUP($E1466,Listen!$I$5:$K$41,3,FALSE),"")</f>
        <v/>
      </c>
      <c r="K1466" s="111" t="str">
        <f>IFERROR(IF($C1466=K$2,$G1466*VLOOKUP($F1466,Listen!$B$5:$G$95,$J1466+1,FALSE)/VLOOKUP(K$2,Listen!$B$5:$G$95,$J1466+1,FALSE),"-")*IF($D1466="Abgabe",0,1),"")</f>
        <v/>
      </c>
      <c r="L1466" s="111" t="str">
        <f>IFERROR(IF($C1466=L$2,$G1466*VLOOKUP($F1466,Listen!$B$5:$G$95,$J1466+1,FALSE)/VLOOKUP(L$2,Listen!$B$5:$G$95,$J1466+1,FALSE),"-")*IF($D1466="Abgabe",0,1),"")</f>
        <v/>
      </c>
      <c r="M1466" s="111" t="str">
        <f>IFERROR(IF($C1466=M$2,$G1466*VLOOKUP($F1466,Listen!$B$5:$G$95,$J1466+1,FALSE)/VLOOKUP(M$2,Listen!$B$5:$G$95,$J1466+1,FALSE),"-")*IF($D1466="Abgabe",0,1),"")</f>
        <v/>
      </c>
      <c r="N1466" s="111" t="str">
        <f>IFERROR(IF($C1466=N$2,$G1466*VLOOKUP($F1466,Listen!$B$5:$G$95,$J1466+1,FALSE)/VLOOKUP(N$2,Listen!$B$5:$G$95,$J1466+1,FALSE),"-")*IF($D1466="Abgabe",0,1),"")</f>
        <v/>
      </c>
      <c r="O1466" s="111" t="str">
        <f>IFERROR(IF($C1466=O$2,$G1466*VLOOKUP($F1466,Listen!$B$5:$G$95,$J1466+1,FALSE)/VLOOKUP(O$2,Listen!$B$5:$G$95,$J1466+1,FALSE),"-")*IF($D1466="Abgabe",0,1),"")</f>
        <v/>
      </c>
      <c r="P1466" s="111" t="str">
        <f>IFERROR(IF($C1466=P$2,$G1466*VLOOKUP($F1466,Listen!$B$5:$G$95,$J1466+1,FALSE)/VLOOKUP(P$2,Listen!$B$5:$G$95,$J1466+1,FALSE),"-")*IF($D1466="Abgabe",0,1),"")</f>
        <v/>
      </c>
      <c r="Q1466" s="111" t="str">
        <f>IFERROR(IF($C1466=Q$2,$G1466*VLOOKUP($F1466,Listen!$B$5:$G$95,$J1466+1,FALSE)/VLOOKUP(Q$2,Listen!$B$5:$G$95,$J1466+1,FALSE),"-")*IF($D1466="Abgabe",0,1),"")</f>
        <v/>
      </c>
      <c r="R1466" s="111" t="str">
        <f>IFERROR(IF($C1466=R$2,$G1466*VLOOKUP($F1466,Listen!$B$5:$G$95,$J1466+1,FALSE)/VLOOKUP(R$2,Listen!$B$5:$G$95,$J1466+1,FALSE),"-")*IF($D1466="Abgabe",0,1),"")</f>
        <v/>
      </c>
    </row>
    <row r="1467" spans="2:18">
      <c r="B1467" s="130"/>
      <c r="C1467" s="95" t="str">
        <f>IFERROR(YEAR(VLOOKUP($B1467,A_Stammdaten!$B$18:$G$218,3,FALSE)),"")</f>
        <v/>
      </c>
      <c r="D1467" s="95" t="str">
        <f>IFERROR(VLOOKUP($B1467,A_Stammdaten!$B$18:$G$218,6,FALSE),"")</f>
        <v/>
      </c>
      <c r="E1467" s="131"/>
      <c r="F1467" s="130"/>
      <c r="G1467" s="130"/>
      <c r="H1467" s="96"/>
      <c r="I1467" s="105" t="str">
        <f>IFERROR(VLOOKUP($E1467,Listen!$I$5:$K$41,2,FALSE),"")</f>
        <v/>
      </c>
      <c r="J1467" s="105" t="str">
        <f>IFERROR(VLOOKUP($E1467,Listen!$I$5:$K$41,3,FALSE),"")</f>
        <v/>
      </c>
      <c r="K1467" s="111" t="str">
        <f>IFERROR(IF($C1467=K$2,$G1467*VLOOKUP($F1467,Listen!$B$5:$G$95,$J1467+1,FALSE)/VLOOKUP(K$2,Listen!$B$5:$G$95,$J1467+1,FALSE),"-")*IF($D1467="Abgabe",0,1),"")</f>
        <v/>
      </c>
      <c r="L1467" s="111" t="str">
        <f>IFERROR(IF($C1467=L$2,$G1467*VLOOKUP($F1467,Listen!$B$5:$G$95,$J1467+1,FALSE)/VLOOKUP(L$2,Listen!$B$5:$G$95,$J1467+1,FALSE),"-")*IF($D1467="Abgabe",0,1),"")</f>
        <v/>
      </c>
      <c r="M1467" s="111" t="str">
        <f>IFERROR(IF($C1467=M$2,$G1467*VLOOKUP($F1467,Listen!$B$5:$G$95,$J1467+1,FALSE)/VLOOKUP(M$2,Listen!$B$5:$G$95,$J1467+1,FALSE),"-")*IF($D1467="Abgabe",0,1),"")</f>
        <v/>
      </c>
      <c r="N1467" s="111" t="str">
        <f>IFERROR(IF($C1467=N$2,$G1467*VLOOKUP($F1467,Listen!$B$5:$G$95,$J1467+1,FALSE)/VLOOKUP(N$2,Listen!$B$5:$G$95,$J1467+1,FALSE),"-")*IF($D1467="Abgabe",0,1),"")</f>
        <v/>
      </c>
      <c r="O1467" s="111" t="str">
        <f>IFERROR(IF($C1467=O$2,$G1467*VLOOKUP($F1467,Listen!$B$5:$G$95,$J1467+1,FALSE)/VLOOKUP(O$2,Listen!$B$5:$G$95,$J1467+1,FALSE),"-")*IF($D1467="Abgabe",0,1),"")</f>
        <v/>
      </c>
      <c r="P1467" s="111" t="str">
        <f>IFERROR(IF($C1467=P$2,$G1467*VLOOKUP($F1467,Listen!$B$5:$G$95,$J1467+1,FALSE)/VLOOKUP(P$2,Listen!$B$5:$G$95,$J1467+1,FALSE),"-")*IF($D1467="Abgabe",0,1),"")</f>
        <v/>
      </c>
      <c r="Q1467" s="111" t="str">
        <f>IFERROR(IF($C1467=Q$2,$G1467*VLOOKUP($F1467,Listen!$B$5:$G$95,$J1467+1,FALSE)/VLOOKUP(Q$2,Listen!$B$5:$G$95,$J1467+1,FALSE),"-")*IF($D1467="Abgabe",0,1),"")</f>
        <v/>
      </c>
      <c r="R1467" s="111" t="str">
        <f>IFERROR(IF($C1467=R$2,$G1467*VLOOKUP($F1467,Listen!$B$5:$G$95,$J1467+1,FALSE)/VLOOKUP(R$2,Listen!$B$5:$G$95,$J1467+1,FALSE),"-")*IF($D1467="Abgabe",0,1),"")</f>
        <v/>
      </c>
    </row>
    <row r="1468" spans="2:18">
      <c r="B1468" s="130"/>
      <c r="C1468" s="95" t="str">
        <f>IFERROR(YEAR(VLOOKUP($B1468,A_Stammdaten!$B$18:$G$218,3,FALSE)),"")</f>
        <v/>
      </c>
      <c r="D1468" s="95" t="str">
        <f>IFERROR(VLOOKUP($B1468,A_Stammdaten!$B$18:$G$218,6,FALSE),"")</f>
        <v/>
      </c>
      <c r="E1468" s="131"/>
      <c r="F1468" s="130"/>
      <c r="G1468" s="130"/>
      <c r="H1468" s="96"/>
      <c r="I1468" s="105" t="str">
        <f>IFERROR(VLOOKUP($E1468,Listen!$I$5:$K$41,2,FALSE),"")</f>
        <v/>
      </c>
      <c r="J1468" s="105" t="str">
        <f>IFERROR(VLOOKUP($E1468,Listen!$I$5:$K$41,3,FALSE),"")</f>
        <v/>
      </c>
      <c r="K1468" s="111" t="str">
        <f>IFERROR(IF($C1468=K$2,$G1468*VLOOKUP($F1468,Listen!$B$5:$G$95,$J1468+1,FALSE)/VLOOKUP(K$2,Listen!$B$5:$G$95,$J1468+1,FALSE),"-")*IF($D1468="Abgabe",0,1),"")</f>
        <v/>
      </c>
      <c r="L1468" s="111" t="str">
        <f>IFERROR(IF($C1468=L$2,$G1468*VLOOKUP($F1468,Listen!$B$5:$G$95,$J1468+1,FALSE)/VLOOKUP(L$2,Listen!$B$5:$G$95,$J1468+1,FALSE),"-")*IF($D1468="Abgabe",0,1),"")</f>
        <v/>
      </c>
      <c r="M1468" s="111" t="str">
        <f>IFERROR(IF($C1468=M$2,$G1468*VLOOKUP($F1468,Listen!$B$5:$G$95,$J1468+1,FALSE)/VLOOKUP(M$2,Listen!$B$5:$G$95,$J1468+1,FALSE),"-")*IF($D1468="Abgabe",0,1),"")</f>
        <v/>
      </c>
      <c r="N1468" s="111" t="str">
        <f>IFERROR(IF($C1468=N$2,$G1468*VLOOKUP($F1468,Listen!$B$5:$G$95,$J1468+1,FALSE)/VLOOKUP(N$2,Listen!$B$5:$G$95,$J1468+1,FALSE),"-")*IF($D1468="Abgabe",0,1),"")</f>
        <v/>
      </c>
      <c r="O1468" s="111" t="str">
        <f>IFERROR(IF($C1468=O$2,$G1468*VLOOKUP($F1468,Listen!$B$5:$G$95,$J1468+1,FALSE)/VLOOKUP(O$2,Listen!$B$5:$G$95,$J1468+1,FALSE),"-")*IF($D1468="Abgabe",0,1),"")</f>
        <v/>
      </c>
      <c r="P1468" s="111" t="str">
        <f>IFERROR(IF($C1468=P$2,$G1468*VLOOKUP($F1468,Listen!$B$5:$G$95,$J1468+1,FALSE)/VLOOKUP(P$2,Listen!$B$5:$G$95,$J1468+1,FALSE),"-")*IF($D1468="Abgabe",0,1),"")</f>
        <v/>
      </c>
      <c r="Q1468" s="111" t="str">
        <f>IFERROR(IF($C1468=Q$2,$G1468*VLOOKUP($F1468,Listen!$B$5:$G$95,$J1468+1,FALSE)/VLOOKUP(Q$2,Listen!$B$5:$G$95,$J1468+1,FALSE),"-")*IF($D1468="Abgabe",0,1),"")</f>
        <v/>
      </c>
      <c r="R1468" s="111" t="str">
        <f>IFERROR(IF($C1468=R$2,$G1468*VLOOKUP($F1468,Listen!$B$5:$G$95,$J1468+1,FALSE)/VLOOKUP(R$2,Listen!$B$5:$G$95,$J1468+1,FALSE),"-")*IF($D1468="Abgabe",0,1),"")</f>
        <v/>
      </c>
    </row>
    <row r="1469" spans="2:18">
      <c r="B1469" s="130"/>
      <c r="C1469" s="95" t="str">
        <f>IFERROR(YEAR(VLOOKUP($B1469,A_Stammdaten!$B$18:$G$218,3,FALSE)),"")</f>
        <v/>
      </c>
      <c r="D1469" s="95" t="str">
        <f>IFERROR(VLOOKUP($B1469,A_Stammdaten!$B$18:$G$218,6,FALSE),"")</f>
        <v/>
      </c>
      <c r="E1469" s="131"/>
      <c r="F1469" s="130"/>
      <c r="G1469" s="130"/>
      <c r="H1469" s="96"/>
      <c r="I1469" s="105" t="str">
        <f>IFERROR(VLOOKUP($E1469,Listen!$I$5:$K$41,2,FALSE),"")</f>
        <v/>
      </c>
      <c r="J1469" s="105" t="str">
        <f>IFERROR(VLOOKUP($E1469,Listen!$I$5:$K$41,3,FALSE),"")</f>
        <v/>
      </c>
      <c r="K1469" s="111" t="str">
        <f>IFERROR(IF($C1469=K$2,$G1469*VLOOKUP($F1469,Listen!$B$5:$G$95,$J1469+1,FALSE)/VLOOKUP(K$2,Listen!$B$5:$G$95,$J1469+1,FALSE),"-")*IF($D1469="Abgabe",0,1),"")</f>
        <v/>
      </c>
      <c r="L1469" s="111" t="str">
        <f>IFERROR(IF($C1469=L$2,$G1469*VLOOKUP($F1469,Listen!$B$5:$G$95,$J1469+1,FALSE)/VLOOKUP(L$2,Listen!$B$5:$G$95,$J1469+1,FALSE),"-")*IF($D1469="Abgabe",0,1),"")</f>
        <v/>
      </c>
      <c r="M1469" s="111" t="str">
        <f>IFERROR(IF($C1469=M$2,$G1469*VLOOKUP($F1469,Listen!$B$5:$G$95,$J1469+1,FALSE)/VLOOKUP(M$2,Listen!$B$5:$G$95,$J1469+1,FALSE),"-")*IF($D1469="Abgabe",0,1),"")</f>
        <v/>
      </c>
      <c r="N1469" s="111" t="str">
        <f>IFERROR(IF($C1469=N$2,$G1469*VLOOKUP($F1469,Listen!$B$5:$G$95,$J1469+1,FALSE)/VLOOKUP(N$2,Listen!$B$5:$G$95,$J1469+1,FALSE),"-")*IF($D1469="Abgabe",0,1),"")</f>
        <v/>
      </c>
      <c r="O1469" s="111" t="str">
        <f>IFERROR(IF($C1469=O$2,$G1469*VLOOKUP($F1469,Listen!$B$5:$G$95,$J1469+1,FALSE)/VLOOKUP(O$2,Listen!$B$5:$G$95,$J1469+1,FALSE),"-")*IF($D1469="Abgabe",0,1),"")</f>
        <v/>
      </c>
      <c r="P1469" s="111" t="str">
        <f>IFERROR(IF($C1469=P$2,$G1469*VLOOKUP($F1469,Listen!$B$5:$G$95,$J1469+1,FALSE)/VLOOKUP(P$2,Listen!$B$5:$G$95,$J1469+1,FALSE),"-")*IF($D1469="Abgabe",0,1),"")</f>
        <v/>
      </c>
      <c r="Q1469" s="111" t="str">
        <f>IFERROR(IF($C1469=Q$2,$G1469*VLOOKUP($F1469,Listen!$B$5:$G$95,$J1469+1,FALSE)/VLOOKUP(Q$2,Listen!$B$5:$G$95,$J1469+1,FALSE),"-")*IF($D1469="Abgabe",0,1),"")</f>
        <v/>
      </c>
      <c r="R1469" s="111" t="str">
        <f>IFERROR(IF($C1469=R$2,$G1469*VLOOKUP($F1469,Listen!$B$5:$G$95,$J1469+1,FALSE)/VLOOKUP(R$2,Listen!$B$5:$G$95,$J1469+1,FALSE),"-")*IF($D1469="Abgabe",0,1),"")</f>
        <v/>
      </c>
    </row>
    <row r="1470" spans="2:18">
      <c r="B1470" s="130"/>
      <c r="C1470" s="95" t="str">
        <f>IFERROR(YEAR(VLOOKUP($B1470,A_Stammdaten!$B$18:$G$218,3,FALSE)),"")</f>
        <v/>
      </c>
      <c r="D1470" s="95" t="str">
        <f>IFERROR(VLOOKUP($B1470,A_Stammdaten!$B$18:$G$218,6,FALSE),"")</f>
        <v/>
      </c>
      <c r="E1470" s="131"/>
      <c r="F1470" s="130"/>
      <c r="G1470" s="130"/>
      <c r="H1470" s="96"/>
      <c r="I1470" s="105" t="str">
        <f>IFERROR(VLOOKUP($E1470,Listen!$I$5:$K$41,2,FALSE),"")</f>
        <v/>
      </c>
      <c r="J1470" s="105" t="str">
        <f>IFERROR(VLOOKUP($E1470,Listen!$I$5:$K$41,3,FALSE),"")</f>
        <v/>
      </c>
      <c r="K1470" s="111" t="str">
        <f>IFERROR(IF($C1470=K$2,$G1470*VLOOKUP($F1470,Listen!$B$5:$G$95,$J1470+1,FALSE)/VLOOKUP(K$2,Listen!$B$5:$G$95,$J1470+1,FALSE),"-")*IF($D1470="Abgabe",0,1),"")</f>
        <v/>
      </c>
      <c r="L1470" s="111" t="str">
        <f>IFERROR(IF($C1470=L$2,$G1470*VLOOKUP($F1470,Listen!$B$5:$G$95,$J1470+1,FALSE)/VLOOKUP(L$2,Listen!$B$5:$G$95,$J1470+1,FALSE),"-")*IF($D1470="Abgabe",0,1),"")</f>
        <v/>
      </c>
      <c r="M1470" s="111" t="str">
        <f>IFERROR(IF($C1470=M$2,$G1470*VLOOKUP($F1470,Listen!$B$5:$G$95,$J1470+1,FALSE)/VLOOKUP(M$2,Listen!$B$5:$G$95,$J1470+1,FALSE),"-")*IF($D1470="Abgabe",0,1),"")</f>
        <v/>
      </c>
      <c r="N1470" s="111" t="str">
        <f>IFERROR(IF($C1470=N$2,$G1470*VLOOKUP($F1470,Listen!$B$5:$G$95,$J1470+1,FALSE)/VLOOKUP(N$2,Listen!$B$5:$G$95,$J1470+1,FALSE),"-")*IF($D1470="Abgabe",0,1),"")</f>
        <v/>
      </c>
      <c r="O1470" s="111" t="str">
        <f>IFERROR(IF($C1470=O$2,$G1470*VLOOKUP($F1470,Listen!$B$5:$G$95,$J1470+1,FALSE)/VLOOKUP(O$2,Listen!$B$5:$G$95,$J1470+1,FALSE),"-")*IF($D1470="Abgabe",0,1),"")</f>
        <v/>
      </c>
      <c r="P1470" s="111" t="str">
        <f>IFERROR(IF($C1470=P$2,$G1470*VLOOKUP($F1470,Listen!$B$5:$G$95,$J1470+1,FALSE)/VLOOKUP(P$2,Listen!$B$5:$G$95,$J1470+1,FALSE),"-")*IF($D1470="Abgabe",0,1),"")</f>
        <v/>
      </c>
      <c r="Q1470" s="111" t="str">
        <f>IFERROR(IF($C1470=Q$2,$G1470*VLOOKUP($F1470,Listen!$B$5:$G$95,$J1470+1,FALSE)/VLOOKUP(Q$2,Listen!$B$5:$G$95,$J1470+1,FALSE),"-")*IF($D1470="Abgabe",0,1),"")</f>
        <v/>
      </c>
      <c r="R1470" s="111" t="str">
        <f>IFERROR(IF($C1470=R$2,$G1470*VLOOKUP($F1470,Listen!$B$5:$G$95,$J1470+1,FALSE)/VLOOKUP(R$2,Listen!$B$5:$G$95,$J1470+1,FALSE),"-")*IF($D1470="Abgabe",0,1),"")</f>
        <v/>
      </c>
    </row>
    <row r="1471" spans="2:18">
      <c r="B1471" s="130"/>
      <c r="C1471" s="95" t="str">
        <f>IFERROR(YEAR(VLOOKUP($B1471,A_Stammdaten!$B$18:$G$218,3,FALSE)),"")</f>
        <v/>
      </c>
      <c r="D1471" s="95" t="str">
        <f>IFERROR(VLOOKUP($B1471,A_Stammdaten!$B$18:$G$218,6,FALSE),"")</f>
        <v/>
      </c>
      <c r="E1471" s="131"/>
      <c r="F1471" s="130"/>
      <c r="G1471" s="130"/>
      <c r="H1471" s="96"/>
      <c r="I1471" s="105" t="str">
        <f>IFERROR(VLOOKUP($E1471,Listen!$I$5:$K$41,2,FALSE),"")</f>
        <v/>
      </c>
      <c r="J1471" s="105" t="str">
        <f>IFERROR(VLOOKUP($E1471,Listen!$I$5:$K$41,3,FALSE),"")</f>
        <v/>
      </c>
      <c r="K1471" s="111" t="str">
        <f>IFERROR(IF($C1471=K$2,$G1471*VLOOKUP($F1471,Listen!$B$5:$G$95,$J1471+1,FALSE)/VLOOKUP(K$2,Listen!$B$5:$G$95,$J1471+1,FALSE),"-")*IF($D1471="Abgabe",0,1),"")</f>
        <v/>
      </c>
      <c r="L1471" s="111" t="str">
        <f>IFERROR(IF($C1471=L$2,$G1471*VLOOKUP($F1471,Listen!$B$5:$G$95,$J1471+1,FALSE)/VLOOKUP(L$2,Listen!$B$5:$G$95,$J1471+1,FALSE),"-")*IF($D1471="Abgabe",0,1),"")</f>
        <v/>
      </c>
      <c r="M1471" s="111" t="str">
        <f>IFERROR(IF($C1471=M$2,$G1471*VLOOKUP($F1471,Listen!$B$5:$G$95,$J1471+1,FALSE)/VLOOKUP(M$2,Listen!$B$5:$G$95,$J1471+1,FALSE),"-")*IF($D1471="Abgabe",0,1),"")</f>
        <v/>
      </c>
      <c r="N1471" s="111" t="str">
        <f>IFERROR(IF($C1471=N$2,$G1471*VLOOKUP($F1471,Listen!$B$5:$G$95,$J1471+1,FALSE)/VLOOKUP(N$2,Listen!$B$5:$G$95,$J1471+1,FALSE),"-")*IF($D1471="Abgabe",0,1),"")</f>
        <v/>
      </c>
      <c r="O1471" s="111" t="str">
        <f>IFERROR(IF($C1471=O$2,$G1471*VLOOKUP($F1471,Listen!$B$5:$G$95,$J1471+1,FALSE)/VLOOKUP(O$2,Listen!$B$5:$G$95,$J1471+1,FALSE),"-")*IF($D1471="Abgabe",0,1),"")</f>
        <v/>
      </c>
      <c r="P1471" s="111" t="str">
        <f>IFERROR(IF($C1471=P$2,$G1471*VLOOKUP($F1471,Listen!$B$5:$G$95,$J1471+1,FALSE)/VLOOKUP(P$2,Listen!$B$5:$G$95,$J1471+1,FALSE),"-")*IF($D1471="Abgabe",0,1),"")</f>
        <v/>
      </c>
      <c r="Q1471" s="111" t="str">
        <f>IFERROR(IF($C1471=Q$2,$G1471*VLOOKUP($F1471,Listen!$B$5:$G$95,$J1471+1,FALSE)/VLOOKUP(Q$2,Listen!$B$5:$G$95,$J1471+1,FALSE),"-")*IF($D1471="Abgabe",0,1),"")</f>
        <v/>
      </c>
      <c r="R1471" s="111" t="str">
        <f>IFERROR(IF($C1471=R$2,$G1471*VLOOKUP($F1471,Listen!$B$5:$G$95,$J1471+1,FALSE)/VLOOKUP(R$2,Listen!$B$5:$G$95,$J1471+1,FALSE),"-")*IF($D1471="Abgabe",0,1),"")</f>
        <v/>
      </c>
    </row>
    <row r="1472" spans="2:18">
      <c r="B1472" s="130"/>
      <c r="C1472" s="95" t="str">
        <f>IFERROR(YEAR(VLOOKUP($B1472,A_Stammdaten!$B$18:$G$218,3,FALSE)),"")</f>
        <v/>
      </c>
      <c r="D1472" s="95" t="str">
        <f>IFERROR(VLOOKUP($B1472,A_Stammdaten!$B$18:$G$218,6,FALSE),"")</f>
        <v/>
      </c>
      <c r="E1472" s="131"/>
      <c r="F1472" s="130"/>
      <c r="G1472" s="130"/>
      <c r="H1472" s="96"/>
      <c r="I1472" s="105" t="str">
        <f>IFERROR(VLOOKUP($E1472,Listen!$I$5:$K$41,2,FALSE),"")</f>
        <v/>
      </c>
      <c r="J1472" s="105" t="str">
        <f>IFERROR(VLOOKUP($E1472,Listen!$I$5:$K$41,3,FALSE),"")</f>
        <v/>
      </c>
      <c r="K1472" s="111" t="str">
        <f>IFERROR(IF($C1472=K$2,$G1472*VLOOKUP($F1472,Listen!$B$5:$G$95,$J1472+1,FALSE)/VLOOKUP(K$2,Listen!$B$5:$G$95,$J1472+1,FALSE),"-")*IF($D1472="Abgabe",0,1),"")</f>
        <v/>
      </c>
      <c r="L1472" s="111" t="str">
        <f>IFERROR(IF($C1472=L$2,$G1472*VLOOKUP($F1472,Listen!$B$5:$G$95,$J1472+1,FALSE)/VLOOKUP(L$2,Listen!$B$5:$G$95,$J1472+1,FALSE),"-")*IF($D1472="Abgabe",0,1),"")</f>
        <v/>
      </c>
      <c r="M1472" s="111" t="str">
        <f>IFERROR(IF($C1472=M$2,$G1472*VLOOKUP($F1472,Listen!$B$5:$G$95,$J1472+1,FALSE)/VLOOKUP(M$2,Listen!$B$5:$G$95,$J1472+1,FALSE),"-")*IF($D1472="Abgabe",0,1),"")</f>
        <v/>
      </c>
      <c r="N1472" s="111" t="str">
        <f>IFERROR(IF($C1472=N$2,$G1472*VLOOKUP($F1472,Listen!$B$5:$G$95,$J1472+1,FALSE)/VLOOKUP(N$2,Listen!$B$5:$G$95,$J1472+1,FALSE),"-")*IF($D1472="Abgabe",0,1),"")</f>
        <v/>
      </c>
      <c r="O1472" s="111" t="str">
        <f>IFERROR(IF($C1472=O$2,$G1472*VLOOKUP($F1472,Listen!$B$5:$G$95,$J1472+1,FALSE)/VLOOKUP(O$2,Listen!$B$5:$G$95,$J1472+1,FALSE),"-")*IF($D1472="Abgabe",0,1),"")</f>
        <v/>
      </c>
      <c r="P1472" s="111" t="str">
        <f>IFERROR(IF($C1472=P$2,$G1472*VLOOKUP($F1472,Listen!$B$5:$G$95,$J1472+1,FALSE)/VLOOKUP(P$2,Listen!$B$5:$G$95,$J1472+1,FALSE),"-")*IF($D1472="Abgabe",0,1),"")</f>
        <v/>
      </c>
      <c r="Q1472" s="111" t="str">
        <f>IFERROR(IF($C1472=Q$2,$G1472*VLOOKUP($F1472,Listen!$B$5:$G$95,$J1472+1,FALSE)/VLOOKUP(Q$2,Listen!$B$5:$G$95,$J1472+1,FALSE),"-")*IF($D1472="Abgabe",0,1),"")</f>
        <v/>
      </c>
      <c r="R1472" s="111" t="str">
        <f>IFERROR(IF($C1472=R$2,$G1472*VLOOKUP($F1472,Listen!$B$5:$G$95,$J1472+1,FALSE)/VLOOKUP(R$2,Listen!$B$5:$G$95,$J1472+1,FALSE),"-")*IF($D1472="Abgabe",0,1),"")</f>
        <v/>
      </c>
    </row>
    <row r="1473" spans="2:18">
      <c r="B1473" s="130"/>
      <c r="C1473" s="95" t="str">
        <f>IFERROR(YEAR(VLOOKUP($B1473,A_Stammdaten!$B$18:$G$218,3,FALSE)),"")</f>
        <v/>
      </c>
      <c r="D1473" s="95" t="str">
        <f>IFERROR(VLOOKUP($B1473,A_Stammdaten!$B$18:$G$218,6,FALSE),"")</f>
        <v/>
      </c>
      <c r="E1473" s="131"/>
      <c r="F1473" s="130"/>
      <c r="G1473" s="130"/>
      <c r="H1473" s="96"/>
      <c r="I1473" s="105" t="str">
        <f>IFERROR(VLOOKUP($E1473,Listen!$I$5:$K$41,2,FALSE),"")</f>
        <v/>
      </c>
      <c r="J1473" s="105" t="str">
        <f>IFERROR(VLOOKUP($E1473,Listen!$I$5:$K$41,3,FALSE),"")</f>
        <v/>
      </c>
      <c r="K1473" s="111" t="str">
        <f>IFERROR(IF($C1473=K$2,$G1473*VLOOKUP($F1473,Listen!$B$5:$G$95,$J1473+1,FALSE)/VLOOKUP(K$2,Listen!$B$5:$G$95,$J1473+1,FALSE),"-")*IF($D1473="Abgabe",0,1),"")</f>
        <v/>
      </c>
      <c r="L1473" s="111" t="str">
        <f>IFERROR(IF($C1473=L$2,$G1473*VLOOKUP($F1473,Listen!$B$5:$G$95,$J1473+1,FALSE)/VLOOKUP(L$2,Listen!$B$5:$G$95,$J1473+1,FALSE),"-")*IF($D1473="Abgabe",0,1),"")</f>
        <v/>
      </c>
      <c r="M1473" s="111" t="str">
        <f>IFERROR(IF($C1473=M$2,$G1473*VLOOKUP($F1473,Listen!$B$5:$G$95,$J1473+1,FALSE)/VLOOKUP(M$2,Listen!$B$5:$G$95,$J1473+1,FALSE),"-")*IF($D1473="Abgabe",0,1),"")</f>
        <v/>
      </c>
      <c r="N1473" s="111" t="str">
        <f>IFERROR(IF($C1473=N$2,$G1473*VLOOKUP($F1473,Listen!$B$5:$G$95,$J1473+1,FALSE)/VLOOKUP(N$2,Listen!$B$5:$G$95,$J1473+1,FALSE),"-")*IF($D1473="Abgabe",0,1),"")</f>
        <v/>
      </c>
      <c r="O1473" s="111" t="str">
        <f>IFERROR(IF($C1473=O$2,$G1473*VLOOKUP($F1473,Listen!$B$5:$G$95,$J1473+1,FALSE)/VLOOKUP(O$2,Listen!$B$5:$G$95,$J1473+1,FALSE),"-")*IF($D1473="Abgabe",0,1),"")</f>
        <v/>
      </c>
      <c r="P1473" s="111" t="str">
        <f>IFERROR(IF($C1473=P$2,$G1473*VLOOKUP($F1473,Listen!$B$5:$G$95,$J1473+1,FALSE)/VLOOKUP(P$2,Listen!$B$5:$G$95,$J1473+1,FALSE),"-")*IF($D1473="Abgabe",0,1),"")</f>
        <v/>
      </c>
      <c r="Q1473" s="111" t="str">
        <f>IFERROR(IF($C1473=Q$2,$G1473*VLOOKUP($F1473,Listen!$B$5:$G$95,$J1473+1,FALSE)/VLOOKUP(Q$2,Listen!$B$5:$G$95,$J1473+1,FALSE),"-")*IF($D1473="Abgabe",0,1),"")</f>
        <v/>
      </c>
      <c r="R1473" s="111" t="str">
        <f>IFERROR(IF($C1473=R$2,$G1473*VLOOKUP($F1473,Listen!$B$5:$G$95,$J1473+1,FALSE)/VLOOKUP(R$2,Listen!$B$5:$G$95,$J1473+1,FALSE),"-")*IF($D1473="Abgabe",0,1),"")</f>
        <v/>
      </c>
    </row>
    <row r="1474" spans="2:18">
      <c r="B1474" s="130"/>
      <c r="C1474" s="95" t="str">
        <f>IFERROR(YEAR(VLOOKUP($B1474,A_Stammdaten!$B$18:$G$218,3,FALSE)),"")</f>
        <v/>
      </c>
      <c r="D1474" s="95" t="str">
        <f>IFERROR(VLOOKUP($B1474,A_Stammdaten!$B$18:$G$218,6,FALSE),"")</f>
        <v/>
      </c>
      <c r="E1474" s="131"/>
      <c r="F1474" s="130"/>
      <c r="G1474" s="130"/>
      <c r="H1474" s="96"/>
      <c r="I1474" s="105" t="str">
        <f>IFERROR(VLOOKUP($E1474,Listen!$I$5:$K$41,2,FALSE),"")</f>
        <v/>
      </c>
      <c r="J1474" s="105" t="str">
        <f>IFERROR(VLOOKUP($E1474,Listen!$I$5:$K$41,3,FALSE),"")</f>
        <v/>
      </c>
      <c r="K1474" s="111" t="str">
        <f>IFERROR(IF($C1474=K$2,$G1474*VLOOKUP($F1474,Listen!$B$5:$G$95,$J1474+1,FALSE)/VLOOKUP(K$2,Listen!$B$5:$G$95,$J1474+1,FALSE),"-")*IF($D1474="Abgabe",0,1),"")</f>
        <v/>
      </c>
      <c r="L1474" s="111" t="str">
        <f>IFERROR(IF($C1474=L$2,$G1474*VLOOKUP($F1474,Listen!$B$5:$G$95,$J1474+1,FALSE)/VLOOKUP(L$2,Listen!$B$5:$G$95,$J1474+1,FALSE),"-")*IF($D1474="Abgabe",0,1),"")</f>
        <v/>
      </c>
      <c r="M1474" s="111" t="str">
        <f>IFERROR(IF($C1474=M$2,$G1474*VLOOKUP($F1474,Listen!$B$5:$G$95,$J1474+1,FALSE)/VLOOKUP(M$2,Listen!$B$5:$G$95,$J1474+1,FALSE),"-")*IF($D1474="Abgabe",0,1),"")</f>
        <v/>
      </c>
      <c r="N1474" s="111" t="str">
        <f>IFERROR(IF($C1474=N$2,$G1474*VLOOKUP($F1474,Listen!$B$5:$G$95,$J1474+1,FALSE)/VLOOKUP(N$2,Listen!$B$5:$G$95,$J1474+1,FALSE),"-")*IF($D1474="Abgabe",0,1),"")</f>
        <v/>
      </c>
      <c r="O1474" s="111" t="str">
        <f>IFERROR(IF($C1474=O$2,$G1474*VLOOKUP($F1474,Listen!$B$5:$G$95,$J1474+1,FALSE)/VLOOKUP(O$2,Listen!$B$5:$G$95,$J1474+1,FALSE),"-")*IF($D1474="Abgabe",0,1),"")</f>
        <v/>
      </c>
      <c r="P1474" s="111" t="str">
        <f>IFERROR(IF($C1474=P$2,$G1474*VLOOKUP($F1474,Listen!$B$5:$G$95,$J1474+1,FALSE)/VLOOKUP(P$2,Listen!$B$5:$G$95,$J1474+1,FALSE),"-")*IF($D1474="Abgabe",0,1),"")</f>
        <v/>
      </c>
      <c r="Q1474" s="111" t="str">
        <f>IFERROR(IF($C1474=Q$2,$G1474*VLOOKUP($F1474,Listen!$B$5:$G$95,$J1474+1,FALSE)/VLOOKUP(Q$2,Listen!$B$5:$G$95,$J1474+1,FALSE),"-")*IF($D1474="Abgabe",0,1),"")</f>
        <v/>
      </c>
      <c r="R1474" s="111" t="str">
        <f>IFERROR(IF($C1474=R$2,$G1474*VLOOKUP($F1474,Listen!$B$5:$G$95,$J1474+1,FALSE)/VLOOKUP(R$2,Listen!$B$5:$G$95,$J1474+1,FALSE),"-")*IF($D1474="Abgabe",0,1),"")</f>
        <v/>
      </c>
    </row>
    <row r="1475" spans="2:18">
      <c r="B1475" s="130"/>
      <c r="C1475" s="95" t="str">
        <f>IFERROR(YEAR(VLOOKUP($B1475,A_Stammdaten!$B$18:$G$218,3,FALSE)),"")</f>
        <v/>
      </c>
      <c r="D1475" s="95" t="str">
        <f>IFERROR(VLOOKUP($B1475,A_Stammdaten!$B$18:$G$218,6,FALSE),"")</f>
        <v/>
      </c>
      <c r="E1475" s="131"/>
      <c r="F1475" s="130"/>
      <c r="G1475" s="130"/>
      <c r="H1475" s="96"/>
      <c r="I1475" s="105" t="str">
        <f>IFERROR(VLOOKUP($E1475,Listen!$I$5:$K$41,2,FALSE),"")</f>
        <v/>
      </c>
      <c r="J1475" s="105" t="str">
        <f>IFERROR(VLOOKUP($E1475,Listen!$I$5:$K$41,3,FALSE),"")</f>
        <v/>
      </c>
      <c r="K1475" s="111" t="str">
        <f>IFERROR(IF($C1475=K$2,$G1475*VLOOKUP($F1475,Listen!$B$5:$G$95,$J1475+1,FALSE)/VLOOKUP(K$2,Listen!$B$5:$G$95,$J1475+1,FALSE),"-")*IF($D1475="Abgabe",0,1),"")</f>
        <v/>
      </c>
      <c r="L1475" s="111" t="str">
        <f>IFERROR(IF($C1475=L$2,$G1475*VLOOKUP($F1475,Listen!$B$5:$G$95,$J1475+1,FALSE)/VLOOKUP(L$2,Listen!$B$5:$G$95,$J1475+1,FALSE),"-")*IF($D1475="Abgabe",0,1),"")</f>
        <v/>
      </c>
      <c r="M1475" s="111" t="str">
        <f>IFERROR(IF($C1475=M$2,$G1475*VLOOKUP($F1475,Listen!$B$5:$G$95,$J1475+1,FALSE)/VLOOKUP(M$2,Listen!$B$5:$G$95,$J1475+1,FALSE),"-")*IF($D1475="Abgabe",0,1),"")</f>
        <v/>
      </c>
      <c r="N1475" s="111" t="str">
        <f>IFERROR(IF($C1475=N$2,$G1475*VLOOKUP($F1475,Listen!$B$5:$G$95,$J1475+1,FALSE)/VLOOKUP(N$2,Listen!$B$5:$G$95,$J1475+1,FALSE),"-")*IF($D1475="Abgabe",0,1),"")</f>
        <v/>
      </c>
      <c r="O1475" s="111" t="str">
        <f>IFERROR(IF($C1475=O$2,$G1475*VLOOKUP($F1475,Listen!$B$5:$G$95,$J1475+1,FALSE)/VLOOKUP(O$2,Listen!$B$5:$G$95,$J1475+1,FALSE),"-")*IF($D1475="Abgabe",0,1),"")</f>
        <v/>
      </c>
      <c r="P1475" s="111" t="str">
        <f>IFERROR(IF($C1475=P$2,$G1475*VLOOKUP($F1475,Listen!$B$5:$G$95,$J1475+1,FALSE)/VLOOKUP(P$2,Listen!$B$5:$G$95,$J1475+1,FALSE),"-")*IF($D1475="Abgabe",0,1),"")</f>
        <v/>
      </c>
      <c r="Q1475" s="111" t="str">
        <f>IFERROR(IF($C1475=Q$2,$G1475*VLOOKUP($F1475,Listen!$B$5:$G$95,$J1475+1,FALSE)/VLOOKUP(Q$2,Listen!$B$5:$G$95,$J1475+1,FALSE),"-")*IF($D1475="Abgabe",0,1),"")</f>
        <v/>
      </c>
      <c r="R1475" s="111" t="str">
        <f>IFERROR(IF($C1475=R$2,$G1475*VLOOKUP($F1475,Listen!$B$5:$G$95,$J1475+1,FALSE)/VLOOKUP(R$2,Listen!$B$5:$G$95,$J1475+1,FALSE),"-")*IF($D1475="Abgabe",0,1),"")</f>
        <v/>
      </c>
    </row>
    <row r="1476" spans="2:18">
      <c r="B1476" s="130"/>
      <c r="C1476" s="95" t="str">
        <f>IFERROR(YEAR(VLOOKUP($B1476,A_Stammdaten!$B$18:$G$218,3,FALSE)),"")</f>
        <v/>
      </c>
      <c r="D1476" s="95" t="str">
        <f>IFERROR(VLOOKUP($B1476,A_Stammdaten!$B$18:$G$218,6,FALSE),"")</f>
        <v/>
      </c>
      <c r="E1476" s="131"/>
      <c r="F1476" s="130"/>
      <c r="G1476" s="130"/>
      <c r="H1476" s="96"/>
      <c r="I1476" s="105" t="str">
        <f>IFERROR(VLOOKUP($E1476,Listen!$I$5:$K$41,2,FALSE),"")</f>
        <v/>
      </c>
      <c r="J1476" s="105" t="str">
        <f>IFERROR(VLOOKUP($E1476,Listen!$I$5:$K$41,3,FALSE),"")</f>
        <v/>
      </c>
      <c r="K1476" s="111" t="str">
        <f>IFERROR(IF($C1476=K$2,$G1476*VLOOKUP($F1476,Listen!$B$5:$G$95,$J1476+1,FALSE)/VLOOKUP(K$2,Listen!$B$5:$G$95,$J1476+1,FALSE),"-")*IF($D1476="Abgabe",0,1),"")</f>
        <v/>
      </c>
      <c r="L1476" s="111" t="str">
        <f>IFERROR(IF($C1476=L$2,$G1476*VLOOKUP($F1476,Listen!$B$5:$G$95,$J1476+1,FALSE)/VLOOKUP(L$2,Listen!$B$5:$G$95,$J1476+1,FALSE),"-")*IF($D1476="Abgabe",0,1),"")</f>
        <v/>
      </c>
      <c r="M1476" s="111" t="str">
        <f>IFERROR(IF($C1476=M$2,$G1476*VLOOKUP($F1476,Listen!$B$5:$G$95,$J1476+1,FALSE)/VLOOKUP(M$2,Listen!$B$5:$G$95,$J1476+1,FALSE),"-")*IF($D1476="Abgabe",0,1),"")</f>
        <v/>
      </c>
      <c r="N1476" s="111" t="str">
        <f>IFERROR(IF($C1476=N$2,$G1476*VLOOKUP($F1476,Listen!$B$5:$G$95,$J1476+1,FALSE)/VLOOKUP(N$2,Listen!$B$5:$G$95,$J1476+1,FALSE),"-")*IF($D1476="Abgabe",0,1),"")</f>
        <v/>
      </c>
      <c r="O1476" s="111" t="str">
        <f>IFERROR(IF($C1476=O$2,$G1476*VLOOKUP($F1476,Listen!$B$5:$G$95,$J1476+1,FALSE)/VLOOKUP(O$2,Listen!$B$5:$G$95,$J1476+1,FALSE),"-")*IF($D1476="Abgabe",0,1),"")</f>
        <v/>
      </c>
      <c r="P1476" s="111" t="str">
        <f>IFERROR(IF($C1476=P$2,$G1476*VLOOKUP($F1476,Listen!$B$5:$G$95,$J1476+1,FALSE)/VLOOKUP(P$2,Listen!$B$5:$G$95,$J1476+1,FALSE),"-")*IF($D1476="Abgabe",0,1),"")</f>
        <v/>
      </c>
      <c r="Q1476" s="111" t="str">
        <f>IFERROR(IF($C1476=Q$2,$G1476*VLOOKUP($F1476,Listen!$B$5:$G$95,$J1476+1,FALSE)/VLOOKUP(Q$2,Listen!$B$5:$G$95,$J1476+1,FALSE),"-")*IF($D1476="Abgabe",0,1),"")</f>
        <v/>
      </c>
      <c r="R1476" s="111" t="str">
        <f>IFERROR(IF($C1476=R$2,$G1476*VLOOKUP($F1476,Listen!$B$5:$G$95,$J1476+1,FALSE)/VLOOKUP(R$2,Listen!$B$5:$G$95,$J1476+1,FALSE),"-")*IF($D1476="Abgabe",0,1),"")</f>
        <v/>
      </c>
    </row>
    <row r="1477" spans="2:18">
      <c r="B1477" s="130"/>
      <c r="C1477" s="95" t="str">
        <f>IFERROR(YEAR(VLOOKUP($B1477,A_Stammdaten!$B$18:$G$218,3,FALSE)),"")</f>
        <v/>
      </c>
      <c r="D1477" s="95" t="str">
        <f>IFERROR(VLOOKUP($B1477,A_Stammdaten!$B$18:$G$218,6,FALSE),"")</f>
        <v/>
      </c>
      <c r="E1477" s="131"/>
      <c r="F1477" s="130"/>
      <c r="G1477" s="130"/>
      <c r="H1477" s="96"/>
      <c r="I1477" s="105" t="str">
        <f>IFERROR(VLOOKUP($E1477,Listen!$I$5:$K$41,2,FALSE),"")</f>
        <v/>
      </c>
      <c r="J1477" s="105" t="str">
        <f>IFERROR(VLOOKUP($E1477,Listen!$I$5:$K$41,3,FALSE),"")</f>
        <v/>
      </c>
      <c r="K1477" s="111" t="str">
        <f>IFERROR(IF($C1477=K$2,$G1477*VLOOKUP($F1477,Listen!$B$5:$G$95,$J1477+1,FALSE)/VLOOKUP(K$2,Listen!$B$5:$G$95,$J1477+1,FALSE),"-")*IF($D1477="Abgabe",0,1),"")</f>
        <v/>
      </c>
      <c r="L1477" s="111" t="str">
        <f>IFERROR(IF($C1477=L$2,$G1477*VLOOKUP($F1477,Listen!$B$5:$G$95,$J1477+1,FALSE)/VLOOKUP(L$2,Listen!$B$5:$G$95,$J1477+1,FALSE),"-")*IF($D1477="Abgabe",0,1),"")</f>
        <v/>
      </c>
      <c r="M1477" s="111" t="str">
        <f>IFERROR(IF($C1477=M$2,$G1477*VLOOKUP($F1477,Listen!$B$5:$G$95,$J1477+1,FALSE)/VLOOKUP(M$2,Listen!$B$5:$G$95,$J1477+1,FALSE),"-")*IF($D1477="Abgabe",0,1),"")</f>
        <v/>
      </c>
      <c r="N1477" s="111" t="str">
        <f>IFERROR(IF($C1477=N$2,$G1477*VLOOKUP($F1477,Listen!$B$5:$G$95,$J1477+1,FALSE)/VLOOKUP(N$2,Listen!$B$5:$G$95,$J1477+1,FALSE),"-")*IF($D1477="Abgabe",0,1),"")</f>
        <v/>
      </c>
      <c r="O1477" s="111" t="str">
        <f>IFERROR(IF($C1477=O$2,$G1477*VLOOKUP($F1477,Listen!$B$5:$G$95,$J1477+1,FALSE)/VLOOKUP(O$2,Listen!$B$5:$G$95,$J1477+1,FALSE),"-")*IF($D1477="Abgabe",0,1),"")</f>
        <v/>
      </c>
      <c r="P1477" s="111" t="str">
        <f>IFERROR(IF($C1477=P$2,$G1477*VLOOKUP($F1477,Listen!$B$5:$G$95,$J1477+1,FALSE)/VLOOKUP(P$2,Listen!$B$5:$G$95,$J1477+1,FALSE),"-")*IF($D1477="Abgabe",0,1),"")</f>
        <v/>
      </c>
      <c r="Q1477" s="111" t="str">
        <f>IFERROR(IF($C1477=Q$2,$G1477*VLOOKUP($F1477,Listen!$B$5:$G$95,$J1477+1,FALSE)/VLOOKUP(Q$2,Listen!$B$5:$G$95,$J1477+1,FALSE),"-")*IF($D1477="Abgabe",0,1),"")</f>
        <v/>
      </c>
      <c r="R1477" s="111" t="str">
        <f>IFERROR(IF($C1477=R$2,$G1477*VLOOKUP($F1477,Listen!$B$5:$G$95,$J1477+1,FALSE)/VLOOKUP(R$2,Listen!$B$5:$G$95,$J1477+1,FALSE),"-")*IF($D1477="Abgabe",0,1),"")</f>
        <v/>
      </c>
    </row>
    <row r="1478" spans="2:18">
      <c r="B1478" s="130"/>
      <c r="C1478" s="95" t="str">
        <f>IFERROR(YEAR(VLOOKUP($B1478,A_Stammdaten!$B$18:$G$218,3,FALSE)),"")</f>
        <v/>
      </c>
      <c r="D1478" s="95" t="str">
        <f>IFERROR(VLOOKUP($B1478,A_Stammdaten!$B$18:$G$218,6,FALSE),"")</f>
        <v/>
      </c>
      <c r="E1478" s="131"/>
      <c r="F1478" s="130"/>
      <c r="G1478" s="130"/>
      <c r="H1478" s="96"/>
      <c r="I1478" s="105" t="str">
        <f>IFERROR(VLOOKUP($E1478,Listen!$I$5:$K$41,2,FALSE),"")</f>
        <v/>
      </c>
      <c r="J1478" s="105" t="str">
        <f>IFERROR(VLOOKUP($E1478,Listen!$I$5:$K$41,3,FALSE),"")</f>
        <v/>
      </c>
      <c r="K1478" s="111" t="str">
        <f>IFERROR(IF($C1478=K$2,$G1478*VLOOKUP($F1478,Listen!$B$5:$G$95,$J1478+1,FALSE)/VLOOKUP(K$2,Listen!$B$5:$G$95,$J1478+1,FALSE),"-")*IF($D1478="Abgabe",0,1),"")</f>
        <v/>
      </c>
      <c r="L1478" s="111" t="str">
        <f>IFERROR(IF($C1478=L$2,$G1478*VLOOKUP($F1478,Listen!$B$5:$G$95,$J1478+1,FALSE)/VLOOKUP(L$2,Listen!$B$5:$G$95,$J1478+1,FALSE),"-")*IF($D1478="Abgabe",0,1),"")</f>
        <v/>
      </c>
      <c r="M1478" s="111" t="str">
        <f>IFERROR(IF($C1478=M$2,$G1478*VLOOKUP($F1478,Listen!$B$5:$G$95,$J1478+1,FALSE)/VLOOKUP(M$2,Listen!$B$5:$G$95,$J1478+1,FALSE),"-")*IF($D1478="Abgabe",0,1),"")</f>
        <v/>
      </c>
      <c r="N1478" s="111" t="str">
        <f>IFERROR(IF($C1478=N$2,$G1478*VLOOKUP($F1478,Listen!$B$5:$G$95,$J1478+1,FALSE)/VLOOKUP(N$2,Listen!$B$5:$G$95,$J1478+1,FALSE),"-")*IF($D1478="Abgabe",0,1),"")</f>
        <v/>
      </c>
      <c r="O1478" s="111" t="str">
        <f>IFERROR(IF($C1478=O$2,$G1478*VLOOKUP($F1478,Listen!$B$5:$G$95,$J1478+1,FALSE)/VLOOKUP(O$2,Listen!$B$5:$G$95,$J1478+1,FALSE),"-")*IF($D1478="Abgabe",0,1),"")</f>
        <v/>
      </c>
      <c r="P1478" s="111" t="str">
        <f>IFERROR(IF($C1478=P$2,$G1478*VLOOKUP($F1478,Listen!$B$5:$G$95,$J1478+1,FALSE)/VLOOKUP(P$2,Listen!$B$5:$G$95,$J1478+1,FALSE),"-")*IF($D1478="Abgabe",0,1),"")</f>
        <v/>
      </c>
      <c r="Q1478" s="111" t="str">
        <f>IFERROR(IF($C1478=Q$2,$G1478*VLOOKUP($F1478,Listen!$B$5:$G$95,$J1478+1,FALSE)/VLOOKUP(Q$2,Listen!$B$5:$G$95,$J1478+1,FALSE),"-")*IF($D1478="Abgabe",0,1),"")</f>
        <v/>
      </c>
      <c r="R1478" s="111" t="str">
        <f>IFERROR(IF($C1478=R$2,$G1478*VLOOKUP($F1478,Listen!$B$5:$G$95,$J1478+1,FALSE)/VLOOKUP(R$2,Listen!$B$5:$G$95,$J1478+1,FALSE),"-")*IF($D1478="Abgabe",0,1),"")</f>
        <v/>
      </c>
    </row>
    <row r="1479" spans="2:18">
      <c r="B1479" s="130"/>
      <c r="C1479" s="95" t="str">
        <f>IFERROR(YEAR(VLOOKUP($B1479,A_Stammdaten!$B$18:$G$218,3,FALSE)),"")</f>
        <v/>
      </c>
      <c r="D1479" s="95" t="str">
        <f>IFERROR(VLOOKUP($B1479,A_Stammdaten!$B$18:$G$218,6,FALSE),"")</f>
        <v/>
      </c>
      <c r="E1479" s="131"/>
      <c r="F1479" s="130"/>
      <c r="G1479" s="130"/>
      <c r="H1479" s="96"/>
      <c r="I1479" s="105" t="str">
        <f>IFERROR(VLOOKUP($E1479,Listen!$I$5:$K$41,2,FALSE),"")</f>
        <v/>
      </c>
      <c r="J1479" s="105" t="str">
        <f>IFERROR(VLOOKUP($E1479,Listen!$I$5:$K$41,3,FALSE),"")</f>
        <v/>
      </c>
      <c r="K1479" s="111" t="str">
        <f>IFERROR(IF($C1479=K$2,$G1479*VLOOKUP($F1479,Listen!$B$5:$G$95,$J1479+1,FALSE)/VLOOKUP(K$2,Listen!$B$5:$G$95,$J1479+1,FALSE),"-")*IF($D1479="Abgabe",0,1),"")</f>
        <v/>
      </c>
      <c r="L1479" s="111" t="str">
        <f>IFERROR(IF($C1479=L$2,$G1479*VLOOKUP($F1479,Listen!$B$5:$G$95,$J1479+1,FALSE)/VLOOKUP(L$2,Listen!$B$5:$G$95,$J1479+1,FALSE),"-")*IF($D1479="Abgabe",0,1),"")</f>
        <v/>
      </c>
      <c r="M1479" s="111" t="str">
        <f>IFERROR(IF($C1479=M$2,$G1479*VLOOKUP($F1479,Listen!$B$5:$G$95,$J1479+1,FALSE)/VLOOKUP(M$2,Listen!$B$5:$G$95,$J1479+1,FALSE),"-")*IF($D1479="Abgabe",0,1),"")</f>
        <v/>
      </c>
      <c r="N1479" s="111" t="str">
        <f>IFERROR(IF($C1479=N$2,$G1479*VLOOKUP($F1479,Listen!$B$5:$G$95,$J1479+1,FALSE)/VLOOKUP(N$2,Listen!$B$5:$G$95,$J1479+1,FALSE),"-")*IF($D1479="Abgabe",0,1),"")</f>
        <v/>
      </c>
      <c r="O1479" s="111" t="str">
        <f>IFERROR(IF($C1479=O$2,$G1479*VLOOKUP($F1479,Listen!$B$5:$G$95,$J1479+1,FALSE)/VLOOKUP(O$2,Listen!$B$5:$G$95,$J1479+1,FALSE),"-")*IF($D1479="Abgabe",0,1),"")</f>
        <v/>
      </c>
      <c r="P1479" s="111" t="str">
        <f>IFERROR(IF($C1479=P$2,$G1479*VLOOKUP($F1479,Listen!$B$5:$G$95,$J1479+1,FALSE)/VLOOKUP(P$2,Listen!$B$5:$G$95,$J1479+1,FALSE),"-")*IF($D1479="Abgabe",0,1),"")</f>
        <v/>
      </c>
      <c r="Q1479" s="111" t="str">
        <f>IFERROR(IF($C1479=Q$2,$G1479*VLOOKUP($F1479,Listen!$B$5:$G$95,$J1479+1,FALSE)/VLOOKUP(Q$2,Listen!$B$5:$G$95,$J1479+1,FALSE),"-")*IF($D1479="Abgabe",0,1),"")</f>
        <v/>
      </c>
      <c r="R1479" s="111" t="str">
        <f>IFERROR(IF($C1479=R$2,$G1479*VLOOKUP($F1479,Listen!$B$5:$G$95,$J1479+1,FALSE)/VLOOKUP(R$2,Listen!$B$5:$G$95,$J1479+1,FALSE),"-")*IF($D1479="Abgabe",0,1),"")</f>
        <v/>
      </c>
    </row>
    <row r="1480" spans="2:18">
      <c r="B1480" s="130"/>
      <c r="C1480" s="95" t="str">
        <f>IFERROR(YEAR(VLOOKUP($B1480,A_Stammdaten!$B$18:$G$218,3,FALSE)),"")</f>
        <v/>
      </c>
      <c r="D1480" s="95" t="str">
        <f>IFERROR(VLOOKUP($B1480,A_Stammdaten!$B$18:$G$218,6,FALSE),"")</f>
        <v/>
      </c>
      <c r="E1480" s="131"/>
      <c r="F1480" s="130"/>
      <c r="G1480" s="130"/>
      <c r="H1480" s="96"/>
      <c r="I1480" s="105" t="str">
        <f>IFERROR(VLOOKUP($E1480,Listen!$I$5:$K$41,2,FALSE),"")</f>
        <v/>
      </c>
      <c r="J1480" s="105" t="str">
        <f>IFERROR(VLOOKUP($E1480,Listen!$I$5:$K$41,3,FALSE),"")</f>
        <v/>
      </c>
      <c r="K1480" s="111" t="str">
        <f>IFERROR(IF($C1480=K$2,$G1480*VLOOKUP($F1480,Listen!$B$5:$G$95,$J1480+1,FALSE)/VLOOKUP(K$2,Listen!$B$5:$G$95,$J1480+1,FALSE),"-")*IF($D1480="Abgabe",0,1),"")</f>
        <v/>
      </c>
      <c r="L1480" s="111" t="str">
        <f>IFERROR(IF($C1480=L$2,$G1480*VLOOKUP($F1480,Listen!$B$5:$G$95,$J1480+1,FALSE)/VLOOKUP(L$2,Listen!$B$5:$G$95,$J1480+1,FALSE),"-")*IF($D1480="Abgabe",0,1),"")</f>
        <v/>
      </c>
      <c r="M1480" s="111" t="str">
        <f>IFERROR(IF($C1480=M$2,$G1480*VLOOKUP($F1480,Listen!$B$5:$G$95,$J1480+1,FALSE)/VLOOKUP(M$2,Listen!$B$5:$G$95,$J1480+1,FALSE),"-")*IF($D1480="Abgabe",0,1),"")</f>
        <v/>
      </c>
      <c r="N1480" s="111" t="str">
        <f>IFERROR(IF($C1480=N$2,$G1480*VLOOKUP($F1480,Listen!$B$5:$G$95,$J1480+1,FALSE)/VLOOKUP(N$2,Listen!$B$5:$G$95,$J1480+1,FALSE),"-")*IF($D1480="Abgabe",0,1),"")</f>
        <v/>
      </c>
      <c r="O1480" s="111" t="str">
        <f>IFERROR(IF($C1480=O$2,$G1480*VLOOKUP($F1480,Listen!$B$5:$G$95,$J1480+1,FALSE)/VLOOKUP(O$2,Listen!$B$5:$G$95,$J1480+1,FALSE),"-")*IF($D1480="Abgabe",0,1),"")</f>
        <v/>
      </c>
      <c r="P1480" s="111" t="str">
        <f>IFERROR(IF($C1480=P$2,$G1480*VLOOKUP($F1480,Listen!$B$5:$G$95,$J1480+1,FALSE)/VLOOKUP(P$2,Listen!$B$5:$G$95,$J1480+1,FALSE),"-")*IF($D1480="Abgabe",0,1),"")</f>
        <v/>
      </c>
      <c r="Q1480" s="111" t="str">
        <f>IFERROR(IF($C1480=Q$2,$G1480*VLOOKUP($F1480,Listen!$B$5:$G$95,$J1480+1,FALSE)/VLOOKUP(Q$2,Listen!$B$5:$G$95,$J1480+1,FALSE),"-")*IF($D1480="Abgabe",0,1),"")</f>
        <v/>
      </c>
      <c r="R1480" s="111" t="str">
        <f>IFERROR(IF($C1480=R$2,$G1480*VLOOKUP($F1480,Listen!$B$5:$G$95,$J1480+1,FALSE)/VLOOKUP(R$2,Listen!$B$5:$G$95,$J1480+1,FALSE),"-")*IF($D1480="Abgabe",0,1),"")</f>
        <v/>
      </c>
    </row>
    <row r="1481" spans="2:18">
      <c r="B1481" s="130"/>
      <c r="C1481" s="95" t="str">
        <f>IFERROR(YEAR(VLOOKUP($B1481,A_Stammdaten!$B$18:$G$218,3,FALSE)),"")</f>
        <v/>
      </c>
      <c r="D1481" s="95" t="str">
        <f>IFERROR(VLOOKUP($B1481,A_Stammdaten!$B$18:$G$218,6,FALSE),"")</f>
        <v/>
      </c>
      <c r="E1481" s="131"/>
      <c r="F1481" s="130"/>
      <c r="G1481" s="130"/>
      <c r="H1481" s="96"/>
      <c r="I1481" s="105" t="str">
        <f>IFERROR(VLOOKUP($E1481,Listen!$I$5:$K$41,2,FALSE),"")</f>
        <v/>
      </c>
      <c r="J1481" s="105" t="str">
        <f>IFERROR(VLOOKUP($E1481,Listen!$I$5:$K$41,3,FALSE),"")</f>
        <v/>
      </c>
      <c r="K1481" s="111" t="str">
        <f>IFERROR(IF($C1481=K$2,$G1481*VLOOKUP($F1481,Listen!$B$5:$G$95,$J1481+1,FALSE)/VLOOKUP(K$2,Listen!$B$5:$G$95,$J1481+1,FALSE),"-")*IF($D1481="Abgabe",0,1),"")</f>
        <v/>
      </c>
      <c r="L1481" s="111" t="str">
        <f>IFERROR(IF($C1481=L$2,$G1481*VLOOKUP($F1481,Listen!$B$5:$G$95,$J1481+1,FALSE)/VLOOKUP(L$2,Listen!$B$5:$G$95,$J1481+1,FALSE),"-")*IF($D1481="Abgabe",0,1),"")</f>
        <v/>
      </c>
      <c r="M1481" s="111" t="str">
        <f>IFERROR(IF($C1481=M$2,$G1481*VLOOKUP($F1481,Listen!$B$5:$G$95,$J1481+1,FALSE)/VLOOKUP(M$2,Listen!$B$5:$G$95,$J1481+1,FALSE),"-")*IF($D1481="Abgabe",0,1),"")</f>
        <v/>
      </c>
      <c r="N1481" s="111" t="str">
        <f>IFERROR(IF($C1481=N$2,$G1481*VLOOKUP($F1481,Listen!$B$5:$G$95,$J1481+1,FALSE)/VLOOKUP(N$2,Listen!$B$5:$G$95,$J1481+1,FALSE),"-")*IF($D1481="Abgabe",0,1),"")</f>
        <v/>
      </c>
      <c r="O1481" s="111" t="str">
        <f>IFERROR(IF($C1481=O$2,$G1481*VLOOKUP($F1481,Listen!$B$5:$G$95,$J1481+1,FALSE)/VLOOKUP(O$2,Listen!$B$5:$G$95,$J1481+1,FALSE),"-")*IF($D1481="Abgabe",0,1),"")</f>
        <v/>
      </c>
      <c r="P1481" s="111" t="str">
        <f>IFERROR(IF($C1481=P$2,$G1481*VLOOKUP($F1481,Listen!$B$5:$G$95,$J1481+1,FALSE)/VLOOKUP(P$2,Listen!$B$5:$G$95,$J1481+1,FALSE),"-")*IF($D1481="Abgabe",0,1),"")</f>
        <v/>
      </c>
      <c r="Q1481" s="111" t="str">
        <f>IFERROR(IF($C1481=Q$2,$G1481*VLOOKUP($F1481,Listen!$B$5:$G$95,$J1481+1,FALSE)/VLOOKUP(Q$2,Listen!$B$5:$G$95,$J1481+1,FALSE),"-")*IF($D1481="Abgabe",0,1),"")</f>
        <v/>
      </c>
      <c r="R1481" s="111" t="str">
        <f>IFERROR(IF($C1481=R$2,$G1481*VLOOKUP($F1481,Listen!$B$5:$G$95,$J1481+1,FALSE)/VLOOKUP(R$2,Listen!$B$5:$G$95,$J1481+1,FALSE),"-")*IF($D1481="Abgabe",0,1),"")</f>
        <v/>
      </c>
    </row>
    <row r="1482" spans="2:18">
      <c r="B1482" s="130"/>
      <c r="C1482" s="95" t="str">
        <f>IFERROR(YEAR(VLOOKUP($B1482,A_Stammdaten!$B$18:$G$218,3,FALSE)),"")</f>
        <v/>
      </c>
      <c r="D1482" s="95" t="str">
        <f>IFERROR(VLOOKUP($B1482,A_Stammdaten!$B$18:$G$218,6,FALSE),"")</f>
        <v/>
      </c>
      <c r="E1482" s="131"/>
      <c r="F1482" s="130"/>
      <c r="G1482" s="130"/>
      <c r="H1482" s="96"/>
      <c r="I1482" s="105" t="str">
        <f>IFERROR(VLOOKUP($E1482,Listen!$I$5:$K$41,2,FALSE),"")</f>
        <v/>
      </c>
      <c r="J1482" s="105" t="str">
        <f>IFERROR(VLOOKUP($E1482,Listen!$I$5:$K$41,3,FALSE),"")</f>
        <v/>
      </c>
      <c r="K1482" s="111" t="str">
        <f>IFERROR(IF($C1482=K$2,$G1482*VLOOKUP($F1482,Listen!$B$5:$G$95,$J1482+1,FALSE)/VLOOKUP(K$2,Listen!$B$5:$G$95,$J1482+1,FALSE),"-")*IF($D1482="Abgabe",0,1),"")</f>
        <v/>
      </c>
      <c r="L1482" s="111" t="str">
        <f>IFERROR(IF($C1482=L$2,$G1482*VLOOKUP($F1482,Listen!$B$5:$G$95,$J1482+1,FALSE)/VLOOKUP(L$2,Listen!$B$5:$G$95,$J1482+1,FALSE),"-")*IF($D1482="Abgabe",0,1),"")</f>
        <v/>
      </c>
      <c r="M1482" s="111" t="str">
        <f>IFERROR(IF($C1482=M$2,$G1482*VLOOKUP($F1482,Listen!$B$5:$G$95,$J1482+1,FALSE)/VLOOKUP(M$2,Listen!$B$5:$G$95,$J1482+1,FALSE),"-")*IF($D1482="Abgabe",0,1),"")</f>
        <v/>
      </c>
      <c r="N1482" s="111" t="str">
        <f>IFERROR(IF($C1482=N$2,$G1482*VLOOKUP($F1482,Listen!$B$5:$G$95,$J1482+1,FALSE)/VLOOKUP(N$2,Listen!$B$5:$G$95,$J1482+1,FALSE),"-")*IF($D1482="Abgabe",0,1),"")</f>
        <v/>
      </c>
      <c r="O1482" s="111" t="str">
        <f>IFERROR(IF($C1482=O$2,$G1482*VLOOKUP($F1482,Listen!$B$5:$G$95,$J1482+1,FALSE)/VLOOKUP(O$2,Listen!$B$5:$G$95,$J1482+1,FALSE),"-")*IF($D1482="Abgabe",0,1),"")</f>
        <v/>
      </c>
      <c r="P1482" s="111" t="str">
        <f>IFERROR(IF($C1482=P$2,$G1482*VLOOKUP($F1482,Listen!$B$5:$G$95,$J1482+1,FALSE)/VLOOKUP(P$2,Listen!$B$5:$G$95,$J1482+1,FALSE),"-")*IF($D1482="Abgabe",0,1),"")</f>
        <v/>
      </c>
      <c r="Q1482" s="111" t="str">
        <f>IFERROR(IF($C1482=Q$2,$G1482*VLOOKUP($F1482,Listen!$B$5:$G$95,$J1482+1,FALSE)/VLOOKUP(Q$2,Listen!$B$5:$G$95,$J1482+1,FALSE),"-")*IF($D1482="Abgabe",0,1),"")</f>
        <v/>
      </c>
      <c r="R1482" s="111" t="str">
        <f>IFERROR(IF($C1482=R$2,$G1482*VLOOKUP($F1482,Listen!$B$5:$G$95,$J1482+1,FALSE)/VLOOKUP(R$2,Listen!$B$5:$G$95,$J1482+1,FALSE),"-")*IF($D1482="Abgabe",0,1),"")</f>
        <v/>
      </c>
    </row>
    <row r="1483" spans="2:18">
      <c r="B1483" s="130"/>
      <c r="C1483" s="95" t="str">
        <f>IFERROR(YEAR(VLOOKUP($B1483,A_Stammdaten!$B$18:$G$218,3,FALSE)),"")</f>
        <v/>
      </c>
      <c r="D1483" s="95" t="str">
        <f>IFERROR(VLOOKUP($B1483,A_Stammdaten!$B$18:$G$218,6,FALSE),"")</f>
        <v/>
      </c>
      <c r="E1483" s="131"/>
      <c r="F1483" s="130"/>
      <c r="G1483" s="130"/>
      <c r="H1483" s="96"/>
      <c r="I1483" s="105" t="str">
        <f>IFERROR(VLOOKUP($E1483,Listen!$I$5:$K$41,2,FALSE),"")</f>
        <v/>
      </c>
      <c r="J1483" s="105" t="str">
        <f>IFERROR(VLOOKUP($E1483,Listen!$I$5:$K$41,3,FALSE),"")</f>
        <v/>
      </c>
      <c r="K1483" s="111" t="str">
        <f>IFERROR(IF($C1483=K$2,$G1483*VLOOKUP($F1483,Listen!$B$5:$G$95,$J1483+1,FALSE)/VLOOKUP(K$2,Listen!$B$5:$G$95,$J1483+1,FALSE),"-")*IF($D1483="Abgabe",0,1),"")</f>
        <v/>
      </c>
      <c r="L1483" s="111" t="str">
        <f>IFERROR(IF($C1483=L$2,$G1483*VLOOKUP($F1483,Listen!$B$5:$G$95,$J1483+1,FALSE)/VLOOKUP(L$2,Listen!$B$5:$G$95,$J1483+1,FALSE),"-")*IF($D1483="Abgabe",0,1),"")</f>
        <v/>
      </c>
      <c r="M1483" s="111" t="str">
        <f>IFERROR(IF($C1483=M$2,$G1483*VLOOKUP($F1483,Listen!$B$5:$G$95,$J1483+1,FALSE)/VLOOKUP(M$2,Listen!$B$5:$G$95,$J1483+1,FALSE),"-")*IF($D1483="Abgabe",0,1),"")</f>
        <v/>
      </c>
      <c r="N1483" s="111" t="str">
        <f>IFERROR(IF($C1483=N$2,$G1483*VLOOKUP($F1483,Listen!$B$5:$G$95,$J1483+1,FALSE)/VLOOKUP(N$2,Listen!$B$5:$G$95,$J1483+1,FALSE),"-")*IF($D1483="Abgabe",0,1),"")</f>
        <v/>
      </c>
      <c r="O1483" s="111" t="str">
        <f>IFERROR(IF($C1483=O$2,$G1483*VLOOKUP($F1483,Listen!$B$5:$G$95,$J1483+1,FALSE)/VLOOKUP(O$2,Listen!$B$5:$G$95,$J1483+1,FALSE),"-")*IF($D1483="Abgabe",0,1),"")</f>
        <v/>
      </c>
      <c r="P1483" s="111" t="str">
        <f>IFERROR(IF($C1483=P$2,$G1483*VLOOKUP($F1483,Listen!$B$5:$G$95,$J1483+1,FALSE)/VLOOKUP(P$2,Listen!$B$5:$G$95,$J1483+1,FALSE),"-")*IF($D1483="Abgabe",0,1),"")</f>
        <v/>
      </c>
      <c r="Q1483" s="111" t="str">
        <f>IFERROR(IF($C1483=Q$2,$G1483*VLOOKUP($F1483,Listen!$B$5:$G$95,$J1483+1,FALSE)/VLOOKUP(Q$2,Listen!$B$5:$G$95,$J1483+1,FALSE),"-")*IF($D1483="Abgabe",0,1),"")</f>
        <v/>
      </c>
      <c r="R1483" s="111" t="str">
        <f>IFERROR(IF($C1483=R$2,$G1483*VLOOKUP($F1483,Listen!$B$5:$G$95,$J1483+1,FALSE)/VLOOKUP(R$2,Listen!$B$5:$G$95,$J1483+1,FALSE),"-")*IF($D1483="Abgabe",0,1),"")</f>
        <v/>
      </c>
    </row>
    <row r="1484" spans="2:18">
      <c r="B1484" s="130"/>
      <c r="C1484" s="95" t="str">
        <f>IFERROR(YEAR(VLOOKUP($B1484,A_Stammdaten!$B$18:$G$218,3,FALSE)),"")</f>
        <v/>
      </c>
      <c r="D1484" s="95" t="str">
        <f>IFERROR(VLOOKUP($B1484,A_Stammdaten!$B$18:$G$218,6,FALSE),"")</f>
        <v/>
      </c>
      <c r="E1484" s="131"/>
      <c r="F1484" s="130"/>
      <c r="G1484" s="130"/>
      <c r="H1484" s="96"/>
      <c r="I1484" s="105" t="str">
        <f>IFERROR(VLOOKUP($E1484,Listen!$I$5:$K$41,2,FALSE),"")</f>
        <v/>
      </c>
      <c r="J1484" s="105" t="str">
        <f>IFERROR(VLOOKUP($E1484,Listen!$I$5:$K$41,3,FALSE),"")</f>
        <v/>
      </c>
      <c r="K1484" s="111" t="str">
        <f>IFERROR(IF($C1484=K$2,$G1484*VLOOKUP($F1484,Listen!$B$5:$G$95,$J1484+1,FALSE)/VLOOKUP(K$2,Listen!$B$5:$G$95,$J1484+1,FALSE),"-")*IF($D1484="Abgabe",0,1),"")</f>
        <v/>
      </c>
      <c r="L1484" s="111" t="str">
        <f>IFERROR(IF($C1484=L$2,$G1484*VLOOKUP($F1484,Listen!$B$5:$G$95,$J1484+1,FALSE)/VLOOKUP(L$2,Listen!$B$5:$G$95,$J1484+1,FALSE),"-")*IF($D1484="Abgabe",0,1),"")</f>
        <v/>
      </c>
      <c r="M1484" s="111" t="str">
        <f>IFERROR(IF($C1484=M$2,$G1484*VLOOKUP($F1484,Listen!$B$5:$G$95,$J1484+1,FALSE)/VLOOKUP(M$2,Listen!$B$5:$G$95,$J1484+1,FALSE),"-")*IF($D1484="Abgabe",0,1),"")</f>
        <v/>
      </c>
      <c r="N1484" s="111" t="str">
        <f>IFERROR(IF($C1484=N$2,$G1484*VLOOKUP($F1484,Listen!$B$5:$G$95,$J1484+1,FALSE)/VLOOKUP(N$2,Listen!$B$5:$G$95,$J1484+1,FALSE),"-")*IF($D1484="Abgabe",0,1),"")</f>
        <v/>
      </c>
      <c r="O1484" s="111" t="str">
        <f>IFERROR(IF($C1484=O$2,$G1484*VLOOKUP($F1484,Listen!$B$5:$G$95,$J1484+1,FALSE)/VLOOKUP(O$2,Listen!$B$5:$G$95,$J1484+1,FALSE),"-")*IF($D1484="Abgabe",0,1),"")</f>
        <v/>
      </c>
      <c r="P1484" s="111" t="str">
        <f>IFERROR(IF($C1484=P$2,$G1484*VLOOKUP($F1484,Listen!$B$5:$G$95,$J1484+1,FALSE)/VLOOKUP(P$2,Listen!$B$5:$G$95,$J1484+1,FALSE),"-")*IF($D1484="Abgabe",0,1),"")</f>
        <v/>
      </c>
      <c r="Q1484" s="111" t="str">
        <f>IFERROR(IF($C1484=Q$2,$G1484*VLOOKUP($F1484,Listen!$B$5:$G$95,$J1484+1,FALSE)/VLOOKUP(Q$2,Listen!$B$5:$G$95,$J1484+1,FALSE),"-")*IF($D1484="Abgabe",0,1),"")</f>
        <v/>
      </c>
      <c r="R1484" s="111" t="str">
        <f>IFERROR(IF($C1484=R$2,$G1484*VLOOKUP($F1484,Listen!$B$5:$G$95,$J1484+1,FALSE)/VLOOKUP(R$2,Listen!$B$5:$G$95,$J1484+1,FALSE),"-")*IF($D1484="Abgabe",0,1),"")</f>
        <v/>
      </c>
    </row>
    <row r="1485" spans="2:18">
      <c r="B1485" s="130"/>
      <c r="C1485" s="95" t="str">
        <f>IFERROR(YEAR(VLOOKUP($B1485,A_Stammdaten!$B$18:$G$218,3,FALSE)),"")</f>
        <v/>
      </c>
      <c r="D1485" s="95" t="str">
        <f>IFERROR(VLOOKUP($B1485,A_Stammdaten!$B$18:$G$218,6,FALSE),"")</f>
        <v/>
      </c>
      <c r="E1485" s="131"/>
      <c r="F1485" s="130"/>
      <c r="G1485" s="130"/>
      <c r="H1485" s="96"/>
      <c r="I1485" s="105" t="str">
        <f>IFERROR(VLOOKUP($E1485,Listen!$I$5:$K$41,2,FALSE),"")</f>
        <v/>
      </c>
      <c r="J1485" s="105" t="str">
        <f>IFERROR(VLOOKUP($E1485,Listen!$I$5:$K$41,3,FALSE),"")</f>
        <v/>
      </c>
      <c r="K1485" s="111" t="str">
        <f>IFERROR(IF($C1485=K$2,$G1485*VLOOKUP($F1485,Listen!$B$5:$G$95,$J1485+1,FALSE)/VLOOKUP(K$2,Listen!$B$5:$G$95,$J1485+1,FALSE),"-")*IF($D1485="Abgabe",0,1),"")</f>
        <v/>
      </c>
      <c r="L1485" s="111" t="str">
        <f>IFERROR(IF($C1485=L$2,$G1485*VLOOKUP($F1485,Listen!$B$5:$G$95,$J1485+1,FALSE)/VLOOKUP(L$2,Listen!$B$5:$G$95,$J1485+1,FALSE),"-")*IF($D1485="Abgabe",0,1),"")</f>
        <v/>
      </c>
      <c r="M1485" s="111" t="str">
        <f>IFERROR(IF($C1485=M$2,$G1485*VLOOKUP($F1485,Listen!$B$5:$G$95,$J1485+1,FALSE)/VLOOKUP(M$2,Listen!$B$5:$G$95,$J1485+1,FALSE),"-")*IF($D1485="Abgabe",0,1),"")</f>
        <v/>
      </c>
      <c r="N1485" s="111" t="str">
        <f>IFERROR(IF($C1485=N$2,$G1485*VLOOKUP($F1485,Listen!$B$5:$G$95,$J1485+1,FALSE)/VLOOKUP(N$2,Listen!$B$5:$G$95,$J1485+1,FALSE),"-")*IF($D1485="Abgabe",0,1),"")</f>
        <v/>
      </c>
      <c r="O1485" s="111" t="str">
        <f>IFERROR(IF($C1485=O$2,$G1485*VLOOKUP($F1485,Listen!$B$5:$G$95,$J1485+1,FALSE)/VLOOKUP(O$2,Listen!$B$5:$G$95,$J1485+1,FALSE),"-")*IF($D1485="Abgabe",0,1),"")</f>
        <v/>
      </c>
      <c r="P1485" s="111" t="str">
        <f>IFERROR(IF($C1485=P$2,$G1485*VLOOKUP($F1485,Listen!$B$5:$G$95,$J1485+1,FALSE)/VLOOKUP(P$2,Listen!$B$5:$G$95,$J1485+1,FALSE),"-")*IF($D1485="Abgabe",0,1),"")</f>
        <v/>
      </c>
      <c r="Q1485" s="111" t="str">
        <f>IFERROR(IF($C1485=Q$2,$G1485*VLOOKUP($F1485,Listen!$B$5:$G$95,$J1485+1,FALSE)/VLOOKUP(Q$2,Listen!$B$5:$G$95,$J1485+1,FALSE),"-")*IF($D1485="Abgabe",0,1),"")</f>
        <v/>
      </c>
      <c r="R1485" s="111" t="str">
        <f>IFERROR(IF($C1485=R$2,$G1485*VLOOKUP($F1485,Listen!$B$5:$G$95,$J1485+1,FALSE)/VLOOKUP(R$2,Listen!$B$5:$G$95,$J1485+1,FALSE),"-")*IF($D1485="Abgabe",0,1),"")</f>
        <v/>
      </c>
    </row>
    <row r="1486" spans="2:18">
      <c r="B1486" s="130"/>
      <c r="C1486" s="95" t="str">
        <f>IFERROR(YEAR(VLOOKUP($B1486,A_Stammdaten!$B$18:$G$218,3,FALSE)),"")</f>
        <v/>
      </c>
      <c r="D1486" s="95" t="str">
        <f>IFERROR(VLOOKUP($B1486,A_Stammdaten!$B$18:$G$218,6,FALSE),"")</f>
        <v/>
      </c>
      <c r="E1486" s="131"/>
      <c r="F1486" s="130"/>
      <c r="G1486" s="130"/>
      <c r="H1486" s="96"/>
      <c r="I1486" s="105" t="str">
        <f>IFERROR(VLOOKUP($E1486,Listen!$I$5:$K$41,2,FALSE),"")</f>
        <v/>
      </c>
      <c r="J1486" s="105" t="str">
        <f>IFERROR(VLOOKUP($E1486,Listen!$I$5:$K$41,3,FALSE),"")</f>
        <v/>
      </c>
      <c r="K1486" s="111" t="str">
        <f>IFERROR(IF($C1486=K$2,$G1486*VLOOKUP($F1486,Listen!$B$5:$G$95,$J1486+1,FALSE)/VLOOKUP(K$2,Listen!$B$5:$G$95,$J1486+1,FALSE),"-")*IF($D1486="Abgabe",0,1),"")</f>
        <v/>
      </c>
      <c r="L1486" s="111" t="str">
        <f>IFERROR(IF($C1486=L$2,$G1486*VLOOKUP($F1486,Listen!$B$5:$G$95,$J1486+1,FALSE)/VLOOKUP(L$2,Listen!$B$5:$G$95,$J1486+1,FALSE),"-")*IF($D1486="Abgabe",0,1),"")</f>
        <v/>
      </c>
      <c r="M1486" s="111" t="str">
        <f>IFERROR(IF($C1486=M$2,$G1486*VLOOKUP($F1486,Listen!$B$5:$G$95,$J1486+1,FALSE)/VLOOKUP(M$2,Listen!$B$5:$G$95,$J1486+1,FALSE),"-")*IF($D1486="Abgabe",0,1),"")</f>
        <v/>
      </c>
      <c r="N1486" s="111" t="str">
        <f>IFERROR(IF($C1486=N$2,$G1486*VLOOKUP($F1486,Listen!$B$5:$G$95,$J1486+1,FALSE)/VLOOKUP(N$2,Listen!$B$5:$G$95,$J1486+1,FALSE),"-")*IF($D1486="Abgabe",0,1),"")</f>
        <v/>
      </c>
      <c r="O1486" s="111" t="str">
        <f>IFERROR(IF($C1486=O$2,$G1486*VLOOKUP($F1486,Listen!$B$5:$G$95,$J1486+1,FALSE)/VLOOKUP(O$2,Listen!$B$5:$G$95,$J1486+1,FALSE),"-")*IF($D1486="Abgabe",0,1),"")</f>
        <v/>
      </c>
      <c r="P1486" s="111" t="str">
        <f>IFERROR(IF($C1486=P$2,$G1486*VLOOKUP($F1486,Listen!$B$5:$G$95,$J1486+1,FALSE)/VLOOKUP(P$2,Listen!$B$5:$G$95,$J1486+1,FALSE),"-")*IF($D1486="Abgabe",0,1),"")</f>
        <v/>
      </c>
      <c r="Q1486" s="111" t="str">
        <f>IFERROR(IF($C1486=Q$2,$G1486*VLOOKUP($F1486,Listen!$B$5:$G$95,$J1486+1,FALSE)/VLOOKUP(Q$2,Listen!$B$5:$G$95,$J1486+1,FALSE),"-")*IF($D1486="Abgabe",0,1),"")</f>
        <v/>
      </c>
      <c r="R1486" s="111" t="str">
        <f>IFERROR(IF($C1486=R$2,$G1486*VLOOKUP($F1486,Listen!$B$5:$G$95,$J1486+1,FALSE)/VLOOKUP(R$2,Listen!$B$5:$G$95,$J1486+1,FALSE),"-")*IF($D1486="Abgabe",0,1),"")</f>
        <v/>
      </c>
    </row>
    <row r="1487" spans="2:18">
      <c r="B1487" s="130"/>
      <c r="C1487" s="95" t="str">
        <f>IFERROR(YEAR(VLOOKUP($B1487,A_Stammdaten!$B$18:$G$218,3,FALSE)),"")</f>
        <v/>
      </c>
      <c r="D1487" s="95" t="str">
        <f>IFERROR(VLOOKUP($B1487,A_Stammdaten!$B$18:$G$218,6,FALSE),"")</f>
        <v/>
      </c>
      <c r="E1487" s="131"/>
      <c r="F1487" s="130"/>
      <c r="G1487" s="130"/>
      <c r="H1487" s="96"/>
      <c r="I1487" s="105" t="str">
        <f>IFERROR(VLOOKUP($E1487,Listen!$I$5:$K$41,2,FALSE),"")</f>
        <v/>
      </c>
      <c r="J1487" s="105" t="str">
        <f>IFERROR(VLOOKUP($E1487,Listen!$I$5:$K$41,3,FALSE),"")</f>
        <v/>
      </c>
      <c r="K1487" s="111" t="str">
        <f>IFERROR(IF($C1487=K$2,$G1487*VLOOKUP($F1487,Listen!$B$5:$G$95,$J1487+1,FALSE)/VLOOKUP(K$2,Listen!$B$5:$G$95,$J1487+1,FALSE),"-")*IF($D1487="Abgabe",0,1),"")</f>
        <v/>
      </c>
      <c r="L1487" s="111" t="str">
        <f>IFERROR(IF($C1487=L$2,$G1487*VLOOKUP($F1487,Listen!$B$5:$G$95,$J1487+1,FALSE)/VLOOKUP(L$2,Listen!$B$5:$G$95,$J1487+1,FALSE),"-")*IF($D1487="Abgabe",0,1),"")</f>
        <v/>
      </c>
      <c r="M1487" s="111" t="str">
        <f>IFERROR(IF($C1487=M$2,$G1487*VLOOKUP($F1487,Listen!$B$5:$G$95,$J1487+1,FALSE)/VLOOKUP(M$2,Listen!$B$5:$G$95,$J1487+1,FALSE),"-")*IF($D1487="Abgabe",0,1),"")</f>
        <v/>
      </c>
      <c r="N1487" s="111" t="str">
        <f>IFERROR(IF($C1487=N$2,$G1487*VLOOKUP($F1487,Listen!$B$5:$G$95,$J1487+1,FALSE)/VLOOKUP(N$2,Listen!$B$5:$G$95,$J1487+1,FALSE),"-")*IF($D1487="Abgabe",0,1),"")</f>
        <v/>
      </c>
      <c r="O1487" s="111" t="str">
        <f>IFERROR(IF($C1487=O$2,$G1487*VLOOKUP($F1487,Listen!$B$5:$G$95,$J1487+1,FALSE)/VLOOKUP(O$2,Listen!$B$5:$G$95,$J1487+1,FALSE),"-")*IF($D1487="Abgabe",0,1),"")</f>
        <v/>
      </c>
      <c r="P1487" s="111" t="str">
        <f>IFERROR(IF($C1487=P$2,$G1487*VLOOKUP($F1487,Listen!$B$5:$G$95,$J1487+1,FALSE)/VLOOKUP(P$2,Listen!$B$5:$G$95,$J1487+1,FALSE),"-")*IF($D1487="Abgabe",0,1),"")</f>
        <v/>
      </c>
      <c r="Q1487" s="111" t="str">
        <f>IFERROR(IF($C1487=Q$2,$G1487*VLOOKUP($F1487,Listen!$B$5:$G$95,$J1487+1,FALSE)/VLOOKUP(Q$2,Listen!$B$5:$G$95,$J1487+1,FALSE),"-")*IF($D1487="Abgabe",0,1),"")</f>
        <v/>
      </c>
      <c r="R1487" s="111" t="str">
        <f>IFERROR(IF($C1487=R$2,$G1487*VLOOKUP($F1487,Listen!$B$5:$G$95,$J1487+1,FALSE)/VLOOKUP(R$2,Listen!$B$5:$G$95,$J1487+1,FALSE),"-")*IF($D1487="Abgabe",0,1),"")</f>
        <v/>
      </c>
    </row>
    <row r="1488" spans="2:18">
      <c r="B1488" s="130"/>
      <c r="C1488" s="95" t="str">
        <f>IFERROR(YEAR(VLOOKUP($B1488,A_Stammdaten!$B$18:$G$218,3,FALSE)),"")</f>
        <v/>
      </c>
      <c r="D1488" s="95" t="str">
        <f>IFERROR(VLOOKUP($B1488,A_Stammdaten!$B$18:$G$218,6,FALSE),"")</f>
        <v/>
      </c>
      <c r="E1488" s="131"/>
      <c r="F1488" s="130"/>
      <c r="G1488" s="130"/>
      <c r="H1488" s="96"/>
      <c r="I1488" s="105" t="str">
        <f>IFERROR(VLOOKUP($E1488,Listen!$I$5:$K$41,2,FALSE),"")</f>
        <v/>
      </c>
      <c r="J1488" s="105" t="str">
        <f>IFERROR(VLOOKUP($E1488,Listen!$I$5:$K$41,3,FALSE),"")</f>
        <v/>
      </c>
      <c r="K1488" s="111" t="str">
        <f>IFERROR(IF($C1488=K$2,$G1488*VLOOKUP($F1488,Listen!$B$5:$G$95,$J1488+1,FALSE)/VLOOKUP(K$2,Listen!$B$5:$G$95,$J1488+1,FALSE),"-")*IF($D1488="Abgabe",0,1),"")</f>
        <v/>
      </c>
      <c r="L1488" s="111" t="str">
        <f>IFERROR(IF($C1488=L$2,$G1488*VLOOKUP($F1488,Listen!$B$5:$G$95,$J1488+1,FALSE)/VLOOKUP(L$2,Listen!$B$5:$G$95,$J1488+1,FALSE),"-")*IF($D1488="Abgabe",0,1),"")</f>
        <v/>
      </c>
      <c r="M1488" s="111" t="str">
        <f>IFERROR(IF($C1488=M$2,$G1488*VLOOKUP($F1488,Listen!$B$5:$G$95,$J1488+1,FALSE)/VLOOKUP(M$2,Listen!$B$5:$G$95,$J1488+1,FALSE),"-")*IF($D1488="Abgabe",0,1),"")</f>
        <v/>
      </c>
      <c r="N1488" s="111" t="str">
        <f>IFERROR(IF($C1488=N$2,$G1488*VLOOKUP($F1488,Listen!$B$5:$G$95,$J1488+1,FALSE)/VLOOKUP(N$2,Listen!$B$5:$G$95,$J1488+1,FALSE),"-")*IF($D1488="Abgabe",0,1),"")</f>
        <v/>
      </c>
      <c r="O1488" s="111" t="str">
        <f>IFERROR(IF($C1488=O$2,$G1488*VLOOKUP($F1488,Listen!$B$5:$G$95,$J1488+1,FALSE)/VLOOKUP(O$2,Listen!$B$5:$G$95,$J1488+1,FALSE),"-")*IF($D1488="Abgabe",0,1),"")</f>
        <v/>
      </c>
      <c r="P1488" s="111" t="str">
        <f>IFERROR(IF($C1488=P$2,$G1488*VLOOKUP($F1488,Listen!$B$5:$G$95,$J1488+1,FALSE)/VLOOKUP(P$2,Listen!$B$5:$G$95,$J1488+1,FALSE),"-")*IF($D1488="Abgabe",0,1),"")</f>
        <v/>
      </c>
      <c r="Q1488" s="111" t="str">
        <f>IFERROR(IF($C1488=Q$2,$G1488*VLOOKUP($F1488,Listen!$B$5:$G$95,$J1488+1,FALSE)/VLOOKUP(Q$2,Listen!$B$5:$G$95,$J1488+1,FALSE),"-")*IF($D1488="Abgabe",0,1),"")</f>
        <v/>
      </c>
      <c r="R1488" s="111" t="str">
        <f>IFERROR(IF($C1488=R$2,$G1488*VLOOKUP($F1488,Listen!$B$5:$G$95,$J1488+1,FALSE)/VLOOKUP(R$2,Listen!$B$5:$G$95,$J1488+1,FALSE),"-")*IF($D1488="Abgabe",0,1),"")</f>
        <v/>
      </c>
    </row>
    <row r="1489" spans="2:18">
      <c r="B1489" s="130"/>
      <c r="C1489" s="95" t="str">
        <f>IFERROR(YEAR(VLOOKUP($B1489,A_Stammdaten!$B$18:$G$218,3,FALSE)),"")</f>
        <v/>
      </c>
      <c r="D1489" s="95" t="str">
        <f>IFERROR(VLOOKUP($B1489,A_Stammdaten!$B$18:$G$218,6,FALSE),"")</f>
        <v/>
      </c>
      <c r="E1489" s="131"/>
      <c r="F1489" s="130"/>
      <c r="G1489" s="130"/>
      <c r="H1489" s="96"/>
      <c r="I1489" s="105" t="str">
        <f>IFERROR(VLOOKUP($E1489,Listen!$I$5:$K$41,2,FALSE),"")</f>
        <v/>
      </c>
      <c r="J1489" s="105" t="str">
        <f>IFERROR(VLOOKUP($E1489,Listen!$I$5:$K$41,3,FALSE),"")</f>
        <v/>
      </c>
      <c r="K1489" s="111" t="str">
        <f>IFERROR(IF($C1489=K$2,$G1489*VLOOKUP($F1489,Listen!$B$5:$G$95,$J1489+1,FALSE)/VLOOKUP(K$2,Listen!$B$5:$G$95,$J1489+1,FALSE),"-")*IF($D1489="Abgabe",0,1),"")</f>
        <v/>
      </c>
      <c r="L1489" s="111" t="str">
        <f>IFERROR(IF($C1489=L$2,$G1489*VLOOKUP($F1489,Listen!$B$5:$G$95,$J1489+1,FALSE)/VLOOKUP(L$2,Listen!$B$5:$G$95,$J1489+1,FALSE),"-")*IF($D1489="Abgabe",0,1),"")</f>
        <v/>
      </c>
      <c r="M1489" s="111" t="str">
        <f>IFERROR(IF($C1489=M$2,$G1489*VLOOKUP($F1489,Listen!$B$5:$G$95,$J1489+1,FALSE)/VLOOKUP(M$2,Listen!$B$5:$G$95,$J1489+1,FALSE),"-")*IF($D1489="Abgabe",0,1),"")</f>
        <v/>
      </c>
      <c r="N1489" s="111" t="str">
        <f>IFERROR(IF($C1489=N$2,$G1489*VLOOKUP($F1489,Listen!$B$5:$G$95,$J1489+1,FALSE)/VLOOKUP(N$2,Listen!$B$5:$G$95,$J1489+1,FALSE),"-")*IF($D1489="Abgabe",0,1),"")</f>
        <v/>
      </c>
      <c r="O1489" s="111" t="str">
        <f>IFERROR(IF($C1489=O$2,$G1489*VLOOKUP($F1489,Listen!$B$5:$G$95,$J1489+1,FALSE)/VLOOKUP(O$2,Listen!$B$5:$G$95,$J1489+1,FALSE),"-")*IF($D1489="Abgabe",0,1),"")</f>
        <v/>
      </c>
      <c r="P1489" s="111" t="str">
        <f>IFERROR(IF($C1489=P$2,$G1489*VLOOKUP($F1489,Listen!$B$5:$G$95,$J1489+1,FALSE)/VLOOKUP(P$2,Listen!$B$5:$G$95,$J1489+1,FALSE),"-")*IF($D1489="Abgabe",0,1),"")</f>
        <v/>
      </c>
      <c r="Q1489" s="111" t="str">
        <f>IFERROR(IF($C1489=Q$2,$G1489*VLOOKUP($F1489,Listen!$B$5:$G$95,$J1489+1,FALSE)/VLOOKUP(Q$2,Listen!$B$5:$G$95,$J1489+1,FALSE),"-")*IF($D1489="Abgabe",0,1),"")</f>
        <v/>
      </c>
      <c r="R1489" s="111" t="str">
        <f>IFERROR(IF($C1489=R$2,$G1489*VLOOKUP($F1489,Listen!$B$5:$G$95,$J1489+1,FALSE)/VLOOKUP(R$2,Listen!$B$5:$G$95,$J1489+1,FALSE),"-")*IF($D1489="Abgabe",0,1),"")</f>
        <v/>
      </c>
    </row>
    <row r="1490" spans="2:18">
      <c r="B1490" s="130"/>
      <c r="C1490" s="95" t="str">
        <f>IFERROR(YEAR(VLOOKUP($B1490,A_Stammdaten!$B$18:$G$218,3,FALSE)),"")</f>
        <v/>
      </c>
      <c r="D1490" s="95" t="str">
        <f>IFERROR(VLOOKUP($B1490,A_Stammdaten!$B$18:$G$218,6,FALSE),"")</f>
        <v/>
      </c>
      <c r="E1490" s="131"/>
      <c r="F1490" s="130"/>
      <c r="G1490" s="130"/>
      <c r="H1490" s="96"/>
      <c r="I1490" s="105" t="str">
        <f>IFERROR(VLOOKUP($E1490,Listen!$I$5:$K$41,2,FALSE),"")</f>
        <v/>
      </c>
      <c r="J1490" s="105" t="str">
        <f>IFERROR(VLOOKUP($E1490,Listen!$I$5:$K$41,3,FALSE),"")</f>
        <v/>
      </c>
      <c r="K1490" s="111" t="str">
        <f>IFERROR(IF($C1490=K$2,$G1490*VLOOKUP($F1490,Listen!$B$5:$G$95,$J1490+1,FALSE)/VLOOKUP(K$2,Listen!$B$5:$G$95,$J1490+1,FALSE),"-")*IF($D1490="Abgabe",0,1),"")</f>
        <v/>
      </c>
      <c r="L1490" s="111" t="str">
        <f>IFERROR(IF($C1490=L$2,$G1490*VLOOKUP($F1490,Listen!$B$5:$G$95,$J1490+1,FALSE)/VLOOKUP(L$2,Listen!$B$5:$G$95,$J1490+1,FALSE),"-")*IF($D1490="Abgabe",0,1),"")</f>
        <v/>
      </c>
      <c r="M1490" s="111" t="str">
        <f>IFERROR(IF($C1490=M$2,$G1490*VLOOKUP($F1490,Listen!$B$5:$G$95,$J1490+1,FALSE)/VLOOKUP(M$2,Listen!$B$5:$G$95,$J1490+1,FALSE),"-")*IF($D1490="Abgabe",0,1),"")</f>
        <v/>
      </c>
      <c r="N1490" s="111" t="str">
        <f>IFERROR(IF($C1490=N$2,$G1490*VLOOKUP($F1490,Listen!$B$5:$G$95,$J1490+1,FALSE)/VLOOKUP(N$2,Listen!$B$5:$G$95,$J1490+1,FALSE),"-")*IF($D1490="Abgabe",0,1),"")</f>
        <v/>
      </c>
      <c r="O1490" s="111" t="str">
        <f>IFERROR(IF($C1490=O$2,$G1490*VLOOKUP($F1490,Listen!$B$5:$G$95,$J1490+1,FALSE)/VLOOKUP(O$2,Listen!$B$5:$G$95,$J1490+1,FALSE),"-")*IF($D1490="Abgabe",0,1),"")</f>
        <v/>
      </c>
      <c r="P1490" s="111" t="str">
        <f>IFERROR(IF($C1490=P$2,$G1490*VLOOKUP($F1490,Listen!$B$5:$G$95,$J1490+1,FALSE)/VLOOKUP(P$2,Listen!$B$5:$G$95,$J1490+1,FALSE),"-")*IF($D1490="Abgabe",0,1),"")</f>
        <v/>
      </c>
      <c r="Q1490" s="111" t="str">
        <f>IFERROR(IF($C1490=Q$2,$G1490*VLOOKUP($F1490,Listen!$B$5:$G$95,$J1490+1,FALSE)/VLOOKUP(Q$2,Listen!$B$5:$G$95,$J1490+1,FALSE),"-")*IF($D1490="Abgabe",0,1),"")</f>
        <v/>
      </c>
      <c r="R1490" s="111" t="str">
        <f>IFERROR(IF($C1490=R$2,$G1490*VLOOKUP($F1490,Listen!$B$5:$G$95,$J1490+1,FALSE)/VLOOKUP(R$2,Listen!$B$5:$G$95,$J1490+1,FALSE),"-")*IF($D1490="Abgabe",0,1),"")</f>
        <v/>
      </c>
    </row>
    <row r="1491" spans="2:18">
      <c r="B1491" s="130"/>
      <c r="C1491" s="95" t="str">
        <f>IFERROR(YEAR(VLOOKUP($B1491,A_Stammdaten!$B$18:$G$218,3,FALSE)),"")</f>
        <v/>
      </c>
      <c r="D1491" s="95" t="str">
        <f>IFERROR(VLOOKUP($B1491,A_Stammdaten!$B$18:$G$218,6,FALSE),"")</f>
        <v/>
      </c>
      <c r="E1491" s="131"/>
      <c r="F1491" s="130"/>
      <c r="G1491" s="130"/>
      <c r="H1491" s="96"/>
      <c r="I1491" s="105" t="str">
        <f>IFERROR(VLOOKUP($E1491,Listen!$I$5:$K$41,2,FALSE),"")</f>
        <v/>
      </c>
      <c r="J1491" s="105" t="str">
        <f>IFERROR(VLOOKUP($E1491,Listen!$I$5:$K$41,3,FALSE),"")</f>
        <v/>
      </c>
      <c r="K1491" s="111" t="str">
        <f>IFERROR(IF($C1491=K$2,$G1491*VLOOKUP($F1491,Listen!$B$5:$G$95,$J1491+1,FALSE)/VLOOKUP(K$2,Listen!$B$5:$G$95,$J1491+1,FALSE),"-")*IF($D1491="Abgabe",0,1),"")</f>
        <v/>
      </c>
      <c r="L1491" s="111" t="str">
        <f>IFERROR(IF($C1491=L$2,$G1491*VLOOKUP($F1491,Listen!$B$5:$G$95,$J1491+1,FALSE)/VLOOKUP(L$2,Listen!$B$5:$G$95,$J1491+1,FALSE),"-")*IF($D1491="Abgabe",0,1),"")</f>
        <v/>
      </c>
      <c r="M1491" s="111" t="str">
        <f>IFERROR(IF($C1491=M$2,$G1491*VLOOKUP($F1491,Listen!$B$5:$G$95,$J1491+1,FALSE)/VLOOKUP(M$2,Listen!$B$5:$G$95,$J1491+1,FALSE),"-")*IF($D1491="Abgabe",0,1),"")</f>
        <v/>
      </c>
      <c r="N1491" s="111" t="str">
        <f>IFERROR(IF($C1491=N$2,$G1491*VLOOKUP($F1491,Listen!$B$5:$G$95,$J1491+1,FALSE)/VLOOKUP(N$2,Listen!$B$5:$G$95,$J1491+1,FALSE),"-")*IF($D1491="Abgabe",0,1),"")</f>
        <v/>
      </c>
      <c r="O1491" s="111" t="str">
        <f>IFERROR(IF($C1491=O$2,$G1491*VLOOKUP($F1491,Listen!$B$5:$G$95,$J1491+1,FALSE)/VLOOKUP(O$2,Listen!$B$5:$G$95,$J1491+1,FALSE),"-")*IF($D1491="Abgabe",0,1),"")</f>
        <v/>
      </c>
      <c r="P1491" s="111" t="str">
        <f>IFERROR(IF($C1491=P$2,$G1491*VLOOKUP($F1491,Listen!$B$5:$G$95,$J1491+1,FALSE)/VLOOKUP(P$2,Listen!$B$5:$G$95,$J1491+1,FALSE),"-")*IF($D1491="Abgabe",0,1),"")</f>
        <v/>
      </c>
      <c r="Q1491" s="111" t="str">
        <f>IFERROR(IF($C1491=Q$2,$G1491*VLOOKUP($F1491,Listen!$B$5:$G$95,$J1491+1,FALSE)/VLOOKUP(Q$2,Listen!$B$5:$G$95,$J1491+1,FALSE),"-")*IF($D1491="Abgabe",0,1),"")</f>
        <v/>
      </c>
      <c r="R1491" s="111" t="str">
        <f>IFERROR(IF($C1491=R$2,$G1491*VLOOKUP($F1491,Listen!$B$5:$G$95,$J1491+1,FALSE)/VLOOKUP(R$2,Listen!$B$5:$G$95,$J1491+1,FALSE),"-")*IF($D1491="Abgabe",0,1),"")</f>
        <v/>
      </c>
    </row>
    <row r="1492" spans="2:18">
      <c r="B1492" s="130"/>
      <c r="C1492" s="95" t="str">
        <f>IFERROR(YEAR(VLOOKUP($B1492,A_Stammdaten!$B$18:$G$218,3,FALSE)),"")</f>
        <v/>
      </c>
      <c r="D1492" s="95" t="str">
        <f>IFERROR(VLOOKUP($B1492,A_Stammdaten!$B$18:$G$218,6,FALSE),"")</f>
        <v/>
      </c>
      <c r="E1492" s="131"/>
      <c r="F1492" s="130"/>
      <c r="G1492" s="130"/>
      <c r="H1492" s="96"/>
      <c r="I1492" s="105" t="str">
        <f>IFERROR(VLOOKUP($E1492,Listen!$I$5:$K$41,2,FALSE),"")</f>
        <v/>
      </c>
      <c r="J1492" s="105" t="str">
        <f>IFERROR(VLOOKUP($E1492,Listen!$I$5:$K$41,3,FALSE),"")</f>
        <v/>
      </c>
      <c r="K1492" s="111" t="str">
        <f>IFERROR(IF($C1492=K$2,$G1492*VLOOKUP($F1492,Listen!$B$5:$G$95,$J1492+1,FALSE)/VLOOKUP(K$2,Listen!$B$5:$G$95,$J1492+1,FALSE),"-")*IF($D1492="Abgabe",0,1),"")</f>
        <v/>
      </c>
      <c r="L1492" s="111" t="str">
        <f>IFERROR(IF($C1492=L$2,$G1492*VLOOKUP($F1492,Listen!$B$5:$G$95,$J1492+1,FALSE)/VLOOKUP(L$2,Listen!$B$5:$G$95,$J1492+1,FALSE),"-")*IF($D1492="Abgabe",0,1),"")</f>
        <v/>
      </c>
      <c r="M1492" s="111" t="str">
        <f>IFERROR(IF($C1492=M$2,$G1492*VLOOKUP($F1492,Listen!$B$5:$G$95,$J1492+1,FALSE)/VLOOKUP(M$2,Listen!$B$5:$G$95,$J1492+1,FALSE),"-")*IF($D1492="Abgabe",0,1),"")</f>
        <v/>
      </c>
      <c r="N1492" s="111" t="str">
        <f>IFERROR(IF($C1492=N$2,$G1492*VLOOKUP($F1492,Listen!$B$5:$G$95,$J1492+1,FALSE)/VLOOKUP(N$2,Listen!$B$5:$G$95,$J1492+1,FALSE),"-")*IF($D1492="Abgabe",0,1),"")</f>
        <v/>
      </c>
      <c r="O1492" s="111" t="str">
        <f>IFERROR(IF($C1492=O$2,$G1492*VLOOKUP($F1492,Listen!$B$5:$G$95,$J1492+1,FALSE)/VLOOKUP(O$2,Listen!$B$5:$G$95,$J1492+1,FALSE),"-")*IF($D1492="Abgabe",0,1),"")</f>
        <v/>
      </c>
      <c r="P1492" s="111" t="str">
        <f>IFERROR(IF($C1492=P$2,$G1492*VLOOKUP($F1492,Listen!$B$5:$G$95,$J1492+1,FALSE)/VLOOKUP(P$2,Listen!$B$5:$G$95,$J1492+1,FALSE),"-")*IF($D1492="Abgabe",0,1),"")</f>
        <v/>
      </c>
      <c r="Q1492" s="111" t="str">
        <f>IFERROR(IF($C1492=Q$2,$G1492*VLOOKUP($F1492,Listen!$B$5:$G$95,$J1492+1,FALSE)/VLOOKUP(Q$2,Listen!$B$5:$G$95,$J1492+1,FALSE),"-")*IF($D1492="Abgabe",0,1),"")</f>
        <v/>
      </c>
      <c r="R1492" s="111" t="str">
        <f>IFERROR(IF($C1492=R$2,$G1492*VLOOKUP($F1492,Listen!$B$5:$G$95,$J1492+1,FALSE)/VLOOKUP(R$2,Listen!$B$5:$G$95,$J1492+1,FALSE),"-")*IF($D1492="Abgabe",0,1),"")</f>
        <v/>
      </c>
    </row>
    <row r="1493" spans="2:18">
      <c r="B1493" s="130"/>
      <c r="C1493" s="95" t="str">
        <f>IFERROR(YEAR(VLOOKUP($B1493,A_Stammdaten!$B$18:$G$218,3,FALSE)),"")</f>
        <v/>
      </c>
      <c r="D1493" s="95" t="str">
        <f>IFERROR(VLOOKUP($B1493,A_Stammdaten!$B$18:$G$218,6,FALSE),"")</f>
        <v/>
      </c>
      <c r="E1493" s="131"/>
      <c r="F1493" s="130"/>
      <c r="G1493" s="130"/>
      <c r="H1493" s="96"/>
      <c r="I1493" s="105" t="str">
        <f>IFERROR(VLOOKUP($E1493,Listen!$I$5:$K$41,2,FALSE),"")</f>
        <v/>
      </c>
      <c r="J1493" s="105" t="str">
        <f>IFERROR(VLOOKUP($E1493,Listen!$I$5:$K$41,3,FALSE),"")</f>
        <v/>
      </c>
      <c r="K1493" s="111" t="str">
        <f>IFERROR(IF($C1493=K$2,$G1493*VLOOKUP($F1493,Listen!$B$5:$G$95,$J1493+1,FALSE)/VLOOKUP(K$2,Listen!$B$5:$G$95,$J1493+1,FALSE),"-")*IF($D1493="Abgabe",0,1),"")</f>
        <v/>
      </c>
      <c r="L1493" s="111" t="str">
        <f>IFERROR(IF($C1493=L$2,$G1493*VLOOKUP($F1493,Listen!$B$5:$G$95,$J1493+1,FALSE)/VLOOKUP(L$2,Listen!$B$5:$G$95,$J1493+1,FALSE),"-")*IF($D1493="Abgabe",0,1),"")</f>
        <v/>
      </c>
      <c r="M1493" s="111" t="str">
        <f>IFERROR(IF($C1493=M$2,$G1493*VLOOKUP($F1493,Listen!$B$5:$G$95,$J1493+1,FALSE)/VLOOKUP(M$2,Listen!$B$5:$G$95,$J1493+1,FALSE),"-")*IF($D1493="Abgabe",0,1),"")</f>
        <v/>
      </c>
      <c r="N1493" s="111" t="str">
        <f>IFERROR(IF($C1493=N$2,$G1493*VLOOKUP($F1493,Listen!$B$5:$G$95,$J1493+1,FALSE)/VLOOKUP(N$2,Listen!$B$5:$G$95,$J1493+1,FALSE),"-")*IF($D1493="Abgabe",0,1),"")</f>
        <v/>
      </c>
      <c r="O1493" s="111" t="str">
        <f>IFERROR(IF($C1493=O$2,$G1493*VLOOKUP($F1493,Listen!$B$5:$G$95,$J1493+1,FALSE)/VLOOKUP(O$2,Listen!$B$5:$G$95,$J1493+1,FALSE),"-")*IF($D1493="Abgabe",0,1),"")</f>
        <v/>
      </c>
      <c r="P1493" s="111" t="str">
        <f>IFERROR(IF($C1493=P$2,$G1493*VLOOKUP($F1493,Listen!$B$5:$G$95,$J1493+1,FALSE)/VLOOKUP(P$2,Listen!$B$5:$G$95,$J1493+1,FALSE),"-")*IF($D1493="Abgabe",0,1),"")</f>
        <v/>
      </c>
      <c r="Q1493" s="111" t="str">
        <f>IFERROR(IF($C1493=Q$2,$G1493*VLOOKUP($F1493,Listen!$B$5:$G$95,$J1493+1,FALSE)/VLOOKUP(Q$2,Listen!$B$5:$G$95,$J1493+1,FALSE),"-")*IF($D1493="Abgabe",0,1),"")</f>
        <v/>
      </c>
      <c r="R1493" s="111" t="str">
        <f>IFERROR(IF($C1493=R$2,$G1493*VLOOKUP($F1493,Listen!$B$5:$G$95,$J1493+1,FALSE)/VLOOKUP(R$2,Listen!$B$5:$G$95,$J1493+1,FALSE),"-")*IF($D1493="Abgabe",0,1),"")</f>
        <v/>
      </c>
    </row>
    <row r="1494" spans="2:18">
      <c r="B1494" s="130"/>
      <c r="C1494" s="95" t="str">
        <f>IFERROR(YEAR(VLOOKUP($B1494,A_Stammdaten!$B$18:$G$218,3,FALSE)),"")</f>
        <v/>
      </c>
      <c r="D1494" s="95" t="str">
        <f>IFERROR(VLOOKUP($B1494,A_Stammdaten!$B$18:$G$218,6,FALSE),"")</f>
        <v/>
      </c>
      <c r="E1494" s="131"/>
      <c r="F1494" s="130"/>
      <c r="G1494" s="130"/>
      <c r="H1494" s="96"/>
      <c r="I1494" s="105" t="str">
        <f>IFERROR(VLOOKUP($E1494,Listen!$I$5:$K$41,2,FALSE),"")</f>
        <v/>
      </c>
      <c r="J1494" s="105" t="str">
        <f>IFERROR(VLOOKUP($E1494,Listen!$I$5:$K$41,3,FALSE),"")</f>
        <v/>
      </c>
      <c r="K1494" s="111" t="str">
        <f>IFERROR(IF($C1494=K$2,$G1494*VLOOKUP($F1494,Listen!$B$5:$G$95,$J1494+1,FALSE)/VLOOKUP(K$2,Listen!$B$5:$G$95,$J1494+1,FALSE),"-")*IF($D1494="Abgabe",0,1),"")</f>
        <v/>
      </c>
      <c r="L1494" s="111" t="str">
        <f>IFERROR(IF($C1494=L$2,$G1494*VLOOKUP($F1494,Listen!$B$5:$G$95,$J1494+1,FALSE)/VLOOKUP(L$2,Listen!$B$5:$G$95,$J1494+1,FALSE),"-")*IF($D1494="Abgabe",0,1),"")</f>
        <v/>
      </c>
      <c r="M1494" s="111" t="str">
        <f>IFERROR(IF($C1494=M$2,$G1494*VLOOKUP($F1494,Listen!$B$5:$G$95,$J1494+1,FALSE)/VLOOKUP(M$2,Listen!$B$5:$G$95,$J1494+1,FALSE),"-")*IF($D1494="Abgabe",0,1),"")</f>
        <v/>
      </c>
      <c r="N1494" s="111" t="str">
        <f>IFERROR(IF($C1494=N$2,$G1494*VLOOKUP($F1494,Listen!$B$5:$G$95,$J1494+1,FALSE)/VLOOKUP(N$2,Listen!$B$5:$G$95,$J1494+1,FALSE),"-")*IF($D1494="Abgabe",0,1),"")</f>
        <v/>
      </c>
      <c r="O1494" s="111" t="str">
        <f>IFERROR(IF($C1494=O$2,$G1494*VLOOKUP($F1494,Listen!$B$5:$G$95,$J1494+1,FALSE)/VLOOKUP(O$2,Listen!$B$5:$G$95,$J1494+1,FALSE),"-")*IF($D1494="Abgabe",0,1),"")</f>
        <v/>
      </c>
      <c r="P1494" s="111" t="str">
        <f>IFERROR(IF($C1494=P$2,$G1494*VLOOKUP($F1494,Listen!$B$5:$G$95,$J1494+1,FALSE)/VLOOKUP(P$2,Listen!$B$5:$G$95,$J1494+1,FALSE),"-")*IF($D1494="Abgabe",0,1),"")</f>
        <v/>
      </c>
      <c r="Q1494" s="111" t="str">
        <f>IFERROR(IF($C1494=Q$2,$G1494*VLOOKUP($F1494,Listen!$B$5:$G$95,$J1494+1,FALSE)/VLOOKUP(Q$2,Listen!$B$5:$G$95,$J1494+1,FALSE),"-")*IF($D1494="Abgabe",0,1),"")</f>
        <v/>
      </c>
      <c r="R1494" s="111" t="str">
        <f>IFERROR(IF($C1494=R$2,$G1494*VLOOKUP($F1494,Listen!$B$5:$G$95,$J1494+1,FALSE)/VLOOKUP(R$2,Listen!$B$5:$G$95,$J1494+1,FALSE),"-")*IF($D1494="Abgabe",0,1),"")</f>
        <v/>
      </c>
    </row>
    <row r="1495" spans="2:18">
      <c r="B1495" s="130"/>
      <c r="C1495" s="95" t="str">
        <f>IFERROR(YEAR(VLOOKUP($B1495,A_Stammdaten!$B$18:$G$218,3,FALSE)),"")</f>
        <v/>
      </c>
      <c r="D1495" s="95" t="str">
        <f>IFERROR(VLOOKUP($B1495,A_Stammdaten!$B$18:$G$218,6,FALSE),"")</f>
        <v/>
      </c>
      <c r="E1495" s="131"/>
      <c r="F1495" s="130"/>
      <c r="G1495" s="130"/>
      <c r="H1495" s="96"/>
      <c r="I1495" s="105" t="str">
        <f>IFERROR(VLOOKUP($E1495,Listen!$I$5:$K$41,2,FALSE),"")</f>
        <v/>
      </c>
      <c r="J1495" s="105" t="str">
        <f>IFERROR(VLOOKUP($E1495,Listen!$I$5:$K$41,3,FALSE),"")</f>
        <v/>
      </c>
      <c r="K1495" s="111" t="str">
        <f>IFERROR(IF($C1495=K$2,$G1495*VLOOKUP($F1495,Listen!$B$5:$G$95,$J1495+1,FALSE)/VLOOKUP(K$2,Listen!$B$5:$G$95,$J1495+1,FALSE),"-")*IF($D1495="Abgabe",0,1),"")</f>
        <v/>
      </c>
      <c r="L1495" s="111" t="str">
        <f>IFERROR(IF($C1495=L$2,$G1495*VLOOKUP($F1495,Listen!$B$5:$G$95,$J1495+1,FALSE)/VLOOKUP(L$2,Listen!$B$5:$G$95,$J1495+1,FALSE),"-")*IF($D1495="Abgabe",0,1),"")</f>
        <v/>
      </c>
      <c r="M1495" s="111" t="str">
        <f>IFERROR(IF($C1495=M$2,$G1495*VLOOKUP($F1495,Listen!$B$5:$G$95,$J1495+1,FALSE)/VLOOKUP(M$2,Listen!$B$5:$G$95,$J1495+1,FALSE),"-")*IF($D1495="Abgabe",0,1),"")</f>
        <v/>
      </c>
      <c r="N1495" s="111" t="str">
        <f>IFERROR(IF($C1495=N$2,$G1495*VLOOKUP($F1495,Listen!$B$5:$G$95,$J1495+1,FALSE)/VLOOKUP(N$2,Listen!$B$5:$G$95,$J1495+1,FALSE),"-")*IF($D1495="Abgabe",0,1),"")</f>
        <v/>
      </c>
      <c r="O1495" s="111" t="str">
        <f>IFERROR(IF($C1495=O$2,$G1495*VLOOKUP($F1495,Listen!$B$5:$G$95,$J1495+1,FALSE)/VLOOKUP(O$2,Listen!$B$5:$G$95,$J1495+1,FALSE),"-")*IF($D1495="Abgabe",0,1),"")</f>
        <v/>
      </c>
      <c r="P1495" s="111" t="str">
        <f>IFERROR(IF($C1495=P$2,$G1495*VLOOKUP($F1495,Listen!$B$5:$G$95,$J1495+1,FALSE)/VLOOKUP(P$2,Listen!$B$5:$G$95,$J1495+1,FALSE),"-")*IF($D1495="Abgabe",0,1),"")</f>
        <v/>
      </c>
      <c r="Q1495" s="111" t="str">
        <f>IFERROR(IF($C1495=Q$2,$G1495*VLOOKUP($F1495,Listen!$B$5:$G$95,$J1495+1,FALSE)/VLOOKUP(Q$2,Listen!$B$5:$G$95,$J1495+1,FALSE),"-")*IF($D1495="Abgabe",0,1),"")</f>
        <v/>
      </c>
      <c r="R1495" s="111" t="str">
        <f>IFERROR(IF($C1495=R$2,$G1495*VLOOKUP($F1495,Listen!$B$5:$G$95,$J1495+1,FALSE)/VLOOKUP(R$2,Listen!$B$5:$G$95,$J1495+1,FALSE),"-")*IF($D1495="Abgabe",0,1),"")</f>
        <v/>
      </c>
    </row>
    <row r="1496" spans="2:18">
      <c r="B1496" s="130"/>
      <c r="C1496" s="95" t="str">
        <f>IFERROR(YEAR(VLOOKUP($B1496,A_Stammdaten!$B$18:$G$218,3,FALSE)),"")</f>
        <v/>
      </c>
      <c r="D1496" s="95" t="str">
        <f>IFERROR(VLOOKUP($B1496,A_Stammdaten!$B$18:$G$218,6,FALSE),"")</f>
        <v/>
      </c>
      <c r="E1496" s="131"/>
      <c r="F1496" s="130"/>
      <c r="G1496" s="130"/>
      <c r="H1496" s="96"/>
      <c r="I1496" s="105" t="str">
        <f>IFERROR(VLOOKUP($E1496,Listen!$I$5:$K$41,2,FALSE),"")</f>
        <v/>
      </c>
      <c r="J1496" s="105" t="str">
        <f>IFERROR(VLOOKUP($E1496,Listen!$I$5:$K$41,3,FALSE),"")</f>
        <v/>
      </c>
      <c r="K1496" s="111" t="str">
        <f>IFERROR(IF($C1496=K$2,$G1496*VLOOKUP($F1496,Listen!$B$5:$G$95,$J1496+1,FALSE)/VLOOKUP(K$2,Listen!$B$5:$G$95,$J1496+1,FALSE),"-")*IF($D1496="Abgabe",0,1),"")</f>
        <v/>
      </c>
      <c r="L1496" s="111" t="str">
        <f>IFERROR(IF($C1496=L$2,$G1496*VLOOKUP($F1496,Listen!$B$5:$G$95,$J1496+1,FALSE)/VLOOKUP(L$2,Listen!$B$5:$G$95,$J1496+1,FALSE),"-")*IF($D1496="Abgabe",0,1),"")</f>
        <v/>
      </c>
      <c r="M1496" s="111" t="str">
        <f>IFERROR(IF($C1496=M$2,$G1496*VLOOKUP($F1496,Listen!$B$5:$G$95,$J1496+1,FALSE)/VLOOKUP(M$2,Listen!$B$5:$G$95,$J1496+1,FALSE),"-")*IF($D1496="Abgabe",0,1),"")</f>
        <v/>
      </c>
      <c r="N1496" s="111" t="str">
        <f>IFERROR(IF($C1496=N$2,$G1496*VLOOKUP($F1496,Listen!$B$5:$G$95,$J1496+1,FALSE)/VLOOKUP(N$2,Listen!$B$5:$G$95,$J1496+1,FALSE),"-")*IF($D1496="Abgabe",0,1),"")</f>
        <v/>
      </c>
      <c r="O1496" s="111" t="str">
        <f>IFERROR(IF($C1496=O$2,$G1496*VLOOKUP($F1496,Listen!$B$5:$G$95,$J1496+1,FALSE)/VLOOKUP(O$2,Listen!$B$5:$G$95,$J1496+1,FALSE),"-")*IF($D1496="Abgabe",0,1),"")</f>
        <v/>
      </c>
      <c r="P1496" s="111" t="str">
        <f>IFERROR(IF($C1496=P$2,$G1496*VLOOKUP($F1496,Listen!$B$5:$G$95,$J1496+1,FALSE)/VLOOKUP(P$2,Listen!$B$5:$G$95,$J1496+1,FALSE),"-")*IF($D1496="Abgabe",0,1),"")</f>
        <v/>
      </c>
      <c r="Q1496" s="111" t="str">
        <f>IFERROR(IF($C1496=Q$2,$G1496*VLOOKUP($F1496,Listen!$B$5:$G$95,$J1496+1,FALSE)/VLOOKUP(Q$2,Listen!$B$5:$G$95,$J1496+1,FALSE),"-")*IF($D1496="Abgabe",0,1),"")</f>
        <v/>
      </c>
      <c r="R1496" s="111" t="str">
        <f>IFERROR(IF($C1496=R$2,$G1496*VLOOKUP($F1496,Listen!$B$5:$G$95,$J1496+1,FALSE)/VLOOKUP(R$2,Listen!$B$5:$G$95,$J1496+1,FALSE),"-")*IF($D1496="Abgabe",0,1),"")</f>
        <v/>
      </c>
    </row>
    <row r="1497" spans="2:18">
      <c r="B1497" s="130"/>
      <c r="C1497" s="95" t="str">
        <f>IFERROR(YEAR(VLOOKUP($B1497,A_Stammdaten!$B$18:$G$218,3,FALSE)),"")</f>
        <v/>
      </c>
      <c r="D1497" s="95" t="str">
        <f>IFERROR(VLOOKUP($B1497,A_Stammdaten!$B$18:$G$218,6,FALSE),"")</f>
        <v/>
      </c>
      <c r="E1497" s="131"/>
      <c r="F1497" s="130"/>
      <c r="G1497" s="130"/>
      <c r="H1497" s="96"/>
      <c r="I1497" s="105" t="str">
        <f>IFERROR(VLOOKUP($E1497,Listen!$I$5:$K$41,2,FALSE),"")</f>
        <v/>
      </c>
      <c r="J1497" s="105" t="str">
        <f>IFERROR(VLOOKUP($E1497,Listen!$I$5:$K$41,3,FALSE),"")</f>
        <v/>
      </c>
      <c r="K1497" s="111" t="str">
        <f>IFERROR(IF($C1497=K$2,$G1497*VLOOKUP($F1497,Listen!$B$5:$G$95,$J1497+1,FALSE)/VLOOKUP(K$2,Listen!$B$5:$G$95,$J1497+1,FALSE),"-")*IF($D1497="Abgabe",0,1),"")</f>
        <v/>
      </c>
      <c r="L1497" s="111" t="str">
        <f>IFERROR(IF($C1497=L$2,$G1497*VLOOKUP($F1497,Listen!$B$5:$G$95,$J1497+1,FALSE)/VLOOKUP(L$2,Listen!$B$5:$G$95,$J1497+1,FALSE),"-")*IF($D1497="Abgabe",0,1),"")</f>
        <v/>
      </c>
      <c r="M1497" s="111" t="str">
        <f>IFERROR(IF($C1497=M$2,$G1497*VLOOKUP($F1497,Listen!$B$5:$G$95,$J1497+1,FALSE)/VLOOKUP(M$2,Listen!$B$5:$G$95,$J1497+1,FALSE),"-")*IF($D1497="Abgabe",0,1),"")</f>
        <v/>
      </c>
      <c r="N1497" s="111" t="str">
        <f>IFERROR(IF($C1497=N$2,$G1497*VLOOKUP($F1497,Listen!$B$5:$G$95,$J1497+1,FALSE)/VLOOKUP(N$2,Listen!$B$5:$G$95,$J1497+1,FALSE),"-")*IF($D1497="Abgabe",0,1),"")</f>
        <v/>
      </c>
      <c r="O1497" s="111" t="str">
        <f>IFERROR(IF($C1497=O$2,$G1497*VLOOKUP($F1497,Listen!$B$5:$G$95,$J1497+1,FALSE)/VLOOKUP(O$2,Listen!$B$5:$G$95,$J1497+1,FALSE),"-")*IF($D1497="Abgabe",0,1),"")</f>
        <v/>
      </c>
      <c r="P1497" s="111" t="str">
        <f>IFERROR(IF($C1497=P$2,$G1497*VLOOKUP($F1497,Listen!$B$5:$G$95,$J1497+1,FALSE)/VLOOKUP(P$2,Listen!$B$5:$G$95,$J1497+1,FALSE),"-")*IF($D1497="Abgabe",0,1),"")</f>
        <v/>
      </c>
      <c r="Q1497" s="111" t="str">
        <f>IFERROR(IF($C1497=Q$2,$G1497*VLOOKUP($F1497,Listen!$B$5:$G$95,$J1497+1,FALSE)/VLOOKUP(Q$2,Listen!$B$5:$G$95,$J1497+1,FALSE),"-")*IF($D1497="Abgabe",0,1),"")</f>
        <v/>
      </c>
      <c r="R1497" s="111" t="str">
        <f>IFERROR(IF($C1497=R$2,$G1497*VLOOKUP($F1497,Listen!$B$5:$G$95,$J1497+1,FALSE)/VLOOKUP(R$2,Listen!$B$5:$G$95,$J1497+1,FALSE),"-")*IF($D1497="Abgabe",0,1),"")</f>
        <v/>
      </c>
    </row>
    <row r="1498" spans="2:18">
      <c r="B1498" s="130"/>
      <c r="C1498" s="95" t="str">
        <f>IFERROR(YEAR(VLOOKUP($B1498,A_Stammdaten!$B$18:$G$218,3,FALSE)),"")</f>
        <v/>
      </c>
      <c r="D1498" s="95" t="str">
        <f>IFERROR(VLOOKUP($B1498,A_Stammdaten!$B$18:$G$218,6,FALSE),"")</f>
        <v/>
      </c>
      <c r="E1498" s="131"/>
      <c r="F1498" s="130"/>
      <c r="G1498" s="130"/>
      <c r="H1498" s="96"/>
      <c r="I1498" s="105" t="str">
        <f>IFERROR(VLOOKUP($E1498,Listen!$I$5:$K$41,2,FALSE),"")</f>
        <v/>
      </c>
      <c r="J1498" s="105" t="str">
        <f>IFERROR(VLOOKUP($E1498,Listen!$I$5:$K$41,3,FALSE),"")</f>
        <v/>
      </c>
      <c r="K1498" s="111" t="str">
        <f>IFERROR(IF($C1498=K$2,$G1498*VLOOKUP($F1498,Listen!$B$5:$G$95,$J1498+1,FALSE)/VLOOKUP(K$2,Listen!$B$5:$G$95,$J1498+1,FALSE),"-")*IF($D1498="Abgabe",0,1),"")</f>
        <v/>
      </c>
      <c r="L1498" s="111" t="str">
        <f>IFERROR(IF($C1498=L$2,$G1498*VLOOKUP($F1498,Listen!$B$5:$G$95,$J1498+1,FALSE)/VLOOKUP(L$2,Listen!$B$5:$G$95,$J1498+1,FALSE),"-")*IF($D1498="Abgabe",0,1),"")</f>
        <v/>
      </c>
      <c r="M1498" s="111" t="str">
        <f>IFERROR(IF($C1498=M$2,$G1498*VLOOKUP($F1498,Listen!$B$5:$G$95,$J1498+1,FALSE)/VLOOKUP(M$2,Listen!$B$5:$G$95,$J1498+1,FALSE),"-")*IF($D1498="Abgabe",0,1),"")</f>
        <v/>
      </c>
      <c r="N1498" s="111" t="str">
        <f>IFERROR(IF($C1498=N$2,$G1498*VLOOKUP($F1498,Listen!$B$5:$G$95,$J1498+1,FALSE)/VLOOKUP(N$2,Listen!$B$5:$G$95,$J1498+1,FALSE),"-")*IF($D1498="Abgabe",0,1),"")</f>
        <v/>
      </c>
      <c r="O1498" s="111" t="str">
        <f>IFERROR(IF($C1498=O$2,$G1498*VLOOKUP($F1498,Listen!$B$5:$G$95,$J1498+1,FALSE)/VLOOKUP(O$2,Listen!$B$5:$G$95,$J1498+1,FALSE),"-")*IF($D1498="Abgabe",0,1),"")</f>
        <v/>
      </c>
      <c r="P1498" s="111" t="str">
        <f>IFERROR(IF($C1498=P$2,$G1498*VLOOKUP($F1498,Listen!$B$5:$G$95,$J1498+1,FALSE)/VLOOKUP(P$2,Listen!$B$5:$G$95,$J1498+1,FALSE),"-")*IF($D1498="Abgabe",0,1),"")</f>
        <v/>
      </c>
      <c r="Q1498" s="111" t="str">
        <f>IFERROR(IF($C1498=Q$2,$G1498*VLOOKUP($F1498,Listen!$B$5:$G$95,$J1498+1,FALSE)/VLOOKUP(Q$2,Listen!$B$5:$G$95,$J1498+1,FALSE),"-")*IF($D1498="Abgabe",0,1),"")</f>
        <v/>
      </c>
      <c r="R1498" s="111" t="str">
        <f>IFERROR(IF($C1498=R$2,$G1498*VLOOKUP($F1498,Listen!$B$5:$G$95,$J1498+1,FALSE)/VLOOKUP(R$2,Listen!$B$5:$G$95,$J1498+1,FALSE),"-")*IF($D1498="Abgabe",0,1),"")</f>
        <v/>
      </c>
    </row>
    <row r="1499" spans="2:18">
      <c r="B1499" s="130"/>
      <c r="C1499" s="95" t="str">
        <f>IFERROR(YEAR(VLOOKUP($B1499,A_Stammdaten!$B$18:$G$218,3,FALSE)),"")</f>
        <v/>
      </c>
      <c r="D1499" s="95" t="str">
        <f>IFERROR(VLOOKUP($B1499,A_Stammdaten!$B$18:$G$218,6,FALSE),"")</f>
        <v/>
      </c>
      <c r="E1499" s="131"/>
      <c r="F1499" s="130"/>
      <c r="G1499" s="130"/>
      <c r="H1499" s="96"/>
      <c r="I1499" s="105" t="str">
        <f>IFERROR(VLOOKUP($E1499,Listen!$I$5:$K$41,2,FALSE),"")</f>
        <v/>
      </c>
      <c r="J1499" s="105" t="str">
        <f>IFERROR(VLOOKUP($E1499,Listen!$I$5:$K$41,3,FALSE),"")</f>
        <v/>
      </c>
      <c r="K1499" s="111" t="str">
        <f>IFERROR(IF($C1499=K$2,$G1499*VLOOKUP($F1499,Listen!$B$5:$G$95,$J1499+1,FALSE)/VLOOKUP(K$2,Listen!$B$5:$G$95,$J1499+1,FALSE),"-")*IF($D1499="Abgabe",0,1),"")</f>
        <v/>
      </c>
      <c r="L1499" s="111" t="str">
        <f>IFERROR(IF($C1499=L$2,$G1499*VLOOKUP($F1499,Listen!$B$5:$G$95,$J1499+1,FALSE)/VLOOKUP(L$2,Listen!$B$5:$G$95,$J1499+1,FALSE),"-")*IF($D1499="Abgabe",0,1),"")</f>
        <v/>
      </c>
      <c r="M1499" s="111" t="str">
        <f>IFERROR(IF($C1499=M$2,$G1499*VLOOKUP($F1499,Listen!$B$5:$G$95,$J1499+1,FALSE)/VLOOKUP(M$2,Listen!$B$5:$G$95,$J1499+1,FALSE),"-")*IF($D1499="Abgabe",0,1),"")</f>
        <v/>
      </c>
      <c r="N1499" s="111" t="str">
        <f>IFERROR(IF($C1499=N$2,$G1499*VLOOKUP($F1499,Listen!$B$5:$G$95,$J1499+1,FALSE)/VLOOKUP(N$2,Listen!$B$5:$G$95,$J1499+1,FALSE),"-")*IF($D1499="Abgabe",0,1),"")</f>
        <v/>
      </c>
      <c r="O1499" s="111" t="str">
        <f>IFERROR(IF($C1499=O$2,$G1499*VLOOKUP($F1499,Listen!$B$5:$G$95,$J1499+1,FALSE)/VLOOKUP(O$2,Listen!$B$5:$G$95,$J1499+1,FALSE),"-")*IF($D1499="Abgabe",0,1),"")</f>
        <v/>
      </c>
      <c r="P1499" s="111" t="str">
        <f>IFERROR(IF($C1499=P$2,$G1499*VLOOKUP($F1499,Listen!$B$5:$G$95,$J1499+1,FALSE)/VLOOKUP(P$2,Listen!$B$5:$G$95,$J1499+1,FALSE),"-")*IF($D1499="Abgabe",0,1),"")</f>
        <v/>
      </c>
      <c r="Q1499" s="111" t="str">
        <f>IFERROR(IF($C1499=Q$2,$G1499*VLOOKUP($F1499,Listen!$B$5:$G$95,$J1499+1,FALSE)/VLOOKUP(Q$2,Listen!$B$5:$G$95,$J1499+1,FALSE),"-")*IF($D1499="Abgabe",0,1),"")</f>
        <v/>
      </c>
      <c r="R1499" s="111" t="str">
        <f>IFERROR(IF($C1499=R$2,$G1499*VLOOKUP($F1499,Listen!$B$5:$G$95,$J1499+1,FALSE)/VLOOKUP(R$2,Listen!$B$5:$G$95,$J1499+1,FALSE),"-")*IF($D1499="Abgabe",0,1),"")</f>
        <v/>
      </c>
    </row>
    <row r="1500" spans="2:18">
      <c r="B1500" s="130"/>
      <c r="C1500" s="95" t="str">
        <f>IFERROR(YEAR(VLOOKUP($B1500,A_Stammdaten!$B$18:$G$218,3,FALSE)),"")</f>
        <v/>
      </c>
      <c r="D1500" s="95" t="str">
        <f>IFERROR(VLOOKUP($B1500,A_Stammdaten!$B$18:$G$218,6,FALSE),"")</f>
        <v/>
      </c>
      <c r="E1500" s="131"/>
      <c r="F1500" s="130"/>
      <c r="G1500" s="130"/>
      <c r="H1500" s="96"/>
      <c r="I1500" s="105" t="str">
        <f>IFERROR(VLOOKUP($E1500,Listen!$I$5:$K$41,2,FALSE),"")</f>
        <v/>
      </c>
      <c r="J1500" s="105" t="str">
        <f>IFERROR(VLOOKUP($E1500,Listen!$I$5:$K$41,3,FALSE),"")</f>
        <v/>
      </c>
      <c r="K1500" s="111" t="str">
        <f>IFERROR(IF($C1500=K$2,$G1500*VLOOKUP($F1500,Listen!$B$5:$G$95,$J1500+1,FALSE)/VLOOKUP(K$2,Listen!$B$5:$G$95,$J1500+1,FALSE),"-")*IF($D1500="Abgabe",0,1),"")</f>
        <v/>
      </c>
      <c r="L1500" s="111" t="str">
        <f>IFERROR(IF($C1500=L$2,$G1500*VLOOKUP($F1500,Listen!$B$5:$G$95,$J1500+1,FALSE)/VLOOKUP(L$2,Listen!$B$5:$G$95,$J1500+1,FALSE),"-")*IF($D1500="Abgabe",0,1),"")</f>
        <v/>
      </c>
      <c r="M1500" s="111" t="str">
        <f>IFERROR(IF($C1500=M$2,$G1500*VLOOKUP($F1500,Listen!$B$5:$G$95,$J1500+1,FALSE)/VLOOKUP(M$2,Listen!$B$5:$G$95,$J1500+1,FALSE),"-")*IF($D1500="Abgabe",0,1),"")</f>
        <v/>
      </c>
      <c r="N1500" s="111" t="str">
        <f>IFERROR(IF($C1500=N$2,$G1500*VLOOKUP($F1500,Listen!$B$5:$G$95,$J1500+1,FALSE)/VLOOKUP(N$2,Listen!$B$5:$G$95,$J1500+1,FALSE),"-")*IF($D1500="Abgabe",0,1),"")</f>
        <v/>
      </c>
      <c r="O1500" s="111" t="str">
        <f>IFERROR(IF($C1500=O$2,$G1500*VLOOKUP($F1500,Listen!$B$5:$G$95,$J1500+1,FALSE)/VLOOKUP(O$2,Listen!$B$5:$G$95,$J1500+1,FALSE),"-")*IF($D1500="Abgabe",0,1),"")</f>
        <v/>
      </c>
      <c r="P1500" s="111" t="str">
        <f>IFERROR(IF($C1500=P$2,$G1500*VLOOKUP($F1500,Listen!$B$5:$G$95,$J1500+1,FALSE)/VLOOKUP(P$2,Listen!$B$5:$G$95,$J1500+1,FALSE),"-")*IF($D1500="Abgabe",0,1),"")</f>
        <v/>
      </c>
      <c r="Q1500" s="111" t="str">
        <f>IFERROR(IF($C1500=Q$2,$G1500*VLOOKUP($F1500,Listen!$B$5:$G$95,$J1500+1,FALSE)/VLOOKUP(Q$2,Listen!$B$5:$G$95,$J1500+1,FALSE),"-")*IF($D1500="Abgabe",0,1),"")</f>
        <v/>
      </c>
      <c r="R1500" s="111" t="str">
        <f>IFERROR(IF($C1500=R$2,$G1500*VLOOKUP($F1500,Listen!$B$5:$G$95,$J1500+1,FALSE)/VLOOKUP(R$2,Listen!$B$5:$G$95,$J1500+1,FALSE),"-")*IF($D1500="Abgabe",0,1),"")</f>
        <v/>
      </c>
    </row>
    <row r="1501" spans="2:18">
      <c r="B1501" s="130"/>
      <c r="C1501" s="95" t="str">
        <f>IFERROR(YEAR(VLOOKUP($B1501,A_Stammdaten!$B$18:$G$218,3,FALSE)),"")</f>
        <v/>
      </c>
      <c r="D1501" s="95" t="str">
        <f>IFERROR(VLOOKUP($B1501,A_Stammdaten!$B$18:$G$218,6,FALSE),"")</f>
        <v/>
      </c>
      <c r="E1501" s="131"/>
      <c r="F1501" s="130"/>
      <c r="G1501" s="130"/>
      <c r="H1501" s="96"/>
      <c r="I1501" s="105" t="str">
        <f>IFERROR(VLOOKUP($E1501,Listen!$I$5:$K$41,2,FALSE),"")</f>
        <v/>
      </c>
      <c r="J1501" s="105" t="str">
        <f>IFERROR(VLOOKUP($E1501,Listen!$I$5:$K$41,3,FALSE),"")</f>
        <v/>
      </c>
      <c r="K1501" s="111" t="str">
        <f>IFERROR(IF($C1501=K$2,$G1501*VLOOKUP($F1501,Listen!$B$5:$G$95,$J1501+1,FALSE)/VLOOKUP(K$2,Listen!$B$5:$G$95,$J1501+1,FALSE),"-")*IF($D1501="Abgabe",0,1),"")</f>
        <v/>
      </c>
      <c r="L1501" s="111" t="str">
        <f>IFERROR(IF($C1501=L$2,$G1501*VLOOKUP($F1501,Listen!$B$5:$G$95,$J1501+1,FALSE)/VLOOKUP(L$2,Listen!$B$5:$G$95,$J1501+1,FALSE),"-")*IF($D1501="Abgabe",0,1),"")</f>
        <v/>
      </c>
      <c r="M1501" s="111" t="str">
        <f>IFERROR(IF($C1501=M$2,$G1501*VLOOKUP($F1501,Listen!$B$5:$G$95,$J1501+1,FALSE)/VLOOKUP(M$2,Listen!$B$5:$G$95,$J1501+1,FALSE),"-")*IF($D1501="Abgabe",0,1),"")</f>
        <v/>
      </c>
      <c r="N1501" s="111" t="str">
        <f>IFERROR(IF($C1501=N$2,$G1501*VLOOKUP($F1501,Listen!$B$5:$G$95,$J1501+1,FALSE)/VLOOKUP(N$2,Listen!$B$5:$G$95,$J1501+1,FALSE),"-")*IF($D1501="Abgabe",0,1),"")</f>
        <v/>
      </c>
      <c r="O1501" s="111" t="str">
        <f>IFERROR(IF($C1501=O$2,$G1501*VLOOKUP($F1501,Listen!$B$5:$G$95,$J1501+1,FALSE)/VLOOKUP(O$2,Listen!$B$5:$G$95,$J1501+1,FALSE),"-")*IF($D1501="Abgabe",0,1),"")</f>
        <v/>
      </c>
      <c r="P1501" s="111" t="str">
        <f>IFERROR(IF($C1501=P$2,$G1501*VLOOKUP($F1501,Listen!$B$5:$G$95,$J1501+1,FALSE)/VLOOKUP(P$2,Listen!$B$5:$G$95,$J1501+1,FALSE),"-")*IF($D1501="Abgabe",0,1),"")</f>
        <v/>
      </c>
      <c r="Q1501" s="111" t="str">
        <f>IFERROR(IF($C1501=Q$2,$G1501*VLOOKUP($F1501,Listen!$B$5:$G$95,$J1501+1,FALSE)/VLOOKUP(Q$2,Listen!$B$5:$G$95,$J1501+1,FALSE),"-")*IF($D1501="Abgabe",0,1),"")</f>
        <v/>
      </c>
      <c r="R1501" s="111" t="str">
        <f>IFERROR(IF($C1501=R$2,$G1501*VLOOKUP($F1501,Listen!$B$5:$G$95,$J1501+1,FALSE)/VLOOKUP(R$2,Listen!$B$5:$G$95,$J1501+1,FALSE),"-")*IF($D1501="Abgabe",0,1),"")</f>
        <v/>
      </c>
    </row>
    <row r="1502" spans="2:18">
      <c r="B1502" s="130"/>
      <c r="C1502" s="95" t="str">
        <f>IFERROR(YEAR(VLOOKUP($B1502,A_Stammdaten!$B$18:$G$218,3,FALSE)),"")</f>
        <v/>
      </c>
      <c r="D1502" s="95" t="str">
        <f>IFERROR(VLOOKUP($B1502,A_Stammdaten!$B$18:$G$218,6,FALSE),"")</f>
        <v/>
      </c>
      <c r="E1502" s="131"/>
      <c r="F1502" s="130"/>
      <c r="G1502" s="130"/>
      <c r="H1502" s="96"/>
      <c r="I1502" s="105" t="str">
        <f>IFERROR(VLOOKUP($E1502,Listen!$I$5:$K$41,2,FALSE),"")</f>
        <v/>
      </c>
      <c r="J1502" s="105" t="str">
        <f>IFERROR(VLOOKUP($E1502,Listen!$I$5:$K$41,3,FALSE),"")</f>
        <v/>
      </c>
      <c r="K1502" s="111" t="str">
        <f>IFERROR(IF($C1502=K$2,$G1502*VLOOKUP($F1502,Listen!$B$5:$G$95,$J1502+1,FALSE)/VLOOKUP(K$2,Listen!$B$5:$G$95,$J1502+1,FALSE),"-")*IF($D1502="Abgabe",0,1),"")</f>
        <v/>
      </c>
      <c r="L1502" s="111" t="str">
        <f>IFERROR(IF($C1502=L$2,$G1502*VLOOKUP($F1502,Listen!$B$5:$G$95,$J1502+1,FALSE)/VLOOKUP(L$2,Listen!$B$5:$G$95,$J1502+1,FALSE),"-")*IF($D1502="Abgabe",0,1),"")</f>
        <v/>
      </c>
      <c r="M1502" s="111" t="str">
        <f>IFERROR(IF($C1502=M$2,$G1502*VLOOKUP($F1502,Listen!$B$5:$G$95,$J1502+1,FALSE)/VLOOKUP(M$2,Listen!$B$5:$G$95,$J1502+1,FALSE),"-")*IF($D1502="Abgabe",0,1),"")</f>
        <v/>
      </c>
      <c r="N1502" s="111" t="str">
        <f>IFERROR(IF($C1502=N$2,$G1502*VLOOKUP($F1502,Listen!$B$5:$G$95,$J1502+1,FALSE)/VLOOKUP(N$2,Listen!$B$5:$G$95,$J1502+1,FALSE),"-")*IF($D1502="Abgabe",0,1),"")</f>
        <v/>
      </c>
      <c r="O1502" s="111" t="str">
        <f>IFERROR(IF($C1502=O$2,$G1502*VLOOKUP($F1502,Listen!$B$5:$G$95,$J1502+1,FALSE)/VLOOKUP(O$2,Listen!$B$5:$G$95,$J1502+1,FALSE),"-")*IF($D1502="Abgabe",0,1),"")</f>
        <v/>
      </c>
      <c r="P1502" s="111" t="str">
        <f>IFERROR(IF($C1502=P$2,$G1502*VLOOKUP($F1502,Listen!$B$5:$G$95,$J1502+1,FALSE)/VLOOKUP(P$2,Listen!$B$5:$G$95,$J1502+1,FALSE),"-")*IF($D1502="Abgabe",0,1),"")</f>
        <v/>
      </c>
      <c r="Q1502" s="111" t="str">
        <f>IFERROR(IF($C1502=Q$2,$G1502*VLOOKUP($F1502,Listen!$B$5:$G$95,$J1502+1,FALSE)/VLOOKUP(Q$2,Listen!$B$5:$G$95,$J1502+1,FALSE),"-")*IF($D1502="Abgabe",0,1),"")</f>
        <v/>
      </c>
      <c r="R1502" s="111" t="str">
        <f>IFERROR(IF($C1502=R$2,$G1502*VLOOKUP($F1502,Listen!$B$5:$G$95,$J1502+1,FALSE)/VLOOKUP(R$2,Listen!$B$5:$G$95,$J1502+1,FALSE),"-")*IF($D1502="Abgabe",0,1),"")</f>
        <v/>
      </c>
    </row>
    <row r="1503" spans="2:18">
      <c r="B1503" s="130"/>
      <c r="C1503" s="95" t="str">
        <f>IFERROR(YEAR(VLOOKUP($B1503,A_Stammdaten!$B$18:$G$218,3,FALSE)),"")</f>
        <v/>
      </c>
      <c r="D1503" s="95" t="str">
        <f>IFERROR(VLOOKUP($B1503,A_Stammdaten!$B$18:$G$218,6,FALSE),"")</f>
        <v/>
      </c>
      <c r="E1503" s="131"/>
      <c r="F1503" s="130"/>
      <c r="G1503" s="130"/>
      <c r="H1503" s="96"/>
      <c r="I1503" s="105" t="str">
        <f>IFERROR(VLOOKUP($E1503,Listen!$I$5:$K$41,2,FALSE),"")</f>
        <v/>
      </c>
      <c r="J1503" s="105" t="str">
        <f>IFERROR(VLOOKUP($E1503,Listen!$I$5:$K$41,3,FALSE),"")</f>
        <v/>
      </c>
      <c r="K1503" s="111" t="str">
        <f>IFERROR(IF($C1503=K$2,$G1503*VLOOKUP($F1503,Listen!$B$5:$G$95,$J1503+1,FALSE)/VLOOKUP(K$2,Listen!$B$5:$G$95,$J1503+1,FALSE),"-")*IF($D1503="Abgabe",0,1),"")</f>
        <v/>
      </c>
      <c r="L1503" s="111" t="str">
        <f>IFERROR(IF($C1503=L$2,$G1503*VLOOKUP($F1503,Listen!$B$5:$G$95,$J1503+1,FALSE)/VLOOKUP(L$2,Listen!$B$5:$G$95,$J1503+1,FALSE),"-")*IF($D1503="Abgabe",0,1),"")</f>
        <v/>
      </c>
      <c r="M1503" s="111" t="str">
        <f>IFERROR(IF($C1503=M$2,$G1503*VLOOKUP($F1503,Listen!$B$5:$G$95,$J1503+1,FALSE)/VLOOKUP(M$2,Listen!$B$5:$G$95,$J1503+1,FALSE),"-")*IF($D1503="Abgabe",0,1),"")</f>
        <v/>
      </c>
      <c r="N1503" s="111" t="str">
        <f>IFERROR(IF($C1503=N$2,$G1503*VLOOKUP($F1503,Listen!$B$5:$G$95,$J1503+1,FALSE)/VLOOKUP(N$2,Listen!$B$5:$G$95,$J1503+1,FALSE),"-")*IF($D1503="Abgabe",0,1),"")</f>
        <v/>
      </c>
      <c r="O1503" s="111" t="str">
        <f>IFERROR(IF($C1503=O$2,$G1503*VLOOKUP($F1503,Listen!$B$5:$G$95,$J1503+1,FALSE)/VLOOKUP(O$2,Listen!$B$5:$G$95,$J1503+1,FALSE),"-")*IF($D1503="Abgabe",0,1),"")</f>
        <v/>
      </c>
      <c r="P1503" s="111" t="str">
        <f>IFERROR(IF($C1503=P$2,$G1503*VLOOKUP($F1503,Listen!$B$5:$G$95,$J1503+1,FALSE)/VLOOKUP(P$2,Listen!$B$5:$G$95,$J1503+1,FALSE),"-")*IF($D1503="Abgabe",0,1),"")</f>
        <v/>
      </c>
      <c r="Q1503" s="111" t="str">
        <f>IFERROR(IF($C1503=Q$2,$G1503*VLOOKUP($F1503,Listen!$B$5:$G$95,$J1503+1,FALSE)/VLOOKUP(Q$2,Listen!$B$5:$G$95,$J1503+1,FALSE),"-")*IF($D1503="Abgabe",0,1),"")</f>
        <v/>
      </c>
      <c r="R1503" s="111" t="str">
        <f>IFERROR(IF($C1503=R$2,$G1503*VLOOKUP($F1503,Listen!$B$5:$G$95,$J1503+1,FALSE)/VLOOKUP(R$2,Listen!$B$5:$G$95,$J1503+1,FALSE),"-")*IF($D1503="Abgabe",0,1),"")</f>
        <v/>
      </c>
    </row>
    <row r="1504" spans="2:18">
      <c r="B1504" s="130"/>
      <c r="C1504" s="95" t="str">
        <f>IFERROR(YEAR(VLOOKUP($B1504,A_Stammdaten!$B$18:$G$218,3,FALSE)),"")</f>
        <v/>
      </c>
      <c r="D1504" s="95" t="str">
        <f>IFERROR(VLOOKUP($B1504,A_Stammdaten!$B$18:$G$218,6,FALSE),"")</f>
        <v/>
      </c>
      <c r="E1504" s="131"/>
      <c r="F1504" s="130"/>
      <c r="G1504" s="130"/>
      <c r="H1504" s="96"/>
      <c r="I1504" s="105" t="str">
        <f>IFERROR(VLOOKUP($E1504,Listen!$I$5:$K$41,2,FALSE),"")</f>
        <v/>
      </c>
      <c r="J1504" s="105" t="str">
        <f>IFERROR(VLOOKUP($E1504,Listen!$I$5:$K$41,3,FALSE),"")</f>
        <v/>
      </c>
      <c r="K1504" s="111" t="str">
        <f>IFERROR(IF($C1504=K$2,$G1504*VLOOKUP($F1504,Listen!$B$5:$G$95,$J1504+1,FALSE)/VLOOKUP(K$2,Listen!$B$5:$G$95,$J1504+1,FALSE),"-")*IF($D1504="Abgabe",0,1),"")</f>
        <v/>
      </c>
      <c r="L1504" s="111" t="str">
        <f>IFERROR(IF($C1504=L$2,$G1504*VLOOKUP($F1504,Listen!$B$5:$G$95,$J1504+1,FALSE)/VLOOKUP(L$2,Listen!$B$5:$G$95,$J1504+1,FALSE),"-")*IF($D1504="Abgabe",0,1),"")</f>
        <v/>
      </c>
      <c r="M1504" s="111" t="str">
        <f>IFERROR(IF($C1504=M$2,$G1504*VLOOKUP($F1504,Listen!$B$5:$G$95,$J1504+1,FALSE)/VLOOKUP(M$2,Listen!$B$5:$G$95,$J1504+1,FALSE),"-")*IF($D1504="Abgabe",0,1),"")</f>
        <v/>
      </c>
      <c r="N1504" s="111" t="str">
        <f>IFERROR(IF($C1504=N$2,$G1504*VLOOKUP($F1504,Listen!$B$5:$G$95,$J1504+1,FALSE)/VLOOKUP(N$2,Listen!$B$5:$G$95,$J1504+1,FALSE),"-")*IF($D1504="Abgabe",0,1),"")</f>
        <v/>
      </c>
      <c r="O1504" s="111" t="str">
        <f>IFERROR(IF($C1504=O$2,$G1504*VLOOKUP($F1504,Listen!$B$5:$G$95,$J1504+1,FALSE)/VLOOKUP(O$2,Listen!$B$5:$G$95,$J1504+1,FALSE),"-")*IF($D1504="Abgabe",0,1),"")</f>
        <v/>
      </c>
      <c r="P1504" s="111" t="str">
        <f>IFERROR(IF($C1504=P$2,$G1504*VLOOKUP($F1504,Listen!$B$5:$G$95,$J1504+1,FALSE)/VLOOKUP(P$2,Listen!$B$5:$G$95,$J1504+1,FALSE),"-")*IF($D1504="Abgabe",0,1),"")</f>
        <v/>
      </c>
      <c r="Q1504" s="111" t="str">
        <f>IFERROR(IF($C1504=Q$2,$G1504*VLOOKUP($F1504,Listen!$B$5:$G$95,$J1504+1,FALSE)/VLOOKUP(Q$2,Listen!$B$5:$G$95,$J1504+1,FALSE),"-")*IF($D1504="Abgabe",0,1),"")</f>
        <v/>
      </c>
      <c r="R1504" s="111" t="str">
        <f>IFERROR(IF($C1504=R$2,$G1504*VLOOKUP($F1504,Listen!$B$5:$G$95,$J1504+1,FALSE)/VLOOKUP(R$2,Listen!$B$5:$G$95,$J1504+1,FALSE),"-")*IF($D1504="Abgabe",0,1),"")</f>
        <v/>
      </c>
    </row>
    <row r="1505" spans="2:18">
      <c r="B1505" s="130"/>
      <c r="C1505" s="95" t="str">
        <f>IFERROR(YEAR(VLOOKUP($B1505,A_Stammdaten!$B$18:$G$218,3,FALSE)),"")</f>
        <v/>
      </c>
      <c r="D1505" s="95" t="str">
        <f>IFERROR(VLOOKUP($B1505,A_Stammdaten!$B$18:$G$218,6,FALSE),"")</f>
        <v/>
      </c>
      <c r="E1505" s="131"/>
      <c r="F1505" s="130"/>
      <c r="G1505" s="130"/>
      <c r="H1505" s="96"/>
      <c r="I1505" s="105" t="str">
        <f>IFERROR(VLOOKUP($E1505,Listen!$I$5:$K$41,2,FALSE),"")</f>
        <v/>
      </c>
      <c r="J1505" s="105" t="str">
        <f>IFERROR(VLOOKUP($E1505,Listen!$I$5:$K$41,3,FALSE),"")</f>
        <v/>
      </c>
      <c r="K1505" s="111" t="str">
        <f>IFERROR(IF($C1505=K$2,$G1505*VLOOKUP($F1505,Listen!$B$5:$G$95,$J1505+1,FALSE)/VLOOKUP(K$2,Listen!$B$5:$G$95,$J1505+1,FALSE),"-")*IF($D1505="Abgabe",0,1),"")</f>
        <v/>
      </c>
      <c r="L1505" s="111" t="str">
        <f>IFERROR(IF($C1505=L$2,$G1505*VLOOKUP($F1505,Listen!$B$5:$G$95,$J1505+1,FALSE)/VLOOKUP(L$2,Listen!$B$5:$G$95,$J1505+1,FALSE),"-")*IF($D1505="Abgabe",0,1),"")</f>
        <v/>
      </c>
      <c r="M1505" s="111" t="str">
        <f>IFERROR(IF($C1505=M$2,$G1505*VLOOKUP($F1505,Listen!$B$5:$G$95,$J1505+1,FALSE)/VLOOKUP(M$2,Listen!$B$5:$G$95,$J1505+1,FALSE),"-")*IF($D1505="Abgabe",0,1),"")</f>
        <v/>
      </c>
      <c r="N1505" s="111" t="str">
        <f>IFERROR(IF($C1505=N$2,$G1505*VLOOKUP($F1505,Listen!$B$5:$G$95,$J1505+1,FALSE)/VLOOKUP(N$2,Listen!$B$5:$G$95,$J1505+1,FALSE),"-")*IF($D1505="Abgabe",0,1),"")</f>
        <v/>
      </c>
      <c r="O1505" s="111" t="str">
        <f>IFERROR(IF($C1505=O$2,$G1505*VLOOKUP($F1505,Listen!$B$5:$G$95,$J1505+1,FALSE)/VLOOKUP(O$2,Listen!$B$5:$G$95,$J1505+1,FALSE),"-")*IF($D1505="Abgabe",0,1),"")</f>
        <v/>
      </c>
      <c r="P1505" s="111" t="str">
        <f>IFERROR(IF($C1505=P$2,$G1505*VLOOKUP($F1505,Listen!$B$5:$G$95,$J1505+1,FALSE)/VLOOKUP(P$2,Listen!$B$5:$G$95,$J1505+1,FALSE),"-")*IF($D1505="Abgabe",0,1),"")</f>
        <v/>
      </c>
      <c r="Q1505" s="111" t="str">
        <f>IFERROR(IF($C1505=Q$2,$G1505*VLOOKUP($F1505,Listen!$B$5:$G$95,$J1505+1,FALSE)/VLOOKUP(Q$2,Listen!$B$5:$G$95,$J1505+1,FALSE),"-")*IF($D1505="Abgabe",0,1),"")</f>
        <v/>
      </c>
      <c r="R1505" s="111" t="str">
        <f>IFERROR(IF($C1505=R$2,$G1505*VLOOKUP($F1505,Listen!$B$5:$G$95,$J1505+1,FALSE)/VLOOKUP(R$2,Listen!$B$5:$G$95,$J1505+1,FALSE),"-")*IF($D1505="Abgabe",0,1),"")</f>
        <v/>
      </c>
    </row>
    <row r="1506" spans="2:18">
      <c r="B1506" s="130"/>
      <c r="C1506" s="95" t="str">
        <f>IFERROR(YEAR(VLOOKUP($B1506,A_Stammdaten!$B$18:$G$218,3,FALSE)),"")</f>
        <v/>
      </c>
      <c r="D1506" s="95" t="str">
        <f>IFERROR(VLOOKUP($B1506,A_Stammdaten!$B$18:$G$218,6,FALSE),"")</f>
        <v/>
      </c>
      <c r="E1506" s="131"/>
      <c r="F1506" s="130"/>
      <c r="G1506" s="130"/>
      <c r="H1506" s="96"/>
      <c r="I1506" s="105" t="str">
        <f>IFERROR(VLOOKUP($E1506,Listen!$I$5:$K$41,2,FALSE),"")</f>
        <v/>
      </c>
      <c r="J1506" s="105" t="str">
        <f>IFERROR(VLOOKUP($E1506,Listen!$I$5:$K$41,3,FALSE),"")</f>
        <v/>
      </c>
      <c r="K1506" s="111" t="str">
        <f>IFERROR(IF($C1506=K$2,$G1506*VLOOKUP($F1506,Listen!$B$5:$G$95,$J1506+1,FALSE)/VLOOKUP(K$2,Listen!$B$5:$G$95,$J1506+1,FALSE),"-")*IF($D1506="Abgabe",0,1),"")</f>
        <v/>
      </c>
      <c r="L1506" s="111" t="str">
        <f>IFERROR(IF($C1506=L$2,$G1506*VLOOKUP($F1506,Listen!$B$5:$G$95,$J1506+1,FALSE)/VLOOKUP(L$2,Listen!$B$5:$G$95,$J1506+1,FALSE),"-")*IF($D1506="Abgabe",0,1),"")</f>
        <v/>
      </c>
      <c r="M1506" s="111" t="str">
        <f>IFERROR(IF($C1506=M$2,$G1506*VLOOKUP($F1506,Listen!$B$5:$G$95,$J1506+1,FALSE)/VLOOKUP(M$2,Listen!$B$5:$G$95,$J1506+1,FALSE),"-")*IF($D1506="Abgabe",0,1),"")</f>
        <v/>
      </c>
      <c r="N1506" s="111" t="str">
        <f>IFERROR(IF($C1506=N$2,$G1506*VLOOKUP($F1506,Listen!$B$5:$G$95,$J1506+1,FALSE)/VLOOKUP(N$2,Listen!$B$5:$G$95,$J1506+1,FALSE),"-")*IF($D1506="Abgabe",0,1),"")</f>
        <v/>
      </c>
      <c r="O1506" s="111" t="str">
        <f>IFERROR(IF($C1506=O$2,$G1506*VLOOKUP($F1506,Listen!$B$5:$G$95,$J1506+1,FALSE)/VLOOKUP(O$2,Listen!$B$5:$G$95,$J1506+1,FALSE),"-")*IF($D1506="Abgabe",0,1),"")</f>
        <v/>
      </c>
      <c r="P1506" s="111" t="str">
        <f>IFERROR(IF($C1506=P$2,$G1506*VLOOKUP($F1506,Listen!$B$5:$G$95,$J1506+1,FALSE)/VLOOKUP(P$2,Listen!$B$5:$G$95,$J1506+1,FALSE),"-")*IF($D1506="Abgabe",0,1),"")</f>
        <v/>
      </c>
      <c r="Q1506" s="111" t="str">
        <f>IFERROR(IF($C1506=Q$2,$G1506*VLOOKUP($F1506,Listen!$B$5:$G$95,$J1506+1,FALSE)/VLOOKUP(Q$2,Listen!$B$5:$G$95,$J1506+1,FALSE),"-")*IF($D1506="Abgabe",0,1),"")</f>
        <v/>
      </c>
      <c r="R1506" s="111" t="str">
        <f>IFERROR(IF($C1506=R$2,$G1506*VLOOKUP($F1506,Listen!$B$5:$G$95,$J1506+1,FALSE)/VLOOKUP(R$2,Listen!$B$5:$G$95,$J1506+1,FALSE),"-")*IF($D1506="Abgabe",0,1),"")</f>
        <v/>
      </c>
    </row>
    <row r="1507" spans="2:18">
      <c r="B1507" s="130"/>
      <c r="C1507" s="95" t="str">
        <f>IFERROR(YEAR(VLOOKUP($B1507,A_Stammdaten!$B$18:$G$218,3,FALSE)),"")</f>
        <v/>
      </c>
      <c r="D1507" s="95" t="str">
        <f>IFERROR(VLOOKUP($B1507,A_Stammdaten!$B$18:$G$218,6,FALSE),"")</f>
        <v/>
      </c>
      <c r="E1507" s="131"/>
      <c r="F1507" s="130"/>
      <c r="G1507" s="130"/>
      <c r="H1507" s="96"/>
      <c r="I1507" s="105" t="str">
        <f>IFERROR(VLOOKUP($E1507,Listen!$I$5:$K$41,2,FALSE),"")</f>
        <v/>
      </c>
      <c r="J1507" s="105" t="str">
        <f>IFERROR(VLOOKUP($E1507,Listen!$I$5:$K$41,3,FALSE),"")</f>
        <v/>
      </c>
      <c r="K1507" s="111" t="str">
        <f>IFERROR(IF($C1507=K$2,$G1507*VLOOKUP($F1507,Listen!$B$5:$G$95,$J1507+1,FALSE)/VLOOKUP(K$2,Listen!$B$5:$G$95,$J1507+1,FALSE),"-")*IF($D1507="Abgabe",0,1),"")</f>
        <v/>
      </c>
      <c r="L1507" s="111" t="str">
        <f>IFERROR(IF($C1507=L$2,$G1507*VLOOKUP($F1507,Listen!$B$5:$G$95,$J1507+1,FALSE)/VLOOKUP(L$2,Listen!$B$5:$G$95,$J1507+1,FALSE),"-")*IF($D1507="Abgabe",0,1),"")</f>
        <v/>
      </c>
      <c r="M1507" s="111" t="str">
        <f>IFERROR(IF($C1507=M$2,$G1507*VLOOKUP($F1507,Listen!$B$5:$G$95,$J1507+1,FALSE)/VLOOKUP(M$2,Listen!$B$5:$G$95,$J1507+1,FALSE),"-")*IF($D1507="Abgabe",0,1),"")</f>
        <v/>
      </c>
      <c r="N1507" s="111" t="str">
        <f>IFERROR(IF($C1507=N$2,$G1507*VLOOKUP($F1507,Listen!$B$5:$G$95,$J1507+1,FALSE)/VLOOKUP(N$2,Listen!$B$5:$G$95,$J1507+1,FALSE),"-")*IF($D1507="Abgabe",0,1),"")</f>
        <v/>
      </c>
      <c r="O1507" s="111" t="str">
        <f>IFERROR(IF($C1507=O$2,$G1507*VLOOKUP($F1507,Listen!$B$5:$G$95,$J1507+1,FALSE)/VLOOKUP(O$2,Listen!$B$5:$G$95,$J1507+1,FALSE),"-")*IF($D1507="Abgabe",0,1),"")</f>
        <v/>
      </c>
      <c r="P1507" s="111" t="str">
        <f>IFERROR(IF($C1507=P$2,$G1507*VLOOKUP($F1507,Listen!$B$5:$G$95,$J1507+1,FALSE)/VLOOKUP(P$2,Listen!$B$5:$G$95,$J1507+1,FALSE),"-")*IF($D1507="Abgabe",0,1),"")</f>
        <v/>
      </c>
      <c r="Q1507" s="111" t="str">
        <f>IFERROR(IF($C1507=Q$2,$G1507*VLOOKUP($F1507,Listen!$B$5:$G$95,$J1507+1,FALSE)/VLOOKUP(Q$2,Listen!$B$5:$G$95,$J1507+1,FALSE),"-")*IF($D1507="Abgabe",0,1),"")</f>
        <v/>
      </c>
      <c r="R1507" s="111" t="str">
        <f>IFERROR(IF($C1507=R$2,$G1507*VLOOKUP($F1507,Listen!$B$5:$G$95,$J1507+1,FALSE)/VLOOKUP(R$2,Listen!$B$5:$G$95,$J1507+1,FALSE),"-")*IF($D1507="Abgabe",0,1),"")</f>
        <v/>
      </c>
    </row>
    <row r="1508" spans="2:18">
      <c r="B1508" s="130"/>
      <c r="C1508" s="95" t="str">
        <f>IFERROR(YEAR(VLOOKUP($B1508,A_Stammdaten!$B$18:$G$218,3,FALSE)),"")</f>
        <v/>
      </c>
      <c r="D1508" s="95" t="str">
        <f>IFERROR(VLOOKUP($B1508,A_Stammdaten!$B$18:$G$218,6,FALSE),"")</f>
        <v/>
      </c>
      <c r="E1508" s="131"/>
      <c r="F1508" s="130"/>
      <c r="G1508" s="130"/>
      <c r="H1508" s="96"/>
      <c r="I1508" s="105" t="str">
        <f>IFERROR(VLOOKUP($E1508,Listen!$I$5:$K$41,2,FALSE),"")</f>
        <v/>
      </c>
      <c r="J1508" s="105" t="str">
        <f>IFERROR(VLOOKUP($E1508,Listen!$I$5:$K$41,3,FALSE),"")</f>
        <v/>
      </c>
      <c r="K1508" s="111" t="str">
        <f>IFERROR(IF($C1508=K$2,$G1508*VLOOKUP($F1508,Listen!$B$5:$G$95,$J1508+1,FALSE)/VLOOKUP(K$2,Listen!$B$5:$G$95,$J1508+1,FALSE),"-")*IF($D1508="Abgabe",0,1),"")</f>
        <v/>
      </c>
      <c r="L1508" s="111" t="str">
        <f>IFERROR(IF($C1508=L$2,$G1508*VLOOKUP($F1508,Listen!$B$5:$G$95,$J1508+1,FALSE)/VLOOKUP(L$2,Listen!$B$5:$G$95,$J1508+1,FALSE),"-")*IF($D1508="Abgabe",0,1),"")</f>
        <v/>
      </c>
      <c r="M1508" s="111" t="str">
        <f>IFERROR(IF($C1508=M$2,$G1508*VLOOKUP($F1508,Listen!$B$5:$G$95,$J1508+1,FALSE)/VLOOKUP(M$2,Listen!$B$5:$G$95,$J1508+1,FALSE),"-")*IF($D1508="Abgabe",0,1),"")</f>
        <v/>
      </c>
      <c r="N1508" s="111" t="str">
        <f>IFERROR(IF($C1508=N$2,$G1508*VLOOKUP($F1508,Listen!$B$5:$G$95,$J1508+1,FALSE)/VLOOKUP(N$2,Listen!$B$5:$G$95,$J1508+1,FALSE),"-")*IF($D1508="Abgabe",0,1),"")</f>
        <v/>
      </c>
      <c r="O1508" s="111" t="str">
        <f>IFERROR(IF($C1508=O$2,$G1508*VLOOKUP($F1508,Listen!$B$5:$G$95,$J1508+1,FALSE)/VLOOKUP(O$2,Listen!$B$5:$G$95,$J1508+1,FALSE),"-")*IF($D1508="Abgabe",0,1),"")</f>
        <v/>
      </c>
      <c r="P1508" s="111" t="str">
        <f>IFERROR(IF($C1508=P$2,$G1508*VLOOKUP($F1508,Listen!$B$5:$G$95,$J1508+1,FALSE)/VLOOKUP(P$2,Listen!$B$5:$G$95,$J1508+1,FALSE),"-")*IF($D1508="Abgabe",0,1),"")</f>
        <v/>
      </c>
      <c r="Q1508" s="111" t="str">
        <f>IFERROR(IF($C1508=Q$2,$G1508*VLOOKUP($F1508,Listen!$B$5:$G$95,$J1508+1,FALSE)/VLOOKUP(Q$2,Listen!$B$5:$G$95,$J1508+1,FALSE),"-")*IF($D1508="Abgabe",0,1),"")</f>
        <v/>
      </c>
      <c r="R1508" s="111" t="str">
        <f>IFERROR(IF($C1508=R$2,$G1508*VLOOKUP($F1508,Listen!$B$5:$G$95,$J1508+1,FALSE)/VLOOKUP(R$2,Listen!$B$5:$G$95,$J1508+1,FALSE),"-")*IF($D1508="Abgabe",0,1),"")</f>
        <v/>
      </c>
    </row>
    <row r="1509" spans="2:18">
      <c r="B1509" s="130"/>
      <c r="C1509" s="95" t="str">
        <f>IFERROR(YEAR(VLOOKUP($B1509,A_Stammdaten!$B$18:$G$218,3,FALSE)),"")</f>
        <v/>
      </c>
      <c r="D1509" s="95" t="str">
        <f>IFERROR(VLOOKUP($B1509,A_Stammdaten!$B$18:$G$218,6,FALSE),"")</f>
        <v/>
      </c>
      <c r="E1509" s="131"/>
      <c r="F1509" s="130"/>
      <c r="G1509" s="130"/>
      <c r="H1509" s="96"/>
      <c r="I1509" s="105" t="str">
        <f>IFERROR(VLOOKUP($E1509,Listen!$I$5:$K$41,2,FALSE),"")</f>
        <v/>
      </c>
      <c r="J1509" s="105" t="str">
        <f>IFERROR(VLOOKUP($E1509,Listen!$I$5:$K$41,3,FALSE),"")</f>
        <v/>
      </c>
      <c r="K1509" s="111" t="str">
        <f>IFERROR(IF($C1509=K$2,$G1509*VLOOKUP($F1509,Listen!$B$5:$G$95,$J1509+1,FALSE)/VLOOKUP(K$2,Listen!$B$5:$G$95,$J1509+1,FALSE),"-")*IF($D1509="Abgabe",0,1),"")</f>
        <v/>
      </c>
      <c r="L1509" s="111" t="str">
        <f>IFERROR(IF($C1509=L$2,$G1509*VLOOKUP($F1509,Listen!$B$5:$G$95,$J1509+1,FALSE)/VLOOKUP(L$2,Listen!$B$5:$G$95,$J1509+1,FALSE),"-")*IF($D1509="Abgabe",0,1),"")</f>
        <v/>
      </c>
      <c r="M1509" s="111" t="str">
        <f>IFERROR(IF($C1509=M$2,$G1509*VLOOKUP($F1509,Listen!$B$5:$G$95,$J1509+1,FALSE)/VLOOKUP(M$2,Listen!$B$5:$G$95,$J1509+1,FALSE),"-")*IF($D1509="Abgabe",0,1),"")</f>
        <v/>
      </c>
      <c r="N1509" s="111" t="str">
        <f>IFERROR(IF($C1509=N$2,$G1509*VLOOKUP($F1509,Listen!$B$5:$G$95,$J1509+1,FALSE)/VLOOKUP(N$2,Listen!$B$5:$G$95,$J1509+1,FALSE),"-")*IF($D1509="Abgabe",0,1),"")</f>
        <v/>
      </c>
      <c r="O1509" s="111" t="str">
        <f>IFERROR(IF($C1509=O$2,$G1509*VLOOKUP($F1509,Listen!$B$5:$G$95,$J1509+1,FALSE)/VLOOKUP(O$2,Listen!$B$5:$G$95,$J1509+1,FALSE),"-")*IF($D1509="Abgabe",0,1),"")</f>
        <v/>
      </c>
      <c r="P1509" s="111" t="str">
        <f>IFERROR(IF($C1509=P$2,$G1509*VLOOKUP($F1509,Listen!$B$5:$G$95,$J1509+1,FALSE)/VLOOKUP(P$2,Listen!$B$5:$G$95,$J1509+1,FALSE),"-")*IF($D1509="Abgabe",0,1),"")</f>
        <v/>
      </c>
      <c r="Q1509" s="111" t="str">
        <f>IFERROR(IF($C1509=Q$2,$G1509*VLOOKUP($F1509,Listen!$B$5:$G$95,$J1509+1,FALSE)/VLOOKUP(Q$2,Listen!$B$5:$G$95,$J1509+1,FALSE),"-")*IF($D1509="Abgabe",0,1),"")</f>
        <v/>
      </c>
      <c r="R1509" s="111" t="str">
        <f>IFERROR(IF($C1509=R$2,$G1509*VLOOKUP($F1509,Listen!$B$5:$G$95,$J1509+1,FALSE)/VLOOKUP(R$2,Listen!$B$5:$G$95,$J1509+1,FALSE),"-")*IF($D1509="Abgabe",0,1),"")</f>
        <v/>
      </c>
    </row>
    <row r="1510" spans="2:18">
      <c r="B1510" s="130"/>
      <c r="C1510" s="95" t="str">
        <f>IFERROR(YEAR(VLOOKUP($B1510,A_Stammdaten!$B$18:$G$218,3,FALSE)),"")</f>
        <v/>
      </c>
      <c r="D1510" s="95" t="str">
        <f>IFERROR(VLOOKUP($B1510,A_Stammdaten!$B$18:$G$218,6,FALSE),"")</f>
        <v/>
      </c>
      <c r="E1510" s="131"/>
      <c r="F1510" s="130"/>
      <c r="G1510" s="130"/>
      <c r="H1510" s="96"/>
      <c r="I1510" s="105" t="str">
        <f>IFERROR(VLOOKUP($E1510,Listen!$I$5:$K$41,2,FALSE),"")</f>
        <v/>
      </c>
      <c r="J1510" s="105" t="str">
        <f>IFERROR(VLOOKUP($E1510,Listen!$I$5:$K$41,3,FALSE),"")</f>
        <v/>
      </c>
      <c r="K1510" s="111" t="str">
        <f>IFERROR(IF($C1510=K$2,$G1510*VLOOKUP($F1510,Listen!$B$5:$G$95,$J1510+1,FALSE)/VLOOKUP(K$2,Listen!$B$5:$G$95,$J1510+1,FALSE),"-")*IF($D1510="Abgabe",0,1),"")</f>
        <v/>
      </c>
      <c r="L1510" s="111" t="str">
        <f>IFERROR(IF($C1510=L$2,$G1510*VLOOKUP($F1510,Listen!$B$5:$G$95,$J1510+1,FALSE)/VLOOKUP(L$2,Listen!$B$5:$G$95,$J1510+1,FALSE),"-")*IF($D1510="Abgabe",0,1),"")</f>
        <v/>
      </c>
      <c r="M1510" s="111" t="str">
        <f>IFERROR(IF($C1510=M$2,$G1510*VLOOKUP($F1510,Listen!$B$5:$G$95,$J1510+1,FALSE)/VLOOKUP(M$2,Listen!$B$5:$G$95,$J1510+1,FALSE),"-")*IF($D1510="Abgabe",0,1),"")</f>
        <v/>
      </c>
      <c r="N1510" s="111" t="str">
        <f>IFERROR(IF($C1510=N$2,$G1510*VLOOKUP($F1510,Listen!$B$5:$G$95,$J1510+1,FALSE)/VLOOKUP(N$2,Listen!$B$5:$G$95,$J1510+1,FALSE),"-")*IF($D1510="Abgabe",0,1),"")</f>
        <v/>
      </c>
      <c r="O1510" s="111" t="str">
        <f>IFERROR(IF($C1510=O$2,$G1510*VLOOKUP($F1510,Listen!$B$5:$G$95,$J1510+1,FALSE)/VLOOKUP(O$2,Listen!$B$5:$G$95,$J1510+1,FALSE),"-")*IF($D1510="Abgabe",0,1),"")</f>
        <v/>
      </c>
      <c r="P1510" s="111" t="str">
        <f>IFERROR(IF($C1510=P$2,$G1510*VLOOKUP($F1510,Listen!$B$5:$G$95,$J1510+1,FALSE)/VLOOKUP(P$2,Listen!$B$5:$G$95,$J1510+1,FALSE),"-")*IF($D1510="Abgabe",0,1),"")</f>
        <v/>
      </c>
      <c r="Q1510" s="111" t="str">
        <f>IFERROR(IF($C1510=Q$2,$G1510*VLOOKUP($F1510,Listen!$B$5:$G$95,$J1510+1,FALSE)/VLOOKUP(Q$2,Listen!$B$5:$G$95,$J1510+1,FALSE),"-")*IF($D1510="Abgabe",0,1),"")</f>
        <v/>
      </c>
      <c r="R1510" s="111" t="str">
        <f>IFERROR(IF($C1510=R$2,$G1510*VLOOKUP($F1510,Listen!$B$5:$G$95,$J1510+1,FALSE)/VLOOKUP(R$2,Listen!$B$5:$G$95,$J1510+1,FALSE),"-")*IF($D1510="Abgabe",0,1),"")</f>
        <v/>
      </c>
    </row>
    <row r="1511" spans="2:18">
      <c r="B1511" s="130"/>
      <c r="C1511" s="95" t="str">
        <f>IFERROR(YEAR(VLOOKUP($B1511,A_Stammdaten!$B$18:$G$218,3,FALSE)),"")</f>
        <v/>
      </c>
      <c r="D1511" s="95" t="str">
        <f>IFERROR(VLOOKUP($B1511,A_Stammdaten!$B$18:$G$218,6,FALSE),"")</f>
        <v/>
      </c>
      <c r="E1511" s="131"/>
      <c r="F1511" s="130"/>
      <c r="G1511" s="130"/>
      <c r="H1511" s="96"/>
      <c r="I1511" s="105" t="str">
        <f>IFERROR(VLOOKUP($E1511,Listen!$I$5:$K$41,2,FALSE),"")</f>
        <v/>
      </c>
      <c r="J1511" s="105" t="str">
        <f>IFERROR(VLOOKUP($E1511,Listen!$I$5:$K$41,3,FALSE),"")</f>
        <v/>
      </c>
      <c r="K1511" s="111" t="str">
        <f>IFERROR(IF($C1511=K$2,$G1511*VLOOKUP($F1511,Listen!$B$5:$G$95,$J1511+1,FALSE)/VLOOKUP(K$2,Listen!$B$5:$G$95,$J1511+1,FALSE),"-")*IF($D1511="Abgabe",0,1),"")</f>
        <v/>
      </c>
      <c r="L1511" s="111" t="str">
        <f>IFERROR(IF($C1511=L$2,$G1511*VLOOKUP($F1511,Listen!$B$5:$G$95,$J1511+1,FALSE)/VLOOKUP(L$2,Listen!$B$5:$G$95,$J1511+1,FALSE),"-")*IF($D1511="Abgabe",0,1),"")</f>
        <v/>
      </c>
      <c r="M1511" s="111" t="str">
        <f>IFERROR(IF($C1511=M$2,$G1511*VLOOKUP($F1511,Listen!$B$5:$G$95,$J1511+1,FALSE)/VLOOKUP(M$2,Listen!$B$5:$G$95,$J1511+1,FALSE),"-")*IF($D1511="Abgabe",0,1),"")</f>
        <v/>
      </c>
      <c r="N1511" s="111" t="str">
        <f>IFERROR(IF($C1511=N$2,$G1511*VLOOKUP($F1511,Listen!$B$5:$G$95,$J1511+1,FALSE)/VLOOKUP(N$2,Listen!$B$5:$G$95,$J1511+1,FALSE),"-")*IF($D1511="Abgabe",0,1),"")</f>
        <v/>
      </c>
      <c r="O1511" s="111" t="str">
        <f>IFERROR(IF($C1511=O$2,$G1511*VLOOKUP($F1511,Listen!$B$5:$G$95,$J1511+1,FALSE)/VLOOKUP(O$2,Listen!$B$5:$G$95,$J1511+1,FALSE),"-")*IF($D1511="Abgabe",0,1),"")</f>
        <v/>
      </c>
      <c r="P1511" s="111" t="str">
        <f>IFERROR(IF($C1511=P$2,$G1511*VLOOKUP($F1511,Listen!$B$5:$G$95,$J1511+1,FALSE)/VLOOKUP(P$2,Listen!$B$5:$G$95,$J1511+1,FALSE),"-")*IF($D1511="Abgabe",0,1),"")</f>
        <v/>
      </c>
      <c r="Q1511" s="111" t="str">
        <f>IFERROR(IF($C1511=Q$2,$G1511*VLOOKUP($F1511,Listen!$B$5:$G$95,$J1511+1,FALSE)/VLOOKUP(Q$2,Listen!$B$5:$G$95,$J1511+1,FALSE),"-")*IF($D1511="Abgabe",0,1),"")</f>
        <v/>
      </c>
      <c r="R1511" s="111" t="str">
        <f>IFERROR(IF($C1511=R$2,$G1511*VLOOKUP($F1511,Listen!$B$5:$G$95,$J1511+1,FALSE)/VLOOKUP(R$2,Listen!$B$5:$G$95,$J1511+1,FALSE),"-")*IF($D1511="Abgabe",0,1),"")</f>
        <v/>
      </c>
    </row>
    <row r="1512" spans="2:18">
      <c r="B1512" s="130"/>
      <c r="C1512" s="95" t="str">
        <f>IFERROR(YEAR(VLOOKUP($B1512,A_Stammdaten!$B$18:$G$218,3,FALSE)),"")</f>
        <v/>
      </c>
      <c r="D1512" s="95" t="str">
        <f>IFERROR(VLOOKUP($B1512,A_Stammdaten!$B$18:$G$218,6,FALSE),"")</f>
        <v/>
      </c>
      <c r="E1512" s="131"/>
      <c r="F1512" s="130"/>
      <c r="G1512" s="130"/>
      <c r="H1512" s="96"/>
      <c r="I1512" s="105" t="str">
        <f>IFERROR(VLOOKUP($E1512,Listen!$I$5:$K$41,2,FALSE),"")</f>
        <v/>
      </c>
      <c r="J1512" s="105" t="str">
        <f>IFERROR(VLOOKUP($E1512,Listen!$I$5:$K$41,3,FALSE),"")</f>
        <v/>
      </c>
      <c r="K1512" s="111" t="str">
        <f>IFERROR(IF($C1512=K$2,$G1512*VLOOKUP($F1512,Listen!$B$5:$G$95,$J1512+1,FALSE)/VLOOKUP(K$2,Listen!$B$5:$G$95,$J1512+1,FALSE),"-")*IF($D1512="Abgabe",0,1),"")</f>
        <v/>
      </c>
      <c r="L1512" s="111" t="str">
        <f>IFERROR(IF($C1512=L$2,$G1512*VLOOKUP($F1512,Listen!$B$5:$G$95,$J1512+1,FALSE)/VLOOKUP(L$2,Listen!$B$5:$G$95,$J1512+1,FALSE),"-")*IF($D1512="Abgabe",0,1),"")</f>
        <v/>
      </c>
      <c r="M1512" s="111" t="str">
        <f>IFERROR(IF($C1512=M$2,$G1512*VLOOKUP($F1512,Listen!$B$5:$G$95,$J1512+1,FALSE)/VLOOKUP(M$2,Listen!$B$5:$G$95,$J1512+1,FALSE),"-")*IF($D1512="Abgabe",0,1),"")</f>
        <v/>
      </c>
      <c r="N1512" s="111" t="str">
        <f>IFERROR(IF($C1512=N$2,$G1512*VLOOKUP($F1512,Listen!$B$5:$G$95,$J1512+1,FALSE)/VLOOKUP(N$2,Listen!$B$5:$G$95,$J1512+1,FALSE),"-")*IF($D1512="Abgabe",0,1),"")</f>
        <v/>
      </c>
      <c r="O1512" s="111" t="str">
        <f>IFERROR(IF($C1512=O$2,$G1512*VLOOKUP($F1512,Listen!$B$5:$G$95,$J1512+1,FALSE)/VLOOKUP(O$2,Listen!$B$5:$G$95,$J1512+1,FALSE),"-")*IF($D1512="Abgabe",0,1),"")</f>
        <v/>
      </c>
      <c r="P1512" s="111" t="str">
        <f>IFERROR(IF($C1512=P$2,$G1512*VLOOKUP($F1512,Listen!$B$5:$G$95,$J1512+1,FALSE)/VLOOKUP(P$2,Listen!$B$5:$G$95,$J1512+1,FALSE),"-")*IF($D1512="Abgabe",0,1),"")</f>
        <v/>
      </c>
      <c r="Q1512" s="111" t="str">
        <f>IFERROR(IF($C1512=Q$2,$G1512*VLOOKUP($F1512,Listen!$B$5:$G$95,$J1512+1,FALSE)/VLOOKUP(Q$2,Listen!$B$5:$G$95,$J1512+1,FALSE),"-")*IF($D1512="Abgabe",0,1),"")</f>
        <v/>
      </c>
      <c r="R1512" s="111" t="str">
        <f>IFERROR(IF($C1512=R$2,$G1512*VLOOKUP($F1512,Listen!$B$5:$G$95,$J1512+1,FALSE)/VLOOKUP(R$2,Listen!$B$5:$G$95,$J1512+1,FALSE),"-")*IF($D1512="Abgabe",0,1),"")</f>
        <v/>
      </c>
    </row>
    <row r="1513" spans="2:18">
      <c r="B1513" s="130"/>
      <c r="C1513" s="95" t="str">
        <f>IFERROR(YEAR(VLOOKUP($B1513,A_Stammdaten!$B$18:$G$218,3,FALSE)),"")</f>
        <v/>
      </c>
      <c r="D1513" s="95" t="str">
        <f>IFERROR(VLOOKUP($B1513,A_Stammdaten!$B$18:$G$218,6,FALSE),"")</f>
        <v/>
      </c>
      <c r="E1513" s="131"/>
      <c r="F1513" s="130"/>
      <c r="G1513" s="130"/>
      <c r="H1513" s="96"/>
      <c r="I1513" s="105" t="str">
        <f>IFERROR(VLOOKUP($E1513,Listen!$I$5:$K$41,2,FALSE),"")</f>
        <v/>
      </c>
      <c r="J1513" s="105" t="str">
        <f>IFERROR(VLOOKUP($E1513,Listen!$I$5:$K$41,3,FALSE),"")</f>
        <v/>
      </c>
      <c r="K1513" s="111" t="str">
        <f>IFERROR(IF($C1513=K$2,$G1513*VLOOKUP($F1513,Listen!$B$5:$G$95,$J1513+1,FALSE)/VLOOKUP(K$2,Listen!$B$5:$G$95,$J1513+1,FALSE),"-")*IF($D1513="Abgabe",0,1),"")</f>
        <v/>
      </c>
      <c r="L1513" s="111" t="str">
        <f>IFERROR(IF($C1513=L$2,$G1513*VLOOKUP($F1513,Listen!$B$5:$G$95,$J1513+1,FALSE)/VLOOKUP(L$2,Listen!$B$5:$G$95,$J1513+1,FALSE),"-")*IF($D1513="Abgabe",0,1),"")</f>
        <v/>
      </c>
      <c r="M1513" s="111" t="str">
        <f>IFERROR(IF($C1513=M$2,$G1513*VLOOKUP($F1513,Listen!$B$5:$G$95,$J1513+1,FALSE)/VLOOKUP(M$2,Listen!$B$5:$G$95,$J1513+1,FALSE),"-")*IF($D1513="Abgabe",0,1),"")</f>
        <v/>
      </c>
      <c r="N1513" s="111" t="str">
        <f>IFERROR(IF($C1513=N$2,$G1513*VLOOKUP($F1513,Listen!$B$5:$G$95,$J1513+1,FALSE)/VLOOKUP(N$2,Listen!$B$5:$G$95,$J1513+1,FALSE),"-")*IF($D1513="Abgabe",0,1),"")</f>
        <v/>
      </c>
      <c r="O1513" s="111" t="str">
        <f>IFERROR(IF($C1513=O$2,$G1513*VLOOKUP($F1513,Listen!$B$5:$G$95,$J1513+1,FALSE)/VLOOKUP(O$2,Listen!$B$5:$G$95,$J1513+1,FALSE),"-")*IF($D1513="Abgabe",0,1),"")</f>
        <v/>
      </c>
      <c r="P1513" s="111" t="str">
        <f>IFERROR(IF($C1513=P$2,$G1513*VLOOKUP($F1513,Listen!$B$5:$G$95,$J1513+1,FALSE)/VLOOKUP(P$2,Listen!$B$5:$G$95,$J1513+1,FALSE),"-")*IF($D1513="Abgabe",0,1),"")</f>
        <v/>
      </c>
      <c r="Q1513" s="111" t="str">
        <f>IFERROR(IF($C1513=Q$2,$G1513*VLOOKUP($F1513,Listen!$B$5:$G$95,$J1513+1,FALSE)/VLOOKUP(Q$2,Listen!$B$5:$G$95,$J1513+1,FALSE),"-")*IF($D1513="Abgabe",0,1),"")</f>
        <v/>
      </c>
      <c r="R1513" s="111" t="str">
        <f>IFERROR(IF($C1513=R$2,$G1513*VLOOKUP($F1513,Listen!$B$5:$G$95,$J1513+1,FALSE)/VLOOKUP(R$2,Listen!$B$5:$G$95,$J1513+1,FALSE),"-")*IF($D1513="Abgabe",0,1),"")</f>
        <v/>
      </c>
    </row>
    <row r="1514" spans="2:18">
      <c r="B1514" s="130"/>
      <c r="C1514" s="95" t="str">
        <f>IFERROR(YEAR(VLOOKUP($B1514,A_Stammdaten!$B$18:$G$218,3,FALSE)),"")</f>
        <v/>
      </c>
      <c r="D1514" s="95" t="str">
        <f>IFERROR(VLOOKUP($B1514,A_Stammdaten!$B$18:$G$218,6,FALSE),"")</f>
        <v/>
      </c>
      <c r="E1514" s="131"/>
      <c r="F1514" s="130"/>
      <c r="G1514" s="130"/>
      <c r="H1514" s="96"/>
      <c r="I1514" s="105" t="str">
        <f>IFERROR(VLOOKUP($E1514,Listen!$I$5:$K$41,2,FALSE),"")</f>
        <v/>
      </c>
      <c r="J1514" s="105" t="str">
        <f>IFERROR(VLOOKUP($E1514,Listen!$I$5:$K$41,3,FALSE),"")</f>
        <v/>
      </c>
      <c r="K1514" s="111" t="str">
        <f>IFERROR(IF($C1514=K$2,$G1514*VLOOKUP($F1514,Listen!$B$5:$G$95,$J1514+1,FALSE)/VLOOKUP(K$2,Listen!$B$5:$G$95,$J1514+1,FALSE),"-")*IF($D1514="Abgabe",0,1),"")</f>
        <v/>
      </c>
      <c r="L1514" s="111" t="str">
        <f>IFERROR(IF($C1514=L$2,$G1514*VLOOKUP($F1514,Listen!$B$5:$G$95,$J1514+1,FALSE)/VLOOKUP(L$2,Listen!$B$5:$G$95,$J1514+1,FALSE),"-")*IF($D1514="Abgabe",0,1),"")</f>
        <v/>
      </c>
      <c r="M1514" s="111" t="str">
        <f>IFERROR(IF($C1514=M$2,$G1514*VLOOKUP($F1514,Listen!$B$5:$G$95,$J1514+1,FALSE)/VLOOKUP(M$2,Listen!$B$5:$G$95,$J1514+1,FALSE),"-")*IF($D1514="Abgabe",0,1),"")</f>
        <v/>
      </c>
      <c r="N1514" s="111" t="str">
        <f>IFERROR(IF($C1514=N$2,$G1514*VLOOKUP($F1514,Listen!$B$5:$G$95,$J1514+1,FALSE)/VLOOKUP(N$2,Listen!$B$5:$G$95,$J1514+1,FALSE),"-")*IF($D1514="Abgabe",0,1),"")</f>
        <v/>
      </c>
      <c r="O1514" s="111" t="str">
        <f>IFERROR(IF($C1514=O$2,$G1514*VLOOKUP($F1514,Listen!$B$5:$G$95,$J1514+1,FALSE)/VLOOKUP(O$2,Listen!$B$5:$G$95,$J1514+1,FALSE),"-")*IF($D1514="Abgabe",0,1),"")</f>
        <v/>
      </c>
      <c r="P1514" s="111" t="str">
        <f>IFERROR(IF($C1514=P$2,$G1514*VLOOKUP($F1514,Listen!$B$5:$G$95,$J1514+1,FALSE)/VLOOKUP(P$2,Listen!$B$5:$G$95,$J1514+1,FALSE),"-")*IF($D1514="Abgabe",0,1),"")</f>
        <v/>
      </c>
      <c r="Q1514" s="111" t="str">
        <f>IFERROR(IF($C1514=Q$2,$G1514*VLOOKUP($F1514,Listen!$B$5:$G$95,$J1514+1,FALSE)/VLOOKUP(Q$2,Listen!$B$5:$G$95,$J1514+1,FALSE),"-")*IF($D1514="Abgabe",0,1),"")</f>
        <v/>
      </c>
      <c r="R1514" s="111" t="str">
        <f>IFERROR(IF($C1514=R$2,$G1514*VLOOKUP($F1514,Listen!$B$5:$G$95,$J1514+1,FALSE)/VLOOKUP(R$2,Listen!$B$5:$G$95,$J1514+1,FALSE),"-")*IF($D1514="Abgabe",0,1),"")</f>
        <v/>
      </c>
    </row>
    <row r="1515" spans="2:18">
      <c r="B1515" s="130"/>
      <c r="C1515" s="95" t="str">
        <f>IFERROR(YEAR(VLOOKUP($B1515,A_Stammdaten!$B$18:$G$218,3,FALSE)),"")</f>
        <v/>
      </c>
      <c r="D1515" s="95" t="str">
        <f>IFERROR(VLOOKUP($B1515,A_Stammdaten!$B$18:$G$218,6,FALSE),"")</f>
        <v/>
      </c>
      <c r="E1515" s="131"/>
      <c r="F1515" s="130"/>
      <c r="G1515" s="130"/>
      <c r="H1515" s="96"/>
      <c r="I1515" s="105" t="str">
        <f>IFERROR(VLOOKUP($E1515,Listen!$I$5:$K$41,2,FALSE),"")</f>
        <v/>
      </c>
      <c r="J1515" s="105" t="str">
        <f>IFERROR(VLOOKUP($E1515,Listen!$I$5:$K$41,3,FALSE),"")</f>
        <v/>
      </c>
      <c r="K1515" s="111" t="str">
        <f>IFERROR(IF($C1515=K$2,$G1515*VLOOKUP($F1515,Listen!$B$5:$G$95,$J1515+1,FALSE)/VLOOKUP(K$2,Listen!$B$5:$G$95,$J1515+1,FALSE),"-")*IF($D1515="Abgabe",0,1),"")</f>
        <v/>
      </c>
      <c r="L1515" s="111" t="str">
        <f>IFERROR(IF($C1515=L$2,$G1515*VLOOKUP($F1515,Listen!$B$5:$G$95,$J1515+1,FALSE)/VLOOKUP(L$2,Listen!$B$5:$G$95,$J1515+1,FALSE),"-")*IF($D1515="Abgabe",0,1),"")</f>
        <v/>
      </c>
      <c r="M1515" s="111" t="str">
        <f>IFERROR(IF($C1515=M$2,$G1515*VLOOKUP($F1515,Listen!$B$5:$G$95,$J1515+1,FALSE)/VLOOKUP(M$2,Listen!$B$5:$G$95,$J1515+1,FALSE),"-")*IF($D1515="Abgabe",0,1),"")</f>
        <v/>
      </c>
      <c r="N1515" s="111" t="str">
        <f>IFERROR(IF($C1515=N$2,$G1515*VLOOKUP($F1515,Listen!$B$5:$G$95,$J1515+1,FALSE)/VLOOKUP(N$2,Listen!$B$5:$G$95,$J1515+1,FALSE),"-")*IF($D1515="Abgabe",0,1),"")</f>
        <v/>
      </c>
      <c r="O1515" s="111" t="str">
        <f>IFERROR(IF($C1515=O$2,$G1515*VLOOKUP($F1515,Listen!$B$5:$G$95,$J1515+1,FALSE)/VLOOKUP(O$2,Listen!$B$5:$G$95,$J1515+1,FALSE),"-")*IF($D1515="Abgabe",0,1),"")</f>
        <v/>
      </c>
      <c r="P1515" s="111" t="str">
        <f>IFERROR(IF($C1515=P$2,$G1515*VLOOKUP($F1515,Listen!$B$5:$G$95,$J1515+1,FALSE)/VLOOKUP(P$2,Listen!$B$5:$G$95,$J1515+1,FALSE),"-")*IF($D1515="Abgabe",0,1),"")</f>
        <v/>
      </c>
      <c r="Q1515" s="111" t="str">
        <f>IFERROR(IF($C1515=Q$2,$G1515*VLOOKUP($F1515,Listen!$B$5:$G$95,$J1515+1,FALSE)/VLOOKUP(Q$2,Listen!$B$5:$G$95,$J1515+1,FALSE),"-")*IF($D1515="Abgabe",0,1),"")</f>
        <v/>
      </c>
      <c r="R1515" s="111" t="str">
        <f>IFERROR(IF($C1515=R$2,$G1515*VLOOKUP($F1515,Listen!$B$5:$G$95,$J1515+1,FALSE)/VLOOKUP(R$2,Listen!$B$5:$G$95,$J1515+1,FALSE),"-")*IF($D1515="Abgabe",0,1),"")</f>
        <v/>
      </c>
    </row>
    <row r="1516" spans="2:18">
      <c r="B1516" s="130"/>
      <c r="C1516" s="95" t="str">
        <f>IFERROR(YEAR(VLOOKUP($B1516,A_Stammdaten!$B$18:$G$218,3,FALSE)),"")</f>
        <v/>
      </c>
      <c r="D1516" s="95" t="str">
        <f>IFERROR(VLOOKUP($B1516,A_Stammdaten!$B$18:$G$218,6,FALSE),"")</f>
        <v/>
      </c>
      <c r="E1516" s="131"/>
      <c r="F1516" s="130"/>
      <c r="G1516" s="130"/>
      <c r="H1516" s="96"/>
      <c r="I1516" s="105" t="str">
        <f>IFERROR(VLOOKUP($E1516,Listen!$I$5:$K$41,2,FALSE),"")</f>
        <v/>
      </c>
      <c r="J1516" s="105" t="str">
        <f>IFERROR(VLOOKUP($E1516,Listen!$I$5:$K$41,3,FALSE),"")</f>
        <v/>
      </c>
      <c r="K1516" s="111" t="str">
        <f>IFERROR(IF($C1516=K$2,$G1516*VLOOKUP($F1516,Listen!$B$5:$G$95,$J1516+1,FALSE)/VLOOKUP(K$2,Listen!$B$5:$G$95,$J1516+1,FALSE),"-")*IF($D1516="Abgabe",0,1),"")</f>
        <v/>
      </c>
      <c r="L1516" s="111" t="str">
        <f>IFERROR(IF($C1516=L$2,$G1516*VLOOKUP($F1516,Listen!$B$5:$G$95,$J1516+1,FALSE)/VLOOKUP(L$2,Listen!$B$5:$G$95,$J1516+1,FALSE),"-")*IF($D1516="Abgabe",0,1),"")</f>
        <v/>
      </c>
      <c r="M1516" s="111" t="str">
        <f>IFERROR(IF($C1516=M$2,$G1516*VLOOKUP($F1516,Listen!$B$5:$G$95,$J1516+1,FALSE)/VLOOKUP(M$2,Listen!$B$5:$G$95,$J1516+1,FALSE),"-")*IF($D1516="Abgabe",0,1),"")</f>
        <v/>
      </c>
      <c r="N1516" s="111" t="str">
        <f>IFERROR(IF($C1516=N$2,$G1516*VLOOKUP($F1516,Listen!$B$5:$G$95,$J1516+1,FALSE)/VLOOKUP(N$2,Listen!$B$5:$G$95,$J1516+1,FALSE),"-")*IF($D1516="Abgabe",0,1),"")</f>
        <v/>
      </c>
      <c r="O1516" s="111" t="str">
        <f>IFERROR(IF($C1516=O$2,$G1516*VLOOKUP($F1516,Listen!$B$5:$G$95,$J1516+1,FALSE)/VLOOKUP(O$2,Listen!$B$5:$G$95,$J1516+1,FALSE),"-")*IF($D1516="Abgabe",0,1),"")</f>
        <v/>
      </c>
      <c r="P1516" s="111" t="str">
        <f>IFERROR(IF($C1516=P$2,$G1516*VLOOKUP($F1516,Listen!$B$5:$G$95,$J1516+1,FALSE)/VLOOKUP(P$2,Listen!$B$5:$G$95,$J1516+1,FALSE),"-")*IF($D1516="Abgabe",0,1),"")</f>
        <v/>
      </c>
      <c r="Q1516" s="111" t="str">
        <f>IFERROR(IF($C1516=Q$2,$G1516*VLOOKUP($F1516,Listen!$B$5:$G$95,$J1516+1,FALSE)/VLOOKUP(Q$2,Listen!$B$5:$G$95,$J1516+1,FALSE),"-")*IF($D1516="Abgabe",0,1),"")</f>
        <v/>
      </c>
      <c r="R1516" s="111" t="str">
        <f>IFERROR(IF($C1516=R$2,$G1516*VLOOKUP($F1516,Listen!$B$5:$G$95,$J1516+1,FALSE)/VLOOKUP(R$2,Listen!$B$5:$G$95,$J1516+1,FALSE),"-")*IF($D1516="Abgabe",0,1),"")</f>
        <v/>
      </c>
    </row>
    <row r="1517" spans="2:18">
      <c r="B1517" s="130"/>
      <c r="C1517" s="95" t="str">
        <f>IFERROR(YEAR(VLOOKUP($B1517,A_Stammdaten!$B$18:$G$218,3,FALSE)),"")</f>
        <v/>
      </c>
      <c r="D1517" s="95" t="str">
        <f>IFERROR(VLOOKUP($B1517,A_Stammdaten!$B$18:$G$218,6,FALSE),"")</f>
        <v/>
      </c>
      <c r="E1517" s="131"/>
      <c r="F1517" s="130"/>
      <c r="G1517" s="130"/>
      <c r="H1517" s="96"/>
      <c r="I1517" s="105" t="str">
        <f>IFERROR(VLOOKUP($E1517,Listen!$I$5:$K$41,2,FALSE),"")</f>
        <v/>
      </c>
      <c r="J1517" s="105" t="str">
        <f>IFERROR(VLOOKUP($E1517,Listen!$I$5:$K$41,3,FALSE),"")</f>
        <v/>
      </c>
      <c r="K1517" s="111" t="str">
        <f>IFERROR(IF($C1517=K$2,$G1517*VLOOKUP($F1517,Listen!$B$5:$G$95,$J1517+1,FALSE)/VLOOKUP(K$2,Listen!$B$5:$G$95,$J1517+1,FALSE),"-")*IF($D1517="Abgabe",0,1),"")</f>
        <v/>
      </c>
      <c r="L1517" s="111" t="str">
        <f>IFERROR(IF($C1517=L$2,$G1517*VLOOKUP($F1517,Listen!$B$5:$G$95,$J1517+1,FALSE)/VLOOKUP(L$2,Listen!$B$5:$G$95,$J1517+1,FALSE),"-")*IF($D1517="Abgabe",0,1),"")</f>
        <v/>
      </c>
      <c r="M1517" s="111" t="str">
        <f>IFERROR(IF($C1517=M$2,$G1517*VLOOKUP($F1517,Listen!$B$5:$G$95,$J1517+1,FALSE)/VLOOKUP(M$2,Listen!$B$5:$G$95,$J1517+1,FALSE),"-")*IF($D1517="Abgabe",0,1),"")</f>
        <v/>
      </c>
      <c r="N1517" s="111" t="str">
        <f>IFERROR(IF($C1517=N$2,$G1517*VLOOKUP($F1517,Listen!$B$5:$G$95,$J1517+1,FALSE)/VLOOKUP(N$2,Listen!$B$5:$G$95,$J1517+1,FALSE),"-")*IF($D1517="Abgabe",0,1),"")</f>
        <v/>
      </c>
      <c r="O1517" s="111" t="str">
        <f>IFERROR(IF($C1517=O$2,$G1517*VLOOKUP($F1517,Listen!$B$5:$G$95,$J1517+1,FALSE)/VLOOKUP(O$2,Listen!$B$5:$G$95,$J1517+1,FALSE),"-")*IF($D1517="Abgabe",0,1),"")</f>
        <v/>
      </c>
      <c r="P1517" s="111" t="str">
        <f>IFERROR(IF($C1517=P$2,$G1517*VLOOKUP($F1517,Listen!$B$5:$G$95,$J1517+1,FALSE)/VLOOKUP(P$2,Listen!$B$5:$G$95,$J1517+1,FALSE),"-")*IF($D1517="Abgabe",0,1),"")</f>
        <v/>
      </c>
      <c r="Q1517" s="111" t="str">
        <f>IFERROR(IF($C1517=Q$2,$G1517*VLOOKUP($F1517,Listen!$B$5:$G$95,$J1517+1,FALSE)/VLOOKUP(Q$2,Listen!$B$5:$G$95,$J1517+1,FALSE),"-")*IF($D1517="Abgabe",0,1),"")</f>
        <v/>
      </c>
      <c r="R1517" s="111" t="str">
        <f>IFERROR(IF($C1517=R$2,$G1517*VLOOKUP($F1517,Listen!$B$5:$G$95,$J1517+1,FALSE)/VLOOKUP(R$2,Listen!$B$5:$G$95,$J1517+1,FALSE),"-")*IF($D1517="Abgabe",0,1),"")</f>
        <v/>
      </c>
    </row>
    <row r="1518" spans="2:18">
      <c r="B1518" s="130"/>
      <c r="C1518" s="95" t="str">
        <f>IFERROR(YEAR(VLOOKUP($B1518,A_Stammdaten!$B$18:$G$218,3,FALSE)),"")</f>
        <v/>
      </c>
      <c r="D1518" s="95" t="str">
        <f>IFERROR(VLOOKUP($B1518,A_Stammdaten!$B$18:$G$218,6,FALSE),"")</f>
        <v/>
      </c>
      <c r="E1518" s="131"/>
      <c r="F1518" s="130"/>
      <c r="G1518" s="130"/>
      <c r="H1518" s="96"/>
      <c r="I1518" s="105" t="str">
        <f>IFERROR(VLOOKUP($E1518,Listen!$I$5:$K$41,2,FALSE),"")</f>
        <v/>
      </c>
      <c r="J1518" s="105" t="str">
        <f>IFERROR(VLOOKUP($E1518,Listen!$I$5:$K$41,3,FALSE),"")</f>
        <v/>
      </c>
      <c r="K1518" s="111" t="str">
        <f>IFERROR(IF($C1518=K$2,$G1518*VLOOKUP($F1518,Listen!$B$5:$G$95,$J1518+1,FALSE)/VLOOKUP(K$2,Listen!$B$5:$G$95,$J1518+1,FALSE),"-")*IF($D1518="Abgabe",0,1),"")</f>
        <v/>
      </c>
      <c r="L1518" s="111" t="str">
        <f>IFERROR(IF($C1518=L$2,$G1518*VLOOKUP($F1518,Listen!$B$5:$G$95,$J1518+1,FALSE)/VLOOKUP(L$2,Listen!$B$5:$G$95,$J1518+1,FALSE),"-")*IF($D1518="Abgabe",0,1),"")</f>
        <v/>
      </c>
      <c r="M1518" s="111" t="str">
        <f>IFERROR(IF($C1518=M$2,$G1518*VLOOKUP($F1518,Listen!$B$5:$G$95,$J1518+1,FALSE)/VLOOKUP(M$2,Listen!$B$5:$G$95,$J1518+1,FALSE),"-")*IF($D1518="Abgabe",0,1),"")</f>
        <v/>
      </c>
      <c r="N1518" s="111" t="str">
        <f>IFERROR(IF($C1518=N$2,$G1518*VLOOKUP($F1518,Listen!$B$5:$G$95,$J1518+1,FALSE)/VLOOKUP(N$2,Listen!$B$5:$G$95,$J1518+1,FALSE),"-")*IF($D1518="Abgabe",0,1),"")</f>
        <v/>
      </c>
      <c r="O1518" s="111" t="str">
        <f>IFERROR(IF($C1518=O$2,$G1518*VLOOKUP($F1518,Listen!$B$5:$G$95,$J1518+1,FALSE)/VLOOKUP(O$2,Listen!$B$5:$G$95,$J1518+1,FALSE),"-")*IF($D1518="Abgabe",0,1),"")</f>
        <v/>
      </c>
      <c r="P1518" s="111" t="str">
        <f>IFERROR(IF($C1518=P$2,$G1518*VLOOKUP($F1518,Listen!$B$5:$G$95,$J1518+1,FALSE)/VLOOKUP(P$2,Listen!$B$5:$G$95,$J1518+1,FALSE),"-")*IF($D1518="Abgabe",0,1),"")</f>
        <v/>
      </c>
      <c r="Q1518" s="111" t="str">
        <f>IFERROR(IF($C1518=Q$2,$G1518*VLOOKUP($F1518,Listen!$B$5:$G$95,$J1518+1,FALSE)/VLOOKUP(Q$2,Listen!$B$5:$G$95,$J1518+1,FALSE),"-")*IF($D1518="Abgabe",0,1),"")</f>
        <v/>
      </c>
      <c r="R1518" s="111" t="str">
        <f>IFERROR(IF($C1518=R$2,$G1518*VLOOKUP($F1518,Listen!$B$5:$G$95,$J1518+1,FALSE)/VLOOKUP(R$2,Listen!$B$5:$G$95,$J1518+1,FALSE),"-")*IF($D1518="Abgabe",0,1),"")</f>
        <v/>
      </c>
    </row>
    <row r="1519" spans="2:18">
      <c r="B1519" s="130"/>
      <c r="C1519" s="95" t="str">
        <f>IFERROR(YEAR(VLOOKUP($B1519,A_Stammdaten!$B$18:$G$218,3,FALSE)),"")</f>
        <v/>
      </c>
      <c r="D1519" s="95" t="str">
        <f>IFERROR(VLOOKUP($B1519,A_Stammdaten!$B$18:$G$218,6,FALSE),"")</f>
        <v/>
      </c>
      <c r="E1519" s="131"/>
      <c r="F1519" s="130"/>
      <c r="G1519" s="130"/>
      <c r="H1519" s="96"/>
      <c r="I1519" s="105" t="str">
        <f>IFERROR(VLOOKUP($E1519,Listen!$I$5:$K$41,2,FALSE),"")</f>
        <v/>
      </c>
      <c r="J1519" s="105" t="str">
        <f>IFERROR(VLOOKUP($E1519,Listen!$I$5:$K$41,3,FALSE),"")</f>
        <v/>
      </c>
      <c r="K1519" s="111" t="str">
        <f>IFERROR(IF($C1519=K$2,$G1519*VLOOKUP($F1519,Listen!$B$5:$G$95,$J1519+1,FALSE)/VLOOKUP(K$2,Listen!$B$5:$G$95,$J1519+1,FALSE),"-")*IF($D1519="Abgabe",0,1),"")</f>
        <v/>
      </c>
      <c r="L1519" s="111" t="str">
        <f>IFERROR(IF($C1519=L$2,$G1519*VLOOKUP($F1519,Listen!$B$5:$G$95,$J1519+1,FALSE)/VLOOKUP(L$2,Listen!$B$5:$G$95,$J1519+1,FALSE),"-")*IF($D1519="Abgabe",0,1),"")</f>
        <v/>
      </c>
      <c r="M1519" s="111" t="str">
        <f>IFERROR(IF($C1519=M$2,$G1519*VLOOKUP($F1519,Listen!$B$5:$G$95,$J1519+1,FALSE)/VLOOKUP(M$2,Listen!$B$5:$G$95,$J1519+1,FALSE),"-")*IF($D1519="Abgabe",0,1),"")</f>
        <v/>
      </c>
      <c r="N1519" s="111" t="str">
        <f>IFERROR(IF($C1519=N$2,$G1519*VLOOKUP($F1519,Listen!$B$5:$G$95,$J1519+1,FALSE)/VLOOKUP(N$2,Listen!$B$5:$G$95,$J1519+1,FALSE),"-")*IF($D1519="Abgabe",0,1),"")</f>
        <v/>
      </c>
      <c r="O1519" s="111" t="str">
        <f>IFERROR(IF($C1519=O$2,$G1519*VLOOKUP($F1519,Listen!$B$5:$G$95,$J1519+1,FALSE)/VLOOKUP(O$2,Listen!$B$5:$G$95,$J1519+1,FALSE),"-")*IF($D1519="Abgabe",0,1),"")</f>
        <v/>
      </c>
      <c r="P1519" s="111" t="str">
        <f>IFERROR(IF($C1519=P$2,$G1519*VLOOKUP($F1519,Listen!$B$5:$G$95,$J1519+1,FALSE)/VLOOKUP(P$2,Listen!$B$5:$G$95,$J1519+1,FALSE),"-")*IF($D1519="Abgabe",0,1),"")</f>
        <v/>
      </c>
      <c r="Q1519" s="111" t="str">
        <f>IFERROR(IF($C1519=Q$2,$G1519*VLOOKUP($F1519,Listen!$B$5:$G$95,$J1519+1,FALSE)/VLOOKUP(Q$2,Listen!$B$5:$G$95,$J1519+1,FALSE),"-")*IF($D1519="Abgabe",0,1),"")</f>
        <v/>
      </c>
      <c r="R1519" s="111" t="str">
        <f>IFERROR(IF($C1519=R$2,$G1519*VLOOKUP($F1519,Listen!$B$5:$G$95,$J1519+1,FALSE)/VLOOKUP(R$2,Listen!$B$5:$G$95,$J1519+1,FALSE),"-")*IF($D1519="Abgabe",0,1),"")</f>
        <v/>
      </c>
    </row>
    <row r="1520" spans="2:18">
      <c r="B1520" s="130"/>
      <c r="C1520" s="95" t="str">
        <f>IFERROR(YEAR(VLOOKUP($B1520,A_Stammdaten!$B$18:$G$218,3,FALSE)),"")</f>
        <v/>
      </c>
      <c r="D1520" s="95" t="str">
        <f>IFERROR(VLOOKUP($B1520,A_Stammdaten!$B$18:$G$218,6,FALSE),"")</f>
        <v/>
      </c>
      <c r="E1520" s="131"/>
      <c r="F1520" s="130"/>
      <c r="G1520" s="130"/>
      <c r="H1520" s="96"/>
      <c r="I1520" s="105" t="str">
        <f>IFERROR(VLOOKUP($E1520,Listen!$I$5:$K$41,2,FALSE),"")</f>
        <v/>
      </c>
      <c r="J1520" s="105" t="str">
        <f>IFERROR(VLOOKUP($E1520,Listen!$I$5:$K$41,3,FALSE),"")</f>
        <v/>
      </c>
      <c r="K1520" s="111" t="str">
        <f>IFERROR(IF($C1520=K$2,$G1520*VLOOKUP($F1520,Listen!$B$5:$G$95,$J1520+1,FALSE)/VLOOKUP(K$2,Listen!$B$5:$G$95,$J1520+1,FALSE),"-")*IF($D1520="Abgabe",0,1),"")</f>
        <v/>
      </c>
      <c r="L1520" s="111" t="str">
        <f>IFERROR(IF($C1520=L$2,$G1520*VLOOKUP($F1520,Listen!$B$5:$G$95,$J1520+1,FALSE)/VLOOKUP(L$2,Listen!$B$5:$G$95,$J1520+1,FALSE),"-")*IF($D1520="Abgabe",0,1),"")</f>
        <v/>
      </c>
      <c r="M1520" s="111" t="str">
        <f>IFERROR(IF($C1520=M$2,$G1520*VLOOKUP($F1520,Listen!$B$5:$G$95,$J1520+1,FALSE)/VLOOKUP(M$2,Listen!$B$5:$G$95,$J1520+1,FALSE),"-")*IF($D1520="Abgabe",0,1),"")</f>
        <v/>
      </c>
      <c r="N1520" s="111" t="str">
        <f>IFERROR(IF($C1520=N$2,$G1520*VLOOKUP($F1520,Listen!$B$5:$G$95,$J1520+1,FALSE)/VLOOKUP(N$2,Listen!$B$5:$G$95,$J1520+1,FALSE),"-")*IF($D1520="Abgabe",0,1),"")</f>
        <v/>
      </c>
      <c r="O1520" s="111" t="str">
        <f>IFERROR(IF($C1520=O$2,$G1520*VLOOKUP($F1520,Listen!$B$5:$G$95,$J1520+1,FALSE)/VLOOKUP(O$2,Listen!$B$5:$G$95,$J1520+1,FALSE),"-")*IF($D1520="Abgabe",0,1),"")</f>
        <v/>
      </c>
      <c r="P1520" s="111" t="str">
        <f>IFERROR(IF($C1520=P$2,$G1520*VLOOKUP($F1520,Listen!$B$5:$G$95,$J1520+1,FALSE)/VLOOKUP(P$2,Listen!$B$5:$G$95,$J1520+1,FALSE),"-")*IF($D1520="Abgabe",0,1),"")</f>
        <v/>
      </c>
      <c r="Q1520" s="111" t="str">
        <f>IFERROR(IF($C1520=Q$2,$G1520*VLOOKUP($F1520,Listen!$B$5:$G$95,$J1520+1,FALSE)/VLOOKUP(Q$2,Listen!$B$5:$G$95,$J1520+1,FALSE),"-")*IF($D1520="Abgabe",0,1),"")</f>
        <v/>
      </c>
      <c r="R1520" s="111" t="str">
        <f>IFERROR(IF($C1520=R$2,$G1520*VLOOKUP($F1520,Listen!$B$5:$G$95,$J1520+1,FALSE)/VLOOKUP(R$2,Listen!$B$5:$G$95,$J1520+1,FALSE),"-")*IF($D1520="Abgabe",0,1),"")</f>
        <v/>
      </c>
    </row>
    <row r="1521" spans="2:18">
      <c r="B1521" s="130"/>
      <c r="C1521" s="95" t="str">
        <f>IFERROR(YEAR(VLOOKUP($B1521,A_Stammdaten!$B$18:$G$218,3,FALSE)),"")</f>
        <v/>
      </c>
      <c r="D1521" s="95" t="str">
        <f>IFERROR(VLOOKUP($B1521,A_Stammdaten!$B$18:$G$218,6,FALSE),"")</f>
        <v/>
      </c>
      <c r="E1521" s="131"/>
      <c r="F1521" s="130"/>
      <c r="G1521" s="130"/>
      <c r="H1521" s="96"/>
      <c r="I1521" s="105" t="str">
        <f>IFERROR(VLOOKUP($E1521,Listen!$I$5:$K$41,2,FALSE),"")</f>
        <v/>
      </c>
      <c r="J1521" s="105" t="str">
        <f>IFERROR(VLOOKUP($E1521,Listen!$I$5:$K$41,3,FALSE),"")</f>
        <v/>
      </c>
      <c r="K1521" s="111" t="str">
        <f>IFERROR(IF($C1521=K$2,$G1521*VLOOKUP($F1521,Listen!$B$5:$G$95,$J1521+1,FALSE)/VLOOKUP(K$2,Listen!$B$5:$G$95,$J1521+1,FALSE),"-")*IF($D1521="Abgabe",0,1),"")</f>
        <v/>
      </c>
      <c r="L1521" s="111" t="str">
        <f>IFERROR(IF($C1521=L$2,$G1521*VLOOKUP($F1521,Listen!$B$5:$G$95,$J1521+1,FALSE)/VLOOKUP(L$2,Listen!$B$5:$G$95,$J1521+1,FALSE),"-")*IF($D1521="Abgabe",0,1),"")</f>
        <v/>
      </c>
      <c r="M1521" s="111" t="str">
        <f>IFERROR(IF($C1521=M$2,$G1521*VLOOKUP($F1521,Listen!$B$5:$G$95,$J1521+1,FALSE)/VLOOKUP(M$2,Listen!$B$5:$G$95,$J1521+1,FALSE),"-")*IF($D1521="Abgabe",0,1),"")</f>
        <v/>
      </c>
      <c r="N1521" s="111" t="str">
        <f>IFERROR(IF($C1521=N$2,$G1521*VLOOKUP($F1521,Listen!$B$5:$G$95,$J1521+1,FALSE)/VLOOKUP(N$2,Listen!$B$5:$G$95,$J1521+1,FALSE),"-")*IF($D1521="Abgabe",0,1),"")</f>
        <v/>
      </c>
      <c r="O1521" s="111" t="str">
        <f>IFERROR(IF($C1521=O$2,$G1521*VLOOKUP($F1521,Listen!$B$5:$G$95,$J1521+1,FALSE)/VLOOKUP(O$2,Listen!$B$5:$G$95,$J1521+1,FALSE),"-")*IF($D1521="Abgabe",0,1),"")</f>
        <v/>
      </c>
      <c r="P1521" s="111" t="str">
        <f>IFERROR(IF($C1521=P$2,$G1521*VLOOKUP($F1521,Listen!$B$5:$G$95,$J1521+1,FALSE)/VLOOKUP(P$2,Listen!$B$5:$G$95,$J1521+1,FALSE),"-")*IF($D1521="Abgabe",0,1),"")</f>
        <v/>
      </c>
      <c r="Q1521" s="111" t="str">
        <f>IFERROR(IF($C1521=Q$2,$G1521*VLOOKUP($F1521,Listen!$B$5:$G$95,$J1521+1,FALSE)/VLOOKUP(Q$2,Listen!$B$5:$G$95,$J1521+1,FALSE),"-")*IF($D1521="Abgabe",0,1),"")</f>
        <v/>
      </c>
      <c r="R1521" s="111" t="str">
        <f>IFERROR(IF($C1521=R$2,$G1521*VLOOKUP($F1521,Listen!$B$5:$G$95,$J1521+1,FALSE)/VLOOKUP(R$2,Listen!$B$5:$G$95,$J1521+1,FALSE),"-")*IF($D1521="Abgabe",0,1),"")</f>
        <v/>
      </c>
    </row>
    <row r="1522" spans="2:18">
      <c r="B1522" s="130"/>
      <c r="C1522" s="95" t="str">
        <f>IFERROR(YEAR(VLOOKUP($B1522,A_Stammdaten!$B$18:$G$218,3,FALSE)),"")</f>
        <v/>
      </c>
      <c r="D1522" s="95" t="str">
        <f>IFERROR(VLOOKUP($B1522,A_Stammdaten!$B$18:$G$218,6,FALSE),"")</f>
        <v/>
      </c>
      <c r="E1522" s="131"/>
      <c r="F1522" s="130"/>
      <c r="G1522" s="130"/>
      <c r="H1522" s="96"/>
      <c r="I1522" s="105" t="str">
        <f>IFERROR(VLOOKUP($E1522,Listen!$I$5:$K$41,2,FALSE),"")</f>
        <v/>
      </c>
      <c r="J1522" s="105" t="str">
        <f>IFERROR(VLOOKUP($E1522,Listen!$I$5:$K$41,3,FALSE),"")</f>
        <v/>
      </c>
      <c r="K1522" s="111" t="str">
        <f>IFERROR(IF($C1522=K$2,$G1522*VLOOKUP($F1522,Listen!$B$5:$G$95,$J1522+1,FALSE)/VLOOKUP(K$2,Listen!$B$5:$G$95,$J1522+1,FALSE),"-")*IF($D1522="Abgabe",0,1),"")</f>
        <v/>
      </c>
      <c r="L1522" s="111" t="str">
        <f>IFERROR(IF($C1522=L$2,$G1522*VLOOKUP($F1522,Listen!$B$5:$G$95,$J1522+1,FALSE)/VLOOKUP(L$2,Listen!$B$5:$G$95,$J1522+1,FALSE),"-")*IF($D1522="Abgabe",0,1),"")</f>
        <v/>
      </c>
      <c r="M1522" s="111" t="str">
        <f>IFERROR(IF($C1522=M$2,$G1522*VLOOKUP($F1522,Listen!$B$5:$G$95,$J1522+1,FALSE)/VLOOKUP(M$2,Listen!$B$5:$G$95,$J1522+1,FALSE),"-")*IF($D1522="Abgabe",0,1),"")</f>
        <v/>
      </c>
      <c r="N1522" s="111" t="str">
        <f>IFERROR(IF($C1522=N$2,$G1522*VLOOKUP($F1522,Listen!$B$5:$G$95,$J1522+1,FALSE)/VLOOKUP(N$2,Listen!$B$5:$G$95,$J1522+1,FALSE),"-")*IF($D1522="Abgabe",0,1),"")</f>
        <v/>
      </c>
      <c r="O1522" s="111" t="str">
        <f>IFERROR(IF($C1522=O$2,$G1522*VLOOKUP($F1522,Listen!$B$5:$G$95,$J1522+1,FALSE)/VLOOKUP(O$2,Listen!$B$5:$G$95,$J1522+1,FALSE),"-")*IF($D1522="Abgabe",0,1),"")</f>
        <v/>
      </c>
      <c r="P1522" s="111" t="str">
        <f>IFERROR(IF($C1522=P$2,$G1522*VLOOKUP($F1522,Listen!$B$5:$G$95,$J1522+1,FALSE)/VLOOKUP(P$2,Listen!$B$5:$G$95,$J1522+1,FALSE),"-")*IF($D1522="Abgabe",0,1),"")</f>
        <v/>
      </c>
      <c r="Q1522" s="111" t="str">
        <f>IFERROR(IF($C1522=Q$2,$G1522*VLOOKUP($F1522,Listen!$B$5:$G$95,$J1522+1,FALSE)/VLOOKUP(Q$2,Listen!$B$5:$G$95,$J1522+1,FALSE),"-")*IF($D1522="Abgabe",0,1),"")</f>
        <v/>
      </c>
      <c r="R1522" s="111" t="str">
        <f>IFERROR(IF($C1522=R$2,$G1522*VLOOKUP($F1522,Listen!$B$5:$G$95,$J1522+1,FALSE)/VLOOKUP(R$2,Listen!$B$5:$G$95,$J1522+1,FALSE),"-")*IF($D1522="Abgabe",0,1),"")</f>
        <v/>
      </c>
    </row>
    <row r="1523" spans="2:18">
      <c r="B1523" s="130"/>
      <c r="C1523" s="95" t="str">
        <f>IFERROR(YEAR(VLOOKUP($B1523,A_Stammdaten!$B$18:$G$218,3,FALSE)),"")</f>
        <v/>
      </c>
      <c r="D1523" s="95" t="str">
        <f>IFERROR(VLOOKUP($B1523,A_Stammdaten!$B$18:$G$218,6,FALSE),"")</f>
        <v/>
      </c>
      <c r="E1523" s="131"/>
      <c r="F1523" s="130"/>
      <c r="G1523" s="130"/>
      <c r="H1523" s="96"/>
      <c r="I1523" s="105" t="str">
        <f>IFERROR(VLOOKUP($E1523,Listen!$I$5:$K$41,2,FALSE),"")</f>
        <v/>
      </c>
      <c r="J1523" s="105" t="str">
        <f>IFERROR(VLOOKUP($E1523,Listen!$I$5:$K$41,3,FALSE),"")</f>
        <v/>
      </c>
      <c r="K1523" s="111" t="str">
        <f>IFERROR(IF($C1523=K$2,$G1523*VLOOKUP($F1523,Listen!$B$5:$G$95,$J1523+1,FALSE)/VLOOKUP(K$2,Listen!$B$5:$G$95,$J1523+1,FALSE),"-")*IF($D1523="Abgabe",0,1),"")</f>
        <v/>
      </c>
      <c r="L1523" s="111" t="str">
        <f>IFERROR(IF($C1523=L$2,$G1523*VLOOKUP($F1523,Listen!$B$5:$G$95,$J1523+1,FALSE)/VLOOKUP(L$2,Listen!$B$5:$G$95,$J1523+1,FALSE),"-")*IF($D1523="Abgabe",0,1),"")</f>
        <v/>
      </c>
      <c r="M1523" s="111" t="str">
        <f>IFERROR(IF($C1523=M$2,$G1523*VLOOKUP($F1523,Listen!$B$5:$G$95,$J1523+1,FALSE)/VLOOKUP(M$2,Listen!$B$5:$G$95,$J1523+1,FALSE),"-")*IF($D1523="Abgabe",0,1),"")</f>
        <v/>
      </c>
      <c r="N1523" s="111" t="str">
        <f>IFERROR(IF($C1523=N$2,$G1523*VLOOKUP($F1523,Listen!$B$5:$G$95,$J1523+1,FALSE)/VLOOKUP(N$2,Listen!$B$5:$G$95,$J1523+1,FALSE),"-")*IF($D1523="Abgabe",0,1),"")</f>
        <v/>
      </c>
      <c r="O1523" s="111" t="str">
        <f>IFERROR(IF($C1523=O$2,$G1523*VLOOKUP($F1523,Listen!$B$5:$G$95,$J1523+1,FALSE)/VLOOKUP(O$2,Listen!$B$5:$G$95,$J1523+1,FALSE),"-")*IF($D1523="Abgabe",0,1),"")</f>
        <v/>
      </c>
      <c r="P1523" s="111" t="str">
        <f>IFERROR(IF($C1523=P$2,$G1523*VLOOKUP($F1523,Listen!$B$5:$G$95,$J1523+1,FALSE)/VLOOKUP(P$2,Listen!$B$5:$G$95,$J1523+1,FALSE),"-")*IF($D1523="Abgabe",0,1),"")</f>
        <v/>
      </c>
      <c r="Q1523" s="111" t="str">
        <f>IFERROR(IF($C1523=Q$2,$G1523*VLOOKUP($F1523,Listen!$B$5:$G$95,$J1523+1,FALSE)/VLOOKUP(Q$2,Listen!$B$5:$G$95,$J1523+1,FALSE),"-")*IF($D1523="Abgabe",0,1),"")</f>
        <v/>
      </c>
      <c r="R1523" s="111" t="str">
        <f>IFERROR(IF($C1523=R$2,$G1523*VLOOKUP($F1523,Listen!$B$5:$G$95,$J1523+1,FALSE)/VLOOKUP(R$2,Listen!$B$5:$G$95,$J1523+1,FALSE),"-")*IF($D1523="Abgabe",0,1),"")</f>
        <v/>
      </c>
    </row>
    <row r="1524" spans="2:18">
      <c r="B1524" s="130"/>
      <c r="C1524" s="95" t="str">
        <f>IFERROR(YEAR(VLOOKUP($B1524,A_Stammdaten!$B$18:$G$218,3,FALSE)),"")</f>
        <v/>
      </c>
      <c r="D1524" s="95" t="str">
        <f>IFERROR(VLOOKUP($B1524,A_Stammdaten!$B$18:$G$218,6,FALSE),"")</f>
        <v/>
      </c>
      <c r="E1524" s="131"/>
      <c r="F1524" s="130"/>
      <c r="G1524" s="130"/>
      <c r="H1524" s="96"/>
      <c r="I1524" s="105" t="str">
        <f>IFERROR(VLOOKUP($E1524,Listen!$I$5:$K$41,2,FALSE),"")</f>
        <v/>
      </c>
      <c r="J1524" s="105" t="str">
        <f>IFERROR(VLOOKUP($E1524,Listen!$I$5:$K$41,3,FALSE),"")</f>
        <v/>
      </c>
      <c r="K1524" s="111" t="str">
        <f>IFERROR(IF($C1524=K$2,$G1524*VLOOKUP($F1524,Listen!$B$5:$G$95,$J1524+1,FALSE)/VLOOKUP(K$2,Listen!$B$5:$G$95,$J1524+1,FALSE),"-")*IF($D1524="Abgabe",0,1),"")</f>
        <v/>
      </c>
      <c r="L1524" s="111" t="str">
        <f>IFERROR(IF($C1524=L$2,$G1524*VLOOKUP($F1524,Listen!$B$5:$G$95,$J1524+1,FALSE)/VLOOKUP(L$2,Listen!$B$5:$G$95,$J1524+1,FALSE),"-")*IF($D1524="Abgabe",0,1),"")</f>
        <v/>
      </c>
      <c r="M1524" s="111" t="str">
        <f>IFERROR(IF($C1524=M$2,$G1524*VLOOKUP($F1524,Listen!$B$5:$G$95,$J1524+1,FALSE)/VLOOKUP(M$2,Listen!$B$5:$G$95,$J1524+1,FALSE),"-")*IF($D1524="Abgabe",0,1),"")</f>
        <v/>
      </c>
      <c r="N1524" s="111" t="str">
        <f>IFERROR(IF($C1524=N$2,$G1524*VLOOKUP($F1524,Listen!$B$5:$G$95,$J1524+1,FALSE)/VLOOKUP(N$2,Listen!$B$5:$G$95,$J1524+1,FALSE),"-")*IF($D1524="Abgabe",0,1),"")</f>
        <v/>
      </c>
      <c r="O1524" s="111" t="str">
        <f>IFERROR(IF($C1524=O$2,$G1524*VLOOKUP($F1524,Listen!$B$5:$G$95,$J1524+1,FALSE)/VLOOKUP(O$2,Listen!$B$5:$G$95,$J1524+1,FALSE),"-")*IF($D1524="Abgabe",0,1),"")</f>
        <v/>
      </c>
      <c r="P1524" s="111" t="str">
        <f>IFERROR(IF($C1524=P$2,$G1524*VLOOKUP($F1524,Listen!$B$5:$G$95,$J1524+1,FALSE)/VLOOKUP(P$2,Listen!$B$5:$G$95,$J1524+1,FALSE),"-")*IF($D1524="Abgabe",0,1),"")</f>
        <v/>
      </c>
      <c r="Q1524" s="111" t="str">
        <f>IFERROR(IF($C1524=Q$2,$G1524*VLOOKUP($F1524,Listen!$B$5:$G$95,$J1524+1,FALSE)/VLOOKUP(Q$2,Listen!$B$5:$G$95,$J1524+1,FALSE),"-")*IF($D1524="Abgabe",0,1),"")</f>
        <v/>
      </c>
      <c r="R1524" s="111" t="str">
        <f>IFERROR(IF($C1524=R$2,$G1524*VLOOKUP($F1524,Listen!$B$5:$G$95,$J1524+1,FALSE)/VLOOKUP(R$2,Listen!$B$5:$G$95,$J1524+1,FALSE),"-")*IF($D1524="Abgabe",0,1),"")</f>
        <v/>
      </c>
    </row>
    <row r="1525" spans="2:18">
      <c r="B1525" s="130"/>
      <c r="C1525" s="95" t="str">
        <f>IFERROR(YEAR(VLOOKUP($B1525,A_Stammdaten!$B$18:$G$218,3,FALSE)),"")</f>
        <v/>
      </c>
      <c r="D1525" s="95" t="str">
        <f>IFERROR(VLOOKUP($B1525,A_Stammdaten!$B$18:$G$218,6,FALSE),"")</f>
        <v/>
      </c>
      <c r="E1525" s="131"/>
      <c r="F1525" s="130"/>
      <c r="G1525" s="130"/>
      <c r="H1525" s="96"/>
      <c r="I1525" s="105" t="str">
        <f>IFERROR(VLOOKUP($E1525,Listen!$I$5:$K$41,2,FALSE),"")</f>
        <v/>
      </c>
      <c r="J1525" s="105" t="str">
        <f>IFERROR(VLOOKUP($E1525,Listen!$I$5:$K$41,3,FALSE),"")</f>
        <v/>
      </c>
      <c r="K1525" s="111" t="str">
        <f>IFERROR(IF($C1525=K$2,$G1525*VLOOKUP($F1525,Listen!$B$5:$G$95,$J1525+1,FALSE)/VLOOKUP(K$2,Listen!$B$5:$G$95,$J1525+1,FALSE),"-")*IF($D1525="Abgabe",0,1),"")</f>
        <v/>
      </c>
      <c r="L1525" s="111" t="str">
        <f>IFERROR(IF($C1525=L$2,$G1525*VLOOKUP($F1525,Listen!$B$5:$G$95,$J1525+1,FALSE)/VLOOKUP(L$2,Listen!$B$5:$G$95,$J1525+1,FALSE),"-")*IF($D1525="Abgabe",0,1),"")</f>
        <v/>
      </c>
      <c r="M1525" s="111" t="str">
        <f>IFERROR(IF($C1525=M$2,$G1525*VLOOKUP($F1525,Listen!$B$5:$G$95,$J1525+1,FALSE)/VLOOKUP(M$2,Listen!$B$5:$G$95,$J1525+1,FALSE),"-")*IF($D1525="Abgabe",0,1),"")</f>
        <v/>
      </c>
      <c r="N1525" s="111" t="str">
        <f>IFERROR(IF($C1525=N$2,$G1525*VLOOKUP($F1525,Listen!$B$5:$G$95,$J1525+1,FALSE)/VLOOKUP(N$2,Listen!$B$5:$G$95,$J1525+1,FALSE),"-")*IF($D1525="Abgabe",0,1),"")</f>
        <v/>
      </c>
      <c r="O1525" s="111" t="str">
        <f>IFERROR(IF($C1525=O$2,$G1525*VLOOKUP($F1525,Listen!$B$5:$G$95,$J1525+1,FALSE)/VLOOKUP(O$2,Listen!$B$5:$G$95,$J1525+1,FALSE),"-")*IF($D1525="Abgabe",0,1),"")</f>
        <v/>
      </c>
      <c r="P1525" s="111" t="str">
        <f>IFERROR(IF($C1525=P$2,$G1525*VLOOKUP($F1525,Listen!$B$5:$G$95,$J1525+1,FALSE)/VLOOKUP(P$2,Listen!$B$5:$G$95,$J1525+1,FALSE),"-")*IF($D1525="Abgabe",0,1),"")</f>
        <v/>
      </c>
      <c r="Q1525" s="111" t="str">
        <f>IFERROR(IF($C1525=Q$2,$G1525*VLOOKUP($F1525,Listen!$B$5:$G$95,$J1525+1,FALSE)/VLOOKUP(Q$2,Listen!$B$5:$G$95,$J1525+1,FALSE),"-")*IF($D1525="Abgabe",0,1),"")</f>
        <v/>
      </c>
      <c r="R1525" s="111" t="str">
        <f>IFERROR(IF($C1525=R$2,$G1525*VLOOKUP($F1525,Listen!$B$5:$G$95,$J1525+1,FALSE)/VLOOKUP(R$2,Listen!$B$5:$G$95,$J1525+1,FALSE),"-")*IF($D1525="Abgabe",0,1),"")</f>
        <v/>
      </c>
    </row>
    <row r="1526" spans="2:18">
      <c r="B1526" s="130"/>
      <c r="C1526" s="95" t="str">
        <f>IFERROR(YEAR(VLOOKUP($B1526,A_Stammdaten!$B$18:$G$218,3,FALSE)),"")</f>
        <v/>
      </c>
      <c r="D1526" s="95" t="str">
        <f>IFERROR(VLOOKUP($B1526,A_Stammdaten!$B$18:$G$218,6,FALSE),"")</f>
        <v/>
      </c>
      <c r="E1526" s="131"/>
      <c r="F1526" s="130"/>
      <c r="G1526" s="130"/>
      <c r="H1526" s="96"/>
      <c r="I1526" s="105" t="str">
        <f>IFERROR(VLOOKUP($E1526,Listen!$I$5:$K$41,2,FALSE),"")</f>
        <v/>
      </c>
      <c r="J1526" s="105" t="str">
        <f>IFERROR(VLOOKUP($E1526,Listen!$I$5:$K$41,3,FALSE),"")</f>
        <v/>
      </c>
      <c r="K1526" s="111" t="str">
        <f>IFERROR(IF($C1526=K$2,$G1526*VLOOKUP($F1526,Listen!$B$5:$G$95,$J1526+1,FALSE)/VLOOKUP(K$2,Listen!$B$5:$G$95,$J1526+1,FALSE),"-")*IF($D1526="Abgabe",0,1),"")</f>
        <v/>
      </c>
      <c r="L1526" s="111" t="str">
        <f>IFERROR(IF($C1526=L$2,$G1526*VLOOKUP($F1526,Listen!$B$5:$G$95,$J1526+1,FALSE)/VLOOKUP(L$2,Listen!$B$5:$G$95,$J1526+1,FALSE),"-")*IF($D1526="Abgabe",0,1),"")</f>
        <v/>
      </c>
      <c r="M1526" s="111" t="str">
        <f>IFERROR(IF($C1526=M$2,$G1526*VLOOKUP($F1526,Listen!$B$5:$G$95,$J1526+1,FALSE)/VLOOKUP(M$2,Listen!$B$5:$G$95,$J1526+1,FALSE),"-")*IF($D1526="Abgabe",0,1),"")</f>
        <v/>
      </c>
      <c r="N1526" s="111" t="str">
        <f>IFERROR(IF($C1526=N$2,$G1526*VLOOKUP($F1526,Listen!$B$5:$G$95,$J1526+1,FALSE)/VLOOKUP(N$2,Listen!$B$5:$G$95,$J1526+1,FALSE),"-")*IF($D1526="Abgabe",0,1),"")</f>
        <v/>
      </c>
      <c r="O1526" s="111" t="str">
        <f>IFERROR(IF($C1526=O$2,$G1526*VLOOKUP($F1526,Listen!$B$5:$G$95,$J1526+1,FALSE)/VLOOKUP(O$2,Listen!$B$5:$G$95,$J1526+1,FALSE),"-")*IF($D1526="Abgabe",0,1),"")</f>
        <v/>
      </c>
      <c r="P1526" s="111" t="str">
        <f>IFERROR(IF($C1526=P$2,$G1526*VLOOKUP($F1526,Listen!$B$5:$G$95,$J1526+1,FALSE)/VLOOKUP(P$2,Listen!$B$5:$G$95,$J1526+1,FALSE),"-")*IF($D1526="Abgabe",0,1),"")</f>
        <v/>
      </c>
      <c r="Q1526" s="111" t="str">
        <f>IFERROR(IF($C1526=Q$2,$G1526*VLOOKUP($F1526,Listen!$B$5:$G$95,$J1526+1,FALSE)/VLOOKUP(Q$2,Listen!$B$5:$G$95,$J1526+1,FALSE),"-")*IF($D1526="Abgabe",0,1),"")</f>
        <v/>
      </c>
      <c r="R1526" s="111" t="str">
        <f>IFERROR(IF($C1526=R$2,$G1526*VLOOKUP($F1526,Listen!$B$5:$G$95,$J1526+1,FALSE)/VLOOKUP(R$2,Listen!$B$5:$G$95,$J1526+1,FALSE),"-")*IF($D1526="Abgabe",0,1),"")</f>
        <v/>
      </c>
    </row>
    <row r="1527" spans="2:18">
      <c r="B1527" s="130"/>
      <c r="C1527" s="95" t="str">
        <f>IFERROR(YEAR(VLOOKUP($B1527,A_Stammdaten!$B$18:$G$218,3,FALSE)),"")</f>
        <v/>
      </c>
      <c r="D1527" s="95" t="str">
        <f>IFERROR(VLOOKUP($B1527,A_Stammdaten!$B$18:$G$218,6,FALSE),"")</f>
        <v/>
      </c>
      <c r="E1527" s="131"/>
      <c r="F1527" s="130"/>
      <c r="G1527" s="130"/>
      <c r="H1527" s="96"/>
      <c r="I1527" s="105" t="str">
        <f>IFERROR(VLOOKUP($E1527,Listen!$I$5:$K$41,2,FALSE),"")</f>
        <v/>
      </c>
      <c r="J1527" s="105" t="str">
        <f>IFERROR(VLOOKUP($E1527,Listen!$I$5:$K$41,3,FALSE),"")</f>
        <v/>
      </c>
      <c r="K1527" s="111" t="str">
        <f>IFERROR(IF($C1527=K$2,$G1527*VLOOKUP($F1527,Listen!$B$5:$G$95,$J1527+1,FALSE)/VLOOKUP(K$2,Listen!$B$5:$G$95,$J1527+1,FALSE),"-")*IF($D1527="Abgabe",0,1),"")</f>
        <v/>
      </c>
      <c r="L1527" s="111" t="str">
        <f>IFERROR(IF($C1527=L$2,$G1527*VLOOKUP($F1527,Listen!$B$5:$G$95,$J1527+1,FALSE)/VLOOKUP(L$2,Listen!$B$5:$G$95,$J1527+1,FALSE),"-")*IF($D1527="Abgabe",0,1),"")</f>
        <v/>
      </c>
      <c r="M1527" s="111" t="str">
        <f>IFERROR(IF($C1527=M$2,$G1527*VLOOKUP($F1527,Listen!$B$5:$G$95,$J1527+1,FALSE)/VLOOKUP(M$2,Listen!$B$5:$G$95,$J1527+1,FALSE),"-")*IF($D1527="Abgabe",0,1),"")</f>
        <v/>
      </c>
      <c r="N1527" s="111" t="str">
        <f>IFERROR(IF($C1527=N$2,$G1527*VLOOKUP($F1527,Listen!$B$5:$G$95,$J1527+1,FALSE)/VLOOKUP(N$2,Listen!$B$5:$G$95,$J1527+1,FALSE),"-")*IF($D1527="Abgabe",0,1),"")</f>
        <v/>
      </c>
      <c r="O1527" s="111" t="str">
        <f>IFERROR(IF($C1527=O$2,$G1527*VLOOKUP($F1527,Listen!$B$5:$G$95,$J1527+1,FALSE)/VLOOKUP(O$2,Listen!$B$5:$G$95,$J1527+1,FALSE),"-")*IF($D1527="Abgabe",0,1),"")</f>
        <v/>
      </c>
      <c r="P1527" s="111" t="str">
        <f>IFERROR(IF($C1527=P$2,$G1527*VLOOKUP($F1527,Listen!$B$5:$G$95,$J1527+1,FALSE)/VLOOKUP(P$2,Listen!$B$5:$G$95,$J1527+1,FALSE),"-")*IF($D1527="Abgabe",0,1),"")</f>
        <v/>
      </c>
      <c r="Q1527" s="111" t="str">
        <f>IFERROR(IF($C1527=Q$2,$G1527*VLOOKUP($F1527,Listen!$B$5:$G$95,$J1527+1,FALSE)/VLOOKUP(Q$2,Listen!$B$5:$G$95,$J1527+1,FALSE),"-")*IF($D1527="Abgabe",0,1),"")</f>
        <v/>
      </c>
      <c r="R1527" s="111" t="str">
        <f>IFERROR(IF($C1527=R$2,$G1527*VLOOKUP($F1527,Listen!$B$5:$G$95,$J1527+1,FALSE)/VLOOKUP(R$2,Listen!$B$5:$G$95,$J1527+1,FALSE),"-")*IF($D1527="Abgabe",0,1),"")</f>
        <v/>
      </c>
    </row>
    <row r="1528" spans="2:18">
      <c r="B1528" s="130"/>
      <c r="C1528" s="95" t="str">
        <f>IFERROR(YEAR(VLOOKUP($B1528,A_Stammdaten!$B$18:$G$218,3,FALSE)),"")</f>
        <v/>
      </c>
      <c r="D1528" s="95" t="str">
        <f>IFERROR(VLOOKUP($B1528,A_Stammdaten!$B$18:$G$218,6,FALSE),"")</f>
        <v/>
      </c>
      <c r="E1528" s="131"/>
      <c r="F1528" s="130"/>
      <c r="G1528" s="130"/>
      <c r="H1528" s="96"/>
      <c r="I1528" s="105" t="str">
        <f>IFERROR(VLOOKUP($E1528,Listen!$I$5:$K$41,2,FALSE),"")</f>
        <v/>
      </c>
      <c r="J1528" s="105" t="str">
        <f>IFERROR(VLOOKUP($E1528,Listen!$I$5:$K$41,3,FALSE),"")</f>
        <v/>
      </c>
      <c r="K1528" s="111" t="str">
        <f>IFERROR(IF($C1528=K$2,$G1528*VLOOKUP($F1528,Listen!$B$5:$G$95,$J1528+1,FALSE)/VLOOKUP(K$2,Listen!$B$5:$G$95,$J1528+1,FALSE),"-")*IF($D1528="Abgabe",0,1),"")</f>
        <v/>
      </c>
      <c r="L1528" s="111" t="str">
        <f>IFERROR(IF($C1528=L$2,$G1528*VLOOKUP($F1528,Listen!$B$5:$G$95,$J1528+1,FALSE)/VLOOKUP(L$2,Listen!$B$5:$G$95,$J1528+1,FALSE),"-")*IF($D1528="Abgabe",0,1),"")</f>
        <v/>
      </c>
      <c r="M1528" s="111" t="str">
        <f>IFERROR(IF($C1528=M$2,$G1528*VLOOKUP($F1528,Listen!$B$5:$G$95,$J1528+1,FALSE)/VLOOKUP(M$2,Listen!$B$5:$G$95,$J1528+1,FALSE),"-")*IF($D1528="Abgabe",0,1),"")</f>
        <v/>
      </c>
      <c r="N1528" s="111" t="str">
        <f>IFERROR(IF($C1528=N$2,$G1528*VLOOKUP($F1528,Listen!$B$5:$G$95,$J1528+1,FALSE)/VLOOKUP(N$2,Listen!$B$5:$G$95,$J1528+1,FALSE),"-")*IF($D1528="Abgabe",0,1),"")</f>
        <v/>
      </c>
      <c r="O1528" s="111" t="str">
        <f>IFERROR(IF($C1528=O$2,$G1528*VLOOKUP($F1528,Listen!$B$5:$G$95,$J1528+1,FALSE)/VLOOKUP(O$2,Listen!$B$5:$G$95,$J1528+1,FALSE),"-")*IF($D1528="Abgabe",0,1),"")</f>
        <v/>
      </c>
      <c r="P1528" s="111" t="str">
        <f>IFERROR(IF($C1528=P$2,$G1528*VLOOKUP($F1528,Listen!$B$5:$G$95,$J1528+1,FALSE)/VLOOKUP(P$2,Listen!$B$5:$G$95,$J1528+1,FALSE),"-")*IF($D1528="Abgabe",0,1),"")</f>
        <v/>
      </c>
      <c r="Q1528" s="111" t="str">
        <f>IFERROR(IF($C1528=Q$2,$G1528*VLOOKUP($F1528,Listen!$B$5:$G$95,$J1528+1,FALSE)/VLOOKUP(Q$2,Listen!$B$5:$G$95,$J1528+1,FALSE),"-")*IF($D1528="Abgabe",0,1),"")</f>
        <v/>
      </c>
      <c r="R1528" s="111" t="str">
        <f>IFERROR(IF($C1528=R$2,$G1528*VLOOKUP($F1528,Listen!$B$5:$G$95,$J1528+1,FALSE)/VLOOKUP(R$2,Listen!$B$5:$G$95,$J1528+1,FALSE),"-")*IF($D1528="Abgabe",0,1),"")</f>
        <v/>
      </c>
    </row>
    <row r="1529" spans="2:18">
      <c r="B1529" s="130"/>
      <c r="C1529" s="95" t="str">
        <f>IFERROR(YEAR(VLOOKUP($B1529,A_Stammdaten!$B$18:$G$218,3,FALSE)),"")</f>
        <v/>
      </c>
      <c r="D1529" s="95" t="str">
        <f>IFERROR(VLOOKUP($B1529,A_Stammdaten!$B$18:$G$218,6,FALSE),"")</f>
        <v/>
      </c>
      <c r="E1529" s="131"/>
      <c r="F1529" s="130"/>
      <c r="G1529" s="130"/>
      <c r="H1529" s="96"/>
      <c r="I1529" s="105" t="str">
        <f>IFERROR(VLOOKUP($E1529,Listen!$I$5:$K$41,2,FALSE),"")</f>
        <v/>
      </c>
      <c r="J1529" s="105" t="str">
        <f>IFERROR(VLOOKUP($E1529,Listen!$I$5:$K$41,3,FALSE),"")</f>
        <v/>
      </c>
      <c r="K1529" s="111" t="str">
        <f>IFERROR(IF($C1529=K$2,$G1529*VLOOKUP($F1529,Listen!$B$5:$G$95,$J1529+1,FALSE)/VLOOKUP(K$2,Listen!$B$5:$G$95,$J1529+1,FALSE),"-")*IF($D1529="Abgabe",0,1),"")</f>
        <v/>
      </c>
      <c r="L1529" s="111" t="str">
        <f>IFERROR(IF($C1529=L$2,$G1529*VLOOKUP($F1529,Listen!$B$5:$G$95,$J1529+1,FALSE)/VLOOKUP(L$2,Listen!$B$5:$G$95,$J1529+1,FALSE),"-")*IF($D1529="Abgabe",0,1),"")</f>
        <v/>
      </c>
      <c r="M1529" s="111" t="str">
        <f>IFERROR(IF($C1529=M$2,$G1529*VLOOKUP($F1529,Listen!$B$5:$G$95,$J1529+1,FALSE)/VLOOKUP(M$2,Listen!$B$5:$G$95,$J1529+1,FALSE),"-")*IF($D1529="Abgabe",0,1),"")</f>
        <v/>
      </c>
      <c r="N1529" s="111" t="str">
        <f>IFERROR(IF($C1529=N$2,$G1529*VLOOKUP($F1529,Listen!$B$5:$G$95,$J1529+1,FALSE)/VLOOKUP(N$2,Listen!$B$5:$G$95,$J1529+1,FALSE),"-")*IF($D1529="Abgabe",0,1),"")</f>
        <v/>
      </c>
      <c r="O1529" s="111" t="str">
        <f>IFERROR(IF($C1529=O$2,$G1529*VLOOKUP($F1529,Listen!$B$5:$G$95,$J1529+1,FALSE)/VLOOKUP(O$2,Listen!$B$5:$G$95,$J1529+1,FALSE),"-")*IF($D1529="Abgabe",0,1),"")</f>
        <v/>
      </c>
      <c r="P1529" s="111" t="str">
        <f>IFERROR(IF($C1529=P$2,$G1529*VLOOKUP($F1529,Listen!$B$5:$G$95,$J1529+1,FALSE)/VLOOKUP(P$2,Listen!$B$5:$G$95,$J1529+1,FALSE),"-")*IF($D1529="Abgabe",0,1),"")</f>
        <v/>
      </c>
      <c r="Q1529" s="111" t="str">
        <f>IFERROR(IF($C1529=Q$2,$G1529*VLOOKUP($F1529,Listen!$B$5:$G$95,$J1529+1,FALSE)/VLOOKUP(Q$2,Listen!$B$5:$G$95,$J1529+1,FALSE),"-")*IF($D1529="Abgabe",0,1),"")</f>
        <v/>
      </c>
      <c r="R1529" s="111" t="str">
        <f>IFERROR(IF($C1529=R$2,$G1529*VLOOKUP($F1529,Listen!$B$5:$G$95,$J1529+1,FALSE)/VLOOKUP(R$2,Listen!$B$5:$G$95,$J1529+1,FALSE),"-")*IF($D1529="Abgabe",0,1),"")</f>
        <v/>
      </c>
    </row>
    <row r="1530" spans="2:18">
      <c r="B1530" s="130"/>
      <c r="C1530" s="95" t="str">
        <f>IFERROR(YEAR(VLOOKUP($B1530,A_Stammdaten!$B$18:$G$218,3,FALSE)),"")</f>
        <v/>
      </c>
      <c r="D1530" s="95" t="str">
        <f>IFERROR(VLOOKUP($B1530,A_Stammdaten!$B$18:$G$218,6,FALSE),"")</f>
        <v/>
      </c>
      <c r="E1530" s="131"/>
      <c r="F1530" s="130"/>
      <c r="G1530" s="130"/>
      <c r="H1530" s="96"/>
      <c r="I1530" s="105" t="str">
        <f>IFERROR(VLOOKUP($E1530,Listen!$I$5:$K$41,2,FALSE),"")</f>
        <v/>
      </c>
      <c r="J1530" s="105" t="str">
        <f>IFERROR(VLOOKUP($E1530,Listen!$I$5:$K$41,3,FALSE),"")</f>
        <v/>
      </c>
      <c r="K1530" s="111" t="str">
        <f>IFERROR(IF($C1530=K$2,$G1530*VLOOKUP($F1530,Listen!$B$5:$G$95,$J1530+1,FALSE)/VLOOKUP(K$2,Listen!$B$5:$G$95,$J1530+1,FALSE),"-")*IF($D1530="Abgabe",0,1),"")</f>
        <v/>
      </c>
      <c r="L1530" s="111" t="str">
        <f>IFERROR(IF($C1530=L$2,$G1530*VLOOKUP($F1530,Listen!$B$5:$G$95,$J1530+1,FALSE)/VLOOKUP(L$2,Listen!$B$5:$G$95,$J1530+1,FALSE),"-")*IF($D1530="Abgabe",0,1),"")</f>
        <v/>
      </c>
      <c r="M1530" s="111" t="str">
        <f>IFERROR(IF($C1530=M$2,$G1530*VLOOKUP($F1530,Listen!$B$5:$G$95,$J1530+1,FALSE)/VLOOKUP(M$2,Listen!$B$5:$G$95,$J1530+1,FALSE),"-")*IF($D1530="Abgabe",0,1),"")</f>
        <v/>
      </c>
      <c r="N1530" s="111" t="str">
        <f>IFERROR(IF($C1530=N$2,$G1530*VLOOKUP($F1530,Listen!$B$5:$G$95,$J1530+1,FALSE)/VLOOKUP(N$2,Listen!$B$5:$G$95,$J1530+1,FALSE),"-")*IF($D1530="Abgabe",0,1),"")</f>
        <v/>
      </c>
      <c r="O1530" s="111" t="str">
        <f>IFERROR(IF($C1530=O$2,$G1530*VLOOKUP($F1530,Listen!$B$5:$G$95,$J1530+1,FALSE)/VLOOKUP(O$2,Listen!$B$5:$G$95,$J1530+1,FALSE),"-")*IF($D1530="Abgabe",0,1),"")</f>
        <v/>
      </c>
      <c r="P1530" s="111" t="str">
        <f>IFERROR(IF($C1530=P$2,$G1530*VLOOKUP($F1530,Listen!$B$5:$G$95,$J1530+1,FALSE)/VLOOKUP(P$2,Listen!$B$5:$G$95,$J1530+1,FALSE),"-")*IF($D1530="Abgabe",0,1),"")</f>
        <v/>
      </c>
      <c r="Q1530" s="111" t="str">
        <f>IFERROR(IF($C1530=Q$2,$G1530*VLOOKUP($F1530,Listen!$B$5:$G$95,$J1530+1,FALSE)/VLOOKUP(Q$2,Listen!$B$5:$G$95,$J1530+1,FALSE),"-")*IF($D1530="Abgabe",0,1),"")</f>
        <v/>
      </c>
      <c r="R1530" s="111" t="str">
        <f>IFERROR(IF($C1530=R$2,$G1530*VLOOKUP($F1530,Listen!$B$5:$G$95,$J1530+1,FALSE)/VLOOKUP(R$2,Listen!$B$5:$G$95,$J1530+1,FALSE),"-")*IF($D1530="Abgabe",0,1),"")</f>
        <v/>
      </c>
    </row>
    <row r="1531" spans="2:18">
      <c r="B1531" s="130"/>
      <c r="C1531" s="95" t="str">
        <f>IFERROR(YEAR(VLOOKUP($B1531,A_Stammdaten!$B$18:$G$218,3,FALSE)),"")</f>
        <v/>
      </c>
      <c r="D1531" s="95" t="str">
        <f>IFERROR(VLOOKUP($B1531,A_Stammdaten!$B$18:$G$218,6,FALSE),"")</f>
        <v/>
      </c>
      <c r="E1531" s="131"/>
      <c r="F1531" s="130"/>
      <c r="G1531" s="130"/>
      <c r="H1531" s="96"/>
      <c r="I1531" s="105" t="str">
        <f>IFERROR(VLOOKUP($E1531,Listen!$I$5:$K$41,2,FALSE),"")</f>
        <v/>
      </c>
      <c r="J1531" s="105" t="str">
        <f>IFERROR(VLOOKUP($E1531,Listen!$I$5:$K$41,3,FALSE),"")</f>
        <v/>
      </c>
      <c r="K1531" s="111" t="str">
        <f>IFERROR(IF($C1531=K$2,$G1531*VLOOKUP($F1531,Listen!$B$5:$G$95,$J1531+1,FALSE)/VLOOKUP(K$2,Listen!$B$5:$G$95,$J1531+1,FALSE),"-")*IF($D1531="Abgabe",0,1),"")</f>
        <v/>
      </c>
      <c r="L1531" s="111" t="str">
        <f>IFERROR(IF($C1531=L$2,$G1531*VLOOKUP($F1531,Listen!$B$5:$G$95,$J1531+1,FALSE)/VLOOKUP(L$2,Listen!$B$5:$G$95,$J1531+1,FALSE),"-")*IF($D1531="Abgabe",0,1),"")</f>
        <v/>
      </c>
      <c r="M1531" s="111" t="str">
        <f>IFERROR(IF($C1531=M$2,$G1531*VLOOKUP($F1531,Listen!$B$5:$G$95,$J1531+1,FALSE)/VLOOKUP(M$2,Listen!$B$5:$G$95,$J1531+1,FALSE),"-")*IF($D1531="Abgabe",0,1),"")</f>
        <v/>
      </c>
      <c r="N1531" s="111" t="str">
        <f>IFERROR(IF($C1531=N$2,$G1531*VLOOKUP($F1531,Listen!$B$5:$G$95,$J1531+1,FALSE)/VLOOKUP(N$2,Listen!$B$5:$G$95,$J1531+1,FALSE),"-")*IF($D1531="Abgabe",0,1),"")</f>
        <v/>
      </c>
      <c r="O1531" s="111" t="str">
        <f>IFERROR(IF($C1531=O$2,$G1531*VLOOKUP($F1531,Listen!$B$5:$G$95,$J1531+1,FALSE)/VLOOKUP(O$2,Listen!$B$5:$G$95,$J1531+1,FALSE),"-")*IF($D1531="Abgabe",0,1),"")</f>
        <v/>
      </c>
      <c r="P1531" s="111" t="str">
        <f>IFERROR(IF($C1531=P$2,$G1531*VLOOKUP($F1531,Listen!$B$5:$G$95,$J1531+1,FALSE)/VLOOKUP(P$2,Listen!$B$5:$G$95,$J1531+1,FALSE),"-")*IF($D1531="Abgabe",0,1),"")</f>
        <v/>
      </c>
      <c r="Q1531" s="111" t="str">
        <f>IFERROR(IF($C1531=Q$2,$G1531*VLOOKUP($F1531,Listen!$B$5:$G$95,$J1531+1,FALSE)/VLOOKUP(Q$2,Listen!$B$5:$G$95,$J1531+1,FALSE),"-")*IF($D1531="Abgabe",0,1),"")</f>
        <v/>
      </c>
      <c r="R1531" s="111" t="str">
        <f>IFERROR(IF($C1531=R$2,$G1531*VLOOKUP($F1531,Listen!$B$5:$G$95,$J1531+1,FALSE)/VLOOKUP(R$2,Listen!$B$5:$G$95,$J1531+1,FALSE),"-")*IF($D1531="Abgabe",0,1),"")</f>
        <v/>
      </c>
    </row>
    <row r="1532" spans="2:18">
      <c r="B1532" s="130"/>
      <c r="C1532" s="95" t="str">
        <f>IFERROR(YEAR(VLOOKUP($B1532,A_Stammdaten!$B$18:$G$218,3,FALSE)),"")</f>
        <v/>
      </c>
      <c r="D1532" s="95" t="str">
        <f>IFERROR(VLOOKUP($B1532,A_Stammdaten!$B$18:$G$218,6,FALSE),"")</f>
        <v/>
      </c>
      <c r="E1532" s="131"/>
      <c r="F1532" s="130"/>
      <c r="G1532" s="130"/>
      <c r="H1532" s="96"/>
      <c r="I1532" s="105" t="str">
        <f>IFERROR(VLOOKUP($E1532,Listen!$I$5:$K$41,2,FALSE),"")</f>
        <v/>
      </c>
      <c r="J1532" s="105" t="str">
        <f>IFERROR(VLOOKUP($E1532,Listen!$I$5:$K$41,3,FALSE),"")</f>
        <v/>
      </c>
      <c r="K1532" s="111" t="str">
        <f>IFERROR(IF($C1532=K$2,$G1532*VLOOKUP($F1532,Listen!$B$5:$G$95,$J1532+1,FALSE)/VLOOKUP(K$2,Listen!$B$5:$G$95,$J1532+1,FALSE),"-")*IF($D1532="Abgabe",0,1),"")</f>
        <v/>
      </c>
      <c r="L1532" s="111" t="str">
        <f>IFERROR(IF($C1532=L$2,$G1532*VLOOKUP($F1532,Listen!$B$5:$G$95,$J1532+1,FALSE)/VLOOKUP(L$2,Listen!$B$5:$G$95,$J1532+1,FALSE),"-")*IF($D1532="Abgabe",0,1),"")</f>
        <v/>
      </c>
      <c r="M1532" s="111" t="str">
        <f>IFERROR(IF($C1532=M$2,$G1532*VLOOKUP($F1532,Listen!$B$5:$G$95,$J1532+1,FALSE)/VLOOKUP(M$2,Listen!$B$5:$G$95,$J1532+1,FALSE),"-")*IF($D1532="Abgabe",0,1),"")</f>
        <v/>
      </c>
      <c r="N1532" s="111" t="str">
        <f>IFERROR(IF($C1532=N$2,$G1532*VLOOKUP($F1532,Listen!$B$5:$G$95,$J1532+1,FALSE)/VLOOKUP(N$2,Listen!$B$5:$G$95,$J1532+1,FALSE),"-")*IF($D1532="Abgabe",0,1),"")</f>
        <v/>
      </c>
      <c r="O1532" s="111" t="str">
        <f>IFERROR(IF($C1532=O$2,$G1532*VLOOKUP($F1532,Listen!$B$5:$G$95,$J1532+1,FALSE)/VLOOKUP(O$2,Listen!$B$5:$G$95,$J1532+1,FALSE),"-")*IF($D1532="Abgabe",0,1),"")</f>
        <v/>
      </c>
      <c r="P1532" s="111" t="str">
        <f>IFERROR(IF($C1532=P$2,$G1532*VLOOKUP($F1532,Listen!$B$5:$G$95,$J1532+1,FALSE)/VLOOKUP(P$2,Listen!$B$5:$G$95,$J1532+1,FALSE),"-")*IF($D1532="Abgabe",0,1),"")</f>
        <v/>
      </c>
      <c r="Q1532" s="111" t="str">
        <f>IFERROR(IF($C1532=Q$2,$G1532*VLOOKUP($F1532,Listen!$B$5:$G$95,$J1532+1,FALSE)/VLOOKUP(Q$2,Listen!$B$5:$G$95,$J1532+1,FALSE),"-")*IF($D1532="Abgabe",0,1),"")</f>
        <v/>
      </c>
      <c r="R1532" s="111" t="str">
        <f>IFERROR(IF($C1532=R$2,$G1532*VLOOKUP($F1532,Listen!$B$5:$G$95,$J1532+1,FALSE)/VLOOKUP(R$2,Listen!$B$5:$G$95,$J1532+1,FALSE),"-")*IF($D1532="Abgabe",0,1),"")</f>
        <v/>
      </c>
    </row>
    <row r="1533" spans="2:18">
      <c r="B1533" s="130"/>
      <c r="C1533" s="95" t="str">
        <f>IFERROR(YEAR(VLOOKUP($B1533,A_Stammdaten!$B$18:$G$218,3,FALSE)),"")</f>
        <v/>
      </c>
      <c r="D1533" s="95" t="str">
        <f>IFERROR(VLOOKUP($B1533,A_Stammdaten!$B$18:$G$218,6,FALSE),"")</f>
        <v/>
      </c>
      <c r="E1533" s="131"/>
      <c r="F1533" s="130"/>
      <c r="G1533" s="130"/>
      <c r="H1533" s="96"/>
      <c r="I1533" s="105" t="str">
        <f>IFERROR(VLOOKUP($E1533,Listen!$I$5:$K$41,2,FALSE),"")</f>
        <v/>
      </c>
      <c r="J1533" s="105" t="str">
        <f>IFERROR(VLOOKUP($E1533,Listen!$I$5:$K$41,3,FALSE),"")</f>
        <v/>
      </c>
      <c r="K1533" s="111" t="str">
        <f>IFERROR(IF($C1533=K$2,$G1533*VLOOKUP($F1533,Listen!$B$5:$G$95,$J1533+1,FALSE)/VLOOKUP(K$2,Listen!$B$5:$G$95,$J1533+1,FALSE),"-")*IF($D1533="Abgabe",0,1),"")</f>
        <v/>
      </c>
      <c r="L1533" s="111" t="str">
        <f>IFERROR(IF($C1533=L$2,$G1533*VLOOKUP($F1533,Listen!$B$5:$G$95,$J1533+1,FALSE)/VLOOKUP(L$2,Listen!$B$5:$G$95,$J1533+1,FALSE),"-")*IF($D1533="Abgabe",0,1),"")</f>
        <v/>
      </c>
      <c r="M1533" s="111" t="str">
        <f>IFERROR(IF($C1533=M$2,$G1533*VLOOKUP($F1533,Listen!$B$5:$G$95,$J1533+1,FALSE)/VLOOKUP(M$2,Listen!$B$5:$G$95,$J1533+1,FALSE),"-")*IF($D1533="Abgabe",0,1),"")</f>
        <v/>
      </c>
      <c r="N1533" s="111" t="str">
        <f>IFERROR(IF($C1533=N$2,$G1533*VLOOKUP($F1533,Listen!$B$5:$G$95,$J1533+1,FALSE)/VLOOKUP(N$2,Listen!$B$5:$G$95,$J1533+1,FALSE),"-")*IF($D1533="Abgabe",0,1),"")</f>
        <v/>
      </c>
      <c r="O1533" s="111" t="str">
        <f>IFERROR(IF($C1533=O$2,$G1533*VLOOKUP($F1533,Listen!$B$5:$G$95,$J1533+1,FALSE)/VLOOKUP(O$2,Listen!$B$5:$G$95,$J1533+1,FALSE),"-")*IF($D1533="Abgabe",0,1),"")</f>
        <v/>
      </c>
      <c r="P1533" s="111" t="str">
        <f>IFERROR(IF($C1533=P$2,$G1533*VLOOKUP($F1533,Listen!$B$5:$G$95,$J1533+1,FALSE)/VLOOKUP(P$2,Listen!$B$5:$G$95,$J1533+1,FALSE),"-")*IF($D1533="Abgabe",0,1),"")</f>
        <v/>
      </c>
      <c r="Q1533" s="111" t="str">
        <f>IFERROR(IF($C1533=Q$2,$G1533*VLOOKUP($F1533,Listen!$B$5:$G$95,$J1533+1,FALSE)/VLOOKUP(Q$2,Listen!$B$5:$G$95,$J1533+1,FALSE),"-")*IF($D1533="Abgabe",0,1),"")</f>
        <v/>
      </c>
      <c r="R1533" s="111" t="str">
        <f>IFERROR(IF($C1533=R$2,$G1533*VLOOKUP($F1533,Listen!$B$5:$G$95,$J1533+1,FALSE)/VLOOKUP(R$2,Listen!$B$5:$G$95,$J1533+1,FALSE),"-")*IF($D1533="Abgabe",0,1),"")</f>
        <v/>
      </c>
    </row>
    <row r="1534" spans="2:18">
      <c r="B1534" s="130"/>
      <c r="C1534" s="95" t="str">
        <f>IFERROR(YEAR(VLOOKUP($B1534,A_Stammdaten!$B$18:$G$218,3,FALSE)),"")</f>
        <v/>
      </c>
      <c r="D1534" s="95" t="str">
        <f>IFERROR(VLOOKUP($B1534,A_Stammdaten!$B$18:$G$218,6,FALSE),"")</f>
        <v/>
      </c>
      <c r="E1534" s="131"/>
      <c r="F1534" s="130"/>
      <c r="G1534" s="130"/>
      <c r="H1534" s="96"/>
      <c r="I1534" s="105" t="str">
        <f>IFERROR(VLOOKUP($E1534,Listen!$I$5:$K$41,2,FALSE),"")</f>
        <v/>
      </c>
      <c r="J1534" s="105" t="str">
        <f>IFERROR(VLOOKUP($E1534,Listen!$I$5:$K$41,3,FALSE),"")</f>
        <v/>
      </c>
      <c r="K1534" s="111" t="str">
        <f>IFERROR(IF($C1534=K$2,$G1534*VLOOKUP($F1534,Listen!$B$5:$G$95,$J1534+1,FALSE)/VLOOKUP(K$2,Listen!$B$5:$G$95,$J1534+1,FALSE),"-")*IF($D1534="Abgabe",0,1),"")</f>
        <v/>
      </c>
      <c r="L1534" s="111" t="str">
        <f>IFERROR(IF($C1534=L$2,$G1534*VLOOKUP($F1534,Listen!$B$5:$G$95,$J1534+1,FALSE)/VLOOKUP(L$2,Listen!$B$5:$G$95,$J1534+1,FALSE),"-")*IF($D1534="Abgabe",0,1),"")</f>
        <v/>
      </c>
      <c r="M1534" s="111" t="str">
        <f>IFERROR(IF($C1534=M$2,$G1534*VLOOKUP($F1534,Listen!$B$5:$G$95,$J1534+1,FALSE)/VLOOKUP(M$2,Listen!$B$5:$G$95,$J1534+1,FALSE),"-")*IF($D1534="Abgabe",0,1),"")</f>
        <v/>
      </c>
      <c r="N1534" s="111" t="str">
        <f>IFERROR(IF($C1534=N$2,$G1534*VLOOKUP($F1534,Listen!$B$5:$G$95,$J1534+1,FALSE)/VLOOKUP(N$2,Listen!$B$5:$G$95,$J1534+1,FALSE),"-")*IF($D1534="Abgabe",0,1),"")</f>
        <v/>
      </c>
      <c r="O1534" s="111" t="str">
        <f>IFERROR(IF($C1534=O$2,$G1534*VLOOKUP($F1534,Listen!$B$5:$G$95,$J1534+1,FALSE)/VLOOKUP(O$2,Listen!$B$5:$G$95,$J1534+1,FALSE),"-")*IF($D1534="Abgabe",0,1),"")</f>
        <v/>
      </c>
      <c r="P1534" s="111" t="str">
        <f>IFERROR(IF($C1534=P$2,$G1534*VLOOKUP($F1534,Listen!$B$5:$G$95,$J1534+1,FALSE)/VLOOKUP(P$2,Listen!$B$5:$G$95,$J1534+1,FALSE),"-")*IF($D1534="Abgabe",0,1),"")</f>
        <v/>
      </c>
      <c r="Q1534" s="111" t="str">
        <f>IFERROR(IF($C1534=Q$2,$G1534*VLOOKUP($F1534,Listen!$B$5:$G$95,$J1534+1,FALSE)/VLOOKUP(Q$2,Listen!$B$5:$G$95,$J1534+1,FALSE),"-")*IF($D1534="Abgabe",0,1),"")</f>
        <v/>
      </c>
      <c r="R1534" s="111" t="str">
        <f>IFERROR(IF($C1534=R$2,$G1534*VLOOKUP($F1534,Listen!$B$5:$G$95,$J1534+1,FALSE)/VLOOKUP(R$2,Listen!$B$5:$G$95,$J1534+1,FALSE),"-")*IF($D1534="Abgabe",0,1),"")</f>
        <v/>
      </c>
    </row>
    <row r="1535" spans="2:18">
      <c r="B1535" s="130"/>
      <c r="C1535" s="95" t="str">
        <f>IFERROR(YEAR(VLOOKUP($B1535,A_Stammdaten!$B$18:$G$218,3,FALSE)),"")</f>
        <v/>
      </c>
      <c r="D1535" s="95" t="str">
        <f>IFERROR(VLOOKUP($B1535,A_Stammdaten!$B$18:$G$218,6,FALSE),"")</f>
        <v/>
      </c>
      <c r="E1535" s="131"/>
      <c r="F1535" s="130"/>
      <c r="G1535" s="130"/>
      <c r="H1535" s="96"/>
      <c r="I1535" s="105" t="str">
        <f>IFERROR(VLOOKUP($E1535,Listen!$I$5:$K$41,2,FALSE),"")</f>
        <v/>
      </c>
      <c r="J1535" s="105" t="str">
        <f>IFERROR(VLOOKUP($E1535,Listen!$I$5:$K$41,3,FALSE),"")</f>
        <v/>
      </c>
      <c r="K1535" s="111" t="str">
        <f>IFERROR(IF($C1535=K$2,$G1535*VLOOKUP($F1535,Listen!$B$5:$G$95,$J1535+1,FALSE)/VLOOKUP(K$2,Listen!$B$5:$G$95,$J1535+1,FALSE),"-")*IF($D1535="Abgabe",0,1),"")</f>
        <v/>
      </c>
      <c r="L1535" s="111" t="str">
        <f>IFERROR(IF($C1535=L$2,$G1535*VLOOKUP($F1535,Listen!$B$5:$G$95,$J1535+1,FALSE)/VLOOKUP(L$2,Listen!$B$5:$G$95,$J1535+1,FALSE),"-")*IF($D1535="Abgabe",0,1),"")</f>
        <v/>
      </c>
      <c r="M1535" s="111" t="str">
        <f>IFERROR(IF($C1535=M$2,$G1535*VLOOKUP($F1535,Listen!$B$5:$G$95,$J1535+1,FALSE)/VLOOKUP(M$2,Listen!$B$5:$G$95,$J1535+1,FALSE),"-")*IF($D1535="Abgabe",0,1),"")</f>
        <v/>
      </c>
      <c r="N1535" s="111" t="str">
        <f>IFERROR(IF($C1535=N$2,$G1535*VLOOKUP($F1535,Listen!$B$5:$G$95,$J1535+1,FALSE)/VLOOKUP(N$2,Listen!$B$5:$G$95,$J1535+1,FALSE),"-")*IF($D1535="Abgabe",0,1),"")</f>
        <v/>
      </c>
      <c r="O1535" s="111" t="str">
        <f>IFERROR(IF($C1535=O$2,$G1535*VLOOKUP($F1535,Listen!$B$5:$G$95,$J1535+1,FALSE)/VLOOKUP(O$2,Listen!$B$5:$G$95,$J1535+1,FALSE),"-")*IF($D1535="Abgabe",0,1),"")</f>
        <v/>
      </c>
      <c r="P1535" s="111" t="str">
        <f>IFERROR(IF($C1535=P$2,$G1535*VLOOKUP($F1535,Listen!$B$5:$G$95,$J1535+1,FALSE)/VLOOKUP(P$2,Listen!$B$5:$G$95,$J1535+1,FALSE),"-")*IF($D1535="Abgabe",0,1),"")</f>
        <v/>
      </c>
      <c r="Q1535" s="111" t="str">
        <f>IFERROR(IF($C1535=Q$2,$G1535*VLOOKUP($F1535,Listen!$B$5:$G$95,$J1535+1,FALSE)/VLOOKUP(Q$2,Listen!$B$5:$G$95,$J1535+1,FALSE),"-")*IF($D1535="Abgabe",0,1),"")</f>
        <v/>
      </c>
      <c r="R1535" s="111" t="str">
        <f>IFERROR(IF($C1535=R$2,$G1535*VLOOKUP($F1535,Listen!$B$5:$G$95,$J1535+1,FALSE)/VLOOKUP(R$2,Listen!$B$5:$G$95,$J1535+1,FALSE),"-")*IF($D1535="Abgabe",0,1),"")</f>
        <v/>
      </c>
    </row>
    <row r="1536" spans="2:18">
      <c r="B1536" s="130"/>
      <c r="C1536" s="95" t="str">
        <f>IFERROR(YEAR(VLOOKUP($B1536,A_Stammdaten!$B$18:$G$218,3,FALSE)),"")</f>
        <v/>
      </c>
      <c r="D1536" s="95" t="str">
        <f>IFERROR(VLOOKUP($B1536,A_Stammdaten!$B$18:$G$218,6,FALSE),"")</f>
        <v/>
      </c>
      <c r="E1536" s="131"/>
      <c r="F1536" s="130"/>
      <c r="G1536" s="130"/>
      <c r="H1536" s="96"/>
      <c r="I1536" s="105" t="str">
        <f>IFERROR(VLOOKUP($E1536,Listen!$I$5:$K$41,2,FALSE),"")</f>
        <v/>
      </c>
      <c r="J1536" s="105" t="str">
        <f>IFERROR(VLOOKUP($E1536,Listen!$I$5:$K$41,3,FALSE),"")</f>
        <v/>
      </c>
      <c r="K1536" s="111" t="str">
        <f>IFERROR(IF($C1536=K$2,$G1536*VLOOKUP($F1536,Listen!$B$5:$G$95,$J1536+1,FALSE)/VLOOKUP(K$2,Listen!$B$5:$G$95,$J1536+1,FALSE),"-")*IF($D1536="Abgabe",0,1),"")</f>
        <v/>
      </c>
      <c r="L1536" s="111" t="str">
        <f>IFERROR(IF($C1536=L$2,$G1536*VLOOKUP($F1536,Listen!$B$5:$G$95,$J1536+1,FALSE)/VLOOKUP(L$2,Listen!$B$5:$G$95,$J1536+1,FALSE),"-")*IF($D1536="Abgabe",0,1),"")</f>
        <v/>
      </c>
      <c r="M1536" s="111" t="str">
        <f>IFERROR(IF($C1536=M$2,$G1536*VLOOKUP($F1536,Listen!$B$5:$G$95,$J1536+1,FALSE)/VLOOKUP(M$2,Listen!$B$5:$G$95,$J1536+1,FALSE),"-")*IF($D1536="Abgabe",0,1),"")</f>
        <v/>
      </c>
      <c r="N1536" s="111" t="str">
        <f>IFERROR(IF($C1536=N$2,$G1536*VLOOKUP($F1536,Listen!$B$5:$G$95,$J1536+1,FALSE)/VLOOKUP(N$2,Listen!$B$5:$G$95,$J1536+1,FALSE),"-")*IF($D1536="Abgabe",0,1),"")</f>
        <v/>
      </c>
      <c r="O1536" s="111" t="str">
        <f>IFERROR(IF($C1536=O$2,$G1536*VLOOKUP($F1536,Listen!$B$5:$G$95,$J1536+1,FALSE)/VLOOKUP(O$2,Listen!$B$5:$G$95,$J1536+1,FALSE),"-")*IF($D1536="Abgabe",0,1),"")</f>
        <v/>
      </c>
      <c r="P1536" s="111" t="str">
        <f>IFERROR(IF($C1536=P$2,$G1536*VLOOKUP($F1536,Listen!$B$5:$G$95,$J1536+1,FALSE)/VLOOKUP(P$2,Listen!$B$5:$G$95,$J1536+1,FALSE),"-")*IF($D1536="Abgabe",0,1),"")</f>
        <v/>
      </c>
      <c r="Q1536" s="111" t="str">
        <f>IFERROR(IF($C1536=Q$2,$G1536*VLOOKUP($F1536,Listen!$B$5:$G$95,$J1536+1,FALSE)/VLOOKUP(Q$2,Listen!$B$5:$G$95,$J1536+1,FALSE),"-")*IF($D1536="Abgabe",0,1),"")</f>
        <v/>
      </c>
      <c r="R1536" s="111" t="str">
        <f>IFERROR(IF($C1536=R$2,$G1536*VLOOKUP($F1536,Listen!$B$5:$G$95,$J1536+1,FALSE)/VLOOKUP(R$2,Listen!$B$5:$G$95,$J1536+1,FALSE),"-")*IF($D1536="Abgabe",0,1),"")</f>
        <v/>
      </c>
    </row>
    <row r="1537" spans="2:18">
      <c r="B1537" s="130"/>
      <c r="C1537" s="95" t="str">
        <f>IFERROR(YEAR(VLOOKUP($B1537,A_Stammdaten!$B$18:$G$218,3,FALSE)),"")</f>
        <v/>
      </c>
      <c r="D1537" s="95" t="str">
        <f>IFERROR(VLOOKUP($B1537,A_Stammdaten!$B$18:$G$218,6,FALSE),"")</f>
        <v/>
      </c>
      <c r="E1537" s="131"/>
      <c r="F1537" s="130"/>
      <c r="G1537" s="130"/>
      <c r="H1537" s="96"/>
      <c r="I1537" s="105" t="str">
        <f>IFERROR(VLOOKUP($E1537,Listen!$I$5:$K$41,2,FALSE),"")</f>
        <v/>
      </c>
      <c r="J1537" s="105" t="str">
        <f>IFERROR(VLOOKUP($E1537,Listen!$I$5:$K$41,3,FALSE),"")</f>
        <v/>
      </c>
      <c r="K1537" s="111" t="str">
        <f>IFERROR(IF($C1537=K$2,$G1537*VLOOKUP($F1537,Listen!$B$5:$G$95,$J1537+1,FALSE)/VLOOKUP(K$2,Listen!$B$5:$G$95,$J1537+1,FALSE),"-")*IF($D1537="Abgabe",0,1),"")</f>
        <v/>
      </c>
      <c r="L1537" s="111" t="str">
        <f>IFERROR(IF($C1537=L$2,$G1537*VLOOKUP($F1537,Listen!$B$5:$G$95,$J1537+1,FALSE)/VLOOKUP(L$2,Listen!$B$5:$G$95,$J1537+1,FALSE),"-")*IF($D1537="Abgabe",0,1),"")</f>
        <v/>
      </c>
      <c r="M1537" s="111" t="str">
        <f>IFERROR(IF($C1537=M$2,$G1537*VLOOKUP($F1537,Listen!$B$5:$G$95,$J1537+1,FALSE)/VLOOKUP(M$2,Listen!$B$5:$G$95,$J1537+1,FALSE),"-")*IF($D1537="Abgabe",0,1),"")</f>
        <v/>
      </c>
      <c r="N1537" s="111" t="str">
        <f>IFERROR(IF($C1537=N$2,$G1537*VLOOKUP($F1537,Listen!$B$5:$G$95,$J1537+1,FALSE)/VLOOKUP(N$2,Listen!$B$5:$G$95,$J1537+1,FALSE),"-")*IF($D1537="Abgabe",0,1),"")</f>
        <v/>
      </c>
      <c r="O1537" s="111" t="str">
        <f>IFERROR(IF($C1537=O$2,$G1537*VLOOKUP($F1537,Listen!$B$5:$G$95,$J1537+1,FALSE)/VLOOKUP(O$2,Listen!$B$5:$G$95,$J1537+1,FALSE),"-")*IF($D1537="Abgabe",0,1),"")</f>
        <v/>
      </c>
      <c r="P1537" s="111" t="str">
        <f>IFERROR(IF($C1537=P$2,$G1537*VLOOKUP($F1537,Listen!$B$5:$G$95,$J1537+1,FALSE)/VLOOKUP(P$2,Listen!$B$5:$G$95,$J1537+1,FALSE),"-")*IF($D1537="Abgabe",0,1),"")</f>
        <v/>
      </c>
      <c r="Q1537" s="111" t="str">
        <f>IFERROR(IF($C1537=Q$2,$G1537*VLOOKUP($F1537,Listen!$B$5:$G$95,$J1537+1,FALSE)/VLOOKUP(Q$2,Listen!$B$5:$G$95,$J1537+1,FALSE),"-")*IF($D1537="Abgabe",0,1),"")</f>
        <v/>
      </c>
      <c r="R1537" s="111" t="str">
        <f>IFERROR(IF($C1537=R$2,$G1537*VLOOKUP($F1537,Listen!$B$5:$G$95,$J1537+1,FALSE)/VLOOKUP(R$2,Listen!$B$5:$G$95,$J1537+1,FALSE),"-")*IF($D1537="Abgabe",0,1),"")</f>
        <v/>
      </c>
    </row>
    <row r="1538" spans="2:18">
      <c r="B1538" s="130"/>
      <c r="C1538" s="95" t="str">
        <f>IFERROR(YEAR(VLOOKUP($B1538,A_Stammdaten!$B$18:$G$218,3,FALSE)),"")</f>
        <v/>
      </c>
      <c r="D1538" s="95" t="str">
        <f>IFERROR(VLOOKUP($B1538,A_Stammdaten!$B$18:$G$218,6,FALSE),"")</f>
        <v/>
      </c>
      <c r="E1538" s="131"/>
      <c r="F1538" s="130"/>
      <c r="G1538" s="130"/>
      <c r="H1538" s="96"/>
      <c r="I1538" s="105" t="str">
        <f>IFERROR(VLOOKUP($E1538,Listen!$I$5:$K$41,2,FALSE),"")</f>
        <v/>
      </c>
      <c r="J1538" s="105" t="str">
        <f>IFERROR(VLOOKUP($E1538,Listen!$I$5:$K$41,3,FALSE),"")</f>
        <v/>
      </c>
      <c r="K1538" s="111" t="str">
        <f>IFERROR(IF($C1538=K$2,$G1538*VLOOKUP($F1538,Listen!$B$5:$G$95,$J1538+1,FALSE)/VLOOKUP(K$2,Listen!$B$5:$G$95,$J1538+1,FALSE),"-")*IF($D1538="Abgabe",0,1),"")</f>
        <v/>
      </c>
      <c r="L1538" s="111" t="str">
        <f>IFERROR(IF($C1538=L$2,$G1538*VLOOKUP($F1538,Listen!$B$5:$G$95,$J1538+1,FALSE)/VLOOKUP(L$2,Listen!$B$5:$G$95,$J1538+1,FALSE),"-")*IF($D1538="Abgabe",0,1),"")</f>
        <v/>
      </c>
      <c r="M1538" s="111" t="str">
        <f>IFERROR(IF($C1538=M$2,$G1538*VLOOKUP($F1538,Listen!$B$5:$G$95,$J1538+1,FALSE)/VLOOKUP(M$2,Listen!$B$5:$G$95,$J1538+1,FALSE),"-")*IF($D1538="Abgabe",0,1),"")</f>
        <v/>
      </c>
      <c r="N1538" s="111" t="str">
        <f>IFERROR(IF($C1538=N$2,$G1538*VLOOKUP($F1538,Listen!$B$5:$G$95,$J1538+1,FALSE)/VLOOKUP(N$2,Listen!$B$5:$G$95,$J1538+1,FALSE),"-")*IF($D1538="Abgabe",0,1),"")</f>
        <v/>
      </c>
      <c r="O1538" s="111" t="str">
        <f>IFERROR(IF($C1538=O$2,$G1538*VLOOKUP($F1538,Listen!$B$5:$G$95,$J1538+1,FALSE)/VLOOKUP(O$2,Listen!$B$5:$G$95,$J1538+1,FALSE),"-")*IF($D1538="Abgabe",0,1),"")</f>
        <v/>
      </c>
      <c r="P1538" s="111" t="str">
        <f>IFERROR(IF($C1538=P$2,$G1538*VLOOKUP($F1538,Listen!$B$5:$G$95,$J1538+1,FALSE)/VLOOKUP(P$2,Listen!$B$5:$G$95,$J1538+1,FALSE),"-")*IF($D1538="Abgabe",0,1),"")</f>
        <v/>
      </c>
      <c r="Q1538" s="111" t="str">
        <f>IFERROR(IF($C1538=Q$2,$G1538*VLOOKUP($F1538,Listen!$B$5:$G$95,$J1538+1,FALSE)/VLOOKUP(Q$2,Listen!$B$5:$G$95,$J1538+1,FALSE),"-")*IF($D1538="Abgabe",0,1),"")</f>
        <v/>
      </c>
      <c r="R1538" s="111" t="str">
        <f>IFERROR(IF($C1538=R$2,$G1538*VLOOKUP($F1538,Listen!$B$5:$G$95,$J1538+1,FALSE)/VLOOKUP(R$2,Listen!$B$5:$G$95,$J1538+1,FALSE),"-")*IF($D1538="Abgabe",0,1),"")</f>
        <v/>
      </c>
    </row>
    <row r="1539" spans="2:18">
      <c r="B1539" s="130"/>
      <c r="C1539" s="95" t="str">
        <f>IFERROR(YEAR(VLOOKUP($B1539,A_Stammdaten!$B$18:$G$218,3,FALSE)),"")</f>
        <v/>
      </c>
      <c r="D1539" s="95" t="str">
        <f>IFERROR(VLOOKUP($B1539,A_Stammdaten!$B$18:$G$218,6,FALSE),"")</f>
        <v/>
      </c>
      <c r="E1539" s="131"/>
      <c r="F1539" s="130"/>
      <c r="G1539" s="130"/>
      <c r="H1539" s="96"/>
      <c r="I1539" s="105" t="str">
        <f>IFERROR(VLOOKUP($E1539,Listen!$I$5:$K$41,2,FALSE),"")</f>
        <v/>
      </c>
      <c r="J1539" s="105" t="str">
        <f>IFERROR(VLOOKUP($E1539,Listen!$I$5:$K$41,3,FALSE),"")</f>
        <v/>
      </c>
      <c r="K1539" s="111" t="str">
        <f>IFERROR(IF($C1539=K$2,$G1539*VLOOKUP($F1539,Listen!$B$5:$G$95,$J1539+1,FALSE)/VLOOKUP(K$2,Listen!$B$5:$G$95,$J1539+1,FALSE),"-")*IF($D1539="Abgabe",0,1),"")</f>
        <v/>
      </c>
      <c r="L1539" s="111" t="str">
        <f>IFERROR(IF($C1539=L$2,$G1539*VLOOKUP($F1539,Listen!$B$5:$G$95,$J1539+1,FALSE)/VLOOKUP(L$2,Listen!$B$5:$G$95,$J1539+1,FALSE),"-")*IF($D1539="Abgabe",0,1),"")</f>
        <v/>
      </c>
      <c r="M1539" s="111" t="str">
        <f>IFERROR(IF($C1539=M$2,$G1539*VLOOKUP($F1539,Listen!$B$5:$G$95,$J1539+1,FALSE)/VLOOKUP(M$2,Listen!$B$5:$G$95,$J1539+1,FALSE),"-")*IF($D1539="Abgabe",0,1),"")</f>
        <v/>
      </c>
      <c r="N1539" s="111" t="str">
        <f>IFERROR(IF($C1539=N$2,$G1539*VLOOKUP($F1539,Listen!$B$5:$G$95,$J1539+1,FALSE)/VLOOKUP(N$2,Listen!$B$5:$G$95,$J1539+1,FALSE),"-")*IF($D1539="Abgabe",0,1),"")</f>
        <v/>
      </c>
      <c r="O1539" s="111" t="str">
        <f>IFERROR(IF($C1539=O$2,$G1539*VLOOKUP($F1539,Listen!$B$5:$G$95,$J1539+1,FALSE)/VLOOKUP(O$2,Listen!$B$5:$G$95,$J1539+1,FALSE),"-")*IF($D1539="Abgabe",0,1),"")</f>
        <v/>
      </c>
      <c r="P1539" s="111" t="str">
        <f>IFERROR(IF($C1539=P$2,$G1539*VLOOKUP($F1539,Listen!$B$5:$G$95,$J1539+1,FALSE)/VLOOKUP(P$2,Listen!$B$5:$G$95,$J1539+1,FALSE),"-")*IF($D1539="Abgabe",0,1),"")</f>
        <v/>
      </c>
      <c r="Q1539" s="111" t="str">
        <f>IFERROR(IF($C1539=Q$2,$G1539*VLOOKUP($F1539,Listen!$B$5:$G$95,$J1539+1,FALSE)/VLOOKUP(Q$2,Listen!$B$5:$G$95,$J1539+1,FALSE),"-")*IF($D1539="Abgabe",0,1),"")</f>
        <v/>
      </c>
      <c r="R1539" s="111" t="str">
        <f>IFERROR(IF($C1539=R$2,$G1539*VLOOKUP($F1539,Listen!$B$5:$G$95,$J1539+1,FALSE)/VLOOKUP(R$2,Listen!$B$5:$G$95,$J1539+1,FALSE),"-")*IF($D1539="Abgabe",0,1),"")</f>
        <v/>
      </c>
    </row>
    <row r="1540" spans="2:18">
      <c r="B1540" s="130"/>
      <c r="C1540" s="95" t="str">
        <f>IFERROR(YEAR(VLOOKUP($B1540,A_Stammdaten!$B$18:$G$218,3,FALSE)),"")</f>
        <v/>
      </c>
      <c r="D1540" s="95" t="str">
        <f>IFERROR(VLOOKUP($B1540,A_Stammdaten!$B$18:$G$218,6,FALSE),"")</f>
        <v/>
      </c>
      <c r="E1540" s="131"/>
      <c r="F1540" s="130"/>
      <c r="G1540" s="130"/>
      <c r="H1540" s="96"/>
      <c r="I1540" s="105" t="str">
        <f>IFERROR(VLOOKUP($E1540,Listen!$I$5:$K$41,2,FALSE),"")</f>
        <v/>
      </c>
      <c r="J1540" s="105" t="str">
        <f>IFERROR(VLOOKUP($E1540,Listen!$I$5:$K$41,3,FALSE),"")</f>
        <v/>
      </c>
      <c r="K1540" s="111" t="str">
        <f>IFERROR(IF($C1540=K$2,$G1540*VLOOKUP($F1540,Listen!$B$5:$G$95,$J1540+1,FALSE)/VLOOKUP(K$2,Listen!$B$5:$G$95,$J1540+1,FALSE),"-")*IF($D1540="Abgabe",0,1),"")</f>
        <v/>
      </c>
      <c r="L1540" s="111" t="str">
        <f>IFERROR(IF($C1540=L$2,$G1540*VLOOKUP($F1540,Listen!$B$5:$G$95,$J1540+1,FALSE)/VLOOKUP(L$2,Listen!$B$5:$G$95,$J1540+1,FALSE),"-")*IF($D1540="Abgabe",0,1),"")</f>
        <v/>
      </c>
      <c r="M1540" s="111" t="str">
        <f>IFERROR(IF($C1540=M$2,$G1540*VLOOKUP($F1540,Listen!$B$5:$G$95,$J1540+1,FALSE)/VLOOKUP(M$2,Listen!$B$5:$G$95,$J1540+1,FALSE),"-")*IF($D1540="Abgabe",0,1),"")</f>
        <v/>
      </c>
      <c r="N1540" s="111" t="str">
        <f>IFERROR(IF($C1540=N$2,$G1540*VLOOKUP($F1540,Listen!$B$5:$G$95,$J1540+1,FALSE)/VLOOKUP(N$2,Listen!$B$5:$G$95,$J1540+1,FALSE),"-")*IF($D1540="Abgabe",0,1),"")</f>
        <v/>
      </c>
      <c r="O1540" s="111" t="str">
        <f>IFERROR(IF($C1540=O$2,$G1540*VLOOKUP($F1540,Listen!$B$5:$G$95,$J1540+1,FALSE)/VLOOKUP(O$2,Listen!$B$5:$G$95,$J1540+1,FALSE),"-")*IF($D1540="Abgabe",0,1),"")</f>
        <v/>
      </c>
      <c r="P1540" s="111" t="str">
        <f>IFERROR(IF($C1540=P$2,$G1540*VLOOKUP($F1540,Listen!$B$5:$G$95,$J1540+1,FALSE)/VLOOKUP(P$2,Listen!$B$5:$G$95,$J1540+1,FALSE),"-")*IF($D1540="Abgabe",0,1),"")</f>
        <v/>
      </c>
      <c r="Q1540" s="111" t="str">
        <f>IFERROR(IF($C1540=Q$2,$G1540*VLOOKUP($F1540,Listen!$B$5:$G$95,$J1540+1,FALSE)/VLOOKUP(Q$2,Listen!$B$5:$G$95,$J1540+1,FALSE),"-")*IF($D1540="Abgabe",0,1),"")</f>
        <v/>
      </c>
      <c r="R1540" s="111" t="str">
        <f>IFERROR(IF($C1540=R$2,$G1540*VLOOKUP($F1540,Listen!$B$5:$G$95,$J1540+1,FALSE)/VLOOKUP(R$2,Listen!$B$5:$G$95,$J1540+1,FALSE),"-")*IF($D1540="Abgabe",0,1),"")</f>
        <v/>
      </c>
    </row>
    <row r="1541" spans="2:18">
      <c r="B1541" s="130"/>
      <c r="C1541" s="95" t="str">
        <f>IFERROR(YEAR(VLOOKUP($B1541,A_Stammdaten!$B$18:$G$218,3,FALSE)),"")</f>
        <v/>
      </c>
      <c r="D1541" s="95" t="str">
        <f>IFERROR(VLOOKUP($B1541,A_Stammdaten!$B$18:$G$218,6,FALSE),"")</f>
        <v/>
      </c>
      <c r="E1541" s="131"/>
      <c r="F1541" s="130"/>
      <c r="G1541" s="130"/>
      <c r="H1541" s="96"/>
      <c r="I1541" s="105" t="str">
        <f>IFERROR(VLOOKUP($E1541,Listen!$I$5:$K$41,2,FALSE),"")</f>
        <v/>
      </c>
      <c r="J1541" s="105" t="str">
        <f>IFERROR(VLOOKUP($E1541,Listen!$I$5:$K$41,3,FALSE),"")</f>
        <v/>
      </c>
      <c r="K1541" s="111" t="str">
        <f>IFERROR(IF($C1541=K$2,$G1541*VLOOKUP($F1541,Listen!$B$5:$G$95,$J1541+1,FALSE)/VLOOKUP(K$2,Listen!$B$5:$G$95,$J1541+1,FALSE),"-")*IF($D1541="Abgabe",0,1),"")</f>
        <v/>
      </c>
      <c r="L1541" s="111" t="str">
        <f>IFERROR(IF($C1541=L$2,$G1541*VLOOKUP($F1541,Listen!$B$5:$G$95,$J1541+1,FALSE)/VLOOKUP(L$2,Listen!$B$5:$G$95,$J1541+1,FALSE),"-")*IF($D1541="Abgabe",0,1),"")</f>
        <v/>
      </c>
      <c r="M1541" s="111" t="str">
        <f>IFERROR(IF($C1541=M$2,$G1541*VLOOKUP($F1541,Listen!$B$5:$G$95,$J1541+1,FALSE)/VLOOKUP(M$2,Listen!$B$5:$G$95,$J1541+1,FALSE),"-")*IF($D1541="Abgabe",0,1),"")</f>
        <v/>
      </c>
      <c r="N1541" s="111" t="str">
        <f>IFERROR(IF($C1541=N$2,$G1541*VLOOKUP($F1541,Listen!$B$5:$G$95,$J1541+1,FALSE)/VLOOKUP(N$2,Listen!$B$5:$G$95,$J1541+1,FALSE),"-")*IF($D1541="Abgabe",0,1),"")</f>
        <v/>
      </c>
      <c r="O1541" s="111" t="str">
        <f>IFERROR(IF($C1541=O$2,$G1541*VLOOKUP($F1541,Listen!$B$5:$G$95,$J1541+1,FALSE)/VLOOKUP(O$2,Listen!$B$5:$G$95,$J1541+1,FALSE),"-")*IF($D1541="Abgabe",0,1),"")</f>
        <v/>
      </c>
      <c r="P1541" s="111" t="str">
        <f>IFERROR(IF($C1541=P$2,$G1541*VLOOKUP($F1541,Listen!$B$5:$G$95,$J1541+1,FALSE)/VLOOKUP(P$2,Listen!$B$5:$G$95,$J1541+1,FALSE),"-")*IF($D1541="Abgabe",0,1),"")</f>
        <v/>
      </c>
      <c r="Q1541" s="111" t="str">
        <f>IFERROR(IF($C1541=Q$2,$G1541*VLOOKUP($F1541,Listen!$B$5:$G$95,$J1541+1,FALSE)/VLOOKUP(Q$2,Listen!$B$5:$G$95,$J1541+1,FALSE),"-")*IF($D1541="Abgabe",0,1),"")</f>
        <v/>
      </c>
      <c r="R1541" s="111" t="str">
        <f>IFERROR(IF($C1541=R$2,$G1541*VLOOKUP($F1541,Listen!$B$5:$G$95,$J1541+1,FALSE)/VLOOKUP(R$2,Listen!$B$5:$G$95,$J1541+1,FALSE),"-")*IF($D1541="Abgabe",0,1),"")</f>
        <v/>
      </c>
    </row>
    <row r="1542" spans="2:18">
      <c r="B1542" s="130"/>
      <c r="C1542" s="95" t="str">
        <f>IFERROR(YEAR(VLOOKUP($B1542,A_Stammdaten!$B$18:$G$218,3,FALSE)),"")</f>
        <v/>
      </c>
      <c r="D1542" s="95" t="str">
        <f>IFERROR(VLOOKUP($B1542,A_Stammdaten!$B$18:$G$218,6,FALSE),"")</f>
        <v/>
      </c>
      <c r="E1542" s="131"/>
      <c r="F1542" s="130"/>
      <c r="G1542" s="130"/>
      <c r="H1542" s="96"/>
      <c r="I1542" s="105" t="str">
        <f>IFERROR(VLOOKUP($E1542,Listen!$I$5:$K$41,2,FALSE),"")</f>
        <v/>
      </c>
      <c r="J1542" s="105" t="str">
        <f>IFERROR(VLOOKUP($E1542,Listen!$I$5:$K$41,3,FALSE),"")</f>
        <v/>
      </c>
      <c r="K1542" s="111" t="str">
        <f>IFERROR(IF($C1542=K$2,$G1542*VLOOKUP($F1542,Listen!$B$5:$G$95,$J1542+1,FALSE)/VLOOKUP(K$2,Listen!$B$5:$G$95,$J1542+1,FALSE),"-")*IF($D1542="Abgabe",0,1),"")</f>
        <v/>
      </c>
      <c r="L1542" s="111" t="str">
        <f>IFERROR(IF($C1542=L$2,$G1542*VLOOKUP($F1542,Listen!$B$5:$G$95,$J1542+1,FALSE)/VLOOKUP(L$2,Listen!$B$5:$G$95,$J1542+1,FALSE),"-")*IF($D1542="Abgabe",0,1),"")</f>
        <v/>
      </c>
      <c r="M1542" s="111" t="str">
        <f>IFERROR(IF($C1542=M$2,$G1542*VLOOKUP($F1542,Listen!$B$5:$G$95,$J1542+1,FALSE)/VLOOKUP(M$2,Listen!$B$5:$G$95,$J1542+1,FALSE),"-")*IF($D1542="Abgabe",0,1),"")</f>
        <v/>
      </c>
      <c r="N1542" s="111" t="str">
        <f>IFERROR(IF($C1542=N$2,$G1542*VLOOKUP($F1542,Listen!$B$5:$G$95,$J1542+1,FALSE)/VLOOKUP(N$2,Listen!$B$5:$G$95,$J1542+1,FALSE),"-")*IF($D1542="Abgabe",0,1),"")</f>
        <v/>
      </c>
      <c r="O1542" s="111" t="str">
        <f>IFERROR(IF($C1542=O$2,$G1542*VLOOKUP($F1542,Listen!$B$5:$G$95,$J1542+1,FALSE)/VLOOKUP(O$2,Listen!$B$5:$G$95,$J1542+1,FALSE),"-")*IF($D1542="Abgabe",0,1),"")</f>
        <v/>
      </c>
      <c r="P1542" s="111" t="str">
        <f>IFERROR(IF($C1542=P$2,$G1542*VLOOKUP($F1542,Listen!$B$5:$G$95,$J1542+1,FALSE)/VLOOKUP(P$2,Listen!$B$5:$G$95,$J1542+1,FALSE),"-")*IF($D1542="Abgabe",0,1),"")</f>
        <v/>
      </c>
      <c r="Q1542" s="111" t="str">
        <f>IFERROR(IF($C1542=Q$2,$G1542*VLOOKUP($F1542,Listen!$B$5:$G$95,$J1542+1,FALSE)/VLOOKUP(Q$2,Listen!$B$5:$G$95,$J1542+1,FALSE),"-")*IF($D1542="Abgabe",0,1),"")</f>
        <v/>
      </c>
      <c r="R1542" s="111" t="str">
        <f>IFERROR(IF($C1542=R$2,$G1542*VLOOKUP($F1542,Listen!$B$5:$G$95,$J1542+1,FALSE)/VLOOKUP(R$2,Listen!$B$5:$G$95,$J1542+1,FALSE),"-")*IF($D1542="Abgabe",0,1),"")</f>
        <v/>
      </c>
    </row>
    <row r="1543" spans="2:18">
      <c r="B1543" s="130"/>
      <c r="C1543" s="95" t="str">
        <f>IFERROR(YEAR(VLOOKUP($B1543,A_Stammdaten!$B$18:$G$218,3,FALSE)),"")</f>
        <v/>
      </c>
      <c r="D1543" s="95" t="str">
        <f>IFERROR(VLOOKUP($B1543,A_Stammdaten!$B$18:$G$218,6,FALSE),"")</f>
        <v/>
      </c>
      <c r="E1543" s="131"/>
      <c r="F1543" s="130"/>
      <c r="G1543" s="130"/>
      <c r="H1543" s="96"/>
      <c r="I1543" s="105" t="str">
        <f>IFERROR(VLOOKUP($E1543,Listen!$I$5:$K$41,2,FALSE),"")</f>
        <v/>
      </c>
      <c r="J1543" s="105" t="str">
        <f>IFERROR(VLOOKUP($E1543,Listen!$I$5:$K$41,3,FALSE),"")</f>
        <v/>
      </c>
      <c r="K1543" s="111" t="str">
        <f>IFERROR(IF($C1543=K$2,$G1543*VLOOKUP($F1543,Listen!$B$5:$G$95,$J1543+1,FALSE)/VLOOKUP(K$2,Listen!$B$5:$G$95,$J1543+1,FALSE),"-")*IF($D1543="Abgabe",0,1),"")</f>
        <v/>
      </c>
      <c r="L1543" s="111" t="str">
        <f>IFERROR(IF($C1543=L$2,$G1543*VLOOKUP($F1543,Listen!$B$5:$G$95,$J1543+1,FALSE)/VLOOKUP(L$2,Listen!$B$5:$G$95,$J1543+1,FALSE),"-")*IF($D1543="Abgabe",0,1),"")</f>
        <v/>
      </c>
      <c r="M1543" s="111" t="str">
        <f>IFERROR(IF($C1543=M$2,$G1543*VLOOKUP($F1543,Listen!$B$5:$G$95,$J1543+1,FALSE)/VLOOKUP(M$2,Listen!$B$5:$G$95,$J1543+1,FALSE),"-")*IF($D1543="Abgabe",0,1),"")</f>
        <v/>
      </c>
      <c r="N1543" s="111" t="str">
        <f>IFERROR(IF($C1543=N$2,$G1543*VLOOKUP($F1543,Listen!$B$5:$G$95,$J1543+1,FALSE)/VLOOKUP(N$2,Listen!$B$5:$G$95,$J1543+1,FALSE),"-")*IF($D1543="Abgabe",0,1),"")</f>
        <v/>
      </c>
      <c r="O1543" s="111" t="str">
        <f>IFERROR(IF($C1543=O$2,$G1543*VLOOKUP($F1543,Listen!$B$5:$G$95,$J1543+1,FALSE)/VLOOKUP(O$2,Listen!$B$5:$G$95,$J1543+1,FALSE),"-")*IF($D1543="Abgabe",0,1),"")</f>
        <v/>
      </c>
      <c r="P1543" s="111" t="str">
        <f>IFERROR(IF($C1543=P$2,$G1543*VLOOKUP($F1543,Listen!$B$5:$G$95,$J1543+1,FALSE)/VLOOKUP(P$2,Listen!$B$5:$G$95,$J1543+1,FALSE),"-")*IF($D1543="Abgabe",0,1),"")</f>
        <v/>
      </c>
      <c r="Q1543" s="111" t="str">
        <f>IFERROR(IF($C1543=Q$2,$G1543*VLOOKUP($F1543,Listen!$B$5:$G$95,$J1543+1,FALSE)/VLOOKUP(Q$2,Listen!$B$5:$G$95,$J1543+1,FALSE),"-")*IF($D1543="Abgabe",0,1),"")</f>
        <v/>
      </c>
      <c r="R1543" s="111" t="str">
        <f>IFERROR(IF($C1543=R$2,$G1543*VLOOKUP($F1543,Listen!$B$5:$G$95,$J1543+1,FALSE)/VLOOKUP(R$2,Listen!$B$5:$G$95,$J1543+1,FALSE),"-")*IF($D1543="Abgabe",0,1),"")</f>
        <v/>
      </c>
    </row>
    <row r="1544" spans="2:18">
      <c r="B1544" s="130"/>
      <c r="C1544" s="95" t="str">
        <f>IFERROR(YEAR(VLOOKUP($B1544,A_Stammdaten!$B$18:$G$218,3,FALSE)),"")</f>
        <v/>
      </c>
      <c r="D1544" s="95" t="str">
        <f>IFERROR(VLOOKUP($B1544,A_Stammdaten!$B$18:$G$218,6,FALSE),"")</f>
        <v/>
      </c>
      <c r="E1544" s="131"/>
      <c r="F1544" s="130"/>
      <c r="G1544" s="130"/>
      <c r="H1544" s="96"/>
      <c r="I1544" s="105" t="str">
        <f>IFERROR(VLOOKUP($E1544,Listen!$I$5:$K$41,2,FALSE),"")</f>
        <v/>
      </c>
      <c r="J1544" s="105" t="str">
        <f>IFERROR(VLOOKUP($E1544,Listen!$I$5:$K$41,3,FALSE),"")</f>
        <v/>
      </c>
      <c r="K1544" s="111" t="str">
        <f>IFERROR(IF($C1544=K$2,$G1544*VLOOKUP($F1544,Listen!$B$5:$G$95,$J1544+1,FALSE)/VLOOKUP(K$2,Listen!$B$5:$G$95,$J1544+1,FALSE),"-")*IF($D1544="Abgabe",0,1),"")</f>
        <v/>
      </c>
      <c r="L1544" s="111" t="str">
        <f>IFERROR(IF($C1544=L$2,$G1544*VLOOKUP($F1544,Listen!$B$5:$G$95,$J1544+1,FALSE)/VLOOKUP(L$2,Listen!$B$5:$G$95,$J1544+1,FALSE),"-")*IF($D1544="Abgabe",0,1),"")</f>
        <v/>
      </c>
      <c r="M1544" s="111" t="str">
        <f>IFERROR(IF($C1544=M$2,$G1544*VLOOKUP($F1544,Listen!$B$5:$G$95,$J1544+1,FALSE)/VLOOKUP(M$2,Listen!$B$5:$G$95,$J1544+1,FALSE),"-")*IF($D1544="Abgabe",0,1),"")</f>
        <v/>
      </c>
      <c r="N1544" s="111" t="str">
        <f>IFERROR(IF($C1544=N$2,$G1544*VLOOKUP($F1544,Listen!$B$5:$G$95,$J1544+1,FALSE)/VLOOKUP(N$2,Listen!$B$5:$G$95,$J1544+1,FALSE),"-")*IF($D1544="Abgabe",0,1),"")</f>
        <v/>
      </c>
      <c r="O1544" s="111" t="str">
        <f>IFERROR(IF($C1544=O$2,$G1544*VLOOKUP($F1544,Listen!$B$5:$G$95,$J1544+1,FALSE)/VLOOKUP(O$2,Listen!$B$5:$G$95,$J1544+1,FALSE),"-")*IF($D1544="Abgabe",0,1),"")</f>
        <v/>
      </c>
      <c r="P1544" s="111" t="str">
        <f>IFERROR(IF($C1544=P$2,$G1544*VLOOKUP($F1544,Listen!$B$5:$G$95,$J1544+1,FALSE)/VLOOKUP(P$2,Listen!$B$5:$G$95,$J1544+1,FALSE),"-")*IF($D1544="Abgabe",0,1),"")</f>
        <v/>
      </c>
      <c r="Q1544" s="111" t="str">
        <f>IFERROR(IF($C1544=Q$2,$G1544*VLOOKUP($F1544,Listen!$B$5:$G$95,$J1544+1,FALSE)/VLOOKUP(Q$2,Listen!$B$5:$G$95,$J1544+1,FALSE),"-")*IF($D1544="Abgabe",0,1),"")</f>
        <v/>
      </c>
      <c r="R1544" s="111" t="str">
        <f>IFERROR(IF($C1544=R$2,$G1544*VLOOKUP($F1544,Listen!$B$5:$G$95,$J1544+1,FALSE)/VLOOKUP(R$2,Listen!$B$5:$G$95,$J1544+1,FALSE),"-")*IF($D1544="Abgabe",0,1),"")</f>
        <v/>
      </c>
    </row>
    <row r="1545" spans="2:18">
      <c r="B1545" s="130"/>
      <c r="C1545" s="95" t="str">
        <f>IFERROR(YEAR(VLOOKUP($B1545,A_Stammdaten!$B$18:$G$218,3,FALSE)),"")</f>
        <v/>
      </c>
      <c r="D1545" s="95" t="str">
        <f>IFERROR(VLOOKUP($B1545,A_Stammdaten!$B$18:$G$218,6,FALSE),"")</f>
        <v/>
      </c>
      <c r="E1545" s="131"/>
      <c r="F1545" s="130"/>
      <c r="G1545" s="130"/>
      <c r="H1545" s="96"/>
      <c r="I1545" s="105" t="str">
        <f>IFERROR(VLOOKUP($E1545,Listen!$I$5:$K$41,2,FALSE),"")</f>
        <v/>
      </c>
      <c r="J1545" s="105" t="str">
        <f>IFERROR(VLOOKUP($E1545,Listen!$I$5:$K$41,3,FALSE),"")</f>
        <v/>
      </c>
      <c r="K1545" s="111" t="str">
        <f>IFERROR(IF($C1545=K$2,$G1545*VLOOKUP($F1545,Listen!$B$5:$G$95,$J1545+1,FALSE)/VLOOKUP(K$2,Listen!$B$5:$G$95,$J1545+1,FALSE),"-")*IF($D1545="Abgabe",0,1),"")</f>
        <v/>
      </c>
      <c r="L1545" s="111" t="str">
        <f>IFERROR(IF($C1545=L$2,$G1545*VLOOKUP($F1545,Listen!$B$5:$G$95,$J1545+1,FALSE)/VLOOKUP(L$2,Listen!$B$5:$G$95,$J1545+1,FALSE),"-")*IF($D1545="Abgabe",0,1),"")</f>
        <v/>
      </c>
      <c r="M1545" s="111" t="str">
        <f>IFERROR(IF($C1545=M$2,$G1545*VLOOKUP($F1545,Listen!$B$5:$G$95,$J1545+1,FALSE)/VLOOKUP(M$2,Listen!$B$5:$G$95,$J1545+1,FALSE),"-")*IF($D1545="Abgabe",0,1),"")</f>
        <v/>
      </c>
      <c r="N1545" s="111" t="str">
        <f>IFERROR(IF($C1545=N$2,$G1545*VLOOKUP($F1545,Listen!$B$5:$G$95,$J1545+1,FALSE)/VLOOKUP(N$2,Listen!$B$5:$G$95,$J1545+1,FALSE),"-")*IF($D1545="Abgabe",0,1),"")</f>
        <v/>
      </c>
      <c r="O1545" s="111" t="str">
        <f>IFERROR(IF($C1545=O$2,$G1545*VLOOKUP($F1545,Listen!$B$5:$G$95,$J1545+1,FALSE)/VLOOKUP(O$2,Listen!$B$5:$G$95,$J1545+1,FALSE),"-")*IF($D1545="Abgabe",0,1),"")</f>
        <v/>
      </c>
      <c r="P1545" s="111" t="str">
        <f>IFERROR(IF($C1545=P$2,$G1545*VLOOKUP($F1545,Listen!$B$5:$G$95,$J1545+1,FALSE)/VLOOKUP(P$2,Listen!$B$5:$G$95,$J1545+1,FALSE),"-")*IF($D1545="Abgabe",0,1),"")</f>
        <v/>
      </c>
      <c r="Q1545" s="111" t="str">
        <f>IFERROR(IF($C1545=Q$2,$G1545*VLOOKUP($F1545,Listen!$B$5:$G$95,$J1545+1,FALSE)/VLOOKUP(Q$2,Listen!$B$5:$G$95,$J1545+1,FALSE),"-")*IF($D1545="Abgabe",0,1),"")</f>
        <v/>
      </c>
      <c r="R1545" s="111" t="str">
        <f>IFERROR(IF($C1545=R$2,$G1545*VLOOKUP($F1545,Listen!$B$5:$G$95,$J1545+1,FALSE)/VLOOKUP(R$2,Listen!$B$5:$G$95,$J1545+1,FALSE),"-")*IF($D1545="Abgabe",0,1),"")</f>
        <v/>
      </c>
    </row>
    <row r="1546" spans="2:18">
      <c r="B1546" s="130"/>
      <c r="C1546" s="95" t="str">
        <f>IFERROR(YEAR(VLOOKUP($B1546,A_Stammdaten!$B$18:$G$218,3,FALSE)),"")</f>
        <v/>
      </c>
      <c r="D1546" s="95" t="str">
        <f>IFERROR(VLOOKUP($B1546,A_Stammdaten!$B$18:$G$218,6,FALSE),"")</f>
        <v/>
      </c>
      <c r="E1546" s="131"/>
      <c r="F1546" s="130"/>
      <c r="G1546" s="130"/>
      <c r="H1546" s="96"/>
      <c r="I1546" s="105" t="str">
        <f>IFERROR(VLOOKUP($E1546,Listen!$I$5:$K$41,2,FALSE),"")</f>
        <v/>
      </c>
      <c r="J1546" s="105" t="str">
        <f>IFERROR(VLOOKUP($E1546,Listen!$I$5:$K$41,3,FALSE),"")</f>
        <v/>
      </c>
      <c r="K1546" s="111" t="str">
        <f>IFERROR(IF($C1546=K$2,$G1546*VLOOKUP($F1546,Listen!$B$5:$G$95,$J1546+1,FALSE)/VLOOKUP(K$2,Listen!$B$5:$G$95,$J1546+1,FALSE),"-")*IF($D1546="Abgabe",0,1),"")</f>
        <v/>
      </c>
      <c r="L1546" s="111" t="str">
        <f>IFERROR(IF($C1546=L$2,$G1546*VLOOKUP($F1546,Listen!$B$5:$G$95,$J1546+1,FALSE)/VLOOKUP(L$2,Listen!$B$5:$G$95,$J1546+1,FALSE),"-")*IF($D1546="Abgabe",0,1),"")</f>
        <v/>
      </c>
      <c r="M1546" s="111" t="str">
        <f>IFERROR(IF($C1546=M$2,$G1546*VLOOKUP($F1546,Listen!$B$5:$G$95,$J1546+1,FALSE)/VLOOKUP(M$2,Listen!$B$5:$G$95,$J1546+1,FALSE),"-")*IF($D1546="Abgabe",0,1),"")</f>
        <v/>
      </c>
      <c r="N1546" s="111" t="str">
        <f>IFERROR(IF($C1546=N$2,$G1546*VLOOKUP($F1546,Listen!$B$5:$G$95,$J1546+1,FALSE)/VLOOKUP(N$2,Listen!$B$5:$G$95,$J1546+1,FALSE),"-")*IF($D1546="Abgabe",0,1),"")</f>
        <v/>
      </c>
      <c r="O1546" s="111" t="str">
        <f>IFERROR(IF($C1546=O$2,$G1546*VLOOKUP($F1546,Listen!$B$5:$G$95,$J1546+1,FALSE)/VLOOKUP(O$2,Listen!$B$5:$G$95,$J1546+1,FALSE),"-")*IF($D1546="Abgabe",0,1),"")</f>
        <v/>
      </c>
      <c r="P1546" s="111" t="str">
        <f>IFERROR(IF($C1546=P$2,$G1546*VLOOKUP($F1546,Listen!$B$5:$G$95,$J1546+1,FALSE)/VLOOKUP(P$2,Listen!$B$5:$G$95,$J1546+1,FALSE),"-")*IF($D1546="Abgabe",0,1),"")</f>
        <v/>
      </c>
      <c r="Q1546" s="111" t="str">
        <f>IFERROR(IF($C1546=Q$2,$G1546*VLOOKUP($F1546,Listen!$B$5:$G$95,$J1546+1,FALSE)/VLOOKUP(Q$2,Listen!$B$5:$G$95,$J1546+1,FALSE),"-")*IF($D1546="Abgabe",0,1),"")</f>
        <v/>
      </c>
      <c r="R1546" s="111" t="str">
        <f>IFERROR(IF($C1546=R$2,$G1546*VLOOKUP($F1546,Listen!$B$5:$G$95,$J1546+1,FALSE)/VLOOKUP(R$2,Listen!$B$5:$G$95,$J1546+1,FALSE),"-")*IF($D1546="Abgabe",0,1),"")</f>
        <v/>
      </c>
    </row>
    <row r="1547" spans="2:18">
      <c r="B1547" s="130"/>
      <c r="C1547" s="95" t="str">
        <f>IFERROR(YEAR(VLOOKUP($B1547,A_Stammdaten!$B$18:$G$218,3,FALSE)),"")</f>
        <v/>
      </c>
      <c r="D1547" s="95" t="str">
        <f>IFERROR(VLOOKUP($B1547,A_Stammdaten!$B$18:$G$218,6,FALSE),"")</f>
        <v/>
      </c>
      <c r="E1547" s="131"/>
      <c r="F1547" s="130"/>
      <c r="G1547" s="130"/>
      <c r="H1547" s="96"/>
      <c r="I1547" s="105" t="str">
        <f>IFERROR(VLOOKUP($E1547,Listen!$I$5:$K$41,2,FALSE),"")</f>
        <v/>
      </c>
      <c r="J1547" s="105" t="str">
        <f>IFERROR(VLOOKUP($E1547,Listen!$I$5:$K$41,3,FALSE),"")</f>
        <v/>
      </c>
      <c r="K1547" s="111" t="str">
        <f>IFERROR(IF($C1547=K$2,$G1547*VLOOKUP($F1547,Listen!$B$5:$G$95,$J1547+1,FALSE)/VLOOKUP(K$2,Listen!$B$5:$G$95,$J1547+1,FALSE),"-")*IF($D1547="Abgabe",0,1),"")</f>
        <v/>
      </c>
      <c r="L1547" s="111" t="str">
        <f>IFERROR(IF($C1547=L$2,$G1547*VLOOKUP($F1547,Listen!$B$5:$G$95,$J1547+1,FALSE)/VLOOKUP(L$2,Listen!$B$5:$G$95,$J1547+1,FALSE),"-")*IF($D1547="Abgabe",0,1),"")</f>
        <v/>
      </c>
      <c r="M1547" s="111" t="str">
        <f>IFERROR(IF($C1547=M$2,$G1547*VLOOKUP($F1547,Listen!$B$5:$G$95,$J1547+1,FALSE)/VLOOKUP(M$2,Listen!$B$5:$G$95,$J1547+1,FALSE),"-")*IF($D1547="Abgabe",0,1),"")</f>
        <v/>
      </c>
      <c r="N1547" s="111" t="str">
        <f>IFERROR(IF($C1547=N$2,$G1547*VLOOKUP($F1547,Listen!$B$5:$G$95,$J1547+1,FALSE)/VLOOKUP(N$2,Listen!$B$5:$G$95,$J1547+1,FALSE),"-")*IF($D1547="Abgabe",0,1),"")</f>
        <v/>
      </c>
      <c r="O1547" s="111" t="str">
        <f>IFERROR(IF($C1547=O$2,$G1547*VLOOKUP($F1547,Listen!$B$5:$G$95,$J1547+1,FALSE)/VLOOKUP(O$2,Listen!$B$5:$G$95,$J1547+1,FALSE),"-")*IF($D1547="Abgabe",0,1),"")</f>
        <v/>
      </c>
      <c r="P1547" s="111" t="str">
        <f>IFERROR(IF($C1547=P$2,$G1547*VLOOKUP($F1547,Listen!$B$5:$G$95,$J1547+1,FALSE)/VLOOKUP(P$2,Listen!$B$5:$G$95,$J1547+1,FALSE),"-")*IF($D1547="Abgabe",0,1),"")</f>
        <v/>
      </c>
      <c r="Q1547" s="111" t="str">
        <f>IFERROR(IF($C1547=Q$2,$G1547*VLOOKUP($F1547,Listen!$B$5:$G$95,$J1547+1,FALSE)/VLOOKUP(Q$2,Listen!$B$5:$G$95,$J1547+1,FALSE),"-")*IF($D1547="Abgabe",0,1),"")</f>
        <v/>
      </c>
      <c r="R1547" s="111" t="str">
        <f>IFERROR(IF($C1547=R$2,$G1547*VLOOKUP($F1547,Listen!$B$5:$G$95,$J1547+1,FALSE)/VLOOKUP(R$2,Listen!$B$5:$G$95,$J1547+1,FALSE),"-")*IF($D1547="Abgabe",0,1),"")</f>
        <v/>
      </c>
    </row>
    <row r="1548" spans="2:18">
      <c r="B1548" s="130"/>
      <c r="C1548" s="95" t="str">
        <f>IFERROR(YEAR(VLOOKUP($B1548,A_Stammdaten!$B$18:$G$218,3,FALSE)),"")</f>
        <v/>
      </c>
      <c r="D1548" s="95" t="str">
        <f>IFERROR(VLOOKUP($B1548,A_Stammdaten!$B$18:$G$218,6,FALSE),"")</f>
        <v/>
      </c>
      <c r="E1548" s="131"/>
      <c r="F1548" s="130"/>
      <c r="G1548" s="130"/>
      <c r="H1548" s="96"/>
      <c r="I1548" s="105" t="str">
        <f>IFERROR(VLOOKUP($E1548,Listen!$I$5:$K$41,2,FALSE),"")</f>
        <v/>
      </c>
      <c r="J1548" s="105" t="str">
        <f>IFERROR(VLOOKUP($E1548,Listen!$I$5:$K$41,3,FALSE),"")</f>
        <v/>
      </c>
      <c r="K1548" s="111" t="str">
        <f>IFERROR(IF($C1548=K$2,$G1548*VLOOKUP($F1548,Listen!$B$5:$G$95,$J1548+1,FALSE)/VLOOKUP(K$2,Listen!$B$5:$G$95,$J1548+1,FALSE),"-")*IF($D1548="Abgabe",0,1),"")</f>
        <v/>
      </c>
      <c r="L1548" s="111" t="str">
        <f>IFERROR(IF($C1548=L$2,$G1548*VLOOKUP($F1548,Listen!$B$5:$G$95,$J1548+1,FALSE)/VLOOKUP(L$2,Listen!$B$5:$G$95,$J1548+1,FALSE),"-")*IF($D1548="Abgabe",0,1),"")</f>
        <v/>
      </c>
      <c r="M1548" s="111" t="str">
        <f>IFERROR(IF($C1548=M$2,$G1548*VLOOKUP($F1548,Listen!$B$5:$G$95,$J1548+1,FALSE)/VLOOKUP(M$2,Listen!$B$5:$G$95,$J1548+1,FALSE),"-")*IF($D1548="Abgabe",0,1),"")</f>
        <v/>
      </c>
      <c r="N1548" s="111" t="str">
        <f>IFERROR(IF($C1548=N$2,$G1548*VLOOKUP($F1548,Listen!$B$5:$G$95,$J1548+1,FALSE)/VLOOKUP(N$2,Listen!$B$5:$G$95,$J1548+1,FALSE),"-")*IF($D1548="Abgabe",0,1),"")</f>
        <v/>
      </c>
      <c r="O1548" s="111" t="str">
        <f>IFERROR(IF($C1548=O$2,$G1548*VLOOKUP($F1548,Listen!$B$5:$G$95,$J1548+1,FALSE)/VLOOKUP(O$2,Listen!$B$5:$G$95,$J1548+1,FALSE),"-")*IF($D1548="Abgabe",0,1),"")</f>
        <v/>
      </c>
      <c r="P1548" s="111" t="str">
        <f>IFERROR(IF($C1548=P$2,$G1548*VLOOKUP($F1548,Listen!$B$5:$G$95,$J1548+1,FALSE)/VLOOKUP(P$2,Listen!$B$5:$G$95,$J1548+1,FALSE),"-")*IF($D1548="Abgabe",0,1),"")</f>
        <v/>
      </c>
      <c r="Q1548" s="111" t="str">
        <f>IFERROR(IF($C1548=Q$2,$G1548*VLOOKUP($F1548,Listen!$B$5:$G$95,$J1548+1,FALSE)/VLOOKUP(Q$2,Listen!$B$5:$G$95,$J1548+1,FALSE),"-")*IF($D1548="Abgabe",0,1),"")</f>
        <v/>
      </c>
      <c r="R1548" s="111" t="str">
        <f>IFERROR(IF($C1548=R$2,$G1548*VLOOKUP($F1548,Listen!$B$5:$G$95,$J1548+1,FALSE)/VLOOKUP(R$2,Listen!$B$5:$G$95,$J1548+1,FALSE),"-")*IF($D1548="Abgabe",0,1),"")</f>
        <v/>
      </c>
    </row>
    <row r="1549" spans="2:18">
      <c r="B1549" s="130"/>
      <c r="C1549" s="95" t="str">
        <f>IFERROR(YEAR(VLOOKUP($B1549,A_Stammdaten!$B$18:$G$218,3,FALSE)),"")</f>
        <v/>
      </c>
      <c r="D1549" s="95" t="str">
        <f>IFERROR(VLOOKUP($B1549,A_Stammdaten!$B$18:$G$218,6,FALSE),"")</f>
        <v/>
      </c>
      <c r="E1549" s="131"/>
      <c r="F1549" s="130"/>
      <c r="G1549" s="130"/>
      <c r="H1549" s="96"/>
      <c r="I1549" s="105" t="str">
        <f>IFERROR(VLOOKUP($E1549,Listen!$I$5:$K$41,2,FALSE),"")</f>
        <v/>
      </c>
      <c r="J1549" s="105" t="str">
        <f>IFERROR(VLOOKUP($E1549,Listen!$I$5:$K$41,3,FALSE),"")</f>
        <v/>
      </c>
      <c r="K1549" s="111" t="str">
        <f>IFERROR(IF($C1549=K$2,$G1549*VLOOKUP($F1549,Listen!$B$5:$G$95,$J1549+1,FALSE)/VLOOKUP(K$2,Listen!$B$5:$G$95,$J1549+1,FALSE),"-")*IF($D1549="Abgabe",0,1),"")</f>
        <v/>
      </c>
      <c r="L1549" s="111" t="str">
        <f>IFERROR(IF($C1549=L$2,$G1549*VLOOKUP($F1549,Listen!$B$5:$G$95,$J1549+1,FALSE)/VLOOKUP(L$2,Listen!$B$5:$G$95,$J1549+1,FALSE),"-")*IF($D1549="Abgabe",0,1),"")</f>
        <v/>
      </c>
      <c r="M1549" s="111" t="str">
        <f>IFERROR(IF($C1549=M$2,$G1549*VLOOKUP($F1549,Listen!$B$5:$G$95,$J1549+1,FALSE)/VLOOKUP(M$2,Listen!$B$5:$G$95,$J1549+1,FALSE),"-")*IF($D1549="Abgabe",0,1),"")</f>
        <v/>
      </c>
      <c r="N1549" s="111" t="str">
        <f>IFERROR(IF($C1549=N$2,$G1549*VLOOKUP($F1549,Listen!$B$5:$G$95,$J1549+1,FALSE)/VLOOKUP(N$2,Listen!$B$5:$G$95,$J1549+1,FALSE),"-")*IF($D1549="Abgabe",0,1),"")</f>
        <v/>
      </c>
      <c r="O1549" s="111" t="str">
        <f>IFERROR(IF($C1549=O$2,$G1549*VLOOKUP($F1549,Listen!$B$5:$G$95,$J1549+1,FALSE)/VLOOKUP(O$2,Listen!$B$5:$G$95,$J1549+1,FALSE),"-")*IF($D1549="Abgabe",0,1),"")</f>
        <v/>
      </c>
      <c r="P1549" s="111" t="str">
        <f>IFERROR(IF($C1549=P$2,$G1549*VLOOKUP($F1549,Listen!$B$5:$G$95,$J1549+1,FALSE)/VLOOKUP(P$2,Listen!$B$5:$G$95,$J1549+1,FALSE),"-")*IF($D1549="Abgabe",0,1),"")</f>
        <v/>
      </c>
      <c r="Q1549" s="111" t="str">
        <f>IFERROR(IF($C1549=Q$2,$G1549*VLOOKUP($F1549,Listen!$B$5:$G$95,$J1549+1,FALSE)/VLOOKUP(Q$2,Listen!$B$5:$G$95,$J1549+1,FALSE),"-")*IF($D1549="Abgabe",0,1),"")</f>
        <v/>
      </c>
      <c r="R1549" s="111" t="str">
        <f>IFERROR(IF($C1549=R$2,$G1549*VLOOKUP($F1549,Listen!$B$5:$G$95,$J1549+1,FALSE)/VLOOKUP(R$2,Listen!$B$5:$G$95,$J1549+1,FALSE),"-")*IF($D1549="Abgabe",0,1),"")</f>
        <v/>
      </c>
    </row>
    <row r="1550" spans="2:18">
      <c r="B1550" s="130"/>
      <c r="C1550" s="95" t="str">
        <f>IFERROR(YEAR(VLOOKUP($B1550,A_Stammdaten!$B$18:$G$218,3,FALSE)),"")</f>
        <v/>
      </c>
      <c r="D1550" s="95" t="str">
        <f>IFERROR(VLOOKUP($B1550,A_Stammdaten!$B$18:$G$218,6,FALSE),"")</f>
        <v/>
      </c>
      <c r="E1550" s="131"/>
      <c r="F1550" s="130"/>
      <c r="G1550" s="130"/>
      <c r="H1550" s="96"/>
      <c r="I1550" s="105" t="str">
        <f>IFERROR(VLOOKUP($E1550,Listen!$I$5:$K$41,2,FALSE),"")</f>
        <v/>
      </c>
      <c r="J1550" s="105" t="str">
        <f>IFERROR(VLOOKUP($E1550,Listen!$I$5:$K$41,3,FALSE),"")</f>
        <v/>
      </c>
      <c r="K1550" s="111" t="str">
        <f>IFERROR(IF($C1550=K$2,$G1550*VLOOKUP($F1550,Listen!$B$5:$G$95,$J1550+1,FALSE)/VLOOKUP(K$2,Listen!$B$5:$G$95,$J1550+1,FALSE),"-")*IF($D1550="Abgabe",0,1),"")</f>
        <v/>
      </c>
      <c r="L1550" s="111" t="str">
        <f>IFERROR(IF($C1550=L$2,$G1550*VLOOKUP($F1550,Listen!$B$5:$G$95,$J1550+1,FALSE)/VLOOKUP(L$2,Listen!$B$5:$G$95,$J1550+1,FALSE),"-")*IF($D1550="Abgabe",0,1),"")</f>
        <v/>
      </c>
      <c r="M1550" s="111" t="str">
        <f>IFERROR(IF($C1550=M$2,$G1550*VLOOKUP($F1550,Listen!$B$5:$G$95,$J1550+1,FALSE)/VLOOKUP(M$2,Listen!$B$5:$G$95,$J1550+1,FALSE),"-")*IF($D1550="Abgabe",0,1),"")</f>
        <v/>
      </c>
      <c r="N1550" s="111" t="str">
        <f>IFERROR(IF($C1550=N$2,$G1550*VLOOKUP($F1550,Listen!$B$5:$G$95,$J1550+1,FALSE)/VLOOKUP(N$2,Listen!$B$5:$G$95,$J1550+1,FALSE),"-")*IF($D1550="Abgabe",0,1),"")</f>
        <v/>
      </c>
      <c r="O1550" s="111" t="str">
        <f>IFERROR(IF($C1550=O$2,$G1550*VLOOKUP($F1550,Listen!$B$5:$G$95,$J1550+1,FALSE)/VLOOKUP(O$2,Listen!$B$5:$G$95,$J1550+1,FALSE),"-")*IF($D1550="Abgabe",0,1),"")</f>
        <v/>
      </c>
      <c r="P1550" s="111" t="str">
        <f>IFERROR(IF($C1550=P$2,$G1550*VLOOKUP($F1550,Listen!$B$5:$G$95,$J1550+1,FALSE)/VLOOKUP(P$2,Listen!$B$5:$G$95,$J1550+1,FALSE),"-")*IF($D1550="Abgabe",0,1),"")</f>
        <v/>
      </c>
      <c r="Q1550" s="111" t="str">
        <f>IFERROR(IF($C1550=Q$2,$G1550*VLOOKUP($F1550,Listen!$B$5:$G$95,$J1550+1,FALSE)/VLOOKUP(Q$2,Listen!$B$5:$G$95,$J1550+1,FALSE),"-")*IF($D1550="Abgabe",0,1),"")</f>
        <v/>
      </c>
      <c r="R1550" s="111" t="str">
        <f>IFERROR(IF($C1550=R$2,$G1550*VLOOKUP($F1550,Listen!$B$5:$G$95,$J1550+1,FALSE)/VLOOKUP(R$2,Listen!$B$5:$G$95,$J1550+1,FALSE),"-")*IF($D1550="Abgabe",0,1),"")</f>
        <v/>
      </c>
    </row>
    <row r="1551" spans="2:18">
      <c r="B1551" s="130"/>
      <c r="C1551" s="95" t="str">
        <f>IFERROR(YEAR(VLOOKUP($B1551,A_Stammdaten!$B$18:$G$218,3,FALSE)),"")</f>
        <v/>
      </c>
      <c r="D1551" s="95" t="str">
        <f>IFERROR(VLOOKUP($B1551,A_Stammdaten!$B$18:$G$218,6,FALSE),"")</f>
        <v/>
      </c>
      <c r="E1551" s="131"/>
      <c r="F1551" s="130"/>
      <c r="G1551" s="130"/>
      <c r="H1551" s="96"/>
      <c r="I1551" s="105" t="str">
        <f>IFERROR(VLOOKUP($E1551,Listen!$I$5:$K$41,2,FALSE),"")</f>
        <v/>
      </c>
      <c r="J1551" s="105" t="str">
        <f>IFERROR(VLOOKUP($E1551,Listen!$I$5:$K$41,3,FALSE),"")</f>
        <v/>
      </c>
      <c r="K1551" s="111" t="str">
        <f>IFERROR(IF($C1551=K$2,$G1551*VLOOKUP($F1551,Listen!$B$5:$G$95,$J1551+1,FALSE)/VLOOKUP(K$2,Listen!$B$5:$G$95,$J1551+1,FALSE),"-")*IF($D1551="Abgabe",0,1),"")</f>
        <v/>
      </c>
      <c r="L1551" s="111" t="str">
        <f>IFERROR(IF($C1551=L$2,$G1551*VLOOKUP($F1551,Listen!$B$5:$G$95,$J1551+1,FALSE)/VLOOKUP(L$2,Listen!$B$5:$G$95,$J1551+1,FALSE),"-")*IF($D1551="Abgabe",0,1),"")</f>
        <v/>
      </c>
      <c r="M1551" s="111" t="str">
        <f>IFERROR(IF($C1551=M$2,$G1551*VLOOKUP($F1551,Listen!$B$5:$G$95,$J1551+1,FALSE)/VLOOKUP(M$2,Listen!$B$5:$G$95,$J1551+1,FALSE),"-")*IF($D1551="Abgabe",0,1),"")</f>
        <v/>
      </c>
      <c r="N1551" s="111" t="str">
        <f>IFERROR(IF($C1551=N$2,$G1551*VLOOKUP($F1551,Listen!$B$5:$G$95,$J1551+1,FALSE)/VLOOKUP(N$2,Listen!$B$5:$G$95,$J1551+1,FALSE),"-")*IF($D1551="Abgabe",0,1),"")</f>
        <v/>
      </c>
      <c r="O1551" s="111" t="str">
        <f>IFERROR(IF($C1551=O$2,$G1551*VLOOKUP($F1551,Listen!$B$5:$G$95,$J1551+1,FALSE)/VLOOKUP(O$2,Listen!$B$5:$G$95,$J1551+1,FALSE),"-")*IF($D1551="Abgabe",0,1),"")</f>
        <v/>
      </c>
      <c r="P1551" s="111" t="str">
        <f>IFERROR(IF($C1551=P$2,$G1551*VLOOKUP($F1551,Listen!$B$5:$G$95,$J1551+1,FALSE)/VLOOKUP(P$2,Listen!$B$5:$G$95,$J1551+1,FALSE),"-")*IF($D1551="Abgabe",0,1),"")</f>
        <v/>
      </c>
      <c r="Q1551" s="111" t="str">
        <f>IFERROR(IF($C1551=Q$2,$G1551*VLOOKUP($F1551,Listen!$B$5:$G$95,$J1551+1,FALSE)/VLOOKUP(Q$2,Listen!$B$5:$G$95,$J1551+1,FALSE),"-")*IF($D1551="Abgabe",0,1),"")</f>
        <v/>
      </c>
      <c r="R1551" s="111" t="str">
        <f>IFERROR(IF($C1551=R$2,$G1551*VLOOKUP($F1551,Listen!$B$5:$G$95,$J1551+1,FALSE)/VLOOKUP(R$2,Listen!$B$5:$G$95,$J1551+1,FALSE),"-")*IF($D1551="Abgabe",0,1),"")</f>
        <v/>
      </c>
    </row>
    <row r="1552" spans="2:18">
      <c r="B1552" s="130"/>
      <c r="C1552" s="95" t="str">
        <f>IFERROR(YEAR(VLOOKUP($B1552,A_Stammdaten!$B$18:$G$218,3,FALSE)),"")</f>
        <v/>
      </c>
      <c r="D1552" s="95" t="str">
        <f>IFERROR(VLOOKUP($B1552,A_Stammdaten!$B$18:$G$218,6,FALSE),"")</f>
        <v/>
      </c>
      <c r="E1552" s="131"/>
      <c r="F1552" s="130"/>
      <c r="G1552" s="130"/>
      <c r="H1552" s="96"/>
      <c r="I1552" s="105" t="str">
        <f>IFERROR(VLOOKUP($E1552,Listen!$I$5:$K$41,2,FALSE),"")</f>
        <v/>
      </c>
      <c r="J1552" s="105" t="str">
        <f>IFERROR(VLOOKUP($E1552,Listen!$I$5:$K$41,3,FALSE),"")</f>
        <v/>
      </c>
      <c r="K1552" s="111" t="str">
        <f>IFERROR(IF($C1552=K$2,$G1552*VLOOKUP($F1552,Listen!$B$5:$G$95,$J1552+1,FALSE)/VLOOKUP(K$2,Listen!$B$5:$G$95,$J1552+1,FALSE),"-")*IF($D1552="Abgabe",0,1),"")</f>
        <v/>
      </c>
      <c r="L1552" s="111" t="str">
        <f>IFERROR(IF($C1552=L$2,$G1552*VLOOKUP($F1552,Listen!$B$5:$G$95,$J1552+1,FALSE)/VLOOKUP(L$2,Listen!$B$5:$G$95,$J1552+1,FALSE),"-")*IF($D1552="Abgabe",0,1),"")</f>
        <v/>
      </c>
      <c r="M1552" s="111" t="str">
        <f>IFERROR(IF($C1552=M$2,$G1552*VLOOKUP($F1552,Listen!$B$5:$G$95,$J1552+1,FALSE)/VLOOKUP(M$2,Listen!$B$5:$G$95,$J1552+1,FALSE),"-")*IF($D1552="Abgabe",0,1),"")</f>
        <v/>
      </c>
      <c r="N1552" s="111" t="str">
        <f>IFERROR(IF($C1552=N$2,$G1552*VLOOKUP($F1552,Listen!$B$5:$G$95,$J1552+1,FALSE)/VLOOKUP(N$2,Listen!$B$5:$G$95,$J1552+1,FALSE),"-")*IF($D1552="Abgabe",0,1),"")</f>
        <v/>
      </c>
      <c r="O1552" s="111" t="str">
        <f>IFERROR(IF($C1552=O$2,$G1552*VLOOKUP($F1552,Listen!$B$5:$G$95,$J1552+1,FALSE)/VLOOKUP(O$2,Listen!$B$5:$G$95,$J1552+1,FALSE),"-")*IF($D1552="Abgabe",0,1),"")</f>
        <v/>
      </c>
      <c r="P1552" s="111" t="str">
        <f>IFERROR(IF($C1552=P$2,$G1552*VLOOKUP($F1552,Listen!$B$5:$G$95,$J1552+1,FALSE)/VLOOKUP(P$2,Listen!$B$5:$G$95,$J1552+1,FALSE),"-")*IF($D1552="Abgabe",0,1),"")</f>
        <v/>
      </c>
      <c r="Q1552" s="111" t="str">
        <f>IFERROR(IF($C1552=Q$2,$G1552*VLOOKUP($F1552,Listen!$B$5:$G$95,$J1552+1,FALSE)/VLOOKUP(Q$2,Listen!$B$5:$G$95,$J1552+1,FALSE),"-")*IF($D1552="Abgabe",0,1),"")</f>
        <v/>
      </c>
      <c r="R1552" s="111" t="str">
        <f>IFERROR(IF($C1552=R$2,$G1552*VLOOKUP($F1552,Listen!$B$5:$G$95,$J1552+1,FALSE)/VLOOKUP(R$2,Listen!$B$5:$G$95,$J1552+1,FALSE),"-")*IF($D1552="Abgabe",0,1),"")</f>
        <v/>
      </c>
    </row>
    <row r="1553" spans="2:18">
      <c r="B1553" s="130"/>
      <c r="C1553" s="95" t="str">
        <f>IFERROR(YEAR(VLOOKUP($B1553,A_Stammdaten!$B$18:$G$218,3,FALSE)),"")</f>
        <v/>
      </c>
      <c r="D1553" s="95" t="str">
        <f>IFERROR(VLOOKUP($B1553,A_Stammdaten!$B$18:$G$218,6,FALSE),"")</f>
        <v/>
      </c>
      <c r="E1553" s="131"/>
      <c r="F1553" s="130"/>
      <c r="G1553" s="130"/>
      <c r="H1553" s="96"/>
      <c r="I1553" s="105" t="str">
        <f>IFERROR(VLOOKUP($E1553,Listen!$I$5:$K$41,2,FALSE),"")</f>
        <v/>
      </c>
      <c r="J1553" s="105" t="str">
        <f>IFERROR(VLOOKUP($E1553,Listen!$I$5:$K$41,3,FALSE),"")</f>
        <v/>
      </c>
      <c r="K1553" s="111" t="str">
        <f>IFERROR(IF($C1553=K$2,$G1553*VLOOKUP($F1553,Listen!$B$5:$G$95,$J1553+1,FALSE)/VLOOKUP(K$2,Listen!$B$5:$G$95,$J1553+1,FALSE),"-")*IF($D1553="Abgabe",0,1),"")</f>
        <v/>
      </c>
      <c r="L1553" s="111" t="str">
        <f>IFERROR(IF($C1553=L$2,$G1553*VLOOKUP($F1553,Listen!$B$5:$G$95,$J1553+1,FALSE)/VLOOKUP(L$2,Listen!$B$5:$G$95,$J1553+1,FALSE),"-")*IF($D1553="Abgabe",0,1),"")</f>
        <v/>
      </c>
      <c r="M1553" s="111" t="str">
        <f>IFERROR(IF($C1553=M$2,$G1553*VLOOKUP($F1553,Listen!$B$5:$G$95,$J1553+1,FALSE)/VLOOKUP(M$2,Listen!$B$5:$G$95,$J1553+1,FALSE),"-")*IF($D1553="Abgabe",0,1),"")</f>
        <v/>
      </c>
      <c r="N1553" s="111" t="str">
        <f>IFERROR(IF($C1553=N$2,$G1553*VLOOKUP($F1553,Listen!$B$5:$G$95,$J1553+1,FALSE)/VLOOKUP(N$2,Listen!$B$5:$G$95,$J1553+1,FALSE),"-")*IF($D1553="Abgabe",0,1),"")</f>
        <v/>
      </c>
      <c r="O1553" s="111" t="str">
        <f>IFERROR(IF($C1553=O$2,$G1553*VLOOKUP($F1553,Listen!$B$5:$G$95,$J1553+1,FALSE)/VLOOKUP(O$2,Listen!$B$5:$G$95,$J1553+1,FALSE),"-")*IF($D1553="Abgabe",0,1),"")</f>
        <v/>
      </c>
      <c r="P1553" s="111" t="str">
        <f>IFERROR(IF($C1553=P$2,$G1553*VLOOKUP($F1553,Listen!$B$5:$G$95,$J1553+1,FALSE)/VLOOKUP(P$2,Listen!$B$5:$G$95,$J1553+1,FALSE),"-")*IF($D1553="Abgabe",0,1),"")</f>
        <v/>
      </c>
      <c r="Q1553" s="111" t="str">
        <f>IFERROR(IF($C1553=Q$2,$G1553*VLOOKUP($F1553,Listen!$B$5:$G$95,$J1553+1,FALSE)/VLOOKUP(Q$2,Listen!$B$5:$G$95,$J1553+1,FALSE),"-")*IF($D1553="Abgabe",0,1),"")</f>
        <v/>
      </c>
      <c r="R1553" s="111" t="str">
        <f>IFERROR(IF($C1553=R$2,$G1553*VLOOKUP($F1553,Listen!$B$5:$G$95,$J1553+1,FALSE)/VLOOKUP(R$2,Listen!$B$5:$G$95,$J1553+1,FALSE),"-")*IF($D1553="Abgabe",0,1),"")</f>
        <v/>
      </c>
    </row>
    <row r="1554" spans="2:18">
      <c r="B1554" s="130"/>
      <c r="C1554" s="95" t="str">
        <f>IFERROR(YEAR(VLOOKUP($B1554,A_Stammdaten!$B$18:$G$218,3,FALSE)),"")</f>
        <v/>
      </c>
      <c r="D1554" s="95" t="str">
        <f>IFERROR(VLOOKUP($B1554,A_Stammdaten!$B$18:$G$218,6,FALSE),"")</f>
        <v/>
      </c>
      <c r="E1554" s="131"/>
      <c r="F1554" s="130"/>
      <c r="G1554" s="130"/>
      <c r="H1554" s="96"/>
      <c r="I1554" s="105" t="str">
        <f>IFERROR(VLOOKUP($E1554,Listen!$I$5:$K$41,2,FALSE),"")</f>
        <v/>
      </c>
      <c r="J1554" s="105" t="str">
        <f>IFERROR(VLOOKUP($E1554,Listen!$I$5:$K$41,3,FALSE),"")</f>
        <v/>
      </c>
      <c r="K1554" s="111" t="str">
        <f>IFERROR(IF($C1554=K$2,$G1554*VLOOKUP($F1554,Listen!$B$5:$G$95,$J1554+1,FALSE)/VLOOKUP(K$2,Listen!$B$5:$G$95,$J1554+1,FALSE),"-")*IF($D1554="Abgabe",0,1),"")</f>
        <v/>
      </c>
      <c r="L1554" s="111" t="str">
        <f>IFERROR(IF($C1554=L$2,$G1554*VLOOKUP($F1554,Listen!$B$5:$G$95,$J1554+1,FALSE)/VLOOKUP(L$2,Listen!$B$5:$G$95,$J1554+1,FALSE),"-")*IF($D1554="Abgabe",0,1),"")</f>
        <v/>
      </c>
      <c r="M1554" s="111" t="str">
        <f>IFERROR(IF($C1554=M$2,$G1554*VLOOKUP($F1554,Listen!$B$5:$G$95,$J1554+1,FALSE)/VLOOKUP(M$2,Listen!$B$5:$G$95,$J1554+1,FALSE),"-")*IF($D1554="Abgabe",0,1),"")</f>
        <v/>
      </c>
      <c r="N1554" s="111" t="str">
        <f>IFERROR(IF($C1554=N$2,$G1554*VLOOKUP($F1554,Listen!$B$5:$G$95,$J1554+1,FALSE)/VLOOKUP(N$2,Listen!$B$5:$G$95,$J1554+1,FALSE),"-")*IF($D1554="Abgabe",0,1),"")</f>
        <v/>
      </c>
      <c r="O1554" s="111" t="str">
        <f>IFERROR(IF($C1554=O$2,$G1554*VLOOKUP($F1554,Listen!$B$5:$G$95,$J1554+1,FALSE)/VLOOKUP(O$2,Listen!$B$5:$G$95,$J1554+1,FALSE),"-")*IF($D1554="Abgabe",0,1),"")</f>
        <v/>
      </c>
      <c r="P1554" s="111" t="str">
        <f>IFERROR(IF($C1554=P$2,$G1554*VLOOKUP($F1554,Listen!$B$5:$G$95,$J1554+1,FALSE)/VLOOKUP(P$2,Listen!$B$5:$G$95,$J1554+1,FALSE),"-")*IF($D1554="Abgabe",0,1),"")</f>
        <v/>
      </c>
      <c r="Q1554" s="111" t="str">
        <f>IFERROR(IF($C1554=Q$2,$G1554*VLOOKUP($F1554,Listen!$B$5:$G$95,$J1554+1,FALSE)/VLOOKUP(Q$2,Listen!$B$5:$G$95,$J1554+1,FALSE),"-")*IF($D1554="Abgabe",0,1),"")</f>
        <v/>
      </c>
      <c r="R1554" s="111" t="str">
        <f>IFERROR(IF($C1554=R$2,$G1554*VLOOKUP($F1554,Listen!$B$5:$G$95,$J1554+1,FALSE)/VLOOKUP(R$2,Listen!$B$5:$G$95,$J1554+1,FALSE),"-")*IF($D1554="Abgabe",0,1),"")</f>
        <v/>
      </c>
    </row>
    <row r="1555" spans="2:18">
      <c r="B1555" s="130"/>
      <c r="C1555" s="95" t="str">
        <f>IFERROR(YEAR(VLOOKUP($B1555,A_Stammdaten!$B$18:$G$218,3,FALSE)),"")</f>
        <v/>
      </c>
      <c r="D1555" s="95" t="str">
        <f>IFERROR(VLOOKUP($B1555,A_Stammdaten!$B$18:$G$218,6,FALSE),"")</f>
        <v/>
      </c>
      <c r="E1555" s="131"/>
      <c r="F1555" s="130"/>
      <c r="G1555" s="130"/>
      <c r="H1555" s="96"/>
      <c r="I1555" s="105" t="str">
        <f>IFERROR(VLOOKUP($E1555,Listen!$I$5:$K$41,2,FALSE),"")</f>
        <v/>
      </c>
      <c r="J1555" s="105" t="str">
        <f>IFERROR(VLOOKUP($E1555,Listen!$I$5:$K$41,3,FALSE),"")</f>
        <v/>
      </c>
      <c r="K1555" s="111" t="str">
        <f>IFERROR(IF($C1555=K$2,$G1555*VLOOKUP($F1555,Listen!$B$5:$G$95,$J1555+1,FALSE)/VLOOKUP(K$2,Listen!$B$5:$G$95,$J1555+1,FALSE),"-")*IF($D1555="Abgabe",0,1),"")</f>
        <v/>
      </c>
      <c r="L1555" s="111" t="str">
        <f>IFERROR(IF($C1555=L$2,$G1555*VLOOKUP($F1555,Listen!$B$5:$G$95,$J1555+1,FALSE)/VLOOKUP(L$2,Listen!$B$5:$G$95,$J1555+1,FALSE),"-")*IF($D1555="Abgabe",0,1),"")</f>
        <v/>
      </c>
      <c r="M1555" s="111" t="str">
        <f>IFERROR(IF($C1555=M$2,$G1555*VLOOKUP($F1555,Listen!$B$5:$G$95,$J1555+1,FALSE)/VLOOKUP(M$2,Listen!$B$5:$G$95,$J1555+1,FALSE),"-")*IF($D1555="Abgabe",0,1),"")</f>
        <v/>
      </c>
      <c r="N1555" s="111" t="str">
        <f>IFERROR(IF($C1555=N$2,$G1555*VLOOKUP($F1555,Listen!$B$5:$G$95,$J1555+1,FALSE)/VLOOKUP(N$2,Listen!$B$5:$G$95,$J1555+1,FALSE),"-")*IF($D1555="Abgabe",0,1),"")</f>
        <v/>
      </c>
      <c r="O1555" s="111" t="str">
        <f>IFERROR(IF($C1555=O$2,$G1555*VLOOKUP($F1555,Listen!$B$5:$G$95,$J1555+1,FALSE)/VLOOKUP(O$2,Listen!$B$5:$G$95,$J1555+1,FALSE),"-")*IF($D1555="Abgabe",0,1),"")</f>
        <v/>
      </c>
      <c r="P1555" s="111" t="str">
        <f>IFERROR(IF($C1555=P$2,$G1555*VLOOKUP($F1555,Listen!$B$5:$G$95,$J1555+1,FALSE)/VLOOKUP(P$2,Listen!$B$5:$G$95,$J1555+1,FALSE),"-")*IF($D1555="Abgabe",0,1),"")</f>
        <v/>
      </c>
      <c r="Q1555" s="111" t="str">
        <f>IFERROR(IF($C1555=Q$2,$G1555*VLOOKUP($F1555,Listen!$B$5:$G$95,$J1555+1,FALSE)/VLOOKUP(Q$2,Listen!$B$5:$G$95,$J1555+1,FALSE),"-")*IF($D1555="Abgabe",0,1),"")</f>
        <v/>
      </c>
      <c r="R1555" s="111" t="str">
        <f>IFERROR(IF($C1555=R$2,$G1555*VLOOKUP($F1555,Listen!$B$5:$G$95,$J1555+1,FALSE)/VLOOKUP(R$2,Listen!$B$5:$G$95,$J1555+1,FALSE),"-")*IF($D1555="Abgabe",0,1),"")</f>
        <v/>
      </c>
    </row>
    <row r="1556" spans="2:18">
      <c r="B1556" s="130"/>
      <c r="C1556" s="95" t="str">
        <f>IFERROR(YEAR(VLOOKUP($B1556,A_Stammdaten!$B$18:$G$218,3,FALSE)),"")</f>
        <v/>
      </c>
      <c r="D1556" s="95" t="str">
        <f>IFERROR(VLOOKUP($B1556,A_Stammdaten!$B$18:$G$218,6,FALSE),"")</f>
        <v/>
      </c>
      <c r="E1556" s="131"/>
      <c r="F1556" s="130"/>
      <c r="G1556" s="130"/>
      <c r="H1556" s="96"/>
      <c r="I1556" s="105" t="str">
        <f>IFERROR(VLOOKUP($E1556,Listen!$I$5:$K$41,2,FALSE),"")</f>
        <v/>
      </c>
      <c r="J1556" s="105" t="str">
        <f>IFERROR(VLOOKUP($E1556,Listen!$I$5:$K$41,3,FALSE),"")</f>
        <v/>
      </c>
      <c r="K1556" s="111" t="str">
        <f>IFERROR(IF($C1556=K$2,$G1556*VLOOKUP($F1556,Listen!$B$5:$G$95,$J1556+1,FALSE)/VLOOKUP(K$2,Listen!$B$5:$G$95,$J1556+1,FALSE),"-")*IF($D1556="Abgabe",0,1),"")</f>
        <v/>
      </c>
      <c r="L1556" s="111" t="str">
        <f>IFERROR(IF($C1556=L$2,$G1556*VLOOKUP($F1556,Listen!$B$5:$G$95,$J1556+1,FALSE)/VLOOKUP(L$2,Listen!$B$5:$G$95,$J1556+1,FALSE),"-")*IF($D1556="Abgabe",0,1),"")</f>
        <v/>
      </c>
      <c r="M1556" s="111" t="str">
        <f>IFERROR(IF($C1556=M$2,$G1556*VLOOKUP($F1556,Listen!$B$5:$G$95,$J1556+1,FALSE)/VLOOKUP(M$2,Listen!$B$5:$G$95,$J1556+1,FALSE),"-")*IF($D1556="Abgabe",0,1),"")</f>
        <v/>
      </c>
      <c r="N1556" s="111" t="str">
        <f>IFERROR(IF($C1556=N$2,$G1556*VLOOKUP($F1556,Listen!$B$5:$G$95,$J1556+1,FALSE)/VLOOKUP(N$2,Listen!$B$5:$G$95,$J1556+1,FALSE),"-")*IF($D1556="Abgabe",0,1),"")</f>
        <v/>
      </c>
      <c r="O1556" s="111" t="str">
        <f>IFERROR(IF($C1556=O$2,$G1556*VLOOKUP($F1556,Listen!$B$5:$G$95,$J1556+1,FALSE)/VLOOKUP(O$2,Listen!$B$5:$G$95,$J1556+1,FALSE),"-")*IF($D1556="Abgabe",0,1),"")</f>
        <v/>
      </c>
      <c r="P1556" s="111" t="str">
        <f>IFERROR(IF($C1556=P$2,$G1556*VLOOKUP($F1556,Listen!$B$5:$G$95,$J1556+1,FALSE)/VLOOKUP(P$2,Listen!$B$5:$G$95,$J1556+1,FALSE),"-")*IF($D1556="Abgabe",0,1),"")</f>
        <v/>
      </c>
      <c r="Q1556" s="111" t="str">
        <f>IFERROR(IF($C1556=Q$2,$G1556*VLOOKUP($F1556,Listen!$B$5:$G$95,$J1556+1,FALSE)/VLOOKUP(Q$2,Listen!$B$5:$G$95,$J1556+1,FALSE),"-")*IF($D1556="Abgabe",0,1),"")</f>
        <v/>
      </c>
      <c r="R1556" s="111" t="str">
        <f>IFERROR(IF($C1556=R$2,$G1556*VLOOKUP($F1556,Listen!$B$5:$G$95,$J1556+1,FALSE)/VLOOKUP(R$2,Listen!$B$5:$G$95,$J1556+1,FALSE),"-")*IF($D1556="Abgabe",0,1),"")</f>
        <v/>
      </c>
    </row>
    <row r="1557" spans="2:18">
      <c r="B1557" s="130"/>
      <c r="C1557" s="95" t="str">
        <f>IFERROR(YEAR(VLOOKUP($B1557,A_Stammdaten!$B$18:$G$218,3,FALSE)),"")</f>
        <v/>
      </c>
      <c r="D1557" s="95" t="str">
        <f>IFERROR(VLOOKUP($B1557,A_Stammdaten!$B$18:$G$218,6,FALSE),"")</f>
        <v/>
      </c>
      <c r="E1557" s="131"/>
      <c r="F1557" s="130"/>
      <c r="G1557" s="130"/>
      <c r="H1557" s="96"/>
      <c r="I1557" s="105" t="str">
        <f>IFERROR(VLOOKUP($E1557,Listen!$I$5:$K$41,2,FALSE),"")</f>
        <v/>
      </c>
      <c r="J1557" s="105" t="str">
        <f>IFERROR(VLOOKUP($E1557,Listen!$I$5:$K$41,3,FALSE),"")</f>
        <v/>
      </c>
      <c r="K1557" s="111" t="str">
        <f>IFERROR(IF($C1557=K$2,$G1557*VLOOKUP($F1557,Listen!$B$5:$G$95,$J1557+1,FALSE)/VLOOKUP(K$2,Listen!$B$5:$G$95,$J1557+1,FALSE),"-")*IF($D1557="Abgabe",0,1),"")</f>
        <v/>
      </c>
      <c r="L1557" s="111" t="str">
        <f>IFERROR(IF($C1557=L$2,$G1557*VLOOKUP($F1557,Listen!$B$5:$G$95,$J1557+1,FALSE)/VLOOKUP(L$2,Listen!$B$5:$G$95,$J1557+1,FALSE),"-")*IF($D1557="Abgabe",0,1),"")</f>
        <v/>
      </c>
      <c r="M1557" s="111" t="str">
        <f>IFERROR(IF($C1557=M$2,$G1557*VLOOKUP($F1557,Listen!$B$5:$G$95,$J1557+1,FALSE)/VLOOKUP(M$2,Listen!$B$5:$G$95,$J1557+1,FALSE),"-")*IF($D1557="Abgabe",0,1),"")</f>
        <v/>
      </c>
      <c r="N1557" s="111" t="str">
        <f>IFERROR(IF($C1557=N$2,$G1557*VLOOKUP($F1557,Listen!$B$5:$G$95,$J1557+1,FALSE)/VLOOKUP(N$2,Listen!$B$5:$G$95,$J1557+1,FALSE),"-")*IF($D1557="Abgabe",0,1),"")</f>
        <v/>
      </c>
      <c r="O1557" s="111" t="str">
        <f>IFERROR(IF($C1557=O$2,$G1557*VLOOKUP($F1557,Listen!$B$5:$G$95,$J1557+1,FALSE)/VLOOKUP(O$2,Listen!$B$5:$G$95,$J1557+1,FALSE),"-")*IF($D1557="Abgabe",0,1),"")</f>
        <v/>
      </c>
      <c r="P1557" s="111" t="str">
        <f>IFERROR(IF($C1557=P$2,$G1557*VLOOKUP($F1557,Listen!$B$5:$G$95,$J1557+1,FALSE)/VLOOKUP(P$2,Listen!$B$5:$G$95,$J1557+1,FALSE),"-")*IF($D1557="Abgabe",0,1),"")</f>
        <v/>
      </c>
      <c r="Q1557" s="111" t="str">
        <f>IFERROR(IF($C1557=Q$2,$G1557*VLOOKUP($F1557,Listen!$B$5:$G$95,$J1557+1,FALSE)/VLOOKUP(Q$2,Listen!$B$5:$G$95,$J1557+1,FALSE),"-")*IF($D1557="Abgabe",0,1),"")</f>
        <v/>
      </c>
      <c r="R1557" s="111" t="str">
        <f>IFERROR(IF($C1557=R$2,$G1557*VLOOKUP($F1557,Listen!$B$5:$G$95,$J1557+1,FALSE)/VLOOKUP(R$2,Listen!$B$5:$G$95,$J1557+1,FALSE),"-")*IF($D1557="Abgabe",0,1),"")</f>
        <v/>
      </c>
    </row>
    <row r="1558" spans="2:18">
      <c r="B1558" s="130"/>
      <c r="C1558" s="95" t="str">
        <f>IFERROR(YEAR(VLOOKUP($B1558,A_Stammdaten!$B$18:$G$218,3,FALSE)),"")</f>
        <v/>
      </c>
      <c r="D1558" s="95" t="str">
        <f>IFERROR(VLOOKUP($B1558,A_Stammdaten!$B$18:$G$218,6,FALSE),"")</f>
        <v/>
      </c>
      <c r="E1558" s="131"/>
      <c r="F1558" s="130"/>
      <c r="G1558" s="130"/>
      <c r="H1558" s="96"/>
      <c r="I1558" s="105" t="str">
        <f>IFERROR(VLOOKUP($E1558,Listen!$I$5:$K$41,2,FALSE),"")</f>
        <v/>
      </c>
      <c r="J1558" s="105" t="str">
        <f>IFERROR(VLOOKUP($E1558,Listen!$I$5:$K$41,3,FALSE),"")</f>
        <v/>
      </c>
      <c r="K1558" s="111" t="str">
        <f>IFERROR(IF($C1558=K$2,$G1558*VLOOKUP($F1558,Listen!$B$5:$G$95,$J1558+1,FALSE)/VLOOKUP(K$2,Listen!$B$5:$G$95,$J1558+1,FALSE),"-")*IF($D1558="Abgabe",0,1),"")</f>
        <v/>
      </c>
      <c r="L1558" s="111" t="str">
        <f>IFERROR(IF($C1558=L$2,$G1558*VLOOKUP($F1558,Listen!$B$5:$G$95,$J1558+1,FALSE)/VLOOKUP(L$2,Listen!$B$5:$G$95,$J1558+1,FALSE),"-")*IF($D1558="Abgabe",0,1),"")</f>
        <v/>
      </c>
      <c r="M1558" s="111" t="str">
        <f>IFERROR(IF($C1558=M$2,$G1558*VLOOKUP($F1558,Listen!$B$5:$G$95,$J1558+1,FALSE)/VLOOKUP(M$2,Listen!$B$5:$G$95,$J1558+1,FALSE),"-")*IF($D1558="Abgabe",0,1),"")</f>
        <v/>
      </c>
      <c r="N1558" s="111" t="str">
        <f>IFERROR(IF($C1558=N$2,$G1558*VLOOKUP($F1558,Listen!$B$5:$G$95,$J1558+1,FALSE)/VLOOKUP(N$2,Listen!$B$5:$G$95,$J1558+1,FALSE),"-")*IF($D1558="Abgabe",0,1),"")</f>
        <v/>
      </c>
      <c r="O1558" s="111" t="str">
        <f>IFERROR(IF($C1558=O$2,$G1558*VLOOKUP($F1558,Listen!$B$5:$G$95,$J1558+1,FALSE)/VLOOKUP(O$2,Listen!$B$5:$G$95,$J1558+1,FALSE),"-")*IF($D1558="Abgabe",0,1),"")</f>
        <v/>
      </c>
      <c r="P1558" s="111" t="str">
        <f>IFERROR(IF($C1558=P$2,$G1558*VLOOKUP($F1558,Listen!$B$5:$G$95,$J1558+1,FALSE)/VLOOKUP(P$2,Listen!$B$5:$G$95,$J1558+1,FALSE),"-")*IF($D1558="Abgabe",0,1),"")</f>
        <v/>
      </c>
      <c r="Q1558" s="111" t="str">
        <f>IFERROR(IF($C1558=Q$2,$G1558*VLOOKUP($F1558,Listen!$B$5:$G$95,$J1558+1,FALSE)/VLOOKUP(Q$2,Listen!$B$5:$G$95,$J1558+1,FALSE),"-")*IF($D1558="Abgabe",0,1),"")</f>
        <v/>
      </c>
      <c r="R1558" s="111" t="str">
        <f>IFERROR(IF($C1558=R$2,$G1558*VLOOKUP($F1558,Listen!$B$5:$G$95,$J1558+1,FALSE)/VLOOKUP(R$2,Listen!$B$5:$G$95,$J1558+1,FALSE),"-")*IF($D1558="Abgabe",0,1),"")</f>
        <v/>
      </c>
    </row>
    <row r="1559" spans="2:18">
      <c r="B1559" s="130"/>
      <c r="C1559" s="95" t="str">
        <f>IFERROR(YEAR(VLOOKUP($B1559,A_Stammdaten!$B$18:$G$218,3,FALSE)),"")</f>
        <v/>
      </c>
      <c r="D1559" s="95" t="str">
        <f>IFERROR(VLOOKUP($B1559,A_Stammdaten!$B$18:$G$218,6,FALSE),"")</f>
        <v/>
      </c>
      <c r="E1559" s="131"/>
      <c r="F1559" s="130"/>
      <c r="G1559" s="130"/>
      <c r="H1559" s="96"/>
      <c r="I1559" s="105" t="str">
        <f>IFERROR(VLOOKUP($E1559,Listen!$I$5:$K$41,2,FALSE),"")</f>
        <v/>
      </c>
      <c r="J1559" s="105" t="str">
        <f>IFERROR(VLOOKUP($E1559,Listen!$I$5:$K$41,3,FALSE),"")</f>
        <v/>
      </c>
      <c r="K1559" s="111" t="str">
        <f>IFERROR(IF($C1559=K$2,$G1559*VLOOKUP($F1559,Listen!$B$5:$G$95,$J1559+1,FALSE)/VLOOKUP(K$2,Listen!$B$5:$G$95,$J1559+1,FALSE),"-")*IF($D1559="Abgabe",0,1),"")</f>
        <v/>
      </c>
      <c r="L1559" s="111" t="str">
        <f>IFERROR(IF($C1559=L$2,$G1559*VLOOKUP($F1559,Listen!$B$5:$G$95,$J1559+1,FALSE)/VLOOKUP(L$2,Listen!$B$5:$G$95,$J1559+1,FALSE),"-")*IF($D1559="Abgabe",0,1),"")</f>
        <v/>
      </c>
      <c r="M1559" s="111" t="str">
        <f>IFERROR(IF($C1559=M$2,$G1559*VLOOKUP($F1559,Listen!$B$5:$G$95,$J1559+1,FALSE)/VLOOKUP(M$2,Listen!$B$5:$G$95,$J1559+1,FALSE),"-")*IF($D1559="Abgabe",0,1),"")</f>
        <v/>
      </c>
      <c r="N1559" s="111" t="str">
        <f>IFERROR(IF($C1559=N$2,$G1559*VLOOKUP($F1559,Listen!$B$5:$G$95,$J1559+1,FALSE)/VLOOKUP(N$2,Listen!$B$5:$G$95,$J1559+1,FALSE),"-")*IF($D1559="Abgabe",0,1),"")</f>
        <v/>
      </c>
      <c r="O1559" s="111" t="str">
        <f>IFERROR(IF($C1559=O$2,$G1559*VLOOKUP($F1559,Listen!$B$5:$G$95,$J1559+1,FALSE)/VLOOKUP(O$2,Listen!$B$5:$G$95,$J1559+1,FALSE),"-")*IF($D1559="Abgabe",0,1),"")</f>
        <v/>
      </c>
      <c r="P1559" s="111" t="str">
        <f>IFERROR(IF($C1559=P$2,$G1559*VLOOKUP($F1559,Listen!$B$5:$G$95,$J1559+1,FALSE)/VLOOKUP(P$2,Listen!$B$5:$G$95,$J1559+1,FALSE),"-")*IF($D1559="Abgabe",0,1),"")</f>
        <v/>
      </c>
      <c r="Q1559" s="111" t="str">
        <f>IFERROR(IF($C1559=Q$2,$G1559*VLOOKUP($F1559,Listen!$B$5:$G$95,$J1559+1,FALSE)/VLOOKUP(Q$2,Listen!$B$5:$G$95,$J1559+1,FALSE),"-")*IF($D1559="Abgabe",0,1),"")</f>
        <v/>
      </c>
      <c r="R1559" s="111" t="str">
        <f>IFERROR(IF($C1559=R$2,$G1559*VLOOKUP($F1559,Listen!$B$5:$G$95,$J1559+1,FALSE)/VLOOKUP(R$2,Listen!$B$5:$G$95,$J1559+1,FALSE),"-")*IF($D1559="Abgabe",0,1),"")</f>
        <v/>
      </c>
    </row>
    <row r="1560" spans="2:18">
      <c r="B1560" s="130"/>
      <c r="C1560" s="95" t="str">
        <f>IFERROR(YEAR(VLOOKUP($B1560,A_Stammdaten!$B$18:$G$218,3,FALSE)),"")</f>
        <v/>
      </c>
      <c r="D1560" s="95" t="str">
        <f>IFERROR(VLOOKUP($B1560,A_Stammdaten!$B$18:$G$218,6,FALSE),"")</f>
        <v/>
      </c>
      <c r="E1560" s="131"/>
      <c r="F1560" s="130"/>
      <c r="G1560" s="130"/>
      <c r="H1560" s="96"/>
      <c r="I1560" s="105" t="str">
        <f>IFERROR(VLOOKUP($E1560,Listen!$I$5:$K$41,2,FALSE),"")</f>
        <v/>
      </c>
      <c r="J1560" s="105" t="str">
        <f>IFERROR(VLOOKUP($E1560,Listen!$I$5:$K$41,3,FALSE),"")</f>
        <v/>
      </c>
      <c r="K1560" s="111" t="str">
        <f>IFERROR(IF($C1560=K$2,$G1560*VLOOKUP($F1560,Listen!$B$5:$G$95,$J1560+1,FALSE)/VLOOKUP(K$2,Listen!$B$5:$G$95,$J1560+1,FALSE),"-")*IF($D1560="Abgabe",0,1),"")</f>
        <v/>
      </c>
      <c r="L1560" s="111" t="str">
        <f>IFERROR(IF($C1560=L$2,$G1560*VLOOKUP($F1560,Listen!$B$5:$G$95,$J1560+1,FALSE)/VLOOKUP(L$2,Listen!$B$5:$G$95,$J1560+1,FALSE),"-")*IF($D1560="Abgabe",0,1),"")</f>
        <v/>
      </c>
      <c r="M1560" s="111" t="str">
        <f>IFERROR(IF($C1560=M$2,$G1560*VLOOKUP($F1560,Listen!$B$5:$G$95,$J1560+1,FALSE)/VLOOKUP(M$2,Listen!$B$5:$G$95,$J1560+1,FALSE),"-")*IF($D1560="Abgabe",0,1),"")</f>
        <v/>
      </c>
      <c r="N1560" s="111" t="str">
        <f>IFERROR(IF($C1560=N$2,$G1560*VLOOKUP($F1560,Listen!$B$5:$G$95,$J1560+1,FALSE)/VLOOKUP(N$2,Listen!$B$5:$G$95,$J1560+1,FALSE),"-")*IF($D1560="Abgabe",0,1),"")</f>
        <v/>
      </c>
      <c r="O1560" s="111" t="str">
        <f>IFERROR(IF($C1560=O$2,$G1560*VLOOKUP($F1560,Listen!$B$5:$G$95,$J1560+1,FALSE)/VLOOKUP(O$2,Listen!$B$5:$G$95,$J1560+1,FALSE),"-")*IF($D1560="Abgabe",0,1),"")</f>
        <v/>
      </c>
      <c r="P1560" s="111" t="str">
        <f>IFERROR(IF($C1560=P$2,$G1560*VLOOKUP($F1560,Listen!$B$5:$G$95,$J1560+1,FALSE)/VLOOKUP(P$2,Listen!$B$5:$G$95,$J1560+1,FALSE),"-")*IF($D1560="Abgabe",0,1),"")</f>
        <v/>
      </c>
      <c r="Q1560" s="111" t="str">
        <f>IFERROR(IF($C1560=Q$2,$G1560*VLOOKUP($F1560,Listen!$B$5:$G$95,$J1560+1,FALSE)/VLOOKUP(Q$2,Listen!$B$5:$G$95,$J1560+1,FALSE),"-")*IF($D1560="Abgabe",0,1),"")</f>
        <v/>
      </c>
      <c r="R1560" s="111" t="str">
        <f>IFERROR(IF($C1560=R$2,$G1560*VLOOKUP($F1560,Listen!$B$5:$G$95,$J1560+1,FALSE)/VLOOKUP(R$2,Listen!$B$5:$G$95,$J1560+1,FALSE),"-")*IF($D1560="Abgabe",0,1),"")</f>
        <v/>
      </c>
    </row>
    <row r="1561" spans="2:18">
      <c r="B1561" s="130"/>
      <c r="C1561" s="95" t="str">
        <f>IFERROR(YEAR(VLOOKUP($B1561,A_Stammdaten!$B$18:$G$218,3,FALSE)),"")</f>
        <v/>
      </c>
      <c r="D1561" s="95" t="str">
        <f>IFERROR(VLOOKUP($B1561,A_Stammdaten!$B$18:$G$218,6,FALSE),"")</f>
        <v/>
      </c>
      <c r="E1561" s="131"/>
      <c r="F1561" s="130"/>
      <c r="G1561" s="130"/>
      <c r="H1561" s="96"/>
      <c r="I1561" s="105" t="str">
        <f>IFERROR(VLOOKUP($E1561,Listen!$I$5:$K$41,2,FALSE),"")</f>
        <v/>
      </c>
      <c r="J1561" s="105" t="str">
        <f>IFERROR(VLOOKUP($E1561,Listen!$I$5:$K$41,3,FALSE),"")</f>
        <v/>
      </c>
      <c r="K1561" s="111" t="str">
        <f>IFERROR(IF($C1561=K$2,$G1561*VLOOKUP($F1561,Listen!$B$5:$G$95,$J1561+1,FALSE)/VLOOKUP(K$2,Listen!$B$5:$G$95,$J1561+1,FALSE),"-")*IF($D1561="Abgabe",0,1),"")</f>
        <v/>
      </c>
      <c r="L1561" s="111" t="str">
        <f>IFERROR(IF($C1561=L$2,$G1561*VLOOKUP($F1561,Listen!$B$5:$G$95,$J1561+1,FALSE)/VLOOKUP(L$2,Listen!$B$5:$G$95,$J1561+1,FALSE),"-")*IF($D1561="Abgabe",0,1),"")</f>
        <v/>
      </c>
      <c r="M1561" s="111" t="str">
        <f>IFERROR(IF($C1561=M$2,$G1561*VLOOKUP($F1561,Listen!$B$5:$G$95,$J1561+1,FALSE)/VLOOKUP(M$2,Listen!$B$5:$G$95,$J1561+1,FALSE),"-")*IF($D1561="Abgabe",0,1),"")</f>
        <v/>
      </c>
      <c r="N1561" s="111" t="str">
        <f>IFERROR(IF($C1561=N$2,$G1561*VLOOKUP($F1561,Listen!$B$5:$G$95,$J1561+1,FALSE)/VLOOKUP(N$2,Listen!$B$5:$G$95,$J1561+1,FALSE),"-")*IF($D1561="Abgabe",0,1),"")</f>
        <v/>
      </c>
      <c r="O1561" s="111" t="str">
        <f>IFERROR(IF($C1561=O$2,$G1561*VLOOKUP($F1561,Listen!$B$5:$G$95,$J1561+1,FALSE)/VLOOKUP(O$2,Listen!$B$5:$G$95,$J1561+1,FALSE),"-")*IF($D1561="Abgabe",0,1),"")</f>
        <v/>
      </c>
      <c r="P1561" s="111" t="str">
        <f>IFERROR(IF($C1561=P$2,$G1561*VLOOKUP($F1561,Listen!$B$5:$G$95,$J1561+1,FALSE)/VLOOKUP(P$2,Listen!$B$5:$G$95,$J1561+1,FALSE),"-")*IF($D1561="Abgabe",0,1),"")</f>
        <v/>
      </c>
      <c r="Q1561" s="111" t="str">
        <f>IFERROR(IF($C1561=Q$2,$G1561*VLOOKUP($F1561,Listen!$B$5:$G$95,$J1561+1,FALSE)/VLOOKUP(Q$2,Listen!$B$5:$G$95,$J1561+1,FALSE),"-")*IF($D1561="Abgabe",0,1),"")</f>
        <v/>
      </c>
      <c r="R1561" s="111" t="str">
        <f>IFERROR(IF($C1561=R$2,$G1561*VLOOKUP($F1561,Listen!$B$5:$G$95,$J1561+1,FALSE)/VLOOKUP(R$2,Listen!$B$5:$G$95,$J1561+1,FALSE),"-")*IF($D1561="Abgabe",0,1),"")</f>
        <v/>
      </c>
    </row>
    <row r="1562" spans="2:18">
      <c r="B1562" s="130"/>
      <c r="C1562" s="95" t="str">
        <f>IFERROR(YEAR(VLOOKUP($B1562,A_Stammdaten!$B$18:$G$218,3,FALSE)),"")</f>
        <v/>
      </c>
      <c r="D1562" s="95" t="str">
        <f>IFERROR(VLOOKUP($B1562,A_Stammdaten!$B$18:$G$218,6,FALSE),"")</f>
        <v/>
      </c>
      <c r="E1562" s="131"/>
      <c r="F1562" s="130"/>
      <c r="G1562" s="130"/>
      <c r="H1562" s="96"/>
      <c r="I1562" s="105" t="str">
        <f>IFERROR(VLOOKUP($E1562,Listen!$I$5:$K$41,2,FALSE),"")</f>
        <v/>
      </c>
      <c r="J1562" s="105" t="str">
        <f>IFERROR(VLOOKUP($E1562,Listen!$I$5:$K$41,3,FALSE),"")</f>
        <v/>
      </c>
      <c r="K1562" s="111" t="str">
        <f>IFERROR(IF($C1562=K$2,$G1562*VLOOKUP($F1562,Listen!$B$5:$G$95,$J1562+1,FALSE)/VLOOKUP(K$2,Listen!$B$5:$G$95,$J1562+1,FALSE),"-")*IF($D1562="Abgabe",0,1),"")</f>
        <v/>
      </c>
      <c r="L1562" s="111" t="str">
        <f>IFERROR(IF($C1562=L$2,$G1562*VLOOKUP($F1562,Listen!$B$5:$G$95,$J1562+1,FALSE)/VLOOKUP(L$2,Listen!$B$5:$G$95,$J1562+1,FALSE),"-")*IF($D1562="Abgabe",0,1),"")</f>
        <v/>
      </c>
      <c r="M1562" s="111" t="str">
        <f>IFERROR(IF($C1562=M$2,$G1562*VLOOKUP($F1562,Listen!$B$5:$G$95,$J1562+1,FALSE)/VLOOKUP(M$2,Listen!$B$5:$G$95,$J1562+1,FALSE),"-")*IF($D1562="Abgabe",0,1),"")</f>
        <v/>
      </c>
      <c r="N1562" s="111" t="str">
        <f>IFERROR(IF($C1562=N$2,$G1562*VLOOKUP($F1562,Listen!$B$5:$G$95,$J1562+1,FALSE)/VLOOKUP(N$2,Listen!$B$5:$G$95,$J1562+1,FALSE),"-")*IF($D1562="Abgabe",0,1),"")</f>
        <v/>
      </c>
      <c r="O1562" s="111" t="str">
        <f>IFERROR(IF($C1562=O$2,$G1562*VLOOKUP($F1562,Listen!$B$5:$G$95,$J1562+1,FALSE)/VLOOKUP(O$2,Listen!$B$5:$G$95,$J1562+1,FALSE),"-")*IF($D1562="Abgabe",0,1),"")</f>
        <v/>
      </c>
      <c r="P1562" s="111" t="str">
        <f>IFERROR(IF($C1562=P$2,$G1562*VLOOKUP($F1562,Listen!$B$5:$G$95,$J1562+1,FALSE)/VLOOKUP(P$2,Listen!$B$5:$G$95,$J1562+1,FALSE),"-")*IF($D1562="Abgabe",0,1),"")</f>
        <v/>
      </c>
      <c r="Q1562" s="111" t="str">
        <f>IFERROR(IF($C1562=Q$2,$G1562*VLOOKUP($F1562,Listen!$B$5:$G$95,$J1562+1,FALSE)/VLOOKUP(Q$2,Listen!$B$5:$G$95,$J1562+1,FALSE),"-")*IF($D1562="Abgabe",0,1),"")</f>
        <v/>
      </c>
      <c r="R1562" s="111" t="str">
        <f>IFERROR(IF($C1562=R$2,$G1562*VLOOKUP($F1562,Listen!$B$5:$G$95,$J1562+1,FALSE)/VLOOKUP(R$2,Listen!$B$5:$G$95,$J1562+1,FALSE),"-")*IF($D1562="Abgabe",0,1),"")</f>
        <v/>
      </c>
    </row>
    <row r="1563" spans="2:18">
      <c r="B1563" s="130"/>
      <c r="C1563" s="95" t="str">
        <f>IFERROR(YEAR(VLOOKUP($B1563,A_Stammdaten!$B$18:$G$218,3,FALSE)),"")</f>
        <v/>
      </c>
      <c r="D1563" s="95" t="str">
        <f>IFERROR(VLOOKUP($B1563,A_Stammdaten!$B$18:$G$218,6,FALSE),"")</f>
        <v/>
      </c>
      <c r="E1563" s="131"/>
      <c r="F1563" s="130"/>
      <c r="G1563" s="130"/>
      <c r="H1563" s="96"/>
      <c r="I1563" s="105" t="str">
        <f>IFERROR(VLOOKUP($E1563,Listen!$I$5:$K$41,2,FALSE),"")</f>
        <v/>
      </c>
      <c r="J1563" s="105" t="str">
        <f>IFERROR(VLOOKUP($E1563,Listen!$I$5:$K$41,3,FALSE),"")</f>
        <v/>
      </c>
      <c r="K1563" s="111" t="str">
        <f>IFERROR(IF($C1563=K$2,$G1563*VLOOKUP($F1563,Listen!$B$5:$G$95,$J1563+1,FALSE)/VLOOKUP(K$2,Listen!$B$5:$G$95,$J1563+1,FALSE),"-")*IF($D1563="Abgabe",0,1),"")</f>
        <v/>
      </c>
      <c r="L1563" s="111" t="str">
        <f>IFERROR(IF($C1563=L$2,$G1563*VLOOKUP($F1563,Listen!$B$5:$G$95,$J1563+1,FALSE)/VLOOKUP(L$2,Listen!$B$5:$G$95,$J1563+1,FALSE),"-")*IF($D1563="Abgabe",0,1),"")</f>
        <v/>
      </c>
      <c r="M1563" s="111" t="str">
        <f>IFERROR(IF($C1563=M$2,$G1563*VLOOKUP($F1563,Listen!$B$5:$G$95,$J1563+1,FALSE)/VLOOKUP(M$2,Listen!$B$5:$G$95,$J1563+1,FALSE),"-")*IF($D1563="Abgabe",0,1),"")</f>
        <v/>
      </c>
      <c r="N1563" s="111" t="str">
        <f>IFERROR(IF($C1563=N$2,$G1563*VLOOKUP($F1563,Listen!$B$5:$G$95,$J1563+1,FALSE)/VLOOKUP(N$2,Listen!$B$5:$G$95,$J1563+1,FALSE),"-")*IF($D1563="Abgabe",0,1),"")</f>
        <v/>
      </c>
      <c r="O1563" s="111" t="str">
        <f>IFERROR(IF($C1563=O$2,$G1563*VLOOKUP($F1563,Listen!$B$5:$G$95,$J1563+1,FALSE)/VLOOKUP(O$2,Listen!$B$5:$G$95,$J1563+1,FALSE),"-")*IF($D1563="Abgabe",0,1),"")</f>
        <v/>
      </c>
      <c r="P1563" s="111" t="str">
        <f>IFERROR(IF($C1563=P$2,$G1563*VLOOKUP($F1563,Listen!$B$5:$G$95,$J1563+1,FALSE)/VLOOKUP(P$2,Listen!$B$5:$G$95,$J1563+1,FALSE),"-")*IF($D1563="Abgabe",0,1),"")</f>
        <v/>
      </c>
      <c r="Q1563" s="111" t="str">
        <f>IFERROR(IF($C1563=Q$2,$G1563*VLOOKUP($F1563,Listen!$B$5:$G$95,$J1563+1,FALSE)/VLOOKUP(Q$2,Listen!$B$5:$G$95,$J1563+1,FALSE),"-")*IF($D1563="Abgabe",0,1),"")</f>
        <v/>
      </c>
      <c r="R1563" s="111" t="str">
        <f>IFERROR(IF($C1563=R$2,$G1563*VLOOKUP($F1563,Listen!$B$5:$G$95,$J1563+1,FALSE)/VLOOKUP(R$2,Listen!$B$5:$G$95,$J1563+1,FALSE),"-")*IF($D1563="Abgabe",0,1),"")</f>
        <v/>
      </c>
    </row>
    <row r="1564" spans="2:18">
      <c r="B1564" s="130"/>
      <c r="C1564" s="95" t="str">
        <f>IFERROR(YEAR(VLOOKUP($B1564,A_Stammdaten!$B$18:$G$218,3,FALSE)),"")</f>
        <v/>
      </c>
      <c r="D1564" s="95" t="str">
        <f>IFERROR(VLOOKUP($B1564,A_Stammdaten!$B$18:$G$218,6,FALSE),"")</f>
        <v/>
      </c>
      <c r="E1564" s="131"/>
      <c r="F1564" s="130"/>
      <c r="G1564" s="130"/>
      <c r="H1564" s="96"/>
      <c r="I1564" s="105" t="str">
        <f>IFERROR(VLOOKUP($E1564,Listen!$I$5:$K$41,2,FALSE),"")</f>
        <v/>
      </c>
      <c r="J1564" s="105" t="str">
        <f>IFERROR(VLOOKUP($E1564,Listen!$I$5:$K$41,3,FALSE),"")</f>
        <v/>
      </c>
      <c r="K1564" s="111" t="str">
        <f>IFERROR(IF($C1564=K$2,$G1564*VLOOKUP($F1564,Listen!$B$5:$G$95,$J1564+1,FALSE)/VLOOKUP(K$2,Listen!$B$5:$G$95,$J1564+1,FALSE),"-")*IF($D1564="Abgabe",0,1),"")</f>
        <v/>
      </c>
      <c r="L1564" s="111" t="str">
        <f>IFERROR(IF($C1564=L$2,$G1564*VLOOKUP($F1564,Listen!$B$5:$G$95,$J1564+1,FALSE)/VLOOKUP(L$2,Listen!$B$5:$G$95,$J1564+1,FALSE),"-")*IF($D1564="Abgabe",0,1),"")</f>
        <v/>
      </c>
      <c r="M1564" s="111" t="str">
        <f>IFERROR(IF($C1564=M$2,$G1564*VLOOKUP($F1564,Listen!$B$5:$G$95,$J1564+1,FALSE)/VLOOKUP(M$2,Listen!$B$5:$G$95,$J1564+1,FALSE),"-")*IF($D1564="Abgabe",0,1),"")</f>
        <v/>
      </c>
      <c r="N1564" s="111" t="str">
        <f>IFERROR(IF($C1564=N$2,$G1564*VLOOKUP($F1564,Listen!$B$5:$G$95,$J1564+1,FALSE)/VLOOKUP(N$2,Listen!$B$5:$G$95,$J1564+1,FALSE),"-")*IF($D1564="Abgabe",0,1),"")</f>
        <v/>
      </c>
      <c r="O1564" s="111" t="str">
        <f>IFERROR(IF($C1564=O$2,$G1564*VLOOKUP($F1564,Listen!$B$5:$G$95,$J1564+1,FALSE)/VLOOKUP(O$2,Listen!$B$5:$G$95,$J1564+1,FALSE),"-")*IF($D1564="Abgabe",0,1),"")</f>
        <v/>
      </c>
      <c r="P1564" s="111" t="str">
        <f>IFERROR(IF($C1564=P$2,$G1564*VLOOKUP($F1564,Listen!$B$5:$G$95,$J1564+1,FALSE)/VLOOKUP(P$2,Listen!$B$5:$G$95,$J1564+1,FALSE),"-")*IF($D1564="Abgabe",0,1),"")</f>
        <v/>
      </c>
      <c r="Q1564" s="111" t="str">
        <f>IFERROR(IF($C1564=Q$2,$G1564*VLOOKUP($F1564,Listen!$B$5:$G$95,$J1564+1,FALSE)/VLOOKUP(Q$2,Listen!$B$5:$G$95,$J1564+1,FALSE),"-")*IF($D1564="Abgabe",0,1),"")</f>
        <v/>
      </c>
      <c r="R1564" s="111" t="str">
        <f>IFERROR(IF($C1564=R$2,$G1564*VLOOKUP($F1564,Listen!$B$5:$G$95,$J1564+1,FALSE)/VLOOKUP(R$2,Listen!$B$5:$G$95,$J1564+1,FALSE),"-")*IF($D1564="Abgabe",0,1),"")</f>
        <v/>
      </c>
    </row>
    <row r="1565" spans="2:18">
      <c r="B1565" s="130"/>
      <c r="C1565" s="95" t="str">
        <f>IFERROR(YEAR(VLOOKUP($B1565,A_Stammdaten!$B$18:$G$218,3,FALSE)),"")</f>
        <v/>
      </c>
      <c r="D1565" s="95" t="str">
        <f>IFERROR(VLOOKUP($B1565,A_Stammdaten!$B$18:$G$218,6,FALSE),"")</f>
        <v/>
      </c>
      <c r="E1565" s="131"/>
      <c r="F1565" s="130"/>
      <c r="G1565" s="130"/>
      <c r="H1565" s="96"/>
      <c r="I1565" s="105" t="str">
        <f>IFERROR(VLOOKUP($E1565,Listen!$I$5:$K$41,2,FALSE),"")</f>
        <v/>
      </c>
      <c r="J1565" s="105" t="str">
        <f>IFERROR(VLOOKUP($E1565,Listen!$I$5:$K$41,3,FALSE),"")</f>
        <v/>
      </c>
      <c r="K1565" s="111" t="str">
        <f>IFERROR(IF($C1565=K$2,$G1565*VLOOKUP($F1565,Listen!$B$5:$G$95,$J1565+1,FALSE)/VLOOKUP(K$2,Listen!$B$5:$G$95,$J1565+1,FALSE),"-")*IF($D1565="Abgabe",0,1),"")</f>
        <v/>
      </c>
      <c r="L1565" s="111" t="str">
        <f>IFERROR(IF($C1565=L$2,$G1565*VLOOKUP($F1565,Listen!$B$5:$G$95,$J1565+1,FALSE)/VLOOKUP(L$2,Listen!$B$5:$G$95,$J1565+1,FALSE),"-")*IF($D1565="Abgabe",0,1),"")</f>
        <v/>
      </c>
      <c r="M1565" s="111" t="str">
        <f>IFERROR(IF($C1565=M$2,$G1565*VLOOKUP($F1565,Listen!$B$5:$G$95,$J1565+1,FALSE)/VLOOKUP(M$2,Listen!$B$5:$G$95,$J1565+1,FALSE),"-")*IF($D1565="Abgabe",0,1),"")</f>
        <v/>
      </c>
      <c r="N1565" s="111" t="str">
        <f>IFERROR(IF($C1565=N$2,$G1565*VLOOKUP($F1565,Listen!$B$5:$G$95,$J1565+1,FALSE)/VLOOKUP(N$2,Listen!$B$5:$G$95,$J1565+1,FALSE),"-")*IF($D1565="Abgabe",0,1),"")</f>
        <v/>
      </c>
      <c r="O1565" s="111" t="str">
        <f>IFERROR(IF($C1565=O$2,$G1565*VLOOKUP($F1565,Listen!$B$5:$G$95,$J1565+1,FALSE)/VLOOKUP(O$2,Listen!$B$5:$G$95,$J1565+1,FALSE),"-")*IF($D1565="Abgabe",0,1),"")</f>
        <v/>
      </c>
      <c r="P1565" s="111" t="str">
        <f>IFERROR(IF($C1565=P$2,$G1565*VLOOKUP($F1565,Listen!$B$5:$G$95,$J1565+1,FALSE)/VLOOKUP(P$2,Listen!$B$5:$G$95,$J1565+1,FALSE),"-")*IF($D1565="Abgabe",0,1),"")</f>
        <v/>
      </c>
      <c r="Q1565" s="111" t="str">
        <f>IFERROR(IF($C1565=Q$2,$G1565*VLOOKUP($F1565,Listen!$B$5:$G$95,$J1565+1,FALSE)/VLOOKUP(Q$2,Listen!$B$5:$G$95,$J1565+1,FALSE),"-")*IF($D1565="Abgabe",0,1),"")</f>
        <v/>
      </c>
      <c r="R1565" s="111" t="str">
        <f>IFERROR(IF($C1565=R$2,$G1565*VLOOKUP($F1565,Listen!$B$5:$G$95,$J1565+1,FALSE)/VLOOKUP(R$2,Listen!$B$5:$G$95,$J1565+1,FALSE),"-")*IF($D1565="Abgabe",0,1),"")</f>
        <v/>
      </c>
    </row>
    <row r="1566" spans="2:18">
      <c r="B1566" s="130"/>
      <c r="C1566" s="95" t="str">
        <f>IFERROR(YEAR(VLOOKUP($B1566,A_Stammdaten!$B$18:$G$218,3,FALSE)),"")</f>
        <v/>
      </c>
      <c r="D1566" s="95" t="str">
        <f>IFERROR(VLOOKUP($B1566,A_Stammdaten!$B$18:$G$218,6,FALSE),"")</f>
        <v/>
      </c>
      <c r="E1566" s="131"/>
      <c r="F1566" s="130"/>
      <c r="G1566" s="130"/>
      <c r="H1566" s="96"/>
      <c r="I1566" s="105" t="str">
        <f>IFERROR(VLOOKUP($E1566,Listen!$I$5:$K$41,2,FALSE),"")</f>
        <v/>
      </c>
      <c r="J1566" s="105" t="str">
        <f>IFERROR(VLOOKUP($E1566,Listen!$I$5:$K$41,3,FALSE),"")</f>
        <v/>
      </c>
      <c r="K1566" s="111" t="str">
        <f>IFERROR(IF($C1566=K$2,$G1566*VLOOKUP($F1566,Listen!$B$5:$G$95,$J1566+1,FALSE)/VLOOKUP(K$2,Listen!$B$5:$G$95,$J1566+1,FALSE),"-")*IF($D1566="Abgabe",0,1),"")</f>
        <v/>
      </c>
      <c r="L1566" s="111" t="str">
        <f>IFERROR(IF($C1566=L$2,$G1566*VLOOKUP($F1566,Listen!$B$5:$G$95,$J1566+1,FALSE)/VLOOKUP(L$2,Listen!$B$5:$G$95,$J1566+1,FALSE),"-")*IF($D1566="Abgabe",0,1),"")</f>
        <v/>
      </c>
      <c r="M1566" s="111" t="str">
        <f>IFERROR(IF($C1566=M$2,$G1566*VLOOKUP($F1566,Listen!$B$5:$G$95,$J1566+1,FALSE)/VLOOKUP(M$2,Listen!$B$5:$G$95,$J1566+1,FALSE),"-")*IF($D1566="Abgabe",0,1),"")</f>
        <v/>
      </c>
      <c r="N1566" s="111" t="str">
        <f>IFERROR(IF($C1566=N$2,$G1566*VLOOKUP($F1566,Listen!$B$5:$G$95,$J1566+1,FALSE)/VLOOKUP(N$2,Listen!$B$5:$G$95,$J1566+1,FALSE),"-")*IF($D1566="Abgabe",0,1),"")</f>
        <v/>
      </c>
      <c r="O1566" s="111" t="str">
        <f>IFERROR(IF($C1566=O$2,$G1566*VLOOKUP($F1566,Listen!$B$5:$G$95,$J1566+1,FALSE)/VLOOKUP(O$2,Listen!$B$5:$G$95,$J1566+1,FALSE),"-")*IF($D1566="Abgabe",0,1),"")</f>
        <v/>
      </c>
      <c r="P1566" s="111" t="str">
        <f>IFERROR(IF($C1566=P$2,$G1566*VLOOKUP($F1566,Listen!$B$5:$G$95,$J1566+1,FALSE)/VLOOKUP(P$2,Listen!$B$5:$G$95,$J1566+1,FALSE),"-")*IF($D1566="Abgabe",0,1),"")</f>
        <v/>
      </c>
      <c r="Q1566" s="111" t="str">
        <f>IFERROR(IF($C1566=Q$2,$G1566*VLOOKUP($F1566,Listen!$B$5:$G$95,$J1566+1,FALSE)/VLOOKUP(Q$2,Listen!$B$5:$G$95,$J1566+1,FALSE),"-")*IF($D1566="Abgabe",0,1),"")</f>
        <v/>
      </c>
      <c r="R1566" s="111" t="str">
        <f>IFERROR(IF($C1566=R$2,$G1566*VLOOKUP($F1566,Listen!$B$5:$G$95,$J1566+1,FALSE)/VLOOKUP(R$2,Listen!$B$5:$G$95,$J1566+1,FALSE),"-")*IF($D1566="Abgabe",0,1),"")</f>
        <v/>
      </c>
    </row>
    <row r="1567" spans="2:18">
      <c r="B1567" s="130"/>
      <c r="C1567" s="95" t="str">
        <f>IFERROR(YEAR(VLOOKUP($B1567,A_Stammdaten!$B$18:$G$218,3,FALSE)),"")</f>
        <v/>
      </c>
      <c r="D1567" s="95" t="str">
        <f>IFERROR(VLOOKUP($B1567,A_Stammdaten!$B$18:$G$218,6,FALSE),"")</f>
        <v/>
      </c>
      <c r="E1567" s="131"/>
      <c r="F1567" s="130"/>
      <c r="G1567" s="130"/>
      <c r="H1567" s="96"/>
      <c r="I1567" s="105" t="str">
        <f>IFERROR(VLOOKUP($E1567,Listen!$I$5:$K$41,2,FALSE),"")</f>
        <v/>
      </c>
      <c r="J1567" s="105" t="str">
        <f>IFERROR(VLOOKUP($E1567,Listen!$I$5:$K$41,3,FALSE),"")</f>
        <v/>
      </c>
      <c r="K1567" s="111" t="str">
        <f>IFERROR(IF($C1567=K$2,$G1567*VLOOKUP($F1567,Listen!$B$5:$G$95,$J1567+1,FALSE)/VLOOKUP(K$2,Listen!$B$5:$G$95,$J1567+1,FALSE),"-")*IF($D1567="Abgabe",0,1),"")</f>
        <v/>
      </c>
      <c r="L1567" s="111" t="str">
        <f>IFERROR(IF($C1567=L$2,$G1567*VLOOKUP($F1567,Listen!$B$5:$G$95,$J1567+1,FALSE)/VLOOKUP(L$2,Listen!$B$5:$G$95,$J1567+1,FALSE),"-")*IF($D1567="Abgabe",0,1),"")</f>
        <v/>
      </c>
      <c r="M1567" s="111" t="str">
        <f>IFERROR(IF($C1567=M$2,$G1567*VLOOKUP($F1567,Listen!$B$5:$G$95,$J1567+1,FALSE)/VLOOKUP(M$2,Listen!$B$5:$G$95,$J1567+1,FALSE),"-")*IF($D1567="Abgabe",0,1),"")</f>
        <v/>
      </c>
      <c r="N1567" s="111" t="str">
        <f>IFERROR(IF($C1567=N$2,$G1567*VLOOKUP($F1567,Listen!$B$5:$G$95,$J1567+1,FALSE)/VLOOKUP(N$2,Listen!$B$5:$G$95,$J1567+1,FALSE),"-")*IF($D1567="Abgabe",0,1),"")</f>
        <v/>
      </c>
      <c r="O1567" s="111" t="str">
        <f>IFERROR(IF($C1567=O$2,$G1567*VLOOKUP($F1567,Listen!$B$5:$G$95,$J1567+1,FALSE)/VLOOKUP(O$2,Listen!$B$5:$G$95,$J1567+1,FALSE),"-")*IF($D1567="Abgabe",0,1),"")</f>
        <v/>
      </c>
      <c r="P1567" s="111" t="str">
        <f>IFERROR(IF($C1567=P$2,$G1567*VLOOKUP($F1567,Listen!$B$5:$G$95,$J1567+1,FALSE)/VLOOKUP(P$2,Listen!$B$5:$G$95,$J1567+1,FALSE),"-")*IF($D1567="Abgabe",0,1),"")</f>
        <v/>
      </c>
      <c r="Q1567" s="111" t="str">
        <f>IFERROR(IF($C1567=Q$2,$G1567*VLOOKUP($F1567,Listen!$B$5:$G$95,$J1567+1,FALSE)/VLOOKUP(Q$2,Listen!$B$5:$G$95,$J1567+1,FALSE),"-")*IF($D1567="Abgabe",0,1),"")</f>
        <v/>
      </c>
      <c r="R1567" s="111" t="str">
        <f>IFERROR(IF($C1567=R$2,$G1567*VLOOKUP($F1567,Listen!$B$5:$G$95,$J1567+1,FALSE)/VLOOKUP(R$2,Listen!$B$5:$G$95,$J1567+1,FALSE),"-")*IF($D1567="Abgabe",0,1),"")</f>
        <v/>
      </c>
    </row>
    <row r="1568" spans="2:18">
      <c r="B1568" s="130"/>
      <c r="C1568" s="95" t="str">
        <f>IFERROR(YEAR(VLOOKUP($B1568,A_Stammdaten!$B$18:$G$218,3,FALSE)),"")</f>
        <v/>
      </c>
      <c r="D1568" s="95" t="str">
        <f>IFERROR(VLOOKUP($B1568,A_Stammdaten!$B$18:$G$218,6,FALSE),"")</f>
        <v/>
      </c>
      <c r="E1568" s="131"/>
      <c r="F1568" s="130"/>
      <c r="G1568" s="130"/>
      <c r="H1568" s="96"/>
      <c r="I1568" s="105" t="str">
        <f>IFERROR(VLOOKUP($E1568,Listen!$I$5:$K$41,2,FALSE),"")</f>
        <v/>
      </c>
      <c r="J1568" s="105" t="str">
        <f>IFERROR(VLOOKUP($E1568,Listen!$I$5:$K$41,3,FALSE),"")</f>
        <v/>
      </c>
      <c r="K1568" s="111" t="str">
        <f>IFERROR(IF($C1568=K$2,$G1568*VLOOKUP($F1568,Listen!$B$5:$G$95,$J1568+1,FALSE)/VLOOKUP(K$2,Listen!$B$5:$G$95,$J1568+1,FALSE),"-")*IF($D1568="Abgabe",0,1),"")</f>
        <v/>
      </c>
      <c r="L1568" s="111" t="str">
        <f>IFERROR(IF($C1568=L$2,$G1568*VLOOKUP($F1568,Listen!$B$5:$G$95,$J1568+1,FALSE)/VLOOKUP(L$2,Listen!$B$5:$G$95,$J1568+1,FALSE),"-")*IF($D1568="Abgabe",0,1),"")</f>
        <v/>
      </c>
      <c r="M1568" s="111" t="str">
        <f>IFERROR(IF($C1568=M$2,$G1568*VLOOKUP($F1568,Listen!$B$5:$G$95,$J1568+1,FALSE)/VLOOKUP(M$2,Listen!$B$5:$G$95,$J1568+1,FALSE),"-")*IF($D1568="Abgabe",0,1),"")</f>
        <v/>
      </c>
      <c r="N1568" s="111" t="str">
        <f>IFERROR(IF($C1568=N$2,$G1568*VLOOKUP($F1568,Listen!$B$5:$G$95,$J1568+1,FALSE)/VLOOKUP(N$2,Listen!$B$5:$G$95,$J1568+1,FALSE),"-")*IF($D1568="Abgabe",0,1),"")</f>
        <v/>
      </c>
      <c r="O1568" s="111" t="str">
        <f>IFERROR(IF($C1568=O$2,$G1568*VLOOKUP($F1568,Listen!$B$5:$G$95,$J1568+1,FALSE)/VLOOKUP(O$2,Listen!$B$5:$G$95,$J1568+1,FALSE),"-")*IF($D1568="Abgabe",0,1),"")</f>
        <v/>
      </c>
      <c r="P1568" s="111" t="str">
        <f>IFERROR(IF($C1568=P$2,$G1568*VLOOKUP($F1568,Listen!$B$5:$G$95,$J1568+1,FALSE)/VLOOKUP(P$2,Listen!$B$5:$G$95,$J1568+1,FALSE),"-")*IF($D1568="Abgabe",0,1),"")</f>
        <v/>
      </c>
      <c r="Q1568" s="111" t="str">
        <f>IFERROR(IF($C1568=Q$2,$G1568*VLOOKUP($F1568,Listen!$B$5:$G$95,$J1568+1,FALSE)/VLOOKUP(Q$2,Listen!$B$5:$G$95,$J1568+1,FALSE),"-")*IF($D1568="Abgabe",0,1),"")</f>
        <v/>
      </c>
      <c r="R1568" s="111" t="str">
        <f>IFERROR(IF($C1568=R$2,$G1568*VLOOKUP($F1568,Listen!$B$5:$G$95,$J1568+1,FALSE)/VLOOKUP(R$2,Listen!$B$5:$G$95,$J1568+1,FALSE),"-")*IF($D1568="Abgabe",0,1),"")</f>
        <v/>
      </c>
    </row>
    <row r="1569" spans="2:18">
      <c r="B1569" s="130"/>
      <c r="C1569" s="95" t="str">
        <f>IFERROR(YEAR(VLOOKUP($B1569,A_Stammdaten!$B$18:$G$218,3,FALSE)),"")</f>
        <v/>
      </c>
      <c r="D1569" s="95" t="str">
        <f>IFERROR(VLOOKUP($B1569,A_Stammdaten!$B$18:$G$218,6,FALSE),"")</f>
        <v/>
      </c>
      <c r="E1569" s="131"/>
      <c r="F1569" s="130"/>
      <c r="G1569" s="130"/>
      <c r="H1569" s="96"/>
      <c r="I1569" s="105" t="str">
        <f>IFERROR(VLOOKUP($E1569,Listen!$I$5:$K$41,2,FALSE),"")</f>
        <v/>
      </c>
      <c r="J1569" s="105" t="str">
        <f>IFERROR(VLOOKUP($E1569,Listen!$I$5:$K$41,3,FALSE),"")</f>
        <v/>
      </c>
      <c r="K1569" s="111" t="str">
        <f>IFERROR(IF($C1569=K$2,$G1569*VLOOKUP($F1569,Listen!$B$5:$G$95,$J1569+1,FALSE)/VLOOKUP(K$2,Listen!$B$5:$G$95,$J1569+1,FALSE),"-")*IF($D1569="Abgabe",0,1),"")</f>
        <v/>
      </c>
      <c r="L1569" s="111" t="str">
        <f>IFERROR(IF($C1569=L$2,$G1569*VLOOKUP($F1569,Listen!$B$5:$G$95,$J1569+1,FALSE)/VLOOKUP(L$2,Listen!$B$5:$G$95,$J1569+1,FALSE),"-")*IF($D1569="Abgabe",0,1),"")</f>
        <v/>
      </c>
      <c r="M1569" s="111" t="str">
        <f>IFERROR(IF($C1569=M$2,$G1569*VLOOKUP($F1569,Listen!$B$5:$G$95,$J1569+1,FALSE)/VLOOKUP(M$2,Listen!$B$5:$G$95,$J1569+1,FALSE),"-")*IF($D1569="Abgabe",0,1),"")</f>
        <v/>
      </c>
      <c r="N1569" s="111" t="str">
        <f>IFERROR(IF($C1569=N$2,$G1569*VLOOKUP($F1569,Listen!$B$5:$G$95,$J1569+1,FALSE)/VLOOKUP(N$2,Listen!$B$5:$G$95,$J1569+1,FALSE),"-")*IF($D1569="Abgabe",0,1),"")</f>
        <v/>
      </c>
      <c r="O1569" s="111" t="str">
        <f>IFERROR(IF($C1569=O$2,$G1569*VLOOKUP($F1569,Listen!$B$5:$G$95,$J1569+1,FALSE)/VLOOKUP(O$2,Listen!$B$5:$G$95,$J1569+1,FALSE),"-")*IF($D1569="Abgabe",0,1),"")</f>
        <v/>
      </c>
      <c r="P1569" s="111" t="str">
        <f>IFERROR(IF($C1569=P$2,$G1569*VLOOKUP($F1569,Listen!$B$5:$G$95,$J1569+1,FALSE)/VLOOKUP(P$2,Listen!$B$5:$G$95,$J1569+1,FALSE),"-")*IF($D1569="Abgabe",0,1),"")</f>
        <v/>
      </c>
      <c r="Q1569" s="111" t="str">
        <f>IFERROR(IF($C1569=Q$2,$G1569*VLOOKUP($F1569,Listen!$B$5:$G$95,$J1569+1,FALSE)/VLOOKUP(Q$2,Listen!$B$5:$G$95,$J1569+1,FALSE),"-")*IF($D1569="Abgabe",0,1),"")</f>
        <v/>
      </c>
      <c r="R1569" s="111" t="str">
        <f>IFERROR(IF($C1569=R$2,$G1569*VLOOKUP($F1569,Listen!$B$5:$G$95,$J1569+1,FALSE)/VLOOKUP(R$2,Listen!$B$5:$G$95,$J1569+1,FALSE),"-")*IF($D1569="Abgabe",0,1),"")</f>
        <v/>
      </c>
    </row>
    <row r="1570" spans="2:18">
      <c r="B1570" s="130"/>
      <c r="C1570" s="95" t="str">
        <f>IFERROR(YEAR(VLOOKUP($B1570,A_Stammdaten!$B$18:$G$218,3,FALSE)),"")</f>
        <v/>
      </c>
      <c r="D1570" s="95" t="str">
        <f>IFERROR(VLOOKUP($B1570,A_Stammdaten!$B$18:$G$218,6,FALSE),"")</f>
        <v/>
      </c>
      <c r="E1570" s="131"/>
      <c r="F1570" s="130"/>
      <c r="G1570" s="130"/>
      <c r="H1570" s="96"/>
      <c r="I1570" s="105" t="str">
        <f>IFERROR(VLOOKUP($E1570,Listen!$I$5:$K$41,2,FALSE),"")</f>
        <v/>
      </c>
      <c r="J1570" s="105" t="str">
        <f>IFERROR(VLOOKUP($E1570,Listen!$I$5:$K$41,3,FALSE),"")</f>
        <v/>
      </c>
      <c r="K1570" s="111" t="str">
        <f>IFERROR(IF($C1570=K$2,$G1570*VLOOKUP($F1570,Listen!$B$5:$G$95,$J1570+1,FALSE)/VLOOKUP(K$2,Listen!$B$5:$G$95,$J1570+1,FALSE),"-")*IF($D1570="Abgabe",0,1),"")</f>
        <v/>
      </c>
      <c r="L1570" s="111" t="str">
        <f>IFERROR(IF($C1570=L$2,$G1570*VLOOKUP($F1570,Listen!$B$5:$G$95,$J1570+1,FALSE)/VLOOKUP(L$2,Listen!$B$5:$G$95,$J1570+1,FALSE),"-")*IF($D1570="Abgabe",0,1),"")</f>
        <v/>
      </c>
      <c r="M1570" s="111" t="str">
        <f>IFERROR(IF($C1570=M$2,$G1570*VLOOKUP($F1570,Listen!$B$5:$G$95,$J1570+1,FALSE)/VLOOKUP(M$2,Listen!$B$5:$G$95,$J1570+1,FALSE),"-")*IF($D1570="Abgabe",0,1),"")</f>
        <v/>
      </c>
      <c r="N1570" s="111" t="str">
        <f>IFERROR(IF($C1570=N$2,$G1570*VLOOKUP($F1570,Listen!$B$5:$G$95,$J1570+1,FALSE)/VLOOKUP(N$2,Listen!$B$5:$G$95,$J1570+1,FALSE),"-")*IF($D1570="Abgabe",0,1),"")</f>
        <v/>
      </c>
      <c r="O1570" s="111" t="str">
        <f>IFERROR(IF($C1570=O$2,$G1570*VLOOKUP($F1570,Listen!$B$5:$G$95,$J1570+1,FALSE)/VLOOKUP(O$2,Listen!$B$5:$G$95,$J1570+1,FALSE),"-")*IF($D1570="Abgabe",0,1),"")</f>
        <v/>
      </c>
      <c r="P1570" s="111" t="str">
        <f>IFERROR(IF($C1570=P$2,$G1570*VLOOKUP($F1570,Listen!$B$5:$G$95,$J1570+1,FALSE)/VLOOKUP(P$2,Listen!$B$5:$G$95,$J1570+1,FALSE),"-")*IF($D1570="Abgabe",0,1),"")</f>
        <v/>
      </c>
      <c r="Q1570" s="111" t="str">
        <f>IFERROR(IF($C1570=Q$2,$G1570*VLOOKUP($F1570,Listen!$B$5:$G$95,$J1570+1,FALSE)/VLOOKUP(Q$2,Listen!$B$5:$G$95,$J1570+1,FALSE),"-")*IF($D1570="Abgabe",0,1),"")</f>
        <v/>
      </c>
      <c r="R1570" s="111" t="str">
        <f>IFERROR(IF($C1570=R$2,$G1570*VLOOKUP($F1570,Listen!$B$5:$G$95,$J1570+1,FALSE)/VLOOKUP(R$2,Listen!$B$5:$G$95,$J1570+1,FALSE),"-")*IF($D1570="Abgabe",0,1),"")</f>
        <v/>
      </c>
    </row>
    <row r="1571" spans="2:18">
      <c r="B1571" s="130"/>
      <c r="C1571" s="95" t="str">
        <f>IFERROR(YEAR(VLOOKUP($B1571,A_Stammdaten!$B$18:$G$218,3,FALSE)),"")</f>
        <v/>
      </c>
      <c r="D1571" s="95" t="str">
        <f>IFERROR(VLOOKUP($B1571,A_Stammdaten!$B$18:$G$218,6,FALSE),"")</f>
        <v/>
      </c>
      <c r="E1571" s="131"/>
      <c r="F1571" s="130"/>
      <c r="G1571" s="130"/>
      <c r="H1571" s="96"/>
      <c r="I1571" s="105" t="str">
        <f>IFERROR(VLOOKUP($E1571,Listen!$I$5:$K$41,2,FALSE),"")</f>
        <v/>
      </c>
      <c r="J1571" s="105" t="str">
        <f>IFERROR(VLOOKUP($E1571,Listen!$I$5:$K$41,3,FALSE),"")</f>
        <v/>
      </c>
      <c r="K1571" s="111" t="str">
        <f>IFERROR(IF($C1571=K$2,$G1571*VLOOKUP($F1571,Listen!$B$5:$G$95,$J1571+1,FALSE)/VLOOKUP(K$2,Listen!$B$5:$G$95,$J1571+1,FALSE),"-")*IF($D1571="Abgabe",0,1),"")</f>
        <v/>
      </c>
      <c r="L1571" s="111" t="str">
        <f>IFERROR(IF($C1571=L$2,$G1571*VLOOKUP($F1571,Listen!$B$5:$G$95,$J1571+1,FALSE)/VLOOKUP(L$2,Listen!$B$5:$G$95,$J1571+1,FALSE),"-")*IF($D1571="Abgabe",0,1),"")</f>
        <v/>
      </c>
      <c r="M1571" s="111" t="str">
        <f>IFERROR(IF($C1571=M$2,$G1571*VLOOKUP($F1571,Listen!$B$5:$G$95,$J1571+1,FALSE)/VLOOKUP(M$2,Listen!$B$5:$G$95,$J1571+1,FALSE),"-")*IF($D1571="Abgabe",0,1),"")</f>
        <v/>
      </c>
      <c r="N1571" s="111" t="str">
        <f>IFERROR(IF($C1571=N$2,$G1571*VLOOKUP($F1571,Listen!$B$5:$G$95,$J1571+1,FALSE)/VLOOKUP(N$2,Listen!$B$5:$G$95,$J1571+1,FALSE),"-")*IF($D1571="Abgabe",0,1),"")</f>
        <v/>
      </c>
      <c r="O1571" s="111" t="str">
        <f>IFERROR(IF($C1571=O$2,$G1571*VLOOKUP($F1571,Listen!$B$5:$G$95,$J1571+1,FALSE)/VLOOKUP(O$2,Listen!$B$5:$G$95,$J1571+1,FALSE),"-")*IF($D1571="Abgabe",0,1),"")</f>
        <v/>
      </c>
      <c r="P1571" s="111" t="str">
        <f>IFERROR(IF($C1571=P$2,$G1571*VLOOKUP($F1571,Listen!$B$5:$G$95,$J1571+1,FALSE)/VLOOKUP(P$2,Listen!$B$5:$G$95,$J1571+1,FALSE),"-")*IF($D1571="Abgabe",0,1),"")</f>
        <v/>
      </c>
      <c r="Q1571" s="111" t="str">
        <f>IFERROR(IF($C1571=Q$2,$G1571*VLOOKUP($F1571,Listen!$B$5:$G$95,$J1571+1,FALSE)/VLOOKUP(Q$2,Listen!$B$5:$G$95,$J1571+1,FALSE),"-")*IF($D1571="Abgabe",0,1),"")</f>
        <v/>
      </c>
      <c r="R1571" s="111" t="str">
        <f>IFERROR(IF($C1571=R$2,$G1571*VLOOKUP($F1571,Listen!$B$5:$G$95,$J1571+1,FALSE)/VLOOKUP(R$2,Listen!$B$5:$G$95,$J1571+1,FALSE),"-")*IF($D1571="Abgabe",0,1),"")</f>
        <v/>
      </c>
    </row>
    <row r="1572" spans="2:18">
      <c r="B1572" s="130"/>
      <c r="C1572" s="95" t="str">
        <f>IFERROR(YEAR(VLOOKUP($B1572,A_Stammdaten!$B$18:$G$218,3,FALSE)),"")</f>
        <v/>
      </c>
      <c r="D1572" s="95" t="str">
        <f>IFERROR(VLOOKUP($B1572,A_Stammdaten!$B$18:$G$218,6,FALSE),"")</f>
        <v/>
      </c>
      <c r="E1572" s="131"/>
      <c r="F1572" s="130"/>
      <c r="G1572" s="130"/>
      <c r="H1572" s="96"/>
      <c r="I1572" s="105" t="str">
        <f>IFERROR(VLOOKUP($E1572,Listen!$I$5:$K$41,2,FALSE),"")</f>
        <v/>
      </c>
      <c r="J1572" s="105" t="str">
        <f>IFERROR(VLOOKUP($E1572,Listen!$I$5:$K$41,3,FALSE),"")</f>
        <v/>
      </c>
      <c r="K1572" s="111" t="str">
        <f>IFERROR(IF($C1572=K$2,$G1572*VLOOKUP($F1572,Listen!$B$5:$G$95,$J1572+1,FALSE)/VLOOKUP(K$2,Listen!$B$5:$G$95,$J1572+1,FALSE),"-")*IF($D1572="Abgabe",0,1),"")</f>
        <v/>
      </c>
      <c r="L1572" s="111" t="str">
        <f>IFERROR(IF($C1572=L$2,$G1572*VLOOKUP($F1572,Listen!$B$5:$G$95,$J1572+1,FALSE)/VLOOKUP(L$2,Listen!$B$5:$G$95,$J1572+1,FALSE),"-")*IF($D1572="Abgabe",0,1),"")</f>
        <v/>
      </c>
      <c r="M1572" s="111" t="str">
        <f>IFERROR(IF($C1572=M$2,$G1572*VLOOKUP($F1572,Listen!$B$5:$G$95,$J1572+1,FALSE)/VLOOKUP(M$2,Listen!$B$5:$G$95,$J1572+1,FALSE),"-")*IF($D1572="Abgabe",0,1),"")</f>
        <v/>
      </c>
      <c r="N1572" s="111" t="str">
        <f>IFERROR(IF($C1572=N$2,$G1572*VLOOKUP($F1572,Listen!$B$5:$G$95,$J1572+1,FALSE)/VLOOKUP(N$2,Listen!$B$5:$G$95,$J1572+1,FALSE),"-")*IF($D1572="Abgabe",0,1),"")</f>
        <v/>
      </c>
      <c r="O1572" s="111" t="str">
        <f>IFERROR(IF($C1572=O$2,$G1572*VLOOKUP($F1572,Listen!$B$5:$G$95,$J1572+1,FALSE)/VLOOKUP(O$2,Listen!$B$5:$G$95,$J1572+1,FALSE),"-")*IF($D1572="Abgabe",0,1),"")</f>
        <v/>
      </c>
      <c r="P1572" s="111" t="str">
        <f>IFERROR(IF($C1572=P$2,$G1572*VLOOKUP($F1572,Listen!$B$5:$G$95,$J1572+1,FALSE)/VLOOKUP(P$2,Listen!$B$5:$G$95,$J1572+1,FALSE),"-")*IF($D1572="Abgabe",0,1),"")</f>
        <v/>
      </c>
      <c r="Q1572" s="111" t="str">
        <f>IFERROR(IF($C1572=Q$2,$G1572*VLOOKUP($F1572,Listen!$B$5:$G$95,$J1572+1,FALSE)/VLOOKUP(Q$2,Listen!$B$5:$G$95,$J1572+1,FALSE),"-")*IF($D1572="Abgabe",0,1),"")</f>
        <v/>
      </c>
      <c r="R1572" s="111" t="str">
        <f>IFERROR(IF($C1572=R$2,$G1572*VLOOKUP($F1572,Listen!$B$5:$G$95,$J1572+1,FALSE)/VLOOKUP(R$2,Listen!$B$5:$G$95,$J1572+1,FALSE),"-")*IF($D1572="Abgabe",0,1),"")</f>
        <v/>
      </c>
    </row>
    <row r="1573" spans="2:18">
      <c r="B1573" s="130"/>
      <c r="C1573" s="95" t="str">
        <f>IFERROR(YEAR(VLOOKUP($B1573,A_Stammdaten!$B$18:$G$218,3,FALSE)),"")</f>
        <v/>
      </c>
      <c r="D1573" s="95" t="str">
        <f>IFERROR(VLOOKUP($B1573,A_Stammdaten!$B$18:$G$218,6,FALSE),"")</f>
        <v/>
      </c>
      <c r="E1573" s="131"/>
      <c r="F1573" s="130"/>
      <c r="G1573" s="130"/>
      <c r="H1573" s="96"/>
      <c r="I1573" s="105" t="str">
        <f>IFERROR(VLOOKUP($E1573,Listen!$I$5:$K$41,2,FALSE),"")</f>
        <v/>
      </c>
      <c r="J1573" s="105" t="str">
        <f>IFERROR(VLOOKUP($E1573,Listen!$I$5:$K$41,3,FALSE),"")</f>
        <v/>
      </c>
      <c r="K1573" s="111" t="str">
        <f>IFERROR(IF($C1573=K$2,$G1573*VLOOKUP($F1573,Listen!$B$5:$G$95,$J1573+1,FALSE)/VLOOKUP(K$2,Listen!$B$5:$G$95,$J1573+1,FALSE),"-")*IF($D1573="Abgabe",0,1),"")</f>
        <v/>
      </c>
      <c r="L1573" s="111" t="str">
        <f>IFERROR(IF($C1573=L$2,$G1573*VLOOKUP($F1573,Listen!$B$5:$G$95,$J1573+1,FALSE)/VLOOKUP(L$2,Listen!$B$5:$G$95,$J1573+1,FALSE),"-")*IF($D1573="Abgabe",0,1),"")</f>
        <v/>
      </c>
      <c r="M1573" s="111" t="str">
        <f>IFERROR(IF($C1573=M$2,$G1573*VLOOKUP($F1573,Listen!$B$5:$G$95,$J1573+1,FALSE)/VLOOKUP(M$2,Listen!$B$5:$G$95,$J1573+1,FALSE),"-")*IF($D1573="Abgabe",0,1),"")</f>
        <v/>
      </c>
      <c r="N1573" s="111" t="str">
        <f>IFERROR(IF($C1573=N$2,$G1573*VLOOKUP($F1573,Listen!$B$5:$G$95,$J1573+1,FALSE)/VLOOKUP(N$2,Listen!$B$5:$G$95,$J1573+1,FALSE),"-")*IF($D1573="Abgabe",0,1),"")</f>
        <v/>
      </c>
      <c r="O1573" s="111" t="str">
        <f>IFERROR(IF($C1573=O$2,$G1573*VLOOKUP($F1573,Listen!$B$5:$G$95,$J1573+1,FALSE)/VLOOKUP(O$2,Listen!$B$5:$G$95,$J1573+1,FALSE),"-")*IF($D1573="Abgabe",0,1),"")</f>
        <v/>
      </c>
      <c r="P1573" s="111" t="str">
        <f>IFERROR(IF($C1573=P$2,$G1573*VLOOKUP($F1573,Listen!$B$5:$G$95,$J1573+1,FALSE)/VLOOKUP(P$2,Listen!$B$5:$G$95,$J1573+1,FALSE),"-")*IF($D1573="Abgabe",0,1),"")</f>
        <v/>
      </c>
      <c r="Q1573" s="111" t="str">
        <f>IFERROR(IF($C1573=Q$2,$G1573*VLOOKUP($F1573,Listen!$B$5:$G$95,$J1573+1,FALSE)/VLOOKUP(Q$2,Listen!$B$5:$G$95,$J1573+1,FALSE),"-")*IF($D1573="Abgabe",0,1),"")</f>
        <v/>
      </c>
      <c r="R1573" s="111" t="str">
        <f>IFERROR(IF($C1573=R$2,$G1573*VLOOKUP($F1573,Listen!$B$5:$G$95,$J1573+1,FALSE)/VLOOKUP(R$2,Listen!$B$5:$G$95,$J1573+1,FALSE),"-")*IF($D1573="Abgabe",0,1),"")</f>
        <v/>
      </c>
    </row>
    <row r="1574" spans="2:18">
      <c r="B1574" s="130"/>
      <c r="C1574" s="95" t="str">
        <f>IFERROR(YEAR(VLOOKUP($B1574,A_Stammdaten!$B$18:$G$218,3,FALSE)),"")</f>
        <v/>
      </c>
      <c r="D1574" s="95" t="str">
        <f>IFERROR(VLOOKUP($B1574,A_Stammdaten!$B$18:$G$218,6,FALSE),"")</f>
        <v/>
      </c>
      <c r="E1574" s="131"/>
      <c r="F1574" s="130"/>
      <c r="G1574" s="130"/>
      <c r="H1574" s="96"/>
      <c r="I1574" s="105" t="str">
        <f>IFERROR(VLOOKUP($E1574,Listen!$I$5:$K$41,2,FALSE),"")</f>
        <v/>
      </c>
      <c r="J1574" s="105" t="str">
        <f>IFERROR(VLOOKUP($E1574,Listen!$I$5:$K$41,3,FALSE),"")</f>
        <v/>
      </c>
      <c r="K1574" s="111" t="str">
        <f>IFERROR(IF($C1574=K$2,$G1574*VLOOKUP($F1574,Listen!$B$5:$G$95,$J1574+1,FALSE)/VLOOKUP(K$2,Listen!$B$5:$G$95,$J1574+1,FALSE),"-")*IF($D1574="Abgabe",0,1),"")</f>
        <v/>
      </c>
      <c r="L1574" s="111" t="str">
        <f>IFERROR(IF($C1574=L$2,$G1574*VLOOKUP($F1574,Listen!$B$5:$G$95,$J1574+1,FALSE)/VLOOKUP(L$2,Listen!$B$5:$G$95,$J1574+1,FALSE),"-")*IF($D1574="Abgabe",0,1),"")</f>
        <v/>
      </c>
      <c r="M1574" s="111" t="str">
        <f>IFERROR(IF($C1574=M$2,$G1574*VLOOKUP($F1574,Listen!$B$5:$G$95,$J1574+1,FALSE)/VLOOKUP(M$2,Listen!$B$5:$G$95,$J1574+1,FALSE),"-")*IF($D1574="Abgabe",0,1),"")</f>
        <v/>
      </c>
      <c r="N1574" s="111" t="str">
        <f>IFERROR(IF($C1574=N$2,$G1574*VLOOKUP($F1574,Listen!$B$5:$G$95,$J1574+1,FALSE)/VLOOKUP(N$2,Listen!$B$5:$G$95,$J1574+1,FALSE),"-")*IF($D1574="Abgabe",0,1),"")</f>
        <v/>
      </c>
      <c r="O1574" s="111" t="str">
        <f>IFERROR(IF($C1574=O$2,$G1574*VLOOKUP($F1574,Listen!$B$5:$G$95,$J1574+1,FALSE)/VLOOKUP(O$2,Listen!$B$5:$G$95,$J1574+1,FALSE),"-")*IF($D1574="Abgabe",0,1),"")</f>
        <v/>
      </c>
      <c r="P1574" s="111" t="str">
        <f>IFERROR(IF($C1574=P$2,$G1574*VLOOKUP($F1574,Listen!$B$5:$G$95,$J1574+1,FALSE)/VLOOKUP(P$2,Listen!$B$5:$G$95,$J1574+1,FALSE),"-")*IF($D1574="Abgabe",0,1),"")</f>
        <v/>
      </c>
      <c r="Q1574" s="111" t="str">
        <f>IFERROR(IF($C1574=Q$2,$G1574*VLOOKUP($F1574,Listen!$B$5:$G$95,$J1574+1,FALSE)/VLOOKUP(Q$2,Listen!$B$5:$G$95,$J1574+1,FALSE),"-")*IF($D1574="Abgabe",0,1),"")</f>
        <v/>
      </c>
      <c r="R1574" s="111" t="str">
        <f>IFERROR(IF($C1574=R$2,$G1574*VLOOKUP($F1574,Listen!$B$5:$G$95,$J1574+1,FALSE)/VLOOKUP(R$2,Listen!$B$5:$G$95,$J1574+1,FALSE),"-")*IF($D1574="Abgabe",0,1),"")</f>
        <v/>
      </c>
    </row>
    <row r="1575" spans="2:18">
      <c r="B1575" s="130"/>
      <c r="C1575" s="95" t="str">
        <f>IFERROR(YEAR(VLOOKUP($B1575,A_Stammdaten!$B$18:$G$218,3,FALSE)),"")</f>
        <v/>
      </c>
      <c r="D1575" s="95" t="str">
        <f>IFERROR(VLOOKUP($B1575,A_Stammdaten!$B$18:$G$218,6,FALSE),"")</f>
        <v/>
      </c>
      <c r="E1575" s="131"/>
      <c r="F1575" s="130"/>
      <c r="G1575" s="130"/>
      <c r="H1575" s="96"/>
      <c r="I1575" s="105" t="str">
        <f>IFERROR(VLOOKUP($E1575,Listen!$I$5:$K$41,2,FALSE),"")</f>
        <v/>
      </c>
      <c r="J1575" s="105" t="str">
        <f>IFERROR(VLOOKUP($E1575,Listen!$I$5:$K$41,3,FALSE),"")</f>
        <v/>
      </c>
      <c r="K1575" s="111" t="str">
        <f>IFERROR(IF($C1575=K$2,$G1575*VLOOKUP($F1575,Listen!$B$5:$G$95,$J1575+1,FALSE)/VLOOKUP(K$2,Listen!$B$5:$G$95,$J1575+1,FALSE),"-")*IF($D1575="Abgabe",0,1),"")</f>
        <v/>
      </c>
      <c r="L1575" s="111" t="str">
        <f>IFERROR(IF($C1575=L$2,$G1575*VLOOKUP($F1575,Listen!$B$5:$G$95,$J1575+1,FALSE)/VLOOKUP(L$2,Listen!$B$5:$G$95,$J1575+1,FALSE),"-")*IF($D1575="Abgabe",0,1),"")</f>
        <v/>
      </c>
      <c r="M1575" s="111" t="str">
        <f>IFERROR(IF($C1575=M$2,$G1575*VLOOKUP($F1575,Listen!$B$5:$G$95,$J1575+1,FALSE)/VLOOKUP(M$2,Listen!$B$5:$G$95,$J1575+1,FALSE),"-")*IF($D1575="Abgabe",0,1),"")</f>
        <v/>
      </c>
      <c r="N1575" s="111" t="str">
        <f>IFERROR(IF($C1575=N$2,$G1575*VLOOKUP($F1575,Listen!$B$5:$G$95,$J1575+1,FALSE)/VLOOKUP(N$2,Listen!$B$5:$G$95,$J1575+1,FALSE),"-")*IF($D1575="Abgabe",0,1),"")</f>
        <v/>
      </c>
      <c r="O1575" s="111" t="str">
        <f>IFERROR(IF($C1575=O$2,$G1575*VLOOKUP($F1575,Listen!$B$5:$G$95,$J1575+1,FALSE)/VLOOKUP(O$2,Listen!$B$5:$G$95,$J1575+1,FALSE),"-")*IF($D1575="Abgabe",0,1),"")</f>
        <v/>
      </c>
      <c r="P1575" s="111" t="str">
        <f>IFERROR(IF($C1575=P$2,$G1575*VLOOKUP($F1575,Listen!$B$5:$G$95,$J1575+1,FALSE)/VLOOKUP(P$2,Listen!$B$5:$G$95,$J1575+1,FALSE),"-")*IF($D1575="Abgabe",0,1),"")</f>
        <v/>
      </c>
      <c r="Q1575" s="111" t="str">
        <f>IFERROR(IF($C1575=Q$2,$G1575*VLOOKUP($F1575,Listen!$B$5:$G$95,$J1575+1,FALSE)/VLOOKUP(Q$2,Listen!$B$5:$G$95,$J1575+1,FALSE),"-")*IF($D1575="Abgabe",0,1),"")</f>
        <v/>
      </c>
      <c r="R1575" s="111" t="str">
        <f>IFERROR(IF($C1575=R$2,$G1575*VLOOKUP($F1575,Listen!$B$5:$G$95,$J1575+1,FALSE)/VLOOKUP(R$2,Listen!$B$5:$G$95,$J1575+1,FALSE),"-")*IF($D1575="Abgabe",0,1),"")</f>
        <v/>
      </c>
    </row>
    <row r="1576" spans="2:18">
      <c r="B1576" s="130"/>
      <c r="C1576" s="95" t="str">
        <f>IFERROR(YEAR(VLOOKUP($B1576,A_Stammdaten!$B$18:$G$218,3,FALSE)),"")</f>
        <v/>
      </c>
      <c r="D1576" s="95" t="str">
        <f>IFERROR(VLOOKUP($B1576,A_Stammdaten!$B$18:$G$218,6,FALSE),"")</f>
        <v/>
      </c>
      <c r="E1576" s="131"/>
      <c r="F1576" s="130"/>
      <c r="G1576" s="130"/>
      <c r="H1576" s="96"/>
      <c r="I1576" s="105" t="str">
        <f>IFERROR(VLOOKUP($E1576,Listen!$I$5:$K$41,2,FALSE),"")</f>
        <v/>
      </c>
      <c r="J1576" s="105" t="str">
        <f>IFERROR(VLOOKUP($E1576,Listen!$I$5:$K$41,3,FALSE),"")</f>
        <v/>
      </c>
      <c r="K1576" s="111" t="str">
        <f>IFERROR(IF($C1576=K$2,$G1576*VLOOKUP($F1576,Listen!$B$5:$G$95,$J1576+1,FALSE)/VLOOKUP(K$2,Listen!$B$5:$G$95,$J1576+1,FALSE),"-")*IF($D1576="Abgabe",0,1),"")</f>
        <v/>
      </c>
      <c r="L1576" s="111" t="str">
        <f>IFERROR(IF($C1576=L$2,$G1576*VLOOKUP($F1576,Listen!$B$5:$G$95,$J1576+1,FALSE)/VLOOKUP(L$2,Listen!$B$5:$G$95,$J1576+1,FALSE),"-")*IF($D1576="Abgabe",0,1),"")</f>
        <v/>
      </c>
      <c r="M1576" s="111" t="str">
        <f>IFERROR(IF($C1576=M$2,$G1576*VLOOKUP($F1576,Listen!$B$5:$G$95,$J1576+1,FALSE)/VLOOKUP(M$2,Listen!$B$5:$G$95,$J1576+1,FALSE),"-")*IF($D1576="Abgabe",0,1),"")</f>
        <v/>
      </c>
      <c r="N1576" s="111" t="str">
        <f>IFERROR(IF($C1576=N$2,$G1576*VLOOKUP($F1576,Listen!$B$5:$G$95,$J1576+1,FALSE)/VLOOKUP(N$2,Listen!$B$5:$G$95,$J1576+1,FALSE),"-")*IF($D1576="Abgabe",0,1),"")</f>
        <v/>
      </c>
      <c r="O1576" s="111" t="str">
        <f>IFERROR(IF($C1576=O$2,$G1576*VLOOKUP($F1576,Listen!$B$5:$G$95,$J1576+1,FALSE)/VLOOKUP(O$2,Listen!$B$5:$G$95,$J1576+1,FALSE),"-")*IF($D1576="Abgabe",0,1),"")</f>
        <v/>
      </c>
      <c r="P1576" s="111" t="str">
        <f>IFERROR(IF($C1576=P$2,$G1576*VLOOKUP($F1576,Listen!$B$5:$G$95,$J1576+1,FALSE)/VLOOKUP(P$2,Listen!$B$5:$G$95,$J1576+1,FALSE),"-")*IF($D1576="Abgabe",0,1),"")</f>
        <v/>
      </c>
      <c r="Q1576" s="111" t="str">
        <f>IFERROR(IF($C1576=Q$2,$G1576*VLOOKUP($F1576,Listen!$B$5:$G$95,$J1576+1,FALSE)/VLOOKUP(Q$2,Listen!$B$5:$G$95,$J1576+1,FALSE),"-")*IF($D1576="Abgabe",0,1),"")</f>
        <v/>
      </c>
      <c r="R1576" s="111" t="str">
        <f>IFERROR(IF($C1576=R$2,$G1576*VLOOKUP($F1576,Listen!$B$5:$G$95,$J1576+1,FALSE)/VLOOKUP(R$2,Listen!$B$5:$G$95,$J1576+1,FALSE),"-")*IF($D1576="Abgabe",0,1),"")</f>
        <v/>
      </c>
    </row>
    <row r="1577" spans="2:18">
      <c r="B1577" s="130"/>
      <c r="C1577" s="95" t="str">
        <f>IFERROR(YEAR(VLOOKUP($B1577,A_Stammdaten!$B$18:$G$218,3,FALSE)),"")</f>
        <v/>
      </c>
      <c r="D1577" s="95" t="str">
        <f>IFERROR(VLOOKUP($B1577,A_Stammdaten!$B$18:$G$218,6,FALSE),"")</f>
        <v/>
      </c>
      <c r="E1577" s="131"/>
      <c r="F1577" s="130"/>
      <c r="G1577" s="130"/>
      <c r="H1577" s="96"/>
      <c r="I1577" s="105" t="str">
        <f>IFERROR(VLOOKUP($E1577,Listen!$I$5:$K$41,2,FALSE),"")</f>
        <v/>
      </c>
      <c r="J1577" s="105" t="str">
        <f>IFERROR(VLOOKUP($E1577,Listen!$I$5:$K$41,3,FALSE),"")</f>
        <v/>
      </c>
      <c r="K1577" s="111" t="str">
        <f>IFERROR(IF($C1577=K$2,$G1577*VLOOKUP($F1577,Listen!$B$5:$G$95,$J1577+1,FALSE)/VLOOKUP(K$2,Listen!$B$5:$G$95,$J1577+1,FALSE),"-")*IF($D1577="Abgabe",0,1),"")</f>
        <v/>
      </c>
      <c r="L1577" s="111" t="str">
        <f>IFERROR(IF($C1577=L$2,$G1577*VLOOKUP($F1577,Listen!$B$5:$G$95,$J1577+1,FALSE)/VLOOKUP(L$2,Listen!$B$5:$G$95,$J1577+1,FALSE),"-")*IF($D1577="Abgabe",0,1),"")</f>
        <v/>
      </c>
      <c r="M1577" s="111" t="str">
        <f>IFERROR(IF($C1577=M$2,$G1577*VLOOKUP($F1577,Listen!$B$5:$G$95,$J1577+1,FALSE)/VLOOKUP(M$2,Listen!$B$5:$G$95,$J1577+1,FALSE),"-")*IF($D1577="Abgabe",0,1),"")</f>
        <v/>
      </c>
      <c r="N1577" s="111" t="str">
        <f>IFERROR(IF($C1577=N$2,$G1577*VLOOKUP($F1577,Listen!$B$5:$G$95,$J1577+1,FALSE)/VLOOKUP(N$2,Listen!$B$5:$G$95,$J1577+1,FALSE),"-")*IF($D1577="Abgabe",0,1),"")</f>
        <v/>
      </c>
      <c r="O1577" s="111" t="str">
        <f>IFERROR(IF($C1577=O$2,$G1577*VLOOKUP($F1577,Listen!$B$5:$G$95,$J1577+1,FALSE)/VLOOKUP(O$2,Listen!$B$5:$G$95,$J1577+1,FALSE),"-")*IF($D1577="Abgabe",0,1),"")</f>
        <v/>
      </c>
      <c r="P1577" s="111" t="str">
        <f>IFERROR(IF($C1577=P$2,$G1577*VLOOKUP($F1577,Listen!$B$5:$G$95,$J1577+1,FALSE)/VLOOKUP(P$2,Listen!$B$5:$G$95,$J1577+1,FALSE),"-")*IF($D1577="Abgabe",0,1),"")</f>
        <v/>
      </c>
      <c r="Q1577" s="111" t="str">
        <f>IFERROR(IF($C1577=Q$2,$G1577*VLOOKUP($F1577,Listen!$B$5:$G$95,$J1577+1,FALSE)/VLOOKUP(Q$2,Listen!$B$5:$G$95,$J1577+1,FALSE),"-")*IF($D1577="Abgabe",0,1),"")</f>
        <v/>
      </c>
      <c r="R1577" s="111" t="str">
        <f>IFERROR(IF($C1577=R$2,$G1577*VLOOKUP($F1577,Listen!$B$5:$G$95,$J1577+1,FALSE)/VLOOKUP(R$2,Listen!$B$5:$G$95,$J1577+1,FALSE),"-")*IF($D1577="Abgabe",0,1),"")</f>
        <v/>
      </c>
    </row>
    <row r="1578" spans="2:18">
      <c r="B1578" s="130"/>
      <c r="C1578" s="95" t="str">
        <f>IFERROR(YEAR(VLOOKUP($B1578,A_Stammdaten!$B$18:$G$218,3,FALSE)),"")</f>
        <v/>
      </c>
      <c r="D1578" s="95" t="str">
        <f>IFERROR(VLOOKUP($B1578,A_Stammdaten!$B$18:$G$218,6,FALSE),"")</f>
        <v/>
      </c>
      <c r="E1578" s="131"/>
      <c r="F1578" s="130"/>
      <c r="G1578" s="130"/>
      <c r="H1578" s="96"/>
      <c r="I1578" s="105" t="str">
        <f>IFERROR(VLOOKUP($E1578,Listen!$I$5:$K$41,2,FALSE),"")</f>
        <v/>
      </c>
      <c r="J1578" s="105" t="str">
        <f>IFERROR(VLOOKUP($E1578,Listen!$I$5:$K$41,3,FALSE),"")</f>
        <v/>
      </c>
      <c r="K1578" s="111" t="str">
        <f>IFERROR(IF($C1578=K$2,$G1578*VLOOKUP($F1578,Listen!$B$5:$G$95,$J1578+1,FALSE)/VLOOKUP(K$2,Listen!$B$5:$G$95,$J1578+1,FALSE),"-")*IF($D1578="Abgabe",0,1),"")</f>
        <v/>
      </c>
      <c r="L1578" s="111" t="str">
        <f>IFERROR(IF($C1578=L$2,$G1578*VLOOKUP($F1578,Listen!$B$5:$G$95,$J1578+1,FALSE)/VLOOKUP(L$2,Listen!$B$5:$G$95,$J1578+1,FALSE),"-")*IF($D1578="Abgabe",0,1),"")</f>
        <v/>
      </c>
      <c r="M1578" s="111" t="str">
        <f>IFERROR(IF($C1578=M$2,$G1578*VLOOKUP($F1578,Listen!$B$5:$G$95,$J1578+1,FALSE)/VLOOKUP(M$2,Listen!$B$5:$G$95,$J1578+1,FALSE),"-")*IF($D1578="Abgabe",0,1),"")</f>
        <v/>
      </c>
      <c r="N1578" s="111" t="str">
        <f>IFERROR(IF($C1578=N$2,$G1578*VLOOKUP($F1578,Listen!$B$5:$G$95,$J1578+1,FALSE)/VLOOKUP(N$2,Listen!$B$5:$G$95,$J1578+1,FALSE),"-")*IF($D1578="Abgabe",0,1),"")</f>
        <v/>
      </c>
      <c r="O1578" s="111" t="str">
        <f>IFERROR(IF($C1578=O$2,$G1578*VLOOKUP($F1578,Listen!$B$5:$G$95,$J1578+1,FALSE)/VLOOKUP(O$2,Listen!$B$5:$G$95,$J1578+1,FALSE),"-")*IF($D1578="Abgabe",0,1),"")</f>
        <v/>
      </c>
      <c r="P1578" s="111" t="str">
        <f>IFERROR(IF($C1578=P$2,$G1578*VLOOKUP($F1578,Listen!$B$5:$G$95,$J1578+1,FALSE)/VLOOKUP(P$2,Listen!$B$5:$G$95,$J1578+1,FALSE),"-")*IF($D1578="Abgabe",0,1),"")</f>
        <v/>
      </c>
      <c r="Q1578" s="111" t="str">
        <f>IFERROR(IF($C1578=Q$2,$G1578*VLOOKUP($F1578,Listen!$B$5:$G$95,$J1578+1,FALSE)/VLOOKUP(Q$2,Listen!$B$5:$G$95,$J1578+1,FALSE),"-")*IF($D1578="Abgabe",0,1),"")</f>
        <v/>
      </c>
      <c r="R1578" s="111" t="str">
        <f>IFERROR(IF($C1578=R$2,$G1578*VLOOKUP($F1578,Listen!$B$5:$G$95,$J1578+1,FALSE)/VLOOKUP(R$2,Listen!$B$5:$G$95,$J1578+1,FALSE),"-")*IF($D1578="Abgabe",0,1),"")</f>
        <v/>
      </c>
    </row>
    <row r="1579" spans="2:18">
      <c r="B1579" s="130"/>
      <c r="C1579" s="95" t="str">
        <f>IFERROR(YEAR(VLOOKUP($B1579,A_Stammdaten!$B$18:$G$218,3,FALSE)),"")</f>
        <v/>
      </c>
      <c r="D1579" s="95" t="str">
        <f>IFERROR(VLOOKUP($B1579,A_Stammdaten!$B$18:$G$218,6,FALSE),"")</f>
        <v/>
      </c>
      <c r="E1579" s="131"/>
      <c r="F1579" s="130"/>
      <c r="G1579" s="130"/>
      <c r="H1579" s="96"/>
      <c r="I1579" s="105" t="str">
        <f>IFERROR(VLOOKUP($E1579,Listen!$I$5:$K$41,2,FALSE),"")</f>
        <v/>
      </c>
      <c r="J1579" s="105" t="str">
        <f>IFERROR(VLOOKUP($E1579,Listen!$I$5:$K$41,3,FALSE),"")</f>
        <v/>
      </c>
      <c r="K1579" s="111" t="str">
        <f>IFERROR(IF($C1579=K$2,$G1579*VLOOKUP($F1579,Listen!$B$5:$G$95,$J1579+1,FALSE)/VLOOKUP(K$2,Listen!$B$5:$G$95,$J1579+1,FALSE),"-")*IF($D1579="Abgabe",0,1),"")</f>
        <v/>
      </c>
      <c r="L1579" s="111" t="str">
        <f>IFERROR(IF($C1579=L$2,$G1579*VLOOKUP($F1579,Listen!$B$5:$G$95,$J1579+1,FALSE)/VLOOKUP(L$2,Listen!$B$5:$G$95,$J1579+1,FALSE),"-")*IF($D1579="Abgabe",0,1),"")</f>
        <v/>
      </c>
      <c r="M1579" s="111" t="str">
        <f>IFERROR(IF($C1579=M$2,$G1579*VLOOKUP($F1579,Listen!$B$5:$G$95,$J1579+1,FALSE)/VLOOKUP(M$2,Listen!$B$5:$G$95,$J1579+1,FALSE),"-")*IF($D1579="Abgabe",0,1),"")</f>
        <v/>
      </c>
      <c r="N1579" s="111" t="str">
        <f>IFERROR(IF($C1579=N$2,$G1579*VLOOKUP($F1579,Listen!$B$5:$G$95,$J1579+1,FALSE)/VLOOKUP(N$2,Listen!$B$5:$G$95,$J1579+1,FALSE),"-")*IF($D1579="Abgabe",0,1),"")</f>
        <v/>
      </c>
      <c r="O1579" s="111" t="str">
        <f>IFERROR(IF($C1579=O$2,$G1579*VLOOKUP($F1579,Listen!$B$5:$G$95,$J1579+1,FALSE)/VLOOKUP(O$2,Listen!$B$5:$G$95,$J1579+1,FALSE),"-")*IF($D1579="Abgabe",0,1),"")</f>
        <v/>
      </c>
      <c r="P1579" s="111" t="str">
        <f>IFERROR(IF($C1579=P$2,$G1579*VLOOKUP($F1579,Listen!$B$5:$G$95,$J1579+1,FALSE)/VLOOKUP(P$2,Listen!$B$5:$G$95,$J1579+1,FALSE),"-")*IF($D1579="Abgabe",0,1),"")</f>
        <v/>
      </c>
      <c r="Q1579" s="111" t="str">
        <f>IFERROR(IF($C1579=Q$2,$G1579*VLOOKUP($F1579,Listen!$B$5:$G$95,$J1579+1,FALSE)/VLOOKUP(Q$2,Listen!$B$5:$G$95,$J1579+1,FALSE),"-")*IF($D1579="Abgabe",0,1),"")</f>
        <v/>
      </c>
      <c r="R1579" s="111" t="str">
        <f>IFERROR(IF($C1579=R$2,$G1579*VLOOKUP($F1579,Listen!$B$5:$G$95,$J1579+1,FALSE)/VLOOKUP(R$2,Listen!$B$5:$G$95,$J1579+1,FALSE),"-")*IF($D1579="Abgabe",0,1),"")</f>
        <v/>
      </c>
    </row>
    <row r="1580" spans="2:18">
      <c r="B1580" s="130"/>
      <c r="C1580" s="95" t="str">
        <f>IFERROR(YEAR(VLOOKUP($B1580,A_Stammdaten!$B$18:$G$218,3,FALSE)),"")</f>
        <v/>
      </c>
      <c r="D1580" s="95" t="str">
        <f>IFERROR(VLOOKUP($B1580,A_Stammdaten!$B$18:$G$218,6,FALSE),"")</f>
        <v/>
      </c>
      <c r="E1580" s="131"/>
      <c r="F1580" s="130"/>
      <c r="G1580" s="130"/>
      <c r="H1580" s="96"/>
      <c r="I1580" s="105" t="str">
        <f>IFERROR(VLOOKUP($E1580,Listen!$I$5:$K$41,2,FALSE),"")</f>
        <v/>
      </c>
      <c r="J1580" s="105" t="str">
        <f>IFERROR(VLOOKUP($E1580,Listen!$I$5:$K$41,3,FALSE),"")</f>
        <v/>
      </c>
      <c r="K1580" s="111" t="str">
        <f>IFERROR(IF($C1580=K$2,$G1580*VLOOKUP($F1580,Listen!$B$5:$G$95,$J1580+1,FALSE)/VLOOKUP(K$2,Listen!$B$5:$G$95,$J1580+1,FALSE),"-")*IF($D1580="Abgabe",0,1),"")</f>
        <v/>
      </c>
      <c r="L1580" s="111" t="str">
        <f>IFERROR(IF($C1580=L$2,$G1580*VLOOKUP($F1580,Listen!$B$5:$G$95,$J1580+1,FALSE)/VLOOKUP(L$2,Listen!$B$5:$G$95,$J1580+1,FALSE),"-")*IF($D1580="Abgabe",0,1),"")</f>
        <v/>
      </c>
      <c r="M1580" s="111" t="str">
        <f>IFERROR(IF($C1580=M$2,$G1580*VLOOKUP($F1580,Listen!$B$5:$G$95,$J1580+1,FALSE)/VLOOKUP(M$2,Listen!$B$5:$G$95,$J1580+1,FALSE),"-")*IF($D1580="Abgabe",0,1),"")</f>
        <v/>
      </c>
      <c r="N1580" s="111" t="str">
        <f>IFERROR(IF($C1580=N$2,$G1580*VLOOKUP($F1580,Listen!$B$5:$G$95,$J1580+1,FALSE)/VLOOKUP(N$2,Listen!$B$5:$G$95,$J1580+1,FALSE),"-")*IF($D1580="Abgabe",0,1),"")</f>
        <v/>
      </c>
      <c r="O1580" s="111" t="str">
        <f>IFERROR(IF($C1580=O$2,$G1580*VLOOKUP($F1580,Listen!$B$5:$G$95,$J1580+1,FALSE)/VLOOKUP(O$2,Listen!$B$5:$G$95,$J1580+1,FALSE),"-")*IF($D1580="Abgabe",0,1),"")</f>
        <v/>
      </c>
      <c r="P1580" s="111" t="str">
        <f>IFERROR(IF($C1580=P$2,$G1580*VLOOKUP($F1580,Listen!$B$5:$G$95,$J1580+1,FALSE)/VLOOKUP(P$2,Listen!$B$5:$G$95,$J1580+1,FALSE),"-")*IF($D1580="Abgabe",0,1),"")</f>
        <v/>
      </c>
      <c r="Q1580" s="111" t="str">
        <f>IFERROR(IF($C1580=Q$2,$G1580*VLOOKUP($F1580,Listen!$B$5:$G$95,$J1580+1,FALSE)/VLOOKUP(Q$2,Listen!$B$5:$G$95,$J1580+1,FALSE),"-")*IF($D1580="Abgabe",0,1),"")</f>
        <v/>
      </c>
      <c r="R1580" s="111" t="str">
        <f>IFERROR(IF($C1580=R$2,$G1580*VLOOKUP($F1580,Listen!$B$5:$G$95,$J1580+1,FALSE)/VLOOKUP(R$2,Listen!$B$5:$G$95,$J1580+1,FALSE),"-")*IF($D1580="Abgabe",0,1),"")</f>
        <v/>
      </c>
    </row>
    <row r="1581" spans="2:18">
      <c r="B1581" s="130"/>
      <c r="C1581" s="95" t="str">
        <f>IFERROR(YEAR(VLOOKUP($B1581,A_Stammdaten!$B$18:$G$218,3,FALSE)),"")</f>
        <v/>
      </c>
      <c r="D1581" s="95" t="str">
        <f>IFERROR(VLOOKUP($B1581,A_Stammdaten!$B$18:$G$218,6,FALSE),"")</f>
        <v/>
      </c>
      <c r="E1581" s="131"/>
      <c r="F1581" s="130"/>
      <c r="G1581" s="130"/>
      <c r="H1581" s="96"/>
      <c r="I1581" s="105" t="str">
        <f>IFERROR(VLOOKUP($E1581,Listen!$I$5:$K$41,2,FALSE),"")</f>
        <v/>
      </c>
      <c r="J1581" s="105" t="str">
        <f>IFERROR(VLOOKUP($E1581,Listen!$I$5:$K$41,3,FALSE),"")</f>
        <v/>
      </c>
      <c r="K1581" s="111" t="str">
        <f>IFERROR(IF($C1581=K$2,$G1581*VLOOKUP($F1581,Listen!$B$5:$G$95,$J1581+1,FALSE)/VLOOKUP(K$2,Listen!$B$5:$G$95,$J1581+1,FALSE),"-")*IF($D1581="Abgabe",0,1),"")</f>
        <v/>
      </c>
      <c r="L1581" s="111" t="str">
        <f>IFERROR(IF($C1581=L$2,$G1581*VLOOKUP($F1581,Listen!$B$5:$G$95,$J1581+1,FALSE)/VLOOKUP(L$2,Listen!$B$5:$G$95,$J1581+1,FALSE),"-")*IF($D1581="Abgabe",0,1),"")</f>
        <v/>
      </c>
      <c r="M1581" s="111" t="str">
        <f>IFERROR(IF($C1581=M$2,$G1581*VLOOKUP($F1581,Listen!$B$5:$G$95,$J1581+1,FALSE)/VLOOKUP(M$2,Listen!$B$5:$G$95,$J1581+1,FALSE),"-")*IF($D1581="Abgabe",0,1),"")</f>
        <v/>
      </c>
      <c r="N1581" s="111" t="str">
        <f>IFERROR(IF($C1581=N$2,$G1581*VLOOKUP($F1581,Listen!$B$5:$G$95,$J1581+1,FALSE)/VLOOKUP(N$2,Listen!$B$5:$G$95,$J1581+1,FALSE),"-")*IF($D1581="Abgabe",0,1),"")</f>
        <v/>
      </c>
      <c r="O1581" s="111" t="str">
        <f>IFERROR(IF($C1581=O$2,$G1581*VLOOKUP($F1581,Listen!$B$5:$G$95,$J1581+1,FALSE)/VLOOKUP(O$2,Listen!$B$5:$G$95,$J1581+1,FALSE),"-")*IF($D1581="Abgabe",0,1),"")</f>
        <v/>
      </c>
      <c r="P1581" s="111" t="str">
        <f>IFERROR(IF($C1581=P$2,$G1581*VLOOKUP($F1581,Listen!$B$5:$G$95,$J1581+1,FALSE)/VLOOKUP(P$2,Listen!$B$5:$G$95,$J1581+1,FALSE),"-")*IF($D1581="Abgabe",0,1),"")</f>
        <v/>
      </c>
      <c r="Q1581" s="111" t="str">
        <f>IFERROR(IF($C1581=Q$2,$G1581*VLOOKUP($F1581,Listen!$B$5:$G$95,$J1581+1,FALSE)/VLOOKUP(Q$2,Listen!$B$5:$G$95,$J1581+1,FALSE),"-")*IF($D1581="Abgabe",0,1),"")</f>
        <v/>
      </c>
      <c r="R1581" s="111" t="str">
        <f>IFERROR(IF($C1581=R$2,$G1581*VLOOKUP($F1581,Listen!$B$5:$G$95,$J1581+1,FALSE)/VLOOKUP(R$2,Listen!$B$5:$G$95,$J1581+1,FALSE),"-")*IF($D1581="Abgabe",0,1),"")</f>
        <v/>
      </c>
    </row>
    <row r="1582" spans="2:18">
      <c r="B1582" s="130"/>
      <c r="C1582" s="95" t="str">
        <f>IFERROR(YEAR(VLOOKUP($B1582,A_Stammdaten!$B$18:$G$218,3,FALSE)),"")</f>
        <v/>
      </c>
      <c r="D1582" s="95" t="str">
        <f>IFERROR(VLOOKUP($B1582,A_Stammdaten!$B$18:$G$218,6,FALSE),"")</f>
        <v/>
      </c>
      <c r="E1582" s="131"/>
      <c r="F1582" s="130"/>
      <c r="G1582" s="130"/>
      <c r="H1582" s="96"/>
      <c r="I1582" s="105" t="str">
        <f>IFERROR(VLOOKUP($E1582,Listen!$I$5:$K$41,2,FALSE),"")</f>
        <v/>
      </c>
      <c r="J1582" s="105" t="str">
        <f>IFERROR(VLOOKUP($E1582,Listen!$I$5:$K$41,3,FALSE),"")</f>
        <v/>
      </c>
      <c r="K1582" s="111" t="str">
        <f>IFERROR(IF($C1582=K$2,$G1582*VLOOKUP($F1582,Listen!$B$5:$G$95,$J1582+1,FALSE)/VLOOKUP(K$2,Listen!$B$5:$G$95,$J1582+1,FALSE),"-")*IF($D1582="Abgabe",0,1),"")</f>
        <v/>
      </c>
      <c r="L1582" s="111" t="str">
        <f>IFERROR(IF($C1582=L$2,$G1582*VLOOKUP($F1582,Listen!$B$5:$G$95,$J1582+1,FALSE)/VLOOKUP(L$2,Listen!$B$5:$G$95,$J1582+1,FALSE),"-")*IF($D1582="Abgabe",0,1),"")</f>
        <v/>
      </c>
      <c r="M1582" s="111" t="str">
        <f>IFERROR(IF($C1582=M$2,$G1582*VLOOKUP($F1582,Listen!$B$5:$G$95,$J1582+1,FALSE)/VLOOKUP(M$2,Listen!$B$5:$G$95,$J1582+1,FALSE),"-")*IF($D1582="Abgabe",0,1),"")</f>
        <v/>
      </c>
      <c r="N1582" s="111" t="str">
        <f>IFERROR(IF($C1582=N$2,$G1582*VLOOKUP($F1582,Listen!$B$5:$G$95,$J1582+1,FALSE)/VLOOKUP(N$2,Listen!$B$5:$G$95,$J1582+1,FALSE),"-")*IF($D1582="Abgabe",0,1),"")</f>
        <v/>
      </c>
      <c r="O1582" s="111" t="str">
        <f>IFERROR(IF($C1582=O$2,$G1582*VLOOKUP($F1582,Listen!$B$5:$G$95,$J1582+1,FALSE)/VLOOKUP(O$2,Listen!$B$5:$G$95,$J1582+1,FALSE),"-")*IF($D1582="Abgabe",0,1),"")</f>
        <v/>
      </c>
      <c r="P1582" s="111" t="str">
        <f>IFERROR(IF($C1582=P$2,$G1582*VLOOKUP($F1582,Listen!$B$5:$G$95,$J1582+1,FALSE)/VLOOKUP(P$2,Listen!$B$5:$G$95,$J1582+1,FALSE),"-")*IF($D1582="Abgabe",0,1),"")</f>
        <v/>
      </c>
      <c r="Q1582" s="111" t="str">
        <f>IFERROR(IF($C1582=Q$2,$G1582*VLOOKUP($F1582,Listen!$B$5:$G$95,$J1582+1,FALSE)/VLOOKUP(Q$2,Listen!$B$5:$G$95,$J1582+1,FALSE),"-")*IF($D1582="Abgabe",0,1),"")</f>
        <v/>
      </c>
      <c r="R1582" s="111" t="str">
        <f>IFERROR(IF($C1582=R$2,$G1582*VLOOKUP($F1582,Listen!$B$5:$G$95,$J1582+1,FALSE)/VLOOKUP(R$2,Listen!$B$5:$G$95,$J1582+1,FALSE),"-")*IF($D1582="Abgabe",0,1),"")</f>
        <v/>
      </c>
    </row>
    <row r="1583" spans="2:18">
      <c r="B1583" s="130"/>
      <c r="C1583" s="95" t="str">
        <f>IFERROR(YEAR(VLOOKUP($B1583,A_Stammdaten!$B$18:$G$218,3,FALSE)),"")</f>
        <v/>
      </c>
      <c r="D1583" s="95" t="str">
        <f>IFERROR(VLOOKUP($B1583,A_Stammdaten!$B$18:$G$218,6,FALSE),"")</f>
        <v/>
      </c>
      <c r="E1583" s="131"/>
      <c r="F1583" s="130"/>
      <c r="G1583" s="130"/>
      <c r="H1583" s="96"/>
      <c r="I1583" s="105" t="str">
        <f>IFERROR(VLOOKUP($E1583,Listen!$I$5:$K$41,2,FALSE),"")</f>
        <v/>
      </c>
      <c r="J1583" s="105" t="str">
        <f>IFERROR(VLOOKUP($E1583,Listen!$I$5:$K$41,3,FALSE),"")</f>
        <v/>
      </c>
      <c r="K1583" s="111" t="str">
        <f>IFERROR(IF($C1583=K$2,$G1583*VLOOKUP($F1583,Listen!$B$5:$G$95,$J1583+1,FALSE)/VLOOKUP(K$2,Listen!$B$5:$G$95,$J1583+1,FALSE),"-")*IF($D1583="Abgabe",0,1),"")</f>
        <v/>
      </c>
      <c r="L1583" s="111" t="str">
        <f>IFERROR(IF($C1583=L$2,$G1583*VLOOKUP($F1583,Listen!$B$5:$G$95,$J1583+1,FALSE)/VLOOKUP(L$2,Listen!$B$5:$G$95,$J1583+1,FALSE),"-")*IF($D1583="Abgabe",0,1),"")</f>
        <v/>
      </c>
      <c r="M1583" s="111" t="str">
        <f>IFERROR(IF($C1583=M$2,$G1583*VLOOKUP($F1583,Listen!$B$5:$G$95,$J1583+1,FALSE)/VLOOKUP(M$2,Listen!$B$5:$G$95,$J1583+1,FALSE),"-")*IF($D1583="Abgabe",0,1),"")</f>
        <v/>
      </c>
      <c r="N1583" s="111" t="str">
        <f>IFERROR(IF($C1583=N$2,$G1583*VLOOKUP($F1583,Listen!$B$5:$G$95,$J1583+1,FALSE)/VLOOKUP(N$2,Listen!$B$5:$G$95,$J1583+1,FALSE),"-")*IF($D1583="Abgabe",0,1),"")</f>
        <v/>
      </c>
      <c r="O1583" s="111" t="str">
        <f>IFERROR(IF($C1583=O$2,$G1583*VLOOKUP($F1583,Listen!$B$5:$G$95,$J1583+1,FALSE)/VLOOKUP(O$2,Listen!$B$5:$G$95,$J1583+1,FALSE),"-")*IF($D1583="Abgabe",0,1),"")</f>
        <v/>
      </c>
      <c r="P1583" s="111" t="str">
        <f>IFERROR(IF($C1583=P$2,$G1583*VLOOKUP($F1583,Listen!$B$5:$G$95,$J1583+1,FALSE)/VLOOKUP(P$2,Listen!$B$5:$G$95,$J1583+1,FALSE),"-")*IF($D1583="Abgabe",0,1),"")</f>
        <v/>
      </c>
      <c r="Q1583" s="111" t="str">
        <f>IFERROR(IF($C1583=Q$2,$G1583*VLOOKUP($F1583,Listen!$B$5:$G$95,$J1583+1,FALSE)/VLOOKUP(Q$2,Listen!$B$5:$G$95,$J1583+1,FALSE),"-")*IF($D1583="Abgabe",0,1),"")</f>
        <v/>
      </c>
      <c r="R1583" s="111" t="str">
        <f>IFERROR(IF($C1583=R$2,$G1583*VLOOKUP($F1583,Listen!$B$5:$G$95,$J1583+1,FALSE)/VLOOKUP(R$2,Listen!$B$5:$G$95,$J1583+1,FALSE),"-")*IF($D1583="Abgabe",0,1),"")</f>
        <v/>
      </c>
    </row>
    <row r="1584" spans="2:18">
      <c r="B1584" s="130"/>
      <c r="C1584" s="95" t="str">
        <f>IFERROR(YEAR(VLOOKUP($B1584,A_Stammdaten!$B$18:$G$218,3,FALSE)),"")</f>
        <v/>
      </c>
      <c r="D1584" s="95" t="str">
        <f>IFERROR(VLOOKUP($B1584,A_Stammdaten!$B$18:$G$218,6,FALSE),"")</f>
        <v/>
      </c>
      <c r="E1584" s="131"/>
      <c r="F1584" s="130"/>
      <c r="G1584" s="130"/>
      <c r="H1584" s="96"/>
      <c r="I1584" s="105" t="str">
        <f>IFERROR(VLOOKUP($E1584,Listen!$I$5:$K$41,2,FALSE),"")</f>
        <v/>
      </c>
      <c r="J1584" s="105" t="str">
        <f>IFERROR(VLOOKUP($E1584,Listen!$I$5:$K$41,3,FALSE),"")</f>
        <v/>
      </c>
      <c r="K1584" s="111" t="str">
        <f>IFERROR(IF($C1584=K$2,$G1584*VLOOKUP($F1584,Listen!$B$5:$G$95,$J1584+1,FALSE)/VLOOKUP(K$2,Listen!$B$5:$G$95,$J1584+1,FALSE),"-")*IF($D1584="Abgabe",0,1),"")</f>
        <v/>
      </c>
      <c r="L1584" s="111" t="str">
        <f>IFERROR(IF($C1584=L$2,$G1584*VLOOKUP($F1584,Listen!$B$5:$G$95,$J1584+1,FALSE)/VLOOKUP(L$2,Listen!$B$5:$G$95,$J1584+1,FALSE),"-")*IF($D1584="Abgabe",0,1),"")</f>
        <v/>
      </c>
      <c r="M1584" s="111" t="str">
        <f>IFERROR(IF($C1584=M$2,$G1584*VLOOKUP($F1584,Listen!$B$5:$G$95,$J1584+1,FALSE)/VLOOKUP(M$2,Listen!$B$5:$G$95,$J1584+1,FALSE),"-")*IF($D1584="Abgabe",0,1),"")</f>
        <v/>
      </c>
      <c r="N1584" s="111" t="str">
        <f>IFERROR(IF($C1584=N$2,$G1584*VLOOKUP($F1584,Listen!$B$5:$G$95,$J1584+1,FALSE)/VLOOKUP(N$2,Listen!$B$5:$G$95,$J1584+1,FALSE),"-")*IF($D1584="Abgabe",0,1),"")</f>
        <v/>
      </c>
      <c r="O1584" s="111" t="str">
        <f>IFERROR(IF($C1584=O$2,$G1584*VLOOKUP($F1584,Listen!$B$5:$G$95,$J1584+1,FALSE)/VLOOKUP(O$2,Listen!$B$5:$G$95,$J1584+1,FALSE),"-")*IF($D1584="Abgabe",0,1),"")</f>
        <v/>
      </c>
      <c r="P1584" s="111" t="str">
        <f>IFERROR(IF($C1584=P$2,$G1584*VLOOKUP($F1584,Listen!$B$5:$G$95,$J1584+1,FALSE)/VLOOKUP(P$2,Listen!$B$5:$G$95,$J1584+1,FALSE),"-")*IF($D1584="Abgabe",0,1),"")</f>
        <v/>
      </c>
      <c r="Q1584" s="111" t="str">
        <f>IFERROR(IF($C1584=Q$2,$G1584*VLOOKUP($F1584,Listen!$B$5:$G$95,$J1584+1,FALSE)/VLOOKUP(Q$2,Listen!$B$5:$G$95,$J1584+1,FALSE),"-")*IF($D1584="Abgabe",0,1),"")</f>
        <v/>
      </c>
      <c r="R1584" s="111" t="str">
        <f>IFERROR(IF($C1584=R$2,$G1584*VLOOKUP($F1584,Listen!$B$5:$G$95,$J1584+1,FALSE)/VLOOKUP(R$2,Listen!$B$5:$G$95,$J1584+1,FALSE),"-")*IF($D1584="Abgabe",0,1),"")</f>
        <v/>
      </c>
    </row>
    <row r="1585" spans="2:18">
      <c r="B1585" s="130"/>
      <c r="C1585" s="95" t="str">
        <f>IFERROR(YEAR(VLOOKUP($B1585,A_Stammdaten!$B$18:$G$218,3,FALSE)),"")</f>
        <v/>
      </c>
      <c r="D1585" s="95" t="str">
        <f>IFERROR(VLOOKUP($B1585,A_Stammdaten!$B$18:$G$218,6,FALSE),"")</f>
        <v/>
      </c>
      <c r="E1585" s="131"/>
      <c r="F1585" s="130"/>
      <c r="G1585" s="130"/>
      <c r="H1585" s="96"/>
      <c r="I1585" s="105" t="str">
        <f>IFERROR(VLOOKUP($E1585,Listen!$I$5:$K$41,2,FALSE),"")</f>
        <v/>
      </c>
      <c r="J1585" s="105" t="str">
        <f>IFERROR(VLOOKUP($E1585,Listen!$I$5:$K$41,3,FALSE),"")</f>
        <v/>
      </c>
      <c r="K1585" s="111" t="str">
        <f>IFERROR(IF($C1585=K$2,$G1585*VLOOKUP($F1585,Listen!$B$5:$G$95,$J1585+1,FALSE)/VLOOKUP(K$2,Listen!$B$5:$G$95,$J1585+1,FALSE),"-")*IF($D1585="Abgabe",0,1),"")</f>
        <v/>
      </c>
      <c r="L1585" s="111" t="str">
        <f>IFERROR(IF($C1585=L$2,$G1585*VLOOKUP($F1585,Listen!$B$5:$G$95,$J1585+1,FALSE)/VLOOKUP(L$2,Listen!$B$5:$G$95,$J1585+1,FALSE),"-")*IF($D1585="Abgabe",0,1),"")</f>
        <v/>
      </c>
      <c r="M1585" s="111" t="str">
        <f>IFERROR(IF($C1585=M$2,$G1585*VLOOKUP($F1585,Listen!$B$5:$G$95,$J1585+1,FALSE)/VLOOKUP(M$2,Listen!$B$5:$G$95,$J1585+1,FALSE),"-")*IF($D1585="Abgabe",0,1),"")</f>
        <v/>
      </c>
      <c r="N1585" s="111" t="str">
        <f>IFERROR(IF($C1585=N$2,$G1585*VLOOKUP($F1585,Listen!$B$5:$G$95,$J1585+1,FALSE)/VLOOKUP(N$2,Listen!$B$5:$G$95,$J1585+1,FALSE),"-")*IF($D1585="Abgabe",0,1),"")</f>
        <v/>
      </c>
      <c r="O1585" s="111" t="str">
        <f>IFERROR(IF($C1585=O$2,$G1585*VLOOKUP($F1585,Listen!$B$5:$G$95,$J1585+1,FALSE)/VLOOKUP(O$2,Listen!$B$5:$G$95,$J1585+1,FALSE),"-")*IF($D1585="Abgabe",0,1),"")</f>
        <v/>
      </c>
      <c r="P1585" s="111" t="str">
        <f>IFERROR(IF($C1585=P$2,$G1585*VLOOKUP($F1585,Listen!$B$5:$G$95,$J1585+1,FALSE)/VLOOKUP(P$2,Listen!$B$5:$G$95,$J1585+1,FALSE),"-")*IF($D1585="Abgabe",0,1),"")</f>
        <v/>
      </c>
      <c r="Q1585" s="111" t="str">
        <f>IFERROR(IF($C1585=Q$2,$G1585*VLOOKUP($F1585,Listen!$B$5:$G$95,$J1585+1,FALSE)/VLOOKUP(Q$2,Listen!$B$5:$G$95,$J1585+1,FALSE),"-")*IF($D1585="Abgabe",0,1),"")</f>
        <v/>
      </c>
      <c r="R1585" s="111" t="str">
        <f>IFERROR(IF($C1585=R$2,$G1585*VLOOKUP($F1585,Listen!$B$5:$G$95,$J1585+1,FALSE)/VLOOKUP(R$2,Listen!$B$5:$G$95,$J1585+1,FALSE),"-")*IF($D1585="Abgabe",0,1),"")</f>
        <v/>
      </c>
    </row>
    <row r="1586" spans="2:18">
      <c r="B1586" s="130"/>
      <c r="C1586" s="95" t="str">
        <f>IFERROR(YEAR(VLOOKUP($B1586,A_Stammdaten!$B$18:$G$218,3,FALSE)),"")</f>
        <v/>
      </c>
      <c r="D1586" s="95" t="str">
        <f>IFERROR(VLOOKUP($B1586,A_Stammdaten!$B$18:$G$218,6,FALSE),"")</f>
        <v/>
      </c>
      <c r="E1586" s="131"/>
      <c r="F1586" s="130"/>
      <c r="G1586" s="130"/>
      <c r="H1586" s="96"/>
      <c r="I1586" s="105" t="str">
        <f>IFERROR(VLOOKUP($E1586,Listen!$I$5:$K$41,2,FALSE),"")</f>
        <v/>
      </c>
      <c r="J1586" s="105" t="str">
        <f>IFERROR(VLOOKUP($E1586,Listen!$I$5:$K$41,3,FALSE),"")</f>
        <v/>
      </c>
      <c r="K1586" s="111" t="str">
        <f>IFERROR(IF($C1586=K$2,$G1586*VLOOKUP($F1586,Listen!$B$5:$G$95,$J1586+1,FALSE)/VLOOKUP(K$2,Listen!$B$5:$G$95,$J1586+1,FALSE),"-")*IF($D1586="Abgabe",0,1),"")</f>
        <v/>
      </c>
      <c r="L1586" s="111" t="str">
        <f>IFERROR(IF($C1586=L$2,$G1586*VLOOKUP($F1586,Listen!$B$5:$G$95,$J1586+1,FALSE)/VLOOKUP(L$2,Listen!$B$5:$G$95,$J1586+1,FALSE),"-")*IF($D1586="Abgabe",0,1),"")</f>
        <v/>
      </c>
      <c r="M1586" s="111" t="str">
        <f>IFERROR(IF($C1586=M$2,$G1586*VLOOKUP($F1586,Listen!$B$5:$G$95,$J1586+1,FALSE)/VLOOKUP(M$2,Listen!$B$5:$G$95,$J1586+1,FALSE),"-")*IF($D1586="Abgabe",0,1),"")</f>
        <v/>
      </c>
      <c r="N1586" s="111" t="str">
        <f>IFERROR(IF($C1586=N$2,$G1586*VLOOKUP($F1586,Listen!$B$5:$G$95,$J1586+1,FALSE)/VLOOKUP(N$2,Listen!$B$5:$G$95,$J1586+1,FALSE),"-")*IF($D1586="Abgabe",0,1),"")</f>
        <v/>
      </c>
      <c r="O1586" s="111" t="str">
        <f>IFERROR(IF($C1586=O$2,$G1586*VLOOKUP($F1586,Listen!$B$5:$G$95,$J1586+1,FALSE)/VLOOKUP(O$2,Listen!$B$5:$G$95,$J1586+1,FALSE),"-")*IF($D1586="Abgabe",0,1),"")</f>
        <v/>
      </c>
      <c r="P1586" s="111" t="str">
        <f>IFERROR(IF($C1586=P$2,$G1586*VLOOKUP($F1586,Listen!$B$5:$G$95,$J1586+1,FALSE)/VLOOKUP(P$2,Listen!$B$5:$G$95,$J1586+1,FALSE),"-")*IF($D1586="Abgabe",0,1),"")</f>
        <v/>
      </c>
      <c r="Q1586" s="111" t="str">
        <f>IFERROR(IF($C1586=Q$2,$G1586*VLOOKUP($F1586,Listen!$B$5:$G$95,$J1586+1,FALSE)/VLOOKUP(Q$2,Listen!$B$5:$G$95,$J1586+1,FALSE),"-")*IF($D1586="Abgabe",0,1),"")</f>
        <v/>
      </c>
      <c r="R1586" s="111" t="str">
        <f>IFERROR(IF($C1586=R$2,$G1586*VLOOKUP($F1586,Listen!$B$5:$G$95,$J1586+1,FALSE)/VLOOKUP(R$2,Listen!$B$5:$G$95,$J1586+1,FALSE),"-")*IF($D1586="Abgabe",0,1),"")</f>
        <v/>
      </c>
    </row>
    <row r="1587" spans="2:18">
      <c r="B1587" s="130"/>
      <c r="C1587" s="95" t="str">
        <f>IFERROR(YEAR(VLOOKUP($B1587,A_Stammdaten!$B$18:$G$218,3,FALSE)),"")</f>
        <v/>
      </c>
      <c r="D1587" s="95" t="str">
        <f>IFERROR(VLOOKUP($B1587,A_Stammdaten!$B$18:$G$218,6,FALSE),"")</f>
        <v/>
      </c>
      <c r="E1587" s="131"/>
      <c r="F1587" s="130"/>
      <c r="G1587" s="130"/>
      <c r="H1587" s="96"/>
      <c r="I1587" s="105" t="str">
        <f>IFERROR(VLOOKUP($E1587,Listen!$I$5:$K$41,2,FALSE),"")</f>
        <v/>
      </c>
      <c r="J1587" s="105" t="str">
        <f>IFERROR(VLOOKUP($E1587,Listen!$I$5:$K$41,3,FALSE),"")</f>
        <v/>
      </c>
      <c r="K1587" s="111" t="str">
        <f>IFERROR(IF($C1587=K$2,$G1587*VLOOKUP($F1587,Listen!$B$5:$G$95,$J1587+1,FALSE)/VLOOKUP(K$2,Listen!$B$5:$G$95,$J1587+1,FALSE),"-")*IF($D1587="Abgabe",0,1),"")</f>
        <v/>
      </c>
      <c r="L1587" s="111" t="str">
        <f>IFERROR(IF($C1587=L$2,$G1587*VLOOKUP($F1587,Listen!$B$5:$G$95,$J1587+1,FALSE)/VLOOKUP(L$2,Listen!$B$5:$G$95,$J1587+1,FALSE),"-")*IF($D1587="Abgabe",0,1),"")</f>
        <v/>
      </c>
      <c r="M1587" s="111" t="str">
        <f>IFERROR(IF($C1587=M$2,$G1587*VLOOKUP($F1587,Listen!$B$5:$G$95,$J1587+1,FALSE)/VLOOKUP(M$2,Listen!$B$5:$G$95,$J1587+1,FALSE),"-")*IF($D1587="Abgabe",0,1),"")</f>
        <v/>
      </c>
      <c r="N1587" s="111" t="str">
        <f>IFERROR(IF($C1587=N$2,$G1587*VLOOKUP($F1587,Listen!$B$5:$G$95,$J1587+1,FALSE)/VLOOKUP(N$2,Listen!$B$5:$G$95,$J1587+1,FALSE),"-")*IF($D1587="Abgabe",0,1),"")</f>
        <v/>
      </c>
      <c r="O1587" s="111" t="str">
        <f>IFERROR(IF($C1587=O$2,$G1587*VLOOKUP($F1587,Listen!$B$5:$G$95,$J1587+1,FALSE)/VLOOKUP(O$2,Listen!$B$5:$G$95,$J1587+1,FALSE),"-")*IF($D1587="Abgabe",0,1),"")</f>
        <v/>
      </c>
      <c r="P1587" s="111" t="str">
        <f>IFERROR(IF($C1587=P$2,$G1587*VLOOKUP($F1587,Listen!$B$5:$G$95,$J1587+1,FALSE)/VLOOKUP(P$2,Listen!$B$5:$G$95,$J1587+1,FALSE),"-")*IF($D1587="Abgabe",0,1),"")</f>
        <v/>
      </c>
      <c r="Q1587" s="111" t="str">
        <f>IFERROR(IF($C1587=Q$2,$G1587*VLOOKUP($F1587,Listen!$B$5:$G$95,$J1587+1,FALSE)/VLOOKUP(Q$2,Listen!$B$5:$G$95,$J1587+1,FALSE),"-")*IF($D1587="Abgabe",0,1),"")</f>
        <v/>
      </c>
      <c r="R1587" s="111" t="str">
        <f>IFERROR(IF($C1587=R$2,$G1587*VLOOKUP($F1587,Listen!$B$5:$G$95,$J1587+1,FALSE)/VLOOKUP(R$2,Listen!$B$5:$G$95,$J1587+1,FALSE),"-")*IF($D1587="Abgabe",0,1),"")</f>
        <v/>
      </c>
    </row>
    <row r="1588" spans="2:18">
      <c r="B1588" s="130"/>
      <c r="C1588" s="95" t="str">
        <f>IFERROR(YEAR(VLOOKUP($B1588,A_Stammdaten!$B$18:$G$218,3,FALSE)),"")</f>
        <v/>
      </c>
      <c r="D1588" s="95" t="str">
        <f>IFERROR(VLOOKUP($B1588,A_Stammdaten!$B$18:$G$218,6,FALSE),"")</f>
        <v/>
      </c>
      <c r="E1588" s="131"/>
      <c r="F1588" s="130"/>
      <c r="G1588" s="130"/>
      <c r="H1588" s="96"/>
      <c r="I1588" s="105" t="str">
        <f>IFERROR(VLOOKUP($E1588,Listen!$I$5:$K$41,2,FALSE),"")</f>
        <v/>
      </c>
      <c r="J1588" s="105" t="str">
        <f>IFERROR(VLOOKUP($E1588,Listen!$I$5:$K$41,3,FALSE),"")</f>
        <v/>
      </c>
      <c r="K1588" s="111" t="str">
        <f>IFERROR(IF($C1588=K$2,$G1588*VLOOKUP($F1588,Listen!$B$5:$G$95,$J1588+1,FALSE)/VLOOKUP(K$2,Listen!$B$5:$G$95,$J1588+1,FALSE),"-")*IF($D1588="Abgabe",0,1),"")</f>
        <v/>
      </c>
      <c r="L1588" s="111" t="str">
        <f>IFERROR(IF($C1588=L$2,$G1588*VLOOKUP($F1588,Listen!$B$5:$G$95,$J1588+1,FALSE)/VLOOKUP(L$2,Listen!$B$5:$G$95,$J1588+1,FALSE),"-")*IF($D1588="Abgabe",0,1),"")</f>
        <v/>
      </c>
      <c r="M1588" s="111" t="str">
        <f>IFERROR(IF($C1588=M$2,$G1588*VLOOKUP($F1588,Listen!$B$5:$G$95,$J1588+1,FALSE)/VLOOKUP(M$2,Listen!$B$5:$G$95,$J1588+1,FALSE),"-")*IF($D1588="Abgabe",0,1),"")</f>
        <v/>
      </c>
      <c r="N1588" s="111" t="str">
        <f>IFERROR(IF($C1588=N$2,$G1588*VLOOKUP($F1588,Listen!$B$5:$G$95,$J1588+1,FALSE)/VLOOKUP(N$2,Listen!$B$5:$G$95,$J1588+1,FALSE),"-")*IF($D1588="Abgabe",0,1),"")</f>
        <v/>
      </c>
      <c r="O1588" s="111" t="str">
        <f>IFERROR(IF($C1588=O$2,$G1588*VLOOKUP($F1588,Listen!$B$5:$G$95,$J1588+1,FALSE)/VLOOKUP(O$2,Listen!$B$5:$G$95,$J1588+1,FALSE),"-")*IF($D1588="Abgabe",0,1),"")</f>
        <v/>
      </c>
      <c r="P1588" s="111" t="str">
        <f>IFERROR(IF($C1588=P$2,$G1588*VLOOKUP($F1588,Listen!$B$5:$G$95,$J1588+1,FALSE)/VLOOKUP(P$2,Listen!$B$5:$G$95,$J1588+1,FALSE),"-")*IF($D1588="Abgabe",0,1),"")</f>
        <v/>
      </c>
      <c r="Q1588" s="111" t="str">
        <f>IFERROR(IF($C1588=Q$2,$G1588*VLOOKUP($F1588,Listen!$B$5:$G$95,$J1588+1,FALSE)/VLOOKUP(Q$2,Listen!$B$5:$G$95,$J1588+1,FALSE),"-")*IF($D1588="Abgabe",0,1),"")</f>
        <v/>
      </c>
      <c r="R1588" s="111" t="str">
        <f>IFERROR(IF($C1588=R$2,$G1588*VLOOKUP($F1588,Listen!$B$5:$G$95,$J1588+1,FALSE)/VLOOKUP(R$2,Listen!$B$5:$G$95,$J1588+1,FALSE),"-")*IF($D1588="Abgabe",0,1),"")</f>
        <v/>
      </c>
    </row>
    <row r="1589" spans="2:18">
      <c r="B1589" s="130"/>
      <c r="C1589" s="95" t="str">
        <f>IFERROR(YEAR(VLOOKUP($B1589,A_Stammdaten!$B$18:$G$218,3,FALSE)),"")</f>
        <v/>
      </c>
      <c r="D1589" s="95" t="str">
        <f>IFERROR(VLOOKUP($B1589,A_Stammdaten!$B$18:$G$218,6,FALSE),"")</f>
        <v/>
      </c>
      <c r="E1589" s="131"/>
      <c r="F1589" s="130"/>
      <c r="G1589" s="130"/>
      <c r="H1589" s="96"/>
      <c r="I1589" s="105" t="str">
        <f>IFERROR(VLOOKUP($E1589,Listen!$I$5:$K$41,2,FALSE),"")</f>
        <v/>
      </c>
      <c r="J1589" s="105" t="str">
        <f>IFERROR(VLOOKUP($E1589,Listen!$I$5:$K$41,3,FALSE),"")</f>
        <v/>
      </c>
      <c r="K1589" s="111" t="str">
        <f>IFERROR(IF($C1589=K$2,$G1589*VLOOKUP($F1589,Listen!$B$5:$G$95,$J1589+1,FALSE)/VLOOKUP(K$2,Listen!$B$5:$G$95,$J1589+1,FALSE),"-")*IF($D1589="Abgabe",0,1),"")</f>
        <v/>
      </c>
      <c r="L1589" s="111" t="str">
        <f>IFERROR(IF($C1589=L$2,$G1589*VLOOKUP($F1589,Listen!$B$5:$G$95,$J1589+1,FALSE)/VLOOKUP(L$2,Listen!$B$5:$G$95,$J1589+1,FALSE),"-")*IF($D1589="Abgabe",0,1),"")</f>
        <v/>
      </c>
      <c r="M1589" s="111" t="str">
        <f>IFERROR(IF($C1589=M$2,$G1589*VLOOKUP($F1589,Listen!$B$5:$G$95,$J1589+1,FALSE)/VLOOKUP(M$2,Listen!$B$5:$G$95,$J1589+1,FALSE),"-")*IF($D1589="Abgabe",0,1),"")</f>
        <v/>
      </c>
      <c r="N1589" s="111" t="str">
        <f>IFERROR(IF($C1589=N$2,$G1589*VLOOKUP($F1589,Listen!$B$5:$G$95,$J1589+1,FALSE)/VLOOKUP(N$2,Listen!$B$5:$G$95,$J1589+1,FALSE),"-")*IF($D1589="Abgabe",0,1),"")</f>
        <v/>
      </c>
      <c r="O1589" s="111" t="str">
        <f>IFERROR(IF($C1589=O$2,$G1589*VLOOKUP($F1589,Listen!$B$5:$G$95,$J1589+1,FALSE)/VLOOKUP(O$2,Listen!$B$5:$G$95,$J1589+1,FALSE),"-")*IF($D1589="Abgabe",0,1),"")</f>
        <v/>
      </c>
      <c r="P1589" s="111" t="str">
        <f>IFERROR(IF($C1589=P$2,$G1589*VLOOKUP($F1589,Listen!$B$5:$G$95,$J1589+1,FALSE)/VLOOKUP(P$2,Listen!$B$5:$G$95,$J1589+1,FALSE),"-")*IF($D1589="Abgabe",0,1),"")</f>
        <v/>
      </c>
      <c r="Q1589" s="111" t="str">
        <f>IFERROR(IF($C1589=Q$2,$G1589*VLOOKUP($F1589,Listen!$B$5:$G$95,$J1589+1,FALSE)/VLOOKUP(Q$2,Listen!$B$5:$G$95,$J1589+1,FALSE),"-")*IF($D1589="Abgabe",0,1),"")</f>
        <v/>
      </c>
      <c r="R1589" s="111" t="str">
        <f>IFERROR(IF($C1589=R$2,$G1589*VLOOKUP($F1589,Listen!$B$5:$G$95,$J1589+1,FALSE)/VLOOKUP(R$2,Listen!$B$5:$G$95,$J1589+1,FALSE),"-")*IF($D1589="Abgabe",0,1),"")</f>
        <v/>
      </c>
    </row>
    <row r="1590" spans="2:18">
      <c r="B1590" s="130"/>
      <c r="C1590" s="95" t="str">
        <f>IFERROR(YEAR(VLOOKUP($B1590,A_Stammdaten!$B$18:$G$218,3,FALSE)),"")</f>
        <v/>
      </c>
      <c r="D1590" s="95" t="str">
        <f>IFERROR(VLOOKUP($B1590,A_Stammdaten!$B$18:$G$218,6,FALSE),"")</f>
        <v/>
      </c>
      <c r="E1590" s="131"/>
      <c r="F1590" s="130"/>
      <c r="G1590" s="130"/>
      <c r="H1590" s="96"/>
      <c r="I1590" s="105" t="str">
        <f>IFERROR(VLOOKUP($E1590,Listen!$I$5:$K$41,2,FALSE),"")</f>
        <v/>
      </c>
      <c r="J1590" s="105" t="str">
        <f>IFERROR(VLOOKUP($E1590,Listen!$I$5:$K$41,3,FALSE),"")</f>
        <v/>
      </c>
      <c r="K1590" s="111" t="str">
        <f>IFERROR(IF($C1590=K$2,$G1590*VLOOKUP($F1590,Listen!$B$5:$G$95,$J1590+1,FALSE)/VLOOKUP(K$2,Listen!$B$5:$G$95,$J1590+1,FALSE),"-")*IF($D1590="Abgabe",0,1),"")</f>
        <v/>
      </c>
      <c r="L1590" s="111" t="str">
        <f>IFERROR(IF($C1590=L$2,$G1590*VLOOKUP($F1590,Listen!$B$5:$G$95,$J1590+1,FALSE)/VLOOKUP(L$2,Listen!$B$5:$G$95,$J1590+1,FALSE),"-")*IF($D1590="Abgabe",0,1),"")</f>
        <v/>
      </c>
      <c r="M1590" s="111" t="str">
        <f>IFERROR(IF($C1590=M$2,$G1590*VLOOKUP($F1590,Listen!$B$5:$G$95,$J1590+1,FALSE)/VLOOKUP(M$2,Listen!$B$5:$G$95,$J1590+1,FALSE),"-")*IF($D1590="Abgabe",0,1),"")</f>
        <v/>
      </c>
      <c r="N1590" s="111" t="str">
        <f>IFERROR(IF($C1590=N$2,$G1590*VLOOKUP($F1590,Listen!$B$5:$G$95,$J1590+1,FALSE)/VLOOKUP(N$2,Listen!$B$5:$G$95,$J1590+1,FALSE),"-")*IF($D1590="Abgabe",0,1),"")</f>
        <v/>
      </c>
      <c r="O1590" s="111" t="str">
        <f>IFERROR(IF($C1590=O$2,$G1590*VLOOKUP($F1590,Listen!$B$5:$G$95,$J1590+1,FALSE)/VLOOKUP(O$2,Listen!$B$5:$G$95,$J1590+1,FALSE),"-")*IF($D1590="Abgabe",0,1),"")</f>
        <v/>
      </c>
      <c r="P1590" s="111" t="str">
        <f>IFERROR(IF($C1590=P$2,$G1590*VLOOKUP($F1590,Listen!$B$5:$G$95,$J1590+1,FALSE)/VLOOKUP(P$2,Listen!$B$5:$G$95,$J1590+1,FALSE),"-")*IF($D1590="Abgabe",0,1),"")</f>
        <v/>
      </c>
      <c r="Q1590" s="111" t="str">
        <f>IFERROR(IF($C1590=Q$2,$G1590*VLOOKUP($F1590,Listen!$B$5:$G$95,$J1590+1,FALSE)/VLOOKUP(Q$2,Listen!$B$5:$G$95,$J1590+1,FALSE),"-")*IF($D1590="Abgabe",0,1),"")</f>
        <v/>
      </c>
      <c r="R1590" s="111" t="str">
        <f>IFERROR(IF($C1590=R$2,$G1590*VLOOKUP($F1590,Listen!$B$5:$G$95,$J1590+1,FALSE)/VLOOKUP(R$2,Listen!$B$5:$G$95,$J1590+1,FALSE),"-")*IF($D1590="Abgabe",0,1),"")</f>
        <v/>
      </c>
    </row>
    <row r="1591" spans="2:18">
      <c r="B1591" s="130"/>
      <c r="C1591" s="95" t="str">
        <f>IFERROR(YEAR(VLOOKUP($B1591,A_Stammdaten!$B$18:$G$218,3,FALSE)),"")</f>
        <v/>
      </c>
      <c r="D1591" s="95" t="str">
        <f>IFERROR(VLOOKUP($B1591,A_Stammdaten!$B$18:$G$218,6,FALSE),"")</f>
        <v/>
      </c>
      <c r="E1591" s="131"/>
      <c r="F1591" s="130"/>
      <c r="G1591" s="130"/>
      <c r="H1591" s="96"/>
      <c r="I1591" s="105" t="str">
        <f>IFERROR(VLOOKUP($E1591,Listen!$I$5:$K$41,2,FALSE),"")</f>
        <v/>
      </c>
      <c r="J1591" s="105" t="str">
        <f>IFERROR(VLOOKUP($E1591,Listen!$I$5:$K$41,3,FALSE),"")</f>
        <v/>
      </c>
      <c r="K1591" s="111" t="str">
        <f>IFERROR(IF($C1591=K$2,$G1591*VLOOKUP($F1591,Listen!$B$5:$G$95,$J1591+1,FALSE)/VLOOKUP(K$2,Listen!$B$5:$G$95,$J1591+1,FALSE),"-")*IF($D1591="Abgabe",0,1),"")</f>
        <v/>
      </c>
      <c r="L1591" s="111" t="str">
        <f>IFERROR(IF($C1591=L$2,$G1591*VLOOKUP($F1591,Listen!$B$5:$G$95,$J1591+1,FALSE)/VLOOKUP(L$2,Listen!$B$5:$G$95,$J1591+1,FALSE),"-")*IF($D1591="Abgabe",0,1),"")</f>
        <v/>
      </c>
      <c r="M1591" s="111" t="str">
        <f>IFERROR(IF($C1591=M$2,$G1591*VLOOKUP($F1591,Listen!$B$5:$G$95,$J1591+1,FALSE)/VLOOKUP(M$2,Listen!$B$5:$G$95,$J1591+1,FALSE),"-")*IF($D1591="Abgabe",0,1),"")</f>
        <v/>
      </c>
      <c r="N1591" s="111" t="str">
        <f>IFERROR(IF($C1591=N$2,$G1591*VLOOKUP($F1591,Listen!$B$5:$G$95,$J1591+1,FALSE)/VLOOKUP(N$2,Listen!$B$5:$G$95,$J1591+1,FALSE),"-")*IF($D1591="Abgabe",0,1),"")</f>
        <v/>
      </c>
      <c r="O1591" s="111" t="str">
        <f>IFERROR(IF($C1591=O$2,$G1591*VLOOKUP($F1591,Listen!$B$5:$G$95,$J1591+1,FALSE)/VLOOKUP(O$2,Listen!$B$5:$G$95,$J1591+1,FALSE),"-")*IF($D1591="Abgabe",0,1),"")</f>
        <v/>
      </c>
      <c r="P1591" s="111" t="str">
        <f>IFERROR(IF($C1591=P$2,$G1591*VLOOKUP($F1591,Listen!$B$5:$G$95,$J1591+1,FALSE)/VLOOKUP(P$2,Listen!$B$5:$G$95,$J1591+1,FALSE),"-")*IF($D1591="Abgabe",0,1),"")</f>
        <v/>
      </c>
      <c r="Q1591" s="111" t="str">
        <f>IFERROR(IF($C1591=Q$2,$G1591*VLOOKUP($F1591,Listen!$B$5:$G$95,$J1591+1,FALSE)/VLOOKUP(Q$2,Listen!$B$5:$G$95,$J1591+1,FALSE),"-")*IF($D1591="Abgabe",0,1),"")</f>
        <v/>
      </c>
      <c r="R1591" s="111" t="str">
        <f>IFERROR(IF($C1591=R$2,$G1591*VLOOKUP($F1591,Listen!$B$5:$G$95,$J1591+1,FALSE)/VLOOKUP(R$2,Listen!$B$5:$G$95,$J1591+1,FALSE),"-")*IF($D1591="Abgabe",0,1),"")</f>
        <v/>
      </c>
    </row>
    <row r="1592" spans="2:18">
      <c r="B1592" s="130"/>
      <c r="C1592" s="95" t="str">
        <f>IFERROR(YEAR(VLOOKUP($B1592,A_Stammdaten!$B$18:$G$218,3,FALSE)),"")</f>
        <v/>
      </c>
      <c r="D1592" s="95" t="str">
        <f>IFERROR(VLOOKUP($B1592,A_Stammdaten!$B$18:$G$218,6,FALSE),"")</f>
        <v/>
      </c>
      <c r="E1592" s="131"/>
      <c r="F1592" s="130"/>
      <c r="G1592" s="130"/>
      <c r="H1592" s="96"/>
      <c r="I1592" s="105" t="str">
        <f>IFERROR(VLOOKUP($E1592,Listen!$I$5:$K$41,2,FALSE),"")</f>
        <v/>
      </c>
      <c r="J1592" s="105" t="str">
        <f>IFERROR(VLOOKUP($E1592,Listen!$I$5:$K$41,3,FALSE),"")</f>
        <v/>
      </c>
      <c r="K1592" s="111" t="str">
        <f>IFERROR(IF($C1592=K$2,$G1592*VLOOKUP($F1592,Listen!$B$5:$G$95,$J1592+1,FALSE)/VLOOKUP(K$2,Listen!$B$5:$G$95,$J1592+1,FALSE),"-")*IF($D1592="Abgabe",0,1),"")</f>
        <v/>
      </c>
      <c r="L1592" s="111" t="str">
        <f>IFERROR(IF($C1592=L$2,$G1592*VLOOKUP($F1592,Listen!$B$5:$G$95,$J1592+1,FALSE)/VLOOKUP(L$2,Listen!$B$5:$G$95,$J1592+1,FALSE),"-")*IF($D1592="Abgabe",0,1),"")</f>
        <v/>
      </c>
      <c r="M1592" s="111" t="str">
        <f>IFERROR(IF($C1592=M$2,$G1592*VLOOKUP($F1592,Listen!$B$5:$G$95,$J1592+1,FALSE)/VLOOKUP(M$2,Listen!$B$5:$G$95,$J1592+1,FALSE),"-")*IF($D1592="Abgabe",0,1),"")</f>
        <v/>
      </c>
      <c r="N1592" s="111" t="str">
        <f>IFERROR(IF($C1592=N$2,$G1592*VLOOKUP($F1592,Listen!$B$5:$G$95,$J1592+1,FALSE)/VLOOKUP(N$2,Listen!$B$5:$G$95,$J1592+1,FALSE),"-")*IF($D1592="Abgabe",0,1),"")</f>
        <v/>
      </c>
      <c r="O1592" s="111" t="str">
        <f>IFERROR(IF($C1592=O$2,$G1592*VLOOKUP($F1592,Listen!$B$5:$G$95,$J1592+1,FALSE)/VLOOKUP(O$2,Listen!$B$5:$G$95,$J1592+1,FALSE),"-")*IF($D1592="Abgabe",0,1),"")</f>
        <v/>
      </c>
      <c r="P1592" s="111" t="str">
        <f>IFERROR(IF($C1592=P$2,$G1592*VLOOKUP($F1592,Listen!$B$5:$G$95,$J1592+1,FALSE)/VLOOKUP(P$2,Listen!$B$5:$G$95,$J1592+1,FALSE),"-")*IF($D1592="Abgabe",0,1),"")</f>
        <v/>
      </c>
      <c r="Q1592" s="111" t="str">
        <f>IFERROR(IF($C1592=Q$2,$G1592*VLOOKUP($F1592,Listen!$B$5:$G$95,$J1592+1,FALSE)/VLOOKUP(Q$2,Listen!$B$5:$G$95,$J1592+1,FALSE),"-")*IF($D1592="Abgabe",0,1),"")</f>
        <v/>
      </c>
      <c r="R1592" s="111" t="str">
        <f>IFERROR(IF($C1592=R$2,$G1592*VLOOKUP($F1592,Listen!$B$5:$G$95,$J1592+1,FALSE)/VLOOKUP(R$2,Listen!$B$5:$G$95,$J1592+1,FALSE),"-")*IF($D1592="Abgabe",0,1),"")</f>
        <v/>
      </c>
    </row>
    <row r="1593" spans="2:18">
      <c r="B1593" s="130"/>
      <c r="C1593" s="95" t="str">
        <f>IFERROR(YEAR(VLOOKUP($B1593,A_Stammdaten!$B$18:$G$218,3,FALSE)),"")</f>
        <v/>
      </c>
      <c r="D1593" s="95" t="str">
        <f>IFERROR(VLOOKUP($B1593,A_Stammdaten!$B$18:$G$218,6,FALSE),"")</f>
        <v/>
      </c>
      <c r="E1593" s="131"/>
      <c r="F1593" s="130"/>
      <c r="G1593" s="130"/>
      <c r="H1593" s="96"/>
      <c r="I1593" s="105" t="str">
        <f>IFERROR(VLOOKUP($E1593,Listen!$I$5:$K$41,2,FALSE),"")</f>
        <v/>
      </c>
      <c r="J1593" s="105" t="str">
        <f>IFERROR(VLOOKUP($E1593,Listen!$I$5:$K$41,3,FALSE),"")</f>
        <v/>
      </c>
      <c r="K1593" s="111" t="str">
        <f>IFERROR(IF($C1593=K$2,$G1593*VLOOKUP($F1593,Listen!$B$5:$G$95,$J1593+1,FALSE)/VLOOKUP(K$2,Listen!$B$5:$G$95,$J1593+1,FALSE),"-")*IF($D1593="Abgabe",0,1),"")</f>
        <v/>
      </c>
      <c r="L1593" s="111" t="str">
        <f>IFERROR(IF($C1593=L$2,$G1593*VLOOKUP($F1593,Listen!$B$5:$G$95,$J1593+1,FALSE)/VLOOKUP(L$2,Listen!$B$5:$G$95,$J1593+1,FALSE),"-")*IF($D1593="Abgabe",0,1),"")</f>
        <v/>
      </c>
      <c r="M1593" s="111" t="str">
        <f>IFERROR(IF($C1593=M$2,$G1593*VLOOKUP($F1593,Listen!$B$5:$G$95,$J1593+1,FALSE)/VLOOKUP(M$2,Listen!$B$5:$G$95,$J1593+1,FALSE),"-")*IF($D1593="Abgabe",0,1),"")</f>
        <v/>
      </c>
      <c r="N1593" s="111" t="str">
        <f>IFERROR(IF($C1593=N$2,$G1593*VLOOKUP($F1593,Listen!$B$5:$G$95,$J1593+1,FALSE)/VLOOKUP(N$2,Listen!$B$5:$G$95,$J1593+1,FALSE),"-")*IF($D1593="Abgabe",0,1),"")</f>
        <v/>
      </c>
      <c r="O1593" s="111" t="str">
        <f>IFERROR(IF($C1593=O$2,$G1593*VLOOKUP($F1593,Listen!$B$5:$G$95,$J1593+1,FALSE)/VLOOKUP(O$2,Listen!$B$5:$G$95,$J1593+1,FALSE),"-")*IF($D1593="Abgabe",0,1),"")</f>
        <v/>
      </c>
      <c r="P1593" s="111" t="str">
        <f>IFERROR(IF($C1593=P$2,$G1593*VLOOKUP($F1593,Listen!$B$5:$G$95,$J1593+1,FALSE)/VLOOKUP(P$2,Listen!$B$5:$G$95,$J1593+1,FALSE),"-")*IF($D1593="Abgabe",0,1),"")</f>
        <v/>
      </c>
      <c r="Q1593" s="111" t="str">
        <f>IFERROR(IF($C1593=Q$2,$G1593*VLOOKUP($F1593,Listen!$B$5:$G$95,$J1593+1,FALSE)/VLOOKUP(Q$2,Listen!$B$5:$G$95,$J1593+1,FALSE),"-")*IF($D1593="Abgabe",0,1),"")</f>
        <v/>
      </c>
      <c r="R1593" s="111" t="str">
        <f>IFERROR(IF($C1593=R$2,$G1593*VLOOKUP($F1593,Listen!$B$5:$G$95,$J1593+1,FALSE)/VLOOKUP(R$2,Listen!$B$5:$G$95,$J1593+1,FALSE),"-")*IF($D1593="Abgabe",0,1),"")</f>
        <v/>
      </c>
    </row>
    <row r="1594" spans="2:18">
      <c r="B1594" s="130"/>
      <c r="C1594" s="95" t="str">
        <f>IFERROR(YEAR(VLOOKUP($B1594,A_Stammdaten!$B$18:$G$218,3,FALSE)),"")</f>
        <v/>
      </c>
      <c r="D1594" s="95" t="str">
        <f>IFERROR(VLOOKUP($B1594,A_Stammdaten!$B$18:$G$218,6,FALSE),"")</f>
        <v/>
      </c>
      <c r="E1594" s="131"/>
      <c r="F1594" s="130"/>
      <c r="G1594" s="130"/>
      <c r="H1594" s="96"/>
      <c r="I1594" s="105" t="str">
        <f>IFERROR(VLOOKUP($E1594,Listen!$I$5:$K$41,2,FALSE),"")</f>
        <v/>
      </c>
      <c r="J1594" s="105" t="str">
        <f>IFERROR(VLOOKUP($E1594,Listen!$I$5:$K$41,3,FALSE),"")</f>
        <v/>
      </c>
      <c r="K1594" s="111" t="str">
        <f>IFERROR(IF($C1594=K$2,$G1594*VLOOKUP($F1594,Listen!$B$5:$G$95,$J1594+1,FALSE)/VLOOKUP(K$2,Listen!$B$5:$G$95,$J1594+1,FALSE),"-")*IF($D1594="Abgabe",0,1),"")</f>
        <v/>
      </c>
      <c r="L1594" s="111" t="str">
        <f>IFERROR(IF($C1594=L$2,$G1594*VLOOKUP($F1594,Listen!$B$5:$G$95,$J1594+1,FALSE)/VLOOKUP(L$2,Listen!$B$5:$G$95,$J1594+1,FALSE),"-")*IF($D1594="Abgabe",0,1),"")</f>
        <v/>
      </c>
      <c r="M1594" s="111" t="str">
        <f>IFERROR(IF($C1594=M$2,$G1594*VLOOKUP($F1594,Listen!$B$5:$G$95,$J1594+1,FALSE)/VLOOKUP(M$2,Listen!$B$5:$G$95,$J1594+1,FALSE),"-")*IF($D1594="Abgabe",0,1),"")</f>
        <v/>
      </c>
      <c r="N1594" s="111" t="str">
        <f>IFERROR(IF($C1594=N$2,$G1594*VLOOKUP($F1594,Listen!$B$5:$G$95,$J1594+1,FALSE)/VLOOKUP(N$2,Listen!$B$5:$G$95,$J1594+1,FALSE),"-")*IF($D1594="Abgabe",0,1),"")</f>
        <v/>
      </c>
      <c r="O1594" s="111" t="str">
        <f>IFERROR(IF($C1594=O$2,$G1594*VLOOKUP($F1594,Listen!$B$5:$G$95,$J1594+1,FALSE)/VLOOKUP(O$2,Listen!$B$5:$G$95,$J1594+1,FALSE),"-")*IF($D1594="Abgabe",0,1),"")</f>
        <v/>
      </c>
      <c r="P1594" s="111" t="str">
        <f>IFERROR(IF($C1594=P$2,$G1594*VLOOKUP($F1594,Listen!$B$5:$G$95,$J1594+1,FALSE)/VLOOKUP(P$2,Listen!$B$5:$G$95,$J1594+1,FALSE),"-")*IF($D1594="Abgabe",0,1),"")</f>
        <v/>
      </c>
      <c r="Q1594" s="111" t="str">
        <f>IFERROR(IF($C1594=Q$2,$G1594*VLOOKUP($F1594,Listen!$B$5:$G$95,$J1594+1,FALSE)/VLOOKUP(Q$2,Listen!$B$5:$G$95,$J1594+1,FALSE),"-")*IF($D1594="Abgabe",0,1),"")</f>
        <v/>
      </c>
      <c r="R1594" s="111" t="str">
        <f>IFERROR(IF($C1594=R$2,$G1594*VLOOKUP($F1594,Listen!$B$5:$G$95,$J1594+1,FALSE)/VLOOKUP(R$2,Listen!$B$5:$G$95,$J1594+1,FALSE),"-")*IF($D1594="Abgabe",0,1),"")</f>
        <v/>
      </c>
    </row>
    <row r="1595" spans="2:18">
      <c r="B1595" s="130"/>
      <c r="C1595" s="95" t="str">
        <f>IFERROR(YEAR(VLOOKUP($B1595,A_Stammdaten!$B$18:$G$218,3,FALSE)),"")</f>
        <v/>
      </c>
      <c r="D1595" s="95" t="str">
        <f>IFERROR(VLOOKUP($B1595,A_Stammdaten!$B$18:$G$218,6,FALSE),"")</f>
        <v/>
      </c>
      <c r="E1595" s="131"/>
      <c r="F1595" s="130"/>
      <c r="G1595" s="130"/>
      <c r="H1595" s="96"/>
      <c r="I1595" s="105" t="str">
        <f>IFERROR(VLOOKUP($E1595,Listen!$I$5:$K$41,2,FALSE),"")</f>
        <v/>
      </c>
      <c r="J1595" s="105" t="str">
        <f>IFERROR(VLOOKUP($E1595,Listen!$I$5:$K$41,3,FALSE),"")</f>
        <v/>
      </c>
      <c r="K1595" s="111" t="str">
        <f>IFERROR(IF($C1595=K$2,$G1595*VLOOKUP($F1595,Listen!$B$5:$G$95,$J1595+1,FALSE)/VLOOKUP(K$2,Listen!$B$5:$G$95,$J1595+1,FALSE),"-")*IF($D1595="Abgabe",0,1),"")</f>
        <v/>
      </c>
      <c r="L1595" s="111" t="str">
        <f>IFERROR(IF($C1595=L$2,$G1595*VLOOKUP($F1595,Listen!$B$5:$G$95,$J1595+1,FALSE)/VLOOKUP(L$2,Listen!$B$5:$G$95,$J1595+1,FALSE),"-")*IF($D1595="Abgabe",0,1),"")</f>
        <v/>
      </c>
      <c r="M1595" s="111" t="str">
        <f>IFERROR(IF($C1595=M$2,$G1595*VLOOKUP($F1595,Listen!$B$5:$G$95,$J1595+1,FALSE)/VLOOKUP(M$2,Listen!$B$5:$G$95,$J1595+1,FALSE),"-")*IF($D1595="Abgabe",0,1),"")</f>
        <v/>
      </c>
      <c r="N1595" s="111" t="str">
        <f>IFERROR(IF($C1595=N$2,$G1595*VLOOKUP($F1595,Listen!$B$5:$G$95,$J1595+1,FALSE)/VLOOKUP(N$2,Listen!$B$5:$G$95,$J1595+1,FALSE),"-")*IF($D1595="Abgabe",0,1),"")</f>
        <v/>
      </c>
      <c r="O1595" s="111" t="str">
        <f>IFERROR(IF($C1595=O$2,$G1595*VLOOKUP($F1595,Listen!$B$5:$G$95,$J1595+1,FALSE)/VLOOKUP(O$2,Listen!$B$5:$G$95,$J1595+1,FALSE),"-")*IF($D1595="Abgabe",0,1),"")</f>
        <v/>
      </c>
      <c r="P1595" s="111" t="str">
        <f>IFERROR(IF($C1595=P$2,$G1595*VLOOKUP($F1595,Listen!$B$5:$G$95,$J1595+1,FALSE)/VLOOKUP(P$2,Listen!$B$5:$G$95,$J1595+1,FALSE),"-")*IF($D1595="Abgabe",0,1),"")</f>
        <v/>
      </c>
      <c r="Q1595" s="111" t="str">
        <f>IFERROR(IF($C1595=Q$2,$G1595*VLOOKUP($F1595,Listen!$B$5:$G$95,$J1595+1,FALSE)/VLOOKUP(Q$2,Listen!$B$5:$G$95,$J1595+1,FALSE),"-")*IF($D1595="Abgabe",0,1),"")</f>
        <v/>
      </c>
      <c r="R1595" s="111" t="str">
        <f>IFERROR(IF($C1595=R$2,$G1595*VLOOKUP($F1595,Listen!$B$5:$G$95,$J1595+1,FALSE)/VLOOKUP(R$2,Listen!$B$5:$G$95,$J1595+1,FALSE),"-")*IF($D1595="Abgabe",0,1),"")</f>
        <v/>
      </c>
    </row>
    <row r="1596" spans="2:18">
      <c r="B1596" s="130"/>
      <c r="C1596" s="95" t="str">
        <f>IFERROR(YEAR(VLOOKUP($B1596,A_Stammdaten!$B$18:$G$218,3,FALSE)),"")</f>
        <v/>
      </c>
      <c r="D1596" s="95" t="str">
        <f>IFERROR(VLOOKUP($B1596,A_Stammdaten!$B$18:$G$218,6,FALSE),"")</f>
        <v/>
      </c>
      <c r="E1596" s="131"/>
      <c r="F1596" s="130"/>
      <c r="G1596" s="130"/>
      <c r="H1596" s="96"/>
      <c r="I1596" s="105" t="str">
        <f>IFERROR(VLOOKUP($E1596,Listen!$I$5:$K$41,2,FALSE),"")</f>
        <v/>
      </c>
      <c r="J1596" s="105" t="str">
        <f>IFERROR(VLOOKUP($E1596,Listen!$I$5:$K$41,3,FALSE),"")</f>
        <v/>
      </c>
      <c r="K1596" s="111" t="str">
        <f>IFERROR(IF($C1596=K$2,$G1596*VLOOKUP($F1596,Listen!$B$5:$G$95,$J1596+1,FALSE)/VLOOKUP(K$2,Listen!$B$5:$G$95,$J1596+1,FALSE),"-")*IF($D1596="Abgabe",0,1),"")</f>
        <v/>
      </c>
      <c r="L1596" s="111" t="str">
        <f>IFERROR(IF($C1596=L$2,$G1596*VLOOKUP($F1596,Listen!$B$5:$G$95,$J1596+1,FALSE)/VLOOKUP(L$2,Listen!$B$5:$G$95,$J1596+1,FALSE),"-")*IF($D1596="Abgabe",0,1),"")</f>
        <v/>
      </c>
      <c r="M1596" s="111" t="str">
        <f>IFERROR(IF($C1596=M$2,$G1596*VLOOKUP($F1596,Listen!$B$5:$G$95,$J1596+1,FALSE)/VLOOKUP(M$2,Listen!$B$5:$G$95,$J1596+1,FALSE),"-")*IF($D1596="Abgabe",0,1),"")</f>
        <v/>
      </c>
      <c r="N1596" s="111" t="str">
        <f>IFERROR(IF($C1596=N$2,$G1596*VLOOKUP($F1596,Listen!$B$5:$G$95,$J1596+1,FALSE)/VLOOKUP(N$2,Listen!$B$5:$G$95,$J1596+1,FALSE),"-")*IF($D1596="Abgabe",0,1),"")</f>
        <v/>
      </c>
      <c r="O1596" s="111" t="str">
        <f>IFERROR(IF($C1596=O$2,$G1596*VLOOKUP($F1596,Listen!$B$5:$G$95,$J1596+1,FALSE)/VLOOKUP(O$2,Listen!$B$5:$G$95,$J1596+1,FALSE),"-")*IF($D1596="Abgabe",0,1),"")</f>
        <v/>
      </c>
      <c r="P1596" s="111" t="str">
        <f>IFERROR(IF($C1596=P$2,$G1596*VLOOKUP($F1596,Listen!$B$5:$G$95,$J1596+1,FALSE)/VLOOKUP(P$2,Listen!$B$5:$G$95,$J1596+1,FALSE),"-")*IF($D1596="Abgabe",0,1),"")</f>
        <v/>
      </c>
      <c r="Q1596" s="111" t="str">
        <f>IFERROR(IF($C1596=Q$2,$G1596*VLOOKUP($F1596,Listen!$B$5:$G$95,$J1596+1,FALSE)/VLOOKUP(Q$2,Listen!$B$5:$G$95,$J1596+1,FALSE),"-")*IF($D1596="Abgabe",0,1),"")</f>
        <v/>
      </c>
      <c r="R1596" s="111" t="str">
        <f>IFERROR(IF($C1596=R$2,$G1596*VLOOKUP($F1596,Listen!$B$5:$G$95,$J1596+1,FALSE)/VLOOKUP(R$2,Listen!$B$5:$G$95,$J1596+1,FALSE),"-")*IF($D1596="Abgabe",0,1),"")</f>
        <v/>
      </c>
    </row>
    <row r="1597" spans="2:18">
      <c r="B1597" s="130"/>
      <c r="C1597" s="95" t="str">
        <f>IFERROR(YEAR(VLOOKUP($B1597,A_Stammdaten!$B$18:$G$218,3,FALSE)),"")</f>
        <v/>
      </c>
      <c r="D1597" s="95" t="str">
        <f>IFERROR(VLOOKUP($B1597,A_Stammdaten!$B$18:$G$218,6,FALSE),"")</f>
        <v/>
      </c>
      <c r="E1597" s="131"/>
      <c r="F1597" s="130"/>
      <c r="G1597" s="130"/>
      <c r="H1597" s="96"/>
      <c r="I1597" s="105" t="str">
        <f>IFERROR(VLOOKUP($E1597,Listen!$I$5:$K$41,2,FALSE),"")</f>
        <v/>
      </c>
      <c r="J1597" s="105" t="str">
        <f>IFERROR(VLOOKUP($E1597,Listen!$I$5:$K$41,3,FALSE),"")</f>
        <v/>
      </c>
      <c r="K1597" s="111" t="str">
        <f>IFERROR(IF($C1597=K$2,$G1597*VLOOKUP($F1597,Listen!$B$5:$G$95,$J1597+1,FALSE)/VLOOKUP(K$2,Listen!$B$5:$G$95,$J1597+1,FALSE),"-")*IF($D1597="Abgabe",0,1),"")</f>
        <v/>
      </c>
      <c r="L1597" s="111" t="str">
        <f>IFERROR(IF($C1597=L$2,$G1597*VLOOKUP($F1597,Listen!$B$5:$G$95,$J1597+1,FALSE)/VLOOKUP(L$2,Listen!$B$5:$G$95,$J1597+1,FALSE),"-")*IF($D1597="Abgabe",0,1),"")</f>
        <v/>
      </c>
      <c r="M1597" s="111" t="str">
        <f>IFERROR(IF($C1597=M$2,$G1597*VLOOKUP($F1597,Listen!$B$5:$G$95,$J1597+1,FALSE)/VLOOKUP(M$2,Listen!$B$5:$G$95,$J1597+1,FALSE),"-")*IF($D1597="Abgabe",0,1),"")</f>
        <v/>
      </c>
      <c r="N1597" s="111" t="str">
        <f>IFERROR(IF($C1597=N$2,$G1597*VLOOKUP($F1597,Listen!$B$5:$G$95,$J1597+1,FALSE)/VLOOKUP(N$2,Listen!$B$5:$G$95,$J1597+1,FALSE),"-")*IF($D1597="Abgabe",0,1),"")</f>
        <v/>
      </c>
      <c r="O1597" s="111" t="str">
        <f>IFERROR(IF($C1597=O$2,$G1597*VLOOKUP($F1597,Listen!$B$5:$G$95,$J1597+1,FALSE)/VLOOKUP(O$2,Listen!$B$5:$G$95,$J1597+1,FALSE),"-")*IF($D1597="Abgabe",0,1),"")</f>
        <v/>
      </c>
      <c r="P1597" s="111" t="str">
        <f>IFERROR(IF($C1597=P$2,$G1597*VLOOKUP($F1597,Listen!$B$5:$G$95,$J1597+1,FALSE)/VLOOKUP(P$2,Listen!$B$5:$G$95,$J1597+1,FALSE),"-")*IF($D1597="Abgabe",0,1),"")</f>
        <v/>
      </c>
      <c r="Q1597" s="111" t="str">
        <f>IFERROR(IF($C1597=Q$2,$G1597*VLOOKUP($F1597,Listen!$B$5:$G$95,$J1597+1,FALSE)/VLOOKUP(Q$2,Listen!$B$5:$G$95,$J1597+1,FALSE),"-")*IF($D1597="Abgabe",0,1),"")</f>
        <v/>
      </c>
      <c r="R1597" s="111" t="str">
        <f>IFERROR(IF($C1597=R$2,$G1597*VLOOKUP($F1597,Listen!$B$5:$G$95,$J1597+1,FALSE)/VLOOKUP(R$2,Listen!$B$5:$G$95,$J1597+1,FALSE),"-")*IF($D1597="Abgabe",0,1),"")</f>
        <v/>
      </c>
    </row>
    <row r="1598" spans="2:18">
      <c r="B1598" s="130"/>
      <c r="C1598" s="95" t="str">
        <f>IFERROR(YEAR(VLOOKUP($B1598,A_Stammdaten!$B$18:$G$218,3,FALSE)),"")</f>
        <v/>
      </c>
      <c r="D1598" s="95" t="str">
        <f>IFERROR(VLOOKUP($B1598,A_Stammdaten!$B$18:$G$218,6,FALSE),"")</f>
        <v/>
      </c>
      <c r="E1598" s="131"/>
      <c r="F1598" s="130"/>
      <c r="G1598" s="130"/>
      <c r="H1598" s="96"/>
      <c r="I1598" s="105" t="str">
        <f>IFERROR(VLOOKUP($E1598,Listen!$I$5:$K$41,2,FALSE),"")</f>
        <v/>
      </c>
      <c r="J1598" s="105" t="str">
        <f>IFERROR(VLOOKUP($E1598,Listen!$I$5:$K$41,3,FALSE),"")</f>
        <v/>
      </c>
      <c r="K1598" s="111" t="str">
        <f>IFERROR(IF($C1598=K$2,$G1598*VLOOKUP($F1598,Listen!$B$5:$G$95,$J1598+1,FALSE)/VLOOKUP(K$2,Listen!$B$5:$G$95,$J1598+1,FALSE),"-")*IF($D1598="Abgabe",0,1),"")</f>
        <v/>
      </c>
      <c r="L1598" s="111" t="str">
        <f>IFERROR(IF($C1598=L$2,$G1598*VLOOKUP($F1598,Listen!$B$5:$G$95,$J1598+1,FALSE)/VLOOKUP(L$2,Listen!$B$5:$G$95,$J1598+1,FALSE),"-")*IF($D1598="Abgabe",0,1),"")</f>
        <v/>
      </c>
      <c r="M1598" s="111" t="str">
        <f>IFERROR(IF($C1598=M$2,$G1598*VLOOKUP($F1598,Listen!$B$5:$G$95,$J1598+1,FALSE)/VLOOKUP(M$2,Listen!$B$5:$G$95,$J1598+1,FALSE),"-")*IF($D1598="Abgabe",0,1),"")</f>
        <v/>
      </c>
      <c r="N1598" s="111" t="str">
        <f>IFERROR(IF($C1598=N$2,$G1598*VLOOKUP($F1598,Listen!$B$5:$G$95,$J1598+1,FALSE)/VLOOKUP(N$2,Listen!$B$5:$G$95,$J1598+1,FALSE),"-")*IF($D1598="Abgabe",0,1),"")</f>
        <v/>
      </c>
      <c r="O1598" s="111" t="str">
        <f>IFERROR(IF($C1598=O$2,$G1598*VLOOKUP($F1598,Listen!$B$5:$G$95,$J1598+1,FALSE)/VLOOKUP(O$2,Listen!$B$5:$G$95,$J1598+1,FALSE),"-")*IF($D1598="Abgabe",0,1),"")</f>
        <v/>
      </c>
      <c r="P1598" s="111" t="str">
        <f>IFERROR(IF($C1598=P$2,$G1598*VLOOKUP($F1598,Listen!$B$5:$G$95,$J1598+1,FALSE)/VLOOKUP(P$2,Listen!$B$5:$G$95,$J1598+1,FALSE),"-")*IF($D1598="Abgabe",0,1),"")</f>
        <v/>
      </c>
      <c r="Q1598" s="111" t="str">
        <f>IFERROR(IF($C1598=Q$2,$G1598*VLOOKUP($F1598,Listen!$B$5:$G$95,$J1598+1,FALSE)/VLOOKUP(Q$2,Listen!$B$5:$G$95,$J1598+1,FALSE),"-")*IF($D1598="Abgabe",0,1),"")</f>
        <v/>
      </c>
      <c r="R1598" s="111" t="str">
        <f>IFERROR(IF($C1598=R$2,$G1598*VLOOKUP($F1598,Listen!$B$5:$G$95,$J1598+1,FALSE)/VLOOKUP(R$2,Listen!$B$5:$G$95,$J1598+1,FALSE),"-")*IF($D1598="Abgabe",0,1),"")</f>
        <v/>
      </c>
    </row>
    <row r="1599" spans="2:18">
      <c r="B1599" s="130"/>
      <c r="C1599" s="95" t="str">
        <f>IFERROR(YEAR(VLOOKUP($B1599,A_Stammdaten!$B$18:$G$218,3,FALSE)),"")</f>
        <v/>
      </c>
      <c r="D1599" s="95" t="str">
        <f>IFERROR(VLOOKUP($B1599,A_Stammdaten!$B$18:$G$218,6,FALSE),"")</f>
        <v/>
      </c>
      <c r="E1599" s="131"/>
      <c r="F1599" s="130"/>
      <c r="G1599" s="130"/>
      <c r="H1599" s="96"/>
      <c r="I1599" s="105" t="str">
        <f>IFERROR(VLOOKUP($E1599,Listen!$I$5:$K$41,2,FALSE),"")</f>
        <v/>
      </c>
      <c r="J1599" s="105" t="str">
        <f>IFERROR(VLOOKUP($E1599,Listen!$I$5:$K$41,3,FALSE),"")</f>
        <v/>
      </c>
      <c r="K1599" s="111" t="str">
        <f>IFERROR(IF($C1599=K$2,$G1599*VLOOKUP($F1599,Listen!$B$5:$G$95,$J1599+1,FALSE)/VLOOKUP(K$2,Listen!$B$5:$G$95,$J1599+1,FALSE),"-")*IF($D1599="Abgabe",0,1),"")</f>
        <v/>
      </c>
      <c r="L1599" s="111" t="str">
        <f>IFERROR(IF($C1599=L$2,$G1599*VLOOKUP($F1599,Listen!$B$5:$G$95,$J1599+1,FALSE)/VLOOKUP(L$2,Listen!$B$5:$G$95,$J1599+1,FALSE),"-")*IF($D1599="Abgabe",0,1),"")</f>
        <v/>
      </c>
      <c r="M1599" s="111" t="str">
        <f>IFERROR(IF($C1599=M$2,$G1599*VLOOKUP($F1599,Listen!$B$5:$G$95,$J1599+1,FALSE)/VLOOKUP(M$2,Listen!$B$5:$G$95,$J1599+1,FALSE),"-")*IF($D1599="Abgabe",0,1),"")</f>
        <v/>
      </c>
      <c r="N1599" s="111" t="str">
        <f>IFERROR(IF($C1599=N$2,$G1599*VLOOKUP($F1599,Listen!$B$5:$G$95,$J1599+1,FALSE)/VLOOKUP(N$2,Listen!$B$5:$G$95,$J1599+1,FALSE),"-")*IF($D1599="Abgabe",0,1),"")</f>
        <v/>
      </c>
      <c r="O1599" s="111" t="str">
        <f>IFERROR(IF($C1599=O$2,$G1599*VLOOKUP($F1599,Listen!$B$5:$G$95,$J1599+1,FALSE)/VLOOKUP(O$2,Listen!$B$5:$G$95,$J1599+1,FALSE),"-")*IF($D1599="Abgabe",0,1),"")</f>
        <v/>
      </c>
      <c r="P1599" s="111" t="str">
        <f>IFERROR(IF($C1599=P$2,$G1599*VLOOKUP($F1599,Listen!$B$5:$G$95,$J1599+1,FALSE)/VLOOKUP(P$2,Listen!$B$5:$G$95,$J1599+1,FALSE),"-")*IF($D1599="Abgabe",0,1),"")</f>
        <v/>
      </c>
      <c r="Q1599" s="111" t="str">
        <f>IFERROR(IF($C1599=Q$2,$G1599*VLOOKUP($F1599,Listen!$B$5:$G$95,$J1599+1,FALSE)/VLOOKUP(Q$2,Listen!$B$5:$G$95,$J1599+1,FALSE),"-")*IF($D1599="Abgabe",0,1),"")</f>
        <v/>
      </c>
      <c r="R1599" s="111" t="str">
        <f>IFERROR(IF($C1599=R$2,$G1599*VLOOKUP($F1599,Listen!$B$5:$G$95,$J1599+1,FALSE)/VLOOKUP(R$2,Listen!$B$5:$G$95,$J1599+1,FALSE),"-")*IF($D1599="Abgabe",0,1),"")</f>
        <v/>
      </c>
    </row>
    <row r="1600" spans="2:18">
      <c r="B1600" s="130"/>
      <c r="C1600" s="95" t="str">
        <f>IFERROR(YEAR(VLOOKUP($B1600,A_Stammdaten!$B$18:$G$218,3,FALSE)),"")</f>
        <v/>
      </c>
      <c r="D1600" s="95" t="str">
        <f>IFERROR(VLOOKUP($B1600,A_Stammdaten!$B$18:$G$218,6,FALSE),"")</f>
        <v/>
      </c>
      <c r="E1600" s="131"/>
      <c r="F1600" s="130"/>
      <c r="G1600" s="130"/>
      <c r="H1600" s="96"/>
      <c r="I1600" s="105" t="str">
        <f>IFERROR(VLOOKUP($E1600,Listen!$I$5:$K$41,2,FALSE),"")</f>
        <v/>
      </c>
      <c r="J1600" s="105" t="str">
        <f>IFERROR(VLOOKUP($E1600,Listen!$I$5:$K$41,3,FALSE),"")</f>
        <v/>
      </c>
      <c r="K1600" s="111" t="str">
        <f>IFERROR(IF($C1600=K$2,$G1600*VLOOKUP($F1600,Listen!$B$5:$G$95,$J1600+1,FALSE)/VLOOKUP(K$2,Listen!$B$5:$G$95,$J1600+1,FALSE),"-")*IF($D1600="Abgabe",0,1),"")</f>
        <v/>
      </c>
      <c r="L1600" s="111" t="str">
        <f>IFERROR(IF($C1600=L$2,$G1600*VLOOKUP($F1600,Listen!$B$5:$G$95,$J1600+1,FALSE)/VLOOKUP(L$2,Listen!$B$5:$G$95,$J1600+1,FALSE),"-")*IF($D1600="Abgabe",0,1),"")</f>
        <v/>
      </c>
      <c r="M1600" s="111" t="str">
        <f>IFERROR(IF($C1600=M$2,$G1600*VLOOKUP($F1600,Listen!$B$5:$G$95,$J1600+1,FALSE)/VLOOKUP(M$2,Listen!$B$5:$G$95,$J1600+1,FALSE),"-")*IF($D1600="Abgabe",0,1),"")</f>
        <v/>
      </c>
      <c r="N1600" s="111" t="str">
        <f>IFERROR(IF($C1600=N$2,$G1600*VLOOKUP($F1600,Listen!$B$5:$G$95,$J1600+1,FALSE)/VLOOKUP(N$2,Listen!$B$5:$G$95,$J1600+1,FALSE),"-")*IF($D1600="Abgabe",0,1),"")</f>
        <v/>
      </c>
      <c r="O1600" s="111" t="str">
        <f>IFERROR(IF($C1600=O$2,$G1600*VLOOKUP($F1600,Listen!$B$5:$G$95,$J1600+1,FALSE)/VLOOKUP(O$2,Listen!$B$5:$G$95,$J1600+1,FALSE),"-")*IF($D1600="Abgabe",0,1),"")</f>
        <v/>
      </c>
      <c r="P1600" s="111" t="str">
        <f>IFERROR(IF($C1600=P$2,$G1600*VLOOKUP($F1600,Listen!$B$5:$G$95,$J1600+1,FALSE)/VLOOKUP(P$2,Listen!$B$5:$G$95,$J1600+1,FALSE),"-")*IF($D1600="Abgabe",0,1),"")</f>
        <v/>
      </c>
      <c r="Q1600" s="111" t="str">
        <f>IFERROR(IF($C1600=Q$2,$G1600*VLOOKUP($F1600,Listen!$B$5:$G$95,$J1600+1,FALSE)/VLOOKUP(Q$2,Listen!$B$5:$G$95,$J1600+1,FALSE),"-")*IF($D1600="Abgabe",0,1),"")</f>
        <v/>
      </c>
      <c r="R1600" s="111" t="str">
        <f>IFERROR(IF($C1600=R$2,$G1600*VLOOKUP($F1600,Listen!$B$5:$G$95,$J1600+1,FALSE)/VLOOKUP(R$2,Listen!$B$5:$G$95,$J1600+1,FALSE),"-")*IF($D1600="Abgabe",0,1),"")</f>
        <v/>
      </c>
    </row>
    <row r="1601" spans="2:18">
      <c r="B1601" s="130"/>
      <c r="C1601" s="95" t="str">
        <f>IFERROR(YEAR(VLOOKUP($B1601,A_Stammdaten!$B$18:$G$218,3,FALSE)),"")</f>
        <v/>
      </c>
      <c r="D1601" s="95" t="str">
        <f>IFERROR(VLOOKUP($B1601,A_Stammdaten!$B$18:$G$218,6,FALSE),"")</f>
        <v/>
      </c>
      <c r="E1601" s="131"/>
      <c r="F1601" s="130"/>
      <c r="G1601" s="130"/>
      <c r="H1601" s="96"/>
      <c r="I1601" s="105" t="str">
        <f>IFERROR(VLOOKUP($E1601,Listen!$I$5:$K$41,2,FALSE),"")</f>
        <v/>
      </c>
      <c r="J1601" s="105" t="str">
        <f>IFERROR(VLOOKUP($E1601,Listen!$I$5:$K$41,3,FALSE),"")</f>
        <v/>
      </c>
      <c r="K1601" s="111" t="str">
        <f>IFERROR(IF($C1601=K$2,$G1601*VLOOKUP($F1601,Listen!$B$5:$G$95,$J1601+1,FALSE)/VLOOKUP(K$2,Listen!$B$5:$G$95,$J1601+1,FALSE),"-")*IF($D1601="Abgabe",0,1),"")</f>
        <v/>
      </c>
      <c r="L1601" s="111" t="str">
        <f>IFERROR(IF($C1601=L$2,$G1601*VLOOKUP($F1601,Listen!$B$5:$G$95,$J1601+1,FALSE)/VLOOKUP(L$2,Listen!$B$5:$G$95,$J1601+1,FALSE),"-")*IF($D1601="Abgabe",0,1),"")</f>
        <v/>
      </c>
      <c r="M1601" s="111" t="str">
        <f>IFERROR(IF($C1601=M$2,$G1601*VLOOKUP($F1601,Listen!$B$5:$G$95,$J1601+1,FALSE)/VLOOKUP(M$2,Listen!$B$5:$G$95,$J1601+1,FALSE),"-")*IF($D1601="Abgabe",0,1),"")</f>
        <v/>
      </c>
      <c r="N1601" s="111" t="str">
        <f>IFERROR(IF($C1601=N$2,$G1601*VLOOKUP($F1601,Listen!$B$5:$G$95,$J1601+1,FALSE)/VLOOKUP(N$2,Listen!$B$5:$G$95,$J1601+1,FALSE),"-")*IF($D1601="Abgabe",0,1),"")</f>
        <v/>
      </c>
      <c r="O1601" s="111" t="str">
        <f>IFERROR(IF($C1601=O$2,$G1601*VLOOKUP($F1601,Listen!$B$5:$G$95,$J1601+1,FALSE)/VLOOKUP(O$2,Listen!$B$5:$G$95,$J1601+1,FALSE),"-")*IF($D1601="Abgabe",0,1),"")</f>
        <v/>
      </c>
      <c r="P1601" s="111" t="str">
        <f>IFERROR(IF($C1601=P$2,$G1601*VLOOKUP($F1601,Listen!$B$5:$G$95,$J1601+1,FALSE)/VLOOKUP(P$2,Listen!$B$5:$G$95,$J1601+1,FALSE),"-")*IF($D1601="Abgabe",0,1),"")</f>
        <v/>
      </c>
      <c r="Q1601" s="111" t="str">
        <f>IFERROR(IF($C1601=Q$2,$G1601*VLOOKUP($F1601,Listen!$B$5:$G$95,$J1601+1,FALSE)/VLOOKUP(Q$2,Listen!$B$5:$G$95,$J1601+1,FALSE),"-")*IF($D1601="Abgabe",0,1),"")</f>
        <v/>
      </c>
      <c r="R1601" s="111" t="str">
        <f>IFERROR(IF($C1601=R$2,$G1601*VLOOKUP($F1601,Listen!$B$5:$G$95,$J1601+1,FALSE)/VLOOKUP(R$2,Listen!$B$5:$G$95,$J1601+1,FALSE),"-")*IF($D1601="Abgabe",0,1),"")</f>
        <v/>
      </c>
    </row>
    <row r="1602" spans="2:18">
      <c r="B1602" s="130"/>
      <c r="C1602" s="95" t="str">
        <f>IFERROR(YEAR(VLOOKUP($B1602,A_Stammdaten!$B$18:$G$218,3,FALSE)),"")</f>
        <v/>
      </c>
      <c r="D1602" s="95" t="str">
        <f>IFERROR(VLOOKUP($B1602,A_Stammdaten!$B$18:$G$218,6,FALSE),"")</f>
        <v/>
      </c>
      <c r="E1602" s="131"/>
      <c r="F1602" s="130"/>
      <c r="G1602" s="130"/>
      <c r="H1602" s="96"/>
      <c r="I1602" s="105" t="str">
        <f>IFERROR(VLOOKUP($E1602,Listen!$I$5:$K$41,2,FALSE),"")</f>
        <v/>
      </c>
      <c r="J1602" s="105" t="str">
        <f>IFERROR(VLOOKUP($E1602,Listen!$I$5:$K$41,3,FALSE),"")</f>
        <v/>
      </c>
      <c r="K1602" s="111" t="str">
        <f>IFERROR(IF($C1602=K$2,$G1602*VLOOKUP($F1602,Listen!$B$5:$G$95,$J1602+1,FALSE)/VLOOKUP(K$2,Listen!$B$5:$G$95,$J1602+1,FALSE),"-")*IF($D1602="Abgabe",0,1),"")</f>
        <v/>
      </c>
      <c r="L1602" s="111" t="str">
        <f>IFERROR(IF($C1602=L$2,$G1602*VLOOKUP($F1602,Listen!$B$5:$G$95,$J1602+1,FALSE)/VLOOKUP(L$2,Listen!$B$5:$G$95,$J1602+1,FALSE),"-")*IF($D1602="Abgabe",0,1),"")</f>
        <v/>
      </c>
      <c r="M1602" s="111" t="str">
        <f>IFERROR(IF($C1602=M$2,$G1602*VLOOKUP($F1602,Listen!$B$5:$G$95,$J1602+1,FALSE)/VLOOKUP(M$2,Listen!$B$5:$G$95,$J1602+1,FALSE),"-")*IF($D1602="Abgabe",0,1),"")</f>
        <v/>
      </c>
      <c r="N1602" s="111" t="str">
        <f>IFERROR(IF($C1602=N$2,$G1602*VLOOKUP($F1602,Listen!$B$5:$G$95,$J1602+1,FALSE)/VLOOKUP(N$2,Listen!$B$5:$G$95,$J1602+1,FALSE),"-")*IF($D1602="Abgabe",0,1),"")</f>
        <v/>
      </c>
      <c r="O1602" s="111" t="str">
        <f>IFERROR(IF($C1602=O$2,$G1602*VLOOKUP($F1602,Listen!$B$5:$G$95,$J1602+1,FALSE)/VLOOKUP(O$2,Listen!$B$5:$G$95,$J1602+1,FALSE),"-")*IF($D1602="Abgabe",0,1),"")</f>
        <v/>
      </c>
      <c r="P1602" s="111" t="str">
        <f>IFERROR(IF($C1602=P$2,$G1602*VLOOKUP($F1602,Listen!$B$5:$G$95,$J1602+1,FALSE)/VLOOKUP(P$2,Listen!$B$5:$G$95,$J1602+1,FALSE),"-")*IF($D1602="Abgabe",0,1),"")</f>
        <v/>
      </c>
      <c r="Q1602" s="111" t="str">
        <f>IFERROR(IF($C1602=Q$2,$G1602*VLOOKUP($F1602,Listen!$B$5:$G$95,$J1602+1,FALSE)/VLOOKUP(Q$2,Listen!$B$5:$G$95,$J1602+1,FALSE),"-")*IF($D1602="Abgabe",0,1),"")</f>
        <v/>
      </c>
      <c r="R1602" s="111" t="str">
        <f>IFERROR(IF($C1602=R$2,$G1602*VLOOKUP($F1602,Listen!$B$5:$G$95,$J1602+1,FALSE)/VLOOKUP(R$2,Listen!$B$5:$G$95,$J1602+1,FALSE),"-")*IF($D1602="Abgabe",0,1),"")</f>
        <v/>
      </c>
    </row>
    <row r="1603" spans="2:18">
      <c r="B1603" s="130"/>
      <c r="C1603" s="95" t="str">
        <f>IFERROR(YEAR(VLOOKUP($B1603,A_Stammdaten!$B$18:$G$218,3,FALSE)),"")</f>
        <v/>
      </c>
      <c r="D1603" s="95" t="str">
        <f>IFERROR(VLOOKUP($B1603,A_Stammdaten!$B$18:$G$218,6,FALSE),"")</f>
        <v/>
      </c>
      <c r="E1603" s="131"/>
      <c r="F1603" s="130"/>
      <c r="G1603" s="130"/>
      <c r="H1603" s="96"/>
      <c r="I1603" s="105" t="str">
        <f>IFERROR(VLOOKUP($E1603,Listen!$I$5:$K$41,2,FALSE),"")</f>
        <v/>
      </c>
      <c r="J1603" s="105" t="str">
        <f>IFERROR(VLOOKUP($E1603,Listen!$I$5:$K$41,3,FALSE),"")</f>
        <v/>
      </c>
      <c r="K1603" s="111" t="str">
        <f>IFERROR(IF($C1603=K$2,$G1603*VLOOKUP($F1603,Listen!$B$5:$G$95,$J1603+1,FALSE)/VLOOKUP(K$2,Listen!$B$5:$G$95,$J1603+1,FALSE),"-")*IF($D1603="Abgabe",0,1),"")</f>
        <v/>
      </c>
      <c r="L1603" s="111" t="str">
        <f>IFERROR(IF($C1603=L$2,$G1603*VLOOKUP($F1603,Listen!$B$5:$G$95,$J1603+1,FALSE)/VLOOKUP(L$2,Listen!$B$5:$G$95,$J1603+1,FALSE),"-")*IF($D1603="Abgabe",0,1),"")</f>
        <v/>
      </c>
      <c r="M1603" s="111" t="str">
        <f>IFERROR(IF($C1603=M$2,$G1603*VLOOKUP($F1603,Listen!$B$5:$G$95,$J1603+1,FALSE)/VLOOKUP(M$2,Listen!$B$5:$G$95,$J1603+1,FALSE),"-")*IF($D1603="Abgabe",0,1),"")</f>
        <v/>
      </c>
      <c r="N1603" s="111" t="str">
        <f>IFERROR(IF($C1603=N$2,$G1603*VLOOKUP($F1603,Listen!$B$5:$G$95,$J1603+1,FALSE)/VLOOKUP(N$2,Listen!$B$5:$G$95,$J1603+1,FALSE),"-")*IF($D1603="Abgabe",0,1),"")</f>
        <v/>
      </c>
      <c r="O1603" s="111" t="str">
        <f>IFERROR(IF($C1603=O$2,$G1603*VLOOKUP($F1603,Listen!$B$5:$G$95,$J1603+1,FALSE)/VLOOKUP(O$2,Listen!$B$5:$G$95,$J1603+1,FALSE),"-")*IF($D1603="Abgabe",0,1),"")</f>
        <v/>
      </c>
      <c r="P1603" s="111" t="str">
        <f>IFERROR(IF($C1603=P$2,$G1603*VLOOKUP($F1603,Listen!$B$5:$G$95,$J1603+1,FALSE)/VLOOKUP(P$2,Listen!$B$5:$G$95,$J1603+1,FALSE),"-")*IF($D1603="Abgabe",0,1),"")</f>
        <v/>
      </c>
      <c r="Q1603" s="111" t="str">
        <f>IFERROR(IF($C1603=Q$2,$G1603*VLOOKUP($F1603,Listen!$B$5:$G$95,$J1603+1,FALSE)/VLOOKUP(Q$2,Listen!$B$5:$G$95,$J1603+1,FALSE),"-")*IF($D1603="Abgabe",0,1),"")</f>
        <v/>
      </c>
      <c r="R1603" s="111" t="str">
        <f>IFERROR(IF($C1603=R$2,$G1603*VLOOKUP($F1603,Listen!$B$5:$G$95,$J1603+1,FALSE)/VLOOKUP(R$2,Listen!$B$5:$G$95,$J1603+1,FALSE),"-")*IF($D1603="Abgabe",0,1),"")</f>
        <v/>
      </c>
    </row>
    <row r="1604" spans="2:18">
      <c r="B1604" s="130"/>
      <c r="C1604" s="95" t="str">
        <f>IFERROR(YEAR(VLOOKUP($B1604,A_Stammdaten!$B$18:$G$218,3,FALSE)),"")</f>
        <v/>
      </c>
      <c r="D1604" s="95" t="str">
        <f>IFERROR(VLOOKUP($B1604,A_Stammdaten!$B$18:$G$218,6,FALSE),"")</f>
        <v/>
      </c>
      <c r="E1604" s="131"/>
      <c r="F1604" s="130"/>
      <c r="G1604" s="130"/>
      <c r="H1604" s="96"/>
      <c r="I1604" s="105" t="str">
        <f>IFERROR(VLOOKUP($E1604,Listen!$I$5:$K$41,2,FALSE),"")</f>
        <v/>
      </c>
      <c r="J1604" s="105" t="str">
        <f>IFERROR(VLOOKUP($E1604,Listen!$I$5:$K$41,3,FALSE),"")</f>
        <v/>
      </c>
      <c r="K1604" s="111" t="str">
        <f>IFERROR(IF($C1604=K$2,$G1604*VLOOKUP($F1604,Listen!$B$5:$G$95,$J1604+1,FALSE)/VLOOKUP(K$2,Listen!$B$5:$G$95,$J1604+1,FALSE),"-")*IF($D1604="Abgabe",0,1),"")</f>
        <v/>
      </c>
      <c r="L1604" s="111" t="str">
        <f>IFERROR(IF($C1604=L$2,$G1604*VLOOKUP($F1604,Listen!$B$5:$G$95,$J1604+1,FALSE)/VLOOKUP(L$2,Listen!$B$5:$G$95,$J1604+1,FALSE),"-")*IF($D1604="Abgabe",0,1),"")</f>
        <v/>
      </c>
      <c r="M1604" s="111" t="str">
        <f>IFERROR(IF($C1604=M$2,$G1604*VLOOKUP($F1604,Listen!$B$5:$G$95,$J1604+1,FALSE)/VLOOKUP(M$2,Listen!$B$5:$G$95,$J1604+1,FALSE),"-")*IF($D1604="Abgabe",0,1),"")</f>
        <v/>
      </c>
      <c r="N1604" s="111" t="str">
        <f>IFERROR(IF($C1604=N$2,$G1604*VLOOKUP($F1604,Listen!$B$5:$G$95,$J1604+1,FALSE)/VLOOKUP(N$2,Listen!$B$5:$G$95,$J1604+1,FALSE),"-")*IF($D1604="Abgabe",0,1),"")</f>
        <v/>
      </c>
      <c r="O1604" s="111" t="str">
        <f>IFERROR(IF($C1604=O$2,$G1604*VLOOKUP($F1604,Listen!$B$5:$G$95,$J1604+1,FALSE)/VLOOKUP(O$2,Listen!$B$5:$G$95,$J1604+1,FALSE),"-")*IF($D1604="Abgabe",0,1),"")</f>
        <v/>
      </c>
      <c r="P1604" s="111" t="str">
        <f>IFERROR(IF($C1604=P$2,$G1604*VLOOKUP($F1604,Listen!$B$5:$G$95,$J1604+1,FALSE)/VLOOKUP(P$2,Listen!$B$5:$G$95,$J1604+1,FALSE),"-")*IF($D1604="Abgabe",0,1),"")</f>
        <v/>
      </c>
      <c r="Q1604" s="111" t="str">
        <f>IFERROR(IF($C1604=Q$2,$G1604*VLOOKUP($F1604,Listen!$B$5:$G$95,$J1604+1,FALSE)/VLOOKUP(Q$2,Listen!$B$5:$G$95,$J1604+1,FALSE),"-")*IF($D1604="Abgabe",0,1),"")</f>
        <v/>
      </c>
      <c r="R1604" s="111" t="str">
        <f>IFERROR(IF($C1604=R$2,$G1604*VLOOKUP($F1604,Listen!$B$5:$G$95,$J1604+1,FALSE)/VLOOKUP(R$2,Listen!$B$5:$G$95,$J1604+1,FALSE),"-")*IF($D1604="Abgabe",0,1),"")</f>
        <v/>
      </c>
    </row>
    <row r="1605" spans="2:18">
      <c r="B1605" s="130"/>
      <c r="C1605" s="95" t="str">
        <f>IFERROR(YEAR(VLOOKUP($B1605,A_Stammdaten!$B$18:$G$218,3,FALSE)),"")</f>
        <v/>
      </c>
      <c r="D1605" s="95" t="str">
        <f>IFERROR(VLOOKUP($B1605,A_Stammdaten!$B$18:$G$218,6,FALSE),"")</f>
        <v/>
      </c>
      <c r="E1605" s="131"/>
      <c r="F1605" s="130"/>
      <c r="G1605" s="130"/>
      <c r="H1605" s="96"/>
      <c r="I1605" s="105" t="str">
        <f>IFERROR(VLOOKUP($E1605,Listen!$I$5:$K$41,2,FALSE),"")</f>
        <v/>
      </c>
      <c r="J1605" s="105" t="str">
        <f>IFERROR(VLOOKUP($E1605,Listen!$I$5:$K$41,3,FALSE),"")</f>
        <v/>
      </c>
      <c r="K1605" s="111" t="str">
        <f>IFERROR(IF($C1605=K$2,$G1605*VLOOKUP($F1605,Listen!$B$5:$G$95,$J1605+1,FALSE)/VLOOKUP(K$2,Listen!$B$5:$G$95,$J1605+1,FALSE),"-")*IF($D1605="Abgabe",0,1),"")</f>
        <v/>
      </c>
      <c r="L1605" s="111" t="str">
        <f>IFERROR(IF($C1605=L$2,$G1605*VLOOKUP($F1605,Listen!$B$5:$G$95,$J1605+1,FALSE)/VLOOKUP(L$2,Listen!$B$5:$G$95,$J1605+1,FALSE),"-")*IF($D1605="Abgabe",0,1),"")</f>
        <v/>
      </c>
      <c r="M1605" s="111" t="str">
        <f>IFERROR(IF($C1605=M$2,$G1605*VLOOKUP($F1605,Listen!$B$5:$G$95,$J1605+1,FALSE)/VLOOKUP(M$2,Listen!$B$5:$G$95,$J1605+1,FALSE),"-")*IF($D1605="Abgabe",0,1),"")</f>
        <v/>
      </c>
      <c r="N1605" s="111" t="str">
        <f>IFERROR(IF($C1605=N$2,$G1605*VLOOKUP($F1605,Listen!$B$5:$G$95,$J1605+1,FALSE)/VLOOKUP(N$2,Listen!$B$5:$G$95,$J1605+1,FALSE),"-")*IF($D1605="Abgabe",0,1),"")</f>
        <v/>
      </c>
      <c r="O1605" s="111" t="str">
        <f>IFERROR(IF($C1605=O$2,$G1605*VLOOKUP($F1605,Listen!$B$5:$G$95,$J1605+1,FALSE)/VLOOKUP(O$2,Listen!$B$5:$G$95,$J1605+1,FALSE),"-")*IF($D1605="Abgabe",0,1),"")</f>
        <v/>
      </c>
      <c r="P1605" s="111" t="str">
        <f>IFERROR(IF($C1605=P$2,$G1605*VLOOKUP($F1605,Listen!$B$5:$G$95,$J1605+1,FALSE)/VLOOKUP(P$2,Listen!$B$5:$G$95,$J1605+1,FALSE),"-")*IF($D1605="Abgabe",0,1),"")</f>
        <v/>
      </c>
      <c r="Q1605" s="111" t="str">
        <f>IFERROR(IF($C1605=Q$2,$G1605*VLOOKUP($F1605,Listen!$B$5:$G$95,$J1605+1,FALSE)/VLOOKUP(Q$2,Listen!$B$5:$G$95,$J1605+1,FALSE),"-")*IF($D1605="Abgabe",0,1),"")</f>
        <v/>
      </c>
      <c r="R1605" s="111" t="str">
        <f>IFERROR(IF($C1605=R$2,$G1605*VLOOKUP($F1605,Listen!$B$5:$G$95,$J1605+1,FALSE)/VLOOKUP(R$2,Listen!$B$5:$G$95,$J1605+1,FALSE),"-")*IF($D1605="Abgabe",0,1),"")</f>
        <v/>
      </c>
    </row>
    <row r="1606" spans="2:18">
      <c r="B1606" s="130"/>
      <c r="C1606" s="95" t="str">
        <f>IFERROR(YEAR(VLOOKUP($B1606,A_Stammdaten!$B$18:$G$218,3,FALSE)),"")</f>
        <v/>
      </c>
      <c r="D1606" s="95" t="str">
        <f>IFERROR(VLOOKUP($B1606,A_Stammdaten!$B$18:$G$218,6,FALSE),"")</f>
        <v/>
      </c>
      <c r="E1606" s="131"/>
      <c r="F1606" s="130"/>
      <c r="G1606" s="130"/>
      <c r="H1606" s="96"/>
      <c r="I1606" s="105" t="str">
        <f>IFERROR(VLOOKUP($E1606,Listen!$I$5:$K$41,2,FALSE),"")</f>
        <v/>
      </c>
      <c r="J1606" s="105" t="str">
        <f>IFERROR(VLOOKUP($E1606,Listen!$I$5:$K$41,3,FALSE),"")</f>
        <v/>
      </c>
      <c r="K1606" s="111" t="str">
        <f>IFERROR(IF($C1606=K$2,$G1606*VLOOKUP($F1606,Listen!$B$5:$G$95,$J1606+1,FALSE)/VLOOKUP(K$2,Listen!$B$5:$G$95,$J1606+1,FALSE),"-")*IF($D1606="Abgabe",0,1),"")</f>
        <v/>
      </c>
      <c r="L1606" s="111" t="str">
        <f>IFERROR(IF($C1606=L$2,$G1606*VLOOKUP($F1606,Listen!$B$5:$G$95,$J1606+1,FALSE)/VLOOKUP(L$2,Listen!$B$5:$G$95,$J1606+1,FALSE),"-")*IF($D1606="Abgabe",0,1),"")</f>
        <v/>
      </c>
      <c r="M1606" s="111" t="str">
        <f>IFERROR(IF($C1606=M$2,$G1606*VLOOKUP($F1606,Listen!$B$5:$G$95,$J1606+1,FALSE)/VLOOKUP(M$2,Listen!$B$5:$G$95,$J1606+1,FALSE),"-")*IF($D1606="Abgabe",0,1),"")</f>
        <v/>
      </c>
      <c r="N1606" s="111" t="str">
        <f>IFERROR(IF($C1606=N$2,$G1606*VLOOKUP($F1606,Listen!$B$5:$G$95,$J1606+1,FALSE)/VLOOKUP(N$2,Listen!$B$5:$G$95,$J1606+1,FALSE),"-")*IF($D1606="Abgabe",0,1),"")</f>
        <v/>
      </c>
      <c r="O1606" s="111" t="str">
        <f>IFERROR(IF($C1606=O$2,$G1606*VLOOKUP($F1606,Listen!$B$5:$G$95,$J1606+1,FALSE)/VLOOKUP(O$2,Listen!$B$5:$G$95,$J1606+1,FALSE),"-")*IF($D1606="Abgabe",0,1),"")</f>
        <v/>
      </c>
      <c r="P1606" s="111" t="str">
        <f>IFERROR(IF($C1606=P$2,$G1606*VLOOKUP($F1606,Listen!$B$5:$G$95,$J1606+1,FALSE)/VLOOKUP(P$2,Listen!$B$5:$G$95,$J1606+1,FALSE),"-")*IF($D1606="Abgabe",0,1),"")</f>
        <v/>
      </c>
      <c r="Q1606" s="111" t="str">
        <f>IFERROR(IF($C1606=Q$2,$G1606*VLOOKUP($F1606,Listen!$B$5:$G$95,$J1606+1,FALSE)/VLOOKUP(Q$2,Listen!$B$5:$G$95,$J1606+1,FALSE),"-")*IF($D1606="Abgabe",0,1),"")</f>
        <v/>
      </c>
      <c r="R1606" s="111" t="str">
        <f>IFERROR(IF($C1606=R$2,$G1606*VLOOKUP($F1606,Listen!$B$5:$G$95,$J1606+1,FALSE)/VLOOKUP(R$2,Listen!$B$5:$G$95,$J1606+1,FALSE),"-")*IF($D1606="Abgabe",0,1),"")</f>
        <v/>
      </c>
    </row>
    <row r="1607" spans="2:18">
      <c r="B1607" s="130"/>
      <c r="C1607" s="95" t="str">
        <f>IFERROR(YEAR(VLOOKUP($B1607,A_Stammdaten!$B$18:$G$218,3,FALSE)),"")</f>
        <v/>
      </c>
      <c r="D1607" s="95" t="str">
        <f>IFERROR(VLOOKUP($B1607,A_Stammdaten!$B$18:$G$218,6,FALSE),"")</f>
        <v/>
      </c>
      <c r="E1607" s="131"/>
      <c r="F1607" s="130"/>
      <c r="G1607" s="130"/>
      <c r="H1607" s="96"/>
      <c r="I1607" s="105" t="str">
        <f>IFERROR(VLOOKUP($E1607,Listen!$I$5:$K$41,2,FALSE),"")</f>
        <v/>
      </c>
      <c r="J1607" s="105" t="str">
        <f>IFERROR(VLOOKUP($E1607,Listen!$I$5:$K$41,3,FALSE),"")</f>
        <v/>
      </c>
      <c r="K1607" s="111" t="str">
        <f>IFERROR(IF($C1607=K$2,$G1607*VLOOKUP($F1607,Listen!$B$5:$G$95,$J1607+1,FALSE)/VLOOKUP(K$2,Listen!$B$5:$G$95,$J1607+1,FALSE),"-")*IF($D1607="Abgabe",0,1),"")</f>
        <v/>
      </c>
      <c r="L1607" s="111" t="str">
        <f>IFERROR(IF($C1607=L$2,$G1607*VLOOKUP($F1607,Listen!$B$5:$G$95,$J1607+1,FALSE)/VLOOKUP(L$2,Listen!$B$5:$G$95,$J1607+1,FALSE),"-")*IF($D1607="Abgabe",0,1),"")</f>
        <v/>
      </c>
      <c r="M1607" s="111" t="str">
        <f>IFERROR(IF($C1607=M$2,$G1607*VLOOKUP($F1607,Listen!$B$5:$G$95,$J1607+1,FALSE)/VLOOKUP(M$2,Listen!$B$5:$G$95,$J1607+1,FALSE),"-")*IF($D1607="Abgabe",0,1),"")</f>
        <v/>
      </c>
      <c r="N1607" s="111" t="str">
        <f>IFERROR(IF($C1607=N$2,$G1607*VLOOKUP($F1607,Listen!$B$5:$G$95,$J1607+1,FALSE)/VLOOKUP(N$2,Listen!$B$5:$G$95,$J1607+1,FALSE),"-")*IF($D1607="Abgabe",0,1),"")</f>
        <v/>
      </c>
      <c r="O1607" s="111" t="str">
        <f>IFERROR(IF($C1607=O$2,$G1607*VLOOKUP($F1607,Listen!$B$5:$G$95,$J1607+1,FALSE)/VLOOKUP(O$2,Listen!$B$5:$G$95,$J1607+1,FALSE),"-")*IF($D1607="Abgabe",0,1),"")</f>
        <v/>
      </c>
      <c r="P1607" s="111" t="str">
        <f>IFERROR(IF($C1607=P$2,$G1607*VLOOKUP($F1607,Listen!$B$5:$G$95,$J1607+1,FALSE)/VLOOKUP(P$2,Listen!$B$5:$G$95,$J1607+1,FALSE),"-")*IF($D1607="Abgabe",0,1),"")</f>
        <v/>
      </c>
      <c r="Q1607" s="111" t="str">
        <f>IFERROR(IF($C1607=Q$2,$G1607*VLOOKUP($F1607,Listen!$B$5:$G$95,$J1607+1,FALSE)/VLOOKUP(Q$2,Listen!$B$5:$G$95,$J1607+1,FALSE),"-")*IF($D1607="Abgabe",0,1),"")</f>
        <v/>
      </c>
      <c r="R1607" s="111" t="str">
        <f>IFERROR(IF($C1607=R$2,$G1607*VLOOKUP($F1607,Listen!$B$5:$G$95,$J1607+1,FALSE)/VLOOKUP(R$2,Listen!$B$5:$G$95,$J1607+1,FALSE),"-")*IF($D1607="Abgabe",0,1),"")</f>
        <v/>
      </c>
    </row>
    <row r="1608" spans="2:18">
      <c r="B1608" s="130"/>
      <c r="C1608" s="95" t="str">
        <f>IFERROR(YEAR(VLOOKUP($B1608,A_Stammdaten!$B$18:$G$218,3,FALSE)),"")</f>
        <v/>
      </c>
      <c r="D1608" s="95" t="str">
        <f>IFERROR(VLOOKUP($B1608,A_Stammdaten!$B$18:$G$218,6,FALSE),"")</f>
        <v/>
      </c>
      <c r="E1608" s="131"/>
      <c r="F1608" s="130"/>
      <c r="G1608" s="130"/>
      <c r="H1608" s="96"/>
      <c r="I1608" s="105" t="str">
        <f>IFERROR(VLOOKUP($E1608,Listen!$I$5:$K$41,2,FALSE),"")</f>
        <v/>
      </c>
      <c r="J1608" s="105" t="str">
        <f>IFERROR(VLOOKUP($E1608,Listen!$I$5:$K$41,3,FALSE),"")</f>
        <v/>
      </c>
      <c r="K1608" s="111" t="str">
        <f>IFERROR(IF($C1608=K$2,$G1608*VLOOKUP($F1608,Listen!$B$5:$G$95,$J1608+1,FALSE)/VLOOKUP(K$2,Listen!$B$5:$G$95,$J1608+1,FALSE),"-")*IF($D1608="Abgabe",0,1),"")</f>
        <v/>
      </c>
      <c r="L1608" s="111" t="str">
        <f>IFERROR(IF($C1608=L$2,$G1608*VLOOKUP($F1608,Listen!$B$5:$G$95,$J1608+1,FALSE)/VLOOKUP(L$2,Listen!$B$5:$G$95,$J1608+1,FALSE),"-")*IF($D1608="Abgabe",0,1),"")</f>
        <v/>
      </c>
      <c r="M1608" s="111" t="str">
        <f>IFERROR(IF($C1608=M$2,$G1608*VLOOKUP($F1608,Listen!$B$5:$G$95,$J1608+1,FALSE)/VLOOKUP(M$2,Listen!$B$5:$G$95,$J1608+1,FALSE),"-")*IF($D1608="Abgabe",0,1),"")</f>
        <v/>
      </c>
      <c r="N1608" s="111" t="str">
        <f>IFERROR(IF($C1608=N$2,$G1608*VLOOKUP($F1608,Listen!$B$5:$G$95,$J1608+1,FALSE)/VLOOKUP(N$2,Listen!$B$5:$G$95,$J1608+1,FALSE),"-")*IF($D1608="Abgabe",0,1),"")</f>
        <v/>
      </c>
      <c r="O1608" s="111" t="str">
        <f>IFERROR(IF($C1608=O$2,$G1608*VLOOKUP($F1608,Listen!$B$5:$G$95,$J1608+1,FALSE)/VLOOKUP(O$2,Listen!$B$5:$G$95,$J1608+1,FALSE),"-")*IF($D1608="Abgabe",0,1),"")</f>
        <v/>
      </c>
      <c r="P1608" s="111" t="str">
        <f>IFERROR(IF($C1608=P$2,$G1608*VLOOKUP($F1608,Listen!$B$5:$G$95,$J1608+1,FALSE)/VLOOKUP(P$2,Listen!$B$5:$G$95,$J1608+1,FALSE),"-")*IF($D1608="Abgabe",0,1),"")</f>
        <v/>
      </c>
      <c r="Q1608" s="111" t="str">
        <f>IFERROR(IF($C1608=Q$2,$G1608*VLOOKUP($F1608,Listen!$B$5:$G$95,$J1608+1,FALSE)/VLOOKUP(Q$2,Listen!$B$5:$G$95,$J1608+1,FALSE),"-")*IF($D1608="Abgabe",0,1),"")</f>
        <v/>
      </c>
      <c r="R1608" s="111" t="str">
        <f>IFERROR(IF($C1608=R$2,$G1608*VLOOKUP($F1608,Listen!$B$5:$G$95,$J1608+1,FALSE)/VLOOKUP(R$2,Listen!$B$5:$G$95,$J1608+1,FALSE),"-")*IF($D1608="Abgabe",0,1),"")</f>
        <v/>
      </c>
    </row>
    <row r="1609" spans="2:18">
      <c r="B1609" s="130"/>
      <c r="C1609" s="95" t="str">
        <f>IFERROR(YEAR(VLOOKUP($B1609,A_Stammdaten!$B$18:$G$218,3,FALSE)),"")</f>
        <v/>
      </c>
      <c r="D1609" s="95" t="str">
        <f>IFERROR(VLOOKUP($B1609,A_Stammdaten!$B$18:$G$218,6,FALSE),"")</f>
        <v/>
      </c>
      <c r="E1609" s="131"/>
      <c r="F1609" s="130"/>
      <c r="G1609" s="130"/>
      <c r="H1609" s="96"/>
      <c r="I1609" s="105" t="str">
        <f>IFERROR(VLOOKUP($E1609,Listen!$I$5:$K$41,2,FALSE),"")</f>
        <v/>
      </c>
      <c r="J1609" s="105" t="str">
        <f>IFERROR(VLOOKUP($E1609,Listen!$I$5:$K$41,3,FALSE),"")</f>
        <v/>
      </c>
      <c r="K1609" s="111" t="str">
        <f>IFERROR(IF($C1609=K$2,$G1609*VLOOKUP($F1609,Listen!$B$5:$G$95,$J1609+1,FALSE)/VLOOKUP(K$2,Listen!$B$5:$G$95,$J1609+1,FALSE),"-")*IF($D1609="Abgabe",0,1),"")</f>
        <v/>
      </c>
      <c r="L1609" s="111" t="str">
        <f>IFERROR(IF($C1609=L$2,$G1609*VLOOKUP($F1609,Listen!$B$5:$G$95,$J1609+1,FALSE)/VLOOKUP(L$2,Listen!$B$5:$G$95,$J1609+1,FALSE),"-")*IF($D1609="Abgabe",0,1),"")</f>
        <v/>
      </c>
      <c r="M1609" s="111" t="str">
        <f>IFERROR(IF($C1609=M$2,$G1609*VLOOKUP($F1609,Listen!$B$5:$G$95,$J1609+1,FALSE)/VLOOKUP(M$2,Listen!$B$5:$G$95,$J1609+1,FALSE),"-")*IF($D1609="Abgabe",0,1),"")</f>
        <v/>
      </c>
      <c r="N1609" s="111" t="str">
        <f>IFERROR(IF($C1609=N$2,$G1609*VLOOKUP($F1609,Listen!$B$5:$G$95,$J1609+1,FALSE)/VLOOKUP(N$2,Listen!$B$5:$G$95,$J1609+1,FALSE),"-")*IF($D1609="Abgabe",0,1),"")</f>
        <v/>
      </c>
      <c r="O1609" s="111" t="str">
        <f>IFERROR(IF($C1609=O$2,$G1609*VLOOKUP($F1609,Listen!$B$5:$G$95,$J1609+1,FALSE)/VLOOKUP(O$2,Listen!$B$5:$G$95,$J1609+1,FALSE),"-")*IF($D1609="Abgabe",0,1),"")</f>
        <v/>
      </c>
      <c r="P1609" s="111" t="str">
        <f>IFERROR(IF($C1609=P$2,$G1609*VLOOKUP($F1609,Listen!$B$5:$G$95,$J1609+1,FALSE)/VLOOKUP(P$2,Listen!$B$5:$G$95,$J1609+1,FALSE),"-")*IF($D1609="Abgabe",0,1),"")</f>
        <v/>
      </c>
      <c r="Q1609" s="111" t="str">
        <f>IFERROR(IF($C1609=Q$2,$G1609*VLOOKUP($F1609,Listen!$B$5:$G$95,$J1609+1,FALSE)/VLOOKUP(Q$2,Listen!$B$5:$G$95,$J1609+1,FALSE),"-")*IF($D1609="Abgabe",0,1),"")</f>
        <v/>
      </c>
      <c r="R1609" s="111" t="str">
        <f>IFERROR(IF($C1609=R$2,$G1609*VLOOKUP($F1609,Listen!$B$5:$G$95,$J1609+1,FALSE)/VLOOKUP(R$2,Listen!$B$5:$G$95,$J1609+1,FALSE),"-")*IF($D1609="Abgabe",0,1),"")</f>
        <v/>
      </c>
    </row>
    <row r="1610" spans="2:18">
      <c r="B1610" s="130"/>
      <c r="C1610" s="95" t="str">
        <f>IFERROR(YEAR(VLOOKUP($B1610,A_Stammdaten!$B$18:$G$218,3,FALSE)),"")</f>
        <v/>
      </c>
      <c r="D1610" s="95" t="str">
        <f>IFERROR(VLOOKUP($B1610,A_Stammdaten!$B$18:$G$218,6,FALSE),"")</f>
        <v/>
      </c>
      <c r="E1610" s="131"/>
      <c r="F1610" s="130"/>
      <c r="G1610" s="130"/>
      <c r="H1610" s="96"/>
      <c r="I1610" s="105" t="str">
        <f>IFERROR(VLOOKUP($E1610,Listen!$I$5:$K$41,2,FALSE),"")</f>
        <v/>
      </c>
      <c r="J1610" s="105" t="str">
        <f>IFERROR(VLOOKUP($E1610,Listen!$I$5:$K$41,3,FALSE),"")</f>
        <v/>
      </c>
      <c r="K1610" s="111" t="str">
        <f>IFERROR(IF($C1610=K$2,$G1610*VLOOKUP($F1610,Listen!$B$5:$G$95,$J1610+1,FALSE)/VLOOKUP(K$2,Listen!$B$5:$G$95,$J1610+1,FALSE),"-")*IF($D1610="Abgabe",0,1),"")</f>
        <v/>
      </c>
      <c r="L1610" s="111" t="str">
        <f>IFERROR(IF($C1610=L$2,$G1610*VLOOKUP($F1610,Listen!$B$5:$G$95,$J1610+1,FALSE)/VLOOKUP(L$2,Listen!$B$5:$G$95,$J1610+1,FALSE),"-")*IF($D1610="Abgabe",0,1),"")</f>
        <v/>
      </c>
      <c r="M1610" s="111" t="str">
        <f>IFERROR(IF($C1610=M$2,$G1610*VLOOKUP($F1610,Listen!$B$5:$G$95,$J1610+1,FALSE)/VLOOKUP(M$2,Listen!$B$5:$G$95,$J1610+1,FALSE),"-")*IF($D1610="Abgabe",0,1),"")</f>
        <v/>
      </c>
      <c r="N1610" s="111" t="str">
        <f>IFERROR(IF($C1610=N$2,$G1610*VLOOKUP($F1610,Listen!$B$5:$G$95,$J1610+1,FALSE)/VLOOKUP(N$2,Listen!$B$5:$G$95,$J1610+1,FALSE),"-")*IF($D1610="Abgabe",0,1),"")</f>
        <v/>
      </c>
      <c r="O1610" s="111" t="str">
        <f>IFERROR(IF($C1610=O$2,$G1610*VLOOKUP($F1610,Listen!$B$5:$G$95,$J1610+1,FALSE)/VLOOKUP(O$2,Listen!$B$5:$G$95,$J1610+1,FALSE),"-")*IF($D1610="Abgabe",0,1),"")</f>
        <v/>
      </c>
      <c r="P1610" s="111" t="str">
        <f>IFERROR(IF($C1610=P$2,$G1610*VLOOKUP($F1610,Listen!$B$5:$G$95,$J1610+1,FALSE)/VLOOKUP(P$2,Listen!$B$5:$G$95,$J1610+1,FALSE),"-")*IF($D1610="Abgabe",0,1),"")</f>
        <v/>
      </c>
      <c r="Q1610" s="111" t="str">
        <f>IFERROR(IF($C1610=Q$2,$G1610*VLOOKUP($F1610,Listen!$B$5:$G$95,$J1610+1,FALSE)/VLOOKUP(Q$2,Listen!$B$5:$G$95,$J1610+1,FALSE),"-")*IF($D1610="Abgabe",0,1),"")</f>
        <v/>
      </c>
      <c r="R1610" s="111" t="str">
        <f>IFERROR(IF($C1610=R$2,$G1610*VLOOKUP($F1610,Listen!$B$5:$G$95,$J1610+1,FALSE)/VLOOKUP(R$2,Listen!$B$5:$G$95,$J1610+1,FALSE),"-")*IF($D1610="Abgabe",0,1),"")</f>
        <v/>
      </c>
    </row>
    <row r="1611" spans="2:18">
      <c r="B1611" s="130"/>
      <c r="C1611" s="95" t="str">
        <f>IFERROR(YEAR(VLOOKUP($B1611,A_Stammdaten!$B$18:$G$218,3,FALSE)),"")</f>
        <v/>
      </c>
      <c r="D1611" s="95" t="str">
        <f>IFERROR(VLOOKUP($B1611,A_Stammdaten!$B$18:$G$218,6,FALSE),"")</f>
        <v/>
      </c>
      <c r="E1611" s="131"/>
      <c r="F1611" s="130"/>
      <c r="G1611" s="130"/>
      <c r="H1611" s="96"/>
      <c r="I1611" s="105" t="str">
        <f>IFERROR(VLOOKUP($E1611,Listen!$I$5:$K$41,2,FALSE),"")</f>
        <v/>
      </c>
      <c r="J1611" s="105" t="str">
        <f>IFERROR(VLOOKUP($E1611,Listen!$I$5:$K$41,3,FALSE),"")</f>
        <v/>
      </c>
      <c r="K1611" s="111" t="str">
        <f>IFERROR(IF($C1611=K$2,$G1611*VLOOKUP($F1611,Listen!$B$5:$G$95,$J1611+1,FALSE)/VLOOKUP(K$2,Listen!$B$5:$G$95,$J1611+1,FALSE),"-")*IF($D1611="Abgabe",0,1),"")</f>
        <v/>
      </c>
      <c r="L1611" s="111" t="str">
        <f>IFERROR(IF($C1611=L$2,$G1611*VLOOKUP($F1611,Listen!$B$5:$G$95,$J1611+1,FALSE)/VLOOKUP(L$2,Listen!$B$5:$G$95,$J1611+1,FALSE),"-")*IF($D1611="Abgabe",0,1),"")</f>
        <v/>
      </c>
      <c r="M1611" s="111" t="str">
        <f>IFERROR(IF($C1611=M$2,$G1611*VLOOKUP($F1611,Listen!$B$5:$G$95,$J1611+1,FALSE)/VLOOKUP(M$2,Listen!$B$5:$G$95,$J1611+1,FALSE),"-")*IF($D1611="Abgabe",0,1),"")</f>
        <v/>
      </c>
      <c r="N1611" s="111" t="str">
        <f>IFERROR(IF($C1611=N$2,$G1611*VLOOKUP($F1611,Listen!$B$5:$G$95,$J1611+1,FALSE)/VLOOKUP(N$2,Listen!$B$5:$G$95,$J1611+1,FALSE),"-")*IF($D1611="Abgabe",0,1),"")</f>
        <v/>
      </c>
      <c r="O1611" s="111" t="str">
        <f>IFERROR(IF($C1611=O$2,$G1611*VLOOKUP($F1611,Listen!$B$5:$G$95,$J1611+1,FALSE)/VLOOKUP(O$2,Listen!$B$5:$G$95,$J1611+1,FALSE),"-")*IF($D1611="Abgabe",0,1),"")</f>
        <v/>
      </c>
      <c r="P1611" s="111" t="str">
        <f>IFERROR(IF($C1611=P$2,$G1611*VLOOKUP($F1611,Listen!$B$5:$G$95,$J1611+1,FALSE)/VLOOKUP(P$2,Listen!$B$5:$G$95,$J1611+1,FALSE),"-")*IF($D1611="Abgabe",0,1),"")</f>
        <v/>
      </c>
      <c r="Q1611" s="111" t="str">
        <f>IFERROR(IF($C1611=Q$2,$G1611*VLOOKUP($F1611,Listen!$B$5:$G$95,$J1611+1,FALSE)/VLOOKUP(Q$2,Listen!$B$5:$G$95,$J1611+1,FALSE),"-")*IF($D1611="Abgabe",0,1),"")</f>
        <v/>
      </c>
      <c r="R1611" s="111" t="str">
        <f>IFERROR(IF($C1611=R$2,$G1611*VLOOKUP($F1611,Listen!$B$5:$G$95,$J1611+1,FALSE)/VLOOKUP(R$2,Listen!$B$5:$G$95,$J1611+1,FALSE),"-")*IF($D1611="Abgabe",0,1),"")</f>
        <v/>
      </c>
    </row>
    <row r="1612" spans="2:18">
      <c r="B1612" s="130"/>
      <c r="C1612" s="95" t="str">
        <f>IFERROR(YEAR(VLOOKUP($B1612,A_Stammdaten!$B$18:$G$218,3,FALSE)),"")</f>
        <v/>
      </c>
      <c r="D1612" s="95" t="str">
        <f>IFERROR(VLOOKUP($B1612,A_Stammdaten!$B$18:$G$218,6,FALSE),"")</f>
        <v/>
      </c>
      <c r="E1612" s="131"/>
      <c r="F1612" s="130"/>
      <c r="G1612" s="130"/>
      <c r="H1612" s="96"/>
      <c r="I1612" s="105" t="str">
        <f>IFERROR(VLOOKUP($E1612,Listen!$I$5:$K$41,2,FALSE),"")</f>
        <v/>
      </c>
      <c r="J1612" s="105" t="str">
        <f>IFERROR(VLOOKUP($E1612,Listen!$I$5:$K$41,3,FALSE),"")</f>
        <v/>
      </c>
      <c r="K1612" s="111" t="str">
        <f>IFERROR(IF($C1612=K$2,$G1612*VLOOKUP($F1612,Listen!$B$5:$G$95,$J1612+1,FALSE)/VLOOKUP(K$2,Listen!$B$5:$G$95,$J1612+1,FALSE),"-")*IF($D1612="Abgabe",0,1),"")</f>
        <v/>
      </c>
      <c r="L1612" s="111" t="str">
        <f>IFERROR(IF($C1612=L$2,$G1612*VLOOKUP($F1612,Listen!$B$5:$G$95,$J1612+1,FALSE)/VLOOKUP(L$2,Listen!$B$5:$G$95,$J1612+1,FALSE),"-")*IF($D1612="Abgabe",0,1),"")</f>
        <v/>
      </c>
      <c r="M1612" s="111" t="str">
        <f>IFERROR(IF($C1612=M$2,$G1612*VLOOKUP($F1612,Listen!$B$5:$G$95,$J1612+1,FALSE)/VLOOKUP(M$2,Listen!$B$5:$G$95,$J1612+1,FALSE),"-")*IF($D1612="Abgabe",0,1),"")</f>
        <v/>
      </c>
      <c r="N1612" s="111" t="str">
        <f>IFERROR(IF($C1612=N$2,$G1612*VLOOKUP($F1612,Listen!$B$5:$G$95,$J1612+1,FALSE)/VLOOKUP(N$2,Listen!$B$5:$G$95,$J1612+1,FALSE),"-")*IF($D1612="Abgabe",0,1),"")</f>
        <v/>
      </c>
      <c r="O1612" s="111" t="str">
        <f>IFERROR(IF($C1612=O$2,$G1612*VLOOKUP($F1612,Listen!$B$5:$G$95,$J1612+1,FALSE)/VLOOKUP(O$2,Listen!$B$5:$G$95,$J1612+1,FALSE),"-")*IF($D1612="Abgabe",0,1),"")</f>
        <v/>
      </c>
      <c r="P1612" s="111" t="str">
        <f>IFERROR(IF($C1612=P$2,$G1612*VLOOKUP($F1612,Listen!$B$5:$G$95,$J1612+1,FALSE)/VLOOKUP(P$2,Listen!$B$5:$G$95,$J1612+1,FALSE),"-")*IF($D1612="Abgabe",0,1),"")</f>
        <v/>
      </c>
      <c r="Q1612" s="111" t="str">
        <f>IFERROR(IF($C1612=Q$2,$G1612*VLOOKUP($F1612,Listen!$B$5:$G$95,$J1612+1,FALSE)/VLOOKUP(Q$2,Listen!$B$5:$G$95,$J1612+1,FALSE),"-")*IF($D1612="Abgabe",0,1),"")</f>
        <v/>
      </c>
      <c r="R1612" s="111" t="str">
        <f>IFERROR(IF($C1612=R$2,$G1612*VLOOKUP($F1612,Listen!$B$5:$G$95,$J1612+1,FALSE)/VLOOKUP(R$2,Listen!$B$5:$G$95,$J1612+1,FALSE),"-")*IF($D1612="Abgabe",0,1),"")</f>
        <v/>
      </c>
    </row>
    <row r="1613" spans="2:18">
      <c r="B1613" s="130"/>
      <c r="C1613" s="95" t="str">
        <f>IFERROR(YEAR(VLOOKUP($B1613,A_Stammdaten!$B$18:$G$218,3,FALSE)),"")</f>
        <v/>
      </c>
      <c r="D1613" s="95" t="str">
        <f>IFERROR(VLOOKUP($B1613,A_Stammdaten!$B$18:$G$218,6,FALSE),"")</f>
        <v/>
      </c>
      <c r="E1613" s="131"/>
      <c r="F1613" s="130"/>
      <c r="G1613" s="130"/>
      <c r="H1613" s="96"/>
      <c r="I1613" s="105" t="str">
        <f>IFERROR(VLOOKUP($E1613,Listen!$I$5:$K$41,2,FALSE),"")</f>
        <v/>
      </c>
      <c r="J1613" s="105" t="str">
        <f>IFERROR(VLOOKUP($E1613,Listen!$I$5:$K$41,3,FALSE),"")</f>
        <v/>
      </c>
      <c r="K1613" s="111" t="str">
        <f>IFERROR(IF($C1613=K$2,$G1613*VLOOKUP($F1613,Listen!$B$5:$G$95,$J1613+1,FALSE)/VLOOKUP(K$2,Listen!$B$5:$G$95,$J1613+1,FALSE),"-")*IF($D1613="Abgabe",0,1),"")</f>
        <v/>
      </c>
      <c r="L1613" s="111" t="str">
        <f>IFERROR(IF($C1613=L$2,$G1613*VLOOKUP($F1613,Listen!$B$5:$G$95,$J1613+1,FALSE)/VLOOKUP(L$2,Listen!$B$5:$G$95,$J1613+1,FALSE),"-")*IF($D1613="Abgabe",0,1),"")</f>
        <v/>
      </c>
      <c r="M1613" s="111" t="str">
        <f>IFERROR(IF($C1613=M$2,$G1613*VLOOKUP($F1613,Listen!$B$5:$G$95,$J1613+1,FALSE)/VLOOKUP(M$2,Listen!$B$5:$G$95,$J1613+1,FALSE),"-")*IF($D1613="Abgabe",0,1),"")</f>
        <v/>
      </c>
      <c r="N1613" s="111" t="str">
        <f>IFERROR(IF($C1613=N$2,$G1613*VLOOKUP($F1613,Listen!$B$5:$G$95,$J1613+1,FALSE)/VLOOKUP(N$2,Listen!$B$5:$G$95,$J1613+1,FALSE),"-")*IF($D1613="Abgabe",0,1),"")</f>
        <v/>
      </c>
      <c r="O1613" s="111" t="str">
        <f>IFERROR(IF($C1613=O$2,$G1613*VLOOKUP($F1613,Listen!$B$5:$G$95,$J1613+1,FALSE)/VLOOKUP(O$2,Listen!$B$5:$G$95,$J1613+1,FALSE),"-")*IF($D1613="Abgabe",0,1),"")</f>
        <v/>
      </c>
      <c r="P1613" s="111" t="str">
        <f>IFERROR(IF($C1613=P$2,$G1613*VLOOKUP($F1613,Listen!$B$5:$G$95,$J1613+1,FALSE)/VLOOKUP(P$2,Listen!$B$5:$G$95,$J1613+1,FALSE),"-")*IF($D1613="Abgabe",0,1),"")</f>
        <v/>
      </c>
      <c r="Q1613" s="111" t="str">
        <f>IFERROR(IF($C1613=Q$2,$G1613*VLOOKUP($F1613,Listen!$B$5:$G$95,$J1613+1,FALSE)/VLOOKUP(Q$2,Listen!$B$5:$G$95,$J1613+1,FALSE),"-")*IF($D1613="Abgabe",0,1),"")</f>
        <v/>
      </c>
      <c r="R1613" s="111" t="str">
        <f>IFERROR(IF($C1613=R$2,$G1613*VLOOKUP($F1613,Listen!$B$5:$G$95,$J1613+1,FALSE)/VLOOKUP(R$2,Listen!$B$5:$G$95,$J1613+1,FALSE),"-")*IF($D1613="Abgabe",0,1),"")</f>
        <v/>
      </c>
    </row>
    <row r="1614" spans="2:18">
      <c r="B1614" s="130"/>
      <c r="C1614" s="95" t="str">
        <f>IFERROR(YEAR(VLOOKUP($B1614,A_Stammdaten!$B$18:$G$218,3,FALSE)),"")</f>
        <v/>
      </c>
      <c r="D1614" s="95" t="str">
        <f>IFERROR(VLOOKUP($B1614,A_Stammdaten!$B$18:$G$218,6,FALSE),"")</f>
        <v/>
      </c>
      <c r="E1614" s="131"/>
      <c r="F1614" s="130"/>
      <c r="G1614" s="130"/>
      <c r="H1614" s="96"/>
      <c r="I1614" s="105" t="str">
        <f>IFERROR(VLOOKUP($E1614,Listen!$I$5:$K$41,2,FALSE),"")</f>
        <v/>
      </c>
      <c r="J1614" s="105" t="str">
        <f>IFERROR(VLOOKUP($E1614,Listen!$I$5:$K$41,3,FALSE),"")</f>
        <v/>
      </c>
      <c r="K1614" s="111" t="str">
        <f>IFERROR(IF($C1614=K$2,$G1614*VLOOKUP($F1614,Listen!$B$5:$G$95,$J1614+1,FALSE)/VLOOKUP(K$2,Listen!$B$5:$G$95,$J1614+1,FALSE),"-")*IF($D1614="Abgabe",0,1),"")</f>
        <v/>
      </c>
      <c r="L1614" s="111" t="str">
        <f>IFERROR(IF($C1614=L$2,$G1614*VLOOKUP($F1614,Listen!$B$5:$G$95,$J1614+1,FALSE)/VLOOKUP(L$2,Listen!$B$5:$G$95,$J1614+1,FALSE),"-")*IF($D1614="Abgabe",0,1),"")</f>
        <v/>
      </c>
      <c r="M1614" s="111" t="str">
        <f>IFERROR(IF($C1614=M$2,$G1614*VLOOKUP($F1614,Listen!$B$5:$G$95,$J1614+1,FALSE)/VLOOKUP(M$2,Listen!$B$5:$G$95,$J1614+1,FALSE),"-")*IF($D1614="Abgabe",0,1),"")</f>
        <v/>
      </c>
      <c r="N1614" s="111" t="str">
        <f>IFERROR(IF($C1614=N$2,$G1614*VLOOKUP($F1614,Listen!$B$5:$G$95,$J1614+1,FALSE)/VLOOKUP(N$2,Listen!$B$5:$G$95,$J1614+1,FALSE),"-")*IF($D1614="Abgabe",0,1),"")</f>
        <v/>
      </c>
      <c r="O1614" s="111" t="str">
        <f>IFERROR(IF($C1614=O$2,$G1614*VLOOKUP($F1614,Listen!$B$5:$G$95,$J1614+1,FALSE)/VLOOKUP(O$2,Listen!$B$5:$G$95,$J1614+1,FALSE),"-")*IF($D1614="Abgabe",0,1),"")</f>
        <v/>
      </c>
      <c r="P1614" s="111" t="str">
        <f>IFERROR(IF($C1614=P$2,$G1614*VLOOKUP($F1614,Listen!$B$5:$G$95,$J1614+1,FALSE)/VLOOKUP(P$2,Listen!$B$5:$G$95,$J1614+1,FALSE),"-")*IF($D1614="Abgabe",0,1),"")</f>
        <v/>
      </c>
      <c r="Q1614" s="111" t="str">
        <f>IFERROR(IF($C1614=Q$2,$G1614*VLOOKUP($F1614,Listen!$B$5:$G$95,$J1614+1,FALSE)/VLOOKUP(Q$2,Listen!$B$5:$G$95,$J1614+1,FALSE),"-")*IF($D1614="Abgabe",0,1),"")</f>
        <v/>
      </c>
      <c r="R1614" s="111" t="str">
        <f>IFERROR(IF($C1614=R$2,$G1614*VLOOKUP($F1614,Listen!$B$5:$G$95,$J1614+1,FALSE)/VLOOKUP(R$2,Listen!$B$5:$G$95,$J1614+1,FALSE),"-")*IF($D1614="Abgabe",0,1),"")</f>
        <v/>
      </c>
    </row>
    <row r="1615" spans="2:18">
      <c r="B1615" s="130"/>
      <c r="C1615" s="95" t="str">
        <f>IFERROR(YEAR(VLOOKUP($B1615,A_Stammdaten!$B$18:$G$218,3,FALSE)),"")</f>
        <v/>
      </c>
      <c r="D1615" s="95" t="str">
        <f>IFERROR(VLOOKUP($B1615,A_Stammdaten!$B$18:$G$218,6,FALSE),"")</f>
        <v/>
      </c>
      <c r="E1615" s="131"/>
      <c r="F1615" s="130"/>
      <c r="G1615" s="130"/>
      <c r="H1615" s="96"/>
      <c r="I1615" s="105" t="str">
        <f>IFERROR(VLOOKUP($E1615,Listen!$I$5:$K$41,2,FALSE),"")</f>
        <v/>
      </c>
      <c r="J1615" s="105" t="str">
        <f>IFERROR(VLOOKUP($E1615,Listen!$I$5:$K$41,3,FALSE),"")</f>
        <v/>
      </c>
      <c r="K1615" s="111" t="str">
        <f>IFERROR(IF($C1615=K$2,$G1615*VLOOKUP($F1615,Listen!$B$5:$G$95,$J1615+1,FALSE)/VLOOKUP(K$2,Listen!$B$5:$G$95,$J1615+1,FALSE),"-")*IF($D1615="Abgabe",0,1),"")</f>
        <v/>
      </c>
      <c r="L1615" s="111" t="str">
        <f>IFERROR(IF($C1615=L$2,$G1615*VLOOKUP($F1615,Listen!$B$5:$G$95,$J1615+1,FALSE)/VLOOKUP(L$2,Listen!$B$5:$G$95,$J1615+1,FALSE),"-")*IF($D1615="Abgabe",0,1),"")</f>
        <v/>
      </c>
      <c r="M1615" s="111" t="str">
        <f>IFERROR(IF($C1615=M$2,$G1615*VLOOKUP($F1615,Listen!$B$5:$G$95,$J1615+1,FALSE)/VLOOKUP(M$2,Listen!$B$5:$G$95,$J1615+1,FALSE),"-")*IF($D1615="Abgabe",0,1),"")</f>
        <v/>
      </c>
      <c r="N1615" s="111" t="str">
        <f>IFERROR(IF($C1615=N$2,$G1615*VLOOKUP($F1615,Listen!$B$5:$G$95,$J1615+1,FALSE)/VLOOKUP(N$2,Listen!$B$5:$G$95,$J1615+1,FALSE),"-")*IF($D1615="Abgabe",0,1),"")</f>
        <v/>
      </c>
      <c r="O1615" s="111" t="str">
        <f>IFERROR(IF($C1615=O$2,$G1615*VLOOKUP($F1615,Listen!$B$5:$G$95,$J1615+1,FALSE)/VLOOKUP(O$2,Listen!$B$5:$G$95,$J1615+1,FALSE),"-")*IF($D1615="Abgabe",0,1),"")</f>
        <v/>
      </c>
      <c r="P1615" s="111" t="str">
        <f>IFERROR(IF($C1615=P$2,$G1615*VLOOKUP($F1615,Listen!$B$5:$G$95,$J1615+1,FALSE)/VLOOKUP(P$2,Listen!$B$5:$G$95,$J1615+1,FALSE),"-")*IF($D1615="Abgabe",0,1),"")</f>
        <v/>
      </c>
      <c r="Q1615" s="111" t="str">
        <f>IFERROR(IF($C1615=Q$2,$G1615*VLOOKUP($F1615,Listen!$B$5:$G$95,$J1615+1,FALSE)/VLOOKUP(Q$2,Listen!$B$5:$G$95,$J1615+1,FALSE),"-")*IF($D1615="Abgabe",0,1),"")</f>
        <v/>
      </c>
      <c r="R1615" s="111" t="str">
        <f>IFERROR(IF($C1615=R$2,$G1615*VLOOKUP($F1615,Listen!$B$5:$G$95,$J1615+1,FALSE)/VLOOKUP(R$2,Listen!$B$5:$G$95,$J1615+1,FALSE),"-")*IF($D1615="Abgabe",0,1),"")</f>
        <v/>
      </c>
    </row>
    <row r="1616" spans="2:18">
      <c r="B1616" s="130"/>
      <c r="C1616" s="95" t="str">
        <f>IFERROR(YEAR(VLOOKUP($B1616,A_Stammdaten!$B$18:$G$218,3,FALSE)),"")</f>
        <v/>
      </c>
      <c r="D1616" s="95" t="str">
        <f>IFERROR(VLOOKUP($B1616,A_Stammdaten!$B$18:$G$218,6,FALSE),"")</f>
        <v/>
      </c>
      <c r="E1616" s="131"/>
      <c r="F1616" s="130"/>
      <c r="G1616" s="130"/>
      <c r="H1616" s="96"/>
      <c r="I1616" s="105" t="str">
        <f>IFERROR(VLOOKUP($E1616,Listen!$I$5:$K$41,2,FALSE),"")</f>
        <v/>
      </c>
      <c r="J1616" s="105" t="str">
        <f>IFERROR(VLOOKUP($E1616,Listen!$I$5:$K$41,3,FALSE),"")</f>
        <v/>
      </c>
      <c r="K1616" s="111" t="str">
        <f>IFERROR(IF($C1616=K$2,$G1616*VLOOKUP($F1616,Listen!$B$5:$G$95,$J1616+1,FALSE)/VLOOKUP(K$2,Listen!$B$5:$G$95,$J1616+1,FALSE),"-")*IF($D1616="Abgabe",0,1),"")</f>
        <v/>
      </c>
      <c r="L1616" s="111" t="str">
        <f>IFERROR(IF($C1616=L$2,$G1616*VLOOKUP($F1616,Listen!$B$5:$G$95,$J1616+1,FALSE)/VLOOKUP(L$2,Listen!$B$5:$G$95,$J1616+1,FALSE),"-")*IF($D1616="Abgabe",0,1),"")</f>
        <v/>
      </c>
      <c r="M1616" s="111" t="str">
        <f>IFERROR(IF($C1616=M$2,$G1616*VLOOKUP($F1616,Listen!$B$5:$G$95,$J1616+1,FALSE)/VLOOKUP(M$2,Listen!$B$5:$G$95,$J1616+1,FALSE),"-")*IF($D1616="Abgabe",0,1),"")</f>
        <v/>
      </c>
      <c r="N1616" s="111" t="str">
        <f>IFERROR(IF($C1616=N$2,$G1616*VLOOKUP($F1616,Listen!$B$5:$G$95,$J1616+1,FALSE)/VLOOKUP(N$2,Listen!$B$5:$G$95,$J1616+1,FALSE),"-")*IF($D1616="Abgabe",0,1),"")</f>
        <v/>
      </c>
      <c r="O1616" s="111" t="str">
        <f>IFERROR(IF($C1616=O$2,$G1616*VLOOKUP($F1616,Listen!$B$5:$G$95,$J1616+1,FALSE)/VLOOKUP(O$2,Listen!$B$5:$G$95,$J1616+1,FALSE),"-")*IF($D1616="Abgabe",0,1),"")</f>
        <v/>
      </c>
      <c r="P1616" s="111" t="str">
        <f>IFERROR(IF($C1616=P$2,$G1616*VLOOKUP($F1616,Listen!$B$5:$G$95,$J1616+1,FALSE)/VLOOKUP(P$2,Listen!$B$5:$G$95,$J1616+1,FALSE),"-")*IF($D1616="Abgabe",0,1),"")</f>
        <v/>
      </c>
      <c r="Q1616" s="111" t="str">
        <f>IFERROR(IF($C1616=Q$2,$G1616*VLOOKUP($F1616,Listen!$B$5:$G$95,$J1616+1,FALSE)/VLOOKUP(Q$2,Listen!$B$5:$G$95,$J1616+1,FALSE),"-")*IF($D1616="Abgabe",0,1),"")</f>
        <v/>
      </c>
      <c r="R1616" s="111" t="str">
        <f>IFERROR(IF($C1616=R$2,$G1616*VLOOKUP($F1616,Listen!$B$5:$G$95,$J1616+1,FALSE)/VLOOKUP(R$2,Listen!$B$5:$G$95,$J1616+1,FALSE),"-")*IF($D1616="Abgabe",0,1),"")</f>
        <v/>
      </c>
    </row>
    <row r="1617" spans="2:18">
      <c r="B1617" s="130"/>
      <c r="C1617" s="95" t="str">
        <f>IFERROR(YEAR(VLOOKUP($B1617,A_Stammdaten!$B$18:$G$218,3,FALSE)),"")</f>
        <v/>
      </c>
      <c r="D1617" s="95" t="str">
        <f>IFERROR(VLOOKUP($B1617,A_Stammdaten!$B$18:$G$218,6,FALSE),"")</f>
        <v/>
      </c>
      <c r="E1617" s="131"/>
      <c r="F1617" s="130"/>
      <c r="G1617" s="130"/>
      <c r="H1617" s="96"/>
      <c r="I1617" s="105" t="str">
        <f>IFERROR(VLOOKUP($E1617,Listen!$I$5:$K$41,2,FALSE),"")</f>
        <v/>
      </c>
      <c r="J1617" s="105" t="str">
        <f>IFERROR(VLOOKUP($E1617,Listen!$I$5:$K$41,3,FALSE),"")</f>
        <v/>
      </c>
      <c r="K1617" s="111" t="str">
        <f>IFERROR(IF($C1617=K$2,$G1617*VLOOKUP($F1617,Listen!$B$5:$G$95,$J1617+1,FALSE)/VLOOKUP(K$2,Listen!$B$5:$G$95,$J1617+1,FALSE),"-")*IF($D1617="Abgabe",0,1),"")</f>
        <v/>
      </c>
      <c r="L1617" s="111" t="str">
        <f>IFERROR(IF($C1617=L$2,$G1617*VLOOKUP($F1617,Listen!$B$5:$G$95,$J1617+1,FALSE)/VLOOKUP(L$2,Listen!$B$5:$G$95,$J1617+1,FALSE),"-")*IF($D1617="Abgabe",0,1),"")</f>
        <v/>
      </c>
      <c r="M1617" s="111" t="str">
        <f>IFERROR(IF($C1617=M$2,$G1617*VLOOKUP($F1617,Listen!$B$5:$G$95,$J1617+1,FALSE)/VLOOKUP(M$2,Listen!$B$5:$G$95,$J1617+1,FALSE),"-")*IF($D1617="Abgabe",0,1),"")</f>
        <v/>
      </c>
      <c r="N1617" s="111" t="str">
        <f>IFERROR(IF($C1617=N$2,$G1617*VLOOKUP($F1617,Listen!$B$5:$G$95,$J1617+1,FALSE)/VLOOKUP(N$2,Listen!$B$5:$G$95,$J1617+1,FALSE),"-")*IF($D1617="Abgabe",0,1),"")</f>
        <v/>
      </c>
      <c r="O1617" s="111" t="str">
        <f>IFERROR(IF($C1617=O$2,$G1617*VLOOKUP($F1617,Listen!$B$5:$G$95,$J1617+1,FALSE)/VLOOKUP(O$2,Listen!$B$5:$G$95,$J1617+1,FALSE),"-")*IF($D1617="Abgabe",0,1),"")</f>
        <v/>
      </c>
      <c r="P1617" s="111" t="str">
        <f>IFERROR(IF($C1617=P$2,$G1617*VLOOKUP($F1617,Listen!$B$5:$G$95,$J1617+1,FALSE)/VLOOKUP(P$2,Listen!$B$5:$G$95,$J1617+1,FALSE),"-")*IF($D1617="Abgabe",0,1),"")</f>
        <v/>
      </c>
      <c r="Q1617" s="111" t="str">
        <f>IFERROR(IF($C1617=Q$2,$G1617*VLOOKUP($F1617,Listen!$B$5:$G$95,$J1617+1,FALSE)/VLOOKUP(Q$2,Listen!$B$5:$G$95,$J1617+1,FALSE),"-")*IF($D1617="Abgabe",0,1),"")</f>
        <v/>
      </c>
      <c r="R1617" s="111" t="str">
        <f>IFERROR(IF($C1617=R$2,$G1617*VLOOKUP($F1617,Listen!$B$5:$G$95,$J1617+1,FALSE)/VLOOKUP(R$2,Listen!$B$5:$G$95,$J1617+1,FALSE),"-")*IF($D1617="Abgabe",0,1),"")</f>
        <v/>
      </c>
    </row>
    <row r="1618" spans="2:18">
      <c r="B1618" s="130"/>
      <c r="C1618" s="95" t="str">
        <f>IFERROR(YEAR(VLOOKUP($B1618,A_Stammdaten!$B$18:$G$218,3,FALSE)),"")</f>
        <v/>
      </c>
      <c r="D1618" s="95" t="str">
        <f>IFERROR(VLOOKUP($B1618,A_Stammdaten!$B$18:$G$218,6,FALSE),"")</f>
        <v/>
      </c>
      <c r="E1618" s="131"/>
      <c r="F1618" s="130"/>
      <c r="G1618" s="130"/>
      <c r="H1618" s="96"/>
      <c r="I1618" s="105" t="str">
        <f>IFERROR(VLOOKUP($E1618,Listen!$I$5:$K$41,2,FALSE),"")</f>
        <v/>
      </c>
      <c r="J1618" s="105" t="str">
        <f>IFERROR(VLOOKUP($E1618,Listen!$I$5:$K$41,3,FALSE),"")</f>
        <v/>
      </c>
      <c r="K1618" s="111" t="str">
        <f>IFERROR(IF($C1618=K$2,$G1618*VLOOKUP($F1618,Listen!$B$5:$G$95,$J1618+1,FALSE)/VLOOKUP(K$2,Listen!$B$5:$G$95,$J1618+1,FALSE),"-")*IF($D1618="Abgabe",0,1),"")</f>
        <v/>
      </c>
      <c r="L1618" s="111" t="str">
        <f>IFERROR(IF($C1618=L$2,$G1618*VLOOKUP($F1618,Listen!$B$5:$G$95,$J1618+1,FALSE)/VLOOKUP(L$2,Listen!$B$5:$G$95,$J1618+1,FALSE),"-")*IF($D1618="Abgabe",0,1),"")</f>
        <v/>
      </c>
      <c r="M1618" s="111" t="str">
        <f>IFERROR(IF($C1618=M$2,$G1618*VLOOKUP($F1618,Listen!$B$5:$G$95,$J1618+1,FALSE)/VLOOKUP(M$2,Listen!$B$5:$G$95,$J1618+1,FALSE),"-")*IF($D1618="Abgabe",0,1),"")</f>
        <v/>
      </c>
      <c r="N1618" s="111" t="str">
        <f>IFERROR(IF($C1618=N$2,$G1618*VLOOKUP($F1618,Listen!$B$5:$G$95,$J1618+1,FALSE)/VLOOKUP(N$2,Listen!$B$5:$G$95,$J1618+1,FALSE),"-")*IF($D1618="Abgabe",0,1),"")</f>
        <v/>
      </c>
      <c r="O1618" s="111" t="str">
        <f>IFERROR(IF($C1618=O$2,$G1618*VLOOKUP($F1618,Listen!$B$5:$G$95,$J1618+1,FALSE)/VLOOKUP(O$2,Listen!$B$5:$G$95,$J1618+1,FALSE),"-")*IF($D1618="Abgabe",0,1),"")</f>
        <v/>
      </c>
      <c r="P1618" s="111" t="str">
        <f>IFERROR(IF($C1618=P$2,$G1618*VLOOKUP($F1618,Listen!$B$5:$G$95,$J1618+1,FALSE)/VLOOKUP(P$2,Listen!$B$5:$G$95,$J1618+1,FALSE),"-")*IF($D1618="Abgabe",0,1),"")</f>
        <v/>
      </c>
      <c r="Q1618" s="111" t="str">
        <f>IFERROR(IF($C1618=Q$2,$G1618*VLOOKUP($F1618,Listen!$B$5:$G$95,$J1618+1,FALSE)/VLOOKUP(Q$2,Listen!$B$5:$G$95,$J1618+1,FALSE),"-")*IF($D1618="Abgabe",0,1),"")</f>
        <v/>
      </c>
      <c r="R1618" s="111" t="str">
        <f>IFERROR(IF($C1618=R$2,$G1618*VLOOKUP($F1618,Listen!$B$5:$G$95,$J1618+1,FALSE)/VLOOKUP(R$2,Listen!$B$5:$G$95,$J1618+1,FALSE),"-")*IF($D1618="Abgabe",0,1),"")</f>
        <v/>
      </c>
    </row>
    <row r="1619" spans="2:18">
      <c r="B1619" s="130"/>
      <c r="C1619" s="95" t="str">
        <f>IFERROR(YEAR(VLOOKUP($B1619,A_Stammdaten!$B$18:$G$218,3,FALSE)),"")</f>
        <v/>
      </c>
      <c r="D1619" s="95" t="str">
        <f>IFERROR(VLOOKUP($B1619,A_Stammdaten!$B$18:$G$218,6,FALSE),"")</f>
        <v/>
      </c>
      <c r="E1619" s="131"/>
      <c r="F1619" s="130"/>
      <c r="G1619" s="130"/>
      <c r="H1619" s="96"/>
      <c r="I1619" s="105" t="str">
        <f>IFERROR(VLOOKUP($E1619,Listen!$I$5:$K$41,2,FALSE),"")</f>
        <v/>
      </c>
      <c r="J1619" s="105" t="str">
        <f>IFERROR(VLOOKUP($E1619,Listen!$I$5:$K$41,3,FALSE),"")</f>
        <v/>
      </c>
      <c r="K1619" s="111" t="str">
        <f>IFERROR(IF($C1619=K$2,$G1619*VLOOKUP($F1619,Listen!$B$5:$G$95,$J1619+1,FALSE)/VLOOKUP(K$2,Listen!$B$5:$G$95,$J1619+1,FALSE),"-")*IF($D1619="Abgabe",0,1),"")</f>
        <v/>
      </c>
      <c r="L1619" s="111" t="str">
        <f>IFERROR(IF($C1619=L$2,$G1619*VLOOKUP($F1619,Listen!$B$5:$G$95,$J1619+1,FALSE)/VLOOKUP(L$2,Listen!$B$5:$G$95,$J1619+1,FALSE),"-")*IF($D1619="Abgabe",0,1),"")</f>
        <v/>
      </c>
      <c r="M1619" s="111" t="str">
        <f>IFERROR(IF($C1619=M$2,$G1619*VLOOKUP($F1619,Listen!$B$5:$G$95,$J1619+1,FALSE)/VLOOKUP(M$2,Listen!$B$5:$G$95,$J1619+1,FALSE),"-")*IF($D1619="Abgabe",0,1),"")</f>
        <v/>
      </c>
      <c r="N1619" s="111" t="str">
        <f>IFERROR(IF($C1619=N$2,$G1619*VLOOKUP($F1619,Listen!$B$5:$G$95,$J1619+1,FALSE)/VLOOKUP(N$2,Listen!$B$5:$G$95,$J1619+1,FALSE),"-")*IF($D1619="Abgabe",0,1),"")</f>
        <v/>
      </c>
      <c r="O1619" s="111" t="str">
        <f>IFERROR(IF($C1619=O$2,$G1619*VLOOKUP($F1619,Listen!$B$5:$G$95,$J1619+1,FALSE)/VLOOKUP(O$2,Listen!$B$5:$G$95,$J1619+1,FALSE),"-")*IF($D1619="Abgabe",0,1),"")</f>
        <v/>
      </c>
      <c r="P1619" s="111" t="str">
        <f>IFERROR(IF($C1619=P$2,$G1619*VLOOKUP($F1619,Listen!$B$5:$G$95,$J1619+1,FALSE)/VLOOKUP(P$2,Listen!$B$5:$G$95,$J1619+1,FALSE),"-")*IF($D1619="Abgabe",0,1),"")</f>
        <v/>
      </c>
      <c r="Q1619" s="111" t="str">
        <f>IFERROR(IF($C1619=Q$2,$G1619*VLOOKUP($F1619,Listen!$B$5:$G$95,$J1619+1,FALSE)/VLOOKUP(Q$2,Listen!$B$5:$G$95,$J1619+1,FALSE),"-")*IF($D1619="Abgabe",0,1),"")</f>
        <v/>
      </c>
      <c r="R1619" s="111" t="str">
        <f>IFERROR(IF($C1619=R$2,$G1619*VLOOKUP($F1619,Listen!$B$5:$G$95,$J1619+1,FALSE)/VLOOKUP(R$2,Listen!$B$5:$G$95,$J1619+1,FALSE),"-")*IF($D1619="Abgabe",0,1),"")</f>
        <v/>
      </c>
    </row>
    <row r="1620" spans="2:18">
      <c r="B1620" s="130"/>
      <c r="C1620" s="95" t="str">
        <f>IFERROR(YEAR(VLOOKUP($B1620,A_Stammdaten!$B$18:$G$218,3,FALSE)),"")</f>
        <v/>
      </c>
      <c r="D1620" s="95" t="str">
        <f>IFERROR(VLOOKUP($B1620,A_Stammdaten!$B$18:$G$218,6,FALSE),"")</f>
        <v/>
      </c>
      <c r="E1620" s="131"/>
      <c r="F1620" s="130"/>
      <c r="G1620" s="130"/>
      <c r="H1620" s="96"/>
      <c r="I1620" s="105" t="str">
        <f>IFERROR(VLOOKUP($E1620,Listen!$I$5:$K$41,2,FALSE),"")</f>
        <v/>
      </c>
      <c r="J1620" s="105" t="str">
        <f>IFERROR(VLOOKUP($E1620,Listen!$I$5:$K$41,3,FALSE),"")</f>
        <v/>
      </c>
      <c r="K1620" s="111" t="str">
        <f>IFERROR(IF($C1620=K$2,$G1620*VLOOKUP($F1620,Listen!$B$5:$G$95,$J1620+1,FALSE)/VLOOKUP(K$2,Listen!$B$5:$G$95,$J1620+1,FALSE),"-")*IF($D1620="Abgabe",0,1),"")</f>
        <v/>
      </c>
      <c r="L1620" s="111" t="str">
        <f>IFERROR(IF($C1620=L$2,$G1620*VLOOKUP($F1620,Listen!$B$5:$G$95,$J1620+1,FALSE)/VLOOKUP(L$2,Listen!$B$5:$G$95,$J1620+1,FALSE),"-")*IF($D1620="Abgabe",0,1),"")</f>
        <v/>
      </c>
      <c r="M1620" s="111" t="str">
        <f>IFERROR(IF($C1620=M$2,$G1620*VLOOKUP($F1620,Listen!$B$5:$G$95,$J1620+1,FALSE)/VLOOKUP(M$2,Listen!$B$5:$G$95,$J1620+1,FALSE),"-")*IF($D1620="Abgabe",0,1),"")</f>
        <v/>
      </c>
      <c r="N1620" s="111" t="str">
        <f>IFERROR(IF($C1620=N$2,$G1620*VLOOKUP($F1620,Listen!$B$5:$G$95,$J1620+1,FALSE)/VLOOKUP(N$2,Listen!$B$5:$G$95,$J1620+1,FALSE),"-")*IF($D1620="Abgabe",0,1),"")</f>
        <v/>
      </c>
      <c r="O1620" s="111" t="str">
        <f>IFERROR(IF($C1620=O$2,$G1620*VLOOKUP($F1620,Listen!$B$5:$G$95,$J1620+1,FALSE)/VLOOKUP(O$2,Listen!$B$5:$G$95,$J1620+1,FALSE),"-")*IF($D1620="Abgabe",0,1),"")</f>
        <v/>
      </c>
      <c r="P1620" s="111" t="str">
        <f>IFERROR(IF($C1620=P$2,$G1620*VLOOKUP($F1620,Listen!$B$5:$G$95,$J1620+1,FALSE)/VLOOKUP(P$2,Listen!$B$5:$G$95,$J1620+1,FALSE),"-")*IF($D1620="Abgabe",0,1),"")</f>
        <v/>
      </c>
      <c r="Q1620" s="111" t="str">
        <f>IFERROR(IF($C1620=Q$2,$G1620*VLOOKUP($F1620,Listen!$B$5:$G$95,$J1620+1,FALSE)/VLOOKUP(Q$2,Listen!$B$5:$G$95,$J1620+1,FALSE),"-")*IF($D1620="Abgabe",0,1),"")</f>
        <v/>
      </c>
      <c r="R1620" s="111" t="str">
        <f>IFERROR(IF($C1620=R$2,$G1620*VLOOKUP($F1620,Listen!$B$5:$G$95,$J1620+1,FALSE)/VLOOKUP(R$2,Listen!$B$5:$G$95,$J1620+1,FALSE),"-")*IF($D1620="Abgabe",0,1),"")</f>
        <v/>
      </c>
    </row>
    <row r="1621" spans="2:18">
      <c r="B1621" s="130"/>
      <c r="C1621" s="95" t="str">
        <f>IFERROR(YEAR(VLOOKUP($B1621,A_Stammdaten!$B$18:$G$218,3,FALSE)),"")</f>
        <v/>
      </c>
      <c r="D1621" s="95" t="str">
        <f>IFERROR(VLOOKUP($B1621,A_Stammdaten!$B$18:$G$218,6,FALSE),"")</f>
        <v/>
      </c>
      <c r="E1621" s="131"/>
      <c r="F1621" s="130"/>
      <c r="G1621" s="130"/>
      <c r="H1621" s="96"/>
      <c r="I1621" s="105" t="str">
        <f>IFERROR(VLOOKUP($E1621,Listen!$I$5:$K$41,2,FALSE),"")</f>
        <v/>
      </c>
      <c r="J1621" s="105" t="str">
        <f>IFERROR(VLOOKUP($E1621,Listen!$I$5:$K$41,3,FALSE),"")</f>
        <v/>
      </c>
      <c r="K1621" s="111" t="str">
        <f>IFERROR(IF($C1621=K$2,$G1621*VLOOKUP($F1621,Listen!$B$5:$G$95,$J1621+1,FALSE)/VLOOKUP(K$2,Listen!$B$5:$G$95,$J1621+1,FALSE),"-")*IF($D1621="Abgabe",0,1),"")</f>
        <v/>
      </c>
      <c r="L1621" s="111" t="str">
        <f>IFERROR(IF($C1621=L$2,$G1621*VLOOKUP($F1621,Listen!$B$5:$G$95,$J1621+1,FALSE)/VLOOKUP(L$2,Listen!$B$5:$G$95,$J1621+1,FALSE),"-")*IF($D1621="Abgabe",0,1),"")</f>
        <v/>
      </c>
      <c r="M1621" s="111" t="str">
        <f>IFERROR(IF($C1621=M$2,$G1621*VLOOKUP($F1621,Listen!$B$5:$G$95,$J1621+1,FALSE)/VLOOKUP(M$2,Listen!$B$5:$G$95,$J1621+1,FALSE),"-")*IF($D1621="Abgabe",0,1),"")</f>
        <v/>
      </c>
      <c r="N1621" s="111" t="str">
        <f>IFERROR(IF($C1621=N$2,$G1621*VLOOKUP($F1621,Listen!$B$5:$G$95,$J1621+1,FALSE)/VLOOKUP(N$2,Listen!$B$5:$G$95,$J1621+1,FALSE),"-")*IF($D1621="Abgabe",0,1),"")</f>
        <v/>
      </c>
      <c r="O1621" s="111" t="str">
        <f>IFERROR(IF($C1621=O$2,$G1621*VLOOKUP($F1621,Listen!$B$5:$G$95,$J1621+1,FALSE)/VLOOKUP(O$2,Listen!$B$5:$G$95,$J1621+1,FALSE),"-")*IF($D1621="Abgabe",0,1),"")</f>
        <v/>
      </c>
      <c r="P1621" s="111" t="str">
        <f>IFERROR(IF($C1621=P$2,$G1621*VLOOKUP($F1621,Listen!$B$5:$G$95,$J1621+1,FALSE)/VLOOKUP(P$2,Listen!$B$5:$G$95,$J1621+1,FALSE),"-")*IF($D1621="Abgabe",0,1),"")</f>
        <v/>
      </c>
      <c r="Q1621" s="111" t="str">
        <f>IFERROR(IF($C1621=Q$2,$G1621*VLOOKUP($F1621,Listen!$B$5:$G$95,$J1621+1,FALSE)/VLOOKUP(Q$2,Listen!$B$5:$G$95,$J1621+1,FALSE),"-")*IF($D1621="Abgabe",0,1),"")</f>
        <v/>
      </c>
      <c r="R1621" s="111" t="str">
        <f>IFERROR(IF($C1621=R$2,$G1621*VLOOKUP($F1621,Listen!$B$5:$G$95,$J1621+1,FALSE)/VLOOKUP(R$2,Listen!$B$5:$G$95,$J1621+1,FALSE),"-")*IF($D1621="Abgabe",0,1),"")</f>
        <v/>
      </c>
    </row>
    <row r="1622" spans="2:18">
      <c r="B1622" s="130"/>
      <c r="C1622" s="95" t="str">
        <f>IFERROR(YEAR(VLOOKUP($B1622,A_Stammdaten!$B$18:$G$218,3,FALSE)),"")</f>
        <v/>
      </c>
      <c r="D1622" s="95" t="str">
        <f>IFERROR(VLOOKUP($B1622,A_Stammdaten!$B$18:$G$218,6,FALSE),"")</f>
        <v/>
      </c>
      <c r="E1622" s="131"/>
      <c r="F1622" s="130"/>
      <c r="G1622" s="130"/>
      <c r="H1622" s="96"/>
      <c r="I1622" s="105" t="str">
        <f>IFERROR(VLOOKUP($E1622,Listen!$I$5:$K$41,2,FALSE),"")</f>
        <v/>
      </c>
      <c r="J1622" s="105" t="str">
        <f>IFERROR(VLOOKUP($E1622,Listen!$I$5:$K$41,3,FALSE),"")</f>
        <v/>
      </c>
      <c r="K1622" s="111" t="str">
        <f>IFERROR(IF($C1622=K$2,$G1622*VLOOKUP($F1622,Listen!$B$5:$G$95,$J1622+1,FALSE)/VLOOKUP(K$2,Listen!$B$5:$G$95,$J1622+1,FALSE),"-")*IF($D1622="Abgabe",0,1),"")</f>
        <v/>
      </c>
      <c r="L1622" s="111" t="str">
        <f>IFERROR(IF($C1622=L$2,$G1622*VLOOKUP($F1622,Listen!$B$5:$G$95,$J1622+1,FALSE)/VLOOKUP(L$2,Listen!$B$5:$G$95,$J1622+1,FALSE),"-")*IF($D1622="Abgabe",0,1),"")</f>
        <v/>
      </c>
      <c r="M1622" s="111" t="str">
        <f>IFERROR(IF($C1622=M$2,$G1622*VLOOKUP($F1622,Listen!$B$5:$G$95,$J1622+1,FALSE)/VLOOKUP(M$2,Listen!$B$5:$G$95,$J1622+1,FALSE),"-")*IF($D1622="Abgabe",0,1),"")</f>
        <v/>
      </c>
      <c r="N1622" s="111" t="str">
        <f>IFERROR(IF($C1622=N$2,$G1622*VLOOKUP($F1622,Listen!$B$5:$G$95,$J1622+1,FALSE)/VLOOKUP(N$2,Listen!$B$5:$G$95,$J1622+1,FALSE),"-")*IF($D1622="Abgabe",0,1),"")</f>
        <v/>
      </c>
      <c r="O1622" s="111" t="str">
        <f>IFERROR(IF($C1622=O$2,$G1622*VLOOKUP($F1622,Listen!$B$5:$G$95,$J1622+1,FALSE)/VLOOKUP(O$2,Listen!$B$5:$G$95,$J1622+1,FALSE),"-")*IF($D1622="Abgabe",0,1),"")</f>
        <v/>
      </c>
      <c r="P1622" s="111" t="str">
        <f>IFERROR(IF($C1622=P$2,$G1622*VLOOKUP($F1622,Listen!$B$5:$G$95,$J1622+1,FALSE)/VLOOKUP(P$2,Listen!$B$5:$G$95,$J1622+1,FALSE),"-")*IF($D1622="Abgabe",0,1),"")</f>
        <v/>
      </c>
      <c r="Q1622" s="111" t="str">
        <f>IFERROR(IF($C1622=Q$2,$G1622*VLOOKUP($F1622,Listen!$B$5:$G$95,$J1622+1,FALSE)/VLOOKUP(Q$2,Listen!$B$5:$G$95,$J1622+1,FALSE),"-")*IF($D1622="Abgabe",0,1),"")</f>
        <v/>
      </c>
      <c r="R1622" s="111" t="str">
        <f>IFERROR(IF($C1622=R$2,$G1622*VLOOKUP($F1622,Listen!$B$5:$G$95,$J1622+1,FALSE)/VLOOKUP(R$2,Listen!$B$5:$G$95,$J1622+1,FALSE),"-")*IF($D1622="Abgabe",0,1),"")</f>
        <v/>
      </c>
    </row>
    <row r="1623" spans="2:18">
      <c r="B1623" s="130"/>
      <c r="C1623" s="95" t="str">
        <f>IFERROR(YEAR(VLOOKUP($B1623,A_Stammdaten!$B$18:$G$218,3,FALSE)),"")</f>
        <v/>
      </c>
      <c r="D1623" s="95" t="str">
        <f>IFERROR(VLOOKUP($B1623,A_Stammdaten!$B$18:$G$218,6,FALSE),"")</f>
        <v/>
      </c>
      <c r="E1623" s="131"/>
      <c r="F1623" s="130"/>
      <c r="G1623" s="130"/>
      <c r="H1623" s="96"/>
      <c r="I1623" s="105" t="str">
        <f>IFERROR(VLOOKUP($E1623,Listen!$I$5:$K$41,2,FALSE),"")</f>
        <v/>
      </c>
      <c r="J1623" s="105" t="str">
        <f>IFERROR(VLOOKUP($E1623,Listen!$I$5:$K$41,3,FALSE),"")</f>
        <v/>
      </c>
      <c r="K1623" s="111" t="str">
        <f>IFERROR(IF($C1623=K$2,$G1623*VLOOKUP($F1623,Listen!$B$5:$G$95,$J1623+1,FALSE)/VLOOKUP(K$2,Listen!$B$5:$G$95,$J1623+1,FALSE),"-")*IF($D1623="Abgabe",0,1),"")</f>
        <v/>
      </c>
      <c r="L1623" s="111" t="str">
        <f>IFERROR(IF($C1623=L$2,$G1623*VLOOKUP($F1623,Listen!$B$5:$G$95,$J1623+1,FALSE)/VLOOKUP(L$2,Listen!$B$5:$G$95,$J1623+1,FALSE),"-")*IF($D1623="Abgabe",0,1),"")</f>
        <v/>
      </c>
      <c r="M1623" s="111" t="str">
        <f>IFERROR(IF($C1623=M$2,$G1623*VLOOKUP($F1623,Listen!$B$5:$G$95,$J1623+1,FALSE)/VLOOKUP(M$2,Listen!$B$5:$G$95,$J1623+1,FALSE),"-")*IF($D1623="Abgabe",0,1),"")</f>
        <v/>
      </c>
      <c r="N1623" s="111" t="str">
        <f>IFERROR(IF($C1623=N$2,$G1623*VLOOKUP($F1623,Listen!$B$5:$G$95,$J1623+1,FALSE)/VLOOKUP(N$2,Listen!$B$5:$G$95,$J1623+1,FALSE),"-")*IF($D1623="Abgabe",0,1),"")</f>
        <v/>
      </c>
      <c r="O1623" s="111" t="str">
        <f>IFERROR(IF($C1623=O$2,$G1623*VLOOKUP($F1623,Listen!$B$5:$G$95,$J1623+1,FALSE)/VLOOKUP(O$2,Listen!$B$5:$G$95,$J1623+1,FALSE),"-")*IF($D1623="Abgabe",0,1),"")</f>
        <v/>
      </c>
      <c r="P1623" s="111" t="str">
        <f>IFERROR(IF($C1623=P$2,$G1623*VLOOKUP($F1623,Listen!$B$5:$G$95,$J1623+1,FALSE)/VLOOKUP(P$2,Listen!$B$5:$G$95,$J1623+1,FALSE),"-")*IF($D1623="Abgabe",0,1),"")</f>
        <v/>
      </c>
      <c r="Q1623" s="111" t="str">
        <f>IFERROR(IF($C1623=Q$2,$G1623*VLOOKUP($F1623,Listen!$B$5:$G$95,$J1623+1,FALSE)/VLOOKUP(Q$2,Listen!$B$5:$G$95,$J1623+1,FALSE),"-")*IF($D1623="Abgabe",0,1),"")</f>
        <v/>
      </c>
      <c r="R1623" s="111" t="str">
        <f>IFERROR(IF($C1623=R$2,$G1623*VLOOKUP($F1623,Listen!$B$5:$G$95,$J1623+1,FALSE)/VLOOKUP(R$2,Listen!$B$5:$G$95,$J1623+1,FALSE),"-")*IF($D1623="Abgabe",0,1),"")</f>
        <v/>
      </c>
    </row>
    <row r="1624" spans="2:18">
      <c r="B1624" s="130"/>
      <c r="C1624" s="95" t="str">
        <f>IFERROR(YEAR(VLOOKUP($B1624,A_Stammdaten!$B$18:$G$218,3,FALSE)),"")</f>
        <v/>
      </c>
      <c r="D1624" s="95" t="str">
        <f>IFERROR(VLOOKUP($B1624,A_Stammdaten!$B$18:$G$218,6,FALSE),"")</f>
        <v/>
      </c>
      <c r="E1624" s="131"/>
      <c r="F1624" s="130"/>
      <c r="G1624" s="130"/>
      <c r="H1624" s="96"/>
      <c r="I1624" s="105" t="str">
        <f>IFERROR(VLOOKUP($E1624,Listen!$I$5:$K$41,2,FALSE),"")</f>
        <v/>
      </c>
      <c r="J1624" s="105" t="str">
        <f>IFERROR(VLOOKUP($E1624,Listen!$I$5:$K$41,3,FALSE),"")</f>
        <v/>
      </c>
      <c r="K1624" s="111" t="str">
        <f>IFERROR(IF($C1624=K$2,$G1624*VLOOKUP($F1624,Listen!$B$5:$G$95,$J1624+1,FALSE)/VLOOKUP(K$2,Listen!$B$5:$G$95,$J1624+1,FALSE),"-")*IF($D1624="Abgabe",0,1),"")</f>
        <v/>
      </c>
      <c r="L1624" s="111" t="str">
        <f>IFERROR(IF($C1624=L$2,$G1624*VLOOKUP($F1624,Listen!$B$5:$G$95,$J1624+1,FALSE)/VLOOKUP(L$2,Listen!$B$5:$G$95,$J1624+1,FALSE),"-")*IF($D1624="Abgabe",0,1),"")</f>
        <v/>
      </c>
      <c r="M1624" s="111" t="str">
        <f>IFERROR(IF($C1624=M$2,$G1624*VLOOKUP($F1624,Listen!$B$5:$G$95,$J1624+1,FALSE)/VLOOKUP(M$2,Listen!$B$5:$G$95,$J1624+1,FALSE),"-")*IF($D1624="Abgabe",0,1),"")</f>
        <v/>
      </c>
      <c r="N1624" s="111" t="str">
        <f>IFERROR(IF($C1624=N$2,$G1624*VLOOKUP($F1624,Listen!$B$5:$G$95,$J1624+1,FALSE)/VLOOKUP(N$2,Listen!$B$5:$G$95,$J1624+1,FALSE),"-")*IF($D1624="Abgabe",0,1),"")</f>
        <v/>
      </c>
      <c r="O1624" s="111" t="str">
        <f>IFERROR(IF($C1624=O$2,$G1624*VLOOKUP($F1624,Listen!$B$5:$G$95,$J1624+1,FALSE)/VLOOKUP(O$2,Listen!$B$5:$G$95,$J1624+1,FALSE),"-")*IF($D1624="Abgabe",0,1),"")</f>
        <v/>
      </c>
      <c r="P1624" s="111" t="str">
        <f>IFERROR(IF($C1624=P$2,$G1624*VLOOKUP($F1624,Listen!$B$5:$G$95,$J1624+1,FALSE)/VLOOKUP(P$2,Listen!$B$5:$G$95,$J1624+1,FALSE),"-")*IF($D1624="Abgabe",0,1),"")</f>
        <v/>
      </c>
      <c r="Q1624" s="111" t="str">
        <f>IFERROR(IF($C1624=Q$2,$G1624*VLOOKUP($F1624,Listen!$B$5:$G$95,$J1624+1,FALSE)/VLOOKUP(Q$2,Listen!$B$5:$G$95,$J1624+1,FALSE),"-")*IF($D1624="Abgabe",0,1),"")</f>
        <v/>
      </c>
      <c r="R1624" s="111" t="str">
        <f>IFERROR(IF($C1624=R$2,$G1624*VLOOKUP($F1624,Listen!$B$5:$G$95,$J1624+1,FALSE)/VLOOKUP(R$2,Listen!$B$5:$G$95,$J1624+1,FALSE),"-")*IF($D1624="Abgabe",0,1),"")</f>
        <v/>
      </c>
    </row>
    <row r="1625" spans="2:18">
      <c r="B1625" s="130"/>
      <c r="C1625" s="95" t="str">
        <f>IFERROR(YEAR(VLOOKUP($B1625,A_Stammdaten!$B$18:$G$218,3,FALSE)),"")</f>
        <v/>
      </c>
      <c r="D1625" s="95" t="str">
        <f>IFERROR(VLOOKUP($B1625,A_Stammdaten!$B$18:$G$218,6,FALSE),"")</f>
        <v/>
      </c>
      <c r="E1625" s="131"/>
      <c r="F1625" s="130"/>
      <c r="G1625" s="130"/>
      <c r="H1625" s="96"/>
      <c r="I1625" s="105" t="str">
        <f>IFERROR(VLOOKUP($E1625,Listen!$I$5:$K$41,2,FALSE),"")</f>
        <v/>
      </c>
      <c r="J1625" s="105" t="str">
        <f>IFERROR(VLOOKUP($E1625,Listen!$I$5:$K$41,3,FALSE),"")</f>
        <v/>
      </c>
      <c r="K1625" s="111" t="str">
        <f>IFERROR(IF($C1625=K$2,$G1625*VLOOKUP($F1625,Listen!$B$5:$G$95,$J1625+1,FALSE)/VLOOKUP(K$2,Listen!$B$5:$G$95,$J1625+1,FALSE),"-")*IF($D1625="Abgabe",0,1),"")</f>
        <v/>
      </c>
      <c r="L1625" s="111" t="str">
        <f>IFERROR(IF($C1625=L$2,$G1625*VLOOKUP($F1625,Listen!$B$5:$G$95,$J1625+1,FALSE)/VLOOKUP(L$2,Listen!$B$5:$G$95,$J1625+1,FALSE),"-")*IF($D1625="Abgabe",0,1),"")</f>
        <v/>
      </c>
      <c r="M1625" s="111" t="str">
        <f>IFERROR(IF($C1625=M$2,$G1625*VLOOKUP($F1625,Listen!$B$5:$G$95,$J1625+1,FALSE)/VLOOKUP(M$2,Listen!$B$5:$G$95,$J1625+1,FALSE),"-")*IF($D1625="Abgabe",0,1),"")</f>
        <v/>
      </c>
      <c r="N1625" s="111" t="str">
        <f>IFERROR(IF($C1625=N$2,$G1625*VLOOKUP($F1625,Listen!$B$5:$G$95,$J1625+1,FALSE)/VLOOKUP(N$2,Listen!$B$5:$G$95,$J1625+1,FALSE),"-")*IF($D1625="Abgabe",0,1),"")</f>
        <v/>
      </c>
      <c r="O1625" s="111" t="str">
        <f>IFERROR(IF($C1625=O$2,$G1625*VLOOKUP($F1625,Listen!$B$5:$G$95,$J1625+1,FALSE)/VLOOKUP(O$2,Listen!$B$5:$G$95,$J1625+1,FALSE),"-")*IF($D1625="Abgabe",0,1),"")</f>
        <v/>
      </c>
      <c r="P1625" s="111" t="str">
        <f>IFERROR(IF($C1625=P$2,$G1625*VLOOKUP($F1625,Listen!$B$5:$G$95,$J1625+1,FALSE)/VLOOKUP(P$2,Listen!$B$5:$G$95,$J1625+1,FALSE),"-")*IF($D1625="Abgabe",0,1),"")</f>
        <v/>
      </c>
      <c r="Q1625" s="111" t="str">
        <f>IFERROR(IF($C1625=Q$2,$G1625*VLOOKUP($F1625,Listen!$B$5:$G$95,$J1625+1,FALSE)/VLOOKUP(Q$2,Listen!$B$5:$G$95,$J1625+1,FALSE),"-")*IF($D1625="Abgabe",0,1),"")</f>
        <v/>
      </c>
      <c r="R1625" s="111" t="str">
        <f>IFERROR(IF($C1625=R$2,$G1625*VLOOKUP($F1625,Listen!$B$5:$G$95,$J1625+1,FALSE)/VLOOKUP(R$2,Listen!$B$5:$G$95,$J1625+1,FALSE),"-")*IF($D1625="Abgabe",0,1),"")</f>
        <v/>
      </c>
    </row>
    <row r="1626" spans="2:18">
      <c r="B1626" s="130"/>
      <c r="C1626" s="95" t="str">
        <f>IFERROR(YEAR(VLOOKUP($B1626,A_Stammdaten!$B$18:$G$218,3,FALSE)),"")</f>
        <v/>
      </c>
      <c r="D1626" s="95" t="str">
        <f>IFERROR(VLOOKUP($B1626,A_Stammdaten!$B$18:$G$218,6,FALSE),"")</f>
        <v/>
      </c>
      <c r="E1626" s="131"/>
      <c r="F1626" s="130"/>
      <c r="G1626" s="130"/>
      <c r="H1626" s="96"/>
      <c r="I1626" s="105" t="str">
        <f>IFERROR(VLOOKUP($E1626,Listen!$I$5:$K$41,2,FALSE),"")</f>
        <v/>
      </c>
      <c r="J1626" s="105" t="str">
        <f>IFERROR(VLOOKUP($E1626,Listen!$I$5:$K$41,3,FALSE),"")</f>
        <v/>
      </c>
      <c r="K1626" s="111" t="str">
        <f>IFERROR(IF($C1626=K$2,$G1626*VLOOKUP($F1626,Listen!$B$5:$G$95,$J1626+1,FALSE)/VLOOKUP(K$2,Listen!$B$5:$G$95,$J1626+1,FALSE),"-")*IF($D1626="Abgabe",0,1),"")</f>
        <v/>
      </c>
      <c r="L1626" s="111" t="str">
        <f>IFERROR(IF($C1626=L$2,$G1626*VLOOKUP($F1626,Listen!$B$5:$G$95,$J1626+1,FALSE)/VLOOKUP(L$2,Listen!$B$5:$G$95,$J1626+1,FALSE),"-")*IF($D1626="Abgabe",0,1),"")</f>
        <v/>
      </c>
      <c r="M1626" s="111" t="str">
        <f>IFERROR(IF($C1626=M$2,$G1626*VLOOKUP($F1626,Listen!$B$5:$G$95,$J1626+1,FALSE)/VLOOKUP(M$2,Listen!$B$5:$G$95,$J1626+1,FALSE),"-")*IF($D1626="Abgabe",0,1),"")</f>
        <v/>
      </c>
      <c r="N1626" s="111" t="str">
        <f>IFERROR(IF($C1626=N$2,$G1626*VLOOKUP($F1626,Listen!$B$5:$G$95,$J1626+1,FALSE)/VLOOKUP(N$2,Listen!$B$5:$G$95,$J1626+1,FALSE),"-")*IF($D1626="Abgabe",0,1),"")</f>
        <v/>
      </c>
      <c r="O1626" s="111" t="str">
        <f>IFERROR(IF($C1626=O$2,$G1626*VLOOKUP($F1626,Listen!$B$5:$G$95,$J1626+1,FALSE)/VLOOKUP(O$2,Listen!$B$5:$G$95,$J1626+1,FALSE),"-")*IF($D1626="Abgabe",0,1),"")</f>
        <v/>
      </c>
      <c r="P1626" s="111" t="str">
        <f>IFERROR(IF($C1626=P$2,$G1626*VLOOKUP($F1626,Listen!$B$5:$G$95,$J1626+1,FALSE)/VLOOKUP(P$2,Listen!$B$5:$G$95,$J1626+1,FALSE),"-")*IF($D1626="Abgabe",0,1),"")</f>
        <v/>
      </c>
      <c r="Q1626" s="111" t="str">
        <f>IFERROR(IF($C1626=Q$2,$G1626*VLOOKUP($F1626,Listen!$B$5:$G$95,$J1626+1,FALSE)/VLOOKUP(Q$2,Listen!$B$5:$G$95,$J1626+1,FALSE),"-")*IF($D1626="Abgabe",0,1),"")</f>
        <v/>
      </c>
      <c r="R1626" s="111" t="str">
        <f>IFERROR(IF($C1626=R$2,$G1626*VLOOKUP($F1626,Listen!$B$5:$G$95,$J1626+1,FALSE)/VLOOKUP(R$2,Listen!$B$5:$G$95,$J1626+1,FALSE),"-")*IF($D1626="Abgabe",0,1),"")</f>
        <v/>
      </c>
    </row>
    <row r="1627" spans="2:18">
      <c r="B1627" s="130"/>
      <c r="C1627" s="95" t="str">
        <f>IFERROR(YEAR(VLOOKUP($B1627,A_Stammdaten!$B$18:$G$218,3,FALSE)),"")</f>
        <v/>
      </c>
      <c r="D1627" s="95" t="str">
        <f>IFERROR(VLOOKUP($B1627,A_Stammdaten!$B$18:$G$218,6,FALSE),"")</f>
        <v/>
      </c>
      <c r="E1627" s="131"/>
      <c r="F1627" s="130"/>
      <c r="G1627" s="130"/>
      <c r="H1627" s="96"/>
      <c r="I1627" s="105" t="str">
        <f>IFERROR(VLOOKUP($E1627,Listen!$I$5:$K$41,2,FALSE),"")</f>
        <v/>
      </c>
      <c r="J1627" s="105" t="str">
        <f>IFERROR(VLOOKUP($E1627,Listen!$I$5:$K$41,3,FALSE),"")</f>
        <v/>
      </c>
      <c r="K1627" s="111" t="str">
        <f>IFERROR(IF($C1627=K$2,$G1627*VLOOKUP($F1627,Listen!$B$5:$G$95,$J1627+1,FALSE)/VLOOKUP(K$2,Listen!$B$5:$G$95,$J1627+1,FALSE),"-")*IF($D1627="Abgabe",0,1),"")</f>
        <v/>
      </c>
      <c r="L1627" s="111" t="str">
        <f>IFERROR(IF($C1627=L$2,$G1627*VLOOKUP($F1627,Listen!$B$5:$G$95,$J1627+1,FALSE)/VLOOKUP(L$2,Listen!$B$5:$G$95,$J1627+1,FALSE),"-")*IF($D1627="Abgabe",0,1),"")</f>
        <v/>
      </c>
      <c r="M1627" s="111" t="str">
        <f>IFERROR(IF($C1627=M$2,$G1627*VLOOKUP($F1627,Listen!$B$5:$G$95,$J1627+1,FALSE)/VLOOKUP(M$2,Listen!$B$5:$G$95,$J1627+1,FALSE),"-")*IF($D1627="Abgabe",0,1),"")</f>
        <v/>
      </c>
      <c r="N1627" s="111" t="str">
        <f>IFERROR(IF($C1627=N$2,$G1627*VLOOKUP($F1627,Listen!$B$5:$G$95,$J1627+1,FALSE)/VLOOKUP(N$2,Listen!$B$5:$G$95,$J1627+1,FALSE),"-")*IF($D1627="Abgabe",0,1),"")</f>
        <v/>
      </c>
      <c r="O1627" s="111" t="str">
        <f>IFERROR(IF($C1627=O$2,$G1627*VLOOKUP($F1627,Listen!$B$5:$G$95,$J1627+1,FALSE)/VLOOKUP(O$2,Listen!$B$5:$G$95,$J1627+1,FALSE),"-")*IF($D1627="Abgabe",0,1),"")</f>
        <v/>
      </c>
      <c r="P1627" s="111" t="str">
        <f>IFERROR(IF($C1627=P$2,$G1627*VLOOKUP($F1627,Listen!$B$5:$G$95,$J1627+1,FALSE)/VLOOKUP(P$2,Listen!$B$5:$G$95,$J1627+1,FALSE),"-")*IF($D1627="Abgabe",0,1),"")</f>
        <v/>
      </c>
      <c r="Q1627" s="111" t="str">
        <f>IFERROR(IF($C1627=Q$2,$G1627*VLOOKUP($F1627,Listen!$B$5:$G$95,$J1627+1,FALSE)/VLOOKUP(Q$2,Listen!$B$5:$G$95,$J1627+1,FALSE),"-")*IF($D1627="Abgabe",0,1),"")</f>
        <v/>
      </c>
      <c r="R1627" s="111" t="str">
        <f>IFERROR(IF($C1627=R$2,$G1627*VLOOKUP($F1627,Listen!$B$5:$G$95,$J1627+1,FALSE)/VLOOKUP(R$2,Listen!$B$5:$G$95,$J1627+1,FALSE),"-")*IF($D1627="Abgabe",0,1),"")</f>
        <v/>
      </c>
    </row>
    <row r="1628" spans="2:18">
      <c r="B1628" s="130"/>
      <c r="C1628" s="95" t="str">
        <f>IFERROR(YEAR(VLOOKUP($B1628,A_Stammdaten!$B$18:$G$218,3,FALSE)),"")</f>
        <v/>
      </c>
      <c r="D1628" s="95" t="str">
        <f>IFERROR(VLOOKUP($B1628,A_Stammdaten!$B$18:$G$218,6,FALSE),"")</f>
        <v/>
      </c>
      <c r="E1628" s="131"/>
      <c r="F1628" s="130"/>
      <c r="G1628" s="130"/>
      <c r="H1628" s="96"/>
      <c r="I1628" s="105" t="str">
        <f>IFERROR(VLOOKUP($E1628,Listen!$I$5:$K$41,2,FALSE),"")</f>
        <v/>
      </c>
      <c r="J1628" s="105" t="str">
        <f>IFERROR(VLOOKUP($E1628,Listen!$I$5:$K$41,3,FALSE),"")</f>
        <v/>
      </c>
      <c r="K1628" s="111" t="str">
        <f>IFERROR(IF($C1628=K$2,$G1628*VLOOKUP($F1628,Listen!$B$5:$G$95,$J1628+1,FALSE)/VLOOKUP(K$2,Listen!$B$5:$G$95,$J1628+1,FALSE),"-")*IF($D1628="Abgabe",0,1),"")</f>
        <v/>
      </c>
      <c r="L1628" s="111" t="str">
        <f>IFERROR(IF($C1628=L$2,$G1628*VLOOKUP($F1628,Listen!$B$5:$G$95,$J1628+1,FALSE)/VLOOKUP(L$2,Listen!$B$5:$G$95,$J1628+1,FALSE),"-")*IF($D1628="Abgabe",0,1),"")</f>
        <v/>
      </c>
      <c r="M1628" s="111" t="str">
        <f>IFERROR(IF($C1628=M$2,$G1628*VLOOKUP($F1628,Listen!$B$5:$G$95,$J1628+1,FALSE)/VLOOKUP(M$2,Listen!$B$5:$G$95,$J1628+1,FALSE),"-")*IF($D1628="Abgabe",0,1),"")</f>
        <v/>
      </c>
      <c r="N1628" s="111" t="str">
        <f>IFERROR(IF($C1628=N$2,$G1628*VLOOKUP($F1628,Listen!$B$5:$G$95,$J1628+1,FALSE)/VLOOKUP(N$2,Listen!$B$5:$G$95,$J1628+1,FALSE),"-")*IF($D1628="Abgabe",0,1),"")</f>
        <v/>
      </c>
      <c r="O1628" s="111" t="str">
        <f>IFERROR(IF($C1628=O$2,$G1628*VLOOKUP($F1628,Listen!$B$5:$G$95,$J1628+1,FALSE)/VLOOKUP(O$2,Listen!$B$5:$G$95,$J1628+1,FALSE),"-")*IF($D1628="Abgabe",0,1),"")</f>
        <v/>
      </c>
      <c r="P1628" s="111" t="str">
        <f>IFERROR(IF($C1628=P$2,$G1628*VLOOKUP($F1628,Listen!$B$5:$G$95,$J1628+1,FALSE)/VLOOKUP(P$2,Listen!$B$5:$G$95,$J1628+1,FALSE),"-")*IF($D1628="Abgabe",0,1),"")</f>
        <v/>
      </c>
      <c r="Q1628" s="111" t="str">
        <f>IFERROR(IF($C1628=Q$2,$G1628*VLOOKUP($F1628,Listen!$B$5:$G$95,$J1628+1,FALSE)/VLOOKUP(Q$2,Listen!$B$5:$G$95,$J1628+1,FALSE),"-")*IF($D1628="Abgabe",0,1),"")</f>
        <v/>
      </c>
      <c r="R1628" s="111" t="str">
        <f>IFERROR(IF($C1628=R$2,$G1628*VLOOKUP($F1628,Listen!$B$5:$G$95,$J1628+1,FALSE)/VLOOKUP(R$2,Listen!$B$5:$G$95,$J1628+1,FALSE),"-")*IF($D1628="Abgabe",0,1),"")</f>
        <v/>
      </c>
    </row>
    <row r="1629" spans="2:18">
      <c r="B1629" s="130"/>
      <c r="C1629" s="95" t="str">
        <f>IFERROR(YEAR(VLOOKUP($B1629,A_Stammdaten!$B$18:$G$218,3,FALSE)),"")</f>
        <v/>
      </c>
      <c r="D1629" s="95" t="str">
        <f>IFERROR(VLOOKUP($B1629,A_Stammdaten!$B$18:$G$218,6,FALSE),"")</f>
        <v/>
      </c>
      <c r="E1629" s="131"/>
      <c r="F1629" s="130"/>
      <c r="G1629" s="130"/>
      <c r="H1629" s="96"/>
      <c r="I1629" s="105" t="str">
        <f>IFERROR(VLOOKUP($E1629,Listen!$I$5:$K$41,2,FALSE),"")</f>
        <v/>
      </c>
      <c r="J1629" s="105" t="str">
        <f>IFERROR(VLOOKUP($E1629,Listen!$I$5:$K$41,3,FALSE),"")</f>
        <v/>
      </c>
      <c r="K1629" s="111" t="str">
        <f>IFERROR(IF($C1629=K$2,$G1629*VLOOKUP($F1629,Listen!$B$5:$G$95,$J1629+1,FALSE)/VLOOKUP(K$2,Listen!$B$5:$G$95,$J1629+1,FALSE),"-")*IF($D1629="Abgabe",0,1),"")</f>
        <v/>
      </c>
      <c r="L1629" s="111" t="str">
        <f>IFERROR(IF($C1629=L$2,$G1629*VLOOKUP($F1629,Listen!$B$5:$G$95,$J1629+1,FALSE)/VLOOKUP(L$2,Listen!$B$5:$G$95,$J1629+1,FALSE),"-")*IF($D1629="Abgabe",0,1),"")</f>
        <v/>
      </c>
      <c r="M1629" s="111" t="str">
        <f>IFERROR(IF($C1629=M$2,$G1629*VLOOKUP($F1629,Listen!$B$5:$G$95,$J1629+1,FALSE)/VLOOKUP(M$2,Listen!$B$5:$G$95,$J1629+1,FALSE),"-")*IF($D1629="Abgabe",0,1),"")</f>
        <v/>
      </c>
      <c r="N1629" s="111" t="str">
        <f>IFERROR(IF($C1629=N$2,$G1629*VLOOKUP($F1629,Listen!$B$5:$G$95,$J1629+1,FALSE)/VLOOKUP(N$2,Listen!$B$5:$G$95,$J1629+1,FALSE),"-")*IF($D1629="Abgabe",0,1),"")</f>
        <v/>
      </c>
      <c r="O1629" s="111" t="str">
        <f>IFERROR(IF($C1629=O$2,$G1629*VLOOKUP($F1629,Listen!$B$5:$G$95,$J1629+1,FALSE)/VLOOKUP(O$2,Listen!$B$5:$G$95,$J1629+1,FALSE),"-")*IF($D1629="Abgabe",0,1),"")</f>
        <v/>
      </c>
      <c r="P1629" s="111" t="str">
        <f>IFERROR(IF($C1629=P$2,$G1629*VLOOKUP($F1629,Listen!$B$5:$G$95,$J1629+1,FALSE)/VLOOKUP(P$2,Listen!$B$5:$G$95,$J1629+1,FALSE),"-")*IF($D1629="Abgabe",0,1),"")</f>
        <v/>
      </c>
      <c r="Q1629" s="111" t="str">
        <f>IFERROR(IF($C1629=Q$2,$G1629*VLOOKUP($F1629,Listen!$B$5:$G$95,$J1629+1,FALSE)/VLOOKUP(Q$2,Listen!$B$5:$G$95,$J1629+1,FALSE),"-")*IF($D1629="Abgabe",0,1),"")</f>
        <v/>
      </c>
      <c r="R1629" s="111" t="str">
        <f>IFERROR(IF($C1629=R$2,$G1629*VLOOKUP($F1629,Listen!$B$5:$G$95,$J1629+1,FALSE)/VLOOKUP(R$2,Listen!$B$5:$G$95,$J1629+1,FALSE),"-")*IF($D1629="Abgabe",0,1),"")</f>
        <v/>
      </c>
    </row>
    <row r="1630" spans="2:18">
      <c r="B1630" s="130"/>
      <c r="C1630" s="95" t="str">
        <f>IFERROR(YEAR(VLOOKUP($B1630,A_Stammdaten!$B$18:$G$218,3,FALSE)),"")</f>
        <v/>
      </c>
      <c r="D1630" s="95" t="str">
        <f>IFERROR(VLOOKUP($B1630,A_Stammdaten!$B$18:$G$218,6,FALSE),"")</f>
        <v/>
      </c>
      <c r="E1630" s="131"/>
      <c r="F1630" s="130"/>
      <c r="G1630" s="130"/>
      <c r="H1630" s="96"/>
      <c r="I1630" s="105" t="str">
        <f>IFERROR(VLOOKUP($E1630,Listen!$I$5:$K$41,2,FALSE),"")</f>
        <v/>
      </c>
      <c r="J1630" s="105" t="str">
        <f>IFERROR(VLOOKUP($E1630,Listen!$I$5:$K$41,3,FALSE),"")</f>
        <v/>
      </c>
      <c r="K1630" s="111" t="str">
        <f>IFERROR(IF($C1630=K$2,$G1630*VLOOKUP($F1630,Listen!$B$5:$G$95,$J1630+1,FALSE)/VLOOKUP(K$2,Listen!$B$5:$G$95,$J1630+1,FALSE),"-")*IF($D1630="Abgabe",0,1),"")</f>
        <v/>
      </c>
      <c r="L1630" s="111" t="str">
        <f>IFERROR(IF($C1630=L$2,$G1630*VLOOKUP($F1630,Listen!$B$5:$G$95,$J1630+1,FALSE)/VLOOKUP(L$2,Listen!$B$5:$G$95,$J1630+1,FALSE),"-")*IF($D1630="Abgabe",0,1),"")</f>
        <v/>
      </c>
      <c r="M1630" s="111" t="str">
        <f>IFERROR(IF($C1630=M$2,$G1630*VLOOKUP($F1630,Listen!$B$5:$G$95,$J1630+1,FALSE)/VLOOKUP(M$2,Listen!$B$5:$G$95,$J1630+1,FALSE),"-")*IF($D1630="Abgabe",0,1),"")</f>
        <v/>
      </c>
      <c r="N1630" s="111" t="str">
        <f>IFERROR(IF($C1630=N$2,$G1630*VLOOKUP($F1630,Listen!$B$5:$G$95,$J1630+1,FALSE)/VLOOKUP(N$2,Listen!$B$5:$G$95,$J1630+1,FALSE),"-")*IF($D1630="Abgabe",0,1),"")</f>
        <v/>
      </c>
      <c r="O1630" s="111" t="str">
        <f>IFERROR(IF($C1630=O$2,$G1630*VLOOKUP($F1630,Listen!$B$5:$G$95,$J1630+1,FALSE)/VLOOKUP(O$2,Listen!$B$5:$G$95,$J1630+1,FALSE),"-")*IF($D1630="Abgabe",0,1),"")</f>
        <v/>
      </c>
      <c r="P1630" s="111" t="str">
        <f>IFERROR(IF($C1630=P$2,$G1630*VLOOKUP($F1630,Listen!$B$5:$G$95,$J1630+1,FALSE)/VLOOKUP(P$2,Listen!$B$5:$G$95,$J1630+1,FALSE),"-")*IF($D1630="Abgabe",0,1),"")</f>
        <v/>
      </c>
      <c r="Q1630" s="111" t="str">
        <f>IFERROR(IF($C1630=Q$2,$G1630*VLOOKUP($F1630,Listen!$B$5:$G$95,$J1630+1,FALSE)/VLOOKUP(Q$2,Listen!$B$5:$G$95,$J1630+1,FALSE),"-")*IF($D1630="Abgabe",0,1),"")</f>
        <v/>
      </c>
      <c r="R1630" s="111" t="str">
        <f>IFERROR(IF($C1630=R$2,$G1630*VLOOKUP($F1630,Listen!$B$5:$G$95,$J1630+1,FALSE)/VLOOKUP(R$2,Listen!$B$5:$G$95,$J1630+1,FALSE),"-")*IF($D1630="Abgabe",0,1),"")</f>
        <v/>
      </c>
    </row>
    <row r="1631" spans="2:18">
      <c r="B1631" s="130"/>
      <c r="C1631" s="95" t="str">
        <f>IFERROR(YEAR(VLOOKUP($B1631,A_Stammdaten!$B$18:$G$218,3,FALSE)),"")</f>
        <v/>
      </c>
      <c r="D1631" s="95" t="str">
        <f>IFERROR(VLOOKUP($B1631,A_Stammdaten!$B$18:$G$218,6,FALSE),"")</f>
        <v/>
      </c>
      <c r="E1631" s="131"/>
      <c r="F1631" s="130"/>
      <c r="G1631" s="130"/>
      <c r="H1631" s="96"/>
      <c r="I1631" s="105" t="str">
        <f>IFERROR(VLOOKUP($E1631,Listen!$I$5:$K$41,2,FALSE),"")</f>
        <v/>
      </c>
      <c r="J1631" s="105" t="str">
        <f>IFERROR(VLOOKUP($E1631,Listen!$I$5:$K$41,3,FALSE),"")</f>
        <v/>
      </c>
      <c r="K1631" s="111" t="str">
        <f>IFERROR(IF($C1631=K$2,$G1631*VLOOKUP($F1631,Listen!$B$5:$G$95,$J1631+1,FALSE)/VLOOKUP(K$2,Listen!$B$5:$G$95,$J1631+1,FALSE),"-")*IF($D1631="Abgabe",0,1),"")</f>
        <v/>
      </c>
      <c r="L1631" s="111" t="str">
        <f>IFERROR(IF($C1631=L$2,$G1631*VLOOKUP($F1631,Listen!$B$5:$G$95,$J1631+1,FALSE)/VLOOKUP(L$2,Listen!$B$5:$G$95,$J1631+1,FALSE),"-")*IF($D1631="Abgabe",0,1),"")</f>
        <v/>
      </c>
      <c r="M1631" s="111" t="str">
        <f>IFERROR(IF($C1631=M$2,$G1631*VLOOKUP($F1631,Listen!$B$5:$G$95,$J1631+1,FALSE)/VLOOKUP(M$2,Listen!$B$5:$G$95,$J1631+1,FALSE),"-")*IF($D1631="Abgabe",0,1),"")</f>
        <v/>
      </c>
      <c r="N1631" s="111" t="str">
        <f>IFERROR(IF($C1631=N$2,$G1631*VLOOKUP($F1631,Listen!$B$5:$G$95,$J1631+1,FALSE)/VLOOKUP(N$2,Listen!$B$5:$G$95,$J1631+1,FALSE),"-")*IF($D1631="Abgabe",0,1),"")</f>
        <v/>
      </c>
      <c r="O1631" s="111" t="str">
        <f>IFERROR(IF($C1631=O$2,$G1631*VLOOKUP($F1631,Listen!$B$5:$G$95,$J1631+1,FALSE)/VLOOKUP(O$2,Listen!$B$5:$G$95,$J1631+1,FALSE),"-")*IF($D1631="Abgabe",0,1),"")</f>
        <v/>
      </c>
      <c r="P1631" s="111" t="str">
        <f>IFERROR(IF($C1631=P$2,$G1631*VLOOKUP($F1631,Listen!$B$5:$G$95,$J1631+1,FALSE)/VLOOKUP(P$2,Listen!$B$5:$G$95,$J1631+1,FALSE),"-")*IF($D1631="Abgabe",0,1),"")</f>
        <v/>
      </c>
      <c r="Q1631" s="111" t="str">
        <f>IFERROR(IF($C1631=Q$2,$G1631*VLOOKUP($F1631,Listen!$B$5:$G$95,$J1631+1,FALSE)/VLOOKUP(Q$2,Listen!$B$5:$G$95,$J1631+1,FALSE),"-")*IF($D1631="Abgabe",0,1),"")</f>
        <v/>
      </c>
      <c r="R1631" s="111" t="str">
        <f>IFERROR(IF($C1631=R$2,$G1631*VLOOKUP($F1631,Listen!$B$5:$G$95,$J1631+1,FALSE)/VLOOKUP(R$2,Listen!$B$5:$G$95,$J1631+1,FALSE),"-")*IF($D1631="Abgabe",0,1),"")</f>
        <v/>
      </c>
    </row>
    <row r="1632" spans="2:18">
      <c r="B1632" s="130"/>
      <c r="C1632" s="95" t="str">
        <f>IFERROR(YEAR(VLOOKUP($B1632,A_Stammdaten!$B$18:$G$218,3,FALSE)),"")</f>
        <v/>
      </c>
      <c r="D1632" s="95" t="str">
        <f>IFERROR(VLOOKUP($B1632,A_Stammdaten!$B$18:$G$218,6,FALSE),"")</f>
        <v/>
      </c>
      <c r="E1632" s="131"/>
      <c r="F1632" s="130"/>
      <c r="G1632" s="130"/>
      <c r="H1632" s="96"/>
      <c r="I1632" s="105" t="str">
        <f>IFERROR(VLOOKUP($E1632,Listen!$I$5:$K$41,2,FALSE),"")</f>
        <v/>
      </c>
      <c r="J1632" s="105" t="str">
        <f>IFERROR(VLOOKUP($E1632,Listen!$I$5:$K$41,3,FALSE),"")</f>
        <v/>
      </c>
      <c r="K1632" s="111" t="str">
        <f>IFERROR(IF($C1632=K$2,$G1632*VLOOKUP($F1632,Listen!$B$5:$G$95,$J1632+1,FALSE)/VLOOKUP(K$2,Listen!$B$5:$G$95,$J1632+1,FALSE),"-")*IF($D1632="Abgabe",0,1),"")</f>
        <v/>
      </c>
      <c r="L1632" s="111" t="str">
        <f>IFERROR(IF($C1632=L$2,$G1632*VLOOKUP($F1632,Listen!$B$5:$G$95,$J1632+1,FALSE)/VLOOKUP(L$2,Listen!$B$5:$G$95,$J1632+1,FALSE),"-")*IF($D1632="Abgabe",0,1),"")</f>
        <v/>
      </c>
      <c r="M1632" s="111" t="str">
        <f>IFERROR(IF($C1632=M$2,$G1632*VLOOKUP($F1632,Listen!$B$5:$G$95,$J1632+1,FALSE)/VLOOKUP(M$2,Listen!$B$5:$G$95,$J1632+1,FALSE),"-")*IF($D1632="Abgabe",0,1),"")</f>
        <v/>
      </c>
      <c r="N1632" s="111" t="str">
        <f>IFERROR(IF($C1632=N$2,$G1632*VLOOKUP($F1632,Listen!$B$5:$G$95,$J1632+1,FALSE)/VLOOKUP(N$2,Listen!$B$5:$G$95,$J1632+1,FALSE),"-")*IF($D1632="Abgabe",0,1),"")</f>
        <v/>
      </c>
      <c r="O1632" s="111" t="str">
        <f>IFERROR(IF($C1632=O$2,$G1632*VLOOKUP($F1632,Listen!$B$5:$G$95,$J1632+1,FALSE)/VLOOKUP(O$2,Listen!$B$5:$G$95,$J1632+1,FALSE),"-")*IF($D1632="Abgabe",0,1),"")</f>
        <v/>
      </c>
      <c r="P1632" s="111" t="str">
        <f>IFERROR(IF($C1632=P$2,$G1632*VLOOKUP($F1632,Listen!$B$5:$G$95,$J1632+1,FALSE)/VLOOKUP(P$2,Listen!$B$5:$G$95,$J1632+1,FALSE),"-")*IF($D1632="Abgabe",0,1),"")</f>
        <v/>
      </c>
      <c r="Q1632" s="111" t="str">
        <f>IFERROR(IF($C1632=Q$2,$G1632*VLOOKUP($F1632,Listen!$B$5:$G$95,$J1632+1,FALSE)/VLOOKUP(Q$2,Listen!$B$5:$G$95,$J1632+1,FALSE),"-")*IF($D1632="Abgabe",0,1),"")</f>
        <v/>
      </c>
      <c r="R1632" s="111" t="str">
        <f>IFERROR(IF($C1632=R$2,$G1632*VLOOKUP($F1632,Listen!$B$5:$G$95,$J1632+1,FALSE)/VLOOKUP(R$2,Listen!$B$5:$G$95,$J1632+1,FALSE),"-")*IF($D1632="Abgabe",0,1),"")</f>
        <v/>
      </c>
    </row>
    <row r="1633" spans="2:18">
      <c r="B1633" s="130"/>
      <c r="C1633" s="95" t="str">
        <f>IFERROR(YEAR(VLOOKUP($B1633,A_Stammdaten!$B$18:$G$218,3,FALSE)),"")</f>
        <v/>
      </c>
      <c r="D1633" s="95" t="str">
        <f>IFERROR(VLOOKUP($B1633,A_Stammdaten!$B$18:$G$218,6,FALSE),"")</f>
        <v/>
      </c>
      <c r="E1633" s="131"/>
      <c r="F1633" s="130"/>
      <c r="G1633" s="130"/>
      <c r="H1633" s="96"/>
      <c r="I1633" s="105" t="str">
        <f>IFERROR(VLOOKUP($E1633,Listen!$I$5:$K$41,2,FALSE),"")</f>
        <v/>
      </c>
      <c r="J1633" s="105" t="str">
        <f>IFERROR(VLOOKUP($E1633,Listen!$I$5:$K$41,3,FALSE),"")</f>
        <v/>
      </c>
      <c r="K1633" s="111" t="str">
        <f>IFERROR(IF($C1633=K$2,$G1633*VLOOKUP($F1633,Listen!$B$5:$G$95,$J1633+1,FALSE)/VLOOKUP(K$2,Listen!$B$5:$G$95,$J1633+1,FALSE),"-")*IF($D1633="Abgabe",0,1),"")</f>
        <v/>
      </c>
      <c r="L1633" s="111" t="str">
        <f>IFERROR(IF($C1633=L$2,$G1633*VLOOKUP($F1633,Listen!$B$5:$G$95,$J1633+1,FALSE)/VLOOKUP(L$2,Listen!$B$5:$G$95,$J1633+1,FALSE),"-")*IF($D1633="Abgabe",0,1),"")</f>
        <v/>
      </c>
      <c r="M1633" s="111" t="str">
        <f>IFERROR(IF($C1633=M$2,$G1633*VLOOKUP($F1633,Listen!$B$5:$G$95,$J1633+1,FALSE)/VLOOKUP(M$2,Listen!$B$5:$G$95,$J1633+1,FALSE),"-")*IF($D1633="Abgabe",0,1),"")</f>
        <v/>
      </c>
      <c r="N1633" s="111" t="str">
        <f>IFERROR(IF($C1633=N$2,$G1633*VLOOKUP($F1633,Listen!$B$5:$G$95,$J1633+1,FALSE)/VLOOKUP(N$2,Listen!$B$5:$G$95,$J1633+1,FALSE),"-")*IF($D1633="Abgabe",0,1),"")</f>
        <v/>
      </c>
      <c r="O1633" s="111" t="str">
        <f>IFERROR(IF($C1633=O$2,$G1633*VLOOKUP($F1633,Listen!$B$5:$G$95,$J1633+1,FALSE)/VLOOKUP(O$2,Listen!$B$5:$G$95,$J1633+1,FALSE),"-")*IF($D1633="Abgabe",0,1),"")</f>
        <v/>
      </c>
      <c r="P1633" s="111" t="str">
        <f>IFERROR(IF($C1633=P$2,$G1633*VLOOKUP($F1633,Listen!$B$5:$G$95,$J1633+1,FALSE)/VLOOKUP(P$2,Listen!$B$5:$G$95,$J1633+1,FALSE),"-")*IF($D1633="Abgabe",0,1),"")</f>
        <v/>
      </c>
      <c r="Q1633" s="111" t="str">
        <f>IFERROR(IF($C1633=Q$2,$G1633*VLOOKUP($F1633,Listen!$B$5:$G$95,$J1633+1,FALSE)/VLOOKUP(Q$2,Listen!$B$5:$G$95,$J1633+1,FALSE),"-")*IF($D1633="Abgabe",0,1),"")</f>
        <v/>
      </c>
      <c r="R1633" s="111" t="str">
        <f>IFERROR(IF($C1633=R$2,$G1633*VLOOKUP($F1633,Listen!$B$5:$G$95,$J1633+1,FALSE)/VLOOKUP(R$2,Listen!$B$5:$G$95,$J1633+1,FALSE),"-")*IF($D1633="Abgabe",0,1),"")</f>
        <v/>
      </c>
    </row>
    <row r="1634" spans="2:18">
      <c r="B1634" s="130"/>
      <c r="C1634" s="95" t="str">
        <f>IFERROR(YEAR(VLOOKUP($B1634,A_Stammdaten!$B$18:$G$218,3,FALSE)),"")</f>
        <v/>
      </c>
      <c r="D1634" s="95" t="str">
        <f>IFERROR(VLOOKUP($B1634,A_Stammdaten!$B$18:$G$218,6,FALSE),"")</f>
        <v/>
      </c>
      <c r="E1634" s="131"/>
      <c r="F1634" s="130"/>
      <c r="G1634" s="130"/>
      <c r="H1634" s="96"/>
      <c r="I1634" s="105" t="str">
        <f>IFERROR(VLOOKUP($E1634,Listen!$I$5:$K$41,2,FALSE),"")</f>
        <v/>
      </c>
      <c r="J1634" s="105" t="str">
        <f>IFERROR(VLOOKUP($E1634,Listen!$I$5:$K$41,3,FALSE),"")</f>
        <v/>
      </c>
      <c r="K1634" s="111" t="str">
        <f>IFERROR(IF($C1634=K$2,$G1634*VLOOKUP($F1634,Listen!$B$5:$G$95,$J1634+1,FALSE)/VLOOKUP(K$2,Listen!$B$5:$G$95,$J1634+1,FALSE),"-")*IF($D1634="Abgabe",0,1),"")</f>
        <v/>
      </c>
      <c r="L1634" s="111" t="str">
        <f>IFERROR(IF($C1634=L$2,$G1634*VLOOKUP($F1634,Listen!$B$5:$G$95,$J1634+1,FALSE)/VLOOKUP(L$2,Listen!$B$5:$G$95,$J1634+1,FALSE),"-")*IF($D1634="Abgabe",0,1),"")</f>
        <v/>
      </c>
      <c r="M1634" s="111" t="str">
        <f>IFERROR(IF($C1634=M$2,$G1634*VLOOKUP($F1634,Listen!$B$5:$G$95,$J1634+1,FALSE)/VLOOKUP(M$2,Listen!$B$5:$G$95,$J1634+1,FALSE),"-")*IF($D1634="Abgabe",0,1),"")</f>
        <v/>
      </c>
      <c r="N1634" s="111" t="str">
        <f>IFERROR(IF($C1634=N$2,$G1634*VLOOKUP($F1634,Listen!$B$5:$G$95,$J1634+1,FALSE)/VLOOKUP(N$2,Listen!$B$5:$G$95,$J1634+1,FALSE),"-")*IF($D1634="Abgabe",0,1),"")</f>
        <v/>
      </c>
      <c r="O1634" s="111" t="str">
        <f>IFERROR(IF($C1634=O$2,$G1634*VLOOKUP($F1634,Listen!$B$5:$G$95,$J1634+1,FALSE)/VLOOKUP(O$2,Listen!$B$5:$G$95,$J1634+1,FALSE),"-")*IF($D1634="Abgabe",0,1),"")</f>
        <v/>
      </c>
      <c r="P1634" s="111" t="str">
        <f>IFERROR(IF($C1634=P$2,$G1634*VLOOKUP($F1634,Listen!$B$5:$G$95,$J1634+1,FALSE)/VLOOKUP(P$2,Listen!$B$5:$G$95,$J1634+1,FALSE),"-")*IF($D1634="Abgabe",0,1),"")</f>
        <v/>
      </c>
      <c r="Q1634" s="111" t="str">
        <f>IFERROR(IF($C1634=Q$2,$G1634*VLOOKUP($F1634,Listen!$B$5:$G$95,$J1634+1,FALSE)/VLOOKUP(Q$2,Listen!$B$5:$G$95,$J1634+1,FALSE),"-")*IF($D1634="Abgabe",0,1),"")</f>
        <v/>
      </c>
      <c r="R1634" s="111" t="str">
        <f>IFERROR(IF($C1634=R$2,$G1634*VLOOKUP($F1634,Listen!$B$5:$G$95,$J1634+1,FALSE)/VLOOKUP(R$2,Listen!$B$5:$G$95,$J1634+1,FALSE),"-")*IF($D1634="Abgabe",0,1),"")</f>
        <v/>
      </c>
    </row>
    <row r="1635" spans="2:18">
      <c r="B1635" s="130"/>
      <c r="C1635" s="95" t="str">
        <f>IFERROR(YEAR(VLOOKUP($B1635,A_Stammdaten!$B$18:$G$218,3,FALSE)),"")</f>
        <v/>
      </c>
      <c r="D1635" s="95" t="str">
        <f>IFERROR(VLOOKUP($B1635,A_Stammdaten!$B$18:$G$218,6,FALSE),"")</f>
        <v/>
      </c>
      <c r="E1635" s="131"/>
      <c r="F1635" s="130"/>
      <c r="G1635" s="130"/>
      <c r="H1635" s="96"/>
      <c r="I1635" s="105" t="str">
        <f>IFERROR(VLOOKUP($E1635,Listen!$I$5:$K$41,2,FALSE),"")</f>
        <v/>
      </c>
      <c r="J1635" s="105" t="str">
        <f>IFERROR(VLOOKUP($E1635,Listen!$I$5:$K$41,3,FALSE),"")</f>
        <v/>
      </c>
      <c r="K1635" s="111" t="str">
        <f>IFERROR(IF($C1635=K$2,$G1635*VLOOKUP($F1635,Listen!$B$5:$G$95,$J1635+1,FALSE)/VLOOKUP(K$2,Listen!$B$5:$G$95,$J1635+1,FALSE),"-")*IF($D1635="Abgabe",0,1),"")</f>
        <v/>
      </c>
      <c r="L1635" s="111" t="str">
        <f>IFERROR(IF($C1635=L$2,$G1635*VLOOKUP($F1635,Listen!$B$5:$G$95,$J1635+1,FALSE)/VLOOKUP(L$2,Listen!$B$5:$G$95,$J1635+1,FALSE),"-")*IF($D1635="Abgabe",0,1),"")</f>
        <v/>
      </c>
      <c r="M1635" s="111" t="str">
        <f>IFERROR(IF($C1635=M$2,$G1635*VLOOKUP($F1635,Listen!$B$5:$G$95,$J1635+1,FALSE)/VLOOKUP(M$2,Listen!$B$5:$G$95,$J1635+1,FALSE),"-")*IF($D1635="Abgabe",0,1),"")</f>
        <v/>
      </c>
      <c r="N1635" s="111" t="str">
        <f>IFERROR(IF($C1635=N$2,$G1635*VLOOKUP($F1635,Listen!$B$5:$G$95,$J1635+1,FALSE)/VLOOKUP(N$2,Listen!$B$5:$G$95,$J1635+1,FALSE),"-")*IF($D1635="Abgabe",0,1),"")</f>
        <v/>
      </c>
      <c r="O1635" s="111" t="str">
        <f>IFERROR(IF($C1635=O$2,$G1635*VLOOKUP($F1635,Listen!$B$5:$G$95,$J1635+1,FALSE)/VLOOKUP(O$2,Listen!$B$5:$G$95,$J1635+1,FALSE),"-")*IF($D1635="Abgabe",0,1),"")</f>
        <v/>
      </c>
      <c r="P1635" s="111" t="str">
        <f>IFERROR(IF($C1635=P$2,$G1635*VLOOKUP($F1635,Listen!$B$5:$G$95,$J1635+1,FALSE)/VLOOKUP(P$2,Listen!$B$5:$G$95,$J1635+1,FALSE),"-")*IF($D1635="Abgabe",0,1),"")</f>
        <v/>
      </c>
      <c r="Q1635" s="111" t="str">
        <f>IFERROR(IF($C1635=Q$2,$G1635*VLOOKUP($F1635,Listen!$B$5:$G$95,$J1635+1,FALSE)/VLOOKUP(Q$2,Listen!$B$5:$G$95,$J1635+1,FALSE),"-")*IF($D1635="Abgabe",0,1),"")</f>
        <v/>
      </c>
      <c r="R1635" s="111" t="str">
        <f>IFERROR(IF($C1635=R$2,$G1635*VLOOKUP($F1635,Listen!$B$5:$G$95,$J1635+1,FALSE)/VLOOKUP(R$2,Listen!$B$5:$G$95,$J1635+1,FALSE),"-")*IF($D1635="Abgabe",0,1),"")</f>
        <v/>
      </c>
    </row>
    <row r="1636" spans="2:18">
      <c r="B1636" s="130"/>
      <c r="C1636" s="95" t="str">
        <f>IFERROR(YEAR(VLOOKUP($B1636,A_Stammdaten!$B$18:$G$218,3,FALSE)),"")</f>
        <v/>
      </c>
      <c r="D1636" s="95" t="str">
        <f>IFERROR(VLOOKUP($B1636,A_Stammdaten!$B$18:$G$218,6,FALSE),"")</f>
        <v/>
      </c>
      <c r="E1636" s="131"/>
      <c r="F1636" s="130"/>
      <c r="G1636" s="130"/>
      <c r="H1636" s="96"/>
      <c r="I1636" s="105" t="str">
        <f>IFERROR(VLOOKUP($E1636,Listen!$I$5:$K$41,2,FALSE),"")</f>
        <v/>
      </c>
      <c r="J1636" s="105" t="str">
        <f>IFERROR(VLOOKUP($E1636,Listen!$I$5:$K$41,3,FALSE),"")</f>
        <v/>
      </c>
      <c r="K1636" s="111" t="str">
        <f>IFERROR(IF($C1636=K$2,$G1636*VLOOKUP($F1636,Listen!$B$5:$G$95,$J1636+1,FALSE)/VLOOKUP(K$2,Listen!$B$5:$G$95,$J1636+1,FALSE),"-")*IF($D1636="Abgabe",0,1),"")</f>
        <v/>
      </c>
      <c r="L1636" s="111" t="str">
        <f>IFERROR(IF($C1636=L$2,$G1636*VLOOKUP($F1636,Listen!$B$5:$G$95,$J1636+1,FALSE)/VLOOKUP(L$2,Listen!$B$5:$G$95,$J1636+1,FALSE),"-")*IF($D1636="Abgabe",0,1),"")</f>
        <v/>
      </c>
      <c r="M1636" s="111" t="str">
        <f>IFERROR(IF($C1636=M$2,$G1636*VLOOKUP($F1636,Listen!$B$5:$G$95,$J1636+1,FALSE)/VLOOKUP(M$2,Listen!$B$5:$G$95,$J1636+1,FALSE),"-")*IF($D1636="Abgabe",0,1),"")</f>
        <v/>
      </c>
      <c r="N1636" s="111" t="str">
        <f>IFERROR(IF($C1636=N$2,$G1636*VLOOKUP($F1636,Listen!$B$5:$G$95,$J1636+1,FALSE)/VLOOKUP(N$2,Listen!$B$5:$G$95,$J1636+1,FALSE),"-")*IF($D1636="Abgabe",0,1),"")</f>
        <v/>
      </c>
      <c r="O1636" s="111" t="str">
        <f>IFERROR(IF($C1636=O$2,$G1636*VLOOKUP($F1636,Listen!$B$5:$G$95,$J1636+1,FALSE)/VLOOKUP(O$2,Listen!$B$5:$G$95,$J1636+1,FALSE),"-")*IF($D1636="Abgabe",0,1),"")</f>
        <v/>
      </c>
      <c r="P1636" s="111" t="str">
        <f>IFERROR(IF($C1636=P$2,$G1636*VLOOKUP($F1636,Listen!$B$5:$G$95,$J1636+1,FALSE)/VLOOKUP(P$2,Listen!$B$5:$G$95,$J1636+1,FALSE),"-")*IF($D1636="Abgabe",0,1),"")</f>
        <v/>
      </c>
      <c r="Q1636" s="111" t="str">
        <f>IFERROR(IF($C1636=Q$2,$G1636*VLOOKUP($F1636,Listen!$B$5:$G$95,$J1636+1,FALSE)/VLOOKUP(Q$2,Listen!$B$5:$G$95,$J1636+1,FALSE),"-")*IF($D1636="Abgabe",0,1),"")</f>
        <v/>
      </c>
      <c r="R1636" s="111" t="str">
        <f>IFERROR(IF($C1636=R$2,$G1636*VLOOKUP($F1636,Listen!$B$5:$G$95,$J1636+1,FALSE)/VLOOKUP(R$2,Listen!$B$5:$G$95,$J1636+1,FALSE),"-")*IF($D1636="Abgabe",0,1),"")</f>
        <v/>
      </c>
    </row>
    <row r="1637" spans="2:18">
      <c r="B1637" s="130"/>
      <c r="C1637" s="95" t="str">
        <f>IFERROR(YEAR(VLOOKUP($B1637,A_Stammdaten!$B$18:$G$218,3,FALSE)),"")</f>
        <v/>
      </c>
      <c r="D1637" s="95" t="str">
        <f>IFERROR(VLOOKUP($B1637,A_Stammdaten!$B$18:$G$218,6,FALSE),"")</f>
        <v/>
      </c>
      <c r="E1637" s="131"/>
      <c r="F1637" s="130"/>
      <c r="G1637" s="130"/>
      <c r="H1637" s="96"/>
      <c r="I1637" s="105" t="str">
        <f>IFERROR(VLOOKUP($E1637,Listen!$I$5:$K$41,2,FALSE),"")</f>
        <v/>
      </c>
      <c r="J1637" s="105" t="str">
        <f>IFERROR(VLOOKUP($E1637,Listen!$I$5:$K$41,3,FALSE),"")</f>
        <v/>
      </c>
      <c r="K1637" s="111" t="str">
        <f>IFERROR(IF($C1637=K$2,$G1637*VLOOKUP($F1637,Listen!$B$5:$G$95,$J1637+1,FALSE)/VLOOKUP(K$2,Listen!$B$5:$G$95,$J1637+1,FALSE),"-")*IF($D1637="Abgabe",0,1),"")</f>
        <v/>
      </c>
      <c r="L1637" s="111" t="str">
        <f>IFERROR(IF($C1637=L$2,$G1637*VLOOKUP($F1637,Listen!$B$5:$G$95,$J1637+1,FALSE)/VLOOKUP(L$2,Listen!$B$5:$G$95,$J1637+1,FALSE),"-")*IF($D1637="Abgabe",0,1),"")</f>
        <v/>
      </c>
      <c r="M1637" s="111" t="str">
        <f>IFERROR(IF($C1637=M$2,$G1637*VLOOKUP($F1637,Listen!$B$5:$G$95,$J1637+1,FALSE)/VLOOKUP(M$2,Listen!$B$5:$G$95,$J1637+1,FALSE),"-")*IF($D1637="Abgabe",0,1),"")</f>
        <v/>
      </c>
      <c r="N1637" s="111" t="str">
        <f>IFERROR(IF($C1637=N$2,$G1637*VLOOKUP($F1637,Listen!$B$5:$G$95,$J1637+1,FALSE)/VLOOKUP(N$2,Listen!$B$5:$G$95,$J1637+1,FALSE),"-")*IF($D1637="Abgabe",0,1),"")</f>
        <v/>
      </c>
      <c r="O1637" s="111" t="str">
        <f>IFERROR(IF($C1637=O$2,$G1637*VLOOKUP($F1637,Listen!$B$5:$G$95,$J1637+1,FALSE)/VLOOKUP(O$2,Listen!$B$5:$G$95,$J1637+1,FALSE),"-")*IF($D1637="Abgabe",0,1),"")</f>
        <v/>
      </c>
      <c r="P1637" s="111" t="str">
        <f>IFERROR(IF($C1637=P$2,$G1637*VLOOKUP($F1637,Listen!$B$5:$G$95,$J1637+1,FALSE)/VLOOKUP(P$2,Listen!$B$5:$G$95,$J1637+1,FALSE),"-")*IF($D1637="Abgabe",0,1),"")</f>
        <v/>
      </c>
      <c r="Q1637" s="111" t="str">
        <f>IFERROR(IF($C1637=Q$2,$G1637*VLOOKUP($F1637,Listen!$B$5:$G$95,$J1637+1,FALSE)/VLOOKUP(Q$2,Listen!$B$5:$G$95,$J1637+1,FALSE),"-")*IF($D1637="Abgabe",0,1),"")</f>
        <v/>
      </c>
      <c r="R1637" s="111" t="str">
        <f>IFERROR(IF($C1637=R$2,$G1637*VLOOKUP($F1637,Listen!$B$5:$G$95,$J1637+1,FALSE)/VLOOKUP(R$2,Listen!$B$5:$G$95,$J1637+1,FALSE),"-")*IF($D1637="Abgabe",0,1),"")</f>
        <v/>
      </c>
    </row>
    <row r="1638" spans="2:18">
      <c r="B1638" s="130"/>
      <c r="C1638" s="95" t="str">
        <f>IFERROR(YEAR(VLOOKUP($B1638,A_Stammdaten!$B$18:$G$218,3,FALSE)),"")</f>
        <v/>
      </c>
      <c r="D1638" s="95" t="str">
        <f>IFERROR(VLOOKUP($B1638,A_Stammdaten!$B$18:$G$218,6,FALSE),"")</f>
        <v/>
      </c>
      <c r="E1638" s="131"/>
      <c r="F1638" s="130"/>
      <c r="G1638" s="130"/>
      <c r="H1638" s="96"/>
      <c r="I1638" s="105" t="str">
        <f>IFERROR(VLOOKUP($E1638,Listen!$I$5:$K$41,2,FALSE),"")</f>
        <v/>
      </c>
      <c r="J1638" s="105" t="str">
        <f>IFERROR(VLOOKUP($E1638,Listen!$I$5:$K$41,3,FALSE),"")</f>
        <v/>
      </c>
      <c r="K1638" s="111" t="str">
        <f>IFERROR(IF($C1638=K$2,$G1638*VLOOKUP($F1638,Listen!$B$5:$G$95,$J1638+1,FALSE)/VLOOKUP(K$2,Listen!$B$5:$G$95,$J1638+1,FALSE),"-")*IF($D1638="Abgabe",0,1),"")</f>
        <v/>
      </c>
      <c r="L1638" s="111" t="str">
        <f>IFERROR(IF($C1638=L$2,$G1638*VLOOKUP($F1638,Listen!$B$5:$G$95,$J1638+1,FALSE)/VLOOKUP(L$2,Listen!$B$5:$G$95,$J1638+1,FALSE),"-")*IF($D1638="Abgabe",0,1),"")</f>
        <v/>
      </c>
      <c r="M1638" s="111" t="str">
        <f>IFERROR(IF($C1638=M$2,$G1638*VLOOKUP($F1638,Listen!$B$5:$G$95,$J1638+1,FALSE)/VLOOKUP(M$2,Listen!$B$5:$G$95,$J1638+1,FALSE),"-")*IF($D1638="Abgabe",0,1),"")</f>
        <v/>
      </c>
      <c r="N1638" s="111" t="str">
        <f>IFERROR(IF($C1638=N$2,$G1638*VLOOKUP($F1638,Listen!$B$5:$G$95,$J1638+1,FALSE)/VLOOKUP(N$2,Listen!$B$5:$G$95,$J1638+1,FALSE),"-")*IF($D1638="Abgabe",0,1),"")</f>
        <v/>
      </c>
      <c r="O1638" s="111" t="str">
        <f>IFERROR(IF($C1638=O$2,$G1638*VLOOKUP($F1638,Listen!$B$5:$G$95,$J1638+1,FALSE)/VLOOKUP(O$2,Listen!$B$5:$G$95,$J1638+1,FALSE),"-")*IF($D1638="Abgabe",0,1),"")</f>
        <v/>
      </c>
      <c r="P1638" s="111" t="str">
        <f>IFERROR(IF($C1638=P$2,$G1638*VLOOKUP($F1638,Listen!$B$5:$G$95,$J1638+1,FALSE)/VLOOKUP(P$2,Listen!$B$5:$G$95,$J1638+1,FALSE),"-")*IF($D1638="Abgabe",0,1),"")</f>
        <v/>
      </c>
      <c r="Q1638" s="111" t="str">
        <f>IFERROR(IF($C1638=Q$2,$G1638*VLOOKUP($F1638,Listen!$B$5:$G$95,$J1638+1,FALSE)/VLOOKUP(Q$2,Listen!$B$5:$G$95,$J1638+1,FALSE),"-")*IF($D1638="Abgabe",0,1),"")</f>
        <v/>
      </c>
      <c r="R1638" s="111" t="str">
        <f>IFERROR(IF($C1638=R$2,$G1638*VLOOKUP($F1638,Listen!$B$5:$G$95,$J1638+1,FALSE)/VLOOKUP(R$2,Listen!$B$5:$G$95,$J1638+1,FALSE),"-")*IF($D1638="Abgabe",0,1),"")</f>
        <v/>
      </c>
    </row>
    <row r="1639" spans="2:18">
      <c r="B1639" s="130"/>
      <c r="C1639" s="95" t="str">
        <f>IFERROR(YEAR(VLOOKUP($B1639,A_Stammdaten!$B$18:$G$218,3,FALSE)),"")</f>
        <v/>
      </c>
      <c r="D1639" s="95" t="str">
        <f>IFERROR(VLOOKUP($B1639,A_Stammdaten!$B$18:$G$218,6,FALSE),"")</f>
        <v/>
      </c>
      <c r="E1639" s="131"/>
      <c r="F1639" s="130"/>
      <c r="G1639" s="130"/>
      <c r="H1639" s="96"/>
      <c r="I1639" s="105" t="str">
        <f>IFERROR(VLOOKUP($E1639,Listen!$I$5:$K$41,2,FALSE),"")</f>
        <v/>
      </c>
      <c r="J1639" s="105" t="str">
        <f>IFERROR(VLOOKUP($E1639,Listen!$I$5:$K$41,3,FALSE),"")</f>
        <v/>
      </c>
      <c r="K1639" s="111" t="str">
        <f>IFERROR(IF($C1639=K$2,$G1639*VLOOKUP($F1639,Listen!$B$5:$G$95,$J1639+1,FALSE)/VLOOKUP(K$2,Listen!$B$5:$G$95,$J1639+1,FALSE),"-")*IF($D1639="Abgabe",0,1),"")</f>
        <v/>
      </c>
      <c r="L1639" s="111" t="str">
        <f>IFERROR(IF($C1639=L$2,$G1639*VLOOKUP($F1639,Listen!$B$5:$G$95,$J1639+1,FALSE)/VLOOKUP(L$2,Listen!$B$5:$G$95,$J1639+1,FALSE),"-")*IF($D1639="Abgabe",0,1),"")</f>
        <v/>
      </c>
      <c r="M1639" s="111" t="str">
        <f>IFERROR(IF($C1639=M$2,$G1639*VLOOKUP($F1639,Listen!$B$5:$G$95,$J1639+1,FALSE)/VLOOKUP(M$2,Listen!$B$5:$G$95,$J1639+1,FALSE),"-")*IF($D1639="Abgabe",0,1),"")</f>
        <v/>
      </c>
      <c r="N1639" s="111" t="str">
        <f>IFERROR(IF($C1639=N$2,$G1639*VLOOKUP($F1639,Listen!$B$5:$G$95,$J1639+1,FALSE)/VLOOKUP(N$2,Listen!$B$5:$G$95,$J1639+1,FALSE),"-")*IF($D1639="Abgabe",0,1),"")</f>
        <v/>
      </c>
      <c r="O1639" s="111" t="str">
        <f>IFERROR(IF($C1639=O$2,$G1639*VLOOKUP($F1639,Listen!$B$5:$G$95,$J1639+1,FALSE)/VLOOKUP(O$2,Listen!$B$5:$G$95,$J1639+1,FALSE),"-")*IF($D1639="Abgabe",0,1),"")</f>
        <v/>
      </c>
      <c r="P1639" s="111" t="str">
        <f>IFERROR(IF($C1639=P$2,$G1639*VLOOKUP($F1639,Listen!$B$5:$G$95,$J1639+1,FALSE)/VLOOKUP(P$2,Listen!$B$5:$G$95,$J1639+1,FALSE),"-")*IF($D1639="Abgabe",0,1),"")</f>
        <v/>
      </c>
      <c r="Q1639" s="111" t="str">
        <f>IFERROR(IF($C1639=Q$2,$G1639*VLOOKUP($F1639,Listen!$B$5:$G$95,$J1639+1,FALSE)/VLOOKUP(Q$2,Listen!$B$5:$G$95,$J1639+1,FALSE),"-")*IF($D1639="Abgabe",0,1),"")</f>
        <v/>
      </c>
      <c r="R1639" s="111" t="str">
        <f>IFERROR(IF($C1639=R$2,$G1639*VLOOKUP($F1639,Listen!$B$5:$G$95,$J1639+1,FALSE)/VLOOKUP(R$2,Listen!$B$5:$G$95,$J1639+1,FALSE),"-")*IF($D1639="Abgabe",0,1),"")</f>
        <v/>
      </c>
    </row>
    <row r="1640" spans="2:18">
      <c r="B1640" s="130"/>
      <c r="C1640" s="95" t="str">
        <f>IFERROR(YEAR(VLOOKUP($B1640,A_Stammdaten!$B$18:$G$218,3,FALSE)),"")</f>
        <v/>
      </c>
      <c r="D1640" s="95" t="str">
        <f>IFERROR(VLOOKUP($B1640,A_Stammdaten!$B$18:$G$218,6,FALSE),"")</f>
        <v/>
      </c>
      <c r="E1640" s="131"/>
      <c r="F1640" s="130"/>
      <c r="G1640" s="130"/>
      <c r="H1640" s="96"/>
      <c r="I1640" s="105" t="str">
        <f>IFERROR(VLOOKUP($E1640,Listen!$I$5:$K$41,2,FALSE),"")</f>
        <v/>
      </c>
      <c r="J1640" s="105" t="str">
        <f>IFERROR(VLOOKUP($E1640,Listen!$I$5:$K$41,3,FALSE),"")</f>
        <v/>
      </c>
      <c r="K1640" s="111" t="str">
        <f>IFERROR(IF($C1640=K$2,$G1640*VLOOKUP($F1640,Listen!$B$5:$G$95,$J1640+1,FALSE)/VLOOKUP(K$2,Listen!$B$5:$G$95,$J1640+1,FALSE),"-")*IF($D1640="Abgabe",0,1),"")</f>
        <v/>
      </c>
      <c r="L1640" s="111" t="str">
        <f>IFERROR(IF($C1640=L$2,$G1640*VLOOKUP($F1640,Listen!$B$5:$G$95,$J1640+1,FALSE)/VLOOKUP(L$2,Listen!$B$5:$G$95,$J1640+1,FALSE),"-")*IF($D1640="Abgabe",0,1),"")</f>
        <v/>
      </c>
      <c r="M1640" s="111" t="str">
        <f>IFERROR(IF($C1640=M$2,$G1640*VLOOKUP($F1640,Listen!$B$5:$G$95,$J1640+1,FALSE)/VLOOKUP(M$2,Listen!$B$5:$G$95,$J1640+1,FALSE),"-")*IF($D1640="Abgabe",0,1),"")</f>
        <v/>
      </c>
      <c r="N1640" s="111" t="str">
        <f>IFERROR(IF($C1640=N$2,$G1640*VLOOKUP($F1640,Listen!$B$5:$G$95,$J1640+1,FALSE)/VLOOKUP(N$2,Listen!$B$5:$G$95,$J1640+1,FALSE),"-")*IF($D1640="Abgabe",0,1),"")</f>
        <v/>
      </c>
      <c r="O1640" s="111" t="str">
        <f>IFERROR(IF($C1640=O$2,$G1640*VLOOKUP($F1640,Listen!$B$5:$G$95,$J1640+1,FALSE)/VLOOKUP(O$2,Listen!$B$5:$G$95,$J1640+1,FALSE),"-")*IF($D1640="Abgabe",0,1),"")</f>
        <v/>
      </c>
      <c r="P1640" s="111" t="str">
        <f>IFERROR(IF($C1640=P$2,$G1640*VLOOKUP($F1640,Listen!$B$5:$G$95,$J1640+1,FALSE)/VLOOKUP(P$2,Listen!$B$5:$G$95,$J1640+1,FALSE),"-")*IF($D1640="Abgabe",0,1),"")</f>
        <v/>
      </c>
      <c r="Q1640" s="111" t="str">
        <f>IFERROR(IF($C1640=Q$2,$G1640*VLOOKUP($F1640,Listen!$B$5:$G$95,$J1640+1,FALSE)/VLOOKUP(Q$2,Listen!$B$5:$G$95,$J1640+1,FALSE),"-")*IF($D1640="Abgabe",0,1),"")</f>
        <v/>
      </c>
      <c r="R1640" s="111" t="str">
        <f>IFERROR(IF($C1640=R$2,$G1640*VLOOKUP($F1640,Listen!$B$5:$G$95,$J1640+1,FALSE)/VLOOKUP(R$2,Listen!$B$5:$G$95,$J1640+1,FALSE),"-")*IF($D1640="Abgabe",0,1),"")</f>
        <v/>
      </c>
    </row>
    <row r="1641" spans="2:18">
      <c r="B1641" s="130"/>
      <c r="C1641" s="95" t="str">
        <f>IFERROR(YEAR(VLOOKUP($B1641,A_Stammdaten!$B$18:$G$218,3,FALSE)),"")</f>
        <v/>
      </c>
      <c r="D1641" s="95" t="str">
        <f>IFERROR(VLOOKUP($B1641,A_Stammdaten!$B$18:$G$218,6,FALSE),"")</f>
        <v/>
      </c>
      <c r="E1641" s="131"/>
      <c r="F1641" s="130"/>
      <c r="G1641" s="130"/>
      <c r="H1641" s="96"/>
      <c r="I1641" s="105" t="str">
        <f>IFERROR(VLOOKUP($E1641,Listen!$I$5:$K$41,2,FALSE),"")</f>
        <v/>
      </c>
      <c r="J1641" s="105" t="str">
        <f>IFERROR(VLOOKUP($E1641,Listen!$I$5:$K$41,3,FALSE),"")</f>
        <v/>
      </c>
      <c r="K1641" s="111" t="str">
        <f>IFERROR(IF($C1641=K$2,$G1641*VLOOKUP($F1641,Listen!$B$5:$G$95,$J1641+1,FALSE)/VLOOKUP(K$2,Listen!$B$5:$G$95,$J1641+1,FALSE),"-")*IF($D1641="Abgabe",0,1),"")</f>
        <v/>
      </c>
      <c r="L1641" s="111" t="str">
        <f>IFERROR(IF($C1641=L$2,$G1641*VLOOKUP($F1641,Listen!$B$5:$G$95,$J1641+1,FALSE)/VLOOKUP(L$2,Listen!$B$5:$G$95,$J1641+1,FALSE),"-")*IF($D1641="Abgabe",0,1),"")</f>
        <v/>
      </c>
      <c r="M1641" s="111" t="str">
        <f>IFERROR(IF($C1641=M$2,$G1641*VLOOKUP($F1641,Listen!$B$5:$G$95,$J1641+1,FALSE)/VLOOKUP(M$2,Listen!$B$5:$G$95,$J1641+1,FALSE),"-")*IF($D1641="Abgabe",0,1),"")</f>
        <v/>
      </c>
      <c r="N1641" s="111" t="str">
        <f>IFERROR(IF($C1641=N$2,$G1641*VLOOKUP($F1641,Listen!$B$5:$G$95,$J1641+1,FALSE)/VLOOKUP(N$2,Listen!$B$5:$G$95,$J1641+1,FALSE),"-")*IF($D1641="Abgabe",0,1),"")</f>
        <v/>
      </c>
      <c r="O1641" s="111" t="str">
        <f>IFERROR(IF($C1641=O$2,$G1641*VLOOKUP($F1641,Listen!$B$5:$G$95,$J1641+1,FALSE)/VLOOKUP(O$2,Listen!$B$5:$G$95,$J1641+1,FALSE),"-")*IF($D1641="Abgabe",0,1),"")</f>
        <v/>
      </c>
      <c r="P1641" s="111" t="str">
        <f>IFERROR(IF($C1641=P$2,$G1641*VLOOKUP($F1641,Listen!$B$5:$G$95,$J1641+1,FALSE)/VLOOKUP(P$2,Listen!$B$5:$G$95,$J1641+1,FALSE),"-")*IF($D1641="Abgabe",0,1),"")</f>
        <v/>
      </c>
      <c r="Q1641" s="111" t="str">
        <f>IFERROR(IF($C1641=Q$2,$G1641*VLOOKUP($F1641,Listen!$B$5:$G$95,$J1641+1,FALSE)/VLOOKUP(Q$2,Listen!$B$5:$G$95,$J1641+1,FALSE),"-")*IF($D1641="Abgabe",0,1),"")</f>
        <v/>
      </c>
      <c r="R1641" s="111" t="str">
        <f>IFERROR(IF($C1641=R$2,$G1641*VLOOKUP($F1641,Listen!$B$5:$G$95,$J1641+1,FALSE)/VLOOKUP(R$2,Listen!$B$5:$G$95,$J1641+1,FALSE),"-")*IF($D1641="Abgabe",0,1),"")</f>
        <v/>
      </c>
    </row>
    <row r="1642" spans="2:18">
      <c r="B1642" s="130"/>
      <c r="C1642" s="95" t="str">
        <f>IFERROR(YEAR(VLOOKUP($B1642,A_Stammdaten!$B$18:$G$218,3,FALSE)),"")</f>
        <v/>
      </c>
      <c r="D1642" s="95" t="str">
        <f>IFERROR(VLOOKUP($B1642,A_Stammdaten!$B$18:$G$218,6,FALSE),"")</f>
        <v/>
      </c>
      <c r="E1642" s="131"/>
      <c r="F1642" s="130"/>
      <c r="G1642" s="130"/>
      <c r="H1642" s="96"/>
      <c r="I1642" s="105" t="str">
        <f>IFERROR(VLOOKUP($E1642,Listen!$I$5:$K$41,2,FALSE),"")</f>
        <v/>
      </c>
      <c r="J1642" s="105" t="str">
        <f>IFERROR(VLOOKUP($E1642,Listen!$I$5:$K$41,3,FALSE),"")</f>
        <v/>
      </c>
      <c r="K1642" s="111" t="str">
        <f>IFERROR(IF($C1642=K$2,$G1642*VLOOKUP($F1642,Listen!$B$5:$G$95,$J1642+1,FALSE)/VLOOKUP(K$2,Listen!$B$5:$G$95,$J1642+1,FALSE),"-")*IF($D1642="Abgabe",0,1),"")</f>
        <v/>
      </c>
      <c r="L1642" s="111" t="str">
        <f>IFERROR(IF($C1642=L$2,$G1642*VLOOKUP($F1642,Listen!$B$5:$G$95,$J1642+1,FALSE)/VLOOKUP(L$2,Listen!$B$5:$G$95,$J1642+1,FALSE),"-")*IF($D1642="Abgabe",0,1),"")</f>
        <v/>
      </c>
      <c r="M1642" s="111" t="str">
        <f>IFERROR(IF($C1642=M$2,$G1642*VLOOKUP($F1642,Listen!$B$5:$G$95,$J1642+1,FALSE)/VLOOKUP(M$2,Listen!$B$5:$G$95,$J1642+1,FALSE),"-")*IF($D1642="Abgabe",0,1),"")</f>
        <v/>
      </c>
      <c r="N1642" s="111" t="str">
        <f>IFERROR(IF($C1642=N$2,$G1642*VLOOKUP($F1642,Listen!$B$5:$G$95,$J1642+1,FALSE)/VLOOKUP(N$2,Listen!$B$5:$G$95,$J1642+1,FALSE),"-")*IF($D1642="Abgabe",0,1),"")</f>
        <v/>
      </c>
      <c r="O1642" s="111" t="str">
        <f>IFERROR(IF($C1642=O$2,$G1642*VLOOKUP($F1642,Listen!$B$5:$G$95,$J1642+1,FALSE)/VLOOKUP(O$2,Listen!$B$5:$G$95,$J1642+1,FALSE),"-")*IF($D1642="Abgabe",0,1),"")</f>
        <v/>
      </c>
      <c r="P1642" s="111" t="str">
        <f>IFERROR(IF($C1642=P$2,$G1642*VLOOKUP($F1642,Listen!$B$5:$G$95,$J1642+1,FALSE)/VLOOKUP(P$2,Listen!$B$5:$G$95,$J1642+1,FALSE),"-")*IF($D1642="Abgabe",0,1),"")</f>
        <v/>
      </c>
      <c r="Q1642" s="111" t="str">
        <f>IFERROR(IF($C1642=Q$2,$G1642*VLOOKUP($F1642,Listen!$B$5:$G$95,$J1642+1,FALSE)/VLOOKUP(Q$2,Listen!$B$5:$G$95,$J1642+1,FALSE),"-")*IF($D1642="Abgabe",0,1),"")</f>
        <v/>
      </c>
      <c r="R1642" s="111" t="str">
        <f>IFERROR(IF($C1642=R$2,$G1642*VLOOKUP($F1642,Listen!$B$5:$G$95,$J1642+1,FALSE)/VLOOKUP(R$2,Listen!$B$5:$G$95,$J1642+1,FALSE),"-")*IF($D1642="Abgabe",0,1),"")</f>
        <v/>
      </c>
    </row>
    <row r="1643" spans="2:18">
      <c r="B1643" s="130"/>
      <c r="C1643" s="95" t="str">
        <f>IFERROR(YEAR(VLOOKUP($B1643,A_Stammdaten!$B$18:$G$218,3,FALSE)),"")</f>
        <v/>
      </c>
      <c r="D1643" s="95" t="str">
        <f>IFERROR(VLOOKUP($B1643,A_Stammdaten!$B$18:$G$218,6,FALSE),"")</f>
        <v/>
      </c>
      <c r="E1643" s="131"/>
      <c r="F1643" s="130"/>
      <c r="G1643" s="130"/>
      <c r="H1643" s="96"/>
      <c r="I1643" s="105" t="str">
        <f>IFERROR(VLOOKUP($E1643,Listen!$I$5:$K$41,2,FALSE),"")</f>
        <v/>
      </c>
      <c r="J1643" s="105" t="str">
        <f>IFERROR(VLOOKUP($E1643,Listen!$I$5:$K$41,3,FALSE),"")</f>
        <v/>
      </c>
      <c r="K1643" s="111" t="str">
        <f>IFERROR(IF($C1643=K$2,$G1643*VLOOKUP($F1643,Listen!$B$5:$G$95,$J1643+1,FALSE)/VLOOKUP(K$2,Listen!$B$5:$G$95,$J1643+1,FALSE),"-")*IF($D1643="Abgabe",0,1),"")</f>
        <v/>
      </c>
      <c r="L1643" s="111" t="str">
        <f>IFERROR(IF($C1643=L$2,$G1643*VLOOKUP($F1643,Listen!$B$5:$G$95,$J1643+1,FALSE)/VLOOKUP(L$2,Listen!$B$5:$G$95,$J1643+1,FALSE),"-")*IF($D1643="Abgabe",0,1),"")</f>
        <v/>
      </c>
      <c r="M1643" s="111" t="str">
        <f>IFERROR(IF($C1643=M$2,$G1643*VLOOKUP($F1643,Listen!$B$5:$G$95,$J1643+1,FALSE)/VLOOKUP(M$2,Listen!$B$5:$G$95,$J1643+1,FALSE),"-")*IF($D1643="Abgabe",0,1),"")</f>
        <v/>
      </c>
      <c r="N1643" s="111" t="str">
        <f>IFERROR(IF($C1643=N$2,$G1643*VLOOKUP($F1643,Listen!$B$5:$G$95,$J1643+1,FALSE)/VLOOKUP(N$2,Listen!$B$5:$G$95,$J1643+1,FALSE),"-")*IF($D1643="Abgabe",0,1),"")</f>
        <v/>
      </c>
      <c r="O1643" s="111" t="str">
        <f>IFERROR(IF($C1643=O$2,$G1643*VLOOKUP($F1643,Listen!$B$5:$G$95,$J1643+1,FALSE)/VLOOKUP(O$2,Listen!$B$5:$G$95,$J1643+1,FALSE),"-")*IF($D1643="Abgabe",0,1),"")</f>
        <v/>
      </c>
      <c r="P1643" s="111" t="str">
        <f>IFERROR(IF($C1643=P$2,$G1643*VLOOKUP($F1643,Listen!$B$5:$G$95,$J1643+1,FALSE)/VLOOKUP(P$2,Listen!$B$5:$G$95,$J1643+1,FALSE),"-")*IF($D1643="Abgabe",0,1),"")</f>
        <v/>
      </c>
      <c r="Q1643" s="111" t="str">
        <f>IFERROR(IF($C1643=Q$2,$G1643*VLOOKUP($F1643,Listen!$B$5:$G$95,$J1643+1,FALSE)/VLOOKUP(Q$2,Listen!$B$5:$G$95,$J1643+1,FALSE),"-")*IF($D1643="Abgabe",0,1),"")</f>
        <v/>
      </c>
      <c r="R1643" s="111" t="str">
        <f>IFERROR(IF($C1643=R$2,$G1643*VLOOKUP($F1643,Listen!$B$5:$G$95,$J1643+1,FALSE)/VLOOKUP(R$2,Listen!$B$5:$G$95,$J1643+1,FALSE),"-")*IF($D1643="Abgabe",0,1),"")</f>
        <v/>
      </c>
    </row>
    <row r="1644" spans="2:18">
      <c r="B1644" s="130"/>
      <c r="C1644" s="95" t="str">
        <f>IFERROR(YEAR(VLOOKUP($B1644,A_Stammdaten!$B$18:$G$218,3,FALSE)),"")</f>
        <v/>
      </c>
      <c r="D1644" s="95" t="str">
        <f>IFERROR(VLOOKUP($B1644,A_Stammdaten!$B$18:$G$218,6,FALSE),"")</f>
        <v/>
      </c>
      <c r="E1644" s="131"/>
      <c r="F1644" s="130"/>
      <c r="G1644" s="130"/>
      <c r="H1644" s="96"/>
      <c r="I1644" s="105" t="str">
        <f>IFERROR(VLOOKUP($E1644,Listen!$I$5:$K$41,2,FALSE),"")</f>
        <v/>
      </c>
      <c r="J1644" s="105" t="str">
        <f>IFERROR(VLOOKUP($E1644,Listen!$I$5:$K$41,3,FALSE),"")</f>
        <v/>
      </c>
      <c r="K1644" s="111" t="str">
        <f>IFERROR(IF($C1644=K$2,$G1644*VLOOKUP($F1644,Listen!$B$5:$G$95,$J1644+1,FALSE)/VLOOKUP(K$2,Listen!$B$5:$G$95,$J1644+1,FALSE),"-")*IF($D1644="Abgabe",0,1),"")</f>
        <v/>
      </c>
      <c r="L1644" s="111" t="str">
        <f>IFERROR(IF($C1644=L$2,$G1644*VLOOKUP($F1644,Listen!$B$5:$G$95,$J1644+1,FALSE)/VLOOKUP(L$2,Listen!$B$5:$G$95,$J1644+1,FALSE),"-")*IF($D1644="Abgabe",0,1),"")</f>
        <v/>
      </c>
      <c r="M1644" s="111" t="str">
        <f>IFERROR(IF($C1644=M$2,$G1644*VLOOKUP($F1644,Listen!$B$5:$G$95,$J1644+1,FALSE)/VLOOKUP(M$2,Listen!$B$5:$G$95,$J1644+1,FALSE),"-")*IF($D1644="Abgabe",0,1),"")</f>
        <v/>
      </c>
      <c r="N1644" s="111" t="str">
        <f>IFERROR(IF($C1644=N$2,$G1644*VLOOKUP($F1644,Listen!$B$5:$G$95,$J1644+1,FALSE)/VLOOKUP(N$2,Listen!$B$5:$G$95,$J1644+1,FALSE),"-")*IF($D1644="Abgabe",0,1),"")</f>
        <v/>
      </c>
      <c r="O1644" s="111" t="str">
        <f>IFERROR(IF($C1644=O$2,$G1644*VLOOKUP($F1644,Listen!$B$5:$G$95,$J1644+1,FALSE)/VLOOKUP(O$2,Listen!$B$5:$G$95,$J1644+1,FALSE),"-")*IF($D1644="Abgabe",0,1),"")</f>
        <v/>
      </c>
      <c r="P1644" s="111" t="str">
        <f>IFERROR(IF($C1644=P$2,$G1644*VLOOKUP($F1644,Listen!$B$5:$G$95,$J1644+1,FALSE)/VLOOKUP(P$2,Listen!$B$5:$G$95,$J1644+1,FALSE),"-")*IF($D1644="Abgabe",0,1),"")</f>
        <v/>
      </c>
      <c r="Q1644" s="111" t="str">
        <f>IFERROR(IF($C1644=Q$2,$G1644*VLOOKUP($F1644,Listen!$B$5:$G$95,$J1644+1,FALSE)/VLOOKUP(Q$2,Listen!$B$5:$G$95,$J1644+1,FALSE),"-")*IF($D1644="Abgabe",0,1),"")</f>
        <v/>
      </c>
      <c r="R1644" s="111" t="str">
        <f>IFERROR(IF($C1644=R$2,$G1644*VLOOKUP($F1644,Listen!$B$5:$G$95,$J1644+1,FALSE)/VLOOKUP(R$2,Listen!$B$5:$G$95,$J1644+1,FALSE),"-")*IF($D1644="Abgabe",0,1),"")</f>
        <v/>
      </c>
    </row>
    <row r="1645" spans="2:18">
      <c r="B1645" s="130"/>
      <c r="C1645" s="95" t="str">
        <f>IFERROR(YEAR(VLOOKUP($B1645,A_Stammdaten!$B$18:$G$218,3,FALSE)),"")</f>
        <v/>
      </c>
      <c r="D1645" s="95" t="str">
        <f>IFERROR(VLOOKUP($B1645,A_Stammdaten!$B$18:$G$218,6,FALSE),"")</f>
        <v/>
      </c>
      <c r="E1645" s="131"/>
      <c r="F1645" s="130"/>
      <c r="G1645" s="130"/>
      <c r="H1645" s="96"/>
      <c r="I1645" s="105" t="str">
        <f>IFERROR(VLOOKUP($E1645,Listen!$I$5:$K$41,2,FALSE),"")</f>
        <v/>
      </c>
      <c r="J1645" s="105" t="str">
        <f>IFERROR(VLOOKUP($E1645,Listen!$I$5:$K$41,3,FALSE),"")</f>
        <v/>
      </c>
      <c r="K1645" s="111" t="str">
        <f>IFERROR(IF($C1645=K$2,$G1645*VLOOKUP($F1645,Listen!$B$5:$G$95,$J1645+1,FALSE)/VLOOKUP(K$2,Listen!$B$5:$G$95,$J1645+1,FALSE),"-")*IF($D1645="Abgabe",0,1),"")</f>
        <v/>
      </c>
      <c r="L1645" s="111" t="str">
        <f>IFERROR(IF($C1645=L$2,$G1645*VLOOKUP($F1645,Listen!$B$5:$G$95,$J1645+1,FALSE)/VLOOKUP(L$2,Listen!$B$5:$G$95,$J1645+1,FALSE),"-")*IF($D1645="Abgabe",0,1),"")</f>
        <v/>
      </c>
      <c r="M1645" s="111" t="str">
        <f>IFERROR(IF($C1645=M$2,$G1645*VLOOKUP($F1645,Listen!$B$5:$G$95,$J1645+1,FALSE)/VLOOKUP(M$2,Listen!$B$5:$G$95,$J1645+1,FALSE),"-")*IF($D1645="Abgabe",0,1),"")</f>
        <v/>
      </c>
      <c r="N1645" s="111" t="str">
        <f>IFERROR(IF($C1645=N$2,$G1645*VLOOKUP($F1645,Listen!$B$5:$G$95,$J1645+1,FALSE)/VLOOKUP(N$2,Listen!$B$5:$G$95,$J1645+1,FALSE),"-")*IF($D1645="Abgabe",0,1),"")</f>
        <v/>
      </c>
      <c r="O1645" s="111" t="str">
        <f>IFERROR(IF($C1645=O$2,$G1645*VLOOKUP($F1645,Listen!$B$5:$G$95,$J1645+1,FALSE)/VLOOKUP(O$2,Listen!$B$5:$G$95,$J1645+1,FALSE),"-")*IF($D1645="Abgabe",0,1),"")</f>
        <v/>
      </c>
      <c r="P1645" s="111" t="str">
        <f>IFERROR(IF($C1645=P$2,$G1645*VLOOKUP($F1645,Listen!$B$5:$G$95,$J1645+1,FALSE)/VLOOKUP(P$2,Listen!$B$5:$G$95,$J1645+1,FALSE),"-")*IF($D1645="Abgabe",0,1),"")</f>
        <v/>
      </c>
      <c r="Q1645" s="111" t="str">
        <f>IFERROR(IF($C1645=Q$2,$G1645*VLOOKUP($F1645,Listen!$B$5:$G$95,$J1645+1,FALSE)/VLOOKUP(Q$2,Listen!$B$5:$G$95,$J1645+1,FALSE),"-")*IF($D1645="Abgabe",0,1),"")</f>
        <v/>
      </c>
      <c r="R1645" s="111" t="str">
        <f>IFERROR(IF($C1645=R$2,$G1645*VLOOKUP($F1645,Listen!$B$5:$G$95,$J1645+1,FALSE)/VLOOKUP(R$2,Listen!$B$5:$G$95,$J1645+1,FALSE),"-")*IF($D1645="Abgabe",0,1),"")</f>
        <v/>
      </c>
    </row>
    <row r="1646" spans="2:18">
      <c r="B1646" s="130"/>
      <c r="C1646" s="95" t="str">
        <f>IFERROR(YEAR(VLOOKUP($B1646,A_Stammdaten!$B$18:$G$218,3,FALSE)),"")</f>
        <v/>
      </c>
      <c r="D1646" s="95" t="str">
        <f>IFERROR(VLOOKUP($B1646,A_Stammdaten!$B$18:$G$218,6,FALSE),"")</f>
        <v/>
      </c>
      <c r="E1646" s="131"/>
      <c r="F1646" s="130"/>
      <c r="G1646" s="130"/>
      <c r="H1646" s="96"/>
      <c r="I1646" s="105" t="str">
        <f>IFERROR(VLOOKUP($E1646,Listen!$I$5:$K$41,2,FALSE),"")</f>
        <v/>
      </c>
      <c r="J1646" s="105" t="str">
        <f>IFERROR(VLOOKUP($E1646,Listen!$I$5:$K$41,3,FALSE),"")</f>
        <v/>
      </c>
      <c r="K1646" s="111" t="str">
        <f>IFERROR(IF($C1646=K$2,$G1646*VLOOKUP($F1646,Listen!$B$5:$G$95,$J1646+1,FALSE)/VLOOKUP(K$2,Listen!$B$5:$G$95,$J1646+1,FALSE),"-")*IF($D1646="Abgabe",0,1),"")</f>
        <v/>
      </c>
      <c r="L1646" s="111" t="str">
        <f>IFERROR(IF($C1646=L$2,$G1646*VLOOKUP($F1646,Listen!$B$5:$G$95,$J1646+1,FALSE)/VLOOKUP(L$2,Listen!$B$5:$G$95,$J1646+1,FALSE),"-")*IF($D1646="Abgabe",0,1),"")</f>
        <v/>
      </c>
      <c r="M1646" s="111" t="str">
        <f>IFERROR(IF($C1646=M$2,$G1646*VLOOKUP($F1646,Listen!$B$5:$G$95,$J1646+1,FALSE)/VLOOKUP(M$2,Listen!$B$5:$G$95,$J1646+1,FALSE),"-")*IF($D1646="Abgabe",0,1),"")</f>
        <v/>
      </c>
      <c r="N1646" s="111" t="str">
        <f>IFERROR(IF($C1646=N$2,$G1646*VLOOKUP($F1646,Listen!$B$5:$G$95,$J1646+1,FALSE)/VLOOKUP(N$2,Listen!$B$5:$G$95,$J1646+1,FALSE),"-")*IF($D1646="Abgabe",0,1),"")</f>
        <v/>
      </c>
      <c r="O1646" s="111" t="str">
        <f>IFERROR(IF($C1646=O$2,$G1646*VLOOKUP($F1646,Listen!$B$5:$G$95,$J1646+1,FALSE)/VLOOKUP(O$2,Listen!$B$5:$G$95,$J1646+1,FALSE),"-")*IF($D1646="Abgabe",0,1),"")</f>
        <v/>
      </c>
      <c r="P1646" s="111" t="str">
        <f>IFERROR(IF($C1646=P$2,$G1646*VLOOKUP($F1646,Listen!$B$5:$G$95,$J1646+1,FALSE)/VLOOKUP(P$2,Listen!$B$5:$G$95,$J1646+1,FALSE),"-")*IF($D1646="Abgabe",0,1),"")</f>
        <v/>
      </c>
      <c r="Q1646" s="111" t="str">
        <f>IFERROR(IF($C1646=Q$2,$G1646*VLOOKUP($F1646,Listen!$B$5:$G$95,$J1646+1,FALSE)/VLOOKUP(Q$2,Listen!$B$5:$G$95,$J1646+1,FALSE),"-")*IF($D1646="Abgabe",0,1),"")</f>
        <v/>
      </c>
      <c r="R1646" s="111" t="str">
        <f>IFERROR(IF($C1646=R$2,$G1646*VLOOKUP($F1646,Listen!$B$5:$G$95,$J1646+1,FALSE)/VLOOKUP(R$2,Listen!$B$5:$G$95,$J1646+1,FALSE),"-")*IF($D1646="Abgabe",0,1),"")</f>
        <v/>
      </c>
    </row>
    <row r="1647" spans="2:18">
      <c r="B1647" s="130"/>
      <c r="C1647" s="95" t="str">
        <f>IFERROR(YEAR(VLOOKUP($B1647,A_Stammdaten!$B$18:$G$218,3,FALSE)),"")</f>
        <v/>
      </c>
      <c r="D1647" s="95" t="str">
        <f>IFERROR(VLOOKUP($B1647,A_Stammdaten!$B$18:$G$218,6,FALSE),"")</f>
        <v/>
      </c>
      <c r="E1647" s="131"/>
      <c r="F1647" s="130"/>
      <c r="G1647" s="130"/>
      <c r="H1647" s="96"/>
      <c r="I1647" s="105" t="str">
        <f>IFERROR(VLOOKUP($E1647,Listen!$I$5:$K$41,2,FALSE),"")</f>
        <v/>
      </c>
      <c r="J1647" s="105" t="str">
        <f>IFERROR(VLOOKUP($E1647,Listen!$I$5:$K$41,3,FALSE),"")</f>
        <v/>
      </c>
      <c r="K1647" s="111" t="str">
        <f>IFERROR(IF($C1647=K$2,$G1647*VLOOKUP($F1647,Listen!$B$5:$G$95,$J1647+1,FALSE)/VLOOKUP(K$2,Listen!$B$5:$G$95,$J1647+1,FALSE),"-")*IF($D1647="Abgabe",0,1),"")</f>
        <v/>
      </c>
      <c r="L1647" s="111" t="str">
        <f>IFERROR(IF($C1647=L$2,$G1647*VLOOKUP($F1647,Listen!$B$5:$G$95,$J1647+1,FALSE)/VLOOKUP(L$2,Listen!$B$5:$G$95,$J1647+1,FALSE),"-")*IF($D1647="Abgabe",0,1),"")</f>
        <v/>
      </c>
      <c r="M1647" s="111" t="str">
        <f>IFERROR(IF($C1647=M$2,$G1647*VLOOKUP($F1647,Listen!$B$5:$G$95,$J1647+1,FALSE)/VLOOKUP(M$2,Listen!$B$5:$G$95,$J1647+1,FALSE),"-")*IF($D1647="Abgabe",0,1),"")</f>
        <v/>
      </c>
      <c r="N1647" s="111" t="str">
        <f>IFERROR(IF($C1647=N$2,$G1647*VLOOKUP($F1647,Listen!$B$5:$G$95,$J1647+1,FALSE)/VLOOKUP(N$2,Listen!$B$5:$G$95,$J1647+1,FALSE),"-")*IF($D1647="Abgabe",0,1),"")</f>
        <v/>
      </c>
      <c r="O1647" s="111" t="str">
        <f>IFERROR(IF($C1647=O$2,$G1647*VLOOKUP($F1647,Listen!$B$5:$G$95,$J1647+1,FALSE)/VLOOKUP(O$2,Listen!$B$5:$G$95,$J1647+1,FALSE),"-")*IF($D1647="Abgabe",0,1),"")</f>
        <v/>
      </c>
      <c r="P1647" s="111" t="str">
        <f>IFERROR(IF($C1647=P$2,$G1647*VLOOKUP($F1647,Listen!$B$5:$G$95,$J1647+1,FALSE)/VLOOKUP(P$2,Listen!$B$5:$G$95,$J1647+1,FALSE),"-")*IF($D1647="Abgabe",0,1),"")</f>
        <v/>
      </c>
      <c r="Q1647" s="111" t="str">
        <f>IFERROR(IF($C1647=Q$2,$G1647*VLOOKUP($F1647,Listen!$B$5:$G$95,$J1647+1,FALSE)/VLOOKUP(Q$2,Listen!$B$5:$G$95,$J1647+1,FALSE),"-")*IF($D1647="Abgabe",0,1),"")</f>
        <v/>
      </c>
      <c r="R1647" s="111" t="str">
        <f>IFERROR(IF($C1647=R$2,$G1647*VLOOKUP($F1647,Listen!$B$5:$G$95,$J1647+1,FALSE)/VLOOKUP(R$2,Listen!$B$5:$G$95,$J1647+1,FALSE),"-")*IF($D1647="Abgabe",0,1),"")</f>
        <v/>
      </c>
    </row>
    <row r="1648" spans="2:18">
      <c r="B1648" s="130"/>
      <c r="C1648" s="95" t="str">
        <f>IFERROR(YEAR(VLOOKUP($B1648,A_Stammdaten!$B$18:$G$218,3,FALSE)),"")</f>
        <v/>
      </c>
      <c r="D1648" s="95" t="str">
        <f>IFERROR(VLOOKUP($B1648,A_Stammdaten!$B$18:$G$218,6,FALSE),"")</f>
        <v/>
      </c>
      <c r="E1648" s="131"/>
      <c r="F1648" s="130"/>
      <c r="G1648" s="130"/>
      <c r="H1648" s="96"/>
      <c r="I1648" s="105" t="str">
        <f>IFERROR(VLOOKUP($E1648,Listen!$I$5:$K$41,2,FALSE),"")</f>
        <v/>
      </c>
      <c r="J1648" s="105" t="str">
        <f>IFERROR(VLOOKUP($E1648,Listen!$I$5:$K$41,3,FALSE),"")</f>
        <v/>
      </c>
      <c r="K1648" s="111" t="str">
        <f>IFERROR(IF($C1648=K$2,$G1648*VLOOKUP($F1648,Listen!$B$5:$G$95,$J1648+1,FALSE)/VLOOKUP(K$2,Listen!$B$5:$G$95,$J1648+1,FALSE),"-")*IF($D1648="Abgabe",0,1),"")</f>
        <v/>
      </c>
      <c r="L1648" s="111" t="str">
        <f>IFERROR(IF($C1648=L$2,$G1648*VLOOKUP($F1648,Listen!$B$5:$G$95,$J1648+1,FALSE)/VLOOKUP(L$2,Listen!$B$5:$G$95,$J1648+1,FALSE),"-")*IF($D1648="Abgabe",0,1),"")</f>
        <v/>
      </c>
      <c r="M1648" s="111" t="str">
        <f>IFERROR(IF($C1648=M$2,$G1648*VLOOKUP($F1648,Listen!$B$5:$G$95,$J1648+1,FALSE)/VLOOKUP(M$2,Listen!$B$5:$G$95,$J1648+1,FALSE),"-")*IF($D1648="Abgabe",0,1),"")</f>
        <v/>
      </c>
      <c r="N1648" s="111" t="str">
        <f>IFERROR(IF($C1648=N$2,$G1648*VLOOKUP($F1648,Listen!$B$5:$G$95,$J1648+1,FALSE)/VLOOKUP(N$2,Listen!$B$5:$G$95,$J1648+1,FALSE),"-")*IF($D1648="Abgabe",0,1),"")</f>
        <v/>
      </c>
      <c r="O1648" s="111" t="str">
        <f>IFERROR(IF($C1648=O$2,$G1648*VLOOKUP($F1648,Listen!$B$5:$G$95,$J1648+1,FALSE)/VLOOKUP(O$2,Listen!$B$5:$G$95,$J1648+1,FALSE),"-")*IF($D1648="Abgabe",0,1),"")</f>
        <v/>
      </c>
      <c r="P1648" s="111" t="str">
        <f>IFERROR(IF($C1648=P$2,$G1648*VLOOKUP($F1648,Listen!$B$5:$G$95,$J1648+1,FALSE)/VLOOKUP(P$2,Listen!$B$5:$G$95,$J1648+1,FALSE),"-")*IF($D1648="Abgabe",0,1),"")</f>
        <v/>
      </c>
      <c r="Q1648" s="111" t="str">
        <f>IFERROR(IF($C1648=Q$2,$G1648*VLOOKUP($F1648,Listen!$B$5:$G$95,$J1648+1,FALSE)/VLOOKUP(Q$2,Listen!$B$5:$G$95,$J1648+1,FALSE),"-")*IF($D1648="Abgabe",0,1),"")</f>
        <v/>
      </c>
      <c r="R1648" s="111" t="str">
        <f>IFERROR(IF($C1648=R$2,$G1648*VLOOKUP($F1648,Listen!$B$5:$G$95,$J1648+1,FALSE)/VLOOKUP(R$2,Listen!$B$5:$G$95,$J1648+1,FALSE),"-")*IF($D1648="Abgabe",0,1),"")</f>
        <v/>
      </c>
    </row>
    <row r="1649" spans="2:18">
      <c r="B1649" s="130"/>
      <c r="C1649" s="95" t="str">
        <f>IFERROR(YEAR(VLOOKUP($B1649,A_Stammdaten!$B$18:$G$218,3,FALSE)),"")</f>
        <v/>
      </c>
      <c r="D1649" s="95" t="str">
        <f>IFERROR(VLOOKUP($B1649,A_Stammdaten!$B$18:$G$218,6,FALSE),"")</f>
        <v/>
      </c>
      <c r="E1649" s="131"/>
      <c r="F1649" s="130"/>
      <c r="G1649" s="130"/>
      <c r="H1649" s="96"/>
      <c r="I1649" s="105" t="str">
        <f>IFERROR(VLOOKUP($E1649,Listen!$I$5:$K$41,2,FALSE),"")</f>
        <v/>
      </c>
      <c r="J1649" s="105" t="str">
        <f>IFERROR(VLOOKUP($E1649,Listen!$I$5:$K$41,3,FALSE),"")</f>
        <v/>
      </c>
      <c r="K1649" s="111" t="str">
        <f>IFERROR(IF($C1649=K$2,$G1649*VLOOKUP($F1649,Listen!$B$5:$G$95,$J1649+1,FALSE)/VLOOKUP(K$2,Listen!$B$5:$G$95,$J1649+1,FALSE),"-")*IF($D1649="Abgabe",0,1),"")</f>
        <v/>
      </c>
      <c r="L1649" s="111" t="str">
        <f>IFERROR(IF($C1649=L$2,$G1649*VLOOKUP($F1649,Listen!$B$5:$G$95,$J1649+1,FALSE)/VLOOKUP(L$2,Listen!$B$5:$G$95,$J1649+1,FALSE),"-")*IF($D1649="Abgabe",0,1),"")</f>
        <v/>
      </c>
      <c r="M1649" s="111" t="str">
        <f>IFERROR(IF($C1649=M$2,$G1649*VLOOKUP($F1649,Listen!$B$5:$G$95,$J1649+1,FALSE)/VLOOKUP(M$2,Listen!$B$5:$G$95,$J1649+1,FALSE),"-")*IF($D1649="Abgabe",0,1),"")</f>
        <v/>
      </c>
      <c r="N1649" s="111" t="str">
        <f>IFERROR(IF($C1649=N$2,$G1649*VLOOKUP($F1649,Listen!$B$5:$G$95,$J1649+1,FALSE)/VLOOKUP(N$2,Listen!$B$5:$G$95,$J1649+1,FALSE),"-")*IF($D1649="Abgabe",0,1),"")</f>
        <v/>
      </c>
      <c r="O1649" s="111" t="str">
        <f>IFERROR(IF($C1649=O$2,$G1649*VLOOKUP($F1649,Listen!$B$5:$G$95,$J1649+1,FALSE)/VLOOKUP(O$2,Listen!$B$5:$G$95,$J1649+1,FALSE),"-")*IF($D1649="Abgabe",0,1),"")</f>
        <v/>
      </c>
      <c r="P1649" s="111" t="str">
        <f>IFERROR(IF($C1649=P$2,$G1649*VLOOKUP($F1649,Listen!$B$5:$G$95,$J1649+1,FALSE)/VLOOKUP(P$2,Listen!$B$5:$G$95,$J1649+1,FALSE),"-")*IF($D1649="Abgabe",0,1),"")</f>
        <v/>
      </c>
      <c r="Q1649" s="111" t="str">
        <f>IFERROR(IF($C1649=Q$2,$G1649*VLOOKUP($F1649,Listen!$B$5:$G$95,$J1649+1,FALSE)/VLOOKUP(Q$2,Listen!$B$5:$G$95,$J1649+1,FALSE),"-")*IF($D1649="Abgabe",0,1),"")</f>
        <v/>
      </c>
      <c r="R1649" s="111" t="str">
        <f>IFERROR(IF($C1649=R$2,$G1649*VLOOKUP($F1649,Listen!$B$5:$G$95,$J1649+1,FALSE)/VLOOKUP(R$2,Listen!$B$5:$G$95,$J1649+1,FALSE),"-")*IF($D1649="Abgabe",0,1),"")</f>
        <v/>
      </c>
    </row>
    <row r="1650" spans="2:18">
      <c r="B1650" s="130"/>
      <c r="C1650" s="95" t="str">
        <f>IFERROR(YEAR(VLOOKUP($B1650,A_Stammdaten!$B$18:$G$218,3,FALSE)),"")</f>
        <v/>
      </c>
      <c r="D1650" s="95" t="str">
        <f>IFERROR(VLOOKUP($B1650,A_Stammdaten!$B$18:$G$218,6,FALSE),"")</f>
        <v/>
      </c>
      <c r="E1650" s="131"/>
      <c r="F1650" s="130"/>
      <c r="G1650" s="130"/>
      <c r="H1650" s="96"/>
      <c r="I1650" s="105" t="str">
        <f>IFERROR(VLOOKUP($E1650,Listen!$I$5:$K$41,2,FALSE),"")</f>
        <v/>
      </c>
      <c r="J1650" s="105" t="str">
        <f>IFERROR(VLOOKUP($E1650,Listen!$I$5:$K$41,3,FALSE),"")</f>
        <v/>
      </c>
      <c r="K1650" s="111" t="str">
        <f>IFERROR(IF($C1650=K$2,$G1650*VLOOKUP($F1650,Listen!$B$5:$G$95,$J1650+1,FALSE)/VLOOKUP(K$2,Listen!$B$5:$G$95,$J1650+1,FALSE),"-")*IF($D1650="Abgabe",0,1),"")</f>
        <v/>
      </c>
      <c r="L1650" s="111" t="str">
        <f>IFERROR(IF($C1650=L$2,$G1650*VLOOKUP($F1650,Listen!$B$5:$G$95,$J1650+1,FALSE)/VLOOKUP(L$2,Listen!$B$5:$G$95,$J1650+1,FALSE),"-")*IF($D1650="Abgabe",0,1),"")</f>
        <v/>
      </c>
      <c r="M1650" s="111" t="str">
        <f>IFERROR(IF($C1650=M$2,$G1650*VLOOKUP($F1650,Listen!$B$5:$G$95,$J1650+1,FALSE)/VLOOKUP(M$2,Listen!$B$5:$G$95,$J1650+1,FALSE),"-")*IF($D1650="Abgabe",0,1),"")</f>
        <v/>
      </c>
      <c r="N1650" s="111" t="str">
        <f>IFERROR(IF($C1650=N$2,$G1650*VLOOKUP($F1650,Listen!$B$5:$G$95,$J1650+1,FALSE)/VLOOKUP(N$2,Listen!$B$5:$G$95,$J1650+1,FALSE),"-")*IF($D1650="Abgabe",0,1),"")</f>
        <v/>
      </c>
      <c r="O1650" s="111" t="str">
        <f>IFERROR(IF($C1650=O$2,$G1650*VLOOKUP($F1650,Listen!$B$5:$G$95,$J1650+1,FALSE)/VLOOKUP(O$2,Listen!$B$5:$G$95,$J1650+1,FALSE),"-")*IF($D1650="Abgabe",0,1),"")</f>
        <v/>
      </c>
      <c r="P1650" s="111" t="str">
        <f>IFERROR(IF($C1650=P$2,$G1650*VLOOKUP($F1650,Listen!$B$5:$G$95,$J1650+1,FALSE)/VLOOKUP(P$2,Listen!$B$5:$G$95,$J1650+1,FALSE),"-")*IF($D1650="Abgabe",0,1),"")</f>
        <v/>
      </c>
      <c r="Q1650" s="111" t="str">
        <f>IFERROR(IF($C1650=Q$2,$G1650*VLOOKUP($F1650,Listen!$B$5:$G$95,$J1650+1,FALSE)/VLOOKUP(Q$2,Listen!$B$5:$G$95,$J1650+1,FALSE),"-")*IF($D1650="Abgabe",0,1),"")</f>
        <v/>
      </c>
      <c r="R1650" s="111" t="str">
        <f>IFERROR(IF($C1650=R$2,$G1650*VLOOKUP($F1650,Listen!$B$5:$G$95,$J1650+1,FALSE)/VLOOKUP(R$2,Listen!$B$5:$G$95,$J1650+1,FALSE),"-")*IF($D1650="Abgabe",0,1),"")</f>
        <v/>
      </c>
    </row>
    <row r="1651" spans="2:18">
      <c r="B1651" s="130"/>
      <c r="C1651" s="95" t="str">
        <f>IFERROR(YEAR(VLOOKUP($B1651,A_Stammdaten!$B$18:$G$218,3,FALSE)),"")</f>
        <v/>
      </c>
      <c r="D1651" s="95" t="str">
        <f>IFERROR(VLOOKUP($B1651,A_Stammdaten!$B$18:$G$218,6,FALSE),"")</f>
        <v/>
      </c>
      <c r="E1651" s="131"/>
      <c r="F1651" s="130"/>
      <c r="G1651" s="130"/>
      <c r="H1651" s="96"/>
      <c r="I1651" s="105" t="str">
        <f>IFERROR(VLOOKUP($E1651,Listen!$I$5:$K$41,2,FALSE),"")</f>
        <v/>
      </c>
      <c r="J1651" s="105" t="str">
        <f>IFERROR(VLOOKUP($E1651,Listen!$I$5:$K$41,3,FALSE),"")</f>
        <v/>
      </c>
      <c r="K1651" s="111" t="str">
        <f>IFERROR(IF($C1651=K$2,$G1651*VLOOKUP($F1651,Listen!$B$5:$G$95,$J1651+1,FALSE)/VLOOKUP(K$2,Listen!$B$5:$G$95,$J1651+1,FALSE),"-")*IF($D1651="Abgabe",0,1),"")</f>
        <v/>
      </c>
      <c r="L1651" s="111" t="str">
        <f>IFERROR(IF($C1651=L$2,$G1651*VLOOKUP($F1651,Listen!$B$5:$G$95,$J1651+1,FALSE)/VLOOKUP(L$2,Listen!$B$5:$G$95,$J1651+1,FALSE),"-")*IF($D1651="Abgabe",0,1),"")</f>
        <v/>
      </c>
      <c r="M1651" s="111" t="str">
        <f>IFERROR(IF($C1651=M$2,$G1651*VLOOKUP($F1651,Listen!$B$5:$G$95,$J1651+1,FALSE)/VLOOKUP(M$2,Listen!$B$5:$G$95,$J1651+1,FALSE),"-")*IF($D1651="Abgabe",0,1),"")</f>
        <v/>
      </c>
      <c r="N1651" s="111" t="str">
        <f>IFERROR(IF($C1651=N$2,$G1651*VLOOKUP($F1651,Listen!$B$5:$G$95,$J1651+1,FALSE)/VLOOKUP(N$2,Listen!$B$5:$G$95,$J1651+1,FALSE),"-")*IF($D1651="Abgabe",0,1),"")</f>
        <v/>
      </c>
      <c r="O1651" s="111" t="str">
        <f>IFERROR(IF($C1651=O$2,$G1651*VLOOKUP($F1651,Listen!$B$5:$G$95,$J1651+1,FALSE)/VLOOKUP(O$2,Listen!$B$5:$G$95,$J1651+1,FALSE),"-")*IF($D1651="Abgabe",0,1),"")</f>
        <v/>
      </c>
      <c r="P1651" s="111" t="str">
        <f>IFERROR(IF($C1651=P$2,$G1651*VLOOKUP($F1651,Listen!$B$5:$G$95,$J1651+1,FALSE)/VLOOKUP(P$2,Listen!$B$5:$G$95,$J1651+1,FALSE),"-")*IF($D1651="Abgabe",0,1),"")</f>
        <v/>
      </c>
      <c r="Q1651" s="111" t="str">
        <f>IFERROR(IF($C1651=Q$2,$G1651*VLOOKUP($F1651,Listen!$B$5:$G$95,$J1651+1,FALSE)/VLOOKUP(Q$2,Listen!$B$5:$G$95,$J1651+1,FALSE),"-")*IF($D1651="Abgabe",0,1),"")</f>
        <v/>
      </c>
      <c r="R1651" s="111" t="str">
        <f>IFERROR(IF($C1651=R$2,$G1651*VLOOKUP($F1651,Listen!$B$5:$G$95,$J1651+1,FALSE)/VLOOKUP(R$2,Listen!$B$5:$G$95,$J1651+1,FALSE),"-")*IF($D1651="Abgabe",0,1),"")</f>
        <v/>
      </c>
    </row>
    <row r="1652" spans="2:18">
      <c r="B1652" s="130"/>
      <c r="C1652" s="95" t="str">
        <f>IFERROR(YEAR(VLOOKUP($B1652,A_Stammdaten!$B$18:$G$218,3,FALSE)),"")</f>
        <v/>
      </c>
      <c r="D1652" s="95" t="str">
        <f>IFERROR(VLOOKUP($B1652,A_Stammdaten!$B$18:$G$218,6,FALSE),"")</f>
        <v/>
      </c>
      <c r="E1652" s="131"/>
      <c r="F1652" s="130"/>
      <c r="G1652" s="130"/>
      <c r="H1652" s="96"/>
      <c r="I1652" s="105" t="str">
        <f>IFERROR(VLOOKUP($E1652,Listen!$I$5:$K$41,2,FALSE),"")</f>
        <v/>
      </c>
      <c r="J1652" s="105" t="str">
        <f>IFERROR(VLOOKUP($E1652,Listen!$I$5:$K$41,3,FALSE),"")</f>
        <v/>
      </c>
      <c r="K1652" s="111" t="str">
        <f>IFERROR(IF($C1652=K$2,$G1652*VLOOKUP($F1652,Listen!$B$5:$G$95,$J1652+1,FALSE)/VLOOKUP(K$2,Listen!$B$5:$G$95,$J1652+1,FALSE),"-")*IF($D1652="Abgabe",0,1),"")</f>
        <v/>
      </c>
      <c r="L1652" s="111" t="str">
        <f>IFERROR(IF($C1652=L$2,$G1652*VLOOKUP($F1652,Listen!$B$5:$G$95,$J1652+1,FALSE)/VLOOKUP(L$2,Listen!$B$5:$G$95,$J1652+1,FALSE),"-")*IF($D1652="Abgabe",0,1),"")</f>
        <v/>
      </c>
      <c r="M1652" s="111" t="str">
        <f>IFERROR(IF($C1652=M$2,$G1652*VLOOKUP($F1652,Listen!$B$5:$G$95,$J1652+1,FALSE)/VLOOKUP(M$2,Listen!$B$5:$G$95,$J1652+1,FALSE),"-")*IF($D1652="Abgabe",0,1),"")</f>
        <v/>
      </c>
      <c r="N1652" s="111" t="str">
        <f>IFERROR(IF($C1652=N$2,$G1652*VLOOKUP($F1652,Listen!$B$5:$G$95,$J1652+1,FALSE)/VLOOKUP(N$2,Listen!$B$5:$G$95,$J1652+1,FALSE),"-")*IF($D1652="Abgabe",0,1),"")</f>
        <v/>
      </c>
      <c r="O1652" s="111" t="str">
        <f>IFERROR(IF($C1652=O$2,$G1652*VLOOKUP($F1652,Listen!$B$5:$G$95,$J1652+1,FALSE)/VLOOKUP(O$2,Listen!$B$5:$G$95,$J1652+1,FALSE),"-")*IF($D1652="Abgabe",0,1),"")</f>
        <v/>
      </c>
      <c r="P1652" s="111" t="str">
        <f>IFERROR(IF($C1652=P$2,$G1652*VLOOKUP($F1652,Listen!$B$5:$G$95,$J1652+1,FALSE)/VLOOKUP(P$2,Listen!$B$5:$G$95,$J1652+1,FALSE),"-")*IF($D1652="Abgabe",0,1),"")</f>
        <v/>
      </c>
      <c r="Q1652" s="111" t="str">
        <f>IFERROR(IF($C1652=Q$2,$G1652*VLOOKUP($F1652,Listen!$B$5:$G$95,$J1652+1,FALSE)/VLOOKUP(Q$2,Listen!$B$5:$G$95,$J1652+1,FALSE),"-")*IF($D1652="Abgabe",0,1),"")</f>
        <v/>
      </c>
      <c r="R1652" s="111" t="str">
        <f>IFERROR(IF($C1652=R$2,$G1652*VLOOKUP($F1652,Listen!$B$5:$G$95,$J1652+1,FALSE)/VLOOKUP(R$2,Listen!$B$5:$G$95,$J1652+1,FALSE),"-")*IF($D1652="Abgabe",0,1),"")</f>
        <v/>
      </c>
    </row>
    <row r="1653" spans="2:18">
      <c r="B1653" s="130"/>
      <c r="C1653" s="95" t="str">
        <f>IFERROR(YEAR(VLOOKUP($B1653,A_Stammdaten!$B$18:$G$218,3,FALSE)),"")</f>
        <v/>
      </c>
      <c r="D1653" s="95" t="str">
        <f>IFERROR(VLOOKUP($B1653,A_Stammdaten!$B$18:$G$218,6,FALSE),"")</f>
        <v/>
      </c>
      <c r="E1653" s="131"/>
      <c r="F1653" s="130"/>
      <c r="G1653" s="130"/>
      <c r="H1653" s="96"/>
      <c r="I1653" s="105" t="str">
        <f>IFERROR(VLOOKUP($E1653,Listen!$I$5:$K$41,2,FALSE),"")</f>
        <v/>
      </c>
      <c r="J1653" s="105" t="str">
        <f>IFERROR(VLOOKUP($E1653,Listen!$I$5:$K$41,3,FALSE),"")</f>
        <v/>
      </c>
      <c r="K1653" s="111" t="str">
        <f>IFERROR(IF($C1653=K$2,$G1653*VLOOKUP($F1653,Listen!$B$5:$G$95,$J1653+1,FALSE)/VLOOKUP(K$2,Listen!$B$5:$G$95,$J1653+1,FALSE),"-")*IF($D1653="Abgabe",0,1),"")</f>
        <v/>
      </c>
      <c r="L1653" s="111" t="str">
        <f>IFERROR(IF($C1653=L$2,$G1653*VLOOKUP($F1653,Listen!$B$5:$G$95,$J1653+1,FALSE)/VLOOKUP(L$2,Listen!$B$5:$G$95,$J1653+1,FALSE),"-")*IF($D1653="Abgabe",0,1),"")</f>
        <v/>
      </c>
      <c r="M1653" s="111" t="str">
        <f>IFERROR(IF($C1653=M$2,$G1653*VLOOKUP($F1653,Listen!$B$5:$G$95,$J1653+1,FALSE)/VLOOKUP(M$2,Listen!$B$5:$G$95,$J1653+1,FALSE),"-")*IF($D1653="Abgabe",0,1),"")</f>
        <v/>
      </c>
      <c r="N1653" s="111" t="str">
        <f>IFERROR(IF($C1653=N$2,$G1653*VLOOKUP($F1653,Listen!$B$5:$G$95,$J1653+1,FALSE)/VLOOKUP(N$2,Listen!$B$5:$G$95,$J1653+1,FALSE),"-")*IF($D1653="Abgabe",0,1),"")</f>
        <v/>
      </c>
      <c r="O1653" s="111" t="str">
        <f>IFERROR(IF($C1653=O$2,$G1653*VLOOKUP($F1653,Listen!$B$5:$G$95,$J1653+1,FALSE)/VLOOKUP(O$2,Listen!$B$5:$G$95,$J1653+1,FALSE),"-")*IF($D1653="Abgabe",0,1),"")</f>
        <v/>
      </c>
      <c r="P1653" s="111" t="str">
        <f>IFERROR(IF($C1653=P$2,$G1653*VLOOKUP($F1653,Listen!$B$5:$G$95,$J1653+1,FALSE)/VLOOKUP(P$2,Listen!$B$5:$G$95,$J1653+1,FALSE),"-")*IF($D1653="Abgabe",0,1),"")</f>
        <v/>
      </c>
      <c r="Q1653" s="111" t="str">
        <f>IFERROR(IF($C1653=Q$2,$G1653*VLOOKUP($F1653,Listen!$B$5:$G$95,$J1653+1,FALSE)/VLOOKUP(Q$2,Listen!$B$5:$G$95,$J1653+1,FALSE),"-")*IF($D1653="Abgabe",0,1),"")</f>
        <v/>
      </c>
      <c r="R1653" s="111" t="str">
        <f>IFERROR(IF($C1653=R$2,$G1653*VLOOKUP($F1653,Listen!$B$5:$G$95,$J1653+1,FALSE)/VLOOKUP(R$2,Listen!$B$5:$G$95,$J1653+1,FALSE),"-")*IF($D1653="Abgabe",0,1),"")</f>
        <v/>
      </c>
    </row>
    <row r="1654" spans="2:18">
      <c r="B1654" s="130"/>
      <c r="C1654" s="95" t="str">
        <f>IFERROR(YEAR(VLOOKUP($B1654,A_Stammdaten!$B$18:$G$218,3,FALSE)),"")</f>
        <v/>
      </c>
      <c r="D1654" s="95" t="str">
        <f>IFERROR(VLOOKUP($B1654,A_Stammdaten!$B$18:$G$218,6,FALSE),"")</f>
        <v/>
      </c>
      <c r="E1654" s="131"/>
      <c r="F1654" s="130"/>
      <c r="G1654" s="130"/>
      <c r="H1654" s="96"/>
      <c r="I1654" s="105" t="str">
        <f>IFERROR(VLOOKUP($E1654,Listen!$I$5:$K$41,2,FALSE),"")</f>
        <v/>
      </c>
      <c r="J1654" s="105" t="str">
        <f>IFERROR(VLOOKUP($E1654,Listen!$I$5:$K$41,3,FALSE),"")</f>
        <v/>
      </c>
      <c r="K1654" s="111" t="str">
        <f>IFERROR(IF($C1654=K$2,$G1654*VLOOKUP($F1654,Listen!$B$5:$G$95,$J1654+1,FALSE)/VLOOKUP(K$2,Listen!$B$5:$G$95,$J1654+1,FALSE),"-")*IF($D1654="Abgabe",0,1),"")</f>
        <v/>
      </c>
      <c r="L1654" s="111" t="str">
        <f>IFERROR(IF($C1654=L$2,$G1654*VLOOKUP($F1654,Listen!$B$5:$G$95,$J1654+1,FALSE)/VLOOKUP(L$2,Listen!$B$5:$G$95,$J1654+1,FALSE),"-")*IF($D1654="Abgabe",0,1),"")</f>
        <v/>
      </c>
      <c r="M1654" s="111" t="str">
        <f>IFERROR(IF($C1654=M$2,$G1654*VLOOKUP($F1654,Listen!$B$5:$G$95,$J1654+1,FALSE)/VLOOKUP(M$2,Listen!$B$5:$G$95,$J1654+1,FALSE),"-")*IF($D1654="Abgabe",0,1),"")</f>
        <v/>
      </c>
      <c r="N1654" s="111" t="str">
        <f>IFERROR(IF($C1654=N$2,$G1654*VLOOKUP($F1654,Listen!$B$5:$G$95,$J1654+1,FALSE)/VLOOKUP(N$2,Listen!$B$5:$G$95,$J1654+1,FALSE),"-")*IF($D1654="Abgabe",0,1),"")</f>
        <v/>
      </c>
      <c r="O1654" s="111" t="str">
        <f>IFERROR(IF($C1654=O$2,$G1654*VLOOKUP($F1654,Listen!$B$5:$G$95,$J1654+1,FALSE)/VLOOKUP(O$2,Listen!$B$5:$G$95,$J1654+1,FALSE),"-")*IF($D1654="Abgabe",0,1),"")</f>
        <v/>
      </c>
      <c r="P1654" s="111" t="str">
        <f>IFERROR(IF($C1654=P$2,$G1654*VLOOKUP($F1654,Listen!$B$5:$G$95,$J1654+1,FALSE)/VLOOKUP(P$2,Listen!$B$5:$G$95,$J1654+1,FALSE),"-")*IF($D1654="Abgabe",0,1),"")</f>
        <v/>
      </c>
      <c r="Q1654" s="111" t="str">
        <f>IFERROR(IF($C1654=Q$2,$G1654*VLOOKUP($F1654,Listen!$B$5:$G$95,$J1654+1,FALSE)/VLOOKUP(Q$2,Listen!$B$5:$G$95,$J1654+1,FALSE),"-")*IF($D1654="Abgabe",0,1),"")</f>
        <v/>
      </c>
      <c r="R1654" s="111" t="str">
        <f>IFERROR(IF($C1654=R$2,$G1654*VLOOKUP($F1654,Listen!$B$5:$G$95,$J1654+1,FALSE)/VLOOKUP(R$2,Listen!$B$5:$G$95,$J1654+1,FALSE),"-")*IF($D1654="Abgabe",0,1),"")</f>
        <v/>
      </c>
    </row>
    <row r="1655" spans="2:18">
      <c r="B1655" s="130"/>
      <c r="C1655" s="95" t="str">
        <f>IFERROR(YEAR(VLOOKUP($B1655,A_Stammdaten!$B$18:$G$218,3,FALSE)),"")</f>
        <v/>
      </c>
      <c r="D1655" s="95" t="str">
        <f>IFERROR(VLOOKUP($B1655,A_Stammdaten!$B$18:$G$218,6,FALSE),"")</f>
        <v/>
      </c>
      <c r="E1655" s="131"/>
      <c r="F1655" s="130"/>
      <c r="G1655" s="130"/>
      <c r="H1655" s="96"/>
      <c r="I1655" s="105" t="str">
        <f>IFERROR(VLOOKUP($E1655,Listen!$I$5:$K$41,2,FALSE),"")</f>
        <v/>
      </c>
      <c r="J1655" s="105" t="str">
        <f>IFERROR(VLOOKUP($E1655,Listen!$I$5:$K$41,3,FALSE),"")</f>
        <v/>
      </c>
      <c r="K1655" s="111" t="str">
        <f>IFERROR(IF($C1655=K$2,$G1655*VLOOKUP($F1655,Listen!$B$5:$G$95,$J1655+1,FALSE)/VLOOKUP(K$2,Listen!$B$5:$G$95,$J1655+1,FALSE),"-")*IF($D1655="Abgabe",0,1),"")</f>
        <v/>
      </c>
      <c r="L1655" s="111" t="str">
        <f>IFERROR(IF($C1655=L$2,$G1655*VLOOKUP($F1655,Listen!$B$5:$G$95,$J1655+1,FALSE)/VLOOKUP(L$2,Listen!$B$5:$G$95,$J1655+1,FALSE),"-")*IF($D1655="Abgabe",0,1),"")</f>
        <v/>
      </c>
      <c r="M1655" s="111" t="str">
        <f>IFERROR(IF($C1655=M$2,$G1655*VLOOKUP($F1655,Listen!$B$5:$G$95,$J1655+1,FALSE)/VLOOKUP(M$2,Listen!$B$5:$G$95,$J1655+1,FALSE),"-")*IF($D1655="Abgabe",0,1),"")</f>
        <v/>
      </c>
      <c r="N1655" s="111" t="str">
        <f>IFERROR(IF($C1655=N$2,$G1655*VLOOKUP($F1655,Listen!$B$5:$G$95,$J1655+1,FALSE)/VLOOKUP(N$2,Listen!$B$5:$G$95,$J1655+1,FALSE),"-")*IF($D1655="Abgabe",0,1),"")</f>
        <v/>
      </c>
      <c r="O1655" s="111" t="str">
        <f>IFERROR(IF($C1655=O$2,$G1655*VLOOKUP($F1655,Listen!$B$5:$G$95,$J1655+1,FALSE)/VLOOKUP(O$2,Listen!$B$5:$G$95,$J1655+1,FALSE),"-")*IF($D1655="Abgabe",0,1),"")</f>
        <v/>
      </c>
      <c r="P1655" s="111" t="str">
        <f>IFERROR(IF($C1655=P$2,$G1655*VLOOKUP($F1655,Listen!$B$5:$G$95,$J1655+1,FALSE)/VLOOKUP(P$2,Listen!$B$5:$G$95,$J1655+1,FALSE),"-")*IF($D1655="Abgabe",0,1),"")</f>
        <v/>
      </c>
      <c r="Q1655" s="111" t="str">
        <f>IFERROR(IF($C1655=Q$2,$G1655*VLOOKUP($F1655,Listen!$B$5:$G$95,$J1655+1,FALSE)/VLOOKUP(Q$2,Listen!$B$5:$G$95,$J1655+1,FALSE),"-")*IF($D1655="Abgabe",0,1),"")</f>
        <v/>
      </c>
      <c r="R1655" s="111" t="str">
        <f>IFERROR(IF($C1655=R$2,$G1655*VLOOKUP($F1655,Listen!$B$5:$G$95,$J1655+1,FALSE)/VLOOKUP(R$2,Listen!$B$5:$G$95,$J1655+1,FALSE),"-")*IF($D1655="Abgabe",0,1),"")</f>
        <v/>
      </c>
    </row>
    <row r="1656" spans="2:18">
      <c r="B1656" s="130"/>
      <c r="C1656" s="95" t="str">
        <f>IFERROR(YEAR(VLOOKUP($B1656,A_Stammdaten!$B$18:$G$218,3,FALSE)),"")</f>
        <v/>
      </c>
      <c r="D1656" s="95" t="str">
        <f>IFERROR(VLOOKUP($B1656,A_Stammdaten!$B$18:$G$218,6,FALSE),"")</f>
        <v/>
      </c>
      <c r="E1656" s="131"/>
      <c r="F1656" s="130"/>
      <c r="G1656" s="130"/>
      <c r="H1656" s="96"/>
      <c r="I1656" s="105" t="str">
        <f>IFERROR(VLOOKUP($E1656,Listen!$I$5:$K$41,2,FALSE),"")</f>
        <v/>
      </c>
      <c r="J1656" s="105" t="str">
        <f>IFERROR(VLOOKUP($E1656,Listen!$I$5:$K$41,3,FALSE),"")</f>
        <v/>
      </c>
      <c r="K1656" s="111" t="str">
        <f>IFERROR(IF($C1656=K$2,$G1656*VLOOKUP($F1656,Listen!$B$5:$G$95,$J1656+1,FALSE)/VLOOKUP(K$2,Listen!$B$5:$G$95,$J1656+1,FALSE),"-")*IF($D1656="Abgabe",0,1),"")</f>
        <v/>
      </c>
      <c r="L1656" s="111" t="str">
        <f>IFERROR(IF($C1656=L$2,$G1656*VLOOKUP($F1656,Listen!$B$5:$G$95,$J1656+1,FALSE)/VLOOKUP(L$2,Listen!$B$5:$G$95,$J1656+1,FALSE),"-")*IF($D1656="Abgabe",0,1),"")</f>
        <v/>
      </c>
      <c r="M1656" s="111" t="str">
        <f>IFERROR(IF($C1656=M$2,$G1656*VLOOKUP($F1656,Listen!$B$5:$G$95,$J1656+1,FALSE)/VLOOKUP(M$2,Listen!$B$5:$G$95,$J1656+1,FALSE),"-")*IF($D1656="Abgabe",0,1),"")</f>
        <v/>
      </c>
      <c r="N1656" s="111" t="str">
        <f>IFERROR(IF($C1656=N$2,$G1656*VLOOKUP($F1656,Listen!$B$5:$G$95,$J1656+1,FALSE)/VLOOKUP(N$2,Listen!$B$5:$G$95,$J1656+1,FALSE),"-")*IF($D1656="Abgabe",0,1),"")</f>
        <v/>
      </c>
      <c r="O1656" s="111" t="str">
        <f>IFERROR(IF($C1656=O$2,$G1656*VLOOKUP($F1656,Listen!$B$5:$G$95,$J1656+1,FALSE)/VLOOKUP(O$2,Listen!$B$5:$G$95,$J1656+1,FALSE),"-")*IF($D1656="Abgabe",0,1),"")</f>
        <v/>
      </c>
      <c r="P1656" s="111" t="str">
        <f>IFERROR(IF($C1656=P$2,$G1656*VLOOKUP($F1656,Listen!$B$5:$G$95,$J1656+1,FALSE)/VLOOKUP(P$2,Listen!$B$5:$G$95,$J1656+1,FALSE),"-")*IF($D1656="Abgabe",0,1),"")</f>
        <v/>
      </c>
      <c r="Q1656" s="111" t="str">
        <f>IFERROR(IF($C1656=Q$2,$G1656*VLOOKUP($F1656,Listen!$B$5:$G$95,$J1656+1,FALSE)/VLOOKUP(Q$2,Listen!$B$5:$G$95,$J1656+1,FALSE),"-")*IF($D1656="Abgabe",0,1),"")</f>
        <v/>
      </c>
      <c r="R1656" s="111" t="str">
        <f>IFERROR(IF($C1656=R$2,$G1656*VLOOKUP($F1656,Listen!$B$5:$G$95,$J1656+1,FALSE)/VLOOKUP(R$2,Listen!$B$5:$G$95,$J1656+1,FALSE),"-")*IF($D1656="Abgabe",0,1),"")</f>
        <v/>
      </c>
    </row>
    <row r="1657" spans="2:18">
      <c r="B1657" s="130"/>
      <c r="C1657" s="95" t="str">
        <f>IFERROR(YEAR(VLOOKUP($B1657,A_Stammdaten!$B$18:$G$218,3,FALSE)),"")</f>
        <v/>
      </c>
      <c r="D1657" s="95" t="str">
        <f>IFERROR(VLOOKUP($B1657,A_Stammdaten!$B$18:$G$218,6,FALSE),"")</f>
        <v/>
      </c>
      <c r="E1657" s="131"/>
      <c r="F1657" s="130"/>
      <c r="G1657" s="130"/>
      <c r="H1657" s="96"/>
      <c r="I1657" s="105" t="str">
        <f>IFERROR(VLOOKUP($E1657,Listen!$I$5:$K$41,2,FALSE),"")</f>
        <v/>
      </c>
      <c r="J1657" s="105" t="str">
        <f>IFERROR(VLOOKUP($E1657,Listen!$I$5:$K$41,3,FALSE),"")</f>
        <v/>
      </c>
      <c r="K1657" s="111" t="str">
        <f>IFERROR(IF($C1657=K$2,$G1657*VLOOKUP($F1657,Listen!$B$5:$G$95,$J1657+1,FALSE)/VLOOKUP(K$2,Listen!$B$5:$G$95,$J1657+1,FALSE),"-")*IF($D1657="Abgabe",0,1),"")</f>
        <v/>
      </c>
      <c r="L1657" s="111" t="str">
        <f>IFERROR(IF($C1657=L$2,$G1657*VLOOKUP($F1657,Listen!$B$5:$G$95,$J1657+1,FALSE)/VLOOKUP(L$2,Listen!$B$5:$G$95,$J1657+1,FALSE),"-")*IF($D1657="Abgabe",0,1),"")</f>
        <v/>
      </c>
      <c r="M1657" s="111" t="str">
        <f>IFERROR(IF($C1657=M$2,$G1657*VLOOKUP($F1657,Listen!$B$5:$G$95,$J1657+1,FALSE)/VLOOKUP(M$2,Listen!$B$5:$G$95,$J1657+1,FALSE),"-")*IF($D1657="Abgabe",0,1),"")</f>
        <v/>
      </c>
      <c r="N1657" s="111" t="str">
        <f>IFERROR(IF($C1657=N$2,$G1657*VLOOKUP($F1657,Listen!$B$5:$G$95,$J1657+1,FALSE)/VLOOKUP(N$2,Listen!$B$5:$G$95,$J1657+1,FALSE),"-")*IF($D1657="Abgabe",0,1),"")</f>
        <v/>
      </c>
      <c r="O1657" s="111" t="str">
        <f>IFERROR(IF($C1657=O$2,$G1657*VLOOKUP($F1657,Listen!$B$5:$G$95,$J1657+1,FALSE)/VLOOKUP(O$2,Listen!$B$5:$G$95,$J1657+1,FALSE),"-")*IF($D1657="Abgabe",0,1),"")</f>
        <v/>
      </c>
      <c r="P1657" s="111" t="str">
        <f>IFERROR(IF($C1657=P$2,$G1657*VLOOKUP($F1657,Listen!$B$5:$G$95,$J1657+1,FALSE)/VLOOKUP(P$2,Listen!$B$5:$G$95,$J1657+1,FALSE),"-")*IF($D1657="Abgabe",0,1),"")</f>
        <v/>
      </c>
      <c r="Q1657" s="111" t="str">
        <f>IFERROR(IF($C1657=Q$2,$G1657*VLOOKUP($F1657,Listen!$B$5:$G$95,$J1657+1,FALSE)/VLOOKUP(Q$2,Listen!$B$5:$G$95,$J1657+1,FALSE),"-")*IF($D1657="Abgabe",0,1),"")</f>
        <v/>
      </c>
      <c r="R1657" s="111" t="str">
        <f>IFERROR(IF($C1657=R$2,$G1657*VLOOKUP($F1657,Listen!$B$5:$G$95,$J1657+1,FALSE)/VLOOKUP(R$2,Listen!$B$5:$G$95,$J1657+1,FALSE),"-")*IF($D1657="Abgabe",0,1),"")</f>
        <v/>
      </c>
    </row>
    <row r="1658" spans="2:18">
      <c r="B1658" s="130"/>
      <c r="C1658" s="95" t="str">
        <f>IFERROR(YEAR(VLOOKUP($B1658,A_Stammdaten!$B$18:$G$218,3,FALSE)),"")</f>
        <v/>
      </c>
      <c r="D1658" s="95" t="str">
        <f>IFERROR(VLOOKUP($B1658,A_Stammdaten!$B$18:$G$218,6,FALSE),"")</f>
        <v/>
      </c>
      <c r="E1658" s="131"/>
      <c r="F1658" s="130"/>
      <c r="G1658" s="130"/>
      <c r="H1658" s="96"/>
      <c r="I1658" s="105" t="str">
        <f>IFERROR(VLOOKUP($E1658,Listen!$I$5:$K$41,2,FALSE),"")</f>
        <v/>
      </c>
      <c r="J1658" s="105" t="str">
        <f>IFERROR(VLOOKUP($E1658,Listen!$I$5:$K$41,3,FALSE),"")</f>
        <v/>
      </c>
      <c r="K1658" s="111" t="str">
        <f>IFERROR(IF($C1658=K$2,$G1658*VLOOKUP($F1658,Listen!$B$5:$G$95,$J1658+1,FALSE)/VLOOKUP(K$2,Listen!$B$5:$G$95,$J1658+1,FALSE),"-")*IF($D1658="Abgabe",0,1),"")</f>
        <v/>
      </c>
      <c r="L1658" s="111" t="str">
        <f>IFERROR(IF($C1658=L$2,$G1658*VLOOKUP($F1658,Listen!$B$5:$G$95,$J1658+1,FALSE)/VLOOKUP(L$2,Listen!$B$5:$G$95,$J1658+1,FALSE),"-")*IF($D1658="Abgabe",0,1),"")</f>
        <v/>
      </c>
      <c r="M1658" s="111" t="str">
        <f>IFERROR(IF($C1658=M$2,$G1658*VLOOKUP($F1658,Listen!$B$5:$G$95,$J1658+1,FALSE)/VLOOKUP(M$2,Listen!$B$5:$G$95,$J1658+1,FALSE),"-")*IF($D1658="Abgabe",0,1),"")</f>
        <v/>
      </c>
      <c r="N1658" s="111" t="str">
        <f>IFERROR(IF($C1658=N$2,$G1658*VLOOKUP($F1658,Listen!$B$5:$G$95,$J1658+1,FALSE)/VLOOKUP(N$2,Listen!$B$5:$G$95,$J1658+1,FALSE),"-")*IF($D1658="Abgabe",0,1),"")</f>
        <v/>
      </c>
      <c r="O1658" s="111" t="str">
        <f>IFERROR(IF($C1658=O$2,$G1658*VLOOKUP($F1658,Listen!$B$5:$G$95,$J1658+1,FALSE)/VLOOKUP(O$2,Listen!$B$5:$G$95,$J1658+1,FALSE),"-")*IF($D1658="Abgabe",0,1),"")</f>
        <v/>
      </c>
      <c r="P1658" s="111" t="str">
        <f>IFERROR(IF($C1658=P$2,$G1658*VLOOKUP($F1658,Listen!$B$5:$G$95,$J1658+1,FALSE)/VLOOKUP(P$2,Listen!$B$5:$G$95,$J1658+1,FALSE),"-")*IF($D1658="Abgabe",0,1),"")</f>
        <v/>
      </c>
      <c r="Q1658" s="111" t="str">
        <f>IFERROR(IF($C1658=Q$2,$G1658*VLOOKUP($F1658,Listen!$B$5:$G$95,$J1658+1,FALSE)/VLOOKUP(Q$2,Listen!$B$5:$G$95,$J1658+1,FALSE),"-")*IF($D1658="Abgabe",0,1),"")</f>
        <v/>
      </c>
      <c r="R1658" s="111" t="str">
        <f>IFERROR(IF($C1658=R$2,$G1658*VLOOKUP($F1658,Listen!$B$5:$G$95,$J1658+1,FALSE)/VLOOKUP(R$2,Listen!$B$5:$G$95,$J1658+1,FALSE),"-")*IF($D1658="Abgabe",0,1),"")</f>
        <v/>
      </c>
    </row>
    <row r="1659" spans="2:18">
      <c r="B1659" s="130"/>
      <c r="C1659" s="95" t="str">
        <f>IFERROR(YEAR(VLOOKUP($B1659,A_Stammdaten!$B$18:$G$218,3,FALSE)),"")</f>
        <v/>
      </c>
      <c r="D1659" s="95" t="str">
        <f>IFERROR(VLOOKUP($B1659,A_Stammdaten!$B$18:$G$218,6,FALSE),"")</f>
        <v/>
      </c>
      <c r="E1659" s="131"/>
      <c r="F1659" s="130"/>
      <c r="G1659" s="130"/>
      <c r="H1659" s="96"/>
      <c r="I1659" s="105" t="str">
        <f>IFERROR(VLOOKUP($E1659,Listen!$I$5:$K$41,2,FALSE),"")</f>
        <v/>
      </c>
      <c r="J1659" s="105" t="str">
        <f>IFERROR(VLOOKUP($E1659,Listen!$I$5:$K$41,3,FALSE),"")</f>
        <v/>
      </c>
      <c r="K1659" s="111" t="str">
        <f>IFERROR(IF($C1659=K$2,$G1659*VLOOKUP($F1659,Listen!$B$5:$G$95,$J1659+1,FALSE)/VLOOKUP(K$2,Listen!$B$5:$G$95,$J1659+1,FALSE),"-")*IF($D1659="Abgabe",0,1),"")</f>
        <v/>
      </c>
      <c r="L1659" s="111" t="str">
        <f>IFERROR(IF($C1659=L$2,$G1659*VLOOKUP($F1659,Listen!$B$5:$G$95,$J1659+1,FALSE)/VLOOKUP(L$2,Listen!$B$5:$G$95,$J1659+1,FALSE),"-")*IF($D1659="Abgabe",0,1),"")</f>
        <v/>
      </c>
      <c r="M1659" s="111" t="str">
        <f>IFERROR(IF($C1659=M$2,$G1659*VLOOKUP($F1659,Listen!$B$5:$G$95,$J1659+1,FALSE)/VLOOKUP(M$2,Listen!$B$5:$G$95,$J1659+1,FALSE),"-")*IF($D1659="Abgabe",0,1),"")</f>
        <v/>
      </c>
      <c r="N1659" s="111" t="str">
        <f>IFERROR(IF($C1659=N$2,$G1659*VLOOKUP($F1659,Listen!$B$5:$G$95,$J1659+1,FALSE)/VLOOKUP(N$2,Listen!$B$5:$G$95,$J1659+1,FALSE),"-")*IF($D1659="Abgabe",0,1),"")</f>
        <v/>
      </c>
      <c r="O1659" s="111" t="str">
        <f>IFERROR(IF($C1659=O$2,$G1659*VLOOKUP($F1659,Listen!$B$5:$G$95,$J1659+1,FALSE)/VLOOKUP(O$2,Listen!$B$5:$G$95,$J1659+1,FALSE),"-")*IF($D1659="Abgabe",0,1),"")</f>
        <v/>
      </c>
      <c r="P1659" s="111" t="str">
        <f>IFERROR(IF($C1659=P$2,$G1659*VLOOKUP($F1659,Listen!$B$5:$G$95,$J1659+1,FALSE)/VLOOKUP(P$2,Listen!$B$5:$G$95,$J1659+1,FALSE),"-")*IF($D1659="Abgabe",0,1),"")</f>
        <v/>
      </c>
      <c r="Q1659" s="111" t="str">
        <f>IFERROR(IF($C1659=Q$2,$G1659*VLOOKUP($F1659,Listen!$B$5:$G$95,$J1659+1,FALSE)/VLOOKUP(Q$2,Listen!$B$5:$G$95,$J1659+1,FALSE),"-")*IF($D1659="Abgabe",0,1),"")</f>
        <v/>
      </c>
      <c r="R1659" s="111" t="str">
        <f>IFERROR(IF($C1659=R$2,$G1659*VLOOKUP($F1659,Listen!$B$5:$G$95,$J1659+1,FALSE)/VLOOKUP(R$2,Listen!$B$5:$G$95,$J1659+1,FALSE),"-")*IF($D1659="Abgabe",0,1),"")</f>
        <v/>
      </c>
    </row>
    <row r="1660" spans="2:18">
      <c r="B1660" s="130"/>
      <c r="C1660" s="95" t="str">
        <f>IFERROR(YEAR(VLOOKUP($B1660,A_Stammdaten!$B$18:$G$218,3,FALSE)),"")</f>
        <v/>
      </c>
      <c r="D1660" s="95" t="str">
        <f>IFERROR(VLOOKUP($B1660,A_Stammdaten!$B$18:$G$218,6,FALSE),"")</f>
        <v/>
      </c>
      <c r="E1660" s="131"/>
      <c r="F1660" s="130"/>
      <c r="G1660" s="130"/>
      <c r="H1660" s="96"/>
      <c r="I1660" s="105" t="str">
        <f>IFERROR(VLOOKUP($E1660,Listen!$I$5:$K$41,2,FALSE),"")</f>
        <v/>
      </c>
      <c r="J1660" s="105" t="str">
        <f>IFERROR(VLOOKUP($E1660,Listen!$I$5:$K$41,3,FALSE),"")</f>
        <v/>
      </c>
      <c r="K1660" s="111" t="str">
        <f>IFERROR(IF($C1660=K$2,$G1660*VLOOKUP($F1660,Listen!$B$5:$G$95,$J1660+1,FALSE)/VLOOKUP(K$2,Listen!$B$5:$G$95,$J1660+1,FALSE),"-")*IF($D1660="Abgabe",0,1),"")</f>
        <v/>
      </c>
      <c r="L1660" s="111" t="str">
        <f>IFERROR(IF($C1660=L$2,$G1660*VLOOKUP($F1660,Listen!$B$5:$G$95,$J1660+1,FALSE)/VLOOKUP(L$2,Listen!$B$5:$G$95,$J1660+1,FALSE),"-")*IF($D1660="Abgabe",0,1),"")</f>
        <v/>
      </c>
      <c r="M1660" s="111" t="str">
        <f>IFERROR(IF($C1660=M$2,$G1660*VLOOKUP($F1660,Listen!$B$5:$G$95,$J1660+1,FALSE)/VLOOKUP(M$2,Listen!$B$5:$G$95,$J1660+1,FALSE),"-")*IF($D1660="Abgabe",0,1),"")</f>
        <v/>
      </c>
      <c r="N1660" s="111" t="str">
        <f>IFERROR(IF($C1660=N$2,$G1660*VLOOKUP($F1660,Listen!$B$5:$G$95,$J1660+1,FALSE)/VLOOKUP(N$2,Listen!$B$5:$G$95,$J1660+1,FALSE),"-")*IF($D1660="Abgabe",0,1),"")</f>
        <v/>
      </c>
      <c r="O1660" s="111" t="str">
        <f>IFERROR(IF($C1660=O$2,$G1660*VLOOKUP($F1660,Listen!$B$5:$G$95,$J1660+1,FALSE)/VLOOKUP(O$2,Listen!$B$5:$G$95,$J1660+1,FALSE),"-")*IF($D1660="Abgabe",0,1),"")</f>
        <v/>
      </c>
      <c r="P1660" s="111" t="str">
        <f>IFERROR(IF($C1660=P$2,$G1660*VLOOKUP($F1660,Listen!$B$5:$G$95,$J1660+1,FALSE)/VLOOKUP(P$2,Listen!$B$5:$G$95,$J1660+1,FALSE),"-")*IF($D1660="Abgabe",0,1),"")</f>
        <v/>
      </c>
      <c r="Q1660" s="111" t="str">
        <f>IFERROR(IF($C1660=Q$2,$G1660*VLOOKUP($F1660,Listen!$B$5:$G$95,$J1660+1,FALSE)/VLOOKUP(Q$2,Listen!$B$5:$G$95,$J1660+1,FALSE),"-")*IF($D1660="Abgabe",0,1),"")</f>
        <v/>
      </c>
      <c r="R1660" s="111" t="str">
        <f>IFERROR(IF($C1660=R$2,$G1660*VLOOKUP($F1660,Listen!$B$5:$G$95,$J1660+1,FALSE)/VLOOKUP(R$2,Listen!$B$5:$G$95,$J1660+1,FALSE),"-")*IF($D1660="Abgabe",0,1),"")</f>
        <v/>
      </c>
    </row>
    <row r="1661" spans="2:18">
      <c r="B1661" s="130"/>
      <c r="C1661" s="95" t="str">
        <f>IFERROR(YEAR(VLOOKUP($B1661,A_Stammdaten!$B$18:$G$218,3,FALSE)),"")</f>
        <v/>
      </c>
      <c r="D1661" s="95" t="str">
        <f>IFERROR(VLOOKUP($B1661,A_Stammdaten!$B$18:$G$218,6,FALSE),"")</f>
        <v/>
      </c>
      <c r="E1661" s="131"/>
      <c r="F1661" s="130"/>
      <c r="G1661" s="130"/>
      <c r="H1661" s="96"/>
      <c r="I1661" s="105" t="str">
        <f>IFERROR(VLOOKUP($E1661,Listen!$I$5:$K$41,2,FALSE),"")</f>
        <v/>
      </c>
      <c r="J1661" s="105" t="str">
        <f>IFERROR(VLOOKUP($E1661,Listen!$I$5:$K$41,3,FALSE),"")</f>
        <v/>
      </c>
      <c r="K1661" s="111" t="str">
        <f>IFERROR(IF($C1661=K$2,$G1661*VLOOKUP($F1661,Listen!$B$5:$G$95,$J1661+1,FALSE)/VLOOKUP(K$2,Listen!$B$5:$G$95,$J1661+1,FALSE),"-")*IF($D1661="Abgabe",0,1),"")</f>
        <v/>
      </c>
      <c r="L1661" s="111" t="str">
        <f>IFERROR(IF($C1661=L$2,$G1661*VLOOKUP($F1661,Listen!$B$5:$G$95,$J1661+1,FALSE)/VLOOKUP(L$2,Listen!$B$5:$G$95,$J1661+1,FALSE),"-")*IF($D1661="Abgabe",0,1),"")</f>
        <v/>
      </c>
      <c r="M1661" s="111" t="str">
        <f>IFERROR(IF($C1661=M$2,$G1661*VLOOKUP($F1661,Listen!$B$5:$G$95,$J1661+1,FALSE)/VLOOKUP(M$2,Listen!$B$5:$G$95,$J1661+1,FALSE),"-")*IF($D1661="Abgabe",0,1),"")</f>
        <v/>
      </c>
      <c r="N1661" s="111" t="str">
        <f>IFERROR(IF($C1661=N$2,$G1661*VLOOKUP($F1661,Listen!$B$5:$G$95,$J1661+1,FALSE)/VLOOKUP(N$2,Listen!$B$5:$G$95,$J1661+1,FALSE),"-")*IF($D1661="Abgabe",0,1),"")</f>
        <v/>
      </c>
      <c r="O1661" s="111" t="str">
        <f>IFERROR(IF($C1661=O$2,$G1661*VLOOKUP($F1661,Listen!$B$5:$G$95,$J1661+1,FALSE)/VLOOKUP(O$2,Listen!$B$5:$G$95,$J1661+1,FALSE),"-")*IF($D1661="Abgabe",0,1),"")</f>
        <v/>
      </c>
      <c r="P1661" s="111" t="str">
        <f>IFERROR(IF($C1661=P$2,$G1661*VLOOKUP($F1661,Listen!$B$5:$G$95,$J1661+1,FALSE)/VLOOKUP(P$2,Listen!$B$5:$G$95,$J1661+1,FALSE),"-")*IF($D1661="Abgabe",0,1),"")</f>
        <v/>
      </c>
      <c r="Q1661" s="111" t="str">
        <f>IFERROR(IF($C1661=Q$2,$G1661*VLOOKUP($F1661,Listen!$B$5:$G$95,$J1661+1,FALSE)/VLOOKUP(Q$2,Listen!$B$5:$G$95,$J1661+1,FALSE),"-")*IF($D1661="Abgabe",0,1),"")</f>
        <v/>
      </c>
      <c r="R1661" s="111" t="str">
        <f>IFERROR(IF($C1661=R$2,$G1661*VLOOKUP($F1661,Listen!$B$5:$G$95,$J1661+1,FALSE)/VLOOKUP(R$2,Listen!$B$5:$G$95,$J1661+1,FALSE),"-")*IF($D1661="Abgabe",0,1),"")</f>
        <v/>
      </c>
    </row>
    <row r="1662" spans="2:18">
      <c r="B1662" s="130"/>
      <c r="C1662" s="95" t="str">
        <f>IFERROR(YEAR(VLOOKUP($B1662,A_Stammdaten!$B$18:$G$218,3,FALSE)),"")</f>
        <v/>
      </c>
      <c r="D1662" s="95" t="str">
        <f>IFERROR(VLOOKUP($B1662,A_Stammdaten!$B$18:$G$218,6,FALSE),"")</f>
        <v/>
      </c>
      <c r="E1662" s="131"/>
      <c r="F1662" s="130"/>
      <c r="G1662" s="130"/>
      <c r="H1662" s="96"/>
      <c r="I1662" s="105" t="str">
        <f>IFERROR(VLOOKUP($E1662,Listen!$I$5:$K$41,2,FALSE),"")</f>
        <v/>
      </c>
      <c r="J1662" s="105" t="str">
        <f>IFERROR(VLOOKUP($E1662,Listen!$I$5:$K$41,3,FALSE),"")</f>
        <v/>
      </c>
      <c r="K1662" s="111" t="str">
        <f>IFERROR(IF($C1662=K$2,$G1662*VLOOKUP($F1662,Listen!$B$5:$G$95,$J1662+1,FALSE)/VLOOKUP(K$2,Listen!$B$5:$G$95,$J1662+1,FALSE),"-")*IF($D1662="Abgabe",0,1),"")</f>
        <v/>
      </c>
      <c r="L1662" s="111" t="str">
        <f>IFERROR(IF($C1662=L$2,$G1662*VLOOKUP($F1662,Listen!$B$5:$G$95,$J1662+1,FALSE)/VLOOKUP(L$2,Listen!$B$5:$G$95,$J1662+1,FALSE),"-")*IF($D1662="Abgabe",0,1),"")</f>
        <v/>
      </c>
      <c r="M1662" s="111" t="str">
        <f>IFERROR(IF($C1662=M$2,$G1662*VLOOKUP($F1662,Listen!$B$5:$G$95,$J1662+1,FALSE)/VLOOKUP(M$2,Listen!$B$5:$G$95,$J1662+1,FALSE),"-")*IF($D1662="Abgabe",0,1),"")</f>
        <v/>
      </c>
      <c r="N1662" s="111" t="str">
        <f>IFERROR(IF($C1662=N$2,$G1662*VLOOKUP($F1662,Listen!$B$5:$G$95,$J1662+1,FALSE)/VLOOKUP(N$2,Listen!$B$5:$G$95,$J1662+1,FALSE),"-")*IF($D1662="Abgabe",0,1),"")</f>
        <v/>
      </c>
      <c r="O1662" s="111" t="str">
        <f>IFERROR(IF($C1662=O$2,$G1662*VLOOKUP($F1662,Listen!$B$5:$G$95,$J1662+1,FALSE)/VLOOKUP(O$2,Listen!$B$5:$G$95,$J1662+1,FALSE),"-")*IF($D1662="Abgabe",0,1),"")</f>
        <v/>
      </c>
      <c r="P1662" s="111" t="str">
        <f>IFERROR(IF($C1662=P$2,$G1662*VLOOKUP($F1662,Listen!$B$5:$G$95,$J1662+1,FALSE)/VLOOKUP(P$2,Listen!$B$5:$G$95,$J1662+1,FALSE),"-")*IF($D1662="Abgabe",0,1),"")</f>
        <v/>
      </c>
      <c r="Q1662" s="111" t="str">
        <f>IFERROR(IF($C1662=Q$2,$G1662*VLOOKUP($F1662,Listen!$B$5:$G$95,$J1662+1,FALSE)/VLOOKUP(Q$2,Listen!$B$5:$G$95,$J1662+1,FALSE),"-")*IF($D1662="Abgabe",0,1),"")</f>
        <v/>
      </c>
      <c r="R1662" s="111" t="str">
        <f>IFERROR(IF($C1662=R$2,$G1662*VLOOKUP($F1662,Listen!$B$5:$G$95,$J1662+1,FALSE)/VLOOKUP(R$2,Listen!$B$5:$G$95,$J1662+1,FALSE),"-")*IF($D1662="Abgabe",0,1),"")</f>
        <v/>
      </c>
    </row>
    <row r="1663" spans="2:18">
      <c r="B1663" s="130"/>
      <c r="C1663" s="95" t="str">
        <f>IFERROR(YEAR(VLOOKUP($B1663,A_Stammdaten!$B$18:$G$218,3,FALSE)),"")</f>
        <v/>
      </c>
      <c r="D1663" s="95" t="str">
        <f>IFERROR(VLOOKUP($B1663,A_Stammdaten!$B$18:$G$218,6,FALSE),"")</f>
        <v/>
      </c>
      <c r="E1663" s="131"/>
      <c r="F1663" s="130"/>
      <c r="G1663" s="130"/>
      <c r="H1663" s="96"/>
      <c r="I1663" s="105" t="str">
        <f>IFERROR(VLOOKUP($E1663,Listen!$I$5:$K$41,2,FALSE),"")</f>
        <v/>
      </c>
      <c r="J1663" s="105" t="str">
        <f>IFERROR(VLOOKUP($E1663,Listen!$I$5:$K$41,3,FALSE),"")</f>
        <v/>
      </c>
      <c r="K1663" s="111" t="str">
        <f>IFERROR(IF($C1663=K$2,$G1663*VLOOKUP($F1663,Listen!$B$5:$G$95,$J1663+1,FALSE)/VLOOKUP(K$2,Listen!$B$5:$G$95,$J1663+1,FALSE),"-")*IF($D1663="Abgabe",0,1),"")</f>
        <v/>
      </c>
      <c r="L1663" s="111" t="str">
        <f>IFERROR(IF($C1663=L$2,$G1663*VLOOKUP($F1663,Listen!$B$5:$G$95,$J1663+1,FALSE)/VLOOKUP(L$2,Listen!$B$5:$G$95,$J1663+1,FALSE),"-")*IF($D1663="Abgabe",0,1),"")</f>
        <v/>
      </c>
      <c r="M1663" s="111" t="str">
        <f>IFERROR(IF($C1663=M$2,$G1663*VLOOKUP($F1663,Listen!$B$5:$G$95,$J1663+1,FALSE)/VLOOKUP(M$2,Listen!$B$5:$G$95,$J1663+1,FALSE),"-")*IF($D1663="Abgabe",0,1),"")</f>
        <v/>
      </c>
      <c r="N1663" s="111" t="str">
        <f>IFERROR(IF($C1663=N$2,$G1663*VLOOKUP($F1663,Listen!$B$5:$G$95,$J1663+1,FALSE)/VLOOKUP(N$2,Listen!$B$5:$G$95,$J1663+1,FALSE),"-")*IF($D1663="Abgabe",0,1),"")</f>
        <v/>
      </c>
      <c r="O1663" s="111" t="str">
        <f>IFERROR(IF($C1663=O$2,$G1663*VLOOKUP($F1663,Listen!$B$5:$G$95,$J1663+1,FALSE)/VLOOKUP(O$2,Listen!$B$5:$G$95,$J1663+1,FALSE),"-")*IF($D1663="Abgabe",0,1),"")</f>
        <v/>
      </c>
      <c r="P1663" s="111" t="str">
        <f>IFERROR(IF($C1663=P$2,$G1663*VLOOKUP($F1663,Listen!$B$5:$G$95,$J1663+1,FALSE)/VLOOKUP(P$2,Listen!$B$5:$G$95,$J1663+1,FALSE),"-")*IF($D1663="Abgabe",0,1),"")</f>
        <v/>
      </c>
      <c r="Q1663" s="111" t="str">
        <f>IFERROR(IF($C1663=Q$2,$G1663*VLOOKUP($F1663,Listen!$B$5:$G$95,$J1663+1,FALSE)/VLOOKUP(Q$2,Listen!$B$5:$G$95,$J1663+1,FALSE),"-")*IF($D1663="Abgabe",0,1),"")</f>
        <v/>
      </c>
      <c r="R1663" s="111" t="str">
        <f>IFERROR(IF($C1663=R$2,$G1663*VLOOKUP($F1663,Listen!$B$5:$G$95,$J1663+1,FALSE)/VLOOKUP(R$2,Listen!$B$5:$G$95,$J1663+1,FALSE),"-")*IF($D1663="Abgabe",0,1),"")</f>
        <v/>
      </c>
    </row>
    <row r="1664" spans="2:18">
      <c r="B1664" s="130"/>
      <c r="C1664" s="95" t="str">
        <f>IFERROR(YEAR(VLOOKUP($B1664,A_Stammdaten!$B$18:$G$218,3,FALSE)),"")</f>
        <v/>
      </c>
      <c r="D1664" s="95" t="str">
        <f>IFERROR(VLOOKUP($B1664,A_Stammdaten!$B$18:$G$218,6,FALSE),"")</f>
        <v/>
      </c>
      <c r="E1664" s="131"/>
      <c r="F1664" s="130"/>
      <c r="G1664" s="130"/>
      <c r="H1664" s="96"/>
      <c r="I1664" s="105" t="str">
        <f>IFERROR(VLOOKUP($E1664,Listen!$I$5:$K$41,2,FALSE),"")</f>
        <v/>
      </c>
      <c r="J1664" s="105" t="str">
        <f>IFERROR(VLOOKUP($E1664,Listen!$I$5:$K$41,3,FALSE),"")</f>
        <v/>
      </c>
      <c r="K1664" s="111" t="str">
        <f>IFERROR(IF($C1664=K$2,$G1664*VLOOKUP($F1664,Listen!$B$5:$G$95,$J1664+1,FALSE)/VLOOKUP(K$2,Listen!$B$5:$G$95,$J1664+1,FALSE),"-")*IF($D1664="Abgabe",0,1),"")</f>
        <v/>
      </c>
      <c r="L1664" s="111" t="str">
        <f>IFERROR(IF($C1664=L$2,$G1664*VLOOKUP($F1664,Listen!$B$5:$G$95,$J1664+1,FALSE)/VLOOKUP(L$2,Listen!$B$5:$G$95,$J1664+1,FALSE),"-")*IF($D1664="Abgabe",0,1),"")</f>
        <v/>
      </c>
      <c r="M1664" s="111" t="str">
        <f>IFERROR(IF($C1664=M$2,$G1664*VLOOKUP($F1664,Listen!$B$5:$G$95,$J1664+1,FALSE)/VLOOKUP(M$2,Listen!$B$5:$G$95,$J1664+1,FALSE),"-")*IF($D1664="Abgabe",0,1),"")</f>
        <v/>
      </c>
      <c r="N1664" s="111" t="str">
        <f>IFERROR(IF($C1664=N$2,$G1664*VLOOKUP($F1664,Listen!$B$5:$G$95,$J1664+1,FALSE)/VLOOKUP(N$2,Listen!$B$5:$G$95,$J1664+1,FALSE),"-")*IF($D1664="Abgabe",0,1),"")</f>
        <v/>
      </c>
      <c r="O1664" s="111" t="str">
        <f>IFERROR(IF($C1664=O$2,$G1664*VLOOKUP($F1664,Listen!$B$5:$G$95,$J1664+1,FALSE)/VLOOKUP(O$2,Listen!$B$5:$G$95,$J1664+1,FALSE),"-")*IF($D1664="Abgabe",0,1),"")</f>
        <v/>
      </c>
      <c r="P1664" s="111" t="str">
        <f>IFERROR(IF($C1664=P$2,$G1664*VLOOKUP($F1664,Listen!$B$5:$G$95,$J1664+1,FALSE)/VLOOKUP(P$2,Listen!$B$5:$G$95,$J1664+1,FALSE),"-")*IF($D1664="Abgabe",0,1),"")</f>
        <v/>
      </c>
      <c r="Q1664" s="111" t="str">
        <f>IFERROR(IF($C1664=Q$2,$G1664*VLOOKUP($F1664,Listen!$B$5:$G$95,$J1664+1,FALSE)/VLOOKUP(Q$2,Listen!$B$5:$G$95,$J1664+1,FALSE),"-")*IF($D1664="Abgabe",0,1),"")</f>
        <v/>
      </c>
      <c r="R1664" s="111" t="str">
        <f>IFERROR(IF($C1664=R$2,$G1664*VLOOKUP($F1664,Listen!$B$5:$G$95,$J1664+1,FALSE)/VLOOKUP(R$2,Listen!$B$5:$G$95,$J1664+1,FALSE),"-")*IF($D1664="Abgabe",0,1),"")</f>
        <v/>
      </c>
    </row>
    <row r="1665" spans="2:18">
      <c r="B1665" s="130"/>
      <c r="C1665" s="95" t="str">
        <f>IFERROR(YEAR(VLOOKUP($B1665,A_Stammdaten!$B$18:$G$218,3,FALSE)),"")</f>
        <v/>
      </c>
      <c r="D1665" s="95" t="str">
        <f>IFERROR(VLOOKUP($B1665,A_Stammdaten!$B$18:$G$218,6,FALSE),"")</f>
        <v/>
      </c>
      <c r="E1665" s="131"/>
      <c r="F1665" s="130"/>
      <c r="G1665" s="130"/>
      <c r="H1665" s="96"/>
      <c r="I1665" s="105" t="str">
        <f>IFERROR(VLOOKUP($E1665,Listen!$I$5:$K$41,2,FALSE),"")</f>
        <v/>
      </c>
      <c r="J1665" s="105" t="str">
        <f>IFERROR(VLOOKUP($E1665,Listen!$I$5:$K$41,3,FALSE),"")</f>
        <v/>
      </c>
      <c r="K1665" s="111" t="str">
        <f>IFERROR(IF($C1665=K$2,$G1665*VLOOKUP($F1665,Listen!$B$5:$G$95,$J1665+1,FALSE)/VLOOKUP(K$2,Listen!$B$5:$G$95,$J1665+1,FALSE),"-")*IF($D1665="Abgabe",0,1),"")</f>
        <v/>
      </c>
      <c r="L1665" s="111" t="str">
        <f>IFERROR(IF($C1665=L$2,$G1665*VLOOKUP($F1665,Listen!$B$5:$G$95,$J1665+1,FALSE)/VLOOKUP(L$2,Listen!$B$5:$G$95,$J1665+1,FALSE),"-")*IF($D1665="Abgabe",0,1),"")</f>
        <v/>
      </c>
      <c r="M1665" s="111" t="str">
        <f>IFERROR(IF($C1665=M$2,$G1665*VLOOKUP($F1665,Listen!$B$5:$G$95,$J1665+1,FALSE)/VLOOKUP(M$2,Listen!$B$5:$G$95,$J1665+1,FALSE),"-")*IF($D1665="Abgabe",0,1),"")</f>
        <v/>
      </c>
      <c r="N1665" s="111" t="str">
        <f>IFERROR(IF($C1665=N$2,$G1665*VLOOKUP($F1665,Listen!$B$5:$G$95,$J1665+1,FALSE)/VLOOKUP(N$2,Listen!$B$5:$G$95,$J1665+1,FALSE),"-")*IF($D1665="Abgabe",0,1),"")</f>
        <v/>
      </c>
      <c r="O1665" s="111" t="str">
        <f>IFERROR(IF($C1665=O$2,$G1665*VLOOKUP($F1665,Listen!$B$5:$G$95,$J1665+1,FALSE)/VLOOKUP(O$2,Listen!$B$5:$G$95,$J1665+1,FALSE),"-")*IF($D1665="Abgabe",0,1),"")</f>
        <v/>
      </c>
      <c r="P1665" s="111" t="str">
        <f>IFERROR(IF($C1665=P$2,$G1665*VLOOKUP($F1665,Listen!$B$5:$G$95,$J1665+1,FALSE)/VLOOKUP(P$2,Listen!$B$5:$G$95,$J1665+1,FALSE),"-")*IF($D1665="Abgabe",0,1),"")</f>
        <v/>
      </c>
      <c r="Q1665" s="111" t="str">
        <f>IFERROR(IF($C1665=Q$2,$G1665*VLOOKUP($F1665,Listen!$B$5:$G$95,$J1665+1,FALSE)/VLOOKUP(Q$2,Listen!$B$5:$G$95,$J1665+1,FALSE),"-")*IF($D1665="Abgabe",0,1),"")</f>
        <v/>
      </c>
      <c r="R1665" s="111" t="str">
        <f>IFERROR(IF($C1665=R$2,$G1665*VLOOKUP($F1665,Listen!$B$5:$G$95,$J1665+1,FALSE)/VLOOKUP(R$2,Listen!$B$5:$G$95,$J1665+1,FALSE),"-")*IF($D1665="Abgabe",0,1),"")</f>
        <v/>
      </c>
    </row>
    <row r="1666" spans="2:18">
      <c r="B1666" s="130"/>
      <c r="C1666" s="95" t="str">
        <f>IFERROR(YEAR(VLOOKUP($B1666,A_Stammdaten!$B$18:$G$218,3,FALSE)),"")</f>
        <v/>
      </c>
      <c r="D1666" s="95" t="str">
        <f>IFERROR(VLOOKUP($B1666,A_Stammdaten!$B$18:$G$218,6,FALSE),"")</f>
        <v/>
      </c>
      <c r="E1666" s="131"/>
      <c r="F1666" s="130"/>
      <c r="G1666" s="130"/>
      <c r="H1666" s="96"/>
      <c r="I1666" s="105" t="str">
        <f>IFERROR(VLOOKUP($E1666,Listen!$I$5:$K$41,2,FALSE),"")</f>
        <v/>
      </c>
      <c r="J1666" s="105" t="str">
        <f>IFERROR(VLOOKUP($E1666,Listen!$I$5:$K$41,3,FALSE),"")</f>
        <v/>
      </c>
      <c r="K1666" s="111" t="str">
        <f>IFERROR(IF($C1666=K$2,$G1666*VLOOKUP($F1666,Listen!$B$5:$G$95,$J1666+1,FALSE)/VLOOKUP(K$2,Listen!$B$5:$G$95,$J1666+1,FALSE),"-")*IF($D1666="Abgabe",0,1),"")</f>
        <v/>
      </c>
      <c r="L1666" s="111" t="str">
        <f>IFERROR(IF($C1666=L$2,$G1666*VLOOKUP($F1666,Listen!$B$5:$G$95,$J1666+1,FALSE)/VLOOKUP(L$2,Listen!$B$5:$G$95,$J1666+1,FALSE),"-")*IF($D1666="Abgabe",0,1),"")</f>
        <v/>
      </c>
      <c r="M1666" s="111" t="str">
        <f>IFERROR(IF($C1666=M$2,$G1666*VLOOKUP($F1666,Listen!$B$5:$G$95,$J1666+1,FALSE)/VLOOKUP(M$2,Listen!$B$5:$G$95,$J1666+1,FALSE),"-")*IF($D1666="Abgabe",0,1),"")</f>
        <v/>
      </c>
      <c r="N1666" s="111" t="str">
        <f>IFERROR(IF($C1666=N$2,$G1666*VLOOKUP($F1666,Listen!$B$5:$G$95,$J1666+1,FALSE)/VLOOKUP(N$2,Listen!$B$5:$G$95,$J1666+1,FALSE),"-")*IF($D1666="Abgabe",0,1),"")</f>
        <v/>
      </c>
      <c r="O1666" s="111" t="str">
        <f>IFERROR(IF($C1666=O$2,$G1666*VLOOKUP($F1666,Listen!$B$5:$G$95,$J1666+1,FALSE)/VLOOKUP(O$2,Listen!$B$5:$G$95,$J1666+1,FALSE),"-")*IF($D1666="Abgabe",0,1),"")</f>
        <v/>
      </c>
      <c r="P1666" s="111" t="str">
        <f>IFERROR(IF($C1666=P$2,$G1666*VLOOKUP($F1666,Listen!$B$5:$G$95,$J1666+1,FALSE)/VLOOKUP(P$2,Listen!$B$5:$G$95,$J1666+1,FALSE),"-")*IF($D1666="Abgabe",0,1),"")</f>
        <v/>
      </c>
      <c r="Q1666" s="111" t="str">
        <f>IFERROR(IF($C1666=Q$2,$G1666*VLOOKUP($F1666,Listen!$B$5:$G$95,$J1666+1,FALSE)/VLOOKUP(Q$2,Listen!$B$5:$G$95,$J1666+1,FALSE),"-")*IF($D1666="Abgabe",0,1),"")</f>
        <v/>
      </c>
      <c r="R1666" s="111" t="str">
        <f>IFERROR(IF($C1666=R$2,$G1666*VLOOKUP($F1666,Listen!$B$5:$G$95,$J1666+1,FALSE)/VLOOKUP(R$2,Listen!$B$5:$G$95,$J1666+1,FALSE),"-")*IF($D1666="Abgabe",0,1),"")</f>
        <v/>
      </c>
    </row>
    <row r="1667" spans="2:18">
      <c r="B1667" s="130"/>
      <c r="C1667" s="95" t="str">
        <f>IFERROR(YEAR(VLOOKUP($B1667,A_Stammdaten!$B$18:$G$218,3,FALSE)),"")</f>
        <v/>
      </c>
      <c r="D1667" s="95" t="str">
        <f>IFERROR(VLOOKUP($B1667,A_Stammdaten!$B$18:$G$218,6,FALSE),"")</f>
        <v/>
      </c>
      <c r="E1667" s="131"/>
      <c r="F1667" s="130"/>
      <c r="G1667" s="130"/>
      <c r="H1667" s="96"/>
      <c r="I1667" s="105" t="str">
        <f>IFERROR(VLOOKUP($E1667,Listen!$I$5:$K$41,2,FALSE),"")</f>
        <v/>
      </c>
      <c r="J1667" s="105" t="str">
        <f>IFERROR(VLOOKUP($E1667,Listen!$I$5:$K$41,3,FALSE),"")</f>
        <v/>
      </c>
      <c r="K1667" s="111" t="str">
        <f>IFERROR(IF($C1667=K$2,$G1667*VLOOKUP($F1667,Listen!$B$5:$G$95,$J1667+1,FALSE)/VLOOKUP(K$2,Listen!$B$5:$G$95,$J1667+1,FALSE),"-")*IF($D1667="Abgabe",0,1),"")</f>
        <v/>
      </c>
      <c r="L1667" s="111" t="str">
        <f>IFERROR(IF($C1667=L$2,$G1667*VLOOKUP($F1667,Listen!$B$5:$G$95,$J1667+1,FALSE)/VLOOKUP(L$2,Listen!$B$5:$G$95,$J1667+1,FALSE),"-")*IF($D1667="Abgabe",0,1),"")</f>
        <v/>
      </c>
      <c r="M1667" s="111" t="str">
        <f>IFERROR(IF($C1667=M$2,$G1667*VLOOKUP($F1667,Listen!$B$5:$G$95,$J1667+1,FALSE)/VLOOKUP(M$2,Listen!$B$5:$G$95,$J1667+1,FALSE),"-")*IF($D1667="Abgabe",0,1),"")</f>
        <v/>
      </c>
      <c r="N1667" s="111" t="str">
        <f>IFERROR(IF($C1667=N$2,$G1667*VLOOKUP($F1667,Listen!$B$5:$G$95,$J1667+1,FALSE)/VLOOKUP(N$2,Listen!$B$5:$G$95,$J1667+1,FALSE),"-")*IF($D1667="Abgabe",0,1),"")</f>
        <v/>
      </c>
      <c r="O1667" s="111" t="str">
        <f>IFERROR(IF($C1667=O$2,$G1667*VLOOKUP($F1667,Listen!$B$5:$G$95,$J1667+1,FALSE)/VLOOKUP(O$2,Listen!$B$5:$G$95,$J1667+1,FALSE),"-")*IF($D1667="Abgabe",0,1),"")</f>
        <v/>
      </c>
      <c r="P1667" s="111" t="str">
        <f>IFERROR(IF($C1667=P$2,$G1667*VLOOKUP($F1667,Listen!$B$5:$G$95,$J1667+1,FALSE)/VLOOKUP(P$2,Listen!$B$5:$G$95,$J1667+1,FALSE),"-")*IF($D1667="Abgabe",0,1),"")</f>
        <v/>
      </c>
      <c r="Q1667" s="111" t="str">
        <f>IFERROR(IF($C1667=Q$2,$G1667*VLOOKUP($F1667,Listen!$B$5:$G$95,$J1667+1,FALSE)/VLOOKUP(Q$2,Listen!$B$5:$G$95,$J1667+1,FALSE),"-")*IF($D1667="Abgabe",0,1),"")</f>
        <v/>
      </c>
      <c r="R1667" s="111" t="str">
        <f>IFERROR(IF($C1667=R$2,$G1667*VLOOKUP($F1667,Listen!$B$5:$G$95,$J1667+1,FALSE)/VLOOKUP(R$2,Listen!$B$5:$G$95,$J1667+1,FALSE),"-")*IF($D1667="Abgabe",0,1),"")</f>
        <v/>
      </c>
    </row>
    <row r="1668" spans="2:18">
      <c r="B1668" s="130"/>
      <c r="C1668" s="95" t="str">
        <f>IFERROR(YEAR(VLOOKUP($B1668,A_Stammdaten!$B$18:$G$218,3,FALSE)),"")</f>
        <v/>
      </c>
      <c r="D1668" s="95" t="str">
        <f>IFERROR(VLOOKUP($B1668,A_Stammdaten!$B$18:$G$218,6,FALSE),"")</f>
        <v/>
      </c>
      <c r="E1668" s="131"/>
      <c r="F1668" s="130"/>
      <c r="G1668" s="130"/>
      <c r="H1668" s="96"/>
      <c r="I1668" s="105" t="str">
        <f>IFERROR(VLOOKUP($E1668,Listen!$I$5:$K$41,2,FALSE),"")</f>
        <v/>
      </c>
      <c r="J1668" s="105" t="str">
        <f>IFERROR(VLOOKUP($E1668,Listen!$I$5:$K$41,3,FALSE),"")</f>
        <v/>
      </c>
      <c r="K1668" s="111" t="str">
        <f>IFERROR(IF($C1668=K$2,$G1668*VLOOKUP($F1668,Listen!$B$5:$G$95,$J1668+1,FALSE)/VLOOKUP(K$2,Listen!$B$5:$G$95,$J1668+1,FALSE),"-")*IF($D1668="Abgabe",0,1),"")</f>
        <v/>
      </c>
      <c r="L1668" s="111" t="str">
        <f>IFERROR(IF($C1668=L$2,$G1668*VLOOKUP($F1668,Listen!$B$5:$G$95,$J1668+1,FALSE)/VLOOKUP(L$2,Listen!$B$5:$G$95,$J1668+1,FALSE),"-")*IF($D1668="Abgabe",0,1),"")</f>
        <v/>
      </c>
      <c r="M1668" s="111" t="str">
        <f>IFERROR(IF($C1668=M$2,$G1668*VLOOKUP($F1668,Listen!$B$5:$G$95,$J1668+1,FALSE)/VLOOKUP(M$2,Listen!$B$5:$G$95,$J1668+1,FALSE),"-")*IF($D1668="Abgabe",0,1),"")</f>
        <v/>
      </c>
      <c r="N1668" s="111" t="str">
        <f>IFERROR(IF($C1668=N$2,$G1668*VLOOKUP($F1668,Listen!$B$5:$G$95,$J1668+1,FALSE)/VLOOKUP(N$2,Listen!$B$5:$G$95,$J1668+1,FALSE),"-")*IF($D1668="Abgabe",0,1),"")</f>
        <v/>
      </c>
      <c r="O1668" s="111" t="str">
        <f>IFERROR(IF($C1668=O$2,$G1668*VLOOKUP($F1668,Listen!$B$5:$G$95,$J1668+1,FALSE)/VLOOKUP(O$2,Listen!$B$5:$G$95,$J1668+1,FALSE),"-")*IF($D1668="Abgabe",0,1),"")</f>
        <v/>
      </c>
      <c r="P1668" s="111" t="str">
        <f>IFERROR(IF($C1668=P$2,$G1668*VLOOKUP($F1668,Listen!$B$5:$G$95,$J1668+1,FALSE)/VLOOKUP(P$2,Listen!$B$5:$G$95,$J1668+1,FALSE),"-")*IF($D1668="Abgabe",0,1),"")</f>
        <v/>
      </c>
      <c r="Q1668" s="111" t="str">
        <f>IFERROR(IF($C1668=Q$2,$G1668*VLOOKUP($F1668,Listen!$B$5:$G$95,$J1668+1,FALSE)/VLOOKUP(Q$2,Listen!$B$5:$G$95,$J1668+1,FALSE),"-")*IF($D1668="Abgabe",0,1),"")</f>
        <v/>
      </c>
      <c r="R1668" s="111" t="str">
        <f>IFERROR(IF($C1668=R$2,$G1668*VLOOKUP($F1668,Listen!$B$5:$G$95,$J1668+1,FALSE)/VLOOKUP(R$2,Listen!$B$5:$G$95,$J1668+1,FALSE),"-")*IF($D1668="Abgabe",0,1),"")</f>
        <v/>
      </c>
    </row>
    <row r="1669" spans="2:18">
      <c r="B1669" s="130"/>
      <c r="C1669" s="95" t="str">
        <f>IFERROR(YEAR(VLOOKUP($B1669,A_Stammdaten!$B$18:$G$218,3,FALSE)),"")</f>
        <v/>
      </c>
      <c r="D1669" s="95" t="str">
        <f>IFERROR(VLOOKUP($B1669,A_Stammdaten!$B$18:$G$218,6,FALSE),"")</f>
        <v/>
      </c>
      <c r="E1669" s="131"/>
      <c r="F1669" s="130"/>
      <c r="G1669" s="130"/>
      <c r="H1669" s="96"/>
      <c r="I1669" s="105" t="str">
        <f>IFERROR(VLOOKUP($E1669,Listen!$I$5:$K$41,2,FALSE),"")</f>
        <v/>
      </c>
      <c r="J1669" s="105" t="str">
        <f>IFERROR(VLOOKUP($E1669,Listen!$I$5:$K$41,3,FALSE),"")</f>
        <v/>
      </c>
      <c r="K1669" s="111" t="str">
        <f>IFERROR(IF($C1669=K$2,$G1669*VLOOKUP($F1669,Listen!$B$5:$G$95,$J1669+1,FALSE)/VLOOKUP(K$2,Listen!$B$5:$G$95,$J1669+1,FALSE),"-")*IF($D1669="Abgabe",0,1),"")</f>
        <v/>
      </c>
      <c r="L1669" s="111" t="str">
        <f>IFERROR(IF($C1669=L$2,$G1669*VLOOKUP($F1669,Listen!$B$5:$G$95,$J1669+1,FALSE)/VLOOKUP(L$2,Listen!$B$5:$G$95,$J1669+1,FALSE),"-")*IF($D1669="Abgabe",0,1),"")</f>
        <v/>
      </c>
      <c r="M1669" s="111" t="str">
        <f>IFERROR(IF($C1669=M$2,$G1669*VLOOKUP($F1669,Listen!$B$5:$G$95,$J1669+1,FALSE)/VLOOKUP(M$2,Listen!$B$5:$G$95,$J1669+1,FALSE),"-")*IF($D1669="Abgabe",0,1),"")</f>
        <v/>
      </c>
      <c r="N1669" s="111" t="str">
        <f>IFERROR(IF($C1669=N$2,$G1669*VLOOKUP($F1669,Listen!$B$5:$G$95,$J1669+1,FALSE)/VLOOKUP(N$2,Listen!$B$5:$G$95,$J1669+1,FALSE),"-")*IF($D1669="Abgabe",0,1),"")</f>
        <v/>
      </c>
      <c r="O1669" s="111" t="str">
        <f>IFERROR(IF($C1669=O$2,$G1669*VLOOKUP($F1669,Listen!$B$5:$G$95,$J1669+1,FALSE)/VLOOKUP(O$2,Listen!$B$5:$G$95,$J1669+1,FALSE),"-")*IF($D1669="Abgabe",0,1),"")</f>
        <v/>
      </c>
      <c r="P1669" s="111" t="str">
        <f>IFERROR(IF($C1669=P$2,$G1669*VLOOKUP($F1669,Listen!$B$5:$G$95,$J1669+1,FALSE)/VLOOKUP(P$2,Listen!$B$5:$G$95,$J1669+1,FALSE),"-")*IF($D1669="Abgabe",0,1),"")</f>
        <v/>
      </c>
      <c r="Q1669" s="111" t="str">
        <f>IFERROR(IF($C1669=Q$2,$G1669*VLOOKUP($F1669,Listen!$B$5:$G$95,$J1669+1,FALSE)/VLOOKUP(Q$2,Listen!$B$5:$G$95,$J1669+1,FALSE),"-")*IF($D1669="Abgabe",0,1),"")</f>
        <v/>
      </c>
      <c r="R1669" s="111" t="str">
        <f>IFERROR(IF($C1669=R$2,$G1669*VLOOKUP($F1669,Listen!$B$5:$G$95,$J1669+1,FALSE)/VLOOKUP(R$2,Listen!$B$5:$G$95,$J1669+1,FALSE),"-")*IF($D1669="Abgabe",0,1),"")</f>
        <v/>
      </c>
    </row>
    <row r="1670" spans="2:18">
      <c r="B1670" s="130"/>
      <c r="C1670" s="95" t="str">
        <f>IFERROR(YEAR(VLOOKUP($B1670,A_Stammdaten!$B$18:$G$218,3,FALSE)),"")</f>
        <v/>
      </c>
      <c r="D1670" s="95" t="str">
        <f>IFERROR(VLOOKUP($B1670,A_Stammdaten!$B$18:$G$218,6,FALSE),"")</f>
        <v/>
      </c>
      <c r="E1670" s="131"/>
      <c r="F1670" s="130"/>
      <c r="G1670" s="130"/>
      <c r="H1670" s="96"/>
      <c r="I1670" s="105" t="str">
        <f>IFERROR(VLOOKUP($E1670,Listen!$I$5:$K$41,2,FALSE),"")</f>
        <v/>
      </c>
      <c r="J1670" s="105" t="str">
        <f>IFERROR(VLOOKUP($E1670,Listen!$I$5:$K$41,3,FALSE),"")</f>
        <v/>
      </c>
      <c r="K1670" s="111" t="str">
        <f>IFERROR(IF($C1670=K$2,$G1670*VLOOKUP($F1670,Listen!$B$5:$G$95,$J1670+1,FALSE)/VLOOKUP(K$2,Listen!$B$5:$G$95,$J1670+1,FALSE),"-")*IF($D1670="Abgabe",0,1),"")</f>
        <v/>
      </c>
      <c r="L1670" s="111" t="str">
        <f>IFERROR(IF($C1670=L$2,$G1670*VLOOKUP($F1670,Listen!$B$5:$G$95,$J1670+1,FALSE)/VLOOKUP(L$2,Listen!$B$5:$G$95,$J1670+1,FALSE),"-")*IF($D1670="Abgabe",0,1),"")</f>
        <v/>
      </c>
      <c r="M1670" s="111" t="str">
        <f>IFERROR(IF($C1670=M$2,$G1670*VLOOKUP($F1670,Listen!$B$5:$G$95,$J1670+1,FALSE)/VLOOKUP(M$2,Listen!$B$5:$G$95,$J1670+1,FALSE),"-")*IF($D1670="Abgabe",0,1),"")</f>
        <v/>
      </c>
      <c r="N1670" s="111" t="str">
        <f>IFERROR(IF($C1670=N$2,$G1670*VLOOKUP($F1670,Listen!$B$5:$G$95,$J1670+1,FALSE)/VLOOKUP(N$2,Listen!$B$5:$G$95,$J1670+1,FALSE),"-")*IF($D1670="Abgabe",0,1),"")</f>
        <v/>
      </c>
      <c r="O1670" s="111" t="str">
        <f>IFERROR(IF($C1670=O$2,$G1670*VLOOKUP($F1670,Listen!$B$5:$G$95,$J1670+1,FALSE)/VLOOKUP(O$2,Listen!$B$5:$G$95,$J1670+1,FALSE),"-")*IF($D1670="Abgabe",0,1),"")</f>
        <v/>
      </c>
      <c r="P1670" s="111" t="str">
        <f>IFERROR(IF($C1670=P$2,$G1670*VLOOKUP($F1670,Listen!$B$5:$G$95,$J1670+1,FALSE)/VLOOKUP(P$2,Listen!$B$5:$G$95,$J1670+1,FALSE),"-")*IF($D1670="Abgabe",0,1),"")</f>
        <v/>
      </c>
      <c r="Q1670" s="111" t="str">
        <f>IFERROR(IF($C1670=Q$2,$G1670*VLOOKUP($F1670,Listen!$B$5:$G$95,$J1670+1,FALSE)/VLOOKUP(Q$2,Listen!$B$5:$G$95,$J1670+1,FALSE),"-")*IF($D1670="Abgabe",0,1),"")</f>
        <v/>
      </c>
      <c r="R1670" s="111" t="str">
        <f>IFERROR(IF($C1670=R$2,$G1670*VLOOKUP($F1670,Listen!$B$5:$G$95,$J1670+1,FALSE)/VLOOKUP(R$2,Listen!$B$5:$G$95,$J1670+1,FALSE),"-")*IF($D1670="Abgabe",0,1),"")</f>
        <v/>
      </c>
    </row>
    <row r="1671" spans="2:18">
      <c r="B1671" s="130"/>
      <c r="C1671" s="95" t="str">
        <f>IFERROR(YEAR(VLOOKUP($B1671,A_Stammdaten!$B$18:$G$218,3,FALSE)),"")</f>
        <v/>
      </c>
      <c r="D1671" s="95" t="str">
        <f>IFERROR(VLOOKUP($B1671,A_Stammdaten!$B$18:$G$218,6,FALSE),"")</f>
        <v/>
      </c>
      <c r="E1671" s="131"/>
      <c r="F1671" s="130"/>
      <c r="G1671" s="130"/>
      <c r="H1671" s="96"/>
      <c r="I1671" s="105" t="str">
        <f>IFERROR(VLOOKUP($E1671,Listen!$I$5:$K$41,2,FALSE),"")</f>
        <v/>
      </c>
      <c r="J1671" s="105" t="str">
        <f>IFERROR(VLOOKUP($E1671,Listen!$I$5:$K$41,3,FALSE),"")</f>
        <v/>
      </c>
      <c r="K1671" s="111" t="str">
        <f>IFERROR(IF($C1671=K$2,$G1671*VLOOKUP($F1671,Listen!$B$5:$G$95,$J1671+1,FALSE)/VLOOKUP(K$2,Listen!$B$5:$G$95,$J1671+1,FALSE),"-")*IF($D1671="Abgabe",0,1),"")</f>
        <v/>
      </c>
      <c r="L1671" s="111" t="str">
        <f>IFERROR(IF($C1671=L$2,$G1671*VLOOKUP($F1671,Listen!$B$5:$G$95,$J1671+1,FALSE)/VLOOKUP(L$2,Listen!$B$5:$G$95,$J1671+1,FALSE),"-")*IF($D1671="Abgabe",0,1),"")</f>
        <v/>
      </c>
      <c r="M1671" s="111" t="str">
        <f>IFERROR(IF($C1671=M$2,$G1671*VLOOKUP($F1671,Listen!$B$5:$G$95,$J1671+1,FALSE)/VLOOKUP(M$2,Listen!$B$5:$G$95,$J1671+1,FALSE),"-")*IF($D1671="Abgabe",0,1),"")</f>
        <v/>
      </c>
      <c r="N1671" s="111" t="str">
        <f>IFERROR(IF($C1671=N$2,$G1671*VLOOKUP($F1671,Listen!$B$5:$G$95,$J1671+1,FALSE)/VLOOKUP(N$2,Listen!$B$5:$G$95,$J1671+1,FALSE),"-")*IF($D1671="Abgabe",0,1),"")</f>
        <v/>
      </c>
      <c r="O1671" s="111" t="str">
        <f>IFERROR(IF($C1671=O$2,$G1671*VLOOKUP($F1671,Listen!$B$5:$G$95,$J1671+1,FALSE)/VLOOKUP(O$2,Listen!$B$5:$G$95,$J1671+1,FALSE),"-")*IF($D1671="Abgabe",0,1),"")</f>
        <v/>
      </c>
      <c r="P1671" s="111" t="str">
        <f>IFERROR(IF($C1671=P$2,$G1671*VLOOKUP($F1671,Listen!$B$5:$G$95,$J1671+1,FALSE)/VLOOKUP(P$2,Listen!$B$5:$G$95,$J1671+1,FALSE),"-")*IF($D1671="Abgabe",0,1),"")</f>
        <v/>
      </c>
      <c r="Q1671" s="111" t="str">
        <f>IFERROR(IF($C1671=Q$2,$G1671*VLOOKUP($F1671,Listen!$B$5:$G$95,$J1671+1,FALSE)/VLOOKUP(Q$2,Listen!$B$5:$G$95,$J1671+1,FALSE),"-")*IF($D1671="Abgabe",0,1),"")</f>
        <v/>
      </c>
      <c r="R1671" s="111" t="str">
        <f>IFERROR(IF($C1671=R$2,$G1671*VLOOKUP($F1671,Listen!$B$5:$G$95,$J1671+1,FALSE)/VLOOKUP(R$2,Listen!$B$5:$G$95,$J1671+1,FALSE),"-")*IF($D1671="Abgabe",0,1),"")</f>
        <v/>
      </c>
    </row>
    <row r="1672" spans="2:18">
      <c r="B1672" s="130"/>
      <c r="C1672" s="95" t="str">
        <f>IFERROR(YEAR(VLOOKUP($B1672,A_Stammdaten!$B$18:$G$218,3,FALSE)),"")</f>
        <v/>
      </c>
      <c r="D1672" s="95" t="str">
        <f>IFERROR(VLOOKUP($B1672,A_Stammdaten!$B$18:$G$218,6,FALSE),"")</f>
        <v/>
      </c>
      <c r="E1672" s="131"/>
      <c r="F1672" s="130"/>
      <c r="G1672" s="130"/>
      <c r="H1672" s="96"/>
      <c r="I1672" s="105" t="str">
        <f>IFERROR(VLOOKUP($E1672,Listen!$I$5:$K$41,2,FALSE),"")</f>
        <v/>
      </c>
      <c r="J1672" s="105" t="str">
        <f>IFERROR(VLOOKUP($E1672,Listen!$I$5:$K$41,3,FALSE),"")</f>
        <v/>
      </c>
      <c r="K1672" s="111" t="str">
        <f>IFERROR(IF($C1672=K$2,$G1672*VLOOKUP($F1672,Listen!$B$5:$G$95,$J1672+1,FALSE)/VLOOKUP(K$2,Listen!$B$5:$G$95,$J1672+1,FALSE),"-")*IF($D1672="Abgabe",0,1),"")</f>
        <v/>
      </c>
      <c r="L1672" s="111" t="str">
        <f>IFERROR(IF($C1672=L$2,$G1672*VLOOKUP($F1672,Listen!$B$5:$G$95,$J1672+1,FALSE)/VLOOKUP(L$2,Listen!$B$5:$G$95,$J1672+1,FALSE),"-")*IF($D1672="Abgabe",0,1),"")</f>
        <v/>
      </c>
      <c r="M1672" s="111" t="str">
        <f>IFERROR(IF($C1672=M$2,$G1672*VLOOKUP($F1672,Listen!$B$5:$G$95,$J1672+1,FALSE)/VLOOKUP(M$2,Listen!$B$5:$G$95,$J1672+1,FALSE),"-")*IF($D1672="Abgabe",0,1),"")</f>
        <v/>
      </c>
      <c r="N1672" s="111" t="str">
        <f>IFERROR(IF($C1672=N$2,$G1672*VLOOKUP($F1672,Listen!$B$5:$G$95,$J1672+1,FALSE)/VLOOKUP(N$2,Listen!$B$5:$G$95,$J1672+1,FALSE),"-")*IF($D1672="Abgabe",0,1),"")</f>
        <v/>
      </c>
      <c r="O1672" s="111" t="str">
        <f>IFERROR(IF($C1672=O$2,$G1672*VLOOKUP($F1672,Listen!$B$5:$G$95,$J1672+1,FALSE)/VLOOKUP(O$2,Listen!$B$5:$G$95,$J1672+1,FALSE),"-")*IF($D1672="Abgabe",0,1),"")</f>
        <v/>
      </c>
      <c r="P1672" s="111" t="str">
        <f>IFERROR(IF($C1672=P$2,$G1672*VLOOKUP($F1672,Listen!$B$5:$G$95,$J1672+1,FALSE)/VLOOKUP(P$2,Listen!$B$5:$G$95,$J1672+1,FALSE),"-")*IF($D1672="Abgabe",0,1),"")</f>
        <v/>
      </c>
      <c r="Q1672" s="111" t="str">
        <f>IFERROR(IF($C1672=Q$2,$G1672*VLOOKUP($F1672,Listen!$B$5:$G$95,$J1672+1,FALSE)/VLOOKUP(Q$2,Listen!$B$5:$G$95,$J1672+1,FALSE),"-")*IF($D1672="Abgabe",0,1),"")</f>
        <v/>
      </c>
      <c r="R1672" s="111" t="str">
        <f>IFERROR(IF($C1672=R$2,$G1672*VLOOKUP($F1672,Listen!$B$5:$G$95,$J1672+1,FALSE)/VLOOKUP(R$2,Listen!$B$5:$G$95,$J1672+1,FALSE),"-")*IF($D1672="Abgabe",0,1),"")</f>
        <v/>
      </c>
    </row>
    <row r="1673" spans="2:18">
      <c r="B1673" s="130"/>
      <c r="C1673" s="95" t="str">
        <f>IFERROR(YEAR(VLOOKUP($B1673,A_Stammdaten!$B$18:$G$218,3,FALSE)),"")</f>
        <v/>
      </c>
      <c r="D1673" s="95" t="str">
        <f>IFERROR(VLOOKUP($B1673,A_Stammdaten!$B$18:$G$218,6,FALSE),"")</f>
        <v/>
      </c>
      <c r="E1673" s="131"/>
      <c r="F1673" s="130"/>
      <c r="G1673" s="130"/>
      <c r="H1673" s="96"/>
      <c r="I1673" s="105" t="str">
        <f>IFERROR(VLOOKUP($E1673,Listen!$I$5:$K$41,2,FALSE),"")</f>
        <v/>
      </c>
      <c r="J1673" s="105" t="str">
        <f>IFERROR(VLOOKUP($E1673,Listen!$I$5:$K$41,3,FALSE),"")</f>
        <v/>
      </c>
      <c r="K1673" s="111" t="str">
        <f>IFERROR(IF($C1673=K$2,$G1673*VLOOKUP($F1673,Listen!$B$5:$G$95,$J1673+1,FALSE)/VLOOKUP(K$2,Listen!$B$5:$G$95,$J1673+1,FALSE),"-")*IF($D1673="Abgabe",0,1),"")</f>
        <v/>
      </c>
      <c r="L1673" s="111" t="str">
        <f>IFERROR(IF($C1673=L$2,$G1673*VLOOKUP($F1673,Listen!$B$5:$G$95,$J1673+1,FALSE)/VLOOKUP(L$2,Listen!$B$5:$G$95,$J1673+1,FALSE),"-")*IF($D1673="Abgabe",0,1),"")</f>
        <v/>
      </c>
      <c r="M1673" s="111" t="str">
        <f>IFERROR(IF($C1673=M$2,$G1673*VLOOKUP($F1673,Listen!$B$5:$G$95,$J1673+1,FALSE)/VLOOKUP(M$2,Listen!$B$5:$G$95,$J1673+1,FALSE),"-")*IF($D1673="Abgabe",0,1),"")</f>
        <v/>
      </c>
      <c r="N1673" s="111" t="str">
        <f>IFERROR(IF($C1673=N$2,$G1673*VLOOKUP($F1673,Listen!$B$5:$G$95,$J1673+1,FALSE)/VLOOKUP(N$2,Listen!$B$5:$G$95,$J1673+1,FALSE),"-")*IF($D1673="Abgabe",0,1),"")</f>
        <v/>
      </c>
      <c r="O1673" s="111" t="str">
        <f>IFERROR(IF($C1673=O$2,$G1673*VLOOKUP($F1673,Listen!$B$5:$G$95,$J1673+1,FALSE)/VLOOKUP(O$2,Listen!$B$5:$G$95,$J1673+1,FALSE),"-")*IF($D1673="Abgabe",0,1),"")</f>
        <v/>
      </c>
      <c r="P1673" s="111" t="str">
        <f>IFERROR(IF($C1673=P$2,$G1673*VLOOKUP($F1673,Listen!$B$5:$G$95,$J1673+1,FALSE)/VLOOKUP(P$2,Listen!$B$5:$G$95,$J1673+1,FALSE),"-")*IF($D1673="Abgabe",0,1),"")</f>
        <v/>
      </c>
      <c r="Q1673" s="111" t="str">
        <f>IFERROR(IF($C1673=Q$2,$G1673*VLOOKUP($F1673,Listen!$B$5:$G$95,$J1673+1,FALSE)/VLOOKUP(Q$2,Listen!$B$5:$G$95,$J1673+1,FALSE),"-")*IF($D1673="Abgabe",0,1),"")</f>
        <v/>
      </c>
      <c r="R1673" s="111" t="str">
        <f>IFERROR(IF($C1673=R$2,$G1673*VLOOKUP($F1673,Listen!$B$5:$G$95,$J1673+1,FALSE)/VLOOKUP(R$2,Listen!$B$5:$G$95,$J1673+1,FALSE),"-")*IF($D1673="Abgabe",0,1),"")</f>
        <v/>
      </c>
    </row>
    <row r="1674" spans="2:18">
      <c r="B1674" s="130"/>
      <c r="C1674" s="95" t="str">
        <f>IFERROR(YEAR(VLOOKUP($B1674,A_Stammdaten!$B$18:$G$218,3,FALSE)),"")</f>
        <v/>
      </c>
      <c r="D1674" s="95" t="str">
        <f>IFERROR(VLOOKUP($B1674,A_Stammdaten!$B$18:$G$218,6,FALSE),"")</f>
        <v/>
      </c>
      <c r="E1674" s="131"/>
      <c r="F1674" s="130"/>
      <c r="G1674" s="130"/>
      <c r="H1674" s="96"/>
      <c r="I1674" s="105" t="str">
        <f>IFERROR(VLOOKUP($E1674,Listen!$I$5:$K$41,2,FALSE),"")</f>
        <v/>
      </c>
      <c r="J1674" s="105" t="str">
        <f>IFERROR(VLOOKUP($E1674,Listen!$I$5:$K$41,3,FALSE),"")</f>
        <v/>
      </c>
      <c r="K1674" s="111" t="str">
        <f>IFERROR(IF($C1674=K$2,$G1674*VLOOKUP($F1674,Listen!$B$5:$G$95,$J1674+1,FALSE)/VLOOKUP(K$2,Listen!$B$5:$G$95,$J1674+1,FALSE),"-")*IF($D1674="Abgabe",0,1),"")</f>
        <v/>
      </c>
      <c r="L1674" s="111" t="str">
        <f>IFERROR(IF($C1674=L$2,$G1674*VLOOKUP($F1674,Listen!$B$5:$G$95,$J1674+1,FALSE)/VLOOKUP(L$2,Listen!$B$5:$G$95,$J1674+1,FALSE),"-")*IF($D1674="Abgabe",0,1),"")</f>
        <v/>
      </c>
      <c r="M1674" s="111" t="str">
        <f>IFERROR(IF($C1674=M$2,$G1674*VLOOKUP($F1674,Listen!$B$5:$G$95,$J1674+1,FALSE)/VLOOKUP(M$2,Listen!$B$5:$G$95,$J1674+1,FALSE),"-")*IF($D1674="Abgabe",0,1),"")</f>
        <v/>
      </c>
      <c r="N1674" s="111" t="str">
        <f>IFERROR(IF($C1674=N$2,$G1674*VLOOKUP($F1674,Listen!$B$5:$G$95,$J1674+1,FALSE)/VLOOKUP(N$2,Listen!$B$5:$G$95,$J1674+1,FALSE),"-")*IF($D1674="Abgabe",0,1),"")</f>
        <v/>
      </c>
      <c r="O1674" s="111" t="str">
        <f>IFERROR(IF($C1674=O$2,$G1674*VLOOKUP($F1674,Listen!$B$5:$G$95,$J1674+1,FALSE)/VLOOKUP(O$2,Listen!$B$5:$G$95,$J1674+1,FALSE),"-")*IF($D1674="Abgabe",0,1),"")</f>
        <v/>
      </c>
      <c r="P1674" s="111" t="str">
        <f>IFERROR(IF($C1674=P$2,$G1674*VLOOKUP($F1674,Listen!$B$5:$G$95,$J1674+1,FALSE)/VLOOKUP(P$2,Listen!$B$5:$G$95,$J1674+1,FALSE),"-")*IF($D1674="Abgabe",0,1),"")</f>
        <v/>
      </c>
      <c r="Q1674" s="111" t="str">
        <f>IFERROR(IF($C1674=Q$2,$G1674*VLOOKUP($F1674,Listen!$B$5:$G$95,$J1674+1,FALSE)/VLOOKUP(Q$2,Listen!$B$5:$G$95,$J1674+1,FALSE),"-")*IF($D1674="Abgabe",0,1),"")</f>
        <v/>
      </c>
      <c r="R1674" s="111" t="str">
        <f>IFERROR(IF($C1674=R$2,$G1674*VLOOKUP($F1674,Listen!$B$5:$G$95,$J1674+1,FALSE)/VLOOKUP(R$2,Listen!$B$5:$G$95,$J1674+1,FALSE),"-")*IF($D1674="Abgabe",0,1),"")</f>
        <v/>
      </c>
    </row>
    <row r="1675" spans="2:18">
      <c r="B1675" s="130"/>
      <c r="C1675" s="95" t="str">
        <f>IFERROR(YEAR(VLOOKUP($B1675,A_Stammdaten!$B$18:$G$218,3,FALSE)),"")</f>
        <v/>
      </c>
      <c r="D1675" s="95" t="str">
        <f>IFERROR(VLOOKUP($B1675,A_Stammdaten!$B$18:$G$218,6,FALSE),"")</f>
        <v/>
      </c>
      <c r="E1675" s="131"/>
      <c r="F1675" s="130"/>
      <c r="G1675" s="130"/>
      <c r="H1675" s="96"/>
      <c r="I1675" s="105" t="str">
        <f>IFERROR(VLOOKUP($E1675,Listen!$I$5:$K$41,2,FALSE),"")</f>
        <v/>
      </c>
      <c r="J1675" s="105" t="str">
        <f>IFERROR(VLOOKUP($E1675,Listen!$I$5:$K$41,3,FALSE),"")</f>
        <v/>
      </c>
      <c r="K1675" s="111" t="str">
        <f>IFERROR(IF($C1675=K$2,$G1675*VLOOKUP($F1675,Listen!$B$5:$G$95,$J1675+1,FALSE)/VLOOKUP(K$2,Listen!$B$5:$G$95,$J1675+1,FALSE),"-")*IF($D1675="Abgabe",0,1),"")</f>
        <v/>
      </c>
      <c r="L1675" s="111" t="str">
        <f>IFERROR(IF($C1675=L$2,$G1675*VLOOKUP($F1675,Listen!$B$5:$G$95,$J1675+1,FALSE)/VLOOKUP(L$2,Listen!$B$5:$G$95,$J1675+1,FALSE),"-")*IF($D1675="Abgabe",0,1),"")</f>
        <v/>
      </c>
      <c r="M1675" s="111" t="str">
        <f>IFERROR(IF($C1675=M$2,$G1675*VLOOKUP($F1675,Listen!$B$5:$G$95,$J1675+1,FALSE)/VLOOKUP(M$2,Listen!$B$5:$G$95,$J1675+1,FALSE),"-")*IF($D1675="Abgabe",0,1),"")</f>
        <v/>
      </c>
      <c r="N1675" s="111" t="str">
        <f>IFERROR(IF($C1675=N$2,$G1675*VLOOKUP($F1675,Listen!$B$5:$G$95,$J1675+1,FALSE)/VLOOKUP(N$2,Listen!$B$5:$G$95,$J1675+1,FALSE),"-")*IF($D1675="Abgabe",0,1),"")</f>
        <v/>
      </c>
      <c r="O1675" s="111" t="str">
        <f>IFERROR(IF($C1675=O$2,$G1675*VLOOKUP($F1675,Listen!$B$5:$G$95,$J1675+1,FALSE)/VLOOKUP(O$2,Listen!$B$5:$G$95,$J1675+1,FALSE),"-")*IF($D1675="Abgabe",0,1),"")</f>
        <v/>
      </c>
      <c r="P1675" s="111" t="str">
        <f>IFERROR(IF($C1675=P$2,$G1675*VLOOKUP($F1675,Listen!$B$5:$G$95,$J1675+1,FALSE)/VLOOKUP(P$2,Listen!$B$5:$G$95,$J1675+1,FALSE),"-")*IF($D1675="Abgabe",0,1),"")</f>
        <v/>
      </c>
      <c r="Q1675" s="111" t="str">
        <f>IFERROR(IF($C1675=Q$2,$G1675*VLOOKUP($F1675,Listen!$B$5:$G$95,$J1675+1,FALSE)/VLOOKUP(Q$2,Listen!$B$5:$G$95,$J1675+1,FALSE),"-")*IF($D1675="Abgabe",0,1),"")</f>
        <v/>
      </c>
      <c r="R1675" s="111" t="str">
        <f>IFERROR(IF($C1675=R$2,$G1675*VLOOKUP($F1675,Listen!$B$5:$G$95,$J1675+1,FALSE)/VLOOKUP(R$2,Listen!$B$5:$G$95,$J1675+1,FALSE),"-")*IF($D1675="Abgabe",0,1),"")</f>
        <v/>
      </c>
    </row>
    <row r="1676" spans="2:18">
      <c r="B1676" s="130"/>
      <c r="C1676" s="95" t="str">
        <f>IFERROR(YEAR(VLOOKUP($B1676,A_Stammdaten!$B$18:$G$218,3,FALSE)),"")</f>
        <v/>
      </c>
      <c r="D1676" s="95" t="str">
        <f>IFERROR(VLOOKUP($B1676,A_Stammdaten!$B$18:$G$218,6,FALSE),"")</f>
        <v/>
      </c>
      <c r="E1676" s="131"/>
      <c r="F1676" s="130"/>
      <c r="G1676" s="130"/>
      <c r="H1676" s="96"/>
      <c r="I1676" s="105" t="str">
        <f>IFERROR(VLOOKUP($E1676,Listen!$I$5:$K$41,2,FALSE),"")</f>
        <v/>
      </c>
      <c r="J1676" s="105" t="str">
        <f>IFERROR(VLOOKUP($E1676,Listen!$I$5:$K$41,3,FALSE),"")</f>
        <v/>
      </c>
      <c r="K1676" s="111" t="str">
        <f>IFERROR(IF($C1676=K$2,$G1676*VLOOKUP($F1676,Listen!$B$5:$G$95,$J1676+1,FALSE)/VLOOKUP(K$2,Listen!$B$5:$G$95,$J1676+1,FALSE),"-")*IF($D1676="Abgabe",0,1),"")</f>
        <v/>
      </c>
      <c r="L1676" s="111" t="str">
        <f>IFERROR(IF($C1676=L$2,$G1676*VLOOKUP($F1676,Listen!$B$5:$G$95,$J1676+1,FALSE)/VLOOKUP(L$2,Listen!$B$5:$G$95,$J1676+1,FALSE),"-")*IF($D1676="Abgabe",0,1),"")</f>
        <v/>
      </c>
      <c r="M1676" s="111" t="str">
        <f>IFERROR(IF($C1676=M$2,$G1676*VLOOKUP($F1676,Listen!$B$5:$G$95,$J1676+1,FALSE)/VLOOKUP(M$2,Listen!$B$5:$G$95,$J1676+1,FALSE),"-")*IF($D1676="Abgabe",0,1),"")</f>
        <v/>
      </c>
      <c r="N1676" s="111" t="str">
        <f>IFERROR(IF($C1676=N$2,$G1676*VLOOKUP($F1676,Listen!$B$5:$G$95,$J1676+1,FALSE)/VLOOKUP(N$2,Listen!$B$5:$G$95,$J1676+1,FALSE),"-")*IF($D1676="Abgabe",0,1),"")</f>
        <v/>
      </c>
      <c r="O1676" s="111" t="str">
        <f>IFERROR(IF($C1676=O$2,$G1676*VLOOKUP($F1676,Listen!$B$5:$G$95,$J1676+1,FALSE)/VLOOKUP(O$2,Listen!$B$5:$G$95,$J1676+1,FALSE),"-")*IF($D1676="Abgabe",0,1),"")</f>
        <v/>
      </c>
      <c r="P1676" s="111" t="str">
        <f>IFERROR(IF($C1676=P$2,$G1676*VLOOKUP($F1676,Listen!$B$5:$G$95,$J1676+1,FALSE)/VLOOKUP(P$2,Listen!$B$5:$G$95,$J1676+1,FALSE),"-")*IF($D1676="Abgabe",0,1),"")</f>
        <v/>
      </c>
      <c r="Q1676" s="111" t="str">
        <f>IFERROR(IF($C1676=Q$2,$G1676*VLOOKUP($F1676,Listen!$B$5:$G$95,$J1676+1,FALSE)/VLOOKUP(Q$2,Listen!$B$5:$G$95,$J1676+1,FALSE),"-")*IF($D1676="Abgabe",0,1),"")</f>
        <v/>
      </c>
      <c r="R1676" s="111" t="str">
        <f>IFERROR(IF($C1676=R$2,$G1676*VLOOKUP($F1676,Listen!$B$5:$G$95,$J1676+1,FALSE)/VLOOKUP(R$2,Listen!$B$5:$G$95,$J1676+1,FALSE),"-")*IF($D1676="Abgabe",0,1),"")</f>
        <v/>
      </c>
    </row>
    <row r="1677" spans="2:18">
      <c r="B1677" s="130"/>
      <c r="C1677" s="95" t="str">
        <f>IFERROR(YEAR(VLOOKUP($B1677,A_Stammdaten!$B$18:$G$218,3,FALSE)),"")</f>
        <v/>
      </c>
      <c r="D1677" s="95" t="str">
        <f>IFERROR(VLOOKUP($B1677,A_Stammdaten!$B$18:$G$218,6,FALSE),"")</f>
        <v/>
      </c>
      <c r="E1677" s="131"/>
      <c r="F1677" s="130"/>
      <c r="G1677" s="130"/>
      <c r="H1677" s="96"/>
      <c r="I1677" s="105" t="str">
        <f>IFERROR(VLOOKUP($E1677,Listen!$I$5:$K$41,2,FALSE),"")</f>
        <v/>
      </c>
      <c r="J1677" s="105" t="str">
        <f>IFERROR(VLOOKUP($E1677,Listen!$I$5:$K$41,3,FALSE),"")</f>
        <v/>
      </c>
      <c r="K1677" s="111" t="str">
        <f>IFERROR(IF($C1677=K$2,$G1677*VLOOKUP($F1677,Listen!$B$5:$G$95,$J1677+1,FALSE)/VLOOKUP(K$2,Listen!$B$5:$G$95,$J1677+1,FALSE),"-")*IF($D1677="Abgabe",0,1),"")</f>
        <v/>
      </c>
      <c r="L1677" s="111" t="str">
        <f>IFERROR(IF($C1677=L$2,$G1677*VLOOKUP($F1677,Listen!$B$5:$G$95,$J1677+1,FALSE)/VLOOKUP(L$2,Listen!$B$5:$G$95,$J1677+1,FALSE),"-")*IF($D1677="Abgabe",0,1),"")</f>
        <v/>
      </c>
      <c r="M1677" s="111" t="str">
        <f>IFERROR(IF($C1677=M$2,$G1677*VLOOKUP($F1677,Listen!$B$5:$G$95,$J1677+1,FALSE)/VLOOKUP(M$2,Listen!$B$5:$G$95,$J1677+1,FALSE),"-")*IF($D1677="Abgabe",0,1),"")</f>
        <v/>
      </c>
      <c r="N1677" s="111" t="str">
        <f>IFERROR(IF($C1677=N$2,$G1677*VLOOKUP($F1677,Listen!$B$5:$G$95,$J1677+1,FALSE)/VLOOKUP(N$2,Listen!$B$5:$G$95,$J1677+1,FALSE),"-")*IF($D1677="Abgabe",0,1),"")</f>
        <v/>
      </c>
      <c r="O1677" s="111" t="str">
        <f>IFERROR(IF($C1677=O$2,$G1677*VLOOKUP($F1677,Listen!$B$5:$G$95,$J1677+1,FALSE)/VLOOKUP(O$2,Listen!$B$5:$G$95,$J1677+1,FALSE),"-")*IF($D1677="Abgabe",0,1),"")</f>
        <v/>
      </c>
      <c r="P1677" s="111" t="str">
        <f>IFERROR(IF($C1677=P$2,$G1677*VLOOKUP($F1677,Listen!$B$5:$G$95,$J1677+1,FALSE)/VLOOKUP(P$2,Listen!$B$5:$G$95,$J1677+1,FALSE),"-")*IF($D1677="Abgabe",0,1),"")</f>
        <v/>
      </c>
      <c r="Q1677" s="111" t="str">
        <f>IFERROR(IF($C1677=Q$2,$G1677*VLOOKUP($F1677,Listen!$B$5:$G$95,$J1677+1,FALSE)/VLOOKUP(Q$2,Listen!$B$5:$G$95,$J1677+1,FALSE),"-")*IF($D1677="Abgabe",0,1),"")</f>
        <v/>
      </c>
      <c r="R1677" s="111" t="str">
        <f>IFERROR(IF($C1677=R$2,$G1677*VLOOKUP($F1677,Listen!$B$5:$G$95,$J1677+1,FALSE)/VLOOKUP(R$2,Listen!$B$5:$G$95,$J1677+1,FALSE),"-")*IF($D1677="Abgabe",0,1),"")</f>
        <v/>
      </c>
    </row>
    <row r="1678" spans="2:18">
      <c r="B1678" s="130"/>
      <c r="C1678" s="95" t="str">
        <f>IFERROR(YEAR(VLOOKUP($B1678,A_Stammdaten!$B$18:$G$218,3,FALSE)),"")</f>
        <v/>
      </c>
      <c r="D1678" s="95" t="str">
        <f>IFERROR(VLOOKUP($B1678,A_Stammdaten!$B$18:$G$218,6,FALSE),"")</f>
        <v/>
      </c>
      <c r="E1678" s="131"/>
      <c r="F1678" s="130"/>
      <c r="G1678" s="130"/>
      <c r="H1678" s="96"/>
      <c r="I1678" s="105" t="str">
        <f>IFERROR(VLOOKUP($E1678,Listen!$I$5:$K$41,2,FALSE),"")</f>
        <v/>
      </c>
      <c r="J1678" s="105" t="str">
        <f>IFERROR(VLOOKUP($E1678,Listen!$I$5:$K$41,3,FALSE),"")</f>
        <v/>
      </c>
      <c r="K1678" s="111" t="str">
        <f>IFERROR(IF($C1678=K$2,$G1678*VLOOKUP($F1678,Listen!$B$5:$G$95,$J1678+1,FALSE)/VLOOKUP(K$2,Listen!$B$5:$G$95,$J1678+1,FALSE),"-")*IF($D1678="Abgabe",0,1),"")</f>
        <v/>
      </c>
      <c r="L1678" s="111" t="str">
        <f>IFERROR(IF($C1678=L$2,$G1678*VLOOKUP($F1678,Listen!$B$5:$G$95,$J1678+1,FALSE)/VLOOKUP(L$2,Listen!$B$5:$G$95,$J1678+1,FALSE),"-")*IF($D1678="Abgabe",0,1),"")</f>
        <v/>
      </c>
      <c r="M1678" s="111" t="str">
        <f>IFERROR(IF($C1678=M$2,$G1678*VLOOKUP($F1678,Listen!$B$5:$G$95,$J1678+1,FALSE)/VLOOKUP(M$2,Listen!$B$5:$G$95,$J1678+1,FALSE),"-")*IF($D1678="Abgabe",0,1),"")</f>
        <v/>
      </c>
      <c r="N1678" s="111" t="str">
        <f>IFERROR(IF($C1678=N$2,$G1678*VLOOKUP($F1678,Listen!$B$5:$G$95,$J1678+1,FALSE)/VLOOKUP(N$2,Listen!$B$5:$G$95,$J1678+1,FALSE),"-")*IF($D1678="Abgabe",0,1),"")</f>
        <v/>
      </c>
      <c r="O1678" s="111" t="str">
        <f>IFERROR(IF($C1678=O$2,$G1678*VLOOKUP($F1678,Listen!$B$5:$G$95,$J1678+1,FALSE)/VLOOKUP(O$2,Listen!$B$5:$G$95,$J1678+1,FALSE),"-")*IF($D1678="Abgabe",0,1),"")</f>
        <v/>
      </c>
      <c r="P1678" s="111" t="str">
        <f>IFERROR(IF($C1678=P$2,$G1678*VLOOKUP($F1678,Listen!$B$5:$G$95,$J1678+1,FALSE)/VLOOKUP(P$2,Listen!$B$5:$G$95,$J1678+1,FALSE),"-")*IF($D1678="Abgabe",0,1),"")</f>
        <v/>
      </c>
      <c r="Q1678" s="111" t="str">
        <f>IFERROR(IF($C1678=Q$2,$G1678*VLOOKUP($F1678,Listen!$B$5:$G$95,$J1678+1,FALSE)/VLOOKUP(Q$2,Listen!$B$5:$G$95,$J1678+1,FALSE),"-")*IF($D1678="Abgabe",0,1),"")</f>
        <v/>
      </c>
      <c r="R1678" s="111" t="str">
        <f>IFERROR(IF($C1678=R$2,$G1678*VLOOKUP($F1678,Listen!$B$5:$G$95,$J1678+1,FALSE)/VLOOKUP(R$2,Listen!$B$5:$G$95,$J1678+1,FALSE),"-")*IF($D1678="Abgabe",0,1),"")</f>
        <v/>
      </c>
    </row>
    <row r="1679" spans="2:18">
      <c r="B1679" s="130"/>
      <c r="C1679" s="95" t="str">
        <f>IFERROR(YEAR(VLOOKUP($B1679,A_Stammdaten!$B$18:$G$218,3,FALSE)),"")</f>
        <v/>
      </c>
      <c r="D1679" s="95" t="str">
        <f>IFERROR(VLOOKUP($B1679,A_Stammdaten!$B$18:$G$218,6,FALSE),"")</f>
        <v/>
      </c>
      <c r="E1679" s="131"/>
      <c r="F1679" s="130"/>
      <c r="G1679" s="130"/>
      <c r="H1679" s="96"/>
      <c r="I1679" s="105" t="str">
        <f>IFERROR(VLOOKUP($E1679,Listen!$I$5:$K$41,2,FALSE),"")</f>
        <v/>
      </c>
      <c r="J1679" s="105" t="str">
        <f>IFERROR(VLOOKUP($E1679,Listen!$I$5:$K$41,3,FALSE),"")</f>
        <v/>
      </c>
      <c r="K1679" s="111" t="str">
        <f>IFERROR(IF($C1679=K$2,$G1679*VLOOKUP($F1679,Listen!$B$5:$G$95,$J1679+1,FALSE)/VLOOKUP(K$2,Listen!$B$5:$G$95,$J1679+1,FALSE),"-")*IF($D1679="Abgabe",0,1),"")</f>
        <v/>
      </c>
      <c r="L1679" s="111" t="str">
        <f>IFERROR(IF($C1679=L$2,$G1679*VLOOKUP($F1679,Listen!$B$5:$G$95,$J1679+1,FALSE)/VLOOKUP(L$2,Listen!$B$5:$G$95,$J1679+1,FALSE),"-")*IF($D1679="Abgabe",0,1),"")</f>
        <v/>
      </c>
      <c r="M1679" s="111" t="str">
        <f>IFERROR(IF($C1679=M$2,$G1679*VLOOKUP($F1679,Listen!$B$5:$G$95,$J1679+1,FALSE)/VLOOKUP(M$2,Listen!$B$5:$G$95,$J1679+1,FALSE),"-")*IF($D1679="Abgabe",0,1),"")</f>
        <v/>
      </c>
      <c r="N1679" s="111" t="str">
        <f>IFERROR(IF($C1679=N$2,$G1679*VLOOKUP($F1679,Listen!$B$5:$G$95,$J1679+1,FALSE)/VLOOKUP(N$2,Listen!$B$5:$G$95,$J1679+1,FALSE),"-")*IF($D1679="Abgabe",0,1),"")</f>
        <v/>
      </c>
      <c r="O1679" s="111" t="str">
        <f>IFERROR(IF($C1679=O$2,$G1679*VLOOKUP($F1679,Listen!$B$5:$G$95,$J1679+1,FALSE)/VLOOKUP(O$2,Listen!$B$5:$G$95,$J1679+1,FALSE),"-")*IF($D1679="Abgabe",0,1),"")</f>
        <v/>
      </c>
      <c r="P1679" s="111" t="str">
        <f>IFERROR(IF($C1679=P$2,$G1679*VLOOKUP($F1679,Listen!$B$5:$G$95,$J1679+1,FALSE)/VLOOKUP(P$2,Listen!$B$5:$G$95,$J1679+1,FALSE),"-")*IF($D1679="Abgabe",0,1),"")</f>
        <v/>
      </c>
      <c r="Q1679" s="111" t="str">
        <f>IFERROR(IF($C1679=Q$2,$G1679*VLOOKUP($F1679,Listen!$B$5:$G$95,$J1679+1,FALSE)/VLOOKUP(Q$2,Listen!$B$5:$G$95,$J1679+1,FALSE),"-")*IF($D1679="Abgabe",0,1),"")</f>
        <v/>
      </c>
      <c r="R1679" s="111" t="str">
        <f>IFERROR(IF($C1679=R$2,$G1679*VLOOKUP($F1679,Listen!$B$5:$G$95,$J1679+1,FALSE)/VLOOKUP(R$2,Listen!$B$5:$G$95,$J1679+1,FALSE),"-")*IF($D1679="Abgabe",0,1),"")</f>
        <v/>
      </c>
    </row>
    <row r="1680" spans="2:18">
      <c r="B1680" s="130"/>
      <c r="C1680" s="95" t="str">
        <f>IFERROR(YEAR(VLOOKUP($B1680,A_Stammdaten!$B$18:$G$218,3,FALSE)),"")</f>
        <v/>
      </c>
      <c r="D1680" s="95" t="str">
        <f>IFERROR(VLOOKUP($B1680,A_Stammdaten!$B$18:$G$218,6,FALSE),"")</f>
        <v/>
      </c>
      <c r="E1680" s="131"/>
      <c r="F1680" s="130"/>
      <c r="G1680" s="130"/>
      <c r="H1680" s="96"/>
      <c r="I1680" s="105" t="str">
        <f>IFERROR(VLOOKUP($E1680,Listen!$I$5:$K$41,2,FALSE),"")</f>
        <v/>
      </c>
      <c r="J1680" s="105" t="str">
        <f>IFERROR(VLOOKUP($E1680,Listen!$I$5:$K$41,3,FALSE),"")</f>
        <v/>
      </c>
      <c r="K1680" s="111" t="str">
        <f>IFERROR(IF($C1680=K$2,$G1680*VLOOKUP($F1680,Listen!$B$5:$G$95,$J1680+1,FALSE)/VLOOKUP(K$2,Listen!$B$5:$G$95,$J1680+1,FALSE),"-")*IF($D1680="Abgabe",0,1),"")</f>
        <v/>
      </c>
      <c r="L1680" s="111" t="str">
        <f>IFERROR(IF($C1680=L$2,$G1680*VLOOKUP($F1680,Listen!$B$5:$G$95,$J1680+1,FALSE)/VLOOKUP(L$2,Listen!$B$5:$G$95,$J1680+1,FALSE),"-")*IF($D1680="Abgabe",0,1),"")</f>
        <v/>
      </c>
      <c r="M1680" s="111" t="str">
        <f>IFERROR(IF($C1680=M$2,$G1680*VLOOKUP($F1680,Listen!$B$5:$G$95,$J1680+1,FALSE)/VLOOKUP(M$2,Listen!$B$5:$G$95,$J1680+1,FALSE),"-")*IF($D1680="Abgabe",0,1),"")</f>
        <v/>
      </c>
      <c r="N1680" s="111" t="str">
        <f>IFERROR(IF($C1680=N$2,$G1680*VLOOKUP($F1680,Listen!$B$5:$G$95,$J1680+1,FALSE)/VLOOKUP(N$2,Listen!$B$5:$G$95,$J1680+1,FALSE),"-")*IF($D1680="Abgabe",0,1),"")</f>
        <v/>
      </c>
      <c r="O1680" s="111" t="str">
        <f>IFERROR(IF($C1680=O$2,$G1680*VLOOKUP($F1680,Listen!$B$5:$G$95,$J1680+1,FALSE)/VLOOKUP(O$2,Listen!$B$5:$G$95,$J1680+1,FALSE),"-")*IF($D1680="Abgabe",0,1),"")</f>
        <v/>
      </c>
      <c r="P1680" s="111" t="str">
        <f>IFERROR(IF($C1680=P$2,$G1680*VLOOKUP($F1680,Listen!$B$5:$G$95,$J1680+1,FALSE)/VLOOKUP(P$2,Listen!$B$5:$G$95,$J1680+1,FALSE),"-")*IF($D1680="Abgabe",0,1),"")</f>
        <v/>
      </c>
      <c r="Q1680" s="111" t="str">
        <f>IFERROR(IF($C1680=Q$2,$G1680*VLOOKUP($F1680,Listen!$B$5:$G$95,$J1680+1,FALSE)/VLOOKUP(Q$2,Listen!$B$5:$G$95,$J1680+1,FALSE),"-")*IF($D1680="Abgabe",0,1),"")</f>
        <v/>
      </c>
      <c r="R1680" s="111" t="str">
        <f>IFERROR(IF($C1680=R$2,$G1680*VLOOKUP($F1680,Listen!$B$5:$G$95,$J1680+1,FALSE)/VLOOKUP(R$2,Listen!$B$5:$G$95,$J1680+1,FALSE),"-")*IF($D1680="Abgabe",0,1),"")</f>
        <v/>
      </c>
    </row>
    <row r="1681" spans="2:18">
      <c r="B1681" s="130"/>
      <c r="C1681" s="95" t="str">
        <f>IFERROR(YEAR(VLOOKUP($B1681,A_Stammdaten!$B$18:$G$218,3,FALSE)),"")</f>
        <v/>
      </c>
      <c r="D1681" s="95" t="str">
        <f>IFERROR(VLOOKUP($B1681,A_Stammdaten!$B$18:$G$218,6,FALSE),"")</f>
        <v/>
      </c>
      <c r="E1681" s="131"/>
      <c r="F1681" s="130"/>
      <c r="G1681" s="130"/>
      <c r="H1681" s="96"/>
      <c r="I1681" s="105" t="str">
        <f>IFERROR(VLOOKUP($E1681,Listen!$I$5:$K$41,2,FALSE),"")</f>
        <v/>
      </c>
      <c r="J1681" s="105" t="str">
        <f>IFERROR(VLOOKUP($E1681,Listen!$I$5:$K$41,3,FALSE),"")</f>
        <v/>
      </c>
      <c r="K1681" s="111" t="str">
        <f>IFERROR(IF($C1681=K$2,$G1681*VLOOKUP($F1681,Listen!$B$5:$G$95,$J1681+1,FALSE)/VLOOKUP(K$2,Listen!$B$5:$G$95,$J1681+1,FALSE),"-")*IF($D1681="Abgabe",0,1),"")</f>
        <v/>
      </c>
      <c r="L1681" s="111" t="str">
        <f>IFERROR(IF($C1681=L$2,$G1681*VLOOKUP($F1681,Listen!$B$5:$G$95,$J1681+1,FALSE)/VLOOKUP(L$2,Listen!$B$5:$G$95,$J1681+1,FALSE),"-")*IF($D1681="Abgabe",0,1),"")</f>
        <v/>
      </c>
      <c r="M1681" s="111" t="str">
        <f>IFERROR(IF($C1681=M$2,$G1681*VLOOKUP($F1681,Listen!$B$5:$G$95,$J1681+1,FALSE)/VLOOKUP(M$2,Listen!$B$5:$G$95,$J1681+1,FALSE),"-")*IF($D1681="Abgabe",0,1),"")</f>
        <v/>
      </c>
      <c r="N1681" s="111" t="str">
        <f>IFERROR(IF($C1681=N$2,$G1681*VLOOKUP($F1681,Listen!$B$5:$G$95,$J1681+1,FALSE)/VLOOKUP(N$2,Listen!$B$5:$G$95,$J1681+1,FALSE),"-")*IF($D1681="Abgabe",0,1),"")</f>
        <v/>
      </c>
      <c r="O1681" s="111" t="str">
        <f>IFERROR(IF($C1681=O$2,$G1681*VLOOKUP($F1681,Listen!$B$5:$G$95,$J1681+1,FALSE)/VLOOKUP(O$2,Listen!$B$5:$G$95,$J1681+1,FALSE),"-")*IF($D1681="Abgabe",0,1),"")</f>
        <v/>
      </c>
      <c r="P1681" s="111" t="str">
        <f>IFERROR(IF($C1681=P$2,$G1681*VLOOKUP($F1681,Listen!$B$5:$G$95,$J1681+1,FALSE)/VLOOKUP(P$2,Listen!$B$5:$G$95,$J1681+1,FALSE),"-")*IF($D1681="Abgabe",0,1),"")</f>
        <v/>
      </c>
      <c r="Q1681" s="111" t="str">
        <f>IFERROR(IF($C1681=Q$2,$G1681*VLOOKUP($F1681,Listen!$B$5:$G$95,$J1681+1,FALSE)/VLOOKUP(Q$2,Listen!$B$5:$G$95,$J1681+1,FALSE),"-")*IF($D1681="Abgabe",0,1),"")</f>
        <v/>
      </c>
      <c r="R1681" s="111" t="str">
        <f>IFERROR(IF($C1681=R$2,$G1681*VLOOKUP($F1681,Listen!$B$5:$G$95,$J1681+1,FALSE)/VLOOKUP(R$2,Listen!$B$5:$G$95,$J1681+1,FALSE),"-")*IF($D1681="Abgabe",0,1),"")</f>
        <v/>
      </c>
    </row>
    <row r="1682" spans="2:18">
      <c r="B1682" s="130"/>
      <c r="C1682" s="95" t="str">
        <f>IFERROR(YEAR(VLOOKUP($B1682,A_Stammdaten!$B$18:$G$218,3,FALSE)),"")</f>
        <v/>
      </c>
      <c r="D1682" s="95" t="str">
        <f>IFERROR(VLOOKUP($B1682,A_Stammdaten!$B$18:$G$218,6,FALSE),"")</f>
        <v/>
      </c>
      <c r="E1682" s="131"/>
      <c r="F1682" s="130"/>
      <c r="G1682" s="130"/>
      <c r="H1682" s="96"/>
      <c r="I1682" s="105" t="str">
        <f>IFERROR(VLOOKUP($E1682,Listen!$I$5:$K$41,2,FALSE),"")</f>
        <v/>
      </c>
      <c r="J1682" s="105" t="str">
        <f>IFERROR(VLOOKUP($E1682,Listen!$I$5:$K$41,3,FALSE),"")</f>
        <v/>
      </c>
      <c r="K1682" s="111" t="str">
        <f>IFERROR(IF($C1682=K$2,$G1682*VLOOKUP($F1682,Listen!$B$5:$G$95,$J1682+1,FALSE)/VLOOKUP(K$2,Listen!$B$5:$G$95,$J1682+1,FALSE),"-")*IF($D1682="Abgabe",0,1),"")</f>
        <v/>
      </c>
      <c r="L1682" s="111" t="str">
        <f>IFERROR(IF($C1682=L$2,$G1682*VLOOKUP($F1682,Listen!$B$5:$G$95,$J1682+1,FALSE)/VLOOKUP(L$2,Listen!$B$5:$G$95,$J1682+1,FALSE),"-")*IF($D1682="Abgabe",0,1),"")</f>
        <v/>
      </c>
      <c r="M1682" s="111" t="str">
        <f>IFERROR(IF($C1682=M$2,$G1682*VLOOKUP($F1682,Listen!$B$5:$G$95,$J1682+1,FALSE)/VLOOKUP(M$2,Listen!$B$5:$G$95,$J1682+1,FALSE),"-")*IF($D1682="Abgabe",0,1),"")</f>
        <v/>
      </c>
      <c r="N1682" s="111" t="str">
        <f>IFERROR(IF($C1682=N$2,$G1682*VLOOKUP($F1682,Listen!$B$5:$G$95,$J1682+1,FALSE)/VLOOKUP(N$2,Listen!$B$5:$G$95,$J1682+1,FALSE),"-")*IF($D1682="Abgabe",0,1),"")</f>
        <v/>
      </c>
      <c r="O1682" s="111" t="str">
        <f>IFERROR(IF($C1682=O$2,$G1682*VLOOKUP($F1682,Listen!$B$5:$G$95,$J1682+1,FALSE)/VLOOKUP(O$2,Listen!$B$5:$G$95,$J1682+1,FALSE),"-")*IF($D1682="Abgabe",0,1),"")</f>
        <v/>
      </c>
      <c r="P1682" s="111" t="str">
        <f>IFERROR(IF($C1682=P$2,$G1682*VLOOKUP($F1682,Listen!$B$5:$G$95,$J1682+1,FALSE)/VLOOKUP(P$2,Listen!$B$5:$G$95,$J1682+1,FALSE),"-")*IF($D1682="Abgabe",0,1),"")</f>
        <v/>
      </c>
      <c r="Q1682" s="111" t="str">
        <f>IFERROR(IF($C1682=Q$2,$G1682*VLOOKUP($F1682,Listen!$B$5:$G$95,$J1682+1,FALSE)/VLOOKUP(Q$2,Listen!$B$5:$G$95,$J1682+1,FALSE),"-")*IF($D1682="Abgabe",0,1),"")</f>
        <v/>
      </c>
      <c r="R1682" s="111" t="str">
        <f>IFERROR(IF($C1682=R$2,$G1682*VLOOKUP($F1682,Listen!$B$5:$G$95,$J1682+1,FALSE)/VLOOKUP(R$2,Listen!$B$5:$G$95,$J1682+1,FALSE),"-")*IF($D1682="Abgabe",0,1),"")</f>
        <v/>
      </c>
    </row>
    <row r="1683" spans="2:18">
      <c r="B1683" s="130"/>
      <c r="C1683" s="95" t="str">
        <f>IFERROR(YEAR(VLOOKUP($B1683,A_Stammdaten!$B$18:$G$218,3,FALSE)),"")</f>
        <v/>
      </c>
      <c r="D1683" s="95" t="str">
        <f>IFERROR(VLOOKUP($B1683,A_Stammdaten!$B$18:$G$218,6,FALSE),"")</f>
        <v/>
      </c>
      <c r="E1683" s="131"/>
      <c r="F1683" s="130"/>
      <c r="G1683" s="130"/>
      <c r="H1683" s="96"/>
      <c r="I1683" s="105" t="str">
        <f>IFERROR(VLOOKUP($E1683,Listen!$I$5:$K$41,2,FALSE),"")</f>
        <v/>
      </c>
      <c r="J1683" s="105" t="str">
        <f>IFERROR(VLOOKUP($E1683,Listen!$I$5:$K$41,3,FALSE),"")</f>
        <v/>
      </c>
      <c r="K1683" s="111" t="str">
        <f>IFERROR(IF($C1683=K$2,$G1683*VLOOKUP($F1683,Listen!$B$5:$G$95,$J1683+1,FALSE)/VLOOKUP(K$2,Listen!$B$5:$G$95,$J1683+1,FALSE),"-")*IF($D1683="Abgabe",0,1),"")</f>
        <v/>
      </c>
      <c r="L1683" s="111" t="str">
        <f>IFERROR(IF($C1683=L$2,$G1683*VLOOKUP($F1683,Listen!$B$5:$G$95,$J1683+1,FALSE)/VLOOKUP(L$2,Listen!$B$5:$G$95,$J1683+1,FALSE),"-")*IF($D1683="Abgabe",0,1),"")</f>
        <v/>
      </c>
      <c r="M1683" s="111" t="str">
        <f>IFERROR(IF($C1683=M$2,$G1683*VLOOKUP($F1683,Listen!$B$5:$G$95,$J1683+1,FALSE)/VLOOKUP(M$2,Listen!$B$5:$G$95,$J1683+1,FALSE),"-")*IF($D1683="Abgabe",0,1),"")</f>
        <v/>
      </c>
      <c r="N1683" s="111" t="str">
        <f>IFERROR(IF($C1683=N$2,$G1683*VLOOKUP($F1683,Listen!$B$5:$G$95,$J1683+1,FALSE)/VLOOKUP(N$2,Listen!$B$5:$G$95,$J1683+1,FALSE),"-")*IF($D1683="Abgabe",0,1),"")</f>
        <v/>
      </c>
      <c r="O1683" s="111" t="str">
        <f>IFERROR(IF($C1683=O$2,$G1683*VLOOKUP($F1683,Listen!$B$5:$G$95,$J1683+1,FALSE)/VLOOKUP(O$2,Listen!$B$5:$G$95,$J1683+1,FALSE),"-")*IF($D1683="Abgabe",0,1),"")</f>
        <v/>
      </c>
      <c r="P1683" s="111" t="str">
        <f>IFERROR(IF($C1683=P$2,$G1683*VLOOKUP($F1683,Listen!$B$5:$G$95,$J1683+1,FALSE)/VLOOKUP(P$2,Listen!$B$5:$G$95,$J1683+1,FALSE),"-")*IF($D1683="Abgabe",0,1),"")</f>
        <v/>
      </c>
      <c r="Q1683" s="111" t="str">
        <f>IFERROR(IF($C1683=Q$2,$G1683*VLOOKUP($F1683,Listen!$B$5:$G$95,$J1683+1,FALSE)/VLOOKUP(Q$2,Listen!$B$5:$G$95,$J1683+1,FALSE),"-")*IF($D1683="Abgabe",0,1),"")</f>
        <v/>
      </c>
      <c r="R1683" s="111" t="str">
        <f>IFERROR(IF($C1683=R$2,$G1683*VLOOKUP($F1683,Listen!$B$5:$G$95,$J1683+1,FALSE)/VLOOKUP(R$2,Listen!$B$5:$G$95,$J1683+1,FALSE),"-")*IF($D1683="Abgabe",0,1),"")</f>
        <v/>
      </c>
    </row>
    <row r="1684" spans="2:18">
      <c r="B1684" s="130"/>
      <c r="C1684" s="95" t="str">
        <f>IFERROR(YEAR(VLOOKUP($B1684,A_Stammdaten!$B$18:$G$218,3,FALSE)),"")</f>
        <v/>
      </c>
      <c r="D1684" s="95" t="str">
        <f>IFERROR(VLOOKUP($B1684,A_Stammdaten!$B$18:$G$218,6,FALSE),"")</f>
        <v/>
      </c>
      <c r="E1684" s="131"/>
      <c r="F1684" s="130"/>
      <c r="G1684" s="130"/>
      <c r="H1684" s="96"/>
      <c r="I1684" s="105" t="str">
        <f>IFERROR(VLOOKUP($E1684,Listen!$I$5:$K$41,2,FALSE),"")</f>
        <v/>
      </c>
      <c r="J1684" s="105" t="str">
        <f>IFERROR(VLOOKUP($E1684,Listen!$I$5:$K$41,3,FALSE),"")</f>
        <v/>
      </c>
      <c r="K1684" s="111" t="str">
        <f>IFERROR(IF($C1684=K$2,$G1684*VLOOKUP($F1684,Listen!$B$5:$G$95,$J1684+1,FALSE)/VLOOKUP(K$2,Listen!$B$5:$G$95,$J1684+1,FALSE),"-")*IF($D1684="Abgabe",0,1),"")</f>
        <v/>
      </c>
      <c r="L1684" s="111" t="str">
        <f>IFERROR(IF($C1684=L$2,$G1684*VLOOKUP($F1684,Listen!$B$5:$G$95,$J1684+1,FALSE)/VLOOKUP(L$2,Listen!$B$5:$G$95,$J1684+1,FALSE),"-")*IF($D1684="Abgabe",0,1),"")</f>
        <v/>
      </c>
      <c r="M1684" s="111" t="str">
        <f>IFERROR(IF($C1684=M$2,$G1684*VLOOKUP($F1684,Listen!$B$5:$G$95,$J1684+1,FALSE)/VLOOKUP(M$2,Listen!$B$5:$G$95,$J1684+1,FALSE),"-")*IF($D1684="Abgabe",0,1),"")</f>
        <v/>
      </c>
      <c r="N1684" s="111" t="str">
        <f>IFERROR(IF($C1684=N$2,$G1684*VLOOKUP($F1684,Listen!$B$5:$G$95,$J1684+1,FALSE)/VLOOKUP(N$2,Listen!$B$5:$G$95,$J1684+1,FALSE),"-")*IF($D1684="Abgabe",0,1),"")</f>
        <v/>
      </c>
      <c r="O1684" s="111" t="str">
        <f>IFERROR(IF($C1684=O$2,$G1684*VLOOKUP($F1684,Listen!$B$5:$G$95,$J1684+1,FALSE)/VLOOKUP(O$2,Listen!$B$5:$G$95,$J1684+1,FALSE),"-")*IF($D1684="Abgabe",0,1),"")</f>
        <v/>
      </c>
      <c r="P1684" s="111" t="str">
        <f>IFERROR(IF($C1684=P$2,$G1684*VLOOKUP($F1684,Listen!$B$5:$G$95,$J1684+1,FALSE)/VLOOKUP(P$2,Listen!$B$5:$G$95,$J1684+1,FALSE),"-")*IF($D1684="Abgabe",0,1),"")</f>
        <v/>
      </c>
      <c r="Q1684" s="111" t="str">
        <f>IFERROR(IF($C1684=Q$2,$G1684*VLOOKUP($F1684,Listen!$B$5:$G$95,$J1684+1,FALSE)/VLOOKUP(Q$2,Listen!$B$5:$G$95,$J1684+1,FALSE),"-")*IF($D1684="Abgabe",0,1),"")</f>
        <v/>
      </c>
      <c r="R1684" s="111" t="str">
        <f>IFERROR(IF($C1684=R$2,$G1684*VLOOKUP($F1684,Listen!$B$5:$G$95,$J1684+1,FALSE)/VLOOKUP(R$2,Listen!$B$5:$G$95,$J1684+1,FALSE),"-")*IF($D1684="Abgabe",0,1),"")</f>
        <v/>
      </c>
    </row>
    <row r="1685" spans="2:18">
      <c r="B1685" s="130"/>
      <c r="C1685" s="95" t="str">
        <f>IFERROR(YEAR(VLOOKUP($B1685,A_Stammdaten!$B$18:$G$218,3,FALSE)),"")</f>
        <v/>
      </c>
      <c r="D1685" s="95" t="str">
        <f>IFERROR(VLOOKUP($B1685,A_Stammdaten!$B$18:$G$218,6,FALSE),"")</f>
        <v/>
      </c>
      <c r="E1685" s="131"/>
      <c r="F1685" s="130"/>
      <c r="G1685" s="130"/>
      <c r="H1685" s="96"/>
      <c r="I1685" s="105" t="str">
        <f>IFERROR(VLOOKUP($E1685,Listen!$I$5:$K$41,2,FALSE),"")</f>
        <v/>
      </c>
      <c r="J1685" s="105" t="str">
        <f>IFERROR(VLOOKUP($E1685,Listen!$I$5:$K$41,3,FALSE),"")</f>
        <v/>
      </c>
      <c r="K1685" s="111" t="str">
        <f>IFERROR(IF($C1685=K$2,$G1685*VLOOKUP($F1685,Listen!$B$5:$G$95,$J1685+1,FALSE)/VLOOKUP(K$2,Listen!$B$5:$G$95,$J1685+1,FALSE),"-")*IF($D1685="Abgabe",0,1),"")</f>
        <v/>
      </c>
      <c r="L1685" s="111" t="str">
        <f>IFERROR(IF($C1685=L$2,$G1685*VLOOKUP($F1685,Listen!$B$5:$G$95,$J1685+1,FALSE)/VLOOKUP(L$2,Listen!$B$5:$G$95,$J1685+1,FALSE),"-")*IF($D1685="Abgabe",0,1),"")</f>
        <v/>
      </c>
      <c r="M1685" s="111" t="str">
        <f>IFERROR(IF($C1685=M$2,$G1685*VLOOKUP($F1685,Listen!$B$5:$G$95,$J1685+1,FALSE)/VLOOKUP(M$2,Listen!$B$5:$G$95,$J1685+1,FALSE),"-")*IF($D1685="Abgabe",0,1),"")</f>
        <v/>
      </c>
      <c r="N1685" s="111" t="str">
        <f>IFERROR(IF($C1685=N$2,$G1685*VLOOKUP($F1685,Listen!$B$5:$G$95,$J1685+1,FALSE)/VLOOKUP(N$2,Listen!$B$5:$G$95,$J1685+1,FALSE),"-")*IF($D1685="Abgabe",0,1),"")</f>
        <v/>
      </c>
      <c r="O1685" s="111" t="str">
        <f>IFERROR(IF($C1685=O$2,$G1685*VLOOKUP($F1685,Listen!$B$5:$G$95,$J1685+1,FALSE)/VLOOKUP(O$2,Listen!$B$5:$G$95,$J1685+1,FALSE),"-")*IF($D1685="Abgabe",0,1),"")</f>
        <v/>
      </c>
      <c r="P1685" s="111" t="str">
        <f>IFERROR(IF($C1685=P$2,$G1685*VLOOKUP($F1685,Listen!$B$5:$G$95,$J1685+1,FALSE)/VLOOKUP(P$2,Listen!$B$5:$G$95,$J1685+1,FALSE),"-")*IF($D1685="Abgabe",0,1),"")</f>
        <v/>
      </c>
      <c r="Q1685" s="111" t="str">
        <f>IFERROR(IF($C1685=Q$2,$G1685*VLOOKUP($F1685,Listen!$B$5:$G$95,$J1685+1,FALSE)/VLOOKUP(Q$2,Listen!$B$5:$G$95,$J1685+1,FALSE),"-")*IF($D1685="Abgabe",0,1),"")</f>
        <v/>
      </c>
      <c r="R1685" s="111" t="str">
        <f>IFERROR(IF($C1685=R$2,$G1685*VLOOKUP($F1685,Listen!$B$5:$G$95,$J1685+1,FALSE)/VLOOKUP(R$2,Listen!$B$5:$G$95,$J1685+1,FALSE),"-")*IF($D1685="Abgabe",0,1),"")</f>
        <v/>
      </c>
    </row>
    <row r="1686" spans="2:18">
      <c r="B1686" s="130"/>
      <c r="C1686" s="95" t="str">
        <f>IFERROR(YEAR(VLOOKUP($B1686,A_Stammdaten!$B$18:$G$218,3,FALSE)),"")</f>
        <v/>
      </c>
      <c r="D1686" s="95" t="str">
        <f>IFERROR(VLOOKUP($B1686,A_Stammdaten!$B$18:$G$218,6,FALSE),"")</f>
        <v/>
      </c>
      <c r="E1686" s="131"/>
      <c r="F1686" s="130"/>
      <c r="G1686" s="130"/>
      <c r="H1686" s="96"/>
      <c r="I1686" s="105" t="str">
        <f>IFERROR(VLOOKUP($E1686,Listen!$I$5:$K$41,2,FALSE),"")</f>
        <v/>
      </c>
      <c r="J1686" s="105" t="str">
        <f>IFERROR(VLOOKUP($E1686,Listen!$I$5:$K$41,3,FALSE),"")</f>
        <v/>
      </c>
      <c r="K1686" s="111" t="str">
        <f>IFERROR(IF($C1686=K$2,$G1686*VLOOKUP($F1686,Listen!$B$5:$G$95,$J1686+1,FALSE)/VLOOKUP(K$2,Listen!$B$5:$G$95,$J1686+1,FALSE),"-")*IF($D1686="Abgabe",0,1),"")</f>
        <v/>
      </c>
      <c r="L1686" s="111" t="str">
        <f>IFERROR(IF($C1686=L$2,$G1686*VLOOKUP($F1686,Listen!$B$5:$G$95,$J1686+1,FALSE)/VLOOKUP(L$2,Listen!$B$5:$G$95,$J1686+1,FALSE),"-")*IF($D1686="Abgabe",0,1),"")</f>
        <v/>
      </c>
      <c r="M1686" s="111" t="str">
        <f>IFERROR(IF($C1686=M$2,$G1686*VLOOKUP($F1686,Listen!$B$5:$G$95,$J1686+1,FALSE)/VLOOKUP(M$2,Listen!$B$5:$G$95,$J1686+1,FALSE),"-")*IF($D1686="Abgabe",0,1),"")</f>
        <v/>
      </c>
      <c r="N1686" s="111" t="str">
        <f>IFERROR(IF($C1686=N$2,$G1686*VLOOKUP($F1686,Listen!$B$5:$G$95,$J1686+1,FALSE)/VLOOKUP(N$2,Listen!$B$5:$G$95,$J1686+1,FALSE),"-")*IF($D1686="Abgabe",0,1),"")</f>
        <v/>
      </c>
      <c r="O1686" s="111" t="str">
        <f>IFERROR(IF($C1686=O$2,$G1686*VLOOKUP($F1686,Listen!$B$5:$G$95,$J1686+1,FALSE)/VLOOKUP(O$2,Listen!$B$5:$G$95,$J1686+1,FALSE),"-")*IF($D1686="Abgabe",0,1),"")</f>
        <v/>
      </c>
      <c r="P1686" s="111" t="str">
        <f>IFERROR(IF($C1686=P$2,$G1686*VLOOKUP($F1686,Listen!$B$5:$G$95,$J1686+1,FALSE)/VLOOKUP(P$2,Listen!$B$5:$G$95,$J1686+1,FALSE),"-")*IF($D1686="Abgabe",0,1),"")</f>
        <v/>
      </c>
      <c r="Q1686" s="111" t="str">
        <f>IFERROR(IF($C1686=Q$2,$G1686*VLOOKUP($F1686,Listen!$B$5:$G$95,$J1686+1,FALSE)/VLOOKUP(Q$2,Listen!$B$5:$G$95,$J1686+1,FALSE),"-")*IF($D1686="Abgabe",0,1),"")</f>
        <v/>
      </c>
      <c r="R1686" s="111" t="str">
        <f>IFERROR(IF($C1686=R$2,$G1686*VLOOKUP($F1686,Listen!$B$5:$G$95,$J1686+1,FALSE)/VLOOKUP(R$2,Listen!$B$5:$G$95,$J1686+1,FALSE),"-")*IF($D1686="Abgabe",0,1),"")</f>
        <v/>
      </c>
    </row>
    <row r="1687" spans="2:18">
      <c r="B1687" s="130"/>
      <c r="C1687" s="95" t="str">
        <f>IFERROR(YEAR(VLOOKUP($B1687,A_Stammdaten!$B$18:$G$218,3,FALSE)),"")</f>
        <v/>
      </c>
      <c r="D1687" s="95" t="str">
        <f>IFERROR(VLOOKUP($B1687,A_Stammdaten!$B$18:$G$218,6,FALSE),"")</f>
        <v/>
      </c>
      <c r="E1687" s="131"/>
      <c r="F1687" s="130"/>
      <c r="G1687" s="130"/>
      <c r="H1687" s="96"/>
      <c r="I1687" s="105" t="str">
        <f>IFERROR(VLOOKUP($E1687,Listen!$I$5:$K$41,2,FALSE),"")</f>
        <v/>
      </c>
      <c r="J1687" s="105" t="str">
        <f>IFERROR(VLOOKUP($E1687,Listen!$I$5:$K$41,3,FALSE),"")</f>
        <v/>
      </c>
      <c r="K1687" s="111" t="str">
        <f>IFERROR(IF($C1687=K$2,$G1687*VLOOKUP($F1687,Listen!$B$5:$G$95,$J1687+1,FALSE)/VLOOKUP(K$2,Listen!$B$5:$G$95,$J1687+1,FALSE),"-")*IF($D1687="Abgabe",0,1),"")</f>
        <v/>
      </c>
      <c r="L1687" s="111" t="str">
        <f>IFERROR(IF($C1687=L$2,$G1687*VLOOKUP($F1687,Listen!$B$5:$G$95,$J1687+1,FALSE)/VLOOKUP(L$2,Listen!$B$5:$G$95,$J1687+1,FALSE),"-")*IF($D1687="Abgabe",0,1),"")</f>
        <v/>
      </c>
      <c r="M1687" s="111" t="str">
        <f>IFERROR(IF($C1687=M$2,$G1687*VLOOKUP($F1687,Listen!$B$5:$G$95,$J1687+1,FALSE)/VLOOKUP(M$2,Listen!$B$5:$G$95,$J1687+1,FALSE),"-")*IF($D1687="Abgabe",0,1),"")</f>
        <v/>
      </c>
      <c r="N1687" s="111" t="str">
        <f>IFERROR(IF($C1687=N$2,$G1687*VLOOKUP($F1687,Listen!$B$5:$G$95,$J1687+1,FALSE)/VLOOKUP(N$2,Listen!$B$5:$G$95,$J1687+1,FALSE),"-")*IF($D1687="Abgabe",0,1),"")</f>
        <v/>
      </c>
      <c r="O1687" s="111" t="str">
        <f>IFERROR(IF($C1687=O$2,$G1687*VLOOKUP($F1687,Listen!$B$5:$G$95,$J1687+1,FALSE)/VLOOKUP(O$2,Listen!$B$5:$G$95,$J1687+1,FALSE),"-")*IF($D1687="Abgabe",0,1),"")</f>
        <v/>
      </c>
      <c r="P1687" s="111" t="str">
        <f>IFERROR(IF($C1687=P$2,$G1687*VLOOKUP($F1687,Listen!$B$5:$G$95,$J1687+1,FALSE)/VLOOKUP(P$2,Listen!$B$5:$G$95,$J1687+1,FALSE),"-")*IF($D1687="Abgabe",0,1),"")</f>
        <v/>
      </c>
      <c r="Q1687" s="111" t="str">
        <f>IFERROR(IF($C1687=Q$2,$G1687*VLOOKUP($F1687,Listen!$B$5:$G$95,$J1687+1,FALSE)/VLOOKUP(Q$2,Listen!$B$5:$G$95,$J1687+1,FALSE),"-")*IF($D1687="Abgabe",0,1),"")</f>
        <v/>
      </c>
      <c r="R1687" s="111" t="str">
        <f>IFERROR(IF($C1687=R$2,$G1687*VLOOKUP($F1687,Listen!$B$5:$G$95,$J1687+1,FALSE)/VLOOKUP(R$2,Listen!$B$5:$G$95,$J1687+1,FALSE),"-")*IF($D1687="Abgabe",0,1),"")</f>
        <v/>
      </c>
    </row>
    <row r="1688" spans="2:18">
      <c r="B1688" s="130"/>
      <c r="C1688" s="95" t="str">
        <f>IFERROR(YEAR(VLOOKUP($B1688,A_Stammdaten!$B$18:$G$218,3,FALSE)),"")</f>
        <v/>
      </c>
      <c r="D1688" s="95" t="str">
        <f>IFERROR(VLOOKUP($B1688,A_Stammdaten!$B$18:$G$218,6,FALSE),"")</f>
        <v/>
      </c>
      <c r="E1688" s="131"/>
      <c r="F1688" s="130"/>
      <c r="G1688" s="130"/>
      <c r="H1688" s="96"/>
      <c r="I1688" s="105" t="str">
        <f>IFERROR(VLOOKUP($E1688,Listen!$I$5:$K$41,2,FALSE),"")</f>
        <v/>
      </c>
      <c r="J1688" s="105" t="str">
        <f>IFERROR(VLOOKUP($E1688,Listen!$I$5:$K$41,3,FALSE),"")</f>
        <v/>
      </c>
      <c r="K1688" s="111" t="str">
        <f>IFERROR(IF($C1688=K$2,$G1688*VLOOKUP($F1688,Listen!$B$5:$G$95,$J1688+1,FALSE)/VLOOKUP(K$2,Listen!$B$5:$G$95,$J1688+1,FALSE),"-")*IF($D1688="Abgabe",0,1),"")</f>
        <v/>
      </c>
      <c r="L1688" s="111" t="str">
        <f>IFERROR(IF($C1688=L$2,$G1688*VLOOKUP($F1688,Listen!$B$5:$G$95,$J1688+1,FALSE)/VLOOKUP(L$2,Listen!$B$5:$G$95,$J1688+1,FALSE),"-")*IF($D1688="Abgabe",0,1),"")</f>
        <v/>
      </c>
      <c r="M1688" s="111" t="str">
        <f>IFERROR(IF($C1688=M$2,$G1688*VLOOKUP($F1688,Listen!$B$5:$G$95,$J1688+1,FALSE)/VLOOKUP(M$2,Listen!$B$5:$G$95,$J1688+1,FALSE),"-")*IF($D1688="Abgabe",0,1),"")</f>
        <v/>
      </c>
      <c r="N1688" s="111" t="str">
        <f>IFERROR(IF($C1688=N$2,$G1688*VLOOKUP($F1688,Listen!$B$5:$G$95,$J1688+1,FALSE)/VLOOKUP(N$2,Listen!$B$5:$G$95,$J1688+1,FALSE),"-")*IF($D1688="Abgabe",0,1),"")</f>
        <v/>
      </c>
      <c r="O1688" s="111" t="str">
        <f>IFERROR(IF($C1688=O$2,$G1688*VLOOKUP($F1688,Listen!$B$5:$G$95,$J1688+1,FALSE)/VLOOKUP(O$2,Listen!$B$5:$G$95,$J1688+1,FALSE),"-")*IF($D1688="Abgabe",0,1),"")</f>
        <v/>
      </c>
      <c r="P1688" s="111" t="str">
        <f>IFERROR(IF($C1688=P$2,$G1688*VLOOKUP($F1688,Listen!$B$5:$G$95,$J1688+1,FALSE)/VLOOKUP(P$2,Listen!$B$5:$G$95,$J1688+1,FALSE),"-")*IF($D1688="Abgabe",0,1),"")</f>
        <v/>
      </c>
      <c r="Q1688" s="111" t="str">
        <f>IFERROR(IF($C1688=Q$2,$G1688*VLOOKUP($F1688,Listen!$B$5:$G$95,$J1688+1,FALSE)/VLOOKUP(Q$2,Listen!$B$5:$G$95,$J1688+1,FALSE),"-")*IF($D1688="Abgabe",0,1),"")</f>
        <v/>
      </c>
      <c r="R1688" s="111" t="str">
        <f>IFERROR(IF($C1688=R$2,$G1688*VLOOKUP($F1688,Listen!$B$5:$G$95,$J1688+1,FALSE)/VLOOKUP(R$2,Listen!$B$5:$G$95,$J1688+1,FALSE),"-")*IF($D1688="Abgabe",0,1),"")</f>
        <v/>
      </c>
    </row>
    <row r="1689" spans="2:18">
      <c r="B1689" s="130"/>
      <c r="C1689" s="95" t="str">
        <f>IFERROR(YEAR(VLOOKUP($B1689,A_Stammdaten!$B$18:$G$218,3,FALSE)),"")</f>
        <v/>
      </c>
      <c r="D1689" s="95" t="str">
        <f>IFERROR(VLOOKUP($B1689,A_Stammdaten!$B$18:$G$218,6,FALSE),"")</f>
        <v/>
      </c>
      <c r="E1689" s="131"/>
      <c r="F1689" s="130"/>
      <c r="G1689" s="130"/>
      <c r="H1689" s="96"/>
      <c r="I1689" s="105" t="str">
        <f>IFERROR(VLOOKUP($E1689,Listen!$I$5:$K$41,2,FALSE),"")</f>
        <v/>
      </c>
      <c r="J1689" s="105" t="str">
        <f>IFERROR(VLOOKUP($E1689,Listen!$I$5:$K$41,3,FALSE),"")</f>
        <v/>
      </c>
      <c r="K1689" s="111" t="str">
        <f>IFERROR(IF($C1689=K$2,$G1689*VLOOKUP($F1689,Listen!$B$5:$G$95,$J1689+1,FALSE)/VLOOKUP(K$2,Listen!$B$5:$G$95,$J1689+1,FALSE),"-")*IF($D1689="Abgabe",0,1),"")</f>
        <v/>
      </c>
      <c r="L1689" s="111" t="str">
        <f>IFERROR(IF($C1689=L$2,$G1689*VLOOKUP($F1689,Listen!$B$5:$G$95,$J1689+1,FALSE)/VLOOKUP(L$2,Listen!$B$5:$G$95,$J1689+1,FALSE),"-")*IF($D1689="Abgabe",0,1),"")</f>
        <v/>
      </c>
      <c r="M1689" s="111" t="str">
        <f>IFERROR(IF($C1689=M$2,$G1689*VLOOKUP($F1689,Listen!$B$5:$G$95,$J1689+1,FALSE)/VLOOKUP(M$2,Listen!$B$5:$G$95,$J1689+1,FALSE),"-")*IF($D1689="Abgabe",0,1),"")</f>
        <v/>
      </c>
      <c r="N1689" s="111" t="str">
        <f>IFERROR(IF($C1689=N$2,$G1689*VLOOKUP($F1689,Listen!$B$5:$G$95,$J1689+1,FALSE)/VLOOKUP(N$2,Listen!$B$5:$G$95,$J1689+1,FALSE),"-")*IF($D1689="Abgabe",0,1),"")</f>
        <v/>
      </c>
      <c r="O1689" s="111" t="str">
        <f>IFERROR(IF($C1689=O$2,$G1689*VLOOKUP($F1689,Listen!$B$5:$G$95,$J1689+1,FALSE)/VLOOKUP(O$2,Listen!$B$5:$G$95,$J1689+1,FALSE),"-")*IF($D1689="Abgabe",0,1),"")</f>
        <v/>
      </c>
      <c r="P1689" s="111" t="str">
        <f>IFERROR(IF($C1689=P$2,$G1689*VLOOKUP($F1689,Listen!$B$5:$G$95,$J1689+1,FALSE)/VLOOKUP(P$2,Listen!$B$5:$G$95,$J1689+1,FALSE),"-")*IF($D1689="Abgabe",0,1),"")</f>
        <v/>
      </c>
      <c r="Q1689" s="111" t="str">
        <f>IFERROR(IF($C1689=Q$2,$G1689*VLOOKUP($F1689,Listen!$B$5:$G$95,$J1689+1,FALSE)/VLOOKUP(Q$2,Listen!$B$5:$G$95,$J1689+1,FALSE),"-")*IF($D1689="Abgabe",0,1),"")</f>
        <v/>
      </c>
      <c r="R1689" s="111" t="str">
        <f>IFERROR(IF($C1689=R$2,$G1689*VLOOKUP($F1689,Listen!$B$5:$G$95,$J1689+1,FALSE)/VLOOKUP(R$2,Listen!$B$5:$G$95,$J1689+1,FALSE),"-")*IF($D1689="Abgabe",0,1),"")</f>
        <v/>
      </c>
    </row>
    <row r="1690" spans="2:18">
      <c r="B1690" s="130"/>
      <c r="C1690" s="95" t="str">
        <f>IFERROR(YEAR(VLOOKUP($B1690,A_Stammdaten!$B$18:$G$218,3,FALSE)),"")</f>
        <v/>
      </c>
      <c r="D1690" s="95" t="str">
        <f>IFERROR(VLOOKUP($B1690,A_Stammdaten!$B$18:$G$218,6,FALSE),"")</f>
        <v/>
      </c>
      <c r="E1690" s="131"/>
      <c r="F1690" s="130"/>
      <c r="G1690" s="130"/>
      <c r="H1690" s="96"/>
      <c r="I1690" s="105" t="str">
        <f>IFERROR(VLOOKUP($E1690,Listen!$I$5:$K$41,2,FALSE),"")</f>
        <v/>
      </c>
      <c r="J1690" s="105" t="str">
        <f>IFERROR(VLOOKUP($E1690,Listen!$I$5:$K$41,3,FALSE),"")</f>
        <v/>
      </c>
      <c r="K1690" s="111" t="str">
        <f>IFERROR(IF($C1690=K$2,$G1690*VLOOKUP($F1690,Listen!$B$5:$G$95,$J1690+1,FALSE)/VLOOKUP(K$2,Listen!$B$5:$G$95,$J1690+1,FALSE),"-")*IF($D1690="Abgabe",0,1),"")</f>
        <v/>
      </c>
      <c r="L1690" s="111" t="str">
        <f>IFERROR(IF($C1690=L$2,$G1690*VLOOKUP($F1690,Listen!$B$5:$G$95,$J1690+1,FALSE)/VLOOKUP(L$2,Listen!$B$5:$G$95,$J1690+1,FALSE),"-")*IF($D1690="Abgabe",0,1),"")</f>
        <v/>
      </c>
      <c r="M1690" s="111" t="str">
        <f>IFERROR(IF($C1690=M$2,$G1690*VLOOKUP($F1690,Listen!$B$5:$G$95,$J1690+1,FALSE)/VLOOKUP(M$2,Listen!$B$5:$G$95,$J1690+1,FALSE),"-")*IF($D1690="Abgabe",0,1),"")</f>
        <v/>
      </c>
      <c r="N1690" s="111" t="str">
        <f>IFERROR(IF($C1690=N$2,$G1690*VLOOKUP($F1690,Listen!$B$5:$G$95,$J1690+1,FALSE)/VLOOKUP(N$2,Listen!$B$5:$G$95,$J1690+1,FALSE),"-")*IF($D1690="Abgabe",0,1),"")</f>
        <v/>
      </c>
      <c r="O1690" s="111" t="str">
        <f>IFERROR(IF($C1690=O$2,$G1690*VLOOKUP($F1690,Listen!$B$5:$G$95,$J1690+1,FALSE)/VLOOKUP(O$2,Listen!$B$5:$G$95,$J1690+1,FALSE),"-")*IF($D1690="Abgabe",0,1),"")</f>
        <v/>
      </c>
      <c r="P1690" s="111" t="str">
        <f>IFERROR(IF($C1690=P$2,$G1690*VLOOKUP($F1690,Listen!$B$5:$G$95,$J1690+1,FALSE)/VLOOKUP(P$2,Listen!$B$5:$G$95,$J1690+1,FALSE),"-")*IF($D1690="Abgabe",0,1),"")</f>
        <v/>
      </c>
      <c r="Q1690" s="111" t="str">
        <f>IFERROR(IF($C1690=Q$2,$G1690*VLOOKUP($F1690,Listen!$B$5:$G$95,$J1690+1,FALSE)/VLOOKUP(Q$2,Listen!$B$5:$G$95,$J1690+1,FALSE),"-")*IF($D1690="Abgabe",0,1),"")</f>
        <v/>
      </c>
      <c r="R1690" s="111" t="str">
        <f>IFERROR(IF($C1690=R$2,$G1690*VLOOKUP($F1690,Listen!$B$5:$G$95,$J1690+1,FALSE)/VLOOKUP(R$2,Listen!$B$5:$G$95,$J1690+1,FALSE),"-")*IF($D1690="Abgabe",0,1),"")</f>
        <v/>
      </c>
    </row>
    <row r="1691" spans="2:18">
      <c r="B1691" s="130"/>
      <c r="C1691" s="95" t="str">
        <f>IFERROR(YEAR(VLOOKUP($B1691,A_Stammdaten!$B$18:$G$218,3,FALSE)),"")</f>
        <v/>
      </c>
      <c r="D1691" s="95" t="str">
        <f>IFERROR(VLOOKUP($B1691,A_Stammdaten!$B$18:$G$218,6,FALSE),"")</f>
        <v/>
      </c>
      <c r="E1691" s="131"/>
      <c r="F1691" s="130"/>
      <c r="G1691" s="130"/>
      <c r="H1691" s="96"/>
      <c r="I1691" s="105" t="str">
        <f>IFERROR(VLOOKUP($E1691,Listen!$I$5:$K$41,2,FALSE),"")</f>
        <v/>
      </c>
      <c r="J1691" s="105" t="str">
        <f>IFERROR(VLOOKUP($E1691,Listen!$I$5:$K$41,3,FALSE),"")</f>
        <v/>
      </c>
      <c r="K1691" s="111" t="str">
        <f>IFERROR(IF($C1691=K$2,$G1691*VLOOKUP($F1691,Listen!$B$5:$G$95,$J1691+1,FALSE)/VLOOKUP(K$2,Listen!$B$5:$G$95,$J1691+1,FALSE),"-")*IF($D1691="Abgabe",0,1),"")</f>
        <v/>
      </c>
      <c r="L1691" s="111" t="str">
        <f>IFERROR(IF($C1691=L$2,$G1691*VLOOKUP($F1691,Listen!$B$5:$G$95,$J1691+1,FALSE)/VLOOKUP(L$2,Listen!$B$5:$G$95,$J1691+1,FALSE),"-")*IF($D1691="Abgabe",0,1),"")</f>
        <v/>
      </c>
      <c r="M1691" s="111" t="str">
        <f>IFERROR(IF($C1691=M$2,$G1691*VLOOKUP($F1691,Listen!$B$5:$G$95,$J1691+1,FALSE)/VLOOKUP(M$2,Listen!$B$5:$G$95,$J1691+1,FALSE),"-")*IF($D1691="Abgabe",0,1),"")</f>
        <v/>
      </c>
      <c r="N1691" s="111" t="str">
        <f>IFERROR(IF($C1691=N$2,$G1691*VLOOKUP($F1691,Listen!$B$5:$G$95,$J1691+1,FALSE)/VLOOKUP(N$2,Listen!$B$5:$G$95,$J1691+1,FALSE),"-")*IF($D1691="Abgabe",0,1),"")</f>
        <v/>
      </c>
      <c r="O1691" s="111" t="str">
        <f>IFERROR(IF($C1691=O$2,$G1691*VLOOKUP($F1691,Listen!$B$5:$G$95,$J1691+1,FALSE)/VLOOKUP(O$2,Listen!$B$5:$G$95,$J1691+1,FALSE),"-")*IF($D1691="Abgabe",0,1),"")</f>
        <v/>
      </c>
      <c r="P1691" s="111" t="str">
        <f>IFERROR(IF($C1691=P$2,$G1691*VLOOKUP($F1691,Listen!$B$5:$G$95,$J1691+1,FALSE)/VLOOKUP(P$2,Listen!$B$5:$G$95,$J1691+1,FALSE),"-")*IF($D1691="Abgabe",0,1),"")</f>
        <v/>
      </c>
      <c r="Q1691" s="111" t="str">
        <f>IFERROR(IF($C1691=Q$2,$G1691*VLOOKUP($F1691,Listen!$B$5:$G$95,$J1691+1,FALSE)/VLOOKUP(Q$2,Listen!$B$5:$G$95,$J1691+1,FALSE),"-")*IF($D1691="Abgabe",0,1),"")</f>
        <v/>
      </c>
      <c r="R1691" s="111" t="str">
        <f>IFERROR(IF($C1691=R$2,$G1691*VLOOKUP($F1691,Listen!$B$5:$G$95,$J1691+1,FALSE)/VLOOKUP(R$2,Listen!$B$5:$G$95,$J1691+1,FALSE),"-")*IF($D1691="Abgabe",0,1),"")</f>
        <v/>
      </c>
    </row>
    <row r="1692" spans="2:18">
      <c r="B1692" s="130"/>
      <c r="C1692" s="95" t="str">
        <f>IFERROR(YEAR(VLOOKUP($B1692,A_Stammdaten!$B$18:$G$218,3,FALSE)),"")</f>
        <v/>
      </c>
      <c r="D1692" s="95" t="str">
        <f>IFERROR(VLOOKUP($B1692,A_Stammdaten!$B$18:$G$218,6,FALSE),"")</f>
        <v/>
      </c>
      <c r="E1692" s="131"/>
      <c r="F1692" s="130"/>
      <c r="G1692" s="130"/>
      <c r="H1692" s="96"/>
      <c r="I1692" s="105" t="str">
        <f>IFERROR(VLOOKUP($E1692,Listen!$I$5:$K$41,2,FALSE),"")</f>
        <v/>
      </c>
      <c r="J1692" s="105" t="str">
        <f>IFERROR(VLOOKUP($E1692,Listen!$I$5:$K$41,3,FALSE),"")</f>
        <v/>
      </c>
      <c r="K1692" s="111" t="str">
        <f>IFERROR(IF($C1692=K$2,$G1692*VLOOKUP($F1692,Listen!$B$5:$G$95,$J1692+1,FALSE)/VLOOKUP(K$2,Listen!$B$5:$G$95,$J1692+1,FALSE),"-")*IF($D1692="Abgabe",0,1),"")</f>
        <v/>
      </c>
      <c r="L1692" s="111" t="str">
        <f>IFERROR(IF($C1692=L$2,$G1692*VLOOKUP($F1692,Listen!$B$5:$G$95,$J1692+1,FALSE)/VLOOKUP(L$2,Listen!$B$5:$G$95,$J1692+1,FALSE),"-")*IF($D1692="Abgabe",0,1),"")</f>
        <v/>
      </c>
      <c r="M1692" s="111" t="str">
        <f>IFERROR(IF($C1692=M$2,$G1692*VLOOKUP($F1692,Listen!$B$5:$G$95,$J1692+1,FALSE)/VLOOKUP(M$2,Listen!$B$5:$G$95,$J1692+1,FALSE),"-")*IF($D1692="Abgabe",0,1),"")</f>
        <v/>
      </c>
      <c r="N1692" s="111" t="str">
        <f>IFERROR(IF($C1692=N$2,$G1692*VLOOKUP($F1692,Listen!$B$5:$G$95,$J1692+1,FALSE)/VLOOKUP(N$2,Listen!$B$5:$G$95,$J1692+1,FALSE),"-")*IF($D1692="Abgabe",0,1),"")</f>
        <v/>
      </c>
      <c r="O1692" s="111" t="str">
        <f>IFERROR(IF($C1692=O$2,$G1692*VLOOKUP($F1692,Listen!$B$5:$G$95,$J1692+1,FALSE)/VLOOKUP(O$2,Listen!$B$5:$G$95,$J1692+1,FALSE),"-")*IF($D1692="Abgabe",0,1),"")</f>
        <v/>
      </c>
      <c r="P1692" s="111" t="str">
        <f>IFERROR(IF($C1692=P$2,$G1692*VLOOKUP($F1692,Listen!$B$5:$G$95,$J1692+1,FALSE)/VLOOKUP(P$2,Listen!$B$5:$G$95,$J1692+1,FALSE),"-")*IF($D1692="Abgabe",0,1),"")</f>
        <v/>
      </c>
      <c r="Q1692" s="111" t="str">
        <f>IFERROR(IF($C1692=Q$2,$G1692*VLOOKUP($F1692,Listen!$B$5:$G$95,$J1692+1,FALSE)/VLOOKUP(Q$2,Listen!$B$5:$G$95,$J1692+1,FALSE),"-")*IF($D1692="Abgabe",0,1),"")</f>
        <v/>
      </c>
      <c r="R1692" s="111" t="str">
        <f>IFERROR(IF($C1692=R$2,$G1692*VLOOKUP($F1692,Listen!$B$5:$G$95,$J1692+1,FALSE)/VLOOKUP(R$2,Listen!$B$5:$G$95,$J1692+1,FALSE),"-")*IF($D1692="Abgabe",0,1),"")</f>
        <v/>
      </c>
    </row>
    <row r="1693" spans="2:18">
      <c r="B1693" s="130"/>
      <c r="C1693" s="95" t="str">
        <f>IFERROR(YEAR(VLOOKUP($B1693,A_Stammdaten!$B$18:$G$218,3,FALSE)),"")</f>
        <v/>
      </c>
      <c r="D1693" s="95" t="str">
        <f>IFERROR(VLOOKUP($B1693,A_Stammdaten!$B$18:$G$218,6,FALSE),"")</f>
        <v/>
      </c>
      <c r="E1693" s="131"/>
      <c r="F1693" s="130"/>
      <c r="G1693" s="130"/>
      <c r="H1693" s="96"/>
      <c r="I1693" s="105" t="str">
        <f>IFERROR(VLOOKUP($E1693,Listen!$I$5:$K$41,2,FALSE),"")</f>
        <v/>
      </c>
      <c r="J1693" s="105" t="str">
        <f>IFERROR(VLOOKUP($E1693,Listen!$I$5:$K$41,3,FALSE),"")</f>
        <v/>
      </c>
      <c r="K1693" s="111" t="str">
        <f>IFERROR(IF($C1693=K$2,$G1693*VLOOKUP($F1693,Listen!$B$5:$G$95,$J1693+1,FALSE)/VLOOKUP(K$2,Listen!$B$5:$G$95,$J1693+1,FALSE),"-")*IF($D1693="Abgabe",0,1),"")</f>
        <v/>
      </c>
      <c r="L1693" s="111" t="str">
        <f>IFERROR(IF($C1693=L$2,$G1693*VLOOKUP($F1693,Listen!$B$5:$G$95,$J1693+1,FALSE)/VLOOKUP(L$2,Listen!$B$5:$G$95,$J1693+1,FALSE),"-")*IF($D1693="Abgabe",0,1),"")</f>
        <v/>
      </c>
      <c r="M1693" s="111" t="str">
        <f>IFERROR(IF($C1693=M$2,$G1693*VLOOKUP($F1693,Listen!$B$5:$G$95,$J1693+1,FALSE)/VLOOKUP(M$2,Listen!$B$5:$G$95,$J1693+1,FALSE),"-")*IF($D1693="Abgabe",0,1),"")</f>
        <v/>
      </c>
      <c r="N1693" s="111" t="str">
        <f>IFERROR(IF($C1693=N$2,$G1693*VLOOKUP($F1693,Listen!$B$5:$G$95,$J1693+1,FALSE)/VLOOKUP(N$2,Listen!$B$5:$G$95,$J1693+1,FALSE),"-")*IF($D1693="Abgabe",0,1),"")</f>
        <v/>
      </c>
      <c r="O1693" s="111" t="str">
        <f>IFERROR(IF($C1693=O$2,$G1693*VLOOKUP($F1693,Listen!$B$5:$G$95,$J1693+1,FALSE)/VLOOKUP(O$2,Listen!$B$5:$G$95,$J1693+1,FALSE),"-")*IF($D1693="Abgabe",0,1),"")</f>
        <v/>
      </c>
      <c r="P1693" s="111" t="str">
        <f>IFERROR(IF($C1693=P$2,$G1693*VLOOKUP($F1693,Listen!$B$5:$G$95,$J1693+1,FALSE)/VLOOKUP(P$2,Listen!$B$5:$G$95,$J1693+1,FALSE),"-")*IF($D1693="Abgabe",0,1),"")</f>
        <v/>
      </c>
      <c r="Q1693" s="111" t="str">
        <f>IFERROR(IF($C1693=Q$2,$G1693*VLOOKUP($F1693,Listen!$B$5:$G$95,$J1693+1,FALSE)/VLOOKUP(Q$2,Listen!$B$5:$G$95,$J1693+1,FALSE),"-")*IF($D1693="Abgabe",0,1),"")</f>
        <v/>
      </c>
      <c r="R1693" s="111" t="str">
        <f>IFERROR(IF($C1693=R$2,$G1693*VLOOKUP($F1693,Listen!$B$5:$G$95,$J1693+1,FALSE)/VLOOKUP(R$2,Listen!$B$5:$G$95,$J1693+1,FALSE),"-")*IF($D1693="Abgabe",0,1),"")</f>
        <v/>
      </c>
    </row>
    <row r="1694" spans="2:18">
      <c r="B1694" s="130"/>
      <c r="C1694" s="95" t="str">
        <f>IFERROR(YEAR(VLOOKUP($B1694,A_Stammdaten!$B$18:$G$218,3,FALSE)),"")</f>
        <v/>
      </c>
      <c r="D1694" s="95" t="str">
        <f>IFERROR(VLOOKUP($B1694,A_Stammdaten!$B$18:$G$218,6,FALSE),"")</f>
        <v/>
      </c>
      <c r="E1694" s="131"/>
      <c r="F1694" s="130"/>
      <c r="G1694" s="130"/>
      <c r="H1694" s="96"/>
      <c r="I1694" s="105" t="str">
        <f>IFERROR(VLOOKUP($E1694,Listen!$I$5:$K$41,2,FALSE),"")</f>
        <v/>
      </c>
      <c r="J1694" s="105" t="str">
        <f>IFERROR(VLOOKUP($E1694,Listen!$I$5:$K$41,3,FALSE),"")</f>
        <v/>
      </c>
      <c r="K1694" s="111" t="str">
        <f>IFERROR(IF($C1694=K$2,$G1694*VLOOKUP($F1694,Listen!$B$5:$G$95,$J1694+1,FALSE)/VLOOKUP(K$2,Listen!$B$5:$G$95,$J1694+1,FALSE),"-")*IF($D1694="Abgabe",0,1),"")</f>
        <v/>
      </c>
      <c r="L1694" s="111" t="str">
        <f>IFERROR(IF($C1694=L$2,$G1694*VLOOKUP($F1694,Listen!$B$5:$G$95,$J1694+1,FALSE)/VLOOKUP(L$2,Listen!$B$5:$G$95,$J1694+1,FALSE),"-")*IF($D1694="Abgabe",0,1),"")</f>
        <v/>
      </c>
      <c r="M1694" s="111" t="str">
        <f>IFERROR(IF($C1694=M$2,$G1694*VLOOKUP($F1694,Listen!$B$5:$G$95,$J1694+1,FALSE)/VLOOKUP(M$2,Listen!$B$5:$G$95,$J1694+1,FALSE),"-")*IF($D1694="Abgabe",0,1),"")</f>
        <v/>
      </c>
      <c r="N1694" s="111" t="str">
        <f>IFERROR(IF($C1694=N$2,$G1694*VLOOKUP($F1694,Listen!$B$5:$G$95,$J1694+1,FALSE)/VLOOKUP(N$2,Listen!$B$5:$G$95,$J1694+1,FALSE),"-")*IF($D1694="Abgabe",0,1),"")</f>
        <v/>
      </c>
      <c r="O1694" s="111" t="str">
        <f>IFERROR(IF($C1694=O$2,$G1694*VLOOKUP($F1694,Listen!$B$5:$G$95,$J1694+1,FALSE)/VLOOKUP(O$2,Listen!$B$5:$G$95,$J1694+1,FALSE),"-")*IF($D1694="Abgabe",0,1),"")</f>
        <v/>
      </c>
      <c r="P1694" s="111" t="str">
        <f>IFERROR(IF($C1694=P$2,$G1694*VLOOKUP($F1694,Listen!$B$5:$G$95,$J1694+1,FALSE)/VLOOKUP(P$2,Listen!$B$5:$G$95,$J1694+1,FALSE),"-")*IF($D1694="Abgabe",0,1),"")</f>
        <v/>
      </c>
      <c r="Q1694" s="111" t="str">
        <f>IFERROR(IF($C1694=Q$2,$G1694*VLOOKUP($F1694,Listen!$B$5:$G$95,$J1694+1,FALSE)/VLOOKUP(Q$2,Listen!$B$5:$G$95,$J1694+1,FALSE),"-")*IF($D1694="Abgabe",0,1),"")</f>
        <v/>
      </c>
      <c r="R1694" s="111" t="str">
        <f>IFERROR(IF($C1694=R$2,$G1694*VLOOKUP($F1694,Listen!$B$5:$G$95,$J1694+1,FALSE)/VLOOKUP(R$2,Listen!$B$5:$G$95,$J1694+1,FALSE),"-")*IF($D1694="Abgabe",0,1),"")</f>
        <v/>
      </c>
    </row>
    <row r="1695" spans="2:18">
      <c r="B1695" s="130"/>
      <c r="C1695" s="95" t="str">
        <f>IFERROR(YEAR(VLOOKUP($B1695,A_Stammdaten!$B$18:$G$218,3,FALSE)),"")</f>
        <v/>
      </c>
      <c r="D1695" s="95" t="str">
        <f>IFERROR(VLOOKUP($B1695,A_Stammdaten!$B$18:$G$218,6,FALSE),"")</f>
        <v/>
      </c>
      <c r="E1695" s="131"/>
      <c r="F1695" s="130"/>
      <c r="G1695" s="130"/>
      <c r="H1695" s="96"/>
      <c r="I1695" s="105" t="str">
        <f>IFERROR(VLOOKUP($E1695,Listen!$I$5:$K$41,2,FALSE),"")</f>
        <v/>
      </c>
      <c r="J1695" s="105" t="str">
        <f>IFERROR(VLOOKUP($E1695,Listen!$I$5:$K$41,3,FALSE),"")</f>
        <v/>
      </c>
      <c r="K1695" s="111" t="str">
        <f>IFERROR(IF($C1695=K$2,$G1695*VLOOKUP($F1695,Listen!$B$5:$G$95,$J1695+1,FALSE)/VLOOKUP(K$2,Listen!$B$5:$G$95,$J1695+1,FALSE),"-")*IF($D1695="Abgabe",0,1),"")</f>
        <v/>
      </c>
      <c r="L1695" s="111" t="str">
        <f>IFERROR(IF($C1695=L$2,$G1695*VLOOKUP($F1695,Listen!$B$5:$G$95,$J1695+1,FALSE)/VLOOKUP(L$2,Listen!$B$5:$G$95,$J1695+1,FALSE),"-")*IF($D1695="Abgabe",0,1),"")</f>
        <v/>
      </c>
      <c r="M1695" s="111" t="str">
        <f>IFERROR(IF($C1695=M$2,$G1695*VLOOKUP($F1695,Listen!$B$5:$G$95,$J1695+1,FALSE)/VLOOKUP(M$2,Listen!$B$5:$G$95,$J1695+1,FALSE),"-")*IF($D1695="Abgabe",0,1),"")</f>
        <v/>
      </c>
      <c r="N1695" s="111" t="str">
        <f>IFERROR(IF($C1695=N$2,$G1695*VLOOKUP($F1695,Listen!$B$5:$G$95,$J1695+1,FALSE)/VLOOKUP(N$2,Listen!$B$5:$G$95,$J1695+1,FALSE),"-")*IF($D1695="Abgabe",0,1),"")</f>
        <v/>
      </c>
      <c r="O1695" s="111" t="str">
        <f>IFERROR(IF($C1695=O$2,$G1695*VLOOKUP($F1695,Listen!$B$5:$G$95,$J1695+1,FALSE)/VLOOKUP(O$2,Listen!$B$5:$G$95,$J1695+1,FALSE),"-")*IF($D1695="Abgabe",0,1),"")</f>
        <v/>
      </c>
      <c r="P1695" s="111" t="str">
        <f>IFERROR(IF($C1695=P$2,$G1695*VLOOKUP($F1695,Listen!$B$5:$G$95,$J1695+1,FALSE)/VLOOKUP(P$2,Listen!$B$5:$G$95,$J1695+1,FALSE),"-")*IF($D1695="Abgabe",0,1),"")</f>
        <v/>
      </c>
      <c r="Q1695" s="111" t="str">
        <f>IFERROR(IF($C1695=Q$2,$G1695*VLOOKUP($F1695,Listen!$B$5:$G$95,$J1695+1,FALSE)/VLOOKUP(Q$2,Listen!$B$5:$G$95,$J1695+1,FALSE),"-")*IF($D1695="Abgabe",0,1),"")</f>
        <v/>
      </c>
      <c r="R1695" s="111" t="str">
        <f>IFERROR(IF($C1695=R$2,$G1695*VLOOKUP($F1695,Listen!$B$5:$G$95,$J1695+1,FALSE)/VLOOKUP(R$2,Listen!$B$5:$G$95,$J1695+1,FALSE),"-")*IF($D1695="Abgabe",0,1),"")</f>
        <v/>
      </c>
    </row>
    <row r="1696" spans="2:18">
      <c r="B1696" s="130"/>
      <c r="C1696" s="95" t="str">
        <f>IFERROR(YEAR(VLOOKUP($B1696,A_Stammdaten!$B$18:$G$218,3,FALSE)),"")</f>
        <v/>
      </c>
      <c r="D1696" s="95" t="str">
        <f>IFERROR(VLOOKUP($B1696,A_Stammdaten!$B$18:$G$218,6,FALSE),"")</f>
        <v/>
      </c>
      <c r="E1696" s="131"/>
      <c r="F1696" s="130"/>
      <c r="G1696" s="130"/>
      <c r="H1696" s="96"/>
      <c r="I1696" s="105" t="str">
        <f>IFERROR(VLOOKUP($E1696,Listen!$I$5:$K$41,2,FALSE),"")</f>
        <v/>
      </c>
      <c r="J1696" s="105" t="str">
        <f>IFERROR(VLOOKUP($E1696,Listen!$I$5:$K$41,3,FALSE),"")</f>
        <v/>
      </c>
      <c r="K1696" s="111" t="str">
        <f>IFERROR(IF($C1696=K$2,$G1696*VLOOKUP($F1696,Listen!$B$5:$G$95,$J1696+1,FALSE)/VLOOKUP(K$2,Listen!$B$5:$G$95,$J1696+1,FALSE),"-")*IF($D1696="Abgabe",0,1),"")</f>
        <v/>
      </c>
      <c r="L1696" s="111" t="str">
        <f>IFERROR(IF($C1696=L$2,$G1696*VLOOKUP($F1696,Listen!$B$5:$G$95,$J1696+1,FALSE)/VLOOKUP(L$2,Listen!$B$5:$G$95,$J1696+1,FALSE),"-")*IF($D1696="Abgabe",0,1),"")</f>
        <v/>
      </c>
      <c r="M1696" s="111" t="str">
        <f>IFERROR(IF($C1696=M$2,$G1696*VLOOKUP($F1696,Listen!$B$5:$G$95,$J1696+1,FALSE)/VLOOKUP(M$2,Listen!$B$5:$G$95,$J1696+1,FALSE),"-")*IF($D1696="Abgabe",0,1),"")</f>
        <v/>
      </c>
      <c r="N1696" s="111" t="str">
        <f>IFERROR(IF($C1696=N$2,$G1696*VLOOKUP($F1696,Listen!$B$5:$G$95,$J1696+1,FALSE)/VLOOKUP(N$2,Listen!$B$5:$G$95,$J1696+1,FALSE),"-")*IF($D1696="Abgabe",0,1),"")</f>
        <v/>
      </c>
      <c r="O1696" s="111" t="str">
        <f>IFERROR(IF($C1696=O$2,$G1696*VLOOKUP($F1696,Listen!$B$5:$G$95,$J1696+1,FALSE)/VLOOKUP(O$2,Listen!$B$5:$G$95,$J1696+1,FALSE),"-")*IF($D1696="Abgabe",0,1),"")</f>
        <v/>
      </c>
      <c r="P1696" s="111" t="str">
        <f>IFERROR(IF($C1696=P$2,$G1696*VLOOKUP($F1696,Listen!$B$5:$G$95,$J1696+1,FALSE)/VLOOKUP(P$2,Listen!$B$5:$G$95,$J1696+1,FALSE),"-")*IF($D1696="Abgabe",0,1),"")</f>
        <v/>
      </c>
      <c r="Q1696" s="111" t="str">
        <f>IFERROR(IF($C1696=Q$2,$G1696*VLOOKUP($F1696,Listen!$B$5:$G$95,$J1696+1,FALSE)/VLOOKUP(Q$2,Listen!$B$5:$G$95,$J1696+1,FALSE),"-")*IF($D1696="Abgabe",0,1),"")</f>
        <v/>
      </c>
      <c r="R1696" s="111" t="str">
        <f>IFERROR(IF($C1696=R$2,$G1696*VLOOKUP($F1696,Listen!$B$5:$G$95,$J1696+1,FALSE)/VLOOKUP(R$2,Listen!$B$5:$G$95,$J1696+1,FALSE),"-")*IF($D1696="Abgabe",0,1),"")</f>
        <v/>
      </c>
    </row>
    <row r="1697" spans="2:18">
      <c r="B1697" s="130"/>
      <c r="C1697" s="95" t="str">
        <f>IFERROR(YEAR(VLOOKUP($B1697,A_Stammdaten!$B$18:$G$218,3,FALSE)),"")</f>
        <v/>
      </c>
      <c r="D1697" s="95" t="str">
        <f>IFERROR(VLOOKUP($B1697,A_Stammdaten!$B$18:$G$218,6,FALSE),"")</f>
        <v/>
      </c>
      <c r="E1697" s="131"/>
      <c r="F1697" s="130"/>
      <c r="G1697" s="130"/>
      <c r="H1697" s="96"/>
      <c r="I1697" s="105" t="str">
        <f>IFERROR(VLOOKUP($E1697,Listen!$I$5:$K$41,2,FALSE),"")</f>
        <v/>
      </c>
      <c r="J1697" s="105" t="str">
        <f>IFERROR(VLOOKUP($E1697,Listen!$I$5:$K$41,3,FALSE),"")</f>
        <v/>
      </c>
      <c r="K1697" s="111" t="str">
        <f>IFERROR(IF($C1697=K$2,$G1697*VLOOKUP($F1697,Listen!$B$5:$G$95,$J1697+1,FALSE)/VLOOKUP(K$2,Listen!$B$5:$G$95,$J1697+1,FALSE),"-")*IF($D1697="Abgabe",0,1),"")</f>
        <v/>
      </c>
      <c r="L1697" s="111" t="str">
        <f>IFERROR(IF($C1697=L$2,$G1697*VLOOKUP($F1697,Listen!$B$5:$G$95,$J1697+1,FALSE)/VLOOKUP(L$2,Listen!$B$5:$G$95,$J1697+1,FALSE),"-")*IF($D1697="Abgabe",0,1),"")</f>
        <v/>
      </c>
      <c r="M1697" s="111" t="str">
        <f>IFERROR(IF($C1697=M$2,$G1697*VLOOKUP($F1697,Listen!$B$5:$G$95,$J1697+1,FALSE)/VLOOKUP(M$2,Listen!$B$5:$G$95,$J1697+1,FALSE),"-")*IF($D1697="Abgabe",0,1),"")</f>
        <v/>
      </c>
      <c r="N1697" s="111" t="str">
        <f>IFERROR(IF($C1697=N$2,$G1697*VLOOKUP($F1697,Listen!$B$5:$G$95,$J1697+1,FALSE)/VLOOKUP(N$2,Listen!$B$5:$G$95,$J1697+1,FALSE),"-")*IF($D1697="Abgabe",0,1),"")</f>
        <v/>
      </c>
      <c r="O1697" s="111" t="str">
        <f>IFERROR(IF($C1697=O$2,$G1697*VLOOKUP($F1697,Listen!$B$5:$G$95,$J1697+1,FALSE)/VLOOKUP(O$2,Listen!$B$5:$G$95,$J1697+1,FALSE),"-")*IF($D1697="Abgabe",0,1),"")</f>
        <v/>
      </c>
      <c r="P1697" s="111" t="str">
        <f>IFERROR(IF($C1697=P$2,$G1697*VLOOKUP($F1697,Listen!$B$5:$G$95,$J1697+1,FALSE)/VLOOKUP(P$2,Listen!$B$5:$G$95,$J1697+1,FALSE),"-")*IF($D1697="Abgabe",0,1),"")</f>
        <v/>
      </c>
      <c r="Q1697" s="111" t="str">
        <f>IFERROR(IF($C1697=Q$2,$G1697*VLOOKUP($F1697,Listen!$B$5:$G$95,$J1697+1,FALSE)/VLOOKUP(Q$2,Listen!$B$5:$G$95,$J1697+1,FALSE),"-")*IF($D1697="Abgabe",0,1),"")</f>
        <v/>
      </c>
      <c r="R1697" s="111" t="str">
        <f>IFERROR(IF($C1697=R$2,$G1697*VLOOKUP($F1697,Listen!$B$5:$G$95,$J1697+1,FALSE)/VLOOKUP(R$2,Listen!$B$5:$G$95,$J1697+1,FALSE),"-")*IF($D1697="Abgabe",0,1),"")</f>
        <v/>
      </c>
    </row>
    <row r="1698" spans="2:18">
      <c r="B1698" s="130"/>
      <c r="C1698" s="95" t="str">
        <f>IFERROR(YEAR(VLOOKUP($B1698,A_Stammdaten!$B$18:$G$218,3,FALSE)),"")</f>
        <v/>
      </c>
      <c r="D1698" s="95" t="str">
        <f>IFERROR(VLOOKUP($B1698,A_Stammdaten!$B$18:$G$218,6,FALSE),"")</f>
        <v/>
      </c>
      <c r="E1698" s="131"/>
      <c r="F1698" s="130"/>
      <c r="G1698" s="130"/>
      <c r="H1698" s="96"/>
      <c r="I1698" s="105" t="str">
        <f>IFERROR(VLOOKUP($E1698,Listen!$I$5:$K$41,2,FALSE),"")</f>
        <v/>
      </c>
      <c r="J1698" s="105" t="str">
        <f>IFERROR(VLOOKUP($E1698,Listen!$I$5:$K$41,3,FALSE),"")</f>
        <v/>
      </c>
      <c r="K1698" s="111" t="str">
        <f>IFERROR(IF($C1698=K$2,$G1698*VLOOKUP($F1698,Listen!$B$5:$G$95,$J1698+1,FALSE)/VLOOKUP(K$2,Listen!$B$5:$G$95,$J1698+1,FALSE),"-")*IF($D1698="Abgabe",0,1),"")</f>
        <v/>
      </c>
      <c r="L1698" s="111" t="str">
        <f>IFERROR(IF($C1698=L$2,$G1698*VLOOKUP($F1698,Listen!$B$5:$G$95,$J1698+1,FALSE)/VLOOKUP(L$2,Listen!$B$5:$G$95,$J1698+1,FALSE),"-")*IF($D1698="Abgabe",0,1),"")</f>
        <v/>
      </c>
      <c r="M1698" s="111" t="str">
        <f>IFERROR(IF($C1698=M$2,$G1698*VLOOKUP($F1698,Listen!$B$5:$G$95,$J1698+1,FALSE)/VLOOKUP(M$2,Listen!$B$5:$G$95,$J1698+1,FALSE),"-")*IF($D1698="Abgabe",0,1),"")</f>
        <v/>
      </c>
      <c r="N1698" s="111" t="str">
        <f>IFERROR(IF($C1698=N$2,$G1698*VLOOKUP($F1698,Listen!$B$5:$G$95,$J1698+1,FALSE)/VLOOKUP(N$2,Listen!$B$5:$G$95,$J1698+1,FALSE),"-")*IF($D1698="Abgabe",0,1),"")</f>
        <v/>
      </c>
      <c r="O1698" s="111" t="str">
        <f>IFERROR(IF($C1698=O$2,$G1698*VLOOKUP($F1698,Listen!$B$5:$G$95,$J1698+1,FALSE)/VLOOKUP(O$2,Listen!$B$5:$G$95,$J1698+1,FALSE),"-")*IF($D1698="Abgabe",0,1),"")</f>
        <v/>
      </c>
      <c r="P1698" s="111" t="str">
        <f>IFERROR(IF($C1698=P$2,$G1698*VLOOKUP($F1698,Listen!$B$5:$G$95,$J1698+1,FALSE)/VLOOKUP(P$2,Listen!$B$5:$G$95,$J1698+1,FALSE),"-")*IF($D1698="Abgabe",0,1),"")</f>
        <v/>
      </c>
      <c r="Q1698" s="111" t="str">
        <f>IFERROR(IF($C1698=Q$2,$G1698*VLOOKUP($F1698,Listen!$B$5:$G$95,$J1698+1,FALSE)/VLOOKUP(Q$2,Listen!$B$5:$G$95,$J1698+1,FALSE),"-")*IF($D1698="Abgabe",0,1),"")</f>
        <v/>
      </c>
      <c r="R1698" s="111" t="str">
        <f>IFERROR(IF($C1698=R$2,$G1698*VLOOKUP($F1698,Listen!$B$5:$G$95,$J1698+1,FALSE)/VLOOKUP(R$2,Listen!$B$5:$G$95,$J1698+1,FALSE),"-")*IF($D1698="Abgabe",0,1),"")</f>
        <v/>
      </c>
    </row>
    <row r="1699" spans="2:18">
      <c r="B1699" s="130"/>
      <c r="C1699" s="95" t="str">
        <f>IFERROR(YEAR(VLOOKUP($B1699,A_Stammdaten!$B$18:$G$218,3,FALSE)),"")</f>
        <v/>
      </c>
      <c r="D1699" s="95" t="str">
        <f>IFERROR(VLOOKUP($B1699,A_Stammdaten!$B$18:$G$218,6,FALSE),"")</f>
        <v/>
      </c>
      <c r="E1699" s="131"/>
      <c r="F1699" s="130"/>
      <c r="G1699" s="130"/>
      <c r="H1699" s="96"/>
      <c r="I1699" s="105" t="str">
        <f>IFERROR(VLOOKUP($E1699,Listen!$I$5:$K$41,2,FALSE),"")</f>
        <v/>
      </c>
      <c r="J1699" s="105" t="str">
        <f>IFERROR(VLOOKUP($E1699,Listen!$I$5:$K$41,3,FALSE),"")</f>
        <v/>
      </c>
      <c r="K1699" s="111" t="str">
        <f>IFERROR(IF($C1699=K$2,$G1699*VLOOKUP($F1699,Listen!$B$5:$G$95,$J1699+1,FALSE)/VLOOKUP(K$2,Listen!$B$5:$G$95,$J1699+1,FALSE),"-")*IF($D1699="Abgabe",0,1),"")</f>
        <v/>
      </c>
      <c r="L1699" s="111" t="str">
        <f>IFERROR(IF($C1699=L$2,$G1699*VLOOKUP($F1699,Listen!$B$5:$G$95,$J1699+1,FALSE)/VLOOKUP(L$2,Listen!$B$5:$G$95,$J1699+1,FALSE),"-")*IF($D1699="Abgabe",0,1),"")</f>
        <v/>
      </c>
      <c r="M1699" s="111" t="str">
        <f>IFERROR(IF($C1699=M$2,$G1699*VLOOKUP($F1699,Listen!$B$5:$G$95,$J1699+1,FALSE)/VLOOKUP(M$2,Listen!$B$5:$G$95,$J1699+1,FALSE),"-")*IF($D1699="Abgabe",0,1),"")</f>
        <v/>
      </c>
      <c r="N1699" s="111" t="str">
        <f>IFERROR(IF($C1699=N$2,$G1699*VLOOKUP($F1699,Listen!$B$5:$G$95,$J1699+1,FALSE)/VLOOKUP(N$2,Listen!$B$5:$G$95,$J1699+1,FALSE),"-")*IF($D1699="Abgabe",0,1),"")</f>
        <v/>
      </c>
      <c r="O1699" s="111" t="str">
        <f>IFERROR(IF($C1699=O$2,$G1699*VLOOKUP($F1699,Listen!$B$5:$G$95,$J1699+1,FALSE)/VLOOKUP(O$2,Listen!$B$5:$G$95,$J1699+1,FALSE),"-")*IF($D1699="Abgabe",0,1),"")</f>
        <v/>
      </c>
      <c r="P1699" s="111" t="str">
        <f>IFERROR(IF($C1699=P$2,$G1699*VLOOKUP($F1699,Listen!$B$5:$G$95,$J1699+1,FALSE)/VLOOKUP(P$2,Listen!$B$5:$G$95,$J1699+1,FALSE),"-")*IF($D1699="Abgabe",0,1),"")</f>
        <v/>
      </c>
      <c r="Q1699" s="111" t="str">
        <f>IFERROR(IF($C1699=Q$2,$G1699*VLOOKUP($F1699,Listen!$B$5:$G$95,$J1699+1,FALSE)/VLOOKUP(Q$2,Listen!$B$5:$G$95,$J1699+1,FALSE),"-")*IF($D1699="Abgabe",0,1),"")</f>
        <v/>
      </c>
      <c r="R1699" s="111" t="str">
        <f>IFERROR(IF($C1699=R$2,$G1699*VLOOKUP($F1699,Listen!$B$5:$G$95,$J1699+1,FALSE)/VLOOKUP(R$2,Listen!$B$5:$G$95,$J1699+1,FALSE),"-")*IF($D1699="Abgabe",0,1),"")</f>
        <v/>
      </c>
    </row>
    <row r="1700" spans="2:18">
      <c r="B1700" s="130"/>
      <c r="C1700" s="95" t="str">
        <f>IFERROR(YEAR(VLOOKUP($B1700,A_Stammdaten!$B$18:$G$218,3,FALSE)),"")</f>
        <v/>
      </c>
      <c r="D1700" s="95" t="str">
        <f>IFERROR(VLOOKUP($B1700,A_Stammdaten!$B$18:$G$218,6,FALSE),"")</f>
        <v/>
      </c>
      <c r="E1700" s="131"/>
      <c r="F1700" s="130"/>
      <c r="G1700" s="130"/>
      <c r="H1700" s="96"/>
      <c r="I1700" s="105" t="str">
        <f>IFERROR(VLOOKUP($E1700,Listen!$I$5:$K$41,2,FALSE),"")</f>
        <v/>
      </c>
      <c r="J1700" s="105" t="str">
        <f>IFERROR(VLOOKUP($E1700,Listen!$I$5:$K$41,3,FALSE),"")</f>
        <v/>
      </c>
      <c r="K1700" s="111" t="str">
        <f>IFERROR(IF($C1700=K$2,$G1700*VLOOKUP($F1700,Listen!$B$5:$G$95,$J1700+1,FALSE)/VLOOKUP(K$2,Listen!$B$5:$G$95,$J1700+1,FALSE),"-")*IF($D1700="Abgabe",0,1),"")</f>
        <v/>
      </c>
      <c r="L1700" s="111" t="str">
        <f>IFERROR(IF($C1700=L$2,$G1700*VLOOKUP($F1700,Listen!$B$5:$G$95,$J1700+1,FALSE)/VLOOKUP(L$2,Listen!$B$5:$G$95,$J1700+1,FALSE),"-")*IF($D1700="Abgabe",0,1),"")</f>
        <v/>
      </c>
      <c r="M1700" s="111" t="str">
        <f>IFERROR(IF($C1700=M$2,$G1700*VLOOKUP($F1700,Listen!$B$5:$G$95,$J1700+1,FALSE)/VLOOKUP(M$2,Listen!$B$5:$G$95,$J1700+1,FALSE),"-")*IF($D1700="Abgabe",0,1),"")</f>
        <v/>
      </c>
      <c r="N1700" s="111" t="str">
        <f>IFERROR(IF($C1700=N$2,$G1700*VLOOKUP($F1700,Listen!$B$5:$G$95,$J1700+1,FALSE)/VLOOKUP(N$2,Listen!$B$5:$G$95,$J1700+1,FALSE),"-")*IF($D1700="Abgabe",0,1),"")</f>
        <v/>
      </c>
      <c r="O1700" s="111" t="str">
        <f>IFERROR(IF($C1700=O$2,$G1700*VLOOKUP($F1700,Listen!$B$5:$G$95,$J1700+1,FALSE)/VLOOKUP(O$2,Listen!$B$5:$G$95,$J1700+1,FALSE),"-")*IF($D1700="Abgabe",0,1),"")</f>
        <v/>
      </c>
      <c r="P1700" s="111" t="str">
        <f>IFERROR(IF($C1700=P$2,$G1700*VLOOKUP($F1700,Listen!$B$5:$G$95,$J1700+1,FALSE)/VLOOKUP(P$2,Listen!$B$5:$G$95,$J1700+1,FALSE),"-")*IF($D1700="Abgabe",0,1),"")</f>
        <v/>
      </c>
      <c r="Q1700" s="111" t="str">
        <f>IFERROR(IF($C1700=Q$2,$G1700*VLOOKUP($F1700,Listen!$B$5:$G$95,$J1700+1,FALSE)/VLOOKUP(Q$2,Listen!$B$5:$G$95,$J1700+1,FALSE),"-")*IF($D1700="Abgabe",0,1),"")</f>
        <v/>
      </c>
      <c r="R1700" s="111" t="str">
        <f>IFERROR(IF($C1700=R$2,$G1700*VLOOKUP($F1700,Listen!$B$5:$G$95,$J1700+1,FALSE)/VLOOKUP(R$2,Listen!$B$5:$G$95,$J1700+1,FALSE),"-")*IF($D1700="Abgabe",0,1),"")</f>
        <v/>
      </c>
    </row>
    <row r="1701" spans="2:18">
      <c r="B1701" s="130"/>
      <c r="C1701" s="95" t="str">
        <f>IFERROR(YEAR(VLOOKUP($B1701,A_Stammdaten!$B$18:$G$218,3,FALSE)),"")</f>
        <v/>
      </c>
      <c r="D1701" s="95" t="str">
        <f>IFERROR(VLOOKUP($B1701,A_Stammdaten!$B$18:$G$218,6,FALSE),"")</f>
        <v/>
      </c>
      <c r="E1701" s="131"/>
      <c r="F1701" s="130"/>
      <c r="G1701" s="130"/>
      <c r="H1701" s="96"/>
      <c r="I1701" s="105" t="str">
        <f>IFERROR(VLOOKUP($E1701,Listen!$I$5:$K$41,2,FALSE),"")</f>
        <v/>
      </c>
      <c r="J1701" s="105" t="str">
        <f>IFERROR(VLOOKUP($E1701,Listen!$I$5:$K$41,3,FALSE),"")</f>
        <v/>
      </c>
      <c r="K1701" s="111" t="str">
        <f>IFERROR(IF($C1701=K$2,$G1701*VLOOKUP($F1701,Listen!$B$5:$G$95,$J1701+1,FALSE)/VLOOKUP(K$2,Listen!$B$5:$G$95,$J1701+1,FALSE),"-")*IF($D1701="Abgabe",0,1),"")</f>
        <v/>
      </c>
      <c r="L1701" s="111" t="str">
        <f>IFERROR(IF($C1701=L$2,$G1701*VLOOKUP($F1701,Listen!$B$5:$G$95,$J1701+1,FALSE)/VLOOKUP(L$2,Listen!$B$5:$G$95,$J1701+1,FALSE),"-")*IF($D1701="Abgabe",0,1),"")</f>
        <v/>
      </c>
      <c r="M1701" s="111" t="str">
        <f>IFERROR(IF($C1701=M$2,$G1701*VLOOKUP($F1701,Listen!$B$5:$G$95,$J1701+1,FALSE)/VLOOKUP(M$2,Listen!$B$5:$G$95,$J1701+1,FALSE),"-")*IF($D1701="Abgabe",0,1),"")</f>
        <v/>
      </c>
      <c r="N1701" s="111" t="str">
        <f>IFERROR(IF($C1701=N$2,$G1701*VLOOKUP($F1701,Listen!$B$5:$G$95,$J1701+1,FALSE)/VLOOKUP(N$2,Listen!$B$5:$G$95,$J1701+1,FALSE),"-")*IF($D1701="Abgabe",0,1),"")</f>
        <v/>
      </c>
      <c r="O1701" s="111" t="str">
        <f>IFERROR(IF($C1701=O$2,$G1701*VLOOKUP($F1701,Listen!$B$5:$G$95,$J1701+1,FALSE)/VLOOKUP(O$2,Listen!$B$5:$G$95,$J1701+1,FALSE),"-")*IF($D1701="Abgabe",0,1),"")</f>
        <v/>
      </c>
      <c r="P1701" s="111" t="str">
        <f>IFERROR(IF($C1701=P$2,$G1701*VLOOKUP($F1701,Listen!$B$5:$G$95,$J1701+1,FALSE)/VLOOKUP(P$2,Listen!$B$5:$G$95,$J1701+1,FALSE),"-")*IF($D1701="Abgabe",0,1),"")</f>
        <v/>
      </c>
      <c r="Q1701" s="111" t="str">
        <f>IFERROR(IF($C1701=Q$2,$G1701*VLOOKUP($F1701,Listen!$B$5:$G$95,$J1701+1,FALSE)/VLOOKUP(Q$2,Listen!$B$5:$G$95,$J1701+1,FALSE),"-")*IF($D1701="Abgabe",0,1),"")</f>
        <v/>
      </c>
      <c r="R1701" s="111" t="str">
        <f>IFERROR(IF($C1701=R$2,$G1701*VLOOKUP($F1701,Listen!$B$5:$G$95,$J1701+1,FALSE)/VLOOKUP(R$2,Listen!$B$5:$G$95,$J1701+1,FALSE),"-")*IF($D1701="Abgabe",0,1),"")</f>
        <v/>
      </c>
    </row>
    <row r="1702" spans="2:18">
      <c r="B1702" s="130"/>
      <c r="C1702" s="95" t="str">
        <f>IFERROR(YEAR(VLOOKUP($B1702,A_Stammdaten!$B$18:$G$218,3,FALSE)),"")</f>
        <v/>
      </c>
      <c r="D1702" s="95" t="str">
        <f>IFERROR(VLOOKUP($B1702,A_Stammdaten!$B$18:$G$218,6,FALSE),"")</f>
        <v/>
      </c>
      <c r="E1702" s="131"/>
      <c r="F1702" s="130"/>
      <c r="G1702" s="130"/>
      <c r="H1702" s="96"/>
      <c r="I1702" s="105" t="str">
        <f>IFERROR(VLOOKUP($E1702,Listen!$I$5:$K$41,2,FALSE),"")</f>
        <v/>
      </c>
      <c r="J1702" s="105" t="str">
        <f>IFERROR(VLOOKUP($E1702,Listen!$I$5:$K$41,3,FALSE),"")</f>
        <v/>
      </c>
      <c r="K1702" s="111" t="str">
        <f>IFERROR(IF($C1702=K$2,$G1702*VLOOKUP($F1702,Listen!$B$5:$G$95,$J1702+1,FALSE)/VLOOKUP(K$2,Listen!$B$5:$G$95,$J1702+1,FALSE),"-")*IF($D1702="Abgabe",0,1),"")</f>
        <v/>
      </c>
      <c r="L1702" s="111" t="str">
        <f>IFERROR(IF($C1702=L$2,$G1702*VLOOKUP($F1702,Listen!$B$5:$G$95,$J1702+1,FALSE)/VLOOKUP(L$2,Listen!$B$5:$G$95,$J1702+1,FALSE),"-")*IF($D1702="Abgabe",0,1),"")</f>
        <v/>
      </c>
      <c r="M1702" s="111" t="str">
        <f>IFERROR(IF($C1702=M$2,$G1702*VLOOKUP($F1702,Listen!$B$5:$G$95,$J1702+1,FALSE)/VLOOKUP(M$2,Listen!$B$5:$G$95,$J1702+1,FALSE),"-")*IF($D1702="Abgabe",0,1),"")</f>
        <v/>
      </c>
      <c r="N1702" s="111" t="str">
        <f>IFERROR(IF($C1702=N$2,$G1702*VLOOKUP($F1702,Listen!$B$5:$G$95,$J1702+1,FALSE)/VLOOKUP(N$2,Listen!$B$5:$G$95,$J1702+1,FALSE),"-")*IF($D1702="Abgabe",0,1),"")</f>
        <v/>
      </c>
      <c r="O1702" s="111" t="str">
        <f>IFERROR(IF($C1702=O$2,$G1702*VLOOKUP($F1702,Listen!$B$5:$G$95,$J1702+1,FALSE)/VLOOKUP(O$2,Listen!$B$5:$G$95,$J1702+1,FALSE),"-")*IF($D1702="Abgabe",0,1),"")</f>
        <v/>
      </c>
      <c r="P1702" s="111" t="str">
        <f>IFERROR(IF($C1702=P$2,$G1702*VLOOKUP($F1702,Listen!$B$5:$G$95,$J1702+1,FALSE)/VLOOKUP(P$2,Listen!$B$5:$G$95,$J1702+1,FALSE),"-")*IF($D1702="Abgabe",0,1),"")</f>
        <v/>
      </c>
      <c r="Q1702" s="111" t="str">
        <f>IFERROR(IF($C1702=Q$2,$G1702*VLOOKUP($F1702,Listen!$B$5:$G$95,$J1702+1,FALSE)/VLOOKUP(Q$2,Listen!$B$5:$G$95,$J1702+1,FALSE),"-")*IF($D1702="Abgabe",0,1),"")</f>
        <v/>
      </c>
      <c r="R1702" s="111" t="str">
        <f>IFERROR(IF($C1702=R$2,$G1702*VLOOKUP($F1702,Listen!$B$5:$G$95,$J1702+1,FALSE)/VLOOKUP(R$2,Listen!$B$5:$G$95,$J1702+1,FALSE),"-")*IF($D1702="Abgabe",0,1),"")</f>
        <v/>
      </c>
    </row>
    <row r="1703" spans="2:18">
      <c r="B1703" s="130"/>
      <c r="C1703" s="95" t="str">
        <f>IFERROR(YEAR(VLOOKUP($B1703,A_Stammdaten!$B$18:$G$218,3,FALSE)),"")</f>
        <v/>
      </c>
      <c r="D1703" s="95" t="str">
        <f>IFERROR(VLOOKUP($B1703,A_Stammdaten!$B$18:$G$218,6,FALSE),"")</f>
        <v/>
      </c>
      <c r="E1703" s="131"/>
      <c r="F1703" s="130"/>
      <c r="G1703" s="130"/>
      <c r="H1703" s="96"/>
      <c r="I1703" s="105" t="str">
        <f>IFERROR(VLOOKUP($E1703,Listen!$I$5:$K$41,2,FALSE),"")</f>
        <v/>
      </c>
      <c r="J1703" s="105" t="str">
        <f>IFERROR(VLOOKUP($E1703,Listen!$I$5:$K$41,3,FALSE),"")</f>
        <v/>
      </c>
      <c r="K1703" s="111" t="str">
        <f>IFERROR(IF($C1703=K$2,$G1703*VLOOKUP($F1703,Listen!$B$5:$G$95,$J1703+1,FALSE)/VLOOKUP(K$2,Listen!$B$5:$G$95,$J1703+1,FALSE),"-")*IF($D1703="Abgabe",0,1),"")</f>
        <v/>
      </c>
      <c r="L1703" s="111" t="str">
        <f>IFERROR(IF($C1703=L$2,$G1703*VLOOKUP($F1703,Listen!$B$5:$G$95,$J1703+1,FALSE)/VLOOKUP(L$2,Listen!$B$5:$G$95,$J1703+1,FALSE),"-")*IF($D1703="Abgabe",0,1),"")</f>
        <v/>
      </c>
      <c r="M1703" s="111" t="str">
        <f>IFERROR(IF($C1703=M$2,$G1703*VLOOKUP($F1703,Listen!$B$5:$G$95,$J1703+1,FALSE)/VLOOKUP(M$2,Listen!$B$5:$G$95,$J1703+1,FALSE),"-")*IF($D1703="Abgabe",0,1),"")</f>
        <v/>
      </c>
      <c r="N1703" s="111" t="str">
        <f>IFERROR(IF($C1703=N$2,$G1703*VLOOKUP($F1703,Listen!$B$5:$G$95,$J1703+1,FALSE)/VLOOKUP(N$2,Listen!$B$5:$G$95,$J1703+1,FALSE),"-")*IF($D1703="Abgabe",0,1),"")</f>
        <v/>
      </c>
      <c r="O1703" s="111" t="str">
        <f>IFERROR(IF($C1703=O$2,$G1703*VLOOKUP($F1703,Listen!$B$5:$G$95,$J1703+1,FALSE)/VLOOKUP(O$2,Listen!$B$5:$G$95,$J1703+1,FALSE),"-")*IF($D1703="Abgabe",0,1),"")</f>
        <v/>
      </c>
      <c r="P1703" s="111" t="str">
        <f>IFERROR(IF($C1703=P$2,$G1703*VLOOKUP($F1703,Listen!$B$5:$G$95,$J1703+1,FALSE)/VLOOKUP(P$2,Listen!$B$5:$G$95,$J1703+1,FALSE),"-")*IF($D1703="Abgabe",0,1),"")</f>
        <v/>
      </c>
      <c r="Q1703" s="111" t="str">
        <f>IFERROR(IF($C1703=Q$2,$G1703*VLOOKUP($F1703,Listen!$B$5:$G$95,$J1703+1,FALSE)/VLOOKUP(Q$2,Listen!$B$5:$G$95,$J1703+1,FALSE),"-")*IF($D1703="Abgabe",0,1),"")</f>
        <v/>
      </c>
      <c r="R1703" s="111" t="str">
        <f>IFERROR(IF($C1703=R$2,$G1703*VLOOKUP($F1703,Listen!$B$5:$G$95,$J1703+1,FALSE)/VLOOKUP(R$2,Listen!$B$5:$G$95,$J1703+1,FALSE),"-")*IF($D1703="Abgabe",0,1),"")</f>
        <v/>
      </c>
    </row>
    <row r="1704" spans="2:18">
      <c r="B1704" s="130"/>
      <c r="C1704" s="95" t="str">
        <f>IFERROR(YEAR(VLOOKUP($B1704,A_Stammdaten!$B$18:$G$218,3,FALSE)),"")</f>
        <v/>
      </c>
      <c r="D1704" s="95" t="str">
        <f>IFERROR(VLOOKUP($B1704,A_Stammdaten!$B$18:$G$218,6,FALSE),"")</f>
        <v/>
      </c>
      <c r="E1704" s="131"/>
      <c r="F1704" s="130"/>
      <c r="G1704" s="130"/>
      <c r="H1704" s="96"/>
      <c r="I1704" s="105" t="str">
        <f>IFERROR(VLOOKUP($E1704,Listen!$I$5:$K$41,2,FALSE),"")</f>
        <v/>
      </c>
      <c r="J1704" s="105" t="str">
        <f>IFERROR(VLOOKUP($E1704,Listen!$I$5:$K$41,3,FALSE),"")</f>
        <v/>
      </c>
      <c r="K1704" s="111" t="str">
        <f>IFERROR(IF($C1704=K$2,$G1704*VLOOKUP($F1704,Listen!$B$5:$G$95,$J1704+1,FALSE)/VLOOKUP(K$2,Listen!$B$5:$G$95,$J1704+1,FALSE),"-")*IF($D1704="Abgabe",0,1),"")</f>
        <v/>
      </c>
      <c r="L1704" s="111" t="str">
        <f>IFERROR(IF($C1704=L$2,$G1704*VLOOKUP($F1704,Listen!$B$5:$G$95,$J1704+1,FALSE)/VLOOKUP(L$2,Listen!$B$5:$G$95,$J1704+1,FALSE),"-")*IF($D1704="Abgabe",0,1),"")</f>
        <v/>
      </c>
      <c r="M1704" s="111" t="str">
        <f>IFERROR(IF($C1704=M$2,$G1704*VLOOKUP($F1704,Listen!$B$5:$G$95,$J1704+1,FALSE)/VLOOKUP(M$2,Listen!$B$5:$G$95,$J1704+1,FALSE),"-")*IF($D1704="Abgabe",0,1),"")</f>
        <v/>
      </c>
      <c r="N1704" s="111" t="str">
        <f>IFERROR(IF($C1704=N$2,$G1704*VLOOKUP($F1704,Listen!$B$5:$G$95,$J1704+1,FALSE)/VLOOKUP(N$2,Listen!$B$5:$G$95,$J1704+1,FALSE),"-")*IF($D1704="Abgabe",0,1),"")</f>
        <v/>
      </c>
      <c r="O1704" s="111" t="str">
        <f>IFERROR(IF($C1704=O$2,$G1704*VLOOKUP($F1704,Listen!$B$5:$G$95,$J1704+1,FALSE)/VLOOKUP(O$2,Listen!$B$5:$G$95,$J1704+1,FALSE),"-")*IF($D1704="Abgabe",0,1),"")</f>
        <v/>
      </c>
      <c r="P1704" s="111" t="str">
        <f>IFERROR(IF($C1704=P$2,$G1704*VLOOKUP($F1704,Listen!$B$5:$G$95,$J1704+1,FALSE)/VLOOKUP(P$2,Listen!$B$5:$G$95,$J1704+1,FALSE),"-")*IF($D1704="Abgabe",0,1),"")</f>
        <v/>
      </c>
      <c r="Q1704" s="111" t="str">
        <f>IFERROR(IF($C1704=Q$2,$G1704*VLOOKUP($F1704,Listen!$B$5:$G$95,$J1704+1,FALSE)/VLOOKUP(Q$2,Listen!$B$5:$G$95,$J1704+1,FALSE),"-")*IF($D1704="Abgabe",0,1),"")</f>
        <v/>
      </c>
      <c r="R1704" s="111" t="str">
        <f>IFERROR(IF($C1704=R$2,$G1704*VLOOKUP($F1704,Listen!$B$5:$G$95,$J1704+1,FALSE)/VLOOKUP(R$2,Listen!$B$5:$G$95,$J1704+1,FALSE),"-")*IF($D1704="Abgabe",0,1),"")</f>
        <v/>
      </c>
    </row>
    <row r="1705" spans="2:18">
      <c r="B1705" s="130"/>
      <c r="C1705" s="95" t="str">
        <f>IFERROR(YEAR(VLOOKUP($B1705,A_Stammdaten!$B$18:$G$218,3,FALSE)),"")</f>
        <v/>
      </c>
      <c r="D1705" s="95" t="str">
        <f>IFERROR(VLOOKUP($B1705,A_Stammdaten!$B$18:$G$218,6,FALSE),"")</f>
        <v/>
      </c>
      <c r="E1705" s="131"/>
      <c r="F1705" s="130"/>
      <c r="G1705" s="130"/>
      <c r="H1705" s="96"/>
      <c r="I1705" s="105" t="str">
        <f>IFERROR(VLOOKUP($E1705,Listen!$I$5:$K$41,2,FALSE),"")</f>
        <v/>
      </c>
      <c r="J1705" s="105" t="str">
        <f>IFERROR(VLOOKUP($E1705,Listen!$I$5:$K$41,3,FALSE),"")</f>
        <v/>
      </c>
      <c r="K1705" s="111" t="str">
        <f>IFERROR(IF($C1705=K$2,$G1705*VLOOKUP($F1705,Listen!$B$5:$G$95,$J1705+1,FALSE)/VLOOKUP(K$2,Listen!$B$5:$G$95,$J1705+1,FALSE),"-")*IF($D1705="Abgabe",0,1),"")</f>
        <v/>
      </c>
      <c r="L1705" s="111" t="str">
        <f>IFERROR(IF($C1705=L$2,$G1705*VLOOKUP($F1705,Listen!$B$5:$G$95,$J1705+1,FALSE)/VLOOKUP(L$2,Listen!$B$5:$G$95,$J1705+1,FALSE),"-")*IF($D1705="Abgabe",0,1),"")</f>
        <v/>
      </c>
      <c r="M1705" s="111" t="str">
        <f>IFERROR(IF($C1705=M$2,$G1705*VLOOKUP($F1705,Listen!$B$5:$G$95,$J1705+1,FALSE)/VLOOKUP(M$2,Listen!$B$5:$G$95,$J1705+1,FALSE),"-")*IF($D1705="Abgabe",0,1),"")</f>
        <v/>
      </c>
      <c r="N1705" s="111" t="str">
        <f>IFERROR(IF($C1705=N$2,$G1705*VLOOKUP($F1705,Listen!$B$5:$G$95,$J1705+1,FALSE)/VLOOKUP(N$2,Listen!$B$5:$G$95,$J1705+1,FALSE),"-")*IF($D1705="Abgabe",0,1),"")</f>
        <v/>
      </c>
      <c r="O1705" s="111" t="str">
        <f>IFERROR(IF($C1705=O$2,$G1705*VLOOKUP($F1705,Listen!$B$5:$G$95,$J1705+1,FALSE)/VLOOKUP(O$2,Listen!$B$5:$G$95,$J1705+1,FALSE),"-")*IF($D1705="Abgabe",0,1),"")</f>
        <v/>
      </c>
      <c r="P1705" s="111" t="str">
        <f>IFERROR(IF($C1705=P$2,$G1705*VLOOKUP($F1705,Listen!$B$5:$G$95,$J1705+1,FALSE)/VLOOKUP(P$2,Listen!$B$5:$G$95,$J1705+1,FALSE),"-")*IF($D1705="Abgabe",0,1),"")</f>
        <v/>
      </c>
      <c r="Q1705" s="111" t="str">
        <f>IFERROR(IF($C1705=Q$2,$G1705*VLOOKUP($F1705,Listen!$B$5:$G$95,$J1705+1,FALSE)/VLOOKUP(Q$2,Listen!$B$5:$G$95,$J1705+1,FALSE),"-")*IF($D1705="Abgabe",0,1),"")</f>
        <v/>
      </c>
      <c r="R1705" s="111" t="str">
        <f>IFERROR(IF($C1705=R$2,$G1705*VLOOKUP($F1705,Listen!$B$5:$G$95,$J1705+1,FALSE)/VLOOKUP(R$2,Listen!$B$5:$G$95,$J1705+1,FALSE),"-")*IF($D1705="Abgabe",0,1),"")</f>
        <v/>
      </c>
    </row>
    <row r="1706" spans="2:18">
      <c r="B1706" s="130"/>
      <c r="C1706" s="95" t="str">
        <f>IFERROR(YEAR(VLOOKUP($B1706,A_Stammdaten!$B$18:$G$218,3,FALSE)),"")</f>
        <v/>
      </c>
      <c r="D1706" s="95" t="str">
        <f>IFERROR(VLOOKUP($B1706,A_Stammdaten!$B$18:$G$218,6,FALSE),"")</f>
        <v/>
      </c>
      <c r="E1706" s="131"/>
      <c r="F1706" s="130"/>
      <c r="G1706" s="130"/>
      <c r="H1706" s="96"/>
      <c r="I1706" s="105" t="str">
        <f>IFERROR(VLOOKUP($E1706,Listen!$I$5:$K$41,2,FALSE),"")</f>
        <v/>
      </c>
      <c r="J1706" s="105" t="str">
        <f>IFERROR(VLOOKUP($E1706,Listen!$I$5:$K$41,3,FALSE),"")</f>
        <v/>
      </c>
      <c r="K1706" s="111" t="str">
        <f>IFERROR(IF($C1706=K$2,$G1706*VLOOKUP($F1706,Listen!$B$5:$G$95,$J1706+1,FALSE)/VLOOKUP(K$2,Listen!$B$5:$G$95,$J1706+1,FALSE),"-")*IF($D1706="Abgabe",0,1),"")</f>
        <v/>
      </c>
      <c r="L1706" s="111" t="str">
        <f>IFERROR(IF($C1706=L$2,$G1706*VLOOKUP($F1706,Listen!$B$5:$G$95,$J1706+1,FALSE)/VLOOKUP(L$2,Listen!$B$5:$G$95,$J1706+1,FALSE),"-")*IF($D1706="Abgabe",0,1),"")</f>
        <v/>
      </c>
      <c r="M1706" s="111" t="str">
        <f>IFERROR(IF($C1706=M$2,$G1706*VLOOKUP($F1706,Listen!$B$5:$G$95,$J1706+1,FALSE)/VLOOKUP(M$2,Listen!$B$5:$G$95,$J1706+1,FALSE),"-")*IF($D1706="Abgabe",0,1),"")</f>
        <v/>
      </c>
      <c r="N1706" s="111" t="str">
        <f>IFERROR(IF($C1706=N$2,$G1706*VLOOKUP($F1706,Listen!$B$5:$G$95,$J1706+1,FALSE)/VLOOKUP(N$2,Listen!$B$5:$G$95,$J1706+1,FALSE),"-")*IF($D1706="Abgabe",0,1),"")</f>
        <v/>
      </c>
      <c r="O1706" s="111" t="str">
        <f>IFERROR(IF($C1706=O$2,$G1706*VLOOKUP($F1706,Listen!$B$5:$G$95,$J1706+1,FALSE)/VLOOKUP(O$2,Listen!$B$5:$G$95,$J1706+1,FALSE),"-")*IF($D1706="Abgabe",0,1),"")</f>
        <v/>
      </c>
      <c r="P1706" s="111" t="str">
        <f>IFERROR(IF($C1706=P$2,$G1706*VLOOKUP($F1706,Listen!$B$5:$G$95,$J1706+1,FALSE)/VLOOKUP(P$2,Listen!$B$5:$G$95,$J1706+1,FALSE),"-")*IF($D1706="Abgabe",0,1),"")</f>
        <v/>
      </c>
      <c r="Q1706" s="111" t="str">
        <f>IFERROR(IF($C1706=Q$2,$G1706*VLOOKUP($F1706,Listen!$B$5:$G$95,$J1706+1,FALSE)/VLOOKUP(Q$2,Listen!$B$5:$G$95,$J1706+1,FALSE),"-")*IF($D1706="Abgabe",0,1),"")</f>
        <v/>
      </c>
      <c r="R1706" s="111" t="str">
        <f>IFERROR(IF($C1706=R$2,$G1706*VLOOKUP($F1706,Listen!$B$5:$G$95,$J1706+1,FALSE)/VLOOKUP(R$2,Listen!$B$5:$G$95,$J1706+1,FALSE),"-")*IF($D1706="Abgabe",0,1),"")</f>
        <v/>
      </c>
    </row>
    <row r="1707" spans="2:18">
      <c r="B1707" s="130"/>
      <c r="C1707" s="95" t="str">
        <f>IFERROR(YEAR(VLOOKUP($B1707,A_Stammdaten!$B$18:$G$218,3,FALSE)),"")</f>
        <v/>
      </c>
      <c r="D1707" s="95" t="str">
        <f>IFERROR(VLOOKUP($B1707,A_Stammdaten!$B$18:$G$218,6,FALSE),"")</f>
        <v/>
      </c>
      <c r="E1707" s="131"/>
      <c r="F1707" s="130"/>
      <c r="G1707" s="130"/>
      <c r="H1707" s="96"/>
      <c r="I1707" s="105" t="str">
        <f>IFERROR(VLOOKUP($E1707,Listen!$I$5:$K$41,2,FALSE),"")</f>
        <v/>
      </c>
      <c r="J1707" s="105" t="str">
        <f>IFERROR(VLOOKUP($E1707,Listen!$I$5:$K$41,3,FALSE),"")</f>
        <v/>
      </c>
      <c r="K1707" s="111" t="str">
        <f>IFERROR(IF($C1707=K$2,$G1707*VLOOKUP($F1707,Listen!$B$5:$G$95,$J1707+1,FALSE)/VLOOKUP(K$2,Listen!$B$5:$G$95,$J1707+1,FALSE),"-")*IF($D1707="Abgabe",0,1),"")</f>
        <v/>
      </c>
      <c r="L1707" s="111" t="str">
        <f>IFERROR(IF($C1707=L$2,$G1707*VLOOKUP($F1707,Listen!$B$5:$G$95,$J1707+1,FALSE)/VLOOKUP(L$2,Listen!$B$5:$G$95,$J1707+1,FALSE),"-")*IF($D1707="Abgabe",0,1),"")</f>
        <v/>
      </c>
      <c r="M1707" s="111" t="str">
        <f>IFERROR(IF($C1707=M$2,$G1707*VLOOKUP($F1707,Listen!$B$5:$G$95,$J1707+1,FALSE)/VLOOKUP(M$2,Listen!$B$5:$G$95,$J1707+1,FALSE),"-")*IF($D1707="Abgabe",0,1),"")</f>
        <v/>
      </c>
      <c r="N1707" s="111" t="str">
        <f>IFERROR(IF($C1707=N$2,$G1707*VLOOKUP($F1707,Listen!$B$5:$G$95,$J1707+1,FALSE)/VLOOKUP(N$2,Listen!$B$5:$G$95,$J1707+1,FALSE),"-")*IF($D1707="Abgabe",0,1),"")</f>
        <v/>
      </c>
      <c r="O1707" s="111" t="str">
        <f>IFERROR(IF($C1707=O$2,$G1707*VLOOKUP($F1707,Listen!$B$5:$G$95,$J1707+1,FALSE)/VLOOKUP(O$2,Listen!$B$5:$G$95,$J1707+1,FALSE),"-")*IF($D1707="Abgabe",0,1),"")</f>
        <v/>
      </c>
      <c r="P1707" s="111" t="str">
        <f>IFERROR(IF($C1707=P$2,$G1707*VLOOKUP($F1707,Listen!$B$5:$G$95,$J1707+1,FALSE)/VLOOKUP(P$2,Listen!$B$5:$G$95,$J1707+1,FALSE),"-")*IF($D1707="Abgabe",0,1),"")</f>
        <v/>
      </c>
      <c r="Q1707" s="111" t="str">
        <f>IFERROR(IF($C1707=Q$2,$G1707*VLOOKUP($F1707,Listen!$B$5:$G$95,$J1707+1,FALSE)/VLOOKUP(Q$2,Listen!$B$5:$G$95,$J1707+1,FALSE),"-")*IF($D1707="Abgabe",0,1),"")</f>
        <v/>
      </c>
      <c r="R1707" s="111" t="str">
        <f>IFERROR(IF($C1707=R$2,$G1707*VLOOKUP($F1707,Listen!$B$5:$G$95,$J1707+1,FALSE)/VLOOKUP(R$2,Listen!$B$5:$G$95,$J1707+1,FALSE),"-")*IF($D1707="Abgabe",0,1),"")</f>
        <v/>
      </c>
    </row>
    <row r="1708" spans="2:18">
      <c r="B1708" s="130"/>
      <c r="C1708" s="95" t="str">
        <f>IFERROR(YEAR(VLOOKUP($B1708,A_Stammdaten!$B$18:$G$218,3,FALSE)),"")</f>
        <v/>
      </c>
      <c r="D1708" s="95" t="str">
        <f>IFERROR(VLOOKUP($B1708,A_Stammdaten!$B$18:$G$218,6,FALSE),"")</f>
        <v/>
      </c>
      <c r="E1708" s="131"/>
      <c r="F1708" s="130"/>
      <c r="G1708" s="130"/>
      <c r="H1708" s="96"/>
      <c r="I1708" s="105" t="str">
        <f>IFERROR(VLOOKUP($E1708,Listen!$I$5:$K$41,2,FALSE),"")</f>
        <v/>
      </c>
      <c r="J1708" s="105" t="str">
        <f>IFERROR(VLOOKUP($E1708,Listen!$I$5:$K$41,3,FALSE),"")</f>
        <v/>
      </c>
      <c r="K1708" s="111" t="str">
        <f>IFERROR(IF($C1708=K$2,$G1708*VLOOKUP($F1708,Listen!$B$5:$G$95,$J1708+1,FALSE)/VLOOKUP(K$2,Listen!$B$5:$G$95,$J1708+1,FALSE),"-")*IF($D1708="Abgabe",0,1),"")</f>
        <v/>
      </c>
      <c r="L1708" s="111" t="str">
        <f>IFERROR(IF($C1708=L$2,$G1708*VLOOKUP($F1708,Listen!$B$5:$G$95,$J1708+1,FALSE)/VLOOKUP(L$2,Listen!$B$5:$G$95,$J1708+1,FALSE),"-")*IF($D1708="Abgabe",0,1),"")</f>
        <v/>
      </c>
      <c r="M1708" s="111" t="str">
        <f>IFERROR(IF($C1708=M$2,$G1708*VLOOKUP($F1708,Listen!$B$5:$G$95,$J1708+1,FALSE)/VLOOKUP(M$2,Listen!$B$5:$G$95,$J1708+1,FALSE),"-")*IF($D1708="Abgabe",0,1),"")</f>
        <v/>
      </c>
      <c r="N1708" s="111" t="str">
        <f>IFERROR(IF($C1708=N$2,$G1708*VLOOKUP($F1708,Listen!$B$5:$G$95,$J1708+1,FALSE)/VLOOKUP(N$2,Listen!$B$5:$G$95,$J1708+1,FALSE),"-")*IF($D1708="Abgabe",0,1),"")</f>
        <v/>
      </c>
      <c r="O1708" s="111" t="str">
        <f>IFERROR(IF($C1708=O$2,$G1708*VLOOKUP($F1708,Listen!$B$5:$G$95,$J1708+1,FALSE)/VLOOKUP(O$2,Listen!$B$5:$G$95,$J1708+1,FALSE),"-")*IF($D1708="Abgabe",0,1),"")</f>
        <v/>
      </c>
      <c r="P1708" s="111" t="str">
        <f>IFERROR(IF($C1708=P$2,$G1708*VLOOKUP($F1708,Listen!$B$5:$G$95,$J1708+1,FALSE)/VLOOKUP(P$2,Listen!$B$5:$G$95,$J1708+1,FALSE),"-")*IF($D1708="Abgabe",0,1),"")</f>
        <v/>
      </c>
      <c r="Q1708" s="111" t="str">
        <f>IFERROR(IF($C1708=Q$2,$G1708*VLOOKUP($F1708,Listen!$B$5:$G$95,$J1708+1,FALSE)/VLOOKUP(Q$2,Listen!$B$5:$G$95,$J1708+1,FALSE),"-")*IF($D1708="Abgabe",0,1),"")</f>
        <v/>
      </c>
      <c r="R1708" s="111" t="str">
        <f>IFERROR(IF($C1708=R$2,$G1708*VLOOKUP($F1708,Listen!$B$5:$G$95,$J1708+1,FALSE)/VLOOKUP(R$2,Listen!$B$5:$G$95,$J1708+1,FALSE),"-")*IF($D1708="Abgabe",0,1),"")</f>
        <v/>
      </c>
    </row>
    <row r="1709" spans="2:18">
      <c r="B1709" s="130"/>
      <c r="C1709" s="95" t="str">
        <f>IFERROR(YEAR(VLOOKUP($B1709,A_Stammdaten!$B$18:$G$218,3,FALSE)),"")</f>
        <v/>
      </c>
      <c r="D1709" s="95" t="str">
        <f>IFERROR(VLOOKUP($B1709,A_Stammdaten!$B$18:$G$218,6,FALSE),"")</f>
        <v/>
      </c>
      <c r="E1709" s="131"/>
      <c r="F1709" s="130"/>
      <c r="G1709" s="130"/>
      <c r="H1709" s="96"/>
      <c r="I1709" s="105" t="str">
        <f>IFERROR(VLOOKUP($E1709,Listen!$I$5:$K$41,2,FALSE),"")</f>
        <v/>
      </c>
      <c r="J1709" s="105" t="str">
        <f>IFERROR(VLOOKUP($E1709,Listen!$I$5:$K$41,3,FALSE),"")</f>
        <v/>
      </c>
      <c r="K1709" s="111" t="str">
        <f>IFERROR(IF($C1709=K$2,$G1709*VLOOKUP($F1709,Listen!$B$5:$G$95,$J1709+1,FALSE)/VLOOKUP(K$2,Listen!$B$5:$G$95,$J1709+1,FALSE),"-")*IF($D1709="Abgabe",0,1),"")</f>
        <v/>
      </c>
      <c r="L1709" s="111" t="str">
        <f>IFERROR(IF($C1709=L$2,$G1709*VLOOKUP($F1709,Listen!$B$5:$G$95,$J1709+1,FALSE)/VLOOKUP(L$2,Listen!$B$5:$G$95,$J1709+1,FALSE),"-")*IF($D1709="Abgabe",0,1),"")</f>
        <v/>
      </c>
      <c r="M1709" s="111" t="str">
        <f>IFERROR(IF($C1709=M$2,$G1709*VLOOKUP($F1709,Listen!$B$5:$G$95,$J1709+1,FALSE)/VLOOKUP(M$2,Listen!$B$5:$G$95,$J1709+1,FALSE),"-")*IF($D1709="Abgabe",0,1),"")</f>
        <v/>
      </c>
      <c r="N1709" s="111" t="str">
        <f>IFERROR(IF($C1709=N$2,$G1709*VLOOKUP($F1709,Listen!$B$5:$G$95,$J1709+1,FALSE)/VLOOKUP(N$2,Listen!$B$5:$G$95,$J1709+1,FALSE),"-")*IF($D1709="Abgabe",0,1),"")</f>
        <v/>
      </c>
      <c r="O1709" s="111" t="str">
        <f>IFERROR(IF($C1709=O$2,$G1709*VLOOKUP($F1709,Listen!$B$5:$G$95,$J1709+1,FALSE)/VLOOKUP(O$2,Listen!$B$5:$G$95,$J1709+1,FALSE),"-")*IF($D1709="Abgabe",0,1),"")</f>
        <v/>
      </c>
      <c r="P1709" s="111" t="str">
        <f>IFERROR(IF($C1709=P$2,$G1709*VLOOKUP($F1709,Listen!$B$5:$G$95,$J1709+1,FALSE)/VLOOKUP(P$2,Listen!$B$5:$G$95,$J1709+1,FALSE),"-")*IF($D1709="Abgabe",0,1),"")</f>
        <v/>
      </c>
      <c r="Q1709" s="111" t="str">
        <f>IFERROR(IF($C1709=Q$2,$G1709*VLOOKUP($F1709,Listen!$B$5:$G$95,$J1709+1,FALSE)/VLOOKUP(Q$2,Listen!$B$5:$G$95,$J1709+1,FALSE),"-")*IF($D1709="Abgabe",0,1),"")</f>
        <v/>
      </c>
      <c r="R1709" s="111" t="str">
        <f>IFERROR(IF($C1709=R$2,$G1709*VLOOKUP($F1709,Listen!$B$5:$G$95,$J1709+1,FALSE)/VLOOKUP(R$2,Listen!$B$5:$G$95,$J1709+1,FALSE),"-")*IF($D1709="Abgabe",0,1),"")</f>
        <v/>
      </c>
    </row>
    <row r="1710" spans="2:18">
      <c r="B1710" s="130"/>
      <c r="C1710" s="95" t="str">
        <f>IFERROR(YEAR(VLOOKUP($B1710,A_Stammdaten!$B$18:$G$218,3,FALSE)),"")</f>
        <v/>
      </c>
      <c r="D1710" s="95" t="str">
        <f>IFERROR(VLOOKUP($B1710,A_Stammdaten!$B$18:$G$218,6,FALSE),"")</f>
        <v/>
      </c>
      <c r="E1710" s="131"/>
      <c r="F1710" s="130"/>
      <c r="G1710" s="130"/>
      <c r="H1710" s="96"/>
      <c r="I1710" s="105" t="str">
        <f>IFERROR(VLOOKUP($E1710,Listen!$I$5:$K$41,2,FALSE),"")</f>
        <v/>
      </c>
      <c r="J1710" s="105" t="str">
        <f>IFERROR(VLOOKUP($E1710,Listen!$I$5:$K$41,3,FALSE),"")</f>
        <v/>
      </c>
      <c r="K1710" s="111" t="str">
        <f>IFERROR(IF($C1710=K$2,$G1710*VLOOKUP($F1710,Listen!$B$5:$G$95,$J1710+1,FALSE)/VLOOKUP(K$2,Listen!$B$5:$G$95,$J1710+1,FALSE),"-")*IF($D1710="Abgabe",0,1),"")</f>
        <v/>
      </c>
      <c r="L1710" s="111" t="str">
        <f>IFERROR(IF($C1710=L$2,$G1710*VLOOKUP($F1710,Listen!$B$5:$G$95,$J1710+1,FALSE)/VLOOKUP(L$2,Listen!$B$5:$G$95,$J1710+1,FALSE),"-")*IF($D1710="Abgabe",0,1),"")</f>
        <v/>
      </c>
      <c r="M1710" s="111" t="str">
        <f>IFERROR(IF($C1710=M$2,$G1710*VLOOKUP($F1710,Listen!$B$5:$G$95,$J1710+1,FALSE)/VLOOKUP(M$2,Listen!$B$5:$G$95,$J1710+1,FALSE),"-")*IF($D1710="Abgabe",0,1),"")</f>
        <v/>
      </c>
      <c r="N1710" s="111" t="str">
        <f>IFERROR(IF($C1710=N$2,$G1710*VLOOKUP($F1710,Listen!$B$5:$G$95,$J1710+1,FALSE)/VLOOKUP(N$2,Listen!$B$5:$G$95,$J1710+1,FALSE),"-")*IF($D1710="Abgabe",0,1),"")</f>
        <v/>
      </c>
      <c r="O1710" s="111" t="str">
        <f>IFERROR(IF($C1710=O$2,$G1710*VLOOKUP($F1710,Listen!$B$5:$G$95,$J1710+1,FALSE)/VLOOKUP(O$2,Listen!$B$5:$G$95,$J1710+1,FALSE),"-")*IF($D1710="Abgabe",0,1),"")</f>
        <v/>
      </c>
      <c r="P1710" s="111" t="str">
        <f>IFERROR(IF($C1710=P$2,$G1710*VLOOKUP($F1710,Listen!$B$5:$G$95,$J1710+1,FALSE)/VLOOKUP(P$2,Listen!$B$5:$G$95,$J1710+1,FALSE),"-")*IF($D1710="Abgabe",0,1),"")</f>
        <v/>
      </c>
      <c r="Q1710" s="111" t="str">
        <f>IFERROR(IF($C1710=Q$2,$G1710*VLOOKUP($F1710,Listen!$B$5:$G$95,$J1710+1,FALSE)/VLOOKUP(Q$2,Listen!$B$5:$G$95,$J1710+1,FALSE),"-")*IF($D1710="Abgabe",0,1),"")</f>
        <v/>
      </c>
      <c r="R1710" s="111" t="str">
        <f>IFERROR(IF($C1710=R$2,$G1710*VLOOKUP($F1710,Listen!$B$5:$G$95,$J1710+1,FALSE)/VLOOKUP(R$2,Listen!$B$5:$G$95,$J1710+1,FALSE),"-")*IF($D1710="Abgabe",0,1),"")</f>
        <v/>
      </c>
    </row>
    <row r="1711" spans="2:18">
      <c r="B1711" s="130"/>
      <c r="C1711" s="95" t="str">
        <f>IFERROR(YEAR(VLOOKUP($B1711,A_Stammdaten!$B$18:$G$218,3,FALSE)),"")</f>
        <v/>
      </c>
      <c r="D1711" s="95" t="str">
        <f>IFERROR(VLOOKUP($B1711,A_Stammdaten!$B$18:$G$218,6,FALSE),"")</f>
        <v/>
      </c>
      <c r="E1711" s="131"/>
      <c r="F1711" s="130"/>
      <c r="G1711" s="130"/>
      <c r="H1711" s="96"/>
      <c r="I1711" s="105" t="str">
        <f>IFERROR(VLOOKUP($E1711,Listen!$I$5:$K$41,2,FALSE),"")</f>
        <v/>
      </c>
      <c r="J1711" s="105" t="str">
        <f>IFERROR(VLOOKUP($E1711,Listen!$I$5:$K$41,3,FALSE),"")</f>
        <v/>
      </c>
      <c r="K1711" s="111" t="str">
        <f>IFERROR(IF($C1711=K$2,$G1711*VLOOKUP($F1711,Listen!$B$5:$G$95,$J1711+1,FALSE)/VLOOKUP(K$2,Listen!$B$5:$G$95,$J1711+1,FALSE),"-")*IF($D1711="Abgabe",0,1),"")</f>
        <v/>
      </c>
      <c r="L1711" s="111" t="str">
        <f>IFERROR(IF($C1711=L$2,$G1711*VLOOKUP($F1711,Listen!$B$5:$G$95,$J1711+1,FALSE)/VLOOKUP(L$2,Listen!$B$5:$G$95,$J1711+1,FALSE),"-")*IF($D1711="Abgabe",0,1),"")</f>
        <v/>
      </c>
      <c r="M1711" s="111" t="str">
        <f>IFERROR(IF($C1711=M$2,$G1711*VLOOKUP($F1711,Listen!$B$5:$G$95,$J1711+1,FALSE)/VLOOKUP(M$2,Listen!$B$5:$G$95,$J1711+1,FALSE),"-")*IF($D1711="Abgabe",0,1),"")</f>
        <v/>
      </c>
      <c r="N1711" s="111" t="str">
        <f>IFERROR(IF($C1711=N$2,$G1711*VLOOKUP($F1711,Listen!$B$5:$G$95,$J1711+1,FALSE)/VLOOKUP(N$2,Listen!$B$5:$G$95,$J1711+1,FALSE),"-")*IF($D1711="Abgabe",0,1),"")</f>
        <v/>
      </c>
      <c r="O1711" s="111" t="str">
        <f>IFERROR(IF($C1711=O$2,$G1711*VLOOKUP($F1711,Listen!$B$5:$G$95,$J1711+1,FALSE)/VLOOKUP(O$2,Listen!$B$5:$G$95,$J1711+1,FALSE),"-")*IF($D1711="Abgabe",0,1),"")</f>
        <v/>
      </c>
      <c r="P1711" s="111" t="str">
        <f>IFERROR(IF($C1711=P$2,$G1711*VLOOKUP($F1711,Listen!$B$5:$G$95,$J1711+1,FALSE)/VLOOKUP(P$2,Listen!$B$5:$G$95,$J1711+1,FALSE),"-")*IF($D1711="Abgabe",0,1),"")</f>
        <v/>
      </c>
      <c r="Q1711" s="111" t="str">
        <f>IFERROR(IF($C1711=Q$2,$G1711*VLOOKUP($F1711,Listen!$B$5:$G$95,$J1711+1,FALSE)/VLOOKUP(Q$2,Listen!$B$5:$G$95,$J1711+1,FALSE),"-")*IF($D1711="Abgabe",0,1),"")</f>
        <v/>
      </c>
      <c r="R1711" s="111" t="str">
        <f>IFERROR(IF($C1711=R$2,$G1711*VLOOKUP($F1711,Listen!$B$5:$G$95,$J1711+1,FALSE)/VLOOKUP(R$2,Listen!$B$5:$G$95,$J1711+1,FALSE),"-")*IF($D1711="Abgabe",0,1),"")</f>
        <v/>
      </c>
    </row>
    <row r="1712" spans="2:18">
      <c r="B1712" s="130"/>
      <c r="C1712" s="95" t="str">
        <f>IFERROR(YEAR(VLOOKUP($B1712,A_Stammdaten!$B$18:$G$218,3,FALSE)),"")</f>
        <v/>
      </c>
      <c r="D1712" s="95" t="str">
        <f>IFERROR(VLOOKUP($B1712,A_Stammdaten!$B$18:$G$218,6,FALSE),"")</f>
        <v/>
      </c>
      <c r="E1712" s="131"/>
      <c r="F1712" s="130"/>
      <c r="G1712" s="130"/>
      <c r="H1712" s="96"/>
      <c r="I1712" s="105" t="str">
        <f>IFERROR(VLOOKUP($E1712,Listen!$I$5:$K$41,2,FALSE),"")</f>
        <v/>
      </c>
      <c r="J1712" s="105" t="str">
        <f>IFERROR(VLOOKUP($E1712,Listen!$I$5:$K$41,3,FALSE),"")</f>
        <v/>
      </c>
      <c r="K1712" s="111" t="str">
        <f>IFERROR(IF($C1712=K$2,$G1712*VLOOKUP($F1712,Listen!$B$5:$G$95,$J1712+1,FALSE)/VLOOKUP(K$2,Listen!$B$5:$G$95,$J1712+1,FALSE),"-")*IF($D1712="Abgabe",0,1),"")</f>
        <v/>
      </c>
      <c r="L1712" s="111" t="str">
        <f>IFERROR(IF($C1712=L$2,$G1712*VLOOKUP($F1712,Listen!$B$5:$G$95,$J1712+1,FALSE)/VLOOKUP(L$2,Listen!$B$5:$G$95,$J1712+1,FALSE),"-")*IF($D1712="Abgabe",0,1),"")</f>
        <v/>
      </c>
      <c r="M1712" s="111" t="str">
        <f>IFERROR(IF($C1712=M$2,$G1712*VLOOKUP($F1712,Listen!$B$5:$G$95,$J1712+1,FALSE)/VLOOKUP(M$2,Listen!$B$5:$G$95,$J1712+1,FALSE),"-")*IF($D1712="Abgabe",0,1),"")</f>
        <v/>
      </c>
      <c r="N1712" s="111" t="str">
        <f>IFERROR(IF($C1712=N$2,$G1712*VLOOKUP($F1712,Listen!$B$5:$G$95,$J1712+1,FALSE)/VLOOKUP(N$2,Listen!$B$5:$G$95,$J1712+1,FALSE),"-")*IF($D1712="Abgabe",0,1),"")</f>
        <v/>
      </c>
      <c r="O1712" s="111" t="str">
        <f>IFERROR(IF($C1712=O$2,$G1712*VLOOKUP($F1712,Listen!$B$5:$G$95,$J1712+1,FALSE)/VLOOKUP(O$2,Listen!$B$5:$G$95,$J1712+1,FALSE),"-")*IF($D1712="Abgabe",0,1),"")</f>
        <v/>
      </c>
      <c r="P1712" s="111" t="str">
        <f>IFERROR(IF($C1712=P$2,$G1712*VLOOKUP($F1712,Listen!$B$5:$G$95,$J1712+1,FALSE)/VLOOKUP(P$2,Listen!$B$5:$G$95,$J1712+1,FALSE),"-")*IF($D1712="Abgabe",0,1),"")</f>
        <v/>
      </c>
      <c r="Q1712" s="111" t="str">
        <f>IFERROR(IF($C1712=Q$2,$G1712*VLOOKUP($F1712,Listen!$B$5:$G$95,$J1712+1,FALSE)/VLOOKUP(Q$2,Listen!$B$5:$G$95,$J1712+1,FALSE),"-")*IF($D1712="Abgabe",0,1),"")</f>
        <v/>
      </c>
      <c r="R1712" s="111" t="str">
        <f>IFERROR(IF($C1712=R$2,$G1712*VLOOKUP($F1712,Listen!$B$5:$G$95,$J1712+1,FALSE)/VLOOKUP(R$2,Listen!$B$5:$G$95,$J1712+1,FALSE),"-")*IF($D1712="Abgabe",0,1),"")</f>
        <v/>
      </c>
    </row>
    <row r="1713" spans="2:18">
      <c r="B1713" s="130"/>
      <c r="C1713" s="95" t="str">
        <f>IFERROR(YEAR(VLOOKUP($B1713,A_Stammdaten!$B$18:$G$218,3,FALSE)),"")</f>
        <v/>
      </c>
      <c r="D1713" s="95" t="str">
        <f>IFERROR(VLOOKUP($B1713,A_Stammdaten!$B$18:$G$218,6,FALSE),"")</f>
        <v/>
      </c>
      <c r="E1713" s="131"/>
      <c r="F1713" s="130"/>
      <c r="G1713" s="130"/>
      <c r="H1713" s="96"/>
      <c r="I1713" s="105" t="str">
        <f>IFERROR(VLOOKUP($E1713,Listen!$I$5:$K$41,2,FALSE),"")</f>
        <v/>
      </c>
      <c r="J1713" s="105" t="str">
        <f>IFERROR(VLOOKUP($E1713,Listen!$I$5:$K$41,3,FALSE),"")</f>
        <v/>
      </c>
      <c r="K1713" s="111" t="str">
        <f>IFERROR(IF($C1713=K$2,$G1713*VLOOKUP($F1713,Listen!$B$5:$G$95,$J1713+1,FALSE)/VLOOKUP(K$2,Listen!$B$5:$G$95,$J1713+1,FALSE),"-")*IF($D1713="Abgabe",0,1),"")</f>
        <v/>
      </c>
      <c r="L1713" s="111" t="str">
        <f>IFERROR(IF($C1713=L$2,$G1713*VLOOKUP($F1713,Listen!$B$5:$G$95,$J1713+1,FALSE)/VLOOKUP(L$2,Listen!$B$5:$G$95,$J1713+1,FALSE),"-")*IF($D1713="Abgabe",0,1),"")</f>
        <v/>
      </c>
      <c r="M1713" s="111" t="str">
        <f>IFERROR(IF($C1713=M$2,$G1713*VLOOKUP($F1713,Listen!$B$5:$G$95,$J1713+1,FALSE)/VLOOKUP(M$2,Listen!$B$5:$G$95,$J1713+1,FALSE),"-")*IF($D1713="Abgabe",0,1),"")</f>
        <v/>
      </c>
      <c r="N1713" s="111" t="str">
        <f>IFERROR(IF($C1713=N$2,$G1713*VLOOKUP($F1713,Listen!$B$5:$G$95,$J1713+1,FALSE)/VLOOKUP(N$2,Listen!$B$5:$G$95,$J1713+1,FALSE),"-")*IF($D1713="Abgabe",0,1),"")</f>
        <v/>
      </c>
      <c r="O1713" s="111" t="str">
        <f>IFERROR(IF($C1713=O$2,$G1713*VLOOKUP($F1713,Listen!$B$5:$G$95,$J1713+1,FALSE)/VLOOKUP(O$2,Listen!$B$5:$G$95,$J1713+1,FALSE),"-")*IF($D1713="Abgabe",0,1),"")</f>
        <v/>
      </c>
      <c r="P1713" s="111" t="str">
        <f>IFERROR(IF($C1713=P$2,$G1713*VLOOKUP($F1713,Listen!$B$5:$G$95,$J1713+1,FALSE)/VLOOKUP(P$2,Listen!$B$5:$G$95,$J1713+1,FALSE),"-")*IF($D1713="Abgabe",0,1),"")</f>
        <v/>
      </c>
      <c r="Q1713" s="111" t="str">
        <f>IFERROR(IF($C1713=Q$2,$G1713*VLOOKUP($F1713,Listen!$B$5:$G$95,$J1713+1,FALSE)/VLOOKUP(Q$2,Listen!$B$5:$G$95,$J1713+1,FALSE),"-")*IF($D1713="Abgabe",0,1),"")</f>
        <v/>
      </c>
      <c r="R1713" s="111" t="str">
        <f>IFERROR(IF($C1713=R$2,$G1713*VLOOKUP($F1713,Listen!$B$5:$G$95,$J1713+1,FALSE)/VLOOKUP(R$2,Listen!$B$5:$G$95,$J1713+1,FALSE),"-")*IF($D1713="Abgabe",0,1),"")</f>
        <v/>
      </c>
    </row>
    <row r="1714" spans="2:18">
      <c r="B1714" s="130"/>
      <c r="C1714" s="95" t="str">
        <f>IFERROR(YEAR(VLOOKUP($B1714,A_Stammdaten!$B$18:$G$218,3,FALSE)),"")</f>
        <v/>
      </c>
      <c r="D1714" s="95" t="str">
        <f>IFERROR(VLOOKUP($B1714,A_Stammdaten!$B$18:$G$218,6,FALSE),"")</f>
        <v/>
      </c>
      <c r="E1714" s="131"/>
      <c r="F1714" s="130"/>
      <c r="G1714" s="130"/>
      <c r="H1714" s="96"/>
      <c r="I1714" s="105" t="str">
        <f>IFERROR(VLOOKUP($E1714,Listen!$I$5:$K$41,2,FALSE),"")</f>
        <v/>
      </c>
      <c r="J1714" s="105" t="str">
        <f>IFERROR(VLOOKUP($E1714,Listen!$I$5:$K$41,3,FALSE),"")</f>
        <v/>
      </c>
      <c r="K1714" s="111" t="str">
        <f>IFERROR(IF($C1714=K$2,$G1714*VLOOKUP($F1714,Listen!$B$5:$G$95,$J1714+1,FALSE)/VLOOKUP(K$2,Listen!$B$5:$G$95,$J1714+1,FALSE),"-")*IF($D1714="Abgabe",0,1),"")</f>
        <v/>
      </c>
      <c r="L1714" s="111" t="str">
        <f>IFERROR(IF($C1714=L$2,$G1714*VLOOKUP($F1714,Listen!$B$5:$G$95,$J1714+1,FALSE)/VLOOKUP(L$2,Listen!$B$5:$G$95,$J1714+1,FALSE),"-")*IF($D1714="Abgabe",0,1),"")</f>
        <v/>
      </c>
      <c r="M1714" s="111" t="str">
        <f>IFERROR(IF($C1714=M$2,$G1714*VLOOKUP($F1714,Listen!$B$5:$G$95,$J1714+1,FALSE)/VLOOKUP(M$2,Listen!$B$5:$G$95,$J1714+1,FALSE),"-")*IF($D1714="Abgabe",0,1),"")</f>
        <v/>
      </c>
      <c r="N1714" s="111" t="str">
        <f>IFERROR(IF($C1714=N$2,$G1714*VLOOKUP($F1714,Listen!$B$5:$G$95,$J1714+1,FALSE)/VLOOKUP(N$2,Listen!$B$5:$G$95,$J1714+1,FALSE),"-")*IF($D1714="Abgabe",0,1),"")</f>
        <v/>
      </c>
      <c r="O1714" s="111" t="str">
        <f>IFERROR(IF($C1714=O$2,$G1714*VLOOKUP($F1714,Listen!$B$5:$G$95,$J1714+1,FALSE)/VLOOKUP(O$2,Listen!$B$5:$G$95,$J1714+1,FALSE),"-")*IF($D1714="Abgabe",0,1),"")</f>
        <v/>
      </c>
      <c r="P1714" s="111" t="str">
        <f>IFERROR(IF($C1714=P$2,$G1714*VLOOKUP($F1714,Listen!$B$5:$G$95,$J1714+1,FALSE)/VLOOKUP(P$2,Listen!$B$5:$G$95,$J1714+1,FALSE),"-")*IF($D1714="Abgabe",0,1),"")</f>
        <v/>
      </c>
      <c r="Q1714" s="111" t="str">
        <f>IFERROR(IF($C1714=Q$2,$G1714*VLOOKUP($F1714,Listen!$B$5:$G$95,$J1714+1,FALSE)/VLOOKUP(Q$2,Listen!$B$5:$G$95,$J1714+1,FALSE),"-")*IF($D1714="Abgabe",0,1),"")</f>
        <v/>
      </c>
      <c r="R1714" s="111" t="str">
        <f>IFERROR(IF($C1714=R$2,$G1714*VLOOKUP($F1714,Listen!$B$5:$G$95,$J1714+1,FALSE)/VLOOKUP(R$2,Listen!$B$5:$G$95,$J1714+1,FALSE),"-")*IF($D1714="Abgabe",0,1),"")</f>
        <v/>
      </c>
    </row>
    <row r="1715" spans="2:18">
      <c r="B1715" s="130"/>
      <c r="C1715" s="95" t="str">
        <f>IFERROR(YEAR(VLOOKUP($B1715,A_Stammdaten!$B$18:$G$218,3,FALSE)),"")</f>
        <v/>
      </c>
      <c r="D1715" s="95" t="str">
        <f>IFERROR(VLOOKUP($B1715,A_Stammdaten!$B$18:$G$218,6,FALSE),"")</f>
        <v/>
      </c>
      <c r="E1715" s="131"/>
      <c r="F1715" s="130"/>
      <c r="G1715" s="130"/>
      <c r="H1715" s="96"/>
      <c r="I1715" s="105" t="str">
        <f>IFERROR(VLOOKUP($E1715,Listen!$I$5:$K$41,2,FALSE),"")</f>
        <v/>
      </c>
      <c r="J1715" s="105" t="str">
        <f>IFERROR(VLOOKUP($E1715,Listen!$I$5:$K$41,3,FALSE),"")</f>
        <v/>
      </c>
      <c r="K1715" s="111" t="str">
        <f>IFERROR(IF($C1715=K$2,$G1715*VLOOKUP($F1715,Listen!$B$5:$G$95,$J1715+1,FALSE)/VLOOKUP(K$2,Listen!$B$5:$G$95,$J1715+1,FALSE),"-")*IF($D1715="Abgabe",0,1),"")</f>
        <v/>
      </c>
      <c r="L1715" s="111" t="str">
        <f>IFERROR(IF($C1715=L$2,$G1715*VLOOKUP($F1715,Listen!$B$5:$G$95,$J1715+1,FALSE)/VLOOKUP(L$2,Listen!$B$5:$G$95,$J1715+1,FALSE),"-")*IF($D1715="Abgabe",0,1),"")</f>
        <v/>
      </c>
      <c r="M1715" s="111" t="str">
        <f>IFERROR(IF($C1715=M$2,$G1715*VLOOKUP($F1715,Listen!$B$5:$G$95,$J1715+1,FALSE)/VLOOKUP(M$2,Listen!$B$5:$G$95,$J1715+1,FALSE),"-")*IF($D1715="Abgabe",0,1),"")</f>
        <v/>
      </c>
      <c r="N1715" s="111" t="str">
        <f>IFERROR(IF($C1715=N$2,$G1715*VLOOKUP($F1715,Listen!$B$5:$G$95,$J1715+1,FALSE)/VLOOKUP(N$2,Listen!$B$5:$G$95,$J1715+1,FALSE),"-")*IF($D1715="Abgabe",0,1),"")</f>
        <v/>
      </c>
      <c r="O1715" s="111" t="str">
        <f>IFERROR(IF($C1715=O$2,$G1715*VLOOKUP($F1715,Listen!$B$5:$G$95,$J1715+1,FALSE)/VLOOKUP(O$2,Listen!$B$5:$G$95,$J1715+1,FALSE),"-")*IF($D1715="Abgabe",0,1),"")</f>
        <v/>
      </c>
      <c r="P1715" s="111" t="str">
        <f>IFERROR(IF($C1715=P$2,$G1715*VLOOKUP($F1715,Listen!$B$5:$G$95,$J1715+1,FALSE)/VLOOKUP(P$2,Listen!$B$5:$G$95,$J1715+1,FALSE),"-")*IF($D1715="Abgabe",0,1),"")</f>
        <v/>
      </c>
      <c r="Q1715" s="111" t="str">
        <f>IFERROR(IF($C1715=Q$2,$G1715*VLOOKUP($F1715,Listen!$B$5:$G$95,$J1715+1,FALSE)/VLOOKUP(Q$2,Listen!$B$5:$G$95,$J1715+1,FALSE),"-")*IF($D1715="Abgabe",0,1),"")</f>
        <v/>
      </c>
      <c r="R1715" s="111" t="str">
        <f>IFERROR(IF($C1715=R$2,$G1715*VLOOKUP($F1715,Listen!$B$5:$G$95,$J1715+1,FALSE)/VLOOKUP(R$2,Listen!$B$5:$G$95,$J1715+1,FALSE),"-")*IF($D1715="Abgabe",0,1),"")</f>
        <v/>
      </c>
    </row>
    <row r="1716" spans="2:18">
      <c r="B1716" s="130"/>
      <c r="C1716" s="95" t="str">
        <f>IFERROR(YEAR(VLOOKUP($B1716,A_Stammdaten!$B$18:$G$218,3,FALSE)),"")</f>
        <v/>
      </c>
      <c r="D1716" s="95" t="str">
        <f>IFERROR(VLOOKUP($B1716,A_Stammdaten!$B$18:$G$218,6,FALSE),"")</f>
        <v/>
      </c>
      <c r="E1716" s="131"/>
      <c r="F1716" s="130"/>
      <c r="G1716" s="130"/>
      <c r="H1716" s="96"/>
      <c r="I1716" s="105" t="str">
        <f>IFERROR(VLOOKUP($E1716,Listen!$I$5:$K$41,2,FALSE),"")</f>
        <v/>
      </c>
      <c r="J1716" s="105" t="str">
        <f>IFERROR(VLOOKUP($E1716,Listen!$I$5:$K$41,3,FALSE),"")</f>
        <v/>
      </c>
      <c r="K1716" s="111" t="str">
        <f>IFERROR(IF($C1716=K$2,$G1716*VLOOKUP($F1716,Listen!$B$5:$G$95,$J1716+1,FALSE)/VLOOKUP(K$2,Listen!$B$5:$G$95,$J1716+1,FALSE),"-")*IF($D1716="Abgabe",0,1),"")</f>
        <v/>
      </c>
      <c r="L1716" s="111" t="str">
        <f>IFERROR(IF($C1716=L$2,$G1716*VLOOKUP($F1716,Listen!$B$5:$G$95,$J1716+1,FALSE)/VLOOKUP(L$2,Listen!$B$5:$G$95,$J1716+1,FALSE),"-")*IF($D1716="Abgabe",0,1),"")</f>
        <v/>
      </c>
      <c r="M1716" s="111" t="str">
        <f>IFERROR(IF($C1716=M$2,$G1716*VLOOKUP($F1716,Listen!$B$5:$G$95,$J1716+1,FALSE)/VLOOKUP(M$2,Listen!$B$5:$G$95,$J1716+1,FALSE),"-")*IF($D1716="Abgabe",0,1),"")</f>
        <v/>
      </c>
      <c r="N1716" s="111" t="str">
        <f>IFERROR(IF($C1716=N$2,$G1716*VLOOKUP($F1716,Listen!$B$5:$G$95,$J1716+1,FALSE)/VLOOKUP(N$2,Listen!$B$5:$G$95,$J1716+1,FALSE),"-")*IF($D1716="Abgabe",0,1),"")</f>
        <v/>
      </c>
      <c r="O1716" s="111" t="str">
        <f>IFERROR(IF($C1716=O$2,$G1716*VLOOKUP($F1716,Listen!$B$5:$G$95,$J1716+1,FALSE)/VLOOKUP(O$2,Listen!$B$5:$G$95,$J1716+1,FALSE),"-")*IF($D1716="Abgabe",0,1),"")</f>
        <v/>
      </c>
      <c r="P1716" s="111" t="str">
        <f>IFERROR(IF($C1716=P$2,$G1716*VLOOKUP($F1716,Listen!$B$5:$G$95,$J1716+1,FALSE)/VLOOKUP(P$2,Listen!$B$5:$G$95,$J1716+1,FALSE),"-")*IF($D1716="Abgabe",0,1),"")</f>
        <v/>
      </c>
      <c r="Q1716" s="111" t="str">
        <f>IFERROR(IF($C1716=Q$2,$G1716*VLOOKUP($F1716,Listen!$B$5:$G$95,$J1716+1,FALSE)/VLOOKUP(Q$2,Listen!$B$5:$G$95,$J1716+1,FALSE),"-")*IF($D1716="Abgabe",0,1),"")</f>
        <v/>
      </c>
      <c r="R1716" s="111" t="str">
        <f>IFERROR(IF($C1716=R$2,$G1716*VLOOKUP($F1716,Listen!$B$5:$G$95,$J1716+1,FALSE)/VLOOKUP(R$2,Listen!$B$5:$G$95,$J1716+1,FALSE),"-")*IF($D1716="Abgabe",0,1),"")</f>
        <v/>
      </c>
    </row>
    <row r="1717" spans="2:18">
      <c r="B1717" s="130"/>
      <c r="C1717" s="95" t="str">
        <f>IFERROR(YEAR(VLOOKUP($B1717,A_Stammdaten!$B$18:$G$218,3,FALSE)),"")</f>
        <v/>
      </c>
      <c r="D1717" s="95" t="str">
        <f>IFERROR(VLOOKUP($B1717,A_Stammdaten!$B$18:$G$218,6,FALSE),"")</f>
        <v/>
      </c>
      <c r="E1717" s="131"/>
      <c r="F1717" s="130"/>
      <c r="G1717" s="130"/>
      <c r="H1717" s="96"/>
      <c r="I1717" s="105" t="str">
        <f>IFERROR(VLOOKUP($E1717,Listen!$I$5:$K$41,2,FALSE),"")</f>
        <v/>
      </c>
      <c r="J1717" s="105" t="str">
        <f>IFERROR(VLOOKUP($E1717,Listen!$I$5:$K$41,3,FALSE),"")</f>
        <v/>
      </c>
      <c r="K1717" s="111" t="str">
        <f>IFERROR(IF($C1717=K$2,$G1717*VLOOKUP($F1717,Listen!$B$5:$G$95,$J1717+1,FALSE)/VLOOKUP(K$2,Listen!$B$5:$G$95,$J1717+1,FALSE),"-")*IF($D1717="Abgabe",0,1),"")</f>
        <v/>
      </c>
      <c r="L1717" s="111" t="str">
        <f>IFERROR(IF($C1717=L$2,$G1717*VLOOKUP($F1717,Listen!$B$5:$G$95,$J1717+1,FALSE)/VLOOKUP(L$2,Listen!$B$5:$G$95,$J1717+1,FALSE),"-")*IF($D1717="Abgabe",0,1),"")</f>
        <v/>
      </c>
      <c r="M1717" s="111" t="str">
        <f>IFERROR(IF($C1717=M$2,$G1717*VLOOKUP($F1717,Listen!$B$5:$G$95,$J1717+1,FALSE)/VLOOKUP(M$2,Listen!$B$5:$G$95,$J1717+1,FALSE),"-")*IF($D1717="Abgabe",0,1),"")</f>
        <v/>
      </c>
      <c r="N1717" s="111" t="str">
        <f>IFERROR(IF($C1717=N$2,$G1717*VLOOKUP($F1717,Listen!$B$5:$G$95,$J1717+1,FALSE)/VLOOKUP(N$2,Listen!$B$5:$G$95,$J1717+1,FALSE),"-")*IF($D1717="Abgabe",0,1),"")</f>
        <v/>
      </c>
      <c r="O1717" s="111" t="str">
        <f>IFERROR(IF($C1717=O$2,$G1717*VLOOKUP($F1717,Listen!$B$5:$G$95,$J1717+1,FALSE)/VLOOKUP(O$2,Listen!$B$5:$G$95,$J1717+1,FALSE),"-")*IF($D1717="Abgabe",0,1),"")</f>
        <v/>
      </c>
      <c r="P1717" s="111" t="str">
        <f>IFERROR(IF($C1717=P$2,$G1717*VLOOKUP($F1717,Listen!$B$5:$G$95,$J1717+1,FALSE)/VLOOKUP(P$2,Listen!$B$5:$G$95,$J1717+1,FALSE),"-")*IF($D1717="Abgabe",0,1),"")</f>
        <v/>
      </c>
      <c r="Q1717" s="111" t="str">
        <f>IFERROR(IF($C1717=Q$2,$G1717*VLOOKUP($F1717,Listen!$B$5:$G$95,$J1717+1,FALSE)/VLOOKUP(Q$2,Listen!$B$5:$G$95,$J1717+1,FALSE),"-")*IF($D1717="Abgabe",0,1),"")</f>
        <v/>
      </c>
      <c r="R1717" s="111" t="str">
        <f>IFERROR(IF($C1717=R$2,$G1717*VLOOKUP($F1717,Listen!$B$5:$G$95,$J1717+1,FALSE)/VLOOKUP(R$2,Listen!$B$5:$G$95,$J1717+1,FALSE),"-")*IF($D1717="Abgabe",0,1),"")</f>
        <v/>
      </c>
    </row>
    <row r="1718" spans="2:18">
      <c r="B1718" s="130"/>
      <c r="C1718" s="95" t="str">
        <f>IFERROR(YEAR(VLOOKUP($B1718,A_Stammdaten!$B$18:$G$218,3,FALSE)),"")</f>
        <v/>
      </c>
      <c r="D1718" s="95" t="str">
        <f>IFERROR(VLOOKUP($B1718,A_Stammdaten!$B$18:$G$218,6,FALSE),"")</f>
        <v/>
      </c>
      <c r="E1718" s="131"/>
      <c r="F1718" s="130"/>
      <c r="G1718" s="130"/>
      <c r="H1718" s="96"/>
      <c r="I1718" s="105" t="str">
        <f>IFERROR(VLOOKUP($E1718,Listen!$I$5:$K$41,2,FALSE),"")</f>
        <v/>
      </c>
      <c r="J1718" s="105" t="str">
        <f>IFERROR(VLOOKUP($E1718,Listen!$I$5:$K$41,3,FALSE),"")</f>
        <v/>
      </c>
      <c r="K1718" s="111" t="str">
        <f>IFERROR(IF($C1718=K$2,$G1718*VLOOKUP($F1718,Listen!$B$5:$G$95,$J1718+1,FALSE)/VLOOKUP(K$2,Listen!$B$5:$G$95,$J1718+1,FALSE),"-")*IF($D1718="Abgabe",0,1),"")</f>
        <v/>
      </c>
      <c r="L1718" s="111" t="str">
        <f>IFERROR(IF($C1718=L$2,$G1718*VLOOKUP($F1718,Listen!$B$5:$G$95,$J1718+1,FALSE)/VLOOKUP(L$2,Listen!$B$5:$G$95,$J1718+1,FALSE),"-")*IF($D1718="Abgabe",0,1),"")</f>
        <v/>
      </c>
      <c r="M1718" s="111" t="str">
        <f>IFERROR(IF($C1718=M$2,$G1718*VLOOKUP($F1718,Listen!$B$5:$G$95,$J1718+1,FALSE)/VLOOKUP(M$2,Listen!$B$5:$G$95,$J1718+1,FALSE),"-")*IF($D1718="Abgabe",0,1),"")</f>
        <v/>
      </c>
      <c r="N1718" s="111" t="str">
        <f>IFERROR(IF($C1718=N$2,$G1718*VLOOKUP($F1718,Listen!$B$5:$G$95,$J1718+1,FALSE)/VLOOKUP(N$2,Listen!$B$5:$G$95,$J1718+1,FALSE),"-")*IF($D1718="Abgabe",0,1),"")</f>
        <v/>
      </c>
      <c r="O1718" s="111" t="str">
        <f>IFERROR(IF($C1718=O$2,$G1718*VLOOKUP($F1718,Listen!$B$5:$G$95,$J1718+1,FALSE)/VLOOKUP(O$2,Listen!$B$5:$G$95,$J1718+1,FALSE),"-")*IF($D1718="Abgabe",0,1),"")</f>
        <v/>
      </c>
      <c r="P1718" s="111" t="str">
        <f>IFERROR(IF($C1718=P$2,$G1718*VLOOKUP($F1718,Listen!$B$5:$G$95,$J1718+1,FALSE)/VLOOKUP(P$2,Listen!$B$5:$G$95,$J1718+1,FALSE),"-")*IF($D1718="Abgabe",0,1),"")</f>
        <v/>
      </c>
      <c r="Q1718" s="111" t="str">
        <f>IFERROR(IF($C1718=Q$2,$G1718*VLOOKUP($F1718,Listen!$B$5:$G$95,$J1718+1,FALSE)/VLOOKUP(Q$2,Listen!$B$5:$G$95,$J1718+1,FALSE),"-")*IF($D1718="Abgabe",0,1),"")</f>
        <v/>
      </c>
      <c r="R1718" s="111" t="str">
        <f>IFERROR(IF($C1718=R$2,$G1718*VLOOKUP($F1718,Listen!$B$5:$G$95,$J1718+1,FALSE)/VLOOKUP(R$2,Listen!$B$5:$G$95,$J1718+1,FALSE),"-")*IF($D1718="Abgabe",0,1),"")</f>
        <v/>
      </c>
    </row>
    <row r="1719" spans="2:18">
      <c r="B1719" s="130"/>
      <c r="C1719" s="95" t="str">
        <f>IFERROR(YEAR(VLOOKUP($B1719,A_Stammdaten!$B$18:$G$218,3,FALSE)),"")</f>
        <v/>
      </c>
      <c r="D1719" s="95" t="str">
        <f>IFERROR(VLOOKUP($B1719,A_Stammdaten!$B$18:$G$218,6,FALSE),"")</f>
        <v/>
      </c>
      <c r="E1719" s="131"/>
      <c r="F1719" s="130"/>
      <c r="G1719" s="130"/>
      <c r="H1719" s="96"/>
      <c r="I1719" s="105" t="str">
        <f>IFERROR(VLOOKUP($E1719,Listen!$I$5:$K$41,2,FALSE),"")</f>
        <v/>
      </c>
      <c r="J1719" s="105" t="str">
        <f>IFERROR(VLOOKUP($E1719,Listen!$I$5:$K$41,3,FALSE),"")</f>
        <v/>
      </c>
      <c r="K1719" s="111" t="str">
        <f>IFERROR(IF($C1719=K$2,$G1719*VLOOKUP($F1719,Listen!$B$5:$G$95,$J1719+1,FALSE)/VLOOKUP(K$2,Listen!$B$5:$G$95,$J1719+1,FALSE),"-")*IF($D1719="Abgabe",0,1),"")</f>
        <v/>
      </c>
      <c r="L1719" s="111" t="str">
        <f>IFERROR(IF($C1719=L$2,$G1719*VLOOKUP($F1719,Listen!$B$5:$G$95,$J1719+1,FALSE)/VLOOKUP(L$2,Listen!$B$5:$G$95,$J1719+1,FALSE),"-")*IF($D1719="Abgabe",0,1),"")</f>
        <v/>
      </c>
      <c r="M1719" s="111" t="str">
        <f>IFERROR(IF($C1719=M$2,$G1719*VLOOKUP($F1719,Listen!$B$5:$G$95,$J1719+1,FALSE)/VLOOKUP(M$2,Listen!$B$5:$G$95,$J1719+1,FALSE),"-")*IF($D1719="Abgabe",0,1),"")</f>
        <v/>
      </c>
      <c r="N1719" s="111" t="str">
        <f>IFERROR(IF($C1719=N$2,$G1719*VLOOKUP($F1719,Listen!$B$5:$G$95,$J1719+1,FALSE)/VLOOKUP(N$2,Listen!$B$5:$G$95,$J1719+1,FALSE),"-")*IF($D1719="Abgabe",0,1),"")</f>
        <v/>
      </c>
      <c r="O1719" s="111" t="str">
        <f>IFERROR(IF($C1719=O$2,$G1719*VLOOKUP($F1719,Listen!$B$5:$G$95,$J1719+1,FALSE)/VLOOKUP(O$2,Listen!$B$5:$G$95,$J1719+1,FALSE),"-")*IF($D1719="Abgabe",0,1),"")</f>
        <v/>
      </c>
      <c r="P1719" s="111" t="str">
        <f>IFERROR(IF($C1719=P$2,$G1719*VLOOKUP($F1719,Listen!$B$5:$G$95,$J1719+1,FALSE)/VLOOKUP(P$2,Listen!$B$5:$G$95,$J1719+1,FALSE),"-")*IF($D1719="Abgabe",0,1),"")</f>
        <v/>
      </c>
      <c r="Q1719" s="111" t="str">
        <f>IFERROR(IF($C1719=Q$2,$G1719*VLOOKUP($F1719,Listen!$B$5:$G$95,$J1719+1,FALSE)/VLOOKUP(Q$2,Listen!$B$5:$G$95,$J1719+1,FALSE),"-")*IF($D1719="Abgabe",0,1),"")</f>
        <v/>
      </c>
      <c r="R1719" s="111" t="str">
        <f>IFERROR(IF($C1719=R$2,$G1719*VLOOKUP($F1719,Listen!$B$5:$G$95,$J1719+1,FALSE)/VLOOKUP(R$2,Listen!$B$5:$G$95,$J1719+1,FALSE),"-")*IF($D1719="Abgabe",0,1),"")</f>
        <v/>
      </c>
    </row>
    <row r="1720" spans="2:18">
      <c r="B1720" s="130"/>
      <c r="C1720" s="95" t="str">
        <f>IFERROR(YEAR(VLOOKUP($B1720,A_Stammdaten!$B$18:$G$218,3,FALSE)),"")</f>
        <v/>
      </c>
      <c r="D1720" s="95" t="str">
        <f>IFERROR(VLOOKUP($B1720,A_Stammdaten!$B$18:$G$218,6,FALSE),"")</f>
        <v/>
      </c>
      <c r="E1720" s="131"/>
      <c r="F1720" s="130"/>
      <c r="G1720" s="130"/>
      <c r="H1720" s="96"/>
      <c r="I1720" s="105" t="str">
        <f>IFERROR(VLOOKUP($E1720,Listen!$I$5:$K$41,2,FALSE),"")</f>
        <v/>
      </c>
      <c r="J1720" s="105" t="str">
        <f>IFERROR(VLOOKUP($E1720,Listen!$I$5:$K$41,3,FALSE),"")</f>
        <v/>
      </c>
      <c r="K1720" s="111" t="str">
        <f>IFERROR(IF($C1720=K$2,$G1720*VLOOKUP($F1720,Listen!$B$5:$G$95,$J1720+1,FALSE)/VLOOKUP(K$2,Listen!$B$5:$G$95,$J1720+1,FALSE),"-")*IF($D1720="Abgabe",0,1),"")</f>
        <v/>
      </c>
      <c r="L1720" s="111" t="str">
        <f>IFERROR(IF($C1720=L$2,$G1720*VLOOKUP($F1720,Listen!$B$5:$G$95,$J1720+1,FALSE)/VLOOKUP(L$2,Listen!$B$5:$G$95,$J1720+1,FALSE),"-")*IF($D1720="Abgabe",0,1),"")</f>
        <v/>
      </c>
      <c r="M1720" s="111" t="str">
        <f>IFERROR(IF($C1720=M$2,$G1720*VLOOKUP($F1720,Listen!$B$5:$G$95,$J1720+1,FALSE)/VLOOKUP(M$2,Listen!$B$5:$G$95,$J1720+1,FALSE),"-")*IF($D1720="Abgabe",0,1),"")</f>
        <v/>
      </c>
      <c r="N1720" s="111" t="str">
        <f>IFERROR(IF($C1720=N$2,$G1720*VLOOKUP($F1720,Listen!$B$5:$G$95,$J1720+1,FALSE)/VLOOKUP(N$2,Listen!$B$5:$G$95,$J1720+1,FALSE),"-")*IF($D1720="Abgabe",0,1),"")</f>
        <v/>
      </c>
      <c r="O1720" s="111" t="str">
        <f>IFERROR(IF($C1720=O$2,$G1720*VLOOKUP($F1720,Listen!$B$5:$G$95,$J1720+1,FALSE)/VLOOKUP(O$2,Listen!$B$5:$G$95,$J1720+1,FALSE),"-")*IF($D1720="Abgabe",0,1),"")</f>
        <v/>
      </c>
      <c r="P1720" s="111" t="str">
        <f>IFERROR(IF($C1720=P$2,$G1720*VLOOKUP($F1720,Listen!$B$5:$G$95,$J1720+1,FALSE)/VLOOKUP(P$2,Listen!$B$5:$G$95,$J1720+1,FALSE),"-")*IF($D1720="Abgabe",0,1),"")</f>
        <v/>
      </c>
      <c r="Q1720" s="111" t="str">
        <f>IFERROR(IF($C1720=Q$2,$G1720*VLOOKUP($F1720,Listen!$B$5:$G$95,$J1720+1,FALSE)/VLOOKUP(Q$2,Listen!$B$5:$G$95,$J1720+1,FALSE),"-")*IF($D1720="Abgabe",0,1),"")</f>
        <v/>
      </c>
      <c r="R1720" s="111" t="str">
        <f>IFERROR(IF($C1720=R$2,$G1720*VLOOKUP($F1720,Listen!$B$5:$G$95,$J1720+1,FALSE)/VLOOKUP(R$2,Listen!$B$5:$G$95,$J1720+1,FALSE),"-")*IF($D1720="Abgabe",0,1),"")</f>
        <v/>
      </c>
    </row>
    <row r="1721" spans="2:18">
      <c r="B1721" s="130"/>
      <c r="C1721" s="95" t="str">
        <f>IFERROR(YEAR(VLOOKUP($B1721,A_Stammdaten!$B$18:$G$218,3,FALSE)),"")</f>
        <v/>
      </c>
      <c r="D1721" s="95" t="str">
        <f>IFERROR(VLOOKUP($B1721,A_Stammdaten!$B$18:$G$218,6,FALSE),"")</f>
        <v/>
      </c>
      <c r="E1721" s="131"/>
      <c r="F1721" s="130"/>
      <c r="G1721" s="130"/>
      <c r="H1721" s="96"/>
      <c r="I1721" s="105" t="str">
        <f>IFERROR(VLOOKUP($E1721,Listen!$I$5:$K$41,2,FALSE),"")</f>
        <v/>
      </c>
      <c r="J1721" s="105" t="str">
        <f>IFERROR(VLOOKUP($E1721,Listen!$I$5:$K$41,3,FALSE),"")</f>
        <v/>
      </c>
      <c r="K1721" s="111" t="str">
        <f>IFERROR(IF($C1721=K$2,$G1721*VLOOKUP($F1721,Listen!$B$5:$G$95,$J1721+1,FALSE)/VLOOKUP(K$2,Listen!$B$5:$G$95,$J1721+1,FALSE),"-")*IF($D1721="Abgabe",0,1),"")</f>
        <v/>
      </c>
      <c r="L1721" s="111" t="str">
        <f>IFERROR(IF($C1721=L$2,$G1721*VLOOKUP($F1721,Listen!$B$5:$G$95,$J1721+1,FALSE)/VLOOKUP(L$2,Listen!$B$5:$G$95,$J1721+1,FALSE),"-")*IF($D1721="Abgabe",0,1),"")</f>
        <v/>
      </c>
      <c r="M1721" s="111" t="str">
        <f>IFERROR(IF($C1721=M$2,$G1721*VLOOKUP($F1721,Listen!$B$5:$G$95,$J1721+1,FALSE)/VLOOKUP(M$2,Listen!$B$5:$G$95,$J1721+1,FALSE),"-")*IF($D1721="Abgabe",0,1),"")</f>
        <v/>
      </c>
      <c r="N1721" s="111" t="str">
        <f>IFERROR(IF($C1721=N$2,$G1721*VLOOKUP($F1721,Listen!$B$5:$G$95,$J1721+1,FALSE)/VLOOKUP(N$2,Listen!$B$5:$G$95,$J1721+1,FALSE),"-")*IF($D1721="Abgabe",0,1),"")</f>
        <v/>
      </c>
      <c r="O1721" s="111" t="str">
        <f>IFERROR(IF($C1721=O$2,$G1721*VLOOKUP($F1721,Listen!$B$5:$G$95,$J1721+1,FALSE)/VLOOKUP(O$2,Listen!$B$5:$G$95,$J1721+1,FALSE),"-")*IF($D1721="Abgabe",0,1),"")</f>
        <v/>
      </c>
      <c r="P1721" s="111" t="str">
        <f>IFERROR(IF($C1721=P$2,$G1721*VLOOKUP($F1721,Listen!$B$5:$G$95,$J1721+1,FALSE)/VLOOKUP(P$2,Listen!$B$5:$G$95,$J1721+1,FALSE),"-")*IF($D1721="Abgabe",0,1),"")</f>
        <v/>
      </c>
      <c r="Q1721" s="111" t="str">
        <f>IFERROR(IF($C1721=Q$2,$G1721*VLOOKUP($F1721,Listen!$B$5:$G$95,$J1721+1,FALSE)/VLOOKUP(Q$2,Listen!$B$5:$G$95,$J1721+1,FALSE),"-")*IF($D1721="Abgabe",0,1),"")</f>
        <v/>
      </c>
      <c r="R1721" s="111" t="str">
        <f>IFERROR(IF($C1721=R$2,$G1721*VLOOKUP($F1721,Listen!$B$5:$G$95,$J1721+1,FALSE)/VLOOKUP(R$2,Listen!$B$5:$G$95,$J1721+1,FALSE),"-")*IF($D1721="Abgabe",0,1),"")</f>
        <v/>
      </c>
    </row>
    <row r="1722" spans="2:18">
      <c r="B1722" s="130"/>
      <c r="C1722" s="95" t="str">
        <f>IFERROR(YEAR(VLOOKUP($B1722,A_Stammdaten!$B$18:$G$218,3,FALSE)),"")</f>
        <v/>
      </c>
      <c r="D1722" s="95" t="str">
        <f>IFERROR(VLOOKUP($B1722,A_Stammdaten!$B$18:$G$218,6,FALSE),"")</f>
        <v/>
      </c>
      <c r="E1722" s="131"/>
      <c r="F1722" s="130"/>
      <c r="G1722" s="130"/>
      <c r="H1722" s="96"/>
      <c r="I1722" s="105" t="str">
        <f>IFERROR(VLOOKUP($E1722,Listen!$I$5:$K$41,2,FALSE),"")</f>
        <v/>
      </c>
      <c r="J1722" s="105" t="str">
        <f>IFERROR(VLOOKUP($E1722,Listen!$I$5:$K$41,3,FALSE),"")</f>
        <v/>
      </c>
      <c r="K1722" s="111" t="str">
        <f>IFERROR(IF($C1722=K$2,$G1722*VLOOKUP($F1722,Listen!$B$5:$G$95,$J1722+1,FALSE)/VLOOKUP(K$2,Listen!$B$5:$G$95,$J1722+1,FALSE),"-")*IF($D1722="Abgabe",0,1),"")</f>
        <v/>
      </c>
      <c r="L1722" s="111" t="str">
        <f>IFERROR(IF($C1722=L$2,$G1722*VLOOKUP($F1722,Listen!$B$5:$G$95,$J1722+1,FALSE)/VLOOKUP(L$2,Listen!$B$5:$G$95,$J1722+1,FALSE),"-")*IF($D1722="Abgabe",0,1),"")</f>
        <v/>
      </c>
      <c r="M1722" s="111" t="str">
        <f>IFERROR(IF($C1722=M$2,$G1722*VLOOKUP($F1722,Listen!$B$5:$G$95,$J1722+1,FALSE)/VLOOKUP(M$2,Listen!$B$5:$G$95,$J1722+1,FALSE),"-")*IF($D1722="Abgabe",0,1),"")</f>
        <v/>
      </c>
      <c r="N1722" s="111" t="str">
        <f>IFERROR(IF($C1722=N$2,$G1722*VLOOKUP($F1722,Listen!$B$5:$G$95,$J1722+1,FALSE)/VLOOKUP(N$2,Listen!$B$5:$G$95,$J1722+1,FALSE),"-")*IF($D1722="Abgabe",0,1),"")</f>
        <v/>
      </c>
      <c r="O1722" s="111" t="str">
        <f>IFERROR(IF($C1722=O$2,$G1722*VLOOKUP($F1722,Listen!$B$5:$G$95,$J1722+1,FALSE)/VLOOKUP(O$2,Listen!$B$5:$G$95,$J1722+1,FALSE),"-")*IF($D1722="Abgabe",0,1),"")</f>
        <v/>
      </c>
      <c r="P1722" s="111" t="str">
        <f>IFERROR(IF($C1722=P$2,$G1722*VLOOKUP($F1722,Listen!$B$5:$G$95,$J1722+1,FALSE)/VLOOKUP(P$2,Listen!$B$5:$G$95,$J1722+1,FALSE),"-")*IF($D1722="Abgabe",0,1),"")</f>
        <v/>
      </c>
      <c r="Q1722" s="111" t="str">
        <f>IFERROR(IF($C1722=Q$2,$G1722*VLOOKUP($F1722,Listen!$B$5:$G$95,$J1722+1,FALSE)/VLOOKUP(Q$2,Listen!$B$5:$G$95,$J1722+1,FALSE),"-")*IF($D1722="Abgabe",0,1),"")</f>
        <v/>
      </c>
      <c r="R1722" s="111" t="str">
        <f>IFERROR(IF($C1722=R$2,$G1722*VLOOKUP($F1722,Listen!$B$5:$G$95,$J1722+1,FALSE)/VLOOKUP(R$2,Listen!$B$5:$G$95,$J1722+1,FALSE),"-")*IF($D1722="Abgabe",0,1),"")</f>
        <v/>
      </c>
    </row>
    <row r="1723" spans="2:18">
      <c r="B1723" s="130"/>
      <c r="C1723" s="95" t="str">
        <f>IFERROR(YEAR(VLOOKUP($B1723,A_Stammdaten!$B$18:$G$218,3,FALSE)),"")</f>
        <v/>
      </c>
      <c r="D1723" s="95" t="str">
        <f>IFERROR(VLOOKUP($B1723,A_Stammdaten!$B$18:$G$218,6,FALSE),"")</f>
        <v/>
      </c>
      <c r="E1723" s="131"/>
      <c r="F1723" s="130"/>
      <c r="G1723" s="130"/>
      <c r="H1723" s="96"/>
      <c r="I1723" s="105" t="str">
        <f>IFERROR(VLOOKUP($E1723,Listen!$I$5:$K$41,2,FALSE),"")</f>
        <v/>
      </c>
      <c r="J1723" s="105" t="str">
        <f>IFERROR(VLOOKUP($E1723,Listen!$I$5:$K$41,3,FALSE),"")</f>
        <v/>
      </c>
      <c r="K1723" s="111" t="str">
        <f>IFERROR(IF($C1723=K$2,$G1723*VLOOKUP($F1723,Listen!$B$5:$G$95,$J1723+1,FALSE)/VLOOKUP(K$2,Listen!$B$5:$G$95,$J1723+1,FALSE),"-")*IF($D1723="Abgabe",0,1),"")</f>
        <v/>
      </c>
      <c r="L1723" s="111" t="str">
        <f>IFERROR(IF($C1723=L$2,$G1723*VLOOKUP($F1723,Listen!$B$5:$G$95,$J1723+1,FALSE)/VLOOKUP(L$2,Listen!$B$5:$G$95,$J1723+1,FALSE),"-")*IF($D1723="Abgabe",0,1),"")</f>
        <v/>
      </c>
      <c r="M1723" s="111" t="str">
        <f>IFERROR(IF($C1723=M$2,$G1723*VLOOKUP($F1723,Listen!$B$5:$G$95,$J1723+1,FALSE)/VLOOKUP(M$2,Listen!$B$5:$G$95,$J1723+1,FALSE),"-")*IF($D1723="Abgabe",0,1),"")</f>
        <v/>
      </c>
      <c r="N1723" s="111" t="str">
        <f>IFERROR(IF($C1723=N$2,$G1723*VLOOKUP($F1723,Listen!$B$5:$G$95,$J1723+1,FALSE)/VLOOKUP(N$2,Listen!$B$5:$G$95,$J1723+1,FALSE),"-")*IF($D1723="Abgabe",0,1),"")</f>
        <v/>
      </c>
      <c r="O1723" s="111" t="str">
        <f>IFERROR(IF($C1723=O$2,$G1723*VLOOKUP($F1723,Listen!$B$5:$G$95,$J1723+1,FALSE)/VLOOKUP(O$2,Listen!$B$5:$G$95,$J1723+1,FALSE),"-")*IF($D1723="Abgabe",0,1),"")</f>
        <v/>
      </c>
      <c r="P1723" s="111" t="str">
        <f>IFERROR(IF($C1723=P$2,$G1723*VLOOKUP($F1723,Listen!$B$5:$G$95,$J1723+1,FALSE)/VLOOKUP(P$2,Listen!$B$5:$G$95,$J1723+1,FALSE),"-")*IF($D1723="Abgabe",0,1),"")</f>
        <v/>
      </c>
      <c r="Q1723" s="111" t="str">
        <f>IFERROR(IF($C1723=Q$2,$G1723*VLOOKUP($F1723,Listen!$B$5:$G$95,$J1723+1,FALSE)/VLOOKUP(Q$2,Listen!$B$5:$G$95,$J1723+1,FALSE),"-")*IF($D1723="Abgabe",0,1),"")</f>
        <v/>
      </c>
      <c r="R1723" s="111" t="str">
        <f>IFERROR(IF($C1723=R$2,$G1723*VLOOKUP($F1723,Listen!$B$5:$G$95,$J1723+1,FALSE)/VLOOKUP(R$2,Listen!$B$5:$G$95,$J1723+1,FALSE),"-")*IF($D1723="Abgabe",0,1),"")</f>
        <v/>
      </c>
    </row>
    <row r="1724" spans="2:18">
      <c r="B1724" s="130"/>
      <c r="C1724" s="95" t="str">
        <f>IFERROR(YEAR(VLOOKUP($B1724,A_Stammdaten!$B$18:$G$218,3,FALSE)),"")</f>
        <v/>
      </c>
      <c r="D1724" s="95" t="str">
        <f>IFERROR(VLOOKUP($B1724,A_Stammdaten!$B$18:$G$218,6,FALSE),"")</f>
        <v/>
      </c>
      <c r="E1724" s="131"/>
      <c r="F1724" s="130"/>
      <c r="G1724" s="130"/>
      <c r="H1724" s="96"/>
      <c r="I1724" s="105" t="str">
        <f>IFERROR(VLOOKUP($E1724,Listen!$I$5:$K$41,2,FALSE),"")</f>
        <v/>
      </c>
      <c r="J1724" s="105" t="str">
        <f>IFERROR(VLOOKUP($E1724,Listen!$I$5:$K$41,3,FALSE),"")</f>
        <v/>
      </c>
      <c r="K1724" s="111" t="str">
        <f>IFERROR(IF($C1724=K$2,$G1724*VLOOKUP($F1724,Listen!$B$5:$G$95,$J1724+1,FALSE)/VLOOKUP(K$2,Listen!$B$5:$G$95,$J1724+1,FALSE),"-")*IF($D1724="Abgabe",0,1),"")</f>
        <v/>
      </c>
      <c r="L1724" s="111" t="str">
        <f>IFERROR(IF($C1724=L$2,$G1724*VLOOKUP($F1724,Listen!$B$5:$G$95,$J1724+1,FALSE)/VLOOKUP(L$2,Listen!$B$5:$G$95,$J1724+1,FALSE),"-")*IF($D1724="Abgabe",0,1),"")</f>
        <v/>
      </c>
      <c r="M1724" s="111" t="str">
        <f>IFERROR(IF($C1724=M$2,$G1724*VLOOKUP($F1724,Listen!$B$5:$G$95,$J1724+1,FALSE)/VLOOKUP(M$2,Listen!$B$5:$G$95,$J1724+1,FALSE),"-")*IF($D1724="Abgabe",0,1),"")</f>
        <v/>
      </c>
      <c r="N1724" s="111" t="str">
        <f>IFERROR(IF($C1724=N$2,$G1724*VLOOKUP($F1724,Listen!$B$5:$G$95,$J1724+1,FALSE)/VLOOKUP(N$2,Listen!$B$5:$G$95,$J1724+1,FALSE),"-")*IF($D1724="Abgabe",0,1),"")</f>
        <v/>
      </c>
      <c r="O1724" s="111" t="str">
        <f>IFERROR(IF($C1724=O$2,$G1724*VLOOKUP($F1724,Listen!$B$5:$G$95,$J1724+1,FALSE)/VLOOKUP(O$2,Listen!$B$5:$G$95,$J1724+1,FALSE),"-")*IF($D1724="Abgabe",0,1),"")</f>
        <v/>
      </c>
      <c r="P1724" s="111" t="str">
        <f>IFERROR(IF($C1724=P$2,$G1724*VLOOKUP($F1724,Listen!$B$5:$G$95,$J1724+1,FALSE)/VLOOKUP(P$2,Listen!$B$5:$G$95,$J1724+1,FALSE),"-")*IF($D1724="Abgabe",0,1),"")</f>
        <v/>
      </c>
      <c r="Q1724" s="111" t="str">
        <f>IFERROR(IF($C1724=Q$2,$G1724*VLOOKUP($F1724,Listen!$B$5:$G$95,$J1724+1,FALSE)/VLOOKUP(Q$2,Listen!$B$5:$G$95,$J1724+1,FALSE),"-")*IF($D1724="Abgabe",0,1),"")</f>
        <v/>
      </c>
      <c r="R1724" s="111" t="str">
        <f>IFERROR(IF($C1724=R$2,$G1724*VLOOKUP($F1724,Listen!$B$5:$G$95,$J1724+1,FALSE)/VLOOKUP(R$2,Listen!$B$5:$G$95,$J1724+1,FALSE),"-")*IF($D1724="Abgabe",0,1),"")</f>
        <v/>
      </c>
    </row>
    <row r="1725" spans="2:18">
      <c r="B1725" s="130"/>
      <c r="C1725" s="95" t="str">
        <f>IFERROR(YEAR(VLOOKUP($B1725,A_Stammdaten!$B$18:$G$218,3,FALSE)),"")</f>
        <v/>
      </c>
      <c r="D1725" s="95" t="str">
        <f>IFERROR(VLOOKUP($B1725,A_Stammdaten!$B$18:$G$218,6,FALSE),"")</f>
        <v/>
      </c>
      <c r="E1725" s="131"/>
      <c r="F1725" s="130"/>
      <c r="G1725" s="130"/>
      <c r="H1725" s="96"/>
      <c r="I1725" s="105" t="str">
        <f>IFERROR(VLOOKUP($E1725,Listen!$I$5:$K$41,2,FALSE),"")</f>
        <v/>
      </c>
      <c r="J1725" s="105" t="str">
        <f>IFERROR(VLOOKUP($E1725,Listen!$I$5:$K$41,3,FALSE),"")</f>
        <v/>
      </c>
      <c r="K1725" s="111" t="str">
        <f>IFERROR(IF($C1725=K$2,$G1725*VLOOKUP($F1725,Listen!$B$5:$G$95,$J1725+1,FALSE)/VLOOKUP(K$2,Listen!$B$5:$G$95,$J1725+1,FALSE),"-")*IF($D1725="Abgabe",0,1),"")</f>
        <v/>
      </c>
      <c r="L1725" s="111" t="str">
        <f>IFERROR(IF($C1725=L$2,$G1725*VLOOKUP($F1725,Listen!$B$5:$G$95,$J1725+1,FALSE)/VLOOKUP(L$2,Listen!$B$5:$G$95,$J1725+1,FALSE),"-")*IF($D1725="Abgabe",0,1),"")</f>
        <v/>
      </c>
      <c r="M1725" s="111" t="str">
        <f>IFERROR(IF($C1725=M$2,$G1725*VLOOKUP($F1725,Listen!$B$5:$G$95,$J1725+1,FALSE)/VLOOKUP(M$2,Listen!$B$5:$G$95,$J1725+1,FALSE),"-")*IF($D1725="Abgabe",0,1),"")</f>
        <v/>
      </c>
      <c r="N1725" s="111" t="str">
        <f>IFERROR(IF($C1725=N$2,$G1725*VLOOKUP($F1725,Listen!$B$5:$G$95,$J1725+1,FALSE)/VLOOKUP(N$2,Listen!$B$5:$G$95,$J1725+1,FALSE),"-")*IF($D1725="Abgabe",0,1),"")</f>
        <v/>
      </c>
      <c r="O1725" s="111" t="str">
        <f>IFERROR(IF($C1725=O$2,$G1725*VLOOKUP($F1725,Listen!$B$5:$G$95,$J1725+1,FALSE)/VLOOKUP(O$2,Listen!$B$5:$G$95,$J1725+1,FALSE),"-")*IF($D1725="Abgabe",0,1),"")</f>
        <v/>
      </c>
      <c r="P1725" s="111" t="str">
        <f>IFERROR(IF($C1725=P$2,$G1725*VLOOKUP($F1725,Listen!$B$5:$G$95,$J1725+1,FALSE)/VLOOKUP(P$2,Listen!$B$5:$G$95,$J1725+1,FALSE),"-")*IF($D1725="Abgabe",0,1),"")</f>
        <v/>
      </c>
      <c r="Q1725" s="111" t="str">
        <f>IFERROR(IF($C1725=Q$2,$G1725*VLOOKUP($F1725,Listen!$B$5:$G$95,$J1725+1,FALSE)/VLOOKUP(Q$2,Listen!$B$5:$G$95,$J1725+1,FALSE),"-")*IF($D1725="Abgabe",0,1),"")</f>
        <v/>
      </c>
      <c r="R1725" s="111" t="str">
        <f>IFERROR(IF($C1725=R$2,$G1725*VLOOKUP($F1725,Listen!$B$5:$G$95,$J1725+1,FALSE)/VLOOKUP(R$2,Listen!$B$5:$G$95,$J1725+1,FALSE),"-")*IF($D1725="Abgabe",0,1),"")</f>
        <v/>
      </c>
    </row>
    <row r="1726" spans="2:18">
      <c r="B1726" s="130"/>
      <c r="C1726" s="95" t="str">
        <f>IFERROR(YEAR(VLOOKUP($B1726,A_Stammdaten!$B$18:$G$218,3,FALSE)),"")</f>
        <v/>
      </c>
      <c r="D1726" s="95" t="str">
        <f>IFERROR(VLOOKUP($B1726,A_Stammdaten!$B$18:$G$218,6,FALSE),"")</f>
        <v/>
      </c>
      <c r="E1726" s="131"/>
      <c r="F1726" s="130"/>
      <c r="G1726" s="130"/>
      <c r="H1726" s="96"/>
      <c r="I1726" s="105" t="str">
        <f>IFERROR(VLOOKUP($E1726,Listen!$I$5:$K$41,2,FALSE),"")</f>
        <v/>
      </c>
      <c r="J1726" s="105" t="str">
        <f>IFERROR(VLOOKUP($E1726,Listen!$I$5:$K$41,3,FALSE),"")</f>
        <v/>
      </c>
      <c r="K1726" s="111" t="str">
        <f>IFERROR(IF($C1726=K$2,$G1726*VLOOKUP($F1726,Listen!$B$5:$G$95,$J1726+1,FALSE)/VLOOKUP(K$2,Listen!$B$5:$G$95,$J1726+1,FALSE),"-")*IF($D1726="Abgabe",0,1),"")</f>
        <v/>
      </c>
      <c r="L1726" s="111" t="str">
        <f>IFERROR(IF($C1726=L$2,$G1726*VLOOKUP($F1726,Listen!$B$5:$G$95,$J1726+1,FALSE)/VLOOKUP(L$2,Listen!$B$5:$G$95,$J1726+1,FALSE),"-")*IF($D1726="Abgabe",0,1),"")</f>
        <v/>
      </c>
      <c r="M1726" s="111" t="str">
        <f>IFERROR(IF($C1726=M$2,$G1726*VLOOKUP($F1726,Listen!$B$5:$G$95,$J1726+1,FALSE)/VLOOKUP(M$2,Listen!$B$5:$G$95,$J1726+1,FALSE),"-")*IF($D1726="Abgabe",0,1),"")</f>
        <v/>
      </c>
      <c r="N1726" s="111" t="str">
        <f>IFERROR(IF($C1726=N$2,$G1726*VLOOKUP($F1726,Listen!$B$5:$G$95,$J1726+1,FALSE)/VLOOKUP(N$2,Listen!$B$5:$G$95,$J1726+1,FALSE),"-")*IF($D1726="Abgabe",0,1),"")</f>
        <v/>
      </c>
      <c r="O1726" s="111" t="str">
        <f>IFERROR(IF($C1726=O$2,$G1726*VLOOKUP($F1726,Listen!$B$5:$G$95,$J1726+1,FALSE)/VLOOKUP(O$2,Listen!$B$5:$G$95,$J1726+1,FALSE),"-")*IF($D1726="Abgabe",0,1),"")</f>
        <v/>
      </c>
      <c r="P1726" s="111" t="str">
        <f>IFERROR(IF($C1726=P$2,$G1726*VLOOKUP($F1726,Listen!$B$5:$G$95,$J1726+1,FALSE)/VLOOKUP(P$2,Listen!$B$5:$G$95,$J1726+1,FALSE),"-")*IF($D1726="Abgabe",0,1),"")</f>
        <v/>
      </c>
      <c r="Q1726" s="111" t="str">
        <f>IFERROR(IF($C1726=Q$2,$G1726*VLOOKUP($F1726,Listen!$B$5:$G$95,$J1726+1,FALSE)/VLOOKUP(Q$2,Listen!$B$5:$G$95,$J1726+1,FALSE),"-")*IF($D1726="Abgabe",0,1),"")</f>
        <v/>
      </c>
      <c r="R1726" s="111" t="str">
        <f>IFERROR(IF($C1726=R$2,$G1726*VLOOKUP($F1726,Listen!$B$5:$G$95,$J1726+1,FALSE)/VLOOKUP(R$2,Listen!$B$5:$G$95,$J1726+1,FALSE),"-")*IF($D1726="Abgabe",0,1),"")</f>
        <v/>
      </c>
    </row>
    <row r="1727" spans="2:18">
      <c r="B1727" s="130"/>
      <c r="C1727" s="95" t="str">
        <f>IFERROR(YEAR(VLOOKUP($B1727,A_Stammdaten!$B$18:$G$218,3,FALSE)),"")</f>
        <v/>
      </c>
      <c r="D1727" s="95" t="str">
        <f>IFERROR(VLOOKUP($B1727,A_Stammdaten!$B$18:$G$218,6,FALSE),"")</f>
        <v/>
      </c>
      <c r="E1727" s="131"/>
      <c r="F1727" s="130"/>
      <c r="G1727" s="130"/>
      <c r="H1727" s="96"/>
      <c r="I1727" s="105" t="str">
        <f>IFERROR(VLOOKUP($E1727,Listen!$I$5:$K$41,2,FALSE),"")</f>
        <v/>
      </c>
      <c r="J1727" s="105" t="str">
        <f>IFERROR(VLOOKUP($E1727,Listen!$I$5:$K$41,3,FALSE),"")</f>
        <v/>
      </c>
      <c r="K1727" s="111" t="str">
        <f>IFERROR(IF($C1727=K$2,$G1727*VLOOKUP($F1727,Listen!$B$5:$G$95,$J1727+1,FALSE)/VLOOKUP(K$2,Listen!$B$5:$G$95,$J1727+1,FALSE),"-")*IF($D1727="Abgabe",0,1),"")</f>
        <v/>
      </c>
      <c r="L1727" s="111" t="str">
        <f>IFERROR(IF($C1727=L$2,$G1727*VLOOKUP($F1727,Listen!$B$5:$G$95,$J1727+1,FALSE)/VLOOKUP(L$2,Listen!$B$5:$G$95,$J1727+1,FALSE),"-")*IF($D1727="Abgabe",0,1),"")</f>
        <v/>
      </c>
      <c r="M1727" s="111" t="str">
        <f>IFERROR(IF($C1727=M$2,$G1727*VLOOKUP($F1727,Listen!$B$5:$G$95,$J1727+1,FALSE)/VLOOKUP(M$2,Listen!$B$5:$G$95,$J1727+1,FALSE),"-")*IF($D1727="Abgabe",0,1),"")</f>
        <v/>
      </c>
      <c r="N1727" s="111" t="str">
        <f>IFERROR(IF($C1727=N$2,$G1727*VLOOKUP($F1727,Listen!$B$5:$G$95,$J1727+1,FALSE)/VLOOKUP(N$2,Listen!$B$5:$G$95,$J1727+1,FALSE),"-")*IF($D1727="Abgabe",0,1),"")</f>
        <v/>
      </c>
      <c r="O1727" s="111" t="str">
        <f>IFERROR(IF($C1727=O$2,$G1727*VLOOKUP($F1727,Listen!$B$5:$G$95,$J1727+1,FALSE)/VLOOKUP(O$2,Listen!$B$5:$G$95,$J1727+1,FALSE),"-")*IF($D1727="Abgabe",0,1),"")</f>
        <v/>
      </c>
      <c r="P1727" s="111" t="str">
        <f>IFERROR(IF($C1727=P$2,$G1727*VLOOKUP($F1727,Listen!$B$5:$G$95,$J1727+1,FALSE)/VLOOKUP(P$2,Listen!$B$5:$G$95,$J1727+1,FALSE),"-")*IF($D1727="Abgabe",0,1),"")</f>
        <v/>
      </c>
      <c r="Q1727" s="111" t="str">
        <f>IFERROR(IF($C1727=Q$2,$G1727*VLOOKUP($F1727,Listen!$B$5:$G$95,$J1727+1,FALSE)/VLOOKUP(Q$2,Listen!$B$5:$G$95,$J1727+1,FALSE),"-")*IF($D1727="Abgabe",0,1),"")</f>
        <v/>
      </c>
      <c r="R1727" s="111" t="str">
        <f>IFERROR(IF($C1727=R$2,$G1727*VLOOKUP($F1727,Listen!$B$5:$G$95,$J1727+1,FALSE)/VLOOKUP(R$2,Listen!$B$5:$G$95,$J1727+1,FALSE),"-")*IF($D1727="Abgabe",0,1),"")</f>
        <v/>
      </c>
    </row>
    <row r="1728" spans="2:18">
      <c r="B1728" s="130"/>
      <c r="C1728" s="95" t="str">
        <f>IFERROR(YEAR(VLOOKUP($B1728,A_Stammdaten!$B$18:$G$218,3,FALSE)),"")</f>
        <v/>
      </c>
      <c r="D1728" s="95" t="str">
        <f>IFERROR(VLOOKUP($B1728,A_Stammdaten!$B$18:$G$218,6,FALSE),"")</f>
        <v/>
      </c>
      <c r="E1728" s="131"/>
      <c r="F1728" s="130"/>
      <c r="G1728" s="130"/>
      <c r="H1728" s="96"/>
      <c r="I1728" s="105" t="str">
        <f>IFERROR(VLOOKUP($E1728,Listen!$I$5:$K$41,2,FALSE),"")</f>
        <v/>
      </c>
      <c r="J1728" s="105" t="str">
        <f>IFERROR(VLOOKUP($E1728,Listen!$I$5:$K$41,3,FALSE),"")</f>
        <v/>
      </c>
      <c r="K1728" s="111" t="str">
        <f>IFERROR(IF($C1728=K$2,$G1728*VLOOKUP($F1728,Listen!$B$5:$G$95,$J1728+1,FALSE)/VLOOKUP(K$2,Listen!$B$5:$G$95,$J1728+1,FALSE),"-")*IF($D1728="Abgabe",0,1),"")</f>
        <v/>
      </c>
      <c r="L1728" s="111" t="str">
        <f>IFERROR(IF($C1728=L$2,$G1728*VLOOKUP($F1728,Listen!$B$5:$G$95,$J1728+1,FALSE)/VLOOKUP(L$2,Listen!$B$5:$G$95,$J1728+1,FALSE),"-")*IF($D1728="Abgabe",0,1),"")</f>
        <v/>
      </c>
      <c r="M1728" s="111" t="str">
        <f>IFERROR(IF($C1728=M$2,$G1728*VLOOKUP($F1728,Listen!$B$5:$G$95,$J1728+1,FALSE)/VLOOKUP(M$2,Listen!$B$5:$G$95,$J1728+1,FALSE),"-")*IF($D1728="Abgabe",0,1),"")</f>
        <v/>
      </c>
      <c r="N1728" s="111" t="str">
        <f>IFERROR(IF($C1728=N$2,$G1728*VLOOKUP($F1728,Listen!$B$5:$G$95,$J1728+1,FALSE)/VLOOKUP(N$2,Listen!$B$5:$G$95,$J1728+1,FALSE),"-")*IF($D1728="Abgabe",0,1),"")</f>
        <v/>
      </c>
      <c r="O1728" s="111" t="str">
        <f>IFERROR(IF($C1728=O$2,$G1728*VLOOKUP($F1728,Listen!$B$5:$G$95,$J1728+1,FALSE)/VLOOKUP(O$2,Listen!$B$5:$G$95,$J1728+1,FALSE),"-")*IF($D1728="Abgabe",0,1),"")</f>
        <v/>
      </c>
      <c r="P1728" s="111" t="str">
        <f>IFERROR(IF($C1728=P$2,$G1728*VLOOKUP($F1728,Listen!$B$5:$G$95,$J1728+1,FALSE)/VLOOKUP(P$2,Listen!$B$5:$G$95,$J1728+1,FALSE),"-")*IF($D1728="Abgabe",0,1),"")</f>
        <v/>
      </c>
      <c r="Q1728" s="111" t="str">
        <f>IFERROR(IF($C1728=Q$2,$G1728*VLOOKUP($F1728,Listen!$B$5:$G$95,$J1728+1,FALSE)/VLOOKUP(Q$2,Listen!$B$5:$G$95,$J1728+1,FALSE),"-")*IF($D1728="Abgabe",0,1),"")</f>
        <v/>
      </c>
      <c r="R1728" s="111" t="str">
        <f>IFERROR(IF($C1728=R$2,$G1728*VLOOKUP($F1728,Listen!$B$5:$G$95,$J1728+1,FALSE)/VLOOKUP(R$2,Listen!$B$5:$G$95,$J1728+1,FALSE),"-")*IF($D1728="Abgabe",0,1),"")</f>
        <v/>
      </c>
    </row>
    <row r="1729" spans="2:18">
      <c r="B1729" s="130"/>
      <c r="C1729" s="95" t="str">
        <f>IFERROR(YEAR(VLOOKUP($B1729,A_Stammdaten!$B$18:$G$218,3,FALSE)),"")</f>
        <v/>
      </c>
      <c r="D1729" s="95" t="str">
        <f>IFERROR(VLOOKUP($B1729,A_Stammdaten!$B$18:$G$218,6,FALSE),"")</f>
        <v/>
      </c>
      <c r="E1729" s="131"/>
      <c r="F1729" s="130"/>
      <c r="G1729" s="130"/>
      <c r="H1729" s="96"/>
      <c r="I1729" s="105" t="str">
        <f>IFERROR(VLOOKUP($E1729,Listen!$I$5:$K$41,2,FALSE),"")</f>
        <v/>
      </c>
      <c r="J1729" s="105" t="str">
        <f>IFERROR(VLOOKUP($E1729,Listen!$I$5:$K$41,3,FALSE),"")</f>
        <v/>
      </c>
      <c r="K1729" s="111" t="str">
        <f>IFERROR(IF($C1729=K$2,$G1729*VLOOKUP($F1729,Listen!$B$5:$G$95,$J1729+1,FALSE)/VLOOKUP(K$2,Listen!$B$5:$G$95,$J1729+1,FALSE),"-")*IF($D1729="Abgabe",0,1),"")</f>
        <v/>
      </c>
      <c r="L1729" s="111" t="str">
        <f>IFERROR(IF($C1729=L$2,$G1729*VLOOKUP($F1729,Listen!$B$5:$G$95,$J1729+1,FALSE)/VLOOKUP(L$2,Listen!$B$5:$G$95,$J1729+1,FALSE),"-")*IF($D1729="Abgabe",0,1),"")</f>
        <v/>
      </c>
      <c r="M1729" s="111" t="str">
        <f>IFERROR(IF($C1729=M$2,$G1729*VLOOKUP($F1729,Listen!$B$5:$G$95,$J1729+1,FALSE)/VLOOKUP(M$2,Listen!$B$5:$G$95,$J1729+1,FALSE),"-")*IF($D1729="Abgabe",0,1),"")</f>
        <v/>
      </c>
      <c r="N1729" s="111" t="str">
        <f>IFERROR(IF($C1729=N$2,$G1729*VLOOKUP($F1729,Listen!$B$5:$G$95,$J1729+1,FALSE)/VLOOKUP(N$2,Listen!$B$5:$G$95,$J1729+1,FALSE),"-")*IF($D1729="Abgabe",0,1),"")</f>
        <v/>
      </c>
      <c r="O1729" s="111" t="str">
        <f>IFERROR(IF($C1729=O$2,$G1729*VLOOKUP($F1729,Listen!$B$5:$G$95,$J1729+1,FALSE)/VLOOKUP(O$2,Listen!$B$5:$G$95,$J1729+1,FALSE),"-")*IF($D1729="Abgabe",0,1),"")</f>
        <v/>
      </c>
      <c r="P1729" s="111" t="str">
        <f>IFERROR(IF($C1729=P$2,$G1729*VLOOKUP($F1729,Listen!$B$5:$G$95,$J1729+1,FALSE)/VLOOKUP(P$2,Listen!$B$5:$G$95,$J1729+1,FALSE),"-")*IF($D1729="Abgabe",0,1),"")</f>
        <v/>
      </c>
      <c r="Q1729" s="111" t="str">
        <f>IFERROR(IF($C1729=Q$2,$G1729*VLOOKUP($F1729,Listen!$B$5:$G$95,$J1729+1,FALSE)/VLOOKUP(Q$2,Listen!$B$5:$G$95,$J1729+1,FALSE),"-")*IF($D1729="Abgabe",0,1),"")</f>
        <v/>
      </c>
      <c r="R1729" s="111" t="str">
        <f>IFERROR(IF($C1729=R$2,$G1729*VLOOKUP($F1729,Listen!$B$5:$G$95,$J1729+1,FALSE)/VLOOKUP(R$2,Listen!$B$5:$G$95,$J1729+1,FALSE),"-")*IF($D1729="Abgabe",0,1),"")</f>
        <v/>
      </c>
    </row>
    <row r="1730" spans="2:18">
      <c r="B1730" s="130"/>
      <c r="C1730" s="95" t="str">
        <f>IFERROR(YEAR(VLOOKUP($B1730,A_Stammdaten!$B$18:$G$218,3,FALSE)),"")</f>
        <v/>
      </c>
      <c r="D1730" s="95" t="str">
        <f>IFERROR(VLOOKUP($B1730,A_Stammdaten!$B$18:$G$218,6,FALSE),"")</f>
        <v/>
      </c>
      <c r="E1730" s="131"/>
      <c r="F1730" s="130"/>
      <c r="G1730" s="130"/>
      <c r="H1730" s="96"/>
      <c r="I1730" s="105" t="str">
        <f>IFERROR(VLOOKUP($E1730,Listen!$I$5:$K$41,2,FALSE),"")</f>
        <v/>
      </c>
      <c r="J1730" s="105" t="str">
        <f>IFERROR(VLOOKUP($E1730,Listen!$I$5:$K$41,3,FALSE),"")</f>
        <v/>
      </c>
      <c r="K1730" s="111" t="str">
        <f>IFERROR(IF($C1730=K$2,$G1730*VLOOKUP($F1730,Listen!$B$5:$G$95,$J1730+1,FALSE)/VLOOKUP(K$2,Listen!$B$5:$G$95,$J1730+1,FALSE),"-")*IF($D1730="Abgabe",0,1),"")</f>
        <v/>
      </c>
      <c r="L1730" s="111" t="str">
        <f>IFERROR(IF($C1730=L$2,$G1730*VLOOKUP($F1730,Listen!$B$5:$G$95,$J1730+1,FALSE)/VLOOKUP(L$2,Listen!$B$5:$G$95,$J1730+1,FALSE),"-")*IF($D1730="Abgabe",0,1),"")</f>
        <v/>
      </c>
      <c r="M1730" s="111" t="str">
        <f>IFERROR(IF($C1730=M$2,$G1730*VLOOKUP($F1730,Listen!$B$5:$G$95,$J1730+1,FALSE)/VLOOKUP(M$2,Listen!$B$5:$G$95,$J1730+1,FALSE),"-")*IF($D1730="Abgabe",0,1),"")</f>
        <v/>
      </c>
      <c r="N1730" s="111" t="str">
        <f>IFERROR(IF($C1730=N$2,$G1730*VLOOKUP($F1730,Listen!$B$5:$G$95,$J1730+1,FALSE)/VLOOKUP(N$2,Listen!$B$5:$G$95,$J1730+1,FALSE),"-")*IF($D1730="Abgabe",0,1),"")</f>
        <v/>
      </c>
      <c r="O1730" s="111" t="str">
        <f>IFERROR(IF($C1730=O$2,$G1730*VLOOKUP($F1730,Listen!$B$5:$G$95,$J1730+1,FALSE)/VLOOKUP(O$2,Listen!$B$5:$G$95,$J1730+1,FALSE),"-")*IF($D1730="Abgabe",0,1),"")</f>
        <v/>
      </c>
      <c r="P1730" s="111" t="str">
        <f>IFERROR(IF($C1730=P$2,$G1730*VLOOKUP($F1730,Listen!$B$5:$G$95,$J1730+1,FALSE)/VLOOKUP(P$2,Listen!$B$5:$G$95,$J1730+1,FALSE),"-")*IF($D1730="Abgabe",0,1),"")</f>
        <v/>
      </c>
      <c r="Q1730" s="111" t="str">
        <f>IFERROR(IF($C1730=Q$2,$G1730*VLOOKUP($F1730,Listen!$B$5:$G$95,$J1730+1,FALSE)/VLOOKUP(Q$2,Listen!$B$5:$G$95,$J1730+1,FALSE),"-")*IF($D1730="Abgabe",0,1),"")</f>
        <v/>
      </c>
      <c r="R1730" s="111" t="str">
        <f>IFERROR(IF($C1730=R$2,$G1730*VLOOKUP($F1730,Listen!$B$5:$G$95,$J1730+1,FALSE)/VLOOKUP(R$2,Listen!$B$5:$G$95,$J1730+1,FALSE),"-")*IF($D1730="Abgabe",0,1),"")</f>
        <v/>
      </c>
    </row>
    <row r="1731" spans="2:18">
      <c r="B1731" s="130"/>
      <c r="C1731" s="95" t="str">
        <f>IFERROR(YEAR(VLOOKUP($B1731,A_Stammdaten!$B$18:$G$218,3,FALSE)),"")</f>
        <v/>
      </c>
      <c r="D1731" s="95" t="str">
        <f>IFERROR(VLOOKUP($B1731,A_Stammdaten!$B$18:$G$218,6,FALSE),"")</f>
        <v/>
      </c>
      <c r="E1731" s="131"/>
      <c r="F1731" s="130"/>
      <c r="G1731" s="130"/>
      <c r="H1731" s="96"/>
      <c r="I1731" s="105" t="str">
        <f>IFERROR(VLOOKUP($E1731,Listen!$I$5:$K$41,2,FALSE),"")</f>
        <v/>
      </c>
      <c r="J1731" s="105" t="str">
        <f>IFERROR(VLOOKUP($E1731,Listen!$I$5:$K$41,3,FALSE),"")</f>
        <v/>
      </c>
      <c r="K1731" s="111" t="str">
        <f>IFERROR(IF($C1731=K$2,$G1731*VLOOKUP($F1731,Listen!$B$5:$G$95,$J1731+1,FALSE)/VLOOKUP(K$2,Listen!$B$5:$G$95,$J1731+1,FALSE),"-")*IF($D1731="Abgabe",0,1),"")</f>
        <v/>
      </c>
      <c r="L1731" s="111" t="str">
        <f>IFERROR(IF($C1731=L$2,$G1731*VLOOKUP($F1731,Listen!$B$5:$G$95,$J1731+1,FALSE)/VLOOKUP(L$2,Listen!$B$5:$G$95,$J1731+1,FALSE),"-")*IF($D1731="Abgabe",0,1),"")</f>
        <v/>
      </c>
      <c r="M1731" s="111" t="str">
        <f>IFERROR(IF($C1731=M$2,$G1731*VLOOKUP($F1731,Listen!$B$5:$G$95,$J1731+1,FALSE)/VLOOKUP(M$2,Listen!$B$5:$G$95,$J1731+1,FALSE),"-")*IF($D1731="Abgabe",0,1),"")</f>
        <v/>
      </c>
      <c r="N1731" s="111" t="str">
        <f>IFERROR(IF($C1731=N$2,$G1731*VLOOKUP($F1731,Listen!$B$5:$G$95,$J1731+1,FALSE)/VLOOKUP(N$2,Listen!$B$5:$G$95,$J1731+1,FALSE),"-")*IF($D1731="Abgabe",0,1),"")</f>
        <v/>
      </c>
      <c r="O1731" s="111" t="str">
        <f>IFERROR(IF($C1731=O$2,$G1731*VLOOKUP($F1731,Listen!$B$5:$G$95,$J1731+1,FALSE)/VLOOKUP(O$2,Listen!$B$5:$G$95,$J1731+1,FALSE),"-")*IF($D1731="Abgabe",0,1),"")</f>
        <v/>
      </c>
      <c r="P1731" s="111" t="str">
        <f>IFERROR(IF($C1731=P$2,$G1731*VLOOKUP($F1731,Listen!$B$5:$G$95,$J1731+1,FALSE)/VLOOKUP(P$2,Listen!$B$5:$G$95,$J1731+1,FALSE),"-")*IF($D1731="Abgabe",0,1),"")</f>
        <v/>
      </c>
      <c r="Q1731" s="111" t="str">
        <f>IFERROR(IF($C1731=Q$2,$G1731*VLOOKUP($F1731,Listen!$B$5:$G$95,$J1731+1,FALSE)/VLOOKUP(Q$2,Listen!$B$5:$G$95,$J1731+1,FALSE),"-")*IF($D1731="Abgabe",0,1),"")</f>
        <v/>
      </c>
      <c r="R1731" s="111" t="str">
        <f>IFERROR(IF($C1731=R$2,$G1731*VLOOKUP($F1731,Listen!$B$5:$G$95,$J1731+1,FALSE)/VLOOKUP(R$2,Listen!$B$5:$G$95,$J1731+1,FALSE),"-")*IF($D1731="Abgabe",0,1),"")</f>
        <v/>
      </c>
    </row>
    <row r="1732" spans="2:18">
      <c r="B1732" s="130"/>
      <c r="C1732" s="95" t="str">
        <f>IFERROR(YEAR(VLOOKUP($B1732,A_Stammdaten!$B$18:$G$218,3,FALSE)),"")</f>
        <v/>
      </c>
      <c r="D1732" s="95" t="str">
        <f>IFERROR(VLOOKUP($B1732,A_Stammdaten!$B$18:$G$218,6,FALSE),"")</f>
        <v/>
      </c>
      <c r="E1732" s="131"/>
      <c r="F1732" s="130"/>
      <c r="G1732" s="130"/>
      <c r="H1732" s="96"/>
      <c r="I1732" s="105" t="str">
        <f>IFERROR(VLOOKUP($E1732,Listen!$I$5:$K$41,2,FALSE),"")</f>
        <v/>
      </c>
      <c r="J1732" s="105" t="str">
        <f>IFERROR(VLOOKUP($E1732,Listen!$I$5:$K$41,3,FALSE),"")</f>
        <v/>
      </c>
      <c r="K1732" s="111" t="str">
        <f>IFERROR(IF($C1732=K$2,$G1732*VLOOKUP($F1732,Listen!$B$5:$G$95,$J1732+1,FALSE)/VLOOKUP(K$2,Listen!$B$5:$G$95,$J1732+1,FALSE),"-")*IF($D1732="Abgabe",0,1),"")</f>
        <v/>
      </c>
      <c r="L1732" s="111" t="str">
        <f>IFERROR(IF($C1732=L$2,$G1732*VLOOKUP($F1732,Listen!$B$5:$G$95,$J1732+1,FALSE)/VLOOKUP(L$2,Listen!$B$5:$G$95,$J1732+1,FALSE),"-")*IF($D1732="Abgabe",0,1),"")</f>
        <v/>
      </c>
      <c r="M1732" s="111" t="str">
        <f>IFERROR(IF($C1732=M$2,$G1732*VLOOKUP($F1732,Listen!$B$5:$G$95,$J1732+1,FALSE)/VLOOKUP(M$2,Listen!$B$5:$G$95,$J1732+1,FALSE),"-")*IF($D1732="Abgabe",0,1),"")</f>
        <v/>
      </c>
      <c r="N1732" s="111" t="str">
        <f>IFERROR(IF($C1732=N$2,$G1732*VLOOKUP($F1732,Listen!$B$5:$G$95,$J1732+1,FALSE)/VLOOKUP(N$2,Listen!$B$5:$G$95,$J1732+1,FALSE),"-")*IF($D1732="Abgabe",0,1),"")</f>
        <v/>
      </c>
      <c r="O1732" s="111" t="str">
        <f>IFERROR(IF($C1732=O$2,$G1732*VLOOKUP($F1732,Listen!$B$5:$G$95,$J1732+1,FALSE)/VLOOKUP(O$2,Listen!$B$5:$G$95,$J1732+1,FALSE),"-")*IF($D1732="Abgabe",0,1),"")</f>
        <v/>
      </c>
      <c r="P1732" s="111" t="str">
        <f>IFERROR(IF($C1732=P$2,$G1732*VLOOKUP($F1732,Listen!$B$5:$G$95,$J1732+1,FALSE)/VLOOKUP(P$2,Listen!$B$5:$G$95,$J1732+1,FALSE),"-")*IF($D1732="Abgabe",0,1),"")</f>
        <v/>
      </c>
      <c r="Q1732" s="111" t="str">
        <f>IFERROR(IF($C1732=Q$2,$G1732*VLOOKUP($F1732,Listen!$B$5:$G$95,$J1732+1,FALSE)/VLOOKUP(Q$2,Listen!$B$5:$G$95,$J1732+1,FALSE),"-")*IF($D1732="Abgabe",0,1),"")</f>
        <v/>
      </c>
      <c r="R1732" s="111" t="str">
        <f>IFERROR(IF($C1732=R$2,$G1732*VLOOKUP($F1732,Listen!$B$5:$G$95,$J1732+1,FALSE)/VLOOKUP(R$2,Listen!$B$5:$G$95,$J1732+1,FALSE),"-")*IF($D1732="Abgabe",0,1),"")</f>
        <v/>
      </c>
    </row>
    <row r="1733" spans="2:18">
      <c r="B1733" s="130"/>
      <c r="C1733" s="95" t="str">
        <f>IFERROR(YEAR(VLOOKUP($B1733,A_Stammdaten!$B$18:$G$218,3,FALSE)),"")</f>
        <v/>
      </c>
      <c r="D1733" s="95" t="str">
        <f>IFERROR(VLOOKUP($B1733,A_Stammdaten!$B$18:$G$218,6,FALSE),"")</f>
        <v/>
      </c>
      <c r="E1733" s="131"/>
      <c r="F1733" s="130"/>
      <c r="G1733" s="130"/>
      <c r="H1733" s="96"/>
      <c r="I1733" s="105" t="str">
        <f>IFERROR(VLOOKUP($E1733,Listen!$I$5:$K$41,2,FALSE),"")</f>
        <v/>
      </c>
      <c r="J1733" s="105" t="str">
        <f>IFERROR(VLOOKUP($E1733,Listen!$I$5:$K$41,3,FALSE),"")</f>
        <v/>
      </c>
      <c r="K1733" s="111" t="str">
        <f>IFERROR(IF($C1733=K$2,$G1733*VLOOKUP($F1733,Listen!$B$5:$G$95,$J1733+1,FALSE)/VLOOKUP(K$2,Listen!$B$5:$G$95,$J1733+1,FALSE),"-")*IF($D1733="Abgabe",0,1),"")</f>
        <v/>
      </c>
      <c r="L1733" s="111" t="str">
        <f>IFERROR(IF($C1733=L$2,$G1733*VLOOKUP($F1733,Listen!$B$5:$G$95,$J1733+1,FALSE)/VLOOKUP(L$2,Listen!$B$5:$G$95,$J1733+1,FALSE),"-")*IF($D1733="Abgabe",0,1),"")</f>
        <v/>
      </c>
      <c r="M1733" s="111" t="str">
        <f>IFERROR(IF($C1733=M$2,$G1733*VLOOKUP($F1733,Listen!$B$5:$G$95,$J1733+1,FALSE)/VLOOKUP(M$2,Listen!$B$5:$G$95,$J1733+1,FALSE),"-")*IF($D1733="Abgabe",0,1),"")</f>
        <v/>
      </c>
      <c r="N1733" s="111" t="str">
        <f>IFERROR(IF($C1733=N$2,$G1733*VLOOKUP($F1733,Listen!$B$5:$G$95,$J1733+1,FALSE)/VLOOKUP(N$2,Listen!$B$5:$G$95,$J1733+1,FALSE),"-")*IF($D1733="Abgabe",0,1),"")</f>
        <v/>
      </c>
      <c r="O1733" s="111" t="str">
        <f>IFERROR(IF($C1733=O$2,$G1733*VLOOKUP($F1733,Listen!$B$5:$G$95,$J1733+1,FALSE)/VLOOKUP(O$2,Listen!$B$5:$G$95,$J1733+1,FALSE),"-")*IF($D1733="Abgabe",0,1),"")</f>
        <v/>
      </c>
      <c r="P1733" s="111" t="str">
        <f>IFERROR(IF($C1733=P$2,$G1733*VLOOKUP($F1733,Listen!$B$5:$G$95,$J1733+1,FALSE)/VLOOKUP(P$2,Listen!$B$5:$G$95,$J1733+1,FALSE),"-")*IF($D1733="Abgabe",0,1),"")</f>
        <v/>
      </c>
      <c r="Q1733" s="111" t="str">
        <f>IFERROR(IF($C1733=Q$2,$G1733*VLOOKUP($F1733,Listen!$B$5:$G$95,$J1733+1,FALSE)/VLOOKUP(Q$2,Listen!$B$5:$G$95,$J1733+1,FALSE),"-")*IF($D1733="Abgabe",0,1),"")</f>
        <v/>
      </c>
      <c r="R1733" s="111" t="str">
        <f>IFERROR(IF($C1733=R$2,$G1733*VLOOKUP($F1733,Listen!$B$5:$G$95,$J1733+1,FALSE)/VLOOKUP(R$2,Listen!$B$5:$G$95,$J1733+1,FALSE),"-")*IF($D1733="Abgabe",0,1),"")</f>
        <v/>
      </c>
    </row>
    <row r="1734" spans="2:18">
      <c r="B1734" s="130"/>
      <c r="C1734" s="95" t="str">
        <f>IFERROR(YEAR(VLOOKUP($B1734,A_Stammdaten!$B$18:$G$218,3,FALSE)),"")</f>
        <v/>
      </c>
      <c r="D1734" s="95" t="str">
        <f>IFERROR(VLOOKUP($B1734,A_Stammdaten!$B$18:$G$218,6,FALSE),"")</f>
        <v/>
      </c>
      <c r="E1734" s="131"/>
      <c r="F1734" s="130"/>
      <c r="G1734" s="130"/>
      <c r="H1734" s="96"/>
      <c r="I1734" s="105" t="str">
        <f>IFERROR(VLOOKUP($E1734,Listen!$I$5:$K$41,2,FALSE),"")</f>
        <v/>
      </c>
      <c r="J1734" s="105" t="str">
        <f>IFERROR(VLOOKUP($E1734,Listen!$I$5:$K$41,3,FALSE),"")</f>
        <v/>
      </c>
      <c r="K1734" s="111" t="str">
        <f>IFERROR(IF($C1734=K$2,$G1734*VLOOKUP($F1734,Listen!$B$5:$G$95,$J1734+1,FALSE)/VLOOKUP(K$2,Listen!$B$5:$G$95,$J1734+1,FALSE),"-")*IF($D1734="Abgabe",0,1),"")</f>
        <v/>
      </c>
      <c r="L1734" s="111" t="str">
        <f>IFERROR(IF($C1734=L$2,$G1734*VLOOKUP($F1734,Listen!$B$5:$G$95,$J1734+1,FALSE)/VLOOKUP(L$2,Listen!$B$5:$G$95,$J1734+1,FALSE),"-")*IF($D1734="Abgabe",0,1),"")</f>
        <v/>
      </c>
      <c r="M1734" s="111" t="str">
        <f>IFERROR(IF($C1734=M$2,$G1734*VLOOKUP($F1734,Listen!$B$5:$G$95,$J1734+1,FALSE)/VLOOKUP(M$2,Listen!$B$5:$G$95,$J1734+1,FALSE),"-")*IF($D1734="Abgabe",0,1),"")</f>
        <v/>
      </c>
      <c r="N1734" s="111" t="str">
        <f>IFERROR(IF($C1734=N$2,$G1734*VLOOKUP($F1734,Listen!$B$5:$G$95,$J1734+1,FALSE)/VLOOKUP(N$2,Listen!$B$5:$G$95,$J1734+1,FALSE),"-")*IF($D1734="Abgabe",0,1),"")</f>
        <v/>
      </c>
      <c r="O1734" s="111" t="str">
        <f>IFERROR(IF($C1734=O$2,$G1734*VLOOKUP($F1734,Listen!$B$5:$G$95,$J1734+1,FALSE)/VLOOKUP(O$2,Listen!$B$5:$G$95,$J1734+1,FALSE),"-")*IF($D1734="Abgabe",0,1),"")</f>
        <v/>
      </c>
      <c r="P1734" s="111" t="str">
        <f>IFERROR(IF($C1734=P$2,$G1734*VLOOKUP($F1734,Listen!$B$5:$G$95,$J1734+1,FALSE)/VLOOKUP(P$2,Listen!$B$5:$G$95,$J1734+1,FALSE),"-")*IF($D1734="Abgabe",0,1),"")</f>
        <v/>
      </c>
      <c r="Q1734" s="111" t="str">
        <f>IFERROR(IF($C1734=Q$2,$G1734*VLOOKUP($F1734,Listen!$B$5:$G$95,$J1734+1,FALSE)/VLOOKUP(Q$2,Listen!$B$5:$G$95,$J1734+1,FALSE),"-")*IF($D1734="Abgabe",0,1),"")</f>
        <v/>
      </c>
      <c r="R1734" s="111" t="str">
        <f>IFERROR(IF($C1734=R$2,$G1734*VLOOKUP($F1734,Listen!$B$5:$G$95,$J1734+1,FALSE)/VLOOKUP(R$2,Listen!$B$5:$G$95,$J1734+1,FALSE),"-")*IF($D1734="Abgabe",0,1),"")</f>
        <v/>
      </c>
    </row>
    <row r="1735" spans="2:18">
      <c r="B1735" s="130"/>
      <c r="C1735" s="95" t="str">
        <f>IFERROR(YEAR(VLOOKUP($B1735,A_Stammdaten!$B$18:$G$218,3,FALSE)),"")</f>
        <v/>
      </c>
      <c r="D1735" s="95" t="str">
        <f>IFERROR(VLOOKUP($B1735,A_Stammdaten!$B$18:$G$218,6,FALSE),"")</f>
        <v/>
      </c>
      <c r="E1735" s="131"/>
      <c r="F1735" s="130"/>
      <c r="G1735" s="130"/>
      <c r="H1735" s="96"/>
      <c r="I1735" s="105" t="str">
        <f>IFERROR(VLOOKUP($E1735,Listen!$I$5:$K$41,2,FALSE),"")</f>
        <v/>
      </c>
      <c r="J1735" s="105" t="str">
        <f>IFERROR(VLOOKUP($E1735,Listen!$I$5:$K$41,3,FALSE),"")</f>
        <v/>
      </c>
      <c r="K1735" s="111" t="str">
        <f>IFERROR(IF($C1735=K$2,$G1735*VLOOKUP($F1735,Listen!$B$5:$G$95,$J1735+1,FALSE)/VLOOKUP(K$2,Listen!$B$5:$G$95,$J1735+1,FALSE),"-")*IF($D1735="Abgabe",0,1),"")</f>
        <v/>
      </c>
      <c r="L1735" s="111" t="str">
        <f>IFERROR(IF($C1735=L$2,$G1735*VLOOKUP($F1735,Listen!$B$5:$G$95,$J1735+1,FALSE)/VLOOKUP(L$2,Listen!$B$5:$G$95,$J1735+1,FALSE),"-")*IF($D1735="Abgabe",0,1),"")</f>
        <v/>
      </c>
      <c r="M1735" s="111" t="str">
        <f>IFERROR(IF($C1735=M$2,$G1735*VLOOKUP($F1735,Listen!$B$5:$G$95,$J1735+1,FALSE)/VLOOKUP(M$2,Listen!$B$5:$G$95,$J1735+1,FALSE),"-")*IF($D1735="Abgabe",0,1),"")</f>
        <v/>
      </c>
      <c r="N1735" s="111" t="str">
        <f>IFERROR(IF($C1735=N$2,$G1735*VLOOKUP($F1735,Listen!$B$5:$G$95,$J1735+1,FALSE)/VLOOKUP(N$2,Listen!$B$5:$G$95,$J1735+1,FALSE),"-")*IF($D1735="Abgabe",0,1),"")</f>
        <v/>
      </c>
      <c r="O1735" s="111" t="str">
        <f>IFERROR(IF($C1735=O$2,$G1735*VLOOKUP($F1735,Listen!$B$5:$G$95,$J1735+1,FALSE)/VLOOKUP(O$2,Listen!$B$5:$G$95,$J1735+1,FALSE),"-")*IF($D1735="Abgabe",0,1),"")</f>
        <v/>
      </c>
      <c r="P1735" s="111" t="str">
        <f>IFERROR(IF($C1735=P$2,$G1735*VLOOKUP($F1735,Listen!$B$5:$G$95,$J1735+1,FALSE)/VLOOKUP(P$2,Listen!$B$5:$G$95,$J1735+1,FALSE),"-")*IF($D1735="Abgabe",0,1),"")</f>
        <v/>
      </c>
      <c r="Q1735" s="111" t="str">
        <f>IFERROR(IF($C1735=Q$2,$G1735*VLOOKUP($F1735,Listen!$B$5:$G$95,$J1735+1,FALSE)/VLOOKUP(Q$2,Listen!$B$5:$G$95,$J1735+1,FALSE),"-")*IF($D1735="Abgabe",0,1),"")</f>
        <v/>
      </c>
      <c r="R1735" s="111" t="str">
        <f>IFERROR(IF($C1735=R$2,$G1735*VLOOKUP($F1735,Listen!$B$5:$G$95,$J1735+1,FALSE)/VLOOKUP(R$2,Listen!$B$5:$G$95,$J1735+1,FALSE),"-")*IF($D1735="Abgabe",0,1),"")</f>
        <v/>
      </c>
    </row>
    <row r="1736" spans="2:18">
      <c r="B1736" s="130"/>
      <c r="C1736" s="95" t="str">
        <f>IFERROR(YEAR(VLOOKUP($B1736,A_Stammdaten!$B$18:$G$218,3,FALSE)),"")</f>
        <v/>
      </c>
      <c r="D1736" s="95" t="str">
        <f>IFERROR(VLOOKUP($B1736,A_Stammdaten!$B$18:$G$218,6,FALSE),"")</f>
        <v/>
      </c>
      <c r="E1736" s="131"/>
      <c r="F1736" s="130"/>
      <c r="G1736" s="130"/>
      <c r="H1736" s="96"/>
      <c r="I1736" s="105" t="str">
        <f>IFERROR(VLOOKUP($E1736,Listen!$I$5:$K$41,2,FALSE),"")</f>
        <v/>
      </c>
      <c r="J1736" s="105" t="str">
        <f>IFERROR(VLOOKUP($E1736,Listen!$I$5:$K$41,3,FALSE),"")</f>
        <v/>
      </c>
      <c r="K1736" s="111" t="str">
        <f>IFERROR(IF($C1736=K$2,$G1736*VLOOKUP($F1736,Listen!$B$5:$G$95,$J1736+1,FALSE)/VLOOKUP(K$2,Listen!$B$5:$G$95,$J1736+1,FALSE),"-")*IF($D1736="Abgabe",0,1),"")</f>
        <v/>
      </c>
      <c r="L1736" s="111" t="str">
        <f>IFERROR(IF($C1736=L$2,$G1736*VLOOKUP($F1736,Listen!$B$5:$G$95,$J1736+1,FALSE)/VLOOKUP(L$2,Listen!$B$5:$G$95,$J1736+1,FALSE),"-")*IF($D1736="Abgabe",0,1),"")</f>
        <v/>
      </c>
      <c r="M1736" s="111" t="str">
        <f>IFERROR(IF($C1736=M$2,$G1736*VLOOKUP($F1736,Listen!$B$5:$G$95,$J1736+1,FALSE)/VLOOKUP(M$2,Listen!$B$5:$G$95,$J1736+1,FALSE),"-")*IF($D1736="Abgabe",0,1),"")</f>
        <v/>
      </c>
      <c r="N1736" s="111" t="str">
        <f>IFERROR(IF($C1736=N$2,$G1736*VLOOKUP($F1736,Listen!$B$5:$G$95,$J1736+1,FALSE)/VLOOKUP(N$2,Listen!$B$5:$G$95,$J1736+1,FALSE),"-")*IF($D1736="Abgabe",0,1),"")</f>
        <v/>
      </c>
      <c r="O1736" s="111" t="str">
        <f>IFERROR(IF($C1736=O$2,$G1736*VLOOKUP($F1736,Listen!$B$5:$G$95,$J1736+1,FALSE)/VLOOKUP(O$2,Listen!$B$5:$G$95,$J1736+1,FALSE),"-")*IF($D1736="Abgabe",0,1),"")</f>
        <v/>
      </c>
      <c r="P1736" s="111" t="str">
        <f>IFERROR(IF($C1736=P$2,$G1736*VLOOKUP($F1736,Listen!$B$5:$G$95,$J1736+1,FALSE)/VLOOKUP(P$2,Listen!$B$5:$G$95,$J1736+1,FALSE),"-")*IF($D1736="Abgabe",0,1),"")</f>
        <v/>
      </c>
      <c r="Q1736" s="111" t="str">
        <f>IFERROR(IF($C1736=Q$2,$G1736*VLOOKUP($F1736,Listen!$B$5:$G$95,$J1736+1,FALSE)/VLOOKUP(Q$2,Listen!$B$5:$G$95,$J1736+1,FALSE),"-")*IF($D1736="Abgabe",0,1),"")</f>
        <v/>
      </c>
      <c r="R1736" s="111" t="str">
        <f>IFERROR(IF($C1736=R$2,$G1736*VLOOKUP($F1736,Listen!$B$5:$G$95,$J1736+1,FALSE)/VLOOKUP(R$2,Listen!$B$5:$G$95,$J1736+1,FALSE),"-")*IF($D1736="Abgabe",0,1),"")</f>
        <v/>
      </c>
    </row>
    <row r="1737" spans="2:18">
      <c r="B1737" s="130"/>
      <c r="C1737" s="95" t="str">
        <f>IFERROR(YEAR(VLOOKUP($B1737,A_Stammdaten!$B$18:$G$218,3,FALSE)),"")</f>
        <v/>
      </c>
      <c r="D1737" s="95" t="str">
        <f>IFERROR(VLOOKUP($B1737,A_Stammdaten!$B$18:$G$218,6,FALSE),"")</f>
        <v/>
      </c>
      <c r="E1737" s="131"/>
      <c r="F1737" s="130"/>
      <c r="G1737" s="130"/>
      <c r="H1737" s="96"/>
      <c r="I1737" s="105" t="str">
        <f>IFERROR(VLOOKUP($E1737,Listen!$I$5:$K$41,2,FALSE),"")</f>
        <v/>
      </c>
      <c r="J1737" s="105" t="str">
        <f>IFERROR(VLOOKUP($E1737,Listen!$I$5:$K$41,3,FALSE),"")</f>
        <v/>
      </c>
      <c r="K1737" s="111" t="str">
        <f>IFERROR(IF($C1737=K$2,$G1737*VLOOKUP($F1737,Listen!$B$5:$G$95,$J1737+1,FALSE)/VLOOKUP(K$2,Listen!$B$5:$G$95,$J1737+1,FALSE),"-")*IF($D1737="Abgabe",0,1),"")</f>
        <v/>
      </c>
      <c r="L1737" s="111" t="str">
        <f>IFERROR(IF($C1737=L$2,$G1737*VLOOKUP($F1737,Listen!$B$5:$G$95,$J1737+1,FALSE)/VLOOKUP(L$2,Listen!$B$5:$G$95,$J1737+1,FALSE),"-")*IF($D1737="Abgabe",0,1),"")</f>
        <v/>
      </c>
      <c r="M1737" s="111" t="str">
        <f>IFERROR(IF($C1737=M$2,$G1737*VLOOKUP($F1737,Listen!$B$5:$G$95,$J1737+1,FALSE)/VLOOKUP(M$2,Listen!$B$5:$G$95,$J1737+1,FALSE),"-")*IF($D1737="Abgabe",0,1),"")</f>
        <v/>
      </c>
      <c r="N1737" s="111" t="str">
        <f>IFERROR(IF($C1737=N$2,$G1737*VLOOKUP($F1737,Listen!$B$5:$G$95,$J1737+1,FALSE)/VLOOKUP(N$2,Listen!$B$5:$G$95,$J1737+1,FALSE),"-")*IF($D1737="Abgabe",0,1),"")</f>
        <v/>
      </c>
      <c r="O1737" s="111" t="str">
        <f>IFERROR(IF($C1737=O$2,$G1737*VLOOKUP($F1737,Listen!$B$5:$G$95,$J1737+1,FALSE)/VLOOKUP(O$2,Listen!$B$5:$G$95,$J1737+1,FALSE),"-")*IF($D1737="Abgabe",0,1),"")</f>
        <v/>
      </c>
      <c r="P1737" s="111" t="str">
        <f>IFERROR(IF($C1737=P$2,$G1737*VLOOKUP($F1737,Listen!$B$5:$G$95,$J1737+1,FALSE)/VLOOKUP(P$2,Listen!$B$5:$G$95,$J1737+1,FALSE),"-")*IF($D1737="Abgabe",0,1),"")</f>
        <v/>
      </c>
      <c r="Q1737" s="111" t="str">
        <f>IFERROR(IF($C1737=Q$2,$G1737*VLOOKUP($F1737,Listen!$B$5:$G$95,$J1737+1,FALSE)/VLOOKUP(Q$2,Listen!$B$5:$G$95,$J1737+1,FALSE),"-")*IF($D1737="Abgabe",0,1),"")</f>
        <v/>
      </c>
      <c r="R1737" s="111" t="str">
        <f>IFERROR(IF($C1737=R$2,$G1737*VLOOKUP($F1737,Listen!$B$5:$G$95,$J1737+1,FALSE)/VLOOKUP(R$2,Listen!$B$5:$G$95,$J1737+1,FALSE),"-")*IF($D1737="Abgabe",0,1),"")</f>
        <v/>
      </c>
    </row>
    <row r="1738" spans="2:18">
      <c r="B1738" s="130"/>
      <c r="C1738" s="95" t="str">
        <f>IFERROR(YEAR(VLOOKUP($B1738,A_Stammdaten!$B$18:$G$218,3,FALSE)),"")</f>
        <v/>
      </c>
      <c r="D1738" s="95" t="str">
        <f>IFERROR(VLOOKUP($B1738,A_Stammdaten!$B$18:$G$218,6,FALSE),"")</f>
        <v/>
      </c>
      <c r="E1738" s="131"/>
      <c r="F1738" s="130"/>
      <c r="G1738" s="130"/>
      <c r="H1738" s="96"/>
      <c r="I1738" s="105" t="str">
        <f>IFERROR(VLOOKUP($E1738,Listen!$I$5:$K$41,2,FALSE),"")</f>
        <v/>
      </c>
      <c r="J1738" s="105" t="str">
        <f>IFERROR(VLOOKUP($E1738,Listen!$I$5:$K$41,3,FALSE),"")</f>
        <v/>
      </c>
      <c r="K1738" s="111" t="str">
        <f>IFERROR(IF($C1738=K$2,$G1738*VLOOKUP($F1738,Listen!$B$5:$G$95,$J1738+1,FALSE)/VLOOKUP(K$2,Listen!$B$5:$G$95,$J1738+1,FALSE),"-")*IF($D1738="Abgabe",0,1),"")</f>
        <v/>
      </c>
      <c r="L1738" s="111" t="str">
        <f>IFERROR(IF($C1738=L$2,$G1738*VLOOKUP($F1738,Listen!$B$5:$G$95,$J1738+1,FALSE)/VLOOKUP(L$2,Listen!$B$5:$G$95,$J1738+1,FALSE),"-")*IF($D1738="Abgabe",0,1),"")</f>
        <v/>
      </c>
      <c r="M1738" s="111" t="str">
        <f>IFERROR(IF($C1738=M$2,$G1738*VLOOKUP($F1738,Listen!$B$5:$G$95,$J1738+1,FALSE)/VLOOKUP(M$2,Listen!$B$5:$G$95,$J1738+1,FALSE),"-")*IF($D1738="Abgabe",0,1),"")</f>
        <v/>
      </c>
      <c r="N1738" s="111" t="str">
        <f>IFERROR(IF($C1738=N$2,$G1738*VLOOKUP($F1738,Listen!$B$5:$G$95,$J1738+1,FALSE)/VLOOKUP(N$2,Listen!$B$5:$G$95,$J1738+1,FALSE),"-")*IF($D1738="Abgabe",0,1),"")</f>
        <v/>
      </c>
      <c r="O1738" s="111" t="str">
        <f>IFERROR(IF($C1738=O$2,$G1738*VLOOKUP($F1738,Listen!$B$5:$G$95,$J1738+1,FALSE)/VLOOKUP(O$2,Listen!$B$5:$G$95,$J1738+1,FALSE),"-")*IF($D1738="Abgabe",0,1),"")</f>
        <v/>
      </c>
      <c r="P1738" s="111" t="str">
        <f>IFERROR(IF($C1738=P$2,$G1738*VLOOKUP($F1738,Listen!$B$5:$G$95,$J1738+1,FALSE)/VLOOKUP(P$2,Listen!$B$5:$G$95,$J1738+1,FALSE),"-")*IF($D1738="Abgabe",0,1),"")</f>
        <v/>
      </c>
      <c r="Q1738" s="111" t="str">
        <f>IFERROR(IF($C1738=Q$2,$G1738*VLOOKUP($F1738,Listen!$B$5:$G$95,$J1738+1,FALSE)/VLOOKUP(Q$2,Listen!$B$5:$G$95,$J1738+1,FALSE),"-")*IF($D1738="Abgabe",0,1),"")</f>
        <v/>
      </c>
      <c r="R1738" s="111" t="str">
        <f>IFERROR(IF($C1738=R$2,$G1738*VLOOKUP($F1738,Listen!$B$5:$G$95,$J1738+1,FALSE)/VLOOKUP(R$2,Listen!$B$5:$G$95,$J1738+1,FALSE),"-")*IF($D1738="Abgabe",0,1),"")</f>
        <v/>
      </c>
    </row>
    <row r="1739" spans="2:18">
      <c r="B1739" s="130"/>
      <c r="C1739" s="95" t="str">
        <f>IFERROR(YEAR(VLOOKUP($B1739,A_Stammdaten!$B$18:$G$218,3,FALSE)),"")</f>
        <v/>
      </c>
      <c r="D1739" s="95" t="str">
        <f>IFERROR(VLOOKUP($B1739,A_Stammdaten!$B$18:$G$218,6,FALSE),"")</f>
        <v/>
      </c>
      <c r="E1739" s="131"/>
      <c r="F1739" s="130"/>
      <c r="G1739" s="130"/>
      <c r="H1739" s="96"/>
      <c r="I1739" s="105" t="str">
        <f>IFERROR(VLOOKUP($E1739,Listen!$I$5:$K$41,2,FALSE),"")</f>
        <v/>
      </c>
      <c r="J1739" s="105" t="str">
        <f>IFERROR(VLOOKUP($E1739,Listen!$I$5:$K$41,3,FALSE),"")</f>
        <v/>
      </c>
      <c r="K1739" s="111" t="str">
        <f>IFERROR(IF($C1739=K$2,$G1739*VLOOKUP($F1739,Listen!$B$5:$G$95,$J1739+1,FALSE)/VLOOKUP(K$2,Listen!$B$5:$G$95,$J1739+1,FALSE),"-")*IF($D1739="Abgabe",0,1),"")</f>
        <v/>
      </c>
      <c r="L1739" s="111" t="str">
        <f>IFERROR(IF($C1739=L$2,$G1739*VLOOKUP($F1739,Listen!$B$5:$G$95,$J1739+1,FALSE)/VLOOKUP(L$2,Listen!$B$5:$G$95,$J1739+1,FALSE),"-")*IF($D1739="Abgabe",0,1),"")</f>
        <v/>
      </c>
      <c r="M1739" s="111" t="str">
        <f>IFERROR(IF($C1739=M$2,$G1739*VLOOKUP($F1739,Listen!$B$5:$G$95,$J1739+1,FALSE)/VLOOKUP(M$2,Listen!$B$5:$G$95,$J1739+1,FALSE),"-")*IF($D1739="Abgabe",0,1),"")</f>
        <v/>
      </c>
      <c r="N1739" s="111" t="str">
        <f>IFERROR(IF($C1739=N$2,$G1739*VLOOKUP($F1739,Listen!$B$5:$G$95,$J1739+1,FALSE)/VLOOKUP(N$2,Listen!$B$5:$G$95,$J1739+1,FALSE),"-")*IF($D1739="Abgabe",0,1),"")</f>
        <v/>
      </c>
      <c r="O1739" s="111" t="str">
        <f>IFERROR(IF($C1739=O$2,$G1739*VLOOKUP($F1739,Listen!$B$5:$G$95,$J1739+1,FALSE)/VLOOKUP(O$2,Listen!$B$5:$G$95,$J1739+1,FALSE),"-")*IF($D1739="Abgabe",0,1),"")</f>
        <v/>
      </c>
      <c r="P1739" s="111" t="str">
        <f>IFERROR(IF($C1739=P$2,$G1739*VLOOKUP($F1739,Listen!$B$5:$G$95,$J1739+1,FALSE)/VLOOKUP(P$2,Listen!$B$5:$G$95,$J1739+1,FALSE),"-")*IF($D1739="Abgabe",0,1),"")</f>
        <v/>
      </c>
      <c r="Q1739" s="111" t="str">
        <f>IFERROR(IF($C1739=Q$2,$G1739*VLOOKUP($F1739,Listen!$B$5:$G$95,$J1739+1,FALSE)/VLOOKUP(Q$2,Listen!$B$5:$G$95,$J1739+1,FALSE),"-")*IF($D1739="Abgabe",0,1),"")</f>
        <v/>
      </c>
      <c r="R1739" s="111" t="str">
        <f>IFERROR(IF($C1739=R$2,$G1739*VLOOKUP($F1739,Listen!$B$5:$G$95,$J1739+1,FALSE)/VLOOKUP(R$2,Listen!$B$5:$G$95,$J1739+1,FALSE),"-")*IF($D1739="Abgabe",0,1),"")</f>
        <v/>
      </c>
    </row>
    <row r="1740" spans="2:18">
      <c r="B1740" s="130"/>
      <c r="C1740" s="95" t="str">
        <f>IFERROR(YEAR(VLOOKUP($B1740,A_Stammdaten!$B$18:$G$218,3,FALSE)),"")</f>
        <v/>
      </c>
      <c r="D1740" s="95" t="str">
        <f>IFERROR(VLOOKUP($B1740,A_Stammdaten!$B$18:$G$218,6,FALSE),"")</f>
        <v/>
      </c>
      <c r="E1740" s="131"/>
      <c r="F1740" s="130"/>
      <c r="G1740" s="130"/>
      <c r="H1740" s="96"/>
      <c r="I1740" s="105" t="str">
        <f>IFERROR(VLOOKUP($E1740,Listen!$I$5:$K$41,2,FALSE),"")</f>
        <v/>
      </c>
      <c r="J1740" s="105" t="str">
        <f>IFERROR(VLOOKUP($E1740,Listen!$I$5:$K$41,3,FALSE),"")</f>
        <v/>
      </c>
      <c r="K1740" s="111" t="str">
        <f>IFERROR(IF($C1740=K$2,$G1740*VLOOKUP($F1740,Listen!$B$5:$G$95,$J1740+1,FALSE)/VLOOKUP(K$2,Listen!$B$5:$G$95,$J1740+1,FALSE),"-")*IF($D1740="Abgabe",0,1),"")</f>
        <v/>
      </c>
      <c r="L1740" s="111" t="str">
        <f>IFERROR(IF($C1740=L$2,$G1740*VLOOKUP($F1740,Listen!$B$5:$G$95,$J1740+1,FALSE)/VLOOKUP(L$2,Listen!$B$5:$G$95,$J1740+1,FALSE),"-")*IF($D1740="Abgabe",0,1),"")</f>
        <v/>
      </c>
      <c r="M1740" s="111" t="str">
        <f>IFERROR(IF($C1740=M$2,$G1740*VLOOKUP($F1740,Listen!$B$5:$G$95,$J1740+1,FALSE)/VLOOKUP(M$2,Listen!$B$5:$G$95,$J1740+1,FALSE),"-")*IF($D1740="Abgabe",0,1),"")</f>
        <v/>
      </c>
      <c r="N1740" s="111" t="str">
        <f>IFERROR(IF($C1740=N$2,$G1740*VLOOKUP($F1740,Listen!$B$5:$G$95,$J1740+1,FALSE)/VLOOKUP(N$2,Listen!$B$5:$G$95,$J1740+1,FALSE),"-")*IF($D1740="Abgabe",0,1),"")</f>
        <v/>
      </c>
      <c r="O1740" s="111" t="str">
        <f>IFERROR(IF($C1740=O$2,$G1740*VLOOKUP($F1740,Listen!$B$5:$G$95,$J1740+1,FALSE)/VLOOKUP(O$2,Listen!$B$5:$G$95,$J1740+1,FALSE),"-")*IF($D1740="Abgabe",0,1),"")</f>
        <v/>
      </c>
      <c r="P1740" s="111" t="str">
        <f>IFERROR(IF($C1740=P$2,$G1740*VLOOKUP($F1740,Listen!$B$5:$G$95,$J1740+1,FALSE)/VLOOKUP(P$2,Listen!$B$5:$G$95,$J1740+1,FALSE),"-")*IF($D1740="Abgabe",0,1),"")</f>
        <v/>
      </c>
      <c r="Q1740" s="111" t="str">
        <f>IFERROR(IF($C1740=Q$2,$G1740*VLOOKUP($F1740,Listen!$B$5:$G$95,$J1740+1,FALSE)/VLOOKUP(Q$2,Listen!$B$5:$G$95,$J1740+1,FALSE),"-")*IF($D1740="Abgabe",0,1),"")</f>
        <v/>
      </c>
      <c r="R1740" s="111" t="str">
        <f>IFERROR(IF($C1740=R$2,$G1740*VLOOKUP($F1740,Listen!$B$5:$G$95,$J1740+1,FALSE)/VLOOKUP(R$2,Listen!$B$5:$G$95,$J1740+1,FALSE),"-")*IF($D1740="Abgabe",0,1),"")</f>
        <v/>
      </c>
    </row>
    <row r="1741" spans="2:18">
      <c r="B1741" s="130"/>
      <c r="C1741" s="95" t="str">
        <f>IFERROR(YEAR(VLOOKUP($B1741,A_Stammdaten!$B$18:$G$218,3,FALSE)),"")</f>
        <v/>
      </c>
      <c r="D1741" s="95" t="str">
        <f>IFERROR(VLOOKUP($B1741,A_Stammdaten!$B$18:$G$218,6,FALSE),"")</f>
        <v/>
      </c>
      <c r="E1741" s="131"/>
      <c r="F1741" s="130"/>
      <c r="G1741" s="130"/>
      <c r="H1741" s="96"/>
      <c r="I1741" s="105" t="str">
        <f>IFERROR(VLOOKUP($E1741,Listen!$I$5:$K$41,2,FALSE),"")</f>
        <v/>
      </c>
      <c r="J1741" s="105" t="str">
        <f>IFERROR(VLOOKUP($E1741,Listen!$I$5:$K$41,3,FALSE),"")</f>
        <v/>
      </c>
      <c r="K1741" s="111" t="str">
        <f>IFERROR(IF($C1741=K$2,$G1741*VLOOKUP($F1741,Listen!$B$5:$G$95,$J1741+1,FALSE)/VLOOKUP(K$2,Listen!$B$5:$G$95,$J1741+1,FALSE),"-")*IF($D1741="Abgabe",0,1),"")</f>
        <v/>
      </c>
      <c r="L1741" s="111" t="str">
        <f>IFERROR(IF($C1741=L$2,$G1741*VLOOKUP($F1741,Listen!$B$5:$G$95,$J1741+1,FALSE)/VLOOKUP(L$2,Listen!$B$5:$G$95,$J1741+1,FALSE),"-")*IF($D1741="Abgabe",0,1),"")</f>
        <v/>
      </c>
      <c r="M1741" s="111" t="str">
        <f>IFERROR(IF($C1741=M$2,$G1741*VLOOKUP($F1741,Listen!$B$5:$G$95,$J1741+1,FALSE)/VLOOKUP(M$2,Listen!$B$5:$G$95,$J1741+1,FALSE),"-")*IF($D1741="Abgabe",0,1),"")</f>
        <v/>
      </c>
      <c r="N1741" s="111" t="str">
        <f>IFERROR(IF($C1741=N$2,$G1741*VLOOKUP($F1741,Listen!$B$5:$G$95,$J1741+1,FALSE)/VLOOKUP(N$2,Listen!$B$5:$G$95,$J1741+1,FALSE),"-")*IF($D1741="Abgabe",0,1),"")</f>
        <v/>
      </c>
      <c r="O1741" s="111" t="str">
        <f>IFERROR(IF($C1741=O$2,$G1741*VLOOKUP($F1741,Listen!$B$5:$G$95,$J1741+1,FALSE)/VLOOKUP(O$2,Listen!$B$5:$G$95,$J1741+1,FALSE),"-")*IF($D1741="Abgabe",0,1),"")</f>
        <v/>
      </c>
      <c r="P1741" s="111" t="str">
        <f>IFERROR(IF($C1741=P$2,$G1741*VLOOKUP($F1741,Listen!$B$5:$G$95,$J1741+1,FALSE)/VLOOKUP(P$2,Listen!$B$5:$G$95,$J1741+1,FALSE),"-")*IF($D1741="Abgabe",0,1),"")</f>
        <v/>
      </c>
      <c r="Q1741" s="111" t="str">
        <f>IFERROR(IF($C1741=Q$2,$G1741*VLOOKUP($F1741,Listen!$B$5:$G$95,$J1741+1,FALSE)/VLOOKUP(Q$2,Listen!$B$5:$G$95,$J1741+1,FALSE),"-")*IF($D1741="Abgabe",0,1),"")</f>
        <v/>
      </c>
      <c r="R1741" s="111" t="str">
        <f>IFERROR(IF($C1741=R$2,$G1741*VLOOKUP($F1741,Listen!$B$5:$G$95,$J1741+1,FALSE)/VLOOKUP(R$2,Listen!$B$5:$G$95,$J1741+1,FALSE),"-")*IF($D1741="Abgabe",0,1),"")</f>
        <v/>
      </c>
    </row>
    <row r="1742" spans="2:18">
      <c r="B1742" s="130"/>
      <c r="C1742" s="95" t="str">
        <f>IFERROR(YEAR(VLOOKUP($B1742,A_Stammdaten!$B$18:$G$218,3,FALSE)),"")</f>
        <v/>
      </c>
      <c r="D1742" s="95" t="str">
        <f>IFERROR(VLOOKUP($B1742,A_Stammdaten!$B$18:$G$218,6,FALSE),"")</f>
        <v/>
      </c>
      <c r="E1742" s="131"/>
      <c r="F1742" s="130"/>
      <c r="G1742" s="130"/>
      <c r="H1742" s="96"/>
      <c r="I1742" s="105" t="str">
        <f>IFERROR(VLOOKUP($E1742,Listen!$I$5:$K$41,2,FALSE),"")</f>
        <v/>
      </c>
      <c r="J1742" s="105" t="str">
        <f>IFERROR(VLOOKUP($E1742,Listen!$I$5:$K$41,3,FALSE),"")</f>
        <v/>
      </c>
      <c r="K1742" s="111" t="str">
        <f>IFERROR(IF($C1742=K$2,$G1742*VLOOKUP($F1742,Listen!$B$5:$G$95,$J1742+1,FALSE)/VLOOKUP(K$2,Listen!$B$5:$G$95,$J1742+1,FALSE),"-")*IF($D1742="Abgabe",0,1),"")</f>
        <v/>
      </c>
      <c r="L1742" s="111" t="str">
        <f>IFERROR(IF($C1742=L$2,$G1742*VLOOKUP($F1742,Listen!$B$5:$G$95,$J1742+1,FALSE)/VLOOKUP(L$2,Listen!$B$5:$G$95,$J1742+1,FALSE),"-")*IF($D1742="Abgabe",0,1),"")</f>
        <v/>
      </c>
      <c r="M1742" s="111" t="str">
        <f>IFERROR(IF($C1742=M$2,$G1742*VLOOKUP($F1742,Listen!$B$5:$G$95,$J1742+1,FALSE)/VLOOKUP(M$2,Listen!$B$5:$G$95,$J1742+1,FALSE),"-")*IF($D1742="Abgabe",0,1),"")</f>
        <v/>
      </c>
      <c r="N1742" s="111" t="str">
        <f>IFERROR(IF($C1742=N$2,$G1742*VLOOKUP($F1742,Listen!$B$5:$G$95,$J1742+1,FALSE)/VLOOKUP(N$2,Listen!$B$5:$G$95,$J1742+1,FALSE),"-")*IF($D1742="Abgabe",0,1),"")</f>
        <v/>
      </c>
      <c r="O1742" s="111" t="str">
        <f>IFERROR(IF($C1742=O$2,$G1742*VLOOKUP($F1742,Listen!$B$5:$G$95,$J1742+1,FALSE)/VLOOKUP(O$2,Listen!$B$5:$G$95,$J1742+1,FALSE),"-")*IF($D1742="Abgabe",0,1),"")</f>
        <v/>
      </c>
      <c r="P1742" s="111" t="str">
        <f>IFERROR(IF($C1742=P$2,$G1742*VLOOKUP($F1742,Listen!$B$5:$G$95,$J1742+1,FALSE)/VLOOKUP(P$2,Listen!$B$5:$G$95,$J1742+1,FALSE),"-")*IF($D1742="Abgabe",0,1),"")</f>
        <v/>
      </c>
      <c r="Q1742" s="111" t="str">
        <f>IFERROR(IF($C1742=Q$2,$G1742*VLOOKUP($F1742,Listen!$B$5:$G$95,$J1742+1,FALSE)/VLOOKUP(Q$2,Listen!$B$5:$G$95,$J1742+1,FALSE),"-")*IF($D1742="Abgabe",0,1),"")</f>
        <v/>
      </c>
      <c r="R1742" s="111" t="str">
        <f>IFERROR(IF($C1742=R$2,$G1742*VLOOKUP($F1742,Listen!$B$5:$G$95,$J1742+1,FALSE)/VLOOKUP(R$2,Listen!$B$5:$G$95,$J1742+1,FALSE),"-")*IF($D1742="Abgabe",0,1),"")</f>
        <v/>
      </c>
    </row>
    <row r="1743" spans="2:18">
      <c r="B1743" s="130"/>
      <c r="C1743" s="95" t="str">
        <f>IFERROR(YEAR(VLOOKUP($B1743,A_Stammdaten!$B$18:$G$218,3,FALSE)),"")</f>
        <v/>
      </c>
      <c r="D1743" s="95" t="str">
        <f>IFERROR(VLOOKUP($B1743,A_Stammdaten!$B$18:$G$218,6,FALSE),"")</f>
        <v/>
      </c>
      <c r="E1743" s="131"/>
      <c r="F1743" s="130"/>
      <c r="G1743" s="130"/>
      <c r="H1743" s="96"/>
      <c r="I1743" s="105" t="str">
        <f>IFERROR(VLOOKUP($E1743,Listen!$I$5:$K$41,2,FALSE),"")</f>
        <v/>
      </c>
      <c r="J1743" s="105" t="str">
        <f>IFERROR(VLOOKUP($E1743,Listen!$I$5:$K$41,3,FALSE),"")</f>
        <v/>
      </c>
      <c r="K1743" s="111" t="str">
        <f>IFERROR(IF($C1743=K$2,$G1743*VLOOKUP($F1743,Listen!$B$5:$G$95,$J1743+1,FALSE)/VLOOKUP(K$2,Listen!$B$5:$G$95,$J1743+1,FALSE),"-")*IF($D1743="Abgabe",0,1),"")</f>
        <v/>
      </c>
      <c r="L1743" s="111" t="str">
        <f>IFERROR(IF($C1743=L$2,$G1743*VLOOKUP($F1743,Listen!$B$5:$G$95,$J1743+1,FALSE)/VLOOKUP(L$2,Listen!$B$5:$G$95,$J1743+1,FALSE),"-")*IF($D1743="Abgabe",0,1),"")</f>
        <v/>
      </c>
      <c r="M1743" s="111" t="str">
        <f>IFERROR(IF($C1743=M$2,$G1743*VLOOKUP($F1743,Listen!$B$5:$G$95,$J1743+1,FALSE)/VLOOKUP(M$2,Listen!$B$5:$G$95,$J1743+1,FALSE),"-")*IF($D1743="Abgabe",0,1),"")</f>
        <v/>
      </c>
      <c r="N1743" s="111" t="str">
        <f>IFERROR(IF($C1743=N$2,$G1743*VLOOKUP($F1743,Listen!$B$5:$G$95,$J1743+1,FALSE)/VLOOKUP(N$2,Listen!$B$5:$G$95,$J1743+1,FALSE),"-")*IF($D1743="Abgabe",0,1),"")</f>
        <v/>
      </c>
      <c r="O1743" s="111" t="str">
        <f>IFERROR(IF($C1743=O$2,$G1743*VLOOKUP($F1743,Listen!$B$5:$G$95,$J1743+1,FALSE)/VLOOKUP(O$2,Listen!$B$5:$G$95,$J1743+1,FALSE),"-")*IF($D1743="Abgabe",0,1),"")</f>
        <v/>
      </c>
      <c r="P1743" s="111" t="str">
        <f>IFERROR(IF($C1743=P$2,$G1743*VLOOKUP($F1743,Listen!$B$5:$G$95,$J1743+1,FALSE)/VLOOKUP(P$2,Listen!$B$5:$G$95,$J1743+1,FALSE),"-")*IF($D1743="Abgabe",0,1),"")</f>
        <v/>
      </c>
      <c r="Q1743" s="111" t="str">
        <f>IFERROR(IF($C1743=Q$2,$G1743*VLOOKUP($F1743,Listen!$B$5:$G$95,$J1743+1,FALSE)/VLOOKUP(Q$2,Listen!$B$5:$G$95,$J1743+1,FALSE),"-")*IF($D1743="Abgabe",0,1),"")</f>
        <v/>
      </c>
      <c r="R1743" s="111" t="str">
        <f>IFERROR(IF($C1743=R$2,$G1743*VLOOKUP($F1743,Listen!$B$5:$G$95,$J1743+1,FALSE)/VLOOKUP(R$2,Listen!$B$5:$G$95,$J1743+1,FALSE),"-")*IF($D1743="Abgabe",0,1),"")</f>
        <v/>
      </c>
    </row>
    <row r="1744" spans="2:18">
      <c r="B1744" s="130"/>
      <c r="C1744" s="95" t="str">
        <f>IFERROR(YEAR(VLOOKUP($B1744,A_Stammdaten!$B$18:$G$218,3,FALSE)),"")</f>
        <v/>
      </c>
      <c r="D1744" s="95" t="str">
        <f>IFERROR(VLOOKUP($B1744,A_Stammdaten!$B$18:$G$218,6,FALSE),"")</f>
        <v/>
      </c>
      <c r="E1744" s="131"/>
      <c r="F1744" s="130"/>
      <c r="G1744" s="130"/>
      <c r="H1744" s="96"/>
      <c r="I1744" s="105" t="str">
        <f>IFERROR(VLOOKUP($E1744,Listen!$I$5:$K$41,2,FALSE),"")</f>
        <v/>
      </c>
      <c r="J1744" s="105" t="str">
        <f>IFERROR(VLOOKUP($E1744,Listen!$I$5:$K$41,3,FALSE),"")</f>
        <v/>
      </c>
      <c r="K1744" s="111" t="str">
        <f>IFERROR(IF($C1744=K$2,$G1744*VLOOKUP($F1744,Listen!$B$5:$G$95,$J1744+1,FALSE)/VLOOKUP(K$2,Listen!$B$5:$G$95,$J1744+1,FALSE),"-")*IF($D1744="Abgabe",0,1),"")</f>
        <v/>
      </c>
      <c r="L1744" s="111" t="str">
        <f>IFERROR(IF($C1744=L$2,$G1744*VLOOKUP($F1744,Listen!$B$5:$G$95,$J1744+1,FALSE)/VLOOKUP(L$2,Listen!$B$5:$G$95,$J1744+1,FALSE),"-")*IF($D1744="Abgabe",0,1),"")</f>
        <v/>
      </c>
      <c r="M1744" s="111" t="str">
        <f>IFERROR(IF($C1744=M$2,$G1744*VLOOKUP($F1744,Listen!$B$5:$G$95,$J1744+1,FALSE)/VLOOKUP(M$2,Listen!$B$5:$G$95,$J1744+1,FALSE),"-")*IF($D1744="Abgabe",0,1),"")</f>
        <v/>
      </c>
      <c r="N1744" s="111" t="str">
        <f>IFERROR(IF($C1744=N$2,$G1744*VLOOKUP($F1744,Listen!$B$5:$G$95,$J1744+1,FALSE)/VLOOKUP(N$2,Listen!$B$5:$G$95,$J1744+1,FALSE),"-")*IF($D1744="Abgabe",0,1),"")</f>
        <v/>
      </c>
      <c r="O1744" s="111" t="str">
        <f>IFERROR(IF($C1744=O$2,$G1744*VLOOKUP($F1744,Listen!$B$5:$G$95,$J1744+1,FALSE)/VLOOKUP(O$2,Listen!$B$5:$G$95,$J1744+1,FALSE),"-")*IF($D1744="Abgabe",0,1),"")</f>
        <v/>
      </c>
      <c r="P1744" s="111" t="str">
        <f>IFERROR(IF($C1744=P$2,$G1744*VLOOKUP($F1744,Listen!$B$5:$G$95,$J1744+1,FALSE)/VLOOKUP(P$2,Listen!$B$5:$G$95,$J1744+1,FALSE),"-")*IF($D1744="Abgabe",0,1),"")</f>
        <v/>
      </c>
      <c r="Q1744" s="111" t="str">
        <f>IFERROR(IF($C1744=Q$2,$G1744*VLOOKUP($F1744,Listen!$B$5:$G$95,$J1744+1,FALSE)/VLOOKUP(Q$2,Listen!$B$5:$G$95,$J1744+1,FALSE),"-")*IF($D1744="Abgabe",0,1),"")</f>
        <v/>
      </c>
      <c r="R1744" s="111" t="str">
        <f>IFERROR(IF($C1744=R$2,$G1744*VLOOKUP($F1744,Listen!$B$5:$G$95,$J1744+1,FALSE)/VLOOKUP(R$2,Listen!$B$5:$G$95,$J1744+1,FALSE),"-")*IF($D1744="Abgabe",0,1),"")</f>
        <v/>
      </c>
    </row>
    <row r="1745" spans="2:18">
      <c r="B1745" s="130"/>
      <c r="C1745" s="95" t="str">
        <f>IFERROR(YEAR(VLOOKUP($B1745,A_Stammdaten!$B$18:$G$218,3,FALSE)),"")</f>
        <v/>
      </c>
      <c r="D1745" s="95" t="str">
        <f>IFERROR(VLOOKUP($B1745,A_Stammdaten!$B$18:$G$218,6,FALSE),"")</f>
        <v/>
      </c>
      <c r="E1745" s="131"/>
      <c r="F1745" s="130"/>
      <c r="G1745" s="130"/>
      <c r="H1745" s="96"/>
      <c r="I1745" s="105" t="str">
        <f>IFERROR(VLOOKUP($E1745,Listen!$I$5:$K$41,2,FALSE),"")</f>
        <v/>
      </c>
      <c r="J1745" s="105" t="str">
        <f>IFERROR(VLOOKUP($E1745,Listen!$I$5:$K$41,3,FALSE),"")</f>
        <v/>
      </c>
      <c r="K1745" s="111" t="str">
        <f>IFERROR(IF($C1745=K$2,$G1745*VLOOKUP($F1745,Listen!$B$5:$G$95,$J1745+1,FALSE)/VLOOKUP(K$2,Listen!$B$5:$G$95,$J1745+1,FALSE),"-")*IF($D1745="Abgabe",0,1),"")</f>
        <v/>
      </c>
      <c r="L1745" s="111" t="str">
        <f>IFERROR(IF($C1745=L$2,$G1745*VLOOKUP($F1745,Listen!$B$5:$G$95,$J1745+1,FALSE)/VLOOKUP(L$2,Listen!$B$5:$G$95,$J1745+1,FALSE),"-")*IF($D1745="Abgabe",0,1),"")</f>
        <v/>
      </c>
      <c r="M1745" s="111" t="str">
        <f>IFERROR(IF($C1745=M$2,$G1745*VLOOKUP($F1745,Listen!$B$5:$G$95,$J1745+1,FALSE)/VLOOKUP(M$2,Listen!$B$5:$G$95,$J1745+1,FALSE),"-")*IF($D1745="Abgabe",0,1),"")</f>
        <v/>
      </c>
      <c r="N1745" s="111" t="str">
        <f>IFERROR(IF($C1745=N$2,$G1745*VLOOKUP($F1745,Listen!$B$5:$G$95,$J1745+1,FALSE)/VLOOKUP(N$2,Listen!$B$5:$G$95,$J1745+1,FALSE),"-")*IF($D1745="Abgabe",0,1),"")</f>
        <v/>
      </c>
      <c r="O1745" s="111" t="str">
        <f>IFERROR(IF($C1745=O$2,$G1745*VLOOKUP($F1745,Listen!$B$5:$G$95,$J1745+1,FALSE)/VLOOKUP(O$2,Listen!$B$5:$G$95,$J1745+1,FALSE),"-")*IF($D1745="Abgabe",0,1),"")</f>
        <v/>
      </c>
      <c r="P1745" s="111" t="str">
        <f>IFERROR(IF($C1745=P$2,$G1745*VLOOKUP($F1745,Listen!$B$5:$G$95,$J1745+1,FALSE)/VLOOKUP(P$2,Listen!$B$5:$G$95,$J1745+1,FALSE),"-")*IF($D1745="Abgabe",0,1),"")</f>
        <v/>
      </c>
      <c r="Q1745" s="111" t="str">
        <f>IFERROR(IF($C1745=Q$2,$G1745*VLOOKUP($F1745,Listen!$B$5:$G$95,$J1745+1,FALSE)/VLOOKUP(Q$2,Listen!$B$5:$G$95,$J1745+1,FALSE),"-")*IF($D1745="Abgabe",0,1),"")</f>
        <v/>
      </c>
      <c r="R1745" s="111" t="str">
        <f>IFERROR(IF($C1745=R$2,$G1745*VLOOKUP($F1745,Listen!$B$5:$G$95,$J1745+1,FALSE)/VLOOKUP(R$2,Listen!$B$5:$G$95,$J1745+1,FALSE),"-")*IF($D1745="Abgabe",0,1),"")</f>
        <v/>
      </c>
    </row>
    <row r="1746" spans="2:18">
      <c r="B1746" s="130"/>
      <c r="C1746" s="95" t="str">
        <f>IFERROR(YEAR(VLOOKUP($B1746,A_Stammdaten!$B$18:$G$218,3,FALSE)),"")</f>
        <v/>
      </c>
      <c r="D1746" s="95" t="str">
        <f>IFERROR(VLOOKUP($B1746,A_Stammdaten!$B$18:$G$218,6,FALSE),"")</f>
        <v/>
      </c>
      <c r="E1746" s="131"/>
      <c r="F1746" s="130"/>
      <c r="G1746" s="130"/>
      <c r="H1746" s="96"/>
      <c r="I1746" s="105" t="str">
        <f>IFERROR(VLOOKUP($E1746,Listen!$I$5:$K$41,2,FALSE),"")</f>
        <v/>
      </c>
      <c r="J1746" s="105" t="str">
        <f>IFERROR(VLOOKUP($E1746,Listen!$I$5:$K$41,3,FALSE),"")</f>
        <v/>
      </c>
      <c r="K1746" s="111" t="str">
        <f>IFERROR(IF($C1746=K$2,$G1746*VLOOKUP($F1746,Listen!$B$5:$G$95,$J1746+1,FALSE)/VLOOKUP(K$2,Listen!$B$5:$G$95,$J1746+1,FALSE),"-")*IF($D1746="Abgabe",0,1),"")</f>
        <v/>
      </c>
      <c r="L1746" s="111" t="str">
        <f>IFERROR(IF($C1746=L$2,$G1746*VLOOKUP($F1746,Listen!$B$5:$G$95,$J1746+1,FALSE)/VLOOKUP(L$2,Listen!$B$5:$G$95,$J1746+1,FALSE),"-")*IF($D1746="Abgabe",0,1),"")</f>
        <v/>
      </c>
      <c r="M1746" s="111" t="str">
        <f>IFERROR(IF($C1746=M$2,$G1746*VLOOKUP($F1746,Listen!$B$5:$G$95,$J1746+1,FALSE)/VLOOKUP(M$2,Listen!$B$5:$G$95,$J1746+1,FALSE),"-")*IF($D1746="Abgabe",0,1),"")</f>
        <v/>
      </c>
      <c r="N1746" s="111" t="str">
        <f>IFERROR(IF($C1746=N$2,$G1746*VLOOKUP($F1746,Listen!$B$5:$G$95,$J1746+1,FALSE)/VLOOKUP(N$2,Listen!$B$5:$G$95,$J1746+1,FALSE),"-")*IF($D1746="Abgabe",0,1),"")</f>
        <v/>
      </c>
      <c r="O1746" s="111" t="str">
        <f>IFERROR(IF($C1746=O$2,$G1746*VLOOKUP($F1746,Listen!$B$5:$G$95,$J1746+1,FALSE)/VLOOKUP(O$2,Listen!$B$5:$G$95,$J1746+1,FALSE),"-")*IF($D1746="Abgabe",0,1),"")</f>
        <v/>
      </c>
      <c r="P1746" s="111" t="str">
        <f>IFERROR(IF($C1746=P$2,$G1746*VLOOKUP($F1746,Listen!$B$5:$G$95,$J1746+1,FALSE)/VLOOKUP(P$2,Listen!$B$5:$G$95,$J1746+1,FALSE),"-")*IF($D1746="Abgabe",0,1),"")</f>
        <v/>
      </c>
      <c r="Q1746" s="111" t="str">
        <f>IFERROR(IF($C1746=Q$2,$G1746*VLOOKUP($F1746,Listen!$B$5:$G$95,$J1746+1,FALSE)/VLOOKUP(Q$2,Listen!$B$5:$G$95,$J1746+1,FALSE),"-")*IF($D1746="Abgabe",0,1),"")</f>
        <v/>
      </c>
      <c r="R1746" s="111" t="str">
        <f>IFERROR(IF($C1746=R$2,$G1746*VLOOKUP($F1746,Listen!$B$5:$G$95,$J1746+1,FALSE)/VLOOKUP(R$2,Listen!$B$5:$G$95,$J1746+1,FALSE),"-")*IF($D1746="Abgabe",0,1),"")</f>
        <v/>
      </c>
    </row>
    <row r="1747" spans="2:18">
      <c r="B1747" s="130"/>
      <c r="C1747" s="95" t="str">
        <f>IFERROR(YEAR(VLOOKUP($B1747,A_Stammdaten!$B$18:$G$218,3,FALSE)),"")</f>
        <v/>
      </c>
      <c r="D1747" s="95" t="str">
        <f>IFERROR(VLOOKUP($B1747,A_Stammdaten!$B$18:$G$218,6,FALSE),"")</f>
        <v/>
      </c>
      <c r="E1747" s="131"/>
      <c r="F1747" s="130"/>
      <c r="G1747" s="130"/>
      <c r="H1747" s="96"/>
      <c r="I1747" s="105" t="str">
        <f>IFERROR(VLOOKUP($E1747,Listen!$I$5:$K$41,2,FALSE),"")</f>
        <v/>
      </c>
      <c r="J1747" s="105" t="str">
        <f>IFERROR(VLOOKUP($E1747,Listen!$I$5:$K$41,3,FALSE),"")</f>
        <v/>
      </c>
      <c r="K1747" s="111" t="str">
        <f>IFERROR(IF($C1747=K$2,$G1747*VLOOKUP($F1747,Listen!$B$5:$G$95,$J1747+1,FALSE)/VLOOKUP(K$2,Listen!$B$5:$G$95,$J1747+1,FALSE),"-")*IF($D1747="Abgabe",0,1),"")</f>
        <v/>
      </c>
      <c r="L1747" s="111" t="str">
        <f>IFERROR(IF($C1747=L$2,$G1747*VLOOKUP($F1747,Listen!$B$5:$G$95,$J1747+1,FALSE)/VLOOKUP(L$2,Listen!$B$5:$G$95,$J1747+1,FALSE),"-")*IF($D1747="Abgabe",0,1),"")</f>
        <v/>
      </c>
      <c r="M1747" s="111" t="str">
        <f>IFERROR(IF($C1747=M$2,$G1747*VLOOKUP($F1747,Listen!$B$5:$G$95,$J1747+1,FALSE)/VLOOKUP(M$2,Listen!$B$5:$G$95,$J1747+1,FALSE),"-")*IF($D1747="Abgabe",0,1),"")</f>
        <v/>
      </c>
      <c r="N1747" s="111" t="str">
        <f>IFERROR(IF($C1747=N$2,$G1747*VLOOKUP($F1747,Listen!$B$5:$G$95,$J1747+1,FALSE)/VLOOKUP(N$2,Listen!$B$5:$G$95,$J1747+1,FALSE),"-")*IF($D1747="Abgabe",0,1),"")</f>
        <v/>
      </c>
      <c r="O1747" s="111" t="str">
        <f>IFERROR(IF($C1747=O$2,$G1747*VLOOKUP($F1747,Listen!$B$5:$G$95,$J1747+1,FALSE)/VLOOKUP(O$2,Listen!$B$5:$G$95,$J1747+1,FALSE),"-")*IF($D1747="Abgabe",0,1),"")</f>
        <v/>
      </c>
      <c r="P1747" s="111" t="str">
        <f>IFERROR(IF($C1747=P$2,$G1747*VLOOKUP($F1747,Listen!$B$5:$G$95,$J1747+1,FALSE)/VLOOKUP(P$2,Listen!$B$5:$G$95,$J1747+1,FALSE),"-")*IF($D1747="Abgabe",0,1),"")</f>
        <v/>
      </c>
      <c r="Q1747" s="111" t="str">
        <f>IFERROR(IF($C1747=Q$2,$G1747*VLOOKUP($F1747,Listen!$B$5:$G$95,$J1747+1,FALSE)/VLOOKUP(Q$2,Listen!$B$5:$G$95,$J1747+1,FALSE),"-")*IF($D1747="Abgabe",0,1),"")</f>
        <v/>
      </c>
      <c r="R1747" s="111" t="str">
        <f>IFERROR(IF($C1747=R$2,$G1747*VLOOKUP($F1747,Listen!$B$5:$G$95,$J1747+1,FALSE)/VLOOKUP(R$2,Listen!$B$5:$G$95,$J1747+1,FALSE),"-")*IF($D1747="Abgabe",0,1),"")</f>
        <v/>
      </c>
    </row>
    <row r="1748" spans="2:18">
      <c r="B1748" s="130"/>
      <c r="C1748" s="95" t="str">
        <f>IFERROR(YEAR(VLOOKUP($B1748,A_Stammdaten!$B$18:$G$218,3,FALSE)),"")</f>
        <v/>
      </c>
      <c r="D1748" s="95" t="str">
        <f>IFERROR(VLOOKUP($B1748,A_Stammdaten!$B$18:$G$218,6,FALSE),"")</f>
        <v/>
      </c>
      <c r="E1748" s="131"/>
      <c r="F1748" s="130"/>
      <c r="G1748" s="130"/>
      <c r="H1748" s="96"/>
      <c r="I1748" s="105" t="str">
        <f>IFERROR(VLOOKUP($E1748,Listen!$I$5:$K$41,2,FALSE),"")</f>
        <v/>
      </c>
      <c r="J1748" s="105" t="str">
        <f>IFERROR(VLOOKUP($E1748,Listen!$I$5:$K$41,3,FALSE),"")</f>
        <v/>
      </c>
      <c r="K1748" s="111" t="str">
        <f>IFERROR(IF($C1748=K$2,$G1748*VLOOKUP($F1748,Listen!$B$5:$G$95,$J1748+1,FALSE)/VLOOKUP(K$2,Listen!$B$5:$G$95,$J1748+1,FALSE),"-")*IF($D1748="Abgabe",0,1),"")</f>
        <v/>
      </c>
      <c r="L1748" s="111" t="str">
        <f>IFERROR(IF($C1748=L$2,$G1748*VLOOKUP($F1748,Listen!$B$5:$G$95,$J1748+1,FALSE)/VLOOKUP(L$2,Listen!$B$5:$G$95,$J1748+1,FALSE),"-")*IF($D1748="Abgabe",0,1),"")</f>
        <v/>
      </c>
      <c r="M1748" s="111" t="str">
        <f>IFERROR(IF($C1748=M$2,$G1748*VLOOKUP($F1748,Listen!$B$5:$G$95,$J1748+1,FALSE)/VLOOKUP(M$2,Listen!$B$5:$G$95,$J1748+1,FALSE),"-")*IF($D1748="Abgabe",0,1),"")</f>
        <v/>
      </c>
      <c r="N1748" s="111" t="str">
        <f>IFERROR(IF($C1748=N$2,$G1748*VLOOKUP($F1748,Listen!$B$5:$G$95,$J1748+1,FALSE)/VLOOKUP(N$2,Listen!$B$5:$G$95,$J1748+1,FALSE),"-")*IF($D1748="Abgabe",0,1),"")</f>
        <v/>
      </c>
      <c r="O1748" s="111" t="str">
        <f>IFERROR(IF($C1748=O$2,$G1748*VLOOKUP($F1748,Listen!$B$5:$G$95,$J1748+1,FALSE)/VLOOKUP(O$2,Listen!$B$5:$G$95,$J1748+1,FALSE),"-")*IF($D1748="Abgabe",0,1),"")</f>
        <v/>
      </c>
      <c r="P1748" s="111" t="str">
        <f>IFERROR(IF($C1748=P$2,$G1748*VLOOKUP($F1748,Listen!$B$5:$G$95,$J1748+1,FALSE)/VLOOKUP(P$2,Listen!$B$5:$G$95,$J1748+1,FALSE),"-")*IF($D1748="Abgabe",0,1),"")</f>
        <v/>
      </c>
      <c r="Q1748" s="111" t="str">
        <f>IFERROR(IF($C1748=Q$2,$G1748*VLOOKUP($F1748,Listen!$B$5:$G$95,$J1748+1,FALSE)/VLOOKUP(Q$2,Listen!$B$5:$G$95,$J1748+1,FALSE),"-")*IF($D1748="Abgabe",0,1),"")</f>
        <v/>
      </c>
      <c r="R1748" s="111" t="str">
        <f>IFERROR(IF($C1748=R$2,$G1748*VLOOKUP($F1748,Listen!$B$5:$G$95,$J1748+1,FALSE)/VLOOKUP(R$2,Listen!$B$5:$G$95,$J1748+1,FALSE),"-")*IF($D1748="Abgabe",0,1),"")</f>
        <v/>
      </c>
    </row>
    <row r="1749" spans="2:18">
      <c r="B1749" s="130"/>
      <c r="C1749" s="95" t="str">
        <f>IFERROR(YEAR(VLOOKUP($B1749,A_Stammdaten!$B$18:$G$218,3,FALSE)),"")</f>
        <v/>
      </c>
      <c r="D1749" s="95" t="str">
        <f>IFERROR(VLOOKUP($B1749,A_Stammdaten!$B$18:$G$218,6,FALSE),"")</f>
        <v/>
      </c>
      <c r="E1749" s="131"/>
      <c r="F1749" s="130"/>
      <c r="G1749" s="130"/>
      <c r="H1749" s="96"/>
      <c r="I1749" s="105" t="str">
        <f>IFERROR(VLOOKUP($E1749,Listen!$I$5:$K$41,2,FALSE),"")</f>
        <v/>
      </c>
      <c r="J1749" s="105" t="str">
        <f>IFERROR(VLOOKUP($E1749,Listen!$I$5:$K$41,3,FALSE),"")</f>
        <v/>
      </c>
      <c r="K1749" s="111" t="str">
        <f>IFERROR(IF($C1749=K$2,$G1749*VLOOKUP($F1749,Listen!$B$5:$G$95,$J1749+1,FALSE)/VLOOKUP(K$2,Listen!$B$5:$G$95,$J1749+1,FALSE),"-")*IF($D1749="Abgabe",0,1),"")</f>
        <v/>
      </c>
      <c r="L1749" s="111" t="str">
        <f>IFERROR(IF($C1749=L$2,$G1749*VLOOKUP($F1749,Listen!$B$5:$G$95,$J1749+1,FALSE)/VLOOKUP(L$2,Listen!$B$5:$G$95,$J1749+1,FALSE),"-")*IF($D1749="Abgabe",0,1),"")</f>
        <v/>
      </c>
      <c r="M1749" s="111" t="str">
        <f>IFERROR(IF($C1749=M$2,$G1749*VLOOKUP($F1749,Listen!$B$5:$G$95,$J1749+1,FALSE)/VLOOKUP(M$2,Listen!$B$5:$G$95,$J1749+1,FALSE),"-")*IF($D1749="Abgabe",0,1),"")</f>
        <v/>
      </c>
      <c r="N1749" s="111" t="str">
        <f>IFERROR(IF($C1749=N$2,$G1749*VLOOKUP($F1749,Listen!$B$5:$G$95,$J1749+1,FALSE)/VLOOKUP(N$2,Listen!$B$5:$G$95,$J1749+1,FALSE),"-")*IF($D1749="Abgabe",0,1),"")</f>
        <v/>
      </c>
      <c r="O1749" s="111" t="str">
        <f>IFERROR(IF($C1749=O$2,$G1749*VLOOKUP($F1749,Listen!$B$5:$G$95,$J1749+1,FALSE)/VLOOKUP(O$2,Listen!$B$5:$G$95,$J1749+1,FALSE),"-")*IF($D1749="Abgabe",0,1),"")</f>
        <v/>
      </c>
      <c r="P1749" s="111" t="str">
        <f>IFERROR(IF($C1749=P$2,$G1749*VLOOKUP($F1749,Listen!$B$5:$G$95,$J1749+1,FALSE)/VLOOKUP(P$2,Listen!$B$5:$G$95,$J1749+1,FALSE),"-")*IF($D1749="Abgabe",0,1),"")</f>
        <v/>
      </c>
      <c r="Q1749" s="111" t="str">
        <f>IFERROR(IF($C1749=Q$2,$G1749*VLOOKUP($F1749,Listen!$B$5:$G$95,$J1749+1,FALSE)/VLOOKUP(Q$2,Listen!$B$5:$G$95,$J1749+1,FALSE),"-")*IF($D1749="Abgabe",0,1),"")</f>
        <v/>
      </c>
      <c r="R1749" s="111" t="str">
        <f>IFERROR(IF($C1749=R$2,$G1749*VLOOKUP($F1749,Listen!$B$5:$G$95,$J1749+1,FALSE)/VLOOKUP(R$2,Listen!$B$5:$G$95,$J1749+1,FALSE),"-")*IF($D1749="Abgabe",0,1),"")</f>
        <v/>
      </c>
    </row>
    <row r="1750" spans="2:18">
      <c r="B1750" s="130"/>
      <c r="C1750" s="95" t="str">
        <f>IFERROR(YEAR(VLOOKUP($B1750,A_Stammdaten!$B$18:$G$218,3,FALSE)),"")</f>
        <v/>
      </c>
      <c r="D1750" s="95" t="str">
        <f>IFERROR(VLOOKUP($B1750,A_Stammdaten!$B$18:$G$218,6,FALSE),"")</f>
        <v/>
      </c>
      <c r="E1750" s="131"/>
      <c r="F1750" s="130"/>
      <c r="G1750" s="130"/>
      <c r="H1750" s="96"/>
      <c r="I1750" s="105" t="str">
        <f>IFERROR(VLOOKUP($E1750,Listen!$I$5:$K$41,2,FALSE),"")</f>
        <v/>
      </c>
      <c r="J1750" s="105" t="str">
        <f>IFERROR(VLOOKUP($E1750,Listen!$I$5:$K$41,3,FALSE),"")</f>
        <v/>
      </c>
      <c r="K1750" s="111" t="str">
        <f>IFERROR(IF($C1750=K$2,$G1750*VLOOKUP($F1750,Listen!$B$5:$G$95,$J1750+1,FALSE)/VLOOKUP(K$2,Listen!$B$5:$G$95,$J1750+1,FALSE),"-")*IF($D1750="Abgabe",0,1),"")</f>
        <v/>
      </c>
      <c r="L1750" s="111" t="str">
        <f>IFERROR(IF($C1750=L$2,$G1750*VLOOKUP($F1750,Listen!$B$5:$G$95,$J1750+1,FALSE)/VLOOKUP(L$2,Listen!$B$5:$G$95,$J1750+1,FALSE),"-")*IF($D1750="Abgabe",0,1),"")</f>
        <v/>
      </c>
      <c r="M1750" s="111" t="str">
        <f>IFERROR(IF($C1750=M$2,$G1750*VLOOKUP($F1750,Listen!$B$5:$G$95,$J1750+1,FALSE)/VLOOKUP(M$2,Listen!$B$5:$G$95,$J1750+1,FALSE),"-")*IF($D1750="Abgabe",0,1),"")</f>
        <v/>
      </c>
      <c r="N1750" s="111" t="str">
        <f>IFERROR(IF($C1750=N$2,$G1750*VLOOKUP($F1750,Listen!$B$5:$G$95,$J1750+1,FALSE)/VLOOKUP(N$2,Listen!$B$5:$G$95,$J1750+1,FALSE),"-")*IF($D1750="Abgabe",0,1),"")</f>
        <v/>
      </c>
      <c r="O1750" s="111" t="str">
        <f>IFERROR(IF($C1750=O$2,$G1750*VLOOKUP($F1750,Listen!$B$5:$G$95,$J1750+1,FALSE)/VLOOKUP(O$2,Listen!$B$5:$G$95,$J1750+1,FALSE),"-")*IF($D1750="Abgabe",0,1),"")</f>
        <v/>
      </c>
      <c r="P1750" s="111" t="str">
        <f>IFERROR(IF($C1750=P$2,$G1750*VLOOKUP($F1750,Listen!$B$5:$G$95,$J1750+1,FALSE)/VLOOKUP(P$2,Listen!$B$5:$G$95,$J1750+1,FALSE),"-")*IF($D1750="Abgabe",0,1),"")</f>
        <v/>
      </c>
      <c r="Q1750" s="111" t="str">
        <f>IFERROR(IF($C1750=Q$2,$G1750*VLOOKUP($F1750,Listen!$B$5:$G$95,$J1750+1,FALSE)/VLOOKUP(Q$2,Listen!$B$5:$G$95,$J1750+1,FALSE),"-")*IF($D1750="Abgabe",0,1),"")</f>
        <v/>
      </c>
      <c r="R1750" s="111" t="str">
        <f>IFERROR(IF($C1750=R$2,$G1750*VLOOKUP($F1750,Listen!$B$5:$G$95,$J1750+1,FALSE)/VLOOKUP(R$2,Listen!$B$5:$G$95,$J1750+1,FALSE),"-")*IF($D1750="Abgabe",0,1),"")</f>
        <v/>
      </c>
    </row>
    <row r="1751" spans="2:18">
      <c r="B1751" s="130"/>
      <c r="C1751" s="95" t="str">
        <f>IFERROR(YEAR(VLOOKUP($B1751,A_Stammdaten!$B$18:$G$218,3,FALSE)),"")</f>
        <v/>
      </c>
      <c r="D1751" s="95" t="str">
        <f>IFERROR(VLOOKUP($B1751,A_Stammdaten!$B$18:$G$218,6,FALSE),"")</f>
        <v/>
      </c>
      <c r="E1751" s="131"/>
      <c r="F1751" s="130"/>
      <c r="G1751" s="130"/>
      <c r="H1751" s="96"/>
      <c r="I1751" s="105" t="str">
        <f>IFERROR(VLOOKUP($E1751,Listen!$I$5:$K$41,2,FALSE),"")</f>
        <v/>
      </c>
      <c r="J1751" s="105" t="str">
        <f>IFERROR(VLOOKUP($E1751,Listen!$I$5:$K$41,3,FALSE),"")</f>
        <v/>
      </c>
      <c r="K1751" s="111" t="str">
        <f>IFERROR(IF($C1751=K$2,$G1751*VLOOKUP($F1751,Listen!$B$5:$G$95,$J1751+1,FALSE)/VLOOKUP(K$2,Listen!$B$5:$G$95,$J1751+1,FALSE),"-")*IF($D1751="Abgabe",0,1),"")</f>
        <v/>
      </c>
      <c r="L1751" s="111" t="str">
        <f>IFERROR(IF($C1751=L$2,$G1751*VLOOKUP($F1751,Listen!$B$5:$G$95,$J1751+1,FALSE)/VLOOKUP(L$2,Listen!$B$5:$G$95,$J1751+1,FALSE),"-")*IF($D1751="Abgabe",0,1),"")</f>
        <v/>
      </c>
      <c r="M1751" s="111" t="str">
        <f>IFERROR(IF($C1751=M$2,$G1751*VLOOKUP($F1751,Listen!$B$5:$G$95,$J1751+1,FALSE)/VLOOKUP(M$2,Listen!$B$5:$G$95,$J1751+1,FALSE),"-")*IF($D1751="Abgabe",0,1),"")</f>
        <v/>
      </c>
      <c r="N1751" s="111" t="str">
        <f>IFERROR(IF($C1751=N$2,$G1751*VLOOKUP($F1751,Listen!$B$5:$G$95,$J1751+1,FALSE)/VLOOKUP(N$2,Listen!$B$5:$G$95,$J1751+1,FALSE),"-")*IF($D1751="Abgabe",0,1),"")</f>
        <v/>
      </c>
      <c r="O1751" s="111" t="str">
        <f>IFERROR(IF($C1751=O$2,$G1751*VLOOKUP($F1751,Listen!$B$5:$G$95,$J1751+1,FALSE)/VLOOKUP(O$2,Listen!$B$5:$G$95,$J1751+1,FALSE),"-")*IF($D1751="Abgabe",0,1),"")</f>
        <v/>
      </c>
      <c r="P1751" s="111" t="str">
        <f>IFERROR(IF($C1751=P$2,$G1751*VLOOKUP($F1751,Listen!$B$5:$G$95,$J1751+1,FALSE)/VLOOKUP(P$2,Listen!$B$5:$G$95,$J1751+1,FALSE),"-")*IF($D1751="Abgabe",0,1),"")</f>
        <v/>
      </c>
      <c r="Q1751" s="111" t="str">
        <f>IFERROR(IF($C1751=Q$2,$G1751*VLOOKUP($F1751,Listen!$B$5:$G$95,$J1751+1,FALSE)/VLOOKUP(Q$2,Listen!$B$5:$G$95,$J1751+1,FALSE),"-")*IF($D1751="Abgabe",0,1),"")</f>
        <v/>
      </c>
      <c r="R1751" s="111" t="str">
        <f>IFERROR(IF($C1751=R$2,$G1751*VLOOKUP($F1751,Listen!$B$5:$G$95,$J1751+1,FALSE)/VLOOKUP(R$2,Listen!$B$5:$G$95,$J1751+1,FALSE),"-")*IF($D1751="Abgabe",0,1),"")</f>
        <v/>
      </c>
    </row>
    <row r="1752" spans="2:18">
      <c r="B1752" s="130"/>
      <c r="C1752" s="95" t="str">
        <f>IFERROR(YEAR(VLOOKUP($B1752,A_Stammdaten!$B$18:$G$218,3,FALSE)),"")</f>
        <v/>
      </c>
      <c r="D1752" s="95" t="str">
        <f>IFERROR(VLOOKUP($B1752,A_Stammdaten!$B$18:$G$218,6,FALSE),"")</f>
        <v/>
      </c>
      <c r="E1752" s="131"/>
      <c r="F1752" s="130"/>
      <c r="G1752" s="130"/>
      <c r="H1752" s="96"/>
      <c r="I1752" s="105" t="str">
        <f>IFERROR(VLOOKUP($E1752,Listen!$I$5:$K$41,2,FALSE),"")</f>
        <v/>
      </c>
      <c r="J1752" s="105" t="str">
        <f>IFERROR(VLOOKUP($E1752,Listen!$I$5:$K$41,3,FALSE),"")</f>
        <v/>
      </c>
      <c r="K1752" s="111" t="str">
        <f>IFERROR(IF($C1752=K$2,$G1752*VLOOKUP($F1752,Listen!$B$5:$G$95,$J1752+1,FALSE)/VLOOKUP(K$2,Listen!$B$5:$G$95,$J1752+1,FALSE),"-")*IF($D1752="Abgabe",0,1),"")</f>
        <v/>
      </c>
      <c r="L1752" s="111" t="str">
        <f>IFERROR(IF($C1752=L$2,$G1752*VLOOKUP($F1752,Listen!$B$5:$G$95,$J1752+1,FALSE)/VLOOKUP(L$2,Listen!$B$5:$G$95,$J1752+1,FALSE),"-")*IF($D1752="Abgabe",0,1),"")</f>
        <v/>
      </c>
      <c r="M1752" s="111" t="str">
        <f>IFERROR(IF($C1752=M$2,$G1752*VLOOKUP($F1752,Listen!$B$5:$G$95,$J1752+1,FALSE)/VLOOKUP(M$2,Listen!$B$5:$G$95,$J1752+1,FALSE),"-")*IF($D1752="Abgabe",0,1),"")</f>
        <v/>
      </c>
      <c r="N1752" s="111" t="str">
        <f>IFERROR(IF($C1752=N$2,$G1752*VLOOKUP($F1752,Listen!$B$5:$G$95,$J1752+1,FALSE)/VLOOKUP(N$2,Listen!$B$5:$G$95,$J1752+1,FALSE),"-")*IF($D1752="Abgabe",0,1),"")</f>
        <v/>
      </c>
      <c r="O1752" s="111" t="str">
        <f>IFERROR(IF($C1752=O$2,$G1752*VLOOKUP($F1752,Listen!$B$5:$G$95,$J1752+1,FALSE)/VLOOKUP(O$2,Listen!$B$5:$G$95,$J1752+1,FALSE),"-")*IF($D1752="Abgabe",0,1),"")</f>
        <v/>
      </c>
      <c r="P1752" s="111" t="str">
        <f>IFERROR(IF($C1752=P$2,$G1752*VLOOKUP($F1752,Listen!$B$5:$G$95,$J1752+1,FALSE)/VLOOKUP(P$2,Listen!$B$5:$G$95,$J1752+1,FALSE),"-")*IF($D1752="Abgabe",0,1),"")</f>
        <v/>
      </c>
      <c r="Q1752" s="111" t="str">
        <f>IFERROR(IF($C1752=Q$2,$G1752*VLOOKUP($F1752,Listen!$B$5:$G$95,$J1752+1,FALSE)/VLOOKUP(Q$2,Listen!$B$5:$G$95,$J1752+1,FALSE),"-")*IF($D1752="Abgabe",0,1),"")</f>
        <v/>
      </c>
      <c r="R1752" s="111" t="str">
        <f>IFERROR(IF($C1752=R$2,$G1752*VLOOKUP($F1752,Listen!$B$5:$G$95,$J1752+1,FALSE)/VLOOKUP(R$2,Listen!$B$5:$G$95,$J1752+1,FALSE),"-")*IF($D1752="Abgabe",0,1),"")</f>
        <v/>
      </c>
    </row>
    <row r="1753" spans="2:18">
      <c r="B1753" s="130"/>
      <c r="C1753" s="95" t="str">
        <f>IFERROR(YEAR(VLOOKUP($B1753,A_Stammdaten!$B$18:$G$218,3,FALSE)),"")</f>
        <v/>
      </c>
      <c r="D1753" s="95" t="str">
        <f>IFERROR(VLOOKUP($B1753,A_Stammdaten!$B$18:$G$218,6,FALSE),"")</f>
        <v/>
      </c>
      <c r="E1753" s="131"/>
      <c r="F1753" s="130"/>
      <c r="G1753" s="130"/>
      <c r="H1753" s="96"/>
      <c r="I1753" s="105" t="str">
        <f>IFERROR(VLOOKUP($E1753,Listen!$I$5:$K$41,2,FALSE),"")</f>
        <v/>
      </c>
      <c r="J1753" s="105" t="str">
        <f>IFERROR(VLOOKUP($E1753,Listen!$I$5:$K$41,3,FALSE),"")</f>
        <v/>
      </c>
      <c r="K1753" s="111" t="str">
        <f>IFERROR(IF($C1753=K$2,$G1753*VLOOKUP($F1753,Listen!$B$5:$G$95,$J1753+1,FALSE)/VLOOKUP(K$2,Listen!$B$5:$G$95,$J1753+1,FALSE),"-")*IF($D1753="Abgabe",0,1),"")</f>
        <v/>
      </c>
      <c r="L1753" s="111" t="str">
        <f>IFERROR(IF($C1753=L$2,$G1753*VLOOKUP($F1753,Listen!$B$5:$G$95,$J1753+1,FALSE)/VLOOKUP(L$2,Listen!$B$5:$G$95,$J1753+1,FALSE),"-")*IF($D1753="Abgabe",0,1),"")</f>
        <v/>
      </c>
      <c r="M1753" s="111" t="str">
        <f>IFERROR(IF($C1753=M$2,$G1753*VLOOKUP($F1753,Listen!$B$5:$G$95,$J1753+1,FALSE)/VLOOKUP(M$2,Listen!$B$5:$G$95,$J1753+1,FALSE),"-")*IF($D1753="Abgabe",0,1),"")</f>
        <v/>
      </c>
      <c r="N1753" s="111" t="str">
        <f>IFERROR(IF($C1753=N$2,$G1753*VLOOKUP($F1753,Listen!$B$5:$G$95,$J1753+1,FALSE)/VLOOKUP(N$2,Listen!$B$5:$G$95,$J1753+1,FALSE),"-")*IF($D1753="Abgabe",0,1),"")</f>
        <v/>
      </c>
      <c r="O1753" s="111" t="str">
        <f>IFERROR(IF($C1753=O$2,$G1753*VLOOKUP($F1753,Listen!$B$5:$G$95,$J1753+1,FALSE)/VLOOKUP(O$2,Listen!$B$5:$G$95,$J1753+1,FALSE),"-")*IF($D1753="Abgabe",0,1),"")</f>
        <v/>
      </c>
      <c r="P1753" s="111" t="str">
        <f>IFERROR(IF($C1753=P$2,$G1753*VLOOKUP($F1753,Listen!$B$5:$G$95,$J1753+1,FALSE)/VLOOKUP(P$2,Listen!$B$5:$G$95,$J1753+1,FALSE),"-")*IF($D1753="Abgabe",0,1),"")</f>
        <v/>
      </c>
      <c r="Q1753" s="111" t="str">
        <f>IFERROR(IF($C1753=Q$2,$G1753*VLOOKUP($F1753,Listen!$B$5:$G$95,$J1753+1,FALSE)/VLOOKUP(Q$2,Listen!$B$5:$G$95,$J1753+1,FALSE),"-")*IF($D1753="Abgabe",0,1),"")</f>
        <v/>
      </c>
      <c r="R1753" s="111" t="str">
        <f>IFERROR(IF($C1753=R$2,$G1753*VLOOKUP($F1753,Listen!$B$5:$G$95,$J1753+1,FALSE)/VLOOKUP(R$2,Listen!$B$5:$G$95,$J1753+1,FALSE),"-")*IF($D1753="Abgabe",0,1),"")</f>
        <v/>
      </c>
    </row>
    <row r="1754" spans="2:18">
      <c r="B1754" s="130"/>
      <c r="C1754" s="95" t="str">
        <f>IFERROR(YEAR(VLOOKUP($B1754,A_Stammdaten!$B$18:$G$218,3,FALSE)),"")</f>
        <v/>
      </c>
      <c r="D1754" s="95" t="str">
        <f>IFERROR(VLOOKUP($B1754,A_Stammdaten!$B$18:$G$218,6,FALSE),"")</f>
        <v/>
      </c>
      <c r="E1754" s="131"/>
      <c r="F1754" s="130"/>
      <c r="G1754" s="130"/>
      <c r="H1754" s="96"/>
      <c r="I1754" s="105" t="str">
        <f>IFERROR(VLOOKUP($E1754,Listen!$I$5:$K$41,2,FALSE),"")</f>
        <v/>
      </c>
      <c r="J1754" s="105" t="str">
        <f>IFERROR(VLOOKUP($E1754,Listen!$I$5:$K$41,3,FALSE),"")</f>
        <v/>
      </c>
      <c r="K1754" s="111" t="str">
        <f>IFERROR(IF($C1754=K$2,$G1754*VLOOKUP($F1754,Listen!$B$5:$G$95,$J1754+1,FALSE)/VLOOKUP(K$2,Listen!$B$5:$G$95,$J1754+1,FALSE),"-")*IF($D1754="Abgabe",0,1),"")</f>
        <v/>
      </c>
      <c r="L1754" s="111" t="str">
        <f>IFERROR(IF($C1754=L$2,$G1754*VLOOKUP($F1754,Listen!$B$5:$G$95,$J1754+1,FALSE)/VLOOKUP(L$2,Listen!$B$5:$G$95,$J1754+1,FALSE),"-")*IF($D1754="Abgabe",0,1),"")</f>
        <v/>
      </c>
      <c r="M1754" s="111" t="str">
        <f>IFERROR(IF($C1754=M$2,$G1754*VLOOKUP($F1754,Listen!$B$5:$G$95,$J1754+1,FALSE)/VLOOKUP(M$2,Listen!$B$5:$G$95,$J1754+1,FALSE),"-")*IF($D1754="Abgabe",0,1),"")</f>
        <v/>
      </c>
      <c r="N1754" s="111" t="str">
        <f>IFERROR(IF($C1754=N$2,$G1754*VLOOKUP($F1754,Listen!$B$5:$G$95,$J1754+1,FALSE)/VLOOKUP(N$2,Listen!$B$5:$G$95,$J1754+1,FALSE),"-")*IF($D1754="Abgabe",0,1),"")</f>
        <v/>
      </c>
      <c r="O1754" s="111" t="str">
        <f>IFERROR(IF($C1754=O$2,$G1754*VLOOKUP($F1754,Listen!$B$5:$G$95,$J1754+1,FALSE)/VLOOKUP(O$2,Listen!$B$5:$G$95,$J1754+1,FALSE),"-")*IF($D1754="Abgabe",0,1),"")</f>
        <v/>
      </c>
      <c r="P1754" s="111" t="str">
        <f>IFERROR(IF($C1754=P$2,$G1754*VLOOKUP($F1754,Listen!$B$5:$G$95,$J1754+1,FALSE)/VLOOKUP(P$2,Listen!$B$5:$G$95,$J1754+1,FALSE),"-")*IF($D1754="Abgabe",0,1),"")</f>
        <v/>
      </c>
      <c r="Q1754" s="111" t="str">
        <f>IFERROR(IF($C1754=Q$2,$G1754*VLOOKUP($F1754,Listen!$B$5:$G$95,$J1754+1,FALSE)/VLOOKUP(Q$2,Listen!$B$5:$G$95,$J1754+1,FALSE),"-")*IF($D1754="Abgabe",0,1),"")</f>
        <v/>
      </c>
      <c r="R1754" s="111" t="str">
        <f>IFERROR(IF($C1754=R$2,$G1754*VLOOKUP($F1754,Listen!$B$5:$G$95,$J1754+1,FALSE)/VLOOKUP(R$2,Listen!$B$5:$G$95,$J1754+1,FALSE),"-")*IF($D1754="Abgabe",0,1),"")</f>
        <v/>
      </c>
    </row>
    <row r="1755" spans="2:18">
      <c r="B1755" s="130"/>
      <c r="C1755" s="95" t="str">
        <f>IFERROR(YEAR(VLOOKUP($B1755,A_Stammdaten!$B$18:$G$218,3,FALSE)),"")</f>
        <v/>
      </c>
      <c r="D1755" s="95" t="str">
        <f>IFERROR(VLOOKUP($B1755,A_Stammdaten!$B$18:$G$218,6,FALSE),"")</f>
        <v/>
      </c>
      <c r="E1755" s="131"/>
      <c r="F1755" s="130"/>
      <c r="G1755" s="130"/>
      <c r="H1755" s="96"/>
      <c r="I1755" s="105" t="str">
        <f>IFERROR(VLOOKUP($E1755,Listen!$I$5:$K$41,2,FALSE),"")</f>
        <v/>
      </c>
      <c r="J1755" s="105" t="str">
        <f>IFERROR(VLOOKUP($E1755,Listen!$I$5:$K$41,3,FALSE),"")</f>
        <v/>
      </c>
      <c r="K1755" s="111" t="str">
        <f>IFERROR(IF($C1755=K$2,$G1755*VLOOKUP($F1755,Listen!$B$5:$G$95,$J1755+1,FALSE)/VLOOKUP(K$2,Listen!$B$5:$G$95,$J1755+1,FALSE),"-")*IF($D1755="Abgabe",0,1),"")</f>
        <v/>
      </c>
      <c r="L1755" s="111" t="str">
        <f>IFERROR(IF($C1755=L$2,$G1755*VLOOKUP($F1755,Listen!$B$5:$G$95,$J1755+1,FALSE)/VLOOKUP(L$2,Listen!$B$5:$G$95,$J1755+1,FALSE),"-")*IF($D1755="Abgabe",0,1),"")</f>
        <v/>
      </c>
      <c r="M1755" s="111" t="str">
        <f>IFERROR(IF($C1755=M$2,$G1755*VLOOKUP($F1755,Listen!$B$5:$G$95,$J1755+1,FALSE)/VLOOKUP(M$2,Listen!$B$5:$G$95,$J1755+1,FALSE),"-")*IF($D1755="Abgabe",0,1),"")</f>
        <v/>
      </c>
      <c r="N1755" s="111" t="str">
        <f>IFERROR(IF($C1755=N$2,$G1755*VLOOKUP($F1755,Listen!$B$5:$G$95,$J1755+1,FALSE)/VLOOKUP(N$2,Listen!$B$5:$G$95,$J1755+1,FALSE),"-")*IF($D1755="Abgabe",0,1),"")</f>
        <v/>
      </c>
      <c r="O1755" s="111" t="str">
        <f>IFERROR(IF($C1755=O$2,$G1755*VLOOKUP($F1755,Listen!$B$5:$G$95,$J1755+1,FALSE)/VLOOKUP(O$2,Listen!$B$5:$G$95,$J1755+1,FALSE),"-")*IF($D1755="Abgabe",0,1),"")</f>
        <v/>
      </c>
      <c r="P1755" s="111" t="str">
        <f>IFERROR(IF($C1755=P$2,$G1755*VLOOKUP($F1755,Listen!$B$5:$G$95,$J1755+1,FALSE)/VLOOKUP(P$2,Listen!$B$5:$G$95,$J1755+1,FALSE),"-")*IF($D1755="Abgabe",0,1),"")</f>
        <v/>
      </c>
      <c r="Q1755" s="111" t="str">
        <f>IFERROR(IF($C1755=Q$2,$G1755*VLOOKUP($F1755,Listen!$B$5:$G$95,$J1755+1,FALSE)/VLOOKUP(Q$2,Listen!$B$5:$G$95,$J1755+1,FALSE),"-")*IF($D1755="Abgabe",0,1),"")</f>
        <v/>
      </c>
      <c r="R1755" s="111" t="str">
        <f>IFERROR(IF($C1755=R$2,$G1755*VLOOKUP($F1755,Listen!$B$5:$G$95,$J1755+1,FALSE)/VLOOKUP(R$2,Listen!$B$5:$G$95,$J1755+1,FALSE),"-")*IF($D1755="Abgabe",0,1),"")</f>
        <v/>
      </c>
    </row>
    <row r="1756" spans="2:18">
      <c r="B1756" s="130"/>
      <c r="C1756" s="95" t="str">
        <f>IFERROR(YEAR(VLOOKUP($B1756,A_Stammdaten!$B$18:$G$218,3,FALSE)),"")</f>
        <v/>
      </c>
      <c r="D1756" s="95" t="str">
        <f>IFERROR(VLOOKUP($B1756,A_Stammdaten!$B$18:$G$218,6,FALSE),"")</f>
        <v/>
      </c>
      <c r="E1756" s="131"/>
      <c r="F1756" s="130"/>
      <c r="G1756" s="130"/>
      <c r="H1756" s="96"/>
      <c r="I1756" s="105" t="str">
        <f>IFERROR(VLOOKUP($E1756,Listen!$I$5:$K$41,2,FALSE),"")</f>
        <v/>
      </c>
      <c r="J1756" s="105" t="str">
        <f>IFERROR(VLOOKUP($E1756,Listen!$I$5:$K$41,3,FALSE),"")</f>
        <v/>
      </c>
      <c r="K1756" s="111" t="str">
        <f>IFERROR(IF($C1756=K$2,$G1756*VLOOKUP($F1756,Listen!$B$5:$G$95,$J1756+1,FALSE)/VLOOKUP(K$2,Listen!$B$5:$G$95,$J1756+1,FALSE),"-")*IF($D1756="Abgabe",0,1),"")</f>
        <v/>
      </c>
      <c r="L1756" s="111" t="str">
        <f>IFERROR(IF($C1756=L$2,$G1756*VLOOKUP($F1756,Listen!$B$5:$G$95,$J1756+1,FALSE)/VLOOKUP(L$2,Listen!$B$5:$G$95,$J1756+1,FALSE),"-")*IF($D1756="Abgabe",0,1),"")</f>
        <v/>
      </c>
      <c r="M1756" s="111" t="str">
        <f>IFERROR(IF($C1756=M$2,$G1756*VLOOKUP($F1756,Listen!$B$5:$G$95,$J1756+1,FALSE)/VLOOKUP(M$2,Listen!$B$5:$G$95,$J1756+1,FALSE),"-")*IF($D1756="Abgabe",0,1),"")</f>
        <v/>
      </c>
      <c r="N1756" s="111" t="str">
        <f>IFERROR(IF($C1756=N$2,$G1756*VLOOKUP($F1756,Listen!$B$5:$G$95,$J1756+1,FALSE)/VLOOKUP(N$2,Listen!$B$5:$G$95,$J1756+1,FALSE),"-")*IF($D1756="Abgabe",0,1),"")</f>
        <v/>
      </c>
      <c r="O1756" s="111" t="str">
        <f>IFERROR(IF($C1756=O$2,$G1756*VLOOKUP($F1756,Listen!$B$5:$G$95,$J1756+1,FALSE)/VLOOKUP(O$2,Listen!$B$5:$G$95,$J1756+1,FALSE),"-")*IF($D1756="Abgabe",0,1),"")</f>
        <v/>
      </c>
      <c r="P1756" s="111" t="str">
        <f>IFERROR(IF($C1756=P$2,$G1756*VLOOKUP($F1756,Listen!$B$5:$G$95,$J1756+1,FALSE)/VLOOKUP(P$2,Listen!$B$5:$G$95,$J1756+1,FALSE),"-")*IF($D1756="Abgabe",0,1),"")</f>
        <v/>
      </c>
      <c r="Q1756" s="111" t="str">
        <f>IFERROR(IF($C1756=Q$2,$G1756*VLOOKUP($F1756,Listen!$B$5:$G$95,$J1756+1,FALSE)/VLOOKUP(Q$2,Listen!$B$5:$G$95,$J1756+1,FALSE),"-")*IF($D1756="Abgabe",0,1),"")</f>
        <v/>
      </c>
      <c r="R1756" s="111" t="str">
        <f>IFERROR(IF($C1756=R$2,$G1756*VLOOKUP($F1756,Listen!$B$5:$G$95,$J1756+1,FALSE)/VLOOKUP(R$2,Listen!$B$5:$G$95,$J1756+1,FALSE),"-")*IF($D1756="Abgabe",0,1),"")</f>
        <v/>
      </c>
    </row>
    <row r="1757" spans="2:18">
      <c r="B1757" s="130"/>
      <c r="C1757" s="95" t="str">
        <f>IFERROR(YEAR(VLOOKUP($B1757,A_Stammdaten!$B$18:$G$218,3,FALSE)),"")</f>
        <v/>
      </c>
      <c r="D1757" s="95" t="str">
        <f>IFERROR(VLOOKUP($B1757,A_Stammdaten!$B$18:$G$218,6,FALSE),"")</f>
        <v/>
      </c>
      <c r="E1757" s="131"/>
      <c r="F1757" s="130"/>
      <c r="G1757" s="130"/>
      <c r="H1757" s="96"/>
      <c r="I1757" s="105" t="str">
        <f>IFERROR(VLOOKUP($E1757,Listen!$I$5:$K$41,2,FALSE),"")</f>
        <v/>
      </c>
      <c r="J1757" s="105" t="str">
        <f>IFERROR(VLOOKUP($E1757,Listen!$I$5:$K$41,3,FALSE),"")</f>
        <v/>
      </c>
      <c r="K1757" s="111" t="str">
        <f>IFERROR(IF($C1757=K$2,$G1757*VLOOKUP($F1757,Listen!$B$5:$G$95,$J1757+1,FALSE)/VLOOKUP(K$2,Listen!$B$5:$G$95,$J1757+1,FALSE),"-")*IF($D1757="Abgabe",0,1),"")</f>
        <v/>
      </c>
      <c r="L1757" s="111" t="str">
        <f>IFERROR(IF($C1757=L$2,$G1757*VLOOKUP($F1757,Listen!$B$5:$G$95,$J1757+1,FALSE)/VLOOKUP(L$2,Listen!$B$5:$G$95,$J1757+1,FALSE),"-")*IF($D1757="Abgabe",0,1),"")</f>
        <v/>
      </c>
      <c r="M1757" s="111" t="str">
        <f>IFERROR(IF($C1757=M$2,$G1757*VLOOKUP($F1757,Listen!$B$5:$G$95,$J1757+1,FALSE)/VLOOKUP(M$2,Listen!$B$5:$G$95,$J1757+1,FALSE),"-")*IF($D1757="Abgabe",0,1),"")</f>
        <v/>
      </c>
      <c r="N1757" s="111" t="str">
        <f>IFERROR(IF($C1757=N$2,$G1757*VLOOKUP($F1757,Listen!$B$5:$G$95,$J1757+1,FALSE)/VLOOKUP(N$2,Listen!$B$5:$G$95,$J1757+1,FALSE),"-")*IF($D1757="Abgabe",0,1),"")</f>
        <v/>
      </c>
      <c r="O1757" s="111" t="str">
        <f>IFERROR(IF($C1757=O$2,$G1757*VLOOKUP($F1757,Listen!$B$5:$G$95,$J1757+1,FALSE)/VLOOKUP(O$2,Listen!$B$5:$G$95,$J1757+1,FALSE),"-")*IF($D1757="Abgabe",0,1),"")</f>
        <v/>
      </c>
      <c r="P1757" s="111" t="str">
        <f>IFERROR(IF($C1757=P$2,$G1757*VLOOKUP($F1757,Listen!$B$5:$G$95,$J1757+1,FALSE)/VLOOKUP(P$2,Listen!$B$5:$G$95,$J1757+1,FALSE),"-")*IF($D1757="Abgabe",0,1),"")</f>
        <v/>
      </c>
      <c r="Q1757" s="111" t="str">
        <f>IFERROR(IF($C1757=Q$2,$G1757*VLOOKUP($F1757,Listen!$B$5:$G$95,$J1757+1,FALSE)/VLOOKUP(Q$2,Listen!$B$5:$G$95,$J1757+1,FALSE),"-")*IF($D1757="Abgabe",0,1),"")</f>
        <v/>
      </c>
      <c r="R1757" s="111" t="str">
        <f>IFERROR(IF($C1757=R$2,$G1757*VLOOKUP($F1757,Listen!$B$5:$G$95,$J1757+1,FALSE)/VLOOKUP(R$2,Listen!$B$5:$G$95,$J1757+1,FALSE),"-")*IF($D1757="Abgabe",0,1),"")</f>
        <v/>
      </c>
    </row>
    <row r="1758" spans="2:18">
      <c r="B1758" s="130"/>
      <c r="C1758" s="95" t="str">
        <f>IFERROR(YEAR(VLOOKUP($B1758,A_Stammdaten!$B$18:$G$218,3,FALSE)),"")</f>
        <v/>
      </c>
      <c r="D1758" s="95" t="str">
        <f>IFERROR(VLOOKUP($B1758,A_Stammdaten!$B$18:$G$218,6,FALSE),"")</f>
        <v/>
      </c>
      <c r="E1758" s="131"/>
      <c r="F1758" s="130"/>
      <c r="G1758" s="130"/>
      <c r="H1758" s="96"/>
      <c r="I1758" s="105" t="str">
        <f>IFERROR(VLOOKUP($E1758,Listen!$I$5:$K$41,2,FALSE),"")</f>
        <v/>
      </c>
      <c r="J1758" s="105" t="str">
        <f>IFERROR(VLOOKUP($E1758,Listen!$I$5:$K$41,3,FALSE),"")</f>
        <v/>
      </c>
      <c r="K1758" s="111" t="str">
        <f>IFERROR(IF($C1758=K$2,$G1758*VLOOKUP($F1758,Listen!$B$5:$G$95,$J1758+1,FALSE)/VLOOKUP(K$2,Listen!$B$5:$G$95,$J1758+1,FALSE),"-")*IF($D1758="Abgabe",0,1),"")</f>
        <v/>
      </c>
      <c r="L1758" s="111" t="str">
        <f>IFERROR(IF($C1758=L$2,$G1758*VLOOKUP($F1758,Listen!$B$5:$G$95,$J1758+1,FALSE)/VLOOKUP(L$2,Listen!$B$5:$G$95,$J1758+1,FALSE),"-")*IF($D1758="Abgabe",0,1),"")</f>
        <v/>
      </c>
      <c r="M1758" s="111" t="str">
        <f>IFERROR(IF($C1758=M$2,$G1758*VLOOKUP($F1758,Listen!$B$5:$G$95,$J1758+1,FALSE)/VLOOKUP(M$2,Listen!$B$5:$G$95,$J1758+1,FALSE),"-")*IF($D1758="Abgabe",0,1),"")</f>
        <v/>
      </c>
      <c r="N1758" s="111" t="str">
        <f>IFERROR(IF($C1758=N$2,$G1758*VLOOKUP($F1758,Listen!$B$5:$G$95,$J1758+1,FALSE)/VLOOKUP(N$2,Listen!$B$5:$G$95,$J1758+1,FALSE),"-")*IF($D1758="Abgabe",0,1),"")</f>
        <v/>
      </c>
      <c r="O1758" s="111" t="str">
        <f>IFERROR(IF($C1758=O$2,$G1758*VLOOKUP($F1758,Listen!$B$5:$G$95,$J1758+1,FALSE)/VLOOKUP(O$2,Listen!$B$5:$G$95,$J1758+1,FALSE),"-")*IF($D1758="Abgabe",0,1),"")</f>
        <v/>
      </c>
      <c r="P1758" s="111" t="str">
        <f>IFERROR(IF($C1758=P$2,$G1758*VLOOKUP($F1758,Listen!$B$5:$G$95,$J1758+1,FALSE)/VLOOKUP(P$2,Listen!$B$5:$G$95,$J1758+1,FALSE),"-")*IF($D1758="Abgabe",0,1),"")</f>
        <v/>
      </c>
      <c r="Q1758" s="111" t="str">
        <f>IFERROR(IF($C1758=Q$2,$G1758*VLOOKUP($F1758,Listen!$B$5:$G$95,$J1758+1,FALSE)/VLOOKUP(Q$2,Listen!$B$5:$G$95,$J1758+1,FALSE),"-")*IF($D1758="Abgabe",0,1),"")</f>
        <v/>
      </c>
      <c r="R1758" s="111" t="str">
        <f>IFERROR(IF($C1758=R$2,$G1758*VLOOKUP($F1758,Listen!$B$5:$G$95,$J1758+1,FALSE)/VLOOKUP(R$2,Listen!$B$5:$G$95,$J1758+1,FALSE),"-")*IF($D1758="Abgabe",0,1),"")</f>
        <v/>
      </c>
    </row>
    <row r="1759" spans="2:18">
      <c r="B1759" s="130"/>
      <c r="C1759" s="95" t="str">
        <f>IFERROR(YEAR(VLOOKUP($B1759,A_Stammdaten!$B$18:$G$218,3,FALSE)),"")</f>
        <v/>
      </c>
      <c r="D1759" s="95" t="str">
        <f>IFERROR(VLOOKUP($B1759,A_Stammdaten!$B$18:$G$218,6,FALSE),"")</f>
        <v/>
      </c>
      <c r="E1759" s="131"/>
      <c r="F1759" s="130"/>
      <c r="G1759" s="130"/>
      <c r="H1759" s="96"/>
      <c r="I1759" s="105" t="str">
        <f>IFERROR(VLOOKUP($E1759,Listen!$I$5:$K$41,2,FALSE),"")</f>
        <v/>
      </c>
      <c r="J1759" s="105" t="str">
        <f>IFERROR(VLOOKUP($E1759,Listen!$I$5:$K$41,3,FALSE),"")</f>
        <v/>
      </c>
      <c r="K1759" s="111" t="str">
        <f>IFERROR(IF($C1759=K$2,$G1759*VLOOKUP($F1759,Listen!$B$5:$G$95,$J1759+1,FALSE)/VLOOKUP(K$2,Listen!$B$5:$G$95,$J1759+1,FALSE),"-")*IF($D1759="Abgabe",0,1),"")</f>
        <v/>
      </c>
      <c r="L1759" s="111" t="str">
        <f>IFERROR(IF($C1759=L$2,$G1759*VLOOKUP($F1759,Listen!$B$5:$G$95,$J1759+1,FALSE)/VLOOKUP(L$2,Listen!$B$5:$G$95,$J1759+1,FALSE),"-")*IF($D1759="Abgabe",0,1),"")</f>
        <v/>
      </c>
      <c r="M1759" s="111" t="str">
        <f>IFERROR(IF($C1759=M$2,$G1759*VLOOKUP($F1759,Listen!$B$5:$G$95,$J1759+1,FALSE)/VLOOKUP(M$2,Listen!$B$5:$G$95,$J1759+1,FALSE),"-")*IF($D1759="Abgabe",0,1),"")</f>
        <v/>
      </c>
      <c r="N1759" s="111" t="str">
        <f>IFERROR(IF($C1759=N$2,$G1759*VLOOKUP($F1759,Listen!$B$5:$G$95,$J1759+1,FALSE)/VLOOKUP(N$2,Listen!$B$5:$G$95,$J1759+1,FALSE),"-")*IF($D1759="Abgabe",0,1),"")</f>
        <v/>
      </c>
      <c r="O1759" s="111" t="str">
        <f>IFERROR(IF($C1759=O$2,$G1759*VLOOKUP($F1759,Listen!$B$5:$G$95,$J1759+1,FALSE)/VLOOKUP(O$2,Listen!$B$5:$G$95,$J1759+1,FALSE),"-")*IF($D1759="Abgabe",0,1),"")</f>
        <v/>
      </c>
      <c r="P1759" s="111" t="str">
        <f>IFERROR(IF($C1759=P$2,$G1759*VLOOKUP($F1759,Listen!$B$5:$G$95,$J1759+1,FALSE)/VLOOKUP(P$2,Listen!$B$5:$G$95,$J1759+1,FALSE),"-")*IF($D1759="Abgabe",0,1),"")</f>
        <v/>
      </c>
      <c r="Q1759" s="111" t="str">
        <f>IFERROR(IF($C1759=Q$2,$G1759*VLOOKUP($F1759,Listen!$B$5:$G$95,$J1759+1,FALSE)/VLOOKUP(Q$2,Listen!$B$5:$G$95,$J1759+1,FALSE),"-")*IF($D1759="Abgabe",0,1),"")</f>
        <v/>
      </c>
      <c r="R1759" s="111" t="str">
        <f>IFERROR(IF($C1759=R$2,$G1759*VLOOKUP($F1759,Listen!$B$5:$G$95,$J1759+1,FALSE)/VLOOKUP(R$2,Listen!$B$5:$G$95,$J1759+1,FALSE),"-")*IF($D1759="Abgabe",0,1),"")</f>
        <v/>
      </c>
    </row>
    <row r="1760" spans="2:18">
      <c r="B1760" s="130"/>
      <c r="C1760" s="95" t="str">
        <f>IFERROR(YEAR(VLOOKUP($B1760,A_Stammdaten!$B$18:$G$218,3,FALSE)),"")</f>
        <v/>
      </c>
      <c r="D1760" s="95" t="str">
        <f>IFERROR(VLOOKUP($B1760,A_Stammdaten!$B$18:$G$218,6,FALSE),"")</f>
        <v/>
      </c>
      <c r="E1760" s="131"/>
      <c r="F1760" s="130"/>
      <c r="G1760" s="130"/>
      <c r="H1760" s="96"/>
      <c r="I1760" s="105" t="str">
        <f>IFERROR(VLOOKUP($E1760,Listen!$I$5:$K$41,2,FALSE),"")</f>
        <v/>
      </c>
      <c r="J1760" s="105" t="str">
        <f>IFERROR(VLOOKUP($E1760,Listen!$I$5:$K$41,3,FALSE),"")</f>
        <v/>
      </c>
      <c r="K1760" s="111" t="str">
        <f>IFERROR(IF($C1760=K$2,$G1760*VLOOKUP($F1760,Listen!$B$5:$G$95,$J1760+1,FALSE)/VLOOKUP(K$2,Listen!$B$5:$G$95,$J1760+1,FALSE),"-")*IF($D1760="Abgabe",0,1),"")</f>
        <v/>
      </c>
      <c r="L1760" s="111" t="str">
        <f>IFERROR(IF($C1760=L$2,$G1760*VLOOKUP($F1760,Listen!$B$5:$G$95,$J1760+1,FALSE)/VLOOKUP(L$2,Listen!$B$5:$G$95,$J1760+1,FALSE),"-")*IF($D1760="Abgabe",0,1),"")</f>
        <v/>
      </c>
      <c r="M1760" s="111" t="str">
        <f>IFERROR(IF($C1760=M$2,$G1760*VLOOKUP($F1760,Listen!$B$5:$G$95,$J1760+1,FALSE)/VLOOKUP(M$2,Listen!$B$5:$G$95,$J1760+1,FALSE),"-")*IF($D1760="Abgabe",0,1),"")</f>
        <v/>
      </c>
      <c r="N1760" s="111" t="str">
        <f>IFERROR(IF($C1760=N$2,$G1760*VLOOKUP($F1760,Listen!$B$5:$G$95,$J1760+1,FALSE)/VLOOKUP(N$2,Listen!$B$5:$G$95,$J1760+1,FALSE),"-")*IF($D1760="Abgabe",0,1),"")</f>
        <v/>
      </c>
      <c r="O1760" s="111" t="str">
        <f>IFERROR(IF($C1760=O$2,$G1760*VLOOKUP($F1760,Listen!$B$5:$G$95,$J1760+1,FALSE)/VLOOKUP(O$2,Listen!$B$5:$G$95,$J1760+1,FALSE),"-")*IF($D1760="Abgabe",0,1),"")</f>
        <v/>
      </c>
      <c r="P1760" s="111" t="str">
        <f>IFERROR(IF($C1760=P$2,$G1760*VLOOKUP($F1760,Listen!$B$5:$G$95,$J1760+1,FALSE)/VLOOKUP(P$2,Listen!$B$5:$G$95,$J1760+1,FALSE),"-")*IF($D1760="Abgabe",0,1),"")</f>
        <v/>
      </c>
      <c r="Q1760" s="111" t="str">
        <f>IFERROR(IF($C1760=Q$2,$G1760*VLOOKUP($F1760,Listen!$B$5:$G$95,$J1760+1,FALSE)/VLOOKUP(Q$2,Listen!$B$5:$G$95,$J1760+1,FALSE),"-")*IF($D1760="Abgabe",0,1),"")</f>
        <v/>
      </c>
      <c r="R1760" s="111" t="str">
        <f>IFERROR(IF($C1760=R$2,$G1760*VLOOKUP($F1760,Listen!$B$5:$G$95,$J1760+1,FALSE)/VLOOKUP(R$2,Listen!$B$5:$G$95,$J1760+1,FALSE),"-")*IF($D1760="Abgabe",0,1),"")</f>
        <v/>
      </c>
    </row>
    <row r="1761" spans="2:18">
      <c r="B1761" s="130"/>
      <c r="C1761" s="95" t="str">
        <f>IFERROR(YEAR(VLOOKUP($B1761,A_Stammdaten!$B$18:$G$218,3,FALSE)),"")</f>
        <v/>
      </c>
      <c r="D1761" s="95" t="str">
        <f>IFERROR(VLOOKUP($B1761,A_Stammdaten!$B$18:$G$218,6,FALSE),"")</f>
        <v/>
      </c>
      <c r="E1761" s="131"/>
      <c r="F1761" s="130"/>
      <c r="G1761" s="130"/>
      <c r="H1761" s="96"/>
      <c r="I1761" s="105" t="str">
        <f>IFERROR(VLOOKUP($E1761,Listen!$I$5:$K$41,2,FALSE),"")</f>
        <v/>
      </c>
      <c r="J1761" s="105" t="str">
        <f>IFERROR(VLOOKUP($E1761,Listen!$I$5:$K$41,3,FALSE),"")</f>
        <v/>
      </c>
      <c r="K1761" s="111" t="str">
        <f>IFERROR(IF($C1761=K$2,$G1761*VLOOKUP($F1761,Listen!$B$5:$G$95,$J1761+1,FALSE)/VLOOKUP(K$2,Listen!$B$5:$G$95,$J1761+1,FALSE),"-")*IF($D1761="Abgabe",0,1),"")</f>
        <v/>
      </c>
      <c r="L1761" s="111" t="str">
        <f>IFERROR(IF($C1761=L$2,$G1761*VLOOKUP($F1761,Listen!$B$5:$G$95,$J1761+1,FALSE)/VLOOKUP(L$2,Listen!$B$5:$G$95,$J1761+1,FALSE),"-")*IF($D1761="Abgabe",0,1),"")</f>
        <v/>
      </c>
      <c r="M1761" s="111" t="str">
        <f>IFERROR(IF($C1761=M$2,$G1761*VLOOKUP($F1761,Listen!$B$5:$G$95,$J1761+1,FALSE)/VLOOKUP(M$2,Listen!$B$5:$G$95,$J1761+1,FALSE),"-")*IF($D1761="Abgabe",0,1),"")</f>
        <v/>
      </c>
      <c r="N1761" s="111" t="str">
        <f>IFERROR(IF($C1761=N$2,$G1761*VLOOKUP($F1761,Listen!$B$5:$G$95,$J1761+1,FALSE)/VLOOKUP(N$2,Listen!$B$5:$G$95,$J1761+1,FALSE),"-")*IF($D1761="Abgabe",0,1),"")</f>
        <v/>
      </c>
      <c r="O1761" s="111" t="str">
        <f>IFERROR(IF($C1761=O$2,$G1761*VLOOKUP($F1761,Listen!$B$5:$G$95,$J1761+1,FALSE)/VLOOKUP(O$2,Listen!$B$5:$G$95,$J1761+1,FALSE),"-")*IF($D1761="Abgabe",0,1),"")</f>
        <v/>
      </c>
      <c r="P1761" s="111" t="str">
        <f>IFERROR(IF($C1761=P$2,$G1761*VLOOKUP($F1761,Listen!$B$5:$G$95,$J1761+1,FALSE)/VLOOKUP(P$2,Listen!$B$5:$G$95,$J1761+1,FALSE),"-")*IF($D1761="Abgabe",0,1),"")</f>
        <v/>
      </c>
      <c r="Q1761" s="111" t="str">
        <f>IFERROR(IF($C1761=Q$2,$G1761*VLOOKUP($F1761,Listen!$B$5:$G$95,$J1761+1,FALSE)/VLOOKUP(Q$2,Listen!$B$5:$G$95,$J1761+1,FALSE),"-")*IF($D1761="Abgabe",0,1),"")</f>
        <v/>
      </c>
      <c r="R1761" s="111" t="str">
        <f>IFERROR(IF($C1761=R$2,$G1761*VLOOKUP($F1761,Listen!$B$5:$G$95,$J1761+1,FALSE)/VLOOKUP(R$2,Listen!$B$5:$G$95,$J1761+1,FALSE),"-")*IF($D1761="Abgabe",0,1),"")</f>
        <v/>
      </c>
    </row>
    <row r="1762" spans="2:18">
      <c r="B1762" s="130"/>
      <c r="C1762" s="95" t="str">
        <f>IFERROR(YEAR(VLOOKUP($B1762,A_Stammdaten!$B$18:$G$218,3,FALSE)),"")</f>
        <v/>
      </c>
      <c r="D1762" s="95" t="str">
        <f>IFERROR(VLOOKUP($B1762,A_Stammdaten!$B$18:$G$218,6,FALSE),"")</f>
        <v/>
      </c>
      <c r="E1762" s="131"/>
      <c r="F1762" s="130"/>
      <c r="G1762" s="130"/>
      <c r="H1762" s="96"/>
      <c r="I1762" s="105" t="str">
        <f>IFERROR(VLOOKUP($E1762,Listen!$I$5:$K$41,2,FALSE),"")</f>
        <v/>
      </c>
      <c r="J1762" s="105" t="str">
        <f>IFERROR(VLOOKUP($E1762,Listen!$I$5:$K$41,3,FALSE),"")</f>
        <v/>
      </c>
      <c r="K1762" s="111" t="str">
        <f>IFERROR(IF($C1762=K$2,$G1762*VLOOKUP($F1762,Listen!$B$5:$G$95,$J1762+1,FALSE)/VLOOKUP(K$2,Listen!$B$5:$G$95,$J1762+1,FALSE),"-")*IF($D1762="Abgabe",0,1),"")</f>
        <v/>
      </c>
      <c r="L1762" s="111" t="str">
        <f>IFERROR(IF($C1762=L$2,$G1762*VLOOKUP($F1762,Listen!$B$5:$G$95,$J1762+1,FALSE)/VLOOKUP(L$2,Listen!$B$5:$G$95,$J1762+1,FALSE),"-")*IF($D1762="Abgabe",0,1),"")</f>
        <v/>
      </c>
      <c r="M1762" s="111" t="str">
        <f>IFERROR(IF($C1762=M$2,$G1762*VLOOKUP($F1762,Listen!$B$5:$G$95,$J1762+1,FALSE)/VLOOKUP(M$2,Listen!$B$5:$G$95,$J1762+1,FALSE),"-")*IF($D1762="Abgabe",0,1),"")</f>
        <v/>
      </c>
      <c r="N1762" s="111" t="str">
        <f>IFERROR(IF($C1762=N$2,$G1762*VLOOKUP($F1762,Listen!$B$5:$G$95,$J1762+1,FALSE)/VLOOKUP(N$2,Listen!$B$5:$G$95,$J1762+1,FALSE),"-")*IF($D1762="Abgabe",0,1),"")</f>
        <v/>
      </c>
      <c r="O1762" s="111" t="str">
        <f>IFERROR(IF($C1762=O$2,$G1762*VLOOKUP($F1762,Listen!$B$5:$G$95,$J1762+1,FALSE)/VLOOKUP(O$2,Listen!$B$5:$G$95,$J1762+1,FALSE),"-")*IF($D1762="Abgabe",0,1),"")</f>
        <v/>
      </c>
      <c r="P1762" s="111" t="str">
        <f>IFERROR(IF($C1762=P$2,$G1762*VLOOKUP($F1762,Listen!$B$5:$G$95,$J1762+1,FALSE)/VLOOKUP(P$2,Listen!$B$5:$G$95,$J1762+1,FALSE),"-")*IF($D1762="Abgabe",0,1),"")</f>
        <v/>
      </c>
      <c r="Q1762" s="111" t="str">
        <f>IFERROR(IF($C1762=Q$2,$G1762*VLOOKUP($F1762,Listen!$B$5:$G$95,$J1762+1,FALSE)/VLOOKUP(Q$2,Listen!$B$5:$G$95,$J1762+1,FALSE),"-")*IF($D1762="Abgabe",0,1),"")</f>
        <v/>
      </c>
      <c r="R1762" s="111" t="str">
        <f>IFERROR(IF($C1762=R$2,$G1762*VLOOKUP($F1762,Listen!$B$5:$G$95,$J1762+1,FALSE)/VLOOKUP(R$2,Listen!$B$5:$G$95,$J1762+1,FALSE),"-")*IF($D1762="Abgabe",0,1),"")</f>
        <v/>
      </c>
    </row>
    <row r="1763" spans="2:18">
      <c r="B1763" s="130"/>
      <c r="C1763" s="95" t="str">
        <f>IFERROR(YEAR(VLOOKUP($B1763,A_Stammdaten!$B$18:$G$218,3,FALSE)),"")</f>
        <v/>
      </c>
      <c r="D1763" s="95" t="str">
        <f>IFERROR(VLOOKUP($B1763,A_Stammdaten!$B$18:$G$218,6,FALSE),"")</f>
        <v/>
      </c>
      <c r="E1763" s="131"/>
      <c r="F1763" s="130"/>
      <c r="G1763" s="130"/>
      <c r="H1763" s="96"/>
      <c r="I1763" s="105" t="str">
        <f>IFERROR(VLOOKUP($E1763,Listen!$I$5:$K$41,2,FALSE),"")</f>
        <v/>
      </c>
      <c r="J1763" s="105" t="str">
        <f>IFERROR(VLOOKUP($E1763,Listen!$I$5:$K$41,3,FALSE),"")</f>
        <v/>
      </c>
      <c r="K1763" s="111" t="str">
        <f>IFERROR(IF($C1763=K$2,$G1763*VLOOKUP($F1763,Listen!$B$5:$G$95,$J1763+1,FALSE)/VLOOKUP(K$2,Listen!$B$5:$G$95,$J1763+1,FALSE),"-")*IF($D1763="Abgabe",0,1),"")</f>
        <v/>
      </c>
      <c r="L1763" s="111" t="str">
        <f>IFERROR(IF($C1763=L$2,$G1763*VLOOKUP($F1763,Listen!$B$5:$G$95,$J1763+1,FALSE)/VLOOKUP(L$2,Listen!$B$5:$G$95,$J1763+1,FALSE),"-")*IF($D1763="Abgabe",0,1),"")</f>
        <v/>
      </c>
      <c r="M1763" s="111" t="str">
        <f>IFERROR(IF($C1763=M$2,$G1763*VLOOKUP($F1763,Listen!$B$5:$G$95,$J1763+1,FALSE)/VLOOKUP(M$2,Listen!$B$5:$G$95,$J1763+1,FALSE),"-")*IF($D1763="Abgabe",0,1),"")</f>
        <v/>
      </c>
      <c r="N1763" s="111" t="str">
        <f>IFERROR(IF($C1763=N$2,$G1763*VLOOKUP($F1763,Listen!$B$5:$G$95,$J1763+1,FALSE)/VLOOKUP(N$2,Listen!$B$5:$G$95,$J1763+1,FALSE),"-")*IF($D1763="Abgabe",0,1),"")</f>
        <v/>
      </c>
      <c r="O1763" s="111" t="str">
        <f>IFERROR(IF($C1763=O$2,$G1763*VLOOKUP($F1763,Listen!$B$5:$G$95,$J1763+1,FALSE)/VLOOKUP(O$2,Listen!$B$5:$G$95,$J1763+1,FALSE),"-")*IF($D1763="Abgabe",0,1),"")</f>
        <v/>
      </c>
      <c r="P1763" s="111" t="str">
        <f>IFERROR(IF($C1763=P$2,$G1763*VLOOKUP($F1763,Listen!$B$5:$G$95,$J1763+1,FALSE)/VLOOKUP(P$2,Listen!$B$5:$G$95,$J1763+1,FALSE),"-")*IF($D1763="Abgabe",0,1),"")</f>
        <v/>
      </c>
      <c r="Q1763" s="111" t="str">
        <f>IFERROR(IF($C1763=Q$2,$G1763*VLOOKUP($F1763,Listen!$B$5:$G$95,$J1763+1,FALSE)/VLOOKUP(Q$2,Listen!$B$5:$G$95,$J1763+1,FALSE),"-")*IF($D1763="Abgabe",0,1),"")</f>
        <v/>
      </c>
      <c r="R1763" s="111" t="str">
        <f>IFERROR(IF($C1763=R$2,$G1763*VLOOKUP($F1763,Listen!$B$5:$G$95,$J1763+1,FALSE)/VLOOKUP(R$2,Listen!$B$5:$G$95,$J1763+1,FALSE),"-")*IF($D1763="Abgabe",0,1),"")</f>
        <v/>
      </c>
    </row>
    <row r="1764" spans="2:18">
      <c r="B1764" s="130"/>
      <c r="C1764" s="95" t="str">
        <f>IFERROR(YEAR(VLOOKUP($B1764,A_Stammdaten!$B$18:$G$218,3,FALSE)),"")</f>
        <v/>
      </c>
      <c r="D1764" s="95" t="str">
        <f>IFERROR(VLOOKUP($B1764,A_Stammdaten!$B$18:$G$218,6,FALSE),"")</f>
        <v/>
      </c>
      <c r="E1764" s="131"/>
      <c r="F1764" s="130"/>
      <c r="G1764" s="130"/>
      <c r="H1764" s="96"/>
      <c r="I1764" s="105" t="str">
        <f>IFERROR(VLOOKUP($E1764,Listen!$I$5:$K$41,2,FALSE),"")</f>
        <v/>
      </c>
      <c r="J1764" s="105" t="str">
        <f>IFERROR(VLOOKUP($E1764,Listen!$I$5:$K$41,3,FALSE),"")</f>
        <v/>
      </c>
      <c r="K1764" s="111" t="str">
        <f>IFERROR(IF($C1764=K$2,$G1764*VLOOKUP($F1764,Listen!$B$5:$G$95,$J1764+1,FALSE)/VLOOKUP(K$2,Listen!$B$5:$G$95,$J1764+1,FALSE),"-")*IF($D1764="Abgabe",0,1),"")</f>
        <v/>
      </c>
      <c r="L1764" s="111" t="str">
        <f>IFERROR(IF($C1764=L$2,$G1764*VLOOKUP($F1764,Listen!$B$5:$G$95,$J1764+1,FALSE)/VLOOKUP(L$2,Listen!$B$5:$G$95,$J1764+1,FALSE),"-")*IF($D1764="Abgabe",0,1),"")</f>
        <v/>
      </c>
      <c r="M1764" s="111" t="str">
        <f>IFERROR(IF($C1764=M$2,$G1764*VLOOKUP($F1764,Listen!$B$5:$G$95,$J1764+1,FALSE)/VLOOKUP(M$2,Listen!$B$5:$G$95,$J1764+1,FALSE),"-")*IF($D1764="Abgabe",0,1),"")</f>
        <v/>
      </c>
      <c r="N1764" s="111" t="str">
        <f>IFERROR(IF($C1764=N$2,$G1764*VLOOKUP($F1764,Listen!$B$5:$G$95,$J1764+1,FALSE)/VLOOKUP(N$2,Listen!$B$5:$G$95,$J1764+1,FALSE),"-")*IF($D1764="Abgabe",0,1),"")</f>
        <v/>
      </c>
      <c r="O1764" s="111" t="str">
        <f>IFERROR(IF($C1764=O$2,$G1764*VLOOKUP($F1764,Listen!$B$5:$G$95,$J1764+1,FALSE)/VLOOKUP(O$2,Listen!$B$5:$G$95,$J1764+1,FALSE),"-")*IF($D1764="Abgabe",0,1),"")</f>
        <v/>
      </c>
      <c r="P1764" s="111" t="str">
        <f>IFERROR(IF($C1764=P$2,$G1764*VLOOKUP($F1764,Listen!$B$5:$G$95,$J1764+1,FALSE)/VLOOKUP(P$2,Listen!$B$5:$G$95,$J1764+1,FALSE),"-")*IF($D1764="Abgabe",0,1),"")</f>
        <v/>
      </c>
      <c r="Q1764" s="111" t="str">
        <f>IFERROR(IF($C1764=Q$2,$G1764*VLOOKUP($F1764,Listen!$B$5:$G$95,$J1764+1,FALSE)/VLOOKUP(Q$2,Listen!$B$5:$G$95,$J1764+1,FALSE),"-")*IF($D1764="Abgabe",0,1),"")</f>
        <v/>
      </c>
      <c r="R1764" s="111" t="str">
        <f>IFERROR(IF($C1764=R$2,$G1764*VLOOKUP($F1764,Listen!$B$5:$G$95,$J1764+1,FALSE)/VLOOKUP(R$2,Listen!$B$5:$G$95,$J1764+1,FALSE),"-")*IF($D1764="Abgabe",0,1),"")</f>
        <v/>
      </c>
    </row>
    <row r="1765" spans="2:18">
      <c r="B1765" s="130"/>
      <c r="C1765" s="95" t="str">
        <f>IFERROR(YEAR(VLOOKUP($B1765,A_Stammdaten!$B$18:$G$218,3,FALSE)),"")</f>
        <v/>
      </c>
      <c r="D1765" s="95" t="str">
        <f>IFERROR(VLOOKUP($B1765,A_Stammdaten!$B$18:$G$218,6,FALSE),"")</f>
        <v/>
      </c>
      <c r="E1765" s="131"/>
      <c r="F1765" s="130"/>
      <c r="G1765" s="130"/>
      <c r="H1765" s="96"/>
      <c r="I1765" s="105" t="str">
        <f>IFERROR(VLOOKUP($E1765,Listen!$I$5:$K$41,2,FALSE),"")</f>
        <v/>
      </c>
      <c r="J1765" s="105" t="str">
        <f>IFERROR(VLOOKUP($E1765,Listen!$I$5:$K$41,3,FALSE),"")</f>
        <v/>
      </c>
      <c r="K1765" s="111" t="str">
        <f>IFERROR(IF($C1765=K$2,$G1765*VLOOKUP($F1765,Listen!$B$5:$G$95,$J1765+1,FALSE)/VLOOKUP(K$2,Listen!$B$5:$G$95,$J1765+1,FALSE),"-")*IF($D1765="Abgabe",0,1),"")</f>
        <v/>
      </c>
      <c r="L1765" s="111" t="str">
        <f>IFERROR(IF($C1765=L$2,$G1765*VLOOKUP($F1765,Listen!$B$5:$G$95,$J1765+1,FALSE)/VLOOKUP(L$2,Listen!$B$5:$G$95,$J1765+1,FALSE),"-")*IF($D1765="Abgabe",0,1),"")</f>
        <v/>
      </c>
      <c r="M1765" s="111" t="str">
        <f>IFERROR(IF($C1765=M$2,$G1765*VLOOKUP($F1765,Listen!$B$5:$G$95,$J1765+1,FALSE)/VLOOKUP(M$2,Listen!$B$5:$G$95,$J1765+1,FALSE),"-")*IF($D1765="Abgabe",0,1),"")</f>
        <v/>
      </c>
      <c r="N1765" s="111" t="str">
        <f>IFERROR(IF($C1765=N$2,$G1765*VLOOKUP($F1765,Listen!$B$5:$G$95,$J1765+1,FALSE)/VLOOKUP(N$2,Listen!$B$5:$G$95,$J1765+1,FALSE),"-")*IF($D1765="Abgabe",0,1),"")</f>
        <v/>
      </c>
      <c r="O1765" s="111" t="str">
        <f>IFERROR(IF($C1765=O$2,$G1765*VLOOKUP($F1765,Listen!$B$5:$G$95,$J1765+1,FALSE)/VLOOKUP(O$2,Listen!$B$5:$G$95,$J1765+1,FALSE),"-")*IF($D1765="Abgabe",0,1),"")</f>
        <v/>
      </c>
      <c r="P1765" s="111" t="str">
        <f>IFERROR(IF($C1765=P$2,$G1765*VLOOKUP($F1765,Listen!$B$5:$G$95,$J1765+1,FALSE)/VLOOKUP(P$2,Listen!$B$5:$G$95,$J1765+1,FALSE),"-")*IF($D1765="Abgabe",0,1),"")</f>
        <v/>
      </c>
      <c r="Q1765" s="111" t="str">
        <f>IFERROR(IF($C1765=Q$2,$G1765*VLOOKUP($F1765,Listen!$B$5:$G$95,$J1765+1,FALSE)/VLOOKUP(Q$2,Listen!$B$5:$G$95,$J1765+1,FALSE),"-")*IF($D1765="Abgabe",0,1),"")</f>
        <v/>
      </c>
      <c r="R1765" s="111" t="str">
        <f>IFERROR(IF($C1765=R$2,$G1765*VLOOKUP($F1765,Listen!$B$5:$G$95,$J1765+1,FALSE)/VLOOKUP(R$2,Listen!$B$5:$G$95,$J1765+1,FALSE),"-")*IF($D1765="Abgabe",0,1),"")</f>
        <v/>
      </c>
    </row>
    <row r="1766" spans="2:18">
      <c r="B1766" s="130"/>
      <c r="C1766" s="95" t="str">
        <f>IFERROR(YEAR(VLOOKUP($B1766,A_Stammdaten!$B$18:$G$218,3,FALSE)),"")</f>
        <v/>
      </c>
      <c r="D1766" s="95" t="str">
        <f>IFERROR(VLOOKUP($B1766,A_Stammdaten!$B$18:$G$218,6,FALSE),"")</f>
        <v/>
      </c>
      <c r="E1766" s="131"/>
      <c r="F1766" s="130"/>
      <c r="G1766" s="130"/>
      <c r="H1766" s="96"/>
      <c r="I1766" s="105" t="str">
        <f>IFERROR(VLOOKUP($E1766,Listen!$I$5:$K$41,2,FALSE),"")</f>
        <v/>
      </c>
      <c r="J1766" s="105" t="str">
        <f>IFERROR(VLOOKUP($E1766,Listen!$I$5:$K$41,3,FALSE),"")</f>
        <v/>
      </c>
      <c r="K1766" s="111" t="str">
        <f>IFERROR(IF($C1766=K$2,$G1766*VLOOKUP($F1766,Listen!$B$5:$G$95,$J1766+1,FALSE)/VLOOKUP(K$2,Listen!$B$5:$G$95,$J1766+1,FALSE),"-")*IF($D1766="Abgabe",0,1),"")</f>
        <v/>
      </c>
      <c r="L1766" s="111" t="str">
        <f>IFERROR(IF($C1766=L$2,$G1766*VLOOKUP($F1766,Listen!$B$5:$G$95,$J1766+1,FALSE)/VLOOKUP(L$2,Listen!$B$5:$G$95,$J1766+1,FALSE),"-")*IF($D1766="Abgabe",0,1),"")</f>
        <v/>
      </c>
      <c r="M1766" s="111" t="str">
        <f>IFERROR(IF($C1766=M$2,$G1766*VLOOKUP($F1766,Listen!$B$5:$G$95,$J1766+1,FALSE)/VLOOKUP(M$2,Listen!$B$5:$G$95,$J1766+1,FALSE),"-")*IF($D1766="Abgabe",0,1),"")</f>
        <v/>
      </c>
      <c r="N1766" s="111" t="str">
        <f>IFERROR(IF($C1766=N$2,$G1766*VLOOKUP($F1766,Listen!$B$5:$G$95,$J1766+1,FALSE)/VLOOKUP(N$2,Listen!$B$5:$G$95,$J1766+1,FALSE),"-")*IF($D1766="Abgabe",0,1),"")</f>
        <v/>
      </c>
      <c r="O1766" s="111" t="str">
        <f>IFERROR(IF($C1766=O$2,$G1766*VLOOKUP($F1766,Listen!$B$5:$G$95,$J1766+1,FALSE)/VLOOKUP(O$2,Listen!$B$5:$G$95,$J1766+1,FALSE),"-")*IF($D1766="Abgabe",0,1),"")</f>
        <v/>
      </c>
      <c r="P1766" s="111" t="str">
        <f>IFERROR(IF($C1766=P$2,$G1766*VLOOKUP($F1766,Listen!$B$5:$G$95,$J1766+1,FALSE)/VLOOKUP(P$2,Listen!$B$5:$G$95,$J1766+1,FALSE),"-")*IF($D1766="Abgabe",0,1),"")</f>
        <v/>
      </c>
      <c r="Q1766" s="111" t="str">
        <f>IFERROR(IF($C1766=Q$2,$G1766*VLOOKUP($F1766,Listen!$B$5:$G$95,$J1766+1,FALSE)/VLOOKUP(Q$2,Listen!$B$5:$G$95,$J1766+1,FALSE),"-")*IF($D1766="Abgabe",0,1),"")</f>
        <v/>
      </c>
      <c r="R1766" s="111" t="str">
        <f>IFERROR(IF($C1766=R$2,$G1766*VLOOKUP($F1766,Listen!$B$5:$G$95,$J1766+1,FALSE)/VLOOKUP(R$2,Listen!$B$5:$G$95,$J1766+1,FALSE),"-")*IF($D1766="Abgabe",0,1),"")</f>
        <v/>
      </c>
    </row>
    <row r="1767" spans="2:18">
      <c r="B1767" s="130"/>
      <c r="C1767" s="95" t="str">
        <f>IFERROR(YEAR(VLOOKUP($B1767,A_Stammdaten!$B$18:$G$218,3,FALSE)),"")</f>
        <v/>
      </c>
      <c r="D1767" s="95" t="str">
        <f>IFERROR(VLOOKUP($B1767,A_Stammdaten!$B$18:$G$218,6,FALSE),"")</f>
        <v/>
      </c>
      <c r="E1767" s="131"/>
      <c r="F1767" s="130"/>
      <c r="G1767" s="130"/>
      <c r="H1767" s="96"/>
      <c r="I1767" s="105" t="str">
        <f>IFERROR(VLOOKUP($E1767,Listen!$I$5:$K$41,2,FALSE),"")</f>
        <v/>
      </c>
      <c r="J1767" s="105" t="str">
        <f>IFERROR(VLOOKUP($E1767,Listen!$I$5:$K$41,3,FALSE),"")</f>
        <v/>
      </c>
      <c r="K1767" s="111" t="str">
        <f>IFERROR(IF($C1767=K$2,$G1767*VLOOKUP($F1767,Listen!$B$5:$G$95,$J1767+1,FALSE)/VLOOKUP(K$2,Listen!$B$5:$G$95,$J1767+1,FALSE),"-")*IF($D1767="Abgabe",0,1),"")</f>
        <v/>
      </c>
      <c r="L1767" s="111" t="str">
        <f>IFERROR(IF($C1767=L$2,$G1767*VLOOKUP($F1767,Listen!$B$5:$G$95,$J1767+1,FALSE)/VLOOKUP(L$2,Listen!$B$5:$G$95,$J1767+1,FALSE),"-")*IF($D1767="Abgabe",0,1),"")</f>
        <v/>
      </c>
      <c r="M1767" s="111" t="str">
        <f>IFERROR(IF($C1767=M$2,$G1767*VLOOKUP($F1767,Listen!$B$5:$G$95,$J1767+1,FALSE)/VLOOKUP(M$2,Listen!$B$5:$G$95,$J1767+1,FALSE),"-")*IF($D1767="Abgabe",0,1),"")</f>
        <v/>
      </c>
      <c r="N1767" s="111" t="str">
        <f>IFERROR(IF($C1767=N$2,$G1767*VLOOKUP($F1767,Listen!$B$5:$G$95,$J1767+1,FALSE)/VLOOKUP(N$2,Listen!$B$5:$G$95,$J1767+1,FALSE),"-")*IF($D1767="Abgabe",0,1),"")</f>
        <v/>
      </c>
      <c r="O1767" s="111" t="str">
        <f>IFERROR(IF($C1767=O$2,$G1767*VLOOKUP($F1767,Listen!$B$5:$G$95,$J1767+1,FALSE)/VLOOKUP(O$2,Listen!$B$5:$G$95,$J1767+1,FALSE),"-")*IF($D1767="Abgabe",0,1),"")</f>
        <v/>
      </c>
      <c r="P1767" s="111" t="str">
        <f>IFERROR(IF($C1767=P$2,$G1767*VLOOKUP($F1767,Listen!$B$5:$G$95,$J1767+1,FALSE)/VLOOKUP(P$2,Listen!$B$5:$G$95,$J1767+1,FALSE),"-")*IF($D1767="Abgabe",0,1),"")</f>
        <v/>
      </c>
      <c r="Q1767" s="111" t="str">
        <f>IFERROR(IF($C1767=Q$2,$G1767*VLOOKUP($F1767,Listen!$B$5:$G$95,$J1767+1,FALSE)/VLOOKUP(Q$2,Listen!$B$5:$G$95,$J1767+1,FALSE),"-")*IF($D1767="Abgabe",0,1),"")</f>
        <v/>
      </c>
      <c r="R1767" s="111" t="str">
        <f>IFERROR(IF($C1767=R$2,$G1767*VLOOKUP($F1767,Listen!$B$5:$G$95,$J1767+1,FALSE)/VLOOKUP(R$2,Listen!$B$5:$G$95,$J1767+1,FALSE),"-")*IF($D1767="Abgabe",0,1),"")</f>
        <v/>
      </c>
    </row>
    <row r="1768" spans="2:18">
      <c r="B1768" s="130"/>
      <c r="C1768" s="95" t="str">
        <f>IFERROR(YEAR(VLOOKUP($B1768,A_Stammdaten!$B$18:$G$218,3,FALSE)),"")</f>
        <v/>
      </c>
      <c r="D1768" s="95" t="str">
        <f>IFERROR(VLOOKUP($B1768,A_Stammdaten!$B$18:$G$218,6,FALSE),"")</f>
        <v/>
      </c>
      <c r="E1768" s="131"/>
      <c r="F1768" s="130"/>
      <c r="G1768" s="130"/>
      <c r="H1768" s="96"/>
      <c r="I1768" s="105" t="str">
        <f>IFERROR(VLOOKUP($E1768,Listen!$I$5:$K$41,2,FALSE),"")</f>
        <v/>
      </c>
      <c r="J1768" s="105" t="str">
        <f>IFERROR(VLOOKUP($E1768,Listen!$I$5:$K$41,3,FALSE),"")</f>
        <v/>
      </c>
      <c r="K1768" s="111" t="str">
        <f>IFERROR(IF($C1768=K$2,$G1768*VLOOKUP($F1768,Listen!$B$5:$G$95,$J1768+1,FALSE)/VLOOKUP(K$2,Listen!$B$5:$G$95,$J1768+1,FALSE),"-")*IF($D1768="Abgabe",0,1),"")</f>
        <v/>
      </c>
      <c r="L1768" s="111" t="str">
        <f>IFERROR(IF($C1768=L$2,$G1768*VLOOKUP($F1768,Listen!$B$5:$G$95,$J1768+1,FALSE)/VLOOKUP(L$2,Listen!$B$5:$G$95,$J1768+1,FALSE),"-")*IF($D1768="Abgabe",0,1),"")</f>
        <v/>
      </c>
      <c r="M1768" s="111" t="str">
        <f>IFERROR(IF($C1768=M$2,$G1768*VLOOKUP($F1768,Listen!$B$5:$G$95,$J1768+1,FALSE)/VLOOKUP(M$2,Listen!$B$5:$G$95,$J1768+1,FALSE),"-")*IF($D1768="Abgabe",0,1),"")</f>
        <v/>
      </c>
      <c r="N1768" s="111" t="str">
        <f>IFERROR(IF($C1768=N$2,$G1768*VLOOKUP($F1768,Listen!$B$5:$G$95,$J1768+1,FALSE)/VLOOKUP(N$2,Listen!$B$5:$G$95,$J1768+1,FALSE),"-")*IF($D1768="Abgabe",0,1),"")</f>
        <v/>
      </c>
      <c r="O1768" s="111" t="str">
        <f>IFERROR(IF($C1768=O$2,$G1768*VLOOKUP($F1768,Listen!$B$5:$G$95,$J1768+1,FALSE)/VLOOKUP(O$2,Listen!$B$5:$G$95,$J1768+1,FALSE),"-")*IF($D1768="Abgabe",0,1),"")</f>
        <v/>
      </c>
      <c r="P1768" s="111" t="str">
        <f>IFERROR(IF($C1768=P$2,$G1768*VLOOKUP($F1768,Listen!$B$5:$G$95,$J1768+1,FALSE)/VLOOKUP(P$2,Listen!$B$5:$G$95,$J1768+1,FALSE),"-")*IF($D1768="Abgabe",0,1),"")</f>
        <v/>
      </c>
      <c r="Q1768" s="111" t="str">
        <f>IFERROR(IF($C1768=Q$2,$G1768*VLOOKUP($F1768,Listen!$B$5:$G$95,$J1768+1,FALSE)/VLOOKUP(Q$2,Listen!$B$5:$G$95,$J1768+1,FALSE),"-")*IF($D1768="Abgabe",0,1),"")</f>
        <v/>
      </c>
      <c r="R1768" s="111" t="str">
        <f>IFERROR(IF($C1768=R$2,$G1768*VLOOKUP($F1768,Listen!$B$5:$G$95,$J1768+1,FALSE)/VLOOKUP(R$2,Listen!$B$5:$G$95,$J1768+1,FALSE),"-")*IF($D1768="Abgabe",0,1),"")</f>
        <v/>
      </c>
    </row>
    <row r="1769" spans="2:18">
      <c r="B1769" s="130"/>
      <c r="C1769" s="95" t="str">
        <f>IFERROR(YEAR(VLOOKUP($B1769,A_Stammdaten!$B$18:$G$218,3,FALSE)),"")</f>
        <v/>
      </c>
      <c r="D1769" s="95" t="str">
        <f>IFERROR(VLOOKUP($B1769,A_Stammdaten!$B$18:$G$218,6,FALSE),"")</f>
        <v/>
      </c>
      <c r="E1769" s="131"/>
      <c r="F1769" s="130"/>
      <c r="G1769" s="130"/>
      <c r="H1769" s="96"/>
      <c r="I1769" s="105" t="str">
        <f>IFERROR(VLOOKUP($E1769,Listen!$I$5:$K$41,2,FALSE),"")</f>
        <v/>
      </c>
      <c r="J1769" s="105" t="str">
        <f>IFERROR(VLOOKUP($E1769,Listen!$I$5:$K$41,3,FALSE),"")</f>
        <v/>
      </c>
      <c r="K1769" s="111" t="str">
        <f>IFERROR(IF($C1769=K$2,$G1769*VLOOKUP($F1769,Listen!$B$5:$G$95,$J1769+1,FALSE)/VLOOKUP(K$2,Listen!$B$5:$G$95,$J1769+1,FALSE),"-")*IF($D1769="Abgabe",0,1),"")</f>
        <v/>
      </c>
      <c r="L1769" s="111" t="str">
        <f>IFERROR(IF($C1769=L$2,$G1769*VLOOKUP($F1769,Listen!$B$5:$G$95,$J1769+1,FALSE)/VLOOKUP(L$2,Listen!$B$5:$G$95,$J1769+1,FALSE),"-")*IF($D1769="Abgabe",0,1),"")</f>
        <v/>
      </c>
      <c r="M1769" s="111" t="str">
        <f>IFERROR(IF($C1769=M$2,$G1769*VLOOKUP($F1769,Listen!$B$5:$G$95,$J1769+1,FALSE)/VLOOKUP(M$2,Listen!$B$5:$G$95,$J1769+1,FALSE),"-")*IF($D1769="Abgabe",0,1),"")</f>
        <v/>
      </c>
      <c r="N1769" s="111" t="str">
        <f>IFERROR(IF($C1769=N$2,$G1769*VLOOKUP($F1769,Listen!$B$5:$G$95,$J1769+1,FALSE)/VLOOKUP(N$2,Listen!$B$5:$G$95,$J1769+1,FALSE),"-")*IF($D1769="Abgabe",0,1),"")</f>
        <v/>
      </c>
      <c r="O1769" s="111" t="str">
        <f>IFERROR(IF($C1769=O$2,$G1769*VLOOKUP($F1769,Listen!$B$5:$G$95,$J1769+1,FALSE)/VLOOKUP(O$2,Listen!$B$5:$G$95,$J1769+1,FALSE),"-")*IF($D1769="Abgabe",0,1),"")</f>
        <v/>
      </c>
      <c r="P1769" s="111" t="str">
        <f>IFERROR(IF($C1769=P$2,$G1769*VLOOKUP($F1769,Listen!$B$5:$G$95,$J1769+1,FALSE)/VLOOKUP(P$2,Listen!$B$5:$G$95,$J1769+1,FALSE),"-")*IF($D1769="Abgabe",0,1),"")</f>
        <v/>
      </c>
      <c r="Q1769" s="111" t="str">
        <f>IFERROR(IF($C1769=Q$2,$G1769*VLOOKUP($F1769,Listen!$B$5:$G$95,$J1769+1,FALSE)/VLOOKUP(Q$2,Listen!$B$5:$G$95,$J1769+1,FALSE),"-")*IF($D1769="Abgabe",0,1),"")</f>
        <v/>
      </c>
      <c r="R1769" s="111" t="str">
        <f>IFERROR(IF($C1769=R$2,$G1769*VLOOKUP($F1769,Listen!$B$5:$G$95,$J1769+1,FALSE)/VLOOKUP(R$2,Listen!$B$5:$G$95,$J1769+1,FALSE),"-")*IF($D1769="Abgabe",0,1),"")</f>
        <v/>
      </c>
    </row>
    <row r="1770" spans="2:18">
      <c r="B1770" s="130"/>
      <c r="C1770" s="95" t="str">
        <f>IFERROR(YEAR(VLOOKUP($B1770,A_Stammdaten!$B$18:$G$218,3,FALSE)),"")</f>
        <v/>
      </c>
      <c r="D1770" s="95" t="str">
        <f>IFERROR(VLOOKUP($B1770,A_Stammdaten!$B$18:$G$218,6,FALSE),"")</f>
        <v/>
      </c>
      <c r="E1770" s="131"/>
      <c r="F1770" s="130"/>
      <c r="G1770" s="130"/>
      <c r="H1770" s="96"/>
      <c r="I1770" s="105" t="str">
        <f>IFERROR(VLOOKUP($E1770,Listen!$I$5:$K$41,2,FALSE),"")</f>
        <v/>
      </c>
      <c r="J1770" s="105" t="str">
        <f>IFERROR(VLOOKUP($E1770,Listen!$I$5:$K$41,3,FALSE),"")</f>
        <v/>
      </c>
      <c r="K1770" s="111" t="str">
        <f>IFERROR(IF($C1770=K$2,$G1770*VLOOKUP($F1770,Listen!$B$5:$G$95,$J1770+1,FALSE)/VLOOKUP(K$2,Listen!$B$5:$G$95,$J1770+1,FALSE),"-")*IF($D1770="Abgabe",0,1),"")</f>
        <v/>
      </c>
      <c r="L1770" s="111" t="str">
        <f>IFERROR(IF($C1770=L$2,$G1770*VLOOKUP($F1770,Listen!$B$5:$G$95,$J1770+1,FALSE)/VLOOKUP(L$2,Listen!$B$5:$G$95,$J1770+1,FALSE),"-")*IF($D1770="Abgabe",0,1),"")</f>
        <v/>
      </c>
      <c r="M1770" s="111" t="str">
        <f>IFERROR(IF($C1770=M$2,$G1770*VLOOKUP($F1770,Listen!$B$5:$G$95,$J1770+1,FALSE)/VLOOKUP(M$2,Listen!$B$5:$G$95,$J1770+1,FALSE),"-")*IF($D1770="Abgabe",0,1),"")</f>
        <v/>
      </c>
      <c r="N1770" s="111" t="str">
        <f>IFERROR(IF($C1770=N$2,$G1770*VLOOKUP($F1770,Listen!$B$5:$G$95,$J1770+1,FALSE)/VLOOKUP(N$2,Listen!$B$5:$G$95,$J1770+1,FALSE),"-")*IF($D1770="Abgabe",0,1),"")</f>
        <v/>
      </c>
      <c r="O1770" s="111" t="str">
        <f>IFERROR(IF($C1770=O$2,$G1770*VLOOKUP($F1770,Listen!$B$5:$G$95,$J1770+1,FALSE)/VLOOKUP(O$2,Listen!$B$5:$G$95,$J1770+1,FALSE),"-")*IF($D1770="Abgabe",0,1),"")</f>
        <v/>
      </c>
      <c r="P1770" s="111" t="str">
        <f>IFERROR(IF($C1770=P$2,$G1770*VLOOKUP($F1770,Listen!$B$5:$G$95,$J1770+1,FALSE)/VLOOKUP(P$2,Listen!$B$5:$G$95,$J1770+1,FALSE),"-")*IF($D1770="Abgabe",0,1),"")</f>
        <v/>
      </c>
      <c r="Q1770" s="111" t="str">
        <f>IFERROR(IF($C1770=Q$2,$G1770*VLOOKUP($F1770,Listen!$B$5:$G$95,$J1770+1,FALSE)/VLOOKUP(Q$2,Listen!$B$5:$G$95,$J1770+1,FALSE),"-")*IF($D1770="Abgabe",0,1),"")</f>
        <v/>
      </c>
      <c r="R1770" s="111" t="str">
        <f>IFERROR(IF($C1770=R$2,$G1770*VLOOKUP($F1770,Listen!$B$5:$G$95,$J1770+1,FALSE)/VLOOKUP(R$2,Listen!$B$5:$G$95,$J1770+1,FALSE),"-")*IF($D1770="Abgabe",0,1),"")</f>
        <v/>
      </c>
    </row>
    <row r="1771" spans="2:18">
      <c r="B1771" s="130"/>
      <c r="C1771" s="95" t="str">
        <f>IFERROR(YEAR(VLOOKUP($B1771,A_Stammdaten!$B$18:$G$218,3,FALSE)),"")</f>
        <v/>
      </c>
      <c r="D1771" s="95" t="str">
        <f>IFERROR(VLOOKUP($B1771,A_Stammdaten!$B$18:$G$218,6,FALSE),"")</f>
        <v/>
      </c>
      <c r="E1771" s="131"/>
      <c r="F1771" s="130"/>
      <c r="G1771" s="130"/>
      <c r="H1771" s="96"/>
      <c r="I1771" s="105" t="str">
        <f>IFERROR(VLOOKUP($E1771,Listen!$I$5:$K$41,2,FALSE),"")</f>
        <v/>
      </c>
      <c r="J1771" s="105" t="str">
        <f>IFERROR(VLOOKUP($E1771,Listen!$I$5:$K$41,3,FALSE),"")</f>
        <v/>
      </c>
      <c r="K1771" s="111" t="str">
        <f>IFERROR(IF($C1771=K$2,$G1771*VLOOKUP($F1771,Listen!$B$5:$G$95,$J1771+1,FALSE)/VLOOKUP(K$2,Listen!$B$5:$G$95,$J1771+1,FALSE),"-")*IF($D1771="Abgabe",0,1),"")</f>
        <v/>
      </c>
      <c r="L1771" s="111" t="str">
        <f>IFERROR(IF($C1771=L$2,$G1771*VLOOKUP($F1771,Listen!$B$5:$G$95,$J1771+1,FALSE)/VLOOKUP(L$2,Listen!$B$5:$G$95,$J1771+1,FALSE),"-")*IF($D1771="Abgabe",0,1),"")</f>
        <v/>
      </c>
      <c r="M1771" s="111" t="str">
        <f>IFERROR(IF($C1771=M$2,$G1771*VLOOKUP($F1771,Listen!$B$5:$G$95,$J1771+1,FALSE)/VLOOKUP(M$2,Listen!$B$5:$G$95,$J1771+1,FALSE),"-")*IF($D1771="Abgabe",0,1),"")</f>
        <v/>
      </c>
      <c r="N1771" s="111" t="str">
        <f>IFERROR(IF($C1771=N$2,$G1771*VLOOKUP($F1771,Listen!$B$5:$G$95,$J1771+1,FALSE)/VLOOKUP(N$2,Listen!$B$5:$G$95,$J1771+1,FALSE),"-")*IF($D1771="Abgabe",0,1),"")</f>
        <v/>
      </c>
      <c r="O1771" s="111" t="str">
        <f>IFERROR(IF($C1771=O$2,$G1771*VLOOKUP($F1771,Listen!$B$5:$G$95,$J1771+1,FALSE)/VLOOKUP(O$2,Listen!$B$5:$G$95,$J1771+1,FALSE),"-")*IF($D1771="Abgabe",0,1),"")</f>
        <v/>
      </c>
      <c r="P1771" s="111" t="str">
        <f>IFERROR(IF($C1771=P$2,$G1771*VLOOKUP($F1771,Listen!$B$5:$G$95,$J1771+1,FALSE)/VLOOKUP(P$2,Listen!$B$5:$G$95,$J1771+1,FALSE),"-")*IF($D1771="Abgabe",0,1),"")</f>
        <v/>
      </c>
      <c r="Q1771" s="111" t="str">
        <f>IFERROR(IF($C1771=Q$2,$G1771*VLOOKUP($F1771,Listen!$B$5:$G$95,$J1771+1,FALSE)/VLOOKUP(Q$2,Listen!$B$5:$G$95,$J1771+1,FALSE),"-")*IF($D1771="Abgabe",0,1),"")</f>
        <v/>
      </c>
      <c r="R1771" s="111" t="str">
        <f>IFERROR(IF($C1771=R$2,$G1771*VLOOKUP($F1771,Listen!$B$5:$G$95,$J1771+1,FALSE)/VLOOKUP(R$2,Listen!$B$5:$G$95,$J1771+1,FALSE),"-")*IF($D1771="Abgabe",0,1),"")</f>
        <v/>
      </c>
    </row>
    <row r="1772" spans="2:18">
      <c r="B1772" s="130"/>
      <c r="C1772" s="95" t="str">
        <f>IFERROR(YEAR(VLOOKUP($B1772,A_Stammdaten!$B$18:$G$218,3,FALSE)),"")</f>
        <v/>
      </c>
      <c r="D1772" s="95" t="str">
        <f>IFERROR(VLOOKUP($B1772,A_Stammdaten!$B$18:$G$218,6,FALSE),"")</f>
        <v/>
      </c>
      <c r="E1772" s="131"/>
      <c r="F1772" s="130"/>
      <c r="G1772" s="130"/>
      <c r="H1772" s="96"/>
      <c r="I1772" s="105" t="str">
        <f>IFERROR(VLOOKUP($E1772,Listen!$I$5:$K$41,2,FALSE),"")</f>
        <v/>
      </c>
      <c r="J1772" s="105" t="str">
        <f>IFERROR(VLOOKUP($E1772,Listen!$I$5:$K$41,3,FALSE),"")</f>
        <v/>
      </c>
      <c r="K1772" s="111" t="str">
        <f>IFERROR(IF($C1772=K$2,$G1772*VLOOKUP($F1772,Listen!$B$5:$G$95,$J1772+1,FALSE)/VLOOKUP(K$2,Listen!$B$5:$G$95,$J1772+1,FALSE),"-")*IF($D1772="Abgabe",0,1),"")</f>
        <v/>
      </c>
      <c r="L1772" s="111" t="str">
        <f>IFERROR(IF($C1772=L$2,$G1772*VLOOKUP($F1772,Listen!$B$5:$G$95,$J1772+1,FALSE)/VLOOKUP(L$2,Listen!$B$5:$G$95,$J1772+1,FALSE),"-")*IF($D1772="Abgabe",0,1),"")</f>
        <v/>
      </c>
      <c r="M1772" s="111" t="str">
        <f>IFERROR(IF($C1772=M$2,$G1772*VLOOKUP($F1772,Listen!$B$5:$G$95,$J1772+1,FALSE)/VLOOKUP(M$2,Listen!$B$5:$G$95,$J1772+1,FALSE),"-")*IF($D1772="Abgabe",0,1),"")</f>
        <v/>
      </c>
      <c r="N1772" s="111" t="str">
        <f>IFERROR(IF($C1772=N$2,$G1772*VLOOKUP($F1772,Listen!$B$5:$G$95,$J1772+1,FALSE)/VLOOKUP(N$2,Listen!$B$5:$G$95,$J1772+1,FALSE),"-")*IF($D1772="Abgabe",0,1),"")</f>
        <v/>
      </c>
      <c r="O1772" s="111" t="str">
        <f>IFERROR(IF($C1772=O$2,$G1772*VLOOKUP($F1772,Listen!$B$5:$G$95,$J1772+1,FALSE)/VLOOKUP(O$2,Listen!$B$5:$G$95,$J1772+1,FALSE),"-")*IF($D1772="Abgabe",0,1),"")</f>
        <v/>
      </c>
      <c r="P1772" s="111" t="str">
        <f>IFERROR(IF($C1772=P$2,$G1772*VLOOKUP($F1772,Listen!$B$5:$G$95,$J1772+1,FALSE)/VLOOKUP(P$2,Listen!$B$5:$G$95,$J1772+1,FALSE),"-")*IF($D1772="Abgabe",0,1),"")</f>
        <v/>
      </c>
      <c r="Q1772" s="111" t="str">
        <f>IFERROR(IF($C1772=Q$2,$G1772*VLOOKUP($F1772,Listen!$B$5:$G$95,$J1772+1,FALSE)/VLOOKUP(Q$2,Listen!$B$5:$G$95,$J1772+1,FALSE),"-")*IF($D1772="Abgabe",0,1),"")</f>
        <v/>
      </c>
      <c r="R1772" s="111" t="str">
        <f>IFERROR(IF($C1772=R$2,$G1772*VLOOKUP($F1772,Listen!$B$5:$G$95,$J1772+1,FALSE)/VLOOKUP(R$2,Listen!$B$5:$G$95,$J1772+1,FALSE),"-")*IF($D1772="Abgabe",0,1),"")</f>
        <v/>
      </c>
    </row>
    <row r="1773" spans="2:18">
      <c r="B1773" s="130"/>
      <c r="C1773" s="95" t="str">
        <f>IFERROR(YEAR(VLOOKUP($B1773,A_Stammdaten!$B$18:$G$218,3,FALSE)),"")</f>
        <v/>
      </c>
      <c r="D1773" s="95" t="str">
        <f>IFERROR(VLOOKUP($B1773,A_Stammdaten!$B$18:$G$218,6,FALSE),"")</f>
        <v/>
      </c>
      <c r="E1773" s="131"/>
      <c r="F1773" s="130"/>
      <c r="G1773" s="130"/>
      <c r="H1773" s="96"/>
      <c r="I1773" s="105" t="str">
        <f>IFERROR(VLOOKUP($E1773,Listen!$I$5:$K$41,2,FALSE),"")</f>
        <v/>
      </c>
      <c r="J1773" s="105" t="str">
        <f>IFERROR(VLOOKUP($E1773,Listen!$I$5:$K$41,3,FALSE),"")</f>
        <v/>
      </c>
      <c r="K1773" s="111" t="str">
        <f>IFERROR(IF($C1773=K$2,$G1773*VLOOKUP($F1773,Listen!$B$5:$G$95,$J1773+1,FALSE)/VLOOKUP(K$2,Listen!$B$5:$G$95,$J1773+1,FALSE),"-")*IF($D1773="Abgabe",0,1),"")</f>
        <v/>
      </c>
      <c r="L1773" s="111" t="str">
        <f>IFERROR(IF($C1773=L$2,$G1773*VLOOKUP($F1773,Listen!$B$5:$G$95,$J1773+1,FALSE)/VLOOKUP(L$2,Listen!$B$5:$G$95,$J1773+1,FALSE),"-")*IF($D1773="Abgabe",0,1),"")</f>
        <v/>
      </c>
      <c r="M1773" s="111" t="str">
        <f>IFERROR(IF($C1773=M$2,$G1773*VLOOKUP($F1773,Listen!$B$5:$G$95,$J1773+1,FALSE)/VLOOKUP(M$2,Listen!$B$5:$G$95,$J1773+1,FALSE),"-")*IF($D1773="Abgabe",0,1),"")</f>
        <v/>
      </c>
      <c r="N1773" s="111" t="str">
        <f>IFERROR(IF($C1773=N$2,$G1773*VLOOKUP($F1773,Listen!$B$5:$G$95,$J1773+1,FALSE)/VLOOKUP(N$2,Listen!$B$5:$G$95,$J1773+1,FALSE),"-")*IF($D1773="Abgabe",0,1),"")</f>
        <v/>
      </c>
      <c r="O1773" s="111" t="str">
        <f>IFERROR(IF($C1773=O$2,$G1773*VLOOKUP($F1773,Listen!$B$5:$G$95,$J1773+1,FALSE)/VLOOKUP(O$2,Listen!$B$5:$G$95,$J1773+1,FALSE),"-")*IF($D1773="Abgabe",0,1),"")</f>
        <v/>
      </c>
      <c r="P1773" s="111" t="str">
        <f>IFERROR(IF($C1773=P$2,$G1773*VLOOKUP($F1773,Listen!$B$5:$G$95,$J1773+1,FALSE)/VLOOKUP(P$2,Listen!$B$5:$G$95,$J1773+1,FALSE),"-")*IF($D1773="Abgabe",0,1),"")</f>
        <v/>
      </c>
      <c r="Q1773" s="111" t="str">
        <f>IFERROR(IF($C1773=Q$2,$G1773*VLOOKUP($F1773,Listen!$B$5:$G$95,$J1773+1,FALSE)/VLOOKUP(Q$2,Listen!$B$5:$G$95,$J1773+1,FALSE),"-")*IF($D1773="Abgabe",0,1),"")</f>
        <v/>
      </c>
      <c r="R1773" s="111" t="str">
        <f>IFERROR(IF($C1773=R$2,$G1773*VLOOKUP($F1773,Listen!$B$5:$G$95,$J1773+1,FALSE)/VLOOKUP(R$2,Listen!$B$5:$G$95,$J1773+1,FALSE),"-")*IF($D1773="Abgabe",0,1),"")</f>
        <v/>
      </c>
    </row>
    <row r="1774" spans="2:18">
      <c r="B1774" s="130"/>
      <c r="C1774" s="95" t="str">
        <f>IFERROR(YEAR(VLOOKUP($B1774,A_Stammdaten!$B$18:$G$218,3,FALSE)),"")</f>
        <v/>
      </c>
      <c r="D1774" s="95" t="str">
        <f>IFERROR(VLOOKUP($B1774,A_Stammdaten!$B$18:$G$218,6,FALSE),"")</f>
        <v/>
      </c>
      <c r="E1774" s="131"/>
      <c r="F1774" s="130"/>
      <c r="G1774" s="130"/>
      <c r="H1774" s="96"/>
      <c r="I1774" s="105" t="str">
        <f>IFERROR(VLOOKUP($E1774,Listen!$I$5:$K$41,2,FALSE),"")</f>
        <v/>
      </c>
      <c r="J1774" s="105" t="str">
        <f>IFERROR(VLOOKUP($E1774,Listen!$I$5:$K$41,3,FALSE),"")</f>
        <v/>
      </c>
      <c r="K1774" s="111" t="str">
        <f>IFERROR(IF($C1774=K$2,$G1774*VLOOKUP($F1774,Listen!$B$5:$G$95,$J1774+1,FALSE)/VLOOKUP(K$2,Listen!$B$5:$G$95,$J1774+1,FALSE),"-")*IF($D1774="Abgabe",0,1),"")</f>
        <v/>
      </c>
      <c r="L1774" s="111" t="str">
        <f>IFERROR(IF($C1774=L$2,$G1774*VLOOKUP($F1774,Listen!$B$5:$G$95,$J1774+1,FALSE)/VLOOKUP(L$2,Listen!$B$5:$G$95,$J1774+1,FALSE),"-")*IF($D1774="Abgabe",0,1),"")</f>
        <v/>
      </c>
      <c r="M1774" s="111" t="str">
        <f>IFERROR(IF($C1774=M$2,$G1774*VLOOKUP($F1774,Listen!$B$5:$G$95,$J1774+1,FALSE)/VLOOKUP(M$2,Listen!$B$5:$G$95,$J1774+1,FALSE),"-")*IF($D1774="Abgabe",0,1),"")</f>
        <v/>
      </c>
      <c r="N1774" s="111" t="str">
        <f>IFERROR(IF($C1774=N$2,$G1774*VLOOKUP($F1774,Listen!$B$5:$G$95,$J1774+1,FALSE)/VLOOKUP(N$2,Listen!$B$5:$G$95,$J1774+1,FALSE),"-")*IF($D1774="Abgabe",0,1),"")</f>
        <v/>
      </c>
      <c r="O1774" s="111" t="str">
        <f>IFERROR(IF($C1774=O$2,$G1774*VLOOKUP($F1774,Listen!$B$5:$G$95,$J1774+1,FALSE)/VLOOKUP(O$2,Listen!$B$5:$G$95,$J1774+1,FALSE),"-")*IF($D1774="Abgabe",0,1),"")</f>
        <v/>
      </c>
      <c r="P1774" s="111" t="str">
        <f>IFERROR(IF($C1774=P$2,$G1774*VLOOKUP($F1774,Listen!$B$5:$G$95,$J1774+1,FALSE)/VLOOKUP(P$2,Listen!$B$5:$G$95,$J1774+1,FALSE),"-")*IF($D1774="Abgabe",0,1),"")</f>
        <v/>
      </c>
      <c r="Q1774" s="111" t="str">
        <f>IFERROR(IF($C1774=Q$2,$G1774*VLOOKUP($F1774,Listen!$B$5:$G$95,$J1774+1,FALSE)/VLOOKUP(Q$2,Listen!$B$5:$G$95,$J1774+1,FALSE),"-")*IF($D1774="Abgabe",0,1),"")</f>
        <v/>
      </c>
      <c r="R1774" s="111" t="str">
        <f>IFERROR(IF($C1774=R$2,$G1774*VLOOKUP($F1774,Listen!$B$5:$G$95,$J1774+1,FALSE)/VLOOKUP(R$2,Listen!$B$5:$G$95,$J1774+1,FALSE),"-")*IF($D1774="Abgabe",0,1),"")</f>
        <v/>
      </c>
    </row>
    <row r="1775" spans="2:18">
      <c r="B1775" s="130"/>
      <c r="C1775" s="95" t="str">
        <f>IFERROR(YEAR(VLOOKUP($B1775,A_Stammdaten!$B$18:$G$218,3,FALSE)),"")</f>
        <v/>
      </c>
      <c r="D1775" s="95" t="str">
        <f>IFERROR(VLOOKUP($B1775,A_Stammdaten!$B$18:$G$218,6,FALSE),"")</f>
        <v/>
      </c>
      <c r="E1775" s="131"/>
      <c r="F1775" s="130"/>
      <c r="G1775" s="130"/>
      <c r="H1775" s="96"/>
      <c r="I1775" s="105" t="str">
        <f>IFERROR(VLOOKUP($E1775,Listen!$I$5:$K$41,2,FALSE),"")</f>
        <v/>
      </c>
      <c r="J1775" s="105" t="str">
        <f>IFERROR(VLOOKUP($E1775,Listen!$I$5:$K$41,3,FALSE),"")</f>
        <v/>
      </c>
      <c r="K1775" s="111" t="str">
        <f>IFERROR(IF($C1775=K$2,$G1775*VLOOKUP($F1775,Listen!$B$5:$G$95,$J1775+1,FALSE)/VLOOKUP(K$2,Listen!$B$5:$G$95,$J1775+1,FALSE),"-")*IF($D1775="Abgabe",0,1),"")</f>
        <v/>
      </c>
      <c r="L1775" s="111" t="str">
        <f>IFERROR(IF($C1775=L$2,$G1775*VLOOKUP($F1775,Listen!$B$5:$G$95,$J1775+1,FALSE)/VLOOKUP(L$2,Listen!$B$5:$G$95,$J1775+1,FALSE),"-")*IF($D1775="Abgabe",0,1),"")</f>
        <v/>
      </c>
      <c r="M1775" s="111" t="str">
        <f>IFERROR(IF($C1775=M$2,$G1775*VLOOKUP($F1775,Listen!$B$5:$G$95,$J1775+1,FALSE)/VLOOKUP(M$2,Listen!$B$5:$G$95,$J1775+1,FALSE),"-")*IF($D1775="Abgabe",0,1),"")</f>
        <v/>
      </c>
      <c r="N1775" s="111" t="str">
        <f>IFERROR(IF($C1775=N$2,$G1775*VLOOKUP($F1775,Listen!$B$5:$G$95,$J1775+1,FALSE)/VLOOKUP(N$2,Listen!$B$5:$G$95,$J1775+1,FALSE),"-")*IF($D1775="Abgabe",0,1),"")</f>
        <v/>
      </c>
      <c r="O1775" s="111" t="str">
        <f>IFERROR(IF($C1775=O$2,$G1775*VLOOKUP($F1775,Listen!$B$5:$G$95,$J1775+1,FALSE)/VLOOKUP(O$2,Listen!$B$5:$G$95,$J1775+1,FALSE),"-")*IF($D1775="Abgabe",0,1),"")</f>
        <v/>
      </c>
      <c r="P1775" s="111" t="str">
        <f>IFERROR(IF($C1775=P$2,$G1775*VLOOKUP($F1775,Listen!$B$5:$G$95,$J1775+1,FALSE)/VLOOKUP(P$2,Listen!$B$5:$G$95,$J1775+1,FALSE),"-")*IF($D1775="Abgabe",0,1),"")</f>
        <v/>
      </c>
      <c r="Q1775" s="111" t="str">
        <f>IFERROR(IF($C1775=Q$2,$G1775*VLOOKUP($F1775,Listen!$B$5:$G$95,$J1775+1,FALSE)/VLOOKUP(Q$2,Listen!$B$5:$G$95,$J1775+1,FALSE),"-")*IF($D1775="Abgabe",0,1),"")</f>
        <v/>
      </c>
      <c r="R1775" s="111" t="str">
        <f>IFERROR(IF($C1775=R$2,$G1775*VLOOKUP($F1775,Listen!$B$5:$G$95,$J1775+1,FALSE)/VLOOKUP(R$2,Listen!$B$5:$G$95,$J1775+1,FALSE),"-")*IF($D1775="Abgabe",0,1),"")</f>
        <v/>
      </c>
    </row>
    <row r="1776" spans="2:18">
      <c r="B1776" s="130"/>
      <c r="C1776" s="95" t="str">
        <f>IFERROR(YEAR(VLOOKUP($B1776,A_Stammdaten!$B$18:$G$218,3,FALSE)),"")</f>
        <v/>
      </c>
      <c r="D1776" s="95" t="str">
        <f>IFERROR(VLOOKUP($B1776,A_Stammdaten!$B$18:$G$218,6,FALSE),"")</f>
        <v/>
      </c>
      <c r="E1776" s="131"/>
      <c r="F1776" s="130"/>
      <c r="G1776" s="130"/>
      <c r="H1776" s="96"/>
      <c r="I1776" s="105" t="str">
        <f>IFERROR(VLOOKUP($E1776,Listen!$I$5:$K$41,2,FALSE),"")</f>
        <v/>
      </c>
      <c r="J1776" s="105" t="str">
        <f>IFERROR(VLOOKUP($E1776,Listen!$I$5:$K$41,3,FALSE),"")</f>
        <v/>
      </c>
      <c r="K1776" s="111" t="str">
        <f>IFERROR(IF($C1776=K$2,$G1776*VLOOKUP($F1776,Listen!$B$5:$G$95,$J1776+1,FALSE)/VLOOKUP(K$2,Listen!$B$5:$G$95,$J1776+1,FALSE),"-")*IF($D1776="Abgabe",0,1),"")</f>
        <v/>
      </c>
      <c r="L1776" s="111" t="str">
        <f>IFERROR(IF($C1776=L$2,$G1776*VLOOKUP($F1776,Listen!$B$5:$G$95,$J1776+1,FALSE)/VLOOKUP(L$2,Listen!$B$5:$G$95,$J1776+1,FALSE),"-")*IF($D1776="Abgabe",0,1),"")</f>
        <v/>
      </c>
      <c r="M1776" s="111" t="str">
        <f>IFERROR(IF($C1776=M$2,$G1776*VLOOKUP($F1776,Listen!$B$5:$G$95,$J1776+1,FALSE)/VLOOKUP(M$2,Listen!$B$5:$G$95,$J1776+1,FALSE),"-")*IF($D1776="Abgabe",0,1),"")</f>
        <v/>
      </c>
      <c r="N1776" s="111" t="str">
        <f>IFERROR(IF($C1776=N$2,$G1776*VLOOKUP($F1776,Listen!$B$5:$G$95,$J1776+1,FALSE)/VLOOKUP(N$2,Listen!$B$5:$G$95,$J1776+1,FALSE),"-")*IF($D1776="Abgabe",0,1),"")</f>
        <v/>
      </c>
      <c r="O1776" s="111" t="str">
        <f>IFERROR(IF($C1776=O$2,$G1776*VLOOKUP($F1776,Listen!$B$5:$G$95,$J1776+1,FALSE)/VLOOKUP(O$2,Listen!$B$5:$G$95,$J1776+1,FALSE),"-")*IF($D1776="Abgabe",0,1),"")</f>
        <v/>
      </c>
      <c r="P1776" s="111" t="str">
        <f>IFERROR(IF($C1776=P$2,$G1776*VLOOKUP($F1776,Listen!$B$5:$G$95,$J1776+1,FALSE)/VLOOKUP(P$2,Listen!$B$5:$G$95,$J1776+1,FALSE),"-")*IF($D1776="Abgabe",0,1),"")</f>
        <v/>
      </c>
      <c r="Q1776" s="111" t="str">
        <f>IFERROR(IF($C1776=Q$2,$G1776*VLOOKUP($F1776,Listen!$B$5:$G$95,$J1776+1,FALSE)/VLOOKUP(Q$2,Listen!$B$5:$G$95,$J1776+1,FALSE),"-")*IF($D1776="Abgabe",0,1),"")</f>
        <v/>
      </c>
      <c r="R1776" s="111" t="str">
        <f>IFERROR(IF($C1776=R$2,$G1776*VLOOKUP($F1776,Listen!$B$5:$G$95,$J1776+1,FALSE)/VLOOKUP(R$2,Listen!$B$5:$G$95,$J1776+1,FALSE),"-")*IF($D1776="Abgabe",0,1),"")</f>
        <v/>
      </c>
    </row>
    <row r="1777" spans="2:18">
      <c r="B1777" s="130"/>
      <c r="C1777" s="95" t="str">
        <f>IFERROR(YEAR(VLOOKUP($B1777,A_Stammdaten!$B$18:$G$218,3,FALSE)),"")</f>
        <v/>
      </c>
      <c r="D1777" s="95" t="str">
        <f>IFERROR(VLOOKUP($B1777,A_Stammdaten!$B$18:$G$218,6,FALSE),"")</f>
        <v/>
      </c>
      <c r="E1777" s="131"/>
      <c r="F1777" s="130"/>
      <c r="G1777" s="130"/>
      <c r="H1777" s="96"/>
      <c r="I1777" s="105" t="str">
        <f>IFERROR(VLOOKUP($E1777,Listen!$I$5:$K$41,2,FALSE),"")</f>
        <v/>
      </c>
      <c r="J1777" s="105" t="str">
        <f>IFERROR(VLOOKUP($E1777,Listen!$I$5:$K$41,3,FALSE),"")</f>
        <v/>
      </c>
      <c r="K1777" s="111" t="str">
        <f>IFERROR(IF($C1777=K$2,$G1777*VLOOKUP($F1777,Listen!$B$5:$G$95,$J1777+1,FALSE)/VLOOKUP(K$2,Listen!$B$5:$G$95,$J1777+1,FALSE),"-")*IF($D1777="Abgabe",0,1),"")</f>
        <v/>
      </c>
      <c r="L1777" s="111" t="str">
        <f>IFERROR(IF($C1777=L$2,$G1777*VLOOKUP($F1777,Listen!$B$5:$G$95,$J1777+1,FALSE)/VLOOKUP(L$2,Listen!$B$5:$G$95,$J1777+1,FALSE),"-")*IF($D1777="Abgabe",0,1),"")</f>
        <v/>
      </c>
      <c r="M1777" s="111" t="str">
        <f>IFERROR(IF($C1777=M$2,$G1777*VLOOKUP($F1777,Listen!$B$5:$G$95,$J1777+1,FALSE)/VLOOKUP(M$2,Listen!$B$5:$G$95,$J1777+1,FALSE),"-")*IF($D1777="Abgabe",0,1),"")</f>
        <v/>
      </c>
      <c r="N1777" s="111" t="str">
        <f>IFERROR(IF($C1777=N$2,$G1777*VLOOKUP($F1777,Listen!$B$5:$G$95,$J1777+1,FALSE)/VLOOKUP(N$2,Listen!$B$5:$G$95,$J1777+1,FALSE),"-")*IF($D1777="Abgabe",0,1),"")</f>
        <v/>
      </c>
      <c r="O1777" s="111" t="str">
        <f>IFERROR(IF($C1777=O$2,$G1777*VLOOKUP($F1777,Listen!$B$5:$G$95,$J1777+1,FALSE)/VLOOKUP(O$2,Listen!$B$5:$G$95,$J1777+1,FALSE),"-")*IF($D1777="Abgabe",0,1),"")</f>
        <v/>
      </c>
      <c r="P1777" s="111" t="str">
        <f>IFERROR(IF($C1777=P$2,$G1777*VLOOKUP($F1777,Listen!$B$5:$G$95,$J1777+1,FALSE)/VLOOKUP(P$2,Listen!$B$5:$G$95,$J1777+1,FALSE),"-")*IF($D1777="Abgabe",0,1),"")</f>
        <v/>
      </c>
      <c r="Q1777" s="111" t="str">
        <f>IFERROR(IF($C1777=Q$2,$G1777*VLOOKUP($F1777,Listen!$B$5:$G$95,$J1777+1,FALSE)/VLOOKUP(Q$2,Listen!$B$5:$G$95,$J1777+1,FALSE),"-")*IF($D1777="Abgabe",0,1),"")</f>
        <v/>
      </c>
      <c r="R1777" s="111" t="str">
        <f>IFERROR(IF($C1777=R$2,$G1777*VLOOKUP($F1777,Listen!$B$5:$G$95,$J1777+1,FALSE)/VLOOKUP(R$2,Listen!$B$5:$G$95,$J1777+1,FALSE),"-")*IF($D1777="Abgabe",0,1),"")</f>
        <v/>
      </c>
    </row>
    <row r="1778" spans="2:18">
      <c r="B1778" s="130"/>
      <c r="C1778" s="95" t="str">
        <f>IFERROR(YEAR(VLOOKUP($B1778,A_Stammdaten!$B$18:$G$218,3,FALSE)),"")</f>
        <v/>
      </c>
      <c r="D1778" s="95" t="str">
        <f>IFERROR(VLOOKUP($B1778,A_Stammdaten!$B$18:$G$218,6,FALSE),"")</f>
        <v/>
      </c>
      <c r="E1778" s="131"/>
      <c r="F1778" s="130"/>
      <c r="G1778" s="130"/>
      <c r="H1778" s="96"/>
      <c r="I1778" s="105" t="str">
        <f>IFERROR(VLOOKUP($E1778,Listen!$I$5:$K$41,2,FALSE),"")</f>
        <v/>
      </c>
      <c r="J1778" s="105" t="str">
        <f>IFERROR(VLOOKUP($E1778,Listen!$I$5:$K$41,3,FALSE),"")</f>
        <v/>
      </c>
      <c r="K1778" s="111" t="str">
        <f>IFERROR(IF($C1778=K$2,$G1778*VLOOKUP($F1778,Listen!$B$5:$G$95,$J1778+1,FALSE)/VLOOKUP(K$2,Listen!$B$5:$G$95,$J1778+1,FALSE),"-")*IF($D1778="Abgabe",0,1),"")</f>
        <v/>
      </c>
      <c r="L1778" s="111" t="str">
        <f>IFERROR(IF($C1778=L$2,$G1778*VLOOKUP($F1778,Listen!$B$5:$G$95,$J1778+1,FALSE)/VLOOKUP(L$2,Listen!$B$5:$G$95,$J1778+1,FALSE),"-")*IF($D1778="Abgabe",0,1),"")</f>
        <v/>
      </c>
      <c r="M1778" s="111" t="str">
        <f>IFERROR(IF($C1778=M$2,$G1778*VLOOKUP($F1778,Listen!$B$5:$G$95,$J1778+1,FALSE)/VLOOKUP(M$2,Listen!$B$5:$G$95,$J1778+1,FALSE),"-")*IF($D1778="Abgabe",0,1),"")</f>
        <v/>
      </c>
      <c r="N1778" s="111" t="str">
        <f>IFERROR(IF($C1778=N$2,$G1778*VLOOKUP($F1778,Listen!$B$5:$G$95,$J1778+1,FALSE)/VLOOKUP(N$2,Listen!$B$5:$G$95,$J1778+1,FALSE),"-")*IF($D1778="Abgabe",0,1),"")</f>
        <v/>
      </c>
      <c r="O1778" s="111" t="str">
        <f>IFERROR(IF($C1778=O$2,$G1778*VLOOKUP($F1778,Listen!$B$5:$G$95,$J1778+1,FALSE)/VLOOKUP(O$2,Listen!$B$5:$G$95,$J1778+1,FALSE),"-")*IF($D1778="Abgabe",0,1),"")</f>
        <v/>
      </c>
      <c r="P1778" s="111" t="str">
        <f>IFERROR(IF($C1778=P$2,$G1778*VLOOKUP($F1778,Listen!$B$5:$G$95,$J1778+1,FALSE)/VLOOKUP(P$2,Listen!$B$5:$G$95,$J1778+1,FALSE),"-")*IF($D1778="Abgabe",0,1),"")</f>
        <v/>
      </c>
      <c r="Q1778" s="111" t="str">
        <f>IFERROR(IF($C1778=Q$2,$G1778*VLOOKUP($F1778,Listen!$B$5:$G$95,$J1778+1,FALSE)/VLOOKUP(Q$2,Listen!$B$5:$G$95,$J1778+1,FALSE),"-")*IF($D1778="Abgabe",0,1),"")</f>
        <v/>
      </c>
      <c r="R1778" s="111" t="str">
        <f>IFERROR(IF($C1778=R$2,$G1778*VLOOKUP($F1778,Listen!$B$5:$G$95,$J1778+1,FALSE)/VLOOKUP(R$2,Listen!$B$5:$G$95,$J1778+1,FALSE),"-")*IF($D1778="Abgabe",0,1),"")</f>
        <v/>
      </c>
    </row>
    <row r="1779" spans="2:18">
      <c r="B1779" s="130"/>
      <c r="C1779" s="95" t="str">
        <f>IFERROR(YEAR(VLOOKUP($B1779,A_Stammdaten!$B$18:$G$218,3,FALSE)),"")</f>
        <v/>
      </c>
      <c r="D1779" s="95" t="str">
        <f>IFERROR(VLOOKUP($B1779,A_Stammdaten!$B$18:$G$218,6,FALSE),"")</f>
        <v/>
      </c>
      <c r="E1779" s="131"/>
      <c r="F1779" s="130"/>
      <c r="G1779" s="130"/>
      <c r="H1779" s="96"/>
      <c r="I1779" s="105" t="str">
        <f>IFERROR(VLOOKUP($E1779,Listen!$I$5:$K$41,2,FALSE),"")</f>
        <v/>
      </c>
      <c r="J1779" s="105" t="str">
        <f>IFERROR(VLOOKUP($E1779,Listen!$I$5:$K$41,3,FALSE),"")</f>
        <v/>
      </c>
      <c r="K1779" s="111" t="str">
        <f>IFERROR(IF($C1779=K$2,$G1779*VLOOKUP($F1779,Listen!$B$5:$G$95,$J1779+1,FALSE)/VLOOKUP(K$2,Listen!$B$5:$G$95,$J1779+1,FALSE),"-")*IF($D1779="Abgabe",0,1),"")</f>
        <v/>
      </c>
      <c r="L1779" s="111" t="str">
        <f>IFERROR(IF($C1779=L$2,$G1779*VLOOKUP($F1779,Listen!$B$5:$G$95,$J1779+1,FALSE)/VLOOKUP(L$2,Listen!$B$5:$G$95,$J1779+1,FALSE),"-")*IF($D1779="Abgabe",0,1),"")</f>
        <v/>
      </c>
      <c r="M1779" s="111" t="str">
        <f>IFERROR(IF($C1779=M$2,$G1779*VLOOKUP($F1779,Listen!$B$5:$G$95,$J1779+1,FALSE)/VLOOKUP(M$2,Listen!$B$5:$G$95,$J1779+1,FALSE),"-")*IF($D1779="Abgabe",0,1),"")</f>
        <v/>
      </c>
      <c r="N1779" s="111" t="str">
        <f>IFERROR(IF($C1779=N$2,$G1779*VLOOKUP($F1779,Listen!$B$5:$G$95,$J1779+1,FALSE)/VLOOKUP(N$2,Listen!$B$5:$G$95,$J1779+1,FALSE),"-")*IF($D1779="Abgabe",0,1),"")</f>
        <v/>
      </c>
      <c r="O1779" s="111" t="str">
        <f>IFERROR(IF($C1779=O$2,$G1779*VLOOKUP($F1779,Listen!$B$5:$G$95,$J1779+1,FALSE)/VLOOKUP(O$2,Listen!$B$5:$G$95,$J1779+1,FALSE),"-")*IF($D1779="Abgabe",0,1),"")</f>
        <v/>
      </c>
      <c r="P1779" s="111" t="str">
        <f>IFERROR(IF($C1779=P$2,$G1779*VLOOKUP($F1779,Listen!$B$5:$G$95,$J1779+1,FALSE)/VLOOKUP(P$2,Listen!$B$5:$G$95,$J1779+1,FALSE),"-")*IF($D1779="Abgabe",0,1),"")</f>
        <v/>
      </c>
      <c r="Q1779" s="111" t="str">
        <f>IFERROR(IF($C1779=Q$2,$G1779*VLOOKUP($F1779,Listen!$B$5:$G$95,$J1779+1,FALSE)/VLOOKUP(Q$2,Listen!$B$5:$G$95,$J1779+1,FALSE),"-")*IF($D1779="Abgabe",0,1),"")</f>
        <v/>
      </c>
      <c r="R1779" s="111" t="str">
        <f>IFERROR(IF($C1779=R$2,$G1779*VLOOKUP($F1779,Listen!$B$5:$G$95,$J1779+1,FALSE)/VLOOKUP(R$2,Listen!$B$5:$G$95,$J1779+1,FALSE),"-")*IF($D1779="Abgabe",0,1),"")</f>
        <v/>
      </c>
    </row>
    <row r="1780" spans="2:18">
      <c r="B1780" s="130"/>
      <c r="C1780" s="95" t="str">
        <f>IFERROR(YEAR(VLOOKUP($B1780,A_Stammdaten!$B$18:$G$218,3,FALSE)),"")</f>
        <v/>
      </c>
      <c r="D1780" s="95" t="str">
        <f>IFERROR(VLOOKUP($B1780,A_Stammdaten!$B$18:$G$218,6,FALSE),"")</f>
        <v/>
      </c>
      <c r="E1780" s="131"/>
      <c r="F1780" s="130"/>
      <c r="G1780" s="130"/>
      <c r="H1780" s="96"/>
      <c r="I1780" s="105" t="str">
        <f>IFERROR(VLOOKUP($E1780,Listen!$I$5:$K$41,2,FALSE),"")</f>
        <v/>
      </c>
      <c r="J1780" s="105" t="str">
        <f>IFERROR(VLOOKUP($E1780,Listen!$I$5:$K$41,3,FALSE),"")</f>
        <v/>
      </c>
      <c r="K1780" s="111" t="str">
        <f>IFERROR(IF($C1780=K$2,$G1780*VLOOKUP($F1780,Listen!$B$5:$G$95,$J1780+1,FALSE)/VLOOKUP(K$2,Listen!$B$5:$G$95,$J1780+1,FALSE),"-")*IF($D1780="Abgabe",0,1),"")</f>
        <v/>
      </c>
      <c r="L1780" s="111" t="str">
        <f>IFERROR(IF($C1780=L$2,$G1780*VLOOKUP($F1780,Listen!$B$5:$G$95,$J1780+1,FALSE)/VLOOKUP(L$2,Listen!$B$5:$G$95,$J1780+1,FALSE),"-")*IF($D1780="Abgabe",0,1),"")</f>
        <v/>
      </c>
      <c r="M1780" s="111" t="str">
        <f>IFERROR(IF($C1780=M$2,$G1780*VLOOKUP($F1780,Listen!$B$5:$G$95,$J1780+1,FALSE)/VLOOKUP(M$2,Listen!$B$5:$G$95,$J1780+1,FALSE),"-")*IF($D1780="Abgabe",0,1),"")</f>
        <v/>
      </c>
      <c r="N1780" s="111" t="str">
        <f>IFERROR(IF($C1780=N$2,$G1780*VLOOKUP($F1780,Listen!$B$5:$G$95,$J1780+1,FALSE)/VLOOKUP(N$2,Listen!$B$5:$G$95,$J1780+1,FALSE),"-")*IF($D1780="Abgabe",0,1),"")</f>
        <v/>
      </c>
      <c r="O1780" s="111" t="str">
        <f>IFERROR(IF($C1780=O$2,$G1780*VLOOKUP($F1780,Listen!$B$5:$G$95,$J1780+1,FALSE)/VLOOKUP(O$2,Listen!$B$5:$G$95,$J1780+1,FALSE),"-")*IF($D1780="Abgabe",0,1),"")</f>
        <v/>
      </c>
      <c r="P1780" s="111" t="str">
        <f>IFERROR(IF($C1780=P$2,$G1780*VLOOKUP($F1780,Listen!$B$5:$G$95,$J1780+1,FALSE)/VLOOKUP(P$2,Listen!$B$5:$G$95,$J1780+1,FALSE),"-")*IF($D1780="Abgabe",0,1),"")</f>
        <v/>
      </c>
      <c r="Q1780" s="111" t="str">
        <f>IFERROR(IF($C1780=Q$2,$G1780*VLOOKUP($F1780,Listen!$B$5:$G$95,$J1780+1,FALSE)/VLOOKUP(Q$2,Listen!$B$5:$G$95,$J1780+1,FALSE),"-")*IF($D1780="Abgabe",0,1),"")</f>
        <v/>
      </c>
      <c r="R1780" s="111" t="str">
        <f>IFERROR(IF($C1780=R$2,$G1780*VLOOKUP($F1780,Listen!$B$5:$G$95,$J1780+1,FALSE)/VLOOKUP(R$2,Listen!$B$5:$G$95,$J1780+1,FALSE),"-")*IF($D1780="Abgabe",0,1),"")</f>
        <v/>
      </c>
    </row>
    <row r="1781" spans="2:18">
      <c r="B1781" s="130"/>
      <c r="C1781" s="95" t="str">
        <f>IFERROR(YEAR(VLOOKUP($B1781,A_Stammdaten!$B$18:$G$218,3,FALSE)),"")</f>
        <v/>
      </c>
      <c r="D1781" s="95" t="str">
        <f>IFERROR(VLOOKUP($B1781,A_Stammdaten!$B$18:$G$218,6,FALSE),"")</f>
        <v/>
      </c>
      <c r="E1781" s="131"/>
      <c r="F1781" s="130"/>
      <c r="G1781" s="130"/>
      <c r="H1781" s="96"/>
      <c r="I1781" s="105" t="str">
        <f>IFERROR(VLOOKUP($E1781,Listen!$I$5:$K$41,2,FALSE),"")</f>
        <v/>
      </c>
      <c r="J1781" s="105" t="str">
        <f>IFERROR(VLOOKUP($E1781,Listen!$I$5:$K$41,3,FALSE),"")</f>
        <v/>
      </c>
      <c r="K1781" s="111" t="str">
        <f>IFERROR(IF($C1781=K$2,$G1781*VLOOKUP($F1781,Listen!$B$5:$G$95,$J1781+1,FALSE)/VLOOKUP(K$2,Listen!$B$5:$G$95,$J1781+1,FALSE),"-")*IF($D1781="Abgabe",0,1),"")</f>
        <v/>
      </c>
      <c r="L1781" s="111" t="str">
        <f>IFERROR(IF($C1781=L$2,$G1781*VLOOKUP($F1781,Listen!$B$5:$G$95,$J1781+1,FALSE)/VLOOKUP(L$2,Listen!$B$5:$G$95,$J1781+1,FALSE),"-")*IF($D1781="Abgabe",0,1),"")</f>
        <v/>
      </c>
      <c r="M1781" s="111" t="str">
        <f>IFERROR(IF($C1781=M$2,$G1781*VLOOKUP($F1781,Listen!$B$5:$G$95,$J1781+1,FALSE)/VLOOKUP(M$2,Listen!$B$5:$G$95,$J1781+1,FALSE),"-")*IF($D1781="Abgabe",0,1),"")</f>
        <v/>
      </c>
      <c r="N1781" s="111" t="str">
        <f>IFERROR(IF($C1781=N$2,$G1781*VLOOKUP($F1781,Listen!$B$5:$G$95,$J1781+1,FALSE)/VLOOKUP(N$2,Listen!$B$5:$G$95,$J1781+1,FALSE),"-")*IF($D1781="Abgabe",0,1),"")</f>
        <v/>
      </c>
      <c r="O1781" s="111" t="str">
        <f>IFERROR(IF($C1781=O$2,$G1781*VLOOKUP($F1781,Listen!$B$5:$G$95,$J1781+1,FALSE)/VLOOKUP(O$2,Listen!$B$5:$G$95,$J1781+1,FALSE),"-")*IF($D1781="Abgabe",0,1),"")</f>
        <v/>
      </c>
      <c r="P1781" s="111" t="str">
        <f>IFERROR(IF($C1781=P$2,$G1781*VLOOKUP($F1781,Listen!$B$5:$G$95,$J1781+1,FALSE)/VLOOKUP(P$2,Listen!$B$5:$G$95,$J1781+1,FALSE),"-")*IF($D1781="Abgabe",0,1),"")</f>
        <v/>
      </c>
      <c r="Q1781" s="111" t="str">
        <f>IFERROR(IF($C1781=Q$2,$G1781*VLOOKUP($F1781,Listen!$B$5:$G$95,$J1781+1,FALSE)/VLOOKUP(Q$2,Listen!$B$5:$G$95,$J1781+1,FALSE),"-")*IF($D1781="Abgabe",0,1),"")</f>
        <v/>
      </c>
      <c r="R1781" s="111" t="str">
        <f>IFERROR(IF($C1781=R$2,$G1781*VLOOKUP($F1781,Listen!$B$5:$G$95,$J1781+1,FALSE)/VLOOKUP(R$2,Listen!$B$5:$G$95,$J1781+1,FALSE),"-")*IF($D1781="Abgabe",0,1),"")</f>
        <v/>
      </c>
    </row>
    <row r="1782" spans="2:18">
      <c r="B1782" s="130"/>
      <c r="C1782" s="95" t="str">
        <f>IFERROR(YEAR(VLOOKUP($B1782,A_Stammdaten!$B$18:$G$218,3,FALSE)),"")</f>
        <v/>
      </c>
      <c r="D1782" s="95" t="str">
        <f>IFERROR(VLOOKUP($B1782,A_Stammdaten!$B$18:$G$218,6,FALSE),"")</f>
        <v/>
      </c>
      <c r="E1782" s="131"/>
      <c r="F1782" s="130"/>
      <c r="G1782" s="130"/>
      <c r="H1782" s="96"/>
      <c r="I1782" s="105" t="str">
        <f>IFERROR(VLOOKUP($E1782,Listen!$I$5:$K$41,2,FALSE),"")</f>
        <v/>
      </c>
      <c r="J1782" s="105" t="str">
        <f>IFERROR(VLOOKUP($E1782,Listen!$I$5:$K$41,3,FALSE),"")</f>
        <v/>
      </c>
      <c r="K1782" s="111" t="str">
        <f>IFERROR(IF($C1782=K$2,$G1782*VLOOKUP($F1782,Listen!$B$5:$G$95,$J1782+1,FALSE)/VLOOKUP(K$2,Listen!$B$5:$G$95,$J1782+1,FALSE),"-")*IF($D1782="Abgabe",0,1),"")</f>
        <v/>
      </c>
      <c r="L1782" s="111" t="str">
        <f>IFERROR(IF($C1782=L$2,$G1782*VLOOKUP($F1782,Listen!$B$5:$G$95,$J1782+1,FALSE)/VLOOKUP(L$2,Listen!$B$5:$G$95,$J1782+1,FALSE),"-")*IF($D1782="Abgabe",0,1),"")</f>
        <v/>
      </c>
      <c r="M1782" s="111" t="str">
        <f>IFERROR(IF($C1782=M$2,$G1782*VLOOKUP($F1782,Listen!$B$5:$G$95,$J1782+1,FALSE)/VLOOKUP(M$2,Listen!$B$5:$G$95,$J1782+1,FALSE),"-")*IF($D1782="Abgabe",0,1),"")</f>
        <v/>
      </c>
      <c r="N1782" s="111" t="str">
        <f>IFERROR(IF($C1782=N$2,$G1782*VLOOKUP($F1782,Listen!$B$5:$G$95,$J1782+1,FALSE)/VLOOKUP(N$2,Listen!$B$5:$G$95,$J1782+1,FALSE),"-")*IF($D1782="Abgabe",0,1),"")</f>
        <v/>
      </c>
      <c r="O1782" s="111" t="str">
        <f>IFERROR(IF($C1782=O$2,$G1782*VLOOKUP($F1782,Listen!$B$5:$G$95,$J1782+1,FALSE)/VLOOKUP(O$2,Listen!$B$5:$G$95,$J1782+1,FALSE),"-")*IF($D1782="Abgabe",0,1),"")</f>
        <v/>
      </c>
      <c r="P1782" s="111" t="str">
        <f>IFERROR(IF($C1782=P$2,$G1782*VLOOKUP($F1782,Listen!$B$5:$G$95,$J1782+1,FALSE)/VLOOKUP(P$2,Listen!$B$5:$G$95,$J1782+1,FALSE),"-")*IF($D1782="Abgabe",0,1),"")</f>
        <v/>
      </c>
      <c r="Q1782" s="111" t="str">
        <f>IFERROR(IF($C1782=Q$2,$G1782*VLOOKUP($F1782,Listen!$B$5:$G$95,$J1782+1,FALSE)/VLOOKUP(Q$2,Listen!$B$5:$G$95,$J1782+1,FALSE),"-")*IF($D1782="Abgabe",0,1),"")</f>
        <v/>
      </c>
      <c r="R1782" s="111" t="str">
        <f>IFERROR(IF($C1782=R$2,$G1782*VLOOKUP($F1782,Listen!$B$5:$G$95,$J1782+1,FALSE)/VLOOKUP(R$2,Listen!$B$5:$G$95,$J1782+1,FALSE),"-")*IF($D1782="Abgabe",0,1),"")</f>
        <v/>
      </c>
    </row>
    <row r="1783" spans="2:18">
      <c r="B1783" s="130"/>
      <c r="C1783" s="95" t="str">
        <f>IFERROR(YEAR(VLOOKUP($B1783,A_Stammdaten!$B$18:$G$218,3,FALSE)),"")</f>
        <v/>
      </c>
      <c r="D1783" s="95" t="str">
        <f>IFERROR(VLOOKUP($B1783,A_Stammdaten!$B$18:$G$218,6,FALSE),"")</f>
        <v/>
      </c>
      <c r="E1783" s="131"/>
      <c r="F1783" s="130"/>
      <c r="G1783" s="130"/>
      <c r="H1783" s="96"/>
      <c r="I1783" s="105" t="str">
        <f>IFERROR(VLOOKUP($E1783,Listen!$I$5:$K$41,2,FALSE),"")</f>
        <v/>
      </c>
      <c r="J1783" s="105" t="str">
        <f>IFERROR(VLOOKUP($E1783,Listen!$I$5:$K$41,3,FALSE),"")</f>
        <v/>
      </c>
      <c r="K1783" s="111" t="str">
        <f>IFERROR(IF($C1783=K$2,$G1783*VLOOKUP($F1783,Listen!$B$5:$G$95,$J1783+1,FALSE)/VLOOKUP(K$2,Listen!$B$5:$G$95,$J1783+1,FALSE),"-")*IF($D1783="Abgabe",0,1),"")</f>
        <v/>
      </c>
      <c r="L1783" s="111" t="str">
        <f>IFERROR(IF($C1783=L$2,$G1783*VLOOKUP($F1783,Listen!$B$5:$G$95,$J1783+1,FALSE)/VLOOKUP(L$2,Listen!$B$5:$G$95,$J1783+1,FALSE),"-")*IF($D1783="Abgabe",0,1),"")</f>
        <v/>
      </c>
      <c r="M1783" s="111" t="str">
        <f>IFERROR(IF($C1783=M$2,$G1783*VLOOKUP($F1783,Listen!$B$5:$G$95,$J1783+1,FALSE)/VLOOKUP(M$2,Listen!$B$5:$G$95,$J1783+1,FALSE),"-")*IF($D1783="Abgabe",0,1),"")</f>
        <v/>
      </c>
      <c r="N1783" s="111" t="str">
        <f>IFERROR(IF($C1783=N$2,$G1783*VLOOKUP($F1783,Listen!$B$5:$G$95,$J1783+1,FALSE)/VLOOKUP(N$2,Listen!$B$5:$G$95,$J1783+1,FALSE),"-")*IF($D1783="Abgabe",0,1),"")</f>
        <v/>
      </c>
      <c r="O1783" s="111" t="str">
        <f>IFERROR(IF($C1783=O$2,$G1783*VLOOKUP($F1783,Listen!$B$5:$G$95,$J1783+1,FALSE)/VLOOKUP(O$2,Listen!$B$5:$G$95,$J1783+1,FALSE),"-")*IF($D1783="Abgabe",0,1),"")</f>
        <v/>
      </c>
      <c r="P1783" s="111" t="str">
        <f>IFERROR(IF($C1783=P$2,$G1783*VLOOKUP($F1783,Listen!$B$5:$G$95,$J1783+1,FALSE)/VLOOKUP(P$2,Listen!$B$5:$G$95,$J1783+1,FALSE),"-")*IF($D1783="Abgabe",0,1),"")</f>
        <v/>
      </c>
      <c r="Q1783" s="111" t="str">
        <f>IFERROR(IF($C1783=Q$2,$G1783*VLOOKUP($F1783,Listen!$B$5:$G$95,$J1783+1,FALSE)/VLOOKUP(Q$2,Listen!$B$5:$G$95,$J1783+1,FALSE),"-")*IF($D1783="Abgabe",0,1),"")</f>
        <v/>
      </c>
      <c r="R1783" s="111" t="str">
        <f>IFERROR(IF($C1783=R$2,$G1783*VLOOKUP($F1783,Listen!$B$5:$G$95,$J1783+1,FALSE)/VLOOKUP(R$2,Listen!$B$5:$G$95,$J1783+1,FALSE),"-")*IF($D1783="Abgabe",0,1),"")</f>
        <v/>
      </c>
    </row>
    <row r="1784" spans="2:18">
      <c r="B1784" s="130"/>
      <c r="C1784" s="95" t="str">
        <f>IFERROR(YEAR(VLOOKUP($B1784,A_Stammdaten!$B$18:$G$218,3,FALSE)),"")</f>
        <v/>
      </c>
      <c r="D1784" s="95" t="str">
        <f>IFERROR(VLOOKUP($B1784,A_Stammdaten!$B$18:$G$218,6,FALSE),"")</f>
        <v/>
      </c>
      <c r="E1784" s="131"/>
      <c r="F1784" s="130"/>
      <c r="G1784" s="130"/>
      <c r="H1784" s="96"/>
      <c r="I1784" s="105" t="str">
        <f>IFERROR(VLOOKUP($E1784,Listen!$I$5:$K$41,2,FALSE),"")</f>
        <v/>
      </c>
      <c r="J1784" s="105" t="str">
        <f>IFERROR(VLOOKUP($E1784,Listen!$I$5:$K$41,3,FALSE),"")</f>
        <v/>
      </c>
      <c r="K1784" s="111" t="str">
        <f>IFERROR(IF($C1784=K$2,$G1784*VLOOKUP($F1784,Listen!$B$5:$G$95,$J1784+1,FALSE)/VLOOKUP(K$2,Listen!$B$5:$G$95,$J1784+1,FALSE),"-")*IF($D1784="Abgabe",0,1),"")</f>
        <v/>
      </c>
      <c r="L1784" s="111" t="str">
        <f>IFERROR(IF($C1784=L$2,$G1784*VLOOKUP($F1784,Listen!$B$5:$G$95,$J1784+1,FALSE)/VLOOKUP(L$2,Listen!$B$5:$G$95,$J1784+1,FALSE),"-")*IF($D1784="Abgabe",0,1),"")</f>
        <v/>
      </c>
      <c r="M1784" s="111" t="str">
        <f>IFERROR(IF($C1784=M$2,$G1784*VLOOKUP($F1784,Listen!$B$5:$G$95,$J1784+1,FALSE)/VLOOKUP(M$2,Listen!$B$5:$G$95,$J1784+1,FALSE),"-")*IF($D1784="Abgabe",0,1),"")</f>
        <v/>
      </c>
      <c r="N1784" s="111" t="str">
        <f>IFERROR(IF($C1784=N$2,$G1784*VLOOKUP($F1784,Listen!$B$5:$G$95,$J1784+1,FALSE)/VLOOKUP(N$2,Listen!$B$5:$G$95,$J1784+1,FALSE),"-")*IF($D1784="Abgabe",0,1),"")</f>
        <v/>
      </c>
      <c r="O1784" s="111" t="str">
        <f>IFERROR(IF($C1784=O$2,$G1784*VLOOKUP($F1784,Listen!$B$5:$G$95,$J1784+1,FALSE)/VLOOKUP(O$2,Listen!$B$5:$G$95,$J1784+1,FALSE),"-")*IF($D1784="Abgabe",0,1),"")</f>
        <v/>
      </c>
      <c r="P1784" s="111" t="str">
        <f>IFERROR(IF($C1784=P$2,$G1784*VLOOKUP($F1784,Listen!$B$5:$G$95,$J1784+1,FALSE)/VLOOKUP(P$2,Listen!$B$5:$G$95,$J1784+1,FALSE),"-")*IF($D1784="Abgabe",0,1),"")</f>
        <v/>
      </c>
      <c r="Q1784" s="111" t="str">
        <f>IFERROR(IF($C1784=Q$2,$G1784*VLOOKUP($F1784,Listen!$B$5:$G$95,$J1784+1,FALSE)/VLOOKUP(Q$2,Listen!$B$5:$G$95,$J1784+1,FALSE),"-")*IF($D1784="Abgabe",0,1),"")</f>
        <v/>
      </c>
      <c r="R1784" s="111" t="str">
        <f>IFERROR(IF($C1784=R$2,$G1784*VLOOKUP($F1784,Listen!$B$5:$G$95,$J1784+1,FALSE)/VLOOKUP(R$2,Listen!$B$5:$G$95,$J1784+1,FALSE),"-")*IF($D1784="Abgabe",0,1),"")</f>
        <v/>
      </c>
    </row>
    <row r="1785" spans="2:18">
      <c r="B1785" s="130"/>
      <c r="C1785" s="95" t="str">
        <f>IFERROR(YEAR(VLOOKUP($B1785,A_Stammdaten!$B$18:$G$218,3,FALSE)),"")</f>
        <v/>
      </c>
      <c r="D1785" s="95" t="str">
        <f>IFERROR(VLOOKUP($B1785,A_Stammdaten!$B$18:$G$218,6,FALSE),"")</f>
        <v/>
      </c>
      <c r="E1785" s="131"/>
      <c r="F1785" s="130"/>
      <c r="G1785" s="130"/>
      <c r="H1785" s="96"/>
      <c r="I1785" s="105" t="str">
        <f>IFERROR(VLOOKUP($E1785,Listen!$I$5:$K$41,2,FALSE),"")</f>
        <v/>
      </c>
      <c r="J1785" s="105" t="str">
        <f>IFERROR(VLOOKUP($E1785,Listen!$I$5:$K$41,3,FALSE),"")</f>
        <v/>
      </c>
      <c r="K1785" s="111" t="str">
        <f>IFERROR(IF($C1785=K$2,$G1785*VLOOKUP($F1785,Listen!$B$5:$G$95,$J1785+1,FALSE)/VLOOKUP(K$2,Listen!$B$5:$G$95,$J1785+1,FALSE),"-")*IF($D1785="Abgabe",0,1),"")</f>
        <v/>
      </c>
      <c r="L1785" s="111" t="str">
        <f>IFERROR(IF($C1785=L$2,$G1785*VLOOKUP($F1785,Listen!$B$5:$G$95,$J1785+1,FALSE)/VLOOKUP(L$2,Listen!$B$5:$G$95,$J1785+1,FALSE),"-")*IF($D1785="Abgabe",0,1),"")</f>
        <v/>
      </c>
      <c r="M1785" s="111" t="str">
        <f>IFERROR(IF($C1785=M$2,$G1785*VLOOKUP($F1785,Listen!$B$5:$G$95,$J1785+1,FALSE)/VLOOKUP(M$2,Listen!$B$5:$G$95,$J1785+1,FALSE),"-")*IF($D1785="Abgabe",0,1),"")</f>
        <v/>
      </c>
      <c r="N1785" s="111" t="str">
        <f>IFERROR(IF($C1785=N$2,$G1785*VLOOKUP($F1785,Listen!$B$5:$G$95,$J1785+1,FALSE)/VLOOKUP(N$2,Listen!$B$5:$G$95,$J1785+1,FALSE),"-")*IF($D1785="Abgabe",0,1),"")</f>
        <v/>
      </c>
      <c r="O1785" s="111" t="str">
        <f>IFERROR(IF($C1785=O$2,$G1785*VLOOKUP($F1785,Listen!$B$5:$G$95,$J1785+1,FALSE)/VLOOKUP(O$2,Listen!$B$5:$G$95,$J1785+1,FALSE),"-")*IF($D1785="Abgabe",0,1),"")</f>
        <v/>
      </c>
      <c r="P1785" s="111" t="str">
        <f>IFERROR(IF($C1785=P$2,$G1785*VLOOKUP($F1785,Listen!$B$5:$G$95,$J1785+1,FALSE)/VLOOKUP(P$2,Listen!$B$5:$G$95,$J1785+1,FALSE),"-")*IF($D1785="Abgabe",0,1),"")</f>
        <v/>
      </c>
      <c r="Q1785" s="111" t="str">
        <f>IFERROR(IF($C1785=Q$2,$G1785*VLOOKUP($F1785,Listen!$B$5:$G$95,$J1785+1,FALSE)/VLOOKUP(Q$2,Listen!$B$5:$G$95,$J1785+1,FALSE),"-")*IF($D1785="Abgabe",0,1),"")</f>
        <v/>
      </c>
      <c r="R1785" s="111" t="str">
        <f>IFERROR(IF($C1785=R$2,$G1785*VLOOKUP($F1785,Listen!$B$5:$G$95,$J1785+1,FALSE)/VLOOKUP(R$2,Listen!$B$5:$G$95,$J1785+1,FALSE),"-")*IF($D1785="Abgabe",0,1),"")</f>
        <v/>
      </c>
    </row>
    <row r="1786" spans="2:18">
      <c r="B1786" s="130"/>
      <c r="C1786" s="95" t="str">
        <f>IFERROR(YEAR(VLOOKUP($B1786,A_Stammdaten!$B$18:$G$218,3,FALSE)),"")</f>
        <v/>
      </c>
      <c r="D1786" s="95" t="str">
        <f>IFERROR(VLOOKUP($B1786,A_Stammdaten!$B$18:$G$218,6,FALSE),"")</f>
        <v/>
      </c>
      <c r="E1786" s="131"/>
      <c r="F1786" s="130"/>
      <c r="G1786" s="130"/>
      <c r="H1786" s="96"/>
      <c r="I1786" s="105" t="str">
        <f>IFERROR(VLOOKUP($E1786,Listen!$I$5:$K$41,2,FALSE),"")</f>
        <v/>
      </c>
      <c r="J1786" s="105" t="str">
        <f>IFERROR(VLOOKUP($E1786,Listen!$I$5:$K$41,3,FALSE),"")</f>
        <v/>
      </c>
      <c r="K1786" s="111" t="str">
        <f>IFERROR(IF($C1786=K$2,$G1786*VLOOKUP($F1786,Listen!$B$5:$G$95,$J1786+1,FALSE)/VLOOKUP(K$2,Listen!$B$5:$G$95,$J1786+1,FALSE),"-")*IF($D1786="Abgabe",0,1),"")</f>
        <v/>
      </c>
      <c r="L1786" s="111" t="str">
        <f>IFERROR(IF($C1786=L$2,$G1786*VLOOKUP($F1786,Listen!$B$5:$G$95,$J1786+1,FALSE)/VLOOKUP(L$2,Listen!$B$5:$G$95,$J1786+1,FALSE),"-")*IF($D1786="Abgabe",0,1),"")</f>
        <v/>
      </c>
      <c r="M1786" s="111" t="str">
        <f>IFERROR(IF($C1786=M$2,$G1786*VLOOKUP($F1786,Listen!$B$5:$G$95,$J1786+1,FALSE)/VLOOKUP(M$2,Listen!$B$5:$G$95,$J1786+1,FALSE),"-")*IF($D1786="Abgabe",0,1),"")</f>
        <v/>
      </c>
      <c r="N1786" s="111" t="str">
        <f>IFERROR(IF($C1786=N$2,$G1786*VLOOKUP($F1786,Listen!$B$5:$G$95,$J1786+1,FALSE)/VLOOKUP(N$2,Listen!$B$5:$G$95,$J1786+1,FALSE),"-")*IF($D1786="Abgabe",0,1),"")</f>
        <v/>
      </c>
      <c r="O1786" s="111" t="str">
        <f>IFERROR(IF($C1786=O$2,$G1786*VLOOKUP($F1786,Listen!$B$5:$G$95,$J1786+1,FALSE)/VLOOKUP(O$2,Listen!$B$5:$G$95,$J1786+1,FALSE),"-")*IF($D1786="Abgabe",0,1),"")</f>
        <v/>
      </c>
      <c r="P1786" s="111" t="str">
        <f>IFERROR(IF($C1786=P$2,$G1786*VLOOKUP($F1786,Listen!$B$5:$G$95,$J1786+1,FALSE)/VLOOKUP(P$2,Listen!$B$5:$G$95,$J1786+1,FALSE),"-")*IF($D1786="Abgabe",0,1),"")</f>
        <v/>
      </c>
      <c r="Q1786" s="111" t="str">
        <f>IFERROR(IF($C1786=Q$2,$G1786*VLOOKUP($F1786,Listen!$B$5:$G$95,$J1786+1,FALSE)/VLOOKUP(Q$2,Listen!$B$5:$G$95,$J1786+1,FALSE),"-")*IF($D1786="Abgabe",0,1),"")</f>
        <v/>
      </c>
      <c r="R1786" s="111" t="str">
        <f>IFERROR(IF($C1786=R$2,$G1786*VLOOKUP($F1786,Listen!$B$5:$G$95,$J1786+1,FALSE)/VLOOKUP(R$2,Listen!$B$5:$G$95,$J1786+1,FALSE),"-")*IF($D1786="Abgabe",0,1),"")</f>
        <v/>
      </c>
    </row>
    <row r="1787" spans="2:18">
      <c r="B1787" s="130"/>
      <c r="C1787" s="95" t="str">
        <f>IFERROR(YEAR(VLOOKUP($B1787,A_Stammdaten!$B$18:$G$218,3,FALSE)),"")</f>
        <v/>
      </c>
      <c r="D1787" s="95" t="str">
        <f>IFERROR(VLOOKUP($B1787,A_Stammdaten!$B$18:$G$218,6,FALSE),"")</f>
        <v/>
      </c>
      <c r="E1787" s="131"/>
      <c r="F1787" s="130"/>
      <c r="G1787" s="130"/>
      <c r="H1787" s="96"/>
      <c r="I1787" s="105" t="str">
        <f>IFERROR(VLOOKUP($E1787,Listen!$I$5:$K$41,2,FALSE),"")</f>
        <v/>
      </c>
      <c r="J1787" s="105" t="str">
        <f>IFERROR(VLOOKUP($E1787,Listen!$I$5:$K$41,3,FALSE),"")</f>
        <v/>
      </c>
      <c r="K1787" s="111" t="str">
        <f>IFERROR(IF($C1787=K$2,$G1787*VLOOKUP($F1787,Listen!$B$5:$G$95,$J1787+1,FALSE)/VLOOKUP(K$2,Listen!$B$5:$G$95,$J1787+1,FALSE),"-")*IF($D1787="Abgabe",0,1),"")</f>
        <v/>
      </c>
      <c r="L1787" s="111" t="str">
        <f>IFERROR(IF($C1787=L$2,$G1787*VLOOKUP($F1787,Listen!$B$5:$G$95,$J1787+1,FALSE)/VLOOKUP(L$2,Listen!$B$5:$G$95,$J1787+1,FALSE),"-")*IF($D1787="Abgabe",0,1),"")</f>
        <v/>
      </c>
      <c r="M1787" s="111" t="str">
        <f>IFERROR(IF($C1787=M$2,$G1787*VLOOKUP($F1787,Listen!$B$5:$G$95,$J1787+1,FALSE)/VLOOKUP(M$2,Listen!$B$5:$G$95,$J1787+1,FALSE),"-")*IF($D1787="Abgabe",0,1),"")</f>
        <v/>
      </c>
      <c r="N1787" s="111" t="str">
        <f>IFERROR(IF($C1787=N$2,$G1787*VLOOKUP($F1787,Listen!$B$5:$G$95,$J1787+1,FALSE)/VLOOKUP(N$2,Listen!$B$5:$G$95,$J1787+1,FALSE),"-")*IF($D1787="Abgabe",0,1),"")</f>
        <v/>
      </c>
      <c r="O1787" s="111" t="str">
        <f>IFERROR(IF($C1787=O$2,$G1787*VLOOKUP($F1787,Listen!$B$5:$G$95,$J1787+1,FALSE)/VLOOKUP(O$2,Listen!$B$5:$G$95,$J1787+1,FALSE),"-")*IF($D1787="Abgabe",0,1),"")</f>
        <v/>
      </c>
      <c r="P1787" s="111" t="str">
        <f>IFERROR(IF($C1787=P$2,$G1787*VLOOKUP($F1787,Listen!$B$5:$G$95,$J1787+1,FALSE)/VLOOKUP(P$2,Listen!$B$5:$G$95,$J1787+1,FALSE),"-")*IF($D1787="Abgabe",0,1),"")</f>
        <v/>
      </c>
      <c r="Q1787" s="111" t="str">
        <f>IFERROR(IF($C1787=Q$2,$G1787*VLOOKUP($F1787,Listen!$B$5:$G$95,$J1787+1,FALSE)/VLOOKUP(Q$2,Listen!$B$5:$G$95,$J1787+1,FALSE),"-")*IF($D1787="Abgabe",0,1),"")</f>
        <v/>
      </c>
      <c r="R1787" s="111" t="str">
        <f>IFERROR(IF($C1787=R$2,$G1787*VLOOKUP($F1787,Listen!$B$5:$G$95,$J1787+1,FALSE)/VLOOKUP(R$2,Listen!$B$5:$G$95,$J1787+1,FALSE),"-")*IF($D1787="Abgabe",0,1),"")</f>
        <v/>
      </c>
    </row>
    <row r="1788" spans="2:18">
      <c r="B1788" s="130"/>
      <c r="C1788" s="95" t="str">
        <f>IFERROR(YEAR(VLOOKUP($B1788,A_Stammdaten!$B$18:$G$218,3,FALSE)),"")</f>
        <v/>
      </c>
      <c r="D1788" s="95" t="str">
        <f>IFERROR(VLOOKUP($B1788,A_Stammdaten!$B$18:$G$218,6,FALSE),"")</f>
        <v/>
      </c>
      <c r="E1788" s="131"/>
      <c r="F1788" s="130"/>
      <c r="G1788" s="130"/>
      <c r="H1788" s="96"/>
      <c r="I1788" s="105" t="str">
        <f>IFERROR(VLOOKUP($E1788,Listen!$I$5:$K$41,2,FALSE),"")</f>
        <v/>
      </c>
      <c r="J1788" s="105" t="str">
        <f>IFERROR(VLOOKUP($E1788,Listen!$I$5:$K$41,3,FALSE),"")</f>
        <v/>
      </c>
      <c r="K1788" s="111" t="str">
        <f>IFERROR(IF($C1788=K$2,$G1788*VLOOKUP($F1788,Listen!$B$5:$G$95,$J1788+1,FALSE)/VLOOKUP(K$2,Listen!$B$5:$G$95,$J1788+1,FALSE),"-")*IF($D1788="Abgabe",0,1),"")</f>
        <v/>
      </c>
      <c r="L1788" s="111" t="str">
        <f>IFERROR(IF($C1788=L$2,$G1788*VLOOKUP($F1788,Listen!$B$5:$G$95,$J1788+1,FALSE)/VLOOKUP(L$2,Listen!$B$5:$G$95,$J1788+1,FALSE),"-")*IF($D1788="Abgabe",0,1),"")</f>
        <v/>
      </c>
      <c r="M1788" s="111" t="str">
        <f>IFERROR(IF($C1788=M$2,$G1788*VLOOKUP($F1788,Listen!$B$5:$G$95,$J1788+1,FALSE)/VLOOKUP(M$2,Listen!$B$5:$G$95,$J1788+1,FALSE),"-")*IF($D1788="Abgabe",0,1),"")</f>
        <v/>
      </c>
      <c r="N1788" s="111" t="str">
        <f>IFERROR(IF($C1788=N$2,$G1788*VLOOKUP($F1788,Listen!$B$5:$G$95,$J1788+1,FALSE)/VLOOKUP(N$2,Listen!$B$5:$G$95,$J1788+1,FALSE),"-")*IF($D1788="Abgabe",0,1),"")</f>
        <v/>
      </c>
      <c r="O1788" s="111" t="str">
        <f>IFERROR(IF($C1788=O$2,$G1788*VLOOKUP($F1788,Listen!$B$5:$G$95,$J1788+1,FALSE)/VLOOKUP(O$2,Listen!$B$5:$G$95,$J1788+1,FALSE),"-")*IF($D1788="Abgabe",0,1),"")</f>
        <v/>
      </c>
      <c r="P1788" s="111" t="str">
        <f>IFERROR(IF($C1788=P$2,$G1788*VLOOKUP($F1788,Listen!$B$5:$G$95,$J1788+1,FALSE)/VLOOKUP(P$2,Listen!$B$5:$G$95,$J1788+1,FALSE),"-")*IF($D1788="Abgabe",0,1),"")</f>
        <v/>
      </c>
      <c r="Q1788" s="111" t="str">
        <f>IFERROR(IF($C1788=Q$2,$G1788*VLOOKUP($F1788,Listen!$B$5:$G$95,$J1788+1,FALSE)/VLOOKUP(Q$2,Listen!$B$5:$G$95,$J1788+1,FALSE),"-")*IF($D1788="Abgabe",0,1),"")</f>
        <v/>
      </c>
      <c r="R1788" s="111" t="str">
        <f>IFERROR(IF($C1788=R$2,$G1788*VLOOKUP($F1788,Listen!$B$5:$G$95,$J1788+1,FALSE)/VLOOKUP(R$2,Listen!$B$5:$G$95,$J1788+1,FALSE),"-")*IF($D1788="Abgabe",0,1),"")</f>
        <v/>
      </c>
    </row>
    <row r="1789" spans="2:18">
      <c r="B1789" s="130"/>
      <c r="C1789" s="95" t="str">
        <f>IFERROR(YEAR(VLOOKUP($B1789,A_Stammdaten!$B$18:$G$218,3,FALSE)),"")</f>
        <v/>
      </c>
      <c r="D1789" s="95" t="str">
        <f>IFERROR(VLOOKUP($B1789,A_Stammdaten!$B$18:$G$218,6,FALSE),"")</f>
        <v/>
      </c>
      <c r="E1789" s="131"/>
      <c r="F1789" s="130"/>
      <c r="G1789" s="130"/>
      <c r="H1789" s="96"/>
      <c r="I1789" s="105" t="str">
        <f>IFERROR(VLOOKUP($E1789,Listen!$I$5:$K$41,2,FALSE),"")</f>
        <v/>
      </c>
      <c r="J1789" s="105" t="str">
        <f>IFERROR(VLOOKUP($E1789,Listen!$I$5:$K$41,3,FALSE),"")</f>
        <v/>
      </c>
      <c r="K1789" s="111" t="str">
        <f>IFERROR(IF($C1789=K$2,$G1789*VLOOKUP($F1789,Listen!$B$5:$G$95,$J1789+1,FALSE)/VLOOKUP(K$2,Listen!$B$5:$G$95,$J1789+1,FALSE),"-")*IF($D1789="Abgabe",0,1),"")</f>
        <v/>
      </c>
      <c r="L1789" s="111" t="str">
        <f>IFERROR(IF($C1789=L$2,$G1789*VLOOKUP($F1789,Listen!$B$5:$G$95,$J1789+1,FALSE)/VLOOKUP(L$2,Listen!$B$5:$G$95,$J1789+1,FALSE),"-")*IF($D1789="Abgabe",0,1),"")</f>
        <v/>
      </c>
      <c r="M1789" s="111" t="str">
        <f>IFERROR(IF($C1789=M$2,$G1789*VLOOKUP($F1789,Listen!$B$5:$G$95,$J1789+1,FALSE)/VLOOKUP(M$2,Listen!$B$5:$G$95,$J1789+1,FALSE),"-")*IF($D1789="Abgabe",0,1),"")</f>
        <v/>
      </c>
      <c r="N1789" s="111" t="str">
        <f>IFERROR(IF($C1789=N$2,$G1789*VLOOKUP($F1789,Listen!$B$5:$G$95,$J1789+1,FALSE)/VLOOKUP(N$2,Listen!$B$5:$G$95,$J1789+1,FALSE),"-")*IF($D1789="Abgabe",0,1),"")</f>
        <v/>
      </c>
      <c r="O1789" s="111" t="str">
        <f>IFERROR(IF($C1789=O$2,$G1789*VLOOKUP($F1789,Listen!$B$5:$G$95,$J1789+1,FALSE)/VLOOKUP(O$2,Listen!$B$5:$G$95,$J1789+1,FALSE),"-")*IF($D1789="Abgabe",0,1),"")</f>
        <v/>
      </c>
      <c r="P1789" s="111" t="str">
        <f>IFERROR(IF($C1789=P$2,$G1789*VLOOKUP($F1789,Listen!$B$5:$G$95,$J1789+1,FALSE)/VLOOKUP(P$2,Listen!$B$5:$G$95,$J1789+1,FALSE),"-")*IF($D1789="Abgabe",0,1),"")</f>
        <v/>
      </c>
      <c r="Q1789" s="111" t="str">
        <f>IFERROR(IF($C1789=Q$2,$G1789*VLOOKUP($F1789,Listen!$B$5:$G$95,$J1789+1,FALSE)/VLOOKUP(Q$2,Listen!$B$5:$G$95,$J1789+1,FALSE),"-")*IF($D1789="Abgabe",0,1),"")</f>
        <v/>
      </c>
      <c r="R1789" s="111" t="str">
        <f>IFERROR(IF($C1789=R$2,$G1789*VLOOKUP($F1789,Listen!$B$5:$G$95,$J1789+1,FALSE)/VLOOKUP(R$2,Listen!$B$5:$G$95,$J1789+1,FALSE),"-")*IF($D1789="Abgabe",0,1),"")</f>
        <v/>
      </c>
    </row>
    <row r="1790" spans="2:18">
      <c r="B1790" s="130"/>
      <c r="C1790" s="95" t="str">
        <f>IFERROR(YEAR(VLOOKUP($B1790,A_Stammdaten!$B$18:$G$218,3,FALSE)),"")</f>
        <v/>
      </c>
      <c r="D1790" s="95" t="str">
        <f>IFERROR(VLOOKUP($B1790,A_Stammdaten!$B$18:$G$218,6,FALSE),"")</f>
        <v/>
      </c>
      <c r="E1790" s="131"/>
      <c r="F1790" s="130"/>
      <c r="G1790" s="130"/>
      <c r="H1790" s="96"/>
      <c r="I1790" s="105" t="str">
        <f>IFERROR(VLOOKUP($E1790,Listen!$I$5:$K$41,2,FALSE),"")</f>
        <v/>
      </c>
      <c r="J1790" s="105" t="str">
        <f>IFERROR(VLOOKUP($E1790,Listen!$I$5:$K$41,3,FALSE),"")</f>
        <v/>
      </c>
      <c r="K1790" s="111" t="str">
        <f>IFERROR(IF($C1790=K$2,$G1790*VLOOKUP($F1790,Listen!$B$5:$G$95,$J1790+1,FALSE)/VLOOKUP(K$2,Listen!$B$5:$G$95,$J1790+1,FALSE),"-")*IF($D1790="Abgabe",0,1),"")</f>
        <v/>
      </c>
      <c r="L1790" s="111" t="str">
        <f>IFERROR(IF($C1790=L$2,$G1790*VLOOKUP($F1790,Listen!$B$5:$G$95,$J1790+1,FALSE)/VLOOKUP(L$2,Listen!$B$5:$G$95,$J1790+1,FALSE),"-")*IF($D1790="Abgabe",0,1),"")</f>
        <v/>
      </c>
      <c r="M1790" s="111" t="str">
        <f>IFERROR(IF($C1790=M$2,$G1790*VLOOKUP($F1790,Listen!$B$5:$G$95,$J1790+1,FALSE)/VLOOKUP(M$2,Listen!$B$5:$G$95,$J1790+1,FALSE),"-")*IF($D1790="Abgabe",0,1),"")</f>
        <v/>
      </c>
      <c r="N1790" s="111" t="str">
        <f>IFERROR(IF($C1790=N$2,$G1790*VLOOKUP($F1790,Listen!$B$5:$G$95,$J1790+1,FALSE)/VLOOKUP(N$2,Listen!$B$5:$G$95,$J1790+1,FALSE),"-")*IF($D1790="Abgabe",0,1),"")</f>
        <v/>
      </c>
      <c r="O1790" s="111" t="str">
        <f>IFERROR(IF($C1790=O$2,$G1790*VLOOKUP($F1790,Listen!$B$5:$G$95,$J1790+1,FALSE)/VLOOKUP(O$2,Listen!$B$5:$G$95,$J1790+1,FALSE),"-")*IF($D1790="Abgabe",0,1),"")</f>
        <v/>
      </c>
      <c r="P1790" s="111" t="str">
        <f>IFERROR(IF($C1790=P$2,$G1790*VLOOKUP($F1790,Listen!$B$5:$G$95,$J1790+1,FALSE)/VLOOKUP(P$2,Listen!$B$5:$G$95,$J1790+1,FALSE),"-")*IF($D1790="Abgabe",0,1),"")</f>
        <v/>
      </c>
      <c r="Q1790" s="111" t="str">
        <f>IFERROR(IF($C1790=Q$2,$G1790*VLOOKUP($F1790,Listen!$B$5:$G$95,$J1790+1,FALSE)/VLOOKUP(Q$2,Listen!$B$5:$G$95,$J1790+1,FALSE),"-")*IF($D1790="Abgabe",0,1),"")</f>
        <v/>
      </c>
      <c r="R1790" s="111" t="str">
        <f>IFERROR(IF($C1790=R$2,$G1790*VLOOKUP($F1790,Listen!$B$5:$G$95,$J1790+1,FALSE)/VLOOKUP(R$2,Listen!$B$5:$G$95,$J1790+1,FALSE),"-")*IF($D1790="Abgabe",0,1),"")</f>
        <v/>
      </c>
    </row>
    <row r="1791" spans="2:18">
      <c r="B1791" s="130"/>
      <c r="C1791" s="95" t="str">
        <f>IFERROR(YEAR(VLOOKUP($B1791,A_Stammdaten!$B$18:$G$218,3,FALSE)),"")</f>
        <v/>
      </c>
      <c r="D1791" s="95" t="str">
        <f>IFERROR(VLOOKUP($B1791,A_Stammdaten!$B$18:$G$218,6,FALSE),"")</f>
        <v/>
      </c>
      <c r="E1791" s="131"/>
      <c r="F1791" s="130"/>
      <c r="G1791" s="130"/>
      <c r="H1791" s="96"/>
      <c r="I1791" s="105" t="str">
        <f>IFERROR(VLOOKUP($E1791,Listen!$I$5:$K$41,2,FALSE),"")</f>
        <v/>
      </c>
      <c r="J1791" s="105" t="str">
        <f>IFERROR(VLOOKUP($E1791,Listen!$I$5:$K$41,3,FALSE),"")</f>
        <v/>
      </c>
      <c r="K1791" s="111" t="str">
        <f>IFERROR(IF($C1791=K$2,$G1791*VLOOKUP($F1791,Listen!$B$5:$G$95,$J1791+1,FALSE)/VLOOKUP(K$2,Listen!$B$5:$G$95,$J1791+1,FALSE),"-")*IF($D1791="Abgabe",0,1),"")</f>
        <v/>
      </c>
      <c r="L1791" s="111" t="str">
        <f>IFERROR(IF($C1791=L$2,$G1791*VLOOKUP($F1791,Listen!$B$5:$G$95,$J1791+1,FALSE)/VLOOKUP(L$2,Listen!$B$5:$G$95,$J1791+1,FALSE),"-")*IF($D1791="Abgabe",0,1),"")</f>
        <v/>
      </c>
      <c r="M1791" s="111" t="str">
        <f>IFERROR(IF($C1791=M$2,$G1791*VLOOKUP($F1791,Listen!$B$5:$G$95,$J1791+1,FALSE)/VLOOKUP(M$2,Listen!$B$5:$G$95,$J1791+1,FALSE),"-")*IF($D1791="Abgabe",0,1),"")</f>
        <v/>
      </c>
      <c r="N1791" s="111" t="str">
        <f>IFERROR(IF($C1791=N$2,$G1791*VLOOKUP($F1791,Listen!$B$5:$G$95,$J1791+1,FALSE)/VLOOKUP(N$2,Listen!$B$5:$G$95,$J1791+1,FALSE),"-")*IF($D1791="Abgabe",0,1),"")</f>
        <v/>
      </c>
      <c r="O1791" s="111" t="str">
        <f>IFERROR(IF($C1791=O$2,$G1791*VLOOKUP($F1791,Listen!$B$5:$G$95,$J1791+1,FALSE)/VLOOKUP(O$2,Listen!$B$5:$G$95,$J1791+1,FALSE),"-")*IF($D1791="Abgabe",0,1),"")</f>
        <v/>
      </c>
      <c r="P1791" s="111" t="str">
        <f>IFERROR(IF($C1791=P$2,$G1791*VLOOKUP($F1791,Listen!$B$5:$G$95,$J1791+1,FALSE)/VLOOKUP(P$2,Listen!$B$5:$G$95,$J1791+1,FALSE),"-")*IF($D1791="Abgabe",0,1),"")</f>
        <v/>
      </c>
      <c r="Q1791" s="111" t="str">
        <f>IFERROR(IF($C1791=Q$2,$G1791*VLOOKUP($F1791,Listen!$B$5:$G$95,$J1791+1,FALSE)/VLOOKUP(Q$2,Listen!$B$5:$G$95,$J1791+1,FALSE),"-")*IF($D1791="Abgabe",0,1),"")</f>
        <v/>
      </c>
      <c r="R1791" s="111" t="str">
        <f>IFERROR(IF($C1791=R$2,$G1791*VLOOKUP($F1791,Listen!$B$5:$G$95,$J1791+1,FALSE)/VLOOKUP(R$2,Listen!$B$5:$G$95,$J1791+1,FALSE),"-")*IF($D1791="Abgabe",0,1),"")</f>
        <v/>
      </c>
    </row>
    <row r="1792" spans="2:18">
      <c r="B1792" s="130"/>
      <c r="C1792" s="95" t="str">
        <f>IFERROR(YEAR(VLOOKUP($B1792,A_Stammdaten!$B$18:$G$218,3,FALSE)),"")</f>
        <v/>
      </c>
      <c r="D1792" s="95" t="str">
        <f>IFERROR(VLOOKUP($B1792,A_Stammdaten!$B$18:$G$218,6,FALSE),"")</f>
        <v/>
      </c>
      <c r="E1792" s="131"/>
      <c r="F1792" s="130"/>
      <c r="G1792" s="130"/>
      <c r="H1792" s="96"/>
      <c r="I1792" s="105" t="str">
        <f>IFERROR(VLOOKUP($E1792,Listen!$I$5:$K$41,2,FALSE),"")</f>
        <v/>
      </c>
      <c r="J1792" s="105" t="str">
        <f>IFERROR(VLOOKUP($E1792,Listen!$I$5:$K$41,3,FALSE),"")</f>
        <v/>
      </c>
      <c r="K1792" s="111" t="str">
        <f>IFERROR(IF($C1792=K$2,$G1792*VLOOKUP($F1792,Listen!$B$5:$G$95,$J1792+1,FALSE)/VLOOKUP(K$2,Listen!$B$5:$G$95,$J1792+1,FALSE),"-")*IF($D1792="Abgabe",0,1),"")</f>
        <v/>
      </c>
      <c r="L1792" s="111" t="str">
        <f>IFERROR(IF($C1792=L$2,$G1792*VLOOKUP($F1792,Listen!$B$5:$G$95,$J1792+1,FALSE)/VLOOKUP(L$2,Listen!$B$5:$G$95,$J1792+1,FALSE),"-")*IF($D1792="Abgabe",0,1),"")</f>
        <v/>
      </c>
      <c r="M1792" s="111" t="str">
        <f>IFERROR(IF($C1792=M$2,$G1792*VLOOKUP($F1792,Listen!$B$5:$G$95,$J1792+1,FALSE)/VLOOKUP(M$2,Listen!$B$5:$G$95,$J1792+1,FALSE),"-")*IF($D1792="Abgabe",0,1),"")</f>
        <v/>
      </c>
      <c r="N1792" s="111" t="str">
        <f>IFERROR(IF($C1792=N$2,$G1792*VLOOKUP($F1792,Listen!$B$5:$G$95,$J1792+1,FALSE)/VLOOKUP(N$2,Listen!$B$5:$G$95,$J1792+1,FALSE),"-")*IF($D1792="Abgabe",0,1),"")</f>
        <v/>
      </c>
      <c r="O1792" s="111" t="str">
        <f>IFERROR(IF($C1792=O$2,$G1792*VLOOKUP($F1792,Listen!$B$5:$G$95,$J1792+1,FALSE)/VLOOKUP(O$2,Listen!$B$5:$G$95,$J1792+1,FALSE),"-")*IF($D1792="Abgabe",0,1),"")</f>
        <v/>
      </c>
      <c r="P1792" s="111" t="str">
        <f>IFERROR(IF($C1792=P$2,$G1792*VLOOKUP($F1792,Listen!$B$5:$G$95,$J1792+1,FALSE)/VLOOKUP(P$2,Listen!$B$5:$G$95,$J1792+1,FALSE),"-")*IF($D1792="Abgabe",0,1),"")</f>
        <v/>
      </c>
      <c r="Q1792" s="111" t="str">
        <f>IFERROR(IF($C1792=Q$2,$G1792*VLOOKUP($F1792,Listen!$B$5:$G$95,$J1792+1,FALSE)/VLOOKUP(Q$2,Listen!$B$5:$G$95,$J1792+1,FALSE),"-")*IF($D1792="Abgabe",0,1),"")</f>
        <v/>
      </c>
      <c r="R1792" s="111" t="str">
        <f>IFERROR(IF($C1792=R$2,$G1792*VLOOKUP($F1792,Listen!$B$5:$G$95,$J1792+1,FALSE)/VLOOKUP(R$2,Listen!$B$5:$G$95,$J1792+1,FALSE),"-")*IF($D1792="Abgabe",0,1),"")</f>
        <v/>
      </c>
    </row>
    <row r="1793" spans="2:18">
      <c r="B1793" s="130"/>
      <c r="C1793" s="95" t="str">
        <f>IFERROR(YEAR(VLOOKUP($B1793,A_Stammdaten!$B$18:$G$218,3,FALSE)),"")</f>
        <v/>
      </c>
      <c r="D1793" s="95" t="str">
        <f>IFERROR(VLOOKUP($B1793,A_Stammdaten!$B$18:$G$218,6,FALSE),"")</f>
        <v/>
      </c>
      <c r="E1793" s="131"/>
      <c r="F1793" s="130"/>
      <c r="G1793" s="130"/>
      <c r="H1793" s="96"/>
      <c r="I1793" s="105" t="str">
        <f>IFERROR(VLOOKUP($E1793,Listen!$I$5:$K$41,2,FALSE),"")</f>
        <v/>
      </c>
      <c r="J1793" s="105" t="str">
        <f>IFERROR(VLOOKUP($E1793,Listen!$I$5:$K$41,3,FALSE),"")</f>
        <v/>
      </c>
      <c r="K1793" s="111" t="str">
        <f>IFERROR(IF($C1793=K$2,$G1793*VLOOKUP($F1793,Listen!$B$5:$G$95,$J1793+1,FALSE)/VLOOKUP(K$2,Listen!$B$5:$G$95,$J1793+1,FALSE),"-")*IF($D1793="Abgabe",0,1),"")</f>
        <v/>
      </c>
      <c r="L1793" s="111" t="str">
        <f>IFERROR(IF($C1793=L$2,$G1793*VLOOKUP($F1793,Listen!$B$5:$G$95,$J1793+1,FALSE)/VLOOKUP(L$2,Listen!$B$5:$G$95,$J1793+1,FALSE),"-")*IF($D1793="Abgabe",0,1),"")</f>
        <v/>
      </c>
      <c r="M1793" s="111" t="str">
        <f>IFERROR(IF($C1793=M$2,$G1793*VLOOKUP($F1793,Listen!$B$5:$G$95,$J1793+1,FALSE)/VLOOKUP(M$2,Listen!$B$5:$G$95,$J1793+1,FALSE),"-")*IF($D1793="Abgabe",0,1),"")</f>
        <v/>
      </c>
      <c r="N1793" s="111" t="str">
        <f>IFERROR(IF($C1793=N$2,$G1793*VLOOKUP($F1793,Listen!$B$5:$G$95,$J1793+1,FALSE)/VLOOKUP(N$2,Listen!$B$5:$G$95,$J1793+1,FALSE),"-")*IF($D1793="Abgabe",0,1),"")</f>
        <v/>
      </c>
      <c r="O1793" s="111" t="str">
        <f>IFERROR(IF($C1793=O$2,$G1793*VLOOKUP($F1793,Listen!$B$5:$G$95,$J1793+1,FALSE)/VLOOKUP(O$2,Listen!$B$5:$G$95,$J1793+1,FALSE),"-")*IF($D1793="Abgabe",0,1),"")</f>
        <v/>
      </c>
      <c r="P1793" s="111" t="str">
        <f>IFERROR(IF($C1793=P$2,$G1793*VLOOKUP($F1793,Listen!$B$5:$G$95,$J1793+1,FALSE)/VLOOKUP(P$2,Listen!$B$5:$G$95,$J1793+1,FALSE),"-")*IF($D1793="Abgabe",0,1),"")</f>
        <v/>
      </c>
      <c r="Q1793" s="111" t="str">
        <f>IFERROR(IF($C1793=Q$2,$G1793*VLOOKUP($F1793,Listen!$B$5:$G$95,$J1793+1,FALSE)/VLOOKUP(Q$2,Listen!$B$5:$G$95,$J1793+1,FALSE),"-")*IF($D1793="Abgabe",0,1),"")</f>
        <v/>
      </c>
      <c r="R1793" s="111" t="str">
        <f>IFERROR(IF($C1793=R$2,$G1793*VLOOKUP($F1793,Listen!$B$5:$G$95,$J1793+1,FALSE)/VLOOKUP(R$2,Listen!$B$5:$G$95,$J1793+1,FALSE),"-")*IF($D1793="Abgabe",0,1),"")</f>
        <v/>
      </c>
    </row>
    <row r="1794" spans="2:18">
      <c r="B1794" s="130"/>
      <c r="C1794" s="95" t="str">
        <f>IFERROR(YEAR(VLOOKUP($B1794,A_Stammdaten!$B$18:$G$218,3,FALSE)),"")</f>
        <v/>
      </c>
      <c r="D1794" s="95" t="str">
        <f>IFERROR(VLOOKUP($B1794,A_Stammdaten!$B$18:$G$218,6,FALSE),"")</f>
        <v/>
      </c>
      <c r="E1794" s="131"/>
      <c r="F1794" s="130"/>
      <c r="G1794" s="130"/>
      <c r="H1794" s="96"/>
      <c r="I1794" s="105" t="str">
        <f>IFERROR(VLOOKUP($E1794,Listen!$I$5:$K$41,2,FALSE),"")</f>
        <v/>
      </c>
      <c r="J1794" s="105" t="str">
        <f>IFERROR(VLOOKUP($E1794,Listen!$I$5:$K$41,3,FALSE),"")</f>
        <v/>
      </c>
      <c r="K1794" s="111" t="str">
        <f>IFERROR(IF($C1794=K$2,$G1794*VLOOKUP($F1794,Listen!$B$5:$G$95,$J1794+1,FALSE)/VLOOKUP(K$2,Listen!$B$5:$G$95,$J1794+1,FALSE),"-")*IF($D1794="Abgabe",0,1),"")</f>
        <v/>
      </c>
      <c r="L1794" s="111" t="str">
        <f>IFERROR(IF($C1794=L$2,$G1794*VLOOKUP($F1794,Listen!$B$5:$G$95,$J1794+1,FALSE)/VLOOKUP(L$2,Listen!$B$5:$G$95,$J1794+1,FALSE),"-")*IF($D1794="Abgabe",0,1),"")</f>
        <v/>
      </c>
      <c r="M1794" s="111" t="str">
        <f>IFERROR(IF($C1794=M$2,$G1794*VLOOKUP($F1794,Listen!$B$5:$G$95,$J1794+1,FALSE)/VLOOKUP(M$2,Listen!$B$5:$G$95,$J1794+1,FALSE),"-")*IF($D1794="Abgabe",0,1),"")</f>
        <v/>
      </c>
      <c r="N1794" s="111" t="str">
        <f>IFERROR(IF($C1794=N$2,$G1794*VLOOKUP($F1794,Listen!$B$5:$G$95,$J1794+1,FALSE)/VLOOKUP(N$2,Listen!$B$5:$G$95,$J1794+1,FALSE),"-")*IF($D1794="Abgabe",0,1),"")</f>
        <v/>
      </c>
      <c r="O1794" s="111" t="str">
        <f>IFERROR(IF($C1794=O$2,$G1794*VLOOKUP($F1794,Listen!$B$5:$G$95,$J1794+1,FALSE)/VLOOKUP(O$2,Listen!$B$5:$G$95,$J1794+1,FALSE),"-")*IF($D1794="Abgabe",0,1),"")</f>
        <v/>
      </c>
      <c r="P1794" s="111" t="str">
        <f>IFERROR(IF($C1794=P$2,$G1794*VLOOKUP($F1794,Listen!$B$5:$G$95,$J1794+1,FALSE)/VLOOKUP(P$2,Listen!$B$5:$G$95,$J1794+1,FALSE),"-")*IF($D1794="Abgabe",0,1),"")</f>
        <v/>
      </c>
      <c r="Q1794" s="111" t="str">
        <f>IFERROR(IF($C1794=Q$2,$G1794*VLOOKUP($F1794,Listen!$B$5:$G$95,$J1794+1,FALSE)/VLOOKUP(Q$2,Listen!$B$5:$G$95,$J1794+1,FALSE),"-")*IF($D1794="Abgabe",0,1),"")</f>
        <v/>
      </c>
      <c r="R1794" s="111" t="str">
        <f>IFERROR(IF($C1794=R$2,$G1794*VLOOKUP($F1794,Listen!$B$5:$G$95,$J1794+1,FALSE)/VLOOKUP(R$2,Listen!$B$5:$G$95,$J1794+1,FALSE),"-")*IF($D1794="Abgabe",0,1),"")</f>
        <v/>
      </c>
    </row>
    <row r="1795" spans="2:18">
      <c r="B1795" s="130"/>
      <c r="C1795" s="95" t="str">
        <f>IFERROR(YEAR(VLOOKUP($B1795,A_Stammdaten!$B$18:$G$218,3,FALSE)),"")</f>
        <v/>
      </c>
      <c r="D1795" s="95" t="str">
        <f>IFERROR(VLOOKUP($B1795,A_Stammdaten!$B$18:$G$218,6,FALSE),"")</f>
        <v/>
      </c>
      <c r="E1795" s="131"/>
      <c r="F1795" s="130"/>
      <c r="G1795" s="130"/>
      <c r="H1795" s="96"/>
      <c r="I1795" s="105" t="str">
        <f>IFERROR(VLOOKUP($E1795,Listen!$I$5:$K$41,2,FALSE),"")</f>
        <v/>
      </c>
      <c r="J1795" s="105" t="str">
        <f>IFERROR(VLOOKUP($E1795,Listen!$I$5:$K$41,3,FALSE),"")</f>
        <v/>
      </c>
      <c r="K1795" s="111" t="str">
        <f>IFERROR(IF($C1795=K$2,$G1795*VLOOKUP($F1795,Listen!$B$5:$G$95,$J1795+1,FALSE)/VLOOKUP(K$2,Listen!$B$5:$G$95,$J1795+1,FALSE),"-")*IF($D1795="Abgabe",0,1),"")</f>
        <v/>
      </c>
      <c r="L1795" s="111" t="str">
        <f>IFERROR(IF($C1795=L$2,$G1795*VLOOKUP($F1795,Listen!$B$5:$G$95,$J1795+1,FALSE)/VLOOKUP(L$2,Listen!$B$5:$G$95,$J1795+1,FALSE),"-")*IF($D1795="Abgabe",0,1),"")</f>
        <v/>
      </c>
      <c r="M1795" s="111" t="str">
        <f>IFERROR(IF($C1795=M$2,$G1795*VLOOKUP($F1795,Listen!$B$5:$G$95,$J1795+1,FALSE)/VLOOKUP(M$2,Listen!$B$5:$G$95,$J1795+1,FALSE),"-")*IF($D1795="Abgabe",0,1),"")</f>
        <v/>
      </c>
      <c r="N1795" s="111" t="str">
        <f>IFERROR(IF($C1795=N$2,$G1795*VLOOKUP($F1795,Listen!$B$5:$G$95,$J1795+1,FALSE)/VLOOKUP(N$2,Listen!$B$5:$G$95,$J1795+1,FALSE),"-")*IF($D1795="Abgabe",0,1),"")</f>
        <v/>
      </c>
      <c r="O1795" s="111" t="str">
        <f>IFERROR(IF($C1795=O$2,$G1795*VLOOKUP($F1795,Listen!$B$5:$G$95,$J1795+1,FALSE)/VLOOKUP(O$2,Listen!$B$5:$G$95,$J1795+1,FALSE),"-")*IF($D1795="Abgabe",0,1),"")</f>
        <v/>
      </c>
      <c r="P1795" s="111" t="str">
        <f>IFERROR(IF($C1795=P$2,$G1795*VLOOKUP($F1795,Listen!$B$5:$G$95,$J1795+1,FALSE)/VLOOKUP(P$2,Listen!$B$5:$G$95,$J1795+1,FALSE),"-")*IF($D1795="Abgabe",0,1),"")</f>
        <v/>
      </c>
      <c r="Q1795" s="111" t="str">
        <f>IFERROR(IF($C1795=Q$2,$G1795*VLOOKUP($F1795,Listen!$B$5:$G$95,$J1795+1,FALSE)/VLOOKUP(Q$2,Listen!$B$5:$G$95,$J1795+1,FALSE),"-")*IF($D1795="Abgabe",0,1),"")</f>
        <v/>
      </c>
      <c r="R1795" s="111" t="str">
        <f>IFERROR(IF($C1795=R$2,$G1795*VLOOKUP($F1795,Listen!$B$5:$G$95,$J1795+1,FALSE)/VLOOKUP(R$2,Listen!$B$5:$G$95,$J1795+1,FALSE),"-")*IF($D1795="Abgabe",0,1),"")</f>
        <v/>
      </c>
    </row>
    <row r="1796" spans="2:18">
      <c r="B1796" s="130"/>
      <c r="C1796" s="95" t="str">
        <f>IFERROR(YEAR(VLOOKUP($B1796,A_Stammdaten!$B$18:$G$218,3,FALSE)),"")</f>
        <v/>
      </c>
      <c r="D1796" s="95" t="str">
        <f>IFERROR(VLOOKUP($B1796,A_Stammdaten!$B$18:$G$218,6,FALSE),"")</f>
        <v/>
      </c>
      <c r="E1796" s="131"/>
      <c r="F1796" s="130"/>
      <c r="G1796" s="130"/>
      <c r="H1796" s="96"/>
      <c r="I1796" s="105" t="str">
        <f>IFERROR(VLOOKUP($E1796,Listen!$I$5:$K$41,2,FALSE),"")</f>
        <v/>
      </c>
      <c r="J1796" s="105" t="str">
        <f>IFERROR(VLOOKUP($E1796,Listen!$I$5:$K$41,3,FALSE),"")</f>
        <v/>
      </c>
      <c r="K1796" s="111" t="str">
        <f>IFERROR(IF($C1796=K$2,$G1796*VLOOKUP($F1796,Listen!$B$5:$G$95,$J1796+1,FALSE)/VLOOKUP(K$2,Listen!$B$5:$G$95,$J1796+1,FALSE),"-")*IF($D1796="Abgabe",0,1),"")</f>
        <v/>
      </c>
      <c r="L1796" s="111" t="str">
        <f>IFERROR(IF($C1796=L$2,$G1796*VLOOKUP($F1796,Listen!$B$5:$G$95,$J1796+1,FALSE)/VLOOKUP(L$2,Listen!$B$5:$G$95,$J1796+1,FALSE),"-")*IF($D1796="Abgabe",0,1),"")</f>
        <v/>
      </c>
      <c r="M1796" s="111" t="str">
        <f>IFERROR(IF($C1796=M$2,$G1796*VLOOKUP($F1796,Listen!$B$5:$G$95,$J1796+1,FALSE)/VLOOKUP(M$2,Listen!$B$5:$G$95,$J1796+1,FALSE),"-")*IF($D1796="Abgabe",0,1),"")</f>
        <v/>
      </c>
      <c r="N1796" s="111" t="str">
        <f>IFERROR(IF($C1796=N$2,$G1796*VLOOKUP($F1796,Listen!$B$5:$G$95,$J1796+1,FALSE)/VLOOKUP(N$2,Listen!$B$5:$G$95,$J1796+1,FALSE),"-")*IF($D1796="Abgabe",0,1),"")</f>
        <v/>
      </c>
      <c r="O1796" s="111" t="str">
        <f>IFERROR(IF($C1796=O$2,$G1796*VLOOKUP($F1796,Listen!$B$5:$G$95,$J1796+1,FALSE)/VLOOKUP(O$2,Listen!$B$5:$G$95,$J1796+1,FALSE),"-")*IF($D1796="Abgabe",0,1),"")</f>
        <v/>
      </c>
      <c r="P1796" s="111" t="str">
        <f>IFERROR(IF($C1796=P$2,$G1796*VLOOKUP($F1796,Listen!$B$5:$G$95,$J1796+1,FALSE)/VLOOKUP(P$2,Listen!$B$5:$G$95,$J1796+1,FALSE),"-")*IF($D1796="Abgabe",0,1),"")</f>
        <v/>
      </c>
      <c r="Q1796" s="111" t="str">
        <f>IFERROR(IF($C1796=Q$2,$G1796*VLOOKUP($F1796,Listen!$B$5:$G$95,$J1796+1,FALSE)/VLOOKUP(Q$2,Listen!$B$5:$G$95,$J1796+1,FALSE),"-")*IF($D1796="Abgabe",0,1),"")</f>
        <v/>
      </c>
      <c r="R1796" s="111" t="str">
        <f>IFERROR(IF($C1796=R$2,$G1796*VLOOKUP($F1796,Listen!$B$5:$G$95,$J1796+1,FALSE)/VLOOKUP(R$2,Listen!$B$5:$G$95,$J1796+1,FALSE),"-")*IF($D1796="Abgabe",0,1),"")</f>
        <v/>
      </c>
    </row>
    <row r="1797" spans="2:18">
      <c r="B1797" s="130"/>
      <c r="C1797" s="95" t="str">
        <f>IFERROR(YEAR(VLOOKUP($B1797,A_Stammdaten!$B$18:$G$218,3,FALSE)),"")</f>
        <v/>
      </c>
      <c r="D1797" s="95" t="str">
        <f>IFERROR(VLOOKUP($B1797,A_Stammdaten!$B$18:$G$218,6,FALSE),"")</f>
        <v/>
      </c>
      <c r="E1797" s="131"/>
      <c r="F1797" s="130"/>
      <c r="G1797" s="130"/>
      <c r="H1797" s="96"/>
      <c r="I1797" s="105" t="str">
        <f>IFERROR(VLOOKUP($E1797,Listen!$I$5:$K$41,2,FALSE),"")</f>
        <v/>
      </c>
      <c r="J1797" s="105" t="str">
        <f>IFERROR(VLOOKUP($E1797,Listen!$I$5:$K$41,3,FALSE),"")</f>
        <v/>
      </c>
      <c r="K1797" s="111" t="str">
        <f>IFERROR(IF($C1797=K$2,$G1797*VLOOKUP($F1797,Listen!$B$5:$G$95,$J1797+1,FALSE)/VLOOKUP(K$2,Listen!$B$5:$G$95,$J1797+1,FALSE),"-")*IF($D1797="Abgabe",0,1),"")</f>
        <v/>
      </c>
      <c r="L1797" s="111" t="str">
        <f>IFERROR(IF($C1797=L$2,$G1797*VLOOKUP($F1797,Listen!$B$5:$G$95,$J1797+1,FALSE)/VLOOKUP(L$2,Listen!$B$5:$G$95,$J1797+1,FALSE),"-")*IF($D1797="Abgabe",0,1),"")</f>
        <v/>
      </c>
      <c r="M1797" s="111" t="str">
        <f>IFERROR(IF($C1797=M$2,$G1797*VLOOKUP($F1797,Listen!$B$5:$G$95,$J1797+1,FALSE)/VLOOKUP(M$2,Listen!$B$5:$G$95,$J1797+1,FALSE),"-")*IF($D1797="Abgabe",0,1),"")</f>
        <v/>
      </c>
      <c r="N1797" s="111" t="str">
        <f>IFERROR(IF($C1797=N$2,$G1797*VLOOKUP($F1797,Listen!$B$5:$G$95,$J1797+1,FALSE)/VLOOKUP(N$2,Listen!$B$5:$G$95,$J1797+1,FALSE),"-")*IF($D1797="Abgabe",0,1),"")</f>
        <v/>
      </c>
      <c r="O1797" s="111" t="str">
        <f>IFERROR(IF($C1797=O$2,$G1797*VLOOKUP($F1797,Listen!$B$5:$G$95,$J1797+1,FALSE)/VLOOKUP(O$2,Listen!$B$5:$G$95,$J1797+1,FALSE),"-")*IF($D1797="Abgabe",0,1),"")</f>
        <v/>
      </c>
      <c r="P1797" s="111" t="str">
        <f>IFERROR(IF($C1797=P$2,$G1797*VLOOKUP($F1797,Listen!$B$5:$G$95,$J1797+1,FALSE)/VLOOKUP(P$2,Listen!$B$5:$G$95,$J1797+1,FALSE),"-")*IF($D1797="Abgabe",0,1),"")</f>
        <v/>
      </c>
      <c r="Q1797" s="111" t="str">
        <f>IFERROR(IF($C1797=Q$2,$G1797*VLOOKUP($F1797,Listen!$B$5:$G$95,$J1797+1,FALSE)/VLOOKUP(Q$2,Listen!$B$5:$G$95,$J1797+1,FALSE),"-")*IF($D1797="Abgabe",0,1),"")</f>
        <v/>
      </c>
      <c r="R1797" s="111" t="str">
        <f>IFERROR(IF($C1797=R$2,$G1797*VLOOKUP($F1797,Listen!$B$5:$G$95,$J1797+1,FALSE)/VLOOKUP(R$2,Listen!$B$5:$G$95,$J1797+1,FALSE),"-")*IF($D1797="Abgabe",0,1),"")</f>
        <v/>
      </c>
    </row>
    <row r="1798" spans="2:18">
      <c r="B1798" s="130"/>
      <c r="C1798" s="95" t="str">
        <f>IFERROR(YEAR(VLOOKUP($B1798,A_Stammdaten!$B$18:$G$218,3,FALSE)),"")</f>
        <v/>
      </c>
      <c r="D1798" s="95" t="str">
        <f>IFERROR(VLOOKUP($B1798,A_Stammdaten!$B$18:$G$218,6,FALSE),"")</f>
        <v/>
      </c>
      <c r="E1798" s="131"/>
      <c r="F1798" s="130"/>
      <c r="G1798" s="130"/>
      <c r="H1798" s="96"/>
      <c r="I1798" s="105" t="str">
        <f>IFERROR(VLOOKUP($E1798,Listen!$I$5:$K$41,2,FALSE),"")</f>
        <v/>
      </c>
      <c r="J1798" s="105" t="str">
        <f>IFERROR(VLOOKUP($E1798,Listen!$I$5:$K$41,3,FALSE),"")</f>
        <v/>
      </c>
      <c r="K1798" s="111" t="str">
        <f>IFERROR(IF($C1798=K$2,$G1798*VLOOKUP($F1798,Listen!$B$5:$G$95,$J1798+1,FALSE)/VLOOKUP(K$2,Listen!$B$5:$G$95,$J1798+1,FALSE),"-")*IF($D1798="Abgabe",0,1),"")</f>
        <v/>
      </c>
      <c r="L1798" s="111" t="str">
        <f>IFERROR(IF($C1798=L$2,$G1798*VLOOKUP($F1798,Listen!$B$5:$G$95,$J1798+1,FALSE)/VLOOKUP(L$2,Listen!$B$5:$G$95,$J1798+1,FALSE),"-")*IF($D1798="Abgabe",0,1),"")</f>
        <v/>
      </c>
      <c r="M1798" s="111" t="str">
        <f>IFERROR(IF($C1798=M$2,$G1798*VLOOKUP($F1798,Listen!$B$5:$G$95,$J1798+1,FALSE)/VLOOKUP(M$2,Listen!$B$5:$G$95,$J1798+1,FALSE),"-")*IF($D1798="Abgabe",0,1),"")</f>
        <v/>
      </c>
      <c r="N1798" s="111" t="str">
        <f>IFERROR(IF($C1798=N$2,$G1798*VLOOKUP($F1798,Listen!$B$5:$G$95,$J1798+1,FALSE)/VLOOKUP(N$2,Listen!$B$5:$G$95,$J1798+1,FALSE),"-")*IF($D1798="Abgabe",0,1),"")</f>
        <v/>
      </c>
      <c r="O1798" s="111" t="str">
        <f>IFERROR(IF($C1798=O$2,$G1798*VLOOKUP($F1798,Listen!$B$5:$G$95,$J1798+1,FALSE)/VLOOKUP(O$2,Listen!$B$5:$G$95,$J1798+1,FALSE),"-")*IF($D1798="Abgabe",0,1),"")</f>
        <v/>
      </c>
      <c r="P1798" s="111" t="str">
        <f>IFERROR(IF($C1798=P$2,$G1798*VLOOKUP($F1798,Listen!$B$5:$G$95,$J1798+1,FALSE)/VLOOKUP(P$2,Listen!$B$5:$G$95,$J1798+1,FALSE),"-")*IF($D1798="Abgabe",0,1),"")</f>
        <v/>
      </c>
      <c r="Q1798" s="111" t="str">
        <f>IFERROR(IF($C1798=Q$2,$G1798*VLOOKUP($F1798,Listen!$B$5:$G$95,$J1798+1,FALSE)/VLOOKUP(Q$2,Listen!$B$5:$G$95,$J1798+1,FALSE),"-")*IF($D1798="Abgabe",0,1),"")</f>
        <v/>
      </c>
      <c r="R1798" s="111" t="str">
        <f>IFERROR(IF($C1798=R$2,$G1798*VLOOKUP($F1798,Listen!$B$5:$G$95,$J1798+1,FALSE)/VLOOKUP(R$2,Listen!$B$5:$G$95,$J1798+1,FALSE),"-")*IF($D1798="Abgabe",0,1),"")</f>
        <v/>
      </c>
    </row>
    <row r="1799" spans="2:18">
      <c r="B1799" s="130"/>
      <c r="C1799" s="95" t="str">
        <f>IFERROR(YEAR(VLOOKUP($B1799,A_Stammdaten!$B$18:$G$218,3,FALSE)),"")</f>
        <v/>
      </c>
      <c r="D1799" s="95" t="str">
        <f>IFERROR(VLOOKUP($B1799,A_Stammdaten!$B$18:$G$218,6,FALSE),"")</f>
        <v/>
      </c>
      <c r="E1799" s="131"/>
      <c r="F1799" s="130"/>
      <c r="G1799" s="130"/>
      <c r="H1799" s="96"/>
      <c r="I1799" s="105" t="str">
        <f>IFERROR(VLOOKUP($E1799,Listen!$I$5:$K$41,2,FALSE),"")</f>
        <v/>
      </c>
      <c r="J1799" s="105" t="str">
        <f>IFERROR(VLOOKUP($E1799,Listen!$I$5:$K$41,3,FALSE),"")</f>
        <v/>
      </c>
      <c r="K1799" s="111" t="str">
        <f>IFERROR(IF($C1799=K$2,$G1799*VLOOKUP($F1799,Listen!$B$5:$G$95,$J1799+1,FALSE)/VLOOKUP(K$2,Listen!$B$5:$G$95,$J1799+1,FALSE),"-")*IF($D1799="Abgabe",0,1),"")</f>
        <v/>
      </c>
      <c r="L1799" s="111" t="str">
        <f>IFERROR(IF($C1799=L$2,$G1799*VLOOKUP($F1799,Listen!$B$5:$G$95,$J1799+1,FALSE)/VLOOKUP(L$2,Listen!$B$5:$G$95,$J1799+1,FALSE),"-")*IF($D1799="Abgabe",0,1),"")</f>
        <v/>
      </c>
      <c r="M1799" s="111" t="str">
        <f>IFERROR(IF($C1799=M$2,$G1799*VLOOKUP($F1799,Listen!$B$5:$G$95,$J1799+1,FALSE)/VLOOKUP(M$2,Listen!$B$5:$G$95,$J1799+1,FALSE),"-")*IF($D1799="Abgabe",0,1),"")</f>
        <v/>
      </c>
      <c r="N1799" s="111" t="str">
        <f>IFERROR(IF($C1799=N$2,$G1799*VLOOKUP($F1799,Listen!$B$5:$G$95,$J1799+1,FALSE)/VLOOKUP(N$2,Listen!$B$5:$G$95,$J1799+1,FALSE),"-")*IF($D1799="Abgabe",0,1),"")</f>
        <v/>
      </c>
      <c r="O1799" s="111" t="str">
        <f>IFERROR(IF($C1799=O$2,$G1799*VLOOKUP($F1799,Listen!$B$5:$G$95,$J1799+1,FALSE)/VLOOKUP(O$2,Listen!$B$5:$G$95,$J1799+1,FALSE),"-")*IF($D1799="Abgabe",0,1),"")</f>
        <v/>
      </c>
      <c r="P1799" s="111" t="str">
        <f>IFERROR(IF($C1799=P$2,$G1799*VLOOKUP($F1799,Listen!$B$5:$G$95,$J1799+1,FALSE)/VLOOKUP(P$2,Listen!$B$5:$G$95,$J1799+1,FALSE),"-")*IF($D1799="Abgabe",0,1),"")</f>
        <v/>
      </c>
      <c r="Q1799" s="111" t="str">
        <f>IFERROR(IF($C1799=Q$2,$G1799*VLOOKUP($F1799,Listen!$B$5:$G$95,$J1799+1,FALSE)/VLOOKUP(Q$2,Listen!$B$5:$G$95,$J1799+1,FALSE),"-")*IF($D1799="Abgabe",0,1),"")</f>
        <v/>
      </c>
      <c r="R1799" s="111" t="str">
        <f>IFERROR(IF($C1799=R$2,$G1799*VLOOKUP($F1799,Listen!$B$5:$G$95,$J1799+1,FALSE)/VLOOKUP(R$2,Listen!$B$5:$G$95,$J1799+1,FALSE),"-")*IF($D1799="Abgabe",0,1),"")</f>
        <v/>
      </c>
    </row>
    <row r="1800" spans="2:18">
      <c r="B1800" s="130"/>
      <c r="C1800" s="95" t="str">
        <f>IFERROR(YEAR(VLOOKUP($B1800,A_Stammdaten!$B$18:$G$218,3,FALSE)),"")</f>
        <v/>
      </c>
      <c r="D1800" s="95" t="str">
        <f>IFERROR(VLOOKUP($B1800,A_Stammdaten!$B$18:$G$218,6,FALSE),"")</f>
        <v/>
      </c>
      <c r="E1800" s="131"/>
      <c r="F1800" s="130"/>
      <c r="G1800" s="130"/>
      <c r="H1800" s="96"/>
      <c r="I1800" s="105" t="str">
        <f>IFERROR(VLOOKUP($E1800,Listen!$I$5:$K$41,2,FALSE),"")</f>
        <v/>
      </c>
      <c r="J1800" s="105" t="str">
        <f>IFERROR(VLOOKUP($E1800,Listen!$I$5:$K$41,3,FALSE),"")</f>
        <v/>
      </c>
      <c r="K1800" s="111" t="str">
        <f>IFERROR(IF($C1800=K$2,$G1800*VLOOKUP($F1800,Listen!$B$5:$G$95,$J1800+1,FALSE)/VLOOKUP(K$2,Listen!$B$5:$G$95,$J1800+1,FALSE),"-")*IF($D1800="Abgabe",0,1),"")</f>
        <v/>
      </c>
      <c r="L1800" s="111" t="str">
        <f>IFERROR(IF($C1800=L$2,$G1800*VLOOKUP($F1800,Listen!$B$5:$G$95,$J1800+1,FALSE)/VLOOKUP(L$2,Listen!$B$5:$G$95,$J1800+1,FALSE),"-")*IF($D1800="Abgabe",0,1),"")</f>
        <v/>
      </c>
      <c r="M1800" s="111" t="str">
        <f>IFERROR(IF($C1800=M$2,$G1800*VLOOKUP($F1800,Listen!$B$5:$G$95,$J1800+1,FALSE)/VLOOKUP(M$2,Listen!$B$5:$G$95,$J1800+1,FALSE),"-")*IF($D1800="Abgabe",0,1),"")</f>
        <v/>
      </c>
      <c r="N1800" s="111" t="str">
        <f>IFERROR(IF($C1800=N$2,$G1800*VLOOKUP($F1800,Listen!$B$5:$G$95,$J1800+1,FALSE)/VLOOKUP(N$2,Listen!$B$5:$G$95,$J1800+1,FALSE),"-")*IF($D1800="Abgabe",0,1),"")</f>
        <v/>
      </c>
      <c r="O1800" s="111" t="str">
        <f>IFERROR(IF($C1800=O$2,$G1800*VLOOKUP($F1800,Listen!$B$5:$G$95,$J1800+1,FALSE)/VLOOKUP(O$2,Listen!$B$5:$G$95,$J1800+1,FALSE),"-")*IF($D1800="Abgabe",0,1),"")</f>
        <v/>
      </c>
      <c r="P1800" s="111" t="str">
        <f>IFERROR(IF($C1800=P$2,$G1800*VLOOKUP($F1800,Listen!$B$5:$G$95,$J1800+1,FALSE)/VLOOKUP(P$2,Listen!$B$5:$G$95,$J1800+1,FALSE),"-")*IF($D1800="Abgabe",0,1),"")</f>
        <v/>
      </c>
      <c r="Q1800" s="111" t="str">
        <f>IFERROR(IF($C1800=Q$2,$G1800*VLOOKUP($F1800,Listen!$B$5:$G$95,$J1800+1,FALSE)/VLOOKUP(Q$2,Listen!$B$5:$G$95,$J1800+1,FALSE),"-")*IF($D1800="Abgabe",0,1),"")</f>
        <v/>
      </c>
      <c r="R1800" s="111" t="str">
        <f>IFERROR(IF($C1800=R$2,$G1800*VLOOKUP($F1800,Listen!$B$5:$G$95,$J1800+1,FALSE)/VLOOKUP(R$2,Listen!$B$5:$G$95,$J1800+1,FALSE),"-")*IF($D1800="Abgabe",0,1),"")</f>
        <v/>
      </c>
    </row>
    <row r="1801" spans="2:18">
      <c r="B1801" s="130"/>
      <c r="C1801" s="95" t="str">
        <f>IFERROR(YEAR(VLOOKUP($B1801,A_Stammdaten!$B$18:$G$218,3,FALSE)),"")</f>
        <v/>
      </c>
      <c r="D1801" s="95" t="str">
        <f>IFERROR(VLOOKUP($B1801,A_Stammdaten!$B$18:$G$218,6,FALSE),"")</f>
        <v/>
      </c>
      <c r="E1801" s="131"/>
      <c r="F1801" s="130"/>
      <c r="G1801" s="130"/>
      <c r="H1801" s="96"/>
      <c r="I1801" s="105" t="str">
        <f>IFERROR(VLOOKUP($E1801,Listen!$I$5:$K$41,2,FALSE),"")</f>
        <v/>
      </c>
      <c r="J1801" s="105" t="str">
        <f>IFERROR(VLOOKUP($E1801,Listen!$I$5:$K$41,3,FALSE),"")</f>
        <v/>
      </c>
      <c r="K1801" s="111" t="str">
        <f>IFERROR(IF($C1801=K$2,$G1801*VLOOKUP($F1801,Listen!$B$5:$G$95,$J1801+1,FALSE)/VLOOKUP(K$2,Listen!$B$5:$G$95,$J1801+1,FALSE),"-")*IF($D1801="Abgabe",0,1),"")</f>
        <v/>
      </c>
      <c r="L1801" s="111" t="str">
        <f>IFERROR(IF($C1801=L$2,$G1801*VLOOKUP($F1801,Listen!$B$5:$G$95,$J1801+1,FALSE)/VLOOKUP(L$2,Listen!$B$5:$G$95,$J1801+1,FALSE),"-")*IF($D1801="Abgabe",0,1),"")</f>
        <v/>
      </c>
      <c r="M1801" s="111" t="str">
        <f>IFERROR(IF($C1801=M$2,$G1801*VLOOKUP($F1801,Listen!$B$5:$G$95,$J1801+1,FALSE)/VLOOKUP(M$2,Listen!$B$5:$G$95,$J1801+1,FALSE),"-")*IF($D1801="Abgabe",0,1),"")</f>
        <v/>
      </c>
      <c r="N1801" s="111" t="str">
        <f>IFERROR(IF($C1801=N$2,$G1801*VLOOKUP($F1801,Listen!$B$5:$G$95,$J1801+1,FALSE)/VLOOKUP(N$2,Listen!$B$5:$G$95,$J1801+1,FALSE),"-")*IF($D1801="Abgabe",0,1),"")</f>
        <v/>
      </c>
      <c r="O1801" s="111" t="str">
        <f>IFERROR(IF($C1801=O$2,$G1801*VLOOKUP($F1801,Listen!$B$5:$G$95,$J1801+1,FALSE)/VLOOKUP(O$2,Listen!$B$5:$G$95,$J1801+1,FALSE),"-")*IF($D1801="Abgabe",0,1),"")</f>
        <v/>
      </c>
      <c r="P1801" s="111" t="str">
        <f>IFERROR(IF($C1801=P$2,$G1801*VLOOKUP($F1801,Listen!$B$5:$G$95,$J1801+1,FALSE)/VLOOKUP(P$2,Listen!$B$5:$G$95,$J1801+1,FALSE),"-")*IF($D1801="Abgabe",0,1),"")</f>
        <v/>
      </c>
      <c r="Q1801" s="111" t="str">
        <f>IFERROR(IF($C1801=Q$2,$G1801*VLOOKUP($F1801,Listen!$B$5:$G$95,$J1801+1,FALSE)/VLOOKUP(Q$2,Listen!$B$5:$G$95,$J1801+1,FALSE),"-")*IF($D1801="Abgabe",0,1),"")</f>
        <v/>
      </c>
      <c r="R1801" s="111" t="str">
        <f>IFERROR(IF($C1801=R$2,$G1801*VLOOKUP($F1801,Listen!$B$5:$G$95,$J1801+1,FALSE)/VLOOKUP(R$2,Listen!$B$5:$G$95,$J1801+1,FALSE),"-")*IF($D1801="Abgabe",0,1),"")</f>
        <v/>
      </c>
    </row>
    <row r="1802" spans="2:18">
      <c r="B1802" s="130"/>
      <c r="C1802" s="95" t="str">
        <f>IFERROR(YEAR(VLOOKUP($B1802,A_Stammdaten!$B$18:$G$218,3,FALSE)),"")</f>
        <v/>
      </c>
      <c r="D1802" s="95" t="str">
        <f>IFERROR(VLOOKUP($B1802,A_Stammdaten!$B$18:$G$218,6,FALSE),"")</f>
        <v/>
      </c>
      <c r="E1802" s="131"/>
      <c r="F1802" s="130"/>
      <c r="G1802" s="130"/>
      <c r="H1802" s="96"/>
      <c r="I1802" s="105" t="str">
        <f>IFERROR(VLOOKUP($E1802,Listen!$I$5:$K$41,2,FALSE),"")</f>
        <v/>
      </c>
      <c r="J1802" s="105" t="str">
        <f>IFERROR(VLOOKUP($E1802,Listen!$I$5:$K$41,3,FALSE),"")</f>
        <v/>
      </c>
      <c r="K1802" s="111" t="str">
        <f>IFERROR(IF($C1802=K$2,$G1802*VLOOKUP($F1802,Listen!$B$5:$G$95,$J1802+1,FALSE)/VLOOKUP(K$2,Listen!$B$5:$G$95,$J1802+1,FALSE),"-")*IF($D1802="Abgabe",0,1),"")</f>
        <v/>
      </c>
      <c r="L1802" s="111" t="str">
        <f>IFERROR(IF($C1802=L$2,$G1802*VLOOKUP($F1802,Listen!$B$5:$G$95,$J1802+1,FALSE)/VLOOKUP(L$2,Listen!$B$5:$G$95,$J1802+1,FALSE),"-")*IF($D1802="Abgabe",0,1),"")</f>
        <v/>
      </c>
      <c r="M1802" s="111" t="str">
        <f>IFERROR(IF($C1802=M$2,$G1802*VLOOKUP($F1802,Listen!$B$5:$G$95,$J1802+1,FALSE)/VLOOKUP(M$2,Listen!$B$5:$G$95,$J1802+1,FALSE),"-")*IF($D1802="Abgabe",0,1),"")</f>
        <v/>
      </c>
      <c r="N1802" s="111" t="str">
        <f>IFERROR(IF($C1802=N$2,$G1802*VLOOKUP($F1802,Listen!$B$5:$G$95,$J1802+1,FALSE)/VLOOKUP(N$2,Listen!$B$5:$G$95,$J1802+1,FALSE),"-")*IF($D1802="Abgabe",0,1),"")</f>
        <v/>
      </c>
      <c r="O1802" s="111" t="str">
        <f>IFERROR(IF($C1802=O$2,$G1802*VLOOKUP($F1802,Listen!$B$5:$G$95,$J1802+1,FALSE)/VLOOKUP(O$2,Listen!$B$5:$G$95,$J1802+1,FALSE),"-")*IF($D1802="Abgabe",0,1),"")</f>
        <v/>
      </c>
      <c r="P1802" s="111" t="str">
        <f>IFERROR(IF($C1802=P$2,$G1802*VLOOKUP($F1802,Listen!$B$5:$G$95,$J1802+1,FALSE)/VLOOKUP(P$2,Listen!$B$5:$G$95,$J1802+1,FALSE),"-")*IF($D1802="Abgabe",0,1),"")</f>
        <v/>
      </c>
      <c r="Q1802" s="111" t="str">
        <f>IFERROR(IF($C1802=Q$2,$G1802*VLOOKUP($F1802,Listen!$B$5:$G$95,$J1802+1,FALSE)/VLOOKUP(Q$2,Listen!$B$5:$G$95,$J1802+1,FALSE),"-")*IF($D1802="Abgabe",0,1),"")</f>
        <v/>
      </c>
      <c r="R1802" s="111" t="str">
        <f>IFERROR(IF($C1802=R$2,$G1802*VLOOKUP($F1802,Listen!$B$5:$G$95,$J1802+1,FALSE)/VLOOKUP(R$2,Listen!$B$5:$G$95,$J1802+1,FALSE),"-")*IF($D1802="Abgabe",0,1),"")</f>
        <v/>
      </c>
    </row>
    <row r="1803" spans="2:18">
      <c r="B1803" s="130"/>
      <c r="C1803" s="95" t="str">
        <f>IFERROR(YEAR(VLOOKUP($B1803,A_Stammdaten!$B$18:$G$218,3,FALSE)),"")</f>
        <v/>
      </c>
      <c r="D1803" s="95" t="str">
        <f>IFERROR(VLOOKUP($B1803,A_Stammdaten!$B$18:$G$218,6,FALSE),"")</f>
        <v/>
      </c>
      <c r="E1803" s="131"/>
      <c r="F1803" s="130"/>
      <c r="G1803" s="130"/>
      <c r="H1803" s="96"/>
      <c r="I1803" s="105" t="str">
        <f>IFERROR(VLOOKUP($E1803,Listen!$I$5:$K$41,2,FALSE),"")</f>
        <v/>
      </c>
      <c r="J1803" s="105" t="str">
        <f>IFERROR(VLOOKUP($E1803,Listen!$I$5:$K$41,3,FALSE),"")</f>
        <v/>
      </c>
      <c r="K1803" s="111" t="str">
        <f>IFERROR(IF($C1803=K$2,$G1803*VLOOKUP($F1803,Listen!$B$5:$G$95,$J1803+1,FALSE)/VLOOKUP(K$2,Listen!$B$5:$G$95,$J1803+1,FALSE),"-")*IF($D1803="Abgabe",0,1),"")</f>
        <v/>
      </c>
      <c r="L1803" s="111" t="str">
        <f>IFERROR(IF($C1803=L$2,$G1803*VLOOKUP($F1803,Listen!$B$5:$G$95,$J1803+1,FALSE)/VLOOKUP(L$2,Listen!$B$5:$G$95,$J1803+1,FALSE),"-")*IF($D1803="Abgabe",0,1),"")</f>
        <v/>
      </c>
      <c r="M1803" s="111" t="str">
        <f>IFERROR(IF($C1803=M$2,$G1803*VLOOKUP($F1803,Listen!$B$5:$G$95,$J1803+1,FALSE)/VLOOKUP(M$2,Listen!$B$5:$G$95,$J1803+1,FALSE),"-")*IF($D1803="Abgabe",0,1),"")</f>
        <v/>
      </c>
      <c r="N1803" s="111" t="str">
        <f>IFERROR(IF($C1803=N$2,$G1803*VLOOKUP($F1803,Listen!$B$5:$G$95,$J1803+1,FALSE)/VLOOKUP(N$2,Listen!$B$5:$G$95,$J1803+1,FALSE),"-")*IF($D1803="Abgabe",0,1),"")</f>
        <v/>
      </c>
      <c r="O1803" s="111" t="str">
        <f>IFERROR(IF($C1803=O$2,$G1803*VLOOKUP($F1803,Listen!$B$5:$G$95,$J1803+1,FALSE)/VLOOKUP(O$2,Listen!$B$5:$G$95,$J1803+1,FALSE),"-")*IF($D1803="Abgabe",0,1),"")</f>
        <v/>
      </c>
      <c r="P1803" s="111" t="str">
        <f>IFERROR(IF($C1803=P$2,$G1803*VLOOKUP($F1803,Listen!$B$5:$G$95,$J1803+1,FALSE)/VLOOKUP(P$2,Listen!$B$5:$G$95,$J1803+1,FALSE),"-")*IF($D1803="Abgabe",0,1),"")</f>
        <v/>
      </c>
      <c r="Q1803" s="111" t="str">
        <f>IFERROR(IF($C1803=Q$2,$G1803*VLOOKUP($F1803,Listen!$B$5:$G$95,$J1803+1,FALSE)/VLOOKUP(Q$2,Listen!$B$5:$G$95,$J1803+1,FALSE),"-")*IF($D1803="Abgabe",0,1),"")</f>
        <v/>
      </c>
      <c r="R1803" s="111" t="str">
        <f>IFERROR(IF($C1803=R$2,$G1803*VLOOKUP($F1803,Listen!$B$5:$G$95,$J1803+1,FALSE)/VLOOKUP(R$2,Listen!$B$5:$G$95,$J1803+1,FALSE),"-")*IF($D1803="Abgabe",0,1),"")</f>
        <v/>
      </c>
    </row>
    <row r="1804" spans="2:18">
      <c r="B1804" s="130"/>
      <c r="C1804" s="95" t="str">
        <f>IFERROR(YEAR(VLOOKUP($B1804,A_Stammdaten!$B$18:$G$218,3,FALSE)),"")</f>
        <v/>
      </c>
      <c r="D1804" s="95" t="str">
        <f>IFERROR(VLOOKUP($B1804,A_Stammdaten!$B$18:$G$218,6,FALSE),"")</f>
        <v/>
      </c>
      <c r="E1804" s="131"/>
      <c r="F1804" s="130"/>
      <c r="G1804" s="130"/>
      <c r="H1804" s="96"/>
      <c r="I1804" s="105" t="str">
        <f>IFERROR(VLOOKUP($E1804,Listen!$I$5:$K$41,2,FALSE),"")</f>
        <v/>
      </c>
      <c r="J1804" s="105" t="str">
        <f>IFERROR(VLOOKUP($E1804,Listen!$I$5:$K$41,3,FALSE),"")</f>
        <v/>
      </c>
      <c r="K1804" s="111" t="str">
        <f>IFERROR(IF($C1804=K$2,$G1804*VLOOKUP($F1804,Listen!$B$5:$G$95,$J1804+1,FALSE)/VLOOKUP(K$2,Listen!$B$5:$G$95,$J1804+1,FALSE),"-")*IF($D1804="Abgabe",0,1),"")</f>
        <v/>
      </c>
      <c r="L1804" s="111" t="str">
        <f>IFERROR(IF($C1804=L$2,$G1804*VLOOKUP($F1804,Listen!$B$5:$G$95,$J1804+1,FALSE)/VLOOKUP(L$2,Listen!$B$5:$G$95,$J1804+1,FALSE),"-")*IF($D1804="Abgabe",0,1),"")</f>
        <v/>
      </c>
      <c r="M1804" s="111" t="str">
        <f>IFERROR(IF($C1804=M$2,$G1804*VLOOKUP($F1804,Listen!$B$5:$G$95,$J1804+1,FALSE)/VLOOKUP(M$2,Listen!$B$5:$G$95,$J1804+1,FALSE),"-")*IF($D1804="Abgabe",0,1),"")</f>
        <v/>
      </c>
      <c r="N1804" s="111" t="str">
        <f>IFERROR(IF($C1804=N$2,$G1804*VLOOKUP($F1804,Listen!$B$5:$G$95,$J1804+1,FALSE)/VLOOKUP(N$2,Listen!$B$5:$G$95,$J1804+1,FALSE),"-")*IF($D1804="Abgabe",0,1),"")</f>
        <v/>
      </c>
      <c r="O1804" s="111" t="str">
        <f>IFERROR(IF($C1804=O$2,$G1804*VLOOKUP($F1804,Listen!$B$5:$G$95,$J1804+1,FALSE)/VLOOKUP(O$2,Listen!$B$5:$G$95,$J1804+1,FALSE),"-")*IF($D1804="Abgabe",0,1),"")</f>
        <v/>
      </c>
      <c r="P1804" s="111" t="str">
        <f>IFERROR(IF($C1804=P$2,$G1804*VLOOKUP($F1804,Listen!$B$5:$G$95,$J1804+1,FALSE)/VLOOKUP(P$2,Listen!$B$5:$G$95,$J1804+1,FALSE),"-")*IF($D1804="Abgabe",0,1),"")</f>
        <v/>
      </c>
      <c r="Q1804" s="111" t="str">
        <f>IFERROR(IF($C1804=Q$2,$G1804*VLOOKUP($F1804,Listen!$B$5:$G$95,$J1804+1,FALSE)/VLOOKUP(Q$2,Listen!$B$5:$G$95,$J1804+1,FALSE),"-")*IF($D1804="Abgabe",0,1),"")</f>
        <v/>
      </c>
      <c r="R1804" s="111" t="str">
        <f>IFERROR(IF($C1804=R$2,$G1804*VLOOKUP($F1804,Listen!$B$5:$G$95,$J1804+1,FALSE)/VLOOKUP(R$2,Listen!$B$5:$G$95,$J1804+1,FALSE),"-")*IF($D1804="Abgabe",0,1),"")</f>
        <v/>
      </c>
    </row>
    <row r="1805" spans="2:18">
      <c r="B1805" s="130"/>
      <c r="C1805" s="95" t="str">
        <f>IFERROR(YEAR(VLOOKUP($B1805,A_Stammdaten!$B$18:$G$218,3,FALSE)),"")</f>
        <v/>
      </c>
      <c r="D1805" s="95" t="str">
        <f>IFERROR(VLOOKUP($B1805,A_Stammdaten!$B$18:$G$218,6,FALSE),"")</f>
        <v/>
      </c>
      <c r="E1805" s="131"/>
      <c r="F1805" s="130"/>
      <c r="G1805" s="130"/>
      <c r="H1805" s="96"/>
      <c r="I1805" s="105" t="str">
        <f>IFERROR(VLOOKUP($E1805,Listen!$I$5:$K$41,2,FALSE),"")</f>
        <v/>
      </c>
      <c r="J1805" s="105" t="str">
        <f>IFERROR(VLOOKUP($E1805,Listen!$I$5:$K$41,3,FALSE),"")</f>
        <v/>
      </c>
      <c r="K1805" s="111" t="str">
        <f>IFERROR(IF($C1805=K$2,$G1805*VLOOKUP($F1805,Listen!$B$5:$G$95,$J1805+1,FALSE)/VLOOKUP(K$2,Listen!$B$5:$G$95,$J1805+1,FALSE),"-")*IF($D1805="Abgabe",0,1),"")</f>
        <v/>
      </c>
      <c r="L1805" s="111" t="str">
        <f>IFERROR(IF($C1805=L$2,$G1805*VLOOKUP($F1805,Listen!$B$5:$G$95,$J1805+1,FALSE)/VLOOKUP(L$2,Listen!$B$5:$G$95,$J1805+1,FALSE),"-")*IF($D1805="Abgabe",0,1),"")</f>
        <v/>
      </c>
      <c r="M1805" s="111" t="str">
        <f>IFERROR(IF($C1805=M$2,$G1805*VLOOKUP($F1805,Listen!$B$5:$G$95,$J1805+1,FALSE)/VLOOKUP(M$2,Listen!$B$5:$G$95,$J1805+1,FALSE),"-")*IF($D1805="Abgabe",0,1),"")</f>
        <v/>
      </c>
      <c r="N1805" s="111" t="str">
        <f>IFERROR(IF($C1805=N$2,$G1805*VLOOKUP($F1805,Listen!$B$5:$G$95,$J1805+1,FALSE)/VLOOKUP(N$2,Listen!$B$5:$G$95,$J1805+1,FALSE),"-")*IF($D1805="Abgabe",0,1),"")</f>
        <v/>
      </c>
      <c r="O1805" s="111" t="str">
        <f>IFERROR(IF($C1805=O$2,$G1805*VLOOKUP($F1805,Listen!$B$5:$G$95,$J1805+1,FALSE)/VLOOKUP(O$2,Listen!$B$5:$G$95,$J1805+1,FALSE),"-")*IF($D1805="Abgabe",0,1),"")</f>
        <v/>
      </c>
      <c r="P1805" s="111" t="str">
        <f>IFERROR(IF($C1805=P$2,$G1805*VLOOKUP($F1805,Listen!$B$5:$G$95,$J1805+1,FALSE)/VLOOKUP(P$2,Listen!$B$5:$G$95,$J1805+1,FALSE),"-")*IF($D1805="Abgabe",0,1),"")</f>
        <v/>
      </c>
      <c r="Q1805" s="111" t="str">
        <f>IFERROR(IF($C1805=Q$2,$G1805*VLOOKUP($F1805,Listen!$B$5:$G$95,$J1805+1,FALSE)/VLOOKUP(Q$2,Listen!$B$5:$G$95,$J1805+1,FALSE),"-")*IF($D1805="Abgabe",0,1),"")</f>
        <v/>
      </c>
      <c r="R1805" s="111" t="str">
        <f>IFERROR(IF($C1805=R$2,$G1805*VLOOKUP($F1805,Listen!$B$5:$G$95,$J1805+1,FALSE)/VLOOKUP(R$2,Listen!$B$5:$G$95,$J1805+1,FALSE),"-")*IF($D1805="Abgabe",0,1),"")</f>
        <v/>
      </c>
    </row>
    <row r="1806" spans="2:18">
      <c r="B1806" s="130"/>
      <c r="C1806" s="95" t="str">
        <f>IFERROR(YEAR(VLOOKUP($B1806,A_Stammdaten!$B$18:$G$218,3,FALSE)),"")</f>
        <v/>
      </c>
      <c r="D1806" s="95" t="str">
        <f>IFERROR(VLOOKUP($B1806,A_Stammdaten!$B$18:$G$218,6,FALSE),"")</f>
        <v/>
      </c>
      <c r="E1806" s="131"/>
      <c r="F1806" s="130"/>
      <c r="G1806" s="130"/>
      <c r="H1806" s="96"/>
      <c r="I1806" s="105" t="str">
        <f>IFERROR(VLOOKUP($E1806,Listen!$I$5:$K$41,2,FALSE),"")</f>
        <v/>
      </c>
      <c r="J1806" s="105" t="str">
        <f>IFERROR(VLOOKUP($E1806,Listen!$I$5:$K$41,3,FALSE),"")</f>
        <v/>
      </c>
      <c r="K1806" s="111" t="str">
        <f>IFERROR(IF($C1806=K$2,$G1806*VLOOKUP($F1806,Listen!$B$5:$G$95,$J1806+1,FALSE)/VLOOKUP(K$2,Listen!$B$5:$G$95,$J1806+1,FALSE),"-")*IF($D1806="Abgabe",0,1),"")</f>
        <v/>
      </c>
      <c r="L1806" s="111" t="str">
        <f>IFERROR(IF($C1806=L$2,$G1806*VLOOKUP($F1806,Listen!$B$5:$G$95,$J1806+1,FALSE)/VLOOKUP(L$2,Listen!$B$5:$G$95,$J1806+1,FALSE),"-")*IF($D1806="Abgabe",0,1),"")</f>
        <v/>
      </c>
      <c r="M1806" s="111" t="str">
        <f>IFERROR(IF($C1806=M$2,$G1806*VLOOKUP($F1806,Listen!$B$5:$G$95,$J1806+1,FALSE)/VLOOKUP(M$2,Listen!$B$5:$G$95,$J1806+1,FALSE),"-")*IF($D1806="Abgabe",0,1),"")</f>
        <v/>
      </c>
      <c r="N1806" s="111" t="str">
        <f>IFERROR(IF($C1806=N$2,$G1806*VLOOKUP($F1806,Listen!$B$5:$G$95,$J1806+1,FALSE)/VLOOKUP(N$2,Listen!$B$5:$G$95,$J1806+1,FALSE),"-")*IF($D1806="Abgabe",0,1),"")</f>
        <v/>
      </c>
      <c r="O1806" s="111" t="str">
        <f>IFERROR(IF($C1806=O$2,$G1806*VLOOKUP($F1806,Listen!$B$5:$G$95,$J1806+1,FALSE)/VLOOKUP(O$2,Listen!$B$5:$G$95,$J1806+1,FALSE),"-")*IF($D1806="Abgabe",0,1),"")</f>
        <v/>
      </c>
      <c r="P1806" s="111" t="str">
        <f>IFERROR(IF($C1806=P$2,$G1806*VLOOKUP($F1806,Listen!$B$5:$G$95,$J1806+1,FALSE)/VLOOKUP(P$2,Listen!$B$5:$G$95,$J1806+1,FALSE),"-")*IF($D1806="Abgabe",0,1),"")</f>
        <v/>
      </c>
      <c r="Q1806" s="111" t="str">
        <f>IFERROR(IF($C1806=Q$2,$G1806*VLOOKUP($F1806,Listen!$B$5:$G$95,$J1806+1,FALSE)/VLOOKUP(Q$2,Listen!$B$5:$G$95,$J1806+1,FALSE),"-")*IF($D1806="Abgabe",0,1),"")</f>
        <v/>
      </c>
      <c r="R1806" s="111" t="str">
        <f>IFERROR(IF($C1806=R$2,$G1806*VLOOKUP($F1806,Listen!$B$5:$G$95,$J1806+1,FALSE)/VLOOKUP(R$2,Listen!$B$5:$G$95,$J1806+1,FALSE),"-")*IF($D1806="Abgabe",0,1),"")</f>
        <v/>
      </c>
    </row>
    <row r="1807" spans="2:18">
      <c r="B1807" s="130"/>
      <c r="C1807" s="95" t="str">
        <f>IFERROR(YEAR(VLOOKUP($B1807,A_Stammdaten!$B$18:$G$218,3,FALSE)),"")</f>
        <v/>
      </c>
      <c r="D1807" s="95" t="str">
        <f>IFERROR(VLOOKUP($B1807,A_Stammdaten!$B$18:$G$218,6,FALSE),"")</f>
        <v/>
      </c>
      <c r="E1807" s="131"/>
      <c r="F1807" s="130"/>
      <c r="G1807" s="130"/>
      <c r="H1807" s="96"/>
      <c r="I1807" s="105" t="str">
        <f>IFERROR(VLOOKUP($E1807,Listen!$I$5:$K$41,2,FALSE),"")</f>
        <v/>
      </c>
      <c r="J1807" s="105" t="str">
        <f>IFERROR(VLOOKUP($E1807,Listen!$I$5:$K$41,3,FALSE),"")</f>
        <v/>
      </c>
      <c r="K1807" s="111" t="str">
        <f>IFERROR(IF($C1807=K$2,$G1807*VLOOKUP($F1807,Listen!$B$5:$G$95,$J1807+1,FALSE)/VLOOKUP(K$2,Listen!$B$5:$G$95,$J1807+1,FALSE),"-")*IF($D1807="Abgabe",0,1),"")</f>
        <v/>
      </c>
      <c r="L1807" s="111" t="str">
        <f>IFERROR(IF($C1807=L$2,$G1807*VLOOKUP($F1807,Listen!$B$5:$G$95,$J1807+1,FALSE)/VLOOKUP(L$2,Listen!$B$5:$G$95,$J1807+1,FALSE),"-")*IF($D1807="Abgabe",0,1),"")</f>
        <v/>
      </c>
      <c r="M1807" s="111" t="str">
        <f>IFERROR(IF($C1807=M$2,$G1807*VLOOKUP($F1807,Listen!$B$5:$G$95,$J1807+1,FALSE)/VLOOKUP(M$2,Listen!$B$5:$G$95,$J1807+1,FALSE),"-")*IF($D1807="Abgabe",0,1),"")</f>
        <v/>
      </c>
      <c r="N1807" s="111" t="str">
        <f>IFERROR(IF($C1807=N$2,$G1807*VLOOKUP($F1807,Listen!$B$5:$G$95,$J1807+1,FALSE)/VLOOKUP(N$2,Listen!$B$5:$G$95,$J1807+1,FALSE),"-")*IF($D1807="Abgabe",0,1),"")</f>
        <v/>
      </c>
      <c r="O1807" s="111" t="str">
        <f>IFERROR(IF($C1807=O$2,$G1807*VLOOKUP($F1807,Listen!$B$5:$G$95,$J1807+1,FALSE)/VLOOKUP(O$2,Listen!$B$5:$G$95,$J1807+1,FALSE),"-")*IF($D1807="Abgabe",0,1),"")</f>
        <v/>
      </c>
      <c r="P1807" s="111" t="str">
        <f>IFERROR(IF($C1807=P$2,$G1807*VLOOKUP($F1807,Listen!$B$5:$G$95,$J1807+1,FALSE)/VLOOKUP(P$2,Listen!$B$5:$G$95,$J1807+1,FALSE),"-")*IF($D1807="Abgabe",0,1),"")</f>
        <v/>
      </c>
      <c r="Q1807" s="111" t="str">
        <f>IFERROR(IF($C1807=Q$2,$G1807*VLOOKUP($F1807,Listen!$B$5:$G$95,$J1807+1,FALSE)/VLOOKUP(Q$2,Listen!$B$5:$G$95,$J1807+1,FALSE),"-")*IF($D1807="Abgabe",0,1),"")</f>
        <v/>
      </c>
      <c r="R1807" s="111" t="str">
        <f>IFERROR(IF($C1807=R$2,$G1807*VLOOKUP($F1807,Listen!$B$5:$G$95,$J1807+1,FALSE)/VLOOKUP(R$2,Listen!$B$5:$G$95,$J1807+1,FALSE),"-")*IF($D1807="Abgabe",0,1),"")</f>
        <v/>
      </c>
    </row>
    <row r="1808" spans="2:18">
      <c r="B1808" s="130"/>
      <c r="C1808" s="95" t="str">
        <f>IFERROR(YEAR(VLOOKUP($B1808,A_Stammdaten!$B$18:$G$218,3,FALSE)),"")</f>
        <v/>
      </c>
      <c r="D1808" s="95" t="str">
        <f>IFERROR(VLOOKUP($B1808,A_Stammdaten!$B$18:$G$218,6,FALSE),"")</f>
        <v/>
      </c>
      <c r="E1808" s="131"/>
      <c r="F1808" s="130"/>
      <c r="G1808" s="130"/>
      <c r="H1808" s="96"/>
      <c r="I1808" s="105" t="str">
        <f>IFERROR(VLOOKUP($E1808,Listen!$I$5:$K$41,2,FALSE),"")</f>
        <v/>
      </c>
      <c r="J1808" s="105" t="str">
        <f>IFERROR(VLOOKUP($E1808,Listen!$I$5:$K$41,3,FALSE),"")</f>
        <v/>
      </c>
      <c r="K1808" s="111" t="str">
        <f>IFERROR(IF($C1808=K$2,$G1808*VLOOKUP($F1808,Listen!$B$5:$G$95,$J1808+1,FALSE)/VLOOKUP(K$2,Listen!$B$5:$G$95,$J1808+1,FALSE),"-")*IF($D1808="Abgabe",0,1),"")</f>
        <v/>
      </c>
      <c r="L1808" s="111" t="str">
        <f>IFERROR(IF($C1808=L$2,$G1808*VLOOKUP($F1808,Listen!$B$5:$G$95,$J1808+1,FALSE)/VLOOKUP(L$2,Listen!$B$5:$G$95,$J1808+1,FALSE),"-")*IF($D1808="Abgabe",0,1),"")</f>
        <v/>
      </c>
      <c r="M1808" s="111" t="str">
        <f>IFERROR(IF($C1808=M$2,$G1808*VLOOKUP($F1808,Listen!$B$5:$G$95,$J1808+1,FALSE)/VLOOKUP(M$2,Listen!$B$5:$G$95,$J1808+1,FALSE),"-")*IF($D1808="Abgabe",0,1),"")</f>
        <v/>
      </c>
      <c r="N1808" s="111" t="str">
        <f>IFERROR(IF($C1808=N$2,$G1808*VLOOKUP($F1808,Listen!$B$5:$G$95,$J1808+1,FALSE)/VLOOKUP(N$2,Listen!$B$5:$G$95,$J1808+1,FALSE),"-")*IF($D1808="Abgabe",0,1),"")</f>
        <v/>
      </c>
      <c r="O1808" s="111" t="str">
        <f>IFERROR(IF($C1808=O$2,$G1808*VLOOKUP($F1808,Listen!$B$5:$G$95,$J1808+1,FALSE)/VLOOKUP(O$2,Listen!$B$5:$G$95,$J1808+1,FALSE),"-")*IF($D1808="Abgabe",0,1),"")</f>
        <v/>
      </c>
      <c r="P1808" s="111" t="str">
        <f>IFERROR(IF($C1808=P$2,$G1808*VLOOKUP($F1808,Listen!$B$5:$G$95,$J1808+1,FALSE)/VLOOKUP(P$2,Listen!$B$5:$G$95,$J1808+1,FALSE),"-")*IF($D1808="Abgabe",0,1),"")</f>
        <v/>
      </c>
      <c r="Q1808" s="111" t="str">
        <f>IFERROR(IF($C1808=Q$2,$G1808*VLOOKUP($F1808,Listen!$B$5:$G$95,$J1808+1,FALSE)/VLOOKUP(Q$2,Listen!$B$5:$G$95,$J1808+1,FALSE),"-")*IF($D1808="Abgabe",0,1),"")</f>
        <v/>
      </c>
      <c r="R1808" s="111" t="str">
        <f>IFERROR(IF($C1808=R$2,$G1808*VLOOKUP($F1808,Listen!$B$5:$G$95,$J1808+1,FALSE)/VLOOKUP(R$2,Listen!$B$5:$G$95,$J1808+1,FALSE),"-")*IF($D1808="Abgabe",0,1),"")</f>
        <v/>
      </c>
    </row>
    <row r="1809" spans="2:18">
      <c r="B1809" s="130"/>
      <c r="C1809" s="95" t="str">
        <f>IFERROR(YEAR(VLOOKUP($B1809,A_Stammdaten!$B$18:$G$218,3,FALSE)),"")</f>
        <v/>
      </c>
      <c r="D1809" s="95" t="str">
        <f>IFERROR(VLOOKUP($B1809,A_Stammdaten!$B$18:$G$218,6,FALSE),"")</f>
        <v/>
      </c>
      <c r="E1809" s="131"/>
      <c r="F1809" s="130"/>
      <c r="G1809" s="130"/>
      <c r="H1809" s="96"/>
      <c r="I1809" s="105" t="str">
        <f>IFERROR(VLOOKUP($E1809,Listen!$I$5:$K$41,2,FALSE),"")</f>
        <v/>
      </c>
      <c r="J1809" s="105" t="str">
        <f>IFERROR(VLOOKUP($E1809,Listen!$I$5:$K$41,3,FALSE),"")</f>
        <v/>
      </c>
      <c r="K1809" s="111" t="str">
        <f>IFERROR(IF($C1809=K$2,$G1809*VLOOKUP($F1809,Listen!$B$5:$G$95,$J1809+1,FALSE)/VLOOKUP(K$2,Listen!$B$5:$G$95,$J1809+1,FALSE),"-")*IF($D1809="Abgabe",0,1),"")</f>
        <v/>
      </c>
      <c r="L1809" s="111" t="str">
        <f>IFERROR(IF($C1809=L$2,$G1809*VLOOKUP($F1809,Listen!$B$5:$G$95,$J1809+1,FALSE)/VLOOKUP(L$2,Listen!$B$5:$G$95,$J1809+1,FALSE),"-")*IF($D1809="Abgabe",0,1),"")</f>
        <v/>
      </c>
      <c r="M1809" s="111" t="str">
        <f>IFERROR(IF($C1809=M$2,$G1809*VLOOKUP($F1809,Listen!$B$5:$G$95,$J1809+1,FALSE)/VLOOKUP(M$2,Listen!$B$5:$G$95,$J1809+1,FALSE),"-")*IF($D1809="Abgabe",0,1),"")</f>
        <v/>
      </c>
      <c r="N1809" s="111" t="str">
        <f>IFERROR(IF($C1809=N$2,$G1809*VLOOKUP($F1809,Listen!$B$5:$G$95,$J1809+1,FALSE)/VLOOKUP(N$2,Listen!$B$5:$G$95,$J1809+1,FALSE),"-")*IF($D1809="Abgabe",0,1),"")</f>
        <v/>
      </c>
      <c r="O1809" s="111" t="str">
        <f>IFERROR(IF($C1809=O$2,$G1809*VLOOKUP($F1809,Listen!$B$5:$G$95,$J1809+1,FALSE)/VLOOKUP(O$2,Listen!$B$5:$G$95,$J1809+1,FALSE),"-")*IF($D1809="Abgabe",0,1),"")</f>
        <v/>
      </c>
      <c r="P1809" s="111" t="str">
        <f>IFERROR(IF($C1809=P$2,$G1809*VLOOKUP($F1809,Listen!$B$5:$G$95,$J1809+1,FALSE)/VLOOKUP(P$2,Listen!$B$5:$G$95,$J1809+1,FALSE),"-")*IF($D1809="Abgabe",0,1),"")</f>
        <v/>
      </c>
      <c r="Q1809" s="111" t="str">
        <f>IFERROR(IF($C1809=Q$2,$G1809*VLOOKUP($F1809,Listen!$B$5:$G$95,$J1809+1,FALSE)/VLOOKUP(Q$2,Listen!$B$5:$G$95,$J1809+1,FALSE),"-")*IF($D1809="Abgabe",0,1),"")</f>
        <v/>
      </c>
      <c r="R1809" s="111" t="str">
        <f>IFERROR(IF($C1809=R$2,$G1809*VLOOKUP($F1809,Listen!$B$5:$G$95,$J1809+1,FALSE)/VLOOKUP(R$2,Listen!$B$5:$G$95,$J1809+1,FALSE),"-")*IF($D1809="Abgabe",0,1),"")</f>
        <v/>
      </c>
    </row>
    <row r="1810" spans="2:18">
      <c r="B1810" s="130"/>
      <c r="C1810" s="95" t="str">
        <f>IFERROR(YEAR(VLOOKUP($B1810,A_Stammdaten!$B$18:$G$218,3,FALSE)),"")</f>
        <v/>
      </c>
      <c r="D1810" s="95" t="str">
        <f>IFERROR(VLOOKUP($B1810,A_Stammdaten!$B$18:$G$218,6,FALSE),"")</f>
        <v/>
      </c>
      <c r="E1810" s="131"/>
      <c r="F1810" s="130"/>
      <c r="G1810" s="130"/>
      <c r="H1810" s="96"/>
      <c r="I1810" s="105" t="str">
        <f>IFERROR(VLOOKUP($E1810,Listen!$I$5:$K$41,2,FALSE),"")</f>
        <v/>
      </c>
      <c r="J1810" s="105" t="str">
        <f>IFERROR(VLOOKUP($E1810,Listen!$I$5:$K$41,3,FALSE),"")</f>
        <v/>
      </c>
      <c r="K1810" s="111" t="str">
        <f>IFERROR(IF($C1810=K$2,$G1810*VLOOKUP($F1810,Listen!$B$5:$G$95,$J1810+1,FALSE)/VLOOKUP(K$2,Listen!$B$5:$G$95,$J1810+1,FALSE),"-")*IF($D1810="Abgabe",0,1),"")</f>
        <v/>
      </c>
      <c r="L1810" s="111" t="str">
        <f>IFERROR(IF($C1810=L$2,$G1810*VLOOKUP($F1810,Listen!$B$5:$G$95,$J1810+1,FALSE)/VLOOKUP(L$2,Listen!$B$5:$G$95,$J1810+1,FALSE),"-")*IF($D1810="Abgabe",0,1),"")</f>
        <v/>
      </c>
      <c r="M1810" s="111" t="str">
        <f>IFERROR(IF($C1810=M$2,$G1810*VLOOKUP($F1810,Listen!$B$5:$G$95,$J1810+1,FALSE)/VLOOKUP(M$2,Listen!$B$5:$G$95,$J1810+1,FALSE),"-")*IF($D1810="Abgabe",0,1),"")</f>
        <v/>
      </c>
      <c r="N1810" s="111" t="str">
        <f>IFERROR(IF($C1810=N$2,$G1810*VLOOKUP($F1810,Listen!$B$5:$G$95,$J1810+1,FALSE)/VLOOKUP(N$2,Listen!$B$5:$G$95,$J1810+1,FALSE),"-")*IF($D1810="Abgabe",0,1),"")</f>
        <v/>
      </c>
      <c r="O1810" s="111" t="str">
        <f>IFERROR(IF($C1810=O$2,$G1810*VLOOKUP($F1810,Listen!$B$5:$G$95,$J1810+1,FALSE)/VLOOKUP(O$2,Listen!$B$5:$G$95,$J1810+1,FALSE),"-")*IF($D1810="Abgabe",0,1),"")</f>
        <v/>
      </c>
      <c r="P1810" s="111" t="str">
        <f>IFERROR(IF($C1810=P$2,$G1810*VLOOKUP($F1810,Listen!$B$5:$G$95,$J1810+1,FALSE)/VLOOKUP(P$2,Listen!$B$5:$G$95,$J1810+1,FALSE),"-")*IF($D1810="Abgabe",0,1),"")</f>
        <v/>
      </c>
      <c r="Q1810" s="111" t="str">
        <f>IFERROR(IF($C1810=Q$2,$G1810*VLOOKUP($F1810,Listen!$B$5:$G$95,$J1810+1,FALSE)/VLOOKUP(Q$2,Listen!$B$5:$G$95,$J1810+1,FALSE),"-")*IF($D1810="Abgabe",0,1),"")</f>
        <v/>
      </c>
      <c r="R1810" s="111" t="str">
        <f>IFERROR(IF($C1810=R$2,$G1810*VLOOKUP($F1810,Listen!$B$5:$G$95,$J1810+1,FALSE)/VLOOKUP(R$2,Listen!$B$5:$G$95,$J1810+1,FALSE),"-")*IF($D1810="Abgabe",0,1),"")</f>
        <v/>
      </c>
    </row>
    <row r="1811" spans="2:18">
      <c r="B1811" s="130"/>
      <c r="C1811" s="95" t="str">
        <f>IFERROR(YEAR(VLOOKUP($B1811,A_Stammdaten!$B$18:$G$218,3,FALSE)),"")</f>
        <v/>
      </c>
      <c r="D1811" s="95" t="str">
        <f>IFERROR(VLOOKUP($B1811,A_Stammdaten!$B$18:$G$218,6,FALSE),"")</f>
        <v/>
      </c>
      <c r="E1811" s="131"/>
      <c r="F1811" s="130"/>
      <c r="G1811" s="130"/>
      <c r="H1811" s="96"/>
      <c r="I1811" s="105" t="str">
        <f>IFERROR(VLOOKUP($E1811,Listen!$I$5:$K$41,2,FALSE),"")</f>
        <v/>
      </c>
      <c r="J1811" s="105" t="str">
        <f>IFERROR(VLOOKUP($E1811,Listen!$I$5:$K$41,3,FALSE),"")</f>
        <v/>
      </c>
      <c r="K1811" s="111" t="str">
        <f>IFERROR(IF($C1811=K$2,$G1811*VLOOKUP($F1811,Listen!$B$5:$G$95,$J1811+1,FALSE)/VLOOKUP(K$2,Listen!$B$5:$G$95,$J1811+1,FALSE),"-")*IF($D1811="Abgabe",0,1),"")</f>
        <v/>
      </c>
      <c r="L1811" s="111" t="str">
        <f>IFERROR(IF($C1811=L$2,$G1811*VLOOKUP($F1811,Listen!$B$5:$G$95,$J1811+1,FALSE)/VLOOKUP(L$2,Listen!$B$5:$G$95,$J1811+1,FALSE),"-")*IF($D1811="Abgabe",0,1),"")</f>
        <v/>
      </c>
      <c r="M1811" s="111" t="str">
        <f>IFERROR(IF($C1811=M$2,$G1811*VLOOKUP($F1811,Listen!$B$5:$G$95,$J1811+1,FALSE)/VLOOKUP(M$2,Listen!$B$5:$G$95,$J1811+1,FALSE),"-")*IF($D1811="Abgabe",0,1),"")</f>
        <v/>
      </c>
      <c r="N1811" s="111" t="str">
        <f>IFERROR(IF($C1811=N$2,$G1811*VLOOKUP($F1811,Listen!$B$5:$G$95,$J1811+1,FALSE)/VLOOKUP(N$2,Listen!$B$5:$G$95,$J1811+1,FALSE),"-")*IF($D1811="Abgabe",0,1),"")</f>
        <v/>
      </c>
      <c r="O1811" s="111" t="str">
        <f>IFERROR(IF($C1811=O$2,$G1811*VLOOKUP($F1811,Listen!$B$5:$G$95,$J1811+1,FALSE)/VLOOKUP(O$2,Listen!$B$5:$G$95,$J1811+1,FALSE),"-")*IF($D1811="Abgabe",0,1),"")</f>
        <v/>
      </c>
      <c r="P1811" s="111" t="str">
        <f>IFERROR(IF($C1811=P$2,$G1811*VLOOKUP($F1811,Listen!$B$5:$G$95,$J1811+1,FALSE)/VLOOKUP(P$2,Listen!$B$5:$G$95,$J1811+1,FALSE),"-")*IF($D1811="Abgabe",0,1),"")</f>
        <v/>
      </c>
      <c r="Q1811" s="111" t="str">
        <f>IFERROR(IF($C1811=Q$2,$G1811*VLOOKUP($F1811,Listen!$B$5:$G$95,$J1811+1,FALSE)/VLOOKUP(Q$2,Listen!$B$5:$G$95,$J1811+1,FALSE),"-")*IF($D1811="Abgabe",0,1),"")</f>
        <v/>
      </c>
      <c r="R1811" s="111" t="str">
        <f>IFERROR(IF($C1811=R$2,$G1811*VLOOKUP($F1811,Listen!$B$5:$G$95,$J1811+1,FALSE)/VLOOKUP(R$2,Listen!$B$5:$G$95,$J1811+1,FALSE),"-")*IF($D1811="Abgabe",0,1),"")</f>
        <v/>
      </c>
    </row>
    <row r="1812" spans="2:18">
      <c r="B1812" s="130"/>
      <c r="C1812" s="95" t="str">
        <f>IFERROR(YEAR(VLOOKUP($B1812,A_Stammdaten!$B$18:$G$218,3,FALSE)),"")</f>
        <v/>
      </c>
      <c r="D1812" s="95" t="str">
        <f>IFERROR(VLOOKUP($B1812,A_Stammdaten!$B$18:$G$218,6,FALSE),"")</f>
        <v/>
      </c>
      <c r="E1812" s="131"/>
      <c r="F1812" s="130"/>
      <c r="G1812" s="130"/>
      <c r="H1812" s="96"/>
      <c r="I1812" s="105" t="str">
        <f>IFERROR(VLOOKUP($E1812,Listen!$I$5:$K$41,2,FALSE),"")</f>
        <v/>
      </c>
      <c r="J1812" s="105" t="str">
        <f>IFERROR(VLOOKUP($E1812,Listen!$I$5:$K$41,3,FALSE),"")</f>
        <v/>
      </c>
      <c r="K1812" s="111" t="str">
        <f>IFERROR(IF($C1812=K$2,$G1812*VLOOKUP($F1812,Listen!$B$5:$G$95,$J1812+1,FALSE)/VLOOKUP(K$2,Listen!$B$5:$G$95,$J1812+1,FALSE),"-")*IF($D1812="Abgabe",0,1),"")</f>
        <v/>
      </c>
      <c r="L1812" s="111" t="str">
        <f>IFERROR(IF($C1812=L$2,$G1812*VLOOKUP($F1812,Listen!$B$5:$G$95,$J1812+1,FALSE)/VLOOKUP(L$2,Listen!$B$5:$G$95,$J1812+1,FALSE),"-")*IF($D1812="Abgabe",0,1),"")</f>
        <v/>
      </c>
      <c r="M1812" s="111" t="str">
        <f>IFERROR(IF($C1812=M$2,$G1812*VLOOKUP($F1812,Listen!$B$5:$G$95,$J1812+1,FALSE)/VLOOKUP(M$2,Listen!$B$5:$G$95,$J1812+1,FALSE),"-")*IF($D1812="Abgabe",0,1),"")</f>
        <v/>
      </c>
      <c r="N1812" s="111" t="str">
        <f>IFERROR(IF($C1812=N$2,$G1812*VLOOKUP($F1812,Listen!$B$5:$G$95,$J1812+1,FALSE)/VLOOKUP(N$2,Listen!$B$5:$G$95,$J1812+1,FALSE),"-")*IF($D1812="Abgabe",0,1),"")</f>
        <v/>
      </c>
      <c r="O1812" s="111" t="str">
        <f>IFERROR(IF($C1812=O$2,$G1812*VLOOKUP($F1812,Listen!$B$5:$G$95,$J1812+1,FALSE)/VLOOKUP(O$2,Listen!$B$5:$G$95,$J1812+1,FALSE),"-")*IF($D1812="Abgabe",0,1),"")</f>
        <v/>
      </c>
      <c r="P1812" s="111" t="str">
        <f>IFERROR(IF($C1812=P$2,$G1812*VLOOKUP($F1812,Listen!$B$5:$G$95,$J1812+1,FALSE)/VLOOKUP(P$2,Listen!$B$5:$G$95,$J1812+1,FALSE),"-")*IF($D1812="Abgabe",0,1),"")</f>
        <v/>
      </c>
      <c r="Q1812" s="111" t="str">
        <f>IFERROR(IF($C1812=Q$2,$G1812*VLOOKUP($F1812,Listen!$B$5:$G$95,$J1812+1,FALSE)/VLOOKUP(Q$2,Listen!$B$5:$G$95,$J1812+1,FALSE),"-")*IF($D1812="Abgabe",0,1),"")</f>
        <v/>
      </c>
      <c r="R1812" s="111" t="str">
        <f>IFERROR(IF($C1812=R$2,$G1812*VLOOKUP($F1812,Listen!$B$5:$G$95,$J1812+1,FALSE)/VLOOKUP(R$2,Listen!$B$5:$G$95,$J1812+1,FALSE),"-")*IF($D1812="Abgabe",0,1),"")</f>
        <v/>
      </c>
    </row>
    <row r="1813" spans="2:18">
      <c r="B1813" s="130"/>
      <c r="C1813" s="95" t="str">
        <f>IFERROR(YEAR(VLOOKUP($B1813,A_Stammdaten!$B$18:$G$218,3,FALSE)),"")</f>
        <v/>
      </c>
      <c r="D1813" s="95" t="str">
        <f>IFERROR(VLOOKUP($B1813,A_Stammdaten!$B$18:$G$218,6,FALSE),"")</f>
        <v/>
      </c>
      <c r="E1813" s="131"/>
      <c r="F1813" s="130"/>
      <c r="G1813" s="130"/>
      <c r="H1813" s="96"/>
      <c r="I1813" s="105" t="str">
        <f>IFERROR(VLOOKUP($E1813,Listen!$I$5:$K$41,2,FALSE),"")</f>
        <v/>
      </c>
      <c r="J1813" s="105" t="str">
        <f>IFERROR(VLOOKUP($E1813,Listen!$I$5:$K$41,3,FALSE),"")</f>
        <v/>
      </c>
      <c r="K1813" s="111" t="str">
        <f>IFERROR(IF($C1813=K$2,$G1813*VLOOKUP($F1813,Listen!$B$5:$G$95,$J1813+1,FALSE)/VLOOKUP(K$2,Listen!$B$5:$G$95,$J1813+1,FALSE),"-")*IF($D1813="Abgabe",0,1),"")</f>
        <v/>
      </c>
      <c r="L1813" s="111" t="str">
        <f>IFERROR(IF($C1813=L$2,$G1813*VLOOKUP($F1813,Listen!$B$5:$G$95,$J1813+1,FALSE)/VLOOKUP(L$2,Listen!$B$5:$G$95,$J1813+1,FALSE),"-")*IF($D1813="Abgabe",0,1),"")</f>
        <v/>
      </c>
      <c r="M1813" s="111" t="str">
        <f>IFERROR(IF($C1813=M$2,$G1813*VLOOKUP($F1813,Listen!$B$5:$G$95,$J1813+1,FALSE)/VLOOKUP(M$2,Listen!$B$5:$G$95,$J1813+1,FALSE),"-")*IF($D1813="Abgabe",0,1),"")</f>
        <v/>
      </c>
      <c r="N1813" s="111" t="str">
        <f>IFERROR(IF($C1813=N$2,$G1813*VLOOKUP($F1813,Listen!$B$5:$G$95,$J1813+1,FALSE)/VLOOKUP(N$2,Listen!$B$5:$G$95,$J1813+1,FALSE),"-")*IF($D1813="Abgabe",0,1),"")</f>
        <v/>
      </c>
      <c r="O1813" s="111" t="str">
        <f>IFERROR(IF($C1813=O$2,$G1813*VLOOKUP($F1813,Listen!$B$5:$G$95,$J1813+1,FALSE)/VLOOKUP(O$2,Listen!$B$5:$G$95,$J1813+1,FALSE),"-")*IF($D1813="Abgabe",0,1),"")</f>
        <v/>
      </c>
      <c r="P1813" s="111" t="str">
        <f>IFERROR(IF($C1813=P$2,$G1813*VLOOKUP($F1813,Listen!$B$5:$G$95,$J1813+1,FALSE)/VLOOKUP(P$2,Listen!$B$5:$G$95,$J1813+1,FALSE),"-")*IF($D1813="Abgabe",0,1),"")</f>
        <v/>
      </c>
      <c r="Q1813" s="111" t="str">
        <f>IFERROR(IF($C1813=Q$2,$G1813*VLOOKUP($F1813,Listen!$B$5:$G$95,$J1813+1,FALSE)/VLOOKUP(Q$2,Listen!$B$5:$G$95,$J1813+1,FALSE),"-")*IF($D1813="Abgabe",0,1),"")</f>
        <v/>
      </c>
      <c r="R1813" s="111" t="str">
        <f>IFERROR(IF($C1813=R$2,$G1813*VLOOKUP($F1813,Listen!$B$5:$G$95,$J1813+1,FALSE)/VLOOKUP(R$2,Listen!$B$5:$G$95,$J1813+1,FALSE),"-")*IF($D1813="Abgabe",0,1),"")</f>
        <v/>
      </c>
    </row>
    <row r="1814" spans="2:18">
      <c r="B1814" s="130"/>
      <c r="C1814" s="95" t="str">
        <f>IFERROR(YEAR(VLOOKUP($B1814,A_Stammdaten!$B$18:$G$218,3,FALSE)),"")</f>
        <v/>
      </c>
      <c r="D1814" s="95" t="str">
        <f>IFERROR(VLOOKUP($B1814,A_Stammdaten!$B$18:$G$218,6,FALSE),"")</f>
        <v/>
      </c>
      <c r="E1814" s="131"/>
      <c r="F1814" s="130"/>
      <c r="G1814" s="130"/>
      <c r="H1814" s="96"/>
      <c r="I1814" s="105" t="str">
        <f>IFERROR(VLOOKUP($E1814,Listen!$I$5:$K$41,2,FALSE),"")</f>
        <v/>
      </c>
      <c r="J1814" s="105" t="str">
        <f>IFERROR(VLOOKUP($E1814,Listen!$I$5:$K$41,3,FALSE),"")</f>
        <v/>
      </c>
      <c r="K1814" s="111" t="str">
        <f>IFERROR(IF($C1814=K$2,$G1814*VLOOKUP($F1814,Listen!$B$5:$G$95,$J1814+1,FALSE)/VLOOKUP(K$2,Listen!$B$5:$G$95,$J1814+1,FALSE),"-")*IF($D1814="Abgabe",0,1),"")</f>
        <v/>
      </c>
      <c r="L1814" s="111" t="str">
        <f>IFERROR(IF($C1814=L$2,$G1814*VLOOKUP($F1814,Listen!$B$5:$G$95,$J1814+1,FALSE)/VLOOKUP(L$2,Listen!$B$5:$G$95,$J1814+1,FALSE),"-")*IF($D1814="Abgabe",0,1),"")</f>
        <v/>
      </c>
      <c r="M1814" s="111" t="str">
        <f>IFERROR(IF($C1814=M$2,$G1814*VLOOKUP($F1814,Listen!$B$5:$G$95,$J1814+1,FALSE)/VLOOKUP(M$2,Listen!$B$5:$G$95,$J1814+1,FALSE),"-")*IF($D1814="Abgabe",0,1),"")</f>
        <v/>
      </c>
      <c r="N1814" s="111" t="str">
        <f>IFERROR(IF($C1814=N$2,$G1814*VLOOKUP($F1814,Listen!$B$5:$G$95,$J1814+1,FALSE)/VLOOKUP(N$2,Listen!$B$5:$G$95,$J1814+1,FALSE),"-")*IF($D1814="Abgabe",0,1),"")</f>
        <v/>
      </c>
      <c r="O1814" s="111" t="str">
        <f>IFERROR(IF($C1814=O$2,$G1814*VLOOKUP($F1814,Listen!$B$5:$G$95,$J1814+1,FALSE)/VLOOKUP(O$2,Listen!$B$5:$G$95,$J1814+1,FALSE),"-")*IF($D1814="Abgabe",0,1),"")</f>
        <v/>
      </c>
      <c r="P1814" s="111" t="str">
        <f>IFERROR(IF($C1814=P$2,$G1814*VLOOKUP($F1814,Listen!$B$5:$G$95,$J1814+1,FALSE)/VLOOKUP(P$2,Listen!$B$5:$G$95,$J1814+1,FALSE),"-")*IF($D1814="Abgabe",0,1),"")</f>
        <v/>
      </c>
      <c r="Q1814" s="111" t="str">
        <f>IFERROR(IF($C1814=Q$2,$G1814*VLOOKUP($F1814,Listen!$B$5:$G$95,$J1814+1,FALSE)/VLOOKUP(Q$2,Listen!$B$5:$G$95,$J1814+1,FALSE),"-")*IF($D1814="Abgabe",0,1),"")</f>
        <v/>
      </c>
      <c r="R1814" s="111" t="str">
        <f>IFERROR(IF($C1814=R$2,$G1814*VLOOKUP($F1814,Listen!$B$5:$G$95,$J1814+1,FALSE)/VLOOKUP(R$2,Listen!$B$5:$G$95,$J1814+1,FALSE),"-")*IF($D1814="Abgabe",0,1),"")</f>
        <v/>
      </c>
    </row>
    <row r="1815" spans="2:18">
      <c r="B1815" s="130"/>
      <c r="C1815" s="95" t="str">
        <f>IFERROR(YEAR(VLOOKUP($B1815,A_Stammdaten!$B$18:$G$218,3,FALSE)),"")</f>
        <v/>
      </c>
      <c r="D1815" s="95" t="str">
        <f>IFERROR(VLOOKUP($B1815,A_Stammdaten!$B$18:$G$218,6,FALSE),"")</f>
        <v/>
      </c>
      <c r="E1815" s="131"/>
      <c r="F1815" s="130"/>
      <c r="G1815" s="130"/>
      <c r="H1815" s="96"/>
      <c r="I1815" s="105" t="str">
        <f>IFERROR(VLOOKUP($E1815,Listen!$I$5:$K$41,2,FALSE),"")</f>
        <v/>
      </c>
      <c r="J1815" s="105" t="str">
        <f>IFERROR(VLOOKUP($E1815,Listen!$I$5:$K$41,3,FALSE),"")</f>
        <v/>
      </c>
      <c r="K1815" s="111" t="str">
        <f>IFERROR(IF($C1815=K$2,$G1815*VLOOKUP($F1815,Listen!$B$5:$G$95,$J1815+1,FALSE)/VLOOKUP(K$2,Listen!$B$5:$G$95,$J1815+1,FALSE),"-")*IF($D1815="Abgabe",0,1),"")</f>
        <v/>
      </c>
      <c r="L1815" s="111" t="str">
        <f>IFERROR(IF($C1815=L$2,$G1815*VLOOKUP($F1815,Listen!$B$5:$G$95,$J1815+1,FALSE)/VLOOKUP(L$2,Listen!$B$5:$G$95,$J1815+1,FALSE),"-")*IF($D1815="Abgabe",0,1),"")</f>
        <v/>
      </c>
      <c r="M1815" s="111" t="str">
        <f>IFERROR(IF($C1815=M$2,$G1815*VLOOKUP($F1815,Listen!$B$5:$G$95,$J1815+1,FALSE)/VLOOKUP(M$2,Listen!$B$5:$G$95,$J1815+1,FALSE),"-")*IF($D1815="Abgabe",0,1),"")</f>
        <v/>
      </c>
      <c r="N1815" s="111" t="str">
        <f>IFERROR(IF($C1815=N$2,$G1815*VLOOKUP($F1815,Listen!$B$5:$G$95,$J1815+1,FALSE)/VLOOKUP(N$2,Listen!$B$5:$G$95,$J1815+1,FALSE),"-")*IF($D1815="Abgabe",0,1),"")</f>
        <v/>
      </c>
      <c r="O1815" s="111" t="str">
        <f>IFERROR(IF($C1815=O$2,$G1815*VLOOKUP($F1815,Listen!$B$5:$G$95,$J1815+1,FALSE)/VLOOKUP(O$2,Listen!$B$5:$G$95,$J1815+1,FALSE),"-")*IF($D1815="Abgabe",0,1),"")</f>
        <v/>
      </c>
      <c r="P1815" s="111" t="str">
        <f>IFERROR(IF($C1815=P$2,$G1815*VLOOKUP($F1815,Listen!$B$5:$G$95,$J1815+1,FALSE)/VLOOKUP(P$2,Listen!$B$5:$G$95,$J1815+1,FALSE),"-")*IF($D1815="Abgabe",0,1),"")</f>
        <v/>
      </c>
      <c r="Q1815" s="111" t="str">
        <f>IFERROR(IF($C1815=Q$2,$G1815*VLOOKUP($F1815,Listen!$B$5:$G$95,$J1815+1,FALSE)/VLOOKUP(Q$2,Listen!$B$5:$G$95,$J1815+1,FALSE),"-")*IF($D1815="Abgabe",0,1),"")</f>
        <v/>
      </c>
      <c r="R1815" s="111" t="str">
        <f>IFERROR(IF($C1815=R$2,$G1815*VLOOKUP($F1815,Listen!$B$5:$G$95,$J1815+1,FALSE)/VLOOKUP(R$2,Listen!$B$5:$G$95,$J1815+1,FALSE),"-")*IF($D1815="Abgabe",0,1),"")</f>
        <v/>
      </c>
    </row>
    <row r="1816" spans="2:18">
      <c r="B1816" s="130"/>
      <c r="C1816" s="95" t="str">
        <f>IFERROR(YEAR(VLOOKUP($B1816,A_Stammdaten!$B$18:$G$218,3,FALSE)),"")</f>
        <v/>
      </c>
      <c r="D1816" s="95" t="str">
        <f>IFERROR(VLOOKUP($B1816,A_Stammdaten!$B$18:$G$218,6,FALSE),"")</f>
        <v/>
      </c>
      <c r="E1816" s="131"/>
      <c r="F1816" s="130"/>
      <c r="G1816" s="130"/>
      <c r="H1816" s="96"/>
      <c r="I1816" s="105" t="str">
        <f>IFERROR(VLOOKUP($E1816,Listen!$I$5:$K$41,2,FALSE),"")</f>
        <v/>
      </c>
      <c r="J1816" s="105" t="str">
        <f>IFERROR(VLOOKUP($E1816,Listen!$I$5:$K$41,3,FALSE),"")</f>
        <v/>
      </c>
      <c r="K1816" s="111" t="str">
        <f>IFERROR(IF($C1816=K$2,$G1816*VLOOKUP($F1816,Listen!$B$5:$G$95,$J1816+1,FALSE)/VLOOKUP(K$2,Listen!$B$5:$G$95,$J1816+1,FALSE),"-")*IF($D1816="Abgabe",0,1),"")</f>
        <v/>
      </c>
      <c r="L1816" s="111" t="str">
        <f>IFERROR(IF($C1816=L$2,$G1816*VLOOKUP($F1816,Listen!$B$5:$G$95,$J1816+1,FALSE)/VLOOKUP(L$2,Listen!$B$5:$G$95,$J1816+1,FALSE),"-")*IF($D1816="Abgabe",0,1),"")</f>
        <v/>
      </c>
      <c r="M1816" s="111" t="str">
        <f>IFERROR(IF($C1816=M$2,$G1816*VLOOKUP($F1816,Listen!$B$5:$G$95,$J1816+1,FALSE)/VLOOKUP(M$2,Listen!$B$5:$G$95,$J1816+1,FALSE),"-")*IF($D1816="Abgabe",0,1),"")</f>
        <v/>
      </c>
      <c r="N1816" s="111" t="str">
        <f>IFERROR(IF($C1816=N$2,$G1816*VLOOKUP($F1816,Listen!$B$5:$G$95,$J1816+1,FALSE)/VLOOKUP(N$2,Listen!$B$5:$G$95,$J1816+1,FALSE),"-")*IF($D1816="Abgabe",0,1),"")</f>
        <v/>
      </c>
      <c r="O1816" s="111" t="str">
        <f>IFERROR(IF($C1816=O$2,$G1816*VLOOKUP($F1816,Listen!$B$5:$G$95,$J1816+1,FALSE)/VLOOKUP(O$2,Listen!$B$5:$G$95,$J1816+1,FALSE),"-")*IF($D1816="Abgabe",0,1),"")</f>
        <v/>
      </c>
      <c r="P1816" s="111" t="str">
        <f>IFERROR(IF($C1816=P$2,$G1816*VLOOKUP($F1816,Listen!$B$5:$G$95,$J1816+1,FALSE)/VLOOKUP(P$2,Listen!$B$5:$G$95,$J1816+1,FALSE),"-")*IF($D1816="Abgabe",0,1),"")</f>
        <v/>
      </c>
      <c r="Q1816" s="111" t="str">
        <f>IFERROR(IF($C1816=Q$2,$G1816*VLOOKUP($F1816,Listen!$B$5:$G$95,$J1816+1,FALSE)/VLOOKUP(Q$2,Listen!$B$5:$G$95,$J1816+1,FALSE),"-")*IF($D1816="Abgabe",0,1),"")</f>
        <v/>
      </c>
      <c r="R1816" s="111" t="str">
        <f>IFERROR(IF($C1816=R$2,$G1816*VLOOKUP($F1816,Listen!$B$5:$G$95,$J1816+1,FALSE)/VLOOKUP(R$2,Listen!$B$5:$G$95,$J1816+1,FALSE),"-")*IF($D1816="Abgabe",0,1),"")</f>
        <v/>
      </c>
    </row>
    <row r="1817" spans="2:18">
      <c r="B1817" s="130"/>
      <c r="C1817" s="95" t="str">
        <f>IFERROR(YEAR(VLOOKUP($B1817,A_Stammdaten!$B$18:$G$218,3,FALSE)),"")</f>
        <v/>
      </c>
      <c r="D1817" s="95" t="str">
        <f>IFERROR(VLOOKUP($B1817,A_Stammdaten!$B$18:$G$218,6,FALSE),"")</f>
        <v/>
      </c>
      <c r="E1817" s="131"/>
      <c r="F1817" s="130"/>
      <c r="G1817" s="130"/>
      <c r="H1817" s="96"/>
      <c r="I1817" s="105" t="str">
        <f>IFERROR(VLOOKUP($E1817,Listen!$I$5:$K$41,2,FALSE),"")</f>
        <v/>
      </c>
      <c r="J1817" s="105" t="str">
        <f>IFERROR(VLOOKUP($E1817,Listen!$I$5:$K$41,3,FALSE),"")</f>
        <v/>
      </c>
      <c r="K1817" s="111" t="str">
        <f>IFERROR(IF($C1817=K$2,$G1817*VLOOKUP($F1817,Listen!$B$5:$G$95,$J1817+1,FALSE)/VLOOKUP(K$2,Listen!$B$5:$G$95,$J1817+1,FALSE),"-")*IF($D1817="Abgabe",0,1),"")</f>
        <v/>
      </c>
      <c r="L1817" s="111" t="str">
        <f>IFERROR(IF($C1817=L$2,$G1817*VLOOKUP($F1817,Listen!$B$5:$G$95,$J1817+1,FALSE)/VLOOKUP(L$2,Listen!$B$5:$G$95,$J1817+1,FALSE),"-")*IF($D1817="Abgabe",0,1),"")</f>
        <v/>
      </c>
      <c r="M1817" s="111" t="str">
        <f>IFERROR(IF($C1817=M$2,$G1817*VLOOKUP($F1817,Listen!$B$5:$G$95,$J1817+1,FALSE)/VLOOKUP(M$2,Listen!$B$5:$G$95,$J1817+1,FALSE),"-")*IF($D1817="Abgabe",0,1),"")</f>
        <v/>
      </c>
      <c r="N1817" s="111" t="str">
        <f>IFERROR(IF($C1817=N$2,$G1817*VLOOKUP($F1817,Listen!$B$5:$G$95,$J1817+1,FALSE)/VLOOKUP(N$2,Listen!$B$5:$G$95,$J1817+1,FALSE),"-")*IF($D1817="Abgabe",0,1),"")</f>
        <v/>
      </c>
      <c r="O1817" s="111" t="str">
        <f>IFERROR(IF($C1817=O$2,$G1817*VLOOKUP($F1817,Listen!$B$5:$G$95,$J1817+1,FALSE)/VLOOKUP(O$2,Listen!$B$5:$G$95,$J1817+1,FALSE),"-")*IF($D1817="Abgabe",0,1),"")</f>
        <v/>
      </c>
      <c r="P1817" s="111" t="str">
        <f>IFERROR(IF($C1817=P$2,$G1817*VLOOKUP($F1817,Listen!$B$5:$G$95,$J1817+1,FALSE)/VLOOKUP(P$2,Listen!$B$5:$G$95,$J1817+1,FALSE),"-")*IF($D1817="Abgabe",0,1),"")</f>
        <v/>
      </c>
      <c r="Q1817" s="111" t="str">
        <f>IFERROR(IF($C1817=Q$2,$G1817*VLOOKUP($F1817,Listen!$B$5:$G$95,$J1817+1,FALSE)/VLOOKUP(Q$2,Listen!$B$5:$G$95,$J1817+1,FALSE),"-")*IF($D1817="Abgabe",0,1),"")</f>
        <v/>
      </c>
      <c r="R1817" s="111" t="str">
        <f>IFERROR(IF($C1817=R$2,$G1817*VLOOKUP($F1817,Listen!$B$5:$G$95,$J1817+1,FALSE)/VLOOKUP(R$2,Listen!$B$5:$G$95,$J1817+1,FALSE),"-")*IF($D1817="Abgabe",0,1),"")</f>
        <v/>
      </c>
    </row>
    <row r="1818" spans="2:18">
      <c r="B1818" s="130"/>
      <c r="C1818" s="95" t="str">
        <f>IFERROR(YEAR(VLOOKUP($B1818,A_Stammdaten!$B$18:$G$218,3,FALSE)),"")</f>
        <v/>
      </c>
      <c r="D1818" s="95" t="str">
        <f>IFERROR(VLOOKUP($B1818,A_Stammdaten!$B$18:$G$218,6,FALSE),"")</f>
        <v/>
      </c>
      <c r="E1818" s="131"/>
      <c r="F1818" s="130"/>
      <c r="G1818" s="130"/>
      <c r="H1818" s="96"/>
      <c r="I1818" s="105" t="str">
        <f>IFERROR(VLOOKUP($E1818,Listen!$I$5:$K$41,2,FALSE),"")</f>
        <v/>
      </c>
      <c r="J1818" s="105" t="str">
        <f>IFERROR(VLOOKUP($E1818,Listen!$I$5:$K$41,3,FALSE),"")</f>
        <v/>
      </c>
      <c r="K1818" s="111" t="str">
        <f>IFERROR(IF($C1818=K$2,$G1818*VLOOKUP($F1818,Listen!$B$5:$G$95,$J1818+1,FALSE)/VLOOKUP(K$2,Listen!$B$5:$G$95,$J1818+1,FALSE),"-")*IF($D1818="Abgabe",0,1),"")</f>
        <v/>
      </c>
      <c r="L1818" s="111" t="str">
        <f>IFERROR(IF($C1818=L$2,$G1818*VLOOKUP($F1818,Listen!$B$5:$G$95,$J1818+1,FALSE)/VLOOKUP(L$2,Listen!$B$5:$G$95,$J1818+1,FALSE),"-")*IF($D1818="Abgabe",0,1),"")</f>
        <v/>
      </c>
      <c r="M1818" s="111" t="str">
        <f>IFERROR(IF($C1818=M$2,$G1818*VLOOKUP($F1818,Listen!$B$5:$G$95,$J1818+1,FALSE)/VLOOKUP(M$2,Listen!$B$5:$G$95,$J1818+1,FALSE),"-")*IF($D1818="Abgabe",0,1),"")</f>
        <v/>
      </c>
      <c r="N1818" s="111" t="str">
        <f>IFERROR(IF($C1818=N$2,$G1818*VLOOKUP($F1818,Listen!$B$5:$G$95,$J1818+1,FALSE)/VLOOKUP(N$2,Listen!$B$5:$G$95,$J1818+1,FALSE),"-")*IF($D1818="Abgabe",0,1),"")</f>
        <v/>
      </c>
      <c r="O1818" s="111" t="str">
        <f>IFERROR(IF($C1818=O$2,$G1818*VLOOKUP($F1818,Listen!$B$5:$G$95,$J1818+1,FALSE)/VLOOKUP(O$2,Listen!$B$5:$G$95,$J1818+1,FALSE),"-")*IF($D1818="Abgabe",0,1),"")</f>
        <v/>
      </c>
      <c r="P1818" s="111" t="str">
        <f>IFERROR(IF($C1818=P$2,$G1818*VLOOKUP($F1818,Listen!$B$5:$G$95,$J1818+1,FALSE)/VLOOKUP(P$2,Listen!$B$5:$G$95,$J1818+1,FALSE),"-")*IF($D1818="Abgabe",0,1),"")</f>
        <v/>
      </c>
      <c r="Q1818" s="111" t="str">
        <f>IFERROR(IF($C1818=Q$2,$G1818*VLOOKUP($F1818,Listen!$B$5:$G$95,$J1818+1,FALSE)/VLOOKUP(Q$2,Listen!$B$5:$G$95,$J1818+1,FALSE),"-")*IF($D1818="Abgabe",0,1),"")</f>
        <v/>
      </c>
      <c r="R1818" s="111" t="str">
        <f>IFERROR(IF($C1818=R$2,$G1818*VLOOKUP($F1818,Listen!$B$5:$G$95,$J1818+1,FALSE)/VLOOKUP(R$2,Listen!$B$5:$G$95,$J1818+1,FALSE),"-")*IF($D1818="Abgabe",0,1),"")</f>
        <v/>
      </c>
    </row>
    <row r="1819" spans="2:18">
      <c r="B1819" s="130"/>
      <c r="C1819" s="95" t="str">
        <f>IFERROR(YEAR(VLOOKUP($B1819,A_Stammdaten!$B$18:$G$218,3,FALSE)),"")</f>
        <v/>
      </c>
      <c r="D1819" s="95" t="str">
        <f>IFERROR(VLOOKUP($B1819,A_Stammdaten!$B$18:$G$218,6,FALSE),"")</f>
        <v/>
      </c>
      <c r="E1819" s="131"/>
      <c r="F1819" s="130"/>
      <c r="G1819" s="130"/>
      <c r="H1819" s="96"/>
      <c r="I1819" s="105" t="str">
        <f>IFERROR(VLOOKUP($E1819,Listen!$I$5:$K$41,2,FALSE),"")</f>
        <v/>
      </c>
      <c r="J1819" s="105" t="str">
        <f>IFERROR(VLOOKUP($E1819,Listen!$I$5:$K$41,3,FALSE),"")</f>
        <v/>
      </c>
      <c r="K1819" s="111" t="str">
        <f>IFERROR(IF($C1819=K$2,$G1819*VLOOKUP($F1819,Listen!$B$5:$G$95,$J1819+1,FALSE)/VLOOKUP(K$2,Listen!$B$5:$G$95,$J1819+1,FALSE),"-")*IF($D1819="Abgabe",0,1),"")</f>
        <v/>
      </c>
      <c r="L1819" s="111" t="str">
        <f>IFERROR(IF($C1819=L$2,$G1819*VLOOKUP($F1819,Listen!$B$5:$G$95,$J1819+1,FALSE)/VLOOKUP(L$2,Listen!$B$5:$G$95,$J1819+1,FALSE),"-")*IF($D1819="Abgabe",0,1),"")</f>
        <v/>
      </c>
      <c r="M1819" s="111" t="str">
        <f>IFERROR(IF($C1819=M$2,$G1819*VLOOKUP($F1819,Listen!$B$5:$G$95,$J1819+1,FALSE)/VLOOKUP(M$2,Listen!$B$5:$G$95,$J1819+1,FALSE),"-")*IF($D1819="Abgabe",0,1),"")</f>
        <v/>
      </c>
      <c r="N1819" s="111" t="str">
        <f>IFERROR(IF($C1819=N$2,$G1819*VLOOKUP($F1819,Listen!$B$5:$G$95,$J1819+1,FALSE)/VLOOKUP(N$2,Listen!$B$5:$G$95,$J1819+1,FALSE),"-")*IF($D1819="Abgabe",0,1),"")</f>
        <v/>
      </c>
      <c r="O1819" s="111" t="str">
        <f>IFERROR(IF($C1819=O$2,$G1819*VLOOKUP($F1819,Listen!$B$5:$G$95,$J1819+1,FALSE)/VLOOKUP(O$2,Listen!$B$5:$G$95,$J1819+1,FALSE),"-")*IF($D1819="Abgabe",0,1),"")</f>
        <v/>
      </c>
      <c r="P1819" s="111" t="str">
        <f>IFERROR(IF($C1819=P$2,$G1819*VLOOKUP($F1819,Listen!$B$5:$G$95,$J1819+1,FALSE)/VLOOKUP(P$2,Listen!$B$5:$G$95,$J1819+1,FALSE),"-")*IF($D1819="Abgabe",0,1),"")</f>
        <v/>
      </c>
      <c r="Q1819" s="111" t="str">
        <f>IFERROR(IF($C1819=Q$2,$G1819*VLOOKUP($F1819,Listen!$B$5:$G$95,$J1819+1,FALSE)/VLOOKUP(Q$2,Listen!$B$5:$G$95,$J1819+1,FALSE),"-")*IF($D1819="Abgabe",0,1),"")</f>
        <v/>
      </c>
      <c r="R1819" s="111" t="str">
        <f>IFERROR(IF($C1819=R$2,$G1819*VLOOKUP($F1819,Listen!$B$5:$G$95,$J1819+1,FALSE)/VLOOKUP(R$2,Listen!$B$5:$G$95,$J1819+1,FALSE),"-")*IF($D1819="Abgabe",0,1),"")</f>
        <v/>
      </c>
    </row>
    <row r="1820" spans="2:18">
      <c r="B1820" s="130"/>
      <c r="C1820" s="95" t="str">
        <f>IFERROR(YEAR(VLOOKUP($B1820,A_Stammdaten!$B$18:$G$218,3,FALSE)),"")</f>
        <v/>
      </c>
      <c r="D1820" s="95" t="str">
        <f>IFERROR(VLOOKUP($B1820,A_Stammdaten!$B$18:$G$218,6,FALSE),"")</f>
        <v/>
      </c>
      <c r="E1820" s="131"/>
      <c r="F1820" s="130"/>
      <c r="G1820" s="130"/>
      <c r="H1820" s="96"/>
      <c r="I1820" s="105" t="str">
        <f>IFERROR(VLOOKUP($E1820,Listen!$I$5:$K$41,2,FALSE),"")</f>
        <v/>
      </c>
      <c r="J1820" s="105" t="str">
        <f>IFERROR(VLOOKUP($E1820,Listen!$I$5:$K$41,3,FALSE),"")</f>
        <v/>
      </c>
      <c r="K1820" s="111" t="str">
        <f>IFERROR(IF($C1820=K$2,$G1820*VLOOKUP($F1820,Listen!$B$5:$G$95,$J1820+1,FALSE)/VLOOKUP(K$2,Listen!$B$5:$G$95,$J1820+1,FALSE),"-")*IF($D1820="Abgabe",0,1),"")</f>
        <v/>
      </c>
      <c r="L1820" s="111" t="str">
        <f>IFERROR(IF($C1820=L$2,$G1820*VLOOKUP($F1820,Listen!$B$5:$G$95,$J1820+1,FALSE)/VLOOKUP(L$2,Listen!$B$5:$G$95,$J1820+1,FALSE),"-")*IF($D1820="Abgabe",0,1),"")</f>
        <v/>
      </c>
      <c r="M1820" s="111" t="str">
        <f>IFERROR(IF($C1820=M$2,$G1820*VLOOKUP($F1820,Listen!$B$5:$G$95,$J1820+1,FALSE)/VLOOKUP(M$2,Listen!$B$5:$G$95,$J1820+1,FALSE),"-")*IF($D1820="Abgabe",0,1),"")</f>
        <v/>
      </c>
      <c r="N1820" s="111" t="str">
        <f>IFERROR(IF($C1820=N$2,$G1820*VLOOKUP($F1820,Listen!$B$5:$G$95,$J1820+1,FALSE)/VLOOKUP(N$2,Listen!$B$5:$G$95,$J1820+1,FALSE),"-")*IF($D1820="Abgabe",0,1),"")</f>
        <v/>
      </c>
      <c r="O1820" s="111" t="str">
        <f>IFERROR(IF($C1820=O$2,$G1820*VLOOKUP($F1820,Listen!$B$5:$G$95,$J1820+1,FALSE)/VLOOKUP(O$2,Listen!$B$5:$G$95,$J1820+1,FALSE),"-")*IF($D1820="Abgabe",0,1),"")</f>
        <v/>
      </c>
      <c r="P1820" s="111" t="str">
        <f>IFERROR(IF($C1820=P$2,$G1820*VLOOKUP($F1820,Listen!$B$5:$G$95,$J1820+1,FALSE)/VLOOKUP(P$2,Listen!$B$5:$G$95,$J1820+1,FALSE),"-")*IF($D1820="Abgabe",0,1),"")</f>
        <v/>
      </c>
      <c r="Q1820" s="111" t="str">
        <f>IFERROR(IF($C1820=Q$2,$G1820*VLOOKUP($F1820,Listen!$B$5:$G$95,$J1820+1,FALSE)/VLOOKUP(Q$2,Listen!$B$5:$G$95,$J1820+1,FALSE),"-")*IF($D1820="Abgabe",0,1),"")</f>
        <v/>
      </c>
      <c r="R1820" s="111" t="str">
        <f>IFERROR(IF($C1820=R$2,$G1820*VLOOKUP($F1820,Listen!$B$5:$G$95,$J1820+1,FALSE)/VLOOKUP(R$2,Listen!$B$5:$G$95,$J1820+1,FALSE),"-")*IF($D1820="Abgabe",0,1),"")</f>
        <v/>
      </c>
    </row>
    <row r="1821" spans="2:18">
      <c r="B1821" s="130"/>
      <c r="C1821" s="95" t="str">
        <f>IFERROR(YEAR(VLOOKUP($B1821,A_Stammdaten!$B$18:$G$218,3,FALSE)),"")</f>
        <v/>
      </c>
      <c r="D1821" s="95" t="str">
        <f>IFERROR(VLOOKUP($B1821,A_Stammdaten!$B$18:$G$218,6,FALSE),"")</f>
        <v/>
      </c>
      <c r="E1821" s="131"/>
      <c r="F1821" s="130"/>
      <c r="G1821" s="130"/>
      <c r="H1821" s="96"/>
      <c r="I1821" s="105" t="str">
        <f>IFERROR(VLOOKUP($E1821,Listen!$I$5:$K$41,2,FALSE),"")</f>
        <v/>
      </c>
      <c r="J1821" s="105" t="str">
        <f>IFERROR(VLOOKUP($E1821,Listen!$I$5:$K$41,3,FALSE),"")</f>
        <v/>
      </c>
      <c r="K1821" s="111" t="str">
        <f>IFERROR(IF($C1821=K$2,$G1821*VLOOKUP($F1821,Listen!$B$5:$G$95,$J1821+1,FALSE)/VLOOKUP(K$2,Listen!$B$5:$G$95,$J1821+1,FALSE),"-")*IF($D1821="Abgabe",0,1),"")</f>
        <v/>
      </c>
      <c r="L1821" s="111" t="str">
        <f>IFERROR(IF($C1821=L$2,$G1821*VLOOKUP($F1821,Listen!$B$5:$G$95,$J1821+1,FALSE)/VLOOKUP(L$2,Listen!$B$5:$G$95,$J1821+1,FALSE),"-")*IF($D1821="Abgabe",0,1),"")</f>
        <v/>
      </c>
      <c r="M1821" s="111" t="str">
        <f>IFERROR(IF($C1821=M$2,$G1821*VLOOKUP($F1821,Listen!$B$5:$G$95,$J1821+1,FALSE)/VLOOKUP(M$2,Listen!$B$5:$G$95,$J1821+1,FALSE),"-")*IF($D1821="Abgabe",0,1),"")</f>
        <v/>
      </c>
      <c r="N1821" s="111" t="str">
        <f>IFERROR(IF($C1821=N$2,$G1821*VLOOKUP($F1821,Listen!$B$5:$G$95,$J1821+1,FALSE)/VLOOKUP(N$2,Listen!$B$5:$G$95,$J1821+1,FALSE),"-")*IF($D1821="Abgabe",0,1),"")</f>
        <v/>
      </c>
      <c r="O1821" s="111" t="str">
        <f>IFERROR(IF($C1821=O$2,$G1821*VLOOKUP($F1821,Listen!$B$5:$G$95,$J1821+1,FALSE)/VLOOKUP(O$2,Listen!$B$5:$G$95,$J1821+1,FALSE),"-")*IF($D1821="Abgabe",0,1),"")</f>
        <v/>
      </c>
      <c r="P1821" s="111" t="str">
        <f>IFERROR(IF($C1821=P$2,$G1821*VLOOKUP($F1821,Listen!$B$5:$G$95,$J1821+1,FALSE)/VLOOKUP(P$2,Listen!$B$5:$G$95,$J1821+1,FALSE),"-")*IF($D1821="Abgabe",0,1),"")</f>
        <v/>
      </c>
      <c r="Q1821" s="111" t="str">
        <f>IFERROR(IF($C1821=Q$2,$G1821*VLOOKUP($F1821,Listen!$B$5:$G$95,$J1821+1,FALSE)/VLOOKUP(Q$2,Listen!$B$5:$G$95,$J1821+1,FALSE),"-")*IF($D1821="Abgabe",0,1),"")</f>
        <v/>
      </c>
      <c r="R1821" s="111" t="str">
        <f>IFERROR(IF($C1821=R$2,$G1821*VLOOKUP($F1821,Listen!$B$5:$G$95,$J1821+1,FALSE)/VLOOKUP(R$2,Listen!$B$5:$G$95,$J1821+1,FALSE),"-")*IF($D1821="Abgabe",0,1),"")</f>
        <v/>
      </c>
    </row>
    <row r="1822" spans="2:18">
      <c r="B1822" s="130"/>
      <c r="C1822" s="95" t="str">
        <f>IFERROR(YEAR(VLOOKUP($B1822,A_Stammdaten!$B$18:$G$218,3,FALSE)),"")</f>
        <v/>
      </c>
      <c r="D1822" s="95" t="str">
        <f>IFERROR(VLOOKUP($B1822,A_Stammdaten!$B$18:$G$218,6,FALSE),"")</f>
        <v/>
      </c>
      <c r="E1822" s="131"/>
      <c r="F1822" s="130"/>
      <c r="G1822" s="130"/>
      <c r="H1822" s="96"/>
      <c r="I1822" s="105" t="str">
        <f>IFERROR(VLOOKUP($E1822,Listen!$I$5:$K$41,2,FALSE),"")</f>
        <v/>
      </c>
      <c r="J1822" s="105" t="str">
        <f>IFERROR(VLOOKUP($E1822,Listen!$I$5:$K$41,3,FALSE),"")</f>
        <v/>
      </c>
      <c r="K1822" s="111" t="str">
        <f>IFERROR(IF($C1822=K$2,$G1822*VLOOKUP($F1822,Listen!$B$5:$G$95,$J1822+1,FALSE)/VLOOKUP(K$2,Listen!$B$5:$G$95,$J1822+1,FALSE),"-")*IF($D1822="Abgabe",0,1),"")</f>
        <v/>
      </c>
      <c r="L1822" s="111" t="str">
        <f>IFERROR(IF($C1822=L$2,$G1822*VLOOKUP($F1822,Listen!$B$5:$G$95,$J1822+1,FALSE)/VLOOKUP(L$2,Listen!$B$5:$G$95,$J1822+1,FALSE),"-")*IF($D1822="Abgabe",0,1),"")</f>
        <v/>
      </c>
      <c r="M1822" s="111" t="str">
        <f>IFERROR(IF($C1822=M$2,$G1822*VLOOKUP($F1822,Listen!$B$5:$G$95,$J1822+1,FALSE)/VLOOKUP(M$2,Listen!$B$5:$G$95,$J1822+1,FALSE),"-")*IF($D1822="Abgabe",0,1),"")</f>
        <v/>
      </c>
      <c r="N1822" s="111" t="str">
        <f>IFERROR(IF($C1822=N$2,$G1822*VLOOKUP($F1822,Listen!$B$5:$G$95,$J1822+1,FALSE)/VLOOKUP(N$2,Listen!$B$5:$G$95,$J1822+1,FALSE),"-")*IF($D1822="Abgabe",0,1),"")</f>
        <v/>
      </c>
      <c r="O1822" s="111" t="str">
        <f>IFERROR(IF($C1822=O$2,$G1822*VLOOKUP($F1822,Listen!$B$5:$G$95,$J1822+1,FALSE)/VLOOKUP(O$2,Listen!$B$5:$G$95,$J1822+1,FALSE),"-")*IF($D1822="Abgabe",0,1),"")</f>
        <v/>
      </c>
      <c r="P1822" s="111" t="str">
        <f>IFERROR(IF($C1822=P$2,$G1822*VLOOKUP($F1822,Listen!$B$5:$G$95,$J1822+1,FALSE)/VLOOKUP(P$2,Listen!$B$5:$G$95,$J1822+1,FALSE),"-")*IF($D1822="Abgabe",0,1),"")</f>
        <v/>
      </c>
      <c r="Q1822" s="111" t="str">
        <f>IFERROR(IF($C1822=Q$2,$G1822*VLOOKUP($F1822,Listen!$B$5:$G$95,$J1822+1,FALSE)/VLOOKUP(Q$2,Listen!$B$5:$G$95,$J1822+1,FALSE),"-")*IF($D1822="Abgabe",0,1),"")</f>
        <v/>
      </c>
      <c r="R1822" s="111" t="str">
        <f>IFERROR(IF($C1822=R$2,$G1822*VLOOKUP($F1822,Listen!$B$5:$G$95,$J1822+1,FALSE)/VLOOKUP(R$2,Listen!$B$5:$G$95,$J1822+1,FALSE),"-")*IF($D1822="Abgabe",0,1),"")</f>
        <v/>
      </c>
    </row>
    <row r="1823" spans="2:18">
      <c r="B1823" s="130"/>
      <c r="C1823" s="95" t="str">
        <f>IFERROR(YEAR(VLOOKUP($B1823,A_Stammdaten!$B$18:$G$218,3,FALSE)),"")</f>
        <v/>
      </c>
      <c r="D1823" s="95" t="str">
        <f>IFERROR(VLOOKUP($B1823,A_Stammdaten!$B$18:$G$218,6,FALSE),"")</f>
        <v/>
      </c>
      <c r="E1823" s="131"/>
      <c r="F1823" s="130"/>
      <c r="G1823" s="130"/>
      <c r="H1823" s="96"/>
      <c r="I1823" s="105" t="str">
        <f>IFERROR(VLOOKUP($E1823,Listen!$I$5:$K$41,2,FALSE),"")</f>
        <v/>
      </c>
      <c r="J1823" s="105" t="str">
        <f>IFERROR(VLOOKUP($E1823,Listen!$I$5:$K$41,3,FALSE),"")</f>
        <v/>
      </c>
      <c r="K1823" s="111" t="str">
        <f>IFERROR(IF($C1823=K$2,$G1823*VLOOKUP($F1823,Listen!$B$5:$G$95,$J1823+1,FALSE)/VLOOKUP(K$2,Listen!$B$5:$G$95,$J1823+1,FALSE),"-")*IF($D1823="Abgabe",0,1),"")</f>
        <v/>
      </c>
      <c r="L1823" s="111" t="str">
        <f>IFERROR(IF($C1823=L$2,$G1823*VLOOKUP($F1823,Listen!$B$5:$G$95,$J1823+1,FALSE)/VLOOKUP(L$2,Listen!$B$5:$G$95,$J1823+1,FALSE),"-")*IF($D1823="Abgabe",0,1),"")</f>
        <v/>
      </c>
      <c r="M1823" s="111" t="str">
        <f>IFERROR(IF($C1823=M$2,$G1823*VLOOKUP($F1823,Listen!$B$5:$G$95,$J1823+1,FALSE)/VLOOKUP(M$2,Listen!$B$5:$G$95,$J1823+1,FALSE),"-")*IF($D1823="Abgabe",0,1),"")</f>
        <v/>
      </c>
      <c r="N1823" s="111" t="str">
        <f>IFERROR(IF($C1823=N$2,$G1823*VLOOKUP($F1823,Listen!$B$5:$G$95,$J1823+1,FALSE)/VLOOKUP(N$2,Listen!$B$5:$G$95,$J1823+1,FALSE),"-")*IF($D1823="Abgabe",0,1),"")</f>
        <v/>
      </c>
      <c r="O1823" s="111" t="str">
        <f>IFERROR(IF($C1823=O$2,$G1823*VLOOKUP($F1823,Listen!$B$5:$G$95,$J1823+1,FALSE)/VLOOKUP(O$2,Listen!$B$5:$G$95,$J1823+1,FALSE),"-")*IF($D1823="Abgabe",0,1),"")</f>
        <v/>
      </c>
      <c r="P1823" s="111" t="str">
        <f>IFERROR(IF($C1823=P$2,$G1823*VLOOKUP($F1823,Listen!$B$5:$G$95,$J1823+1,FALSE)/VLOOKUP(P$2,Listen!$B$5:$G$95,$J1823+1,FALSE),"-")*IF($D1823="Abgabe",0,1),"")</f>
        <v/>
      </c>
      <c r="Q1823" s="111" t="str">
        <f>IFERROR(IF($C1823=Q$2,$G1823*VLOOKUP($F1823,Listen!$B$5:$G$95,$J1823+1,FALSE)/VLOOKUP(Q$2,Listen!$B$5:$G$95,$J1823+1,FALSE),"-")*IF($D1823="Abgabe",0,1),"")</f>
        <v/>
      </c>
      <c r="R1823" s="111" t="str">
        <f>IFERROR(IF($C1823=R$2,$G1823*VLOOKUP($F1823,Listen!$B$5:$G$95,$J1823+1,FALSE)/VLOOKUP(R$2,Listen!$B$5:$G$95,$J1823+1,FALSE),"-")*IF($D1823="Abgabe",0,1),"")</f>
        <v/>
      </c>
    </row>
    <row r="1824" spans="2:18">
      <c r="B1824" s="130"/>
      <c r="C1824" s="95" t="str">
        <f>IFERROR(YEAR(VLOOKUP($B1824,A_Stammdaten!$B$18:$G$218,3,FALSE)),"")</f>
        <v/>
      </c>
      <c r="D1824" s="95" t="str">
        <f>IFERROR(VLOOKUP($B1824,A_Stammdaten!$B$18:$G$218,6,FALSE),"")</f>
        <v/>
      </c>
      <c r="E1824" s="131"/>
      <c r="F1824" s="130"/>
      <c r="G1824" s="130"/>
      <c r="H1824" s="96"/>
      <c r="I1824" s="105" t="str">
        <f>IFERROR(VLOOKUP($E1824,Listen!$I$5:$K$41,2,FALSE),"")</f>
        <v/>
      </c>
      <c r="J1824" s="105" t="str">
        <f>IFERROR(VLOOKUP($E1824,Listen!$I$5:$K$41,3,FALSE),"")</f>
        <v/>
      </c>
      <c r="K1824" s="111" t="str">
        <f>IFERROR(IF($C1824=K$2,$G1824*VLOOKUP($F1824,Listen!$B$5:$G$95,$J1824+1,FALSE)/VLOOKUP(K$2,Listen!$B$5:$G$95,$J1824+1,FALSE),"-")*IF($D1824="Abgabe",0,1),"")</f>
        <v/>
      </c>
      <c r="L1824" s="111" t="str">
        <f>IFERROR(IF($C1824=L$2,$G1824*VLOOKUP($F1824,Listen!$B$5:$G$95,$J1824+1,FALSE)/VLOOKUP(L$2,Listen!$B$5:$G$95,$J1824+1,FALSE),"-")*IF($D1824="Abgabe",0,1),"")</f>
        <v/>
      </c>
      <c r="M1824" s="111" t="str">
        <f>IFERROR(IF($C1824=M$2,$G1824*VLOOKUP($F1824,Listen!$B$5:$G$95,$J1824+1,FALSE)/VLOOKUP(M$2,Listen!$B$5:$G$95,$J1824+1,FALSE),"-")*IF($D1824="Abgabe",0,1),"")</f>
        <v/>
      </c>
      <c r="N1824" s="111" t="str">
        <f>IFERROR(IF($C1824=N$2,$G1824*VLOOKUP($F1824,Listen!$B$5:$G$95,$J1824+1,FALSE)/VLOOKUP(N$2,Listen!$B$5:$G$95,$J1824+1,FALSE),"-")*IF($D1824="Abgabe",0,1),"")</f>
        <v/>
      </c>
      <c r="O1824" s="111" t="str">
        <f>IFERROR(IF($C1824=O$2,$G1824*VLOOKUP($F1824,Listen!$B$5:$G$95,$J1824+1,FALSE)/VLOOKUP(O$2,Listen!$B$5:$G$95,$J1824+1,FALSE),"-")*IF($D1824="Abgabe",0,1),"")</f>
        <v/>
      </c>
      <c r="P1824" s="111" t="str">
        <f>IFERROR(IF($C1824=P$2,$G1824*VLOOKUP($F1824,Listen!$B$5:$G$95,$J1824+1,FALSE)/VLOOKUP(P$2,Listen!$B$5:$G$95,$J1824+1,FALSE),"-")*IF($D1824="Abgabe",0,1),"")</f>
        <v/>
      </c>
      <c r="Q1824" s="111" t="str">
        <f>IFERROR(IF($C1824=Q$2,$G1824*VLOOKUP($F1824,Listen!$B$5:$G$95,$J1824+1,FALSE)/VLOOKUP(Q$2,Listen!$B$5:$G$95,$J1824+1,FALSE),"-")*IF($D1824="Abgabe",0,1),"")</f>
        <v/>
      </c>
      <c r="R1824" s="111" t="str">
        <f>IFERROR(IF($C1824=R$2,$G1824*VLOOKUP($F1824,Listen!$B$5:$G$95,$J1824+1,FALSE)/VLOOKUP(R$2,Listen!$B$5:$G$95,$J1824+1,FALSE),"-")*IF($D1824="Abgabe",0,1),"")</f>
        <v/>
      </c>
    </row>
    <row r="1825" spans="2:18">
      <c r="B1825" s="130"/>
      <c r="C1825" s="95" t="str">
        <f>IFERROR(YEAR(VLOOKUP($B1825,A_Stammdaten!$B$18:$G$218,3,FALSE)),"")</f>
        <v/>
      </c>
      <c r="D1825" s="95" t="str">
        <f>IFERROR(VLOOKUP($B1825,A_Stammdaten!$B$18:$G$218,6,FALSE),"")</f>
        <v/>
      </c>
      <c r="E1825" s="131"/>
      <c r="F1825" s="130"/>
      <c r="G1825" s="130"/>
      <c r="H1825" s="96"/>
      <c r="I1825" s="105" t="str">
        <f>IFERROR(VLOOKUP($E1825,Listen!$I$5:$K$41,2,FALSE),"")</f>
        <v/>
      </c>
      <c r="J1825" s="105" t="str">
        <f>IFERROR(VLOOKUP($E1825,Listen!$I$5:$K$41,3,FALSE),"")</f>
        <v/>
      </c>
      <c r="K1825" s="111" t="str">
        <f>IFERROR(IF($C1825=K$2,$G1825*VLOOKUP($F1825,Listen!$B$5:$G$95,$J1825+1,FALSE)/VLOOKUP(K$2,Listen!$B$5:$G$95,$J1825+1,FALSE),"-")*IF($D1825="Abgabe",0,1),"")</f>
        <v/>
      </c>
      <c r="L1825" s="111" t="str">
        <f>IFERROR(IF($C1825=L$2,$G1825*VLOOKUP($F1825,Listen!$B$5:$G$95,$J1825+1,FALSE)/VLOOKUP(L$2,Listen!$B$5:$G$95,$J1825+1,FALSE),"-")*IF($D1825="Abgabe",0,1),"")</f>
        <v/>
      </c>
      <c r="M1825" s="111" t="str">
        <f>IFERROR(IF($C1825=M$2,$G1825*VLOOKUP($F1825,Listen!$B$5:$G$95,$J1825+1,FALSE)/VLOOKUP(M$2,Listen!$B$5:$G$95,$J1825+1,FALSE),"-")*IF($D1825="Abgabe",0,1),"")</f>
        <v/>
      </c>
      <c r="N1825" s="111" t="str">
        <f>IFERROR(IF($C1825=N$2,$G1825*VLOOKUP($F1825,Listen!$B$5:$G$95,$J1825+1,FALSE)/VLOOKUP(N$2,Listen!$B$5:$G$95,$J1825+1,FALSE),"-")*IF($D1825="Abgabe",0,1),"")</f>
        <v/>
      </c>
      <c r="O1825" s="111" t="str">
        <f>IFERROR(IF($C1825=O$2,$G1825*VLOOKUP($F1825,Listen!$B$5:$G$95,$J1825+1,FALSE)/VLOOKUP(O$2,Listen!$B$5:$G$95,$J1825+1,FALSE),"-")*IF($D1825="Abgabe",0,1),"")</f>
        <v/>
      </c>
      <c r="P1825" s="111" t="str">
        <f>IFERROR(IF($C1825=P$2,$G1825*VLOOKUP($F1825,Listen!$B$5:$G$95,$J1825+1,FALSE)/VLOOKUP(P$2,Listen!$B$5:$G$95,$J1825+1,FALSE),"-")*IF($D1825="Abgabe",0,1),"")</f>
        <v/>
      </c>
      <c r="Q1825" s="111" t="str">
        <f>IFERROR(IF($C1825=Q$2,$G1825*VLOOKUP($F1825,Listen!$B$5:$G$95,$J1825+1,FALSE)/VLOOKUP(Q$2,Listen!$B$5:$G$95,$J1825+1,FALSE),"-")*IF($D1825="Abgabe",0,1),"")</f>
        <v/>
      </c>
      <c r="R1825" s="111" t="str">
        <f>IFERROR(IF($C1825=R$2,$G1825*VLOOKUP($F1825,Listen!$B$5:$G$95,$J1825+1,FALSE)/VLOOKUP(R$2,Listen!$B$5:$G$95,$J1825+1,FALSE),"-")*IF($D1825="Abgabe",0,1),"")</f>
        <v/>
      </c>
    </row>
    <row r="1826" spans="2:18">
      <c r="B1826" s="130"/>
      <c r="C1826" s="95" t="str">
        <f>IFERROR(YEAR(VLOOKUP($B1826,A_Stammdaten!$B$18:$G$218,3,FALSE)),"")</f>
        <v/>
      </c>
      <c r="D1826" s="95" t="str">
        <f>IFERROR(VLOOKUP($B1826,A_Stammdaten!$B$18:$G$218,6,FALSE),"")</f>
        <v/>
      </c>
      <c r="E1826" s="131"/>
      <c r="F1826" s="130"/>
      <c r="G1826" s="130"/>
      <c r="H1826" s="96"/>
      <c r="I1826" s="105" t="str">
        <f>IFERROR(VLOOKUP($E1826,Listen!$I$5:$K$41,2,FALSE),"")</f>
        <v/>
      </c>
      <c r="J1826" s="105" t="str">
        <f>IFERROR(VLOOKUP($E1826,Listen!$I$5:$K$41,3,FALSE),"")</f>
        <v/>
      </c>
      <c r="K1826" s="111" t="str">
        <f>IFERROR(IF($C1826=K$2,$G1826*VLOOKUP($F1826,Listen!$B$5:$G$95,$J1826+1,FALSE)/VLOOKUP(K$2,Listen!$B$5:$G$95,$J1826+1,FALSE),"-")*IF($D1826="Abgabe",0,1),"")</f>
        <v/>
      </c>
      <c r="L1826" s="111" t="str">
        <f>IFERROR(IF($C1826=L$2,$G1826*VLOOKUP($F1826,Listen!$B$5:$G$95,$J1826+1,FALSE)/VLOOKUP(L$2,Listen!$B$5:$G$95,$J1826+1,FALSE),"-")*IF($D1826="Abgabe",0,1),"")</f>
        <v/>
      </c>
      <c r="M1826" s="111" t="str">
        <f>IFERROR(IF($C1826=M$2,$G1826*VLOOKUP($F1826,Listen!$B$5:$G$95,$J1826+1,FALSE)/VLOOKUP(M$2,Listen!$B$5:$G$95,$J1826+1,FALSE),"-")*IF($D1826="Abgabe",0,1),"")</f>
        <v/>
      </c>
      <c r="N1826" s="111" t="str">
        <f>IFERROR(IF($C1826=N$2,$G1826*VLOOKUP($F1826,Listen!$B$5:$G$95,$J1826+1,FALSE)/VLOOKUP(N$2,Listen!$B$5:$G$95,$J1826+1,FALSE),"-")*IF($D1826="Abgabe",0,1),"")</f>
        <v/>
      </c>
      <c r="O1826" s="111" t="str">
        <f>IFERROR(IF($C1826=O$2,$G1826*VLOOKUP($F1826,Listen!$B$5:$G$95,$J1826+1,FALSE)/VLOOKUP(O$2,Listen!$B$5:$G$95,$J1826+1,FALSE),"-")*IF($D1826="Abgabe",0,1),"")</f>
        <v/>
      </c>
      <c r="P1826" s="111" t="str">
        <f>IFERROR(IF($C1826=P$2,$G1826*VLOOKUP($F1826,Listen!$B$5:$G$95,$J1826+1,FALSE)/VLOOKUP(P$2,Listen!$B$5:$G$95,$J1826+1,FALSE),"-")*IF($D1826="Abgabe",0,1),"")</f>
        <v/>
      </c>
      <c r="Q1826" s="111" t="str">
        <f>IFERROR(IF($C1826=Q$2,$G1826*VLOOKUP($F1826,Listen!$B$5:$G$95,$J1826+1,FALSE)/VLOOKUP(Q$2,Listen!$B$5:$G$95,$J1826+1,FALSE),"-")*IF($D1826="Abgabe",0,1),"")</f>
        <v/>
      </c>
      <c r="R1826" s="111" t="str">
        <f>IFERROR(IF($C1826=R$2,$G1826*VLOOKUP($F1826,Listen!$B$5:$G$95,$J1826+1,FALSE)/VLOOKUP(R$2,Listen!$B$5:$G$95,$J1826+1,FALSE),"-")*IF($D1826="Abgabe",0,1),"")</f>
        <v/>
      </c>
    </row>
    <row r="1827" spans="2:18">
      <c r="B1827" s="130"/>
      <c r="C1827" s="95" t="str">
        <f>IFERROR(YEAR(VLOOKUP($B1827,A_Stammdaten!$B$18:$G$218,3,FALSE)),"")</f>
        <v/>
      </c>
      <c r="D1827" s="95" t="str">
        <f>IFERROR(VLOOKUP($B1827,A_Stammdaten!$B$18:$G$218,6,FALSE),"")</f>
        <v/>
      </c>
      <c r="E1827" s="131"/>
      <c r="F1827" s="130"/>
      <c r="G1827" s="130"/>
      <c r="H1827" s="96"/>
      <c r="I1827" s="105" t="str">
        <f>IFERROR(VLOOKUP($E1827,Listen!$I$5:$K$41,2,FALSE),"")</f>
        <v/>
      </c>
      <c r="J1827" s="105" t="str">
        <f>IFERROR(VLOOKUP($E1827,Listen!$I$5:$K$41,3,FALSE),"")</f>
        <v/>
      </c>
      <c r="K1827" s="111" t="str">
        <f>IFERROR(IF($C1827=K$2,$G1827*VLOOKUP($F1827,Listen!$B$5:$G$95,$J1827+1,FALSE)/VLOOKUP(K$2,Listen!$B$5:$G$95,$J1827+1,FALSE),"-")*IF($D1827="Abgabe",0,1),"")</f>
        <v/>
      </c>
      <c r="L1827" s="111" t="str">
        <f>IFERROR(IF($C1827=L$2,$G1827*VLOOKUP($F1827,Listen!$B$5:$G$95,$J1827+1,FALSE)/VLOOKUP(L$2,Listen!$B$5:$G$95,$J1827+1,FALSE),"-")*IF($D1827="Abgabe",0,1),"")</f>
        <v/>
      </c>
      <c r="M1827" s="111" t="str">
        <f>IFERROR(IF($C1827=M$2,$G1827*VLOOKUP($F1827,Listen!$B$5:$G$95,$J1827+1,FALSE)/VLOOKUP(M$2,Listen!$B$5:$G$95,$J1827+1,FALSE),"-")*IF($D1827="Abgabe",0,1),"")</f>
        <v/>
      </c>
      <c r="N1827" s="111" t="str">
        <f>IFERROR(IF($C1827=N$2,$G1827*VLOOKUP($F1827,Listen!$B$5:$G$95,$J1827+1,FALSE)/VLOOKUP(N$2,Listen!$B$5:$G$95,$J1827+1,FALSE),"-")*IF($D1827="Abgabe",0,1),"")</f>
        <v/>
      </c>
      <c r="O1827" s="111" t="str">
        <f>IFERROR(IF($C1827=O$2,$G1827*VLOOKUP($F1827,Listen!$B$5:$G$95,$J1827+1,FALSE)/VLOOKUP(O$2,Listen!$B$5:$G$95,$J1827+1,FALSE),"-")*IF($D1827="Abgabe",0,1),"")</f>
        <v/>
      </c>
      <c r="P1827" s="111" t="str">
        <f>IFERROR(IF($C1827=P$2,$G1827*VLOOKUP($F1827,Listen!$B$5:$G$95,$J1827+1,FALSE)/VLOOKUP(P$2,Listen!$B$5:$G$95,$J1827+1,FALSE),"-")*IF($D1827="Abgabe",0,1),"")</f>
        <v/>
      </c>
      <c r="Q1827" s="111" t="str">
        <f>IFERROR(IF($C1827=Q$2,$G1827*VLOOKUP($F1827,Listen!$B$5:$G$95,$J1827+1,FALSE)/VLOOKUP(Q$2,Listen!$B$5:$G$95,$J1827+1,FALSE),"-")*IF($D1827="Abgabe",0,1),"")</f>
        <v/>
      </c>
      <c r="R1827" s="111" t="str">
        <f>IFERROR(IF($C1827=R$2,$G1827*VLOOKUP($F1827,Listen!$B$5:$G$95,$J1827+1,FALSE)/VLOOKUP(R$2,Listen!$B$5:$G$95,$J1827+1,FALSE),"-")*IF($D1827="Abgabe",0,1),"")</f>
        <v/>
      </c>
    </row>
    <row r="1828" spans="2:18">
      <c r="B1828" s="130"/>
      <c r="C1828" s="95" t="str">
        <f>IFERROR(YEAR(VLOOKUP($B1828,A_Stammdaten!$B$18:$G$218,3,FALSE)),"")</f>
        <v/>
      </c>
      <c r="D1828" s="95" t="str">
        <f>IFERROR(VLOOKUP($B1828,A_Stammdaten!$B$18:$G$218,6,FALSE),"")</f>
        <v/>
      </c>
      <c r="E1828" s="131"/>
      <c r="F1828" s="130"/>
      <c r="G1828" s="130"/>
      <c r="H1828" s="96"/>
      <c r="I1828" s="105" t="str">
        <f>IFERROR(VLOOKUP($E1828,Listen!$I$5:$K$41,2,FALSE),"")</f>
        <v/>
      </c>
      <c r="J1828" s="105" t="str">
        <f>IFERROR(VLOOKUP($E1828,Listen!$I$5:$K$41,3,FALSE),"")</f>
        <v/>
      </c>
      <c r="K1828" s="111" t="str">
        <f>IFERROR(IF($C1828=K$2,$G1828*VLOOKUP($F1828,Listen!$B$5:$G$95,$J1828+1,FALSE)/VLOOKUP(K$2,Listen!$B$5:$G$95,$J1828+1,FALSE),"-")*IF($D1828="Abgabe",0,1),"")</f>
        <v/>
      </c>
      <c r="L1828" s="111" t="str">
        <f>IFERROR(IF($C1828=L$2,$G1828*VLOOKUP($F1828,Listen!$B$5:$G$95,$J1828+1,FALSE)/VLOOKUP(L$2,Listen!$B$5:$G$95,$J1828+1,FALSE),"-")*IF($D1828="Abgabe",0,1),"")</f>
        <v/>
      </c>
      <c r="M1828" s="111" t="str">
        <f>IFERROR(IF($C1828=M$2,$G1828*VLOOKUP($F1828,Listen!$B$5:$G$95,$J1828+1,FALSE)/VLOOKUP(M$2,Listen!$B$5:$G$95,$J1828+1,FALSE),"-")*IF($D1828="Abgabe",0,1),"")</f>
        <v/>
      </c>
      <c r="N1828" s="111" t="str">
        <f>IFERROR(IF($C1828=N$2,$G1828*VLOOKUP($F1828,Listen!$B$5:$G$95,$J1828+1,FALSE)/VLOOKUP(N$2,Listen!$B$5:$G$95,$J1828+1,FALSE),"-")*IF($D1828="Abgabe",0,1),"")</f>
        <v/>
      </c>
      <c r="O1828" s="111" t="str">
        <f>IFERROR(IF($C1828=O$2,$G1828*VLOOKUP($F1828,Listen!$B$5:$G$95,$J1828+1,FALSE)/VLOOKUP(O$2,Listen!$B$5:$G$95,$J1828+1,FALSE),"-")*IF($D1828="Abgabe",0,1),"")</f>
        <v/>
      </c>
      <c r="P1828" s="111" t="str">
        <f>IFERROR(IF($C1828=P$2,$G1828*VLOOKUP($F1828,Listen!$B$5:$G$95,$J1828+1,FALSE)/VLOOKUP(P$2,Listen!$B$5:$G$95,$J1828+1,FALSE),"-")*IF($D1828="Abgabe",0,1),"")</f>
        <v/>
      </c>
      <c r="Q1828" s="111" t="str">
        <f>IFERROR(IF($C1828=Q$2,$G1828*VLOOKUP($F1828,Listen!$B$5:$G$95,$J1828+1,FALSE)/VLOOKUP(Q$2,Listen!$B$5:$G$95,$J1828+1,FALSE),"-")*IF($D1828="Abgabe",0,1),"")</f>
        <v/>
      </c>
      <c r="R1828" s="111" t="str">
        <f>IFERROR(IF($C1828=R$2,$G1828*VLOOKUP($F1828,Listen!$B$5:$G$95,$J1828+1,FALSE)/VLOOKUP(R$2,Listen!$B$5:$G$95,$J1828+1,FALSE),"-")*IF($D1828="Abgabe",0,1),"")</f>
        <v/>
      </c>
    </row>
    <row r="1829" spans="2:18">
      <c r="B1829" s="130"/>
      <c r="C1829" s="95" t="str">
        <f>IFERROR(YEAR(VLOOKUP($B1829,A_Stammdaten!$B$18:$G$218,3,FALSE)),"")</f>
        <v/>
      </c>
      <c r="D1829" s="95" t="str">
        <f>IFERROR(VLOOKUP($B1829,A_Stammdaten!$B$18:$G$218,6,FALSE),"")</f>
        <v/>
      </c>
      <c r="E1829" s="131"/>
      <c r="F1829" s="130"/>
      <c r="G1829" s="130"/>
      <c r="H1829" s="96"/>
      <c r="I1829" s="105" t="str">
        <f>IFERROR(VLOOKUP($E1829,Listen!$I$5:$K$41,2,FALSE),"")</f>
        <v/>
      </c>
      <c r="J1829" s="105" t="str">
        <f>IFERROR(VLOOKUP($E1829,Listen!$I$5:$K$41,3,FALSE),"")</f>
        <v/>
      </c>
      <c r="K1829" s="111" t="str">
        <f>IFERROR(IF($C1829=K$2,$G1829*VLOOKUP($F1829,Listen!$B$5:$G$95,$J1829+1,FALSE)/VLOOKUP(K$2,Listen!$B$5:$G$95,$J1829+1,FALSE),"-")*IF($D1829="Abgabe",0,1),"")</f>
        <v/>
      </c>
      <c r="L1829" s="111" t="str">
        <f>IFERROR(IF($C1829=L$2,$G1829*VLOOKUP($F1829,Listen!$B$5:$G$95,$J1829+1,FALSE)/VLOOKUP(L$2,Listen!$B$5:$G$95,$J1829+1,FALSE),"-")*IF($D1829="Abgabe",0,1),"")</f>
        <v/>
      </c>
      <c r="M1829" s="111" t="str">
        <f>IFERROR(IF($C1829=M$2,$G1829*VLOOKUP($F1829,Listen!$B$5:$G$95,$J1829+1,FALSE)/VLOOKUP(M$2,Listen!$B$5:$G$95,$J1829+1,FALSE),"-")*IF($D1829="Abgabe",0,1),"")</f>
        <v/>
      </c>
      <c r="N1829" s="111" t="str">
        <f>IFERROR(IF($C1829=N$2,$G1829*VLOOKUP($F1829,Listen!$B$5:$G$95,$J1829+1,FALSE)/VLOOKUP(N$2,Listen!$B$5:$G$95,$J1829+1,FALSE),"-")*IF($D1829="Abgabe",0,1),"")</f>
        <v/>
      </c>
      <c r="O1829" s="111" t="str">
        <f>IFERROR(IF($C1829=O$2,$G1829*VLOOKUP($F1829,Listen!$B$5:$G$95,$J1829+1,FALSE)/VLOOKUP(O$2,Listen!$B$5:$G$95,$J1829+1,FALSE),"-")*IF($D1829="Abgabe",0,1),"")</f>
        <v/>
      </c>
      <c r="P1829" s="111" t="str">
        <f>IFERROR(IF($C1829=P$2,$G1829*VLOOKUP($F1829,Listen!$B$5:$G$95,$J1829+1,FALSE)/VLOOKUP(P$2,Listen!$B$5:$G$95,$J1829+1,FALSE),"-")*IF($D1829="Abgabe",0,1),"")</f>
        <v/>
      </c>
      <c r="Q1829" s="111" t="str">
        <f>IFERROR(IF($C1829=Q$2,$G1829*VLOOKUP($F1829,Listen!$B$5:$G$95,$J1829+1,FALSE)/VLOOKUP(Q$2,Listen!$B$5:$G$95,$J1829+1,FALSE),"-")*IF($D1829="Abgabe",0,1),"")</f>
        <v/>
      </c>
      <c r="R1829" s="111" t="str">
        <f>IFERROR(IF($C1829=R$2,$G1829*VLOOKUP($F1829,Listen!$B$5:$G$95,$J1829+1,FALSE)/VLOOKUP(R$2,Listen!$B$5:$G$95,$J1829+1,FALSE),"-")*IF($D1829="Abgabe",0,1),"")</f>
        <v/>
      </c>
    </row>
    <row r="1830" spans="2:18">
      <c r="B1830" s="130"/>
      <c r="C1830" s="95" t="str">
        <f>IFERROR(YEAR(VLOOKUP($B1830,A_Stammdaten!$B$18:$G$218,3,FALSE)),"")</f>
        <v/>
      </c>
      <c r="D1830" s="95" t="str">
        <f>IFERROR(VLOOKUP($B1830,A_Stammdaten!$B$18:$G$218,6,FALSE),"")</f>
        <v/>
      </c>
      <c r="E1830" s="131"/>
      <c r="F1830" s="130"/>
      <c r="G1830" s="130"/>
      <c r="H1830" s="96"/>
      <c r="I1830" s="105" t="str">
        <f>IFERROR(VLOOKUP($E1830,Listen!$I$5:$K$41,2,FALSE),"")</f>
        <v/>
      </c>
      <c r="J1830" s="105" t="str">
        <f>IFERROR(VLOOKUP($E1830,Listen!$I$5:$K$41,3,FALSE),"")</f>
        <v/>
      </c>
      <c r="K1830" s="111" t="str">
        <f>IFERROR(IF($C1830=K$2,$G1830*VLOOKUP($F1830,Listen!$B$5:$G$95,$J1830+1,FALSE)/VLOOKUP(K$2,Listen!$B$5:$G$95,$J1830+1,FALSE),"-")*IF($D1830="Abgabe",0,1),"")</f>
        <v/>
      </c>
      <c r="L1830" s="111" t="str">
        <f>IFERROR(IF($C1830=L$2,$G1830*VLOOKUP($F1830,Listen!$B$5:$G$95,$J1830+1,FALSE)/VLOOKUP(L$2,Listen!$B$5:$G$95,$J1830+1,FALSE),"-")*IF($D1830="Abgabe",0,1),"")</f>
        <v/>
      </c>
      <c r="M1830" s="111" t="str">
        <f>IFERROR(IF($C1830=M$2,$G1830*VLOOKUP($F1830,Listen!$B$5:$G$95,$J1830+1,FALSE)/VLOOKUP(M$2,Listen!$B$5:$G$95,$J1830+1,FALSE),"-")*IF($D1830="Abgabe",0,1),"")</f>
        <v/>
      </c>
      <c r="N1830" s="111" t="str">
        <f>IFERROR(IF($C1830=N$2,$G1830*VLOOKUP($F1830,Listen!$B$5:$G$95,$J1830+1,FALSE)/VLOOKUP(N$2,Listen!$B$5:$G$95,$J1830+1,FALSE),"-")*IF($D1830="Abgabe",0,1),"")</f>
        <v/>
      </c>
      <c r="O1830" s="111" t="str">
        <f>IFERROR(IF($C1830=O$2,$G1830*VLOOKUP($F1830,Listen!$B$5:$G$95,$J1830+1,FALSE)/VLOOKUP(O$2,Listen!$B$5:$G$95,$J1830+1,FALSE),"-")*IF($D1830="Abgabe",0,1),"")</f>
        <v/>
      </c>
      <c r="P1830" s="111" t="str">
        <f>IFERROR(IF($C1830=P$2,$G1830*VLOOKUP($F1830,Listen!$B$5:$G$95,$J1830+1,FALSE)/VLOOKUP(P$2,Listen!$B$5:$G$95,$J1830+1,FALSE),"-")*IF($D1830="Abgabe",0,1),"")</f>
        <v/>
      </c>
      <c r="Q1830" s="111" t="str">
        <f>IFERROR(IF($C1830=Q$2,$G1830*VLOOKUP($F1830,Listen!$B$5:$G$95,$J1830+1,FALSE)/VLOOKUP(Q$2,Listen!$B$5:$G$95,$J1830+1,FALSE),"-")*IF($D1830="Abgabe",0,1),"")</f>
        <v/>
      </c>
      <c r="R1830" s="111" t="str">
        <f>IFERROR(IF($C1830=R$2,$G1830*VLOOKUP($F1830,Listen!$B$5:$G$95,$J1830+1,FALSE)/VLOOKUP(R$2,Listen!$B$5:$G$95,$J1830+1,FALSE),"-")*IF($D1830="Abgabe",0,1),"")</f>
        <v/>
      </c>
    </row>
    <row r="1831" spans="2:18">
      <c r="B1831" s="130"/>
      <c r="C1831" s="95" t="str">
        <f>IFERROR(YEAR(VLOOKUP($B1831,A_Stammdaten!$B$18:$G$218,3,FALSE)),"")</f>
        <v/>
      </c>
      <c r="D1831" s="95" t="str">
        <f>IFERROR(VLOOKUP($B1831,A_Stammdaten!$B$18:$G$218,6,FALSE),"")</f>
        <v/>
      </c>
      <c r="E1831" s="131"/>
      <c r="F1831" s="130"/>
      <c r="G1831" s="130"/>
      <c r="H1831" s="96"/>
      <c r="I1831" s="105" t="str">
        <f>IFERROR(VLOOKUP($E1831,Listen!$I$5:$K$41,2,FALSE),"")</f>
        <v/>
      </c>
      <c r="J1831" s="105" t="str">
        <f>IFERROR(VLOOKUP($E1831,Listen!$I$5:$K$41,3,FALSE),"")</f>
        <v/>
      </c>
      <c r="K1831" s="111" t="str">
        <f>IFERROR(IF($C1831=K$2,$G1831*VLOOKUP($F1831,Listen!$B$5:$G$95,$J1831+1,FALSE)/VLOOKUP(K$2,Listen!$B$5:$G$95,$J1831+1,FALSE),"-")*IF($D1831="Abgabe",0,1),"")</f>
        <v/>
      </c>
      <c r="L1831" s="111" t="str">
        <f>IFERROR(IF($C1831=L$2,$G1831*VLOOKUP($F1831,Listen!$B$5:$G$95,$J1831+1,FALSE)/VLOOKUP(L$2,Listen!$B$5:$G$95,$J1831+1,FALSE),"-")*IF($D1831="Abgabe",0,1),"")</f>
        <v/>
      </c>
      <c r="M1831" s="111" t="str">
        <f>IFERROR(IF($C1831=M$2,$G1831*VLOOKUP($F1831,Listen!$B$5:$G$95,$J1831+1,FALSE)/VLOOKUP(M$2,Listen!$B$5:$G$95,$J1831+1,FALSE),"-")*IF($D1831="Abgabe",0,1),"")</f>
        <v/>
      </c>
      <c r="N1831" s="111" t="str">
        <f>IFERROR(IF($C1831=N$2,$G1831*VLOOKUP($F1831,Listen!$B$5:$G$95,$J1831+1,FALSE)/VLOOKUP(N$2,Listen!$B$5:$G$95,$J1831+1,FALSE),"-")*IF($D1831="Abgabe",0,1),"")</f>
        <v/>
      </c>
      <c r="O1831" s="111" t="str">
        <f>IFERROR(IF($C1831=O$2,$G1831*VLOOKUP($F1831,Listen!$B$5:$G$95,$J1831+1,FALSE)/VLOOKUP(O$2,Listen!$B$5:$G$95,$J1831+1,FALSE),"-")*IF($D1831="Abgabe",0,1),"")</f>
        <v/>
      </c>
      <c r="P1831" s="111" t="str">
        <f>IFERROR(IF($C1831=P$2,$G1831*VLOOKUP($F1831,Listen!$B$5:$G$95,$J1831+1,FALSE)/VLOOKUP(P$2,Listen!$B$5:$G$95,$J1831+1,FALSE),"-")*IF($D1831="Abgabe",0,1),"")</f>
        <v/>
      </c>
      <c r="Q1831" s="111" t="str">
        <f>IFERROR(IF($C1831=Q$2,$G1831*VLOOKUP($F1831,Listen!$B$5:$G$95,$J1831+1,FALSE)/VLOOKUP(Q$2,Listen!$B$5:$G$95,$J1831+1,FALSE),"-")*IF($D1831="Abgabe",0,1),"")</f>
        <v/>
      </c>
      <c r="R1831" s="111" t="str">
        <f>IFERROR(IF($C1831=R$2,$G1831*VLOOKUP($F1831,Listen!$B$5:$G$95,$J1831+1,FALSE)/VLOOKUP(R$2,Listen!$B$5:$G$95,$J1831+1,FALSE),"-")*IF($D1831="Abgabe",0,1),"")</f>
        <v/>
      </c>
    </row>
    <row r="1832" spans="2:18">
      <c r="B1832" s="130"/>
      <c r="C1832" s="95" t="str">
        <f>IFERROR(YEAR(VLOOKUP($B1832,A_Stammdaten!$B$18:$G$218,3,FALSE)),"")</f>
        <v/>
      </c>
      <c r="D1832" s="95" t="str">
        <f>IFERROR(VLOOKUP($B1832,A_Stammdaten!$B$18:$G$218,6,FALSE),"")</f>
        <v/>
      </c>
      <c r="E1832" s="131"/>
      <c r="F1832" s="130"/>
      <c r="G1832" s="130"/>
      <c r="H1832" s="96"/>
      <c r="I1832" s="105" t="str">
        <f>IFERROR(VLOOKUP($E1832,Listen!$I$5:$K$41,2,FALSE),"")</f>
        <v/>
      </c>
      <c r="J1832" s="105" t="str">
        <f>IFERROR(VLOOKUP($E1832,Listen!$I$5:$K$41,3,FALSE),"")</f>
        <v/>
      </c>
      <c r="K1832" s="111" t="str">
        <f>IFERROR(IF($C1832=K$2,$G1832*VLOOKUP($F1832,Listen!$B$5:$G$95,$J1832+1,FALSE)/VLOOKUP(K$2,Listen!$B$5:$G$95,$J1832+1,FALSE),"-")*IF($D1832="Abgabe",0,1),"")</f>
        <v/>
      </c>
      <c r="L1832" s="111" t="str">
        <f>IFERROR(IF($C1832=L$2,$G1832*VLOOKUP($F1832,Listen!$B$5:$G$95,$J1832+1,FALSE)/VLOOKUP(L$2,Listen!$B$5:$G$95,$J1832+1,FALSE),"-")*IF($D1832="Abgabe",0,1),"")</f>
        <v/>
      </c>
      <c r="M1832" s="111" t="str">
        <f>IFERROR(IF($C1832=M$2,$G1832*VLOOKUP($F1832,Listen!$B$5:$G$95,$J1832+1,FALSE)/VLOOKUP(M$2,Listen!$B$5:$G$95,$J1832+1,FALSE),"-")*IF($D1832="Abgabe",0,1),"")</f>
        <v/>
      </c>
      <c r="N1832" s="111" t="str">
        <f>IFERROR(IF($C1832=N$2,$G1832*VLOOKUP($F1832,Listen!$B$5:$G$95,$J1832+1,FALSE)/VLOOKUP(N$2,Listen!$B$5:$G$95,$J1832+1,FALSE),"-")*IF($D1832="Abgabe",0,1),"")</f>
        <v/>
      </c>
      <c r="O1832" s="111" t="str">
        <f>IFERROR(IF($C1832=O$2,$G1832*VLOOKUP($F1832,Listen!$B$5:$G$95,$J1832+1,FALSE)/VLOOKUP(O$2,Listen!$B$5:$G$95,$J1832+1,FALSE),"-")*IF($D1832="Abgabe",0,1),"")</f>
        <v/>
      </c>
      <c r="P1832" s="111" t="str">
        <f>IFERROR(IF($C1832=P$2,$G1832*VLOOKUP($F1832,Listen!$B$5:$G$95,$J1832+1,FALSE)/VLOOKUP(P$2,Listen!$B$5:$G$95,$J1832+1,FALSE),"-")*IF($D1832="Abgabe",0,1),"")</f>
        <v/>
      </c>
      <c r="Q1832" s="111" t="str">
        <f>IFERROR(IF($C1832=Q$2,$G1832*VLOOKUP($F1832,Listen!$B$5:$G$95,$J1832+1,FALSE)/VLOOKUP(Q$2,Listen!$B$5:$G$95,$J1832+1,FALSE),"-")*IF($D1832="Abgabe",0,1),"")</f>
        <v/>
      </c>
      <c r="R1832" s="111" t="str">
        <f>IFERROR(IF($C1832=R$2,$G1832*VLOOKUP($F1832,Listen!$B$5:$G$95,$J1832+1,FALSE)/VLOOKUP(R$2,Listen!$B$5:$G$95,$J1832+1,FALSE),"-")*IF($D1832="Abgabe",0,1),"")</f>
        <v/>
      </c>
    </row>
    <row r="1833" spans="2:18">
      <c r="B1833" s="130"/>
      <c r="C1833" s="95" t="str">
        <f>IFERROR(YEAR(VLOOKUP($B1833,A_Stammdaten!$B$18:$G$218,3,FALSE)),"")</f>
        <v/>
      </c>
      <c r="D1833" s="95" t="str">
        <f>IFERROR(VLOOKUP($B1833,A_Stammdaten!$B$18:$G$218,6,FALSE),"")</f>
        <v/>
      </c>
      <c r="E1833" s="131"/>
      <c r="F1833" s="130"/>
      <c r="G1833" s="130"/>
      <c r="H1833" s="96"/>
      <c r="I1833" s="105" t="str">
        <f>IFERROR(VLOOKUP($E1833,Listen!$I$5:$K$41,2,FALSE),"")</f>
        <v/>
      </c>
      <c r="J1833" s="105" t="str">
        <f>IFERROR(VLOOKUP($E1833,Listen!$I$5:$K$41,3,FALSE),"")</f>
        <v/>
      </c>
      <c r="K1833" s="111" t="str">
        <f>IFERROR(IF($C1833=K$2,$G1833*VLOOKUP($F1833,Listen!$B$5:$G$95,$J1833+1,FALSE)/VLOOKUP(K$2,Listen!$B$5:$G$95,$J1833+1,FALSE),"-")*IF($D1833="Abgabe",0,1),"")</f>
        <v/>
      </c>
      <c r="L1833" s="111" t="str">
        <f>IFERROR(IF($C1833=L$2,$G1833*VLOOKUP($F1833,Listen!$B$5:$G$95,$J1833+1,FALSE)/VLOOKUP(L$2,Listen!$B$5:$G$95,$J1833+1,FALSE),"-")*IF($D1833="Abgabe",0,1),"")</f>
        <v/>
      </c>
      <c r="M1833" s="111" t="str">
        <f>IFERROR(IF($C1833=M$2,$G1833*VLOOKUP($F1833,Listen!$B$5:$G$95,$J1833+1,FALSE)/VLOOKUP(M$2,Listen!$B$5:$G$95,$J1833+1,FALSE),"-")*IF($D1833="Abgabe",0,1),"")</f>
        <v/>
      </c>
      <c r="N1833" s="111" t="str">
        <f>IFERROR(IF($C1833=N$2,$G1833*VLOOKUP($F1833,Listen!$B$5:$G$95,$J1833+1,FALSE)/VLOOKUP(N$2,Listen!$B$5:$G$95,$J1833+1,FALSE),"-")*IF($D1833="Abgabe",0,1),"")</f>
        <v/>
      </c>
      <c r="O1833" s="111" t="str">
        <f>IFERROR(IF($C1833=O$2,$G1833*VLOOKUP($F1833,Listen!$B$5:$G$95,$J1833+1,FALSE)/VLOOKUP(O$2,Listen!$B$5:$G$95,$J1833+1,FALSE),"-")*IF($D1833="Abgabe",0,1),"")</f>
        <v/>
      </c>
      <c r="P1833" s="111" t="str">
        <f>IFERROR(IF($C1833=P$2,$G1833*VLOOKUP($F1833,Listen!$B$5:$G$95,$J1833+1,FALSE)/VLOOKUP(P$2,Listen!$B$5:$G$95,$J1833+1,FALSE),"-")*IF($D1833="Abgabe",0,1),"")</f>
        <v/>
      </c>
      <c r="Q1833" s="111" t="str">
        <f>IFERROR(IF($C1833=Q$2,$G1833*VLOOKUP($F1833,Listen!$B$5:$G$95,$J1833+1,FALSE)/VLOOKUP(Q$2,Listen!$B$5:$G$95,$J1833+1,FALSE),"-")*IF($D1833="Abgabe",0,1),"")</f>
        <v/>
      </c>
      <c r="R1833" s="111" t="str">
        <f>IFERROR(IF($C1833=R$2,$G1833*VLOOKUP($F1833,Listen!$B$5:$G$95,$J1833+1,FALSE)/VLOOKUP(R$2,Listen!$B$5:$G$95,$J1833+1,FALSE),"-")*IF($D1833="Abgabe",0,1),"")</f>
        <v/>
      </c>
    </row>
    <row r="1834" spans="2:18">
      <c r="B1834" s="130"/>
      <c r="C1834" s="95" t="str">
        <f>IFERROR(YEAR(VLOOKUP($B1834,A_Stammdaten!$B$18:$G$218,3,FALSE)),"")</f>
        <v/>
      </c>
      <c r="D1834" s="95" t="str">
        <f>IFERROR(VLOOKUP($B1834,A_Stammdaten!$B$18:$G$218,6,FALSE),"")</f>
        <v/>
      </c>
      <c r="E1834" s="131"/>
      <c r="F1834" s="130"/>
      <c r="G1834" s="130"/>
      <c r="H1834" s="96"/>
      <c r="I1834" s="105" t="str">
        <f>IFERROR(VLOOKUP($E1834,Listen!$I$5:$K$41,2,FALSE),"")</f>
        <v/>
      </c>
      <c r="J1834" s="105" t="str">
        <f>IFERROR(VLOOKUP($E1834,Listen!$I$5:$K$41,3,FALSE),"")</f>
        <v/>
      </c>
      <c r="K1834" s="111" t="str">
        <f>IFERROR(IF($C1834=K$2,$G1834*VLOOKUP($F1834,Listen!$B$5:$G$95,$J1834+1,FALSE)/VLOOKUP(K$2,Listen!$B$5:$G$95,$J1834+1,FALSE),"-")*IF($D1834="Abgabe",0,1),"")</f>
        <v/>
      </c>
      <c r="L1834" s="111" t="str">
        <f>IFERROR(IF($C1834=L$2,$G1834*VLOOKUP($F1834,Listen!$B$5:$G$95,$J1834+1,FALSE)/VLOOKUP(L$2,Listen!$B$5:$G$95,$J1834+1,FALSE),"-")*IF($D1834="Abgabe",0,1),"")</f>
        <v/>
      </c>
      <c r="M1834" s="111" t="str">
        <f>IFERROR(IF($C1834=M$2,$G1834*VLOOKUP($F1834,Listen!$B$5:$G$95,$J1834+1,FALSE)/VLOOKUP(M$2,Listen!$B$5:$G$95,$J1834+1,FALSE),"-")*IF($D1834="Abgabe",0,1),"")</f>
        <v/>
      </c>
      <c r="N1834" s="111" t="str">
        <f>IFERROR(IF($C1834=N$2,$G1834*VLOOKUP($F1834,Listen!$B$5:$G$95,$J1834+1,FALSE)/VLOOKUP(N$2,Listen!$B$5:$G$95,$J1834+1,FALSE),"-")*IF($D1834="Abgabe",0,1),"")</f>
        <v/>
      </c>
      <c r="O1834" s="111" t="str">
        <f>IFERROR(IF($C1834=O$2,$G1834*VLOOKUP($F1834,Listen!$B$5:$G$95,$J1834+1,FALSE)/VLOOKUP(O$2,Listen!$B$5:$G$95,$J1834+1,FALSE),"-")*IF($D1834="Abgabe",0,1),"")</f>
        <v/>
      </c>
      <c r="P1834" s="111" t="str">
        <f>IFERROR(IF($C1834=P$2,$G1834*VLOOKUP($F1834,Listen!$B$5:$G$95,$J1834+1,FALSE)/VLOOKUP(P$2,Listen!$B$5:$G$95,$J1834+1,FALSE),"-")*IF($D1834="Abgabe",0,1),"")</f>
        <v/>
      </c>
      <c r="Q1834" s="111" t="str">
        <f>IFERROR(IF($C1834=Q$2,$G1834*VLOOKUP($F1834,Listen!$B$5:$G$95,$J1834+1,FALSE)/VLOOKUP(Q$2,Listen!$B$5:$G$95,$J1834+1,FALSE),"-")*IF($D1834="Abgabe",0,1),"")</f>
        <v/>
      </c>
      <c r="R1834" s="111" t="str">
        <f>IFERROR(IF($C1834=R$2,$G1834*VLOOKUP($F1834,Listen!$B$5:$G$95,$J1834+1,FALSE)/VLOOKUP(R$2,Listen!$B$5:$G$95,$J1834+1,FALSE),"-")*IF($D1834="Abgabe",0,1),"")</f>
        <v/>
      </c>
    </row>
    <row r="1835" spans="2:18">
      <c r="B1835" s="130"/>
      <c r="C1835" s="95" t="str">
        <f>IFERROR(YEAR(VLOOKUP($B1835,A_Stammdaten!$B$18:$G$218,3,FALSE)),"")</f>
        <v/>
      </c>
      <c r="D1835" s="95" t="str">
        <f>IFERROR(VLOOKUP($B1835,A_Stammdaten!$B$18:$G$218,6,FALSE),"")</f>
        <v/>
      </c>
      <c r="E1835" s="131"/>
      <c r="F1835" s="130"/>
      <c r="G1835" s="130"/>
      <c r="H1835" s="96"/>
      <c r="I1835" s="105" t="str">
        <f>IFERROR(VLOOKUP($E1835,Listen!$I$5:$K$41,2,FALSE),"")</f>
        <v/>
      </c>
      <c r="J1835" s="105" t="str">
        <f>IFERROR(VLOOKUP($E1835,Listen!$I$5:$K$41,3,FALSE),"")</f>
        <v/>
      </c>
      <c r="K1835" s="111" t="str">
        <f>IFERROR(IF($C1835=K$2,$G1835*VLOOKUP($F1835,Listen!$B$5:$G$95,$J1835+1,FALSE)/VLOOKUP(K$2,Listen!$B$5:$G$95,$J1835+1,FALSE),"-")*IF($D1835="Abgabe",0,1),"")</f>
        <v/>
      </c>
      <c r="L1835" s="111" t="str">
        <f>IFERROR(IF($C1835=L$2,$G1835*VLOOKUP($F1835,Listen!$B$5:$G$95,$J1835+1,FALSE)/VLOOKUP(L$2,Listen!$B$5:$G$95,$J1835+1,FALSE),"-")*IF($D1835="Abgabe",0,1),"")</f>
        <v/>
      </c>
      <c r="M1835" s="111" t="str">
        <f>IFERROR(IF($C1835=M$2,$G1835*VLOOKUP($F1835,Listen!$B$5:$G$95,$J1835+1,FALSE)/VLOOKUP(M$2,Listen!$B$5:$G$95,$J1835+1,FALSE),"-")*IF($D1835="Abgabe",0,1),"")</f>
        <v/>
      </c>
      <c r="N1835" s="111" t="str">
        <f>IFERROR(IF($C1835=N$2,$G1835*VLOOKUP($F1835,Listen!$B$5:$G$95,$J1835+1,FALSE)/VLOOKUP(N$2,Listen!$B$5:$G$95,$J1835+1,FALSE),"-")*IF($D1835="Abgabe",0,1),"")</f>
        <v/>
      </c>
      <c r="O1835" s="111" t="str">
        <f>IFERROR(IF($C1835=O$2,$G1835*VLOOKUP($F1835,Listen!$B$5:$G$95,$J1835+1,FALSE)/VLOOKUP(O$2,Listen!$B$5:$G$95,$J1835+1,FALSE),"-")*IF($D1835="Abgabe",0,1),"")</f>
        <v/>
      </c>
      <c r="P1835" s="111" t="str">
        <f>IFERROR(IF($C1835=P$2,$G1835*VLOOKUP($F1835,Listen!$B$5:$G$95,$J1835+1,FALSE)/VLOOKUP(P$2,Listen!$B$5:$G$95,$J1835+1,FALSE),"-")*IF($D1835="Abgabe",0,1),"")</f>
        <v/>
      </c>
      <c r="Q1835" s="111" t="str">
        <f>IFERROR(IF($C1835=Q$2,$G1835*VLOOKUP($F1835,Listen!$B$5:$G$95,$J1835+1,FALSE)/VLOOKUP(Q$2,Listen!$B$5:$G$95,$J1835+1,FALSE),"-")*IF($D1835="Abgabe",0,1),"")</f>
        <v/>
      </c>
      <c r="R1835" s="111" t="str">
        <f>IFERROR(IF($C1835=R$2,$G1835*VLOOKUP($F1835,Listen!$B$5:$G$95,$J1835+1,FALSE)/VLOOKUP(R$2,Listen!$B$5:$G$95,$J1835+1,FALSE),"-")*IF($D1835="Abgabe",0,1),"")</f>
        <v/>
      </c>
    </row>
    <row r="1836" spans="2:18">
      <c r="B1836" s="130"/>
      <c r="C1836" s="95" t="str">
        <f>IFERROR(YEAR(VLOOKUP($B1836,A_Stammdaten!$B$18:$G$218,3,FALSE)),"")</f>
        <v/>
      </c>
      <c r="D1836" s="95" t="str">
        <f>IFERROR(VLOOKUP($B1836,A_Stammdaten!$B$18:$G$218,6,FALSE),"")</f>
        <v/>
      </c>
      <c r="E1836" s="131"/>
      <c r="F1836" s="130"/>
      <c r="G1836" s="130"/>
      <c r="H1836" s="96"/>
      <c r="I1836" s="105" t="str">
        <f>IFERROR(VLOOKUP($E1836,Listen!$I$5:$K$41,2,FALSE),"")</f>
        <v/>
      </c>
      <c r="J1836" s="105" t="str">
        <f>IFERROR(VLOOKUP($E1836,Listen!$I$5:$K$41,3,FALSE),"")</f>
        <v/>
      </c>
      <c r="K1836" s="111" t="str">
        <f>IFERROR(IF($C1836=K$2,$G1836*VLOOKUP($F1836,Listen!$B$5:$G$95,$J1836+1,FALSE)/VLOOKUP(K$2,Listen!$B$5:$G$95,$J1836+1,FALSE),"-")*IF($D1836="Abgabe",0,1),"")</f>
        <v/>
      </c>
      <c r="L1836" s="111" t="str">
        <f>IFERROR(IF($C1836=L$2,$G1836*VLOOKUP($F1836,Listen!$B$5:$G$95,$J1836+1,FALSE)/VLOOKUP(L$2,Listen!$B$5:$G$95,$J1836+1,FALSE),"-")*IF($D1836="Abgabe",0,1),"")</f>
        <v/>
      </c>
      <c r="M1836" s="111" t="str">
        <f>IFERROR(IF($C1836=M$2,$G1836*VLOOKUP($F1836,Listen!$B$5:$G$95,$J1836+1,FALSE)/VLOOKUP(M$2,Listen!$B$5:$G$95,$J1836+1,FALSE),"-")*IF($D1836="Abgabe",0,1),"")</f>
        <v/>
      </c>
      <c r="N1836" s="111" t="str">
        <f>IFERROR(IF($C1836=N$2,$G1836*VLOOKUP($F1836,Listen!$B$5:$G$95,$J1836+1,FALSE)/VLOOKUP(N$2,Listen!$B$5:$G$95,$J1836+1,FALSE),"-")*IF($D1836="Abgabe",0,1),"")</f>
        <v/>
      </c>
      <c r="O1836" s="111" t="str">
        <f>IFERROR(IF($C1836=O$2,$G1836*VLOOKUP($F1836,Listen!$B$5:$G$95,$J1836+1,FALSE)/VLOOKUP(O$2,Listen!$B$5:$G$95,$J1836+1,FALSE),"-")*IF($D1836="Abgabe",0,1),"")</f>
        <v/>
      </c>
      <c r="P1836" s="111" t="str">
        <f>IFERROR(IF($C1836=P$2,$G1836*VLOOKUP($F1836,Listen!$B$5:$G$95,$J1836+1,FALSE)/VLOOKUP(P$2,Listen!$B$5:$G$95,$J1836+1,FALSE),"-")*IF($D1836="Abgabe",0,1),"")</f>
        <v/>
      </c>
      <c r="Q1836" s="111" t="str">
        <f>IFERROR(IF($C1836=Q$2,$G1836*VLOOKUP($F1836,Listen!$B$5:$G$95,$J1836+1,FALSE)/VLOOKUP(Q$2,Listen!$B$5:$G$95,$J1836+1,FALSE),"-")*IF($D1836="Abgabe",0,1),"")</f>
        <v/>
      </c>
      <c r="R1836" s="111" t="str">
        <f>IFERROR(IF($C1836=R$2,$G1836*VLOOKUP($F1836,Listen!$B$5:$G$95,$J1836+1,FALSE)/VLOOKUP(R$2,Listen!$B$5:$G$95,$J1836+1,FALSE),"-")*IF($D1836="Abgabe",0,1),"")</f>
        <v/>
      </c>
    </row>
    <row r="1837" spans="2:18">
      <c r="B1837" s="130"/>
      <c r="C1837" s="95" t="str">
        <f>IFERROR(YEAR(VLOOKUP($B1837,A_Stammdaten!$B$18:$G$218,3,FALSE)),"")</f>
        <v/>
      </c>
      <c r="D1837" s="95" t="str">
        <f>IFERROR(VLOOKUP($B1837,A_Stammdaten!$B$18:$G$218,6,FALSE),"")</f>
        <v/>
      </c>
      <c r="E1837" s="131"/>
      <c r="F1837" s="130"/>
      <c r="G1837" s="130"/>
      <c r="H1837" s="96"/>
      <c r="I1837" s="105" t="str">
        <f>IFERROR(VLOOKUP($E1837,Listen!$I$5:$K$41,2,FALSE),"")</f>
        <v/>
      </c>
      <c r="J1837" s="105" t="str">
        <f>IFERROR(VLOOKUP($E1837,Listen!$I$5:$K$41,3,FALSE),"")</f>
        <v/>
      </c>
      <c r="K1837" s="111" t="str">
        <f>IFERROR(IF($C1837=K$2,$G1837*VLOOKUP($F1837,Listen!$B$5:$G$95,$J1837+1,FALSE)/VLOOKUP(K$2,Listen!$B$5:$G$95,$J1837+1,FALSE),"-")*IF($D1837="Abgabe",0,1),"")</f>
        <v/>
      </c>
      <c r="L1837" s="111" t="str">
        <f>IFERROR(IF($C1837=L$2,$G1837*VLOOKUP($F1837,Listen!$B$5:$G$95,$J1837+1,FALSE)/VLOOKUP(L$2,Listen!$B$5:$G$95,$J1837+1,FALSE),"-")*IF($D1837="Abgabe",0,1),"")</f>
        <v/>
      </c>
      <c r="M1837" s="111" t="str">
        <f>IFERROR(IF($C1837=M$2,$G1837*VLOOKUP($F1837,Listen!$B$5:$G$95,$J1837+1,FALSE)/VLOOKUP(M$2,Listen!$B$5:$G$95,$J1837+1,FALSE),"-")*IF($D1837="Abgabe",0,1),"")</f>
        <v/>
      </c>
      <c r="N1837" s="111" t="str">
        <f>IFERROR(IF($C1837=N$2,$G1837*VLOOKUP($F1837,Listen!$B$5:$G$95,$J1837+1,FALSE)/VLOOKUP(N$2,Listen!$B$5:$G$95,$J1837+1,FALSE),"-")*IF($D1837="Abgabe",0,1),"")</f>
        <v/>
      </c>
      <c r="O1837" s="111" t="str">
        <f>IFERROR(IF($C1837=O$2,$G1837*VLOOKUP($F1837,Listen!$B$5:$G$95,$J1837+1,FALSE)/VLOOKUP(O$2,Listen!$B$5:$G$95,$J1837+1,FALSE),"-")*IF($D1837="Abgabe",0,1),"")</f>
        <v/>
      </c>
      <c r="P1837" s="111" t="str">
        <f>IFERROR(IF($C1837=P$2,$G1837*VLOOKUP($F1837,Listen!$B$5:$G$95,$J1837+1,FALSE)/VLOOKUP(P$2,Listen!$B$5:$G$95,$J1837+1,FALSE),"-")*IF($D1837="Abgabe",0,1),"")</f>
        <v/>
      </c>
      <c r="Q1837" s="111" t="str">
        <f>IFERROR(IF($C1837=Q$2,$G1837*VLOOKUP($F1837,Listen!$B$5:$G$95,$J1837+1,FALSE)/VLOOKUP(Q$2,Listen!$B$5:$G$95,$J1837+1,FALSE),"-")*IF($D1837="Abgabe",0,1),"")</f>
        <v/>
      </c>
      <c r="R1837" s="111" t="str">
        <f>IFERROR(IF($C1837=R$2,$G1837*VLOOKUP($F1837,Listen!$B$5:$G$95,$J1837+1,FALSE)/VLOOKUP(R$2,Listen!$B$5:$G$95,$J1837+1,FALSE),"-")*IF($D1837="Abgabe",0,1),"")</f>
        <v/>
      </c>
    </row>
    <row r="1838" spans="2:18">
      <c r="B1838" s="130"/>
      <c r="C1838" s="95" t="str">
        <f>IFERROR(YEAR(VLOOKUP($B1838,A_Stammdaten!$B$18:$G$218,3,FALSE)),"")</f>
        <v/>
      </c>
      <c r="D1838" s="95" t="str">
        <f>IFERROR(VLOOKUP($B1838,A_Stammdaten!$B$18:$G$218,6,FALSE),"")</f>
        <v/>
      </c>
      <c r="E1838" s="131"/>
      <c r="F1838" s="130"/>
      <c r="G1838" s="130"/>
      <c r="H1838" s="96"/>
      <c r="I1838" s="105" t="str">
        <f>IFERROR(VLOOKUP($E1838,Listen!$I$5:$K$41,2,FALSE),"")</f>
        <v/>
      </c>
      <c r="J1838" s="105" t="str">
        <f>IFERROR(VLOOKUP($E1838,Listen!$I$5:$K$41,3,FALSE),"")</f>
        <v/>
      </c>
      <c r="K1838" s="111" t="str">
        <f>IFERROR(IF($C1838=K$2,$G1838*VLOOKUP($F1838,Listen!$B$5:$G$95,$J1838+1,FALSE)/VLOOKUP(K$2,Listen!$B$5:$G$95,$J1838+1,FALSE),"-")*IF($D1838="Abgabe",0,1),"")</f>
        <v/>
      </c>
      <c r="L1838" s="111" t="str">
        <f>IFERROR(IF($C1838=L$2,$G1838*VLOOKUP($F1838,Listen!$B$5:$G$95,$J1838+1,FALSE)/VLOOKUP(L$2,Listen!$B$5:$G$95,$J1838+1,FALSE),"-")*IF($D1838="Abgabe",0,1),"")</f>
        <v/>
      </c>
      <c r="M1838" s="111" t="str">
        <f>IFERROR(IF($C1838=M$2,$G1838*VLOOKUP($F1838,Listen!$B$5:$G$95,$J1838+1,FALSE)/VLOOKUP(M$2,Listen!$B$5:$G$95,$J1838+1,FALSE),"-")*IF($D1838="Abgabe",0,1),"")</f>
        <v/>
      </c>
      <c r="N1838" s="111" t="str">
        <f>IFERROR(IF($C1838=N$2,$G1838*VLOOKUP($F1838,Listen!$B$5:$G$95,$J1838+1,FALSE)/VLOOKUP(N$2,Listen!$B$5:$G$95,$J1838+1,FALSE),"-")*IF($D1838="Abgabe",0,1),"")</f>
        <v/>
      </c>
      <c r="O1838" s="111" t="str">
        <f>IFERROR(IF($C1838=O$2,$G1838*VLOOKUP($F1838,Listen!$B$5:$G$95,$J1838+1,FALSE)/VLOOKUP(O$2,Listen!$B$5:$G$95,$J1838+1,FALSE),"-")*IF($D1838="Abgabe",0,1),"")</f>
        <v/>
      </c>
      <c r="P1838" s="111" t="str">
        <f>IFERROR(IF($C1838=P$2,$G1838*VLOOKUP($F1838,Listen!$B$5:$G$95,$J1838+1,FALSE)/VLOOKUP(P$2,Listen!$B$5:$G$95,$J1838+1,FALSE),"-")*IF($D1838="Abgabe",0,1),"")</f>
        <v/>
      </c>
      <c r="Q1838" s="111" t="str">
        <f>IFERROR(IF($C1838=Q$2,$G1838*VLOOKUP($F1838,Listen!$B$5:$G$95,$J1838+1,FALSE)/VLOOKUP(Q$2,Listen!$B$5:$G$95,$J1838+1,FALSE),"-")*IF($D1838="Abgabe",0,1),"")</f>
        <v/>
      </c>
      <c r="R1838" s="111" t="str">
        <f>IFERROR(IF($C1838=R$2,$G1838*VLOOKUP($F1838,Listen!$B$5:$G$95,$J1838+1,FALSE)/VLOOKUP(R$2,Listen!$B$5:$G$95,$J1838+1,FALSE),"-")*IF($D1838="Abgabe",0,1),"")</f>
        <v/>
      </c>
    </row>
    <row r="1839" spans="2:18">
      <c r="B1839" s="130"/>
      <c r="C1839" s="95" t="str">
        <f>IFERROR(YEAR(VLOOKUP($B1839,A_Stammdaten!$B$18:$G$218,3,FALSE)),"")</f>
        <v/>
      </c>
      <c r="D1839" s="95" t="str">
        <f>IFERROR(VLOOKUP($B1839,A_Stammdaten!$B$18:$G$218,6,FALSE),"")</f>
        <v/>
      </c>
      <c r="E1839" s="131"/>
      <c r="F1839" s="130"/>
      <c r="G1839" s="130"/>
      <c r="H1839" s="96"/>
      <c r="I1839" s="105" t="str">
        <f>IFERROR(VLOOKUP($E1839,Listen!$I$5:$K$41,2,FALSE),"")</f>
        <v/>
      </c>
      <c r="J1839" s="105" t="str">
        <f>IFERROR(VLOOKUP($E1839,Listen!$I$5:$K$41,3,FALSE),"")</f>
        <v/>
      </c>
      <c r="K1839" s="111" t="str">
        <f>IFERROR(IF($C1839=K$2,$G1839*VLOOKUP($F1839,Listen!$B$5:$G$95,$J1839+1,FALSE)/VLOOKUP(K$2,Listen!$B$5:$G$95,$J1839+1,FALSE),"-")*IF($D1839="Abgabe",0,1),"")</f>
        <v/>
      </c>
      <c r="L1839" s="111" t="str">
        <f>IFERROR(IF($C1839=L$2,$G1839*VLOOKUP($F1839,Listen!$B$5:$G$95,$J1839+1,FALSE)/VLOOKUP(L$2,Listen!$B$5:$G$95,$J1839+1,FALSE),"-")*IF($D1839="Abgabe",0,1),"")</f>
        <v/>
      </c>
      <c r="M1839" s="111" t="str">
        <f>IFERROR(IF($C1839=M$2,$G1839*VLOOKUP($F1839,Listen!$B$5:$G$95,$J1839+1,FALSE)/VLOOKUP(M$2,Listen!$B$5:$G$95,$J1839+1,FALSE),"-")*IF($D1839="Abgabe",0,1),"")</f>
        <v/>
      </c>
      <c r="N1839" s="111" t="str">
        <f>IFERROR(IF($C1839=N$2,$G1839*VLOOKUP($F1839,Listen!$B$5:$G$95,$J1839+1,FALSE)/VLOOKUP(N$2,Listen!$B$5:$G$95,$J1839+1,FALSE),"-")*IF($D1839="Abgabe",0,1),"")</f>
        <v/>
      </c>
      <c r="O1839" s="111" t="str">
        <f>IFERROR(IF($C1839=O$2,$G1839*VLOOKUP($F1839,Listen!$B$5:$G$95,$J1839+1,FALSE)/VLOOKUP(O$2,Listen!$B$5:$G$95,$J1839+1,FALSE),"-")*IF($D1839="Abgabe",0,1),"")</f>
        <v/>
      </c>
      <c r="P1839" s="111" t="str">
        <f>IFERROR(IF($C1839=P$2,$G1839*VLOOKUP($F1839,Listen!$B$5:$G$95,$J1839+1,FALSE)/VLOOKUP(P$2,Listen!$B$5:$G$95,$J1839+1,FALSE),"-")*IF($D1839="Abgabe",0,1),"")</f>
        <v/>
      </c>
      <c r="Q1839" s="111" t="str">
        <f>IFERROR(IF($C1839=Q$2,$G1839*VLOOKUP($F1839,Listen!$B$5:$G$95,$J1839+1,FALSE)/VLOOKUP(Q$2,Listen!$B$5:$G$95,$J1839+1,FALSE),"-")*IF($D1839="Abgabe",0,1),"")</f>
        <v/>
      </c>
      <c r="R1839" s="111" t="str">
        <f>IFERROR(IF($C1839=R$2,$G1839*VLOOKUP($F1839,Listen!$B$5:$G$95,$J1839+1,FALSE)/VLOOKUP(R$2,Listen!$B$5:$G$95,$J1839+1,FALSE),"-")*IF($D1839="Abgabe",0,1),"")</f>
        <v/>
      </c>
    </row>
    <row r="1840" spans="2:18">
      <c r="B1840" s="130"/>
      <c r="C1840" s="95" t="str">
        <f>IFERROR(YEAR(VLOOKUP($B1840,A_Stammdaten!$B$18:$G$218,3,FALSE)),"")</f>
        <v/>
      </c>
      <c r="D1840" s="95" t="str">
        <f>IFERROR(VLOOKUP($B1840,A_Stammdaten!$B$18:$G$218,6,FALSE),"")</f>
        <v/>
      </c>
      <c r="E1840" s="131"/>
      <c r="F1840" s="130"/>
      <c r="G1840" s="130"/>
      <c r="H1840" s="96"/>
      <c r="I1840" s="105" t="str">
        <f>IFERROR(VLOOKUP($E1840,Listen!$I$5:$K$41,2,FALSE),"")</f>
        <v/>
      </c>
      <c r="J1840" s="105" t="str">
        <f>IFERROR(VLOOKUP($E1840,Listen!$I$5:$K$41,3,FALSE),"")</f>
        <v/>
      </c>
      <c r="K1840" s="111" t="str">
        <f>IFERROR(IF($C1840=K$2,$G1840*VLOOKUP($F1840,Listen!$B$5:$G$95,$J1840+1,FALSE)/VLOOKUP(K$2,Listen!$B$5:$G$95,$J1840+1,FALSE),"-")*IF($D1840="Abgabe",0,1),"")</f>
        <v/>
      </c>
      <c r="L1840" s="111" t="str">
        <f>IFERROR(IF($C1840=L$2,$G1840*VLOOKUP($F1840,Listen!$B$5:$G$95,$J1840+1,FALSE)/VLOOKUP(L$2,Listen!$B$5:$G$95,$J1840+1,FALSE),"-")*IF($D1840="Abgabe",0,1),"")</f>
        <v/>
      </c>
      <c r="M1840" s="111" t="str">
        <f>IFERROR(IF($C1840=M$2,$G1840*VLOOKUP($F1840,Listen!$B$5:$G$95,$J1840+1,FALSE)/VLOOKUP(M$2,Listen!$B$5:$G$95,$J1840+1,FALSE),"-")*IF($D1840="Abgabe",0,1),"")</f>
        <v/>
      </c>
      <c r="N1840" s="111" t="str">
        <f>IFERROR(IF($C1840=N$2,$G1840*VLOOKUP($F1840,Listen!$B$5:$G$95,$J1840+1,FALSE)/VLOOKUP(N$2,Listen!$B$5:$G$95,$J1840+1,FALSE),"-")*IF($D1840="Abgabe",0,1),"")</f>
        <v/>
      </c>
      <c r="O1840" s="111" t="str">
        <f>IFERROR(IF($C1840=O$2,$G1840*VLOOKUP($F1840,Listen!$B$5:$G$95,$J1840+1,FALSE)/VLOOKUP(O$2,Listen!$B$5:$G$95,$J1840+1,FALSE),"-")*IF($D1840="Abgabe",0,1),"")</f>
        <v/>
      </c>
      <c r="P1840" s="111" t="str">
        <f>IFERROR(IF($C1840=P$2,$G1840*VLOOKUP($F1840,Listen!$B$5:$G$95,$J1840+1,FALSE)/VLOOKUP(P$2,Listen!$B$5:$G$95,$J1840+1,FALSE),"-")*IF($D1840="Abgabe",0,1),"")</f>
        <v/>
      </c>
      <c r="Q1840" s="111" t="str">
        <f>IFERROR(IF($C1840=Q$2,$G1840*VLOOKUP($F1840,Listen!$B$5:$G$95,$J1840+1,FALSE)/VLOOKUP(Q$2,Listen!$B$5:$G$95,$J1840+1,FALSE),"-")*IF($D1840="Abgabe",0,1),"")</f>
        <v/>
      </c>
      <c r="R1840" s="111" t="str">
        <f>IFERROR(IF($C1840=R$2,$G1840*VLOOKUP($F1840,Listen!$B$5:$G$95,$J1840+1,FALSE)/VLOOKUP(R$2,Listen!$B$5:$G$95,$J1840+1,FALSE),"-")*IF($D1840="Abgabe",0,1),"")</f>
        <v/>
      </c>
    </row>
    <row r="1841" spans="2:18">
      <c r="B1841" s="130"/>
      <c r="C1841" s="95" t="str">
        <f>IFERROR(YEAR(VLOOKUP($B1841,A_Stammdaten!$B$18:$G$218,3,FALSE)),"")</f>
        <v/>
      </c>
      <c r="D1841" s="95" t="str">
        <f>IFERROR(VLOOKUP($B1841,A_Stammdaten!$B$18:$G$218,6,FALSE),"")</f>
        <v/>
      </c>
      <c r="E1841" s="131"/>
      <c r="F1841" s="130"/>
      <c r="G1841" s="130"/>
      <c r="H1841" s="96"/>
      <c r="I1841" s="105" t="str">
        <f>IFERROR(VLOOKUP($E1841,Listen!$I$5:$K$41,2,FALSE),"")</f>
        <v/>
      </c>
      <c r="J1841" s="105" t="str">
        <f>IFERROR(VLOOKUP($E1841,Listen!$I$5:$K$41,3,FALSE),"")</f>
        <v/>
      </c>
      <c r="K1841" s="111" t="str">
        <f>IFERROR(IF($C1841=K$2,$G1841*VLOOKUP($F1841,Listen!$B$5:$G$95,$J1841+1,FALSE)/VLOOKUP(K$2,Listen!$B$5:$G$95,$J1841+1,FALSE),"-")*IF($D1841="Abgabe",0,1),"")</f>
        <v/>
      </c>
      <c r="L1841" s="111" t="str">
        <f>IFERROR(IF($C1841=L$2,$G1841*VLOOKUP($F1841,Listen!$B$5:$G$95,$J1841+1,FALSE)/VLOOKUP(L$2,Listen!$B$5:$G$95,$J1841+1,FALSE),"-")*IF($D1841="Abgabe",0,1),"")</f>
        <v/>
      </c>
      <c r="M1841" s="111" t="str">
        <f>IFERROR(IF($C1841=M$2,$G1841*VLOOKUP($F1841,Listen!$B$5:$G$95,$J1841+1,FALSE)/VLOOKUP(M$2,Listen!$B$5:$G$95,$J1841+1,FALSE),"-")*IF($D1841="Abgabe",0,1),"")</f>
        <v/>
      </c>
      <c r="N1841" s="111" t="str">
        <f>IFERROR(IF($C1841=N$2,$G1841*VLOOKUP($F1841,Listen!$B$5:$G$95,$J1841+1,FALSE)/VLOOKUP(N$2,Listen!$B$5:$G$95,$J1841+1,FALSE),"-")*IF($D1841="Abgabe",0,1),"")</f>
        <v/>
      </c>
      <c r="O1841" s="111" t="str">
        <f>IFERROR(IF($C1841=O$2,$G1841*VLOOKUP($F1841,Listen!$B$5:$G$95,$J1841+1,FALSE)/VLOOKUP(O$2,Listen!$B$5:$G$95,$J1841+1,FALSE),"-")*IF($D1841="Abgabe",0,1),"")</f>
        <v/>
      </c>
      <c r="P1841" s="111" t="str">
        <f>IFERROR(IF($C1841=P$2,$G1841*VLOOKUP($F1841,Listen!$B$5:$G$95,$J1841+1,FALSE)/VLOOKUP(P$2,Listen!$B$5:$G$95,$J1841+1,FALSE),"-")*IF($D1841="Abgabe",0,1),"")</f>
        <v/>
      </c>
      <c r="Q1841" s="111" t="str">
        <f>IFERROR(IF($C1841=Q$2,$G1841*VLOOKUP($F1841,Listen!$B$5:$G$95,$J1841+1,FALSE)/VLOOKUP(Q$2,Listen!$B$5:$G$95,$J1841+1,FALSE),"-")*IF($D1841="Abgabe",0,1),"")</f>
        <v/>
      </c>
      <c r="R1841" s="111" t="str">
        <f>IFERROR(IF($C1841=R$2,$G1841*VLOOKUP($F1841,Listen!$B$5:$G$95,$J1841+1,FALSE)/VLOOKUP(R$2,Listen!$B$5:$G$95,$J1841+1,FALSE),"-")*IF($D1841="Abgabe",0,1),"")</f>
        <v/>
      </c>
    </row>
    <row r="1842" spans="2:18">
      <c r="B1842" s="130"/>
      <c r="C1842" s="95" t="str">
        <f>IFERROR(YEAR(VLOOKUP($B1842,A_Stammdaten!$B$18:$G$218,3,FALSE)),"")</f>
        <v/>
      </c>
      <c r="D1842" s="95" t="str">
        <f>IFERROR(VLOOKUP($B1842,A_Stammdaten!$B$18:$G$218,6,FALSE),"")</f>
        <v/>
      </c>
      <c r="E1842" s="131"/>
      <c r="F1842" s="130"/>
      <c r="G1842" s="130"/>
      <c r="H1842" s="96"/>
      <c r="I1842" s="105" t="str">
        <f>IFERROR(VLOOKUP($E1842,Listen!$I$5:$K$41,2,FALSE),"")</f>
        <v/>
      </c>
      <c r="J1842" s="105" t="str">
        <f>IFERROR(VLOOKUP($E1842,Listen!$I$5:$K$41,3,FALSE),"")</f>
        <v/>
      </c>
      <c r="K1842" s="111" t="str">
        <f>IFERROR(IF($C1842=K$2,$G1842*VLOOKUP($F1842,Listen!$B$5:$G$95,$J1842+1,FALSE)/VLOOKUP(K$2,Listen!$B$5:$G$95,$J1842+1,FALSE),"-")*IF($D1842="Abgabe",0,1),"")</f>
        <v/>
      </c>
      <c r="L1842" s="111" t="str">
        <f>IFERROR(IF($C1842=L$2,$G1842*VLOOKUP($F1842,Listen!$B$5:$G$95,$J1842+1,FALSE)/VLOOKUP(L$2,Listen!$B$5:$G$95,$J1842+1,FALSE),"-")*IF($D1842="Abgabe",0,1),"")</f>
        <v/>
      </c>
      <c r="M1842" s="111" t="str">
        <f>IFERROR(IF($C1842=M$2,$G1842*VLOOKUP($F1842,Listen!$B$5:$G$95,$J1842+1,FALSE)/VLOOKUP(M$2,Listen!$B$5:$G$95,$J1842+1,FALSE),"-")*IF($D1842="Abgabe",0,1),"")</f>
        <v/>
      </c>
      <c r="N1842" s="111" t="str">
        <f>IFERROR(IF($C1842=N$2,$G1842*VLOOKUP($F1842,Listen!$B$5:$G$95,$J1842+1,FALSE)/VLOOKUP(N$2,Listen!$B$5:$G$95,$J1842+1,FALSE),"-")*IF($D1842="Abgabe",0,1),"")</f>
        <v/>
      </c>
      <c r="O1842" s="111" t="str">
        <f>IFERROR(IF($C1842=O$2,$G1842*VLOOKUP($F1842,Listen!$B$5:$G$95,$J1842+1,FALSE)/VLOOKUP(O$2,Listen!$B$5:$G$95,$J1842+1,FALSE),"-")*IF($D1842="Abgabe",0,1),"")</f>
        <v/>
      </c>
      <c r="P1842" s="111" t="str">
        <f>IFERROR(IF($C1842=P$2,$G1842*VLOOKUP($F1842,Listen!$B$5:$G$95,$J1842+1,FALSE)/VLOOKUP(P$2,Listen!$B$5:$G$95,$J1842+1,FALSE),"-")*IF($D1842="Abgabe",0,1),"")</f>
        <v/>
      </c>
      <c r="Q1842" s="111" t="str">
        <f>IFERROR(IF($C1842=Q$2,$G1842*VLOOKUP($F1842,Listen!$B$5:$G$95,$J1842+1,FALSE)/VLOOKUP(Q$2,Listen!$B$5:$G$95,$J1842+1,FALSE),"-")*IF($D1842="Abgabe",0,1),"")</f>
        <v/>
      </c>
      <c r="R1842" s="111" t="str">
        <f>IFERROR(IF($C1842=R$2,$G1842*VLOOKUP($F1842,Listen!$B$5:$G$95,$J1842+1,FALSE)/VLOOKUP(R$2,Listen!$B$5:$G$95,$J1842+1,FALSE),"-")*IF($D1842="Abgabe",0,1),"")</f>
        <v/>
      </c>
    </row>
    <row r="1843" spans="2:18">
      <c r="B1843" s="130"/>
      <c r="C1843" s="95" t="str">
        <f>IFERROR(YEAR(VLOOKUP($B1843,A_Stammdaten!$B$18:$G$218,3,FALSE)),"")</f>
        <v/>
      </c>
      <c r="D1843" s="95" t="str">
        <f>IFERROR(VLOOKUP($B1843,A_Stammdaten!$B$18:$G$218,6,FALSE),"")</f>
        <v/>
      </c>
      <c r="E1843" s="131"/>
      <c r="F1843" s="130"/>
      <c r="G1843" s="130"/>
      <c r="H1843" s="96"/>
      <c r="I1843" s="105" t="str">
        <f>IFERROR(VLOOKUP($E1843,Listen!$I$5:$K$41,2,FALSE),"")</f>
        <v/>
      </c>
      <c r="J1843" s="105" t="str">
        <f>IFERROR(VLOOKUP($E1843,Listen!$I$5:$K$41,3,FALSE),"")</f>
        <v/>
      </c>
      <c r="K1843" s="111" t="str">
        <f>IFERROR(IF($C1843=K$2,$G1843*VLOOKUP($F1843,Listen!$B$5:$G$95,$J1843+1,FALSE)/VLOOKUP(K$2,Listen!$B$5:$G$95,$J1843+1,FALSE),"-")*IF($D1843="Abgabe",0,1),"")</f>
        <v/>
      </c>
      <c r="L1843" s="111" t="str">
        <f>IFERROR(IF($C1843=L$2,$G1843*VLOOKUP($F1843,Listen!$B$5:$G$95,$J1843+1,FALSE)/VLOOKUP(L$2,Listen!$B$5:$G$95,$J1843+1,FALSE),"-")*IF($D1843="Abgabe",0,1),"")</f>
        <v/>
      </c>
      <c r="M1843" s="111" t="str">
        <f>IFERROR(IF($C1843=M$2,$G1843*VLOOKUP($F1843,Listen!$B$5:$G$95,$J1843+1,FALSE)/VLOOKUP(M$2,Listen!$B$5:$G$95,$J1843+1,FALSE),"-")*IF($D1843="Abgabe",0,1),"")</f>
        <v/>
      </c>
      <c r="N1843" s="111" t="str">
        <f>IFERROR(IF($C1843=N$2,$G1843*VLOOKUP($F1843,Listen!$B$5:$G$95,$J1843+1,FALSE)/VLOOKUP(N$2,Listen!$B$5:$G$95,$J1843+1,FALSE),"-")*IF($D1843="Abgabe",0,1),"")</f>
        <v/>
      </c>
      <c r="O1843" s="111" t="str">
        <f>IFERROR(IF($C1843=O$2,$G1843*VLOOKUP($F1843,Listen!$B$5:$G$95,$J1843+1,FALSE)/VLOOKUP(O$2,Listen!$B$5:$G$95,$J1843+1,FALSE),"-")*IF($D1843="Abgabe",0,1),"")</f>
        <v/>
      </c>
      <c r="P1843" s="111" t="str">
        <f>IFERROR(IF($C1843=P$2,$G1843*VLOOKUP($F1843,Listen!$B$5:$G$95,$J1843+1,FALSE)/VLOOKUP(P$2,Listen!$B$5:$G$95,$J1843+1,FALSE),"-")*IF($D1843="Abgabe",0,1),"")</f>
        <v/>
      </c>
      <c r="Q1843" s="111" t="str">
        <f>IFERROR(IF($C1843=Q$2,$G1843*VLOOKUP($F1843,Listen!$B$5:$G$95,$J1843+1,FALSE)/VLOOKUP(Q$2,Listen!$B$5:$G$95,$J1843+1,FALSE),"-")*IF($D1843="Abgabe",0,1),"")</f>
        <v/>
      </c>
      <c r="R1843" s="111" t="str">
        <f>IFERROR(IF($C1843=R$2,$G1843*VLOOKUP($F1843,Listen!$B$5:$G$95,$J1843+1,FALSE)/VLOOKUP(R$2,Listen!$B$5:$G$95,$J1843+1,FALSE),"-")*IF($D1843="Abgabe",0,1),"")</f>
        <v/>
      </c>
    </row>
    <row r="1844" spans="2:18">
      <c r="B1844" s="130"/>
      <c r="C1844" s="95" t="str">
        <f>IFERROR(YEAR(VLOOKUP($B1844,A_Stammdaten!$B$18:$G$218,3,FALSE)),"")</f>
        <v/>
      </c>
      <c r="D1844" s="95" t="str">
        <f>IFERROR(VLOOKUP($B1844,A_Stammdaten!$B$18:$G$218,6,FALSE),"")</f>
        <v/>
      </c>
      <c r="E1844" s="131"/>
      <c r="F1844" s="130"/>
      <c r="G1844" s="130"/>
      <c r="H1844" s="96"/>
      <c r="I1844" s="105" t="str">
        <f>IFERROR(VLOOKUP($E1844,Listen!$I$5:$K$41,2,FALSE),"")</f>
        <v/>
      </c>
      <c r="J1844" s="105" t="str">
        <f>IFERROR(VLOOKUP($E1844,Listen!$I$5:$K$41,3,FALSE),"")</f>
        <v/>
      </c>
      <c r="K1844" s="111" t="str">
        <f>IFERROR(IF($C1844=K$2,$G1844*VLOOKUP($F1844,Listen!$B$5:$G$95,$J1844+1,FALSE)/VLOOKUP(K$2,Listen!$B$5:$G$95,$J1844+1,FALSE),"-")*IF($D1844="Abgabe",0,1),"")</f>
        <v/>
      </c>
      <c r="L1844" s="111" t="str">
        <f>IFERROR(IF($C1844=L$2,$G1844*VLOOKUP($F1844,Listen!$B$5:$G$95,$J1844+1,FALSE)/VLOOKUP(L$2,Listen!$B$5:$G$95,$J1844+1,FALSE),"-")*IF($D1844="Abgabe",0,1),"")</f>
        <v/>
      </c>
      <c r="M1844" s="111" t="str">
        <f>IFERROR(IF($C1844=M$2,$G1844*VLOOKUP($F1844,Listen!$B$5:$G$95,$J1844+1,FALSE)/VLOOKUP(M$2,Listen!$B$5:$G$95,$J1844+1,FALSE),"-")*IF($D1844="Abgabe",0,1),"")</f>
        <v/>
      </c>
      <c r="N1844" s="111" t="str">
        <f>IFERROR(IF($C1844=N$2,$G1844*VLOOKUP($F1844,Listen!$B$5:$G$95,$J1844+1,FALSE)/VLOOKUP(N$2,Listen!$B$5:$G$95,$J1844+1,FALSE),"-")*IF($D1844="Abgabe",0,1),"")</f>
        <v/>
      </c>
      <c r="O1844" s="111" t="str">
        <f>IFERROR(IF($C1844=O$2,$G1844*VLOOKUP($F1844,Listen!$B$5:$G$95,$J1844+1,FALSE)/VLOOKUP(O$2,Listen!$B$5:$G$95,$J1844+1,FALSE),"-")*IF($D1844="Abgabe",0,1),"")</f>
        <v/>
      </c>
      <c r="P1844" s="111" t="str">
        <f>IFERROR(IF($C1844=P$2,$G1844*VLOOKUP($F1844,Listen!$B$5:$G$95,$J1844+1,FALSE)/VLOOKUP(P$2,Listen!$B$5:$G$95,$J1844+1,FALSE),"-")*IF($D1844="Abgabe",0,1),"")</f>
        <v/>
      </c>
      <c r="Q1844" s="111" t="str">
        <f>IFERROR(IF($C1844=Q$2,$G1844*VLOOKUP($F1844,Listen!$B$5:$G$95,$J1844+1,FALSE)/VLOOKUP(Q$2,Listen!$B$5:$G$95,$J1844+1,FALSE),"-")*IF($D1844="Abgabe",0,1),"")</f>
        <v/>
      </c>
      <c r="R1844" s="111" t="str">
        <f>IFERROR(IF($C1844=R$2,$G1844*VLOOKUP($F1844,Listen!$B$5:$G$95,$J1844+1,FALSE)/VLOOKUP(R$2,Listen!$B$5:$G$95,$J1844+1,FALSE),"-")*IF($D1844="Abgabe",0,1),"")</f>
        <v/>
      </c>
    </row>
    <row r="1845" spans="2:18">
      <c r="B1845" s="130"/>
      <c r="C1845" s="95" t="str">
        <f>IFERROR(YEAR(VLOOKUP($B1845,A_Stammdaten!$B$18:$G$218,3,FALSE)),"")</f>
        <v/>
      </c>
      <c r="D1845" s="95" t="str">
        <f>IFERROR(VLOOKUP($B1845,A_Stammdaten!$B$18:$G$218,6,FALSE),"")</f>
        <v/>
      </c>
      <c r="E1845" s="131"/>
      <c r="F1845" s="130"/>
      <c r="G1845" s="130"/>
      <c r="H1845" s="96"/>
      <c r="I1845" s="105" t="str">
        <f>IFERROR(VLOOKUP($E1845,Listen!$I$5:$K$41,2,FALSE),"")</f>
        <v/>
      </c>
      <c r="J1845" s="105" t="str">
        <f>IFERROR(VLOOKUP($E1845,Listen!$I$5:$K$41,3,FALSE),"")</f>
        <v/>
      </c>
      <c r="K1845" s="111" t="str">
        <f>IFERROR(IF($C1845=K$2,$G1845*VLOOKUP($F1845,Listen!$B$5:$G$95,$J1845+1,FALSE)/VLOOKUP(K$2,Listen!$B$5:$G$95,$J1845+1,FALSE),"-")*IF($D1845="Abgabe",0,1),"")</f>
        <v/>
      </c>
      <c r="L1845" s="111" t="str">
        <f>IFERROR(IF($C1845=L$2,$G1845*VLOOKUP($F1845,Listen!$B$5:$G$95,$J1845+1,FALSE)/VLOOKUP(L$2,Listen!$B$5:$G$95,$J1845+1,FALSE),"-")*IF($D1845="Abgabe",0,1),"")</f>
        <v/>
      </c>
      <c r="M1845" s="111" t="str">
        <f>IFERROR(IF($C1845=M$2,$G1845*VLOOKUP($F1845,Listen!$B$5:$G$95,$J1845+1,FALSE)/VLOOKUP(M$2,Listen!$B$5:$G$95,$J1845+1,FALSE),"-")*IF($D1845="Abgabe",0,1),"")</f>
        <v/>
      </c>
      <c r="N1845" s="111" t="str">
        <f>IFERROR(IF($C1845=N$2,$G1845*VLOOKUP($F1845,Listen!$B$5:$G$95,$J1845+1,FALSE)/VLOOKUP(N$2,Listen!$B$5:$G$95,$J1845+1,FALSE),"-")*IF($D1845="Abgabe",0,1),"")</f>
        <v/>
      </c>
      <c r="O1845" s="111" t="str">
        <f>IFERROR(IF($C1845=O$2,$G1845*VLOOKUP($F1845,Listen!$B$5:$G$95,$J1845+1,FALSE)/VLOOKUP(O$2,Listen!$B$5:$G$95,$J1845+1,FALSE),"-")*IF($D1845="Abgabe",0,1),"")</f>
        <v/>
      </c>
      <c r="P1845" s="111" t="str">
        <f>IFERROR(IF($C1845=P$2,$G1845*VLOOKUP($F1845,Listen!$B$5:$G$95,$J1845+1,FALSE)/VLOOKUP(P$2,Listen!$B$5:$G$95,$J1845+1,FALSE),"-")*IF($D1845="Abgabe",0,1),"")</f>
        <v/>
      </c>
      <c r="Q1845" s="111" t="str">
        <f>IFERROR(IF($C1845=Q$2,$G1845*VLOOKUP($F1845,Listen!$B$5:$G$95,$J1845+1,FALSE)/VLOOKUP(Q$2,Listen!$B$5:$G$95,$J1845+1,FALSE),"-")*IF($D1845="Abgabe",0,1),"")</f>
        <v/>
      </c>
      <c r="R1845" s="111" t="str">
        <f>IFERROR(IF($C1845=R$2,$G1845*VLOOKUP($F1845,Listen!$B$5:$G$95,$J1845+1,FALSE)/VLOOKUP(R$2,Listen!$B$5:$G$95,$J1845+1,FALSE),"-")*IF($D1845="Abgabe",0,1),"")</f>
        <v/>
      </c>
    </row>
    <row r="1846" spans="2:18">
      <c r="B1846" s="130"/>
      <c r="C1846" s="95" t="str">
        <f>IFERROR(YEAR(VLOOKUP($B1846,A_Stammdaten!$B$18:$G$218,3,FALSE)),"")</f>
        <v/>
      </c>
      <c r="D1846" s="95" t="str">
        <f>IFERROR(VLOOKUP($B1846,A_Stammdaten!$B$18:$G$218,6,FALSE),"")</f>
        <v/>
      </c>
      <c r="E1846" s="131"/>
      <c r="F1846" s="130"/>
      <c r="G1846" s="130"/>
      <c r="H1846" s="96"/>
      <c r="I1846" s="105" t="str">
        <f>IFERROR(VLOOKUP($E1846,Listen!$I$5:$K$41,2,FALSE),"")</f>
        <v/>
      </c>
      <c r="J1846" s="105" t="str">
        <f>IFERROR(VLOOKUP($E1846,Listen!$I$5:$K$41,3,FALSE),"")</f>
        <v/>
      </c>
      <c r="K1846" s="111" t="str">
        <f>IFERROR(IF($C1846=K$2,$G1846*VLOOKUP($F1846,Listen!$B$5:$G$95,$J1846+1,FALSE)/VLOOKUP(K$2,Listen!$B$5:$G$95,$J1846+1,FALSE),"-")*IF($D1846="Abgabe",0,1),"")</f>
        <v/>
      </c>
      <c r="L1846" s="111" t="str">
        <f>IFERROR(IF($C1846=L$2,$G1846*VLOOKUP($F1846,Listen!$B$5:$G$95,$J1846+1,FALSE)/VLOOKUP(L$2,Listen!$B$5:$G$95,$J1846+1,FALSE),"-")*IF($D1846="Abgabe",0,1),"")</f>
        <v/>
      </c>
      <c r="M1846" s="111" t="str">
        <f>IFERROR(IF($C1846=M$2,$G1846*VLOOKUP($F1846,Listen!$B$5:$G$95,$J1846+1,FALSE)/VLOOKUP(M$2,Listen!$B$5:$G$95,$J1846+1,FALSE),"-")*IF($D1846="Abgabe",0,1),"")</f>
        <v/>
      </c>
      <c r="N1846" s="111" t="str">
        <f>IFERROR(IF($C1846=N$2,$G1846*VLOOKUP($F1846,Listen!$B$5:$G$95,$J1846+1,FALSE)/VLOOKUP(N$2,Listen!$B$5:$G$95,$J1846+1,FALSE),"-")*IF($D1846="Abgabe",0,1),"")</f>
        <v/>
      </c>
      <c r="O1846" s="111" t="str">
        <f>IFERROR(IF($C1846=O$2,$G1846*VLOOKUP($F1846,Listen!$B$5:$G$95,$J1846+1,FALSE)/VLOOKUP(O$2,Listen!$B$5:$G$95,$J1846+1,FALSE),"-")*IF($D1846="Abgabe",0,1),"")</f>
        <v/>
      </c>
      <c r="P1846" s="111" t="str">
        <f>IFERROR(IF($C1846=P$2,$G1846*VLOOKUP($F1846,Listen!$B$5:$G$95,$J1846+1,FALSE)/VLOOKUP(P$2,Listen!$B$5:$G$95,$J1846+1,FALSE),"-")*IF($D1846="Abgabe",0,1),"")</f>
        <v/>
      </c>
      <c r="Q1846" s="111" t="str">
        <f>IFERROR(IF($C1846=Q$2,$G1846*VLOOKUP($F1846,Listen!$B$5:$G$95,$J1846+1,FALSE)/VLOOKUP(Q$2,Listen!$B$5:$G$95,$J1846+1,FALSE),"-")*IF($D1846="Abgabe",0,1),"")</f>
        <v/>
      </c>
      <c r="R1846" s="111" t="str">
        <f>IFERROR(IF($C1846=R$2,$G1846*VLOOKUP($F1846,Listen!$B$5:$G$95,$J1846+1,FALSE)/VLOOKUP(R$2,Listen!$B$5:$G$95,$J1846+1,FALSE),"-")*IF($D1846="Abgabe",0,1),"")</f>
        <v/>
      </c>
    </row>
    <row r="1847" spans="2:18">
      <c r="B1847" s="130"/>
      <c r="C1847" s="95" t="str">
        <f>IFERROR(YEAR(VLOOKUP($B1847,A_Stammdaten!$B$18:$G$218,3,FALSE)),"")</f>
        <v/>
      </c>
      <c r="D1847" s="95" t="str">
        <f>IFERROR(VLOOKUP($B1847,A_Stammdaten!$B$18:$G$218,6,FALSE),"")</f>
        <v/>
      </c>
      <c r="E1847" s="131"/>
      <c r="F1847" s="130"/>
      <c r="G1847" s="130"/>
      <c r="H1847" s="96"/>
      <c r="I1847" s="105" t="str">
        <f>IFERROR(VLOOKUP($E1847,Listen!$I$5:$K$41,2,FALSE),"")</f>
        <v/>
      </c>
      <c r="J1847" s="105" t="str">
        <f>IFERROR(VLOOKUP($E1847,Listen!$I$5:$K$41,3,FALSE),"")</f>
        <v/>
      </c>
      <c r="K1847" s="111" t="str">
        <f>IFERROR(IF($C1847=K$2,$G1847*VLOOKUP($F1847,Listen!$B$5:$G$95,$J1847+1,FALSE)/VLOOKUP(K$2,Listen!$B$5:$G$95,$J1847+1,FALSE),"-")*IF($D1847="Abgabe",0,1),"")</f>
        <v/>
      </c>
      <c r="L1847" s="111" t="str">
        <f>IFERROR(IF($C1847=L$2,$G1847*VLOOKUP($F1847,Listen!$B$5:$G$95,$J1847+1,FALSE)/VLOOKUP(L$2,Listen!$B$5:$G$95,$J1847+1,FALSE),"-")*IF($D1847="Abgabe",0,1),"")</f>
        <v/>
      </c>
      <c r="M1847" s="111" t="str">
        <f>IFERROR(IF($C1847=M$2,$G1847*VLOOKUP($F1847,Listen!$B$5:$G$95,$J1847+1,FALSE)/VLOOKUP(M$2,Listen!$B$5:$G$95,$J1847+1,FALSE),"-")*IF($D1847="Abgabe",0,1),"")</f>
        <v/>
      </c>
      <c r="N1847" s="111" t="str">
        <f>IFERROR(IF($C1847=N$2,$G1847*VLOOKUP($F1847,Listen!$B$5:$G$95,$J1847+1,FALSE)/VLOOKUP(N$2,Listen!$B$5:$G$95,$J1847+1,FALSE),"-")*IF($D1847="Abgabe",0,1),"")</f>
        <v/>
      </c>
      <c r="O1847" s="111" t="str">
        <f>IFERROR(IF($C1847=O$2,$G1847*VLOOKUP($F1847,Listen!$B$5:$G$95,$J1847+1,FALSE)/VLOOKUP(O$2,Listen!$B$5:$G$95,$J1847+1,FALSE),"-")*IF($D1847="Abgabe",0,1),"")</f>
        <v/>
      </c>
      <c r="P1847" s="111" t="str">
        <f>IFERROR(IF($C1847=P$2,$G1847*VLOOKUP($F1847,Listen!$B$5:$G$95,$J1847+1,FALSE)/VLOOKUP(P$2,Listen!$B$5:$G$95,$J1847+1,FALSE),"-")*IF($D1847="Abgabe",0,1),"")</f>
        <v/>
      </c>
      <c r="Q1847" s="111" t="str">
        <f>IFERROR(IF($C1847=Q$2,$G1847*VLOOKUP($F1847,Listen!$B$5:$G$95,$J1847+1,FALSE)/VLOOKUP(Q$2,Listen!$B$5:$G$95,$J1847+1,FALSE),"-")*IF($D1847="Abgabe",0,1),"")</f>
        <v/>
      </c>
      <c r="R1847" s="111" t="str">
        <f>IFERROR(IF($C1847=R$2,$G1847*VLOOKUP($F1847,Listen!$B$5:$G$95,$J1847+1,FALSE)/VLOOKUP(R$2,Listen!$B$5:$G$95,$J1847+1,FALSE),"-")*IF($D1847="Abgabe",0,1),"")</f>
        <v/>
      </c>
    </row>
    <row r="1848" spans="2:18">
      <c r="B1848" s="130"/>
      <c r="C1848" s="95" t="str">
        <f>IFERROR(YEAR(VLOOKUP($B1848,A_Stammdaten!$B$18:$G$218,3,FALSE)),"")</f>
        <v/>
      </c>
      <c r="D1848" s="95" t="str">
        <f>IFERROR(VLOOKUP($B1848,A_Stammdaten!$B$18:$G$218,6,FALSE),"")</f>
        <v/>
      </c>
      <c r="E1848" s="131"/>
      <c r="F1848" s="130"/>
      <c r="G1848" s="130"/>
      <c r="H1848" s="96"/>
      <c r="I1848" s="105" t="str">
        <f>IFERROR(VLOOKUP($E1848,Listen!$I$5:$K$41,2,FALSE),"")</f>
        <v/>
      </c>
      <c r="J1848" s="105" t="str">
        <f>IFERROR(VLOOKUP($E1848,Listen!$I$5:$K$41,3,FALSE),"")</f>
        <v/>
      </c>
      <c r="K1848" s="111" t="str">
        <f>IFERROR(IF($C1848=K$2,$G1848*VLOOKUP($F1848,Listen!$B$5:$G$95,$J1848+1,FALSE)/VLOOKUP(K$2,Listen!$B$5:$G$95,$J1848+1,FALSE),"-")*IF($D1848="Abgabe",0,1),"")</f>
        <v/>
      </c>
      <c r="L1848" s="111" t="str">
        <f>IFERROR(IF($C1848=L$2,$G1848*VLOOKUP($F1848,Listen!$B$5:$G$95,$J1848+1,FALSE)/VLOOKUP(L$2,Listen!$B$5:$G$95,$J1848+1,FALSE),"-")*IF($D1848="Abgabe",0,1),"")</f>
        <v/>
      </c>
      <c r="M1848" s="111" t="str">
        <f>IFERROR(IF($C1848=M$2,$G1848*VLOOKUP($F1848,Listen!$B$5:$G$95,$J1848+1,FALSE)/VLOOKUP(M$2,Listen!$B$5:$G$95,$J1848+1,FALSE),"-")*IF($D1848="Abgabe",0,1),"")</f>
        <v/>
      </c>
      <c r="N1848" s="111" t="str">
        <f>IFERROR(IF($C1848=N$2,$G1848*VLOOKUP($F1848,Listen!$B$5:$G$95,$J1848+1,FALSE)/VLOOKUP(N$2,Listen!$B$5:$G$95,$J1848+1,FALSE),"-")*IF($D1848="Abgabe",0,1),"")</f>
        <v/>
      </c>
      <c r="O1848" s="111" t="str">
        <f>IFERROR(IF($C1848=O$2,$G1848*VLOOKUP($F1848,Listen!$B$5:$G$95,$J1848+1,FALSE)/VLOOKUP(O$2,Listen!$B$5:$G$95,$J1848+1,FALSE),"-")*IF($D1848="Abgabe",0,1),"")</f>
        <v/>
      </c>
      <c r="P1848" s="111" t="str">
        <f>IFERROR(IF($C1848=P$2,$G1848*VLOOKUP($F1848,Listen!$B$5:$G$95,$J1848+1,FALSE)/VLOOKUP(P$2,Listen!$B$5:$G$95,$J1848+1,FALSE),"-")*IF($D1848="Abgabe",0,1),"")</f>
        <v/>
      </c>
      <c r="Q1848" s="111" t="str">
        <f>IFERROR(IF($C1848=Q$2,$G1848*VLOOKUP($F1848,Listen!$B$5:$G$95,$J1848+1,FALSE)/VLOOKUP(Q$2,Listen!$B$5:$G$95,$J1848+1,FALSE),"-")*IF($D1848="Abgabe",0,1),"")</f>
        <v/>
      </c>
      <c r="R1848" s="111" t="str">
        <f>IFERROR(IF($C1848=R$2,$G1848*VLOOKUP($F1848,Listen!$B$5:$G$95,$J1848+1,FALSE)/VLOOKUP(R$2,Listen!$B$5:$G$95,$J1848+1,FALSE),"-")*IF($D1848="Abgabe",0,1),"")</f>
        <v/>
      </c>
    </row>
    <row r="1849" spans="2:18">
      <c r="B1849" s="130"/>
      <c r="C1849" s="95" t="str">
        <f>IFERROR(YEAR(VLOOKUP($B1849,A_Stammdaten!$B$18:$G$218,3,FALSE)),"")</f>
        <v/>
      </c>
      <c r="D1849" s="95" t="str">
        <f>IFERROR(VLOOKUP($B1849,A_Stammdaten!$B$18:$G$218,6,FALSE),"")</f>
        <v/>
      </c>
      <c r="E1849" s="131"/>
      <c r="F1849" s="130"/>
      <c r="G1849" s="130"/>
      <c r="H1849" s="96"/>
      <c r="I1849" s="105" t="str">
        <f>IFERROR(VLOOKUP($E1849,Listen!$I$5:$K$41,2,FALSE),"")</f>
        <v/>
      </c>
      <c r="J1849" s="105" t="str">
        <f>IFERROR(VLOOKUP($E1849,Listen!$I$5:$K$41,3,FALSE),"")</f>
        <v/>
      </c>
      <c r="K1849" s="111" t="str">
        <f>IFERROR(IF($C1849=K$2,$G1849*VLOOKUP($F1849,Listen!$B$5:$G$95,$J1849+1,FALSE)/VLOOKUP(K$2,Listen!$B$5:$G$95,$J1849+1,FALSE),"-")*IF($D1849="Abgabe",0,1),"")</f>
        <v/>
      </c>
      <c r="L1849" s="111" t="str">
        <f>IFERROR(IF($C1849=L$2,$G1849*VLOOKUP($F1849,Listen!$B$5:$G$95,$J1849+1,FALSE)/VLOOKUP(L$2,Listen!$B$5:$G$95,$J1849+1,FALSE),"-")*IF($D1849="Abgabe",0,1),"")</f>
        <v/>
      </c>
      <c r="M1849" s="111" t="str">
        <f>IFERROR(IF($C1849=M$2,$G1849*VLOOKUP($F1849,Listen!$B$5:$G$95,$J1849+1,FALSE)/VLOOKUP(M$2,Listen!$B$5:$G$95,$J1849+1,FALSE),"-")*IF($D1849="Abgabe",0,1),"")</f>
        <v/>
      </c>
      <c r="N1849" s="111" t="str">
        <f>IFERROR(IF($C1849=N$2,$G1849*VLOOKUP($F1849,Listen!$B$5:$G$95,$J1849+1,FALSE)/VLOOKUP(N$2,Listen!$B$5:$G$95,$J1849+1,FALSE),"-")*IF($D1849="Abgabe",0,1),"")</f>
        <v/>
      </c>
      <c r="O1849" s="111" t="str">
        <f>IFERROR(IF($C1849=O$2,$G1849*VLOOKUP($F1849,Listen!$B$5:$G$95,$J1849+1,FALSE)/VLOOKUP(O$2,Listen!$B$5:$G$95,$J1849+1,FALSE),"-")*IF($D1849="Abgabe",0,1),"")</f>
        <v/>
      </c>
      <c r="P1849" s="111" t="str">
        <f>IFERROR(IF($C1849=P$2,$G1849*VLOOKUP($F1849,Listen!$B$5:$G$95,$J1849+1,FALSE)/VLOOKUP(P$2,Listen!$B$5:$G$95,$J1849+1,FALSE),"-")*IF($D1849="Abgabe",0,1),"")</f>
        <v/>
      </c>
      <c r="Q1849" s="111" t="str">
        <f>IFERROR(IF($C1849=Q$2,$G1849*VLOOKUP($F1849,Listen!$B$5:$G$95,$J1849+1,FALSE)/VLOOKUP(Q$2,Listen!$B$5:$G$95,$J1849+1,FALSE),"-")*IF($D1849="Abgabe",0,1),"")</f>
        <v/>
      </c>
      <c r="R1849" s="111" t="str">
        <f>IFERROR(IF($C1849=R$2,$G1849*VLOOKUP($F1849,Listen!$B$5:$G$95,$J1849+1,FALSE)/VLOOKUP(R$2,Listen!$B$5:$G$95,$J1849+1,FALSE),"-")*IF($D1849="Abgabe",0,1),"")</f>
        <v/>
      </c>
    </row>
    <row r="1850" spans="2:18">
      <c r="B1850" s="130"/>
      <c r="C1850" s="95" t="str">
        <f>IFERROR(YEAR(VLOOKUP($B1850,A_Stammdaten!$B$18:$G$218,3,FALSE)),"")</f>
        <v/>
      </c>
      <c r="D1850" s="95" t="str">
        <f>IFERROR(VLOOKUP($B1850,A_Stammdaten!$B$18:$G$218,6,FALSE),"")</f>
        <v/>
      </c>
      <c r="E1850" s="131"/>
      <c r="F1850" s="130"/>
      <c r="G1850" s="130"/>
      <c r="H1850" s="96"/>
      <c r="I1850" s="105" t="str">
        <f>IFERROR(VLOOKUP($E1850,Listen!$I$5:$K$41,2,FALSE),"")</f>
        <v/>
      </c>
      <c r="J1850" s="105" t="str">
        <f>IFERROR(VLOOKUP($E1850,Listen!$I$5:$K$41,3,FALSE),"")</f>
        <v/>
      </c>
      <c r="K1850" s="111" t="str">
        <f>IFERROR(IF($C1850=K$2,$G1850*VLOOKUP($F1850,Listen!$B$5:$G$95,$J1850+1,FALSE)/VLOOKUP(K$2,Listen!$B$5:$G$95,$J1850+1,FALSE),"-")*IF($D1850="Abgabe",0,1),"")</f>
        <v/>
      </c>
      <c r="L1850" s="111" t="str">
        <f>IFERROR(IF($C1850=L$2,$G1850*VLOOKUP($F1850,Listen!$B$5:$G$95,$J1850+1,FALSE)/VLOOKUP(L$2,Listen!$B$5:$G$95,$J1850+1,FALSE),"-")*IF($D1850="Abgabe",0,1),"")</f>
        <v/>
      </c>
      <c r="M1850" s="111" t="str">
        <f>IFERROR(IF($C1850=M$2,$G1850*VLOOKUP($F1850,Listen!$B$5:$G$95,$J1850+1,FALSE)/VLOOKUP(M$2,Listen!$B$5:$G$95,$J1850+1,FALSE),"-")*IF($D1850="Abgabe",0,1),"")</f>
        <v/>
      </c>
      <c r="N1850" s="111" t="str">
        <f>IFERROR(IF($C1850=N$2,$G1850*VLOOKUP($F1850,Listen!$B$5:$G$95,$J1850+1,FALSE)/VLOOKUP(N$2,Listen!$B$5:$G$95,$J1850+1,FALSE),"-")*IF($D1850="Abgabe",0,1),"")</f>
        <v/>
      </c>
      <c r="O1850" s="111" t="str">
        <f>IFERROR(IF($C1850=O$2,$G1850*VLOOKUP($F1850,Listen!$B$5:$G$95,$J1850+1,FALSE)/VLOOKUP(O$2,Listen!$B$5:$G$95,$J1850+1,FALSE),"-")*IF($D1850="Abgabe",0,1),"")</f>
        <v/>
      </c>
      <c r="P1850" s="111" t="str">
        <f>IFERROR(IF($C1850=P$2,$G1850*VLOOKUP($F1850,Listen!$B$5:$G$95,$J1850+1,FALSE)/VLOOKUP(P$2,Listen!$B$5:$G$95,$J1850+1,FALSE),"-")*IF($D1850="Abgabe",0,1),"")</f>
        <v/>
      </c>
      <c r="Q1850" s="111" t="str">
        <f>IFERROR(IF($C1850=Q$2,$G1850*VLOOKUP($F1850,Listen!$B$5:$G$95,$J1850+1,FALSE)/VLOOKUP(Q$2,Listen!$B$5:$G$95,$J1850+1,FALSE),"-")*IF($D1850="Abgabe",0,1),"")</f>
        <v/>
      </c>
      <c r="R1850" s="111" t="str">
        <f>IFERROR(IF($C1850=R$2,$G1850*VLOOKUP($F1850,Listen!$B$5:$G$95,$J1850+1,FALSE)/VLOOKUP(R$2,Listen!$B$5:$G$95,$J1850+1,FALSE),"-")*IF($D1850="Abgabe",0,1),"")</f>
        <v/>
      </c>
    </row>
    <row r="1851" spans="2:18">
      <c r="B1851" s="130"/>
      <c r="C1851" s="95" t="str">
        <f>IFERROR(YEAR(VLOOKUP($B1851,A_Stammdaten!$B$18:$G$218,3,FALSE)),"")</f>
        <v/>
      </c>
      <c r="D1851" s="95" t="str">
        <f>IFERROR(VLOOKUP($B1851,A_Stammdaten!$B$18:$G$218,6,FALSE),"")</f>
        <v/>
      </c>
      <c r="E1851" s="131"/>
      <c r="F1851" s="130"/>
      <c r="G1851" s="130"/>
      <c r="H1851" s="96"/>
      <c r="I1851" s="105" t="str">
        <f>IFERROR(VLOOKUP($E1851,Listen!$I$5:$K$41,2,FALSE),"")</f>
        <v/>
      </c>
      <c r="J1851" s="105" t="str">
        <f>IFERROR(VLOOKUP($E1851,Listen!$I$5:$K$41,3,FALSE),"")</f>
        <v/>
      </c>
      <c r="K1851" s="111" t="str">
        <f>IFERROR(IF($C1851=K$2,$G1851*VLOOKUP($F1851,Listen!$B$5:$G$95,$J1851+1,FALSE)/VLOOKUP(K$2,Listen!$B$5:$G$95,$J1851+1,FALSE),"-")*IF($D1851="Abgabe",0,1),"")</f>
        <v/>
      </c>
      <c r="L1851" s="111" t="str">
        <f>IFERROR(IF($C1851=L$2,$G1851*VLOOKUP($F1851,Listen!$B$5:$G$95,$J1851+1,FALSE)/VLOOKUP(L$2,Listen!$B$5:$G$95,$J1851+1,FALSE),"-")*IF($D1851="Abgabe",0,1),"")</f>
        <v/>
      </c>
      <c r="M1851" s="111" t="str">
        <f>IFERROR(IF($C1851=M$2,$G1851*VLOOKUP($F1851,Listen!$B$5:$G$95,$J1851+1,FALSE)/VLOOKUP(M$2,Listen!$B$5:$G$95,$J1851+1,FALSE),"-")*IF($D1851="Abgabe",0,1),"")</f>
        <v/>
      </c>
      <c r="N1851" s="111" t="str">
        <f>IFERROR(IF($C1851=N$2,$G1851*VLOOKUP($F1851,Listen!$B$5:$G$95,$J1851+1,FALSE)/VLOOKUP(N$2,Listen!$B$5:$G$95,$J1851+1,FALSE),"-")*IF($D1851="Abgabe",0,1),"")</f>
        <v/>
      </c>
      <c r="O1851" s="111" t="str">
        <f>IFERROR(IF($C1851=O$2,$G1851*VLOOKUP($F1851,Listen!$B$5:$G$95,$J1851+1,FALSE)/VLOOKUP(O$2,Listen!$B$5:$G$95,$J1851+1,FALSE),"-")*IF($D1851="Abgabe",0,1),"")</f>
        <v/>
      </c>
      <c r="P1851" s="111" t="str">
        <f>IFERROR(IF($C1851=P$2,$G1851*VLOOKUP($F1851,Listen!$B$5:$G$95,$J1851+1,FALSE)/VLOOKUP(P$2,Listen!$B$5:$G$95,$J1851+1,FALSE),"-")*IF($D1851="Abgabe",0,1),"")</f>
        <v/>
      </c>
      <c r="Q1851" s="111" t="str">
        <f>IFERROR(IF($C1851=Q$2,$G1851*VLOOKUP($F1851,Listen!$B$5:$G$95,$J1851+1,FALSE)/VLOOKUP(Q$2,Listen!$B$5:$G$95,$J1851+1,FALSE),"-")*IF($D1851="Abgabe",0,1),"")</f>
        <v/>
      </c>
      <c r="R1851" s="111" t="str">
        <f>IFERROR(IF($C1851=R$2,$G1851*VLOOKUP($F1851,Listen!$B$5:$G$95,$J1851+1,FALSE)/VLOOKUP(R$2,Listen!$B$5:$G$95,$J1851+1,FALSE),"-")*IF($D1851="Abgabe",0,1),"")</f>
        <v/>
      </c>
    </row>
    <row r="1852" spans="2:18">
      <c r="B1852" s="130"/>
      <c r="C1852" s="95" t="str">
        <f>IFERROR(YEAR(VLOOKUP($B1852,A_Stammdaten!$B$18:$G$218,3,FALSE)),"")</f>
        <v/>
      </c>
      <c r="D1852" s="95" t="str">
        <f>IFERROR(VLOOKUP($B1852,A_Stammdaten!$B$18:$G$218,6,FALSE),"")</f>
        <v/>
      </c>
      <c r="E1852" s="131"/>
      <c r="F1852" s="130"/>
      <c r="G1852" s="130"/>
      <c r="H1852" s="96"/>
      <c r="I1852" s="105" t="str">
        <f>IFERROR(VLOOKUP($E1852,Listen!$I$5:$K$41,2,FALSE),"")</f>
        <v/>
      </c>
      <c r="J1852" s="105" t="str">
        <f>IFERROR(VLOOKUP($E1852,Listen!$I$5:$K$41,3,FALSE),"")</f>
        <v/>
      </c>
      <c r="K1852" s="111" t="str">
        <f>IFERROR(IF($C1852=K$2,$G1852*VLOOKUP($F1852,Listen!$B$5:$G$95,$J1852+1,FALSE)/VLOOKUP(K$2,Listen!$B$5:$G$95,$J1852+1,FALSE),"-")*IF($D1852="Abgabe",0,1),"")</f>
        <v/>
      </c>
      <c r="L1852" s="111" t="str">
        <f>IFERROR(IF($C1852=L$2,$G1852*VLOOKUP($F1852,Listen!$B$5:$G$95,$J1852+1,FALSE)/VLOOKUP(L$2,Listen!$B$5:$G$95,$J1852+1,FALSE),"-")*IF($D1852="Abgabe",0,1),"")</f>
        <v/>
      </c>
      <c r="M1852" s="111" t="str">
        <f>IFERROR(IF($C1852=M$2,$G1852*VLOOKUP($F1852,Listen!$B$5:$G$95,$J1852+1,FALSE)/VLOOKUP(M$2,Listen!$B$5:$G$95,$J1852+1,FALSE),"-")*IF($D1852="Abgabe",0,1),"")</f>
        <v/>
      </c>
      <c r="N1852" s="111" t="str">
        <f>IFERROR(IF($C1852=N$2,$G1852*VLOOKUP($F1852,Listen!$B$5:$G$95,$J1852+1,FALSE)/VLOOKUP(N$2,Listen!$B$5:$G$95,$J1852+1,FALSE),"-")*IF($D1852="Abgabe",0,1),"")</f>
        <v/>
      </c>
      <c r="O1852" s="111" t="str">
        <f>IFERROR(IF($C1852=O$2,$G1852*VLOOKUP($F1852,Listen!$B$5:$G$95,$J1852+1,FALSE)/VLOOKUP(O$2,Listen!$B$5:$G$95,$J1852+1,FALSE),"-")*IF($D1852="Abgabe",0,1),"")</f>
        <v/>
      </c>
      <c r="P1852" s="111" t="str">
        <f>IFERROR(IF($C1852=P$2,$G1852*VLOOKUP($F1852,Listen!$B$5:$G$95,$J1852+1,FALSE)/VLOOKUP(P$2,Listen!$B$5:$G$95,$J1852+1,FALSE),"-")*IF($D1852="Abgabe",0,1),"")</f>
        <v/>
      </c>
      <c r="Q1852" s="111" t="str">
        <f>IFERROR(IF($C1852=Q$2,$G1852*VLOOKUP($F1852,Listen!$B$5:$G$95,$J1852+1,FALSE)/VLOOKUP(Q$2,Listen!$B$5:$G$95,$J1852+1,FALSE),"-")*IF($D1852="Abgabe",0,1),"")</f>
        <v/>
      </c>
      <c r="R1852" s="111" t="str">
        <f>IFERROR(IF($C1852=R$2,$G1852*VLOOKUP($F1852,Listen!$B$5:$G$95,$J1852+1,FALSE)/VLOOKUP(R$2,Listen!$B$5:$G$95,$J1852+1,FALSE),"-")*IF($D1852="Abgabe",0,1),"")</f>
        <v/>
      </c>
    </row>
    <row r="1853" spans="2:18">
      <c r="B1853" s="130"/>
      <c r="C1853" s="95" t="str">
        <f>IFERROR(YEAR(VLOOKUP($B1853,A_Stammdaten!$B$18:$G$218,3,FALSE)),"")</f>
        <v/>
      </c>
      <c r="D1853" s="95" t="str">
        <f>IFERROR(VLOOKUP($B1853,A_Stammdaten!$B$18:$G$218,6,FALSE),"")</f>
        <v/>
      </c>
      <c r="E1853" s="131"/>
      <c r="F1853" s="130"/>
      <c r="G1853" s="130"/>
      <c r="H1853" s="96"/>
      <c r="I1853" s="105" t="str">
        <f>IFERROR(VLOOKUP($E1853,Listen!$I$5:$K$41,2,FALSE),"")</f>
        <v/>
      </c>
      <c r="J1853" s="105" t="str">
        <f>IFERROR(VLOOKUP($E1853,Listen!$I$5:$K$41,3,FALSE),"")</f>
        <v/>
      </c>
      <c r="K1853" s="111" t="str">
        <f>IFERROR(IF($C1853=K$2,$G1853*VLOOKUP($F1853,Listen!$B$5:$G$95,$J1853+1,FALSE)/VLOOKUP(K$2,Listen!$B$5:$G$95,$J1853+1,FALSE),"-")*IF($D1853="Abgabe",0,1),"")</f>
        <v/>
      </c>
      <c r="L1853" s="111" t="str">
        <f>IFERROR(IF($C1853=L$2,$G1853*VLOOKUP($F1853,Listen!$B$5:$G$95,$J1853+1,FALSE)/VLOOKUP(L$2,Listen!$B$5:$G$95,$J1853+1,FALSE),"-")*IF($D1853="Abgabe",0,1),"")</f>
        <v/>
      </c>
      <c r="M1853" s="111" t="str">
        <f>IFERROR(IF($C1853=M$2,$G1853*VLOOKUP($F1853,Listen!$B$5:$G$95,$J1853+1,FALSE)/VLOOKUP(M$2,Listen!$B$5:$G$95,$J1853+1,FALSE),"-")*IF($D1853="Abgabe",0,1),"")</f>
        <v/>
      </c>
      <c r="N1853" s="111" t="str">
        <f>IFERROR(IF($C1853=N$2,$G1853*VLOOKUP($F1853,Listen!$B$5:$G$95,$J1853+1,FALSE)/VLOOKUP(N$2,Listen!$B$5:$G$95,$J1853+1,FALSE),"-")*IF($D1853="Abgabe",0,1),"")</f>
        <v/>
      </c>
      <c r="O1853" s="111" t="str">
        <f>IFERROR(IF($C1853=O$2,$G1853*VLOOKUP($F1853,Listen!$B$5:$G$95,$J1853+1,FALSE)/VLOOKUP(O$2,Listen!$B$5:$G$95,$J1853+1,FALSE),"-")*IF($D1853="Abgabe",0,1),"")</f>
        <v/>
      </c>
      <c r="P1853" s="111" t="str">
        <f>IFERROR(IF($C1853=P$2,$G1853*VLOOKUP($F1853,Listen!$B$5:$G$95,$J1853+1,FALSE)/VLOOKUP(P$2,Listen!$B$5:$G$95,$J1853+1,FALSE),"-")*IF($D1853="Abgabe",0,1),"")</f>
        <v/>
      </c>
      <c r="Q1853" s="111" t="str">
        <f>IFERROR(IF($C1853=Q$2,$G1853*VLOOKUP($F1853,Listen!$B$5:$G$95,$J1853+1,FALSE)/VLOOKUP(Q$2,Listen!$B$5:$G$95,$J1853+1,FALSE),"-")*IF($D1853="Abgabe",0,1),"")</f>
        <v/>
      </c>
      <c r="R1853" s="111" t="str">
        <f>IFERROR(IF($C1853=R$2,$G1853*VLOOKUP($F1853,Listen!$B$5:$G$95,$J1853+1,FALSE)/VLOOKUP(R$2,Listen!$B$5:$G$95,$J1853+1,FALSE),"-")*IF($D1853="Abgabe",0,1),"")</f>
        <v/>
      </c>
    </row>
    <row r="1854" spans="2:18">
      <c r="B1854" s="130"/>
      <c r="C1854" s="95" t="str">
        <f>IFERROR(YEAR(VLOOKUP($B1854,A_Stammdaten!$B$18:$G$218,3,FALSE)),"")</f>
        <v/>
      </c>
      <c r="D1854" s="95" t="str">
        <f>IFERROR(VLOOKUP($B1854,A_Stammdaten!$B$18:$G$218,6,FALSE),"")</f>
        <v/>
      </c>
      <c r="E1854" s="131"/>
      <c r="F1854" s="130"/>
      <c r="G1854" s="130"/>
      <c r="H1854" s="96"/>
      <c r="I1854" s="105" t="str">
        <f>IFERROR(VLOOKUP($E1854,Listen!$I$5:$K$41,2,FALSE),"")</f>
        <v/>
      </c>
      <c r="J1854" s="105" t="str">
        <f>IFERROR(VLOOKUP($E1854,Listen!$I$5:$K$41,3,FALSE),"")</f>
        <v/>
      </c>
      <c r="K1854" s="111" t="str">
        <f>IFERROR(IF($C1854=K$2,$G1854*VLOOKUP($F1854,Listen!$B$5:$G$95,$J1854+1,FALSE)/VLOOKUP(K$2,Listen!$B$5:$G$95,$J1854+1,FALSE),"-")*IF($D1854="Abgabe",0,1),"")</f>
        <v/>
      </c>
      <c r="L1854" s="111" t="str">
        <f>IFERROR(IF($C1854=L$2,$G1854*VLOOKUP($F1854,Listen!$B$5:$G$95,$J1854+1,FALSE)/VLOOKUP(L$2,Listen!$B$5:$G$95,$J1854+1,FALSE),"-")*IF($D1854="Abgabe",0,1),"")</f>
        <v/>
      </c>
      <c r="M1854" s="111" t="str">
        <f>IFERROR(IF($C1854=M$2,$G1854*VLOOKUP($F1854,Listen!$B$5:$G$95,$J1854+1,FALSE)/VLOOKUP(M$2,Listen!$B$5:$G$95,$J1854+1,FALSE),"-")*IF($D1854="Abgabe",0,1),"")</f>
        <v/>
      </c>
      <c r="N1854" s="111" t="str">
        <f>IFERROR(IF($C1854=N$2,$G1854*VLOOKUP($F1854,Listen!$B$5:$G$95,$J1854+1,FALSE)/VLOOKUP(N$2,Listen!$B$5:$G$95,$J1854+1,FALSE),"-")*IF($D1854="Abgabe",0,1),"")</f>
        <v/>
      </c>
      <c r="O1854" s="111" t="str">
        <f>IFERROR(IF($C1854=O$2,$G1854*VLOOKUP($F1854,Listen!$B$5:$G$95,$J1854+1,FALSE)/VLOOKUP(O$2,Listen!$B$5:$G$95,$J1854+1,FALSE),"-")*IF($D1854="Abgabe",0,1),"")</f>
        <v/>
      </c>
      <c r="P1854" s="111" t="str">
        <f>IFERROR(IF($C1854=P$2,$G1854*VLOOKUP($F1854,Listen!$B$5:$G$95,$J1854+1,FALSE)/VLOOKUP(P$2,Listen!$B$5:$G$95,$J1854+1,FALSE),"-")*IF($D1854="Abgabe",0,1),"")</f>
        <v/>
      </c>
      <c r="Q1854" s="111" t="str">
        <f>IFERROR(IF($C1854=Q$2,$G1854*VLOOKUP($F1854,Listen!$B$5:$G$95,$J1854+1,FALSE)/VLOOKUP(Q$2,Listen!$B$5:$G$95,$J1854+1,FALSE),"-")*IF($D1854="Abgabe",0,1),"")</f>
        <v/>
      </c>
      <c r="R1854" s="111" t="str">
        <f>IFERROR(IF($C1854=R$2,$G1854*VLOOKUP($F1854,Listen!$B$5:$G$95,$J1854+1,FALSE)/VLOOKUP(R$2,Listen!$B$5:$G$95,$J1854+1,FALSE),"-")*IF($D1854="Abgabe",0,1),"")</f>
        <v/>
      </c>
    </row>
    <row r="1855" spans="2:18">
      <c r="B1855" s="130"/>
      <c r="C1855" s="95" t="str">
        <f>IFERROR(YEAR(VLOOKUP($B1855,A_Stammdaten!$B$18:$G$218,3,FALSE)),"")</f>
        <v/>
      </c>
      <c r="D1855" s="95" t="str">
        <f>IFERROR(VLOOKUP($B1855,A_Stammdaten!$B$18:$G$218,6,FALSE),"")</f>
        <v/>
      </c>
      <c r="E1855" s="131"/>
      <c r="F1855" s="130"/>
      <c r="G1855" s="130"/>
      <c r="H1855" s="96"/>
      <c r="I1855" s="105" t="str">
        <f>IFERROR(VLOOKUP($E1855,Listen!$I$5:$K$41,2,FALSE),"")</f>
        <v/>
      </c>
      <c r="J1855" s="105" t="str">
        <f>IFERROR(VLOOKUP($E1855,Listen!$I$5:$K$41,3,FALSE),"")</f>
        <v/>
      </c>
      <c r="K1855" s="111" t="str">
        <f>IFERROR(IF($C1855=K$2,$G1855*VLOOKUP($F1855,Listen!$B$5:$G$95,$J1855+1,FALSE)/VLOOKUP(K$2,Listen!$B$5:$G$95,$J1855+1,FALSE),"-")*IF($D1855="Abgabe",0,1),"")</f>
        <v/>
      </c>
      <c r="L1855" s="111" t="str">
        <f>IFERROR(IF($C1855=L$2,$G1855*VLOOKUP($F1855,Listen!$B$5:$G$95,$J1855+1,FALSE)/VLOOKUP(L$2,Listen!$B$5:$G$95,$J1855+1,FALSE),"-")*IF($D1855="Abgabe",0,1),"")</f>
        <v/>
      </c>
      <c r="M1855" s="111" t="str">
        <f>IFERROR(IF($C1855=M$2,$G1855*VLOOKUP($F1855,Listen!$B$5:$G$95,$J1855+1,FALSE)/VLOOKUP(M$2,Listen!$B$5:$G$95,$J1855+1,FALSE),"-")*IF($D1855="Abgabe",0,1),"")</f>
        <v/>
      </c>
      <c r="N1855" s="111" t="str">
        <f>IFERROR(IF($C1855=N$2,$G1855*VLOOKUP($F1855,Listen!$B$5:$G$95,$J1855+1,FALSE)/VLOOKUP(N$2,Listen!$B$5:$G$95,$J1855+1,FALSE),"-")*IF($D1855="Abgabe",0,1),"")</f>
        <v/>
      </c>
      <c r="O1855" s="111" t="str">
        <f>IFERROR(IF($C1855=O$2,$G1855*VLOOKUP($F1855,Listen!$B$5:$G$95,$J1855+1,FALSE)/VLOOKUP(O$2,Listen!$B$5:$G$95,$J1855+1,FALSE),"-")*IF($D1855="Abgabe",0,1),"")</f>
        <v/>
      </c>
      <c r="P1855" s="111" t="str">
        <f>IFERROR(IF($C1855=P$2,$G1855*VLOOKUP($F1855,Listen!$B$5:$G$95,$J1855+1,FALSE)/VLOOKUP(P$2,Listen!$B$5:$G$95,$J1855+1,FALSE),"-")*IF($D1855="Abgabe",0,1),"")</f>
        <v/>
      </c>
      <c r="Q1855" s="111" t="str">
        <f>IFERROR(IF($C1855=Q$2,$G1855*VLOOKUP($F1855,Listen!$B$5:$G$95,$J1855+1,FALSE)/VLOOKUP(Q$2,Listen!$B$5:$G$95,$J1855+1,FALSE),"-")*IF($D1855="Abgabe",0,1),"")</f>
        <v/>
      </c>
      <c r="R1855" s="111" t="str">
        <f>IFERROR(IF($C1855=R$2,$G1855*VLOOKUP($F1855,Listen!$B$5:$G$95,$J1855+1,FALSE)/VLOOKUP(R$2,Listen!$B$5:$G$95,$J1855+1,FALSE),"-")*IF($D1855="Abgabe",0,1),"")</f>
        <v/>
      </c>
    </row>
    <row r="1856" spans="2:18">
      <c r="B1856" s="130"/>
      <c r="C1856" s="95" t="str">
        <f>IFERROR(YEAR(VLOOKUP($B1856,A_Stammdaten!$B$18:$G$218,3,FALSE)),"")</f>
        <v/>
      </c>
      <c r="D1856" s="95" t="str">
        <f>IFERROR(VLOOKUP($B1856,A_Stammdaten!$B$18:$G$218,6,FALSE),"")</f>
        <v/>
      </c>
      <c r="E1856" s="131"/>
      <c r="F1856" s="130"/>
      <c r="G1856" s="130"/>
      <c r="H1856" s="96"/>
      <c r="I1856" s="105" t="str">
        <f>IFERROR(VLOOKUP($E1856,Listen!$I$5:$K$41,2,FALSE),"")</f>
        <v/>
      </c>
      <c r="J1856" s="105" t="str">
        <f>IFERROR(VLOOKUP($E1856,Listen!$I$5:$K$41,3,FALSE),"")</f>
        <v/>
      </c>
      <c r="K1856" s="111" t="str">
        <f>IFERROR(IF($C1856=K$2,$G1856*VLOOKUP($F1856,Listen!$B$5:$G$95,$J1856+1,FALSE)/VLOOKUP(K$2,Listen!$B$5:$G$95,$J1856+1,FALSE),"-")*IF($D1856="Abgabe",0,1),"")</f>
        <v/>
      </c>
      <c r="L1856" s="111" t="str">
        <f>IFERROR(IF($C1856=L$2,$G1856*VLOOKUP($F1856,Listen!$B$5:$G$95,$J1856+1,FALSE)/VLOOKUP(L$2,Listen!$B$5:$G$95,$J1856+1,FALSE),"-")*IF($D1856="Abgabe",0,1),"")</f>
        <v/>
      </c>
      <c r="M1856" s="111" t="str">
        <f>IFERROR(IF($C1856=M$2,$G1856*VLOOKUP($F1856,Listen!$B$5:$G$95,$J1856+1,FALSE)/VLOOKUP(M$2,Listen!$B$5:$G$95,$J1856+1,FALSE),"-")*IF($D1856="Abgabe",0,1),"")</f>
        <v/>
      </c>
      <c r="N1856" s="111" t="str">
        <f>IFERROR(IF($C1856=N$2,$G1856*VLOOKUP($F1856,Listen!$B$5:$G$95,$J1856+1,FALSE)/VLOOKUP(N$2,Listen!$B$5:$G$95,$J1856+1,FALSE),"-")*IF($D1856="Abgabe",0,1),"")</f>
        <v/>
      </c>
      <c r="O1856" s="111" t="str">
        <f>IFERROR(IF($C1856=O$2,$G1856*VLOOKUP($F1856,Listen!$B$5:$G$95,$J1856+1,FALSE)/VLOOKUP(O$2,Listen!$B$5:$G$95,$J1856+1,FALSE),"-")*IF($D1856="Abgabe",0,1),"")</f>
        <v/>
      </c>
      <c r="P1856" s="111" t="str">
        <f>IFERROR(IF($C1856=P$2,$G1856*VLOOKUP($F1856,Listen!$B$5:$G$95,$J1856+1,FALSE)/VLOOKUP(P$2,Listen!$B$5:$G$95,$J1856+1,FALSE),"-")*IF($D1856="Abgabe",0,1),"")</f>
        <v/>
      </c>
      <c r="Q1856" s="111" t="str">
        <f>IFERROR(IF($C1856=Q$2,$G1856*VLOOKUP($F1856,Listen!$B$5:$G$95,$J1856+1,FALSE)/VLOOKUP(Q$2,Listen!$B$5:$G$95,$J1856+1,FALSE),"-")*IF($D1856="Abgabe",0,1),"")</f>
        <v/>
      </c>
      <c r="R1856" s="111" t="str">
        <f>IFERROR(IF($C1856=R$2,$G1856*VLOOKUP($F1856,Listen!$B$5:$G$95,$J1856+1,FALSE)/VLOOKUP(R$2,Listen!$B$5:$G$95,$J1856+1,FALSE),"-")*IF($D1856="Abgabe",0,1),"")</f>
        <v/>
      </c>
    </row>
    <row r="1857" spans="2:18">
      <c r="B1857" s="130"/>
      <c r="C1857" s="95" t="str">
        <f>IFERROR(YEAR(VLOOKUP($B1857,A_Stammdaten!$B$18:$G$218,3,FALSE)),"")</f>
        <v/>
      </c>
      <c r="D1857" s="95" t="str">
        <f>IFERROR(VLOOKUP($B1857,A_Stammdaten!$B$18:$G$218,6,FALSE),"")</f>
        <v/>
      </c>
      <c r="E1857" s="131"/>
      <c r="F1857" s="130"/>
      <c r="G1857" s="130"/>
      <c r="H1857" s="96"/>
      <c r="I1857" s="105" t="str">
        <f>IFERROR(VLOOKUP($E1857,Listen!$I$5:$K$41,2,FALSE),"")</f>
        <v/>
      </c>
      <c r="J1857" s="105" t="str">
        <f>IFERROR(VLOOKUP($E1857,Listen!$I$5:$K$41,3,FALSE),"")</f>
        <v/>
      </c>
      <c r="K1857" s="111" t="str">
        <f>IFERROR(IF($C1857=K$2,$G1857*VLOOKUP($F1857,Listen!$B$5:$G$95,$J1857+1,FALSE)/VLOOKUP(K$2,Listen!$B$5:$G$95,$J1857+1,FALSE),"-")*IF($D1857="Abgabe",0,1),"")</f>
        <v/>
      </c>
      <c r="L1857" s="111" t="str">
        <f>IFERROR(IF($C1857=L$2,$G1857*VLOOKUP($F1857,Listen!$B$5:$G$95,$J1857+1,FALSE)/VLOOKUP(L$2,Listen!$B$5:$G$95,$J1857+1,FALSE),"-")*IF($D1857="Abgabe",0,1),"")</f>
        <v/>
      </c>
      <c r="M1857" s="111" t="str">
        <f>IFERROR(IF($C1857=M$2,$G1857*VLOOKUP($F1857,Listen!$B$5:$G$95,$J1857+1,FALSE)/VLOOKUP(M$2,Listen!$B$5:$G$95,$J1857+1,FALSE),"-")*IF($D1857="Abgabe",0,1),"")</f>
        <v/>
      </c>
      <c r="N1857" s="111" t="str">
        <f>IFERROR(IF($C1857=N$2,$G1857*VLOOKUP($F1857,Listen!$B$5:$G$95,$J1857+1,FALSE)/VLOOKUP(N$2,Listen!$B$5:$G$95,$J1857+1,FALSE),"-")*IF($D1857="Abgabe",0,1),"")</f>
        <v/>
      </c>
      <c r="O1857" s="111" t="str">
        <f>IFERROR(IF($C1857=O$2,$G1857*VLOOKUP($F1857,Listen!$B$5:$G$95,$J1857+1,FALSE)/VLOOKUP(O$2,Listen!$B$5:$G$95,$J1857+1,FALSE),"-")*IF($D1857="Abgabe",0,1),"")</f>
        <v/>
      </c>
      <c r="P1857" s="111" t="str">
        <f>IFERROR(IF($C1857=P$2,$G1857*VLOOKUP($F1857,Listen!$B$5:$G$95,$J1857+1,FALSE)/VLOOKUP(P$2,Listen!$B$5:$G$95,$J1857+1,FALSE),"-")*IF($D1857="Abgabe",0,1),"")</f>
        <v/>
      </c>
      <c r="Q1857" s="111" t="str">
        <f>IFERROR(IF($C1857=Q$2,$G1857*VLOOKUP($F1857,Listen!$B$5:$G$95,$J1857+1,FALSE)/VLOOKUP(Q$2,Listen!$B$5:$G$95,$J1857+1,FALSE),"-")*IF($D1857="Abgabe",0,1),"")</f>
        <v/>
      </c>
      <c r="R1857" s="111" t="str">
        <f>IFERROR(IF($C1857=R$2,$G1857*VLOOKUP($F1857,Listen!$B$5:$G$95,$J1857+1,FALSE)/VLOOKUP(R$2,Listen!$B$5:$G$95,$J1857+1,FALSE),"-")*IF($D1857="Abgabe",0,1),"")</f>
        <v/>
      </c>
    </row>
    <row r="1858" spans="2:18">
      <c r="B1858" s="130"/>
      <c r="C1858" s="95" t="str">
        <f>IFERROR(YEAR(VLOOKUP($B1858,A_Stammdaten!$B$18:$G$218,3,FALSE)),"")</f>
        <v/>
      </c>
      <c r="D1858" s="95" t="str">
        <f>IFERROR(VLOOKUP($B1858,A_Stammdaten!$B$18:$G$218,6,FALSE),"")</f>
        <v/>
      </c>
      <c r="E1858" s="131"/>
      <c r="F1858" s="130"/>
      <c r="G1858" s="130"/>
      <c r="H1858" s="96"/>
      <c r="I1858" s="105" t="str">
        <f>IFERROR(VLOOKUP($E1858,Listen!$I$5:$K$41,2,FALSE),"")</f>
        <v/>
      </c>
      <c r="J1858" s="105" t="str">
        <f>IFERROR(VLOOKUP($E1858,Listen!$I$5:$K$41,3,FALSE),"")</f>
        <v/>
      </c>
      <c r="K1858" s="111" t="str">
        <f>IFERROR(IF($C1858=K$2,$G1858*VLOOKUP($F1858,Listen!$B$5:$G$95,$J1858+1,FALSE)/VLOOKUP(K$2,Listen!$B$5:$G$95,$J1858+1,FALSE),"-")*IF($D1858="Abgabe",0,1),"")</f>
        <v/>
      </c>
      <c r="L1858" s="111" t="str">
        <f>IFERROR(IF($C1858=L$2,$G1858*VLOOKUP($F1858,Listen!$B$5:$G$95,$J1858+1,FALSE)/VLOOKUP(L$2,Listen!$B$5:$G$95,$J1858+1,FALSE),"-")*IF($D1858="Abgabe",0,1),"")</f>
        <v/>
      </c>
      <c r="M1858" s="111" t="str">
        <f>IFERROR(IF($C1858=M$2,$G1858*VLOOKUP($F1858,Listen!$B$5:$G$95,$J1858+1,FALSE)/VLOOKUP(M$2,Listen!$B$5:$G$95,$J1858+1,FALSE),"-")*IF($D1858="Abgabe",0,1),"")</f>
        <v/>
      </c>
      <c r="N1858" s="111" t="str">
        <f>IFERROR(IF($C1858=N$2,$G1858*VLOOKUP($F1858,Listen!$B$5:$G$95,$J1858+1,FALSE)/VLOOKUP(N$2,Listen!$B$5:$G$95,$J1858+1,FALSE),"-")*IF($D1858="Abgabe",0,1),"")</f>
        <v/>
      </c>
      <c r="O1858" s="111" t="str">
        <f>IFERROR(IF($C1858=O$2,$G1858*VLOOKUP($F1858,Listen!$B$5:$G$95,$J1858+1,FALSE)/VLOOKUP(O$2,Listen!$B$5:$G$95,$J1858+1,FALSE),"-")*IF($D1858="Abgabe",0,1),"")</f>
        <v/>
      </c>
      <c r="P1858" s="111" t="str">
        <f>IFERROR(IF($C1858=P$2,$G1858*VLOOKUP($F1858,Listen!$B$5:$G$95,$J1858+1,FALSE)/VLOOKUP(P$2,Listen!$B$5:$G$95,$J1858+1,FALSE),"-")*IF($D1858="Abgabe",0,1),"")</f>
        <v/>
      </c>
      <c r="Q1858" s="111" t="str">
        <f>IFERROR(IF($C1858=Q$2,$G1858*VLOOKUP($F1858,Listen!$B$5:$G$95,$J1858+1,FALSE)/VLOOKUP(Q$2,Listen!$B$5:$G$95,$J1858+1,FALSE),"-")*IF($D1858="Abgabe",0,1),"")</f>
        <v/>
      </c>
      <c r="R1858" s="111" t="str">
        <f>IFERROR(IF($C1858=R$2,$G1858*VLOOKUP($F1858,Listen!$B$5:$G$95,$J1858+1,FALSE)/VLOOKUP(R$2,Listen!$B$5:$G$95,$J1858+1,FALSE),"-")*IF($D1858="Abgabe",0,1),"")</f>
        <v/>
      </c>
    </row>
    <row r="1859" spans="2:18">
      <c r="B1859" s="130"/>
      <c r="C1859" s="95" t="str">
        <f>IFERROR(YEAR(VLOOKUP($B1859,A_Stammdaten!$B$18:$G$218,3,FALSE)),"")</f>
        <v/>
      </c>
      <c r="D1859" s="95" t="str">
        <f>IFERROR(VLOOKUP($B1859,A_Stammdaten!$B$18:$G$218,6,FALSE),"")</f>
        <v/>
      </c>
      <c r="E1859" s="131"/>
      <c r="F1859" s="130"/>
      <c r="G1859" s="130"/>
      <c r="H1859" s="96"/>
      <c r="I1859" s="105" t="str">
        <f>IFERROR(VLOOKUP($E1859,Listen!$I$5:$K$41,2,FALSE),"")</f>
        <v/>
      </c>
      <c r="J1859" s="105" t="str">
        <f>IFERROR(VLOOKUP($E1859,Listen!$I$5:$K$41,3,FALSE),"")</f>
        <v/>
      </c>
      <c r="K1859" s="111" t="str">
        <f>IFERROR(IF($C1859=K$2,$G1859*VLOOKUP($F1859,Listen!$B$5:$G$95,$J1859+1,FALSE)/VLOOKUP(K$2,Listen!$B$5:$G$95,$J1859+1,FALSE),"-")*IF($D1859="Abgabe",0,1),"")</f>
        <v/>
      </c>
      <c r="L1859" s="111" t="str">
        <f>IFERROR(IF($C1859=L$2,$G1859*VLOOKUP($F1859,Listen!$B$5:$G$95,$J1859+1,FALSE)/VLOOKUP(L$2,Listen!$B$5:$G$95,$J1859+1,FALSE),"-")*IF($D1859="Abgabe",0,1),"")</f>
        <v/>
      </c>
      <c r="M1859" s="111" t="str">
        <f>IFERROR(IF($C1859=M$2,$G1859*VLOOKUP($F1859,Listen!$B$5:$G$95,$J1859+1,FALSE)/VLOOKUP(M$2,Listen!$B$5:$G$95,$J1859+1,FALSE),"-")*IF($D1859="Abgabe",0,1),"")</f>
        <v/>
      </c>
      <c r="N1859" s="111" t="str">
        <f>IFERROR(IF($C1859=N$2,$G1859*VLOOKUP($F1859,Listen!$B$5:$G$95,$J1859+1,FALSE)/VLOOKUP(N$2,Listen!$B$5:$G$95,$J1859+1,FALSE),"-")*IF($D1859="Abgabe",0,1),"")</f>
        <v/>
      </c>
      <c r="O1859" s="111" t="str">
        <f>IFERROR(IF($C1859=O$2,$G1859*VLOOKUP($F1859,Listen!$B$5:$G$95,$J1859+1,FALSE)/VLOOKUP(O$2,Listen!$B$5:$G$95,$J1859+1,FALSE),"-")*IF($D1859="Abgabe",0,1),"")</f>
        <v/>
      </c>
      <c r="P1859" s="111" t="str">
        <f>IFERROR(IF($C1859=P$2,$G1859*VLOOKUP($F1859,Listen!$B$5:$G$95,$J1859+1,FALSE)/VLOOKUP(P$2,Listen!$B$5:$G$95,$J1859+1,FALSE),"-")*IF($D1859="Abgabe",0,1),"")</f>
        <v/>
      </c>
      <c r="Q1859" s="111" t="str">
        <f>IFERROR(IF($C1859=Q$2,$G1859*VLOOKUP($F1859,Listen!$B$5:$G$95,$J1859+1,FALSE)/VLOOKUP(Q$2,Listen!$B$5:$G$95,$J1859+1,FALSE),"-")*IF($D1859="Abgabe",0,1),"")</f>
        <v/>
      </c>
      <c r="R1859" s="111" t="str">
        <f>IFERROR(IF($C1859=R$2,$G1859*VLOOKUP($F1859,Listen!$B$5:$G$95,$J1859+1,FALSE)/VLOOKUP(R$2,Listen!$B$5:$G$95,$J1859+1,FALSE),"-")*IF($D1859="Abgabe",0,1),"")</f>
        <v/>
      </c>
    </row>
    <row r="1860" spans="2:18">
      <c r="B1860" s="130"/>
      <c r="C1860" s="95" t="str">
        <f>IFERROR(YEAR(VLOOKUP($B1860,A_Stammdaten!$B$18:$G$218,3,FALSE)),"")</f>
        <v/>
      </c>
      <c r="D1860" s="95" t="str">
        <f>IFERROR(VLOOKUP($B1860,A_Stammdaten!$B$18:$G$218,6,FALSE),"")</f>
        <v/>
      </c>
      <c r="E1860" s="131"/>
      <c r="F1860" s="130"/>
      <c r="G1860" s="130"/>
      <c r="H1860" s="96"/>
      <c r="I1860" s="105" t="str">
        <f>IFERROR(VLOOKUP($E1860,Listen!$I$5:$K$41,2,FALSE),"")</f>
        <v/>
      </c>
      <c r="J1860" s="105" t="str">
        <f>IFERROR(VLOOKUP($E1860,Listen!$I$5:$K$41,3,FALSE),"")</f>
        <v/>
      </c>
      <c r="K1860" s="111" t="str">
        <f>IFERROR(IF($C1860=K$2,$G1860*VLOOKUP($F1860,Listen!$B$5:$G$95,$J1860+1,FALSE)/VLOOKUP(K$2,Listen!$B$5:$G$95,$J1860+1,FALSE),"-")*IF($D1860="Abgabe",0,1),"")</f>
        <v/>
      </c>
      <c r="L1860" s="111" t="str">
        <f>IFERROR(IF($C1860=L$2,$G1860*VLOOKUP($F1860,Listen!$B$5:$G$95,$J1860+1,FALSE)/VLOOKUP(L$2,Listen!$B$5:$G$95,$J1860+1,FALSE),"-")*IF($D1860="Abgabe",0,1),"")</f>
        <v/>
      </c>
      <c r="M1860" s="111" t="str">
        <f>IFERROR(IF($C1860=M$2,$G1860*VLOOKUP($F1860,Listen!$B$5:$G$95,$J1860+1,FALSE)/VLOOKUP(M$2,Listen!$B$5:$G$95,$J1860+1,FALSE),"-")*IF($D1860="Abgabe",0,1),"")</f>
        <v/>
      </c>
      <c r="N1860" s="111" t="str">
        <f>IFERROR(IF($C1860=N$2,$G1860*VLOOKUP($F1860,Listen!$B$5:$G$95,$J1860+1,FALSE)/VLOOKUP(N$2,Listen!$B$5:$G$95,$J1860+1,FALSE),"-")*IF($D1860="Abgabe",0,1),"")</f>
        <v/>
      </c>
      <c r="O1860" s="111" t="str">
        <f>IFERROR(IF($C1860=O$2,$G1860*VLOOKUP($F1860,Listen!$B$5:$G$95,$J1860+1,FALSE)/VLOOKUP(O$2,Listen!$B$5:$G$95,$J1860+1,FALSE),"-")*IF($D1860="Abgabe",0,1),"")</f>
        <v/>
      </c>
      <c r="P1860" s="111" t="str">
        <f>IFERROR(IF($C1860=P$2,$G1860*VLOOKUP($F1860,Listen!$B$5:$G$95,$J1860+1,FALSE)/VLOOKUP(P$2,Listen!$B$5:$G$95,$J1860+1,FALSE),"-")*IF($D1860="Abgabe",0,1),"")</f>
        <v/>
      </c>
      <c r="Q1860" s="111" t="str">
        <f>IFERROR(IF($C1860=Q$2,$G1860*VLOOKUP($F1860,Listen!$B$5:$G$95,$J1860+1,FALSE)/VLOOKUP(Q$2,Listen!$B$5:$G$95,$J1860+1,FALSE),"-")*IF($D1860="Abgabe",0,1),"")</f>
        <v/>
      </c>
      <c r="R1860" s="111" t="str">
        <f>IFERROR(IF($C1860=R$2,$G1860*VLOOKUP($F1860,Listen!$B$5:$G$95,$J1860+1,FALSE)/VLOOKUP(R$2,Listen!$B$5:$G$95,$J1860+1,FALSE),"-")*IF($D1860="Abgabe",0,1),"")</f>
        <v/>
      </c>
    </row>
    <row r="1861" spans="2:18">
      <c r="B1861" s="130"/>
      <c r="C1861" s="95" t="str">
        <f>IFERROR(YEAR(VLOOKUP($B1861,A_Stammdaten!$B$18:$G$218,3,FALSE)),"")</f>
        <v/>
      </c>
      <c r="D1861" s="95" t="str">
        <f>IFERROR(VLOOKUP($B1861,A_Stammdaten!$B$18:$G$218,6,FALSE),"")</f>
        <v/>
      </c>
      <c r="E1861" s="131"/>
      <c r="F1861" s="130"/>
      <c r="G1861" s="130"/>
      <c r="H1861" s="96"/>
      <c r="I1861" s="105" t="str">
        <f>IFERROR(VLOOKUP($E1861,Listen!$I$5:$K$41,2,FALSE),"")</f>
        <v/>
      </c>
      <c r="J1861" s="105" t="str">
        <f>IFERROR(VLOOKUP($E1861,Listen!$I$5:$K$41,3,FALSE),"")</f>
        <v/>
      </c>
      <c r="K1861" s="111" t="str">
        <f>IFERROR(IF($C1861=K$2,$G1861*VLOOKUP($F1861,Listen!$B$5:$G$95,$J1861+1,FALSE)/VLOOKUP(K$2,Listen!$B$5:$G$95,$J1861+1,FALSE),"-")*IF($D1861="Abgabe",0,1),"")</f>
        <v/>
      </c>
      <c r="L1861" s="111" t="str">
        <f>IFERROR(IF($C1861=L$2,$G1861*VLOOKUP($F1861,Listen!$B$5:$G$95,$J1861+1,FALSE)/VLOOKUP(L$2,Listen!$B$5:$G$95,$J1861+1,FALSE),"-")*IF($D1861="Abgabe",0,1),"")</f>
        <v/>
      </c>
      <c r="M1861" s="111" t="str">
        <f>IFERROR(IF($C1861=M$2,$G1861*VLOOKUP($F1861,Listen!$B$5:$G$95,$J1861+1,FALSE)/VLOOKUP(M$2,Listen!$B$5:$G$95,$J1861+1,FALSE),"-")*IF($D1861="Abgabe",0,1),"")</f>
        <v/>
      </c>
      <c r="N1861" s="111" t="str">
        <f>IFERROR(IF($C1861=N$2,$G1861*VLOOKUP($F1861,Listen!$B$5:$G$95,$J1861+1,FALSE)/VLOOKUP(N$2,Listen!$B$5:$G$95,$J1861+1,FALSE),"-")*IF($D1861="Abgabe",0,1),"")</f>
        <v/>
      </c>
      <c r="O1861" s="111" t="str">
        <f>IFERROR(IF($C1861=O$2,$G1861*VLOOKUP($F1861,Listen!$B$5:$G$95,$J1861+1,FALSE)/VLOOKUP(O$2,Listen!$B$5:$G$95,$J1861+1,FALSE),"-")*IF($D1861="Abgabe",0,1),"")</f>
        <v/>
      </c>
      <c r="P1861" s="111" t="str">
        <f>IFERROR(IF($C1861=P$2,$G1861*VLOOKUP($F1861,Listen!$B$5:$G$95,$J1861+1,FALSE)/VLOOKUP(P$2,Listen!$B$5:$G$95,$J1861+1,FALSE),"-")*IF($D1861="Abgabe",0,1),"")</f>
        <v/>
      </c>
      <c r="Q1861" s="111" t="str">
        <f>IFERROR(IF($C1861=Q$2,$G1861*VLOOKUP($F1861,Listen!$B$5:$G$95,$J1861+1,FALSE)/VLOOKUP(Q$2,Listen!$B$5:$G$95,$J1861+1,FALSE),"-")*IF($D1861="Abgabe",0,1),"")</f>
        <v/>
      </c>
      <c r="R1861" s="111" t="str">
        <f>IFERROR(IF($C1861=R$2,$G1861*VLOOKUP($F1861,Listen!$B$5:$G$95,$J1861+1,FALSE)/VLOOKUP(R$2,Listen!$B$5:$G$95,$J1861+1,FALSE),"-")*IF($D1861="Abgabe",0,1),"")</f>
        <v/>
      </c>
    </row>
    <row r="1862" spans="2:18">
      <c r="B1862" s="130"/>
      <c r="C1862" s="95" t="str">
        <f>IFERROR(YEAR(VLOOKUP($B1862,A_Stammdaten!$B$18:$G$218,3,FALSE)),"")</f>
        <v/>
      </c>
      <c r="D1862" s="95" t="str">
        <f>IFERROR(VLOOKUP($B1862,A_Stammdaten!$B$18:$G$218,6,FALSE),"")</f>
        <v/>
      </c>
      <c r="E1862" s="131"/>
      <c r="F1862" s="130"/>
      <c r="G1862" s="130"/>
      <c r="H1862" s="96"/>
      <c r="I1862" s="105" t="str">
        <f>IFERROR(VLOOKUP($E1862,Listen!$I$5:$K$41,2,FALSE),"")</f>
        <v/>
      </c>
      <c r="J1862" s="105" t="str">
        <f>IFERROR(VLOOKUP($E1862,Listen!$I$5:$K$41,3,FALSE),"")</f>
        <v/>
      </c>
      <c r="K1862" s="111" t="str">
        <f>IFERROR(IF($C1862=K$2,$G1862*VLOOKUP($F1862,Listen!$B$5:$G$95,$J1862+1,FALSE)/VLOOKUP(K$2,Listen!$B$5:$G$95,$J1862+1,FALSE),"-")*IF($D1862="Abgabe",0,1),"")</f>
        <v/>
      </c>
      <c r="L1862" s="111" t="str">
        <f>IFERROR(IF($C1862=L$2,$G1862*VLOOKUP($F1862,Listen!$B$5:$G$95,$J1862+1,FALSE)/VLOOKUP(L$2,Listen!$B$5:$G$95,$J1862+1,FALSE),"-")*IF($D1862="Abgabe",0,1),"")</f>
        <v/>
      </c>
      <c r="M1862" s="111" t="str">
        <f>IFERROR(IF($C1862=M$2,$G1862*VLOOKUP($F1862,Listen!$B$5:$G$95,$J1862+1,FALSE)/VLOOKUP(M$2,Listen!$B$5:$G$95,$J1862+1,FALSE),"-")*IF($D1862="Abgabe",0,1),"")</f>
        <v/>
      </c>
      <c r="N1862" s="111" t="str">
        <f>IFERROR(IF($C1862=N$2,$G1862*VLOOKUP($F1862,Listen!$B$5:$G$95,$J1862+1,FALSE)/VLOOKUP(N$2,Listen!$B$5:$G$95,$J1862+1,FALSE),"-")*IF($D1862="Abgabe",0,1),"")</f>
        <v/>
      </c>
      <c r="O1862" s="111" t="str">
        <f>IFERROR(IF($C1862=O$2,$G1862*VLOOKUP($F1862,Listen!$B$5:$G$95,$J1862+1,FALSE)/VLOOKUP(O$2,Listen!$B$5:$G$95,$J1862+1,FALSE),"-")*IF($D1862="Abgabe",0,1),"")</f>
        <v/>
      </c>
      <c r="P1862" s="111" t="str">
        <f>IFERROR(IF($C1862=P$2,$G1862*VLOOKUP($F1862,Listen!$B$5:$G$95,$J1862+1,FALSE)/VLOOKUP(P$2,Listen!$B$5:$G$95,$J1862+1,FALSE),"-")*IF($D1862="Abgabe",0,1),"")</f>
        <v/>
      </c>
      <c r="Q1862" s="111" t="str">
        <f>IFERROR(IF($C1862=Q$2,$G1862*VLOOKUP($F1862,Listen!$B$5:$G$95,$J1862+1,FALSE)/VLOOKUP(Q$2,Listen!$B$5:$G$95,$J1862+1,FALSE),"-")*IF($D1862="Abgabe",0,1),"")</f>
        <v/>
      </c>
      <c r="R1862" s="111" t="str">
        <f>IFERROR(IF($C1862=R$2,$G1862*VLOOKUP($F1862,Listen!$B$5:$G$95,$J1862+1,FALSE)/VLOOKUP(R$2,Listen!$B$5:$G$95,$J1862+1,FALSE),"-")*IF($D1862="Abgabe",0,1),"")</f>
        <v/>
      </c>
    </row>
    <row r="1863" spans="2:18">
      <c r="B1863" s="130"/>
      <c r="C1863" s="95" t="str">
        <f>IFERROR(YEAR(VLOOKUP($B1863,A_Stammdaten!$B$18:$G$218,3,FALSE)),"")</f>
        <v/>
      </c>
      <c r="D1863" s="95" t="str">
        <f>IFERROR(VLOOKUP($B1863,A_Stammdaten!$B$18:$G$218,6,FALSE),"")</f>
        <v/>
      </c>
      <c r="E1863" s="131"/>
      <c r="F1863" s="130"/>
      <c r="G1863" s="130"/>
      <c r="H1863" s="96"/>
      <c r="I1863" s="105" t="str">
        <f>IFERROR(VLOOKUP($E1863,Listen!$I$5:$K$41,2,FALSE),"")</f>
        <v/>
      </c>
      <c r="J1863" s="105" t="str">
        <f>IFERROR(VLOOKUP($E1863,Listen!$I$5:$K$41,3,FALSE),"")</f>
        <v/>
      </c>
      <c r="K1863" s="111" t="str">
        <f>IFERROR(IF($C1863=K$2,$G1863*VLOOKUP($F1863,Listen!$B$5:$G$95,$J1863+1,FALSE)/VLOOKUP(K$2,Listen!$B$5:$G$95,$J1863+1,FALSE),"-")*IF($D1863="Abgabe",0,1),"")</f>
        <v/>
      </c>
      <c r="L1863" s="111" t="str">
        <f>IFERROR(IF($C1863=L$2,$G1863*VLOOKUP($F1863,Listen!$B$5:$G$95,$J1863+1,FALSE)/VLOOKUP(L$2,Listen!$B$5:$G$95,$J1863+1,FALSE),"-")*IF($D1863="Abgabe",0,1),"")</f>
        <v/>
      </c>
      <c r="M1863" s="111" t="str">
        <f>IFERROR(IF($C1863=M$2,$G1863*VLOOKUP($F1863,Listen!$B$5:$G$95,$J1863+1,FALSE)/VLOOKUP(M$2,Listen!$B$5:$G$95,$J1863+1,FALSE),"-")*IF($D1863="Abgabe",0,1),"")</f>
        <v/>
      </c>
      <c r="N1863" s="111" t="str">
        <f>IFERROR(IF($C1863=N$2,$G1863*VLOOKUP($F1863,Listen!$B$5:$G$95,$J1863+1,FALSE)/VLOOKUP(N$2,Listen!$B$5:$G$95,$J1863+1,FALSE),"-")*IF($D1863="Abgabe",0,1),"")</f>
        <v/>
      </c>
      <c r="O1863" s="111" t="str">
        <f>IFERROR(IF($C1863=O$2,$G1863*VLOOKUP($F1863,Listen!$B$5:$G$95,$J1863+1,FALSE)/VLOOKUP(O$2,Listen!$B$5:$G$95,$J1863+1,FALSE),"-")*IF($D1863="Abgabe",0,1),"")</f>
        <v/>
      </c>
      <c r="P1863" s="111" t="str">
        <f>IFERROR(IF($C1863=P$2,$G1863*VLOOKUP($F1863,Listen!$B$5:$G$95,$J1863+1,FALSE)/VLOOKUP(P$2,Listen!$B$5:$G$95,$J1863+1,FALSE),"-")*IF($D1863="Abgabe",0,1),"")</f>
        <v/>
      </c>
      <c r="Q1863" s="111" t="str">
        <f>IFERROR(IF($C1863=Q$2,$G1863*VLOOKUP($F1863,Listen!$B$5:$G$95,$J1863+1,FALSE)/VLOOKUP(Q$2,Listen!$B$5:$G$95,$J1863+1,FALSE),"-")*IF($D1863="Abgabe",0,1),"")</f>
        <v/>
      </c>
      <c r="R1863" s="111" t="str">
        <f>IFERROR(IF($C1863=R$2,$G1863*VLOOKUP($F1863,Listen!$B$5:$G$95,$J1863+1,FALSE)/VLOOKUP(R$2,Listen!$B$5:$G$95,$J1863+1,FALSE),"-")*IF($D1863="Abgabe",0,1),"")</f>
        <v/>
      </c>
    </row>
    <row r="1864" spans="2:18">
      <c r="B1864" s="130"/>
      <c r="C1864" s="95" t="str">
        <f>IFERROR(YEAR(VLOOKUP($B1864,A_Stammdaten!$B$18:$G$218,3,FALSE)),"")</f>
        <v/>
      </c>
      <c r="D1864" s="95" t="str">
        <f>IFERROR(VLOOKUP($B1864,A_Stammdaten!$B$18:$G$218,6,FALSE),"")</f>
        <v/>
      </c>
      <c r="E1864" s="131"/>
      <c r="F1864" s="130"/>
      <c r="G1864" s="130"/>
      <c r="H1864" s="96"/>
      <c r="I1864" s="105" t="str">
        <f>IFERROR(VLOOKUP($E1864,Listen!$I$5:$K$41,2,FALSE),"")</f>
        <v/>
      </c>
      <c r="J1864" s="105" t="str">
        <f>IFERROR(VLOOKUP($E1864,Listen!$I$5:$K$41,3,FALSE),"")</f>
        <v/>
      </c>
      <c r="K1864" s="111" t="str">
        <f>IFERROR(IF($C1864=K$2,$G1864*VLOOKUP($F1864,Listen!$B$5:$G$95,$J1864+1,FALSE)/VLOOKUP(K$2,Listen!$B$5:$G$95,$J1864+1,FALSE),"-")*IF($D1864="Abgabe",0,1),"")</f>
        <v/>
      </c>
      <c r="L1864" s="111" t="str">
        <f>IFERROR(IF($C1864=L$2,$G1864*VLOOKUP($F1864,Listen!$B$5:$G$95,$J1864+1,FALSE)/VLOOKUP(L$2,Listen!$B$5:$G$95,$J1864+1,FALSE),"-")*IF($D1864="Abgabe",0,1),"")</f>
        <v/>
      </c>
      <c r="M1864" s="111" t="str">
        <f>IFERROR(IF($C1864=M$2,$G1864*VLOOKUP($F1864,Listen!$B$5:$G$95,$J1864+1,FALSE)/VLOOKUP(M$2,Listen!$B$5:$G$95,$J1864+1,FALSE),"-")*IF($D1864="Abgabe",0,1),"")</f>
        <v/>
      </c>
      <c r="N1864" s="111" t="str">
        <f>IFERROR(IF($C1864=N$2,$G1864*VLOOKUP($F1864,Listen!$B$5:$G$95,$J1864+1,FALSE)/VLOOKUP(N$2,Listen!$B$5:$G$95,$J1864+1,FALSE),"-")*IF($D1864="Abgabe",0,1),"")</f>
        <v/>
      </c>
      <c r="O1864" s="111" t="str">
        <f>IFERROR(IF($C1864=O$2,$G1864*VLOOKUP($F1864,Listen!$B$5:$G$95,$J1864+1,FALSE)/VLOOKUP(O$2,Listen!$B$5:$G$95,$J1864+1,FALSE),"-")*IF($D1864="Abgabe",0,1),"")</f>
        <v/>
      </c>
      <c r="P1864" s="111" t="str">
        <f>IFERROR(IF($C1864=P$2,$G1864*VLOOKUP($F1864,Listen!$B$5:$G$95,$J1864+1,FALSE)/VLOOKUP(P$2,Listen!$B$5:$G$95,$J1864+1,FALSE),"-")*IF($D1864="Abgabe",0,1),"")</f>
        <v/>
      </c>
      <c r="Q1864" s="111" t="str">
        <f>IFERROR(IF($C1864=Q$2,$G1864*VLOOKUP($F1864,Listen!$B$5:$G$95,$J1864+1,FALSE)/VLOOKUP(Q$2,Listen!$B$5:$G$95,$J1864+1,FALSE),"-")*IF($D1864="Abgabe",0,1),"")</f>
        <v/>
      </c>
      <c r="R1864" s="111" t="str">
        <f>IFERROR(IF($C1864=R$2,$G1864*VLOOKUP($F1864,Listen!$B$5:$G$95,$J1864+1,FALSE)/VLOOKUP(R$2,Listen!$B$5:$G$95,$J1864+1,FALSE),"-")*IF($D1864="Abgabe",0,1),"")</f>
        <v/>
      </c>
    </row>
    <row r="1865" spans="2:18">
      <c r="B1865" s="130"/>
      <c r="C1865" s="95" t="str">
        <f>IFERROR(YEAR(VLOOKUP($B1865,A_Stammdaten!$B$18:$G$218,3,FALSE)),"")</f>
        <v/>
      </c>
      <c r="D1865" s="95" t="str">
        <f>IFERROR(VLOOKUP($B1865,A_Stammdaten!$B$18:$G$218,6,FALSE),"")</f>
        <v/>
      </c>
      <c r="E1865" s="131"/>
      <c r="F1865" s="130"/>
      <c r="G1865" s="130"/>
      <c r="H1865" s="96"/>
      <c r="I1865" s="105" t="str">
        <f>IFERROR(VLOOKUP($E1865,Listen!$I$5:$K$41,2,FALSE),"")</f>
        <v/>
      </c>
      <c r="J1865" s="105" t="str">
        <f>IFERROR(VLOOKUP($E1865,Listen!$I$5:$K$41,3,FALSE),"")</f>
        <v/>
      </c>
      <c r="K1865" s="111" t="str">
        <f>IFERROR(IF($C1865=K$2,$G1865*VLOOKUP($F1865,Listen!$B$5:$G$95,$J1865+1,FALSE)/VLOOKUP(K$2,Listen!$B$5:$G$95,$J1865+1,FALSE),"-")*IF($D1865="Abgabe",0,1),"")</f>
        <v/>
      </c>
      <c r="L1865" s="111" t="str">
        <f>IFERROR(IF($C1865=L$2,$G1865*VLOOKUP($F1865,Listen!$B$5:$G$95,$J1865+1,FALSE)/VLOOKUP(L$2,Listen!$B$5:$G$95,$J1865+1,FALSE),"-")*IF($D1865="Abgabe",0,1),"")</f>
        <v/>
      </c>
      <c r="M1865" s="111" t="str">
        <f>IFERROR(IF($C1865=M$2,$G1865*VLOOKUP($F1865,Listen!$B$5:$G$95,$J1865+1,FALSE)/VLOOKUP(M$2,Listen!$B$5:$G$95,$J1865+1,FALSE),"-")*IF($D1865="Abgabe",0,1),"")</f>
        <v/>
      </c>
      <c r="N1865" s="111" t="str">
        <f>IFERROR(IF($C1865=N$2,$G1865*VLOOKUP($F1865,Listen!$B$5:$G$95,$J1865+1,FALSE)/VLOOKUP(N$2,Listen!$B$5:$G$95,$J1865+1,FALSE),"-")*IF($D1865="Abgabe",0,1),"")</f>
        <v/>
      </c>
      <c r="O1865" s="111" t="str">
        <f>IFERROR(IF($C1865=O$2,$G1865*VLOOKUP($F1865,Listen!$B$5:$G$95,$J1865+1,FALSE)/VLOOKUP(O$2,Listen!$B$5:$G$95,$J1865+1,FALSE),"-")*IF($D1865="Abgabe",0,1),"")</f>
        <v/>
      </c>
      <c r="P1865" s="111" t="str">
        <f>IFERROR(IF($C1865=P$2,$G1865*VLOOKUP($F1865,Listen!$B$5:$G$95,$J1865+1,FALSE)/VLOOKUP(P$2,Listen!$B$5:$G$95,$J1865+1,FALSE),"-")*IF($D1865="Abgabe",0,1),"")</f>
        <v/>
      </c>
      <c r="Q1865" s="111" t="str">
        <f>IFERROR(IF($C1865=Q$2,$G1865*VLOOKUP($F1865,Listen!$B$5:$G$95,$J1865+1,FALSE)/VLOOKUP(Q$2,Listen!$B$5:$G$95,$J1865+1,FALSE),"-")*IF($D1865="Abgabe",0,1),"")</f>
        <v/>
      </c>
      <c r="R1865" s="111" t="str">
        <f>IFERROR(IF($C1865=R$2,$G1865*VLOOKUP($F1865,Listen!$B$5:$G$95,$J1865+1,FALSE)/VLOOKUP(R$2,Listen!$B$5:$G$95,$J1865+1,FALSE),"-")*IF($D1865="Abgabe",0,1),"")</f>
        <v/>
      </c>
    </row>
    <row r="1866" spans="2:18">
      <c r="B1866" s="130"/>
      <c r="C1866" s="95" t="str">
        <f>IFERROR(YEAR(VLOOKUP($B1866,A_Stammdaten!$B$18:$G$218,3,FALSE)),"")</f>
        <v/>
      </c>
      <c r="D1866" s="95" t="str">
        <f>IFERROR(VLOOKUP($B1866,A_Stammdaten!$B$18:$G$218,6,FALSE),"")</f>
        <v/>
      </c>
      <c r="E1866" s="131"/>
      <c r="F1866" s="130"/>
      <c r="G1866" s="130"/>
      <c r="H1866" s="96"/>
      <c r="I1866" s="105" t="str">
        <f>IFERROR(VLOOKUP($E1866,Listen!$I$5:$K$41,2,FALSE),"")</f>
        <v/>
      </c>
      <c r="J1866" s="105" t="str">
        <f>IFERROR(VLOOKUP($E1866,Listen!$I$5:$K$41,3,FALSE),"")</f>
        <v/>
      </c>
      <c r="K1866" s="111" t="str">
        <f>IFERROR(IF($C1866=K$2,$G1866*VLOOKUP($F1866,Listen!$B$5:$G$95,$J1866+1,FALSE)/VLOOKUP(K$2,Listen!$B$5:$G$95,$J1866+1,FALSE),"-")*IF($D1866="Abgabe",0,1),"")</f>
        <v/>
      </c>
      <c r="L1866" s="111" t="str">
        <f>IFERROR(IF($C1866=L$2,$G1866*VLOOKUP($F1866,Listen!$B$5:$G$95,$J1866+1,FALSE)/VLOOKUP(L$2,Listen!$B$5:$G$95,$J1866+1,FALSE),"-")*IF($D1866="Abgabe",0,1),"")</f>
        <v/>
      </c>
      <c r="M1866" s="111" t="str">
        <f>IFERROR(IF($C1866=M$2,$G1866*VLOOKUP($F1866,Listen!$B$5:$G$95,$J1866+1,FALSE)/VLOOKUP(M$2,Listen!$B$5:$G$95,$J1866+1,FALSE),"-")*IF($D1866="Abgabe",0,1),"")</f>
        <v/>
      </c>
      <c r="N1866" s="111" t="str">
        <f>IFERROR(IF($C1866=N$2,$G1866*VLOOKUP($F1866,Listen!$B$5:$G$95,$J1866+1,FALSE)/VLOOKUP(N$2,Listen!$B$5:$G$95,$J1866+1,FALSE),"-")*IF($D1866="Abgabe",0,1),"")</f>
        <v/>
      </c>
      <c r="O1866" s="111" t="str">
        <f>IFERROR(IF($C1866=O$2,$G1866*VLOOKUP($F1866,Listen!$B$5:$G$95,$J1866+1,FALSE)/VLOOKUP(O$2,Listen!$B$5:$G$95,$J1866+1,FALSE),"-")*IF($D1866="Abgabe",0,1),"")</f>
        <v/>
      </c>
      <c r="P1866" s="111" t="str">
        <f>IFERROR(IF($C1866=P$2,$G1866*VLOOKUP($F1866,Listen!$B$5:$G$95,$J1866+1,FALSE)/VLOOKUP(P$2,Listen!$B$5:$G$95,$J1866+1,FALSE),"-")*IF($D1866="Abgabe",0,1),"")</f>
        <v/>
      </c>
      <c r="Q1866" s="111" t="str">
        <f>IFERROR(IF($C1866=Q$2,$G1866*VLOOKUP($F1866,Listen!$B$5:$G$95,$J1866+1,FALSE)/VLOOKUP(Q$2,Listen!$B$5:$G$95,$J1866+1,FALSE),"-")*IF($D1866="Abgabe",0,1),"")</f>
        <v/>
      </c>
      <c r="R1866" s="111" t="str">
        <f>IFERROR(IF($C1866=R$2,$G1866*VLOOKUP($F1866,Listen!$B$5:$G$95,$J1866+1,FALSE)/VLOOKUP(R$2,Listen!$B$5:$G$95,$J1866+1,FALSE),"-")*IF($D1866="Abgabe",0,1),"")</f>
        <v/>
      </c>
    </row>
    <row r="1867" spans="2:18">
      <c r="B1867" s="130"/>
      <c r="C1867" s="95" t="str">
        <f>IFERROR(YEAR(VLOOKUP($B1867,A_Stammdaten!$B$18:$G$218,3,FALSE)),"")</f>
        <v/>
      </c>
      <c r="D1867" s="95" t="str">
        <f>IFERROR(VLOOKUP($B1867,A_Stammdaten!$B$18:$G$218,6,FALSE),"")</f>
        <v/>
      </c>
      <c r="E1867" s="131"/>
      <c r="F1867" s="130"/>
      <c r="G1867" s="130"/>
      <c r="H1867" s="96"/>
      <c r="I1867" s="105" t="str">
        <f>IFERROR(VLOOKUP($E1867,Listen!$I$5:$K$41,2,FALSE),"")</f>
        <v/>
      </c>
      <c r="J1867" s="105" t="str">
        <f>IFERROR(VLOOKUP($E1867,Listen!$I$5:$K$41,3,FALSE),"")</f>
        <v/>
      </c>
      <c r="K1867" s="111" t="str">
        <f>IFERROR(IF($C1867=K$2,$G1867*VLOOKUP($F1867,Listen!$B$5:$G$95,$J1867+1,FALSE)/VLOOKUP(K$2,Listen!$B$5:$G$95,$J1867+1,FALSE),"-")*IF($D1867="Abgabe",0,1),"")</f>
        <v/>
      </c>
      <c r="L1867" s="111" t="str">
        <f>IFERROR(IF($C1867=L$2,$G1867*VLOOKUP($F1867,Listen!$B$5:$G$95,$J1867+1,FALSE)/VLOOKUP(L$2,Listen!$B$5:$G$95,$J1867+1,FALSE),"-")*IF($D1867="Abgabe",0,1),"")</f>
        <v/>
      </c>
      <c r="M1867" s="111" t="str">
        <f>IFERROR(IF($C1867=M$2,$G1867*VLOOKUP($F1867,Listen!$B$5:$G$95,$J1867+1,FALSE)/VLOOKUP(M$2,Listen!$B$5:$G$95,$J1867+1,FALSE),"-")*IF($D1867="Abgabe",0,1),"")</f>
        <v/>
      </c>
      <c r="N1867" s="111" t="str">
        <f>IFERROR(IF($C1867=N$2,$G1867*VLOOKUP($F1867,Listen!$B$5:$G$95,$J1867+1,FALSE)/VLOOKUP(N$2,Listen!$B$5:$G$95,$J1867+1,FALSE),"-")*IF($D1867="Abgabe",0,1),"")</f>
        <v/>
      </c>
      <c r="O1867" s="111" t="str">
        <f>IFERROR(IF($C1867=O$2,$G1867*VLOOKUP($F1867,Listen!$B$5:$G$95,$J1867+1,FALSE)/VLOOKUP(O$2,Listen!$B$5:$G$95,$J1867+1,FALSE),"-")*IF($D1867="Abgabe",0,1),"")</f>
        <v/>
      </c>
      <c r="P1867" s="111" t="str">
        <f>IFERROR(IF($C1867=P$2,$G1867*VLOOKUP($F1867,Listen!$B$5:$G$95,$J1867+1,FALSE)/VLOOKUP(P$2,Listen!$B$5:$G$95,$J1867+1,FALSE),"-")*IF($D1867="Abgabe",0,1),"")</f>
        <v/>
      </c>
      <c r="Q1867" s="111" t="str">
        <f>IFERROR(IF($C1867=Q$2,$G1867*VLOOKUP($F1867,Listen!$B$5:$G$95,$J1867+1,FALSE)/VLOOKUP(Q$2,Listen!$B$5:$G$95,$J1867+1,FALSE),"-")*IF($D1867="Abgabe",0,1),"")</f>
        <v/>
      </c>
      <c r="R1867" s="111" t="str">
        <f>IFERROR(IF($C1867=R$2,$G1867*VLOOKUP($F1867,Listen!$B$5:$G$95,$J1867+1,FALSE)/VLOOKUP(R$2,Listen!$B$5:$G$95,$J1867+1,FALSE),"-")*IF($D1867="Abgabe",0,1),"")</f>
        <v/>
      </c>
    </row>
    <row r="1868" spans="2:18">
      <c r="B1868" s="130"/>
      <c r="C1868" s="95" t="str">
        <f>IFERROR(YEAR(VLOOKUP($B1868,A_Stammdaten!$B$18:$G$218,3,FALSE)),"")</f>
        <v/>
      </c>
      <c r="D1868" s="95" t="str">
        <f>IFERROR(VLOOKUP($B1868,A_Stammdaten!$B$18:$G$218,6,FALSE),"")</f>
        <v/>
      </c>
      <c r="E1868" s="131"/>
      <c r="F1868" s="130"/>
      <c r="G1868" s="130"/>
      <c r="H1868" s="96"/>
      <c r="I1868" s="105" t="str">
        <f>IFERROR(VLOOKUP($E1868,Listen!$I$5:$K$41,2,FALSE),"")</f>
        <v/>
      </c>
      <c r="J1868" s="105" t="str">
        <f>IFERROR(VLOOKUP($E1868,Listen!$I$5:$K$41,3,FALSE),"")</f>
        <v/>
      </c>
      <c r="K1868" s="111" t="str">
        <f>IFERROR(IF($C1868=K$2,$G1868*VLOOKUP($F1868,Listen!$B$5:$G$95,$J1868+1,FALSE)/VLOOKUP(K$2,Listen!$B$5:$G$95,$J1868+1,FALSE),"-")*IF($D1868="Abgabe",0,1),"")</f>
        <v/>
      </c>
      <c r="L1868" s="111" t="str">
        <f>IFERROR(IF($C1868=L$2,$G1868*VLOOKUP($F1868,Listen!$B$5:$G$95,$J1868+1,FALSE)/VLOOKUP(L$2,Listen!$B$5:$G$95,$J1868+1,FALSE),"-")*IF($D1868="Abgabe",0,1),"")</f>
        <v/>
      </c>
      <c r="M1868" s="111" t="str">
        <f>IFERROR(IF($C1868=M$2,$G1868*VLOOKUP($F1868,Listen!$B$5:$G$95,$J1868+1,FALSE)/VLOOKUP(M$2,Listen!$B$5:$G$95,$J1868+1,FALSE),"-")*IF($D1868="Abgabe",0,1),"")</f>
        <v/>
      </c>
      <c r="N1868" s="111" t="str">
        <f>IFERROR(IF($C1868=N$2,$G1868*VLOOKUP($F1868,Listen!$B$5:$G$95,$J1868+1,FALSE)/VLOOKUP(N$2,Listen!$B$5:$G$95,$J1868+1,FALSE),"-")*IF($D1868="Abgabe",0,1),"")</f>
        <v/>
      </c>
      <c r="O1868" s="111" t="str">
        <f>IFERROR(IF($C1868=O$2,$G1868*VLOOKUP($F1868,Listen!$B$5:$G$95,$J1868+1,FALSE)/VLOOKUP(O$2,Listen!$B$5:$G$95,$J1868+1,FALSE),"-")*IF($D1868="Abgabe",0,1),"")</f>
        <v/>
      </c>
      <c r="P1868" s="111" t="str">
        <f>IFERROR(IF($C1868=P$2,$G1868*VLOOKUP($F1868,Listen!$B$5:$G$95,$J1868+1,FALSE)/VLOOKUP(P$2,Listen!$B$5:$G$95,$J1868+1,FALSE),"-")*IF($D1868="Abgabe",0,1),"")</f>
        <v/>
      </c>
      <c r="Q1868" s="111" t="str">
        <f>IFERROR(IF($C1868=Q$2,$G1868*VLOOKUP($F1868,Listen!$B$5:$G$95,$J1868+1,FALSE)/VLOOKUP(Q$2,Listen!$B$5:$G$95,$J1868+1,FALSE),"-")*IF($D1868="Abgabe",0,1),"")</f>
        <v/>
      </c>
      <c r="R1868" s="111" t="str">
        <f>IFERROR(IF($C1868=R$2,$G1868*VLOOKUP($F1868,Listen!$B$5:$G$95,$J1868+1,FALSE)/VLOOKUP(R$2,Listen!$B$5:$G$95,$J1868+1,FALSE),"-")*IF($D1868="Abgabe",0,1),"")</f>
        <v/>
      </c>
    </row>
    <row r="1869" spans="2:18">
      <c r="B1869" s="130"/>
      <c r="C1869" s="95" t="str">
        <f>IFERROR(YEAR(VLOOKUP($B1869,A_Stammdaten!$B$18:$G$218,3,FALSE)),"")</f>
        <v/>
      </c>
      <c r="D1869" s="95" t="str">
        <f>IFERROR(VLOOKUP($B1869,A_Stammdaten!$B$18:$G$218,6,FALSE),"")</f>
        <v/>
      </c>
      <c r="E1869" s="131"/>
      <c r="F1869" s="130"/>
      <c r="G1869" s="130"/>
      <c r="H1869" s="96"/>
      <c r="I1869" s="105" t="str">
        <f>IFERROR(VLOOKUP($E1869,Listen!$I$5:$K$41,2,FALSE),"")</f>
        <v/>
      </c>
      <c r="J1869" s="105" t="str">
        <f>IFERROR(VLOOKUP($E1869,Listen!$I$5:$K$41,3,FALSE),"")</f>
        <v/>
      </c>
      <c r="K1869" s="111" t="str">
        <f>IFERROR(IF($C1869=K$2,$G1869*VLOOKUP($F1869,Listen!$B$5:$G$95,$J1869+1,FALSE)/VLOOKUP(K$2,Listen!$B$5:$G$95,$J1869+1,FALSE),"-")*IF($D1869="Abgabe",0,1),"")</f>
        <v/>
      </c>
      <c r="L1869" s="111" t="str">
        <f>IFERROR(IF($C1869=L$2,$G1869*VLOOKUP($F1869,Listen!$B$5:$G$95,$J1869+1,FALSE)/VLOOKUP(L$2,Listen!$B$5:$G$95,$J1869+1,FALSE),"-")*IF($D1869="Abgabe",0,1),"")</f>
        <v/>
      </c>
      <c r="M1869" s="111" t="str">
        <f>IFERROR(IF($C1869=M$2,$G1869*VLOOKUP($F1869,Listen!$B$5:$G$95,$J1869+1,FALSE)/VLOOKUP(M$2,Listen!$B$5:$G$95,$J1869+1,FALSE),"-")*IF($D1869="Abgabe",0,1),"")</f>
        <v/>
      </c>
      <c r="N1869" s="111" t="str">
        <f>IFERROR(IF($C1869=N$2,$G1869*VLOOKUP($F1869,Listen!$B$5:$G$95,$J1869+1,FALSE)/VLOOKUP(N$2,Listen!$B$5:$G$95,$J1869+1,FALSE),"-")*IF($D1869="Abgabe",0,1),"")</f>
        <v/>
      </c>
      <c r="O1869" s="111" t="str">
        <f>IFERROR(IF($C1869=O$2,$G1869*VLOOKUP($F1869,Listen!$B$5:$G$95,$J1869+1,FALSE)/VLOOKUP(O$2,Listen!$B$5:$G$95,$J1869+1,FALSE),"-")*IF($D1869="Abgabe",0,1),"")</f>
        <v/>
      </c>
      <c r="P1869" s="111" t="str">
        <f>IFERROR(IF($C1869=P$2,$G1869*VLOOKUP($F1869,Listen!$B$5:$G$95,$J1869+1,FALSE)/VLOOKUP(P$2,Listen!$B$5:$G$95,$J1869+1,FALSE),"-")*IF($D1869="Abgabe",0,1),"")</f>
        <v/>
      </c>
      <c r="Q1869" s="111" t="str">
        <f>IFERROR(IF($C1869=Q$2,$G1869*VLOOKUP($F1869,Listen!$B$5:$G$95,$J1869+1,FALSE)/VLOOKUP(Q$2,Listen!$B$5:$G$95,$J1869+1,FALSE),"-")*IF($D1869="Abgabe",0,1),"")</f>
        <v/>
      </c>
      <c r="R1869" s="111" t="str">
        <f>IFERROR(IF($C1869=R$2,$G1869*VLOOKUP($F1869,Listen!$B$5:$G$95,$J1869+1,FALSE)/VLOOKUP(R$2,Listen!$B$5:$G$95,$J1869+1,FALSE),"-")*IF($D1869="Abgabe",0,1),"")</f>
        <v/>
      </c>
    </row>
    <row r="1870" spans="2:18">
      <c r="B1870" s="130"/>
      <c r="C1870" s="95" t="str">
        <f>IFERROR(YEAR(VLOOKUP($B1870,A_Stammdaten!$B$18:$G$218,3,FALSE)),"")</f>
        <v/>
      </c>
      <c r="D1870" s="95" t="str">
        <f>IFERROR(VLOOKUP($B1870,A_Stammdaten!$B$18:$G$218,6,FALSE),"")</f>
        <v/>
      </c>
      <c r="E1870" s="131"/>
      <c r="F1870" s="130"/>
      <c r="G1870" s="130"/>
      <c r="H1870" s="96"/>
      <c r="I1870" s="105" t="str">
        <f>IFERROR(VLOOKUP($E1870,Listen!$I$5:$K$41,2,FALSE),"")</f>
        <v/>
      </c>
      <c r="J1870" s="105" t="str">
        <f>IFERROR(VLOOKUP($E1870,Listen!$I$5:$K$41,3,FALSE),"")</f>
        <v/>
      </c>
      <c r="K1870" s="111" t="str">
        <f>IFERROR(IF($C1870=K$2,$G1870*VLOOKUP($F1870,Listen!$B$5:$G$95,$J1870+1,FALSE)/VLOOKUP(K$2,Listen!$B$5:$G$95,$J1870+1,FALSE),"-")*IF($D1870="Abgabe",0,1),"")</f>
        <v/>
      </c>
      <c r="L1870" s="111" t="str">
        <f>IFERROR(IF($C1870=L$2,$G1870*VLOOKUP($F1870,Listen!$B$5:$G$95,$J1870+1,FALSE)/VLOOKUP(L$2,Listen!$B$5:$G$95,$J1870+1,FALSE),"-")*IF($D1870="Abgabe",0,1),"")</f>
        <v/>
      </c>
      <c r="M1870" s="111" t="str">
        <f>IFERROR(IF($C1870=M$2,$G1870*VLOOKUP($F1870,Listen!$B$5:$G$95,$J1870+1,FALSE)/VLOOKUP(M$2,Listen!$B$5:$G$95,$J1870+1,FALSE),"-")*IF($D1870="Abgabe",0,1),"")</f>
        <v/>
      </c>
      <c r="N1870" s="111" t="str">
        <f>IFERROR(IF($C1870=N$2,$G1870*VLOOKUP($F1870,Listen!$B$5:$G$95,$J1870+1,FALSE)/VLOOKUP(N$2,Listen!$B$5:$G$95,$J1870+1,FALSE),"-")*IF($D1870="Abgabe",0,1),"")</f>
        <v/>
      </c>
      <c r="O1870" s="111" t="str">
        <f>IFERROR(IF($C1870=O$2,$G1870*VLOOKUP($F1870,Listen!$B$5:$G$95,$J1870+1,FALSE)/VLOOKUP(O$2,Listen!$B$5:$G$95,$J1870+1,FALSE),"-")*IF($D1870="Abgabe",0,1),"")</f>
        <v/>
      </c>
      <c r="P1870" s="111" t="str">
        <f>IFERROR(IF($C1870=P$2,$G1870*VLOOKUP($F1870,Listen!$B$5:$G$95,$J1870+1,FALSE)/VLOOKUP(P$2,Listen!$B$5:$G$95,$J1870+1,FALSE),"-")*IF($D1870="Abgabe",0,1),"")</f>
        <v/>
      </c>
      <c r="Q1870" s="111" t="str">
        <f>IFERROR(IF($C1870=Q$2,$G1870*VLOOKUP($F1870,Listen!$B$5:$G$95,$J1870+1,FALSE)/VLOOKUP(Q$2,Listen!$B$5:$G$95,$J1870+1,FALSE),"-")*IF($D1870="Abgabe",0,1),"")</f>
        <v/>
      </c>
      <c r="R1870" s="111" t="str">
        <f>IFERROR(IF($C1870=R$2,$G1870*VLOOKUP($F1870,Listen!$B$5:$G$95,$J1870+1,FALSE)/VLOOKUP(R$2,Listen!$B$5:$G$95,$J1870+1,FALSE),"-")*IF($D1870="Abgabe",0,1),"")</f>
        <v/>
      </c>
    </row>
    <row r="1871" spans="2:18">
      <c r="B1871" s="130"/>
      <c r="C1871" s="95" t="str">
        <f>IFERROR(YEAR(VLOOKUP($B1871,A_Stammdaten!$B$18:$G$218,3,FALSE)),"")</f>
        <v/>
      </c>
      <c r="D1871" s="95" t="str">
        <f>IFERROR(VLOOKUP($B1871,A_Stammdaten!$B$18:$G$218,6,FALSE),"")</f>
        <v/>
      </c>
      <c r="E1871" s="131"/>
      <c r="F1871" s="130"/>
      <c r="G1871" s="130"/>
      <c r="H1871" s="96"/>
      <c r="I1871" s="105" t="str">
        <f>IFERROR(VLOOKUP($E1871,Listen!$I$5:$K$41,2,FALSE),"")</f>
        <v/>
      </c>
      <c r="J1871" s="105" t="str">
        <f>IFERROR(VLOOKUP($E1871,Listen!$I$5:$K$41,3,FALSE),"")</f>
        <v/>
      </c>
      <c r="K1871" s="111" t="str">
        <f>IFERROR(IF($C1871=K$2,$G1871*VLOOKUP($F1871,Listen!$B$5:$G$95,$J1871+1,FALSE)/VLOOKUP(K$2,Listen!$B$5:$G$95,$J1871+1,FALSE),"-")*IF($D1871="Abgabe",0,1),"")</f>
        <v/>
      </c>
      <c r="L1871" s="111" t="str">
        <f>IFERROR(IF($C1871=L$2,$G1871*VLOOKUP($F1871,Listen!$B$5:$G$95,$J1871+1,FALSE)/VLOOKUP(L$2,Listen!$B$5:$G$95,$J1871+1,FALSE),"-")*IF($D1871="Abgabe",0,1),"")</f>
        <v/>
      </c>
      <c r="M1871" s="111" t="str">
        <f>IFERROR(IF($C1871=M$2,$G1871*VLOOKUP($F1871,Listen!$B$5:$G$95,$J1871+1,FALSE)/VLOOKUP(M$2,Listen!$B$5:$G$95,$J1871+1,FALSE),"-")*IF($D1871="Abgabe",0,1),"")</f>
        <v/>
      </c>
      <c r="N1871" s="111" t="str">
        <f>IFERROR(IF($C1871=N$2,$G1871*VLOOKUP($F1871,Listen!$B$5:$G$95,$J1871+1,FALSE)/VLOOKUP(N$2,Listen!$B$5:$G$95,$J1871+1,FALSE),"-")*IF($D1871="Abgabe",0,1),"")</f>
        <v/>
      </c>
      <c r="O1871" s="111" t="str">
        <f>IFERROR(IF($C1871=O$2,$G1871*VLOOKUP($F1871,Listen!$B$5:$G$95,$J1871+1,FALSE)/VLOOKUP(O$2,Listen!$B$5:$G$95,$J1871+1,FALSE),"-")*IF($D1871="Abgabe",0,1),"")</f>
        <v/>
      </c>
      <c r="P1871" s="111" t="str">
        <f>IFERROR(IF($C1871=P$2,$G1871*VLOOKUP($F1871,Listen!$B$5:$G$95,$J1871+1,FALSE)/VLOOKUP(P$2,Listen!$B$5:$G$95,$J1871+1,FALSE),"-")*IF($D1871="Abgabe",0,1),"")</f>
        <v/>
      </c>
      <c r="Q1871" s="111" t="str">
        <f>IFERROR(IF($C1871=Q$2,$G1871*VLOOKUP($F1871,Listen!$B$5:$G$95,$J1871+1,FALSE)/VLOOKUP(Q$2,Listen!$B$5:$G$95,$J1871+1,FALSE),"-")*IF($D1871="Abgabe",0,1),"")</f>
        <v/>
      </c>
      <c r="R1871" s="111" t="str">
        <f>IFERROR(IF($C1871=R$2,$G1871*VLOOKUP($F1871,Listen!$B$5:$G$95,$J1871+1,FALSE)/VLOOKUP(R$2,Listen!$B$5:$G$95,$J1871+1,FALSE),"-")*IF($D1871="Abgabe",0,1),"")</f>
        <v/>
      </c>
    </row>
    <row r="1872" spans="2:18">
      <c r="B1872" s="130"/>
      <c r="C1872" s="95" t="str">
        <f>IFERROR(YEAR(VLOOKUP($B1872,A_Stammdaten!$B$18:$G$218,3,FALSE)),"")</f>
        <v/>
      </c>
      <c r="D1872" s="95" t="str">
        <f>IFERROR(VLOOKUP($B1872,A_Stammdaten!$B$18:$G$218,6,FALSE),"")</f>
        <v/>
      </c>
      <c r="E1872" s="131"/>
      <c r="F1872" s="130"/>
      <c r="G1872" s="130"/>
      <c r="H1872" s="96"/>
      <c r="I1872" s="105" t="str">
        <f>IFERROR(VLOOKUP($E1872,Listen!$I$5:$K$41,2,FALSE),"")</f>
        <v/>
      </c>
      <c r="J1872" s="105" t="str">
        <f>IFERROR(VLOOKUP($E1872,Listen!$I$5:$K$41,3,FALSE),"")</f>
        <v/>
      </c>
      <c r="K1872" s="111" t="str">
        <f>IFERROR(IF($C1872=K$2,$G1872*VLOOKUP($F1872,Listen!$B$5:$G$95,$J1872+1,FALSE)/VLOOKUP(K$2,Listen!$B$5:$G$95,$J1872+1,FALSE),"-")*IF($D1872="Abgabe",0,1),"")</f>
        <v/>
      </c>
      <c r="L1872" s="111" t="str">
        <f>IFERROR(IF($C1872=L$2,$G1872*VLOOKUP($F1872,Listen!$B$5:$G$95,$J1872+1,FALSE)/VLOOKUP(L$2,Listen!$B$5:$G$95,$J1872+1,FALSE),"-")*IF($D1872="Abgabe",0,1),"")</f>
        <v/>
      </c>
      <c r="M1872" s="111" t="str">
        <f>IFERROR(IF($C1872=M$2,$G1872*VLOOKUP($F1872,Listen!$B$5:$G$95,$J1872+1,FALSE)/VLOOKUP(M$2,Listen!$B$5:$G$95,$J1872+1,FALSE),"-")*IF($D1872="Abgabe",0,1),"")</f>
        <v/>
      </c>
      <c r="N1872" s="111" t="str">
        <f>IFERROR(IF($C1872=N$2,$G1872*VLOOKUP($F1872,Listen!$B$5:$G$95,$J1872+1,FALSE)/VLOOKUP(N$2,Listen!$B$5:$G$95,$J1872+1,FALSE),"-")*IF($D1872="Abgabe",0,1),"")</f>
        <v/>
      </c>
      <c r="O1872" s="111" t="str">
        <f>IFERROR(IF($C1872=O$2,$G1872*VLOOKUP($F1872,Listen!$B$5:$G$95,$J1872+1,FALSE)/VLOOKUP(O$2,Listen!$B$5:$G$95,$J1872+1,FALSE),"-")*IF($D1872="Abgabe",0,1),"")</f>
        <v/>
      </c>
      <c r="P1872" s="111" t="str">
        <f>IFERROR(IF($C1872=P$2,$G1872*VLOOKUP($F1872,Listen!$B$5:$G$95,$J1872+1,FALSE)/VLOOKUP(P$2,Listen!$B$5:$G$95,$J1872+1,FALSE),"-")*IF($D1872="Abgabe",0,1),"")</f>
        <v/>
      </c>
      <c r="Q1872" s="111" t="str">
        <f>IFERROR(IF($C1872=Q$2,$G1872*VLOOKUP($F1872,Listen!$B$5:$G$95,$J1872+1,FALSE)/VLOOKUP(Q$2,Listen!$B$5:$G$95,$J1872+1,FALSE),"-")*IF($D1872="Abgabe",0,1),"")</f>
        <v/>
      </c>
      <c r="R1872" s="111" t="str">
        <f>IFERROR(IF($C1872=R$2,$G1872*VLOOKUP($F1872,Listen!$B$5:$G$95,$J1872+1,FALSE)/VLOOKUP(R$2,Listen!$B$5:$G$95,$J1872+1,FALSE),"-")*IF($D1872="Abgabe",0,1),"")</f>
        <v/>
      </c>
    </row>
    <row r="1873" spans="2:18">
      <c r="B1873" s="130"/>
      <c r="C1873" s="95" t="str">
        <f>IFERROR(YEAR(VLOOKUP($B1873,A_Stammdaten!$B$18:$G$218,3,FALSE)),"")</f>
        <v/>
      </c>
      <c r="D1873" s="95" t="str">
        <f>IFERROR(VLOOKUP($B1873,A_Stammdaten!$B$18:$G$218,6,FALSE),"")</f>
        <v/>
      </c>
      <c r="E1873" s="131"/>
      <c r="F1873" s="130"/>
      <c r="G1873" s="130"/>
      <c r="H1873" s="96"/>
      <c r="I1873" s="105" t="str">
        <f>IFERROR(VLOOKUP($E1873,Listen!$I$5:$K$41,2,FALSE),"")</f>
        <v/>
      </c>
      <c r="J1873" s="105" t="str">
        <f>IFERROR(VLOOKUP($E1873,Listen!$I$5:$K$41,3,FALSE),"")</f>
        <v/>
      </c>
      <c r="K1873" s="111" t="str">
        <f>IFERROR(IF($C1873=K$2,$G1873*VLOOKUP($F1873,Listen!$B$5:$G$95,$J1873+1,FALSE)/VLOOKUP(K$2,Listen!$B$5:$G$95,$J1873+1,FALSE),"-")*IF($D1873="Abgabe",0,1),"")</f>
        <v/>
      </c>
      <c r="L1873" s="111" t="str">
        <f>IFERROR(IF($C1873=L$2,$G1873*VLOOKUP($F1873,Listen!$B$5:$G$95,$J1873+1,FALSE)/VLOOKUP(L$2,Listen!$B$5:$G$95,$J1873+1,FALSE),"-")*IF($D1873="Abgabe",0,1),"")</f>
        <v/>
      </c>
      <c r="M1873" s="111" t="str">
        <f>IFERROR(IF($C1873=M$2,$G1873*VLOOKUP($F1873,Listen!$B$5:$G$95,$J1873+1,FALSE)/VLOOKUP(M$2,Listen!$B$5:$G$95,$J1873+1,FALSE),"-")*IF($D1873="Abgabe",0,1),"")</f>
        <v/>
      </c>
      <c r="N1873" s="111" t="str">
        <f>IFERROR(IF($C1873=N$2,$G1873*VLOOKUP($F1873,Listen!$B$5:$G$95,$J1873+1,FALSE)/VLOOKUP(N$2,Listen!$B$5:$G$95,$J1873+1,FALSE),"-")*IF($D1873="Abgabe",0,1),"")</f>
        <v/>
      </c>
      <c r="O1873" s="111" t="str">
        <f>IFERROR(IF($C1873=O$2,$G1873*VLOOKUP($F1873,Listen!$B$5:$G$95,$J1873+1,FALSE)/VLOOKUP(O$2,Listen!$B$5:$G$95,$J1873+1,FALSE),"-")*IF($D1873="Abgabe",0,1),"")</f>
        <v/>
      </c>
      <c r="P1873" s="111" t="str">
        <f>IFERROR(IF($C1873=P$2,$G1873*VLOOKUP($F1873,Listen!$B$5:$G$95,$J1873+1,FALSE)/VLOOKUP(P$2,Listen!$B$5:$G$95,$J1873+1,FALSE),"-")*IF($D1873="Abgabe",0,1),"")</f>
        <v/>
      </c>
      <c r="Q1873" s="111" t="str">
        <f>IFERROR(IF($C1873=Q$2,$G1873*VLOOKUP($F1873,Listen!$B$5:$G$95,$J1873+1,FALSE)/VLOOKUP(Q$2,Listen!$B$5:$G$95,$J1873+1,FALSE),"-")*IF($D1873="Abgabe",0,1),"")</f>
        <v/>
      </c>
      <c r="R1873" s="111" t="str">
        <f>IFERROR(IF($C1873=R$2,$G1873*VLOOKUP($F1873,Listen!$B$5:$G$95,$J1873+1,FALSE)/VLOOKUP(R$2,Listen!$B$5:$G$95,$J1873+1,FALSE),"-")*IF($D1873="Abgabe",0,1),"")</f>
        <v/>
      </c>
    </row>
    <row r="1874" spans="2:18">
      <c r="B1874" s="130"/>
      <c r="C1874" s="95" t="str">
        <f>IFERROR(YEAR(VLOOKUP($B1874,A_Stammdaten!$B$18:$G$218,3,FALSE)),"")</f>
        <v/>
      </c>
      <c r="D1874" s="95" t="str">
        <f>IFERROR(VLOOKUP($B1874,A_Stammdaten!$B$18:$G$218,6,FALSE),"")</f>
        <v/>
      </c>
      <c r="E1874" s="131"/>
      <c r="F1874" s="130"/>
      <c r="G1874" s="130"/>
      <c r="H1874" s="96"/>
      <c r="I1874" s="105" t="str">
        <f>IFERROR(VLOOKUP($E1874,Listen!$I$5:$K$41,2,FALSE),"")</f>
        <v/>
      </c>
      <c r="J1874" s="105" t="str">
        <f>IFERROR(VLOOKUP($E1874,Listen!$I$5:$K$41,3,FALSE),"")</f>
        <v/>
      </c>
      <c r="K1874" s="111" t="str">
        <f>IFERROR(IF($C1874=K$2,$G1874*VLOOKUP($F1874,Listen!$B$5:$G$95,$J1874+1,FALSE)/VLOOKUP(K$2,Listen!$B$5:$G$95,$J1874+1,FALSE),"-")*IF($D1874="Abgabe",0,1),"")</f>
        <v/>
      </c>
      <c r="L1874" s="111" t="str">
        <f>IFERROR(IF($C1874=L$2,$G1874*VLOOKUP($F1874,Listen!$B$5:$G$95,$J1874+1,FALSE)/VLOOKUP(L$2,Listen!$B$5:$G$95,$J1874+1,FALSE),"-")*IF($D1874="Abgabe",0,1),"")</f>
        <v/>
      </c>
      <c r="M1874" s="111" t="str">
        <f>IFERROR(IF($C1874=M$2,$G1874*VLOOKUP($F1874,Listen!$B$5:$G$95,$J1874+1,FALSE)/VLOOKUP(M$2,Listen!$B$5:$G$95,$J1874+1,FALSE),"-")*IF($D1874="Abgabe",0,1),"")</f>
        <v/>
      </c>
      <c r="N1874" s="111" t="str">
        <f>IFERROR(IF($C1874=N$2,$G1874*VLOOKUP($F1874,Listen!$B$5:$G$95,$J1874+1,FALSE)/VLOOKUP(N$2,Listen!$B$5:$G$95,$J1874+1,FALSE),"-")*IF($D1874="Abgabe",0,1),"")</f>
        <v/>
      </c>
      <c r="O1874" s="111" t="str">
        <f>IFERROR(IF($C1874=O$2,$G1874*VLOOKUP($F1874,Listen!$B$5:$G$95,$J1874+1,FALSE)/VLOOKUP(O$2,Listen!$B$5:$G$95,$J1874+1,FALSE),"-")*IF($D1874="Abgabe",0,1),"")</f>
        <v/>
      </c>
      <c r="P1874" s="111" t="str">
        <f>IFERROR(IF($C1874=P$2,$G1874*VLOOKUP($F1874,Listen!$B$5:$G$95,$J1874+1,FALSE)/VLOOKUP(P$2,Listen!$B$5:$G$95,$J1874+1,FALSE),"-")*IF($D1874="Abgabe",0,1),"")</f>
        <v/>
      </c>
      <c r="Q1874" s="111" t="str">
        <f>IFERROR(IF($C1874=Q$2,$G1874*VLOOKUP($F1874,Listen!$B$5:$G$95,$J1874+1,FALSE)/VLOOKUP(Q$2,Listen!$B$5:$G$95,$J1874+1,FALSE),"-")*IF($D1874="Abgabe",0,1),"")</f>
        <v/>
      </c>
      <c r="R1874" s="111" t="str">
        <f>IFERROR(IF($C1874=R$2,$G1874*VLOOKUP($F1874,Listen!$B$5:$G$95,$J1874+1,FALSE)/VLOOKUP(R$2,Listen!$B$5:$G$95,$J1874+1,FALSE),"-")*IF($D1874="Abgabe",0,1),"")</f>
        <v/>
      </c>
    </row>
    <row r="1875" spans="2:18">
      <c r="B1875" s="130"/>
      <c r="C1875" s="95" t="str">
        <f>IFERROR(YEAR(VLOOKUP($B1875,A_Stammdaten!$B$18:$G$218,3,FALSE)),"")</f>
        <v/>
      </c>
      <c r="D1875" s="95" t="str">
        <f>IFERROR(VLOOKUP($B1875,A_Stammdaten!$B$18:$G$218,6,FALSE),"")</f>
        <v/>
      </c>
      <c r="E1875" s="131"/>
      <c r="F1875" s="130"/>
      <c r="G1875" s="130"/>
      <c r="H1875" s="96"/>
      <c r="I1875" s="105" t="str">
        <f>IFERROR(VLOOKUP($E1875,Listen!$I$5:$K$41,2,FALSE),"")</f>
        <v/>
      </c>
      <c r="J1875" s="105" t="str">
        <f>IFERROR(VLOOKUP($E1875,Listen!$I$5:$K$41,3,FALSE),"")</f>
        <v/>
      </c>
      <c r="K1875" s="111" t="str">
        <f>IFERROR(IF($C1875=K$2,$G1875*VLOOKUP($F1875,Listen!$B$5:$G$95,$J1875+1,FALSE)/VLOOKUP(K$2,Listen!$B$5:$G$95,$J1875+1,FALSE),"-")*IF($D1875="Abgabe",0,1),"")</f>
        <v/>
      </c>
      <c r="L1875" s="111" t="str">
        <f>IFERROR(IF($C1875=L$2,$G1875*VLOOKUP($F1875,Listen!$B$5:$G$95,$J1875+1,FALSE)/VLOOKUP(L$2,Listen!$B$5:$G$95,$J1875+1,FALSE),"-")*IF($D1875="Abgabe",0,1),"")</f>
        <v/>
      </c>
      <c r="M1875" s="111" t="str">
        <f>IFERROR(IF($C1875=M$2,$G1875*VLOOKUP($F1875,Listen!$B$5:$G$95,$J1875+1,FALSE)/VLOOKUP(M$2,Listen!$B$5:$G$95,$J1875+1,FALSE),"-")*IF($D1875="Abgabe",0,1),"")</f>
        <v/>
      </c>
      <c r="N1875" s="111" t="str">
        <f>IFERROR(IF($C1875=N$2,$G1875*VLOOKUP($F1875,Listen!$B$5:$G$95,$J1875+1,FALSE)/VLOOKUP(N$2,Listen!$B$5:$G$95,$J1875+1,FALSE),"-")*IF($D1875="Abgabe",0,1),"")</f>
        <v/>
      </c>
      <c r="O1875" s="111" t="str">
        <f>IFERROR(IF($C1875=O$2,$G1875*VLOOKUP($F1875,Listen!$B$5:$G$95,$J1875+1,FALSE)/VLOOKUP(O$2,Listen!$B$5:$G$95,$J1875+1,FALSE),"-")*IF($D1875="Abgabe",0,1),"")</f>
        <v/>
      </c>
      <c r="P1875" s="111" t="str">
        <f>IFERROR(IF($C1875=P$2,$G1875*VLOOKUP($F1875,Listen!$B$5:$G$95,$J1875+1,FALSE)/VLOOKUP(P$2,Listen!$B$5:$G$95,$J1875+1,FALSE),"-")*IF($D1875="Abgabe",0,1),"")</f>
        <v/>
      </c>
      <c r="Q1875" s="111" t="str">
        <f>IFERROR(IF($C1875=Q$2,$G1875*VLOOKUP($F1875,Listen!$B$5:$G$95,$J1875+1,FALSE)/VLOOKUP(Q$2,Listen!$B$5:$G$95,$J1875+1,FALSE),"-")*IF($D1875="Abgabe",0,1),"")</f>
        <v/>
      </c>
      <c r="R1875" s="111" t="str">
        <f>IFERROR(IF($C1875=R$2,$G1875*VLOOKUP($F1875,Listen!$B$5:$G$95,$J1875+1,FALSE)/VLOOKUP(R$2,Listen!$B$5:$G$95,$J1875+1,FALSE),"-")*IF($D1875="Abgabe",0,1),"")</f>
        <v/>
      </c>
    </row>
    <row r="1876" spans="2:18">
      <c r="B1876" s="130"/>
      <c r="C1876" s="95" t="str">
        <f>IFERROR(YEAR(VLOOKUP($B1876,A_Stammdaten!$B$18:$G$218,3,FALSE)),"")</f>
        <v/>
      </c>
      <c r="D1876" s="95" t="str">
        <f>IFERROR(VLOOKUP($B1876,A_Stammdaten!$B$18:$G$218,6,FALSE),"")</f>
        <v/>
      </c>
      <c r="E1876" s="131"/>
      <c r="F1876" s="130"/>
      <c r="G1876" s="130"/>
      <c r="H1876" s="96"/>
      <c r="I1876" s="105" t="str">
        <f>IFERROR(VLOOKUP($E1876,Listen!$I$5:$K$41,2,FALSE),"")</f>
        <v/>
      </c>
      <c r="J1876" s="105" t="str">
        <f>IFERROR(VLOOKUP($E1876,Listen!$I$5:$K$41,3,FALSE),"")</f>
        <v/>
      </c>
      <c r="K1876" s="111" t="str">
        <f>IFERROR(IF($C1876=K$2,$G1876*VLOOKUP($F1876,Listen!$B$5:$G$95,$J1876+1,FALSE)/VLOOKUP(K$2,Listen!$B$5:$G$95,$J1876+1,FALSE),"-")*IF($D1876="Abgabe",0,1),"")</f>
        <v/>
      </c>
      <c r="L1876" s="111" t="str">
        <f>IFERROR(IF($C1876=L$2,$G1876*VLOOKUP($F1876,Listen!$B$5:$G$95,$J1876+1,FALSE)/VLOOKUP(L$2,Listen!$B$5:$G$95,$J1876+1,FALSE),"-")*IF($D1876="Abgabe",0,1),"")</f>
        <v/>
      </c>
      <c r="M1876" s="111" t="str">
        <f>IFERROR(IF($C1876=M$2,$G1876*VLOOKUP($F1876,Listen!$B$5:$G$95,$J1876+1,FALSE)/VLOOKUP(M$2,Listen!$B$5:$G$95,$J1876+1,FALSE),"-")*IF($D1876="Abgabe",0,1),"")</f>
        <v/>
      </c>
      <c r="N1876" s="111" t="str">
        <f>IFERROR(IF($C1876=N$2,$G1876*VLOOKUP($F1876,Listen!$B$5:$G$95,$J1876+1,FALSE)/VLOOKUP(N$2,Listen!$B$5:$G$95,$J1876+1,FALSE),"-")*IF($D1876="Abgabe",0,1),"")</f>
        <v/>
      </c>
      <c r="O1876" s="111" t="str">
        <f>IFERROR(IF($C1876=O$2,$G1876*VLOOKUP($F1876,Listen!$B$5:$G$95,$J1876+1,FALSE)/VLOOKUP(O$2,Listen!$B$5:$G$95,$J1876+1,FALSE),"-")*IF($D1876="Abgabe",0,1),"")</f>
        <v/>
      </c>
      <c r="P1876" s="111" t="str">
        <f>IFERROR(IF($C1876=P$2,$G1876*VLOOKUP($F1876,Listen!$B$5:$G$95,$J1876+1,FALSE)/VLOOKUP(P$2,Listen!$B$5:$G$95,$J1876+1,FALSE),"-")*IF($D1876="Abgabe",0,1),"")</f>
        <v/>
      </c>
      <c r="Q1876" s="111" t="str">
        <f>IFERROR(IF($C1876=Q$2,$G1876*VLOOKUP($F1876,Listen!$B$5:$G$95,$J1876+1,FALSE)/VLOOKUP(Q$2,Listen!$B$5:$G$95,$J1876+1,FALSE),"-")*IF($D1876="Abgabe",0,1),"")</f>
        <v/>
      </c>
      <c r="R1876" s="111" t="str">
        <f>IFERROR(IF($C1876=R$2,$G1876*VLOOKUP($F1876,Listen!$B$5:$G$95,$J1876+1,FALSE)/VLOOKUP(R$2,Listen!$B$5:$G$95,$J1876+1,FALSE),"-")*IF($D1876="Abgabe",0,1),"")</f>
        <v/>
      </c>
    </row>
    <row r="1877" spans="2:18">
      <c r="B1877" s="130"/>
      <c r="C1877" s="95" t="str">
        <f>IFERROR(YEAR(VLOOKUP($B1877,A_Stammdaten!$B$18:$G$218,3,FALSE)),"")</f>
        <v/>
      </c>
      <c r="D1877" s="95" t="str">
        <f>IFERROR(VLOOKUP($B1877,A_Stammdaten!$B$18:$G$218,6,FALSE),"")</f>
        <v/>
      </c>
      <c r="E1877" s="131"/>
      <c r="F1877" s="130"/>
      <c r="G1877" s="130"/>
      <c r="H1877" s="96"/>
      <c r="I1877" s="105" t="str">
        <f>IFERROR(VLOOKUP($E1877,Listen!$I$5:$K$41,2,FALSE),"")</f>
        <v/>
      </c>
      <c r="J1877" s="105" t="str">
        <f>IFERROR(VLOOKUP($E1877,Listen!$I$5:$K$41,3,FALSE),"")</f>
        <v/>
      </c>
      <c r="K1877" s="111" t="str">
        <f>IFERROR(IF($C1877=K$2,$G1877*VLOOKUP($F1877,Listen!$B$5:$G$95,$J1877+1,FALSE)/VLOOKUP(K$2,Listen!$B$5:$G$95,$J1877+1,FALSE),"-")*IF($D1877="Abgabe",0,1),"")</f>
        <v/>
      </c>
      <c r="L1877" s="111" t="str">
        <f>IFERROR(IF($C1877=L$2,$G1877*VLOOKUP($F1877,Listen!$B$5:$G$95,$J1877+1,FALSE)/VLOOKUP(L$2,Listen!$B$5:$G$95,$J1877+1,FALSE),"-")*IF($D1877="Abgabe",0,1),"")</f>
        <v/>
      </c>
      <c r="M1877" s="111" t="str">
        <f>IFERROR(IF($C1877=M$2,$G1877*VLOOKUP($F1877,Listen!$B$5:$G$95,$J1877+1,FALSE)/VLOOKUP(M$2,Listen!$B$5:$G$95,$J1877+1,FALSE),"-")*IF($D1877="Abgabe",0,1),"")</f>
        <v/>
      </c>
      <c r="N1877" s="111" t="str">
        <f>IFERROR(IF($C1877=N$2,$G1877*VLOOKUP($F1877,Listen!$B$5:$G$95,$J1877+1,FALSE)/VLOOKUP(N$2,Listen!$B$5:$G$95,$J1877+1,FALSE),"-")*IF($D1877="Abgabe",0,1),"")</f>
        <v/>
      </c>
      <c r="O1877" s="111" t="str">
        <f>IFERROR(IF($C1877=O$2,$G1877*VLOOKUP($F1877,Listen!$B$5:$G$95,$J1877+1,FALSE)/VLOOKUP(O$2,Listen!$B$5:$G$95,$J1877+1,FALSE),"-")*IF($D1877="Abgabe",0,1),"")</f>
        <v/>
      </c>
      <c r="P1877" s="111" t="str">
        <f>IFERROR(IF($C1877=P$2,$G1877*VLOOKUP($F1877,Listen!$B$5:$G$95,$J1877+1,FALSE)/VLOOKUP(P$2,Listen!$B$5:$G$95,$J1877+1,FALSE),"-")*IF($D1877="Abgabe",0,1),"")</f>
        <v/>
      </c>
      <c r="Q1877" s="111" t="str">
        <f>IFERROR(IF($C1877=Q$2,$G1877*VLOOKUP($F1877,Listen!$B$5:$G$95,$J1877+1,FALSE)/VLOOKUP(Q$2,Listen!$B$5:$G$95,$J1877+1,FALSE),"-")*IF($D1877="Abgabe",0,1),"")</f>
        <v/>
      </c>
      <c r="R1877" s="111" t="str">
        <f>IFERROR(IF($C1877=R$2,$G1877*VLOOKUP($F1877,Listen!$B$5:$G$95,$J1877+1,FALSE)/VLOOKUP(R$2,Listen!$B$5:$G$95,$J1877+1,FALSE),"-")*IF($D1877="Abgabe",0,1),"")</f>
        <v/>
      </c>
    </row>
    <row r="1878" spans="2:18">
      <c r="B1878" s="130"/>
      <c r="C1878" s="95" t="str">
        <f>IFERROR(YEAR(VLOOKUP($B1878,A_Stammdaten!$B$18:$G$218,3,FALSE)),"")</f>
        <v/>
      </c>
      <c r="D1878" s="95" t="str">
        <f>IFERROR(VLOOKUP($B1878,A_Stammdaten!$B$18:$G$218,6,FALSE),"")</f>
        <v/>
      </c>
      <c r="E1878" s="131"/>
      <c r="F1878" s="130"/>
      <c r="G1878" s="130"/>
      <c r="H1878" s="96"/>
      <c r="I1878" s="105" t="str">
        <f>IFERROR(VLOOKUP($E1878,Listen!$I$5:$K$41,2,FALSE),"")</f>
        <v/>
      </c>
      <c r="J1878" s="105" t="str">
        <f>IFERROR(VLOOKUP($E1878,Listen!$I$5:$K$41,3,FALSE),"")</f>
        <v/>
      </c>
      <c r="K1878" s="111" t="str">
        <f>IFERROR(IF($C1878=K$2,$G1878*VLOOKUP($F1878,Listen!$B$5:$G$95,$J1878+1,FALSE)/VLOOKUP(K$2,Listen!$B$5:$G$95,$J1878+1,FALSE),"-")*IF($D1878="Abgabe",0,1),"")</f>
        <v/>
      </c>
      <c r="L1878" s="111" t="str">
        <f>IFERROR(IF($C1878=L$2,$G1878*VLOOKUP($F1878,Listen!$B$5:$G$95,$J1878+1,FALSE)/VLOOKUP(L$2,Listen!$B$5:$G$95,$J1878+1,FALSE),"-")*IF($D1878="Abgabe",0,1),"")</f>
        <v/>
      </c>
      <c r="M1878" s="111" t="str">
        <f>IFERROR(IF($C1878=M$2,$G1878*VLOOKUP($F1878,Listen!$B$5:$G$95,$J1878+1,FALSE)/VLOOKUP(M$2,Listen!$B$5:$G$95,$J1878+1,FALSE),"-")*IF($D1878="Abgabe",0,1),"")</f>
        <v/>
      </c>
      <c r="N1878" s="111" t="str">
        <f>IFERROR(IF($C1878=N$2,$G1878*VLOOKUP($F1878,Listen!$B$5:$G$95,$J1878+1,FALSE)/VLOOKUP(N$2,Listen!$B$5:$G$95,$J1878+1,FALSE),"-")*IF($D1878="Abgabe",0,1),"")</f>
        <v/>
      </c>
      <c r="O1878" s="111" t="str">
        <f>IFERROR(IF($C1878=O$2,$G1878*VLOOKUP($F1878,Listen!$B$5:$G$95,$J1878+1,FALSE)/VLOOKUP(O$2,Listen!$B$5:$G$95,$J1878+1,FALSE),"-")*IF($D1878="Abgabe",0,1),"")</f>
        <v/>
      </c>
      <c r="P1878" s="111" t="str">
        <f>IFERROR(IF($C1878=P$2,$G1878*VLOOKUP($F1878,Listen!$B$5:$G$95,$J1878+1,FALSE)/VLOOKUP(P$2,Listen!$B$5:$G$95,$J1878+1,FALSE),"-")*IF($D1878="Abgabe",0,1),"")</f>
        <v/>
      </c>
      <c r="Q1878" s="111" t="str">
        <f>IFERROR(IF($C1878=Q$2,$G1878*VLOOKUP($F1878,Listen!$B$5:$G$95,$J1878+1,FALSE)/VLOOKUP(Q$2,Listen!$B$5:$G$95,$J1878+1,FALSE),"-")*IF($D1878="Abgabe",0,1),"")</f>
        <v/>
      </c>
      <c r="R1878" s="111" t="str">
        <f>IFERROR(IF($C1878=R$2,$G1878*VLOOKUP($F1878,Listen!$B$5:$G$95,$J1878+1,FALSE)/VLOOKUP(R$2,Listen!$B$5:$G$95,$J1878+1,FALSE),"-")*IF($D1878="Abgabe",0,1),"")</f>
        <v/>
      </c>
    </row>
    <row r="1879" spans="2:18">
      <c r="B1879" s="130"/>
      <c r="C1879" s="95" t="str">
        <f>IFERROR(YEAR(VLOOKUP($B1879,A_Stammdaten!$B$18:$G$218,3,FALSE)),"")</f>
        <v/>
      </c>
      <c r="D1879" s="95" t="str">
        <f>IFERROR(VLOOKUP($B1879,A_Stammdaten!$B$18:$G$218,6,FALSE),"")</f>
        <v/>
      </c>
      <c r="E1879" s="131"/>
      <c r="F1879" s="130"/>
      <c r="G1879" s="130"/>
      <c r="H1879" s="96"/>
      <c r="I1879" s="105" t="str">
        <f>IFERROR(VLOOKUP($E1879,Listen!$I$5:$K$41,2,FALSE),"")</f>
        <v/>
      </c>
      <c r="J1879" s="105" t="str">
        <f>IFERROR(VLOOKUP($E1879,Listen!$I$5:$K$41,3,FALSE),"")</f>
        <v/>
      </c>
      <c r="K1879" s="111" t="str">
        <f>IFERROR(IF($C1879=K$2,$G1879*VLOOKUP($F1879,Listen!$B$5:$G$95,$J1879+1,FALSE)/VLOOKUP(K$2,Listen!$B$5:$G$95,$J1879+1,FALSE),"-")*IF($D1879="Abgabe",0,1),"")</f>
        <v/>
      </c>
      <c r="L1879" s="111" t="str">
        <f>IFERROR(IF($C1879=L$2,$G1879*VLOOKUP($F1879,Listen!$B$5:$G$95,$J1879+1,FALSE)/VLOOKUP(L$2,Listen!$B$5:$G$95,$J1879+1,FALSE),"-")*IF($D1879="Abgabe",0,1),"")</f>
        <v/>
      </c>
      <c r="M1879" s="111" t="str">
        <f>IFERROR(IF($C1879=M$2,$G1879*VLOOKUP($F1879,Listen!$B$5:$G$95,$J1879+1,FALSE)/VLOOKUP(M$2,Listen!$B$5:$G$95,$J1879+1,FALSE),"-")*IF($D1879="Abgabe",0,1),"")</f>
        <v/>
      </c>
      <c r="N1879" s="111" t="str">
        <f>IFERROR(IF($C1879=N$2,$G1879*VLOOKUP($F1879,Listen!$B$5:$G$95,$J1879+1,FALSE)/VLOOKUP(N$2,Listen!$B$5:$G$95,$J1879+1,FALSE),"-")*IF($D1879="Abgabe",0,1),"")</f>
        <v/>
      </c>
      <c r="O1879" s="111" t="str">
        <f>IFERROR(IF($C1879=O$2,$G1879*VLOOKUP($F1879,Listen!$B$5:$G$95,$J1879+1,FALSE)/VLOOKUP(O$2,Listen!$B$5:$G$95,$J1879+1,FALSE),"-")*IF($D1879="Abgabe",0,1),"")</f>
        <v/>
      </c>
      <c r="P1879" s="111" t="str">
        <f>IFERROR(IF($C1879=P$2,$G1879*VLOOKUP($F1879,Listen!$B$5:$G$95,$J1879+1,FALSE)/VLOOKUP(P$2,Listen!$B$5:$G$95,$J1879+1,FALSE),"-")*IF($D1879="Abgabe",0,1),"")</f>
        <v/>
      </c>
      <c r="Q1879" s="111" t="str">
        <f>IFERROR(IF($C1879=Q$2,$G1879*VLOOKUP($F1879,Listen!$B$5:$G$95,$J1879+1,FALSE)/VLOOKUP(Q$2,Listen!$B$5:$G$95,$J1879+1,FALSE),"-")*IF($D1879="Abgabe",0,1),"")</f>
        <v/>
      </c>
      <c r="R1879" s="111" t="str">
        <f>IFERROR(IF($C1879=R$2,$G1879*VLOOKUP($F1879,Listen!$B$5:$G$95,$J1879+1,FALSE)/VLOOKUP(R$2,Listen!$B$5:$G$95,$J1879+1,FALSE),"-")*IF($D1879="Abgabe",0,1),"")</f>
        <v/>
      </c>
    </row>
    <row r="1880" spans="2:18">
      <c r="B1880" s="130"/>
      <c r="C1880" s="95" t="str">
        <f>IFERROR(YEAR(VLOOKUP($B1880,A_Stammdaten!$B$18:$G$218,3,FALSE)),"")</f>
        <v/>
      </c>
      <c r="D1880" s="95" t="str">
        <f>IFERROR(VLOOKUP($B1880,A_Stammdaten!$B$18:$G$218,6,FALSE),"")</f>
        <v/>
      </c>
      <c r="E1880" s="131"/>
      <c r="F1880" s="130"/>
      <c r="G1880" s="130"/>
      <c r="H1880" s="96"/>
      <c r="I1880" s="105" t="str">
        <f>IFERROR(VLOOKUP($E1880,Listen!$I$5:$K$41,2,FALSE),"")</f>
        <v/>
      </c>
      <c r="J1880" s="105" t="str">
        <f>IFERROR(VLOOKUP($E1880,Listen!$I$5:$K$41,3,FALSE),"")</f>
        <v/>
      </c>
      <c r="K1880" s="111" t="str">
        <f>IFERROR(IF($C1880=K$2,$G1880*VLOOKUP($F1880,Listen!$B$5:$G$95,$J1880+1,FALSE)/VLOOKUP(K$2,Listen!$B$5:$G$95,$J1880+1,FALSE),"-")*IF($D1880="Abgabe",0,1),"")</f>
        <v/>
      </c>
      <c r="L1880" s="111" t="str">
        <f>IFERROR(IF($C1880=L$2,$G1880*VLOOKUP($F1880,Listen!$B$5:$G$95,$J1880+1,FALSE)/VLOOKUP(L$2,Listen!$B$5:$G$95,$J1880+1,FALSE),"-")*IF($D1880="Abgabe",0,1),"")</f>
        <v/>
      </c>
      <c r="M1880" s="111" t="str">
        <f>IFERROR(IF($C1880=M$2,$G1880*VLOOKUP($F1880,Listen!$B$5:$G$95,$J1880+1,FALSE)/VLOOKUP(M$2,Listen!$B$5:$G$95,$J1880+1,FALSE),"-")*IF($D1880="Abgabe",0,1),"")</f>
        <v/>
      </c>
      <c r="N1880" s="111" t="str">
        <f>IFERROR(IF($C1880=N$2,$G1880*VLOOKUP($F1880,Listen!$B$5:$G$95,$J1880+1,FALSE)/VLOOKUP(N$2,Listen!$B$5:$G$95,$J1880+1,FALSE),"-")*IF($D1880="Abgabe",0,1),"")</f>
        <v/>
      </c>
      <c r="O1880" s="111" t="str">
        <f>IFERROR(IF($C1880=O$2,$G1880*VLOOKUP($F1880,Listen!$B$5:$G$95,$J1880+1,FALSE)/VLOOKUP(O$2,Listen!$B$5:$G$95,$J1880+1,FALSE),"-")*IF($D1880="Abgabe",0,1),"")</f>
        <v/>
      </c>
      <c r="P1880" s="111" t="str">
        <f>IFERROR(IF($C1880=P$2,$G1880*VLOOKUP($F1880,Listen!$B$5:$G$95,$J1880+1,FALSE)/VLOOKUP(P$2,Listen!$B$5:$G$95,$J1880+1,FALSE),"-")*IF($D1880="Abgabe",0,1),"")</f>
        <v/>
      </c>
      <c r="Q1880" s="111" t="str">
        <f>IFERROR(IF($C1880=Q$2,$G1880*VLOOKUP($F1880,Listen!$B$5:$G$95,$J1880+1,FALSE)/VLOOKUP(Q$2,Listen!$B$5:$G$95,$J1880+1,FALSE),"-")*IF($D1880="Abgabe",0,1),"")</f>
        <v/>
      </c>
      <c r="R1880" s="111" t="str">
        <f>IFERROR(IF($C1880=R$2,$G1880*VLOOKUP($F1880,Listen!$B$5:$G$95,$J1880+1,FALSE)/VLOOKUP(R$2,Listen!$B$5:$G$95,$J1880+1,FALSE),"-")*IF($D1880="Abgabe",0,1),"")</f>
        <v/>
      </c>
    </row>
    <row r="1881" spans="2:18">
      <c r="B1881" s="130"/>
      <c r="C1881" s="95" t="str">
        <f>IFERROR(YEAR(VLOOKUP($B1881,A_Stammdaten!$B$18:$G$218,3,FALSE)),"")</f>
        <v/>
      </c>
      <c r="D1881" s="95" t="str">
        <f>IFERROR(VLOOKUP($B1881,A_Stammdaten!$B$18:$G$218,6,FALSE),"")</f>
        <v/>
      </c>
      <c r="E1881" s="131"/>
      <c r="F1881" s="130"/>
      <c r="G1881" s="130"/>
      <c r="H1881" s="96"/>
      <c r="I1881" s="105" t="str">
        <f>IFERROR(VLOOKUP($E1881,Listen!$I$5:$K$41,2,FALSE),"")</f>
        <v/>
      </c>
      <c r="J1881" s="105" t="str">
        <f>IFERROR(VLOOKUP($E1881,Listen!$I$5:$K$41,3,FALSE),"")</f>
        <v/>
      </c>
      <c r="K1881" s="111" t="str">
        <f>IFERROR(IF($C1881=K$2,$G1881*VLOOKUP($F1881,Listen!$B$5:$G$95,$J1881+1,FALSE)/VLOOKUP(K$2,Listen!$B$5:$G$95,$J1881+1,FALSE),"-")*IF($D1881="Abgabe",0,1),"")</f>
        <v/>
      </c>
      <c r="L1881" s="111" t="str">
        <f>IFERROR(IF($C1881=L$2,$G1881*VLOOKUP($F1881,Listen!$B$5:$G$95,$J1881+1,FALSE)/VLOOKUP(L$2,Listen!$B$5:$G$95,$J1881+1,FALSE),"-")*IF($D1881="Abgabe",0,1),"")</f>
        <v/>
      </c>
      <c r="M1881" s="111" t="str">
        <f>IFERROR(IF($C1881=M$2,$G1881*VLOOKUP($F1881,Listen!$B$5:$G$95,$J1881+1,FALSE)/VLOOKUP(M$2,Listen!$B$5:$G$95,$J1881+1,FALSE),"-")*IF($D1881="Abgabe",0,1),"")</f>
        <v/>
      </c>
      <c r="N1881" s="111" t="str">
        <f>IFERROR(IF($C1881=N$2,$G1881*VLOOKUP($F1881,Listen!$B$5:$G$95,$J1881+1,FALSE)/VLOOKUP(N$2,Listen!$B$5:$G$95,$J1881+1,FALSE),"-")*IF($D1881="Abgabe",0,1),"")</f>
        <v/>
      </c>
      <c r="O1881" s="111" t="str">
        <f>IFERROR(IF($C1881=O$2,$G1881*VLOOKUP($F1881,Listen!$B$5:$G$95,$J1881+1,FALSE)/VLOOKUP(O$2,Listen!$B$5:$G$95,$J1881+1,FALSE),"-")*IF($D1881="Abgabe",0,1),"")</f>
        <v/>
      </c>
      <c r="P1881" s="111" t="str">
        <f>IFERROR(IF($C1881=P$2,$G1881*VLOOKUP($F1881,Listen!$B$5:$G$95,$J1881+1,FALSE)/VLOOKUP(P$2,Listen!$B$5:$G$95,$J1881+1,FALSE),"-")*IF($D1881="Abgabe",0,1),"")</f>
        <v/>
      </c>
      <c r="Q1881" s="111" t="str">
        <f>IFERROR(IF($C1881=Q$2,$G1881*VLOOKUP($F1881,Listen!$B$5:$G$95,$J1881+1,FALSE)/VLOOKUP(Q$2,Listen!$B$5:$G$95,$J1881+1,FALSE),"-")*IF($D1881="Abgabe",0,1),"")</f>
        <v/>
      </c>
      <c r="R1881" s="111" t="str">
        <f>IFERROR(IF($C1881=R$2,$G1881*VLOOKUP($F1881,Listen!$B$5:$G$95,$J1881+1,FALSE)/VLOOKUP(R$2,Listen!$B$5:$G$95,$J1881+1,FALSE),"-")*IF($D1881="Abgabe",0,1),"")</f>
        <v/>
      </c>
    </row>
    <row r="1882" spans="2:18">
      <c r="B1882" s="130"/>
      <c r="C1882" s="95" t="str">
        <f>IFERROR(YEAR(VLOOKUP($B1882,A_Stammdaten!$B$18:$G$218,3,FALSE)),"")</f>
        <v/>
      </c>
      <c r="D1882" s="95" t="str">
        <f>IFERROR(VLOOKUP($B1882,A_Stammdaten!$B$18:$G$218,6,FALSE),"")</f>
        <v/>
      </c>
      <c r="E1882" s="131"/>
      <c r="F1882" s="130"/>
      <c r="G1882" s="130"/>
      <c r="H1882" s="96"/>
      <c r="I1882" s="105" t="str">
        <f>IFERROR(VLOOKUP($E1882,Listen!$I$5:$K$41,2,FALSE),"")</f>
        <v/>
      </c>
      <c r="J1882" s="105" t="str">
        <f>IFERROR(VLOOKUP($E1882,Listen!$I$5:$K$41,3,FALSE),"")</f>
        <v/>
      </c>
      <c r="K1882" s="111" t="str">
        <f>IFERROR(IF($C1882=K$2,$G1882*VLOOKUP($F1882,Listen!$B$5:$G$95,$J1882+1,FALSE)/VLOOKUP(K$2,Listen!$B$5:$G$95,$J1882+1,FALSE),"-")*IF($D1882="Abgabe",0,1),"")</f>
        <v/>
      </c>
      <c r="L1882" s="111" t="str">
        <f>IFERROR(IF($C1882=L$2,$G1882*VLOOKUP($F1882,Listen!$B$5:$G$95,$J1882+1,FALSE)/VLOOKUP(L$2,Listen!$B$5:$G$95,$J1882+1,FALSE),"-")*IF($D1882="Abgabe",0,1),"")</f>
        <v/>
      </c>
      <c r="M1882" s="111" t="str">
        <f>IFERROR(IF($C1882=M$2,$G1882*VLOOKUP($F1882,Listen!$B$5:$G$95,$J1882+1,FALSE)/VLOOKUP(M$2,Listen!$B$5:$G$95,$J1882+1,FALSE),"-")*IF($D1882="Abgabe",0,1),"")</f>
        <v/>
      </c>
      <c r="N1882" s="111" t="str">
        <f>IFERROR(IF($C1882=N$2,$G1882*VLOOKUP($F1882,Listen!$B$5:$G$95,$J1882+1,FALSE)/VLOOKUP(N$2,Listen!$B$5:$G$95,$J1882+1,FALSE),"-")*IF($D1882="Abgabe",0,1),"")</f>
        <v/>
      </c>
      <c r="O1882" s="111" t="str">
        <f>IFERROR(IF($C1882=O$2,$G1882*VLOOKUP($F1882,Listen!$B$5:$G$95,$J1882+1,FALSE)/VLOOKUP(O$2,Listen!$B$5:$G$95,$J1882+1,FALSE),"-")*IF($D1882="Abgabe",0,1),"")</f>
        <v/>
      </c>
      <c r="P1882" s="111" t="str">
        <f>IFERROR(IF($C1882=P$2,$G1882*VLOOKUP($F1882,Listen!$B$5:$G$95,$J1882+1,FALSE)/VLOOKUP(P$2,Listen!$B$5:$G$95,$J1882+1,FALSE),"-")*IF($D1882="Abgabe",0,1),"")</f>
        <v/>
      </c>
      <c r="Q1882" s="111" t="str">
        <f>IFERROR(IF($C1882=Q$2,$G1882*VLOOKUP($F1882,Listen!$B$5:$G$95,$J1882+1,FALSE)/VLOOKUP(Q$2,Listen!$B$5:$G$95,$J1882+1,FALSE),"-")*IF($D1882="Abgabe",0,1),"")</f>
        <v/>
      </c>
      <c r="R1882" s="111" t="str">
        <f>IFERROR(IF($C1882=R$2,$G1882*VLOOKUP($F1882,Listen!$B$5:$G$95,$J1882+1,FALSE)/VLOOKUP(R$2,Listen!$B$5:$G$95,$J1882+1,FALSE),"-")*IF($D1882="Abgabe",0,1),"")</f>
        <v/>
      </c>
    </row>
    <row r="1883" spans="2:18">
      <c r="B1883" s="130"/>
      <c r="C1883" s="95" t="str">
        <f>IFERROR(YEAR(VLOOKUP($B1883,A_Stammdaten!$B$18:$G$218,3,FALSE)),"")</f>
        <v/>
      </c>
      <c r="D1883" s="95" t="str">
        <f>IFERROR(VLOOKUP($B1883,A_Stammdaten!$B$18:$G$218,6,FALSE),"")</f>
        <v/>
      </c>
      <c r="E1883" s="131"/>
      <c r="F1883" s="130"/>
      <c r="G1883" s="130"/>
      <c r="H1883" s="96"/>
      <c r="I1883" s="105" t="str">
        <f>IFERROR(VLOOKUP($E1883,Listen!$I$5:$K$41,2,FALSE),"")</f>
        <v/>
      </c>
      <c r="J1883" s="105" t="str">
        <f>IFERROR(VLOOKUP($E1883,Listen!$I$5:$K$41,3,FALSE),"")</f>
        <v/>
      </c>
      <c r="K1883" s="111" t="str">
        <f>IFERROR(IF($C1883=K$2,$G1883*VLOOKUP($F1883,Listen!$B$5:$G$95,$J1883+1,FALSE)/VLOOKUP(K$2,Listen!$B$5:$G$95,$J1883+1,FALSE),"-")*IF($D1883="Abgabe",0,1),"")</f>
        <v/>
      </c>
      <c r="L1883" s="111" t="str">
        <f>IFERROR(IF($C1883=L$2,$G1883*VLOOKUP($F1883,Listen!$B$5:$G$95,$J1883+1,FALSE)/VLOOKUP(L$2,Listen!$B$5:$G$95,$J1883+1,FALSE),"-")*IF($D1883="Abgabe",0,1),"")</f>
        <v/>
      </c>
      <c r="M1883" s="111" t="str">
        <f>IFERROR(IF($C1883=M$2,$G1883*VLOOKUP($F1883,Listen!$B$5:$G$95,$J1883+1,FALSE)/VLOOKUP(M$2,Listen!$B$5:$G$95,$J1883+1,FALSE),"-")*IF($D1883="Abgabe",0,1),"")</f>
        <v/>
      </c>
      <c r="N1883" s="111" t="str">
        <f>IFERROR(IF($C1883=N$2,$G1883*VLOOKUP($F1883,Listen!$B$5:$G$95,$J1883+1,FALSE)/VLOOKUP(N$2,Listen!$B$5:$G$95,$J1883+1,FALSE),"-")*IF($D1883="Abgabe",0,1),"")</f>
        <v/>
      </c>
      <c r="O1883" s="111" t="str">
        <f>IFERROR(IF($C1883=O$2,$G1883*VLOOKUP($F1883,Listen!$B$5:$G$95,$J1883+1,FALSE)/VLOOKUP(O$2,Listen!$B$5:$G$95,$J1883+1,FALSE),"-")*IF($D1883="Abgabe",0,1),"")</f>
        <v/>
      </c>
      <c r="P1883" s="111" t="str">
        <f>IFERROR(IF($C1883=P$2,$G1883*VLOOKUP($F1883,Listen!$B$5:$G$95,$J1883+1,FALSE)/VLOOKUP(P$2,Listen!$B$5:$G$95,$J1883+1,FALSE),"-")*IF($D1883="Abgabe",0,1),"")</f>
        <v/>
      </c>
      <c r="Q1883" s="111" t="str">
        <f>IFERROR(IF($C1883=Q$2,$G1883*VLOOKUP($F1883,Listen!$B$5:$G$95,$J1883+1,FALSE)/VLOOKUP(Q$2,Listen!$B$5:$G$95,$J1883+1,FALSE),"-")*IF($D1883="Abgabe",0,1),"")</f>
        <v/>
      </c>
      <c r="R1883" s="111" t="str">
        <f>IFERROR(IF($C1883=R$2,$G1883*VLOOKUP($F1883,Listen!$B$5:$G$95,$J1883+1,FALSE)/VLOOKUP(R$2,Listen!$B$5:$G$95,$J1883+1,FALSE),"-")*IF($D1883="Abgabe",0,1),"")</f>
        <v/>
      </c>
    </row>
    <row r="1884" spans="2:18">
      <c r="B1884" s="130"/>
      <c r="C1884" s="95" t="str">
        <f>IFERROR(YEAR(VLOOKUP($B1884,A_Stammdaten!$B$18:$G$218,3,FALSE)),"")</f>
        <v/>
      </c>
      <c r="D1884" s="95" t="str">
        <f>IFERROR(VLOOKUP($B1884,A_Stammdaten!$B$18:$G$218,6,FALSE),"")</f>
        <v/>
      </c>
      <c r="E1884" s="131"/>
      <c r="F1884" s="130"/>
      <c r="G1884" s="130"/>
      <c r="H1884" s="96"/>
      <c r="I1884" s="105" t="str">
        <f>IFERROR(VLOOKUP($E1884,Listen!$I$5:$K$41,2,FALSE),"")</f>
        <v/>
      </c>
      <c r="J1884" s="105" t="str">
        <f>IFERROR(VLOOKUP($E1884,Listen!$I$5:$K$41,3,FALSE),"")</f>
        <v/>
      </c>
      <c r="K1884" s="111" t="str">
        <f>IFERROR(IF($C1884=K$2,$G1884*VLOOKUP($F1884,Listen!$B$5:$G$95,$J1884+1,FALSE)/VLOOKUP(K$2,Listen!$B$5:$G$95,$J1884+1,FALSE),"-")*IF($D1884="Abgabe",0,1),"")</f>
        <v/>
      </c>
      <c r="L1884" s="111" t="str">
        <f>IFERROR(IF($C1884=L$2,$G1884*VLOOKUP($F1884,Listen!$B$5:$G$95,$J1884+1,FALSE)/VLOOKUP(L$2,Listen!$B$5:$G$95,$J1884+1,FALSE),"-")*IF($D1884="Abgabe",0,1),"")</f>
        <v/>
      </c>
      <c r="M1884" s="111" t="str">
        <f>IFERROR(IF($C1884=M$2,$G1884*VLOOKUP($F1884,Listen!$B$5:$G$95,$J1884+1,FALSE)/VLOOKUP(M$2,Listen!$B$5:$G$95,$J1884+1,FALSE),"-")*IF($D1884="Abgabe",0,1),"")</f>
        <v/>
      </c>
      <c r="N1884" s="111" t="str">
        <f>IFERROR(IF($C1884=N$2,$G1884*VLOOKUP($F1884,Listen!$B$5:$G$95,$J1884+1,FALSE)/VLOOKUP(N$2,Listen!$B$5:$G$95,$J1884+1,FALSE),"-")*IF($D1884="Abgabe",0,1),"")</f>
        <v/>
      </c>
      <c r="O1884" s="111" t="str">
        <f>IFERROR(IF($C1884=O$2,$G1884*VLOOKUP($F1884,Listen!$B$5:$G$95,$J1884+1,FALSE)/VLOOKUP(O$2,Listen!$B$5:$G$95,$J1884+1,FALSE),"-")*IF($D1884="Abgabe",0,1),"")</f>
        <v/>
      </c>
      <c r="P1884" s="111" t="str">
        <f>IFERROR(IF($C1884=P$2,$G1884*VLOOKUP($F1884,Listen!$B$5:$G$95,$J1884+1,FALSE)/VLOOKUP(P$2,Listen!$B$5:$G$95,$J1884+1,FALSE),"-")*IF($D1884="Abgabe",0,1),"")</f>
        <v/>
      </c>
      <c r="Q1884" s="111" t="str">
        <f>IFERROR(IF($C1884=Q$2,$G1884*VLOOKUP($F1884,Listen!$B$5:$G$95,$J1884+1,FALSE)/VLOOKUP(Q$2,Listen!$B$5:$G$95,$J1884+1,FALSE),"-")*IF($D1884="Abgabe",0,1),"")</f>
        <v/>
      </c>
      <c r="R1884" s="111" t="str">
        <f>IFERROR(IF($C1884=R$2,$G1884*VLOOKUP($F1884,Listen!$B$5:$G$95,$J1884+1,FALSE)/VLOOKUP(R$2,Listen!$B$5:$G$95,$J1884+1,FALSE),"-")*IF($D1884="Abgabe",0,1),"")</f>
        <v/>
      </c>
    </row>
    <row r="1885" spans="2:18">
      <c r="B1885" s="130"/>
      <c r="C1885" s="95" t="str">
        <f>IFERROR(YEAR(VLOOKUP($B1885,A_Stammdaten!$B$18:$G$218,3,FALSE)),"")</f>
        <v/>
      </c>
      <c r="D1885" s="95" t="str">
        <f>IFERROR(VLOOKUP($B1885,A_Stammdaten!$B$18:$G$218,6,FALSE),"")</f>
        <v/>
      </c>
      <c r="E1885" s="131"/>
      <c r="F1885" s="130"/>
      <c r="G1885" s="130"/>
      <c r="H1885" s="96"/>
      <c r="I1885" s="105" t="str">
        <f>IFERROR(VLOOKUP($E1885,Listen!$I$5:$K$41,2,FALSE),"")</f>
        <v/>
      </c>
      <c r="J1885" s="105" t="str">
        <f>IFERROR(VLOOKUP($E1885,Listen!$I$5:$K$41,3,FALSE),"")</f>
        <v/>
      </c>
      <c r="K1885" s="111" t="str">
        <f>IFERROR(IF($C1885=K$2,$G1885*VLOOKUP($F1885,Listen!$B$5:$G$95,$J1885+1,FALSE)/VLOOKUP(K$2,Listen!$B$5:$G$95,$J1885+1,FALSE),"-")*IF($D1885="Abgabe",0,1),"")</f>
        <v/>
      </c>
      <c r="L1885" s="111" t="str">
        <f>IFERROR(IF($C1885=L$2,$G1885*VLOOKUP($F1885,Listen!$B$5:$G$95,$J1885+1,FALSE)/VLOOKUP(L$2,Listen!$B$5:$G$95,$J1885+1,FALSE),"-")*IF($D1885="Abgabe",0,1),"")</f>
        <v/>
      </c>
      <c r="M1885" s="111" t="str">
        <f>IFERROR(IF($C1885=M$2,$G1885*VLOOKUP($F1885,Listen!$B$5:$G$95,$J1885+1,FALSE)/VLOOKUP(M$2,Listen!$B$5:$G$95,$J1885+1,FALSE),"-")*IF($D1885="Abgabe",0,1),"")</f>
        <v/>
      </c>
      <c r="N1885" s="111" t="str">
        <f>IFERROR(IF($C1885=N$2,$G1885*VLOOKUP($F1885,Listen!$B$5:$G$95,$J1885+1,FALSE)/VLOOKUP(N$2,Listen!$B$5:$G$95,$J1885+1,FALSE),"-")*IF($D1885="Abgabe",0,1),"")</f>
        <v/>
      </c>
      <c r="O1885" s="111" t="str">
        <f>IFERROR(IF($C1885=O$2,$G1885*VLOOKUP($F1885,Listen!$B$5:$G$95,$J1885+1,FALSE)/VLOOKUP(O$2,Listen!$B$5:$G$95,$J1885+1,FALSE),"-")*IF($D1885="Abgabe",0,1),"")</f>
        <v/>
      </c>
      <c r="P1885" s="111" t="str">
        <f>IFERROR(IF($C1885=P$2,$G1885*VLOOKUP($F1885,Listen!$B$5:$G$95,$J1885+1,FALSE)/VLOOKUP(P$2,Listen!$B$5:$G$95,$J1885+1,FALSE),"-")*IF($D1885="Abgabe",0,1),"")</f>
        <v/>
      </c>
      <c r="Q1885" s="111" t="str">
        <f>IFERROR(IF($C1885=Q$2,$G1885*VLOOKUP($F1885,Listen!$B$5:$G$95,$J1885+1,FALSE)/VLOOKUP(Q$2,Listen!$B$5:$G$95,$J1885+1,FALSE),"-")*IF($D1885="Abgabe",0,1),"")</f>
        <v/>
      </c>
      <c r="R1885" s="111" t="str">
        <f>IFERROR(IF($C1885=R$2,$G1885*VLOOKUP($F1885,Listen!$B$5:$G$95,$J1885+1,FALSE)/VLOOKUP(R$2,Listen!$B$5:$G$95,$J1885+1,FALSE),"-")*IF($D1885="Abgabe",0,1),"")</f>
        <v/>
      </c>
    </row>
    <row r="1886" spans="2:18">
      <c r="B1886" s="130"/>
      <c r="C1886" s="95" t="str">
        <f>IFERROR(YEAR(VLOOKUP($B1886,A_Stammdaten!$B$18:$G$218,3,FALSE)),"")</f>
        <v/>
      </c>
      <c r="D1886" s="95" t="str">
        <f>IFERROR(VLOOKUP($B1886,A_Stammdaten!$B$18:$G$218,6,FALSE),"")</f>
        <v/>
      </c>
      <c r="E1886" s="131"/>
      <c r="F1886" s="130"/>
      <c r="G1886" s="130"/>
      <c r="H1886" s="96"/>
      <c r="I1886" s="105" t="str">
        <f>IFERROR(VLOOKUP($E1886,Listen!$I$5:$K$41,2,FALSE),"")</f>
        <v/>
      </c>
      <c r="J1886" s="105" t="str">
        <f>IFERROR(VLOOKUP($E1886,Listen!$I$5:$K$41,3,FALSE),"")</f>
        <v/>
      </c>
      <c r="K1886" s="111" t="str">
        <f>IFERROR(IF($C1886=K$2,$G1886*VLOOKUP($F1886,Listen!$B$5:$G$95,$J1886+1,FALSE)/VLOOKUP(K$2,Listen!$B$5:$G$95,$J1886+1,FALSE),"-")*IF($D1886="Abgabe",0,1),"")</f>
        <v/>
      </c>
      <c r="L1886" s="111" t="str">
        <f>IFERROR(IF($C1886=L$2,$G1886*VLOOKUP($F1886,Listen!$B$5:$G$95,$J1886+1,FALSE)/VLOOKUP(L$2,Listen!$B$5:$G$95,$J1886+1,FALSE),"-")*IF($D1886="Abgabe",0,1),"")</f>
        <v/>
      </c>
      <c r="M1886" s="111" t="str">
        <f>IFERROR(IF($C1886=M$2,$G1886*VLOOKUP($F1886,Listen!$B$5:$G$95,$J1886+1,FALSE)/VLOOKUP(M$2,Listen!$B$5:$G$95,$J1886+1,FALSE),"-")*IF($D1886="Abgabe",0,1),"")</f>
        <v/>
      </c>
      <c r="N1886" s="111" t="str">
        <f>IFERROR(IF($C1886=N$2,$G1886*VLOOKUP($F1886,Listen!$B$5:$G$95,$J1886+1,FALSE)/VLOOKUP(N$2,Listen!$B$5:$G$95,$J1886+1,FALSE),"-")*IF($D1886="Abgabe",0,1),"")</f>
        <v/>
      </c>
      <c r="O1886" s="111" t="str">
        <f>IFERROR(IF($C1886=O$2,$G1886*VLOOKUP($F1886,Listen!$B$5:$G$95,$J1886+1,FALSE)/VLOOKUP(O$2,Listen!$B$5:$G$95,$J1886+1,FALSE),"-")*IF($D1886="Abgabe",0,1),"")</f>
        <v/>
      </c>
      <c r="P1886" s="111" t="str">
        <f>IFERROR(IF($C1886=P$2,$G1886*VLOOKUP($F1886,Listen!$B$5:$G$95,$J1886+1,FALSE)/VLOOKUP(P$2,Listen!$B$5:$G$95,$J1886+1,FALSE),"-")*IF($D1886="Abgabe",0,1),"")</f>
        <v/>
      </c>
      <c r="Q1886" s="111" t="str">
        <f>IFERROR(IF($C1886=Q$2,$G1886*VLOOKUP($F1886,Listen!$B$5:$G$95,$J1886+1,FALSE)/VLOOKUP(Q$2,Listen!$B$5:$G$95,$J1886+1,FALSE),"-")*IF($D1886="Abgabe",0,1),"")</f>
        <v/>
      </c>
      <c r="R1886" s="111" t="str">
        <f>IFERROR(IF($C1886=R$2,$G1886*VLOOKUP($F1886,Listen!$B$5:$G$95,$J1886+1,FALSE)/VLOOKUP(R$2,Listen!$B$5:$G$95,$J1886+1,FALSE),"-")*IF($D1886="Abgabe",0,1),"")</f>
        <v/>
      </c>
    </row>
    <row r="1887" spans="2:18">
      <c r="B1887" s="130"/>
      <c r="C1887" s="95" t="str">
        <f>IFERROR(YEAR(VLOOKUP($B1887,A_Stammdaten!$B$18:$G$218,3,FALSE)),"")</f>
        <v/>
      </c>
      <c r="D1887" s="95" t="str">
        <f>IFERROR(VLOOKUP($B1887,A_Stammdaten!$B$18:$G$218,6,FALSE),"")</f>
        <v/>
      </c>
      <c r="E1887" s="131"/>
      <c r="F1887" s="130"/>
      <c r="G1887" s="130"/>
      <c r="H1887" s="96"/>
      <c r="I1887" s="105" t="str">
        <f>IFERROR(VLOOKUP($E1887,Listen!$I$5:$K$41,2,FALSE),"")</f>
        <v/>
      </c>
      <c r="J1887" s="105" t="str">
        <f>IFERROR(VLOOKUP($E1887,Listen!$I$5:$K$41,3,FALSE),"")</f>
        <v/>
      </c>
      <c r="K1887" s="111" t="str">
        <f>IFERROR(IF($C1887=K$2,$G1887*VLOOKUP($F1887,Listen!$B$5:$G$95,$J1887+1,FALSE)/VLOOKUP(K$2,Listen!$B$5:$G$95,$J1887+1,FALSE),"-")*IF($D1887="Abgabe",0,1),"")</f>
        <v/>
      </c>
      <c r="L1887" s="111" t="str">
        <f>IFERROR(IF($C1887=L$2,$G1887*VLOOKUP($F1887,Listen!$B$5:$G$95,$J1887+1,FALSE)/VLOOKUP(L$2,Listen!$B$5:$G$95,$J1887+1,FALSE),"-")*IF($D1887="Abgabe",0,1),"")</f>
        <v/>
      </c>
      <c r="M1887" s="111" t="str">
        <f>IFERROR(IF($C1887=M$2,$G1887*VLOOKUP($F1887,Listen!$B$5:$G$95,$J1887+1,FALSE)/VLOOKUP(M$2,Listen!$B$5:$G$95,$J1887+1,FALSE),"-")*IF($D1887="Abgabe",0,1),"")</f>
        <v/>
      </c>
      <c r="N1887" s="111" t="str">
        <f>IFERROR(IF($C1887=N$2,$G1887*VLOOKUP($F1887,Listen!$B$5:$G$95,$J1887+1,FALSE)/VLOOKUP(N$2,Listen!$B$5:$G$95,$J1887+1,FALSE),"-")*IF($D1887="Abgabe",0,1),"")</f>
        <v/>
      </c>
      <c r="O1887" s="111" t="str">
        <f>IFERROR(IF($C1887=O$2,$G1887*VLOOKUP($F1887,Listen!$B$5:$G$95,$J1887+1,FALSE)/VLOOKUP(O$2,Listen!$B$5:$G$95,$J1887+1,FALSE),"-")*IF($D1887="Abgabe",0,1),"")</f>
        <v/>
      </c>
      <c r="P1887" s="111" t="str">
        <f>IFERROR(IF($C1887=P$2,$G1887*VLOOKUP($F1887,Listen!$B$5:$G$95,$J1887+1,FALSE)/VLOOKUP(P$2,Listen!$B$5:$G$95,$J1887+1,FALSE),"-")*IF($D1887="Abgabe",0,1),"")</f>
        <v/>
      </c>
      <c r="Q1887" s="111" t="str">
        <f>IFERROR(IF($C1887=Q$2,$G1887*VLOOKUP($F1887,Listen!$B$5:$G$95,$J1887+1,FALSE)/VLOOKUP(Q$2,Listen!$B$5:$G$95,$J1887+1,FALSE),"-")*IF($D1887="Abgabe",0,1),"")</f>
        <v/>
      </c>
      <c r="R1887" s="111" t="str">
        <f>IFERROR(IF($C1887=R$2,$G1887*VLOOKUP($F1887,Listen!$B$5:$G$95,$J1887+1,FALSE)/VLOOKUP(R$2,Listen!$B$5:$G$95,$J1887+1,FALSE),"-")*IF($D1887="Abgabe",0,1),"")</f>
        <v/>
      </c>
    </row>
    <row r="1888" spans="2:18">
      <c r="B1888" s="130"/>
      <c r="C1888" s="95" t="str">
        <f>IFERROR(YEAR(VLOOKUP($B1888,A_Stammdaten!$B$18:$G$218,3,FALSE)),"")</f>
        <v/>
      </c>
      <c r="D1888" s="95" t="str">
        <f>IFERROR(VLOOKUP($B1888,A_Stammdaten!$B$18:$G$218,6,FALSE),"")</f>
        <v/>
      </c>
      <c r="E1888" s="131"/>
      <c r="F1888" s="130"/>
      <c r="G1888" s="130"/>
      <c r="H1888" s="96"/>
      <c r="I1888" s="105" t="str">
        <f>IFERROR(VLOOKUP($E1888,Listen!$I$5:$K$41,2,FALSE),"")</f>
        <v/>
      </c>
      <c r="J1888" s="105" t="str">
        <f>IFERROR(VLOOKUP($E1888,Listen!$I$5:$K$41,3,FALSE),"")</f>
        <v/>
      </c>
      <c r="K1888" s="111" t="str">
        <f>IFERROR(IF($C1888=K$2,$G1888*VLOOKUP($F1888,Listen!$B$5:$G$95,$J1888+1,FALSE)/VLOOKUP(K$2,Listen!$B$5:$G$95,$J1888+1,FALSE),"-")*IF($D1888="Abgabe",0,1),"")</f>
        <v/>
      </c>
      <c r="L1888" s="111" t="str">
        <f>IFERROR(IF($C1888=L$2,$G1888*VLOOKUP($F1888,Listen!$B$5:$G$95,$J1888+1,FALSE)/VLOOKUP(L$2,Listen!$B$5:$G$95,$J1888+1,FALSE),"-")*IF($D1888="Abgabe",0,1),"")</f>
        <v/>
      </c>
      <c r="M1888" s="111" t="str">
        <f>IFERROR(IF($C1888=M$2,$G1888*VLOOKUP($F1888,Listen!$B$5:$G$95,$J1888+1,FALSE)/VLOOKUP(M$2,Listen!$B$5:$G$95,$J1888+1,FALSE),"-")*IF($D1888="Abgabe",0,1),"")</f>
        <v/>
      </c>
      <c r="N1888" s="111" t="str">
        <f>IFERROR(IF($C1888=N$2,$G1888*VLOOKUP($F1888,Listen!$B$5:$G$95,$J1888+1,FALSE)/VLOOKUP(N$2,Listen!$B$5:$G$95,$J1888+1,FALSE),"-")*IF($D1888="Abgabe",0,1),"")</f>
        <v/>
      </c>
      <c r="O1888" s="111" t="str">
        <f>IFERROR(IF($C1888=O$2,$G1888*VLOOKUP($F1888,Listen!$B$5:$G$95,$J1888+1,FALSE)/VLOOKUP(O$2,Listen!$B$5:$G$95,$J1888+1,FALSE),"-")*IF($D1888="Abgabe",0,1),"")</f>
        <v/>
      </c>
      <c r="P1888" s="111" t="str">
        <f>IFERROR(IF($C1888=P$2,$G1888*VLOOKUP($F1888,Listen!$B$5:$G$95,$J1888+1,FALSE)/VLOOKUP(P$2,Listen!$B$5:$G$95,$J1888+1,FALSE),"-")*IF($D1888="Abgabe",0,1),"")</f>
        <v/>
      </c>
      <c r="Q1888" s="111" t="str">
        <f>IFERROR(IF($C1888=Q$2,$G1888*VLOOKUP($F1888,Listen!$B$5:$G$95,$J1888+1,FALSE)/VLOOKUP(Q$2,Listen!$B$5:$G$95,$J1888+1,FALSE),"-")*IF($D1888="Abgabe",0,1),"")</f>
        <v/>
      </c>
      <c r="R1888" s="111" t="str">
        <f>IFERROR(IF($C1888=R$2,$G1888*VLOOKUP($F1888,Listen!$B$5:$G$95,$J1888+1,FALSE)/VLOOKUP(R$2,Listen!$B$5:$G$95,$J1888+1,FALSE),"-")*IF($D1888="Abgabe",0,1),"")</f>
        <v/>
      </c>
    </row>
    <row r="1889" spans="2:18">
      <c r="B1889" s="130"/>
      <c r="C1889" s="95" t="str">
        <f>IFERROR(YEAR(VLOOKUP($B1889,A_Stammdaten!$B$18:$G$218,3,FALSE)),"")</f>
        <v/>
      </c>
      <c r="D1889" s="95" t="str">
        <f>IFERROR(VLOOKUP($B1889,A_Stammdaten!$B$18:$G$218,6,FALSE),"")</f>
        <v/>
      </c>
      <c r="E1889" s="131"/>
      <c r="F1889" s="130"/>
      <c r="G1889" s="130"/>
      <c r="H1889" s="96"/>
      <c r="I1889" s="105" t="str">
        <f>IFERROR(VLOOKUP($E1889,Listen!$I$5:$K$41,2,FALSE),"")</f>
        <v/>
      </c>
      <c r="J1889" s="105" t="str">
        <f>IFERROR(VLOOKUP($E1889,Listen!$I$5:$K$41,3,FALSE),"")</f>
        <v/>
      </c>
      <c r="K1889" s="111" t="str">
        <f>IFERROR(IF($C1889=K$2,$G1889*VLOOKUP($F1889,Listen!$B$5:$G$95,$J1889+1,FALSE)/VLOOKUP(K$2,Listen!$B$5:$G$95,$J1889+1,FALSE),"-")*IF($D1889="Abgabe",0,1),"")</f>
        <v/>
      </c>
      <c r="L1889" s="111" t="str">
        <f>IFERROR(IF($C1889=L$2,$G1889*VLOOKUP($F1889,Listen!$B$5:$G$95,$J1889+1,FALSE)/VLOOKUP(L$2,Listen!$B$5:$G$95,$J1889+1,FALSE),"-")*IF($D1889="Abgabe",0,1),"")</f>
        <v/>
      </c>
      <c r="M1889" s="111" t="str">
        <f>IFERROR(IF($C1889=M$2,$G1889*VLOOKUP($F1889,Listen!$B$5:$G$95,$J1889+1,FALSE)/VLOOKUP(M$2,Listen!$B$5:$G$95,$J1889+1,FALSE),"-")*IF($D1889="Abgabe",0,1),"")</f>
        <v/>
      </c>
      <c r="N1889" s="111" t="str">
        <f>IFERROR(IF($C1889=N$2,$G1889*VLOOKUP($F1889,Listen!$B$5:$G$95,$J1889+1,FALSE)/VLOOKUP(N$2,Listen!$B$5:$G$95,$J1889+1,FALSE),"-")*IF($D1889="Abgabe",0,1),"")</f>
        <v/>
      </c>
      <c r="O1889" s="111" t="str">
        <f>IFERROR(IF($C1889=O$2,$G1889*VLOOKUP($F1889,Listen!$B$5:$G$95,$J1889+1,FALSE)/VLOOKUP(O$2,Listen!$B$5:$G$95,$J1889+1,FALSE),"-")*IF($D1889="Abgabe",0,1),"")</f>
        <v/>
      </c>
      <c r="P1889" s="111" t="str">
        <f>IFERROR(IF($C1889=P$2,$G1889*VLOOKUP($F1889,Listen!$B$5:$G$95,$J1889+1,FALSE)/VLOOKUP(P$2,Listen!$B$5:$G$95,$J1889+1,FALSE),"-")*IF($D1889="Abgabe",0,1),"")</f>
        <v/>
      </c>
      <c r="Q1889" s="111" t="str">
        <f>IFERROR(IF($C1889=Q$2,$G1889*VLOOKUP($F1889,Listen!$B$5:$G$95,$J1889+1,FALSE)/VLOOKUP(Q$2,Listen!$B$5:$G$95,$J1889+1,FALSE),"-")*IF($D1889="Abgabe",0,1),"")</f>
        <v/>
      </c>
      <c r="R1889" s="111" t="str">
        <f>IFERROR(IF($C1889=R$2,$G1889*VLOOKUP($F1889,Listen!$B$5:$G$95,$J1889+1,FALSE)/VLOOKUP(R$2,Listen!$B$5:$G$95,$J1889+1,FALSE),"-")*IF($D1889="Abgabe",0,1),"")</f>
        <v/>
      </c>
    </row>
    <row r="1890" spans="2:18">
      <c r="B1890" s="130"/>
      <c r="C1890" s="95" t="str">
        <f>IFERROR(YEAR(VLOOKUP($B1890,A_Stammdaten!$B$18:$G$218,3,FALSE)),"")</f>
        <v/>
      </c>
      <c r="D1890" s="95" t="str">
        <f>IFERROR(VLOOKUP($B1890,A_Stammdaten!$B$18:$G$218,6,FALSE),"")</f>
        <v/>
      </c>
      <c r="E1890" s="131"/>
      <c r="F1890" s="130"/>
      <c r="G1890" s="130"/>
      <c r="H1890" s="96"/>
      <c r="I1890" s="105" t="str">
        <f>IFERROR(VLOOKUP($E1890,Listen!$I$5:$K$41,2,FALSE),"")</f>
        <v/>
      </c>
      <c r="J1890" s="105" t="str">
        <f>IFERROR(VLOOKUP($E1890,Listen!$I$5:$K$41,3,FALSE),"")</f>
        <v/>
      </c>
      <c r="K1890" s="111" t="str">
        <f>IFERROR(IF($C1890=K$2,$G1890*VLOOKUP($F1890,Listen!$B$5:$G$95,$J1890+1,FALSE)/VLOOKUP(K$2,Listen!$B$5:$G$95,$J1890+1,FALSE),"-")*IF($D1890="Abgabe",0,1),"")</f>
        <v/>
      </c>
      <c r="L1890" s="111" t="str">
        <f>IFERROR(IF($C1890=L$2,$G1890*VLOOKUP($F1890,Listen!$B$5:$G$95,$J1890+1,FALSE)/VLOOKUP(L$2,Listen!$B$5:$G$95,$J1890+1,FALSE),"-")*IF($D1890="Abgabe",0,1),"")</f>
        <v/>
      </c>
      <c r="M1890" s="111" t="str">
        <f>IFERROR(IF($C1890=M$2,$G1890*VLOOKUP($F1890,Listen!$B$5:$G$95,$J1890+1,FALSE)/VLOOKUP(M$2,Listen!$B$5:$G$95,$J1890+1,FALSE),"-")*IF($D1890="Abgabe",0,1),"")</f>
        <v/>
      </c>
      <c r="N1890" s="111" t="str">
        <f>IFERROR(IF($C1890=N$2,$G1890*VLOOKUP($F1890,Listen!$B$5:$G$95,$J1890+1,FALSE)/VLOOKUP(N$2,Listen!$B$5:$G$95,$J1890+1,FALSE),"-")*IF($D1890="Abgabe",0,1),"")</f>
        <v/>
      </c>
      <c r="O1890" s="111" t="str">
        <f>IFERROR(IF($C1890=O$2,$G1890*VLOOKUP($F1890,Listen!$B$5:$G$95,$J1890+1,FALSE)/VLOOKUP(O$2,Listen!$B$5:$G$95,$J1890+1,FALSE),"-")*IF($D1890="Abgabe",0,1),"")</f>
        <v/>
      </c>
      <c r="P1890" s="111" t="str">
        <f>IFERROR(IF($C1890=P$2,$G1890*VLOOKUP($F1890,Listen!$B$5:$G$95,$J1890+1,FALSE)/VLOOKUP(P$2,Listen!$B$5:$G$95,$J1890+1,FALSE),"-")*IF($D1890="Abgabe",0,1),"")</f>
        <v/>
      </c>
      <c r="Q1890" s="111" t="str">
        <f>IFERROR(IF($C1890=Q$2,$G1890*VLOOKUP($F1890,Listen!$B$5:$G$95,$J1890+1,FALSE)/VLOOKUP(Q$2,Listen!$B$5:$G$95,$J1890+1,FALSE),"-")*IF($D1890="Abgabe",0,1),"")</f>
        <v/>
      </c>
      <c r="R1890" s="111" t="str">
        <f>IFERROR(IF($C1890=R$2,$G1890*VLOOKUP($F1890,Listen!$B$5:$G$95,$J1890+1,FALSE)/VLOOKUP(R$2,Listen!$B$5:$G$95,$J1890+1,FALSE),"-")*IF($D1890="Abgabe",0,1),"")</f>
        <v/>
      </c>
    </row>
    <row r="1891" spans="2:18">
      <c r="B1891" s="130"/>
      <c r="C1891" s="95" t="str">
        <f>IFERROR(YEAR(VLOOKUP($B1891,A_Stammdaten!$B$18:$G$218,3,FALSE)),"")</f>
        <v/>
      </c>
      <c r="D1891" s="95" t="str">
        <f>IFERROR(VLOOKUP($B1891,A_Stammdaten!$B$18:$G$218,6,FALSE),"")</f>
        <v/>
      </c>
      <c r="E1891" s="131"/>
      <c r="F1891" s="130"/>
      <c r="G1891" s="130"/>
      <c r="H1891" s="96"/>
      <c r="I1891" s="105" t="str">
        <f>IFERROR(VLOOKUP($E1891,Listen!$I$5:$K$41,2,FALSE),"")</f>
        <v/>
      </c>
      <c r="J1891" s="105" t="str">
        <f>IFERROR(VLOOKUP($E1891,Listen!$I$5:$K$41,3,FALSE),"")</f>
        <v/>
      </c>
      <c r="K1891" s="111" t="str">
        <f>IFERROR(IF($C1891=K$2,$G1891*VLOOKUP($F1891,Listen!$B$5:$G$95,$J1891+1,FALSE)/VLOOKUP(K$2,Listen!$B$5:$G$95,$J1891+1,FALSE),"-")*IF($D1891="Abgabe",0,1),"")</f>
        <v/>
      </c>
      <c r="L1891" s="111" t="str">
        <f>IFERROR(IF($C1891=L$2,$G1891*VLOOKUP($F1891,Listen!$B$5:$G$95,$J1891+1,FALSE)/VLOOKUP(L$2,Listen!$B$5:$G$95,$J1891+1,FALSE),"-")*IF($D1891="Abgabe",0,1),"")</f>
        <v/>
      </c>
      <c r="M1891" s="111" t="str">
        <f>IFERROR(IF($C1891=M$2,$G1891*VLOOKUP($F1891,Listen!$B$5:$G$95,$J1891+1,FALSE)/VLOOKUP(M$2,Listen!$B$5:$G$95,$J1891+1,FALSE),"-")*IF($D1891="Abgabe",0,1),"")</f>
        <v/>
      </c>
      <c r="N1891" s="111" t="str">
        <f>IFERROR(IF($C1891=N$2,$G1891*VLOOKUP($F1891,Listen!$B$5:$G$95,$J1891+1,FALSE)/VLOOKUP(N$2,Listen!$B$5:$G$95,$J1891+1,FALSE),"-")*IF($D1891="Abgabe",0,1),"")</f>
        <v/>
      </c>
      <c r="O1891" s="111" t="str">
        <f>IFERROR(IF($C1891=O$2,$G1891*VLOOKUP($F1891,Listen!$B$5:$G$95,$J1891+1,FALSE)/VLOOKUP(O$2,Listen!$B$5:$G$95,$J1891+1,FALSE),"-")*IF($D1891="Abgabe",0,1),"")</f>
        <v/>
      </c>
      <c r="P1891" s="111" t="str">
        <f>IFERROR(IF($C1891=P$2,$G1891*VLOOKUP($F1891,Listen!$B$5:$G$95,$J1891+1,FALSE)/VLOOKUP(P$2,Listen!$B$5:$G$95,$J1891+1,FALSE),"-")*IF($D1891="Abgabe",0,1),"")</f>
        <v/>
      </c>
      <c r="Q1891" s="111" t="str">
        <f>IFERROR(IF($C1891=Q$2,$G1891*VLOOKUP($F1891,Listen!$B$5:$G$95,$J1891+1,FALSE)/VLOOKUP(Q$2,Listen!$B$5:$G$95,$J1891+1,FALSE),"-")*IF($D1891="Abgabe",0,1),"")</f>
        <v/>
      </c>
      <c r="R1891" s="111" t="str">
        <f>IFERROR(IF($C1891=R$2,$G1891*VLOOKUP($F1891,Listen!$B$5:$G$95,$J1891+1,FALSE)/VLOOKUP(R$2,Listen!$B$5:$G$95,$J1891+1,FALSE),"-")*IF($D1891="Abgabe",0,1),"")</f>
        <v/>
      </c>
    </row>
    <row r="1892" spans="2:18">
      <c r="B1892" s="130"/>
      <c r="C1892" s="95" t="str">
        <f>IFERROR(YEAR(VLOOKUP($B1892,A_Stammdaten!$B$18:$G$218,3,FALSE)),"")</f>
        <v/>
      </c>
      <c r="D1892" s="95" t="str">
        <f>IFERROR(VLOOKUP($B1892,A_Stammdaten!$B$18:$G$218,6,FALSE),"")</f>
        <v/>
      </c>
      <c r="E1892" s="131"/>
      <c r="F1892" s="130"/>
      <c r="G1892" s="130"/>
      <c r="H1892" s="96"/>
      <c r="I1892" s="105" t="str">
        <f>IFERROR(VLOOKUP($E1892,Listen!$I$5:$K$41,2,FALSE),"")</f>
        <v/>
      </c>
      <c r="J1892" s="105" t="str">
        <f>IFERROR(VLOOKUP($E1892,Listen!$I$5:$K$41,3,FALSE),"")</f>
        <v/>
      </c>
      <c r="K1892" s="111" t="str">
        <f>IFERROR(IF($C1892=K$2,$G1892*VLOOKUP($F1892,Listen!$B$5:$G$95,$J1892+1,FALSE)/VLOOKUP(K$2,Listen!$B$5:$G$95,$J1892+1,FALSE),"-")*IF($D1892="Abgabe",0,1),"")</f>
        <v/>
      </c>
      <c r="L1892" s="111" t="str">
        <f>IFERROR(IF($C1892=L$2,$G1892*VLOOKUP($F1892,Listen!$B$5:$G$95,$J1892+1,FALSE)/VLOOKUP(L$2,Listen!$B$5:$G$95,$J1892+1,FALSE),"-")*IF($D1892="Abgabe",0,1),"")</f>
        <v/>
      </c>
      <c r="M1892" s="111" t="str">
        <f>IFERROR(IF($C1892=M$2,$G1892*VLOOKUP($F1892,Listen!$B$5:$G$95,$J1892+1,FALSE)/VLOOKUP(M$2,Listen!$B$5:$G$95,$J1892+1,FALSE),"-")*IF($D1892="Abgabe",0,1),"")</f>
        <v/>
      </c>
      <c r="N1892" s="111" t="str">
        <f>IFERROR(IF($C1892=N$2,$G1892*VLOOKUP($F1892,Listen!$B$5:$G$95,$J1892+1,FALSE)/VLOOKUP(N$2,Listen!$B$5:$G$95,$J1892+1,FALSE),"-")*IF($D1892="Abgabe",0,1),"")</f>
        <v/>
      </c>
      <c r="O1892" s="111" t="str">
        <f>IFERROR(IF($C1892=O$2,$G1892*VLOOKUP($F1892,Listen!$B$5:$G$95,$J1892+1,FALSE)/VLOOKUP(O$2,Listen!$B$5:$G$95,$J1892+1,FALSE),"-")*IF($D1892="Abgabe",0,1),"")</f>
        <v/>
      </c>
      <c r="P1892" s="111" t="str">
        <f>IFERROR(IF($C1892=P$2,$G1892*VLOOKUP($F1892,Listen!$B$5:$G$95,$J1892+1,FALSE)/VLOOKUP(P$2,Listen!$B$5:$G$95,$J1892+1,FALSE),"-")*IF($D1892="Abgabe",0,1),"")</f>
        <v/>
      </c>
      <c r="Q1892" s="111" t="str">
        <f>IFERROR(IF($C1892=Q$2,$G1892*VLOOKUP($F1892,Listen!$B$5:$G$95,$J1892+1,FALSE)/VLOOKUP(Q$2,Listen!$B$5:$G$95,$J1892+1,FALSE),"-")*IF($D1892="Abgabe",0,1),"")</f>
        <v/>
      </c>
      <c r="R1892" s="111" t="str">
        <f>IFERROR(IF($C1892=R$2,$G1892*VLOOKUP($F1892,Listen!$B$5:$G$95,$J1892+1,FALSE)/VLOOKUP(R$2,Listen!$B$5:$G$95,$J1892+1,FALSE),"-")*IF($D1892="Abgabe",0,1),"")</f>
        <v/>
      </c>
    </row>
    <row r="1893" spans="2:18">
      <c r="B1893" s="130"/>
      <c r="C1893" s="95" t="str">
        <f>IFERROR(YEAR(VLOOKUP($B1893,A_Stammdaten!$B$18:$G$218,3,FALSE)),"")</f>
        <v/>
      </c>
      <c r="D1893" s="95" t="str">
        <f>IFERROR(VLOOKUP($B1893,A_Stammdaten!$B$18:$G$218,6,FALSE),"")</f>
        <v/>
      </c>
      <c r="E1893" s="131"/>
      <c r="F1893" s="130"/>
      <c r="G1893" s="130"/>
      <c r="H1893" s="96"/>
      <c r="I1893" s="105" t="str">
        <f>IFERROR(VLOOKUP($E1893,Listen!$I$5:$K$41,2,FALSE),"")</f>
        <v/>
      </c>
      <c r="J1893" s="105" t="str">
        <f>IFERROR(VLOOKUP($E1893,Listen!$I$5:$K$41,3,FALSE),"")</f>
        <v/>
      </c>
      <c r="K1893" s="111" t="str">
        <f>IFERROR(IF($C1893=K$2,$G1893*VLOOKUP($F1893,Listen!$B$5:$G$95,$J1893+1,FALSE)/VLOOKUP(K$2,Listen!$B$5:$G$95,$J1893+1,FALSE),"-")*IF($D1893="Abgabe",0,1),"")</f>
        <v/>
      </c>
      <c r="L1893" s="111" t="str">
        <f>IFERROR(IF($C1893=L$2,$G1893*VLOOKUP($F1893,Listen!$B$5:$G$95,$J1893+1,FALSE)/VLOOKUP(L$2,Listen!$B$5:$G$95,$J1893+1,FALSE),"-")*IF($D1893="Abgabe",0,1),"")</f>
        <v/>
      </c>
      <c r="M1893" s="111" t="str">
        <f>IFERROR(IF($C1893=M$2,$G1893*VLOOKUP($F1893,Listen!$B$5:$G$95,$J1893+1,FALSE)/VLOOKUP(M$2,Listen!$B$5:$G$95,$J1893+1,FALSE),"-")*IF($D1893="Abgabe",0,1),"")</f>
        <v/>
      </c>
      <c r="N1893" s="111" t="str">
        <f>IFERROR(IF($C1893=N$2,$G1893*VLOOKUP($F1893,Listen!$B$5:$G$95,$J1893+1,FALSE)/VLOOKUP(N$2,Listen!$B$5:$G$95,$J1893+1,FALSE),"-")*IF($D1893="Abgabe",0,1),"")</f>
        <v/>
      </c>
      <c r="O1893" s="111" t="str">
        <f>IFERROR(IF($C1893=O$2,$G1893*VLOOKUP($F1893,Listen!$B$5:$G$95,$J1893+1,FALSE)/VLOOKUP(O$2,Listen!$B$5:$G$95,$J1893+1,FALSE),"-")*IF($D1893="Abgabe",0,1),"")</f>
        <v/>
      </c>
      <c r="P1893" s="111" t="str">
        <f>IFERROR(IF($C1893=P$2,$G1893*VLOOKUP($F1893,Listen!$B$5:$G$95,$J1893+1,FALSE)/VLOOKUP(P$2,Listen!$B$5:$G$95,$J1893+1,FALSE),"-")*IF($D1893="Abgabe",0,1),"")</f>
        <v/>
      </c>
      <c r="Q1893" s="111" t="str">
        <f>IFERROR(IF($C1893=Q$2,$G1893*VLOOKUP($F1893,Listen!$B$5:$G$95,$J1893+1,FALSE)/VLOOKUP(Q$2,Listen!$B$5:$G$95,$J1893+1,FALSE),"-")*IF($D1893="Abgabe",0,1),"")</f>
        <v/>
      </c>
      <c r="R1893" s="111" t="str">
        <f>IFERROR(IF($C1893=R$2,$G1893*VLOOKUP($F1893,Listen!$B$5:$G$95,$J1893+1,FALSE)/VLOOKUP(R$2,Listen!$B$5:$G$95,$J1893+1,FALSE),"-")*IF($D1893="Abgabe",0,1),"")</f>
        <v/>
      </c>
    </row>
    <row r="1894" spans="2:18">
      <c r="B1894" s="130"/>
      <c r="C1894" s="95" t="str">
        <f>IFERROR(YEAR(VLOOKUP($B1894,A_Stammdaten!$B$18:$G$218,3,FALSE)),"")</f>
        <v/>
      </c>
      <c r="D1894" s="95" t="str">
        <f>IFERROR(VLOOKUP($B1894,A_Stammdaten!$B$18:$G$218,6,FALSE),"")</f>
        <v/>
      </c>
      <c r="E1894" s="131"/>
      <c r="F1894" s="130"/>
      <c r="G1894" s="130"/>
      <c r="H1894" s="96"/>
      <c r="I1894" s="105" t="str">
        <f>IFERROR(VLOOKUP($E1894,Listen!$I$5:$K$41,2,FALSE),"")</f>
        <v/>
      </c>
      <c r="J1894" s="105" t="str">
        <f>IFERROR(VLOOKUP($E1894,Listen!$I$5:$K$41,3,FALSE),"")</f>
        <v/>
      </c>
      <c r="K1894" s="111" t="str">
        <f>IFERROR(IF($C1894=K$2,$G1894*VLOOKUP($F1894,Listen!$B$5:$G$95,$J1894+1,FALSE)/VLOOKUP(K$2,Listen!$B$5:$G$95,$J1894+1,FALSE),"-")*IF($D1894="Abgabe",0,1),"")</f>
        <v/>
      </c>
      <c r="L1894" s="111" t="str">
        <f>IFERROR(IF($C1894=L$2,$G1894*VLOOKUP($F1894,Listen!$B$5:$G$95,$J1894+1,FALSE)/VLOOKUP(L$2,Listen!$B$5:$G$95,$J1894+1,FALSE),"-")*IF($D1894="Abgabe",0,1),"")</f>
        <v/>
      </c>
      <c r="M1894" s="111" t="str">
        <f>IFERROR(IF($C1894=M$2,$G1894*VLOOKUP($F1894,Listen!$B$5:$G$95,$J1894+1,FALSE)/VLOOKUP(M$2,Listen!$B$5:$G$95,$J1894+1,FALSE),"-")*IF($D1894="Abgabe",0,1),"")</f>
        <v/>
      </c>
      <c r="N1894" s="111" t="str">
        <f>IFERROR(IF($C1894=N$2,$G1894*VLOOKUP($F1894,Listen!$B$5:$G$95,$J1894+1,FALSE)/VLOOKUP(N$2,Listen!$B$5:$G$95,$J1894+1,FALSE),"-")*IF($D1894="Abgabe",0,1),"")</f>
        <v/>
      </c>
      <c r="O1894" s="111" t="str">
        <f>IFERROR(IF($C1894=O$2,$G1894*VLOOKUP($F1894,Listen!$B$5:$G$95,$J1894+1,FALSE)/VLOOKUP(O$2,Listen!$B$5:$G$95,$J1894+1,FALSE),"-")*IF($D1894="Abgabe",0,1),"")</f>
        <v/>
      </c>
      <c r="P1894" s="111" t="str">
        <f>IFERROR(IF($C1894=P$2,$G1894*VLOOKUP($F1894,Listen!$B$5:$G$95,$J1894+1,FALSE)/VLOOKUP(P$2,Listen!$B$5:$G$95,$J1894+1,FALSE),"-")*IF($D1894="Abgabe",0,1),"")</f>
        <v/>
      </c>
      <c r="Q1894" s="111" t="str">
        <f>IFERROR(IF($C1894=Q$2,$G1894*VLOOKUP($F1894,Listen!$B$5:$G$95,$J1894+1,FALSE)/VLOOKUP(Q$2,Listen!$B$5:$G$95,$J1894+1,FALSE),"-")*IF($D1894="Abgabe",0,1),"")</f>
        <v/>
      </c>
      <c r="R1894" s="111" t="str">
        <f>IFERROR(IF($C1894=R$2,$G1894*VLOOKUP($F1894,Listen!$B$5:$G$95,$J1894+1,FALSE)/VLOOKUP(R$2,Listen!$B$5:$G$95,$J1894+1,FALSE),"-")*IF($D1894="Abgabe",0,1),"")</f>
        <v/>
      </c>
    </row>
    <row r="1895" spans="2:18">
      <c r="B1895" s="130"/>
      <c r="C1895" s="95" t="str">
        <f>IFERROR(YEAR(VLOOKUP($B1895,A_Stammdaten!$B$18:$G$218,3,FALSE)),"")</f>
        <v/>
      </c>
      <c r="D1895" s="95" t="str">
        <f>IFERROR(VLOOKUP($B1895,A_Stammdaten!$B$18:$G$218,6,FALSE),"")</f>
        <v/>
      </c>
      <c r="E1895" s="131"/>
      <c r="F1895" s="130"/>
      <c r="G1895" s="130"/>
      <c r="H1895" s="96"/>
      <c r="I1895" s="105" t="str">
        <f>IFERROR(VLOOKUP($E1895,Listen!$I$5:$K$41,2,FALSE),"")</f>
        <v/>
      </c>
      <c r="J1895" s="105" t="str">
        <f>IFERROR(VLOOKUP($E1895,Listen!$I$5:$K$41,3,FALSE),"")</f>
        <v/>
      </c>
      <c r="K1895" s="111" t="str">
        <f>IFERROR(IF($C1895=K$2,$G1895*VLOOKUP($F1895,Listen!$B$5:$G$95,$J1895+1,FALSE)/VLOOKUP(K$2,Listen!$B$5:$G$95,$J1895+1,FALSE),"-")*IF($D1895="Abgabe",0,1),"")</f>
        <v/>
      </c>
      <c r="L1895" s="111" t="str">
        <f>IFERROR(IF($C1895=L$2,$G1895*VLOOKUP($F1895,Listen!$B$5:$G$95,$J1895+1,FALSE)/VLOOKUP(L$2,Listen!$B$5:$G$95,$J1895+1,FALSE),"-")*IF($D1895="Abgabe",0,1),"")</f>
        <v/>
      </c>
      <c r="M1895" s="111" t="str">
        <f>IFERROR(IF($C1895=M$2,$G1895*VLOOKUP($F1895,Listen!$B$5:$G$95,$J1895+1,FALSE)/VLOOKUP(M$2,Listen!$B$5:$G$95,$J1895+1,FALSE),"-")*IF($D1895="Abgabe",0,1),"")</f>
        <v/>
      </c>
      <c r="N1895" s="111" t="str">
        <f>IFERROR(IF($C1895=N$2,$G1895*VLOOKUP($F1895,Listen!$B$5:$G$95,$J1895+1,FALSE)/VLOOKUP(N$2,Listen!$B$5:$G$95,$J1895+1,FALSE),"-")*IF($D1895="Abgabe",0,1),"")</f>
        <v/>
      </c>
      <c r="O1895" s="111" t="str">
        <f>IFERROR(IF($C1895=O$2,$G1895*VLOOKUP($F1895,Listen!$B$5:$G$95,$J1895+1,FALSE)/VLOOKUP(O$2,Listen!$B$5:$G$95,$J1895+1,FALSE),"-")*IF($D1895="Abgabe",0,1),"")</f>
        <v/>
      </c>
      <c r="P1895" s="111" t="str">
        <f>IFERROR(IF($C1895=P$2,$G1895*VLOOKUP($F1895,Listen!$B$5:$G$95,$J1895+1,FALSE)/VLOOKUP(P$2,Listen!$B$5:$G$95,$J1895+1,FALSE),"-")*IF($D1895="Abgabe",0,1),"")</f>
        <v/>
      </c>
      <c r="Q1895" s="111" t="str">
        <f>IFERROR(IF($C1895=Q$2,$G1895*VLOOKUP($F1895,Listen!$B$5:$G$95,$J1895+1,FALSE)/VLOOKUP(Q$2,Listen!$B$5:$G$95,$J1895+1,FALSE),"-")*IF($D1895="Abgabe",0,1),"")</f>
        <v/>
      </c>
      <c r="R1895" s="111" t="str">
        <f>IFERROR(IF($C1895=R$2,$G1895*VLOOKUP($F1895,Listen!$B$5:$G$95,$J1895+1,FALSE)/VLOOKUP(R$2,Listen!$B$5:$G$95,$J1895+1,FALSE),"-")*IF($D1895="Abgabe",0,1),"")</f>
        <v/>
      </c>
    </row>
    <row r="1896" spans="2:18">
      <c r="B1896" s="130"/>
      <c r="C1896" s="95" t="str">
        <f>IFERROR(YEAR(VLOOKUP($B1896,A_Stammdaten!$B$18:$G$218,3,FALSE)),"")</f>
        <v/>
      </c>
      <c r="D1896" s="95" t="str">
        <f>IFERROR(VLOOKUP($B1896,A_Stammdaten!$B$18:$G$218,6,FALSE),"")</f>
        <v/>
      </c>
      <c r="E1896" s="131"/>
      <c r="F1896" s="130"/>
      <c r="G1896" s="130"/>
      <c r="H1896" s="96"/>
      <c r="I1896" s="105" t="str">
        <f>IFERROR(VLOOKUP($E1896,Listen!$I$5:$K$41,2,FALSE),"")</f>
        <v/>
      </c>
      <c r="J1896" s="105" t="str">
        <f>IFERROR(VLOOKUP($E1896,Listen!$I$5:$K$41,3,FALSE),"")</f>
        <v/>
      </c>
      <c r="K1896" s="111" t="str">
        <f>IFERROR(IF($C1896=K$2,$G1896*VLOOKUP($F1896,Listen!$B$5:$G$95,$J1896+1,FALSE)/VLOOKUP(K$2,Listen!$B$5:$G$95,$J1896+1,FALSE),"-")*IF($D1896="Abgabe",0,1),"")</f>
        <v/>
      </c>
      <c r="L1896" s="111" t="str">
        <f>IFERROR(IF($C1896=L$2,$G1896*VLOOKUP($F1896,Listen!$B$5:$G$95,$J1896+1,FALSE)/VLOOKUP(L$2,Listen!$B$5:$G$95,$J1896+1,FALSE),"-")*IF($D1896="Abgabe",0,1),"")</f>
        <v/>
      </c>
      <c r="M1896" s="111" t="str">
        <f>IFERROR(IF($C1896=M$2,$G1896*VLOOKUP($F1896,Listen!$B$5:$G$95,$J1896+1,FALSE)/VLOOKUP(M$2,Listen!$B$5:$G$95,$J1896+1,FALSE),"-")*IF($D1896="Abgabe",0,1),"")</f>
        <v/>
      </c>
      <c r="N1896" s="111" t="str">
        <f>IFERROR(IF($C1896=N$2,$G1896*VLOOKUP($F1896,Listen!$B$5:$G$95,$J1896+1,FALSE)/VLOOKUP(N$2,Listen!$B$5:$G$95,$J1896+1,FALSE),"-")*IF($D1896="Abgabe",0,1),"")</f>
        <v/>
      </c>
      <c r="O1896" s="111" t="str">
        <f>IFERROR(IF($C1896=O$2,$G1896*VLOOKUP($F1896,Listen!$B$5:$G$95,$J1896+1,FALSE)/VLOOKUP(O$2,Listen!$B$5:$G$95,$J1896+1,FALSE),"-")*IF($D1896="Abgabe",0,1),"")</f>
        <v/>
      </c>
      <c r="P1896" s="111" t="str">
        <f>IFERROR(IF($C1896=P$2,$G1896*VLOOKUP($F1896,Listen!$B$5:$G$95,$J1896+1,FALSE)/VLOOKUP(P$2,Listen!$B$5:$G$95,$J1896+1,FALSE),"-")*IF($D1896="Abgabe",0,1),"")</f>
        <v/>
      </c>
      <c r="Q1896" s="111" t="str">
        <f>IFERROR(IF($C1896=Q$2,$G1896*VLOOKUP($F1896,Listen!$B$5:$G$95,$J1896+1,FALSE)/VLOOKUP(Q$2,Listen!$B$5:$G$95,$J1896+1,FALSE),"-")*IF($D1896="Abgabe",0,1),"")</f>
        <v/>
      </c>
      <c r="R1896" s="111" t="str">
        <f>IFERROR(IF($C1896=R$2,$G1896*VLOOKUP($F1896,Listen!$B$5:$G$95,$J1896+1,FALSE)/VLOOKUP(R$2,Listen!$B$5:$G$95,$J1896+1,FALSE),"-")*IF($D1896="Abgabe",0,1),"")</f>
        <v/>
      </c>
    </row>
    <row r="1897" spans="2:18">
      <c r="B1897" s="130"/>
      <c r="C1897" s="95" t="str">
        <f>IFERROR(YEAR(VLOOKUP($B1897,A_Stammdaten!$B$18:$G$218,3,FALSE)),"")</f>
        <v/>
      </c>
      <c r="D1897" s="95" t="str">
        <f>IFERROR(VLOOKUP($B1897,A_Stammdaten!$B$18:$G$218,6,FALSE),"")</f>
        <v/>
      </c>
      <c r="E1897" s="131"/>
      <c r="F1897" s="130"/>
      <c r="G1897" s="130"/>
      <c r="H1897" s="96"/>
      <c r="I1897" s="105" t="str">
        <f>IFERROR(VLOOKUP($E1897,Listen!$I$5:$K$41,2,FALSE),"")</f>
        <v/>
      </c>
      <c r="J1897" s="105" t="str">
        <f>IFERROR(VLOOKUP($E1897,Listen!$I$5:$K$41,3,FALSE),"")</f>
        <v/>
      </c>
      <c r="K1897" s="111" t="str">
        <f>IFERROR(IF($C1897=K$2,$G1897*VLOOKUP($F1897,Listen!$B$5:$G$95,$J1897+1,FALSE)/VLOOKUP(K$2,Listen!$B$5:$G$95,$J1897+1,FALSE),"-")*IF($D1897="Abgabe",0,1),"")</f>
        <v/>
      </c>
      <c r="L1897" s="111" t="str">
        <f>IFERROR(IF($C1897=L$2,$G1897*VLOOKUP($F1897,Listen!$B$5:$G$95,$J1897+1,FALSE)/VLOOKUP(L$2,Listen!$B$5:$G$95,$J1897+1,FALSE),"-")*IF($D1897="Abgabe",0,1),"")</f>
        <v/>
      </c>
      <c r="M1897" s="111" t="str">
        <f>IFERROR(IF($C1897=M$2,$G1897*VLOOKUP($F1897,Listen!$B$5:$G$95,$J1897+1,FALSE)/VLOOKUP(M$2,Listen!$B$5:$G$95,$J1897+1,FALSE),"-")*IF($D1897="Abgabe",0,1),"")</f>
        <v/>
      </c>
      <c r="N1897" s="111" t="str">
        <f>IFERROR(IF($C1897=N$2,$G1897*VLOOKUP($F1897,Listen!$B$5:$G$95,$J1897+1,FALSE)/VLOOKUP(N$2,Listen!$B$5:$G$95,$J1897+1,FALSE),"-")*IF($D1897="Abgabe",0,1),"")</f>
        <v/>
      </c>
      <c r="O1897" s="111" t="str">
        <f>IFERROR(IF($C1897=O$2,$G1897*VLOOKUP($F1897,Listen!$B$5:$G$95,$J1897+1,FALSE)/VLOOKUP(O$2,Listen!$B$5:$G$95,$J1897+1,FALSE),"-")*IF($D1897="Abgabe",0,1),"")</f>
        <v/>
      </c>
      <c r="P1897" s="111" t="str">
        <f>IFERROR(IF($C1897=P$2,$G1897*VLOOKUP($F1897,Listen!$B$5:$G$95,$J1897+1,FALSE)/VLOOKUP(P$2,Listen!$B$5:$G$95,$J1897+1,FALSE),"-")*IF($D1897="Abgabe",0,1),"")</f>
        <v/>
      </c>
      <c r="Q1897" s="111" t="str">
        <f>IFERROR(IF($C1897=Q$2,$G1897*VLOOKUP($F1897,Listen!$B$5:$G$95,$J1897+1,FALSE)/VLOOKUP(Q$2,Listen!$B$5:$G$95,$J1897+1,FALSE),"-")*IF($D1897="Abgabe",0,1),"")</f>
        <v/>
      </c>
      <c r="R1897" s="111" t="str">
        <f>IFERROR(IF($C1897=R$2,$G1897*VLOOKUP($F1897,Listen!$B$5:$G$95,$J1897+1,FALSE)/VLOOKUP(R$2,Listen!$B$5:$G$95,$J1897+1,FALSE),"-")*IF($D1897="Abgabe",0,1),"")</f>
        <v/>
      </c>
    </row>
    <row r="1898" spans="2:18">
      <c r="B1898" s="130"/>
      <c r="C1898" s="95" t="str">
        <f>IFERROR(YEAR(VLOOKUP($B1898,A_Stammdaten!$B$18:$G$218,3,FALSE)),"")</f>
        <v/>
      </c>
      <c r="D1898" s="95" t="str">
        <f>IFERROR(VLOOKUP($B1898,A_Stammdaten!$B$18:$G$218,6,FALSE),"")</f>
        <v/>
      </c>
      <c r="E1898" s="131"/>
      <c r="F1898" s="130"/>
      <c r="G1898" s="130"/>
      <c r="H1898" s="96"/>
      <c r="I1898" s="105" t="str">
        <f>IFERROR(VLOOKUP($E1898,Listen!$I$5:$K$41,2,FALSE),"")</f>
        <v/>
      </c>
      <c r="J1898" s="105" t="str">
        <f>IFERROR(VLOOKUP($E1898,Listen!$I$5:$K$41,3,FALSE),"")</f>
        <v/>
      </c>
      <c r="K1898" s="111" t="str">
        <f>IFERROR(IF($C1898=K$2,$G1898*VLOOKUP($F1898,Listen!$B$5:$G$95,$J1898+1,FALSE)/VLOOKUP(K$2,Listen!$B$5:$G$95,$J1898+1,FALSE),"-")*IF($D1898="Abgabe",0,1),"")</f>
        <v/>
      </c>
      <c r="L1898" s="111" t="str">
        <f>IFERROR(IF($C1898=L$2,$G1898*VLOOKUP($F1898,Listen!$B$5:$G$95,$J1898+1,FALSE)/VLOOKUP(L$2,Listen!$B$5:$G$95,$J1898+1,FALSE),"-")*IF($D1898="Abgabe",0,1),"")</f>
        <v/>
      </c>
      <c r="M1898" s="111" t="str">
        <f>IFERROR(IF($C1898=M$2,$G1898*VLOOKUP($F1898,Listen!$B$5:$G$95,$J1898+1,FALSE)/VLOOKUP(M$2,Listen!$B$5:$G$95,$J1898+1,FALSE),"-")*IF($D1898="Abgabe",0,1),"")</f>
        <v/>
      </c>
      <c r="N1898" s="111" t="str">
        <f>IFERROR(IF($C1898=N$2,$G1898*VLOOKUP($F1898,Listen!$B$5:$G$95,$J1898+1,FALSE)/VLOOKUP(N$2,Listen!$B$5:$G$95,$J1898+1,FALSE),"-")*IF($D1898="Abgabe",0,1),"")</f>
        <v/>
      </c>
      <c r="O1898" s="111" t="str">
        <f>IFERROR(IF($C1898=O$2,$G1898*VLOOKUP($F1898,Listen!$B$5:$G$95,$J1898+1,FALSE)/VLOOKUP(O$2,Listen!$B$5:$G$95,$J1898+1,FALSE),"-")*IF($D1898="Abgabe",0,1),"")</f>
        <v/>
      </c>
      <c r="P1898" s="111" t="str">
        <f>IFERROR(IF($C1898=P$2,$G1898*VLOOKUP($F1898,Listen!$B$5:$G$95,$J1898+1,FALSE)/VLOOKUP(P$2,Listen!$B$5:$G$95,$J1898+1,FALSE),"-")*IF($D1898="Abgabe",0,1),"")</f>
        <v/>
      </c>
      <c r="Q1898" s="111" t="str">
        <f>IFERROR(IF($C1898=Q$2,$G1898*VLOOKUP($F1898,Listen!$B$5:$G$95,$J1898+1,FALSE)/VLOOKUP(Q$2,Listen!$B$5:$G$95,$J1898+1,FALSE),"-")*IF($D1898="Abgabe",0,1),"")</f>
        <v/>
      </c>
      <c r="R1898" s="111" t="str">
        <f>IFERROR(IF($C1898=R$2,$G1898*VLOOKUP($F1898,Listen!$B$5:$G$95,$J1898+1,FALSE)/VLOOKUP(R$2,Listen!$B$5:$G$95,$J1898+1,FALSE),"-")*IF($D1898="Abgabe",0,1),"")</f>
        <v/>
      </c>
    </row>
    <row r="1899" spans="2:18">
      <c r="B1899" s="130"/>
      <c r="C1899" s="95" t="str">
        <f>IFERROR(YEAR(VLOOKUP($B1899,A_Stammdaten!$B$18:$G$218,3,FALSE)),"")</f>
        <v/>
      </c>
      <c r="D1899" s="95" t="str">
        <f>IFERROR(VLOOKUP($B1899,A_Stammdaten!$B$18:$G$218,6,FALSE),"")</f>
        <v/>
      </c>
      <c r="E1899" s="131"/>
      <c r="F1899" s="130"/>
      <c r="G1899" s="130"/>
      <c r="H1899" s="96"/>
      <c r="I1899" s="105" t="str">
        <f>IFERROR(VLOOKUP($E1899,Listen!$I$5:$K$41,2,FALSE),"")</f>
        <v/>
      </c>
      <c r="J1899" s="105" t="str">
        <f>IFERROR(VLOOKUP($E1899,Listen!$I$5:$K$41,3,FALSE),"")</f>
        <v/>
      </c>
      <c r="K1899" s="111" t="str">
        <f>IFERROR(IF($C1899=K$2,$G1899*VLOOKUP($F1899,Listen!$B$5:$G$95,$J1899+1,FALSE)/VLOOKUP(K$2,Listen!$B$5:$G$95,$J1899+1,FALSE),"-")*IF($D1899="Abgabe",0,1),"")</f>
        <v/>
      </c>
      <c r="L1899" s="111" t="str">
        <f>IFERROR(IF($C1899=L$2,$G1899*VLOOKUP($F1899,Listen!$B$5:$G$95,$J1899+1,FALSE)/VLOOKUP(L$2,Listen!$B$5:$G$95,$J1899+1,FALSE),"-")*IF($D1899="Abgabe",0,1),"")</f>
        <v/>
      </c>
      <c r="M1899" s="111" t="str">
        <f>IFERROR(IF($C1899=M$2,$G1899*VLOOKUP($F1899,Listen!$B$5:$G$95,$J1899+1,FALSE)/VLOOKUP(M$2,Listen!$B$5:$G$95,$J1899+1,FALSE),"-")*IF($D1899="Abgabe",0,1),"")</f>
        <v/>
      </c>
      <c r="N1899" s="111" t="str">
        <f>IFERROR(IF($C1899=N$2,$G1899*VLOOKUP($F1899,Listen!$B$5:$G$95,$J1899+1,FALSE)/VLOOKUP(N$2,Listen!$B$5:$G$95,$J1899+1,FALSE),"-")*IF($D1899="Abgabe",0,1),"")</f>
        <v/>
      </c>
      <c r="O1899" s="111" t="str">
        <f>IFERROR(IF($C1899=O$2,$G1899*VLOOKUP($F1899,Listen!$B$5:$G$95,$J1899+1,FALSE)/VLOOKUP(O$2,Listen!$B$5:$G$95,$J1899+1,FALSE),"-")*IF($D1899="Abgabe",0,1),"")</f>
        <v/>
      </c>
      <c r="P1899" s="111" t="str">
        <f>IFERROR(IF($C1899=P$2,$G1899*VLOOKUP($F1899,Listen!$B$5:$G$95,$J1899+1,FALSE)/VLOOKUP(P$2,Listen!$B$5:$G$95,$J1899+1,FALSE),"-")*IF($D1899="Abgabe",0,1),"")</f>
        <v/>
      </c>
      <c r="Q1899" s="111" t="str">
        <f>IFERROR(IF($C1899=Q$2,$G1899*VLOOKUP($F1899,Listen!$B$5:$G$95,$J1899+1,FALSE)/VLOOKUP(Q$2,Listen!$B$5:$G$95,$J1899+1,FALSE),"-")*IF($D1899="Abgabe",0,1),"")</f>
        <v/>
      </c>
      <c r="R1899" s="111" t="str">
        <f>IFERROR(IF($C1899=R$2,$G1899*VLOOKUP($F1899,Listen!$B$5:$G$95,$J1899+1,FALSE)/VLOOKUP(R$2,Listen!$B$5:$G$95,$J1899+1,FALSE),"-")*IF($D1899="Abgabe",0,1),"")</f>
        <v/>
      </c>
    </row>
    <row r="1900" spans="2:18">
      <c r="B1900" s="130"/>
      <c r="C1900" s="95" t="str">
        <f>IFERROR(YEAR(VLOOKUP($B1900,A_Stammdaten!$B$18:$G$218,3,FALSE)),"")</f>
        <v/>
      </c>
      <c r="D1900" s="95" t="str">
        <f>IFERROR(VLOOKUP($B1900,A_Stammdaten!$B$18:$G$218,6,FALSE),"")</f>
        <v/>
      </c>
      <c r="E1900" s="131"/>
      <c r="F1900" s="130"/>
      <c r="G1900" s="130"/>
      <c r="H1900" s="96"/>
      <c r="I1900" s="105" t="str">
        <f>IFERROR(VLOOKUP($E1900,Listen!$I$5:$K$41,2,FALSE),"")</f>
        <v/>
      </c>
      <c r="J1900" s="105" t="str">
        <f>IFERROR(VLOOKUP($E1900,Listen!$I$5:$K$41,3,FALSE),"")</f>
        <v/>
      </c>
      <c r="K1900" s="111" t="str">
        <f>IFERROR(IF($C1900=K$2,$G1900*VLOOKUP($F1900,Listen!$B$5:$G$95,$J1900+1,FALSE)/VLOOKUP(K$2,Listen!$B$5:$G$95,$J1900+1,FALSE),"-")*IF($D1900="Abgabe",0,1),"")</f>
        <v/>
      </c>
      <c r="L1900" s="111" t="str">
        <f>IFERROR(IF($C1900=L$2,$G1900*VLOOKUP($F1900,Listen!$B$5:$G$95,$J1900+1,FALSE)/VLOOKUP(L$2,Listen!$B$5:$G$95,$J1900+1,FALSE),"-")*IF($D1900="Abgabe",0,1),"")</f>
        <v/>
      </c>
      <c r="M1900" s="111" t="str">
        <f>IFERROR(IF($C1900=M$2,$G1900*VLOOKUP($F1900,Listen!$B$5:$G$95,$J1900+1,FALSE)/VLOOKUP(M$2,Listen!$B$5:$G$95,$J1900+1,FALSE),"-")*IF($D1900="Abgabe",0,1),"")</f>
        <v/>
      </c>
      <c r="N1900" s="111" t="str">
        <f>IFERROR(IF($C1900=N$2,$G1900*VLOOKUP($F1900,Listen!$B$5:$G$95,$J1900+1,FALSE)/VLOOKUP(N$2,Listen!$B$5:$G$95,$J1900+1,FALSE),"-")*IF($D1900="Abgabe",0,1),"")</f>
        <v/>
      </c>
      <c r="O1900" s="111" t="str">
        <f>IFERROR(IF($C1900=O$2,$G1900*VLOOKUP($F1900,Listen!$B$5:$G$95,$J1900+1,FALSE)/VLOOKUP(O$2,Listen!$B$5:$G$95,$J1900+1,FALSE),"-")*IF($D1900="Abgabe",0,1),"")</f>
        <v/>
      </c>
      <c r="P1900" s="111" t="str">
        <f>IFERROR(IF($C1900=P$2,$G1900*VLOOKUP($F1900,Listen!$B$5:$G$95,$J1900+1,FALSE)/VLOOKUP(P$2,Listen!$B$5:$G$95,$J1900+1,FALSE),"-")*IF($D1900="Abgabe",0,1),"")</f>
        <v/>
      </c>
      <c r="Q1900" s="111" t="str">
        <f>IFERROR(IF($C1900=Q$2,$G1900*VLOOKUP($F1900,Listen!$B$5:$G$95,$J1900+1,FALSE)/VLOOKUP(Q$2,Listen!$B$5:$G$95,$J1900+1,FALSE),"-")*IF($D1900="Abgabe",0,1),"")</f>
        <v/>
      </c>
      <c r="R1900" s="111" t="str">
        <f>IFERROR(IF($C1900=R$2,$G1900*VLOOKUP($F1900,Listen!$B$5:$G$95,$J1900+1,FALSE)/VLOOKUP(R$2,Listen!$B$5:$G$95,$J1900+1,FALSE),"-")*IF($D1900="Abgabe",0,1),"")</f>
        <v/>
      </c>
    </row>
    <row r="1901" spans="2:18">
      <c r="B1901" s="130"/>
      <c r="C1901" s="95" t="str">
        <f>IFERROR(YEAR(VLOOKUP($B1901,A_Stammdaten!$B$18:$G$218,3,FALSE)),"")</f>
        <v/>
      </c>
      <c r="D1901" s="95" t="str">
        <f>IFERROR(VLOOKUP($B1901,A_Stammdaten!$B$18:$G$218,6,FALSE),"")</f>
        <v/>
      </c>
      <c r="E1901" s="131"/>
      <c r="F1901" s="130"/>
      <c r="G1901" s="130"/>
      <c r="H1901" s="96"/>
      <c r="I1901" s="105" t="str">
        <f>IFERROR(VLOOKUP($E1901,Listen!$I$5:$K$41,2,FALSE),"")</f>
        <v/>
      </c>
      <c r="J1901" s="105" t="str">
        <f>IFERROR(VLOOKUP($E1901,Listen!$I$5:$K$41,3,FALSE),"")</f>
        <v/>
      </c>
      <c r="K1901" s="111" t="str">
        <f>IFERROR(IF($C1901=K$2,$G1901*VLOOKUP($F1901,Listen!$B$5:$G$95,$J1901+1,FALSE)/VLOOKUP(K$2,Listen!$B$5:$G$95,$J1901+1,FALSE),"-")*IF($D1901="Abgabe",0,1),"")</f>
        <v/>
      </c>
      <c r="L1901" s="111" t="str">
        <f>IFERROR(IF($C1901=L$2,$G1901*VLOOKUP($F1901,Listen!$B$5:$G$95,$J1901+1,FALSE)/VLOOKUP(L$2,Listen!$B$5:$G$95,$J1901+1,FALSE),"-")*IF($D1901="Abgabe",0,1),"")</f>
        <v/>
      </c>
      <c r="M1901" s="111" t="str">
        <f>IFERROR(IF($C1901=M$2,$G1901*VLOOKUP($F1901,Listen!$B$5:$G$95,$J1901+1,FALSE)/VLOOKUP(M$2,Listen!$B$5:$G$95,$J1901+1,FALSE),"-")*IF($D1901="Abgabe",0,1),"")</f>
        <v/>
      </c>
      <c r="N1901" s="111" t="str">
        <f>IFERROR(IF($C1901=N$2,$G1901*VLOOKUP($F1901,Listen!$B$5:$G$95,$J1901+1,FALSE)/VLOOKUP(N$2,Listen!$B$5:$G$95,$J1901+1,FALSE),"-")*IF($D1901="Abgabe",0,1),"")</f>
        <v/>
      </c>
      <c r="O1901" s="111" t="str">
        <f>IFERROR(IF($C1901=O$2,$G1901*VLOOKUP($F1901,Listen!$B$5:$G$95,$J1901+1,FALSE)/VLOOKUP(O$2,Listen!$B$5:$G$95,$J1901+1,FALSE),"-")*IF($D1901="Abgabe",0,1),"")</f>
        <v/>
      </c>
      <c r="P1901" s="111" t="str">
        <f>IFERROR(IF($C1901=P$2,$G1901*VLOOKUP($F1901,Listen!$B$5:$G$95,$J1901+1,FALSE)/VLOOKUP(P$2,Listen!$B$5:$G$95,$J1901+1,FALSE),"-")*IF($D1901="Abgabe",0,1),"")</f>
        <v/>
      </c>
      <c r="Q1901" s="111" t="str">
        <f>IFERROR(IF($C1901=Q$2,$G1901*VLOOKUP($F1901,Listen!$B$5:$G$95,$J1901+1,FALSE)/VLOOKUP(Q$2,Listen!$B$5:$G$95,$J1901+1,FALSE),"-")*IF($D1901="Abgabe",0,1),"")</f>
        <v/>
      </c>
      <c r="R1901" s="111" t="str">
        <f>IFERROR(IF($C1901=R$2,$G1901*VLOOKUP($F1901,Listen!$B$5:$G$95,$J1901+1,FALSE)/VLOOKUP(R$2,Listen!$B$5:$G$95,$J1901+1,FALSE),"-")*IF($D1901="Abgabe",0,1),"")</f>
        <v/>
      </c>
    </row>
    <row r="1902" spans="2:18">
      <c r="B1902" s="130"/>
      <c r="C1902" s="95" t="str">
        <f>IFERROR(YEAR(VLOOKUP($B1902,A_Stammdaten!$B$18:$G$218,3,FALSE)),"")</f>
        <v/>
      </c>
      <c r="D1902" s="95" t="str">
        <f>IFERROR(VLOOKUP($B1902,A_Stammdaten!$B$18:$G$218,6,FALSE),"")</f>
        <v/>
      </c>
      <c r="E1902" s="131"/>
      <c r="F1902" s="130"/>
      <c r="G1902" s="130"/>
      <c r="H1902" s="96"/>
      <c r="I1902" s="105" t="str">
        <f>IFERROR(VLOOKUP($E1902,Listen!$I$5:$K$41,2,FALSE),"")</f>
        <v/>
      </c>
      <c r="J1902" s="105" t="str">
        <f>IFERROR(VLOOKUP($E1902,Listen!$I$5:$K$41,3,FALSE),"")</f>
        <v/>
      </c>
      <c r="K1902" s="111" t="str">
        <f>IFERROR(IF($C1902=K$2,$G1902*VLOOKUP($F1902,Listen!$B$5:$G$95,$J1902+1,FALSE)/VLOOKUP(K$2,Listen!$B$5:$G$95,$J1902+1,FALSE),"-")*IF($D1902="Abgabe",0,1),"")</f>
        <v/>
      </c>
      <c r="L1902" s="111" t="str">
        <f>IFERROR(IF($C1902=L$2,$G1902*VLOOKUP($F1902,Listen!$B$5:$G$95,$J1902+1,FALSE)/VLOOKUP(L$2,Listen!$B$5:$G$95,$J1902+1,FALSE),"-")*IF($D1902="Abgabe",0,1),"")</f>
        <v/>
      </c>
      <c r="M1902" s="111" t="str">
        <f>IFERROR(IF($C1902=M$2,$G1902*VLOOKUP($F1902,Listen!$B$5:$G$95,$J1902+1,FALSE)/VLOOKUP(M$2,Listen!$B$5:$G$95,$J1902+1,FALSE),"-")*IF($D1902="Abgabe",0,1),"")</f>
        <v/>
      </c>
      <c r="N1902" s="111" t="str">
        <f>IFERROR(IF($C1902=N$2,$G1902*VLOOKUP($F1902,Listen!$B$5:$G$95,$J1902+1,FALSE)/VLOOKUP(N$2,Listen!$B$5:$G$95,$J1902+1,FALSE),"-")*IF($D1902="Abgabe",0,1),"")</f>
        <v/>
      </c>
      <c r="O1902" s="111" t="str">
        <f>IFERROR(IF($C1902=O$2,$G1902*VLOOKUP($F1902,Listen!$B$5:$G$95,$J1902+1,FALSE)/VLOOKUP(O$2,Listen!$B$5:$G$95,$J1902+1,FALSE),"-")*IF($D1902="Abgabe",0,1),"")</f>
        <v/>
      </c>
      <c r="P1902" s="111" t="str">
        <f>IFERROR(IF($C1902=P$2,$G1902*VLOOKUP($F1902,Listen!$B$5:$G$95,$J1902+1,FALSE)/VLOOKUP(P$2,Listen!$B$5:$G$95,$J1902+1,FALSE),"-")*IF($D1902="Abgabe",0,1),"")</f>
        <v/>
      </c>
      <c r="Q1902" s="111" t="str">
        <f>IFERROR(IF($C1902=Q$2,$G1902*VLOOKUP($F1902,Listen!$B$5:$G$95,$J1902+1,FALSE)/VLOOKUP(Q$2,Listen!$B$5:$G$95,$J1902+1,FALSE),"-")*IF($D1902="Abgabe",0,1),"")</f>
        <v/>
      </c>
      <c r="R1902" s="111" t="str">
        <f>IFERROR(IF($C1902=R$2,$G1902*VLOOKUP($F1902,Listen!$B$5:$G$95,$J1902+1,FALSE)/VLOOKUP(R$2,Listen!$B$5:$G$95,$J1902+1,FALSE),"-")*IF($D1902="Abgabe",0,1),"")</f>
        <v/>
      </c>
    </row>
    <row r="1903" spans="2:18">
      <c r="B1903" s="130"/>
      <c r="C1903" s="95" t="str">
        <f>IFERROR(YEAR(VLOOKUP($B1903,A_Stammdaten!$B$18:$G$218,3,FALSE)),"")</f>
        <v/>
      </c>
      <c r="D1903" s="95" t="str">
        <f>IFERROR(VLOOKUP($B1903,A_Stammdaten!$B$18:$G$218,6,FALSE),"")</f>
        <v/>
      </c>
      <c r="E1903" s="131"/>
      <c r="F1903" s="130"/>
      <c r="G1903" s="130"/>
      <c r="H1903" s="96"/>
      <c r="I1903" s="105" t="str">
        <f>IFERROR(VLOOKUP($E1903,Listen!$I$5:$K$41,2,FALSE),"")</f>
        <v/>
      </c>
      <c r="J1903" s="105" t="str">
        <f>IFERROR(VLOOKUP($E1903,Listen!$I$5:$K$41,3,FALSE),"")</f>
        <v/>
      </c>
      <c r="K1903" s="111" t="str">
        <f>IFERROR(IF($C1903=K$2,$G1903*VLOOKUP($F1903,Listen!$B$5:$G$95,$J1903+1,FALSE)/VLOOKUP(K$2,Listen!$B$5:$G$95,$J1903+1,FALSE),"-")*IF($D1903="Abgabe",0,1),"")</f>
        <v/>
      </c>
      <c r="L1903" s="111" t="str">
        <f>IFERROR(IF($C1903=L$2,$G1903*VLOOKUP($F1903,Listen!$B$5:$G$95,$J1903+1,FALSE)/VLOOKUP(L$2,Listen!$B$5:$G$95,$J1903+1,FALSE),"-")*IF($D1903="Abgabe",0,1),"")</f>
        <v/>
      </c>
      <c r="M1903" s="111" t="str">
        <f>IFERROR(IF($C1903=M$2,$G1903*VLOOKUP($F1903,Listen!$B$5:$G$95,$J1903+1,FALSE)/VLOOKUP(M$2,Listen!$B$5:$G$95,$J1903+1,FALSE),"-")*IF($D1903="Abgabe",0,1),"")</f>
        <v/>
      </c>
      <c r="N1903" s="111" t="str">
        <f>IFERROR(IF($C1903=N$2,$G1903*VLOOKUP($F1903,Listen!$B$5:$G$95,$J1903+1,FALSE)/VLOOKUP(N$2,Listen!$B$5:$G$95,$J1903+1,FALSE),"-")*IF($D1903="Abgabe",0,1),"")</f>
        <v/>
      </c>
      <c r="O1903" s="111" t="str">
        <f>IFERROR(IF($C1903=O$2,$G1903*VLOOKUP($F1903,Listen!$B$5:$G$95,$J1903+1,FALSE)/VLOOKUP(O$2,Listen!$B$5:$G$95,$J1903+1,FALSE),"-")*IF($D1903="Abgabe",0,1),"")</f>
        <v/>
      </c>
      <c r="P1903" s="111" t="str">
        <f>IFERROR(IF($C1903=P$2,$G1903*VLOOKUP($F1903,Listen!$B$5:$G$95,$J1903+1,FALSE)/VLOOKUP(P$2,Listen!$B$5:$G$95,$J1903+1,FALSE),"-")*IF($D1903="Abgabe",0,1),"")</f>
        <v/>
      </c>
      <c r="Q1903" s="111" t="str">
        <f>IFERROR(IF($C1903=Q$2,$G1903*VLOOKUP($F1903,Listen!$B$5:$G$95,$J1903+1,FALSE)/VLOOKUP(Q$2,Listen!$B$5:$G$95,$J1903+1,FALSE),"-")*IF($D1903="Abgabe",0,1),"")</f>
        <v/>
      </c>
      <c r="R1903" s="111" t="str">
        <f>IFERROR(IF($C1903=R$2,$G1903*VLOOKUP($F1903,Listen!$B$5:$G$95,$J1903+1,FALSE)/VLOOKUP(R$2,Listen!$B$5:$G$95,$J1903+1,FALSE),"-")*IF($D1903="Abgabe",0,1),"")</f>
        <v/>
      </c>
    </row>
    <row r="1904" spans="2:18">
      <c r="B1904" s="130"/>
      <c r="C1904" s="95" t="str">
        <f>IFERROR(YEAR(VLOOKUP($B1904,A_Stammdaten!$B$18:$G$218,3,FALSE)),"")</f>
        <v/>
      </c>
      <c r="D1904" s="95" t="str">
        <f>IFERROR(VLOOKUP($B1904,A_Stammdaten!$B$18:$G$218,6,FALSE),"")</f>
        <v/>
      </c>
      <c r="E1904" s="131"/>
      <c r="F1904" s="130"/>
      <c r="G1904" s="130"/>
      <c r="H1904" s="96"/>
      <c r="I1904" s="105" t="str">
        <f>IFERROR(VLOOKUP($E1904,Listen!$I$5:$K$41,2,FALSE),"")</f>
        <v/>
      </c>
      <c r="J1904" s="105" t="str">
        <f>IFERROR(VLOOKUP($E1904,Listen!$I$5:$K$41,3,FALSE),"")</f>
        <v/>
      </c>
      <c r="K1904" s="111" t="str">
        <f>IFERROR(IF($C1904=K$2,$G1904*VLOOKUP($F1904,Listen!$B$5:$G$95,$J1904+1,FALSE)/VLOOKUP(K$2,Listen!$B$5:$G$95,$J1904+1,FALSE),"-")*IF($D1904="Abgabe",0,1),"")</f>
        <v/>
      </c>
      <c r="L1904" s="111" t="str">
        <f>IFERROR(IF($C1904=L$2,$G1904*VLOOKUP($F1904,Listen!$B$5:$G$95,$J1904+1,FALSE)/VLOOKUP(L$2,Listen!$B$5:$G$95,$J1904+1,FALSE),"-")*IF($D1904="Abgabe",0,1),"")</f>
        <v/>
      </c>
      <c r="M1904" s="111" t="str">
        <f>IFERROR(IF($C1904=M$2,$G1904*VLOOKUP($F1904,Listen!$B$5:$G$95,$J1904+1,FALSE)/VLOOKUP(M$2,Listen!$B$5:$G$95,$J1904+1,FALSE),"-")*IF($D1904="Abgabe",0,1),"")</f>
        <v/>
      </c>
      <c r="N1904" s="111" t="str">
        <f>IFERROR(IF($C1904=N$2,$G1904*VLOOKUP($F1904,Listen!$B$5:$G$95,$J1904+1,FALSE)/VLOOKUP(N$2,Listen!$B$5:$G$95,$J1904+1,FALSE),"-")*IF($D1904="Abgabe",0,1),"")</f>
        <v/>
      </c>
      <c r="O1904" s="111" t="str">
        <f>IFERROR(IF($C1904=O$2,$G1904*VLOOKUP($F1904,Listen!$B$5:$G$95,$J1904+1,FALSE)/VLOOKUP(O$2,Listen!$B$5:$G$95,$J1904+1,FALSE),"-")*IF($D1904="Abgabe",0,1),"")</f>
        <v/>
      </c>
      <c r="P1904" s="111" t="str">
        <f>IFERROR(IF($C1904=P$2,$G1904*VLOOKUP($F1904,Listen!$B$5:$G$95,$J1904+1,FALSE)/VLOOKUP(P$2,Listen!$B$5:$G$95,$J1904+1,FALSE),"-")*IF($D1904="Abgabe",0,1),"")</f>
        <v/>
      </c>
      <c r="Q1904" s="111" t="str">
        <f>IFERROR(IF($C1904=Q$2,$G1904*VLOOKUP($F1904,Listen!$B$5:$G$95,$J1904+1,FALSE)/VLOOKUP(Q$2,Listen!$B$5:$G$95,$J1904+1,FALSE),"-")*IF($D1904="Abgabe",0,1),"")</f>
        <v/>
      </c>
      <c r="R1904" s="111" t="str">
        <f>IFERROR(IF($C1904=R$2,$G1904*VLOOKUP($F1904,Listen!$B$5:$G$95,$J1904+1,FALSE)/VLOOKUP(R$2,Listen!$B$5:$G$95,$J1904+1,FALSE),"-")*IF($D1904="Abgabe",0,1),"")</f>
        <v/>
      </c>
    </row>
    <row r="1905" spans="2:18">
      <c r="B1905" s="130"/>
      <c r="C1905" s="95" t="str">
        <f>IFERROR(YEAR(VLOOKUP($B1905,A_Stammdaten!$B$18:$G$218,3,FALSE)),"")</f>
        <v/>
      </c>
      <c r="D1905" s="95" t="str">
        <f>IFERROR(VLOOKUP($B1905,A_Stammdaten!$B$18:$G$218,6,FALSE),"")</f>
        <v/>
      </c>
      <c r="E1905" s="131"/>
      <c r="F1905" s="130"/>
      <c r="G1905" s="130"/>
      <c r="H1905" s="96"/>
      <c r="I1905" s="105" t="str">
        <f>IFERROR(VLOOKUP($E1905,Listen!$I$5:$K$41,2,FALSE),"")</f>
        <v/>
      </c>
      <c r="J1905" s="105" t="str">
        <f>IFERROR(VLOOKUP($E1905,Listen!$I$5:$K$41,3,FALSE),"")</f>
        <v/>
      </c>
      <c r="K1905" s="111" t="str">
        <f>IFERROR(IF($C1905=K$2,$G1905*VLOOKUP($F1905,Listen!$B$5:$G$95,$J1905+1,FALSE)/VLOOKUP(K$2,Listen!$B$5:$G$95,$J1905+1,FALSE),"-")*IF($D1905="Abgabe",0,1),"")</f>
        <v/>
      </c>
      <c r="L1905" s="111" t="str">
        <f>IFERROR(IF($C1905=L$2,$G1905*VLOOKUP($F1905,Listen!$B$5:$G$95,$J1905+1,FALSE)/VLOOKUP(L$2,Listen!$B$5:$G$95,$J1905+1,FALSE),"-")*IF($D1905="Abgabe",0,1),"")</f>
        <v/>
      </c>
      <c r="M1905" s="111" t="str">
        <f>IFERROR(IF($C1905=M$2,$G1905*VLOOKUP($F1905,Listen!$B$5:$G$95,$J1905+1,FALSE)/VLOOKUP(M$2,Listen!$B$5:$G$95,$J1905+1,FALSE),"-")*IF($D1905="Abgabe",0,1),"")</f>
        <v/>
      </c>
      <c r="N1905" s="111" t="str">
        <f>IFERROR(IF($C1905=N$2,$G1905*VLOOKUP($F1905,Listen!$B$5:$G$95,$J1905+1,FALSE)/VLOOKUP(N$2,Listen!$B$5:$G$95,$J1905+1,FALSE),"-")*IF($D1905="Abgabe",0,1),"")</f>
        <v/>
      </c>
      <c r="O1905" s="111" t="str">
        <f>IFERROR(IF($C1905=O$2,$G1905*VLOOKUP($F1905,Listen!$B$5:$G$95,$J1905+1,FALSE)/VLOOKUP(O$2,Listen!$B$5:$G$95,$J1905+1,FALSE),"-")*IF($D1905="Abgabe",0,1),"")</f>
        <v/>
      </c>
      <c r="P1905" s="111" t="str">
        <f>IFERROR(IF($C1905=P$2,$G1905*VLOOKUP($F1905,Listen!$B$5:$G$95,$J1905+1,FALSE)/VLOOKUP(P$2,Listen!$B$5:$G$95,$J1905+1,FALSE),"-")*IF($D1905="Abgabe",0,1),"")</f>
        <v/>
      </c>
      <c r="Q1905" s="111" t="str">
        <f>IFERROR(IF($C1905=Q$2,$G1905*VLOOKUP($F1905,Listen!$B$5:$G$95,$J1905+1,FALSE)/VLOOKUP(Q$2,Listen!$B$5:$G$95,$J1905+1,FALSE),"-")*IF($D1905="Abgabe",0,1),"")</f>
        <v/>
      </c>
      <c r="R1905" s="111" t="str">
        <f>IFERROR(IF($C1905=R$2,$G1905*VLOOKUP($F1905,Listen!$B$5:$G$95,$J1905+1,FALSE)/VLOOKUP(R$2,Listen!$B$5:$G$95,$J1905+1,FALSE),"-")*IF($D1905="Abgabe",0,1),"")</f>
        <v/>
      </c>
    </row>
    <row r="1906" spans="2:18">
      <c r="B1906" s="130"/>
      <c r="C1906" s="95" t="str">
        <f>IFERROR(YEAR(VLOOKUP($B1906,A_Stammdaten!$B$18:$G$218,3,FALSE)),"")</f>
        <v/>
      </c>
      <c r="D1906" s="95" t="str">
        <f>IFERROR(VLOOKUP($B1906,A_Stammdaten!$B$18:$G$218,6,FALSE),"")</f>
        <v/>
      </c>
      <c r="E1906" s="131"/>
      <c r="F1906" s="130"/>
      <c r="G1906" s="130"/>
      <c r="H1906" s="96"/>
      <c r="I1906" s="105" t="str">
        <f>IFERROR(VLOOKUP($E1906,Listen!$I$5:$K$41,2,FALSE),"")</f>
        <v/>
      </c>
      <c r="J1906" s="105" t="str">
        <f>IFERROR(VLOOKUP($E1906,Listen!$I$5:$K$41,3,FALSE),"")</f>
        <v/>
      </c>
      <c r="K1906" s="111" t="str">
        <f>IFERROR(IF($C1906=K$2,$G1906*VLOOKUP($F1906,Listen!$B$5:$G$95,$J1906+1,FALSE)/VLOOKUP(K$2,Listen!$B$5:$G$95,$J1906+1,FALSE),"-")*IF($D1906="Abgabe",0,1),"")</f>
        <v/>
      </c>
      <c r="L1906" s="111" t="str">
        <f>IFERROR(IF($C1906=L$2,$G1906*VLOOKUP($F1906,Listen!$B$5:$G$95,$J1906+1,FALSE)/VLOOKUP(L$2,Listen!$B$5:$G$95,$J1906+1,FALSE),"-")*IF($D1906="Abgabe",0,1),"")</f>
        <v/>
      </c>
      <c r="M1906" s="111" t="str">
        <f>IFERROR(IF($C1906=M$2,$G1906*VLOOKUP($F1906,Listen!$B$5:$G$95,$J1906+1,FALSE)/VLOOKUP(M$2,Listen!$B$5:$G$95,$J1906+1,FALSE),"-")*IF($D1906="Abgabe",0,1),"")</f>
        <v/>
      </c>
      <c r="N1906" s="111" t="str">
        <f>IFERROR(IF($C1906=N$2,$G1906*VLOOKUP($F1906,Listen!$B$5:$G$95,$J1906+1,FALSE)/VLOOKUP(N$2,Listen!$B$5:$G$95,$J1906+1,FALSE),"-")*IF($D1906="Abgabe",0,1),"")</f>
        <v/>
      </c>
      <c r="O1906" s="111" t="str">
        <f>IFERROR(IF($C1906=O$2,$G1906*VLOOKUP($F1906,Listen!$B$5:$G$95,$J1906+1,FALSE)/VLOOKUP(O$2,Listen!$B$5:$G$95,$J1906+1,FALSE),"-")*IF($D1906="Abgabe",0,1),"")</f>
        <v/>
      </c>
      <c r="P1906" s="111" t="str">
        <f>IFERROR(IF($C1906=P$2,$G1906*VLOOKUP($F1906,Listen!$B$5:$G$95,$J1906+1,FALSE)/VLOOKUP(P$2,Listen!$B$5:$G$95,$J1906+1,FALSE),"-")*IF($D1906="Abgabe",0,1),"")</f>
        <v/>
      </c>
      <c r="Q1906" s="111" t="str">
        <f>IFERROR(IF($C1906=Q$2,$G1906*VLOOKUP($F1906,Listen!$B$5:$G$95,$J1906+1,FALSE)/VLOOKUP(Q$2,Listen!$B$5:$G$95,$J1906+1,FALSE),"-")*IF($D1906="Abgabe",0,1),"")</f>
        <v/>
      </c>
      <c r="R1906" s="111" t="str">
        <f>IFERROR(IF($C1906=R$2,$G1906*VLOOKUP($F1906,Listen!$B$5:$G$95,$J1906+1,FALSE)/VLOOKUP(R$2,Listen!$B$5:$G$95,$J1906+1,FALSE),"-")*IF($D1906="Abgabe",0,1),"")</f>
        <v/>
      </c>
    </row>
    <row r="1907" spans="2:18">
      <c r="B1907" s="130"/>
      <c r="C1907" s="95" t="str">
        <f>IFERROR(YEAR(VLOOKUP($B1907,A_Stammdaten!$B$18:$G$218,3,FALSE)),"")</f>
        <v/>
      </c>
      <c r="D1907" s="95" t="str">
        <f>IFERROR(VLOOKUP($B1907,A_Stammdaten!$B$18:$G$218,6,FALSE),"")</f>
        <v/>
      </c>
      <c r="E1907" s="131"/>
      <c r="F1907" s="130"/>
      <c r="G1907" s="130"/>
      <c r="H1907" s="96"/>
      <c r="I1907" s="105" t="str">
        <f>IFERROR(VLOOKUP($E1907,Listen!$I$5:$K$41,2,FALSE),"")</f>
        <v/>
      </c>
      <c r="J1907" s="105" t="str">
        <f>IFERROR(VLOOKUP($E1907,Listen!$I$5:$K$41,3,FALSE),"")</f>
        <v/>
      </c>
      <c r="K1907" s="111" t="str">
        <f>IFERROR(IF($C1907=K$2,$G1907*VLOOKUP($F1907,Listen!$B$5:$G$95,$J1907+1,FALSE)/VLOOKUP(K$2,Listen!$B$5:$G$95,$J1907+1,FALSE),"-")*IF($D1907="Abgabe",0,1),"")</f>
        <v/>
      </c>
      <c r="L1907" s="111" t="str">
        <f>IFERROR(IF($C1907=L$2,$G1907*VLOOKUP($F1907,Listen!$B$5:$G$95,$J1907+1,FALSE)/VLOOKUP(L$2,Listen!$B$5:$G$95,$J1907+1,FALSE),"-")*IF($D1907="Abgabe",0,1),"")</f>
        <v/>
      </c>
      <c r="M1907" s="111" t="str">
        <f>IFERROR(IF($C1907=M$2,$G1907*VLOOKUP($F1907,Listen!$B$5:$G$95,$J1907+1,FALSE)/VLOOKUP(M$2,Listen!$B$5:$G$95,$J1907+1,FALSE),"-")*IF($D1907="Abgabe",0,1),"")</f>
        <v/>
      </c>
      <c r="N1907" s="111" t="str">
        <f>IFERROR(IF($C1907=N$2,$G1907*VLOOKUP($F1907,Listen!$B$5:$G$95,$J1907+1,FALSE)/VLOOKUP(N$2,Listen!$B$5:$G$95,$J1907+1,FALSE),"-")*IF($D1907="Abgabe",0,1),"")</f>
        <v/>
      </c>
      <c r="O1907" s="111" t="str">
        <f>IFERROR(IF($C1907=O$2,$G1907*VLOOKUP($F1907,Listen!$B$5:$G$95,$J1907+1,FALSE)/VLOOKUP(O$2,Listen!$B$5:$G$95,$J1907+1,FALSE),"-")*IF($D1907="Abgabe",0,1),"")</f>
        <v/>
      </c>
      <c r="P1907" s="111" t="str">
        <f>IFERROR(IF($C1907=P$2,$G1907*VLOOKUP($F1907,Listen!$B$5:$G$95,$J1907+1,FALSE)/VLOOKUP(P$2,Listen!$B$5:$G$95,$J1907+1,FALSE),"-")*IF($D1907="Abgabe",0,1),"")</f>
        <v/>
      </c>
      <c r="Q1907" s="111" t="str">
        <f>IFERROR(IF($C1907=Q$2,$G1907*VLOOKUP($F1907,Listen!$B$5:$G$95,$J1907+1,FALSE)/VLOOKUP(Q$2,Listen!$B$5:$G$95,$J1907+1,FALSE),"-")*IF($D1907="Abgabe",0,1),"")</f>
        <v/>
      </c>
      <c r="R1907" s="111" t="str">
        <f>IFERROR(IF($C1907=R$2,$G1907*VLOOKUP($F1907,Listen!$B$5:$G$95,$J1907+1,FALSE)/VLOOKUP(R$2,Listen!$B$5:$G$95,$J1907+1,FALSE),"-")*IF($D1907="Abgabe",0,1),"")</f>
        <v/>
      </c>
    </row>
    <row r="1908" spans="2:18">
      <c r="B1908" s="130"/>
      <c r="C1908" s="95" t="str">
        <f>IFERROR(YEAR(VLOOKUP($B1908,A_Stammdaten!$B$18:$G$218,3,FALSE)),"")</f>
        <v/>
      </c>
      <c r="D1908" s="95" t="str">
        <f>IFERROR(VLOOKUP($B1908,A_Stammdaten!$B$18:$G$218,6,FALSE),"")</f>
        <v/>
      </c>
      <c r="E1908" s="131"/>
      <c r="F1908" s="130"/>
      <c r="G1908" s="130"/>
      <c r="H1908" s="96"/>
      <c r="I1908" s="105" t="str">
        <f>IFERROR(VLOOKUP($E1908,Listen!$I$5:$K$41,2,FALSE),"")</f>
        <v/>
      </c>
      <c r="J1908" s="105" t="str">
        <f>IFERROR(VLOOKUP($E1908,Listen!$I$5:$K$41,3,FALSE),"")</f>
        <v/>
      </c>
      <c r="K1908" s="111" t="str">
        <f>IFERROR(IF($C1908=K$2,$G1908*VLOOKUP($F1908,Listen!$B$5:$G$95,$J1908+1,FALSE)/VLOOKUP(K$2,Listen!$B$5:$G$95,$J1908+1,FALSE),"-")*IF($D1908="Abgabe",0,1),"")</f>
        <v/>
      </c>
      <c r="L1908" s="111" t="str">
        <f>IFERROR(IF($C1908=L$2,$G1908*VLOOKUP($F1908,Listen!$B$5:$G$95,$J1908+1,FALSE)/VLOOKUP(L$2,Listen!$B$5:$G$95,$J1908+1,FALSE),"-")*IF($D1908="Abgabe",0,1),"")</f>
        <v/>
      </c>
      <c r="M1908" s="111" t="str">
        <f>IFERROR(IF($C1908=M$2,$G1908*VLOOKUP($F1908,Listen!$B$5:$G$95,$J1908+1,FALSE)/VLOOKUP(M$2,Listen!$B$5:$G$95,$J1908+1,FALSE),"-")*IF($D1908="Abgabe",0,1),"")</f>
        <v/>
      </c>
      <c r="N1908" s="111" t="str">
        <f>IFERROR(IF($C1908=N$2,$G1908*VLOOKUP($F1908,Listen!$B$5:$G$95,$J1908+1,FALSE)/VLOOKUP(N$2,Listen!$B$5:$G$95,$J1908+1,FALSE),"-")*IF($D1908="Abgabe",0,1),"")</f>
        <v/>
      </c>
      <c r="O1908" s="111" t="str">
        <f>IFERROR(IF($C1908=O$2,$G1908*VLOOKUP($F1908,Listen!$B$5:$G$95,$J1908+1,FALSE)/VLOOKUP(O$2,Listen!$B$5:$G$95,$J1908+1,FALSE),"-")*IF($D1908="Abgabe",0,1),"")</f>
        <v/>
      </c>
      <c r="P1908" s="111" t="str">
        <f>IFERROR(IF($C1908=P$2,$G1908*VLOOKUP($F1908,Listen!$B$5:$G$95,$J1908+1,FALSE)/VLOOKUP(P$2,Listen!$B$5:$G$95,$J1908+1,FALSE),"-")*IF($D1908="Abgabe",0,1),"")</f>
        <v/>
      </c>
      <c r="Q1908" s="111" t="str">
        <f>IFERROR(IF($C1908=Q$2,$G1908*VLOOKUP($F1908,Listen!$B$5:$G$95,$J1908+1,FALSE)/VLOOKUP(Q$2,Listen!$B$5:$G$95,$J1908+1,FALSE),"-")*IF($D1908="Abgabe",0,1),"")</f>
        <v/>
      </c>
      <c r="R1908" s="111" t="str">
        <f>IFERROR(IF($C1908=R$2,$G1908*VLOOKUP($F1908,Listen!$B$5:$G$95,$J1908+1,FALSE)/VLOOKUP(R$2,Listen!$B$5:$G$95,$J1908+1,FALSE),"-")*IF($D1908="Abgabe",0,1),"")</f>
        <v/>
      </c>
    </row>
    <row r="1909" spans="2:18">
      <c r="B1909" s="130"/>
      <c r="C1909" s="95" t="str">
        <f>IFERROR(YEAR(VLOOKUP($B1909,A_Stammdaten!$B$18:$G$218,3,FALSE)),"")</f>
        <v/>
      </c>
      <c r="D1909" s="95" t="str">
        <f>IFERROR(VLOOKUP($B1909,A_Stammdaten!$B$18:$G$218,6,FALSE),"")</f>
        <v/>
      </c>
      <c r="E1909" s="131"/>
      <c r="F1909" s="130"/>
      <c r="G1909" s="130"/>
      <c r="H1909" s="96"/>
      <c r="I1909" s="105" t="str">
        <f>IFERROR(VLOOKUP($E1909,Listen!$I$5:$K$41,2,FALSE),"")</f>
        <v/>
      </c>
      <c r="J1909" s="105" t="str">
        <f>IFERROR(VLOOKUP($E1909,Listen!$I$5:$K$41,3,FALSE),"")</f>
        <v/>
      </c>
      <c r="K1909" s="111" t="str">
        <f>IFERROR(IF($C1909=K$2,$G1909*VLOOKUP($F1909,Listen!$B$5:$G$95,$J1909+1,FALSE)/VLOOKUP(K$2,Listen!$B$5:$G$95,$J1909+1,FALSE),"-")*IF($D1909="Abgabe",0,1),"")</f>
        <v/>
      </c>
      <c r="L1909" s="111" t="str">
        <f>IFERROR(IF($C1909=L$2,$G1909*VLOOKUP($F1909,Listen!$B$5:$G$95,$J1909+1,FALSE)/VLOOKUP(L$2,Listen!$B$5:$G$95,$J1909+1,FALSE),"-")*IF($D1909="Abgabe",0,1),"")</f>
        <v/>
      </c>
      <c r="M1909" s="111" t="str">
        <f>IFERROR(IF($C1909=M$2,$G1909*VLOOKUP($F1909,Listen!$B$5:$G$95,$J1909+1,FALSE)/VLOOKUP(M$2,Listen!$B$5:$G$95,$J1909+1,FALSE),"-")*IF($D1909="Abgabe",0,1),"")</f>
        <v/>
      </c>
      <c r="N1909" s="111" t="str">
        <f>IFERROR(IF($C1909=N$2,$G1909*VLOOKUP($F1909,Listen!$B$5:$G$95,$J1909+1,FALSE)/VLOOKUP(N$2,Listen!$B$5:$G$95,$J1909+1,FALSE),"-")*IF($D1909="Abgabe",0,1),"")</f>
        <v/>
      </c>
      <c r="O1909" s="111" t="str">
        <f>IFERROR(IF($C1909=O$2,$G1909*VLOOKUP($F1909,Listen!$B$5:$G$95,$J1909+1,FALSE)/VLOOKUP(O$2,Listen!$B$5:$G$95,$J1909+1,FALSE),"-")*IF($D1909="Abgabe",0,1),"")</f>
        <v/>
      </c>
      <c r="P1909" s="111" t="str">
        <f>IFERROR(IF($C1909=P$2,$G1909*VLOOKUP($F1909,Listen!$B$5:$G$95,$J1909+1,FALSE)/VLOOKUP(P$2,Listen!$B$5:$G$95,$J1909+1,FALSE),"-")*IF($D1909="Abgabe",0,1),"")</f>
        <v/>
      </c>
      <c r="Q1909" s="111" t="str">
        <f>IFERROR(IF($C1909=Q$2,$G1909*VLOOKUP($F1909,Listen!$B$5:$G$95,$J1909+1,FALSE)/VLOOKUP(Q$2,Listen!$B$5:$G$95,$J1909+1,FALSE),"-")*IF($D1909="Abgabe",0,1),"")</f>
        <v/>
      </c>
      <c r="R1909" s="111" t="str">
        <f>IFERROR(IF($C1909=R$2,$G1909*VLOOKUP($F1909,Listen!$B$5:$G$95,$J1909+1,FALSE)/VLOOKUP(R$2,Listen!$B$5:$G$95,$J1909+1,FALSE),"-")*IF($D1909="Abgabe",0,1),"")</f>
        <v/>
      </c>
    </row>
    <row r="1910" spans="2:18">
      <c r="B1910" s="130"/>
      <c r="C1910" s="95" t="str">
        <f>IFERROR(YEAR(VLOOKUP($B1910,A_Stammdaten!$B$18:$G$218,3,FALSE)),"")</f>
        <v/>
      </c>
      <c r="D1910" s="95" t="str">
        <f>IFERROR(VLOOKUP($B1910,A_Stammdaten!$B$18:$G$218,6,FALSE),"")</f>
        <v/>
      </c>
      <c r="E1910" s="131"/>
      <c r="F1910" s="130"/>
      <c r="G1910" s="130"/>
      <c r="H1910" s="96"/>
      <c r="I1910" s="105" t="str">
        <f>IFERROR(VLOOKUP($E1910,Listen!$I$5:$K$41,2,FALSE),"")</f>
        <v/>
      </c>
      <c r="J1910" s="105" t="str">
        <f>IFERROR(VLOOKUP($E1910,Listen!$I$5:$K$41,3,FALSE),"")</f>
        <v/>
      </c>
      <c r="K1910" s="111" t="str">
        <f>IFERROR(IF($C1910=K$2,$G1910*VLOOKUP($F1910,Listen!$B$5:$G$95,$J1910+1,FALSE)/VLOOKUP(K$2,Listen!$B$5:$G$95,$J1910+1,FALSE),"-")*IF($D1910="Abgabe",0,1),"")</f>
        <v/>
      </c>
      <c r="L1910" s="111" t="str">
        <f>IFERROR(IF($C1910=L$2,$G1910*VLOOKUP($F1910,Listen!$B$5:$G$95,$J1910+1,FALSE)/VLOOKUP(L$2,Listen!$B$5:$G$95,$J1910+1,FALSE),"-")*IF($D1910="Abgabe",0,1),"")</f>
        <v/>
      </c>
      <c r="M1910" s="111" t="str">
        <f>IFERROR(IF($C1910=M$2,$G1910*VLOOKUP($F1910,Listen!$B$5:$G$95,$J1910+1,FALSE)/VLOOKUP(M$2,Listen!$B$5:$G$95,$J1910+1,FALSE),"-")*IF($D1910="Abgabe",0,1),"")</f>
        <v/>
      </c>
      <c r="N1910" s="111" t="str">
        <f>IFERROR(IF($C1910=N$2,$G1910*VLOOKUP($F1910,Listen!$B$5:$G$95,$J1910+1,FALSE)/VLOOKUP(N$2,Listen!$B$5:$G$95,$J1910+1,FALSE),"-")*IF($D1910="Abgabe",0,1),"")</f>
        <v/>
      </c>
      <c r="O1910" s="111" t="str">
        <f>IFERROR(IF($C1910=O$2,$G1910*VLOOKUP($F1910,Listen!$B$5:$G$95,$J1910+1,FALSE)/VLOOKUP(O$2,Listen!$B$5:$G$95,$J1910+1,FALSE),"-")*IF($D1910="Abgabe",0,1),"")</f>
        <v/>
      </c>
      <c r="P1910" s="111" t="str">
        <f>IFERROR(IF($C1910=P$2,$G1910*VLOOKUP($F1910,Listen!$B$5:$G$95,$J1910+1,FALSE)/VLOOKUP(P$2,Listen!$B$5:$G$95,$J1910+1,FALSE),"-")*IF($D1910="Abgabe",0,1),"")</f>
        <v/>
      </c>
      <c r="Q1910" s="111" t="str">
        <f>IFERROR(IF($C1910=Q$2,$G1910*VLOOKUP($F1910,Listen!$B$5:$G$95,$J1910+1,FALSE)/VLOOKUP(Q$2,Listen!$B$5:$G$95,$J1910+1,FALSE),"-")*IF($D1910="Abgabe",0,1),"")</f>
        <v/>
      </c>
      <c r="R1910" s="111" t="str">
        <f>IFERROR(IF($C1910=R$2,$G1910*VLOOKUP($F1910,Listen!$B$5:$G$95,$J1910+1,FALSE)/VLOOKUP(R$2,Listen!$B$5:$G$95,$J1910+1,FALSE),"-")*IF($D1910="Abgabe",0,1),"")</f>
        <v/>
      </c>
    </row>
    <row r="1911" spans="2:18">
      <c r="B1911" s="130"/>
      <c r="C1911" s="95" t="str">
        <f>IFERROR(YEAR(VLOOKUP($B1911,A_Stammdaten!$B$18:$G$218,3,FALSE)),"")</f>
        <v/>
      </c>
      <c r="D1911" s="95" t="str">
        <f>IFERROR(VLOOKUP($B1911,A_Stammdaten!$B$18:$G$218,6,FALSE),"")</f>
        <v/>
      </c>
      <c r="E1911" s="131"/>
      <c r="F1911" s="130"/>
      <c r="G1911" s="130"/>
      <c r="H1911" s="96"/>
      <c r="I1911" s="105" t="str">
        <f>IFERROR(VLOOKUP($E1911,Listen!$I$5:$K$41,2,FALSE),"")</f>
        <v/>
      </c>
      <c r="J1911" s="105" t="str">
        <f>IFERROR(VLOOKUP($E1911,Listen!$I$5:$K$41,3,FALSE),"")</f>
        <v/>
      </c>
      <c r="K1911" s="111" t="str">
        <f>IFERROR(IF($C1911=K$2,$G1911*VLOOKUP($F1911,Listen!$B$5:$G$95,$J1911+1,FALSE)/VLOOKUP(K$2,Listen!$B$5:$G$95,$J1911+1,FALSE),"-")*IF($D1911="Abgabe",0,1),"")</f>
        <v/>
      </c>
      <c r="L1911" s="111" t="str">
        <f>IFERROR(IF($C1911=L$2,$G1911*VLOOKUP($F1911,Listen!$B$5:$G$95,$J1911+1,FALSE)/VLOOKUP(L$2,Listen!$B$5:$G$95,$J1911+1,FALSE),"-")*IF($D1911="Abgabe",0,1),"")</f>
        <v/>
      </c>
      <c r="M1911" s="111" t="str">
        <f>IFERROR(IF($C1911=M$2,$G1911*VLOOKUP($F1911,Listen!$B$5:$G$95,$J1911+1,FALSE)/VLOOKUP(M$2,Listen!$B$5:$G$95,$J1911+1,FALSE),"-")*IF($D1911="Abgabe",0,1),"")</f>
        <v/>
      </c>
      <c r="N1911" s="111" t="str">
        <f>IFERROR(IF($C1911=N$2,$G1911*VLOOKUP($F1911,Listen!$B$5:$G$95,$J1911+1,FALSE)/VLOOKUP(N$2,Listen!$B$5:$G$95,$J1911+1,FALSE),"-")*IF($D1911="Abgabe",0,1),"")</f>
        <v/>
      </c>
      <c r="O1911" s="111" t="str">
        <f>IFERROR(IF($C1911=O$2,$G1911*VLOOKUP($F1911,Listen!$B$5:$G$95,$J1911+1,FALSE)/VLOOKUP(O$2,Listen!$B$5:$G$95,$J1911+1,FALSE),"-")*IF($D1911="Abgabe",0,1),"")</f>
        <v/>
      </c>
      <c r="P1911" s="111" t="str">
        <f>IFERROR(IF($C1911=P$2,$G1911*VLOOKUP($F1911,Listen!$B$5:$G$95,$J1911+1,FALSE)/VLOOKUP(P$2,Listen!$B$5:$G$95,$J1911+1,FALSE),"-")*IF($D1911="Abgabe",0,1),"")</f>
        <v/>
      </c>
      <c r="Q1911" s="111" t="str">
        <f>IFERROR(IF($C1911=Q$2,$G1911*VLOOKUP($F1911,Listen!$B$5:$G$95,$J1911+1,FALSE)/VLOOKUP(Q$2,Listen!$B$5:$G$95,$J1911+1,FALSE),"-")*IF($D1911="Abgabe",0,1),"")</f>
        <v/>
      </c>
      <c r="R1911" s="111" t="str">
        <f>IFERROR(IF($C1911=R$2,$G1911*VLOOKUP($F1911,Listen!$B$5:$G$95,$J1911+1,FALSE)/VLOOKUP(R$2,Listen!$B$5:$G$95,$J1911+1,FALSE),"-")*IF($D1911="Abgabe",0,1),"")</f>
        <v/>
      </c>
    </row>
    <row r="1912" spans="2:18">
      <c r="B1912" s="130"/>
      <c r="C1912" s="95" t="str">
        <f>IFERROR(YEAR(VLOOKUP($B1912,A_Stammdaten!$B$18:$G$218,3,FALSE)),"")</f>
        <v/>
      </c>
      <c r="D1912" s="95" t="str">
        <f>IFERROR(VLOOKUP($B1912,A_Stammdaten!$B$18:$G$218,6,FALSE),"")</f>
        <v/>
      </c>
      <c r="E1912" s="131"/>
      <c r="F1912" s="130"/>
      <c r="G1912" s="130"/>
      <c r="H1912" s="96"/>
      <c r="I1912" s="105" t="str">
        <f>IFERROR(VLOOKUP($E1912,Listen!$I$5:$K$41,2,FALSE),"")</f>
        <v/>
      </c>
      <c r="J1912" s="105" t="str">
        <f>IFERROR(VLOOKUP($E1912,Listen!$I$5:$K$41,3,FALSE),"")</f>
        <v/>
      </c>
      <c r="K1912" s="111" t="str">
        <f>IFERROR(IF($C1912=K$2,$G1912*VLOOKUP($F1912,Listen!$B$5:$G$95,$J1912+1,FALSE)/VLOOKUP(K$2,Listen!$B$5:$G$95,$J1912+1,FALSE),"-")*IF($D1912="Abgabe",0,1),"")</f>
        <v/>
      </c>
      <c r="L1912" s="111" t="str">
        <f>IFERROR(IF($C1912=L$2,$G1912*VLOOKUP($F1912,Listen!$B$5:$G$95,$J1912+1,FALSE)/VLOOKUP(L$2,Listen!$B$5:$G$95,$J1912+1,FALSE),"-")*IF($D1912="Abgabe",0,1),"")</f>
        <v/>
      </c>
      <c r="M1912" s="111" t="str">
        <f>IFERROR(IF($C1912=M$2,$G1912*VLOOKUP($F1912,Listen!$B$5:$G$95,$J1912+1,FALSE)/VLOOKUP(M$2,Listen!$B$5:$G$95,$J1912+1,FALSE),"-")*IF($D1912="Abgabe",0,1),"")</f>
        <v/>
      </c>
      <c r="N1912" s="111" t="str">
        <f>IFERROR(IF($C1912=N$2,$G1912*VLOOKUP($F1912,Listen!$B$5:$G$95,$J1912+1,FALSE)/VLOOKUP(N$2,Listen!$B$5:$G$95,$J1912+1,FALSE),"-")*IF($D1912="Abgabe",0,1),"")</f>
        <v/>
      </c>
      <c r="O1912" s="111" t="str">
        <f>IFERROR(IF($C1912=O$2,$G1912*VLOOKUP($F1912,Listen!$B$5:$G$95,$J1912+1,FALSE)/VLOOKUP(O$2,Listen!$B$5:$G$95,$J1912+1,FALSE),"-")*IF($D1912="Abgabe",0,1),"")</f>
        <v/>
      </c>
      <c r="P1912" s="111" t="str">
        <f>IFERROR(IF($C1912=P$2,$G1912*VLOOKUP($F1912,Listen!$B$5:$G$95,$J1912+1,FALSE)/VLOOKUP(P$2,Listen!$B$5:$G$95,$J1912+1,FALSE),"-")*IF($D1912="Abgabe",0,1),"")</f>
        <v/>
      </c>
      <c r="Q1912" s="111" t="str">
        <f>IFERROR(IF($C1912=Q$2,$G1912*VLOOKUP($F1912,Listen!$B$5:$G$95,$J1912+1,FALSE)/VLOOKUP(Q$2,Listen!$B$5:$G$95,$J1912+1,FALSE),"-")*IF($D1912="Abgabe",0,1),"")</f>
        <v/>
      </c>
      <c r="R1912" s="111" t="str">
        <f>IFERROR(IF($C1912=R$2,$G1912*VLOOKUP($F1912,Listen!$B$5:$G$95,$J1912+1,FALSE)/VLOOKUP(R$2,Listen!$B$5:$G$95,$J1912+1,FALSE),"-")*IF($D1912="Abgabe",0,1),"")</f>
        <v/>
      </c>
    </row>
    <row r="1913" spans="2:18">
      <c r="B1913" s="130"/>
      <c r="C1913" s="95" t="str">
        <f>IFERROR(YEAR(VLOOKUP($B1913,A_Stammdaten!$B$18:$G$218,3,FALSE)),"")</f>
        <v/>
      </c>
      <c r="D1913" s="95" t="str">
        <f>IFERROR(VLOOKUP($B1913,A_Stammdaten!$B$18:$G$218,6,FALSE),"")</f>
        <v/>
      </c>
      <c r="E1913" s="131"/>
      <c r="F1913" s="130"/>
      <c r="G1913" s="130"/>
      <c r="H1913" s="96"/>
      <c r="I1913" s="105" t="str">
        <f>IFERROR(VLOOKUP($E1913,Listen!$I$5:$K$41,2,FALSE),"")</f>
        <v/>
      </c>
      <c r="J1913" s="105" t="str">
        <f>IFERROR(VLOOKUP($E1913,Listen!$I$5:$K$41,3,FALSE),"")</f>
        <v/>
      </c>
      <c r="K1913" s="111" t="str">
        <f>IFERROR(IF($C1913=K$2,$G1913*VLOOKUP($F1913,Listen!$B$5:$G$95,$J1913+1,FALSE)/VLOOKUP(K$2,Listen!$B$5:$G$95,$J1913+1,FALSE),"-")*IF($D1913="Abgabe",0,1),"")</f>
        <v/>
      </c>
      <c r="L1913" s="111" t="str">
        <f>IFERROR(IF($C1913=L$2,$G1913*VLOOKUP($F1913,Listen!$B$5:$G$95,$J1913+1,FALSE)/VLOOKUP(L$2,Listen!$B$5:$G$95,$J1913+1,FALSE),"-")*IF($D1913="Abgabe",0,1),"")</f>
        <v/>
      </c>
      <c r="M1913" s="111" t="str">
        <f>IFERROR(IF($C1913=M$2,$G1913*VLOOKUP($F1913,Listen!$B$5:$G$95,$J1913+1,FALSE)/VLOOKUP(M$2,Listen!$B$5:$G$95,$J1913+1,FALSE),"-")*IF($D1913="Abgabe",0,1),"")</f>
        <v/>
      </c>
      <c r="N1913" s="111" t="str">
        <f>IFERROR(IF($C1913=N$2,$G1913*VLOOKUP($F1913,Listen!$B$5:$G$95,$J1913+1,FALSE)/VLOOKUP(N$2,Listen!$B$5:$G$95,$J1913+1,FALSE),"-")*IF($D1913="Abgabe",0,1),"")</f>
        <v/>
      </c>
      <c r="O1913" s="111" t="str">
        <f>IFERROR(IF($C1913=O$2,$G1913*VLOOKUP($F1913,Listen!$B$5:$G$95,$J1913+1,FALSE)/VLOOKUP(O$2,Listen!$B$5:$G$95,$J1913+1,FALSE),"-")*IF($D1913="Abgabe",0,1),"")</f>
        <v/>
      </c>
      <c r="P1913" s="111" t="str">
        <f>IFERROR(IF($C1913=P$2,$G1913*VLOOKUP($F1913,Listen!$B$5:$G$95,$J1913+1,FALSE)/VLOOKUP(P$2,Listen!$B$5:$G$95,$J1913+1,FALSE),"-")*IF($D1913="Abgabe",0,1),"")</f>
        <v/>
      </c>
      <c r="Q1913" s="111" t="str">
        <f>IFERROR(IF($C1913=Q$2,$G1913*VLOOKUP($F1913,Listen!$B$5:$G$95,$J1913+1,FALSE)/VLOOKUP(Q$2,Listen!$B$5:$G$95,$J1913+1,FALSE),"-")*IF($D1913="Abgabe",0,1),"")</f>
        <v/>
      </c>
      <c r="R1913" s="111" t="str">
        <f>IFERROR(IF($C1913=R$2,$G1913*VLOOKUP($F1913,Listen!$B$5:$G$95,$J1913+1,FALSE)/VLOOKUP(R$2,Listen!$B$5:$G$95,$J1913+1,FALSE),"-")*IF($D1913="Abgabe",0,1),"")</f>
        <v/>
      </c>
    </row>
    <row r="1914" spans="2:18">
      <c r="B1914" s="130"/>
      <c r="C1914" s="95" t="str">
        <f>IFERROR(YEAR(VLOOKUP($B1914,A_Stammdaten!$B$18:$G$218,3,FALSE)),"")</f>
        <v/>
      </c>
      <c r="D1914" s="95" t="str">
        <f>IFERROR(VLOOKUP($B1914,A_Stammdaten!$B$18:$G$218,6,FALSE),"")</f>
        <v/>
      </c>
      <c r="E1914" s="131"/>
      <c r="F1914" s="130"/>
      <c r="G1914" s="130"/>
      <c r="H1914" s="96"/>
      <c r="I1914" s="105" t="str">
        <f>IFERROR(VLOOKUP($E1914,Listen!$I$5:$K$41,2,FALSE),"")</f>
        <v/>
      </c>
      <c r="J1914" s="105" t="str">
        <f>IFERROR(VLOOKUP($E1914,Listen!$I$5:$K$41,3,FALSE),"")</f>
        <v/>
      </c>
      <c r="K1914" s="111" t="str">
        <f>IFERROR(IF($C1914=K$2,$G1914*VLOOKUP($F1914,Listen!$B$5:$G$95,$J1914+1,FALSE)/VLOOKUP(K$2,Listen!$B$5:$G$95,$J1914+1,FALSE),"-")*IF($D1914="Abgabe",0,1),"")</f>
        <v/>
      </c>
      <c r="L1914" s="111" t="str">
        <f>IFERROR(IF($C1914=L$2,$G1914*VLOOKUP($F1914,Listen!$B$5:$G$95,$J1914+1,FALSE)/VLOOKUP(L$2,Listen!$B$5:$G$95,$J1914+1,FALSE),"-")*IF($D1914="Abgabe",0,1),"")</f>
        <v/>
      </c>
      <c r="M1914" s="111" t="str">
        <f>IFERROR(IF($C1914=M$2,$G1914*VLOOKUP($F1914,Listen!$B$5:$G$95,$J1914+1,FALSE)/VLOOKUP(M$2,Listen!$B$5:$G$95,$J1914+1,FALSE),"-")*IF($D1914="Abgabe",0,1),"")</f>
        <v/>
      </c>
      <c r="N1914" s="111" t="str">
        <f>IFERROR(IF($C1914=N$2,$G1914*VLOOKUP($F1914,Listen!$B$5:$G$95,$J1914+1,FALSE)/VLOOKUP(N$2,Listen!$B$5:$G$95,$J1914+1,FALSE),"-")*IF($D1914="Abgabe",0,1),"")</f>
        <v/>
      </c>
      <c r="O1914" s="111" t="str">
        <f>IFERROR(IF($C1914=O$2,$G1914*VLOOKUP($F1914,Listen!$B$5:$G$95,$J1914+1,FALSE)/VLOOKUP(O$2,Listen!$B$5:$G$95,$J1914+1,FALSE),"-")*IF($D1914="Abgabe",0,1),"")</f>
        <v/>
      </c>
      <c r="P1914" s="111" t="str">
        <f>IFERROR(IF($C1914=P$2,$G1914*VLOOKUP($F1914,Listen!$B$5:$G$95,$J1914+1,FALSE)/VLOOKUP(P$2,Listen!$B$5:$G$95,$J1914+1,FALSE),"-")*IF($D1914="Abgabe",0,1),"")</f>
        <v/>
      </c>
      <c r="Q1914" s="111" t="str">
        <f>IFERROR(IF($C1914=Q$2,$G1914*VLOOKUP($F1914,Listen!$B$5:$G$95,$J1914+1,FALSE)/VLOOKUP(Q$2,Listen!$B$5:$G$95,$J1914+1,FALSE),"-")*IF($D1914="Abgabe",0,1),"")</f>
        <v/>
      </c>
      <c r="R1914" s="111" t="str">
        <f>IFERROR(IF($C1914=R$2,$G1914*VLOOKUP($F1914,Listen!$B$5:$G$95,$J1914+1,FALSE)/VLOOKUP(R$2,Listen!$B$5:$G$95,$J1914+1,FALSE),"-")*IF($D1914="Abgabe",0,1),"")</f>
        <v/>
      </c>
    </row>
    <row r="1915" spans="2:18">
      <c r="B1915" s="130"/>
      <c r="C1915" s="95" t="str">
        <f>IFERROR(YEAR(VLOOKUP($B1915,A_Stammdaten!$B$18:$G$218,3,FALSE)),"")</f>
        <v/>
      </c>
      <c r="D1915" s="95" t="str">
        <f>IFERROR(VLOOKUP($B1915,A_Stammdaten!$B$18:$G$218,6,FALSE),"")</f>
        <v/>
      </c>
      <c r="E1915" s="131"/>
      <c r="F1915" s="130"/>
      <c r="G1915" s="130"/>
      <c r="H1915" s="96"/>
      <c r="I1915" s="105" t="str">
        <f>IFERROR(VLOOKUP($E1915,Listen!$I$5:$K$41,2,FALSE),"")</f>
        <v/>
      </c>
      <c r="J1915" s="105" t="str">
        <f>IFERROR(VLOOKUP($E1915,Listen!$I$5:$K$41,3,FALSE),"")</f>
        <v/>
      </c>
      <c r="K1915" s="111" t="str">
        <f>IFERROR(IF($C1915=K$2,$G1915*VLOOKUP($F1915,Listen!$B$5:$G$95,$J1915+1,FALSE)/VLOOKUP(K$2,Listen!$B$5:$G$95,$J1915+1,FALSE),"-")*IF($D1915="Abgabe",0,1),"")</f>
        <v/>
      </c>
      <c r="L1915" s="111" t="str">
        <f>IFERROR(IF($C1915=L$2,$G1915*VLOOKUP($F1915,Listen!$B$5:$G$95,$J1915+1,FALSE)/VLOOKUP(L$2,Listen!$B$5:$G$95,$J1915+1,FALSE),"-")*IF($D1915="Abgabe",0,1),"")</f>
        <v/>
      </c>
      <c r="M1915" s="111" t="str">
        <f>IFERROR(IF($C1915=M$2,$G1915*VLOOKUP($F1915,Listen!$B$5:$G$95,$J1915+1,FALSE)/VLOOKUP(M$2,Listen!$B$5:$G$95,$J1915+1,FALSE),"-")*IF($D1915="Abgabe",0,1),"")</f>
        <v/>
      </c>
      <c r="N1915" s="111" t="str">
        <f>IFERROR(IF($C1915=N$2,$G1915*VLOOKUP($F1915,Listen!$B$5:$G$95,$J1915+1,FALSE)/VLOOKUP(N$2,Listen!$B$5:$G$95,$J1915+1,FALSE),"-")*IF($D1915="Abgabe",0,1),"")</f>
        <v/>
      </c>
      <c r="O1915" s="111" t="str">
        <f>IFERROR(IF($C1915=O$2,$G1915*VLOOKUP($F1915,Listen!$B$5:$G$95,$J1915+1,FALSE)/VLOOKUP(O$2,Listen!$B$5:$G$95,$J1915+1,FALSE),"-")*IF($D1915="Abgabe",0,1),"")</f>
        <v/>
      </c>
      <c r="P1915" s="111" t="str">
        <f>IFERROR(IF($C1915=P$2,$G1915*VLOOKUP($F1915,Listen!$B$5:$G$95,$J1915+1,FALSE)/VLOOKUP(P$2,Listen!$B$5:$G$95,$J1915+1,FALSE),"-")*IF($D1915="Abgabe",0,1),"")</f>
        <v/>
      </c>
      <c r="Q1915" s="111" t="str">
        <f>IFERROR(IF($C1915=Q$2,$G1915*VLOOKUP($F1915,Listen!$B$5:$G$95,$J1915+1,FALSE)/VLOOKUP(Q$2,Listen!$B$5:$G$95,$J1915+1,FALSE),"-")*IF($D1915="Abgabe",0,1),"")</f>
        <v/>
      </c>
      <c r="R1915" s="111" t="str">
        <f>IFERROR(IF($C1915=R$2,$G1915*VLOOKUP($F1915,Listen!$B$5:$G$95,$J1915+1,FALSE)/VLOOKUP(R$2,Listen!$B$5:$G$95,$J1915+1,FALSE),"-")*IF($D1915="Abgabe",0,1),"")</f>
        <v/>
      </c>
    </row>
    <row r="1916" spans="2:18">
      <c r="B1916" s="130"/>
      <c r="C1916" s="95" t="str">
        <f>IFERROR(YEAR(VLOOKUP($B1916,A_Stammdaten!$B$18:$G$218,3,FALSE)),"")</f>
        <v/>
      </c>
      <c r="D1916" s="95" t="str">
        <f>IFERROR(VLOOKUP($B1916,A_Stammdaten!$B$18:$G$218,6,FALSE),"")</f>
        <v/>
      </c>
      <c r="E1916" s="131"/>
      <c r="F1916" s="130"/>
      <c r="G1916" s="130"/>
      <c r="H1916" s="96"/>
      <c r="I1916" s="105" t="str">
        <f>IFERROR(VLOOKUP($E1916,Listen!$I$5:$K$41,2,FALSE),"")</f>
        <v/>
      </c>
      <c r="J1916" s="105" t="str">
        <f>IFERROR(VLOOKUP($E1916,Listen!$I$5:$K$41,3,FALSE),"")</f>
        <v/>
      </c>
      <c r="K1916" s="111" t="str">
        <f>IFERROR(IF($C1916=K$2,$G1916*VLOOKUP($F1916,Listen!$B$5:$G$95,$J1916+1,FALSE)/VLOOKUP(K$2,Listen!$B$5:$G$95,$J1916+1,FALSE),"-")*IF($D1916="Abgabe",0,1),"")</f>
        <v/>
      </c>
      <c r="L1916" s="111" t="str">
        <f>IFERROR(IF($C1916=L$2,$G1916*VLOOKUP($F1916,Listen!$B$5:$G$95,$J1916+1,FALSE)/VLOOKUP(L$2,Listen!$B$5:$G$95,$J1916+1,FALSE),"-")*IF($D1916="Abgabe",0,1),"")</f>
        <v/>
      </c>
      <c r="M1916" s="111" t="str">
        <f>IFERROR(IF($C1916=M$2,$G1916*VLOOKUP($F1916,Listen!$B$5:$G$95,$J1916+1,FALSE)/VLOOKUP(M$2,Listen!$B$5:$G$95,$J1916+1,FALSE),"-")*IF($D1916="Abgabe",0,1),"")</f>
        <v/>
      </c>
      <c r="N1916" s="111" t="str">
        <f>IFERROR(IF($C1916=N$2,$G1916*VLOOKUP($F1916,Listen!$B$5:$G$95,$J1916+1,FALSE)/VLOOKUP(N$2,Listen!$B$5:$G$95,$J1916+1,FALSE),"-")*IF($D1916="Abgabe",0,1),"")</f>
        <v/>
      </c>
      <c r="O1916" s="111" t="str">
        <f>IFERROR(IF($C1916=O$2,$G1916*VLOOKUP($F1916,Listen!$B$5:$G$95,$J1916+1,FALSE)/VLOOKUP(O$2,Listen!$B$5:$G$95,$J1916+1,FALSE),"-")*IF($D1916="Abgabe",0,1),"")</f>
        <v/>
      </c>
      <c r="P1916" s="111" t="str">
        <f>IFERROR(IF($C1916=P$2,$G1916*VLOOKUP($F1916,Listen!$B$5:$G$95,$J1916+1,FALSE)/VLOOKUP(P$2,Listen!$B$5:$G$95,$J1916+1,FALSE),"-")*IF($D1916="Abgabe",0,1),"")</f>
        <v/>
      </c>
      <c r="Q1916" s="111" t="str">
        <f>IFERROR(IF($C1916=Q$2,$G1916*VLOOKUP($F1916,Listen!$B$5:$G$95,$J1916+1,FALSE)/VLOOKUP(Q$2,Listen!$B$5:$G$95,$J1916+1,FALSE),"-")*IF($D1916="Abgabe",0,1),"")</f>
        <v/>
      </c>
      <c r="R1916" s="111" t="str">
        <f>IFERROR(IF($C1916=R$2,$G1916*VLOOKUP($F1916,Listen!$B$5:$G$95,$J1916+1,FALSE)/VLOOKUP(R$2,Listen!$B$5:$G$95,$J1916+1,FALSE),"-")*IF($D1916="Abgabe",0,1),"")</f>
        <v/>
      </c>
    </row>
    <row r="1917" spans="2:18">
      <c r="B1917" s="130"/>
      <c r="C1917" s="95" t="str">
        <f>IFERROR(YEAR(VLOOKUP($B1917,A_Stammdaten!$B$18:$G$218,3,FALSE)),"")</f>
        <v/>
      </c>
      <c r="D1917" s="95" t="str">
        <f>IFERROR(VLOOKUP($B1917,A_Stammdaten!$B$18:$G$218,6,FALSE),"")</f>
        <v/>
      </c>
      <c r="E1917" s="131"/>
      <c r="F1917" s="130"/>
      <c r="G1917" s="130"/>
      <c r="H1917" s="96"/>
      <c r="I1917" s="105" t="str">
        <f>IFERROR(VLOOKUP($E1917,Listen!$I$5:$K$41,2,FALSE),"")</f>
        <v/>
      </c>
      <c r="J1917" s="105" t="str">
        <f>IFERROR(VLOOKUP($E1917,Listen!$I$5:$K$41,3,FALSE),"")</f>
        <v/>
      </c>
      <c r="K1917" s="111" t="str">
        <f>IFERROR(IF($C1917=K$2,$G1917*VLOOKUP($F1917,Listen!$B$5:$G$95,$J1917+1,FALSE)/VLOOKUP(K$2,Listen!$B$5:$G$95,$J1917+1,FALSE),"-")*IF($D1917="Abgabe",0,1),"")</f>
        <v/>
      </c>
      <c r="L1917" s="111" t="str">
        <f>IFERROR(IF($C1917=L$2,$G1917*VLOOKUP($F1917,Listen!$B$5:$G$95,$J1917+1,FALSE)/VLOOKUP(L$2,Listen!$B$5:$G$95,$J1917+1,FALSE),"-")*IF($D1917="Abgabe",0,1),"")</f>
        <v/>
      </c>
      <c r="M1917" s="111" t="str">
        <f>IFERROR(IF($C1917=M$2,$G1917*VLOOKUP($F1917,Listen!$B$5:$G$95,$J1917+1,FALSE)/VLOOKUP(M$2,Listen!$B$5:$G$95,$J1917+1,FALSE),"-")*IF($D1917="Abgabe",0,1),"")</f>
        <v/>
      </c>
      <c r="N1917" s="111" t="str">
        <f>IFERROR(IF($C1917=N$2,$G1917*VLOOKUP($F1917,Listen!$B$5:$G$95,$J1917+1,FALSE)/VLOOKUP(N$2,Listen!$B$5:$G$95,$J1917+1,FALSE),"-")*IF($D1917="Abgabe",0,1),"")</f>
        <v/>
      </c>
      <c r="O1917" s="111" t="str">
        <f>IFERROR(IF($C1917=O$2,$G1917*VLOOKUP($F1917,Listen!$B$5:$G$95,$J1917+1,FALSE)/VLOOKUP(O$2,Listen!$B$5:$G$95,$J1917+1,FALSE),"-")*IF($D1917="Abgabe",0,1),"")</f>
        <v/>
      </c>
      <c r="P1917" s="111" t="str">
        <f>IFERROR(IF($C1917=P$2,$G1917*VLOOKUP($F1917,Listen!$B$5:$G$95,$J1917+1,FALSE)/VLOOKUP(P$2,Listen!$B$5:$G$95,$J1917+1,FALSE),"-")*IF($D1917="Abgabe",0,1),"")</f>
        <v/>
      </c>
      <c r="Q1917" s="111" t="str">
        <f>IFERROR(IF($C1917=Q$2,$G1917*VLOOKUP($F1917,Listen!$B$5:$G$95,$J1917+1,FALSE)/VLOOKUP(Q$2,Listen!$B$5:$G$95,$J1917+1,FALSE),"-")*IF($D1917="Abgabe",0,1),"")</f>
        <v/>
      </c>
      <c r="R1917" s="111" t="str">
        <f>IFERROR(IF($C1917=R$2,$G1917*VLOOKUP($F1917,Listen!$B$5:$G$95,$J1917+1,FALSE)/VLOOKUP(R$2,Listen!$B$5:$G$95,$J1917+1,FALSE),"-")*IF($D1917="Abgabe",0,1),"")</f>
        <v/>
      </c>
    </row>
    <row r="1918" spans="2:18">
      <c r="B1918" s="130"/>
      <c r="C1918" s="95" t="str">
        <f>IFERROR(YEAR(VLOOKUP($B1918,A_Stammdaten!$B$18:$G$218,3,FALSE)),"")</f>
        <v/>
      </c>
      <c r="D1918" s="95" t="str">
        <f>IFERROR(VLOOKUP($B1918,A_Stammdaten!$B$18:$G$218,6,FALSE),"")</f>
        <v/>
      </c>
      <c r="E1918" s="131"/>
      <c r="F1918" s="130"/>
      <c r="G1918" s="130"/>
      <c r="H1918" s="96"/>
      <c r="I1918" s="105" t="str">
        <f>IFERROR(VLOOKUP($E1918,Listen!$I$5:$K$41,2,FALSE),"")</f>
        <v/>
      </c>
      <c r="J1918" s="105" t="str">
        <f>IFERROR(VLOOKUP($E1918,Listen!$I$5:$K$41,3,FALSE),"")</f>
        <v/>
      </c>
      <c r="K1918" s="111" t="str">
        <f>IFERROR(IF($C1918=K$2,$G1918*VLOOKUP($F1918,Listen!$B$5:$G$95,$J1918+1,FALSE)/VLOOKUP(K$2,Listen!$B$5:$G$95,$J1918+1,FALSE),"-")*IF($D1918="Abgabe",0,1),"")</f>
        <v/>
      </c>
      <c r="L1918" s="111" t="str">
        <f>IFERROR(IF($C1918=L$2,$G1918*VLOOKUP($F1918,Listen!$B$5:$G$95,$J1918+1,FALSE)/VLOOKUP(L$2,Listen!$B$5:$G$95,$J1918+1,FALSE),"-")*IF($D1918="Abgabe",0,1),"")</f>
        <v/>
      </c>
      <c r="M1918" s="111" t="str">
        <f>IFERROR(IF($C1918=M$2,$G1918*VLOOKUP($F1918,Listen!$B$5:$G$95,$J1918+1,FALSE)/VLOOKUP(M$2,Listen!$B$5:$G$95,$J1918+1,FALSE),"-")*IF($D1918="Abgabe",0,1),"")</f>
        <v/>
      </c>
      <c r="N1918" s="111" t="str">
        <f>IFERROR(IF($C1918=N$2,$G1918*VLOOKUP($F1918,Listen!$B$5:$G$95,$J1918+1,FALSE)/VLOOKUP(N$2,Listen!$B$5:$G$95,$J1918+1,FALSE),"-")*IF($D1918="Abgabe",0,1),"")</f>
        <v/>
      </c>
      <c r="O1918" s="111" t="str">
        <f>IFERROR(IF($C1918=O$2,$G1918*VLOOKUP($F1918,Listen!$B$5:$G$95,$J1918+1,FALSE)/VLOOKUP(O$2,Listen!$B$5:$G$95,$J1918+1,FALSE),"-")*IF($D1918="Abgabe",0,1),"")</f>
        <v/>
      </c>
      <c r="P1918" s="111" t="str">
        <f>IFERROR(IF($C1918=P$2,$G1918*VLOOKUP($F1918,Listen!$B$5:$G$95,$J1918+1,FALSE)/VLOOKUP(P$2,Listen!$B$5:$G$95,$J1918+1,FALSE),"-")*IF($D1918="Abgabe",0,1),"")</f>
        <v/>
      </c>
      <c r="Q1918" s="111" t="str">
        <f>IFERROR(IF($C1918=Q$2,$G1918*VLOOKUP($F1918,Listen!$B$5:$G$95,$J1918+1,FALSE)/VLOOKUP(Q$2,Listen!$B$5:$G$95,$J1918+1,FALSE),"-")*IF($D1918="Abgabe",0,1),"")</f>
        <v/>
      </c>
      <c r="R1918" s="111" t="str">
        <f>IFERROR(IF($C1918=R$2,$G1918*VLOOKUP($F1918,Listen!$B$5:$G$95,$J1918+1,FALSE)/VLOOKUP(R$2,Listen!$B$5:$G$95,$J1918+1,FALSE),"-")*IF($D1918="Abgabe",0,1),"")</f>
        <v/>
      </c>
    </row>
    <row r="1919" spans="2:18">
      <c r="B1919" s="130"/>
      <c r="C1919" s="95" t="str">
        <f>IFERROR(YEAR(VLOOKUP($B1919,A_Stammdaten!$B$18:$G$218,3,FALSE)),"")</f>
        <v/>
      </c>
      <c r="D1919" s="95" t="str">
        <f>IFERROR(VLOOKUP($B1919,A_Stammdaten!$B$18:$G$218,6,FALSE),"")</f>
        <v/>
      </c>
      <c r="E1919" s="131"/>
      <c r="F1919" s="130"/>
      <c r="G1919" s="130"/>
      <c r="H1919" s="96"/>
      <c r="I1919" s="105" t="str">
        <f>IFERROR(VLOOKUP($E1919,Listen!$I$5:$K$41,2,FALSE),"")</f>
        <v/>
      </c>
      <c r="J1919" s="105" t="str">
        <f>IFERROR(VLOOKUP($E1919,Listen!$I$5:$K$41,3,FALSE),"")</f>
        <v/>
      </c>
      <c r="K1919" s="111" t="str">
        <f>IFERROR(IF($C1919=K$2,$G1919*VLOOKUP($F1919,Listen!$B$5:$G$95,$J1919+1,FALSE)/VLOOKUP(K$2,Listen!$B$5:$G$95,$J1919+1,FALSE),"-")*IF($D1919="Abgabe",0,1),"")</f>
        <v/>
      </c>
      <c r="L1919" s="111" t="str">
        <f>IFERROR(IF($C1919=L$2,$G1919*VLOOKUP($F1919,Listen!$B$5:$G$95,$J1919+1,FALSE)/VLOOKUP(L$2,Listen!$B$5:$G$95,$J1919+1,FALSE),"-")*IF($D1919="Abgabe",0,1),"")</f>
        <v/>
      </c>
      <c r="M1919" s="111" t="str">
        <f>IFERROR(IF($C1919=M$2,$G1919*VLOOKUP($F1919,Listen!$B$5:$G$95,$J1919+1,FALSE)/VLOOKUP(M$2,Listen!$B$5:$G$95,$J1919+1,FALSE),"-")*IF($D1919="Abgabe",0,1),"")</f>
        <v/>
      </c>
      <c r="N1919" s="111" t="str">
        <f>IFERROR(IF($C1919=N$2,$G1919*VLOOKUP($F1919,Listen!$B$5:$G$95,$J1919+1,FALSE)/VLOOKUP(N$2,Listen!$B$5:$G$95,$J1919+1,FALSE),"-")*IF($D1919="Abgabe",0,1),"")</f>
        <v/>
      </c>
      <c r="O1919" s="111" t="str">
        <f>IFERROR(IF($C1919=O$2,$G1919*VLOOKUP($F1919,Listen!$B$5:$G$95,$J1919+1,FALSE)/VLOOKUP(O$2,Listen!$B$5:$G$95,$J1919+1,FALSE),"-")*IF($D1919="Abgabe",0,1),"")</f>
        <v/>
      </c>
      <c r="P1919" s="111" t="str">
        <f>IFERROR(IF($C1919=P$2,$G1919*VLOOKUP($F1919,Listen!$B$5:$G$95,$J1919+1,FALSE)/VLOOKUP(P$2,Listen!$B$5:$G$95,$J1919+1,FALSE),"-")*IF($D1919="Abgabe",0,1),"")</f>
        <v/>
      </c>
      <c r="Q1919" s="111" t="str">
        <f>IFERROR(IF($C1919=Q$2,$G1919*VLOOKUP($F1919,Listen!$B$5:$G$95,$J1919+1,FALSE)/VLOOKUP(Q$2,Listen!$B$5:$G$95,$J1919+1,FALSE),"-")*IF($D1919="Abgabe",0,1),"")</f>
        <v/>
      </c>
      <c r="R1919" s="111" t="str">
        <f>IFERROR(IF($C1919=R$2,$G1919*VLOOKUP($F1919,Listen!$B$5:$G$95,$J1919+1,FALSE)/VLOOKUP(R$2,Listen!$B$5:$G$95,$J1919+1,FALSE),"-")*IF($D1919="Abgabe",0,1),"")</f>
        <v/>
      </c>
    </row>
    <row r="1920" spans="2:18">
      <c r="B1920" s="130"/>
      <c r="C1920" s="95" t="str">
        <f>IFERROR(YEAR(VLOOKUP($B1920,A_Stammdaten!$B$18:$G$218,3,FALSE)),"")</f>
        <v/>
      </c>
      <c r="D1920" s="95" t="str">
        <f>IFERROR(VLOOKUP($B1920,A_Stammdaten!$B$18:$G$218,6,FALSE),"")</f>
        <v/>
      </c>
      <c r="E1920" s="131"/>
      <c r="F1920" s="130"/>
      <c r="G1920" s="130"/>
      <c r="H1920" s="96"/>
      <c r="I1920" s="105" t="str">
        <f>IFERROR(VLOOKUP($E1920,Listen!$I$5:$K$41,2,FALSE),"")</f>
        <v/>
      </c>
      <c r="J1920" s="105" t="str">
        <f>IFERROR(VLOOKUP($E1920,Listen!$I$5:$K$41,3,FALSE),"")</f>
        <v/>
      </c>
      <c r="K1920" s="111" t="str">
        <f>IFERROR(IF($C1920=K$2,$G1920*VLOOKUP($F1920,Listen!$B$5:$G$95,$J1920+1,FALSE)/VLOOKUP(K$2,Listen!$B$5:$G$95,$J1920+1,FALSE),"-")*IF($D1920="Abgabe",0,1),"")</f>
        <v/>
      </c>
      <c r="L1920" s="111" t="str">
        <f>IFERROR(IF($C1920=L$2,$G1920*VLOOKUP($F1920,Listen!$B$5:$G$95,$J1920+1,FALSE)/VLOOKUP(L$2,Listen!$B$5:$G$95,$J1920+1,FALSE),"-")*IF($D1920="Abgabe",0,1),"")</f>
        <v/>
      </c>
      <c r="M1920" s="111" t="str">
        <f>IFERROR(IF($C1920=M$2,$G1920*VLOOKUP($F1920,Listen!$B$5:$G$95,$J1920+1,FALSE)/VLOOKUP(M$2,Listen!$B$5:$G$95,$J1920+1,FALSE),"-")*IF($D1920="Abgabe",0,1),"")</f>
        <v/>
      </c>
      <c r="N1920" s="111" t="str">
        <f>IFERROR(IF($C1920=N$2,$G1920*VLOOKUP($F1920,Listen!$B$5:$G$95,$J1920+1,FALSE)/VLOOKUP(N$2,Listen!$B$5:$G$95,$J1920+1,FALSE),"-")*IF($D1920="Abgabe",0,1),"")</f>
        <v/>
      </c>
      <c r="O1920" s="111" t="str">
        <f>IFERROR(IF($C1920=O$2,$G1920*VLOOKUP($F1920,Listen!$B$5:$G$95,$J1920+1,FALSE)/VLOOKUP(O$2,Listen!$B$5:$G$95,$J1920+1,FALSE),"-")*IF($D1920="Abgabe",0,1),"")</f>
        <v/>
      </c>
      <c r="P1920" s="111" t="str">
        <f>IFERROR(IF($C1920=P$2,$G1920*VLOOKUP($F1920,Listen!$B$5:$G$95,$J1920+1,FALSE)/VLOOKUP(P$2,Listen!$B$5:$G$95,$J1920+1,FALSE),"-")*IF($D1920="Abgabe",0,1),"")</f>
        <v/>
      </c>
      <c r="Q1920" s="111" t="str">
        <f>IFERROR(IF($C1920=Q$2,$G1920*VLOOKUP($F1920,Listen!$B$5:$G$95,$J1920+1,FALSE)/VLOOKUP(Q$2,Listen!$B$5:$G$95,$J1920+1,FALSE),"-")*IF($D1920="Abgabe",0,1),"")</f>
        <v/>
      </c>
      <c r="R1920" s="111" t="str">
        <f>IFERROR(IF($C1920=R$2,$G1920*VLOOKUP($F1920,Listen!$B$5:$G$95,$J1920+1,FALSE)/VLOOKUP(R$2,Listen!$B$5:$G$95,$J1920+1,FALSE),"-")*IF($D1920="Abgabe",0,1),"")</f>
        <v/>
      </c>
    </row>
    <row r="1921" spans="2:18">
      <c r="B1921" s="130"/>
      <c r="C1921" s="95" t="str">
        <f>IFERROR(YEAR(VLOOKUP($B1921,A_Stammdaten!$B$18:$G$218,3,FALSE)),"")</f>
        <v/>
      </c>
      <c r="D1921" s="95" t="str">
        <f>IFERROR(VLOOKUP($B1921,A_Stammdaten!$B$18:$G$218,6,FALSE),"")</f>
        <v/>
      </c>
      <c r="E1921" s="131"/>
      <c r="F1921" s="130"/>
      <c r="G1921" s="130"/>
      <c r="H1921" s="96"/>
      <c r="I1921" s="105" t="str">
        <f>IFERROR(VLOOKUP($E1921,Listen!$I$5:$K$41,2,FALSE),"")</f>
        <v/>
      </c>
      <c r="J1921" s="105" t="str">
        <f>IFERROR(VLOOKUP($E1921,Listen!$I$5:$K$41,3,FALSE),"")</f>
        <v/>
      </c>
      <c r="K1921" s="111" t="str">
        <f>IFERROR(IF($C1921=K$2,$G1921*VLOOKUP($F1921,Listen!$B$5:$G$95,$J1921+1,FALSE)/VLOOKUP(K$2,Listen!$B$5:$G$95,$J1921+1,FALSE),"-")*IF($D1921="Abgabe",0,1),"")</f>
        <v/>
      </c>
      <c r="L1921" s="111" t="str">
        <f>IFERROR(IF($C1921=L$2,$G1921*VLOOKUP($F1921,Listen!$B$5:$G$95,$J1921+1,FALSE)/VLOOKUP(L$2,Listen!$B$5:$G$95,$J1921+1,FALSE),"-")*IF($D1921="Abgabe",0,1),"")</f>
        <v/>
      </c>
      <c r="M1921" s="111" t="str">
        <f>IFERROR(IF($C1921=M$2,$G1921*VLOOKUP($F1921,Listen!$B$5:$G$95,$J1921+1,FALSE)/VLOOKUP(M$2,Listen!$B$5:$G$95,$J1921+1,FALSE),"-")*IF($D1921="Abgabe",0,1),"")</f>
        <v/>
      </c>
      <c r="N1921" s="111" t="str">
        <f>IFERROR(IF($C1921=N$2,$G1921*VLOOKUP($F1921,Listen!$B$5:$G$95,$J1921+1,FALSE)/VLOOKUP(N$2,Listen!$B$5:$G$95,$J1921+1,FALSE),"-")*IF($D1921="Abgabe",0,1),"")</f>
        <v/>
      </c>
      <c r="O1921" s="111" t="str">
        <f>IFERROR(IF($C1921=O$2,$G1921*VLOOKUP($F1921,Listen!$B$5:$G$95,$J1921+1,FALSE)/VLOOKUP(O$2,Listen!$B$5:$G$95,$J1921+1,FALSE),"-")*IF($D1921="Abgabe",0,1),"")</f>
        <v/>
      </c>
      <c r="P1921" s="111" t="str">
        <f>IFERROR(IF($C1921=P$2,$G1921*VLOOKUP($F1921,Listen!$B$5:$G$95,$J1921+1,FALSE)/VLOOKUP(P$2,Listen!$B$5:$G$95,$J1921+1,FALSE),"-")*IF($D1921="Abgabe",0,1),"")</f>
        <v/>
      </c>
      <c r="Q1921" s="111" t="str">
        <f>IFERROR(IF($C1921=Q$2,$G1921*VLOOKUP($F1921,Listen!$B$5:$G$95,$J1921+1,FALSE)/VLOOKUP(Q$2,Listen!$B$5:$G$95,$J1921+1,FALSE),"-")*IF($D1921="Abgabe",0,1),"")</f>
        <v/>
      </c>
      <c r="R1921" s="111" t="str">
        <f>IFERROR(IF($C1921=R$2,$G1921*VLOOKUP($F1921,Listen!$B$5:$G$95,$J1921+1,FALSE)/VLOOKUP(R$2,Listen!$B$5:$G$95,$J1921+1,FALSE),"-")*IF($D1921="Abgabe",0,1),"")</f>
        <v/>
      </c>
    </row>
    <row r="1922" spans="2:18">
      <c r="B1922" s="130"/>
      <c r="C1922" s="95" t="str">
        <f>IFERROR(YEAR(VLOOKUP($B1922,A_Stammdaten!$B$18:$G$218,3,FALSE)),"")</f>
        <v/>
      </c>
      <c r="D1922" s="95" t="str">
        <f>IFERROR(VLOOKUP($B1922,A_Stammdaten!$B$18:$G$218,6,FALSE),"")</f>
        <v/>
      </c>
      <c r="E1922" s="131"/>
      <c r="F1922" s="130"/>
      <c r="G1922" s="130"/>
      <c r="H1922" s="96"/>
      <c r="I1922" s="105" t="str">
        <f>IFERROR(VLOOKUP($E1922,Listen!$I$5:$K$41,2,FALSE),"")</f>
        <v/>
      </c>
      <c r="J1922" s="105" t="str">
        <f>IFERROR(VLOOKUP($E1922,Listen!$I$5:$K$41,3,FALSE),"")</f>
        <v/>
      </c>
      <c r="K1922" s="111" t="str">
        <f>IFERROR(IF($C1922=K$2,$G1922*VLOOKUP($F1922,Listen!$B$5:$G$95,$J1922+1,FALSE)/VLOOKUP(K$2,Listen!$B$5:$G$95,$J1922+1,FALSE),"-")*IF($D1922="Abgabe",0,1),"")</f>
        <v/>
      </c>
      <c r="L1922" s="111" t="str">
        <f>IFERROR(IF($C1922=L$2,$G1922*VLOOKUP($F1922,Listen!$B$5:$G$95,$J1922+1,FALSE)/VLOOKUP(L$2,Listen!$B$5:$G$95,$J1922+1,FALSE),"-")*IF($D1922="Abgabe",0,1),"")</f>
        <v/>
      </c>
      <c r="M1922" s="111" t="str">
        <f>IFERROR(IF($C1922=M$2,$G1922*VLOOKUP($F1922,Listen!$B$5:$G$95,$J1922+1,FALSE)/VLOOKUP(M$2,Listen!$B$5:$G$95,$J1922+1,FALSE),"-")*IF($D1922="Abgabe",0,1),"")</f>
        <v/>
      </c>
      <c r="N1922" s="111" t="str">
        <f>IFERROR(IF($C1922=N$2,$G1922*VLOOKUP($F1922,Listen!$B$5:$G$95,$J1922+1,FALSE)/VLOOKUP(N$2,Listen!$B$5:$G$95,$J1922+1,FALSE),"-")*IF($D1922="Abgabe",0,1),"")</f>
        <v/>
      </c>
      <c r="O1922" s="111" t="str">
        <f>IFERROR(IF($C1922=O$2,$G1922*VLOOKUP($F1922,Listen!$B$5:$G$95,$J1922+1,FALSE)/VLOOKUP(O$2,Listen!$B$5:$G$95,$J1922+1,FALSE),"-")*IF($D1922="Abgabe",0,1),"")</f>
        <v/>
      </c>
      <c r="P1922" s="111" t="str">
        <f>IFERROR(IF($C1922=P$2,$G1922*VLOOKUP($F1922,Listen!$B$5:$G$95,$J1922+1,FALSE)/VLOOKUP(P$2,Listen!$B$5:$G$95,$J1922+1,FALSE),"-")*IF($D1922="Abgabe",0,1),"")</f>
        <v/>
      </c>
      <c r="Q1922" s="111" t="str">
        <f>IFERROR(IF($C1922=Q$2,$G1922*VLOOKUP($F1922,Listen!$B$5:$G$95,$J1922+1,FALSE)/VLOOKUP(Q$2,Listen!$B$5:$G$95,$J1922+1,FALSE),"-")*IF($D1922="Abgabe",0,1),"")</f>
        <v/>
      </c>
      <c r="R1922" s="111" t="str">
        <f>IFERROR(IF($C1922=R$2,$G1922*VLOOKUP($F1922,Listen!$B$5:$G$95,$J1922+1,FALSE)/VLOOKUP(R$2,Listen!$B$5:$G$95,$J1922+1,FALSE),"-")*IF($D1922="Abgabe",0,1),"")</f>
        <v/>
      </c>
    </row>
    <row r="1923" spans="2:18">
      <c r="B1923" s="130"/>
      <c r="C1923" s="95" t="str">
        <f>IFERROR(YEAR(VLOOKUP($B1923,A_Stammdaten!$B$18:$G$218,3,FALSE)),"")</f>
        <v/>
      </c>
      <c r="D1923" s="95" t="str">
        <f>IFERROR(VLOOKUP($B1923,A_Stammdaten!$B$18:$G$218,6,FALSE),"")</f>
        <v/>
      </c>
      <c r="E1923" s="131"/>
      <c r="F1923" s="130"/>
      <c r="G1923" s="130"/>
      <c r="H1923" s="96"/>
      <c r="I1923" s="105" t="str">
        <f>IFERROR(VLOOKUP($E1923,Listen!$I$5:$K$41,2,FALSE),"")</f>
        <v/>
      </c>
      <c r="J1923" s="105" t="str">
        <f>IFERROR(VLOOKUP($E1923,Listen!$I$5:$K$41,3,FALSE),"")</f>
        <v/>
      </c>
      <c r="K1923" s="111" t="str">
        <f>IFERROR(IF($C1923=K$2,$G1923*VLOOKUP($F1923,Listen!$B$5:$G$95,$J1923+1,FALSE)/VLOOKUP(K$2,Listen!$B$5:$G$95,$J1923+1,FALSE),"-")*IF($D1923="Abgabe",0,1),"")</f>
        <v/>
      </c>
      <c r="L1923" s="111" t="str">
        <f>IFERROR(IF($C1923=L$2,$G1923*VLOOKUP($F1923,Listen!$B$5:$G$95,$J1923+1,FALSE)/VLOOKUP(L$2,Listen!$B$5:$G$95,$J1923+1,FALSE),"-")*IF($D1923="Abgabe",0,1),"")</f>
        <v/>
      </c>
      <c r="M1923" s="111" t="str">
        <f>IFERROR(IF($C1923=M$2,$G1923*VLOOKUP($F1923,Listen!$B$5:$G$95,$J1923+1,FALSE)/VLOOKUP(M$2,Listen!$B$5:$G$95,$J1923+1,FALSE),"-")*IF($D1923="Abgabe",0,1),"")</f>
        <v/>
      </c>
      <c r="N1923" s="111" t="str">
        <f>IFERROR(IF($C1923=N$2,$G1923*VLOOKUP($F1923,Listen!$B$5:$G$95,$J1923+1,FALSE)/VLOOKUP(N$2,Listen!$B$5:$G$95,$J1923+1,FALSE),"-")*IF($D1923="Abgabe",0,1),"")</f>
        <v/>
      </c>
      <c r="O1923" s="111" t="str">
        <f>IFERROR(IF($C1923=O$2,$G1923*VLOOKUP($F1923,Listen!$B$5:$G$95,$J1923+1,FALSE)/VLOOKUP(O$2,Listen!$B$5:$G$95,$J1923+1,FALSE),"-")*IF($D1923="Abgabe",0,1),"")</f>
        <v/>
      </c>
      <c r="P1923" s="111" t="str">
        <f>IFERROR(IF($C1923=P$2,$G1923*VLOOKUP($F1923,Listen!$B$5:$G$95,$J1923+1,FALSE)/VLOOKUP(P$2,Listen!$B$5:$G$95,$J1923+1,FALSE),"-")*IF($D1923="Abgabe",0,1),"")</f>
        <v/>
      </c>
      <c r="Q1923" s="111" t="str">
        <f>IFERROR(IF($C1923=Q$2,$G1923*VLOOKUP($F1923,Listen!$B$5:$G$95,$J1923+1,FALSE)/VLOOKUP(Q$2,Listen!$B$5:$G$95,$J1923+1,FALSE),"-")*IF($D1923="Abgabe",0,1),"")</f>
        <v/>
      </c>
      <c r="R1923" s="111" t="str">
        <f>IFERROR(IF($C1923=R$2,$G1923*VLOOKUP($F1923,Listen!$B$5:$G$95,$J1923+1,FALSE)/VLOOKUP(R$2,Listen!$B$5:$G$95,$J1923+1,FALSE),"-")*IF($D1923="Abgabe",0,1),"")</f>
        <v/>
      </c>
    </row>
    <row r="1924" spans="2:18">
      <c r="B1924" s="130"/>
      <c r="C1924" s="95" t="str">
        <f>IFERROR(YEAR(VLOOKUP($B1924,A_Stammdaten!$B$18:$G$218,3,FALSE)),"")</f>
        <v/>
      </c>
      <c r="D1924" s="95" t="str">
        <f>IFERROR(VLOOKUP($B1924,A_Stammdaten!$B$18:$G$218,6,FALSE),"")</f>
        <v/>
      </c>
      <c r="E1924" s="131"/>
      <c r="F1924" s="130"/>
      <c r="G1924" s="130"/>
      <c r="H1924" s="96"/>
      <c r="I1924" s="105" t="str">
        <f>IFERROR(VLOOKUP($E1924,Listen!$I$5:$K$41,2,FALSE),"")</f>
        <v/>
      </c>
      <c r="J1924" s="105" t="str">
        <f>IFERROR(VLOOKUP($E1924,Listen!$I$5:$K$41,3,FALSE),"")</f>
        <v/>
      </c>
      <c r="K1924" s="111" t="str">
        <f>IFERROR(IF($C1924=K$2,$G1924*VLOOKUP($F1924,Listen!$B$5:$G$95,$J1924+1,FALSE)/VLOOKUP(K$2,Listen!$B$5:$G$95,$J1924+1,FALSE),"-")*IF($D1924="Abgabe",0,1),"")</f>
        <v/>
      </c>
      <c r="L1924" s="111" t="str">
        <f>IFERROR(IF($C1924=L$2,$G1924*VLOOKUP($F1924,Listen!$B$5:$G$95,$J1924+1,FALSE)/VLOOKUP(L$2,Listen!$B$5:$G$95,$J1924+1,FALSE),"-")*IF($D1924="Abgabe",0,1),"")</f>
        <v/>
      </c>
      <c r="M1924" s="111" t="str">
        <f>IFERROR(IF($C1924=M$2,$G1924*VLOOKUP($F1924,Listen!$B$5:$G$95,$J1924+1,FALSE)/VLOOKUP(M$2,Listen!$B$5:$G$95,$J1924+1,FALSE),"-")*IF($D1924="Abgabe",0,1),"")</f>
        <v/>
      </c>
      <c r="N1924" s="111" t="str">
        <f>IFERROR(IF($C1924=N$2,$G1924*VLOOKUP($F1924,Listen!$B$5:$G$95,$J1924+1,FALSE)/VLOOKUP(N$2,Listen!$B$5:$G$95,$J1924+1,FALSE),"-")*IF($D1924="Abgabe",0,1),"")</f>
        <v/>
      </c>
      <c r="O1924" s="111" t="str">
        <f>IFERROR(IF($C1924=O$2,$G1924*VLOOKUP($F1924,Listen!$B$5:$G$95,$J1924+1,FALSE)/VLOOKUP(O$2,Listen!$B$5:$G$95,$J1924+1,FALSE),"-")*IF($D1924="Abgabe",0,1),"")</f>
        <v/>
      </c>
      <c r="P1924" s="111" t="str">
        <f>IFERROR(IF($C1924=P$2,$G1924*VLOOKUP($F1924,Listen!$B$5:$G$95,$J1924+1,FALSE)/VLOOKUP(P$2,Listen!$B$5:$G$95,$J1924+1,FALSE),"-")*IF($D1924="Abgabe",0,1),"")</f>
        <v/>
      </c>
      <c r="Q1924" s="111" t="str">
        <f>IFERROR(IF($C1924=Q$2,$G1924*VLOOKUP($F1924,Listen!$B$5:$G$95,$J1924+1,FALSE)/VLOOKUP(Q$2,Listen!$B$5:$G$95,$J1924+1,FALSE),"-")*IF($D1924="Abgabe",0,1),"")</f>
        <v/>
      </c>
      <c r="R1924" s="111" t="str">
        <f>IFERROR(IF($C1924=R$2,$G1924*VLOOKUP($F1924,Listen!$B$5:$G$95,$J1924+1,FALSE)/VLOOKUP(R$2,Listen!$B$5:$G$95,$J1924+1,FALSE),"-")*IF($D1924="Abgabe",0,1),"")</f>
        <v/>
      </c>
    </row>
    <row r="1925" spans="2:18">
      <c r="B1925" s="130"/>
      <c r="C1925" s="95" t="str">
        <f>IFERROR(YEAR(VLOOKUP($B1925,A_Stammdaten!$B$18:$G$218,3,FALSE)),"")</f>
        <v/>
      </c>
      <c r="D1925" s="95" t="str">
        <f>IFERROR(VLOOKUP($B1925,A_Stammdaten!$B$18:$G$218,6,FALSE),"")</f>
        <v/>
      </c>
      <c r="E1925" s="131"/>
      <c r="F1925" s="130"/>
      <c r="G1925" s="130"/>
      <c r="H1925" s="96"/>
      <c r="I1925" s="105" t="str">
        <f>IFERROR(VLOOKUP($E1925,Listen!$I$5:$K$41,2,FALSE),"")</f>
        <v/>
      </c>
      <c r="J1925" s="105" t="str">
        <f>IFERROR(VLOOKUP($E1925,Listen!$I$5:$K$41,3,FALSE),"")</f>
        <v/>
      </c>
      <c r="K1925" s="111" t="str">
        <f>IFERROR(IF($C1925=K$2,$G1925*VLOOKUP($F1925,Listen!$B$5:$G$95,$J1925+1,FALSE)/VLOOKUP(K$2,Listen!$B$5:$G$95,$J1925+1,FALSE),"-")*IF($D1925="Abgabe",0,1),"")</f>
        <v/>
      </c>
      <c r="L1925" s="111" t="str">
        <f>IFERROR(IF($C1925=L$2,$G1925*VLOOKUP($F1925,Listen!$B$5:$G$95,$J1925+1,FALSE)/VLOOKUP(L$2,Listen!$B$5:$G$95,$J1925+1,FALSE),"-")*IF($D1925="Abgabe",0,1),"")</f>
        <v/>
      </c>
      <c r="M1925" s="111" t="str">
        <f>IFERROR(IF($C1925=M$2,$G1925*VLOOKUP($F1925,Listen!$B$5:$G$95,$J1925+1,FALSE)/VLOOKUP(M$2,Listen!$B$5:$G$95,$J1925+1,FALSE),"-")*IF($D1925="Abgabe",0,1),"")</f>
        <v/>
      </c>
      <c r="N1925" s="111" t="str">
        <f>IFERROR(IF($C1925=N$2,$G1925*VLOOKUP($F1925,Listen!$B$5:$G$95,$J1925+1,FALSE)/VLOOKUP(N$2,Listen!$B$5:$G$95,$J1925+1,FALSE),"-")*IF($D1925="Abgabe",0,1),"")</f>
        <v/>
      </c>
      <c r="O1925" s="111" t="str">
        <f>IFERROR(IF($C1925=O$2,$G1925*VLOOKUP($F1925,Listen!$B$5:$G$95,$J1925+1,FALSE)/VLOOKUP(O$2,Listen!$B$5:$G$95,$J1925+1,FALSE),"-")*IF($D1925="Abgabe",0,1),"")</f>
        <v/>
      </c>
      <c r="P1925" s="111" t="str">
        <f>IFERROR(IF($C1925=P$2,$G1925*VLOOKUP($F1925,Listen!$B$5:$G$95,$J1925+1,FALSE)/VLOOKUP(P$2,Listen!$B$5:$G$95,$J1925+1,FALSE),"-")*IF($D1925="Abgabe",0,1),"")</f>
        <v/>
      </c>
      <c r="Q1925" s="111" t="str">
        <f>IFERROR(IF($C1925=Q$2,$G1925*VLOOKUP($F1925,Listen!$B$5:$G$95,$J1925+1,FALSE)/VLOOKUP(Q$2,Listen!$B$5:$G$95,$J1925+1,FALSE),"-")*IF($D1925="Abgabe",0,1),"")</f>
        <v/>
      </c>
      <c r="R1925" s="111" t="str">
        <f>IFERROR(IF($C1925=R$2,$G1925*VLOOKUP($F1925,Listen!$B$5:$G$95,$J1925+1,FALSE)/VLOOKUP(R$2,Listen!$B$5:$G$95,$J1925+1,FALSE),"-")*IF($D1925="Abgabe",0,1),"")</f>
        <v/>
      </c>
    </row>
    <row r="1926" spans="2:18">
      <c r="B1926" s="130"/>
      <c r="C1926" s="95" t="str">
        <f>IFERROR(YEAR(VLOOKUP($B1926,A_Stammdaten!$B$18:$G$218,3,FALSE)),"")</f>
        <v/>
      </c>
      <c r="D1926" s="95" t="str">
        <f>IFERROR(VLOOKUP($B1926,A_Stammdaten!$B$18:$G$218,6,FALSE),"")</f>
        <v/>
      </c>
      <c r="E1926" s="131"/>
      <c r="F1926" s="130"/>
      <c r="G1926" s="130"/>
      <c r="H1926" s="96"/>
      <c r="I1926" s="105" t="str">
        <f>IFERROR(VLOOKUP($E1926,Listen!$I$5:$K$41,2,FALSE),"")</f>
        <v/>
      </c>
      <c r="J1926" s="105" t="str">
        <f>IFERROR(VLOOKUP($E1926,Listen!$I$5:$K$41,3,FALSE),"")</f>
        <v/>
      </c>
      <c r="K1926" s="111" t="str">
        <f>IFERROR(IF($C1926=K$2,$G1926*VLOOKUP($F1926,Listen!$B$5:$G$95,$J1926+1,FALSE)/VLOOKUP(K$2,Listen!$B$5:$G$95,$J1926+1,FALSE),"-")*IF($D1926="Abgabe",0,1),"")</f>
        <v/>
      </c>
      <c r="L1926" s="111" t="str">
        <f>IFERROR(IF($C1926=L$2,$G1926*VLOOKUP($F1926,Listen!$B$5:$G$95,$J1926+1,FALSE)/VLOOKUP(L$2,Listen!$B$5:$G$95,$J1926+1,FALSE),"-")*IF($D1926="Abgabe",0,1),"")</f>
        <v/>
      </c>
      <c r="M1926" s="111" t="str">
        <f>IFERROR(IF($C1926=M$2,$G1926*VLOOKUP($F1926,Listen!$B$5:$G$95,$J1926+1,FALSE)/VLOOKUP(M$2,Listen!$B$5:$G$95,$J1926+1,FALSE),"-")*IF($D1926="Abgabe",0,1),"")</f>
        <v/>
      </c>
      <c r="N1926" s="111" t="str">
        <f>IFERROR(IF($C1926=N$2,$G1926*VLOOKUP($F1926,Listen!$B$5:$G$95,$J1926+1,FALSE)/VLOOKUP(N$2,Listen!$B$5:$G$95,$J1926+1,FALSE),"-")*IF($D1926="Abgabe",0,1),"")</f>
        <v/>
      </c>
      <c r="O1926" s="111" t="str">
        <f>IFERROR(IF($C1926=O$2,$G1926*VLOOKUP($F1926,Listen!$B$5:$G$95,$J1926+1,FALSE)/VLOOKUP(O$2,Listen!$B$5:$G$95,$J1926+1,FALSE),"-")*IF($D1926="Abgabe",0,1),"")</f>
        <v/>
      </c>
      <c r="P1926" s="111" t="str">
        <f>IFERROR(IF($C1926=P$2,$G1926*VLOOKUP($F1926,Listen!$B$5:$G$95,$J1926+1,FALSE)/VLOOKUP(P$2,Listen!$B$5:$G$95,$J1926+1,FALSE),"-")*IF($D1926="Abgabe",0,1),"")</f>
        <v/>
      </c>
      <c r="Q1926" s="111" t="str">
        <f>IFERROR(IF($C1926=Q$2,$G1926*VLOOKUP($F1926,Listen!$B$5:$G$95,$J1926+1,FALSE)/VLOOKUP(Q$2,Listen!$B$5:$G$95,$J1926+1,FALSE),"-")*IF($D1926="Abgabe",0,1),"")</f>
        <v/>
      </c>
      <c r="R1926" s="111" t="str">
        <f>IFERROR(IF($C1926=R$2,$G1926*VLOOKUP($F1926,Listen!$B$5:$G$95,$J1926+1,FALSE)/VLOOKUP(R$2,Listen!$B$5:$G$95,$J1926+1,FALSE),"-")*IF($D1926="Abgabe",0,1),"")</f>
        <v/>
      </c>
    </row>
    <row r="1927" spans="2:18">
      <c r="B1927" s="130"/>
      <c r="C1927" s="95" t="str">
        <f>IFERROR(YEAR(VLOOKUP($B1927,A_Stammdaten!$B$18:$G$218,3,FALSE)),"")</f>
        <v/>
      </c>
      <c r="D1927" s="95" t="str">
        <f>IFERROR(VLOOKUP($B1927,A_Stammdaten!$B$18:$G$218,6,FALSE),"")</f>
        <v/>
      </c>
      <c r="E1927" s="131"/>
      <c r="F1927" s="130"/>
      <c r="G1927" s="130"/>
      <c r="H1927" s="96"/>
      <c r="I1927" s="105" t="str">
        <f>IFERROR(VLOOKUP($E1927,Listen!$I$5:$K$41,2,FALSE),"")</f>
        <v/>
      </c>
      <c r="J1927" s="105" t="str">
        <f>IFERROR(VLOOKUP($E1927,Listen!$I$5:$K$41,3,FALSE),"")</f>
        <v/>
      </c>
      <c r="K1927" s="111" t="str">
        <f>IFERROR(IF($C1927=K$2,$G1927*VLOOKUP($F1927,Listen!$B$5:$G$95,$J1927+1,FALSE)/VLOOKUP(K$2,Listen!$B$5:$G$95,$J1927+1,FALSE),"-")*IF($D1927="Abgabe",0,1),"")</f>
        <v/>
      </c>
      <c r="L1927" s="111" t="str">
        <f>IFERROR(IF($C1927=L$2,$G1927*VLOOKUP($F1927,Listen!$B$5:$G$95,$J1927+1,FALSE)/VLOOKUP(L$2,Listen!$B$5:$G$95,$J1927+1,FALSE),"-")*IF($D1927="Abgabe",0,1),"")</f>
        <v/>
      </c>
      <c r="M1927" s="111" t="str">
        <f>IFERROR(IF($C1927=M$2,$G1927*VLOOKUP($F1927,Listen!$B$5:$G$95,$J1927+1,FALSE)/VLOOKUP(M$2,Listen!$B$5:$G$95,$J1927+1,FALSE),"-")*IF($D1927="Abgabe",0,1),"")</f>
        <v/>
      </c>
      <c r="N1927" s="111" t="str">
        <f>IFERROR(IF($C1927=N$2,$G1927*VLOOKUP($F1927,Listen!$B$5:$G$95,$J1927+1,FALSE)/VLOOKUP(N$2,Listen!$B$5:$G$95,$J1927+1,FALSE),"-")*IF($D1927="Abgabe",0,1),"")</f>
        <v/>
      </c>
      <c r="O1927" s="111" t="str">
        <f>IFERROR(IF($C1927=O$2,$G1927*VLOOKUP($F1927,Listen!$B$5:$G$95,$J1927+1,FALSE)/VLOOKUP(O$2,Listen!$B$5:$G$95,$J1927+1,FALSE),"-")*IF($D1927="Abgabe",0,1),"")</f>
        <v/>
      </c>
      <c r="P1927" s="111" t="str">
        <f>IFERROR(IF($C1927=P$2,$G1927*VLOOKUP($F1927,Listen!$B$5:$G$95,$J1927+1,FALSE)/VLOOKUP(P$2,Listen!$B$5:$G$95,$J1927+1,FALSE),"-")*IF($D1927="Abgabe",0,1),"")</f>
        <v/>
      </c>
      <c r="Q1927" s="111" t="str">
        <f>IFERROR(IF($C1927=Q$2,$G1927*VLOOKUP($F1927,Listen!$B$5:$G$95,$J1927+1,FALSE)/VLOOKUP(Q$2,Listen!$B$5:$G$95,$J1927+1,FALSE),"-")*IF($D1927="Abgabe",0,1),"")</f>
        <v/>
      </c>
      <c r="R1927" s="111" t="str">
        <f>IFERROR(IF($C1927=R$2,$G1927*VLOOKUP($F1927,Listen!$B$5:$G$95,$J1927+1,FALSE)/VLOOKUP(R$2,Listen!$B$5:$G$95,$J1927+1,FALSE),"-")*IF($D1927="Abgabe",0,1),"")</f>
        <v/>
      </c>
    </row>
    <row r="1928" spans="2:18">
      <c r="B1928" s="130"/>
      <c r="C1928" s="95" t="str">
        <f>IFERROR(YEAR(VLOOKUP($B1928,A_Stammdaten!$B$18:$G$218,3,FALSE)),"")</f>
        <v/>
      </c>
      <c r="D1928" s="95" t="str">
        <f>IFERROR(VLOOKUP($B1928,A_Stammdaten!$B$18:$G$218,6,FALSE),"")</f>
        <v/>
      </c>
      <c r="E1928" s="131"/>
      <c r="F1928" s="130"/>
      <c r="G1928" s="130"/>
      <c r="H1928" s="96"/>
      <c r="I1928" s="105" t="str">
        <f>IFERROR(VLOOKUP($E1928,Listen!$I$5:$K$41,2,FALSE),"")</f>
        <v/>
      </c>
      <c r="J1928" s="105" t="str">
        <f>IFERROR(VLOOKUP($E1928,Listen!$I$5:$K$41,3,FALSE),"")</f>
        <v/>
      </c>
      <c r="K1928" s="111" t="str">
        <f>IFERROR(IF($C1928=K$2,$G1928*VLOOKUP($F1928,Listen!$B$5:$G$95,$J1928+1,FALSE)/VLOOKUP(K$2,Listen!$B$5:$G$95,$J1928+1,FALSE),"-")*IF($D1928="Abgabe",0,1),"")</f>
        <v/>
      </c>
      <c r="L1928" s="111" t="str">
        <f>IFERROR(IF($C1928=L$2,$G1928*VLOOKUP($F1928,Listen!$B$5:$G$95,$J1928+1,FALSE)/VLOOKUP(L$2,Listen!$B$5:$G$95,$J1928+1,FALSE),"-")*IF($D1928="Abgabe",0,1),"")</f>
        <v/>
      </c>
      <c r="M1928" s="111" t="str">
        <f>IFERROR(IF($C1928=M$2,$G1928*VLOOKUP($F1928,Listen!$B$5:$G$95,$J1928+1,FALSE)/VLOOKUP(M$2,Listen!$B$5:$G$95,$J1928+1,FALSE),"-")*IF($D1928="Abgabe",0,1),"")</f>
        <v/>
      </c>
      <c r="N1928" s="111" t="str">
        <f>IFERROR(IF($C1928=N$2,$G1928*VLOOKUP($F1928,Listen!$B$5:$G$95,$J1928+1,FALSE)/VLOOKUP(N$2,Listen!$B$5:$G$95,$J1928+1,FALSE),"-")*IF($D1928="Abgabe",0,1),"")</f>
        <v/>
      </c>
      <c r="O1928" s="111" t="str">
        <f>IFERROR(IF($C1928=O$2,$G1928*VLOOKUP($F1928,Listen!$B$5:$G$95,$J1928+1,FALSE)/VLOOKUP(O$2,Listen!$B$5:$G$95,$J1928+1,FALSE),"-")*IF($D1928="Abgabe",0,1),"")</f>
        <v/>
      </c>
      <c r="P1928" s="111" t="str">
        <f>IFERROR(IF($C1928=P$2,$G1928*VLOOKUP($F1928,Listen!$B$5:$G$95,$J1928+1,FALSE)/VLOOKUP(P$2,Listen!$B$5:$G$95,$J1928+1,FALSE),"-")*IF($D1928="Abgabe",0,1),"")</f>
        <v/>
      </c>
      <c r="Q1928" s="111" t="str">
        <f>IFERROR(IF($C1928=Q$2,$G1928*VLOOKUP($F1928,Listen!$B$5:$G$95,$J1928+1,FALSE)/VLOOKUP(Q$2,Listen!$B$5:$G$95,$J1928+1,FALSE),"-")*IF($D1928="Abgabe",0,1),"")</f>
        <v/>
      </c>
      <c r="R1928" s="111" t="str">
        <f>IFERROR(IF($C1928=R$2,$G1928*VLOOKUP($F1928,Listen!$B$5:$G$95,$J1928+1,FALSE)/VLOOKUP(R$2,Listen!$B$5:$G$95,$J1928+1,FALSE),"-")*IF($D1928="Abgabe",0,1),"")</f>
        <v/>
      </c>
    </row>
    <row r="1929" spans="2:18">
      <c r="B1929" s="130"/>
      <c r="C1929" s="95" t="str">
        <f>IFERROR(YEAR(VLOOKUP($B1929,A_Stammdaten!$B$18:$G$218,3,FALSE)),"")</f>
        <v/>
      </c>
      <c r="D1929" s="95" t="str">
        <f>IFERROR(VLOOKUP($B1929,A_Stammdaten!$B$18:$G$218,6,FALSE),"")</f>
        <v/>
      </c>
      <c r="E1929" s="131"/>
      <c r="F1929" s="130"/>
      <c r="G1929" s="130"/>
      <c r="H1929" s="96"/>
      <c r="I1929" s="105" t="str">
        <f>IFERROR(VLOOKUP($E1929,Listen!$I$5:$K$41,2,FALSE),"")</f>
        <v/>
      </c>
      <c r="J1929" s="105" t="str">
        <f>IFERROR(VLOOKUP($E1929,Listen!$I$5:$K$41,3,FALSE),"")</f>
        <v/>
      </c>
      <c r="K1929" s="111" t="str">
        <f>IFERROR(IF($C1929=K$2,$G1929*VLOOKUP($F1929,Listen!$B$5:$G$95,$J1929+1,FALSE)/VLOOKUP(K$2,Listen!$B$5:$G$95,$J1929+1,FALSE),"-")*IF($D1929="Abgabe",0,1),"")</f>
        <v/>
      </c>
      <c r="L1929" s="111" t="str">
        <f>IFERROR(IF($C1929=L$2,$G1929*VLOOKUP($F1929,Listen!$B$5:$G$95,$J1929+1,FALSE)/VLOOKUP(L$2,Listen!$B$5:$G$95,$J1929+1,FALSE),"-")*IF($D1929="Abgabe",0,1),"")</f>
        <v/>
      </c>
      <c r="M1929" s="111" t="str">
        <f>IFERROR(IF($C1929=M$2,$G1929*VLOOKUP($F1929,Listen!$B$5:$G$95,$J1929+1,FALSE)/VLOOKUP(M$2,Listen!$B$5:$G$95,$J1929+1,FALSE),"-")*IF($D1929="Abgabe",0,1),"")</f>
        <v/>
      </c>
      <c r="N1929" s="111" t="str">
        <f>IFERROR(IF($C1929=N$2,$G1929*VLOOKUP($F1929,Listen!$B$5:$G$95,$J1929+1,FALSE)/VLOOKUP(N$2,Listen!$B$5:$G$95,$J1929+1,FALSE),"-")*IF($D1929="Abgabe",0,1),"")</f>
        <v/>
      </c>
      <c r="O1929" s="111" t="str">
        <f>IFERROR(IF($C1929=O$2,$G1929*VLOOKUP($F1929,Listen!$B$5:$G$95,$J1929+1,FALSE)/VLOOKUP(O$2,Listen!$B$5:$G$95,$J1929+1,FALSE),"-")*IF($D1929="Abgabe",0,1),"")</f>
        <v/>
      </c>
      <c r="P1929" s="111" t="str">
        <f>IFERROR(IF($C1929=P$2,$G1929*VLOOKUP($F1929,Listen!$B$5:$G$95,$J1929+1,FALSE)/VLOOKUP(P$2,Listen!$B$5:$G$95,$J1929+1,FALSE),"-")*IF($D1929="Abgabe",0,1),"")</f>
        <v/>
      </c>
      <c r="Q1929" s="111" t="str">
        <f>IFERROR(IF($C1929=Q$2,$G1929*VLOOKUP($F1929,Listen!$B$5:$G$95,$J1929+1,FALSE)/VLOOKUP(Q$2,Listen!$B$5:$G$95,$J1929+1,FALSE),"-")*IF($D1929="Abgabe",0,1),"")</f>
        <v/>
      </c>
      <c r="R1929" s="111" t="str">
        <f>IFERROR(IF($C1929=R$2,$G1929*VLOOKUP($F1929,Listen!$B$5:$G$95,$J1929+1,FALSE)/VLOOKUP(R$2,Listen!$B$5:$G$95,$J1929+1,FALSE),"-")*IF($D1929="Abgabe",0,1),"")</f>
        <v/>
      </c>
    </row>
    <row r="1930" spans="2:18">
      <c r="B1930" s="130"/>
      <c r="C1930" s="95" t="str">
        <f>IFERROR(YEAR(VLOOKUP($B1930,A_Stammdaten!$B$18:$G$218,3,FALSE)),"")</f>
        <v/>
      </c>
      <c r="D1930" s="95" t="str">
        <f>IFERROR(VLOOKUP($B1930,A_Stammdaten!$B$18:$G$218,6,FALSE),"")</f>
        <v/>
      </c>
      <c r="E1930" s="131"/>
      <c r="F1930" s="130"/>
      <c r="G1930" s="130"/>
      <c r="H1930" s="96"/>
      <c r="I1930" s="105" t="str">
        <f>IFERROR(VLOOKUP($E1930,Listen!$I$5:$K$41,2,FALSE),"")</f>
        <v/>
      </c>
      <c r="J1930" s="105" t="str">
        <f>IFERROR(VLOOKUP($E1930,Listen!$I$5:$K$41,3,FALSE),"")</f>
        <v/>
      </c>
      <c r="K1930" s="111" t="str">
        <f>IFERROR(IF($C1930=K$2,$G1930*VLOOKUP($F1930,Listen!$B$5:$G$95,$J1930+1,FALSE)/VLOOKUP(K$2,Listen!$B$5:$G$95,$J1930+1,FALSE),"-")*IF($D1930="Abgabe",0,1),"")</f>
        <v/>
      </c>
      <c r="L1930" s="111" t="str">
        <f>IFERROR(IF($C1930=L$2,$G1930*VLOOKUP($F1930,Listen!$B$5:$G$95,$J1930+1,FALSE)/VLOOKUP(L$2,Listen!$B$5:$G$95,$J1930+1,FALSE),"-")*IF($D1930="Abgabe",0,1),"")</f>
        <v/>
      </c>
      <c r="M1930" s="111" t="str">
        <f>IFERROR(IF($C1930=M$2,$G1930*VLOOKUP($F1930,Listen!$B$5:$G$95,$J1930+1,FALSE)/VLOOKUP(M$2,Listen!$B$5:$G$95,$J1930+1,FALSE),"-")*IF($D1930="Abgabe",0,1),"")</f>
        <v/>
      </c>
      <c r="N1930" s="111" t="str">
        <f>IFERROR(IF($C1930=N$2,$G1930*VLOOKUP($F1930,Listen!$B$5:$G$95,$J1930+1,FALSE)/VLOOKUP(N$2,Listen!$B$5:$G$95,$J1930+1,FALSE),"-")*IF($D1930="Abgabe",0,1),"")</f>
        <v/>
      </c>
      <c r="O1930" s="111" t="str">
        <f>IFERROR(IF($C1930=O$2,$G1930*VLOOKUP($F1930,Listen!$B$5:$G$95,$J1930+1,FALSE)/VLOOKUP(O$2,Listen!$B$5:$G$95,$J1930+1,FALSE),"-")*IF($D1930="Abgabe",0,1),"")</f>
        <v/>
      </c>
      <c r="P1930" s="111" t="str">
        <f>IFERROR(IF($C1930=P$2,$G1930*VLOOKUP($F1930,Listen!$B$5:$G$95,$J1930+1,FALSE)/VLOOKUP(P$2,Listen!$B$5:$G$95,$J1930+1,FALSE),"-")*IF($D1930="Abgabe",0,1),"")</f>
        <v/>
      </c>
      <c r="Q1930" s="111" t="str">
        <f>IFERROR(IF($C1930=Q$2,$G1930*VLOOKUP($F1930,Listen!$B$5:$G$95,$J1930+1,FALSE)/VLOOKUP(Q$2,Listen!$B$5:$G$95,$J1930+1,FALSE),"-")*IF($D1930="Abgabe",0,1),"")</f>
        <v/>
      </c>
      <c r="R1930" s="111" t="str">
        <f>IFERROR(IF($C1930=R$2,$G1930*VLOOKUP($F1930,Listen!$B$5:$G$95,$J1930+1,FALSE)/VLOOKUP(R$2,Listen!$B$5:$G$95,$J1930+1,FALSE),"-")*IF($D1930="Abgabe",0,1),"")</f>
        <v/>
      </c>
    </row>
    <row r="1931" spans="2:18">
      <c r="B1931" s="130"/>
      <c r="C1931" s="95" t="str">
        <f>IFERROR(YEAR(VLOOKUP($B1931,A_Stammdaten!$B$18:$G$218,3,FALSE)),"")</f>
        <v/>
      </c>
      <c r="D1931" s="95" t="str">
        <f>IFERROR(VLOOKUP($B1931,A_Stammdaten!$B$18:$G$218,6,FALSE),"")</f>
        <v/>
      </c>
      <c r="E1931" s="131"/>
      <c r="F1931" s="130"/>
      <c r="G1931" s="130"/>
      <c r="H1931" s="96"/>
      <c r="I1931" s="105" t="str">
        <f>IFERROR(VLOOKUP($E1931,Listen!$I$5:$K$41,2,FALSE),"")</f>
        <v/>
      </c>
      <c r="J1931" s="105" t="str">
        <f>IFERROR(VLOOKUP($E1931,Listen!$I$5:$K$41,3,FALSE),"")</f>
        <v/>
      </c>
      <c r="K1931" s="111" t="str">
        <f>IFERROR(IF($C1931=K$2,$G1931*VLOOKUP($F1931,Listen!$B$5:$G$95,$J1931+1,FALSE)/VLOOKUP(K$2,Listen!$B$5:$G$95,$J1931+1,FALSE),"-")*IF($D1931="Abgabe",0,1),"")</f>
        <v/>
      </c>
      <c r="L1931" s="111" t="str">
        <f>IFERROR(IF($C1931=L$2,$G1931*VLOOKUP($F1931,Listen!$B$5:$G$95,$J1931+1,FALSE)/VLOOKUP(L$2,Listen!$B$5:$G$95,$J1931+1,FALSE),"-")*IF($D1931="Abgabe",0,1),"")</f>
        <v/>
      </c>
      <c r="M1931" s="111" t="str">
        <f>IFERROR(IF($C1931=M$2,$G1931*VLOOKUP($F1931,Listen!$B$5:$G$95,$J1931+1,FALSE)/VLOOKUP(M$2,Listen!$B$5:$G$95,$J1931+1,FALSE),"-")*IF($D1931="Abgabe",0,1),"")</f>
        <v/>
      </c>
      <c r="N1931" s="111" t="str">
        <f>IFERROR(IF($C1931=N$2,$G1931*VLOOKUP($F1931,Listen!$B$5:$G$95,$J1931+1,FALSE)/VLOOKUP(N$2,Listen!$B$5:$G$95,$J1931+1,FALSE),"-")*IF($D1931="Abgabe",0,1),"")</f>
        <v/>
      </c>
      <c r="O1931" s="111" t="str">
        <f>IFERROR(IF($C1931=O$2,$G1931*VLOOKUP($F1931,Listen!$B$5:$G$95,$J1931+1,FALSE)/VLOOKUP(O$2,Listen!$B$5:$G$95,$J1931+1,FALSE),"-")*IF($D1931="Abgabe",0,1),"")</f>
        <v/>
      </c>
      <c r="P1931" s="111" t="str">
        <f>IFERROR(IF($C1931=P$2,$G1931*VLOOKUP($F1931,Listen!$B$5:$G$95,$J1931+1,FALSE)/VLOOKUP(P$2,Listen!$B$5:$G$95,$J1931+1,FALSE),"-")*IF($D1931="Abgabe",0,1),"")</f>
        <v/>
      </c>
      <c r="Q1931" s="111" t="str">
        <f>IFERROR(IF($C1931=Q$2,$G1931*VLOOKUP($F1931,Listen!$B$5:$G$95,$J1931+1,FALSE)/VLOOKUP(Q$2,Listen!$B$5:$G$95,$J1931+1,FALSE),"-")*IF($D1931="Abgabe",0,1),"")</f>
        <v/>
      </c>
      <c r="R1931" s="111" t="str">
        <f>IFERROR(IF($C1931=R$2,$G1931*VLOOKUP($F1931,Listen!$B$5:$G$95,$J1931+1,FALSE)/VLOOKUP(R$2,Listen!$B$5:$G$95,$J1931+1,FALSE),"-")*IF($D1931="Abgabe",0,1),"")</f>
        <v/>
      </c>
    </row>
    <row r="1932" spans="2:18">
      <c r="B1932" s="130"/>
      <c r="C1932" s="95" t="str">
        <f>IFERROR(YEAR(VLOOKUP($B1932,A_Stammdaten!$B$18:$G$218,3,FALSE)),"")</f>
        <v/>
      </c>
      <c r="D1932" s="95" t="str">
        <f>IFERROR(VLOOKUP($B1932,A_Stammdaten!$B$18:$G$218,6,FALSE),"")</f>
        <v/>
      </c>
      <c r="E1932" s="131"/>
      <c r="F1932" s="130"/>
      <c r="G1932" s="130"/>
      <c r="H1932" s="96"/>
      <c r="I1932" s="105" t="str">
        <f>IFERROR(VLOOKUP($E1932,Listen!$I$5:$K$41,2,FALSE),"")</f>
        <v/>
      </c>
      <c r="J1932" s="105" t="str">
        <f>IFERROR(VLOOKUP($E1932,Listen!$I$5:$K$41,3,FALSE),"")</f>
        <v/>
      </c>
      <c r="K1932" s="111" t="str">
        <f>IFERROR(IF($C1932=K$2,$G1932*VLOOKUP($F1932,Listen!$B$5:$G$95,$J1932+1,FALSE)/VLOOKUP(K$2,Listen!$B$5:$G$95,$J1932+1,FALSE),"-")*IF($D1932="Abgabe",0,1),"")</f>
        <v/>
      </c>
      <c r="L1932" s="111" t="str">
        <f>IFERROR(IF($C1932=L$2,$G1932*VLOOKUP($F1932,Listen!$B$5:$G$95,$J1932+1,FALSE)/VLOOKUP(L$2,Listen!$B$5:$G$95,$J1932+1,FALSE),"-")*IF($D1932="Abgabe",0,1),"")</f>
        <v/>
      </c>
      <c r="M1932" s="111" t="str">
        <f>IFERROR(IF($C1932=M$2,$G1932*VLOOKUP($F1932,Listen!$B$5:$G$95,$J1932+1,FALSE)/VLOOKUP(M$2,Listen!$B$5:$G$95,$J1932+1,FALSE),"-")*IF($D1932="Abgabe",0,1),"")</f>
        <v/>
      </c>
      <c r="N1932" s="111" t="str">
        <f>IFERROR(IF($C1932=N$2,$G1932*VLOOKUP($F1932,Listen!$B$5:$G$95,$J1932+1,FALSE)/VLOOKUP(N$2,Listen!$B$5:$G$95,$J1932+1,FALSE),"-")*IF($D1932="Abgabe",0,1),"")</f>
        <v/>
      </c>
      <c r="O1932" s="111" t="str">
        <f>IFERROR(IF($C1932=O$2,$G1932*VLOOKUP($F1932,Listen!$B$5:$G$95,$J1932+1,FALSE)/VLOOKUP(O$2,Listen!$B$5:$G$95,$J1932+1,FALSE),"-")*IF($D1932="Abgabe",0,1),"")</f>
        <v/>
      </c>
      <c r="P1932" s="111" t="str">
        <f>IFERROR(IF($C1932=P$2,$G1932*VLOOKUP($F1932,Listen!$B$5:$G$95,$J1932+1,FALSE)/VLOOKUP(P$2,Listen!$B$5:$G$95,$J1932+1,FALSE),"-")*IF($D1932="Abgabe",0,1),"")</f>
        <v/>
      </c>
      <c r="Q1932" s="111" t="str">
        <f>IFERROR(IF($C1932=Q$2,$G1932*VLOOKUP($F1932,Listen!$B$5:$G$95,$J1932+1,FALSE)/VLOOKUP(Q$2,Listen!$B$5:$G$95,$J1932+1,FALSE),"-")*IF($D1932="Abgabe",0,1),"")</f>
        <v/>
      </c>
      <c r="R1932" s="111" t="str">
        <f>IFERROR(IF($C1932=R$2,$G1932*VLOOKUP($F1932,Listen!$B$5:$G$95,$J1932+1,FALSE)/VLOOKUP(R$2,Listen!$B$5:$G$95,$J1932+1,FALSE),"-")*IF($D1932="Abgabe",0,1),"")</f>
        <v/>
      </c>
    </row>
    <row r="1933" spans="2:18">
      <c r="B1933" s="130"/>
      <c r="C1933" s="95" t="str">
        <f>IFERROR(YEAR(VLOOKUP($B1933,A_Stammdaten!$B$18:$G$218,3,FALSE)),"")</f>
        <v/>
      </c>
      <c r="D1933" s="95" t="str">
        <f>IFERROR(VLOOKUP($B1933,A_Stammdaten!$B$18:$G$218,6,FALSE),"")</f>
        <v/>
      </c>
      <c r="E1933" s="131"/>
      <c r="F1933" s="130"/>
      <c r="G1933" s="130"/>
      <c r="H1933" s="96"/>
      <c r="I1933" s="105" t="str">
        <f>IFERROR(VLOOKUP($E1933,Listen!$I$5:$K$41,2,FALSE),"")</f>
        <v/>
      </c>
      <c r="J1933" s="105" t="str">
        <f>IFERROR(VLOOKUP($E1933,Listen!$I$5:$K$41,3,FALSE),"")</f>
        <v/>
      </c>
      <c r="K1933" s="111" t="str">
        <f>IFERROR(IF($C1933=K$2,$G1933*VLOOKUP($F1933,Listen!$B$5:$G$95,$J1933+1,FALSE)/VLOOKUP(K$2,Listen!$B$5:$G$95,$J1933+1,FALSE),"-")*IF($D1933="Abgabe",0,1),"")</f>
        <v/>
      </c>
      <c r="L1933" s="111" t="str">
        <f>IFERROR(IF($C1933=L$2,$G1933*VLOOKUP($F1933,Listen!$B$5:$G$95,$J1933+1,FALSE)/VLOOKUP(L$2,Listen!$B$5:$G$95,$J1933+1,FALSE),"-")*IF($D1933="Abgabe",0,1),"")</f>
        <v/>
      </c>
      <c r="M1933" s="111" t="str">
        <f>IFERROR(IF($C1933=M$2,$G1933*VLOOKUP($F1933,Listen!$B$5:$G$95,$J1933+1,FALSE)/VLOOKUP(M$2,Listen!$B$5:$G$95,$J1933+1,FALSE),"-")*IF($D1933="Abgabe",0,1),"")</f>
        <v/>
      </c>
      <c r="N1933" s="111" t="str">
        <f>IFERROR(IF($C1933=N$2,$G1933*VLOOKUP($F1933,Listen!$B$5:$G$95,$J1933+1,FALSE)/VLOOKUP(N$2,Listen!$B$5:$G$95,$J1933+1,FALSE),"-")*IF($D1933="Abgabe",0,1),"")</f>
        <v/>
      </c>
      <c r="O1933" s="111" t="str">
        <f>IFERROR(IF($C1933=O$2,$G1933*VLOOKUP($F1933,Listen!$B$5:$G$95,$J1933+1,FALSE)/VLOOKUP(O$2,Listen!$B$5:$G$95,$J1933+1,FALSE),"-")*IF($D1933="Abgabe",0,1),"")</f>
        <v/>
      </c>
      <c r="P1933" s="111" t="str">
        <f>IFERROR(IF($C1933=P$2,$G1933*VLOOKUP($F1933,Listen!$B$5:$G$95,$J1933+1,FALSE)/VLOOKUP(P$2,Listen!$B$5:$G$95,$J1933+1,FALSE),"-")*IF($D1933="Abgabe",0,1),"")</f>
        <v/>
      </c>
      <c r="Q1933" s="111" t="str">
        <f>IFERROR(IF($C1933=Q$2,$G1933*VLOOKUP($F1933,Listen!$B$5:$G$95,$J1933+1,FALSE)/VLOOKUP(Q$2,Listen!$B$5:$G$95,$J1933+1,FALSE),"-")*IF($D1933="Abgabe",0,1),"")</f>
        <v/>
      </c>
      <c r="R1933" s="111" t="str">
        <f>IFERROR(IF($C1933=R$2,$G1933*VLOOKUP($F1933,Listen!$B$5:$G$95,$J1933+1,FALSE)/VLOOKUP(R$2,Listen!$B$5:$G$95,$J1933+1,FALSE),"-")*IF($D1933="Abgabe",0,1),"")</f>
        <v/>
      </c>
    </row>
    <row r="1934" spans="2:18">
      <c r="B1934" s="130"/>
      <c r="C1934" s="95" t="str">
        <f>IFERROR(YEAR(VLOOKUP($B1934,A_Stammdaten!$B$18:$G$218,3,FALSE)),"")</f>
        <v/>
      </c>
      <c r="D1934" s="95" t="str">
        <f>IFERROR(VLOOKUP($B1934,A_Stammdaten!$B$18:$G$218,6,FALSE),"")</f>
        <v/>
      </c>
      <c r="E1934" s="131"/>
      <c r="F1934" s="130"/>
      <c r="G1934" s="130"/>
      <c r="H1934" s="96"/>
      <c r="I1934" s="105" t="str">
        <f>IFERROR(VLOOKUP($E1934,Listen!$I$5:$K$41,2,FALSE),"")</f>
        <v/>
      </c>
      <c r="J1934" s="105" t="str">
        <f>IFERROR(VLOOKUP($E1934,Listen!$I$5:$K$41,3,FALSE),"")</f>
        <v/>
      </c>
      <c r="K1934" s="111" t="str">
        <f>IFERROR(IF($C1934=K$2,$G1934*VLOOKUP($F1934,Listen!$B$5:$G$95,$J1934+1,FALSE)/VLOOKUP(K$2,Listen!$B$5:$G$95,$J1934+1,FALSE),"-")*IF($D1934="Abgabe",0,1),"")</f>
        <v/>
      </c>
      <c r="L1934" s="111" t="str">
        <f>IFERROR(IF($C1934=L$2,$G1934*VLOOKUP($F1934,Listen!$B$5:$G$95,$J1934+1,FALSE)/VLOOKUP(L$2,Listen!$B$5:$G$95,$J1934+1,FALSE),"-")*IF($D1934="Abgabe",0,1),"")</f>
        <v/>
      </c>
      <c r="M1934" s="111" t="str">
        <f>IFERROR(IF($C1934=M$2,$G1934*VLOOKUP($F1934,Listen!$B$5:$G$95,$J1934+1,FALSE)/VLOOKUP(M$2,Listen!$B$5:$G$95,$J1934+1,FALSE),"-")*IF($D1934="Abgabe",0,1),"")</f>
        <v/>
      </c>
      <c r="N1934" s="111" t="str">
        <f>IFERROR(IF($C1934=N$2,$G1934*VLOOKUP($F1934,Listen!$B$5:$G$95,$J1934+1,FALSE)/VLOOKUP(N$2,Listen!$B$5:$G$95,$J1934+1,FALSE),"-")*IF($D1934="Abgabe",0,1),"")</f>
        <v/>
      </c>
      <c r="O1934" s="111" t="str">
        <f>IFERROR(IF($C1934=O$2,$G1934*VLOOKUP($F1934,Listen!$B$5:$G$95,$J1934+1,FALSE)/VLOOKUP(O$2,Listen!$B$5:$G$95,$J1934+1,FALSE),"-")*IF($D1934="Abgabe",0,1),"")</f>
        <v/>
      </c>
      <c r="P1934" s="111" t="str">
        <f>IFERROR(IF($C1934=P$2,$G1934*VLOOKUP($F1934,Listen!$B$5:$G$95,$J1934+1,FALSE)/VLOOKUP(P$2,Listen!$B$5:$G$95,$J1934+1,FALSE),"-")*IF($D1934="Abgabe",0,1),"")</f>
        <v/>
      </c>
      <c r="Q1934" s="111" t="str">
        <f>IFERROR(IF($C1934=Q$2,$G1934*VLOOKUP($F1934,Listen!$B$5:$G$95,$J1934+1,FALSE)/VLOOKUP(Q$2,Listen!$B$5:$G$95,$J1934+1,FALSE),"-")*IF($D1934="Abgabe",0,1),"")</f>
        <v/>
      </c>
      <c r="R1934" s="111" t="str">
        <f>IFERROR(IF($C1934=R$2,$G1934*VLOOKUP($F1934,Listen!$B$5:$G$95,$J1934+1,FALSE)/VLOOKUP(R$2,Listen!$B$5:$G$95,$J1934+1,FALSE),"-")*IF($D1934="Abgabe",0,1),"")</f>
        <v/>
      </c>
    </row>
    <row r="1935" spans="2:18">
      <c r="B1935" s="130"/>
      <c r="C1935" s="95" t="str">
        <f>IFERROR(YEAR(VLOOKUP($B1935,A_Stammdaten!$B$18:$G$218,3,FALSE)),"")</f>
        <v/>
      </c>
      <c r="D1935" s="95" t="str">
        <f>IFERROR(VLOOKUP($B1935,A_Stammdaten!$B$18:$G$218,6,FALSE),"")</f>
        <v/>
      </c>
      <c r="E1935" s="131"/>
      <c r="F1935" s="130"/>
      <c r="G1935" s="130"/>
      <c r="H1935" s="96"/>
      <c r="I1935" s="105" t="str">
        <f>IFERROR(VLOOKUP($E1935,Listen!$I$5:$K$41,2,FALSE),"")</f>
        <v/>
      </c>
      <c r="J1935" s="105" t="str">
        <f>IFERROR(VLOOKUP($E1935,Listen!$I$5:$K$41,3,FALSE),"")</f>
        <v/>
      </c>
      <c r="K1935" s="111" t="str">
        <f>IFERROR(IF($C1935=K$2,$G1935*VLOOKUP($F1935,Listen!$B$5:$G$95,$J1935+1,FALSE)/VLOOKUP(K$2,Listen!$B$5:$G$95,$J1935+1,FALSE),"-")*IF($D1935="Abgabe",0,1),"")</f>
        <v/>
      </c>
      <c r="L1935" s="111" t="str">
        <f>IFERROR(IF($C1935=L$2,$G1935*VLOOKUP($F1935,Listen!$B$5:$G$95,$J1935+1,FALSE)/VLOOKUP(L$2,Listen!$B$5:$G$95,$J1935+1,FALSE),"-")*IF($D1935="Abgabe",0,1),"")</f>
        <v/>
      </c>
      <c r="M1935" s="111" t="str">
        <f>IFERROR(IF($C1935=M$2,$G1935*VLOOKUP($F1935,Listen!$B$5:$G$95,$J1935+1,FALSE)/VLOOKUP(M$2,Listen!$B$5:$G$95,$J1935+1,FALSE),"-")*IF($D1935="Abgabe",0,1),"")</f>
        <v/>
      </c>
      <c r="N1935" s="111" t="str">
        <f>IFERROR(IF($C1935=N$2,$G1935*VLOOKUP($F1935,Listen!$B$5:$G$95,$J1935+1,FALSE)/VLOOKUP(N$2,Listen!$B$5:$G$95,$J1935+1,FALSE),"-")*IF($D1935="Abgabe",0,1),"")</f>
        <v/>
      </c>
      <c r="O1935" s="111" t="str">
        <f>IFERROR(IF($C1935=O$2,$G1935*VLOOKUP($F1935,Listen!$B$5:$G$95,$J1935+1,FALSE)/VLOOKUP(O$2,Listen!$B$5:$G$95,$J1935+1,FALSE),"-")*IF($D1935="Abgabe",0,1),"")</f>
        <v/>
      </c>
      <c r="P1935" s="111" t="str">
        <f>IFERROR(IF($C1935=P$2,$G1935*VLOOKUP($F1935,Listen!$B$5:$G$95,$J1935+1,FALSE)/VLOOKUP(P$2,Listen!$B$5:$G$95,$J1935+1,FALSE),"-")*IF($D1935="Abgabe",0,1),"")</f>
        <v/>
      </c>
      <c r="Q1935" s="111" t="str">
        <f>IFERROR(IF($C1935=Q$2,$G1935*VLOOKUP($F1935,Listen!$B$5:$G$95,$J1935+1,FALSE)/VLOOKUP(Q$2,Listen!$B$5:$G$95,$J1935+1,FALSE),"-")*IF($D1935="Abgabe",0,1),"")</f>
        <v/>
      </c>
      <c r="R1935" s="111" t="str">
        <f>IFERROR(IF($C1935=R$2,$G1935*VLOOKUP($F1935,Listen!$B$5:$G$95,$J1935+1,FALSE)/VLOOKUP(R$2,Listen!$B$5:$G$95,$J1935+1,FALSE),"-")*IF($D1935="Abgabe",0,1),"")</f>
        <v/>
      </c>
    </row>
    <row r="1936" spans="2:18">
      <c r="B1936" s="130"/>
      <c r="C1936" s="95" t="str">
        <f>IFERROR(YEAR(VLOOKUP($B1936,A_Stammdaten!$B$18:$G$218,3,FALSE)),"")</f>
        <v/>
      </c>
      <c r="D1936" s="95" t="str">
        <f>IFERROR(VLOOKUP($B1936,A_Stammdaten!$B$18:$G$218,6,FALSE),"")</f>
        <v/>
      </c>
      <c r="E1936" s="131"/>
      <c r="F1936" s="130"/>
      <c r="G1936" s="130"/>
      <c r="H1936" s="96"/>
      <c r="I1936" s="105" t="str">
        <f>IFERROR(VLOOKUP($E1936,Listen!$I$5:$K$41,2,FALSE),"")</f>
        <v/>
      </c>
      <c r="J1936" s="105" t="str">
        <f>IFERROR(VLOOKUP($E1936,Listen!$I$5:$K$41,3,FALSE),"")</f>
        <v/>
      </c>
      <c r="K1936" s="111" t="str">
        <f>IFERROR(IF($C1936=K$2,$G1936*VLOOKUP($F1936,Listen!$B$5:$G$95,$J1936+1,FALSE)/VLOOKUP(K$2,Listen!$B$5:$G$95,$J1936+1,FALSE),"-")*IF($D1936="Abgabe",0,1),"")</f>
        <v/>
      </c>
      <c r="L1936" s="111" t="str">
        <f>IFERROR(IF($C1936=L$2,$G1936*VLOOKUP($F1936,Listen!$B$5:$G$95,$J1936+1,FALSE)/VLOOKUP(L$2,Listen!$B$5:$G$95,$J1936+1,FALSE),"-")*IF($D1936="Abgabe",0,1),"")</f>
        <v/>
      </c>
      <c r="M1936" s="111" t="str">
        <f>IFERROR(IF($C1936=M$2,$G1936*VLOOKUP($F1936,Listen!$B$5:$G$95,$J1936+1,FALSE)/VLOOKUP(M$2,Listen!$B$5:$G$95,$J1936+1,FALSE),"-")*IF($D1936="Abgabe",0,1),"")</f>
        <v/>
      </c>
      <c r="N1936" s="111" t="str">
        <f>IFERROR(IF($C1936=N$2,$G1936*VLOOKUP($F1936,Listen!$B$5:$G$95,$J1936+1,FALSE)/VLOOKUP(N$2,Listen!$B$5:$G$95,$J1936+1,FALSE),"-")*IF($D1936="Abgabe",0,1),"")</f>
        <v/>
      </c>
      <c r="O1936" s="111" t="str">
        <f>IFERROR(IF($C1936=O$2,$G1936*VLOOKUP($F1936,Listen!$B$5:$G$95,$J1936+1,FALSE)/VLOOKUP(O$2,Listen!$B$5:$G$95,$J1936+1,FALSE),"-")*IF($D1936="Abgabe",0,1),"")</f>
        <v/>
      </c>
      <c r="P1936" s="111" t="str">
        <f>IFERROR(IF($C1936=P$2,$G1936*VLOOKUP($F1936,Listen!$B$5:$G$95,$J1936+1,FALSE)/VLOOKUP(P$2,Listen!$B$5:$G$95,$J1936+1,FALSE),"-")*IF($D1936="Abgabe",0,1),"")</f>
        <v/>
      </c>
      <c r="Q1936" s="111" t="str">
        <f>IFERROR(IF($C1936=Q$2,$G1936*VLOOKUP($F1936,Listen!$B$5:$G$95,$J1936+1,FALSE)/VLOOKUP(Q$2,Listen!$B$5:$G$95,$J1936+1,FALSE),"-")*IF($D1936="Abgabe",0,1),"")</f>
        <v/>
      </c>
      <c r="R1936" s="111" t="str">
        <f>IFERROR(IF($C1936=R$2,$G1936*VLOOKUP($F1936,Listen!$B$5:$G$95,$J1936+1,FALSE)/VLOOKUP(R$2,Listen!$B$5:$G$95,$J1936+1,FALSE),"-")*IF($D1936="Abgabe",0,1),"")</f>
        <v/>
      </c>
    </row>
    <row r="1937" spans="2:18">
      <c r="B1937" s="130"/>
      <c r="C1937" s="95" t="str">
        <f>IFERROR(YEAR(VLOOKUP($B1937,A_Stammdaten!$B$18:$G$218,3,FALSE)),"")</f>
        <v/>
      </c>
      <c r="D1937" s="95" t="str">
        <f>IFERROR(VLOOKUP($B1937,A_Stammdaten!$B$18:$G$218,6,FALSE),"")</f>
        <v/>
      </c>
      <c r="E1937" s="131"/>
      <c r="F1937" s="130"/>
      <c r="G1937" s="130"/>
      <c r="H1937" s="96"/>
      <c r="I1937" s="105" t="str">
        <f>IFERROR(VLOOKUP($E1937,Listen!$I$5:$K$41,2,FALSE),"")</f>
        <v/>
      </c>
      <c r="J1937" s="105" t="str">
        <f>IFERROR(VLOOKUP($E1937,Listen!$I$5:$K$41,3,FALSE),"")</f>
        <v/>
      </c>
      <c r="K1937" s="111" t="str">
        <f>IFERROR(IF($C1937=K$2,$G1937*VLOOKUP($F1937,Listen!$B$5:$G$95,$J1937+1,FALSE)/VLOOKUP(K$2,Listen!$B$5:$G$95,$J1937+1,FALSE),"-")*IF($D1937="Abgabe",0,1),"")</f>
        <v/>
      </c>
      <c r="L1937" s="111" t="str">
        <f>IFERROR(IF($C1937=L$2,$G1937*VLOOKUP($F1937,Listen!$B$5:$G$95,$J1937+1,FALSE)/VLOOKUP(L$2,Listen!$B$5:$G$95,$J1937+1,FALSE),"-")*IF($D1937="Abgabe",0,1),"")</f>
        <v/>
      </c>
      <c r="M1937" s="111" t="str">
        <f>IFERROR(IF($C1937=M$2,$G1937*VLOOKUP($F1937,Listen!$B$5:$G$95,$J1937+1,FALSE)/VLOOKUP(M$2,Listen!$B$5:$G$95,$J1937+1,FALSE),"-")*IF($D1937="Abgabe",0,1),"")</f>
        <v/>
      </c>
      <c r="N1937" s="111" t="str">
        <f>IFERROR(IF($C1937=N$2,$G1937*VLOOKUP($F1937,Listen!$B$5:$G$95,$J1937+1,FALSE)/VLOOKUP(N$2,Listen!$B$5:$G$95,$J1937+1,FALSE),"-")*IF($D1937="Abgabe",0,1),"")</f>
        <v/>
      </c>
      <c r="O1937" s="111" t="str">
        <f>IFERROR(IF($C1937=O$2,$G1937*VLOOKUP($F1937,Listen!$B$5:$G$95,$J1937+1,FALSE)/VLOOKUP(O$2,Listen!$B$5:$G$95,$J1937+1,FALSE),"-")*IF($D1937="Abgabe",0,1),"")</f>
        <v/>
      </c>
      <c r="P1937" s="111" t="str">
        <f>IFERROR(IF($C1937=P$2,$G1937*VLOOKUP($F1937,Listen!$B$5:$G$95,$J1937+1,FALSE)/VLOOKUP(P$2,Listen!$B$5:$G$95,$J1937+1,FALSE),"-")*IF($D1937="Abgabe",0,1),"")</f>
        <v/>
      </c>
      <c r="Q1937" s="111" t="str">
        <f>IFERROR(IF($C1937=Q$2,$G1937*VLOOKUP($F1937,Listen!$B$5:$G$95,$J1937+1,FALSE)/VLOOKUP(Q$2,Listen!$B$5:$G$95,$J1937+1,FALSE),"-")*IF($D1937="Abgabe",0,1),"")</f>
        <v/>
      </c>
      <c r="R1937" s="111" t="str">
        <f>IFERROR(IF($C1937=R$2,$G1937*VLOOKUP($F1937,Listen!$B$5:$G$95,$J1937+1,FALSE)/VLOOKUP(R$2,Listen!$B$5:$G$95,$J1937+1,FALSE),"-")*IF($D1937="Abgabe",0,1),"")</f>
        <v/>
      </c>
    </row>
    <row r="1938" spans="2:18">
      <c r="B1938" s="130"/>
      <c r="C1938" s="95" t="str">
        <f>IFERROR(YEAR(VLOOKUP($B1938,A_Stammdaten!$B$18:$G$218,3,FALSE)),"")</f>
        <v/>
      </c>
      <c r="D1938" s="95" t="str">
        <f>IFERROR(VLOOKUP($B1938,A_Stammdaten!$B$18:$G$218,6,FALSE),"")</f>
        <v/>
      </c>
      <c r="E1938" s="131"/>
      <c r="F1938" s="130"/>
      <c r="G1938" s="130"/>
      <c r="H1938" s="96"/>
      <c r="I1938" s="105" t="str">
        <f>IFERROR(VLOOKUP($E1938,Listen!$I$5:$K$41,2,FALSE),"")</f>
        <v/>
      </c>
      <c r="J1938" s="105" t="str">
        <f>IFERROR(VLOOKUP($E1938,Listen!$I$5:$K$41,3,FALSE),"")</f>
        <v/>
      </c>
      <c r="K1938" s="111" t="str">
        <f>IFERROR(IF($C1938=K$2,$G1938*VLOOKUP($F1938,Listen!$B$5:$G$95,$J1938+1,FALSE)/VLOOKUP(K$2,Listen!$B$5:$G$95,$J1938+1,FALSE),"-")*IF($D1938="Abgabe",0,1),"")</f>
        <v/>
      </c>
      <c r="L1938" s="111" t="str">
        <f>IFERROR(IF($C1938=L$2,$G1938*VLOOKUP($F1938,Listen!$B$5:$G$95,$J1938+1,FALSE)/VLOOKUP(L$2,Listen!$B$5:$G$95,$J1938+1,FALSE),"-")*IF($D1938="Abgabe",0,1),"")</f>
        <v/>
      </c>
      <c r="M1938" s="111" t="str">
        <f>IFERROR(IF($C1938=M$2,$G1938*VLOOKUP($F1938,Listen!$B$5:$G$95,$J1938+1,FALSE)/VLOOKUP(M$2,Listen!$B$5:$G$95,$J1938+1,FALSE),"-")*IF($D1938="Abgabe",0,1),"")</f>
        <v/>
      </c>
      <c r="N1938" s="111" t="str">
        <f>IFERROR(IF($C1938=N$2,$G1938*VLOOKUP($F1938,Listen!$B$5:$G$95,$J1938+1,FALSE)/VLOOKUP(N$2,Listen!$B$5:$G$95,$J1938+1,FALSE),"-")*IF($D1938="Abgabe",0,1),"")</f>
        <v/>
      </c>
      <c r="O1938" s="111" t="str">
        <f>IFERROR(IF($C1938=O$2,$G1938*VLOOKUP($F1938,Listen!$B$5:$G$95,$J1938+1,FALSE)/VLOOKUP(O$2,Listen!$B$5:$G$95,$J1938+1,FALSE),"-")*IF($D1938="Abgabe",0,1),"")</f>
        <v/>
      </c>
      <c r="P1938" s="111" t="str">
        <f>IFERROR(IF($C1938=P$2,$G1938*VLOOKUP($F1938,Listen!$B$5:$G$95,$J1938+1,FALSE)/VLOOKUP(P$2,Listen!$B$5:$G$95,$J1938+1,FALSE),"-")*IF($D1938="Abgabe",0,1),"")</f>
        <v/>
      </c>
      <c r="Q1938" s="111" t="str">
        <f>IFERROR(IF($C1938=Q$2,$G1938*VLOOKUP($F1938,Listen!$B$5:$G$95,$J1938+1,FALSE)/VLOOKUP(Q$2,Listen!$B$5:$G$95,$J1938+1,FALSE),"-")*IF($D1938="Abgabe",0,1),"")</f>
        <v/>
      </c>
      <c r="R1938" s="111" t="str">
        <f>IFERROR(IF($C1938=R$2,$G1938*VLOOKUP($F1938,Listen!$B$5:$G$95,$J1938+1,FALSE)/VLOOKUP(R$2,Listen!$B$5:$G$95,$J1938+1,FALSE),"-")*IF($D1938="Abgabe",0,1),"")</f>
        <v/>
      </c>
    </row>
    <row r="1939" spans="2:18">
      <c r="B1939" s="130"/>
      <c r="C1939" s="95" t="str">
        <f>IFERROR(YEAR(VLOOKUP($B1939,A_Stammdaten!$B$18:$G$218,3,FALSE)),"")</f>
        <v/>
      </c>
      <c r="D1939" s="95" t="str">
        <f>IFERROR(VLOOKUP($B1939,A_Stammdaten!$B$18:$G$218,6,FALSE),"")</f>
        <v/>
      </c>
      <c r="E1939" s="131"/>
      <c r="F1939" s="130"/>
      <c r="G1939" s="130"/>
      <c r="H1939" s="96"/>
      <c r="I1939" s="105" t="str">
        <f>IFERROR(VLOOKUP($E1939,Listen!$I$5:$K$41,2,FALSE),"")</f>
        <v/>
      </c>
      <c r="J1939" s="105" t="str">
        <f>IFERROR(VLOOKUP($E1939,Listen!$I$5:$K$41,3,FALSE),"")</f>
        <v/>
      </c>
      <c r="K1939" s="111" t="str">
        <f>IFERROR(IF($C1939=K$2,$G1939*VLOOKUP($F1939,Listen!$B$5:$G$95,$J1939+1,FALSE)/VLOOKUP(K$2,Listen!$B$5:$G$95,$J1939+1,FALSE),"-")*IF($D1939="Abgabe",0,1),"")</f>
        <v/>
      </c>
      <c r="L1939" s="111" t="str">
        <f>IFERROR(IF($C1939=L$2,$G1939*VLOOKUP($F1939,Listen!$B$5:$G$95,$J1939+1,FALSE)/VLOOKUP(L$2,Listen!$B$5:$G$95,$J1939+1,FALSE),"-")*IF($D1939="Abgabe",0,1),"")</f>
        <v/>
      </c>
      <c r="M1939" s="111" t="str">
        <f>IFERROR(IF($C1939=M$2,$G1939*VLOOKUP($F1939,Listen!$B$5:$G$95,$J1939+1,FALSE)/VLOOKUP(M$2,Listen!$B$5:$G$95,$J1939+1,FALSE),"-")*IF($D1939="Abgabe",0,1),"")</f>
        <v/>
      </c>
      <c r="N1939" s="111" t="str">
        <f>IFERROR(IF($C1939=N$2,$G1939*VLOOKUP($F1939,Listen!$B$5:$G$95,$J1939+1,FALSE)/VLOOKUP(N$2,Listen!$B$5:$G$95,$J1939+1,FALSE),"-")*IF($D1939="Abgabe",0,1),"")</f>
        <v/>
      </c>
      <c r="O1939" s="111" t="str">
        <f>IFERROR(IF($C1939=O$2,$G1939*VLOOKUP($F1939,Listen!$B$5:$G$95,$J1939+1,FALSE)/VLOOKUP(O$2,Listen!$B$5:$G$95,$J1939+1,FALSE),"-")*IF($D1939="Abgabe",0,1),"")</f>
        <v/>
      </c>
      <c r="P1939" s="111" t="str">
        <f>IFERROR(IF($C1939=P$2,$G1939*VLOOKUP($F1939,Listen!$B$5:$G$95,$J1939+1,FALSE)/VLOOKUP(P$2,Listen!$B$5:$G$95,$J1939+1,FALSE),"-")*IF($D1939="Abgabe",0,1),"")</f>
        <v/>
      </c>
      <c r="Q1939" s="111" t="str">
        <f>IFERROR(IF($C1939=Q$2,$G1939*VLOOKUP($F1939,Listen!$B$5:$G$95,$J1939+1,FALSE)/VLOOKUP(Q$2,Listen!$B$5:$G$95,$J1939+1,FALSE),"-")*IF($D1939="Abgabe",0,1),"")</f>
        <v/>
      </c>
      <c r="R1939" s="111" t="str">
        <f>IFERROR(IF($C1939=R$2,$G1939*VLOOKUP($F1939,Listen!$B$5:$G$95,$J1939+1,FALSE)/VLOOKUP(R$2,Listen!$B$5:$G$95,$J1939+1,FALSE),"-")*IF($D1939="Abgabe",0,1),"")</f>
        <v/>
      </c>
    </row>
    <row r="1940" spans="2:18">
      <c r="B1940" s="130"/>
      <c r="C1940" s="95" t="str">
        <f>IFERROR(YEAR(VLOOKUP($B1940,A_Stammdaten!$B$18:$G$218,3,FALSE)),"")</f>
        <v/>
      </c>
      <c r="D1940" s="95" t="str">
        <f>IFERROR(VLOOKUP($B1940,A_Stammdaten!$B$18:$G$218,6,FALSE),"")</f>
        <v/>
      </c>
      <c r="E1940" s="131"/>
      <c r="F1940" s="130"/>
      <c r="G1940" s="130"/>
      <c r="H1940" s="96"/>
      <c r="I1940" s="105" t="str">
        <f>IFERROR(VLOOKUP($E1940,Listen!$I$5:$K$41,2,FALSE),"")</f>
        <v/>
      </c>
      <c r="J1940" s="105" t="str">
        <f>IFERROR(VLOOKUP($E1940,Listen!$I$5:$K$41,3,FALSE),"")</f>
        <v/>
      </c>
      <c r="K1940" s="111" t="str">
        <f>IFERROR(IF($C1940=K$2,$G1940*VLOOKUP($F1940,Listen!$B$5:$G$95,$J1940+1,FALSE)/VLOOKUP(K$2,Listen!$B$5:$G$95,$J1940+1,FALSE),"-")*IF($D1940="Abgabe",0,1),"")</f>
        <v/>
      </c>
      <c r="L1940" s="111" t="str">
        <f>IFERROR(IF($C1940=L$2,$G1940*VLOOKUP($F1940,Listen!$B$5:$G$95,$J1940+1,FALSE)/VLOOKUP(L$2,Listen!$B$5:$G$95,$J1940+1,FALSE),"-")*IF($D1940="Abgabe",0,1),"")</f>
        <v/>
      </c>
      <c r="M1940" s="111" t="str">
        <f>IFERROR(IF($C1940=M$2,$G1940*VLOOKUP($F1940,Listen!$B$5:$G$95,$J1940+1,FALSE)/VLOOKUP(M$2,Listen!$B$5:$G$95,$J1940+1,FALSE),"-")*IF($D1940="Abgabe",0,1),"")</f>
        <v/>
      </c>
      <c r="N1940" s="111" t="str">
        <f>IFERROR(IF($C1940=N$2,$G1940*VLOOKUP($F1940,Listen!$B$5:$G$95,$J1940+1,FALSE)/VLOOKUP(N$2,Listen!$B$5:$G$95,$J1940+1,FALSE),"-")*IF($D1940="Abgabe",0,1),"")</f>
        <v/>
      </c>
      <c r="O1940" s="111" t="str">
        <f>IFERROR(IF($C1940=O$2,$G1940*VLOOKUP($F1940,Listen!$B$5:$G$95,$J1940+1,FALSE)/VLOOKUP(O$2,Listen!$B$5:$G$95,$J1940+1,FALSE),"-")*IF($D1940="Abgabe",0,1),"")</f>
        <v/>
      </c>
      <c r="P1940" s="111" t="str">
        <f>IFERROR(IF($C1940=P$2,$G1940*VLOOKUP($F1940,Listen!$B$5:$G$95,$J1940+1,FALSE)/VLOOKUP(P$2,Listen!$B$5:$G$95,$J1940+1,FALSE),"-")*IF($D1940="Abgabe",0,1),"")</f>
        <v/>
      </c>
      <c r="Q1940" s="111" t="str">
        <f>IFERROR(IF($C1940=Q$2,$G1940*VLOOKUP($F1940,Listen!$B$5:$G$95,$J1940+1,FALSE)/VLOOKUP(Q$2,Listen!$B$5:$G$95,$J1940+1,FALSE),"-")*IF($D1940="Abgabe",0,1),"")</f>
        <v/>
      </c>
      <c r="R1940" s="111" t="str">
        <f>IFERROR(IF($C1940=R$2,$G1940*VLOOKUP($F1940,Listen!$B$5:$G$95,$J1940+1,FALSE)/VLOOKUP(R$2,Listen!$B$5:$G$95,$J1940+1,FALSE),"-")*IF($D1940="Abgabe",0,1),"")</f>
        <v/>
      </c>
    </row>
    <row r="1941" spans="2:18">
      <c r="B1941" s="130"/>
      <c r="C1941" s="95" t="str">
        <f>IFERROR(YEAR(VLOOKUP($B1941,A_Stammdaten!$B$18:$G$218,3,FALSE)),"")</f>
        <v/>
      </c>
      <c r="D1941" s="95" t="str">
        <f>IFERROR(VLOOKUP($B1941,A_Stammdaten!$B$18:$G$218,6,FALSE),"")</f>
        <v/>
      </c>
      <c r="E1941" s="131"/>
      <c r="F1941" s="130"/>
      <c r="G1941" s="130"/>
      <c r="H1941" s="96"/>
      <c r="I1941" s="105" t="str">
        <f>IFERROR(VLOOKUP($E1941,Listen!$I$5:$K$41,2,FALSE),"")</f>
        <v/>
      </c>
      <c r="J1941" s="105" t="str">
        <f>IFERROR(VLOOKUP($E1941,Listen!$I$5:$K$41,3,FALSE),"")</f>
        <v/>
      </c>
      <c r="K1941" s="111" t="str">
        <f>IFERROR(IF($C1941=K$2,$G1941*VLOOKUP($F1941,Listen!$B$5:$G$95,$J1941+1,FALSE)/VLOOKUP(K$2,Listen!$B$5:$G$95,$J1941+1,FALSE),"-")*IF($D1941="Abgabe",0,1),"")</f>
        <v/>
      </c>
      <c r="L1941" s="111" t="str">
        <f>IFERROR(IF($C1941=L$2,$G1941*VLOOKUP($F1941,Listen!$B$5:$G$95,$J1941+1,FALSE)/VLOOKUP(L$2,Listen!$B$5:$G$95,$J1941+1,FALSE),"-")*IF($D1941="Abgabe",0,1),"")</f>
        <v/>
      </c>
      <c r="M1941" s="111" t="str">
        <f>IFERROR(IF($C1941=M$2,$G1941*VLOOKUP($F1941,Listen!$B$5:$G$95,$J1941+1,FALSE)/VLOOKUP(M$2,Listen!$B$5:$G$95,$J1941+1,FALSE),"-")*IF($D1941="Abgabe",0,1),"")</f>
        <v/>
      </c>
      <c r="N1941" s="111" t="str">
        <f>IFERROR(IF($C1941=N$2,$G1941*VLOOKUP($F1941,Listen!$B$5:$G$95,$J1941+1,FALSE)/VLOOKUP(N$2,Listen!$B$5:$G$95,$J1941+1,FALSE),"-")*IF($D1941="Abgabe",0,1),"")</f>
        <v/>
      </c>
      <c r="O1941" s="111" t="str">
        <f>IFERROR(IF($C1941=O$2,$G1941*VLOOKUP($F1941,Listen!$B$5:$G$95,$J1941+1,FALSE)/VLOOKUP(O$2,Listen!$B$5:$G$95,$J1941+1,FALSE),"-")*IF($D1941="Abgabe",0,1),"")</f>
        <v/>
      </c>
      <c r="P1941" s="111" t="str">
        <f>IFERROR(IF($C1941=P$2,$G1941*VLOOKUP($F1941,Listen!$B$5:$G$95,$J1941+1,FALSE)/VLOOKUP(P$2,Listen!$B$5:$G$95,$J1941+1,FALSE),"-")*IF($D1941="Abgabe",0,1),"")</f>
        <v/>
      </c>
      <c r="Q1941" s="111" t="str">
        <f>IFERROR(IF($C1941=Q$2,$G1941*VLOOKUP($F1941,Listen!$B$5:$G$95,$J1941+1,FALSE)/VLOOKUP(Q$2,Listen!$B$5:$G$95,$J1941+1,FALSE),"-")*IF($D1941="Abgabe",0,1),"")</f>
        <v/>
      </c>
      <c r="R1941" s="111" t="str">
        <f>IFERROR(IF($C1941=R$2,$G1941*VLOOKUP($F1941,Listen!$B$5:$G$95,$J1941+1,FALSE)/VLOOKUP(R$2,Listen!$B$5:$G$95,$J1941+1,FALSE),"-")*IF($D1941="Abgabe",0,1),"")</f>
        <v/>
      </c>
    </row>
    <row r="1942" spans="2:18">
      <c r="B1942" s="130"/>
      <c r="C1942" s="95" t="str">
        <f>IFERROR(YEAR(VLOOKUP($B1942,A_Stammdaten!$B$18:$G$218,3,FALSE)),"")</f>
        <v/>
      </c>
      <c r="D1942" s="95" t="str">
        <f>IFERROR(VLOOKUP($B1942,A_Stammdaten!$B$18:$G$218,6,FALSE),"")</f>
        <v/>
      </c>
      <c r="E1942" s="131"/>
      <c r="F1942" s="130"/>
      <c r="G1942" s="130"/>
      <c r="H1942" s="96"/>
      <c r="I1942" s="105" t="str">
        <f>IFERROR(VLOOKUP($E1942,Listen!$I$5:$K$41,2,FALSE),"")</f>
        <v/>
      </c>
      <c r="J1942" s="105" t="str">
        <f>IFERROR(VLOOKUP($E1942,Listen!$I$5:$K$41,3,FALSE),"")</f>
        <v/>
      </c>
      <c r="K1942" s="111" t="str">
        <f>IFERROR(IF($C1942=K$2,$G1942*VLOOKUP($F1942,Listen!$B$5:$G$95,$J1942+1,FALSE)/VLOOKUP(K$2,Listen!$B$5:$G$95,$J1942+1,FALSE),"-")*IF($D1942="Abgabe",0,1),"")</f>
        <v/>
      </c>
      <c r="L1942" s="111" t="str">
        <f>IFERROR(IF($C1942=L$2,$G1942*VLOOKUP($F1942,Listen!$B$5:$G$95,$J1942+1,FALSE)/VLOOKUP(L$2,Listen!$B$5:$G$95,$J1942+1,FALSE),"-")*IF($D1942="Abgabe",0,1),"")</f>
        <v/>
      </c>
      <c r="M1942" s="111" t="str">
        <f>IFERROR(IF($C1942=M$2,$G1942*VLOOKUP($F1942,Listen!$B$5:$G$95,$J1942+1,FALSE)/VLOOKUP(M$2,Listen!$B$5:$G$95,$J1942+1,FALSE),"-")*IF($D1942="Abgabe",0,1),"")</f>
        <v/>
      </c>
      <c r="N1942" s="111" t="str">
        <f>IFERROR(IF($C1942=N$2,$G1942*VLOOKUP($F1942,Listen!$B$5:$G$95,$J1942+1,FALSE)/VLOOKUP(N$2,Listen!$B$5:$G$95,$J1942+1,FALSE),"-")*IF($D1942="Abgabe",0,1),"")</f>
        <v/>
      </c>
      <c r="O1942" s="111" t="str">
        <f>IFERROR(IF($C1942=O$2,$G1942*VLOOKUP($F1942,Listen!$B$5:$G$95,$J1942+1,FALSE)/VLOOKUP(O$2,Listen!$B$5:$G$95,$J1942+1,FALSE),"-")*IF($D1942="Abgabe",0,1),"")</f>
        <v/>
      </c>
      <c r="P1942" s="111" t="str">
        <f>IFERROR(IF($C1942=P$2,$G1942*VLOOKUP($F1942,Listen!$B$5:$G$95,$J1942+1,FALSE)/VLOOKUP(P$2,Listen!$B$5:$G$95,$J1942+1,FALSE),"-")*IF($D1942="Abgabe",0,1),"")</f>
        <v/>
      </c>
      <c r="Q1942" s="111" t="str">
        <f>IFERROR(IF($C1942=Q$2,$G1942*VLOOKUP($F1942,Listen!$B$5:$G$95,$J1942+1,FALSE)/VLOOKUP(Q$2,Listen!$B$5:$G$95,$J1942+1,FALSE),"-")*IF($D1942="Abgabe",0,1),"")</f>
        <v/>
      </c>
      <c r="R1942" s="111" t="str">
        <f>IFERROR(IF($C1942=R$2,$G1942*VLOOKUP($F1942,Listen!$B$5:$G$95,$J1942+1,FALSE)/VLOOKUP(R$2,Listen!$B$5:$G$95,$J1942+1,FALSE),"-")*IF($D1942="Abgabe",0,1),"")</f>
        <v/>
      </c>
    </row>
    <row r="1943" spans="2:18">
      <c r="B1943" s="130"/>
      <c r="C1943" s="95" t="str">
        <f>IFERROR(YEAR(VLOOKUP($B1943,A_Stammdaten!$B$18:$G$218,3,FALSE)),"")</f>
        <v/>
      </c>
      <c r="D1943" s="95" t="str">
        <f>IFERROR(VLOOKUP($B1943,A_Stammdaten!$B$18:$G$218,6,FALSE),"")</f>
        <v/>
      </c>
      <c r="E1943" s="131"/>
      <c r="F1943" s="130"/>
      <c r="G1943" s="130"/>
      <c r="H1943" s="96"/>
      <c r="I1943" s="105" t="str">
        <f>IFERROR(VLOOKUP($E1943,Listen!$I$5:$K$41,2,FALSE),"")</f>
        <v/>
      </c>
      <c r="J1943" s="105" t="str">
        <f>IFERROR(VLOOKUP($E1943,Listen!$I$5:$K$41,3,FALSE),"")</f>
        <v/>
      </c>
      <c r="K1943" s="111" t="str">
        <f>IFERROR(IF($C1943=K$2,$G1943*VLOOKUP($F1943,Listen!$B$5:$G$95,$J1943+1,FALSE)/VLOOKUP(K$2,Listen!$B$5:$G$95,$J1943+1,FALSE),"-")*IF($D1943="Abgabe",0,1),"")</f>
        <v/>
      </c>
      <c r="L1943" s="111" t="str">
        <f>IFERROR(IF($C1943=L$2,$G1943*VLOOKUP($F1943,Listen!$B$5:$G$95,$J1943+1,FALSE)/VLOOKUP(L$2,Listen!$B$5:$G$95,$J1943+1,FALSE),"-")*IF($D1943="Abgabe",0,1),"")</f>
        <v/>
      </c>
      <c r="M1943" s="111" t="str">
        <f>IFERROR(IF($C1943=M$2,$G1943*VLOOKUP($F1943,Listen!$B$5:$G$95,$J1943+1,FALSE)/VLOOKUP(M$2,Listen!$B$5:$G$95,$J1943+1,FALSE),"-")*IF($D1943="Abgabe",0,1),"")</f>
        <v/>
      </c>
      <c r="N1943" s="111" t="str">
        <f>IFERROR(IF($C1943=N$2,$G1943*VLOOKUP($F1943,Listen!$B$5:$G$95,$J1943+1,FALSE)/VLOOKUP(N$2,Listen!$B$5:$G$95,$J1943+1,FALSE),"-")*IF($D1943="Abgabe",0,1),"")</f>
        <v/>
      </c>
      <c r="O1943" s="111" t="str">
        <f>IFERROR(IF($C1943=O$2,$G1943*VLOOKUP($F1943,Listen!$B$5:$G$95,$J1943+1,FALSE)/VLOOKUP(O$2,Listen!$B$5:$G$95,$J1943+1,FALSE),"-")*IF($D1943="Abgabe",0,1),"")</f>
        <v/>
      </c>
      <c r="P1943" s="111" t="str">
        <f>IFERROR(IF($C1943=P$2,$G1943*VLOOKUP($F1943,Listen!$B$5:$G$95,$J1943+1,FALSE)/VLOOKUP(P$2,Listen!$B$5:$G$95,$J1943+1,FALSE),"-")*IF($D1943="Abgabe",0,1),"")</f>
        <v/>
      </c>
      <c r="Q1943" s="111" t="str">
        <f>IFERROR(IF($C1943=Q$2,$G1943*VLOOKUP($F1943,Listen!$B$5:$G$95,$J1943+1,FALSE)/VLOOKUP(Q$2,Listen!$B$5:$G$95,$J1943+1,FALSE),"-")*IF($D1943="Abgabe",0,1),"")</f>
        <v/>
      </c>
      <c r="R1943" s="111" t="str">
        <f>IFERROR(IF($C1943=R$2,$G1943*VLOOKUP($F1943,Listen!$B$5:$G$95,$J1943+1,FALSE)/VLOOKUP(R$2,Listen!$B$5:$G$95,$J1943+1,FALSE),"-")*IF($D1943="Abgabe",0,1),"")</f>
        <v/>
      </c>
    </row>
    <row r="1944" spans="2:18">
      <c r="B1944" s="130"/>
      <c r="C1944" s="95" t="str">
        <f>IFERROR(YEAR(VLOOKUP($B1944,A_Stammdaten!$B$18:$G$218,3,FALSE)),"")</f>
        <v/>
      </c>
      <c r="D1944" s="95" t="str">
        <f>IFERROR(VLOOKUP($B1944,A_Stammdaten!$B$18:$G$218,6,FALSE),"")</f>
        <v/>
      </c>
      <c r="E1944" s="131"/>
      <c r="F1944" s="130"/>
      <c r="G1944" s="130"/>
      <c r="H1944" s="96"/>
      <c r="I1944" s="105" t="str">
        <f>IFERROR(VLOOKUP($E1944,Listen!$I$5:$K$41,2,FALSE),"")</f>
        <v/>
      </c>
      <c r="J1944" s="105" t="str">
        <f>IFERROR(VLOOKUP($E1944,Listen!$I$5:$K$41,3,FALSE),"")</f>
        <v/>
      </c>
      <c r="K1944" s="111" t="str">
        <f>IFERROR(IF($C1944=K$2,$G1944*VLOOKUP($F1944,Listen!$B$5:$G$95,$J1944+1,FALSE)/VLOOKUP(K$2,Listen!$B$5:$G$95,$J1944+1,FALSE),"-")*IF($D1944="Abgabe",0,1),"")</f>
        <v/>
      </c>
      <c r="L1944" s="111" t="str">
        <f>IFERROR(IF($C1944=L$2,$G1944*VLOOKUP($F1944,Listen!$B$5:$G$95,$J1944+1,FALSE)/VLOOKUP(L$2,Listen!$B$5:$G$95,$J1944+1,FALSE),"-")*IF($D1944="Abgabe",0,1),"")</f>
        <v/>
      </c>
      <c r="M1944" s="111" t="str">
        <f>IFERROR(IF($C1944=M$2,$G1944*VLOOKUP($F1944,Listen!$B$5:$G$95,$J1944+1,FALSE)/VLOOKUP(M$2,Listen!$B$5:$G$95,$J1944+1,FALSE),"-")*IF($D1944="Abgabe",0,1),"")</f>
        <v/>
      </c>
      <c r="N1944" s="111" t="str">
        <f>IFERROR(IF($C1944=N$2,$G1944*VLOOKUP($F1944,Listen!$B$5:$G$95,$J1944+1,FALSE)/VLOOKUP(N$2,Listen!$B$5:$G$95,$J1944+1,FALSE),"-")*IF($D1944="Abgabe",0,1),"")</f>
        <v/>
      </c>
      <c r="O1944" s="111" t="str">
        <f>IFERROR(IF($C1944=O$2,$G1944*VLOOKUP($F1944,Listen!$B$5:$G$95,$J1944+1,FALSE)/VLOOKUP(O$2,Listen!$B$5:$G$95,$J1944+1,FALSE),"-")*IF($D1944="Abgabe",0,1),"")</f>
        <v/>
      </c>
      <c r="P1944" s="111" t="str">
        <f>IFERROR(IF($C1944=P$2,$G1944*VLOOKUP($F1944,Listen!$B$5:$G$95,$J1944+1,FALSE)/VLOOKUP(P$2,Listen!$B$5:$G$95,$J1944+1,FALSE),"-")*IF($D1944="Abgabe",0,1),"")</f>
        <v/>
      </c>
      <c r="Q1944" s="111" t="str">
        <f>IFERROR(IF($C1944=Q$2,$G1944*VLOOKUP($F1944,Listen!$B$5:$G$95,$J1944+1,FALSE)/VLOOKUP(Q$2,Listen!$B$5:$G$95,$J1944+1,FALSE),"-")*IF($D1944="Abgabe",0,1),"")</f>
        <v/>
      </c>
      <c r="R1944" s="111" t="str">
        <f>IFERROR(IF($C1944=R$2,$G1944*VLOOKUP($F1944,Listen!$B$5:$G$95,$J1944+1,FALSE)/VLOOKUP(R$2,Listen!$B$5:$G$95,$J1944+1,FALSE),"-")*IF($D1944="Abgabe",0,1),"")</f>
        <v/>
      </c>
    </row>
    <row r="1945" spans="2:18">
      <c r="B1945" s="130"/>
      <c r="C1945" s="95" t="str">
        <f>IFERROR(YEAR(VLOOKUP($B1945,A_Stammdaten!$B$18:$G$218,3,FALSE)),"")</f>
        <v/>
      </c>
      <c r="D1945" s="95" t="str">
        <f>IFERROR(VLOOKUP($B1945,A_Stammdaten!$B$18:$G$218,6,FALSE),"")</f>
        <v/>
      </c>
      <c r="E1945" s="131"/>
      <c r="F1945" s="130"/>
      <c r="G1945" s="130"/>
      <c r="H1945" s="96"/>
      <c r="I1945" s="105" t="str">
        <f>IFERROR(VLOOKUP($E1945,Listen!$I$5:$K$41,2,FALSE),"")</f>
        <v/>
      </c>
      <c r="J1945" s="105" t="str">
        <f>IFERROR(VLOOKUP($E1945,Listen!$I$5:$K$41,3,FALSE),"")</f>
        <v/>
      </c>
      <c r="K1945" s="111" t="str">
        <f>IFERROR(IF($C1945=K$2,$G1945*VLOOKUP($F1945,Listen!$B$5:$G$95,$J1945+1,FALSE)/VLOOKUP(K$2,Listen!$B$5:$G$95,$J1945+1,FALSE),"-")*IF($D1945="Abgabe",0,1),"")</f>
        <v/>
      </c>
      <c r="L1945" s="111" t="str">
        <f>IFERROR(IF($C1945=L$2,$G1945*VLOOKUP($F1945,Listen!$B$5:$G$95,$J1945+1,FALSE)/VLOOKUP(L$2,Listen!$B$5:$G$95,$J1945+1,FALSE),"-")*IF($D1945="Abgabe",0,1),"")</f>
        <v/>
      </c>
      <c r="M1945" s="111" t="str">
        <f>IFERROR(IF($C1945=M$2,$G1945*VLOOKUP($F1945,Listen!$B$5:$G$95,$J1945+1,FALSE)/VLOOKUP(M$2,Listen!$B$5:$G$95,$J1945+1,FALSE),"-")*IF($D1945="Abgabe",0,1),"")</f>
        <v/>
      </c>
      <c r="N1945" s="111" t="str">
        <f>IFERROR(IF($C1945=N$2,$G1945*VLOOKUP($F1945,Listen!$B$5:$G$95,$J1945+1,FALSE)/VLOOKUP(N$2,Listen!$B$5:$G$95,$J1945+1,FALSE),"-")*IF($D1945="Abgabe",0,1),"")</f>
        <v/>
      </c>
      <c r="O1945" s="111" t="str">
        <f>IFERROR(IF($C1945=O$2,$G1945*VLOOKUP($F1945,Listen!$B$5:$G$95,$J1945+1,FALSE)/VLOOKUP(O$2,Listen!$B$5:$G$95,$J1945+1,FALSE),"-")*IF($D1945="Abgabe",0,1),"")</f>
        <v/>
      </c>
      <c r="P1945" s="111" t="str">
        <f>IFERROR(IF($C1945=P$2,$G1945*VLOOKUP($F1945,Listen!$B$5:$G$95,$J1945+1,FALSE)/VLOOKUP(P$2,Listen!$B$5:$G$95,$J1945+1,FALSE),"-")*IF($D1945="Abgabe",0,1),"")</f>
        <v/>
      </c>
      <c r="Q1945" s="111" t="str">
        <f>IFERROR(IF($C1945=Q$2,$G1945*VLOOKUP($F1945,Listen!$B$5:$G$95,$J1945+1,FALSE)/VLOOKUP(Q$2,Listen!$B$5:$G$95,$J1945+1,FALSE),"-")*IF($D1945="Abgabe",0,1),"")</f>
        <v/>
      </c>
      <c r="R1945" s="111" t="str">
        <f>IFERROR(IF($C1945=R$2,$G1945*VLOOKUP($F1945,Listen!$B$5:$G$95,$J1945+1,FALSE)/VLOOKUP(R$2,Listen!$B$5:$G$95,$J1945+1,FALSE),"-")*IF($D1945="Abgabe",0,1),"")</f>
        <v/>
      </c>
    </row>
    <row r="1946" spans="2:18">
      <c r="B1946" s="130"/>
      <c r="C1946" s="95" t="str">
        <f>IFERROR(YEAR(VLOOKUP($B1946,A_Stammdaten!$B$18:$G$218,3,FALSE)),"")</f>
        <v/>
      </c>
      <c r="D1946" s="95" t="str">
        <f>IFERROR(VLOOKUP($B1946,A_Stammdaten!$B$18:$G$218,6,FALSE),"")</f>
        <v/>
      </c>
      <c r="E1946" s="131"/>
      <c r="F1946" s="130"/>
      <c r="G1946" s="130"/>
      <c r="H1946" s="96"/>
      <c r="I1946" s="105" t="str">
        <f>IFERROR(VLOOKUP($E1946,Listen!$I$5:$K$41,2,FALSE),"")</f>
        <v/>
      </c>
      <c r="J1946" s="105" t="str">
        <f>IFERROR(VLOOKUP($E1946,Listen!$I$5:$K$41,3,FALSE),"")</f>
        <v/>
      </c>
      <c r="K1946" s="111" t="str">
        <f>IFERROR(IF($C1946=K$2,$G1946*VLOOKUP($F1946,Listen!$B$5:$G$95,$J1946+1,FALSE)/VLOOKUP(K$2,Listen!$B$5:$G$95,$J1946+1,FALSE),"-")*IF($D1946="Abgabe",0,1),"")</f>
        <v/>
      </c>
      <c r="L1946" s="111" t="str">
        <f>IFERROR(IF($C1946=L$2,$G1946*VLOOKUP($F1946,Listen!$B$5:$G$95,$J1946+1,FALSE)/VLOOKUP(L$2,Listen!$B$5:$G$95,$J1946+1,FALSE),"-")*IF($D1946="Abgabe",0,1),"")</f>
        <v/>
      </c>
      <c r="M1946" s="111" t="str">
        <f>IFERROR(IF($C1946=M$2,$G1946*VLOOKUP($F1946,Listen!$B$5:$G$95,$J1946+1,FALSE)/VLOOKUP(M$2,Listen!$B$5:$G$95,$J1946+1,FALSE),"-")*IF($D1946="Abgabe",0,1),"")</f>
        <v/>
      </c>
      <c r="N1946" s="111" t="str">
        <f>IFERROR(IF($C1946=N$2,$G1946*VLOOKUP($F1946,Listen!$B$5:$G$95,$J1946+1,FALSE)/VLOOKUP(N$2,Listen!$B$5:$G$95,$J1946+1,FALSE),"-")*IF($D1946="Abgabe",0,1),"")</f>
        <v/>
      </c>
      <c r="O1946" s="111" t="str">
        <f>IFERROR(IF($C1946=O$2,$G1946*VLOOKUP($F1946,Listen!$B$5:$G$95,$J1946+1,FALSE)/VLOOKUP(O$2,Listen!$B$5:$G$95,$J1946+1,FALSE),"-")*IF($D1946="Abgabe",0,1),"")</f>
        <v/>
      </c>
      <c r="P1946" s="111" t="str">
        <f>IFERROR(IF($C1946=P$2,$G1946*VLOOKUP($F1946,Listen!$B$5:$G$95,$J1946+1,FALSE)/VLOOKUP(P$2,Listen!$B$5:$G$95,$J1946+1,FALSE),"-")*IF($D1946="Abgabe",0,1),"")</f>
        <v/>
      </c>
      <c r="Q1946" s="111" t="str">
        <f>IFERROR(IF($C1946=Q$2,$G1946*VLOOKUP($F1946,Listen!$B$5:$G$95,$J1946+1,FALSE)/VLOOKUP(Q$2,Listen!$B$5:$G$95,$J1946+1,FALSE),"-")*IF($D1946="Abgabe",0,1),"")</f>
        <v/>
      </c>
      <c r="R1946" s="111" t="str">
        <f>IFERROR(IF($C1946=R$2,$G1946*VLOOKUP($F1946,Listen!$B$5:$G$95,$J1946+1,FALSE)/VLOOKUP(R$2,Listen!$B$5:$G$95,$J1946+1,FALSE),"-")*IF($D1946="Abgabe",0,1),"")</f>
        <v/>
      </c>
    </row>
    <row r="1947" spans="2:18">
      <c r="B1947" s="130"/>
      <c r="C1947" s="95" t="str">
        <f>IFERROR(YEAR(VLOOKUP($B1947,A_Stammdaten!$B$18:$G$218,3,FALSE)),"")</f>
        <v/>
      </c>
      <c r="D1947" s="95" t="str">
        <f>IFERROR(VLOOKUP($B1947,A_Stammdaten!$B$18:$G$218,6,FALSE),"")</f>
        <v/>
      </c>
      <c r="E1947" s="131"/>
      <c r="F1947" s="130"/>
      <c r="G1947" s="130"/>
      <c r="H1947" s="96"/>
      <c r="I1947" s="105" t="str">
        <f>IFERROR(VLOOKUP($E1947,Listen!$I$5:$K$41,2,FALSE),"")</f>
        <v/>
      </c>
      <c r="J1947" s="105" t="str">
        <f>IFERROR(VLOOKUP($E1947,Listen!$I$5:$K$41,3,FALSE),"")</f>
        <v/>
      </c>
      <c r="K1947" s="111" t="str">
        <f>IFERROR(IF($C1947=K$2,$G1947*VLOOKUP($F1947,Listen!$B$5:$G$95,$J1947+1,FALSE)/VLOOKUP(K$2,Listen!$B$5:$G$95,$J1947+1,FALSE),"-")*IF($D1947="Abgabe",0,1),"")</f>
        <v/>
      </c>
      <c r="L1947" s="111" t="str">
        <f>IFERROR(IF($C1947=L$2,$G1947*VLOOKUP($F1947,Listen!$B$5:$G$95,$J1947+1,FALSE)/VLOOKUP(L$2,Listen!$B$5:$G$95,$J1947+1,FALSE),"-")*IF($D1947="Abgabe",0,1),"")</f>
        <v/>
      </c>
      <c r="M1947" s="111" t="str">
        <f>IFERROR(IF($C1947=M$2,$G1947*VLOOKUP($F1947,Listen!$B$5:$G$95,$J1947+1,FALSE)/VLOOKUP(M$2,Listen!$B$5:$G$95,$J1947+1,FALSE),"-")*IF($D1947="Abgabe",0,1),"")</f>
        <v/>
      </c>
      <c r="N1947" s="111" t="str">
        <f>IFERROR(IF($C1947=N$2,$G1947*VLOOKUP($F1947,Listen!$B$5:$G$95,$J1947+1,FALSE)/VLOOKUP(N$2,Listen!$B$5:$G$95,$J1947+1,FALSE),"-")*IF($D1947="Abgabe",0,1),"")</f>
        <v/>
      </c>
      <c r="O1947" s="111" t="str">
        <f>IFERROR(IF($C1947=O$2,$G1947*VLOOKUP($F1947,Listen!$B$5:$G$95,$J1947+1,FALSE)/VLOOKUP(O$2,Listen!$B$5:$G$95,$J1947+1,FALSE),"-")*IF($D1947="Abgabe",0,1),"")</f>
        <v/>
      </c>
      <c r="P1947" s="111" t="str">
        <f>IFERROR(IF($C1947=P$2,$G1947*VLOOKUP($F1947,Listen!$B$5:$G$95,$J1947+1,FALSE)/VLOOKUP(P$2,Listen!$B$5:$G$95,$J1947+1,FALSE),"-")*IF($D1947="Abgabe",0,1),"")</f>
        <v/>
      </c>
      <c r="Q1947" s="111" t="str">
        <f>IFERROR(IF($C1947=Q$2,$G1947*VLOOKUP($F1947,Listen!$B$5:$G$95,$J1947+1,FALSE)/VLOOKUP(Q$2,Listen!$B$5:$G$95,$J1947+1,FALSE),"-")*IF($D1947="Abgabe",0,1),"")</f>
        <v/>
      </c>
      <c r="R1947" s="111" t="str">
        <f>IFERROR(IF($C1947=R$2,$G1947*VLOOKUP($F1947,Listen!$B$5:$G$95,$J1947+1,FALSE)/VLOOKUP(R$2,Listen!$B$5:$G$95,$J1947+1,FALSE),"-")*IF($D1947="Abgabe",0,1),"")</f>
        <v/>
      </c>
    </row>
    <row r="1948" spans="2:18">
      <c r="B1948" s="130"/>
      <c r="C1948" s="95" t="str">
        <f>IFERROR(YEAR(VLOOKUP($B1948,A_Stammdaten!$B$18:$G$218,3,FALSE)),"")</f>
        <v/>
      </c>
      <c r="D1948" s="95" t="str">
        <f>IFERROR(VLOOKUP($B1948,A_Stammdaten!$B$18:$G$218,6,FALSE),"")</f>
        <v/>
      </c>
      <c r="E1948" s="131"/>
      <c r="F1948" s="130"/>
      <c r="G1948" s="130"/>
      <c r="H1948" s="96"/>
      <c r="I1948" s="105" t="str">
        <f>IFERROR(VLOOKUP($E1948,Listen!$I$5:$K$41,2,FALSE),"")</f>
        <v/>
      </c>
      <c r="J1948" s="105" t="str">
        <f>IFERROR(VLOOKUP($E1948,Listen!$I$5:$K$41,3,FALSE),"")</f>
        <v/>
      </c>
      <c r="K1948" s="111" t="str">
        <f>IFERROR(IF($C1948=K$2,$G1948*VLOOKUP($F1948,Listen!$B$5:$G$95,$J1948+1,FALSE)/VLOOKUP(K$2,Listen!$B$5:$G$95,$J1948+1,FALSE),"-")*IF($D1948="Abgabe",0,1),"")</f>
        <v/>
      </c>
      <c r="L1948" s="111" t="str">
        <f>IFERROR(IF($C1948=L$2,$G1948*VLOOKUP($F1948,Listen!$B$5:$G$95,$J1948+1,FALSE)/VLOOKUP(L$2,Listen!$B$5:$G$95,$J1948+1,FALSE),"-")*IF($D1948="Abgabe",0,1),"")</f>
        <v/>
      </c>
      <c r="M1948" s="111" t="str">
        <f>IFERROR(IF($C1948=M$2,$G1948*VLOOKUP($F1948,Listen!$B$5:$G$95,$J1948+1,FALSE)/VLOOKUP(M$2,Listen!$B$5:$G$95,$J1948+1,FALSE),"-")*IF($D1948="Abgabe",0,1),"")</f>
        <v/>
      </c>
      <c r="N1948" s="111" t="str">
        <f>IFERROR(IF($C1948=N$2,$G1948*VLOOKUP($F1948,Listen!$B$5:$G$95,$J1948+1,FALSE)/VLOOKUP(N$2,Listen!$B$5:$G$95,$J1948+1,FALSE),"-")*IF($D1948="Abgabe",0,1),"")</f>
        <v/>
      </c>
      <c r="O1948" s="111" t="str">
        <f>IFERROR(IF($C1948=O$2,$G1948*VLOOKUP($F1948,Listen!$B$5:$G$95,$J1948+1,FALSE)/VLOOKUP(O$2,Listen!$B$5:$G$95,$J1948+1,FALSE),"-")*IF($D1948="Abgabe",0,1),"")</f>
        <v/>
      </c>
      <c r="P1948" s="111" t="str">
        <f>IFERROR(IF($C1948=P$2,$G1948*VLOOKUP($F1948,Listen!$B$5:$G$95,$J1948+1,FALSE)/VLOOKUP(P$2,Listen!$B$5:$G$95,$J1948+1,FALSE),"-")*IF($D1948="Abgabe",0,1),"")</f>
        <v/>
      </c>
      <c r="Q1948" s="111" t="str">
        <f>IFERROR(IF($C1948=Q$2,$G1948*VLOOKUP($F1948,Listen!$B$5:$G$95,$J1948+1,FALSE)/VLOOKUP(Q$2,Listen!$B$5:$G$95,$J1948+1,FALSE),"-")*IF($D1948="Abgabe",0,1),"")</f>
        <v/>
      </c>
      <c r="R1948" s="111" t="str">
        <f>IFERROR(IF($C1948=R$2,$G1948*VLOOKUP($F1948,Listen!$B$5:$G$95,$J1948+1,FALSE)/VLOOKUP(R$2,Listen!$B$5:$G$95,$J1948+1,FALSE),"-")*IF($D1948="Abgabe",0,1),"")</f>
        <v/>
      </c>
    </row>
    <row r="1949" spans="2:18">
      <c r="B1949" s="130"/>
      <c r="C1949" s="95" t="str">
        <f>IFERROR(YEAR(VLOOKUP($B1949,A_Stammdaten!$B$18:$G$218,3,FALSE)),"")</f>
        <v/>
      </c>
      <c r="D1949" s="95" t="str">
        <f>IFERROR(VLOOKUP($B1949,A_Stammdaten!$B$18:$G$218,6,FALSE),"")</f>
        <v/>
      </c>
      <c r="E1949" s="131"/>
      <c r="F1949" s="130"/>
      <c r="G1949" s="130"/>
      <c r="H1949" s="96"/>
      <c r="I1949" s="105" t="str">
        <f>IFERROR(VLOOKUP($E1949,Listen!$I$5:$K$41,2,FALSE),"")</f>
        <v/>
      </c>
      <c r="J1949" s="105" t="str">
        <f>IFERROR(VLOOKUP($E1949,Listen!$I$5:$K$41,3,FALSE),"")</f>
        <v/>
      </c>
      <c r="K1949" s="111" t="str">
        <f>IFERROR(IF($C1949=K$2,$G1949*VLOOKUP($F1949,Listen!$B$5:$G$95,$J1949+1,FALSE)/VLOOKUP(K$2,Listen!$B$5:$G$95,$J1949+1,FALSE),"-")*IF($D1949="Abgabe",0,1),"")</f>
        <v/>
      </c>
      <c r="L1949" s="111" t="str">
        <f>IFERROR(IF($C1949=L$2,$G1949*VLOOKUP($F1949,Listen!$B$5:$G$95,$J1949+1,FALSE)/VLOOKUP(L$2,Listen!$B$5:$G$95,$J1949+1,FALSE),"-")*IF($D1949="Abgabe",0,1),"")</f>
        <v/>
      </c>
      <c r="M1949" s="111" t="str">
        <f>IFERROR(IF($C1949=M$2,$G1949*VLOOKUP($F1949,Listen!$B$5:$G$95,$J1949+1,FALSE)/VLOOKUP(M$2,Listen!$B$5:$G$95,$J1949+1,FALSE),"-")*IF($D1949="Abgabe",0,1),"")</f>
        <v/>
      </c>
      <c r="N1949" s="111" t="str">
        <f>IFERROR(IF($C1949=N$2,$G1949*VLOOKUP($F1949,Listen!$B$5:$G$95,$J1949+1,FALSE)/VLOOKUP(N$2,Listen!$B$5:$G$95,$J1949+1,FALSE),"-")*IF($D1949="Abgabe",0,1),"")</f>
        <v/>
      </c>
      <c r="O1949" s="111" t="str">
        <f>IFERROR(IF($C1949=O$2,$G1949*VLOOKUP($F1949,Listen!$B$5:$G$95,$J1949+1,FALSE)/VLOOKUP(O$2,Listen!$B$5:$G$95,$J1949+1,FALSE),"-")*IF($D1949="Abgabe",0,1),"")</f>
        <v/>
      </c>
      <c r="P1949" s="111" t="str">
        <f>IFERROR(IF($C1949=P$2,$G1949*VLOOKUP($F1949,Listen!$B$5:$G$95,$J1949+1,FALSE)/VLOOKUP(P$2,Listen!$B$5:$G$95,$J1949+1,FALSE),"-")*IF($D1949="Abgabe",0,1),"")</f>
        <v/>
      </c>
      <c r="Q1949" s="111" t="str">
        <f>IFERROR(IF($C1949=Q$2,$G1949*VLOOKUP($F1949,Listen!$B$5:$G$95,$J1949+1,FALSE)/VLOOKUP(Q$2,Listen!$B$5:$G$95,$J1949+1,FALSE),"-")*IF($D1949="Abgabe",0,1),"")</f>
        <v/>
      </c>
      <c r="R1949" s="111" t="str">
        <f>IFERROR(IF($C1949=R$2,$G1949*VLOOKUP($F1949,Listen!$B$5:$G$95,$J1949+1,FALSE)/VLOOKUP(R$2,Listen!$B$5:$G$95,$J1949+1,FALSE),"-")*IF($D1949="Abgabe",0,1),"")</f>
        <v/>
      </c>
    </row>
    <row r="1950" spans="2:18">
      <c r="B1950" s="130"/>
      <c r="C1950" s="95" t="str">
        <f>IFERROR(YEAR(VLOOKUP($B1950,A_Stammdaten!$B$18:$G$218,3,FALSE)),"")</f>
        <v/>
      </c>
      <c r="D1950" s="95" t="str">
        <f>IFERROR(VLOOKUP($B1950,A_Stammdaten!$B$18:$G$218,6,FALSE),"")</f>
        <v/>
      </c>
      <c r="E1950" s="131"/>
      <c r="F1950" s="130"/>
      <c r="G1950" s="130"/>
      <c r="H1950" s="96"/>
      <c r="I1950" s="105" t="str">
        <f>IFERROR(VLOOKUP($E1950,Listen!$I$5:$K$41,2,FALSE),"")</f>
        <v/>
      </c>
      <c r="J1950" s="105" t="str">
        <f>IFERROR(VLOOKUP($E1950,Listen!$I$5:$K$41,3,FALSE),"")</f>
        <v/>
      </c>
      <c r="K1950" s="111" t="str">
        <f>IFERROR(IF($C1950=K$2,$G1950*VLOOKUP($F1950,Listen!$B$5:$G$95,$J1950+1,FALSE)/VLOOKUP(K$2,Listen!$B$5:$G$95,$J1950+1,FALSE),"-")*IF($D1950="Abgabe",0,1),"")</f>
        <v/>
      </c>
      <c r="L1950" s="111" t="str">
        <f>IFERROR(IF($C1950=L$2,$G1950*VLOOKUP($F1950,Listen!$B$5:$G$95,$J1950+1,FALSE)/VLOOKUP(L$2,Listen!$B$5:$G$95,$J1950+1,FALSE),"-")*IF($D1950="Abgabe",0,1),"")</f>
        <v/>
      </c>
      <c r="M1950" s="111" t="str">
        <f>IFERROR(IF($C1950=M$2,$G1950*VLOOKUP($F1950,Listen!$B$5:$G$95,$J1950+1,FALSE)/VLOOKUP(M$2,Listen!$B$5:$G$95,$J1950+1,FALSE),"-")*IF($D1950="Abgabe",0,1),"")</f>
        <v/>
      </c>
      <c r="N1950" s="111" t="str">
        <f>IFERROR(IF($C1950=N$2,$G1950*VLOOKUP($F1950,Listen!$B$5:$G$95,$J1950+1,FALSE)/VLOOKUP(N$2,Listen!$B$5:$G$95,$J1950+1,FALSE),"-")*IF($D1950="Abgabe",0,1),"")</f>
        <v/>
      </c>
      <c r="O1950" s="111" t="str">
        <f>IFERROR(IF($C1950=O$2,$G1950*VLOOKUP($F1950,Listen!$B$5:$G$95,$J1950+1,FALSE)/VLOOKUP(O$2,Listen!$B$5:$G$95,$J1950+1,FALSE),"-")*IF($D1950="Abgabe",0,1),"")</f>
        <v/>
      </c>
      <c r="P1950" s="111" t="str">
        <f>IFERROR(IF($C1950=P$2,$G1950*VLOOKUP($F1950,Listen!$B$5:$G$95,$J1950+1,FALSE)/VLOOKUP(P$2,Listen!$B$5:$G$95,$J1950+1,FALSE),"-")*IF($D1950="Abgabe",0,1),"")</f>
        <v/>
      </c>
      <c r="Q1950" s="111" t="str">
        <f>IFERROR(IF($C1950=Q$2,$G1950*VLOOKUP($F1950,Listen!$B$5:$G$95,$J1950+1,FALSE)/VLOOKUP(Q$2,Listen!$B$5:$G$95,$J1950+1,FALSE),"-")*IF($D1950="Abgabe",0,1),"")</f>
        <v/>
      </c>
      <c r="R1950" s="111" t="str">
        <f>IFERROR(IF($C1950=R$2,$G1950*VLOOKUP($F1950,Listen!$B$5:$G$95,$J1950+1,FALSE)/VLOOKUP(R$2,Listen!$B$5:$G$95,$J1950+1,FALSE),"-")*IF($D1950="Abgabe",0,1),"")</f>
        <v/>
      </c>
    </row>
    <row r="1951" spans="2:18">
      <c r="B1951" s="130"/>
      <c r="C1951" s="95" t="str">
        <f>IFERROR(YEAR(VLOOKUP($B1951,A_Stammdaten!$B$18:$G$218,3,FALSE)),"")</f>
        <v/>
      </c>
      <c r="D1951" s="95" t="str">
        <f>IFERROR(VLOOKUP($B1951,A_Stammdaten!$B$18:$G$218,6,FALSE),"")</f>
        <v/>
      </c>
      <c r="E1951" s="131"/>
      <c r="F1951" s="130"/>
      <c r="G1951" s="130"/>
      <c r="H1951" s="96"/>
      <c r="I1951" s="105" t="str">
        <f>IFERROR(VLOOKUP($E1951,Listen!$I$5:$K$41,2,FALSE),"")</f>
        <v/>
      </c>
      <c r="J1951" s="105" t="str">
        <f>IFERROR(VLOOKUP($E1951,Listen!$I$5:$K$41,3,FALSE),"")</f>
        <v/>
      </c>
      <c r="K1951" s="111" t="str">
        <f>IFERROR(IF($C1951=K$2,$G1951*VLOOKUP($F1951,Listen!$B$5:$G$95,$J1951+1,FALSE)/VLOOKUP(K$2,Listen!$B$5:$G$95,$J1951+1,FALSE),"-")*IF($D1951="Abgabe",0,1),"")</f>
        <v/>
      </c>
      <c r="L1951" s="111" t="str">
        <f>IFERROR(IF($C1951=L$2,$G1951*VLOOKUP($F1951,Listen!$B$5:$G$95,$J1951+1,FALSE)/VLOOKUP(L$2,Listen!$B$5:$G$95,$J1951+1,FALSE),"-")*IF($D1951="Abgabe",0,1),"")</f>
        <v/>
      </c>
      <c r="M1951" s="111" t="str">
        <f>IFERROR(IF($C1951=M$2,$G1951*VLOOKUP($F1951,Listen!$B$5:$G$95,$J1951+1,FALSE)/VLOOKUP(M$2,Listen!$B$5:$G$95,$J1951+1,FALSE),"-")*IF($D1951="Abgabe",0,1),"")</f>
        <v/>
      </c>
      <c r="N1951" s="111" t="str">
        <f>IFERROR(IF($C1951=N$2,$G1951*VLOOKUP($F1951,Listen!$B$5:$G$95,$J1951+1,FALSE)/VLOOKUP(N$2,Listen!$B$5:$G$95,$J1951+1,FALSE),"-")*IF($D1951="Abgabe",0,1),"")</f>
        <v/>
      </c>
      <c r="O1951" s="111" t="str">
        <f>IFERROR(IF($C1951=O$2,$G1951*VLOOKUP($F1951,Listen!$B$5:$G$95,$J1951+1,FALSE)/VLOOKUP(O$2,Listen!$B$5:$G$95,$J1951+1,FALSE),"-")*IF($D1951="Abgabe",0,1),"")</f>
        <v/>
      </c>
      <c r="P1951" s="111" t="str">
        <f>IFERROR(IF($C1951=P$2,$G1951*VLOOKUP($F1951,Listen!$B$5:$G$95,$J1951+1,FALSE)/VLOOKUP(P$2,Listen!$B$5:$G$95,$J1951+1,FALSE),"-")*IF($D1951="Abgabe",0,1),"")</f>
        <v/>
      </c>
      <c r="Q1951" s="111" t="str">
        <f>IFERROR(IF($C1951=Q$2,$G1951*VLOOKUP($F1951,Listen!$B$5:$G$95,$J1951+1,FALSE)/VLOOKUP(Q$2,Listen!$B$5:$G$95,$J1951+1,FALSE),"-")*IF($D1951="Abgabe",0,1),"")</f>
        <v/>
      </c>
      <c r="R1951" s="111" t="str">
        <f>IFERROR(IF($C1951=R$2,$G1951*VLOOKUP($F1951,Listen!$B$5:$G$95,$J1951+1,FALSE)/VLOOKUP(R$2,Listen!$B$5:$G$95,$J1951+1,FALSE),"-")*IF($D1951="Abgabe",0,1),"")</f>
        <v/>
      </c>
    </row>
    <row r="1952" spans="2:18">
      <c r="B1952" s="130"/>
      <c r="C1952" s="95" t="str">
        <f>IFERROR(YEAR(VLOOKUP($B1952,A_Stammdaten!$B$18:$G$218,3,FALSE)),"")</f>
        <v/>
      </c>
      <c r="D1952" s="95" t="str">
        <f>IFERROR(VLOOKUP($B1952,A_Stammdaten!$B$18:$G$218,6,FALSE),"")</f>
        <v/>
      </c>
      <c r="E1952" s="131"/>
      <c r="F1952" s="130"/>
      <c r="G1952" s="130"/>
      <c r="H1952" s="96"/>
      <c r="I1952" s="105" t="str">
        <f>IFERROR(VLOOKUP($E1952,Listen!$I$5:$K$41,2,FALSE),"")</f>
        <v/>
      </c>
      <c r="J1952" s="105" t="str">
        <f>IFERROR(VLOOKUP($E1952,Listen!$I$5:$K$41,3,FALSE),"")</f>
        <v/>
      </c>
      <c r="K1952" s="111" t="str">
        <f>IFERROR(IF($C1952=K$2,$G1952*VLOOKUP($F1952,Listen!$B$5:$G$95,$J1952+1,FALSE)/VLOOKUP(K$2,Listen!$B$5:$G$95,$J1952+1,FALSE),"-")*IF($D1952="Abgabe",0,1),"")</f>
        <v/>
      </c>
      <c r="L1952" s="111" t="str">
        <f>IFERROR(IF($C1952=L$2,$G1952*VLOOKUP($F1952,Listen!$B$5:$G$95,$J1952+1,FALSE)/VLOOKUP(L$2,Listen!$B$5:$G$95,$J1952+1,FALSE),"-")*IF($D1952="Abgabe",0,1),"")</f>
        <v/>
      </c>
      <c r="M1952" s="111" t="str">
        <f>IFERROR(IF($C1952=M$2,$G1952*VLOOKUP($F1952,Listen!$B$5:$G$95,$J1952+1,FALSE)/VLOOKUP(M$2,Listen!$B$5:$G$95,$J1952+1,FALSE),"-")*IF($D1952="Abgabe",0,1),"")</f>
        <v/>
      </c>
      <c r="N1952" s="111" t="str">
        <f>IFERROR(IF($C1952=N$2,$G1952*VLOOKUP($F1952,Listen!$B$5:$G$95,$J1952+1,FALSE)/VLOOKUP(N$2,Listen!$B$5:$G$95,$J1952+1,FALSE),"-")*IF($D1952="Abgabe",0,1),"")</f>
        <v/>
      </c>
      <c r="O1952" s="111" t="str">
        <f>IFERROR(IF($C1952=O$2,$G1952*VLOOKUP($F1952,Listen!$B$5:$G$95,$J1952+1,FALSE)/VLOOKUP(O$2,Listen!$B$5:$G$95,$J1952+1,FALSE),"-")*IF($D1952="Abgabe",0,1),"")</f>
        <v/>
      </c>
      <c r="P1952" s="111" t="str">
        <f>IFERROR(IF($C1952=P$2,$G1952*VLOOKUP($F1952,Listen!$B$5:$G$95,$J1952+1,FALSE)/VLOOKUP(P$2,Listen!$B$5:$G$95,$J1952+1,FALSE),"-")*IF($D1952="Abgabe",0,1),"")</f>
        <v/>
      </c>
      <c r="Q1952" s="111" t="str">
        <f>IFERROR(IF($C1952=Q$2,$G1952*VLOOKUP($F1952,Listen!$B$5:$G$95,$J1952+1,FALSE)/VLOOKUP(Q$2,Listen!$B$5:$G$95,$J1952+1,FALSE),"-")*IF($D1952="Abgabe",0,1),"")</f>
        <v/>
      </c>
      <c r="R1952" s="111" t="str">
        <f>IFERROR(IF($C1952=R$2,$G1952*VLOOKUP($F1952,Listen!$B$5:$G$95,$J1952+1,FALSE)/VLOOKUP(R$2,Listen!$B$5:$G$95,$J1952+1,FALSE),"-")*IF($D1952="Abgabe",0,1),"")</f>
        <v/>
      </c>
    </row>
    <row r="1953" spans="2:18">
      <c r="B1953" s="130"/>
      <c r="C1953" s="95" t="str">
        <f>IFERROR(YEAR(VLOOKUP($B1953,A_Stammdaten!$B$18:$G$218,3,FALSE)),"")</f>
        <v/>
      </c>
      <c r="D1953" s="95" t="str">
        <f>IFERROR(VLOOKUP($B1953,A_Stammdaten!$B$18:$G$218,6,FALSE),"")</f>
        <v/>
      </c>
      <c r="E1953" s="131"/>
      <c r="F1953" s="130"/>
      <c r="G1953" s="130"/>
      <c r="H1953" s="96"/>
      <c r="I1953" s="105" t="str">
        <f>IFERROR(VLOOKUP($E1953,Listen!$I$5:$K$41,2,FALSE),"")</f>
        <v/>
      </c>
      <c r="J1953" s="105" t="str">
        <f>IFERROR(VLOOKUP($E1953,Listen!$I$5:$K$41,3,FALSE),"")</f>
        <v/>
      </c>
      <c r="K1953" s="111" t="str">
        <f>IFERROR(IF($C1953=K$2,$G1953*VLOOKUP($F1953,Listen!$B$5:$G$95,$J1953+1,FALSE)/VLOOKUP(K$2,Listen!$B$5:$G$95,$J1953+1,FALSE),"-")*IF($D1953="Abgabe",0,1),"")</f>
        <v/>
      </c>
      <c r="L1953" s="111" t="str">
        <f>IFERROR(IF($C1953=L$2,$G1953*VLOOKUP($F1953,Listen!$B$5:$G$95,$J1953+1,FALSE)/VLOOKUP(L$2,Listen!$B$5:$G$95,$J1953+1,FALSE),"-")*IF($D1953="Abgabe",0,1),"")</f>
        <v/>
      </c>
      <c r="M1953" s="111" t="str">
        <f>IFERROR(IF($C1953=M$2,$G1953*VLOOKUP($F1953,Listen!$B$5:$G$95,$J1953+1,FALSE)/VLOOKUP(M$2,Listen!$B$5:$G$95,$J1953+1,FALSE),"-")*IF($D1953="Abgabe",0,1),"")</f>
        <v/>
      </c>
      <c r="N1953" s="111" t="str">
        <f>IFERROR(IF($C1953=N$2,$G1953*VLOOKUP($F1953,Listen!$B$5:$G$95,$J1953+1,FALSE)/VLOOKUP(N$2,Listen!$B$5:$G$95,$J1953+1,FALSE),"-")*IF($D1953="Abgabe",0,1),"")</f>
        <v/>
      </c>
      <c r="O1953" s="111" t="str">
        <f>IFERROR(IF($C1953=O$2,$G1953*VLOOKUP($F1953,Listen!$B$5:$G$95,$J1953+1,FALSE)/VLOOKUP(O$2,Listen!$B$5:$G$95,$J1953+1,FALSE),"-")*IF($D1953="Abgabe",0,1),"")</f>
        <v/>
      </c>
      <c r="P1953" s="111" t="str">
        <f>IFERROR(IF($C1953=P$2,$G1953*VLOOKUP($F1953,Listen!$B$5:$G$95,$J1953+1,FALSE)/VLOOKUP(P$2,Listen!$B$5:$G$95,$J1953+1,FALSE),"-")*IF($D1953="Abgabe",0,1),"")</f>
        <v/>
      </c>
      <c r="Q1953" s="111" t="str">
        <f>IFERROR(IF($C1953=Q$2,$G1953*VLOOKUP($F1953,Listen!$B$5:$G$95,$J1953+1,FALSE)/VLOOKUP(Q$2,Listen!$B$5:$G$95,$J1953+1,FALSE),"-")*IF($D1953="Abgabe",0,1),"")</f>
        <v/>
      </c>
      <c r="R1953" s="111" t="str">
        <f>IFERROR(IF($C1953=R$2,$G1953*VLOOKUP($F1953,Listen!$B$5:$G$95,$J1953+1,FALSE)/VLOOKUP(R$2,Listen!$B$5:$G$95,$J1953+1,FALSE),"-")*IF($D1953="Abgabe",0,1),"")</f>
        <v/>
      </c>
    </row>
    <row r="1954" spans="2:18">
      <c r="B1954" s="130"/>
      <c r="C1954" s="95" t="str">
        <f>IFERROR(YEAR(VLOOKUP($B1954,A_Stammdaten!$B$18:$G$218,3,FALSE)),"")</f>
        <v/>
      </c>
      <c r="D1954" s="95" t="str">
        <f>IFERROR(VLOOKUP($B1954,A_Stammdaten!$B$18:$G$218,6,FALSE),"")</f>
        <v/>
      </c>
      <c r="E1954" s="131"/>
      <c r="F1954" s="130"/>
      <c r="G1954" s="130"/>
      <c r="H1954" s="96"/>
      <c r="I1954" s="105" t="str">
        <f>IFERROR(VLOOKUP($E1954,Listen!$I$5:$K$41,2,FALSE),"")</f>
        <v/>
      </c>
      <c r="J1954" s="105" t="str">
        <f>IFERROR(VLOOKUP($E1954,Listen!$I$5:$K$41,3,FALSE),"")</f>
        <v/>
      </c>
      <c r="K1954" s="111" t="str">
        <f>IFERROR(IF($C1954=K$2,$G1954*VLOOKUP($F1954,Listen!$B$5:$G$95,$J1954+1,FALSE)/VLOOKUP(K$2,Listen!$B$5:$G$95,$J1954+1,FALSE),"-")*IF($D1954="Abgabe",0,1),"")</f>
        <v/>
      </c>
      <c r="L1954" s="111" t="str">
        <f>IFERROR(IF($C1954=L$2,$G1954*VLOOKUP($F1954,Listen!$B$5:$G$95,$J1954+1,FALSE)/VLOOKUP(L$2,Listen!$B$5:$G$95,$J1954+1,FALSE),"-")*IF($D1954="Abgabe",0,1),"")</f>
        <v/>
      </c>
      <c r="M1954" s="111" t="str">
        <f>IFERROR(IF($C1954=M$2,$G1954*VLOOKUP($F1954,Listen!$B$5:$G$95,$J1954+1,FALSE)/VLOOKUP(M$2,Listen!$B$5:$G$95,$J1954+1,FALSE),"-")*IF($D1954="Abgabe",0,1),"")</f>
        <v/>
      </c>
      <c r="N1954" s="111" t="str">
        <f>IFERROR(IF($C1954=N$2,$G1954*VLOOKUP($F1954,Listen!$B$5:$G$95,$J1954+1,FALSE)/VLOOKUP(N$2,Listen!$B$5:$G$95,$J1954+1,FALSE),"-")*IF($D1954="Abgabe",0,1),"")</f>
        <v/>
      </c>
      <c r="O1954" s="111" t="str">
        <f>IFERROR(IF($C1954=O$2,$G1954*VLOOKUP($F1954,Listen!$B$5:$G$95,$J1954+1,FALSE)/VLOOKUP(O$2,Listen!$B$5:$G$95,$J1954+1,FALSE),"-")*IF($D1954="Abgabe",0,1),"")</f>
        <v/>
      </c>
      <c r="P1954" s="111" t="str">
        <f>IFERROR(IF($C1954=P$2,$G1954*VLOOKUP($F1954,Listen!$B$5:$G$95,$J1954+1,FALSE)/VLOOKUP(P$2,Listen!$B$5:$G$95,$J1954+1,FALSE),"-")*IF($D1954="Abgabe",0,1),"")</f>
        <v/>
      </c>
      <c r="Q1954" s="111" t="str">
        <f>IFERROR(IF($C1954=Q$2,$G1954*VLOOKUP($F1954,Listen!$B$5:$G$95,$J1954+1,FALSE)/VLOOKUP(Q$2,Listen!$B$5:$G$95,$J1954+1,FALSE),"-")*IF($D1954="Abgabe",0,1),"")</f>
        <v/>
      </c>
      <c r="R1954" s="111" t="str">
        <f>IFERROR(IF($C1954=R$2,$G1954*VLOOKUP($F1954,Listen!$B$5:$G$95,$J1954+1,FALSE)/VLOOKUP(R$2,Listen!$B$5:$G$95,$J1954+1,FALSE),"-")*IF($D1954="Abgabe",0,1),"")</f>
        <v/>
      </c>
    </row>
    <row r="1955" spans="2:18">
      <c r="B1955" s="130"/>
      <c r="C1955" s="95" t="str">
        <f>IFERROR(YEAR(VLOOKUP($B1955,A_Stammdaten!$B$18:$G$218,3,FALSE)),"")</f>
        <v/>
      </c>
      <c r="D1955" s="95" t="str">
        <f>IFERROR(VLOOKUP($B1955,A_Stammdaten!$B$18:$G$218,6,FALSE),"")</f>
        <v/>
      </c>
      <c r="E1955" s="131"/>
      <c r="F1955" s="130"/>
      <c r="G1955" s="130"/>
      <c r="H1955" s="96"/>
      <c r="I1955" s="105" t="str">
        <f>IFERROR(VLOOKUP($E1955,Listen!$I$5:$K$41,2,FALSE),"")</f>
        <v/>
      </c>
      <c r="J1955" s="105" t="str">
        <f>IFERROR(VLOOKUP($E1955,Listen!$I$5:$K$41,3,FALSE),"")</f>
        <v/>
      </c>
      <c r="K1955" s="111" t="str">
        <f>IFERROR(IF($C1955=K$2,$G1955*VLOOKUP($F1955,Listen!$B$5:$G$95,$J1955+1,FALSE)/VLOOKUP(K$2,Listen!$B$5:$G$95,$J1955+1,FALSE),"-")*IF($D1955="Abgabe",0,1),"")</f>
        <v/>
      </c>
      <c r="L1955" s="111" t="str">
        <f>IFERROR(IF($C1955=L$2,$G1955*VLOOKUP($F1955,Listen!$B$5:$G$95,$J1955+1,FALSE)/VLOOKUP(L$2,Listen!$B$5:$G$95,$J1955+1,FALSE),"-")*IF($D1955="Abgabe",0,1),"")</f>
        <v/>
      </c>
      <c r="M1955" s="111" t="str">
        <f>IFERROR(IF($C1955=M$2,$G1955*VLOOKUP($F1955,Listen!$B$5:$G$95,$J1955+1,FALSE)/VLOOKUP(M$2,Listen!$B$5:$G$95,$J1955+1,FALSE),"-")*IF($D1955="Abgabe",0,1),"")</f>
        <v/>
      </c>
      <c r="N1955" s="111" t="str">
        <f>IFERROR(IF($C1955=N$2,$G1955*VLOOKUP($F1955,Listen!$B$5:$G$95,$J1955+1,FALSE)/VLOOKUP(N$2,Listen!$B$5:$G$95,$J1955+1,FALSE),"-")*IF($D1955="Abgabe",0,1),"")</f>
        <v/>
      </c>
      <c r="O1955" s="111" t="str">
        <f>IFERROR(IF($C1955=O$2,$G1955*VLOOKUP($F1955,Listen!$B$5:$G$95,$J1955+1,FALSE)/VLOOKUP(O$2,Listen!$B$5:$G$95,$J1955+1,FALSE),"-")*IF($D1955="Abgabe",0,1),"")</f>
        <v/>
      </c>
      <c r="P1955" s="111" t="str">
        <f>IFERROR(IF($C1955=P$2,$G1955*VLOOKUP($F1955,Listen!$B$5:$G$95,$J1955+1,FALSE)/VLOOKUP(P$2,Listen!$B$5:$G$95,$J1955+1,FALSE),"-")*IF($D1955="Abgabe",0,1),"")</f>
        <v/>
      </c>
      <c r="Q1955" s="111" t="str">
        <f>IFERROR(IF($C1955=Q$2,$G1955*VLOOKUP($F1955,Listen!$B$5:$G$95,$J1955+1,FALSE)/VLOOKUP(Q$2,Listen!$B$5:$G$95,$J1955+1,FALSE),"-")*IF($D1955="Abgabe",0,1),"")</f>
        <v/>
      </c>
      <c r="R1955" s="111" t="str">
        <f>IFERROR(IF($C1955=R$2,$G1955*VLOOKUP($F1955,Listen!$B$5:$G$95,$J1955+1,FALSE)/VLOOKUP(R$2,Listen!$B$5:$G$95,$J1955+1,FALSE),"-")*IF($D1955="Abgabe",0,1),"")</f>
        <v/>
      </c>
    </row>
    <row r="1956" spans="2:18">
      <c r="B1956" s="130"/>
      <c r="C1956" s="95" t="str">
        <f>IFERROR(YEAR(VLOOKUP($B1956,A_Stammdaten!$B$18:$G$218,3,FALSE)),"")</f>
        <v/>
      </c>
      <c r="D1956" s="95" t="str">
        <f>IFERROR(VLOOKUP($B1956,A_Stammdaten!$B$18:$G$218,6,FALSE),"")</f>
        <v/>
      </c>
      <c r="E1956" s="131"/>
      <c r="F1956" s="130"/>
      <c r="G1956" s="130"/>
      <c r="H1956" s="96"/>
      <c r="I1956" s="105" t="str">
        <f>IFERROR(VLOOKUP($E1956,Listen!$I$5:$K$41,2,FALSE),"")</f>
        <v/>
      </c>
      <c r="J1956" s="105" t="str">
        <f>IFERROR(VLOOKUP($E1956,Listen!$I$5:$K$41,3,FALSE),"")</f>
        <v/>
      </c>
      <c r="K1956" s="111" t="str">
        <f>IFERROR(IF($C1956=K$2,$G1956*VLOOKUP($F1956,Listen!$B$5:$G$95,$J1956+1,FALSE)/VLOOKUP(K$2,Listen!$B$5:$G$95,$J1956+1,FALSE),"-")*IF($D1956="Abgabe",0,1),"")</f>
        <v/>
      </c>
      <c r="L1956" s="111" t="str">
        <f>IFERROR(IF($C1956=L$2,$G1956*VLOOKUP($F1956,Listen!$B$5:$G$95,$J1956+1,FALSE)/VLOOKUP(L$2,Listen!$B$5:$G$95,$J1956+1,FALSE),"-")*IF($D1956="Abgabe",0,1),"")</f>
        <v/>
      </c>
      <c r="M1956" s="111" t="str">
        <f>IFERROR(IF($C1956=M$2,$G1956*VLOOKUP($F1956,Listen!$B$5:$G$95,$J1956+1,FALSE)/VLOOKUP(M$2,Listen!$B$5:$G$95,$J1956+1,FALSE),"-")*IF($D1956="Abgabe",0,1),"")</f>
        <v/>
      </c>
      <c r="N1956" s="111" t="str">
        <f>IFERROR(IF($C1956=N$2,$G1956*VLOOKUP($F1956,Listen!$B$5:$G$95,$J1956+1,FALSE)/VLOOKUP(N$2,Listen!$B$5:$G$95,$J1956+1,FALSE),"-")*IF($D1956="Abgabe",0,1),"")</f>
        <v/>
      </c>
      <c r="O1956" s="111" t="str">
        <f>IFERROR(IF($C1956=O$2,$G1956*VLOOKUP($F1956,Listen!$B$5:$G$95,$J1956+1,FALSE)/VLOOKUP(O$2,Listen!$B$5:$G$95,$J1956+1,FALSE),"-")*IF($D1956="Abgabe",0,1),"")</f>
        <v/>
      </c>
      <c r="P1956" s="111" t="str">
        <f>IFERROR(IF($C1956=P$2,$G1956*VLOOKUP($F1956,Listen!$B$5:$G$95,$J1956+1,FALSE)/VLOOKUP(P$2,Listen!$B$5:$G$95,$J1956+1,FALSE),"-")*IF($D1956="Abgabe",0,1),"")</f>
        <v/>
      </c>
      <c r="Q1956" s="111" t="str">
        <f>IFERROR(IF($C1956=Q$2,$G1956*VLOOKUP($F1956,Listen!$B$5:$G$95,$J1956+1,FALSE)/VLOOKUP(Q$2,Listen!$B$5:$G$95,$J1956+1,FALSE),"-")*IF($D1956="Abgabe",0,1),"")</f>
        <v/>
      </c>
      <c r="R1956" s="111" t="str">
        <f>IFERROR(IF($C1956=R$2,$G1956*VLOOKUP($F1956,Listen!$B$5:$G$95,$J1956+1,FALSE)/VLOOKUP(R$2,Listen!$B$5:$G$95,$J1956+1,FALSE),"-")*IF($D1956="Abgabe",0,1),"")</f>
        <v/>
      </c>
    </row>
    <row r="1957" spans="2:18">
      <c r="B1957" s="130"/>
      <c r="C1957" s="95" t="str">
        <f>IFERROR(YEAR(VLOOKUP($B1957,A_Stammdaten!$B$18:$G$218,3,FALSE)),"")</f>
        <v/>
      </c>
      <c r="D1957" s="95" t="str">
        <f>IFERROR(VLOOKUP($B1957,A_Stammdaten!$B$18:$G$218,6,FALSE),"")</f>
        <v/>
      </c>
      <c r="E1957" s="131"/>
      <c r="F1957" s="130"/>
      <c r="G1957" s="130"/>
      <c r="H1957" s="96"/>
      <c r="I1957" s="105" t="str">
        <f>IFERROR(VLOOKUP($E1957,Listen!$I$5:$K$41,2,FALSE),"")</f>
        <v/>
      </c>
      <c r="J1957" s="105" t="str">
        <f>IFERROR(VLOOKUP($E1957,Listen!$I$5:$K$41,3,FALSE),"")</f>
        <v/>
      </c>
      <c r="K1957" s="111" t="str">
        <f>IFERROR(IF($C1957=K$2,$G1957*VLOOKUP($F1957,Listen!$B$5:$G$95,$J1957+1,FALSE)/VLOOKUP(K$2,Listen!$B$5:$G$95,$J1957+1,FALSE),"-")*IF($D1957="Abgabe",0,1),"")</f>
        <v/>
      </c>
      <c r="L1957" s="111" t="str">
        <f>IFERROR(IF($C1957=L$2,$G1957*VLOOKUP($F1957,Listen!$B$5:$G$95,$J1957+1,FALSE)/VLOOKUP(L$2,Listen!$B$5:$G$95,$J1957+1,FALSE),"-")*IF($D1957="Abgabe",0,1),"")</f>
        <v/>
      </c>
      <c r="M1957" s="111" t="str">
        <f>IFERROR(IF($C1957=M$2,$G1957*VLOOKUP($F1957,Listen!$B$5:$G$95,$J1957+1,FALSE)/VLOOKUP(M$2,Listen!$B$5:$G$95,$J1957+1,FALSE),"-")*IF($D1957="Abgabe",0,1),"")</f>
        <v/>
      </c>
      <c r="N1957" s="111" t="str">
        <f>IFERROR(IF($C1957=N$2,$G1957*VLOOKUP($F1957,Listen!$B$5:$G$95,$J1957+1,FALSE)/VLOOKUP(N$2,Listen!$B$5:$G$95,$J1957+1,FALSE),"-")*IF($D1957="Abgabe",0,1),"")</f>
        <v/>
      </c>
      <c r="O1957" s="111" t="str">
        <f>IFERROR(IF($C1957=O$2,$G1957*VLOOKUP($F1957,Listen!$B$5:$G$95,$J1957+1,FALSE)/VLOOKUP(O$2,Listen!$B$5:$G$95,$J1957+1,FALSE),"-")*IF($D1957="Abgabe",0,1),"")</f>
        <v/>
      </c>
      <c r="P1957" s="111" t="str">
        <f>IFERROR(IF($C1957=P$2,$G1957*VLOOKUP($F1957,Listen!$B$5:$G$95,$J1957+1,FALSE)/VLOOKUP(P$2,Listen!$B$5:$G$95,$J1957+1,FALSE),"-")*IF($D1957="Abgabe",0,1),"")</f>
        <v/>
      </c>
      <c r="Q1957" s="111" t="str">
        <f>IFERROR(IF($C1957=Q$2,$G1957*VLOOKUP($F1957,Listen!$B$5:$G$95,$J1957+1,FALSE)/VLOOKUP(Q$2,Listen!$B$5:$G$95,$J1957+1,FALSE),"-")*IF($D1957="Abgabe",0,1),"")</f>
        <v/>
      </c>
      <c r="R1957" s="111" t="str">
        <f>IFERROR(IF($C1957=R$2,$G1957*VLOOKUP($F1957,Listen!$B$5:$G$95,$J1957+1,FALSE)/VLOOKUP(R$2,Listen!$B$5:$G$95,$J1957+1,FALSE),"-")*IF($D1957="Abgabe",0,1),"")</f>
        <v/>
      </c>
    </row>
    <row r="1958" spans="2:18">
      <c r="B1958" s="130"/>
      <c r="C1958" s="95" t="str">
        <f>IFERROR(YEAR(VLOOKUP($B1958,A_Stammdaten!$B$18:$G$218,3,FALSE)),"")</f>
        <v/>
      </c>
      <c r="D1958" s="95" t="str">
        <f>IFERROR(VLOOKUP($B1958,A_Stammdaten!$B$18:$G$218,6,FALSE),"")</f>
        <v/>
      </c>
      <c r="E1958" s="131"/>
      <c r="F1958" s="130"/>
      <c r="G1958" s="130"/>
      <c r="H1958" s="96"/>
      <c r="I1958" s="105" t="str">
        <f>IFERROR(VLOOKUP($E1958,Listen!$I$5:$K$41,2,FALSE),"")</f>
        <v/>
      </c>
      <c r="J1958" s="105" t="str">
        <f>IFERROR(VLOOKUP($E1958,Listen!$I$5:$K$41,3,FALSE),"")</f>
        <v/>
      </c>
      <c r="K1958" s="111" t="str">
        <f>IFERROR(IF($C1958=K$2,$G1958*VLOOKUP($F1958,Listen!$B$5:$G$95,$J1958+1,FALSE)/VLOOKUP(K$2,Listen!$B$5:$G$95,$J1958+1,FALSE),"-")*IF($D1958="Abgabe",0,1),"")</f>
        <v/>
      </c>
      <c r="L1958" s="111" t="str">
        <f>IFERROR(IF($C1958=L$2,$G1958*VLOOKUP($F1958,Listen!$B$5:$G$95,$J1958+1,FALSE)/VLOOKUP(L$2,Listen!$B$5:$G$95,$J1958+1,FALSE),"-")*IF($D1958="Abgabe",0,1),"")</f>
        <v/>
      </c>
      <c r="M1958" s="111" t="str">
        <f>IFERROR(IF($C1958=M$2,$G1958*VLOOKUP($F1958,Listen!$B$5:$G$95,$J1958+1,FALSE)/VLOOKUP(M$2,Listen!$B$5:$G$95,$J1958+1,FALSE),"-")*IF($D1958="Abgabe",0,1),"")</f>
        <v/>
      </c>
      <c r="N1958" s="111" t="str">
        <f>IFERROR(IF($C1958=N$2,$G1958*VLOOKUP($F1958,Listen!$B$5:$G$95,$J1958+1,FALSE)/VLOOKUP(N$2,Listen!$B$5:$G$95,$J1958+1,FALSE),"-")*IF($D1958="Abgabe",0,1),"")</f>
        <v/>
      </c>
      <c r="O1958" s="111" t="str">
        <f>IFERROR(IF($C1958=O$2,$G1958*VLOOKUP($F1958,Listen!$B$5:$G$95,$J1958+1,FALSE)/VLOOKUP(O$2,Listen!$B$5:$G$95,$J1958+1,FALSE),"-")*IF($D1958="Abgabe",0,1),"")</f>
        <v/>
      </c>
      <c r="P1958" s="111" t="str">
        <f>IFERROR(IF($C1958=P$2,$G1958*VLOOKUP($F1958,Listen!$B$5:$G$95,$J1958+1,FALSE)/VLOOKUP(P$2,Listen!$B$5:$G$95,$J1958+1,FALSE),"-")*IF($D1958="Abgabe",0,1),"")</f>
        <v/>
      </c>
      <c r="Q1958" s="111" t="str">
        <f>IFERROR(IF($C1958=Q$2,$G1958*VLOOKUP($F1958,Listen!$B$5:$G$95,$J1958+1,FALSE)/VLOOKUP(Q$2,Listen!$B$5:$G$95,$J1958+1,FALSE),"-")*IF($D1958="Abgabe",0,1),"")</f>
        <v/>
      </c>
      <c r="R1958" s="111" t="str">
        <f>IFERROR(IF($C1958=R$2,$G1958*VLOOKUP($F1958,Listen!$B$5:$G$95,$J1958+1,FALSE)/VLOOKUP(R$2,Listen!$B$5:$G$95,$J1958+1,FALSE),"-")*IF($D1958="Abgabe",0,1),"")</f>
        <v/>
      </c>
    </row>
    <row r="1959" spans="2:18">
      <c r="B1959" s="130"/>
      <c r="C1959" s="95" t="str">
        <f>IFERROR(YEAR(VLOOKUP($B1959,A_Stammdaten!$B$18:$G$218,3,FALSE)),"")</f>
        <v/>
      </c>
      <c r="D1959" s="95" t="str">
        <f>IFERROR(VLOOKUP($B1959,A_Stammdaten!$B$18:$G$218,6,FALSE),"")</f>
        <v/>
      </c>
      <c r="E1959" s="131"/>
      <c r="F1959" s="130"/>
      <c r="G1959" s="130"/>
      <c r="H1959" s="96"/>
      <c r="I1959" s="105" t="str">
        <f>IFERROR(VLOOKUP($E1959,Listen!$I$5:$K$41,2,FALSE),"")</f>
        <v/>
      </c>
      <c r="J1959" s="105" t="str">
        <f>IFERROR(VLOOKUP($E1959,Listen!$I$5:$K$41,3,FALSE),"")</f>
        <v/>
      </c>
      <c r="K1959" s="111" t="str">
        <f>IFERROR(IF($C1959=K$2,$G1959*VLOOKUP($F1959,Listen!$B$5:$G$95,$J1959+1,FALSE)/VLOOKUP(K$2,Listen!$B$5:$G$95,$J1959+1,FALSE),"-")*IF($D1959="Abgabe",0,1),"")</f>
        <v/>
      </c>
      <c r="L1959" s="111" t="str">
        <f>IFERROR(IF($C1959=L$2,$G1959*VLOOKUP($F1959,Listen!$B$5:$G$95,$J1959+1,FALSE)/VLOOKUP(L$2,Listen!$B$5:$G$95,$J1959+1,FALSE),"-")*IF($D1959="Abgabe",0,1),"")</f>
        <v/>
      </c>
      <c r="M1959" s="111" t="str">
        <f>IFERROR(IF($C1959=M$2,$G1959*VLOOKUP($F1959,Listen!$B$5:$G$95,$J1959+1,FALSE)/VLOOKUP(M$2,Listen!$B$5:$G$95,$J1959+1,FALSE),"-")*IF($D1959="Abgabe",0,1),"")</f>
        <v/>
      </c>
      <c r="N1959" s="111" t="str">
        <f>IFERROR(IF($C1959=N$2,$G1959*VLOOKUP($F1959,Listen!$B$5:$G$95,$J1959+1,FALSE)/VLOOKUP(N$2,Listen!$B$5:$G$95,$J1959+1,FALSE),"-")*IF($D1959="Abgabe",0,1),"")</f>
        <v/>
      </c>
      <c r="O1959" s="111" t="str">
        <f>IFERROR(IF($C1959=O$2,$G1959*VLOOKUP($F1959,Listen!$B$5:$G$95,$J1959+1,FALSE)/VLOOKUP(O$2,Listen!$B$5:$G$95,$J1959+1,FALSE),"-")*IF($D1959="Abgabe",0,1),"")</f>
        <v/>
      </c>
      <c r="P1959" s="111" t="str">
        <f>IFERROR(IF($C1959=P$2,$G1959*VLOOKUP($F1959,Listen!$B$5:$G$95,$J1959+1,FALSE)/VLOOKUP(P$2,Listen!$B$5:$G$95,$J1959+1,FALSE),"-")*IF($D1959="Abgabe",0,1),"")</f>
        <v/>
      </c>
      <c r="Q1959" s="111" t="str">
        <f>IFERROR(IF($C1959=Q$2,$G1959*VLOOKUP($F1959,Listen!$B$5:$G$95,$J1959+1,FALSE)/VLOOKUP(Q$2,Listen!$B$5:$G$95,$J1959+1,FALSE),"-")*IF($D1959="Abgabe",0,1),"")</f>
        <v/>
      </c>
      <c r="R1959" s="111" t="str">
        <f>IFERROR(IF($C1959=R$2,$G1959*VLOOKUP($F1959,Listen!$B$5:$G$95,$J1959+1,FALSE)/VLOOKUP(R$2,Listen!$B$5:$G$95,$J1959+1,FALSE),"-")*IF($D1959="Abgabe",0,1),"")</f>
        <v/>
      </c>
    </row>
    <row r="1960" spans="2:18">
      <c r="B1960" s="130"/>
      <c r="C1960" s="95" t="str">
        <f>IFERROR(YEAR(VLOOKUP($B1960,A_Stammdaten!$B$18:$G$218,3,FALSE)),"")</f>
        <v/>
      </c>
      <c r="D1960" s="95" t="str">
        <f>IFERROR(VLOOKUP($B1960,A_Stammdaten!$B$18:$G$218,6,FALSE),"")</f>
        <v/>
      </c>
      <c r="E1960" s="131"/>
      <c r="F1960" s="130"/>
      <c r="G1960" s="130"/>
      <c r="H1960" s="96"/>
      <c r="I1960" s="105" t="str">
        <f>IFERROR(VLOOKUP($E1960,Listen!$I$5:$K$41,2,FALSE),"")</f>
        <v/>
      </c>
      <c r="J1960" s="105" t="str">
        <f>IFERROR(VLOOKUP($E1960,Listen!$I$5:$K$41,3,FALSE),"")</f>
        <v/>
      </c>
      <c r="K1960" s="111" t="str">
        <f>IFERROR(IF($C1960=K$2,$G1960*VLOOKUP($F1960,Listen!$B$5:$G$95,$J1960+1,FALSE)/VLOOKUP(K$2,Listen!$B$5:$G$95,$J1960+1,FALSE),"-")*IF($D1960="Abgabe",0,1),"")</f>
        <v/>
      </c>
      <c r="L1960" s="111" t="str">
        <f>IFERROR(IF($C1960=L$2,$G1960*VLOOKUP($F1960,Listen!$B$5:$G$95,$J1960+1,FALSE)/VLOOKUP(L$2,Listen!$B$5:$G$95,$J1960+1,FALSE),"-")*IF($D1960="Abgabe",0,1),"")</f>
        <v/>
      </c>
      <c r="M1960" s="111" t="str">
        <f>IFERROR(IF($C1960=M$2,$G1960*VLOOKUP($F1960,Listen!$B$5:$G$95,$J1960+1,FALSE)/VLOOKUP(M$2,Listen!$B$5:$G$95,$J1960+1,FALSE),"-")*IF($D1960="Abgabe",0,1),"")</f>
        <v/>
      </c>
      <c r="N1960" s="111" t="str">
        <f>IFERROR(IF($C1960=N$2,$G1960*VLOOKUP($F1960,Listen!$B$5:$G$95,$J1960+1,FALSE)/VLOOKUP(N$2,Listen!$B$5:$G$95,$J1960+1,FALSE),"-")*IF($D1960="Abgabe",0,1),"")</f>
        <v/>
      </c>
      <c r="O1960" s="111" t="str">
        <f>IFERROR(IF($C1960=O$2,$G1960*VLOOKUP($F1960,Listen!$B$5:$G$95,$J1960+1,FALSE)/VLOOKUP(O$2,Listen!$B$5:$G$95,$J1960+1,FALSE),"-")*IF($D1960="Abgabe",0,1),"")</f>
        <v/>
      </c>
      <c r="P1960" s="111" t="str">
        <f>IFERROR(IF($C1960=P$2,$G1960*VLOOKUP($F1960,Listen!$B$5:$G$95,$J1960+1,FALSE)/VLOOKUP(P$2,Listen!$B$5:$G$95,$J1960+1,FALSE),"-")*IF($D1960="Abgabe",0,1),"")</f>
        <v/>
      </c>
      <c r="Q1960" s="111" t="str">
        <f>IFERROR(IF($C1960=Q$2,$G1960*VLOOKUP($F1960,Listen!$B$5:$G$95,$J1960+1,FALSE)/VLOOKUP(Q$2,Listen!$B$5:$G$95,$J1960+1,FALSE),"-")*IF($D1960="Abgabe",0,1),"")</f>
        <v/>
      </c>
      <c r="R1960" s="111" t="str">
        <f>IFERROR(IF($C1960=R$2,$G1960*VLOOKUP($F1960,Listen!$B$5:$G$95,$J1960+1,FALSE)/VLOOKUP(R$2,Listen!$B$5:$G$95,$J1960+1,FALSE),"-")*IF($D1960="Abgabe",0,1),"")</f>
        <v/>
      </c>
    </row>
    <row r="1961" spans="2:18">
      <c r="B1961" s="130"/>
      <c r="C1961" s="95" t="str">
        <f>IFERROR(YEAR(VLOOKUP($B1961,A_Stammdaten!$B$18:$G$218,3,FALSE)),"")</f>
        <v/>
      </c>
      <c r="D1961" s="95" t="str">
        <f>IFERROR(VLOOKUP($B1961,A_Stammdaten!$B$18:$G$218,6,FALSE),"")</f>
        <v/>
      </c>
      <c r="E1961" s="131"/>
      <c r="F1961" s="130"/>
      <c r="G1961" s="130"/>
      <c r="H1961" s="96"/>
      <c r="I1961" s="105" t="str">
        <f>IFERROR(VLOOKUP($E1961,Listen!$I$5:$K$41,2,FALSE),"")</f>
        <v/>
      </c>
      <c r="J1961" s="105" t="str">
        <f>IFERROR(VLOOKUP($E1961,Listen!$I$5:$K$41,3,FALSE),"")</f>
        <v/>
      </c>
      <c r="K1961" s="111" t="str">
        <f>IFERROR(IF($C1961=K$2,$G1961*VLOOKUP($F1961,Listen!$B$5:$G$95,$J1961+1,FALSE)/VLOOKUP(K$2,Listen!$B$5:$G$95,$J1961+1,FALSE),"-")*IF($D1961="Abgabe",0,1),"")</f>
        <v/>
      </c>
      <c r="L1961" s="111" t="str">
        <f>IFERROR(IF($C1961=L$2,$G1961*VLOOKUP($F1961,Listen!$B$5:$G$95,$J1961+1,FALSE)/VLOOKUP(L$2,Listen!$B$5:$G$95,$J1961+1,FALSE),"-")*IF($D1961="Abgabe",0,1),"")</f>
        <v/>
      </c>
      <c r="M1961" s="111" t="str">
        <f>IFERROR(IF($C1961=M$2,$G1961*VLOOKUP($F1961,Listen!$B$5:$G$95,$J1961+1,FALSE)/VLOOKUP(M$2,Listen!$B$5:$G$95,$J1961+1,FALSE),"-")*IF($D1961="Abgabe",0,1),"")</f>
        <v/>
      </c>
      <c r="N1961" s="111" t="str">
        <f>IFERROR(IF($C1961=N$2,$G1961*VLOOKUP($F1961,Listen!$B$5:$G$95,$J1961+1,FALSE)/VLOOKUP(N$2,Listen!$B$5:$G$95,$J1961+1,FALSE),"-")*IF($D1961="Abgabe",0,1),"")</f>
        <v/>
      </c>
      <c r="O1961" s="111" t="str">
        <f>IFERROR(IF($C1961=O$2,$G1961*VLOOKUP($F1961,Listen!$B$5:$G$95,$J1961+1,FALSE)/VLOOKUP(O$2,Listen!$B$5:$G$95,$J1961+1,FALSE),"-")*IF($D1961="Abgabe",0,1),"")</f>
        <v/>
      </c>
      <c r="P1961" s="111" t="str">
        <f>IFERROR(IF($C1961=P$2,$G1961*VLOOKUP($F1961,Listen!$B$5:$G$95,$J1961+1,FALSE)/VLOOKUP(P$2,Listen!$B$5:$G$95,$J1961+1,FALSE),"-")*IF($D1961="Abgabe",0,1),"")</f>
        <v/>
      </c>
      <c r="Q1961" s="111" t="str">
        <f>IFERROR(IF($C1961=Q$2,$G1961*VLOOKUP($F1961,Listen!$B$5:$G$95,$J1961+1,FALSE)/VLOOKUP(Q$2,Listen!$B$5:$G$95,$J1961+1,FALSE),"-")*IF($D1961="Abgabe",0,1),"")</f>
        <v/>
      </c>
      <c r="R1961" s="111" t="str">
        <f>IFERROR(IF($C1961=R$2,$G1961*VLOOKUP($F1961,Listen!$B$5:$G$95,$J1961+1,FALSE)/VLOOKUP(R$2,Listen!$B$5:$G$95,$J1961+1,FALSE),"-")*IF($D1961="Abgabe",0,1),"")</f>
        <v/>
      </c>
    </row>
    <row r="1962" spans="2:18">
      <c r="B1962" s="130"/>
      <c r="C1962" s="95" t="str">
        <f>IFERROR(YEAR(VLOOKUP($B1962,A_Stammdaten!$B$18:$G$218,3,FALSE)),"")</f>
        <v/>
      </c>
      <c r="D1962" s="95" t="str">
        <f>IFERROR(VLOOKUP($B1962,A_Stammdaten!$B$18:$G$218,6,FALSE),"")</f>
        <v/>
      </c>
      <c r="E1962" s="131"/>
      <c r="F1962" s="130"/>
      <c r="G1962" s="130"/>
      <c r="H1962" s="96"/>
      <c r="I1962" s="105" t="str">
        <f>IFERROR(VLOOKUP($E1962,Listen!$I$5:$K$41,2,FALSE),"")</f>
        <v/>
      </c>
      <c r="J1962" s="105" t="str">
        <f>IFERROR(VLOOKUP($E1962,Listen!$I$5:$K$41,3,FALSE),"")</f>
        <v/>
      </c>
      <c r="K1962" s="111" t="str">
        <f>IFERROR(IF($C1962=K$2,$G1962*VLOOKUP($F1962,Listen!$B$5:$G$95,$J1962+1,FALSE)/VLOOKUP(K$2,Listen!$B$5:$G$95,$J1962+1,FALSE),"-")*IF($D1962="Abgabe",0,1),"")</f>
        <v/>
      </c>
      <c r="L1962" s="111" t="str">
        <f>IFERROR(IF($C1962=L$2,$G1962*VLOOKUP($F1962,Listen!$B$5:$G$95,$J1962+1,FALSE)/VLOOKUP(L$2,Listen!$B$5:$G$95,$J1962+1,FALSE),"-")*IF($D1962="Abgabe",0,1),"")</f>
        <v/>
      </c>
      <c r="M1962" s="111" t="str">
        <f>IFERROR(IF($C1962=M$2,$G1962*VLOOKUP($F1962,Listen!$B$5:$G$95,$J1962+1,FALSE)/VLOOKUP(M$2,Listen!$B$5:$G$95,$J1962+1,FALSE),"-")*IF($D1962="Abgabe",0,1),"")</f>
        <v/>
      </c>
      <c r="N1962" s="111" t="str">
        <f>IFERROR(IF($C1962=N$2,$G1962*VLOOKUP($F1962,Listen!$B$5:$G$95,$J1962+1,FALSE)/VLOOKUP(N$2,Listen!$B$5:$G$95,$J1962+1,FALSE),"-")*IF($D1962="Abgabe",0,1),"")</f>
        <v/>
      </c>
      <c r="O1962" s="111" t="str">
        <f>IFERROR(IF($C1962=O$2,$G1962*VLOOKUP($F1962,Listen!$B$5:$G$95,$J1962+1,FALSE)/VLOOKUP(O$2,Listen!$B$5:$G$95,$J1962+1,FALSE),"-")*IF($D1962="Abgabe",0,1),"")</f>
        <v/>
      </c>
      <c r="P1962" s="111" t="str">
        <f>IFERROR(IF($C1962=P$2,$G1962*VLOOKUP($F1962,Listen!$B$5:$G$95,$J1962+1,FALSE)/VLOOKUP(P$2,Listen!$B$5:$G$95,$J1962+1,FALSE),"-")*IF($D1962="Abgabe",0,1),"")</f>
        <v/>
      </c>
      <c r="Q1962" s="111" t="str">
        <f>IFERROR(IF($C1962=Q$2,$G1962*VLOOKUP($F1962,Listen!$B$5:$G$95,$J1962+1,FALSE)/VLOOKUP(Q$2,Listen!$B$5:$G$95,$J1962+1,FALSE),"-")*IF($D1962="Abgabe",0,1),"")</f>
        <v/>
      </c>
      <c r="R1962" s="111" t="str">
        <f>IFERROR(IF($C1962=R$2,$G1962*VLOOKUP($F1962,Listen!$B$5:$G$95,$J1962+1,FALSE)/VLOOKUP(R$2,Listen!$B$5:$G$95,$J1962+1,FALSE),"-")*IF($D1962="Abgabe",0,1),"")</f>
        <v/>
      </c>
    </row>
    <row r="1963" spans="2:18">
      <c r="B1963" s="130"/>
      <c r="C1963" s="95" t="str">
        <f>IFERROR(YEAR(VLOOKUP($B1963,A_Stammdaten!$B$18:$G$218,3,FALSE)),"")</f>
        <v/>
      </c>
      <c r="D1963" s="95" t="str">
        <f>IFERROR(VLOOKUP($B1963,A_Stammdaten!$B$18:$G$218,6,FALSE),"")</f>
        <v/>
      </c>
      <c r="E1963" s="131"/>
      <c r="F1963" s="130"/>
      <c r="G1963" s="130"/>
      <c r="H1963" s="96"/>
      <c r="I1963" s="105" t="str">
        <f>IFERROR(VLOOKUP($E1963,Listen!$I$5:$K$41,2,FALSE),"")</f>
        <v/>
      </c>
      <c r="J1963" s="105" t="str">
        <f>IFERROR(VLOOKUP($E1963,Listen!$I$5:$K$41,3,FALSE),"")</f>
        <v/>
      </c>
      <c r="K1963" s="111" t="str">
        <f>IFERROR(IF($C1963=K$2,$G1963*VLOOKUP($F1963,Listen!$B$5:$G$95,$J1963+1,FALSE)/VLOOKUP(K$2,Listen!$B$5:$G$95,$J1963+1,FALSE),"-")*IF($D1963="Abgabe",0,1),"")</f>
        <v/>
      </c>
      <c r="L1963" s="111" t="str">
        <f>IFERROR(IF($C1963=L$2,$G1963*VLOOKUP($F1963,Listen!$B$5:$G$95,$J1963+1,FALSE)/VLOOKUP(L$2,Listen!$B$5:$G$95,$J1963+1,FALSE),"-")*IF($D1963="Abgabe",0,1),"")</f>
        <v/>
      </c>
      <c r="M1963" s="111" t="str">
        <f>IFERROR(IF($C1963=M$2,$G1963*VLOOKUP($F1963,Listen!$B$5:$G$95,$J1963+1,FALSE)/VLOOKUP(M$2,Listen!$B$5:$G$95,$J1963+1,FALSE),"-")*IF($D1963="Abgabe",0,1),"")</f>
        <v/>
      </c>
      <c r="N1963" s="111" t="str">
        <f>IFERROR(IF($C1963=N$2,$G1963*VLOOKUP($F1963,Listen!$B$5:$G$95,$J1963+1,FALSE)/VLOOKUP(N$2,Listen!$B$5:$G$95,$J1963+1,FALSE),"-")*IF($D1963="Abgabe",0,1),"")</f>
        <v/>
      </c>
      <c r="O1963" s="111" t="str">
        <f>IFERROR(IF($C1963=O$2,$G1963*VLOOKUP($F1963,Listen!$B$5:$G$95,$J1963+1,FALSE)/VLOOKUP(O$2,Listen!$B$5:$G$95,$J1963+1,FALSE),"-")*IF($D1963="Abgabe",0,1),"")</f>
        <v/>
      </c>
      <c r="P1963" s="111" t="str">
        <f>IFERROR(IF($C1963=P$2,$G1963*VLOOKUP($F1963,Listen!$B$5:$G$95,$J1963+1,FALSE)/VLOOKUP(P$2,Listen!$B$5:$G$95,$J1963+1,FALSE),"-")*IF($D1963="Abgabe",0,1),"")</f>
        <v/>
      </c>
      <c r="Q1963" s="111" t="str">
        <f>IFERROR(IF($C1963=Q$2,$G1963*VLOOKUP($F1963,Listen!$B$5:$G$95,$J1963+1,FALSE)/VLOOKUP(Q$2,Listen!$B$5:$G$95,$J1963+1,FALSE),"-")*IF($D1963="Abgabe",0,1),"")</f>
        <v/>
      </c>
      <c r="R1963" s="111" t="str">
        <f>IFERROR(IF($C1963=R$2,$G1963*VLOOKUP($F1963,Listen!$B$5:$G$95,$J1963+1,FALSE)/VLOOKUP(R$2,Listen!$B$5:$G$95,$J1963+1,FALSE),"-")*IF($D1963="Abgabe",0,1),"")</f>
        <v/>
      </c>
    </row>
    <row r="1964" spans="2:18">
      <c r="B1964" s="130"/>
      <c r="C1964" s="95" t="str">
        <f>IFERROR(YEAR(VLOOKUP($B1964,A_Stammdaten!$B$18:$G$218,3,FALSE)),"")</f>
        <v/>
      </c>
      <c r="D1964" s="95" t="str">
        <f>IFERROR(VLOOKUP($B1964,A_Stammdaten!$B$18:$G$218,6,FALSE),"")</f>
        <v/>
      </c>
      <c r="E1964" s="131"/>
      <c r="F1964" s="130"/>
      <c r="G1964" s="130"/>
      <c r="H1964" s="96"/>
      <c r="I1964" s="105" t="str">
        <f>IFERROR(VLOOKUP($E1964,Listen!$I$5:$K$41,2,FALSE),"")</f>
        <v/>
      </c>
      <c r="J1964" s="105" t="str">
        <f>IFERROR(VLOOKUP($E1964,Listen!$I$5:$K$41,3,FALSE),"")</f>
        <v/>
      </c>
      <c r="K1964" s="111" t="str">
        <f>IFERROR(IF($C1964=K$2,$G1964*VLOOKUP($F1964,Listen!$B$5:$G$95,$J1964+1,FALSE)/VLOOKUP(K$2,Listen!$B$5:$G$95,$J1964+1,FALSE),"-")*IF($D1964="Abgabe",0,1),"")</f>
        <v/>
      </c>
      <c r="L1964" s="111" t="str">
        <f>IFERROR(IF($C1964=L$2,$G1964*VLOOKUP($F1964,Listen!$B$5:$G$95,$J1964+1,FALSE)/VLOOKUP(L$2,Listen!$B$5:$G$95,$J1964+1,FALSE),"-")*IF($D1964="Abgabe",0,1),"")</f>
        <v/>
      </c>
      <c r="M1964" s="111" t="str">
        <f>IFERROR(IF($C1964=M$2,$G1964*VLOOKUP($F1964,Listen!$B$5:$G$95,$J1964+1,FALSE)/VLOOKUP(M$2,Listen!$B$5:$G$95,$J1964+1,FALSE),"-")*IF($D1964="Abgabe",0,1),"")</f>
        <v/>
      </c>
      <c r="N1964" s="111" t="str">
        <f>IFERROR(IF($C1964=N$2,$G1964*VLOOKUP($F1964,Listen!$B$5:$G$95,$J1964+1,FALSE)/VLOOKUP(N$2,Listen!$B$5:$G$95,$J1964+1,FALSE),"-")*IF($D1964="Abgabe",0,1),"")</f>
        <v/>
      </c>
      <c r="O1964" s="111" t="str">
        <f>IFERROR(IF($C1964=O$2,$G1964*VLOOKUP($F1964,Listen!$B$5:$G$95,$J1964+1,FALSE)/VLOOKUP(O$2,Listen!$B$5:$G$95,$J1964+1,FALSE),"-")*IF($D1964="Abgabe",0,1),"")</f>
        <v/>
      </c>
      <c r="P1964" s="111" t="str">
        <f>IFERROR(IF($C1964=P$2,$G1964*VLOOKUP($F1964,Listen!$B$5:$G$95,$J1964+1,FALSE)/VLOOKUP(P$2,Listen!$B$5:$G$95,$J1964+1,FALSE),"-")*IF($D1964="Abgabe",0,1),"")</f>
        <v/>
      </c>
      <c r="Q1964" s="111" t="str">
        <f>IFERROR(IF($C1964=Q$2,$G1964*VLOOKUP($F1964,Listen!$B$5:$G$95,$J1964+1,FALSE)/VLOOKUP(Q$2,Listen!$B$5:$G$95,$J1964+1,FALSE),"-")*IF($D1964="Abgabe",0,1),"")</f>
        <v/>
      </c>
      <c r="R1964" s="111" t="str">
        <f>IFERROR(IF($C1964=R$2,$G1964*VLOOKUP($F1964,Listen!$B$5:$G$95,$J1964+1,FALSE)/VLOOKUP(R$2,Listen!$B$5:$G$95,$J1964+1,FALSE),"-")*IF($D1964="Abgabe",0,1),"")</f>
        <v/>
      </c>
    </row>
    <row r="1965" spans="2:18">
      <c r="B1965" s="130"/>
      <c r="C1965" s="95" t="str">
        <f>IFERROR(YEAR(VLOOKUP($B1965,A_Stammdaten!$B$18:$G$218,3,FALSE)),"")</f>
        <v/>
      </c>
      <c r="D1965" s="95" t="str">
        <f>IFERROR(VLOOKUP($B1965,A_Stammdaten!$B$18:$G$218,6,FALSE),"")</f>
        <v/>
      </c>
      <c r="E1965" s="131"/>
      <c r="F1965" s="130"/>
      <c r="G1965" s="130"/>
      <c r="H1965" s="96"/>
      <c r="I1965" s="105" t="str">
        <f>IFERROR(VLOOKUP($E1965,Listen!$I$5:$K$41,2,FALSE),"")</f>
        <v/>
      </c>
      <c r="J1965" s="105" t="str">
        <f>IFERROR(VLOOKUP($E1965,Listen!$I$5:$K$41,3,FALSE),"")</f>
        <v/>
      </c>
      <c r="K1965" s="111" t="str">
        <f>IFERROR(IF($C1965=K$2,$G1965*VLOOKUP($F1965,Listen!$B$5:$G$95,$J1965+1,FALSE)/VLOOKUP(K$2,Listen!$B$5:$G$95,$J1965+1,FALSE),"-")*IF($D1965="Abgabe",0,1),"")</f>
        <v/>
      </c>
      <c r="L1965" s="111" t="str">
        <f>IFERROR(IF($C1965=L$2,$G1965*VLOOKUP($F1965,Listen!$B$5:$G$95,$J1965+1,FALSE)/VLOOKUP(L$2,Listen!$B$5:$G$95,$J1965+1,FALSE),"-")*IF($D1965="Abgabe",0,1),"")</f>
        <v/>
      </c>
      <c r="M1965" s="111" t="str">
        <f>IFERROR(IF($C1965=M$2,$G1965*VLOOKUP($F1965,Listen!$B$5:$G$95,$J1965+1,FALSE)/VLOOKUP(M$2,Listen!$B$5:$G$95,$J1965+1,FALSE),"-")*IF($D1965="Abgabe",0,1),"")</f>
        <v/>
      </c>
      <c r="N1965" s="111" t="str">
        <f>IFERROR(IF($C1965=N$2,$G1965*VLOOKUP($F1965,Listen!$B$5:$G$95,$J1965+1,FALSE)/VLOOKUP(N$2,Listen!$B$5:$G$95,$J1965+1,FALSE),"-")*IF($D1965="Abgabe",0,1),"")</f>
        <v/>
      </c>
      <c r="O1965" s="111" t="str">
        <f>IFERROR(IF($C1965=O$2,$G1965*VLOOKUP($F1965,Listen!$B$5:$G$95,$J1965+1,FALSE)/VLOOKUP(O$2,Listen!$B$5:$G$95,$J1965+1,FALSE),"-")*IF($D1965="Abgabe",0,1),"")</f>
        <v/>
      </c>
      <c r="P1965" s="111" t="str">
        <f>IFERROR(IF($C1965=P$2,$G1965*VLOOKUP($F1965,Listen!$B$5:$G$95,$J1965+1,FALSE)/VLOOKUP(P$2,Listen!$B$5:$G$95,$J1965+1,FALSE),"-")*IF($D1965="Abgabe",0,1),"")</f>
        <v/>
      </c>
      <c r="Q1965" s="111" t="str">
        <f>IFERROR(IF($C1965=Q$2,$G1965*VLOOKUP($F1965,Listen!$B$5:$G$95,$J1965+1,FALSE)/VLOOKUP(Q$2,Listen!$B$5:$G$95,$J1965+1,FALSE),"-")*IF($D1965="Abgabe",0,1),"")</f>
        <v/>
      </c>
      <c r="R1965" s="111" t="str">
        <f>IFERROR(IF($C1965=R$2,$G1965*VLOOKUP($F1965,Listen!$B$5:$G$95,$J1965+1,FALSE)/VLOOKUP(R$2,Listen!$B$5:$G$95,$J1965+1,FALSE),"-")*IF($D1965="Abgabe",0,1),"")</f>
        <v/>
      </c>
    </row>
    <row r="1966" spans="2:18">
      <c r="B1966" s="130"/>
      <c r="C1966" s="95" t="str">
        <f>IFERROR(YEAR(VLOOKUP($B1966,A_Stammdaten!$B$18:$G$218,3,FALSE)),"")</f>
        <v/>
      </c>
      <c r="D1966" s="95" t="str">
        <f>IFERROR(VLOOKUP($B1966,A_Stammdaten!$B$18:$G$218,6,FALSE),"")</f>
        <v/>
      </c>
      <c r="E1966" s="131"/>
      <c r="F1966" s="130"/>
      <c r="G1966" s="130"/>
      <c r="H1966" s="96"/>
      <c r="I1966" s="105" t="str">
        <f>IFERROR(VLOOKUP($E1966,Listen!$I$5:$K$41,2,FALSE),"")</f>
        <v/>
      </c>
      <c r="J1966" s="105" t="str">
        <f>IFERROR(VLOOKUP($E1966,Listen!$I$5:$K$41,3,FALSE),"")</f>
        <v/>
      </c>
      <c r="K1966" s="111" t="str">
        <f>IFERROR(IF($C1966=K$2,$G1966*VLOOKUP($F1966,Listen!$B$5:$G$95,$J1966+1,FALSE)/VLOOKUP(K$2,Listen!$B$5:$G$95,$J1966+1,FALSE),"-")*IF($D1966="Abgabe",0,1),"")</f>
        <v/>
      </c>
      <c r="L1966" s="111" t="str">
        <f>IFERROR(IF($C1966=L$2,$G1966*VLOOKUP($F1966,Listen!$B$5:$G$95,$J1966+1,FALSE)/VLOOKUP(L$2,Listen!$B$5:$G$95,$J1966+1,FALSE),"-")*IF($D1966="Abgabe",0,1),"")</f>
        <v/>
      </c>
      <c r="M1966" s="111" t="str">
        <f>IFERROR(IF($C1966=M$2,$G1966*VLOOKUP($F1966,Listen!$B$5:$G$95,$J1966+1,FALSE)/VLOOKUP(M$2,Listen!$B$5:$G$95,$J1966+1,FALSE),"-")*IF($D1966="Abgabe",0,1),"")</f>
        <v/>
      </c>
      <c r="N1966" s="111" t="str">
        <f>IFERROR(IF($C1966=N$2,$G1966*VLOOKUP($F1966,Listen!$B$5:$G$95,$J1966+1,FALSE)/VLOOKUP(N$2,Listen!$B$5:$G$95,$J1966+1,FALSE),"-")*IF($D1966="Abgabe",0,1),"")</f>
        <v/>
      </c>
      <c r="O1966" s="111" t="str">
        <f>IFERROR(IF($C1966=O$2,$G1966*VLOOKUP($F1966,Listen!$B$5:$G$95,$J1966+1,FALSE)/VLOOKUP(O$2,Listen!$B$5:$G$95,$J1966+1,FALSE),"-")*IF($D1966="Abgabe",0,1),"")</f>
        <v/>
      </c>
      <c r="P1966" s="111" t="str">
        <f>IFERROR(IF($C1966=P$2,$G1966*VLOOKUP($F1966,Listen!$B$5:$G$95,$J1966+1,FALSE)/VLOOKUP(P$2,Listen!$B$5:$G$95,$J1966+1,FALSE),"-")*IF($D1966="Abgabe",0,1),"")</f>
        <v/>
      </c>
      <c r="Q1966" s="111" t="str">
        <f>IFERROR(IF($C1966=Q$2,$G1966*VLOOKUP($F1966,Listen!$B$5:$G$95,$J1966+1,FALSE)/VLOOKUP(Q$2,Listen!$B$5:$G$95,$J1966+1,FALSE),"-")*IF($D1966="Abgabe",0,1),"")</f>
        <v/>
      </c>
      <c r="R1966" s="111" t="str">
        <f>IFERROR(IF($C1966=R$2,$G1966*VLOOKUP($F1966,Listen!$B$5:$G$95,$J1966+1,FALSE)/VLOOKUP(R$2,Listen!$B$5:$G$95,$J1966+1,FALSE),"-")*IF($D1966="Abgabe",0,1),"")</f>
        <v/>
      </c>
    </row>
    <row r="1967" spans="2:18">
      <c r="B1967" s="130"/>
      <c r="C1967" s="95" t="str">
        <f>IFERROR(YEAR(VLOOKUP($B1967,A_Stammdaten!$B$18:$G$218,3,FALSE)),"")</f>
        <v/>
      </c>
      <c r="D1967" s="95" t="str">
        <f>IFERROR(VLOOKUP($B1967,A_Stammdaten!$B$18:$G$218,6,FALSE),"")</f>
        <v/>
      </c>
      <c r="E1967" s="131"/>
      <c r="F1967" s="130"/>
      <c r="G1967" s="130"/>
      <c r="H1967" s="96"/>
      <c r="I1967" s="105" t="str">
        <f>IFERROR(VLOOKUP($E1967,Listen!$I$5:$K$41,2,FALSE),"")</f>
        <v/>
      </c>
      <c r="J1967" s="105" t="str">
        <f>IFERROR(VLOOKUP($E1967,Listen!$I$5:$K$41,3,FALSE),"")</f>
        <v/>
      </c>
      <c r="K1967" s="111" t="str">
        <f>IFERROR(IF($C1967=K$2,$G1967*VLOOKUP($F1967,Listen!$B$5:$G$95,$J1967+1,FALSE)/VLOOKUP(K$2,Listen!$B$5:$G$95,$J1967+1,FALSE),"-")*IF($D1967="Abgabe",0,1),"")</f>
        <v/>
      </c>
      <c r="L1967" s="111" t="str">
        <f>IFERROR(IF($C1967=L$2,$G1967*VLOOKUP($F1967,Listen!$B$5:$G$95,$J1967+1,FALSE)/VLOOKUP(L$2,Listen!$B$5:$G$95,$J1967+1,FALSE),"-")*IF($D1967="Abgabe",0,1),"")</f>
        <v/>
      </c>
      <c r="M1967" s="111" t="str">
        <f>IFERROR(IF($C1967=M$2,$G1967*VLOOKUP($F1967,Listen!$B$5:$G$95,$J1967+1,FALSE)/VLOOKUP(M$2,Listen!$B$5:$G$95,$J1967+1,FALSE),"-")*IF($D1967="Abgabe",0,1),"")</f>
        <v/>
      </c>
      <c r="N1967" s="111" t="str">
        <f>IFERROR(IF($C1967=N$2,$G1967*VLOOKUP($F1967,Listen!$B$5:$G$95,$J1967+1,FALSE)/VLOOKUP(N$2,Listen!$B$5:$G$95,$J1967+1,FALSE),"-")*IF($D1967="Abgabe",0,1),"")</f>
        <v/>
      </c>
      <c r="O1967" s="111" t="str">
        <f>IFERROR(IF($C1967=O$2,$G1967*VLOOKUP($F1967,Listen!$B$5:$G$95,$J1967+1,FALSE)/VLOOKUP(O$2,Listen!$B$5:$G$95,$J1967+1,FALSE),"-")*IF($D1967="Abgabe",0,1),"")</f>
        <v/>
      </c>
      <c r="P1967" s="111" t="str">
        <f>IFERROR(IF($C1967=P$2,$G1967*VLOOKUP($F1967,Listen!$B$5:$G$95,$J1967+1,FALSE)/VLOOKUP(P$2,Listen!$B$5:$G$95,$J1967+1,FALSE),"-")*IF($D1967="Abgabe",0,1),"")</f>
        <v/>
      </c>
      <c r="Q1967" s="111" t="str">
        <f>IFERROR(IF($C1967=Q$2,$G1967*VLOOKUP($F1967,Listen!$B$5:$G$95,$J1967+1,FALSE)/VLOOKUP(Q$2,Listen!$B$5:$G$95,$J1967+1,FALSE),"-")*IF($D1967="Abgabe",0,1),"")</f>
        <v/>
      </c>
      <c r="R1967" s="111" t="str">
        <f>IFERROR(IF($C1967=R$2,$G1967*VLOOKUP($F1967,Listen!$B$5:$G$95,$J1967+1,FALSE)/VLOOKUP(R$2,Listen!$B$5:$G$95,$J1967+1,FALSE),"-")*IF($D1967="Abgabe",0,1),"")</f>
        <v/>
      </c>
    </row>
    <row r="1968" spans="2:18">
      <c r="B1968" s="130"/>
      <c r="C1968" s="95" t="str">
        <f>IFERROR(YEAR(VLOOKUP($B1968,A_Stammdaten!$B$18:$G$218,3,FALSE)),"")</f>
        <v/>
      </c>
      <c r="D1968" s="95" t="str">
        <f>IFERROR(VLOOKUP($B1968,A_Stammdaten!$B$18:$G$218,6,FALSE),"")</f>
        <v/>
      </c>
      <c r="E1968" s="131"/>
      <c r="F1968" s="130"/>
      <c r="G1968" s="130"/>
      <c r="H1968" s="96"/>
      <c r="I1968" s="105" t="str">
        <f>IFERROR(VLOOKUP($E1968,Listen!$I$5:$K$41,2,FALSE),"")</f>
        <v/>
      </c>
      <c r="J1968" s="105" t="str">
        <f>IFERROR(VLOOKUP($E1968,Listen!$I$5:$K$41,3,FALSE),"")</f>
        <v/>
      </c>
      <c r="K1968" s="111" t="str">
        <f>IFERROR(IF($C1968=K$2,$G1968*VLOOKUP($F1968,Listen!$B$5:$G$95,$J1968+1,FALSE)/VLOOKUP(K$2,Listen!$B$5:$G$95,$J1968+1,FALSE),"-")*IF($D1968="Abgabe",0,1),"")</f>
        <v/>
      </c>
      <c r="L1968" s="111" t="str">
        <f>IFERROR(IF($C1968=L$2,$G1968*VLOOKUP($F1968,Listen!$B$5:$G$95,$J1968+1,FALSE)/VLOOKUP(L$2,Listen!$B$5:$G$95,$J1968+1,FALSE),"-")*IF($D1968="Abgabe",0,1),"")</f>
        <v/>
      </c>
      <c r="M1968" s="111" t="str">
        <f>IFERROR(IF($C1968=M$2,$G1968*VLOOKUP($F1968,Listen!$B$5:$G$95,$J1968+1,FALSE)/VLOOKUP(M$2,Listen!$B$5:$G$95,$J1968+1,FALSE),"-")*IF($D1968="Abgabe",0,1),"")</f>
        <v/>
      </c>
      <c r="N1968" s="111" t="str">
        <f>IFERROR(IF($C1968=N$2,$G1968*VLOOKUP($F1968,Listen!$B$5:$G$95,$J1968+1,FALSE)/VLOOKUP(N$2,Listen!$B$5:$G$95,$J1968+1,FALSE),"-")*IF($D1968="Abgabe",0,1),"")</f>
        <v/>
      </c>
      <c r="O1968" s="111" t="str">
        <f>IFERROR(IF($C1968=O$2,$G1968*VLOOKUP($F1968,Listen!$B$5:$G$95,$J1968+1,FALSE)/VLOOKUP(O$2,Listen!$B$5:$G$95,$J1968+1,FALSE),"-")*IF($D1968="Abgabe",0,1),"")</f>
        <v/>
      </c>
      <c r="P1968" s="111" t="str">
        <f>IFERROR(IF($C1968=P$2,$G1968*VLOOKUP($F1968,Listen!$B$5:$G$95,$J1968+1,FALSE)/VLOOKUP(P$2,Listen!$B$5:$G$95,$J1968+1,FALSE),"-")*IF($D1968="Abgabe",0,1),"")</f>
        <v/>
      </c>
      <c r="Q1968" s="111" t="str">
        <f>IFERROR(IF($C1968=Q$2,$G1968*VLOOKUP($F1968,Listen!$B$5:$G$95,$J1968+1,FALSE)/VLOOKUP(Q$2,Listen!$B$5:$G$95,$J1968+1,FALSE),"-")*IF($D1968="Abgabe",0,1),"")</f>
        <v/>
      </c>
      <c r="R1968" s="111" t="str">
        <f>IFERROR(IF($C1968=R$2,$G1968*VLOOKUP($F1968,Listen!$B$5:$G$95,$J1968+1,FALSE)/VLOOKUP(R$2,Listen!$B$5:$G$95,$J1968+1,FALSE),"-")*IF($D1968="Abgabe",0,1),"")</f>
        <v/>
      </c>
    </row>
    <row r="1969" spans="2:18">
      <c r="B1969" s="130"/>
      <c r="C1969" s="95" t="str">
        <f>IFERROR(YEAR(VLOOKUP($B1969,A_Stammdaten!$B$18:$G$218,3,FALSE)),"")</f>
        <v/>
      </c>
      <c r="D1969" s="95" t="str">
        <f>IFERROR(VLOOKUP($B1969,A_Stammdaten!$B$18:$G$218,6,FALSE),"")</f>
        <v/>
      </c>
      <c r="E1969" s="131"/>
      <c r="F1969" s="130"/>
      <c r="G1969" s="130"/>
      <c r="H1969" s="96"/>
      <c r="I1969" s="105" t="str">
        <f>IFERROR(VLOOKUP($E1969,Listen!$I$5:$K$41,2,FALSE),"")</f>
        <v/>
      </c>
      <c r="J1969" s="105" t="str">
        <f>IFERROR(VLOOKUP($E1969,Listen!$I$5:$K$41,3,FALSE),"")</f>
        <v/>
      </c>
      <c r="K1969" s="111" t="str">
        <f>IFERROR(IF($C1969=K$2,$G1969*VLOOKUP($F1969,Listen!$B$5:$G$95,$J1969+1,FALSE)/VLOOKUP(K$2,Listen!$B$5:$G$95,$J1969+1,FALSE),"-")*IF($D1969="Abgabe",0,1),"")</f>
        <v/>
      </c>
      <c r="L1969" s="111" t="str">
        <f>IFERROR(IF($C1969=L$2,$G1969*VLOOKUP($F1969,Listen!$B$5:$G$95,$J1969+1,FALSE)/VLOOKUP(L$2,Listen!$B$5:$G$95,$J1969+1,FALSE),"-")*IF($D1969="Abgabe",0,1),"")</f>
        <v/>
      </c>
      <c r="M1969" s="111" t="str">
        <f>IFERROR(IF($C1969=M$2,$G1969*VLOOKUP($F1969,Listen!$B$5:$G$95,$J1969+1,FALSE)/VLOOKUP(M$2,Listen!$B$5:$G$95,$J1969+1,FALSE),"-")*IF($D1969="Abgabe",0,1),"")</f>
        <v/>
      </c>
      <c r="N1969" s="111" t="str">
        <f>IFERROR(IF($C1969=N$2,$G1969*VLOOKUP($F1969,Listen!$B$5:$G$95,$J1969+1,FALSE)/VLOOKUP(N$2,Listen!$B$5:$G$95,$J1969+1,FALSE),"-")*IF($D1969="Abgabe",0,1),"")</f>
        <v/>
      </c>
      <c r="O1969" s="111" t="str">
        <f>IFERROR(IF($C1969=O$2,$G1969*VLOOKUP($F1969,Listen!$B$5:$G$95,$J1969+1,FALSE)/VLOOKUP(O$2,Listen!$B$5:$G$95,$J1969+1,FALSE),"-")*IF($D1969="Abgabe",0,1),"")</f>
        <v/>
      </c>
      <c r="P1969" s="111" t="str">
        <f>IFERROR(IF($C1969=P$2,$G1969*VLOOKUP($F1969,Listen!$B$5:$G$95,$J1969+1,FALSE)/VLOOKUP(P$2,Listen!$B$5:$G$95,$J1969+1,FALSE),"-")*IF($D1969="Abgabe",0,1),"")</f>
        <v/>
      </c>
      <c r="Q1969" s="111" t="str">
        <f>IFERROR(IF($C1969=Q$2,$G1969*VLOOKUP($F1969,Listen!$B$5:$G$95,$J1969+1,FALSE)/VLOOKUP(Q$2,Listen!$B$5:$G$95,$J1969+1,FALSE),"-")*IF($D1969="Abgabe",0,1),"")</f>
        <v/>
      </c>
      <c r="R1969" s="111" t="str">
        <f>IFERROR(IF($C1969=R$2,$G1969*VLOOKUP($F1969,Listen!$B$5:$G$95,$J1969+1,FALSE)/VLOOKUP(R$2,Listen!$B$5:$G$95,$J1969+1,FALSE),"-")*IF($D1969="Abgabe",0,1),"")</f>
        <v/>
      </c>
    </row>
    <row r="1970" spans="2:18">
      <c r="B1970" s="130"/>
      <c r="C1970" s="95" t="str">
        <f>IFERROR(YEAR(VLOOKUP($B1970,A_Stammdaten!$B$18:$G$218,3,FALSE)),"")</f>
        <v/>
      </c>
      <c r="D1970" s="95" t="str">
        <f>IFERROR(VLOOKUP($B1970,A_Stammdaten!$B$18:$G$218,6,FALSE),"")</f>
        <v/>
      </c>
      <c r="E1970" s="131"/>
      <c r="F1970" s="130"/>
      <c r="G1970" s="130"/>
      <c r="H1970" s="96"/>
      <c r="I1970" s="105" t="str">
        <f>IFERROR(VLOOKUP($E1970,Listen!$I$5:$K$41,2,FALSE),"")</f>
        <v/>
      </c>
      <c r="J1970" s="105" t="str">
        <f>IFERROR(VLOOKUP($E1970,Listen!$I$5:$K$41,3,FALSE),"")</f>
        <v/>
      </c>
      <c r="K1970" s="111" t="str">
        <f>IFERROR(IF($C1970=K$2,$G1970*VLOOKUP($F1970,Listen!$B$5:$G$95,$J1970+1,FALSE)/VLOOKUP(K$2,Listen!$B$5:$G$95,$J1970+1,FALSE),"-")*IF($D1970="Abgabe",0,1),"")</f>
        <v/>
      </c>
      <c r="L1970" s="111" t="str">
        <f>IFERROR(IF($C1970=L$2,$G1970*VLOOKUP($F1970,Listen!$B$5:$G$95,$J1970+1,FALSE)/VLOOKUP(L$2,Listen!$B$5:$G$95,$J1970+1,FALSE),"-")*IF($D1970="Abgabe",0,1),"")</f>
        <v/>
      </c>
      <c r="M1970" s="111" t="str">
        <f>IFERROR(IF($C1970=M$2,$G1970*VLOOKUP($F1970,Listen!$B$5:$G$95,$J1970+1,FALSE)/VLOOKUP(M$2,Listen!$B$5:$G$95,$J1970+1,FALSE),"-")*IF($D1970="Abgabe",0,1),"")</f>
        <v/>
      </c>
      <c r="N1970" s="111" t="str">
        <f>IFERROR(IF($C1970=N$2,$G1970*VLOOKUP($F1970,Listen!$B$5:$G$95,$J1970+1,FALSE)/VLOOKUP(N$2,Listen!$B$5:$G$95,$J1970+1,FALSE),"-")*IF($D1970="Abgabe",0,1),"")</f>
        <v/>
      </c>
      <c r="O1970" s="111" t="str">
        <f>IFERROR(IF($C1970=O$2,$G1970*VLOOKUP($F1970,Listen!$B$5:$G$95,$J1970+1,FALSE)/VLOOKUP(O$2,Listen!$B$5:$G$95,$J1970+1,FALSE),"-")*IF($D1970="Abgabe",0,1),"")</f>
        <v/>
      </c>
      <c r="P1970" s="111" t="str">
        <f>IFERROR(IF($C1970=P$2,$G1970*VLOOKUP($F1970,Listen!$B$5:$G$95,$J1970+1,FALSE)/VLOOKUP(P$2,Listen!$B$5:$G$95,$J1970+1,FALSE),"-")*IF($D1970="Abgabe",0,1),"")</f>
        <v/>
      </c>
      <c r="Q1970" s="111" t="str">
        <f>IFERROR(IF($C1970=Q$2,$G1970*VLOOKUP($F1970,Listen!$B$5:$G$95,$J1970+1,FALSE)/VLOOKUP(Q$2,Listen!$B$5:$G$95,$J1970+1,FALSE),"-")*IF($D1970="Abgabe",0,1),"")</f>
        <v/>
      </c>
      <c r="R1970" s="111" t="str">
        <f>IFERROR(IF($C1970=R$2,$G1970*VLOOKUP($F1970,Listen!$B$5:$G$95,$J1970+1,FALSE)/VLOOKUP(R$2,Listen!$B$5:$G$95,$J1970+1,FALSE),"-")*IF($D1970="Abgabe",0,1),"")</f>
        <v/>
      </c>
    </row>
    <row r="1971" spans="2:18">
      <c r="B1971" s="130"/>
      <c r="C1971" s="95" t="str">
        <f>IFERROR(YEAR(VLOOKUP($B1971,A_Stammdaten!$B$18:$G$218,3,FALSE)),"")</f>
        <v/>
      </c>
      <c r="D1971" s="95" t="str">
        <f>IFERROR(VLOOKUP($B1971,A_Stammdaten!$B$18:$G$218,6,FALSE),"")</f>
        <v/>
      </c>
      <c r="E1971" s="131"/>
      <c r="F1971" s="130"/>
      <c r="G1971" s="130"/>
      <c r="H1971" s="96"/>
      <c r="I1971" s="105" t="str">
        <f>IFERROR(VLOOKUP($E1971,Listen!$I$5:$K$41,2,FALSE),"")</f>
        <v/>
      </c>
      <c r="J1971" s="105" t="str">
        <f>IFERROR(VLOOKUP($E1971,Listen!$I$5:$K$41,3,FALSE),"")</f>
        <v/>
      </c>
      <c r="K1971" s="111" t="str">
        <f>IFERROR(IF($C1971=K$2,$G1971*VLOOKUP($F1971,Listen!$B$5:$G$95,$J1971+1,FALSE)/VLOOKUP(K$2,Listen!$B$5:$G$95,$J1971+1,FALSE),"-")*IF($D1971="Abgabe",0,1),"")</f>
        <v/>
      </c>
      <c r="L1971" s="111" t="str">
        <f>IFERROR(IF($C1971=L$2,$G1971*VLOOKUP($F1971,Listen!$B$5:$G$95,$J1971+1,FALSE)/VLOOKUP(L$2,Listen!$B$5:$G$95,$J1971+1,FALSE),"-")*IF($D1971="Abgabe",0,1),"")</f>
        <v/>
      </c>
      <c r="M1971" s="111" t="str">
        <f>IFERROR(IF($C1971=M$2,$G1971*VLOOKUP($F1971,Listen!$B$5:$G$95,$J1971+1,FALSE)/VLOOKUP(M$2,Listen!$B$5:$G$95,$J1971+1,FALSE),"-")*IF($D1971="Abgabe",0,1),"")</f>
        <v/>
      </c>
      <c r="N1971" s="111" t="str">
        <f>IFERROR(IF($C1971=N$2,$G1971*VLOOKUP($F1971,Listen!$B$5:$G$95,$J1971+1,FALSE)/VLOOKUP(N$2,Listen!$B$5:$G$95,$J1971+1,FALSE),"-")*IF($D1971="Abgabe",0,1),"")</f>
        <v/>
      </c>
      <c r="O1971" s="111" t="str">
        <f>IFERROR(IF($C1971=O$2,$G1971*VLOOKUP($F1971,Listen!$B$5:$G$95,$J1971+1,FALSE)/VLOOKUP(O$2,Listen!$B$5:$G$95,$J1971+1,FALSE),"-")*IF($D1971="Abgabe",0,1),"")</f>
        <v/>
      </c>
      <c r="P1971" s="111" t="str">
        <f>IFERROR(IF($C1971=P$2,$G1971*VLOOKUP($F1971,Listen!$B$5:$G$95,$J1971+1,FALSE)/VLOOKUP(P$2,Listen!$B$5:$G$95,$J1971+1,FALSE),"-")*IF($D1971="Abgabe",0,1),"")</f>
        <v/>
      </c>
      <c r="Q1971" s="111" t="str">
        <f>IFERROR(IF($C1971=Q$2,$G1971*VLOOKUP($F1971,Listen!$B$5:$G$95,$J1971+1,FALSE)/VLOOKUP(Q$2,Listen!$B$5:$G$95,$J1971+1,FALSE),"-")*IF($D1971="Abgabe",0,1),"")</f>
        <v/>
      </c>
      <c r="R1971" s="111" t="str">
        <f>IFERROR(IF($C1971=R$2,$G1971*VLOOKUP($F1971,Listen!$B$5:$G$95,$J1971+1,FALSE)/VLOOKUP(R$2,Listen!$B$5:$G$95,$J1971+1,FALSE),"-")*IF($D1971="Abgabe",0,1),"")</f>
        <v/>
      </c>
    </row>
    <row r="1972" spans="2:18">
      <c r="B1972" s="130"/>
      <c r="C1972" s="95" t="str">
        <f>IFERROR(YEAR(VLOOKUP($B1972,A_Stammdaten!$B$18:$G$218,3,FALSE)),"")</f>
        <v/>
      </c>
      <c r="D1972" s="95" t="str">
        <f>IFERROR(VLOOKUP($B1972,A_Stammdaten!$B$18:$G$218,6,FALSE),"")</f>
        <v/>
      </c>
      <c r="E1972" s="131"/>
      <c r="F1972" s="130"/>
      <c r="G1972" s="130"/>
      <c r="H1972" s="96"/>
      <c r="I1972" s="105" t="str">
        <f>IFERROR(VLOOKUP($E1972,Listen!$I$5:$K$41,2,FALSE),"")</f>
        <v/>
      </c>
      <c r="J1972" s="105" t="str">
        <f>IFERROR(VLOOKUP($E1972,Listen!$I$5:$K$41,3,FALSE),"")</f>
        <v/>
      </c>
      <c r="K1972" s="111" t="str">
        <f>IFERROR(IF($C1972=K$2,$G1972*VLOOKUP($F1972,Listen!$B$5:$G$95,$J1972+1,FALSE)/VLOOKUP(K$2,Listen!$B$5:$G$95,$J1972+1,FALSE),"-")*IF($D1972="Abgabe",0,1),"")</f>
        <v/>
      </c>
      <c r="L1972" s="111" t="str">
        <f>IFERROR(IF($C1972=L$2,$G1972*VLOOKUP($F1972,Listen!$B$5:$G$95,$J1972+1,FALSE)/VLOOKUP(L$2,Listen!$B$5:$G$95,$J1972+1,FALSE),"-")*IF($D1972="Abgabe",0,1),"")</f>
        <v/>
      </c>
      <c r="M1972" s="111" t="str">
        <f>IFERROR(IF($C1972=M$2,$G1972*VLOOKUP($F1972,Listen!$B$5:$G$95,$J1972+1,FALSE)/VLOOKUP(M$2,Listen!$B$5:$G$95,$J1972+1,FALSE),"-")*IF($D1972="Abgabe",0,1),"")</f>
        <v/>
      </c>
      <c r="N1972" s="111" t="str">
        <f>IFERROR(IF($C1972=N$2,$G1972*VLOOKUP($F1972,Listen!$B$5:$G$95,$J1972+1,FALSE)/VLOOKUP(N$2,Listen!$B$5:$G$95,$J1972+1,FALSE),"-")*IF($D1972="Abgabe",0,1),"")</f>
        <v/>
      </c>
      <c r="O1972" s="111" t="str">
        <f>IFERROR(IF($C1972=O$2,$G1972*VLOOKUP($F1972,Listen!$B$5:$G$95,$J1972+1,FALSE)/VLOOKUP(O$2,Listen!$B$5:$G$95,$J1972+1,FALSE),"-")*IF($D1972="Abgabe",0,1),"")</f>
        <v/>
      </c>
      <c r="P1972" s="111" t="str">
        <f>IFERROR(IF($C1972=P$2,$G1972*VLOOKUP($F1972,Listen!$B$5:$G$95,$J1972+1,FALSE)/VLOOKUP(P$2,Listen!$B$5:$G$95,$J1972+1,FALSE),"-")*IF($D1972="Abgabe",0,1),"")</f>
        <v/>
      </c>
      <c r="Q1972" s="111" t="str">
        <f>IFERROR(IF($C1972=Q$2,$G1972*VLOOKUP($F1972,Listen!$B$5:$G$95,$J1972+1,FALSE)/VLOOKUP(Q$2,Listen!$B$5:$G$95,$J1972+1,FALSE),"-")*IF($D1972="Abgabe",0,1),"")</f>
        <v/>
      </c>
      <c r="R1972" s="111" t="str">
        <f>IFERROR(IF($C1972=R$2,$G1972*VLOOKUP($F1972,Listen!$B$5:$G$95,$J1972+1,FALSE)/VLOOKUP(R$2,Listen!$B$5:$G$95,$J1972+1,FALSE),"-")*IF($D1972="Abgabe",0,1),"")</f>
        <v/>
      </c>
    </row>
    <row r="1973" spans="2:18">
      <c r="B1973" s="130"/>
      <c r="C1973" s="95" t="str">
        <f>IFERROR(YEAR(VLOOKUP($B1973,A_Stammdaten!$B$18:$G$218,3,FALSE)),"")</f>
        <v/>
      </c>
      <c r="D1973" s="95" t="str">
        <f>IFERROR(VLOOKUP($B1973,A_Stammdaten!$B$18:$G$218,6,FALSE),"")</f>
        <v/>
      </c>
      <c r="E1973" s="131"/>
      <c r="F1973" s="130"/>
      <c r="G1973" s="130"/>
      <c r="H1973" s="96"/>
      <c r="I1973" s="105" t="str">
        <f>IFERROR(VLOOKUP($E1973,Listen!$I$5:$K$41,2,FALSE),"")</f>
        <v/>
      </c>
      <c r="J1973" s="105" t="str">
        <f>IFERROR(VLOOKUP($E1973,Listen!$I$5:$K$41,3,FALSE),"")</f>
        <v/>
      </c>
      <c r="K1973" s="111" t="str">
        <f>IFERROR(IF($C1973=K$2,$G1973*VLOOKUP($F1973,Listen!$B$5:$G$95,$J1973+1,FALSE)/VLOOKUP(K$2,Listen!$B$5:$G$95,$J1973+1,FALSE),"-")*IF($D1973="Abgabe",0,1),"")</f>
        <v/>
      </c>
      <c r="L1973" s="111" t="str">
        <f>IFERROR(IF($C1973=L$2,$G1973*VLOOKUP($F1973,Listen!$B$5:$G$95,$J1973+1,FALSE)/VLOOKUP(L$2,Listen!$B$5:$G$95,$J1973+1,FALSE),"-")*IF($D1973="Abgabe",0,1),"")</f>
        <v/>
      </c>
      <c r="M1973" s="111" t="str">
        <f>IFERROR(IF($C1973=M$2,$G1973*VLOOKUP($F1973,Listen!$B$5:$G$95,$J1973+1,FALSE)/VLOOKUP(M$2,Listen!$B$5:$G$95,$J1973+1,FALSE),"-")*IF($D1973="Abgabe",0,1),"")</f>
        <v/>
      </c>
      <c r="N1973" s="111" t="str">
        <f>IFERROR(IF($C1973=N$2,$G1973*VLOOKUP($F1973,Listen!$B$5:$G$95,$J1973+1,FALSE)/VLOOKUP(N$2,Listen!$B$5:$G$95,$J1973+1,FALSE),"-")*IF($D1973="Abgabe",0,1),"")</f>
        <v/>
      </c>
      <c r="O1973" s="111" t="str">
        <f>IFERROR(IF($C1973=O$2,$G1973*VLOOKUP($F1973,Listen!$B$5:$G$95,$J1973+1,FALSE)/VLOOKUP(O$2,Listen!$B$5:$G$95,$J1973+1,FALSE),"-")*IF($D1973="Abgabe",0,1),"")</f>
        <v/>
      </c>
      <c r="P1973" s="111" t="str">
        <f>IFERROR(IF($C1973=P$2,$G1973*VLOOKUP($F1973,Listen!$B$5:$G$95,$J1973+1,FALSE)/VLOOKUP(P$2,Listen!$B$5:$G$95,$J1973+1,FALSE),"-")*IF($D1973="Abgabe",0,1),"")</f>
        <v/>
      </c>
      <c r="Q1973" s="111" t="str">
        <f>IFERROR(IF($C1973=Q$2,$G1973*VLOOKUP($F1973,Listen!$B$5:$G$95,$J1973+1,FALSE)/VLOOKUP(Q$2,Listen!$B$5:$G$95,$J1973+1,FALSE),"-")*IF($D1973="Abgabe",0,1),"")</f>
        <v/>
      </c>
      <c r="R1973" s="111" t="str">
        <f>IFERROR(IF($C1973=R$2,$G1973*VLOOKUP($F1973,Listen!$B$5:$G$95,$J1973+1,FALSE)/VLOOKUP(R$2,Listen!$B$5:$G$95,$J1973+1,FALSE),"-")*IF($D1973="Abgabe",0,1),"")</f>
        <v/>
      </c>
    </row>
    <row r="1974" spans="2:18">
      <c r="B1974" s="130"/>
      <c r="C1974" s="95" t="str">
        <f>IFERROR(YEAR(VLOOKUP($B1974,A_Stammdaten!$B$18:$G$218,3,FALSE)),"")</f>
        <v/>
      </c>
      <c r="D1974" s="95" t="str">
        <f>IFERROR(VLOOKUP($B1974,A_Stammdaten!$B$18:$G$218,6,FALSE),"")</f>
        <v/>
      </c>
      <c r="E1974" s="131"/>
      <c r="F1974" s="130"/>
      <c r="G1974" s="130"/>
      <c r="H1974" s="96"/>
      <c r="I1974" s="105" t="str">
        <f>IFERROR(VLOOKUP($E1974,Listen!$I$5:$K$41,2,FALSE),"")</f>
        <v/>
      </c>
      <c r="J1974" s="105" t="str">
        <f>IFERROR(VLOOKUP($E1974,Listen!$I$5:$K$41,3,FALSE),"")</f>
        <v/>
      </c>
      <c r="K1974" s="111" t="str">
        <f>IFERROR(IF($C1974=K$2,$G1974*VLOOKUP($F1974,Listen!$B$5:$G$95,$J1974+1,FALSE)/VLOOKUP(K$2,Listen!$B$5:$G$95,$J1974+1,FALSE),"-")*IF($D1974="Abgabe",0,1),"")</f>
        <v/>
      </c>
      <c r="L1974" s="111" t="str">
        <f>IFERROR(IF($C1974=L$2,$G1974*VLOOKUP($F1974,Listen!$B$5:$G$95,$J1974+1,FALSE)/VLOOKUP(L$2,Listen!$B$5:$G$95,$J1974+1,FALSE),"-")*IF($D1974="Abgabe",0,1),"")</f>
        <v/>
      </c>
      <c r="M1974" s="111" t="str">
        <f>IFERROR(IF($C1974=M$2,$G1974*VLOOKUP($F1974,Listen!$B$5:$G$95,$J1974+1,FALSE)/VLOOKUP(M$2,Listen!$B$5:$G$95,$J1974+1,FALSE),"-")*IF($D1974="Abgabe",0,1),"")</f>
        <v/>
      </c>
      <c r="N1974" s="111" t="str">
        <f>IFERROR(IF($C1974=N$2,$G1974*VLOOKUP($F1974,Listen!$B$5:$G$95,$J1974+1,FALSE)/VLOOKUP(N$2,Listen!$B$5:$G$95,$J1974+1,FALSE),"-")*IF($D1974="Abgabe",0,1),"")</f>
        <v/>
      </c>
      <c r="O1974" s="111" t="str">
        <f>IFERROR(IF($C1974=O$2,$G1974*VLOOKUP($F1974,Listen!$B$5:$G$95,$J1974+1,FALSE)/VLOOKUP(O$2,Listen!$B$5:$G$95,$J1974+1,FALSE),"-")*IF($D1974="Abgabe",0,1),"")</f>
        <v/>
      </c>
      <c r="P1974" s="111" t="str">
        <f>IFERROR(IF($C1974=P$2,$G1974*VLOOKUP($F1974,Listen!$B$5:$G$95,$J1974+1,FALSE)/VLOOKUP(P$2,Listen!$B$5:$G$95,$J1974+1,FALSE),"-")*IF($D1974="Abgabe",0,1),"")</f>
        <v/>
      </c>
      <c r="Q1974" s="111" t="str">
        <f>IFERROR(IF($C1974=Q$2,$G1974*VLOOKUP($F1974,Listen!$B$5:$G$95,$J1974+1,FALSE)/VLOOKUP(Q$2,Listen!$B$5:$G$95,$J1974+1,FALSE),"-")*IF($D1974="Abgabe",0,1),"")</f>
        <v/>
      </c>
      <c r="R1974" s="111" t="str">
        <f>IFERROR(IF($C1974=R$2,$G1974*VLOOKUP($F1974,Listen!$B$5:$G$95,$J1974+1,FALSE)/VLOOKUP(R$2,Listen!$B$5:$G$95,$J1974+1,FALSE),"-")*IF($D1974="Abgabe",0,1),"")</f>
        <v/>
      </c>
    </row>
    <row r="1975" spans="2:18">
      <c r="B1975" s="130"/>
      <c r="C1975" s="95" t="str">
        <f>IFERROR(YEAR(VLOOKUP($B1975,A_Stammdaten!$B$18:$G$218,3,FALSE)),"")</f>
        <v/>
      </c>
      <c r="D1975" s="95" t="str">
        <f>IFERROR(VLOOKUP($B1975,A_Stammdaten!$B$18:$G$218,6,FALSE),"")</f>
        <v/>
      </c>
      <c r="E1975" s="131"/>
      <c r="F1975" s="130"/>
      <c r="G1975" s="130"/>
      <c r="H1975" s="96"/>
      <c r="I1975" s="105" t="str">
        <f>IFERROR(VLOOKUP($E1975,Listen!$I$5:$K$41,2,FALSE),"")</f>
        <v/>
      </c>
      <c r="J1975" s="105" t="str">
        <f>IFERROR(VLOOKUP($E1975,Listen!$I$5:$K$41,3,FALSE),"")</f>
        <v/>
      </c>
      <c r="K1975" s="111" t="str">
        <f>IFERROR(IF($C1975=K$2,$G1975*VLOOKUP($F1975,Listen!$B$5:$G$95,$J1975+1,FALSE)/VLOOKUP(K$2,Listen!$B$5:$G$95,$J1975+1,FALSE),"-")*IF($D1975="Abgabe",0,1),"")</f>
        <v/>
      </c>
      <c r="L1975" s="111" t="str">
        <f>IFERROR(IF($C1975=L$2,$G1975*VLOOKUP($F1975,Listen!$B$5:$G$95,$J1975+1,FALSE)/VLOOKUP(L$2,Listen!$B$5:$G$95,$J1975+1,FALSE),"-")*IF($D1975="Abgabe",0,1),"")</f>
        <v/>
      </c>
      <c r="M1975" s="111" t="str">
        <f>IFERROR(IF($C1975=M$2,$G1975*VLOOKUP($F1975,Listen!$B$5:$G$95,$J1975+1,FALSE)/VLOOKUP(M$2,Listen!$B$5:$G$95,$J1975+1,FALSE),"-")*IF($D1975="Abgabe",0,1),"")</f>
        <v/>
      </c>
      <c r="N1975" s="111" t="str">
        <f>IFERROR(IF($C1975=N$2,$G1975*VLOOKUP($F1975,Listen!$B$5:$G$95,$J1975+1,FALSE)/VLOOKUP(N$2,Listen!$B$5:$G$95,$J1975+1,FALSE),"-")*IF($D1975="Abgabe",0,1),"")</f>
        <v/>
      </c>
      <c r="O1975" s="111" t="str">
        <f>IFERROR(IF($C1975=O$2,$G1975*VLOOKUP($F1975,Listen!$B$5:$G$95,$J1975+1,FALSE)/VLOOKUP(O$2,Listen!$B$5:$G$95,$J1975+1,FALSE),"-")*IF($D1975="Abgabe",0,1),"")</f>
        <v/>
      </c>
      <c r="P1975" s="111" t="str">
        <f>IFERROR(IF($C1975=P$2,$G1975*VLOOKUP($F1975,Listen!$B$5:$G$95,$J1975+1,FALSE)/VLOOKUP(P$2,Listen!$B$5:$G$95,$J1975+1,FALSE),"-")*IF($D1975="Abgabe",0,1),"")</f>
        <v/>
      </c>
      <c r="Q1975" s="111" t="str">
        <f>IFERROR(IF($C1975=Q$2,$G1975*VLOOKUP($F1975,Listen!$B$5:$G$95,$J1975+1,FALSE)/VLOOKUP(Q$2,Listen!$B$5:$G$95,$J1975+1,FALSE),"-")*IF($D1975="Abgabe",0,1),"")</f>
        <v/>
      </c>
      <c r="R1975" s="111" t="str">
        <f>IFERROR(IF($C1975=R$2,$G1975*VLOOKUP($F1975,Listen!$B$5:$G$95,$J1975+1,FALSE)/VLOOKUP(R$2,Listen!$B$5:$G$95,$J1975+1,FALSE),"-")*IF($D1975="Abgabe",0,1),"")</f>
        <v/>
      </c>
    </row>
    <row r="1976" spans="2:18">
      <c r="B1976" s="130"/>
      <c r="C1976" s="95" t="str">
        <f>IFERROR(YEAR(VLOOKUP($B1976,A_Stammdaten!$B$18:$G$218,3,FALSE)),"")</f>
        <v/>
      </c>
      <c r="D1976" s="95" t="str">
        <f>IFERROR(VLOOKUP($B1976,A_Stammdaten!$B$18:$G$218,6,FALSE),"")</f>
        <v/>
      </c>
      <c r="E1976" s="131"/>
      <c r="F1976" s="130"/>
      <c r="G1976" s="130"/>
      <c r="H1976" s="96"/>
      <c r="I1976" s="105" t="str">
        <f>IFERROR(VLOOKUP($E1976,Listen!$I$5:$K$41,2,FALSE),"")</f>
        <v/>
      </c>
      <c r="J1976" s="105" t="str">
        <f>IFERROR(VLOOKUP($E1976,Listen!$I$5:$K$41,3,FALSE),"")</f>
        <v/>
      </c>
      <c r="K1976" s="111" t="str">
        <f>IFERROR(IF($C1976=K$2,$G1976*VLOOKUP($F1976,Listen!$B$5:$G$95,$J1976+1,FALSE)/VLOOKUP(K$2,Listen!$B$5:$G$95,$J1976+1,FALSE),"-")*IF($D1976="Abgabe",0,1),"")</f>
        <v/>
      </c>
      <c r="L1976" s="111" t="str">
        <f>IFERROR(IF($C1976=L$2,$G1976*VLOOKUP($F1976,Listen!$B$5:$G$95,$J1976+1,FALSE)/VLOOKUP(L$2,Listen!$B$5:$G$95,$J1976+1,FALSE),"-")*IF($D1976="Abgabe",0,1),"")</f>
        <v/>
      </c>
      <c r="M1976" s="111" t="str">
        <f>IFERROR(IF($C1976=M$2,$G1976*VLOOKUP($F1976,Listen!$B$5:$G$95,$J1976+1,FALSE)/VLOOKUP(M$2,Listen!$B$5:$G$95,$J1976+1,FALSE),"-")*IF($D1976="Abgabe",0,1),"")</f>
        <v/>
      </c>
      <c r="N1976" s="111" t="str">
        <f>IFERROR(IF($C1976=N$2,$G1976*VLOOKUP($F1976,Listen!$B$5:$G$95,$J1976+1,FALSE)/VLOOKUP(N$2,Listen!$B$5:$G$95,$J1976+1,FALSE),"-")*IF($D1976="Abgabe",0,1),"")</f>
        <v/>
      </c>
      <c r="O1976" s="111" t="str">
        <f>IFERROR(IF($C1976=O$2,$G1976*VLOOKUP($F1976,Listen!$B$5:$G$95,$J1976+1,FALSE)/VLOOKUP(O$2,Listen!$B$5:$G$95,$J1976+1,FALSE),"-")*IF($D1976="Abgabe",0,1),"")</f>
        <v/>
      </c>
      <c r="P1976" s="111" t="str">
        <f>IFERROR(IF($C1976=P$2,$G1976*VLOOKUP($F1976,Listen!$B$5:$G$95,$J1976+1,FALSE)/VLOOKUP(P$2,Listen!$B$5:$G$95,$J1976+1,FALSE),"-")*IF($D1976="Abgabe",0,1),"")</f>
        <v/>
      </c>
      <c r="Q1976" s="111" t="str">
        <f>IFERROR(IF($C1976=Q$2,$G1976*VLOOKUP($F1976,Listen!$B$5:$G$95,$J1976+1,FALSE)/VLOOKUP(Q$2,Listen!$B$5:$G$95,$J1976+1,FALSE),"-")*IF($D1976="Abgabe",0,1),"")</f>
        <v/>
      </c>
      <c r="R1976" s="111" t="str">
        <f>IFERROR(IF($C1976=R$2,$G1976*VLOOKUP($F1976,Listen!$B$5:$G$95,$J1976+1,FALSE)/VLOOKUP(R$2,Listen!$B$5:$G$95,$J1976+1,FALSE),"-")*IF($D1976="Abgabe",0,1),"")</f>
        <v/>
      </c>
    </row>
    <row r="1977" spans="2:18">
      <c r="B1977" s="130"/>
      <c r="C1977" s="95" t="str">
        <f>IFERROR(YEAR(VLOOKUP($B1977,A_Stammdaten!$B$18:$G$218,3,FALSE)),"")</f>
        <v/>
      </c>
      <c r="D1977" s="95" t="str">
        <f>IFERROR(VLOOKUP($B1977,A_Stammdaten!$B$18:$G$218,6,FALSE),"")</f>
        <v/>
      </c>
      <c r="E1977" s="131"/>
      <c r="F1977" s="130"/>
      <c r="G1977" s="130"/>
      <c r="H1977" s="96"/>
      <c r="I1977" s="105" t="str">
        <f>IFERROR(VLOOKUP($E1977,Listen!$I$5:$K$41,2,FALSE),"")</f>
        <v/>
      </c>
      <c r="J1977" s="105" t="str">
        <f>IFERROR(VLOOKUP($E1977,Listen!$I$5:$K$41,3,FALSE),"")</f>
        <v/>
      </c>
      <c r="K1977" s="111" t="str">
        <f>IFERROR(IF($C1977=K$2,$G1977*VLOOKUP($F1977,Listen!$B$5:$G$95,$J1977+1,FALSE)/VLOOKUP(K$2,Listen!$B$5:$G$95,$J1977+1,FALSE),"-")*IF($D1977="Abgabe",0,1),"")</f>
        <v/>
      </c>
      <c r="L1977" s="111" t="str">
        <f>IFERROR(IF($C1977=L$2,$G1977*VLOOKUP($F1977,Listen!$B$5:$G$95,$J1977+1,FALSE)/VLOOKUP(L$2,Listen!$B$5:$G$95,$J1977+1,FALSE),"-")*IF($D1977="Abgabe",0,1),"")</f>
        <v/>
      </c>
      <c r="M1977" s="111" t="str">
        <f>IFERROR(IF($C1977=M$2,$G1977*VLOOKUP($F1977,Listen!$B$5:$G$95,$J1977+1,FALSE)/VLOOKUP(M$2,Listen!$B$5:$G$95,$J1977+1,FALSE),"-")*IF($D1977="Abgabe",0,1),"")</f>
        <v/>
      </c>
      <c r="N1977" s="111" t="str">
        <f>IFERROR(IF($C1977=N$2,$G1977*VLOOKUP($F1977,Listen!$B$5:$G$95,$J1977+1,FALSE)/VLOOKUP(N$2,Listen!$B$5:$G$95,$J1977+1,FALSE),"-")*IF($D1977="Abgabe",0,1),"")</f>
        <v/>
      </c>
      <c r="O1977" s="111" t="str">
        <f>IFERROR(IF($C1977=O$2,$G1977*VLOOKUP($F1977,Listen!$B$5:$G$95,$J1977+1,FALSE)/VLOOKUP(O$2,Listen!$B$5:$G$95,$J1977+1,FALSE),"-")*IF($D1977="Abgabe",0,1),"")</f>
        <v/>
      </c>
      <c r="P1977" s="111" t="str">
        <f>IFERROR(IF($C1977=P$2,$G1977*VLOOKUP($F1977,Listen!$B$5:$G$95,$J1977+1,FALSE)/VLOOKUP(P$2,Listen!$B$5:$G$95,$J1977+1,FALSE),"-")*IF($D1977="Abgabe",0,1),"")</f>
        <v/>
      </c>
      <c r="Q1977" s="111" t="str">
        <f>IFERROR(IF($C1977=Q$2,$G1977*VLOOKUP($F1977,Listen!$B$5:$G$95,$J1977+1,FALSE)/VLOOKUP(Q$2,Listen!$B$5:$G$95,$J1977+1,FALSE),"-")*IF($D1977="Abgabe",0,1),"")</f>
        <v/>
      </c>
      <c r="R1977" s="111" t="str">
        <f>IFERROR(IF($C1977=R$2,$G1977*VLOOKUP($F1977,Listen!$B$5:$G$95,$J1977+1,FALSE)/VLOOKUP(R$2,Listen!$B$5:$G$95,$J1977+1,FALSE),"-")*IF($D1977="Abgabe",0,1),"")</f>
        <v/>
      </c>
    </row>
    <row r="1978" spans="2:18">
      <c r="B1978" s="130"/>
      <c r="C1978" s="95" t="str">
        <f>IFERROR(YEAR(VLOOKUP($B1978,A_Stammdaten!$B$18:$G$218,3,FALSE)),"")</f>
        <v/>
      </c>
      <c r="D1978" s="95" t="str">
        <f>IFERROR(VLOOKUP($B1978,A_Stammdaten!$B$18:$G$218,6,FALSE),"")</f>
        <v/>
      </c>
      <c r="E1978" s="131"/>
      <c r="F1978" s="130"/>
      <c r="G1978" s="130"/>
      <c r="H1978" s="96"/>
      <c r="I1978" s="105" t="str">
        <f>IFERROR(VLOOKUP($E1978,Listen!$I$5:$K$41,2,FALSE),"")</f>
        <v/>
      </c>
      <c r="J1978" s="105" t="str">
        <f>IFERROR(VLOOKUP($E1978,Listen!$I$5:$K$41,3,FALSE),"")</f>
        <v/>
      </c>
      <c r="K1978" s="111" t="str">
        <f>IFERROR(IF($C1978=K$2,$G1978*VLOOKUP($F1978,Listen!$B$5:$G$95,$J1978+1,FALSE)/VLOOKUP(K$2,Listen!$B$5:$G$95,$J1978+1,FALSE),"-")*IF($D1978="Abgabe",0,1),"")</f>
        <v/>
      </c>
      <c r="L1978" s="111" t="str">
        <f>IFERROR(IF($C1978=L$2,$G1978*VLOOKUP($F1978,Listen!$B$5:$G$95,$J1978+1,FALSE)/VLOOKUP(L$2,Listen!$B$5:$G$95,$J1978+1,FALSE),"-")*IF($D1978="Abgabe",0,1),"")</f>
        <v/>
      </c>
      <c r="M1978" s="111" t="str">
        <f>IFERROR(IF($C1978=M$2,$G1978*VLOOKUP($F1978,Listen!$B$5:$G$95,$J1978+1,FALSE)/VLOOKUP(M$2,Listen!$B$5:$G$95,$J1978+1,FALSE),"-")*IF($D1978="Abgabe",0,1),"")</f>
        <v/>
      </c>
      <c r="N1978" s="111" t="str">
        <f>IFERROR(IF($C1978=N$2,$G1978*VLOOKUP($F1978,Listen!$B$5:$G$95,$J1978+1,FALSE)/VLOOKUP(N$2,Listen!$B$5:$G$95,$J1978+1,FALSE),"-")*IF($D1978="Abgabe",0,1),"")</f>
        <v/>
      </c>
      <c r="O1978" s="111" t="str">
        <f>IFERROR(IF($C1978=O$2,$G1978*VLOOKUP($F1978,Listen!$B$5:$G$95,$J1978+1,FALSE)/VLOOKUP(O$2,Listen!$B$5:$G$95,$J1978+1,FALSE),"-")*IF($D1978="Abgabe",0,1),"")</f>
        <v/>
      </c>
      <c r="P1978" s="111" t="str">
        <f>IFERROR(IF($C1978=P$2,$G1978*VLOOKUP($F1978,Listen!$B$5:$G$95,$J1978+1,FALSE)/VLOOKUP(P$2,Listen!$B$5:$G$95,$J1978+1,FALSE),"-")*IF($D1978="Abgabe",0,1),"")</f>
        <v/>
      </c>
      <c r="Q1978" s="111" t="str">
        <f>IFERROR(IF($C1978=Q$2,$G1978*VLOOKUP($F1978,Listen!$B$5:$G$95,$J1978+1,FALSE)/VLOOKUP(Q$2,Listen!$B$5:$G$95,$J1978+1,FALSE),"-")*IF($D1978="Abgabe",0,1),"")</f>
        <v/>
      </c>
      <c r="R1978" s="111" t="str">
        <f>IFERROR(IF($C1978=R$2,$G1978*VLOOKUP($F1978,Listen!$B$5:$G$95,$J1978+1,FALSE)/VLOOKUP(R$2,Listen!$B$5:$G$95,$J1978+1,FALSE),"-")*IF($D1978="Abgabe",0,1),"")</f>
        <v/>
      </c>
    </row>
    <row r="1979" spans="2:18">
      <c r="B1979" s="130"/>
      <c r="C1979" s="95" t="str">
        <f>IFERROR(YEAR(VLOOKUP($B1979,A_Stammdaten!$B$18:$G$218,3,FALSE)),"")</f>
        <v/>
      </c>
      <c r="D1979" s="95" t="str">
        <f>IFERROR(VLOOKUP($B1979,A_Stammdaten!$B$18:$G$218,6,FALSE),"")</f>
        <v/>
      </c>
      <c r="E1979" s="131"/>
      <c r="F1979" s="130"/>
      <c r="G1979" s="130"/>
      <c r="H1979" s="96"/>
      <c r="I1979" s="105" t="str">
        <f>IFERROR(VLOOKUP($E1979,Listen!$I$5:$K$41,2,FALSE),"")</f>
        <v/>
      </c>
      <c r="J1979" s="105" t="str">
        <f>IFERROR(VLOOKUP($E1979,Listen!$I$5:$K$41,3,FALSE),"")</f>
        <v/>
      </c>
      <c r="K1979" s="111" t="str">
        <f>IFERROR(IF($C1979=K$2,$G1979*VLOOKUP($F1979,Listen!$B$5:$G$95,$J1979+1,FALSE)/VLOOKUP(K$2,Listen!$B$5:$G$95,$J1979+1,FALSE),"-")*IF($D1979="Abgabe",0,1),"")</f>
        <v/>
      </c>
      <c r="L1979" s="111" t="str">
        <f>IFERROR(IF($C1979=L$2,$G1979*VLOOKUP($F1979,Listen!$B$5:$G$95,$J1979+1,FALSE)/VLOOKUP(L$2,Listen!$B$5:$G$95,$J1979+1,FALSE),"-")*IF($D1979="Abgabe",0,1),"")</f>
        <v/>
      </c>
      <c r="M1979" s="111" t="str">
        <f>IFERROR(IF($C1979=M$2,$G1979*VLOOKUP($F1979,Listen!$B$5:$G$95,$J1979+1,FALSE)/VLOOKUP(M$2,Listen!$B$5:$G$95,$J1979+1,FALSE),"-")*IF($D1979="Abgabe",0,1),"")</f>
        <v/>
      </c>
      <c r="N1979" s="111" t="str">
        <f>IFERROR(IF($C1979=N$2,$G1979*VLOOKUP($F1979,Listen!$B$5:$G$95,$J1979+1,FALSE)/VLOOKUP(N$2,Listen!$B$5:$G$95,$J1979+1,FALSE),"-")*IF($D1979="Abgabe",0,1),"")</f>
        <v/>
      </c>
      <c r="O1979" s="111" t="str">
        <f>IFERROR(IF($C1979=O$2,$G1979*VLOOKUP($F1979,Listen!$B$5:$G$95,$J1979+1,FALSE)/VLOOKUP(O$2,Listen!$B$5:$G$95,$J1979+1,FALSE),"-")*IF($D1979="Abgabe",0,1),"")</f>
        <v/>
      </c>
      <c r="P1979" s="111" t="str">
        <f>IFERROR(IF($C1979=P$2,$G1979*VLOOKUP($F1979,Listen!$B$5:$G$95,$J1979+1,FALSE)/VLOOKUP(P$2,Listen!$B$5:$G$95,$J1979+1,FALSE),"-")*IF($D1979="Abgabe",0,1),"")</f>
        <v/>
      </c>
      <c r="Q1979" s="111" t="str">
        <f>IFERROR(IF($C1979=Q$2,$G1979*VLOOKUP($F1979,Listen!$B$5:$G$95,$J1979+1,FALSE)/VLOOKUP(Q$2,Listen!$B$5:$G$95,$J1979+1,FALSE),"-")*IF($D1979="Abgabe",0,1),"")</f>
        <v/>
      </c>
      <c r="R1979" s="111" t="str">
        <f>IFERROR(IF($C1979=R$2,$G1979*VLOOKUP($F1979,Listen!$B$5:$G$95,$J1979+1,FALSE)/VLOOKUP(R$2,Listen!$B$5:$G$95,$J1979+1,FALSE),"-")*IF($D1979="Abgabe",0,1),"")</f>
        <v/>
      </c>
    </row>
    <row r="1980" spans="2:18">
      <c r="B1980" s="130"/>
      <c r="C1980" s="95" t="str">
        <f>IFERROR(YEAR(VLOOKUP($B1980,A_Stammdaten!$B$18:$G$218,3,FALSE)),"")</f>
        <v/>
      </c>
      <c r="D1980" s="95" t="str">
        <f>IFERROR(VLOOKUP($B1980,A_Stammdaten!$B$18:$G$218,6,FALSE),"")</f>
        <v/>
      </c>
      <c r="E1980" s="131"/>
      <c r="F1980" s="130"/>
      <c r="G1980" s="130"/>
      <c r="H1980" s="96"/>
      <c r="I1980" s="105" t="str">
        <f>IFERROR(VLOOKUP($E1980,Listen!$I$5:$K$41,2,FALSE),"")</f>
        <v/>
      </c>
      <c r="J1980" s="105" t="str">
        <f>IFERROR(VLOOKUP($E1980,Listen!$I$5:$K$41,3,FALSE),"")</f>
        <v/>
      </c>
      <c r="K1980" s="111" t="str">
        <f>IFERROR(IF($C1980=K$2,$G1980*VLOOKUP($F1980,Listen!$B$5:$G$95,$J1980+1,FALSE)/VLOOKUP(K$2,Listen!$B$5:$G$95,$J1980+1,FALSE),"-")*IF($D1980="Abgabe",0,1),"")</f>
        <v/>
      </c>
      <c r="L1980" s="111" t="str">
        <f>IFERROR(IF($C1980=L$2,$G1980*VLOOKUP($F1980,Listen!$B$5:$G$95,$J1980+1,FALSE)/VLOOKUP(L$2,Listen!$B$5:$G$95,$J1980+1,FALSE),"-")*IF($D1980="Abgabe",0,1),"")</f>
        <v/>
      </c>
      <c r="M1980" s="111" t="str">
        <f>IFERROR(IF($C1980=M$2,$G1980*VLOOKUP($F1980,Listen!$B$5:$G$95,$J1980+1,FALSE)/VLOOKUP(M$2,Listen!$B$5:$G$95,$J1980+1,FALSE),"-")*IF($D1980="Abgabe",0,1),"")</f>
        <v/>
      </c>
      <c r="N1980" s="111" t="str">
        <f>IFERROR(IF($C1980=N$2,$G1980*VLOOKUP($F1980,Listen!$B$5:$G$95,$J1980+1,FALSE)/VLOOKUP(N$2,Listen!$B$5:$G$95,$J1980+1,FALSE),"-")*IF($D1980="Abgabe",0,1),"")</f>
        <v/>
      </c>
      <c r="O1980" s="111" t="str">
        <f>IFERROR(IF($C1980=O$2,$G1980*VLOOKUP($F1980,Listen!$B$5:$G$95,$J1980+1,FALSE)/VLOOKUP(O$2,Listen!$B$5:$G$95,$J1980+1,FALSE),"-")*IF($D1980="Abgabe",0,1),"")</f>
        <v/>
      </c>
      <c r="P1980" s="111" t="str">
        <f>IFERROR(IF($C1980=P$2,$G1980*VLOOKUP($F1980,Listen!$B$5:$G$95,$J1980+1,FALSE)/VLOOKUP(P$2,Listen!$B$5:$G$95,$J1980+1,FALSE),"-")*IF($D1980="Abgabe",0,1),"")</f>
        <v/>
      </c>
      <c r="Q1980" s="111" t="str">
        <f>IFERROR(IF($C1980=Q$2,$G1980*VLOOKUP($F1980,Listen!$B$5:$G$95,$J1980+1,FALSE)/VLOOKUP(Q$2,Listen!$B$5:$G$95,$J1980+1,FALSE),"-")*IF($D1980="Abgabe",0,1),"")</f>
        <v/>
      </c>
      <c r="R1980" s="111" t="str">
        <f>IFERROR(IF($C1980=R$2,$G1980*VLOOKUP($F1980,Listen!$B$5:$G$95,$J1980+1,FALSE)/VLOOKUP(R$2,Listen!$B$5:$G$95,$J1980+1,FALSE),"-")*IF($D1980="Abgabe",0,1),"")</f>
        <v/>
      </c>
    </row>
    <row r="1981" spans="2:18">
      <c r="B1981" s="130"/>
      <c r="C1981" s="95" t="str">
        <f>IFERROR(YEAR(VLOOKUP($B1981,A_Stammdaten!$B$18:$G$218,3,FALSE)),"")</f>
        <v/>
      </c>
      <c r="D1981" s="95" t="str">
        <f>IFERROR(VLOOKUP($B1981,A_Stammdaten!$B$18:$G$218,6,FALSE),"")</f>
        <v/>
      </c>
      <c r="E1981" s="131"/>
      <c r="F1981" s="130"/>
      <c r="G1981" s="130"/>
      <c r="H1981" s="96"/>
      <c r="I1981" s="105" t="str">
        <f>IFERROR(VLOOKUP($E1981,Listen!$I$5:$K$41,2,FALSE),"")</f>
        <v/>
      </c>
      <c r="J1981" s="105" t="str">
        <f>IFERROR(VLOOKUP($E1981,Listen!$I$5:$K$41,3,FALSE),"")</f>
        <v/>
      </c>
      <c r="K1981" s="111" t="str">
        <f>IFERROR(IF($C1981=K$2,$G1981*VLOOKUP($F1981,Listen!$B$5:$G$95,$J1981+1,FALSE)/VLOOKUP(K$2,Listen!$B$5:$G$95,$J1981+1,FALSE),"-")*IF($D1981="Abgabe",0,1),"")</f>
        <v/>
      </c>
      <c r="L1981" s="111" t="str">
        <f>IFERROR(IF($C1981=L$2,$G1981*VLOOKUP($F1981,Listen!$B$5:$G$95,$J1981+1,FALSE)/VLOOKUP(L$2,Listen!$B$5:$G$95,$J1981+1,FALSE),"-")*IF($D1981="Abgabe",0,1),"")</f>
        <v/>
      </c>
      <c r="M1981" s="111" t="str">
        <f>IFERROR(IF($C1981=M$2,$G1981*VLOOKUP($F1981,Listen!$B$5:$G$95,$J1981+1,FALSE)/VLOOKUP(M$2,Listen!$B$5:$G$95,$J1981+1,FALSE),"-")*IF($D1981="Abgabe",0,1),"")</f>
        <v/>
      </c>
      <c r="N1981" s="111" t="str">
        <f>IFERROR(IF($C1981=N$2,$G1981*VLOOKUP($F1981,Listen!$B$5:$G$95,$J1981+1,FALSE)/VLOOKUP(N$2,Listen!$B$5:$G$95,$J1981+1,FALSE),"-")*IF($D1981="Abgabe",0,1),"")</f>
        <v/>
      </c>
      <c r="O1981" s="111" t="str">
        <f>IFERROR(IF($C1981=O$2,$G1981*VLOOKUP($F1981,Listen!$B$5:$G$95,$J1981+1,FALSE)/VLOOKUP(O$2,Listen!$B$5:$G$95,$J1981+1,FALSE),"-")*IF($D1981="Abgabe",0,1),"")</f>
        <v/>
      </c>
      <c r="P1981" s="111" t="str">
        <f>IFERROR(IF($C1981=P$2,$G1981*VLOOKUP($F1981,Listen!$B$5:$G$95,$J1981+1,FALSE)/VLOOKUP(P$2,Listen!$B$5:$G$95,$J1981+1,FALSE),"-")*IF($D1981="Abgabe",0,1),"")</f>
        <v/>
      </c>
      <c r="Q1981" s="111" t="str">
        <f>IFERROR(IF($C1981=Q$2,$G1981*VLOOKUP($F1981,Listen!$B$5:$G$95,$J1981+1,FALSE)/VLOOKUP(Q$2,Listen!$B$5:$G$95,$J1981+1,FALSE),"-")*IF($D1981="Abgabe",0,1),"")</f>
        <v/>
      </c>
      <c r="R1981" s="111" t="str">
        <f>IFERROR(IF($C1981=R$2,$G1981*VLOOKUP($F1981,Listen!$B$5:$G$95,$J1981+1,FALSE)/VLOOKUP(R$2,Listen!$B$5:$G$95,$J1981+1,FALSE),"-")*IF($D1981="Abgabe",0,1),"")</f>
        <v/>
      </c>
    </row>
    <row r="1982" spans="2:18">
      <c r="B1982" s="130"/>
      <c r="C1982" s="95" t="str">
        <f>IFERROR(YEAR(VLOOKUP($B1982,A_Stammdaten!$B$18:$G$218,3,FALSE)),"")</f>
        <v/>
      </c>
      <c r="D1982" s="95" t="str">
        <f>IFERROR(VLOOKUP($B1982,A_Stammdaten!$B$18:$G$218,6,FALSE),"")</f>
        <v/>
      </c>
      <c r="E1982" s="131"/>
      <c r="F1982" s="130"/>
      <c r="G1982" s="130"/>
      <c r="H1982" s="96"/>
      <c r="I1982" s="105" t="str">
        <f>IFERROR(VLOOKUP($E1982,Listen!$I$5:$K$41,2,FALSE),"")</f>
        <v/>
      </c>
      <c r="J1982" s="105" t="str">
        <f>IFERROR(VLOOKUP($E1982,Listen!$I$5:$K$41,3,FALSE),"")</f>
        <v/>
      </c>
      <c r="K1982" s="111" t="str">
        <f>IFERROR(IF($C1982=K$2,$G1982*VLOOKUP($F1982,Listen!$B$5:$G$95,$J1982+1,FALSE)/VLOOKUP(K$2,Listen!$B$5:$G$95,$J1982+1,FALSE),"-")*IF($D1982="Abgabe",0,1),"")</f>
        <v/>
      </c>
      <c r="L1982" s="111" t="str">
        <f>IFERROR(IF($C1982=L$2,$G1982*VLOOKUP($F1982,Listen!$B$5:$G$95,$J1982+1,FALSE)/VLOOKUP(L$2,Listen!$B$5:$G$95,$J1982+1,FALSE),"-")*IF($D1982="Abgabe",0,1),"")</f>
        <v/>
      </c>
      <c r="M1982" s="111" t="str">
        <f>IFERROR(IF($C1982=M$2,$G1982*VLOOKUP($F1982,Listen!$B$5:$G$95,$J1982+1,FALSE)/VLOOKUP(M$2,Listen!$B$5:$G$95,$J1982+1,FALSE),"-")*IF($D1982="Abgabe",0,1),"")</f>
        <v/>
      </c>
      <c r="N1982" s="111" t="str">
        <f>IFERROR(IF($C1982=N$2,$G1982*VLOOKUP($F1982,Listen!$B$5:$G$95,$J1982+1,FALSE)/VLOOKUP(N$2,Listen!$B$5:$G$95,$J1982+1,FALSE),"-")*IF($D1982="Abgabe",0,1),"")</f>
        <v/>
      </c>
      <c r="O1982" s="111" t="str">
        <f>IFERROR(IF($C1982=O$2,$G1982*VLOOKUP($F1982,Listen!$B$5:$G$95,$J1982+1,FALSE)/VLOOKUP(O$2,Listen!$B$5:$G$95,$J1982+1,FALSE),"-")*IF($D1982="Abgabe",0,1),"")</f>
        <v/>
      </c>
      <c r="P1982" s="111" t="str">
        <f>IFERROR(IF($C1982=P$2,$G1982*VLOOKUP($F1982,Listen!$B$5:$G$95,$J1982+1,FALSE)/VLOOKUP(P$2,Listen!$B$5:$G$95,$J1982+1,FALSE),"-")*IF($D1982="Abgabe",0,1),"")</f>
        <v/>
      </c>
      <c r="Q1982" s="111" t="str">
        <f>IFERROR(IF($C1982=Q$2,$G1982*VLOOKUP($F1982,Listen!$B$5:$G$95,$J1982+1,FALSE)/VLOOKUP(Q$2,Listen!$B$5:$G$95,$J1982+1,FALSE),"-")*IF($D1982="Abgabe",0,1),"")</f>
        <v/>
      </c>
      <c r="R1982" s="111" t="str">
        <f>IFERROR(IF($C1982=R$2,$G1982*VLOOKUP($F1982,Listen!$B$5:$G$95,$J1982+1,FALSE)/VLOOKUP(R$2,Listen!$B$5:$G$95,$J1982+1,FALSE),"-")*IF($D1982="Abgabe",0,1),"")</f>
        <v/>
      </c>
    </row>
    <row r="1983" spans="2:18">
      <c r="B1983" s="130"/>
      <c r="C1983" s="95" t="str">
        <f>IFERROR(YEAR(VLOOKUP($B1983,A_Stammdaten!$B$18:$G$218,3,FALSE)),"")</f>
        <v/>
      </c>
      <c r="D1983" s="95" t="str">
        <f>IFERROR(VLOOKUP($B1983,A_Stammdaten!$B$18:$G$218,6,FALSE),"")</f>
        <v/>
      </c>
      <c r="E1983" s="131"/>
      <c r="F1983" s="130"/>
      <c r="G1983" s="130"/>
      <c r="H1983" s="96"/>
      <c r="I1983" s="105" t="str">
        <f>IFERROR(VLOOKUP($E1983,Listen!$I$5:$K$41,2,FALSE),"")</f>
        <v/>
      </c>
      <c r="J1983" s="105" t="str">
        <f>IFERROR(VLOOKUP($E1983,Listen!$I$5:$K$41,3,FALSE),"")</f>
        <v/>
      </c>
      <c r="K1983" s="111" t="str">
        <f>IFERROR(IF($C1983=K$2,$G1983*VLOOKUP($F1983,Listen!$B$5:$G$95,$J1983+1,FALSE)/VLOOKUP(K$2,Listen!$B$5:$G$95,$J1983+1,FALSE),"-")*IF($D1983="Abgabe",0,1),"")</f>
        <v/>
      </c>
      <c r="L1983" s="111" t="str">
        <f>IFERROR(IF($C1983=L$2,$G1983*VLOOKUP($F1983,Listen!$B$5:$G$95,$J1983+1,FALSE)/VLOOKUP(L$2,Listen!$B$5:$G$95,$J1983+1,FALSE),"-")*IF($D1983="Abgabe",0,1),"")</f>
        <v/>
      </c>
      <c r="M1983" s="111" t="str">
        <f>IFERROR(IF($C1983=M$2,$G1983*VLOOKUP($F1983,Listen!$B$5:$G$95,$J1983+1,FALSE)/VLOOKUP(M$2,Listen!$B$5:$G$95,$J1983+1,FALSE),"-")*IF($D1983="Abgabe",0,1),"")</f>
        <v/>
      </c>
      <c r="N1983" s="111" t="str">
        <f>IFERROR(IF($C1983=N$2,$G1983*VLOOKUP($F1983,Listen!$B$5:$G$95,$J1983+1,FALSE)/VLOOKUP(N$2,Listen!$B$5:$G$95,$J1983+1,FALSE),"-")*IF($D1983="Abgabe",0,1),"")</f>
        <v/>
      </c>
      <c r="O1983" s="111" t="str">
        <f>IFERROR(IF($C1983=O$2,$G1983*VLOOKUP($F1983,Listen!$B$5:$G$95,$J1983+1,FALSE)/VLOOKUP(O$2,Listen!$B$5:$G$95,$J1983+1,FALSE),"-")*IF($D1983="Abgabe",0,1),"")</f>
        <v/>
      </c>
      <c r="P1983" s="111" t="str">
        <f>IFERROR(IF($C1983=P$2,$G1983*VLOOKUP($F1983,Listen!$B$5:$G$95,$J1983+1,FALSE)/VLOOKUP(P$2,Listen!$B$5:$G$95,$J1983+1,FALSE),"-")*IF($D1983="Abgabe",0,1),"")</f>
        <v/>
      </c>
      <c r="Q1983" s="111" t="str">
        <f>IFERROR(IF($C1983=Q$2,$G1983*VLOOKUP($F1983,Listen!$B$5:$G$95,$J1983+1,FALSE)/VLOOKUP(Q$2,Listen!$B$5:$G$95,$J1983+1,FALSE),"-")*IF($D1983="Abgabe",0,1),"")</f>
        <v/>
      </c>
      <c r="R1983" s="111" t="str">
        <f>IFERROR(IF($C1983=R$2,$G1983*VLOOKUP($F1983,Listen!$B$5:$G$95,$J1983+1,FALSE)/VLOOKUP(R$2,Listen!$B$5:$G$95,$J1983+1,FALSE),"-")*IF($D1983="Abgabe",0,1),"")</f>
        <v/>
      </c>
    </row>
    <row r="1984" spans="2:18">
      <c r="B1984" s="130"/>
      <c r="C1984" s="95" t="str">
        <f>IFERROR(YEAR(VLOOKUP($B1984,A_Stammdaten!$B$18:$G$218,3,FALSE)),"")</f>
        <v/>
      </c>
      <c r="D1984" s="95" t="str">
        <f>IFERROR(VLOOKUP($B1984,A_Stammdaten!$B$18:$G$218,6,FALSE),"")</f>
        <v/>
      </c>
      <c r="E1984" s="131"/>
      <c r="F1984" s="130"/>
      <c r="G1984" s="130"/>
      <c r="H1984" s="96"/>
      <c r="I1984" s="105" t="str">
        <f>IFERROR(VLOOKUP($E1984,Listen!$I$5:$K$41,2,FALSE),"")</f>
        <v/>
      </c>
      <c r="J1984" s="105" t="str">
        <f>IFERROR(VLOOKUP($E1984,Listen!$I$5:$K$41,3,FALSE),"")</f>
        <v/>
      </c>
      <c r="K1984" s="111" t="str">
        <f>IFERROR(IF($C1984=K$2,$G1984*VLOOKUP($F1984,Listen!$B$5:$G$95,$J1984+1,FALSE)/VLOOKUP(K$2,Listen!$B$5:$G$95,$J1984+1,FALSE),"-")*IF($D1984="Abgabe",0,1),"")</f>
        <v/>
      </c>
      <c r="L1984" s="111" t="str">
        <f>IFERROR(IF($C1984=L$2,$G1984*VLOOKUP($F1984,Listen!$B$5:$G$95,$J1984+1,FALSE)/VLOOKUP(L$2,Listen!$B$5:$G$95,$J1984+1,FALSE),"-")*IF($D1984="Abgabe",0,1),"")</f>
        <v/>
      </c>
      <c r="M1984" s="111" t="str">
        <f>IFERROR(IF($C1984=M$2,$G1984*VLOOKUP($F1984,Listen!$B$5:$G$95,$J1984+1,FALSE)/VLOOKUP(M$2,Listen!$B$5:$G$95,$J1984+1,FALSE),"-")*IF($D1984="Abgabe",0,1),"")</f>
        <v/>
      </c>
      <c r="N1984" s="111" t="str">
        <f>IFERROR(IF($C1984=N$2,$G1984*VLOOKUP($F1984,Listen!$B$5:$G$95,$J1984+1,FALSE)/VLOOKUP(N$2,Listen!$B$5:$G$95,$J1984+1,FALSE),"-")*IF($D1984="Abgabe",0,1),"")</f>
        <v/>
      </c>
      <c r="O1984" s="111" t="str">
        <f>IFERROR(IF($C1984=O$2,$G1984*VLOOKUP($F1984,Listen!$B$5:$G$95,$J1984+1,FALSE)/VLOOKUP(O$2,Listen!$B$5:$G$95,$J1984+1,FALSE),"-")*IF($D1984="Abgabe",0,1),"")</f>
        <v/>
      </c>
      <c r="P1984" s="111" t="str">
        <f>IFERROR(IF($C1984=P$2,$G1984*VLOOKUP($F1984,Listen!$B$5:$G$95,$J1984+1,FALSE)/VLOOKUP(P$2,Listen!$B$5:$G$95,$J1984+1,FALSE),"-")*IF($D1984="Abgabe",0,1),"")</f>
        <v/>
      </c>
      <c r="Q1984" s="111" t="str">
        <f>IFERROR(IF($C1984=Q$2,$G1984*VLOOKUP($F1984,Listen!$B$5:$G$95,$J1984+1,FALSE)/VLOOKUP(Q$2,Listen!$B$5:$G$95,$J1984+1,FALSE),"-")*IF($D1984="Abgabe",0,1),"")</f>
        <v/>
      </c>
      <c r="R1984" s="111" t="str">
        <f>IFERROR(IF($C1984=R$2,$G1984*VLOOKUP($F1984,Listen!$B$5:$G$95,$J1984+1,FALSE)/VLOOKUP(R$2,Listen!$B$5:$G$95,$J1984+1,FALSE),"-")*IF($D1984="Abgabe",0,1),"")</f>
        <v/>
      </c>
    </row>
    <row r="1985" spans="2:18">
      <c r="B1985" s="130"/>
      <c r="C1985" s="95" t="str">
        <f>IFERROR(YEAR(VLOOKUP($B1985,A_Stammdaten!$B$18:$G$218,3,FALSE)),"")</f>
        <v/>
      </c>
      <c r="D1985" s="95" t="str">
        <f>IFERROR(VLOOKUP($B1985,A_Stammdaten!$B$18:$G$218,6,FALSE),"")</f>
        <v/>
      </c>
      <c r="E1985" s="131"/>
      <c r="F1985" s="130"/>
      <c r="G1985" s="130"/>
      <c r="H1985" s="96"/>
      <c r="I1985" s="105" t="str">
        <f>IFERROR(VLOOKUP($E1985,Listen!$I$5:$K$41,2,FALSE),"")</f>
        <v/>
      </c>
      <c r="J1985" s="105" t="str">
        <f>IFERROR(VLOOKUP($E1985,Listen!$I$5:$K$41,3,FALSE),"")</f>
        <v/>
      </c>
      <c r="K1985" s="111" t="str">
        <f>IFERROR(IF($C1985=K$2,$G1985*VLOOKUP($F1985,Listen!$B$5:$G$95,$J1985+1,FALSE)/VLOOKUP(K$2,Listen!$B$5:$G$95,$J1985+1,FALSE),"-")*IF($D1985="Abgabe",0,1),"")</f>
        <v/>
      </c>
      <c r="L1985" s="111" t="str">
        <f>IFERROR(IF($C1985=L$2,$G1985*VLOOKUP($F1985,Listen!$B$5:$G$95,$J1985+1,FALSE)/VLOOKUP(L$2,Listen!$B$5:$G$95,$J1985+1,FALSE),"-")*IF($D1985="Abgabe",0,1),"")</f>
        <v/>
      </c>
      <c r="M1985" s="111" t="str">
        <f>IFERROR(IF($C1985=M$2,$G1985*VLOOKUP($F1985,Listen!$B$5:$G$95,$J1985+1,FALSE)/VLOOKUP(M$2,Listen!$B$5:$G$95,$J1985+1,FALSE),"-")*IF($D1985="Abgabe",0,1),"")</f>
        <v/>
      </c>
      <c r="N1985" s="111" t="str">
        <f>IFERROR(IF($C1985=N$2,$G1985*VLOOKUP($F1985,Listen!$B$5:$G$95,$J1985+1,FALSE)/VLOOKUP(N$2,Listen!$B$5:$G$95,$J1985+1,FALSE),"-")*IF($D1985="Abgabe",0,1),"")</f>
        <v/>
      </c>
      <c r="O1985" s="111" t="str">
        <f>IFERROR(IF($C1985=O$2,$G1985*VLOOKUP($F1985,Listen!$B$5:$G$95,$J1985+1,FALSE)/VLOOKUP(O$2,Listen!$B$5:$G$95,$J1985+1,FALSE),"-")*IF($D1985="Abgabe",0,1),"")</f>
        <v/>
      </c>
      <c r="P1985" s="111" t="str">
        <f>IFERROR(IF($C1985=P$2,$G1985*VLOOKUP($F1985,Listen!$B$5:$G$95,$J1985+1,FALSE)/VLOOKUP(P$2,Listen!$B$5:$G$95,$J1985+1,FALSE),"-")*IF($D1985="Abgabe",0,1),"")</f>
        <v/>
      </c>
      <c r="Q1985" s="111" t="str">
        <f>IFERROR(IF($C1985=Q$2,$G1985*VLOOKUP($F1985,Listen!$B$5:$G$95,$J1985+1,FALSE)/VLOOKUP(Q$2,Listen!$B$5:$G$95,$J1985+1,FALSE),"-")*IF($D1985="Abgabe",0,1),"")</f>
        <v/>
      </c>
      <c r="R1985" s="111" t="str">
        <f>IFERROR(IF($C1985=R$2,$G1985*VLOOKUP($F1985,Listen!$B$5:$G$95,$J1985+1,FALSE)/VLOOKUP(R$2,Listen!$B$5:$G$95,$J1985+1,FALSE),"-")*IF($D1985="Abgabe",0,1),"")</f>
        <v/>
      </c>
    </row>
    <row r="1986" spans="2:18">
      <c r="B1986" s="130"/>
      <c r="C1986" s="95" t="str">
        <f>IFERROR(YEAR(VLOOKUP($B1986,A_Stammdaten!$B$18:$G$218,3,FALSE)),"")</f>
        <v/>
      </c>
      <c r="D1986" s="95" t="str">
        <f>IFERROR(VLOOKUP($B1986,A_Stammdaten!$B$18:$G$218,6,FALSE),"")</f>
        <v/>
      </c>
      <c r="E1986" s="131"/>
      <c r="F1986" s="130"/>
      <c r="G1986" s="130"/>
      <c r="H1986" s="96"/>
      <c r="I1986" s="105" t="str">
        <f>IFERROR(VLOOKUP($E1986,Listen!$I$5:$K$41,2,FALSE),"")</f>
        <v/>
      </c>
      <c r="J1986" s="105" t="str">
        <f>IFERROR(VLOOKUP($E1986,Listen!$I$5:$K$41,3,FALSE),"")</f>
        <v/>
      </c>
      <c r="K1986" s="111" t="str">
        <f>IFERROR(IF($C1986=K$2,$G1986*VLOOKUP($F1986,Listen!$B$5:$G$95,$J1986+1,FALSE)/VLOOKUP(K$2,Listen!$B$5:$G$95,$J1986+1,FALSE),"-")*IF($D1986="Abgabe",0,1),"")</f>
        <v/>
      </c>
      <c r="L1986" s="111" t="str">
        <f>IFERROR(IF($C1986=L$2,$G1986*VLOOKUP($F1986,Listen!$B$5:$G$95,$J1986+1,FALSE)/VLOOKUP(L$2,Listen!$B$5:$G$95,$J1986+1,FALSE),"-")*IF($D1986="Abgabe",0,1),"")</f>
        <v/>
      </c>
      <c r="M1986" s="111" t="str">
        <f>IFERROR(IF($C1986=M$2,$G1986*VLOOKUP($F1986,Listen!$B$5:$G$95,$J1986+1,FALSE)/VLOOKUP(M$2,Listen!$B$5:$G$95,$J1986+1,FALSE),"-")*IF($D1986="Abgabe",0,1),"")</f>
        <v/>
      </c>
      <c r="N1986" s="111" t="str">
        <f>IFERROR(IF($C1986=N$2,$G1986*VLOOKUP($F1986,Listen!$B$5:$G$95,$J1986+1,FALSE)/VLOOKUP(N$2,Listen!$B$5:$G$95,$J1986+1,FALSE),"-")*IF($D1986="Abgabe",0,1),"")</f>
        <v/>
      </c>
      <c r="O1986" s="111" t="str">
        <f>IFERROR(IF($C1986=O$2,$G1986*VLOOKUP($F1986,Listen!$B$5:$G$95,$J1986+1,FALSE)/VLOOKUP(O$2,Listen!$B$5:$G$95,$J1986+1,FALSE),"-")*IF($D1986="Abgabe",0,1),"")</f>
        <v/>
      </c>
      <c r="P1986" s="111" t="str">
        <f>IFERROR(IF($C1986=P$2,$G1986*VLOOKUP($F1986,Listen!$B$5:$G$95,$J1986+1,FALSE)/VLOOKUP(P$2,Listen!$B$5:$G$95,$J1986+1,FALSE),"-")*IF($D1986="Abgabe",0,1),"")</f>
        <v/>
      </c>
      <c r="Q1986" s="111" t="str">
        <f>IFERROR(IF($C1986=Q$2,$G1986*VLOOKUP($F1986,Listen!$B$5:$G$95,$J1986+1,FALSE)/VLOOKUP(Q$2,Listen!$B$5:$G$95,$J1986+1,FALSE),"-")*IF($D1986="Abgabe",0,1),"")</f>
        <v/>
      </c>
      <c r="R1986" s="111" t="str">
        <f>IFERROR(IF($C1986=R$2,$G1986*VLOOKUP($F1986,Listen!$B$5:$G$95,$J1986+1,FALSE)/VLOOKUP(R$2,Listen!$B$5:$G$95,$J1986+1,FALSE),"-")*IF($D1986="Abgabe",0,1),"")</f>
        <v/>
      </c>
    </row>
    <row r="1987" spans="2:18">
      <c r="B1987" s="130"/>
      <c r="C1987" s="95" t="str">
        <f>IFERROR(YEAR(VLOOKUP($B1987,A_Stammdaten!$B$18:$G$218,3,FALSE)),"")</f>
        <v/>
      </c>
      <c r="D1987" s="95" t="str">
        <f>IFERROR(VLOOKUP($B1987,A_Stammdaten!$B$18:$G$218,6,FALSE),"")</f>
        <v/>
      </c>
      <c r="E1987" s="131"/>
      <c r="F1987" s="130"/>
      <c r="G1987" s="130"/>
      <c r="H1987" s="96"/>
      <c r="I1987" s="105" t="str">
        <f>IFERROR(VLOOKUP($E1987,Listen!$I$5:$K$41,2,FALSE),"")</f>
        <v/>
      </c>
      <c r="J1987" s="105" t="str">
        <f>IFERROR(VLOOKUP($E1987,Listen!$I$5:$K$41,3,FALSE),"")</f>
        <v/>
      </c>
      <c r="K1987" s="111" t="str">
        <f>IFERROR(IF($C1987=K$2,$G1987*VLOOKUP($F1987,Listen!$B$5:$G$95,$J1987+1,FALSE)/VLOOKUP(K$2,Listen!$B$5:$G$95,$J1987+1,FALSE),"-")*IF($D1987="Abgabe",0,1),"")</f>
        <v/>
      </c>
      <c r="L1987" s="111" t="str">
        <f>IFERROR(IF($C1987=L$2,$G1987*VLOOKUP($F1987,Listen!$B$5:$G$95,$J1987+1,FALSE)/VLOOKUP(L$2,Listen!$B$5:$G$95,$J1987+1,FALSE),"-")*IF($D1987="Abgabe",0,1),"")</f>
        <v/>
      </c>
      <c r="M1987" s="111" t="str">
        <f>IFERROR(IF($C1987=M$2,$G1987*VLOOKUP($F1987,Listen!$B$5:$G$95,$J1987+1,FALSE)/VLOOKUP(M$2,Listen!$B$5:$G$95,$J1987+1,FALSE),"-")*IF($D1987="Abgabe",0,1),"")</f>
        <v/>
      </c>
      <c r="N1987" s="111" t="str">
        <f>IFERROR(IF($C1987=N$2,$G1987*VLOOKUP($F1987,Listen!$B$5:$G$95,$J1987+1,FALSE)/VLOOKUP(N$2,Listen!$B$5:$G$95,$J1987+1,FALSE),"-")*IF($D1987="Abgabe",0,1),"")</f>
        <v/>
      </c>
      <c r="O1987" s="111" t="str">
        <f>IFERROR(IF($C1987=O$2,$G1987*VLOOKUP($F1987,Listen!$B$5:$G$95,$J1987+1,FALSE)/VLOOKUP(O$2,Listen!$B$5:$G$95,$J1987+1,FALSE),"-")*IF($D1987="Abgabe",0,1),"")</f>
        <v/>
      </c>
      <c r="P1987" s="111" t="str">
        <f>IFERROR(IF($C1987=P$2,$G1987*VLOOKUP($F1987,Listen!$B$5:$G$95,$J1987+1,FALSE)/VLOOKUP(P$2,Listen!$B$5:$G$95,$J1987+1,FALSE),"-")*IF($D1987="Abgabe",0,1),"")</f>
        <v/>
      </c>
      <c r="Q1987" s="111" t="str">
        <f>IFERROR(IF($C1987=Q$2,$G1987*VLOOKUP($F1987,Listen!$B$5:$G$95,$J1987+1,FALSE)/VLOOKUP(Q$2,Listen!$B$5:$G$95,$J1987+1,FALSE),"-")*IF($D1987="Abgabe",0,1),"")</f>
        <v/>
      </c>
      <c r="R1987" s="111" t="str">
        <f>IFERROR(IF($C1987=R$2,$G1987*VLOOKUP($F1987,Listen!$B$5:$G$95,$J1987+1,FALSE)/VLOOKUP(R$2,Listen!$B$5:$G$95,$J1987+1,FALSE),"-")*IF($D1987="Abgabe",0,1),"")</f>
        <v/>
      </c>
    </row>
    <row r="1988" spans="2:18">
      <c r="B1988" s="130"/>
      <c r="C1988" s="95" t="str">
        <f>IFERROR(YEAR(VLOOKUP($B1988,A_Stammdaten!$B$18:$G$218,3,FALSE)),"")</f>
        <v/>
      </c>
      <c r="D1988" s="95" t="str">
        <f>IFERROR(VLOOKUP($B1988,A_Stammdaten!$B$18:$G$218,6,FALSE),"")</f>
        <v/>
      </c>
      <c r="E1988" s="131"/>
      <c r="F1988" s="130"/>
      <c r="G1988" s="130"/>
      <c r="H1988" s="96"/>
      <c r="I1988" s="105" t="str">
        <f>IFERROR(VLOOKUP($E1988,Listen!$I$5:$K$41,2,FALSE),"")</f>
        <v/>
      </c>
      <c r="J1988" s="105" t="str">
        <f>IFERROR(VLOOKUP($E1988,Listen!$I$5:$K$41,3,FALSE),"")</f>
        <v/>
      </c>
      <c r="K1988" s="111" t="str">
        <f>IFERROR(IF($C1988=K$2,$G1988*VLOOKUP($F1988,Listen!$B$5:$G$95,$J1988+1,FALSE)/VLOOKUP(K$2,Listen!$B$5:$G$95,$J1988+1,FALSE),"-")*IF($D1988="Abgabe",0,1),"")</f>
        <v/>
      </c>
      <c r="L1988" s="111" t="str">
        <f>IFERROR(IF($C1988=L$2,$G1988*VLOOKUP($F1988,Listen!$B$5:$G$95,$J1988+1,FALSE)/VLOOKUP(L$2,Listen!$B$5:$G$95,$J1988+1,FALSE),"-")*IF($D1988="Abgabe",0,1),"")</f>
        <v/>
      </c>
      <c r="M1988" s="111" t="str">
        <f>IFERROR(IF($C1988=M$2,$G1988*VLOOKUP($F1988,Listen!$B$5:$G$95,$J1988+1,FALSE)/VLOOKUP(M$2,Listen!$B$5:$G$95,$J1988+1,FALSE),"-")*IF($D1988="Abgabe",0,1),"")</f>
        <v/>
      </c>
      <c r="N1988" s="111" t="str">
        <f>IFERROR(IF($C1988=N$2,$G1988*VLOOKUP($F1988,Listen!$B$5:$G$95,$J1988+1,FALSE)/VLOOKUP(N$2,Listen!$B$5:$G$95,$J1988+1,FALSE),"-")*IF($D1988="Abgabe",0,1),"")</f>
        <v/>
      </c>
      <c r="O1988" s="111" t="str">
        <f>IFERROR(IF($C1988=O$2,$G1988*VLOOKUP($F1988,Listen!$B$5:$G$95,$J1988+1,FALSE)/VLOOKUP(O$2,Listen!$B$5:$G$95,$J1988+1,FALSE),"-")*IF($D1988="Abgabe",0,1),"")</f>
        <v/>
      </c>
      <c r="P1988" s="111" t="str">
        <f>IFERROR(IF($C1988=P$2,$G1988*VLOOKUP($F1988,Listen!$B$5:$G$95,$J1988+1,FALSE)/VLOOKUP(P$2,Listen!$B$5:$G$95,$J1988+1,FALSE),"-")*IF($D1988="Abgabe",0,1),"")</f>
        <v/>
      </c>
      <c r="Q1988" s="111" t="str">
        <f>IFERROR(IF($C1988=Q$2,$G1988*VLOOKUP($F1988,Listen!$B$5:$G$95,$J1988+1,FALSE)/VLOOKUP(Q$2,Listen!$B$5:$G$95,$J1988+1,FALSE),"-")*IF($D1988="Abgabe",0,1),"")</f>
        <v/>
      </c>
      <c r="R1988" s="111" t="str">
        <f>IFERROR(IF($C1988=R$2,$G1988*VLOOKUP($F1988,Listen!$B$5:$G$95,$J1988+1,FALSE)/VLOOKUP(R$2,Listen!$B$5:$G$95,$J1988+1,FALSE),"-")*IF($D1988="Abgabe",0,1),"")</f>
        <v/>
      </c>
    </row>
    <row r="1989" spans="2:18">
      <c r="B1989" s="130"/>
      <c r="C1989" s="95" t="str">
        <f>IFERROR(YEAR(VLOOKUP($B1989,A_Stammdaten!$B$18:$G$218,3,FALSE)),"")</f>
        <v/>
      </c>
      <c r="D1989" s="95" t="str">
        <f>IFERROR(VLOOKUP($B1989,A_Stammdaten!$B$18:$G$218,6,FALSE),"")</f>
        <v/>
      </c>
      <c r="E1989" s="131"/>
      <c r="F1989" s="130"/>
      <c r="G1989" s="130"/>
      <c r="H1989" s="96"/>
      <c r="I1989" s="105" t="str">
        <f>IFERROR(VLOOKUP($E1989,Listen!$I$5:$K$41,2,FALSE),"")</f>
        <v/>
      </c>
      <c r="J1989" s="105" t="str">
        <f>IFERROR(VLOOKUP($E1989,Listen!$I$5:$K$41,3,FALSE),"")</f>
        <v/>
      </c>
      <c r="K1989" s="111" t="str">
        <f>IFERROR(IF($C1989=K$2,$G1989*VLOOKUP($F1989,Listen!$B$5:$G$95,$J1989+1,FALSE)/VLOOKUP(K$2,Listen!$B$5:$G$95,$J1989+1,FALSE),"-")*IF($D1989="Abgabe",0,1),"")</f>
        <v/>
      </c>
      <c r="L1989" s="111" t="str">
        <f>IFERROR(IF($C1989=L$2,$G1989*VLOOKUP($F1989,Listen!$B$5:$G$95,$J1989+1,FALSE)/VLOOKUP(L$2,Listen!$B$5:$G$95,$J1989+1,FALSE),"-")*IF($D1989="Abgabe",0,1),"")</f>
        <v/>
      </c>
      <c r="M1989" s="111" t="str">
        <f>IFERROR(IF($C1989=M$2,$G1989*VLOOKUP($F1989,Listen!$B$5:$G$95,$J1989+1,FALSE)/VLOOKUP(M$2,Listen!$B$5:$G$95,$J1989+1,FALSE),"-")*IF($D1989="Abgabe",0,1),"")</f>
        <v/>
      </c>
      <c r="N1989" s="111" t="str">
        <f>IFERROR(IF($C1989=N$2,$G1989*VLOOKUP($F1989,Listen!$B$5:$G$95,$J1989+1,FALSE)/VLOOKUP(N$2,Listen!$B$5:$G$95,$J1989+1,FALSE),"-")*IF($D1989="Abgabe",0,1),"")</f>
        <v/>
      </c>
      <c r="O1989" s="111" t="str">
        <f>IFERROR(IF($C1989=O$2,$G1989*VLOOKUP($F1989,Listen!$B$5:$G$95,$J1989+1,FALSE)/VLOOKUP(O$2,Listen!$B$5:$G$95,$J1989+1,FALSE),"-")*IF($D1989="Abgabe",0,1),"")</f>
        <v/>
      </c>
      <c r="P1989" s="111" t="str">
        <f>IFERROR(IF($C1989=P$2,$G1989*VLOOKUP($F1989,Listen!$B$5:$G$95,$J1989+1,FALSE)/VLOOKUP(P$2,Listen!$B$5:$G$95,$J1989+1,FALSE),"-")*IF($D1989="Abgabe",0,1),"")</f>
        <v/>
      </c>
      <c r="Q1989" s="111" t="str">
        <f>IFERROR(IF($C1989=Q$2,$G1989*VLOOKUP($F1989,Listen!$B$5:$G$95,$J1989+1,FALSE)/VLOOKUP(Q$2,Listen!$B$5:$G$95,$J1989+1,FALSE),"-")*IF($D1989="Abgabe",0,1),"")</f>
        <v/>
      </c>
      <c r="R1989" s="111" t="str">
        <f>IFERROR(IF($C1989=R$2,$G1989*VLOOKUP($F1989,Listen!$B$5:$G$95,$J1989+1,FALSE)/VLOOKUP(R$2,Listen!$B$5:$G$95,$J1989+1,FALSE),"-")*IF($D1989="Abgabe",0,1),"")</f>
        <v/>
      </c>
    </row>
    <row r="1990" spans="2:18">
      <c r="B1990" s="130"/>
      <c r="C1990" s="95" t="str">
        <f>IFERROR(YEAR(VLOOKUP($B1990,A_Stammdaten!$B$18:$G$218,3,FALSE)),"")</f>
        <v/>
      </c>
      <c r="D1990" s="95" t="str">
        <f>IFERROR(VLOOKUP($B1990,A_Stammdaten!$B$18:$G$218,6,FALSE),"")</f>
        <v/>
      </c>
      <c r="E1990" s="131"/>
      <c r="F1990" s="130"/>
      <c r="G1990" s="130"/>
      <c r="H1990" s="96"/>
      <c r="I1990" s="105" t="str">
        <f>IFERROR(VLOOKUP($E1990,Listen!$I$5:$K$41,2,FALSE),"")</f>
        <v/>
      </c>
      <c r="J1990" s="105" t="str">
        <f>IFERROR(VLOOKUP($E1990,Listen!$I$5:$K$41,3,FALSE),"")</f>
        <v/>
      </c>
      <c r="K1990" s="111" t="str">
        <f>IFERROR(IF($C1990=K$2,$G1990*VLOOKUP($F1990,Listen!$B$5:$G$95,$J1990+1,FALSE)/VLOOKUP(K$2,Listen!$B$5:$G$95,$J1990+1,FALSE),"-")*IF($D1990="Abgabe",0,1),"")</f>
        <v/>
      </c>
      <c r="L1990" s="111" t="str">
        <f>IFERROR(IF($C1990=L$2,$G1990*VLOOKUP($F1990,Listen!$B$5:$G$95,$J1990+1,FALSE)/VLOOKUP(L$2,Listen!$B$5:$G$95,$J1990+1,FALSE),"-")*IF($D1990="Abgabe",0,1),"")</f>
        <v/>
      </c>
      <c r="M1990" s="111" t="str">
        <f>IFERROR(IF($C1990=M$2,$G1990*VLOOKUP($F1990,Listen!$B$5:$G$95,$J1990+1,FALSE)/VLOOKUP(M$2,Listen!$B$5:$G$95,$J1990+1,FALSE),"-")*IF($D1990="Abgabe",0,1),"")</f>
        <v/>
      </c>
      <c r="N1990" s="111" t="str">
        <f>IFERROR(IF($C1990=N$2,$G1990*VLOOKUP($F1990,Listen!$B$5:$G$95,$J1990+1,FALSE)/VLOOKUP(N$2,Listen!$B$5:$G$95,$J1990+1,FALSE),"-")*IF($D1990="Abgabe",0,1),"")</f>
        <v/>
      </c>
      <c r="O1990" s="111" t="str">
        <f>IFERROR(IF($C1990=O$2,$G1990*VLOOKUP($F1990,Listen!$B$5:$G$95,$J1990+1,FALSE)/VLOOKUP(O$2,Listen!$B$5:$G$95,$J1990+1,FALSE),"-")*IF($D1990="Abgabe",0,1),"")</f>
        <v/>
      </c>
      <c r="P1990" s="111" t="str">
        <f>IFERROR(IF($C1990=P$2,$G1990*VLOOKUP($F1990,Listen!$B$5:$G$95,$J1990+1,FALSE)/VLOOKUP(P$2,Listen!$B$5:$G$95,$J1990+1,FALSE),"-")*IF($D1990="Abgabe",0,1),"")</f>
        <v/>
      </c>
      <c r="Q1990" s="111" t="str">
        <f>IFERROR(IF($C1990=Q$2,$G1990*VLOOKUP($F1990,Listen!$B$5:$G$95,$J1990+1,FALSE)/VLOOKUP(Q$2,Listen!$B$5:$G$95,$J1990+1,FALSE),"-")*IF($D1990="Abgabe",0,1),"")</f>
        <v/>
      </c>
      <c r="R1990" s="111" t="str">
        <f>IFERROR(IF($C1990=R$2,$G1990*VLOOKUP($F1990,Listen!$B$5:$G$95,$J1990+1,FALSE)/VLOOKUP(R$2,Listen!$B$5:$G$95,$J1990+1,FALSE),"-")*IF($D1990="Abgabe",0,1),"")</f>
        <v/>
      </c>
    </row>
    <row r="1991" spans="2:18">
      <c r="B1991" s="130"/>
      <c r="C1991" s="95" t="str">
        <f>IFERROR(YEAR(VLOOKUP($B1991,A_Stammdaten!$B$18:$G$218,3,FALSE)),"")</f>
        <v/>
      </c>
      <c r="D1991" s="95" t="str">
        <f>IFERROR(VLOOKUP($B1991,A_Stammdaten!$B$18:$G$218,6,FALSE),"")</f>
        <v/>
      </c>
      <c r="E1991" s="131"/>
      <c r="F1991" s="130"/>
      <c r="G1991" s="130"/>
      <c r="H1991" s="96"/>
      <c r="I1991" s="105" t="str">
        <f>IFERROR(VLOOKUP($E1991,Listen!$I$5:$K$41,2,FALSE),"")</f>
        <v/>
      </c>
      <c r="J1991" s="105" t="str">
        <f>IFERROR(VLOOKUP($E1991,Listen!$I$5:$K$41,3,FALSE),"")</f>
        <v/>
      </c>
      <c r="K1991" s="111" t="str">
        <f>IFERROR(IF($C1991=K$2,$G1991*VLOOKUP($F1991,Listen!$B$5:$G$95,$J1991+1,FALSE)/VLOOKUP(K$2,Listen!$B$5:$G$95,$J1991+1,FALSE),"-")*IF($D1991="Abgabe",0,1),"")</f>
        <v/>
      </c>
      <c r="L1991" s="111" t="str">
        <f>IFERROR(IF($C1991=L$2,$G1991*VLOOKUP($F1991,Listen!$B$5:$G$95,$J1991+1,FALSE)/VLOOKUP(L$2,Listen!$B$5:$G$95,$J1991+1,FALSE),"-")*IF($D1991="Abgabe",0,1),"")</f>
        <v/>
      </c>
      <c r="M1991" s="111" t="str">
        <f>IFERROR(IF($C1991=M$2,$G1991*VLOOKUP($F1991,Listen!$B$5:$G$95,$J1991+1,FALSE)/VLOOKUP(M$2,Listen!$B$5:$G$95,$J1991+1,FALSE),"-")*IF($D1991="Abgabe",0,1),"")</f>
        <v/>
      </c>
      <c r="N1991" s="111" t="str">
        <f>IFERROR(IF($C1991=N$2,$G1991*VLOOKUP($F1991,Listen!$B$5:$G$95,$J1991+1,FALSE)/VLOOKUP(N$2,Listen!$B$5:$G$95,$J1991+1,FALSE),"-")*IF($D1991="Abgabe",0,1),"")</f>
        <v/>
      </c>
      <c r="O1991" s="111" t="str">
        <f>IFERROR(IF($C1991=O$2,$G1991*VLOOKUP($F1991,Listen!$B$5:$G$95,$J1991+1,FALSE)/VLOOKUP(O$2,Listen!$B$5:$G$95,$J1991+1,FALSE),"-")*IF($D1991="Abgabe",0,1),"")</f>
        <v/>
      </c>
      <c r="P1991" s="111" t="str">
        <f>IFERROR(IF($C1991=P$2,$G1991*VLOOKUP($F1991,Listen!$B$5:$G$95,$J1991+1,FALSE)/VLOOKUP(P$2,Listen!$B$5:$G$95,$J1991+1,FALSE),"-")*IF($D1991="Abgabe",0,1),"")</f>
        <v/>
      </c>
      <c r="Q1991" s="111" t="str">
        <f>IFERROR(IF($C1991=Q$2,$G1991*VLOOKUP($F1991,Listen!$B$5:$G$95,$J1991+1,FALSE)/VLOOKUP(Q$2,Listen!$B$5:$G$95,$J1991+1,FALSE),"-")*IF($D1991="Abgabe",0,1),"")</f>
        <v/>
      </c>
      <c r="R1991" s="111" t="str">
        <f>IFERROR(IF($C1991=R$2,$G1991*VLOOKUP($F1991,Listen!$B$5:$G$95,$J1991+1,FALSE)/VLOOKUP(R$2,Listen!$B$5:$G$95,$J1991+1,FALSE),"-")*IF($D1991="Abgabe",0,1),"")</f>
        <v/>
      </c>
    </row>
    <row r="1992" spans="2:18">
      <c r="B1992" s="130"/>
      <c r="C1992" s="95" t="str">
        <f>IFERROR(YEAR(VLOOKUP($B1992,A_Stammdaten!$B$18:$G$218,3,FALSE)),"")</f>
        <v/>
      </c>
      <c r="D1992" s="95" t="str">
        <f>IFERROR(VLOOKUP($B1992,A_Stammdaten!$B$18:$G$218,6,FALSE),"")</f>
        <v/>
      </c>
      <c r="E1992" s="131"/>
      <c r="F1992" s="130"/>
      <c r="G1992" s="130"/>
      <c r="H1992" s="96"/>
      <c r="I1992" s="105" t="str">
        <f>IFERROR(VLOOKUP($E1992,Listen!$I$5:$K$41,2,FALSE),"")</f>
        <v/>
      </c>
      <c r="J1992" s="105" t="str">
        <f>IFERROR(VLOOKUP($E1992,Listen!$I$5:$K$41,3,FALSE),"")</f>
        <v/>
      </c>
      <c r="K1992" s="111" t="str">
        <f>IFERROR(IF($C1992=K$2,$G1992*VLOOKUP($F1992,Listen!$B$5:$G$95,$J1992+1,FALSE)/VLOOKUP(K$2,Listen!$B$5:$G$95,$J1992+1,FALSE),"-")*IF($D1992="Abgabe",0,1),"")</f>
        <v/>
      </c>
      <c r="L1992" s="111" t="str">
        <f>IFERROR(IF($C1992=L$2,$G1992*VLOOKUP($F1992,Listen!$B$5:$G$95,$J1992+1,FALSE)/VLOOKUP(L$2,Listen!$B$5:$G$95,$J1992+1,FALSE),"-")*IF($D1992="Abgabe",0,1),"")</f>
        <v/>
      </c>
      <c r="M1992" s="111" t="str">
        <f>IFERROR(IF($C1992=M$2,$G1992*VLOOKUP($F1992,Listen!$B$5:$G$95,$J1992+1,FALSE)/VLOOKUP(M$2,Listen!$B$5:$G$95,$J1992+1,FALSE),"-")*IF($D1992="Abgabe",0,1),"")</f>
        <v/>
      </c>
      <c r="N1992" s="111" t="str">
        <f>IFERROR(IF($C1992=N$2,$G1992*VLOOKUP($F1992,Listen!$B$5:$G$95,$J1992+1,FALSE)/VLOOKUP(N$2,Listen!$B$5:$G$95,$J1992+1,FALSE),"-")*IF($D1992="Abgabe",0,1),"")</f>
        <v/>
      </c>
      <c r="O1992" s="111" t="str">
        <f>IFERROR(IF($C1992=O$2,$G1992*VLOOKUP($F1992,Listen!$B$5:$G$95,$J1992+1,FALSE)/VLOOKUP(O$2,Listen!$B$5:$G$95,$J1992+1,FALSE),"-")*IF($D1992="Abgabe",0,1),"")</f>
        <v/>
      </c>
      <c r="P1992" s="111" t="str">
        <f>IFERROR(IF($C1992=P$2,$G1992*VLOOKUP($F1992,Listen!$B$5:$G$95,$J1992+1,FALSE)/VLOOKUP(P$2,Listen!$B$5:$G$95,$J1992+1,FALSE),"-")*IF($D1992="Abgabe",0,1),"")</f>
        <v/>
      </c>
      <c r="Q1992" s="111" t="str">
        <f>IFERROR(IF($C1992=Q$2,$G1992*VLOOKUP($F1992,Listen!$B$5:$G$95,$J1992+1,FALSE)/VLOOKUP(Q$2,Listen!$B$5:$G$95,$J1992+1,FALSE),"-")*IF($D1992="Abgabe",0,1),"")</f>
        <v/>
      </c>
      <c r="R1992" s="111" t="str">
        <f>IFERROR(IF($C1992=R$2,$G1992*VLOOKUP($F1992,Listen!$B$5:$G$95,$J1992+1,FALSE)/VLOOKUP(R$2,Listen!$B$5:$G$95,$J1992+1,FALSE),"-")*IF($D1992="Abgabe",0,1),"")</f>
        <v/>
      </c>
    </row>
    <row r="1993" spans="2:18">
      <c r="B1993" s="130"/>
      <c r="C1993" s="95" t="str">
        <f>IFERROR(YEAR(VLOOKUP($B1993,A_Stammdaten!$B$18:$G$218,3,FALSE)),"")</f>
        <v/>
      </c>
      <c r="D1993" s="95" t="str">
        <f>IFERROR(VLOOKUP($B1993,A_Stammdaten!$B$18:$G$218,6,FALSE),"")</f>
        <v/>
      </c>
      <c r="E1993" s="131"/>
      <c r="F1993" s="130"/>
      <c r="G1993" s="130"/>
      <c r="H1993" s="96"/>
      <c r="I1993" s="105" t="str">
        <f>IFERROR(VLOOKUP($E1993,Listen!$I$5:$K$41,2,FALSE),"")</f>
        <v/>
      </c>
      <c r="J1993" s="105" t="str">
        <f>IFERROR(VLOOKUP($E1993,Listen!$I$5:$K$41,3,FALSE),"")</f>
        <v/>
      </c>
      <c r="K1993" s="111" t="str">
        <f>IFERROR(IF($C1993=K$2,$G1993*VLOOKUP($F1993,Listen!$B$5:$G$95,$J1993+1,FALSE)/VLOOKUP(K$2,Listen!$B$5:$G$95,$J1993+1,FALSE),"-")*IF($D1993="Abgabe",0,1),"")</f>
        <v/>
      </c>
      <c r="L1993" s="111" t="str">
        <f>IFERROR(IF($C1993=L$2,$G1993*VLOOKUP($F1993,Listen!$B$5:$G$95,$J1993+1,FALSE)/VLOOKUP(L$2,Listen!$B$5:$G$95,$J1993+1,FALSE),"-")*IF($D1993="Abgabe",0,1),"")</f>
        <v/>
      </c>
      <c r="M1993" s="111" t="str">
        <f>IFERROR(IF($C1993=M$2,$G1993*VLOOKUP($F1993,Listen!$B$5:$G$95,$J1993+1,FALSE)/VLOOKUP(M$2,Listen!$B$5:$G$95,$J1993+1,FALSE),"-")*IF($D1993="Abgabe",0,1),"")</f>
        <v/>
      </c>
      <c r="N1993" s="111" t="str">
        <f>IFERROR(IF($C1993=N$2,$G1993*VLOOKUP($F1993,Listen!$B$5:$G$95,$J1993+1,FALSE)/VLOOKUP(N$2,Listen!$B$5:$G$95,$J1993+1,FALSE),"-")*IF($D1993="Abgabe",0,1),"")</f>
        <v/>
      </c>
      <c r="O1993" s="111" t="str">
        <f>IFERROR(IF($C1993=O$2,$G1993*VLOOKUP($F1993,Listen!$B$5:$G$95,$J1993+1,FALSE)/VLOOKUP(O$2,Listen!$B$5:$G$95,$J1993+1,FALSE),"-")*IF($D1993="Abgabe",0,1),"")</f>
        <v/>
      </c>
      <c r="P1993" s="111" t="str">
        <f>IFERROR(IF($C1993=P$2,$G1993*VLOOKUP($F1993,Listen!$B$5:$G$95,$J1993+1,FALSE)/VLOOKUP(P$2,Listen!$B$5:$G$95,$J1993+1,FALSE),"-")*IF($D1993="Abgabe",0,1),"")</f>
        <v/>
      </c>
      <c r="Q1993" s="111" t="str">
        <f>IFERROR(IF($C1993=Q$2,$G1993*VLOOKUP($F1993,Listen!$B$5:$G$95,$J1993+1,FALSE)/VLOOKUP(Q$2,Listen!$B$5:$G$95,$J1993+1,FALSE),"-")*IF($D1993="Abgabe",0,1),"")</f>
        <v/>
      </c>
      <c r="R1993" s="111" t="str">
        <f>IFERROR(IF($C1993=R$2,$G1993*VLOOKUP($F1993,Listen!$B$5:$G$95,$J1993+1,FALSE)/VLOOKUP(R$2,Listen!$B$5:$G$95,$J1993+1,FALSE),"-")*IF($D1993="Abgabe",0,1),"")</f>
        <v/>
      </c>
    </row>
    <row r="1994" spans="2:18">
      <c r="B1994" s="130"/>
      <c r="C1994" s="95" t="str">
        <f>IFERROR(YEAR(VLOOKUP($B1994,A_Stammdaten!$B$18:$G$218,3,FALSE)),"")</f>
        <v/>
      </c>
      <c r="D1994" s="95" t="str">
        <f>IFERROR(VLOOKUP($B1994,A_Stammdaten!$B$18:$G$218,6,FALSE),"")</f>
        <v/>
      </c>
      <c r="E1994" s="131"/>
      <c r="F1994" s="130"/>
      <c r="G1994" s="130"/>
      <c r="H1994" s="96"/>
      <c r="I1994" s="105" t="str">
        <f>IFERROR(VLOOKUP($E1994,Listen!$I$5:$K$41,2,FALSE),"")</f>
        <v/>
      </c>
      <c r="J1994" s="105" t="str">
        <f>IFERROR(VLOOKUP($E1994,Listen!$I$5:$K$41,3,FALSE),"")</f>
        <v/>
      </c>
      <c r="K1994" s="111" t="str">
        <f>IFERROR(IF($C1994=K$2,$G1994*VLOOKUP($F1994,Listen!$B$5:$G$95,$J1994+1,FALSE)/VLOOKUP(K$2,Listen!$B$5:$G$95,$J1994+1,FALSE),"-")*IF($D1994="Abgabe",0,1),"")</f>
        <v/>
      </c>
      <c r="L1994" s="111" t="str">
        <f>IFERROR(IF($C1994=L$2,$G1994*VLOOKUP($F1994,Listen!$B$5:$G$95,$J1994+1,FALSE)/VLOOKUP(L$2,Listen!$B$5:$G$95,$J1994+1,FALSE),"-")*IF($D1994="Abgabe",0,1),"")</f>
        <v/>
      </c>
      <c r="M1994" s="111" t="str">
        <f>IFERROR(IF($C1994=M$2,$G1994*VLOOKUP($F1994,Listen!$B$5:$G$95,$J1994+1,FALSE)/VLOOKUP(M$2,Listen!$B$5:$G$95,$J1994+1,FALSE),"-")*IF($D1994="Abgabe",0,1),"")</f>
        <v/>
      </c>
      <c r="N1994" s="111" t="str">
        <f>IFERROR(IF($C1994=N$2,$G1994*VLOOKUP($F1994,Listen!$B$5:$G$95,$J1994+1,FALSE)/VLOOKUP(N$2,Listen!$B$5:$G$95,$J1994+1,FALSE),"-")*IF($D1994="Abgabe",0,1),"")</f>
        <v/>
      </c>
      <c r="O1994" s="111" t="str">
        <f>IFERROR(IF($C1994=O$2,$G1994*VLOOKUP($F1994,Listen!$B$5:$G$95,$J1994+1,FALSE)/VLOOKUP(O$2,Listen!$B$5:$G$95,$J1994+1,FALSE),"-")*IF($D1994="Abgabe",0,1),"")</f>
        <v/>
      </c>
      <c r="P1994" s="111" t="str">
        <f>IFERROR(IF($C1994=P$2,$G1994*VLOOKUP($F1994,Listen!$B$5:$G$95,$J1994+1,FALSE)/VLOOKUP(P$2,Listen!$B$5:$G$95,$J1994+1,FALSE),"-")*IF($D1994="Abgabe",0,1),"")</f>
        <v/>
      </c>
      <c r="Q1994" s="111" t="str">
        <f>IFERROR(IF($C1994=Q$2,$G1994*VLOOKUP($F1994,Listen!$B$5:$G$95,$J1994+1,FALSE)/VLOOKUP(Q$2,Listen!$B$5:$G$95,$J1994+1,FALSE),"-")*IF($D1994="Abgabe",0,1),"")</f>
        <v/>
      </c>
      <c r="R1994" s="111" t="str">
        <f>IFERROR(IF($C1994=R$2,$G1994*VLOOKUP($F1994,Listen!$B$5:$G$95,$J1994+1,FALSE)/VLOOKUP(R$2,Listen!$B$5:$G$95,$J1994+1,FALSE),"-")*IF($D1994="Abgabe",0,1),"")</f>
        <v/>
      </c>
    </row>
    <row r="1995" spans="2:18">
      <c r="B1995" s="130"/>
      <c r="C1995" s="95" t="str">
        <f>IFERROR(YEAR(VLOOKUP($B1995,A_Stammdaten!$B$18:$G$218,3,FALSE)),"")</f>
        <v/>
      </c>
      <c r="D1995" s="95" t="str">
        <f>IFERROR(VLOOKUP($B1995,A_Stammdaten!$B$18:$G$218,6,FALSE),"")</f>
        <v/>
      </c>
      <c r="E1995" s="131"/>
      <c r="F1995" s="130"/>
      <c r="G1995" s="130"/>
      <c r="H1995" s="96"/>
      <c r="I1995" s="105" t="str">
        <f>IFERROR(VLOOKUP($E1995,Listen!$I$5:$K$41,2,FALSE),"")</f>
        <v/>
      </c>
      <c r="J1995" s="105" t="str">
        <f>IFERROR(VLOOKUP($E1995,Listen!$I$5:$K$41,3,FALSE),"")</f>
        <v/>
      </c>
      <c r="K1995" s="111" t="str">
        <f>IFERROR(IF($C1995=K$2,$G1995*VLOOKUP($F1995,Listen!$B$5:$G$95,$J1995+1,FALSE)/VLOOKUP(K$2,Listen!$B$5:$G$95,$J1995+1,FALSE),"-")*IF($D1995="Abgabe",0,1),"")</f>
        <v/>
      </c>
      <c r="L1995" s="111" t="str">
        <f>IFERROR(IF($C1995=L$2,$G1995*VLOOKUP($F1995,Listen!$B$5:$G$95,$J1995+1,FALSE)/VLOOKUP(L$2,Listen!$B$5:$G$95,$J1995+1,FALSE),"-")*IF($D1995="Abgabe",0,1),"")</f>
        <v/>
      </c>
      <c r="M1995" s="111" t="str">
        <f>IFERROR(IF($C1995=M$2,$G1995*VLOOKUP($F1995,Listen!$B$5:$G$95,$J1995+1,FALSE)/VLOOKUP(M$2,Listen!$B$5:$G$95,$J1995+1,FALSE),"-")*IF($D1995="Abgabe",0,1),"")</f>
        <v/>
      </c>
      <c r="N1995" s="111" t="str">
        <f>IFERROR(IF($C1995=N$2,$G1995*VLOOKUP($F1995,Listen!$B$5:$G$95,$J1995+1,FALSE)/VLOOKUP(N$2,Listen!$B$5:$G$95,$J1995+1,FALSE),"-")*IF($D1995="Abgabe",0,1),"")</f>
        <v/>
      </c>
      <c r="O1995" s="111" t="str">
        <f>IFERROR(IF($C1995=O$2,$G1995*VLOOKUP($F1995,Listen!$B$5:$G$95,$J1995+1,FALSE)/VLOOKUP(O$2,Listen!$B$5:$G$95,$J1995+1,FALSE),"-")*IF($D1995="Abgabe",0,1),"")</f>
        <v/>
      </c>
      <c r="P1995" s="111" t="str">
        <f>IFERROR(IF($C1995=P$2,$G1995*VLOOKUP($F1995,Listen!$B$5:$G$95,$J1995+1,FALSE)/VLOOKUP(P$2,Listen!$B$5:$G$95,$J1995+1,FALSE),"-")*IF($D1995="Abgabe",0,1),"")</f>
        <v/>
      </c>
      <c r="Q1995" s="111" t="str">
        <f>IFERROR(IF($C1995=Q$2,$G1995*VLOOKUP($F1995,Listen!$B$5:$G$95,$J1995+1,FALSE)/VLOOKUP(Q$2,Listen!$B$5:$G$95,$J1995+1,FALSE),"-")*IF($D1995="Abgabe",0,1),"")</f>
        <v/>
      </c>
      <c r="R1995" s="111" t="str">
        <f>IFERROR(IF($C1995=R$2,$G1995*VLOOKUP($F1995,Listen!$B$5:$G$95,$J1995+1,FALSE)/VLOOKUP(R$2,Listen!$B$5:$G$95,$J1995+1,FALSE),"-")*IF($D1995="Abgabe",0,1),"")</f>
        <v/>
      </c>
    </row>
    <row r="1996" spans="2:18">
      <c r="B1996" s="130"/>
      <c r="C1996" s="95" t="str">
        <f>IFERROR(YEAR(VLOOKUP($B1996,A_Stammdaten!$B$18:$G$218,3,FALSE)),"")</f>
        <v/>
      </c>
      <c r="D1996" s="95" t="str">
        <f>IFERROR(VLOOKUP($B1996,A_Stammdaten!$B$18:$G$218,6,FALSE),"")</f>
        <v/>
      </c>
      <c r="E1996" s="131"/>
      <c r="F1996" s="130"/>
      <c r="G1996" s="130"/>
      <c r="H1996" s="96"/>
      <c r="I1996" s="105" t="str">
        <f>IFERROR(VLOOKUP($E1996,Listen!$I$5:$K$41,2,FALSE),"")</f>
        <v/>
      </c>
      <c r="J1996" s="105" t="str">
        <f>IFERROR(VLOOKUP($E1996,Listen!$I$5:$K$41,3,FALSE),"")</f>
        <v/>
      </c>
      <c r="K1996" s="111" t="str">
        <f>IFERROR(IF($C1996=K$2,$G1996*VLOOKUP($F1996,Listen!$B$5:$G$95,$J1996+1,FALSE)/VLOOKUP(K$2,Listen!$B$5:$G$95,$J1996+1,FALSE),"-")*IF($D1996="Abgabe",0,1),"")</f>
        <v/>
      </c>
      <c r="L1996" s="111" t="str">
        <f>IFERROR(IF($C1996=L$2,$G1996*VLOOKUP($F1996,Listen!$B$5:$G$95,$J1996+1,FALSE)/VLOOKUP(L$2,Listen!$B$5:$G$95,$J1996+1,FALSE),"-")*IF($D1996="Abgabe",0,1),"")</f>
        <v/>
      </c>
      <c r="M1996" s="111" t="str">
        <f>IFERROR(IF($C1996=M$2,$G1996*VLOOKUP($F1996,Listen!$B$5:$G$95,$J1996+1,FALSE)/VLOOKUP(M$2,Listen!$B$5:$G$95,$J1996+1,FALSE),"-")*IF($D1996="Abgabe",0,1),"")</f>
        <v/>
      </c>
      <c r="N1996" s="111" t="str">
        <f>IFERROR(IF($C1996=N$2,$G1996*VLOOKUP($F1996,Listen!$B$5:$G$95,$J1996+1,FALSE)/VLOOKUP(N$2,Listen!$B$5:$G$95,$J1996+1,FALSE),"-")*IF($D1996="Abgabe",0,1),"")</f>
        <v/>
      </c>
      <c r="O1996" s="111" t="str">
        <f>IFERROR(IF($C1996=O$2,$G1996*VLOOKUP($F1996,Listen!$B$5:$G$95,$J1996+1,FALSE)/VLOOKUP(O$2,Listen!$B$5:$G$95,$J1996+1,FALSE),"-")*IF($D1996="Abgabe",0,1),"")</f>
        <v/>
      </c>
      <c r="P1996" s="111" t="str">
        <f>IFERROR(IF($C1996=P$2,$G1996*VLOOKUP($F1996,Listen!$B$5:$G$95,$J1996+1,FALSE)/VLOOKUP(P$2,Listen!$B$5:$G$95,$J1996+1,FALSE),"-")*IF($D1996="Abgabe",0,1),"")</f>
        <v/>
      </c>
      <c r="Q1996" s="111" t="str">
        <f>IFERROR(IF($C1996=Q$2,$G1996*VLOOKUP($F1996,Listen!$B$5:$G$95,$J1996+1,FALSE)/VLOOKUP(Q$2,Listen!$B$5:$G$95,$J1996+1,FALSE),"-")*IF($D1996="Abgabe",0,1),"")</f>
        <v/>
      </c>
      <c r="R1996" s="111" t="str">
        <f>IFERROR(IF($C1996=R$2,$G1996*VLOOKUP($F1996,Listen!$B$5:$G$95,$J1996+1,FALSE)/VLOOKUP(R$2,Listen!$B$5:$G$95,$J1996+1,FALSE),"-")*IF($D1996="Abgabe",0,1),"")</f>
        <v/>
      </c>
    </row>
    <row r="1997" spans="2:18">
      <c r="B1997" s="130"/>
      <c r="C1997" s="95" t="str">
        <f>IFERROR(YEAR(VLOOKUP($B1997,A_Stammdaten!$B$18:$G$218,3,FALSE)),"")</f>
        <v/>
      </c>
      <c r="D1997" s="95" t="str">
        <f>IFERROR(VLOOKUP($B1997,A_Stammdaten!$B$18:$G$218,6,FALSE),"")</f>
        <v/>
      </c>
      <c r="E1997" s="131"/>
      <c r="F1997" s="130"/>
      <c r="G1997" s="130"/>
      <c r="H1997" s="96"/>
      <c r="I1997" s="105" t="str">
        <f>IFERROR(VLOOKUP($E1997,Listen!$I$5:$K$41,2,FALSE),"")</f>
        <v/>
      </c>
      <c r="J1997" s="105" t="str">
        <f>IFERROR(VLOOKUP($E1997,Listen!$I$5:$K$41,3,FALSE),"")</f>
        <v/>
      </c>
      <c r="K1997" s="111" t="str">
        <f>IFERROR(IF($C1997=K$2,$G1997*VLOOKUP($F1997,Listen!$B$5:$G$95,$J1997+1,FALSE)/VLOOKUP(K$2,Listen!$B$5:$G$95,$J1997+1,FALSE),"-")*IF($D1997="Abgabe",0,1),"")</f>
        <v/>
      </c>
      <c r="L1997" s="111" t="str">
        <f>IFERROR(IF($C1997=L$2,$G1997*VLOOKUP($F1997,Listen!$B$5:$G$95,$J1997+1,FALSE)/VLOOKUP(L$2,Listen!$B$5:$G$95,$J1997+1,FALSE),"-")*IF($D1997="Abgabe",0,1),"")</f>
        <v/>
      </c>
      <c r="M1997" s="111" t="str">
        <f>IFERROR(IF($C1997=M$2,$G1997*VLOOKUP($F1997,Listen!$B$5:$G$95,$J1997+1,FALSE)/VLOOKUP(M$2,Listen!$B$5:$G$95,$J1997+1,FALSE),"-")*IF($D1997="Abgabe",0,1),"")</f>
        <v/>
      </c>
      <c r="N1997" s="111" t="str">
        <f>IFERROR(IF($C1997=N$2,$G1997*VLOOKUP($F1997,Listen!$B$5:$G$95,$J1997+1,FALSE)/VLOOKUP(N$2,Listen!$B$5:$G$95,$J1997+1,FALSE),"-")*IF($D1997="Abgabe",0,1),"")</f>
        <v/>
      </c>
      <c r="O1997" s="111" t="str">
        <f>IFERROR(IF($C1997=O$2,$G1997*VLOOKUP($F1997,Listen!$B$5:$G$95,$J1997+1,FALSE)/VLOOKUP(O$2,Listen!$B$5:$G$95,$J1997+1,FALSE),"-")*IF($D1997="Abgabe",0,1),"")</f>
        <v/>
      </c>
      <c r="P1997" s="111" t="str">
        <f>IFERROR(IF($C1997=P$2,$G1997*VLOOKUP($F1997,Listen!$B$5:$G$95,$J1997+1,FALSE)/VLOOKUP(P$2,Listen!$B$5:$G$95,$J1997+1,FALSE),"-")*IF($D1997="Abgabe",0,1),"")</f>
        <v/>
      </c>
      <c r="Q1997" s="111" t="str">
        <f>IFERROR(IF($C1997=Q$2,$G1997*VLOOKUP($F1997,Listen!$B$5:$G$95,$J1997+1,FALSE)/VLOOKUP(Q$2,Listen!$B$5:$G$95,$J1997+1,FALSE),"-")*IF($D1997="Abgabe",0,1),"")</f>
        <v/>
      </c>
      <c r="R1997" s="111" t="str">
        <f>IFERROR(IF($C1997=R$2,$G1997*VLOOKUP($F1997,Listen!$B$5:$G$95,$J1997+1,FALSE)/VLOOKUP(R$2,Listen!$B$5:$G$95,$J1997+1,FALSE),"-")*IF($D1997="Abgabe",0,1),"")</f>
        <v/>
      </c>
    </row>
    <row r="1998" spans="2:18">
      <c r="B1998" s="130"/>
      <c r="C1998" s="95" t="str">
        <f>IFERROR(YEAR(VLOOKUP($B1998,A_Stammdaten!$B$18:$G$218,3,FALSE)),"")</f>
        <v/>
      </c>
      <c r="D1998" s="95" t="str">
        <f>IFERROR(VLOOKUP($B1998,A_Stammdaten!$B$18:$G$218,6,FALSE),"")</f>
        <v/>
      </c>
      <c r="E1998" s="131"/>
      <c r="F1998" s="130"/>
      <c r="G1998" s="130"/>
      <c r="H1998" s="96"/>
      <c r="I1998" s="105" t="str">
        <f>IFERROR(VLOOKUP($E1998,Listen!$I$5:$K$41,2,FALSE),"")</f>
        <v/>
      </c>
      <c r="J1998" s="105" t="str">
        <f>IFERROR(VLOOKUP($E1998,Listen!$I$5:$K$41,3,FALSE),"")</f>
        <v/>
      </c>
      <c r="K1998" s="111" t="str">
        <f>IFERROR(IF($C1998=K$2,$G1998*VLOOKUP($F1998,Listen!$B$5:$G$95,$J1998+1,FALSE)/VLOOKUP(K$2,Listen!$B$5:$G$95,$J1998+1,FALSE),"-")*IF($D1998="Abgabe",0,1),"")</f>
        <v/>
      </c>
      <c r="L1998" s="111" t="str">
        <f>IFERROR(IF($C1998=L$2,$G1998*VLOOKUP($F1998,Listen!$B$5:$G$95,$J1998+1,FALSE)/VLOOKUP(L$2,Listen!$B$5:$G$95,$J1998+1,FALSE),"-")*IF($D1998="Abgabe",0,1),"")</f>
        <v/>
      </c>
      <c r="M1998" s="111" t="str">
        <f>IFERROR(IF($C1998=M$2,$G1998*VLOOKUP($F1998,Listen!$B$5:$G$95,$J1998+1,FALSE)/VLOOKUP(M$2,Listen!$B$5:$G$95,$J1998+1,FALSE),"-")*IF($D1998="Abgabe",0,1),"")</f>
        <v/>
      </c>
      <c r="N1998" s="111" t="str">
        <f>IFERROR(IF($C1998=N$2,$G1998*VLOOKUP($F1998,Listen!$B$5:$G$95,$J1998+1,FALSE)/VLOOKUP(N$2,Listen!$B$5:$G$95,$J1998+1,FALSE),"-")*IF($D1998="Abgabe",0,1),"")</f>
        <v/>
      </c>
      <c r="O1998" s="111" t="str">
        <f>IFERROR(IF($C1998=O$2,$G1998*VLOOKUP($F1998,Listen!$B$5:$G$95,$J1998+1,FALSE)/VLOOKUP(O$2,Listen!$B$5:$G$95,$J1998+1,FALSE),"-")*IF($D1998="Abgabe",0,1),"")</f>
        <v/>
      </c>
      <c r="P1998" s="111" t="str">
        <f>IFERROR(IF($C1998=P$2,$G1998*VLOOKUP($F1998,Listen!$B$5:$G$95,$J1998+1,FALSE)/VLOOKUP(P$2,Listen!$B$5:$G$95,$J1998+1,FALSE),"-")*IF($D1998="Abgabe",0,1),"")</f>
        <v/>
      </c>
      <c r="Q1998" s="111" t="str">
        <f>IFERROR(IF($C1998=Q$2,$G1998*VLOOKUP($F1998,Listen!$B$5:$G$95,$J1998+1,FALSE)/VLOOKUP(Q$2,Listen!$B$5:$G$95,$J1998+1,FALSE),"-")*IF($D1998="Abgabe",0,1),"")</f>
        <v/>
      </c>
      <c r="R1998" s="111" t="str">
        <f>IFERROR(IF($C1998=R$2,$G1998*VLOOKUP($F1998,Listen!$B$5:$G$95,$J1998+1,FALSE)/VLOOKUP(R$2,Listen!$B$5:$G$95,$J1998+1,FALSE),"-")*IF($D1998="Abgabe",0,1),"")</f>
        <v/>
      </c>
    </row>
    <row r="1999" spans="2:18">
      <c r="B1999" s="130"/>
      <c r="C1999" s="95" t="str">
        <f>IFERROR(YEAR(VLOOKUP($B1999,A_Stammdaten!$B$18:$G$218,3,FALSE)),"")</f>
        <v/>
      </c>
      <c r="D1999" s="95" t="str">
        <f>IFERROR(VLOOKUP($B1999,A_Stammdaten!$B$18:$G$218,6,FALSE),"")</f>
        <v/>
      </c>
      <c r="E1999" s="131"/>
      <c r="F1999" s="130"/>
      <c r="G1999" s="130"/>
      <c r="H1999" s="96"/>
      <c r="I1999" s="105" t="str">
        <f>IFERROR(VLOOKUP($E1999,Listen!$I$5:$K$41,2,FALSE),"")</f>
        <v/>
      </c>
      <c r="J1999" s="105" t="str">
        <f>IFERROR(VLOOKUP($E1999,Listen!$I$5:$K$41,3,FALSE),"")</f>
        <v/>
      </c>
      <c r="K1999" s="111" t="str">
        <f>IFERROR(IF($C1999=K$2,$G1999*VLOOKUP($F1999,Listen!$B$5:$G$95,$J1999+1,FALSE)/VLOOKUP(K$2,Listen!$B$5:$G$95,$J1999+1,FALSE),"-")*IF($D1999="Abgabe",0,1),"")</f>
        <v/>
      </c>
      <c r="L1999" s="111" t="str">
        <f>IFERROR(IF($C1999=L$2,$G1999*VLOOKUP($F1999,Listen!$B$5:$G$95,$J1999+1,FALSE)/VLOOKUP(L$2,Listen!$B$5:$G$95,$J1999+1,FALSE),"-")*IF($D1999="Abgabe",0,1),"")</f>
        <v/>
      </c>
      <c r="M1999" s="111" t="str">
        <f>IFERROR(IF($C1999=M$2,$G1999*VLOOKUP($F1999,Listen!$B$5:$G$95,$J1999+1,FALSE)/VLOOKUP(M$2,Listen!$B$5:$G$95,$J1999+1,FALSE),"-")*IF($D1999="Abgabe",0,1),"")</f>
        <v/>
      </c>
      <c r="N1999" s="111" t="str">
        <f>IFERROR(IF($C1999=N$2,$G1999*VLOOKUP($F1999,Listen!$B$5:$G$95,$J1999+1,FALSE)/VLOOKUP(N$2,Listen!$B$5:$G$95,$J1999+1,FALSE),"-")*IF($D1999="Abgabe",0,1),"")</f>
        <v/>
      </c>
      <c r="O1999" s="111" t="str">
        <f>IFERROR(IF($C1999=O$2,$G1999*VLOOKUP($F1999,Listen!$B$5:$G$95,$J1999+1,FALSE)/VLOOKUP(O$2,Listen!$B$5:$G$95,$J1999+1,FALSE),"-")*IF($D1999="Abgabe",0,1),"")</f>
        <v/>
      </c>
      <c r="P1999" s="111" t="str">
        <f>IFERROR(IF($C1999=P$2,$G1999*VLOOKUP($F1999,Listen!$B$5:$G$95,$J1999+1,FALSE)/VLOOKUP(P$2,Listen!$B$5:$G$95,$J1999+1,FALSE),"-")*IF($D1999="Abgabe",0,1),"")</f>
        <v/>
      </c>
      <c r="Q1999" s="111" t="str">
        <f>IFERROR(IF($C1999=Q$2,$G1999*VLOOKUP($F1999,Listen!$B$5:$G$95,$J1999+1,FALSE)/VLOOKUP(Q$2,Listen!$B$5:$G$95,$J1999+1,FALSE),"-")*IF($D1999="Abgabe",0,1),"")</f>
        <v/>
      </c>
      <c r="R1999" s="111" t="str">
        <f>IFERROR(IF($C1999=R$2,$G1999*VLOOKUP($F1999,Listen!$B$5:$G$95,$J1999+1,FALSE)/VLOOKUP(R$2,Listen!$B$5:$G$95,$J1999+1,FALSE),"-")*IF($D1999="Abgabe",0,1),"")</f>
        <v/>
      </c>
    </row>
    <row r="2000" spans="2:18">
      <c r="B2000" s="130"/>
      <c r="C2000" s="95" t="str">
        <f>IFERROR(YEAR(VLOOKUP($B2000,A_Stammdaten!$B$18:$G$218,3,FALSE)),"")</f>
        <v/>
      </c>
      <c r="D2000" s="95" t="str">
        <f>IFERROR(VLOOKUP($B2000,A_Stammdaten!$B$18:$G$218,6,FALSE),"")</f>
        <v/>
      </c>
      <c r="E2000" s="131"/>
      <c r="F2000" s="130"/>
      <c r="G2000" s="130"/>
      <c r="H2000" s="96"/>
      <c r="I2000" s="105" t="str">
        <f>IFERROR(VLOOKUP($E2000,Listen!$I$5:$K$41,2,FALSE),"")</f>
        <v/>
      </c>
      <c r="J2000" s="105" t="str">
        <f>IFERROR(VLOOKUP($E2000,Listen!$I$5:$K$41,3,FALSE),"")</f>
        <v/>
      </c>
      <c r="K2000" s="111" t="str">
        <f>IFERROR(IF($C2000=K$2,$G2000*VLOOKUP($F2000,Listen!$B$5:$G$95,$J2000+1,FALSE)/VLOOKUP(K$2,Listen!$B$5:$G$95,$J2000+1,FALSE),"-")*IF($D2000="Abgabe",0,1),"")</f>
        <v/>
      </c>
      <c r="L2000" s="111" t="str">
        <f>IFERROR(IF($C2000=L$2,$G2000*VLOOKUP($F2000,Listen!$B$5:$G$95,$J2000+1,FALSE)/VLOOKUP(L$2,Listen!$B$5:$G$95,$J2000+1,FALSE),"-")*IF($D2000="Abgabe",0,1),"")</f>
        <v/>
      </c>
      <c r="M2000" s="111" t="str">
        <f>IFERROR(IF($C2000=M$2,$G2000*VLOOKUP($F2000,Listen!$B$5:$G$95,$J2000+1,FALSE)/VLOOKUP(M$2,Listen!$B$5:$G$95,$J2000+1,FALSE),"-")*IF($D2000="Abgabe",0,1),"")</f>
        <v/>
      </c>
      <c r="N2000" s="111" t="str">
        <f>IFERROR(IF($C2000=N$2,$G2000*VLOOKUP($F2000,Listen!$B$5:$G$95,$J2000+1,FALSE)/VLOOKUP(N$2,Listen!$B$5:$G$95,$J2000+1,FALSE),"-")*IF($D2000="Abgabe",0,1),"")</f>
        <v/>
      </c>
      <c r="O2000" s="111" t="str">
        <f>IFERROR(IF($C2000=O$2,$G2000*VLOOKUP($F2000,Listen!$B$5:$G$95,$J2000+1,FALSE)/VLOOKUP(O$2,Listen!$B$5:$G$95,$J2000+1,FALSE),"-")*IF($D2000="Abgabe",0,1),"")</f>
        <v/>
      </c>
      <c r="P2000" s="111" t="str">
        <f>IFERROR(IF($C2000=P$2,$G2000*VLOOKUP($F2000,Listen!$B$5:$G$95,$J2000+1,FALSE)/VLOOKUP(P$2,Listen!$B$5:$G$95,$J2000+1,FALSE),"-")*IF($D2000="Abgabe",0,1),"")</f>
        <v/>
      </c>
      <c r="Q2000" s="111" t="str">
        <f>IFERROR(IF($C2000=Q$2,$G2000*VLOOKUP($F2000,Listen!$B$5:$G$95,$J2000+1,FALSE)/VLOOKUP(Q$2,Listen!$B$5:$G$95,$J2000+1,FALSE),"-")*IF($D2000="Abgabe",0,1),"")</f>
        <v/>
      </c>
      <c r="R2000" s="111" t="str">
        <f>IFERROR(IF($C2000=R$2,$G2000*VLOOKUP($F2000,Listen!$B$5:$G$95,$J2000+1,FALSE)/VLOOKUP(R$2,Listen!$B$5:$G$95,$J2000+1,FALSE),"-")*IF($D2000="Abgabe",0,1),"")</f>
        <v/>
      </c>
    </row>
    <row r="2001" spans="2:18">
      <c r="B2001" s="130"/>
      <c r="C2001" s="95" t="str">
        <f>IFERROR(YEAR(VLOOKUP($B2001,A_Stammdaten!$B$18:$G$218,3,FALSE)),"")</f>
        <v/>
      </c>
      <c r="D2001" s="95" t="str">
        <f>IFERROR(VLOOKUP($B2001,A_Stammdaten!$B$18:$G$218,6,FALSE),"")</f>
        <v/>
      </c>
      <c r="E2001" s="131"/>
      <c r="F2001" s="130"/>
      <c r="G2001" s="130"/>
      <c r="H2001" s="96"/>
      <c r="I2001" s="105" t="str">
        <f>IFERROR(VLOOKUP($E2001,Listen!$I$5:$K$41,2,FALSE),"")</f>
        <v/>
      </c>
      <c r="J2001" s="105" t="str">
        <f>IFERROR(VLOOKUP($E2001,Listen!$I$5:$K$41,3,FALSE),"")</f>
        <v/>
      </c>
      <c r="K2001" s="111" t="str">
        <f>IFERROR(IF($C2001=K$2,$G2001*VLOOKUP($F2001,Listen!$B$5:$G$95,$J2001+1,FALSE)/VLOOKUP(K$2,Listen!$B$5:$G$95,$J2001+1,FALSE),"-")*IF($D2001="Abgabe",0,1),"")</f>
        <v/>
      </c>
      <c r="L2001" s="111" t="str">
        <f>IFERROR(IF($C2001=L$2,$G2001*VLOOKUP($F2001,Listen!$B$5:$G$95,$J2001+1,FALSE)/VLOOKUP(L$2,Listen!$B$5:$G$95,$J2001+1,FALSE),"-")*IF($D2001="Abgabe",0,1),"")</f>
        <v/>
      </c>
      <c r="M2001" s="111" t="str">
        <f>IFERROR(IF($C2001=M$2,$G2001*VLOOKUP($F2001,Listen!$B$5:$G$95,$J2001+1,FALSE)/VLOOKUP(M$2,Listen!$B$5:$G$95,$J2001+1,FALSE),"-")*IF($D2001="Abgabe",0,1),"")</f>
        <v/>
      </c>
      <c r="N2001" s="111" t="str">
        <f>IFERROR(IF($C2001=N$2,$G2001*VLOOKUP($F2001,Listen!$B$5:$G$95,$J2001+1,FALSE)/VLOOKUP(N$2,Listen!$B$5:$G$95,$J2001+1,FALSE),"-")*IF($D2001="Abgabe",0,1),"")</f>
        <v/>
      </c>
      <c r="O2001" s="111" t="str">
        <f>IFERROR(IF($C2001=O$2,$G2001*VLOOKUP($F2001,Listen!$B$5:$G$95,$J2001+1,FALSE)/VLOOKUP(O$2,Listen!$B$5:$G$95,$J2001+1,FALSE),"-")*IF($D2001="Abgabe",0,1),"")</f>
        <v/>
      </c>
      <c r="P2001" s="111" t="str">
        <f>IFERROR(IF($C2001=P$2,$G2001*VLOOKUP($F2001,Listen!$B$5:$G$95,$J2001+1,FALSE)/VLOOKUP(P$2,Listen!$B$5:$G$95,$J2001+1,FALSE),"-")*IF($D2001="Abgabe",0,1),"")</f>
        <v/>
      </c>
      <c r="Q2001" s="111" t="str">
        <f>IFERROR(IF($C2001=Q$2,$G2001*VLOOKUP($F2001,Listen!$B$5:$G$95,$J2001+1,FALSE)/VLOOKUP(Q$2,Listen!$B$5:$G$95,$J2001+1,FALSE),"-")*IF($D2001="Abgabe",0,1),"")</f>
        <v/>
      </c>
      <c r="R2001" s="111" t="str">
        <f>IFERROR(IF($C2001=R$2,$G2001*VLOOKUP($F2001,Listen!$B$5:$G$95,$J2001+1,FALSE)/VLOOKUP(R$2,Listen!$B$5:$G$95,$J2001+1,FALSE),"-")*IF($D2001="Abgabe",0,1),"")</f>
        <v/>
      </c>
    </row>
    <row r="2002" spans="2:18">
      <c r="B2002" s="130"/>
      <c r="C2002" s="95" t="str">
        <f>IFERROR(YEAR(VLOOKUP($B2002,A_Stammdaten!$B$18:$G$218,3,FALSE)),"")</f>
        <v/>
      </c>
      <c r="D2002" s="95" t="str">
        <f>IFERROR(VLOOKUP($B2002,A_Stammdaten!$B$18:$G$218,6,FALSE),"")</f>
        <v/>
      </c>
      <c r="E2002" s="131"/>
      <c r="F2002" s="130"/>
      <c r="G2002" s="130"/>
      <c r="H2002" s="96"/>
      <c r="I2002" s="105" t="str">
        <f>IFERROR(VLOOKUP($E2002,Listen!$I$5:$K$41,2,FALSE),"")</f>
        <v/>
      </c>
      <c r="J2002" s="105" t="str">
        <f>IFERROR(VLOOKUP($E2002,Listen!$I$5:$K$41,3,FALSE),"")</f>
        <v/>
      </c>
      <c r="K2002" s="111" t="str">
        <f>IFERROR(IF($C2002=K$2,$G2002*VLOOKUP($F2002,Listen!$B$5:$G$95,$J2002+1,FALSE)/VLOOKUP(K$2,Listen!$B$5:$G$95,$J2002+1,FALSE),"-")*IF($D2002="Abgabe",0,1),"")</f>
        <v/>
      </c>
      <c r="L2002" s="111" t="str">
        <f>IFERROR(IF($C2002=L$2,$G2002*VLOOKUP($F2002,Listen!$B$5:$G$95,$J2002+1,FALSE)/VLOOKUP(L$2,Listen!$B$5:$G$95,$J2002+1,FALSE),"-")*IF($D2002="Abgabe",0,1),"")</f>
        <v/>
      </c>
      <c r="M2002" s="111" t="str">
        <f>IFERROR(IF($C2002=M$2,$G2002*VLOOKUP($F2002,Listen!$B$5:$G$95,$J2002+1,FALSE)/VLOOKUP(M$2,Listen!$B$5:$G$95,$J2002+1,FALSE),"-")*IF($D2002="Abgabe",0,1),"")</f>
        <v/>
      </c>
      <c r="N2002" s="111" t="str">
        <f>IFERROR(IF($C2002=N$2,$G2002*VLOOKUP($F2002,Listen!$B$5:$G$95,$J2002+1,FALSE)/VLOOKUP(N$2,Listen!$B$5:$G$95,$J2002+1,FALSE),"-")*IF($D2002="Abgabe",0,1),"")</f>
        <v/>
      </c>
      <c r="O2002" s="111" t="str">
        <f>IFERROR(IF($C2002=O$2,$G2002*VLOOKUP($F2002,Listen!$B$5:$G$95,$J2002+1,FALSE)/VLOOKUP(O$2,Listen!$B$5:$G$95,$J2002+1,FALSE),"-")*IF($D2002="Abgabe",0,1),"")</f>
        <v/>
      </c>
      <c r="P2002" s="111" t="str">
        <f>IFERROR(IF($C2002=P$2,$G2002*VLOOKUP($F2002,Listen!$B$5:$G$95,$J2002+1,FALSE)/VLOOKUP(P$2,Listen!$B$5:$G$95,$J2002+1,FALSE),"-")*IF($D2002="Abgabe",0,1),"")</f>
        <v/>
      </c>
      <c r="Q2002" s="111" t="str">
        <f>IFERROR(IF($C2002=Q$2,$G2002*VLOOKUP($F2002,Listen!$B$5:$G$95,$J2002+1,FALSE)/VLOOKUP(Q$2,Listen!$B$5:$G$95,$J2002+1,FALSE),"-")*IF($D2002="Abgabe",0,1),"")</f>
        <v/>
      </c>
      <c r="R2002" s="111" t="str">
        <f>IFERROR(IF($C2002=R$2,$G2002*VLOOKUP($F2002,Listen!$B$5:$G$95,$J2002+1,FALSE)/VLOOKUP(R$2,Listen!$B$5:$G$95,$J2002+1,FALSE),"-")*IF($D2002="Abgabe",0,1),"")</f>
        <v/>
      </c>
    </row>
    <row r="2003" spans="2:18">
      <c r="B2003" s="130"/>
      <c r="C2003" s="95" t="str">
        <f>IFERROR(YEAR(VLOOKUP($B2003,A_Stammdaten!$B$18:$G$218,3,FALSE)),"")</f>
        <v/>
      </c>
      <c r="D2003" s="95" t="str">
        <f>IFERROR(VLOOKUP($B2003,A_Stammdaten!$B$18:$G$218,6,FALSE),"")</f>
        <v/>
      </c>
      <c r="E2003" s="131"/>
      <c r="F2003" s="130"/>
      <c r="G2003" s="130"/>
      <c r="H2003" s="96"/>
      <c r="I2003" s="105" t="str">
        <f>IFERROR(VLOOKUP($E2003,Listen!$I$5:$K$41,2,FALSE),"")</f>
        <v/>
      </c>
      <c r="J2003" s="105" t="str">
        <f>IFERROR(VLOOKUP($E2003,Listen!$I$5:$K$41,3,FALSE),"")</f>
        <v/>
      </c>
      <c r="K2003" s="111" t="str">
        <f>IFERROR(IF($C2003=K$2,$G2003*VLOOKUP($F2003,Listen!$B$5:$G$95,$J2003+1,FALSE)/VLOOKUP(K$2,Listen!$B$5:$G$95,$J2003+1,FALSE),"-")*IF($D2003="Abgabe",0,1),"")</f>
        <v/>
      </c>
      <c r="L2003" s="111" t="str">
        <f>IFERROR(IF($C2003=L$2,$G2003*VLOOKUP($F2003,Listen!$B$5:$G$95,$J2003+1,FALSE)/VLOOKUP(L$2,Listen!$B$5:$G$95,$J2003+1,FALSE),"-")*IF($D2003="Abgabe",0,1),"")</f>
        <v/>
      </c>
      <c r="M2003" s="111" t="str">
        <f>IFERROR(IF($C2003=M$2,$G2003*VLOOKUP($F2003,Listen!$B$5:$G$95,$J2003+1,FALSE)/VLOOKUP(M$2,Listen!$B$5:$G$95,$J2003+1,FALSE),"-")*IF($D2003="Abgabe",0,1),"")</f>
        <v/>
      </c>
      <c r="N2003" s="111" t="str">
        <f>IFERROR(IF($C2003=N$2,$G2003*VLOOKUP($F2003,Listen!$B$5:$G$95,$J2003+1,FALSE)/VLOOKUP(N$2,Listen!$B$5:$G$95,$J2003+1,FALSE),"-")*IF($D2003="Abgabe",0,1),"")</f>
        <v/>
      </c>
      <c r="O2003" s="111" t="str">
        <f>IFERROR(IF($C2003=O$2,$G2003*VLOOKUP($F2003,Listen!$B$5:$G$95,$J2003+1,FALSE)/VLOOKUP(O$2,Listen!$B$5:$G$95,$J2003+1,FALSE),"-")*IF($D2003="Abgabe",0,1),"")</f>
        <v/>
      </c>
      <c r="P2003" s="111" t="str">
        <f>IFERROR(IF($C2003=P$2,$G2003*VLOOKUP($F2003,Listen!$B$5:$G$95,$J2003+1,FALSE)/VLOOKUP(P$2,Listen!$B$5:$G$95,$J2003+1,FALSE),"-")*IF($D2003="Abgabe",0,1),"")</f>
        <v/>
      </c>
      <c r="Q2003" s="111" t="str">
        <f>IFERROR(IF($C2003=Q$2,$G2003*VLOOKUP($F2003,Listen!$B$5:$G$95,$J2003+1,FALSE)/VLOOKUP(Q$2,Listen!$B$5:$G$95,$J2003+1,FALSE),"-")*IF($D2003="Abgabe",0,1),"")</f>
        <v/>
      </c>
      <c r="R2003" s="111" t="str">
        <f>IFERROR(IF($C2003=R$2,$G2003*VLOOKUP($F2003,Listen!$B$5:$G$95,$J2003+1,FALSE)/VLOOKUP(R$2,Listen!$B$5:$G$95,$J2003+1,FALSE),"-")*IF($D2003="Abgabe",0,1),"")</f>
        <v/>
      </c>
    </row>
    <row r="2004" spans="2:18">
      <c r="B2004" s="130"/>
      <c r="C2004" s="95" t="str">
        <f>IFERROR(YEAR(VLOOKUP($B2004,A_Stammdaten!$B$18:$G$218,3,FALSE)),"")</f>
        <v/>
      </c>
      <c r="D2004" s="95" t="str">
        <f>IFERROR(VLOOKUP($B2004,A_Stammdaten!$B$18:$G$218,6,FALSE),"")</f>
        <v/>
      </c>
      <c r="E2004" s="131"/>
      <c r="F2004" s="130"/>
      <c r="G2004" s="130"/>
      <c r="H2004" s="96"/>
      <c r="I2004" s="105" t="str">
        <f>IFERROR(VLOOKUP($E2004,Listen!$I$5:$K$41,2,FALSE),"")</f>
        <v/>
      </c>
      <c r="J2004" s="105" t="str">
        <f>IFERROR(VLOOKUP($E2004,Listen!$I$5:$K$41,3,FALSE),"")</f>
        <v/>
      </c>
      <c r="K2004" s="111" t="str">
        <f>IFERROR(IF($C2004=K$2,$G2004*VLOOKUP($F2004,Listen!$B$5:$G$95,$J2004+1,FALSE)/VLOOKUP(K$2,Listen!$B$5:$G$95,$J2004+1,FALSE),"-")*IF($D2004="Abgabe",0,1),"")</f>
        <v/>
      </c>
      <c r="L2004" s="111" t="str">
        <f>IFERROR(IF($C2004=L$2,$G2004*VLOOKUP($F2004,Listen!$B$5:$G$95,$J2004+1,FALSE)/VLOOKUP(L$2,Listen!$B$5:$G$95,$J2004+1,FALSE),"-")*IF($D2004="Abgabe",0,1),"")</f>
        <v/>
      </c>
      <c r="M2004" s="111" t="str">
        <f>IFERROR(IF($C2004=M$2,$G2004*VLOOKUP($F2004,Listen!$B$5:$G$95,$J2004+1,FALSE)/VLOOKUP(M$2,Listen!$B$5:$G$95,$J2004+1,FALSE),"-")*IF($D2004="Abgabe",0,1),"")</f>
        <v/>
      </c>
      <c r="N2004" s="111" t="str">
        <f>IFERROR(IF($C2004=N$2,$G2004*VLOOKUP($F2004,Listen!$B$5:$G$95,$J2004+1,FALSE)/VLOOKUP(N$2,Listen!$B$5:$G$95,$J2004+1,FALSE),"-")*IF($D2004="Abgabe",0,1),"")</f>
        <v/>
      </c>
      <c r="O2004" s="111" t="str">
        <f>IFERROR(IF($C2004=O$2,$G2004*VLOOKUP($F2004,Listen!$B$5:$G$95,$J2004+1,FALSE)/VLOOKUP(O$2,Listen!$B$5:$G$95,$J2004+1,FALSE),"-")*IF($D2004="Abgabe",0,1),"")</f>
        <v/>
      </c>
      <c r="P2004" s="111" t="str">
        <f>IFERROR(IF($C2004=P$2,$G2004*VLOOKUP($F2004,Listen!$B$5:$G$95,$J2004+1,FALSE)/VLOOKUP(P$2,Listen!$B$5:$G$95,$J2004+1,FALSE),"-")*IF($D2004="Abgabe",0,1),"")</f>
        <v/>
      </c>
      <c r="Q2004" s="111" t="str">
        <f>IFERROR(IF($C2004=Q$2,$G2004*VLOOKUP($F2004,Listen!$B$5:$G$95,$J2004+1,FALSE)/VLOOKUP(Q$2,Listen!$B$5:$G$95,$J2004+1,FALSE),"-")*IF($D2004="Abgabe",0,1),"")</f>
        <v/>
      </c>
      <c r="R2004" s="111" t="str">
        <f>IFERROR(IF($C2004=R$2,$G2004*VLOOKUP($F2004,Listen!$B$5:$G$95,$J2004+1,FALSE)/VLOOKUP(R$2,Listen!$B$5:$G$95,$J2004+1,FALSE),"-")*IF($D2004="Abgabe",0,1),"")</f>
        <v/>
      </c>
    </row>
    <row r="2005" spans="2:18">
      <c r="B2005" s="130"/>
      <c r="C2005" s="95" t="str">
        <f>IFERROR(YEAR(VLOOKUP($B2005,A_Stammdaten!$B$18:$G$218,3,FALSE)),"")</f>
        <v/>
      </c>
      <c r="D2005" s="95" t="str">
        <f>IFERROR(VLOOKUP($B2005,A_Stammdaten!$B$18:$G$218,6,FALSE),"")</f>
        <v/>
      </c>
      <c r="E2005" s="131"/>
      <c r="F2005" s="130"/>
      <c r="G2005" s="130"/>
      <c r="H2005" s="96"/>
      <c r="I2005" s="105" t="str">
        <f>IFERROR(VLOOKUP($E2005,Listen!$I$5:$K$41,2,FALSE),"")</f>
        <v/>
      </c>
      <c r="J2005" s="105" t="str">
        <f>IFERROR(VLOOKUP($E2005,Listen!$I$5:$K$41,3,FALSE),"")</f>
        <v/>
      </c>
      <c r="K2005" s="111" t="str">
        <f>IFERROR(IF($C2005=K$2,$G2005*VLOOKUP($F2005,Listen!$B$5:$G$95,$J2005+1,FALSE)/VLOOKUP(K$2,Listen!$B$5:$G$95,$J2005+1,FALSE),"-")*IF($D2005="Abgabe",0,1),"")</f>
        <v/>
      </c>
      <c r="L2005" s="111" t="str">
        <f>IFERROR(IF($C2005=L$2,$G2005*VLOOKUP($F2005,Listen!$B$5:$G$95,$J2005+1,FALSE)/VLOOKUP(L$2,Listen!$B$5:$G$95,$J2005+1,FALSE),"-")*IF($D2005="Abgabe",0,1),"")</f>
        <v/>
      </c>
      <c r="M2005" s="111" t="str">
        <f>IFERROR(IF($C2005=M$2,$G2005*VLOOKUP($F2005,Listen!$B$5:$G$95,$J2005+1,FALSE)/VLOOKUP(M$2,Listen!$B$5:$G$95,$J2005+1,FALSE),"-")*IF($D2005="Abgabe",0,1),"")</f>
        <v/>
      </c>
      <c r="N2005" s="111" t="str">
        <f>IFERROR(IF($C2005=N$2,$G2005*VLOOKUP($F2005,Listen!$B$5:$G$95,$J2005+1,FALSE)/VLOOKUP(N$2,Listen!$B$5:$G$95,$J2005+1,FALSE),"-")*IF($D2005="Abgabe",0,1),"")</f>
        <v/>
      </c>
      <c r="O2005" s="111" t="str">
        <f>IFERROR(IF($C2005=O$2,$G2005*VLOOKUP($F2005,Listen!$B$5:$G$95,$J2005+1,FALSE)/VLOOKUP(O$2,Listen!$B$5:$G$95,$J2005+1,FALSE),"-")*IF($D2005="Abgabe",0,1),"")</f>
        <v/>
      </c>
      <c r="P2005" s="111" t="str">
        <f>IFERROR(IF($C2005=P$2,$G2005*VLOOKUP($F2005,Listen!$B$5:$G$95,$J2005+1,FALSE)/VLOOKUP(P$2,Listen!$B$5:$G$95,$J2005+1,FALSE),"-")*IF($D2005="Abgabe",0,1),"")</f>
        <v/>
      </c>
      <c r="Q2005" s="111" t="str">
        <f>IFERROR(IF($C2005=Q$2,$G2005*VLOOKUP($F2005,Listen!$B$5:$G$95,$J2005+1,FALSE)/VLOOKUP(Q$2,Listen!$B$5:$G$95,$J2005+1,FALSE),"-")*IF($D2005="Abgabe",0,1),"")</f>
        <v/>
      </c>
      <c r="R2005" s="111" t="str">
        <f>IFERROR(IF($C2005=R$2,$G2005*VLOOKUP($F2005,Listen!$B$5:$G$95,$J2005+1,FALSE)/VLOOKUP(R$2,Listen!$B$5:$G$95,$J2005+1,FALSE),"-")*IF($D2005="Abgabe",0,1),"")</f>
        <v/>
      </c>
    </row>
    <row r="2006" spans="2:18">
      <c r="B2006" s="130"/>
      <c r="C2006" s="95" t="str">
        <f>IFERROR(YEAR(VLOOKUP($B2006,A_Stammdaten!$B$18:$G$218,3,FALSE)),"")</f>
        <v/>
      </c>
      <c r="D2006" s="95" t="str">
        <f>IFERROR(VLOOKUP($B2006,A_Stammdaten!$B$18:$G$218,6,FALSE),"")</f>
        <v/>
      </c>
      <c r="E2006" s="131"/>
      <c r="F2006" s="130"/>
      <c r="G2006" s="130"/>
      <c r="H2006" s="96"/>
      <c r="I2006" s="105" t="str">
        <f>IFERROR(VLOOKUP($E2006,Listen!$I$5:$K$41,2,FALSE),"")</f>
        <v/>
      </c>
      <c r="J2006" s="105" t="str">
        <f>IFERROR(VLOOKUP($E2006,Listen!$I$5:$K$41,3,FALSE),"")</f>
        <v/>
      </c>
      <c r="K2006" s="111" t="str">
        <f>IFERROR(IF($C2006=K$2,$G2006*VLOOKUP($F2006,Listen!$B$5:$G$95,$J2006+1,FALSE)/VLOOKUP(K$2,Listen!$B$5:$G$95,$J2006+1,FALSE),"-")*IF($D2006="Abgabe",0,1),"")</f>
        <v/>
      </c>
      <c r="L2006" s="111" t="str">
        <f>IFERROR(IF($C2006=L$2,$G2006*VLOOKUP($F2006,Listen!$B$5:$G$95,$J2006+1,FALSE)/VLOOKUP(L$2,Listen!$B$5:$G$95,$J2006+1,FALSE),"-")*IF($D2006="Abgabe",0,1),"")</f>
        <v/>
      </c>
      <c r="M2006" s="111" t="str">
        <f>IFERROR(IF($C2006=M$2,$G2006*VLOOKUP($F2006,Listen!$B$5:$G$95,$J2006+1,FALSE)/VLOOKUP(M$2,Listen!$B$5:$G$95,$J2006+1,FALSE),"-")*IF($D2006="Abgabe",0,1),"")</f>
        <v/>
      </c>
      <c r="N2006" s="111" t="str">
        <f>IFERROR(IF($C2006=N$2,$G2006*VLOOKUP($F2006,Listen!$B$5:$G$95,$J2006+1,FALSE)/VLOOKUP(N$2,Listen!$B$5:$G$95,$J2006+1,FALSE),"-")*IF($D2006="Abgabe",0,1),"")</f>
        <v/>
      </c>
      <c r="O2006" s="111" t="str">
        <f>IFERROR(IF($C2006=O$2,$G2006*VLOOKUP($F2006,Listen!$B$5:$G$95,$J2006+1,FALSE)/VLOOKUP(O$2,Listen!$B$5:$G$95,$J2006+1,FALSE),"-")*IF($D2006="Abgabe",0,1),"")</f>
        <v/>
      </c>
      <c r="P2006" s="111" t="str">
        <f>IFERROR(IF($C2006=P$2,$G2006*VLOOKUP($F2006,Listen!$B$5:$G$95,$J2006+1,FALSE)/VLOOKUP(P$2,Listen!$B$5:$G$95,$J2006+1,FALSE),"-")*IF($D2006="Abgabe",0,1),"")</f>
        <v/>
      </c>
      <c r="Q2006" s="111" t="str">
        <f>IFERROR(IF($C2006=Q$2,$G2006*VLOOKUP($F2006,Listen!$B$5:$G$95,$J2006+1,FALSE)/VLOOKUP(Q$2,Listen!$B$5:$G$95,$J2006+1,FALSE),"-")*IF($D2006="Abgabe",0,1),"")</f>
        <v/>
      </c>
      <c r="R2006" s="111" t="str">
        <f>IFERROR(IF($C2006=R$2,$G2006*VLOOKUP($F2006,Listen!$B$5:$G$95,$J2006+1,FALSE)/VLOOKUP(R$2,Listen!$B$5:$G$95,$J2006+1,FALSE),"-")*IF($D2006="Abgabe",0,1),"")</f>
        <v/>
      </c>
    </row>
    <row r="2007" spans="2:18">
      <c r="B2007" s="130"/>
      <c r="C2007" s="95" t="str">
        <f>IFERROR(YEAR(VLOOKUP($B2007,A_Stammdaten!$B$18:$G$218,3,FALSE)),"")</f>
        <v/>
      </c>
      <c r="D2007" s="95" t="str">
        <f>IFERROR(VLOOKUP($B2007,A_Stammdaten!$B$18:$G$218,6,FALSE),"")</f>
        <v/>
      </c>
      <c r="E2007" s="131"/>
      <c r="F2007" s="130"/>
      <c r="G2007" s="130"/>
      <c r="H2007" s="96"/>
      <c r="I2007" s="105" t="str">
        <f>IFERROR(VLOOKUP($E2007,Listen!$I$5:$K$41,2,FALSE),"")</f>
        <v/>
      </c>
      <c r="J2007" s="105" t="str">
        <f>IFERROR(VLOOKUP($E2007,Listen!$I$5:$K$41,3,FALSE),"")</f>
        <v/>
      </c>
      <c r="K2007" s="111" t="str">
        <f>IFERROR(IF($C2007=K$2,$G2007*VLOOKUP($F2007,Listen!$B$5:$G$95,$J2007+1,FALSE)/VLOOKUP(K$2,Listen!$B$5:$G$95,$J2007+1,FALSE),"-")*IF($D2007="Abgabe",0,1),"")</f>
        <v/>
      </c>
      <c r="L2007" s="111" t="str">
        <f>IFERROR(IF($C2007=L$2,$G2007*VLOOKUP($F2007,Listen!$B$5:$G$95,$J2007+1,FALSE)/VLOOKUP(L$2,Listen!$B$5:$G$95,$J2007+1,FALSE),"-")*IF($D2007="Abgabe",0,1),"")</f>
        <v/>
      </c>
      <c r="M2007" s="111" t="str">
        <f>IFERROR(IF($C2007=M$2,$G2007*VLOOKUP($F2007,Listen!$B$5:$G$95,$J2007+1,FALSE)/VLOOKUP(M$2,Listen!$B$5:$G$95,$J2007+1,FALSE),"-")*IF($D2007="Abgabe",0,1),"")</f>
        <v/>
      </c>
      <c r="N2007" s="111" t="str">
        <f>IFERROR(IF($C2007=N$2,$G2007*VLOOKUP($F2007,Listen!$B$5:$G$95,$J2007+1,FALSE)/VLOOKUP(N$2,Listen!$B$5:$G$95,$J2007+1,FALSE),"-")*IF($D2007="Abgabe",0,1),"")</f>
        <v/>
      </c>
      <c r="O2007" s="111" t="str">
        <f>IFERROR(IF($C2007=O$2,$G2007*VLOOKUP($F2007,Listen!$B$5:$G$95,$J2007+1,FALSE)/VLOOKUP(O$2,Listen!$B$5:$G$95,$J2007+1,FALSE),"-")*IF($D2007="Abgabe",0,1),"")</f>
        <v/>
      </c>
      <c r="P2007" s="111" t="str">
        <f>IFERROR(IF($C2007=P$2,$G2007*VLOOKUP($F2007,Listen!$B$5:$G$95,$J2007+1,FALSE)/VLOOKUP(P$2,Listen!$B$5:$G$95,$J2007+1,FALSE),"-")*IF($D2007="Abgabe",0,1),"")</f>
        <v/>
      </c>
      <c r="Q2007" s="111" t="str">
        <f>IFERROR(IF($C2007=Q$2,$G2007*VLOOKUP($F2007,Listen!$B$5:$G$95,$J2007+1,FALSE)/VLOOKUP(Q$2,Listen!$B$5:$G$95,$J2007+1,FALSE),"-")*IF($D2007="Abgabe",0,1),"")</f>
        <v/>
      </c>
      <c r="R2007" s="111" t="str">
        <f>IFERROR(IF($C2007=R$2,$G2007*VLOOKUP($F2007,Listen!$B$5:$G$95,$J2007+1,FALSE)/VLOOKUP(R$2,Listen!$B$5:$G$95,$J2007+1,FALSE),"-")*IF($D2007="Abgabe",0,1),"")</f>
        <v/>
      </c>
    </row>
    <row r="2008" spans="2:18">
      <c r="B2008" s="130"/>
      <c r="C2008" s="95" t="str">
        <f>IFERROR(YEAR(VLOOKUP($B2008,A_Stammdaten!$B$18:$G$218,3,FALSE)),"")</f>
        <v/>
      </c>
      <c r="D2008" s="95" t="str">
        <f>IFERROR(VLOOKUP($B2008,A_Stammdaten!$B$18:$G$218,6,FALSE),"")</f>
        <v/>
      </c>
      <c r="E2008" s="131"/>
      <c r="F2008" s="130"/>
      <c r="G2008" s="130"/>
      <c r="H2008" s="96"/>
      <c r="I2008" s="105" t="str">
        <f>IFERROR(VLOOKUP($E2008,Listen!$I$5:$K$41,2,FALSE),"")</f>
        <v/>
      </c>
      <c r="J2008" s="105" t="str">
        <f>IFERROR(VLOOKUP($E2008,Listen!$I$5:$K$41,3,FALSE),"")</f>
        <v/>
      </c>
      <c r="K2008" s="111" t="str">
        <f>IFERROR(IF($C2008=K$2,$G2008*VLOOKUP($F2008,Listen!$B$5:$G$95,$J2008+1,FALSE)/VLOOKUP(K$2,Listen!$B$5:$G$95,$J2008+1,FALSE),"-")*IF($D2008="Abgabe",0,1),"")</f>
        <v/>
      </c>
      <c r="L2008" s="111" t="str">
        <f>IFERROR(IF($C2008=L$2,$G2008*VLOOKUP($F2008,Listen!$B$5:$G$95,$J2008+1,FALSE)/VLOOKUP(L$2,Listen!$B$5:$G$95,$J2008+1,FALSE),"-")*IF($D2008="Abgabe",0,1),"")</f>
        <v/>
      </c>
      <c r="M2008" s="111" t="str">
        <f>IFERROR(IF($C2008=M$2,$G2008*VLOOKUP($F2008,Listen!$B$5:$G$95,$J2008+1,FALSE)/VLOOKUP(M$2,Listen!$B$5:$G$95,$J2008+1,FALSE),"-")*IF($D2008="Abgabe",0,1),"")</f>
        <v/>
      </c>
      <c r="N2008" s="111" t="str">
        <f>IFERROR(IF($C2008=N$2,$G2008*VLOOKUP($F2008,Listen!$B$5:$G$95,$J2008+1,FALSE)/VLOOKUP(N$2,Listen!$B$5:$G$95,$J2008+1,FALSE),"-")*IF($D2008="Abgabe",0,1),"")</f>
        <v/>
      </c>
      <c r="O2008" s="111" t="str">
        <f>IFERROR(IF($C2008=O$2,$G2008*VLOOKUP($F2008,Listen!$B$5:$G$95,$J2008+1,FALSE)/VLOOKUP(O$2,Listen!$B$5:$G$95,$J2008+1,FALSE),"-")*IF($D2008="Abgabe",0,1),"")</f>
        <v/>
      </c>
      <c r="P2008" s="111" t="str">
        <f>IFERROR(IF($C2008=P$2,$G2008*VLOOKUP($F2008,Listen!$B$5:$G$95,$J2008+1,FALSE)/VLOOKUP(P$2,Listen!$B$5:$G$95,$J2008+1,FALSE),"-")*IF($D2008="Abgabe",0,1),"")</f>
        <v/>
      </c>
      <c r="Q2008" s="111" t="str">
        <f>IFERROR(IF($C2008=Q$2,$G2008*VLOOKUP($F2008,Listen!$B$5:$G$95,$J2008+1,FALSE)/VLOOKUP(Q$2,Listen!$B$5:$G$95,$J2008+1,FALSE),"-")*IF($D2008="Abgabe",0,1),"")</f>
        <v/>
      </c>
      <c r="R2008" s="111" t="str">
        <f>IFERROR(IF($C2008=R$2,$G2008*VLOOKUP($F2008,Listen!$B$5:$G$95,$J2008+1,FALSE)/VLOOKUP(R$2,Listen!$B$5:$G$95,$J2008+1,FALSE),"-")*IF($D2008="Abgabe",0,1),"")</f>
        <v/>
      </c>
    </row>
    <row r="2009" spans="2:18">
      <c r="B2009" s="130"/>
      <c r="C2009" s="95" t="str">
        <f>IFERROR(YEAR(VLOOKUP($B2009,A_Stammdaten!$B$18:$G$218,3,FALSE)),"")</f>
        <v/>
      </c>
      <c r="D2009" s="95" t="str">
        <f>IFERROR(VLOOKUP($B2009,A_Stammdaten!$B$18:$G$218,6,FALSE),"")</f>
        <v/>
      </c>
      <c r="E2009" s="131"/>
      <c r="F2009" s="130"/>
      <c r="G2009" s="130"/>
      <c r="H2009" s="96"/>
      <c r="I2009" s="105" t="str">
        <f>IFERROR(VLOOKUP($E2009,Listen!$I$5:$K$41,2,FALSE),"")</f>
        <v/>
      </c>
      <c r="J2009" s="105" t="str">
        <f>IFERROR(VLOOKUP($E2009,Listen!$I$5:$K$41,3,FALSE),"")</f>
        <v/>
      </c>
      <c r="K2009" s="111" t="str">
        <f>IFERROR(IF($C2009=K$2,$G2009*VLOOKUP($F2009,Listen!$B$5:$G$95,$J2009+1,FALSE)/VLOOKUP(K$2,Listen!$B$5:$G$95,$J2009+1,FALSE),"-")*IF($D2009="Abgabe",0,1),"")</f>
        <v/>
      </c>
      <c r="L2009" s="111" t="str">
        <f>IFERROR(IF($C2009=L$2,$G2009*VLOOKUP($F2009,Listen!$B$5:$G$95,$J2009+1,FALSE)/VLOOKUP(L$2,Listen!$B$5:$G$95,$J2009+1,FALSE),"-")*IF($D2009="Abgabe",0,1),"")</f>
        <v/>
      </c>
      <c r="M2009" s="111" t="str">
        <f>IFERROR(IF($C2009=M$2,$G2009*VLOOKUP($F2009,Listen!$B$5:$G$95,$J2009+1,FALSE)/VLOOKUP(M$2,Listen!$B$5:$G$95,$J2009+1,FALSE),"-")*IF($D2009="Abgabe",0,1),"")</f>
        <v/>
      </c>
      <c r="N2009" s="111" t="str">
        <f>IFERROR(IF($C2009=N$2,$G2009*VLOOKUP($F2009,Listen!$B$5:$G$95,$J2009+1,FALSE)/VLOOKUP(N$2,Listen!$B$5:$G$95,$J2009+1,FALSE),"-")*IF($D2009="Abgabe",0,1),"")</f>
        <v/>
      </c>
      <c r="O2009" s="111" t="str">
        <f>IFERROR(IF($C2009=O$2,$G2009*VLOOKUP($F2009,Listen!$B$5:$G$95,$J2009+1,FALSE)/VLOOKUP(O$2,Listen!$B$5:$G$95,$J2009+1,FALSE),"-")*IF($D2009="Abgabe",0,1),"")</f>
        <v/>
      </c>
      <c r="P2009" s="111" t="str">
        <f>IFERROR(IF($C2009=P$2,$G2009*VLOOKUP($F2009,Listen!$B$5:$G$95,$J2009+1,FALSE)/VLOOKUP(P$2,Listen!$B$5:$G$95,$J2009+1,FALSE),"-")*IF($D2009="Abgabe",0,1),"")</f>
        <v/>
      </c>
      <c r="Q2009" s="111" t="str">
        <f>IFERROR(IF($C2009=Q$2,$G2009*VLOOKUP($F2009,Listen!$B$5:$G$95,$J2009+1,FALSE)/VLOOKUP(Q$2,Listen!$B$5:$G$95,$J2009+1,FALSE),"-")*IF($D2009="Abgabe",0,1),"")</f>
        <v/>
      </c>
      <c r="R2009" s="111" t="str">
        <f>IFERROR(IF($C2009=R$2,$G2009*VLOOKUP($F2009,Listen!$B$5:$G$95,$J2009+1,FALSE)/VLOOKUP(R$2,Listen!$B$5:$G$95,$J2009+1,FALSE),"-")*IF($D2009="Abgabe",0,1),"")</f>
        <v/>
      </c>
    </row>
    <row r="2010" spans="2:18">
      <c r="B2010" s="130"/>
      <c r="C2010" s="95" t="str">
        <f>IFERROR(YEAR(VLOOKUP($B2010,A_Stammdaten!$B$18:$G$218,3,FALSE)),"")</f>
        <v/>
      </c>
      <c r="D2010" s="95" t="str">
        <f>IFERROR(VLOOKUP($B2010,A_Stammdaten!$B$18:$G$218,6,FALSE),"")</f>
        <v/>
      </c>
      <c r="E2010" s="131"/>
      <c r="F2010" s="130"/>
      <c r="G2010" s="130"/>
      <c r="H2010" s="96"/>
      <c r="I2010" s="105" t="str">
        <f>IFERROR(VLOOKUP($E2010,Listen!$I$5:$K$41,2,FALSE),"")</f>
        <v/>
      </c>
      <c r="J2010" s="105" t="str">
        <f>IFERROR(VLOOKUP($E2010,Listen!$I$5:$K$41,3,FALSE),"")</f>
        <v/>
      </c>
      <c r="K2010" s="111" t="str">
        <f>IFERROR(IF($C2010=K$2,$G2010*VLOOKUP($F2010,Listen!$B$5:$G$95,$J2010+1,FALSE)/VLOOKUP(K$2,Listen!$B$5:$G$95,$J2010+1,FALSE),"-")*IF($D2010="Abgabe",0,1),"")</f>
        <v/>
      </c>
      <c r="L2010" s="111" t="str">
        <f>IFERROR(IF($C2010=L$2,$G2010*VLOOKUP($F2010,Listen!$B$5:$G$95,$J2010+1,FALSE)/VLOOKUP(L$2,Listen!$B$5:$G$95,$J2010+1,FALSE),"-")*IF($D2010="Abgabe",0,1),"")</f>
        <v/>
      </c>
      <c r="M2010" s="111" t="str">
        <f>IFERROR(IF($C2010=M$2,$G2010*VLOOKUP($F2010,Listen!$B$5:$G$95,$J2010+1,FALSE)/VLOOKUP(M$2,Listen!$B$5:$G$95,$J2010+1,FALSE),"-")*IF($D2010="Abgabe",0,1),"")</f>
        <v/>
      </c>
      <c r="N2010" s="111" t="str">
        <f>IFERROR(IF($C2010=N$2,$G2010*VLOOKUP($F2010,Listen!$B$5:$G$95,$J2010+1,FALSE)/VLOOKUP(N$2,Listen!$B$5:$G$95,$J2010+1,FALSE),"-")*IF($D2010="Abgabe",0,1),"")</f>
        <v/>
      </c>
      <c r="O2010" s="111" t="str">
        <f>IFERROR(IF($C2010=O$2,$G2010*VLOOKUP($F2010,Listen!$B$5:$G$95,$J2010+1,FALSE)/VLOOKUP(O$2,Listen!$B$5:$G$95,$J2010+1,FALSE),"-")*IF($D2010="Abgabe",0,1),"")</f>
        <v/>
      </c>
      <c r="P2010" s="111" t="str">
        <f>IFERROR(IF($C2010=P$2,$G2010*VLOOKUP($F2010,Listen!$B$5:$G$95,$J2010+1,FALSE)/VLOOKUP(P$2,Listen!$B$5:$G$95,$J2010+1,FALSE),"-")*IF($D2010="Abgabe",0,1),"")</f>
        <v/>
      </c>
      <c r="Q2010" s="111" t="str">
        <f>IFERROR(IF($C2010=Q$2,$G2010*VLOOKUP($F2010,Listen!$B$5:$G$95,$J2010+1,FALSE)/VLOOKUP(Q$2,Listen!$B$5:$G$95,$J2010+1,FALSE),"-")*IF($D2010="Abgabe",0,1),"")</f>
        <v/>
      </c>
      <c r="R2010" s="111" t="str">
        <f>IFERROR(IF($C2010=R$2,$G2010*VLOOKUP($F2010,Listen!$B$5:$G$95,$J2010+1,FALSE)/VLOOKUP(R$2,Listen!$B$5:$G$95,$J2010+1,FALSE),"-")*IF($D2010="Abgabe",0,1),"")</f>
        <v/>
      </c>
    </row>
    <row r="2011" spans="2:18">
      <c r="B2011" s="130"/>
      <c r="C2011" s="95" t="str">
        <f>IFERROR(YEAR(VLOOKUP($B2011,A_Stammdaten!$B$18:$G$218,3,FALSE)),"")</f>
        <v/>
      </c>
      <c r="D2011" s="95" t="str">
        <f>IFERROR(VLOOKUP($B2011,A_Stammdaten!$B$18:$G$218,6,FALSE),"")</f>
        <v/>
      </c>
      <c r="E2011" s="131"/>
      <c r="F2011" s="130"/>
      <c r="G2011" s="130"/>
      <c r="H2011" s="96"/>
      <c r="I2011" s="105" t="str">
        <f>IFERROR(VLOOKUP($E2011,Listen!$I$5:$K$41,2,FALSE),"")</f>
        <v/>
      </c>
      <c r="J2011" s="105" t="str">
        <f>IFERROR(VLOOKUP($E2011,Listen!$I$5:$K$41,3,FALSE),"")</f>
        <v/>
      </c>
      <c r="K2011" s="111" t="str">
        <f>IFERROR(IF($C2011=K$2,$G2011*VLOOKUP($F2011,Listen!$B$5:$G$95,$J2011+1,FALSE)/VLOOKUP(K$2,Listen!$B$5:$G$95,$J2011+1,FALSE),"-")*IF($D2011="Abgabe",0,1),"")</f>
        <v/>
      </c>
      <c r="L2011" s="111" t="str">
        <f>IFERROR(IF($C2011=L$2,$G2011*VLOOKUP($F2011,Listen!$B$5:$G$95,$J2011+1,FALSE)/VLOOKUP(L$2,Listen!$B$5:$G$95,$J2011+1,FALSE),"-")*IF($D2011="Abgabe",0,1),"")</f>
        <v/>
      </c>
      <c r="M2011" s="111" t="str">
        <f>IFERROR(IF($C2011=M$2,$G2011*VLOOKUP($F2011,Listen!$B$5:$G$95,$J2011+1,FALSE)/VLOOKUP(M$2,Listen!$B$5:$G$95,$J2011+1,FALSE),"-")*IF($D2011="Abgabe",0,1),"")</f>
        <v/>
      </c>
      <c r="N2011" s="111" t="str">
        <f>IFERROR(IF($C2011=N$2,$G2011*VLOOKUP($F2011,Listen!$B$5:$G$95,$J2011+1,FALSE)/VLOOKUP(N$2,Listen!$B$5:$G$95,$J2011+1,FALSE),"-")*IF($D2011="Abgabe",0,1),"")</f>
        <v/>
      </c>
      <c r="O2011" s="111" t="str">
        <f>IFERROR(IF($C2011=O$2,$G2011*VLOOKUP($F2011,Listen!$B$5:$G$95,$J2011+1,FALSE)/VLOOKUP(O$2,Listen!$B$5:$G$95,$J2011+1,FALSE),"-")*IF($D2011="Abgabe",0,1),"")</f>
        <v/>
      </c>
      <c r="P2011" s="111" t="str">
        <f>IFERROR(IF($C2011=P$2,$G2011*VLOOKUP($F2011,Listen!$B$5:$G$95,$J2011+1,FALSE)/VLOOKUP(P$2,Listen!$B$5:$G$95,$J2011+1,FALSE),"-")*IF($D2011="Abgabe",0,1),"")</f>
        <v/>
      </c>
      <c r="Q2011" s="111" t="str">
        <f>IFERROR(IF($C2011=Q$2,$G2011*VLOOKUP($F2011,Listen!$B$5:$G$95,$J2011+1,FALSE)/VLOOKUP(Q$2,Listen!$B$5:$G$95,$J2011+1,FALSE),"-")*IF($D2011="Abgabe",0,1),"")</f>
        <v/>
      </c>
      <c r="R2011" s="111" t="str">
        <f>IFERROR(IF($C2011=R$2,$G2011*VLOOKUP($F2011,Listen!$B$5:$G$95,$J2011+1,FALSE)/VLOOKUP(R$2,Listen!$B$5:$G$95,$J2011+1,FALSE),"-")*IF($D2011="Abgabe",0,1),"")</f>
        <v/>
      </c>
    </row>
    <row r="2012" spans="2:18">
      <c r="B2012" s="130"/>
      <c r="C2012" s="95" t="str">
        <f>IFERROR(YEAR(VLOOKUP($B2012,A_Stammdaten!$B$18:$G$218,3,FALSE)),"")</f>
        <v/>
      </c>
      <c r="D2012" s="95" t="str">
        <f>IFERROR(VLOOKUP($B2012,A_Stammdaten!$B$18:$G$218,6,FALSE),"")</f>
        <v/>
      </c>
      <c r="E2012" s="131"/>
      <c r="F2012" s="130"/>
      <c r="G2012" s="130"/>
      <c r="H2012" s="96"/>
      <c r="I2012" s="105" t="str">
        <f>IFERROR(VLOOKUP($E2012,Listen!$I$5:$K$41,2,FALSE),"")</f>
        <v/>
      </c>
      <c r="J2012" s="105" t="str">
        <f>IFERROR(VLOOKUP($E2012,Listen!$I$5:$K$41,3,FALSE),"")</f>
        <v/>
      </c>
      <c r="K2012" s="111" t="str">
        <f>IFERROR(IF($C2012=K$2,$G2012*VLOOKUP($F2012,Listen!$B$5:$G$95,$J2012+1,FALSE)/VLOOKUP(K$2,Listen!$B$5:$G$95,$J2012+1,FALSE),"-")*IF($D2012="Abgabe",0,1),"")</f>
        <v/>
      </c>
      <c r="L2012" s="111" t="str">
        <f>IFERROR(IF($C2012=L$2,$G2012*VLOOKUP($F2012,Listen!$B$5:$G$95,$J2012+1,FALSE)/VLOOKUP(L$2,Listen!$B$5:$G$95,$J2012+1,FALSE),"-")*IF($D2012="Abgabe",0,1),"")</f>
        <v/>
      </c>
      <c r="M2012" s="111" t="str">
        <f>IFERROR(IF($C2012=M$2,$G2012*VLOOKUP($F2012,Listen!$B$5:$G$95,$J2012+1,FALSE)/VLOOKUP(M$2,Listen!$B$5:$G$95,$J2012+1,FALSE),"-")*IF($D2012="Abgabe",0,1),"")</f>
        <v/>
      </c>
      <c r="N2012" s="111" t="str">
        <f>IFERROR(IF($C2012=N$2,$G2012*VLOOKUP($F2012,Listen!$B$5:$G$95,$J2012+1,FALSE)/VLOOKUP(N$2,Listen!$B$5:$G$95,$J2012+1,FALSE),"-")*IF($D2012="Abgabe",0,1),"")</f>
        <v/>
      </c>
      <c r="O2012" s="111" t="str">
        <f>IFERROR(IF($C2012=O$2,$G2012*VLOOKUP($F2012,Listen!$B$5:$G$95,$J2012+1,FALSE)/VLOOKUP(O$2,Listen!$B$5:$G$95,$J2012+1,FALSE),"-")*IF($D2012="Abgabe",0,1),"")</f>
        <v/>
      </c>
      <c r="P2012" s="111" t="str">
        <f>IFERROR(IF($C2012=P$2,$G2012*VLOOKUP($F2012,Listen!$B$5:$G$95,$J2012+1,FALSE)/VLOOKUP(P$2,Listen!$B$5:$G$95,$J2012+1,FALSE),"-")*IF($D2012="Abgabe",0,1),"")</f>
        <v/>
      </c>
      <c r="Q2012" s="111" t="str">
        <f>IFERROR(IF($C2012=Q$2,$G2012*VLOOKUP($F2012,Listen!$B$5:$G$95,$J2012+1,FALSE)/VLOOKUP(Q$2,Listen!$B$5:$G$95,$J2012+1,FALSE),"-")*IF($D2012="Abgabe",0,1),"")</f>
        <v/>
      </c>
      <c r="R2012" s="111" t="str">
        <f>IFERROR(IF($C2012=R$2,$G2012*VLOOKUP($F2012,Listen!$B$5:$G$95,$J2012+1,FALSE)/VLOOKUP(R$2,Listen!$B$5:$G$95,$J2012+1,FALSE),"-")*IF($D2012="Abgabe",0,1),"")</f>
        <v/>
      </c>
    </row>
    <row r="2013" spans="2:18">
      <c r="B2013" s="130"/>
      <c r="C2013" s="95" t="str">
        <f>IFERROR(YEAR(VLOOKUP($B2013,A_Stammdaten!$B$18:$G$218,3,FALSE)),"")</f>
        <v/>
      </c>
      <c r="D2013" s="95" t="str">
        <f>IFERROR(VLOOKUP($B2013,A_Stammdaten!$B$18:$G$218,6,FALSE),"")</f>
        <v/>
      </c>
      <c r="E2013" s="131"/>
      <c r="F2013" s="130"/>
      <c r="G2013" s="130"/>
      <c r="H2013" s="96"/>
      <c r="I2013" s="105" t="str">
        <f>IFERROR(VLOOKUP($E2013,Listen!$I$5:$K$41,2,FALSE),"")</f>
        <v/>
      </c>
      <c r="J2013" s="105" t="str">
        <f>IFERROR(VLOOKUP($E2013,Listen!$I$5:$K$41,3,FALSE),"")</f>
        <v/>
      </c>
      <c r="K2013" s="111" t="str">
        <f>IFERROR(IF($C2013=K$2,$G2013*VLOOKUP($F2013,Listen!$B$5:$G$95,$J2013+1,FALSE)/VLOOKUP(K$2,Listen!$B$5:$G$95,$J2013+1,FALSE),"-")*IF($D2013="Abgabe",0,1),"")</f>
        <v/>
      </c>
      <c r="L2013" s="111" t="str">
        <f>IFERROR(IF($C2013=L$2,$G2013*VLOOKUP($F2013,Listen!$B$5:$G$95,$J2013+1,FALSE)/VLOOKUP(L$2,Listen!$B$5:$G$95,$J2013+1,FALSE),"-")*IF($D2013="Abgabe",0,1),"")</f>
        <v/>
      </c>
      <c r="M2013" s="111" t="str">
        <f>IFERROR(IF($C2013=M$2,$G2013*VLOOKUP($F2013,Listen!$B$5:$G$95,$J2013+1,FALSE)/VLOOKUP(M$2,Listen!$B$5:$G$95,$J2013+1,FALSE),"-")*IF($D2013="Abgabe",0,1),"")</f>
        <v/>
      </c>
      <c r="N2013" s="111" t="str">
        <f>IFERROR(IF($C2013=N$2,$G2013*VLOOKUP($F2013,Listen!$B$5:$G$95,$J2013+1,FALSE)/VLOOKUP(N$2,Listen!$B$5:$G$95,$J2013+1,FALSE),"-")*IF($D2013="Abgabe",0,1),"")</f>
        <v/>
      </c>
      <c r="O2013" s="111" t="str">
        <f>IFERROR(IF($C2013=O$2,$G2013*VLOOKUP($F2013,Listen!$B$5:$G$95,$J2013+1,FALSE)/VLOOKUP(O$2,Listen!$B$5:$G$95,$J2013+1,FALSE),"-")*IF($D2013="Abgabe",0,1),"")</f>
        <v/>
      </c>
      <c r="P2013" s="111" t="str">
        <f>IFERROR(IF($C2013=P$2,$G2013*VLOOKUP($F2013,Listen!$B$5:$G$95,$J2013+1,FALSE)/VLOOKUP(P$2,Listen!$B$5:$G$95,$J2013+1,FALSE),"-")*IF($D2013="Abgabe",0,1),"")</f>
        <v/>
      </c>
      <c r="Q2013" s="111" t="str">
        <f>IFERROR(IF($C2013=Q$2,$G2013*VLOOKUP($F2013,Listen!$B$5:$G$95,$J2013+1,FALSE)/VLOOKUP(Q$2,Listen!$B$5:$G$95,$J2013+1,FALSE),"-")*IF($D2013="Abgabe",0,1),"")</f>
        <v/>
      </c>
      <c r="R2013" s="111" t="str">
        <f>IFERROR(IF($C2013=R$2,$G2013*VLOOKUP($F2013,Listen!$B$5:$G$95,$J2013+1,FALSE)/VLOOKUP(R$2,Listen!$B$5:$G$95,$J2013+1,FALSE),"-")*IF($D2013="Abgabe",0,1),"")</f>
        <v/>
      </c>
    </row>
    <row r="2014" spans="2:18">
      <c r="B2014" s="130"/>
      <c r="C2014" s="95" t="str">
        <f>IFERROR(YEAR(VLOOKUP($B2014,A_Stammdaten!$B$18:$G$218,3,FALSE)),"")</f>
        <v/>
      </c>
      <c r="D2014" s="95" t="str">
        <f>IFERROR(VLOOKUP($B2014,A_Stammdaten!$B$18:$G$218,6,FALSE),"")</f>
        <v/>
      </c>
      <c r="E2014" s="131"/>
      <c r="F2014" s="130"/>
      <c r="G2014" s="130"/>
      <c r="H2014" s="96"/>
      <c r="I2014" s="105" t="str">
        <f>IFERROR(VLOOKUP($E2014,Listen!$I$5:$K$41,2,FALSE),"")</f>
        <v/>
      </c>
      <c r="J2014" s="105" t="str">
        <f>IFERROR(VLOOKUP($E2014,Listen!$I$5:$K$41,3,FALSE),"")</f>
        <v/>
      </c>
      <c r="K2014" s="111" t="str">
        <f>IFERROR(IF($C2014=K$2,$G2014*VLOOKUP($F2014,Listen!$B$5:$G$95,$J2014+1,FALSE)/VLOOKUP(K$2,Listen!$B$5:$G$95,$J2014+1,FALSE),"-")*IF($D2014="Abgabe",0,1),"")</f>
        <v/>
      </c>
      <c r="L2014" s="111" t="str">
        <f>IFERROR(IF($C2014=L$2,$G2014*VLOOKUP($F2014,Listen!$B$5:$G$95,$J2014+1,FALSE)/VLOOKUP(L$2,Listen!$B$5:$G$95,$J2014+1,FALSE),"-")*IF($D2014="Abgabe",0,1),"")</f>
        <v/>
      </c>
      <c r="M2014" s="111" t="str">
        <f>IFERROR(IF($C2014=M$2,$G2014*VLOOKUP($F2014,Listen!$B$5:$G$95,$J2014+1,FALSE)/VLOOKUP(M$2,Listen!$B$5:$G$95,$J2014+1,FALSE),"-")*IF($D2014="Abgabe",0,1),"")</f>
        <v/>
      </c>
      <c r="N2014" s="111" t="str">
        <f>IFERROR(IF($C2014=N$2,$G2014*VLOOKUP($F2014,Listen!$B$5:$G$95,$J2014+1,FALSE)/VLOOKUP(N$2,Listen!$B$5:$G$95,$J2014+1,FALSE),"-")*IF($D2014="Abgabe",0,1),"")</f>
        <v/>
      </c>
      <c r="O2014" s="111" t="str">
        <f>IFERROR(IF($C2014=O$2,$G2014*VLOOKUP($F2014,Listen!$B$5:$G$95,$J2014+1,FALSE)/VLOOKUP(O$2,Listen!$B$5:$G$95,$J2014+1,FALSE),"-")*IF($D2014="Abgabe",0,1),"")</f>
        <v/>
      </c>
      <c r="P2014" s="111" t="str">
        <f>IFERROR(IF($C2014=P$2,$G2014*VLOOKUP($F2014,Listen!$B$5:$G$95,$J2014+1,FALSE)/VLOOKUP(P$2,Listen!$B$5:$G$95,$J2014+1,FALSE),"-")*IF($D2014="Abgabe",0,1),"")</f>
        <v/>
      </c>
      <c r="Q2014" s="111" t="str">
        <f>IFERROR(IF($C2014=Q$2,$G2014*VLOOKUP($F2014,Listen!$B$5:$G$95,$J2014+1,FALSE)/VLOOKUP(Q$2,Listen!$B$5:$G$95,$J2014+1,FALSE),"-")*IF($D2014="Abgabe",0,1),"")</f>
        <v/>
      </c>
      <c r="R2014" s="111" t="str">
        <f>IFERROR(IF($C2014=R$2,$G2014*VLOOKUP($F2014,Listen!$B$5:$G$95,$J2014+1,FALSE)/VLOOKUP(R$2,Listen!$B$5:$G$95,$J2014+1,FALSE),"-")*IF($D2014="Abgabe",0,1),"")</f>
        <v/>
      </c>
    </row>
    <row r="2015" spans="2:18">
      <c r="B2015" s="130"/>
      <c r="C2015" s="95" t="str">
        <f>IFERROR(YEAR(VLOOKUP($B2015,A_Stammdaten!$B$18:$G$218,3,FALSE)),"")</f>
        <v/>
      </c>
      <c r="D2015" s="95" t="str">
        <f>IFERROR(VLOOKUP($B2015,A_Stammdaten!$B$18:$G$218,6,FALSE),"")</f>
        <v/>
      </c>
      <c r="E2015" s="131"/>
      <c r="F2015" s="130"/>
      <c r="G2015" s="130"/>
      <c r="H2015" s="96"/>
      <c r="I2015" s="105" t="str">
        <f>IFERROR(VLOOKUP($E2015,Listen!$I$5:$K$41,2,FALSE),"")</f>
        <v/>
      </c>
      <c r="J2015" s="105" t="str">
        <f>IFERROR(VLOOKUP($E2015,Listen!$I$5:$K$41,3,FALSE),"")</f>
        <v/>
      </c>
      <c r="K2015" s="111" t="str">
        <f>IFERROR(IF($C2015=K$2,$G2015*VLOOKUP($F2015,Listen!$B$5:$G$95,$J2015+1,FALSE)/VLOOKUP(K$2,Listen!$B$5:$G$95,$J2015+1,FALSE),"-")*IF($D2015="Abgabe",0,1),"")</f>
        <v/>
      </c>
      <c r="L2015" s="111" t="str">
        <f>IFERROR(IF($C2015=L$2,$G2015*VLOOKUP($F2015,Listen!$B$5:$G$95,$J2015+1,FALSE)/VLOOKUP(L$2,Listen!$B$5:$G$95,$J2015+1,FALSE),"-")*IF($D2015="Abgabe",0,1),"")</f>
        <v/>
      </c>
      <c r="M2015" s="111" t="str">
        <f>IFERROR(IF($C2015=M$2,$G2015*VLOOKUP($F2015,Listen!$B$5:$G$95,$J2015+1,FALSE)/VLOOKUP(M$2,Listen!$B$5:$G$95,$J2015+1,FALSE),"-")*IF($D2015="Abgabe",0,1),"")</f>
        <v/>
      </c>
      <c r="N2015" s="111" t="str">
        <f>IFERROR(IF($C2015=N$2,$G2015*VLOOKUP($F2015,Listen!$B$5:$G$95,$J2015+1,FALSE)/VLOOKUP(N$2,Listen!$B$5:$G$95,$J2015+1,FALSE),"-")*IF($D2015="Abgabe",0,1),"")</f>
        <v/>
      </c>
      <c r="O2015" s="111" t="str">
        <f>IFERROR(IF($C2015=O$2,$G2015*VLOOKUP($F2015,Listen!$B$5:$G$95,$J2015+1,FALSE)/VLOOKUP(O$2,Listen!$B$5:$G$95,$J2015+1,FALSE),"-")*IF($D2015="Abgabe",0,1),"")</f>
        <v/>
      </c>
      <c r="P2015" s="111" t="str">
        <f>IFERROR(IF($C2015=P$2,$G2015*VLOOKUP($F2015,Listen!$B$5:$G$95,$J2015+1,FALSE)/VLOOKUP(P$2,Listen!$B$5:$G$95,$J2015+1,FALSE),"-")*IF($D2015="Abgabe",0,1),"")</f>
        <v/>
      </c>
      <c r="Q2015" s="111" t="str">
        <f>IFERROR(IF($C2015=Q$2,$G2015*VLOOKUP($F2015,Listen!$B$5:$G$95,$J2015+1,FALSE)/VLOOKUP(Q$2,Listen!$B$5:$G$95,$J2015+1,FALSE),"-")*IF($D2015="Abgabe",0,1),"")</f>
        <v/>
      </c>
      <c r="R2015" s="111" t="str">
        <f>IFERROR(IF($C2015=R$2,$G2015*VLOOKUP($F2015,Listen!$B$5:$G$95,$J2015+1,FALSE)/VLOOKUP(R$2,Listen!$B$5:$G$95,$J2015+1,FALSE),"-")*IF($D2015="Abgabe",0,1),"")</f>
        <v/>
      </c>
    </row>
    <row r="2016" spans="2:18">
      <c r="B2016" s="130"/>
      <c r="C2016" s="95" t="str">
        <f>IFERROR(YEAR(VLOOKUP($B2016,A_Stammdaten!$B$18:$G$218,3,FALSE)),"")</f>
        <v/>
      </c>
      <c r="D2016" s="95" t="str">
        <f>IFERROR(VLOOKUP($B2016,A_Stammdaten!$B$18:$G$218,6,FALSE),"")</f>
        <v/>
      </c>
      <c r="E2016" s="131"/>
      <c r="F2016" s="130"/>
      <c r="G2016" s="130"/>
      <c r="H2016" s="96"/>
      <c r="I2016" s="105" t="str">
        <f>IFERROR(VLOOKUP($E2016,Listen!$I$5:$K$41,2,FALSE),"")</f>
        <v/>
      </c>
      <c r="J2016" s="105" t="str">
        <f>IFERROR(VLOOKUP($E2016,Listen!$I$5:$K$41,3,FALSE),"")</f>
        <v/>
      </c>
      <c r="K2016" s="111" t="str">
        <f>IFERROR(IF($C2016=K$2,$G2016*VLOOKUP($F2016,Listen!$B$5:$G$95,$J2016+1,FALSE)/VLOOKUP(K$2,Listen!$B$5:$G$95,$J2016+1,FALSE),"-")*IF($D2016="Abgabe",0,1),"")</f>
        <v/>
      </c>
      <c r="L2016" s="111" t="str">
        <f>IFERROR(IF($C2016=L$2,$G2016*VLOOKUP($F2016,Listen!$B$5:$G$95,$J2016+1,FALSE)/VLOOKUP(L$2,Listen!$B$5:$G$95,$J2016+1,FALSE),"-")*IF($D2016="Abgabe",0,1),"")</f>
        <v/>
      </c>
      <c r="M2016" s="111" t="str">
        <f>IFERROR(IF($C2016=M$2,$G2016*VLOOKUP($F2016,Listen!$B$5:$G$95,$J2016+1,FALSE)/VLOOKUP(M$2,Listen!$B$5:$G$95,$J2016+1,FALSE),"-")*IF($D2016="Abgabe",0,1),"")</f>
        <v/>
      </c>
      <c r="N2016" s="111" t="str">
        <f>IFERROR(IF($C2016=N$2,$G2016*VLOOKUP($F2016,Listen!$B$5:$G$95,$J2016+1,FALSE)/VLOOKUP(N$2,Listen!$B$5:$G$95,$J2016+1,FALSE),"-")*IF($D2016="Abgabe",0,1),"")</f>
        <v/>
      </c>
      <c r="O2016" s="111" t="str">
        <f>IFERROR(IF($C2016=O$2,$G2016*VLOOKUP($F2016,Listen!$B$5:$G$95,$J2016+1,FALSE)/VLOOKUP(O$2,Listen!$B$5:$G$95,$J2016+1,FALSE),"-")*IF($D2016="Abgabe",0,1),"")</f>
        <v/>
      </c>
      <c r="P2016" s="111" t="str">
        <f>IFERROR(IF($C2016=P$2,$G2016*VLOOKUP($F2016,Listen!$B$5:$G$95,$J2016+1,FALSE)/VLOOKUP(P$2,Listen!$B$5:$G$95,$J2016+1,FALSE),"-")*IF($D2016="Abgabe",0,1),"")</f>
        <v/>
      </c>
      <c r="Q2016" s="111" t="str">
        <f>IFERROR(IF($C2016=Q$2,$G2016*VLOOKUP($F2016,Listen!$B$5:$G$95,$J2016+1,FALSE)/VLOOKUP(Q$2,Listen!$B$5:$G$95,$J2016+1,FALSE),"-")*IF($D2016="Abgabe",0,1),"")</f>
        <v/>
      </c>
      <c r="R2016" s="111" t="str">
        <f>IFERROR(IF($C2016=R$2,$G2016*VLOOKUP($F2016,Listen!$B$5:$G$95,$J2016+1,FALSE)/VLOOKUP(R$2,Listen!$B$5:$G$95,$J2016+1,FALSE),"-")*IF($D2016="Abgabe",0,1),"")</f>
        <v/>
      </c>
    </row>
    <row r="2017" spans="2:18">
      <c r="B2017" s="130"/>
      <c r="C2017" s="95" t="str">
        <f>IFERROR(YEAR(VLOOKUP($B2017,A_Stammdaten!$B$18:$G$218,3,FALSE)),"")</f>
        <v/>
      </c>
      <c r="D2017" s="95" t="str">
        <f>IFERROR(VLOOKUP($B2017,A_Stammdaten!$B$18:$G$218,6,FALSE),"")</f>
        <v/>
      </c>
      <c r="E2017" s="131"/>
      <c r="F2017" s="130"/>
      <c r="G2017" s="130"/>
      <c r="H2017" s="96"/>
      <c r="I2017" s="105" t="str">
        <f>IFERROR(VLOOKUP($E2017,Listen!$I$5:$K$41,2,FALSE),"")</f>
        <v/>
      </c>
      <c r="J2017" s="105" t="str">
        <f>IFERROR(VLOOKUP($E2017,Listen!$I$5:$K$41,3,FALSE),"")</f>
        <v/>
      </c>
      <c r="K2017" s="111" t="str">
        <f>IFERROR(IF($C2017=K$2,$G2017*VLOOKUP($F2017,Listen!$B$5:$G$95,$J2017+1,FALSE)/VLOOKUP(K$2,Listen!$B$5:$G$95,$J2017+1,FALSE),"-")*IF($D2017="Abgabe",0,1),"")</f>
        <v/>
      </c>
      <c r="L2017" s="111" t="str">
        <f>IFERROR(IF($C2017=L$2,$G2017*VLOOKUP($F2017,Listen!$B$5:$G$95,$J2017+1,FALSE)/VLOOKUP(L$2,Listen!$B$5:$G$95,$J2017+1,FALSE),"-")*IF($D2017="Abgabe",0,1),"")</f>
        <v/>
      </c>
      <c r="M2017" s="111" t="str">
        <f>IFERROR(IF($C2017=M$2,$G2017*VLOOKUP($F2017,Listen!$B$5:$G$95,$J2017+1,FALSE)/VLOOKUP(M$2,Listen!$B$5:$G$95,$J2017+1,FALSE),"-")*IF($D2017="Abgabe",0,1),"")</f>
        <v/>
      </c>
      <c r="N2017" s="111" t="str">
        <f>IFERROR(IF($C2017=N$2,$G2017*VLOOKUP($F2017,Listen!$B$5:$G$95,$J2017+1,FALSE)/VLOOKUP(N$2,Listen!$B$5:$G$95,$J2017+1,FALSE),"-")*IF($D2017="Abgabe",0,1),"")</f>
        <v/>
      </c>
      <c r="O2017" s="111" t="str">
        <f>IFERROR(IF($C2017=O$2,$G2017*VLOOKUP($F2017,Listen!$B$5:$G$95,$J2017+1,FALSE)/VLOOKUP(O$2,Listen!$B$5:$G$95,$J2017+1,FALSE),"-")*IF($D2017="Abgabe",0,1),"")</f>
        <v/>
      </c>
      <c r="P2017" s="111" t="str">
        <f>IFERROR(IF($C2017=P$2,$G2017*VLOOKUP($F2017,Listen!$B$5:$G$95,$J2017+1,FALSE)/VLOOKUP(P$2,Listen!$B$5:$G$95,$J2017+1,FALSE),"-")*IF($D2017="Abgabe",0,1),"")</f>
        <v/>
      </c>
      <c r="Q2017" s="111" t="str">
        <f>IFERROR(IF($C2017=Q$2,$G2017*VLOOKUP($F2017,Listen!$B$5:$G$95,$J2017+1,FALSE)/VLOOKUP(Q$2,Listen!$B$5:$G$95,$J2017+1,FALSE),"-")*IF($D2017="Abgabe",0,1),"")</f>
        <v/>
      </c>
      <c r="R2017" s="111" t="str">
        <f>IFERROR(IF($C2017=R$2,$G2017*VLOOKUP($F2017,Listen!$B$5:$G$95,$J2017+1,FALSE)/VLOOKUP(R$2,Listen!$B$5:$G$95,$J2017+1,FALSE),"-")*IF($D2017="Abgabe",0,1),"")</f>
        <v/>
      </c>
    </row>
    <row r="2018" spans="2:18">
      <c r="B2018" s="130"/>
      <c r="C2018" s="95" t="str">
        <f>IFERROR(YEAR(VLOOKUP($B2018,A_Stammdaten!$B$18:$G$218,3,FALSE)),"")</f>
        <v/>
      </c>
      <c r="D2018" s="95" t="str">
        <f>IFERROR(VLOOKUP($B2018,A_Stammdaten!$B$18:$G$218,6,FALSE),"")</f>
        <v/>
      </c>
      <c r="E2018" s="131"/>
      <c r="F2018" s="130"/>
      <c r="G2018" s="130"/>
      <c r="H2018" s="96"/>
      <c r="I2018" s="105" t="str">
        <f>IFERROR(VLOOKUP($E2018,Listen!$I$5:$K$41,2,FALSE),"")</f>
        <v/>
      </c>
      <c r="J2018" s="105" t="str">
        <f>IFERROR(VLOOKUP($E2018,Listen!$I$5:$K$41,3,FALSE),"")</f>
        <v/>
      </c>
      <c r="K2018" s="111" t="str">
        <f>IFERROR(IF($C2018=K$2,$G2018*VLOOKUP($F2018,Listen!$B$5:$G$95,$J2018+1,FALSE)/VLOOKUP(K$2,Listen!$B$5:$G$95,$J2018+1,FALSE),"-")*IF($D2018="Abgabe",0,1),"")</f>
        <v/>
      </c>
      <c r="L2018" s="111" t="str">
        <f>IFERROR(IF($C2018=L$2,$G2018*VLOOKUP($F2018,Listen!$B$5:$G$95,$J2018+1,FALSE)/VLOOKUP(L$2,Listen!$B$5:$G$95,$J2018+1,FALSE),"-")*IF($D2018="Abgabe",0,1),"")</f>
        <v/>
      </c>
      <c r="M2018" s="111" t="str">
        <f>IFERROR(IF($C2018=M$2,$G2018*VLOOKUP($F2018,Listen!$B$5:$G$95,$J2018+1,FALSE)/VLOOKUP(M$2,Listen!$B$5:$G$95,$J2018+1,FALSE),"-")*IF($D2018="Abgabe",0,1),"")</f>
        <v/>
      </c>
      <c r="N2018" s="111" t="str">
        <f>IFERROR(IF($C2018=N$2,$G2018*VLOOKUP($F2018,Listen!$B$5:$G$95,$J2018+1,FALSE)/VLOOKUP(N$2,Listen!$B$5:$G$95,$J2018+1,FALSE),"-")*IF($D2018="Abgabe",0,1),"")</f>
        <v/>
      </c>
      <c r="O2018" s="111" t="str">
        <f>IFERROR(IF($C2018=O$2,$G2018*VLOOKUP($F2018,Listen!$B$5:$G$95,$J2018+1,FALSE)/VLOOKUP(O$2,Listen!$B$5:$G$95,$J2018+1,FALSE),"-")*IF($D2018="Abgabe",0,1),"")</f>
        <v/>
      </c>
      <c r="P2018" s="111" t="str">
        <f>IFERROR(IF($C2018=P$2,$G2018*VLOOKUP($F2018,Listen!$B$5:$G$95,$J2018+1,FALSE)/VLOOKUP(P$2,Listen!$B$5:$G$95,$J2018+1,FALSE),"-")*IF($D2018="Abgabe",0,1),"")</f>
        <v/>
      </c>
      <c r="Q2018" s="111" t="str">
        <f>IFERROR(IF($C2018=Q$2,$G2018*VLOOKUP($F2018,Listen!$B$5:$G$95,$J2018+1,FALSE)/VLOOKUP(Q$2,Listen!$B$5:$G$95,$J2018+1,FALSE),"-")*IF($D2018="Abgabe",0,1),"")</f>
        <v/>
      </c>
      <c r="R2018" s="111" t="str">
        <f>IFERROR(IF($C2018=R$2,$G2018*VLOOKUP($F2018,Listen!$B$5:$G$95,$J2018+1,FALSE)/VLOOKUP(R$2,Listen!$B$5:$G$95,$J2018+1,FALSE),"-")*IF($D2018="Abgabe",0,1),"")</f>
        <v/>
      </c>
    </row>
    <row r="2019" spans="2:18">
      <c r="B2019" s="130"/>
      <c r="C2019" s="95" t="str">
        <f>IFERROR(YEAR(VLOOKUP($B2019,A_Stammdaten!$B$18:$G$218,3,FALSE)),"")</f>
        <v/>
      </c>
      <c r="D2019" s="95" t="str">
        <f>IFERROR(VLOOKUP($B2019,A_Stammdaten!$B$18:$G$218,6,FALSE),"")</f>
        <v/>
      </c>
      <c r="E2019" s="131"/>
      <c r="F2019" s="130"/>
      <c r="G2019" s="130"/>
      <c r="H2019" s="96"/>
      <c r="I2019" s="105" t="str">
        <f>IFERROR(VLOOKUP($E2019,Listen!$I$5:$K$41,2,FALSE),"")</f>
        <v/>
      </c>
      <c r="J2019" s="105" t="str">
        <f>IFERROR(VLOOKUP($E2019,Listen!$I$5:$K$41,3,FALSE),"")</f>
        <v/>
      </c>
      <c r="K2019" s="111" t="str">
        <f>IFERROR(IF($C2019=K$2,$G2019*VLOOKUP($F2019,Listen!$B$5:$G$95,$J2019+1,FALSE)/VLOOKUP(K$2,Listen!$B$5:$G$95,$J2019+1,FALSE),"-")*IF($D2019="Abgabe",0,1),"")</f>
        <v/>
      </c>
      <c r="L2019" s="111" t="str">
        <f>IFERROR(IF($C2019=L$2,$G2019*VLOOKUP($F2019,Listen!$B$5:$G$95,$J2019+1,FALSE)/VLOOKUP(L$2,Listen!$B$5:$G$95,$J2019+1,FALSE),"-")*IF($D2019="Abgabe",0,1),"")</f>
        <v/>
      </c>
      <c r="M2019" s="111" t="str">
        <f>IFERROR(IF($C2019=M$2,$G2019*VLOOKUP($F2019,Listen!$B$5:$G$95,$J2019+1,FALSE)/VLOOKUP(M$2,Listen!$B$5:$G$95,$J2019+1,FALSE),"-")*IF($D2019="Abgabe",0,1),"")</f>
        <v/>
      </c>
      <c r="N2019" s="111" t="str">
        <f>IFERROR(IF($C2019=N$2,$G2019*VLOOKUP($F2019,Listen!$B$5:$G$95,$J2019+1,FALSE)/VLOOKUP(N$2,Listen!$B$5:$G$95,$J2019+1,FALSE),"-")*IF($D2019="Abgabe",0,1),"")</f>
        <v/>
      </c>
      <c r="O2019" s="111" t="str">
        <f>IFERROR(IF($C2019=O$2,$G2019*VLOOKUP($F2019,Listen!$B$5:$G$95,$J2019+1,FALSE)/VLOOKUP(O$2,Listen!$B$5:$G$95,$J2019+1,FALSE),"-")*IF($D2019="Abgabe",0,1),"")</f>
        <v/>
      </c>
      <c r="P2019" s="111" t="str">
        <f>IFERROR(IF($C2019=P$2,$G2019*VLOOKUP($F2019,Listen!$B$5:$G$95,$J2019+1,FALSE)/VLOOKUP(P$2,Listen!$B$5:$G$95,$J2019+1,FALSE),"-")*IF($D2019="Abgabe",0,1),"")</f>
        <v/>
      </c>
      <c r="Q2019" s="111" t="str">
        <f>IFERROR(IF($C2019=Q$2,$G2019*VLOOKUP($F2019,Listen!$B$5:$G$95,$J2019+1,FALSE)/VLOOKUP(Q$2,Listen!$B$5:$G$95,$J2019+1,FALSE),"-")*IF($D2019="Abgabe",0,1),"")</f>
        <v/>
      </c>
      <c r="R2019" s="111" t="str">
        <f>IFERROR(IF($C2019=R$2,$G2019*VLOOKUP($F2019,Listen!$B$5:$G$95,$J2019+1,FALSE)/VLOOKUP(R$2,Listen!$B$5:$G$95,$J2019+1,FALSE),"-")*IF($D2019="Abgabe",0,1),"")</f>
        <v/>
      </c>
    </row>
    <row r="2020" spans="2:18">
      <c r="B2020" s="130"/>
      <c r="C2020" s="95" t="str">
        <f>IFERROR(YEAR(VLOOKUP($B2020,A_Stammdaten!$B$18:$G$218,3,FALSE)),"")</f>
        <v/>
      </c>
      <c r="D2020" s="95" t="str">
        <f>IFERROR(VLOOKUP($B2020,A_Stammdaten!$B$18:$G$218,6,FALSE),"")</f>
        <v/>
      </c>
      <c r="E2020" s="131"/>
      <c r="F2020" s="130"/>
      <c r="G2020" s="130"/>
      <c r="H2020" s="96"/>
      <c r="I2020" s="105" t="str">
        <f>IFERROR(VLOOKUP($E2020,Listen!$I$5:$K$41,2,FALSE),"")</f>
        <v/>
      </c>
      <c r="J2020" s="105" t="str">
        <f>IFERROR(VLOOKUP($E2020,Listen!$I$5:$K$41,3,FALSE),"")</f>
        <v/>
      </c>
      <c r="K2020" s="111" t="str">
        <f>IFERROR(IF($C2020=K$2,$G2020*VLOOKUP($F2020,Listen!$B$5:$G$95,$J2020+1,FALSE)/VLOOKUP(K$2,Listen!$B$5:$G$95,$J2020+1,FALSE),"-")*IF($D2020="Abgabe",0,1),"")</f>
        <v/>
      </c>
      <c r="L2020" s="111" t="str">
        <f>IFERROR(IF($C2020=L$2,$G2020*VLOOKUP($F2020,Listen!$B$5:$G$95,$J2020+1,FALSE)/VLOOKUP(L$2,Listen!$B$5:$G$95,$J2020+1,FALSE),"-")*IF($D2020="Abgabe",0,1),"")</f>
        <v/>
      </c>
      <c r="M2020" s="111" t="str">
        <f>IFERROR(IF($C2020=M$2,$G2020*VLOOKUP($F2020,Listen!$B$5:$G$95,$J2020+1,FALSE)/VLOOKUP(M$2,Listen!$B$5:$G$95,$J2020+1,FALSE),"-")*IF($D2020="Abgabe",0,1),"")</f>
        <v/>
      </c>
      <c r="N2020" s="111" t="str">
        <f>IFERROR(IF($C2020=N$2,$G2020*VLOOKUP($F2020,Listen!$B$5:$G$95,$J2020+1,FALSE)/VLOOKUP(N$2,Listen!$B$5:$G$95,$J2020+1,FALSE),"-")*IF($D2020="Abgabe",0,1),"")</f>
        <v/>
      </c>
      <c r="O2020" s="111" t="str">
        <f>IFERROR(IF($C2020=O$2,$G2020*VLOOKUP($F2020,Listen!$B$5:$G$95,$J2020+1,FALSE)/VLOOKUP(O$2,Listen!$B$5:$G$95,$J2020+1,FALSE),"-")*IF($D2020="Abgabe",0,1),"")</f>
        <v/>
      </c>
      <c r="P2020" s="111" t="str">
        <f>IFERROR(IF($C2020=P$2,$G2020*VLOOKUP($F2020,Listen!$B$5:$G$95,$J2020+1,FALSE)/VLOOKUP(P$2,Listen!$B$5:$G$95,$J2020+1,FALSE),"-")*IF($D2020="Abgabe",0,1),"")</f>
        <v/>
      </c>
      <c r="Q2020" s="111" t="str">
        <f>IFERROR(IF($C2020=Q$2,$G2020*VLOOKUP($F2020,Listen!$B$5:$G$95,$J2020+1,FALSE)/VLOOKUP(Q$2,Listen!$B$5:$G$95,$J2020+1,FALSE),"-")*IF($D2020="Abgabe",0,1),"")</f>
        <v/>
      </c>
      <c r="R2020" s="111" t="str">
        <f>IFERROR(IF($C2020=R$2,$G2020*VLOOKUP($F2020,Listen!$B$5:$G$95,$J2020+1,FALSE)/VLOOKUP(R$2,Listen!$B$5:$G$95,$J2020+1,FALSE),"-")*IF($D2020="Abgabe",0,1),"")</f>
        <v/>
      </c>
    </row>
    <row r="2021" spans="2:18">
      <c r="B2021" s="130"/>
      <c r="C2021" s="95" t="str">
        <f>IFERROR(YEAR(VLOOKUP($B2021,A_Stammdaten!$B$18:$G$218,3,FALSE)),"")</f>
        <v/>
      </c>
      <c r="D2021" s="95" t="str">
        <f>IFERROR(VLOOKUP($B2021,A_Stammdaten!$B$18:$G$218,6,FALSE),"")</f>
        <v/>
      </c>
      <c r="E2021" s="131"/>
      <c r="F2021" s="130"/>
      <c r="G2021" s="130"/>
      <c r="H2021" s="96"/>
      <c r="I2021" s="105" t="str">
        <f>IFERROR(VLOOKUP($E2021,Listen!$I$5:$K$41,2,FALSE),"")</f>
        <v/>
      </c>
      <c r="J2021" s="105" t="str">
        <f>IFERROR(VLOOKUP($E2021,Listen!$I$5:$K$41,3,FALSE),"")</f>
        <v/>
      </c>
      <c r="K2021" s="111" t="str">
        <f>IFERROR(IF($C2021=K$2,$G2021*VLOOKUP($F2021,Listen!$B$5:$G$95,$J2021+1,FALSE)/VLOOKUP(K$2,Listen!$B$5:$G$95,$J2021+1,FALSE),"-")*IF($D2021="Abgabe",0,1),"")</f>
        <v/>
      </c>
      <c r="L2021" s="111" t="str">
        <f>IFERROR(IF($C2021=L$2,$G2021*VLOOKUP($F2021,Listen!$B$5:$G$95,$J2021+1,FALSE)/VLOOKUP(L$2,Listen!$B$5:$G$95,$J2021+1,FALSE),"-")*IF($D2021="Abgabe",0,1),"")</f>
        <v/>
      </c>
      <c r="M2021" s="111" t="str">
        <f>IFERROR(IF($C2021=M$2,$G2021*VLOOKUP($F2021,Listen!$B$5:$G$95,$J2021+1,FALSE)/VLOOKUP(M$2,Listen!$B$5:$G$95,$J2021+1,FALSE),"-")*IF($D2021="Abgabe",0,1),"")</f>
        <v/>
      </c>
      <c r="N2021" s="111" t="str">
        <f>IFERROR(IF($C2021=N$2,$G2021*VLOOKUP($F2021,Listen!$B$5:$G$95,$J2021+1,FALSE)/VLOOKUP(N$2,Listen!$B$5:$G$95,$J2021+1,FALSE),"-")*IF($D2021="Abgabe",0,1),"")</f>
        <v/>
      </c>
      <c r="O2021" s="111" t="str">
        <f>IFERROR(IF($C2021=O$2,$G2021*VLOOKUP($F2021,Listen!$B$5:$G$95,$J2021+1,FALSE)/VLOOKUP(O$2,Listen!$B$5:$G$95,$J2021+1,FALSE),"-")*IF($D2021="Abgabe",0,1),"")</f>
        <v/>
      </c>
      <c r="P2021" s="111" t="str">
        <f>IFERROR(IF($C2021=P$2,$G2021*VLOOKUP($F2021,Listen!$B$5:$G$95,$J2021+1,FALSE)/VLOOKUP(P$2,Listen!$B$5:$G$95,$J2021+1,FALSE),"-")*IF($D2021="Abgabe",0,1),"")</f>
        <v/>
      </c>
      <c r="Q2021" s="111" t="str">
        <f>IFERROR(IF($C2021=Q$2,$G2021*VLOOKUP($F2021,Listen!$B$5:$G$95,$J2021+1,FALSE)/VLOOKUP(Q$2,Listen!$B$5:$G$95,$J2021+1,FALSE),"-")*IF($D2021="Abgabe",0,1),"")</f>
        <v/>
      </c>
      <c r="R2021" s="111" t="str">
        <f>IFERROR(IF($C2021=R$2,$G2021*VLOOKUP($F2021,Listen!$B$5:$G$95,$J2021+1,FALSE)/VLOOKUP(R$2,Listen!$B$5:$G$95,$J2021+1,FALSE),"-")*IF($D2021="Abgabe",0,1),"")</f>
        <v/>
      </c>
    </row>
    <row r="2022" spans="2:18">
      <c r="B2022" s="130"/>
      <c r="C2022" s="95" t="str">
        <f>IFERROR(YEAR(VLOOKUP($B2022,A_Stammdaten!$B$18:$G$218,3,FALSE)),"")</f>
        <v/>
      </c>
      <c r="D2022" s="95" t="str">
        <f>IFERROR(VLOOKUP($B2022,A_Stammdaten!$B$18:$G$218,6,FALSE),"")</f>
        <v/>
      </c>
      <c r="E2022" s="131"/>
      <c r="F2022" s="130"/>
      <c r="G2022" s="130"/>
      <c r="H2022" s="96"/>
      <c r="I2022" s="105" t="str">
        <f>IFERROR(VLOOKUP($E2022,Listen!$I$5:$K$41,2,FALSE),"")</f>
        <v/>
      </c>
      <c r="J2022" s="105" t="str">
        <f>IFERROR(VLOOKUP($E2022,Listen!$I$5:$K$41,3,FALSE),"")</f>
        <v/>
      </c>
      <c r="K2022" s="111" t="str">
        <f>IFERROR(IF($C2022=K$2,$G2022*VLOOKUP($F2022,Listen!$B$5:$G$95,$J2022+1,FALSE)/VLOOKUP(K$2,Listen!$B$5:$G$95,$J2022+1,FALSE),"-")*IF($D2022="Abgabe",0,1),"")</f>
        <v/>
      </c>
      <c r="L2022" s="111" t="str">
        <f>IFERROR(IF($C2022=L$2,$G2022*VLOOKUP($F2022,Listen!$B$5:$G$95,$J2022+1,FALSE)/VLOOKUP(L$2,Listen!$B$5:$G$95,$J2022+1,FALSE),"-")*IF($D2022="Abgabe",0,1),"")</f>
        <v/>
      </c>
      <c r="M2022" s="111" t="str">
        <f>IFERROR(IF($C2022=M$2,$G2022*VLOOKUP($F2022,Listen!$B$5:$G$95,$J2022+1,FALSE)/VLOOKUP(M$2,Listen!$B$5:$G$95,$J2022+1,FALSE),"-")*IF($D2022="Abgabe",0,1),"")</f>
        <v/>
      </c>
      <c r="N2022" s="111" t="str">
        <f>IFERROR(IF($C2022=N$2,$G2022*VLOOKUP($F2022,Listen!$B$5:$G$95,$J2022+1,FALSE)/VLOOKUP(N$2,Listen!$B$5:$G$95,$J2022+1,FALSE),"-")*IF($D2022="Abgabe",0,1),"")</f>
        <v/>
      </c>
      <c r="O2022" s="111" t="str">
        <f>IFERROR(IF($C2022=O$2,$G2022*VLOOKUP($F2022,Listen!$B$5:$G$95,$J2022+1,FALSE)/VLOOKUP(O$2,Listen!$B$5:$G$95,$J2022+1,FALSE),"-")*IF($D2022="Abgabe",0,1),"")</f>
        <v/>
      </c>
      <c r="P2022" s="111" t="str">
        <f>IFERROR(IF($C2022=P$2,$G2022*VLOOKUP($F2022,Listen!$B$5:$G$95,$J2022+1,FALSE)/VLOOKUP(P$2,Listen!$B$5:$G$95,$J2022+1,FALSE),"-")*IF($D2022="Abgabe",0,1),"")</f>
        <v/>
      </c>
      <c r="Q2022" s="111" t="str">
        <f>IFERROR(IF($C2022=Q$2,$G2022*VLOOKUP($F2022,Listen!$B$5:$G$95,$J2022+1,FALSE)/VLOOKUP(Q$2,Listen!$B$5:$G$95,$J2022+1,FALSE),"-")*IF($D2022="Abgabe",0,1),"")</f>
        <v/>
      </c>
      <c r="R2022" s="111" t="str">
        <f>IFERROR(IF($C2022=R$2,$G2022*VLOOKUP($F2022,Listen!$B$5:$G$95,$J2022+1,FALSE)/VLOOKUP(R$2,Listen!$B$5:$G$95,$J2022+1,FALSE),"-")*IF($D2022="Abgabe",0,1),"")</f>
        <v/>
      </c>
    </row>
    <row r="2023" spans="2:18">
      <c r="B2023" s="130"/>
      <c r="C2023" s="95" t="str">
        <f>IFERROR(YEAR(VLOOKUP($B2023,A_Stammdaten!$B$18:$G$218,3,FALSE)),"")</f>
        <v/>
      </c>
      <c r="D2023" s="95" t="str">
        <f>IFERROR(VLOOKUP($B2023,A_Stammdaten!$B$18:$G$218,6,FALSE),"")</f>
        <v/>
      </c>
      <c r="E2023" s="131"/>
      <c r="F2023" s="130"/>
      <c r="G2023" s="130"/>
      <c r="H2023" s="96"/>
      <c r="I2023" s="105" t="str">
        <f>IFERROR(VLOOKUP($E2023,Listen!$I$5:$K$41,2,FALSE),"")</f>
        <v/>
      </c>
      <c r="J2023" s="105" t="str">
        <f>IFERROR(VLOOKUP($E2023,Listen!$I$5:$K$41,3,FALSE),"")</f>
        <v/>
      </c>
      <c r="K2023" s="111" t="str">
        <f>IFERROR(IF($C2023=K$2,$G2023*VLOOKUP($F2023,Listen!$B$5:$G$95,$J2023+1,FALSE)/VLOOKUP(K$2,Listen!$B$5:$G$95,$J2023+1,FALSE),"-")*IF($D2023="Abgabe",0,1),"")</f>
        <v/>
      </c>
      <c r="L2023" s="111" t="str">
        <f>IFERROR(IF($C2023=L$2,$G2023*VLOOKUP($F2023,Listen!$B$5:$G$95,$J2023+1,FALSE)/VLOOKUP(L$2,Listen!$B$5:$G$95,$J2023+1,FALSE),"-")*IF($D2023="Abgabe",0,1),"")</f>
        <v/>
      </c>
      <c r="M2023" s="111" t="str">
        <f>IFERROR(IF($C2023=M$2,$G2023*VLOOKUP($F2023,Listen!$B$5:$G$95,$J2023+1,FALSE)/VLOOKUP(M$2,Listen!$B$5:$G$95,$J2023+1,FALSE),"-")*IF($D2023="Abgabe",0,1),"")</f>
        <v/>
      </c>
      <c r="N2023" s="111" t="str">
        <f>IFERROR(IF($C2023=N$2,$G2023*VLOOKUP($F2023,Listen!$B$5:$G$95,$J2023+1,FALSE)/VLOOKUP(N$2,Listen!$B$5:$G$95,$J2023+1,FALSE),"-")*IF($D2023="Abgabe",0,1),"")</f>
        <v/>
      </c>
      <c r="O2023" s="111" t="str">
        <f>IFERROR(IF($C2023=O$2,$G2023*VLOOKUP($F2023,Listen!$B$5:$G$95,$J2023+1,FALSE)/VLOOKUP(O$2,Listen!$B$5:$G$95,$J2023+1,FALSE),"-")*IF($D2023="Abgabe",0,1),"")</f>
        <v/>
      </c>
      <c r="P2023" s="111" t="str">
        <f>IFERROR(IF($C2023=P$2,$G2023*VLOOKUP($F2023,Listen!$B$5:$G$95,$J2023+1,FALSE)/VLOOKUP(P$2,Listen!$B$5:$G$95,$J2023+1,FALSE),"-")*IF($D2023="Abgabe",0,1),"")</f>
        <v/>
      </c>
      <c r="Q2023" s="111" t="str">
        <f>IFERROR(IF($C2023=Q$2,$G2023*VLOOKUP($F2023,Listen!$B$5:$G$95,$J2023+1,FALSE)/VLOOKUP(Q$2,Listen!$B$5:$G$95,$J2023+1,FALSE),"-")*IF($D2023="Abgabe",0,1),"")</f>
        <v/>
      </c>
      <c r="R2023" s="111" t="str">
        <f>IFERROR(IF($C2023=R$2,$G2023*VLOOKUP($F2023,Listen!$B$5:$G$95,$J2023+1,FALSE)/VLOOKUP(R$2,Listen!$B$5:$G$95,$J2023+1,FALSE),"-")*IF($D2023="Abgabe",0,1),"")</f>
        <v/>
      </c>
    </row>
    <row r="2024" spans="2:18">
      <c r="B2024" s="130"/>
      <c r="C2024" s="95" t="str">
        <f>IFERROR(YEAR(VLOOKUP($B2024,A_Stammdaten!$B$18:$G$218,3,FALSE)),"")</f>
        <v/>
      </c>
      <c r="D2024" s="95" t="str">
        <f>IFERROR(VLOOKUP($B2024,A_Stammdaten!$B$18:$G$218,6,FALSE),"")</f>
        <v/>
      </c>
      <c r="E2024" s="131"/>
      <c r="F2024" s="130"/>
      <c r="G2024" s="130"/>
      <c r="H2024" s="96"/>
      <c r="I2024" s="105" t="str">
        <f>IFERROR(VLOOKUP($E2024,Listen!$I$5:$K$41,2,FALSE),"")</f>
        <v/>
      </c>
      <c r="J2024" s="105" t="str">
        <f>IFERROR(VLOOKUP($E2024,Listen!$I$5:$K$41,3,FALSE),"")</f>
        <v/>
      </c>
      <c r="K2024" s="111" t="str">
        <f>IFERROR(IF($C2024=K$2,$G2024*VLOOKUP($F2024,Listen!$B$5:$G$95,$J2024+1,FALSE)/VLOOKUP(K$2,Listen!$B$5:$G$95,$J2024+1,FALSE),"-")*IF($D2024="Abgabe",0,1),"")</f>
        <v/>
      </c>
      <c r="L2024" s="111" t="str">
        <f>IFERROR(IF($C2024=L$2,$G2024*VLOOKUP($F2024,Listen!$B$5:$G$95,$J2024+1,FALSE)/VLOOKUP(L$2,Listen!$B$5:$G$95,$J2024+1,FALSE),"-")*IF($D2024="Abgabe",0,1),"")</f>
        <v/>
      </c>
      <c r="M2024" s="111" t="str">
        <f>IFERROR(IF($C2024=M$2,$G2024*VLOOKUP($F2024,Listen!$B$5:$G$95,$J2024+1,FALSE)/VLOOKUP(M$2,Listen!$B$5:$G$95,$J2024+1,FALSE),"-")*IF($D2024="Abgabe",0,1),"")</f>
        <v/>
      </c>
      <c r="N2024" s="111" t="str">
        <f>IFERROR(IF($C2024=N$2,$G2024*VLOOKUP($F2024,Listen!$B$5:$G$95,$J2024+1,FALSE)/VLOOKUP(N$2,Listen!$B$5:$G$95,$J2024+1,FALSE),"-")*IF($D2024="Abgabe",0,1),"")</f>
        <v/>
      </c>
      <c r="O2024" s="111" t="str">
        <f>IFERROR(IF($C2024=O$2,$G2024*VLOOKUP($F2024,Listen!$B$5:$G$95,$J2024+1,FALSE)/VLOOKUP(O$2,Listen!$B$5:$G$95,$J2024+1,FALSE),"-")*IF($D2024="Abgabe",0,1),"")</f>
        <v/>
      </c>
      <c r="P2024" s="111" t="str">
        <f>IFERROR(IF($C2024=P$2,$G2024*VLOOKUP($F2024,Listen!$B$5:$G$95,$J2024+1,FALSE)/VLOOKUP(P$2,Listen!$B$5:$G$95,$J2024+1,FALSE),"-")*IF($D2024="Abgabe",0,1),"")</f>
        <v/>
      </c>
      <c r="Q2024" s="111" t="str">
        <f>IFERROR(IF($C2024=Q$2,$G2024*VLOOKUP($F2024,Listen!$B$5:$G$95,$J2024+1,FALSE)/VLOOKUP(Q$2,Listen!$B$5:$G$95,$J2024+1,FALSE),"-")*IF($D2024="Abgabe",0,1),"")</f>
        <v/>
      </c>
      <c r="R2024" s="111" t="str">
        <f>IFERROR(IF($C2024=R$2,$G2024*VLOOKUP($F2024,Listen!$B$5:$G$95,$J2024+1,FALSE)/VLOOKUP(R$2,Listen!$B$5:$G$95,$J2024+1,FALSE),"-")*IF($D2024="Abgabe",0,1),"")</f>
        <v/>
      </c>
    </row>
    <row r="2025" spans="2:18">
      <c r="B2025" s="130"/>
      <c r="C2025" s="95" t="str">
        <f>IFERROR(YEAR(VLOOKUP($B2025,A_Stammdaten!$B$18:$G$218,3,FALSE)),"")</f>
        <v/>
      </c>
      <c r="D2025" s="95" t="str">
        <f>IFERROR(VLOOKUP($B2025,A_Stammdaten!$B$18:$G$218,6,FALSE),"")</f>
        <v/>
      </c>
      <c r="E2025" s="131"/>
      <c r="F2025" s="130"/>
      <c r="G2025" s="130"/>
      <c r="H2025" s="96"/>
      <c r="I2025" s="105" t="str">
        <f>IFERROR(VLOOKUP($E2025,Listen!$I$5:$K$41,2,FALSE),"")</f>
        <v/>
      </c>
      <c r="J2025" s="105" t="str">
        <f>IFERROR(VLOOKUP($E2025,Listen!$I$5:$K$41,3,FALSE),"")</f>
        <v/>
      </c>
      <c r="K2025" s="111" t="str">
        <f>IFERROR(IF($C2025=K$2,$G2025*VLOOKUP($F2025,Listen!$B$5:$G$95,$J2025+1,FALSE)/VLOOKUP(K$2,Listen!$B$5:$G$95,$J2025+1,FALSE),"-")*IF($D2025="Abgabe",0,1),"")</f>
        <v/>
      </c>
      <c r="L2025" s="111" t="str">
        <f>IFERROR(IF($C2025=L$2,$G2025*VLOOKUP($F2025,Listen!$B$5:$G$95,$J2025+1,FALSE)/VLOOKUP(L$2,Listen!$B$5:$G$95,$J2025+1,FALSE),"-")*IF($D2025="Abgabe",0,1),"")</f>
        <v/>
      </c>
      <c r="M2025" s="111" t="str">
        <f>IFERROR(IF($C2025=M$2,$G2025*VLOOKUP($F2025,Listen!$B$5:$G$95,$J2025+1,FALSE)/VLOOKUP(M$2,Listen!$B$5:$G$95,$J2025+1,FALSE),"-")*IF($D2025="Abgabe",0,1),"")</f>
        <v/>
      </c>
      <c r="N2025" s="111" t="str">
        <f>IFERROR(IF($C2025=N$2,$G2025*VLOOKUP($F2025,Listen!$B$5:$G$95,$J2025+1,FALSE)/VLOOKUP(N$2,Listen!$B$5:$G$95,$J2025+1,FALSE),"-")*IF($D2025="Abgabe",0,1),"")</f>
        <v/>
      </c>
      <c r="O2025" s="111" t="str">
        <f>IFERROR(IF($C2025=O$2,$G2025*VLOOKUP($F2025,Listen!$B$5:$G$95,$J2025+1,FALSE)/VLOOKUP(O$2,Listen!$B$5:$G$95,$J2025+1,FALSE),"-")*IF($D2025="Abgabe",0,1),"")</f>
        <v/>
      </c>
      <c r="P2025" s="111" t="str">
        <f>IFERROR(IF($C2025=P$2,$G2025*VLOOKUP($F2025,Listen!$B$5:$G$95,$J2025+1,FALSE)/VLOOKUP(P$2,Listen!$B$5:$G$95,$J2025+1,FALSE),"-")*IF($D2025="Abgabe",0,1),"")</f>
        <v/>
      </c>
      <c r="Q2025" s="111" t="str">
        <f>IFERROR(IF($C2025=Q$2,$G2025*VLOOKUP($F2025,Listen!$B$5:$G$95,$J2025+1,FALSE)/VLOOKUP(Q$2,Listen!$B$5:$G$95,$J2025+1,FALSE),"-")*IF($D2025="Abgabe",0,1),"")</f>
        <v/>
      </c>
      <c r="R2025" s="111" t="str">
        <f>IFERROR(IF($C2025=R$2,$G2025*VLOOKUP($F2025,Listen!$B$5:$G$95,$J2025+1,FALSE)/VLOOKUP(R$2,Listen!$B$5:$G$95,$J2025+1,FALSE),"-")*IF($D2025="Abgabe",0,1),"")</f>
        <v/>
      </c>
    </row>
    <row r="2026" spans="2:18">
      <c r="B2026" s="130"/>
      <c r="C2026" s="95" t="str">
        <f>IFERROR(YEAR(VLOOKUP($B2026,A_Stammdaten!$B$18:$G$218,3,FALSE)),"")</f>
        <v/>
      </c>
      <c r="D2026" s="95" t="str">
        <f>IFERROR(VLOOKUP($B2026,A_Stammdaten!$B$18:$G$218,6,FALSE),"")</f>
        <v/>
      </c>
      <c r="E2026" s="131"/>
      <c r="F2026" s="130"/>
      <c r="G2026" s="130"/>
      <c r="H2026" s="96"/>
      <c r="I2026" s="105" t="str">
        <f>IFERROR(VLOOKUP($E2026,Listen!$I$5:$K$41,2,FALSE),"")</f>
        <v/>
      </c>
      <c r="J2026" s="105" t="str">
        <f>IFERROR(VLOOKUP($E2026,Listen!$I$5:$K$41,3,FALSE),"")</f>
        <v/>
      </c>
      <c r="K2026" s="111" t="str">
        <f>IFERROR(IF($C2026=K$2,$G2026*VLOOKUP($F2026,Listen!$B$5:$G$95,$J2026+1,FALSE)/VLOOKUP(K$2,Listen!$B$5:$G$95,$J2026+1,FALSE),"-")*IF($D2026="Abgabe",0,1),"")</f>
        <v/>
      </c>
      <c r="L2026" s="111" t="str">
        <f>IFERROR(IF($C2026=L$2,$G2026*VLOOKUP($F2026,Listen!$B$5:$G$95,$J2026+1,FALSE)/VLOOKUP(L$2,Listen!$B$5:$G$95,$J2026+1,FALSE),"-")*IF($D2026="Abgabe",0,1),"")</f>
        <v/>
      </c>
      <c r="M2026" s="111" t="str">
        <f>IFERROR(IF($C2026=M$2,$G2026*VLOOKUP($F2026,Listen!$B$5:$G$95,$J2026+1,FALSE)/VLOOKUP(M$2,Listen!$B$5:$G$95,$J2026+1,FALSE),"-")*IF($D2026="Abgabe",0,1),"")</f>
        <v/>
      </c>
      <c r="N2026" s="111" t="str">
        <f>IFERROR(IF($C2026=N$2,$G2026*VLOOKUP($F2026,Listen!$B$5:$G$95,$J2026+1,FALSE)/VLOOKUP(N$2,Listen!$B$5:$G$95,$J2026+1,FALSE),"-")*IF($D2026="Abgabe",0,1),"")</f>
        <v/>
      </c>
      <c r="O2026" s="111" t="str">
        <f>IFERROR(IF($C2026=O$2,$G2026*VLOOKUP($F2026,Listen!$B$5:$G$95,$J2026+1,FALSE)/VLOOKUP(O$2,Listen!$B$5:$G$95,$J2026+1,FALSE),"-")*IF($D2026="Abgabe",0,1),"")</f>
        <v/>
      </c>
      <c r="P2026" s="111" t="str">
        <f>IFERROR(IF($C2026=P$2,$G2026*VLOOKUP($F2026,Listen!$B$5:$G$95,$J2026+1,FALSE)/VLOOKUP(P$2,Listen!$B$5:$G$95,$J2026+1,FALSE),"-")*IF($D2026="Abgabe",0,1),"")</f>
        <v/>
      </c>
      <c r="Q2026" s="111" t="str">
        <f>IFERROR(IF($C2026=Q$2,$G2026*VLOOKUP($F2026,Listen!$B$5:$G$95,$J2026+1,FALSE)/VLOOKUP(Q$2,Listen!$B$5:$G$95,$J2026+1,FALSE),"-")*IF($D2026="Abgabe",0,1),"")</f>
        <v/>
      </c>
      <c r="R2026" s="111" t="str">
        <f>IFERROR(IF($C2026=R$2,$G2026*VLOOKUP($F2026,Listen!$B$5:$G$95,$J2026+1,FALSE)/VLOOKUP(R$2,Listen!$B$5:$G$95,$J2026+1,FALSE),"-")*IF($D2026="Abgabe",0,1),"")</f>
        <v/>
      </c>
    </row>
    <row r="2027" spans="2:18">
      <c r="B2027" s="130"/>
      <c r="C2027" s="95" t="str">
        <f>IFERROR(YEAR(VLOOKUP($B2027,A_Stammdaten!$B$18:$G$218,3,FALSE)),"")</f>
        <v/>
      </c>
      <c r="D2027" s="95" t="str">
        <f>IFERROR(VLOOKUP($B2027,A_Stammdaten!$B$18:$G$218,6,FALSE),"")</f>
        <v/>
      </c>
      <c r="E2027" s="131"/>
      <c r="F2027" s="130"/>
      <c r="G2027" s="130"/>
      <c r="H2027" s="96"/>
      <c r="I2027" s="105" t="str">
        <f>IFERROR(VLOOKUP($E2027,Listen!$I$5:$K$41,2,FALSE),"")</f>
        <v/>
      </c>
      <c r="J2027" s="105" t="str">
        <f>IFERROR(VLOOKUP($E2027,Listen!$I$5:$K$41,3,FALSE),"")</f>
        <v/>
      </c>
      <c r="K2027" s="111" t="str">
        <f>IFERROR(IF($C2027=K$2,$G2027*VLOOKUP($F2027,Listen!$B$5:$G$95,$J2027+1,FALSE)/VLOOKUP(K$2,Listen!$B$5:$G$95,$J2027+1,FALSE),"-")*IF($D2027="Abgabe",0,1),"")</f>
        <v/>
      </c>
      <c r="L2027" s="111" t="str">
        <f>IFERROR(IF($C2027=L$2,$G2027*VLOOKUP($F2027,Listen!$B$5:$G$95,$J2027+1,FALSE)/VLOOKUP(L$2,Listen!$B$5:$G$95,$J2027+1,FALSE),"-")*IF($D2027="Abgabe",0,1),"")</f>
        <v/>
      </c>
      <c r="M2027" s="111" t="str">
        <f>IFERROR(IF($C2027=M$2,$G2027*VLOOKUP($F2027,Listen!$B$5:$G$95,$J2027+1,FALSE)/VLOOKUP(M$2,Listen!$B$5:$G$95,$J2027+1,FALSE),"-")*IF($D2027="Abgabe",0,1),"")</f>
        <v/>
      </c>
      <c r="N2027" s="111" t="str">
        <f>IFERROR(IF($C2027=N$2,$G2027*VLOOKUP($F2027,Listen!$B$5:$G$95,$J2027+1,FALSE)/VLOOKUP(N$2,Listen!$B$5:$G$95,$J2027+1,FALSE),"-")*IF($D2027="Abgabe",0,1),"")</f>
        <v/>
      </c>
      <c r="O2027" s="111" t="str">
        <f>IFERROR(IF($C2027=O$2,$G2027*VLOOKUP($F2027,Listen!$B$5:$G$95,$J2027+1,FALSE)/VLOOKUP(O$2,Listen!$B$5:$G$95,$J2027+1,FALSE),"-")*IF($D2027="Abgabe",0,1),"")</f>
        <v/>
      </c>
      <c r="P2027" s="111" t="str">
        <f>IFERROR(IF($C2027=P$2,$G2027*VLOOKUP($F2027,Listen!$B$5:$G$95,$J2027+1,FALSE)/VLOOKUP(P$2,Listen!$B$5:$G$95,$J2027+1,FALSE),"-")*IF($D2027="Abgabe",0,1),"")</f>
        <v/>
      </c>
      <c r="Q2027" s="111" t="str">
        <f>IFERROR(IF($C2027=Q$2,$G2027*VLOOKUP($F2027,Listen!$B$5:$G$95,$J2027+1,FALSE)/VLOOKUP(Q$2,Listen!$B$5:$G$95,$J2027+1,FALSE),"-")*IF($D2027="Abgabe",0,1),"")</f>
        <v/>
      </c>
      <c r="R2027" s="111" t="str">
        <f>IFERROR(IF($C2027=R$2,$G2027*VLOOKUP($F2027,Listen!$B$5:$G$95,$J2027+1,FALSE)/VLOOKUP(R$2,Listen!$B$5:$G$95,$J2027+1,FALSE),"-")*IF($D2027="Abgabe",0,1),"")</f>
        <v/>
      </c>
    </row>
    <row r="2028" spans="2:18">
      <c r="B2028" s="130"/>
      <c r="C2028" s="95" t="str">
        <f>IFERROR(YEAR(VLOOKUP($B2028,A_Stammdaten!$B$18:$G$218,3,FALSE)),"")</f>
        <v/>
      </c>
      <c r="D2028" s="95" t="str">
        <f>IFERROR(VLOOKUP($B2028,A_Stammdaten!$B$18:$G$218,6,FALSE),"")</f>
        <v/>
      </c>
      <c r="E2028" s="131"/>
      <c r="F2028" s="130"/>
      <c r="G2028" s="130"/>
      <c r="H2028" s="96"/>
      <c r="I2028" s="105" t="str">
        <f>IFERROR(VLOOKUP($E2028,Listen!$I$5:$K$41,2,FALSE),"")</f>
        <v/>
      </c>
      <c r="J2028" s="105" t="str">
        <f>IFERROR(VLOOKUP($E2028,Listen!$I$5:$K$41,3,FALSE),"")</f>
        <v/>
      </c>
      <c r="K2028" s="111" t="str">
        <f>IFERROR(IF($C2028=K$2,$G2028*VLOOKUP($F2028,Listen!$B$5:$G$95,$J2028+1,FALSE)/VLOOKUP(K$2,Listen!$B$5:$G$95,$J2028+1,FALSE),"-")*IF($D2028="Abgabe",0,1),"")</f>
        <v/>
      </c>
      <c r="L2028" s="111" t="str">
        <f>IFERROR(IF($C2028=L$2,$G2028*VLOOKUP($F2028,Listen!$B$5:$G$95,$J2028+1,FALSE)/VLOOKUP(L$2,Listen!$B$5:$G$95,$J2028+1,FALSE),"-")*IF($D2028="Abgabe",0,1),"")</f>
        <v/>
      </c>
      <c r="M2028" s="111" t="str">
        <f>IFERROR(IF($C2028=M$2,$G2028*VLOOKUP($F2028,Listen!$B$5:$G$95,$J2028+1,FALSE)/VLOOKUP(M$2,Listen!$B$5:$G$95,$J2028+1,FALSE),"-")*IF($D2028="Abgabe",0,1),"")</f>
        <v/>
      </c>
      <c r="N2028" s="111" t="str">
        <f>IFERROR(IF($C2028=N$2,$G2028*VLOOKUP($F2028,Listen!$B$5:$G$95,$J2028+1,FALSE)/VLOOKUP(N$2,Listen!$B$5:$G$95,$J2028+1,FALSE),"-")*IF($D2028="Abgabe",0,1),"")</f>
        <v/>
      </c>
      <c r="O2028" s="111" t="str">
        <f>IFERROR(IF($C2028=O$2,$G2028*VLOOKUP($F2028,Listen!$B$5:$G$95,$J2028+1,FALSE)/VLOOKUP(O$2,Listen!$B$5:$G$95,$J2028+1,FALSE),"-")*IF($D2028="Abgabe",0,1),"")</f>
        <v/>
      </c>
      <c r="P2028" s="111" t="str">
        <f>IFERROR(IF($C2028=P$2,$G2028*VLOOKUP($F2028,Listen!$B$5:$G$95,$J2028+1,FALSE)/VLOOKUP(P$2,Listen!$B$5:$G$95,$J2028+1,FALSE),"-")*IF($D2028="Abgabe",0,1),"")</f>
        <v/>
      </c>
      <c r="Q2028" s="111" t="str">
        <f>IFERROR(IF($C2028=Q$2,$G2028*VLOOKUP($F2028,Listen!$B$5:$G$95,$J2028+1,FALSE)/VLOOKUP(Q$2,Listen!$B$5:$G$95,$J2028+1,FALSE),"-")*IF($D2028="Abgabe",0,1),"")</f>
        <v/>
      </c>
      <c r="R2028" s="111" t="str">
        <f>IFERROR(IF($C2028=R$2,$G2028*VLOOKUP($F2028,Listen!$B$5:$G$95,$J2028+1,FALSE)/VLOOKUP(R$2,Listen!$B$5:$G$95,$J2028+1,FALSE),"-")*IF($D2028="Abgabe",0,1),"")</f>
        <v/>
      </c>
    </row>
    <row r="2029" spans="2:18">
      <c r="B2029" s="130"/>
      <c r="C2029" s="95" t="str">
        <f>IFERROR(YEAR(VLOOKUP($B2029,A_Stammdaten!$B$18:$G$218,3,FALSE)),"")</f>
        <v/>
      </c>
      <c r="D2029" s="95" t="str">
        <f>IFERROR(VLOOKUP($B2029,A_Stammdaten!$B$18:$G$218,6,FALSE),"")</f>
        <v/>
      </c>
      <c r="E2029" s="131"/>
      <c r="F2029" s="130"/>
      <c r="G2029" s="130"/>
      <c r="H2029" s="96"/>
      <c r="I2029" s="105" t="str">
        <f>IFERROR(VLOOKUP($E2029,Listen!$I$5:$K$41,2,FALSE),"")</f>
        <v/>
      </c>
      <c r="J2029" s="105" t="str">
        <f>IFERROR(VLOOKUP($E2029,Listen!$I$5:$K$41,3,FALSE),"")</f>
        <v/>
      </c>
      <c r="K2029" s="111" t="str">
        <f>IFERROR(IF($C2029=K$2,$G2029*VLOOKUP($F2029,Listen!$B$5:$G$95,$J2029+1,FALSE)/VLOOKUP(K$2,Listen!$B$5:$G$95,$J2029+1,FALSE),"-")*IF($D2029="Abgabe",0,1),"")</f>
        <v/>
      </c>
      <c r="L2029" s="111" t="str">
        <f>IFERROR(IF($C2029=L$2,$G2029*VLOOKUP($F2029,Listen!$B$5:$G$95,$J2029+1,FALSE)/VLOOKUP(L$2,Listen!$B$5:$G$95,$J2029+1,FALSE),"-")*IF($D2029="Abgabe",0,1),"")</f>
        <v/>
      </c>
      <c r="M2029" s="111" t="str">
        <f>IFERROR(IF($C2029=M$2,$G2029*VLOOKUP($F2029,Listen!$B$5:$G$95,$J2029+1,FALSE)/VLOOKUP(M$2,Listen!$B$5:$G$95,$J2029+1,FALSE),"-")*IF($D2029="Abgabe",0,1),"")</f>
        <v/>
      </c>
      <c r="N2029" s="111" t="str">
        <f>IFERROR(IF($C2029=N$2,$G2029*VLOOKUP($F2029,Listen!$B$5:$G$95,$J2029+1,FALSE)/VLOOKUP(N$2,Listen!$B$5:$G$95,$J2029+1,FALSE),"-")*IF($D2029="Abgabe",0,1),"")</f>
        <v/>
      </c>
      <c r="O2029" s="111" t="str">
        <f>IFERROR(IF($C2029=O$2,$G2029*VLOOKUP($F2029,Listen!$B$5:$G$95,$J2029+1,FALSE)/VLOOKUP(O$2,Listen!$B$5:$G$95,$J2029+1,FALSE),"-")*IF($D2029="Abgabe",0,1),"")</f>
        <v/>
      </c>
      <c r="P2029" s="111" t="str">
        <f>IFERROR(IF($C2029=P$2,$G2029*VLOOKUP($F2029,Listen!$B$5:$G$95,$J2029+1,FALSE)/VLOOKUP(P$2,Listen!$B$5:$G$95,$J2029+1,FALSE),"-")*IF($D2029="Abgabe",0,1),"")</f>
        <v/>
      </c>
      <c r="Q2029" s="111" t="str">
        <f>IFERROR(IF($C2029=Q$2,$G2029*VLOOKUP($F2029,Listen!$B$5:$G$95,$J2029+1,FALSE)/VLOOKUP(Q$2,Listen!$B$5:$G$95,$J2029+1,FALSE),"-")*IF($D2029="Abgabe",0,1),"")</f>
        <v/>
      </c>
      <c r="R2029" s="111" t="str">
        <f>IFERROR(IF($C2029=R$2,$G2029*VLOOKUP($F2029,Listen!$B$5:$G$95,$J2029+1,FALSE)/VLOOKUP(R$2,Listen!$B$5:$G$95,$J2029+1,FALSE),"-")*IF($D2029="Abgabe",0,1),"")</f>
        <v/>
      </c>
    </row>
    <row r="2030" spans="2:18">
      <c r="B2030" s="130"/>
      <c r="C2030" s="95" t="str">
        <f>IFERROR(YEAR(VLOOKUP($B2030,A_Stammdaten!$B$18:$G$218,3,FALSE)),"")</f>
        <v/>
      </c>
      <c r="D2030" s="95" t="str">
        <f>IFERROR(VLOOKUP($B2030,A_Stammdaten!$B$18:$G$218,6,FALSE),"")</f>
        <v/>
      </c>
      <c r="E2030" s="131"/>
      <c r="F2030" s="130"/>
      <c r="G2030" s="130"/>
      <c r="H2030" s="96"/>
      <c r="I2030" s="105" t="str">
        <f>IFERROR(VLOOKUP($E2030,Listen!$I$5:$K$41,2,FALSE),"")</f>
        <v/>
      </c>
      <c r="J2030" s="105" t="str">
        <f>IFERROR(VLOOKUP($E2030,Listen!$I$5:$K$41,3,FALSE),"")</f>
        <v/>
      </c>
      <c r="K2030" s="111" t="str">
        <f>IFERROR(IF($C2030=K$2,$G2030*VLOOKUP($F2030,Listen!$B$5:$G$95,$J2030+1,FALSE)/VLOOKUP(K$2,Listen!$B$5:$G$95,$J2030+1,FALSE),"-")*IF($D2030="Abgabe",0,1),"")</f>
        <v/>
      </c>
      <c r="L2030" s="111" t="str">
        <f>IFERROR(IF($C2030=L$2,$G2030*VLOOKUP($F2030,Listen!$B$5:$G$95,$J2030+1,FALSE)/VLOOKUP(L$2,Listen!$B$5:$G$95,$J2030+1,FALSE),"-")*IF($D2030="Abgabe",0,1),"")</f>
        <v/>
      </c>
      <c r="M2030" s="111" t="str">
        <f>IFERROR(IF($C2030=M$2,$G2030*VLOOKUP($F2030,Listen!$B$5:$G$95,$J2030+1,FALSE)/VLOOKUP(M$2,Listen!$B$5:$G$95,$J2030+1,FALSE),"-")*IF($D2030="Abgabe",0,1),"")</f>
        <v/>
      </c>
      <c r="N2030" s="111" t="str">
        <f>IFERROR(IF($C2030=N$2,$G2030*VLOOKUP($F2030,Listen!$B$5:$G$95,$J2030+1,FALSE)/VLOOKUP(N$2,Listen!$B$5:$G$95,$J2030+1,FALSE),"-")*IF($D2030="Abgabe",0,1),"")</f>
        <v/>
      </c>
      <c r="O2030" s="111" t="str">
        <f>IFERROR(IF($C2030=O$2,$G2030*VLOOKUP($F2030,Listen!$B$5:$G$95,$J2030+1,FALSE)/VLOOKUP(O$2,Listen!$B$5:$G$95,$J2030+1,FALSE),"-")*IF($D2030="Abgabe",0,1),"")</f>
        <v/>
      </c>
      <c r="P2030" s="111" t="str">
        <f>IFERROR(IF($C2030=P$2,$G2030*VLOOKUP($F2030,Listen!$B$5:$G$95,$J2030+1,FALSE)/VLOOKUP(P$2,Listen!$B$5:$G$95,$J2030+1,FALSE),"-")*IF($D2030="Abgabe",0,1),"")</f>
        <v/>
      </c>
      <c r="Q2030" s="111" t="str">
        <f>IFERROR(IF($C2030=Q$2,$G2030*VLOOKUP($F2030,Listen!$B$5:$G$95,$J2030+1,FALSE)/VLOOKUP(Q$2,Listen!$B$5:$G$95,$J2030+1,FALSE),"-")*IF($D2030="Abgabe",0,1),"")</f>
        <v/>
      </c>
      <c r="R2030" s="111" t="str">
        <f>IFERROR(IF($C2030=R$2,$G2030*VLOOKUP($F2030,Listen!$B$5:$G$95,$J2030+1,FALSE)/VLOOKUP(R$2,Listen!$B$5:$G$95,$J2030+1,FALSE),"-")*IF($D2030="Abgabe",0,1),"")</f>
        <v/>
      </c>
    </row>
    <row r="2031" spans="2:18">
      <c r="B2031" s="130"/>
      <c r="C2031" s="95" t="str">
        <f>IFERROR(YEAR(VLOOKUP($B2031,A_Stammdaten!$B$18:$G$218,3,FALSE)),"")</f>
        <v/>
      </c>
      <c r="D2031" s="95" t="str">
        <f>IFERROR(VLOOKUP($B2031,A_Stammdaten!$B$18:$G$218,6,FALSE),"")</f>
        <v/>
      </c>
      <c r="E2031" s="131"/>
      <c r="F2031" s="130"/>
      <c r="G2031" s="130"/>
      <c r="H2031" s="96"/>
      <c r="I2031" s="105" t="str">
        <f>IFERROR(VLOOKUP($E2031,Listen!$I$5:$K$41,2,FALSE),"")</f>
        <v/>
      </c>
      <c r="J2031" s="105" t="str">
        <f>IFERROR(VLOOKUP($E2031,Listen!$I$5:$K$41,3,FALSE),"")</f>
        <v/>
      </c>
      <c r="K2031" s="111" t="str">
        <f>IFERROR(IF($C2031=K$2,$G2031*VLOOKUP($F2031,Listen!$B$5:$G$95,$J2031+1,FALSE)/VLOOKUP(K$2,Listen!$B$5:$G$95,$J2031+1,FALSE),"-")*IF($D2031="Abgabe",0,1),"")</f>
        <v/>
      </c>
      <c r="L2031" s="111" t="str">
        <f>IFERROR(IF($C2031=L$2,$G2031*VLOOKUP($F2031,Listen!$B$5:$G$95,$J2031+1,FALSE)/VLOOKUP(L$2,Listen!$B$5:$G$95,$J2031+1,FALSE),"-")*IF($D2031="Abgabe",0,1),"")</f>
        <v/>
      </c>
      <c r="M2031" s="111" t="str">
        <f>IFERROR(IF($C2031=M$2,$G2031*VLOOKUP($F2031,Listen!$B$5:$G$95,$J2031+1,FALSE)/VLOOKUP(M$2,Listen!$B$5:$G$95,$J2031+1,FALSE),"-")*IF($D2031="Abgabe",0,1),"")</f>
        <v/>
      </c>
      <c r="N2031" s="111" t="str">
        <f>IFERROR(IF($C2031=N$2,$G2031*VLOOKUP($F2031,Listen!$B$5:$G$95,$J2031+1,FALSE)/VLOOKUP(N$2,Listen!$B$5:$G$95,$J2031+1,FALSE),"-")*IF($D2031="Abgabe",0,1),"")</f>
        <v/>
      </c>
      <c r="O2031" s="111" t="str">
        <f>IFERROR(IF($C2031=O$2,$G2031*VLOOKUP($F2031,Listen!$B$5:$G$95,$J2031+1,FALSE)/VLOOKUP(O$2,Listen!$B$5:$G$95,$J2031+1,FALSE),"-")*IF($D2031="Abgabe",0,1),"")</f>
        <v/>
      </c>
      <c r="P2031" s="111" t="str">
        <f>IFERROR(IF($C2031=P$2,$G2031*VLOOKUP($F2031,Listen!$B$5:$G$95,$J2031+1,FALSE)/VLOOKUP(P$2,Listen!$B$5:$G$95,$J2031+1,FALSE),"-")*IF($D2031="Abgabe",0,1),"")</f>
        <v/>
      </c>
      <c r="Q2031" s="111" t="str">
        <f>IFERROR(IF($C2031=Q$2,$G2031*VLOOKUP($F2031,Listen!$B$5:$G$95,$J2031+1,FALSE)/VLOOKUP(Q$2,Listen!$B$5:$G$95,$J2031+1,FALSE),"-")*IF($D2031="Abgabe",0,1),"")</f>
        <v/>
      </c>
      <c r="R2031" s="111" t="str">
        <f>IFERROR(IF($C2031=R$2,$G2031*VLOOKUP($F2031,Listen!$B$5:$G$95,$J2031+1,FALSE)/VLOOKUP(R$2,Listen!$B$5:$G$95,$J2031+1,FALSE),"-")*IF($D2031="Abgabe",0,1),"")</f>
        <v/>
      </c>
    </row>
    <row r="2032" spans="2:18">
      <c r="B2032" s="130"/>
      <c r="C2032" s="95" t="str">
        <f>IFERROR(YEAR(VLOOKUP($B2032,A_Stammdaten!$B$18:$G$218,3,FALSE)),"")</f>
        <v/>
      </c>
      <c r="D2032" s="95" t="str">
        <f>IFERROR(VLOOKUP($B2032,A_Stammdaten!$B$18:$G$218,6,FALSE),"")</f>
        <v/>
      </c>
      <c r="E2032" s="131"/>
      <c r="F2032" s="130"/>
      <c r="G2032" s="130"/>
      <c r="H2032" s="96"/>
      <c r="I2032" s="105" t="str">
        <f>IFERROR(VLOOKUP($E2032,Listen!$I$5:$K$41,2,FALSE),"")</f>
        <v/>
      </c>
      <c r="J2032" s="105" t="str">
        <f>IFERROR(VLOOKUP($E2032,Listen!$I$5:$K$41,3,FALSE),"")</f>
        <v/>
      </c>
      <c r="K2032" s="111" t="str">
        <f>IFERROR(IF($C2032=K$2,$G2032*VLOOKUP($F2032,Listen!$B$5:$G$95,$J2032+1,FALSE)/VLOOKUP(K$2,Listen!$B$5:$G$95,$J2032+1,FALSE),"-")*IF($D2032="Abgabe",0,1),"")</f>
        <v/>
      </c>
      <c r="L2032" s="111" t="str">
        <f>IFERROR(IF($C2032=L$2,$G2032*VLOOKUP($F2032,Listen!$B$5:$G$95,$J2032+1,FALSE)/VLOOKUP(L$2,Listen!$B$5:$G$95,$J2032+1,FALSE),"-")*IF($D2032="Abgabe",0,1),"")</f>
        <v/>
      </c>
      <c r="M2032" s="111" t="str">
        <f>IFERROR(IF($C2032=M$2,$G2032*VLOOKUP($F2032,Listen!$B$5:$G$95,$J2032+1,FALSE)/VLOOKUP(M$2,Listen!$B$5:$G$95,$J2032+1,FALSE),"-")*IF($D2032="Abgabe",0,1),"")</f>
        <v/>
      </c>
      <c r="N2032" s="111" t="str">
        <f>IFERROR(IF($C2032=N$2,$G2032*VLOOKUP($F2032,Listen!$B$5:$G$95,$J2032+1,FALSE)/VLOOKUP(N$2,Listen!$B$5:$G$95,$J2032+1,FALSE),"-")*IF($D2032="Abgabe",0,1),"")</f>
        <v/>
      </c>
      <c r="O2032" s="111" t="str">
        <f>IFERROR(IF($C2032=O$2,$G2032*VLOOKUP($F2032,Listen!$B$5:$G$95,$J2032+1,FALSE)/VLOOKUP(O$2,Listen!$B$5:$G$95,$J2032+1,FALSE),"-")*IF($D2032="Abgabe",0,1),"")</f>
        <v/>
      </c>
      <c r="P2032" s="111" t="str">
        <f>IFERROR(IF($C2032=P$2,$G2032*VLOOKUP($F2032,Listen!$B$5:$G$95,$J2032+1,FALSE)/VLOOKUP(P$2,Listen!$B$5:$G$95,$J2032+1,FALSE),"-")*IF($D2032="Abgabe",0,1),"")</f>
        <v/>
      </c>
      <c r="Q2032" s="111" t="str">
        <f>IFERROR(IF($C2032=Q$2,$G2032*VLOOKUP($F2032,Listen!$B$5:$G$95,$J2032+1,FALSE)/VLOOKUP(Q$2,Listen!$B$5:$G$95,$J2032+1,FALSE),"-")*IF($D2032="Abgabe",0,1),"")</f>
        <v/>
      </c>
      <c r="R2032" s="111" t="str">
        <f>IFERROR(IF($C2032=R$2,$G2032*VLOOKUP($F2032,Listen!$B$5:$G$95,$J2032+1,FALSE)/VLOOKUP(R$2,Listen!$B$5:$G$95,$J2032+1,FALSE),"-")*IF($D2032="Abgabe",0,1),"")</f>
        <v/>
      </c>
    </row>
    <row r="2033" spans="2:18">
      <c r="B2033" s="130"/>
      <c r="C2033" s="95" t="str">
        <f>IFERROR(YEAR(VLOOKUP($B2033,A_Stammdaten!$B$18:$G$218,3,FALSE)),"")</f>
        <v/>
      </c>
      <c r="D2033" s="95" t="str">
        <f>IFERROR(VLOOKUP($B2033,A_Stammdaten!$B$18:$G$218,6,FALSE),"")</f>
        <v/>
      </c>
      <c r="E2033" s="131"/>
      <c r="F2033" s="130"/>
      <c r="G2033" s="130"/>
      <c r="H2033" s="96"/>
      <c r="I2033" s="105" t="str">
        <f>IFERROR(VLOOKUP($E2033,Listen!$I$5:$K$41,2,FALSE),"")</f>
        <v/>
      </c>
      <c r="J2033" s="105" t="str">
        <f>IFERROR(VLOOKUP($E2033,Listen!$I$5:$K$41,3,FALSE),"")</f>
        <v/>
      </c>
      <c r="K2033" s="111" t="str">
        <f>IFERROR(IF($C2033=K$2,$G2033*VLOOKUP($F2033,Listen!$B$5:$G$95,$J2033+1,FALSE)/VLOOKUP(K$2,Listen!$B$5:$G$95,$J2033+1,FALSE),"-")*IF($D2033="Abgabe",0,1),"")</f>
        <v/>
      </c>
      <c r="L2033" s="111" t="str">
        <f>IFERROR(IF($C2033=L$2,$G2033*VLOOKUP($F2033,Listen!$B$5:$G$95,$J2033+1,FALSE)/VLOOKUP(L$2,Listen!$B$5:$G$95,$J2033+1,FALSE),"-")*IF($D2033="Abgabe",0,1),"")</f>
        <v/>
      </c>
      <c r="M2033" s="111" t="str">
        <f>IFERROR(IF($C2033=M$2,$G2033*VLOOKUP($F2033,Listen!$B$5:$G$95,$J2033+1,FALSE)/VLOOKUP(M$2,Listen!$B$5:$G$95,$J2033+1,FALSE),"-")*IF($D2033="Abgabe",0,1),"")</f>
        <v/>
      </c>
      <c r="N2033" s="111" t="str">
        <f>IFERROR(IF($C2033=N$2,$G2033*VLOOKUP($F2033,Listen!$B$5:$G$95,$J2033+1,FALSE)/VLOOKUP(N$2,Listen!$B$5:$G$95,$J2033+1,FALSE),"-")*IF($D2033="Abgabe",0,1),"")</f>
        <v/>
      </c>
      <c r="O2033" s="111" t="str">
        <f>IFERROR(IF($C2033=O$2,$G2033*VLOOKUP($F2033,Listen!$B$5:$G$95,$J2033+1,FALSE)/VLOOKUP(O$2,Listen!$B$5:$G$95,$J2033+1,FALSE),"-")*IF($D2033="Abgabe",0,1),"")</f>
        <v/>
      </c>
      <c r="P2033" s="111" t="str">
        <f>IFERROR(IF($C2033=P$2,$G2033*VLOOKUP($F2033,Listen!$B$5:$G$95,$J2033+1,FALSE)/VLOOKUP(P$2,Listen!$B$5:$G$95,$J2033+1,FALSE),"-")*IF($D2033="Abgabe",0,1),"")</f>
        <v/>
      </c>
      <c r="Q2033" s="111" t="str">
        <f>IFERROR(IF($C2033=Q$2,$G2033*VLOOKUP($F2033,Listen!$B$5:$G$95,$J2033+1,FALSE)/VLOOKUP(Q$2,Listen!$B$5:$G$95,$J2033+1,FALSE),"-")*IF($D2033="Abgabe",0,1),"")</f>
        <v/>
      </c>
      <c r="R2033" s="111" t="str">
        <f>IFERROR(IF($C2033=R$2,$G2033*VLOOKUP($F2033,Listen!$B$5:$G$95,$J2033+1,FALSE)/VLOOKUP(R$2,Listen!$B$5:$G$95,$J2033+1,FALSE),"-")*IF($D2033="Abgabe",0,1),"")</f>
        <v/>
      </c>
    </row>
    <row r="2034" spans="2:18">
      <c r="B2034" s="130"/>
      <c r="C2034" s="95" t="str">
        <f>IFERROR(YEAR(VLOOKUP($B2034,A_Stammdaten!$B$18:$G$218,3,FALSE)),"")</f>
        <v/>
      </c>
      <c r="D2034" s="95" t="str">
        <f>IFERROR(VLOOKUP($B2034,A_Stammdaten!$B$18:$G$218,6,FALSE),"")</f>
        <v/>
      </c>
      <c r="E2034" s="131"/>
      <c r="F2034" s="130"/>
      <c r="G2034" s="130"/>
      <c r="H2034" s="96"/>
      <c r="I2034" s="105" t="str">
        <f>IFERROR(VLOOKUP($E2034,Listen!$I$5:$K$41,2,FALSE),"")</f>
        <v/>
      </c>
      <c r="J2034" s="105" t="str">
        <f>IFERROR(VLOOKUP($E2034,Listen!$I$5:$K$41,3,FALSE),"")</f>
        <v/>
      </c>
      <c r="K2034" s="111" t="str">
        <f>IFERROR(IF($C2034=K$2,$G2034*VLOOKUP($F2034,Listen!$B$5:$G$95,$J2034+1,FALSE)/VLOOKUP(K$2,Listen!$B$5:$G$95,$J2034+1,FALSE),"-")*IF($D2034="Abgabe",0,1),"")</f>
        <v/>
      </c>
      <c r="L2034" s="111" t="str">
        <f>IFERROR(IF($C2034=L$2,$G2034*VLOOKUP($F2034,Listen!$B$5:$G$95,$J2034+1,FALSE)/VLOOKUP(L$2,Listen!$B$5:$G$95,$J2034+1,FALSE),"-")*IF($D2034="Abgabe",0,1),"")</f>
        <v/>
      </c>
      <c r="M2034" s="111" t="str">
        <f>IFERROR(IF($C2034=M$2,$G2034*VLOOKUP($F2034,Listen!$B$5:$G$95,$J2034+1,FALSE)/VLOOKUP(M$2,Listen!$B$5:$G$95,$J2034+1,FALSE),"-")*IF($D2034="Abgabe",0,1),"")</f>
        <v/>
      </c>
      <c r="N2034" s="111" t="str">
        <f>IFERROR(IF($C2034=N$2,$G2034*VLOOKUP($F2034,Listen!$B$5:$G$95,$J2034+1,FALSE)/VLOOKUP(N$2,Listen!$B$5:$G$95,$J2034+1,FALSE),"-")*IF($D2034="Abgabe",0,1),"")</f>
        <v/>
      </c>
      <c r="O2034" s="111" t="str">
        <f>IFERROR(IF($C2034=O$2,$G2034*VLOOKUP($F2034,Listen!$B$5:$G$95,$J2034+1,FALSE)/VLOOKUP(O$2,Listen!$B$5:$G$95,$J2034+1,FALSE),"-")*IF($D2034="Abgabe",0,1),"")</f>
        <v/>
      </c>
      <c r="P2034" s="111" t="str">
        <f>IFERROR(IF($C2034=P$2,$G2034*VLOOKUP($F2034,Listen!$B$5:$G$95,$J2034+1,FALSE)/VLOOKUP(P$2,Listen!$B$5:$G$95,$J2034+1,FALSE),"-")*IF($D2034="Abgabe",0,1),"")</f>
        <v/>
      </c>
      <c r="Q2034" s="111" t="str">
        <f>IFERROR(IF($C2034=Q$2,$G2034*VLOOKUP($F2034,Listen!$B$5:$G$95,$J2034+1,FALSE)/VLOOKUP(Q$2,Listen!$B$5:$G$95,$J2034+1,FALSE),"-")*IF($D2034="Abgabe",0,1),"")</f>
        <v/>
      </c>
      <c r="R2034" s="111" t="str">
        <f>IFERROR(IF($C2034=R$2,$G2034*VLOOKUP($F2034,Listen!$B$5:$G$95,$J2034+1,FALSE)/VLOOKUP(R$2,Listen!$B$5:$G$95,$J2034+1,FALSE),"-")*IF($D2034="Abgabe",0,1),"")</f>
        <v/>
      </c>
    </row>
    <row r="2035" spans="2:18">
      <c r="B2035" s="130"/>
      <c r="C2035" s="95" t="str">
        <f>IFERROR(YEAR(VLOOKUP($B2035,A_Stammdaten!$B$18:$G$218,3,FALSE)),"")</f>
        <v/>
      </c>
      <c r="D2035" s="95" t="str">
        <f>IFERROR(VLOOKUP($B2035,A_Stammdaten!$B$18:$G$218,6,FALSE),"")</f>
        <v/>
      </c>
      <c r="E2035" s="131"/>
      <c r="F2035" s="130"/>
      <c r="G2035" s="130"/>
      <c r="H2035" s="96"/>
      <c r="I2035" s="105" t="str">
        <f>IFERROR(VLOOKUP($E2035,Listen!$I$5:$K$41,2,FALSE),"")</f>
        <v/>
      </c>
      <c r="J2035" s="105" t="str">
        <f>IFERROR(VLOOKUP($E2035,Listen!$I$5:$K$41,3,FALSE),"")</f>
        <v/>
      </c>
      <c r="K2035" s="111" t="str">
        <f>IFERROR(IF($C2035=K$2,$G2035*VLOOKUP($F2035,Listen!$B$5:$G$95,$J2035+1,FALSE)/VLOOKUP(K$2,Listen!$B$5:$G$95,$J2035+1,FALSE),"-")*IF($D2035="Abgabe",0,1),"")</f>
        <v/>
      </c>
      <c r="L2035" s="111" t="str">
        <f>IFERROR(IF($C2035=L$2,$G2035*VLOOKUP($F2035,Listen!$B$5:$G$95,$J2035+1,FALSE)/VLOOKUP(L$2,Listen!$B$5:$G$95,$J2035+1,FALSE),"-")*IF($D2035="Abgabe",0,1),"")</f>
        <v/>
      </c>
      <c r="M2035" s="111" t="str">
        <f>IFERROR(IF($C2035=M$2,$G2035*VLOOKUP($F2035,Listen!$B$5:$G$95,$J2035+1,FALSE)/VLOOKUP(M$2,Listen!$B$5:$G$95,$J2035+1,FALSE),"-")*IF($D2035="Abgabe",0,1),"")</f>
        <v/>
      </c>
      <c r="N2035" s="111" t="str">
        <f>IFERROR(IF($C2035=N$2,$G2035*VLOOKUP($F2035,Listen!$B$5:$G$95,$J2035+1,FALSE)/VLOOKUP(N$2,Listen!$B$5:$G$95,$J2035+1,FALSE),"-")*IF($D2035="Abgabe",0,1),"")</f>
        <v/>
      </c>
      <c r="O2035" s="111" t="str">
        <f>IFERROR(IF($C2035=O$2,$G2035*VLOOKUP($F2035,Listen!$B$5:$G$95,$J2035+1,FALSE)/VLOOKUP(O$2,Listen!$B$5:$G$95,$J2035+1,FALSE),"-")*IF($D2035="Abgabe",0,1),"")</f>
        <v/>
      </c>
      <c r="P2035" s="111" t="str">
        <f>IFERROR(IF($C2035=P$2,$G2035*VLOOKUP($F2035,Listen!$B$5:$G$95,$J2035+1,FALSE)/VLOOKUP(P$2,Listen!$B$5:$G$95,$J2035+1,FALSE),"-")*IF($D2035="Abgabe",0,1),"")</f>
        <v/>
      </c>
      <c r="Q2035" s="111" t="str">
        <f>IFERROR(IF($C2035=Q$2,$G2035*VLOOKUP($F2035,Listen!$B$5:$G$95,$J2035+1,FALSE)/VLOOKUP(Q$2,Listen!$B$5:$G$95,$J2035+1,FALSE),"-")*IF($D2035="Abgabe",0,1),"")</f>
        <v/>
      </c>
      <c r="R2035" s="111" t="str">
        <f>IFERROR(IF($C2035=R$2,$G2035*VLOOKUP($F2035,Listen!$B$5:$G$95,$J2035+1,FALSE)/VLOOKUP(R$2,Listen!$B$5:$G$95,$J2035+1,FALSE),"-")*IF($D2035="Abgabe",0,1),"")</f>
        <v/>
      </c>
    </row>
    <row r="2036" spans="2:18">
      <c r="B2036" s="130"/>
      <c r="C2036" s="95" t="str">
        <f>IFERROR(YEAR(VLOOKUP($B2036,A_Stammdaten!$B$18:$G$218,3,FALSE)),"")</f>
        <v/>
      </c>
      <c r="D2036" s="95" t="str">
        <f>IFERROR(VLOOKUP($B2036,A_Stammdaten!$B$18:$G$218,6,FALSE),"")</f>
        <v/>
      </c>
      <c r="E2036" s="131"/>
      <c r="F2036" s="130"/>
      <c r="G2036" s="130"/>
      <c r="H2036" s="96"/>
      <c r="I2036" s="105" t="str">
        <f>IFERROR(VLOOKUP($E2036,Listen!$I$5:$K$41,2,FALSE),"")</f>
        <v/>
      </c>
      <c r="J2036" s="105" t="str">
        <f>IFERROR(VLOOKUP($E2036,Listen!$I$5:$K$41,3,FALSE),"")</f>
        <v/>
      </c>
      <c r="K2036" s="111" t="str">
        <f>IFERROR(IF($C2036=K$2,$G2036*VLOOKUP($F2036,Listen!$B$5:$G$95,$J2036+1,FALSE)/VLOOKUP(K$2,Listen!$B$5:$G$95,$J2036+1,FALSE),"-")*IF($D2036="Abgabe",0,1),"")</f>
        <v/>
      </c>
      <c r="L2036" s="111" t="str">
        <f>IFERROR(IF($C2036=L$2,$G2036*VLOOKUP($F2036,Listen!$B$5:$G$95,$J2036+1,FALSE)/VLOOKUP(L$2,Listen!$B$5:$G$95,$J2036+1,FALSE),"-")*IF($D2036="Abgabe",0,1),"")</f>
        <v/>
      </c>
      <c r="M2036" s="111" t="str">
        <f>IFERROR(IF($C2036=M$2,$G2036*VLOOKUP($F2036,Listen!$B$5:$G$95,$J2036+1,FALSE)/VLOOKUP(M$2,Listen!$B$5:$G$95,$J2036+1,FALSE),"-")*IF($D2036="Abgabe",0,1),"")</f>
        <v/>
      </c>
      <c r="N2036" s="111" t="str">
        <f>IFERROR(IF($C2036=N$2,$G2036*VLOOKUP($F2036,Listen!$B$5:$G$95,$J2036+1,FALSE)/VLOOKUP(N$2,Listen!$B$5:$G$95,$J2036+1,FALSE),"-")*IF($D2036="Abgabe",0,1),"")</f>
        <v/>
      </c>
      <c r="O2036" s="111" t="str">
        <f>IFERROR(IF($C2036=O$2,$G2036*VLOOKUP($F2036,Listen!$B$5:$G$95,$J2036+1,FALSE)/VLOOKUP(O$2,Listen!$B$5:$G$95,$J2036+1,FALSE),"-")*IF($D2036="Abgabe",0,1),"")</f>
        <v/>
      </c>
      <c r="P2036" s="111" t="str">
        <f>IFERROR(IF($C2036=P$2,$G2036*VLOOKUP($F2036,Listen!$B$5:$G$95,$J2036+1,FALSE)/VLOOKUP(P$2,Listen!$B$5:$G$95,$J2036+1,FALSE),"-")*IF($D2036="Abgabe",0,1),"")</f>
        <v/>
      </c>
      <c r="Q2036" s="111" t="str">
        <f>IFERROR(IF($C2036=Q$2,$G2036*VLOOKUP($F2036,Listen!$B$5:$G$95,$J2036+1,FALSE)/VLOOKUP(Q$2,Listen!$B$5:$G$95,$J2036+1,FALSE),"-")*IF($D2036="Abgabe",0,1),"")</f>
        <v/>
      </c>
      <c r="R2036" s="111" t="str">
        <f>IFERROR(IF($C2036=R$2,$G2036*VLOOKUP($F2036,Listen!$B$5:$G$95,$J2036+1,FALSE)/VLOOKUP(R$2,Listen!$B$5:$G$95,$J2036+1,FALSE),"-")*IF($D2036="Abgabe",0,1),"")</f>
        <v/>
      </c>
    </row>
    <row r="2037" spans="2:18">
      <c r="B2037" s="130"/>
      <c r="C2037" s="95" t="str">
        <f>IFERROR(YEAR(VLOOKUP($B2037,A_Stammdaten!$B$18:$G$218,3,FALSE)),"")</f>
        <v/>
      </c>
      <c r="D2037" s="95" t="str">
        <f>IFERROR(VLOOKUP($B2037,A_Stammdaten!$B$18:$G$218,6,FALSE),"")</f>
        <v/>
      </c>
      <c r="E2037" s="131"/>
      <c r="F2037" s="130"/>
      <c r="G2037" s="130"/>
      <c r="H2037" s="96"/>
      <c r="I2037" s="105" t="str">
        <f>IFERROR(VLOOKUP($E2037,Listen!$I$5:$K$41,2,FALSE),"")</f>
        <v/>
      </c>
      <c r="J2037" s="105" t="str">
        <f>IFERROR(VLOOKUP($E2037,Listen!$I$5:$K$41,3,FALSE),"")</f>
        <v/>
      </c>
      <c r="K2037" s="111" t="str">
        <f>IFERROR(IF($C2037=K$2,$G2037*VLOOKUP($F2037,Listen!$B$5:$G$95,$J2037+1,FALSE)/VLOOKUP(K$2,Listen!$B$5:$G$95,$J2037+1,FALSE),"-")*IF($D2037="Abgabe",0,1),"")</f>
        <v/>
      </c>
      <c r="L2037" s="111" t="str">
        <f>IFERROR(IF($C2037=L$2,$G2037*VLOOKUP($F2037,Listen!$B$5:$G$95,$J2037+1,FALSE)/VLOOKUP(L$2,Listen!$B$5:$G$95,$J2037+1,FALSE),"-")*IF($D2037="Abgabe",0,1),"")</f>
        <v/>
      </c>
      <c r="M2037" s="111" t="str">
        <f>IFERROR(IF($C2037=M$2,$G2037*VLOOKUP($F2037,Listen!$B$5:$G$95,$J2037+1,FALSE)/VLOOKUP(M$2,Listen!$B$5:$G$95,$J2037+1,FALSE),"-")*IF($D2037="Abgabe",0,1),"")</f>
        <v/>
      </c>
      <c r="N2037" s="111" t="str">
        <f>IFERROR(IF($C2037=N$2,$G2037*VLOOKUP($F2037,Listen!$B$5:$G$95,$J2037+1,FALSE)/VLOOKUP(N$2,Listen!$B$5:$G$95,$J2037+1,FALSE),"-")*IF($D2037="Abgabe",0,1),"")</f>
        <v/>
      </c>
      <c r="O2037" s="111" t="str">
        <f>IFERROR(IF($C2037=O$2,$G2037*VLOOKUP($F2037,Listen!$B$5:$G$95,$J2037+1,FALSE)/VLOOKUP(O$2,Listen!$B$5:$G$95,$J2037+1,FALSE),"-")*IF($D2037="Abgabe",0,1),"")</f>
        <v/>
      </c>
      <c r="P2037" s="111" t="str">
        <f>IFERROR(IF($C2037=P$2,$G2037*VLOOKUP($F2037,Listen!$B$5:$G$95,$J2037+1,FALSE)/VLOOKUP(P$2,Listen!$B$5:$G$95,$J2037+1,FALSE),"-")*IF($D2037="Abgabe",0,1),"")</f>
        <v/>
      </c>
      <c r="Q2037" s="111" t="str">
        <f>IFERROR(IF($C2037=Q$2,$G2037*VLOOKUP($F2037,Listen!$B$5:$G$95,$J2037+1,FALSE)/VLOOKUP(Q$2,Listen!$B$5:$G$95,$J2037+1,FALSE),"-")*IF($D2037="Abgabe",0,1),"")</f>
        <v/>
      </c>
      <c r="R2037" s="111" t="str">
        <f>IFERROR(IF($C2037=R$2,$G2037*VLOOKUP($F2037,Listen!$B$5:$G$95,$J2037+1,FALSE)/VLOOKUP(R$2,Listen!$B$5:$G$95,$J2037+1,FALSE),"-")*IF($D2037="Abgabe",0,1),"")</f>
        <v/>
      </c>
    </row>
    <row r="2038" spans="2:18">
      <c r="B2038" s="130"/>
      <c r="C2038" s="95" t="str">
        <f>IFERROR(YEAR(VLOOKUP($B2038,A_Stammdaten!$B$18:$G$218,3,FALSE)),"")</f>
        <v/>
      </c>
      <c r="D2038" s="95" t="str">
        <f>IFERROR(VLOOKUP($B2038,A_Stammdaten!$B$18:$G$218,6,FALSE),"")</f>
        <v/>
      </c>
      <c r="E2038" s="131"/>
      <c r="F2038" s="130"/>
      <c r="G2038" s="130"/>
      <c r="H2038" s="96"/>
      <c r="I2038" s="105" t="str">
        <f>IFERROR(VLOOKUP($E2038,Listen!$I$5:$K$41,2,FALSE),"")</f>
        <v/>
      </c>
      <c r="J2038" s="105" t="str">
        <f>IFERROR(VLOOKUP($E2038,Listen!$I$5:$K$41,3,FALSE),"")</f>
        <v/>
      </c>
      <c r="K2038" s="111" t="str">
        <f>IFERROR(IF($C2038=K$2,$G2038*VLOOKUP($F2038,Listen!$B$5:$G$95,$J2038+1,FALSE)/VLOOKUP(K$2,Listen!$B$5:$G$95,$J2038+1,FALSE),"-")*IF($D2038="Abgabe",0,1),"")</f>
        <v/>
      </c>
      <c r="L2038" s="111" t="str">
        <f>IFERROR(IF($C2038=L$2,$G2038*VLOOKUP($F2038,Listen!$B$5:$G$95,$J2038+1,FALSE)/VLOOKUP(L$2,Listen!$B$5:$G$95,$J2038+1,FALSE),"-")*IF($D2038="Abgabe",0,1),"")</f>
        <v/>
      </c>
      <c r="M2038" s="111" t="str">
        <f>IFERROR(IF($C2038=M$2,$G2038*VLOOKUP($F2038,Listen!$B$5:$G$95,$J2038+1,FALSE)/VLOOKUP(M$2,Listen!$B$5:$G$95,$J2038+1,FALSE),"-")*IF($D2038="Abgabe",0,1),"")</f>
        <v/>
      </c>
      <c r="N2038" s="111" t="str">
        <f>IFERROR(IF($C2038=N$2,$G2038*VLOOKUP($F2038,Listen!$B$5:$G$95,$J2038+1,FALSE)/VLOOKUP(N$2,Listen!$B$5:$G$95,$J2038+1,FALSE),"-")*IF($D2038="Abgabe",0,1),"")</f>
        <v/>
      </c>
      <c r="O2038" s="111" t="str">
        <f>IFERROR(IF($C2038=O$2,$G2038*VLOOKUP($F2038,Listen!$B$5:$G$95,$J2038+1,FALSE)/VLOOKUP(O$2,Listen!$B$5:$G$95,$J2038+1,FALSE),"-")*IF($D2038="Abgabe",0,1),"")</f>
        <v/>
      </c>
      <c r="P2038" s="111" t="str">
        <f>IFERROR(IF($C2038=P$2,$G2038*VLOOKUP($F2038,Listen!$B$5:$G$95,$J2038+1,FALSE)/VLOOKUP(P$2,Listen!$B$5:$G$95,$J2038+1,FALSE),"-")*IF($D2038="Abgabe",0,1),"")</f>
        <v/>
      </c>
      <c r="Q2038" s="111" t="str">
        <f>IFERROR(IF($C2038=Q$2,$G2038*VLOOKUP($F2038,Listen!$B$5:$G$95,$J2038+1,FALSE)/VLOOKUP(Q$2,Listen!$B$5:$G$95,$J2038+1,FALSE),"-")*IF($D2038="Abgabe",0,1),"")</f>
        <v/>
      </c>
      <c r="R2038" s="111" t="str">
        <f>IFERROR(IF($C2038=R$2,$G2038*VLOOKUP($F2038,Listen!$B$5:$G$95,$J2038+1,FALSE)/VLOOKUP(R$2,Listen!$B$5:$G$95,$J2038+1,FALSE),"-")*IF($D2038="Abgabe",0,1),"")</f>
        <v/>
      </c>
    </row>
    <row r="2039" spans="2:18">
      <c r="B2039" s="130"/>
      <c r="C2039" s="95" t="str">
        <f>IFERROR(YEAR(VLOOKUP($B2039,A_Stammdaten!$B$18:$G$218,3,FALSE)),"")</f>
        <v/>
      </c>
      <c r="D2039" s="95" t="str">
        <f>IFERROR(VLOOKUP($B2039,A_Stammdaten!$B$18:$G$218,6,FALSE),"")</f>
        <v/>
      </c>
      <c r="E2039" s="131"/>
      <c r="F2039" s="130"/>
      <c r="G2039" s="130"/>
      <c r="H2039" s="96"/>
      <c r="I2039" s="105" t="str">
        <f>IFERROR(VLOOKUP($E2039,Listen!$I$5:$K$41,2,FALSE),"")</f>
        <v/>
      </c>
      <c r="J2039" s="105" t="str">
        <f>IFERROR(VLOOKUP($E2039,Listen!$I$5:$K$41,3,FALSE),"")</f>
        <v/>
      </c>
      <c r="K2039" s="111" t="str">
        <f>IFERROR(IF($C2039=K$2,$G2039*VLOOKUP($F2039,Listen!$B$5:$G$95,$J2039+1,FALSE)/VLOOKUP(K$2,Listen!$B$5:$G$95,$J2039+1,FALSE),"-")*IF($D2039="Abgabe",0,1),"")</f>
        <v/>
      </c>
      <c r="L2039" s="111" t="str">
        <f>IFERROR(IF($C2039=L$2,$G2039*VLOOKUP($F2039,Listen!$B$5:$G$95,$J2039+1,FALSE)/VLOOKUP(L$2,Listen!$B$5:$G$95,$J2039+1,FALSE),"-")*IF($D2039="Abgabe",0,1),"")</f>
        <v/>
      </c>
      <c r="M2039" s="111" t="str">
        <f>IFERROR(IF($C2039=M$2,$G2039*VLOOKUP($F2039,Listen!$B$5:$G$95,$J2039+1,FALSE)/VLOOKUP(M$2,Listen!$B$5:$G$95,$J2039+1,FALSE),"-")*IF($D2039="Abgabe",0,1),"")</f>
        <v/>
      </c>
      <c r="N2039" s="111" t="str">
        <f>IFERROR(IF($C2039=N$2,$G2039*VLOOKUP($F2039,Listen!$B$5:$G$95,$J2039+1,FALSE)/VLOOKUP(N$2,Listen!$B$5:$G$95,$J2039+1,FALSE),"-")*IF($D2039="Abgabe",0,1),"")</f>
        <v/>
      </c>
      <c r="O2039" s="111" t="str">
        <f>IFERROR(IF($C2039=O$2,$G2039*VLOOKUP($F2039,Listen!$B$5:$G$95,$J2039+1,FALSE)/VLOOKUP(O$2,Listen!$B$5:$G$95,$J2039+1,FALSE),"-")*IF($D2039="Abgabe",0,1),"")</f>
        <v/>
      </c>
      <c r="P2039" s="111" t="str">
        <f>IFERROR(IF($C2039=P$2,$G2039*VLOOKUP($F2039,Listen!$B$5:$G$95,$J2039+1,FALSE)/VLOOKUP(P$2,Listen!$B$5:$G$95,$J2039+1,FALSE),"-")*IF($D2039="Abgabe",0,1),"")</f>
        <v/>
      </c>
      <c r="Q2039" s="111" t="str">
        <f>IFERROR(IF($C2039=Q$2,$G2039*VLOOKUP($F2039,Listen!$B$5:$G$95,$J2039+1,FALSE)/VLOOKUP(Q$2,Listen!$B$5:$G$95,$J2039+1,FALSE),"-")*IF($D2039="Abgabe",0,1),"")</f>
        <v/>
      </c>
      <c r="R2039" s="111" t="str">
        <f>IFERROR(IF($C2039=R$2,$G2039*VLOOKUP($F2039,Listen!$B$5:$G$95,$J2039+1,FALSE)/VLOOKUP(R$2,Listen!$B$5:$G$95,$J2039+1,FALSE),"-")*IF($D2039="Abgabe",0,1),"")</f>
        <v/>
      </c>
    </row>
    <row r="2040" spans="2:18">
      <c r="B2040" s="130"/>
      <c r="C2040" s="95" t="str">
        <f>IFERROR(YEAR(VLOOKUP($B2040,A_Stammdaten!$B$18:$G$218,3,FALSE)),"")</f>
        <v/>
      </c>
      <c r="D2040" s="95" t="str">
        <f>IFERROR(VLOOKUP($B2040,A_Stammdaten!$B$18:$G$218,6,FALSE),"")</f>
        <v/>
      </c>
      <c r="E2040" s="131"/>
      <c r="F2040" s="130"/>
      <c r="G2040" s="130"/>
      <c r="H2040" s="96"/>
      <c r="I2040" s="105" t="str">
        <f>IFERROR(VLOOKUP($E2040,Listen!$I$5:$K$41,2,FALSE),"")</f>
        <v/>
      </c>
      <c r="J2040" s="105" t="str">
        <f>IFERROR(VLOOKUP($E2040,Listen!$I$5:$K$41,3,FALSE),"")</f>
        <v/>
      </c>
      <c r="K2040" s="111" t="str">
        <f>IFERROR(IF($C2040=K$2,$G2040*VLOOKUP($F2040,Listen!$B$5:$G$95,$J2040+1,FALSE)/VLOOKUP(K$2,Listen!$B$5:$G$95,$J2040+1,FALSE),"-")*IF($D2040="Abgabe",0,1),"")</f>
        <v/>
      </c>
      <c r="L2040" s="111" t="str">
        <f>IFERROR(IF($C2040=L$2,$G2040*VLOOKUP($F2040,Listen!$B$5:$G$95,$J2040+1,FALSE)/VLOOKUP(L$2,Listen!$B$5:$G$95,$J2040+1,FALSE),"-")*IF($D2040="Abgabe",0,1),"")</f>
        <v/>
      </c>
      <c r="M2040" s="111" t="str">
        <f>IFERROR(IF($C2040=M$2,$G2040*VLOOKUP($F2040,Listen!$B$5:$G$95,$J2040+1,FALSE)/VLOOKUP(M$2,Listen!$B$5:$G$95,$J2040+1,FALSE),"-")*IF($D2040="Abgabe",0,1),"")</f>
        <v/>
      </c>
      <c r="N2040" s="111" t="str">
        <f>IFERROR(IF($C2040=N$2,$G2040*VLOOKUP($F2040,Listen!$B$5:$G$95,$J2040+1,FALSE)/VLOOKUP(N$2,Listen!$B$5:$G$95,$J2040+1,FALSE),"-")*IF($D2040="Abgabe",0,1),"")</f>
        <v/>
      </c>
      <c r="O2040" s="111" t="str">
        <f>IFERROR(IF($C2040=O$2,$G2040*VLOOKUP($F2040,Listen!$B$5:$G$95,$J2040+1,FALSE)/VLOOKUP(O$2,Listen!$B$5:$G$95,$J2040+1,FALSE),"-")*IF($D2040="Abgabe",0,1),"")</f>
        <v/>
      </c>
      <c r="P2040" s="111" t="str">
        <f>IFERROR(IF($C2040=P$2,$G2040*VLOOKUP($F2040,Listen!$B$5:$G$95,$J2040+1,FALSE)/VLOOKUP(P$2,Listen!$B$5:$G$95,$J2040+1,FALSE),"-")*IF($D2040="Abgabe",0,1),"")</f>
        <v/>
      </c>
      <c r="Q2040" s="111" t="str">
        <f>IFERROR(IF($C2040=Q$2,$G2040*VLOOKUP($F2040,Listen!$B$5:$G$95,$J2040+1,FALSE)/VLOOKUP(Q$2,Listen!$B$5:$G$95,$J2040+1,FALSE),"-")*IF($D2040="Abgabe",0,1),"")</f>
        <v/>
      </c>
      <c r="R2040" s="111" t="str">
        <f>IFERROR(IF($C2040=R$2,$G2040*VLOOKUP($F2040,Listen!$B$5:$G$95,$J2040+1,FALSE)/VLOOKUP(R$2,Listen!$B$5:$G$95,$J2040+1,FALSE),"-")*IF($D2040="Abgabe",0,1),"")</f>
        <v/>
      </c>
    </row>
    <row r="2041" spans="2:18">
      <c r="B2041" s="130"/>
      <c r="C2041" s="95" t="str">
        <f>IFERROR(YEAR(VLOOKUP($B2041,A_Stammdaten!$B$18:$G$218,3,FALSE)),"")</f>
        <v/>
      </c>
      <c r="D2041" s="95" t="str">
        <f>IFERROR(VLOOKUP($B2041,A_Stammdaten!$B$18:$G$218,6,FALSE),"")</f>
        <v/>
      </c>
      <c r="E2041" s="131"/>
      <c r="F2041" s="130"/>
      <c r="G2041" s="130"/>
      <c r="H2041" s="96"/>
      <c r="I2041" s="105" t="str">
        <f>IFERROR(VLOOKUP($E2041,Listen!$I$5:$K$41,2,FALSE),"")</f>
        <v/>
      </c>
      <c r="J2041" s="105" t="str">
        <f>IFERROR(VLOOKUP($E2041,Listen!$I$5:$K$41,3,FALSE),"")</f>
        <v/>
      </c>
      <c r="K2041" s="111" t="str">
        <f>IFERROR(IF($C2041=K$2,$G2041*VLOOKUP($F2041,Listen!$B$5:$G$95,$J2041+1,FALSE)/VLOOKUP(K$2,Listen!$B$5:$G$95,$J2041+1,FALSE),"-")*IF($D2041="Abgabe",0,1),"")</f>
        <v/>
      </c>
      <c r="L2041" s="111" t="str">
        <f>IFERROR(IF($C2041=L$2,$G2041*VLOOKUP($F2041,Listen!$B$5:$G$95,$J2041+1,FALSE)/VLOOKUP(L$2,Listen!$B$5:$G$95,$J2041+1,FALSE),"-")*IF($D2041="Abgabe",0,1),"")</f>
        <v/>
      </c>
      <c r="M2041" s="111" t="str">
        <f>IFERROR(IF($C2041=M$2,$G2041*VLOOKUP($F2041,Listen!$B$5:$G$95,$J2041+1,FALSE)/VLOOKUP(M$2,Listen!$B$5:$G$95,$J2041+1,FALSE),"-")*IF($D2041="Abgabe",0,1),"")</f>
        <v/>
      </c>
      <c r="N2041" s="111" t="str">
        <f>IFERROR(IF($C2041=N$2,$G2041*VLOOKUP($F2041,Listen!$B$5:$G$95,$J2041+1,FALSE)/VLOOKUP(N$2,Listen!$B$5:$G$95,$J2041+1,FALSE),"-")*IF($D2041="Abgabe",0,1),"")</f>
        <v/>
      </c>
      <c r="O2041" s="111" t="str">
        <f>IFERROR(IF($C2041=O$2,$G2041*VLOOKUP($F2041,Listen!$B$5:$G$95,$J2041+1,FALSE)/VLOOKUP(O$2,Listen!$B$5:$G$95,$J2041+1,FALSE),"-")*IF($D2041="Abgabe",0,1),"")</f>
        <v/>
      </c>
      <c r="P2041" s="111" t="str">
        <f>IFERROR(IF($C2041=P$2,$G2041*VLOOKUP($F2041,Listen!$B$5:$G$95,$J2041+1,FALSE)/VLOOKUP(P$2,Listen!$B$5:$G$95,$J2041+1,FALSE),"-")*IF($D2041="Abgabe",0,1),"")</f>
        <v/>
      </c>
      <c r="Q2041" s="111" t="str">
        <f>IFERROR(IF($C2041=Q$2,$G2041*VLOOKUP($F2041,Listen!$B$5:$G$95,$J2041+1,FALSE)/VLOOKUP(Q$2,Listen!$B$5:$G$95,$J2041+1,FALSE),"-")*IF($D2041="Abgabe",0,1),"")</f>
        <v/>
      </c>
      <c r="R2041" s="111" t="str">
        <f>IFERROR(IF($C2041=R$2,$G2041*VLOOKUP($F2041,Listen!$B$5:$G$95,$J2041+1,FALSE)/VLOOKUP(R$2,Listen!$B$5:$G$95,$J2041+1,FALSE),"-")*IF($D2041="Abgabe",0,1),"")</f>
        <v/>
      </c>
    </row>
    <row r="2042" spans="2:18">
      <c r="B2042" s="130"/>
      <c r="C2042" s="95" t="str">
        <f>IFERROR(YEAR(VLOOKUP($B2042,A_Stammdaten!$B$18:$G$218,3,FALSE)),"")</f>
        <v/>
      </c>
      <c r="D2042" s="95" t="str">
        <f>IFERROR(VLOOKUP($B2042,A_Stammdaten!$B$18:$G$218,6,FALSE),"")</f>
        <v/>
      </c>
      <c r="E2042" s="131"/>
      <c r="F2042" s="130"/>
      <c r="G2042" s="130"/>
      <c r="H2042" s="96"/>
      <c r="I2042" s="105" t="str">
        <f>IFERROR(VLOOKUP($E2042,Listen!$I$5:$K$41,2,FALSE),"")</f>
        <v/>
      </c>
      <c r="J2042" s="105" t="str">
        <f>IFERROR(VLOOKUP($E2042,Listen!$I$5:$K$41,3,FALSE),"")</f>
        <v/>
      </c>
      <c r="K2042" s="111" t="str">
        <f>IFERROR(IF($C2042=K$2,$G2042*VLOOKUP($F2042,Listen!$B$5:$G$95,$J2042+1,FALSE)/VLOOKUP(K$2,Listen!$B$5:$G$95,$J2042+1,FALSE),"-")*IF($D2042="Abgabe",0,1),"")</f>
        <v/>
      </c>
      <c r="L2042" s="111" t="str">
        <f>IFERROR(IF($C2042=L$2,$G2042*VLOOKUP($F2042,Listen!$B$5:$G$95,$J2042+1,FALSE)/VLOOKUP(L$2,Listen!$B$5:$G$95,$J2042+1,FALSE),"-")*IF($D2042="Abgabe",0,1),"")</f>
        <v/>
      </c>
      <c r="M2042" s="111" t="str">
        <f>IFERROR(IF($C2042=M$2,$G2042*VLOOKUP($F2042,Listen!$B$5:$G$95,$J2042+1,FALSE)/VLOOKUP(M$2,Listen!$B$5:$G$95,$J2042+1,FALSE),"-")*IF($D2042="Abgabe",0,1),"")</f>
        <v/>
      </c>
      <c r="N2042" s="111" t="str">
        <f>IFERROR(IF($C2042=N$2,$G2042*VLOOKUP($F2042,Listen!$B$5:$G$95,$J2042+1,FALSE)/VLOOKUP(N$2,Listen!$B$5:$G$95,$J2042+1,FALSE),"-")*IF($D2042="Abgabe",0,1),"")</f>
        <v/>
      </c>
      <c r="O2042" s="111" t="str">
        <f>IFERROR(IF($C2042=O$2,$G2042*VLOOKUP($F2042,Listen!$B$5:$G$95,$J2042+1,FALSE)/VLOOKUP(O$2,Listen!$B$5:$G$95,$J2042+1,FALSE),"-")*IF($D2042="Abgabe",0,1),"")</f>
        <v/>
      </c>
      <c r="P2042" s="111" t="str">
        <f>IFERROR(IF($C2042=P$2,$G2042*VLOOKUP($F2042,Listen!$B$5:$G$95,$J2042+1,FALSE)/VLOOKUP(P$2,Listen!$B$5:$G$95,$J2042+1,FALSE),"-")*IF($D2042="Abgabe",0,1),"")</f>
        <v/>
      </c>
      <c r="Q2042" s="111" t="str">
        <f>IFERROR(IF($C2042=Q$2,$G2042*VLOOKUP($F2042,Listen!$B$5:$G$95,$J2042+1,FALSE)/VLOOKUP(Q$2,Listen!$B$5:$G$95,$J2042+1,FALSE),"-")*IF($D2042="Abgabe",0,1),"")</f>
        <v/>
      </c>
      <c r="R2042" s="111" t="str">
        <f>IFERROR(IF($C2042=R$2,$G2042*VLOOKUP($F2042,Listen!$B$5:$G$95,$J2042+1,FALSE)/VLOOKUP(R$2,Listen!$B$5:$G$95,$J2042+1,FALSE),"-")*IF($D2042="Abgabe",0,1),"")</f>
        <v/>
      </c>
    </row>
    <row r="2043" spans="2:18">
      <c r="B2043" s="130"/>
      <c r="C2043" s="95" t="str">
        <f>IFERROR(YEAR(VLOOKUP($B2043,A_Stammdaten!$B$18:$G$218,3,FALSE)),"")</f>
        <v/>
      </c>
      <c r="D2043" s="95" t="str">
        <f>IFERROR(VLOOKUP($B2043,A_Stammdaten!$B$18:$G$218,6,FALSE),"")</f>
        <v/>
      </c>
      <c r="E2043" s="131"/>
      <c r="F2043" s="130"/>
      <c r="G2043" s="130"/>
      <c r="H2043" s="96"/>
      <c r="I2043" s="105" t="str">
        <f>IFERROR(VLOOKUP($E2043,Listen!$I$5:$K$41,2,FALSE),"")</f>
        <v/>
      </c>
      <c r="J2043" s="105" t="str">
        <f>IFERROR(VLOOKUP($E2043,Listen!$I$5:$K$41,3,FALSE),"")</f>
        <v/>
      </c>
      <c r="K2043" s="111" t="str">
        <f>IFERROR(IF($C2043=K$2,$G2043*VLOOKUP($F2043,Listen!$B$5:$G$95,$J2043+1,FALSE)/VLOOKUP(K$2,Listen!$B$5:$G$95,$J2043+1,FALSE),"-")*IF($D2043="Abgabe",0,1),"")</f>
        <v/>
      </c>
      <c r="L2043" s="111" t="str">
        <f>IFERROR(IF($C2043=L$2,$G2043*VLOOKUP($F2043,Listen!$B$5:$G$95,$J2043+1,FALSE)/VLOOKUP(L$2,Listen!$B$5:$G$95,$J2043+1,FALSE),"-")*IF($D2043="Abgabe",0,1),"")</f>
        <v/>
      </c>
      <c r="M2043" s="111" t="str">
        <f>IFERROR(IF($C2043=M$2,$G2043*VLOOKUP($F2043,Listen!$B$5:$G$95,$J2043+1,FALSE)/VLOOKUP(M$2,Listen!$B$5:$G$95,$J2043+1,FALSE),"-")*IF($D2043="Abgabe",0,1),"")</f>
        <v/>
      </c>
      <c r="N2043" s="111" t="str">
        <f>IFERROR(IF($C2043=N$2,$G2043*VLOOKUP($F2043,Listen!$B$5:$G$95,$J2043+1,FALSE)/VLOOKUP(N$2,Listen!$B$5:$G$95,$J2043+1,FALSE),"-")*IF($D2043="Abgabe",0,1),"")</f>
        <v/>
      </c>
      <c r="O2043" s="111" t="str">
        <f>IFERROR(IF($C2043=O$2,$G2043*VLOOKUP($F2043,Listen!$B$5:$G$95,$J2043+1,FALSE)/VLOOKUP(O$2,Listen!$B$5:$G$95,$J2043+1,FALSE),"-")*IF($D2043="Abgabe",0,1),"")</f>
        <v/>
      </c>
      <c r="P2043" s="111" t="str">
        <f>IFERROR(IF($C2043=P$2,$G2043*VLOOKUP($F2043,Listen!$B$5:$G$95,$J2043+1,FALSE)/VLOOKUP(P$2,Listen!$B$5:$G$95,$J2043+1,FALSE),"-")*IF($D2043="Abgabe",0,1),"")</f>
        <v/>
      </c>
      <c r="Q2043" s="111" t="str">
        <f>IFERROR(IF($C2043=Q$2,$G2043*VLOOKUP($F2043,Listen!$B$5:$G$95,$J2043+1,FALSE)/VLOOKUP(Q$2,Listen!$B$5:$G$95,$J2043+1,FALSE),"-")*IF($D2043="Abgabe",0,1),"")</f>
        <v/>
      </c>
      <c r="R2043" s="111" t="str">
        <f>IFERROR(IF($C2043=R$2,$G2043*VLOOKUP($F2043,Listen!$B$5:$G$95,$J2043+1,FALSE)/VLOOKUP(R$2,Listen!$B$5:$G$95,$J2043+1,FALSE),"-")*IF($D2043="Abgabe",0,1),"")</f>
        <v/>
      </c>
    </row>
    <row r="2044" spans="2:18">
      <c r="B2044" s="130"/>
      <c r="C2044" s="95" t="str">
        <f>IFERROR(YEAR(VLOOKUP($B2044,A_Stammdaten!$B$18:$G$218,3,FALSE)),"")</f>
        <v/>
      </c>
      <c r="D2044" s="95" t="str">
        <f>IFERROR(VLOOKUP($B2044,A_Stammdaten!$B$18:$G$218,6,FALSE),"")</f>
        <v/>
      </c>
      <c r="E2044" s="131"/>
      <c r="F2044" s="130"/>
      <c r="G2044" s="130"/>
      <c r="H2044" s="96"/>
      <c r="I2044" s="105" t="str">
        <f>IFERROR(VLOOKUP($E2044,Listen!$I$5:$K$41,2,FALSE),"")</f>
        <v/>
      </c>
      <c r="J2044" s="105" t="str">
        <f>IFERROR(VLOOKUP($E2044,Listen!$I$5:$K$41,3,FALSE),"")</f>
        <v/>
      </c>
      <c r="K2044" s="111" t="str">
        <f>IFERROR(IF($C2044=K$2,$G2044*VLOOKUP($F2044,Listen!$B$5:$G$95,$J2044+1,FALSE)/VLOOKUP(K$2,Listen!$B$5:$G$95,$J2044+1,FALSE),"-")*IF($D2044="Abgabe",0,1),"")</f>
        <v/>
      </c>
      <c r="L2044" s="111" t="str">
        <f>IFERROR(IF($C2044=L$2,$G2044*VLOOKUP($F2044,Listen!$B$5:$G$95,$J2044+1,FALSE)/VLOOKUP(L$2,Listen!$B$5:$G$95,$J2044+1,FALSE),"-")*IF($D2044="Abgabe",0,1),"")</f>
        <v/>
      </c>
      <c r="M2044" s="111" t="str">
        <f>IFERROR(IF($C2044=M$2,$G2044*VLOOKUP($F2044,Listen!$B$5:$G$95,$J2044+1,FALSE)/VLOOKUP(M$2,Listen!$B$5:$G$95,$J2044+1,FALSE),"-")*IF($D2044="Abgabe",0,1),"")</f>
        <v/>
      </c>
      <c r="N2044" s="111" t="str">
        <f>IFERROR(IF($C2044=N$2,$G2044*VLOOKUP($F2044,Listen!$B$5:$G$95,$J2044+1,FALSE)/VLOOKUP(N$2,Listen!$B$5:$G$95,$J2044+1,FALSE),"-")*IF($D2044="Abgabe",0,1),"")</f>
        <v/>
      </c>
      <c r="O2044" s="111" t="str">
        <f>IFERROR(IF($C2044=O$2,$G2044*VLOOKUP($F2044,Listen!$B$5:$G$95,$J2044+1,FALSE)/VLOOKUP(O$2,Listen!$B$5:$G$95,$J2044+1,FALSE),"-")*IF($D2044="Abgabe",0,1),"")</f>
        <v/>
      </c>
      <c r="P2044" s="111" t="str">
        <f>IFERROR(IF($C2044=P$2,$G2044*VLOOKUP($F2044,Listen!$B$5:$G$95,$J2044+1,FALSE)/VLOOKUP(P$2,Listen!$B$5:$G$95,$J2044+1,FALSE),"-")*IF($D2044="Abgabe",0,1),"")</f>
        <v/>
      </c>
      <c r="Q2044" s="111" t="str">
        <f>IFERROR(IF($C2044=Q$2,$G2044*VLOOKUP($F2044,Listen!$B$5:$G$95,$J2044+1,FALSE)/VLOOKUP(Q$2,Listen!$B$5:$G$95,$J2044+1,FALSE),"-")*IF($D2044="Abgabe",0,1),"")</f>
        <v/>
      </c>
      <c r="R2044" s="111" t="str">
        <f>IFERROR(IF($C2044=R$2,$G2044*VLOOKUP($F2044,Listen!$B$5:$G$95,$J2044+1,FALSE)/VLOOKUP(R$2,Listen!$B$5:$G$95,$J2044+1,FALSE),"-")*IF($D2044="Abgabe",0,1),"")</f>
        <v/>
      </c>
    </row>
    <row r="2045" spans="2:18">
      <c r="B2045" s="130"/>
      <c r="C2045" s="95" t="str">
        <f>IFERROR(YEAR(VLOOKUP($B2045,A_Stammdaten!$B$18:$G$218,3,FALSE)),"")</f>
        <v/>
      </c>
      <c r="D2045" s="95" t="str">
        <f>IFERROR(VLOOKUP($B2045,A_Stammdaten!$B$18:$G$218,6,FALSE),"")</f>
        <v/>
      </c>
      <c r="E2045" s="131"/>
      <c r="F2045" s="130"/>
      <c r="G2045" s="130"/>
      <c r="H2045" s="96"/>
      <c r="I2045" s="105" t="str">
        <f>IFERROR(VLOOKUP($E2045,Listen!$I$5:$K$41,2,FALSE),"")</f>
        <v/>
      </c>
      <c r="J2045" s="105" t="str">
        <f>IFERROR(VLOOKUP($E2045,Listen!$I$5:$K$41,3,FALSE),"")</f>
        <v/>
      </c>
      <c r="K2045" s="111" t="str">
        <f>IFERROR(IF($C2045=K$2,$G2045*VLOOKUP($F2045,Listen!$B$5:$G$95,$J2045+1,FALSE)/VLOOKUP(K$2,Listen!$B$5:$G$95,$J2045+1,FALSE),"-")*IF($D2045="Abgabe",0,1),"")</f>
        <v/>
      </c>
      <c r="L2045" s="111" t="str">
        <f>IFERROR(IF($C2045=L$2,$G2045*VLOOKUP($F2045,Listen!$B$5:$G$95,$J2045+1,FALSE)/VLOOKUP(L$2,Listen!$B$5:$G$95,$J2045+1,FALSE),"-")*IF($D2045="Abgabe",0,1),"")</f>
        <v/>
      </c>
      <c r="M2045" s="111" t="str">
        <f>IFERROR(IF($C2045=M$2,$G2045*VLOOKUP($F2045,Listen!$B$5:$G$95,$J2045+1,FALSE)/VLOOKUP(M$2,Listen!$B$5:$G$95,$J2045+1,FALSE),"-")*IF($D2045="Abgabe",0,1),"")</f>
        <v/>
      </c>
      <c r="N2045" s="111" t="str">
        <f>IFERROR(IF($C2045=N$2,$G2045*VLOOKUP($F2045,Listen!$B$5:$G$95,$J2045+1,FALSE)/VLOOKUP(N$2,Listen!$B$5:$G$95,$J2045+1,FALSE),"-")*IF($D2045="Abgabe",0,1),"")</f>
        <v/>
      </c>
      <c r="O2045" s="111" t="str">
        <f>IFERROR(IF($C2045=O$2,$G2045*VLOOKUP($F2045,Listen!$B$5:$G$95,$J2045+1,FALSE)/VLOOKUP(O$2,Listen!$B$5:$G$95,$J2045+1,FALSE),"-")*IF($D2045="Abgabe",0,1),"")</f>
        <v/>
      </c>
      <c r="P2045" s="111" t="str">
        <f>IFERROR(IF($C2045=P$2,$G2045*VLOOKUP($F2045,Listen!$B$5:$G$95,$J2045+1,FALSE)/VLOOKUP(P$2,Listen!$B$5:$G$95,$J2045+1,FALSE),"-")*IF($D2045="Abgabe",0,1),"")</f>
        <v/>
      </c>
      <c r="Q2045" s="111" t="str">
        <f>IFERROR(IF($C2045=Q$2,$G2045*VLOOKUP($F2045,Listen!$B$5:$G$95,$J2045+1,FALSE)/VLOOKUP(Q$2,Listen!$B$5:$G$95,$J2045+1,FALSE),"-")*IF($D2045="Abgabe",0,1),"")</f>
        <v/>
      </c>
      <c r="R2045" s="111" t="str">
        <f>IFERROR(IF($C2045=R$2,$G2045*VLOOKUP($F2045,Listen!$B$5:$G$95,$J2045+1,FALSE)/VLOOKUP(R$2,Listen!$B$5:$G$95,$J2045+1,FALSE),"-")*IF($D2045="Abgabe",0,1),"")</f>
        <v/>
      </c>
    </row>
    <row r="2046" spans="2:18">
      <c r="B2046" s="130"/>
      <c r="C2046" s="95" t="str">
        <f>IFERROR(YEAR(VLOOKUP($B2046,A_Stammdaten!$B$18:$G$218,3,FALSE)),"")</f>
        <v/>
      </c>
      <c r="D2046" s="95" t="str">
        <f>IFERROR(VLOOKUP($B2046,A_Stammdaten!$B$18:$G$218,6,FALSE),"")</f>
        <v/>
      </c>
      <c r="E2046" s="131"/>
      <c r="F2046" s="130"/>
      <c r="G2046" s="130"/>
      <c r="H2046" s="96"/>
      <c r="I2046" s="105" t="str">
        <f>IFERROR(VLOOKUP($E2046,Listen!$I$5:$K$41,2,FALSE),"")</f>
        <v/>
      </c>
      <c r="J2046" s="105" t="str">
        <f>IFERROR(VLOOKUP($E2046,Listen!$I$5:$K$41,3,FALSE),"")</f>
        <v/>
      </c>
      <c r="K2046" s="111" t="str">
        <f>IFERROR(IF($C2046=K$2,$G2046*VLOOKUP($F2046,Listen!$B$5:$G$95,$J2046+1,FALSE)/VLOOKUP(K$2,Listen!$B$5:$G$95,$J2046+1,FALSE),"-")*IF($D2046="Abgabe",0,1),"")</f>
        <v/>
      </c>
      <c r="L2046" s="111" t="str">
        <f>IFERROR(IF($C2046=L$2,$G2046*VLOOKUP($F2046,Listen!$B$5:$G$95,$J2046+1,FALSE)/VLOOKUP(L$2,Listen!$B$5:$G$95,$J2046+1,FALSE),"-")*IF($D2046="Abgabe",0,1),"")</f>
        <v/>
      </c>
      <c r="M2046" s="111" t="str">
        <f>IFERROR(IF($C2046=M$2,$G2046*VLOOKUP($F2046,Listen!$B$5:$G$95,$J2046+1,FALSE)/VLOOKUP(M$2,Listen!$B$5:$G$95,$J2046+1,FALSE),"-")*IF($D2046="Abgabe",0,1),"")</f>
        <v/>
      </c>
      <c r="N2046" s="111" t="str">
        <f>IFERROR(IF($C2046=N$2,$G2046*VLOOKUP($F2046,Listen!$B$5:$G$95,$J2046+1,FALSE)/VLOOKUP(N$2,Listen!$B$5:$G$95,$J2046+1,FALSE),"-")*IF($D2046="Abgabe",0,1),"")</f>
        <v/>
      </c>
      <c r="O2046" s="111" t="str">
        <f>IFERROR(IF($C2046=O$2,$G2046*VLOOKUP($F2046,Listen!$B$5:$G$95,$J2046+1,FALSE)/VLOOKUP(O$2,Listen!$B$5:$G$95,$J2046+1,FALSE),"-")*IF($D2046="Abgabe",0,1),"")</f>
        <v/>
      </c>
      <c r="P2046" s="111" t="str">
        <f>IFERROR(IF($C2046=P$2,$G2046*VLOOKUP($F2046,Listen!$B$5:$G$95,$J2046+1,FALSE)/VLOOKUP(P$2,Listen!$B$5:$G$95,$J2046+1,FALSE),"-")*IF($D2046="Abgabe",0,1),"")</f>
        <v/>
      </c>
      <c r="Q2046" s="111" t="str">
        <f>IFERROR(IF($C2046=Q$2,$G2046*VLOOKUP($F2046,Listen!$B$5:$G$95,$J2046+1,FALSE)/VLOOKUP(Q$2,Listen!$B$5:$G$95,$J2046+1,FALSE),"-")*IF($D2046="Abgabe",0,1),"")</f>
        <v/>
      </c>
      <c r="R2046" s="111" t="str">
        <f>IFERROR(IF($C2046=R$2,$G2046*VLOOKUP($F2046,Listen!$B$5:$G$95,$J2046+1,FALSE)/VLOOKUP(R$2,Listen!$B$5:$G$95,$J2046+1,FALSE),"-")*IF($D2046="Abgabe",0,1),"")</f>
        <v/>
      </c>
    </row>
    <row r="2047" spans="2:18">
      <c r="B2047" s="130"/>
      <c r="C2047" s="95" t="str">
        <f>IFERROR(YEAR(VLOOKUP($B2047,A_Stammdaten!$B$18:$G$218,3,FALSE)),"")</f>
        <v/>
      </c>
      <c r="D2047" s="95" t="str">
        <f>IFERROR(VLOOKUP($B2047,A_Stammdaten!$B$18:$G$218,6,FALSE),"")</f>
        <v/>
      </c>
      <c r="E2047" s="131"/>
      <c r="F2047" s="130"/>
      <c r="G2047" s="130"/>
      <c r="H2047" s="96"/>
      <c r="I2047" s="105" t="str">
        <f>IFERROR(VLOOKUP($E2047,Listen!$I$5:$K$41,2,FALSE),"")</f>
        <v/>
      </c>
      <c r="J2047" s="105" t="str">
        <f>IFERROR(VLOOKUP($E2047,Listen!$I$5:$K$41,3,FALSE),"")</f>
        <v/>
      </c>
      <c r="K2047" s="111" t="str">
        <f>IFERROR(IF($C2047=K$2,$G2047*VLOOKUP($F2047,Listen!$B$5:$G$95,$J2047+1,FALSE)/VLOOKUP(K$2,Listen!$B$5:$G$95,$J2047+1,FALSE),"-")*IF($D2047="Abgabe",0,1),"")</f>
        <v/>
      </c>
      <c r="L2047" s="111" t="str">
        <f>IFERROR(IF($C2047=L$2,$G2047*VLOOKUP($F2047,Listen!$B$5:$G$95,$J2047+1,FALSE)/VLOOKUP(L$2,Listen!$B$5:$G$95,$J2047+1,FALSE),"-")*IF($D2047="Abgabe",0,1),"")</f>
        <v/>
      </c>
      <c r="M2047" s="111" t="str">
        <f>IFERROR(IF($C2047=M$2,$G2047*VLOOKUP($F2047,Listen!$B$5:$G$95,$J2047+1,FALSE)/VLOOKUP(M$2,Listen!$B$5:$G$95,$J2047+1,FALSE),"-")*IF($D2047="Abgabe",0,1),"")</f>
        <v/>
      </c>
      <c r="N2047" s="111" t="str">
        <f>IFERROR(IF($C2047=N$2,$G2047*VLOOKUP($F2047,Listen!$B$5:$G$95,$J2047+1,FALSE)/VLOOKUP(N$2,Listen!$B$5:$G$95,$J2047+1,FALSE),"-")*IF($D2047="Abgabe",0,1),"")</f>
        <v/>
      </c>
      <c r="O2047" s="111" t="str">
        <f>IFERROR(IF($C2047=O$2,$G2047*VLOOKUP($F2047,Listen!$B$5:$G$95,$J2047+1,FALSE)/VLOOKUP(O$2,Listen!$B$5:$G$95,$J2047+1,FALSE),"-")*IF($D2047="Abgabe",0,1),"")</f>
        <v/>
      </c>
      <c r="P2047" s="111" t="str">
        <f>IFERROR(IF($C2047=P$2,$G2047*VLOOKUP($F2047,Listen!$B$5:$G$95,$J2047+1,FALSE)/VLOOKUP(P$2,Listen!$B$5:$G$95,$J2047+1,FALSE),"-")*IF($D2047="Abgabe",0,1),"")</f>
        <v/>
      </c>
      <c r="Q2047" s="111" t="str">
        <f>IFERROR(IF($C2047=Q$2,$G2047*VLOOKUP($F2047,Listen!$B$5:$G$95,$J2047+1,FALSE)/VLOOKUP(Q$2,Listen!$B$5:$G$95,$J2047+1,FALSE),"-")*IF($D2047="Abgabe",0,1),"")</f>
        <v/>
      </c>
      <c r="R2047" s="111" t="str">
        <f>IFERROR(IF($C2047=R$2,$G2047*VLOOKUP($F2047,Listen!$B$5:$G$95,$J2047+1,FALSE)/VLOOKUP(R$2,Listen!$B$5:$G$95,$J2047+1,FALSE),"-")*IF($D2047="Abgabe",0,1),"")</f>
        <v/>
      </c>
    </row>
    <row r="2048" spans="2:18">
      <c r="B2048" s="130"/>
      <c r="C2048" s="95" t="str">
        <f>IFERROR(YEAR(VLOOKUP($B2048,A_Stammdaten!$B$18:$G$218,3,FALSE)),"")</f>
        <v/>
      </c>
      <c r="D2048" s="95" t="str">
        <f>IFERROR(VLOOKUP($B2048,A_Stammdaten!$B$18:$G$218,6,FALSE),"")</f>
        <v/>
      </c>
      <c r="E2048" s="131"/>
      <c r="F2048" s="130"/>
      <c r="G2048" s="130"/>
      <c r="H2048" s="96"/>
      <c r="I2048" s="105" t="str">
        <f>IFERROR(VLOOKUP($E2048,Listen!$I$5:$K$41,2,FALSE),"")</f>
        <v/>
      </c>
      <c r="J2048" s="105" t="str">
        <f>IFERROR(VLOOKUP($E2048,Listen!$I$5:$K$41,3,FALSE),"")</f>
        <v/>
      </c>
      <c r="K2048" s="111" t="str">
        <f>IFERROR(IF($C2048=K$2,$G2048*VLOOKUP($F2048,Listen!$B$5:$G$95,$J2048+1,FALSE)/VLOOKUP(K$2,Listen!$B$5:$G$95,$J2048+1,FALSE),"-")*IF($D2048="Abgabe",0,1),"")</f>
        <v/>
      </c>
      <c r="L2048" s="111" t="str">
        <f>IFERROR(IF($C2048=L$2,$G2048*VLOOKUP($F2048,Listen!$B$5:$G$95,$J2048+1,FALSE)/VLOOKUP(L$2,Listen!$B$5:$G$95,$J2048+1,FALSE),"-")*IF($D2048="Abgabe",0,1),"")</f>
        <v/>
      </c>
      <c r="M2048" s="111" t="str">
        <f>IFERROR(IF($C2048=M$2,$G2048*VLOOKUP($F2048,Listen!$B$5:$G$95,$J2048+1,FALSE)/VLOOKUP(M$2,Listen!$B$5:$G$95,$J2048+1,FALSE),"-")*IF($D2048="Abgabe",0,1),"")</f>
        <v/>
      </c>
      <c r="N2048" s="111" t="str">
        <f>IFERROR(IF($C2048=N$2,$G2048*VLOOKUP($F2048,Listen!$B$5:$G$95,$J2048+1,FALSE)/VLOOKUP(N$2,Listen!$B$5:$G$95,$J2048+1,FALSE),"-")*IF($D2048="Abgabe",0,1),"")</f>
        <v/>
      </c>
      <c r="O2048" s="111" t="str">
        <f>IFERROR(IF($C2048=O$2,$G2048*VLOOKUP($F2048,Listen!$B$5:$G$95,$J2048+1,FALSE)/VLOOKUP(O$2,Listen!$B$5:$G$95,$J2048+1,FALSE),"-")*IF($D2048="Abgabe",0,1),"")</f>
        <v/>
      </c>
      <c r="P2048" s="111" t="str">
        <f>IFERROR(IF($C2048=P$2,$G2048*VLOOKUP($F2048,Listen!$B$5:$G$95,$J2048+1,FALSE)/VLOOKUP(P$2,Listen!$B$5:$G$95,$J2048+1,FALSE),"-")*IF($D2048="Abgabe",0,1),"")</f>
        <v/>
      </c>
      <c r="Q2048" s="111" t="str">
        <f>IFERROR(IF($C2048=Q$2,$G2048*VLOOKUP($F2048,Listen!$B$5:$G$95,$J2048+1,FALSE)/VLOOKUP(Q$2,Listen!$B$5:$G$95,$J2048+1,FALSE),"-")*IF($D2048="Abgabe",0,1),"")</f>
        <v/>
      </c>
      <c r="R2048" s="111" t="str">
        <f>IFERROR(IF($C2048=R$2,$G2048*VLOOKUP($F2048,Listen!$B$5:$G$95,$J2048+1,FALSE)/VLOOKUP(R$2,Listen!$B$5:$G$95,$J2048+1,FALSE),"-")*IF($D2048="Abgabe",0,1),"")</f>
        <v/>
      </c>
    </row>
    <row r="2049" spans="2:18">
      <c r="B2049" s="130"/>
      <c r="C2049" s="95" t="str">
        <f>IFERROR(YEAR(VLOOKUP($B2049,A_Stammdaten!$B$18:$G$218,3,FALSE)),"")</f>
        <v/>
      </c>
      <c r="D2049" s="95" t="str">
        <f>IFERROR(VLOOKUP($B2049,A_Stammdaten!$B$18:$G$218,6,FALSE),"")</f>
        <v/>
      </c>
      <c r="E2049" s="131"/>
      <c r="F2049" s="130"/>
      <c r="G2049" s="130"/>
      <c r="H2049" s="96"/>
      <c r="I2049" s="105" t="str">
        <f>IFERROR(VLOOKUP($E2049,Listen!$I$5:$K$41,2,FALSE),"")</f>
        <v/>
      </c>
      <c r="J2049" s="105" t="str">
        <f>IFERROR(VLOOKUP($E2049,Listen!$I$5:$K$41,3,FALSE),"")</f>
        <v/>
      </c>
      <c r="K2049" s="111" t="str">
        <f>IFERROR(IF($C2049=K$2,$G2049*VLOOKUP($F2049,Listen!$B$5:$G$95,$J2049+1,FALSE)/VLOOKUP(K$2,Listen!$B$5:$G$95,$J2049+1,FALSE),"-")*IF($D2049="Abgabe",0,1),"")</f>
        <v/>
      </c>
      <c r="L2049" s="111" t="str">
        <f>IFERROR(IF($C2049=L$2,$G2049*VLOOKUP($F2049,Listen!$B$5:$G$95,$J2049+1,FALSE)/VLOOKUP(L$2,Listen!$B$5:$G$95,$J2049+1,FALSE),"-")*IF($D2049="Abgabe",0,1),"")</f>
        <v/>
      </c>
      <c r="M2049" s="111" t="str">
        <f>IFERROR(IF($C2049=M$2,$G2049*VLOOKUP($F2049,Listen!$B$5:$G$95,$J2049+1,FALSE)/VLOOKUP(M$2,Listen!$B$5:$G$95,$J2049+1,FALSE),"-")*IF($D2049="Abgabe",0,1),"")</f>
        <v/>
      </c>
      <c r="N2049" s="111" t="str">
        <f>IFERROR(IF($C2049=N$2,$G2049*VLOOKUP($F2049,Listen!$B$5:$G$95,$J2049+1,FALSE)/VLOOKUP(N$2,Listen!$B$5:$G$95,$J2049+1,FALSE),"-")*IF($D2049="Abgabe",0,1),"")</f>
        <v/>
      </c>
      <c r="O2049" s="111" t="str">
        <f>IFERROR(IF($C2049=O$2,$G2049*VLOOKUP($F2049,Listen!$B$5:$G$95,$J2049+1,FALSE)/VLOOKUP(O$2,Listen!$B$5:$G$95,$J2049+1,FALSE),"-")*IF($D2049="Abgabe",0,1),"")</f>
        <v/>
      </c>
      <c r="P2049" s="111" t="str">
        <f>IFERROR(IF($C2049=P$2,$G2049*VLOOKUP($F2049,Listen!$B$5:$G$95,$J2049+1,FALSE)/VLOOKUP(P$2,Listen!$B$5:$G$95,$J2049+1,FALSE),"-")*IF($D2049="Abgabe",0,1),"")</f>
        <v/>
      </c>
      <c r="Q2049" s="111" t="str">
        <f>IFERROR(IF($C2049=Q$2,$G2049*VLOOKUP($F2049,Listen!$B$5:$G$95,$J2049+1,FALSE)/VLOOKUP(Q$2,Listen!$B$5:$G$95,$J2049+1,FALSE),"-")*IF($D2049="Abgabe",0,1),"")</f>
        <v/>
      </c>
      <c r="R2049" s="111" t="str">
        <f>IFERROR(IF($C2049=R$2,$G2049*VLOOKUP($F2049,Listen!$B$5:$G$95,$J2049+1,FALSE)/VLOOKUP(R$2,Listen!$B$5:$G$95,$J2049+1,FALSE),"-")*IF($D2049="Abgabe",0,1),"")</f>
        <v/>
      </c>
    </row>
    <row r="2050" spans="2:18">
      <c r="B2050" s="130"/>
      <c r="C2050" s="95" t="str">
        <f>IFERROR(YEAR(VLOOKUP($B2050,A_Stammdaten!$B$18:$G$218,3,FALSE)),"")</f>
        <v/>
      </c>
      <c r="D2050" s="95" t="str">
        <f>IFERROR(VLOOKUP($B2050,A_Stammdaten!$B$18:$G$218,6,FALSE),"")</f>
        <v/>
      </c>
      <c r="E2050" s="131"/>
      <c r="F2050" s="130"/>
      <c r="G2050" s="130"/>
      <c r="H2050" s="96"/>
      <c r="I2050" s="105" t="str">
        <f>IFERROR(VLOOKUP($E2050,Listen!$I$5:$K$41,2,FALSE),"")</f>
        <v/>
      </c>
      <c r="J2050" s="105" t="str">
        <f>IFERROR(VLOOKUP($E2050,Listen!$I$5:$K$41,3,FALSE),"")</f>
        <v/>
      </c>
      <c r="K2050" s="111" t="str">
        <f>IFERROR(IF($C2050=K$2,$G2050*VLOOKUP($F2050,Listen!$B$5:$G$95,$J2050+1,FALSE)/VLOOKUP(K$2,Listen!$B$5:$G$95,$J2050+1,FALSE),"-")*IF($D2050="Abgabe",0,1),"")</f>
        <v/>
      </c>
      <c r="L2050" s="111" t="str">
        <f>IFERROR(IF($C2050=L$2,$G2050*VLOOKUP($F2050,Listen!$B$5:$G$95,$J2050+1,FALSE)/VLOOKUP(L$2,Listen!$B$5:$G$95,$J2050+1,FALSE),"-")*IF($D2050="Abgabe",0,1),"")</f>
        <v/>
      </c>
      <c r="M2050" s="111" t="str">
        <f>IFERROR(IF($C2050=M$2,$G2050*VLOOKUP($F2050,Listen!$B$5:$G$95,$J2050+1,FALSE)/VLOOKUP(M$2,Listen!$B$5:$G$95,$J2050+1,FALSE),"-")*IF($D2050="Abgabe",0,1),"")</f>
        <v/>
      </c>
      <c r="N2050" s="111" t="str">
        <f>IFERROR(IF($C2050=N$2,$G2050*VLOOKUP($F2050,Listen!$B$5:$G$95,$J2050+1,FALSE)/VLOOKUP(N$2,Listen!$B$5:$G$95,$J2050+1,FALSE),"-")*IF($D2050="Abgabe",0,1),"")</f>
        <v/>
      </c>
      <c r="O2050" s="111" t="str">
        <f>IFERROR(IF($C2050=O$2,$G2050*VLOOKUP($F2050,Listen!$B$5:$G$95,$J2050+1,FALSE)/VLOOKUP(O$2,Listen!$B$5:$G$95,$J2050+1,FALSE),"-")*IF($D2050="Abgabe",0,1),"")</f>
        <v/>
      </c>
      <c r="P2050" s="111" t="str">
        <f>IFERROR(IF($C2050=P$2,$G2050*VLOOKUP($F2050,Listen!$B$5:$G$95,$J2050+1,FALSE)/VLOOKUP(P$2,Listen!$B$5:$G$95,$J2050+1,FALSE),"-")*IF($D2050="Abgabe",0,1),"")</f>
        <v/>
      </c>
      <c r="Q2050" s="111" t="str">
        <f>IFERROR(IF($C2050=Q$2,$G2050*VLOOKUP($F2050,Listen!$B$5:$G$95,$J2050+1,FALSE)/VLOOKUP(Q$2,Listen!$B$5:$G$95,$J2050+1,FALSE),"-")*IF($D2050="Abgabe",0,1),"")</f>
        <v/>
      </c>
      <c r="R2050" s="111" t="str">
        <f>IFERROR(IF($C2050=R$2,$G2050*VLOOKUP($F2050,Listen!$B$5:$G$95,$J2050+1,FALSE)/VLOOKUP(R$2,Listen!$B$5:$G$95,$J2050+1,FALSE),"-")*IF($D2050="Abgabe",0,1),"")</f>
        <v/>
      </c>
    </row>
    <row r="2051" spans="2:18">
      <c r="B2051" s="130"/>
      <c r="C2051" s="95" t="str">
        <f>IFERROR(YEAR(VLOOKUP($B2051,A_Stammdaten!$B$18:$G$218,3,FALSE)),"")</f>
        <v/>
      </c>
      <c r="D2051" s="95" t="str">
        <f>IFERROR(VLOOKUP($B2051,A_Stammdaten!$B$18:$G$218,6,FALSE),"")</f>
        <v/>
      </c>
      <c r="E2051" s="131"/>
      <c r="F2051" s="130"/>
      <c r="G2051" s="130"/>
      <c r="H2051" s="96"/>
      <c r="I2051" s="105" t="str">
        <f>IFERROR(VLOOKUP($E2051,Listen!$I$5:$K$41,2,FALSE),"")</f>
        <v/>
      </c>
      <c r="J2051" s="105" t="str">
        <f>IFERROR(VLOOKUP($E2051,Listen!$I$5:$K$41,3,FALSE),"")</f>
        <v/>
      </c>
      <c r="K2051" s="111" t="str">
        <f>IFERROR(IF($C2051=K$2,$G2051*VLOOKUP($F2051,Listen!$B$5:$G$95,$J2051+1,FALSE)/VLOOKUP(K$2,Listen!$B$5:$G$95,$J2051+1,FALSE),"-")*IF($D2051="Abgabe",0,1),"")</f>
        <v/>
      </c>
      <c r="L2051" s="111" t="str">
        <f>IFERROR(IF($C2051=L$2,$G2051*VLOOKUP($F2051,Listen!$B$5:$G$95,$J2051+1,FALSE)/VLOOKUP(L$2,Listen!$B$5:$G$95,$J2051+1,FALSE),"-")*IF($D2051="Abgabe",0,1),"")</f>
        <v/>
      </c>
      <c r="M2051" s="111" t="str">
        <f>IFERROR(IF($C2051=M$2,$G2051*VLOOKUP($F2051,Listen!$B$5:$G$95,$J2051+1,FALSE)/VLOOKUP(M$2,Listen!$B$5:$G$95,$J2051+1,FALSE),"-")*IF($D2051="Abgabe",0,1),"")</f>
        <v/>
      </c>
      <c r="N2051" s="111" t="str">
        <f>IFERROR(IF($C2051=N$2,$G2051*VLOOKUP($F2051,Listen!$B$5:$G$95,$J2051+1,FALSE)/VLOOKUP(N$2,Listen!$B$5:$G$95,$J2051+1,FALSE),"-")*IF($D2051="Abgabe",0,1),"")</f>
        <v/>
      </c>
      <c r="O2051" s="111" t="str">
        <f>IFERROR(IF($C2051=O$2,$G2051*VLOOKUP($F2051,Listen!$B$5:$G$95,$J2051+1,FALSE)/VLOOKUP(O$2,Listen!$B$5:$G$95,$J2051+1,FALSE),"-")*IF($D2051="Abgabe",0,1),"")</f>
        <v/>
      </c>
      <c r="P2051" s="111" t="str">
        <f>IFERROR(IF($C2051=P$2,$G2051*VLOOKUP($F2051,Listen!$B$5:$G$95,$J2051+1,FALSE)/VLOOKUP(P$2,Listen!$B$5:$G$95,$J2051+1,FALSE),"-")*IF($D2051="Abgabe",0,1),"")</f>
        <v/>
      </c>
      <c r="Q2051" s="111" t="str">
        <f>IFERROR(IF($C2051=Q$2,$G2051*VLOOKUP($F2051,Listen!$B$5:$G$95,$J2051+1,FALSE)/VLOOKUP(Q$2,Listen!$B$5:$G$95,$J2051+1,FALSE),"-")*IF($D2051="Abgabe",0,1),"")</f>
        <v/>
      </c>
      <c r="R2051" s="111" t="str">
        <f>IFERROR(IF($C2051=R$2,$G2051*VLOOKUP($F2051,Listen!$B$5:$G$95,$J2051+1,FALSE)/VLOOKUP(R$2,Listen!$B$5:$G$95,$J2051+1,FALSE),"-")*IF($D2051="Abgabe",0,1),"")</f>
        <v/>
      </c>
    </row>
    <row r="2052" spans="2:18">
      <c r="B2052" s="130"/>
      <c r="C2052" s="95" t="str">
        <f>IFERROR(YEAR(VLOOKUP($B2052,A_Stammdaten!$B$18:$G$218,3,FALSE)),"")</f>
        <v/>
      </c>
      <c r="D2052" s="95" t="str">
        <f>IFERROR(VLOOKUP($B2052,A_Stammdaten!$B$18:$G$218,6,FALSE),"")</f>
        <v/>
      </c>
      <c r="E2052" s="131"/>
      <c r="F2052" s="130"/>
      <c r="G2052" s="130"/>
      <c r="H2052" s="96"/>
      <c r="I2052" s="105" t="str">
        <f>IFERROR(VLOOKUP($E2052,Listen!$I$5:$K$41,2,FALSE),"")</f>
        <v/>
      </c>
      <c r="J2052" s="105" t="str">
        <f>IFERROR(VLOOKUP($E2052,Listen!$I$5:$K$41,3,FALSE),"")</f>
        <v/>
      </c>
      <c r="K2052" s="111" t="str">
        <f>IFERROR(IF($C2052=K$2,$G2052*VLOOKUP($F2052,Listen!$B$5:$G$95,$J2052+1,FALSE)/VLOOKUP(K$2,Listen!$B$5:$G$95,$J2052+1,FALSE),"-")*IF($D2052="Abgabe",0,1),"")</f>
        <v/>
      </c>
      <c r="L2052" s="111" t="str">
        <f>IFERROR(IF($C2052=L$2,$G2052*VLOOKUP($F2052,Listen!$B$5:$G$95,$J2052+1,FALSE)/VLOOKUP(L$2,Listen!$B$5:$G$95,$J2052+1,FALSE),"-")*IF($D2052="Abgabe",0,1),"")</f>
        <v/>
      </c>
      <c r="M2052" s="111" t="str">
        <f>IFERROR(IF($C2052=M$2,$G2052*VLOOKUP($F2052,Listen!$B$5:$G$95,$J2052+1,FALSE)/VLOOKUP(M$2,Listen!$B$5:$G$95,$J2052+1,FALSE),"-")*IF($D2052="Abgabe",0,1),"")</f>
        <v/>
      </c>
      <c r="N2052" s="111" t="str">
        <f>IFERROR(IF($C2052=N$2,$G2052*VLOOKUP($F2052,Listen!$B$5:$G$95,$J2052+1,FALSE)/VLOOKUP(N$2,Listen!$B$5:$G$95,$J2052+1,FALSE),"-")*IF($D2052="Abgabe",0,1),"")</f>
        <v/>
      </c>
      <c r="O2052" s="111" t="str">
        <f>IFERROR(IF($C2052=O$2,$G2052*VLOOKUP($F2052,Listen!$B$5:$G$95,$J2052+1,FALSE)/VLOOKUP(O$2,Listen!$B$5:$G$95,$J2052+1,FALSE),"-")*IF($D2052="Abgabe",0,1),"")</f>
        <v/>
      </c>
      <c r="P2052" s="111" t="str">
        <f>IFERROR(IF($C2052=P$2,$G2052*VLOOKUP($F2052,Listen!$B$5:$G$95,$J2052+1,FALSE)/VLOOKUP(P$2,Listen!$B$5:$G$95,$J2052+1,FALSE),"-")*IF($D2052="Abgabe",0,1),"")</f>
        <v/>
      </c>
      <c r="Q2052" s="111" t="str">
        <f>IFERROR(IF($C2052=Q$2,$G2052*VLOOKUP($F2052,Listen!$B$5:$G$95,$J2052+1,FALSE)/VLOOKUP(Q$2,Listen!$B$5:$G$95,$J2052+1,FALSE),"-")*IF($D2052="Abgabe",0,1),"")</f>
        <v/>
      </c>
      <c r="R2052" s="111" t="str">
        <f>IFERROR(IF($C2052=R$2,$G2052*VLOOKUP($F2052,Listen!$B$5:$G$95,$J2052+1,FALSE)/VLOOKUP(R$2,Listen!$B$5:$G$95,$J2052+1,FALSE),"-")*IF($D2052="Abgabe",0,1),"")</f>
        <v/>
      </c>
    </row>
    <row r="2053" spans="2:18">
      <c r="B2053" s="130"/>
      <c r="C2053" s="95" t="str">
        <f>IFERROR(YEAR(VLOOKUP($B2053,A_Stammdaten!$B$18:$G$218,3,FALSE)),"")</f>
        <v/>
      </c>
      <c r="D2053" s="95" t="str">
        <f>IFERROR(VLOOKUP($B2053,A_Stammdaten!$B$18:$G$218,6,FALSE),"")</f>
        <v/>
      </c>
      <c r="E2053" s="131"/>
      <c r="F2053" s="130"/>
      <c r="G2053" s="130"/>
      <c r="H2053" s="96"/>
      <c r="I2053" s="105" t="str">
        <f>IFERROR(VLOOKUP($E2053,Listen!$I$5:$K$41,2,FALSE),"")</f>
        <v/>
      </c>
      <c r="J2053" s="105" t="str">
        <f>IFERROR(VLOOKUP($E2053,Listen!$I$5:$K$41,3,FALSE),"")</f>
        <v/>
      </c>
      <c r="K2053" s="111" t="str">
        <f>IFERROR(IF($C2053=K$2,$G2053*VLOOKUP($F2053,Listen!$B$5:$G$95,$J2053+1,FALSE)/VLOOKUP(K$2,Listen!$B$5:$G$95,$J2053+1,FALSE),"-")*IF($D2053="Abgabe",0,1),"")</f>
        <v/>
      </c>
      <c r="L2053" s="111" t="str">
        <f>IFERROR(IF($C2053=L$2,$G2053*VLOOKUP($F2053,Listen!$B$5:$G$95,$J2053+1,FALSE)/VLOOKUP(L$2,Listen!$B$5:$G$95,$J2053+1,FALSE),"-")*IF($D2053="Abgabe",0,1),"")</f>
        <v/>
      </c>
      <c r="M2053" s="111" t="str">
        <f>IFERROR(IF($C2053=M$2,$G2053*VLOOKUP($F2053,Listen!$B$5:$G$95,$J2053+1,FALSE)/VLOOKUP(M$2,Listen!$B$5:$G$95,$J2053+1,FALSE),"-")*IF($D2053="Abgabe",0,1),"")</f>
        <v/>
      </c>
      <c r="N2053" s="111" t="str">
        <f>IFERROR(IF($C2053=N$2,$G2053*VLOOKUP($F2053,Listen!$B$5:$G$95,$J2053+1,FALSE)/VLOOKUP(N$2,Listen!$B$5:$G$95,$J2053+1,FALSE),"-")*IF($D2053="Abgabe",0,1),"")</f>
        <v/>
      </c>
      <c r="O2053" s="111" t="str">
        <f>IFERROR(IF($C2053=O$2,$G2053*VLOOKUP($F2053,Listen!$B$5:$G$95,$J2053+1,FALSE)/VLOOKUP(O$2,Listen!$B$5:$G$95,$J2053+1,FALSE),"-")*IF($D2053="Abgabe",0,1),"")</f>
        <v/>
      </c>
      <c r="P2053" s="111" t="str">
        <f>IFERROR(IF($C2053=P$2,$G2053*VLOOKUP($F2053,Listen!$B$5:$G$95,$J2053+1,FALSE)/VLOOKUP(P$2,Listen!$B$5:$G$95,$J2053+1,FALSE),"-")*IF($D2053="Abgabe",0,1),"")</f>
        <v/>
      </c>
      <c r="Q2053" s="111" t="str">
        <f>IFERROR(IF($C2053=Q$2,$G2053*VLOOKUP($F2053,Listen!$B$5:$G$95,$J2053+1,FALSE)/VLOOKUP(Q$2,Listen!$B$5:$G$95,$J2053+1,FALSE),"-")*IF($D2053="Abgabe",0,1),"")</f>
        <v/>
      </c>
      <c r="R2053" s="111" t="str">
        <f>IFERROR(IF($C2053=R$2,$G2053*VLOOKUP($F2053,Listen!$B$5:$G$95,$J2053+1,FALSE)/VLOOKUP(R$2,Listen!$B$5:$G$95,$J2053+1,FALSE),"-")*IF($D2053="Abgabe",0,1),"")</f>
        <v/>
      </c>
    </row>
    <row r="2054" spans="2:18">
      <c r="B2054" s="130"/>
      <c r="C2054" s="95" t="str">
        <f>IFERROR(YEAR(VLOOKUP($B2054,A_Stammdaten!$B$18:$G$218,3,FALSE)),"")</f>
        <v/>
      </c>
      <c r="D2054" s="95" t="str">
        <f>IFERROR(VLOOKUP($B2054,A_Stammdaten!$B$18:$G$218,6,FALSE),"")</f>
        <v/>
      </c>
      <c r="E2054" s="131"/>
      <c r="F2054" s="130"/>
      <c r="G2054" s="130"/>
      <c r="H2054" s="96"/>
      <c r="I2054" s="105" t="str">
        <f>IFERROR(VLOOKUP($E2054,Listen!$I$5:$K$41,2,FALSE),"")</f>
        <v/>
      </c>
      <c r="J2054" s="105" t="str">
        <f>IFERROR(VLOOKUP($E2054,Listen!$I$5:$K$41,3,FALSE),"")</f>
        <v/>
      </c>
      <c r="K2054" s="111" t="str">
        <f>IFERROR(IF($C2054=K$2,$G2054*VLOOKUP($F2054,Listen!$B$5:$G$95,$J2054+1,FALSE)/VLOOKUP(K$2,Listen!$B$5:$G$95,$J2054+1,FALSE),"-")*IF($D2054="Abgabe",0,1),"")</f>
        <v/>
      </c>
      <c r="L2054" s="111" t="str">
        <f>IFERROR(IF($C2054=L$2,$G2054*VLOOKUP($F2054,Listen!$B$5:$G$95,$J2054+1,FALSE)/VLOOKUP(L$2,Listen!$B$5:$G$95,$J2054+1,FALSE),"-")*IF($D2054="Abgabe",0,1),"")</f>
        <v/>
      </c>
      <c r="M2054" s="111" t="str">
        <f>IFERROR(IF($C2054=M$2,$G2054*VLOOKUP($F2054,Listen!$B$5:$G$95,$J2054+1,FALSE)/VLOOKUP(M$2,Listen!$B$5:$G$95,$J2054+1,FALSE),"-")*IF($D2054="Abgabe",0,1),"")</f>
        <v/>
      </c>
      <c r="N2054" s="111" t="str">
        <f>IFERROR(IF($C2054=N$2,$G2054*VLOOKUP($F2054,Listen!$B$5:$G$95,$J2054+1,FALSE)/VLOOKUP(N$2,Listen!$B$5:$G$95,$J2054+1,FALSE),"-")*IF($D2054="Abgabe",0,1),"")</f>
        <v/>
      </c>
      <c r="O2054" s="111" t="str">
        <f>IFERROR(IF($C2054=O$2,$G2054*VLOOKUP($F2054,Listen!$B$5:$G$95,$J2054+1,FALSE)/VLOOKUP(O$2,Listen!$B$5:$G$95,$J2054+1,FALSE),"-")*IF($D2054="Abgabe",0,1),"")</f>
        <v/>
      </c>
      <c r="P2054" s="111" t="str">
        <f>IFERROR(IF($C2054=P$2,$G2054*VLOOKUP($F2054,Listen!$B$5:$G$95,$J2054+1,FALSE)/VLOOKUP(P$2,Listen!$B$5:$G$95,$J2054+1,FALSE),"-")*IF($D2054="Abgabe",0,1),"")</f>
        <v/>
      </c>
      <c r="Q2054" s="111" t="str">
        <f>IFERROR(IF($C2054=Q$2,$G2054*VLOOKUP($F2054,Listen!$B$5:$G$95,$J2054+1,FALSE)/VLOOKUP(Q$2,Listen!$B$5:$G$95,$J2054+1,FALSE),"-")*IF($D2054="Abgabe",0,1),"")</f>
        <v/>
      </c>
      <c r="R2054" s="111" t="str">
        <f>IFERROR(IF($C2054=R$2,$G2054*VLOOKUP($F2054,Listen!$B$5:$G$95,$J2054+1,FALSE)/VLOOKUP(R$2,Listen!$B$5:$G$95,$J2054+1,FALSE),"-")*IF($D2054="Abgabe",0,1),"")</f>
        <v/>
      </c>
    </row>
    <row r="2055" spans="2:18">
      <c r="B2055" s="130"/>
      <c r="C2055" s="95" t="str">
        <f>IFERROR(YEAR(VLOOKUP($B2055,A_Stammdaten!$B$18:$G$218,3,FALSE)),"")</f>
        <v/>
      </c>
      <c r="D2055" s="95" t="str">
        <f>IFERROR(VLOOKUP($B2055,A_Stammdaten!$B$18:$G$218,6,FALSE),"")</f>
        <v/>
      </c>
      <c r="E2055" s="131"/>
      <c r="F2055" s="130"/>
      <c r="G2055" s="130"/>
      <c r="H2055" s="96"/>
      <c r="I2055" s="105" t="str">
        <f>IFERROR(VLOOKUP($E2055,Listen!$I$5:$K$41,2,FALSE),"")</f>
        <v/>
      </c>
      <c r="J2055" s="105" t="str">
        <f>IFERROR(VLOOKUP($E2055,Listen!$I$5:$K$41,3,FALSE),"")</f>
        <v/>
      </c>
      <c r="K2055" s="111" t="str">
        <f>IFERROR(IF($C2055=K$2,$G2055*VLOOKUP($F2055,Listen!$B$5:$G$95,$J2055+1,FALSE)/VLOOKUP(K$2,Listen!$B$5:$G$95,$J2055+1,FALSE),"-")*IF($D2055="Abgabe",0,1),"")</f>
        <v/>
      </c>
      <c r="L2055" s="111" t="str">
        <f>IFERROR(IF($C2055=L$2,$G2055*VLOOKUP($F2055,Listen!$B$5:$G$95,$J2055+1,FALSE)/VLOOKUP(L$2,Listen!$B$5:$G$95,$J2055+1,FALSE),"-")*IF($D2055="Abgabe",0,1),"")</f>
        <v/>
      </c>
      <c r="M2055" s="111" t="str">
        <f>IFERROR(IF($C2055=M$2,$G2055*VLOOKUP($F2055,Listen!$B$5:$G$95,$J2055+1,FALSE)/VLOOKUP(M$2,Listen!$B$5:$G$95,$J2055+1,FALSE),"-")*IF($D2055="Abgabe",0,1),"")</f>
        <v/>
      </c>
      <c r="N2055" s="111" t="str">
        <f>IFERROR(IF($C2055=N$2,$G2055*VLOOKUP($F2055,Listen!$B$5:$G$95,$J2055+1,FALSE)/VLOOKUP(N$2,Listen!$B$5:$G$95,$J2055+1,FALSE),"-")*IF($D2055="Abgabe",0,1),"")</f>
        <v/>
      </c>
      <c r="O2055" s="111" t="str">
        <f>IFERROR(IF($C2055=O$2,$G2055*VLOOKUP($F2055,Listen!$B$5:$G$95,$J2055+1,FALSE)/VLOOKUP(O$2,Listen!$B$5:$G$95,$J2055+1,FALSE),"-")*IF($D2055="Abgabe",0,1),"")</f>
        <v/>
      </c>
      <c r="P2055" s="111" t="str">
        <f>IFERROR(IF($C2055=P$2,$G2055*VLOOKUP($F2055,Listen!$B$5:$G$95,$J2055+1,FALSE)/VLOOKUP(P$2,Listen!$B$5:$G$95,$J2055+1,FALSE),"-")*IF($D2055="Abgabe",0,1),"")</f>
        <v/>
      </c>
      <c r="Q2055" s="111" t="str">
        <f>IFERROR(IF($C2055=Q$2,$G2055*VLOOKUP($F2055,Listen!$B$5:$G$95,$J2055+1,FALSE)/VLOOKUP(Q$2,Listen!$B$5:$G$95,$J2055+1,FALSE),"-")*IF($D2055="Abgabe",0,1),"")</f>
        <v/>
      </c>
      <c r="R2055" s="111" t="str">
        <f>IFERROR(IF($C2055=R$2,$G2055*VLOOKUP($F2055,Listen!$B$5:$G$95,$J2055+1,FALSE)/VLOOKUP(R$2,Listen!$B$5:$G$95,$J2055+1,FALSE),"-")*IF($D2055="Abgabe",0,1),"")</f>
        <v/>
      </c>
    </row>
    <row r="2056" spans="2:18">
      <c r="B2056" s="130"/>
      <c r="C2056" s="95" t="str">
        <f>IFERROR(YEAR(VLOOKUP($B2056,A_Stammdaten!$B$18:$G$218,3,FALSE)),"")</f>
        <v/>
      </c>
      <c r="D2056" s="95" t="str">
        <f>IFERROR(VLOOKUP($B2056,A_Stammdaten!$B$18:$G$218,6,FALSE),"")</f>
        <v/>
      </c>
      <c r="E2056" s="131"/>
      <c r="F2056" s="130"/>
      <c r="G2056" s="130"/>
      <c r="H2056" s="96"/>
      <c r="I2056" s="105" t="str">
        <f>IFERROR(VLOOKUP($E2056,Listen!$I$5:$K$41,2,FALSE),"")</f>
        <v/>
      </c>
      <c r="J2056" s="105" t="str">
        <f>IFERROR(VLOOKUP($E2056,Listen!$I$5:$K$41,3,FALSE),"")</f>
        <v/>
      </c>
      <c r="K2056" s="111" t="str">
        <f>IFERROR(IF($C2056=K$2,$G2056*VLOOKUP($F2056,Listen!$B$5:$G$95,$J2056+1,FALSE)/VLOOKUP(K$2,Listen!$B$5:$G$95,$J2056+1,FALSE),"-")*IF($D2056="Abgabe",0,1),"")</f>
        <v/>
      </c>
      <c r="L2056" s="111" t="str">
        <f>IFERROR(IF($C2056=L$2,$G2056*VLOOKUP($F2056,Listen!$B$5:$G$95,$J2056+1,FALSE)/VLOOKUP(L$2,Listen!$B$5:$G$95,$J2056+1,FALSE),"-")*IF($D2056="Abgabe",0,1),"")</f>
        <v/>
      </c>
      <c r="M2056" s="111" t="str">
        <f>IFERROR(IF($C2056=M$2,$G2056*VLOOKUP($F2056,Listen!$B$5:$G$95,$J2056+1,FALSE)/VLOOKUP(M$2,Listen!$B$5:$G$95,$J2056+1,FALSE),"-")*IF($D2056="Abgabe",0,1),"")</f>
        <v/>
      </c>
      <c r="N2056" s="111" t="str">
        <f>IFERROR(IF($C2056=N$2,$G2056*VLOOKUP($F2056,Listen!$B$5:$G$95,$J2056+1,FALSE)/VLOOKUP(N$2,Listen!$B$5:$G$95,$J2056+1,FALSE),"-")*IF($D2056="Abgabe",0,1),"")</f>
        <v/>
      </c>
      <c r="O2056" s="111" t="str">
        <f>IFERROR(IF($C2056=O$2,$G2056*VLOOKUP($F2056,Listen!$B$5:$G$95,$J2056+1,FALSE)/VLOOKUP(O$2,Listen!$B$5:$G$95,$J2056+1,FALSE),"-")*IF($D2056="Abgabe",0,1),"")</f>
        <v/>
      </c>
      <c r="P2056" s="111" t="str">
        <f>IFERROR(IF($C2056=P$2,$G2056*VLOOKUP($F2056,Listen!$B$5:$G$95,$J2056+1,FALSE)/VLOOKUP(P$2,Listen!$B$5:$G$95,$J2056+1,FALSE),"-")*IF($D2056="Abgabe",0,1),"")</f>
        <v/>
      </c>
      <c r="Q2056" s="111" t="str">
        <f>IFERROR(IF($C2056=Q$2,$G2056*VLOOKUP($F2056,Listen!$B$5:$G$95,$J2056+1,FALSE)/VLOOKUP(Q$2,Listen!$B$5:$G$95,$J2056+1,FALSE),"-")*IF($D2056="Abgabe",0,1),"")</f>
        <v/>
      </c>
      <c r="R2056" s="111" t="str">
        <f>IFERROR(IF($C2056=R$2,$G2056*VLOOKUP($F2056,Listen!$B$5:$G$95,$J2056+1,FALSE)/VLOOKUP(R$2,Listen!$B$5:$G$95,$J2056+1,FALSE),"-")*IF($D2056="Abgabe",0,1),"")</f>
        <v/>
      </c>
    </row>
    <row r="2057" spans="2:18">
      <c r="B2057" s="130"/>
      <c r="C2057" s="95" t="str">
        <f>IFERROR(YEAR(VLOOKUP($B2057,A_Stammdaten!$B$18:$G$218,3,FALSE)),"")</f>
        <v/>
      </c>
      <c r="D2057" s="95" t="str">
        <f>IFERROR(VLOOKUP($B2057,A_Stammdaten!$B$18:$G$218,6,FALSE),"")</f>
        <v/>
      </c>
      <c r="E2057" s="131"/>
      <c r="F2057" s="130"/>
      <c r="G2057" s="130"/>
      <c r="H2057" s="96"/>
      <c r="I2057" s="105" t="str">
        <f>IFERROR(VLOOKUP($E2057,Listen!$I$5:$K$41,2,FALSE),"")</f>
        <v/>
      </c>
      <c r="J2057" s="105" t="str">
        <f>IFERROR(VLOOKUP($E2057,Listen!$I$5:$K$41,3,FALSE),"")</f>
        <v/>
      </c>
      <c r="K2057" s="111" t="str">
        <f>IFERROR(IF($C2057=K$2,$G2057*VLOOKUP($F2057,Listen!$B$5:$G$95,$J2057+1,FALSE)/VLOOKUP(K$2,Listen!$B$5:$G$95,$J2057+1,FALSE),"-")*IF($D2057="Abgabe",0,1),"")</f>
        <v/>
      </c>
      <c r="L2057" s="111" t="str">
        <f>IFERROR(IF($C2057=L$2,$G2057*VLOOKUP($F2057,Listen!$B$5:$G$95,$J2057+1,FALSE)/VLOOKUP(L$2,Listen!$B$5:$G$95,$J2057+1,FALSE),"-")*IF($D2057="Abgabe",0,1),"")</f>
        <v/>
      </c>
      <c r="M2057" s="111" t="str">
        <f>IFERROR(IF($C2057=M$2,$G2057*VLOOKUP($F2057,Listen!$B$5:$G$95,$J2057+1,FALSE)/VLOOKUP(M$2,Listen!$B$5:$G$95,$J2057+1,FALSE),"-")*IF($D2057="Abgabe",0,1),"")</f>
        <v/>
      </c>
      <c r="N2057" s="111" t="str">
        <f>IFERROR(IF($C2057=N$2,$G2057*VLOOKUP($F2057,Listen!$B$5:$G$95,$J2057+1,FALSE)/VLOOKUP(N$2,Listen!$B$5:$G$95,$J2057+1,FALSE),"-")*IF($D2057="Abgabe",0,1),"")</f>
        <v/>
      </c>
      <c r="O2057" s="111" t="str">
        <f>IFERROR(IF($C2057=O$2,$G2057*VLOOKUP($F2057,Listen!$B$5:$G$95,$J2057+1,FALSE)/VLOOKUP(O$2,Listen!$B$5:$G$95,$J2057+1,FALSE),"-")*IF($D2057="Abgabe",0,1),"")</f>
        <v/>
      </c>
      <c r="P2057" s="111" t="str">
        <f>IFERROR(IF($C2057=P$2,$G2057*VLOOKUP($F2057,Listen!$B$5:$G$95,$J2057+1,FALSE)/VLOOKUP(P$2,Listen!$B$5:$G$95,$J2057+1,FALSE),"-")*IF($D2057="Abgabe",0,1),"")</f>
        <v/>
      </c>
      <c r="Q2057" s="111" t="str">
        <f>IFERROR(IF($C2057=Q$2,$G2057*VLOOKUP($F2057,Listen!$B$5:$G$95,$J2057+1,FALSE)/VLOOKUP(Q$2,Listen!$B$5:$G$95,$J2057+1,FALSE),"-")*IF($D2057="Abgabe",0,1),"")</f>
        <v/>
      </c>
      <c r="R2057" s="111" t="str">
        <f>IFERROR(IF($C2057=R$2,$G2057*VLOOKUP($F2057,Listen!$B$5:$G$95,$J2057+1,FALSE)/VLOOKUP(R$2,Listen!$B$5:$G$95,$J2057+1,FALSE),"-")*IF($D2057="Abgabe",0,1),"")</f>
        <v/>
      </c>
    </row>
    <row r="2058" spans="2:18">
      <c r="B2058" s="130"/>
      <c r="C2058" s="95" t="str">
        <f>IFERROR(YEAR(VLOOKUP($B2058,A_Stammdaten!$B$18:$G$218,3,FALSE)),"")</f>
        <v/>
      </c>
      <c r="D2058" s="95" t="str">
        <f>IFERROR(VLOOKUP($B2058,A_Stammdaten!$B$18:$G$218,6,FALSE),"")</f>
        <v/>
      </c>
      <c r="E2058" s="131"/>
      <c r="F2058" s="130"/>
      <c r="G2058" s="130"/>
      <c r="H2058" s="96"/>
      <c r="I2058" s="105" t="str">
        <f>IFERROR(VLOOKUP($E2058,Listen!$I$5:$K$41,2,FALSE),"")</f>
        <v/>
      </c>
      <c r="J2058" s="105" t="str">
        <f>IFERROR(VLOOKUP($E2058,Listen!$I$5:$K$41,3,FALSE),"")</f>
        <v/>
      </c>
      <c r="K2058" s="111" t="str">
        <f>IFERROR(IF($C2058=K$2,$G2058*VLOOKUP($F2058,Listen!$B$5:$G$95,$J2058+1,FALSE)/VLOOKUP(K$2,Listen!$B$5:$G$95,$J2058+1,FALSE),"-")*IF($D2058="Abgabe",0,1),"")</f>
        <v/>
      </c>
      <c r="L2058" s="111" t="str">
        <f>IFERROR(IF($C2058=L$2,$G2058*VLOOKUP($F2058,Listen!$B$5:$G$95,$J2058+1,FALSE)/VLOOKUP(L$2,Listen!$B$5:$G$95,$J2058+1,FALSE),"-")*IF($D2058="Abgabe",0,1),"")</f>
        <v/>
      </c>
      <c r="M2058" s="111" t="str">
        <f>IFERROR(IF($C2058=M$2,$G2058*VLOOKUP($F2058,Listen!$B$5:$G$95,$J2058+1,FALSE)/VLOOKUP(M$2,Listen!$B$5:$G$95,$J2058+1,FALSE),"-")*IF($D2058="Abgabe",0,1),"")</f>
        <v/>
      </c>
      <c r="N2058" s="111" t="str">
        <f>IFERROR(IF($C2058=N$2,$G2058*VLOOKUP($F2058,Listen!$B$5:$G$95,$J2058+1,FALSE)/VLOOKUP(N$2,Listen!$B$5:$G$95,$J2058+1,FALSE),"-")*IF($D2058="Abgabe",0,1),"")</f>
        <v/>
      </c>
      <c r="O2058" s="111" t="str">
        <f>IFERROR(IF($C2058=O$2,$G2058*VLOOKUP($F2058,Listen!$B$5:$G$95,$J2058+1,FALSE)/VLOOKUP(O$2,Listen!$B$5:$G$95,$J2058+1,FALSE),"-")*IF($D2058="Abgabe",0,1),"")</f>
        <v/>
      </c>
      <c r="P2058" s="111" t="str">
        <f>IFERROR(IF($C2058=P$2,$G2058*VLOOKUP($F2058,Listen!$B$5:$G$95,$J2058+1,FALSE)/VLOOKUP(P$2,Listen!$B$5:$G$95,$J2058+1,FALSE),"-")*IF($D2058="Abgabe",0,1),"")</f>
        <v/>
      </c>
      <c r="Q2058" s="111" t="str">
        <f>IFERROR(IF($C2058=Q$2,$G2058*VLOOKUP($F2058,Listen!$B$5:$G$95,$J2058+1,FALSE)/VLOOKUP(Q$2,Listen!$B$5:$G$95,$J2058+1,FALSE),"-")*IF($D2058="Abgabe",0,1),"")</f>
        <v/>
      </c>
      <c r="R2058" s="111" t="str">
        <f>IFERROR(IF($C2058=R$2,$G2058*VLOOKUP($F2058,Listen!$B$5:$G$95,$J2058+1,FALSE)/VLOOKUP(R$2,Listen!$B$5:$G$95,$J2058+1,FALSE),"-")*IF($D2058="Abgabe",0,1),"")</f>
        <v/>
      </c>
    </row>
    <row r="2059" spans="2:18">
      <c r="B2059" s="130"/>
      <c r="C2059" s="95" t="str">
        <f>IFERROR(YEAR(VLOOKUP($B2059,A_Stammdaten!$B$18:$G$218,3,FALSE)),"")</f>
        <v/>
      </c>
      <c r="D2059" s="95" t="str">
        <f>IFERROR(VLOOKUP($B2059,A_Stammdaten!$B$18:$G$218,6,FALSE),"")</f>
        <v/>
      </c>
      <c r="E2059" s="131"/>
      <c r="F2059" s="130"/>
      <c r="G2059" s="130"/>
      <c r="H2059" s="96"/>
      <c r="I2059" s="105" t="str">
        <f>IFERROR(VLOOKUP($E2059,Listen!$I$5:$K$41,2,FALSE),"")</f>
        <v/>
      </c>
      <c r="J2059" s="105" t="str">
        <f>IFERROR(VLOOKUP($E2059,Listen!$I$5:$K$41,3,FALSE),"")</f>
        <v/>
      </c>
      <c r="K2059" s="111" t="str">
        <f>IFERROR(IF($C2059=K$2,$G2059*VLOOKUP($F2059,Listen!$B$5:$G$95,$J2059+1,FALSE)/VLOOKUP(K$2,Listen!$B$5:$G$95,$J2059+1,FALSE),"-")*IF($D2059="Abgabe",0,1),"")</f>
        <v/>
      </c>
      <c r="L2059" s="111" t="str">
        <f>IFERROR(IF($C2059=L$2,$G2059*VLOOKUP($F2059,Listen!$B$5:$G$95,$J2059+1,FALSE)/VLOOKUP(L$2,Listen!$B$5:$G$95,$J2059+1,FALSE),"-")*IF($D2059="Abgabe",0,1),"")</f>
        <v/>
      </c>
      <c r="M2059" s="111" t="str">
        <f>IFERROR(IF($C2059=M$2,$G2059*VLOOKUP($F2059,Listen!$B$5:$G$95,$J2059+1,FALSE)/VLOOKUP(M$2,Listen!$B$5:$G$95,$J2059+1,FALSE),"-")*IF($D2059="Abgabe",0,1),"")</f>
        <v/>
      </c>
      <c r="N2059" s="111" t="str">
        <f>IFERROR(IF($C2059=N$2,$G2059*VLOOKUP($F2059,Listen!$B$5:$G$95,$J2059+1,FALSE)/VLOOKUP(N$2,Listen!$B$5:$G$95,$J2059+1,FALSE),"-")*IF($D2059="Abgabe",0,1),"")</f>
        <v/>
      </c>
      <c r="O2059" s="111" t="str">
        <f>IFERROR(IF($C2059=O$2,$G2059*VLOOKUP($F2059,Listen!$B$5:$G$95,$J2059+1,FALSE)/VLOOKUP(O$2,Listen!$B$5:$G$95,$J2059+1,FALSE),"-")*IF($D2059="Abgabe",0,1),"")</f>
        <v/>
      </c>
      <c r="P2059" s="111" t="str">
        <f>IFERROR(IF($C2059=P$2,$G2059*VLOOKUP($F2059,Listen!$B$5:$G$95,$J2059+1,FALSE)/VLOOKUP(P$2,Listen!$B$5:$G$95,$J2059+1,FALSE),"-")*IF($D2059="Abgabe",0,1),"")</f>
        <v/>
      </c>
      <c r="Q2059" s="111" t="str">
        <f>IFERROR(IF($C2059=Q$2,$G2059*VLOOKUP($F2059,Listen!$B$5:$G$95,$J2059+1,FALSE)/VLOOKUP(Q$2,Listen!$B$5:$G$95,$J2059+1,FALSE),"-")*IF($D2059="Abgabe",0,1),"")</f>
        <v/>
      </c>
      <c r="R2059" s="111" t="str">
        <f>IFERROR(IF($C2059=R$2,$G2059*VLOOKUP($F2059,Listen!$B$5:$G$95,$J2059+1,FALSE)/VLOOKUP(R$2,Listen!$B$5:$G$95,$J2059+1,FALSE),"-")*IF($D2059="Abgabe",0,1),"")</f>
        <v/>
      </c>
    </row>
    <row r="2060" spans="2:18">
      <c r="B2060" s="130"/>
      <c r="C2060" s="95" t="str">
        <f>IFERROR(YEAR(VLOOKUP($B2060,A_Stammdaten!$B$18:$G$218,3,FALSE)),"")</f>
        <v/>
      </c>
      <c r="D2060" s="95" t="str">
        <f>IFERROR(VLOOKUP($B2060,A_Stammdaten!$B$18:$G$218,6,FALSE),"")</f>
        <v/>
      </c>
      <c r="E2060" s="131"/>
      <c r="F2060" s="130"/>
      <c r="G2060" s="130"/>
      <c r="H2060" s="96"/>
      <c r="I2060" s="105" t="str">
        <f>IFERROR(VLOOKUP($E2060,Listen!$I$5:$K$41,2,FALSE),"")</f>
        <v/>
      </c>
      <c r="J2060" s="105" t="str">
        <f>IFERROR(VLOOKUP($E2060,Listen!$I$5:$K$41,3,FALSE),"")</f>
        <v/>
      </c>
      <c r="K2060" s="111" t="str">
        <f>IFERROR(IF($C2060=K$2,$G2060*VLOOKUP($F2060,Listen!$B$5:$G$95,$J2060+1,FALSE)/VLOOKUP(K$2,Listen!$B$5:$G$95,$J2060+1,FALSE),"-")*IF($D2060="Abgabe",0,1),"")</f>
        <v/>
      </c>
      <c r="L2060" s="111" t="str">
        <f>IFERROR(IF($C2060=L$2,$G2060*VLOOKUP($F2060,Listen!$B$5:$G$95,$J2060+1,FALSE)/VLOOKUP(L$2,Listen!$B$5:$G$95,$J2060+1,FALSE),"-")*IF($D2060="Abgabe",0,1),"")</f>
        <v/>
      </c>
      <c r="M2060" s="111" t="str">
        <f>IFERROR(IF($C2060=M$2,$G2060*VLOOKUP($F2060,Listen!$B$5:$G$95,$J2060+1,FALSE)/VLOOKUP(M$2,Listen!$B$5:$G$95,$J2060+1,FALSE),"-")*IF($D2060="Abgabe",0,1),"")</f>
        <v/>
      </c>
      <c r="N2060" s="111" t="str">
        <f>IFERROR(IF($C2060=N$2,$G2060*VLOOKUP($F2060,Listen!$B$5:$G$95,$J2060+1,FALSE)/VLOOKUP(N$2,Listen!$B$5:$G$95,$J2060+1,FALSE),"-")*IF($D2060="Abgabe",0,1),"")</f>
        <v/>
      </c>
      <c r="O2060" s="111" t="str">
        <f>IFERROR(IF($C2060=O$2,$G2060*VLOOKUP($F2060,Listen!$B$5:$G$95,$J2060+1,FALSE)/VLOOKUP(O$2,Listen!$B$5:$G$95,$J2060+1,FALSE),"-")*IF($D2060="Abgabe",0,1),"")</f>
        <v/>
      </c>
      <c r="P2060" s="111" t="str">
        <f>IFERROR(IF($C2060=P$2,$G2060*VLOOKUP($F2060,Listen!$B$5:$G$95,$J2060+1,FALSE)/VLOOKUP(P$2,Listen!$B$5:$G$95,$J2060+1,FALSE),"-")*IF($D2060="Abgabe",0,1),"")</f>
        <v/>
      </c>
      <c r="Q2060" s="111" t="str">
        <f>IFERROR(IF($C2060=Q$2,$G2060*VLOOKUP($F2060,Listen!$B$5:$G$95,$J2060+1,FALSE)/VLOOKUP(Q$2,Listen!$B$5:$G$95,$J2060+1,FALSE),"-")*IF($D2060="Abgabe",0,1),"")</f>
        <v/>
      </c>
      <c r="R2060" s="111" t="str">
        <f>IFERROR(IF($C2060=R$2,$G2060*VLOOKUP($F2060,Listen!$B$5:$G$95,$J2060+1,FALSE)/VLOOKUP(R$2,Listen!$B$5:$G$95,$J2060+1,FALSE),"-")*IF($D2060="Abgabe",0,1),"")</f>
        <v/>
      </c>
    </row>
    <row r="2061" spans="2:18">
      <c r="B2061" s="130"/>
      <c r="C2061" s="95" t="str">
        <f>IFERROR(YEAR(VLOOKUP($B2061,A_Stammdaten!$B$18:$G$218,3,FALSE)),"")</f>
        <v/>
      </c>
      <c r="D2061" s="95" t="str">
        <f>IFERROR(VLOOKUP($B2061,A_Stammdaten!$B$18:$G$218,6,FALSE),"")</f>
        <v/>
      </c>
      <c r="E2061" s="131"/>
      <c r="F2061" s="130"/>
      <c r="G2061" s="130"/>
      <c r="H2061" s="96"/>
      <c r="I2061" s="105" t="str">
        <f>IFERROR(VLOOKUP($E2061,Listen!$I$5:$K$41,2,FALSE),"")</f>
        <v/>
      </c>
      <c r="J2061" s="105" t="str">
        <f>IFERROR(VLOOKUP($E2061,Listen!$I$5:$K$41,3,FALSE),"")</f>
        <v/>
      </c>
      <c r="K2061" s="111" t="str">
        <f>IFERROR(IF($C2061=K$2,$G2061*VLOOKUP($F2061,Listen!$B$5:$G$95,$J2061+1,FALSE)/VLOOKUP(K$2,Listen!$B$5:$G$95,$J2061+1,FALSE),"-")*IF($D2061="Abgabe",0,1),"")</f>
        <v/>
      </c>
      <c r="L2061" s="111" t="str">
        <f>IFERROR(IF($C2061=L$2,$G2061*VLOOKUP($F2061,Listen!$B$5:$G$95,$J2061+1,FALSE)/VLOOKUP(L$2,Listen!$B$5:$G$95,$J2061+1,FALSE),"-")*IF($D2061="Abgabe",0,1),"")</f>
        <v/>
      </c>
      <c r="M2061" s="111" t="str">
        <f>IFERROR(IF($C2061=M$2,$G2061*VLOOKUP($F2061,Listen!$B$5:$G$95,$J2061+1,FALSE)/VLOOKUP(M$2,Listen!$B$5:$G$95,$J2061+1,FALSE),"-")*IF($D2061="Abgabe",0,1),"")</f>
        <v/>
      </c>
      <c r="N2061" s="111" t="str">
        <f>IFERROR(IF($C2061=N$2,$G2061*VLOOKUP($F2061,Listen!$B$5:$G$95,$J2061+1,FALSE)/VLOOKUP(N$2,Listen!$B$5:$G$95,$J2061+1,FALSE),"-")*IF($D2061="Abgabe",0,1),"")</f>
        <v/>
      </c>
      <c r="O2061" s="111" t="str">
        <f>IFERROR(IF($C2061=O$2,$G2061*VLOOKUP($F2061,Listen!$B$5:$G$95,$J2061+1,FALSE)/VLOOKUP(O$2,Listen!$B$5:$G$95,$J2061+1,FALSE),"-")*IF($D2061="Abgabe",0,1),"")</f>
        <v/>
      </c>
      <c r="P2061" s="111" t="str">
        <f>IFERROR(IF($C2061=P$2,$G2061*VLOOKUP($F2061,Listen!$B$5:$G$95,$J2061+1,FALSE)/VLOOKUP(P$2,Listen!$B$5:$G$95,$J2061+1,FALSE),"-")*IF($D2061="Abgabe",0,1),"")</f>
        <v/>
      </c>
      <c r="Q2061" s="111" t="str">
        <f>IFERROR(IF($C2061=Q$2,$G2061*VLOOKUP($F2061,Listen!$B$5:$G$95,$J2061+1,FALSE)/VLOOKUP(Q$2,Listen!$B$5:$G$95,$J2061+1,FALSE),"-")*IF($D2061="Abgabe",0,1),"")</f>
        <v/>
      </c>
      <c r="R2061" s="111" t="str">
        <f>IFERROR(IF($C2061=R$2,$G2061*VLOOKUP($F2061,Listen!$B$5:$G$95,$J2061+1,FALSE)/VLOOKUP(R$2,Listen!$B$5:$G$95,$J2061+1,FALSE),"-")*IF($D2061="Abgabe",0,1),"")</f>
        <v/>
      </c>
    </row>
    <row r="2062" spans="2:18">
      <c r="B2062" s="130"/>
      <c r="C2062" s="95" t="str">
        <f>IFERROR(YEAR(VLOOKUP($B2062,A_Stammdaten!$B$18:$G$218,3,FALSE)),"")</f>
        <v/>
      </c>
      <c r="D2062" s="95" t="str">
        <f>IFERROR(VLOOKUP($B2062,A_Stammdaten!$B$18:$G$218,6,FALSE),"")</f>
        <v/>
      </c>
      <c r="E2062" s="131"/>
      <c r="F2062" s="130"/>
      <c r="G2062" s="130"/>
      <c r="H2062" s="96"/>
      <c r="I2062" s="105" t="str">
        <f>IFERROR(VLOOKUP($E2062,Listen!$I$5:$K$41,2,FALSE),"")</f>
        <v/>
      </c>
      <c r="J2062" s="105" t="str">
        <f>IFERROR(VLOOKUP($E2062,Listen!$I$5:$K$41,3,FALSE),"")</f>
        <v/>
      </c>
      <c r="K2062" s="111" t="str">
        <f>IFERROR(IF($C2062=K$2,$G2062*VLOOKUP($F2062,Listen!$B$5:$G$95,$J2062+1,FALSE)/VLOOKUP(K$2,Listen!$B$5:$G$95,$J2062+1,FALSE),"-")*IF($D2062="Abgabe",0,1),"")</f>
        <v/>
      </c>
      <c r="L2062" s="111" t="str">
        <f>IFERROR(IF($C2062=L$2,$G2062*VLOOKUP($F2062,Listen!$B$5:$G$95,$J2062+1,FALSE)/VLOOKUP(L$2,Listen!$B$5:$G$95,$J2062+1,FALSE),"-")*IF($D2062="Abgabe",0,1),"")</f>
        <v/>
      </c>
      <c r="M2062" s="111" t="str">
        <f>IFERROR(IF($C2062=M$2,$G2062*VLOOKUP($F2062,Listen!$B$5:$G$95,$J2062+1,FALSE)/VLOOKUP(M$2,Listen!$B$5:$G$95,$J2062+1,FALSE),"-")*IF($D2062="Abgabe",0,1),"")</f>
        <v/>
      </c>
      <c r="N2062" s="111" t="str">
        <f>IFERROR(IF($C2062=N$2,$G2062*VLOOKUP($F2062,Listen!$B$5:$G$95,$J2062+1,FALSE)/VLOOKUP(N$2,Listen!$B$5:$G$95,$J2062+1,FALSE),"-")*IF($D2062="Abgabe",0,1),"")</f>
        <v/>
      </c>
      <c r="O2062" s="111" t="str">
        <f>IFERROR(IF($C2062=O$2,$G2062*VLOOKUP($F2062,Listen!$B$5:$G$95,$J2062+1,FALSE)/VLOOKUP(O$2,Listen!$B$5:$G$95,$J2062+1,FALSE),"-")*IF($D2062="Abgabe",0,1),"")</f>
        <v/>
      </c>
      <c r="P2062" s="111" t="str">
        <f>IFERROR(IF($C2062=P$2,$G2062*VLOOKUP($F2062,Listen!$B$5:$G$95,$J2062+1,FALSE)/VLOOKUP(P$2,Listen!$B$5:$G$95,$J2062+1,FALSE),"-")*IF($D2062="Abgabe",0,1),"")</f>
        <v/>
      </c>
      <c r="Q2062" s="111" t="str">
        <f>IFERROR(IF($C2062=Q$2,$G2062*VLOOKUP($F2062,Listen!$B$5:$G$95,$J2062+1,FALSE)/VLOOKUP(Q$2,Listen!$B$5:$G$95,$J2062+1,FALSE),"-")*IF($D2062="Abgabe",0,1),"")</f>
        <v/>
      </c>
      <c r="R2062" s="111" t="str">
        <f>IFERROR(IF($C2062=R$2,$G2062*VLOOKUP($F2062,Listen!$B$5:$G$95,$J2062+1,FALSE)/VLOOKUP(R$2,Listen!$B$5:$G$95,$J2062+1,FALSE),"-")*IF($D2062="Abgabe",0,1),"")</f>
        <v/>
      </c>
    </row>
    <row r="2063" spans="2:18">
      <c r="B2063" s="130"/>
      <c r="C2063" s="95" t="str">
        <f>IFERROR(YEAR(VLOOKUP($B2063,A_Stammdaten!$B$18:$G$218,3,FALSE)),"")</f>
        <v/>
      </c>
      <c r="D2063" s="95" t="str">
        <f>IFERROR(VLOOKUP($B2063,A_Stammdaten!$B$18:$G$218,6,FALSE),"")</f>
        <v/>
      </c>
      <c r="E2063" s="131"/>
      <c r="F2063" s="130"/>
      <c r="G2063" s="130"/>
      <c r="H2063" s="96"/>
      <c r="I2063" s="105" t="str">
        <f>IFERROR(VLOOKUP($E2063,Listen!$I$5:$K$41,2,FALSE),"")</f>
        <v/>
      </c>
      <c r="J2063" s="105" t="str">
        <f>IFERROR(VLOOKUP($E2063,Listen!$I$5:$K$41,3,FALSE),"")</f>
        <v/>
      </c>
      <c r="K2063" s="111" t="str">
        <f>IFERROR(IF($C2063=K$2,$G2063*VLOOKUP($F2063,Listen!$B$5:$G$95,$J2063+1,FALSE)/VLOOKUP(K$2,Listen!$B$5:$G$95,$J2063+1,FALSE),"-")*IF($D2063="Abgabe",0,1),"")</f>
        <v/>
      </c>
      <c r="L2063" s="111" t="str">
        <f>IFERROR(IF($C2063=L$2,$G2063*VLOOKUP($F2063,Listen!$B$5:$G$95,$J2063+1,FALSE)/VLOOKUP(L$2,Listen!$B$5:$G$95,$J2063+1,FALSE),"-")*IF($D2063="Abgabe",0,1),"")</f>
        <v/>
      </c>
      <c r="M2063" s="111" t="str">
        <f>IFERROR(IF($C2063=M$2,$G2063*VLOOKUP($F2063,Listen!$B$5:$G$95,$J2063+1,FALSE)/VLOOKUP(M$2,Listen!$B$5:$G$95,$J2063+1,FALSE),"-")*IF($D2063="Abgabe",0,1),"")</f>
        <v/>
      </c>
      <c r="N2063" s="111" t="str">
        <f>IFERROR(IF($C2063=N$2,$G2063*VLOOKUP($F2063,Listen!$B$5:$G$95,$J2063+1,FALSE)/VLOOKUP(N$2,Listen!$B$5:$G$95,$J2063+1,FALSE),"-")*IF($D2063="Abgabe",0,1),"")</f>
        <v/>
      </c>
      <c r="O2063" s="111" t="str">
        <f>IFERROR(IF($C2063=O$2,$G2063*VLOOKUP($F2063,Listen!$B$5:$G$95,$J2063+1,FALSE)/VLOOKUP(O$2,Listen!$B$5:$G$95,$J2063+1,FALSE),"-")*IF($D2063="Abgabe",0,1),"")</f>
        <v/>
      </c>
      <c r="P2063" s="111" t="str">
        <f>IFERROR(IF($C2063=P$2,$G2063*VLOOKUP($F2063,Listen!$B$5:$G$95,$J2063+1,FALSE)/VLOOKUP(P$2,Listen!$B$5:$G$95,$J2063+1,FALSE),"-")*IF($D2063="Abgabe",0,1),"")</f>
        <v/>
      </c>
      <c r="Q2063" s="111" t="str">
        <f>IFERROR(IF($C2063=Q$2,$G2063*VLOOKUP($F2063,Listen!$B$5:$G$95,$J2063+1,FALSE)/VLOOKUP(Q$2,Listen!$B$5:$G$95,$J2063+1,FALSE),"-")*IF($D2063="Abgabe",0,1),"")</f>
        <v/>
      </c>
      <c r="R2063" s="111" t="str">
        <f>IFERROR(IF($C2063=R$2,$G2063*VLOOKUP($F2063,Listen!$B$5:$G$95,$J2063+1,FALSE)/VLOOKUP(R$2,Listen!$B$5:$G$95,$J2063+1,FALSE),"-")*IF($D2063="Abgabe",0,1),"")</f>
        <v/>
      </c>
    </row>
    <row r="2064" spans="2:18">
      <c r="B2064" s="130"/>
      <c r="C2064" s="95" t="str">
        <f>IFERROR(YEAR(VLOOKUP($B2064,A_Stammdaten!$B$18:$G$218,3,FALSE)),"")</f>
        <v/>
      </c>
      <c r="D2064" s="95" t="str">
        <f>IFERROR(VLOOKUP($B2064,A_Stammdaten!$B$18:$G$218,6,FALSE),"")</f>
        <v/>
      </c>
      <c r="E2064" s="131"/>
      <c r="F2064" s="130"/>
      <c r="G2064" s="130"/>
      <c r="H2064" s="96"/>
      <c r="I2064" s="105" t="str">
        <f>IFERROR(VLOOKUP($E2064,Listen!$I$5:$K$41,2,FALSE),"")</f>
        <v/>
      </c>
      <c r="J2064" s="105" t="str">
        <f>IFERROR(VLOOKUP($E2064,Listen!$I$5:$K$41,3,FALSE),"")</f>
        <v/>
      </c>
      <c r="K2064" s="111" t="str">
        <f>IFERROR(IF($C2064=K$2,$G2064*VLOOKUP($F2064,Listen!$B$5:$G$95,$J2064+1,FALSE)/VLOOKUP(K$2,Listen!$B$5:$G$95,$J2064+1,FALSE),"-")*IF($D2064="Abgabe",0,1),"")</f>
        <v/>
      </c>
      <c r="L2064" s="111" t="str">
        <f>IFERROR(IF($C2064=L$2,$G2064*VLOOKUP($F2064,Listen!$B$5:$G$95,$J2064+1,FALSE)/VLOOKUP(L$2,Listen!$B$5:$G$95,$J2064+1,FALSE),"-")*IF($D2064="Abgabe",0,1),"")</f>
        <v/>
      </c>
      <c r="M2064" s="111" t="str">
        <f>IFERROR(IF($C2064=M$2,$G2064*VLOOKUP($F2064,Listen!$B$5:$G$95,$J2064+1,FALSE)/VLOOKUP(M$2,Listen!$B$5:$G$95,$J2064+1,FALSE),"-")*IF($D2064="Abgabe",0,1),"")</f>
        <v/>
      </c>
      <c r="N2064" s="111" t="str">
        <f>IFERROR(IF($C2064=N$2,$G2064*VLOOKUP($F2064,Listen!$B$5:$G$95,$J2064+1,FALSE)/VLOOKUP(N$2,Listen!$B$5:$G$95,$J2064+1,FALSE),"-")*IF($D2064="Abgabe",0,1),"")</f>
        <v/>
      </c>
      <c r="O2064" s="111" t="str">
        <f>IFERROR(IF($C2064=O$2,$G2064*VLOOKUP($F2064,Listen!$B$5:$G$95,$J2064+1,FALSE)/VLOOKUP(O$2,Listen!$B$5:$G$95,$J2064+1,FALSE),"-")*IF($D2064="Abgabe",0,1),"")</f>
        <v/>
      </c>
      <c r="P2064" s="111" t="str">
        <f>IFERROR(IF($C2064=P$2,$G2064*VLOOKUP($F2064,Listen!$B$5:$G$95,$J2064+1,FALSE)/VLOOKUP(P$2,Listen!$B$5:$G$95,$J2064+1,FALSE),"-")*IF($D2064="Abgabe",0,1),"")</f>
        <v/>
      </c>
      <c r="Q2064" s="111" t="str">
        <f>IFERROR(IF($C2064=Q$2,$G2064*VLOOKUP($F2064,Listen!$B$5:$G$95,$J2064+1,FALSE)/VLOOKUP(Q$2,Listen!$B$5:$G$95,$J2064+1,FALSE),"-")*IF($D2064="Abgabe",0,1),"")</f>
        <v/>
      </c>
      <c r="R2064" s="111" t="str">
        <f>IFERROR(IF($C2064=R$2,$G2064*VLOOKUP($F2064,Listen!$B$5:$G$95,$J2064+1,FALSE)/VLOOKUP(R$2,Listen!$B$5:$G$95,$J2064+1,FALSE),"-")*IF($D2064="Abgabe",0,1),"")</f>
        <v/>
      </c>
    </row>
    <row r="2065" spans="2:18">
      <c r="B2065" s="130"/>
      <c r="C2065" s="95" t="str">
        <f>IFERROR(YEAR(VLOOKUP($B2065,A_Stammdaten!$B$18:$G$218,3,FALSE)),"")</f>
        <v/>
      </c>
      <c r="D2065" s="95" t="str">
        <f>IFERROR(VLOOKUP($B2065,A_Stammdaten!$B$18:$G$218,6,FALSE),"")</f>
        <v/>
      </c>
      <c r="E2065" s="131"/>
      <c r="F2065" s="130"/>
      <c r="G2065" s="130"/>
      <c r="H2065" s="96"/>
      <c r="I2065" s="105" t="str">
        <f>IFERROR(VLOOKUP($E2065,Listen!$I$5:$K$41,2,FALSE),"")</f>
        <v/>
      </c>
      <c r="J2065" s="105" t="str">
        <f>IFERROR(VLOOKUP($E2065,Listen!$I$5:$K$41,3,FALSE),"")</f>
        <v/>
      </c>
      <c r="K2065" s="111" t="str">
        <f>IFERROR(IF($C2065=K$2,$G2065*VLOOKUP($F2065,Listen!$B$5:$G$95,$J2065+1,FALSE)/VLOOKUP(K$2,Listen!$B$5:$G$95,$J2065+1,FALSE),"-")*IF($D2065="Abgabe",0,1),"")</f>
        <v/>
      </c>
      <c r="L2065" s="111" t="str">
        <f>IFERROR(IF($C2065=L$2,$G2065*VLOOKUP($F2065,Listen!$B$5:$G$95,$J2065+1,FALSE)/VLOOKUP(L$2,Listen!$B$5:$G$95,$J2065+1,FALSE),"-")*IF($D2065="Abgabe",0,1),"")</f>
        <v/>
      </c>
      <c r="M2065" s="111" t="str">
        <f>IFERROR(IF($C2065=M$2,$G2065*VLOOKUP($F2065,Listen!$B$5:$G$95,$J2065+1,FALSE)/VLOOKUP(M$2,Listen!$B$5:$G$95,$J2065+1,FALSE),"-")*IF($D2065="Abgabe",0,1),"")</f>
        <v/>
      </c>
      <c r="N2065" s="111" t="str">
        <f>IFERROR(IF($C2065=N$2,$G2065*VLOOKUP($F2065,Listen!$B$5:$G$95,$J2065+1,FALSE)/VLOOKUP(N$2,Listen!$B$5:$G$95,$J2065+1,FALSE),"-")*IF($D2065="Abgabe",0,1),"")</f>
        <v/>
      </c>
      <c r="O2065" s="111" t="str">
        <f>IFERROR(IF($C2065=O$2,$G2065*VLOOKUP($F2065,Listen!$B$5:$G$95,$J2065+1,FALSE)/VLOOKUP(O$2,Listen!$B$5:$G$95,$J2065+1,FALSE),"-")*IF($D2065="Abgabe",0,1),"")</f>
        <v/>
      </c>
      <c r="P2065" s="111" t="str">
        <f>IFERROR(IF($C2065=P$2,$G2065*VLOOKUP($F2065,Listen!$B$5:$G$95,$J2065+1,FALSE)/VLOOKUP(P$2,Listen!$B$5:$G$95,$J2065+1,FALSE),"-")*IF($D2065="Abgabe",0,1),"")</f>
        <v/>
      </c>
      <c r="Q2065" s="111" t="str">
        <f>IFERROR(IF($C2065=Q$2,$G2065*VLOOKUP($F2065,Listen!$B$5:$G$95,$J2065+1,FALSE)/VLOOKUP(Q$2,Listen!$B$5:$G$95,$J2065+1,FALSE),"-")*IF($D2065="Abgabe",0,1),"")</f>
        <v/>
      </c>
      <c r="R2065" s="111" t="str">
        <f>IFERROR(IF($C2065=R$2,$G2065*VLOOKUP($F2065,Listen!$B$5:$G$95,$J2065+1,FALSE)/VLOOKUP(R$2,Listen!$B$5:$G$95,$J2065+1,FALSE),"-")*IF($D2065="Abgabe",0,1),"")</f>
        <v/>
      </c>
    </row>
    <row r="2066" spans="2:18">
      <c r="B2066" s="130"/>
      <c r="C2066" s="95" t="str">
        <f>IFERROR(YEAR(VLOOKUP($B2066,A_Stammdaten!$B$18:$G$218,3,FALSE)),"")</f>
        <v/>
      </c>
      <c r="D2066" s="95" t="str">
        <f>IFERROR(VLOOKUP($B2066,A_Stammdaten!$B$18:$G$218,6,FALSE),"")</f>
        <v/>
      </c>
      <c r="E2066" s="131"/>
      <c r="F2066" s="130"/>
      <c r="G2066" s="130"/>
      <c r="H2066" s="96"/>
      <c r="I2066" s="105" t="str">
        <f>IFERROR(VLOOKUP($E2066,Listen!$I$5:$K$41,2,FALSE),"")</f>
        <v/>
      </c>
      <c r="J2066" s="105" t="str">
        <f>IFERROR(VLOOKUP($E2066,Listen!$I$5:$K$41,3,FALSE),"")</f>
        <v/>
      </c>
      <c r="K2066" s="111" t="str">
        <f>IFERROR(IF($C2066=K$2,$G2066*VLOOKUP($F2066,Listen!$B$5:$G$95,$J2066+1,FALSE)/VLOOKUP(K$2,Listen!$B$5:$G$95,$J2066+1,FALSE),"-")*IF($D2066="Abgabe",0,1),"")</f>
        <v/>
      </c>
      <c r="L2066" s="111" t="str">
        <f>IFERROR(IF($C2066=L$2,$G2066*VLOOKUP($F2066,Listen!$B$5:$G$95,$J2066+1,FALSE)/VLOOKUP(L$2,Listen!$B$5:$G$95,$J2066+1,FALSE),"-")*IF($D2066="Abgabe",0,1),"")</f>
        <v/>
      </c>
      <c r="M2066" s="111" t="str">
        <f>IFERROR(IF($C2066=M$2,$G2066*VLOOKUP($F2066,Listen!$B$5:$G$95,$J2066+1,FALSE)/VLOOKUP(M$2,Listen!$B$5:$G$95,$J2066+1,FALSE),"-")*IF($D2066="Abgabe",0,1),"")</f>
        <v/>
      </c>
      <c r="N2066" s="111" t="str">
        <f>IFERROR(IF($C2066=N$2,$G2066*VLOOKUP($F2066,Listen!$B$5:$G$95,$J2066+1,FALSE)/VLOOKUP(N$2,Listen!$B$5:$G$95,$J2066+1,FALSE),"-")*IF($D2066="Abgabe",0,1),"")</f>
        <v/>
      </c>
      <c r="O2066" s="111" t="str">
        <f>IFERROR(IF($C2066=O$2,$G2066*VLOOKUP($F2066,Listen!$B$5:$G$95,$J2066+1,FALSE)/VLOOKUP(O$2,Listen!$B$5:$G$95,$J2066+1,FALSE),"-")*IF($D2066="Abgabe",0,1),"")</f>
        <v/>
      </c>
      <c r="P2066" s="111" t="str">
        <f>IFERROR(IF($C2066=P$2,$G2066*VLOOKUP($F2066,Listen!$B$5:$G$95,$J2066+1,FALSE)/VLOOKUP(P$2,Listen!$B$5:$G$95,$J2066+1,FALSE),"-")*IF($D2066="Abgabe",0,1),"")</f>
        <v/>
      </c>
      <c r="Q2066" s="111" t="str">
        <f>IFERROR(IF($C2066=Q$2,$G2066*VLOOKUP($F2066,Listen!$B$5:$G$95,$J2066+1,FALSE)/VLOOKUP(Q$2,Listen!$B$5:$G$95,$J2066+1,FALSE),"-")*IF($D2066="Abgabe",0,1),"")</f>
        <v/>
      </c>
      <c r="R2066" s="111" t="str">
        <f>IFERROR(IF($C2066=R$2,$G2066*VLOOKUP($F2066,Listen!$B$5:$G$95,$J2066+1,FALSE)/VLOOKUP(R$2,Listen!$B$5:$G$95,$J2066+1,FALSE),"-")*IF($D2066="Abgabe",0,1),"")</f>
        <v/>
      </c>
    </row>
    <row r="2067" spans="2:18">
      <c r="B2067" s="130"/>
      <c r="C2067" s="95" t="str">
        <f>IFERROR(YEAR(VLOOKUP($B2067,A_Stammdaten!$B$18:$G$218,3,FALSE)),"")</f>
        <v/>
      </c>
      <c r="D2067" s="95" t="str">
        <f>IFERROR(VLOOKUP($B2067,A_Stammdaten!$B$18:$G$218,6,FALSE),"")</f>
        <v/>
      </c>
      <c r="E2067" s="131"/>
      <c r="F2067" s="130"/>
      <c r="G2067" s="130"/>
      <c r="H2067" s="96"/>
      <c r="I2067" s="105" t="str">
        <f>IFERROR(VLOOKUP($E2067,Listen!$I$5:$K$41,2,FALSE),"")</f>
        <v/>
      </c>
      <c r="J2067" s="105" t="str">
        <f>IFERROR(VLOOKUP($E2067,Listen!$I$5:$K$41,3,FALSE),"")</f>
        <v/>
      </c>
      <c r="K2067" s="111" t="str">
        <f>IFERROR(IF($C2067=K$2,$G2067*VLOOKUP($F2067,Listen!$B$5:$G$95,$J2067+1,FALSE)/VLOOKUP(K$2,Listen!$B$5:$G$95,$J2067+1,FALSE),"-")*IF($D2067="Abgabe",0,1),"")</f>
        <v/>
      </c>
      <c r="L2067" s="111" t="str">
        <f>IFERROR(IF($C2067=L$2,$G2067*VLOOKUP($F2067,Listen!$B$5:$G$95,$J2067+1,FALSE)/VLOOKUP(L$2,Listen!$B$5:$G$95,$J2067+1,FALSE),"-")*IF($D2067="Abgabe",0,1),"")</f>
        <v/>
      </c>
      <c r="M2067" s="111" t="str">
        <f>IFERROR(IF($C2067=M$2,$G2067*VLOOKUP($F2067,Listen!$B$5:$G$95,$J2067+1,FALSE)/VLOOKUP(M$2,Listen!$B$5:$G$95,$J2067+1,FALSE),"-")*IF($D2067="Abgabe",0,1),"")</f>
        <v/>
      </c>
      <c r="N2067" s="111" t="str">
        <f>IFERROR(IF($C2067=N$2,$G2067*VLOOKUP($F2067,Listen!$B$5:$G$95,$J2067+1,FALSE)/VLOOKUP(N$2,Listen!$B$5:$G$95,$J2067+1,FALSE),"-")*IF($D2067="Abgabe",0,1),"")</f>
        <v/>
      </c>
      <c r="O2067" s="111" t="str">
        <f>IFERROR(IF($C2067=O$2,$G2067*VLOOKUP($F2067,Listen!$B$5:$G$95,$J2067+1,FALSE)/VLOOKUP(O$2,Listen!$B$5:$G$95,$J2067+1,FALSE),"-")*IF($D2067="Abgabe",0,1),"")</f>
        <v/>
      </c>
      <c r="P2067" s="111" t="str">
        <f>IFERROR(IF($C2067=P$2,$G2067*VLOOKUP($F2067,Listen!$B$5:$G$95,$J2067+1,FALSE)/VLOOKUP(P$2,Listen!$B$5:$G$95,$J2067+1,FALSE),"-")*IF($D2067="Abgabe",0,1),"")</f>
        <v/>
      </c>
      <c r="Q2067" s="111" t="str">
        <f>IFERROR(IF($C2067=Q$2,$G2067*VLOOKUP($F2067,Listen!$B$5:$G$95,$J2067+1,FALSE)/VLOOKUP(Q$2,Listen!$B$5:$G$95,$J2067+1,FALSE),"-")*IF($D2067="Abgabe",0,1),"")</f>
        <v/>
      </c>
      <c r="R2067" s="111" t="str">
        <f>IFERROR(IF($C2067=R$2,$G2067*VLOOKUP($F2067,Listen!$B$5:$G$95,$J2067+1,FALSE)/VLOOKUP(R$2,Listen!$B$5:$G$95,$J2067+1,FALSE),"-")*IF($D2067="Abgabe",0,1),"")</f>
        <v/>
      </c>
    </row>
    <row r="2068" spans="2:18">
      <c r="B2068" s="130"/>
      <c r="C2068" s="95" t="str">
        <f>IFERROR(YEAR(VLOOKUP($B2068,A_Stammdaten!$B$18:$G$218,3,FALSE)),"")</f>
        <v/>
      </c>
      <c r="D2068" s="95" t="str">
        <f>IFERROR(VLOOKUP($B2068,A_Stammdaten!$B$18:$G$218,6,FALSE),"")</f>
        <v/>
      </c>
      <c r="E2068" s="131"/>
      <c r="F2068" s="130"/>
      <c r="G2068" s="130"/>
      <c r="H2068" s="96"/>
      <c r="I2068" s="105" t="str">
        <f>IFERROR(VLOOKUP($E2068,Listen!$I$5:$K$41,2,FALSE),"")</f>
        <v/>
      </c>
      <c r="J2068" s="105" t="str">
        <f>IFERROR(VLOOKUP($E2068,Listen!$I$5:$K$41,3,FALSE),"")</f>
        <v/>
      </c>
      <c r="K2068" s="111" t="str">
        <f>IFERROR(IF($C2068=K$2,$G2068*VLOOKUP($F2068,Listen!$B$5:$G$95,$J2068+1,FALSE)/VLOOKUP(K$2,Listen!$B$5:$G$95,$J2068+1,FALSE),"-")*IF($D2068="Abgabe",0,1),"")</f>
        <v/>
      </c>
      <c r="L2068" s="111" t="str">
        <f>IFERROR(IF($C2068=L$2,$G2068*VLOOKUP($F2068,Listen!$B$5:$G$95,$J2068+1,FALSE)/VLOOKUP(L$2,Listen!$B$5:$G$95,$J2068+1,FALSE),"-")*IF($D2068="Abgabe",0,1),"")</f>
        <v/>
      </c>
      <c r="M2068" s="111" t="str">
        <f>IFERROR(IF($C2068=M$2,$G2068*VLOOKUP($F2068,Listen!$B$5:$G$95,$J2068+1,FALSE)/VLOOKUP(M$2,Listen!$B$5:$G$95,$J2068+1,FALSE),"-")*IF($D2068="Abgabe",0,1),"")</f>
        <v/>
      </c>
      <c r="N2068" s="111" t="str">
        <f>IFERROR(IF($C2068=N$2,$G2068*VLOOKUP($F2068,Listen!$B$5:$G$95,$J2068+1,FALSE)/VLOOKUP(N$2,Listen!$B$5:$G$95,$J2068+1,FALSE),"-")*IF($D2068="Abgabe",0,1),"")</f>
        <v/>
      </c>
      <c r="O2068" s="111" t="str">
        <f>IFERROR(IF($C2068=O$2,$G2068*VLOOKUP($F2068,Listen!$B$5:$G$95,$J2068+1,FALSE)/VLOOKUP(O$2,Listen!$B$5:$G$95,$J2068+1,FALSE),"-")*IF($D2068="Abgabe",0,1),"")</f>
        <v/>
      </c>
      <c r="P2068" s="111" t="str">
        <f>IFERROR(IF($C2068=P$2,$G2068*VLOOKUP($F2068,Listen!$B$5:$G$95,$J2068+1,FALSE)/VLOOKUP(P$2,Listen!$B$5:$G$95,$J2068+1,FALSE),"-")*IF($D2068="Abgabe",0,1),"")</f>
        <v/>
      </c>
      <c r="Q2068" s="111" t="str">
        <f>IFERROR(IF($C2068=Q$2,$G2068*VLOOKUP($F2068,Listen!$B$5:$G$95,$J2068+1,FALSE)/VLOOKUP(Q$2,Listen!$B$5:$G$95,$J2068+1,FALSE),"-")*IF($D2068="Abgabe",0,1),"")</f>
        <v/>
      </c>
      <c r="R2068" s="111" t="str">
        <f>IFERROR(IF($C2068=R$2,$G2068*VLOOKUP($F2068,Listen!$B$5:$G$95,$J2068+1,FALSE)/VLOOKUP(R$2,Listen!$B$5:$G$95,$J2068+1,FALSE),"-")*IF($D2068="Abgabe",0,1),"")</f>
        <v/>
      </c>
    </row>
    <row r="2069" spans="2:18">
      <c r="B2069" s="130"/>
      <c r="C2069" s="95" t="str">
        <f>IFERROR(YEAR(VLOOKUP($B2069,A_Stammdaten!$B$18:$G$218,3,FALSE)),"")</f>
        <v/>
      </c>
      <c r="D2069" s="95" t="str">
        <f>IFERROR(VLOOKUP($B2069,A_Stammdaten!$B$18:$G$218,6,FALSE),"")</f>
        <v/>
      </c>
      <c r="E2069" s="131"/>
      <c r="F2069" s="130"/>
      <c r="G2069" s="130"/>
      <c r="H2069" s="96"/>
      <c r="I2069" s="105" t="str">
        <f>IFERROR(VLOOKUP($E2069,Listen!$I$5:$K$41,2,FALSE),"")</f>
        <v/>
      </c>
      <c r="J2069" s="105" t="str">
        <f>IFERROR(VLOOKUP($E2069,Listen!$I$5:$K$41,3,FALSE),"")</f>
        <v/>
      </c>
      <c r="K2069" s="111" t="str">
        <f>IFERROR(IF($C2069=K$2,$G2069*VLOOKUP($F2069,Listen!$B$5:$G$95,$J2069+1,FALSE)/VLOOKUP(K$2,Listen!$B$5:$G$95,$J2069+1,FALSE),"-")*IF($D2069="Abgabe",0,1),"")</f>
        <v/>
      </c>
      <c r="L2069" s="111" t="str">
        <f>IFERROR(IF($C2069=L$2,$G2069*VLOOKUP($F2069,Listen!$B$5:$G$95,$J2069+1,FALSE)/VLOOKUP(L$2,Listen!$B$5:$G$95,$J2069+1,FALSE),"-")*IF($D2069="Abgabe",0,1),"")</f>
        <v/>
      </c>
      <c r="M2069" s="111" t="str">
        <f>IFERROR(IF($C2069=M$2,$G2069*VLOOKUP($F2069,Listen!$B$5:$G$95,$J2069+1,FALSE)/VLOOKUP(M$2,Listen!$B$5:$G$95,$J2069+1,FALSE),"-")*IF($D2069="Abgabe",0,1),"")</f>
        <v/>
      </c>
      <c r="N2069" s="111" t="str">
        <f>IFERROR(IF($C2069=N$2,$G2069*VLOOKUP($F2069,Listen!$B$5:$G$95,$J2069+1,FALSE)/VLOOKUP(N$2,Listen!$B$5:$G$95,$J2069+1,FALSE),"-")*IF($D2069="Abgabe",0,1),"")</f>
        <v/>
      </c>
      <c r="O2069" s="111" t="str">
        <f>IFERROR(IF($C2069=O$2,$G2069*VLOOKUP($F2069,Listen!$B$5:$G$95,$J2069+1,FALSE)/VLOOKUP(O$2,Listen!$B$5:$G$95,$J2069+1,FALSE),"-")*IF($D2069="Abgabe",0,1),"")</f>
        <v/>
      </c>
      <c r="P2069" s="111" t="str">
        <f>IFERROR(IF($C2069=P$2,$G2069*VLOOKUP($F2069,Listen!$B$5:$G$95,$J2069+1,FALSE)/VLOOKUP(P$2,Listen!$B$5:$G$95,$J2069+1,FALSE),"-")*IF($D2069="Abgabe",0,1),"")</f>
        <v/>
      </c>
      <c r="Q2069" s="111" t="str">
        <f>IFERROR(IF($C2069=Q$2,$G2069*VLOOKUP($F2069,Listen!$B$5:$G$95,$J2069+1,FALSE)/VLOOKUP(Q$2,Listen!$B$5:$G$95,$J2069+1,FALSE),"-")*IF($D2069="Abgabe",0,1),"")</f>
        <v/>
      </c>
      <c r="R2069" s="111" t="str">
        <f>IFERROR(IF($C2069=R$2,$G2069*VLOOKUP($F2069,Listen!$B$5:$G$95,$J2069+1,FALSE)/VLOOKUP(R$2,Listen!$B$5:$G$95,$J2069+1,FALSE),"-")*IF($D2069="Abgabe",0,1),"")</f>
        <v/>
      </c>
    </row>
    <row r="2070" spans="2:18">
      <c r="B2070" s="130"/>
      <c r="C2070" s="95" t="str">
        <f>IFERROR(YEAR(VLOOKUP($B2070,A_Stammdaten!$B$18:$G$218,3,FALSE)),"")</f>
        <v/>
      </c>
      <c r="D2070" s="95" t="str">
        <f>IFERROR(VLOOKUP($B2070,A_Stammdaten!$B$18:$G$218,6,FALSE),"")</f>
        <v/>
      </c>
      <c r="E2070" s="131"/>
      <c r="F2070" s="130"/>
      <c r="G2070" s="130"/>
      <c r="H2070" s="96"/>
      <c r="I2070" s="105" t="str">
        <f>IFERROR(VLOOKUP($E2070,Listen!$I$5:$K$41,2,FALSE),"")</f>
        <v/>
      </c>
      <c r="J2070" s="105" t="str">
        <f>IFERROR(VLOOKUP($E2070,Listen!$I$5:$K$41,3,FALSE),"")</f>
        <v/>
      </c>
      <c r="K2070" s="111" t="str">
        <f>IFERROR(IF($C2070=K$2,$G2070*VLOOKUP($F2070,Listen!$B$5:$G$95,$J2070+1,FALSE)/VLOOKUP(K$2,Listen!$B$5:$G$95,$J2070+1,FALSE),"-")*IF($D2070="Abgabe",0,1),"")</f>
        <v/>
      </c>
      <c r="L2070" s="111" t="str">
        <f>IFERROR(IF($C2070=L$2,$G2070*VLOOKUP($F2070,Listen!$B$5:$G$95,$J2070+1,FALSE)/VLOOKUP(L$2,Listen!$B$5:$G$95,$J2070+1,FALSE),"-")*IF($D2070="Abgabe",0,1),"")</f>
        <v/>
      </c>
      <c r="M2070" s="111" t="str">
        <f>IFERROR(IF($C2070=M$2,$G2070*VLOOKUP($F2070,Listen!$B$5:$G$95,$J2070+1,FALSE)/VLOOKUP(M$2,Listen!$B$5:$G$95,$J2070+1,FALSE),"-")*IF($D2070="Abgabe",0,1),"")</f>
        <v/>
      </c>
      <c r="N2070" s="111" t="str">
        <f>IFERROR(IF($C2070=N$2,$G2070*VLOOKUP($F2070,Listen!$B$5:$G$95,$J2070+1,FALSE)/VLOOKUP(N$2,Listen!$B$5:$G$95,$J2070+1,FALSE),"-")*IF($D2070="Abgabe",0,1),"")</f>
        <v/>
      </c>
      <c r="O2070" s="111" t="str">
        <f>IFERROR(IF($C2070=O$2,$G2070*VLOOKUP($F2070,Listen!$B$5:$G$95,$J2070+1,FALSE)/VLOOKUP(O$2,Listen!$B$5:$G$95,$J2070+1,FALSE),"-")*IF($D2070="Abgabe",0,1),"")</f>
        <v/>
      </c>
      <c r="P2070" s="111" t="str">
        <f>IFERROR(IF($C2070=P$2,$G2070*VLOOKUP($F2070,Listen!$B$5:$G$95,$J2070+1,FALSE)/VLOOKUP(P$2,Listen!$B$5:$G$95,$J2070+1,FALSE),"-")*IF($D2070="Abgabe",0,1),"")</f>
        <v/>
      </c>
      <c r="Q2070" s="111" t="str">
        <f>IFERROR(IF($C2070=Q$2,$G2070*VLOOKUP($F2070,Listen!$B$5:$G$95,$J2070+1,FALSE)/VLOOKUP(Q$2,Listen!$B$5:$G$95,$J2070+1,FALSE),"-")*IF($D2070="Abgabe",0,1),"")</f>
        <v/>
      </c>
      <c r="R2070" s="111" t="str">
        <f>IFERROR(IF($C2070=R$2,$G2070*VLOOKUP($F2070,Listen!$B$5:$G$95,$J2070+1,FALSE)/VLOOKUP(R$2,Listen!$B$5:$G$95,$J2070+1,FALSE),"-")*IF($D2070="Abgabe",0,1),"")</f>
        <v/>
      </c>
    </row>
    <row r="2071" spans="2:18">
      <c r="B2071" s="130"/>
      <c r="C2071" s="95" t="str">
        <f>IFERROR(YEAR(VLOOKUP($B2071,A_Stammdaten!$B$18:$G$218,3,FALSE)),"")</f>
        <v/>
      </c>
      <c r="D2071" s="95" t="str">
        <f>IFERROR(VLOOKUP($B2071,A_Stammdaten!$B$18:$G$218,6,FALSE),"")</f>
        <v/>
      </c>
      <c r="E2071" s="131"/>
      <c r="F2071" s="130"/>
      <c r="G2071" s="130"/>
      <c r="H2071" s="96"/>
      <c r="I2071" s="105" t="str">
        <f>IFERROR(VLOOKUP($E2071,Listen!$I$5:$K$41,2,FALSE),"")</f>
        <v/>
      </c>
      <c r="J2071" s="105" t="str">
        <f>IFERROR(VLOOKUP($E2071,Listen!$I$5:$K$41,3,FALSE),"")</f>
        <v/>
      </c>
      <c r="K2071" s="111" t="str">
        <f>IFERROR(IF($C2071=K$2,$G2071*VLOOKUP($F2071,Listen!$B$5:$G$95,$J2071+1,FALSE)/VLOOKUP(K$2,Listen!$B$5:$G$95,$J2071+1,FALSE),"-")*IF($D2071="Abgabe",0,1),"")</f>
        <v/>
      </c>
      <c r="L2071" s="111" t="str">
        <f>IFERROR(IF($C2071=L$2,$G2071*VLOOKUP($F2071,Listen!$B$5:$G$95,$J2071+1,FALSE)/VLOOKUP(L$2,Listen!$B$5:$G$95,$J2071+1,FALSE),"-")*IF($D2071="Abgabe",0,1),"")</f>
        <v/>
      </c>
      <c r="M2071" s="111" t="str">
        <f>IFERROR(IF($C2071=M$2,$G2071*VLOOKUP($F2071,Listen!$B$5:$G$95,$J2071+1,FALSE)/VLOOKUP(M$2,Listen!$B$5:$G$95,$J2071+1,FALSE),"-")*IF($D2071="Abgabe",0,1),"")</f>
        <v/>
      </c>
      <c r="N2071" s="111" t="str">
        <f>IFERROR(IF($C2071=N$2,$G2071*VLOOKUP($F2071,Listen!$B$5:$G$95,$J2071+1,FALSE)/VLOOKUP(N$2,Listen!$B$5:$G$95,$J2071+1,FALSE),"-")*IF($D2071="Abgabe",0,1),"")</f>
        <v/>
      </c>
      <c r="O2071" s="111" t="str">
        <f>IFERROR(IF($C2071=O$2,$G2071*VLOOKUP($F2071,Listen!$B$5:$G$95,$J2071+1,FALSE)/VLOOKUP(O$2,Listen!$B$5:$G$95,$J2071+1,FALSE),"-")*IF($D2071="Abgabe",0,1),"")</f>
        <v/>
      </c>
      <c r="P2071" s="111" t="str">
        <f>IFERROR(IF($C2071=P$2,$G2071*VLOOKUP($F2071,Listen!$B$5:$G$95,$J2071+1,FALSE)/VLOOKUP(P$2,Listen!$B$5:$G$95,$J2071+1,FALSE),"-")*IF($D2071="Abgabe",0,1),"")</f>
        <v/>
      </c>
      <c r="Q2071" s="111" t="str">
        <f>IFERROR(IF($C2071=Q$2,$G2071*VLOOKUP($F2071,Listen!$B$5:$G$95,$J2071+1,FALSE)/VLOOKUP(Q$2,Listen!$B$5:$G$95,$J2071+1,FALSE),"-")*IF($D2071="Abgabe",0,1),"")</f>
        <v/>
      </c>
      <c r="R2071" s="111" t="str">
        <f>IFERROR(IF($C2071=R$2,$G2071*VLOOKUP($F2071,Listen!$B$5:$G$95,$J2071+1,FALSE)/VLOOKUP(R$2,Listen!$B$5:$G$95,$J2071+1,FALSE),"-")*IF($D2071="Abgabe",0,1),"")</f>
        <v/>
      </c>
    </row>
    <row r="2072" spans="2:18">
      <c r="B2072" s="130"/>
      <c r="C2072" s="95" t="str">
        <f>IFERROR(YEAR(VLOOKUP($B2072,A_Stammdaten!$B$18:$G$218,3,FALSE)),"")</f>
        <v/>
      </c>
      <c r="D2072" s="95" t="str">
        <f>IFERROR(VLOOKUP($B2072,A_Stammdaten!$B$18:$G$218,6,FALSE),"")</f>
        <v/>
      </c>
      <c r="E2072" s="131"/>
      <c r="F2072" s="130"/>
      <c r="G2072" s="130"/>
      <c r="H2072" s="96"/>
      <c r="I2072" s="105" t="str">
        <f>IFERROR(VLOOKUP($E2072,Listen!$I$5:$K$41,2,FALSE),"")</f>
        <v/>
      </c>
      <c r="J2072" s="105" t="str">
        <f>IFERROR(VLOOKUP($E2072,Listen!$I$5:$K$41,3,FALSE),"")</f>
        <v/>
      </c>
      <c r="K2072" s="111" t="str">
        <f>IFERROR(IF($C2072=K$2,$G2072*VLOOKUP($F2072,Listen!$B$5:$G$95,$J2072+1,FALSE)/VLOOKUP(K$2,Listen!$B$5:$G$95,$J2072+1,FALSE),"-")*IF($D2072="Abgabe",0,1),"")</f>
        <v/>
      </c>
      <c r="L2072" s="111" t="str">
        <f>IFERROR(IF($C2072=L$2,$G2072*VLOOKUP($F2072,Listen!$B$5:$G$95,$J2072+1,FALSE)/VLOOKUP(L$2,Listen!$B$5:$G$95,$J2072+1,FALSE),"-")*IF($D2072="Abgabe",0,1),"")</f>
        <v/>
      </c>
      <c r="M2072" s="111" t="str">
        <f>IFERROR(IF($C2072=M$2,$G2072*VLOOKUP($F2072,Listen!$B$5:$G$95,$J2072+1,FALSE)/VLOOKUP(M$2,Listen!$B$5:$G$95,$J2072+1,FALSE),"-")*IF($D2072="Abgabe",0,1),"")</f>
        <v/>
      </c>
      <c r="N2072" s="111" t="str">
        <f>IFERROR(IF($C2072=N$2,$G2072*VLOOKUP($F2072,Listen!$B$5:$G$95,$J2072+1,FALSE)/VLOOKUP(N$2,Listen!$B$5:$G$95,$J2072+1,FALSE),"-")*IF($D2072="Abgabe",0,1),"")</f>
        <v/>
      </c>
      <c r="O2072" s="111" t="str">
        <f>IFERROR(IF($C2072=O$2,$G2072*VLOOKUP($F2072,Listen!$B$5:$G$95,$J2072+1,FALSE)/VLOOKUP(O$2,Listen!$B$5:$G$95,$J2072+1,FALSE),"-")*IF($D2072="Abgabe",0,1),"")</f>
        <v/>
      </c>
      <c r="P2072" s="111" t="str">
        <f>IFERROR(IF($C2072=P$2,$G2072*VLOOKUP($F2072,Listen!$B$5:$G$95,$J2072+1,FALSE)/VLOOKUP(P$2,Listen!$B$5:$G$95,$J2072+1,FALSE),"-")*IF($D2072="Abgabe",0,1),"")</f>
        <v/>
      </c>
      <c r="Q2072" s="111" t="str">
        <f>IFERROR(IF($C2072=Q$2,$G2072*VLOOKUP($F2072,Listen!$B$5:$G$95,$J2072+1,FALSE)/VLOOKUP(Q$2,Listen!$B$5:$G$95,$J2072+1,FALSE),"-")*IF($D2072="Abgabe",0,1),"")</f>
        <v/>
      </c>
      <c r="R2072" s="111" t="str">
        <f>IFERROR(IF($C2072=R$2,$G2072*VLOOKUP($F2072,Listen!$B$5:$G$95,$J2072+1,FALSE)/VLOOKUP(R$2,Listen!$B$5:$G$95,$J2072+1,FALSE),"-")*IF($D2072="Abgabe",0,1),"")</f>
        <v/>
      </c>
    </row>
    <row r="2073" spans="2:18">
      <c r="B2073" s="130"/>
      <c r="C2073" s="95" t="str">
        <f>IFERROR(YEAR(VLOOKUP($B2073,A_Stammdaten!$B$18:$G$218,3,FALSE)),"")</f>
        <v/>
      </c>
      <c r="D2073" s="95" t="str">
        <f>IFERROR(VLOOKUP($B2073,A_Stammdaten!$B$18:$G$218,6,FALSE),"")</f>
        <v/>
      </c>
      <c r="E2073" s="131"/>
      <c r="F2073" s="130"/>
      <c r="G2073" s="130"/>
      <c r="H2073" s="96"/>
      <c r="I2073" s="105" t="str">
        <f>IFERROR(VLOOKUP($E2073,Listen!$I$5:$K$41,2,FALSE),"")</f>
        <v/>
      </c>
      <c r="J2073" s="105" t="str">
        <f>IFERROR(VLOOKUP($E2073,Listen!$I$5:$K$41,3,FALSE),"")</f>
        <v/>
      </c>
      <c r="K2073" s="111" t="str">
        <f>IFERROR(IF($C2073=K$2,$G2073*VLOOKUP($F2073,Listen!$B$5:$G$95,$J2073+1,FALSE)/VLOOKUP(K$2,Listen!$B$5:$G$95,$J2073+1,FALSE),"-")*IF($D2073="Abgabe",0,1),"")</f>
        <v/>
      </c>
      <c r="L2073" s="111" t="str">
        <f>IFERROR(IF($C2073=L$2,$G2073*VLOOKUP($F2073,Listen!$B$5:$G$95,$J2073+1,FALSE)/VLOOKUP(L$2,Listen!$B$5:$G$95,$J2073+1,FALSE),"-")*IF($D2073="Abgabe",0,1),"")</f>
        <v/>
      </c>
      <c r="M2073" s="111" t="str">
        <f>IFERROR(IF($C2073=M$2,$G2073*VLOOKUP($F2073,Listen!$B$5:$G$95,$J2073+1,FALSE)/VLOOKUP(M$2,Listen!$B$5:$G$95,$J2073+1,FALSE),"-")*IF($D2073="Abgabe",0,1),"")</f>
        <v/>
      </c>
      <c r="N2073" s="111" t="str">
        <f>IFERROR(IF($C2073=N$2,$G2073*VLOOKUP($F2073,Listen!$B$5:$G$95,$J2073+1,FALSE)/VLOOKUP(N$2,Listen!$B$5:$G$95,$J2073+1,FALSE),"-")*IF($D2073="Abgabe",0,1),"")</f>
        <v/>
      </c>
      <c r="O2073" s="111" t="str">
        <f>IFERROR(IF($C2073=O$2,$G2073*VLOOKUP($F2073,Listen!$B$5:$G$95,$J2073+1,FALSE)/VLOOKUP(O$2,Listen!$B$5:$G$95,$J2073+1,FALSE),"-")*IF($D2073="Abgabe",0,1),"")</f>
        <v/>
      </c>
      <c r="P2073" s="111" t="str">
        <f>IFERROR(IF($C2073=P$2,$G2073*VLOOKUP($F2073,Listen!$B$5:$G$95,$J2073+1,FALSE)/VLOOKUP(P$2,Listen!$B$5:$G$95,$J2073+1,FALSE),"-")*IF($D2073="Abgabe",0,1),"")</f>
        <v/>
      </c>
      <c r="Q2073" s="111" t="str">
        <f>IFERROR(IF($C2073=Q$2,$G2073*VLOOKUP($F2073,Listen!$B$5:$G$95,$J2073+1,FALSE)/VLOOKUP(Q$2,Listen!$B$5:$G$95,$J2073+1,FALSE),"-")*IF($D2073="Abgabe",0,1),"")</f>
        <v/>
      </c>
      <c r="R2073" s="111" t="str">
        <f>IFERROR(IF($C2073=R$2,$G2073*VLOOKUP($F2073,Listen!$B$5:$G$95,$J2073+1,FALSE)/VLOOKUP(R$2,Listen!$B$5:$G$95,$J2073+1,FALSE),"-")*IF($D2073="Abgabe",0,1),"")</f>
        <v/>
      </c>
    </row>
    <row r="2074" spans="2:18">
      <c r="B2074" s="130"/>
      <c r="C2074" s="95" t="str">
        <f>IFERROR(YEAR(VLOOKUP($B2074,A_Stammdaten!$B$18:$G$218,3,FALSE)),"")</f>
        <v/>
      </c>
      <c r="D2074" s="95" t="str">
        <f>IFERROR(VLOOKUP($B2074,A_Stammdaten!$B$18:$G$218,6,FALSE),"")</f>
        <v/>
      </c>
      <c r="E2074" s="131"/>
      <c r="F2074" s="130"/>
      <c r="G2074" s="130"/>
      <c r="H2074" s="96"/>
      <c r="I2074" s="105" t="str">
        <f>IFERROR(VLOOKUP($E2074,Listen!$I$5:$K$41,2,FALSE),"")</f>
        <v/>
      </c>
      <c r="J2074" s="105" t="str">
        <f>IFERROR(VLOOKUP($E2074,Listen!$I$5:$K$41,3,FALSE),"")</f>
        <v/>
      </c>
      <c r="K2074" s="111" t="str">
        <f>IFERROR(IF($C2074=K$2,$G2074*VLOOKUP($F2074,Listen!$B$5:$G$95,$J2074+1,FALSE)/VLOOKUP(K$2,Listen!$B$5:$G$95,$J2074+1,FALSE),"-")*IF($D2074="Abgabe",0,1),"")</f>
        <v/>
      </c>
      <c r="L2074" s="111" t="str">
        <f>IFERROR(IF($C2074=L$2,$G2074*VLOOKUP($F2074,Listen!$B$5:$G$95,$J2074+1,FALSE)/VLOOKUP(L$2,Listen!$B$5:$G$95,$J2074+1,FALSE),"-")*IF($D2074="Abgabe",0,1),"")</f>
        <v/>
      </c>
      <c r="M2074" s="111" t="str">
        <f>IFERROR(IF($C2074=M$2,$G2074*VLOOKUP($F2074,Listen!$B$5:$G$95,$J2074+1,FALSE)/VLOOKUP(M$2,Listen!$B$5:$G$95,$J2074+1,FALSE),"-")*IF($D2074="Abgabe",0,1),"")</f>
        <v/>
      </c>
      <c r="N2074" s="111" t="str">
        <f>IFERROR(IF($C2074=N$2,$G2074*VLOOKUP($F2074,Listen!$B$5:$G$95,$J2074+1,FALSE)/VLOOKUP(N$2,Listen!$B$5:$G$95,$J2074+1,FALSE),"-")*IF($D2074="Abgabe",0,1),"")</f>
        <v/>
      </c>
      <c r="O2074" s="111" t="str">
        <f>IFERROR(IF($C2074=O$2,$G2074*VLOOKUP($F2074,Listen!$B$5:$G$95,$J2074+1,FALSE)/VLOOKUP(O$2,Listen!$B$5:$G$95,$J2074+1,FALSE),"-")*IF($D2074="Abgabe",0,1),"")</f>
        <v/>
      </c>
      <c r="P2074" s="111" t="str">
        <f>IFERROR(IF($C2074=P$2,$G2074*VLOOKUP($F2074,Listen!$B$5:$G$95,$J2074+1,FALSE)/VLOOKUP(P$2,Listen!$B$5:$G$95,$J2074+1,FALSE),"-")*IF($D2074="Abgabe",0,1),"")</f>
        <v/>
      </c>
      <c r="Q2074" s="111" t="str">
        <f>IFERROR(IF($C2074=Q$2,$G2074*VLOOKUP($F2074,Listen!$B$5:$G$95,$J2074+1,FALSE)/VLOOKUP(Q$2,Listen!$B$5:$G$95,$J2074+1,FALSE),"-")*IF($D2074="Abgabe",0,1),"")</f>
        <v/>
      </c>
      <c r="R2074" s="111" t="str">
        <f>IFERROR(IF($C2074=R$2,$G2074*VLOOKUP($F2074,Listen!$B$5:$G$95,$J2074+1,FALSE)/VLOOKUP(R$2,Listen!$B$5:$G$95,$J2074+1,FALSE),"-")*IF($D2074="Abgabe",0,1),"")</f>
        <v/>
      </c>
    </row>
    <row r="2075" spans="2:18">
      <c r="B2075" s="130"/>
      <c r="C2075" s="95" t="str">
        <f>IFERROR(YEAR(VLOOKUP($B2075,A_Stammdaten!$B$18:$G$218,3,FALSE)),"")</f>
        <v/>
      </c>
      <c r="D2075" s="95" t="str">
        <f>IFERROR(VLOOKUP($B2075,A_Stammdaten!$B$18:$G$218,6,FALSE),"")</f>
        <v/>
      </c>
      <c r="E2075" s="131"/>
      <c r="F2075" s="130"/>
      <c r="G2075" s="130"/>
      <c r="H2075" s="96"/>
      <c r="I2075" s="105" t="str">
        <f>IFERROR(VLOOKUP($E2075,Listen!$I$5:$K$41,2,FALSE),"")</f>
        <v/>
      </c>
      <c r="J2075" s="105" t="str">
        <f>IFERROR(VLOOKUP($E2075,Listen!$I$5:$K$41,3,FALSE),"")</f>
        <v/>
      </c>
      <c r="K2075" s="111" t="str">
        <f>IFERROR(IF($C2075=K$2,$G2075*VLOOKUP($F2075,Listen!$B$5:$G$95,$J2075+1,FALSE)/VLOOKUP(K$2,Listen!$B$5:$G$95,$J2075+1,FALSE),"-")*IF($D2075="Abgabe",0,1),"")</f>
        <v/>
      </c>
      <c r="L2075" s="111" t="str">
        <f>IFERROR(IF($C2075=L$2,$G2075*VLOOKUP($F2075,Listen!$B$5:$G$95,$J2075+1,FALSE)/VLOOKUP(L$2,Listen!$B$5:$G$95,$J2075+1,FALSE),"-")*IF($D2075="Abgabe",0,1),"")</f>
        <v/>
      </c>
      <c r="M2075" s="111" t="str">
        <f>IFERROR(IF($C2075=M$2,$G2075*VLOOKUP($F2075,Listen!$B$5:$G$95,$J2075+1,FALSE)/VLOOKUP(M$2,Listen!$B$5:$G$95,$J2075+1,FALSE),"-")*IF($D2075="Abgabe",0,1),"")</f>
        <v/>
      </c>
      <c r="N2075" s="111" t="str">
        <f>IFERROR(IF($C2075=N$2,$G2075*VLOOKUP($F2075,Listen!$B$5:$G$95,$J2075+1,FALSE)/VLOOKUP(N$2,Listen!$B$5:$G$95,$J2075+1,FALSE),"-")*IF($D2075="Abgabe",0,1),"")</f>
        <v/>
      </c>
      <c r="O2075" s="111" t="str">
        <f>IFERROR(IF($C2075=O$2,$G2075*VLOOKUP($F2075,Listen!$B$5:$G$95,$J2075+1,FALSE)/VLOOKUP(O$2,Listen!$B$5:$G$95,$J2075+1,FALSE),"-")*IF($D2075="Abgabe",0,1),"")</f>
        <v/>
      </c>
      <c r="P2075" s="111" t="str">
        <f>IFERROR(IF($C2075=P$2,$G2075*VLOOKUP($F2075,Listen!$B$5:$G$95,$J2075+1,FALSE)/VLOOKUP(P$2,Listen!$B$5:$G$95,$J2075+1,FALSE),"-")*IF($D2075="Abgabe",0,1),"")</f>
        <v/>
      </c>
      <c r="Q2075" s="111" t="str">
        <f>IFERROR(IF($C2075=Q$2,$G2075*VLOOKUP($F2075,Listen!$B$5:$G$95,$J2075+1,FALSE)/VLOOKUP(Q$2,Listen!$B$5:$G$95,$J2075+1,FALSE),"-")*IF($D2075="Abgabe",0,1),"")</f>
        <v/>
      </c>
      <c r="R2075" s="111" t="str">
        <f>IFERROR(IF($C2075=R$2,$G2075*VLOOKUP($F2075,Listen!$B$5:$G$95,$J2075+1,FALSE)/VLOOKUP(R$2,Listen!$B$5:$G$95,$J2075+1,FALSE),"-")*IF($D2075="Abgabe",0,1),"")</f>
        <v/>
      </c>
    </row>
    <row r="2076" spans="2:18">
      <c r="B2076" s="130"/>
      <c r="C2076" s="95" t="str">
        <f>IFERROR(YEAR(VLOOKUP($B2076,A_Stammdaten!$B$18:$G$218,3,FALSE)),"")</f>
        <v/>
      </c>
      <c r="D2076" s="95" t="str">
        <f>IFERROR(VLOOKUP($B2076,A_Stammdaten!$B$18:$G$218,6,FALSE),"")</f>
        <v/>
      </c>
      <c r="E2076" s="131"/>
      <c r="F2076" s="130"/>
      <c r="G2076" s="130"/>
      <c r="H2076" s="96"/>
      <c r="I2076" s="105" t="str">
        <f>IFERROR(VLOOKUP($E2076,Listen!$I$5:$K$41,2,FALSE),"")</f>
        <v/>
      </c>
      <c r="J2076" s="105" t="str">
        <f>IFERROR(VLOOKUP($E2076,Listen!$I$5:$K$41,3,FALSE),"")</f>
        <v/>
      </c>
      <c r="K2076" s="111" t="str">
        <f>IFERROR(IF($C2076=K$2,$G2076*VLOOKUP($F2076,Listen!$B$5:$G$95,$J2076+1,FALSE)/VLOOKUP(K$2,Listen!$B$5:$G$95,$J2076+1,FALSE),"-")*IF($D2076="Abgabe",0,1),"")</f>
        <v/>
      </c>
      <c r="L2076" s="111" t="str">
        <f>IFERROR(IF($C2076=L$2,$G2076*VLOOKUP($F2076,Listen!$B$5:$G$95,$J2076+1,FALSE)/VLOOKUP(L$2,Listen!$B$5:$G$95,$J2076+1,FALSE),"-")*IF($D2076="Abgabe",0,1),"")</f>
        <v/>
      </c>
      <c r="M2076" s="111" t="str">
        <f>IFERROR(IF($C2076=M$2,$G2076*VLOOKUP($F2076,Listen!$B$5:$G$95,$J2076+1,FALSE)/VLOOKUP(M$2,Listen!$B$5:$G$95,$J2076+1,FALSE),"-")*IF($D2076="Abgabe",0,1),"")</f>
        <v/>
      </c>
      <c r="N2076" s="111" t="str">
        <f>IFERROR(IF($C2076=N$2,$G2076*VLOOKUP($F2076,Listen!$B$5:$G$95,$J2076+1,FALSE)/VLOOKUP(N$2,Listen!$B$5:$G$95,$J2076+1,FALSE),"-")*IF($D2076="Abgabe",0,1),"")</f>
        <v/>
      </c>
      <c r="O2076" s="111" t="str">
        <f>IFERROR(IF($C2076=O$2,$G2076*VLOOKUP($F2076,Listen!$B$5:$G$95,$J2076+1,FALSE)/VLOOKUP(O$2,Listen!$B$5:$G$95,$J2076+1,FALSE),"-")*IF($D2076="Abgabe",0,1),"")</f>
        <v/>
      </c>
      <c r="P2076" s="111" t="str">
        <f>IFERROR(IF($C2076=P$2,$G2076*VLOOKUP($F2076,Listen!$B$5:$G$95,$J2076+1,FALSE)/VLOOKUP(P$2,Listen!$B$5:$G$95,$J2076+1,FALSE),"-")*IF($D2076="Abgabe",0,1),"")</f>
        <v/>
      </c>
      <c r="Q2076" s="111" t="str">
        <f>IFERROR(IF($C2076=Q$2,$G2076*VLOOKUP($F2076,Listen!$B$5:$G$95,$J2076+1,FALSE)/VLOOKUP(Q$2,Listen!$B$5:$G$95,$J2076+1,FALSE),"-")*IF($D2076="Abgabe",0,1),"")</f>
        <v/>
      </c>
      <c r="R2076" s="111" t="str">
        <f>IFERROR(IF($C2076=R$2,$G2076*VLOOKUP($F2076,Listen!$B$5:$G$95,$J2076+1,FALSE)/VLOOKUP(R$2,Listen!$B$5:$G$95,$J2076+1,FALSE),"-")*IF($D2076="Abgabe",0,1),"")</f>
        <v/>
      </c>
    </row>
    <row r="2077" spans="2:18">
      <c r="B2077" s="130"/>
      <c r="C2077" s="95" t="str">
        <f>IFERROR(YEAR(VLOOKUP($B2077,A_Stammdaten!$B$18:$G$218,3,FALSE)),"")</f>
        <v/>
      </c>
      <c r="D2077" s="95" t="str">
        <f>IFERROR(VLOOKUP($B2077,A_Stammdaten!$B$18:$G$218,6,FALSE),"")</f>
        <v/>
      </c>
      <c r="E2077" s="131"/>
      <c r="F2077" s="130"/>
      <c r="G2077" s="130"/>
      <c r="H2077" s="96"/>
      <c r="I2077" s="105" t="str">
        <f>IFERROR(VLOOKUP($E2077,Listen!$I$5:$K$41,2,FALSE),"")</f>
        <v/>
      </c>
      <c r="J2077" s="105" t="str">
        <f>IFERROR(VLOOKUP($E2077,Listen!$I$5:$K$41,3,FALSE),"")</f>
        <v/>
      </c>
      <c r="K2077" s="111" t="str">
        <f>IFERROR(IF($C2077=K$2,$G2077*VLOOKUP($F2077,Listen!$B$5:$G$95,$J2077+1,FALSE)/VLOOKUP(K$2,Listen!$B$5:$G$95,$J2077+1,FALSE),"-")*IF($D2077="Abgabe",0,1),"")</f>
        <v/>
      </c>
      <c r="L2077" s="111" t="str">
        <f>IFERROR(IF($C2077=L$2,$G2077*VLOOKUP($F2077,Listen!$B$5:$G$95,$J2077+1,FALSE)/VLOOKUP(L$2,Listen!$B$5:$G$95,$J2077+1,FALSE),"-")*IF($D2077="Abgabe",0,1),"")</f>
        <v/>
      </c>
      <c r="M2077" s="111" t="str">
        <f>IFERROR(IF($C2077=M$2,$G2077*VLOOKUP($F2077,Listen!$B$5:$G$95,$J2077+1,FALSE)/VLOOKUP(M$2,Listen!$B$5:$G$95,$J2077+1,FALSE),"-")*IF($D2077="Abgabe",0,1),"")</f>
        <v/>
      </c>
      <c r="N2077" s="111" t="str">
        <f>IFERROR(IF($C2077=N$2,$G2077*VLOOKUP($F2077,Listen!$B$5:$G$95,$J2077+1,FALSE)/VLOOKUP(N$2,Listen!$B$5:$G$95,$J2077+1,FALSE),"-")*IF($D2077="Abgabe",0,1),"")</f>
        <v/>
      </c>
      <c r="O2077" s="111" t="str">
        <f>IFERROR(IF($C2077=O$2,$G2077*VLOOKUP($F2077,Listen!$B$5:$G$95,$J2077+1,FALSE)/VLOOKUP(O$2,Listen!$B$5:$G$95,$J2077+1,FALSE),"-")*IF($D2077="Abgabe",0,1),"")</f>
        <v/>
      </c>
      <c r="P2077" s="111" t="str">
        <f>IFERROR(IF($C2077=P$2,$G2077*VLOOKUP($F2077,Listen!$B$5:$G$95,$J2077+1,FALSE)/VLOOKUP(P$2,Listen!$B$5:$G$95,$J2077+1,FALSE),"-")*IF($D2077="Abgabe",0,1),"")</f>
        <v/>
      </c>
      <c r="Q2077" s="111" t="str">
        <f>IFERROR(IF($C2077=Q$2,$G2077*VLOOKUP($F2077,Listen!$B$5:$G$95,$J2077+1,FALSE)/VLOOKUP(Q$2,Listen!$B$5:$G$95,$J2077+1,FALSE),"-")*IF($D2077="Abgabe",0,1),"")</f>
        <v/>
      </c>
      <c r="R2077" s="111" t="str">
        <f>IFERROR(IF($C2077=R$2,$G2077*VLOOKUP($F2077,Listen!$B$5:$G$95,$J2077+1,FALSE)/VLOOKUP(R$2,Listen!$B$5:$G$95,$J2077+1,FALSE),"-")*IF($D2077="Abgabe",0,1),"")</f>
        <v/>
      </c>
    </row>
    <row r="2078" spans="2:18">
      <c r="B2078" s="130"/>
      <c r="C2078" s="95" t="str">
        <f>IFERROR(YEAR(VLOOKUP($B2078,A_Stammdaten!$B$18:$G$218,3,FALSE)),"")</f>
        <v/>
      </c>
      <c r="D2078" s="95" t="str">
        <f>IFERROR(VLOOKUP($B2078,A_Stammdaten!$B$18:$G$218,6,FALSE),"")</f>
        <v/>
      </c>
      <c r="E2078" s="131"/>
      <c r="F2078" s="130"/>
      <c r="G2078" s="130"/>
      <c r="H2078" s="96"/>
      <c r="I2078" s="105" t="str">
        <f>IFERROR(VLOOKUP($E2078,Listen!$I$5:$K$41,2,FALSE),"")</f>
        <v/>
      </c>
      <c r="J2078" s="105" t="str">
        <f>IFERROR(VLOOKUP($E2078,Listen!$I$5:$K$41,3,FALSE),"")</f>
        <v/>
      </c>
      <c r="K2078" s="111" t="str">
        <f>IFERROR(IF($C2078=K$2,$G2078*VLOOKUP($F2078,Listen!$B$5:$G$95,$J2078+1,FALSE)/VLOOKUP(K$2,Listen!$B$5:$G$95,$J2078+1,FALSE),"-")*IF($D2078="Abgabe",0,1),"")</f>
        <v/>
      </c>
      <c r="L2078" s="111" t="str">
        <f>IFERROR(IF($C2078=L$2,$G2078*VLOOKUP($F2078,Listen!$B$5:$G$95,$J2078+1,FALSE)/VLOOKUP(L$2,Listen!$B$5:$G$95,$J2078+1,FALSE),"-")*IF($D2078="Abgabe",0,1),"")</f>
        <v/>
      </c>
      <c r="M2078" s="111" t="str">
        <f>IFERROR(IF($C2078=M$2,$G2078*VLOOKUP($F2078,Listen!$B$5:$G$95,$J2078+1,FALSE)/VLOOKUP(M$2,Listen!$B$5:$G$95,$J2078+1,FALSE),"-")*IF($D2078="Abgabe",0,1),"")</f>
        <v/>
      </c>
      <c r="N2078" s="111" t="str">
        <f>IFERROR(IF($C2078=N$2,$G2078*VLOOKUP($F2078,Listen!$B$5:$G$95,$J2078+1,FALSE)/VLOOKUP(N$2,Listen!$B$5:$G$95,$J2078+1,FALSE),"-")*IF($D2078="Abgabe",0,1),"")</f>
        <v/>
      </c>
      <c r="O2078" s="111" t="str">
        <f>IFERROR(IF($C2078=O$2,$G2078*VLOOKUP($F2078,Listen!$B$5:$G$95,$J2078+1,FALSE)/VLOOKUP(O$2,Listen!$B$5:$G$95,$J2078+1,FALSE),"-")*IF($D2078="Abgabe",0,1),"")</f>
        <v/>
      </c>
      <c r="P2078" s="111" t="str">
        <f>IFERROR(IF($C2078=P$2,$G2078*VLOOKUP($F2078,Listen!$B$5:$G$95,$J2078+1,FALSE)/VLOOKUP(P$2,Listen!$B$5:$G$95,$J2078+1,FALSE),"-")*IF($D2078="Abgabe",0,1),"")</f>
        <v/>
      </c>
      <c r="Q2078" s="111" t="str">
        <f>IFERROR(IF($C2078=Q$2,$G2078*VLOOKUP($F2078,Listen!$B$5:$G$95,$J2078+1,FALSE)/VLOOKUP(Q$2,Listen!$B$5:$G$95,$J2078+1,FALSE),"-")*IF($D2078="Abgabe",0,1),"")</f>
        <v/>
      </c>
      <c r="R2078" s="111" t="str">
        <f>IFERROR(IF($C2078=R$2,$G2078*VLOOKUP($F2078,Listen!$B$5:$G$95,$J2078+1,FALSE)/VLOOKUP(R$2,Listen!$B$5:$G$95,$J2078+1,FALSE),"-")*IF($D2078="Abgabe",0,1),"")</f>
        <v/>
      </c>
    </row>
    <row r="2079" spans="2:18">
      <c r="B2079" s="130"/>
      <c r="C2079" s="95" t="str">
        <f>IFERROR(YEAR(VLOOKUP($B2079,A_Stammdaten!$B$18:$G$218,3,FALSE)),"")</f>
        <v/>
      </c>
      <c r="D2079" s="95" t="str">
        <f>IFERROR(VLOOKUP($B2079,A_Stammdaten!$B$18:$G$218,6,FALSE),"")</f>
        <v/>
      </c>
      <c r="E2079" s="131"/>
      <c r="F2079" s="130"/>
      <c r="G2079" s="130"/>
      <c r="H2079" s="96"/>
      <c r="I2079" s="105" t="str">
        <f>IFERROR(VLOOKUP($E2079,Listen!$I$5:$K$41,2,FALSE),"")</f>
        <v/>
      </c>
      <c r="J2079" s="105" t="str">
        <f>IFERROR(VLOOKUP($E2079,Listen!$I$5:$K$41,3,FALSE),"")</f>
        <v/>
      </c>
      <c r="K2079" s="111" t="str">
        <f>IFERROR(IF($C2079=K$2,$G2079*VLOOKUP($F2079,Listen!$B$5:$G$95,$J2079+1,FALSE)/VLOOKUP(K$2,Listen!$B$5:$G$95,$J2079+1,FALSE),"-")*IF($D2079="Abgabe",0,1),"")</f>
        <v/>
      </c>
      <c r="L2079" s="111" t="str">
        <f>IFERROR(IF($C2079=L$2,$G2079*VLOOKUP($F2079,Listen!$B$5:$G$95,$J2079+1,FALSE)/VLOOKUP(L$2,Listen!$B$5:$G$95,$J2079+1,FALSE),"-")*IF($D2079="Abgabe",0,1),"")</f>
        <v/>
      </c>
      <c r="M2079" s="111" t="str">
        <f>IFERROR(IF($C2079=M$2,$G2079*VLOOKUP($F2079,Listen!$B$5:$G$95,$J2079+1,FALSE)/VLOOKUP(M$2,Listen!$B$5:$G$95,$J2079+1,FALSE),"-")*IF($D2079="Abgabe",0,1),"")</f>
        <v/>
      </c>
      <c r="N2079" s="111" t="str">
        <f>IFERROR(IF($C2079=N$2,$G2079*VLOOKUP($F2079,Listen!$B$5:$G$95,$J2079+1,FALSE)/VLOOKUP(N$2,Listen!$B$5:$G$95,$J2079+1,FALSE),"-")*IF($D2079="Abgabe",0,1),"")</f>
        <v/>
      </c>
      <c r="O2079" s="111" t="str">
        <f>IFERROR(IF($C2079=O$2,$G2079*VLOOKUP($F2079,Listen!$B$5:$G$95,$J2079+1,FALSE)/VLOOKUP(O$2,Listen!$B$5:$G$95,$J2079+1,FALSE),"-")*IF($D2079="Abgabe",0,1),"")</f>
        <v/>
      </c>
      <c r="P2079" s="111" t="str">
        <f>IFERROR(IF($C2079=P$2,$G2079*VLOOKUP($F2079,Listen!$B$5:$G$95,$J2079+1,FALSE)/VLOOKUP(P$2,Listen!$B$5:$G$95,$J2079+1,FALSE),"-")*IF($D2079="Abgabe",0,1),"")</f>
        <v/>
      </c>
      <c r="Q2079" s="111" t="str">
        <f>IFERROR(IF($C2079=Q$2,$G2079*VLOOKUP($F2079,Listen!$B$5:$G$95,$J2079+1,FALSE)/VLOOKUP(Q$2,Listen!$B$5:$G$95,$J2079+1,FALSE),"-")*IF($D2079="Abgabe",0,1),"")</f>
        <v/>
      </c>
      <c r="R2079" s="111" t="str">
        <f>IFERROR(IF($C2079=R$2,$G2079*VLOOKUP($F2079,Listen!$B$5:$G$95,$J2079+1,FALSE)/VLOOKUP(R$2,Listen!$B$5:$G$95,$J2079+1,FALSE),"-")*IF($D2079="Abgabe",0,1),"")</f>
        <v/>
      </c>
    </row>
    <row r="2080" spans="2:18">
      <c r="B2080" s="130"/>
      <c r="C2080" s="95" t="str">
        <f>IFERROR(YEAR(VLOOKUP($B2080,A_Stammdaten!$B$18:$G$218,3,FALSE)),"")</f>
        <v/>
      </c>
      <c r="D2080" s="95" t="str">
        <f>IFERROR(VLOOKUP($B2080,A_Stammdaten!$B$18:$G$218,6,FALSE),"")</f>
        <v/>
      </c>
      <c r="E2080" s="131"/>
      <c r="F2080" s="130"/>
      <c r="G2080" s="130"/>
      <c r="H2080" s="96"/>
      <c r="I2080" s="105" t="str">
        <f>IFERROR(VLOOKUP($E2080,Listen!$I$5:$K$41,2,FALSE),"")</f>
        <v/>
      </c>
      <c r="J2080" s="105" t="str">
        <f>IFERROR(VLOOKUP($E2080,Listen!$I$5:$K$41,3,FALSE),"")</f>
        <v/>
      </c>
      <c r="K2080" s="111" t="str">
        <f>IFERROR(IF($C2080=K$2,$G2080*VLOOKUP($F2080,Listen!$B$5:$G$95,$J2080+1,FALSE)/VLOOKUP(K$2,Listen!$B$5:$G$95,$J2080+1,FALSE),"-")*IF($D2080="Abgabe",0,1),"")</f>
        <v/>
      </c>
      <c r="L2080" s="111" t="str">
        <f>IFERROR(IF($C2080=L$2,$G2080*VLOOKUP($F2080,Listen!$B$5:$G$95,$J2080+1,FALSE)/VLOOKUP(L$2,Listen!$B$5:$G$95,$J2080+1,FALSE),"-")*IF($D2080="Abgabe",0,1),"")</f>
        <v/>
      </c>
      <c r="M2080" s="111" t="str">
        <f>IFERROR(IF($C2080=M$2,$G2080*VLOOKUP($F2080,Listen!$B$5:$G$95,$J2080+1,FALSE)/VLOOKUP(M$2,Listen!$B$5:$G$95,$J2080+1,FALSE),"-")*IF($D2080="Abgabe",0,1),"")</f>
        <v/>
      </c>
      <c r="N2080" s="111" t="str">
        <f>IFERROR(IF($C2080=N$2,$G2080*VLOOKUP($F2080,Listen!$B$5:$G$95,$J2080+1,FALSE)/VLOOKUP(N$2,Listen!$B$5:$G$95,$J2080+1,FALSE),"-")*IF($D2080="Abgabe",0,1),"")</f>
        <v/>
      </c>
      <c r="O2080" s="111" t="str">
        <f>IFERROR(IF($C2080=O$2,$G2080*VLOOKUP($F2080,Listen!$B$5:$G$95,$J2080+1,FALSE)/VLOOKUP(O$2,Listen!$B$5:$G$95,$J2080+1,FALSE),"-")*IF($D2080="Abgabe",0,1),"")</f>
        <v/>
      </c>
      <c r="P2080" s="111" t="str">
        <f>IFERROR(IF($C2080=P$2,$G2080*VLOOKUP($F2080,Listen!$B$5:$G$95,$J2080+1,FALSE)/VLOOKUP(P$2,Listen!$B$5:$G$95,$J2080+1,FALSE),"-")*IF($D2080="Abgabe",0,1),"")</f>
        <v/>
      </c>
      <c r="Q2080" s="111" t="str">
        <f>IFERROR(IF($C2080=Q$2,$G2080*VLOOKUP($F2080,Listen!$B$5:$G$95,$J2080+1,FALSE)/VLOOKUP(Q$2,Listen!$B$5:$G$95,$J2080+1,FALSE),"-")*IF($D2080="Abgabe",0,1),"")</f>
        <v/>
      </c>
      <c r="R2080" s="111" t="str">
        <f>IFERROR(IF($C2080=R$2,$G2080*VLOOKUP($F2080,Listen!$B$5:$G$95,$J2080+1,FALSE)/VLOOKUP(R$2,Listen!$B$5:$G$95,$J2080+1,FALSE),"-")*IF($D2080="Abgabe",0,1),"")</f>
        <v/>
      </c>
    </row>
    <row r="2081" spans="2:18">
      <c r="B2081" s="130"/>
      <c r="C2081" s="95" t="str">
        <f>IFERROR(YEAR(VLOOKUP($B2081,A_Stammdaten!$B$18:$G$218,3,FALSE)),"")</f>
        <v/>
      </c>
      <c r="D2081" s="95" t="str">
        <f>IFERROR(VLOOKUP($B2081,A_Stammdaten!$B$18:$G$218,6,FALSE),"")</f>
        <v/>
      </c>
      <c r="E2081" s="131"/>
      <c r="F2081" s="130"/>
      <c r="G2081" s="130"/>
      <c r="H2081" s="96"/>
      <c r="I2081" s="105" t="str">
        <f>IFERROR(VLOOKUP($E2081,Listen!$I$5:$K$41,2,FALSE),"")</f>
        <v/>
      </c>
      <c r="J2081" s="105" t="str">
        <f>IFERROR(VLOOKUP($E2081,Listen!$I$5:$K$41,3,FALSE),"")</f>
        <v/>
      </c>
      <c r="K2081" s="111" t="str">
        <f>IFERROR(IF($C2081=K$2,$G2081*VLOOKUP($F2081,Listen!$B$5:$G$95,$J2081+1,FALSE)/VLOOKUP(K$2,Listen!$B$5:$G$95,$J2081+1,FALSE),"-")*IF($D2081="Abgabe",0,1),"")</f>
        <v/>
      </c>
      <c r="L2081" s="111" t="str">
        <f>IFERROR(IF($C2081=L$2,$G2081*VLOOKUP($F2081,Listen!$B$5:$G$95,$J2081+1,FALSE)/VLOOKUP(L$2,Listen!$B$5:$G$95,$J2081+1,FALSE),"-")*IF($D2081="Abgabe",0,1),"")</f>
        <v/>
      </c>
      <c r="M2081" s="111" t="str">
        <f>IFERROR(IF($C2081=M$2,$G2081*VLOOKUP($F2081,Listen!$B$5:$G$95,$J2081+1,FALSE)/VLOOKUP(M$2,Listen!$B$5:$G$95,$J2081+1,FALSE),"-")*IF($D2081="Abgabe",0,1),"")</f>
        <v/>
      </c>
      <c r="N2081" s="111" t="str">
        <f>IFERROR(IF($C2081=N$2,$G2081*VLOOKUP($F2081,Listen!$B$5:$G$95,$J2081+1,FALSE)/VLOOKUP(N$2,Listen!$B$5:$G$95,$J2081+1,FALSE),"-")*IF($D2081="Abgabe",0,1),"")</f>
        <v/>
      </c>
      <c r="O2081" s="111" t="str">
        <f>IFERROR(IF($C2081=O$2,$G2081*VLOOKUP($F2081,Listen!$B$5:$G$95,$J2081+1,FALSE)/VLOOKUP(O$2,Listen!$B$5:$G$95,$J2081+1,FALSE),"-")*IF($D2081="Abgabe",0,1),"")</f>
        <v/>
      </c>
      <c r="P2081" s="111" t="str">
        <f>IFERROR(IF($C2081=P$2,$G2081*VLOOKUP($F2081,Listen!$B$5:$G$95,$J2081+1,FALSE)/VLOOKUP(P$2,Listen!$B$5:$G$95,$J2081+1,FALSE),"-")*IF($D2081="Abgabe",0,1),"")</f>
        <v/>
      </c>
      <c r="Q2081" s="111" t="str">
        <f>IFERROR(IF($C2081=Q$2,$G2081*VLOOKUP($F2081,Listen!$B$5:$G$95,$J2081+1,FALSE)/VLOOKUP(Q$2,Listen!$B$5:$G$95,$J2081+1,FALSE),"-")*IF($D2081="Abgabe",0,1),"")</f>
        <v/>
      </c>
      <c r="R2081" s="111" t="str">
        <f>IFERROR(IF($C2081=R$2,$G2081*VLOOKUP($F2081,Listen!$B$5:$G$95,$J2081+1,FALSE)/VLOOKUP(R$2,Listen!$B$5:$G$95,$J2081+1,FALSE),"-")*IF($D2081="Abgabe",0,1),"")</f>
        <v/>
      </c>
    </row>
    <row r="2082" spans="2:18">
      <c r="B2082" s="130"/>
      <c r="C2082" s="95" t="str">
        <f>IFERROR(YEAR(VLOOKUP($B2082,A_Stammdaten!$B$18:$G$218,3,FALSE)),"")</f>
        <v/>
      </c>
      <c r="D2082" s="95" t="str">
        <f>IFERROR(VLOOKUP($B2082,A_Stammdaten!$B$18:$G$218,6,FALSE),"")</f>
        <v/>
      </c>
      <c r="E2082" s="131"/>
      <c r="F2082" s="130"/>
      <c r="G2082" s="130"/>
      <c r="H2082" s="96"/>
      <c r="I2082" s="105" t="str">
        <f>IFERROR(VLOOKUP($E2082,Listen!$I$5:$K$41,2,FALSE),"")</f>
        <v/>
      </c>
      <c r="J2082" s="105" t="str">
        <f>IFERROR(VLOOKUP($E2082,Listen!$I$5:$K$41,3,FALSE),"")</f>
        <v/>
      </c>
      <c r="K2082" s="111" t="str">
        <f>IFERROR(IF($C2082=K$2,$G2082*VLOOKUP($F2082,Listen!$B$5:$G$95,$J2082+1,FALSE)/VLOOKUP(K$2,Listen!$B$5:$G$95,$J2082+1,FALSE),"-")*IF($D2082="Abgabe",0,1),"")</f>
        <v/>
      </c>
      <c r="L2082" s="111" t="str">
        <f>IFERROR(IF($C2082=L$2,$G2082*VLOOKUP($F2082,Listen!$B$5:$G$95,$J2082+1,FALSE)/VLOOKUP(L$2,Listen!$B$5:$G$95,$J2082+1,FALSE),"-")*IF($D2082="Abgabe",0,1),"")</f>
        <v/>
      </c>
      <c r="M2082" s="111" t="str">
        <f>IFERROR(IF($C2082=M$2,$G2082*VLOOKUP($F2082,Listen!$B$5:$G$95,$J2082+1,FALSE)/VLOOKUP(M$2,Listen!$B$5:$G$95,$J2082+1,FALSE),"-")*IF($D2082="Abgabe",0,1),"")</f>
        <v/>
      </c>
      <c r="N2082" s="111" t="str">
        <f>IFERROR(IF($C2082=N$2,$G2082*VLOOKUP($F2082,Listen!$B$5:$G$95,$J2082+1,FALSE)/VLOOKUP(N$2,Listen!$B$5:$G$95,$J2082+1,FALSE),"-")*IF($D2082="Abgabe",0,1),"")</f>
        <v/>
      </c>
      <c r="O2082" s="111" t="str">
        <f>IFERROR(IF($C2082=O$2,$G2082*VLOOKUP($F2082,Listen!$B$5:$G$95,$J2082+1,FALSE)/VLOOKUP(O$2,Listen!$B$5:$G$95,$J2082+1,FALSE),"-")*IF($D2082="Abgabe",0,1),"")</f>
        <v/>
      </c>
      <c r="P2082" s="111" t="str">
        <f>IFERROR(IF($C2082=P$2,$G2082*VLOOKUP($F2082,Listen!$B$5:$G$95,$J2082+1,FALSE)/VLOOKUP(P$2,Listen!$B$5:$G$95,$J2082+1,FALSE),"-")*IF($D2082="Abgabe",0,1),"")</f>
        <v/>
      </c>
      <c r="Q2082" s="111" t="str">
        <f>IFERROR(IF($C2082=Q$2,$G2082*VLOOKUP($F2082,Listen!$B$5:$G$95,$J2082+1,FALSE)/VLOOKUP(Q$2,Listen!$B$5:$G$95,$J2082+1,FALSE),"-")*IF($D2082="Abgabe",0,1),"")</f>
        <v/>
      </c>
      <c r="R2082" s="111" t="str">
        <f>IFERROR(IF($C2082=R$2,$G2082*VLOOKUP($F2082,Listen!$B$5:$G$95,$J2082+1,FALSE)/VLOOKUP(R$2,Listen!$B$5:$G$95,$J2082+1,FALSE),"-")*IF($D2082="Abgabe",0,1),"")</f>
        <v/>
      </c>
    </row>
    <row r="2083" spans="2:18">
      <c r="B2083" s="130"/>
      <c r="C2083" s="95" t="str">
        <f>IFERROR(YEAR(VLOOKUP($B2083,A_Stammdaten!$B$18:$G$218,3,FALSE)),"")</f>
        <v/>
      </c>
      <c r="D2083" s="95" t="str">
        <f>IFERROR(VLOOKUP($B2083,A_Stammdaten!$B$18:$G$218,6,FALSE),"")</f>
        <v/>
      </c>
      <c r="E2083" s="131"/>
      <c r="F2083" s="130"/>
      <c r="G2083" s="130"/>
      <c r="H2083" s="96"/>
      <c r="I2083" s="105" t="str">
        <f>IFERROR(VLOOKUP($E2083,Listen!$I$5:$K$41,2,FALSE),"")</f>
        <v/>
      </c>
      <c r="J2083" s="105" t="str">
        <f>IFERROR(VLOOKUP($E2083,Listen!$I$5:$K$41,3,FALSE),"")</f>
        <v/>
      </c>
      <c r="K2083" s="111" t="str">
        <f>IFERROR(IF($C2083=K$2,$G2083*VLOOKUP($F2083,Listen!$B$5:$G$95,$J2083+1,FALSE)/VLOOKUP(K$2,Listen!$B$5:$G$95,$J2083+1,FALSE),"-")*IF($D2083="Abgabe",0,1),"")</f>
        <v/>
      </c>
      <c r="L2083" s="111" t="str">
        <f>IFERROR(IF($C2083=L$2,$G2083*VLOOKUP($F2083,Listen!$B$5:$G$95,$J2083+1,FALSE)/VLOOKUP(L$2,Listen!$B$5:$G$95,$J2083+1,FALSE),"-")*IF($D2083="Abgabe",0,1),"")</f>
        <v/>
      </c>
      <c r="M2083" s="111" t="str">
        <f>IFERROR(IF($C2083=M$2,$G2083*VLOOKUP($F2083,Listen!$B$5:$G$95,$J2083+1,FALSE)/VLOOKUP(M$2,Listen!$B$5:$G$95,$J2083+1,FALSE),"-")*IF($D2083="Abgabe",0,1),"")</f>
        <v/>
      </c>
      <c r="N2083" s="111" t="str">
        <f>IFERROR(IF($C2083=N$2,$G2083*VLOOKUP($F2083,Listen!$B$5:$G$95,$J2083+1,FALSE)/VLOOKUP(N$2,Listen!$B$5:$G$95,$J2083+1,FALSE),"-")*IF($D2083="Abgabe",0,1),"")</f>
        <v/>
      </c>
      <c r="O2083" s="111" t="str">
        <f>IFERROR(IF($C2083=O$2,$G2083*VLOOKUP($F2083,Listen!$B$5:$G$95,$J2083+1,FALSE)/VLOOKUP(O$2,Listen!$B$5:$G$95,$J2083+1,FALSE),"-")*IF($D2083="Abgabe",0,1),"")</f>
        <v/>
      </c>
      <c r="P2083" s="111" t="str">
        <f>IFERROR(IF($C2083=P$2,$G2083*VLOOKUP($F2083,Listen!$B$5:$G$95,$J2083+1,FALSE)/VLOOKUP(P$2,Listen!$B$5:$G$95,$J2083+1,FALSE),"-")*IF($D2083="Abgabe",0,1),"")</f>
        <v/>
      </c>
      <c r="Q2083" s="111" t="str">
        <f>IFERROR(IF($C2083=Q$2,$G2083*VLOOKUP($F2083,Listen!$B$5:$G$95,$J2083+1,FALSE)/VLOOKUP(Q$2,Listen!$B$5:$G$95,$J2083+1,FALSE),"-")*IF($D2083="Abgabe",0,1),"")</f>
        <v/>
      </c>
      <c r="R2083" s="111" t="str">
        <f>IFERROR(IF($C2083=R$2,$G2083*VLOOKUP($F2083,Listen!$B$5:$G$95,$J2083+1,FALSE)/VLOOKUP(R$2,Listen!$B$5:$G$95,$J2083+1,FALSE),"-")*IF($D2083="Abgabe",0,1),"")</f>
        <v/>
      </c>
    </row>
    <row r="2084" spans="2:18">
      <c r="B2084" s="130"/>
      <c r="C2084" s="95" t="str">
        <f>IFERROR(YEAR(VLOOKUP($B2084,A_Stammdaten!$B$18:$G$218,3,FALSE)),"")</f>
        <v/>
      </c>
      <c r="D2084" s="95" t="str">
        <f>IFERROR(VLOOKUP($B2084,A_Stammdaten!$B$18:$G$218,6,FALSE),"")</f>
        <v/>
      </c>
      <c r="E2084" s="131"/>
      <c r="F2084" s="130"/>
      <c r="G2084" s="130"/>
      <c r="H2084" s="96"/>
      <c r="I2084" s="105" t="str">
        <f>IFERROR(VLOOKUP($E2084,Listen!$I$5:$K$41,2,FALSE),"")</f>
        <v/>
      </c>
      <c r="J2084" s="105" t="str">
        <f>IFERROR(VLOOKUP($E2084,Listen!$I$5:$K$41,3,FALSE),"")</f>
        <v/>
      </c>
      <c r="K2084" s="111" t="str">
        <f>IFERROR(IF($C2084=K$2,$G2084*VLOOKUP($F2084,Listen!$B$5:$G$95,$J2084+1,FALSE)/VLOOKUP(K$2,Listen!$B$5:$G$95,$J2084+1,FALSE),"-")*IF($D2084="Abgabe",0,1),"")</f>
        <v/>
      </c>
      <c r="L2084" s="111" t="str">
        <f>IFERROR(IF($C2084=L$2,$G2084*VLOOKUP($F2084,Listen!$B$5:$G$95,$J2084+1,FALSE)/VLOOKUP(L$2,Listen!$B$5:$G$95,$J2084+1,FALSE),"-")*IF($D2084="Abgabe",0,1),"")</f>
        <v/>
      </c>
      <c r="M2084" s="111" t="str">
        <f>IFERROR(IF($C2084=M$2,$G2084*VLOOKUP($F2084,Listen!$B$5:$G$95,$J2084+1,FALSE)/VLOOKUP(M$2,Listen!$B$5:$G$95,$J2084+1,FALSE),"-")*IF($D2084="Abgabe",0,1),"")</f>
        <v/>
      </c>
      <c r="N2084" s="111" t="str">
        <f>IFERROR(IF($C2084=N$2,$G2084*VLOOKUP($F2084,Listen!$B$5:$G$95,$J2084+1,FALSE)/VLOOKUP(N$2,Listen!$B$5:$G$95,$J2084+1,FALSE),"-")*IF($D2084="Abgabe",0,1),"")</f>
        <v/>
      </c>
      <c r="O2084" s="111" t="str">
        <f>IFERROR(IF($C2084=O$2,$G2084*VLOOKUP($F2084,Listen!$B$5:$G$95,$J2084+1,FALSE)/VLOOKUP(O$2,Listen!$B$5:$G$95,$J2084+1,FALSE),"-")*IF($D2084="Abgabe",0,1),"")</f>
        <v/>
      </c>
      <c r="P2084" s="111" t="str">
        <f>IFERROR(IF($C2084=P$2,$G2084*VLOOKUP($F2084,Listen!$B$5:$G$95,$J2084+1,FALSE)/VLOOKUP(P$2,Listen!$B$5:$G$95,$J2084+1,FALSE),"-")*IF($D2084="Abgabe",0,1),"")</f>
        <v/>
      </c>
      <c r="Q2084" s="111" t="str">
        <f>IFERROR(IF($C2084=Q$2,$G2084*VLOOKUP($F2084,Listen!$B$5:$G$95,$J2084+1,FALSE)/VLOOKUP(Q$2,Listen!$B$5:$G$95,$J2084+1,FALSE),"-")*IF($D2084="Abgabe",0,1),"")</f>
        <v/>
      </c>
      <c r="R2084" s="111" t="str">
        <f>IFERROR(IF($C2084=R$2,$G2084*VLOOKUP($F2084,Listen!$B$5:$G$95,$J2084+1,FALSE)/VLOOKUP(R$2,Listen!$B$5:$G$95,$J2084+1,FALSE),"-")*IF($D2084="Abgabe",0,1),"")</f>
        <v/>
      </c>
    </row>
    <row r="2085" spans="2:18">
      <c r="B2085" s="130"/>
      <c r="C2085" s="95" t="str">
        <f>IFERROR(YEAR(VLOOKUP($B2085,A_Stammdaten!$B$18:$G$218,3,FALSE)),"")</f>
        <v/>
      </c>
      <c r="D2085" s="95" t="str">
        <f>IFERROR(VLOOKUP($B2085,A_Stammdaten!$B$18:$G$218,6,FALSE),"")</f>
        <v/>
      </c>
      <c r="E2085" s="131"/>
      <c r="F2085" s="130"/>
      <c r="G2085" s="130"/>
      <c r="H2085" s="96"/>
      <c r="I2085" s="105" t="str">
        <f>IFERROR(VLOOKUP($E2085,Listen!$I$5:$K$41,2,FALSE),"")</f>
        <v/>
      </c>
      <c r="J2085" s="105" t="str">
        <f>IFERROR(VLOOKUP($E2085,Listen!$I$5:$K$41,3,FALSE),"")</f>
        <v/>
      </c>
      <c r="K2085" s="111" t="str">
        <f>IFERROR(IF($C2085=K$2,$G2085*VLOOKUP($F2085,Listen!$B$5:$G$95,$J2085+1,FALSE)/VLOOKUP(K$2,Listen!$B$5:$G$95,$J2085+1,FALSE),"-")*IF($D2085="Abgabe",0,1),"")</f>
        <v/>
      </c>
      <c r="L2085" s="111" t="str">
        <f>IFERROR(IF($C2085=L$2,$G2085*VLOOKUP($F2085,Listen!$B$5:$G$95,$J2085+1,FALSE)/VLOOKUP(L$2,Listen!$B$5:$G$95,$J2085+1,FALSE),"-")*IF($D2085="Abgabe",0,1),"")</f>
        <v/>
      </c>
      <c r="M2085" s="111" t="str">
        <f>IFERROR(IF($C2085=M$2,$G2085*VLOOKUP($F2085,Listen!$B$5:$G$95,$J2085+1,FALSE)/VLOOKUP(M$2,Listen!$B$5:$G$95,$J2085+1,FALSE),"-")*IF($D2085="Abgabe",0,1),"")</f>
        <v/>
      </c>
      <c r="N2085" s="111" t="str">
        <f>IFERROR(IF($C2085=N$2,$G2085*VLOOKUP($F2085,Listen!$B$5:$G$95,$J2085+1,FALSE)/VLOOKUP(N$2,Listen!$B$5:$G$95,$J2085+1,FALSE),"-")*IF($D2085="Abgabe",0,1),"")</f>
        <v/>
      </c>
      <c r="O2085" s="111" t="str">
        <f>IFERROR(IF($C2085=O$2,$G2085*VLOOKUP($F2085,Listen!$B$5:$G$95,$J2085+1,FALSE)/VLOOKUP(O$2,Listen!$B$5:$G$95,$J2085+1,FALSE),"-")*IF($D2085="Abgabe",0,1),"")</f>
        <v/>
      </c>
      <c r="P2085" s="111" t="str">
        <f>IFERROR(IF($C2085=P$2,$G2085*VLOOKUP($F2085,Listen!$B$5:$G$95,$J2085+1,FALSE)/VLOOKUP(P$2,Listen!$B$5:$G$95,$J2085+1,FALSE),"-")*IF($D2085="Abgabe",0,1),"")</f>
        <v/>
      </c>
      <c r="Q2085" s="111" t="str">
        <f>IFERROR(IF($C2085=Q$2,$G2085*VLOOKUP($F2085,Listen!$B$5:$G$95,$J2085+1,FALSE)/VLOOKUP(Q$2,Listen!$B$5:$G$95,$J2085+1,FALSE),"-")*IF($D2085="Abgabe",0,1),"")</f>
        <v/>
      </c>
      <c r="R2085" s="111" t="str">
        <f>IFERROR(IF($C2085=R$2,$G2085*VLOOKUP($F2085,Listen!$B$5:$G$95,$J2085+1,FALSE)/VLOOKUP(R$2,Listen!$B$5:$G$95,$J2085+1,FALSE),"-")*IF($D2085="Abgabe",0,1),"")</f>
        <v/>
      </c>
    </row>
    <row r="2086" spans="2:18">
      <c r="B2086" s="130"/>
      <c r="C2086" s="95" t="str">
        <f>IFERROR(YEAR(VLOOKUP($B2086,A_Stammdaten!$B$18:$G$218,3,FALSE)),"")</f>
        <v/>
      </c>
      <c r="D2086" s="95" t="str">
        <f>IFERROR(VLOOKUP($B2086,A_Stammdaten!$B$18:$G$218,6,FALSE),"")</f>
        <v/>
      </c>
      <c r="E2086" s="131"/>
      <c r="F2086" s="130"/>
      <c r="G2086" s="130"/>
      <c r="H2086" s="96"/>
      <c r="I2086" s="105" t="str">
        <f>IFERROR(VLOOKUP($E2086,Listen!$I$5:$K$41,2,FALSE),"")</f>
        <v/>
      </c>
      <c r="J2086" s="105" t="str">
        <f>IFERROR(VLOOKUP($E2086,Listen!$I$5:$K$41,3,FALSE),"")</f>
        <v/>
      </c>
      <c r="K2086" s="111" t="str">
        <f>IFERROR(IF($C2086=K$2,$G2086*VLOOKUP($F2086,Listen!$B$5:$G$95,$J2086+1,FALSE)/VLOOKUP(K$2,Listen!$B$5:$G$95,$J2086+1,FALSE),"-")*IF($D2086="Abgabe",0,1),"")</f>
        <v/>
      </c>
      <c r="L2086" s="111" t="str">
        <f>IFERROR(IF($C2086=L$2,$G2086*VLOOKUP($F2086,Listen!$B$5:$G$95,$J2086+1,FALSE)/VLOOKUP(L$2,Listen!$B$5:$G$95,$J2086+1,FALSE),"-")*IF($D2086="Abgabe",0,1),"")</f>
        <v/>
      </c>
      <c r="M2086" s="111" t="str">
        <f>IFERROR(IF($C2086=M$2,$G2086*VLOOKUP($F2086,Listen!$B$5:$G$95,$J2086+1,FALSE)/VLOOKUP(M$2,Listen!$B$5:$G$95,$J2086+1,FALSE),"-")*IF($D2086="Abgabe",0,1),"")</f>
        <v/>
      </c>
      <c r="N2086" s="111" t="str">
        <f>IFERROR(IF($C2086=N$2,$G2086*VLOOKUP($F2086,Listen!$B$5:$G$95,$J2086+1,FALSE)/VLOOKUP(N$2,Listen!$B$5:$G$95,$J2086+1,FALSE),"-")*IF($D2086="Abgabe",0,1),"")</f>
        <v/>
      </c>
      <c r="O2086" s="111" t="str">
        <f>IFERROR(IF($C2086=O$2,$G2086*VLOOKUP($F2086,Listen!$B$5:$G$95,$J2086+1,FALSE)/VLOOKUP(O$2,Listen!$B$5:$G$95,$J2086+1,FALSE),"-")*IF($D2086="Abgabe",0,1),"")</f>
        <v/>
      </c>
      <c r="P2086" s="111" t="str">
        <f>IFERROR(IF($C2086=P$2,$G2086*VLOOKUP($F2086,Listen!$B$5:$G$95,$J2086+1,FALSE)/VLOOKUP(P$2,Listen!$B$5:$G$95,$J2086+1,FALSE),"-")*IF($D2086="Abgabe",0,1),"")</f>
        <v/>
      </c>
      <c r="Q2086" s="111" t="str">
        <f>IFERROR(IF($C2086=Q$2,$G2086*VLOOKUP($F2086,Listen!$B$5:$G$95,$J2086+1,FALSE)/VLOOKUP(Q$2,Listen!$B$5:$G$95,$J2086+1,FALSE),"-")*IF($D2086="Abgabe",0,1),"")</f>
        <v/>
      </c>
      <c r="R2086" s="111" t="str">
        <f>IFERROR(IF($C2086=R$2,$G2086*VLOOKUP($F2086,Listen!$B$5:$G$95,$J2086+1,FALSE)/VLOOKUP(R$2,Listen!$B$5:$G$95,$J2086+1,FALSE),"-")*IF($D2086="Abgabe",0,1),"")</f>
        <v/>
      </c>
    </row>
    <row r="2087" spans="2:18">
      <c r="B2087" s="130"/>
      <c r="C2087" s="95" t="str">
        <f>IFERROR(YEAR(VLOOKUP($B2087,A_Stammdaten!$B$18:$G$218,3,FALSE)),"")</f>
        <v/>
      </c>
      <c r="D2087" s="95" t="str">
        <f>IFERROR(VLOOKUP($B2087,A_Stammdaten!$B$18:$G$218,6,FALSE),"")</f>
        <v/>
      </c>
      <c r="E2087" s="131"/>
      <c r="F2087" s="130"/>
      <c r="G2087" s="130"/>
      <c r="H2087" s="96"/>
      <c r="I2087" s="105" t="str">
        <f>IFERROR(VLOOKUP($E2087,Listen!$I$5:$K$41,2,FALSE),"")</f>
        <v/>
      </c>
      <c r="J2087" s="105" t="str">
        <f>IFERROR(VLOOKUP($E2087,Listen!$I$5:$K$41,3,FALSE),"")</f>
        <v/>
      </c>
      <c r="K2087" s="111" t="str">
        <f>IFERROR(IF($C2087=K$2,$G2087*VLOOKUP($F2087,Listen!$B$5:$G$95,$J2087+1,FALSE)/VLOOKUP(K$2,Listen!$B$5:$G$95,$J2087+1,FALSE),"-")*IF($D2087="Abgabe",0,1),"")</f>
        <v/>
      </c>
      <c r="L2087" s="111" t="str">
        <f>IFERROR(IF($C2087=L$2,$G2087*VLOOKUP($F2087,Listen!$B$5:$G$95,$J2087+1,FALSE)/VLOOKUP(L$2,Listen!$B$5:$G$95,$J2087+1,FALSE),"-")*IF($D2087="Abgabe",0,1),"")</f>
        <v/>
      </c>
      <c r="M2087" s="111" t="str">
        <f>IFERROR(IF($C2087=M$2,$G2087*VLOOKUP($F2087,Listen!$B$5:$G$95,$J2087+1,FALSE)/VLOOKUP(M$2,Listen!$B$5:$G$95,$J2087+1,FALSE),"-")*IF($D2087="Abgabe",0,1),"")</f>
        <v/>
      </c>
      <c r="N2087" s="111" t="str">
        <f>IFERROR(IF($C2087=N$2,$G2087*VLOOKUP($F2087,Listen!$B$5:$G$95,$J2087+1,FALSE)/VLOOKUP(N$2,Listen!$B$5:$G$95,$J2087+1,FALSE),"-")*IF($D2087="Abgabe",0,1),"")</f>
        <v/>
      </c>
      <c r="O2087" s="111" t="str">
        <f>IFERROR(IF($C2087=O$2,$G2087*VLOOKUP($F2087,Listen!$B$5:$G$95,$J2087+1,FALSE)/VLOOKUP(O$2,Listen!$B$5:$G$95,$J2087+1,FALSE),"-")*IF($D2087="Abgabe",0,1),"")</f>
        <v/>
      </c>
      <c r="P2087" s="111" t="str">
        <f>IFERROR(IF($C2087=P$2,$G2087*VLOOKUP($F2087,Listen!$B$5:$G$95,$J2087+1,FALSE)/VLOOKUP(P$2,Listen!$B$5:$G$95,$J2087+1,FALSE),"-")*IF($D2087="Abgabe",0,1),"")</f>
        <v/>
      </c>
      <c r="Q2087" s="111" t="str">
        <f>IFERROR(IF($C2087=Q$2,$G2087*VLOOKUP($F2087,Listen!$B$5:$G$95,$J2087+1,FALSE)/VLOOKUP(Q$2,Listen!$B$5:$G$95,$J2087+1,FALSE),"-")*IF($D2087="Abgabe",0,1),"")</f>
        <v/>
      </c>
      <c r="R2087" s="111" t="str">
        <f>IFERROR(IF($C2087=R$2,$G2087*VLOOKUP($F2087,Listen!$B$5:$G$95,$J2087+1,FALSE)/VLOOKUP(R$2,Listen!$B$5:$G$95,$J2087+1,FALSE),"-")*IF($D2087="Abgabe",0,1),"")</f>
        <v/>
      </c>
    </row>
    <row r="2088" spans="2:18">
      <c r="B2088" s="130"/>
      <c r="C2088" s="95" t="str">
        <f>IFERROR(YEAR(VLOOKUP($B2088,A_Stammdaten!$B$18:$G$218,3,FALSE)),"")</f>
        <v/>
      </c>
      <c r="D2088" s="95" t="str">
        <f>IFERROR(VLOOKUP($B2088,A_Stammdaten!$B$18:$G$218,6,FALSE),"")</f>
        <v/>
      </c>
      <c r="E2088" s="131"/>
      <c r="F2088" s="130"/>
      <c r="G2088" s="130"/>
      <c r="H2088" s="96"/>
      <c r="I2088" s="105" t="str">
        <f>IFERROR(VLOOKUP($E2088,Listen!$I$5:$K$41,2,FALSE),"")</f>
        <v/>
      </c>
      <c r="J2088" s="105" t="str">
        <f>IFERROR(VLOOKUP($E2088,Listen!$I$5:$K$41,3,FALSE),"")</f>
        <v/>
      </c>
      <c r="K2088" s="111" t="str">
        <f>IFERROR(IF($C2088=K$2,$G2088*VLOOKUP($F2088,Listen!$B$5:$G$95,$J2088+1,FALSE)/VLOOKUP(K$2,Listen!$B$5:$G$95,$J2088+1,FALSE),"-")*IF($D2088="Abgabe",0,1),"")</f>
        <v/>
      </c>
      <c r="L2088" s="111" t="str">
        <f>IFERROR(IF($C2088=L$2,$G2088*VLOOKUP($F2088,Listen!$B$5:$G$95,$J2088+1,FALSE)/VLOOKUP(L$2,Listen!$B$5:$G$95,$J2088+1,FALSE),"-")*IF($D2088="Abgabe",0,1),"")</f>
        <v/>
      </c>
      <c r="M2088" s="111" t="str">
        <f>IFERROR(IF($C2088=M$2,$G2088*VLOOKUP($F2088,Listen!$B$5:$G$95,$J2088+1,FALSE)/VLOOKUP(M$2,Listen!$B$5:$G$95,$J2088+1,FALSE),"-")*IF($D2088="Abgabe",0,1),"")</f>
        <v/>
      </c>
      <c r="N2088" s="111" t="str">
        <f>IFERROR(IF($C2088=N$2,$G2088*VLOOKUP($F2088,Listen!$B$5:$G$95,$J2088+1,FALSE)/VLOOKUP(N$2,Listen!$B$5:$G$95,$J2088+1,FALSE),"-")*IF($D2088="Abgabe",0,1),"")</f>
        <v/>
      </c>
      <c r="O2088" s="111" t="str">
        <f>IFERROR(IF($C2088=O$2,$G2088*VLOOKUP($F2088,Listen!$B$5:$G$95,$J2088+1,FALSE)/VLOOKUP(O$2,Listen!$B$5:$G$95,$J2088+1,FALSE),"-")*IF($D2088="Abgabe",0,1),"")</f>
        <v/>
      </c>
      <c r="P2088" s="111" t="str">
        <f>IFERROR(IF($C2088=P$2,$G2088*VLOOKUP($F2088,Listen!$B$5:$G$95,$J2088+1,FALSE)/VLOOKUP(P$2,Listen!$B$5:$G$95,$J2088+1,FALSE),"-")*IF($D2088="Abgabe",0,1),"")</f>
        <v/>
      </c>
      <c r="Q2088" s="111" t="str">
        <f>IFERROR(IF($C2088=Q$2,$G2088*VLOOKUP($F2088,Listen!$B$5:$G$95,$J2088+1,FALSE)/VLOOKUP(Q$2,Listen!$B$5:$G$95,$J2088+1,FALSE),"-")*IF($D2088="Abgabe",0,1),"")</f>
        <v/>
      </c>
      <c r="R2088" s="111" t="str">
        <f>IFERROR(IF($C2088=R$2,$G2088*VLOOKUP($F2088,Listen!$B$5:$G$95,$J2088+1,FALSE)/VLOOKUP(R$2,Listen!$B$5:$G$95,$J2088+1,FALSE),"-")*IF($D2088="Abgabe",0,1),"")</f>
        <v/>
      </c>
    </row>
    <row r="2089" spans="2:18">
      <c r="B2089" s="130"/>
      <c r="C2089" s="95" t="str">
        <f>IFERROR(YEAR(VLOOKUP($B2089,A_Stammdaten!$B$18:$G$218,3,FALSE)),"")</f>
        <v/>
      </c>
      <c r="D2089" s="95" t="str">
        <f>IFERROR(VLOOKUP($B2089,A_Stammdaten!$B$18:$G$218,6,FALSE),"")</f>
        <v/>
      </c>
      <c r="E2089" s="131"/>
      <c r="F2089" s="130"/>
      <c r="G2089" s="130"/>
      <c r="H2089" s="96"/>
      <c r="I2089" s="105" t="str">
        <f>IFERROR(VLOOKUP($E2089,Listen!$I$5:$K$41,2,FALSE),"")</f>
        <v/>
      </c>
      <c r="J2089" s="105" t="str">
        <f>IFERROR(VLOOKUP($E2089,Listen!$I$5:$K$41,3,FALSE),"")</f>
        <v/>
      </c>
      <c r="K2089" s="111" t="str">
        <f>IFERROR(IF($C2089=K$2,$G2089*VLOOKUP($F2089,Listen!$B$5:$G$95,$J2089+1,FALSE)/VLOOKUP(K$2,Listen!$B$5:$G$95,$J2089+1,FALSE),"-")*IF($D2089="Abgabe",0,1),"")</f>
        <v/>
      </c>
      <c r="L2089" s="111" t="str">
        <f>IFERROR(IF($C2089=L$2,$G2089*VLOOKUP($F2089,Listen!$B$5:$G$95,$J2089+1,FALSE)/VLOOKUP(L$2,Listen!$B$5:$G$95,$J2089+1,FALSE),"-")*IF($D2089="Abgabe",0,1),"")</f>
        <v/>
      </c>
      <c r="M2089" s="111" t="str">
        <f>IFERROR(IF($C2089=M$2,$G2089*VLOOKUP($F2089,Listen!$B$5:$G$95,$J2089+1,FALSE)/VLOOKUP(M$2,Listen!$B$5:$G$95,$J2089+1,FALSE),"-")*IF($D2089="Abgabe",0,1),"")</f>
        <v/>
      </c>
      <c r="N2089" s="111" t="str">
        <f>IFERROR(IF($C2089=N$2,$G2089*VLOOKUP($F2089,Listen!$B$5:$G$95,$J2089+1,FALSE)/VLOOKUP(N$2,Listen!$B$5:$G$95,$J2089+1,FALSE),"-")*IF($D2089="Abgabe",0,1),"")</f>
        <v/>
      </c>
      <c r="O2089" s="111" t="str">
        <f>IFERROR(IF($C2089=O$2,$G2089*VLOOKUP($F2089,Listen!$B$5:$G$95,$J2089+1,FALSE)/VLOOKUP(O$2,Listen!$B$5:$G$95,$J2089+1,FALSE),"-")*IF($D2089="Abgabe",0,1),"")</f>
        <v/>
      </c>
      <c r="P2089" s="111" t="str">
        <f>IFERROR(IF($C2089=P$2,$G2089*VLOOKUP($F2089,Listen!$B$5:$G$95,$J2089+1,FALSE)/VLOOKUP(P$2,Listen!$B$5:$G$95,$J2089+1,FALSE),"-")*IF($D2089="Abgabe",0,1),"")</f>
        <v/>
      </c>
      <c r="Q2089" s="111" t="str">
        <f>IFERROR(IF($C2089=Q$2,$G2089*VLOOKUP($F2089,Listen!$B$5:$G$95,$J2089+1,FALSE)/VLOOKUP(Q$2,Listen!$B$5:$G$95,$J2089+1,FALSE),"-")*IF($D2089="Abgabe",0,1),"")</f>
        <v/>
      </c>
      <c r="R2089" s="111" t="str">
        <f>IFERROR(IF($C2089=R$2,$G2089*VLOOKUP($F2089,Listen!$B$5:$G$95,$J2089+1,FALSE)/VLOOKUP(R$2,Listen!$B$5:$G$95,$J2089+1,FALSE),"-")*IF($D2089="Abgabe",0,1),"")</f>
        <v/>
      </c>
    </row>
    <row r="2090" spans="2:18">
      <c r="B2090" s="130"/>
      <c r="C2090" s="95" t="str">
        <f>IFERROR(YEAR(VLOOKUP($B2090,A_Stammdaten!$B$18:$G$218,3,FALSE)),"")</f>
        <v/>
      </c>
      <c r="D2090" s="95" t="str">
        <f>IFERROR(VLOOKUP($B2090,A_Stammdaten!$B$18:$G$218,6,FALSE),"")</f>
        <v/>
      </c>
      <c r="E2090" s="131"/>
      <c r="F2090" s="130"/>
      <c r="G2090" s="130"/>
      <c r="H2090" s="96"/>
      <c r="I2090" s="105" t="str">
        <f>IFERROR(VLOOKUP($E2090,Listen!$I$5:$K$41,2,FALSE),"")</f>
        <v/>
      </c>
      <c r="J2090" s="105" t="str">
        <f>IFERROR(VLOOKUP($E2090,Listen!$I$5:$K$41,3,FALSE),"")</f>
        <v/>
      </c>
      <c r="K2090" s="111" t="str">
        <f>IFERROR(IF($C2090=K$2,$G2090*VLOOKUP($F2090,Listen!$B$5:$G$95,$J2090+1,FALSE)/VLOOKUP(K$2,Listen!$B$5:$G$95,$J2090+1,FALSE),"-")*IF($D2090="Abgabe",0,1),"")</f>
        <v/>
      </c>
      <c r="L2090" s="111" t="str">
        <f>IFERROR(IF($C2090=L$2,$G2090*VLOOKUP($F2090,Listen!$B$5:$G$95,$J2090+1,FALSE)/VLOOKUP(L$2,Listen!$B$5:$G$95,$J2090+1,FALSE),"-")*IF($D2090="Abgabe",0,1),"")</f>
        <v/>
      </c>
      <c r="M2090" s="111" t="str">
        <f>IFERROR(IF($C2090=M$2,$G2090*VLOOKUP($F2090,Listen!$B$5:$G$95,$J2090+1,FALSE)/VLOOKUP(M$2,Listen!$B$5:$G$95,$J2090+1,FALSE),"-")*IF($D2090="Abgabe",0,1),"")</f>
        <v/>
      </c>
      <c r="N2090" s="111" t="str">
        <f>IFERROR(IF($C2090=N$2,$G2090*VLOOKUP($F2090,Listen!$B$5:$G$95,$J2090+1,FALSE)/VLOOKUP(N$2,Listen!$B$5:$G$95,$J2090+1,FALSE),"-")*IF($D2090="Abgabe",0,1),"")</f>
        <v/>
      </c>
      <c r="O2090" s="111" t="str">
        <f>IFERROR(IF($C2090=O$2,$G2090*VLOOKUP($F2090,Listen!$B$5:$G$95,$J2090+1,FALSE)/VLOOKUP(O$2,Listen!$B$5:$G$95,$J2090+1,FALSE),"-")*IF($D2090="Abgabe",0,1),"")</f>
        <v/>
      </c>
      <c r="P2090" s="111" t="str">
        <f>IFERROR(IF($C2090=P$2,$G2090*VLOOKUP($F2090,Listen!$B$5:$G$95,$J2090+1,FALSE)/VLOOKUP(P$2,Listen!$B$5:$G$95,$J2090+1,FALSE),"-")*IF($D2090="Abgabe",0,1),"")</f>
        <v/>
      </c>
      <c r="Q2090" s="111" t="str">
        <f>IFERROR(IF($C2090=Q$2,$G2090*VLOOKUP($F2090,Listen!$B$5:$G$95,$J2090+1,FALSE)/VLOOKUP(Q$2,Listen!$B$5:$G$95,$J2090+1,FALSE),"-")*IF($D2090="Abgabe",0,1),"")</f>
        <v/>
      </c>
      <c r="R2090" s="111" t="str">
        <f>IFERROR(IF($C2090=R$2,$G2090*VLOOKUP($F2090,Listen!$B$5:$G$95,$J2090+1,FALSE)/VLOOKUP(R$2,Listen!$B$5:$G$95,$J2090+1,FALSE),"-")*IF($D2090="Abgabe",0,1),"")</f>
        <v/>
      </c>
    </row>
    <row r="2091" spans="2:18">
      <c r="B2091" s="130"/>
      <c r="C2091" s="95" t="str">
        <f>IFERROR(YEAR(VLOOKUP($B2091,A_Stammdaten!$B$18:$G$218,3,FALSE)),"")</f>
        <v/>
      </c>
      <c r="D2091" s="95" t="str">
        <f>IFERROR(VLOOKUP($B2091,A_Stammdaten!$B$18:$G$218,6,FALSE),"")</f>
        <v/>
      </c>
      <c r="E2091" s="131"/>
      <c r="F2091" s="130"/>
      <c r="G2091" s="130"/>
      <c r="H2091" s="96"/>
      <c r="I2091" s="105" t="str">
        <f>IFERROR(VLOOKUP($E2091,Listen!$I$5:$K$41,2,FALSE),"")</f>
        <v/>
      </c>
      <c r="J2091" s="105" t="str">
        <f>IFERROR(VLOOKUP($E2091,Listen!$I$5:$K$41,3,FALSE),"")</f>
        <v/>
      </c>
      <c r="K2091" s="111" t="str">
        <f>IFERROR(IF($C2091=K$2,$G2091*VLOOKUP($F2091,Listen!$B$5:$G$95,$J2091+1,FALSE)/VLOOKUP(K$2,Listen!$B$5:$G$95,$J2091+1,FALSE),"-")*IF($D2091="Abgabe",0,1),"")</f>
        <v/>
      </c>
      <c r="L2091" s="111" t="str">
        <f>IFERROR(IF($C2091=L$2,$G2091*VLOOKUP($F2091,Listen!$B$5:$G$95,$J2091+1,FALSE)/VLOOKUP(L$2,Listen!$B$5:$G$95,$J2091+1,FALSE),"-")*IF($D2091="Abgabe",0,1),"")</f>
        <v/>
      </c>
      <c r="M2091" s="111" t="str">
        <f>IFERROR(IF($C2091=M$2,$G2091*VLOOKUP($F2091,Listen!$B$5:$G$95,$J2091+1,FALSE)/VLOOKUP(M$2,Listen!$B$5:$G$95,$J2091+1,FALSE),"-")*IF($D2091="Abgabe",0,1),"")</f>
        <v/>
      </c>
      <c r="N2091" s="111" t="str">
        <f>IFERROR(IF($C2091=N$2,$G2091*VLOOKUP($F2091,Listen!$B$5:$G$95,$J2091+1,FALSE)/VLOOKUP(N$2,Listen!$B$5:$G$95,$J2091+1,FALSE),"-")*IF($D2091="Abgabe",0,1),"")</f>
        <v/>
      </c>
      <c r="O2091" s="111" t="str">
        <f>IFERROR(IF($C2091=O$2,$G2091*VLOOKUP($F2091,Listen!$B$5:$G$95,$J2091+1,FALSE)/VLOOKUP(O$2,Listen!$B$5:$G$95,$J2091+1,FALSE),"-")*IF($D2091="Abgabe",0,1),"")</f>
        <v/>
      </c>
      <c r="P2091" s="111" t="str">
        <f>IFERROR(IF($C2091=P$2,$G2091*VLOOKUP($F2091,Listen!$B$5:$G$95,$J2091+1,FALSE)/VLOOKUP(P$2,Listen!$B$5:$G$95,$J2091+1,FALSE),"-")*IF($D2091="Abgabe",0,1),"")</f>
        <v/>
      </c>
      <c r="Q2091" s="111" t="str">
        <f>IFERROR(IF($C2091=Q$2,$G2091*VLOOKUP($F2091,Listen!$B$5:$G$95,$J2091+1,FALSE)/VLOOKUP(Q$2,Listen!$B$5:$G$95,$J2091+1,FALSE),"-")*IF($D2091="Abgabe",0,1),"")</f>
        <v/>
      </c>
      <c r="R2091" s="111" t="str">
        <f>IFERROR(IF($C2091=R$2,$G2091*VLOOKUP($F2091,Listen!$B$5:$G$95,$J2091+1,FALSE)/VLOOKUP(R$2,Listen!$B$5:$G$95,$J2091+1,FALSE),"-")*IF($D2091="Abgabe",0,1),"")</f>
        <v/>
      </c>
    </row>
    <row r="2092" spans="2:18">
      <c r="B2092" s="130"/>
      <c r="C2092" s="95" t="str">
        <f>IFERROR(YEAR(VLOOKUP($B2092,A_Stammdaten!$B$18:$G$218,3,FALSE)),"")</f>
        <v/>
      </c>
      <c r="D2092" s="95" t="str">
        <f>IFERROR(VLOOKUP($B2092,A_Stammdaten!$B$18:$G$218,6,FALSE),"")</f>
        <v/>
      </c>
      <c r="E2092" s="131"/>
      <c r="F2092" s="130"/>
      <c r="G2092" s="130"/>
      <c r="H2092" s="96"/>
      <c r="I2092" s="105" t="str">
        <f>IFERROR(VLOOKUP($E2092,Listen!$I$5:$K$41,2,FALSE),"")</f>
        <v/>
      </c>
      <c r="J2092" s="105" t="str">
        <f>IFERROR(VLOOKUP($E2092,Listen!$I$5:$K$41,3,FALSE),"")</f>
        <v/>
      </c>
      <c r="K2092" s="111" t="str">
        <f>IFERROR(IF($C2092=K$2,$G2092*VLOOKUP($F2092,Listen!$B$5:$G$95,$J2092+1,FALSE)/VLOOKUP(K$2,Listen!$B$5:$G$95,$J2092+1,FALSE),"-")*IF($D2092="Abgabe",0,1),"")</f>
        <v/>
      </c>
      <c r="L2092" s="111" t="str">
        <f>IFERROR(IF($C2092=L$2,$G2092*VLOOKUP($F2092,Listen!$B$5:$G$95,$J2092+1,FALSE)/VLOOKUP(L$2,Listen!$B$5:$G$95,$J2092+1,FALSE),"-")*IF($D2092="Abgabe",0,1),"")</f>
        <v/>
      </c>
      <c r="M2092" s="111" t="str">
        <f>IFERROR(IF($C2092=M$2,$G2092*VLOOKUP($F2092,Listen!$B$5:$G$95,$J2092+1,FALSE)/VLOOKUP(M$2,Listen!$B$5:$G$95,$J2092+1,FALSE),"-")*IF($D2092="Abgabe",0,1),"")</f>
        <v/>
      </c>
      <c r="N2092" s="111" t="str">
        <f>IFERROR(IF($C2092=N$2,$G2092*VLOOKUP($F2092,Listen!$B$5:$G$95,$J2092+1,FALSE)/VLOOKUP(N$2,Listen!$B$5:$G$95,$J2092+1,FALSE),"-")*IF($D2092="Abgabe",0,1),"")</f>
        <v/>
      </c>
      <c r="O2092" s="111" t="str">
        <f>IFERROR(IF($C2092=O$2,$G2092*VLOOKUP($F2092,Listen!$B$5:$G$95,$J2092+1,FALSE)/VLOOKUP(O$2,Listen!$B$5:$G$95,$J2092+1,FALSE),"-")*IF($D2092="Abgabe",0,1),"")</f>
        <v/>
      </c>
      <c r="P2092" s="111" t="str">
        <f>IFERROR(IF($C2092=P$2,$G2092*VLOOKUP($F2092,Listen!$B$5:$G$95,$J2092+1,FALSE)/VLOOKUP(P$2,Listen!$B$5:$G$95,$J2092+1,FALSE),"-")*IF($D2092="Abgabe",0,1),"")</f>
        <v/>
      </c>
      <c r="Q2092" s="111" t="str">
        <f>IFERROR(IF($C2092=Q$2,$G2092*VLOOKUP($F2092,Listen!$B$5:$G$95,$J2092+1,FALSE)/VLOOKUP(Q$2,Listen!$B$5:$G$95,$J2092+1,FALSE),"-")*IF($D2092="Abgabe",0,1),"")</f>
        <v/>
      </c>
      <c r="R2092" s="111" t="str">
        <f>IFERROR(IF($C2092=R$2,$G2092*VLOOKUP($F2092,Listen!$B$5:$G$95,$J2092+1,FALSE)/VLOOKUP(R$2,Listen!$B$5:$G$95,$J2092+1,FALSE),"-")*IF($D2092="Abgabe",0,1),"")</f>
        <v/>
      </c>
    </row>
    <row r="2093" spans="2:18">
      <c r="B2093" s="130"/>
      <c r="C2093" s="95" t="str">
        <f>IFERROR(YEAR(VLOOKUP($B2093,A_Stammdaten!$B$18:$G$218,3,FALSE)),"")</f>
        <v/>
      </c>
      <c r="D2093" s="95" t="str">
        <f>IFERROR(VLOOKUP($B2093,A_Stammdaten!$B$18:$G$218,6,FALSE),"")</f>
        <v/>
      </c>
      <c r="E2093" s="131"/>
      <c r="F2093" s="130"/>
      <c r="G2093" s="130"/>
      <c r="H2093" s="96"/>
      <c r="I2093" s="105" t="str">
        <f>IFERROR(VLOOKUP($E2093,Listen!$I$5:$K$41,2,FALSE),"")</f>
        <v/>
      </c>
      <c r="J2093" s="105" t="str">
        <f>IFERROR(VLOOKUP($E2093,Listen!$I$5:$K$41,3,FALSE),"")</f>
        <v/>
      </c>
      <c r="K2093" s="111" t="str">
        <f>IFERROR(IF($C2093=K$2,$G2093*VLOOKUP($F2093,Listen!$B$5:$G$95,$J2093+1,FALSE)/VLOOKUP(K$2,Listen!$B$5:$G$95,$J2093+1,FALSE),"-")*IF($D2093="Abgabe",0,1),"")</f>
        <v/>
      </c>
      <c r="L2093" s="111" t="str">
        <f>IFERROR(IF($C2093=L$2,$G2093*VLOOKUP($F2093,Listen!$B$5:$G$95,$J2093+1,FALSE)/VLOOKUP(L$2,Listen!$B$5:$G$95,$J2093+1,FALSE),"-")*IF($D2093="Abgabe",0,1),"")</f>
        <v/>
      </c>
      <c r="M2093" s="111" t="str">
        <f>IFERROR(IF($C2093=M$2,$G2093*VLOOKUP($F2093,Listen!$B$5:$G$95,$J2093+1,FALSE)/VLOOKUP(M$2,Listen!$B$5:$G$95,$J2093+1,FALSE),"-")*IF($D2093="Abgabe",0,1),"")</f>
        <v/>
      </c>
      <c r="N2093" s="111" t="str">
        <f>IFERROR(IF($C2093=N$2,$G2093*VLOOKUP($F2093,Listen!$B$5:$G$95,$J2093+1,FALSE)/VLOOKUP(N$2,Listen!$B$5:$G$95,$J2093+1,FALSE),"-")*IF($D2093="Abgabe",0,1),"")</f>
        <v/>
      </c>
      <c r="O2093" s="111" t="str">
        <f>IFERROR(IF($C2093=O$2,$G2093*VLOOKUP($F2093,Listen!$B$5:$G$95,$J2093+1,FALSE)/VLOOKUP(O$2,Listen!$B$5:$G$95,$J2093+1,FALSE),"-")*IF($D2093="Abgabe",0,1),"")</f>
        <v/>
      </c>
      <c r="P2093" s="111" t="str">
        <f>IFERROR(IF($C2093=P$2,$G2093*VLOOKUP($F2093,Listen!$B$5:$G$95,$J2093+1,FALSE)/VLOOKUP(P$2,Listen!$B$5:$G$95,$J2093+1,FALSE),"-")*IF($D2093="Abgabe",0,1),"")</f>
        <v/>
      </c>
      <c r="Q2093" s="111" t="str">
        <f>IFERROR(IF($C2093=Q$2,$G2093*VLOOKUP($F2093,Listen!$B$5:$G$95,$J2093+1,FALSE)/VLOOKUP(Q$2,Listen!$B$5:$G$95,$J2093+1,FALSE),"-")*IF($D2093="Abgabe",0,1),"")</f>
        <v/>
      </c>
      <c r="R2093" s="111" t="str">
        <f>IFERROR(IF($C2093=R$2,$G2093*VLOOKUP($F2093,Listen!$B$5:$G$95,$J2093+1,FALSE)/VLOOKUP(R$2,Listen!$B$5:$G$95,$J2093+1,FALSE),"-")*IF($D2093="Abgabe",0,1),"")</f>
        <v/>
      </c>
    </row>
    <row r="2094" spans="2:18">
      <c r="B2094" s="130"/>
      <c r="C2094" s="95" t="str">
        <f>IFERROR(YEAR(VLOOKUP($B2094,A_Stammdaten!$B$18:$G$218,3,FALSE)),"")</f>
        <v/>
      </c>
      <c r="D2094" s="95" t="str">
        <f>IFERROR(VLOOKUP($B2094,A_Stammdaten!$B$18:$G$218,6,FALSE),"")</f>
        <v/>
      </c>
      <c r="E2094" s="131"/>
      <c r="F2094" s="130"/>
      <c r="G2094" s="130"/>
      <c r="H2094" s="96"/>
      <c r="I2094" s="105" t="str">
        <f>IFERROR(VLOOKUP($E2094,Listen!$I$5:$K$41,2,FALSE),"")</f>
        <v/>
      </c>
      <c r="J2094" s="105" t="str">
        <f>IFERROR(VLOOKUP($E2094,Listen!$I$5:$K$41,3,FALSE),"")</f>
        <v/>
      </c>
      <c r="K2094" s="111" t="str">
        <f>IFERROR(IF($C2094=K$2,$G2094*VLOOKUP($F2094,Listen!$B$5:$G$95,$J2094+1,FALSE)/VLOOKUP(K$2,Listen!$B$5:$G$95,$J2094+1,FALSE),"-")*IF($D2094="Abgabe",0,1),"")</f>
        <v/>
      </c>
      <c r="L2094" s="111" t="str">
        <f>IFERROR(IF($C2094=L$2,$G2094*VLOOKUP($F2094,Listen!$B$5:$G$95,$J2094+1,FALSE)/VLOOKUP(L$2,Listen!$B$5:$G$95,$J2094+1,FALSE),"-")*IF($D2094="Abgabe",0,1),"")</f>
        <v/>
      </c>
      <c r="M2094" s="111" t="str">
        <f>IFERROR(IF($C2094=M$2,$G2094*VLOOKUP($F2094,Listen!$B$5:$G$95,$J2094+1,FALSE)/VLOOKUP(M$2,Listen!$B$5:$G$95,$J2094+1,FALSE),"-")*IF($D2094="Abgabe",0,1),"")</f>
        <v/>
      </c>
      <c r="N2094" s="111" t="str">
        <f>IFERROR(IF($C2094=N$2,$G2094*VLOOKUP($F2094,Listen!$B$5:$G$95,$J2094+1,FALSE)/VLOOKUP(N$2,Listen!$B$5:$G$95,$J2094+1,FALSE),"-")*IF($D2094="Abgabe",0,1),"")</f>
        <v/>
      </c>
      <c r="O2094" s="111" t="str">
        <f>IFERROR(IF($C2094=O$2,$G2094*VLOOKUP($F2094,Listen!$B$5:$G$95,$J2094+1,FALSE)/VLOOKUP(O$2,Listen!$B$5:$G$95,$J2094+1,FALSE),"-")*IF($D2094="Abgabe",0,1),"")</f>
        <v/>
      </c>
      <c r="P2094" s="111" t="str">
        <f>IFERROR(IF($C2094=P$2,$G2094*VLOOKUP($F2094,Listen!$B$5:$G$95,$J2094+1,FALSE)/VLOOKUP(P$2,Listen!$B$5:$G$95,$J2094+1,FALSE),"-")*IF($D2094="Abgabe",0,1),"")</f>
        <v/>
      </c>
      <c r="Q2094" s="111" t="str">
        <f>IFERROR(IF($C2094=Q$2,$G2094*VLOOKUP($F2094,Listen!$B$5:$G$95,$J2094+1,FALSE)/VLOOKUP(Q$2,Listen!$B$5:$G$95,$J2094+1,FALSE),"-")*IF($D2094="Abgabe",0,1),"")</f>
        <v/>
      </c>
      <c r="R2094" s="111" t="str">
        <f>IFERROR(IF($C2094=R$2,$G2094*VLOOKUP($F2094,Listen!$B$5:$G$95,$J2094+1,FALSE)/VLOOKUP(R$2,Listen!$B$5:$G$95,$J2094+1,FALSE),"-")*IF($D2094="Abgabe",0,1),"")</f>
        <v/>
      </c>
    </row>
    <row r="2095" spans="2:18">
      <c r="B2095" s="130"/>
      <c r="C2095" s="95" t="str">
        <f>IFERROR(YEAR(VLOOKUP($B2095,A_Stammdaten!$B$18:$G$218,3,FALSE)),"")</f>
        <v/>
      </c>
      <c r="D2095" s="95" t="str">
        <f>IFERROR(VLOOKUP($B2095,A_Stammdaten!$B$18:$G$218,6,FALSE),"")</f>
        <v/>
      </c>
      <c r="E2095" s="131"/>
      <c r="F2095" s="130"/>
      <c r="G2095" s="130"/>
      <c r="H2095" s="96"/>
      <c r="I2095" s="105" t="str">
        <f>IFERROR(VLOOKUP($E2095,Listen!$I$5:$K$41,2,FALSE),"")</f>
        <v/>
      </c>
      <c r="J2095" s="105" t="str">
        <f>IFERROR(VLOOKUP($E2095,Listen!$I$5:$K$41,3,FALSE),"")</f>
        <v/>
      </c>
      <c r="K2095" s="111" t="str">
        <f>IFERROR(IF($C2095=K$2,$G2095*VLOOKUP($F2095,Listen!$B$5:$G$95,$J2095+1,FALSE)/VLOOKUP(K$2,Listen!$B$5:$G$95,$J2095+1,FALSE),"-")*IF($D2095="Abgabe",0,1),"")</f>
        <v/>
      </c>
      <c r="L2095" s="111" t="str">
        <f>IFERROR(IF($C2095=L$2,$G2095*VLOOKUP($F2095,Listen!$B$5:$G$95,$J2095+1,FALSE)/VLOOKUP(L$2,Listen!$B$5:$G$95,$J2095+1,FALSE),"-")*IF($D2095="Abgabe",0,1),"")</f>
        <v/>
      </c>
      <c r="M2095" s="111" t="str">
        <f>IFERROR(IF($C2095=M$2,$G2095*VLOOKUP($F2095,Listen!$B$5:$G$95,$J2095+1,FALSE)/VLOOKUP(M$2,Listen!$B$5:$G$95,$J2095+1,FALSE),"-")*IF($D2095="Abgabe",0,1),"")</f>
        <v/>
      </c>
      <c r="N2095" s="111" t="str">
        <f>IFERROR(IF($C2095=N$2,$G2095*VLOOKUP($F2095,Listen!$B$5:$G$95,$J2095+1,FALSE)/VLOOKUP(N$2,Listen!$B$5:$G$95,$J2095+1,FALSE),"-")*IF($D2095="Abgabe",0,1),"")</f>
        <v/>
      </c>
      <c r="O2095" s="111" t="str">
        <f>IFERROR(IF($C2095=O$2,$G2095*VLOOKUP($F2095,Listen!$B$5:$G$95,$J2095+1,FALSE)/VLOOKUP(O$2,Listen!$B$5:$G$95,$J2095+1,FALSE),"-")*IF($D2095="Abgabe",0,1),"")</f>
        <v/>
      </c>
      <c r="P2095" s="111" t="str">
        <f>IFERROR(IF($C2095=P$2,$G2095*VLOOKUP($F2095,Listen!$B$5:$G$95,$J2095+1,FALSE)/VLOOKUP(P$2,Listen!$B$5:$G$95,$J2095+1,FALSE),"-")*IF($D2095="Abgabe",0,1),"")</f>
        <v/>
      </c>
      <c r="Q2095" s="111" t="str">
        <f>IFERROR(IF($C2095=Q$2,$G2095*VLOOKUP($F2095,Listen!$B$5:$G$95,$J2095+1,FALSE)/VLOOKUP(Q$2,Listen!$B$5:$G$95,$J2095+1,FALSE),"-")*IF($D2095="Abgabe",0,1),"")</f>
        <v/>
      </c>
      <c r="R2095" s="111" t="str">
        <f>IFERROR(IF($C2095=R$2,$G2095*VLOOKUP($F2095,Listen!$B$5:$G$95,$J2095+1,FALSE)/VLOOKUP(R$2,Listen!$B$5:$G$95,$J2095+1,FALSE),"-")*IF($D2095="Abgabe",0,1),"")</f>
        <v/>
      </c>
    </row>
    <row r="2096" spans="2:18">
      <c r="B2096" s="130"/>
      <c r="C2096" s="95" t="str">
        <f>IFERROR(YEAR(VLOOKUP($B2096,A_Stammdaten!$B$18:$G$218,3,FALSE)),"")</f>
        <v/>
      </c>
      <c r="D2096" s="95" t="str">
        <f>IFERROR(VLOOKUP($B2096,A_Stammdaten!$B$18:$G$218,6,FALSE),"")</f>
        <v/>
      </c>
      <c r="E2096" s="131"/>
      <c r="F2096" s="130"/>
      <c r="G2096" s="130"/>
      <c r="H2096" s="96"/>
      <c r="I2096" s="105" t="str">
        <f>IFERROR(VLOOKUP($E2096,Listen!$I$5:$K$41,2,FALSE),"")</f>
        <v/>
      </c>
      <c r="J2096" s="105" t="str">
        <f>IFERROR(VLOOKUP($E2096,Listen!$I$5:$K$41,3,FALSE),"")</f>
        <v/>
      </c>
      <c r="K2096" s="111" t="str">
        <f>IFERROR(IF($C2096=K$2,$G2096*VLOOKUP($F2096,Listen!$B$5:$G$95,$J2096+1,FALSE)/VLOOKUP(K$2,Listen!$B$5:$G$95,$J2096+1,FALSE),"-")*IF($D2096="Abgabe",0,1),"")</f>
        <v/>
      </c>
      <c r="L2096" s="111" t="str">
        <f>IFERROR(IF($C2096=L$2,$G2096*VLOOKUP($F2096,Listen!$B$5:$G$95,$J2096+1,FALSE)/VLOOKUP(L$2,Listen!$B$5:$G$95,$J2096+1,FALSE),"-")*IF($D2096="Abgabe",0,1),"")</f>
        <v/>
      </c>
      <c r="M2096" s="111" t="str">
        <f>IFERROR(IF($C2096=M$2,$G2096*VLOOKUP($F2096,Listen!$B$5:$G$95,$J2096+1,FALSE)/VLOOKUP(M$2,Listen!$B$5:$G$95,$J2096+1,FALSE),"-")*IF($D2096="Abgabe",0,1),"")</f>
        <v/>
      </c>
      <c r="N2096" s="111" t="str">
        <f>IFERROR(IF($C2096=N$2,$G2096*VLOOKUP($F2096,Listen!$B$5:$G$95,$J2096+1,FALSE)/VLOOKUP(N$2,Listen!$B$5:$G$95,$J2096+1,FALSE),"-")*IF($D2096="Abgabe",0,1),"")</f>
        <v/>
      </c>
      <c r="O2096" s="111" t="str">
        <f>IFERROR(IF($C2096=O$2,$G2096*VLOOKUP($F2096,Listen!$B$5:$G$95,$J2096+1,FALSE)/VLOOKUP(O$2,Listen!$B$5:$G$95,$J2096+1,FALSE),"-")*IF($D2096="Abgabe",0,1),"")</f>
        <v/>
      </c>
      <c r="P2096" s="111" t="str">
        <f>IFERROR(IF($C2096=P$2,$G2096*VLOOKUP($F2096,Listen!$B$5:$G$95,$J2096+1,FALSE)/VLOOKUP(P$2,Listen!$B$5:$G$95,$J2096+1,FALSE),"-")*IF($D2096="Abgabe",0,1),"")</f>
        <v/>
      </c>
      <c r="Q2096" s="111" t="str">
        <f>IFERROR(IF($C2096=Q$2,$G2096*VLOOKUP($F2096,Listen!$B$5:$G$95,$J2096+1,FALSE)/VLOOKUP(Q$2,Listen!$B$5:$G$95,$J2096+1,FALSE),"-")*IF($D2096="Abgabe",0,1),"")</f>
        <v/>
      </c>
      <c r="R2096" s="111" t="str">
        <f>IFERROR(IF($C2096=R$2,$G2096*VLOOKUP($F2096,Listen!$B$5:$G$95,$J2096+1,FALSE)/VLOOKUP(R$2,Listen!$B$5:$G$95,$J2096+1,FALSE),"-")*IF($D2096="Abgabe",0,1),"")</f>
        <v/>
      </c>
    </row>
    <row r="2097" spans="2:18">
      <c r="B2097" s="130"/>
      <c r="C2097" s="95" t="str">
        <f>IFERROR(YEAR(VLOOKUP($B2097,A_Stammdaten!$B$18:$G$218,3,FALSE)),"")</f>
        <v/>
      </c>
      <c r="D2097" s="95" t="str">
        <f>IFERROR(VLOOKUP($B2097,A_Stammdaten!$B$18:$G$218,6,FALSE),"")</f>
        <v/>
      </c>
      <c r="E2097" s="131"/>
      <c r="F2097" s="130"/>
      <c r="G2097" s="130"/>
      <c r="H2097" s="96"/>
      <c r="I2097" s="105" t="str">
        <f>IFERROR(VLOOKUP($E2097,Listen!$I$5:$K$41,2,FALSE),"")</f>
        <v/>
      </c>
      <c r="J2097" s="105" t="str">
        <f>IFERROR(VLOOKUP($E2097,Listen!$I$5:$K$41,3,FALSE),"")</f>
        <v/>
      </c>
      <c r="K2097" s="111" t="str">
        <f>IFERROR(IF($C2097=K$2,$G2097*VLOOKUP($F2097,Listen!$B$5:$G$95,$J2097+1,FALSE)/VLOOKUP(K$2,Listen!$B$5:$G$95,$J2097+1,FALSE),"-")*IF($D2097="Abgabe",0,1),"")</f>
        <v/>
      </c>
      <c r="L2097" s="111" t="str">
        <f>IFERROR(IF($C2097=L$2,$G2097*VLOOKUP($F2097,Listen!$B$5:$G$95,$J2097+1,FALSE)/VLOOKUP(L$2,Listen!$B$5:$G$95,$J2097+1,FALSE),"-")*IF($D2097="Abgabe",0,1),"")</f>
        <v/>
      </c>
      <c r="M2097" s="111" t="str">
        <f>IFERROR(IF($C2097=M$2,$G2097*VLOOKUP($F2097,Listen!$B$5:$G$95,$J2097+1,FALSE)/VLOOKUP(M$2,Listen!$B$5:$G$95,$J2097+1,FALSE),"-")*IF($D2097="Abgabe",0,1),"")</f>
        <v/>
      </c>
      <c r="N2097" s="111" t="str">
        <f>IFERROR(IF($C2097=N$2,$G2097*VLOOKUP($F2097,Listen!$B$5:$G$95,$J2097+1,FALSE)/VLOOKUP(N$2,Listen!$B$5:$G$95,$J2097+1,FALSE),"-")*IF($D2097="Abgabe",0,1),"")</f>
        <v/>
      </c>
      <c r="O2097" s="111" t="str">
        <f>IFERROR(IF($C2097=O$2,$G2097*VLOOKUP($F2097,Listen!$B$5:$G$95,$J2097+1,FALSE)/VLOOKUP(O$2,Listen!$B$5:$G$95,$J2097+1,FALSE),"-")*IF($D2097="Abgabe",0,1),"")</f>
        <v/>
      </c>
      <c r="P2097" s="111" t="str">
        <f>IFERROR(IF($C2097=P$2,$G2097*VLOOKUP($F2097,Listen!$B$5:$G$95,$J2097+1,FALSE)/VLOOKUP(P$2,Listen!$B$5:$G$95,$J2097+1,FALSE),"-")*IF($D2097="Abgabe",0,1),"")</f>
        <v/>
      </c>
      <c r="Q2097" s="111" t="str">
        <f>IFERROR(IF($C2097=Q$2,$G2097*VLOOKUP($F2097,Listen!$B$5:$G$95,$J2097+1,FALSE)/VLOOKUP(Q$2,Listen!$B$5:$G$95,$J2097+1,FALSE),"-")*IF($D2097="Abgabe",0,1),"")</f>
        <v/>
      </c>
      <c r="R2097" s="111" t="str">
        <f>IFERROR(IF($C2097=R$2,$G2097*VLOOKUP($F2097,Listen!$B$5:$G$95,$J2097+1,FALSE)/VLOOKUP(R$2,Listen!$B$5:$G$95,$J2097+1,FALSE),"-")*IF($D2097="Abgabe",0,1),"")</f>
        <v/>
      </c>
    </row>
    <row r="2098" spans="2:18">
      <c r="B2098" s="130"/>
      <c r="C2098" s="95" t="str">
        <f>IFERROR(YEAR(VLOOKUP($B2098,A_Stammdaten!$B$18:$G$218,3,FALSE)),"")</f>
        <v/>
      </c>
      <c r="D2098" s="95" t="str">
        <f>IFERROR(VLOOKUP($B2098,A_Stammdaten!$B$18:$G$218,6,FALSE),"")</f>
        <v/>
      </c>
      <c r="E2098" s="131"/>
      <c r="F2098" s="130"/>
      <c r="G2098" s="130"/>
      <c r="H2098" s="96"/>
      <c r="I2098" s="105" t="str">
        <f>IFERROR(VLOOKUP($E2098,Listen!$I$5:$K$41,2,FALSE),"")</f>
        <v/>
      </c>
      <c r="J2098" s="105" t="str">
        <f>IFERROR(VLOOKUP($E2098,Listen!$I$5:$K$41,3,FALSE),"")</f>
        <v/>
      </c>
      <c r="K2098" s="111" t="str">
        <f>IFERROR(IF($C2098=K$2,$G2098*VLOOKUP($F2098,Listen!$B$5:$G$95,$J2098+1,FALSE)/VLOOKUP(K$2,Listen!$B$5:$G$95,$J2098+1,FALSE),"-")*IF($D2098="Abgabe",0,1),"")</f>
        <v/>
      </c>
      <c r="L2098" s="111" t="str">
        <f>IFERROR(IF($C2098=L$2,$G2098*VLOOKUP($F2098,Listen!$B$5:$G$95,$J2098+1,FALSE)/VLOOKUP(L$2,Listen!$B$5:$G$95,$J2098+1,FALSE),"-")*IF($D2098="Abgabe",0,1),"")</f>
        <v/>
      </c>
      <c r="M2098" s="111" t="str">
        <f>IFERROR(IF($C2098=M$2,$G2098*VLOOKUP($F2098,Listen!$B$5:$G$95,$J2098+1,FALSE)/VLOOKUP(M$2,Listen!$B$5:$G$95,$J2098+1,FALSE),"-")*IF($D2098="Abgabe",0,1),"")</f>
        <v/>
      </c>
      <c r="N2098" s="111" t="str">
        <f>IFERROR(IF($C2098=N$2,$G2098*VLOOKUP($F2098,Listen!$B$5:$G$95,$J2098+1,FALSE)/VLOOKUP(N$2,Listen!$B$5:$G$95,$J2098+1,FALSE),"-")*IF($D2098="Abgabe",0,1),"")</f>
        <v/>
      </c>
      <c r="O2098" s="111" t="str">
        <f>IFERROR(IF($C2098=O$2,$G2098*VLOOKUP($F2098,Listen!$B$5:$G$95,$J2098+1,FALSE)/VLOOKUP(O$2,Listen!$B$5:$G$95,$J2098+1,FALSE),"-")*IF($D2098="Abgabe",0,1),"")</f>
        <v/>
      </c>
      <c r="P2098" s="111" t="str">
        <f>IFERROR(IF($C2098=P$2,$G2098*VLOOKUP($F2098,Listen!$B$5:$G$95,$J2098+1,FALSE)/VLOOKUP(P$2,Listen!$B$5:$G$95,$J2098+1,FALSE),"-")*IF($D2098="Abgabe",0,1),"")</f>
        <v/>
      </c>
      <c r="Q2098" s="111" t="str">
        <f>IFERROR(IF($C2098=Q$2,$G2098*VLOOKUP($F2098,Listen!$B$5:$G$95,$J2098+1,FALSE)/VLOOKUP(Q$2,Listen!$B$5:$G$95,$J2098+1,FALSE),"-")*IF($D2098="Abgabe",0,1),"")</f>
        <v/>
      </c>
      <c r="R2098" s="111" t="str">
        <f>IFERROR(IF($C2098=R$2,$G2098*VLOOKUP($F2098,Listen!$B$5:$G$95,$J2098+1,FALSE)/VLOOKUP(R$2,Listen!$B$5:$G$95,$J2098+1,FALSE),"-")*IF($D2098="Abgabe",0,1),"")</f>
        <v/>
      </c>
    </row>
    <row r="2099" spans="2:18">
      <c r="B2099" s="130"/>
      <c r="C2099" s="95" t="str">
        <f>IFERROR(YEAR(VLOOKUP($B2099,A_Stammdaten!$B$18:$G$218,3,FALSE)),"")</f>
        <v/>
      </c>
      <c r="D2099" s="95" t="str">
        <f>IFERROR(VLOOKUP($B2099,A_Stammdaten!$B$18:$G$218,6,FALSE),"")</f>
        <v/>
      </c>
      <c r="E2099" s="131"/>
      <c r="F2099" s="130"/>
      <c r="G2099" s="130"/>
      <c r="H2099" s="96"/>
      <c r="I2099" s="105" t="str">
        <f>IFERROR(VLOOKUP($E2099,Listen!$I$5:$K$41,2,FALSE),"")</f>
        <v/>
      </c>
      <c r="J2099" s="105" t="str">
        <f>IFERROR(VLOOKUP($E2099,Listen!$I$5:$K$41,3,FALSE),"")</f>
        <v/>
      </c>
      <c r="K2099" s="111" t="str">
        <f>IFERROR(IF($C2099=K$2,$G2099*VLOOKUP($F2099,Listen!$B$5:$G$95,$J2099+1,FALSE)/VLOOKUP(K$2,Listen!$B$5:$G$95,$J2099+1,FALSE),"-")*IF($D2099="Abgabe",0,1),"")</f>
        <v/>
      </c>
      <c r="L2099" s="111" t="str">
        <f>IFERROR(IF($C2099=L$2,$G2099*VLOOKUP($F2099,Listen!$B$5:$G$95,$J2099+1,FALSE)/VLOOKUP(L$2,Listen!$B$5:$G$95,$J2099+1,FALSE),"-")*IF($D2099="Abgabe",0,1),"")</f>
        <v/>
      </c>
      <c r="M2099" s="111" t="str">
        <f>IFERROR(IF($C2099=M$2,$G2099*VLOOKUP($F2099,Listen!$B$5:$G$95,$J2099+1,FALSE)/VLOOKUP(M$2,Listen!$B$5:$G$95,$J2099+1,FALSE),"-")*IF($D2099="Abgabe",0,1),"")</f>
        <v/>
      </c>
      <c r="N2099" s="111" t="str">
        <f>IFERROR(IF($C2099=N$2,$G2099*VLOOKUP($F2099,Listen!$B$5:$G$95,$J2099+1,FALSE)/VLOOKUP(N$2,Listen!$B$5:$G$95,$J2099+1,FALSE),"-")*IF($D2099="Abgabe",0,1),"")</f>
        <v/>
      </c>
      <c r="O2099" s="111" t="str">
        <f>IFERROR(IF($C2099=O$2,$G2099*VLOOKUP($F2099,Listen!$B$5:$G$95,$J2099+1,FALSE)/VLOOKUP(O$2,Listen!$B$5:$G$95,$J2099+1,FALSE),"-")*IF($D2099="Abgabe",0,1),"")</f>
        <v/>
      </c>
      <c r="P2099" s="111" t="str">
        <f>IFERROR(IF($C2099=P$2,$G2099*VLOOKUP($F2099,Listen!$B$5:$G$95,$J2099+1,FALSE)/VLOOKUP(P$2,Listen!$B$5:$G$95,$J2099+1,FALSE),"-")*IF($D2099="Abgabe",0,1),"")</f>
        <v/>
      </c>
      <c r="Q2099" s="111" t="str">
        <f>IFERROR(IF($C2099=Q$2,$G2099*VLOOKUP($F2099,Listen!$B$5:$G$95,$J2099+1,FALSE)/VLOOKUP(Q$2,Listen!$B$5:$G$95,$J2099+1,FALSE),"-")*IF($D2099="Abgabe",0,1),"")</f>
        <v/>
      </c>
      <c r="R2099" s="111" t="str">
        <f>IFERROR(IF($C2099=R$2,$G2099*VLOOKUP($F2099,Listen!$B$5:$G$95,$J2099+1,FALSE)/VLOOKUP(R$2,Listen!$B$5:$G$95,$J2099+1,FALSE),"-")*IF($D2099="Abgabe",0,1),"")</f>
        <v/>
      </c>
    </row>
    <row r="2100" spans="2:18">
      <c r="B2100" s="130"/>
      <c r="C2100" s="95" t="str">
        <f>IFERROR(YEAR(VLOOKUP($B2100,A_Stammdaten!$B$18:$G$218,3,FALSE)),"")</f>
        <v/>
      </c>
      <c r="D2100" s="95" t="str">
        <f>IFERROR(VLOOKUP($B2100,A_Stammdaten!$B$18:$G$218,6,FALSE),"")</f>
        <v/>
      </c>
      <c r="E2100" s="131"/>
      <c r="F2100" s="130"/>
      <c r="G2100" s="130"/>
      <c r="H2100" s="96"/>
      <c r="I2100" s="105" t="str">
        <f>IFERROR(VLOOKUP($E2100,Listen!$I$5:$K$41,2,FALSE),"")</f>
        <v/>
      </c>
      <c r="J2100" s="105" t="str">
        <f>IFERROR(VLOOKUP($E2100,Listen!$I$5:$K$41,3,FALSE),"")</f>
        <v/>
      </c>
      <c r="K2100" s="111" t="str">
        <f>IFERROR(IF($C2100=K$2,$G2100*VLOOKUP($F2100,Listen!$B$5:$G$95,$J2100+1,FALSE)/VLOOKUP(K$2,Listen!$B$5:$G$95,$J2100+1,FALSE),"-")*IF($D2100="Abgabe",0,1),"")</f>
        <v/>
      </c>
      <c r="L2100" s="111" t="str">
        <f>IFERROR(IF($C2100=L$2,$G2100*VLOOKUP($F2100,Listen!$B$5:$G$95,$J2100+1,FALSE)/VLOOKUP(L$2,Listen!$B$5:$G$95,$J2100+1,FALSE),"-")*IF($D2100="Abgabe",0,1),"")</f>
        <v/>
      </c>
      <c r="M2100" s="111" t="str">
        <f>IFERROR(IF($C2100=M$2,$G2100*VLOOKUP($F2100,Listen!$B$5:$G$95,$J2100+1,FALSE)/VLOOKUP(M$2,Listen!$B$5:$G$95,$J2100+1,FALSE),"-")*IF($D2100="Abgabe",0,1),"")</f>
        <v/>
      </c>
      <c r="N2100" s="111" t="str">
        <f>IFERROR(IF($C2100=N$2,$G2100*VLOOKUP($F2100,Listen!$B$5:$G$95,$J2100+1,FALSE)/VLOOKUP(N$2,Listen!$B$5:$G$95,$J2100+1,FALSE),"-")*IF($D2100="Abgabe",0,1),"")</f>
        <v/>
      </c>
      <c r="O2100" s="111" t="str">
        <f>IFERROR(IF($C2100=O$2,$G2100*VLOOKUP($F2100,Listen!$B$5:$G$95,$J2100+1,FALSE)/VLOOKUP(O$2,Listen!$B$5:$G$95,$J2100+1,FALSE),"-")*IF($D2100="Abgabe",0,1),"")</f>
        <v/>
      </c>
      <c r="P2100" s="111" t="str">
        <f>IFERROR(IF($C2100=P$2,$G2100*VLOOKUP($F2100,Listen!$B$5:$G$95,$J2100+1,FALSE)/VLOOKUP(P$2,Listen!$B$5:$G$95,$J2100+1,FALSE),"-")*IF($D2100="Abgabe",0,1),"")</f>
        <v/>
      </c>
      <c r="Q2100" s="111" t="str">
        <f>IFERROR(IF($C2100=Q$2,$G2100*VLOOKUP($F2100,Listen!$B$5:$G$95,$J2100+1,FALSE)/VLOOKUP(Q$2,Listen!$B$5:$G$95,$J2100+1,FALSE),"-")*IF($D2100="Abgabe",0,1),"")</f>
        <v/>
      </c>
      <c r="R2100" s="111" t="str">
        <f>IFERROR(IF($C2100=R$2,$G2100*VLOOKUP($F2100,Listen!$B$5:$G$95,$J2100+1,FALSE)/VLOOKUP(R$2,Listen!$B$5:$G$95,$J2100+1,FALSE),"-")*IF($D2100="Abgabe",0,1),"")</f>
        <v/>
      </c>
    </row>
    <row r="2101" spans="2:18">
      <c r="B2101" s="130"/>
      <c r="C2101" s="95" t="str">
        <f>IFERROR(YEAR(VLOOKUP($B2101,A_Stammdaten!$B$18:$G$218,3,FALSE)),"")</f>
        <v/>
      </c>
      <c r="D2101" s="95" t="str">
        <f>IFERROR(VLOOKUP($B2101,A_Stammdaten!$B$18:$G$218,6,FALSE),"")</f>
        <v/>
      </c>
      <c r="E2101" s="131"/>
      <c r="F2101" s="130"/>
      <c r="G2101" s="130"/>
      <c r="H2101" s="96"/>
      <c r="I2101" s="105" t="str">
        <f>IFERROR(VLOOKUP($E2101,Listen!$I$5:$K$41,2,FALSE),"")</f>
        <v/>
      </c>
      <c r="J2101" s="105" t="str">
        <f>IFERROR(VLOOKUP($E2101,Listen!$I$5:$K$41,3,FALSE),"")</f>
        <v/>
      </c>
      <c r="K2101" s="111" t="str">
        <f>IFERROR(IF($C2101=K$2,$G2101*VLOOKUP($F2101,Listen!$B$5:$G$95,$J2101+1,FALSE)/VLOOKUP(K$2,Listen!$B$5:$G$95,$J2101+1,FALSE),"-")*IF($D2101="Abgabe",0,1),"")</f>
        <v/>
      </c>
      <c r="L2101" s="111" t="str">
        <f>IFERROR(IF($C2101=L$2,$G2101*VLOOKUP($F2101,Listen!$B$5:$G$95,$J2101+1,FALSE)/VLOOKUP(L$2,Listen!$B$5:$G$95,$J2101+1,FALSE),"-")*IF($D2101="Abgabe",0,1),"")</f>
        <v/>
      </c>
      <c r="M2101" s="111" t="str">
        <f>IFERROR(IF($C2101=M$2,$G2101*VLOOKUP($F2101,Listen!$B$5:$G$95,$J2101+1,FALSE)/VLOOKUP(M$2,Listen!$B$5:$G$95,$J2101+1,FALSE),"-")*IF($D2101="Abgabe",0,1),"")</f>
        <v/>
      </c>
      <c r="N2101" s="111" t="str">
        <f>IFERROR(IF($C2101=N$2,$G2101*VLOOKUP($F2101,Listen!$B$5:$G$95,$J2101+1,FALSE)/VLOOKUP(N$2,Listen!$B$5:$G$95,$J2101+1,FALSE),"-")*IF($D2101="Abgabe",0,1),"")</f>
        <v/>
      </c>
      <c r="O2101" s="111" t="str">
        <f>IFERROR(IF($C2101=O$2,$G2101*VLOOKUP($F2101,Listen!$B$5:$G$95,$J2101+1,FALSE)/VLOOKUP(O$2,Listen!$B$5:$G$95,$J2101+1,FALSE),"-")*IF($D2101="Abgabe",0,1),"")</f>
        <v/>
      </c>
      <c r="P2101" s="111" t="str">
        <f>IFERROR(IF($C2101=P$2,$G2101*VLOOKUP($F2101,Listen!$B$5:$G$95,$J2101+1,FALSE)/VLOOKUP(P$2,Listen!$B$5:$G$95,$J2101+1,FALSE),"-")*IF($D2101="Abgabe",0,1),"")</f>
        <v/>
      </c>
      <c r="Q2101" s="111" t="str">
        <f>IFERROR(IF($C2101=Q$2,$G2101*VLOOKUP($F2101,Listen!$B$5:$G$95,$J2101+1,FALSE)/VLOOKUP(Q$2,Listen!$B$5:$G$95,$J2101+1,FALSE),"-")*IF($D2101="Abgabe",0,1),"")</f>
        <v/>
      </c>
      <c r="R2101" s="111" t="str">
        <f>IFERROR(IF($C2101=R$2,$G2101*VLOOKUP($F2101,Listen!$B$5:$G$95,$J2101+1,FALSE)/VLOOKUP(R$2,Listen!$B$5:$G$95,$J2101+1,FALSE),"-")*IF($D2101="Abgabe",0,1),"")</f>
        <v/>
      </c>
    </row>
    <row r="2102" spans="2:18">
      <c r="B2102" s="130"/>
      <c r="C2102" s="95" t="str">
        <f>IFERROR(YEAR(VLOOKUP($B2102,A_Stammdaten!$B$18:$G$218,3,FALSE)),"")</f>
        <v/>
      </c>
      <c r="D2102" s="95" t="str">
        <f>IFERROR(VLOOKUP($B2102,A_Stammdaten!$B$18:$G$218,6,FALSE),"")</f>
        <v/>
      </c>
      <c r="E2102" s="131"/>
      <c r="F2102" s="130"/>
      <c r="G2102" s="130"/>
      <c r="H2102" s="96"/>
      <c r="I2102" s="105" t="str">
        <f>IFERROR(VLOOKUP($E2102,Listen!$I$5:$K$41,2,FALSE),"")</f>
        <v/>
      </c>
      <c r="J2102" s="105" t="str">
        <f>IFERROR(VLOOKUP($E2102,Listen!$I$5:$K$41,3,FALSE),"")</f>
        <v/>
      </c>
      <c r="K2102" s="111" t="str">
        <f>IFERROR(IF($C2102=K$2,$G2102*VLOOKUP($F2102,Listen!$B$5:$G$95,$J2102+1,FALSE)/VLOOKUP(K$2,Listen!$B$5:$G$95,$J2102+1,FALSE),"-")*IF($D2102="Abgabe",0,1),"")</f>
        <v/>
      </c>
      <c r="L2102" s="111" t="str">
        <f>IFERROR(IF($C2102=L$2,$G2102*VLOOKUP($F2102,Listen!$B$5:$G$95,$J2102+1,FALSE)/VLOOKUP(L$2,Listen!$B$5:$G$95,$J2102+1,FALSE),"-")*IF($D2102="Abgabe",0,1),"")</f>
        <v/>
      </c>
      <c r="M2102" s="111" t="str">
        <f>IFERROR(IF($C2102=M$2,$G2102*VLOOKUP($F2102,Listen!$B$5:$G$95,$J2102+1,FALSE)/VLOOKUP(M$2,Listen!$B$5:$G$95,$J2102+1,FALSE),"-")*IF($D2102="Abgabe",0,1),"")</f>
        <v/>
      </c>
      <c r="N2102" s="111" t="str">
        <f>IFERROR(IF($C2102=N$2,$G2102*VLOOKUP($F2102,Listen!$B$5:$G$95,$J2102+1,FALSE)/VLOOKUP(N$2,Listen!$B$5:$G$95,$J2102+1,FALSE),"-")*IF($D2102="Abgabe",0,1),"")</f>
        <v/>
      </c>
      <c r="O2102" s="111" t="str">
        <f>IFERROR(IF($C2102=O$2,$G2102*VLOOKUP($F2102,Listen!$B$5:$G$95,$J2102+1,FALSE)/VLOOKUP(O$2,Listen!$B$5:$G$95,$J2102+1,FALSE),"-")*IF($D2102="Abgabe",0,1),"")</f>
        <v/>
      </c>
      <c r="P2102" s="111" t="str">
        <f>IFERROR(IF($C2102=P$2,$G2102*VLOOKUP($F2102,Listen!$B$5:$G$95,$J2102+1,FALSE)/VLOOKUP(P$2,Listen!$B$5:$G$95,$J2102+1,FALSE),"-")*IF($D2102="Abgabe",0,1),"")</f>
        <v/>
      </c>
      <c r="Q2102" s="111" t="str">
        <f>IFERROR(IF($C2102=Q$2,$G2102*VLOOKUP($F2102,Listen!$B$5:$G$95,$J2102+1,FALSE)/VLOOKUP(Q$2,Listen!$B$5:$G$95,$J2102+1,FALSE),"-")*IF($D2102="Abgabe",0,1),"")</f>
        <v/>
      </c>
      <c r="R2102" s="111" t="str">
        <f>IFERROR(IF($C2102=R$2,$G2102*VLOOKUP($F2102,Listen!$B$5:$G$95,$J2102+1,FALSE)/VLOOKUP(R$2,Listen!$B$5:$G$95,$J2102+1,FALSE),"-")*IF($D2102="Abgabe",0,1),"")</f>
        <v/>
      </c>
    </row>
    <row r="2103" spans="2:18">
      <c r="B2103" s="130"/>
      <c r="C2103" s="95" t="str">
        <f>IFERROR(YEAR(VLOOKUP($B2103,A_Stammdaten!$B$18:$G$218,3,FALSE)),"")</f>
        <v/>
      </c>
      <c r="D2103" s="95" t="str">
        <f>IFERROR(VLOOKUP($B2103,A_Stammdaten!$B$18:$G$218,6,FALSE),"")</f>
        <v/>
      </c>
      <c r="E2103" s="131"/>
      <c r="F2103" s="130"/>
      <c r="G2103" s="130"/>
      <c r="H2103" s="96"/>
      <c r="I2103" s="105" t="str">
        <f>IFERROR(VLOOKUP($E2103,Listen!$I$5:$K$41,2,FALSE),"")</f>
        <v/>
      </c>
      <c r="J2103" s="105" t="str">
        <f>IFERROR(VLOOKUP($E2103,Listen!$I$5:$K$41,3,FALSE),"")</f>
        <v/>
      </c>
      <c r="K2103" s="111" t="str">
        <f>IFERROR(IF($C2103=K$2,$G2103*VLOOKUP($F2103,Listen!$B$5:$G$95,$J2103+1,FALSE)/VLOOKUP(K$2,Listen!$B$5:$G$95,$J2103+1,FALSE),"-")*IF($D2103="Abgabe",0,1),"")</f>
        <v/>
      </c>
      <c r="L2103" s="111" t="str">
        <f>IFERROR(IF($C2103=L$2,$G2103*VLOOKUP($F2103,Listen!$B$5:$G$95,$J2103+1,FALSE)/VLOOKUP(L$2,Listen!$B$5:$G$95,$J2103+1,FALSE),"-")*IF($D2103="Abgabe",0,1),"")</f>
        <v/>
      </c>
      <c r="M2103" s="111" t="str">
        <f>IFERROR(IF($C2103=M$2,$G2103*VLOOKUP($F2103,Listen!$B$5:$G$95,$J2103+1,FALSE)/VLOOKUP(M$2,Listen!$B$5:$G$95,$J2103+1,FALSE),"-")*IF($D2103="Abgabe",0,1),"")</f>
        <v/>
      </c>
      <c r="N2103" s="111" t="str">
        <f>IFERROR(IF($C2103=N$2,$G2103*VLOOKUP($F2103,Listen!$B$5:$G$95,$J2103+1,FALSE)/VLOOKUP(N$2,Listen!$B$5:$G$95,$J2103+1,FALSE),"-")*IF($D2103="Abgabe",0,1),"")</f>
        <v/>
      </c>
      <c r="O2103" s="111" t="str">
        <f>IFERROR(IF($C2103=O$2,$G2103*VLOOKUP($F2103,Listen!$B$5:$G$95,$J2103+1,FALSE)/VLOOKUP(O$2,Listen!$B$5:$G$95,$J2103+1,FALSE),"-")*IF($D2103="Abgabe",0,1),"")</f>
        <v/>
      </c>
      <c r="P2103" s="111" t="str">
        <f>IFERROR(IF($C2103=P$2,$G2103*VLOOKUP($F2103,Listen!$B$5:$G$95,$J2103+1,FALSE)/VLOOKUP(P$2,Listen!$B$5:$G$95,$J2103+1,FALSE),"-")*IF($D2103="Abgabe",0,1),"")</f>
        <v/>
      </c>
      <c r="Q2103" s="111" t="str">
        <f>IFERROR(IF($C2103=Q$2,$G2103*VLOOKUP($F2103,Listen!$B$5:$G$95,$J2103+1,FALSE)/VLOOKUP(Q$2,Listen!$B$5:$G$95,$J2103+1,FALSE),"-")*IF($D2103="Abgabe",0,1),"")</f>
        <v/>
      </c>
      <c r="R2103" s="111" t="str">
        <f>IFERROR(IF($C2103=R$2,$G2103*VLOOKUP($F2103,Listen!$B$5:$G$95,$J2103+1,FALSE)/VLOOKUP(R$2,Listen!$B$5:$G$95,$J2103+1,FALSE),"-")*IF($D2103="Abgabe",0,1),"")</f>
        <v/>
      </c>
    </row>
    <row r="2104" spans="2:18">
      <c r="B2104" s="130"/>
      <c r="C2104" s="95" t="str">
        <f>IFERROR(YEAR(VLOOKUP($B2104,A_Stammdaten!$B$18:$G$218,3,FALSE)),"")</f>
        <v/>
      </c>
      <c r="D2104" s="95" t="str">
        <f>IFERROR(VLOOKUP($B2104,A_Stammdaten!$B$18:$G$218,6,FALSE),"")</f>
        <v/>
      </c>
      <c r="E2104" s="131"/>
      <c r="F2104" s="130"/>
      <c r="G2104" s="130"/>
      <c r="H2104" s="96"/>
      <c r="I2104" s="105" t="str">
        <f>IFERROR(VLOOKUP($E2104,Listen!$I$5:$K$41,2,FALSE),"")</f>
        <v/>
      </c>
      <c r="J2104" s="105" t="str">
        <f>IFERROR(VLOOKUP($E2104,Listen!$I$5:$K$41,3,FALSE),"")</f>
        <v/>
      </c>
      <c r="K2104" s="111" t="str">
        <f>IFERROR(IF($C2104=K$2,$G2104*VLOOKUP($F2104,Listen!$B$5:$G$95,$J2104+1,FALSE)/VLOOKUP(K$2,Listen!$B$5:$G$95,$J2104+1,FALSE),"-")*IF($D2104="Abgabe",0,1),"")</f>
        <v/>
      </c>
      <c r="L2104" s="111" t="str">
        <f>IFERROR(IF($C2104=L$2,$G2104*VLOOKUP($F2104,Listen!$B$5:$G$95,$J2104+1,FALSE)/VLOOKUP(L$2,Listen!$B$5:$G$95,$J2104+1,FALSE),"-")*IF($D2104="Abgabe",0,1),"")</f>
        <v/>
      </c>
      <c r="M2104" s="111" t="str">
        <f>IFERROR(IF($C2104=M$2,$G2104*VLOOKUP($F2104,Listen!$B$5:$G$95,$J2104+1,FALSE)/VLOOKUP(M$2,Listen!$B$5:$G$95,$J2104+1,FALSE),"-")*IF($D2104="Abgabe",0,1),"")</f>
        <v/>
      </c>
      <c r="N2104" s="111" t="str">
        <f>IFERROR(IF($C2104=N$2,$G2104*VLOOKUP($F2104,Listen!$B$5:$G$95,$J2104+1,FALSE)/VLOOKUP(N$2,Listen!$B$5:$G$95,$J2104+1,FALSE),"-")*IF($D2104="Abgabe",0,1),"")</f>
        <v/>
      </c>
      <c r="O2104" s="111" t="str">
        <f>IFERROR(IF($C2104=O$2,$G2104*VLOOKUP($F2104,Listen!$B$5:$G$95,$J2104+1,FALSE)/VLOOKUP(O$2,Listen!$B$5:$G$95,$J2104+1,FALSE),"-")*IF($D2104="Abgabe",0,1),"")</f>
        <v/>
      </c>
      <c r="P2104" s="111" t="str">
        <f>IFERROR(IF($C2104=P$2,$G2104*VLOOKUP($F2104,Listen!$B$5:$G$95,$J2104+1,FALSE)/VLOOKUP(P$2,Listen!$B$5:$G$95,$J2104+1,FALSE),"-")*IF($D2104="Abgabe",0,1),"")</f>
        <v/>
      </c>
      <c r="Q2104" s="111" t="str">
        <f>IFERROR(IF($C2104=Q$2,$G2104*VLOOKUP($F2104,Listen!$B$5:$G$95,$J2104+1,FALSE)/VLOOKUP(Q$2,Listen!$B$5:$G$95,$J2104+1,FALSE),"-")*IF($D2104="Abgabe",0,1),"")</f>
        <v/>
      </c>
      <c r="R2104" s="111" t="str">
        <f>IFERROR(IF($C2104=R$2,$G2104*VLOOKUP($F2104,Listen!$B$5:$G$95,$J2104+1,FALSE)/VLOOKUP(R$2,Listen!$B$5:$G$95,$J2104+1,FALSE),"-")*IF($D2104="Abgabe",0,1),"")</f>
        <v/>
      </c>
    </row>
    <row r="2105" spans="2:18">
      <c r="B2105" s="130"/>
      <c r="C2105" s="95" t="str">
        <f>IFERROR(YEAR(VLOOKUP($B2105,A_Stammdaten!$B$18:$G$218,3,FALSE)),"")</f>
        <v/>
      </c>
      <c r="D2105" s="95" t="str">
        <f>IFERROR(VLOOKUP($B2105,A_Stammdaten!$B$18:$G$218,6,FALSE),"")</f>
        <v/>
      </c>
      <c r="E2105" s="131"/>
      <c r="F2105" s="130"/>
      <c r="G2105" s="130"/>
      <c r="H2105" s="96"/>
      <c r="I2105" s="105" t="str">
        <f>IFERROR(VLOOKUP($E2105,Listen!$I$5:$K$41,2,FALSE),"")</f>
        <v/>
      </c>
      <c r="J2105" s="105" t="str">
        <f>IFERROR(VLOOKUP($E2105,Listen!$I$5:$K$41,3,FALSE),"")</f>
        <v/>
      </c>
      <c r="K2105" s="111" t="str">
        <f>IFERROR(IF($C2105=K$2,$G2105*VLOOKUP($F2105,Listen!$B$5:$G$95,$J2105+1,FALSE)/VLOOKUP(K$2,Listen!$B$5:$G$95,$J2105+1,FALSE),"-")*IF($D2105="Abgabe",0,1),"")</f>
        <v/>
      </c>
      <c r="L2105" s="111" t="str">
        <f>IFERROR(IF($C2105=L$2,$G2105*VLOOKUP($F2105,Listen!$B$5:$G$95,$J2105+1,FALSE)/VLOOKUP(L$2,Listen!$B$5:$G$95,$J2105+1,FALSE),"-")*IF($D2105="Abgabe",0,1),"")</f>
        <v/>
      </c>
      <c r="M2105" s="111" t="str">
        <f>IFERROR(IF($C2105=M$2,$G2105*VLOOKUP($F2105,Listen!$B$5:$G$95,$J2105+1,FALSE)/VLOOKUP(M$2,Listen!$B$5:$G$95,$J2105+1,FALSE),"-")*IF($D2105="Abgabe",0,1),"")</f>
        <v/>
      </c>
      <c r="N2105" s="111" t="str">
        <f>IFERROR(IF($C2105=N$2,$G2105*VLOOKUP($F2105,Listen!$B$5:$G$95,$J2105+1,FALSE)/VLOOKUP(N$2,Listen!$B$5:$G$95,$J2105+1,FALSE),"-")*IF($D2105="Abgabe",0,1),"")</f>
        <v/>
      </c>
      <c r="O2105" s="111" t="str">
        <f>IFERROR(IF($C2105=O$2,$G2105*VLOOKUP($F2105,Listen!$B$5:$G$95,$J2105+1,FALSE)/VLOOKUP(O$2,Listen!$B$5:$G$95,$J2105+1,FALSE),"-")*IF($D2105="Abgabe",0,1),"")</f>
        <v/>
      </c>
      <c r="P2105" s="111" t="str">
        <f>IFERROR(IF($C2105=P$2,$G2105*VLOOKUP($F2105,Listen!$B$5:$G$95,$J2105+1,FALSE)/VLOOKUP(P$2,Listen!$B$5:$G$95,$J2105+1,FALSE),"-")*IF($D2105="Abgabe",0,1),"")</f>
        <v/>
      </c>
      <c r="Q2105" s="111" t="str">
        <f>IFERROR(IF($C2105=Q$2,$G2105*VLOOKUP($F2105,Listen!$B$5:$G$95,$J2105+1,FALSE)/VLOOKUP(Q$2,Listen!$B$5:$G$95,$J2105+1,FALSE),"-")*IF($D2105="Abgabe",0,1),"")</f>
        <v/>
      </c>
      <c r="R2105" s="111" t="str">
        <f>IFERROR(IF($C2105=R$2,$G2105*VLOOKUP($F2105,Listen!$B$5:$G$95,$J2105+1,FALSE)/VLOOKUP(R$2,Listen!$B$5:$G$95,$J2105+1,FALSE),"-")*IF($D2105="Abgabe",0,1),"")</f>
        <v/>
      </c>
    </row>
    <row r="2106" spans="2:18">
      <c r="B2106" s="130"/>
      <c r="C2106" s="95" t="str">
        <f>IFERROR(YEAR(VLOOKUP($B2106,A_Stammdaten!$B$18:$G$218,3,FALSE)),"")</f>
        <v/>
      </c>
      <c r="D2106" s="95" t="str">
        <f>IFERROR(VLOOKUP($B2106,A_Stammdaten!$B$18:$G$218,6,FALSE),"")</f>
        <v/>
      </c>
      <c r="E2106" s="131"/>
      <c r="F2106" s="130"/>
      <c r="G2106" s="130"/>
      <c r="H2106" s="96"/>
      <c r="I2106" s="105" t="str">
        <f>IFERROR(VLOOKUP($E2106,Listen!$I$5:$K$41,2,FALSE),"")</f>
        <v/>
      </c>
      <c r="J2106" s="105" t="str">
        <f>IFERROR(VLOOKUP($E2106,Listen!$I$5:$K$41,3,FALSE),"")</f>
        <v/>
      </c>
      <c r="K2106" s="111" t="str">
        <f>IFERROR(IF($C2106=K$2,$G2106*VLOOKUP($F2106,Listen!$B$5:$G$95,$J2106+1,FALSE)/VLOOKUP(K$2,Listen!$B$5:$G$95,$J2106+1,FALSE),"-")*IF($D2106="Abgabe",0,1),"")</f>
        <v/>
      </c>
      <c r="L2106" s="111" t="str">
        <f>IFERROR(IF($C2106=L$2,$G2106*VLOOKUP($F2106,Listen!$B$5:$G$95,$J2106+1,FALSE)/VLOOKUP(L$2,Listen!$B$5:$G$95,$J2106+1,FALSE),"-")*IF($D2106="Abgabe",0,1),"")</f>
        <v/>
      </c>
      <c r="M2106" s="111" t="str">
        <f>IFERROR(IF($C2106=M$2,$G2106*VLOOKUP($F2106,Listen!$B$5:$G$95,$J2106+1,FALSE)/VLOOKUP(M$2,Listen!$B$5:$G$95,$J2106+1,FALSE),"-")*IF($D2106="Abgabe",0,1),"")</f>
        <v/>
      </c>
      <c r="N2106" s="111" t="str">
        <f>IFERROR(IF($C2106=N$2,$G2106*VLOOKUP($F2106,Listen!$B$5:$G$95,$J2106+1,FALSE)/VLOOKUP(N$2,Listen!$B$5:$G$95,$J2106+1,FALSE),"-")*IF($D2106="Abgabe",0,1),"")</f>
        <v/>
      </c>
      <c r="O2106" s="111" t="str">
        <f>IFERROR(IF($C2106=O$2,$G2106*VLOOKUP($F2106,Listen!$B$5:$G$95,$J2106+1,FALSE)/VLOOKUP(O$2,Listen!$B$5:$G$95,$J2106+1,FALSE),"-")*IF($D2106="Abgabe",0,1),"")</f>
        <v/>
      </c>
      <c r="P2106" s="111" t="str">
        <f>IFERROR(IF($C2106=P$2,$G2106*VLOOKUP($F2106,Listen!$B$5:$G$95,$J2106+1,FALSE)/VLOOKUP(P$2,Listen!$B$5:$G$95,$J2106+1,FALSE),"-")*IF($D2106="Abgabe",0,1),"")</f>
        <v/>
      </c>
      <c r="Q2106" s="111" t="str">
        <f>IFERROR(IF($C2106=Q$2,$G2106*VLOOKUP($F2106,Listen!$B$5:$G$95,$J2106+1,FALSE)/VLOOKUP(Q$2,Listen!$B$5:$G$95,$J2106+1,FALSE),"-")*IF($D2106="Abgabe",0,1),"")</f>
        <v/>
      </c>
      <c r="R2106" s="111" t="str">
        <f>IFERROR(IF($C2106=R$2,$G2106*VLOOKUP($F2106,Listen!$B$5:$G$95,$J2106+1,FALSE)/VLOOKUP(R$2,Listen!$B$5:$G$95,$J2106+1,FALSE),"-")*IF($D2106="Abgabe",0,1),"")</f>
        <v/>
      </c>
    </row>
    <row r="2107" spans="2:18">
      <c r="B2107" s="130"/>
      <c r="C2107" s="95" t="str">
        <f>IFERROR(YEAR(VLOOKUP($B2107,A_Stammdaten!$B$18:$G$218,3,FALSE)),"")</f>
        <v/>
      </c>
      <c r="D2107" s="95" t="str">
        <f>IFERROR(VLOOKUP($B2107,A_Stammdaten!$B$18:$G$218,6,FALSE),"")</f>
        <v/>
      </c>
      <c r="E2107" s="131"/>
      <c r="F2107" s="130"/>
      <c r="G2107" s="130"/>
      <c r="H2107" s="96"/>
      <c r="I2107" s="105" t="str">
        <f>IFERROR(VLOOKUP($E2107,Listen!$I$5:$K$41,2,FALSE),"")</f>
        <v/>
      </c>
      <c r="J2107" s="105" t="str">
        <f>IFERROR(VLOOKUP($E2107,Listen!$I$5:$K$41,3,FALSE),"")</f>
        <v/>
      </c>
      <c r="K2107" s="111" t="str">
        <f>IFERROR(IF($C2107=K$2,$G2107*VLOOKUP($F2107,Listen!$B$5:$G$95,$J2107+1,FALSE)/VLOOKUP(K$2,Listen!$B$5:$G$95,$J2107+1,FALSE),"-")*IF($D2107="Abgabe",0,1),"")</f>
        <v/>
      </c>
      <c r="L2107" s="111" t="str">
        <f>IFERROR(IF($C2107=L$2,$G2107*VLOOKUP($F2107,Listen!$B$5:$G$95,$J2107+1,FALSE)/VLOOKUP(L$2,Listen!$B$5:$G$95,$J2107+1,FALSE),"-")*IF($D2107="Abgabe",0,1),"")</f>
        <v/>
      </c>
      <c r="M2107" s="111" t="str">
        <f>IFERROR(IF($C2107=M$2,$G2107*VLOOKUP($F2107,Listen!$B$5:$G$95,$J2107+1,FALSE)/VLOOKUP(M$2,Listen!$B$5:$G$95,$J2107+1,FALSE),"-")*IF($D2107="Abgabe",0,1),"")</f>
        <v/>
      </c>
      <c r="N2107" s="111" t="str">
        <f>IFERROR(IF($C2107=N$2,$G2107*VLOOKUP($F2107,Listen!$B$5:$G$95,$J2107+1,FALSE)/VLOOKUP(N$2,Listen!$B$5:$G$95,$J2107+1,FALSE),"-")*IF($D2107="Abgabe",0,1),"")</f>
        <v/>
      </c>
      <c r="O2107" s="111" t="str">
        <f>IFERROR(IF($C2107=O$2,$G2107*VLOOKUP($F2107,Listen!$B$5:$G$95,$J2107+1,FALSE)/VLOOKUP(O$2,Listen!$B$5:$G$95,$J2107+1,FALSE),"-")*IF($D2107="Abgabe",0,1),"")</f>
        <v/>
      </c>
      <c r="P2107" s="111" t="str">
        <f>IFERROR(IF($C2107=P$2,$G2107*VLOOKUP($F2107,Listen!$B$5:$G$95,$J2107+1,FALSE)/VLOOKUP(P$2,Listen!$B$5:$G$95,$J2107+1,FALSE),"-")*IF($D2107="Abgabe",0,1),"")</f>
        <v/>
      </c>
      <c r="Q2107" s="111" t="str">
        <f>IFERROR(IF($C2107=Q$2,$G2107*VLOOKUP($F2107,Listen!$B$5:$G$95,$J2107+1,FALSE)/VLOOKUP(Q$2,Listen!$B$5:$G$95,$J2107+1,FALSE),"-")*IF($D2107="Abgabe",0,1),"")</f>
        <v/>
      </c>
      <c r="R2107" s="111" t="str">
        <f>IFERROR(IF($C2107=R$2,$G2107*VLOOKUP($F2107,Listen!$B$5:$G$95,$J2107+1,FALSE)/VLOOKUP(R$2,Listen!$B$5:$G$95,$J2107+1,FALSE),"-")*IF($D2107="Abgabe",0,1),"")</f>
        <v/>
      </c>
    </row>
    <row r="2108" spans="2:18">
      <c r="B2108" s="130"/>
      <c r="C2108" s="95" t="str">
        <f>IFERROR(YEAR(VLOOKUP($B2108,A_Stammdaten!$B$18:$G$218,3,FALSE)),"")</f>
        <v/>
      </c>
      <c r="D2108" s="95" t="str">
        <f>IFERROR(VLOOKUP($B2108,A_Stammdaten!$B$18:$G$218,6,FALSE),"")</f>
        <v/>
      </c>
      <c r="E2108" s="131"/>
      <c r="F2108" s="130"/>
      <c r="G2108" s="130"/>
      <c r="H2108" s="96"/>
      <c r="I2108" s="105" t="str">
        <f>IFERROR(VLOOKUP($E2108,Listen!$I$5:$K$41,2,FALSE),"")</f>
        <v/>
      </c>
      <c r="J2108" s="105" t="str">
        <f>IFERROR(VLOOKUP($E2108,Listen!$I$5:$K$41,3,FALSE),"")</f>
        <v/>
      </c>
      <c r="K2108" s="111" t="str">
        <f>IFERROR(IF($C2108=K$2,$G2108*VLOOKUP($F2108,Listen!$B$5:$G$95,$J2108+1,FALSE)/VLOOKUP(K$2,Listen!$B$5:$G$95,$J2108+1,FALSE),"-")*IF($D2108="Abgabe",0,1),"")</f>
        <v/>
      </c>
      <c r="L2108" s="111" t="str">
        <f>IFERROR(IF($C2108=L$2,$G2108*VLOOKUP($F2108,Listen!$B$5:$G$95,$J2108+1,FALSE)/VLOOKUP(L$2,Listen!$B$5:$G$95,$J2108+1,FALSE),"-")*IF($D2108="Abgabe",0,1),"")</f>
        <v/>
      </c>
      <c r="M2108" s="111" t="str">
        <f>IFERROR(IF($C2108=M$2,$G2108*VLOOKUP($F2108,Listen!$B$5:$G$95,$J2108+1,FALSE)/VLOOKUP(M$2,Listen!$B$5:$G$95,$J2108+1,FALSE),"-")*IF($D2108="Abgabe",0,1),"")</f>
        <v/>
      </c>
      <c r="N2108" s="111" t="str">
        <f>IFERROR(IF($C2108=N$2,$G2108*VLOOKUP($F2108,Listen!$B$5:$G$95,$J2108+1,FALSE)/VLOOKUP(N$2,Listen!$B$5:$G$95,$J2108+1,FALSE),"-")*IF($D2108="Abgabe",0,1),"")</f>
        <v/>
      </c>
      <c r="O2108" s="111" t="str">
        <f>IFERROR(IF($C2108=O$2,$G2108*VLOOKUP($F2108,Listen!$B$5:$G$95,$J2108+1,FALSE)/VLOOKUP(O$2,Listen!$B$5:$G$95,$J2108+1,FALSE),"-")*IF($D2108="Abgabe",0,1),"")</f>
        <v/>
      </c>
      <c r="P2108" s="111" t="str">
        <f>IFERROR(IF($C2108=P$2,$G2108*VLOOKUP($F2108,Listen!$B$5:$G$95,$J2108+1,FALSE)/VLOOKUP(P$2,Listen!$B$5:$G$95,$J2108+1,FALSE),"-")*IF($D2108="Abgabe",0,1),"")</f>
        <v/>
      </c>
      <c r="Q2108" s="111" t="str">
        <f>IFERROR(IF($C2108=Q$2,$G2108*VLOOKUP($F2108,Listen!$B$5:$G$95,$J2108+1,FALSE)/VLOOKUP(Q$2,Listen!$B$5:$G$95,$J2108+1,FALSE),"-")*IF($D2108="Abgabe",0,1),"")</f>
        <v/>
      </c>
      <c r="R2108" s="111" t="str">
        <f>IFERROR(IF($C2108=R$2,$G2108*VLOOKUP($F2108,Listen!$B$5:$G$95,$J2108+1,FALSE)/VLOOKUP(R$2,Listen!$B$5:$G$95,$J2108+1,FALSE),"-")*IF($D2108="Abgabe",0,1),"")</f>
        <v/>
      </c>
    </row>
    <row r="2109" spans="2:18">
      <c r="B2109" s="130"/>
      <c r="C2109" s="95" t="str">
        <f>IFERROR(YEAR(VLOOKUP($B2109,A_Stammdaten!$B$18:$G$218,3,FALSE)),"")</f>
        <v/>
      </c>
      <c r="D2109" s="95" t="str">
        <f>IFERROR(VLOOKUP($B2109,A_Stammdaten!$B$18:$G$218,6,FALSE),"")</f>
        <v/>
      </c>
      <c r="E2109" s="131"/>
      <c r="F2109" s="130"/>
      <c r="G2109" s="130"/>
      <c r="H2109" s="96"/>
      <c r="I2109" s="105" t="str">
        <f>IFERROR(VLOOKUP($E2109,Listen!$I$5:$K$41,2,FALSE),"")</f>
        <v/>
      </c>
      <c r="J2109" s="105" t="str">
        <f>IFERROR(VLOOKUP($E2109,Listen!$I$5:$K$41,3,FALSE),"")</f>
        <v/>
      </c>
      <c r="K2109" s="111" t="str">
        <f>IFERROR(IF($C2109=K$2,$G2109*VLOOKUP($F2109,Listen!$B$5:$G$95,$J2109+1,FALSE)/VLOOKUP(K$2,Listen!$B$5:$G$95,$J2109+1,FALSE),"-")*IF($D2109="Abgabe",0,1),"")</f>
        <v/>
      </c>
      <c r="L2109" s="111" t="str">
        <f>IFERROR(IF($C2109=L$2,$G2109*VLOOKUP($F2109,Listen!$B$5:$G$95,$J2109+1,FALSE)/VLOOKUP(L$2,Listen!$B$5:$G$95,$J2109+1,FALSE),"-")*IF($D2109="Abgabe",0,1),"")</f>
        <v/>
      </c>
      <c r="M2109" s="111" t="str">
        <f>IFERROR(IF($C2109=M$2,$G2109*VLOOKUP($F2109,Listen!$B$5:$G$95,$J2109+1,FALSE)/VLOOKUP(M$2,Listen!$B$5:$G$95,$J2109+1,FALSE),"-")*IF($D2109="Abgabe",0,1),"")</f>
        <v/>
      </c>
      <c r="N2109" s="111" t="str">
        <f>IFERROR(IF($C2109=N$2,$G2109*VLOOKUP($F2109,Listen!$B$5:$G$95,$J2109+1,FALSE)/VLOOKUP(N$2,Listen!$B$5:$G$95,$J2109+1,FALSE),"-")*IF($D2109="Abgabe",0,1),"")</f>
        <v/>
      </c>
      <c r="O2109" s="111" t="str">
        <f>IFERROR(IF($C2109=O$2,$G2109*VLOOKUP($F2109,Listen!$B$5:$G$95,$J2109+1,FALSE)/VLOOKUP(O$2,Listen!$B$5:$G$95,$J2109+1,FALSE),"-")*IF($D2109="Abgabe",0,1),"")</f>
        <v/>
      </c>
      <c r="P2109" s="111" t="str">
        <f>IFERROR(IF($C2109=P$2,$G2109*VLOOKUP($F2109,Listen!$B$5:$G$95,$J2109+1,FALSE)/VLOOKUP(P$2,Listen!$B$5:$G$95,$J2109+1,FALSE),"-")*IF($D2109="Abgabe",0,1),"")</f>
        <v/>
      </c>
      <c r="Q2109" s="111" t="str">
        <f>IFERROR(IF($C2109=Q$2,$G2109*VLOOKUP($F2109,Listen!$B$5:$G$95,$J2109+1,FALSE)/VLOOKUP(Q$2,Listen!$B$5:$G$95,$J2109+1,FALSE),"-")*IF($D2109="Abgabe",0,1),"")</f>
        <v/>
      </c>
      <c r="R2109" s="111" t="str">
        <f>IFERROR(IF($C2109=R$2,$G2109*VLOOKUP($F2109,Listen!$B$5:$G$95,$J2109+1,FALSE)/VLOOKUP(R$2,Listen!$B$5:$G$95,$J2109+1,FALSE),"-")*IF($D2109="Abgabe",0,1),"")</f>
        <v/>
      </c>
    </row>
    <row r="2110" spans="2:18">
      <c r="B2110" s="130"/>
      <c r="C2110" s="95" t="str">
        <f>IFERROR(YEAR(VLOOKUP($B2110,A_Stammdaten!$B$18:$G$218,3,FALSE)),"")</f>
        <v/>
      </c>
      <c r="D2110" s="95" t="str">
        <f>IFERROR(VLOOKUP($B2110,A_Stammdaten!$B$18:$G$218,6,FALSE),"")</f>
        <v/>
      </c>
      <c r="E2110" s="131"/>
      <c r="F2110" s="130"/>
      <c r="G2110" s="130"/>
      <c r="H2110" s="96"/>
      <c r="I2110" s="105" t="str">
        <f>IFERROR(VLOOKUP($E2110,Listen!$I$5:$K$41,2,FALSE),"")</f>
        <v/>
      </c>
      <c r="J2110" s="105" t="str">
        <f>IFERROR(VLOOKUP($E2110,Listen!$I$5:$K$41,3,FALSE),"")</f>
        <v/>
      </c>
      <c r="K2110" s="111" t="str">
        <f>IFERROR(IF($C2110=K$2,$G2110*VLOOKUP($F2110,Listen!$B$5:$G$95,$J2110+1,FALSE)/VLOOKUP(K$2,Listen!$B$5:$G$95,$J2110+1,FALSE),"-")*IF($D2110="Abgabe",0,1),"")</f>
        <v/>
      </c>
      <c r="L2110" s="111" t="str">
        <f>IFERROR(IF($C2110=L$2,$G2110*VLOOKUP($F2110,Listen!$B$5:$G$95,$J2110+1,FALSE)/VLOOKUP(L$2,Listen!$B$5:$G$95,$J2110+1,FALSE),"-")*IF($D2110="Abgabe",0,1),"")</f>
        <v/>
      </c>
      <c r="M2110" s="111" t="str">
        <f>IFERROR(IF($C2110=M$2,$G2110*VLOOKUP($F2110,Listen!$B$5:$G$95,$J2110+1,FALSE)/VLOOKUP(M$2,Listen!$B$5:$G$95,$J2110+1,FALSE),"-")*IF($D2110="Abgabe",0,1),"")</f>
        <v/>
      </c>
      <c r="N2110" s="111" t="str">
        <f>IFERROR(IF($C2110=N$2,$G2110*VLOOKUP($F2110,Listen!$B$5:$G$95,$J2110+1,FALSE)/VLOOKUP(N$2,Listen!$B$5:$G$95,$J2110+1,FALSE),"-")*IF($D2110="Abgabe",0,1),"")</f>
        <v/>
      </c>
      <c r="O2110" s="111" t="str">
        <f>IFERROR(IF($C2110=O$2,$G2110*VLOOKUP($F2110,Listen!$B$5:$G$95,$J2110+1,FALSE)/VLOOKUP(O$2,Listen!$B$5:$G$95,$J2110+1,FALSE),"-")*IF($D2110="Abgabe",0,1),"")</f>
        <v/>
      </c>
      <c r="P2110" s="111" t="str">
        <f>IFERROR(IF($C2110=P$2,$G2110*VLOOKUP($F2110,Listen!$B$5:$G$95,$J2110+1,FALSE)/VLOOKUP(P$2,Listen!$B$5:$G$95,$J2110+1,FALSE),"-")*IF($D2110="Abgabe",0,1),"")</f>
        <v/>
      </c>
      <c r="Q2110" s="111" t="str">
        <f>IFERROR(IF($C2110=Q$2,$G2110*VLOOKUP($F2110,Listen!$B$5:$G$95,$J2110+1,FALSE)/VLOOKUP(Q$2,Listen!$B$5:$G$95,$J2110+1,FALSE),"-")*IF($D2110="Abgabe",0,1),"")</f>
        <v/>
      </c>
      <c r="R2110" s="111" t="str">
        <f>IFERROR(IF($C2110=R$2,$G2110*VLOOKUP($F2110,Listen!$B$5:$G$95,$J2110+1,FALSE)/VLOOKUP(R$2,Listen!$B$5:$G$95,$J2110+1,FALSE),"-")*IF($D2110="Abgabe",0,1),"")</f>
        <v/>
      </c>
    </row>
    <row r="2111" spans="2:18">
      <c r="B2111" s="130"/>
      <c r="C2111" s="95" t="str">
        <f>IFERROR(YEAR(VLOOKUP($B2111,A_Stammdaten!$B$18:$G$218,3,FALSE)),"")</f>
        <v/>
      </c>
      <c r="D2111" s="95" t="str">
        <f>IFERROR(VLOOKUP($B2111,A_Stammdaten!$B$18:$G$218,6,FALSE),"")</f>
        <v/>
      </c>
      <c r="E2111" s="131"/>
      <c r="F2111" s="130"/>
      <c r="G2111" s="130"/>
      <c r="H2111" s="96"/>
      <c r="I2111" s="105" t="str">
        <f>IFERROR(VLOOKUP($E2111,Listen!$I$5:$K$41,2,FALSE),"")</f>
        <v/>
      </c>
      <c r="J2111" s="105" t="str">
        <f>IFERROR(VLOOKUP($E2111,Listen!$I$5:$K$41,3,FALSE),"")</f>
        <v/>
      </c>
      <c r="K2111" s="111" t="str">
        <f>IFERROR(IF($C2111=K$2,$G2111*VLOOKUP($F2111,Listen!$B$5:$G$95,$J2111+1,FALSE)/VLOOKUP(K$2,Listen!$B$5:$G$95,$J2111+1,FALSE),"-")*IF($D2111="Abgabe",0,1),"")</f>
        <v/>
      </c>
      <c r="L2111" s="111" t="str">
        <f>IFERROR(IF($C2111=L$2,$G2111*VLOOKUP($F2111,Listen!$B$5:$G$95,$J2111+1,FALSE)/VLOOKUP(L$2,Listen!$B$5:$G$95,$J2111+1,FALSE),"-")*IF($D2111="Abgabe",0,1),"")</f>
        <v/>
      </c>
      <c r="M2111" s="111" t="str">
        <f>IFERROR(IF($C2111=M$2,$G2111*VLOOKUP($F2111,Listen!$B$5:$G$95,$J2111+1,FALSE)/VLOOKUP(M$2,Listen!$B$5:$G$95,$J2111+1,FALSE),"-")*IF($D2111="Abgabe",0,1),"")</f>
        <v/>
      </c>
      <c r="N2111" s="111" t="str">
        <f>IFERROR(IF($C2111=N$2,$G2111*VLOOKUP($F2111,Listen!$B$5:$G$95,$J2111+1,FALSE)/VLOOKUP(N$2,Listen!$B$5:$G$95,$J2111+1,FALSE),"-")*IF($D2111="Abgabe",0,1),"")</f>
        <v/>
      </c>
      <c r="O2111" s="111" t="str">
        <f>IFERROR(IF($C2111=O$2,$G2111*VLOOKUP($F2111,Listen!$B$5:$G$95,$J2111+1,FALSE)/VLOOKUP(O$2,Listen!$B$5:$G$95,$J2111+1,FALSE),"-")*IF($D2111="Abgabe",0,1),"")</f>
        <v/>
      </c>
      <c r="P2111" s="111" t="str">
        <f>IFERROR(IF($C2111=P$2,$G2111*VLOOKUP($F2111,Listen!$B$5:$G$95,$J2111+1,FALSE)/VLOOKUP(P$2,Listen!$B$5:$G$95,$J2111+1,FALSE),"-")*IF($D2111="Abgabe",0,1),"")</f>
        <v/>
      </c>
      <c r="Q2111" s="111" t="str">
        <f>IFERROR(IF($C2111=Q$2,$G2111*VLOOKUP($F2111,Listen!$B$5:$G$95,$J2111+1,FALSE)/VLOOKUP(Q$2,Listen!$B$5:$G$95,$J2111+1,FALSE),"-")*IF($D2111="Abgabe",0,1),"")</f>
        <v/>
      </c>
      <c r="R2111" s="111" t="str">
        <f>IFERROR(IF($C2111=R$2,$G2111*VLOOKUP($F2111,Listen!$B$5:$G$95,$J2111+1,FALSE)/VLOOKUP(R$2,Listen!$B$5:$G$95,$J2111+1,FALSE),"-")*IF($D2111="Abgabe",0,1),"")</f>
        <v/>
      </c>
    </row>
    <row r="2112" spans="2:18">
      <c r="B2112" s="130"/>
      <c r="C2112" s="95" t="str">
        <f>IFERROR(YEAR(VLOOKUP($B2112,A_Stammdaten!$B$18:$G$218,3,FALSE)),"")</f>
        <v/>
      </c>
      <c r="D2112" s="95" t="str">
        <f>IFERROR(VLOOKUP($B2112,A_Stammdaten!$B$18:$G$218,6,FALSE),"")</f>
        <v/>
      </c>
      <c r="E2112" s="131"/>
      <c r="F2112" s="130"/>
      <c r="G2112" s="130"/>
      <c r="H2112" s="96"/>
      <c r="I2112" s="105" t="str">
        <f>IFERROR(VLOOKUP($E2112,Listen!$I$5:$K$41,2,FALSE),"")</f>
        <v/>
      </c>
      <c r="J2112" s="105" t="str">
        <f>IFERROR(VLOOKUP($E2112,Listen!$I$5:$K$41,3,FALSE),"")</f>
        <v/>
      </c>
      <c r="K2112" s="111" t="str">
        <f>IFERROR(IF($C2112=K$2,$G2112*VLOOKUP($F2112,Listen!$B$5:$G$95,$J2112+1,FALSE)/VLOOKUP(K$2,Listen!$B$5:$G$95,$J2112+1,FALSE),"-")*IF($D2112="Abgabe",0,1),"")</f>
        <v/>
      </c>
      <c r="L2112" s="111" t="str">
        <f>IFERROR(IF($C2112=L$2,$G2112*VLOOKUP($F2112,Listen!$B$5:$G$95,$J2112+1,FALSE)/VLOOKUP(L$2,Listen!$B$5:$G$95,$J2112+1,FALSE),"-")*IF($D2112="Abgabe",0,1),"")</f>
        <v/>
      </c>
      <c r="M2112" s="111" t="str">
        <f>IFERROR(IF($C2112=M$2,$G2112*VLOOKUP($F2112,Listen!$B$5:$G$95,$J2112+1,FALSE)/VLOOKUP(M$2,Listen!$B$5:$G$95,$J2112+1,FALSE),"-")*IF($D2112="Abgabe",0,1),"")</f>
        <v/>
      </c>
      <c r="N2112" s="111" t="str">
        <f>IFERROR(IF($C2112=N$2,$G2112*VLOOKUP($F2112,Listen!$B$5:$G$95,$J2112+1,FALSE)/VLOOKUP(N$2,Listen!$B$5:$G$95,$J2112+1,FALSE),"-")*IF($D2112="Abgabe",0,1),"")</f>
        <v/>
      </c>
      <c r="O2112" s="111" t="str">
        <f>IFERROR(IF($C2112=O$2,$G2112*VLOOKUP($F2112,Listen!$B$5:$G$95,$J2112+1,FALSE)/VLOOKUP(O$2,Listen!$B$5:$G$95,$J2112+1,FALSE),"-")*IF($D2112="Abgabe",0,1),"")</f>
        <v/>
      </c>
      <c r="P2112" s="111" t="str">
        <f>IFERROR(IF($C2112=P$2,$G2112*VLOOKUP($F2112,Listen!$B$5:$G$95,$J2112+1,FALSE)/VLOOKUP(P$2,Listen!$B$5:$G$95,$J2112+1,FALSE),"-")*IF($D2112="Abgabe",0,1),"")</f>
        <v/>
      </c>
      <c r="Q2112" s="111" t="str">
        <f>IFERROR(IF($C2112=Q$2,$G2112*VLOOKUP($F2112,Listen!$B$5:$G$95,$J2112+1,FALSE)/VLOOKUP(Q$2,Listen!$B$5:$G$95,$J2112+1,FALSE),"-")*IF($D2112="Abgabe",0,1),"")</f>
        <v/>
      </c>
      <c r="R2112" s="111" t="str">
        <f>IFERROR(IF($C2112=R$2,$G2112*VLOOKUP($F2112,Listen!$B$5:$G$95,$J2112+1,FALSE)/VLOOKUP(R$2,Listen!$B$5:$G$95,$J2112+1,FALSE),"-")*IF($D2112="Abgabe",0,1),"")</f>
        <v/>
      </c>
    </row>
    <row r="2113" spans="2:18">
      <c r="B2113" s="130"/>
      <c r="C2113" s="95" t="str">
        <f>IFERROR(YEAR(VLOOKUP($B2113,A_Stammdaten!$B$18:$G$218,3,FALSE)),"")</f>
        <v/>
      </c>
      <c r="D2113" s="95" t="str">
        <f>IFERROR(VLOOKUP($B2113,A_Stammdaten!$B$18:$G$218,6,FALSE),"")</f>
        <v/>
      </c>
      <c r="E2113" s="131"/>
      <c r="F2113" s="130"/>
      <c r="G2113" s="130"/>
      <c r="H2113" s="96"/>
      <c r="I2113" s="105" t="str">
        <f>IFERROR(VLOOKUP($E2113,Listen!$I$5:$K$41,2,FALSE),"")</f>
        <v/>
      </c>
      <c r="J2113" s="105" t="str">
        <f>IFERROR(VLOOKUP($E2113,Listen!$I$5:$K$41,3,FALSE),"")</f>
        <v/>
      </c>
      <c r="K2113" s="111" t="str">
        <f>IFERROR(IF($C2113=K$2,$G2113*VLOOKUP($F2113,Listen!$B$5:$G$95,$J2113+1,FALSE)/VLOOKUP(K$2,Listen!$B$5:$G$95,$J2113+1,FALSE),"-")*IF($D2113="Abgabe",0,1),"")</f>
        <v/>
      </c>
      <c r="L2113" s="111" t="str">
        <f>IFERROR(IF($C2113=L$2,$G2113*VLOOKUP($F2113,Listen!$B$5:$G$95,$J2113+1,FALSE)/VLOOKUP(L$2,Listen!$B$5:$G$95,$J2113+1,FALSE),"-")*IF($D2113="Abgabe",0,1),"")</f>
        <v/>
      </c>
      <c r="M2113" s="111" t="str">
        <f>IFERROR(IF($C2113=M$2,$G2113*VLOOKUP($F2113,Listen!$B$5:$G$95,$J2113+1,FALSE)/VLOOKUP(M$2,Listen!$B$5:$G$95,$J2113+1,FALSE),"-")*IF($D2113="Abgabe",0,1),"")</f>
        <v/>
      </c>
      <c r="N2113" s="111" t="str">
        <f>IFERROR(IF($C2113=N$2,$G2113*VLOOKUP($F2113,Listen!$B$5:$G$95,$J2113+1,FALSE)/VLOOKUP(N$2,Listen!$B$5:$G$95,$J2113+1,FALSE),"-")*IF($D2113="Abgabe",0,1),"")</f>
        <v/>
      </c>
      <c r="O2113" s="111" t="str">
        <f>IFERROR(IF($C2113=O$2,$G2113*VLOOKUP($F2113,Listen!$B$5:$G$95,$J2113+1,FALSE)/VLOOKUP(O$2,Listen!$B$5:$G$95,$J2113+1,FALSE),"-")*IF($D2113="Abgabe",0,1),"")</f>
        <v/>
      </c>
      <c r="P2113" s="111" t="str">
        <f>IFERROR(IF($C2113=P$2,$G2113*VLOOKUP($F2113,Listen!$B$5:$G$95,$J2113+1,FALSE)/VLOOKUP(P$2,Listen!$B$5:$G$95,$J2113+1,FALSE),"-")*IF($D2113="Abgabe",0,1),"")</f>
        <v/>
      </c>
      <c r="Q2113" s="111" t="str">
        <f>IFERROR(IF($C2113=Q$2,$G2113*VLOOKUP($F2113,Listen!$B$5:$G$95,$J2113+1,FALSE)/VLOOKUP(Q$2,Listen!$B$5:$G$95,$J2113+1,FALSE),"-")*IF($D2113="Abgabe",0,1),"")</f>
        <v/>
      </c>
      <c r="R2113" s="111" t="str">
        <f>IFERROR(IF($C2113=R$2,$G2113*VLOOKUP($F2113,Listen!$B$5:$G$95,$J2113+1,FALSE)/VLOOKUP(R$2,Listen!$B$5:$G$95,$J2113+1,FALSE),"-")*IF($D2113="Abgabe",0,1),"")</f>
        <v/>
      </c>
    </row>
    <row r="2114" spans="2:18">
      <c r="B2114" s="130"/>
      <c r="C2114" s="95" t="str">
        <f>IFERROR(YEAR(VLOOKUP($B2114,A_Stammdaten!$B$18:$G$218,3,FALSE)),"")</f>
        <v/>
      </c>
      <c r="D2114" s="95" t="str">
        <f>IFERROR(VLOOKUP($B2114,A_Stammdaten!$B$18:$G$218,6,FALSE),"")</f>
        <v/>
      </c>
      <c r="E2114" s="131"/>
      <c r="F2114" s="130"/>
      <c r="G2114" s="130"/>
      <c r="H2114" s="96"/>
      <c r="I2114" s="105" t="str">
        <f>IFERROR(VLOOKUP($E2114,Listen!$I$5:$K$41,2,FALSE),"")</f>
        <v/>
      </c>
      <c r="J2114" s="105" t="str">
        <f>IFERROR(VLOOKUP($E2114,Listen!$I$5:$K$41,3,FALSE),"")</f>
        <v/>
      </c>
      <c r="K2114" s="111" t="str">
        <f>IFERROR(IF($C2114=K$2,$G2114*VLOOKUP($F2114,Listen!$B$5:$G$95,$J2114+1,FALSE)/VLOOKUP(K$2,Listen!$B$5:$G$95,$J2114+1,FALSE),"-")*IF($D2114="Abgabe",0,1),"")</f>
        <v/>
      </c>
      <c r="L2114" s="111" t="str">
        <f>IFERROR(IF($C2114=L$2,$G2114*VLOOKUP($F2114,Listen!$B$5:$G$95,$J2114+1,FALSE)/VLOOKUP(L$2,Listen!$B$5:$G$95,$J2114+1,FALSE),"-")*IF($D2114="Abgabe",0,1),"")</f>
        <v/>
      </c>
      <c r="M2114" s="111" t="str">
        <f>IFERROR(IF($C2114=M$2,$G2114*VLOOKUP($F2114,Listen!$B$5:$G$95,$J2114+1,FALSE)/VLOOKUP(M$2,Listen!$B$5:$G$95,$J2114+1,FALSE),"-")*IF($D2114="Abgabe",0,1),"")</f>
        <v/>
      </c>
      <c r="N2114" s="111" t="str">
        <f>IFERROR(IF($C2114=N$2,$G2114*VLOOKUP($F2114,Listen!$B$5:$G$95,$J2114+1,FALSE)/VLOOKUP(N$2,Listen!$B$5:$G$95,$J2114+1,FALSE),"-")*IF($D2114="Abgabe",0,1),"")</f>
        <v/>
      </c>
      <c r="O2114" s="111" t="str">
        <f>IFERROR(IF($C2114=O$2,$G2114*VLOOKUP($F2114,Listen!$B$5:$G$95,$J2114+1,FALSE)/VLOOKUP(O$2,Listen!$B$5:$G$95,$J2114+1,FALSE),"-")*IF($D2114="Abgabe",0,1),"")</f>
        <v/>
      </c>
      <c r="P2114" s="111" t="str">
        <f>IFERROR(IF($C2114=P$2,$G2114*VLOOKUP($F2114,Listen!$B$5:$G$95,$J2114+1,FALSE)/VLOOKUP(P$2,Listen!$B$5:$G$95,$J2114+1,FALSE),"-")*IF($D2114="Abgabe",0,1),"")</f>
        <v/>
      </c>
      <c r="Q2114" s="111" t="str">
        <f>IFERROR(IF($C2114=Q$2,$G2114*VLOOKUP($F2114,Listen!$B$5:$G$95,$J2114+1,FALSE)/VLOOKUP(Q$2,Listen!$B$5:$G$95,$J2114+1,FALSE),"-")*IF($D2114="Abgabe",0,1),"")</f>
        <v/>
      </c>
      <c r="R2114" s="111" t="str">
        <f>IFERROR(IF($C2114=R$2,$G2114*VLOOKUP($F2114,Listen!$B$5:$G$95,$J2114+1,FALSE)/VLOOKUP(R$2,Listen!$B$5:$G$95,$J2114+1,FALSE),"-")*IF($D2114="Abgabe",0,1),"")</f>
        <v/>
      </c>
    </row>
    <row r="2115" spans="2:18">
      <c r="B2115" s="130"/>
      <c r="C2115" s="95" t="str">
        <f>IFERROR(YEAR(VLOOKUP($B2115,A_Stammdaten!$B$18:$G$218,3,FALSE)),"")</f>
        <v/>
      </c>
      <c r="D2115" s="95" t="str">
        <f>IFERROR(VLOOKUP($B2115,A_Stammdaten!$B$18:$G$218,6,FALSE),"")</f>
        <v/>
      </c>
      <c r="E2115" s="131"/>
      <c r="F2115" s="130"/>
      <c r="G2115" s="130"/>
      <c r="H2115" s="96"/>
      <c r="I2115" s="105" t="str">
        <f>IFERROR(VLOOKUP($E2115,Listen!$I$5:$K$41,2,FALSE),"")</f>
        <v/>
      </c>
      <c r="J2115" s="105" t="str">
        <f>IFERROR(VLOOKUP($E2115,Listen!$I$5:$K$41,3,FALSE),"")</f>
        <v/>
      </c>
      <c r="K2115" s="111" t="str">
        <f>IFERROR(IF($C2115=K$2,$G2115*VLOOKUP($F2115,Listen!$B$5:$G$95,$J2115+1,FALSE)/VLOOKUP(K$2,Listen!$B$5:$G$95,$J2115+1,FALSE),"-")*IF($D2115="Abgabe",0,1),"")</f>
        <v/>
      </c>
      <c r="L2115" s="111" t="str">
        <f>IFERROR(IF($C2115=L$2,$G2115*VLOOKUP($F2115,Listen!$B$5:$G$95,$J2115+1,FALSE)/VLOOKUP(L$2,Listen!$B$5:$G$95,$J2115+1,FALSE),"-")*IF($D2115="Abgabe",0,1),"")</f>
        <v/>
      </c>
      <c r="M2115" s="111" t="str">
        <f>IFERROR(IF($C2115=M$2,$G2115*VLOOKUP($F2115,Listen!$B$5:$G$95,$J2115+1,FALSE)/VLOOKUP(M$2,Listen!$B$5:$G$95,$J2115+1,FALSE),"-")*IF($D2115="Abgabe",0,1),"")</f>
        <v/>
      </c>
      <c r="N2115" s="111" t="str">
        <f>IFERROR(IF($C2115=N$2,$G2115*VLOOKUP($F2115,Listen!$B$5:$G$95,$J2115+1,FALSE)/VLOOKUP(N$2,Listen!$B$5:$G$95,$J2115+1,FALSE),"-")*IF($D2115="Abgabe",0,1),"")</f>
        <v/>
      </c>
      <c r="O2115" s="111" t="str">
        <f>IFERROR(IF($C2115=O$2,$G2115*VLOOKUP($F2115,Listen!$B$5:$G$95,$J2115+1,FALSE)/VLOOKUP(O$2,Listen!$B$5:$G$95,$J2115+1,FALSE),"-")*IF($D2115="Abgabe",0,1),"")</f>
        <v/>
      </c>
      <c r="P2115" s="111" t="str">
        <f>IFERROR(IF($C2115=P$2,$G2115*VLOOKUP($F2115,Listen!$B$5:$G$95,$J2115+1,FALSE)/VLOOKUP(P$2,Listen!$B$5:$G$95,$J2115+1,FALSE),"-")*IF($D2115="Abgabe",0,1),"")</f>
        <v/>
      </c>
      <c r="Q2115" s="111" t="str">
        <f>IFERROR(IF($C2115=Q$2,$G2115*VLOOKUP($F2115,Listen!$B$5:$G$95,$J2115+1,FALSE)/VLOOKUP(Q$2,Listen!$B$5:$G$95,$J2115+1,FALSE),"-")*IF($D2115="Abgabe",0,1),"")</f>
        <v/>
      </c>
      <c r="R2115" s="111" t="str">
        <f>IFERROR(IF($C2115=R$2,$G2115*VLOOKUP($F2115,Listen!$B$5:$G$95,$J2115+1,FALSE)/VLOOKUP(R$2,Listen!$B$5:$G$95,$J2115+1,FALSE),"-")*IF($D2115="Abgabe",0,1),"")</f>
        <v/>
      </c>
    </row>
    <row r="2116" spans="2:18">
      <c r="B2116" s="130"/>
      <c r="C2116" s="95" t="str">
        <f>IFERROR(YEAR(VLOOKUP($B2116,A_Stammdaten!$B$18:$G$218,3,FALSE)),"")</f>
        <v/>
      </c>
      <c r="D2116" s="95" t="str">
        <f>IFERROR(VLOOKUP($B2116,A_Stammdaten!$B$18:$G$218,6,FALSE),"")</f>
        <v/>
      </c>
      <c r="E2116" s="131"/>
      <c r="F2116" s="130"/>
      <c r="G2116" s="130"/>
      <c r="H2116" s="96"/>
      <c r="I2116" s="105" t="str">
        <f>IFERROR(VLOOKUP($E2116,Listen!$I$5:$K$41,2,FALSE),"")</f>
        <v/>
      </c>
      <c r="J2116" s="105" t="str">
        <f>IFERROR(VLOOKUP($E2116,Listen!$I$5:$K$41,3,FALSE),"")</f>
        <v/>
      </c>
      <c r="K2116" s="111" t="str">
        <f>IFERROR(IF($C2116=K$2,$G2116*VLOOKUP($F2116,Listen!$B$5:$G$95,$J2116+1,FALSE)/VLOOKUP(K$2,Listen!$B$5:$G$95,$J2116+1,FALSE),"-")*IF($D2116="Abgabe",0,1),"")</f>
        <v/>
      </c>
      <c r="L2116" s="111" t="str">
        <f>IFERROR(IF($C2116=L$2,$G2116*VLOOKUP($F2116,Listen!$B$5:$G$95,$J2116+1,FALSE)/VLOOKUP(L$2,Listen!$B$5:$G$95,$J2116+1,FALSE),"-")*IF($D2116="Abgabe",0,1),"")</f>
        <v/>
      </c>
      <c r="M2116" s="111" t="str">
        <f>IFERROR(IF($C2116=M$2,$G2116*VLOOKUP($F2116,Listen!$B$5:$G$95,$J2116+1,FALSE)/VLOOKUP(M$2,Listen!$B$5:$G$95,$J2116+1,FALSE),"-")*IF($D2116="Abgabe",0,1),"")</f>
        <v/>
      </c>
      <c r="N2116" s="111" t="str">
        <f>IFERROR(IF($C2116=N$2,$G2116*VLOOKUP($F2116,Listen!$B$5:$G$95,$J2116+1,FALSE)/VLOOKUP(N$2,Listen!$B$5:$G$95,$J2116+1,FALSE),"-")*IF($D2116="Abgabe",0,1),"")</f>
        <v/>
      </c>
      <c r="O2116" s="111" t="str">
        <f>IFERROR(IF($C2116=O$2,$G2116*VLOOKUP($F2116,Listen!$B$5:$G$95,$J2116+1,FALSE)/VLOOKUP(O$2,Listen!$B$5:$G$95,$J2116+1,FALSE),"-")*IF($D2116="Abgabe",0,1),"")</f>
        <v/>
      </c>
      <c r="P2116" s="111" t="str">
        <f>IFERROR(IF($C2116=P$2,$G2116*VLOOKUP($F2116,Listen!$B$5:$G$95,$J2116+1,FALSE)/VLOOKUP(P$2,Listen!$B$5:$G$95,$J2116+1,FALSE),"-")*IF($D2116="Abgabe",0,1),"")</f>
        <v/>
      </c>
      <c r="Q2116" s="111" t="str">
        <f>IFERROR(IF($C2116=Q$2,$G2116*VLOOKUP($F2116,Listen!$B$5:$G$95,$J2116+1,FALSE)/VLOOKUP(Q$2,Listen!$B$5:$G$95,$J2116+1,FALSE),"-")*IF($D2116="Abgabe",0,1),"")</f>
        <v/>
      </c>
      <c r="R2116" s="111" t="str">
        <f>IFERROR(IF($C2116=R$2,$G2116*VLOOKUP($F2116,Listen!$B$5:$G$95,$J2116+1,FALSE)/VLOOKUP(R$2,Listen!$B$5:$G$95,$J2116+1,FALSE),"-")*IF($D2116="Abgabe",0,1),"")</f>
        <v/>
      </c>
    </row>
    <row r="2117" spans="2:18">
      <c r="B2117" s="130"/>
      <c r="C2117" s="95" t="str">
        <f>IFERROR(YEAR(VLOOKUP($B2117,A_Stammdaten!$B$18:$G$218,3,FALSE)),"")</f>
        <v/>
      </c>
      <c r="D2117" s="95" t="str">
        <f>IFERROR(VLOOKUP($B2117,A_Stammdaten!$B$18:$G$218,6,FALSE),"")</f>
        <v/>
      </c>
      <c r="E2117" s="131"/>
      <c r="F2117" s="130"/>
      <c r="G2117" s="130"/>
      <c r="H2117" s="96"/>
      <c r="I2117" s="105" t="str">
        <f>IFERROR(VLOOKUP($E2117,Listen!$I$5:$K$41,2,FALSE),"")</f>
        <v/>
      </c>
      <c r="J2117" s="105" t="str">
        <f>IFERROR(VLOOKUP($E2117,Listen!$I$5:$K$41,3,FALSE),"")</f>
        <v/>
      </c>
      <c r="K2117" s="111" t="str">
        <f>IFERROR(IF($C2117=K$2,$G2117*VLOOKUP($F2117,Listen!$B$5:$G$95,$J2117+1,FALSE)/VLOOKUP(K$2,Listen!$B$5:$G$95,$J2117+1,FALSE),"-")*IF($D2117="Abgabe",0,1),"")</f>
        <v/>
      </c>
      <c r="L2117" s="111" t="str">
        <f>IFERROR(IF($C2117=L$2,$G2117*VLOOKUP($F2117,Listen!$B$5:$G$95,$J2117+1,FALSE)/VLOOKUP(L$2,Listen!$B$5:$G$95,$J2117+1,FALSE),"-")*IF($D2117="Abgabe",0,1),"")</f>
        <v/>
      </c>
      <c r="M2117" s="111" t="str">
        <f>IFERROR(IF($C2117=M$2,$G2117*VLOOKUP($F2117,Listen!$B$5:$G$95,$J2117+1,FALSE)/VLOOKUP(M$2,Listen!$B$5:$G$95,$J2117+1,FALSE),"-")*IF($D2117="Abgabe",0,1),"")</f>
        <v/>
      </c>
      <c r="N2117" s="111" t="str">
        <f>IFERROR(IF($C2117=N$2,$G2117*VLOOKUP($F2117,Listen!$B$5:$G$95,$J2117+1,FALSE)/VLOOKUP(N$2,Listen!$B$5:$G$95,$J2117+1,FALSE),"-")*IF($D2117="Abgabe",0,1),"")</f>
        <v/>
      </c>
      <c r="O2117" s="111" t="str">
        <f>IFERROR(IF($C2117=O$2,$G2117*VLOOKUP($F2117,Listen!$B$5:$G$95,$J2117+1,FALSE)/VLOOKUP(O$2,Listen!$B$5:$G$95,$J2117+1,FALSE),"-")*IF($D2117="Abgabe",0,1),"")</f>
        <v/>
      </c>
      <c r="P2117" s="111" t="str">
        <f>IFERROR(IF($C2117=P$2,$G2117*VLOOKUP($F2117,Listen!$B$5:$G$95,$J2117+1,FALSE)/VLOOKUP(P$2,Listen!$B$5:$G$95,$J2117+1,FALSE),"-")*IF($D2117="Abgabe",0,1),"")</f>
        <v/>
      </c>
      <c r="Q2117" s="111" t="str">
        <f>IFERROR(IF($C2117=Q$2,$G2117*VLOOKUP($F2117,Listen!$B$5:$G$95,$J2117+1,FALSE)/VLOOKUP(Q$2,Listen!$B$5:$G$95,$J2117+1,FALSE),"-")*IF($D2117="Abgabe",0,1),"")</f>
        <v/>
      </c>
      <c r="R2117" s="111" t="str">
        <f>IFERROR(IF($C2117=R$2,$G2117*VLOOKUP($F2117,Listen!$B$5:$G$95,$J2117+1,FALSE)/VLOOKUP(R$2,Listen!$B$5:$G$95,$J2117+1,FALSE),"-")*IF($D2117="Abgabe",0,1),"")</f>
        <v/>
      </c>
    </row>
    <row r="2118" spans="2:18">
      <c r="B2118" s="130"/>
      <c r="C2118" s="95" t="str">
        <f>IFERROR(YEAR(VLOOKUP($B2118,A_Stammdaten!$B$18:$G$218,3,FALSE)),"")</f>
        <v/>
      </c>
      <c r="D2118" s="95" t="str">
        <f>IFERROR(VLOOKUP($B2118,A_Stammdaten!$B$18:$G$218,6,FALSE),"")</f>
        <v/>
      </c>
      <c r="E2118" s="131"/>
      <c r="F2118" s="130"/>
      <c r="G2118" s="130"/>
      <c r="H2118" s="96"/>
      <c r="I2118" s="105" t="str">
        <f>IFERROR(VLOOKUP($E2118,Listen!$I$5:$K$41,2,FALSE),"")</f>
        <v/>
      </c>
      <c r="J2118" s="105" t="str">
        <f>IFERROR(VLOOKUP($E2118,Listen!$I$5:$K$41,3,FALSE),"")</f>
        <v/>
      </c>
      <c r="K2118" s="111" t="str">
        <f>IFERROR(IF($C2118=K$2,$G2118*VLOOKUP($F2118,Listen!$B$5:$G$95,$J2118+1,FALSE)/VLOOKUP(K$2,Listen!$B$5:$G$95,$J2118+1,FALSE),"-")*IF($D2118="Abgabe",0,1),"")</f>
        <v/>
      </c>
      <c r="L2118" s="111" t="str">
        <f>IFERROR(IF($C2118=L$2,$G2118*VLOOKUP($F2118,Listen!$B$5:$G$95,$J2118+1,FALSE)/VLOOKUP(L$2,Listen!$B$5:$G$95,$J2118+1,FALSE),"-")*IF($D2118="Abgabe",0,1),"")</f>
        <v/>
      </c>
      <c r="M2118" s="111" t="str">
        <f>IFERROR(IF($C2118=M$2,$G2118*VLOOKUP($F2118,Listen!$B$5:$G$95,$J2118+1,FALSE)/VLOOKUP(M$2,Listen!$B$5:$G$95,$J2118+1,FALSE),"-")*IF($D2118="Abgabe",0,1),"")</f>
        <v/>
      </c>
      <c r="N2118" s="111" t="str">
        <f>IFERROR(IF($C2118=N$2,$G2118*VLOOKUP($F2118,Listen!$B$5:$G$95,$J2118+1,FALSE)/VLOOKUP(N$2,Listen!$B$5:$G$95,$J2118+1,FALSE),"-")*IF($D2118="Abgabe",0,1),"")</f>
        <v/>
      </c>
      <c r="O2118" s="111" t="str">
        <f>IFERROR(IF($C2118=O$2,$G2118*VLOOKUP($F2118,Listen!$B$5:$G$95,$J2118+1,FALSE)/VLOOKUP(O$2,Listen!$B$5:$G$95,$J2118+1,FALSE),"-")*IF($D2118="Abgabe",0,1),"")</f>
        <v/>
      </c>
      <c r="P2118" s="111" t="str">
        <f>IFERROR(IF($C2118=P$2,$G2118*VLOOKUP($F2118,Listen!$B$5:$G$95,$J2118+1,FALSE)/VLOOKUP(P$2,Listen!$B$5:$G$95,$J2118+1,FALSE),"-")*IF($D2118="Abgabe",0,1),"")</f>
        <v/>
      </c>
      <c r="Q2118" s="111" t="str">
        <f>IFERROR(IF($C2118=Q$2,$G2118*VLOOKUP($F2118,Listen!$B$5:$G$95,$J2118+1,FALSE)/VLOOKUP(Q$2,Listen!$B$5:$G$95,$J2118+1,FALSE),"-")*IF($D2118="Abgabe",0,1),"")</f>
        <v/>
      </c>
      <c r="R2118" s="111" t="str">
        <f>IFERROR(IF($C2118=R$2,$G2118*VLOOKUP($F2118,Listen!$B$5:$G$95,$J2118+1,FALSE)/VLOOKUP(R$2,Listen!$B$5:$G$95,$J2118+1,FALSE),"-")*IF($D2118="Abgabe",0,1),"")</f>
        <v/>
      </c>
    </row>
    <row r="2119" spans="2:18">
      <c r="B2119" s="130"/>
      <c r="C2119" s="95" t="str">
        <f>IFERROR(YEAR(VLOOKUP($B2119,A_Stammdaten!$B$18:$G$218,3,FALSE)),"")</f>
        <v/>
      </c>
      <c r="D2119" s="95" t="str">
        <f>IFERROR(VLOOKUP($B2119,A_Stammdaten!$B$18:$G$218,6,FALSE),"")</f>
        <v/>
      </c>
      <c r="E2119" s="131"/>
      <c r="F2119" s="130"/>
      <c r="G2119" s="130"/>
      <c r="H2119" s="96"/>
      <c r="I2119" s="105" t="str">
        <f>IFERROR(VLOOKUP($E2119,Listen!$I$5:$K$41,2,FALSE),"")</f>
        <v/>
      </c>
      <c r="J2119" s="105" t="str">
        <f>IFERROR(VLOOKUP($E2119,Listen!$I$5:$K$41,3,FALSE),"")</f>
        <v/>
      </c>
      <c r="K2119" s="111" t="str">
        <f>IFERROR(IF($C2119=K$2,$G2119*VLOOKUP($F2119,Listen!$B$5:$G$95,$J2119+1,FALSE)/VLOOKUP(K$2,Listen!$B$5:$G$95,$J2119+1,FALSE),"-")*IF($D2119="Abgabe",0,1),"")</f>
        <v/>
      </c>
      <c r="L2119" s="111" t="str">
        <f>IFERROR(IF($C2119=L$2,$G2119*VLOOKUP($F2119,Listen!$B$5:$G$95,$J2119+1,FALSE)/VLOOKUP(L$2,Listen!$B$5:$G$95,$J2119+1,FALSE),"-")*IF($D2119="Abgabe",0,1),"")</f>
        <v/>
      </c>
      <c r="M2119" s="111" t="str">
        <f>IFERROR(IF($C2119=M$2,$G2119*VLOOKUP($F2119,Listen!$B$5:$G$95,$J2119+1,FALSE)/VLOOKUP(M$2,Listen!$B$5:$G$95,$J2119+1,FALSE),"-")*IF($D2119="Abgabe",0,1),"")</f>
        <v/>
      </c>
      <c r="N2119" s="111" t="str">
        <f>IFERROR(IF($C2119=N$2,$G2119*VLOOKUP($F2119,Listen!$B$5:$G$95,$J2119+1,FALSE)/VLOOKUP(N$2,Listen!$B$5:$G$95,$J2119+1,FALSE),"-")*IF($D2119="Abgabe",0,1),"")</f>
        <v/>
      </c>
      <c r="O2119" s="111" t="str">
        <f>IFERROR(IF($C2119=O$2,$G2119*VLOOKUP($F2119,Listen!$B$5:$G$95,$J2119+1,FALSE)/VLOOKUP(O$2,Listen!$B$5:$G$95,$J2119+1,FALSE),"-")*IF($D2119="Abgabe",0,1),"")</f>
        <v/>
      </c>
      <c r="P2119" s="111" t="str">
        <f>IFERROR(IF($C2119=P$2,$G2119*VLOOKUP($F2119,Listen!$B$5:$G$95,$J2119+1,FALSE)/VLOOKUP(P$2,Listen!$B$5:$G$95,$J2119+1,FALSE),"-")*IF($D2119="Abgabe",0,1),"")</f>
        <v/>
      </c>
      <c r="Q2119" s="111" t="str">
        <f>IFERROR(IF($C2119=Q$2,$G2119*VLOOKUP($F2119,Listen!$B$5:$G$95,$J2119+1,FALSE)/VLOOKUP(Q$2,Listen!$B$5:$G$95,$J2119+1,FALSE),"-")*IF($D2119="Abgabe",0,1),"")</f>
        <v/>
      </c>
      <c r="R2119" s="111" t="str">
        <f>IFERROR(IF($C2119=R$2,$G2119*VLOOKUP($F2119,Listen!$B$5:$G$95,$J2119+1,FALSE)/VLOOKUP(R$2,Listen!$B$5:$G$95,$J2119+1,FALSE),"-")*IF($D2119="Abgabe",0,1),"")</f>
        <v/>
      </c>
    </row>
    <row r="2120" spans="2:18">
      <c r="B2120" s="130"/>
      <c r="C2120" s="95" t="str">
        <f>IFERROR(YEAR(VLOOKUP($B2120,A_Stammdaten!$B$18:$G$218,3,FALSE)),"")</f>
        <v/>
      </c>
      <c r="D2120" s="95" t="str">
        <f>IFERROR(VLOOKUP($B2120,A_Stammdaten!$B$18:$G$218,6,FALSE),"")</f>
        <v/>
      </c>
      <c r="E2120" s="131"/>
      <c r="F2120" s="130"/>
      <c r="G2120" s="130"/>
      <c r="H2120" s="96"/>
      <c r="I2120" s="105" t="str">
        <f>IFERROR(VLOOKUP($E2120,Listen!$I$5:$K$41,2,FALSE),"")</f>
        <v/>
      </c>
      <c r="J2120" s="105" t="str">
        <f>IFERROR(VLOOKUP($E2120,Listen!$I$5:$K$41,3,FALSE),"")</f>
        <v/>
      </c>
      <c r="K2120" s="111" t="str">
        <f>IFERROR(IF($C2120=K$2,$G2120*VLOOKUP($F2120,Listen!$B$5:$G$95,$J2120+1,FALSE)/VLOOKUP(K$2,Listen!$B$5:$G$95,$J2120+1,FALSE),"-")*IF($D2120="Abgabe",0,1),"")</f>
        <v/>
      </c>
      <c r="L2120" s="111" t="str">
        <f>IFERROR(IF($C2120=L$2,$G2120*VLOOKUP($F2120,Listen!$B$5:$G$95,$J2120+1,FALSE)/VLOOKUP(L$2,Listen!$B$5:$G$95,$J2120+1,FALSE),"-")*IF($D2120="Abgabe",0,1),"")</f>
        <v/>
      </c>
      <c r="M2120" s="111" t="str">
        <f>IFERROR(IF($C2120=M$2,$G2120*VLOOKUP($F2120,Listen!$B$5:$G$95,$J2120+1,FALSE)/VLOOKUP(M$2,Listen!$B$5:$G$95,$J2120+1,FALSE),"-")*IF($D2120="Abgabe",0,1),"")</f>
        <v/>
      </c>
      <c r="N2120" s="111" t="str">
        <f>IFERROR(IF($C2120=N$2,$G2120*VLOOKUP($F2120,Listen!$B$5:$G$95,$J2120+1,FALSE)/VLOOKUP(N$2,Listen!$B$5:$G$95,$J2120+1,FALSE),"-")*IF($D2120="Abgabe",0,1),"")</f>
        <v/>
      </c>
      <c r="O2120" s="111" t="str">
        <f>IFERROR(IF($C2120=O$2,$G2120*VLOOKUP($F2120,Listen!$B$5:$G$95,$J2120+1,FALSE)/VLOOKUP(O$2,Listen!$B$5:$G$95,$J2120+1,FALSE),"-")*IF($D2120="Abgabe",0,1),"")</f>
        <v/>
      </c>
      <c r="P2120" s="111" t="str">
        <f>IFERROR(IF($C2120=P$2,$G2120*VLOOKUP($F2120,Listen!$B$5:$G$95,$J2120+1,FALSE)/VLOOKUP(P$2,Listen!$B$5:$G$95,$J2120+1,FALSE),"-")*IF($D2120="Abgabe",0,1),"")</f>
        <v/>
      </c>
      <c r="Q2120" s="111" t="str">
        <f>IFERROR(IF($C2120=Q$2,$G2120*VLOOKUP($F2120,Listen!$B$5:$G$95,$J2120+1,FALSE)/VLOOKUP(Q$2,Listen!$B$5:$G$95,$J2120+1,FALSE),"-")*IF($D2120="Abgabe",0,1),"")</f>
        <v/>
      </c>
      <c r="R2120" s="111" t="str">
        <f>IFERROR(IF($C2120=R$2,$G2120*VLOOKUP($F2120,Listen!$B$5:$G$95,$J2120+1,FALSE)/VLOOKUP(R$2,Listen!$B$5:$G$95,$J2120+1,FALSE),"-")*IF($D2120="Abgabe",0,1),"")</f>
        <v/>
      </c>
    </row>
    <row r="2121" spans="2:18">
      <c r="B2121" s="130"/>
      <c r="C2121" s="95" t="str">
        <f>IFERROR(YEAR(VLOOKUP($B2121,A_Stammdaten!$B$18:$G$218,3,FALSE)),"")</f>
        <v/>
      </c>
      <c r="D2121" s="95" t="str">
        <f>IFERROR(VLOOKUP($B2121,A_Stammdaten!$B$18:$G$218,6,FALSE),"")</f>
        <v/>
      </c>
      <c r="E2121" s="131"/>
      <c r="F2121" s="130"/>
      <c r="G2121" s="130"/>
      <c r="H2121" s="96"/>
      <c r="I2121" s="105" t="str">
        <f>IFERROR(VLOOKUP($E2121,Listen!$I$5:$K$41,2,FALSE),"")</f>
        <v/>
      </c>
      <c r="J2121" s="105" t="str">
        <f>IFERROR(VLOOKUP($E2121,Listen!$I$5:$K$41,3,FALSE),"")</f>
        <v/>
      </c>
      <c r="K2121" s="111" t="str">
        <f>IFERROR(IF($C2121=K$2,$G2121*VLOOKUP($F2121,Listen!$B$5:$G$95,$J2121+1,FALSE)/VLOOKUP(K$2,Listen!$B$5:$G$95,$J2121+1,FALSE),"-")*IF($D2121="Abgabe",0,1),"")</f>
        <v/>
      </c>
      <c r="L2121" s="111" t="str">
        <f>IFERROR(IF($C2121=L$2,$G2121*VLOOKUP($F2121,Listen!$B$5:$G$95,$J2121+1,FALSE)/VLOOKUP(L$2,Listen!$B$5:$G$95,$J2121+1,FALSE),"-")*IF($D2121="Abgabe",0,1),"")</f>
        <v/>
      </c>
      <c r="M2121" s="111" t="str">
        <f>IFERROR(IF($C2121=M$2,$G2121*VLOOKUP($F2121,Listen!$B$5:$G$95,$J2121+1,FALSE)/VLOOKUP(M$2,Listen!$B$5:$G$95,$J2121+1,FALSE),"-")*IF($D2121="Abgabe",0,1),"")</f>
        <v/>
      </c>
      <c r="N2121" s="111" t="str">
        <f>IFERROR(IF($C2121=N$2,$G2121*VLOOKUP($F2121,Listen!$B$5:$G$95,$J2121+1,FALSE)/VLOOKUP(N$2,Listen!$B$5:$G$95,$J2121+1,FALSE),"-")*IF($D2121="Abgabe",0,1),"")</f>
        <v/>
      </c>
      <c r="O2121" s="111" t="str">
        <f>IFERROR(IF($C2121=O$2,$G2121*VLOOKUP($F2121,Listen!$B$5:$G$95,$J2121+1,FALSE)/VLOOKUP(O$2,Listen!$B$5:$G$95,$J2121+1,FALSE),"-")*IF($D2121="Abgabe",0,1),"")</f>
        <v/>
      </c>
      <c r="P2121" s="111" t="str">
        <f>IFERROR(IF($C2121=P$2,$G2121*VLOOKUP($F2121,Listen!$B$5:$G$95,$J2121+1,FALSE)/VLOOKUP(P$2,Listen!$B$5:$G$95,$J2121+1,FALSE),"-")*IF($D2121="Abgabe",0,1),"")</f>
        <v/>
      </c>
      <c r="Q2121" s="111" t="str">
        <f>IFERROR(IF($C2121=Q$2,$G2121*VLOOKUP($F2121,Listen!$B$5:$G$95,$J2121+1,FALSE)/VLOOKUP(Q$2,Listen!$B$5:$G$95,$J2121+1,FALSE),"-")*IF($D2121="Abgabe",0,1),"")</f>
        <v/>
      </c>
      <c r="R2121" s="111" t="str">
        <f>IFERROR(IF($C2121=R$2,$G2121*VLOOKUP($F2121,Listen!$B$5:$G$95,$J2121+1,FALSE)/VLOOKUP(R$2,Listen!$B$5:$G$95,$J2121+1,FALSE),"-")*IF($D2121="Abgabe",0,1),"")</f>
        <v/>
      </c>
    </row>
    <row r="2122" spans="2:18">
      <c r="B2122" s="130"/>
      <c r="C2122" s="95" t="str">
        <f>IFERROR(YEAR(VLOOKUP($B2122,A_Stammdaten!$B$18:$G$218,3,FALSE)),"")</f>
        <v/>
      </c>
      <c r="D2122" s="95" t="str">
        <f>IFERROR(VLOOKUP($B2122,A_Stammdaten!$B$18:$G$218,6,FALSE),"")</f>
        <v/>
      </c>
      <c r="E2122" s="131"/>
      <c r="F2122" s="130"/>
      <c r="G2122" s="130"/>
      <c r="H2122" s="96"/>
      <c r="I2122" s="105" t="str">
        <f>IFERROR(VLOOKUP($E2122,Listen!$I$5:$K$41,2,FALSE),"")</f>
        <v/>
      </c>
      <c r="J2122" s="105" t="str">
        <f>IFERROR(VLOOKUP($E2122,Listen!$I$5:$K$41,3,FALSE),"")</f>
        <v/>
      </c>
      <c r="K2122" s="111" t="str">
        <f>IFERROR(IF($C2122=K$2,$G2122*VLOOKUP($F2122,Listen!$B$5:$G$95,$J2122+1,FALSE)/VLOOKUP(K$2,Listen!$B$5:$G$95,$J2122+1,FALSE),"-")*IF($D2122="Abgabe",0,1),"")</f>
        <v/>
      </c>
      <c r="L2122" s="111" t="str">
        <f>IFERROR(IF($C2122=L$2,$G2122*VLOOKUP($F2122,Listen!$B$5:$G$95,$J2122+1,FALSE)/VLOOKUP(L$2,Listen!$B$5:$G$95,$J2122+1,FALSE),"-")*IF($D2122="Abgabe",0,1),"")</f>
        <v/>
      </c>
      <c r="M2122" s="111" t="str">
        <f>IFERROR(IF($C2122=M$2,$G2122*VLOOKUP($F2122,Listen!$B$5:$G$95,$J2122+1,FALSE)/VLOOKUP(M$2,Listen!$B$5:$G$95,$J2122+1,FALSE),"-")*IF($D2122="Abgabe",0,1),"")</f>
        <v/>
      </c>
      <c r="N2122" s="111" t="str">
        <f>IFERROR(IF($C2122=N$2,$G2122*VLOOKUP($F2122,Listen!$B$5:$G$95,$J2122+1,FALSE)/VLOOKUP(N$2,Listen!$B$5:$G$95,$J2122+1,FALSE),"-")*IF($D2122="Abgabe",0,1),"")</f>
        <v/>
      </c>
      <c r="O2122" s="111" t="str">
        <f>IFERROR(IF($C2122=O$2,$G2122*VLOOKUP($F2122,Listen!$B$5:$G$95,$J2122+1,FALSE)/VLOOKUP(O$2,Listen!$B$5:$G$95,$J2122+1,FALSE),"-")*IF($D2122="Abgabe",0,1),"")</f>
        <v/>
      </c>
      <c r="P2122" s="111" t="str">
        <f>IFERROR(IF($C2122=P$2,$G2122*VLOOKUP($F2122,Listen!$B$5:$G$95,$J2122+1,FALSE)/VLOOKUP(P$2,Listen!$B$5:$G$95,$J2122+1,FALSE),"-")*IF($D2122="Abgabe",0,1),"")</f>
        <v/>
      </c>
      <c r="Q2122" s="111" t="str">
        <f>IFERROR(IF($C2122=Q$2,$G2122*VLOOKUP($F2122,Listen!$B$5:$G$95,$J2122+1,FALSE)/VLOOKUP(Q$2,Listen!$B$5:$G$95,$J2122+1,FALSE),"-")*IF($D2122="Abgabe",0,1),"")</f>
        <v/>
      </c>
      <c r="R2122" s="111" t="str">
        <f>IFERROR(IF($C2122=R$2,$G2122*VLOOKUP($F2122,Listen!$B$5:$G$95,$J2122+1,FALSE)/VLOOKUP(R$2,Listen!$B$5:$G$95,$J2122+1,FALSE),"-")*IF($D2122="Abgabe",0,1),"")</f>
        <v/>
      </c>
    </row>
    <row r="2123" spans="2:18">
      <c r="B2123" s="130"/>
      <c r="C2123" s="95" t="str">
        <f>IFERROR(YEAR(VLOOKUP($B2123,A_Stammdaten!$B$18:$G$218,3,FALSE)),"")</f>
        <v/>
      </c>
      <c r="D2123" s="95" t="str">
        <f>IFERROR(VLOOKUP($B2123,A_Stammdaten!$B$18:$G$218,6,FALSE),"")</f>
        <v/>
      </c>
      <c r="E2123" s="131"/>
      <c r="F2123" s="130"/>
      <c r="G2123" s="130"/>
      <c r="H2123" s="96"/>
      <c r="I2123" s="105" t="str">
        <f>IFERROR(VLOOKUP($E2123,Listen!$I$5:$K$41,2,FALSE),"")</f>
        <v/>
      </c>
      <c r="J2123" s="105" t="str">
        <f>IFERROR(VLOOKUP($E2123,Listen!$I$5:$K$41,3,FALSE),"")</f>
        <v/>
      </c>
      <c r="K2123" s="111" t="str">
        <f>IFERROR(IF($C2123=K$2,$G2123*VLOOKUP($F2123,Listen!$B$5:$G$95,$J2123+1,FALSE)/VLOOKUP(K$2,Listen!$B$5:$G$95,$J2123+1,FALSE),"-")*IF($D2123="Abgabe",0,1),"")</f>
        <v/>
      </c>
      <c r="L2123" s="111" t="str">
        <f>IFERROR(IF($C2123=L$2,$G2123*VLOOKUP($F2123,Listen!$B$5:$G$95,$J2123+1,FALSE)/VLOOKUP(L$2,Listen!$B$5:$G$95,$J2123+1,FALSE),"-")*IF($D2123="Abgabe",0,1),"")</f>
        <v/>
      </c>
      <c r="M2123" s="111" t="str">
        <f>IFERROR(IF($C2123=M$2,$G2123*VLOOKUP($F2123,Listen!$B$5:$G$95,$J2123+1,FALSE)/VLOOKUP(M$2,Listen!$B$5:$G$95,$J2123+1,FALSE),"-")*IF($D2123="Abgabe",0,1),"")</f>
        <v/>
      </c>
      <c r="N2123" s="111" t="str">
        <f>IFERROR(IF($C2123=N$2,$G2123*VLOOKUP($F2123,Listen!$B$5:$G$95,$J2123+1,FALSE)/VLOOKUP(N$2,Listen!$B$5:$G$95,$J2123+1,FALSE),"-")*IF($D2123="Abgabe",0,1),"")</f>
        <v/>
      </c>
      <c r="O2123" s="111" t="str">
        <f>IFERROR(IF($C2123=O$2,$G2123*VLOOKUP($F2123,Listen!$B$5:$G$95,$J2123+1,FALSE)/VLOOKUP(O$2,Listen!$B$5:$G$95,$J2123+1,FALSE),"-")*IF($D2123="Abgabe",0,1),"")</f>
        <v/>
      </c>
      <c r="P2123" s="111" t="str">
        <f>IFERROR(IF($C2123=P$2,$G2123*VLOOKUP($F2123,Listen!$B$5:$G$95,$J2123+1,FALSE)/VLOOKUP(P$2,Listen!$B$5:$G$95,$J2123+1,FALSE),"-")*IF($D2123="Abgabe",0,1),"")</f>
        <v/>
      </c>
      <c r="Q2123" s="111" t="str">
        <f>IFERROR(IF($C2123=Q$2,$G2123*VLOOKUP($F2123,Listen!$B$5:$G$95,$J2123+1,FALSE)/VLOOKUP(Q$2,Listen!$B$5:$G$95,$J2123+1,FALSE),"-")*IF($D2123="Abgabe",0,1),"")</f>
        <v/>
      </c>
      <c r="R2123" s="111" t="str">
        <f>IFERROR(IF($C2123=R$2,$G2123*VLOOKUP($F2123,Listen!$B$5:$G$95,$J2123+1,FALSE)/VLOOKUP(R$2,Listen!$B$5:$G$95,$J2123+1,FALSE),"-")*IF($D2123="Abgabe",0,1),"")</f>
        <v/>
      </c>
    </row>
    <row r="2124" spans="2:18">
      <c r="B2124" s="130"/>
      <c r="C2124" s="95" t="str">
        <f>IFERROR(YEAR(VLOOKUP($B2124,A_Stammdaten!$B$18:$G$218,3,FALSE)),"")</f>
        <v/>
      </c>
      <c r="D2124" s="95" t="str">
        <f>IFERROR(VLOOKUP($B2124,A_Stammdaten!$B$18:$G$218,6,FALSE),"")</f>
        <v/>
      </c>
      <c r="E2124" s="131"/>
      <c r="F2124" s="130"/>
      <c r="G2124" s="130"/>
      <c r="H2124" s="96"/>
      <c r="I2124" s="105" t="str">
        <f>IFERROR(VLOOKUP($E2124,Listen!$I$5:$K$41,2,FALSE),"")</f>
        <v/>
      </c>
      <c r="J2124" s="105" t="str">
        <f>IFERROR(VLOOKUP($E2124,Listen!$I$5:$K$41,3,FALSE),"")</f>
        <v/>
      </c>
      <c r="K2124" s="111" t="str">
        <f>IFERROR(IF($C2124=K$2,$G2124*VLOOKUP($F2124,Listen!$B$5:$G$95,$J2124+1,FALSE)/VLOOKUP(K$2,Listen!$B$5:$G$95,$J2124+1,FALSE),"-")*IF($D2124="Abgabe",0,1),"")</f>
        <v/>
      </c>
      <c r="L2124" s="111" t="str">
        <f>IFERROR(IF($C2124=L$2,$G2124*VLOOKUP($F2124,Listen!$B$5:$G$95,$J2124+1,FALSE)/VLOOKUP(L$2,Listen!$B$5:$G$95,$J2124+1,FALSE),"-")*IF($D2124="Abgabe",0,1),"")</f>
        <v/>
      </c>
      <c r="M2124" s="111" t="str">
        <f>IFERROR(IF($C2124=M$2,$G2124*VLOOKUP($F2124,Listen!$B$5:$G$95,$J2124+1,FALSE)/VLOOKUP(M$2,Listen!$B$5:$G$95,$J2124+1,FALSE),"-")*IF($D2124="Abgabe",0,1),"")</f>
        <v/>
      </c>
      <c r="N2124" s="111" t="str">
        <f>IFERROR(IF($C2124=N$2,$G2124*VLOOKUP($F2124,Listen!$B$5:$G$95,$J2124+1,FALSE)/VLOOKUP(N$2,Listen!$B$5:$G$95,$J2124+1,FALSE),"-")*IF($D2124="Abgabe",0,1),"")</f>
        <v/>
      </c>
      <c r="O2124" s="111" t="str">
        <f>IFERROR(IF($C2124=O$2,$G2124*VLOOKUP($F2124,Listen!$B$5:$G$95,$J2124+1,FALSE)/VLOOKUP(O$2,Listen!$B$5:$G$95,$J2124+1,FALSE),"-")*IF($D2124="Abgabe",0,1),"")</f>
        <v/>
      </c>
      <c r="P2124" s="111" t="str">
        <f>IFERROR(IF($C2124=P$2,$G2124*VLOOKUP($F2124,Listen!$B$5:$G$95,$J2124+1,FALSE)/VLOOKUP(P$2,Listen!$B$5:$G$95,$J2124+1,FALSE),"-")*IF($D2124="Abgabe",0,1),"")</f>
        <v/>
      </c>
      <c r="Q2124" s="111" t="str">
        <f>IFERROR(IF($C2124=Q$2,$G2124*VLOOKUP($F2124,Listen!$B$5:$G$95,$J2124+1,FALSE)/VLOOKUP(Q$2,Listen!$B$5:$G$95,$J2124+1,FALSE),"-")*IF($D2124="Abgabe",0,1),"")</f>
        <v/>
      </c>
      <c r="R2124" s="111" t="str">
        <f>IFERROR(IF($C2124=R$2,$G2124*VLOOKUP($F2124,Listen!$B$5:$G$95,$J2124+1,FALSE)/VLOOKUP(R$2,Listen!$B$5:$G$95,$J2124+1,FALSE),"-")*IF($D2124="Abgabe",0,1),"")</f>
        <v/>
      </c>
    </row>
    <row r="2125" spans="2:18">
      <c r="B2125" s="130"/>
      <c r="C2125" s="95" t="str">
        <f>IFERROR(YEAR(VLOOKUP($B2125,A_Stammdaten!$B$18:$G$218,3,FALSE)),"")</f>
        <v/>
      </c>
      <c r="D2125" s="95" t="str">
        <f>IFERROR(VLOOKUP($B2125,A_Stammdaten!$B$18:$G$218,6,FALSE),"")</f>
        <v/>
      </c>
      <c r="E2125" s="131"/>
      <c r="F2125" s="130"/>
      <c r="G2125" s="130"/>
      <c r="H2125" s="96"/>
      <c r="I2125" s="105" t="str">
        <f>IFERROR(VLOOKUP($E2125,Listen!$I$5:$K$41,2,FALSE),"")</f>
        <v/>
      </c>
      <c r="J2125" s="105" t="str">
        <f>IFERROR(VLOOKUP($E2125,Listen!$I$5:$K$41,3,FALSE),"")</f>
        <v/>
      </c>
      <c r="K2125" s="111" t="str">
        <f>IFERROR(IF($C2125=K$2,$G2125*VLOOKUP($F2125,Listen!$B$5:$G$95,$J2125+1,FALSE)/VLOOKUP(K$2,Listen!$B$5:$G$95,$J2125+1,FALSE),"-")*IF($D2125="Abgabe",0,1),"")</f>
        <v/>
      </c>
      <c r="L2125" s="111" t="str">
        <f>IFERROR(IF($C2125=L$2,$G2125*VLOOKUP($F2125,Listen!$B$5:$G$95,$J2125+1,FALSE)/VLOOKUP(L$2,Listen!$B$5:$G$95,$J2125+1,FALSE),"-")*IF($D2125="Abgabe",0,1),"")</f>
        <v/>
      </c>
      <c r="M2125" s="111" t="str">
        <f>IFERROR(IF($C2125=M$2,$G2125*VLOOKUP($F2125,Listen!$B$5:$G$95,$J2125+1,FALSE)/VLOOKUP(M$2,Listen!$B$5:$G$95,$J2125+1,FALSE),"-")*IF($D2125="Abgabe",0,1),"")</f>
        <v/>
      </c>
      <c r="N2125" s="111" t="str">
        <f>IFERROR(IF($C2125=N$2,$G2125*VLOOKUP($F2125,Listen!$B$5:$G$95,$J2125+1,FALSE)/VLOOKUP(N$2,Listen!$B$5:$G$95,$J2125+1,FALSE),"-")*IF($D2125="Abgabe",0,1),"")</f>
        <v/>
      </c>
      <c r="O2125" s="111" t="str">
        <f>IFERROR(IF($C2125=O$2,$G2125*VLOOKUP($F2125,Listen!$B$5:$G$95,$J2125+1,FALSE)/VLOOKUP(O$2,Listen!$B$5:$G$95,$J2125+1,FALSE),"-")*IF($D2125="Abgabe",0,1),"")</f>
        <v/>
      </c>
      <c r="P2125" s="111" t="str">
        <f>IFERROR(IF($C2125=P$2,$G2125*VLOOKUP($F2125,Listen!$B$5:$G$95,$J2125+1,FALSE)/VLOOKUP(P$2,Listen!$B$5:$G$95,$J2125+1,FALSE),"-")*IF($D2125="Abgabe",0,1),"")</f>
        <v/>
      </c>
      <c r="Q2125" s="111" t="str">
        <f>IFERROR(IF($C2125=Q$2,$G2125*VLOOKUP($F2125,Listen!$B$5:$G$95,$J2125+1,FALSE)/VLOOKUP(Q$2,Listen!$B$5:$G$95,$J2125+1,FALSE),"-")*IF($D2125="Abgabe",0,1),"")</f>
        <v/>
      </c>
      <c r="R2125" s="111" t="str">
        <f>IFERROR(IF($C2125=R$2,$G2125*VLOOKUP($F2125,Listen!$B$5:$G$95,$J2125+1,FALSE)/VLOOKUP(R$2,Listen!$B$5:$G$95,$J2125+1,FALSE),"-")*IF($D2125="Abgabe",0,1),"")</f>
        <v/>
      </c>
    </row>
    <row r="2126" spans="2:18">
      <c r="B2126" s="130"/>
      <c r="C2126" s="95" t="str">
        <f>IFERROR(YEAR(VLOOKUP($B2126,A_Stammdaten!$B$18:$G$218,3,FALSE)),"")</f>
        <v/>
      </c>
      <c r="D2126" s="95" t="str">
        <f>IFERROR(VLOOKUP($B2126,A_Stammdaten!$B$18:$G$218,6,FALSE),"")</f>
        <v/>
      </c>
      <c r="E2126" s="131"/>
      <c r="F2126" s="130"/>
      <c r="G2126" s="130"/>
      <c r="H2126" s="96"/>
      <c r="I2126" s="105" t="str">
        <f>IFERROR(VLOOKUP($E2126,Listen!$I$5:$K$41,2,FALSE),"")</f>
        <v/>
      </c>
      <c r="J2126" s="105" t="str">
        <f>IFERROR(VLOOKUP($E2126,Listen!$I$5:$K$41,3,FALSE),"")</f>
        <v/>
      </c>
      <c r="K2126" s="111" t="str">
        <f>IFERROR(IF($C2126=K$2,$G2126*VLOOKUP($F2126,Listen!$B$5:$G$95,$J2126+1,FALSE)/VLOOKUP(K$2,Listen!$B$5:$G$95,$J2126+1,FALSE),"-")*IF($D2126="Abgabe",0,1),"")</f>
        <v/>
      </c>
      <c r="L2126" s="111" t="str">
        <f>IFERROR(IF($C2126=L$2,$G2126*VLOOKUP($F2126,Listen!$B$5:$G$95,$J2126+1,FALSE)/VLOOKUP(L$2,Listen!$B$5:$G$95,$J2126+1,FALSE),"-")*IF($D2126="Abgabe",0,1),"")</f>
        <v/>
      </c>
      <c r="M2126" s="111" t="str">
        <f>IFERROR(IF($C2126=M$2,$G2126*VLOOKUP($F2126,Listen!$B$5:$G$95,$J2126+1,FALSE)/VLOOKUP(M$2,Listen!$B$5:$G$95,$J2126+1,FALSE),"-")*IF($D2126="Abgabe",0,1),"")</f>
        <v/>
      </c>
      <c r="N2126" s="111" t="str">
        <f>IFERROR(IF($C2126=N$2,$G2126*VLOOKUP($F2126,Listen!$B$5:$G$95,$J2126+1,FALSE)/VLOOKUP(N$2,Listen!$B$5:$G$95,$J2126+1,FALSE),"-")*IF($D2126="Abgabe",0,1),"")</f>
        <v/>
      </c>
      <c r="O2126" s="111" t="str">
        <f>IFERROR(IF($C2126=O$2,$G2126*VLOOKUP($F2126,Listen!$B$5:$G$95,$J2126+1,FALSE)/VLOOKUP(O$2,Listen!$B$5:$G$95,$J2126+1,FALSE),"-")*IF($D2126="Abgabe",0,1),"")</f>
        <v/>
      </c>
      <c r="P2126" s="111" t="str">
        <f>IFERROR(IF($C2126=P$2,$G2126*VLOOKUP($F2126,Listen!$B$5:$G$95,$J2126+1,FALSE)/VLOOKUP(P$2,Listen!$B$5:$G$95,$J2126+1,FALSE),"-")*IF($D2126="Abgabe",0,1),"")</f>
        <v/>
      </c>
      <c r="Q2126" s="111" t="str">
        <f>IFERROR(IF($C2126=Q$2,$G2126*VLOOKUP($F2126,Listen!$B$5:$G$95,$J2126+1,FALSE)/VLOOKUP(Q$2,Listen!$B$5:$G$95,$J2126+1,FALSE),"-")*IF($D2126="Abgabe",0,1),"")</f>
        <v/>
      </c>
      <c r="R2126" s="111" t="str">
        <f>IFERROR(IF($C2126=R$2,$G2126*VLOOKUP($F2126,Listen!$B$5:$G$95,$J2126+1,FALSE)/VLOOKUP(R$2,Listen!$B$5:$G$95,$J2126+1,FALSE),"-")*IF($D2126="Abgabe",0,1),"")</f>
        <v/>
      </c>
    </row>
    <row r="2127" spans="2:18">
      <c r="B2127" s="130"/>
      <c r="C2127" s="95" t="str">
        <f>IFERROR(YEAR(VLOOKUP($B2127,A_Stammdaten!$B$18:$G$218,3,FALSE)),"")</f>
        <v/>
      </c>
      <c r="D2127" s="95" t="str">
        <f>IFERROR(VLOOKUP($B2127,A_Stammdaten!$B$18:$G$218,6,FALSE),"")</f>
        <v/>
      </c>
      <c r="E2127" s="131"/>
      <c r="F2127" s="130"/>
      <c r="G2127" s="130"/>
      <c r="H2127" s="96"/>
      <c r="I2127" s="105" t="str">
        <f>IFERROR(VLOOKUP($E2127,Listen!$I$5:$K$41,2,FALSE),"")</f>
        <v/>
      </c>
      <c r="J2127" s="105" t="str">
        <f>IFERROR(VLOOKUP($E2127,Listen!$I$5:$K$41,3,FALSE),"")</f>
        <v/>
      </c>
      <c r="K2127" s="111" t="str">
        <f>IFERROR(IF($C2127=K$2,$G2127*VLOOKUP($F2127,Listen!$B$5:$G$95,$J2127+1,FALSE)/VLOOKUP(K$2,Listen!$B$5:$G$95,$J2127+1,FALSE),"-")*IF($D2127="Abgabe",0,1),"")</f>
        <v/>
      </c>
      <c r="L2127" s="111" t="str">
        <f>IFERROR(IF($C2127=L$2,$G2127*VLOOKUP($F2127,Listen!$B$5:$G$95,$J2127+1,FALSE)/VLOOKUP(L$2,Listen!$B$5:$G$95,$J2127+1,FALSE),"-")*IF($D2127="Abgabe",0,1),"")</f>
        <v/>
      </c>
      <c r="M2127" s="111" t="str">
        <f>IFERROR(IF($C2127=M$2,$G2127*VLOOKUP($F2127,Listen!$B$5:$G$95,$J2127+1,FALSE)/VLOOKUP(M$2,Listen!$B$5:$G$95,$J2127+1,FALSE),"-")*IF($D2127="Abgabe",0,1),"")</f>
        <v/>
      </c>
      <c r="N2127" s="111" t="str">
        <f>IFERROR(IF($C2127=N$2,$G2127*VLOOKUP($F2127,Listen!$B$5:$G$95,$J2127+1,FALSE)/VLOOKUP(N$2,Listen!$B$5:$G$95,$J2127+1,FALSE),"-")*IF($D2127="Abgabe",0,1),"")</f>
        <v/>
      </c>
      <c r="O2127" s="111" t="str">
        <f>IFERROR(IF($C2127=O$2,$G2127*VLOOKUP($F2127,Listen!$B$5:$G$95,$J2127+1,FALSE)/VLOOKUP(O$2,Listen!$B$5:$G$95,$J2127+1,FALSE),"-")*IF($D2127="Abgabe",0,1),"")</f>
        <v/>
      </c>
      <c r="P2127" s="111" t="str">
        <f>IFERROR(IF($C2127=P$2,$G2127*VLOOKUP($F2127,Listen!$B$5:$G$95,$J2127+1,FALSE)/VLOOKUP(P$2,Listen!$B$5:$G$95,$J2127+1,FALSE),"-")*IF($D2127="Abgabe",0,1),"")</f>
        <v/>
      </c>
      <c r="Q2127" s="111" t="str">
        <f>IFERROR(IF($C2127=Q$2,$G2127*VLOOKUP($F2127,Listen!$B$5:$G$95,$J2127+1,FALSE)/VLOOKUP(Q$2,Listen!$B$5:$G$95,$J2127+1,FALSE),"-")*IF($D2127="Abgabe",0,1),"")</f>
        <v/>
      </c>
      <c r="R2127" s="111" t="str">
        <f>IFERROR(IF($C2127=R$2,$G2127*VLOOKUP($F2127,Listen!$B$5:$G$95,$J2127+1,FALSE)/VLOOKUP(R$2,Listen!$B$5:$G$95,$J2127+1,FALSE),"-")*IF($D2127="Abgabe",0,1),"")</f>
        <v/>
      </c>
    </row>
    <row r="2128" spans="2:18">
      <c r="B2128" s="130"/>
      <c r="C2128" s="95" t="str">
        <f>IFERROR(YEAR(VLOOKUP($B2128,A_Stammdaten!$B$18:$G$218,3,FALSE)),"")</f>
        <v/>
      </c>
      <c r="D2128" s="95" t="str">
        <f>IFERROR(VLOOKUP($B2128,A_Stammdaten!$B$18:$G$218,6,FALSE),"")</f>
        <v/>
      </c>
      <c r="E2128" s="131"/>
      <c r="F2128" s="130"/>
      <c r="G2128" s="130"/>
      <c r="H2128" s="96"/>
      <c r="I2128" s="105" t="str">
        <f>IFERROR(VLOOKUP($E2128,Listen!$I$5:$K$41,2,FALSE),"")</f>
        <v/>
      </c>
      <c r="J2128" s="105" t="str">
        <f>IFERROR(VLOOKUP($E2128,Listen!$I$5:$K$41,3,FALSE),"")</f>
        <v/>
      </c>
      <c r="K2128" s="111" t="str">
        <f>IFERROR(IF($C2128=K$2,$G2128*VLOOKUP($F2128,Listen!$B$5:$G$95,$J2128+1,FALSE)/VLOOKUP(K$2,Listen!$B$5:$G$95,$J2128+1,FALSE),"-")*IF($D2128="Abgabe",0,1),"")</f>
        <v/>
      </c>
      <c r="L2128" s="111" t="str">
        <f>IFERROR(IF($C2128=L$2,$G2128*VLOOKUP($F2128,Listen!$B$5:$G$95,$J2128+1,FALSE)/VLOOKUP(L$2,Listen!$B$5:$G$95,$J2128+1,FALSE),"-")*IF($D2128="Abgabe",0,1),"")</f>
        <v/>
      </c>
      <c r="M2128" s="111" t="str">
        <f>IFERROR(IF($C2128=M$2,$G2128*VLOOKUP($F2128,Listen!$B$5:$G$95,$J2128+1,FALSE)/VLOOKUP(M$2,Listen!$B$5:$G$95,$J2128+1,FALSE),"-")*IF($D2128="Abgabe",0,1),"")</f>
        <v/>
      </c>
      <c r="N2128" s="111" t="str">
        <f>IFERROR(IF($C2128=N$2,$G2128*VLOOKUP($F2128,Listen!$B$5:$G$95,$J2128+1,FALSE)/VLOOKUP(N$2,Listen!$B$5:$G$95,$J2128+1,FALSE),"-")*IF($D2128="Abgabe",0,1),"")</f>
        <v/>
      </c>
      <c r="O2128" s="111" t="str">
        <f>IFERROR(IF($C2128=O$2,$G2128*VLOOKUP($F2128,Listen!$B$5:$G$95,$J2128+1,FALSE)/VLOOKUP(O$2,Listen!$B$5:$G$95,$J2128+1,FALSE),"-")*IF($D2128="Abgabe",0,1),"")</f>
        <v/>
      </c>
      <c r="P2128" s="111" t="str">
        <f>IFERROR(IF($C2128=P$2,$G2128*VLOOKUP($F2128,Listen!$B$5:$G$95,$J2128+1,FALSE)/VLOOKUP(P$2,Listen!$B$5:$G$95,$J2128+1,FALSE),"-")*IF($D2128="Abgabe",0,1),"")</f>
        <v/>
      </c>
      <c r="Q2128" s="111" t="str">
        <f>IFERROR(IF($C2128=Q$2,$G2128*VLOOKUP($F2128,Listen!$B$5:$G$95,$J2128+1,FALSE)/VLOOKUP(Q$2,Listen!$B$5:$G$95,$J2128+1,FALSE),"-")*IF($D2128="Abgabe",0,1),"")</f>
        <v/>
      </c>
      <c r="R2128" s="111" t="str">
        <f>IFERROR(IF($C2128=R$2,$G2128*VLOOKUP($F2128,Listen!$B$5:$G$95,$J2128+1,FALSE)/VLOOKUP(R$2,Listen!$B$5:$G$95,$J2128+1,FALSE),"-")*IF($D2128="Abgabe",0,1),"")</f>
        <v/>
      </c>
    </row>
    <row r="2129" spans="2:18">
      <c r="B2129" s="130"/>
      <c r="C2129" s="95" t="str">
        <f>IFERROR(YEAR(VLOOKUP($B2129,A_Stammdaten!$B$18:$G$218,3,FALSE)),"")</f>
        <v/>
      </c>
      <c r="D2129" s="95" t="str">
        <f>IFERROR(VLOOKUP($B2129,A_Stammdaten!$B$18:$G$218,6,FALSE),"")</f>
        <v/>
      </c>
      <c r="E2129" s="131"/>
      <c r="F2129" s="130"/>
      <c r="G2129" s="130"/>
      <c r="H2129" s="96"/>
      <c r="I2129" s="105" t="str">
        <f>IFERROR(VLOOKUP($E2129,Listen!$I$5:$K$41,2,FALSE),"")</f>
        <v/>
      </c>
      <c r="J2129" s="105" t="str">
        <f>IFERROR(VLOOKUP($E2129,Listen!$I$5:$K$41,3,FALSE),"")</f>
        <v/>
      </c>
      <c r="K2129" s="111" t="str">
        <f>IFERROR(IF($C2129=K$2,$G2129*VLOOKUP($F2129,Listen!$B$5:$G$95,$J2129+1,FALSE)/VLOOKUP(K$2,Listen!$B$5:$G$95,$J2129+1,FALSE),"-")*IF($D2129="Abgabe",0,1),"")</f>
        <v/>
      </c>
      <c r="L2129" s="111" t="str">
        <f>IFERROR(IF($C2129=L$2,$G2129*VLOOKUP($F2129,Listen!$B$5:$G$95,$J2129+1,FALSE)/VLOOKUP(L$2,Listen!$B$5:$G$95,$J2129+1,FALSE),"-")*IF($D2129="Abgabe",0,1),"")</f>
        <v/>
      </c>
      <c r="M2129" s="111" t="str">
        <f>IFERROR(IF($C2129=M$2,$G2129*VLOOKUP($F2129,Listen!$B$5:$G$95,$J2129+1,FALSE)/VLOOKUP(M$2,Listen!$B$5:$G$95,$J2129+1,FALSE),"-")*IF($D2129="Abgabe",0,1),"")</f>
        <v/>
      </c>
      <c r="N2129" s="111" t="str">
        <f>IFERROR(IF($C2129=N$2,$G2129*VLOOKUP($F2129,Listen!$B$5:$G$95,$J2129+1,FALSE)/VLOOKUP(N$2,Listen!$B$5:$G$95,$J2129+1,FALSE),"-")*IF($D2129="Abgabe",0,1),"")</f>
        <v/>
      </c>
      <c r="O2129" s="111" t="str">
        <f>IFERROR(IF($C2129=O$2,$G2129*VLOOKUP($F2129,Listen!$B$5:$G$95,$J2129+1,FALSE)/VLOOKUP(O$2,Listen!$B$5:$G$95,$J2129+1,FALSE),"-")*IF($D2129="Abgabe",0,1),"")</f>
        <v/>
      </c>
      <c r="P2129" s="111" t="str">
        <f>IFERROR(IF($C2129=P$2,$G2129*VLOOKUP($F2129,Listen!$B$5:$G$95,$J2129+1,FALSE)/VLOOKUP(P$2,Listen!$B$5:$G$95,$J2129+1,FALSE),"-")*IF($D2129="Abgabe",0,1),"")</f>
        <v/>
      </c>
      <c r="Q2129" s="111" t="str">
        <f>IFERROR(IF($C2129=Q$2,$G2129*VLOOKUP($F2129,Listen!$B$5:$G$95,$J2129+1,FALSE)/VLOOKUP(Q$2,Listen!$B$5:$G$95,$J2129+1,FALSE),"-")*IF($D2129="Abgabe",0,1),"")</f>
        <v/>
      </c>
      <c r="R2129" s="111" t="str">
        <f>IFERROR(IF($C2129=R$2,$G2129*VLOOKUP($F2129,Listen!$B$5:$G$95,$J2129+1,FALSE)/VLOOKUP(R$2,Listen!$B$5:$G$95,$J2129+1,FALSE),"-")*IF($D2129="Abgabe",0,1),"")</f>
        <v/>
      </c>
    </row>
    <row r="2130" spans="2:18">
      <c r="B2130" s="130"/>
      <c r="C2130" s="95" t="str">
        <f>IFERROR(YEAR(VLOOKUP($B2130,A_Stammdaten!$B$18:$G$218,3,FALSE)),"")</f>
        <v/>
      </c>
      <c r="D2130" s="95" t="str">
        <f>IFERROR(VLOOKUP($B2130,A_Stammdaten!$B$18:$G$218,6,FALSE),"")</f>
        <v/>
      </c>
      <c r="E2130" s="131"/>
      <c r="F2130" s="130"/>
      <c r="G2130" s="130"/>
      <c r="H2130" s="96"/>
      <c r="I2130" s="105" t="str">
        <f>IFERROR(VLOOKUP($E2130,Listen!$I$5:$K$41,2,FALSE),"")</f>
        <v/>
      </c>
      <c r="J2130" s="105" t="str">
        <f>IFERROR(VLOOKUP($E2130,Listen!$I$5:$K$41,3,FALSE),"")</f>
        <v/>
      </c>
      <c r="K2130" s="111" t="str">
        <f>IFERROR(IF($C2130=K$2,$G2130*VLOOKUP($F2130,Listen!$B$5:$G$95,$J2130+1,FALSE)/VLOOKUP(K$2,Listen!$B$5:$G$95,$J2130+1,FALSE),"-")*IF($D2130="Abgabe",0,1),"")</f>
        <v/>
      </c>
      <c r="L2130" s="111" t="str">
        <f>IFERROR(IF($C2130=L$2,$G2130*VLOOKUP($F2130,Listen!$B$5:$G$95,$J2130+1,FALSE)/VLOOKUP(L$2,Listen!$B$5:$G$95,$J2130+1,FALSE),"-")*IF($D2130="Abgabe",0,1),"")</f>
        <v/>
      </c>
      <c r="M2130" s="111" t="str">
        <f>IFERROR(IF($C2130=M$2,$G2130*VLOOKUP($F2130,Listen!$B$5:$G$95,$J2130+1,FALSE)/VLOOKUP(M$2,Listen!$B$5:$G$95,$J2130+1,FALSE),"-")*IF($D2130="Abgabe",0,1),"")</f>
        <v/>
      </c>
      <c r="N2130" s="111" t="str">
        <f>IFERROR(IF($C2130=N$2,$G2130*VLOOKUP($F2130,Listen!$B$5:$G$95,$J2130+1,FALSE)/VLOOKUP(N$2,Listen!$B$5:$G$95,$J2130+1,FALSE),"-")*IF($D2130="Abgabe",0,1),"")</f>
        <v/>
      </c>
      <c r="O2130" s="111" t="str">
        <f>IFERROR(IF($C2130=O$2,$G2130*VLOOKUP($F2130,Listen!$B$5:$G$95,$J2130+1,FALSE)/VLOOKUP(O$2,Listen!$B$5:$G$95,$J2130+1,FALSE),"-")*IF($D2130="Abgabe",0,1),"")</f>
        <v/>
      </c>
      <c r="P2130" s="111" t="str">
        <f>IFERROR(IF($C2130=P$2,$G2130*VLOOKUP($F2130,Listen!$B$5:$G$95,$J2130+1,FALSE)/VLOOKUP(P$2,Listen!$B$5:$G$95,$J2130+1,FALSE),"-")*IF($D2130="Abgabe",0,1),"")</f>
        <v/>
      </c>
      <c r="Q2130" s="111" t="str">
        <f>IFERROR(IF($C2130=Q$2,$G2130*VLOOKUP($F2130,Listen!$B$5:$G$95,$J2130+1,FALSE)/VLOOKUP(Q$2,Listen!$B$5:$G$95,$J2130+1,FALSE),"-")*IF($D2130="Abgabe",0,1),"")</f>
        <v/>
      </c>
      <c r="R2130" s="111" t="str">
        <f>IFERROR(IF($C2130=R$2,$G2130*VLOOKUP($F2130,Listen!$B$5:$G$95,$J2130+1,FALSE)/VLOOKUP(R$2,Listen!$B$5:$G$95,$J2130+1,FALSE),"-")*IF($D2130="Abgabe",0,1),"")</f>
        <v/>
      </c>
    </row>
    <row r="2131" spans="2:18">
      <c r="B2131" s="130"/>
      <c r="C2131" s="95" t="str">
        <f>IFERROR(YEAR(VLOOKUP($B2131,A_Stammdaten!$B$18:$G$218,3,FALSE)),"")</f>
        <v/>
      </c>
      <c r="D2131" s="95" t="str">
        <f>IFERROR(VLOOKUP($B2131,A_Stammdaten!$B$18:$G$218,6,FALSE),"")</f>
        <v/>
      </c>
      <c r="E2131" s="131"/>
      <c r="F2131" s="130"/>
      <c r="G2131" s="130"/>
      <c r="H2131" s="96"/>
      <c r="I2131" s="105" t="str">
        <f>IFERROR(VLOOKUP($E2131,Listen!$I$5:$K$41,2,FALSE),"")</f>
        <v/>
      </c>
      <c r="J2131" s="105" t="str">
        <f>IFERROR(VLOOKUP($E2131,Listen!$I$5:$K$41,3,FALSE),"")</f>
        <v/>
      </c>
      <c r="K2131" s="111" t="str">
        <f>IFERROR(IF($C2131=K$2,$G2131*VLOOKUP($F2131,Listen!$B$5:$G$95,$J2131+1,FALSE)/VLOOKUP(K$2,Listen!$B$5:$G$95,$J2131+1,FALSE),"-")*IF($D2131="Abgabe",0,1),"")</f>
        <v/>
      </c>
      <c r="L2131" s="111" t="str">
        <f>IFERROR(IF($C2131=L$2,$G2131*VLOOKUP($F2131,Listen!$B$5:$G$95,$J2131+1,FALSE)/VLOOKUP(L$2,Listen!$B$5:$G$95,$J2131+1,FALSE),"-")*IF($D2131="Abgabe",0,1),"")</f>
        <v/>
      </c>
      <c r="M2131" s="111" t="str">
        <f>IFERROR(IF($C2131=M$2,$G2131*VLOOKUP($F2131,Listen!$B$5:$G$95,$J2131+1,FALSE)/VLOOKUP(M$2,Listen!$B$5:$G$95,$J2131+1,FALSE),"-")*IF($D2131="Abgabe",0,1),"")</f>
        <v/>
      </c>
      <c r="N2131" s="111" t="str">
        <f>IFERROR(IF($C2131=N$2,$G2131*VLOOKUP($F2131,Listen!$B$5:$G$95,$J2131+1,FALSE)/VLOOKUP(N$2,Listen!$B$5:$G$95,$J2131+1,FALSE),"-")*IF($D2131="Abgabe",0,1),"")</f>
        <v/>
      </c>
      <c r="O2131" s="111" t="str">
        <f>IFERROR(IF($C2131=O$2,$G2131*VLOOKUP($F2131,Listen!$B$5:$G$95,$J2131+1,FALSE)/VLOOKUP(O$2,Listen!$B$5:$G$95,$J2131+1,FALSE),"-")*IF($D2131="Abgabe",0,1),"")</f>
        <v/>
      </c>
      <c r="P2131" s="111" t="str">
        <f>IFERROR(IF($C2131=P$2,$G2131*VLOOKUP($F2131,Listen!$B$5:$G$95,$J2131+1,FALSE)/VLOOKUP(P$2,Listen!$B$5:$G$95,$J2131+1,FALSE),"-")*IF($D2131="Abgabe",0,1),"")</f>
        <v/>
      </c>
      <c r="Q2131" s="111" t="str">
        <f>IFERROR(IF($C2131=Q$2,$G2131*VLOOKUP($F2131,Listen!$B$5:$G$95,$J2131+1,FALSE)/VLOOKUP(Q$2,Listen!$B$5:$G$95,$J2131+1,FALSE),"-")*IF($D2131="Abgabe",0,1),"")</f>
        <v/>
      </c>
      <c r="R2131" s="111" t="str">
        <f>IFERROR(IF($C2131=R$2,$G2131*VLOOKUP($F2131,Listen!$B$5:$G$95,$J2131+1,FALSE)/VLOOKUP(R$2,Listen!$B$5:$G$95,$J2131+1,FALSE),"-")*IF($D2131="Abgabe",0,1),"")</f>
        <v/>
      </c>
    </row>
    <row r="2132" spans="2:18">
      <c r="B2132" s="130"/>
      <c r="C2132" s="95" t="str">
        <f>IFERROR(YEAR(VLOOKUP($B2132,A_Stammdaten!$B$18:$G$218,3,FALSE)),"")</f>
        <v/>
      </c>
      <c r="D2132" s="95" t="str">
        <f>IFERROR(VLOOKUP($B2132,A_Stammdaten!$B$18:$G$218,6,FALSE),"")</f>
        <v/>
      </c>
      <c r="E2132" s="131"/>
      <c r="F2132" s="130"/>
      <c r="G2132" s="130"/>
      <c r="H2132" s="96"/>
      <c r="I2132" s="105" t="str">
        <f>IFERROR(VLOOKUP($E2132,Listen!$I$5:$K$41,2,FALSE),"")</f>
        <v/>
      </c>
      <c r="J2132" s="105" t="str">
        <f>IFERROR(VLOOKUP($E2132,Listen!$I$5:$K$41,3,FALSE),"")</f>
        <v/>
      </c>
      <c r="K2132" s="111" t="str">
        <f>IFERROR(IF($C2132=K$2,$G2132*VLOOKUP($F2132,Listen!$B$5:$G$95,$J2132+1,FALSE)/VLOOKUP(K$2,Listen!$B$5:$G$95,$J2132+1,FALSE),"-")*IF($D2132="Abgabe",0,1),"")</f>
        <v/>
      </c>
      <c r="L2132" s="111" t="str">
        <f>IFERROR(IF($C2132=L$2,$G2132*VLOOKUP($F2132,Listen!$B$5:$G$95,$J2132+1,FALSE)/VLOOKUP(L$2,Listen!$B$5:$G$95,$J2132+1,FALSE),"-")*IF($D2132="Abgabe",0,1),"")</f>
        <v/>
      </c>
      <c r="M2132" s="111" t="str">
        <f>IFERROR(IF($C2132=M$2,$G2132*VLOOKUP($F2132,Listen!$B$5:$G$95,$J2132+1,FALSE)/VLOOKUP(M$2,Listen!$B$5:$G$95,$J2132+1,FALSE),"-")*IF($D2132="Abgabe",0,1),"")</f>
        <v/>
      </c>
      <c r="N2132" s="111" t="str">
        <f>IFERROR(IF($C2132=N$2,$G2132*VLOOKUP($F2132,Listen!$B$5:$G$95,$J2132+1,FALSE)/VLOOKUP(N$2,Listen!$B$5:$G$95,$J2132+1,FALSE),"-")*IF($D2132="Abgabe",0,1),"")</f>
        <v/>
      </c>
      <c r="O2132" s="111" t="str">
        <f>IFERROR(IF($C2132=O$2,$G2132*VLOOKUP($F2132,Listen!$B$5:$G$95,$J2132+1,FALSE)/VLOOKUP(O$2,Listen!$B$5:$G$95,$J2132+1,FALSE),"-")*IF($D2132="Abgabe",0,1),"")</f>
        <v/>
      </c>
      <c r="P2132" s="111" t="str">
        <f>IFERROR(IF($C2132=P$2,$G2132*VLOOKUP($F2132,Listen!$B$5:$G$95,$J2132+1,FALSE)/VLOOKUP(P$2,Listen!$B$5:$G$95,$J2132+1,FALSE),"-")*IF($D2132="Abgabe",0,1),"")</f>
        <v/>
      </c>
      <c r="Q2132" s="111" t="str">
        <f>IFERROR(IF($C2132=Q$2,$G2132*VLOOKUP($F2132,Listen!$B$5:$G$95,$J2132+1,FALSE)/VLOOKUP(Q$2,Listen!$B$5:$G$95,$J2132+1,FALSE),"-")*IF($D2132="Abgabe",0,1),"")</f>
        <v/>
      </c>
      <c r="R2132" s="111" t="str">
        <f>IFERROR(IF($C2132=R$2,$G2132*VLOOKUP($F2132,Listen!$B$5:$G$95,$J2132+1,FALSE)/VLOOKUP(R$2,Listen!$B$5:$G$95,$J2132+1,FALSE),"-")*IF($D2132="Abgabe",0,1),"")</f>
        <v/>
      </c>
    </row>
    <row r="2133" spans="2:18">
      <c r="B2133" s="130"/>
      <c r="C2133" s="95" t="str">
        <f>IFERROR(YEAR(VLOOKUP($B2133,A_Stammdaten!$B$18:$G$218,3,FALSE)),"")</f>
        <v/>
      </c>
      <c r="D2133" s="95" t="str">
        <f>IFERROR(VLOOKUP($B2133,A_Stammdaten!$B$18:$G$218,6,FALSE),"")</f>
        <v/>
      </c>
      <c r="E2133" s="131"/>
      <c r="F2133" s="130"/>
      <c r="G2133" s="130"/>
      <c r="H2133" s="96"/>
      <c r="I2133" s="105" t="str">
        <f>IFERROR(VLOOKUP($E2133,Listen!$I$5:$K$41,2,FALSE),"")</f>
        <v/>
      </c>
      <c r="J2133" s="105" t="str">
        <f>IFERROR(VLOOKUP($E2133,Listen!$I$5:$K$41,3,FALSE),"")</f>
        <v/>
      </c>
      <c r="K2133" s="111" t="str">
        <f>IFERROR(IF($C2133=K$2,$G2133*VLOOKUP($F2133,Listen!$B$5:$G$95,$J2133+1,FALSE)/VLOOKUP(K$2,Listen!$B$5:$G$95,$J2133+1,FALSE),"-")*IF($D2133="Abgabe",0,1),"")</f>
        <v/>
      </c>
      <c r="L2133" s="111" t="str">
        <f>IFERROR(IF($C2133=L$2,$G2133*VLOOKUP($F2133,Listen!$B$5:$G$95,$J2133+1,FALSE)/VLOOKUP(L$2,Listen!$B$5:$G$95,$J2133+1,FALSE),"-")*IF($D2133="Abgabe",0,1),"")</f>
        <v/>
      </c>
      <c r="M2133" s="111" t="str">
        <f>IFERROR(IF($C2133=M$2,$G2133*VLOOKUP($F2133,Listen!$B$5:$G$95,$J2133+1,FALSE)/VLOOKUP(M$2,Listen!$B$5:$G$95,$J2133+1,FALSE),"-")*IF($D2133="Abgabe",0,1),"")</f>
        <v/>
      </c>
      <c r="N2133" s="111" t="str">
        <f>IFERROR(IF($C2133=N$2,$G2133*VLOOKUP($F2133,Listen!$B$5:$G$95,$J2133+1,FALSE)/VLOOKUP(N$2,Listen!$B$5:$G$95,$J2133+1,FALSE),"-")*IF($D2133="Abgabe",0,1),"")</f>
        <v/>
      </c>
      <c r="O2133" s="111" t="str">
        <f>IFERROR(IF($C2133=O$2,$G2133*VLOOKUP($F2133,Listen!$B$5:$G$95,$J2133+1,FALSE)/VLOOKUP(O$2,Listen!$B$5:$G$95,$J2133+1,FALSE),"-")*IF($D2133="Abgabe",0,1),"")</f>
        <v/>
      </c>
      <c r="P2133" s="111" t="str">
        <f>IFERROR(IF($C2133=P$2,$G2133*VLOOKUP($F2133,Listen!$B$5:$G$95,$J2133+1,FALSE)/VLOOKUP(P$2,Listen!$B$5:$G$95,$J2133+1,FALSE),"-")*IF($D2133="Abgabe",0,1),"")</f>
        <v/>
      </c>
      <c r="Q2133" s="111" t="str">
        <f>IFERROR(IF($C2133=Q$2,$G2133*VLOOKUP($F2133,Listen!$B$5:$G$95,$J2133+1,FALSE)/VLOOKUP(Q$2,Listen!$B$5:$G$95,$J2133+1,FALSE),"-")*IF($D2133="Abgabe",0,1),"")</f>
        <v/>
      </c>
      <c r="R2133" s="111" t="str">
        <f>IFERROR(IF($C2133=R$2,$G2133*VLOOKUP($F2133,Listen!$B$5:$G$95,$J2133+1,FALSE)/VLOOKUP(R$2,Listen!$B$5:$G$95,$J2133+1,FALSE),"-")*IF($D2133="Abgabe",0,1),"")</f>
        <v/>
      </c>
    </row>
    <row r="2134" spans="2:18">
      <c r="B2134" s="130"/>
      <c r="C2134" s="95" t="str">
        <f>IFERROR(YEAR(VLOOKUP($B2134,A_Stammdaten!$B$18:$G$218,3,FALSE)),"")</f>
        <v/>
      </c>
      <c r="D2134" s="95" t="str">
        <f>IFERROR(VLOOKUP($B2134,A_Stammdaten!$B$18:$G$218,6,FALSE),"")</f>
        <v/>
      </c>
      <c r="E2134" s="131"/>
      <c r="F2134" s="130"/>
      <c r="G2134" s="130"/>
      <c r="H2134" s="96"/>
      <c r="I2134" s="105" t="str">
        <f>IFERROR(VLOOKUP($E2134,Listen!$I$5:$K$41,2,FALSE),"")</f>
        <v/>
      </c>
      <c r="J2134" s="105" t="str">
        <f>IFERROR(VLOOKUP($E2134,Listen!$I$5:$K$41,3,FALSE),"")</f>
        <v/>
      </c>
      <c r="K2134" s="111" t="str">
        <f>IFERROR(IF($C2134=K$2,$G2134*VLOOKUP($F2134,Listen!$B$5:$G$95,$J2134+1,FALSE)/VLOOKUP(K$2,Listen!$B$5:$G$95,$J2134+1,FALSE),"-")*IF($D2134="Abgabe",0,1),"")</f>
        <v/>
      </c>
      <c r="L2134" s="111" t="str">
        <f>IFERROR(IF($C2134=L$2,$G2134*VLOOKUP($F2134,Listen!$B$5:$G$95,$J2134+1,FALSE)/VLOOKUP(L$2,Listen!$B$5:$G$95,$J2134+1,FALSE),"-")*IF($D2134="Abgabe",0,1),"")</f>
        <v/>
      </c>
      <c r="M2134" s="111" t="str">
        <f>IFERROR(IF($C2134=M$2,$G2134*VLOOKUP($F2134,Listen!$B$5:$G$95,$J2134+1,FALSE)/VLOOKUP(M$2,Listen!$B$5:$G$95,$J2134+1,FALSE),"-")*IF($D2134="Abgabe",0,1),"")</f>
        <v/>
      </c>
      <c r="N2134" s="111" t="str">
        <f>IFERROR(IF($C2134=N$2,$G2134*VLOOKUP($F2134,Listen!$B$5:$G$95,$J2134+1,FALSE)/VLOOKUP(N$2,Listen!$B$5:$G$95,$J2134+1,FALSE),"-")*IF($D2134="Abgabe",0,1),"")</f>
        <v/>
      </c>
      <c r="O2134" s="111" t="str">
        <f>IFERROR(IF($C2134=O$2,$G2134*VLOOKUP($F2134,Listen!$B$5:$G$95,$J2134+1,FALSE)/VLOOKUP(O$2,Listen!$B$5:$G$95,$J2134+1,FALSE),"-")*IF($D2134="Abgabe",0,1),"")</f>
        <v/>
      </c>
      <c r="P2134" s="111" t="str">
        <f>IFERROR(IF($C2134=P$2,$G2134*VLOOKUP($F2134,Listen!$B$5:$G$95,$J2134+1,FALSE)/VLOOKUP(P$2,Listen!$B$5:$G$95,$J2134+1,FALSE),"-")*IF($D2134="Abgabe",0,1),"")</f>
        <v/>
      </c>
      <c r="Q2134" s="111" t="str">
        <f>IFERROR(IF($C2134=Q$2,$G2134*VLOOKUP($F2134,Listen!$B$5:$G$95,$J2134+1,FALSE)/VLOOKUP(Q$2,Listen!$B$5:$G$95,$J2134+1,FALSE),"-")*IF($D2134="Abgabe",0,1),"")</f>
        <v/>
      </c>
      <c r="R2134" s="111" t="str">
        <f>IFERROR(IF($C2134=R$2,$G2134*VLOOKUP($F2134,Listen!$B$5:$G$95,$J2134+1,FALSE)/VLOOKUP(R$2,Listen!$B$5:$G$95,$J2134+1,FALSE),"-")*IF($D2134="Abgabe",0,1),"")</f>
        <v/>
      </c>
    </row>
    <row r="2135" spans="2:18">
      <c r="B2135" s="130"/>
      <c r="C2135" s="95" t="str">
        <f>IFERROR(YEAR(VLOOKUP($B2135,A_Stammdaten!$B$18:$G$218,3,FALSE)),"")</f>
        <v/>
      </c>
      <c r="D2135" s="95" t="str">
        <f>IFERROR(VLOOKUP($B2135,A_Stammdaten!$B$18:$G$218,6,FALSE),"")</f>
        <v/>
      </c>
      <c r="E2135" s="131"/>
      <c r="F2135" s="130"/>
      <c r="G2135" s="130"/>
      <c r="H2135" s="96"/>
      <c r="I2135" s="105" t="str">
        <f>IFERROR(VLOOKUP($E2135,Listen!$I$5:$K$41,2,FALSE),"")</f>
        <v/>
      </c>
      <c r="J2135" s="105" t="str">
        <f>IFERROR(VLOOKUP($E2135,Listen!$I$5:$K$41,3,FALSE),"")</f>
        <v/>
      </c>
      <c r="K2135" s="111" t="str">
        <f>IFERROR(IF($C2135=K$2,$G2135*VLOOKUP($F2135,Listen!$B$5:$G$95,$J2135+1,FALSE)/VLOOKUP(K$2,Listen!$B$5:$G$95,$J2135+1,FALSE),"-")*IF($D2135="Abgabe",0,1),"")</f>
        <v/>
      </c>
      <c r="L2135" s="111" t="str">
        <f>IFERROR(IF($C2135=L$2,$G2135*VLOOKUP($F2135,Listen!$B$5:$G$95,$J2135+1,FALSE)/VLOOKUP(L$2,Listen!$B$5:$G$95,$J2135+1,FALSE),"-")*IF($D2135="Abgabe",0,1),"")</f>
        <v/>
      </c>
      <c r="M2135" s="111" t="str">
        <f>IFERROR(IF($C2135=M$2,$G2135*VLOOKUP($F2135,Listen!$B$5:$G$95,$J2135+1,FALSE)/VLOOKUP(M$2,Listen!$B$5:$G$95,$J2135+1,FALSE),"-")*IF($D2135="Abgabe",0,1),"")</f>
        <v/>
      </c>
      <c r="N2135" s="111" t="str">
        <f>IFERROR(IF($C2135=N$2,$G2135*VLOOKUP($F2135,Listen!$B$5:$G$95,$J2135+1,FALSE)/VLOOKUP(N$2,Listen!$B$5:$G$95,$J2135+1,FALSE),"-")*IF($D2135="Abgabe",0,1),"")</f>
        <v/>
      </c>
      <c r="O2135" s="111" t="str">
        <f>IFERROR(IF($C2135=O$2,$G2135*VLOOKUP($F2135,Listen!$B$5:$G$95,$J2135+1,FALSE)/VLOOKUP(O$2,Listen!$B$5:$G$95,$J2135+1,FALSE),"-")*IF($D2135="Abgabe",0,1),"")</f>
        <v/>
      </c>
      <c r="P2135" s="111" t="str">
        <f>IFERROR(IF($C2135=P$2,$G2135*VLOOKUP($F2135,Listen!$B$5:$G$95,$J2135+1,FALSE)/VLOOKUP(P$2,Listen!$B$5:$G$95,$J2135+1,FALSE),"-")*IF($D2135="Abgabe",0,1),"")</f>
        <v/>
      </c>
      <c r="Q2135" s="111" t="str">
        <f>IFERROR(IF($C2135=Q$2,$G2135*VLOOKUP($F2135,Listen!$B$5:$G$95,$J2135+1,FALSE)/VLOOKUP(Q$2,Listen!$B$5:$G$95,$J2135+1,FALSE),"-")*IF($D2135="Abgabe",0,1),"")</f>
        <v/>
      </c>
      <c r="R2135" s="111" t="str">
        <f>IFERROR(IF($C2135=R$2,$G2135*VLOOKUP($F2135,Listen!$B$5:$G$95,$J2135+1,FALSE)/VLOOKUP(R$2,Listen!$B$5:$G$95,$J2135+1,FALSE),"-")*IF($D2135="Abgabe",0,1),"")</f>
        <v/>
      </c>
    </row>
    <row r="2136" spans="2:18">
      <c r="B2136" s="130"/>
      <c r="C2136" s="95" t="str">
        <f>IFERROR(YEAR(VLOOKUP($B2136,A_Stammdaten!$B$18:$G$218,3,FALSE)),"")</f>
        <v/>
      </c>
      <c r="D2136" s="95" t="str">
        <f>IFERROR(VLOOKUP($B2136,A_Stammdaten!$B$18:$G$218,6,FALSE),"")</f>
        <v/>
      </c>
      <c r="E2136" s="131"/>
      <c r="F2136" s="130"/>
      <c r="G2136" s="130"/>
      <c r="H2136" s="96"/>
      <c r="I2136" s="105" t="str">
        <f>IFERROR(VLOOKUP($E2136,Listen!$I$5:$K$41,2,FALSE),"")</f>
        <v/>
      </c>
      <c r="J2136" s="105" t="str">
        <f>IFERROR(VLOOKUP($E2136,Listen!$I$5:$K$41,3,FALSE),"")</f>
        <v/>
      </c>
      <c r="K2136" s="111" t="str">
        <f>IFERROR(IF($C2136=K$2,$G2136*VLOOKUP($F2136,Listen!$B$5:$G$95,$J2136+1,FALSE)/VLOOKUP(K$2,Listen!$B$5:$G$95,$J2136+1,FALSE),"-")*IF($D2136="Abgabe",0,1),"")</f>
        <v/>
      </c>
      <c r="L2136" s="111" t="str">
        <f>IFERROR(IF($C2136=L$2,$G2136*VLOOKUP($F2136,Listen!$B$5:$G$95,$J2136+1,FALSE)/VLOOKUP(L$2,Listen!$B$5:$G$95,$J2136+1,FALSE),"-")*IF($D2136="Abgabe",0,1),"")</f>
        <v/>
      </c>
      <c r="M2136" s="111" t="str">
        <f>IFERROR(IF($C2136=M$2,$G2136*VLOOKUP($F2136,Listen!$B$5:$G$95,$J2136+1,FALSE)/VLOOKUP(M$2,Listen!$B$5:$G$95,$J2136+1,FALSE),"-")*IF($D2136="Abgabe",0,1),"")</f>
        <v/>
      </c>
      <c r="N2136" s="111" t="str">
        <f>IFERROR(IF($C2136=N$2,$G2136*VLOOKUP($F2136,Listen!$B$5:$G$95,$J2136+1,FALSE)/VLOOKUP(N$2,Listen!$B$5:$G$95,$J2136+1,FALSE),"-")*IF($D2136="Abgabe",0,1),"")</f>
        <v/>
      </c>
      <c r="O2136" s="111" t="str">
        <f>IFERROR(IF($C2136=O$2,$G2136*VLOOKUP($F2136,Listen!$B$5:$G$95,$J2136+1,FALSE)/VLOOKUP(O$2,Listen!$B$5:$G$95,$J2136+1,FALSE),"-")*IF($D2136="Abgabe",0,1),"")</f>
        <v/>
      </c>
      <c r="P2136" s="111" t="str">
        <f>IFERROR(IF($C2136=P$2,$G2136*VLOOKUP($F2136,Listen!$B$5:$G$95,$J2136+1,FALSE)/VLOOKUP(P$2,Listen!$B$5:$G$95,$J2136+1,FALSE),"-")*IF($D2136="Abgabe",0,1),"")</f>
        <v/>
      </c>
      <c r="Q2136" s="111" t="str">
        <f>IFERROR(IF($C2136=Q$2,$G2136*VLOOKUP($F2136,Listen!$B$5:$G$95,$J2136+1,FALSE)/VLOOKUP(Q$2,Listen!$B$5:$G$95,$J2136+1,FALSE),"-")*IF($D2136="Abgabe",0,1),"")</f>
        <v/>
      </c>
      <c r="R2136" s="111" t="str">
        <f>IFERROR(IF($C2136=R$2,$G2136*VLOOKUP($F2136,Listen!$B$5:$G$95,$J2136+1,FALSE)/VLOOKUP(R$2,Listen!$B$5:$G$95,$J2136+1,FALSE),"-")*IF($D2136="Abgabe",0,1),"")</f>
        <v/>
      </c>
    </row>
    <row r="2137" spans="2:18">
      <c r="B2137" s="130"/>
      <c r="C2137" s="95" t="str">
        <f>IFERROR(YEAR(VLOOKUP($B2137,A_Stammdaten!$B$18:$G$218,3,FALSE)),"")</f>
        <v/>
      </c>
      <c r="D2137" s="95" t="str">
        <f>IFERROR(VLOOKUP($B2137,A_Stammdaten!$B$18:$G$218,6,FALSE),"")</f>
        <v/>
      </c>
      <c r="E2137" s="131"/>
      <c r="F2137" s="130"/>
      <c r="G2137" s="130"/>
      <c r="H2137" s="96"/>
      <c r="I2137" s="105" t="str">
        <f>IFERROR(VLOOKUP($E2137,Listen!$I$5:$K$41,2,FALSE),"")</f>
        <v/>
      </c>
      <c r="J2137" s="105" t="str">
        <f>IFERROR(VLOOKUP($E2137,Listen!$I$5:$K$41,3,FALSE),"")</f>
        <v/>
      </c>
      <c r="K2137" s="111" t="str">
        <f>IFERROR(IF($C2137=K$2,$G2137*VLOOKUP($F2137,Listen!$B$5:$G$95,$J2137+1,FALSE)/VLOOKUP(K$2,Listen!$B$5:$G$95,$J2137+1,FALSE),"-")*IF($D2137="Abgabe",0,1),"")</f>
        <v/>
      </c>
      <c r="L2137" s="111" t="str">
        <f>IFERROR(IF($C2137=L$2,$G2137*VLOOKUP($F2137,Listen!$B$5:$G$95,$J2137+1,FALSE)/VLOOKUP(L$2,Listen!$B$5:$G$95,$J2137+1,FALSE),"-")*IF($D2137="Abgabe",0,1),"")</f>
        <v/>
      </c>
      <c r="M2137" s="111" t="str">
        <f>IFERROR(IF($C2137=M$2,$G2137*VLOOKUP($F2137,Listen!$B$5:$G$95,$J2137+1,FALSE)/VLOOKUP(M$2,Listen!$B$5:$G$95,$J2137+1,FALSE),"-")*IF($D2137="Abgabe",0,1),"")</f>
        <v/>
      </c>
      <c r="N2137" s="111" t="str">
        <f>IFERROR(IF($C2137=N$2,$G2137*VLOOKUP($F2137,Listen!$B$5:$G$95,$J2137+1,FALSE)/VLOOKUP(N$2,Listen!$B$5:$G$95,$J2137+1,FALSE),"-")*IF($D2137="Abgabe",0,1),"")</f>
        <v/>
      </c>
      <c r="O2137" s="111" t="str">
        <f>IFERROR(IF($C2137=O$2,$G2137*VLOOKUP($F2137,Listen!$B$5:$G$95,$J2137+1,FALSE)/VLOOKUP(O$2,Listen!$B$5:$G$95,$J2137+1,FALSE),"-")*IF($D2137="Abgabe",0,1),"")</f>
        <v/>
      </c>
      <c r="P2137" s="111" t="str">
        <f>IFERROR(IF($C2137=P$2,$G2137*VLOOKUP($F2137,Listen!$B$5:$G$95,$J2137+1,FALSE)/VLOOKUP(P$2,Listen!$B$5:$G$95,$J2137+1,FALSE),"-")*IF($D2137="Abgabe",0,1),"")</f>
        <v/>
      </c>
      <c r="Q2137" s="111" t="str">
        <f>IFERROR(IF($C2137=Q$2,$G2137*VLOOKUP($F2137,Listen!$B$5:$G$95,$J2137+1,FALSE)/VLOOKUP(Q$2,Listen!$B$5:$G$95,$J2137+1,FALSE),"-")*IF($D2137="Abgabe",0,1),"")</f>
        <v/>
      </c>
      <c r="R2137" s="111" t="str">
        <f>IFERROR(IF($C2137=R$2,$G2137*VLOOKUP($F2137,Listen!$B$5:$G$95,$J2137+1,FALSE)/VLOOKUP(R$2,Listen!$B$5:$G$95,$J2137+1,FALSE),"-")*IF($D2137="Abgabe",0,1),"")</f>
        <v/>
      </c>
    </row>
    <row r="2138" spans="2:18">
      <c r="B2138" s="130"/>
      <c r="C2138" s="95" t="str">
        <f>IFERROR(YEAR(VLOOKUP($B2138,A_Stammdaten!$B$18:$G$218,3,FALSE)),"")</f>
        <v/>
      </c>
      <c r="D2138" s="95" t="str">
        <f>IFERROR(VLOOKUP($B2138,A_Stammdaten!$B$18:$G$218,6,FALSE),"")</f>
        <v/>
      </c>
      <c r="E2138" s="131"/>
      <c r="F2138" s="130"/>
      <c r="G2138" s="130"/>
      <c r="H2138" s="96"/>
      <c r="I2138" s="105" t="str">
        <f>IFERROR(VLOOKUP($E2138,Listen!$I$5:$K$41,2,FALSE),"")</f>
        <v/>
      </c>
      <c r="J2138" s="105" t="str">
        <f>IFERROR(VLOOKUP($E2138,Listen!$I$5:$K$41,3,FALSE),"")</f>
        <v/>
      </c>
      <c r="K2138" s="111" t="str">
        <f>IFERROR(IF($C2138=K$2,$G2138*VLOOKUP($F2138,Listen!$B$5:$G$95,$J2138+1,FALSE)/VLOOKUP(K$2,Listen!$B$5:$G$95,$J2138+1,FALSE),"-")*IF($D2138="Abgabe",0,1),"")</f>
        <v/>
      </c>
      <c r="L2138" s="111" t="str">
        <f>IFERROR(IF($C2138=L$2,$G2138*VLOOKUP($F2138,Listen!$B$5:$G$95,$J2138+1,FALSE)/VLOOKUP(L$2,Listen!$B$5:$G$95,$J2138+1,FALSE),"-")*IF($D2138="Abgabe",0,1),"")</f>
        <v/>
      </c>
      <c r="M2138" s="111" t="str">
        <f>IFERROR(IF($C2138=M$2,$G2138*VLOOKUP($F2138,Listen!$B$5:$G$95,$J2138+1,FALSE)/VLOOKUP(M$2,Listen!$B$5:$G$95,$J2138+1,FALSE),"-")*IF($D2138="Abgabe",0,1),"")</f>
        <v/>
      </c>
      <c r="N2138" s="111" t="str">
        <f>IFERROR(IF($C2138=N$2,$G2138*VLOOKUP($F2138,Listen!$B$5:$G$95,$J2138+1,FALSE)/VLOOKUP(N$2,Listen!$B$5:$G$95,$J2138+1,FALSE),"-")*IF($D2138="Abgabe",0,1),"")</f>
        <v/>
      </c>
      <c r="O2138" s="111" t="str">
        <f>IFERROR(IF($C2138=O$2,$G2138*VLOOKUP($F2138,Listen!$B$5:$G$95,$J2138+1,FALSE)/VLOOKUP(O$2,Listen!$B$5:$G$95,$J2138+1,FALSE),"-")*IF($D2138="Abgabe",0,1),"")</f>
        <v/>
      </c>
      <c r="P2138" s="111" t="str">
        <f>IFERROR(IF($C2138=P$2,$G2138*VLOOKUP($F2138,Listen!$B$5:$G$95,$J2138+1,FALSE)/VLOOKUP(P$2,Listen!$B$5:$G$95,$J2138+1,FALSE),"-")*IF($D2138="Abgabe",0,1),"")</f>
        <v/>
      </c>
      <c r="Q2138" s="111" t="str">
        <f>IFERROR(IF($C2138=Q$2,$G2138*VLOOKUP($F2138,Listen!$B$5:$G$95,$J2138+1,FALSE)/VLOOKUP(Q$2,Listen!$B$5:$G$95,$J2138+1,FALSE),"-")*IF($D2138="Abgabe",0,1),"")</f>
        <v/>
      </c>
      <c r="R2138" s="111" t="str">
        <f>IFERROR(IF($C2138=R$2,$G2138*VLOOKUP($F2138,Listen!$B$5:$G$95,$J2138+1,FALSE)/VLOOKUP(R$2,Listen!$B$5:$G$95,$J2138+1,FALSE),"-")*IF($D2138="Abgabe",0,1),"")</f>
        <v/>
      </c>
    </row>
    <row r="2139" spans="2:18">
      <c r="B2139" s="130"/>
      <c r="C2139" s="95" t="str">
        <f>IFERROR(YEAR(VLOOKUP($B2139,A_Stammdaten!$B$18:$G$218,3,FALSE)),"")</f>
        <v/>
      </c>
      <c r="D2139" s="95" t="str">
        <f>IFERROR(VLOOKUP($B2139,A_Stammdaten!$B$18:$G$218,6,FALSE),"")</f>
        <v/>
      </c>
      <c r="E2139" s="131"/>
      <c r="F2139" s="130"/>
      <c r="G2139" s="130"/>
      <c r="H2139" s="96"/>
      <c r="I2139" s="105" t="str">
        <f>IFERROR(VLOOKUP($E2139,Listen!$I$5:$K$41,2,FALSE),"")</f>
        <v/>
      </c>
      <c r="J2139" s="105" t="str">
        <f>IFERROR(VLOOKUP($E2139,Listen!$I$5:$K$41,3,FALSE),"")</f>
        <v/>
      </c>
      <c r="K2139" s="111" t="str">
        <f>IFERROR(IF($C2139=K$2,$G2139*VLOOKUP($F2139,Listen!$B$5:$G$95,$J2139+1,FALSE)/VLOOKUP(K$2,Listen!$B$5:$G$95,$J2139+1,FALSE),"-")*IF($D2139="Abgabe",0,1),"")</f>
        <v/>
      </c>
      <c r="L2139" s="111" t="str">
        <f>IFERROR(IF($C2139=L$2,$G2139*VLOOKUP($F2139,Listen!$B$5:$G$95,$J2139+1,FALSE)/VLOOKUP(L$2,Listen!$B$5:$G$95,$J2139+1,FALSE),"-")*IF($D2139="Abgabe",0,1),"")</f>
        <v/>
      </c>
      <c r="M2139" s="111" t="str">
        <f>IFERROR(IF($C2139=M$2,$G2139*VLOOKUP($F2139,Listen!$B$5:$G$95,$J2139+1,FALSE)/VLOOKUP(M$2,Listen!$B$5:$G$95,$J2139+1,FALSE),"-")*IF($D2139="Abgabe",0,1),"")</f>
        <v/>
      </c>
      <c r="N2139" s="111" t="str">
        <f>IFERROR(IF($C2139=N$2,$G2139*VLOOKUP($F2139,Listen!$B$5:$G$95,$J2139+1,FALSE)/VLOOKUP(N$2,Listen!$B$5:$G$95,$J2139+1,FALSE),"-")*IF($D2139="Abgabe",0,1),"")</f>
        <v/>
      </c>
      <c r="O2139" s="111" t="str">
        <f>IFERROR(IF($C2139=O$2,$G2139*VLOOKUP($F2139,Listen!$B$5:$G$95,$J2139+1,FALSE)/VLOOKUP(O$2,Listen!$B$5:$G$95,$J2139+1,FALSE),"-")*IF($D2139="Abgabe",0,1),"")</f>
        <v/>
      </c>
      <c r="P2139" s="111" t="str">
        <f>IFERROR(IF($C2139=P$2,$G2139*VLOOKUP($F2139,Listen!$B$5:$G$95,$J2139+1,FALSE)/VLOOKUP(P$2,Listen!$B$5:$G$95,$J2139+1,FALSE),"-")*IF($D2139="Abgabe",0,1),"")</f>
        <v/>
      </c>
      <c r="Q2139" s="111" t="str">
        <f>IFERROR(IF($C2139=Q$2,$G2139*VLOOKUP($F2139,Listen!$B$5:$G$95,$J2139+1,FALSE)/VLOOKUP(Q$2,Listen!$B$5:$G$95,$J2139+1,FALSE),"-")*IF($D2139="Abgabe",0,1),"")</f>
        <v/>
      </c>
      <c r="R2139" s="111" t="str">
        <f>IFERROR(IF($C2139=R$2,$G2139*VLOOKUP($F2139,Listen!$B$5:$G$95,$J2139+1,FALSE)/VLOOKUP(R$2,Listen!$B$5:$G$95,$J2139+1,FALSE),"-")*IF($D2139="Abgabe",0,1),"")</f>
        <v/>
      </c>
    </row>
    <row r="2140" spans="2:18">
      <c r="B2140" s="130"/>
      <c r="C2140" s="95" t="str">
        <f>IFERROR(YEAR(VLOOKUP($B2140,A_Stammdaten!$B$18:$G$218,3,FALSE)),"")</f>
        <v/>
      </c>
      <c r="D2140" s="95" t="str">
        <f>IFERROR(VLOOKUP($B2140,A_Stammdaten!$B$18:$G$218,6,FALSE),"")</f>
        <v/>
      </c>
      <c r="E2140" s="131"/>
      <c r="F2140" s="130"/>
      <c r="G2140" s="130"/>
      <c r="H2140" s="96"/>
      <c r="I2140" s="105" t="str">
        <f>IFERROR(VLOOKUP($E2140,Listen!$I$5:$K$41,2,FALSE),"")</f>
        <v/>
      </c>
      <c r="J2140" s="105" t="str">
        <f>IFERROR(VLOOKUP($E2140,Listen!$I$5:$K$41,3,FALSE),"")</f>
        <v/>
      </c>
      <c r="K2140" s="111" t="str">
        <f>IFERROR(IF($C2140=K$2,$G2140*VLOOKUP($F2140,Listen!$B$5:$G$95,$J2140+1,FALSE)/VLOOKUP(K$2,Listen!$B$5:$G$95,$J2140+1,FALSE),"-")*IF($D2140="Abgabe",0,1),"")</f>
        <v/>
      </c>
      <c r="L2140" s="111" t="str">
        <f>IFERROR(IF($C2140=L$2,$G2140*VLOOKUP($F2140,Listen!$B$5:$G$95,$J2140+1,FALSE)/VLOOKUP(L$2,Listen!$B$5:$G$95,$J2140+1,FALSE),"-")*IF($D2140="Abgabe",0,1),"")</f>
        <v/>
      </c>
      <c r="M2140" s="111" t="str">
        <f>IFERROR(IF($C2140=M$2,$G2140*VLOOKUP($F2140,Listen!$B$5:$G$95,$J2140+1,FALSE)/VLOOKUP(M$2,Listen!$B$5:$G$95,$J2140+1,FALSE),"-")*IF($D2140="Abgabe",0,1),"")</f>
        <v/>
      </c>
      <c r="N2140" s="111" t="str">
        <f>IFERROR(IF($C2140=N$2,$G2140*VLOOKUP($F2140,Listen!$B$5:$G$95,$J2140+1,FALSE)/VLOOKUP(N$2,Listen!$B$5:$G$95,$J2140+1,FALSE),"-")*IF($D2140="Abgabe",0,1),"")</f>
        <v/>
      </c>
      <c r="O2140" s="111" t="str">
        <f>IFERROR(IF($C2140=O$2,$G2140*VLOOKUP($F2140,Listen!$B$5:$G$95,$J2140+1,FALSE)/VLOOKUP(O$2,Listen!$B$5:$G$95,$J2140+1,FALSE),"-")*IF($D2140="Abgabe",0,1),"")</f>
        <v/>
      </c>
      <c r="P2140" s="111" t="str">
        <f>IFERROR(IF($C2140=P$2,$G2140*VLOOKUP($F2140,Listen!$B$5:$G$95,$J2140+1,FALSE)/VLOOKUP(P$2,Listen!$B$5:$G$95,$J2140+1,FALSE),"-")*IF($D2140="Abgabe",0,1),"")</f>
        <v/>
      </c>
      <c r="Q2140" s="111" t="str">
        <f>IFERROR(IF($C2140=Q$2,$G2140*VLOOKUP($F2140,Listen!$B$5:$G$95,$J2140+1,FALSE)/VLOOKUP(Q$2,Listen!$B$5:$G$95,$J2140+1,FALSE),"-")*IF($D2140="Abgabe",0,1),"")</f>
        <v/>
      </c>
      <c r="R2140" s="111" t="str">
        <f>IFERROR(IF($C2140=R$2,$G2140*VLOOKUP($F2140,Listen!$B$5:$G$95,$J2140+1,FALSE)/VLOOKUP(R$2,Listen!$B$5:$G$95,$J2140+1,FALSE),"-")*IF($D2140="Abgabe",0,1),"")</f>
        <v/>
      </c>
    </row>
    <row r="2141" spans="2:18">
      <c r="B2141" s="130"/>
      <c r="C2141" s="95" t="str">
        <f>IFERROR(YEAR(VLOOKUP($B2141,A_Stammdaten!$B$18:$G$218,3,FALSE)),"")</f>
        <v/>
      </c>
      <c r="D2141" s="95" t="str">
        <f>IFERROR(VLOOKUP($B2141,A_Stammdaten!$B$18:$G$218,6,FALSE),"")</f>
        <v/>
      </c>
      <c r="E2141" s="131"/>
      <c r="F2141" s="130"/>
      <c r="G2141" s="130"/>
      <c r="H2141" s="96"/>
      <c r="I2141" s="105" t="str">
        <f>IFERROR(VLOOKUP($E2141,Listen!$I$5:$K$41,2,FALSE),"")</f>
        <v/>
      </c>
      <c r="J2141" s="105" t="str">
        <f>IFERROR(VLOOKUP($E2141,Listen!$I$5:$K$41,3,FALSE),"")</f>
        <v/>
      </c>
      <c r="K2141" s="111" t="str">
        <f>IFERROR(IF($C2141=K$2,$G2141*VLOOKUP($F2141,Listen!$B$5:$G$95,$J2141+1,FALSE)/VLOOKUP(K$2,Listen!$B$5:$G$95,$J2141+1,FALSE),"-")*IF($D2141="Abgabe",0,1),"")</f>
        <v/>
      </c>
      <c r="L2141" s="111" t="str">
        <f>IFERROR(IF($C2141=L$2,$G2141*VLOOKUP($F2141,Listen!$B$5:$G$95,$J2141+1,FALSE)/VLOOKUP(L$2,Listen!$B$5:$G$95,$J2141+1,FALSE),"-")*IF($D2141="Abgabe",0,1),"")</f>
        <v/>
      </c>
      <c r="M2141" s="111" t="str">
        <f>IFERROR(IF($C2141=M$2,$G2141*VLOOKUP($F2141,Listen!$B$5:$G$95,$J2141+1,FALSE)/VLOOKUP(M$2,Listen!$B$5:$G$95,$J2141+1,FALSE),"-")*IF($D2141="Abgabe",0,1),"")</f>
        <v/>
      </c>
      <c r="N2141" s="111" t="str">
        <f>IFERROR(IF($C2141=N$2,$G2141*VLOOKUP($F2141,Listen!$B$5:$G$95,$J2141+1,FALSE)/VLOOKUP(N$2,Listen!$B$5:$G$95,$J2141+1,FALSE),"-")*IF($D2141="Abgabe",0,1),"")</f>
        <v/>
      </c>
      <c r="O2141" s="111" t="str">
        <f>IFERROR(IF($C2141=O$2,$G2141*VLOOKUP($F2141,Listen!$B$5:$G$95,$J2141+1,FALSE)/VLOOKUP(O$2,Listen!$B$5:$G$95,$J2141+1,FALSE),"-")*IF($D2141="Abgabe",0,1),"")</f>
        <v/>
      </c>
      <c r="P2141" s="111" t="str">
        <f>IFERROR(IF($C2141=P$2,$G2141*VLOOKUP($F2141,Listen!$B$5:$G$95,$J2141+1,FALSE)/VLOOKUP(P$2,Listen!$B$5:$G$95,$J2141+1,FALSE),"-")*IF($D2141="Abgabe",0,1),"")</f>
        <v/>
      </c>
      <c r="Q2141" s="111" t="str">
        <f>IFERROR(IF($C2141=Q$2,$G2141*VLOOKUP($F2141,Listen!$B$5:$G$95,$J2141+1,FALSE)/VLOOKUP(Q$2,Listen!$B$5:$G$95,$J2141+1,FALSE),"-")*IF($D2141="Abgabe",0,1),"")</f>
        <v/>
      </c>
      <c r="R2141" s="111" t="str">
        <f>IFERROR(IF($C2141=R$2,$G2141*VLOOKUP($F2141,Listen!$B$5:$G$95,$J2141+1,FALSE)/VLOOKUP(R$2,Listen!$B$5:$G$95,$J2141+1,FALSE),"-")*IF($D2141="Abgabe",0,1),"")</f>
        <v/>
      </c>
    </row>
    <row r="2142" spans="2:18">
      <c r="B2142" s="130"/>
      <c r="C2142" s="95" t="str">
        <f>IFERROR(YEAR(VLOOKUP($B2142,A_Stammdaten!$B$18:$G$218,3,FALSE)),"")</f>
        <v/>
      </c>
      <c r="D2142" s="95" t="str">
        <f>IFERROR(VLOOKUP($B2142,A_Stammdaten!$B$18:$G$218,6,FALSE),"")</f>
        <v/>
      </c>
      <c r="E2142" s="131"/>
      <c r="F2142" s="130"/>
      <c r="G2142" s="130"/>
      <c r="H2142" s="96"/>
      <c r="I2142" s="105" t="str">
        <f>IFERROR(VLOOKUP($E2142,Listen!$I$5:$K$41,2,FALSE),"")</f>
        <v/>
      </c>
      <c r="J2142" s="105" t="str">
        <f>IFERROR(VLOOKUP($E2142,Listen!$I$5:$K$41,3,FALSE),"")</f>
        <v/>
      </c>
      <c r="K2142" s="111" t="str">
        <f>IFERROR(IF($C2142=K$2,$G2142*VLOOKUP($F2142,Listen!$B$5:$G$95,$J2142+1,FALSE)/VLOOKUP(K$2,Listen!$B$5:$G$95,$J2142+1,FALSE),"-")*IF($D2142="Abgabe",0,1),"")</f>
        <v/>
      </c>
      <c r="L2142" s="111" t="str">
        <f>IFERROR(IF($C2142=L$2,$G2142*VLOOKUP($F2142,Listen!$B$5:$G$95,$J2142+1,FALSE)/VLOOKUP(L$2,Listen!$B$5:$G$95,$J2142+1,FALSE),"-")*IF($D2142="Abgabe",0,1),"")</f>
        <v/>
      </c>
      <c r="M2142" s="111" t="str">
        <f>IFERROR(IF($C2142=M$2,$G2142*VLOOKUP($F2142,Listen!$B$5:$G$95,$J2142+1,FALSE)/VLOOKUP(M$2,Listen!$B$5:$G$95,$J2142+1,FALSE),"-")*IF($D2142="Abgabe",0,1),"")</f>
        <v/>
      </c>
      <c r="N2142" s="111" t="str">
        <f>IFERROR(IF($C2142=N$2,$G2142*VLOOKUP($F2142,Listen!$B$5:$G$95,$J2142+1,FALSE)/VLOOKUP(N$2,Listen!$B$5:$G$95,$J2142+1,FALSE),"-")*IF($D2142="Abgabe",0,1),"")</f>
        <v/>
      </c>
      <c r="O2142" s="111" t="str">
        <f>IFERROR(IF($C2142=O$2,$G2142*VLOOKUP($F2142,Listen!$B$5:$G$95,$J2142+1,FALSE)/VLOOKUP(O$2,Listen!$B$5:$G$95,$J2142+1,FALSE),"-")*IF($D2142="Abgabe",0,1),"")</f>
        <v/>
      </c>
      <c r="P2142" s="111" t="str">
        <f>IFERROR(IF($C2142=P$2,$G2142*VLOOKUP($F2142,Listen!$B$5:$G$95,$J2142+1,FALSE)/VLOOKUP(P$2,Listen!$B$5:$G$95,$J2142+1,FALSE),"-")*IF($D2142="Abgabe",0,1),"")</f>
        <v/>
      </c>
      <c r="Q2142" s="111" t="str">
        <f>IFERROR(IF($C2142=Q$2,$G2142*VLOOKUP($F2142,Listen!$B$5:$G$95,$J2142+1,FALSE)/VLOOKUP(Q$2,Listen!$B$5:$G$95,$J2142+1,FALSE),"-")*IF($D2142="Abgabe",0,1),"")</f>
        <v/>
      </c>
      <c r="R2142" s="111" t="str">
        <f>IFERROR(IF($C2142=R$2,$G2142*VLOOKUP($F2142,Listen!$B$5:$G$95,$J2142+1,FALSE)/VLOOKUP(R$2,Listen!$B$5:$G$95,$J2142+1,FALSE),"-")*IF($D2142="Abgabe",0,1),"")</f>
        <v/>
      </c>
    </row>
    <row r="2143" spans="2:18">
      <c r="B2143" s="130"/>
      <c r="C2143" s="95" t="str">
        <f>IFERROR(YEAR(VLOOKUP($B2143,A_Stammdaten!$B$18:$G$218,3,FALSE)),"")</f>
        <v/>
      </c>
      <c r="D2143" s="95" t="str">
        <f>IFERROR(VLOOKUP($B2143,A_Stammdaten!$B$18:$G$218,6,FALSE),"")</f>
        <v/>
      </c>
      <c r="E2143" s="131"/>
      <c r="F2143" s="130"/>
      <c r="G2143" s="130"/>
      <c r="H2143" s="96"/>
      <c r="I2143" s="105" t="str">
        <f>IFERROR(VLOOKUP($E2143,Listen!$I$5:$K$41,2,FALSE),"")</f>
        <v/>
      </c>
      <c r="J2143" s="105" t="str">
        <f>IFERROR(VLOOKUP($E2143,Listen!$I$5:$K$41,3,FALSE),"")</f>
        <v/>
      </c>
      <c r="K2143" s="111" t="str">
        <f>IFERROR(IF($C2143=K$2,$G2143*VLOOKUP($F2143,Listen!$B$5:$G$95,$J2143+1,FALSE)/VLOOKUP(K$2,Listen!$B$5:$G$95,$J2143+1,FALSE),"-")*IF($D2143="Abgabe",0,1),"")</f>
        <v/>
      </c>
      <c r="L2143" s="111" t="str">
        <f>IFERROR(IF($C2143=L$2,$G2143*VLOOKUP($F2143,Listen!$B$5:$G$95,$J2143+1,FALSE)/VLOOKUP(L$2,Listen!$B$5:$G$95,$J2143+1,FALSE),"-")*IF($D2143="Abgabe",0,1),"")</f>
        <v/>
      </c>
      <c r="M2143" s="111" t="str">
        <f>IFERROR(IF($C2143=M$2,$G2143*VLOOKUP($F2143,Listen!$B$5:$G$95,$J2143+1,FALSE)/VLOOKUP(M$2,Listen!$B$5:$G$95,$J2143+1,FALSE),"-")*IF($D2143="Abgabe",0,1),"")</f>
        <v/>
      </c>
      <c r="N2143" s="111" t="str">
        <f>IFERROR(IF($C2143=N$2,$G2143*VLOOKUP($F2143,Listen!$B$5:$G$95,$J2143+1,FALSE)/VLOOKUP(N$2,Listen!$B$5:$G$95,$J2143+1,FALSE),"-")*IF($D2143="Abgabe",0,1),"")</f>
        <v/>
      </c>
      <c r="O2143" s="111" t="str">
        <f>IFERROR(IF($C2143=O$2,$G2143*VLOOKUP($F2143,Listen!$B$5:$G$95,$J2143+1,FALSE)/VLOOKUP(O$2,Listen!$B$5:$G$95,$J2143+1,FALSE),"-")*IF($D2143="Abgabe",0,1),"")</f>
        <v/>
      </c>
      <c r="P2143" s="111" t="str">
        <f>IFERROR(IF($C2143=P$2,$G2143*VLOOKUP($F2143,Listen!$B$5:$G$95,$J2143+1,FALSE)/VLOOKUP(P$2,Listen!$B$5:$G$95,$J2143+1,FALSE),"-")*IF($D2143="Abgabe",0,1),"")</f>
        <v/>
      </c>
      <c r="Q2143" s="111" t="str">
        <f>IFERROR(IF($C2143=Q$2,$G2143*VLOOKUP($F2143,Listen!$B$5:$G$95,$J2143+1,FALSE)/VLOOKUP(Q$2,Listen!$B$5:$G$95,$J2143+1,FALSE),"-")*IF($D2143="Abgabe",0,1),"")</f>
        <v/>
      </c>
      <c r="R2143" s="111" t="str">
        <f>IFERROR(IF($C2143=R$2,$G2143*VLOOKUP($F2143,Listen!$B$5:$G$95,$J2143+1,FALSE)/VLOOKUP(R$2,Listen!$B$5:$G$95,$J2143+1,FALSE),"-")*IF($D2143="Abgabe",0,1),"")</f>
        <v/>
      </c>
    </row>
    <row r="2144" spans="2:18">
      <c r="B2144" s="130"/>
      <c r="C2144" s="95" t="str">
        <f>IFERROR(YEAR(VLOOKUP($B2144,A_Stammdaten!$B$18:$G$218,3,FALSE)),"")</f>
        <v/>
      </c>
      <c r="D2144" s="95" t="str">
        <f>IFERROR(VLOOKUP($B2144,A_Stammdaten!$B$18:$G$218,6,FALSE),"")</f>
        <v/>
      </c>
      <c r="E2144" s="131"/>
      <c r="F2144" s="130"/>
      <c r="G2144" s="130"/>
      <c r="H2144" s="96"/>
      <c r="I2144" s="105" t="str">
        <f>IFERROR(VLOOKUP($E2144,Listen!$I$5:$K$41,2,FALSE),"")</f>
        <v/>
      </c>
      <c r="J2144" s="105" t="str">
        <f>IFERROR(VLOOKUP($E2144,Listen!$I$5:$K$41,3,FALSE),"")</f>
        <v/>
      </c>
      <c r="K2144" s="111" t="str">
        <f>IFERROR(IF($C2144=K$2,$G2144*VLOOKUP($F2144,Listen!$B$5:$G$95,$J2144+1,FALSE)/VLOOKUP(K$2,Listen!$B$5:$G$95,$J2144+1,FALSE),"-")*IF($D2144="Abgabe",0,1),"")</f>
        <v/>
      </c>
      <c r="L2144" s="111" t="str">
        <f>IFERROR(IF($C2144=L$2,$G2144*VLOOKUP($F2144,Listen!$B$5:$G$95,$J2144+1,FALSE)/VLOOKUP(L$2,Listen!$B$5:$G$95,$J2144+1,FALSE),"-")*IF($D2144="Abgabe",0,1),"")</f>
        <v/>
      </c>
      <c r="M2144" s="111" t="str">
        <f>IFERROR(IF($C2144=M$2,$G2144*VLOOKUP($F2144,Listen!$B$5:$G$95,$J2144+1,FALSE)/VLOOKUP(M$2,Listen!$B$5:$G$95,$J2144+1,FALSE),"-")*IF($D2144="Abgabe",0,1),"")</f>
        <v/>
      </c>
      <c r="N2144" s="111" t="str">
        <f>IFERROR(IF($C2144=N$2,$G2144*VLOOKUP($F2144,Listen!$B$5:$G$95,$J2144+1,FALSE)/VLOOKUP(N$2,Listen!$B$5:$G$95,$J2144+1,FALSE),"-")*IF($D2144="Abgabe",0,1),"")</f>
        <v/>
      </c>
      <c r="O2144" s="111" t="str">
        <f>IFERROR(IF($C2144=O$2,$G2144*VLOOKUP($F2144,Listen!$B$5:$G$95,$J2144+1,FALSE)/VLOOKUP(O$2,Listen!$B$5:$G$95,$J2144+1,FALSE),"-")*IF($D2144="Abgabe",0,1),"")</f>
        <v/>
      </c>
      <c r="P2144" s="111" t="str">
        <f>IFERROR(IF($C2144=P$2,$G2144*VLOOKUP($F2144,Listen!$B$5:$G$95,$J2144+1,FALSE)/VLOOKUP(P$2,Listen!$B$5:$G$95,$J2144+1,FALSE),"-")*IF($D2144="Abgabe",0,1),"")</f>
        <v/>
      </c>
      <c r="Q2144" s="111" t="str">
        <f>IFERROR(IF($C2144=Q$2,$G2144*VLOOKUP($F2144,Listen!$B$5:$G$95,$J2144+1,FALSE)/VLOOKUP(Q$2,Listen!$B$5:$G$95,$J2144+1,FALSE),"-")*IF($D2144="Abgabe",0,1),"")</f>
        <v/>
      </c>
      <c r="R2144" s="111" t="str">
        <f>IFERROR(IF($C2144=R$2,$G2144*VLOOKUP($F2144,Listen!$B$5:$G$95,$J2144+1,FALSE)/VLOOKUP(R$2,Listen!$B$5:$G$95,$J2144+1,FALSE),"-")*IF($D2144="Abgabe",0,1),"")</f>
        <v/>
      </c>
    </row>
    <row r="2145" spans="2:18">
      <c r="B2145" s="130"/>
      <c r="C2145" s="95" t="str">
        <f>IFERROR(YEAR(VLOOKUP($B2145,A_Stammdaten!$B$18:$G$218,3,FALSE)),"")</f>
        <v/>
      </c>
      <c r="D2145" s="95" t="str">
        <f>IFERROR(VLOOKUP($B2145,A_Stammdaten!$B$18:$G$218,6,FALSE),"")</f>
        <v/>
      </c>
      <c r="E2145" s="131"/>
      <c r="F2145" s="130"/>
      <c r="G2145" s="130"/>
      <c r="H2145" s="96"/>
      <c r="I2145" s="105" t="str">
        <f>IFERROR(VLOOKUP($E2145,Listen!$I$5:$K$41,2,FALSE),"")</f>
        <v/>
      </c>
      <c r="J2145" s="105" t="str">
        <f>IFERROR(VLOOKUP($E2145,Listen!$I$5:$K$41,3,FALSE),"")</f>
        <v/>
      </c>
      <c r="K2145" s="111" t="str">
        <f>IFERROR(IF($C2145=K$2,$G2145*VLOOKUP($F2145,Listen!$B$5:$G$95,$J2145+1,FALSE)/VLOOKUP(K$2,Listen!$B$5:$G$95,$J2145+1,FALSE),"-")*IF($D2145="Abgabe",0,1),"")</f>
        <v/>
      </c>
      <c r="L2145" s="111" t="str">
        <f>IFERROR(IF($C2145=L$2,$G2145*VLOOKUP($F2145,Listen!$B$5:$G$95,$J2145+1,FALSE)/VLOOKUP(L$2,Listen!$B$5:$G$95,$J2145+1,FALSE),"-")*IF($D2145="Abgabe",0,1),"")</f>
        <v/>
      </c>
      <c r="M2145" s="111" t="str">
        <f>IFERROR(IF($C2145=M$2,$G2145*VLOOKUP($F2145,Listen!$B$5:$G$95,$J2145+1,FALSE)/VLOOKUP(M$2,Listen!$B$5:$G$95,$J2145+1,FALSE),"-")*IF($D2145="Abgabe",0,1),"")</f>
        <v/>
      </c>
      <c r="N2145" s="111" t="str">
        <f>IFERROR(IF($C2145=N$2,$G2145*VLOOKUP($F2145,Listen!$B$5:$G$95,$J2145+1,FALSE)/VLOOKUP(N$2,Listen!$B$5:$G$95,$J2145+1,FALSE),"-")*IF($D2145="Abgabe",0,1),"")</f>
        <v/>
      </c>
      <c r="O2145" s="111" t="str">
        <f>IFERROR(IF($C2145=O$2,$G2145*VLOOKUP($F2145,Listen!$B$5:$G$95,$J2145+1,FALSE)/VLOOKUP(O$2,Listen!$B$5:$G$95,$J2145+1,FALSE),"-")*IF($D2145="Abgabe",0,1),"")</f>
        <v/>
      </c>
      <c r="P2145" s="111" t="str">
        <f>IFERROR(IF($C2145=P$2,$G2145*VLOOKUP($F2145,Listen!$B$5:$G$95,$J2145+1,FALSE)/VLOOKUP(P$2,Listen!$B$5:$G$95,$J2145+1,FALSE),"-")*IF($D2145="Abgabe",0,1),"")</f>
        <v/>
      </c>
      <c r="Q2145" s="111" t="str">
        <f>IFERROR(IF($C2145=Q$2,$G2145*VLOOKUP($F2145,Listen!$B$5:$G$95,$J2145+1,FALSE)/VLOOKUP(Q$2,Listen!$B$5:$G$95,$J2145+1,FALSE),"-")*IF($D2145="Abgabe",0,1),"")</f>
        <v/>
      </c>
      <c r="R2145" s="111" t="str">
        <f>IFERROR(IF($C2145=R$2,$G2145*VLOOKUP($F2145,Listen!$B$5:$G$95,$J2145+1,FALSE)/VLOOKUP(R$2,Listen!$B$5:$G$95,$J2145+1,FALSE),"-")*IF($D2145="Abgabe",0,1),"")</f>
        <v/>
      </c>
    </row>
    <row r="2146" spans="2:18">
      <c r="B2146" s="130"/>
      <c r="C2146" s="95" t="str">
        <f>IFERROR(YEAR(VLOOKUP($B2146,A_Stammdaten!$B$18:$G$218,3,FALSE)),"")</f>
        <v/>
      </c>
      <c r="D2146" s="95" t="str">
        <f>IFERROR(VLOOKUP($B2146,A_Stammdaten!$B$18:$G$218,6,FALSE),"")</f>
        <v/>
      </c>
      <c r="E2146" s="131"/>
      <c r="F2146" s="130"/>
      <c r="G2146" s="130"/>
      <c r="H2146" s="96"/>
      <c r="I2146" s="105" t="str">
        <f>IFERROR(VLOOKUP($E2146,Listen!$I$5:$K$41,2,FALSE),"")</f>
        <v/>
      </c>
      <c r="J2146" s="105" t="str">
        <f>IFERROR(VLOOKUP($E2146,Listen!$I$5:$K$41,3,FALSE),"")</f>
        <v/>
      </c>
      <c r="K2146" s="111" t="str">
        <f>IFERROR(IF($C2146=K$2,$G2146*VLOOKUP($F2146,Listen!$B$5:$G$95,$J2146+1,FALSE)/VLOOKUP(K$2,Listen!$B$5:$G$95,$J2146+1,FALSE),"-")*IF($D2146="Abgabe",0,1),"")</f>
        <v/>
      </c>
      <c r="L2146" s="111" t="str">
        <f>IFERROR(IF($C2146=L$2,$G2146*VLOOKUP($F2146,Listen!$B$5:$G$95,$J2146+1,FALSE)/VLOOKUP(L$2,Listen!$B$5:$G$95,$J2146+1,FALSE),"-")*IF($D2146="Abgabe",0,1),"")</f>
        <v/>
      </c>
      <c r="M2146" s="111" t="str">
        <f>IFERROR(IF($C2146=M$2,$G2146*VLOOKUP($F2146,Listen!$B$5:$G$95,$J2146+1,FALSE)/VLOOKUP(M$2,Listen!$B$5:$G$95,$J2146+1,FALSE),"-")*IF($D2146="Abgabe",0,1),"")</f>
        <v/>
      </c>
      <c r="N2146" s="111" t="str">
        <f>IFERROR(IF($C2146=N$2,$G2146*VLOOKUP($F2146,Listen!$B$5:$G$95,$J2146+1,FALSE)/VLOOKUP(N$2,Listen!$B$5:$G$95,$J2146+1,FALSE),"-")*IF($D2146="Abgabe",0,1),"")</f>
        <v/>
      </c>
      <c r="O2146" s="111" t="str">
        <f>IFERROR(IF($C2146=O$2,$G2146*VLOOKUP($F2146,Listen!$B$5:$G$95,$J2146+1,FALSE)/VLOOKUP(O$2,Listen!$B$5:$G$95,$J2146+1,FALSE),"-")*IF($D2146="Abgabe",0,1),"")</f>
        <v/>
      </c>
      <c r="P2146" s="111" t="str">
        <f>IFERROR(IF($C2146=P$2,$G2146*VLOOKUP($F2146,Listen!$B$5:$G$95,$J2146+1,FALSE)/VLOOKUP(P$2,Listen!$B$5:$G$95,$J2146+1,FALSE),"-")*IF($D2146="Abgabe",0,1),"")</f>
        <v/>
      </c>
      <c r="Q2146" s="111" t="str">
        <f>IFERROR(IF($C2146=Q$2,$G2146*VLOOKUP($F2146,Listen!$B$5:$G$95,$J2146+1,FALSE)/VLOOKUP(Q$2,Listen!$B$5:$G$95,$J2146+1,FALSE),"-")*IF($D2146="Abgabe",0,1),"")</f>
        <v/>
      </c>
      <c r="R2146" s="111" t="str">
        <f>IFERROR(IF($C2146=R$2,$G2146*VLOOKUP($F2146,Listen!$B$5:$G$95,$J2146+1,FALSE)/VLOOKUP(R$2,Listen!$B$5:$G$95,$J2146+1,FALSE),"-")*IF($D2146="Abgabe",0,1),"")</f>
        <v/>
      </c>
    </row>
    <row r="2147" spans="2:18">
      <c r="B2147" s="130"/>
      <c r="C2147" s="95" t="str">
        <f>IFERROR(YEAR(VLOOKUP($B2147,A_Stammdaten!$B$18:$G$218,3,FALSE)),"")</f>
        <v/>
      </c>
      <c r="D2147" s="95" t="str">
        <f>IFERROR(VLOOKUP($B2147,A_Stammdaten!$B$18:$G$218,6,FALSE),"")</f>
        <v/>
      </c>
      <c r="E2147" s="131"/>
      <c r="F2147" s="130"/>
      <c r="G2147" s="130"/>
      <c r="H2147" s="96"/>
      <c r="I2147" s="105" t="str">
        <f>IFERROR(VLOOKUP($E2147,Listen!$I$5:$K$41,2,FALSE),"")</f>
        <v/>
      </c>
      <c r="J2147" s="105" t="str">
        <f>IFERROR(VLOOKUP($E2147,Listen!$I$5:$K$41,3,FALSE),"")</f>
        <v/>
      </c>
      <c r="K2147" s="111" t="str">
        <f>IFERROR(IF($C2147=K$2,$G2147*VLOOKUP($F2147,Listen!$B$5:$G$95,$J2147+1,FALSE)/VLOOKUP(K$2,Listen!$B$5:$G$95,$J2147+1,FALSE),"-")*IF($D2147="Abgabe",0,1),"")</f>
        <v/>
      </c>
      <c r="L2147" s="111" t="str">
        <f>IFERROR(IF($C2147=L$2,$G2147*VLOOKUP($F2147,Listen!$B$5:$G$95,$J2147+1,FALSE)/VLOOKUP(L$2,Listen!$B$5:$G$95,$J2147+1,FALSE),"-")*IF($D2147="Abgabe",0,1),"")</f>
        <v/>
      </c>
      <c r="M2147" s="111" t="str">
        <f>IFERROR(IF($C2147=M$2,$G2147*VLOOKUP($F2147,Listen!$B$5:$G$95,$J2147+1,FALSE)/VLOOKUP(M$2,Listen!$B$5:$G$95,$J2147+1,FALSE),"-")*IF($D2147="Abgabe",0,1),"")</f>
        <v/>
      </c>
      <c r="N2147" s="111" t="str">
        <f>IFERROR(IF($C2147=N$2,$G2147*VLOOKUP($F2147,Listen!$B$5:$G$95,$J2147+1,FALSE)/VLOOKUP(N$2,Listen!$B$5:$G$95,$J2147+1,FALSE),"-")*IF($D2147="Abgabe",0,1),"")</f>
        <v/>
      </c>
      <c r="O2147" s="111" t="str">
        <f>IFERROR(IF($C2147=O$2,$G2147*VLOOKUP($F2147,Listen!$B$5:$G$95,$J2147+1,FALSE)/VLOOKUP(O$2,Listen!$B$5:$G$95,$J2147+1,FALSE),"-")*IF($D2147="Abgabe",0,1),"")</f>
        <v/>
      </c>
      <c r="P2147" s="111" t="str">
        <f>IFERROR(IF($C2147=P$2,$G2147*VLOOKUP($F2147,Listen!$B$5:$G$95,$J2147+1,FALSE)/VLOOKUP(P$2,Listen!$B$5:$G$95,$J2147+1,FALSE),"-")*IF($D2147="Abgabe",0,1),"")</f>
        <v/>
      </c>
      <c r="Q2147" s="111" t="str">
        <f>IFERROR(IF($C2147=Q$2,$G2147*VLOOKUP($F2147,Listen!$B$5:$G$95,$J2147+1,FALSE)/VLOOKUP(Q$2,Listen!$B$5:$G$95,$J2147+1,FALSE),"-")*IF($D2147="Abgabe",0,1),"")</f>
        <v/>
      </c>
      <c r="R2147" s="111" t="str">
        <f>IFERROR(IF($C2147=R$2,$G2147*VLOOKUP($F2147,Listen!$B$5:$G$95,$J2147+1,FALSE)/VLOOKUP(R$2,Listen!$B$5:$G$95,$J2147+1,FALSE),"-")*IF($D2147="Abgabe",0,1),"")</f>
        <v/>
      </c>
    </row>
    <row r="2148" spans="2:18">
      <c r="B2148" s="130"/>
      <c r="C2148" s="95" t="str">
        <f>IFERROR(YEAR(VLOOKUP($B2148,A_Stammdaten!$B$18:$G$218,3,FALSE)),"")</f>
        <v/>
      </c>
      <c r="D2148" s="95" t="str">
        <f>IFERROR(VLOOKUP($B2148,A_Stammdaten!$B$18:$G$218,6,FALSE),"")</f>
        <v/>
      </c>
      <c r="E2148" s="131"/>
      <c r="F2148" s="130"/>
      <c r="G2148" s="130"/>
      <c r="H2148" s="96"/>
      <c r="I2148" s="105" t="str">
        <f>IFERROR(VLOOKUP($E2148,Listen!$I$5:$K$41,2,FALSE),"")</f>
        <v/>
      </c>
      <c r="J2148" s="105" t="str">
        <f>IFERROR(VLOOKUP($E2148,Listen!$I$5:$K$41,3,FALSE),"")</f>
        <v/>
      </c>
      <c r="K2148" s="111" t="str">
        <f>IFERROR(IF($C2148=K$2,$G2148*VLOOKUP($F2148,Listen!$B$5:$G$95,$J2148+1,FALSE)/VLOOKUP(K$2,Listen!$B$5:$G$95,$J2148+1,FALSE),"-")*IF($D2148="Abgabe",0,1),"")</f>
        <v/>
      </c>
      <c r="L2148" s="111" t="str">
        <f>IFERROR(IF($C2148=L$2,$G2148*VLOOKUP($F2148,Listen!$B$5:$G$95,$J2148+1,FALSE)/VLOOKUP(L$2,Listen!$B$5:$G$95,$J2148+1,FALSE),"-")*IF($D2148="Abgabe",0,1),"")</f>
        <v/>
      </c>
      <c r="M2148" s="111" t="str">
        <f>IFERROR(IF($C2148=M$2,$G2148*VLOOKUP($F2148,Listen!$B$5:$G$95,$J2148+1,FALSE)/VLOOKUP(M$2,Listen!$B$5:$G$95,$J2148+1,FALSE),"-")*IF($D2148="Abgabe",0,1),"")</f>
        <v/>
      </c>
      <c r="N2148" s="111" t="str">
        <f>IFERROR(IF($C2148=N$2,$G2148*VLOOKUP($F2148,Listen!$B$5:$G$95,$J2148+1,FALSE)/VLOOKUP(N$2,Listen!$B$5:$G$95,$J2148+1,FALSE),"-")*IF($D2148="Abgabe",0,1),"")</f>
        <v/>
      </c>
      <c r="O2148" s="111" t="str">
        <f>IFERROR(IF($C2148=O$2,$G2148*VLOOKUP($F2148,Listen!$B$5:$G$95,$J2148+1,FALSE)/VLOOKUP(O$2,Listen!$B$5:$G$95,$J2148+1,FALSE),"-")*IF($D2148="Abgabe",0,1),"")</f>
        <v/>
      </c>
      <c r="P2148" s="111" t="str">
        <f>IFERROR(IF($C2148=P$2,$G2148*VLOOKUP($F2148,Listen!$B$5:$G$95,$J2148+1,FALSE)/VLOOKUP(P$2,Listen!$B$5:$G$95,$J2148+1,FALSE),"-")*IF($D2148="Abgabe",0,1),"")</f>
        <v/>
      </c>
      <c r="Q2148" s="111" t="str">
        <f>IFERROR(IF($C2148=Q$2,$G2148*VLOOKUP($F2148,Listen!$B$5:$G$95,$J2148+1,FALSE)/VLOOKUP(Q$2,Listen!$B$5:$G$95,$J2148+1,FALSE),"-")*IF($D2148="Abgabe",0,1),"")</f>
        <v/>
      </c>
      <c r="R2148" s="111" t="str">
        <f>IFERROR(IF($C2148=R$2,$G2148*VLOOKUP($F2148,Listen!$B$5:$G$95,$J2148+1,FALSE)/VLOOKUP(R$2,Listen!$B$5:$G$95,$J2148+1,FALSE),"-")*IF($D2148="Abgabe",0,1),"")</f>
        <v/>
      </c>
    </row>
    <row r="2149" spans="2:18">
      <c r="B2149" s="130"/>
      <c r="C2149" s="95" t="str">
        <f>IFERROR(YEAR(VLOOKUP($B2149,A_Stammdaten!$B$18:$G$218,3,FALSE)),"")</f>
        <v/>
      </c>
      <c r="D2149" s="95" t="str">
        <f>IFERROR(VLOOKUP($B2149,A_Stammdaten!$B$18:$G$218,6,FALSE),"")</f>
        <v/>
      </c>
      <c r="E2149" s="131"/>
      <c r="F2149" s="130"/>
      <c r="G2149" s="130"/>
      <c r="H2149" s="96"/>
      <c r="I2149" s="105" t="str">
        <f>IFERROR(VLOOKUP($E2149,Listen!$I$5:$K$41,2,FALSE),"")</f>
        <v/>
      </c>
      <c r="J2149" s="105" t="str">
        <f>IFERROR(VLOOKUP($E2149,Listen!$I$5:$K$41,3,FALSE),"")</f>
        <v/>
      </c>
      <c r="K2149" s="111" t="str">
        <f>IFERROR(IF($C2149=K$2,$G2149*VLOOKUP($F2149,Listen!$B$5:$G$95,$J2149+1,FALSE)/VLOOKUP(K$2,Listen!$B$5:$G$95,$J2149+1,FALSE),"-")*IF($D2149="Abgabe",0,1),"")</f>
        <v/>
      </c>
      <c r="L2149" s="111" t="str">
        <f>IFERROR(IF($C2149=L$2,$G2149*VLOOKUP($F2149,Listen!$B$5:$G$95,$J2149+1,FALSE)/VLOOKUP(L$2,Listen!$B$5:$G$95,$J2149+1,FALSE),"-")*IF($D2149="Abgabe",0,1),"")</f>
        <v/>
      </c>
      <c r="M2149" s="111" t="str">
        <f>IFERROR(IF($C2149=M$2,$G2149*VLOOKUP($F2149,Listen!$B$5:$G$95,$J2149+1,FALSE)/VLOOKUP(M$2,Listen!$B$5:$G$95,$J2149+1,FALSE),"-")*IF($D2149="Abgabe",0,1),"")</f>
        <v/>
      </c>
      <c r="N2149" s="111" t="str">
        <f>IFERROR(IF($C2149=N$2,$G2149*VLOOKUP($F2149,Listen!$B$5:$G$95,$J2149+1,FALSE)/VLOOKUP(N$2,Listen!$B$5:$G$95,$J2149+1,FALSE),"-")*IF($D2149="Abgabe",0,1),"")</f>
        <v/>
      </c>
      <c r="O2149" s="111" t="str">
        <f>IFERROR(IF($C2149=O$2,$G2149*VLOOKUP($F2149,Listen!$B$5:$G$95,$J2149+1,FALSE)/VLOOKUP(O$2,Listen!$B$5:$G$95,$J2149+1,FALSE),"-")*IF($D2149="Abgabe",0,1),"")</f>
        <v/>
      </c>
      <c r="P2149" s="111" t="str">
        <f>IFERROR(IF($C2149=P$2,$G2149*VLOOKUP($F2149,Listen!$B$5:$G$95,$J2149+1,FALSE)/VLOOKUP(P$2,Listen!$B$5:$G$95,$J2149+1,FALSE),"-")*IF($D2149="Abgabe",0,1),"")</f>
        <v/>
      </c>
      <c r="Q2149" s="111" t="str">
        <f>IFERROR(IF($C2149=Q$2,$G2149*VLOOKUP($F2149,Listen!$B$5:$G$95,$J2149+1,FALSE)/VLOOKUP(Q$2,Listen!$B$5:$G$95,$J2149+1,FALSE),"-")*IF($D2149="Abgabe",0,1),"")</f>
        <v/>
      </c>
      <c r="R2149" s="111" t="str">
        <f>IFERROR(IF($C2149=R$2,$G2149*VLOOKUP($F2149,Listen!$B$5:$G$95,$J2149+1,FALSE)/VLOOKUP(R$2,Listen!$B$5:$G$95,$J2149+1,FALSE),"-")*IF($D2149="Abgabe",0,1),"")</f>
        <v/>
      </c>
    </row>
    <row r="2150" spans="2:18">
      <c r="B2150" s="130"/>
      <c r="C2150" s="95" t="str">
        <f>IFERROR(YEAR(VLOOKUP($B2150,A_Stammdaten!$B$18:$G$218,3,FALSE)),"")</f>
        <v/>
      </c>
      <c r="D2150" s="95" t="str">
        <f>IFERROR(VLOOKUP($B2150,A_Stammdaten!$B$18:$G$218,6,FALSE),"")</f>
        <v/>
      </c>
      <c r="E2150" s="131"/>
      <c r="F2150" s="130"/>
      <c r="G2150" s="130"/>
      <c r="H2150" s="96"/>
      <c r="I2150" s="105" t="str">
        <f>IFERROR(VLOOKUP($E2150,Listen!$I$5:$K$41,2,FALSE),"")</f>
        <v/>
      </c>
      <c r="J2150" s="105" t="str">
        <f>IFERROR(VLOOKUP($E2150,Listen!$I$5:$K$41,3,FALSE),"")</f>
        <v/>
      </c>
      <c r="K2150" s="111" t="str">
        <f>IFERROR(IF($C2150=K$2,$G2150*VLOOKUP($F2150,Listen!$B$5:$G$95,$J2150+1,FALSE)/VLOOKUP(K$2,Listen!$B$5:$G$95,$J2150+1,FALSE),"-")*IF($D2150="Abgabe",0,1),"")</f>
        <v/>
      </c>
      <c r="L2150" s="111" t="str">
        <f>IFERROR(IF($C2150=L$2,$G2150*VLOOKUP($F2150,Listen!$B$5:$G$95,$J2150+1,FALSE)/VLOOKUP(L$2,Listen!$B$5:$G$95,$J2150+1,FALSE),"-")*IF($D2150="Abgabe",0,1),"")</f>
        <v/>
      </c>
      <c r="M2150" s="111" t="str">
        <f>IFERROR(IF($C2150=M$2,$G2150*VLOOKUP($F2150,Listen!$B$5:$G$95,$J2150+1,FALSE)/VLOOKUP(M$2,Listen!$B$5:$G$95,$J2150+1,FALSE),"-")*IF($D2150="Abgabe",0,1),"")</f>
        <v/>
      </c>
      <c r="N2150" s="111" t="str">
        <f>IFERROR(IF($C2150=N$2,$G2150*VLOOKUP($F2150,Listen!$B$5:$G$95,$J2150+1,FALSE)/VLOOKUP(N$2,Listen!$B$5:$G$95,$J2150+1,FALSE),"-")*IF($D2150="Abgabe",0,1),"")</f>
        <v/>
      </c>
      <c r="O2150" s="111" t="str">
        <f>IFERROR(IF($C2150=O$2,$G2150*VLOOKUP($F2150,Listen!$B$5:$G$95,$J2150+1,FALSE)/VLOOKUP(O$2,Listen!$B$5:$G$95,$J2150+1,FALSE),"-")*IF($D2150="Abgabe",0,1),"")</f>
        <v/>
      </c>
      <c r="P2150" s="111" t="str">
        <f>IFERROR(IF($C2150=P$2,$G2150*VLOOKUP($F2150,Listen!$B$5:$G$95,$J2150+1,FALSE)/VLOOKUP(P$2,Listen!$B$5:$G$95,$J2150+1,FALSE),"-")*IF($D2150="Abgabe",0,1),"")</f>
        <v/>
      </c>
      <c r="Q2150" s="111" t="str">
        <f>IFERROR(IF($C2150=Q$2,$G2150*VLOOKUP($F2150,Listen!$B$5:$G$95,$J2150+1,FALSE)/VLOOKUP(Q$2,Listen!$B$5:$G$95,$J2150+1,FALSE),"-")*IF($D2150="Abgabe",0,1),"")</f>
        <v/>
      </c>
      <c r="R2150" s="111" t="str">
        <f>IFERROR(IF($C2150=R$2,$G2150*VLOOKUP($F2150,Listen!$B$5:$G$95,$J2150+1,FALSE)/VLOOKUP(R$2,Listen!$B$5:$G$95,$J2150+1,FALSE),"-")*IF($D2150="Abgabe",0,1),"")</f>
        <v/>
      </c>
    </row>
    <row r="2151" spans="2:18">
      <c r="B2151" s="130"/>
      <c r="C2151" s="95" t="str">
        <f>IFERROR(YEAR(VLOOKUP($B2151,A_Stammdaten!$B$18:$G$218,3,FALSE)),"")</f>
        <v/>
      </c>
      <c r="D2151" s="95" t="str">
        <f>IFERROR(VLOOKUP($B2151,A_Stammdaten!$B$18:$G$218,6,FALSE),"")</f>
        <v/>
      </c>
      <c r="E2151" s="131"/>
      <c r="F2151" s="130"/>
      <c r="G2151" s="130"/>
      <c r="H2151" s="96"/>
      <c r="I2151" s="105" t="str">
        <f>IFERROR(VLOOKUP($E2151,Listen!$I$5:$K$41,2,FALSE),"")</f>
        <v/>
      </c>
      <c r="J2151" s="105" t="str">
        <f>IFERROR(VLOOKUP($E2151,Listen!$I$5:$K$41,3,FALSE),"")</f>
        <v/>
      </c>
      <c r="K2151" s="111" t="str">
        <f>IFERROR(IF($C2151=K$2,$G2151*VLOOKUP($F2151,Listen!$B$5:$G$95,$J2151+1,FALSE)/VLOOKUP(K$2,Listen!$B$5:$G$95,$J2151+1,FALSE),"-")*IF($D2151="Abgabe",0,1),"")</f>
        <v/>
      </c>
      <c r="L2151" s="111" t="str">
        <f>IFERROR(IF($C2151=L$2,$G2151*VLOOKUP($F2151,Listen!$B$5:$G$95,$J2151+1,FALSE)/VLOOKUP(L$2,Listen!$B$5:$G$95,$J2151+1,FALSE),"-")*IF($D2151="Abgabe",0,1),"")</f>
        <v/>
      </c>
      <c r="M2151" s="111" t="str">
        <f>IFERROR(IF($C2151=M$2,$G2151*VLOOKUP($F2151,Listen!$B$5:$G$95,$J2151+1,FALSE)/VLOOKUP(M$2,Listen!$B$5:$G$95,$J2151+1,FALSE),"-")*IF($D2151="Abgabe",0,1),"")</f>
        <v/>
      </c>
      <c r="N2151" s="111" t="str">
        <f>IFERROR(IF($C2151=N$2,$G2151*VLOOKUP($F2151,Listen!$B$5:$G$95,$J2151+1,FALSE)/VLOOKUP(N$2,Listen!$B$5:$G$95,$J2151+1,FALSE),"-")*IF($D2151="Abgabe",0,1),"")</f>
        <v/>
      </c>
      <c r="O2151" s="111" t="str">
        <f>IFERROR(IF($C2151=O$2,$G2151*VLOOKUP($F2151,Listen!$B$5:$G$95,$J2151+1,FALSE)/VLOOKUP(O$2,Listen!$B$5:$G$95,$J2151+1,FALSE),"-")*IF($D2151="Abgabe",0,1),"")</f>
        <v/>
      </c>
      <c r="P2151" s="111" t="str">
        <f>IFERROR(IF($C2151=P$2,$G2151*VLOOKUP($F2151,Listen!$B$5:$G$95,$J2151+1,FALSE)/VLOOKUP(P$2,Listen!$B$5:$G$95,$J2151+1,FALSE),"-")*IF($D2151="Abgabe",0,1),"")</f>
        <v/>
      </c>
      <c r="Q2151" s="111" t="str">
        <f>IFERROR(IF($C2151=Q$2,$G2151*VLOOKUP($F2151,Listen!$B$5:$G$95,$J2151+1,FALSE)/VLOOKUP(Q$2,Listen!$B$5:$G$95,$J2151+1,FALSE),"-")*IF($D2151="Abgabe",0,1),"")</f>
        <v/>
      </c>
      <c r="R2151" s="111" t="str">
        <f>IFERROR(IF($C2151=R$2,$G2151*VLOOKUP($F2151,Listen!$B$5:$G$95,$J2151+1,FALSE)/VLOOKUP(R$2,Listen!$B$5:$G$95,$J2151+1,FALSE),"-")*IF($D2151="Abgabe",0,1),"")</f>
        <v/>
      </c>
    </row>
    <row r="2152" spans="2:18">
      <c r="B2152" s="130"/>
      <c r="C2152" s="95" t="str">
        <f>IFERROR(YEAR(VLOOKUP($B2152,A_Stammdaten!$B$18:$G$218,3,FALSE)),"")</f>
        <v/>
      </c>
      <c r="D2152" s="95" t="str">
        <f>IFERROR(VLOOKUP($B2152,A_Stammdaten!$B$18:$G$218,6,FALSE),"")</f>
        <v/>
      </c>
      <c r="E2152" s="131"/>
      <c r="F2152" s="130"/>
      <c r="G2152" s="130"/>
      <c r="H2152" s="96"/>
      <c r="I2152" s="105" t="str">
        <f>IFERROR(VLOOKUP($E2152,Listen!$I$5:$K$41,2,FALSE),"")</f>
        <v/>
      </c>
      <c r="J2152" s="105" t="str">
        <f>IFERROR(VLOOKUP($E2152,Listen!$I$5:$K$41,3,FALSE),"")</f>
        <v/>
      </c>
      <c r="K2152" s="111" t="str">
        <f>IFERROR(IF($C2152=K$2,$G2152*VLOOKUP($F2152,Listen!$B$5:$G$95,$J2152+1,FALSE)/VLOOKUP(K$2,Listen!$B$5:$G$95,$J2152+1,FALSE),"-")*IF($D2152="Abgabe",0,1),"")</f>
        <v/>
      </c>
      <c r="L2152" s="111" t="str">
        <f>IFERROR(IF($C2152=L$2,$G2152*VLOOKUP($F2152,Listen!$B$5:$G$95,$J2152+1,FALSE)/VLOOKUP(L$2,Listen!$B$5:$G$95,$J2152+1,FALSE),"-")*IF($D2152="Abgabe",0,1),"")</f>
        <v/>
      </c>
      <c r="M2152" s="111" t="str">
        <f>IFERROR(IF($C2152=M$2,$G2152*VLOOKUP($F2152,Listen!$B$5:$G$95,$J2152+1,FALSE)/VLOOKUP(M$2,Listen!$B$5:$G$95,$J2152+1,FALSE),"-")*IF($D2152="Abgabe",0,1),"")</f>
        <v/>
      </c>
      <c r="N2152" s="111" t="str">
        <f>IFERROR(IF($C2152=N$2,$G2152*VLOOKUP($F2152,Listen!$B$5:$G$95,$J2152+1,FALSE)/VLOOKUP(N$2,Listen!$B$5:$G$95,$J2152+1,FALSE),"-")*IF($D2152="Abgabe",0,1),"")</f>
        <v/>
      </c>
      <c r="O2152" s="111" t="str">
        <f>IFERROR(IF($C2152=O$2,$G2152*VLOOKUP($F2152,Listen!$B$5:$G$95,$J2152+1,FALSE)/VLOOKUP(O$2,Listen!$B$5:$G$95,$J2152+1,FALSE),"-")*IF($D2152="Abgabe",0,1),"")</f>
        <v/>
      </c>
      <c r="P2152" s="111" t="str">
        <f>IFERROR(IF($C2152=P$2,$G2152*VLOOKUP($F2152,Listen!$B$5:$G$95,$J2152+1,FALSE)/VLOOKUP(P$2,Listen!$B$5:$G$95,$J2152+1,FALSE),"-")*IF($D2152="Abgabe",0,1),"")</f>
        <v/>
      </c>
      <c r="Q2152" s="111" t="str">
        <f>IFERROR(IF($C2152=Q$2,$G2152*VLOOKUP($F2152,Listen!$B$5:$G$95,$J2152+1,FALSE)/VLOOKUP(Q$2,Listen!$B$5:$G$95,$J2152+1,FALSE),"-")*IF($D2152="Abgabe",0,1),"")</f>
        <v/>
      </c>
      <c r="R2152" s="111" t="str">
        <f>IFERROR(IF($C2152=R$2,$G2152*VLOOKUP($F2152,Listen!$B$5:$G$95,$J2152+1,FALSE)/VLOOKUP(R$2,Listen!$B$5:$G$95,$J2152+1,FALSE),"-")*IF($D2152="Abgabe",0,1),"")</f>
        <v/>
      </c>
    </row>
    <row r="2153" spans="2:18">
      <c r="B2153" s="130"/>
      <c r="C2153" s="95" t="str">
        <f>IFERROR(YEAR(VLOOKUP($B2153,A_Stammdaten!$B$18:$G$218,3,FALSE)),"")</f>
        <v/>
      </c>
      <c r="D2153" s="95" t="str">
        <f>IFERROR(VLOOKUP($B2153,A_Stammdaten!$B$18:$G$218,6,FALSE),"")</f>
        <v/>
      </c>
      <c r="E2153" s="131"/>
      <c r="F2153" s="130"/>
      <c r="G2153" s="130"/>
      <c r="H2153" s="96"/>
      <c r="I2153" s="105" t="str">
        <f>IFERROR(VLOOKUP($E2153,Listen!$I$5:$K$41,2,FALSE),"")</f>
        <v/>
      </c>
      <c r="J2153" s="105" t="str">
        <f>IFERROR(VLOOKUP($E2153,Listen!$I$5:$K$41,3,FALSE),"")</f>
        <v/>
      </c>
      <c r="K2153" s="111" t="str">
        <f>IFERROR(IF($C2153=K$2,$G2153*VLOOKUP($F2153,Listen!$B$5:$G$95,$J2153+1,FALSE)/VLOOKUP(K$2,Listen!$B$5:$G$95,$J2153+1,FALSE),"-")*IF($D2153="Abgabe",0,1),"")</f>
        <v/>
      </c>
      <c r="L2153" s="111" t="str">
        <f>IFERROR(IF($C2153=L$2,$G2153*VLOOKUP($F2153,Listen!$B$5:$G$95,$J2153+1,FALSE)/VLOOKUP(L$2,Listen!$B$5:$G$95,$J2153+1,FALSE),"-")*IF($D2153="Abgabe",0,1),"")</f>
        <v/>
      </c>
      <c r="M2153" s="111" t="str">
        <f>IFERROR(IF($C2153=M$2,$G2153*VLOOKUP($F2153,Listen!$B$5:$G$95,$J2153+1,FALSE)/VLOOKUP(M$2,Listen!$B$5:$G$95,$J2153+1,FALSE),"-")*IF($D2153="Abgabe",0,1),"")</f>
        <v/>
      </c>
      <c r="N2153" s="111" t="str">
        <f>IFERROR(IF($C2153=N$2,$G2153*VLOOKUP($F2153,Listen!$B$5:$G$95,$J2153+1,FALSE)/VLOOKUP(N$2,Listen!$B$5:$G$95,$J2153+1,FALSE),"-")*IF($D2153="Abgabe",0,1),"")</f>
        <v/>
      </c>
      <c r="O2153" s="111" t="str">
        <f>IFERROR(IF($C2153=O$2,$G2153*VLOOKUP($F2153,Listen!$B$5:$G$95,$J2153+1,FALSE)/VLOOKUP(O$2,Listen!$B$5:$G$95,$J2153+1,FALSE),"-")*IF($D2153="Abgabe",0,1),"")</f>
        <v/>
      </c>
      <c r="P2153" s="111" t="str">
        <f>IFERROR(IF($C2153=P$2,$G2153*VLOOKUP($F2153,Listen!$B$5:$G$95,$J2153+1,FALSE)/VLOOKUP(P$2,Listen!$B$5:$G$95,$J2153+1,FALSE),"-")*IF($D2153="Abgabe",0,1),"")</f>
        <v/>
      </c>
      <c r="Q2153" s="111" t="str">
        <f>IFERROR(IF($C2153=Q$2,$G2153*VLOOKUP($F2153,Listen!$B$5:$G$95,$J2153+1,FALSE)/VLOOKUP(Q$2,Listen!$B$5:$G$95,$J2153+1,FALSE),"-")*IF($D2153="Abgabe",0,1),"")</f>
        <v/>
      </c>
      <c r="R2153" s="111" t="str">
        <f>IFERROR(IF($C2153=R$2,$G2153*VLOOKUP($F2153,Listen!$B$5:$G$95,$J2153+1,FALSE)/VLOOKUP(R$2,Listen!$B$5:$G$95,$J2153+1,FALSE),"-")*IF($D2153="Abgabe",0,1),"")</f>
        <v/>
      </c>
    </row>
    <row r="2154" spans="2:18">
      <c r="B2154" s="130"/>
      <c r="C2154" s="95" t="str">
        <f>IFERROR(YEAR(VLOOKUP($B2154,A_Stammdaten!$B$18:$G$218,3,FALSE)),"")</f>
        <v/>
      </c>
      <c r="D2154" s="95" t="str">
        <f>IFERROR(VLOOKUP($B2154,A_Stammdaten!$B$18:$G$218,6,FALSE),"")</f>
        <v/>
      </c>
      <c r="E2154" s="131"/>
      <c r="F2154" s="130"/>
      <c r="G2154" s="130"/>
      <c r="H2154" s="96"/>
      <c r="I2154" s="105" t="str">
        <f>IFERROR(VLOOKUP($E2154,Listen!$I$5:$K$41,2,FALSE),"")</f>
        <v/>
      </c>
      <c r="J2154" s="105" t="str">
        <f>IFERROR(VLOOKUP($E2154,Listen!$I$5:$K$41,3,FALSE),"")</f>
        <v/>
      </c>
      <c r="K2154" s="111" t="str">
        <f>IFERROR(IF($C2154=K$2,$G2154*VLOOKUP($F2154,Listen!$B$5:$G$95,$J2154+1,FALSE)/VLOOKUP(K$2,Listen!$B$5:$G$95,$J2154+1,FALSE),"-")*IF($D2154="Abgabe",0,1),"")</f>
        <v/>
      </c>
      <c r="L2154" s="111" t="str">
        <f>IFERROR(IF($C2154=L$2,$G2154*VLOOKUP($F2154,Listen!$B$5:$G$95,$J2154+1,FALSE)/VLOOKUP(L$2,Listen!$B$5:$G$95,$J2154+1,FALSE),"-")*IF($D2154="Abgabe",0,1),"")</f>
        <v/>
      </c>
      <c r="M2154" s="111" t="str">
        <f>IFERROR(IF($C2154=M$2,$G2154*VLOOKUP($F2154,Listen!$B$5:$G$95,$J2154+1,FALSE)/VLOOKUP(M$2,Listen!$B$5:$G$95,$J2154+1,FALSE),"-")*IF($D2154="Abgabe",0,1),"")</f>
        <v/>
      </c>
      <c r="N2154" s="111" t="str">
        <f>IFERROR(IF($C2154=N$2,$G2154*VLOOKUP($F2154,Listen!$B$5:$G$95,$J2154+1,FALSE)/VLOOKUP(N$2,Listen!$B$5:$G$95,$J2154+1,FALSE),"-")*IF($D2154="Abgabe",0,1),"")</f>
        <v/>
      </c>
      <c r="O2154" s="111" t="str">
        <f>IFERROR(IF($C2154=O$2,$G2154*VLOOKUP($F2154,Listen!$B$5:$G$95,$J2154+1,FALSE)/VLOOKUP(O$2,Listen!$B$5:$G$95,$J2154+1,FALSE),"-")*IF($D2154="Abgabe",0,1),"")</f>
        <v/>
      </c>
      <c r="P2154" s="111" t="str">
        <f>IFERROR(IF($C2154=P$2,$G2154*VLOOKUP($F2154,Listen!$B$5:$G$95,$J2154+1,FALSE)/VLOOKUP(P$2,Listen!$B$5:$G$95,$J2154+1,FALSE),"-")*IF($D2154="Abgabe",0,1),"")</f>
        <v/>
      </c>
      <c r="Q2154" s="111" t="str">
        <f>IFERROR(IF($C2154=Q$2,$G2154*VLOOKUP($F2154,Listen!$B$5:$G$95,$J2154+1,FALSE)/VLOOKUP(Q$2,Listen!$B$5:$G$95,$J2154+1,FALSE),"-")*IF($D2154="Abgabe",0,1),"")</f>
        <v/>
      </c>
      <c r="R2154" s="111" t="str">
        <f>IFERROR(IF($C2154=R$2,$G2154*VLOOKUP($F2154,Listen!$B$5:$G$95,$J2154+1,FALSE)/VLOOKUP(R$2,Listen!$B$5:$G$95,$J2154+1,FALSE),"-")*IF($D2154="Abgabe",0,1),"")</f>
        <v/>
      </c>
    </row>
    <row r="2155" spans="2:18">
      <c r="B2155" s="130"/>
      <c r="C2155" s="95" t="str">
        <f>IFERROR(YEAR(VLOOKUP($B2155,A_Stammdaten!$B$18:$G$218,3,FALSE)),"")</f>
        <v/>
      </c>
      <c r="D2155" s="95" t="str">
        <f>IFERROR(VLOOKUP($B2155,A_Stammdaten!$B$18:$G$218,6,FALSE),"")</f>
        <v/>
      </c>
      <c r="E2155" s="131"/>
      <c r="F2155" s="130"/>
      <c r="G2155" s="130"/>
      <c r="H2155" s="96"/>
      <c r="I2155" s="105" t="str">
        <f>IFERROR(VLOOKUP($E2155,Listen!$I$5:$K$41,2,FALSE),"")</f>
        <v/>
      </c>
      <c r="J2155" s="105" t="str">
        <f>IFERROR(VLOOKUP($E2155,Listen!$I$5:$K$41,3,FALSE),"")</f>
        <v/>
      </c>
      <c r="K2155" s="111" t="str">
        <f>IFERROR(IF($C2155=K$2,$G2155*VLOOKUP($F2155,Listen!$B$5:$G$95,$J2155+1,FALSE)/VLOOKUP(K$2,Listen!$B$5:$G$95,$J2155+1,FALSE),"-")*IF($D2155="Abgabe",0,1),"")</f>
        <v/>
      </c>
      <c r="L2155" s="111" t="str">
        <f>IFERROR(IF($C2155=L$2,$G2155*VLOOKUP($F2155,Listen!$B$5:$G$95,$J2155+1,FALSE)/VLOOKUP(L$2,Listen!$B$5:$G$95,$J2155+1,FALSE),"-")*IF($D2155="Abgabe",0,1),"")</f>
        <v/>
      </c>
      <c r="M2155" s="111" t="str">
        <f>IFERROR(IF($C2155=M$2,$G2155*VLOOKUP($F2155,Listen!$B$5:$G$95,$J2155+1,FALSE)/VLOOKUP(M$2,Listen!$B$5:$G$95,$J2155+1,FALSE),"-")*IF($D2155="Abgabe",0,1),"")</f>
        <v/>
      </c>
      <c r="N2155" s="111" t="str">
        <f>IFERROR(IF($C2155=N$2,$G2155*VLOOKUP($F2155,Listen!$B$5:$G$95,$J2155+1,FALSE)/VLOOKUP(N$2,Listen!$B$5:$G$95,$J2155+1,FALSE),"-")*IF($D2155="Abgabe",0,1),"")</f>
        <v/>
      </c>
      <c r="O2155" s="111" t="str">
        <f>IFERROR(IF($C2155=O$2,$G2155*VLOOKUP($F2155,Listen!$B$5:$G$95,$J2155+1,FALSE)/VLOOKUP(O$2,Listen!$B$5:$G$95,$J2155+1,FALSE),"-")*IF($D2155="Abgabe",0,1),"")</f>
        <v/>
      </c>
      <c r="P2155" s="111" t="str">
        <f>IFERROR(IF($C2155=P$2,$G2155*VLOOKUP($F2155,Listen!$B$5:$G$95,$J2155+1,FALSE)/VLOOKUP(P$2,Listen!$B$5:$G$95,$J2155+1,FALSE),"-")*IF($D2155="Abgabe",0,1),"")</f>
        <v/>
      </c>
      <c r="Q2155" s="111" t="str">
        <f>IFERROR(IF($C2155=Q$2,$G2155*VLOOKUP($F2155,Listen!$B$5:$G$95,$J2155+1,FALSE)/VLOOKUP(Q$2,Listen!$B$5:$G$95,$J2155+1,FALSE),"-")*IF($D2155="Abgabe",0,1),"")</f>
        <v/>
      </c>
      <c r="R2155" s="111" t="str">
        <f>IFERROR(IF($C2155=R$2,$G2155*VLOOKUP($F2155,Listen!$B$5:$G$95,$J2155+1,FALSE)/VLOOKUP(R$2,Listen!$B$5:$G$95,$J2155+1,FALSE),"-")*IF($D2155="Abgabe",0,1),"")</f>
        <v/>
      </c>
    </row>
    <row r="2156" spans="2:18">
      <c r="B2156" s="130"/>
      <c r="C2156" s="95" t="str">
        <f>IFERROR(YEAR(VLOOKUP($B2156,A_Stammdaten!$B$18:$G$218,3,FALSE)),"")</f>
        <v/>
      </c>
      <c r="D2156" s="95" t="str">
        <f>IFERROR(VLOOKUP($B2156,A_Stammdaten!$B$18:$G$218,6,FALSE),"")</f>
        <v/>
      </c>
      <c r="E2156" s="131"/>
      <c r="F2156" s="130"/>
      <c r="G2156" s="130"/>
      <c r="H2156" s="96"/>
      <c r="I2156" s="105" t="str">
        <f>IFERROR(VLOOKUP($E2156,Listen!$I$5:$K$41,2,FALSE),"")</f>
        <v/>
      </c>
      <c r="J2156" s="105" t="str">
        <f>IFERROR(VLOOKUP($E2156,Listen!$I$5:$K$41,3,FALSE),"")</f>
        <v/>
      </c>
      <c r="K2156" s="111" t="str">
        <f>IFERROR(IF($C2156=K$2,$G2156*VLOOKUP($F2156,Listen!$B$5:$G$95,$J2156+1,FALSE)/VLOOKUP(K$2,Listen!$B$5:$G$95,$J2156+1,FALSE),"-")*IF($D2156="Abgabe",0,1),"")</f>
        <v/>
      </c>
      <c r="L2156" s="111" t="str">
        <f>IFERROR(IF($C2156=L$2,$G2156*VLOOKUP($F2156,Listen!$B$5:$G$95,$J2156+1,FALSE)/VLOOKUP(L$2,Listen!$B$5:$G$95,$J2156+1,FALSE),"-")*IF($D2156="Abgabe",0,1),"")</f>
        <v/>
      </c>
      <c r="M2156" s="111" t="str">
        <f>IFERROR(IF($C2156=M$2,$G2156*VLOOKUP($F2156,Listen!$B$5:$G$95,$J2156+1,FALSE)/VLOOKUP(M$2,Listen!$B$5:$G$95,$J2156+1,FALSE),"-")*IF($D2156="Abgabe",0,1),"")</f>
        <v/>
      </c>
      <c r="N2156" s="111" t="str">
        <f>IFERROR(IF($C2156=N$2,$G2156*VLOOKUP($F2156,Listen!$B$5:$G$95,$J2156+1,FALSE)/VLOOKUP(N$2,Listen!$B$5:$G$95,$J2156+1,FALSE),"-")*IF($D2156="Abgabe",0,1),"")</f>
        <v/>
      </c>
      <c r="O2156" s="111" t="str">
        <f>IFERROR(IF($C2156=O$2,$G2156*VLOOKUP($F2156,Listen!$B$5:$G$95,$J2156+1,FALSE)/VLOOKUP(O$2,Listen!$B$5:$G$95,$J2156+1,FALSE),"-")*IF($D2156="Abgabe",0,1),"")</f>
        <v/>
      </c>
      <c r="P2156" s="111" t="str">
        <f>IFERROR(IF($C2156=P$2,$G2156*VLOOKUP($F2156,Listen!$B$5:$G$95,$J2156+1,FALSE)/VLOOKUP(P$2,Listen!$B$5:$G$95,$J2156+1,FALSE),"-")*IF($D2156="Abgabe",0,1),"")</f>
        <v/>
      </c>
      <c r="Q2156" s="111" t="str">
        <f>IFERROR(IF($C2156=Q$2,$G2156*VLOOKUP($F2156,Listen!$B$5:$G$95,$J2156+1,FALSE)/VLOOKUP(Q$2,Listen!$B$5:$G$95,$J2156+1,FALSE),"-")*IF($D2156="Abgabe",0,1),"")</f>
        <v/>
      </c>
      <c r="R2156" s="111" t="str">
        <f>IFERROR(IF($C2156=R$2,$G2156*VLOOKUP($F2156,Listen!$B$5:$G$95,$J2156+1,FALSE)/VLOOKUP(R$2,Listen!$B$5:$G$95,$J2156+1,FALSE),"-")*IF($D2156="Abgabe",0,1),"")</f>
        <v/>
      </c>
    </row>
    <row r="2157" spans="2:18">
      <c r="B2157" s="130"/>
      <c r="C2157" s="95" t="str">
        <f>IFERROR(YEAR(VLOOKUP($B2157,A_Stammdaten!$B$18:$G$218,3,FALSE)),"")</f>
        <v/>
      </c>
      <c r="D2157" s="95" t="str">
        <f>IFERROR(VLOOKUP($B2157,A_Stammdaten!$B$18:$G$218,6,FALSE),"")</f>
        <v/>
      </c>
      <c r="E2157" s="131"/>
      <c r="F2157" s="130"/>
      <c r="G2157" s="130"/>
      <c r="H2157" s="96"/>
      <c r="I2157" s="105" t="str">
        <f>IFERROR(VLOOKUP($E2157,Listen!$I$5:$K$41,2,FALSE),"")</f>
        <v/>
      </c>
      <c r="J2157" s="105" t="str">
        <f>IFERROR(VLOOKUP($E2157,Listen!$I$5:$K$41,3,FALSE),"")</f>
        <v/>
      </c>
      <c r="K2157" s="111" t="str">
        <f>IFERROR(IF($C2157=K$2,$G2157*VLOOKUP($F2157,Listen!$B$5:$G$95,$J2157+1,FALSE)/VLOOKUP(K$2,Listen!$B$5:$G$95,$J2157+1,FALSE),"-")*IF($D2157="Abgabe",0,1),"")</f>
        <v/>
      </c>
      <c r="L2157" s="111" t="str">
        <f>IFERROR(IF($C2157=L$2,$G2157*VLOOKUP($F2157,Listen!$B$5:$G$95,$J2157+1,FALSE)/VLOOKUP(L$2,Listen!$B$5:$G$95,$J2157+1,FALSE),"-")*IF($D2157="Abgabe",0,1),"")</f>
        <v/>
      </c>
      <c r="M2157" s="111" t="str">
        <f>IFERROR(IF($C2157=M$2,$G2157*VLOOKUP($F2157,Listen!$B$5:$G$95,$J2157+1,FALSE)/VLOOKUP(M$2,Listen!$B$5:$G$95,$J2157+1,FALSE),"-")*IF($D2157="Abgabe",0,1),"")</f>
        <v/>
      </c>
      <c r="N2157" s="111" t="str">
        <f>IFERROR(IF($C2157=N$2,$G2157*VLOOKUP($F2157,Listen!$B$5:$G$95,$J2157+1,FALSE)/VLOOKUP(N$2,Listen!$B$5:$G$95,$J2157+1,FALSE),"-")*IF($D2157="Abgabe",0,1),"")</f>
        <v/>
      </c>
      <c r="O2157" s="111" t="str">
        <f>IFERROR(IF($C2157=O$2,$G2157*VLOOKUP($F2157,Listen!$B$5:$G$95,$J2157+1,FALSE)/VLOOKUP(O$2,Listen!$B$5:$G$95,$J2157+1,FALSE),"-")*IF($D2157="Abgabe",0,1),"")</f>
        <v/>
      </c>
      <c r="P2157" s="111" t="str">
        <f>IFERROR(IF($C2157=P$2,$G2157*VLOOKUP($F2157,Listen!$B$5:$G$95,$J2157+1,FALSE)/VLOOKUP(P$2,Listen!$B$5:$G$95,$J2157+1,FALSE),"-")*IF($D2157="Abgabe",0,1),"")</f>
        <v/>
      </c>
      <c r="Q2157" s="111" t="str">
        <f>IFERROR(IF($C2157=Q$2,$G2157*VLOOKUP($F2157,Listen!$B$5:$G$95,$J2157+1,FALSE)/VLOOKUP(Q$2,Listen!$B$5:$G$95,$J2157+1,FALSE),"-")*IF($D2157="Abgabe",0,1),"")</f>
        <v/>
      </c>
      <c r="R2157" s="111" t="str">
        <f>IFERROR(IF($C2157=R$2,$G2157*VLOOKUP($F2157,Listen!$B$5:$G$95,$J2157+1,FALSE)/VLOOKUP(R$2,Listen!$B$5:$G$95,$J2157+1,FALSE),"-")*IF($D2157="Abgabe",0,1),"")</f>
        <v/>
      </c>
    </row>
    <row r="2158" spans="2:18">
      <c r="B2158" s="130"/>
      <c r="C2158" s="95" t="str">
        <f>IFERROR(YEAR(VLOOKUP($B2158,A_Stammdaten!$B$18:$G$218,3,FALSE)),"")</f>
        <v/>
      </c>
      <c r="D2158" s="95" t="str">
        <f>IFERROR(VLOOKUP($B2158,A_Stammdaten!$B$18:$G$218,6,FALSE),"")</f>
        <v/>
      </c>
      <c r="E2158" s="131"/>
      <c r="F2158" s="130"/>
      <c r="G2158" s="130"/>
      <c r="H2158" s="96"/>
      <c r="I2158" s="105" t="str">
        <f>IFERROR(VLOOKUP($E2158,Listen!$I$5:$K$41,2,FALSE),"")</f>
        <v/>
      </c>
      <c r="J2158" s="105" t="str">
        <f>IFERROR(VLOOKUP($E2158,Listen!$I$5:$K$41,3,FALSE),"")</f>
        <v/>
      </c>
      <c r="K2158" s="111" t="str">
        <f>IFERROR(IF($C2158=K$2,$G2158*VLOOKUP($F2158,Listen!$B$5:$G$95,$J2158+1,FALSE)/VLOOKUP(K$2,Listen!$B$5:$G$95,$J2158+1,FALSE),"-")*IF($D2158="Abgabe",0,1),"")</f>
        <v/>
      </c>
      <c r="L2158" s="111" t="str">
        <f>IFERROR(IF($C2158=L$2,$G2158*VLOOKUP($F2158,Listen!$B$5:$G$95,$J2158+1,FALSE)/VLOOKUP(L$2,Listen!$B$5:$G$95,$J2158+1,FALSE),"-")*IF($D2158="Abgabe",0,1),"")</f>
        <v/>
      </c>
      <c r="M2158" s="111" t="str">
        <f>IFERROR(IF($C2158=M$2,$G2158*VLOOKUP($F2158,Listen!$B$5:$G$95,$J2158+1,FALSE)/VLOOKUP(M$2,Listen!$B$5:$G$95,$J2158+1,FALSE),"-")*IF($D2158="Abgabe",0,1),"")</f>
        <v/>
      </c>
      <c r="N2158" s="111" t="str">
        <f>IFERROR(IF($C2158=N$2,$G2158*VLOOKUP($F2158,Listen!$B$5:$G$95,$J2158+1,FALSE)/VLOOKUP(N$2,Listen!$B$5:$G$95,$J2158+1,FALSE),"-")*IF($D2158="Abgabe",0,1),"")</f>
        <v/>
      </c>
      <c r="O2158" s="111" t="str">
        <f>IFERROR(IF($C2158=O$2,$G2158*VLOOKUP($F2158,Listen!$B$5:$G$95,$J2158+1,FALSE)/VLOOKUP(O$2,Listen!$B$5:$G$95,$J2158+1,FALSE),"-")*IF($D2158="Abgabe",0,1),"")</f>
        <v/>
      </c>
      <c r="P2158" s="111" t="str">
        <f>IFERROR(IF($C2158=P$2,$G2158*VLOOKUP($F2158,Listen!$B$5:$G$95,$J2158+1,FALSE)/VLOOKUP(P$2,Listen!$B$5:$G$95,$J2158+1,FALSE),"-")*IF($D2158="Abgabe",0,1),"")</f>
        <v/>
      </c>
      <c r="Q2158" s="111" t="str">
        <f>IFERROR(IF($C2158=Q$2,$G2158*VLOOKUP($F2158,Listen!$B$5:$G$95,$J2158+1,FALSE)/VLOOKUP(Q$2,Listen!$B$5:$G$95,$J2158+1,FALSE),"-")*IF($D2158="Abgabe",0,1),"")</f>
        <v/>
      </c>
      <c r="R2158" s="111" t="str">
        <f>IFERROR(IF($C2158=R$2,$G2158*VLOOKUP($F2158,Listen!$B$5:$G$95,$J2158+1,FALSE)/VLOOKUP(R$2,Listen!$B$5:$G$95,$J2158+1,FALSE),"-")*IF($D2158="Abgabe",0,1),"")</f>
        <v/>
      </c>
    </row>
    <row r="2159" spans="2:18">
      <c r="B2159" s="130"/>
      <c r="C2159" s="95" t="str">
        <f>IFERROR(YEAR(VLOOKUP($B2159,A_Stammdaten!$B$18:$G$218,3,FALSE)),"")</f>
        <v/>
      </c>
      <c r="D2159" s="95" t="str">
        <f>IFERROR(VLOOKUP($B2159,A_Stammdaten!$B$18:$G$218,6,FALSE),"")</f>
        <v/>
      </c>
      <c r="E2159" s="131"/>
      <c r="F2159" s="130"/>
      <c r="G2159" s="130"/>
      <c r="H2159" s="96"/>
      <c r="I2159" s="105" t="str">
        <f>IFERROR(VLOOKUP($E2159,Listen!$I$5:$K$41,2,FALSE),"")</f>
        <v/>
      </c>
      <c r="J2159" s="105" t="str">
        <f>IFERROR(VLOOKUP($E2159,Listen!$I$5:$K$41,3,FALSE),"")</f>
        <v/>
      </c>
      <c r="K2159" s="111" t="str">
        <f>IFERROR(IF($C2159=K$2,$G2159*VLOOKUP($F2159,Listen!$B$5:$G$95,$J2159+1,FALSE)/VLOOKUP(K$2,Listen!$B$5:$G$95,$J2159+1,FALSE),"-")*IF($D2159="Abgabe",0,1),"")</f>
        <v/>
      </c>
      <c r="L2159" s="111" t="str">
        <f>IFERROR(IF($C2159=L$2,$G2159*VLOOKUP($F2159,Listen!$B$5:$G$95,$J2159+1,FALSE)/VLOOKUP(L$2,Listen!$B$5:$G$95,$J2159+1,FALSE),"-")*IF($D2159="Abgabe",0,1),"")</f>
        <v/>
      </c>
      <c r="M2159" s="111" t="str">
        <f>IFERROR(IF($C2159=M$2,$G2159*VLOOKUP($F2159,Listen!$B$5:$G$95,$J2159+1,FALSE)/VLOOKUP(M$2,Listen!$B$5:$G$95,$J2159+1,FALSE),"-")*IF($D2159="Abgabe",0,1),"")</f>
        <v/>
      </c>
      <c r="N2159" s="111" t="str">
        <f>IFERROR(IF($C2159=N$2,$G2159*VLOOKUP($F2159,Listen!$B$5:$G$95,$J2159+1,FALSE)/VLOOKUP(N$2,Listen!$B$5:$G$95,$J2159+1,FALSE),"-")*IF($D2159="Abgabe",0,1),"")</f>
        <v/>
      </c>
      <c r="O2159" s="111" t="str">
        <f>IFERROR(IF($C2159=O$2,$G2159*VLOOKUP($F2159,Listen!$B$5:$G$95,$J2159+1,FALSE)/VLOOKUP(O$2,Listen!$B$5:$G$95,$J2159+1,FALSE),"-")*IF($D2159="Abgabe",0,1),"")</f>
        <v/>
      </c>
      <c r="P2159" s="111" t="str">
        <f>IFERROR(IF($C2159=P$2,$G2159*VLOOKUP($F2159,Listen!$B$5:$G$95,$J2159+1,FALSE)/VLOOKUP(P$2,Listen!$B$5:$G$95,$J2159+1,FALSE),"-")*IF($D2159="Abgabe",0,1),"")</f>
        <v/>
      </c>
      <c r="Q2159" s="111" t="str">
        <f>IFERROR(IF($C2159=Q$2,$G2159*VLOOKUP($F2159,Listen!$B$5:$G$95,$J2159+1,FALSE)/VLOOKUP(Q$2,Listen!$B$5:$G$95,$J2159+1,FALSE),"-")*IF($D2159="Abgabe",0,1),"")</f>
        <v/>
      </c>
      <c r="R2159" s="111" t="str">
        <f>IFERROR(IF($C2159=R$2,$G2159*VLOOKUP($F2159,Listen!$B$5:$G$95,$J2159+1,FALSE)/VLOOKUP(R$2,Listen!$B$5:$G$95,$J2159+1,FALSE),"-")*IF($D2159="Abgabe",0,1),"")</f>
        <v/>
      </c>
    </row>
    <row r="2160" spans="2:18">
      <c r="B2160" s="130"/>
      <c r="C2160" s="95" t="str">
        <f>IFERROR(YEAR(VLOOKUP($B2160,A_Stammdaten!$B$18:$G$218,3,FALSE)),"")</f>
        <v/>
      </c>
      <c r="D2160" s="95" t="str">
        <f>IFERROR(VLOOKUP($B2160,A_Stammdaten!$B$18:$G$218,6,FALSE),"")</f>
        <v/>
      </c>
      <c r="E2160" s="131"/>
      <c r="F2160" s="130"/>
      <c r="G2160" s="130"/>
      <c r="H2160" s="96"/>
      <c r="I2160" s="105" t="str">
        <f>IFERROR(VLOOKUP($E2160,Listen!$I$5:$K$41,2,FALSE),"")</f>
        <v/>
      </c>
      <c r="J2160" s="105" t="str">
        <f>IFERROR(VLOOKUP($E2160,Listen!$I$5:$K$41,3,FALSE),"")</f>
        <v/>
      </c>
      <c r="K2160" s="111" t="str">
        <f>IFERROR(IF($C2160=K$2,$G2160*VLOOKUP($F2160,Listen!$B$5:$G$95,$J2160+1,FALSE)/VLOOKUP(K$2,Listen!$B$5:$G$95,$J2160+1,FALSE),"-")*IF($D2160="Abgabe",0,1),"")</f>
        <v/>
      </c>
      <c r="L2160" s="111" t="str">
        <f>IFERROR(IF($C2160=L$2,$G2160*VLOOKUP($F2160,Listen!$B$5:$G$95,$J2160+1,FALSE)/VLOOKUP(L$2,Listen!$B$5:$G$95,$J2160+1,FALSE),"-")*IF($D2160="Abgabe",0,1),"")</f>
        <v/>
      </c>
      <c r="M2160" s="111" t="str">
        <f>IFERROR(IF($C2160=M$2,$G2160*VLOOKUP($F2160,Listen!$B$5:$G$95,$J2160+1,FALSE)/VLOOKUP(M$2,Listen!$B$5:$G$95,$J2160+1,FALSE),"-")*IF($D2160="Abgabe",0,1),"")</f>
        <v/>
      </c>
      <c r="N2160" s="111" t="str">
        <f>IFERROR(IF($C2160=N$2,$G2160*VLOOKUP($F2160,Listen!$B$5:$G$95,$J2160+1,FALSE)/VLOOKUP(N$2,Listen!$B$5:$G$95,$J2160+1,FALSE),"-")*IF($D2160="Abgabe",0,1),"")</f>
        <v/>
      </c>
      <c r="O2160" s="111" t="str">
        <f>IFERROR(IF($C2160=O$2,$G2160*VLOOKUP($F2160,Listen!$B$5:$G$95,$J2160+1,FALSE)/VLOOKUP(O$2,Listen!$B$5:$G$95,$J2160+1,FALSE),"-")*IF($D2160="Abgabe",0,1),"")</f>
        <v/>
      </c>
      <c r="P2160" s="111" t="str">
        <f>IFERROR(IF($C2160=P$2,$G2160*VLOOKUP($F2160,Listen!$B$5:$G$95,$J2160+1,FALSE)/VLOOKUP(P$2,Listen!$B$5:$G$95,$J2160+1,FALSE),"-")*IF($D2160="Abgabe",0,1),"")</f>
        <v/>
      </c>
      <c r="Q2160" s="111" t="str">
        <f>IFERROR(IF($C2160=Q$2,$G2160*VLOOKUP($F2160,Listen!$B$5:$G$95,$J2160+1,FALSE)/VLOOKUP(Q$2,Listen!$B$5:$G$95,$J2160+1,FALSE),"-")*IF($D2160="Abgabe",0,1),"")</f>
        <v/>
      </c>
      <c r="R2160" s="111" t="str">
        <f>IFERROR(IF($C2160=R$2,$G2160*VLOOKUP($F2160,Listen!$B$5:$G$95,$J2160+1,FALSE)/VLOOKUP(R$2,Listen!$B$5:$G$95,$J2160+1,FALSE),"-")*IF($D2160="Abgabe",0,1),"")</f>
        <v/>
      </c>
    </row>
    <row r="2161" spans="2:18">
      <c r="B2161" s="130"/>
      <c r="C2161" s="95" t="str">
        <f>IFERROR(YEAR(VLOOKUP($B2161,A_Stammdaten!$B$18:$G$218,3,FALSE)),"")</f>
        <v/>
      </c>
      <c r="D2161" s="95" t="str">
        <f>IFERROR(VLOOKUP($B2161,A_Stammdaten!$B$18:$G$218,6,FALSE),"")</f>
        <v/>
      </c>
      <c r="E2161" s="131"/>
      <c r="F2161" s="130"/>
      <c r="G2161" s="130"/>
      <c r="H2161" s="96"/>
      <c r="I2161" s="105" t="str">
        <f>IFERROR(VLOOKUP($E2161,Listen!$I$5:$K$41,2,FALSE),"")</f>
        <v/>
      </c>
      <c r="J2161" s="105" t="str">
        <f>IFERROR(VLOOKUP($E2161,Listen!$I$5:$K$41,3,FALSE),"")</f>
        <v/>
      </c>
      <c r="K2161" s="111" t="str">
        <f>IFERROR(IF($C2161=K$2,$G2161*VLOOKUP($F2161,Listen!$B$5:$G$95,$J2161+1,FALSE)/VLOOKUP(K$2,Listen!$B$5:$G$95,$J2161+1,FALSE),"-")*IF($D2161="Abgabe",0,1),"")</f>
        <v/>
      </c>
      <c r="L2161" s="111" t="str">
        <f>IFERROR(IF($C2161=L$2,$G2161*VLOOKUP($F2161,Listen!$B$5:$G$95,$J2161+1,FALSE)/VLOOKUP(L$2,Listen!$B$5:$G$95,$J2161+1,FALSE),"-")*IF($D2161="Abgabe",0,1),"")</f>
        <v/>
      </c>
      <c r="M2161" s="111" t="str">
        <f>IFERROR(IF($C2161=M$2,$G2161*VLOOKUP($F2161,Listen!$B$5:$G$95,$J2161+1,FALSE)/VLOOKUP(M$2,Listen!$B$5:$G$95,$J2161+1,FALSE),"-")*IF($D2161="Abgabe",0,1),"")</f>
        <v/>
      </c>
      <c r="N2161" s="111" t="str">
        <f>IFERROR(IF($C2161=N$2,$G2161*VLOOKUP($F2161,Listen!$B$5:$G$95,$J2161+1,FALSE)/VLOOKUP(N$2,Listen!$B$5:$G$95,$J2161+1,FALSE),"-")*IF($D2161="Abgabe",0,1),"")</f>
        <v/>
      </c>
      <c r="O2161" s="111" t="str">
        <f>IFERROR(IF($C2161=O$2,$G2161*VLOOKUP($F2161,Listen!$B$5:$G$95,$J2161+1,FALSE)/VLOOKUP(O$2,Listen!$B$5:$G$95,$J2161+1,FALSE),"-")*IF($D2161="Abgabe",0,1),"")</f>
        <v/>
      </c>
      <c r="P2161" s="111" t="str">
        <f>IFERROR(IF($C2161=P$2,$G2161*VLOOKUP($F2161,Listen!$B$5:$G$95,$J2161+1,FALSE)/VLOOKUP(P$2,Listen!$B$5:$G$95,$J2161+1,FALSE),"-")*IF($D2161="Abgabe",0,1),"")</f>
        <v/>
      </c>
      <c r="Q2161" s="111" t="str">
        <f>IFERROR(IF($C2161=Q$2,$G2161*VLOOKUP($F2161,Listen!$B$5:$G$95,$J2161+1,FALSE)/VLOOKUP(Q$2,Listen!$B$5:$G$95,$J2161+1,FALSE),"-")*IF($D2161="Abgabe",0,1),"")</f>
        <v/>
      </c>
      <c r="R2161" s="111" t="str">
        <f>IFERROR(IF($C2161=R$2,$G2161*VLOOKUP($F2161,Listen!$B$5:$G$95,$J2161+1,FALSE)/VLOOKUP(R$2,Listen!$B$5:$G$95,$J2161+1,FALSE),"-")*IF($D2161="Abgabe",0,1),"")</f>
        <v/>
      </c>
    </row>
    <row r="2162" spans="2:18">
      <c r="B2162" s="130"/>
      <c r="C2162" s="95" t="str">
        <f>IFERROR(YEAR(VLOOKUP($B2162,A_Stammdaten!$B$18:$G$218,3,FALSE)),"")</f>
        <v/>
      </c>
      <c r="D2162" s="95" t="str">
        <f>IFERROR(VLOOKUP($B2162,A_Stammdaten!$B$18:$G$218,6,FALSE),"")</f>
        <v/>
      </c>
      <c r="E2162" s="131"/>
      <c r="F2162" s="130"/>
      <c r="G2162" s="130"/>
      <c r="H2162" s="96"/>
      <c r="I2162" s="105" t="str">
        <f>IFERROR(VLOOKUP($E2162,Listen!$I$5:$K$41,2,FALSE),"")</f>
        <v/>
      </c>
      <c r="J2162" s="105" t="str">
        <f>IFERROR(VLOOKUP($E2162,Listen!$I$5:$K$41,3,FALSE),"")</f>
        <v/>
      </c>
      <c r="K2162" s="111" t="str">
        <f>IFERROR(IF($C2162=K$2,$G2162*VLOOKUP($F2162,Listen!$B$5:$G$95,$J2162+1,FALSE)/VLOOKUP(K$2,Listen!$B$5:$G$95,$J2162+1,FALSE),"-")*IF($D2162="Abgabe",0,1),"")</f>
        <v/>
      </c>
      <c r="L2162" s="111" t="str">
        <f>IFERROR(IF($C2162=L$2,$G2162*VLOOKUP($F2162,Listen!$B$5:$G$95,$J2162+1,FALSE)/VLOOKUP(L$2,Listen!$B$5:$G$95,$J2162+1,FALSE),"-")*IF($D2162="Abgabe",0,1),"")</f>
        <v/>
      </c>
      <c r="M2162" s="111" t="str">
        <f>IFERROR(IF($C2162=M$2,$G2162*VLOOKUP($F2162,Listen!$B$5:$G$95,$J2162+1,FALSE)/VLOOKUP(M$2,Listen!$B$5:$G$95,$J2162+1,FALSE),"-")*IF($D2162="Abgabe",0,1),"")</f>
        <v/>
      </c>
      <c r="N2162" s="111" t="str">
        <f>IFERROR(IF($C2162=N$2,$G2162*VLOOKUP($F2162,Listen!$B$5:$G$95,$J2162+1,FALSE)/VLOOKUP(N$2,Listen!$B$5:$G$95,$J2162+1,FALSE),"-")*IF($D2162="Abgabe",0,1),"")</f>
        <v/>
      </c>
      <c r="O2162" s="111" t="str">
        <f>IFERROR(IF($C2162=O$2,$G2162*VLOOKUP($F2162,Listen!$B$5:$G$95,$J2162+1,FALSE)/VLOOKUP(O$2,Listen!$B$5:$G$95,$J2162+1,FALSE),"-")*IF($D2162="Abgabe",0,1),"")</f>
        <v/>
      </c>
      <c r="P2162" s="111" t="str">
        <f>IFERROR(IF($C2162=P$2,$G2162*VLOOKUP($F2162,Listen!$B$5:$G$95,$J2162+1,FALSE)/VLOOKUP(P$2,Listen!$B$5:$G$95,$J2162+1,FALSE),"-")*IF($D2162="Abgabe",0,1),"")</f>
        <v/>
      </c>
      <c r="Q2162" s="111" t="str">
        <f>IFERROR(IF($C2162=Q$2,$G2162*VLOOKUP($F2162,Listen!$B$5:$G$95,$J2162+1,FALSE)/VLOOKUP(Q$2,Listen!$B$5:$G$95,$J2162+1,FALSE),"-")*IF($D2162="Abgabe",0,1),"")</f>
        <v/>
      </c>
      <c r="R2162" s="111" t="str">
        <f>IFERROR(IF($C2162=R$2,$G2162*VLOOKUP($F2162,Listen!$B$5:$G$95,$J2162+1,FALSE)/VLOOKUP(R$2,Listen!$B$5:$G$95,$J2162+1,FALSE),"-")*IF($D2162="Abgabe",0,1),"")</f>
        <v/>
      </c>
    </row>
    <row r="2163" spans="2:18">
      <c r="B2163" s="130"/>
      <c r="C2163" s="95" t="str">
        <f>IFERROR(YEAR(VLOOKUP($B2163,A_Stammdaten!$B$18:$G$218,3,FALSE)),"")</f>
        <v/>
      </c>
      <c r="D2163" s="95" t="str">
        <f>IFERROR(VLOOKUP($B2163,A_Stammdaten!$B$18:$G$218,6,FALSE),"")</f>
        <v/>
      </c>
      <c r="E2163" s="131"/>
      <c r="F2163" s="130"/>
      <c r="G2163" s="130"/>
      <c r="H2163" s="96"/>
      <c r="I2163" s="105" t="str">
        <f>IFERROR(VLOOKUP($E2163,Listen!$I$5:$K$41,2,FALSE),"")</f>
        <v/>
      </c>
      <c r="J2163" s="105" t="str">
        <f>IFERROR(VLOOKUP($E2163,Listen!$I$5:$K$41,3,FALSE),"")</f>
        <v/>
      </c>
      <c r="K2163" s="111" t="str">
        <f>IFERROR(IF($C2163=K$2,$G2163*VLOOKUP($F2163,Listen!$B$5:$G$95,$J2163+1,FALSE)/VLOOKUP(K$2,Listen!$B$5:$G$95,$J2163+1,FALSE),"-")*IF($D2163="Abgabe",0,1),"")</f>
        <v/>
      </c>
      <c r="L2163" s="111" t="str">
        <f>IFERROR(IF($C2163=L$2,$G2163*VLOOKUP($F2163,Listen!$B$5:$G$95,$J2163+1,FALSE)/VLOOKUP(L$2,Listen!$B$5:$G$95,$J2163+1,FALSE),"-")*IF($D2163="Abgabe",0,1),"")</f>
        <v/>
      </c>
      <c r="M2163" s="111" t="str">
        <f>IFERROR(IF($C2163=M$2,$G2163*VLOOKUP($F2163,Listen!$B$5:$G$95,$J2163+1,FALSE)/VLOOKUP(M$2,Listen!$B$5:$G$95,$J2163+1,FALSE),"-")*IF($D2163="Abgabe",0,1),"")</f>
        <v/>
      </c>
      <c r="N2163" s="111" t="str">
        <f>IFERROR(IF($C2163=N$2,$G2163*VLOOKUP($F2163,Listen!$B$5:$G$95,$J2163+1,FALSE)/VLOOKUP(N$2,Listen!$B$5:$G$95,$J2163+1,FALSE),"-")*IF($D2163="Abgabe",0,1),"")</f>
        <v/>
      </c>
      <c r="O2163" s="111" t="str">
        <f>IFERROR(IF($C2163=O$2,$G2163*VLOOKUP($F2163,Listen!$B$5:$G$95,$J2163+1,FALSE)/VLOOKUP(O$2,Listen!$B$5:$G$95,$J2163+1,FALSE),"-")*IF($D2163="Abgabe",0,1),"")</f>
        <v/>
      </c>
      <c r="P2163" s="111" t="str">
        <f>IFERROR(IF($C2163=P$2,$G2163*VLOOKUP($F2163,Listen!$B$5:$G$95,$J2163+1,FALSE)/VLOOKUP(P$2,Listen!$B$5:$G$95,$J2163+1,FALSE),"-")*IF($D2163="Abgabe",0,1),"")</f>
        <v/>
      </c>
      <c r="Q2163" s="111" t="str">
        <f>IFERROR(IF($C2163=Q$2,$G2163*VLOOKUP($F2163,Listen!$B$5:$G$95,$J2163+1,FALSE)/VLOOKUP(Q$2,Listen!$B$5:$G$95,$J2163+1,FALSE),"-")*IF($D2163="Abgabe",0,1),"")</f>
        <v/>
      </c>
      <c r="R2163" s="111" t="str">
        <f>IFERROR(IF($C2163=R$2,$G2163*VLOOKUP($F2163,Listen!$B$5:$G$95,$J2163+1,FALSE)/VLOOKUP(R$2,Listen!$B$5:$G$95,$J2163+1,FALSE),"-")*IF($D2163="Abgabe",0,1),"")</f>
        <v/>
      </c>
    </row>
    <row r="2164" spans="2:18">
      <c r="B2164" s="130"/>
      <c r="C2164" s="95" t="str">
        <f>IFERROR(YEAR(VLOOKUP($B2164,A_Stammdaten!$B$18:$G$218,3,FALSE)),"")</f>
        <v/>
      </c>
      <c r="D2164" s="95" t="str">
        <f>IFERROR(VLOOKUP($B2164,A_Stammdaten!$B$18:$G$218,6,FALSE),"")</f>
        <v/>
      </c>
      <c r="E2164" s="131"/>
      <c r="F2164" s="130"/>
      <c r="G2164" s="130"/>
      <c r="H2164" s="96"/>
      <c r="I2164" s="105" t="str">
        <f>IFERROR(VLOOKUP($E2164,Listen!$I$5:$K$41,2,FALSE),"")</f>
        <v/>
      </c>
      <c r="J2164" s="105" t="str">
        <f>IFERROR(VLOOKUP($E2164,Listen!$I$5:$K$41,3,FALSE),"")</f>
        <v/>
      </c>
      <c r="K2164" s="111" t="str">
        <f>IFERROR(IF($C2164=K$2,$G2164*VLOOKUP($F2164,Listen!$B$5:$G$95,$J2164+1,FALSE)/VLOOKUP(K$2,Listen!$B$5:$G$95,$J2164+1,FALSE),"-")*IF($D2164="Abgabe",0,1),"")</f>
        <v/>
      </c>
      <c r="L2164" s="111" t="str">
        <f>IFERROR(IF($C2164=L$2,$G2164*VLOOKUP($F2164,Listen!$B$5:$G$95,$J2164+1,FALSE)/VLOOKUP(L$2,Listen!$B$5:$G$95,$J2164+1,FALSE),"-")*IF($D2164="Abgabe",0,1),"")</f>
        <v/>
      </c>
      <c r="M2164" s="111" t="str">
        <f>IFERROR(IF($C2164=M$2,$G2164*VLOOKUP($F2164,Listen!$B$5:$G$95,$J2164+1,FALSE)/VLOOKUP(M$2,Listen!$B$5:$G$95,$J2164+1,FALSE),"-")*IF($D2164="Abgabe",0,1),"")</f>
        <v/>
      </c>
      <c r="N2164" s="111" t="str">
        <f>IFERROR(IF($C2164=N$2,$G2164*VLOOKUP($F2164,Listen!$B$5:$G$95,$J2164+1,FALSE)/VLOOKUP(N$2,Listen!$B$5:$G$95,$J2164+1,FALSE),"-")*IF($D2164="Abgabe",0,1),"")</f>
        <v/>
      </c>
      <c r="O2164" s="111" t="str">
        <f>IFERROR(IF($C2164=O$2,$G2164*VLOOKUP($F2164,Listen!$B$5:$G$95,$J2164+1,FALSE)/VLOOKUP(O$2,Listen!$B$5:$G$95,$J2164+1,FALSE),"-")*IF($D2164="Abgabe",0,1),"")</f>
        <v/>
      </c>
      <c r="P2164" s="111" t="str">
        <f>IFERROR(IF($C2164=P$2,$G2164*VLOOKUP($F2164,Listen!$B$5:$G$95,$J2164+1,FALSE)/VLOOKUP(P$2,Listen!$B$5:$G$95,$J2164+1,FALSE),"-")*IF($D2164="Abgabe",0,1),"")</f>
        <v/>
      </c>
      <c r="Q2164" s="111" t="str">
        <f>IFERROR(IF($C2164=Q$2,$G2164*VLOOKUP($F2164,Listen!$B$5:$G$95,$J2164+1,FALSE)/VLOOKUP(Q$2,Listen!$B$5:$G$95,$J2164+1,FALSE),"-")*IF($D2164="Abgabe",0,1),"")</f>
        <v/>
      </c>
      <c r="R2164" s="111" t="str">
        <f>IFERROR(IF($C2164=R$2,$G2164*VLOOKUP($F2164,Listen!$B$5:$G$95,$J2164+1,FALSE)/VLOOKUP(R$2,Listen!$B$5:$G$95,$J2164+1,FALSE),"-")*IF($D2164="Abgabe",0,1),"")</f>
        <v/>
      </c>
    </row>
    <row r="2165" spans="2:18">
      <c r="B2165" s="130"/>
      <c r="C2165" s="95" t="str">
        <f>IFERROR(YEAR(VLOOKUP($B2165,A_Stammdaten!$B$18:$G$218,3,FALSE)),"")</f>
        <v/>
      </c>
      <c r="D2165" s="95" t="str">
        <f>IFERROR(VLOOKUP($B2165,A_Stammdaten!$B$18:$G$218,6,FALSE),"")</f>
        <v/>
      </c>
      <c r="E2165" s="131"/>
      <c r="F2165" s="130"/>
      <c r="G2165" s="130"/>
      <c r="H2165" s="96"/>
      <c r="I2165" s="105" t="str">
        <f>IFERROR(VLOOKUP($E2165,Listen!$I$5:$K$41,2,FALSE),"")</f>
        <v/>
      </c>
      <c r="J2165" s="105" t="str">
        <f>IFERROR(VLOOKUP($E2165,Listen!$I$5:$K$41,3,FALSE),"")</f>
        <v/>
      </c>
      <c r="K2165" s="111" t="str">
        <f>IFERROR(IF($C2165=K$2,$G2165*VLOOKUP($F2165,Listen!$B$5:$G$95,$J2165+1,FALSE)/VLOOKUP(K$2,Listen!$B$5:$G$95,$J2165+1,FALSE),"-")*IF($D2165="Abgabe",0,1),"")</f>
        <v/>
      </c>
      <c r="L2165" s="111" t="str">
        <f>IFERROR(IF($C2165=L$2,$G2165*VLOOKUP($F2165,Listen!$B$5:$G$95,$J2165+1,FALSE)/VLOOKUP(L$2,Listen!$B$5:$G$95,$J2165+1,FALSE),"-")*IF($D2165="Abgabe",0,1),"")</f>
        <v/>
      </c>
      <c r="M2165" s="111" t="str">
        <f>IFERROR(IF($C2165=M$2,$G2165*VLOOKUP($F2165,Listen!$B$5:$G$95,$J2165+1,FALSE)/VLOOKUP(M$2,Listen!$B$5:$G$95,$J2165+1,FALSE),"-")*IF($D2165="Abgabe",0,1),"")</f>
        <v/>
      </c>
      <c r="N2165" s="111" t="str">
        <f>IFERROR(IF($C2165=N$2,$G2165*VLOOKUP($F2165,Listen!$B$5:$G$95,$J2165+1,FALSE)/VLOOKUP(N$2,Listen!$B$5:$G$95,$J2165+1,FALSE),"-")*IF($D2165="Abgabe",0,1),"")</f>
        <v/>
      </c>
      <c r="O2165" s="111" t="str">
        <f>IFERROR(IF($C2165=O$2,$G2165*VLOOKUP($F2165,Listen!$B$5:$G$95,$J2165+1,FALSE)/VLOOKUP(O$2,Listen!$B$5:$G$95,$J2165+1,FALSE),"-")*IF($D2165="Abgabe",0,1),"")</f>
        <v/>
      </c>
      <c r="P2165" s="111" t="str">
        <f>IFERROR(IF($C2165=P$2,$G2165*VLOOKUP($F2165,Listen!$B$5:$G$95,$J2165+1,FALSE)/VLOOKUP(P$2,Listen!$B$5:$G$95,$J2165+1,FALSE),"-")*IF($D2165="Abgabe",0,1),"")</f>
        <v/>
      </c>
      <c r="Q2165" s="111" t="str">
        <f>IFERROR(IF($C2165=Q$2,$G2165*VLOOKUP($F2165,Listen!$B$5:$G$95,$J2165+1,FALSE)/VLOOKUP(Q$2,Listen!$B$5:$G$95,$J2165+1,FALSE),"-")*IF($D2165="Abgabe",0,1),"")</f>
        <v/>
      </c>
      <c r="R2165" s="111" t="str">
        <f>IFERROR(IF($C2165=R$2,$G2165*VLOOKUP($F2165,Listen!$B$5:$G$95,$J2165+1,FALSE)/VLOOKUP(R$2,Listen!$B$5:$G$95,$J2165+1,FALSE),"-")*IF($D2165="Abgabe",0,1),"")</f>
        <v/>
      </c>
    </row>
    <row r="2166" spans="2:18">
      <c r="B2166" s="130"/>
      <c r="C2166" s="95" t="str">
        <f>IFERROR(YEAR(VLOOKUP($B2166,A_Stammdaten!$B$18:$G$218,3,FALSE)),"")</f>
        <v/>
      </c>
      <c r="D2166" s="95" t="str">
        <f>IFERROR(VLOOKUP($B2166,A_Stammdaten!$B$18:$G$218,6,FALSE),"")</f>
        <v/>
      </c>
      <c r="E2166" s="131"/>
      <c r="F2166" s="130"/>
      <c r="G2166" s="130"/>
      <c r="H2166" s="96"/>
      <c r="I2166" s="105" t="str">
        <f>IFERROR(VLOOKUP($E2166,Listen!$I$5:$K$41,2,FALSE),"")</f>
        <v/>
      </c>
      <c r="J2166" s="105" t="str">
        <f>IFERROR(VLOOKUP($E2166,Listen!$I$5:$K$41,3,FALSE),"")</f>
        <v/>
      </c>
      <c r="K2166" s="111" t="str">
        <f>IFERROR(IF($C2166=K$2,$G2166*VLOOKUP($F2166,Listen!$B$5:$G$95,$J2166+1,FALSE)/VLOOKUP(K$2,Listen!$B$5:$G$95,$J2166+1,FALSE),"-")*IF($D2166="Abgabe",0,1),"")</f>
        <v/>
      </c>
      <c r="L2166" s="111" t="str">
        <f>IFERROR(IF($C2166=L$2,$G2166*VLOOKUP($F2166,Listen!$B$5:$G$95,$J2166+1,FALSE)/VLOOKUP(L$2,Listen!$B$5:$G$95,$J2166+1,FALSE),"-")*IF($D2166="Abgabe",0,1),"")</f>
        <v/>
      </c>
      <c r="M2166" s="111" t="str">
        <f>IFERROR(IF($C2166=M$2,$G2166*VLOOKUP($F2166,Listen!$B$5:$G$95,$J2166+1,FALSE)/VLOOKUP(M$2,Listen!$B$5:$G$95,$J2166+1,FALSE),"-")*IF($D2166="Abgabe",0,1),"")</f>
        <v/>
      </c>
      <c r="N2166" s="111" t="str">
        <f>IFERROR(IF($C2166=N$2,$G2166*VLOOKUP($F2166,Listen!$B$5:$G$95,$J2166+1,FALSE)/VLOOKUP(N$2,Listen!$B$5:$G$95,$J2166+1,FALSE),"-")*IF($D2166="Abgabe",0,1),"")</f>
        <v/>
      </c>
      <c r="O2166" s="111" t="str">
        <f>IFERROR(IF($C2166=O$2,$G2166*VLOOKUP($F2166,Listen!$B$5:$G$95,$J2166+1,FALSE)/VLOOKUP(O$2,Listen!$B$5:$G$95,$J2166+1,FALSE),"-")*IF($D2166="Abgabe",0,1),"")</f>
        <v/>
      </c>
      <c r="P2166" s="111" t="str">
        <f>IFERROR(IF($C2166=P$2,$G2166*VLOOKUP($F2166,Listen!$B$5:$G$95,$J2166+1,FALSE)/VLOOKUP(P$2,Listen!$B$5:$G$95,$J2166+1,FALSE),"-")*IF($D2166="Abgabe",0,1),"")</f>
        <v/>
      </c>
      <c r="Q2166" s="111" t="str">
        <f>IFERROR(IF($C2166=Q$2,$G2166*VLOOKUP($F2166,Listen!$B$5:$G$95,$J2166+1,FALSE)/VLOOKUP(Q$2,Listen!$B$5:$G$95,$J2166+1,FALSE),"-")*IF($D2166="Abgabe",0,1),"")</f>
        <v/>
      </c>
      <c r="R2166" s="111" t="str">
        <f>IFERROR(IF($C2166=R$2,$G2166*VLOOKUP($F2166,Listen!$B$5:$G$95,$J2166+1,FALSE)/VLOOKUP(R$2,Listen!$B$5:$G$95,$J2166+1,FALSE),"-")*IF($D2166="Abgabe",0,1),"")</f>
        <v/>
      </c>
    </row>
    <row r="2167" spans="2:18">
      <c r="B2167" s="130"/>
      <c r="C2167" s="95" t="str">
        <f>IFERROR(YEAR(VLOOKUP($B2167,A_Stammdaten!$B$18:$G$218,3,FALSE)),"")</f>
        <v/>
      </c>
      <c r="D2167" s="95" t="str">
        <f>IFERROR(VLOOKUP($B2167,A_Stammdaten!$B$18:$G$218,6,FALSE),"")</f>
        <v/>
      </c>
      <c r="E2167" s="131"/>
      <c r="F2167" s="130"/>
      <c r="G2167" s="130"/>
      <c r="H2167" s="96"/>
      <c r="I2167" s="105" t="str">
        <f>IFERROR(VLOOKUP($E2167,Listen!$I$5:$K$41,2,FALSE),"")</f>
        <v/>
      </c>
      <c r="J2167" s="105" t="str">
        <f>IFERROR(VLOOKUP($E2167,Listen!$I$5:$K$41,3,FALSE),"")</f>
        <v/>
      </c>
      <c r="K2167" s="111" t="str">
        <f>IFERROR(IF($C2167=K$2,$G2167*VLOOKUP($F2167,Listen!$B$5:$G$95,$J2167+1,FALSE)/VLOOKUP(K$2,Listen!$B$5:$G$95,$J2167+1,FALSE),"-")*IF($D2167="Abgabe",0,1),"")</f>
        <v/>
      </c>
      <c r="L2167" s="111" t="str">
        <f>IFERROR(IF($C2167=L$2,$G2167*VLOOKUP($F2167,Listen!$B$5:$G$95,$J2167+1,FALSE)/VLOOKUP(L$2,Listen!$B$5:$G$95,$J2167+1,FALSE),"-")*IF($D2167="Abgabe",0,1),"")</f>
        <v/>
      </c>
      <c r="M2167" s="111" t="str">
        <f>IFERROR(IF($C2167=M$2,$G2167*VLOOKUP($F2167,Listen!$B$5:$G$95,$J2167+1,FALSE)/VLOOKUP(M$2,Listen!$B$5:$G$95,$J2167+1,FALSE),"-")*IF($D2167="Abgabe",0,1),"")</f>
        <v/>
      </c>
      <c r="N2167" s="111" t="str">
        <f>IFERROR(IF($C2167=N$2,$G2167*VLOOKUP($F2167,Listen!$B$5:$G$95,$J2167+1,FALSE)/VLOOKUP(N$2,Listen!$B$5:$G$95,$J2167+1,FALSE),"-")*IF($D2167="Abgabe",0,1),"")</f>
        <v/>
      </c>
      <c r="O2167" s="111" t="str">
        <f>IFERROR(IF($C2167=O$2,$G2167*VLOOKUP($F2167,Listen!$B$5:$G$95,$J2167+1,FALSE)/VLOOKUP(O$2,Listen!$B$5:$G$95,$J2167+1,FALSE),"-")*IF($D2167="Abgabe",0,1),"")</f>
        <v/>
      </c>
      <c r="P2167" s="111" t="str">
        <f>IFERROR(IF($C2167=P$2,$G2167*VLOOKUP($F2167,Listen!$B$5:$G$95,$J2167+1,FALSE)/VLOOKUP(P$2,Listen!$B$5:$G$95,$J2167+1,FALSE),"-")*IF($D2167="Abgabe",0,1),"")</f>
        <v/>
      </c>
      <c r="Q2167" s="111" t="str">
        <f>IFERROR(IF($C2167=Q$2,$G2167*VLOOKUP($F2167,Listen!$B$5:$G$95,$J2167+1,FALSE)/VLOOKUP(Q$2,Listen!$B$5:$G$95,$J2167+1,FALSE),"-")*IF($D2167="Abgabe",0,1),"")</f>
        <v/>
      </c>
      <c r="R2167" s="111" t="str">
        <f>IFERROR(IF($C2167=R$2,$G2167*VLOOKUP($F2167,Listen!$B$5:$G$95,$J2167+1,FALSE)/VLOOKUP(R$2,Listen!$B$5:$G$95,$J2167+1,FALSE),"-")*IF($D2167="Abgabe",0,1),"")</f>
        <v/>
      </c>
    </row>
    <row r="2168" spans="2:18">
      <c r="B2168" s="130"/>
      <c r="C2168" s="95" t="str">
        <f>IFERROR(YEAR(VLOOKUP($B2168,A_Stammdaten!$B$18:$G$218,3,FALSE)),"")</f>
        <v/>
      </c>
      <c r="D2168" s="95" t="str">
        <f>IFERROR(VLOOKUP($B2168,A_Stammdaten!$B$18:$G$218,6,FALSE),"")</f>
        <v/>
      </c>
      <c r="E2168" s="131"/>
      <c r="F2168" s="130"/>
      <c r="G2168" s="130"/>
      <c r="H2168" s="96"/>
      <c r="I2168" s="105" t="str">
        <f>IFERROR(VLOOKUP($E2168,Listen!$I$5:$K$41,2,FALSE),"")</f>
        <v/>
      </c>
      <c r="J2168" s="105" t="str">
        <f>IFERROR(VLOOKUP($E2168,Listen!$I$5:$K$41,3,FALSE),"")</f>
        <v/>
      </c>
      <c r="K2168" s="111" t="str">
        <f>IFERROR(IF($C2168=K$2,$G2168*VLOOKUP($F2168,Listen!$B$5:$G$95,$J2168+1,FALSE)/VLOOKUP(K$2,Listen!$B$5:$G$95,$J2168+1,FALSE),"-")*IF($D2168="Abgabe",0,1),"")</f>
        <v/>
      </c>
      <c r="L2168" s="111" t="str">
        <f>IFERROR(IF($C2168=L$2,$G2168*VLOOKUP($F2168,Listen!$B$5:$G$95,$J2168+1,FALSE)/VLOOKUP(L$2,Listen!$B$5:$G$95,$J2168+1,FALSE),"-")*IF($D2168="Abgabe",0,1),"")</f>
        <v/>
      </c>
      <c r="M2168" s="111" t="str">
        <f>IFERROR(IF($C2168=M$2,$G2168*VLOOKUP($F2168,Listen!$B$5:$G$95,$J2168+1,FALSE)/VLOOKUP(M$2,Listen!$B$5:$G$95,$J2168+1,FALSE),"-")*IF($D2168="Abgabe",0,1),"")</f>
        <v/>
      </c>
      <c r="N2168" s="111" t="str">
        <f>IFERROR(IF($C2168=N$2,$G2168*VLOOKUP($F2168,Listen!$B$5:$G$95,$J2168+1,FALSE)/VLOOKUP(N$2,Listen!$B$5:$G$95,$J2168+1,FALSE),"-")*IF($D2168="Abgabe",0,1),"")</f>
        <v/>
      </c>
      <c r="O2168" s="111" t="str">
        <f>IFERROR(IF($C2168=O$2,$G2168*VLOOKUP($F2168,Listen!$B$5:$G$95,$J2168+1,FALSE)/VLOOKUP(O$2,Listen!$B$5:$G$95,$J2168+1,FALSE),"-")*IF($D2168="Abgabe",0,1),"")</f>
        <v/>
      </c>
      <c r="P2168" s="111" t="str">
        <f>IFERROR(IF($C2168=P$2,$G2168*VLOOKUP($F2168,Listen!$B$5:$G$95,$J2168+1,FALSE)/VLOOKUP(P$2,Listen!$B$5:$G$95,$J2168+1,FALSE),"-")*IF($D2168="Abgabe",0,1),"")</f>
        <v/>
      </c>
      <c r="Q2168" s="111" t="str">
        <f>IFERROR(IF($C2168=Q$2,$G2168*VLOOKUP($F2168,Listen!$B$5:$G$95,$J2168+1,FALSE)/VLOOKUP(Q$2,Listen!$B$5:$G$95,$J2168+1,FALSE),"-")*IF($D2168="Abgabe",0,1),"")</f>
        <v/>
      </c>
      <c r="R2168" s="111" t="str">
        <f>IFERROR(IF($C2168=R$2,$G2168*VLOOKUP($F2168,Listen!$B$5:$G$95,$J2168+1,FALSE)/VLOOKUP(R$2,Listen!$B$5:$G$95,$J2168+1,FALSE),"-")*IF($D2168="Abgabe",0,1),"")</f>
        <v/>
      </c>
    </row>
    <row r="2169" spans="2:18">
      <c r="B2169" s="130"/>
      <c r="C2169" s="95" t="str">
        <f>IFERROR(YEAR(VLOOKUP($B2169,A_Stammdaten!$B$18:$G$218,3,FALSE)),"")</f>
        <v/>
      </c>
      <c r="D2169" s="95" t="str">
        <f>IFERROR(VLOOKUP($B2169,A_Stammdaten!$B$18:$G$218,6,FALSE),"")</f>
        <v/>
      </c>
      <c r="E2169" s="131"/>
      <c r="F2169" s="130"/>
      <c r="G2169" s="130"/>
      <c r="H2169" s="96"/>
      <c r="I2169" s="105" t="str">
        <f>IFERROR(VLOOKUP($E2169,Listen!$I$5:$K$41,2,FALSE),"")</f>
        <v/>
      </c>
      <c r="J2169" s="105" t="str">
        <f>IFERROR(VLOOKUP($E2169,Listen!$I$5:$K$41,3,FALSE),"")</f>
        <v/>
      </c>
      <c r="K2169" s="111" t="str">
        <f>IFERROR(IF($C2169=K$2,$G2169*VLOOKUP($F2169,Listen!$B$5:$G$95,$J2169+1,FALSE)/VLOOKUP(K$2,Listen!$B$5:$G$95,$J2169+1,FALSE),"-")*IF($D2169="Abgabe",0,1),"")</f>
        <v/>
      </c>
      <c r="L2169" s="111" t="str">
        <f>IFERROR(IF($C2169=L$2,$G2169*VLOOKUP($F2169,Listen!$B$5:$G$95,$J2169+1,FALSE)/VLOOKUP(L$2,Listen!$B$5:$G$95,$J2169+1,FALSE),"-")*IF($D2169="Abgabe",0,1),"")</f>
        <v/>
      </c>
      <c r="M2169" s="111" t="str">
        <f>IFERROR(IF($C2169=M$2,$G2169*VLOOKUP($F2169,Listen!$B$5:$G$95,$J2169+1,FALSE)/VLOOKUP(M$2,Listen!$B$5:$G$95,$J2169+1,FALSE),"-")*IF($D2169="Abgabe",0,1),"")</f>
        <v/>
      </c>
      <c r="N2169" s="111" t="str">
        <f>IFERROR(IF($C2169=N$2,$G2169*VLOOKUP($F2169,Listen!$B$5:$G$95,$J2169+1,FALSE)/VLOOKUP(N$2,Listen!$B$5:$G$95,$J2169+1,FALSE),"-")*IF($D2169="Abgabe",0,1),"")</f>
        <v/>
      </c>
      <c r="O2169" s="111" t="str">
        <f>IFERROR(IF($C2169=O$2,$G2169*VLOOKUP($F2169,Listen!$B$5:$G$95,$J2169+1,FALSE)/VLOOKUP(O$2,Listen!$B$5:$G$95,$J2169+1,FALSE),"-")*IF($D2169="Abgabe",0,1),"")</f>
        <v/>
      </c>
      <c r="P2169" s="111" t="str">
        <f>IFERROR(IF($C2169=P$2,$G2169*VLOOKUP($F2169,Listen!$B$5:$G$95,$J2169+1,FALSE)/VLOOKUP(P$2,Listen!$B$5:$G$95,$J2169+1,FALSE),"-")*IF($D2169="Abgabe",0,1),"")</f>
        <v/>
      </c>
      <c r="Q2169" s="111" t="str">
        <f>IFERROR(IF($C2169=Q$2,$G2169*VLOOKUP($F2169,Listen!$B$5:$G$95,$J2169+1,FALSE)/VLOOKUP(Q$2,Listen!$B$5:$G$95,$J2169+1,FALSE),"-")*IF($D2169="Abgabe",0,1),"")</f>
        <v/>
      </c>
      <c r="R2169" s="111" t="str">
        <f>IFERROR(IF($C2169=R$2,$G2169*VLOOKUP($F2169,Listen!$B$5:$G$95,$J2169+1,FALSE)/VLOOKUP(R$2,Listen!$B$5:$G$95,$J2169+1,FALSE),"-")*IF($D2169="Abgabe",0,1),"")</f>
        <v/>
      </c>
    </row>
    <row r="2170" spans="2:18">
      <c r="B2170" s="130"/>
      <c r="C2170" s="95" t="str">
        <f>IFERROR(YEAR(VLOOKUP($B2170,A_Stammdaten!$B$18:$G$218,3,FALSE)),"")</f>
        <v/>
      </c>
      <c r="D2170" s="95" t="str">
        <f>IFERROR(VLOOKUP($B2170,A_Stammdaten!$B$18:$G$218,6,FALSE),"")</f>
        <v/>
      </c>
      <c r="E2170" s="131"/>
      <c r="F2170" s="130"/>
      <c r="G2170" s="130"/>
      <c r="H2170" s="96"/>
      <c r="I2170" s="105" t="str">
        <f>IFERROR(VLOOKUP($E2170,Listen!$I$5:$K$41,2,FALSE),"")</f>
        <v/>
      </c>
      <c r="J2170" s="105" t="str">
        <f>IFERROR(VLOOKUP($E2170,Listen!$I$5:$K$41,3,FALSE),"")</f>
        <v/>
      </c>
      <c r="K2170" s="111" t="str">
        <f>IFERROR(IF($C2170=K$2,$G2170*VLOOKUP($F2170,Listen!$B$5:$G$95,$J2170+1,FALSE)/VLOOKUP(K$2,Listen!$B$5:$G$95,$J2170+1,FALSE),"-")*IF($D2170="Abgabe",0,1),"")</f>
        <v/>
      </c>
      <c r="L2170" s="111" t="str">
        <f>IFERROR(IF($C2170=L$2,$G2170*VLOOKUP($F2170,Listen!$B$5:$G$95,$J2170+1,FALSE)/VLOOKUP(L$2,Listen!$B$5:$G$95,$J2170+1,FALSE),"-")*IF($D2170="Abgabe",0,1),"")</f>
        <v/>
      </c>
      <c r="M2170" s="111" t="str">
        <f>IFERROR(IF($C2170=M$2,$G2170*VLOOKUP($F2170,Listen!$B$5:$G$95,$J2170+1,FALSE)/VLOOKUP(M$2,Listen!$B$5:$G$95,$J2170+1,FALSE),"-")*IF($D2170="Abgabe",0,1),"")</f>
        <v/>
      </c>
      <c r="N2170" s="111" t="str">
        <f>IFERROR(IF($C2170=N$2,$G2170*VLOOKUP($F2170,Listen!$B$5:$G$95,$J2170+1,FALSE)/VLOOKUP(N$2,Listen!$B$5:$G$95,$J2170+1,FALSE),"-")*IF($D2170="Abgabe",0,1),"")</f>
        <v/>
      </c>
      <c r="O2170" s="111" t="str">
        <f>IFERROR(IF($C2170=O$2,$G2170*VLOOKUP($F2170,Listen!$B$5:$G$95,$J2170+1,FALSE)/VLOOKUP(O$2,Listen!$B$5:$G$95,$J2170+1,FALSE),"-")*IF($D2170="Abgabe",0,1),"")</f>
        <v/>
      </c>
      <c r="P2170" s="111" t="str">
        <f>IFERROR(IF($C2170=P$2,$G2170*VLOOKUP($F2170,Listen!$B$5:$G$95,$J2170+1,FALSE)/VLOOKUP(P$2,Listen!$B$5:$G$95,$J2170+1,FALSE),"-")*IF($D2170="Abgabe",0,1),"")</f>
        <v/>
      </c>
      <c r="Q2170" s="111" t="str">
        <f>IFERROR(IF($C2170=Q$2,$G2170*VLOOKUP($F2170,Listen!$B$5:$G$95,$J2170+1,FALSE)/VLOOKUP(Q$2,Listen!$B$5:$G$95,$J2170+1,FALSE),"-")*IF($D2170="Abgabe",0,1),"")</f>
        <v/>
      </c>
      <c r="R2170" s="111" t="str">
        <f>IFERROR(IF($C2170=R$2,$G2170*VLOOKUP($F2170,Listen!$B$5:$G$95,$J2170+1,FALSE)/VLOOKUP(R$2,Listen!$B$5:$G$95,$J2170+1,FALSE),"-")*IF($D2170="Abgabe",0,1),"")</f>
        <v/>
      </c>
    </row>
    <row r="2171" spans="2:18">
      <c r="B2171" s="130"/>
      <c r="C2171" s="95" t="str">
        <f>IFERROR(YEAR(VLOOKUP($B2171,A_Stammdaten!$B$18:$G$218,3,FALSE)),"")</f>
        <v/>
      </c>
      <c r="D2171" s="95" t="str">
        <f>IFERROR(VLOOKUP($B2171,A_Stammdaten!$B$18:$G$218,6,FALSE),"")</f>
        <v/>
      </c>
      <c r="E2171" s="131"/>
      <c r="F2171" s="130"/>
      <c r="G2171" s="130"/>
      <c r="H2171" s="96"/>
      <c r="I2171" s="105" t="str">
        <f>IFERROR(VLOOKUP($E2171,Listen!$I$5:$K$41,2,FALSE),"")</f>
        <v/>
      </c>
      <c r="J2171" s="105" t="str">
        <f>IFERROR(VLOOKUP($E2171,Listen!$I$5:$K$41,3,FALSE),"")</f>
        <v/>
      </c>
      <c r="K2171" s="111" t="str">
        <f>IFERROR(IF($C2171=K$2,$G2171*VLOOKUP($F2171,Listen!$B$5:$G$95,$J2171+1,FALSE)/VLOOKUP(K$2,Listen!$B$5:$G$95,$J2171+1,FALSE),"-")*IF($D2171="Abgabe",0,1),"")</f>
        <v/>
      </c>
      <c r="L2171" s="111" t="str">
        <f>IFERROR(IF($C2171=L$2,$G2171*VLOOKUP($F2171,Listen!$B$5:$G$95,$J2171+1,FALSE)/VLOOKUP(L$2,Listen!$B$5:$G$95,$J2171+1,FALSE),"-")*IF($D2171="Abgabe",0,1),"")</f>
        <v/>
      </c>
      <c r="M2171" s="111" t="str">
        <f>IFERROR(IF($C2171=M$2,$G2171*VLOOKUP($F2171,Listen!$B$5:$G$95,$J2171+1,FALSE)/VLOOKUP(M$2,Listen!$B$5:$G$95,$J2171+1,FALSE),"-")*IF($D2171="Abgabe",0,1),"")</f>
        <v/>
      </c>
      <c r="N2171" s="111" t="str">
        <f>IFERROR(IF($C2171=N$2,$G2171*VLOOKUP($F2171,Listen!$B$5:$G$95,$J2171+1,FALSE)/VLOOKUP(N$2,Listen!$B$5:$G$95,$J2171+1,FALSE),"-")*IF($D2171="Abgabe",0,1),"")</f>
        <v/>
      </c>
      <c r="O2171" s="111" t="str">
        <f>IFERROR(IF($C2171=O$2,$G2171*VLOOKUP($F2171,Listen!$B$5:$G$95,$J2171+1,FALSE)/VLOOKUP(O$2,Listen!$B$5:$G$95,$J2171+1,FALSE),"-")*IF($D2171="Abgabe",0,1),"")</f>
        <v/>
      </c>
      <c r="P2171" s="111" t="str">
        <f>IFERROR(IF($C2171=P$2,$G2171*VLOOKUP($F2171,Listen!$B$5:$G$95,$J2171+1,FALSE)/VLOOKUP(P$2,Listen!$B$5:$G$95,$J2171+1,FALSE),"-")*IF($D2171="Abgabe",0,1),"")</f>
        <v/>
      </c>
      <c r="Q2171" s="111" t="str">
        <f>IFERROR(IF($C2171=Q$2,$G2171*VLOOKUP($F2171,Listen!$B$5:$G$95,$J2171+1,FALSE)/VLOOKUP(Q$2,Listen!$B$5:$G$95,$J2171+1,FALSE),"-")*IF($D2171="Abgabe",0,1),"")</f>
        <v/>
      </c>
      <c r="R2171" s="111" t="str">
        <f>IFERROR(IF($C2171=R$2,$G2171*VLOOKUP($F2171,Listen!$B$5:$G$95,$J2171+1,FALSE)/VLOOKUP(R$2,Listen!$B$5:$G$95,$J2171+1,FALSE),"-")*IF($D2171="Abgabe",0,1),"")</f>
        <v/>
      </c>
    </row>
    <row r="2172" spans="2:18">
      <c r="B2172" s="130"/>
      <c r="C2172" s="95" t="str">
        <f>IFERROR(YEAR(VLOOKUP($B2172,A_Stammdaten!$B$18:$G$218,3,FALSE)),"")</f>
        <v/>
      </c>
      <c r="D2172" s="95" t="str">
        <f>IFERROR(VLOOKUP($B2172,A_Stammdaten!$B$18:$G$218,6,FALSE),"")</f>
        <v/>
      </c>
      <c r="E2172" s="131"/>
      <c r="F2172" s="130"/>
      <c r="G2172" s="130"/>
      <c r="H2172" s="96"/>
      <c r="I2172" s="105" t="str">
        <f>IFERROR(VLOOKUP($E2172,Listen!$I$5:$K$41,2,FALSE),"")</f>
        <v/>
      </c>
      <c r="J2172" s="105" t="str">
        <f>IFERROR(VLOOKUP($E2172,Listen!$I$5:$K$41,3,FALSE),"")</f>
        <v/>
      </c>
      <c r="K2172" s="111" t="str">
        <f>IFERROR(IF($C2172=K$2,$G2172*VLOOKUP($F2172,Listen!$B$5:$G$95,$J2172+1,FALSE)/VLOOKUP(K$2,Listen!$B$5:$G$95,$J2172+1,FALSE),"-")*IF($D2172="Abgabe",0,1),"")</f>
        <v/>
      </c>
      <c r="L2172" s="111" t="str">
        <f>IFERROR(IF($C2172=L$2,$G2172*VLOOKUP($F2172,Listen!$B$5:$G$95,$J2172+1,FALSE)/VLOOKUP(L$2,Listen!$B$5:$G$95,$J2172+1,FALSE),"-")*IF($D2172="Abgabe",0,1),"")</f>
        <v/>
      </c>
      <c r="M2172" s="111" t="str">
        <f>IFERROR(IF($C2172=M$2,$G2172*VLOOKUP($F2172,Listen!$B$5:$G$95,$J2172+1,FALSE)/VLOOKUP(M$2,Listen!$B$5:$G$95,$J2172+1,FALSE),"-")*IF($D2172="Abgabe",0,1),"")</f>
        <v/>
      </c>
      <c r="N2172" s="111" t="str">
        <f>IFERROR(IF($C2172=N$2,$G2172*VLOOKUP($F2172,Listen!$B$5:$G$95,$J2172+1,FALSE)/VLOOKUP(N$2,Listen!$B$5:$G$95,$J2172+1,FALSE),"-")*IF($D2172="Abgabe",0,1),"")</f>
        <v/>
      </c>
      <c r="O2172" s="111" t="str">
        <f>IFERROR(IF($C2172=O$2,$G2172*VLOOKUP($F2172,Listen!$B$5:$G$95,$J2172+1,FALSE)/VLOOKUP(O$2,Listen!$B$5:$G$95,$J2172+1,FALSE),"-")*IF($D2172="Abgabe",0,1),"")</f>
        <v/>
      </c>
      <c r="P2172" s="111" t="str">
        <f>IFERROR(IF($C2172=P$2,$G2172*VLOOKUP($F2172,Listen!$B$5:$G$95,$J2172+1,FALSE)/VLOOKUP(P$2,Listen!$B$5:$G$95,$J2172+1,FALSE),"-")*IF($D2172="Abgabe",0,1),"")</f>
        <v/>
      </c>
      <c r="Q2172" s="111" t="str">
        <f>IFERROR(IF($C2172=Q$2,$G2172*VLOOKUP($F2172,Listen!$B$5:$G$95,$J2172+1,FALSE)/VLOOKUP(Q$2,Listen!$B$5:$G$95,$J2172+1,FALSE),"-")*IF($D2172="Abgabe",0,1),"")</f>
        <v/>
      </c>
      <c r="R2172" s="111" t="str">
        <f>IFERROR(IF($C2172=R$2,$G2172*VLOOKUP($F2172,Listen!$B$5:$G$95,$J2172+1,FALSE)/VLOOKUP(R$2,Listen!$B$5:$G$95,$J2172+1,FALSE),"-")*IF($D2172="Abgabe",0,1),"")</f>
        <v/>
      </c>
    </row>
    <row r="2173" spans="2:18">
      <c r="B2173" s="130"/>
      <c r="C2173" s="95" t="str">
        <f>IFERROR(YEAR(VLOOKUP($B2173,A_Stammdaten!$B$18:$G$218,3,FALSE)),"")</f>
        <v/>
      </c>
      <c r="D2173" s="95" t="str">
        <f>IFERROR(VLOOKUP($B2173,A_Stammdaten!$B$18:$G$218,6,FALSE),"")</f>
        <v/>
      </c>
      <c r="E2173" s="131"/>
      <c r="F2173" s="130"/>
      <c r="G2173" s="130"/>
      <c r="H2173" s="96"/>
      <c r="I2173" s="105" t="str">
        <f>IFERROR(VLOOKUP($E2173,Listen!$I$5:$K$41,2,FALSE),"")</f>
        <v/>
      </c>
      <c r="J2173" s="105" t="str">
        <f>IFERROR(VLOOKUP($E2173,Listen!$I$5:$K$41,3,FALSE),"")</f>
        <v/>
      </c>
      <c r="K2173" s="111" t="str">
        <f>IFERROR(IF($C2173=K$2,$G2173*VLOOKUP($F2173,Listen!$B$5:$G$95,$J2173+1,FALSE)/VLOOKUP(K$2,Listen!$B$5:$G$95,$J2173+1,FALSE),"-")*IF($D2173="Abgabe",0,1),"")</f>
        <v/>
      </c>
      <c r="L2173" s="111" t="str">
        <f>IFERROR(IF($C2173=L$2,$G2173*VLOOKUP($F2173,Listen!$B$5:$G$95,$J2173+1,FALSE)/VLOOKUP(L$2,Listen!$B$5:$G$95,$J2173+1,FALSE),"-")*IF($D2173="Abgabe",0,1),"")</f>
        <v/>
      </c>
      <c r="M2173" s="111" t="str">
        <f>IFERROR(IF($C2173=M$2,$G2173*VLOOKUP($F2173,Listen!$B$5:$G$95,$J2173+1,FALSE)/VLOOKUP(M$2,Listen!$B$5:$G$95,$J2173+1,FALSE),"-")*IF($D2173="Abgabe",0,1),"")</f>
        <v/>
      </c>
      <c r="N2173" s="111" t="str">
        <f>IFERROR(IF($C2173=N$2,$G2173*VLOOKUP($F2173,Listen!$B$5:$G$95,$J2173+1,FALSE)/VLOOKUP(N$2,Listen!$B$5:$G$95,$J2173+1,FALSE),"-")*IF($D2173="Abgabe",0,1),"")</f>
        <v/>
      </c>
      <c r="O2173" s="111" t="str">
        <f>IFERROR(IF($C2173=O$2,$G2173*VLOOKUP($F2173,Listen!$B$5:$G$95,$J2173+1,FALSE)/VLOOKUP(O$2,Listen!$B$5:$G$95,$J2173+1,FALSE),"-")*IF($D2173="Abgabe",0,1),"")</f>
        <v/>
      </c>
      <c r="P2173" s="111" t="str">
        <f>IFERROR(IF($C2173=P$2,$G2173*VLOOKUP($F2173,Listen!$B$5:$G$95,$J2173+1,FALSE)/VLOOKUP(P$2,Listen!$B$5:$G$95,$J2173+1,FALSE),"-")*IF($D2173="Abgabe",0,1),"")</f>
        <v/>
      </c>
      <c r="Q2173" s="111" t="str">
        <f>IFERROR(IF($C2173=Q$2,$G2173*VLOOKUP($F2173,Listen!$B$5:$G$95,$J2173+1,FALSE)/VLOOKUP(Q$2,Listen!$B$5:$G$95,$J2173+1,FALSE),"-")*IF($D2173="Abgabe",0,1),"")</f>
        <v/>
      </c>
      <c r="R2173" s="111" t="str">
        <f>IFERROR(IF($C2173=R$2,$G2173*VLOOKUP($F2173,Listen!$B$5:$G$95,$J2173+1,FALSE)/VLOOKUP(R$2,Listen!$B$5:$G$95,$J2173+1,FALSE),"-")*IF($D2173="Abgabe",0,1),"")</f>
        <v/>
      </c>
    </row>
    <row r="2174" spans="2:18">
      <c r="B2174" s="130"/>
      <c r="C2174" s="95" t="str">
        <f>IFERROR(YEAR(VLOOKUP($B2174,A_Stammdaten!$B$18:$G$218,3,FALSE)),"")</f>
        <v/>
      </c>
      <c r="D2174" s="95" t="str">
        <f>IFERROR(VLOOKUP($B2174,A_Stammdaten!$B$18:$G$218,6,FALSE),"")</f>
        <v/>
      </c>
      <c r="E2174" s="131"/>
      <c r="F2174" s="130"/>
      <c r="G2174" s="130"/>
      <c r="H2174" s="96"/>
      <c r="I2174" s="105" t="str">
        <f>IFERROR(VLOOKUP($E2174,Listen!$I$5:$K$41,2,FALSE),"")</f>
        <v/>
      </c>
      <c r="J2174" s="105" t="str">
        <f>IFERROR(VLOOKUP($E2174,Listen!$I$5:$K$41,3,FALSE),"")</f>
        <v/>
      </c>
      <c r="K2174" s="111" t="str">
        <f>IFERROR(IF($C2174=K$2,$G2174*VLOOKUP($F2174,Listen!$B$5:$G$95,$J2174+1,FALSE)/VLOOKUP(K$2,Listen!$B$5:$G$95,$J2174+1,FALSE),"-")*IF($D2174="Abgabe",0,1),"")</f>
        <v/>
      </c>
      <c r="L2174" s="111" t="str">
        <f>IFERROR(IF($C2174=L$2,$G2174*VLOOKUP($F2174,Listen!$B$5:$G$95,$J2174+1,FALSE)/VLOOKUP(L$2,Listen!$B$5:$G$95,$J2174+1,FALSE),"-")*IF($D2174="Abgabe",0,1),"")</f>
        <v/>
      </c>
      <c r="M2174" s="111" t="str">
        <f>IFERROR(IF($C2174=M$2,$G2174*VLOOKUP($F2174,Listen!$B$5:$G$95,$J2174+1,FALSE)/VLOOKUP(M$2,Listen!$B$5:$G$95,$J2174+1,FALSE),"-")*IF($D2174="Abgabe",0,1),"")</f>
        <v/>
      </c>
      <c r="N2174" s="111" t="str">
        <f>IFERROR(IF($C2174=N$2,$G2174*VLOOKUP($F2174,Listen!$B$5:$G$95,$J2174+1,FALSE)/VLOOKUP(N$2,Listen!$B$5:$G$95,$J2174+1,FALSE),"-")*IF($D2174="Abgabe",0,1),"")</f>
        <v/>
      </c>
      <c r="O2174" s="111" t="str">
        <f>IFERROR(IF($C2174=O$2,$G2174*VLOOKUP($F2174,Listen!$B$5:$G$95,$J2174+1,FALSE)/VLOOKUP(O$2,Listen!$B$5:$G$95,$J2174+1,FALSE),"-")*IF($D2174="Abgabe",0,1),"")</f>
        <v/>
      </c>
      <c r="P2174" s="111" t="str">
        <f>IFERROR(IF($C2174=P$2,$G2174*VLOOKUP($F2174,Listen!$B$5:$G$95,$J2174+1,FALSE)/VLOOKUP(P$2,Listen!$B$5:$G$95,$J2174+1,FALSE),"-")*IF($D2174="Abgabe",0,1),"")</f>
        <v/>
      </c>
      <c r="Q2174" s="111" t="str">
        <f>IFERROR(IF($C2174=Q$2,$G2174*VLOOKUP($F2174,Listen!$B$5:$G$95,$J2174+1,FALSE)/VLOOKUP(Q$2,Listen!$B$5:$G$95,$J2174+1,FALSE),"-")*IF($D2174="Abgabe",0,1),"")</f>
        <v/>
      </c>
      <c r="R2174" s="111" t="str">
        <f>IFERROR(IF($C2174=R$2,$G2174*VLOOKUP($F2174,Listen!$B$5:$G$95,$J2174+1,FALSE)/VLOOKUP(R$2,Listen!$B$5:$G$95,$J2174+1,FALSE),"-")*IF($D2174="Abgabe",0,1),"")</f>
        <v/>
      </c>
    </row>
    <row r="2175" spans="2:18">
      <c r="B2175" s="130"/>
      <c r="C2175" s="95" t="str">
        <f>IFERROR(YEAR(VLOOKUP($B2175,A_Stammdaten!$B$18:$G$218,3,FALSE)),"")</f>
        <v/>
      </c>
      <c r="D2175" s="95" t="str">
        <f>IFERROR(VLOOKUP($B2175,A_Stammdaten!$B$18:$G$218,6,FALSE),"")</f>
        <v/>
      </c>
      <c r="E2175" s="131"/>
      <c r="F2175" s="130"/>
      <c r="G2175" s="130"/>
      <c r="H2175" s="96"/>
      <c r="I2175" s="105" t="str">
        <f>IFERROR(VLOOKUP($E2175,Listen!$I$5:$K$41,2,FALSE),"")</f>
        <v/>
      </c>
      <c r="J2175" s="105" t="str">
        <f>IFERROR(VLOOKUP($E2175,Listen!$I$5:$K$41,3,FALSE),"")</f>
        <v/>
      </c>
      <c r="K2175" s="111" t="str">
        <f>IFERROR(IF($C2175=K$2,$G2175*VLOOKUP($F2175,Listen!$B$5:$G$95,$J2175+1,FALSE)/VLOOKUP(K$2,Listen!$B$5:$G$95,$J2175+1,FALSE),"-")*IF($D2175="Abgabe",0,1),"")</f>
        <v/>
      </c>
      <c r="L2175" s="111" t="str">
        <f>IFERROR(IF($C2175=L$2,$G2175*VLOOKUP($F2175,Listen!$B$5:$G$95,$J2175+1,FALSE)/VLOOKUP(L$2,Listen!$B$5:$G$95,$J2175+1,FALSE),"-")*IF($D2175="Abgabe",0,1),"")</f>
        <v/>
      </c>
      <c r="M2175" s="111" t="str">
        <f>IFERROR(IF($C2175=M$2,$G2175*VLOOKUP($F2175,Listen!$B$5:$G$95,$J2175+1,FALSE)/VLOOKUP(M$2,Listen!$B$5:$G$95,$J2175+1,FALSE),"-")*IF($D2175="Abgabe",0,1),"")</f>
        <v/>
      </c>
      <c r="N2175" s="111" t="str">
        <f>IFERROR(IF($C2175=N$2,$G2175*VLOOKUP($F2175,Listen!$B$5:$G$95,$J2175+1,FALSE)/VLOOKUP(N$2,Listen!$B$5:$G$95,$J2175+1,FALSE),"-")*IF($D2175="Abgabe",0,1),"")</f>
        <v/>
      </c>
      <c r="O2175" s="111" t="str">
        <f>IFERROR(IF($C2175=O$2,$G2175*VLOOKUP($F2175,Listen!$B$5:$G$95,$J2175+1,FALSE)/VLOOKUP(O$2,Listen!$B$5:$G$95,$J2175+1,FALSE),"-")*IF($D2175="Abgabe",0,1),"")</f>
        <v/>
      </c>
      <c r="P2175" s="111" t="str">
        <f>IFERROR(IF($C2175=P$2,$G2175*VLOOKUP($F2175,Listen!$B$5:$G$95,$J2175+1,FALSE)/VLOOKUP(P$2,Listen!$B$5:$G$95,$J2175+1,FALSE),"-")*IF($D2175="Abgabe",0,1),"")</f>
        <v/>
      </c>
      <c r="Q2175" s="111" t="str">
        <f>IFERROR(IF($C2175=Q$2,$G2175*VLOOKUP($F2175,Listen!$B$5:$G$95,$J2175+1,FALSE)/VLOOKUP(Q$2,Listen!$B$5:$G$95,$J2175+1,FALSE),"-")*IF($D2175="Abgabe",0,1),"")</f>
        <v/>
      </c>
      <c r="R2175" s="111" t="str">
        <f>IFERROR(IF($C2175=R$2,$G2175*VLOOKUP($F2175,Listen!$B$5:$G$95,$J2175+1,FALSE)/VLOOKUP(R$2,Listen!$B$5:$G$95,$J2175+1,FALSE),"-")*IF($D2175="Abgabe",0,1),"")</f>
        <v/>
      </c>
    </row>
    <row r="2176" spans="2:18">
      <c r="B2176" s="130"/>
      <c r="C2176" s="95" t="str">
        <f>IFERROR(YEAR(VLOOKUP($B2176,A_Stammdaten!$B$18:$G$218,3,FALSE)),"")</f>
        <v/>
      </c>
      <c r="D2176" s="95" t="str">
        <f>IFERROR(VLOOKUP($B2176,A_Stammdaten!$B$18:$G$218,6,FALSE),"")</f>
        <v/>
      </c>
      <c r="E2176" s="131"/>
      <c r="F2176" s="130"/>
      <c r="G2176" s="130"/>
      <c r="H2176" s="96"/>
      <c r="I2176" s="105" t="str">
        <f>IFERROR(VLOOKUP($E2176,Listen!$I$5:$K$41,2,FALSE),"")</f>
        <v/>
      </c>
      <c r="J2176" s="105" t="str">
        <f>IFERROR(VLOOKUP($E2176,Listen!$I$5:$K$41,3,FALSE),"")</f>
        <v/>
      </c>
      <c r="K2176" s="111" t="str">
        <f>IFERROR(IF($C2176=K$2,$G2176*VLOOKUP($F2176,Listen!$B$5:$G$95,$J2176+1,FALSE)/VLOOKUP(K$2,Listen!$B$5:$G$95,$J2176+1,FALSE),"-")*IF($D2176="Abgabe",0,1),"")</f>
        <v/>
      </c>
      <c r="L2176" s="111" t="str">
        <f>IFERROR(IF($C2176=L$2,$G2176*VLOOKUP($F2176,Listen!$B$5:$G$95,$J2176+1,FALSE)/VLOOKUP(L$2,Listen!$B$5:$G$95,$J2176+1,FALSE),"-")*IF($D2176="Abgabe",0,1),"")</f>
        <v/>
      </c>
      <c r="M2176" s="111" t="str">
        <f>IFERROR(IF($C2176=M$2,$G2176*VLOOKUP($F2176,Listen!$B$5:$G$95,$J2176+1,FALSE)/VLOOKUP(M$2,Listen!$B$5:$G$95,$J2176+1,FALSE),"-")*IF($D2176="Abgabe",0,1),"")</f>
        <v/>
      </c>
      <c r="N2176" s="111" t="str">
        <f>IFERROR(IF($C2176=N$2,$G2176*VLOOKUP($F2176,Listen!$B$5:$G$95,$J2176+1,FALSE)/VLOOKUP(N$2,Listen!$B$5:$G$95,$J2176+1,FALSE),"-")*IF($D2176="Abgabe",0,1),"")</f>
        <v/>
      </c>
      <c r="O2176" s="111" t="str">
        <f>IFERROR(IF($C2176=O$2,$G2176*VLOOKUP($F2176,Listen!$B$5:$G$95,$J2176+1,FALSE)/VLOOKUP(O$2,Listen!$B$5:$G$95,$J2176+1,FALSE),"-")*IF($D2176="Abgabe",0,1),"")</f>
        <v/>
      </c>
      <c r="P2176" s="111" t="str">
        <f>IFERROR(IF($C2176=P$2,$G2176*VLOOKUP($F2176,Listen!$B$5:$G$95,$J2176+1,FALSE)/VLOOKUP(P$2,Listen!$B$5:$G$95,$J2176+1,FALSE),"-")*IF($D2176="Abgabe",0,1),"")</f>
        <v/>
      </c>
      <c r="Q2176" s="111" t="str">
        <f>IFERROR(IF($C2176=Q$2,$G2176*VLOOKUP($F2176,Listen!$B$5:$G$95,$J2176+1,FALSE)/VLOOKUP(Q$2,Listen!$B$5:$G$95,$J2176+1,FALSE),"-")*IF($D2176="Abgabe",0,1),"")</f>
        <v/>
      </c>
      <c r="R2176" s="111" t="str">
        <f>IFERROR(IF($C2176=R$2,$G2176*VLOOKUP($F2176,Listen!$B$5:$G$95,$J2176+1,FALSE)/VLOOKUP(R$2,Listen!$B$5:$G$95,$J2176+1,FALSE),"-")*IF($D2176="Abgabe",0,1),"")</f>
        <v/>
      </c>
    </row>
    <row r="2177" spans="2:18">
      <c r="B2177" s="130"/>
      <c r="C2177" s="95" t="str">
        <f>IFERROR(YEAR(VLOOKUP($B2177,A_Stammdaten!$B$18:$G$218,3,FALSE)),"")</f>
        <v/>
      </c>
      <c r="D2177" s="95" t="str">
        <f>IFERROR(VLOOKUP($B2177,A_Stammdaten!$B$18:$G$218,6,FALSE),"")</f>
        <v/>
      </c>
      <c r="E2177" s="131"/>
      <c r="F2177" s="130"/>
      <c r="G2177" s="130"/>
      <c r="H2177" s="96"/>
      <c r="I2177" s="105" t="str">
        <f>IFERROR(VLOOKUP($E2177,Listen!$I$5:$K$41,2,FALSE),"")</f>
        <v/>
      </c>
      <c r="J2177" s="105" t="str">
        <f>IFERROR(VLOOKUP($E2177,Listen!$I$5:$K$41,3,FALSE),"")</f>
        <v/>
      </c>
      <c r="K2177" s="111" t="str">
        <f>IFERROR(IF($C2177=K$2,$G2177*VLOOKUP($F2177,Listen!$B$5:$G$95,$J2177+1,FALSE)/VLOOKUP(K$2,Listen!$B$5:$G$95,$J2177+1,FALSE),"-")*IF($D2177="Abgabe",0,1),"")</f>
        <v/>
      </c>
      <c r="L2177" s="111" t="str">
        <f>IFERROR(IF($C2177=L$2,$G2177*VLOOKUP($F2177,Listen!$B$5:$G$95,$J2177+1,FALSE)/VLOOKUP(L$2,Listen!$B$5:$G$95,$J2177+1,FALSE),"-")*IF($D2177="Abgabe",0,1),"")</f>
        <v/>
      </c>
      <c r="M2177" s="111" t="str">
        <f>IFERROR(IF($C2177=M$2,$G2177*VLOOKUP($F2177,Listen!$B$5:$G$95,$J2177+1,FALSE)/VLOOKUP(M$2,Listen!$B$5:$G$95,$J2177+1,FALSE),"-")*IF($D2177="Abgabe",0,1),"")</f>
        <v/>
      </c>
      <c r="N2177" s="111" t="str">
        <f>IFERROR(IF($C2177=N$2,$G2177*VLOOKUP($F2177,Listen!$B$5:$G$95,$J2177+1,FALSE)/VLOOKUP(N$2,Listen!$B$5:$G$95,$J2177+1,FALSE),"-")*IF($D2177="Abgabe",0,1),"")</f>
        <v/>
      </c>
      <c r="O2177" s="111" t="str">
        <f>IFERROR(IF($C2177=O$2,$G2177*VLOOKUP($F2177,Listen!$B$5:$G$95,$J2177+1,FALSE)/VLOOKUP(O$2,Listen!$B$5:$G$95,$J2177+1,FALSE),"-")*IF($D2177="Abgabe",0,1),"")</f>
        <v/>
      </c>
      <c r="P2177" s="111" t="str">
        <f>IFERROR(IF($C2177=P$2,$G2177*VLOOKUP($F2177,Listen!$B$5:$G$95,$J2177+1,FALSE)/VLOOKUP(P$2,Listen!$B$5:$G$95,$J2177+1,FALSE),"-")*IF($D2177="Abgabe",0,1),"")</f>
        <v/>
      </c>
      <c r="Q2177" s="111" t="str">
        <f>IFERROR(IF($C2177=Q$2,$G2177*VLOOKUP($F2177,Listen!$B$5:$G$95,$J2177+1,FALSE)/VLOOKUP(Q$2,Listen!$B$5:$G$95,$J2177+1,FALSE),"-")*IF($D2177="Abgabe",0,1),"")</f>
        <v/>
      </c>
      <c r="R2177" s="111" t="str">
        <f>IFERROR(IF($C2177=R$2,$G2177*VLOOKUP($F2177,Listen!$B$5:$G$95,$J2177+1,FALSE)/VLOOKUP(R$2,Listen!$B$5:$G$95,$J2177+1,FALSE),"-")*IF($D2177="Abgabe",0,1),"")</f>
        <v/>
      </c>
    </row>
    <row r="2178" spans="2:18">
      <c r="B2178" s="130"/>
      <c r="C2178" s="95" t="str">
        <f>IFERROR(YEAR(VLOOKUP($B2178,A_Stammdaten!$B$18:$G$218,3,FALSE)),"")</f>
        <v/>
      </c>
      <c r="D2178" s="95" t="str">
        <f>IFERROR(VLOOKUP($B2178,A_Stammdaten!$B$18:$G$218,6,FALSE),"")</f>
        <v/>
      </c>
      <c r="E2178" s="131"/>
      <c r="F2178" s="130"/>
      <c r="G2178" s="130"/>
      <c r="H2178" s="96"/>
      <c r="I2178" s="105" t="str">
        <f>IFERROR(VLOOKUP($E2178,Listen!$I$5:$K$41,2,FALSE),"")</f>
        <v/>
      </c>
      <c r="J2178" s="105" t="str">
        <f>IFERROR(VLOOKUP($E2178,Listen!$I$5:$K$41,3,FALSE),"")</f>
        <v/>
      </c>
      <c r="K2178" s="111" t="str">
        <f>IFERROR(IF($C2178=K$2,$G2178*VLOOKUP($F2178,Listen!$B$5:$G$95,$J2178+1,FALSE)/VLOOKUP(K$2,Listen!$B$5:$G$95,$J2178+1,FALSE),"-")*IF($D2178="Abgabe",0,1),"")</f>
        <v/>
      </c>
      <c r="L2178" s="111" t="str">
        <f>IFERROR(IF($C2178=L$2,$G2178*VLOOKUP($F2178,Listen!$B$5:$G$95,$J2178+1,FALSE)/VLOOKUP(L$2,Listen!$B$5:$G$95,$J2178+1,FALSE),"-")*IF($D2178="Abgabe",0,1),"")</f>
        <v/>
      </c>
      <c r="M2178" s="111" t="str">
        <f>IFERROR(IF($C2178=M$2,$G2178*VLOOKUP($F2178,Listen!$B$5:$G$95,$J2178+1,FALSE)/VLOOKUP(M$2,Listen!$B$5:$G$95,$J2178+1,FALSE),"-")*IF($D2178="Abgabe",0,1),"")</f>
        <v/>
      </c>
      <c r="N2178" s="111" t="str">
        <f>IFERROR(IF($C2178=N$2,$G2178*VLOOKUP($F2178,Listen!$B$5:$G$95,$J2178+1,FALSE)/VLOOKUP(N$2,Listen!$B$5:$G$95,$J2178+1,FALSE),"-")*IF($D2178="Abgabe",0,1),"")</f>
        <v/>
      </c>
      <c r="O2178" s="111" t="str">
        <f>IFERROR(IF($C2178=O$2,$G2178*VLOOKUP($F2178,Listen!$B$5:$G$95,$J2178+1,FALSE)/VLOOKUP(O$2,Listen!$B$5:$G$95,$J2178+1,FALSE),"-")*IF($D2178="Abgabe",0,1),"")</f>
        <v/>
      </c>
      <c r="P2178" s="111" t="str">
        <f>IFERROR(IF($C2178=P$2,$G2178*VLOOKUP($F2178,Listen!$B$5:$G$95,$J2178+1,FALSE)/VLOOKUP(P$2,Listen!$B$5:$G$95,$J2178+1,FALSE),"-")*IF($D2178="Abgabe",0,1),"")</f>
        <v/>
      </c>
      <c r="Q2178" s="111" t="str">
        <f>IFERROR(IF($C2178=Q$2,$G2178*VLOOKUP($F2178,Listen!$B$5:$G$95,$J2178+1,FALSE)/VLOOKUP(Q$2,Listen!$B$5:$G$95,$J2178+1,FALSE),"-")*IF($D2178="Abgabe",0,1),"")</f>
        <v/>
      </c>
      <c r="R2178" s="111" t="str">
        <f>IFERROR(IF($C2178=R$2,$G2178*VLOOKUP($F2178,Listen!$B$5:$G$95,$J2178+1,FALSE)/VLOOKUP(R$2,Listen!$B$5:$G$95,$J2178+1,FALSE),"-")*IF($D2178="Abgabe",0,1),"")</f>
        <v/>
      </c>
    </row>
    <row r="2179" spans="2:18">
      <c r="B2179" s="130"/>
      <c r="C2179" s="95" t="str">
        <f>IFERROR(YEAR(VLOOKUP($B2179,A_Stammdaten!$B$18:$G$218,3,FALSE)),"")</f>
        <v/>
      </c>
      <c r="D2179" s="95" t="str">
        <f>IFERROR(VLOOKUP($B2179,A_Stammdaten!$B$18:$G$218,6,FALSE),"")</f>
        <v/>
      </c>
      <c r="E2179" s="131"/>
      <c r="F2179" s="130"/>
      <c r="G2179" s="130"/>
      <c r="H2179" s="96"/>
      <c r="I2179" s="105" t="str">
        <f>IFERROR(VLOOKUP($E2179,Listen!$I$5:$K$41,2,FALSE),"")</f>
        <v/>
      </c>
      <c r="J2179" s="105" t="str">
        <f>IFERROR(VLOOKUP($E2179,Listen!$I$5:$K$41,3,FALSE),"")</f>
        <v/>
      </c>
      <c r="K2179" s="111" t="str">
        <f>IFERROR(IF($C2179=K$2,$G2179*VLOOKUP($F2179,Listen!$B$5:$G$95,$J2179+1,FALSE)/VLOOKUP(K$2,Listen!$B$5:$G$95,$J2179+1,FALSE),"-")*IF($D2179="Abgabe",0,1),"")</f>
        <v/>
      </c>
      <c r="L2179" s="111" t="str">
        <f>IFERROR(IF($C2179=L$2,$G2179*VLOOKUP($F2179,Listen!$B$5:$G$95,$J2179+1,FALSE)/VLOOKUP(L$2,Listen!$B$5:$G$95,$J2179+1,FALSE),"-")*IF($D2179="Abgabe",0,1),"")</f>
        <v/>
      </c>
      <c r="M2179" s="111" t="str">
        <f>IFERROR(IF($C2179=M$2,$G2179*VLOOKUP($F2179,Listen!$B$5:$G$95,$J2179+1,FALSE)/VLOOKUP(M$2,Listen!$B$5:$G$95,$J2179+1,FALSE),"-")*IF($D2179="Abgabe",0,1),"")</f>
        <v/>
      </c>
      <c r="N2179" s="111" t="str">
        <f>IFERROR(IF($C2179=N$2,$G2179*VLOOKUP($F2179,Listen!$B$5:$G$95,$J2179+1,FALSE)/VLOOKUP(N$2,Listen!$B$5:$G$95,$J2179+1,FALSE),"-")*IF($D2179="Abgabe",0,1),"")</f>
        <v/>
      </c>
      <c r="O2179" s="111" t="str">
        <f>IFERROR(IF($C2179=O$2,$G2179*VLOOKUP($F2179,Listen!$B$5:$G$95,$J2179+1,FALSE)/VLOOKUP(O$2,Listen!$B$5:$G$95,$J2179+1,FALSE),"-")*IF($D2179="Abgabe",0,1),"")</f>
        <v/>
      </c>
      <c r="P2179" s="111" t="str">
        <f>IFERROR(IF($C2179=P$2,$G2179*VLOOKUP($F2179,Listen!$B$5:$G$95,$J2179+1,FALSE)/VLOOKUP(P$2,Listen!$B$5:$G$95,$J2179+1,FALSE),"-")*IF($D2179="Abgabe",0,1),"")</f>
        <v/>
      </c>
      <c r="Q2179" s="111" t="str">
        <f>IFERROR(IF($C2179=Q$2,$G2179*VLOOKUP($F2179,Listen!$B$5:$G$95,$J2179+1,FALSE)/VLOOKUP(Q$2,Listen!$B$5:$G$95,$J2179+1,FALSE),"-")*IF($D2179="Abgabe",0,1),"")</f>
        <v/>
      </c>
      <c r="R2179" s="111" t="str">
        <f>IFERROR(IF($C2179=R$2,$G2179*VLOOKUP($F2179,Listen!$B$5:$G$95,$J2179+1,FALSE)/VLOOKUP(R$2,Listen!$B$5:$G$95,$J2179+1,FALSE),"-")*IF($D2179="Abgabe",0,1),"")</f>
        <v/>
      </c>
    </row>
    <row r="2180" spans="2:18">
      <c r="B2180" s="130"/>
      <c r="C2180" s="95" t="str">
        <f>IFERROR(YEAR(VLOOKUP($B2180,A_Stammdaten!$B$18:$G$218,3,FALSE)),"")</f>
        <v/>
      </c>
      <c r="D2180" s="95" t="str">
        <f>IFERROR(VLOOKUP($B2180,A_Stammdaten!$B$18:$G$218,6,FALSE),"")</f>
        <v/>
      </c>
      <c r="E2180" s="131"/>
      <c r="F2180" s="130"/>
      <c r="G2180" s="130"/>
      <c r="H2180" s="96"/>
      <c r="I2180" s="105" t="str">
        <f>IFERROR(VLOOKUP($E2180,Listen!$I$5:$K$41,2,FALSE),"")</f>
        <v/>
      </c>
      <c r="J2180" s="105" t="str">
        <f>IFERROR(VLOOKUP($E2180,Listen!$I$5:$K$41,3,FALSE),"")</f>
        <v/>
      </c>
      <c r="K2180" s="111" t="str">
        <f>IFERROR(IF($C2180=K$2,$G2180*VLOOKUP($F2180,Listen!$B$5:$G$95,$J2180+1,FALSE)/VLOOKUP(K$2,Listen!$B$5:$G$95,$J2180+1,FALSE),"-")*IF($D2180="Abgabe",0,1),"")</f>
        <v/>
      </c>
      <c r="L2180" s="111" t="str">
        <f>IFERROR(IF($C2180=L$2,$G2180*VLOOKUP($F2180,Listen!$B$5:$G$95,$J2180+1,FALSE)/VLOOKUP(L$2,Listen!$B$5:$G$95,$J2180+1,FALSE),"-")*IF($D2180="Abgabe",0,1),"")</f>
        <v/>
      </c>
      <c r="M2180" s="111" t="str">
        <f>IFERROR(IF($C2180=M$2,$G2180*VLOOKUP($F2180,Listen!$B$5:$G$95,$J2180+1,FALSE)/VLOOKUP(M$2,Listen!$B$5:$G$95,$J2180+1,FALSE),"-")*IF($D2180="Abgabe",0,1),"")</f>
        <v/>
      </c>
      <c r="N2180" s="111" t="str">
        <f>IFERROR(IF($C2180=N$2,$G2180*VLOOKUP($F2180,Listen!$B$5:$G$95,$J2180+1,FALSE)/VLOOKUP(N$2,Listen!$B$5:$G$95,$J2180+1,FALSE),"-")*IF($D2180="Abgabe",0,1),"")</f>
        <v/>
      </c>
      <c r="O2180" s="111" t="str">
        <f>IFERROR(IF($C2180=O$2,$G2180*VLOOKUP($F2180,Listen!$B$5:$G$95,$J2180+1,FALSE)/VLOOKUP(O$2,Listen!$B$5:$G$95,$J2180+1,FALSE),"-")*IF($D2180="Abgabe",0,1),"")</f>
        <v/>
      </c>
      <c r="P2180" s="111" t="str">
        <f>IFERROR(IF($C2180=P$2,$G2180*VLOOKUP($F2180,Listen!$B$5:$G$95,$J2180+1,FALSE)/VLOOKUP(P$2,Listen!$B$5:$G$95,$J2180+1,FALSE),"-")*IF($D2180="Abgabe",0,1),"")</f>
        <v/>
      </c>
      <c r="Q2180" s="111" t="str">
        <f>IFERROR(IF($C2180=Q$2,$G2180*VLOOKUP($F2180,Listen!$B$5:$G$95,$J2180+1,FALSE)/VLOOKUP(Q$2,Listen!$B$5:$G$95,$J2180+1,FALSE),"-")*IF($D2180="Abgabe",0,1),"")</f>
        <v/>
      </c>
      <c r="R2180" s="111" t="str">
        <f>IFERROR(IF($C2180=R$2,$G2180*VLOOKUP($F2180,Listen!$B$5:$G$95,$J2180+1,FALSE)/VLOOKUP(R$2,Listen!$B$5:$G$95,$J2180+1,FALSE),"-")*IF($D2180="Abgabe",0,1),"")</f>
        <v/>
      </c>
    </row>
    <row r="2181" spans="2:18">
      <c r="B2181" s="130"/>
      <c r="C2181" s="95" t="str">
        <f>IFERROR(YEAR(VLOOKUP($B2181,A_Stammdaten!$B$18:$G$218,3,FALSE)),"")</f>
        <v/>
      </c>
      <c r="D2181" s="95" t="str">
        <f>IFERROR(VLOOKUP($B2181,A_Stammdaten!$B$18:$G$218,6,FALSE),"")</f>
        <v/>
      </c>
      <c r="E2181" s="131"/>
      <c r="F2181" s="130"/>
      <c r="G2181" s="130"/>
      <c r="H2181" s="96"/>
      <c r="I2181" s="105" t="str">
        <f>IFERROR(VLOOKUP($E2181,Listen!$I$5:$K$41,2,FALSE),"")</f>
        <v/>
      </c>
      <c r="J2181" s="105" t="str">
        <f>IFERROR(VLOOKUP($E2181,Listen!$I$5:$K$41,3,FALSE),"")</f>
        <v/>
      </c>
      <c r="K2181" s="111" t="str">
        <f>IFERROR(IF($C2181=K$2,$G2181*VLOOKUP($F2181,Listen!$B$5:$G$95,$J2181+1,FALSE)/VLOOKUP(K$2,Listen!$B$5:$G$95,$J2181+1,FALSE),"-")*IF($D2181="Abgabe",0,1),"")</f>
        <v/>
      </c>
      <c r="L2181" s="111" t="str">
        <f>IFERROR(IF($C2181=L$2,$G2181*VLOOKUP($F2181,Listen!$B$5:$G$95,$J2181+1,FALSE)/VLOOKUP(L$2,Listen!$B$5:$G$95,$J2181+1,FALSE),"-")*IF($D2181="Abgabe",0,1),"")</f>
        <v/>
      </c>
      <c r="M2181" s="111" t="str">
        <f>IFERROR(IF($C2181=M$2,$G2181*VLOOKUP($F2181,Listen!$B$5:$G$95,$J2181+1,FALSE)/VLOOKUP(M$2,Listen!$B$5:$G$95,$J2181+1,FALSE),"-")*IF($D2181="Abgabe",0,1),"")</f>
        <v/>
      </c>
      <c r="N2181" s="111" t="str">
        <f>IFERROR(IF($C2181=N$2,$G2181*VLOOKUP($F2181,Listen!$B$5:$G$95,$J2181+1,FALSE)/VLOOKUP(N$2,Listen!$B$5:$G$95,$J2181+1,FALSE),"-")*IF($D2181="Abgabe",0,1),"")</f>
        <v/>
      </c>
      <c r="O2181" s="111" t="str">
        <f>IFERROR(IF($C2181=O$2,$G2181*VLOOKUP($F2181,Listen!$B$5:$G$95,$J2181+1,FALSE)/VLOOKUP(O$2,Listen!$B$5:$G$95,$J2181+1,FALSE),"-")*IF($D2181="Abgabe",0,1),"")</f>
        <v/>
      </c>
      <c r="P2181" s="111" t="str">
        <f>IFERROR(IF($C2181=P$2,$G2181*VLOOKUP($F2181,Listen!$B$5:$G$95,$J2181+1,FALSE)/VLOOKUP(P$2,Listen!$B$5:$G$95,$J2181+1,FALSE),"-")*IF($D2181="Abgabe",0,1),"")</f>
        <v/>
      </c>
      <c r="Q2181" s="111" t="str">
        <f>IFERROR(IF($C2181=Q$2,$G2181*VLOOKUP($F2181,Listen!$B$5:$G$95,$J2181+1,FALSE)/VLOOKUP(Q$2,Listen!$B$5:$G$95,$J2181+1,FALSE),"-")*IF($D2181="Abgabe",0,1),"")</f>
        <v/>
      </c>
      <c r="R2181" s="111" t="str">
        <f>IFERROR(IF($C2181=R$2,$G2181*VLOOKUP($F2181,Listen!$B$5:$G$95,$J2181+1,FALSE)/VLOOKUP(R$2,Listen!$B$5:$G$95,$J2181+1,FALSE),"-")*IF($D2181="Abgabe",0,1),"")</f>
        <v/>
      </c>
    </row>
    <row r="2182" spans="2:18">
      <c r="B2182" s="130"/>
      <c r="C2182" s="95" t="str">
        <f>IFERROR(YEAR(VLOOKUP($B2182,A_Stammdaten!$B$18:$G$218,3,FALSE)),"")</f>
        <v/>
      </c>
      <c r="D2182" s="95" t="str">
        <f>IFERROR(VLOOKUP($B2182,A_Stammdaten!$B$18:$G$218,6,FALSE),"")</f>
        <v/>
      </c>
      <c r="E2182" s="131"/>
      <c r="F2182" s="130"/>
      <c r="G2182" s="130"/>
      <c r="H2182" s="96"/>
      <c r="I2182" s="105" t="str">
        <f>IFERROR(VLOOKUP($E2182,Listen!$I$5:$K$41,2,FALSE),"")</f>
        <v/>
      </c>
      <c r="J2182" s="105" t="str">
        <f>IFERROR(VLOOKUP($E2182,Listen!$I$5:$K$41,3,FALSE),"")</f>
        <v/>
      </c>
      <c r="K2182" s="111" t="str">
        <f>IFERROR(IF($C2182=K$2,$G2182*VLOOKUP($F2182,Listen!$B$5:$G$95,$J2182+1,FALSE)/VLOOKUP(K$2,Listen!$B$5:$G$95,$J2182+1,FALSE),"-")*IF($D2182="Abgabe",0,1),"")</f>
        <v/>
      </c>
      <c r="L2182" s="111" t="str">
        <f>IFERROR(IF($C2182=L$2,$G2182*VLOOKUP($F2182,Listen!$B$5:$G$95,$J2182+1,FALSE)/VLOOKUP(L$2,Listen!$B$5:$G$95,$J2182+1,FALSE),"-")*IF($D2182="Abgabe",0,1),"")</f>
        <v/>
      </c>
      <c r="M2182" s="111" t="str">
        <f>IFERROR(IF($C2182=M$2,$G2182*VLOOKUP($F2182,Listen!$B$5:$G$95,$J2182+1,FALSE)/VLOOKUP(M$2,Listen!$B$5:$G$95,$J2182+1,FALSE),"-")*IF($D2182="Abgabe",0,1),"")</f>
        <v/>
      </c>
      <c r="N2182" s="111" t="str">
        <f>IFERROR(IF($C2182=N$2,$G2182*VLOOKUP($F2182,Listen!$B$5:$G$95,$J2182+1,FALSE)/VLOOKUP(N$2,Listen!$B$5:$G$95,$J2182+1,FALSE),"-")*IF($D2182="Abgabe",0,1),"")</f>
        <v/>
      </c>
      <c r="O2182" s="111" t="str">
        <f>IFERROR(IF($C2182=O$2,$G2182*VLOOKUP($F2182,Listen!$B$5:$G$95,$J2182+1,FALSE)/VLOOKUP(O$2,Listen!$B$5:$G$95,$J2182+1,FALSE),"-")*IF($D2182="Abgabe",0,1),"")</f>
        <v/>
      </c>
      <c r="P2182" s="111" t="str">
        <f>IFERROR(IF($C2182=P$2,$G2182*VLOOKUP($F2182,Listen!$B$5:$G$95,$J2182+1,FALSE)/VLOOKUP(P$2,Listen!$B$5:$G$95,$J2182+1,FALSE),"-")*IF($D2182="Abgabe",0,1),"")</f>
        <v/>
      </c>
      <c r="Q2182" s="111" t="str">
        <f>IFERROR(IF($C2182=Q$2,$G2182*VLOOKUP($F2182,Listen!$B$5:$G$95,$J2182+1,FALSE)/VLOOKUP(Q$2,Listen!$B$5:$G$95,$J2182+1,FALSE),"-")*IF($D2182="Abgabe",0,1),"")</f>
        <v/>
      </c>
      <c r="R2182" s="111" t="str">
        <f>IFERROR(IF($C2182=R$2,$G2182*VLOOKUP($F2182,Listen!$B$5:$G$95,$J2182+1,FALSE)/VLOOKUP(R$2,Listen!$B$5:$G$95,$J2182+1,FALSE),"-")*IF($D2182="Abgabe",0,1),"")</f>
        <v/>
      </c>
    </row>
    <row r="2183" spans="2:18">
      <c r="B2183" s="130"/>
      <c r="C2183" s="95" t="str">
        <f>IFERROR(YEAR(VLOOKUP($B2183,A_Stammdaten!$B$18:$G$218,3,FALSE)),"")</f>
        <v/>
      </c>
      <c r="D2183" s="95" t="str">
        <f>IFERROR(VLOOKUP($B2183,A_Stammdaten!$B$18:$G$218,6,FALSE),"")</f>
        <v/>
      </c>
      <c r="E2183" s="131"/>
      <c r="F2183" s="130"/>
      <c r="G2183" s="130"/>
      <c r="H2183" s="96"/>
      <c r="I2183" s="105" t="str">
        <f>IFERROR(VLOOKUP($E2183,Listen!$I$5:$K$41,2,FALSE),"")</f>
        <v/>
      </c>
      <c r="J2183" s="105" t="str">
        <f>IFERROR(VLOOKUP($E2183,Listen!$I$5:$K$41,3,FALSE),"")</f>
        <v/>
      </c>
      <c r="K2183" s="111" t="str">
        <f>IFERROR(IF($C2183=K$2,$G2183*VLOOKUP($F2183,Listen!$B$5:$G$95,$J2183+1,FALSE)/VLOOKUP(K$2,Listen!$B$5:$G$95,$J2183+1,FALSE),"-")*IF($D2183="Abgabe",0,1),"")</f>
        <v/>
      </c>
      <c r="L2183" s="111" t="str">
        <f>IFERROR(IF($C2183=L$2,$G2183*VLOOKUP($F2183,Listen!$B$5:$G$95,$J2183+1,FALSE)/VLOOKUP(L$2,Listen!$B$5:$G$95,$J2183+1,FALSE),"-")*IF($D2183="Abgabe",0,1),"")</f>
        <v/>
      </c>
      <c r="M2183" s="111" t="str">
        <f>IFERROR(IF($C2183=M$2,$G2183*VLOOKUP($F2183,Listen!$B$5:$G$95,$J2183+1,FALSE)/VLOOKUP(M$2,Listen!$B$5:$G$95,$J2183+1,FALSE),"-")*IF($D2183="Abgabe",0,1),"")</f>
        <v/>
      </c>
      <c r="N2183" s="111" t="str">
        <f>IFERROR(IF($C2183=N$2,$G2183*VLOOKUP($F2183,Listen!$B$5:$G$95,$J2183+1,FALSE)/VLOOKUP(N$2,Listen!$B$5:$G$95,$J2183+1,FALSE),"-")*IF($D2183="Abgabe",0,1),"")</f>
        <v/>
      </c>
      <c r="O2183" s="111" t="str">
        <f>IFERROR(IF($C2183=O$2,$G2183*VLOOKUP($F2183,Listen!$B$5:$G$95,$J2183+1,FALSE)/VLOOKUP(O$2,Listen!$B$5:$G$95,$J2183+1,FALSE),"-")*IF($D2183="Abgabe",0,1),"")</f>
        <v/>
      </c>
      <c r="P2183" s="111" t="str">
        <f>IFERROR(IF($C2183=P$2,$G2183*VLOOKUP($F2183,Listen!$B$5:$G$95,$J2183+1,FALSE)/VLOOKUP(P$2,Listen!$B$5:$G$95,$J2183+1,FALSE),"-")*IF($D2183="Abgabe",0,1),"")</f>
        <v/>
      </c>
      <c r="Q2183" s="111" t="str">
        <f>IFERROR(IF($C2183=Q$2,$G2183*VLOOKUP($F2183,Listen!$B$5:$G$95,$J2183+1,FALSE)/VLOOKUP(Q$2,Listen!$B$5:$G$95,$J2183+1,FALSE),"-")*IF($D2183="Abgabe",0,1),"")</f>
        <v/>
      </c>
      <c r="R2183" s="111" t="str">
        <f>IFERROR(IF($C2183=R$2,$G2183*VLOOKUP($F2183,Listen!$B$5:$G$95,$J2183+1,FALSE)/VLOOKUP(R$2,Listen!$B$5:$G$95,$J2183+1,FALSE),"-")*IF($D2183="Abgabe",0,1),"")</f>
        <v/>
      </c>
    </row>
    <row r="2184" spans="2:18">
      <c r="B2184" s="130"/>
      <c r="C2184" s="95" t="str">
        <f>IFERROR(YEAR(VLOOKUP($B2184,A_Stammdaten!$B$18:$G$218,3,FALSE)),"")</f>
        <v/>
      </c>
      <c r="D2184" s="95" t="str">
        <f>IFERROR(VLOOKUP($B2184,A_Stammdaten!$B$18:$G$218,6,FALSE),"")</f>
        <v/>
      </c>
      <c r="E2184" s="131"/>
      <c r="F2184" s="130"/>
      <c r="G2184" s="130"/>
      <c r="H2184" s="96"/>
      <c r="I2184" s="105" t="str">
        <f>IFERROR(VLOOKUP($E2184,Listen!$I$5:$K$41,2,FALSE),"")</f>
        <v/>
      </c>
      <c r="J2184" s="105" t="str">
        <f>IFERROR(VLOOKUP($E2184,Listen!$I$5:$K$41,3,FALSE),"")</f>
        <v/>
      </c>
      <c r="K2184" s="111" t="str">
        <f>IFERROR(IF($C2184=K$2,$G2184*VLOOKUP($F2184,Listen!$B$5:$G$95,$J2184+1,FALSE)/VLOOKUP(K$2,Listen!$B$5:$G$95,$J2184+1,FALSE),"-")*IF($D2184="Abgabe",0,1),"")</f>
        <v/>
      </c>
      <c r="L2184" s="111" t="str">
        <f>IFERROR(IF($C2184=L$2,$G2184*VLOOKUP($F2184,Listen!$B$5:$G$95,$J2184+1,FALSE)/VLOOKUP(L$2,Listen!$B$5:$G$95,$J2184+1,FALSE),"-")*IF($D2184="Abgabe",0,1),"")</f>
        <v/>
      </c>
      <c r="M2184" s="111" t="str">
        <f>IFERROR(IF($C2184=M$2,$G2184*VLOOKUP($F2184,Listen!$B$5:$G$95,$J2184+1,FALSE)/VLOOKUP(M$2,Listen!$B$5:$G$95,$J2184+1,FALSE),"-")*IF($D2184="Abgabe",0,1),"")</f>
        <v/>
      </c>
      <c r="N2184" s="111" t="str">
        <f>IFERROR(IF($C2184=N$2,$G2184*VLOOKUP($F2184,Listen!$B$5:$G$95,$J2184+1,FALSE)/VLOOKUP(N$2,Listen!$B$5:$G$95,$J2184+1,FALSE),"-")*IF($D2184="Abgabe",0,1),"")</f>
        <v/>
      </c>
      <c r="O2184" s="111" t="str">
        <f>IFERROR(IF($C2184=O$2,$G2184*VLOOKUP($F2184,Listen!$B$5:$G$95,$J2184+1,FALSE)/VLOOKUP(O$2,Listen!$B$5:$G$95,$J2184+1,FALSE),"-")*IF($D2184="Abgabe",0,1),"")</f>
        <v/>
      </c>
      <c r="P2184" s="111" t="str">
        <f>IFERROR(IF($C2184=P$2,$G2184*VLOOKUP($F2184,Listen!$B$5:$G$95,$J2184+1,FALSE)/VLOOKUP(P$2,Listen!$B$5:$G$95,$J2184+1,FALSE),"-")*IF($D2184="Abgabe",0,1),"")</f>
        <v/>
      </c>
      <c r="Q2184" s="111" t="str">
        <f>IFERROR(IF($C2184=Q$2,$G2184*VLOOKUP($F2184,Listen!$B$5:$G$95,$J2184+1,FALSE)/VLOOKUP(Q$2,Listen!$B$5:$G$95,$J2184+1,FALSE),"-")*IF($D2184="Abgabe",0,1),"")</f>
        <v/>
      </c>
      <c r="R2184" s="111" t="str">
        <f>IFERROR(IF($C2184=R$2,$G2184*VLOOKUP($F2184,Listen!$B$5:$G$95,$J2184+1,FALSE)/VLOOKUP(R$2,Listen!$B$5:$G$95,$J2184+1,FALSE),"-")*IF($D2184="Abgabe",0,1),"")</f>
        <v/>
      </c>
    </row>
    <row r="2185" spans="2:18">
      <c r="B2185" s="130"/>
      <c r="C2185" s="95" t="str">
        <f>IFERROR(YEAR(VLOOKUP($B2185,A_Stammdaten!$B$18:$G$218,3,FALSE)),"")</f>
        <v/>
      </c>
      <c r="D2185" s="95" t="str">
        <f>IFERROR(VLOOKUP($B2185,A_Stammdaten!$B$18:$G$218,6,FALSE),"")</f>
        <v/>
      </c>
      <c r="E2185" s="131"/>
      <c r="F2185" s="130"/>
      <c r="G2185" s="130"/>
      <c r="H2185" s="96"/>
      <c r="I2185" s="105" t="str">
        <f>IFERROR(VLOOKUP($E2185,Listen!$I$5:$K$41,2,FALSE),"")</f>
        <v/>
      </c>
      <c r="J2185" s="105" t="str">
        <f>IFERROR(VLOOKUP($E2185,Listen!$I$5:$K$41,3,FALSE),"")</f>
        <v/>
      </c>
      <c r="K2185" s="111" t="str">
        <f>IFERROR(IF($C2185=K$2,$G2185*VLOOKUP($F2185,Listen!$B$5:$G$95,$J2185+1,FALSE)/VLOOKUP(K$2,Listen!$B$5:$G$95,$J2185+1,FALSE),"-")*IF($D2185="Abgabe",0,1),"")</f>
        <v/>
      </c>
      <c r="L2185" s="111" t="str">
        <f>IFERROR(IF($C2185=L$2,$G2185*VLOOKUP($F2185,Listen!$B$5:$G$95,$J2185+1,FALSE)/VLOOKUP(L$2,Listen!$B$5:$G$95,$J2185+1,FALSE),"-")*IF($D2185="Abgabe",0,1),"")</f>
        <v/>
      </c>
      <c r="M2185" s="111" t="str">
        <f>IFERROR(IF($C2185=M$2,$G2185*VLOOKUP($F2185,Listen!$B$5:$G$95,$J2185+1,FALSE)/VLOOKUP(M$2,Listen!$B$5:$G$95,$J2185+1,FALSE),"-")*IF($D2185="Abgabe",0,1),"")</f>
        <v/>
      </c>
      <c r="N2185" s="111" t="str">
        <f>IFERROR(IF($C2185=N$2,$G2185*VLOOKUP($F2185,Listen!$B$5:$G$95,$J2185+1,FALSE)/VLOOKUP(N$2,Listen!$B$5:$G$95,$J2185+1,FALSE),"-")*IF($D2185="Abgabe",0,1),"")</f>
        <v/>
      </c>
      <c r="O2185" s="111" t="str">
        <f>IFERROR(IF($C2185=O$2,$G2185*VLOOKUP($F2185,Listen!$B$5:$G$95,$J2185+1,FALSE)/VLOOKUP(O$2,Listen!$B$5:$G$95,$J2185+1,FALSE),"-")*IF($D2185="Abgabe",0,1),"")</f>
        <v/>
      </c>
      <c r="P2185" s="111" t="str">
        <f>IFERROR(IF($C2185=P$2,$G2185*VLOOKUP($F2185,Listen!$B$5:$G$95,$J2185+1,FALSE)/VLOOKUP(P$2,Listen!$B$5:$G$95,$J2185+1,FALSE),"-")*IF($D2185="Abgabe",0,1),"")</f>
        <v/>
      </c>
      <c r="Q2185" s="111" t="str">
        <f>IFERROR(IF($C2185=Q$2,$G2185*VLOOKUP($F2185,Listen!$B$5:$G$95,$J2185+1,FALSE)/VLOOKUP(Q$2,Listen!$B$5:$G$95,$J2185+1,FALSE),"-")*IF($D2185="Abgabe",0,1),"")</f>
        <v/>
      </c>
      <c r="R2185" s="111" t="str">
        <f>IFERROR(IF($C2185=R$2,$G2185*VLOOKUP($F2185,Listen!$B$5:$G$95,$J2185+1,FALSE)/VLOOKUP(R$2,Listen!$B$5:$G$95,$J2185+1,FALSE),"-")*IF($D2185="Abgabe",0,1),"")</f>
        <v/>
      </c>
    </row>
    <row r="2186" spans="2:18">
      <c r="B2186" s="130"/>
      <c r="C2186" s="95" t="str">
        <f>IFERROR(YEAR(VLOOKUP($B2186,A_Stammdaten!$B$18:$G$218,3,FALSE)),"")</f>
        <v/>
      </c>
      <c r="D2186" s="95" t="str">
        <f>IFERROR(VLOOKUP($B2186,A_Stammdaten!$B$18:$G$218,6,FALSE),"")</f>
        <v/>
      </c>
      <c r="E2186" s="131"/>
      <c r="F2186" s="130"/>
      <c r="G2186" s="130"/>
      <c r="H2186" s="96"/>
      <c r="I2186" s="105" t="str">
        <f>IFERROR(VLOOKUP($E2186,Listen!$I$5:$K$41,2,FALSE),"")</f>
        <v/>
      </c>
      <c r="J2186" s="105" t="str">
        <f>IFERROR(VLOOKUP($E2186,Listen!$I$5:$K$41,3,FALSE),"")</f>
        <v/>
      </c>
      <c r="K2186" s="111" t="str">
        <f>IFERROR(IF($C2186=K$2,$G2186*VLOOKUP($F2186,Listen!$B$5:$G$95,$J2186+1,FALSE)/VLOOKUP(K$2,Listen!$B$5:$G$95,$J2186+1,FALSE),"-")*IF($D2186="Abgabe",0,1),"")</f>
        <v/>
      </c>
      <c r="L2186" s="111" t="str">
        <f>IFERROR(IF($C2186=L$2,$G2186*VLOOKUP($F2186,Listen!$B$5:$G$95,$J2186+1,FALSE)/VLOOKUP(L$2,Listen!$B$5:$G$95,$J2186+1,FALSE),"-")*IF($D2186="Abgabe",0,1),"")</f>
        <v/>
      </c>
      <c r="M2186" s="111" t="str">
        <f>IFERROR(IF($C2186=M$2,$G2186*VLOOKUP($F2186,Listen!$B$5:$G$95,$J2186+1,FALSE)/VLOOKUP(M$2,Listen!$B$5:$G$95,$J2186+1,FALSE),"-")*IF($D2186="Abgabe",0,1),"")</f>
        <v/>
      </c>
      <c r="N2186" s="111" t="str">
        <f>IFERROR(IF($C2186=N$2,$G2186*VLOOKUP($F2186,Listen!$B$5:$G$95,$J2186+1,FALSE)/VLOOKUP(N$2,Listen!$B$5:$G$95,$J2186+1,FALSE),"-")*IF($D2186="Abgabe",0,1),"")</f>
        <v/>
      </c>
      <c r="O2186" s="111" t="str">
        <f>IFERROR(IF($C2186=O$2,$G2186*VLOOKUP($F2186,Listen!$B$5:$G$95,$J2186+1,FALSE)/VLOOKUP(O$2,Listen!$B$5:$G$95,$J2186+1,FALSE),"-")*IF($D2186="Abgabe",0,1),"")</f>
        <v/>
      </c>
      <c r="P2186" s="111" t="str">
        <f>IFERROR(IF($C2186=P$2,$G2186*VLOOKUP($F2186,Listen!$B$5:$G$95,$J2186+1,FALSE)/VLOOKUP(P$2,Listen!$B$5:$G$95,$J2186+1,FALSE),"-")*IF($D2186="Abgabe",0,1),"")</f>
        <v/>
      </c>
      <c r="Q2186" s="111" t="str">
        <f>IFERROR(IF($C2186=Q$2,$G2186*VLOOKUP($F2186,Listen!$B$5:$G$95,$J2186+1,FALSE)/VLOOKUP(Q$2,Listen!$B$5:$G$95,$J2186+1,FALSE),"-")*IF($D2186="Abgabe",0,1),"")</f>
        <v/>
      </c>
      <c r="R2186" s="111" t="str">
        <f>IFERROR(IF($C2186=R$2,$G2186*VLOOKUP($F2186,Listen!$B$5:$G$95,$J2186+1,FALSE)/VLOOKUP(R$2,Listen!$B$5:$G$95,$J2186+1,FALSE),"-")*IF($D2186="Abgabe",0,1),"")</f>
        <v/>
      </c>
    </row>
    <row r="2187" spans="2:18">
      <c r="B2187" s="130"/>
      <c r="C2187" s="95" t="str">
        <f>IFERROR(YEAR(VLOOKUP($B2187,A_Stammdaten!$B$18:$G$218,3,FALSE)),"")</f>
        <v/>
      </c>
      <c r="D2187" s="95" t="str">
        <f>IFERROR(VLOOKUP($B2187,A_Stammdaten!$B$18:$G$218,6,FALSE),"")</f>
        <v/>
      </c>
      <c r="E2187" s="131"/>
      <c r="F2187" s="130"/>
      <c r="G2187" s="130"/>
      <c r="H2187" s="96"/>
      <c r="I2187" s="105" t="str">
        <f>IFERROR(VLOOKUP($E2187,Listen!$I$5:$K$41,2,FALSE),"")</f>
        <v/>
      </c>
      <c r="J2187" s="105" t="str">
        <f>IFERROR(VLOOKUP($E2187,Listen!$I$5:$K$41,3,FALSE),"")</f>
        <v/>
      </c>
      <c r="K2187" s="111" t="str">
        <f>IFERROR(IF($C2187=K$2,$G2187*VLOOKUP($F2187,Listen!$B$5:$G$95,$J2187+1,FALSE)/VLOOKUP(K$2,Listen!$B$5:$G$95,$J2187+1,FALSE),"-")*IF($D2187="Abgabe",0,1),"")</f>
        <v/>
      </c>
      <c r="L2187" s="111" t="str">
        <f>IFERROR(IF($C2187=L$2,$G2187*VLOOKUP($F2187,Listen!$B$5:$G$95,$J2187+1,FALSE)/VLOOKUP(L$2,Listen!$B$5:$G$95,$J2187+1,FALSE),"-")*IF($D2187="Abgabe",0,1),"")</f>
        <v/>
      </c>
      <c r="M2187" s="111" t="str">
        <f>IFERROR(IF($C2187=M$2,$G2187*VLOOKUP($F2187,Listen!$B$5:$G$95,$J2187+1,FALSE)/VLOOKUP(M$2,Listen!$B$5:$G$95,$J2187+1,FALSE),"-")*IF($D2187="Abgabe",0,1),"")</f>
        <v/>
      </c>
      <c r="N2187" s="111" t="str">
        <f>IFERROR(IF($C2187=N$2,$G2187*VLOOKUP($F2187,Listen!$B$5:$G$95,$J2187+1,FALSE)/VLOOKUP(N$2,Listen!$B$5:$G$95,$J2187+1,FALSE),"-")*IF($D2187="Abgabe",0,1),"")</f>
        <v/>
      </c>
      <c r="O2187" s="111" t="str">
        <f>IFERROR(IF($C2187=O$2,$G2187*VLOOKUP($F2187,Listen!$B$5:$G$95,$J2187+1,FALSE)/VLOOKUP(O$2,Listen!$B$5:$G$95,$J2187+1,FALSE),"-")*IF($D2187="Abgabe",0,1),"")</f>
        <v/>
      </c>
      <c r="P2187" s="111" t="str">
        <f>IFERROR(IF($C2187=P$2,$G2187*VLOOKUP($F2187,Listen!$B$5:$G$95,$J2187+1,FALSE)/VLOOKUP(P$2,Listen!$B$5:$G$95,$J2187+1,FALSE),"-")*IF($D2187="Abgabe",0,1),"")</f>
        <v/>
      </c>
      <c r="Q2187" s="111" t="str">
        <f>IFERROR(IF($C2187=Q$2,$G2187*VLOOKUP($F2187,Listen!$B$5:$G$95,$J2187+1,FALSE)/VLOOKUP(Q$2,Listen!$B$5:$G$95,$J2187+1,FALSE),"-")*IF($D2187="Abgabe",0,1),"")</f>
        <v/>
      </c>
      <c r="R2187" s="111" t="str">
        <f>IFERROR(IF($C2187=R$2,$G2187*VLOOKUP($F2187,Listen!$B$5:$G$95,$J2187+1,FALSE)/VLOOKUP(R$2,Listen!$B$5:$G$95,$J2187+1,FALSE),"-")*IF($D2187="Abgabe",0,1),"")</f>
        <v/>
      </c>
    </row>
    <row r="2188" spans="2:18">
      <c r="B2188" s="130"/>
      <c r="C2188" s="95" t="str">
        <f>IFERROR(YEAR(VLOOKUP($B2188,A_Stammdaten!$B$18:$G$218,3,FALSE)),"")</f>
        <v/>
      </c>
      <c r="D2188" s="95" t="str">
        <f>IFERROR(VLOOKUP($B2188,A_Stammdaten!$B$18:$G$218,6,FALSE),"")</f>
        <v/>
      </c>
      <c r="E2188" s="131"/>
      <c r="F2188" s="130"/>
      <c r="G2188" s="130"/>
      <c r="H2188" s="96"/>
      <c r="I2188" s="105" t="str">
        <f>IFERROR(VLOOKUP($E2188,Listen!$I$5:$K$41,2,FALSE),"")</f>
        <v/>
      </c>
      <c r="J2188" s="105" t="str">
        <f>IFERROR(VLOOKUP($E2188,Listen!$I$5:$K$41,3,FALSE),"")</f>
        <v/>
      </c>
      <c r="K2188" s="111" t="str">
        <f>IFERROR(IF($C2188=K$2,$G2188*VLOOKUP($F2188,Listen!$B$5:$G$95,$J2188+1,FALSE)/VLOOKUP(K$2,Listen!$B$5:$G$95,$J2188+1,FALSE),"-")*IF($D2188="Abgabe",0,1),"")</f>
        <v/>
      </c>
      <c r="L2188" s="111" t="str">
        <f>IFERROR(IF($C2188=L$2,$G2188*VLOOKUP($F2188,Listen!$B$5:$G$95,$J2188+1,FALSE)/VLOOKUP(L$2,Listen!$B$5:$G$95,$J2188+1,FALSE),"-")*IF($D2188="Abgabe",0,1),"")</f>
        <v/>
      </c>
      <c r="M2188" s="111" t="str">
        <f>IFERROR(IF($C2188=M$2,$G2188*VLOOKUP($F2188,Listen!$B$5:$G$95,$J2188+1,FALSE)/VLOOKUP(M$2,Listen!$B$5:$G$95,$J2188+1,FALSE),"-")*IF($D2188="Abgabe",0,1),"")</f>
        <v/>
      </c>
      <c r="N2188" s="111" t="str">
        <f>IFERROR(IF($C2188=N$2,$G2188*VLOOKUP($F2188,Listen!$B$5:$G$95,$J2188+1,FALSE)/VLOOKUP(N$2,Listen!$B$5:$G$95,$J2188+1,FALSE),"-")*IF($D2188="Abgabe",0,1),"")</f>
        <v/>
      </c>
      <c r="O2188" s="111" t="str">
        <f>IFERROR(IF($C2188=O$2,$G2188*VLOOKUP($F2188,Listen!$B$5:$G$95,$J2188+1,FALSE)/VLOOKUP(O$2,Listen!$B$5:$G$95,$J2188+1,FALSE),"-")*IF($D2188="Abgabe",0,1),"")</f>
        <v/>
      </c>
      <c r="P2188" s="111" t="str">
        <f>IFERROR(IF($C2188=P$2,$G2188*VLOOKUP($F2188,Listen!$B$5:$G$95,$J2188+1,FALSE)/VLOOKUP(P$2,Listen!$B$5:$G$95,$J2188+1,FALSE),"-")*IF($D2188="Abgabe",0,1),"")</f>
        <v/>
      </c>
      <c r="Q2188" s="111" t="str">
        <f>IFERROR(IF($C2188=Q$2,$G2188*VLOOKUP($F2188,Listen!$B$5:$G$95,$J2188+1,FALSE)/VLOOKUP(Q$2,Listen!$B$5:$G$95,$J2188+1,FALSE),"-")*IF($D2188="Abgabe",0,1),"")</f>
        <v/>
      </c>
      <c r="R2188" s="111" t="str">
        <f>IFERROR(IF($C2188=R$2,$G2188*VLOOKUP($F2188,Listen!$B$5:$G$95,$J2188+1,FALSE)/VLOOKUP(R$2,Listen!$B$5:$G$95,$J2188+1,FALSE),"-")*IF($D2188="Abgabe",0,1),"")</f>
        <v/>
      </c>
    </row>
    <row r="2189" spans="2:18">
      <c r="B2189" s="130"/>
      <c r="C2189" s="95" t="str">
        <f>IFERROR(YEAR(VLOOKUP($B2189,A_Stammdaten!$B$18:$G$218,3,FALSE)),"")</f>
        <v/>
      </c>
      <c r="D2189" s="95" t="str">
        <f>IFERROR(VLOOKUP($B2189,A_Stammdaten!$B$18:$G$218,6,FALSE),"")</f>
        <v/>
      </c>
      <c r="E2189" s="131"/>
      <c r="F2189" s="130"/>
      <c r="G2189" s="130"/>
      <c r="H2189" s="96"/>
      <c r="I2189" s="105" t="str">
        <f>IFERROR(VLOOKUP($E2189,Listen!$I$5:$K$41,2,FALSE),"")</f>
        <v/>
      </c>
      <c r="J2189" s="105" t="str">
        <f>IFERROR(VLOOKUP($E2189,Listen!$I$5:$K$41,3,FALSE),"")</f>
        <v/>
      </c>
      <c r="K2189" s="111" t="str">
        <f>IFERROR(IF($C2189=K$2,$G2189*VLOOKUP($F2189,Listen!$B$5:$G$95,$J2189+1,FALSE)/VLOOKUP(K$2,Listen!$B$5:$G$95,$J2189+1,FALSE),"-")*IF($D2189="Abgabe",0,1),"")</f>
        <v/>
      </c>
      <c r="L2189" s="111" t="str">
        <f>IFERROR(IF($C2189=L$2,$G2189*VLOOKUP($F2189,Listen!$B$5:$G$95,$J2189+1,FALSE)/VLOOKUP(L$2,Listen!$B$5:$G$95,$J2189+1,FALSE),"-")*IF($D2189="Abgabe",0,1),"")</f>
        <v/>
      </c>
      <c r="M2189" s="111" t="str">
        <f>IFERROR(IF($C2189=M$2,$G2189*VLOOKUP($F2189,Listen!$B$5:$G$95,$J2189+1,FALSE)/VLOOKUP(M$2,Listen!$B$5:$G$95,$J2189+1,FALSE),"-")*IF($D2189="Abgabe",0,1),"")</f>
        <v/>
      </c>
      <c r="N2189" s="111" t="str">
        <f>IFERROR(IF($C2189=N$2,$G2189*VLOOKUP($F2189,Listen!$B$5:$G$95,$J2189+1,FALSE)/VLOOKUP(N$2,Listen!$B$5:$G$95,$J2189+1,FALSE),"-")*IF($D2189="Abgabe",0,1),"")</f>
        <v/>
      </c>
      <c r="O2189" s="111" t="str">
        <f>IFERROR(IF($C2189=O$2,$G2189*VLOOKUP($F2189,Listen!$B$5:$G$95,$J2189+1,FALSE)/VLOOKUP(O$2,Listen!$B$5:$G$95,$J2189+1,FALSE),"-")*IF($D2189="Abgabe",0,1),"")</f>
        <v/>
      </c>
      <c r="P2189" s="111" t="str">
        <f>IFERROR(IF($C2189=P$2,$G2189*VLOOKUP($F2189,Listen!$B$5:$G$95,$J2189+1,FALSE)/VLOOKUP(P$2,Listen!$B$5:$G$95,$J2189+1,FALSE),"-")*IF($D2189="Abgabe",0,1),"")</f>
        <v/>
      </c>
      <c r="Q2189" s="111" t="str">
        <f>IFERROR(IF($C2189=Q$2,$G2189*VLOOKUP($F2189,Listen!$B$5:$G$95,$J2189+1,FALSE)/VLOOKUP(Q$2,Listen!$B$5:$G$95,$J2189+1,FALSE),"-")*IF($D2189="Abgabe",0,1),"")</f>
        <v/>
      </c>
      <c r="R2189" s="111" t="str">
        <f>IFERROR(IF($C2189=R$2,$G2189*VLOOKUP($F2189,Listen!$B$5:$G$95,$J2189+1,FALSE)/VLOOKUP(R$2,Listen!$B$5:$G$95,$J2189+1,FALSE),"-")*IF($D2189="Abgabe",0,1),"")</f>
        <v/>
      </c>
    </row>
    <row r="2190" spans="2:18">
      <c r="B2190" s="130"/>
      <c r="C2190" s="95" t="str">
        <f>IFERROR(YEAR(VLOOKUP($B2190,A_Stammdaten!$B$18:$G$218,3,FALSE)),"")</f>
        <v/>
      </c>
      <c r="D2190" s="95" t="str">
        <f>IFERROR(VLOOKUP($B2190,A_Stammdaten!$B$18:$G$218,6,FALSE),"")</f>
        <v/>
      </c>
      <c r="E2190" s="131"/>
      <c r="F2190" s="130"/>
      <c r="G2190" s="130"/>
      <c r="H2190" s="96"/>
      <c r="I2190" s="105" t="str">
        <f>IFERROR(VLOOKUP($E2190,Listen!$I$5:$K$41,2,FALSE),"")</f>
        <v/>
      </c>
      <c r="J2190" s="105" t="str">
        <f>IFERROR(VLOOKUP($E2190,Listen!$I$5:$K$41,3,FALSE),"")</f>
        <v/>
      </c>
      <c r="K2190" s="111" t="str">
        <f>IFERROR(IF($C2190=K$2,$G2190*VLOOKUP($F2190,Listen!$B$5:$G$95,$J2190+1,FALSE)/VLOOKUP(K$2,Listen!$B$5:$G$95,$J2190+1,FALSE),"-")*IF($D2190="Abgabe",0,1),"")</f>
        <v/>
      </c>
      <c r="L2190" s="111" t="str">
        <f>IFERROR(IF($C2190=L$2,$G2190*VLOOKUP($F2190,Listen!$B$5:$G$95,$J2190+1,FALSE)/VLOOKUP(L$2,Listen!$B$5:$G$95,$J2190+1,FALSE),"-")*IF($D2190="Abgabe",0,1),"")</f>
        <v/>
      </c>
      <c r="M2190" s="111" t="str">
        <f>IFERROR(IF($C2190=M$2,$G2190*VLOOKUP($F2190,Listen!$B$5:$G$95,$J2190+1,FALSE)/VLOOKUP(M$2,Listen!$B$5:$G$95,$J2190+1,FALSE),"-")*IF($D2190="Abgabe",0,1),"")</f>
        <v/>
      </c>
      <c r="N2190" s="111" t="str">
        <f>IFERROR(IF($C2190=N$2,$G2190*VLOOKUP($F2190,Listen!$B$5:$G$95,$J2190+1,FALSE)/VLOOKUP(N$2,Listen!$B$5:$G$95,$J2190+1,FALSE),"-")*IF($D2190="Abgabe",0,1),"")</f>
        <v/>
      </c>
      <c r="O2190" s="111" t="str">
        <f>IFERROR(IF($C2190=O$2,$G2190*VLOOKUP($F2190,Listen!$B$5:$G$95,$J2190+1,FALSE)/VLOOKUP(O$2,Listen!$B$5:$G$95,$J2190+1,FALSE),"-")*IF($D2190="Abgabe",0,1),"")</f>
        <v/>
      </c>
      <c r="P2190" s="111" t="str">
        <f>IFERROR(IF($C2190=P$2,$G2190*VLOOKUP($F2190,Listen!$B$5:$G$95,$J2190+1,FALSE)/VLOOKUP(P$2,Listen!$B$5:$G$95,$J2190+1,FALSE),"-")*IF($D2190="Abgabe",0,1),"")</f>
        <v/>
      </c>
      <c r="Q2190" s="111" t="str">
        <f>IFERROR(IF($C2190=Q$2,$G2190*VLOOKUP($F2190,Listen!$B$5:$G$95,$J2190+1,FALSE)/VLOOKUP(Q$2,Listen!$B$5:$G$95,$J2190+1,FALSE),"-")*IF($D2190="Abgabe",0,1),"")</f>
        <v/>
      </c>
      <c r="R2190" s="111" t="str">
        <f>IFERROR(IF($C2190=R$2,$G2190*VLOOKUP($F2190,Listen!$B$5:$G$95,$J2190+1,FALSE)/VLOOKUP(R$2,Listen!$B$5:$G$95,$J2190+1,FALSE),"-")*IF($D2190="Abgabe",0,1),"")</f>
        <v/>
      </c>
    </row>
    <row r="2191" spans="2:18">
      <c r="B2191" s="130"/>
      <c r="C2191" s="95" t="str">
        <f>IFERROR(YEAR(VLOOKUP($B2191,A_Stammdaten!$B$18:$G$218,3,FALSE)),"")</f>
        <v/>
      </c>
      <c r="D2191" s="95" t="str">
        <f>IFERROR(VLOOKUP($B2191,A_Stammdaten!$B$18:$G$218,6,FALSE),"")</f>
        <v/>
      </c>
      <c r="E2191" s="131"/>
      <c r="F2191" s="130"/>
      <c r="G2191" s="130"/>
      <c r="H2191" s="96"/>
      <c r="I2191" s="105" t="str">
        <f>IFERROR(VLOOKUP($E2191,Listen!$I$5:$K$41,2,FALSE),"")</f>
        <v/>
      </c>
      <c r="J2191" s="105" t="str">
        <f>IFERROR(VLOOKUP($E2191,Listen!$I$5:$K$41,3,FALSE),"")</f>
        <v/>
      </c>
      <c r="K2191" s="111" t="str">
        <f>IFERROR(IF($C2191=K$2,$G2191*VLOOKUP($F2191,Listen!$B$5:$G$95,$J2191+1,FALSE)/VLOOKUP(K$2,Listen!$B$5:$G$95,$J2191+1,FALSE),"-")*IF($D2191="Abgabe",0,1),"")</f>
        <v/>
      </c>
      <c r="L2191" s="111" t="str">
        <f>IFERROR(IF($C2191=L$2,$G2191*VLOOKUP($F2191,Listen!$B$5:$G$95,$J2191+1,FALSE)/VLOOKUP(L$2,Listen!$B$5:$G$95,$J2191+1,FALSE),"-")*IF($D2191="Abgabe",0,1),"")</f>
        <v/>
      </c>
      <c r="M2191" s="111" t="str">
        <f>IFERROR(IF($C2191=M$2,$G2191*VLOOKUP($F2191,Listen!$B$5:$G$95,$J2191+1,FALSE)/VLOOKUP(M$2,Listen!$B$5:$G$95,$J2191+1,FALSE),"-")*IF($D2191="Abgabe",0,1),"")</f>
        <v/>
      </c>
      <c r="N2191" s="111" t="str">
        <f>IFERROR(IF($C2191=N$2,$G2191*VLOOKUP($F2191,Listen!$B$5:$G$95,$J2191+1,FALSE)/VLOOKUP(N$2,Listen!$B$5:$G$95,$J2191+1,FALSE),"-")*IF($D2191="Abgabe",0,1),"")</f>
        <v/>
      </c>
      <c r="O2191" s="111" t="str">
        <f>IFERROR(IF($C2191=O$2,$G2191*VLOOKUP($F2191,Listen!$B$5:$G$95,$J2191+1,FALSE)/VLOOKUP(O$2,Listen!$B$5:$G$95,$J2191+1,FALSE),"-")*IF($D2191="Abgabe",0,1),"")</f>
        <v/>
      </c>
      <c r="P2191" s="111" t="str">
        <f>IFERROR(IF($C2191=P$2,$G2191*VLOOKUP($F2191,Listen!$B$5:$G$95,$J2191+1,FALSE)/VLOOKUP(P$2,Listen!$B$5:$G$95,$J2191+1,FALSE),"-")*IF($D2191="Abgabe",0,1),"")</f>
        <v/>
      </c>
      <c r="Q2191" s="111" t="str">
        <f>IFERROR(IF($C2191=Q$2,$G2191*VLOOKUP($F2191,Listen!$B$5:$G$95,$J2191+1,FALSE)/VLOOKUP(Q$2,Listen!$B$5:$G$95,$J2191+1,FALSE),"-")*IF($D2191="Abgabe",0,1),"")</f>
        <v/>
      </c>
      <c r="R2191" s="111" t="str">
        <f>IFERROR(IF($C2191=R$2,$G2191*VLOOKUP($F2191,Listen!$B$5:$G$95,$J2191+1,FALSE)/VLOOKUP(R$2,Listen!$B$5:$G$95,$J2191+1,FALSE),"-")*IF($D2191="Abgabe",0,1),"")</f>
        <v/>
      </c>
    </row>
    <row r="2192" spans="2:18">
      <c r="B2192" s="130"/>
      <c r="C2192" s="95" t="str">
        <f>IFERROR(YEAR(VLOOKUP($B2192,A_Stammdaten!$B$18:$G$218,3,FALSE)),"")</f>
        <v/>
      </c>
      <c r="D2192" s="95" t="str">
        <f>IFERROR(VLOOKUP($B2192,A_Stammdaten!$B$18:$G$218,6,FALSE),"")</f>
        <v/>
      </c>
      <c r="E2192" s="131"/>
      <c r="F2192" s="130"/>
      <c r="G2192" s="130"/>
      <c r="H2192" s="96"/>
      <c r="I2192" s="105" t="str">
        <f>IFERROR(VLOOKUP($E2192,Listen!$I$5:$K$41,2,FALSE),"")</f>
        <v/>
      </c>
      <c r="J2192" s="105" t="str">
        <f>IFERROR(VLOOKUP($E2192,Listen!$I$5:$K$41,3,FALSE),"")</f>
        <v/>
      </c>
      <c r="K2192" s="111" t="str">
        <f>IFERROR(IF($C2192=K$2,$G2192*VLOOKUP($F2192,Listen!$B$5:$G$95,$J2192+1,FALSE)/VLOOKUP(K$2,Listen!$B$5:$G$95,$J2192+1,FALSE),"-")*IF($D2192="Abgabe",0,1),"")</f>
        <v/>
      </c>
      <c r="L2192" s="111" t="str">
        <f>IFERROR(IF($C2192=L$2,$G2192*VLOOKUP($F2192,Listen!$B$5:$G$95,$J2192+1,FALSE)/VLOOKUP(L$2,Listen!$B$5:$G$95,$J2192+1,FALSE),"-")*IF($D2192="Abgabe",0,1),"")</f>
        <v/>
      </c>
      <c r="M2192" s="111" t="str">
        <f>IFERROR(IF($C2192=M$2,$G2192*VLOOKUP($F2192,Listen!$B$5:$G$95,$J2192+1,FALSE)/VLOOKUP(M$2,Listen!$B$5:$G$95,$J2192+1,FALSE),"-")*IF($D2192="Abgabe",0,1),"")</f>
        <v/>
      </c>
      <c r="N2192" s="111" t="str">
        <f>IFERROR(IF($C2192=N$2,$G2192*VLOOKUP($F2192,Listen!$B$5:$G$95,$J2192+1,FALSE)/VLOOKUP(N$2,Listen!$B$5:$G$95,$J2192+1,FALSE),"-")*IF($D2192="Abgabe",0,1),"")</f>
        <v/>
      </c>
      <c r="O2192" s="111" t="str">
        <f>IFERROR(IF($C2192=O$2,$G2192*VLOOKUP($F2192,Listen!$B$5:$G$95,$J2192+1,FALSE)/VLOOKUP(O$2,Listen!$B$5:$G$95,$J2192+1,FALSE),"-")*IF($D2192="Abgabe",0,1),"")</f>
        <v/>
      </c>
      <c r="P2192" s="111" t="str">
        <f>IFERROR(IF($C2192=P$2,$G2192*VLOOKUP($F2192,Listen!$B$5:$G$95,$J2192+1,FALSE)/VLOOKUP(P$2,Listen!$B$5:$G$95,$J2192+1,FALSE),"-")*IF($D2192="Abgabe",0,1),"")</f>
        <v/>
      </c>
      <c r="Q2192" s="111" t="str">
        <f>IFERROR(IF($C2192=Q$2,$G2192*VLOOKUP($F2192,Listen!$B$5:$G$95,$J2192+1,FALSE)/VLOOKUP(Q$2,Listen!$B$5:$G$95,$J2192+1,FALSE),"-")*IF($D2192="Abgabe",0,1),"")</f>
        <v/>
      </c>
      <c r="R2192" s="111" t="str">
        <f>IFERROR(IF($C2192=R$2,$G2192*VLOOKUP($F2192,Listen!$B$5:$G$95,$J2192+1,FALSE)/VLOOKUP(R$2,Listen!$B$5:$G$95,$J2192+1,FALSE),"-")*IF($D2192="Abgabe",0,1),"")</f>
        <v/>
      </c>
    </row>
    <row r="2193" spans="2:18">
      <c r="B2193" s="130"/>
      <c r="C2193" s="95" t="str">
        <f>IFERROR(YEAR(VLOOKUP($B2193,A_Stammdaten!$B$18:$G$218,3,FALSE)),"")</f>
        <v/>
      </c>
      <c r="D2193" s="95" t="str">
        <f>IFERROR(VLOOKUP($B2193,A_Stammdaten!$B$18:$G$218,6,FALSE),"")</f>
        <v/>
      </c>
      <c r="E2193" s="131"/>
      <c r="F2193" s="130"/>
      <c r="G2193" s="130"/>
      <c r="H2193" s="96"/>
      <c r="I2193" s="105" t="str">
        <f>IFERROR(VLOOKUP($E2193,Listen!$I$5:$K$41,2,FALSE),"")</f>
        <v/>
      </c>
      <c r="J2193" s="105" t="str">
        <f>IFERROR(VLOOKUP($E2193,Listen!$I$5:$K$41,3,FALSE),"")</f>
        <v/>
      </c>
      <c r="K2193" s="111" t="str">
        <f>IFERROR(IF($C2193=K$2,$G2193*VLOOKUP($F2193,Listen!$B$5:$G$95,$J2193+1,FALSE)/VLOOKUP(K$2,Listen!$B$5:$G$95,$J2193+1,FALSE),"-")*IF($D2193="Abgabe",0,1),"")</f>
        <v/>
      </c>
      <c r="L2193" s="111" t="str">
        <f>IFERROR(IF($C2193=L$2,$G2193*VLOOKUP($F2193,Listen!$B$5:$G$95,$J2193+1,FALSE)/VLOOKUP(L$2,Listen!$B$5:$G$95,$J2193+1,FALSE),"-")*IF($D2193="Abgabe",0,1),"")</f>
        <v/>
      </c>
      <c r="M2193" s="111" t="str">
        <f>IFERROR(IF($C2193=M$2,$G2193*VLOOKUP($F2193,Listen!$B$5:$G$95,$J2193+1,FALSE)/VLOOKUP(M$2,Listen!$B$5:$G$95,$J2193+1,FALSE),"-")*IF($D2193="Abgabe",0,1),"")</f>
        <v/>
      </c>
      <c r="N2193" s="111" t="str">
        <f>IFERROR(IF($C2193=N$2,$G2193*VLOOKUP($F2193,Listen!$B$5:$G$95,$J2193+1,FALSE)/VLOOKUP(N$2,Listen!$B$5:$G$95,$J2193+1,FALSE),"-")*IF($D2193="Abgabe",0,1),"")</f>
        <v/>
      </c>
      <c r="O2193" s="111" t="str">
        <f>IFERROR(IF($C2193=O$2,$G2193*VLOOKUP($F2193,Listen!$B$5:$G$95,$J2193+1,FALSE)/VLOOKUP(O$2,Listen!$B$5:$G$95,$J2193+1,FALSE),"-")*IF($D2193="Abgabe",0,1),"")</f>
        <v/>
      </c>
      <c r="P2193" s="111" t="str">
        <f>IFERROR(IF($C2193=P$2,$G2193*VLOOKUP($F2193,Listen!$B$5:$G$95,$J2193+1,FALSE)/VLOOKUP(P$2,Listen!$B$5:$G$95,$J2193+1,FALSE),"-")*IF($D2193="Abgabe",0,1),"")</f>
        <v/>
      </c>
      <c r="Q2193" s="111" t="str">
        <f>IFERROR(IF($C2193=Q$2,$G2193*VLOOKUP($F2193,Listen!$B$5:$G$95,$J2193+1,FALSE)/VLOOKUP(Q$2,Listen!$B$5:$G$95,$J2193+1,FALSE),"-")*IF($D2193="Abgabe",0,1),"")</f>
        <v/>
      </c>
      <c r="R2193" s="111" t="str">
        <f>IFERROR(IF($C2193=R$2,$G2193*VLOOKUP($F2193,Listen!$B$5:$G$95,$J2193+1,FALSE)/VLOOKUP(R$2,Listen!$B$5:$G$95,$J2193+1,FALSE),"-")*IF($D2193="Abgabe",0,1),"")</f>
        <v/>
      </c>
    </row>
    <row r="2194" spans="2:18">
      <c r="B2194" s="130"/>
      <c r="C2194" s="95" t="str">
        <f>IFERROR(YEAR(VLOOKUP($B2194,A_Stammdaten!$B$18:$G$218,3,FALSE)),"")</f>
        <v/>
      </c>
      <c r="D2194" s="95" t="str">
        <f>IFERROR(VLOOKUP($B2194,A_Stammdaten!$B$18:$G$218,6,FALSE),"")</f>
        <v/>
      </c>
      <c r="E2194" s="131"/>
      <c r="F2194" s="130"/>
      <c r="G2194" s="130"/>
      <c r="H2194" s="96"/>
      <c r="I2194" s="105" t="str">
        <f>IFERROR(VLOOKUP($E2194,Listen!$I$5:$K$41,2,FALSE),"")</f>
        <v/>
      </c>
      <c r="J2194" s="105" t="str">
        <f>IFERROR(VLOOKUP($E2194,Listen!$I$5:$K$41,3,FALSE),"")</f>
        <v/>
      </c>
      <c r="K2194" s="111" t="str">
        <f>IFERROR(IF($C2194=K$2,$G2194*VLOOKUP($F2194,Listen!$B$5:$G$95,$J2194+1,FALSE)/VLOOKUP(K$2,Listen!$B$5:$G$95,$J2194+1,FALSE),"-")*IF($D2194="Abgabe",0,1),"")</f>
        <v/>
      </c>
      <c r="L2194" s="111" t="str">
        <f>IFERROR(IF($C2194=L$2,$G2194*VLOOKUP($F2194,Listen!$B$5:$G$95,$J2194+1,FALSE)/VLOOKUP(L$2,Listen!$B$5:$G$95,$J2194+1,FALSE),"-")*IF($D2194="Abgabe",0,1),"")</f>
        <v/>
      </c>
      <c r="M2194" s="111" t="str">
        <f>IFERROR(IF($C2194=M$2,$G2194*VLOOKUP($F2194,Listen!$B$5:$G$95,$J2194+1,FALSE)/VLOOKUP(M$2,Listen!$B$5:$G$95,$J2194+1,FALSE),"-")*IF($D2194="Abgabe",0,1),"")</f>
        <v/>
      </c>
      <c r="N2194" s="111" t="str">
        <f>IFERROR(IF($C2194=N$2,$G2194*VLOOKUP($F2194,Listen!$B$5:$G$95,$J2194+1,FALSE)/VLOOKUP(N$2,Listen!$B$5:$G$95,$J2194+1,FALSE),"-")*IF($D2194="Abgabe",0,1),"")</f>
        <v/>
      </c>
      <c r="O2194" s="111" t="str">
        <f>IFERROR(IF($C2194=O$2,$G2194*VLOOKUP($F2194,Listen!$B$5:$G$95,$J2194+1,FALSE)/VLOOKUP(O$2,Listen!$B$5:$G$95,$J2194+1,FALSE),"-")*IF($D2194="Abgabe",0,1),"")</f>
        <v/>
      </c>
      <c r="P2194" s="111" t="str">
        <f>IFERROR(IF($C2194=P$2,$G2194*VLOOKUP($F2194,Listen!$B$5:$G$95,$J2194+1,FALSE)/VLOOKUP(P$2,Listen!$B$5:$G$95,$J2194+1,FALSE),"-")*IF($D2194="Abgabe",0,1),"")</f>
        <v/>
      </c>
      <c r="Q2194" s="111" t="str">
        <f>IFERROR(IF($C2194=Q$2,$G2194*VLOOKUP($F2194,Listen!$B$5:$G$95,$J2194+1,FALSE)/VLOOKUP(Q$2,Listen!$B$5:$G$95,$J2194+1,FALSE),"-")*IF($D2194="Abgabe",0,1),"")</f>
        <v/>
      </c>
      <c r="R2194" s="111" t="str">
        <f>IFERROR(IF($C2194=R$2,$G2194*VLOOKUP($F2194,Listen!$B$5:$G$95,$J2194+1,FALSE)/VLOOKUP(R$2,Listen!$B$5:$G$95,$J2194+1,FALSE),"-")*IF($D2194="Abgabe",0,1),"")</f>
        <v/>
      </c>
    </row>
    <row r="2195" spans="2:18">
      <c r="B2195" s="130"/>
      <c r="C2195" s="95" t="str">
        <f>IFERROR(YEAR(VLOOKUP($B2195,A_Stammdaten!$B$18:$G$218,3,FALSE)),"")</f>
        <v/>
      </c>
      <c r="D2195" s="95" t="str">
        <f>IFERROR(VLOOKUP($B2195,A_Stammdaten!$B$18:$G$218,6,FALSE),"")</f>
        <v/>
      </c>
      <c r="E2195" s="131"/>
      <c r="F2195" s="130"/>
      <c r="G2195" s="130"/>
      <c r="H2195" s="96"/>
      <c r="I2195" s="105" t="str">
        <f>IFERROR(VLOOKUP($E2195,Listen!$I$5:$K$41,2,FALSE),"")</f>
        <v/>
      </c>
      <c r="J2195" s="105" t="str">
        <f>IFERROR(VLOOKUP($E2195,Listen!$I$5:$K$41,3,FALSE),"")</f>
        <v/>
      </c>
      <c r="K2195" s="111" t="str">
        <f>IFERROR(IF($C2195=K$2,$G2195*VLOOKUP($F2195,Listen!$B$5:$G$95,$J2195+1,FALSE)/VLOOKUP(K$2,Listen!$B$5:$G$95,$J2195+1,FALSE),"-")*IF($D2195="Abgabe",0,1),"")</f>
        <v/>
      </c>
      <c r="L2195" s="111" t="str">
        <f>IFERROR(IF($C2195=L$2,$G2195*VLOOKUP($F2195,Listen!$B$5:$G$95,$J2195+1,FALSE)/VLOOKUP(L$2,Listen!$B$5:$G$95,$J2195+1,FALSE),"-")*IF($D2195="Abgabe",0,1),"")</f>
        <v/>
      </c>
      <c r="M2195" s="111" t="str">
        <f>IFERROR(IF($C2195=M$2,$G2195*VLOOKUP($F2195,Listen!$B$5:$G$95,$J2195+1,FALSE)/VLOOKUP(M$2,Listen!$B$5:$G$95,$J2195+1,FALSE),"-")*IF($D2195="Abgabe",0,1),"")</f>
        <v/>
      </c>
      <c r="N2195" s="111" t="str">
        <f>IFERROR(IF($C2195=N$2,$G2195*VLOOKUP($F2195,Listen!$B$5:$G$95,$J2195+1,FALSE)/VLOOKUP(N$2,Listen!$B$5:$G$95,$J2195+1,FALSE),"-")*IF($D2195="Abgabe",0,1),"")</f>
        <v/>
      </c>
      <c r="O2195" s="111" t="str">
        <f>IFERROR(IF($C2195=O$2,$G2195*VLOOKUP($F2195,Listen!$B$5:$G$95,$J2195+1,FALSE)/VLOOKUP(O$2,Listen!$B$5:$G$95,$J2195+1,FALSE),"-")*IF($D2195="Abgabe",0,1),"")</f>
        <v/>
      </c>
      <c r="P2195" s="111" t="str">
        <f>IFERROR(IF($C2195=P$2,$G2195*VLOOKUP($F2195,Listen!$B$5:$G$95,$J2195+1,FALSE)/VLOOKUP(P$2,Listen!$B$5:$G$95,$J2195+1,FALSE),"-")*IF($D2195="Abgabe",0,1),"")</f>
        <v/>
      </c>
      <c r="Q2195" s="111" t="str">
        <f>IFERROR(IF($C2195=Q$2,$G2195*VLOOKUP($F2195,Listen!$B$5:$G$95,$J2195+1,FALSE)/VLOOKUP(Q$2,Listen!$B$5:$G$95,$J2195+1,FALSE),"-")*IF($D2195="Abgabe",0,1),"")</f>
        <v/>
      </c>
      <c r="R2195" s="111" t="str">
        <f>IFERROR(IF($C2195=R$2,$G2195*VLOOKUP($F2195,Listen!$B$5:$G$95,$J2195+1,FALSE)/VLOOKUP(R$2,Listen!$B$5:$G$95,$J2195+1,FALSE),"-")*IF($D2195="Abgabe",0,1),"")</f>
        <v/>
      </c>
    </row>
    <row r="2196" spans="2:18">
      <c r="B2196" s="130"/>
      <c r="C2196" s="95" t="str">
        <f>IFERROR(YEAR(VLOOKUP($B2196,A_Stammdaten!$B$18:$G$218,3,FALSE)),"")</f>
        <v/>
      </c>
      <c r="D2196" s="95" t="str">
        <f>IFERROR(VLOOKUP($B2196,A_Stammdaten!$B$18:$G$218,6,FALSE),"")</f>
        <v/>
      </c>
      <c r="E2196" s="131"/>
      <c r="F2196" s="130"/>
      <c r="G2196" s="130"/>
      <c r="H2196" s="96"/>
      <c r="I2196" s="105" t="str">
        <f>IFERROR(VLOOKUP($E2196,Listen!$I$5:$K$41,2,FALSE),"")</f>
        <v/>
      </c>
      <c r="J2196" s="105" t="str">
        <f>IFERROR(VLOOKUP($E2196,Listen!$I$5:$K$41,3,FALSE),"")</f>
        <v/>
      </c>
      <c r="K2196" s="111" t="str">
        <f>IFERROR(IF($C2196=K$2,$G2196*VLOOKUP($F2196,Listen!$B$5:$G$95,$J2196+1,FALSE)/VLOOKUP(K$2,Listen!$B$5:$G$95,$J2196+1,FALSE),"-")*IF($D2196="Abgabe",0,1),"")</f>
        <v/>
      </c>
      <c r="L2196" s="111" t="str">
        <f>IFERROR(IF($C2196=L$2,$G2196*VLOOKUP($F2196,Listen!$B$5:$G$95,$J2196+1,FALSE)/VLOOKUP(L$2,Listen!$B$5:$G$95,$J2196+1,FALSE),"-")*IF($D2196="Abgabe",0,1),"")</f>
        <v/>
      </c>
      <c r="M2196" s="111" t="str">
        <f>IFERROR(IF($C2196=M$2,$G2196*VLOOKUP($F2196,Listen!$B$5:$G$95,$J2196+1,FALSE)/VLOOKUP(M$2,Listen!$B$5:$G$95,$J2196+1,FALSE),"-")*IF($D2196="Abgabe",0,1),"")</f>
        <v/>
      </c>
      <c r="N2196" s="111" t="str">
        <f>IFERROR(IF($C2196=N$2,$G2196*VLOOKUP($F2196,Listen!$B$5:$G$95,$J2196+1,FALSE)/VLOOKUP(N$2,Listen!$B$5:$G$95,$J2196+1,FALSE),"-")*IF($D2196="Abgabe",0,1),"")</f>
        <v/>
      </c>
      <c r="O2196" s="111" t="str">
        <f>IFERROR(IF($C2196=O$2,$G2196*VLOOKUP($F2196,Listen!$B$5:$G$95,$J2196+1,FALSE)/VLOOKUP(O$2,Listen!$B$5:$G$95,$J2196+1,FALSE),"-")*IF($D2196="Abgabe",0,1),"")</f>
        <v/>
      </c>
      <c r="P2196" s="111" t="str">
        <f>IFERROR(IF($C2196=P$2,$G2196*VLOOKUP($F2196,Listen!$B$5:$G$95,$J2196+1,FALSE)/VLOOKUP(P$2,Listen!$B$5:$G$95,$J2196+1,FALSE),"-")*IF($D2196="Abgabe",0,1),"")</f>
        <v/>
      </c>
      <c r="Q2196" s="111" t="str">
        <f>IFERROR(IF($C2196=Q$2,$G2196*VLOOKUP($F2196,Listen!$B$5:$G$95,$J2196+1,FALSE)/VLOOKUP(Q$2,Listen!$B$5:$G$95,$J2196+1,FALSE),"-")*IF($D2196="Abgabe",0,1),"")</f>
        <v/>
      </c>
      <c r="R2196" s="111" t="str">
        <f>IFERROR(IF($C2196=R$2,$G2196*VLOOKUP($F2196,Listen!$B$5:$G$95,$J2196+1,FALSE)/VLOOKUP(R$2,Listen!$B$5:$G$95,$J2196+1,FALSE),"-")*IF($D2196="Abgabe",0,1),"")</f>
        <v/>
      </c>
    </row>
    <row r="2197" spans="2:18">
      <c r="B2197" s="130"/>
      <c r="C2197" s="95" t="str">
        <f>IFERROR(YEAR(VLOOKUP($B2197,A_Stammdaten!$B$18:$G$218,3,FALSE)),"")</f>
        <v/>
      </c>
      <c r="D2197" s="95" t="str">
        <f>IFERROR(VLOOKUP($B2197,A_Stammdaten!$B$18:$G$218,6,FALSE),"")</f>
        <v/>
      </c>
      <c r="E2197" s="131"/>
      <c r="F2197" s="130"/>
      <c r="G2197" s="130"/>
      <c r="H2197" s="96"/>
      <c r="I2197" s="105" t="str">
        <f>IFERROR(VLOOKUP($E2197,Listen!$I$5:$K$41,2,FALSE),"")</f>
        <v/>
      </c>
      <c r="J2197" s="105" t="str">
        <f>IFERROR(VLOOKUP($E2197,Listen!$I$5:$K$41,3,FALSE),"")</f>
        <v/>
      </c>
      <c r="K2197" s="111" t="str">
        <f>IFERROR(IF($C2197=K$2,$G2197*VLOOKUP($F2197,Listen!$B$5:$G$95,$J2197+1,FALSE)/VLOOKUP(K$2,Listen!$B$5:$G$95,$J2197+1,FALSE),"-")*IF($D2197="Abgabe",0,1),"")</f>
        <v/>
      </c>
      <c r="L2197" s="111" t="str">
        <f>IFERROR(IF($C2197=L$2,$G2197*VLOOKUP($F2197,Listen!$B$5:$G$95,$J2197+1,FALSE)/VLOOKUP(L$2,Listen!$B$5:$G$95,$J2197+1,FALSE),"-")*IF($D2197="Abgabe",0,1),"")</f>
        <v/>
      </c>
      <c r="M2197" s="111" t="str">
        <f>IFERROR(IF($C2197=M$2,$G2197*VLOOKUP($F2197,Listen!$B$5:$G$95,$J2197+1,FALSE)/VLOOKUP(M$2,Listen!$B$5:$G$95,$J2197+1,FALSE),"-")*IF($D2197="Abgabe",0,1),"")</f>
        <v/>
      </c>
      <c r="N2197" s="111" t="str">
        <f>IFERROR(IF($C2197=N$2,$G2197*VLOOKUP($F2197,Listen!$B$5:$G$95,$J2197+1,FALSE)/VLOOKUP(N$2,Listen!$B$5:$G$95,$J2197+1,FALSE),"-")*IF($D2197="Abgabe",0,1),"")</f>
        <v/>
      </c>
      <c r="O2197" s="111" t="str">
        <f>IFERROR(IF($C2197=O$2,$G2197*VLOOKUP($F2197,Listen!$B$5:$G$95,$J2197+1,FALSE)/VLOOKUP(O$2,Listen!$B$5:$G$95,$J2197+1,FALSE),"-")*IF($D2197="Abgabe",0,1),"")</f>
        <v/>
      </c>
      <c r="P2197" s="111" t="str">
        <f>IFERROR(IF($C2197=P$2,$G2197*VLOOKUP($F2197,Listen!$B$5:$G$95,$J2197+1,FALSE)/VLOOKUP(P$2,Listen!$B$5:$G$95,$J2197+1,FALSE),"-")*IF($D2197="Abgabe",0,1),"")</f>
        <v/>
      </c>
      <c r="Q2197" s="111" t="str">
        <f>IFERROR(IF($C2197=Q$2,$G2197*VLOOKUP($F2197,Listen!$B$5:$G$95,$J2197+1,FALSE)/VLOOKUP(Q$2,Listen!$B$5:$G$95,$J2197+1,FALSE),"-")*IF($D2197="Abgabe",0,1),"")</f>
        <v/>
      </c>
      <c r="R2197" s="111" t="str">
        <f>IFERROR(IF($C2197=R$2,$G2197*VLOOKUP($F2197,Listen!$B$5:$G$95,$J2197+1,FALSE)/VLOOKUP(R$2,Listen!$B$5:$G$95,$J2197+1,FALSE),"-")*IF($D2197="Abgabe",0,1),"")</f>
        <v/>
      </c>
    </row>
    <row r="2198" spans="2:18">
      <c r="B2198" s="130"/>
      <c r="C2198" s="95" t="str">
        <f>IFERROR(YEAR(VLOOKUP($B2198,A_Stammdaten!$B$18:$G$218,3,FALSE)),"")</f>
        <v/>
      </c>
      <c r="D2198" s="95" t="str">
        <f>IFERROR(VLOOKUP($B2198,A_Stammdaten!$B$18:$G$218,6,FALSE),"")</f>
        <v/>
      </c>
      <c r="E2198" s="131"/>
      <c r="F2198" s="130"/>
      <c r="G2198" s="130"/>
      <c r="H2198" s="96"/>
      <c r="I2198" s="105" t="str">
        <f>IFERROR(VLOOKUP($E2198,Listen!$I$5:$K$41,2,FALSE),"")</f>
        <v/>
      </c>
      <c r="J2198" s="105" t="str">
        <f>IFERROR(VLOOKUP($E2198,Listen!$I$5:$K$41,3,FALSE),"")</f>
        <v/>
      </c>
      <c r="K2198" s="111" t="str">
        <f>IFERROR(IF($C2198=K$2,$G2198*VLOOKUP($F2198,Listen!$B$5:$G$95,$J2198+1,FALSE)/VLOOKUP(K$2,Listen!$B$5:$G$95,$J2198+1,FALSE),"-")*IF($D2198="Abgabe",0,1),"")</f>
        <v/>
      </c>
      <c r="L2198" s="111" t="str">
        <f>IFERROR(IF($C2198=L$2,$G2198*VLOOKUP($F2198,Listen!$B$5:$G$95,$J2198+1,FALSE)/VLOOKUP(L$2,Listen!$B$5:$G$95,$J2198+1,FALSE),"-")*IF($D2198="Abgabe",0,1),"")</f>
        <v/>
      </c>
      <c r="M2198" s="111" t="str">
        <f>IFERROR(IF($C2198=M$2,$G2198*VLOOKUP($F2198,Listen!$B$5:$G$95,$J2198+1,FALSE)/VLOOKUP(M$2,Listen!$B$5:$G$95,$J2198+1,FALSE),"-")*IF($D2198="Abgabe",0,1),"")</f>
        <v/>
      </c>
      <c r="N2198" s="111" t="str">
        <f>IFERROR(IF($C2198=N$2,$G2198*VLOOKUP($F2198,Listen!$B$5:$G$95,$J2198+1,FALSE)/VLOOKUP(N$2,Listen!$B$5:$G$95,$J2198+1,FALSE),"-")*IF($D2198="Abgabe",0,1),"")</f>
        <v/>
      </c>
      <c r="O2198" s="111" t="str">
        <f>IFERROR(IF($C2198=O$2,$G2198*VLOOKUP($F2198,Listen!$B$5:$G$95,$J2198+1,FALSE)/VLOOKUP(O$2,Listen!$B$5:$G$95,$J2198+1,FALSE),"-")*IF($D2198="Abgabe",0,1),"")</f>
        <v/>
      </c>
      <c r="P2198" s="111" t="str">
        <f>IFERROR(IF($C2198=P$2,$G2198*VLOOKUP($F2198,Listen!$B$5:$G$95,$J2198+1,FALSE)/VLOOKUP(P$2,Listen!$B$5:$G$95,$J2198+1,FALSE),"-")*IF($D2198="Abgabe",0,1),"")</f>
        <v/>
      </c>
      <c r="Q2198" s="111" t="str">
        <f>IFERROR(IF($C2198=Q$2,$G2198*VLOOKUP($F2198,Listen!$B$5:$G$95,$J2198+1,FALSE)/VLOOKUP(Q$2,Listen!$B$5:$G$95,$J2198+1,FALSE),"-")*IF($D2198="Abgabe",0,1),"")</f>
        <v/>
      </c>
      <c r="R2198" s="111" t="str">
        <f>IFERROR(IF($C2198=R$2,$G2198*VLOOKUP($F2198,Listen!$B$5:$G$95,$J2198+1,FALSE)/VLOOKUP(R$2,Listen!$B$5:$G$95,$J2198+1,FALSE),"-")*IF($D2198="Abgabe",0,1),"")</f>
        <v/>
      </c>
    </row>
    <row r="2199" spans="2:18">
      <c r="B2199" s="130"/>
      <c r="C2199" s="95" t="str">
        <f>IFERROR(YEAR(VLOOKUP($B2199,A_Stammdaten!$B$18:$G$218,3,FALSE)),"")</f>
        <v/>
      </c>
      <c r="D2199" s="95" t="str">
        <f>IFERROR(VLOOKUP($B2199,A_Stammdaten!$B$18:$G$218,6,FALSE),"")</f>
        <v/>
      </c>
      <c r="E2199" s="131"/>
      <c r="F2199" s="130"/>
      <c r="G2199" s="130"/>
      <c r="H2199" s="96"/>
      <c r="I2199" s="105" t="str">
        <f>IFERROR(VLOOKUP($E2199,Listen!$I$5:$K$41,2,FALSE),"")</f>
        <v/>
      </c>
      <c r="J2199" s="105" t="str">
        <f>IFERROR(VLOOKUP($E2199,Listen!$I$5:$K$41,3,FALSE),"")</f>
        <v/>
      </c>
      <c r="K2199" s="111" t="str">
        <f>IFERROR(IF($C2199=K$2,$G2199*VLOOKUP($F2199,Listen!$B$5:$G$95,$J2199+1,FALSE)/VLOOKUP(K$2,Listen!$B$5:$G$95,$J2199+1,FALSE),"-")*IF($D2199="Abgabe",0,1),"")</f>
        <v/>
      </c>
      <c r="L2199" s="111" t="str">
        <f>IFERROR(IF($C2199=L$2,$G2199*VLOOKUP($F2199,Listen!$B$5:$G$95,$J2199+1,FALSE)/VLOOKUP(L$2,Listen!$B$5:$G$95,$J2199+1,FALSE),"-")*IF($D2199="Abgabe",0,1),"")</f>
        <v/>
      </c>
      <c r="M2199" s="111" t="str">
        <f>IFERROR(IF($C2199=M$2,$G2199*VLOOKUP($F2199,Listen!$B$5:$G$95,$J2199+1,FALSE)/VLOOKUP(M$2,Listen!$B$5:$G$95,$J2199+1,FALSE),"-")*IF($D2199="Abgabe",0,1),"")</f>
        <v/>
      </c>
      <c r="N2199" s="111" t="str">
        <f>IFERROR(IF($C2199=N$2,$G2199*VLOOKUP($F2199,Listen!$B$5:$G$95,$J2199+1,FALSE)/VLOOKUP(N$2,Listen!$B$5:$G$95,$J2199+1,FALSE),"-")*IF($D2199="Abgabe",0,1),"")</f>
        <v/>
      </c>
      <c r="O2199" s="111" t="str">
        <f>IFERROR(IF($C2199=O$2,$G2199*VLOOKUP($F2199,Listen!$B$5:$G$95,$J2199+1,FALSE)/VLOOKUP(O$2,Listen!$B$5:$G$95,$J2199+1,FALSE),"-")*IF($D2199="Abgabe",0,1),"")</f>
        <v/>
      </c>
      <c r="P2199" s="111" t="str">
        <f>IFERROR(IF($C2199=P$2,$G2199*VLOOKUP($F2199,Listen!$B$5:$G$95,$J2199+1,FALSE)/VLOOKUP(P$2,Listen!$B$5:$G$95,$J2199+1,FALSE),"-")*IF($D2199="Abgabe",0,1),"")</f>
        <v/>
      </c>
      <c r="Q2199" s="111" t="str">
        <f>IFERROR(IF($C2199=Q$2,$G2199*VLOOKUP($F2199,Listen!$B$5:$G$95,$J2199+1,FALSE)/VLOOKUP(Q$2,Listen!$B$5:$G$95,$J2199+1,FALSE),"-")*IF($D2199="Abgabe",0,1),"")</f>
        <v/>
      </c>
      <c r="R2199" s="111" t="str">
        <f>IFERROR(IF($C2199=R$2,$G2199*VLOOKUP($F2199,Listen!$B$5:$G$95,$J2199+1,FALSE)/VLOOKUP(R$2,Listen!$B$5:$G$95,$J2199+1,FALSE),"-")*IF($D2199="Abgabe",0,1),"")</f>
        <v/>
      </c>
    </row>
    <row r="2200" spans="2:18">
      <c r="B2200" s="130"/>
      <c r="C2200" s="95" t="str">
        <f>IFERROR(YEAR(VLOOKUP($B2200,A_Stammdaten!$B$18:$G$218,3,FALSE)),"")</f>
        <v/>
      </c>
      <c r="D2200" s="95" t="str">
        <f>IFERROR(VLOOKUP($B2200,A_Stammdaten!$B$18:$G$218,6,FALSE),"")</f>
        <v/>
      </c>
      <c r="E2200" s="131"/>
      <c r="F2200" s="130"/>
      <c r="G2200" s="130"/>
      <c r="H2200" s="96"/>
      <c r="I2200" s="105" t="str">
        <f>IFERROR(VLOOKUP($E2200,Listen!$I$5:$K$41,2,FALSE),"")</f>
        <v/>
      </c>
      <c r="J2200" s="105" t="str">
        <f>IFERROR(VLOOKUP($E2200,Listen!$I$5:$K$41,3,FALSE),"")</f>
        <v/>
      </c>
      <c r="K2200" s="111" t="str">
        <f>IFERROR(IF($C2200=K$2,$G2200*VLOOKUP($F2200,Listen!$B$5:$G$95,$J2200+1,FALSE)/VLOOKUP(K$2,Listen!$B$5:$G$95,$J2200+1,FALSE),"-")*IF($D2200="Abgabe",0,1),"")</f>
        <v/>
      </c>
      <c r="L2200" s="111" t="str">
        <f>IFERROR(IF($C2200=L$2,$G2200*VLOOKUP($F2200,Listen!$B$5:$G$95,$J2200+1,FALSE)/VLOOKUP(L$2,Listen!$B$5:$G$95,$J2200+1,FALSE),"-")*IF($D2200="Abgabe",0,1),"")</f>
        <v/>
      </c>
      <c r="M2200" s="111" t="str">
        <f>IFERROR(IF($C2200=M$2,$G2200*VLOOKUP($F2200,Listen!$B$5:$G$95,$J2200+1,FALSE)/VLOOKUP(M$2,Listen!$B$5:$G$95,$J2200+1,FALSE),"-")*IF($D2200="Abgabe",0,1),"")</f>
        <v/>
      </c>
      <c r="N2200" s="111" t="str">
        <f>IFERROR(IF($C2200=N$2,$G2200*VLOOKUP($F2200,Listen!$B$5:$G$95,$J2200+1,FALSE)/VLOOKUP(N$2,Listen!$B$5:$G$95,$J2200+1,FALSE),"-")*IF($D2200="Abgabe",0,1),"")</f>
        <v/>
      </c>
      <c r="O2200" s="111" t="str">
        <f>IFERROR(IF($C2200=O$2,$G2200*VLOOKUP($F2200,Listen!$B$5:$G$95,$J2200+1,FALSE)/VLOOKUP(O$2,Listen!$B$5:$G$95,$J2200+1,FALSE),"-")*IF($D2200="Abgabe",0,1),"")</f>
        <v/>
      </c>
      <c r="P2200" s="111" t="str">
        <f>IFERROR(IF($C2200=P$2,$G2200*VLOOKUP($F2200,Listen!$B$5:$G$95,$J2200+1,FALSE)/VLOOKUP(P$2,Listen!$B$5:$G$95,$J2200+1,FALSE),"-")*IF($D2200="Abgabe",0,1),"")</f>
        <v/>
      </c>
      <c r="Q2200" s="111" t="str">
        <f>IFERROR(IF($C2200=Q$2,$G2200*VLOOKUP($F2200,Listen!$B$5:$G$95,$J2200+1,FALSE)/VLOOKUP(Q$2,Listen!$B$5:$G$95,$J2200+1,FALSE),"-")*IF($D2200="Abgabe",0,1),"")</f>
        <v/>
      </c>
      <c r="R2200" s="111" t="str">
        <f>IFERROR(IF($C2200=R$2,$G2200*VLOOKUP($F2200,Listen!$B$5:$G$95,$J2200+1,FALSE)/VLOOKUP(R$2,Listen!$B$5:$G$95,$J2200+1,FALSE),"-")*IF($D2200="Abgabe",0,1),"")</f>
        <v/>
      </c>
    </row>
    <row r="2201" spans="2:18">
      <c r="B2201" s="130"/>
      <c r="C2201" s="95" t="str">
        <f>IFERROR(YEAR(VLOOKUP($B2201,A_Stammdaten!$B$18:$G$218,3,FALSE)),"")</f>
        <v/>
      </c>
      <c r="D2201" s="95" t="str">
        <f>IFERROR(VLOOKUP($B2201,A_Stammdaten!$B$18:$G$218,6,FALSE),"")</f>
        <v/>
      </c>
      <c r="E2201" s="131"/>
      <c r="F2201" s="130"/>
      <c r="G2201" s="130"/>
      <c r="H2201" s="96"/>
      <c r="I2201" s="105" t="str">
        <f>IFERROR(VLOOKUP($E2201,Listen!$I$5:$K$41,2,FALSE),"")</f>
        <v/>
      </c>
      <c r="J2201" s="105" t="str">
        <f>IFERROR(VLOOKUP($E2201,Listen!$I$5:$K$41,3,FALSE),"")</f>
        <v/>
      </c>
      <c r="K2201" s="111" t="str">
        <f>IFERROR(IF($C2201=K$2,$G2201*VLOOKUP($F2201,Listen!$B$5:$G$95,$J2201+1,FALSE)/VLOOKUP(K$2,Listen!$B$5:$G$95,$J2201+1,FALSE),"-")*IF($D2201="Abgabe",0,1),"")</f>
        <v/>
      </c>
      <c r="L2201" s="111" t="str">
        <f>IFERROR(IF($C2201=L$2,$G2201*VLOOKUP($F2201,Listen!$B$5:$G$95,$J2201+1,FALSE)/VLOOKUP(L$2,Listen!$B$5:$G$95,$J2201+1,FALSE),"-")*IF($D2201="Abgabe",0,1),"")</f>
        <v/>
      </c>
      <c r="M2201" s="111" t="str">
        <f>IFERROR(IF($C2201=M$2,$G2201*VLOOKUP($F2201,Listen!$B$5:$G$95,$J2201+1,FALSE)/VLOOKUP(M$2,Listen!$B$5:$G$95,$J2201+1,FALSE),"-")*IF($D2201="Abgabe",0,1),"")</f>
        <v/>
      </c>
      <c r="N2201" s="111" t="str">
        <f>IFERROR(IF($C2201=N$2,$G2201*VLOOKUP($F2201,Listen!$B$5:$G$95,$J2201+1,FALSE)/VLOOKUP(N$2,Listen!$B$5:$G$95,$J2201+1,FALSE),"-")*IF($D2201="Abgabe",0,1),"")</f>
        <v/>
      </c>
      <c r="O2201" s="111" t="str">
        <f>IFERROR(IF($C2201=O$2,$G2201*VLOOKUP($F2201,Listen!$B$5:$G$95,$J2201+1,FALSE)/VLOOKUP(O$2,Listen!$B$5:$G$95,$J2201+1,FALSE),"-")*IF($D2201="Abgabe",0,1),"")</f>
        <v/>
      </c>
      <c r="P2201" s="111" t="str">
        <f>IFERROR(IF($C2201=P$2,$G2201*VLOOKUP($F2201,Listen!$B$5:$G$95,$J2201+1,FALSE)/VLOOKUP(P$2,Listen!$B$5:$G$95,$J2201+1,FALSE),"-")*IF($D2201="Abgabe",0,1),"")</f>
        <v/>
      </c>
      <c r="Q2201" s="111" t="str">
        <f>IFERROR(IF($C2201=Q$2,$G2201*VLOOKUP($F2201,Listen!$B$5:$G$95,$J2201+1,FALSE)/VLOOKUP(Q$2,Listen!$B$5:$G$95,$J2201+1,FALSE),"-")*IF($D2201="Abgabe",0,1),"")</f>
        <v/>
      </c>
      <c r="R2201" s="111" t="str">
        <f>IFERROR(IF($C2201=R$2,$G2201*VLOOKUP($F2201,Listen!$B$5:$G$95,$J2201+1,FALSE)/VLOOKUP(R$2,Listen!$B$5:$G$95,$J2201+1,FALSE),"-")*IF($D2201="Abgabe",0,1),"")</f>
        <v/>
      </c>
    </row>
    <row r="2202" spans="2:18">
      <c r="B2202" s="130"/>
      <c r="C2202" s="95" t="str">
        <f>IFERROR(YEAR(VLOOKUP($B2202,A_Stammdaten!$B$18:$G$218,3,FALSE)),"")</f>
        <v/>
      </c>
      <c r="D2202" s="95" t="str">
        <f>IFERROR(VLOOKUP($B2202,A_Stammdaten!$B$18:$G$218,6,FALSE),"")</f>
        <v/>
      </c>
      <c r="E2202" s="131"/>
      <c r="F2202" s="130"/>
      <c r="G2202" s="130"/>
      <c r="H2202" s="96"/>
      <c r="I2202" s="105" t="str">
        <f>IFERROR(VLOOKUP($E2202,Listen!$I$5:$K$41,2,FALSE),"")</f>
        <v/>
      </c>
      <c r="J2202" s="105" t="str">
        <f>IFERROR(VLOOKUP($E2202,Listen!$I$5:$K$41,3,FALSE),"")</f>
        <v/>
      </c>
      <c r="K2202" s="111" t="str">
        <f>IFERROR(IF($C2202=K$2,$G2202*VLOOKUP($F2202,Listen!$B$5:$G$95,$J2202+1,FALSE)/VLOOKUP(K$2,Listen!$B$5:$G$95,$J2202+1,FALSE),"-")*IF($D2202="Abgabe",0,1),"")</f>
        <v/>
      </c>
      <c r="L2202" s="111" t="str">
        <f>IFERROR(IF($C2202=L$2,$G2202*VLOOKUP($F2202,Listen!$B$5:$G$95,$J2202+1,FALSE)/VLOOKUP(L$2,Listen!$B$5:$G$95,$J2202+1,FALSE),"-")*IF($D2202="Abgabe",0,1),"")</f>
        <v/>
      </c>
      <c r="M2202" s="111" t="str">
        <f>IFERROR(IF($C2202=M$2,$G2202*VLOOKUP($F2202,Listen!$B$5:$G$95,$J2202+1,FALSE)/VLOOKUP(M$2,Listen!$B$5:$G$95,$J2202+1,FALSE),"-")*IF($D2202="Abgabe",0,1),"")</f>
        <v/>
      </c>
      <c r="N2202" s="111" t="str">
        <f>IFERROR(IF($C2202=N$2,$G2202*VLOOKUP($F2202,Listen!$B$5:$G$95,$J2202+1,FALSE)/VLOOKUP(N$2,Listen!$B$5:$G$95,$J2202+1,FALSE),"-")*IF($D2202="Abgabe",0,1),"")</f>
        <v/>
      </c>
      <c r="O2202" s="111" t="str">
        <f>IFERROR(IF($C2202=O$2,$G2202*VLOOKUP($F2202,Listen!$B$5:$G$95,$J2202+1,FALSE)/VLOOKUP(O$2,Listen!$B$5:$G$95,$J2202+1,FALSE),"-")*IF($D2202="Abgabe",0,1),"")</f>
        <v/>
      </c>
      <c r="P2202" s="111" t="str">
        <f>IFERROR(IF($C2202=P$2,$G2202*VLOOKUP($F2202,Listen!$B$5:$G$95,$J2202+1,FALSE)/VLOOKUP(P$2,Listen!$B$5:$G$95,$J2202+1,FALSE),"-")*IF($D2202="Abgabe",0,1),"")</f>
        <v/>
      </c>
      <c r="Q2202" s="111" t="str">
        <f>IFERROR(IF($C2202=Q$2,$G2202*VLOOKUP($F2202,Listen!$B$5:$G$95,$J2202+1,FALSE)/VLOOKUP(Q$2,Listen!$B$5:$G$95,$J2202+1,FALSE),"-")*IF($D2202="Abgabe",0,1),"")</f>
        <v/>
      </c>
      <c r="R2202" s="111" t="str">
        <f>IFERROR(IF($C2202=R$2,$G2202*VLOOKUP($F2202,Listen!$B$5:$G$95,$J2202+1,FALSE)/VLOOKUP(R$2,Listen!$B$5:$G$95,$J2202+1,FALSE),"-")*IF($D2202="Abgabe",0,1),"")</f>
        <v/>
      </c>
    </row>
    <row r="2203" spans="2:18">
      <c r="B2203" s="130"/>
      <c r="C2203" s="95" t="str">
        <f>IFERROR(YEAR(VLOOKUP($B2203,A_Stammdaten!$B$18:$G$218,3,FALSE)),"")</f>
        <v/>
      </c>
      <c r="D2203" s="95" t="str">
        <f>IFERROR(VLOOKUP($B2203,A_Stammdaten!$B$18:$G$218,6,FALSE),"")</f>
        <v/>
      </c>
      <c r="E2203" s="131"/>
      <c r="F2203" s="130"/>
      <c r="G2203" s="130"/>
      <c r="H2203" s="96"/>
      <c r="I2203" s="105" t="str">
        <f>IFERROR(VLOOKUP($E2203,Listen!$I$5:$K$41,2,FALSE),"")</f>
        <v/>
      </c>
      <c r="J2203" s="105" t="str">
        <f>IFERROR(VLOOKUP($E2203,Listen!$I$5:$K$41,3,FALSE),"")</f>
        <v/>
      </c>
      <c r="K2203" s="111" t="str">
        <f>IFERROR(IF($C2203=K$2,$G2203*VLOOKUP($F2203,Listen!$B$5:$G$95,$J2203+1,FALSE)/VLOOKUP(K$2,Listen!$B$5:$G$95,$J2203+1,FALSE),"-")*IF($D2203="Abgabe",0,1),"")</f>
        <v/>
      </c>
      <c r="L2203" s="111" t="str">
        <f>IFERROR(IF($C2203=L$2,$G2203*VLOOKUP($F2203,Listen!$B$5:$G$95,$J2203+1,FALSE)/VLOOKUP(L$2,Listen!$B$5:$G$95,$J2203+1,FALSE),"-")*IF($D2203="Abgabe",0,1),"")</f>
        <v/>
      </c>
      <c r="M2203" s="111" t="str">
        <f>IFERROR(IF($C2203=M$2,$G2203*VLOOKUP($F2203,Listen!$B$5:$G$95,$J2203+1,FALSE)/VLOOKUP(M$2,Listen!$B$5:$G$95,$J2203+1,FALSE),"-")*IF($D2203="Abgabe",0,1),"")</f>
        <v/>
      </c>
      <c r="N2203" s="111" t="str">
        <f>IFERROR(IF($C2203=N$2,$G2203*VLOOKUP($F2203,Listen!$B$5:$G$95,$J2203+1,FALSE)/VLOOKUP(N$2,Listen!$B$5:$G$95,$J2203+1,FALSE),"-")*IF($D2203="Abgabe",0,1),"")</f>
        <v/>
      </c>
      <c r="O2203" s="111" t="str">
        <f>IFERROR(IF($C2203=O$2,$G2203*VLOOKUP($F2203,Listen!$B$5:$G$95,$J2203+1,FALSE)/VLOOKUP(O$2,Listen!$B$5:$G$95,$J2203+1,FALSE),"-")*IF($D2203="Abgabe",0,1),"")</f>
        <v/>
      </c>
      <c r="P2203" s="111" t="str">
        <f>IFERROR(IF($C2203=P$2,$G2203*VLOOKUP($F2203,Listen!$B$5:$G$95,$J2203+1,FALSE)/VLOOKUP(P$2,Listen!$B$5:$G$95,$J2203+1,FALSE),"-")*IF($D2203="Abgabe",0,1),"")</f>
        <v/>
      </c>
      <c r="Q2203" s="111" t="str">
        <f>IFERROR(IF($C2203=Q$2,$G2203*VLOOKUP($F2203,Listen!$B$5:$G$95,$J2203+1,FALSE)/VLOOKUP(Q$2,Listen!$B$5:$G$95,$J2203+1,FALSE),"-")*IF($D2203="Abgabe",0,1),"")</f>
        <v/>
      </c>
      <c r="R2203" s="111" t="str">
        <f>IFERROR(IF($C2203=R$2,$G2203*VLOOKUP($F2203,Listen!$B$5:$G$95,$J2203+1,FALSE)/VLOOKUP(R$2,Listen!$B$5:$G$95,$J2203+1,FALSE),"-")*IF($D2203="Abgabe",0,1),"")</f>
        <v/>
      </c>
    </row>
    <row r="2204" spans="2:18">
      <c r="B2204" s="130"/>
      <c r="C2204" s="95" t="str">
        <f>IFERROR(YEAR(VLOOKUP($B2204,A_Stammdaten!$B$18:$G$218,3,FALSE)),"")</f>
        <v/>
      </c>
      <c r="D2204" s="95" t="str">
        <f>IFERROR(VLOOKUP($B2204,A_Stammdaten!$B$18:$G$218,6,FALSE),"")</f>
        <v/>
      </c>
      <c r="E2204" s="131"/>
      <c r="F2204" s="130"/>
      <c r="G2204" s="130"/>
      <c r="H2204" s="96"/>
      <c r="I2204" s="105" t="str">
        <f>IFERROR(VLOOKUP($E2204,Listen!$I$5:$K$41,2,FALSE),"")</f>
        <v/>
      </c>
      <c r="J2204" s="105" t="str">
        <f>IFERROR(VLOOKUP($E2204,Listen!$I$5:$K$41,3,FALSE),"")</f>
        <v/>
      </c>
      <c r="K2204" s="111" t="str">
        <f>IFERROR(IF($C2204=K$2,$G2204*VLOOKUP($F2204,Listen!$B$5:$G$95,$J2204+1,FALSE)/VLOOKUP(K$2,Listen!$B$5:$G$95,$J2204+1,FALSE),"-")*IF($D2204="Abgabe",0,1),"")</f>
        <v/>
      </c>
      <c r="L2204" s="111" t="str">
        <f>IFERROR(IF($C2204=L$2,$G2204*VLOOKUP($F2204,Listen!$B$5:$G$95,$J2204+1,FALSE)/VLOOKUP(L$2,Listen!$B$5:$G$95,$J2204+1,FALSE),"-")*IF($D2204="Abgabe",0,1),"")</f>
        <v/>
      </c>
      <c r="M2204" s="111" t="str">
        <f>IFERROR(IF($C2204=M$2,$G2204*VLOOKUP($F2204,Listen!$B$5:$G$95,$J2204+1,FALSE)/VLOOKUP(M$2,Listen!$B$5:$G$95,$J2204+1,FALSE),"-")*IF($D2204="Abgabe",0,1),"")</f>
        <v/>
      </c>
      <c r="N2204" s="111" t="str">
        <f>IFERROR(IF($C2204=N$2,$G2204*VLOOKUP($F2204,Listen!$B$5:$G$95,$J2204+1,FALSE)/VLOOKUP(N$2,Listen!$B$5:$G$95,$J2204+1,FALSE),"-")*IF($D2204="Abgabe",0,1),"")</f>
        <v/>
      </c>
      <c r="O2204" s="111" t="str">
        <f>IFERROR(IF($C2204=O$2,$G2204*VLOOKUP($F2204,Listen!$B$5:$G$95,$J2204+1,FALSE)/VLOOKUP(O$2,Listen!$B$5:$G$95,$J2204+1,FALSE),"-")*IF($D2204="Abgabe",0,1),"")</f>
        <v/>
      </c>
      <c r="P2204" s="111" t="str">
        <f>IFERROR(IF($C2204=P$2,$G2204*VLOOKUP($F2204,Listen!$B$5:$G$95,$J2204+1,FALSE)/VLOOKUP(P$2,Listen!$B$5:$G$95,$J2204+1,FALSE),"-")*IF($D2204="Abgabe",0,1),"")</f>
        <v/>
      </c>
      <c r="Q2204" s="111" t="str">
        <f>IFERROR(IF($C2204=Q$2,$G2204*VLOOKUP($F2204,Listen!$B$5:$G$95,$J2204+1,FALSE)/VLOOKUP(Q$2,Listen!$B$5:$G$95,$J2204+1,FALSE),"-")*IF($D2204="Abgabe",0,1),"")</f>
        <v/>
      </c>
      <c r="R2204" s="111" t="str">
        <f>IFERROR(IF($C2204=R$2,$G2204*VLOOKUP($F2204,Listen!$B$5:$G$95,$J2204+1,FALSE)/VLOOKUP(R$2,Listen!$B$5:$G$95,$J2204+1,FALSE),"-")*IF($D2204="Abgabe",0,1),"")</f>
        <v/>
      </c>
    </row>
    <row r="2205" spans="2:18">
      <c r="B2205" s="130"/>
      <c r="C2205" s="95" t="str">
        <f>IFERROR(YEAR(VLOOKUP($B2205,A_Stammdaten!$B$18:$G$218,3,FALSE)),"")</f>
        <v/>
      </c>
      <c r="D2205" s="95" t="str">
        <f>IFERROR(VLOOKUP($B2205,A_Stammdaten!$B$18:$G$218,6,FALSE),"")</f>
        <v/>
      </c>
      <c r="E2205" s="131"/>
      <c r="F2205" s="130"/>
      <c r="G2205" s="130"/>
      <c r="H2205" s="96"/>
      <c r="I2205" s="105" t="str">
        <f>IFERROR(VLOOKUP($E2205,Listen!$I$5:$K$41,2,FALSE),"")</f>
        <v/>
      </c>
      <c r="J2205" s="105" t="str">
        <f>IFERROR(VLOOKUP($E2205,Listen!$I$5:$K$41,3,FALSE),"")</f>
        <v/>
      </c>
      <c r="K2205" s="111" t="str">
        <f>IFERROR(IF($C2205=K$2,$G2205*VLOOKUP($F2205,Listen!$B$5:$G$95,$J2205+1,FALSE)/VLOOKUP(K$2,Listen!$B$5:$G$95,$J2205+1,FALSE),"-")*IF($D2205="Abgabe",0,1),"")</f>
        <v/>
      </c>
      <c r="L2205" s="111" t="str">
        <f>IFERROR(IF($C2205=L$2,$G2205*VLOOKUP($F2205,Listen!$B$5:$G$95,$J2205+1,FALSE)/VLOOKUP(L$2,Listen!$B$5:$G$95,$J2205+1,FALSE),"-")*IF($D2205="Abgabe",0,1),"")</f>
        <v/>
      </c>
      <c r="M2205" s="111" t="str">
        <f>IFERROR(IF($C2205=M$2,$G2205*VLOOKUP($F2205,Listen!$B$5:$G$95,$J2205+1,FALSE)/VLOOKUP(M$2,Listen!$B$5:$G$95,$J2205+1,FALSE),"-")*IF($D2205="Abgabe",0,1),"")</f>
        <v/>
      </c>
      <c r="N2205" s="111" t="str">
        <f>IFERROR(IF($C2205=N$2,$G2205*VLOOKUP($F2205,Listen!$B$5:$G$95,$J2205+1,FALSE)/VLOOKUP(N$2,Listen!$B$5:$G$95,$J2205+1,FALSE),"-")*IF($D2205="Abgabe",0,1),"")</f>
        <v/>
      </c>
      <c r="O2205" s="111" t="str">
        <f>IFERROR(IF($C2205=O$2,$G2205*VLOOKUP($F2205,Listen!$B$5:$G$95,$J2205+1,FALSE)/VLOOKUP(O$2,Listen!$B$5:$G$95,$J2205+1,FALSE),"-")*IF($D2205="Abgabe",0,1),"")</f>
        <v/>
      </c>
      <c r="P2205" s="111" t="str">
        <f>IFERROR(IF($C2205=P$2,$G2205*VLOOKUP($F2205,Listen!$B$5:$G$95,$J2205+1,FALSE)/VLOOKUP(P$2,Listen!$B$5:$G$95,$J2205+1,FALSE),"-")*IF($D2205="Abgabe",0,1),"")</f>
        <v/>
      </c>
      <c r="Q2205" s="111" t="str">
        <f>IFERROR(IF($C2205=Q$2,$G2205*VLOOKUP($F2205,Listen!$B$5:$G$95,$J2205+1,FALSE)/VLOOKUP(Q$2,Listen!$B$5:$G$95,$J2205+1,FALSE),"-")*IF($D2205="Abgabe",0,1),"")</f>
        <v/>
      </c>
      <c r="R2205" s="111" t="str">
        <f>IFERROR(IF($C2205=R$2,$G2205*VLOOKUP($F2205,Listen!$B$5:$G$95,$J2205+1,FALSE)/VLOOKUP(R$2,Listen!$B$5:$G$95,$J2205+1,FALSE),"-")*IF($D2205="Abgabe",0,1),"")</f>
        <v/>
      </c>
    </row>
    <row r="2206" spans="2:18">
      <c r="B2206" s="130"/>
      <c r="C2206" s="95" t="str">
        <f>IFERROR(YEAR(VLOOKUP($B2206,A_Stammdaten!$B$18:$G$218,3,FALSE)),"")</f>
        <v/>
      </c>
      <c r="D2206" s="95" t="str">
        <f>IFERROR(VLOOKUP($B2206,A_Stammdaten!$B$18:$G$218,6,FALSE),"")</f>
        <v/>
      </c>
      <c r="E2206" s="131"/>
      <c r="F2206" s="130"/>
      <c r="G2206" s="130"/>
      <c r="H2206" s="96"/>
      <c r="I2206" s="105" t="str">
        <f>IFERROR(VLOOKUP($E2206,Listen!$I$5:$K$41,2,FALSE),"")</f>
        <v/>
      </c>
      <c r="J2206" s="105" t="str">
        <f>IFERROR(VLOOKUP($E2206,Listen!$I$5:$K$41,3,FALSE),"")</f>
        <v/>
      </c>
      <c r="K2206" s="111" t="str">
        <f>IFERROR(IF($C2206=K$2,$G2206*VLOOKUP($F2206,Listen!$B$5:$G$95,$J2206+1,FALSE)/VLOOKUP(K$2,Listen!$B$5:$G$95,$J2206+1,FALSE),"-")*IF($D2206="Abgabe",0,1),"")</f>
        <v/>
      </c>
      <c r="L2206" s="111" t="str">
        <f>IFERROR(IF($C2206=L$2,$G2206*VLOOKUP($F2206,Listen!$B$5:$G$95,$J2206+1,FALSE)/VLOOKUP(L$2,Listen!$B$5:$G$95,$J2206+1,FALSE),"-")*IF($D2206="Abgabe",0,1),"")</f>
        <v/>
      </c>
      <c r="M2206" s="111" t="str">
        <f>IFERROR(IF($C2206=M$2,$G2206*VLOOKUP($F2206,Listen!$B$5:$G$95,$J2206+1,FALSE)/VLOOKUP(M$2,Listen!$B$5:$G$95,$J2206+1,FALSE),"-")*IF($D2206="Abgabe",0,1),"")</f>
        <v/>
      </c>
      <c r="N2206" s="111" t="str">
        <f>IFERROR(IF($C2206=N$2,$G2206*VLOOKUP($F2206,Listen!$B$5:$G$95,$J2206+1,FALSE)/VLOOKUP(N$2,Listen!$B$5:$G$95,$J2206+1,FALSE),"-")*IF($D2206="Abgabe",0,1),"")</f>
        <v/>
      </c>
      <c r="O2206" s="111" t="str">
        <f>IFERROR(IF($C2206=O$2,$G2206*VLOOKUP($F2206,Listen!$B$5:$G$95,$J2206+1,FALSE)/VLOOKUP(O$2,Listen!$B$5:$G$95,$J2206+1,FALSE),"-")*IF($D2206="Abgabe",0,1),"")</f>
        <v/>
      </c>
      <c r="P2206" s="111" t="str">
        <f>IFERROR(IF($C2206=P$2,$G2206*VLOOKUP($F2206,Listen!$B$5:$G$95,$J2206+1,FALSE)/VLOOKUP(P$2,Listen!$B$5:$G$95,$J2206+1,FALSE),"-")*IF($D2206="Abgabe",0,1),"")</f>
        <v/>
      </c>
      <c r="Q2206" s="111" t="str">
        <f>IFERROR(IF($C2206=Q$2,$G2206*VLOOKUP($F2206,Listen!$B$5:$G$95,$J2206+1,FALSE)/VLOOKUP(Q$2,Listen!$B$5:$G$95,$J2206+1,FALSE),"-")*IF($D2206="Abgabe",0,1),"")</f>
        <v/>
      </c>
      <c r="R2206" s="111" t="str">
        <f>IFERROR(IF($C2206=R$2,$G2206*VLOOKUP($F2206,Listen!$B$5:$G$95,$J2206+1,FALSE)/VLOOKUP(R$2,Listen!$B$5:$G$95,$J2206+1,FALSE),"-")*IF($D2206="Abgabe",0,1),"")</f>
        <v/>
      </c>
    </row>
    <row r="2207" spans="2:18">
      <c r="B2207" s="130"/>
      <c r="C2207" s="95" t="str">
        <f>IFERROR(YEAR(VLOOKUP($B2207,A_Stammdaten!$B$18:$G$218,3,FALSE)),"")</f>
        <v/>
      </c>
      <c r="D2207" s="95" t="str">
        <f>IFERROR(VLOOKUP($B2207,A_Stammdaten!$B$18:$G$218,6,FALSE),"")</f>
        <v/>
      </c>
      <c r="E2207" s="131"/>
      <c r="F2207" s="130"/>
      <c r="G2207" s="130"/>
      <c r="H2207" s="96"/>
      <c r="I2207" s="105" t="str">
        <f>IFERROR(VLOOKUP($E2207,Listen!$I$5:$K$41,2,FALSE),"")</f>
        <v/>
      </c>
      <c r="J2207" s="105" t="str">
        <f>IFERROR(VLOOKUP($E2207,Listen!$I$5:$K$41,3,FALSE),"")</f>
        <v/>
      </c>
      <c r="K2207" s="111" t="str">
        <f>IFERROR(IF($C2207=K$2,$G2207*VLOOKUP($F2207,Listen!$B$5:$G$95,$J2207+1,FALSE)/VLOOKUP(K$2,Listen!$B$5:$G$95,$J2207+1,FALSE),"-")*IF($D2207="Abgabe",0,1),"")</f>
        <v/>
      </c>
      <c r="L2207" s="111" t="str">
        <f>IFERROR(IF($C2207=L$2,$G2207*VLOOKUP($F2207,Listen!$B$5:$G$95,$J2207+1,FALSE)/VLOOKUP(L$2,Listen!$B$5:$G$95,$J2207+1,FALSE),"-")*IF($D2207="Abgabe",0,1),"")</f>
        <v/>
      </c>
      <c r="M2207" s="111" t="str">
        <f>IFERROR(IF($C2207=M$2,$G2207*VLOOKUP($F2207,Listen!$B$5:$G$95,$J2207+1,FALSE)/VLOOKUP(M$2,Listen!$B$5:$G$95,$J2207+1,FALSE),"-")*IF($D2207="Abgabe",0,1),"")</f>
        <v/>
      </c>
      <c r="N2207" s="111" t="str">
        <f>IFERROR(IF($C2207=N$2,$G2207*VLOOKUP($F2207,Listen!$B$5:$G$95,$J2207+1,FALSE)/VLOOKUP(N$2,Listen!$B$5:$G$95,$J2207+1,FALSE),"-")*IF($D2207="Abgabe",0,1),"")</f>
        <v/>
      </c>
      <c r="O2207" s="111" t="str">
        <f>IFERROR(IF($C2207=O$2,$G2207*VLOOKUP($F2207,Listen!$B$5:$G$95,$J2207+1,FALSE)/VLOOKUP(O$2,Listen!$B$5:$G$95,$J2207+1,FALSE),"-")*IF($D2207="Abgabe",0,1),"")</f>
        <v/>
      </c>
      <c r="P2207" s="111" t="str">
        <f>IFERROR(IF($C2207=P$2,$G2207*VLOOKUP($F2207,Listen!$B$5:$G$95,$J2207+1,FALSE)/VLOOKUP(P$2,Listen!$B$5:$G$95,$J2207+1,FALSE),"-")*IF($D2207="Abgabe",0,1),"")</f>
        <v/>
      </c>
      <c r="Q2207" s="111" t="str">
        <f>IFERROR(IF($C2207=Q$2,$G2207*VLOOKUP($F2207,Listen!$B$5:$G$95,$J2207+1,FALSE)/VLOOKUP(Q$2,Listen!$B$5:$G$95,$J2207+1,FALSE),"-")*IF($D2207="Abgabe",0,1),"")</f>
        <v/>
      </c>
      <c r="R2207" s="111" t="str">
        <f>IFERROR(IF($C2207=R$2,$G2207*VLOOKUP($F2207,Listen!$B$5:$G$95,$J2207+1,FALSE)/VLOOKUP(R$2,Listen!$B$5:$G$95,$J2207+1,FALSE),"-")*IF($D2207="Abgabe",0,1),"")</f>
        <v/>
      </c>
    </row>
    <row r="2208" spans="2:18">
      <c r="B2208" s="130"/>
      <c r="C2208" s="95" t="str">
        <f>IFERROR(YEAR(VLOOKUP($B2208,A_Stammdaten!$B$18:$G$218,3,FALSE)),"")</f>
        <v/>
      </c>
      <c r="D2208" s="95" t="str">
        <f>IFERROR(VLOOKUP($B2208,A_Stammdaten!$B$18:$G$218,6,FALSE),"")</f>
        <v/>
      </c>
      <c r="E2208" s="131"/>
      <c r="F2208" s="130"/>
      <c r="G2208" s="130"/>
      <c r="H2208" s="96"/>
      <c r="I2208" s="105" t="str">
        <f>IFERROR(VLOOKUP($E2208,Listen!$I$5:$K$41,2,FALSE),"")</f>
        <v/>
      </c>
      <c r="J2208" s="105" t="str">
        <f>IFERROR(VLOOKUP($E2208,Listen!$I$5:$K$41,3,FALSE),"")</f>
        <v/>
      </c>
      <c r="K2208" s="111" t="str">
        <f>IFERROR(IF($C2208=K$2,$G2208*VLOOKUP($F2208,Listen!$B$5:$G$95,$J2208+1,FALSE)/VLOOKUP(K$2,Listen!$B$5:$G$95,$J2208+1,FALSE),"-")*IF($D2208="Abgabe",0,1),"")</f>
        <v/>
      </c>
      <c r="L2208" s="111" t="str">
        <f>IFERROR(IF($C2208=L$2,$G2208*VLOOKUP($F2208,Listen!$B$5:$G$95,$J2208+1,FALSE)/VLOOKUP(L$2,Listen!$B$5:$G$95,$J2208+1,FALSE),"-")*IF($D2208="Abgabe",0,1),"")</f>
        <v/>
      </c>
      <c r="M2208" s="111" t="str">
        <f>IFERROR(IF($C2208=M$2,$G2208*VLOOKUP($F2208,Listen!$B$5:$G$95,$J2208+1,FALSE)/VLOOKUP(M$2,Listen!$B$5:$G$95,$J2208+1,FALSE),"-")*IF($D2208="Abgabe",0,1),"")</f>
        <v/>
      </c>
      <c r="N2208" s="111" t="str">
        <f>IFERROR(IF($C2208=N$2,$G2208*VLOOKUP($F2208,Listen!$B$5:$G$95,$J2208+1,FALSE)/VLOOKUP(N$2,Listen!$B$5:$G$95,$J2208+1,FALSE),"-")*IF($D2208="Abgabe",0,1),"")</f>
        <v/>
      </c>
      <c r="O2208" s="111" t="str">
        <f>IFERROR(IF($C2208=O$2,$G2208*VLOOKUP($F2208,Listen!$B$5:$G$95,$J2208+1,FALSE)/VLOOKUP(O$2,Listen!$B$5:$G$95,$J2208+1,FALSE),"-")*IF($D2208="Abgabe",0,1),"")</f>
        <v/>
      </c>
      <c r="P2208" s="111" t="str">
        <f>IFERROR(IF($C2208=P$2,$G2208*VLOOKUP($F2208,Listen!$B$5:$G$95,$J2208+1,FALSE)/VLOOKUP(P$2,Listen!$B$5:$G$95,$J2208+1,FALSE),"-")*IF($D2208="Abgabe",0,1),"")</f>
        <v/>
      </c>
      <c r="Q2208" s="111" t="str">
        <f>IFERROR(IF($C2208=Q$2,$G2208*VLOOKUP($F2208,Listen!$B$5:$G$95,$J2208+1,FALSE)/VLOOKUP(Q$2,Listen!$B$5:$G$95,$J2208+1,FALSE),"-")*IF($D2208="Abgabe",0,1),"")</f>
        <v/>
      </c>
      <c r="R2208" s="111" t="str">
        <f>IFERROR(IF($C2208=R$2,$G2208*VLOOKUP($F2208,Listen!$B$5:$G$95,$J2208+1,FALSE)/VLOOKUP(R$2,Listen!$B$5:$G$95,$J2208+1,FALSE),"-")*IF($D2208="Abgabe",0,1),"")</f>
        <v/>
      </c>
    </row>
    <row r="2209" spans="2:18">
      <c r="B2209" s="130"/>
      <c r="C2209" s="95" t="str">
        <f>IFERROR(YEAR(VLOOKUP($B2209,A_Stammdaten!$B$18:$G$218,3,FALSE)),"")</f>
        <v/>
      </c>
      <c r="D2209" s="95" t="str">
        <f>IFERROR(VLOOKUP($B2209,A_Stammdaten!$B$18:$G$218,6,FALSE),"")</f>
        <v/>
      </c>
      <c r="E2209" s="131"/>
      <c r="F2209" s="130"/>
      <c r="G2209" s="130"/>
      <c r="H2209" s="96"/>
      <c r="I2209" s="105" t="str">
        <f>IFERROR(VLOOKUP($E2209,Listen!$I$5:$K$41,2,FALSE),"")</f>
        <v/>
      </c>
      <c r="J2209" s="105" t="str">
        <f>IFERROR(VLOOKUP($E2209,Listen!$I$5:$K$41,3,FALSE),"")</f>
        <v/>
      </c>
      <c r="K2209" s="111" t="str">
        <f>IFERROR(IF($C2209=K$2,$G2209*VLOOKUP($F2209,Listen!$B$5:$G$95,$J2209+1,FALSE)/VLOOKUP(K$2,Listen!$B$5:$G$95,$J2209+1,FALSE),"-")*IF($D2209="Abgabe",0,1),"")</f>
        <v/>
      </c>
      <c r="L2209" s="111" t="str">
        <f>IFERROR(IF($C2209=L$2,$G2209*VLOOKUP($F2209,Listen!$B$5:$G$95,$J2209+1,FALSE)/VLOOKUP(L$2,Listen!$B$5:$G$95,$J2209+1,FALSE),"-")*IF($D2209="Abgabe",0,1),"")</f>
        <v/>
      </c>
      <c r="M2209" s="111" t="str">
        <f>IFERROR(IF($C2209=M$2,$G2209*VLOOKUP($F2209,Listen!$B$5:$G$95,$J2209+1,FALSE)/VLOOKUP(M$2,Listen!$B$5:$G$95,$J2209+1,FALSE),"-")*IF($D2209="Abgabe",0,1),"")</f>
        <v/>
      </c>
      <c r="N2209" s="111" t="str">
        <f>IFERROR(IF($C2209=N$2,$G2209*VLOOKUP($F2209,Listen!$B$5:$G$95,$J2209+1,FALSE)/VLOOKUP(N$2,Listen!$B$5:$G$95,$J2209+1,FALSE),"-")*IF($D2209="Abgabe",0,1),"")</f>
        <v/>
      </c>
      <c r="O2209" s="111" t="str">
        <f>IFERROR(IF($C2209=O$2,$G2209*VLOOKUP($F2209,Listen!$B$5:$G$95,$J2209+1,FALSE)/VLOOKUP(O$2,Listen!$B$5:$G$95,$J2209+1,FALSE),"-")*IF($D2209="Abgabe",0,1),"")</f>
        <v/>
      </c>
      <c r="P2209" s="111" t="str">
        <f>IFERROR(IF($C2209=P$2,$G2209*VLOOKUP($F2209,Listen!$B$5:$G$95,$J2209+1,FALSE)/VLOOKUP(P$2,Listen!$B$5:$G$95,$J2209+1,FALSE),"-")*IF($D2209="Abgabe",0,1),"")</f>
        <v/>
      </c>
      <c r="Q2209" s="111" t="str">
        <f>IFERROR(IF($C2209=Q$2,$G2209*VLOOKUP($F2209,Listen!$B$5:$G$95,$J2209+1,FALSE)/VLOOKUP(Q$2,Listen!$B$5:$G$95,$J2209+1,FALSE),"-")*IF($D2209="Abgabe",0,1),"")</f>
        <v/>
      </c>
      <c r="R2209" s="111" t="str">
        <f>IFERROR(IF($C2209=R$2,$G2209*VLOOKUP($F2209,Listen!$B$5:$G$95,$J2209+1,FALSE)/VLOOKUP(R$2,Listen!$B$5:$G$95,$J2209+1,FALSE),"-")*IF($D2209="Abgabe",0,1),"")</f>
        <v/>
      </c>
    </row>
    <row r="2210" spans="2:18">
      <c r="B2210" s="130"/>
      <c r="C2210" s="95" t="str">
        <f>IFERROR(YEAR(VLOOKUP($B2210,A_Stammdaten!$B$18:$G$218,3,FALSE)),"")</f>
        <v/>
      </c>
      <c r="D2210" s="95" t="str">
        <f>IFERROR(VLOOKUP($B2210,A_Stammdaten!$B$18:$G$218,6,FALSE),"")</f>
        <v/>
      </c>
      <c r="E2210" s="131"/>
      <c r="F2210" s="130"/>
      <c r="G2210" s="130"/>
      <c r="H2210" s="96"/>
      <c r="I2210" s="105" t="str">
        <f>IFERROR(VLOOKUP($E2210,Listen!$I$5:$K$41,2,FALSE),"")</f>
        <v/>
      </c>
      <c r="J2210" s="105" t="str">
        <f>IFERROR(VLOOKUP($E2210,Listen!$I$5:$K$41,3,FALSE),"")</f>
        <v/>
      </c>
      <c r="K2210" s="111" t="str">
        <f>IFERROR(IF($C2210=K$2,$G2210*VLOOKUP($F2210,Listen!$B$5:$G$95,$J2210+1,FALSE)/VLOOKUP(K$2,Listen!$B$5:$G$95,$J2210+1,FALSE),"-")*IF($D2210="Abgabe",0,1),"")</f>
        <v/>
      </c>
      <c r="L2210" s="111" t="str">
        <f>IFERROR(IF($C2210=L$2,$G2210*VLOOKUP($F2210,Listen!$B$5:$G$95,$J2210+1,FALSE)/VLOOKUP(L$2,Listen!$B$5:$G$95,$J2210+1,FALSE),"-")*IF($D2210="Abgabe",0,1),"")</f>
        <v/>
      </c>
      <c r="M2210" s="111" t="str">
        <f>IFERROR(IF($C2210=M$2,$G2210*VLOOKUP($F2210,Listen!$B$5:$G$95,$J2210+1,FALSE)/VLOOKUP(M$2,Listen!$B$5:$G$95,$J2210+1,FALSE),"-")*IF($D2210="Abgabe",0,1),"")</f>
        <v/>
      </c>
      <c r="N2210" s="111" t="str">
        <f>IFERROR(IF($C2210=N$2,$G2210*VLOOKUP($F2210,Listen!$B$5:$G$95,$J2210+1,FALSE)/VLOOKUP(N$2,Listen!$B$5:$G$95,$J2210+1,FALSE),"-")*IF($D2210="Abgabe",0,1),"")</f>
        <v/>
      </c>
      <c r="O2210" s="111" t="str">
        <f>IFERROR(IF($C2210=O$2,$G2210*VLOOKUP($F2210,Listen!$B$5:$G$95,$J2210+1,FALSE)/VLOOKUP(O$2,Listen!$B$5:$G$95,$J2210+1,FALSE),"-")*IF($D2210="Abgabe",0,1),"")</f>
        <v/>
      </c>
      <c r="P2210" s="111" t="str">
        <f>IFERROR(IF($C2210=P$2,$G2210*VLOOKUP($F2210,Listen!$B$5:$G$95,$J2210+1,FALSE)/VLOOKUP(P$2,Listen!$B$5:$G$95,$J2210+1,FALSE),"-")*IF($D2210="Abgabe",0,1),"")</f>
        <v/>
      </c>
      <c r="Q2210" s="111" t="str">
        <f>IFERROR(IF($C2210=Q$2,$G2210*VLOOKUP($F2210,Listen!$B$5:$G$95,$J2210+1,FALSE)/VLOOKUP(Q$2,Listen!$B$5:$G$95,$J2210+1,FALSE),"-")*IF($D2210="Abgabe",0,1),"")</f>
        <v/>
      </c>
      <c r="R2210" s="111" t="str">
        <f>IFERROR(IF($C2210=R$2,$G2210*VLOOKUP($F2210,Listen!$B$5:$G$95,$J2210+1,FALSE)/VLOOKUP(R$2,Listen!$B$5:$G$95,$J2210+1,FALSE),"-")*IF($D2210="Abgabe",0,1),"")</f>
        <v/>
      </c>
    </row>
    <row r="2211" spans="2:18">
      <c r="B2211" s="130"/>
      <c r="C2211" s="95" t="str">
        <f>IFERROR(YEAR(VLOOKUP($B2211,A_Stammdaten!$B$18:$G$218,3,FALSE)),"")</f>
        <v/>
      </c>
      <c r="D2211" s="95" t="str">
        <f>IFERROR(VLOOKUP($B2211,A_Stammdaten!$B$18:$G$218,6,FALSE),"")</f>
        <v/>
      </c>
      <c r="E2211" s="131"/>
      <c r="F2211" s="130"/>
      <c r="G2211" s="130"/>
      <c r="H2211" s="96"/>
      <c r="I2211" s="105" t="str">
        <f>IFERROR(VLOOKUP($E2211,Listen!$I$5:$K$41,2,FALSE),"")</f>
        <v/>
      </c>
      <c r="J2211" s="105" t="str">
        <f>IFERROR(VLOOKUP($E2211,Listen!$I$5:$K$41,3,FALSE),"")</f>
        <v/>
      </c>
      <c r="K2211" s="111" t="str">
        <f>IFERROR(IF($C2211=K$2,$G2211*VLOOKUP($F2211,Listen!$B$5:$G$95,$J2211+1,FALSE)/VLOOKUP(K$2,Listen!$B$5:$G$95,$J2211+1,FALSE),"-")*IF($D2211="Abgabe",0,1),"")</f>
        <v/>
      </c>
      <c r="L2211" s="111" t="str">
        <f>IFERROR(IF($C2211=L$2,$G2211*VLOOKUP($F2211,Listen!$B$5:$G$95,$J2211+1,FALSE)/VLOOKUP(L$2,Listen!$B$5:$G$95,$J2211+1,FALSE),"-")*IF($D2211="Abgabe",0,1),"")</f>
        <v/>
      </c>
      <c r="M2211" s="111" t="str">
        <f>IFERROR(IF($C2211=M$2,$G2211*VLOOKUP($F2211,Listen!$B$5:$G$95,$J2211+1,FALSE)/VLOOKUP(M$2,Listen!$B$5:$G$95,$J2211+1,FALSE),"-")*IF($D2211="Abgabe",0,1),"")</f>
        <v/>
      </c>
      <c r="N2211" s="111" t="str">
        <f>IFERROR(IF($C2211=N$2,$G2211*VLOOKUP($F2211,Listen!$B$5:$G$95,$J2211+1,FALSE)/VLOOKUP(N$2,Listen!$B$5:$G$95,$J2211+1,FALSE),"-")*IF($D2211="Abgabe",0,1),"")</f>
        <v/>
      </c>
      <c r="O2211" s="111" t="str">
        <f>IFERROR(IF($C2211=O$2,$G2211*VLOOKUP($F2211,Listen!$B$5:$G$95,$J2211+1,FALSE)/VLOOKUP(O$2,Listen!$B$5:$G$95,$J2211+1,FALSE),"-")*IF($D2211="Abgabe",0,1),"")</f>
        <v/>
      </c>
      <c r="P2211" s="111" t="str">
        <f>IFERROR(IF($C2211=P$2,$G2211*VLOOKUP($F2211,Listen!$B$5:$G$95,$J2211+1,FALSE)/VLOOKUP(P$2,Listen!$B$5:$G$95,$J2211+1,FALSE),"-")*IF($D2211="Abgabe",0,1),"")</f>
        <v/>
      </c>
      <c r="Q2211" s="111" t="str">
        <f>IFERROR(IF($C2211=Q$2,$G2211*VLOOKUP($F2211,Listen!$B$5:$G$95,$J2211+1,FALSE)/VLOOKUP(Q$2,Listen!$B$5:$G$95,$J2211+1,FALSE),"-")*IF($D2211="Abgabe",0,1),"")</f>
        <v/>
      </c>
      <c r="R2211" s="111" t="str">
        <f>IFERROR(IF($C2211=R$2,$G2211*VLOOKUP($F2211,Listen!$B$5:$G$95,$J2211+1,FALSE)/VLOOKUP(R$2,Listen!$B$5:$G$95,$J2211+1,FALSE),"-")*IF($D2211="Abgabe",0,1),"")</f>
        <v/>
      </c>
    </row>
    <row r="2212" spans="2:18">
      <c r="B2212" s="130"/>
      <c r="C2212" s="95" t="str">
        <f>IFERROR(YEAR(VLOOKUP($B2212,A_Stammdaten!$B$18:$G$218,3,FALSE)),"")</f>
        <v/>
      </c>
      <c r="D2212" s="95" t="str">
        <f>IFERROR(VLOOKUP($B2212,A_Stammdaten!$B$18:$G$218,6,FALSE),"")</f>
        <v/>
      </c>
      <c r="E2212" s="131"/>
      <c r="F2212" s="130"/>
      <c r="G2212" s="130"/>
      <c r="H2212" s="96"/>
      <c r="I2212" s="105" t="str">
        <f>IFERROR(VLOOKUP($E2212,Listen!$I$5:$K$41,2,FALSE),"")</f>
        <v/>
      </c>
      <c r="J2212" s="105" t="str">
        <f>IFERROR(VLOOKUP($E2212,Listen!$I$5:$K$41,3,FALSE),"")</f>
        <v/>
      </c>
      <c r="K2212" s="111" t="str">
        <f>IFERROR(IF($C2212=K$2,$G2212*VLOOKUP($F2212,Listen!$B$5:$G$95,$J2212+1,FALSE)/VLOOKUP(K$2,Listen!$B$5:$G$95,$J2212+1,FALSE),"-")*IF($D2212="Abgabe",0,1),"")</f>
        <v/>
      </c>
      <c r="L2212" s="111" t="str">
        <f>IFERROR(IF($C2212=L$2,$G2212*VLOOKUP($F2212,Listen!$B$5:$G$95,$J2212+1,FALSE)/VLOOKUP(L$2,Listen!$B$5:$G$95,$J2212+1,FALSE),"-")*IF($D2212="Abgabe",0,1),"")</f>
        <v/>
      </c>
      <c r="M2212" s="111" t="str">
        <f>IFERROR(IF($C2212=M$2,$G2212*VLOOKUP($F2212,Listen!$B$5:$G$95,$J2212+1,FALSE)/VLOOKUP(M$2,Listen!$B$5:$G$95,$J2212+1,FALSE),"-")*IF($D2212="Abgabe",0,1),"")</f>
        <v/>
      </c>
      <c r="N2212" s="111" t="str">
        <f>IFERROR(IF($C2212=N$2,$G2212*VLOOKUP($F2212,Listen!$B$5:$G$95,$J2212+1,FALSE)/VLOOKUP(N$2,Listen!$B$5:$G$95,$J2212+1,FALSE),"-")*IF($D2212="Abgabe",0,1),"")</f>
        <v/>
      </c>
      <c r="O2212" s="111" t="str">
        <f>IFERROR(IF($C2212=O$2,$G2212*VLOOKUP($F2212,Listen!$B$5:$G$95,$J2212+1,FALSE)/VLOOKUP(O$2,Listen!$B$5:$G$95,$J2212+1,FALSE),"-")*IF($D2212="Abgabe",0,1),"")</f>
        <v/>
      </c>
      <c r="P2212" s="111" t="str">
        <f>IFERROR(IF($C2212=P$2,$G2212*VLOOKUP($F2212,Listen!$B$5:$G$95,$J2212+1,FALSE)/VLOOKUP(P$2,Listen!$B$5:$G$95,$J2212+1,FALSE),"-")*IF($D2212="Abgabe",0,1),"")</f>
        <v/>
      </c>
      <c r="Q2212" s="111" t="str">
        <f>IFERROR(IF($C2212=Q$2,$G2212*VLOOKUP($F2212,Listen!$B$5:$G$95,$J2212+1,FALSE)/VLOOKUP(Q$2,Listen!$B$5:$G$95,$J2212+1,FALSE),"-")*IF($D2212="Abgabe",0,1),"")</f>
        <v/>
      </c>
      <c r="R2212" s="111" t="str">
        <f>IFERROR(IF($C2212=R$2,$G2212*VLOOKUP($F2212,Listen!$B$5:$G$95,$J2212+1,FALSE)/VLOOKUP(R$2,Listen!$B$5:$G$95,$J2212+1,FALSE),"-")*IF($D2212="Abgabe",0,1),"")</f>
        <v/>
      </c>
    </row>
    <row r="2213" spans="2:18">
      <c r="B2213" s="130"/>
      <c r="C2213" s="95" t="str">
        <f>IFERROR(YEAR(VLOOKUP($B2213,A_Stammdaten!$B$18:$G$218,3,FALSE)),"")</f>
        <v/>
      </c>
      <c r="D2213" s="95" t="str">
        <f>IFERROR(VLOOKUP($B2213,A_Stammdaten!$B$18:$G$218,6,FALSE),"")</f>
        <v/>
      </c>
      <c r="E2213" s="131"/>
      <c r="F2213" s="130"/>
      <c r="G2213" s="130"/>
      <c r="H2213" s="96"/>
      <c r="I2213" s="105" t="str">
        <f>IFERROR(VLOOKUP($E2213,Listen!$I$5:$K$41,2,FALSE),"")</f>
        <v/>
      </c>
      <c r="J2213" s="105" t="str">
        <f>IFERROR(VLOOKUP($E2213,Listen!$I$5:$K$41,3,FALSE),"")</f>
        <v/>
      </c>
      <c r="K2213" s="111" t="str">
        <f>IFERROR(IF($C2213=K$2,$G2213*VLOOKUP($F2213,Listen!$B$5:$G$95,$J2213+1,FALSE)/VLOOKUP(K$2,Listen!$B$5:$G$95,$J2213+1,FALSE),"-")*IF($D2213="Abgabe",0,1),"")</f>
        <v/>
      </c>
      <c r="L2213" s="111" t="str">
        <f>IFERROR(IF($C2213=L$2,$G2213*VLOOKUP($F2213,Listen!$B$5:$G$95,$J2213+1,FALSE)/VLOOKUP(L$2,Listen!$B$5:$G$95,$J2213+1,FALSE),"-")*IF($D2213="Abgabe",0,1),"")</f>
        <v/>
      </c>
      <c r="M2213" s="111" t="str">
        <f>IFERROR(IF($C2213=M$2,$G2213*VLOOKUP($F2213,Listen!$B$5:$G$95,$J2213+1,FALSE)/VLOOKUP(M$2,Listen!$B$5:$G$95,$J2213+1,FALSE),"-")*IF($D2213="Abgabe",0,1),"")</f>
        <v/>
      </c>
      <c r="N2213" s="111" t="str">
        <f>IFERROR(IF($C2213=N$2,$G2213*VLOOKUP($F2213,Listen!$B$5:$G$95,$J2213+1,FALSE)/VLOOKUP(N$2,Listen!$B$5:$G$95,$J2213+1,FALSE),"-")*IF($D2213="Abgabe",0,1),"")</f>
        <v/>
      </c>
      <c r="O2213" s="111" t="str">
        <f>IFERROR(IF($C2213=O$2,$G2213*VLOOKUP($F2213,Listen!$B$5:$G$95,$J2213+1,FALSE)/VLOOKUP(O$2,Listen!$B$5:$G$95,$J2213+1,FALSE),"-")*IF($D2213="Abgabe",0,1),"")</f>
        <v/>
      </c>
      <c r="P2213" s="111" t="str">
        <f>IFERROR(IF($C2213=P$2,$G2213*VLOOKUP($F2213,Listen!$B$5:$G$95,$J2213+1,FALSE)/VLOOKUP(P$2,Listen!$B$5:$G$95,$J2213+1,FALSE),"-")*IF($D2213="Abgabe",0,1),"")</f>
        <v/>
      </c>
      <c r="Q2213" s="111" t="str">
        <f>IFERROR(IF($C2213=Q$2,$G2213*VLOOKUP($F2213,Listen!$B$5:$G$95,$J2213+1,FALSE)/VLOOKUP(Q$2,Listen!$B$5:$G$95,$J2213+1,FALSE),"-")*IF($D2213="Abgabe",0,1),"")</f>
        <v/>
      </c>
      <c r="R2213" s="111" t="str">
        <f>IFERROR(IF($C2213=R$2,$G2213*VLOOKUP($F2213,Listen!$B$5:$G$95,$J2213+1,FALSE)/VLOOKUP(R$2,Listen!$B$5:$G$95,$J2213+1,FALSE),"-")*IF($D2213="Abgabe",0,1),"")</f>
        <v/>
      </c>
    </row>
    <row r="2214" spans="2:18">
      <c r="B2214" s="130"/>
      <c r="C2214" s="95" t="str">
        <f>IFERROR(YEAR(VLOOKUP($B2214,A_Stammdaten!$B$18:$G$218,3,FALSE)),"")</f>
        <v/>
      </c>
      <c r="D2214" s="95" t="str">
        <f>IFERROR(VLOOKUP($B2214,A_Stammdaten!$B$18:$G$218,6,FALSE),"")</f>
        <v/>
      </c>
      <c r="E2214" s="131"/>
      <c r="F2214" s="130"/>
      <c r="G2214" s="130"/>
      <c r="H2214" s="96"/>
      <c r="I2214" s="105" t="str">
        <f>IFERROR(VLOOKUP($E2214,Listen!$I$5:$K$41,2,FALSE),"")</f>
        <v/>
      </c>
      <c r="J2214" s="105" t="str">
        <f>IFERROR(VLOOKUP($E2214,Listen!$I$5:$K$41,3,FALSE),"")</f>
        <v/>
      </c>
      <c r="K2214" s="111" t="str">
        <f>IFERROR(IF($C2214=K$2,$G2214*VLOOKUP($F2214,Listen!$B$5:$G$95,$J2214+1,FALSE)/VLOOKUP(K$2,Listen!$B$5:$G$95,$J2214+1,FALSE),"-")*IF($D2214="Abgabe",0,1),"")</f>
        <v/>
      </c>
      <c r="L2214" s="111" t="str">
        <f>IFERROR(IF($C2214=L$2,$G2214*VLOOKUP($F2214,Listen!$B$5:$G$95,$J2214+1,FALSE)/VLOOKUP(L$2,Listen!$B$5:$G$95,$J2214+1,FALSE),"-")*IF($D2214="Abgabe",0,1),"")</f>
        <v/>
      </c>
      <c r="M2214" s="111" t="str">
        <f>IFERROR(IF($C2214=M$2,$G2214*VLOOKUP($F2214,Listen!$B$5:$G$95,$J2214+1,FALSE)/VLOOKUP(M$2,Listen!$B$5:$G$95,$J2214+1,FALSE),"-")*IF($D2214="Abgabe",0,1),"")</f>
        <v/>
      </c>
      <c r="N2214" s="111" t="str">
        <f>IFERROR(IF($C2214=N$2,$G2214*VLOOKUP($F2214,Listen!$B$5:$G$95,$J2214+1,FALSE)/VLOOKUP(N$2,Listen!$B$5:$G$95,$J2214+1,FALSE),"-")*IF($D2214="Abgabe",0,1),"")</f>
        <v/>
      </c>
      <c r="O2214" s="111" t="str">
        <f>IFERROR(IF($C2214=O$2,$G2214*VLOOKUP($F2214,Listen!$B$5:$G$95,$J2214+1,FALSE)/VLOOKUP(O$2,Listen!$B$5:$G$95,$J2214+1,FALSE),"-")*IF($D2214="Abgabe",0,1),"")</f>
        <v/>
      </c>
      <c r="P2214" s="111" t="str">
        <f>IFERROR(IF($C2214=P$2,$G2214*VLOOKUP($F2214,Listen!$B$5:$G$95,$J2214+1,FALSE)/VLOOKUP(P$2,Listen!$B$5:$G$95,$J2214+1,FALSE),"-")*IF($D2214="Abgabe",0,1),"")</f>
        <v/>
      </c>
      <c r="Q2214" s="111" t="str">
        <f>IFERROR(IF($C2214=Q$2,$G2214*VLOOKUP($F2214,Listen!$B$5:$G$95,$J2214+1,FALSE)/VLOOKUP(Q$2,Listen!$B$5:$G$95,$J2214+1,FALSE),"-")*IF($D2214="Abgabe",0,1),"")</f>
        <v/>
      </c>
      <c r="R2214" s="111" t="str">
        <f>IFERROR(IF($C2214=R$2,$G2214*VLOOKUP($F2214,Listen!$B$5:$G$95,$J2214+1,FALSE)/VLOOKUP(R$2,Listen!$B$5:$G$95,$J2214+1,FALSE),"-")*IF($D2214="Abgabe",0,1),"")</f>
        <v/>
      </c>
    </row>
    <row r="2215" spans="2:18">
      <c r="B2215" s="130"/>
      <c r="C2215" s="95" t="str">
        <f>IFERROR(YEAR(VLOOKUP($B2215,A_Stammdaten!$B$18:$G$218,3,FALSE)),"")</f>
        <v/>
      </c>
      <c r="D2215" s="95" t="str">
        <f>IFERROR(VLOOKUP($B2215,A_Stammdaten!$B$18:$G$218,6,FALSE),"")</f>
        <v/>
      </c>
      <c r="E2215" s="131"/>
      <c r="F2215" s="130"/>
      <c r="G2215" s="130"/>
      <c r="H2215" s="96"/>
      <c r="I2215" s="105" t="str">
        <f>IFERROR(VLOOKUP($E2215,Listen!$I$5:$K$41,2,FALSE),"")</f>
        <v/>
      </c>
      <c r="J2215" s="105" t="str">
        <f>IFERROR(VLOOKUP($E2215,Listen!$I$5:$K$41,3,FALSE),"")</f>
        <v/>
      </c>
      <c r="K2215" s="111" t="str">
        <f>IFERROR(IF($C2215=K$2,$G2215*VLOOKUP($F2215,Listen!$B$5:$G$95,$J2215+1,FALSE)/VLOOKUP(K$2,Listen!$B$5:$G$95,$J2215+1,FALSE),"-")*IF($D2215="Abgabe",0,1),"")</f>
        <v/>
      </c>
      <c r="L2215" s="111" t="str">
        <f>IFERROR(IF($C2215=L$2,$G2215*VLOOKUP($F2215,Listen!$B$5:$G$95,$J2215+1,FALSE)/VLOOKUP(L$2,Listen!$B$5:$G$95,$J2215+1,FALSE),"-")*IF($D2215="Abgabe",0,1),"")</f>
        <v/>
      </c>
      <c r="M2215" s="111" t="str">
        <f>IFERROR(IF($C2215=M$2,$G2215*VLOOKUP($F2215,Listen!$B$5:$G$95,$J2215+1,FALSE)/VLOOKUP(M$2,Listen!$B$5:$G$95,$J2215+1,FALSE),"-")*IF($D2215="Abgabe",0,1),"")</f>
        <v/>
      </c>
      <c r="N2215" s="111" t="str">
        <f>IFERROR(IF($C2215=N$2,$G2215*VLOOKUP($F2215,Listen!$B$5:$G$95,$J2215+1,FALSE)/VLOOKUP(N$2,Listen!$B$5:$G$95,$J2215+1,FALSE),"-")*IF($D2215="Abgabe",0,1),"")</f>
        <v/>
      </c>
      <c r="O2215" s="111" t="str">
        <f>IFERROR(IF($C2215=O$2,$G2215*VLOOKUP($F2215,Listen!$B$5:$G$95,$J2215+1,FALSE)/VLOOKUP(O$2,Listen!$B$5:$G$95,$J2215+1,FALSE),"-")*IF($D2215="Abgabe",0,1),"")</f>
        <v/>
      </c>
      <c r="P2215" s="111" t="str">
        <f>IFERROR(IF($C2215=P$2,$G2215*VLOOKUP($F2215,Listen!$B$5:$G$95,$J2215+1,FALSE)/VLOOKUP(P$2,Listen!$B$5:$G$95,$J2215+1,FALSE),"-")*IF($D2215="Abgabe",0,1),"")</f>
        <v/>
      </c>
      <c r="Q2215" s="111" t="str">
        <f>IFERROR(IF($C2215=Q$2,$G2215*VLOOKUP($F2215,Listen!$B$5:$G$95,$J2215+1,FALSE)/VLOOKUP(Q$2,Listen!$B$5:$G$95,$J2215+1,FALSE),"-")*IF($D2215="Abgabe",0,1),"")</f>
        <v/>
      </c>
      <c r="R2215" s="111" t="str">
        <f>IFERROR(IF($C2215=R$2,$G2215*VLOOKUP($F2215,Listen!$B$5:$G$95,$J2215+1,FALSE)/VLOOKUP(R$2,Listen!$B$5:$G$95,$J2215+1,FALSE),"-")*IF($D2215="Abgabe",0,1),"")</f>
        <v/>
      </c>
    </row>
    <row r="2216" spans="2:18">
      <c r="B2216" s="130"/>
      <c r="C2216" s="95" t="str">
        <f>IFERROR(YEAR(VLOOKUP($B2216,A_Stammdaten!$B$18:$G$218,3,FALSE)),"")</f>
        <v/>
      </c>
      <c r="D2216" s="95" t="str">
        <f>IFERROR(VLOOKUP($B2216,A_Stammdaten!$B$18:$G$218,6,FALSE),"")</f>
        <v/>
      </c>
      <c r="E2216" s="131"/>
      <c r="F2216" s="130"/>
      <c r="G2216" s="130"/>
      <c r="H2216" s="96"/>
      <c r="I2216" s="105" t="str">
        <f>IFERROR(VLOOKUP($E2216,Listen!$I$5:$K$41,2,FALSE),"")</f>
        <v/>
      </c>
      <c r="J2216" s="105" t="str">
        <f>IFERROR(VLOOKUP($E2216,Listen!$I$5:$K$41,3,FALSE),"")</f>
        <v/>
      </c>
      <c r="K2216" s="111" t="str">
        <f>IFERROR(IF($C2216=K$2,$G2216*VLOOKUP($F2216,Listen!$B$5:$G$95,$J2216+1,FALSE)/VLOOKUP(K$2,Listen!$B$5:$G$95,$J2216+1,FALSE),"-")*IF($D2216="Abgabe",0,1),"")</f>
        <v/>
      </c>
      <c r="L2216" s="111" t="str">
        <f>IFERROR(IF($C2216=L$2,$G2216*VLOOKUP($F2216,Listen!$B$5:$G$95,$J2216+1,FALSE)/VLOOKUP(L$2,Listen!$B$5:$G$95,$J2216+1,FALSE),"-")*IF($D2216="Abgabe",0,1),"")</f>
        <v/>
      </c>
      <c r="M2216" s="111" t="str">
        <f>IFERROR(IF($C2216=M$2,$G2216*VLOOKUP($F2216,Listen!$B$5:$G$95,$J2216+1,FALSE)/VLOOKUP(M$2,Listen!$B$5:$G$95,$J2216+1,FALSE),"-")*IF($D2216="Abgabe",0,1),"")</f>
        <v/>
      </c>
      <c r="N2216" s="111" t="str">
        <f>IFERROR(IF($C2216=N$2,$G2216*VLOOKUP($F2216,Listen!$B$5:$G$95,$J2216+1,FALSE)/VLOOKUP(N$2,Listen!$B$5:$G$95,$J2216+1,FALSE),"-")*IF($D2216="Abgabe",0,1),"")</f>
        <v/>
      </c>
      <c r="O2216" s="111" t="str">
        <f>IFERROR(IF($C2216=O$2,$G2216*VLOOKUP($F2216,Listen!$B$5:$G$95,$J2216+1,FALSE)/VLOOKUP(O$2,Listen!$B$5:$G$95,$J2216+1,FALSE),"-")*IF($D2216="Abgabe",0,1),"")</f>
        <v/>
      </c>
      <c r="P2216" s="111" t="str">
        <f>IFERROR(IF($C2216=P$2,$G2216*VLOOKUP($F2216,Listen!$B$5:$G$95,$J2216+1,FALSE)/VLOOKUP(P$2,Listen!$B$5:$G$95,$J2216+1,FALSE),"-")*IF($D2216="Abgabe",0,1),"")</f>
        <v/>
      </c>
      <c r="Q2216" s="111" t="str">
        <f>IFERROR(IF($C2216=Q$2,$G2216*VLOOKUP($F2216,Listen!$B$5:$G$95,$J2216+1,FALSE)/VLOOKUP(Q$2,Listen!$B$5:$G$95,$J2216+1,FALSE),"-")*IF($D2216="Abgabe",0,1),"")</f>
        <v/>
      </c>
      <c r="R2216" s="111" t="str">
        <f>IFERROR(IF($C2216=R$2,$G2216*VLOOKUP($F2216,Listen!$B$5:$G$95,$J2216+1,FALSE)/VLOOKUP(R$2,Listen!$B$5:$G$95,$J2216+1,FALSE),"-")*IF($D2216="Abgabe",0,1),"")</f>
        <v/>
      </c>
    </row>
    <row r="2217" spans="2:18">
      <c r="B2217" s="130"/>
      <c r="C2217" s="95" t="str">
        <f>IFERROR(YEAR(VLOOKUP($B2217,A_Stammdaten!$B$18:$G$218,3,FALSE)),"")</f>
        <v/>
      </c>
      <c r="D2217" s="95" t="str">
        <f>IFERROR(VLOOKUP($B2217,A_Stammdaten!$B$18:$G$218,6,FALSE),"")</f>
        <v/>
      </c>
      <c r="E2217" s="131"/>
      <c r="F2217" s="130"/>
      <c r="G2217" s="130"/>
      <c r="H2217" s="96"/>
      <c r="I2217" s="105" t="str">
        <f>IFERROR(VLOOKUP($E2217,Listen!$I$5:$K$41,2,FALSE),"")</f>
        <v/>
      </c>
      <c r="J2217" s="105" t="str">
        <f>IFERROR(VLOOKUP($E2217,Listen!$I$5:$K$41,3,FALSE),"")</f>
        <v/>
      </c>
      <c r="K2217" s="111" t="str">
        <f>IFERROR(IF($C2217=K$2,$G2217*VLOOKUP($F2217,Listen!$B$5:$G$95,$J2217+1,FALSE)/VLOOKUP(K$2,Listen!$B$5:$G$95,$J2217+1,FALSE),"-")*IF($D2217="Abgabe",0,1),"")</f>
        <v/>
      </c>
      <c r="L2217" s="111" t="str">
        <f>IFERROR(IF($C2217=L$2,$G2217*VLOOKUP($F2217,Listen!$B$5:$G$95,$J2217+1,FALSE)/VLOOKUP(L$2,Listen!$B$5:$G$95,$J2217+1,FALSE),"-")*IF($D2217="Abgabe",0,1),"")</f>
        <v/>
      </c>
      <c r="M2217" s="111" t="str">
        <f>IFERROR(IF($C2217=M$2,$G2217*VLOOKUP($F2217,Listen!$B$5:$G$95,$J2217+1,FALSE)/VLOOKUP(M$2,Listen!$B$5:$G$95,$J2217+1,FALSE),"-")*IF($D2217="Abgabe",0,1),"")</f>
        <v/>
      </c>
      <c r="N2217" s="111" t="str">
        <f>IFERROR(IF($C2217=N$2,$G2217*VLOOKUP($F2217,Listen!$B$5:$G$95,$J2217+1,FALSE)/VLOOKUP(N$2,Listen!$B$5:$G$95,$J2217+1,FALSE),"-")*IF($D2217="Abgabe",0,1),"")</f>
        <v/>
      </c>
      <c r="O2217" s="111" t="str">
        <f>IFERROR(IF($C2217=O$2,$G2217*VLOOKUP($F2217,Listen!$B$5:$G$95,$J2217+1,FALSE)/VLOOKUP(O$2,Listen!$B$5:$G$95,$J2217+1,FALSE),"-")*IF($D2217="Abgabe",0,1),"")</f>
        <v/>
      </c>
      <c r="P2217" s="111" t="str">
        <f>IFERROR(IF($C2217=P$2,$G2217*VLOOKUP($F2217,Listen!$B$5:$G$95,$J2217+1,FALSE)/VLOOKUP(P$2,Listen!$B$5:$G$95,$J2217+1,FALSE),"-")*IF($D2217="Abgabe",0,1),"")</f>
        <v/>
      </c>
      <c r="Q2217" s="111" t="str">
        <f>IFERROR(IF($C2217=Q$2,$G2217*VLOOKUP($F2217,Listen!$B$5:$G$95,$J2217+1,FALSE)/VLOOKUP(Q$2,Listen!$B$5:$G$95,$J2217+1,FALSE),"-")*IF($D2217="Abgabe",0,1),"")</f>
        <v/>
      </c>
      <c r="R2217" s="111" t="str">
        <f>IFERROR(IF($C2217=R$2,$G2217*VLOOKUP($F2217,Listen!$B$5:$G$95,$J2217+1,FALSE)/VLOOKUP(R$2,Listen!$B$5:$G$95,$J2217+1,FALSE),"-")*IF($D2217="Abgabe",0,1),"")</f>
        <v/>
      </c>
    </row>
    <row r="2218" spans="2:18">
      <c r="B2218" s="130"/>
      <c r="C2218" s="95" t="str">
        <f>IFERROR(YEAR(VLOOKUP($B2218,A_Stammdaten!$B$18:$G$218,3,FALSE)),"")</f>
        <v/>
      </c>
      <c r="D2218" s="95" t="str">
        <f>IFERROR(VLOOKUP($B2218,A_Stammdaten!$B$18:$G$218,6,FALSE),"")</f>
        <v/>
      </c>
      <c r="E2218" s="131"/>
      <c r="F2218" s="130"/>
      <c r="G2218" s="130"/>
      <c r="H2218" s="96"/>
      <c r="I2218" s="105" t="str">
        <f>IFERROR(VLOOKUP($E2218,Listen!$I$5:$K$41,2,FALSE),"")</f>
        <v/>
      </c>
      <c r="J2218" s="105" t="str">
        <f>IFERROR(VLOOKUP($E2218,Listen!$I$5:$K$41,3,FALSE),"")</f>
        <v/>
      </c>
      <c r="K2218" s="111" t="str">
        <f>IFERROR(IF($C2218=K$2,$G2218*VLOOKUP($F2218,Listen!$B$5:$G$95,$J2218+1,FALSE)/VLOOKUP(K$2,Listen!$B$5:$G$95,$J2218+1,FALSE),"-")*IF($D2218="Abgabe",0,1),"")</f>
        <v/>
      </c>
      <c r="L2218" s="111" t="str">
        <f>IFERROR(IF($C2218=L$2,$G2218*VLOOKUP($F2218,Listen!$B$5:$G$95,$J2218+1,FALSE)/VLOOKUP(L$2,Listen!$B$5:$G$95,$J2218+1,FALSE),"-")*IF($D2218="Abgabe",0,1),"")</f>
        <v/>
      </c>
      <c r="M2218" s="111" t="str">
        <f>IFERROR(IF($C2218=M$2,$G2218*VLOOKUP($F2218,Listen!$B$5:$G$95,$J2218+1,FALSE)/VLOOKUP(M$2,Listen!$B$5:$G$95,$J2218+1,FALSE),"-")*IF($D2218="Abgabe",0,1),"")</f>
        <v/>
      </c>
      <c r="N2218" s="111" t="str">
        <f>IFERROR(IF($C2218=N$2,$G2218*VLOOKUP($F2218,Listen!$B$5:$G$95,$J2218+1,FALSE)/VLOOKUP(N$2,Listen!$B$5:$G$95,$J2218+1,FALSE),"-")*IF($D2218="Abgabe",0,1),"")</f>
        <v/>
      </c>
      <c r="O2218" s="111" t="str">
        <f>IFERROR(IF($C2218=O$2,$G2218*VLOOKUP($F2218,Listen!$B$5:$G$95,$J2218+1,FALSE)/VLOOKUP(O$2,Listen!$B$5:$G$95,$J2218+1,FALSE),"-")*IF($D2218="Abgabe",0,1),"")</f>
        <v/>
      </c>
      <c r="P2218" s="111" t="str">
        <f>IFERROR(IF($C2218=P$2,$G2218*VLOOKUP($F2218,Listen!$B$5:$G$95,$J2218+1,FALSE)/VLOOKUP(P$2,Listen!$B$5:$G$95,$J2218+1,FALSE),"-")*IF($D2218="Abgabe",0,1),"")</f>
        <v/>
      </c>
      <c r="Q2218" s="111" t="str">
        <f>IFERROR(IF($C2218=Q$2,$G2218*VLOOKUP($F2218,Listen!$B$5:$G$95,$J2218+1,FALSE)/VLOOKUP(Q$2,Listen!$B$5:$G$95,$J2218+1,FALSE),"-")*IF($D2218="Abgabe",0,1),"")</f>
        <v/>
      </c>
      <c r="R2218" s="111" t="str">
        <f>IFERROR(IF($C2218=R$2,$G2218*VLOOKUP($F2218,Listen!$B$5:$G$95,$J2218+1,FALSE)/VLOOKUP(R$2,Listen!$B$5:$G$95,$J2218+1,FALSE),"-")*IF($D2218="Abgabe",0,1),"")</f>
        <v/>
      </c>
    </row>
    <row r="2219" spans="2:18">
      <c r="B2219" s="130"/>
      <c r="C2219" s="95" t="str">
        <f>IFERROR(YEAR(VLOOKUP($B2219,A_Stammdaten!$B$18:$G$218,3,FALSE)),"")</f>
        <v/>
      </c>
      <c r="D2219" s="95" t="str">
        <f>IFERROR(VLOOKUP($B2219,A_Stammdaten!$B$18:$G$218,6,FALSE),"")</f>
        <v/>
      </c>
      <c r="E2219" s="131"/>
      <c r="F2219" s="130"/>
      <c r="G2219" s="130"/>
      <c r="H2219" s="96"/>
      <c r="I2219" s="105" t="str">
        <f>IFERROR(VLOOKUP($E2219,Listen!$I$5:$K$41,2,FALSE),"")</f>
        <v/>
      </c>
      <c r="J2219" s="105" t="str">
        <f>IFERROR(VLOOKUP($E2219,Listen!$I$5:$K$41,3,FALSE),"")</f>
        <v/>
      </c>
      <c r="K2219" s="111" t="str">
        <f>IFERROR(IF($C2219=K$2,$G2219*VLOOKUP($F2219,Listen!$B$5:$G$95,$J2219+1,FALSE)/VLOOKUP(K$2,Listen!$B$5:$G$95,$J2219+1,FALSE),"-")*IF($D2219="Abgabe",0,1),"")</f>
        <v/>
      </c>
      <c r="L2219" s="111" t="str">
        <f>IFERROR(IF($C2219=L$2,$G2219*VLOOKUP($F2219,Listen!$B$5:$G$95,$J2219+1,FALSE)/VLOOKUP(L$2,Listen!$B$5:$G$95,$J2219+1,FALSE),"-")*IF($D2219="Abgabe",0,1),"")</f>
        <v/>
      </c>
      <c r="M2219" s="111" t="str">
        <f>IFERROR(IF($C2219=M$2,$G2219*VLOOKUP($F2219,Listen!$B$5:$G$95,$J2219+1,FALSE)/VLOOKUP(M$2,Listen!$B$5:$G$95,$J2219+1,FALSE),"-")*IF($D2219="Abgabe",0,1),"")</f>
        <v/>
      </c>
      <c r="N2219" s="111" t="str">
        <f>IFERROR(IF($C2219=N$2,$G2219*VLOOKUP($F2219,Listen!$B$5:$G$95,$J2219+1,FALSE)/VLOOKUP(N$2,Listen!$B$5:$G$95,$J2219+1,FALSE),"-")*IF($D2219="Abgabe",0,1),"")</f>
        <v/>
      </c>
      <c r="O2219" s="111" t="str">
        <f>IFERROR(IF($C2219=O$2,$G2219*VLOOKUP($F2219,Listen!$B$5:$G$95,$J2219+1,FALSE)/VLOOKUP(O$2,Listen!$B$5:$G$95,$J2219+1,FALSE),"-")*IF($D2219="Abgabe",0,1),"")</f>
        <v/>
      </c>
      <c r="P2219" s="111" t="str">
        <f>IFERROR(IF($C2219=P$2,$G2219*VLOOKUP($F2219,Listen!$B$5:$G$95,$J2219+1,FALSE)/VLOOKUP(P$2,Listen!$B$5:$G$95,$J2219+1,FALSE),"-")*IF($D2219="Abgabe",0,1),"")</f>
        <v/>
      </c>
      <c r="Q2219" s="111" t="str">
        <f>IFERROR(IF($C2219=Q$2,$G2219*VLOOKUP($F2219,Listen!$B$5:$G$95,$J2219+1,FALSE)/VLOOKUP(Q$2,Listen!$B$5:$G$95,$J2219+1,FALSE),"-")*IF($D2219="Abgabe",0,1),"")</f>
        <v/>
      </c>
      <c r="R2219" s="111" t="str">
        <f>IFERROR(IF($C2219=R$2,$G2219*VLOOKUP($F2219,Listen!$B$5:$G$95,$J2219+1,FALSE)/VLOOKUP(R$2,Listen!$B$5:$G$95,$J2219+1,FALSE),"-")*IF($D2219="Abgabe",0,1),"")</f>
        <v/>
      </c>
    </row>
    <row r="2220" spans="2:18">
      <c r="B2220" s="130"/>
      <c r="C2220" s="95" t="str">
        <f>IFERROR(YEAR(VLOOKUP($B2220,A_Stammdaten!$B$18:$G$218,3,FALSE)),"")</f>
        <v/>
      </c>
      <c r="D2220" s="95" t="str">
        <f>IFERROR(VLOOKUP($B2220,A_Stammdaten!$B$18:$G$218,6,FALSE),"")</f>
        <v/>
      </c>
      <c r="E2220" s="131"/>
      <c r="F2220" s="130"/>
      <c r="G2220" s="130"/>
      <c r="H2220" s="96"/>
      <c r="I2220" s="105" t="str">
        <f>IFERROR(VLOOKUP($E2220,Listen!$I$5:$K$41,2,FALSE),"")</f>
        <v/>
      </c>
      <c r="J2220" s="105" t="str">
        <f>IFERROR(VLOOKUP($E2220,Listen!$I$5:$K$41,3,FALSE),"")</f>
        <v/>
      </c>
      <c r="K2220" s="111" t="str">
        <f>IFERROR(IF($C2220=K$2,$G2220*VLOOKUP($F2220,Listen!$B$5:$G$95,$J2220+1,FALSE)/VLOOKUP(K$2,Listen!$B$5:$G$95,$J2220+1,FALSE),"-")*IF($D2220="Abgabe",0,1),"")</f>
        <v/>
      </c>
      <c r="L2220" s="111" t="str">
        <f>IFERROR(IF($C2220=L$2,$G2220*VLOOKUP($F2220,Listen!$B$5:$G$95,$J2220+1,FALSE)/VLOOKUP(L$2,Listen!$B$5:$G$95,$J2220+1,FALSE),"-")*IF($D2220="Abgabe",0,1),"")</f>
        <v/>
      </c>
      <c r="M2220" s="111" t="str">
        <f>IFERROR(IF($C2220=M$2,$G2220*VLOOKUP($F2220,Listen!$B$5:$G$95,$J2220+1,FALSE)/VLOOKUP(M$2,Listen!$B$5:$G$95,$J2220+1,FALSE),"-")*IF($D2220="Abgabe",0,1),"")</f>
        <v/>
      </c>
      <c r="N2220" s="111" t="str">
        <f>IFERROR(IF($C2220=N$2,$G2220*VLOOKUP($F2220,Listen!$B$5:$G$95,$J2220+1,FALSE)/VLOOKUP(N$2,Listen!$B$5:$G$95,$J2220+1,FALSE),"-")*IF($D2220="Abgabe",0,1),"")</f>
        <v/>
      </c>
      <c r="O2220" s="111" t="str">
        <f>IFERROR(IF($C2220=O$2,$G2220*VLOOKUP($F2220,Listen!$B$5:$G$95,$J2220+1,FALSE)/VLOOKUP(O$2,Listen!$B$5:$G$95,$J2220+1,FALSE),"-")*IF($D2220="Abgabe",0,1),"")</f>
        <v/>
      </c>
      <c r="P2220" s="111" t="str">
        <f>IFERROR(IF($C2220=P$2,$G2220*VLOOKUP($F2220,Listen!$B$5:$G$95,$J2220+1,FALSE)/VLOOKUP(P$2,Listen!$B$5:$G$95,$J2220+1,FALSE),"-")*IF($D2220="Abgabe",0,1),"")</f>
        <v/>
      </c>
      <c r="Q2220" s="111" t="str">
        <f>IFERROR(IF($C2220=Q$2,$G2220*VLOOKUP($F2220,Listen!$B$5:$G$95,$J2220+1,FALSE)/VLOOKUP(Q$2,Listen!$B$5:$G$95,$J2220+1,FALSE),"-")*IF($D2220="Abgabe",0,1),"")</f>
        <v/>
      </c>
      <c r="R2220" s="111" t="str">
        <f>IFERROR(IF($C2220=R$2,$G2220*VLOOKUP($F2220,Listen!$B$5:$G$95,$J2220+1,FALSE)/VLOOKUP(R$2,Listen!$B$5:$G$95,$J2220+1,FALSE),"-")*IF($D2220="Abgabe",0,1),"")</f>
        <v/>
      </c>
    </row>
    <row r="2221" spans="2:18">
      <c r="B2221" s="130"/>
      <c r="C2221" s="95" t="str">
        <f>IFERROR(YEAR(VLOOKUP($B2221,A_Stammdaten!$B$18:$G$218,3,FALSE)),"")</f>
        <v/>
      </c>
      <c r="D2221" s="95" t="str">
        <f>IFERROR(VLOOKUP($B2221,A_Stammdaten!$B$18:$G$218,6,FALSE),"")</f>
        <v/>
      </c>
      <c r="E2221" s="131"/>
      <c r="F2221" s="130"/>
      <c r="G2221" s="130"/>
      <c r="H2221" s="96"/>
      <c r="I2221" s="105" t="str">
        <f>IFERROR(VLOOKUP($E2221,Listen!$I$5:$K$41,2,FALSE),"")</f>
        <v/>
      </c>
      <c r="J2221" s="105" t="str">
        <f>IFERROR(VLOOKUP($E2221,Listen!$I$5:$K$41,3,FALSE),"")</f>
        <v/>
      </c>
      <c r="K2221" s="111" t="str">
        <f>IFERROR(IF($C2221=K$2,$G2221*VLOOKUP($F2221,Listen!$B$5:$G$95,$J2221+1,FALSE)/VLOOKUP(K$2,Listen!$B$5:$G$95,$J2221+1,FALSE),"-")*IF($D2221="Abgabe",0,1),"")</f>
        <v/>
      </c>
      <c r="L2221" s="111" t="str">
        <f>IFERROR(IF($C2221=L$2,$G2221*VLOOKUP($F2221,Listen!$B$5:$G$95,$J2221+1,FALSE)/VLOOKUP(L$2,Listen!$B$5:$G$95,$J2221+1,FALSE),"-")*IF($D2221="Abgabe",0,1),"")</f>
        <v/>
      </c>
      <c r="M2221" s="111" t="str">
        <f>IFERROR(IF($C2221=M$2,$G2221*VLOOKUP($F2221,Listen!$B$5:$G$95,$J2221+1,FALSE)/VLOOKUP(M$2,Listen!$B$5:$G$95,$J2221+1,FALSE),"-")*IF($D2221="Abgabe",0,1),"")</f>
        <v/>
      </c>
      <c r="N2221" s="111" t="str">
        <f>IFERROR(IF($C2221=N$2,$G2221*VLOOKUP($F2221,Listen!$B$5:$G$95,$J2221+1,FALSE)/VLOOKUP(N$2,Listen!$B$5:$G$95,$J2221+1,FALSE),"-")*IF($D2221="Abgabe",0,1),"")</f>
        <v/>
      </c>
      <c r="O2221" s="111" t="str">
        <f>IFERROR(IF($C2221=O$2,$G2221*VLOOKUP($F2221,Listen!$B$5:$G$95,$J2221+1,FALSE)/VLOOKUP(O$2,Listen!$B$5:$G$95,$J2221+1,FALSE),"-")*IF($D2221="Abgabe",0,1),"")</f>
        <v/>
      </c>
      <c r="P2221" s="111" t="str">
        <f>IFERROR(IF($C2221=P$2,$G2221*VLOOKUP($F2221,Listen!$B$5:$G$95,$J2221+1,FALSE)/VLOOKUP(P$2,Listen!$B$5:$G$95,$J2221+1,FALSE),"-")*IF($D2221="Abgabe",0,1),"")</f>
        <v/>
      </c>
      <c r="Q2221" s="111" t="str">
        <f>IFERROR(IF($C2221=Q$2,$G2221*VLOOKUP($F2221,Listen!$B$5:$G$95,$J2221+1,FALSE)/VLOOKUP(Q$2,Listen!$B$5:$G$95,$J2221+1,FALSE),"-")*IF($D2221="Abgabe",0,1),"")</f>
        <v/>
      </c>
      <c r="R2221" s="111" t="str">
        <f>IFERROR(IF($C2221=R$2,$G2221*VLOOKUP($F2221,Listen!$B$5:$G$95,$J2221+1,FALSE)/VLOOKUP(R$2,Listen!$B$5:$G$95,$J2221+1,FALSE),"-")*IF($D2221="Abgabe",0,1),"")</f>
        <v/>
      </c>
    </row>
    <row r="2222" spans="2:18">
      <c r="B2222" s="130"/>
      <c r="C2222" s="95" t="str">
        <f>IFERROR(YEAR(VLOOKUP($B2222,A_Stammdaten!$B$18:$G$218,3,FALSE)),"")</f>
        <v/>
      </c>
      <c r="D2222" s="95" t="str">
        <f>IFERROR(VLOOKUP($B2222,A_Stammdaten!$B$18:$G$218,6,FALSE),"")</f>
        <v/>
      </c>
      <c r="E2222" s="131"/>
      <c r="F2222" s="130"/>
      <c r="G2222" s="130"/>
      <c r="H2222" s="96"/>
      <c r="I2222" s="105" t="str">
        <f>IFERROR(VLOOKUP($E2222,Listen!$I$5:$K$41,2,FALSE),"")</f>
        <v/>
      </c>
      <c r="J2222" s="105" t="str">
        <f>IFERROR(VLOOKUP($E2222,Listen!$I$5:$K$41,3,FALSE),"")</f>
        <v/>
      </c>
      <c r="K2222" s="111" t="str">
        <f>IFERROR(IF($C2222=K$2,$G2222*VLOOKUP($F2222,Listen!$B$5:$G$95,$J2222+1,FALSE)/VLOOKUP(K$2,Listen!$B$5:$G$95,$J2222+1,FALSE),"-")*IF($D2222="Abgabe",0,1),"")</f>
        <v/>
      </c>
      <c r="L2222" s="111" t="str">
        <f>IFERROR(IF($C2222=L$2,$G2222*VLOOKUP($F2222,Listen!$B$5:$G$95,$J2222+1,FALSE)/VLOOKUP(L$2,Listen!$B$5:$G$95,$J2222+1,FALSE),"-")*IF($D2222="Abgabe",0,1),"")</f>
        <v/>
      </c>
      <c r="M2222" s="111" t="str">
        <f>IFERROR(IF($C2222=M$2,$G2222*VLOOKUP($F2222,Listen!$B$5:$G$95,$J2222+1,FALSE)/VLOOKUP(M$2,Listen!$B$5:$G$95,$J2222+1,FALSE),"-")*IF($D2222="Abgabe",0,1),"")</f>
        <v/>
      </c>
      <c r="N2222" s="111" t="str">
        <f>IFERROR(IF($C2222=N$2,$G2222*VLOOKUP($F2222,Listen!$B$5:$G$95,$J2222+1,FALSE)/VLOOKUP(N$2,Listen!$B$5:$G$95,$J2222+1,FALSE),"-")*IF($D2222="Abgabe",0,1),"")</f>
        <v/>
      </c>
      <c r="O2222" s="111" t="str">
        <f>IFERROR(IF($C2222=O$2,$G2222*VLOOKUP($F2222,Listen!$B$5:$G$95,$J2222+1,FALSE)/VLOOKUP(O$2,Listen!$B$5:$G$95,$J2222+1,FALSE),"-")*IF($D2222="Abgabe",0,1),"")</f>
        <v/>
      </c>
      <c r="P2222" s="111" t="str">
        <f>IFERROR(IF($C2222=P$2,$G2222*VLOOKUP($F2222,Listen!$B$5:$G$95,$J2222+1,FALSE)/VLOOKUP(P$2,Listen!$B$5:$G$95,$J2222+1,FALSE),"-")*IF($D2222="Abgabe",0,1),"")</f>
        <v/>
      </c>
      <c r="Q2222" s="111" t="str">
        <f>IFERROR(IF($C2222=Q$2,$G2222*VLOOKUP($F2222,Listen!$B$5:$G$95,$J2222+1,FALSE)/VLOOKUP(Q$2,Listen!$B$5:$G$95,$J2222+1,FALSE),"-")*IF($D2222="Abgabe",0,1),"")</f>
        <v/>
      </c>
      <c r="R2222" s="111" t="str">
        <f>IFERROR(IF($C2222=R$2,$G2222*VLOOKUP($F2222,Listen!$B$5:$G$95,$J2222+1,FALSE)/VLOOKUP(R$2,Listen!$B$5:$G$95,$J2222+1,FALSE),"-")*IF($D2222="Abgabe",0,1),"")</f>
        <v/>
      </c>
    </row>
    <row r="2223" spans="2:18">
      <c r="B2223" s="130"/>
      <c r="C2223" s="95" t="str">
        <f>IFERROR(YEAR(VLOOKUP($B2223,A_Stammdaten!$B$18:$G$218,3,FALSE)),"")</f>
        <v/>
      </c>
      <c r="D2223" s="95" t="str">
        <f>IFERROR(VLOOKUP($B2223,A_Stammdaten!$B$18:$G$218,6,FALSE),"")</f>
        <v/>
      </c>
      <c r="E2223" s="131"/>
      <c r="F2223" s="130"/>
      <c r="G2223" s="130"/>
      <c r="H2223" s="96"/>
      <c r="I2223" s="105" t="str">
        <f>IFERROR(VLOOKUP($E2223,Listen!$I$5:$K$41,2,FALSE),"")</f>
        <v/>
      </c>
      <c r="J2223" s="105" t="str">
        <f>IFERROR(VLOOKUP($E2223,Listen!$I$5:$K$41,3,FALSE),"")</f>
        <v/>
      </c>
      <c r="K2223" s="111" t="str">
        <f>IFERROR(IF($C2223=K$2,$G2223*VLOOKUP($F2223,Listen!$B$5:$G$95,$J2223+1,FALSE)/VLOOKUP(K$2,Listen!$B$5:$G$95,$J2223+1,FALSE),"-")*IF($D2223="Abgabe",0,1),"")</f>
        <v/>
      </c>
      <c r="L2223" s="111" t="str">
        <f>IFERROR(IF($C2223=L$2,$G2223*VLOOKUP($F2223,Listen!$B$5:$G$95,$J2223+1,FALSE)/VLOOKUP(L$2,Listen!$B$5:$G$95,$J2223+1,FALSE),"-")*IF($D2223="Abgabe",0,1),"")</f>
        <v/>
      </c>
      <c r="M2223" s="111" t="str">
        <f>IFERROR(IF($C2223=M$2,$G2223*VLOOKUP($F2223,Listen!$B$5:$G$95,$J2223+1,FALSE)/VLOOKUP(M$2,Listen!$B$5:$G$95,$J2223+1,FALSE),"-")*IF($D2223="Abgabe",0,1),"")</f>
        <v/>
      </c>
      <c r="N2223" s="111" t="str">
        <f>IFERROR(IF($C2223=N$2,$G2223*VLOOKUP($F2223,Listen!$B$5:$G$95,$J2223+1,FALSE)/VLOOKUP(N$2,Listen!$B$5:$G$95,$J2223+1,FALSE),"-")*IF($D2223="Abgabe",0,1),"")</f>
        <v/>
      </c>
      <c r="O2223" s="111" t="str">
        <f>IFERROR(IF($C2223=O$2,$G2223*VLOOKUP($F2223,Listen!$B$5:$G$95,$J2223+1,FALSE)/VLOOKUP(O$2,Listen!$B$5:$G$95,$J2223+1,FALSE),"-")*IF($D2223="Abgabe",0,1),"")</f>
        <v/>
      </c>
      <c r="P2223" s="111" t="str">
        <f>IFERROR(IF($C2223=P$2,$G2223*VLOOKUP($F2223,Listen!$B$5:$G$95,$J2223+1,FALSE)/VLOOKUP(P$2,Listen!$B$5:$G$95,$J2223+1,FALSE),"-")*IF($D2223="Abgabe",0,1),"")</f>
        <v/>
      </c>
      <c r="Q2223" s="111" t="str">
        <f>IFERROR(IF($C2223=Q$2,$G2223*VLOOKUP($F2223,Listen!$B$5:$G$95,$J2223+1,FALSE)/VLOOKUP(Q$2,Listen!$B$5:$G$95,$J2223+1,FALSE),"-")*IF($D2223="Abgabe",0,1),"")</f>
        <v/>
      </c>
      <c r="R2223" s="111" t="str">
        <f>IFERROR(IF($C2223=R$2,$G2223*VLOOKUP($F2223,Listen!$B$5:$G$95,$J2223+1,FALSE)/VLOOKUP(R$2,Listen!$B$5:$G$95,$J2223+1,FALSE),"-")*IF($D2223="Abgabe",0,1),"")</f>
        <v/>
      </c>
    </row>
    <row r="2224" spans="2:18">
      <c r="B2224" s="130"/>
      <c r="C2224" s="95" t="str">
        <f>IFERROR(YEAR(VLOOKUP($B2224,A_Stammdaten!$B$18:$G$218,3,FALSE)),"")</f>
        <v/>
      </c>
      <c r="D2224" s="95" t="str">
        <f>IFERROR(VLOOKUP($B2224,A_Stammdaten!$B$18:$G$218,6,FALSE),"")</f>
        <v/>
      </c>
      <c r="E2224" s="131"/>
      <c r="F2224" s="130"/>
      <c r="G2224" s="130"/>
      <c r="H2224" s="96"/>
      <c r="I2224" s="105" t="str">
        <f>IFERROR(VLOOKUP($E2224,Listen!$I$5:$K$41,2,FALSE),"")</f>
        <v/>
      </c>
      <c r="J2224" s="105" t="str">
        <f>IFERROR(VLOOKUP($E2224,Listen!$I$5:$K$41,3,FALSE),"")</f>
        <v/>
      </c>
      <c r="K2224" s="111" t="str">
        <f>IFERROR(IF($C2224=K$2,$G2224*VLOOKUP($F2224,Listen!$B$5:$G$95,$J2224+1,FALSE)/VLOOKUP(K$2,Listen!$B$5:$G$95,$J2224+1,FALSE),"-")*IF($D2224="Abgabe",0,1),"")</f>
        <v/>
      </c>
      <c r="L2224" s="111" t="str">
        <f>IFERROR(IF($C2224=L$2,$G2224*VLOOKUP($F2224,Listen!$B$5:$G$95,$J2224+1,FALSE)/VLOOKUP(L$2,Listen!$B$5:$G$95,$J2224+1,FALSE),"-")*IF($D2224="Abgabe",0,1),"")</f>
        <v/>
      </c>
      <c r="M2224" s="111" t="str">
        <f>IFERROR(IF($C2224=M$2,$G2224*VLOOKUP($F2224,Listen!$B$5:$G$95,$J2224+1,FALSE)/VLOOKUP(M$2,Listen!$B$5:$G$95,$J2224+1,FALSE),"-")*IF($D2224="Abgabe",0,1),"")</f>
        <v/>
      </c>
      <c r="N2224" s="111" t="str">
        <f>IFERROR(IF($C2224=N$2,$G2224*VLOOKUP($F2224,Listen!$B$5:$G$95,$J2224+1,FALSE)/VLOOKUP(N$2,Listen!$B$5:$G$95,$J2224+1,FALSE),"-")*IF($D2224="Abgabe",0,1),"")</f>
        <v/>
      </c>
      <c r="O2224" s="111" t="str">
        <f>IFERROR(IF($C2224=O$2,$G2224*VLOOKUP($F2224,Listen!$B$5:$G$95,$J2224+1,FALSE)/VLOOKUP(O$2,Listen!$B$5:$G$95,$J2224+1,FALSE),"-")*IF($D2224="Abgabe",0,1),"")</f>
        <v/>
      </c>
      <c r="P2224" s="111" t="str">
        <f>IFERROR(IF($C2224=P$2,$G2224*VLOOKUP($F2224,Listen!$B$5:$G$95,$J2224+1,FALSE)/VLOOKUP(P$2,Listen!$B$5:$G$95,$J2224+1,FALSE),"-")*IF($D2224="Abgabe",0,1),"")</f>
        <v/>
      </c>
      <c r="Q2224" s="111" t="str">
        <f>IFERROR(IF($C2224=Q$2,$G2224*VLOOKUP($F2224,Listen!$B$5:$G$95,$J2224+1,FALSE)/VLOOKUP(Q$2,Listen!$B$5:$G$95,$J2224+1,FALSE),"-")*IF($D2224="Abgabe",0,1),"")</f>
        <v/>
      </c>
      <c r="R2224" s="111" t="str">
        <f>IFERROR(IF($C2224=R$2,$G2224*VLOOKUP($F2224,Listen!$B$5:$G$95,$J2224+1,FALSE)/VLOOKUP(R$2,Listen!$B$5:$G$95,$J2224+1,FALSE),"-")*IF($D2224="Abgabe",0,1),"")</f>
        <v/>
      </c>
    </row>
    <row r="2225" spans="2:18">
      <c r="B2225" s="130"/>
      <c r="C2225" s="95" t="str">
        <f>IFERROR(YEAR(VLOOKUP($B2225,A_Stammdaten!$B$18:$G$218,3,FALSE)),"")</f>
        <v/>
      </c>
      <c r="D2225" s="95" t="str">
        <f>IFERROR(VLOOKUP($B2225,A_Stammdaten!$B$18:$G$218,6,FALSE),"")</f>
        <v/>
      </c>
      <c r="E2225" s="131"/>
      <c r="F2225" s="130"/>
      <c r="G2225" s="130"/>
      <c r="H2225" s="96"/>
      <c r="I2225" s="105" t="str">
        <f>IFERROR(VLOOKUP($E2225,Listen!$I$5:$K$41,2,FALSE),"")</f>
        <v/>
      </c>
      <c r="J2225" s="105" t="str">
        <f>IFERROR(VLOOKUP($E2225,Listen!$I$5:$K$41,3,FALSE),"")</f>
        <v/>
      </c>
      <c r="K2225" s="111" t="str">
        <f>IFERROR(IF($C2225=K$2,$G2225*VLOOKUP($F2225,Listen!$B$5:$G$95,$J2225+1,FALSE)/VLOOKUP(K$2,Listen!$B$5:$G$95,$J2225+1,FALSE),"-")*IF($D2225="Abgabe",0,1),"")</f>
        <v/>
      </c>
      <c r="L2225" s="111" t="str">
        <f>IFERROR(IF($C2225=L$2,$G2225*VLOOKUP($F2225,Listen!$B$5:$G$95,$J2225+1,FALSE)/VLOOKUP(L$2,Listen!$B$5:$G$95,$J2225+1,FALSE),"-")*IF($D2225="Abgabe",0,1),"")</f>
        <v/>
      </c>
      <c r="M2225" s="111" t="str">
        <f>IFERROR(IF($C2225=M$2,$G2225*VLOOKUP($F2225,Listen!$B$5:$G$95,$J2225+1,FALSE)/VLOOKUP(M$2,Listen!$B$5:$G$95,$J2225+1,FALSE),"-")*IF($D2225="Abgabe",0,1),"")</f>
        <v/>
      </c>
      <c r="N2225" s="111" t="str">
        <f>IFERROR(IF($C2225=N$2,$G2225*VLOOKUP($F2225,Listen!$B$5:$G$95,$J2225+1,FALSE)/VLOOKUP(N$2,Listen!$B$5:$G$95,$J2225+1,FALSE),"-")*IF($D2225="Abgabe",0,1),"")</f>
        <v/>
      </c>
      <c r="O2225" s="111" t="str">
        <f>IFERROR(IF($C2225=O$2,$G2225*VLOOKUP($F2225,Listen!$B$5:$G$95,$J2225+1,FALSE)/VLOOKUP(O$2,Listen!$B$5:$G$95,$J2225+1,FALSE),"-")*IF($D2225="Abgabe",0,1),"")</f>
        <v/>
      </c>
      <c r="P2225" s="111" t="str">
        <f>IFERROR(IF($C2225=P$2,$G2225*VLOOKUP($F2225,Listen!$B$5:$G$95,$J2225+1,FALSE)/VLOOKUP(P$2,Listen!$B$5:$G$95,$J2225+1,FALSE),"-")*IF($D2225="Abgabe",0,1),"")</f>
        <v/>
      </c>
      <c r="Q2225" s="111" t="str">
        <f>IFERROR(IF($C2225=Q$2,$G2225*VLOOKUP($F2225,Listen!$B$5:$G$95,$J2225+1,FALSE)/VLOOKUP(Q$2,Listen!$B$5:$G$95,$J2225+1,FALSE),"-")*IF($D2225="Abgabe",0,1),"")</f>
        <v/>
      </c>
      <c r="R2225" s="111" t="str">
        <f>IFERROR(IF($C2225=R$2,$G2225*VLOOKUP($F2225,Listen!$B$5:$G$95,$J2225+1,FALSE)/VLOOKUP(R$2,Listen!$B$5:$G$95,$J2225+1,FALSE),"-")*IF($D2225="Abgabe",0,1),"")</f>
        <v/>
      </c>
    </row>
    <row r="2226" spans="2:18">
      <c r="B2226" s="130"/>
      <c r="C2226" s="95" t="str">
        <f>IFERROR(YEAR(VLOOKUP($B2226,A_Stammdaten!$B$18:$G$218,3,FALSE)),"")</f>
        <v/>
      </c>
      <c r="D2226" s="95" t="str">
        <f>IFERROR(VLOOKUP($B2226,A_Stammdaten!$B$18:$G$218,6,FALSE),"")</f>
        <v/>
      </c>
      <c r="E2226" s="131"/>
      <c r="F2226" s="130"/>
      <c r="G2226" s="130"/>
      <c r="H2226" s="96"/>
      <c r="I2226" s="105" t="str">
        <f>IFERROR(VLOOKUP($E2226,Listen!$I$5:$K$41,2,FALSE),"")</f>
        <v/>
      </c>
      <c r="J2226" s="105" t="str">
        <f>IFERROR(VLOOKUP($E2226,Listen!$I$5:$K$41,3,FALSE),"")</f>
        <v/>
      </c>
      <c r="K2226" s="111" t="str">
        <f>IFERROR(IF($C2226=K$2,$G2226*VLOOKUP($F2226,Listen!$B$5:$G$95,$J2226+1,FALSE)/VLOOKUP(K$2,Listen!$B$5:$G$95,$J2226+1,FALSE),"-")*IF($D2226="Abgabe",0,1),"")</f>
        <v/>
      </c>
      <c r="L2226" s="111" t="str">
        <f>IFERROR(IF($C2226=L$2,$G2226*VLOOKUP($F2226,Listen!$B$5:$G$95,$J2226+1,FALSE)/VLOOKUP(L$2,Listen!$B$5:$G$95,$J2226+1,FALSE),"-")*IF($D2226="Abgabe",0,1),"")</f>
        <v/>
      </c>
      <c r="M2226" s="111" t="str">
        <f>IFERROR(IF($C2226=M$2,$G2226*VLOOKUP($F2226,Listen!$B$5:$G$95,$J2226+1,FALSE)/VLOOKUP(M$2,Listen!$B$5:$G$95,$J2226+1,FALSE),"-")*IF($D2226="Abgabe",0,1),"")</f>
        <v/>
      </c>
      <c r="N2226" s="111" t="str">
        <f>IFERROR(IF($C2226=N$2,$G2226*VLOOKUP($F2226,Listen!$B$5:$G$95,$J2226+1,FALSE)/VLOOKUP(N$2,Listen!$B$5:$G$95,$J2226+1,FALSE),"-")*IF($D2226="Abgabe",0,1),"")</f>
        <v/>
      </c>
      <c r="O2226" s="111" t="str">
        <f>IFERROR(IF($C2226=O$2,$G2226*VLOOKUP($F2226,Listen!$B$5:$G$95,$J2226+1,FALSE)/VLOOKUP(O$2,Listen!$B$5:$G$95,$J2226+1,FALSE),"-")*IF($D2226="Abgabe",0,1),"")</f>
        <v/>
      </c>
      <c r="P2226" s="111" t="str">
        <f>IFERROR(IF($C2226=P$2,$G2226*VLOOKUP($F2226,Listen!$B$5:$G$95,$J2226+1,FALSE)/VLOOKUP(P$2,Listen!$B$5:$G$95,$J2226+1,FALSE),"-")*IF($D2226="Abgabe",0,1),"")</f>
        <v/>
      </c>
      <c r="Q2226" s="111" t="str">
        <f>IFERROR(IF($C2226=Q$2,$G2226*VLOOKUP($F2226,Listen!$B$5:$G$95,$J2226+1,FALSE)/VLOOKUP(Q$2,Listen!$B$5:$G$95,$J2226+1,FALSE),"-")*IF($D2226="Abgabe",0,1),"")</f>
        <v/>
      </c>
      <c r="R2226" s="111" t="str">
        <f>IFERROR(IF($C2226=R$2,$G2226*VLOOKUP($F2226,Listen!$B$5:$G$95,$J2226+1,FALSE)/VLOOKUP(R$2,Listen!$B$5:$G$95,$J2226+1,FALSE),"-")*IF($D2226="Abgabe",0,1),"")</f>
        <v/>
      </c>
    </row>
    <row r="2227" spans="2:18">
      <c r="B2227" s="130"/>
      <c r="C2227" s="95" t="str">
        <f>IFERROR(YEAR(VLOOKUP($B2227,A_Stammdaten!$B$18:$G$218,3,FALSE)),"")</f>
        <v/>
      </c>
      <c r="D2227" s="95" t="str">
        <f>IFERROR(VLOOKUP($B2227,A_Stammdaten!$B$18:$G$218,6,FALSE),"")</f>
        <v/>
      </c>
      <c r="E2227" s="131"/>
      <c r="F2227" s="130"/>
      <c r="G2227" s="130"/>
      <c r="H2227" s="96"/>
      <c r="I2227" s="105" t="str">
        <f>IFERROR(VLOOKUP($E2227,Listen!$I$5:$K$41,2,FALSE),"")</f>
        <v/>
      </c>
      <c r="J2227" s="105" t="str">
        <f>IFERROR(VLOOKUP($E2227,Listen!$I$5:$K$41,3,FALSE),"")</f>
        <v/>
      </c>
      <c r="K2227" s="111" t="str">
        <f>IFERROR(IF($C2227=K$2,$G2227*VLOOKUP($F2227,Listen!$B$5:$G$95,$J2227+1,FALSE)/VLOOKUP(K$2,Listen!$B$5:$G$95,$J2227+1,FALSE),"-")*IF($D2227="Abgabe",0,1),"")</f>
        <v/>
      </c>
      <c r="L2227" s="111" t="str">
        <f>IFERROR(IF($C2227=L$2,$G2227*VLOOKUP($F2227,Listen!$B$5:$G$95,$J2227+1,FALSE)/VLOOKUP(L$2,Listen!$B$5:$G$95,$J2227+1,FALSE),"-")*IF($D2227="Abgabe",0,1),"")</f>
        <v/>
      </c>
      <c r="M2227" s="111" t="str">
        <f>IFERROR(IF($C2227=M$2,$G2227*VLOOKUP($F2227,Listen!$B$5:$G$95,$J2227+1,FALSE)/VLOOKUP(M$2,Listen!$B$5:$G$95,$J2227+1,FALSE),"-")*IF($D2227="Abgabe",0,1),"")</f>
        <v/>
      </c>
      <c r="N2227" s="111" t="str">
        <f>IFERROR(IF($C2227=N$2,$G2227*VLOOKUP($F2227,Listen!$B$5:$G$95,$J2227+1,FALSE)/VLOOKUP(N$2,Listen!$B$5:$G$95,$J2227+1,FALSE),"-")*IF($D2227="Abgabe",0,1),"")</f>
        <v/>
      </c>
      <c r="O2227" s="111" t="str">
        <f>IFERROR(IF($C2227=O$2,$G2227*VLOOKUP($F2227,Listen!$B$5:$G$95,$J2227+1,FALSE)/VLOOKUP(O$2,Listen!$B$5:$G$95,$J2227+1,FALSE),"-")*IF($D2227="Abgabe",0,1),"")</f>
        <v/>
      </c>
      <c r="P2227" s="111" t="str">
        <f>IFERROR(IF($C2227=P$2,$G2227*VLOOKUP($F2227,Listen!$B$5:$G$95,$J2227+1,FALSE)/VLOOKUP(P$2,Listen!$B$5:$G$95,$J2227+1,FALSE),"-")*IF($D2227="Abgabe",0,1),"")</f>
        <v/>
      </c>
      <c r="Q2227" s="111" t="str">
        <f>IFERROR(IF($C2227=Q$2,$G2227*VLOOKUP($F2227,Listen!$B$5:$G$95,$J2227+1,FALSE)/VLOOKUP(Q$2,Listen!$B$5:$G$95,$J2227+1,FALSE),"-")*IF($D2227="Abgabe",0,1),"")</f>
        <v/>
      </c>
      <c r="R2227" s="111" t="str">
        <f>IFERROR(IF($C2227=R$2,$G2227*VLOOKUP($F2227,Listen!$B$5:$G$95,$J2227+1,FALSE)/VLOOKUP(R$2,Listen!$B$5:$G$95,$J2227+1,FALSE),"-")*IF($D2227="Abgabe",0,1),"")</f>
        <v/>
      </c>
    </row>
    <row r="2228" spans="2:18">
      <c r="B2228" s="130"/>
      <c r="C2228" s="95" t="str">
        <f>IFERROR(YEAR(VLOOKUP($B2228,A_Stammdaten!$B$18:$G$218,3,FALSE)),"")</f>
        <v/>
      </c>
      <c r="D2228" s="95" t="str">
        <f>IFERROR(VLOOKUP($B2228,A_Stammdaten!$B$18:$G$218,6,FALSE),"")</f>
        <v/>
      </c>
      <c r="E2228" s="131"/>
      <c r="F2228" s="130"/>
      <c r="G2228" s="130"/>
      <c r="H2228" s="96"/>
      <c r="I2228" s="105" t="str">
        <f>IFERROR(VLOOKUP($E2228,Listen!$I$5:$K$41,2,FALSE),"")</f>
        <v/>
      </c>
      <c r="J2228" s="105" t="str">
        <f>IFERROR(VLOOKUP($E2228,Listen!$I$5:$K$41,3,FALSE),"")</f>
        <v/>
      </c>
      <c r="K2228" s="111" t="str">
        <f>IFERROR(IF($C2228=K$2,$G2228*VLOOKUP($F2228,Listen!$B$5:$G$95,$J2228+1,FALSE)/VLOOKUP(K$2,Listen!$B$5:$G$95,$J2228+1,FALSE),"-")*IF($D2228="Abgabe",0,1),"")</f>
        <v/>
      </c>
      <c r="L2228" s="111" t="str">
        <f>IFERROR(IF($C2228=L$2,$G2228*VLOOKUP($F2228,Listen!$B$5:$G$95,$J2228+1,FALSE)/VLOOKUP(L$2,Listen!$B$5:$G$95,$J2228+1,FALSE),"-")*IF($D2228="Abgabe",0,1),"")</f>
        <v/>
      </c>
      <c r="M2228" s="111" t="str">
        <f>IFERROR(IF($C2228=M$2,$G2228*VLOOKUP($F2228,Listen!$B$5:$G$95,$J2228+1,FALSE)/VLOOKUP(M$2,Listen!$B$5:$G$95,$J2228+1,FALSE),"-")*IF($D2228="Abgabe",0,1),"")</f>
        <v/>
      </c>
      <c r="N2228" s="111" t="str">
        <f>IFERROR(IF($C2228=N$2,$G2228*VLOOKUP($F2228,Listen!$B$5:$G$95,$J2228+1,FALSE)/VLOOKUP(N$2,Listen!$B$5:$G$95,$J2228+1,FALSE),"-")*IF($D2228="Abgabe",0,1),"")</f>
        <v/>
      </c>
      <c r="O2228" s="111" t="str">
        <f>IFERROR(IF($C2228=O$2,$G2228*VLOOKUP($F2228,Listen!$B$5:$G$95,$J2228+1,FALSE)/VLOOKUP(O$2,Listen!$B$5:$G$95,$J2228+1,FALSE),"-")*IF($D2228="Abgabe",0,1),"")</f>
        <v/>
      </c>
      <c r="P2228" s="111" t="str">
        <f>IFERROR(IF($C2228=P$2,$G2228*VLOOKUP($F2228,Listen!$B$5:$G$95,$J2228+1,FALSE)/VLOOKUP(P$2,Listen!$B$5:$G$95,$J2228+1,FALSE),"-")*IF($D2228="Abgabe",0,1),"")</f>
        <v/>
      </c>
      <c r="Q2228" s="111" t="str">
        <f>IFERROR(IF($C2228=Q$2,$G2228*VLOOKUP($F2228,Listen!$B$5:$G$95,$J2228+1,FALSE)/VLOOKUP(Q$2,Listen!$B$5:$G$95,$J2228+1,FALSE),"-")*IF($D2228="Abgabe",0,1),"")</f>
        <v/>
      </c>
      <c r="R2228" s="111" t="str">
        <f>IFERROR(IF($C2228=R$2,$G2228*VLOOKUP($F2228,Listen!$B$5:$G$95,$J2228+1,FALSE)/VLOOKUP(R$2,Listen!$B$5:$G$95,$J2228+1,FALSE),"-")*IF($D2228="Abgabe",0,1),"")</f>
        <v/>
      </c>
    </row>
    <row r="2229" spans="2:18">
      <c r="B2229" s="130"/>
      <c r="C2229" s="95" t="str">
        <f>IFERROR(YEAR(VLOOKUP($B2229,A_Stammdaten!$B$18:$G$218,3,FALSE)),"")</f>
        <v/>
      </c>
      <c r="D2229" s="95" t="str">
        <f>IFERROR(VLOOKUP($B2229,A_Stammdaten!$B$18:$G$218,6,FALSE),"")</f>
        <v/>
      </c>
      <c r="E2229" s="131"/>
      <c r="F2229" s="130"/>
      <c r="G2229" s="130"/>
      <c r="H2229" s="96"/>
      <c r="I2229" s="105" t="str">
        <f>IFERROR(VLOOKUP($E2229,Listen!$I$5:$K$41,2,FALSE),"")</f>
        <v/>
      </c>
      <c r="J2229" s="105" t="str">
        <f>IFERROR(VLOOKUP($E2229,Listen!$I$5:$K$41,3,FALSE),"")</f>
        <v/>
      </c>
      <c r="K2229" s="111" t="str">
        <f>IFERROR(IF($C2229=K$2,$G2229*VLOOKUP($F2229,Listen!$B$5:$G$95,$J2229+1,FALSE)/VLOOKUP(K$2,Listen!$B$5:$G$95,$J2229+1,FALSE),"-")*IF($D2229="Abgabe",0,1),"")</f>
        <v/>
      </c>
      <c r="L2229" s="111" t="str">
        <f>IFERROR(IF($C2229=L$2,$G2229*VLOOKUP($F2229,Listen!$B$5:$G$95,$J2229+1,FALSE)/VLOOKUP(L$2,Listen!$B$5:$G$95,$J2229+1,FALSE),"-")*IF($D2229="Abgabe",0,1),"")</f>
        <v/>
      </c>
      <c r="M2229" s="111" t="str">
        <f>IFERROR(IF($C2229=M$2,$G2229*VLOOKUP($F2229,Listen!$B$5:$G$95,$J2229+1,FALSE)/VLOOKUP(M$2,Listen!$B$5:$G$95,$J2229+1,FALSE),"-")*IF($D2229="Abgabe",0,1),"")</f>
        <v/>
      </c>
      <c r="N2229" s="111" t="str">
        <f>IFERROR(IF($C2229=N$2,$G2229*VLOOKUP($F2229,Listen!$B$5:$G$95,$J2229+1,FALSE)/VLOOKUP(N$2,Listen!$B$5:$G$95,$J2229+1,FALSE),"-")*IF($D2229="Abgabe",0,1),"")</f>
        <v/>
      </c>
      <c r="O2229" s="111" t="str">
        <f>IFERROR(IF($C2229=O$2,$G2229*VLOOKUP($F2229,Listen!$B$5:$G$95,$J2229+1,FALSE)/VLOOKUP(O$2,Listen!$B$5:$G$95,$J2229+1,FALSE),"-")*IF($D2229="Abgabe",0,1),"")</f>
        <v/>
      </c>
      <c r="P2229" s="111" t="str">
        <f>IFERROR(IF($C2229=P$2,$G2229*VLOOKUP($F2229,Listen!$B$5:$G$95,$J2229+1,FALSE)/VLOOKUP(P$2,Listen!$B$5:$G$95,$J2229+1,FALSE),"-")*IF($D2229="Abgabe",0,1),"")</f>
        <v/>
      </c>
      <c r="Q2229" s="111" t="str">
        <f>IFERROR(IF($C2229=Q$2,$G2229*VLOOKUP($F2229,Listen!$B$5:$G$95,$J2229+1,FALSE)/VLOOKUP(Q$2,Listen!$B$5:$G$95,$J2229+1,FALSE),"-")*IF($D2229="Abgabe",0,1),"")</f>
        <v/>
      </c>
      <c r="R2229" s="111" t="str">
        <f>IFERROR(IF($C2229=R$2,$G2229*VLOOKUP($F2229,Listen!$B$5:$G$95,$J2229+1,FALSE)/VLOOKUP(R$2,Listen!$B$5:$G$95,$J2229+1,FALSE),"-")*IF($D2229="Abgabe",0,1),"")</f>
        <v/>
      </c>
    </row>
    <row r="2230" spans="2:18">
      <c r="B2230" s="130"/>
      <c r="C2230" s="95" t="str">
        <f>IFERROR(YEAR(VLOOKUP($B2230,A_Stammdaten!$B$18:$G$218,3,FALSE)),"")</f>
        <v/>
      </c>
      <c r="D2230" s="95" t="str">
        <f>IFERROR(VLOOKUP($B2230,A_Stammdaten!$B$18:$G$218,6,FALSE),"")</f>
        <v/>
      </c>
      <c r="E2230" s="131"/>
      <c r="F2230" s="130"/>
      <c r="G2230" s="130"/>
      <c r="H2230" s="96"/>
      <c r="I2230" s="105" t="str">
        <f>IFERROR(VLOOKUP($E2230,Listen!$I$5:$K$41,2,FALSE),"")</f>
        <v/>
      </c>
      <c r="J2230" s="105" t="str">
        <f>IFERROR(VLOOKUP($E2230,Listen!$I$5:$K$41,3,FALSE),"")</f>
        <v/>
      </c>
      <c r="K2230" s="111" t="str">
        <f>IFERROR(IF($C2230=K$2,$G2230*VLOOKUP($F2230,Listen!$B$5:$G$95,$J2230+1,FALSE)/VLOOKUP(K$2,Listen!$B$5:$G$95,$J2230+1,FALSE),"-")*IF($D2230="Abgabe",0,1),"")</f>
        <v/>
      </c>
      <c r="L2230" s="111" t="str">
        <f>IFERROR(IF($C2230=L$2,$G2230*VLOOKUP($F2230,Listen!$B$5:$G$95,$J2230+1,FALSE)/VLOOKUP(L$2,Listen!$B$5:$G$95,$J2230+1,FALSE),"-")*IF($D2230="Abgabe",0,1),"")</f>
        <v/>
      </c>
      <c r="M2230" s="111" t="str">
        <f>IFERROR(IF($C2230=M$2,$G2230*VLOOKUP($F2230,Listen!$B$5:$G$95,$J2230+1,FALSE)/VLOOKUP(M$2,Listen!$B$5:$G$95,$J2230+1,FALSE),"-")*IF($D2230="Abgabe",0,1),"")</f>
        <v/>
      </c>
      <c r="N2230" s="111" t="str">
        <f>IFERROR(IF($C2230=N$2,$G2230*VLOOKUP($F2230,Listen!$B$5:$G$95,$J2230+1,FALSE)/VLOOKUP(N$2,Listen!$B$5:$G$95,$J2230+1,FALSE),"-")*IF($D2230="Abgabe",0,1),"")</f>
        <v/>
      </c>
      <c r="O2230" s="111" t="str">
        <f>IFERROR(IF($C2230=O$2,$G2230*VLOOKUP($F2230,Listen!$B$5:$G$95,$J2230+1,FALSE)/VLOOKUP(O$2,Listen!$B$5:$G$95,$J2230+1,FALSE),"-")*IF($D2230="Abgabe",0,1),"")</f>
        <v/>
      </c>
      <c r="P2230" s="111" t="str">
        <f>IFERROR(IF($C2230=P$2,$G2230*VLOOKUP($F2230,Listen!$B$5:$G$95,$J2230+1,FALSE)/VLOOKUP(P$2,Listen!$B$5:$G$95,$J2230+1,FALSE),"-")*IF($D2230="Abgabe",0,1),"")</f>
        <v/>
      </c>
      <c r="Q2230" s="111" t="str">
        <f>IFERROR(IF($C2230=Q$2,$G2230*VLOOKUP($F2230,Listen!$B$5:$G$95,$J2230+1,FALSE)/VLOOKUP(Q$2,Listen!$B$5:$G$95,$J2230+1,FALSE),"-")*IF($D2230="Abgabe",0,1),"")</f>
        <v/>
      </c>
      <c r="R2230" s="111" t="str">
        <f>IFERROR(IF($C2230=R$2,$G2230*VLOOKUP($F2230,Listen!$B$5:$G$95,$J2230+1,FALSE)/VLOOKUP(R$2,Listen!$B$5:$G$95,$J2230+1,FALSE),"-")*IF($D2230="Abgabe",0,1),"")</f>
        <v/>
      </c>
    </row>
    <row r="2231" spans="2:18">
      <c r="B2231" s="130"/>
      <c r="C2231" s="95" t="str">
        <f>IFERROR(YEAR(VLOOKUP($B2231,A_Stammdaten!$B$18:$G$218,3,FALSE)),"")</f>
        <v/>
      </c>
      <c r="D2231" s="95" t="str">
        <f>IFERROR(VLOOKUP($B2231,A_Stammdaten!$B$18:$G$218,6,FALSE),"")</f>
        <v/>
      </c>
      <c r="E2231" s="131"/>
      <c r="F2231" s="130"/>
      <c r="G2231" s="130"/>
      <c r="H2231" s="96"/>
      <c r="I2231" s="105" t="str">
        <f>IFERROR(VLOOKUP($E2231,Listen!$I$5:$K$41,2,FALSE),"")</f>
        <v/>
      </c>
      <c r="J2231" s="105" t="str">
        <f>IFERROR(VLOOKUP($E2231,Listen!$I$5:$K$41,3,FALSE),"")</f>
        <v/>
      </c>
      <c r="K2231" s="111" t="str">
        <f>IFERROR(IF($C2231=K$2,$G2231*VLOOKUP($F2231,Listen!$B$5:$G$95,$J2231+1,FALSE)/VLOOKUP(K$2,Listen!$B$5:$G$95,$J2231+1,FALSE),"-")*IF($D2231="Abgabe",0,1),"")</f>
        <v/>
      </c>
      <c r="L2231" s="111" t="str">
        <f>IFERROR(IF($C2231=L$2,$G2231*VLOOKUP($F2231,Listen!$B$5:$G$95,$J2231+1,FALSE)/VLOOKUP(L$2,Listen!$B$5:$G$95,$J2231+1,FALSE),"-")*IF($D2231="Abgabe",0,1),"")</f>
        <v/>
      </c>
      <c r="M2231" s="111" t="str">
        <f>IFERROR(IF($C2231=M$2,$G2231*VLOOKUP($F2231,Listen!$B$5:$G$95,$J2231+1,FALSE)/VLOOKUP(M$2,Listen!$B$5:$G$95,$J2231+1,FALSE),"-")*IF($D2231="Abgabe",0,1),"")</f>
        <v/>
      </c>
      <c r="N2231" s="111" t="str">
        <f>IFERROR(IF($C2231=N$2,$G2231*VLOOKUP($F2231,Listen!$B$5:$G$95,$J2231+1,FALSE)/VLOOKUP(N$2,Listen!$B$5:$G$95,$J2231+1,FALSE),"-")*IF($D2231="Abgabe",0,1),"")</f>
        <v/>
      </c>
      <c r="O2231" s="111" t="str">
        <f>IFERROR(IF($C2231=O$2,$G2231*VLOOKUP($F2231,Listen!$B$5:$G$95,$J2231+1,FALSE)/VLOOKUP(O$2,Listen!$B$5:$G$95,$J2231+1,FALSE),"-")*IF($D2231="Abgabe",0,1),"")</f>
        <v/>
      </c>
      <c r="P2231" s="111" t="str">
        <f>IFERROR(IF($C2231=P$2,$G2231*VLOOKUP($F2231,Listen!$B$5:$G$95,$J2231+1,FALSE)/VLOOKUP(P$2,Listen!$B$5:$G$95,$J2231+1,FALSE),"-")*IF($D2231="Abgabe",0,1),"")</f>
        <v/>
      </c>
      <c r="Q2231" s="111" t="str">
        <f>IFERROR(IF($C2231=Q$2,$G2231*VLOOKUP($F2231,Listen!$B$5:$G$95,$J2231+1,FALSE)/VLOOKUP(Q$2,Listen!$B$5:$G$95,$J2231+1,FALSE),"-")*IF($D2231="Abgabe",0,1),"")</f>
        <v/>
      </c>
      <c r="R2231" s="111" t="str">
        <f>IFERROR(IF($C2231=R$2,$G2231*VLOOKUP($F2231,Listen!$B$5:$G$95,$J2231+1,FALSE)/VLOOKUP(R$2,Listen!$B$5:$G$95,$J2231+1,FALSE),"-")*IF($D2231="Abgabe",0,1),"")</f>
        <v/>
      </c>
    </row>
    <row r="2232" spans="2:18">
      <c r="B2232" s="130"/>
      <c r="C2232" s="95" t="str">
        <f>IFERROR(YEAR(VLOOKUP($B2232,A_Stammdaten!$B$18:$G$218,3,FALSE)),"")</f>
        <v/>
      </c>
      <c r="D2232" s="95" t="str">
        <f>IFERROR(VLOOKUP($B2232,A_Stammdaten!$B$18:$G$218,6,FALSE),"")</f>
        <v/>
      </c>
      <c r="E2232" s="131"/>
      <c r="F2232" s="130"/>
      <c r="G2232" s="130"/>
      <c r="H2232" s="96"/>
      <c r="I2232" s="105" t="str">
        <f>IFERROR(VLOOKUP($E2232,Listen!$I$5:$K$41,2,FALSE),"")</f>
        <v/>
      </c>
      <c r="J2232" s="105" t="str">
        <f>IFERROR(VLOOKUP($E2232,Listen!$I$5:$K$41,3,FALSE),"")</f>
        <v/>
      </c>
      <c r="K2232" s="111" t="str">
        <f>IFERROR(IF($C2232=K$2,$G2232*VLOOKUP($F2232,Listen!$B$5:$G$95,$J2232+1,FALSE)/VLOOKUP(K$2,Listen!$B$5:$G$95,$J2232+1,FALSE),"-")*IF($D2232="Abgabe",0,1),"")</f>
        <v/>
      </c>
      <c r="L2232" s="111" t="str">
        <f>IFERROR(IF($C2232=L$2,$G2232*VLOOKUP($F2232,Listen!$B$5:$G$95,$J2232+1,FALSE)/VLOOKUP(L$2,Listen!$B$5:$G$95,$J2232+1,FALSE),"-")*IF($D2232="Abgabe",0,1),"")</f>
        <v/>
      </c>
      <c r="M2232" s="111" t="str">
        <f>IFERROR(IF($C2232=M$2,$G2232*VLOOKUP($F2232,Listen!$B$5:$G$95,$J2232+1,FALSE)/VLOOKUP(M$2,Listen!$B$5:$G$95,$J2232+1,FALSE),"-")*IF($D2232="Abgabe",0,1),"")</f>
        <v/>
      </c>
      <c r="N2232" s="111" t="str">
        <f>IFERROR(IF($C2232=N$2,$G2232*VLOOKUP($F2232,Listen!$B$5:$G$95,$J2232+1,FALSE)/VLOOKUP(N$2,Listen!$B$5:$G$95,$J2232+1,FALSE),"-")*IF($D2232="Abgabe",0,1),"")</f>
        <v/>
      </c>
      <c r="O2232" s="111" t="str">
        <f>IFERROR(IF($C2232=O$2,$G2232*VLOOKUP($F2232,Listen!$B$5:$G$95,$J2232+1,FALSE)/VLOOKUP(O$2,Listen!$B$5:$G$95,$J2232+1,FALSE),"-")*IF($D2232="Abgabe",0,1),"")</f>
        <v/>
      </c>
      <c r="P2232" s="111" t="str">
        <f>IFERROR(IF($C2232=P$2,$G2232*VLOOKUP($F2232,Listen!$B$5:$G$95,$J2232+1,FALSE)/VLOOKUP(P$2,Listen!$B$5:$G$95,$J2232+1,FALSE),"-")*IF($D2232="Abgabe",0,1),"")</f>
        <v/>
      </c>
      <c r="Q2232" s="111" t="str">
        <f>IFERROR(IF($C2232=Q$2,$G2232*VLOOKUP($F2232,Listen!$B$5:$G$95,$J2232+1,FALSE)/VLOOKUP(Q$2,Listen!$B$5:$G$95,$J2232+1,FALSE),"-")*IF($D2232="Abgabe",0,1),"")</f>
        <v/>
      </c>
      <c r="R2232" s="111" t="str">
        <f>IFERROR(IF($C2232=R$2,$G2232*VLOOKUP($F2232,Listen!$B$5:$G$95,$J2232+1,FALSE)/VLOOKUP(R$2,Listen!$B$5:$G$95,$J2232+1,FALSE),"-")*IF($D2232="Abgabe",0,1),"")</f>
        <v/>
      </c>
    </row>
    <row r="2233" spans="2:18">
      <c r="B2233" s="130"/>
      <c r="C2233" s="95" t="str">
        <f>IFERROR(YEAR(VLOOKUP($B2233,A_Stammdaten!$B$18:$G$218,3,FALSE)),"")</f>
        <v/>
      </c>
      <c r="D2233" s="95" t="str">
        <f>IFERROR(VLOOKUP($B2233,A_Stammdaten!$B$18:$G$218,6,FALSE),"")</f>
        <v/>
      </c>
      <c r="E2233" s="131"/>
      <c r="F2233" s="130"/>
      <c r="G2233" s="130"/>
      <c r="H2233" s="96"/>
      <c r="I2233" s="105" t="str">
        <f>IFERROR(VLOOKUP($E2233,Listen!$I$5:$K$41,2,FALSE),"")</f>
        <v/>
      </c>
      <c r="J2233" s="105" t="str">
        <f>IFERROR(VLOOKUP($E2233,Listen!$I$5:$K$41,3,FALSE),"")</f>
        <v/>
      </c>
      <c r="K2233" s="111" t="str">
        <f>IFERROR(IF($C2233=K$2,$G2233*VLOOKUP($F2233,Listen!$B$5:$G$95,$J2233+1,FALSE)/VLOOKUP(K$2,Listen!$B$5:$G$95,$J2233+1,FALSE),"-")*IF($D2233="Abgabe",0,1),"")</f>
        <v/>
      </c>
      <c r="L2233" s="111" t="str">
        <f>IFERROR(IF($C2233=L$2,$G2233*VLOOKUP($F2233,Listen!$B$5:$G$95,$J2233+1,FALSE)/VLOOKUP(L$2,Listen!$B$5:$G$95,$J2233+1,FALSE),"-")*IF($D2233="Abgabe",0,1),"")</f>
        <v/>
      </c>
      <c r="M2233" s="111" t="str">
        <f>IFERROR(IF($C2233=M$2,$G2233*VLOOKUP($F2233,Listen!$B$5:$G$95,$J2233+1,FALSE)/VLOOKUP(M$2,Listen!$B$5:$G$95,$J2233+1,FALSE),"-")*IF($D2233="Abgabe",0,1),"")</f>
        <v/>
      </c>
      <c r="N2233" s="111" t="str">
        <f>IFERROR(IF($C2233=N$2,$G2233*VLOOKUP($F2233,Listen!$B$5:$G$95,$J2233+1,FALSE)/VLOOKUP(N$2,Listen!$B$5:$G$95,$J2233+1,FALSE),"-")*IF($D2233="Abgabe",0,1),"")</f>
        <v/>
      </c>
      <c r="O2233" s="111" t="str">
        <f>IFERROR(IF($C2233=O$2,$G2233*VLOOKUP($F2233,Listen!$B$5:$G$95,$J2233+1,FALSE)/VLOOKUP(O$2,Listen!$B$5:$G$95,$J2233+1,FALSE),"-")*IF($D2233="Abgabe",0,1),"")</f>
        <v/>
      </c>
      <c r="P2233" s="111" t="str">
        <f>IFERROR(IF($C2233=P$2,$G2233*VLOOKUP($F2233,Listen!$B$5:$G$95,$J2233+1,FALSE)/VLOOKUP(P$2,Listen!$B$5:$G$95,$J2233+1,FALSE),"-")*IF($D2233="Abgabe",0,1),"")</f>
        <v/>
      </c>
      <c r="Q2233" s="111" t="str">
        <f>IFERROR(IF($C2233=Q$2,$G2233*VLOOKUP($F2233,Listen!$B$5:$G$95,$J2233+1,FALSE)/VLOOKUP(Q$2,Listen!$B$5:$G$95,$J2233+1,FALSE),"-")*IF($D2233="Abgabe",0,1),"")</f>
        <v/>
      </c>
      <c r="R2233" s="111" t="str">
        <f>IFERROR(IF($C2233=R$2,$G2233*VLOOKUP($F2233,Listen!$B$5:$G$95,$J2233+1,FALSE)/VLOOKUP(R$2,Listen!$B$5:$G$95,$J2233+1,FALSE),"-")*IF($D2233="Abgabe",0,1),"")</f>
        <v/>
      </c>
    </row>
    <row r="2234" spans="2:18">
      <c r="B2234" s="130"/>
      <c r="C2234" s="95" t="str">
        <f>IFERROR(YEAR(VLOOKUP($B2234,A_Stammdaten!$B$18:$G$218,3,FALSE)),"")</f>
        <v/>
      </c>
      <c r="D2234" s="95" t="str">
        <f>IFERROR(VLOOKUP($B2234,A_Stammdaten!$B$18:$G$218,6,FALSE),"")</f>
        <v/>
      </c>
      <c r="E2234" s="131"/>
      <c r="F2234" s="130"/>
      <c r="G2234" s="130"/>
      <c r="H2234" s="96"/>
      <c r="I2234" s="105" t="str">
        <f>IFERROR(VLOOKUP($E2234,Listen!$I$5:$K$41,2,FALSE),"")</f>
        <v/>
      </c>
      <c r="J2234" s="105" t="str">
        <f>IFERROR(VLOOKUP($E2234,Listen!$I$5:$K$41,3,FALSE),"")</f>
        <v/>
      </c>
      <c r="K2234" s="111" t="str">
        <f>IFERROR(IF($C2234=K$2,$G2234*VLOOKUP($F2234,Listen!$B$5:$G$95,$J2234+1,FALSE)/VLOOKUP(K$2,Listen!$B$5:$G$95,$J2234+1,FALSE),"-")*IF($D2234="Abgabe",0,1),"")</f>
        <v/>
      </c>
      <c r="L2234" s="111" t="str">
        <f>IFERROR(IF($C2234=L$2,$G2234*VLOOKUP($F2234,Listen!$B$5:$G$95,$J2234+1,FALSE)/VLOOKUP(L$2,Listen!$B$5:$G$95,$J2234+1,FALSE),"-")*IF($D2234="Abgabe",0,1),"")</f>
        <v/>
      </c>
      <c r="M2234" s="111" t="str">
        <f>IFERROR(IF($C2234=M$2,$G2234*VLOOKUP($F2234,Listen!$B$5:$G$95,$J2234+1,FALSE)/VLOOKUP(M$2,Listen!$B$5:$G$95,$J2234+1,FALSE),"-")*IF($D2234="Abgabe",0,1),"")</f>
        <v/>
      </c>
      <c r="N2234" s="111" t="str">
        <f>IFERROR(IF($C2234=N$2,$G2234*VLOOKUP($F2234,Listen!$B$5:$G$95,$J2234+1,FALSE)/VLOOKUP(N$2,Listen!$B$5:$G$95,$J2234+1,FALSE),"-")*IF($D2234="Abgabe",0,1),"")</f>
        <v/>
      </c>
      <c r="O2234" s="111" t="str">
        <f>IFERROR(IF($C2234=O$2,$G2234*VLOOKUP($F2234,Listen!$B$5:$G$95,$J2234+1,FALSE)/VLOOKUP(O$2,Listen!$B$5:$G$95,$J2234+1,FALSE),"-")*IF($D2234="Abgabe",0,1),"")</f>
        <v/>
      </c>
      <c r="P2234" s="111" t="str">
        <f>IFERROR(IF($C2234=P$2,$G2234*VLOOKUP($F2234,Listen!$B$5:$G$95,$J2234+1,FALSE)/VLOOKUP(P$2,Listen!$B$5:$G$95,$J2234+1,FALSE),"-")*IF($D2234="Abgabe",0,1),"")</f>
        <v/>
      </c>
      <c r="Q2234" s="111" t="str">
        <f>IFERROR(IF($C2234=Q$2,$G2234*VLOOKUP($F2234,Listen!$B$5:$G$95,$J2234+1,FALSE)/VLOOKUP(Q$2,Listen!$B$5:$G$95,$J2234+1,FALSE),"-")*IF($D2234="Abgabe",0,1),"")</f>
        <v/>
      </c>
      <c r="R2234" s="111" t="str">
        <f>IFERROR(IF($C2234=R$2,$G2234*VLOOKUP($F2234,Listen!$B$5:$G$95,$J2234+1,FALSE)/VLOOKUP(R$2,Listen!$B$5:$G$95,$J2234+1,FALSE),"-")*IF($D2234="Abgabe",0,1),"")</f>
        <v/>
      </c>
    </row>
    <row r="2235" spans="2:18">
      <c r="B2235" s="130"/>
      <c r="C2235" s="95" t="str">
        <f>IFERROR(YEAR(VLOOKUP($B2235,A_Stammdaten!$B$18:$G$218,3,FALSE)),"")</f>
        <v/>
      </c>
      <c r="D2235" s="95" t="str">
        <f>IFERROR(VLOOKUP($B2235,A_Stammdaten!$B$18:$G$218,6,FALSE),"")</f>
        <v/>
      </c>
      <c r="E2235" s="131"/>
      <c r="F2235" s="130"/>
      <c r="G2235" s="130"/>
      <c r="H2235" s="96"/>
      <c r="I2235" s="105" t="str">
        <f>IFERROR(VLOOKUP($E2235,Listen!$I$5:$K$41,2,FALSE),"")</f>
        <v/>
      </c>
      <c r="J2235" s="105" t="str">
        <f>IFERROR(VLOOKUP($E2235,Listen!$I$5:$K$41,3,FALSE),"")</f>
        <v/>
      </c>
      <c r="K2235" s="111" t="str">
        <f>IFERROR(IF($C2235=K$2,$G2235*VLOOKUP($F2235,Listen!$B$5:$G$95,$J2235+1,FALSE)/VLOOKUP(K$2,Listen!$B$5:$G$95,$J2235+1,FALSE),"-")*IF($D2235="Abgabe",0,1),"")</f>
        <v/>
      </c>
      <c r="L2235" s="111" t="str">
        <f>IFERROR(IF($C2235=L$2,$G2235*VLOOKUP($F2235,Listen!$B$5:$G$95,$J2235+1,FALSE)/VLOOKUP(L$2,Listen!$B$5:$G$95,$J2235+1,FALSE),"-")*IF($D2235="Abgabe",0,1),"")</f>
        <v/>
      </c>
      <c r="M2235" s="111" t="str">
        <f>IFERROR(IF($C2235=M$2,$G2235*VLOOKUP($F2235,Listen!$B$5:$G$95,$J2235+1,FALSE)/VLOOKUP(M$2,Listen!$B$5:$G$95,$J2235+1,FALSE),"-")*IF($D2235="Abgabe",0,1),"")</f>
        <v/>
      </c>
      <c r="N2235" s="111" t="str">
        <f>IFERROR(IF($C2235=N$2,$G2235*VLOOKUP($F2235,Listen!$B$5:$G$95,$J2235+1,FALSE)/VLOOKUP(N$2,Listen!$B$5:$G$95,$J2235+1,FALSE),"-")*IF($D2235="Abgabe",0,1),"")</f>
        <v/>
      </c>
      <c r="O2235" s="111" t="str">
        <f>IFERROR(IF($C2235=O$2,$G2235*VLOOKUP($F2235,Listen!$B$5:$G$95,$J2235+1,FALSE)/VLOOKUP(O$2,Listen!$B$5:$G$95,$J2235+1,FALSE),"-")*IF($D2235="Abgabe",0,1),"")</f>
        <v/>
      </c>
      <c r="P2235" s="111" t="str">
        <f>IFERROR(IF($C2235=P$2,$G2235*VLOOKUP($F2235,Listen!$B$5:$G$95,$J2235+1,FALSE)/VLOOKUP(P$2,Listen!$B$5:$G$95,$J2235+1,FALSE),"-")*IF($D2235="Abgabe",0,1),"")</f>
        <v/>
      </c>
      <c r="Q2235" s="111" t="str">
        <f>IFERROR(IF($C2235=Q$2,$G2235*VLOOKUP($F2235,Listen!$B$5:$G$95,$J2235+1,FALSE)/VLOOKUP(Q$2,Listen!$B$5:$G$95,$J2235+1,FALSE),"-")*IF($D2235="Abgabe",0,1),"")</f>
        <v/>
      </c>
      <c r="R2235" s="111" t="str">
        <f>IFERROR(IF($C2235=R$2,$G2235*VLOOKUP($F2235,Listen!$B$5:$G$95,$J2235+1,FALSE)/VLOOKUP(R$2,Listen!$B$5:$G$95,$J2235+1,FALSE),"-")*IF($D2235="Abgabe",0,1),"")</f>
        <v/>
      </c>
    </row>
    <row r="2236" spans="2:18">
      <c r="B2236" s="130"/>
      <c r="C2236" s="95" t="str">
        <f>IFERROR(YEAR(VLOOKUP($B2236,A_Stammdaten!$B$18:$G$218,3,FALSE)),"")</f>
        <v/>
      </c>
      <c r="D2236" s="95" t="str">
        <f>IFERROR(VLOOKUP($B2236,A_Stammdaten!$B$18:$G$218,6,FALSE),"")</f>
        <v/>
      </c>
      <c r="E2236" s="131"/>
      <c r="F2236" s="130"/>
      <c r="G2236" s="130"/>
      <c r="H2236" s="96"/>
      <c r="I2236" s="105" t="str">
        <f>IFERROR(VLOOKUP($E2236,Listen!$I$5:$K$41,2,FALSE),"")</f>
        <v/>
      </c>
      <c r="J2236" s="105" t="str">
        <f>IFERROR(VLOOKUP($E2236,Listen!$I$5:$K$41,3,FALSE),"")</f>
        <v/>
      </c>
      <c r="K2236" s="111" t="str">
        <f>IFERROR(IF($C2236=K$2,$G2236*VLOOKUP($F2236,Listen!$B$5:$G$95,$J2236+1,FALSE)/VLOOKUP(K$2,Listen!$B$5:$G$95,$J2236+1,FALSE),"-")*IF($D2236="Abgabe",0,1),"")</f>
        <v/>
      </c>
      <c r="L2236" s="111" t="str">
        <f>IFERROR(IF($C2236=L$2,$G2236*VLOOKUP($F2236,Listen!$B$5:$G$95,$J2236+1,FALSE)/VLOOKUP(L$2,Listen!$B$5:$G$95,$J2236+1,FALSE),"-")*IF($D2236="Abgabe",0,1),"")</f>
        <v/>
      </c>
      <c r="M2236" s="111" t="str">
        <f>IFERROR(IF($C2236=M$2,$G2236*VLOOKUP($F2236,Listen!$B$5:$G$95,$J2236+1,FALSE)/VLOOKUP(M$2,Listen!$B$5:$G$95,$J2236+1,FALSE),"-")*IF($D2236="Abgabe",0,1),"")</f>
        <v/>
      </c>
      <c r="N2236" s="111" t="str">
        <f>IFERROR(IF($C2236=N$2,$G2236*VLOOKUP($F2236,Listen!$B$5:$G$95,$J2236+1,FALSE)/VLOOKUP(N$2,Listen!$B$5:$G$95,$J2236+1,FALSE),"-")*IF($D2236="Abgabe",0,1),"")</f>
        <v/>
      </c>
      <c r="O2236" s="111" t="str">
        <f>IFERROR(IF($C2236=O$2,$G2236*VLOOKUP($F2236,Listen!$B$5:$G$95,$J2236+1,FALSE)/VLOOKUP(O$2,Listen!$B$5:$G$95,$J2236+1,FALSE),"-")*IF($D2236="Abgabe",0,1),"")</f>
        <v/>
      </c>
      <c r="P2236" s="111" t="str">
        <f>IFERROR(IF($C2236=P$2,$G2236*VLOOKUP($F2236,Listen!$B$5:$G$95,$J2236+1,FALSE)/VLOOKUP(P$2,Listen!$B$5:$G$95,$J2236+1,FALSE),"-")*IF($D2236="Abgabe",0,1),"")</f>
        <v/>
      </c>
      <c r="Q2236" s="111" t="str">
        <f>IFERROR(IF($C2236=Q$2,$G2236*VLOOKUP($F2236,Listen!$B$5:$G$95,$J2236+1,FALSE)/VLOOKUP(Q$2,Listen!$B$5:$G$95,$J2236+1,FALSE),"-")*IF($D2236="Abgabe",0,1),"")</f>
        <v/>
      </c>
      <c r="R2236" s="111" t="str">
        <f>IFERROR(IF($C2236=R$2,$G2236*VLOOKUP($F2236,Listen!$B$5:$G$95,$J2236+1,FALSE)/VLOOKUP(R$2,Listen!$B$5:$G$95,$J2236+1,FALSE),"-")*IF($D2236="Abgabe",0,1),"")</f>
        <v/>
      </c>
    </row>
    <row r="2237" spans="2:18">
      <c r="B2237" s="130"/>
      <c r="C2237" s="95" t="str">
        <f>IFERROR(YEAR(VLOOKUP($B2237,A_Stammdaten!$B$18:$G$218,3,FALSE)),"")</f>
        <v/>
      </c>
      <c r="D2237" s="95" t="str">
        <f>IFERROR(VLOOKUP($B2237,A_Stammdaten!$B$18:$G$218,6,FALSE),"")</f>
        <v/>
      </c>
      <c r="E2237" s="131"/>
      <c r="F2237" s="130"/>
      <c r="G2237" s="130"/>
      <c r="H2237" s="96"/>
      <c r="I2237" s="105" t="str">
        <f>IFERROR(VLOOKUP($E2237,Listen!$I$5:$K$41,2,FALSE),"")</f>
        <v/>
      </c>
      <c r="J2237" s="105" t="str">
        <f>IFERROR(VLOOKUP($E2237,Listen!$I$5:$K$41,3,FALSE),"")</f>
        <v/>
      </c>
      <c r="K2237" s="111" t="str">
        <f>IFERROR(IF($C2237=K$2,$G2237*VLOOKUP($F2237,Listen!$B$5:$G$95,$J2237+1,FALSE)/VLOOKUP(K$2,Listen!$B$5:$G$95,$J2237+1,FALSE),"-")*IF($D2237="Abgabe",0,1),"")</f>
        <v/>
      </c>
      <c r="L2237" s="111" t="str">
        <f>IFERROR(IF($C2237=L$2,$G2237*VLOOKUP($F2237,Listen!$B$5:$G$95,$J2237+1,FALSE)/VLOOKUP(L$2,Listen!$B$5:$G$95,$J2237+1,FALSE),"-")*IF($D2237="Abgabe",0,1),"")</f>
        <v/>
      </c>
      <c r="M2237" s="111" t="str">
        <f>IFERROR(IF($C2237=M$2,$G2237*VLOOKUP($F2237,Listen!$B$5:$G$95,$J2237+1,FALSE)/VLOOKUP(M$2,Listen!$B$5:$G$95,$J2237+1,FALSE),"-")*IF($D2237="Abgabe",0,1),"")</f>
        <v/>
      </c>
      <c r="N2237" s="111" t="str">
        <f>IFERROR(IF($C2237=N$2,$G2237*VLOOKUP($F2237,Listen!$B$5:$G$95,$J2237+1,FALSE)/VLOOKUP(N$2,Listen!$B$5:$G$95,$J2237+1,FALSE),"-")*IF($D2237="Abgabe",0,1),"")</f>
        <v/>
      </c>
      <c r="O2237" s="111" t="str">
        <f>IFERROR(IF($C2237=O$2,$G2237*VLOOKUP($F2237,Listen!$B$5:$G$95,$J2237+1,FALSE)/VLOOKUP(O$2,Listen!$B$5:$G$95,$J2237+1,FALSE),"-")*IF($D2237="Abgabe",0,1),"")</f>
        <v/>
      </c>
      <c r="P2237" s="111" t="str">
        <f>IFERROR(IF($C2237=P$2,$G2237*VLOOKUP($F2237,Listen!$B$5:$G$95,$J2237+1,FALSE)/VLOOKUP(P$2,Listen!$B$5:$G$95,$J2237+1,FALSE),"-")*IF($D2237="Abgabe",0,1),"")</f>
        <v/>
      </c>
      <c r="Q2237" s="111" t="str">
        <f>IFERROR(IF($C2237=Q$2,$G2237*VLOOKUP($F2237,Listen!$B$5:$G$95,$J2237+1,FALSE)/VLOOKUP(Q$2,Listen!$B$5:$G$95,$J2237+1,FALSE),"-")*IF($D2237="Abgabe",0,1),"")</f>
        <v/>
      </c>
      <c r="R2237" s="111" t="str">
        <f>IFERROR(IF($C2237=R$2,$G2237*VLOOKUP($F2237,Listen!$B$5:$G$95,$J2237+1,FALSE)/VLOOKUP(R$2,Listen!$B$5:$G$95,$J2237+1,FALSE),"-")*IF($D2237="Abgabe",0,1),"")</f>
        <v/>
      </c>
    </row>
    <row r="2238" spans="2:18">
      <c r="B2238" s="130"/>
      <c r="C2238" s="95" t="str">
        <f>IFERROR(YEAR(VLOOKUP($B2238,A_Stammdaten!$B$18:$G$218,3,FALSE)),"")</f>
        <v/>
      </c>
      <c r="D2238" s="95" t="str">
        <f>IFERROR(VLOOKUP($B2238,A_Stammdaten!$B$18:$G$218,6,FALSE),"")</f>
        <v/>
      </c>
      <c r="E2238" s="131"/>
      <c r="F2238" s="130"/>
      <c r="G2238" s="130"/>
      <c r="H2238" s="96"/>
      <c r="I2238" s="105" t="str">
        <f>IFERROR(VLOOKUP($E2238,Listen!$I$5:$K$41,2,FALSE),"")</f>
        <v/>
      </c>
      <c r="J2238" s="105" t="str">
        <f>IFERROR(VLOOKUP($E2238,Listen!$I$5:$K$41,3,FALSE),"")</f>
        <v/>
      </c>
      <c r="K2238" s="111" t="str">
        <f>IFERROR(IF($C2238=K$2,$G2238*VLOOKUP($F2238,Listen!$B$5:$G$95,$J2238+1,FALSE)/VLOOKUP(K$2,Listen!$B$5:$G$95,$J2238+1,FALSE),"-")*IF($D2238="Abgabe",0,1),"")</f>
        <v/>
      </c>
      <c r="L2238" s="111" t="str">
        <f>IFERROR(IF($C2238=L$2,$G2238*VLOOKUP($F2238,Listen!$B$5:$G$95,$J2238+1,FALSE)/VLOOKUP(L$2,Listen!$B$5:$G$95,$J2238+1,FALSE),"-")*IF($D2238="Abgabe",0,1),"")</f>
        <v/>
      </c>
      <c r="M2238" s="111" t="str">
        <f>IFERROR(IF($C2238=M$2,$G2238*VLOOKUP($F2238,Listen!$B$5:$G$95,$J2238+1,FALSE)/VLOOKUP(M$2,Listen!$B$5:$G$95,$J2238+1,FALSE),"-")*IF($D2238="Abgabe",0,1),"")</f>
        <v/>
      </c>
      <c r="N2238" s="111" t="str">
        <f>IFERROR(IF($C2238=N$2,$G2238*VLOOKUP($F2238,Listen!$B$5:$G$95,$J2238+1,FALSE)/VLOOKUP(N$2,Listen!$B$5:$G$95,$J2238+1,FALSE),"-")*IF($D2238="Abgabe",0,1),"")</f>
        <v/>
      </c>
      <c r="O2238" s="111" t="str">
        <f>IFERROR(IF($C2238=O$2,$G2238*VLOOKUP($F2238,Listen!$B$5:$G$95,$J2238+1,FALSE)/VLOOKUP(O$2,Listen!$B$5:$G$95,$J2238+1,FALSE),"-")*IF($D2238="Abgabe",0,1),"")</f>
        <v/>
      </c>
      <c r="P2238" s="111" t="str">
        <f>IFERROR(IF($C2238=P$2,$G2238*VLOOKUP($F2238,Listen!$B$5:$G$95,$J2238+1,FALSE)/VLOOKUP(P$2,Listen!$B$5:$G$95,$J2238+1,FALSE),"-")*IF($D2238="Abgabe",0,1),"")</f>
        <v/>
      </c>
      <c r="Q2238" s="111" t="str">
        <f>IFERROR(IF($C2238=Q$2,$G2238*VLOOKUP($F2238,Listen!$B$5:$G$95,$J2238+1,FALSE)/VLOOKUP(Q$2,Listen!$B$5:$G$95,$J2238+1,FALSE),"-")*IF($D2238="Abgabe",0,1),"")</f>
        <v/>
      </c>
      <c r="R2238" s="111" t="str">
        <f>IFERROR(IF($C2238=R$2,$G2238*VLOOKUP($F2238,Listen!$B$5:$G$95,$J2238+1,FALSE)/VLOOKUP(R$2,Listen!$B$5:$G$95,$J2238+1,FALSE),"-")*IF($D2238="Abgabe",0,1),"")</f>
        <v/>
      </c>
    </row>
    <row r="2239" spans="2:18">
      <c r="B2239" s="130"/>
      <c r="C2239" s="95" t="str">
        <f>IFERROR(YEAR(VLOOKUP($B2239,A_Stammdaten!$B$18:$G$218,3,FALSE)),"")</f>
        <v/>
      </c>
      <c r="D2239" s="95" t="str">
        <f>IFERROR(VLOOKUP($B2239,A_Stammdaten!$B$18:$G$218,6,FALSE),"")</f>
        <v/>
      </c>
      <c r="E2239" s="131"/>
      <c r="F2239" s="130"/>
      <c r="G2239" s="130"/>
      <c r="H2239" s="96"/>
      <c r="I2239" s="105" t="str">
        <f>IFERROR(VLOOKUP($E2239,Listen!$I$5:$K$41,2,FALSE),"")</f>
        <v/>
      </c>
      <c r="J2239" s="105" t="str">
        <f>IFERROR(VLOOKUP($E2239,Listen!$I$5:$K$41,3,FALSE),"")</f>
        <v/>
      </c>
      <c r="K2239" s="111" t="str">
        <f>IFERROR(IF($C2239=K$2,$G2239*VLOOKUP($F2239,Listen!$B$5:$G$95,$J2239+1,FALSE)/VLOOKUP(K$2,Listen!$B$5:$G$95,$J2239+1,FALSE),"-")*IF($D2239="Abgabe",0,1),"")</f>
        <v/>
      </c>
      <c r="L2239" s="111" t="str">
        <f>IFERROR(IF($C2239=L$2,$G2239*VLOOKUP($F2239,Listen!$B$5:$G$95,$J2239+1,FALSE)/VLOOKUP(L$2,Listen!$B$5:$G$95,$J2239+1,FALSE),"-")*IF($D2239="Abgabe",0,1),"")</f>
        <v/>
      </c>
      <c r="M2239" s="111" t="str">
        <f>IFERROR(IF($C2239=M$2,$G2239*VLOOKUP($F2239,Listen!$B$5:$G$95,$J2239+1,FALSE)/VLOOKUP(M$2,Listen!$B$5:$G$95,$J2239+1,FALSE),"-")*IF($D2239="Abgabe",0,1),"")</f>
        <v/>
      </c>
      <c r="N2239" s="111" t="str">
        <f>IFERROR(IF($C2239=N$2,$G2239*VLOOKUP($F2239,Listen!$B$5:$G$95,$J2239+1,FALSE)/VLOOKUP(N$2,Listen!$B$5:$G$95,$J2239+1,FALSE),"-")*IF($D2239="Abgabe",0,1),"")</f>
        <v/>
      </c>
      <c r="O2239" s="111" t="str">
        <f>IFERROR(IF($C2239=O$2,$G2239*VLOOKUP($F2239,Listen!$B$5:$G$95,$J2239+1,FALSE)/VLOOKUP(O$2,Listen!$B$5:$G$95,$J2239+1,FALSE),"-")*IF($D2239="Abgabe",0,1),"")</f>
        <v/>
      </c>
      <c r="P2239" s="111" t="str">
        <f>IFERROR(IF($C2239=P$2,$G2239*VLOOKUP($F2239,Listen!$B$5:$G$95,$J2239+1,FALSE)/VLOOKUP(P$2,Listen!$B$5:$G$95,$J2239+1,FALSE),"-")*IF($D2239="Abgabe",0,1),"")</f>
        <v/>
      </c>
      <c r="Q2239" s="111" t="str">
        <f>IFERROR(IF($C2239=Q$2,$G2239*VLOOKUP($F2239,Listen!$B$5:$G$95,$J2239+1,FALSE)/VLOOKUP(Q$2,Listen!$B$5:$G$95,$J2239+1,FALSE),"-")*IF($D2239="Abgabe",0,1),"")</f>
        <v/>
      </c>
      <c r="R2239" s="111" t="str">
        <f>IFERROR(IF($C2239=R$2,$G2239*VLOOKUP($F2239,Listen!$B$5:$G$95,$J2239+1,FALSE)/VLOOKUP(R$2,Listen!$B$5:$G$95,$J2239+1,FALSE),"-")*IF($D2239="Abgabe",0,1),"")</f>
        <v/>
      </c>
    </row>
    <row r="2240" spans="2:18">
      <c r="B2240" s="130"/>
      <c r="C2240" s="95" t="str">
        <f>IFERROR(YEAR(VLOOKUP($B2240,A_Stammdaten!$B$18:$G$218,3,FALSE)),"")</f>
        <v/>
      </c>
      <c r="D2240" s="95" t="str">
        <f>IFERROR(VLOOKUP($B2240,A_Stammdaten!$B$18:$G$218,6,FALSE),"")</f>
        <v/>
      </c>
      <c r="E2240" s="131"/>
      <c r="F2240" s="130"/>
      <c r="G2240" s="130"/>
      <c r="H2240" s="96"/>
      <c r="I2240" s="105" t="str">
        <f>IFERROR(VLOOKUP($E2240,Listen!$I$5:$K$41,2,FALSE),"")</f>
        <v/>
      </c>
      <c r="J2240" s="105" t="str">
        <f>IFERROR(VLOOKUP($E2240,Listen!$I$5:$K$41,3,FALSE),"")</f>
        <v/>
      </c>
      <c r="K2240" s="111" t="str">
        <f>IFERROR(IF($C2240=K$2,$G2240*VLOOKUP($F2240,Listen!$B$5:$G$95,$J2240+1,FALSE)/VLOOKUP(K$2,Listen!$B$5:$G$95,$J2240+1,FALSE),"-")*IF($D2240="Abgabe",0,1),"")</f>
        <v/>
      </c>
      <c r="L2240" s="111" t="str">
        <f>IFERROR(IF($C2240=L$2,$G2240*VLOOKUP($F2240,Listen!$B$5:$G$95,$J2240+1,FALSE)/VLOOKUP(L$2,Listen!$B$5:$G$95,$J2240+1,FALSE),"-")*IF($D2240="Abgabe",0,1),"")</f>
        <v/>
      </c>
      <c r="M2240" s="111" t="str">
        <f>IFERROR(IF($C2240=M$2,$G2240*VLOOKUP($F2240,Listen!$B$5:$G$95,$J2240+1,FALSE)/VLOOKUP(M$2,Listen!$B$5:$G$95,$J2240+1,FALSE),"-")*IF($D2240="Abgabe",0,1),"")</f>
        <v/>
      </c>
      <c r="N2240" s="111" t="str">
        <f>IFERROR(IF($C2240=N$2,$G2240*VLOOKUP($F2240,Listen!$B$5:$G$95,$J2240+1,FALSE)/VLOOKUP(N$2,Listen!$B$5:$G$95,$J2240+1,FALSE),"-")*IF($D2240="Abgabe",0,1),"")</f>
        <v/>
      </c>
      <c r="O2240" s="111" t="str">
        <f>IFERROR(IF($C2240=O$2,$G2240*VLOOKUP($F2240,Listen!$B$5:$G$95,$J2240+1,FALSE)/VLOOKUP(O$2,Listen!$B$5:$G$95,$J2240+1,FALSE),"-")*IF($D2240="Abgabe",0,1),"")</f>
        <v/>
      </c>
      <c r="P2240" s="111" t="str">
        <f>IFERROR(IF($C2240=P$2,$G2240*VLOOKUP($F2240,Listen!$B$5:$G$95,$J2240+1,FALSE)/VLOOKUP(P$2,Listen!$B$5:$G$95,$J2240+1,FALSE),"-")*IF($D2240="Abgabe",0,1),"")</f>
        <v/>
      </c>
      <c r="Q2240" s="111" t="str">
        <f>IFERROR(IF($C2240=Q$2,$G2240*VLOOKUP($F2240,Listen!$B$5:$G$95,$J2240+1,FALSE)/VLOOKUP(Q$2,Listen!$B$5:$G$95,$J2240+1,FALSE),"-")*IF($D2240="Abgabe",0,1),"")</f>
        <v/>
      </c>
      <c r="R2240" s="111" t="str">
        <f>IFERROR(IF($C2240=R$2,$G2240*VLOOKUP($F2240,Listen!$B$5:$G$95,$J2240+1,FALSE)/VLOOKUP(R$2,Listen!$B$5:$G$95,$J2240+1,FALSE),"-")*IF($D2240="Abgabe",0,1),"")</f>
        <v/>
      </c>
    </row>
    <row r="2241" spans="2:18">
      <c r="B2241" s="130"/>
      <c r="C2241" s="95" t="str">
        <f>IFERROR(YEAR(VLOOKUP($B2241,A_Stammdaten!$B$18:$G$218,3,FALSE)),"")</f>
        <v/>
      </c>
      <c r="D2241" s="95" t="str">
        <f>IFERROR(VLOOKUP($B2241,A_Stammdaten!$B$18:$G$218,6,FALSE),"")</f>
        <v/>
      </c>
      <c r="E2241" s="131"/>
      <c r="F2241" s="130"/>
      <c r="G2241" s="130"/>
      <c r="H2241" s="96"/>
      <c r="I2241" s="105" t="str">
        <f>IFERROR(VLOOKUP($E2241,Listen!$I$5:$K$41,2,FALSE),"")</f>
        <v/>
      </c>
      <c r="J2241" s="105" t="str">
        <f>IFERROR(VLOOKUP($E2241,Listen!$I$5:$K$41,3,FALSE),"")</f>
        <v/>
      </c>
      <c r="K2241" s="111" t="str">
        <f>IFERROR(IF($C2241=K$2,$G2241*VLOOKUP($F2241,Listen!$B$5:$G$95,$J2241+1,FALSE)/VLOOKUP(K$2,Listen!$B$5:$G$95,$J2241+1,FALSE),"-")*IF($D2241="Abgabe",0,1),"")</f>
        <v/>
      </c>
      <c r="L2241" s="111" t="str">
        <f>IFERROR(IF($C2241=L$2,$G2241*VLOOKUP($F2241,Listen!$B$5:$G$95,$J2241+1,FALSE)/VLOOKUP(L$2,Listen!$B$5:$G$95,$J2241+1,FALSE),"-")*IF($D2241="Abgabe",0,1),"")</f>
        <v/>
      </c>
      <c r="M2241" s="111" t="str">
        <f>IFERROR(IF($C2241=M$2,$G2241*VLOOKUP($F2241,Listen!$B$5:$G$95,$J2241+1,FALSE)/VLOOKUP(M$2,Listen!$B$5:$G$95,$J2241+1,FALSE),"-")*IF($D2241="Abgabe",0,1),"")</f>
        <v/>
      </c>
      <c r="N2241" s="111" t="str">
        <f>IFERROR(IF($C2241=N$2,$G2241*VLOOKUP($F2241,Listen!$B$5:$G$95,$J2241+1,FALSE)/VLOOKUP(N$2,Listen!$B$5:$G$95,$J2241+1,FALSE),"-")*IF($D2241="Abgabe",0,1),"")</f>
        <v/>
      </c>
      <c r="O2241" s="111" t="str">
        <f>IFERROR(IF($C2241=O$2,$G2241*VLOOKUP($F2241,Listen!$B$5:$G$95,$J2241+1,FALSE)/VLOOKUP(O$2,Listen!$B$5:$G$95,$J2241+1,FALSE),"-")*IF($D2241="Abgabe",0,1),"")</f>
        <v/>
      </c>
      <c r="P2241" s="111" t="str">
        <f>IFERROR(IF($C2241=P$2,$G2241*VLOOKUP($F2241,Listen!$B$5:$G$95,$J2241+1,FALSE)/VLOOKUP(P$2,Listen!$B$5:$G$95,$J2241+1,FALSE),"-")*IF($D2241="Abgabe",0,1),"")</f>
        <v/>
      </c>
      <c r="Q2241" s="111" t="str">
        <f>IFERROR(IF($C2241=Q$2,$G2241*VLOOKUP($F2241,Listen!$B$5:$G$95,$J2241+1,FALSE)/VLOOKUP(Q$2,Listen!$B$5:$G$95,$J2241+1,FALSE),"-")*IF($D2241="Abgabe",0,1),"")</f>
        <v/>
      </c>
      <c r="R2241" s="111" t="str">
        <f>IFERROR(IF($C2241=R$2,$G2241*VLOOKUP($F2241,Listen!$B$5:$G$95,$J2241+1,FALSE)/VLOOKUP(R$2,Listen!$B$5:$G$95,$J2241+1,FALSE),"-")*IF($D2241="Abgabe",0,1),"")</f>
        <v/>
      </c>
    </row>
    <row r="2242" spans="2:18">
      <c r="B2242" s="130"/>
      <c r="C2242" s="95" t="str">
        <f>IFERROR(YEAR(VLOOKUP($B2242,A_Stammdaten!$B$18:$G$218,3,FALSE)),"")</f>
        <v/>
      </c>
      <c r="D2242" s="95" t="str">
        <f>IFERROR(VLOOKUP($B2242,A_Stammdaten!$B$18:$G$218,6,FALSE),"")</f>
        <v/>
      </c>
      <c r="E2242" s="131"/>
      <c r="F2242" s="130"/>
      <c r="G2242" s="130"/>
      <c r="H2242" s="96"/>
      <c r="I2242" s="105" t="str">
        <f>IFERROR(VLOOKUP($E2242,Listen!$I$5:$K$41,2,FALSE),"")</f>
        <v/>
      </c>
      <c r="J2242" s="105" t="str">
        <f>IFERROR(VLOOKUP($E2242,Listen!$I$5:$K$41,3,FALSE),"")</f>
        <v/>
      </c>
      <c r="K2242" s="111" t="str">
        <f>IFERROR(IF($C2242=K$2,$G2242*VLOOKUP($F2242,Listen!$B$5:$G$95,$J2242+1,FALSE)/VLOOKUP(K$2,Listen!$B$5:$G$95,$J2242+1,FALSE),"-")*IF($D2242="Abgabe",0,1),"")</f>
        <v/>
      </c>
      <c r="L2242" s="111" t="str">
        <f>IFERROR(IF($C2242=L$2,$G2242*VLOOKUP($F2242,Listen!$B$5:$G$95,$J2242+1,FALSE)/VLOOKUP(L$2,Listen!$B$5:$G$95,$J2242+1,FALSE),"-")*IF($D2242="Abgabe",0,1),"")</f>
        <v/>
      </c>
      <c r="M2242" s="111" t="str">
        <f>IFERROR(IF($C2242=M$2,$G2242*VLOOKUP($F2242,Listen!$B$5:$G$95,$J2242+1,FALSE)/VLOOKUP(M$2,Listen!$B$5:$G$95,$J2242+1,FALSE),"-")*IF($D2242="Abgabe",0,1),"")</f>
        <v/>
      </c>
      <c r="N2242" s="111" t="str">
        <f>IFERROR(IF($C2242=N$2,$G2242*VLOOKUP($F2242,Listen!$B$5:$G$95,$J2242+1,FALSE)/VLOOKUP(N$2,Listen!$B$5:$G$95,$J2242+1,FALSE),"-")*IF($D2242="Abgabe",0,1),"")</f>
        <v/>
      </c>
      <c r="O2242" s="111" t="str">
        <f>IFERROR(IF($C2242=O$2,$G2242*VLOOKUP($F2242,Listen!$B$5:$G$95,$J2242+1,FALSE)/VLOOKUP(O$2,Listen!$B$5:$G$95,$J2242+1,FALSE),"-")*IF($D2242="Abgabe",0,1),"")</f>
        <v/>
      </c>
      <c r="P2242" s="111" t="str">
        <f>IFERROR(IF($C2242=P$2,$G2242*VLOOKUP($F2242,Listen!$B$5:$G$95,$J2242+1,FALSE)/VLOOKUP(P$2,Listen!$B$5:$G$95,$J2242+1,FALSE),"-")*IF($D2242="Abgabe",0,1),"")</f>
        <v/>
      </c>
      <c r="Q2242" s="111" t="str">
        <f>IFERROR(IF($C2242=Q$2,$G2242*VLOOKUP($F2242,Listen!$B$5:$G$95,$J2242+1,FALSE)/VLOOKUP(Q$2,Listen!$B$5:$G$95,$J2242+1,FALSE),"-")*IF($D2242="Abgabe",0,1),"")</f>
        <v/>
      </c>
      <c r="R2242" s="111" t="str">
        <f>IFERROR(IF($C2242=R$2,$G2242*VLOOKUP($F2242,Listen!$B$5:$G$95,$J2242+1,FALSE)/VLOOKUP(R$2,Listen!$B$5:$G$95,$J2242+1,FALSE),"-")*IF($D2242="Abgabe",0,1),"")</f>
        <v/>
      </c>
    </row>
    <row r="2243" spans="2:18">
      <c r="B2243" s="130"/>
      <c r="C2243" s="95" t="str">
        <f>IFERROR(YEAR(VLOOKUP($B2243,A_Stammdaten!$B$18:$G$218,3,FALSE)),"")</f>
        <v/>
      </c>
      <c r="D2243" s="95" t="str">
        <f>IFERROR(VLOOKUP($B2243,A_Stammdaten!$B$18:$G$218,6,FALSE),"")</f>
        <v/>
      </c>
      <c r="E2243" s="131"/>
      <c r="F2243" s="130"/>
      <c r="G2243" s="130"/>
      <c r="H2243" s="96"/>
      <c r="I2243" s="105" t="str">
        <f>IFERROR(VLOOKUP($E2243,Listen!$I$5:$K$41,2,FALSE),"")</f>
        <v/>
      </c>
      <c r="J2243" s="105" t="str">
        <f>IFERROR(VLOOKUP($E2243,Listen!$I$5:$K$41,3,FALSE),"")</f>
        <v/>
      </c>
      <c r="K2243" s="111" t="str">
        <f>IFERROR(IF($C2243=K$2,$G2243*VLOOKUP($F2243,Listen!$B$5:$G$95,$J2243+1,FALSE)/VLOOKUP(K$2,Listen!$B$5:$G$95,$J2243+1,FALSE),"-")*IF($D2243="Abgabe",0,1),"")</f>
        <v/>
      </c>
      <c r="L2243" s="111" t="str">
        <f>IFERROR(IF($C2243=L$2,$G2243*VLOOKUP($F2243,Listen!$B$5:$G$95,$J2243+1,FALSE)/VLOOKUP(L$2,Listen!$B$5:$G$95,$J2243+1,FALSE),"-")*IF($D2243="Abgabe",0,1),"")</f>
        <v/>
      </c>
      <c r="M2243" s="111" t="str">
        <f>IFERROR(IF($C2243=M$2,$G2243*VLOOKUP($F2243,Listen!$B$5:$G$95,$J2243+1,FALSE)/VLOOKUP(M$2,Listen!$B$5:$G$95,$J2243+1,FALSE),"-")*IF($D2243="Abgabe",0,1),"")</f>
        <v/>
      </c>
      <c r="N2243" s="111" t="str">
        <f>IFERROR(IF($C2243=N$2,$G2243*VLOOKUP($F2243,Listen!$B$5:$G$95,$J2243+1,FALSE)/VLOOKUP(N$2,Listen!$B$5:$G$95,$J2243+1,FALSE),"-")*IF($D2243="Abgabe",0,1),"")</f>
        <v/>
      </c>
      <c r="O2243" s="111" t="str">
        <f>IFERROR(IF($C2243=O$2,$G2243*VLOOKUP($F2243,Listen!$B$5:$G$95,$J2243+1,FALSE)/VLOOKUP(O$2,Listen!$B$5:$G$95,$J2243+1,FALSE),"-")*IF($D2243="Abgabe",0,1),"")</f>
        <v/>
      </c>
      <c r="P2243" s="111" t="str">
        <f>IFERROR(IF($C2243=P$2,$G2243*VLOOKUP($F2243,Listen!$B$5:$G$95,$J2243+1,FALSE)/VLOOKUP(P$2,Listen!$B$5:$G$95,$J2243+1,FALSE),"-")*IF($D2243="Abgabe",0,1),"")</f>
        <v/>
      </c>
      <c r="Q2243" s="111" t="str">
        <f>IFERROR(IF($C2243=Q$2,$G2243*VLOOKUP($F2243,Listen!$B$5:$G$95,$J2243+1,FALSE)/VLOOKUP(Q$2,Listen!$B$5:$G$95,$J2243+1,FALSE),"-")*IF($D2243="Abgabe",0,1),"")</f>
        <v/>
      </c>
      <c r="R2243" s="111" t="str">
        <f>IFERROR(IF($C2243=R$2,$G2243*VLOOKUP($F2243,Listen!$B$5:$G$95,$J2243+1,FALSE)/VLOOKUP(R$2,Listen!$B$5:$G$95,$J2243+1,FALSE),"-")*IF($D2243="Abgabe",0,1),"")</f>
        <v/>
      </c>
    </row>
    <row r="2244" spans="2:18">
      <c r="B2244" s="130"/>
      <c r="C2244" s="95" t="str">
        <f>IFERROR(YEAR(VLOOKUP($B2244,A_Stammdaten!$B$18:$G$218,3,FALSE)),"")</f>
        <v/>
      </c>
      <c r="D2244" s="95" t="str">
        <f>IFERROR(VLOOKUP($B2244,A_Stammdaten!$B$18:$G$218,6,FALSE),"")</f>
        <v/>
      </c>
      <c r="E2244" s="131"/>
      <c r="F2244" s="130"/>
      <c r="G2244" s="130"/>
      <c r="H2244" s="96"/>
      <c r="I2244" s="105" t="str">
        <f>IFERROR(VLOOKUP($E2244,Listen!$I$5:$K$41,2,FALSE),"")</f>
        <v/>
      </c>
      <c r="J2244" s="105" t="str">
        <f>IFERROR(VLOOKUP($E2244,Listen!$I$5:$K$41,3,FALSE),"")</f>
        <v/>
      </c>
      <c r="K2244" s="111" t="str">
        <f>IFERROR(IF($C2244=K$2,$G2244*VLOOKUP($F2244,Listen!$B$5:$G$95,$J2244+1,FALSE)/VLOOKUP(K$2,Listen!$B$5:$G$95,$J2244+1,FALSE),"-")*IF($D2244="Abgabe",0,1),"")</f>
        <v/>
      </c>
      <c r="L2244" s="111" t="str">
        <f>IFERROR(IF($C2244=L$2,$G2244*VLOOKUP($F2244,Listen!$B$5:$G$95,$J2244+1,FALSE)/VLOOKUP(L$2,Listen!$B$5:$G$95,$J2244+1,FALSE),"-")*IF($D2244="Abgabe",0,1),"")</f>
        <v/>
      </c>
      <c r="M2244" s="111" t="str">
        <f>IFERROR(IF($C2244=M$2,$G2244*VLOOKUP($F2244,Listen!$B$5:$G$95,$J2244+1,FALSE)/VLOOKUP(M$2,Listen!$B$5:$G$95,$J2244+1,FALSE),"-")*IF($D2244="Abgabe",0,1),"")</f>
        <v/>
      </c>
      <c r="N2244" s="111" t="str">
        <f>IFERROR(IF($C2244=N$2,$G2244*VLOOKUP($F2244,Listen!$B$5:$G$95,$J2244+1,FALSE)/VLOOKUP(N$2,Listen!$B$5:$G$95,$J2244+1,FALSE),"-")*IF($D2244="Abgabe",0,1),"")</f>
        <v/>
      </c>
      <c r="O2244" s="111" t="str">
        <f>IFERROR(IF($C2244=O$2,$G2244*VLOOKUP($F2244,Listen!$B$5:$G$95,$J2244+1,FALSE)/VLOOKUP(O$2,Listen!$B$5:$G$95,$J2244+1,FALSE),"-")*IF($D2244="Abgabe",0,1),"")</f>
        <v/>
      </c>
      <c r="P2244" s="111" t="str">
        <f>IFERROR(IF($C2244=P$2,$G2244*VLOOKUP($F2244,Listen!$B$5:$G$95,$J2244+1,FALSE)/VLOOKUP(P$2,Listen!$B$5:$G$95,$J2244+1,FALSE),"-")*IF($D2244="Abgabe",0,1),"")</f>
        <v/>
      </c>
      <c r="Q2244" s="111" t="str">
        <f>IFERROR(IF($C2244=Q$2,$G2244*VLOOKUP($F2244,Listen!$B$5:$G$95,$J2244+1,FALSE)/VLOOKUP(Q$2,Listen!$B$5:$G$95,$J2244+1,FALSE),"-")*IF($D2244="Abgabe",0,1),"")</f>
        <v/>
      </c>
      <c r="R2244" s="111" t="str">
        <f>IFERROR(IF($C2244=R$2,$G2244*VLOOKUP($F2244,Listen!$B$5:$G$95,$J2244+1,FALSE)/VLOOKUP(R$2,Listen!$B$5:$G$95,$J2244+1,FALSE),"-")*IF($D2244="Abgabe",0,1),"")</f>
        <v/>
      </c>
    </row>
    <row r="2245" spans="2:18">
      <c r="B2245" s="130"/>
      <c r="C2245" s="95" t="str">
        <f>IFERROR(YEAR(VLOOKUP($B2245,A_Stammdaten!$B$18:$G$218,3,FALSE)),"")</f>
        <v/>
      </c>
      <c r="D2245" s="95" t="str">
        <f>IFERROR(VLOOKUP($B2245,A_Stammdaten!$B$18:$G$218,6,FALSE),"")</f>
        <v/>
      </c>
      <c r="E2245" s="131"/>
      <c r="F2245" s="130"/>
      <c r="G2245" s="130"/>
      <c r="H2245" s="96"/>
      <c r="I2245" s="105" t="str">
        <f>IFERROR(VLOOKUP($E2245,Listen!$I$5:$K$41,2,FALSE),"")</f>
        <v/>
      </c>
      <c r="J2245" s="105" t="str">
        <f>IFERROR(VLOOKUP($E2245,Listen!$I$5:$K$41,3,FALSE),"")</f>
        <v/>
      </c>
      <c r="K2245" s="111" t="str">
        <f>IFERROR(IF($C2245=K$2,$G2245*VLOOKUP($F2245,Listen!$B$5:$G$95,$J2245+1,FALSE)/VLOOKUP(K$2,Listen!$B$5:$G$95,$J2245+1,FALSE),"-")*IF($D2245="Abgabe",0,1),"")</f>
        <v/>
      </c>
      <c r="L2245" s="111" t="str">
        <f>IFERROR(IF($C2245=L$2,$G2245*VLOOKUP($F2245,Listen!$B$5:$G$95,$J2245+1,FALSE)/VLOOKUP(L$2,Listen!$B$5:$G$95,$J2245+1,FALSE),"-")*IF($D2245="Abgabe",0,1),"")</f>
        <v/>
      </c>
      <c r="M2245" s="111" t="str">
        <f>IFERROR(IF($C2245=M$2,$G2245*VLOOKUP($F2245,Listen!$B$5:$G$95,$J2245+1,FALSE)/VLOOKUP(M$2,Listen!$B$5:$G$95,$J2245+1,FALSE),"-")*IF($D2245="Abgabe",0,1),"")</f>
        <v/>
      </c>
      <c r="N2245" s="111" t="str">
        <f>IFERROR(IF($C2245=N$2,$G2245*VLOOKUP($F2245,Listen!$B$5:$G$95,$J2245+1,FALSE)/VLOOKUP(N$2,Listen!$B$5:$G$95,$J2245+1,FALSE),"-")*IF($D2245="Abgabe",0,1),"")</f>
        <v/>
      </c>
      <c r="O2245" s="111" t="str">
        <f>IFERROR(IF($C2245=O$2,$G2245*VLOOKUP($F2245,Listen!$B$5:$G$95,$J2245+1,FALSE)/VLOOKUP(O$2,Listen!$B$5:$G$95,$J2245+1,FALSE),"-")*IF($D2245="Abgabe",0,1),"")</f>
        <v/>
      </c>
      <c r="P2245" s="111" t="str">
        <f>IFERROR(IF($C2245=P$2,$G2245*VLOOKUP($F2245,Listen!$B$5:$G$95,$J2245+1,FALSE)/VLOOKUP(P$2,Listen!$B$5:$G$95,$J2245+1,FALSE),"-")*IF($D2245="Abgabe",0,1),"")</f>
        <v/>
      </c>
      <c r="Q2245" s="111" t="str">
        <f>IFERROR(IF($C2245=Q$2,$G2245*VLOOKUP($F2245,Listen!$B$5:$G$95,$J2245+1,FALSE)/VLOOKUP(Q$2,Listen!$B$5:$G$95,$J2245+1,FALSE),"-")*IF($D2245="Abgabe",0,1),"")</f>
        <v/>
      </c>
      <c r="R2245" s="111" t="str">
        <f>IFERROR(IF($C2245=R$2,$G2245*VLOOKUP($F2245,Listen!$B$5:$G$95,$J2245+1,FALSE)/VLOOKUP(R$2,Listen!$B$5:$G$95,$J2245+1,FALSE),"-")*IF($D2245="Abgabe",0,1),"")</f>
        <v/>
      </c>
    </row>
    <row r="2246" spans="2:18">
      <c r="B2246" s="130"/>
      <c r="C2246" s="95" t="str">
        <f>IFERROR(YEAR(VLOOKUP($B2246,A_Stammdaten!$B$18:$G$218,3,FALSE)),"")</f>
        <v/>
      </c>
      <c r="D2246" s="95" t="str">
        <f>IFERROR(VLOOKUP($B2246,A_Stammdaten!$B$18:$G$218,6,FALSE),"")</f>
        <v/>
      </c>
      <c r="E2246" s="131"/>
      <c r="F2246" s="130"/>
      <c r="G2246" s="130"/>
      <c r="H2246" s="96"/>
      <c r="I2246" s="105" t="str">
        <f>IFERROR(VLOOKUP($E2246,Listen!$I$5:$K$41,2,FALSE),"")</f>
        <v/>
      </c>
      <c r="J2246" s="105" t="str">
        <f>IFERROR(VLOOKUP($E2246,Listen!$I$5:$K$41,3,FALSE),"")</f>
        <v/>
      </c>
      <c r="K2246" s="111" t="str">
        <f>IFERROR(IF($C2246=K$2,$G2246*VLOOKUP($F2246,Listen!$B$5:$G$95,$J2246+1,FALSE)/VLOOKUP(K$2,Listen!$B$5:$G$95,$J2246+1,FALSE),"-")*IF($D2246="Abgabe",0,1),"")</f>
        <v/>
      </c>
      <c r="L2246" s="111" t="str">
        <f>IFERROR(IF($C2246=L$2,$G2246*VLOOKUP($F2246,Listen!$B$5:$G$95,$J2246+1,FALSE)/VLOOKUP(L$2,Listen!$B$5:$G$95,$J2246+1,FALSE),"-")*IF($D2246="Abgabe",0,1),"")</f>
        <v/>
      </c>
      <c r="M2246" s="111" t="str">
        <f>IFERROR(IF($C2246=M$2,$G2246*VLOOKUP($F2246,Listen!$B$5:$G$95,$J2246+1,FALSE)/VLOOKUP(M$2,Listen!$B$5:$G$95,$J2246+1,FALSE),"-")*IF($D2246="Abgabe",0,1),"")</f>
        <v/>
      </c>
      <c r="N2246" s="111" t="str">
        <f>IFERROR(IF($C2246=N$2,$G2246*VLOOKUP($F2246,Listen!$B$5:$G$95,$J2246+1,FALSE)/VLOOKUP(N$2,Listen!$B$5:$G$95,$J2246+1,FALSE),"-")*IF($D2246="Abgabe",0,1),"")</f>
        <v/>
      </c>
      <c r="O2246" s="111" t="str">
        <f>IFERROR(IF($C2246=O$2,$G2246*VLOOKUP($F2246,Listen!$B$5:$G$95,$J2246+1,FALSE)/VLOOKUP(O$2,Listen!$B$5:$G$95,$J2246+1,FALSE),"-")*IF($D2246="Abgabe",0,1),"")</f>
        <v/>
      </c>
      <c r="P2246" s="111" t="str">
        <f>IFERROR(IF($C2246=P$2,$G2246*VLOOKUP($F2246,Listen!$B$5:$G$95,$J2246+1,FALSE)/VLOOKUP(P$2,Listen!$B$5:$G$95,$J2246+1,FALSE),"-")*IF($D2246="Abgabe",0,1),"")</f>
        <v/>
      </c>
      <c r="Q2246" s="111" t="str">
        <f>IFERROR(IF($C2246=Q$2,$G2246*VLOOKUP($F2246,Listen!$B$5:$G$95,$J2246+1,FALSE)/VLOOKUP(Q$2,Listen!$B$5:$G$95,$J2246+1,FALSE),"-")*IF($D2246="Abgabe",0,1),"")</f>
        <v/>
      </c>
      <c r="R2246" s="111" t="str">
        <f>IFERROR(IF($C2246=R$2,$G2246*VLOOKUP($F2246,Listen!$B$5:$G$95,$J2246+1,FALSE)/VLOOKUP(R$2,Listen!$B$5:$G$95,$J2246+1,FALSE),"-")*IF($D2246="Abgabe",0,1),"")</f>
        <v/>
      </c>
    </row>
    <row r="2247" spans="2:18">
      <c r="B2247" s="130"/>
      <c r="C2247" s="95" t="str">
        <f>IFERROR(YEAR(VLOOKUP($B2247,A_Stammdaten!$B$18:$G$218,3,FALSE)),"")</f>
        <v/>
      </c>
      <c r="D2247" s="95" t="str">
        <f>IFERROR(VLOOKUP($B2247,A_Stammdaten!$B$18:$G$218,6,FALSE),"")</f>
        <v/>
      </c>
      <c r="E2247" s="131"/>
      <c r="F2247" s="130"/>
      <c r="G2247" s="130"/>
      <c r="H2247" s="96"/>
      <c r="I2247" s="105" t="str">
        <f>IFERROR(VLOOKUP($E2247,Listen!$I$5:$K$41,2,FALSE),"")</f>
        <v/>
      </c>
      <c r="J2247" s="105" t="str">
        <f>IFERROR(VLOOKUP($E2247,Listen!$I$5:$K$41,3,FALSE),"")</f>
        <v/>
      </c>
      <c r="K2247" s="111" t="str">
        <f>IFERROR(IF($C2247=K$2,$G2247*VLOOKUP($F2247,Listen!$B$5:$G$95,$J2247+1,FALSE)/VLOOKUP(K$2,Listen!$B$5:$G$95,$J2247+1,FALSE),"-")*IF($D2247="Abgabe",0,1),"")</f>
        <v/>
      </c>
      <c r="L2247" s="111" t="str">
        <f>IFERROR(IF($C2247=L$2,$G2247*VLOOKUP($F2247,Listen!$B$5:$G$95,$J2247+1,FALSE)/VLOOKUP(L$2,Listen!$B$5:$G$95,$J2247+1,FALSE),"-")*IF($D2247="Abgabe",0,1),"")</f>
        <v/>
      </c>
      <c r="M2247" s="111" t="str">
        <f>IFERROR(IF($C2247=M$2,$G2247*VLOOKUP($F2247,Listen!$B$5:$G$95,$J2247+1,FALSE)/VLOOKUP(M$2,Listen!$B$5:$G$95,$J2247+1,FALSE),"-")*IF($D2247="Abgabe",0,1),"")</f>
        <v/>
      </c>
      <c r="N2247" s="111" t="str">
        <f>IFERROR(IF($C2247=N$2,$G2247*VLOOKUP($F2247,Listen!$B$5:$G$95,$J2247+1,FALSE)/VLOOKUP(N$2,Listen!$B$5:$G$95,$J2247+1,FALSE),"-")*IF($D2247="Abgabe",0,1),"")</f>
        <v/>
      </c>
      <c r="O2247" s="111" t="str">
        <f>IFERROR(IF($C2247=O$2,$G2247*VLOOKUP($F2247,Listen!$B$5:$G$95,$J2247+1,FALSE)/VLOOKUP(O$2,Listen!$B$5:$G$95,$J2247+1,FALSE),"-")*IF($D2247="Abgabe",0,1),"")</f>
        <v/>
      </c>
      <c r="P2247" s="111" t="str">
        <f>IFERROR(IF($C2247=P$2,$G2247*VLOOKUP($F2247,Listen!$B$5:$G$95,$J2247+1,FALSE)/VLOOKUP(P$2,Listen!$B$5:$G$95,$J2247+1,FALSE),"-")*IF($D2247="Abgabe",0,1),"")</f>
        <v/>
      </c>
      <c r="Q2247" s="111" t="str">
        <f>IFERROR(IF($C2247=Q$2,$G2247*VLOOKUP($F2247,Listen!$B$5:$G$95,$J2247+1,FALSE)/VLOOKUP(Q$2,Listen!$B$5:$G$95,$J2247+1,FALSE),"-")*IF($D2247="Abgabe",0,1),"")</f>
        <v/>
      </c>
      <c r="R2247" s="111" t="str">
        <f>IFERROR(IF($C2247=R$2,$G2247*VLOOKUP($F2247,Listen!$B$5:$G$95,$J2247+1,FALSE)/VLOOKUP(R$2,Listen!$B$5:$G$95,$J2247+1,FALSE),"-")*IF($D2247="Abgabe",0,1),"")</f>
        <v/>
      </c>
    </row>
    <row r="2248" spans="2:18">
      <c r="B2248" s="130"/>
      <c r="C2248" s="95" t="str">
        <f>IFERROR(YEAR(VLOOKUP($B2248,A_Stammdaten!$B$18:$G$218,3,FALSE)),"")</f>
        <v/>
      </c>
      <c r="D2248" s="95" t="str">
        <f>IFERROR(VLOOKUP($B2248,A_Stammdaten!$B$18:$G$218,6,FALSE),"")</f>
        <v/>
      </c>
      <c r="E2248" s="131"/>
      <c r="F2248" s="130"/>
      <c r="G2248" s="130"/>
      <c r="H2248" s="96"/>
      <c r="I2248" s="105" t="str">
        <f>IFERROR(VLOOKUP($E2248,Listen!$I$5:$K$41,2,FALSE),"")</f>
        <v/>
      </c>
      <c r="J2248" s="105" t="str">
        <f>IFERROR(VLOOKUP($E2248,Listen!$I$5:$K$41,3,FALSE),"")</f>
        <v/>
      </c>
      <c r="K2248" s="111" t="str">
        <f>IFERROR(IF($C2248=K$2,$G2248*VLOOKUP($F2248,Listen!$B$5:$G$95,$J2248+1,FALSE)/VLOOKUP(K$2,Listen!$B$5:$G$95,$J2248+1,FALSE),"-")*IF($D2248="Abgabe",0,1),"")</f>
        <v/>
      </c>
      <c r="L2248" s="111" t="str">
        <f>IFERROR(IF($C2248=L$2,$G2248*VLOOKUP($F2248,Listen!$B$5:$G$95,$J2248+1,FALSE)/VLOOKUP(L$2,Listen!$B$5:$G$95,$J2248+1,FALSE),"-")*IF($D2248="Abgabe",0,1),"")</f>
        <v/>
      </c>
      <c r="M2248" s="111" t="str">
        <f>IFERROR(IF($C2248=M$2,$G2248*VLOOKUP($F2248,Listen!$B$5:$G$95,$J2248+1,FALSE)/VLOOKUP(M$2,Listen!$B$5:$G$95,$J2248+1,FALSE),"-")*IF($D2248="Abgabe",0,1),"")</f>
        <v/>
      </c>
      <c r="N2248" s="111" t="str">
        <f>IFERROR(IF($C2248=N$2,$G2248*VLOOKUP($F2248,Listen!$B$5:$G$95,$J2248+1,FALSE)/VLOOKUP(N$2,Listen!$B$5:$G$95,$J2248+1,FALSE),"-")*IF($D2248="Abgabe",0,1),"")</f>
        <v/>
      </c>
      <c r="O2248" s="111" t="str">
        <f>IFERROR(IF($C2248=O$2,$G2248*VLOOKUP($F2248,Listen!$B$5:$G$95,$J2248+1,FALSE)/VLOOKUP(O$2,Listen!$B$5:$G$95,$J2248+1,FALSE),"-")*IF($D2248="Abgabe",0,1),"")</f>
        <v/>
      </c>
      <c r="P2248" s="111" t="str">
        <f>IFERROR(IF($C2248=P$2,$G2248*VLOOKUP($F2248,Listen!$B$5:$G$95,$J2248+1,FALSE)/VLOOKUP(P$2,Listen!$B$5:$G$95,$J2248+1,FALSE),"-")*IF($D2248="Abgabe",0,1),"")</f>
        <v/>
      </c>
      <c r="Q2248" s="111" t="str">
        <f>IFERROR(IF($C2248=Q$2,$G2248*VLOOKUP($F2248,Listen!$B$5:$G$95,$J2248+1,FALSE)/VLOOKUP(Q$2,Listen!$B$5:$G$95,$J2248+1,FALSE),"-")*IF($D2248="Abgabe",0,1),"")</f>
        <v/>
      </c>
      <c r="R2248" s="111" t="str">
        <f>IFERROR(IF($C2248=R$2,$G2248*VLOOKUP($F2248,Listen!$B$5:$G$95,$J2248+1,FALSE)/VLOOKUP(R$2,Listen!$B$5:$G$95,$J2248+1,FALSE),"-")*IF($D2248="Abgabe",0,1),"")</f>
        <v/>
      </c>
    </row>
    <row r="2249" spans="2:18">
      <c r="B2249" s="130"/>
      <c r="C2249" s="95" t="str">
        <f>IFERROR(YEAR(VLOOKUP($B2249,A_Stammdaten!$B$18:$G$218,3,FALSE)),"")</f>
        <v/>
      </c>
      <c r="D2249" s="95" t="str">
        <f>IFERROR(VLOOKUP($B2249,A_Stammdaten!$B$18:$G$218,6,FALSE),"")</f>
        <v/>
      </c>
      <c r="E2249" s="131"/>
      <c r="F2249" s="130"/>
      <c r="G2249" s="130"/>
      <c r="H2249" s="96"/>
      <c r="I2249" s="105" t="str">
        <f>IFERROR(VLOOKUP($E2249,Listen!$I$5:$K$41,2,FALSE),"")</f>
        <v/>
      </c>
      <c r="J2249" s="105" t="str">
        <f>IFERROR(VLOOKUP($E2249,Listen!$I$5:$K$41,3,FALSE),"")</f>
        <v/>
      </c>
      <c r="K2249" s="111" t="str">
        <f>IFERROR(IF($C2249=K$2,$G2249*VLOOKUP($F2249,Listen!$B$5:$G$95,$J2249+1,FALSE)/VLOOKUP(K$2,Listen!$B$5:$G$95,$J2249+1,FALSE),"-")*IF($D2249="Abgabe",0,1),"")</f>
        <v/>
      </c>
      <c r="L2249" s="111" t="str">
        <f>IFERROR(IF($C2249=L$2,$G2249*VLOOKUP($F2249,Listen!$B$5:$G$95,$J2249+1,FALSE)/VLOOKUP(L$2,Listen!$B$5:$G$95,$J2249+1,FALSE),"-")*IF($D2249="Abgabe",0,1),"")</f>
        <v/>
      </c>
      <c r="M2249" s="111" t="str">
        <f>IFERROR(IF($C2249=M$2,$G2249*VLOOKUP($F2249,Listen!$B$5:$G$95,$J2249+1,FALSE)/VLOOKUP(M$2,Listen!$B$5:$G$95,$J2249+1,FALSE),"-")*IF($D2249="Abgabe",0,1),"")</f>
        <v/>
      </c>
      <c r="N2249" s="111" t="str">
        <f>IFERROR(IF($C2249=N$2,$G2249*VLOOKUP($F2249,Listen!$B$5:$G$95,$J2249+1,FALSE)/VLOOKUP(N$2,Listen!$B$5:$G$95,$J2249+1,FALSE),"-")*IF($D2249="Abgabe",0,1),"")</f>
        <v/>
      </c>
      <c r="O2249" s="111" t="str">
        <f>IFERROR(IF($C2249=O$2,$G2249*VLOOKUP($F2249,Listen!$B$5:$G$95,$J2249+1,FALSE)/VLOOKUP(O$2,Listen!$B$5:$G$95,$J2249+1,FALSE),"-")*IF($D2249="Abgabe",0,1),"")</f>
        <v/>
      </c>
      <c r="P2249" s="111" t="str">
        <f>IFERROR(IF($C2249=P$2,$G2249*VLOOKUP($F2249,Listen!$B$5:$G$95,$J2249+1,FALSE)/VLOOKUP(P$2,Listen!$B$5:$G$95,$J2249+1,FALSE),"-")*IF($D2249="Abgabe",0,1),"")</f>
        <v/>
      </c>
      <c r="Q2249" s="111" t="str">
        <f>IFERROR(IF($C2249=Q$2,$G2249*VLOOKUP($F2249,Listen!$B$5:$G$95,$J2249+1,FALSE)/VLOOKUP(Q$2,Listen!$B$5:$G$95,$J2249+1,FALSE),"-")*IF($D2249="Abgabe",0,1),"")</f>
        <v/>
      </c>
      <c r="R2249" s="111" t="str">
        <f>IFERROR(IF($C2249=R$2,$G2249*VLOOKUP($F2249,Listen!$B$5:$G$95,$J2249+1,FALSE)/VLOOKUP(R$2,Listen!$B$5:$G$95,$J2249+1,FALSE),"-")*IF($D2249="Abgabe",0,1),"")</f>
        <v/>
      </c>
    </row>
    <row r="2250" spans="2:18">
      <c r="B2250" s="130"/>
      <c r="C2250" s="95" t="str">
        <f>IFERROR(YEAR(VLOOKUP($B2250,A_Stammdaten!$B$18:$G$218,3,FALSE)),"")</f>
        <v/>
      </c>
      <c r="D2250" s="95" t="str">
        <f>IFERROR(VLOOKUP($B2250,A_Stammdaten!$B$18:$G$218,6,FALSE),"")</f>
        <v/>
      </c>
      <c r="E2250" s="131"/>
      <c r="F2250" s="130"/>
      <c r="G2250" s="130"/>
      <c r="H2250" s="96"/>
      <c r="I2250" s="105" t="str">
        <f>IFERROR(VLOOKUP($E2250,Listen!$I$5:$K$41,2,FALSE),"")</f>
        <v/>
      </c>
      <c r="J2250" s="105" t="str">
        <f>IFERROR(VLOOKUP($E2250,Listen!$I$5:$K$41,3,FALSE),"")</f>
        <v/>
      </c>
      <c r="K2250" s="111" t="str">
        <f>IFERROR(IF($C2250=K$2,$G2250*VLOOKUP($F2250,Listen!$B$5:$G$95,$J2250+1,FALSE)/VLOOKUP(K$2,Listen!$B$5:$G$95,$J2250+1,FALSE),"-")*IF($D2250="Abgabe",0,1),"")</f>
        <v/>
      </c>
      <c r="L2250" s="111" t="str">
        <f>IFERROR(IF($C2250=L$2,$G2250*VLOOKUP($F2250,Listen!$B$5:$G$95,$J2250+1,FALSE)/VLOOKUP(L$2,Listen!$B$5:$G$95,$J2250+1,FALSE),"-")*IF($D2250="Abgabe",0,1),"")</f>
        <v/>
      </c>
      <c r="M2250" s="111" t="str">
        <f>IFERROR(IF($C2250=M$2,$G2250*VLOOKUP($F2250,Listen!$B$5:$G$95,$J2250+1,FALSE)/VLOOKUP(M$2,Listen!$B$5:$G$95,$J2250+1,FALSE),"-")*IF($D2250="Abgabe",0,1),"")</f>
        <v/>
      </c>
      <c r="N2250" s="111" t="str">
        <f>IFERROR(IF($C2250=N$2,$G2250*VLOOKUP($F2250,Listen!$B$5:$G$95,$J2250+1,FALSE)/VLOOKUP(N$2,Listen!$B$5:$G$95,$J2250+1,FALSE),"-")*IF($D2250="Abgabe",0,1),"")</f>
        <v/>
      </c>
      <c r="O2250" s="111" t="str">
        <f>IFERROR(IF($C2250=O$2,$G2250*VLOOKUP($F2250,Listen!$B$5:$G$95,$J2250+1,FALSE)/VLOOKUP(O$2,Listen!$B$5:$G$95,$J2250+1,FALSE),"-")*IF($D2250="Abgabe",0,1),"")</f>
        <v/>
      </c>
      <c r="P2250" s="111" t="str">
        <f>IFERROR(IF($C2250=P$2,$G2250*VLOOKUP($F2250,Listen!$B$5:$G$95,$J2250+1,FALSE)/VLOOKUP(P$2,Listen!$B$5:$G$95,$J2250+1,FALSE),"-")*IF($D2250="Abgabe",0,1),"")</f>
        <v/>
      </c>
      <c r="Q2250" s="111" t="str">
        <f>IFERROR(IF($C2250=Q$2,$G2250*VLOOKUP($F2250,Listen!$B$5:$G$95,$J2250+1,FALSE)/VLOOKUP(Q$2,Listen!$B$5:$G$95,$J2250+1,FALSE),"-")*IF($D2250="Abgabe",0,1),"")</f>
        <v/>
      </c>
      <c r="R2250" s="111" t="str">
        <f>IFERROR(IF($C2250=R$2,$G2250*VLOOKUP($F2250,Listen!$B$5:$G$95,$J2250+1,FALSE)/VLOOKUP(R$2,Listen!$B$5:$G$95,$J2250+1,FALSE),"-")*IF($D2250="Abgabe",0,1),"")</f>
        <v/>
      </c>
    </row>
    <row r="2251" spans="2:18">
      <c r="B2251" s="130"/>
      <c r="C2251" s="95" t="str">
        <f>IFERROR(YEAR(VLOOKUP($B2251,A_Stammdaten!$B$18:$G$218,3,FALSE)),"")</f>
        <v/>
      </c>
      <c r="D2251" s="95" t="str">
        <f>IFERROR(VLOOKUP($B2251,A_Stammdaten!$B$18:$G$218,6,FALSE),"")</f>
        <v/>
      </c>
      <c r="E2251" s="131"/>
      <c r="F2251" s="130"/>
      <c r="G2251" s="130"/>
      <c r="H2251" s="96"/>
      <c r="I2251" s="105" t="str">
        <f>IFERROR(VLOOKUP($E2251,Listen!$I$5:$K$41,2,FALSE),"")</f>
        <v/>
      </c>
      <c r="J2251" s="105" t="str">
        <f>IFERROR(VLOOKUP($E2251,Listen!$I$5:$K$41,3,FALSE),"")</f>
        <v/>
      </c>
      <c r="K2251" s="111" t="str">
        <f>IFERROR(IF($C2251=K$2,$G2251*VLOOKUP($F2251,Listen!$B$5:$G$95,$J2251+1,FALSE)/VLOOKUP(K$2,Listen!$B$5:$G$95,$J2251+1,FALSE),"-")*IF($D2251="Abgabe",0,1),"")</f>
        <v/>
      </c>
      <c r="L2251" s="111" t="str">
        <f>IFERROR(IF($C2251=L$2,$G2251*VLOOKUP($F2251,Listen!$B$5:$G$95,$J2251+1,FALSE)/VLOOKUP(L$2,Listen!$B$5:$G$95,$J2251+1,FALSE),"-")*IF($D2251="Abgabe",0,1),"")</f>
        <v/>
      </c>
      <c r="M2251" s="111" t="str">
        <f>IFERROR(IF($C2251=M$2,$G2251*VLOOKUP($F2251,Listen!$B$5:$G$95,$J2251+1,FALSE)/VLOOKUP(M$2,Listen!$B$5:$G$95,$J2251+1,FALSE),"-")*IF($D2251="Abgabe",0,1),"")</f>
        <v/>
      </c>
      <c r="N2251" s="111" t="str">
        <f>IFERROR(IF($C2251=N$2,$G2251*VLOOKUP($F2251,Listen!$B$5:$G$95,$J2251+1,FALSE)/VLOOKUP(N$2,Listen!$B$5:$G$95,$J2251+1,FALSE),"-")*IF($D2251="Abgabe",0,1),"")</f>
        <v/>
      </c>
      <c r="O2251" s="111" t="str">
        <f>IFERROR(IF($C2251=O$2,$G2251*VLOOKUP($F2251,Listen!$B$5:$G$95,$J2251+1,FALSE)/VLOOKUP(O$2,Listen!$B$5:$G$95,$J2251+1,FALSE),"-")*IF($D2251="Abgabe",0,1),"")</f>
        <v/>
      </c>
      <c r="P2251" s="111" t="str">
        <f>IFERROR(IF($C2251=P$2,$G2251*VLOOKUP($F2251,Listen!$B$5:$G$95,$J2251+1,FALSE)/VLOOKUP(P$2,Listen!$B$5:$G$95,$J2251+1,FALSE),"-")*IF($D2251="Abgabe",0,1),"")</f>
        <v/>
      </c>
      <c r="Q2251" s="111" t="str">
        <f>IFERROR(IF($C2251=Q$2,$G2251*VLOOKUP($F2251,Listen!$B$5:$G$95,$J2251+1,FALSE)/VLOOKUP(Q$2,Listen!$B$5:$G$95,$J2251+1,FALSE),"-")*IF($D2251="Abgabe",0,1),"")</f>
        <v/>
      </c>
      <c r="R2251" s="111" t="str">
        <f>IFERROR(IF($C2251=R$2,$G2251*VLOOKUP($F2251,Listen!$B$5:$G$95,$J2251+1,FALSE)/VLOOKUP(R$2,Listen!$B$5:$G$95,$J2251+1,FALSE),"-")*IF($D2251="Abgabe",0,1),"")</f>
        <v/>
      </c>
    </row>
    <row r="2252" spans="2:18">
      <c r="B2252" s="130"/>
      <c r="C2252" s="95" t="str">
        <f>IFERROR(YEAR(VLOOKUP($B2252,A_Stammdaten!$B$18:$G$218,3,FALSE)),"")</f>
        <v/>
      </c>
      <c r="D2252" s="95" t="str">
        <f>IFERROR(VLOOKUP($B2252,A_Stammdaten!$B$18:$G$218,6,FALSE),"")</f>
        <v/>
      </c>
      <c r="E2252" s="131"/>
      <c r="F2252" s="130"/>
      <c r="G2252" s="130"/>
      <c r="H2252" s="96"/>
      <c r="I2252" s="105" t="str">
        <f>IFERROR(VLOOKUP($E2252,Listen!$I$5:$K$41,2,FALSE),"")</f>
        <v/>
      </c>
      <c r="J2252" s="105" t="str">
        <f>IFERROR(VLOOKUP($E2252,Listen!$I$5:$K$41,3,FALSE),"")</f>
        <v/>
      </c>
      <c r="K2252" s="111" t="str">
        <f>IFERROR(IF($C2252=K$2,$G2252*VLOOKUP($F2252,Listen!$B$5:$G$95,$J2252+1,FALSE)/VLOOKUP(K$2,Listen!$B$5:$G$95,$J2252+1,FALSE),"-")*IF($D2252="Abgabe",0,1),"")</f>
        <v/>
      </c>
      <c r="L2252" s="111" t="str">
        <f>IFERROR(IF($C2252=L$2,$G2252*VLOOKUP($F2252,Listen!$B$5:$G$95,$J2252+1,FALSE)/VLOOKUP(L$2,Listen!$B$5:$G$95,$J2252+1,FALSE),"-")*IF($D2252="Abgabe",0,1),"")</f>
        <v/>
      </c>
      <c r="M2252" s="111" t="str">
        <f>IFERROR(IF($C2252=M$2,$G2252*VLOOKUP($F2252,Listen!$B$5:$G$95,$J2252+1,FALSE)/VLOOKUP(M$2,Listen!$B$5:$G$95,$J2252+1,FALSE),"-")*IF($D2252="Abgabe",0,1),"")</f>
        <v/>
      </c>
      <c r="N2252" s="111" t="str">
        <f>IFERROR(IF($C2252=N$2,$G2252*VLOOKUP($F2252,Listen!$B$5:$G$95,$J2252+1,FALSE)/VLOOKUP(N$2,Listen!$B$5:$G$95,$J2252+1,FALSE),"-")*IF($D2252="Abgabe",0,1),"")</f>
        <v/>
      </c>
      <c r="O2252" s="111" t="str">
        <f>IFERROR(IF($C2252=O$2,$G2252*VLOOKUP($F2252,Listen!$B$5:$G$95,$J2252+1,FALSE)/VLOOKUP(O$2,Listen!$B$5:$G$95,$J2252+1,FALSE),"-")*IF($D2252="Abgabe",0,1),"")</f>
        <v/>
      </c>
      <c r="P2252" s="111" t="str">
        <f>IFERROR(IF($C2252=P$2,$G2252*VLOOKUP($F2252,Listen!$B$5:$G$95,$J2252+1,FALSE)/VLOOKUP(P$2,Listen!$B$5:$G$95,$J2252+1,FALSE),"-")*IF($D2252="Abgabe",0,1),"")</f>
        <v/>
      </c>
      <c r="Q2252" s="111" t="str">
        <f>IFERROR(IF($C2252=Q$2,$G2252*VLOOKUP($F2252,Listen!$B$5:$G$95,$J2252+1,FALSE)/VLOOKUP(Q$2,Listen!$B$5:$G$95,$J2252+1,FALSE),"-")*IF($D2252="Abgabe",0,1),"")</f>
        <v/>
      </c>
      <c r="R2252" s="111" t="str">
        <f>IFERROR(IF($C2252=R$2,$G2252*VLOOKUP($F2252,Listen!$B$5:$G$95,$J2252+1,FALSE)/VLOOKUP(R$2,Listen!$B$5:$G$95,$J2252+1,FALSE),"-")*IF($D2252="Abgabe",0,1),"")</f>
        <v/>
      </c>
    </row>
    <row r="2253" spans="2:18">
      <c r="B2253" s="130"/>
      <c r="C2253" s="95" t="str">
        <f>IFERROR(YEAR(VLOOKUP($B2253,A_Stammdaten!$B$18:$G$218,3,FALSE)),"")</f>
        <v/>
      </c>
      <c r="D2253" s="95" t="str">
        <f>IFERROR(VLOOKUP($B2253,A_Stammdaten!$B$18:$G$218,6,FALSE),"")</f>
        <v/>
      </c>
      <c r="E2253" s="131"/>
      <c r="F2253" s="130"/>
      <c r="G2253" s="130"/>
      <c r="H2253" s="96"/>
      <c r="I2253" s="105" t="str">
        <f>IFERROR(VLOOKUP($E2253,Listen!$I$5:$K$41,2,FALSE),"")</f>
        <v/>
      </c>
      <c r="J2253" s="105" t="str">
        <f>IFERROR(VLOOKUP($E2253,Listen!$I$5:$K$41,3,FALSE),"")</f>
        <v/>
      </c>
      <c r="K2253" s="111" t="str">
        <f>IFERROR(IF($C2253=K$2,$G2253*VLOOKUP($F2253,Listen!$B$5:$G$95,$J2253+1,FALSE)/VLOOKUP(K$2,Listen!$B$5:$G$95,$J2253+1,FALSE),"-")*IF($D2253="Abgabe",0,1),"")</f>
        <v/>
      </c>
      <c r="L2253" s="111" t="str">
        <f>IFERROR(IF($C2253=L$2,$G2253*VLOOKUP($F2253,Listen!$B$5:$G$95,$J2253+1,FALSE)/VLOOKUP(L$2,Listen!$B$5:$G$95,$J2253+1,FALSE),"-")*IF($D2253="Abgabe",0,1),"")</f>
        <v/>
      </c>
      <c r="M2253" s="111" t="str">
        <f>IFERROR(IF($C2253=M$2,$G2253*VLOOKUP($F2253,Listen!$B$5:$G$95,$J2253+1,FALSE)/VLOOKUP(M$2,Listen!$B$5:$G$95,$J2253+1,FALSE),"-")*IF($D2253="Abgabe",0,1),"")</f>
        <v/>
      </c>
      <c r="N2253" s="111" t="str">
        <f>IFERROR(IF($C2253=N$2,$G2253*VLOOKUP($F2253,Listen!$B$5:$G$95,$J2253+1,FALSE)/VLOOKUP(N$2,Listen!$B$5:$G$95,$J2253+1,FALSE),"-")*IF($D2253="Abgabe",0,1),"")</f>
        <v/>
      </c>
      <c r="O2253" s="111" t="str">
        <f>IFERROR(IF($C2253=O$2,$G2253*VLOOKUP($F2253,Listen!$B$5:$G$95,$J2253+1,FALSE)/VLOOKUP(O$2,Listen!$B$5:$G$95,$J2253+1,FALSE),"-")*IF($D2253="Abgabe",0,1),"")</f>
        <v/>
      </c>
      <c r="P2253" s="111" t="str">
        <f>IFERROR(IF($C2253=P$2,$G2253*VLOOKUP($F2253,Listen!$B$5:$G$95,$J2253+1,FALSE)/VLOOKUP(P$2,Listen!$B$5:$G$95,$J2253+1,FALSE),"-")*IF($D2253="Abgabe",0,1),"")</f>
        <v/>
      </c>
      <c r="Q2253" s="111" t="str">
        <f>IFERROR(IF($C2253=Q$2,$G2253*VLOOKUP($F2253,Listen!$B$5:$G$95,$J2253+1,FALSE)/VLOOKUP(Q$2,Listen!$B$5:$G$95,$J2253+1,FALSE),"-")*IF($D2253="Abgabe",0,1),"")</f>
        <v/>
      </c>
      <c r="R2253" s="111" t="str">
        <f>IFERROR(IF($C2253=R$2,$G2253*VLOOKUP($F2253,Listen!$B$5:$G$95,$J2253+1,FALSE)/VLOOKUP(R$2,Listen!$B$5:$G$95,$J2253+1,FALSE),"-")*IF($D2253="Abgabe",0,1),"")</f>
        <v/>
      </c>
    </row>
    <row r="2254" spans="2:18">
      <c r="B2254" s="130"/>
      <c r="C2254" s="95" t="str">
        <f>IFERROR(YEAR(VLOOKUP($B2254,A_Stammdaten!$B$18:$G$218,3,FALSE)),"")</f>
        <v/>
      </c>
      <c r="D2254" s="95" t="str">
        <f>IFERROR(VLOOKUP($B2254,A_Stammdaten!$B$18:$G$218,6,FALSE),"")</f>
        <v/>
      </c>
      <c r="E2254" s="131"/>
      <c r="F2254" s="130"/>
      <c r="G2254" s="130"/>
      <c r="H2254" s="96"/>
      <c r="I2254" s="105" t="str">
        <f>IFERROR(VLOOKUP($E2254,Listen!$I$5:$K$41,2,FALSE),"")</f>
        <v/>
      </c>
      <c r="J2254" s="105" t="str">
        <f>IFERROR(VLOOKUP($E2254,Listen!$I$5:$K$41,3,FALSE),"")</f>
        <v/>
      </c>
      <c r="K2254" s="111" t="str">
        <f>IFERROR(IF($C2254=K$2,$G2254*VLOOKUP($F2254,Listen!$B$5:$G$95,$J2254+1,FALSE)/VLOOKUP(K$2,Listen!$B$5:$G$95,$J2254+1,FALSE),"-")*IF($D2254="Abgabe",0,1),"")</f>
        <v/>
      </c>
      <c r="L2254" s="111" t="str">
        <f>IFERROR(IF($C2254=L$2,$G2254*VLOOKUP($F2254,Listen!$B$5:$G$95,$J2254+1,FALSE)/VLOOKUP(L$2,Listen!$B$5:$G$95,$J2254+1,FALSE),"-")*IF($D2254="Abgabe",0,1),"")</f>
        <v/>
      </c>
      <c r="M2254" s="111" t="str">
        <f>IFERROR(IF($C2254=M$2,$G2254*VLOOKUP($F2254,Listen!$B$5:$G$95,$J2254+1,FALSE)/VLOOKUP(M$2,Listen!$B$5:$G$95,$J2254+1,FALSE),"-")*IF($D2254="Abgabe",0,1),"")</f>
        <v/>
      </c>
      <c r="N2254" s="111" t="str">
        <f>IFERROR(IF($C2254=N$2,$G2254*VLOOKUP($F2254,Listen!$B$5:$G$95,$J2254+1,FALSE)/VLOOKUP(N$2,Listen!$B$5:$G$95,$J2254+1,FALSE),"-")*IF($D2254="Abgabe",0,1),"")</f>
        <v/>
      </c>
      <c r="O2254" s="111" t="str">
        <f>IFERROR(IF($C2254=O$2,$G2254*VLOOKUP($F2254,Listen!$B$5:$G$95,$J2254+1,FALSE)/VLOOKUP(O$2,Listen!$B$5:$G$95,$J2254+1,FALSE),"-")*IF($D2254="Abgabe",0,1),"")</f>
        <v/>
      </c>
      <c r="P2254" s="111" t="str">
        <f>IFERROR(IF($C2254=P$2,$G2254*VLOOKUP($F2254,Listen!$B$5:$G$95,$J2254+1,FALSE)/VLOOKUP(P$2,Listen!$B$5:$G$95,$J2254+1,FALSE),"-")*IF($D2254="Abgabe",0,1),"")</f>
        <v/>
      </c>
      <c r="Q2254" s="111" t="str">
        <f>IFERROR(IF($C2254=Q$2,$G2254*VLOOKUP($F2254,Listen!$B$5:$G$95,$J2254+1,FALSE)/VLOOKUP(Q$2,Listen!$B$5:$G$95,$J2254+1,FALSE),"-")*IF($D2254="Abgabe",0,1),"")</f>
        <v/>
      </c>
      <c r="R2254" s="111" t="str">
        <f>IFERROR(IF($C2254=R$2,$G2254*VLOOKUP($F2254,Listen!$B$5:$G$95,$J2254+1,FALSE)/VLOOKUP(R$2,Listen!$B$5:$G$95,$J2254+1,FALSE),"-")*IF($D2254="Abgabe",0,1),"")</f>
        <v/>
      </c>
    </row>
    <row r="2255" spans="2:18">
      <c r="B2255" s="130"/>
      <c r="C2255" s="95" t="str">
        <f>IFERROR(YEAR(VLOOKUP($B2255,A_Stammdaten!$B$18:$G$218,3,FALSE)),"")</f>
        <v/>
      </c>
      <c r="D2255" s="95" t="str">
        <f>IFERROR(VLOOKUP($B2255,A_Stammdaten!$B$18:$G$218,6,FALSE),"")</f>
        <v/>
      </c>
      <c r="E2255" s="131"/>
      <c r="F2255" s="130"/>
      <c r="G2255" s="130"/>
      <c r="H2255" s="96"/>
      <c r="I2255" s="105" t="str">
        <f>IFERROR(VLOOKUP($E2255,Listen!$I$5:$K$41,2,FALSE),"")</f>
        <v/>
      </c>
      <c r="J2255" s="105" t="str">
        <f>IFERROR(VLOOKUP($E2255,Listen!$I$5:$K$41,3,FALSE),"")</f>
        <v/>
      </c>
      <c r="K2255" s="111" t="str">
        <f>IFERROR(IF($C2255=K$2,$G2255*VLOOKUP($F2255,Listen!$B$5:$G$95,$J2255+1,FALSE)/VLOOKUP(K$2,Listen!$B$5:$G$95,$J2255+1,FALSE),"-")*IF($D2255="Abgabe",0,1),"")</f>
        <v/>
      </c>
      <c r="L2255" s="111" t="str">
        <f>IFERROR(IF($C2255=L$2,$G2255*VLOOKUP($F2255,Listen!$B$5:$G$95,$J2255+1,FALSE)/VLOOKUP(L$2,Listen!$B$5:$G$95,$J2255+1,FALSE),"-")*IF($D2255="Abgabe",0,1),"")</f>
        <v/>
      </c>
      <c r="M2255" s="111" t="str">
        <f>IFERROR(IF($C2255=M$2,$G2255*VLOOKUP($F2255,Listen!$B$5:$G$95,$J2255+1,FALSE)/VLOOKUP(M$2,Listen!$B$5:$G$95,$J2255+1,FALSE),"-")*IF($D2255="Abgabe",0,1),"")</f>
        <v/>
      </c>
      <c r="N2255" s="111" t="str">
        <f>IFERROR(IF($C2255=N$2,$G2255*VLOOKUP($F2255,Listen!$B$5:$G$95,$J2255+1,FALSE)/VLOOKUP(N$2,Listen!$B$5:$G$95,$J2255+1,FALSE),"-")*IF($D2255="Abgabe",0,1),"")</f>
        <v/>
      </c>
      <c r="O2255" s="111" t="str">
        <f>IFERROR(IF($C2255=O$2,$G2255*VLOOKUP($F2255,Listen!$B$5:$G$95,$J2255+1,FALSE)/VLOOKUP(O$2,Listen!$B$5:$G$95,$J2255+1,FALSE),"-")*IF($D2255="Abgabe",0,1),"")</f>
        <v/>
      </c>
      <c r="P2255" s="111" t="str">
        <f>IFERROR(IF($C2255=P$2,$G2255*VLOOKUP($F2255,Listen!$B$5:$G$95,$J2255+1,FALSE)/VLOOKUP(P$2,Listen!$B$5:$G$95,$J2255+1,FALSE),"-")*IF($D2255="Abgabe",0,1),"")</f>
        <v/>
      </c>
      <c r="Q2255" s="111" t="str">
        <f>IFERROR(IF($C2255=Q$2,$G2255*VLOOKUP($F2255,Listen!$B$5:$G$95,$J2255+1,FALSE)/VLOOKUP(Q$2,Listen!$B$5:$G$95,$J2255+1,FALSE),"-")*IF($D2255="Abgabe",0,1),"")</f>
        <v/>
      </c>
      <c r="R2255" s="111" t="str">
        <f>IFERROR(IF($C2255=R$2,$G2255*VLOOKUP($F2255,Listen!$B$5:$G$95,$J2255+1,FALSE)/VLOOKUP(R$2,Listen!$B$5:$G$95,$J2255+1,FALSE),"-")*IF($D2255="Abgabe",0,1),"")</f>
        <v/>
      </c>
    </row>
    <row r="2256" spans="2:18">
      <c r="B2256" s="130"/>
      <c r="C2256" s="95" t="str">
        <f>IFERROR(YEAR(VLOOKUP($B2256,A_Stammdaten!$B$18:$G$218,3,FALSE)),"")</f>
        <v/>
      </c>
      <c r="D2256" s="95" t="str">
        <f>IFERROR(VLOOKUP($B2256,A_Stammdaten!$B$18:$G$218,6,FALSE),"")</f>
        <v/>
      </c>
      <c r="E2256" s="131"/>
      <c r="F2256" s="130"/>
      <c r="G2256" s="130"/>
      <c r="H2256" s="96"/>
      <c r="I2256" s="105" t="str">
        <f>IFERROR(VLOOKUP($E2256,Listen!$I$5:$K$41,2,FALSE),"")</f>
        <v/>
      </c>
      <c r="J2256" s="105" t="str">
        <f>IFERROR(VLOOKUP($E2256,Listen!$I$5:$K$41,3,FALSE),"")</f>
        <v/>
      </c>
      <c r="K2256" s="111" t="str">
        <f>IFERROR(IF($C2256=K$2,$G2256*VLOOKUP($F2256,Listen!$B$5:$G$95,$J2256+1,FALSE)/VLOOKUP(K$2,Listen!$B$5:$G$95,$J2256+1,FALSE),"-")*IF($D2256="Abgabe",0,1),"")</f>
        <v/>
      </c>
      <c r="L2256" s="111" t="str">
        <f>IFERROR(IF($C2256=L$2,$G2256*VLOOKUP($F2256,Listen!$B$5:$G$95,$J2256+1,FALSE)/VLOOKUP(L$2,Listen!$B$5:$G$95,$J2256+1,FALSE),"-")*IF($D2256="Abgabe",0,1),"")</f>
        <v/>
      </c>
      <c r="M2256" s="111" t="str">
        <f>IFERROR(IF($C2256=M$2,$G2256*VLOOKUP($F2256,Listen!$B$5:$G$95,$J2256+1,FALSE)/VLOOKUP(M$2,Listen!$B$5:$G$95,$J2256+1,FALSE),"-")*IF($D2256="Abgabe",0,1),"")</f>
        <v/>
      </c>
      <c r="N2256" s="111" t="str">
        <f>IFERROR(IF($C2256=N$2,$G2256*VLOOKUP($F2256,Listen!$B$5:$G$95,$J2256+1,FALSE)/VLOOKUP(N$2,Listen!$B$5:$G$95,$J2256+1,FALSE),"-")*IF($D2256="Abgabe",0,1),"")</f>
        <v/>
      </c>
      <c r="O2256" s="111" t="str">
        <f>IFERROR(IF($C2256=O$2,$G2256*VLOOKUP($F2256,Listen!$B$5:$G$95,$J2256+1,FALSE)/VLOOKUP(O$2,Listen!$B$5:$G$95,$J2256+1,FALSE),"-")*IF($D2256="Abgabe",0,1),"")</f>
        <v/>
      </c>
      <c r="P2256" s="111" t="str">
        <f>IFERROR(IF($C2256=P$2,$G2256*VLOOKUP($F2256,Listen!$B$5:$G$95,$J2256+1,FALSE)/VLOOKUP(P$2,Listen!$B$5:$G$95,$J2256+1,FALSE),"-")*IF($D2256="Abgabe",0,1),"")</f>
        <v/>
      </c>
      <c r="Q2256" s="111" t="str">
        <f>IFERROR(IF($C2256=Q$2,$G2256*VLOOKUP($F2256,Listen!$B$5:$G$95,$J2256+1,FALSE)/VLOOKUP(Q$2,Listen!$B$5:$G$95,$J2256+1,FALSE),"-")*IF($D2256="Abgabe",0,1),"")</f>
        <v/>
      </c>
      <c r="R2256" s="111" t="str">
        <f>IFERROR(IF($C2256=R$2,$G2256*VLOOKUP($F2256,Listen!$B$5:$G$95,$J2256+1,FALSE)/VLOOKUP(R$2,Listen!$B$5:$G$95,$J2256+1,FALSE),"-")*IF($D2256="Abgabe",0,1),"")</f>
        <v/>
      </c>
    </row>
    <row r="2257" spans="2:18">
      <c r="B2257" s="130"/>
      <c r="C2257" s="95" t="str">
        <f>IFERROR(YEAR(VLOOKUP($B2257,A_Stammdaten!$B$18:$G$218,3,FALSE)),"")</f>
        <v/>
      </c>
      <c r="D2257" s="95" t="str">
        <f>IFERROR(VLOOKUP($B2257,A_Stammdaten!$B$18:$G$218,6,FALSE),"")</f>
        <v/>
      </c>
      <c r="E2257" s="131"/>
      <c r="F2257" s="130"/>
      <c r="G2257" s="130"/>
      <c r="H2257" s="96"/>
      <c r="I2257" s="105" t="str">
        <f>IFERROR(VLOOKUP($E2257,Listen!$I$5:$K$41,2,FALSE),"")</f>
        <v/>
      </c>
      <c r="J2257" s="105" t="str">
        <f>IFERROR(VLOOKUP($E2257,Listen!$I$5:$K$41,3,FALSE),"")</f>
        <v/>
      </c>
      <c r="K2257" s="111" t="str">
        <f>IFERROR(IF($C2257=K$2,$G2257*VLOOKUP($F2257,Listen!$B$5:$G$95,$J2257+1,FALSE)/VLOOKUP(K$2,Listen!$B$5:$G$95,$J2257+1,FALSE),"-")*IF($D2257="Abgabe",0,1),"")</f>
        <v/>
      </c>
      <c r="L2257" s="111" t="str">
        <f>IFERROR(IF($C2257=L$2,$G2257*VLOOKUP($F2257,Listen!$B$5:$G$95,$J2257+1,FALSE)/VLOOKUP(L$2,Listen!$B$5:$G$95,$J2257+1,FALSE),"-")*IF($D2257="Abgabe",0,1),"")</f>
        <v/>
      </c>
      <c r="M2257" s="111" t="str">
        <f>IFERROR(IF($C2257=M$2,$G2257*VLOOKUP($F2257,Listen!$B$5:$G$95,$J2257+1,FALSE)/VLOOKUP(M$2,Listen!$B$5:$G$95,$J2257+1,FALSE),"-")*IF($D2257="Abgabe",0,1),"")</f>
        <v/>
      </c>
      <c r="N2257" s="111" t="str">
        <f>IFERROR(IF($C2257=N$2,$G2257*VLOOKUP($F2257,Listen!$B$5:$G$95,$J2257+1,FALSE)/VLOOKUP(N$2,Listen!$B$5:$G$95,$J2257+1,FALSE),"-")*IF($D2257="Abgabe",0,1),"")</f>
        <v/>
      </c>
      <c r="O2257" s="111" t="str">
        <f>IFERROR(IF($C2257=O$2,$G2257*VLOOKUP($F2257,Listen!$B$5:$G$95,$J2257+1,FALSE)/VLOOKUP(O$2,Listen!$B$5:$G$95,$J2257+1,FALSE),"-")*IF($D2257="Abgabe",0,1),"")</f>
        <v/>
      </c>
      <c r="P2257" s="111" t="str">
        <f>IFERROR(IF($C2257=P$2,$G2257*VLOOKUP($F2257,Listen!$B$5:$G$95,$J2257+1,FALSE)/VLOOKUP(P$2,Listen!$B$5:$G$95,$J2257+1,FALSE),"-")*IF($D2257="Abgabe",0,1),"")</f>
        <v/>
      </c>
      <c r="Q2257" s="111" t="str">
        <f>IFERROR(IF($C2257=Q$2,$G2257*VLOOKUP($F2257,Listen!$B$5:$G$95,$J2257+1,FALSE)/VLOOKUP(Q$2,Listen!$B$5:$G$95,$J2257+1,FALSE),"-")*IF($D2257="Abgabe",0,1),"")</f>
        <v/>
      </c>
      <c r="R2257" s="111" t="str">
        <f>IFERROR(IF($C2257=R$2,$G2257*VLOOKUP($F2257,Listen!$B$5:$G$95,$J2257+1,FALSE)/VLOOKUP(R$2,Listen!$B$5:$G$95,$J2257+1,FALSE),"-")*IF($D2257="Abgabe",0,1),"")</f>
        <v/>
      </c>
    </row>
    <row r="2258" spans="2:18">
      <c r="B2258" s="130"/>
      <c r="C2258" s="95" t="str">
        <f>IFERROR(YEAR(VLOOKUP($B2258,A_Stammdaten!$B$18:$G$218,3,FALSE)),"")</f>
        <v/>
      </c>
      <c r="D2258" s="95" t="str">
        <f>IFERROR(VLOOKUP($B2258,A_Stammdaten!$B$18:$G$218,6,FALSE),"")</f>
        <v/>
      </c>
      <c r="E2258" s="131"/>
      <c r="F2258" s="130"/>
      <c r="G2258" s="130"/>
      <c r="H2258" s="96"/>
      <c r="I2258" s="105" t="str">
        <f>IFERROR(VLOOKUP($E2258,Listen!$I$5:$K$41,2,FALSE),"")</f>
        <v/>
      </c>
      <c r="J2258" s="105" t="str">
        <f>IFERROR(VLOOKUP($E2258,Listen!$I$5:$K$41,3,FALSE),"")</f>
        <v/>
      </c>
      <c r="K2258" s="111" t="str">
        <f>IFERROR(IF($C2258=K$2,$G2258*VLOOKUP($F2258,Listen!$B$5:$G$95,$J2258+1,FALSE)/VLOOKUP(K$2,Listen!$B$5:$G$95,$J2258+1,FALSE),"-")*IF($D2258="Abgabe",0,1),"")</f>
        <v/>
      </c>
      <c r="L2258" s="111" t="str">
        <f>IFERROR(IF($C2258=L$2,$G2258*VLOOKUP($F2258,Listen!$B$5:$G$95,$J2258+1,FALSE)/VLOOKUP(L$2,Listen!$B$5:$G$95,$J2258+1,FALSE),"-")*IF($D2258="Abgabe",0,1),"")</f>
        <v/>
      </c>
      <c r="M2258" s="111" t="str">
        <f>IFERROR(IF($C2258=M$2,$G2258*VLOOKUP($F2258,Listen!$B$5:$G$95,$J2258+1,FALSE)/VLOOKUP(M$2,Listen!$B$5:$G$95,$J2258+1,FALSE),"-")*IF($D2258="Abgabe",0,1),"")</f>
        <v/>
      </c>
      <c r="N2258" s="111" t="str">
        <f>IFERROR(IF($C2258=N$2,$G2258*VLOOKUP($F2258,Listen!$B$5:$G$95,$J2258+1,FALSE)/VLOOKUP(N$2,Listen!$B$5:$G$95,$J2258+1,FALSE),"-")*IF($D2258="Abgabe",0,1),"")</f>
        <v/>
      </c>
      <c r="O2258" s="111" t="str">
        <f>IFERROR(IF($C2258=O$2,$G2258*VLOOKUP($F2258,Listen!$B$5:$G$95,$J2258+1,FALSE)/VLOOKUP(O$2,Listen!$B$5:$G$95,$J2258+1,FALSE),"-")*IF($D2258="Abgabe",0,1),"")</f>
        <v/>
      </c>
      <c r="P2258" s="111" t="str">
        <f>IFERROR(IF($C2258=P$2,$G2258*VLOOKUP($F2258,Listen!$B$5:$G$95,$J2258+1,FALSE)/VLOOKUP(P$2,Listen!$B$5:$G$95,$J2258+1,FALSE),"-")*IF($D2258="Abgabe",0,1),"")</f>
        <v/>
      </c>
      <c r="Q2258" s="111" t="str">
        <f>IFERROR(IF($C2258=Q$2,$G2258*VLOOKUP($F2258,Listen!$B$5:$G$95,$J2258+1,FALSE)/VLOOKUP(Q$2,Listen!$B$5:$G$95,$J2258+1,FALSE),"-")*IF($D2258="Abgabe",0,1),"")</f>
        <v/>
      </c>
      <c r="R2258" s="111" t="str">
        <f>IFERROR(IF($C2258=R$2,$G2258*VLOOKUP($F2258,Listen!$B$5:$G$95,$J2258+1,FALSE)/VLOOKUP(R$2,Listen!$B$5:$G$95,$J2258+1,FALSE),"-")*IF($D2258="Abgabe",0,1),"")</f>
        <v/>
      </c>
    </row>
    <row r="2259" spans="2:18">
      <c r="B2259" s="130"/>
      <c r="C2259" s="95" t="str">
        <f>IFERROR(YEAR(VLOOKUP($B2259,A_Stammdaten!$B$18:$G$218,3,FALSE)),"")</f>
        <v/>
      </c>
      <c r="D2259" s="95" t="str">
        <f>IFERROR(VLOOKUP($B2259,A_Stammdaten!$B$18:$G$218,6,FALSE),"")</f>
        <v/>
      </c>
      <c r="E2259" s="131"/>
      <c r="F2259" s="130"/>
      <c r="G2259" s="130"/>
      <c r="H2259" s="96"/>
      <c r="I2259" s="105" t="str">
        <f>IFERROR(VLOOKUP($E2259,Listen!$I$5:$K$41,2,FALSE),"")</f>
        <v/>
      </c>
      <c r="J2259" s="105" t="str">
        <f>IFERROR(VLOOKUP($E2259,Listen!$I$5:$K$41,3,FALSE),"")</f>
        <v/>
      </c>
      <c r="K2259" s="111" t="str">
        <f>IFERROR(IF($C2259=K$2,$G2259*VLOOKUP($F2259,Listen!$B$5:$G$95,$J2259+1,FALSE)/VLOOKUP(K$2,Listen!$B$5:$G$95,$J2259+1,FALSE),"-")*IF($D2259="Abgabe",0,1),"")</f>
        <v/>
      </c>
      <c r="L2259" s="111" t="str">
        <f>IFERROR(IF($C2259=L$2,$G2259*VLOOKUP($F2259,Listen!$B$5:$G$95,$J2259+1,FALSE)/VLOOKUP(L$2,Listen!$B$5:$G$95,$J2259+1,FALSE),"-")*IF($D2259="Abgabe",0,1),"")</f>
        <v/>
      </c>
      <c r="M2259" s="111" t="str">
        <f>IFERROR(IF($C2259=M$2,$G2259*VLOOKUP($F2259,Listen!$B$5:$G$95,$J2259+1,FALSE)/VLOOKUP(M$2,Listen!$B$5:$G$95,$J2259+1,FALSE),"-")*IF($D2259="Abgabe",0,1),"")</f>
        <v/>
      </c>
      <c r="N2259" s="111" t="str">
        <f>IFERROR(IF($C2259=N$2,$G2259*VLOOKUP($F2259,Listen!$B$5:$G$95,$J2259+1,FALSE)/VLOOKUP(N$2,Listen!$B$5:$G$95,$J2259+1,FALSE),"-")*IF($D2259="Abgabe",0,1),"")</f>
        <v/>
      </c>
      <c r="O2259" s="111" t="str">
        <f>IFERROR(IF($C2259=O$2,$G2259*VLOOKUP($F2259,Listen!$B$5:$G$95,$J2259+1,FALSE)/VLOOKUP(O$2,Listen!$B$5:$G$95,$J2259+1,FALSE),"-")*IF($D2259="Abgabe",0,1),"")</f>
        <v/>
      </c>
      <c r="P2259" s="111" t="str">
        <f>IFERROR(IF($C2259=P$2,$G2259*VLOOKUP($F2259,Listen!$B$5:$G$95,$J2259+1,FALSE)/VLOOKUP(P$2,Listen!$B$5:$G$95,$J2259+1,FALSE),"-")*IF($D2259="Abgabe",0,1),"")</f>
        <v/>
      </c>
      <c r="Q2259" s="111" t="str">
        <f>IFERROR(IF($C2259=Q$2,$G2259*VLOOKUP($F2259,Listen!$B$5:$G$95,$J2259+1,FALSE)/VLOOKUP(Q$2,Listen!$B$5:$G$95,$J2259+1,FALSE),"-")*IF($D2259="Abgabe",0,1),"")</f>
        <v/>
      </c>
      <c r="R2259" s="111" t="str">
        <f>IFERROR(IF($C2259=R$2,$G2259*VLOOKUP($F2259,Listen!$B$5:$G$95,$J2259+1,FALSE)/VLOOKUP(R$2,Listen!$B$5:$G$95,$J2259+1,FALSE),"-")*IF($D2259="Abgabe",0,1),"")</f>
        <v/>
      </c>
    </row>
    <row r="2260" spans="2:18">
      <c r="B2260" s="130"/>
      <c r="C2260" s="95" t="str">
        <f>IFERROR(YEAR(VLOOKUP($B2260,A_Stammdaten!$B$18:$G$218,3,FALSE)),"")</f>
        <v/>
      </c>
      <c r="D2260" s="95" t="str">
        <f>IFERROR(VLOOKUP($B2260,A_Stammdaten!$B$18:$G$218,6,FALSE),"")</f>
        <v/>
      </c>
      <c r="E2260" s="131"/>
      <c r="F2260" s="130"/>
      <c r="G2260" s="130"/>
      <c r="H2260" s="96"/>
      <c r="I2260" s="105" t="str">
        <f>IFERROR(VLOOKUP($E2260,Listen!$I$5:$K$41,2,FALSE),"")</f>
        <v/>
      </c>
      <c r="J2260" s="105" t="str">
        <f>IFERROR(VLOOKUP($E2260,Listen!$I$5:$K$41,3,FALSE),"")</f>
        <v/>
      </c>
      <c r="K2260" s="111" t="str">
        <f>IFERROR(IF($C2260=K$2,$G2260*VLOOKUP($F2260,Listen!$B$5:$G$95,$J2260+1,FALSE)/VLOOKUP(K$2,Listen!$B$5:$G$95,$J2260+1,FALSE),"-")*IF($D2260="Abgabe",0,1),"")</f>
        <v/>
      </c>
      <c r="L2260" s="111" t="str">
        <f>IFERROR(IF($C2260=L$2,$G2260*VLOOKUP($F2260,Listen!$B$5:$G$95,$J2260+1,FALSE)/VLOOKUP(L$2,Listen!$B$5:$G$95,$J2260+1,FALSE),"-")*IF($D2260="Abgabe",0,1),"")</f>
        <v/>
      </c>
      <c r="M2260" s="111" t="str">
        <f>IFERROR(IF($C2260=M$2,$G2260*VLOOKUP($F2260,Listen!$B$5:$G$95,$J2260+1,FALSE)/VLOOKUP(M$2,Listen!$B$5:$G$95,$J2260+1,FALSE),"-")*IF($D2260="Abgabe",0,1),"")</f>
        <v/>
      </c>
      <c r="N2260" s="111" t="str">
        <f>IFERROR(IF($C2260=N$2,$G2260*VLOOKUP($F2260,Listen!$B$5:$G$95,$J2260+1,FALSE)/VLOOKUP(N$2,Listen!$B$5:$G$95,$J2260+1,FALSE),"-")*IF($D2260="Abgabe",0,1),"")</f>
        <v/>
      </c>
      <c r="O2260" s="111" t="str">
        <f>IFERROR(IF($C2260=O$2,$G2260*VLOOKUP($F2260,Listen!$B$5:$G$95,$J2260+1,FALSE)/VLOOKUP(O$2,Listen!$B$5:$G$95,$J2260+1,FALSE),"-")*IF($D2260="Abgabe",0,1),"")</f>
        <v/>
      </c>
      <c r="P2260" s="111" t="str">
        <f>IFERROR(IF($C2260=P$2,$G2260*VLOOKUP($F2260,Listen!$B$5:$G$95,$J2260+1,FALSE)/VLOOKUP(P$2,Listen!$B$5:$G$95,$J2260+1,FALSE),"-")*IF($D2260="Abgabe",0,1),"")</f>
        <v/>
      </c>
      <c r="Q2260" s="111" t="str">
        <f>IFERROR(IF($C2260=Q$2,$G2260*VLOOKUP($F2260,Listen!$B$5:$G$95,$J2260+1,FALSE)/VLOOKUP(Q$2,Listen!$B$5:$G$95,$J2260+1,FALSE),"-")*IF($D2260="Abgabe",0,1),"")</f>
        <v/>
      </c>
      <c r="R2260" s="111" t="str">
        <f>IFERROR(IF($C2260=R$2,$G2260*VLOOKUP($F2260,Listen!$B$5:$G$95,$J2260+1,FALSE)/VLOOKUP(R$2,Listen!$B$5:$G$95,$J2260+1,FALSE),"-")*IF($D2260="Abgabe",0,1),"")</f>
        <v/>
      </c>
    </row>
    <row r="2261" spans="2:18">
      <c r="B2261" s="130"/>
      <c r="C2261" s="95" t="str">
        <f>IFERROR(YEAR(VLOOKUP($B2261,A_Stammdaten!$B$18:$G$218,3,FALSE)),"")</f>
        <v/>
      </c>
      <c r="D2261" s="95" t="str">
        <f>IFERROR(VLOOKUP($B2261,A_Stammdaten!$B$18:$G$218,6,FALSE),"")</f>
        <v/>
      </c>
      <c r="E2261" s="131"/>
      <c r="F2261" s="130"/>
      <c r="G2261" s="130"/>
      <c r="H2261" s="96"/>
      <c r="I2261" s="105" t="str">
        <f>IFERROR(VLOOKUP($E2261,Listen!$I$5:$K$41,2,FALSE),"")</f>
        <v/>
      </c>
      <c r="J2261" s="105" t="str">
        <f>IFERROR(VLOOKUP($E2261,Listen!$I$5:$K$41,3,FALSE),"")</f>
        <v/>
      </c>
      <c r="K2261" s="111" t="str">
        <f>IFERROR(IF($C2261=K$2,$G2261*VLOOKUP($F2261,Listen!$B$5:$G$95,$J2261+1,FALSE)/VLOOKUP(K$2,Listen!$B$5:$G$95,$J2261+1,FALSE),"-")*IF($D2261="Abgabe",0,1),"")</f>
        <v/>
      </c>
      <c r="L2261" s="111" t="str">
        <f>IFERROR(IF($C2261=L$2,$G2261*VLOOKUP($F2261,Listen!$B$5:$G$95,$J2261+1,FALSE)/VLOOKUP(L$2,Listen!$B$5:$G$95,$J2261+1,FALSE),"-")*IF($D2261="Abgabe",0,1),"")</f>
        <v/>
      </c>
      <c r="M2261" s="111" t="str">
        <f>IFERROR(IF($C2261=M$2,$G2261*VLOOKUP($F2261,Listen!$B$5:$G$95,$J2261+1,FALSE)/VLOOKUP(M$2,Listen!$B$5:$G$95,$J2261+1,FALSE),"-")*IF($D2261="Abgabe",0,1),"")</f>
        <v/>
      </c>
      <c r="N2261" s="111" t="str">
        <f>IFERROR(IF($C2261=N$2,$G2261*VLOOKUP($F2261,Listen!$B$5:$G$95,$J2261+1,FALSE)/VLOOKUP(N$2,Listen!$B$5:$G$95,$J2261+1,FALSE),"-")*IF($D2261="Abgabe",0,1),"")</f>
        <v/>
      </c>
      <c r="O2261" s="111" t="str">
        <f>IFERROR(IF($C2261=O$2,$G2261*VLOOKUP($F2261,Listen!$B$5:$G$95,$J2261+1,FALSE)/VLOOKUP(O$2,Listen!$B$5:$G$95,$J2261+1,FALSE),"-")*IF($D2261="Abgabe",0,1),"")</f>
        <v/>
      </c>
      <c r="P2261" s="111" t="str">
        <f>IFERROR(IF($C2261=P$2,$G2261*VLOOKUP($F2261,Listen!$B$5:$G$95,$J2261+1,FALSE)/VLOOKUP(P$2,Listen!$B$5:$G$95,$J2261+1,FALSE),"-")*IF($D2261="Abgabe",0,1),"")</f>
        <v/>
      </c>
      <c r="Q2261" s="111" t="str">
        <f>IFERROR(IF($C2261=Q$2,$G2261*VLOOKUP($F2261,Listen!$B$5:$G$95,$J2261+1,FALSE)/VLOOKUP(Q$2,Listen!$B$5:$G$95,$J2261+1,FALSE),"-")*IF($D2261="Abgabe",0,1),"")</f>
        <v/>
      </c>
      <c r="R2261" s="111" t="str">
        <f>IFERROR(IF($C2261=R$2,$G2261*VLOOKUP($F2261,Listen!$B$5:$G$95,$J2261+1,FALSE)/VLOOKUP(R$2,Listen!$B$5:$G$95,$J2261+1,FALSE),"-")*IF($D2261="Abgabe",0,1),"")</f>
        <v/>
      </c>
    </row>
    <row r="2262" spans="2:18">
      <c r="B2262" s="130"/>
      <c r="C2262" s="95" t="str">
        <f>IFERROR(YEAR(VLOOKUP($B2262,A_Stammdaten!$B$18:$G$218,3,FALSE)),"")</f>
        <v/>
      </c>
      <c r="D2262" s="95" t="str">
        <f>IFERROR(VLOOKUP($B2262,A_Stammdaten!$B$18:$G$218,6,FALSE),"")</f>
        <v/>
      </c>
      <c r="E2262" s="131"/>
      <c r="F2262" s="130"/>
      <c r="G2262" s="130"/>
      <c r="H2262" s="96"/>
      <c r="I2262" s="105" t="str">
        <f>IFERROR(VLOOKUP($E2262,Listen!$I$5:$K$41,2,FALSE),"")</f>
        <v/>
      </c>
      <c r="J2262" s="105" t="str">
        <f>IFERROR(VLOOKUP($E2262,Listen!$I$5:$K$41,3,FALSE),"")</f>
        <v/>
      </c>
      <c r="K2262" s="111" t="str">
        <f>IFERROR(IF($C2262=K$2,$G2262*VLOOKUP($F2262,Listen!$B$5:$G$95,$J2262+1,FALSE)/VLOOKUP(K$2,Listen!$B$5:$G$95,$J2262+1,FALSE),"-")*IF($D2262="Abgabe",0,1),"")</f>
        <v/>
      </c>
      <c r="L2262" s="111" t="str">
        <f>IFERROR(IF($C2262=L$2,$G2262*VLOOKUP($F2262,Listen!$B$5:$G$95,$J2262+1,FALSE)/VLOOKUP(L$2,Listen!$B$5:$G$95,$J2262+1,FALSE),"-")*IF($D2262="Abgabe",0,1),"")</f>
        <v/>
      </c>
      <c r="M2262" s="111" t="str">
        <f>IFERROR(IF($C2262=M$2,$G2262*VLOOKUP($F2262,Listen!$B$5:$G$95,$J2262+1,FALSE)/VLOOKUP(M$2,Listen!$B$5:$G$95,$J2262+1,FALSE),"-")*IF($D2262="Abgabe",0,1),"")</f>
        <v/>
      </c>
      <c r="N2262" s="111" t="str">
        <f>IFERROR(IF($C2262=N$2,$G2262*VLOOKUP($F2262,Listen!$B$5:$G$95,$J2262+1,FALSE)/VLOOKUP(N$2,Listen!$B$5:$G$95,$J2262+1,FALSE),"-")*IF($D2262="Abgabe",0,1),"")</f>
        <v/>
      </c>
      <c r="O2262" s="111" t="str">
        <f>IFERROR(IF($C2262=O$2,$G2262*VLOOKUP($F2262,Listen!$B$5:$G$95,$J2262+1,FALSE)/VLOOKUP(O$2,Listen!$B$5:$G$95,$J2262+1,FALSE),"-")*IF($D2262="Abgabe",0,1),"")</f>
        <v/>
      </c>
      <c r="P2262" s="111" t="str">
        <f>IFERROR(IF($C2262=P$2,$G2262*VLOOKUP($F2262,Listen!$B$5:$G$95,$J2262+1,FALSE)/VLOOKUP(P$2,Listen!$B$5:$G$95,$J2262+1,FALSE),"-")*IF($D2262="Abgabe",0,1),"")</f>
        <v/>
      </c>
      <c r="Q2262" s="111" t="str">
        <f>IFERROR(IF($C2262=Q$2,$G2262*VLOOKUP($F2262,Listen!$B$5:$G$95,$J2262+1,FALSE)/VLOOKUP(Q$2,Listen!$B$5:$G$95,$J2262+1,FALSE),"-")*IF($D2262="Abgabe",0,1),"")</f>
        <v/>
      </c>
      <c r="R2262" s="111" t="str">
        <f>IFERROR(IF($C2262=R$2,$G2262*VLOOKUP($F2262,Listen!$B$5:$G$95,$J2262+1,FALSE)/VLOOKUP(R$2,Listen!$B$5:$G$95,$J2262+1,FALSE),"-")*IF($D2262="Abgabe",0,1),"")</f>
        <v/>
      </c>
    </row>
    <row r="2263" spans="2:18">
      <c r="B2263" s="130"/>
      <c r="C2263" s="95" t="str">
        <f>IFERROR(YEAR(VLOOKUP($B2263,A_Stammdaten!$B$18:$G$218,3,FALSE)),"")</f>
        <v/>
      </c>
      <c r="D2263" s="95" t="str">
        <f>IFERROR(VLOOKUP($B2263,A_Stammdaten!$B$18:$G$218,6,FALSE),"")</f>
        <v/>
      </c>
      <c r="E2263" s="131"/>
      <c r="F2263" s="130"/>
      <c r="G2263" s="130"/>
      <c r="H2263" s="96"/>
      <c r="I2263" s="105" t="str">
        <f>IFERROR(VLOOKUP($E2263,Listen!$I$5:$K$41,2,FALSE),"")</f>
        <v/>
      </c>
      <c r="J2263" s="105" t="str">
        <f>IFERROR(VLOOKUP($E2263,Listen!$I$5:$K$41,3,FALSE),"")</f>
        <v/>
      </c>
      <c r="K2263" s="111" t="str">
        <f>IFERROR(IF($C2263=K$2,$G2263*VLOOKUP($F2263,Listen!$B$5:$G$95,$J2263+1,FALSE)/VLOOKUP(K$2,Listen!$B$5:$G$95,$J2263+1,FALSE),"-")*IF($D2263="Abgabe",0,1),"")</f>
        <v/>
      </c>
      <c r="L2263" s="111" t="str">
        <f>IFERROR(IF($C2263=L$2,$G2263*VLOOKUP($F2263,Listen!$B$5:$G$95,$J2263+1,FALSE)/VLOOKUP(L$2,Listen!$B$5:$G$95,$J2263+1,FALSE),"-")*IF($D2263="Abgabe",0,1),"")</f>
        <v/>
      </c>
      <c r="M2263" s="111" t="str">
        <f>IFERROR(IF($C2263=M$2,$G2263*VLOOKUP($F2263,Listen!$B$5:$G$95,$J2263+1,FALSE)/VLOOKUP(M$2,Listen!$B$5:$G$95,$J2263+1,FALSE),"-")*IF($D2263="Abgabe",0,1),"")</f>
        <v/>
      </c>
      <c r="N2263" s="111" t="str">
        <f>IFERROR(IF($C2263=N$2,$G2263*VLOOKUP($F2263,Listen!$B$5:$G$95,$J2263+1,FALSE)/VLOOKUP(N$2,Listen!$B$5:$G$95,$J2263+1,FALSE),"-")*IF($D2263="Abgabe",0,1),"")</f>
        <v/>
      </c>
      <c r="O2263" s="111" t="str">
        <f>IFERROR(IF($C2263=O$2,$G2263*VLOOKUP($F2263,Listen!$B$5:$G$95,$J2263+1,FALSE)/VLOOKUP(O$2,Listen!$B$5:$G$95,$J2263+1,FALSE),"-")*IF($D2263="Abgabe",0,1),"")</f>
        <v/>
      </c>
      <c r="P2263" s="111" t="str">
        <f>IFERROR(IF($C2263=P$2,$G2263*VLOOKUP($F2263,Listen!$B$5:$G$95,$J2263+1,FALSE)/VLOOKUP(P$2,Listen!$B$5:$G$95,$J2263+1,FALSE),"-")*IF($D2263="Abgabe",0,1),"")</f>
        <v/>
      </c>
      <c r="Q2263" s="111" t="str">
        <f>IFERROR(IF($C2263=Q$2,$G2263*VLOOKUP($F2263,Listen!$B$5:$G$95,$J2263+1,FALSE)/VLOOKUP(Q$2,Listen!$B$5:$G$95,$J2263+1,FALSE),"-")*IF($D2263="Abgabe",0,1),"")</f>
        <v/>
      </c>
      <c r="R2263" s="111" t="str">
        <f>IFERROR(IF($C2263=R$2,$G2263*VLOOKUP($F2263,Listen!$B$5:$G$95,$J2263+1,FALSE)/VLOOKUP(R$2,Listen!$B$5:$G$95,$J2263+1,FALSE),"-")*IF($D2263="Abgabe",0,1),"")</f>
        <v/>
      </c>
    </row>
    <row r="2264" spans="2:18">
      <c r="B2264" s="130"/>
      <c r="C2264" s="95" t="str">
        <f>IFERROR(YEAR(VLOOKUP($B2264,A_Stammdaten!$B$18:$G$218,3,FALSE)),"")</f>
        <v/>
      </c>
      <c r="D2264" s="95" t="str">
        <f>IFERROR(VLOOKUP($B2264,A_Stammdaten!$B$18:$G$218,6,FALSE),"")</f>
        <v/>
      </c>
      <c r="E2264" s="131"/>
      <c r="F2264" s="130"/>
      <c r="G2264" s="130"/>
      <c r="H2264" s="96"/>
      <c r="I2264" s="105" t="str">
        <f>IFERROR(VLOOKUP($E2264,Listen!$I$5:$K$41,2,FALSE),"")</f>
        <v/>
      </c>
      <c r="J2264" s="105" t="str">
        <f>IFERROR(VLOOKUP($E2264,Listen!$I$5:$K$41,3,FALSE),"")</f>
        <v/>
      </c>
      <c r="K2264" s="111" t="str">
        <f>IFERROR(IF($C2264=K$2,$G2264*VLOOKUP($F2264,Listen!$B$5:$G$95,$J2264+1,FALSE)/VLOOKUP(K$2,Listen!$B$5:$G$95,$J2264+1,FALSE),"-")*IF($D2264="Abgabe",0,1),"")</f>
        <v/>
      </c>
      <c r="L2264" s="111" t="str">
        <f>IFERROR(IF($C2264=L$2,$G2264*VLOOKUP($F2264,Listen!$B$5:$G$95,$J2264+1,FALSE)/VLOOKUP(L$2,Listen!$B$5:$G$95,$J2264+1,FALSE),"-")*IF($D2264="Abgabe",0,1),"")</f>
        <v/>
      </c>
      <c r="M2264" s="111" t="str">
        <f>IFERROR(IF($C2264=M$2,$G2264*VLOOKUP($F2264,Listen!$B$5:$G$95,$J2264+1,FALSE)/VLOOKUP(M$2,Listen!$B$5:$G$95,$J2264+1,FALSE),"-")*IF($D2264="Abgabe",0,1),"")</f>
        <v/>
      </c>
      <c r="N2264" s="111" t="str">
        <f>IFERROR(IF($C2264=N$2,$G2264*VLOOKUP($F2264,Listen!$B$5:$G$95,$J2264+1,FALSE)/VLOOKUP(N$2,Listen!$B$5:$G$95,$J2264+1,FALSE),"-")*IF($D2264="Abgabe",0,1),"")</f>
        <v/>
      </c>
      <c r="O2264" s="111" t="str">
        <f>IFERROR(IF($C2264=O$2,$G2264*VLOOKUP($F2264,Listen!$B$5:$G$95,$J2264+1,FALSE)/VLOOKUP(O$2,Listen!$B$5:$G$95,$J2264+1,FALSE),"-")*IF($D2264="Abgabe",0,1),"")</f>
        <v/>
      </c>
      <c r="P2264" s="111" t="str">
        <f>IFERROR(IF($C2264=P$2,$G2264*VLOOKUP($F2264,Listen!$B$5:$G$95,$J2264+1,FALSE)/VLOOKUP(P$2,Listen!$B$5:$G$95,$J2264+1,FALSE),"-")*IF($D2264="Abgabe",0,1),"")</f>
        <v/>
      </c>
      <c r="Q2264" s="111" t="str">
        <f>IFERROR(IF($C2264=Q$2,$G2264*VLOOKUP($F2264,Listen!$B$5:$G$95,$J2264+1,FALSE)/VLOOKUP(Q$2,Listen!$B$5:$G$95,$J2264+1,FALSE),"-")*IF($D2264="Abgabe",0,1),"")</f>
        <v/>
      </c>
      <c r="R2264" s="111" t="str">
        <f>IFERROR(IF($C2264=R$2,$G2264*VLOOKUP($F2264,Listen!$B$5:$G$95,$J2264+1,FALSE)/VLOOKUP(R$2,Listen!$B$5:$G$95,$J2264+1,FALSE),"-")*IF($D2264="Abgabe",0,1),"")</f>
        <v/>
      </c>
    </row>
    <row r="2265" spans="2:18">
      <c r="B2265" s="130"/>
      <c r="C2265" s="95" t="str">
        <f>IFERROR(YEAR(VLOOKUP($B2265,A_Stammdaten!$B$18:$G$218,3,FALSE)),"")</f>
        <v/>
      </c>
      <c r="D2265" s="95" t="str">
        <f>IFERROR(VLOOKUP($B2265,A_Stammdaten!$B$18:$G$218,6,FALSE),"")</f>
        <v/>
      </c>
      <c r="E2265" s="131"/>
      <c r="F2265" s="130"/>
      <c r="G2265" s="130"/>
      <c r="H2265" s="96"/>
      <c r="I2265" s="105" t="str">
        <f>IFERROR(VLOOKUP($E2265,Listen!$I$5:$K$41,2,FALSE),"")</f>
        <v/>
      </c>
      <c r="J2265" s="105" t="str">
        <f>IFERROR(VLOOKUP($E2265,Listen!$I$5:$K$41,3,FALSE),"")</f>
        <v/>
      </c>
      <c r="K2265" s="111" t="str">
        <f>IFERROR(IF($C2265=K$2,$G2265*VLOOKUP($F2265,Listen!$B$5:$G$95,$J2265+1,FALSE)/VLOOKUP(K$2,Listen!$B$5:$G$95,$J2265+1,FALSE),"-")*IF($D2265="Abgabe",0,1),"")</f>
        <v/>
      </c>
      <c r="L2265" s="111" t="str">
        <f>IFERROR(IF($C2265=L$2,$G2265*VLOOKUP($F2265,Listen!$B$5:$G$95,$J2265+1,FALSE)/VLOOKUP(L$2,Listen!$B$5:$G$95,$J2265+1,FALSE),"-")*IF($D2265="Abgabe",0,1),"")</f>
        <v/>
      </c>
      <c r="M2265" s="111" t="str">
        <f>IFERROR(IF($C2265=M$2,$G2265*VLOOKUP($F2265,Listen!$B$5:$G$95,$J2265+1,FALSE)/VLOOKUP(M$2,Listen!$B$5:$G$95,$J2265+1,FALSE),"-")*IF($D2265="Abgabe",0,1),"")</f>
        <v/>
      </c>
      <c r="N2265" s="111" t="str">
        <f>IFERROR(IF($C2265=N$2,$G2265*VLOOKUP($F2265,Listen!$B$5:$G$95,$J2265+1,FALSE)/VLOOKUP(N$2,Listen!$B$5:$G$95,$J2265+1,FALSE),"-")*IF($D2265="Abgabe",0,1),"")</f>
        <v/>
      </c>
      <c r="O2265" s="111" t="str">
        <f>IFERROR(IF($C2265=O$2,$G2265*VLOOKUP($F2265,Listen!$B$5:$G$95,$J2265+1,FALSE)/VLOOKUP(O$2,Listen!$B$5:$G$95,$J2265+1,FALSE),"-")*IF($D2265="Abgabe",0,1),"")</f>
        <v/>
      </c>
      <c r="P2265" s="111" t="str">
        <f>IFERROR(IF($C2265=P$2,$G2265*VLOOKUP($F2265,Listen!$B$5:$G$95,$J2265+1,FALSE)/VLOOKUP(P$2,Listen!$B$5:$G$95,$J2265+1,FALSE),"-")*IF($D2265="Abgabe",0,1),"")</f>
        <v/>
      </c>
      <c r="Q2265" s="111" t="str">
        <f>IFERROR(IF($C2265=Q$2,$G2265*VLOOKUP($F2265,Listen!$B$5:$G$95,$J2265+1,FALSE)/VLOOKUP(Q$2,Listen!$B$5:$G$95,$J2265+1,FALSE),"-")*IF($D2265="Abgabe",0,1),"")</f>
        <v/>
      </c>
      <c r="R2265" s="111" t="str">
        <f>IFERROR(IF($C2265=R$2,$G2265*VLOOKUP($F2265,Listen!$B$5:$G$95,$J2265+1,FALSE)/VLOOKUP(R$2,Listen!$B$5:$G$95,$J2265+1,FALSE),"-")*IF($D2265="Abgabe",0,1),"")</f>
        <v/>
      </c>
    </row>
    <row r="2266" spans="2:18">
      <c r="B2266" s="130"/>
      <c r="C2266" s="95" t="str">
        <f>IFERROR(YEAR(VLOOKUP($B2266,A_Stammdaten!$B$18:$G$218,3,FALSE)),"")</f>
        <v/>
      </c>
      <c r="D2266" s="95" t="str">
        <f>IFERROR(VLOOKUP($B2266,A_Stammdaten!$B$18:$G$218,6,FALSE),"")</f>
        <v/>
      </c>
      <c r="E2266" s="131"/>
      <c r="F2266" s="130"/>
      <c r="G2266" s="130"/>
      <c r="H2266" s="96"/>
      <c r="I2266" s="105" t="str">
        <f>IFERROR(VLOOKUP($E2266,Listen!$I$5:$K$41,2,FALSE),"")</f>
        <v/>
      </c>
      <c r="J2266" s="105" t="str">
        <f>IFERROR(VLOOKUP($E2266,Listen!$I$5:$K$41,3,FALSE),"")</f>
        <v/>
      </c>
      <c r="K2266" s="111" t="str">
        <f>IFERROR(IF($C2266=K$2,$G2266*VLOOKUP($F2266,Listen!$B$5:$G$95,$J2266+1,FALSE)/VLOOKUP(K$2,Listen!$B$5:$G$95,$J2266+1,FALSE),"-")*IF($D2266="Abgabe",0,1),"")</f>
        <v/>
      </c>
      <c r="L2266" s="111" t="str">
        <f>IFERROR(IF($C2266=L$2,$G2266*VLOOKUP($F2266,Listen!$B$5:$G$95,$J2266+1,FALSE)/VLOOKUP(L$2,Listen!$B$5:$G$95,$J2266+1,FALSE),"-")*IF($D2266="Abgabe",0,1),"")</f>
        <v/>
      </c>
      <c r="M2266" s="111" t="str">
        <f>IFERROR(IF($C2266=M$2,$G2266*VLOOKUP($F2266,Listen!$B$5:$G$95,$J2266+1,FALSE)/VLOOKUP(M$2,Listen!$B$5:$G$95,$J2266+1,FALSE),"-")*IF($D2266="Abgabe",0,1),"")</f>
        <v/>
      </c>
      <c r="N2266" s="111" t="str">
        <f>IFERROR(IF($C2266=N$2,$G2266*VLOOKUP($F2266,Listen!$B$5:$G$95,$J2266+1,FALSE)/VLOOKUP(N$2,Listen!$B$5:$G$95,$J2266+1,FALSE),"-")*IF($D2266="Abgabe",0,1),"")</f>
        <v/>
      </c>
      <c r="O2266" s="111" t="str">
        <f>IFERROR(IF($C2266=O$2,$G2266*VLOOKUP($F2266,Listen!$B$5:$G$95,$J2266+1,FALSE)/VLOOKUP(O$2,Listen!$B$5:$G$95,$J2266+1,FALSE),"-")*IF($D2266="Abgabe",0,1),"")</f>
        <v/>
      </c>
      <c r="P2266" s="111" t="str">
        <f>IFERROR(IF($C2266=P$2,$G2266*VLOOKUP($F2266,Listen!$B$5:$G$95,$J2266+1,FALSE)/VLOOKUP(P$2,Listen!$B$5:$G$95,$J2266+1,FALSE),"-")*IF($D2266="Abgabe",0,1),"")</f>
        <v/>
      </c>
      <c r="Q2266" s="111" t="str">
        <f>IFERROR(IF($C2266=Q$2,$G2266*VLOOKUP($F2266,Listen!$B$5:$G$95,$J2266+1,FALSE)/VLOOKUP(Q$2,Listen!$B$5:$G$95,$J2266+1,FALSE),"-")*IF($D2266="Abgabe",0,1),"")</f>
        <v/>
      </c>
      <c r="R2266" s="111" t="str">
        <f>IFERROR(IF($C2266=R$2,$G2266*VLOOKUP($F2266,Listen!$B$5:$G$95,$J2266+1,FALSE)/VLOOKUP(R$2,Listen!$B$5:$G$95,$J2266+1,FALSE),"-")*IF($D2266="Abgabe",0,1),"")</f>
        <v/>
      </c>
    </row>
    <row r="2267" spans="2:18">
      <c r="B2267" s="130"/>
      <c r="C2267" s="95" t="str">
        <f>IFERROR(YEAR(VLOOKUP($B2267,A_Stammdaten!$B$18:$G$218,3,FALSE)),"")</f>
        <v/>
      </c>
      <c r="D2267" s="95" t="str">
        <f>IFERROR(VLOOKUP($B2267,A_Stammdaten!$B$18:$G$218,6,FALSE),"")</f>
        <v/>
      </c>
      <c r="E2267" s="131"/>
      <c r="F2267" s="130"/>
      <c r="G2267" s="130"/>
      <c r="H2267" s="96"/>
      <c r="I2267" s="105" t="str">
        <f>IFERROR(VLOOKUP($E2267,Listen!$I$5:$K$41,2,FALSE),"")</f>
        <v/>
      </c>
      <c r="J2267" s="105" t="str">
        <f>IFERROR(VLOOKUP($E2267,Listen!$I$5:$K$41,3,FALSE),"")</f>
        <v/>
      </c>
      <c r="K2267" s="111" t="str">
        <f>IFERROR(IF($C2267=K$2,$G2267*VLOOKUP($F2267,Listen!$B$5:$G$95,$J2267+1,FALSE)/VLOOKUP(K$2,Listen!$B$5:$G$95,$J2267+1,FALSE),"-")*IF($D2267="Abgabe",0,1),"")</f>
        <v/>
      </c>
      <c r="L2267" s="111" t="str">
        <f>IFERROR(IF($C2267=L$2,$G2267*VLOOKUP($F2267,Listen!$B$5:$G$95,$J2267+1,FALSE)/VLOOKUP(L$2,Listen!$B$5:$G$95,$J2267+1,FALSE),"-")*IF($D2267="Abgabe",0,1),"")</f>
        <v/>
      </c>
      <c r="M2267" s="111" t="str">
        <f>IFERROR(IF($C2267=M$2,$G2267*VLOOKUP($F2267,Listen!$B$5:$G$95,$J2267+1,FALSE)/VLOOKUP(M$2,Listen!$B$5:$G$95,$J2267+1,FALSE),"-")*IF($D2267="Abgabe",0,1),"")</f>
        <v/>
      </c>
      <c r="N2267" s="111" t="str">
        <f>IFERROR(IF($C2267=N$2,$G2267*VLOOKUP($F2267,Listen!$B$5:$G$95,$J2267+1,FALSE)/VLOOKUP(N$2,Listen!$B$5:$G$95,$J2267+1,FALSE),"-")*IF($D2267="Abgabe",0,1),"")</f>
        <v/>
      </c>
      <c r="O2267" s="111" t="str">
        <f>IFERROR(IF($C2267=O$2,$G2267*VLOOKUP($F2267,Listen!$B$5:$G$95,$J2267+1,FALSE)/VLOOKUP(O$2,Listen!$B$5:$G$95,$J2267+1,FALSE),"-")*IF($D2267="Abgabe",0,1),"")</f>
        <v/>
      </c>
      <c r="P2267" s="111" t="str">
        <f>IFERROR(IF($C2267=P$2,$G2267*VLOOKUP($F2267,Listen!$B$5:$G$95,$J2267+1,FALSE)/VLOOKUP(P$2,Listen!$B$5:$G$95,$J2267+1,FALSE),"-")*IF($D2267="Abgabe",0,1),"")</f>
        <v/>
      </c>
      <c r="Q2267" s="111" t="str">
        <f>IFERROR(IF($C2267=Q$2,$G2267*VLOOKUP($F2267,Listen!$B$5:$G$95,$J2267+1,FALSE)/VLOOKUP(Q$2,Listen!$B$5:$G$95,$J2267+1,FALSE),"-")*IF($D2267="Abgabe",0,1),"")</f>
        <v/>
      </c>
      <c r="R2267" s="111" t="str">
        <f>IFERROR(IF($C2267=R$2,$G2267*VLOOKUP($F2267,Listen!$B$5:$G$95,$J2267+1,FALSE)/VLOOKUP(R$2,Listen!$B$5:$G$95,$J2267+1,FALSE),"-")*IF($D2267="Abgabe",0,1),"")</f>
        <v/>
      </c>
    </row>
    <row r="2268" spans="2:18">
      <c r="B2268" s="130"/>
      <c r="C2268" s="95" t="str">
        <f>IFERROR(YEAR(VLOOKUP($B2268,A_Stammdaten!$B$18:$G$218,3,FALSE)),"")</f>
        <v/>
      </c>
      <c r="D2268" s="95" t="str">
        <f>IFERROR(VLOOKUP($B2268,A_Stammdaten!$B$18:$G$218,6,FALSE),"")</f>
        <v/>
      </c>
      <c r="E2268" s="131"/>
      <c r="F2268" s="130"/>
      <c r="G2268" s="130"/>
      <c r="H2268" s="96"/>
      <c r="I2268" s="105" t="str">
        <f>IFERROR(VLOOKUP($E2268,Listen!$I$5:$K$41,2,FALSE),"")</f>
        <v/>
      </c>
      <c r="J2268" s="105" t="str">
        <f>IFERROR(VLOOKUP($E2268,Listen!$I$5:$K$41,3,FALSE),"")</f>
        <v/>
      </c>
      <c r="K2268" s="111" t="str">
        <f>IFERROR(IF($C2268=K$2,$G2268*VLOOKUP($F2268,Listen!$B$5:$G$95,$J2268+1,FALSE)/VLOOKUP(K$2,Listen!$B$5:$G$95,$J2268+1,FALSE),"-")*IF($D2268="Abgabe",0,1),"")</f>
        <v/>
      </c>
      <c r="L2268" s="111" t="str">
        <f>IFERROR(IF($C2268=L$2,$G2268*VLOOKUP($F2268,Listen!$B$5:$G$95,$J2268+1,FALSE)/VLOOKUP(L$2,Listen!$B$5:$G$95,$J2268+1,FALSE),"-")*IF($D2268="Abgabe",0,1),"")</f>
        <v/>
      </c>
      <c r="M2268" s="111" t="str">
        <f>IFERROR(IF($C2268=M$2,$G2268*VLOOKUP($F2268,Listen!$B$5:$G$95,$J2268+1,FALSE)/VLOOKUP(M$2,Listen!$B$5:$G$95,$J2268+1,FALSE),"-")*IF($D2268="Abgabe",0,1),"")</f>
        <v/>
      </c>
      <c r="N2268" s="111" t="str">
        <f>IFERROR(IF($C2268=N$2,$G2268*VLOOKUP($F2268,Listen!$B$5:$G$95,$J2268+1,FALSE)/VLOOKUP(N$2,Listen!$B$5:$G$95,$J2268+1,FALSE),"-")*IF($D2268="Abgabe",0,1),"")</f>
        <v/>
      </c>
      <c r="O2268" s="111" t="str">
        <f>IFERROR(IF($C2268=O$2,$G2268*VLOOKUP($F2268,Listen!$B$5:$G$95,$J2268+1,FALSE)/VLOOKUP(O$2,Listen!$B$5:$G$95,$J2268+1,FALSE),"-")*IF($D2268="Abgabe",0,1),"")</f>
        <v/>
      </c>
      <c r="P2268" s="111" t="str">
        <f>IFERROR(IF($C2268=P$2,$G2268*VLOOKUP($F2268,Listen!$B$5:$G$95,$J2268+1,FALSE)/VLOOKUP(P$2,Listen!$B$5:$G$95,$J2268+1,FALSE),"-")*IF($D2268="Abgabe",0,1),"")</f>
        <v/>
      </c>
      <c r="Q2268" s="111" t="str">
        <f>IFERROR(IF($C2268=Q$2,$G2268*VLOOKUP($F2268,Listen!$B$5:$G$95,$J2268+1,FALSE)/VLOOKUP(Q$2,Listen!$B$5:$G$95,$J2268+1,FALSE),"-")*IF($D2268="Abgabe",0,1),"")</f>
        <v/>
      </c>
      <c r="R2268" s="111" t="str">
        <f>IFERROR(IF($C2268=R$2,$G2268*VLOOKUP($F2268,Listen!$B$5:$G$95,$J2268+1,FALSE)/VLOOKUP(R$2,Listen!$B$5:$G$95,$J2268+1,FALSE),"-")*IF($D2268="Abgabe",0,1),"")</f>
        <v/>
      </c>
    </row>
    <row r="2269" spans="2:18">
      <c r="B2269" s="130"/>
      <c r="C2269" s="95" t="str">
        <f>IFERROR(YEAR(VLOOKUP($B2269,A_Stammdaten!$B$18:$G$218,3,FALSE)),"")</f>
        <v/>
      </c>
      <c r="D2269" s="95" t="str">
        <f>IFERROR(VLOOKUP($B2269,A_Stammdaten!$B$18:$G$218,6,FALSE),"")</f>
        <v/>
      </c>
      <c r="E2269" s="131"/>
      <c r="F2269" s="130"/>
      <c r="G2269" s="130"/>
      <c r="H2269" s="96"/>
      <c r="I2269" s="105" t="str">
        <f>IFERROR(VLOOKUP($E2269,Listen!$I$5:$K$41,2,FALSE),"")</f>
        <v/>
      </c>
      <c r="J2269" s="105" t="str">
        <f>IFERROR(VLOOKUP($E2269,Listen!$I$5:$K$41,3,FALSE),"")</f>
        <v/>
      </c>
      <c r="K2269" s="111" t="str">
        <f>IFERROR(IF($C2269=K$2,$G2269*VLOOKUP($F2269,Listen!$B$5:$G$95,$J2269+1,FALSE)/VLOOKUP(K$2,Listen!$B$5:$G$95,$J2269+1,FALSE),"-")*IF($D2269="Abgabe",0,1),"")</f>
        <v/>
      </c>
      <c r="L2269" s="111" t="str">
        <f>IFERROR(IF($C2269=L$2,$G2269*VLOOKUP($F2269,Listen!$B$5:$G$95,$J2269+1,FALSE)/VLOOKUP(L$2,Listen!$B$5:$G$95,$J2269+1,FALSE),"-")*IF($D2269="Abgabe",0,1),"")</f>
        <v/>
      </c>
      <c r="M2269" s="111" t="str">
        <f>IFERROR(IF($C2269=M$2,$G2269*VLOOKUP($F2269,Listen!$B$5:$G$95,$J2269+1,FALSE)/VLOOKUP(M$2,Listen!$B$5:$G$95,$J2269+1,FALSE),"-")*IF($D2269="Abgabe",0,1),"")</f>
        <v/>
      </c>
      <c r="N2269" s="111" t="str">
        <f>IFERROR(IF($C2269=N$2,$G2269*VLOOKUP($F2269,Listen!$B$5:$G$95,$J2269+1,FALSE)/VLOOKUP(N$2,Listen!$B$5:$G$95,$J2269+1,FALSE),"-")*IF($D2269="Abgabe",0,1),"")</f>
        <v/>
      </c>
      <c r="O2269" s="111" t="str">
        <f>IFERROR(IF($C2269=O$2,$G2269*VLOOKUP($F2269,Listen!$B$5:$G$95,$J2269+1,FALSE)/VLOOKUP(O$2,Listen!$B$5:$G$95,$J2269+1,FALSE),"-")*IF($D2269="Abgabe",0,1),"")</f>
        <v/>
      </c>
      <c r="P2269" s="111" t="str">
        <f>IFERROR(IF($C2269=P$2,$G2269*VLOOKUP($F2269,Listen!$B$5:$G$95,$J2269+1,FALSE)/VLOOKUP(P$2,Listen!$B$5:$G$95,$J2269+1,FALSE),"-")*IF($D2269="Abgabe",0,1),"")</f>
        <v/>
      </c>
      <c r="Q2269" s="111" t="str">
        <f>IFERROR(IF($C2269=Q$2,$G2269*VLOOKUP($F2269,Listen!$B$5:$G$95,$J2269+1,FALSE)/VLOOKUP(Q$2,Listen!$B$5:$G$95,$J2269+1,FALSE),"-")*IF($D2269="Abgabe",0,1),"")</f>
        <v/>
      </c>
      <c r="R2269" s="111" t="str">
        <f>IFERROR(IF($C2269=R$2,$G2269*VLOOKUP($F2269,Listen!$B$5:$G$95,$J2269+1,FALSE)/VLOOKUP(R$2,Listen!$B$5:$G$95,$J2269+1,FALSE),"-")*IF($D2269="Abgabe",0,1),"")</f>
        <v/>
      </c>
    </row>
    <row r="2270" spans="2:18">
      <c r="B2270" s="130"/>
      <c r="C2270" s="95" t="str">
        <f>IFERROR(YEAR(VLOOKUP($B2270,A_Stammdaten!$B$18:$G$218,3,FALSE)),"")</f>
        <v/>
      </c>
      <c r="D2270" s="95" t="str">
        <f>IFERROR(VLOOKUP($B2270,A_Stammdaten!$B$18:$G$218,6,FALSE),"")</f>
        <v/>
      </c>
      <c r="E2270" s="131"/>
      <c r="F2270" s="130"/>
      <c r="G2270" s="130"/>
      <c r="H2270" s="96"/>
      <c r="I2270" s="105" t="str">
        <f>IFERROR(VLOOKUP($E2270,Listen!$I$5:$K$41,2,FALSE),"")</f>
        <v/>
      </c>
      <c r="J2270" s="105" t="str">
        <f>IFERROR(VLOOKUP($E2270,Listen!$I$5:$K$41,3,FALSE),"")</f>
        <v/>
      </c>
      <c r="K2270" s="111" t="str">
        <f>IFERROR(IF($C2270=K$2,$G2270*VLOOKUP($F2270,Listen!$B$5:$G$95,$J2270+1,FALSE)/VLOOKUP(K$2,Listen!$B$5:$G$95,$J2270+1,FALSE),"-")*IF($D2270="Abgabe",0,1),"")</f>
        <v/>
      </c>
      <c r="L2270" s="111" t="str">
        <f>IFERROR(IF($C2270=L$2,$G2270*VLOOKUP($F2270,Listen!$B$5:$G$95,$J2270+1,FALSE)/VLOOKUP(L$2,Listen!$B$5:$G$95,$J2270+1,FALSE),"-")*IF($D2270="Abgabe",0,1),"")</f>
        <v/>
      </c>
      <c r="M2270" s="111" t="str">
        <f>IFERROR(IF($C2270=M$2,$G2270*VLOOKUP($F2270,Listen!$B$5:$G$95,$J2270+1,FALSE)/VLOOKUP(M$2,Listen!$B$5:$G$95,$J2270+1,FALSE),"-")*IF($D2270="Abgabe",0,1),"")</f>
        <v/>
      </c>
      <c r="N2270" s="111" t="str">
        <f>IFERROR(IF($C2270=N$2,$G2270*VLOOKUP($F2270,Listen!$B$5:$G$95,$J2270+1,FALSE)/VLOOKUP(N$2,Listen!$B$5:$G$95,$J2270+1,FALSE),"-")*IF($D2270="Abgabe",0,1),"")</f>
        <v/>
      </c>
      <c r="O2270" s="111" t="str">
        <f>IFERROR(IF($C2270=O$2,$G2270*VLOOKUP($F2270,Listen!$B$5:$G$95,$J2270+1,FALSE)/VLOOKUP(O$2,Listen!$B$5:$G$95,$J2270+1,FALSE),"-")*IF($D2270="Abgabe",0,1),"")</f>
        <v/>
      </c>
      <c r="P2270" s="111" t="str">
        <f>IFERROR(IF($C2270=P$2,$G2270*VLOOKUP($F2270,Listen!$B$5:$G$95,$J2270+1,FALSE)/VLOOKUP(P$2,Listen!$B$5:$G$95,$J2270+1,FALSE),"-")*IF($D2270="Abgabe",0,1),"")</f>
        <v/>
      </c>
      <c r="Q2270" s="111" t="str">
        <f>IFERROR(IF($C2270=Q$2,$G2270*VLOOKUP($F2270,Listen!$B$5:$G$95,$J2270+1,FALSE)/VLOOKUP(Q$2,Listen!$B$5:$G$95,$J2270+1,FALSE),"-")*IF($D2270="Abgabe",0,1),"")</f>
        <v/>
      </c>
      <c r="R2270" s="111" t="str">
        <f>IFERROR(IF($C2270=R$2,$G2270*VLOOKUP($F2270,Listen!$B$5:$G$95,$J2270+1,FALSE)/VLOOKUP(R$2,Listen!$B$5:$G$95,$J2270+1,FALSE),"-")*IF($D2270="Abgabe",0,1),"")</f>
        <v/>
      </c>
    </row>
    <row r="2271" spans="2:18">
      <c r="B2271" s="130"/>
      <c r="C2271" s="95" t="str">
        <f>IFERROR(YEAR(VLOOKUP($B2271,A_Stammdaten!$B$18:$G$218,3,FALSE)),"")</f>
        <v/>
      </c>
      <c r="D2271" s="95" t="str">
        <f>IFERROR(VLOOKUP($B2271,A_Stammdaten!$B$18:$G$218,6,FALSE),"")</f>
        <v/>
      </c>
      <c r="E2271" s="131"/>
      <c r="F2271" s="130"/>
      <c r="G2271" s="130"/>
      <c r="H2271" s="96"/>
      <c r="I2271" s="105" t="str">
        <f>IFERROR(VLOOKUP($E2271,Listen!$I$5:$K$41,2,FALSE),"")</f>
        <v/>
      </c>
      <c r="J2271" s="105" t="str">
        <f>IFERROR(VLOOKUP($E2271,Listen!$I$5:$K$41,3,FALSE),"")</f>
        <v/>
      </c>
      <c r="K2271" s="111" t="str">
        <f>IFERROR(IF($C2271=K$2,$G2271*VLOOKUP($F2271,Listen!$B$5:$G$95,$J2271+1,FALSE)/VLOOKUP(K$2,Listen!$B$5:$G$95,$J2271+1,FALSE),"-")*IF($D2271="Abgabe",0,1),"")</f>
        <v/>
      </c>
      <c r="L2271" s="111" t="str">
        <f>IFERROR(IF($C2271=L$2,$G2271*VLOOKUP($F2271,Listen!$B$5:$G$95,$J2271+1,FALSE)/VLOOKUP(L$2,Listen!$B$5:$G$95,$J2271+1,FALSE),"-")*IF($D2271="Abgabe",0,1),"")</f>
        <v/>
      </c>
      <c r="M2271" s="111" t="str">
        <f>IFERROR(IF($C2271=M$2,$G2271*VLOOKUP($F2271,Listen!$B$5:$G$95,$J2271+1,FALSE)/VLOOKUP(M$2,Listen!$B$5:$G$95,$J2271+1,FALSE),"-")*IF($D2271="Abgabe",0,1),"")</f>
        <v/>
      </c>
      <c r="N2271" s="111" t="str">
        <f>IFERROR(IF($C2271=N$2,$G2271*VLOOKUP($F2271,Listen!$B$5:$G$95,$J2271+1,FALSE)/VLOOKUP(N$2,Listen!$B$5:$G$95,$J2271+1,FALSE),"-")*IF($D2271="Abgabe",0,1),"")</f>
        <v/>
      </c>
      <c r="O2271" s="111" t="str">
        <f>IFERROR(IF($C2271=O$2,$G2271*VLOOKUP($F2271,Listen!$B$5:$G$95,$J2271+1,FALSE)/VLOOKUP(O$2,Listen!$B$5:$G$95,$J2271+1,FALSE),"-")*IF($D2271="Abgabe",0,1),"")</f>
        <v/>
      </c>
      <c r="P2271" s="111" t="str">
        <f>IFERROR(IF($C2271=P$2,$G2271*VLOOKUP($F2271,Listen!$B$5:$G$95,$J2271+1,FALSE)/VLOOKUP(P$2,Listen!$B$5:$G$95,$J2271+1,FALSE),"-")*IF($D2271="Abgabe",0,1),"")</f>
        <v/>
      </c>
      <c r="Q2271" s="111" t="str">
        <f>IFERROR(IF($C2271=Q$2,$G2271*VLOOKUP($F2271,Listen!$B$5:$G$95,$J2271+1,FALSE)/VLOOKUP(Q$2,Listen!$B$5:$G$95,$J2271+1,FALSE),"-")*IF($D2271="Abgabe",0,1),"")</f>
        <v/>
      </c>
      <c r="R2271" s="111" t="str">
        <f>IFERROR(IF($C2271=R$2,$G2271*VLOOKUP($F2271,Listen!$B$5:$G$95,$J2271+1,FALSE)/VLOOKUP(R$2,Listen!$B$5:$G$95,$J2271+1,FALSE),"-")*IF($D2271="Abgabe",0,1),"")</f>
        <v/>
      </c>
    </row>
    <row r="2272" spans="2:18">
      <c r="B2272" s="130"/>
      <c r="C2272" s="95" t="str">
        <f>IFERROR(YEAR(VLOOKUP($B2272,A_Stammdaten!$B$18:$G$218,3,FALSE)),"")</f>
        <v/>
      </c>
      <c r="D2272" s="95" t="str">
        <f>IFERROR(VLOOKUP($B2272,A_Stammdaten!$B$18:$G$218,6,FALSE),"")</f>
        <v/>
      </c>
      <c r="E2272" s="131"/>
      <c r="F2272" s="130"/>
      <c r="G2272" s="130"/>
      <c r="H2272" s="96"/>
      <c r="I2272" s="105" t="str">
        <f>IFERROR(VLOOKUP($E2272,Listen!$I$5:$K$41,2,FALSE),"")</f>
        <v/>
      </c>
      <c r="J2272" s="105" t="str">
        <f>IFERROR(VLOOKUP($E2272,Listen!$I$5:$K$41,3,FALSE),"")</f>
        <v/>
      </c>
      <c r="K2272" s="111" t="str">
        <f>IFERROR(IF($C2272=K$2,$G2272*VLOOKUP($F2272,Listen!$B$5:$G$95,$J2272+1,FALSE)/VLOOKUP(K$2,Listen!$B$5:$G$95,$J2272+1,FALSE),"-")*IF($D2272="Abgabe",0,1),"")</f>
        <v/>
      </c>
      <c r="L2272" s="111" t="str">
        <f>IFERROR(IF($C2272=L$2,$G2272*VLOOKUP($F2272,Listen!$B$5:$G$95,$J2272+1,FALSE)/VLOOKUP(L$2,Listen!$B$5:$G$95,$J2272+1,FALSE),"-")*IF($D2272="Abgabe",0,1),"")</f>
        <v/>
      </c>
      <c r="M2272" s="111" t="str">
        <f>IFERROR(IF($C2272=M$2,$G2272*VLOOKUP($F2272,Listen!$B$5:$G$95,$J2272+1,FALSE)/VLOOKUP(M$2,Listen!$B$5:$G$95,$J2272+1,FALSE),"-")*IF($D2272="Abgabe",0,1),"")</f>
        <v/>
      </c>
      <c r="N2272" s="111" t="str">
        <f>IFERROR(IF($C2272=N$2,$G2272*VLOOKUP($F2272,Listen!$B$5:$G$95,$J2272+1,FALSE)/VLOOKUP(N$2,Listen!$B$5:$G$95,$J2272+1,FALSE),"-")*IF($D2272="Abgabe",0,1),"")</f>
        <v/>
      </c>
      <c r="O2272" s="111" t="str">
        <f>IFERROR(IF($C2272=O$2,$G2272*VLOOKUP($F2272,Listen!$B$5:$G$95,$J2272+1,FALSE)/VLOOKUP(O$2,Listen!$B$5:$G$95,$J2272+1,FALSE),"-")*IF($D2272="Abgabe",0,1),"")</f>
        <v/>
      </c>
      <c r="P2272" s="111" t="str">
        <f>IFERROR(IF($C2272=P$2,$G2272*VLOOKUP($F2272,Listen!$B$5:$G$95,$J2272+1,FALSE)/VLOOKUP(P$2,Listen!$B$5:$G$95,$J2272+1,FALSE),"-")*IF($D2272="Abgabe",0,1),"")</f>
        <v/>
      </c>
      <c r="Q2272" s="111" t="str">
        <f>IFERROR(IF($C2272=Q$2,$G2272*VLOOKUP($F2272,Listen!$B$5:$G$95,$J2272+1,FALSE)/VLOOKUP(Q$2,Listen!$B$5:$G$95,$J2272+1,FALSE),"-")*IF($D2272="Abgabe",0,1),"")</f>
        <v/>
      </c>
      <c r="R2272" s="111" t="str">
        <f>IFERROR(IF($C2272=R$2,$G2272*VLOOKUP($F2272,Listen!$B$5:$G$95,$J2272+1,FALSE)/VLOOKUP(R$2,Listen!$B$5:$G$95,$J2272+1,FALSE),"-")*IF($D2272="Abgabe",0,1),"")</f>
        <v/>
      </c>
    </row>
    <row r="2273" spans="2:18">
      <c r="B2273" s="130"/>
      <c r="C2273" s="95" t="str">
        <f>IFERROR(YEAR(VLOOKUP($B2273,A_Stammdaten!$B$18:$G$218,3,FALSE)),"")</f>
        <v/>
      </c>
      <c r="D2273" s="95" t="str">
        <f>IFERROR(VLOOKUP($B2273,A_Stammdaten!$B$18:$G$218,6,FALSE),"")</f>
        <v/>
      </c>
      <c r="E2273" s="131"/>
      <c r="F2273" s="130"/>
      <c r="G2273" s="130"/>
      <c r="H2273" s="96"/>
      <c r="I2273" s="105" t="str">
        <f>IFERROR(VLOOKUP($E2273,Listen!$I$5:$K$41,2,FALSE),"")</f>
        <v/>
      </c>
      <c r="J2273" s="105" t="str">
        <f>IFERROR(VLOOKUP($E2273,Listen!$I$5:$K$41,3,FALSE),"")</f>
        <v/>
      </c>
      <c r="K2273" s="111" t="str">
        <f>IFERROR(IF($C2273=K$2,$G2273*VLOOKUP($F2273,Listen!$B$5:$G$95,$J2273+1,FALSE)/VLOOKUP(K$2,Listen!$B$5:$G$95,$J2273+1,FALSE),"-")*IF($D2273="Abgabe",0,1),"")</f>
        <v/>
      </c>
      <c r="L2273" s="111" t="str">
        <f>IFERROR(IF($C2273=L$2,$G2273*VLOOKUP($F2273,Listen!$B$5:$G$95,$J2273+1,FALSE)/VLOOKUP(L$2,Listen!$B$5:$G$95,$J2273+1,FALSE),"-")*IF($D2273="Abgabe",0,1),"")</f>
        <v/>
      </c>
      <c r="M2273" s="111" t="str">
        <f>IFERROR(IF($C2273=M$2,$G2273*VLOOKUP($F2273,Listen!$B$5:$G$95,$J2273+1,FALSE)/VLOOKUP(M$2,Listen!$B$5:$G$95,$J2273+1,FALSE),"-")*IF($D2273="Abgabe",0,1),"")</f>
        <v/>
      </c>
      <c r="N2273" s="111" t="str">
        <f>IFERROR(IF($C2273=N$2,$G2273*VLOOKUP($F2273,Listen!$B$5:$G$95,$J2273+1,FALSE)/VLOOKUP(N$2,Listen!$B$5:$G$95,$J2273+1,FALSE),"-")*IF($D2273="Abgabe",0,1),"")</f>
        <v/>
      </c>
      <c r="O2273" s="111" t="str">
        <f>IFERROR(IF($C2273=O$2,$G2273*VLOOKUP($F2273,Listen!$B$5:$G$95,$J2273+1,FALSE)/VLOOKUP(O$2,Listen!$B$5:$G$95,$J2273+1,FALSE),"-")*IF($D2273="Abgabe",0,1),"")</f>
        <v/>
      </c>
      <c r="P2273" s="111" t="str">
        <f>IFERROR(IF($C2273=P$2,$G2273*VLOOKUP($F2273,Listen!$B$5:$G$95,$J2273+1,FALSE)/VLOOKUP(P$2,Listen!$B$5:$G$95,$J2273+1,FALSE),"-")*IF($D2273="Abgabe",0,1),"")</f>
        <v/>
      </c>
      <c r="Q2273" s="111" t="str">
        <f>IFERROR(IF($C2273=Q$2,$G2273*VLOOKUP($F2273,Listen!$B$5:$G$95,$J2273+1,FALSE)/VLOOKUP(Q$2,Listen!$B$5:$G$95,$J2273+1,FALSE),"-")*IF($D2273="Abgabe",0,1),"")</f>
        <v/>
      </c>
      <c r="R2273" s="111" t="str">
        <f>IFERROR(IF($C2273=R$2,$G2273*VLOOKUP($F2273,Listen!$B$5:$G$95,$J2273+1,FALSE)/VLOOKUP(R$2,Listen!$B$5:$G$95,$J2273+1,FALSE),"-")*IF($D2273="Abgabe",0,1),"")</f>
        <v/>
      </c>
    </row>
    <row r="2274" spans="2:18">
      <c r="B2274" s="130"/>
      <c r="C2274" s="95" t="str">
        <f>IFERROR(YEAR(VLOOKUP($B2274,A_Stammdaten!$B$18:$G$218,3,FALSE)),"")</f>
        <v/>
      </c>
      <c r="D2274" s="95" t="str">
        <f>IFERROR(VLOOKUP($B2274,A_Stammdaten!$B$18:$G$218,6,FALSE),"")</f>
        <v/>
      </c>
      <c r="E2274" s="131"/>
      <c r="F2274" s="130"/>
      <c r="G2274" s="130"/>
      <c r="H2274" s="96"/>
      <c r="I2274" s="105" t="str">
        <f>IFERROR(VLOOKUP($E2274,Listen!$I$5:$K$41,2,FALSE),"")</f>
        <v/>
      </c>
      <c r="J2274" s="105" t="str">
        <f>IFERROR(VLOOKUP($E2274,Listen!$I$5:$K$41,3,FALSE),"")</f>
        <v/>
      </c>
      <c r="K2274" s="111" t="str">
        <f>IFERROR(IF($C2274=K$2,$G2274*VLOOKUP($F2274,Listen!$B$5:$G$95,$J2274+1,FALSE)/VLOOKUP(K$2,Listen!$B$5:$G$95,$J2274+1,FALSE),"-")*IF($D2274="Abgabe",0,1),"")</f>
        <v/>
      </c>
      <c r="L2274" s="111" t="str">
        <f>IFERROR(IF($C2274=L$2,$G2274*VLOOKUP($F2274,Listen!$B$5:$G$95,$J2274+1,FALSE)/VLOOKUP(L$2,Listen!$B$5:$G$95,$J2274+1,FALSE),"-")*IF($D2274="Abgabe",0,1),"")</f>
        <v/>
      </c>
      <c r="M2274" s="111" t="str">
        <f>IFERROR(IF($C2274=M$2,$G2274*VLOOKUP($F2274,Listen!$B$5:$G$95,$J2274+1,FALSE)/VLOOKUP(M$2,Listen!$B$5:$G$95,$J2274+1,FALSE),"-")*IF($D2274="Abgabe",0,1),"")</f>
        <v/>
      </c>
      <c r="N2274" s="111" t="str">
        <f>IFERROR(IF($C2274=N$2,$G2274*VLOOKUP($F2274,Listen!$B$5:$G$95,$J2274+1,FALSE)/VLOOKUP(N$2,Listen!$B$5:$G$95,$J2274+1,FALSE),"-")*IF($D2274="Abgabe",0,1),"")</f>
        <v/>
      </c>
      <c r="O2274" s="111" t="str">
        <f>IFERROR(IF($C2274=O$2,$G2274*VLOOKUP($F2274,Listen!$B$5:$G$95,$J2274+1,FALSE)/VLOOKUP(O$2,Listen!$B$5:$G$95,$J2274+1,FALSE),"-")*IF($D2274="Abgabe",0,1),"")</f>
        <v/>
      </c>
      <c r="P2274" s="111" t="str">
        <f>IFERROR(IF($C2274=P$2,$G2274*VLOOKUP($F2274,Listen!$B$5:$G$95,$J2274+1,FALSE)/VLOOKUP(P$2,Listen!$B$5:$G$95,$J2274+1,FALSE),"-")*IF($D2274="Abgabe",0,1),"")</f>
        <v/>
      </c>
      <c r="Q2274" s="111" t="str">
        <f>IFERROR(IF($C2274=Q$2,$G2274*VLOOKUP($F2274,Listen!$B$5:$G$95,$J2274+1,FALSE)/VLOOKUP(Q$2,Listen!$B$5:$G$95,$J2274+1,FALSE),"-")*IF($D2274="Abgabe",0,1),"")</f>
        <v/>
      </c>
      <c r="R2274" s="111" t="str">
        <f>IFERROR(IF($C2274=R$2,$G2274*VLOOKUP($F2274,Listen!$B$5:$G$95,$J2274+1,FALSE)/VLOOKUP(R$2,Listen!$B$5:$G$95,$J2274+1,FALSE),"-")*IF($D2274="Abgabe",0,1),"")</f>
        <v/>
      </c>
    </row>
    <row r="2275" spans="2:18">
      <c r="B2275" s="130"/>
      <c r="C2275" s="95" t="str">
        <f>IFERROR(YEAR(VLOOKUP($B2275,A_Stammdaten!$B$18:$G$218,3,FALSE)),"")</f>
        <v/>
      </c>
      <c r="D2275" s="95" t="str">
        <f>IFERROR(VLOOKUP($B2275,A_Stammdaten!$B$18:$G$218,6,FALSE),"")</f>
        <v/>
      </c>
      <c r="E2275" s="131"/>
      <c r="F2275" s="130"/>
      <c r="G2275" s="130"/>
      <c r="H2275" s="96"/>
      <c r="I2275" s="105" t="str">
        <f>IFERROR(VLOOKUP($E2275,Listen!$I$5:$K$41,2,FALSE),"")</f>
        <v/>
      </c>
      <c r="J2275" s="105" t="str">
        <f>IFERROR(VLOOKUP($E2275,Listen!$I$5:$K$41,3,FALSE),"")</f>
        <v/>
      </c>
      <c r="K2275" s="111" t="str">
        <f>IFERROR(IF($C2275=K$2,$G2275*VLOOKUP($F2275,Listen!$B$5:$G$95,$J2275+1,FALSE)/VLOOKUP(K$2,Listen!$B$5:$G$95,$J2275+1,FALSE),"-")*IF($D2275="Abgabe",0,1),"")</f>
        <v/>
      </c>
      <c r="L2275" s="111" t="str">
        <f>IFERROR(IF($C2275=L$2,$G2275*VLOOKUP($F2275,Listen!$B$5:$G$95,$J2275+1,FALSE)/VLOOKUP(L$2,Listen!$B$5:$G$95,$J2275+1,FALSE),"-")*IF($D2275="Abgabe",0,1),"")</f>
        <v/>
      </c>
      <c r="M2275" s="111" t="str">
        <f>IFERROR(IF($C2275=M$2,$G2275*VLOOKUP($F2275,Listen!$B$5:$G$95,$J2275+1,FALSE)/VLOOKUP(M$2,Listen!$B$5:$G$95,$J2275+1,FALSE),"-")*IF($D2275="Abgabe",0,1),"")</f>
        <v/>
      </c>
      <c r="N2275" s="111" t="str">
        <f>IFERROR(IF($C2275=N$2,$G2275*VLOOKUP($F2275,Listen!$B$5:$G$95,$J2275+1,FALSE)/VLOOKUP(N$2,Listen!$B$5:$G$95,$J2275+1,FALSE),"-")*IF($D2275="Abgabe",0,1),"")</f>
        <v/>
      </c>
      <c r="O2275" s="111" t="str">
        <f>IFERROR(IF($C2275=O$2,$G2275*VLOOKUP($F2275,Listen!$B$5:$G$95,$J2275+1,FALSE)/VLOOKUP(O$2,Listen!$B$5:$G$95,$J2275+1,FALSE),"-")*IF($D2275="Abgabe",0,1),"")</f>
        <v/>
      </c>
      <c r="P2275" s="111" t="str">
        <f>IFERROR(IF($C2275=P$2,$G2275*VLOOKUP($F2275,Listen!$B$5:$G$95,$J2275+1,FALSE)/VLOOKUP(P$2,Listen!$B$5:$G$95,$J2275+1,FALSE),"-")*IF($D2275="Abgabe",0,1),"")</f>
        <v/>
      </c>
      <c r="Q2275" s="111" t="str">
        <f>IFERROR(IF($C2275=Q$2,$G2275*VLOOKUP($F2275,Listen!$B$5:$G$95,$J2275+1,FALSE)/VLOOKUP(Q$2,Listen!$B$5:$G$95,$J2275+1,FALSE),"-")*IF($D2275="Abgabe",0,1),"")</f>
        <v/>
      </c>
      <c r="R2275" s="111" t="str">
        <f>IFERROR(IF($C2275=R$2,$G2275*VLOOKUP($F2275,Listen!$B$5:$G$95,$J2275+1,FALSE)/VLOOKUP(R$2,Listen!$B$5:$G$95,$J2275+1,FALSE),"-")*IF($D2275="Abgabe",0,1),"")</f>
        <v/>
      </c>
    </row>
    <row r="2276" spans="2:18">
      <c r="B2276" s="130"/>
      <c r="C2276" s="95" t="str">
        <f>IFERROR(YEAR(VLOOKUP($B2276,A_Stammdaten!$B$18:$G$218,3,FALSE)),"")</f>
        <v/>
      </c>
      <c r="D2276" s="95" t="str">
        <f>IFERROR(VLOOKUP($B2276,A_Stammdaten!$B$18:$G$218,6,FALSE),"")</f>
        <v/>
      </c>
      <c r="E2276" s="131"/>
      <c r="F2276" s="130"/>
      <c r="G2276" s="130"/>
      <c r="H2276" s="96"/>
      <c r="I2276" s="105" t="str">
        <f>IFERROR(VLOOKUP($E2276,Listen!$I$5:$K$41,2,FALSE),"")</f>
        <v/>
      </c>
      <c r="J2276" s="105" t="str">
        <f>IFERROR(VLOOKUP($E2276,Listen!$I$5:$K$41,3,FALSE),"")</f>
        <v/>
      </c>
      <c r="K2276" s="111" t="str">
        <f>IFERROR(IF($C2276=K$2,$G2276*VLOOKUP($F2276,Listen!$B$5:$G$95,$J2276+1,FALSE)/VLOOKUP(K$2,Listen!$B$5:$G$95,$J2276+1,FALSE),"-")*IF($D2276="Abgabe",0,1),"")</f>
        <v/>
      </c>
      <c r="L2276" s="111" t="str">
        <f>IFERROR(IF($C2276=L$2,$G2276*VLOOKUP($F2276,Listen!$B$5:$G$95,$J2276+1,FALSE)/VLOOKUP(L$2,Listen!$B$5:$G$95,$J2276+1,FALSE),"-")*IF($D2276="Abgabe",0,1),"")</f>
        <v/>
      </c>
      <c r="M2276" s="111" t="str">
        <f>IFERROR(IF($C2276=M$2,$G2276*VLOOKUP($F2276,Listen!$B$5:$G$95,$J2276+1,FALSE)/VLOOKUP(M$2,Listen!$B$5:$G$95,$J2276+1,FALSE),"-")*IF($D2276="Abgabe",0,1),"")</f>
        <v/>
      </c>
      <c r="N2276" s="111" t="str">
        <f>IFERROR(IF($C2276=N$2,$G2276*VLOOKUP($F2276,Listen!$B$5:$G$95,$J2276+1,FALSE)/VLOOKUP(N$2,Listen!$B$5:$G$95,$J2276+1,FALSE),"-")*IF($D2276="Abgabe",0,1),"")</f>
        <v/>
      </c>
      <c r="O2276" s="111" t="str">
        <f>IFERROR(IF($C2276=O$2,$G2276*VLOOKUP($F2276,Listen!$B$5:$G$95,$J2276+1,FALSE)/VLOOKUP(O$2,Listen!$B$5:$G$95,$J2276+1,FALSE),"-")*IF($D2276="Abgabe",0,1),"")</f>
        <v/>
      </c>
      <c r="P2276" s="111" t="str">
        <f>IFERROR(IF($C2276=P$2,$G2276*VLOOKUP($F2276,Listen!$B$5:$G$95,$J2276+1,FALSE)/VLOOKUP(P$2,Listen!$B$5:$G$95,$J2276+1,FALSE),"-")*IF($D2276="Abgabe",0,1),"")</f>
        <v/>
      </c>
      <c r="Q2276" s="111" t="str">
        <f>IFERROR(IF($C2276=Q$2,$G2276*VLOOKUP($F2276,Listen!$B$5:$G$95,$J2276+1,FALSE)/VLOOKUP(Q$2,Listen!$B$5:$G$95,$J2276+1,FALSE),"-")*IF($D2276="Abgabe",0,1),"")</f>
        <v/>
      </c>
      <c r="R2276" s="111" t="str">
        <f>IFERROR(IF($C2276=R$2,$G2276*VLOOKUP($F2276,Listen!$B$5:$G$95,$J2276+1,FALSE)/VLOOKUP(R$2,Listen!$B$5:$G$95,$J2276+1,FALSE),"-")*IF($D2276="Abgabe",0,1),"")</f>
        <v/>
      </c>
    </row>
    <row r="2277" spans="2:18">
      <c r="B2277" s="130"/>
      <c r="C2277" s="95" t="str">
        <f>IFERROR(YEAR(VLOOKUP($B2277,A_Stammdaten!$B$18:$G$218,3,FALSE)),"")</f>
        <v/>
      </c>
      <c r="D2277" s="95" t="str">
        <f>IFERROR(VLOOKUP($B2277,A_Stammdaten!$B$18:$G$218,6,FALSE),"")</f>
        <v/>
      </c>
      <c r="E2277" s="131"/>
      <c r="F2277" s="130"/>
      <c r="G2277" s="130"/>
      <c r="H2277" s="96"/>
      <c r="I2277" s="105" t="str">
        <f>IFERROR(VLOOKUP($E2277,Listen!$I$5:$K$41,2,FALSE),"")</f>
        <v/>
      </c>
      <c r="J2277" s="105" t="str">
        <f>IFERROR(VLOOKUP($E2277,Listen!$I$5:$K$41,3,FALSE),"")</f>
        <v/>
      </c>
      <c r="K2277" s="111" t="str">
        <f>IFERROR(IF($C2277=K$2,$G2277*VLOOKUP($F2277,Listen!$B$5:$G$95,$J2277+1,FALSE)/VLOOKUP(K$2,Listen!$B$5:$G$95,$J2277+1,FALSE),"-")*IF($D2277="Abgabe",0,1),"")</f>
        <v/>
      </c>
      <c r="L2277" s="111" t="str">
        <f>IFERROR(IF($C2277=L$2,$G2277*VLOOKUP($F2277,Listen!$B$5:$G$95,$J2277+1,FALSE)/VLOOKUP(L$2,Listen!$B$5:$G$95,$J2277+1,FALSE),"-")*IF($D2277="Abgabe",0,1),"")</f>
        <v/>
      </c>
      <c r="M2277" s="111" t="str">
        <f>IFERROR(IF($C2277=M$2,$G2277*VLOOKUP($F2277,Listen!$B$5:$G$95,$J2277+1,FALSE)/VLOOKUP(M$2,Listen!$B$5:$G$95,$J2277+1,FALSE),"-")*IF($D2277="Abgabe",0,1),"")</f>
        <v/>
      </c>
      <c r="N2277" s="111" t="str">
        <f>IFERROR(IF($C2277=N$2,$G2277*VLOOKUP($F2277,Listen!$B$5:$G$95,$J2277+1,FALSE)/VLOOKUP(N$2,Listen!$B$5:$G$95,$J2277+1,FALSE),"-")*IF($D2277="Abgabe",0,1),"")</f>
        <v/>
      </c>
      <c r="O2277" s="111" t="str">
        <f>IFERROR(IF($C2277=O$2,$G2277*VLOOKUP($F2277,Listen!$B$5:$G$95,$J2277+1,FALSE)/VLOOKUP(O$2,Listen!$B$5:$G$95,$J2277+1,FALSE),"-")*IF($D2277="Abgabe",0,1),"")</f>
        <v/>
      </c>
      <c r="P2277" s="111" t="str">
        <f>IFERROR(IF($C2277=P$2,$G2277*VLOOKUP($F2277,Listen!$B$5:$G$95,$J2277+1,FALSE)/VLOOKUP(P$2,Listen!$B$5:$G$95,$J2277+1,FALSE),"-")*IF($D2277="Abgabe",0,1),"")</f>
        <v/>
      </c>
      <c r="Q2277" s="111" t="str">
        <f>IFERROR(IF($C2277=Q$2,$G2277*VLOOKUP($F2277,Listen!$B$5:$G$95,$J2277+1,FALSE)/VLOOKUP(Q$2,Listen!$B$5:$G$95,$J2277+1,FALSE),"-")*IF($D2277="Abgabe",0,1),"")</f>
        <v/>
      </c>
      <c r="R2277" s="111" t="str">
        <f>IFERROR(IF($C2277=R$2,$G2277*VLOOKUP($F2277,Listen!$B$5:$G$95,$J2277+1,FALSE)/VLOOKUP(R$2,Listen!$B$5:$G$95,$J2277+1,FALSE),"-")*IF($D2277="Abgabe",0,1),"")</f>
        <v/>
      </c>
    </row>
    <row r="2278" spans="2:18">
      <c r="B2278" s="130"/>
      <c r="C2278" s="95" t="str">
        <f>IFERROR(YEAR(VLOOKUP($B2278,A_Stammdaten!$B$18:$G$218,3,FALSE)),"")</f>
        <v/>
      </c>
      <c r="D2278" s="95" t="str">
        <f>IFERROR(VLOOKUP($B2278,A_Stammdaten!$B$18:$G$218,6,FALSE),"")</f>
        <v/>
      </c>
      <c r="E2278" s="131"/>
      <c r="F2278" s="130"/>
      <c r="G2278" s="130"/>
      <c r="H2278" s="96"/>
      <c r="I2278" s="105" t="str">
        <f>IFERROR(VLOOKUP($E2278,Listen!$I$5:$K$41,2,FALSE),"")</f>
        <v/>
      </c>
      <c r="J2278" s="105" t="str">
        <f>IFERROR(VLOOKUP($E2278,Listen!$I$5:$K$41,3,FALSE),"")</f>
        <v/>
      </c>
      <c r="K2278" s="111" t="str">
        <f>IFERROR(IF($C2278=K$2,$G2278*VLOOKUP($F2278,Listen!$B$5:$G$95,$J2278+1,FALSE)/VLOOKUP(K$2,Listen!$B$5:$G$95,$J2278+1,FALSE),"-")*IF($D2278="Abgabe",0,1),"")</f>
        <v/>
      </c>
      <c r="L2278" s="111" t="str">
        <f>IFERROR(IF($C2278=L$2,$G2278*VLOOKUP($F2278,Listen!$B$5:$G$95,$J2278+1,FALSE)/VLOOKUP(L$2,Listen!$B$5:$G$95,$J2278+1,FALSE),"-")*IF($D2278="Abgabe",0,1),"")</f>
        <v/>
      </c>
      <c r="M2278" s="111" t="str">
        <f>IFERROR(IF($C2278=M$2,$G2278*VLOOKUP($F2278,Listen!$B$5:$G$95,$J2278+1,FALSE)/VLOOKUP(M$2,Listen!$B$5:$G$95,$J2278+1,FALSE),"-")*IF($D2278="Abgabe",0,1),"")</f>
        <v/>
      </c>
      <c r="N2278" s="111" t="str">
        <f>IFERROR(IF($C2278=N$2,$G2278*VLOOKUP($F2278,Listen!$B$5:$G$95,$J2278+1,FALSE)/VLOOKUP(N$2,Listen!$B$5:$G$95,$J2278+1,FALSE),"-")*IF($D2278="Abgabe",0,1),"")</f>
        <v/>
      </c>
      <c r="O2278" s="111" t="str">
        <f>IFERROR(IF($C2278=O$2,$G2278*VLOOKUP($F2278,Listen!$B$5:$G$95,$J2278+1,FALSE)/VLOOKUP(O$2,Listen!$B$5:$G$95,$J2278+1,FALSE),"-")*IF($D2278="Abgabe",0,1),"")</f>
        <v/>
      </c>
      <c r="P2278" s="111" t="str">
        <f>IFERROR(IF($C2278=P$2,$G2278*VLOOKUP($F2278,Listen!$B$5:$G$95,$J2278+1,FALSE)/VLOOKUP(P$2,Listen!$B$5:$G$95,$J2278+1,FALSE),"-")*IF($D2278="Abgabe",0,1),"")</f>
        <v/>
      </c>
      <c r="Q2278" s="111" t="str">
        <f>IFERROR(IF($C2278=Q$2,$G2278*VLOOKUP($F2278,Listen!$B$5:$G$95,$J2278+1,FALSE)/VLOOKUP(Q$2,Listen!$B$5:$G$95,$J2278+1,FALSE),"-")*IF($D2278="Abgabe",0,1),"")</f>
        <v/>
      </c>
      <c r="R2278" s="111" t="str">
        <f>IFERROR(IF($C2278=R$2,$G2278*VLOOKUP($F2278,Listen!$B$5:$G$95,$J2278+1,FALSE)/VLOOKUP(R$2,Listen!$B$5:$G$95,$J2278+1,FALSE),"-")*IF($D2278="Abgabe",0,1),"")</f>
        <v/>
      </c>
    </row>
    <row r="2279" spans="2:18">
      <c r="B2279" s="130"/>
      <c r="C2279" s="95" t="str">
        <f>IFERROR(YEAR(VLOOKUP($B2279,A_Stammdaten!$B$18:$G$218,3,FALSE)),"")</f>
        <v/>
      </c>
      <c r="D2279" s="95" t="str">
        <f>IFERROR(VLOOKUP($B2279,A_Stammdaten!$B$18:$G$218,6,FALSE),"")</f>
        <v/>
      </c>
      <c r="E2279" s="131"/>
      <c r="F2279" s="130"/>
      <c r="G2279" s="130"/>
      <c r="H2279" s="96"/>
      <c r="I2279" s="105" t="str">
        <f>IFERROR(VLOOKUP($E2279,Listen!$I$5:$K$41,2,FALSE),"")</f>
        <v/>
      </c>
      <c r="J2279" s="105" t="str">
        <f>IFERROR(VLOOKUP($E2279,Listen!$I$5:$K$41,3,FALSE),"")</f>
        <v/>
      </c>
      <c r="K2279" s="111" t="str">
        <f>IFERROR(IF($C2279=K$2,$G2279*VLOOKUP($F2279,Listen!$B$5:$G$95,$J2279+1,FALSE)/VLOOKUP(K$2,Listen!$B$5:$G$95,$J2279+1,FALSE),"-")*IF($D2279="Abgabe",0,1),"")</f>
        <v/>
      </c>
      <c r="L2279" s="111" t="str">
        <f>IFERROR(IF($C2279=L$2,$G2279*VLOOKUP($F2279,Listen!$B$5:$G$95,$J2279+1,FALSE)/VLOOKUP(L$2,Listen!$B$5:$G$95,$J2279+1,FALSE),"-")*IF($D2279="Abgabe",0,1),"")</f>
        <v/>
      </c>
      <c r="M2279" s="111" t="str">
        <f>IFERROR(IF($C2279=M$2,$G2279*VLOOKUP($F2279,Listen!$B$5:$G$95,$J2279+1,FALSE)/VLOOKUP(M$2,Listen!$B$5:$G$95,$J2279+1,FALSE),"-")*IF($D2279="Abgabe",0,1),"")</f>
        <v/>
      </c>
      <c r="N2279" s="111" t="str">
        <f>IFERROR(IF($C2279=N$2,$G2279*VLOOKUP($F2279,Listen!$B$5:$G$95,$J2279+1,FALSE)/VLOOKUP(N$2,Listen!$B$5:$G$95,$J2279+1,FALSE),"-")*IF($D2279="Abgabe",0,1),"")</f>
        <v/>
      </c>
      <c r="O2279" s="111" t="str">
        <f>IFERROR(IF($C2279=O$2,$G2279*VLOOKUP($F2279,Listen!$B$5:$G$95,$J2279+1,FALSE)/VLOOKUP(O$2,Listen!$B$5:$G$95,$J2279+1,FALSE),"-")*IF($D2279="Abgabe",0,1),"")</f>
        <v/>
      </c>
      <c r="P2279" s="111" t="str">
        <f>IFERROR(IF($C2279=P$2,$G2279*VLOOKUP($F2279,Listen!$B$5:$G$95,$J2279+1,FALSE)/VLOOKUP(P$2,Listen!$B$5:$G$95,$J2279+1,FALSE),"-")*IF($D2279="Abgabe",0,1),"")</f>
        <v/>
      </c>
      <c r="Q2279" s="111" t="str">
        <f>IFERROR(IF($C2279=Q$2,$G2279*VLOOKUP($F2279,Listen!$B$5:$G$95,$J2279+1,FALSE)/VLOOKUP(Q$2,Listen!$B$5:$G$95,$J2279+1,FALSE),"-")*IF($D2279="Abgabe",0,1),"")</f>
        <v/>
      </c>
      <c r="R2279" s="111" t="str">
        <f>IFERROR(IF($C2279=R$2,$G2279*VLOOKUP($F2279,Listen!$B$5:$G$95,$J2279+1,FALSE)/VLOOKUP(R$2,Listen!$B$5:$G$95,$J2279+1,FALSE),"-")*IF($D2279="Abgabe",0,1),"")</f>
        <v/>
      </c>
    </row>
    <row r="2280" spans="2:18">
      <c r="B2280" s="130"/>
      <c r="C2280" s="95" t="str">
        <f>IFERROR(YEAR(VLOOKUP($B2280,A_Stammdaten!$B$18:$G$218,3,FALSE)),"")</f>
        <v/>
      </c>
      <c r="D2280" s="95" t="str">
        <f>IFERROR(VLOOKUP($B2280,A_Stammdaten!$B$18:$G$218,6,FALSE),"")</f>
        <v/>
      </c>
      <c r="E2280" s="131"/>
      <c r="F2280" s="130"/>
      <c r="G2280" s="130"/>
      <c r="H2280" s="96"/>
      <c r="I2280" s="105" t="str">
        <f>IFERROR(VLOOKUP($E2280,Listen!$I$5:$K$41,2,FALSE),"")</f>
        <v/>
      </c>
      <c r="J2280" s="105" t="str">
        <f>IFERROR(VLOOKUP($E2280,Listen!$I$5:$K$41,3,FALSE),"")</f>
        <v/>
      </c>
      <c r="K2280" s="111" t="str">
        <f>IFERROR(IF($C2280=K$2,$G2280*VLOOKUP($F2280,Listen!$B$5:$G$95,$J2280+1,FALSE)/VLOOKUP(K$2,Listen!$B$5:$G$95,$J2280+1,FALSE),"-")*IF($D2280="Abgabe",0,1),"")</f>
        <v/>
      </c>
      <c r="L2280" s="111" t="str">
        <f>IFERROR(IF($C2280=L$2,$G2280*VLOOKUP($F2280,Listen!$B$5:$G$95,$J2280+1,FALSE)/VLOOKUP(L$2,Listen!$B$5:$G$95,$J2280+1,FALSE),"-")*IF($D2280="Abgabe",0,1),"")</f>
        <v/>
      </c>
      <c r="M2280" s="111" t="str">
        <f>IFERROR(IF($C2280=M$2,$G2280*VLOOKUP($F2280,Listen!$B$5:$G$95,$J2280+1,FALSE)/VLOOKUP(M$2,Listen!$B$5:$G$95,$J2280+1,FALSE),"-")*IF($D2280="Abgabe",0,1),"")</f>
        <v/>
      </c>
      <c r="N2280" s="111" t="str">
        <f>IFERROR(IF($C2280=N$2,$G2280*VLOOKUP($F2280,Listen!$B$5:$G$95,$J2280+1,FALSE)/VLOOKUP(N$2,Listen!$B$5:$G$95,$J2280+1,FALSE),"-")*IF($D2280="Abgabe",0,1),"")</f>
        <v/>
      </c>
      <c r="O2280" s="111" t="str">
        <f>IFERROR(IF($C2280=O$2,$G2280*VLOOKUP($F2280,Listen!$B$5:$G$95,$J2280+1,FALSE)/VLOOKUP(O$2,Listen!$B$5:$G$95,$J2280+1,FALSE),"-")*IF($D2280="Abgabe",0,1),"")</f>
        <v/>
      </c>
      <c r="P2280" s="111" t="str">
        <f>IFERROR(IF($C2280=P$2,$G2280*VLOOKUP($F2280,Listen!$B$5:$G$95,$J2280+1,FALSE)/VLOOKUP(P$2,Listen!$B$5:$G$95,$J2280+1,FALSE),"-")*IF($D2280="Abgabe",0,1),"")</f>
        <v/>
      </c>
      <c r="Q2280" s="111" t="str">
        <f>IFERROR(IF($C2280=Q$2,$G2280*VLOOKUP($F2280,Listen!$B$5:$G$95,$J2280+1,FALSE)/VLOOKUP(Q$2,Listen!$B$5:$G$95,$J2280+1,FALSE),"-")*IF($D2280="Abgabe",0,1),"")</f>
        <v/>
      </c>
      <c r="R2280" s="111" t="str">
        <f>IFERROR(IF($C2280=R$2,$G2280*VLOOKUP($F2280,Listen!$B$5:$G$95,$J2280+1,FALSE)/VLOOKUP(R$2,Listen!$B$5:$G$95,$J2280+1,FALSE),"-")*IF($D2280="Abgabe",0,1),"")</f>
        <v/>
      </c>
    </row>
    <row r="2281" spans="2:18">
      <c r="B2281" s="130"/>
      <c r="C2281" s="95" t="str">
        <f>IFERROR(YEAR(VLOOKUP($B2281,A_Stammdaten!$B$18:$G$218,3,FALSE)),"")</f>
        <v/>
      </c>
      <c r="D2281" s="95" t="str">
        <f>IFERROR(VLOOKUP($B2281,A_Stammdaten!$B$18:$G$218,6,FALSE),"")</f>
        <v/>
      </c>
      <c r="E2281" s="131"/>
      <c r="F2281" s="130"/>
      <c r="G2281" s="130"/>
      <c r="H2281" s="96"/>
      <c r="I2281" s="105" t="str">
        <f>IFERROR(VLOOKUP($E2281,Listen!$I$5:$K$41,2,FALSE),"")</f>
        <v/>
      </c>
      <c r="J2281" s="105" t="str">
        <f>IFERROR(VLOOKUP($E2281,Listen!$I$5:$K$41,3,FALSE),"")</f>
        <v/>
      </c>
      <c r="K2281" s="111" t="str">
        <f>IFERROR(IF($C2281=K$2,$G2281*VLOOKUP($F2281,Listen!$B$5:$G$95,$J2281+1,FALSE)/VLOOKUP(K$2,Listen!$B$5:$G$95,$J2281+1,FALSE),"-")*IF($D2281="Abgabe",0,1),"")</f>
        <v/>
      </c>
      <c r="L2281" s="111" t="str">
        <f>IFERROR(IF($C2281=L$2,$G2281*VLOOKUP($F2281,Listen!$B$5:$G$95,$J2281+1,FALSE)/VLOOKUP(L$2,Listen!$B$5:$G$95,$J2281+1,FALSE),"-")*IF($D2281="Abgabe",0,1),"")</f>
        <v/>
      </c>
      <c r="M2281" s="111" t="str">
        <f>IFERROR(IF($C2281=M$2,$G2281*VLOOKUP($F2281,Listen!$B$5:$G$95,$J2281+1,FALSE)/VLOOKUP(M$2,Listen!$B$5:$G$95,$J2281+1,FALSE),"-")*IF($D2281="Abgabe",0,1),"")</f>
        <v/>
      </c>
      <c r="N2281" s="111" t="str">
        <f>IFERROR(IF($C2281=N$2,$G2281*VLOOKUP($F2281,Listen!$B$5:$G$95,$J2281+1,FALSE)/VLOOKUP(N$2,Listen!$B$5:$G$95,$J2281+1,FALSE),"-")*IF($D2281="Abgabe",0,1),"")</f>
        <v/>
      </c>
      <c r="O2281" s="111" t="str">
        <f>IFERROR(IF($C2281=O$2,$G2281*VLOOKUP($F2281,Listen!$B$5:$G$95,$J2281+1,FALSE)/VLOOKUP(O$2,Listen!$B$5:$G$95,$J2281+1,FALSE),"-")*IF($D2281="Abgabe",0,1),"")</f>
        <v/>
      </c>
      <c r="P2281" s="111" t="str">
        <f>IFERROR(IF($C2281=P$2,$G2281*VLOOKUP($F2281,Listen!$B$5:$G$95,$J2281+1,FALSE)/VLOOKUP(P$2,Listen!$B$5:$G$95,$J2281+1,FALSE),"-")*IF($D2281="Abgabe",0,1),"")</f>
        <v/>
      </c>
      <c r="Q2281" s="111" t="str">
        <f>IFERROR(IF($C2281=Q$2,$G2281*VLOOKUP($F2281,Listen!$B$5:$G$95,$J2281+1,FALSE)/VLOOKUP(Q$2,Listen!$B$5:$G$95,$J2281+1,FALSE),"-")*IF($D2281="Abgabe",0,1),"")</f>
        <v/>
      </c>
      <c r="R2281" s="111" t="str">
        <f>IFERROR(IF($C2281=R$2,$G2281*VLOOKUP($F2281,Listen!$B$5:$G$95,$J2281+1,FALSE)/VLOOKUP(R$2,Listen!$B$5:$G$95,$J2281+1,FALSE),"-")*IF($D2281="Abgabe",0,1),"")</f>
        <v/>
      </c>
    </row>
    <row r="2282" spans="2:18">
      <c r="B2282" s="130"/>
      <c r="C2282" s="95" t="str">
        <f>IFERROR(YEAR(VLOOKUP($B2282,A_Stammdaten!$B$18:$G$218,3,FALSE)),"")</f>
        <v/>
      </c>
      <c r="D2282" s="95" t="str">
        <f>IFERROR(VLOOKUP($B2282,A_Stammdaten!$B$18:$G$218,6,FALSE),"")</f>
        <v/>
      </c>
      <c r="E2282" s="131"/>
      <c r="F2282" s="130"/>
      <c r="G2282" s="130"/>
      <c r="H2282" s="96"/>
      <c r="I2282" s="105" t="str">
        <f>IFERROR(VLOOKUP($E2282,Listen!$I$5:$K$41,2,FALSE),"")</f>
        <v/>
      </c>
      <c r="J2282" s="105" t="str">
        <f>IFERROR(VLOOKUP($E2282,Listen!$I$5:$K$41,3,FALSE),"")</f>
        <v/>
      </c>
      <c r="K2282" s="111" t="str">
        <f>IFERROR(IF($C2282=K$2,$G2282*VLOOKUP($F2282,Listen!$B$5:$G$95,$J2282+1,FALSE)/VLOOKUP(K$2,Listen!$B$5:$G$95,$J2282+1,FALSE),"-")*IF($D2282="Abgabe",0,1),"")</f>
        <v/>
      </c>
      <c r="L2282" s="111" t="str">
        <f>IFERROR(IF($C2282=L$2,$G2282*VLOOKUP($F2282,Listen!$B$5:$G$95,$J2282+1,FALSE)/VLOOKUP(L$2,Listen!$B$5:$G$95,$J2282+1,FALSE),"-")*IF($D2282="Abgabe",0,1),"")</f>
        <v/>
      </c>
      <c r="M2282" s="111" t="str">
        <f>IFERROR(IF($C2282=M$2,$G2282*VLOOKUP($F2282,Listen!$B$5:$G$95,$J2282+1,FALSE)/VLOOKUP(M$2,Listen!$B$5:$G$95,$J2282+1,FALSE),"-")*IF($D2282="Abgabe",0,1),"")</f>
        <v/>
      </c>
      <c r="N2282" s="111" t="str">
        <f>IFERROR(IF($C2282=N$2,$G2282*VLOOKUP($F2282,Listen!$B$5:$G$95,$J2282+1,FALSE)/VLOOKUP(N$2,Listen!$B$5:$G$95,$J2282+1,FALSE),"-")*IF($D2282="Abgabe",0,1),"")</f>
        <v/>
      </c>
      <c r="O2282" s="111" t="str">
        <f>IFERROR(IF($C2282=O$2,$G2282*VLOOKUP($F2282,Listen!$B$5:$G$95,$J2282+1,FALSE)/VLOOKUP(O$2,Listen!$B$5:$G$95,$J2282+1,FALSE),"-")*IF($D2282="Abgabe",0,1),"")</f>
        <v/>
      </c>
      <c r="P2282" s="111" t="str">
        <f>IFERROR(IF($C2282=P$2,$G2282*VLOOKUP($F2282,Listen!$B$5:$G$95,$J2282+1,FALSE)/VLOOKUP(P$2,Listen!$B$5:$G$95,$J2282+1,FALSE),"-")*IF($D2282="Abgabe",0,1),"")</f>
        <v/>
      </c>
      <c r="Q2282" s="111" t="str">
        <f>IFERROR(IF($C2282=Q$2,$G2282*VLOOKUP($F2282,Listen!$B$5:$G$95,$J2282+1,FALSE)/VLOOKUP(Q$2,Listen!$B$5:$G$95,$J2282+1,FALSE),"-")*IF($D2282="Abgabe",0,1),"")</f>
        <v/>
      </c>
      <c r="R2282" s="111" t="str">
        <f>IFERROR(IF($C2282=R$2,$G2282*VLOOKUP($F2282,Listen!$B$5:$G$95,$J2282+1,FALSE)/VLOOKUP(R$2,Listen!$B$5:$G$95,$J2282+1,FALSE),"-")*IF($D2282="Abgabe",0,1),"")</f>
        <v/>
      </c>
    </row>
    <row r="2283" spans="2:18">
      <c r="B2283" s="130"/>
      <c r="C2283" s="95" t="str">
        <f>IFERROR(YEAR(VLOOKUP($B2283,A_Stammdaten!$B$18:$G$218,3,FALSE)),"")</f>
        <v/>
      </c>
      <c r="D2283" s="95" t="str">
        <f>IFERROR(VLOOKUP($B2283,A_Stammdaten!$B$18:$G$218,6,FALSE),"")</f>
        <v/>
      </c>
      <c r="E2283" s="131"/>
      <c r="F2283" s="130"/>
      <c r="G2283" s="130"/>
      <c r="H2283" s="96"/>
      <c r="I2283" s="105" t="str">
        <f>IFERROR(VLOOKUP($E2283,Listen!$I$5:$K$41,2,FALSE),"")</f>
        <v/>
      </c>
      <c r="J2283" s="105" t="str">
        <f>IFERROR(VLOOKUP($E2283,Listen!$I$5:$K$41,3,FALSE),"")</f>
        <v/>
      </c>
      <c r="K2283" s="111" t="str">
        <f>IFERROR(IF($C2283=K$2,$G2283*VLOOKUP($F2283,Listen!$B$5:$G$95,$J2283+1,FALSE)/VLOOKUP(K$2,Listen!$B$5:$G$95,$J2283+1,FALSE),"-")*IF($D2283="Abgabe",0,1),"")</f>
        <v/>
      </c>
      <c r="L2283" s="111" t="str">
        <f>IFERROR(IF($C2283=L$2,$G2283*VLOOKUP($F2283,Listen!$B$5:$G$95,$J2283+1,FALSE)/VLOOKUP(L$2,Listen!$B$5:$G$95,$J2283+1,FALSE),"-")*IF($D2283="Abgabe",0,1),"")</f>
        <v/>
      </c>
      <c r="M2283" s="111" t="str">
        <f>IFERROR(IF($C2283=M$2,$G2283*VLOOKUP($F2283,Listen!$B$5:$G$95,$J2283+1,FALSE)/VLOOKUP(M$2,Listen!$B$5:$G$95,$J2283+1,FALSE),"-")*IF($D2283="Abgabe",0,1),"")</f>
        <v/>
      </c>
      <c r="N2283" s="111" t="str">
        <f>IFERROR(IF($C2283=N$2,$G2283*VLOOKUP($F2283,Listen!$B$5:$G$95,$J2283+1,FALSE)/VLOOKUP(N$2,Listen!$B$5:$G$95,$J2283+1,FALSE),"-")*IF($D2283="Abgabe",0,1),"")</f>
        <v/>
      </c>
      <c r="O2283" s="111" t="str">
        <f>IFERROR(IF($C2283=O$2,$G2283*VLOOKUP($F2283,Listen!$B$5:$G$95,$J2283+1,FALSE)/VLOOKUP(O$2,Listen!$B$5:$G$95,$J2283+1,FALSE),"-")*IF($D2283="Abgabe",0,1),"")</f>
        <v/>
      </c>
      <c r="P2283" s="111" t="str">
        <f>IFERROR(IF($C2283=P$2,$G2283*VLOOKUP($F2283,Listen!$B$5:$G$95,$J2283+1,FALSE)/VLOOKUP(P$2,Listen!$B$5:$G$95,$J2283+1,FALSE),"-")*IF($D2283="Abgabe",0,1),"")</f>
        <v/>
      </c>
      <c r="Q2283" s="111" t="str">
        <f>IFERROR(IF($C2283=Q$2,$G2283*VLOOKUP($F2283,Listen!$B$5:$G$95,$J2283+1,FALSE)/VLOOKUP(Q$2,Listen!$B$5:$G$95,$J2283+1,FALSE),"-")*IF($D2283="Abgabe",0,1),"")</f>
        <v/>
      </c>
      <c r="R2283" s="111" t="str">
        <f>IFERROR(IF($C2283=R$2,$G2283*VLOOKUP($F2283,Listen!$B$5:$G$95,$J2283+1,FALSE)/VLOOKUP(R$2,Listen!$B$5:$G$95,$J2283+1,FALSE),"-")*IF($D2283="Abgabe",0,1),"")</f>
        <v/>
      </c>
    </row>
    <row r="2284" spans="2:18">
      <c r="B2284" s="130"/>
      <c r="C2284" s="95" t="str">
        <f>IFERROR(YEAR(VLOOKUP($B2284,A_Stammdaten!$B$18:$G$218,3,FALSE)),"")</f>
        <v/>
      </c>
      <c r="D2284" s="95" t="str">
        <f>IFERROR(VLOOKUP($B2284,A_Stammdaten!$B$18:$G$218,6,FALSE),"")</f>
        <v/>
      </c>
      <c r="E2284" s="131"/>
      <c r="F2284" s="130"/>
      <c r="G2284" s="130"/>
      <c r="H2284" s="96"/>
      <c r="I2284" s="105" t="str">
        <f>IFERROR(VLOOKUP($E2284,Listen!$I$5:$K$41,2,FALSE),"")</f>
        <v/>
      </c>
      <c r="J2284" s="105" t="str">
        <f>IFERROR(VLOOKUP($E2284,Listen!$I$5:$K$41,3,FALSE),"")</f>
        <v/>
      </c>
      <c r="K2284" s="111" t="str">
        <f>IFERROR(IF($C2284=K$2,$G2284*VLOOKUP($F2284,Listen!$B$5:$G$95,$J2284+1,FALSE)/VLOOKUP(K$2,Listen!$B$5:$G$95,$J2284+1,FALSE),"-")*IF($D2284="Abgabe",0,1),"")</f>
        <v/>
      </c>
      <c r="L2284" s="111" t="str">
        <f>IFERROR(IF($C2284=L$2,$G2284*VLOOKUP($F2284,Listen!$B$5:$G$95,$J2284+1,FALSE)/VLOOKUP(L$2,Listen!$B$5:$G$95,$J2284+1,FALSE),"-")*IF($D2284="Abgabe",0,1),"")</f>
        <v/>
      </c>
      <c r="M2284" s="111" t="str">
        <f>IFERROR(IF($C2284=M$2,$G2284*VLOOKUP($F2284,Listen!$B$5:$G$95,$J2284+1,FALSE)/VLOOKUP(M$2,Listen!$B$5:$G$95,$J2284+1,FALSE),"-")*IF($D2284="Abgabe",0,1),"")</f>
        <v/>
      </c>
      <c r="N2284" s="111" t="str">
        <f>IFERROR(IF($C2284=N$2,$G2284*VLOOKUP($F2284,Listen!$B$5:$G$95,$J2284+1,FALSE)/VLOOKUP(N$2,Listen!$B$5:$G$95,$J2284+1,FALSE),"-")*IF($D2284="Abgabe",0,1),"")</f>
        <v/>
      </c>
      <c r="O2284" s="111" t="str">
        <f>IFERROR(IF($C2284=O$2,$G2284*VLOOKUP($F2284,Listen!$B$5:$G$95,$J2284+1,FALSE)/VLOOKUP(O$2,Listen!$B$5:$G$95,$J2284+1,FALSE),"-")*IF($D2284="Abgabe",0,1),"")</f>
        <v/>
      </c>
      <c r="P2284" s="111" t="str">
        <f>IFERROR(IF($C2284=P$2,$G2284*VLOOKUP($F2284,Listen!$B$5:$G$95,$J2284+1,FALSE)/VLOOKUP(P$2,Listen!$B$5:$G$95,$J2284+1,FALSE),"-")*IF($D2284="Abgabe",0,1),"")</f>
        <v/>
      </c>
      <c r="Q2284" s="111" t="str">
        <f>IFERROR(IF($C2284=Q$2,$G2284*VLOOKUP($F2284,Listen!$B$5:$G$95,$J2284+1,FALSE)/VLOOKUP(Q$2,Listen!$B$5:$G$95,$J2284+1,FALSE),"-")*IF($D2284="Abgabe",0,1),"")</f>
        <v/>
      </c>
      <c r="R2284" s="111" t="str">
        <f>IFERROR(IF($C2284=R$2,$G2284*VLOOKUP($F2284,Listen!$B$5:$G$95,$J2284+1,FALSE)/VLOOKUP(R$2,Listen!$B$5:$G$95,$J2284+1,FALSE),"-")*IF($D2284="Abgabe",0,1),"")</f>
        <v/>
      </c>
    </row>
    <row r="2285" spans="2:18">
      <c r="B2285" s="130"/>
      <c r="C2285" s="95" t="str">
        <f>IFERROR(YEAR(VLOOKUP($B2285,A_Stammdaten!$B$18:$G$218,3,FALSE)),"")</f>
        <v/>
      </c>
      <c r="D2285" s="95" t="str">
        <f>IFERROR(VLOOKUP($B2285,A_Stammdaten!$B$18:$G$218,6,FALSE),"")</f>
        <v/>
      </c>
      <c r="E2285" s="131"/>
      <c r="F2285" s="130"/>
      <c r="G2285" s="130"/>
      <c r="H2285" s="96"/>
      <c r="I2285" s="105" t="str">
        <f>IFERROR(VLOOKUP($E2285,Listen!$I$5:$K$41,2,FALSE),"")</f>
        <v/>
      </c>
      <c r="J2285" s="105" t="str">
        <f>IFERROR(VLOOKUP($E2285,Listen!$I$5:$K$41,3,FALSE),"")</f>
        <v/>
      </c>
      <c r="K2285" s="111" t="str">
        <f>IFERROR(IF($C2285=K$2,$G2285*VLOOKUP($F2285,Listen!$B$5:$G$95,$J2285+1,FALSE)/VLOOKUP(K$2,Listen!$B$5:$G$95,$J2285+1,FALSE),"-")*IF($D2285="Abgabe",0,1),"")</f>
        <v/>
      </c>
      <c r="L2285" s="111" t="str">
        <f>IFERROR(IF($C2285=L$2,$G2285*VLOOKUP($F2285,Listen!$B$5:$G$95,$J2285+1,FALSE)/VLOOKUP(L$2,Listen!$B$5:$G$95,$J2285+1,FALSE),"-")*IF($D2285="Abgabe",0,1),"")</f>
        <v/>
      </c>
      <c r="M2285" s="111" t="str">
        <f>IFERROR(IF($C2285=M$2,$G2285*VLOOKUP($F2285,Listen!$B$5:$G$95,$J2285+1,FALSE)/VLOOKUP(M$2,Listen!$B$5:$G$95,$J2285+1,FALSE),"-")*IF($D2285="Abgabe",0,1),"")</f>
        <v/>
      </c>
      <c r="N2285" s="111" t="str">
        <f>IFERROR(IF($C2285=N$2,$G2285*VLOOKUP($F2285,Listen!$B$5:$G$95,$J2285+1,FALSE)/VLOOKUP(N$2,Listen!$B$5:$G$95,$J2285+1,FALSE),"-")*IF($D2285="Abgabe",0,1),"")</f>
        <v/>
      </c>
      <c r="O2285" s="111" t="str">
        <f>IFERROR(IF($C2285=O$2,$G2285*VLOOKUP($F2285,Listen!$B$5:$G$95,$J2285+1,FALSE)/VLOOKUP(O$2,Listen!$B$5:$G$95,$J2285+1,FALSE),"-")*IF($D2285="Abgabe",0,1),"")</f>
        <v/>
      </c>
      <c r="P2285" s="111" t="str">
        <f>IFERROR(IF($C2285=P$2,$G2285*VLOOKUP($F2285,Listen!$B$5:$G$95,$J2285+1,FALSE)/VLOOKUP(P$2,Listen!$B$5:$G$95,$J2285+1,FALSE),"-")*IF($D2285="Abgabe",0,1),"")</f>
        <v/>
      </c>
      <c r="Q2285" s="111" t="str">
        <f>IFERROR(IF($C2285=Q$2,$G2285*VLOOKUP($F2285,Listen!$B$5:$G$95,$J2285+1,FALSE)/VLOOKUP(Q$2,Listen!$B$5:$G$95,$J2285+1,FALSE),"-")*IF($D2285="Abgabe",0,1),"")</f>
        <v/>
      </c>
      <c r="R2285" s="111" t="str">
        <f>IFERROR(IF($C2285=R$2,$G2285*VLOOKUP($F2285,Listen!$B$5:$G$95,$J2285+1,FALSE)/VLOOKUP(R$2,Listen!$B$5:$G$95,$J2285+1,FALSE),"-")*IF($D2285="Abgabe",0,1),"")</f>
        <v/>
      </c>
    </row>
    <row r="2286" spans="2:18">
      <c r="B2286" s="130"/>
      <c r="C2286" s="95" t="str">
        <f>IFERROR(YEAR(VLOOKUP($B2286,A_Stammdaten!$B$18:$G$218,3,FALSE)),"")</f>
        <v/>
      </c>
      <c r="D2286" s="95" t="str">
        <f>IFERROR(VLOOKUP($B2286,A_Stammdaten!$B$18:$G$218,6,FALSE),"")</f>
        <v/>
      </c>
      <c r="E2286" s="131"/>
      <c r="F2286" s="130"/>
      <c r="G2286" s="130"/>
      <c r="H2286" s="96"/>
      <c r="I2286" s="105" t="str">
        <f>IFERROR(VLOOKUP($E2286,Listen!$I$5:$K$41,2,FALSE),"")</f>
        <v/>
      </c>
      <c r="J2286" s="105" t="str">
        <f>IFERROR(VLOOKUP($E2286,Listen!$I$5:$K$41,3,FALSE),"")</f>
        <v/>
      </c>
      <c r="K2286" s="111" t="str">
        <f>IFERROR(IF($C2286=K$2,$G2286*VLOOKUP($F2286,Listen!$B$5:$G$95,$J2286+1,FALSE)/VLOOKUP(K$2,Listen!$B$5:$G$95,$J2286+1,FALSE),"-")*IF($D2286="Abgabe",0,1),"")</f>
        <v/>
      </c>
      <c r="L2286" s="111" t="str">
        <f>IFERROR(IF($C2286=L$2,$G2286*VLOOKUP($F2286,Listen!$B$5:$G$95,$J2286+1,FALSE)/VLOOKUP(L$2,Listen!$B$5:$G$95,$J2286+1,FALSE),"-")*IF($D2286="Abgabe",0,1),"")</f>
        <v/>
      </c>
      <c r="M2286" s="111" t="str">
        <f>IFERROR(IF($C2286=M$2,$G2286*VLOOKUP($F2286,Listen!$B$5:$G$95,$J2286+1,FALSE)/VLOOKUP(M$2,Listen!$B$5:$G$95,$J2286+1,FALSE),"-")*IF($D2286="Abgabe",0,1),"")</f>
        <v/>
      </c>
      <c r="N2286" s="111" t="str">
        <f>IFERROR(IF($C2286=N$2,$G2286*VLOOKUP($F2286,Listen!$B$5:$G$95,$J2286+1,FALSE)/VLOOKUP(N$2,Listen!$B$5:$G$95,$J2286+1,FALSE),"-")*IF($D2286="Abgabe",0,1),"")</f>
        <v/>
      </c>
      <c r="O2286" s="111" t="str">
        <f>IFERROR(IF($C2286=O$2,$G2286*VLOOKUP($F2286,Listen!$B$5:$G$95,$J2286+1,FALSE)/VLOOKUP(O$2,Listen!$B$5:$G$95,$J2286+1,FALSE),"-")*IF($D2286="Abgabe",0,1),"")</f>
        <v/>
      </c>
      <c r="P2286" s="111" t="str">
        <f>IFERROR(IF($C2286=P$2,$G2286*VLOOKUP($F2286,Listen!$B$5:$G$95,$J2286+1,FALSE)/VLOOKUP(P$2,Listen!$B$5:$G$95,$J2286+1,FALSE),"-")*IF($D2286="Abgabe",0,1),"")</f>
        <v/>
      </c>
      <c r="Q2286" s="111" t="str">
        <f>IFERROR(IF($C2286=Q$2,$G2286*VLOOKUP($F2286,Listen!$B$5:$G$95,$J2286+1,FALSE)/VLOOKUP(Q$2,Listen!$B$5:$G$95,$J2286+1,FALSE),"-")*IF($D2286="Abgabe",0,1),"")</f>
        <v/>
      </c>
      <c r="R2286" s="111" t="str">
        <f>IFERROR(IF($C2286=R$2,$G2286*VLOOKUP($F2286,Listen!$B$5:$G$95,$J2286+1,FALSE)/VLOOKUP(R$2,Listen!$B$5:$G$95,$J2286+1,FALSE),"-")*IF($D2286="Abgabe",0,1),"")</f>
        <v/>
      </c>
    </row>
    <row r="2287" spans="2:18">
      <c r="B2287" s="130"/>
      <c r="C2287" s="95" t="str">
        <f>IFERROR(YEAR(VLOOKUP($B2287,A_Stammdaten!$B$18:$G$218,3,FALSE)),"")</f>
        <v/>
      </c>
      <c r="D2287" s="95" t="str">
        <f>IFERROR(VLOOKUP($B2287,A_Stammdaten!$B$18:$G$218,6,FALSE),"")</f>
        <v/>
      </c>
      <c r="E2287" s="131"/>
      <c r="F2287" s="130"/>
      <c r="G2287" s="130"/>
      <c r="H2287" s="96"/>
      <c r="I2287" s="105" t="str">
        <f>IFERROR(VLOOKUP($E2287,Listen!$I$5:$K$41,2,FALSE),"")</f>
        <v/>
      </c>
      <c r="J2287" s="105" t="str">
        <f>IFERROR(VLOOKUP($E2287,Listen!$I$5:$K$41,3,FALSE),"")</f>
        <v/>
      </c>
      <c r="K2287" s="111" t="str">
        <f>IFERROR(IF($C2287=K$2,$G2287*VLOOKUP($F2287,Listen!$B$5:$G$95,$J2287+1,FALSE)/VLOOKUP(K$2,Listen!$B$5:$G$95,$J2287+1,FALSE),"-")*IF($D2287="Abgabe",0,1),"")</f>
        <v/>
      </c>
      <c r="L2287" s="111" t="str">
        <f>IFERROR(IF($C2287=L$2,$G2287*VLOOKUP($F2287,Listen!$B$5:$G$95,$J2287+1,FALSE)/VLOOKUP(L$2,Listen!$B$5:$G$95,$J2287+1,FALSE),"-")*IF($D2287="Abgabe",0,1),"")</f>
        <v/>
      </c>
      <c r="M2287" s="111" t="str">
        <f>IFERROR(IF($C2287=M$2,$G2287*VLOOKUP($F2287,Listen!$B$5:$G$95,$J2287+1,FALSE)/VLOOKUP(M$2,Listen!$B$5:$G$95,$J2287+1,FALSE),"-")*IF($D2287="Abgabe",0,1),"")</f>
        <v/>
      </c>
      <c r="N2287" s="111" t="str">
        <f>IFERROR(IF($C2287=N$2,$G2287*VLOOKUP($F2287,Listen!$B$5:$G$95,$J2287+1,FALSE)/VLOOKUP(N$2,Listen!$B$5:$G$95,$J2287+1,FALSE),"-")*IF($D2287="Abgabe",0,1),"")</f>
        <v/>
      </c>
      <c r="O2287" s="111" t="str">
        <f>IFERROR(IF($C2287=O$2,$G2287*VLOOKUP($F2287,Listen!$B$5:$G$95,$J2287+1,FALSE)/VLOOKUP(O$2,Listen!$B$5:$G$95,$J2287+1,FALSE),"-")*IF($D2287="Abgabe",0,1),"")</f>
        <v/>
      </c>
      <c r="P2287" s="111" t="str">
        <f>IFERROR(IF($C2287=P$2,$G2287*VLOOKUP($F2287,Listen!$B$5:$G$95,$J2287+1,FALSE)/VLOOKUP(P$2,Listen!$B$5:$G$95,$J2287+1,FALSE),"-")*IF($D2287="Abgabe",0,1),"")</f>
        <v/>
      </c>
      <c r="Q2287" s="111" t="str">
        <f>IFERROR(IF($C2287=Q$2,$G2287*VLOOKUP($F2287,Listen!$B$5:$G$95,$J2287+1,FALSE)/VLOOKUP(Q$2,Listen!$B$5:$G$95,$J2287+1,FALSE),"-")*IF($D2287="Abgabe",0,1),"")</f>
        <v/>
      </c>
      <c r="R2287" s="111" t="str">
        <f>IFERROR(IF($C2287=R$2,$G2287*VLOOKUP($F2287,Listen!$B$5:$G$95,$J2287+1,FALSE)/VLOOKUP(R$2,Listen!$B$5:$G$95,$J2287+1,FALSE),"-")*IF($D2287="Abgabe",0,1),"")</f>
        <v/>
      </c>
    </row>
    <row r="2288" spans="2:18">
      <c r="B2288" s="130"/>
      <c r="C2288" s="95" t="str">
        <f>IFERROR(YEAR(VLOOKUP($B2288,A_Stammdaten!$B$18:$G$218,3,FALSE)),"")</f>
        <v/>
      </c>
      <c r="D2288" s="95" t="str">
        <f>IFERROR(VLOOKUP($B2288,A_Stammdaten!$B$18:$G$218,6,FALSE),"")</f>
        <v/>
      </c>
      <c r="E2288" s="131"/>
      <c r="F2288" s="130"/>
      <c r="G2288" s="130"/>
      <c r="H2288" s="96"/>
      <c r="I2288" s="105" t="str">
        <f>IFERROR(VLOOKUP($E2288,Listen!$I$5:$K$41,2,FALSE),"")</f>
        <v/>
      </c>
      <c r="J2288" s="105" t="str">
        <f>IFERROR(VLOOKUP($E2288,Listen!$I$5:$K$41,3,FALSE),"")</f>
        <v/>
      </c>
      <c r="K2288" s="111" t="str">
        <f>IFERROR(IF($C2288=K$2,$G2288*VLOOKUP($F2288,Listen!$B$5:$G$95,$J2288+1,FALSE)/VLOOKUP(K$2,Listen!$B$5:$G$95,$J2288+1,FALSE),"-")*IF($D2288="Abgabe",0,1),"")</f>
        <v/>
      </c>
      <c r="L2288" s="111" t="str">
        <f>IFERROR(IF($C2288=L$2,$G2288*VLOOKUP($F2288,Listen!$B$5:$G$95,$J2288+1,FALSE)/VLOOKUP(L$2,Listen!$B$5:$G$95,$J2288+1,FALSE),"-")*IF($D2288="Abgabe",0,1),"")</f>
        <v/>
      </c>
      <c r="M2288" s="111" t="str">
        <f>IFERROR(IF($C2288=M$2,$G2288*VLOOKUP($F2288,Listen!$B$5:$G$95,$J2288+1,FALSE)/VLOOKUP(M$2,Listen!$B$5:$G$95,$J2288+1,FALSE),"-")*IF($D2288="Abgabe",0,1),"")</f>
        <v/>
      </c>
      <c r="N2288" s="111" t="str">
        <f>IFERROR(IF($C2288=N$2,$G2288*VLOOKUP($F2288,Listen!$B$5:$G$95,$J2288+1,FALSE)/VLOOKUP(N$2,Listen!$B$5:$G$95,$J2288+1,FALSE),"-")*IF($D2288="Abgabe",0,1),"")</f>
        <v/>
      </c>
      <c r="O2288" s="111" t="str">
        <f>IFERROR(IF($C2288=O$2,$G2288*VLOOKUP($F2288,Listen!$B$5:$G$95,$J2288+1,FALSE)/VLOOKUP(O$2,Listen!$B$5:$G$95,$J2288+1,FALSE),"-")*IF($D2288="Abgabe",0,1),"")</f>
        <v/>
      </c>
      <c r="P2288" s="111" t="str">
        <f>IFERROR(IF($C2288=P$2,$G2288*VLOOKUP($F2288,Listen!$B$5:$G$95,$J2288+1,FALSE)/VLOOKUP(P$2,Listen!$B$5:$G$95,$J2288+1,FALSE),"-")*IF($D2288="Abgabe",0,1),"")</f>
        <v/>
      </c>
      <c r="Q2288" s="111" t="str">
        <f>IFERROR(IF($C2288=Q$2,$G2288*VLOOKUP($F2288,Listen!$B$5:$G$95,$J2288+1,FALSE)/VLOOKUP(Q$2,Listen!$B$5:$G$95,$J2288+1,FALSE),"-")*IF($D2288="Abgabe",0,1),"")</f>
        <v/>
      </c>
      <c r="R2288" s="111" t="str">
        <f>IFERROR(IF($C2288=R$2,$G2288*VLOOKUP($F2288,Listen!$B$5:$G$95,$J2288+1,FALSE)/VLOOKUP(R$2,Listen!$B$5:$G$95,$J2288+1,FALSE),"-")*IF($D2288="Abgabe",0,1),"")</f>
        <v/>
      </c>
    </row>
    <row r="2289" spans="2:18">
      <c r="B2289" s="130"/>
      <c r="C2289" s="95" t="str">
        <f>IFERROR(YEAR(VLOOKUP($B2289,A_Stammdaten!$B$18:$G$218,3,FALSE)),"")</f>
        <v/>
      </c>
      <c r="D2289" s="95" t="str">
        <f>IFERROR(VLOOKUP($B2289,A_Stammdaten!$B$18:$G$218,6,FALSE),"")</f>
        <v/>
      </c>
      <c r="E2289" s="131"/>
      <c r="F2289" s="130"/>
      <c r="G2289" s="130"/>
      <c r="H2289" s="96"/>
      <c r="I2289" s="105" t="str">
        <f>IFERROR(VLOOKUP($E2289,Listen!$I$5:$K$41,2,FALSE),"")</f>
        <v/>
      </c>
      <c r="J2289" s="105" t="str">
        <f>IFERROR(VLOOKUP($E2289,Listen!$I$5:$K$41,3,FALSE),"")</f>
        <v/>
      </c>
      <c r="K2289" s="111" t="str">
        <f>IFERROR(IF($C2289=K$2,$G2289*VLOOKUP($F2289,Listen!$B$5:$G$95,$J2289+1,FALSE)/VLOOKUP(K$2,Listen!$B$5:$G$95,$J2289+1,FALSE),"-")*IF($D2289="Abgabe",0,1),"")</f>
        <v/>
      </c>
      <c r="L2289" s="111" t="str">
        <f>IFERROR(IF($C2289=L$2,$G2289*VLOOKUP($F2289,Listen!$B$5:$G$95,$J2289+1,FALSE)/VLOOKUP(L$2,Listen!$B$5:$G$95,$J2289+1,FALSE),"-")*IF($D2289="Abgabe",0,1),"")</f>
        <v/>
      </c>
      <c r="M2289" s="111" t="str">
        <f>IFERROR(IF($C2289=M$2,$G2289*VLOOKUP($F2289,Listen!$B$5:$G$95,$J2289+1,FALSE)/VLOOKUP(M$2,Listen!$B$5:$G$95,$J2289+1,FALSE),"-")*IF($D2289="Abgabe",0,1),"")</f>
        <v/>
      </c>
      <c r="N2289" s="111" t="str">
        <f>IFERROR(IF($C2289=N$2,$G2289*VLOOKUP($F2289,Listen!$B$5:$G$95,$J2289+1,FALSE)/VLOOKUP(N$2,Listen!$B$5:$G$95,$J2289+1,FALSE),"-")*IF($D2289="Abgabe",0,1),"")</f>
        <v/>
      </c>
      <c r="O2289" s="111" t="str">
        <f>IFERROR(IF($C2289=O$2,$G2289*VLOOKUP($F2289,Listen!$B$5:$G$95,$J2289+1,FALSE)/VLOOKUP(O$2,Listen!$B$5:$G$95,$J2289+1,FALSE),"-")*IF($D2289="Abgabe",0,1),"")</f>
        <v/>
      </c>
      <c r="P2289" s="111" t="str">
        <f>IFERROR(IF($C2289=P$2,$G2289*VLOOKUP($F2289,Listen!$B$5:$G$95,$J2289+1,FALSE)/VLOOKUP(P$2,Listen!$B$5:$G$95,$J2289+1,FALSE),"-")*IF($D2289="Abgabe",0,1),"")</f>
        <v/>
      </c>
      <c r="Q2289" s="111" t="str">
        <f>IFERROR(IF($C2289=Q$2,$G2289*VLOOKUP($F2289,Listen!$B$5:$G$95,$J2289+1,FALSE)/VLOOKUP(Q$2,Listen!$B$5:$G$95,$J2289+1,FALSE),"-")*IF($D2289="Abgabe",0,1),"")</f>
        <v/>
      </c>
      <c r="R2289" s="111" t="str">
        <f>IFERROR(IF($C2289=R$2,$G2289*VLOOKUP($F2289,Listen!$B$5:$G$95,$J2289+1,FALSE)/VLOOKUP(R$2,Listen!$B$5:$G$95,$J2289+1,FALSE),"-")*IF($D2289="Abgabe",0,1),"")</f>
        <v/>
      </c>
    </row>
    <row r="2290" spans="2:18">
      <c r="B2290" s="130"/>
      <c r="C2290" s="95" t="str">
        <f>IFERROR(YEAR(VLOOKUP($B2290,A_Stammdaten!$B$18:$G$218,3,FALSE)),"")</f>
        <v/>
      </c>
      <c r="D2290" s="95" t="str">
        <f>IFERROR(VLOOKUP($B2290,A_Stammdaten!$B$18:$G$218,6,FALSE),"")</f>
        <v/>
      </c>
      <c r="E2290" s="131"/>
      <c r="F2290" s="130"/>
      <c r="G2290" s="130"/>
      <c r="H2290" s="96"/>
      <c r="I2290" s="105" t="str">
        <f>IFERROR(VLOOKUP($E2290,Listen!$I$5:$K$41,2,FALSE),"")</f>
        <v/>
      </c>
      <c r="J2290" s="105" t="str">
        <f>IFERROR(VLOOKUP($E2290,Listen!$I$5:$K$41,3,FALSE),"")</f>
        <v/>
      </c>
      <c r="K2290" s="111" t="str">
        <f>IFERROR(IF($C2290=K$2,$G2290*VLOOKUP($F2290,Listen!$B$5:$G$95,$J2290+1,FALSE)/VLOOKUP(K$2,Listen!$B$5:$G$95,$J2290+1,FALSE),"-")*IF($D2290="Abgabe",0,1),"")</f>
        <v/>
      </c>
      <c r="L2290" s="111" t="str">
        <f>IFERROR(IF($C2290=L$2,$G2290*VLOOKUP($F2290,Listen!$B$5:$G$95,$J2290+1,FALSE)/VLOOKUP(L$2,Listen!$B$5:$G$95,$J2290+1,FALSE),"-")*IF($D2290="Abgabe",0,1),"")</f>
        <v/>
      </c>
      <c r="M2290" s="111" t="str">
        <f>IFERROR(IF($C2290=M$2,$G2290*VLOOKUP($F2290,Listen!$B$5:$G$95,$J2290+1,FALSE)/VLOOKUP(M$2,Listen!$B$5:$G$95,$J2290+1,FALSE),"-")*IF($D2290="Abgabe",0,1),"")</f>
        <v/>
      </c>
      <c r="N2290" s="111" t="str">
        <f>IFERROR(IF($C2290=N$2,$G2290*VLOOKUP($F2290,Listen!$B$5:$G$95,$J2290+1,FALSE)/VLOOKUP(N$2,Listen!$B$5:$G$95,$J2290+1,FALSE),"-")*IF($D2290="Abgabe",0,1),"")</f>
        <v/>
      </c>
      <c r="O2290" s="111" t="str">
        <f>IFERROR(IF($C2290=O$2,$G2290*VLOOKUP($F2290,Listen!$B$5:$G$95,$J2290+1,FALSE)/VLOOKUP(O$2,Listen!$B$5:$G$95,$J2290+1,FALSE),"-")*IF($D2290="Abgabe",0,1),"")</f>
        <v/>
      </c>
      <c r="P2290" s="111" t="str">
        <f>IFERROR(IF($C2290=P$2,$G2290*VLOOKUP($F2290,Listen!$B$5:$G$95,$J2290+1,FALSE)/VLOOKUP(P$2,Listen!$B$5:$G$95,$J2290+1,FALSE),"-")*IF($D2290="Abgabe",0,1),"")</f>
        <v/>
      </c>
      <c r="Q2290" s="111" t="str">
        <f>IFERROR(IF($C2290=Q$2,$G2290*VLOOKUP($F2290,Listen!$B$5:$G$95,$J2290+1,FALSE)/VLOOKUP(Q$2,Listen!$B$5:$G$95,$J2290+1,FALSE),"-")*IF($D2290="Abgabe",0,1),"")</f>
        <v/>
      </c>
      <c r="R2290" s="111" t="str">
        <f>IFERROR(IF($C2290=R$2,$G2290*VLOOKUP($F2290,Listen!$B$5:$G$95,$J2290+1,FALSE)/VLOOKUP(R$2,Listen!$B$5:$G$95,$J2290+1,FALSE),"-")*IF($D2290="Abgabe",0,1),"")</f>
        <v/>
      </c>
    </row>
    <row r="2291" spans="2:18">
      <c r="B2291" s="130"/>
      <c r="C2291" s="95" t="str">
        <f>IFERROR(YEAR(VLOOKUP($B2291,A_Stammdaten!$B$18:$G$218,3,FALSE)),"")</f>
        <v/>
      </c>
      <c r="D2291" s="95" t="str">
        <f>IFERROR(VLOOKUP($B2291,A_Stammdaten!$B$18:$G$218,6,FALSE),"")</f>
        <v/>
      </c>
      <c r="E2291" s="131"/>
      <c r="F2291" s="130"/>
      <c r="G2291" s="130"/>
      <c r="H2291" s="96"/>
      <c r="I2291" s="105" t="str">
        <f>IFERROR(VLOOKUP($E2291,Listen!$I$5:$K$41,2,FALSE),"")</f>
        <v/>
      </c>
      <c r="J2291" s="105" t="str">
        <f>IFERROR(VLOOKUP($E2291,Listen!$I$5:$K$41,3,FALSE),"")</f>
        <v/>
      </c>
      <c r="K2291" s="111" t="str">
        <f>IFERROR(IF($C2291=K$2,$G2291*VLOOKUP($F2291,Listen!$B$5:$G$95,$J2291+1,FALSE)/VLOOKUP(K$2,Listen!$B$5:$G$95,$J2291+1,FALSE),"-")*IF($D2291="Abgabe",0,1),"")</f>
        <v/>
      </c>
      <c r="L2291" s="111" t="str">
        <f>IFERROR(IF($C2291=L$2,$G2291*VLOOKUP($F2291,Listen!$B$5:$G$95,$J2291+1,FALSE)/VLOOKUP(L$2,Listen!$B$5:$G$95,$J2291+1,FALSE),"-")*IF($D2291="Abgabe",0,1),"")</f>
        <v/>
      </c>
      <c r="M2291" s="111" t="str">
        <f>IFERROR(IF($C2291=M$2,$G2291*VLOOKUP($F2291,Listen!$B$5:$G$95,$J2291+1,FALSE)/VLOOKUP(M$2,Listen!$B$5:$G$95,$J2291+1,FALSE),"-")*IF($D2291="Abgabe",0,1),"")</f>
        <v/>
      </c>
      <c r="N2291" s="111" t="str">
        <f>IFERROR(IF($C2291=N$2,$G2291*VLOOKUP($F2291,Listen!$B$5:$G$95,$J2291+1,FALSE)/VLOOKUP(N$2,Listen!$B$5:$G$95,$J2291+1,FALSE),"-")*IF($D2291="Abgabe",0,1),"")</f>
        <v/>
      </c>
      <c r="O2291" s="111" t="str">
        <f>IFERROR(IF($C2291=O$2,$G2291*VLOOKUP($F2291,Listen!$B$5:$G$95,$J2291+1,FALSE)/VLOOKUP(O$2,Listen!$B$5:$G$95,$J2291+1,FALSE),"-")*IF($D2291="Abgabe",0,1),"")</f>
        <v/>
      </c>
      <c r="P2291" s="111" t="str">
        <f>IFERROR(IF($C2291=P$2,$G2291*VLOOKUP($F2291,Listen!$B$5:$G$95,$J2291+1,FALSE)/VLOOKUP(P$2,Listen!$B$5:$G$95,$J2291+1,FALSE),"-")*IF($D2291="Abgabe",0,1),"")</f>
        <v/>
      </c>
      <c r="Q2291" s="111" t="str">
        <f>IFERROR(IF($C2291=Q$2,$G2291*VLOOKUP($F2291,Listen!$B$5:$G$95,$J2291+1,FALSE)/VLOOKUP(Q$2,Listen!$B$5:$G$95,$J2291+1,FALSE),"-")*IF($D2291="Abgabe",0,1),"")</f>
        <v/>
      </c>
      <c r="R2291" s="111" t="str">
        <f>IFERROR(IF($C2291=R$2,$G2291*VLOOKUP($F2291,Listen!$B$5:$G$95,$J2291+1,FALSE)/VLOOKUP(R$2,Listen!$B$5:$G$95,$J2291+1,FALSE),"-")*IF($D2291="Abgabe",0,1),"")</f>
        <v/>
      </c>
    </row>
    <row r="2292" spans="2:18">
      <c r="B2292" s="130"/>
      <c r="C2292" s="95" t="str">
        <f>IFERROR(YEAR(VLOOKUP($B2292,A_Stammdaten!$B$18:$G$218,3,FALSE)),"")</f>
        <v/>
      </c>
      <c r="D2292" s="95" t="str">
        <f>IFERROR(VLOOKUP($B2292,A_Stammdaten!$B$18:$G$218,6,FALSE),"")</f>
        <v/>
      </c>
      <c r="E2292" s="131"/>
      <c r="F2292" s="130"/>
      <c r="G2292" s="130"/>
      <c r="H2292" s="96"/>
      <c r="I2292" s="105" t="str">
        <f>IFERROR(VLOOKUP($E2292,Listen!$I$5:$K$41,2,FALSE),"")</f>
        <v/>
      </c>
      <c r="J2292" s="105" t="str">
        <f>IFERROR(VLOOKUP($E2292,Listen!$I$5:$K$41,3,FALSE),"")</f>
        <v/>
      </c>
      <c r="K2292" s="111" t="str">
        <f>IFERROR(IF($C2292=K$2,$G2292*VLOOKUP($F2292,Listen!$B$5:$G$95,$J2292+1,FALSE)/VLOOKUP(K$2,Listen!$B$5:$G$95,$J2292+1,FALSE),"-")*IF($D2292="Abgabe",0,1),"")</f>
        <v/>
      </c>
      <c r="L2292" s="111" t="str">
        <f>IFERROR(IF($C2292=L$2,$G2292*VLOOKUP($F2292,Listen!$B$5:$G$95,$J2292+1,FALSE)/VLOOKUP(L$2,Listen!$B$5:$G$95,$J2292+1,FALSE),"-")*IF($D2292="Abgabe",0,1),"")</f>
        <v/>
      </c>
      <c r="M2292" s="111" t="str">
        <f>IFERROR(IF($C2292=M$2,$G2292*VLOOKUP($F2292,Listen!$B$5:$G$95,$J2292+1,FALSE)/VLOOKUP(M$2,Listen!$B$5:$G$95,$J2292+1,FALSE),"-")*IF($D2292="Abgabe",0,1),"")</f>
        <v/>
      </c>
      <c r="N2292" s="111" t="str">
        <f>IFERROR(IF($C2292=N$2,$G2292*VLOOKUP($F2292,Listen!$B$5:$G$95,$J2292+1,FALSE)/VLOOKUP(N$2,Listen!$B$5:$G$95,$J2292+1,FALSE),"-")*IF($D2292="Abgabe",0,1),"")</f>
        <v/>
      </c>
      <c r="O2292" s="111" t="str">
        <f>IFERROR(IF($C2292=O$2,$G2292*VLOOKUP($F2292,Listen!$B$5:$G$95,$J2292+1,FALSE)/VLOOKUP(O$2,Listen!$B$5:$G$95,$J2292+1,FALSE),"-")*IF($D2292="Abgabe",0,1),"")</f>
        <v/>
      </c>
      <c r="P2292" s="111" t="str">
        <f>IFERROR(IF($C2292=P$2,$G2292*VLOOKUP($F2292,Listen!$B$5:$G$95,$J2292+1,FALSE)/VLOOKUP(P$2,Listen!$B$5:$G$95,$J2292+1,FALSE),"-")*IF($D2292="Abgabe",0,1),"")</f>
        <v/>
      </c>
      <c r="Q2292" s="111" t="str">
        <f>IFERROR(IF($C2292=Q$2,$G2292*VLOOKUP($F2292,Listen!$B$5:$G$95,$J2292+1,FALSE)/VLOOKUP(Q$2,Listen!$B$5:$G$95,$J2292+1,FALSE),"-")*IF($D2292="Abgabe",0,1),"")</f>
        <v/>
      </c>
      <c r="R2292" s="111" t="str">
        <f>IFERROR(IF($C2292=R$2,$G2292*VLOOKUP($F2292,Listen!$B$5:$G$95,$J2292+1,FALSE)/VLOOKUP(R$2,Listen!$B$5:$G$95,$J2292+1,FALSE),"-")*IF($D2292="Abgabe",0,1),"")</f>
        <v/>
      </c>
    </row>
    <row r="2293" spans="2:18">
      <c r="B2293" s="130"/>
      <c r="C2293" s="95" t="str">
        <f>IFERROR(YEAR(VLOOKUP($B2293,A_Stammdaten!$B$18:$G$218,3,FALSE)),"")</f>
        <v/>
      </c>
      <c r="D2293" s="95" t="str">
        <f>IFERROR(VLOOKUP($B2293,A_Stammdaten!$B$18:$G$218,6,FALSE),"")</f>
        <v/>
      </c>
      <c r="E2293" s="131"/>
      <c r="F2293" s="130"/>
      <c r="G2293" s="130"/>
      <c r="H2293" s="96"/>
      <c r="I2293" s="105" t="str">
        <f>IFERROR(VLOOKUP($E2293,Listen!$I$5:$K$41,2,FALSE),"")</f>
        <v/>
      </c>
      <c r="J2293" s="105" t="str">
        <f>IFERROR(VLOOKUP($E2293,Listen!$I$5:$K$41,3,FALSE),"")</f>
        <v/>
      </c>
      <c r="K2293" s="111" t="str">
        <f>IFERROR(IF($C2293=K$2,$G2293*VLOOKUP($F2293,Listen!$B$5:$G$95,$J2293+1,FALSE)/VLOOKUP(K$2,Listen!$B$5:$G$95,$J2293+1,FALSE),"-")*IF($D2293="Abgabe",0,1),"")</f>
        <v/>
      </c>
      <c r="L2293" s="111" t="str">
        <f>IFERROR(IF($C2293=L$2,$G2293*VLOOKUP($F2293,Listen!$B$5:$G$95,$J2293+1,FALSE)/VLOOKUP(L$2,Listen!$B$5:$G$95,$J2293+1,FALSE),"-")*IF($D2293="Abgabe",0,1),"")</f>
        <v/>
      </c>
      <c r="M2293" s="111" t="str">
        <f>IFERROR(IF($C2293=M$2,$G2293*VLOOKUP($F2293,Listen!$B$5:$G$95,$J2293+1,FALSE)/VLOOKUP(M$2,Listen!$B$5:$G$95,$J2293+1,FALSE),"-")*IF($D2293="Abgabe",0,1),"")</f>
        <v/>
      </c>
      <c r="N2293" s="111" t="str">
        <f>IFERROR(IF($C2293=N$2,$G2293*VLOOKUP($F2293,Listen!$B$5:$G$95,$J2293+1,FALSE)/VLOOKUP(N$2,Listen!$B$5:$G$95,$J2293+1,FALSE),"-")*IF($D2293="Abgabe",0,1),"")</f>
        <v/>
      </c>
      <c r="O2293" s="111" t="str">
        <f>IFERROR(IF($C2293=O$2,$G2293*VLOOKUP($F2293,Listen!$B$5:$G$95,$J2293+1,FALSE)/VLOOKUP(O$2,Listen!$B$5:$G$95,$J2293+1,FALSE),"-")*IF($D2293="Abgabe",0,1),"")</f>
        <v/>
      </c>
      <c r="P2293" s="111" t="str">
        <f>IFERROR(IF($C2293=P$2,$G2293*VLOOKUP($F2293,Listen!$B$5:$G$95,$J2293+1,FALSE)/VLOOKUP(P$2,Listen!$B$5:$G$95,$J2293+1,FALSE),"-")*IF($D2293="Abgabe",0,1),"")</f>
        <v/>
      </c>
      <c r="Q2293" s="111" t="str">
        <f>IFERROR(IF($C2293=Q$2,$G2293*VLOOKUP($F2293,Listen!$B$5:$G$95,$J2293+1,FALSE)/VLOOKUP(Q$2,Listen!$B$5:$G$95,$J2293+1,FALSE),"-")*IF($D2293="Abgabe",0,1),"")</f>
        <v/>
      </c>
      <c r="R2293" s="111" t="str">
        <f>IFERROR(IF($C2293=R$2,$G2293*VLOOKUP($F2293,Listen!$B$5:$G$95,$J2293+1,FALSE)/VLOOKUP(R$2,Listen!$B$5:$G$95,$J2293+1,FALSE),"-")*IF($D2293="Abgabe",0,1),"")</f>
        <v/>
      </c>
    </row>
    <row r="2294" spans="2:18">
      <c r="B2294" s="130"/>
      <c r="C2294" s="95" t="str">
        <f>IFERROR(YEAR(VLOOKUP($B2294,A_Stammdaten!$B$18:$G$218,3,FALSE)),"")</f>
        <v/>
      </c>
      <c r="D2294" s="95" t="str">
        <f>IFERROR(VLOOKUP($B2294,A_Stammdaten!$B$18:$G$218,6,FALSE),"")</f>
        <v/>
      </c>
      <c r="E2294" s="131"/>
      <c r="F2294" s="130"/>
      <c r="G2294" s="130"/>
      <c r="H2294" s="96"/>
      <c r="I2294" s="105" t="str">
        <f>IFERROR(VLOOKUP($E2294,Listen!$I$5:$K$41,2,FALSE),"")</f>
        <v/>
      </c>
      <c r="J2294" s="105" t="str">
        <f>IFERROR(VLOOKUP($E2294,Listen!$I$5:$K$41,3,FALSE),"")</f>
        <v/>
      </c>
      <c r="K2294" s="111" t="str">
        <f>IFERROR(IF($C2294=K$2,$G2294*VLOOKUP($F2294,Listen!$B$5:$G$95,$J2294+1,FALSE)/VLOOKUP(K$2,Listen!$B$5:$G$95,$J2294+1,FALSE),"-")*IF($D2294="Abgabe",0,1),"")</f>
        <v/>
      </c>
      <c r="L2294" s="111" t="str">
        <f>IFERROR(IF($C2294=L$2,$G2294*VLOOKUP($F2294,Listen!$B$5:$G$95,$J2294+1,FALSE)/VLOOKUP(L$2,Listen!$B$5:$G$95,$J2294+1,FALSE),"-")*IF($D2294="Abgabe",0,1),"")</f>
        <v/>
      </c>
      <c r="M2294" s="111" t="str">
        <f>IFERROR(IF($C2294=M$2,$G2294*VLOOKUP($F2294,Listen!$B$5:$G$95,$J2294+1,FALSE)/VLOOKUP(M$2,Listen!$B$5:$G$95,$J2294+1,FALSE),"-")*IF($D2294="Abgabe",0,1),"")</f>
        <v/>
      </c>
      <c r="N2294" s="111" t="str">
        <f>IFERROR(IF($C2294=N$2,$G2294*VLOOKUP($F2294,Listen!$B$5:$G$95,$J2294+1,FALSE)/VLOOKUP(N$2,Listen!$B$5:$G$95,$J2294+1,FALSE),"-")*IF($D2294="Abgabe",0,1),"")</f>
        <v/>
      </c>
      <c r="O2294" s="111" t="str">
        <f>IFERROR(IF($C2294=O$2,$G2294*VLOOKUP($F2294,Listen!$B$5:$G$95,$J2294+1,FALSE)/VLOOKUP(O$2,Listen!$B$5:$G$95,$J2294+1,FALSE),"-")*IF($D2294="Abgabe",0,1),"")</f>
        <v/>
      </c>
      <c r="P2294" s="111" t="str">
        <f>IFERROR(IF($C2294=P$2,$G2294*VLOOKUP($F2294,Listen!$B$5:$G$95,$J2294+1,FALSE)/VLOOKUP(P$2,Listen!$B$5:$G$95,$J2294+1,FALSE),"-")*IF($D2294="Abgabe",0,1),"")</f>
        <v/>
      </c>
      <c r="Q2294" s="111" t="str">
        <f>IFERROR(IF($C2294=Q$2,$G2294*VLOOKUP($F2294,Listen!$B$5:$G$95,$J2294+1,FALSE)/VLOOKUP(Q$2,Listen!$B$5:$G$95,$J2294+1,FALSE),"-")*IF($D2294="Abgabe",0,1),"")</f>
        <v/>
      </c>
      <c r="R2294" s="111" t="str">
        <f>IFERROR(IF($C2294=R$2,$G2294*VLOOKUP($F2294,Listen!$B$5:$G$95,$J2294+1,FALSE)/VLOOKUP(R$2,Listen!$B$5:$G$95,$J2294+1,FALSE),"-")*IF($D2294="Abgabe",0,1),"")</f>
        <v/>
      </c>
    </row>
    <row r="2295" spans="2:18">
      <c r="B2295" s="130"/>
      <c r="C2295" s="95" t="str">
        <f>IFERROR(YEAR(VLOOKUP($B2295,A_Stammdaten!$B$18:$G$218,3,FALSE)),"")</f>
        <v/>
      </c>
      <c r="D2295" s="95" t="str">
        <f>IFERROR(VLOOKUP($B2295,A_Stammdaten!$B$18:$G$218,6,FALSE),"")</f>
        <v/>
      </c>
      <c r="E2295" s="131"/>
      <c r="F2295" s="130"/>
      <c r="G2295" s="130"/>
      <c r="H2295" s="96"/>
      <c r="I2295" s="105" t="str">
        <f>IFERROR(VLOOKUP($E2295,Listen!$I$5:$K$41,2,FALSE),"")</f>
        <v/>
      </c>
      <c r="J2295" s="105" t="str">
        <f>IFERROR(VLOOKUP($E2295,Listen!$I$5:$K$41,3,FALSE),"")</f>
        <v/>
      </c>
      <c r="K2295" s="111" t="str">
        <f>IFERROR(IF($C2295=K$2,$G2295*VLOOKUP($F2295,Listen!$B$5:$G$95,$J2295+1,FALSE)/VLOOKUP(K$2,Listen!$B$5:$G$95,$J2295+1,FALSE),"-")*IF($D2295="Abgabe",0,1),"")</f>
        <v/>
      </c>
      <c r="L2295" s="111" t="str">
        <f>IFERROR(IF($C2295=L$2,$G2295*VLOOKUP($F2295,Listen!$B$5:$G$95,$J2295+1,FALSE)/VLOOKUP(L$2,Listen!$B$5:$G$95,$J2295+1,FALSE),"-")*IF($D2295="Abgabe",0,1),"")</f>
        <v/>
      </c>
      <c r="M2295" s="111" t="str">
        <f>IFERROR(IF($C2295=M$2,$G2295*VLOOKUP($F2295,Listen!$B$5:$G$95,$J2295+1,FALSE)/VLOOKUP(M$2,Listen!$B$5:$G$95,$J2295+1,FALSE),"-")*IF($D2295="Abgabe",0,1),"")</f>
        <v/>
      </c>
      <c r="N2295" s="111" t="str">
        <f>IFERROR(IF($C2295=N$2,$G2295*VLOOKUP($F2295,Listen!$B$5:$G$95,$J2295+1,FALSE)/VLOOKUP(N$2,Listen!$B$5:$G$95,$J2295+1,FALSE),"-")*IF($D2295="Abgabe",0,1),"")</f>
        <v/>
      </c>
      <c r="O2295" s="111" t="str">
        <f>IFERROR(IF($C2295=O$2,$G2295*VLOOKUP($F2295,Listen!$B$5:$G$95,$J2295+1,FALSE)/VLOOKUP(O$2,Listen!$B$5:$G$95,$J2295+1,FALSE),"-")*IF($D2295="Abgabe",0,1),"")</f>
        <v/>
      </c>
      <c r="P2295" s="111" t="str">
        <f>IFERROR(IF($C2295=P$2,$G2295*VLOOKUP($F2295,Listen!$B$5:$G$95,$J2295+1,FALSE)/VLOOKUP(P$2,Listen!$B$5:$G$95,$J2295+1,FALSE),"-")*IF($D2295="Abgabe",0,1),"")</f>
        <v/>
      </c>
      <c r="Q2295" s="111" t="str">
        <f>IFERROR(IF($C2295=Q$2,$G2295*VLOOKUP($F2295,Listen!$B$5:$G$95,$J2295+1,FALSE)/VLOOKUP(Q$2,Listen!$B$5:$G$95,$J2295+1,FALSE),"-")*IF($D2295="Abgabe",0,1),"")</f>
        <v/>
      </c>
      <c r="R2295" s="111" t="str">
        <f>IFERROR(IF($C2295=R$2,$G2295*VLOOKUP($F2295,Listen!$B$5:$G$95,$J2295+1,FALSE)/VLOOKUP(R$2,Listen!$B$5:$G$95,$J2295+1,FALSE),"-")*IF($D2295="Abgabe",0,1),"")</f>
        <v/>
      </c>
    </row>
    <row r="2296" spans="2:18">
      <c r="B2296" s="130"/>
      <c r="C2296" s="95" t="str">
        <f>IFERROR(YEAR(VLOOKUP($B2296,A_Stammdaten!$B$18:$G$218,3,FALSE)),"")</f>
        <v/>
      </c>
      <c r="D2296" s="95" t="str">
        <f>IFERROR(VLOOKUP($B2296,A_Stammdaten!$B$18:$G$218,6,FALSE),"")</f>
        <v/>
      </c>
      <c r="E2296" s="131"/>
      <c r="F2296" s="130"/>
      <c r="G2296" s="130"/>
      <c r="H2296" s="96"/>
      <c r="I2296" s="105" t="str">
        <f>IFERROR(VLOOKUP($E2296,Listen!$I$5:$K$41,2,FALSE),"")</f>
        <v/>
      </c>
      <c r="J2296" s="105" t="str">
        <f>IFERROR(VLOOKUP($E2296,Listen!$I$5:$K$41,3,FALSE),"")</f>
        <v/>
      </c>
      <c r="K2296" s="111" t="str">
        <f>IFERROR(IF($C2296=K$2,$G2296*VLOOKUP($F2296,Listen!$B$5:$G$95,$J2296+1,FALSE)/VLOOKUP(K$2,Listen!$B$5:$G$95,$J2296+1,FALSE),"-")*IF($D2296="Abgabe",0,1),"")</f>
        <v/>
      </c>
      <c r="L2296" s="111" t="str">
        <f>IFERROR(IF($C2296=L$2,$G2296*VLOOKUP($F2296,Listen!$B$5:$G$95,$J2296+1,FALSE)/VLOOKUP(L$2,Listen!$B$5:$G$95,$J2296+1,FALSE),"-")*IF($D2296="Abgabe",0,1),"")</f>
        <v/>
      </c>
      <c r="M2296" s="111" t="str">
        <f>IFERROR(IF($C2296=M$2,$G2296*VLOOKUP($F2296,Listen!$B$5:$G$95,$J2296+1,FALSE)/VLOOKUP(M$2,Listen!$B$5:$G$95,$J2296+1,FALSE),"-")*IF($D2296="Abgabe",0,1),"")</f>
        <v/>
      </c>
      <c r="N2296" s="111" t="str">
        <f>IFERROR(IF($C2296=N$2,$G2296*VLOOKUP($F2296,Listen!$B$5:$G$95,$J2296+1,FALSE)/VLOOKUP(N$2,Listen!$B$5:$G$95,$J2296+1,FALSE),"-")*IF($D2296="Abgabe",0,1),"")</f>
        <v/>
      </c>
      <c r="O2296" s="111" t="str">
        <f>IFERROR(IF($C2296=O$2,$G2296*VLOOKUP($F2296,Listen!$B$5:$G$95,$J2296+1,FALSE)/VLOOKUP(O$2,Listen!$B$5:$G$95,$J2296+1,FALSE),"-")*IF($D2296="Abgabe",0,1),"")</f>
        <v/>
      </c>
      <c r="P2296" s="111" t="str">
        <f>IFERROR(IF($C2296=P$2,$G2296*VLOOKUP($F2296,Listen!$B$5:$G$95,$J2296+1,FALSE)/VLOOKUP(P$2,Listen!$B$5:$G$95,$J2296+1,FALSE),"-")*IF($D2296="Abgabe",0,1),"")</f>
        <v/>
      </c>
      <c r="Q2296" s="111" t="str">
        <f>IFERROR(IF($C2296=Q$2,$G2296*VLOOKUP($F2296,Listen!$B$5:$G$95,$J2296+1,FALSE)/VLOOKUP(Q$2,Listen!$B$5:$G$95,$J2296+1,FALSE),"-")*IF($D2296="Abgabe",0,1),"")</f>
        <v/>
      </c>
      <c r="R2296" s="111" t="str">
        <f>IFERROR(IF($C2296=R$2,$G2296*VLOOKUP($F2296,Listen!$B$5:$G$95,$J2296+1,FALSE)/VLOOKUP(R$2,Listen!$B$5:$G$95,$J2296+1,FALSE),"-")*IF($D2296="Abgabe",0,1),"")</f>
        <v/>
      </c>
    </row>
    <row r="2297" spans="2:18">
      <c r="B2297" s="130"/>
      <c r="C2297" s="95" t="str">
        <f>IFERROR(YEAR(VLOOKUP($B2297,A_Stammdaten!$B$18:$G$218,3,FALSE)),"")</f>
        <v/>
      </c>
      <c r="D2297" s="95" t="str">
        <f>IFERROR(VLOOKUP($B2297,A_Stammdaten!$B$18:$G$218,6,FALSE),"")</f>
        <v/>
      </c>
      <c r="E2297" s="131"/>
      <c r="F2297" s="130"/>
      <c r="G2297" s="130"/>
      <c r="H2297" s="96"/>
      <c r="I2297" s="105" t="str">
        <f>IFERROR(VLOOKUP($E2297,Listen!$I$5:$K$41,2,FALSE),"")</f>
        <v/>
      </c>
      <c r="J2297" s="105" t="str">
        <f>IFERROR(VLOOKUP($E2297,Listen!$I$5:$K$41,3,FALSE),"")</f>
        <v/>
      </c>
      <c r="K2297" s="111" t="str">
        <f>IFERROR(IF($C2297=K$2,$G2297*VLOOKUP($F2297,Listen!$B$5:$G$95,$J2297+1,FALSE)/VLOOKUP(K$2,Listen!$B$5:$G$95,$J2297+1,FALSE),"-")*IF($D2297="Abgabe",0,1),"")</f>
        <v/>
      </c>
      <c r="L2297" s="111" t="str">
        <f>IFERROR(IF($C2297=L$2,$G2297*VLOOKUP($F2297,Listen!$B$5:$G$95,$J2297+1,FALSE)/VLOOKUP(L$2,Listen!$B$5:$G$95,$J2297+1,FALSE),"-")*IF($D2297="Abgabe",0,1),"")</f>
        <v/>
      </c>
      <c r="M2297" s="111" t="str">
        <f>IFERROR(IF($C2297=M$2,$G2297*VLOOKUP($F2297,Listen!$B$5:$G$95,$J2297+1,FALSE)/VLOOKUP(M$2,Listen!$B$5:$G$95,$J2297+1,FALSE),"-")*IF($D2297="Abgabe",0,1),"")</f>
        <v/>
      </c>
      <c r="N2297" s="111" t="str">
        <f>IFERROR(IF($C2297=N$2,$G2297*VLOOKUP($F2297,Listen!$B$5:$G$95,$J2297+1,FALSE)/VLOOKUP(N$2,Listen!$B$5:$G$95,$J2297+1,FALSE),"-")*IF($D2297="Abgabe",0,1),"")</f>
        <v/>
      </c>
      <c r="O2297" s="111" t="str">
        <f>IFERROR(IF($C2297=O$2,$G2297*VLOOKUP($F2297,Listen!$B$5:$G$95,$J2297+1,FALSE)/VLOOKUP(O$2,Listen!$B$5:$G$95,$J2297+1,FALSE),"-")*IF($D2297="Abgabe",0,1),"")</f>
        <v/>
      </c>
      <c r="P2297" s="111" t="str">
        <f>IFERROR(IF($C2297=P$2,$G2297*VLOOKUP($F2297,Listen!$B$5:$G$95,$J2297+1,FALSE)/VLOOKUP(P$2,Listen!$B$5:$G$95,$J2297+1,FALSE),"-")*IF($D2297="Abgabe",0,1),"")</f>
        <v/>
      </c>
      <c r="Q2297" s="111" t="str">
        <f>IFERROR(IF($C2297=Q$2,$G2297*VLOOKUP($F2297,Listen!$B$5:$G$95,$J2297+1,FALSE)/VLOOKUP(Q$2,Listen!$B$5:$G$95,$J2297+1,FALSE),"-")*IF($D2297="Abgabe",0,1),"")</f>
        <v/>
      </c>
      <c r="R2297" s="111" t="str">
        <f>IFERROR(IF($C2297=R$2,$G2297*VLOOKUP($F2297,Listen!$B$5:$G$95,$J2297+1,FALSE)/VLOOKUP(R$2,Listen!$B$5:$G$95,$J2297+1,FALSE),"-")*IF($D2297="Abgabe",0,1),"")</f>
        <v/>
      </c>
    </row>
    <row r="2298" spans="2:18">
      <c r="B2298" s="130"/>
      <c r="C2298" s="95" t="str">
        <f>IFERROR(YEAR(VLOOKUP($B2298,A_Stammdaten!$B$18:$G$218,3,FALSE)),"")</f>
        <v/>
      </c>
      <c r="D2298" s="95" t="str">
        <f>IFERROR(VLOOKUP($B2298,A_Stammdaten!$B$18:$G$218,6,FALSE),"")</f>
        <v/>
      </c>
      <c r="E2298" s="131"/>
      <c r="F2298" s="130"/>
      <c r="G2298" s="130"/>
      <c r="H2298" s="96"/>
      <c r="I2298" s="105" t="str">
        <f>IFERROR(VLOOKUP($E2298,Listen!$I$5:$K$41,2,FALSE),"")</f>
        <v/>
      </c>
      <c r="J2298" s="105" t="str">
        <f>IFERROR(VLOOKUP($E2298,Listen!$I$5:$K$41,3,FALSE),"")</f>
        <v/>
      </c>
      <c r="K2298" s="111" t="str">
        <f>IFERROR(IF($C2298=K$2,$G2298*VLOOKUP($F2298,Listen!$B$5:$G$95,$J2298+1,FALSE)/VLOOKUP(K$2,Listen!$B$5:$G$95,$J2298+1,FALSE),"-")*IF($D2298="Abgabe",0,1),"")</f>
        <v/>
      </c>
      <c r="L2298" s="111" t="str">
        <f>IFERROR(IF($C2298=L$2,$G2298*VLOOKUP($F2298,Listen!$B$5:$G$95,$J2298+1,FALSE)/VLOOKUP(L$2,Listen!$B$5:$G$95,$J2298+1,FALSE),"-")*IF($D2298="Abgabe",0,1),"")</f>
        <v/>
      </c>
      <c r="M2298" s="111" t="str">
        <f>IFERROR(IF($C2298=M$2,$G2298*VLOOKUP($F2298,Listen!$B$5:$G$95,$J2298+1,FALSE)/VLOOKUP(M$2,Listen!$B$5:$G$95,$J2298+1,FALSE),"-")*IF($D2298="Abgabe",0,1),"")</f>
        <v/>
      </c>
      <c r="N2298" s="111" t="str">
        <f>IFERROR(IF($C2298=N$2,$G2298*VLOOKUP($F2298,Listen!$B$5:$G$95,$J2298+1,FALSE)/VLOOKUP(N$2,Listen!$B$5:$G$95,$J2298+1,FALSE),"-")*IF($D2298="Abgabe",0,1),"")</f>
        <v/>
      </c>
      <c r="O2298" s="111" t="str">
        <f>IFERROR(IF($C2298=O$2,$G2298*VLOOKUP($F2298,Listen!$B$5:$G$95,$J2298+1,FALSE)/VLOOKUP(O$2,Listen!$B$5:$G$95,$J2298+1,FALSE),"-")*IF($D2298="Abgabe",0,1),"")</f>
        <v/>
      </c>
      <c r="P2298" s="111" t="str">
        <f>IFERROR(IF($C2298=P$2,$G2298*VLOOKUP($F2298,Listen!$B$5:$G$95,$J2298+1,FALSE)/VLOOKUP(P$2,Listen!$B$5:$G$95,$J2298+1,FALSE),"-")*IF($D2298="Abgabe",0,1),"")</f>
        <v/>
      </c>
      <c r="Q2298" s="111" t="str">
        <f>IFERROR(IF($C2298=Q$2,$G2298*VLOOKUP($F2298,Listen!$B$5:$G$95,$J2298+1,FALSE)/VLOOKUP(Q$2,Listen!$B$5:$G$95,$J2298+1,FALSE),"-")*IF($D2298="Abgabe",0,1),"")</f>
        <v/>
      </c>
      <c r="R2298" s="111" t="str">
        <f>IFERROR(IF($C2298=R$2,$G2298*VLOOKUP($F2298,Listen!$B$5:$G$95,$J2298+1,FALSE)/VLOOKUP(R$2,Listen!$B$5:$G$95,$J2298+1,FALSE),"-")*IF($D2298="Abgabe",0,1),"")</f>
        <v/>
      </c>
    </row>
    <row r="2299" spans="2:18">
      <c r="B2299" s="130"/>
      <c r="C2299" s="95" t="str">
        <f>IFERROR(YEAR(VLOOKUP($B2299,A_Stammdaten!$B$18:$G$218,3,FALSE)),"")</f>
        <v/>
      </c>
      <c r="D2299" s="95" t="str">
        <f>IFERROR(VLOOKUP($B2299,A_Stammdaten!$B$18:$G$218,6,FALSE),"")</f>
        <v/>
      </c>
      <c r="E2299" s="131"/>
      <c r="F2299" s="130"/>
      <c r="G2299" s="130"/>
      <c r="H2299" s="96"/>
      <c r="I2299" s="105" t="str">
        <f>IFERROR(VLOOKUP($E2299,Listen!$I$5:$K$41,2,FALSE),"")</f>
        <v/>
      </c>
      <c r="J2299" s="105" t="str">
        <f>IFERROR(VLOOKUP($E2299,Listen!$I$5:$K$41,3,FALSE),"")</f>
        <v/>
      </c>
      <c r="K2299" s="111" t="str">
        <f>IFERROR(IF($C2299=K$2,$G2299*VLOOKUP($F2299,Listen!$B$5:$G$95,$J2299+1,FALSE)/VLOOKUP(K$2,Listen!$B$5:$G$95,$J2299+1,FALSE),"-")*IF($D2299="Abgabe",0,1),"")</f>
        <v/>
      </c>
      <c r="L2299" s="111" t="str">
        <f>IFERROR(IF($C2299=L$2,$G2299*VLOOKUP($F2299,Listen!$B$5:$G$95,$J2299+1,FALSE)/VLOOKUP(L$2,Listen!$B$5:$G$95,$J2299+1,FALSE),"-")*IF($D2299="Abgabe",0,1),"")</f>
        <v/>
      </c>
      <c r="M2299" s="111" t="str">
        <f>IFERROR(IF($C2299=M$2,$G2299*VLOOKUP($F2299,Listen!$B$5:$G$95,$J2299+1,FALSE)/VLOOKUP(M$2,Listen!$B$5:$G$95,$J2299+1,FALSE),"-")*IF($D2299="Abgabe",0,1),"")</f>
        <v/>
      </c>
      <c r="N2299" s="111" t="str">
        <f>IFERROR(IF($C2299=N$2,$G2299*VLOOKUP($F2299,Listen!$B$5:$G$95,$J2299+1,FALSE)/VLOOKUP(N$2,Listen!$B$5:$G$95,$J2299+1,FALSE),"-")*IF($D2299="Abgabe",0,1),"")</f>
        <v/>
      </c>
      <c r="O2299" s="111" t="str">
        <f>IFERROR(IF($C2299=O$2,$G2299*VLOOKUP($F2299,Listen!$B$5:$G$95,$J2299+1,FALSE)/VLOOKUP(O$2,Listen!$B$5:$G$95,$J2299+1,FALSE),"-")*IF($D2299="Abgabe",0,1),"")</f>
        <v/>
      </c>
      <c r="P2299" s="111" t="str">
        <f>IFERROR(IF($C2299=P$2,$G2299*VLOOKUP($F2299,Listen!$B$5:$G$95,$J2299+1,FALSE)/VLOOKUP(P$2,Listen!$B$5:$G$95,$J2299+1,FALSE),"-")*IF($D2299="Abgabe",0,1),"")</f>
        <v/>
      </c>
      <c r="Q2299" s="111" t="str">
        <f>IFERROR(IF($C2299=Q$2,$G2299*VLOOKUP($F2299,Listen!$B$5:$G$95,$J2299+1,FALSE)/VLOOKUP(Q$2,Listen!$B$5:$G$95,$J2299+1,FALSE),"-")*IF($D2299="Abgabe",0,1),"")</f>
        <v/>
      </c>
      <c r="R2299" s="111" t="str">
        <f>IFERROR(IF($C2299=R$2,$G2299*VLOOKUP($F2299,Listen!$B$5:$G$95,$J2299+1,FALSE)/VLOOKUP(R$2,Listen!$B$5:$G$95,$J2299+1,FALSE),"-")*IF($D2299="Abgabe",0,1),"")</f>
        <v/>
      </c>
    </row>
    <row r="2300" spans="2:18">
      <c r="B2300" s="130"/>
      <c r="C2300" s="95" t="str">
        <f>IFERROR(YEAR(VLOOKUP($B2300,A_Stammdaten!$B$18:$G$218,3,FALSE)),"")</f>
        <v/>
      </c>
      <c r="D2300" s="95" t="str">
        <f>IFERROR(VLOOKUP($B2300,A_Stammdaten!$B$18:$G$218,6,FALSE),"")</f>
        <v/>
      </c>
      <c r="E2300" s="131"/>
      <c r="F2300" s="130"/>
      <c r="G2300" s="130"/>
      <c r="H2300" s="96"/>
      <c r="I2300" s="105" t="str">
        <f>IFERROR(VLOOKUP($E2300,Listen!$I$5:$K$41,2,FALSE),"")</f>
        <v/>
      </c>
      <c r="J2300" s="105" t="str">
        <f>IFERROR(VLOOKUP($E2300,Listen!$I$5:$K$41,3,FALSE),"")</f>
        <v/>
      </c>
      <c r="K2300" s="111" t="str">
        <f>IFERROR(IF($C2300=K$2,$G2300*VLOOKUP($F2300,Listen!$B$5:$G$95,$J2300+1,FALSE)/VLOOKUP(K$2,Listen!$B$5:$G$95,$J2300+1,FALSE),"-")*IF($D2300="Abgabe",0,1),"")</f>
        <v/>
      </c>
      <c r="L2300" s="111" t="str">
        <f>IFERROR(IF($C2300=L$2,$G2300*VLOOKUP($F2300,Listen!$B$5:$G$95,$J2300+1,FALSE)/VLOOKUP(L$2,Listen!$B$5:$G$95,$J2300+1,FALSE),"-")*IF($D2300="Abgabe",0,1),"")</f>
        <v/>
      </c>
      <c r="M2300" s="111" t="str">
        <f>IFERROR(IF($C2300=M$2,$G2300*VLOOKUP($F2300,Listen!$B$5:$G$95,$J2300+1,FALSE)/VLOOKUP(M$2,Listen!$B$5:$G$95,$J2300+1,FALSE),"-")*IF($D2300="Abgabe",0,1),"")</f>
        <v/>
      </c>
      <c r="N2300" s="111" t="str">
        <f>IFERROR(IF($C2300=N$2,$G2300*VLOOKUP($F2300,Listen!$B$5:$G$95,$J2300+1,FALSE)/VLOOKUP(N$2,Listen!$B$5:$G$95,$J2300+1,FALSE),"-")*IF($D2300="Abgabe",0,1),"")</f>
        <v/>
      </c>
      <c r="O2300" s="111" t="str">
        <f>IFERROR(IF($C2300=O$2,$G2300*VLOOKUP($F2300,Listen!$B$5:$G$95,$J2300+1,FALSE)/VLOOKUP(O$2,Listen!$B$5:$G$95,$J2300+1,FALSE),"-")*IF($D2300="Abgabe",0,1),"")</f>
        <v/>
      </c>
      <c r="P2300" s="111" t="str">
        <f>IFERROR(IF($C2300=P$2,$G2300*VLOOKUP($F2300,Listen!$B$5:$G$95,$J2300+1,FALSE)/VLOOKUP(P$2,Listen!$B$5:$G$95,$J2300+1,FALSE),"-")*IF($D2300="Abgabe",0,1),"")</f>
        <v/>
      </c>
      <c r="Q2300" s="111" t="str">
        <f>IFERROR(IF($C2300=Q$2,$G2300*VLOOKUP($F2300,Listen!$B$5:$G$95,$J2300+1,FALSE)/VLOOKUP(Q$2,Listen!$B$5:$G$95,$J2300+1,FALSE),"-")*IF($D2300="Abgabe",0,1),"")</f>
        <v/>
      </c>
      <c r="R2300" s="111" t="str">
        <f>IFERROR(IF($C2300=R$2,$G2300*VLOOKUP($F2300,Listen!$B$5:$G$95,$J2300+1,FALSE)/VLOOKUP(R$2,Listen!$B$5:$G$95,$J2300+1,FALSE),"-")*IF($D2300="Abgabe",0,1),"")</f>
        <v/>
      </c>
    </row>
    <row r="2301" spans="2:18">
      <c r="B2301" s="130"/>
      <c r="C2301" s="95" t="str">
        <f>IFERROR(YEAR(VLOOKUP($B2301,A_Stammdaten!$B$18:$G$218,3,FALSE)),"")</f>
        <v/>
      </c>
      <c r="D2301" s="95" t="str">
        <f>IFERROR(VLOOKUP($B2301,A_Stammdaten!$B$18:$G$218,6,FALSE),"")</f>
        <v/>
      </c>
      <c r="E2301" s="131"/>
      <c r="F2301" s="130"/>
      <c r="G2301" s="130"/>
      <c r="H2301" s="96"/>
      <c r="I2301" s="105" t="str">
        <f>IFERROR(VLOOKUP($E2301,Listen!$I$5:$K$41,2,FALSE),"")</f>
        <v/>
      </c>
      <c r="J2301" s="105" t="str">
        <f>IFERROR(VLOOKUP($E2301,Listen!$I$5:$K$41,3,FALSE),"")</f>
        <v/>
      </c>
      <c r="K2301" s="111" t="str">
        <f>IFERROR(IF($C2301=K$2,$G2301*VLOOKUP($F2301,Listen!$B$5:$G$95,$J2301+1,FALSE)/VLOOKUP(K$2,Listen!$B$5:$G$95,$J2301+1,FALSE),"-")*IF($D2301="Abgabe",0,1),"")</f>
        <v/>
      </c>
      <c r="L2301" s="111" t="str">
        <f>IFERROR(IF($C2301=L$2,$G2301*VLOOKUP($F2301,Listen!$B$5:$G$95,$J2301+1,FALSE)/VLOOKUP(L$2,Listen!$B$5:$G$95,$J2301+1,FALSE),"-")*IF($D2301="Abgabe",0,1),"")</f>
        <v/>
      </c>
      <c r="M2301" s="111" t="str">
        <f>IFERROR(IF($C2301=M$2,$G2301*VLOOKUP($F2301,Listen!$B$5:$G$95,$J2301+1,FALSE)/VLOOKUP(M$2,Listen!$B$5:$G$95,$J2301+1,FALSE),"-")*IF($D2301="Abgabe",0,1),"")</f>
        <v/>
      </c>
      <c r="N2301" s="111" t="str">
        <f>IFERROR(IF($C2301=N$2,$G2301*VLOOKUP($F2301,Listen!$B$5:$G$95,$J2301+1,FALSE)/VLOOKUP(N$2,Listen!$B$5:$G$95,$J2301+1,FALSE),"-")*IF($D2301="Abgabe",0,1),"")</f>
        <v/>
      </c>
      <c r="O2301" s="111" t="str">
        <f>IFERROR(IF($C2301=O$2,$G2301*VLOOKUP($F2301,Listen!$B$5:$G$95,$J2301+1,FALSE)/VLOOKUP(O$2,Listen!$B$5:$G$95,$J2301+1,FALSE),"-")*IF($D2301="Abgabe",0,1),"")</f>
        <v/>
      </c>
      <c r="P2301" s="111" t="str">
        <f>IFERROR(IF($C2301=P$2,$G2301*VLOOKUP($F2301,Listen!$B$5:$G$95,$J2301+1,FALSE)/VLOOKUP(P$2,Listen!$B$5:$G$95,$J2301+1,FALSE),"-")*IF($D2301="Abgabe",0,1),"")</f>
        <v/>
      </c>
      <c r="Q2301" s="111" t="str">
        <f>IFERROR(IF($C2301=Q$2,$G2301*VLOOKUP($F2301,Listen!$B$5:$G$95,$J2301+1,FALSE)/VLOOKUP(Q$2,Listen!$B$5:$G$95,$J2301+1,FALSE),"-")*IF($D2301="Abgabe",0,1),"")</f>
        <v/>
      </c>
      <c r="R2301" s="111" t="str">
        <f>IFERROR(IF($C2301=R$2,$G2301*VLOOKUP($F2301,Listen!$B$5:$G$95,$J2301+1,FALSE)/VLOOKUP(R$2,Listen!$B$5:$G$95,$J2301+1,FALSE),"-")*IF($D2301="Abgabe",0,1),"")</f>
        <v/>
      </c>
    </row>
    <row r="2302" spans="2:18">
      <c r="B2302" s="130"/>
      <c r="C2302" s="95" t="str">
        <f>IFERROR(YEAR(VLOOKUP($B2302,A_Stammdaten!$B$18:$G$218,3,FALSE)),"")</f>
        <v/>
      </c>
      <c r="D2302" s="95" t="str">
        <f>IFERROR(VLOOKUP($B2302,A_Stammdaten!$B$18:$G$218,6,FALSE),"")</f>
        <v/>
      </c>
      <c r="E2302" s="131"/>
      <c r="F2302" s="130"/>
      <c r="G2302" s="130"/>
      <c r="H2302" s="96"/>
      <c r="I2302" s="105" t="str">
        <f>IFERROR(VLOOKUP($E2302,Listen!$I$5:$K$41,2,FALSE),"")</f>
        <v/>
      </c>
      <c r="J2302" s="105" t="str">
        <f>IFERROR(VLOOKUP($E2302,Listen!$I$5:$K$41,3,FALSE),"")</f>
        <v/>
      </c>
      <c r="K2302" s="111" t="str">
        <f>IFERROR(IF($C2302=K$2,$G2302*VLOOKUP($F2302,Listen!$B$5:$G$95,$J2302+1,FALSE)/VLOOKUP(K$2,Listen!$B$5:$G$95,$J2302+1,FALSE),"-")*IF($D2302="Abgabe",0,1),"")</f>
        <v/>
      </c>
      <c r="L2302" s="111" t="str">
        <f>IFERROR(IF($C2302=L$2,$G2302*VLOOKUP($F2302,Listen!$B$5:$G$95,$J2302+1,FALSE)/VLOOKUP(L$2,Listen!$B$5:$G$95,$J2302+1,FALSE),"-")*IF($D2302="Abgabe",0,1),"")</f>
        <v/>
      </c>
      <c r="M2302" s="111" t="str">
        <f>IFERROR(IF($C2302=M$2,$G2302*VLOOKUP($F2302,Listen!$B$5:$G$95,$J2302+1,FALSE)/VLOOKUP(M$2,Listen!$B$5:$G$95,$J2302+1,FALSE),"-")*IF($D2302="Abgabe",0,1),"")</f>
        <v/>
      </c>
      <c r="N2302" s="111" t="str">
        <f>IFERROR(IF($C2302=N$2,$G2302*VLOOKUP($F2302,Listen!$B$5:$G$95,$J2302+1,FALSE)/VLOOKUP(N$2,Listen!$B$5:$G$95,$J2302+1,FALSE),"-")*IF($D2302="Abgabe",0,1),"")</f>
        <v/>
      </c>
      <c r="O2302" s="111" t="str">
        <f>IFERROR(IF($C2302=O$2,$G2302*VLOOKUP($F2302,Listen!$B$5:$G$95,$J2302+1,FALSE)/VLOOKUP(O$2,Listen!$B$5:$G$95,$J2302+1,FALSE),"-")*IF($D2302="Abgabe",0,1),"")</f>
        <v/>
      </c>
      <c r="P2302" s="111" t="str">
        <f>IFERROR(IF($C2302=P$2,$G2302*VLOOKUP($F2302,Listen!$B$5:$G$95,$J2302+1,FALSE)/VLOOKUP(P$2,Listen!$B$5:$G$95,$J2302+1,FALSE),"-")*IF($D2302="Abgabe",0,1),"")</f>
        <v/>
      </c>
      <c r="Q2302" s="111" t="str">
        <f>IFERROR(IF($C2302=Q$2,$G2302*VLOOKUP($F2302,Listen!$B$5:$G$95,$J2302+1,FALSE)/VLOOKUP(Q$2,Listen!$B$5:$G$95,$J2302+1,FALSE),"-")*IF($D2302="Abgabe",0,1),"")</f>
        <v/>
      </c>
      <c r="R2302" s="111" t="str">
        <f>IFERROR(IF($C2302=R$2,$G2302*VLOOKUP($F2302,Listen!$B$5:$G$95,$J2302+1,FALSE)/VLOOKUP(R$2,Listen!$B$5:$G$95,$J2302+1,FALSE),"-")*IF($D2302="Abgabe",0,1),"")</f>
        <v/>
      </c>
    </row>
    <row r="2303" spans="2:18">
      <c r="B2303" s="130"/>
      <c r="C2303" s="95" t="str">
        <f>IFERROR(YEAR(VLOOKUP($B2303,A_Stammdaten!$B$18:$G$218,3,FALSE)),"")</f>
        <v/>
      </c>
      <c r="D2303" s="95" t="str">
        <f>IFERROR(VLOOKUP($B2303,A_Stammdaten!$B$18:$G$218,6,FALSE),"")</f>
        <v/>
      </c>
      <c r="E2303" s="131"/>
      <c r="F2303" s="130"/>
      <c r="G2303" s="130"/>
      <c r="H2303" s="96"/>
      <c r="I2303" s="105" t="str">
        <f>IFERROR(VLOOKUP($E2303,Listen!$I$5:$K$41,2,FALSE),"")</f>
        <v/>
      </c>
      <c r="J2303" s="105" t="str">
        <f>IFERROR(VLOOKUP($E2303,Listen!$I$5:$K$41,3,FALSE),"")</f>
        <v/>
      </c>
      <c r="K2303" s="111" t="str">
        <f>IFERROR(IF($C2303=K$2,$G2303*VLOOKUP($F2303,Listen!$B$5:$G$95,$J2303+1,FALSE)/VLOOKUP(K$2,Listen!$B$5:$G$95,$J2303+1,FALSE),"-")*IF($D2303="Abgabe",0,1),"")</f>
        <v/>
      </c>
      <c r="L2303" s="111" t="str">
        <f>IFERROR(IF($C2303=L$2,$G2303*VLOOKUP($F2303,Listen!$B$5:$G$95,$J2303+1,FALSE)/VLOOKUP(L$2,Listen!$B$5:$G$95,$J2303+1,FALSE),"-")*IF($D2303="Abgabe",0,1),"")</f>
        <v/>
      </c>
      <c r="M2303" s="111" t="str">
        <f>IFERROR(IF($C2303=M$2,$G2303*VLOOKUP($F2303,Listen!$B$5:$G$95,$J2303+1,FALSE)/VLOOKUP(M$2,Listen!$B$5:$G$95,$J2303+1,FALSE),"-")*IF($D2303="Abgabe",0,1),"")</f>
        <v/>
      </c>
      <c r="N2303" s="111" t="str">
        <f>IFERROR(IF($C2303=N$2,$G2303*VLOOKUP($F2303,Listen!$B$5:$G$95,$J2303+1,FALSE)/VLOOKUP(N$2,Listen!$B$5:$G$95,$J2303+1,FALSE),"-")*IF($D2303="Abgabe",0,1),"")</f>
        <v/>
      </c>
      <c r="O2303" s="111" t="str">
        <f>IFERROR(IF($C2303=O$2,$G2303*VLOOKUP($F2303,Listen!$B$5:$G$95,$J2303+1,FALSE)/VLOOKUP(O$2,Listen!$B$5:$G$95,$J2303+1,FALSE),"-")*IF($D2303="Abgabe",0,1),"")</f>
        <v/>
      </c>
      <c r="P2303" s="111" t="str">
        <f>IFERROR(IF($C2303=P$2,$G2303*VLOOKUP($F2303,Listen!$B$5:$G$95,$J2303+1,FALSE)/VLOOKUP(P$2,Listen!$B$5:$G$95,$J2303+1,FALSE),"-")*IF($D2303="Abgabe",0,1),"")</f>
        <v/>
      </c>
      <c r="Q2303" s="111" t="str">
        <f>IFERROR(IF($C2303=Q$2,$G2303*VLOOKUP($F2303,Listen!$B$5:$G$95,$J2303+1,FALSE)/VLOOKUP(Q$2,Listen!$B$5:$G$95,$J2303+1,FALSE),"-")*IF($D2303="Abgabe",0,1),"")</f>
        <v/>
      </c>
      <c r="R2303" s="111" t="str">
        <f>IFERROR(IF($C2303=R$2,$G2303*VLOOKUP($F2303,Listen!$B$5:$G$95,$J2303+1,FALSE)/VLOOKUP(R$2,Listen!$B$5:$G$95,$J2303+1,FALSE),"-")*IF($D2303="Abgabe",0,1),"")</f>
        <v/>
      </c>
    </row>
    <row r="2304" spans="2:18">
      <c r="B2304" s="130"/>
      <c r="C2304" s="95" t="str">
        <f>IFERROR(YEAR(VLOOKUP($B2304,A_Stammdaten!$B$18:$G$218,3,FALSE)),"")</f>
        <v/>
      </c>
      <c r="D2304" s="95" t="str">
        <f>IFERROR(VLOOKUP($B2304,A_Stammdaten!$B$18:$G$218,6,FALSE),"")</f>
        <v/>
      </c>
      <c r="E2304" s="131"/>
      <c r="F2304" s="130"/>
      <c r="G2304" s="130"/>
      <c r="H2304" s="96"/>
      <c r="I2304" s="105" t="str">
        <f>IFERROR(VLOOKUP($E2304,Listen!$I$5:$K$41,2,FALSE),"")</f>
        <v/>
      </c>
      <c r="J2304" s="105" t="str">
        <f>IFERROR(VLOOKUP($E2304,Listen!$I$5:$K$41,3,FALSE),"")</f>
        <v/>
      </c>
      <c r="K2304" s="111" t="str">
        <f>IFERROR(IF($C2304=K$2,$G2304*VLOOKUP($F2304,Listen!$B$5:$G$95,$J2304+1,FALSE)/VLOOKUP(K$2,Listen!$B$5:$G$95,$J2304+1,FALSE),"-")*IF($D2304="Abgabe",0,1),"")</f>
        <v/>
      </c>
      <c r="L2304" s="111" t="str">
        <f>IFERROR(IF($C2304=L$2,$G2304*VLOOKUP($F2304,Listen!$B$5:$G$95,$J2304+1,FALSE)/VLOOKUP(L$2,Listen!$B$5:$G$95,$J2304+1,FALSE),"-")*IF($D2304="Abgabe",0,1),"")</f>
        <v/>
      </c>
      <c r="M2304" s="111" t="str">
        <f>IFERROR(IF($C2304=M$2,$G2304*VLOOKUP($F2304,Listen!$B$5:$G$95,$J2304+1,FALSE)/VLOOKUP(M$2,Listen!$B$5:$G$95,$J2304+1,FALSE),"-")*IF($D2304="Abgabe",0,1),"")</f>
        <v/>
      </c>
      <c r="N2304" s="111" t="str">
        <f>IFERROR(IF($C2304=N$2,$G2304*VLOOKUP($F2304,Listen!$B$5:$G$95,$J2304+1,FALSE)/VLOOKUP(N$2,Listen!$B$5:$G$95,$J2304+1,FALSE),"-")*IF($D2304="Abgabe",0,1),"")</f>
        <v/>
      </c>
      <c r="O2304" s="111" t="str">
        <f>IFERROR(IF($C2304=O$2,$G2304*VLOOKUP($F2304,Listen!$B$5:$G$95,$J2304+1,FALSE)/VLOOKUP(O$2,Listen!$B$5:$G$95,$J2304+1,FALSE),"-")*IF($D2304="Abgabe",0,1),"")</f>
        <v/>
      </c>
      <c r="P2304" s="111" t="str">
        <f>IFERROR(IF($C2304=P$2,$G2304*VLOOKUP($F2304,Listen!$B$5:$G$95,$J2304+1,FALSE)/VLOOKUP(P$2,Listen!$B$5:$G$95,$J2304+1,FALSE),"-")*IF($D2304="Abgabe",0,1),"")</f>
        <v/>
      </c>
      <c r="Q2304" s="111" t="str">
        <f>IFERROR(IF($C2304=Q$2,$G2304*VLOOKUP($F2304,Listen!$B$5:$G$95,$J2304+1,FALSE)/VLOOKUP(Q$2,Listen!$B$5:$G$95,$J2304+1,FALSE),"-")*IF($D2304="Abgabe",0,1),"")</f>
        <v/>
      </c>
      <c r="R2304" s="111" t="str">
        <f>IFERROR(IF($C2304=R$2,$G2304*VLOOKUP($F2304,Listen!$B$5:$G$95,$J2304+1,FALSE)/VLOOKUP(R$2,Listen!$B$5:$G$95,$J2304+1,FALSE),"-")*IF($D2304="Abgabe",0,1),"")</f>
        <v/>
      </c>
    </row>
    <row r="2305" spans="2:18">
      <c r="B2305" s="130"/>
      <c r="C2305" s="95" t="str">
        <f>IFERROR(YEAR(VLOOKUP($B2305,A_Stammdaten!$B$18:$G$218,3,FALSE)),"")</f>
        <v/>
      </c>
      <c r="D2305" s="95" t="str">
        <f>IFERROR(VLOOKUP($B2305,A_Stammdaten!$B$18:$G$218,6,FALSE),"")</f>
        <v/>
      </c>
      <c r="E2305" s="131"/>
      <c r="F2305" s="130"/>
      <c r="G2305" s="130"/>
      <c r="H2305" s="96"/>
      <c r="I2305" s="105" t="str">
        <f>IFERROR(VLOOKUP($E2305,Listen!$I$5:$K$41,2,FALSE),"")</f>
        <v/>
      </c>
      <c r="J2305" s="105" t="str">
        <f>IFERROR(VLOOKUP($E2305,Listen!$I$5:$K$41,3,FALSE),"")</f>
        <v/>
      </c>
      <c r="K2305" s="111" t="str">
        <f>IFERROR(IF($C2305=K$2,$G2305*VLOOKUP($F2305,Listen!$B$5:$G$95,$J2305+1,FALSE)/VLOOKUP(K$2,Listen!$B$5:$G$95,$J2305+1,FALSE),"-")*IF($D2305="Abgabe",0,1),"")</f>
        <v/>
      </c>
      <c r="L2305" s="111" t="str">
        <f>IFERROR(IF($C2305=L$2,$G2305*VLOOKUP($F2305,Listen!$B$5:$G$95,$J2305+1,FALSE)/VLOOKUP(L$2,Listen!$B$5:$G$95,$J2305+1,FALSE),"-")*IF($D2305="Abgabe",0,1),"")</f>
        <v/>
      </c>
      <c r="M2305" s="111" t="str">
        <f>IFERROR(IF($C2305=M$2,$G2305*VLOOKUP($F2305,Listen!$B$5:$G$95,$J2305+1,FALSE)/VLOOKUP(M$2,Listen!$B$5:$G$95,$J2305+1,FALSE),"-")*IF($D2305="Abgabe",0,1),"")</f>
        <v/>
      </c>
      <c r="N2305" s="111" t="str">
        <f>IFERROR(IF($C2305=N$2,$G2305*VLOOKUP($F2305,Listen!$B$5:$G$95,$J2305+1,FALSE)/VLOOKUP(N$2,Listen!$B$5:$G$95,$J2305+1,FALSE),"-")*IF($D2305="Abgabe",0,1),"")</f>
        <v/>
      </c>
      <c r="O2305" s="111" t="str">
        <f>IFERROR(IF($C2305=O$2,$G2305*VLOOKUP($F2305,Listen!$B$5:$G$95,$J2305+1,FALSE)/VLOOKUP(O$2,Listen!$B$5:$G$95,$J2305+1,FALSE),"-")*IF($D2305="Abgabe",0,1),"")</f>
        <v/>
      </c>
      <c r="P2305" s="111" t="str">
        <f>IFERROR(IF($C2305=P$2,$G2305*VLOOKUP($F2305,Listen!$B$5:$G$95,$J2305+1,FALSE)/VLOOKUP(P$2,Listen!$B$5:$G$95,$J2305+1,FALSE),"-")*IF($D2305="Abgabe",0,1),"")</f>
        <v/>
      </c>
      <c r="Q2305" s="111" t="str">
        <f>IFERROR(IF($C2305=Q$2,$G2305*VLOOKUP($F2305,Listen!$B$5:$G$95,$J2305+1,FALSE)/VLOOKUP(Q$2,Listen!$B$5:$G$95,$J2305+1,FALSE),"-")*IF($D2305="Abgabe",0,1),"")</f>
        <v/>
      </c>
      <c r="R2305" s="111" t="str">
        <f>IFERROR(IF($C2305=R$2,$G2305*VLOOKUP($F2305,Listen!$B$5:$G$95,$J2305+1,FALSE)/VLOOKUP(R$2,Listen!$B$5:$G$95,$J2305+1,FALSE),"-")*IF($D2305="Abgabe",0,1),"")</f>
        <v/>
      </c>
    </row>
    <row r="2306" spans="2:18">
      <c r="B2306" s="130"/>
      <c r="C2306" s="95" t="str">
        <f>IFERROR(YEAR(VLOOKUP($B2306,A_Stammdaten!$B$18:$G$218,3,FALSE)),"")</f>
        <v/>
      </c>
      <c r="D2306" s="95" t="str">
        <f>IFERROR(VLOOKUP($B2306,A_Stammdaten!$B$18:$G$218,6,FALSE),"")</f>
        <v/>
      </c>
      <c r="E2306" s="131"/>
      <c r="F2306" s="130"/>
      <c r="G2306" s="130"/>
      <c r="H2306" s="96"/>
      <c r="I2306" s="105" t="str">
        <f>IFERROR(VLOOKUP($E2306,Listen!$I$5:$K$41,2,FALSE),"")</f>
        <v/>
      </c>
      <c r="J2306" s="105" t="str">
        <f>IFERROR(VLOOKUP($E2306,Listen!$I$5:$K$41,3,FALSE),"")</f>
        <v/>
      </c>
      <c r="K2306" s="111" t="str">
        <f>IFERROR(IF($C2306=K$2,$G2306*VLOOKUP($F2306,Listen!$B$5:$G$95,$J2306+1,FALSE)/VLOOKUP(K$2,Listen!$B$5:$G$95,$J2306+1,FALSE),"-")*IF($D2306="Abgabe",0,1),"")</f>
        <v/>
      </c>
      <c r="L2306" s="111" t="str">
        <f>IFERROR(IF($C2306=L$2,$G2306*VLOOKUP($F2306,Listen!$B$5:$G$95,$J2306+1,FALSE)/VLOOKUP(L$2,Listen!$B$5:$G$95,$J2306+1,FALSE),"-")*IF($D2306="Abgabe",0,1),"")</f>
        <v/>
      </c>
      <c r="M2306" s="111" t="str">
        <f>IFERROR(IF($C2306=M$2,$G2306*VLOOKUP($F2306,Listen!$B$5:$G$95,$J2306+1,FALSE)/VLOOKUP(M$2,Listen!$B$5:$G$95,$J2306+1,FALSE),"-")*IF($D2306="Abgabe",0,1),"")</f>
        <v/>
      </c>
      <c r="N2306" s="111" t="str">
        <f>IFERROR(IF($C2306=N$2,$G2306*VLOOKUP($F2306,Listen!$B$5:$G$95,$J2306+1,FALSE)/VLOOKUP(N$2,Listen!$B$5:$G$95,$J2306+1,FALSE),"-")*IF($D2306="Abgabe",0,1),"")</f>
        <v/>
      </c>
      <c r="O2306" s="111" t="str">
        <f>IFERROR(IF($C2306=O$2,$G2306*VLOOKUP($F2306,Listen!$B$5:$G$95,$J2306+1,FALSE)/VLOOKUP(O$2,Listen!$B$5:$G$95,$J2306+1,FALSE),"-")*IF($D2306="Abgabe",0,1),"")</f>
        <v/>
      </c>
      <c r="P2306" s="111" t="str">
        <f>IFERROR(IF($C2306=P$2,$G2306*VLOOKUP($F2306,Listen!$B$5:$G$95,$J2306+1,FALSE)/VLOOKUP(P$2,Listen!$B$5:$G$95,$J2306+1,FALSE),"-")*IF($D2306="Abgabe",0,1),"")</f>
        <v/>
      </c>
      <c r="Q2306" s="111" t="str">
        <f>IFERROR(IF($C2306=Q$2,$G2306*VLOOKUP($F2306,Listen!$B$5:$G$95,$J2306+1,FALSE)/VLOOKUP(Q$2,Listen!$B$5:$G$95,$J2306+1,FALSE),"-")*IF($D2306="Abgabe",0,1),"")</f>
        <v/>
      </c>
      <c r="R2306" s="111" t="str">
        <f>IFERROR(IF($C2306=R$2,$G2306*VLOOKUP($F2306,Listen!$B$5:$G$95,$J2306+1,FALSE)/VLOOKUP(R$2,Listen!$B$5:$G$95,$J2306+1,FALSE),"-")*IF($D2306="Abgabe",0,1),"")</f>
        <v/>
      </c>
    </row>
    <row r="2307" spans="2:18">
      <c r="B2307" s="130"/>
      <c r="C2307" s="95" t="str">
        <f>IFERROR(YEAR(VLOOKUP($B2307,A_Stammdaten!$B$18:$G$218,3,FALSE)),"")</f>
        <v/>
      </c>
      <c r="D2307" s="95" t="str">
        <f>IFERROR(VLOOKUP($B2307,A_Stammdaten!$B$18:$G$218,6,FALSE),"")</f>
        <v/>
      </c>
      <c r="E2307" s="131"/>
      <c r="F2307" s="130"/>
      <c r="G2307" s="130"/>
      <c r="H2307" s="96"/>
      <c r="I2307" s="105" t="str">
        <f>IFERROR(VLOOKUP($E2307,Listen!$I$5:$K$41,2,FALSE),"")</f>
        <v/>
      </c>
      <c r="J2307" s="105" t="str">
        <f>IFERROR(VLOOKUP($E2307,Listen!$I$5:$K$41,3,FALSE),"")</f>
        <v/>
      </c>
      <c r="K2307" s="111" t="str">
        <f>IFERROR(IF($C2307=K$2,$G2307*VLOOKUP($F2307,Listen!$B$5:$G$95,$J2307+1,FALSE)/VLOOKUP(K$2,Listen!$B$5:$G$95,$J2307+1,FALSE),"-")*IF($D2307="Abgabe",0,1),"")</f>
        <v/>
      </c>
      <c r="L2307" s="111" t="str">
        <f>IFERROR(IF($C2307=L$2,$G2307*VLOOKUP($F2307,Listen!$B$5:$G$95,$J2307+1,FALSE)/VLOOKUP(L$2,Listen!$B$5:$G$95,$J2307+1,FALSE),"-")*IF($D2307="Abgabe",0,1),"")</f>
        <v/>
      </c>
      <c r="M2307" s="111" t="str">
        <f>IFERROR(IF($C2307=M$2,$G2307*VLOOKUP($F2307,Listen!$B$5:$G$95,$J2307+1,FALSE)/VLOOKUP(M$2,Listen!$B$5:$G$95,$J2307+1,FALSE),"-")*IF($D2307="Abgabe",0,1),"")</f>
        <v/>
      </c>
      <c r="N2307" s="111" t="str">
        <f>IFERROR(IF($C2307=N$2,$G2307*VLOOKUP($F2307,Listen!$B$5:$G$95,$J2307+1,FALSE)/VLOOKUP(N$2,Listen!$B$5:$G$95,$J2307+1,FALSE),"-")*IF($D2307="Abgabe",0,1),"")</f>
        <v/>
      </c>
      <c r="O2307" s="111" t="str">
        <f>IFERROR(IF($C2307=O$2,$G2307*VLOOKUP($F2307,Listen!$B$5:$G$95,$J2307+1,FALSE)/VLOOKUP(O$2,Listen!$B$5:$G$95,$J2307+1,FALSE),"-")*IF($D2307="Abgabe",0,1),"")</f>
        <v/>
      </c>
      <c r="P2307" s="111" t="str">
        <f>IFERROR(IF($C2307=P$2,$G2307*VLOOKUP($F2307,Listen!$B$5:$G$95,$J2307+1,FALSE)/VLOOKUP(P$2,Listen!$B$5:$G$95,$J2307+1,FALSE),"-")*IF($D2307="Abgabe",0,1),"")</f>
        <v/>
      </c>
      <c r="Q2307" s="111" t="str">
        <f>IFERROR(IF($C2307=Q$2,$G2307*VLOOKUP($F2307,Listen!$B$5:$G$95,$J2307+1,FALSE)/VLOOKUP(Q$2,Listen!$B$5:$G$95,$J2307+1,FALSE),"-")*IF($D2307="Abgabe",0,1),"")</f>
        <v/>
      </c>
      <c r="R2307" s="111" t="str">
        <f>IFERROR(IF($C2307=R$2,$G2307*VLOOKUP($F2307,Listen!$B$5:$G$95,$J2307+1,FALSE)/VLOOKUP(R$2,Listen!$B$5:$G$95,$J2307+1,FALSE),"-")*IF($D2307="Abgabe",0,1),"")</f>
        <v/>
      </c>
    </row>
    <row r="2308" spans="2:18">
      <c r="B2308" s="130"/>
      <c r="C2308" s="95" t="str">
        <f>IFERROR(YEAR(VLOOKUP($B2308,A_Stammdaten!$B$18:$G$218,3,FALSE)),"")</f>
        <v/>
      </c>
      <c r="D2308" s="95" t="str">
        <f>IFERROR(VLOOKUP($B2308,A_Stammdaten!$B$18:$G$218,6,FALSE),"")</f>
        <v/>
      </c>
      <c r="E2308" s="131"/>
      <c r="F2308" s="130"/>
      <c r="G2308" s="130"/>
      <c r="H2308" s="96"/>
      <c r="I2308" s="105" t="str">
        <f>IFERROR(VLOOKUP($E2308,Listen!$I$5:$K$41,2,FALSE),"")</f>
        <v/>
      </c>
      <c r="J2308" s="105" t="str">
        <f>IFERROR(VLOOKUP($E2308,Listen!$I$5:$K$41,3,FALSE),"")</f>
        <v/>
      </c>
      <c r="K2308" s="111" t="str">
        <f>IFERROR(IF($C2308=K$2,$G2308*VLOOKUP($F2308,Listen!$B$5:$G$95,$J2308+1,FALSE)/VLOOKUP(K$2,Listen!$B$5:$G$95,$J2308+1,FALSE),"-")*IF($D2308="Abgabe",0,1),"")</f>
        <v/>
      </c>
      <c r="L2308" s="111" t="str">
        <f>IFERROR(IF($C2308=L$2,$G2308*VLOOKUP($F2308,Listen!$B$5:$G$95,$J2308+1,FALSE)/VLOOKUP(L$2,Listen!$B$5:$G$95,$J2308+1,FALSE),"-")*IF($D2308="Abgabe",0,1),"")</f>
        <v/>
      </c>
      <c r="M2308" s="111" t="str">
        <f>IFERROR(IF($C2308=M$2,$G2308*VLOOKUP($F2308,Listen!$B$5:$G$95,$J2308+1,FALSE)/VLOOKUP(M$2,Listen!$B$5:$G$95,$J2308+1,FALSE),"-")*IF($D2308="Abgabe",0,1),"")</f>
        <v/>
      </c>
      <c r="N2308" s="111" t="str">
        <f>IFERROR(IF($C2308=N$2,$G2308*VLOOKUP($F2308,Listen!$B$5:$G$95,$J2308+1,FALSE)/VLOOKUP(N$2,Listen!$B$5:$G$95,$J2308+1,FALSE),"-")*IF($D2308="Abgabe",0,1),"")</f>
        <v/>
      </c>
      <c r="O2308" s="111" t="str">
        <f>IFERROR(IF($C2308=O$2,$G2308*VLOOKUP($F2308,Listen!$B$5:$G$95,$J2308+1,FALSE)/VLOOKUP(O$2,Listen!$B$5:$G$95,$J2308+1,FALSE),"-")*IF($D2308="Abgabe",0,1),"")</f>
        <v/>
      </c>
      <c r="P2308" s="111" t="str">
        <f>IFERROR(IF($C2308=P$2,$G2308*VLOOKUP($F2308,Listen!$B$5:$G$95,$J2308+1,FALSE)/VLOOKUP(P$2,Listen!$B$5:$G$95,$J2308+1,FALSE),"-")*IF($D2308="Abgabe",0,1),"")</f>
        <v/>
      </c>
      <c r="Q2308" s="111" t="str">
        <f>IFERROR(IF($C2308=Q$2,$G2308*VLOOKUP($F2308,Listen!$B$5:$G$95,$J2308+1,FALSE)/VLOOKUP(Q$2,Listen!$B$5:$G$95,$J2308+1,FALSE),"-")*IF($D2308="Abgabe",0,1),"")</f>
        <v/>
      </c>
      <c r="R2308" s="111" t="str">
        <f>IFERROR(IF($C2308=R$2,$G2308*VLOOKUP($F2308,Listen!$B$5:$G$95,$J2308+1,FALSE)/VLOOKUP(R$2,Listen!$B$5:$G$95,$J2308+1,FALSE),"-")*IF($D2308="Abgabe",0,1),"")</f>
        <v/>
      </c>
    </row>
    <row r="2309" spans="2:18">
      <c r="B2309" s="130"/>
      <c r="C2309" s="95" t="str">
        <f>IFERROR(YEAR(VLOOKUP($B2309,A_Stammdaten!$B$18:$G$218,3,FALSE)),"")</f>
        <v/>
      </c>
      <c r="D2309" s="95" t="str">
        <f>IFERROR(VLOOKUP($B2309,A_Stammdaten!$B$18:$G$218,6,FALSE),"")</f>
        <v/>
      </c>
      <c r="E2309" s="131"/>
      <c r="F2309" s="130"/>
      <c r="G2309" s="130"/>
      <c r="H2309" s="96"/>
      <c r="I2309" s="105" t="str">
        <f>IFERROR(VLOOKUP($E2309,Listen!$I$5:$K$41,2,FALSE),"")</f>
        <v/>
      </c>
      <c r="J2309" s="105" t="str">
        <f>IFERROR(VLOOKUP($E2309,Listen!$I$5:$K$41,3,FALSE),"")</f>
        <v/>
      </c>
      <c r="K2309" s="111" t="str">
        <f>IFERROR(IF($C2309=K$2,$G2309*VLOOKUP($F2309,Listen!$B$5:$G$95,$J2309+1,FALSE)/VLOOKUP(K$2,Listen!$B$5:$G$95,$J2309+1,FALSE),"-")*IF($D2309="Abgabe",0,1),"")</f>
        <v/>
      </c>
      <c r="L2309" s="111" t="str">
        <f>IFERROR(IF($C2309=L$2,$G2309*VLOOKUP($F2309,Listen!$B$5:$G$95,$J2309+1,FALSE)/VLOOKUP(L$2,Listen!$B$5:$G$95,$J2309+1,FALSE),"-")*IF($D2309="Abgabe",0,1),"")</f>
        <v/>
      </c>
      <c r="M2309" s="111" t="str">
        <f>IFERROR(IF($C2309=M$2,$G2309*VLOOKUP($F2309,Listen!$B$5:$G$95,$J2309+1,FALSE)/VLOOKUP(M$2,Listen!$B$5:$G$95,$J2309+1,FALSE),"-")*IF($D2309="Abgabe",0,1),"")</f>
        <v/>
      </c>
      <c r="N2309" s="111" t="str">
        <f>IFERROR(IF($C2309=N$2,$G2309*VLOOKUP($F2309,Listen!$B$5:$G$95,$J2309+1,FALSE)/VLOOKUP(N$2,Listen!$B$5:$G$95,$J2309+1,FALSE),"-")*IF($D2309="Abgabe",0,1),"")</f>
        <v/>
      </c>
      <c r="O2309" s="111" t="str">
        <f>IFERROR(IF($C2309=O$2,$G2309*VLOOKUP($F2309,Listen!$B$5:$G$95,$J2309+1,FALSE)/VLOOKUP(O$2,Listen!$B$5:$G$95,$J2309+1,FALSE),"-")*IF($D2309="Abgabe",0,1),"")</f>
        <v/>
      </c>
      <c r="P2309" s="111" t="str">
        <f>IFERROR(IF($C2309=P$2,$G2309*VLOOKUP($F2309,Listen!$B$5:$G$95,$J2309+1,FALSE)/VLOOKUP(P$2,Listen!$B$5:$G$95,$J2309+1,FALSE),"-")*IF($D2309="Abgabe",0,1),"")</f>
        <v/>
      </c>
      <c r="Q2309" s="111" t="str">
        <f>IFERROR(IF($C2309=Q$2,$G2309*VLOOKUP($F2309,Listen!$B$5:$G$95,$J2309+1,FALSE)/VLOOKUP(Q$2,Listen!$B$5:$G$95,$J2309+1,FALSE),"-")*IF($D2309="Abgabe",0,1),"")</f>
        <v/>
      </c>
      <c r="R2309" s="111" t="str">
        <f>IFERROR(IF($C2309=R$2,$G2309*VLOOKUP($F2309,Listen!$B$5:$G$95,$J2309+1,FALSE)/VLOOKUP(R$2,Listen!$B$5:$G$95,$J2309+1,FALSE),"-")*IF($D2309="Abgabe",0,1),"")</f>
        <v/>
      </c>
    </row>
    <row r="2310" spans="2:18">
      <c r="B2310" s="130"/>
      <c r="C2310" s="95" t="str">
        <f>IFERROR(YEAR(VLOOKUP($B2310,A_Stammdaten!$B$18:$G$218,3,FALSE)),"")</f>
        <v/>
      </c>
      <c r="D2310" s="95" t="str">
        <f>IFERROR(VLOOKUP($B2310,A_Stammdaten!$B$18:$G$218,6,FALSE),"")</f>
        <v/>
      </c>
      <c r="E2310" s="131"/>
      <c r="F2310" s="130"/>
      <c r="G2310" s="130"/>
      <c r="H2310" s="96"/>
      <c r="I2310" s="105" t="str">
        <f>IFERROR(VLOOKUP($E2310,Listen!$I$5:$K$41,2,FALSE),"")</f>
        <v/>
      </c>
      <c r="J2310" s="105" t="str">
        <f>IFERROR(VLOOKUP($E2310,Listen!$I$5:$K$41,3,FALSE),"")</f>
        <v/>
      </c>
      <c r="K2310" s="111" t="str">
        <f>IFERROR(IF($C2310=K$2,$G2310*VLOOKUP($F2310,Listen!$B$5:$G$95,$J2310+1,FALSE)/VLOOKUP(K$2,Listen!$B$5:$G$95,$J2310+1,FALSE),"-")*IF($D2310="Abgabe",0,1),"")</f>
        <v/>
      </c>
      <c r="L2310" s="111" t="str">
        <f>IFERROR(IF($C2310=L$2,$G2310*VLOOKUP($F2310,Listen!$B$5:$G$95,$J2310+1,FALSE)/VLOOKUP(L$2,Listen!$B$5:$G$95,$J2310+1,FALSE),"-")*IF($D2310="Abgabe",0,1),"")</f>
        <v/>
      </c>
      <c r="M2310" s="111" t="str">
        <f>IFERROR(IF($C2310=M$2,$G2310*VLOOKUP($F2310,Listen!$B$5:$G$95,$J2310+1,FALSE)/VLOOKUP(M$2,Listen!$B$5:$G$95,$J2310+1,FALSE),"-")*IF($D2310="Abgabe",0,1),"")</f>
        <v/>
      </c>
      <c r="N2310" s="111" t="str">
        <f>IFERROR(IF($C2310=N$2,$G2310*VLOOKUP($F2310,Listen!$B$5:$G$95,$J2310+1,FALSE)/VLOOKUP(N$2,Listen!$B$5:$G$95,$J2310+1,FALSE),"-")*IF($D2310="Abgabe",0,1),"")</f>
        <v/>
      </c>
      <c r="O2310" s="111" t="str">
        <f>IFERROR(IF($C2310=O$2,$G2310*VLOOKUP($F2310,Listen!$B$5:$G$95,$J2310+1,FALSE)/VLOOKUP(O$2,Listen!$B$5:$G$95,$J2310+1,FALSE),"-")*IF($D2310="Abgabe",0,1),"")</f>
        <v/>
      </c>
      <c r="P2310" s="111" t="str">
        <f>IFERROR(IF($C2310=P$2,$G2310*VLOOKUP($F2310,Listen!$B$5:$G$95,$J2310+1,FALSE)/VLOOKUP(P$2,Listen!$B$5:$G$95,$J2310+1,FALSE),"-")*IF($D2310="Abgabe",0,1),"")</f>
        <v/>
      </c>
      <c r="Q2310" s="111" t="str">
        <f>IFERROR(IF($C2310=Q$2,$G2310*VLOOKUP($F2310,Listen!$B$5:$G$95,$J2310+1,FALSE)/VLOOKUP(Q$2,Listen!$B$5:$G$95,$J2310+1,FALSE),"-")*IF($D2310="Abgabe",0,1),"")</f>
        <v/>
      </c>
      <c r="R2310" s="111" t="str">
        <f>IFERROR(IF($C2310=R$2,$G2310*VLOOKUP($F2310,Listen!$B$5:$G$95,$J2310+1,FALSE)/VLOOKUP(R$2,Listen!$B$5:$G$95,$J2310+1,FALSE),"-")*IF($D2310="Abgabe",0,1),"")</f>
        <v/>
      </c>
    </row>
    <row r="2311" spans="2:18">
      <c r="B2311" s="130"/>
      <c r="C2311" s="95" t="str">
        <f>IFERROR(YEAR(VLOOKUP($B2311,A_Stammdaten!$B$18:$G$218,3,FALSE)),"")</f>
        <v/>
      </c>
      <c r="D2311" s="95" t="str">
        <f>IFERROR(VLOOKUP($B2311,A_Stammdaten!$B$18:$G$218,6,FALSE),"")</f>
        <v/>
      </c>
      <c r="E2311" s="131"/>
      <c r="F2311" s="130"/>
      <c r="G2311" s="130"/>
      <c r="H2311" s="96"/>
      <c r="I2311" s="105" t="str">
        <f>IFERROR(VLOOKUP($E2311,Listen!$I$5:$K$41,2,FALSE),"")</f>
        <v/>
      </c>
      <c r="J2311" s="105" t="str">
        <f>IFERROR(VLOOKUP($E2311,Listen!$I$5:$K$41,3,FALSE),"")</f>
        <v/>
      </c>
      <c r="K2311" s="111" t="str">
        <f>IFERROR(IF($C2311=K$2,$G2311*VLOOKUP($F2311,Listen!$B$5:$G$95,$J2311+1,FALSE)/VLOOKUP(K$2,Listen!$B$5:$G$95,$J2311+1,FALSE),"-")*IF($D2311="Abgabe",0,1),"")</f>
        <v/>
      </c>
      <c r="L2311" s="111" t="str">
        <f>IFERROR(IF($C2311=L$2,$G2311*VLOOKUP($F2311,Listen!$B$5:$G$95,$J2311+1,FALSE)/VLOOKUP(L$2,Listen!$B$5:$G$95,$J2311+1,FALSE),"-")*IF($D2311="Abgabe",0,1),"")</f>
        <v/>
      </c>
      <c r="M2311" s="111" t="str">
        <f>IFERROR(IF($C2311=M$2,$G2311*VLOOKUP($F2311,Listen!$B$5:$G$95,$J2311+1,FALSE)/VLOOKUP(M$2,Listen!$B$5:$G$95,$J2311+1,FALSE),"-")*IF($D2311="Abgabe",0,1),"")</f>
        <v/>
      </c>
      <c r="N2311" s="111" t="str">
        <f>IFERROR(IF($C2311=N$2,$G2311*VLOOKUP($F2311,Listen!$B$5:$G$95,$J2311+1,FALSE)/VLOOKUP(N$2,Listen!$B$5:$G$95,$J2311+1,FALSE),"-")*IF($D2311="Abgabe",0,1),"")</f>
        <v/>
      </c>
      <c r="O2311" s="111" t="str">
        <f>IFERROR(IF($C2311=O$2,$G2311*VLOOKUP($F2311,Listen!$B$5:$G$95,$J2311+1,FALSE)/VLOOKUP(O$2,Listen!$B$5:$G$95,$J2311+1,FALSE),"-")*IF($D2311="Abgabe",0,1),"")</f>
        <v/>
      </c>
      <c r="P2311" s="111" t="str">
        <f>IFERROR(IF($C2311=P$2,$G2311*VLOOKUP($F2311,Listen!$B$5:$G$95,$J2311+1,FALSE)/VLOOKUP(P$2,Listen!$B$5:$G$95,$J2311+1,FALSE),"-")*IF($D2311="Abgabe",0,1),"")</f>
        <v/>
      </c>
      <c r="Q2311" s="111" t="str">
        <f>IFERROR(IF($C2311=Q$2,$G2311*VLOOKUP($F2311,Listen!$B$5:$G$95,$J2311+1,FALSE)/VLOOKUP(Q$2,Listen!$B$5:$G$95,$J2311+1,FALSE),"-")*IF($D2311="Abgabe",0,1),"")</f>
        <v/>
      </c>
      <c r="R2311" s="111" t="str">
        <f>IFERROR(IF($C2311=R$2,$G2311*VLOOKUP($F2311,Listen!$B$5:$G$95,$J2311+1,FALSE)/VLOOKUP(R$2,Listen!$B$5:$G$95,$J2311+1,FALSE),"-")*IF($D2311="Abgabe",0,1),"")</f>
        <v/>
      </c>
    </row>
    <row r="2312" spans="2:18">
      <c r="B2312" s="130"/>
      <c r="C2312" s="95" t="str">
        <f>IFERROR(YEAR(VLOOKUP($B2312,A_Stammdaten!$B$18:$G$218,3,FALSE)),"")</f>
        <v/>
      </c>
      <c r="D2312" s="95" t="str">
        <f>IFERROR(VLOOKUP($B2312,A_Stammdaten!$B$18:$G$218,6,FALSE),"")</f>
        <v/>
      </c>
      <c r="E2312" s="131"/>
      <c r="F2312" s="130"/>
      <c r="G2312" s="130"/>
      <c r="H2312" s="96"/>
      <c r="I2312" s="105" t="str">
        <f>IFERROR(VLOOKUP($E2312,Listen!$I$5:$K$41,2,FALSE),"")</f>
        <v/>
      </c>
      <c r="J2312" s="105" t="str">
        <f>IFERROR(VLOOKUP($E2312,Listen!$I$5:$K$41,3,FALSE),"")</f>
        <v/>
      </c>
      <c r="K2312" s="111" t="str">
        <f>IFERROR(IF($C2312=K$2,$G2312*VLOOKUP($F2312,Listen!$B$5:$G$95,$J2312+1,FALSE)/VLOOKUP(K$2,Listen!$B$5:$G$95,$J2312+1,FALSE),"-")*IF($D2312="Abgabe",0,1),"")</f>
        <v/>
      </c>
      <c r="L2312" s="111" t="str">
        <f>IFERROR(IF($C2312=L$2,$G2312*VLOOKUP($F2312,Listen!$B$5:$G$95,$J2312+1,FALSE)/VLOOKUP(L$2,Listen!$B$5:$G$95,$J2312+1,FALSE),"-")*IF($D2312="Abgabe",0,1),"")</f>
        <v/>
      </c>
      <c r="M2312" s="111" t="str">
        <f>IFERROR(IF($C2312=M$2,$G2312*VLOOKUP($F2312,Listen!$B$5:$G$95,$J2312+1,FALSE)/VLOOKUP(M$2,Listen!$B$5:$G$95,$J2312+1,FALSE),"-")*IF($D2312="Abgabe",0,1),"")</f>
        <v/>
      </c>
      <c r="N2312" s="111" t="str">
        <f>IFERROR(IF($C2312=N$2,$G2312*VLOOKUP($F2312,Listen!$B$5:$G$95,$J2312+1,FALSE)/VLOOKUP(N$2,Listen!$B$5:$G$95,$J2312+1,FALSE),"-")*IF($D2312="Abgabe",0,1),"")</f>
        <v/>
      </c>
      <c r="O2312" s="111" t="str">
        <f>IFERROR(IF($C2312=O$2,$G2312*VLOOKUP($F2312,Listen!$B$5:$G$95,$J2312+1,FALSE)/VLOOKUP(O$2,Listen!$B$5:$G$95,$J2312+1,FALSE),"-")*IF($D2312="Abgabe",0,1),"")</f>
        <v/>
      </c>
      <c r="P2312" s="111" t="str">
        <f>IFERROR(IF($C2312=P$2,$G2312*VLOOKUP($F2312,Listen!$B$5:$G$95,$J2312+1,FALSE)/VLOOKUP(P$2,Listen!$B$5:$G$95,$J2312+1,FALSE),"-")*IF($D2312="Abgabe",0,1),"")</f>
        <v/>
      </c>
      <c r="Q2312" s="111" t="str">
        <f>IFERROR(IF($C2312=Q$2,$G2312*VLOOKUP($F2312,Listen!$B$5:$G$95,$J2312+1,FALSE)/VLOOKUP(Q$2,Listen!$B$5:$G$95,$J2312+1,FALSE),"-")*IF($D2312="Abgabe",0,1),"")</f>
        <v/>
      </c>
      <c r="R2312" s="111" t="str">
        <f>IFERROR(IF($C2312=R$2,$G2312*VLOOKUP($F2312,Listen!$B$5:$G$95,$J2312+1,FALSE)/VLOOKUP(R$2,Listen!$B$5:$G$95,$J2312+1,FALSE),"-")*IF($D2312="Abgabe",0,1),"")</f>
        <v/>
      </c>
    </row>
    <row r="2313" spans="2:18">
      <c r="B2313" s="130"/>
      <c r="C2313" s="95" t="str">
        <f>IFERROR(YEAR(VLOOKUP($B2313,A_Stammdaten!$B$18:$G$218,3,FALSE)),"")</f>
        <v/>
      </c>
      <c r="D2313" s="95" t="str">
        <f>IFERROR(VLOOKUP($B2313,A_Stammdaten!$B$18:$G$218,6,FALSE),"")</f>
        <v/>
      </c>
      <c r="E2313" s="131"/>
      <c r="F2313" s="130"/>
      <c r="G2313" s="130"/>
      <c r="H2313" s="96"/>
      <c r="I2313" s="105" t="str">
        <f>IFERROR(VLOOKUP($E2313,Listen!$I$5:$K$41,2,FALSE),"")</f>
        <v/>
      </c>
      <c r="J2313" s="105" t="str">
        <f>IFERROR(VLOOKUP($E2313,Listen!$I$5:$K$41,3,FALSE),"")</f>
        <v/>
      </c>
      <c r="K2313" s="111" t="str">
        <f>IFERROR(IF($C2313=K$2,$G2313*VLOOKUP($F2313,Listen!$B$5:$G$95,$J2313+1,FALSE)/VLOOKUP(K$2,Listen!$B$5:$G$95,$J2313+1,FALSE),"-")*IF($D2313="Abgabe",0,1),"")</f>
        <v/>
      </c>
      <c r="L2313" s="111" t="str">
        <f>IFERROR(IF($C2313=L$2,$G2313*VLOOKUP($F2313,Listen!$B$5:$G$95,$J2313+1,FALSE)/VLOOKUP(L$2,Listen!$B$5:$G$95,$J2313+1,FALSE),"-")*IF($D2313="Abgabe",0,1),"")</f>
        <v/>
      </c>
      <c r="M2313" s="111" t="str">
        <f>IFERROR(IF($C2313=M$2,$G2313*VLOOKUP($F2313,Listen!$B$5:$G$95,$J2313+1,FALSE)/VLOOKUP(M$2,Listen!$B$5:$G$95,$J2313+1,FALSE),"-")*IF($D2313="Abgabe",0,1),"")</f>
        <v/>
      </c>
      <c r="N2313" s="111" t="str">
        <f>IFERROR(IF($C2313=N$2,$G2313*VLOOKUP($F2313,Listen!$B$5:$G$95,$J2313+1,FALSE)/VLOOKUP(N$2,Listen!$B$5:$G$95,$J2313+1,FALSE),"-")*IF($D2313="Abgabe",0,1),"")</f>
        <v/>
      </c>
      <c r="O2313" s="111" t="str">
        <f>IFERROR(IF($C2313=O$2,$G2313*VLOOKUP($F2313,Listen!$B$5:$G$95,$J2313+1,FALSE)/VLOOKUP(O$2,Listen!$B$5:$G$95,$J2313+1,FALSE),"-")*IF($D2313="Abgabe",0,1),"")</f>
        <v/>
      </c>
      <c r="P2313" s="111" t="str">
        <f>IFERROR(IF($C2313=P$2,$G2313*VLOOKUP($F2313,Listen!$B$5:$G$95,$J2313+1,FALSE)/VLOOKUP(P$2,Listen!$B$5:$G$95,$J2313+1,FALSE),"-")*IF($D2313="Abgabe",0,1),"")</f>
        <v/>
      </c>
      <c r="Q2313" s="111" t="str">
        <f>IFERROR(IF($C2313=Q$2,$G2313*VLOOKUP($F2313,Listen!$B$5:$G$95,$J2313+1,FALSE)/VLOOKUP(Q$2,Listen!$B$5:$G$95,$J2313+1,FALSE),"-")*IF($D2313="Abgabe",0,1),"")</f>
        <v/>
      </c>
      <c r="R2313" s="111" t="str">
        <f>IFERROR(IF($C2313=R$2,$G2313*VLOOKUP($F2313,Listen!$B$5:$G$95,$J2313+1,FALSE)/VLOOKUP(R$2,Listen!$B$5:$G$95,$J2313+1,FALSE),"-")*IF($D2313="Abgabe",0,1),"")</f>
        <v/>
      </c>
    </row>
    <row r="2314" spans="2:18">
      <c r="B2314" s="130"/>
      <c r="C2314" s="95" t="str">
        <f>IFERROR(YEAR(VLOOKUP($B2314,A_Stammdaten!$B$18:$G$218,3,FALSE)),"")</f>
        <v/>
      </c>
      <c r="D2314" s="95" t="str">
        <f>IFERROR(VLOOKUP($B2314,A_Stammdaten!$B$18:$G$218,6,FALSE),"")</f>
        <v/>
      </c>
      <c r="E2314" s="131"/>
      <c r="F2314" s="130"/>
      <c r="G2314" s="130"/>
      <c r="H2314" s="96"/>
      <c r="I2314" s="105" t="str">
        <f>IFERROR(VLOOKUP($E2314,Listen!$I$5:$K$41,2,FALSE),"")</f>
        <v/>
      </c>
      <c r="J2314" s="105" t="str">
        <f>IFERROR(VLOOKUP($E2314,Listen!$I$5:$K$41,3,FALSE),"")</f>
        <v/>
      </c>
      <c r="K2314" s="111" t="str">
        <f>IFERROR(IF($C2314=K$2,$G2314*VLOOKUP($F2314,Listen!$B$5:$G$95,$J2314+1,FALSE)/VLOOKUP(K$2,Listen!$B$5:$G$95,$J2314+1,FALSE),"-")*IF($D2314="Abgabe",0,1),"")</f>
        <v/>
      </c>
      <c r="L2314" s="111" t="str">
        <f>IFERROR(IF($C2314=L$2,$G2314*VLOOKUP($F2314,Listen!$B$5:$G$95,$J2314+1,FALSE)/VLOOKUP(L$2,Listen!$B$5:$G$95,$J2314+1,FALSE),"-")*IF($D2314="Abgabe",0,1),"")</f>
        <v/>
      </c>
      <c r="M2314" s="111" t="str">
        <f>IFERROR(IF($C2314=M$2,$G2314*VLOOKUP($F2314,Listen!$B$5:$G$95,$J2314+1,FALSE)/VLOOKUP(M$2,Listen!$B$5:$G$95,$J2314+1,FALSE),"-")*IF($D2314="Abgabe",0,1),"")</f>
        <v/>
      </c>
      <c r="N2314" s="111" t="str">
        <f>IFERROR(IF($C2314=N$2,$G2314*VLOOKUP($F2314,Listen!$B$5:$G$95,$J2314+1,FALSE)/VLOOKUP(N$2,Listen!$B$5:$G$95,$J2314+1,FALSE),"-")*IF($D2314="Abgabe",0,1),"")</f>
        <v/>
      </c>
      <c r="O2314" s="111" t="str">
        <f>IFERROR(IF($C2314=O$2,$G2314*VLOOKUP($F2314,Listen!$B$5:$G$95,$J2314+1,FALSE)/VLOOKUP(O$2,Listen!$B$5:$G$95,$J2314+1,FALSE),"-")*IF($D2314="Abgabe",0,1),"")</f>
        <v/>
      </c>
      <c r="P2314" s="111" t="str">
        <f>IFERROR(IF($C2314=P$2,$G2314*VLOOKUP($F2314,Listen!$B$5:$G$95,$J2314+1,FALSE)/VLOOKUP(P$2,Listen!$B$5:$G$95,$J2314+1,FALSE),"-")*IF($D2314="Abgabe",0,1),"")</f>
        <v/>
      </c>
      <c r="Q2314" s="111" t="str">
        <f>IFERROR(IF($C2314=Q$2,$G2314*VLOOKUP($F2314,Listen!$B$5:$G$95,$J2314+1,FALSE)/VLOOKUP(Q$2,Listen!$B$5:$G$95,$J2314+1,FALSE),"-")*IF($D2314="Abgabe",0,1),"")</f>
        <v/>
      </c>
      <c r="R2314" s="111" t="str">
        <f>IFERROR(IF($C2314=R$2,$G2314*VLOOKUP($F2314,Listen!$B$5:$G$95,$J2314+1,FALSE)/VLOOKUP(R$2,Listen!$B$5:$G$95,$J2314+1,FALSE),"-")*IF($D2314="Abgabe",0,1),"")</f>
        <v/>
      </c>
    </row>
    <row r="2315" spans="2:18">
      <c r="B2315" s="130"/>
      <c r="C2315" s="95" t="str">
        <f>IFERROR(YEAR(VLOOKUP($B2315,A_Stammdaten!$B$18:$G$218,3,FALSE)),"")</f>
        <v/>
      </c>
      <c r="D2315" s="95" t="str">
        <f>IFERROR(VLOOKUP($B2315,A_Stammdaten!$B$18:$G$218,6,FALSE),"")</f>
        <v/>
      </c>
      <c r="E2315" s="131"/>
      <c r="F2315" s="130"/>
      <c r="G2315" s="130"/>
      <c r="H2315" s="96"/>
      <c r="I2315" s="105" t="str">
        <f>IFERROR(VLOOKUP($E2315,Listen!$I$5:$K$41,2,FALSE),"")</f>
        <v/>
      </c>
      <c r="J2315" s="105" t="str">
        <f>IFERROR(VLOOKUP($E2315,Listen!$I$5:$K$41,3,FALSE),"")</f>
        <v/>
      </c>
      <c r="K2315" s="111" t="str">
        <f>IFERROR(IF($C2315=K$2,$G2315*VLOOKUP($F2315,Listen!$B$5:$G$95,$J2315+1,FALSE)/VLOOKUP(K$2,Listen!$B$5:$G$95,$J2315+1,FALSE),"-")*IF($D2315="Abgabe",0,1),"")</f>
        <v/>
      </c>
      <c r="L2315" s="111" t="str">
        <f>IFERROR(IF($C2315=L$2,$G2315*VLOOKUP($F2315,Listen!$B$5:$G$95,$J2315+1,FALSE)/VLOOKUP(L$2,Listen!$B$5:$G$95,$J2315+1,FALSE),"-")*IF($D2315="Abgabe",0,1),"")</f>
        <v/>
      </c>
      <c r="M2315" s="111" t="str">
        <f>IFERROR(IF($C2315=M$2,$G2315*VLOOKUP($F2315,Listen!$B$5:$G$95,$J2315+1,FALSE)/VLOOKUP(M$2,Listen!$B$5:$G$95,$J2315+1,FALSE),"-")*IF($D2315="Abgabe",0,1),"")</f>
        <v/>
      </c>
      <c r="N2315" s="111" t="str">
        <f>IFERROR(IF($C2315=N$2,$G2315*VLOOKUP($F2315,Listen!$B$5:$G$95,$J2315+1,FALSE)/VLOOKUP(N$2,Listen!$B$5:$G$95,$J2315+1,FALSE),"-")*IF($D2315="Abgabe",0,1),"")</f>
        <v/>
      </c>
      <c r="O2315" s="111" t="str">
        <f>IFERROR(IF($C2315=O$2,$G2315*VLOOKUP($F2315,Listen!$B$5:$G$95,$J2315+1,FALSE)/VLOOKUP(O$2,Listen!$B$5:$G$95,$J2315+1,FALSE),"-")*IF($D2315="Abgabe",0,1),"")</f>
        <v/>
      </c>
      <c r="P2315" s="111" t="str">
        <f>IFERROR(IF($C2315=P$2,$G2315*VLOOKUP($F2315,Listen!$B$5:$G$95,$J2315+1,FALSE)/VLOOKUP(P$2,Listen!$B$5:$G$95,$J2315+1,FALSE),"-")*IF($D2315="Abgabe",0,1),"")</f>
        <v/>
      </c>
      <c r="Q2315" s="111" t="str">
        <f>IFERROR(IF($C2315=Q$2,$G2315*VLOOKUP($F2315,Listen!$B$5:$G$95,$J2315+1,FALSE)/VLOOKUP(Q$2,Listen!$B$5:$G$95,$J2315+1,FALSE),"-")*IF($D2315="Abgabe",0,1),"")</f>
        <v/>
      </c>
      <c r="R2315" s="111" t="str">
        <f>IFERROR(IF($C2315=R$2,$G2315*VLOOKUP($F2315,Listen!$B$5:$G$95,$J2315+1,FALSE)/VLOOKUP(R$2,Listen!$B$5:$G$95,$J2315+1,FALSE),"-")*IF($D2315="Abgabe",0,1),"")</f>
        <v/>
      </c>
    </row>
    <row r="2316" spans="2:18">
      <c r="B2316" s="130"/>
      <c r="C2316" s="95" t="str">
        <f>IFERROR(YEAR(VLOOKUP($B2316,A_Stammdaten!$B$18:$G$218,3,FALSE)),"")</f>
        <v/>
      </c>
      <c r="D2316" s="95" t="str">
        <f>IFERROR(VLOOKUP($B2316,A_Stammdaten!$B$18:$G$218,6,FALSE),"")</f>
        <v/>
      </c>
      <c r="E2316" s="131"/>
      <c r="F2316" s="130"/>
      <c r="G2316" s="130"/>
      <c r="H2316" s="96"/>
      <c r="I2316" s="105" t="str">
        <f>IFERROR(VLOOKUP($E2316,Listen!$I$5:$K$41,2,FALSE),"")</f>
        <v/>
      </c>
      <c r="J2316" s="105" t="str">
        <f>IFERROR(VLOOKUP($E2316,Listen!$I$5:$K$41,3,FALSE),"")</f>
        <v/>
      </c>
      <c r="K2316" s="111" t="str">
        <f>IFERROR(IF($C2316=K$2,$G2316*VLOOKUP($F2316,Listen!$B$5:$G$95,$J2316+1,FALSE)/VLOOKUP(K$2,Listen!$B$5:$G$95,$J2316+1,FALSE),"-")*IF($D2316="Abgabe",0,1),"")</f>
        <v/>
      </c>
      <c r="L2316" s="111" t="str">
        <f>IFERROR(IF($C2316=L$2,$G2316*VLOOKUP($F2316,Listen!$B$5:$G$95,$J2316+1,FALSE)/VLOOKUP(L$2,Listen!$B$5:$G$95,$J2316+1,FALSE),"-")*IF($D2316="Abgabe",0,1),"")</f>
        <v/>
      </c>
      <c r="M2316" s="111" t="str">
        <f>IFERROR(IF($C2316=M$2,$G2316*VLOOKUP($F2316,Listen!$B$5:$G$95,$J2316+1,FALSE)/VLOOKUP(M$2,Listen!$B$5:$G$95,$J2316+1,FALSE),"-")*IF($D2316="Abgabe",0,1),"")</f>
        <v/>
      </c>
      <c r="N2316" s="111" t="str">
        <f>IFERROR(IF($C2316=N$2,$G2316*VLOOKUP($F2316,Listen!$B$5:$G$95,$J2316+1,FALSE)/VLOOKUP(N$2,Listen!$B$5:$G$95,$J2316+1,FALSE),"-")*IF($D2316="Abgabe",0,1),"")</f>
        <v/>
      </c>
      <c r="O2316" s="111" t="str">
        <f>IFERROR(IF($C2316=O$2,$G2316*VLOOKUP($F2316,Listen!$B$5:$G$95,$J2316+1,FALSE)/VLOOKUP(O$2,Listen!$B$5:$G$95,$J2316+1,FALSE),"-")*IF($D2316="Abgabe",0,1),"")</f>
        <v/>
      </c>
      <c r="P2316" s="111" t="str">
        <f>IFERROR(IF($C2316=P$2,$G2316*VLOOKUP($F2316,Listen!$B$5:$G$95,$J2316+1,FALSE)/VLOOKUP(P$2,Listen!$B$5:$G$95,$J2316+1,FALSE),"-")*IF($D2316="Abgabe",0,1),"")</f>
        <v/>
      </c>
      <c r="Q2316" s="111" t="str">
        <f>IFERROR(IF($C2316=Q$2,$G2316*VLOOKUP($F2316,Listen!$B$5:$G$95,$J2316+1,FALSE)/VLOOKUP(Q$2,Listen!$B$5:$G$95,$J2316+1,FALSE),"-")*IF($D2316="Abgabe",0,1),"")</f>
        <v/>
      </c>
      <c r="R2316" s="111" t="str">
        <f>IFERROR(IF($C2316=R$2,$G2316*VLOOKUP($F2316,Listen!$B$5:$G$95,$J2316+1,FALSE)/VLOOKUP(R$2,Listen!$B$5:$G$95,$J2316+1,FALSE),"-")*IF($D2316="Abgabe",0,1),"")</f>
        <v/>
      </c>
    </row>
    <row r="2317" spans="2:18">
      <c r="B2317" s="130"/>
      <c r="C2317" s="95" t="str">
        <f>IFERROR(YEAR(VLOOKUP($B2317,A_Stammdaten!$B$18:$G$218,3,FALSE)),"")</f>
        <v/>
      </c>
      <c r="D2317" s="95" t="str">
        <f>IFERROR(VLOOKUP($B2317,A_Stammdaten!$B$18:$G$218,6,FALSE),"")</f>
        <v/>
      </c>
      <c r="E2317" s="131"/>
      <c r="F2317" s="130"/>
      <c r="G2317" s="130"/>
      <c r="H2317" s="96"/>
      <c r="I2317" s="105" t="str">
        <f>IFERROR(VLOOKUP($E2317,Listen!$I$5:$K$41,2,FALSE),"")</f>
        <v/>
      </c>
      <c r="J2317" s="105" t="str">
        <f>IFERROR(VLOOKUP($E2317,Listen!$I$5:$K$41,3,FALSE),"")</f>
        <v/>
      </c>
      <c r="K2317" s="111" t="str">
        <f>IFERROR(IF($C2317=K$2,$G2317*VLOOKUP($F2317,Listen!$B$5:$G$95,$J2317+1,FALSE)/VLOOKUP(K$2,Listen!$B$5:$G$95,$J2317+1,FALSE),"-")*IF($D2317="Abgabe",0,1),"")</f>
        <v/>
      </c>
      <c r="L2317" s="111" t="str">
        <f>IFERROR(IF($C2317=L$2,$G2317*VLOOKUP($F2317,Listen!$B$5:$G$95,$J2317+1,FALSE)/VLOOKUP(L$2,Listen!$B$5:$G$95,$J2317+1,FALSE),"-")*IF($D2317="Abgabe",0,1),"")</f>
        <v/>
      </c>
      <c r="M2317" s="111" t="str">
        <f>IFERROR(IF($C2317=M$2,$G2317*VLOOKUP($F2317,Listen!$B$5:$G$95,$J2317+1,FALSE)/VLOOKUP(M$2,Listen!$B$5:$G$95,$J2317+1,FALSE),"-")*IF($D2317="Abgabe",0,1),"")</f>
        <v/>
      </c>
      <c r="N2317" s="111" t="str">
        <f>IFERROR(IF($C2317=N$2,$G2317*VLOOKUP($F2317,Listen!$B$5:$G$95,$J2317+1,FALSE)/VLOOKUP(N$2,Listen!$B$5:$G$95,$J2317+1,FALSE),"-")*IF($D2317="Abgabe",0,1),"")</f>
        <v/>
      </c>
      <c r="O2317" s="111" t="str">
        <f>IFERROR(IF($C2317=O$2,$G2317*VLOOKUP($F2317,Listen!$B$5:$G$95,$J2317+1,FALSE)/VLOOKUP(O$2,Listen!$B$5:$G$95,$J2317+1,FALSE),"-")*IF($D2317="Abgabe",0,1),"")</f>
        <v/>
      </c>
      <c r="P2317" s="111" t="str">
        <f>IFERROR(IF($C2317=P$2,$G2317*VLOOKUP($F2317,Listen!$B$5:$G$95,$J2317+1,FALSE)/VLOOKUP(P$2,Listen!$B$5:$G$95,$J2317+1,FALSE),"-")*IF($D2317="Abgabe",0,1),"")</f>
        <v/>
      </c>
      <c r="Q2317" s="111" t="str">
        <f>IFERROR(IF($C2317=Q$2,$G2317*VLOOKUP($F2317,Listen!$B$5:$G$95,$J2317+1,FALSE)/VLOOKUP(Q$2,Listen!$B$5:$G$95,$J2317+1,FALSE),"-")*IF($D2317="Abgabe",0,1),"")</f>
        <v/>
      </c>
      <c r="R2317" s="111" t="str">
        <f>IFERROR(IF($C2317=R$2,$G2317*VLOOKUP($F2317,Listen!$B$5:$G$95,$J2317+1,FALSE)/VLOOKUP(R$2,Listen!$B$5:$G$95,$J2317+1,FALSE),"-")*IF($D2317="Abgabe",0,1),"")</f>
        <v/>
      </c>
    </row>
    <row r="2318" spans="2:18">
      <c r="B2318" s="130"/>
      <c r="C2318" s="95" t="str">
        <f>IFERROR(YEAR(VLOOKUP($B2318,A_Stammdaten!$B$18:$G$218,3,FALSE)),"")</f>
        <v/>
      </c>
      <c r="D2318" s="95" t="str">
        <f>IFERROR(VLOOKUP($B2318,A_Stammdaten!$B$18:$G$218,6,FALSE),"")</f>
        <v/>
      </c>
      <c r="E2318" s="131"/>
      <c r="F2318" s="130"/>
      <c r="G2318" s="130"/>
      <c r="H2318" s="96"/>
      <c r="I2318" s="105" t="str">
        <f>IFERROR(VLOOKUP($E2318,Listen!$I$5:$K$41,2,FALSE),"")</f>
        <v/>
      </c>
      <c r="J2318" s="105" t="str">
        <f>IFERROR(VLOOKUP($E2318,Listen!$I$5:$K$41,3,FALSE),"")</f>
        <v/>
      </c>
      <c r="K2318" s="111" t="str">
        <f>IFERROR(IF($C2318=K$2,$G2318*VLOOKUP($F2318,Listen!$B$5:$G$95,$J2318+1,FALSE)/VLOOKUP(K$2,Listen!$B$5:$G$95,$J2318+1,FALSE),"-")*IF($D2318="Abgabe",0,1),"")</f>
        <v/>
      </c>
      <c r="L2318" s="111" t="str">
        <f>IFERROR(IF($C2318=L$2,$G2318*VLOOKUP($F2318,Listen!$B$5:$G$95,$J2318+1,FALSE)/VLOOKUP(L$2,Listen!$B$5:$G$95,$J2318+1,FALSE),"-")*IF($D2318="Abgabe",0,1),"")</f>
        <v/>
      </c>
      <c r="M2318" s="111" t="str">
        <f>IFERROR(IF($C2318=M$2,$G2318*VLOOKUP($F2318,Listen!$B$5:$G$95,$J2318+1,FALSE)/VLOOKUP(M$2,Listen!$B$5:$G$95,$J2318+1,FALSE),"-")*IF($D2318="Abgabe",0,1),"")</f>
        <v/>
      </c>
      <c r="N2318" s="111" t="str">
        <f>IFERROR(IF($C2318=N$2,$G2318*VLOOKUP($F2318,Listen!$B$5:$G$95,$J2318+1,FALSE)/VLOOKUP(N$2,Listen!$B$5:$G$95,$J2318+1,FALSE),"-")*IF($D2318="Abgabe",0,1),"")</f>
        <v/>
      </c>
      <c r="O2318" s="111" t="str">
        <f>IFERROR(IF($C2318=O$2,$G2318*VLOOKUP($F2318,Listen!$B$5:$G$95,$J2318+1,FALSE)/VLOOKUP(O$2,Listen!$B$5:$G$95,$J2318+1,FALSE),"-")*IF($D2318="Abgabe",0,1),"")</f>
        <v/>
      </c>
      <c r="P2318" s="111" t="str">
        <f>IFERROR(IF($C2318=P$2,$G2318*VLOOKUP($F2318,Listen!$B$5:$G$95,$J2318+1,FALSE)/VLOOKUP(P$2,Listen!$B$5:$G$95,$J2318+1,FALSE),"-")*IF($D2318="Abgabe",0,1),"")</f>
        <v/>
      </c>
      <c r="Q2318" s="111" t="str">
        <f>IFERROR(IF($C2318=Q$2,$G2318*VLOOKUP($F2318,Listen!$B$5:$G$95,$J2318+1,FALSE)/VLOOKUP(Q$2,Listen!$B$5:$G$95,$J2318+1,FALSE),"-")*IF($D2318="Abgabe",0,1),"")</f>
        <v/>
      </c>
      <c r="R2318" s="111" t="str">
        <f>IFERROR(IF($C2318=R$2,$G2318*VLOOKUP($F2318,Listen!$B$5:$G$95,$J2318+1,FALSE)/VLOOKUP(R$2,Listen!$B$5:$G$95,$J2318+1,FALSE),"-")*IF($D2318="Abgabe",0,1),"")</f>
        <v/>
      </c>
    </row>
    <row r="2319" spans="2:18">
      <c r="B2319" s="130"/>
      <c r="C2319" s="95" t="str">
        <f>IFERROR(YEAR(VLOOKUP($B2319,A_Stammdaten!$B$18:$G$218,3,FALSE)),"")</f>
        <v/>
      </c>
      <c r="D2319" s="95" t="str">
        <f>IFERROR(VLOOKUP($B2319,A_Stammdaten!$B$18:$G$218,6,FALSE),"")</f>
        <v/>
      </c>
      <c r="E2319" s="131"/>
      <c r="F2319" s="130"/>
      <c r="G2319" s="130"/>
      <c r="H2319" s="96"/>
      <c r="I2319" s="105" t="str">
        <f>IFERROR(VLOOKUP($E2319,Listen!$I$5:$K$41,2,FALSE),"")</f>
        <v/>
      </c>
      <c r="J2319" s="105" t="str">
        <f>IFERROR(VLOOKUP($E2319,Listen!$I$5:$K$41,3,FALSE),"")</f>
        <v/>
      </c>
      <c r="K2319" s="111" t="str">
        <f>IFERROR(IF($C2319=K$2,$G2319*VLOOKUP($F2319,Listen!$B$5:$G$95,$J2319+1,FALSE)/VLOOKUP(K$2,Listen!$B$5:$G$95,$J2319+1,FALSE),"-")*IF($D2319="Abgabe",0,1),"")</f>
        <v/>
      </c>
      <c r="L2319" s="111" t="str">
        <f>IFERROR(IF($C2319=L$2,$G2319*VLOOKUP($F2319,Listen!$B$5:$G$95,$J2319+1,FALSE)/VLOOKUP(L$2,Listen!$B$5:$G$95,$J2319+1,FALSE),"-")*IF($D2319="Abgabe",0,1),"")</f>
        <v/>
      </c>
      <c r="M2319" s="111" t="str">
        <f>IFERROR(IF($C2319=M$2,$G2319*VLOOKUP($F2319,Listen!$B$5:$G$95,$J2319+1,FALSE)/VLOOKUP(M$2,Listen!$B$5:$G$95,$J2319+1,FALSE),"-")*IF($D2319="Abgabe",0,1),"")</f>
        <v/>
      </c>
      <c r="N2319" s="111" t="str">
        <f>IFERROR(IF($C2319=N$2,$G2319*VLOOKUP($F2319,Listen!$B$5:$G$95,$J2319+1,FALSE)/VLOOKUP(N$2,Listen!$B$5:$G$95,$J2319+1,FALSE),"-")*IF($D2319="Abgabe",0,1),"")</f>
        <v/>
      </c>
      <c r="O2319" s="111" t="str">
        <f>IFERROR(IF($C2319=O$2,$G2319*VLOOKUP($F2319,Listen!$B$5:$G$95,$J2319+1,FALSE)/VLOOKUP(O$2,Listen!$B$5:$G$95,$J2319+1,FALSE),"-")*IF($D2319="Abgabe",0,1),"")</f>
        <v/>
      </c>
      <c r="P2319" s="111" t="str">
        <f>IFERROR(IF($C2319=P$2,$G2319*VLOOKUP($F2319,Listen!$B$5:$G$95,$J2319+1,FALSE)/VLOOKUP(P$2,Listen!$B$5:$G$95,$J2319+1,FALSE),"-")*IF($D2319="Abgabe",0,1),"")</f>
        <v/>
      </c>
      <c r="Q2319" s="111" t="str">
        <f>IFERROR(IF($C2319=Q$2,$G2319*VLOOKUP($F2319,Listen!$B$5:$G$95,$J2319+1,FALSE)/VLOOKUP(Q$2,Listen!$B$5:$G$95,$J2319+1,FALSE),"-")*IF($D2319="Abgabe",0,1),"")</f>
        <v/>
      </c>
      <c r="R2319" s="111" t="str">
        <f>IFERROR(IF($C2319=R$2,$G2319*VLOOKUP($F2319,Listen!$B$5:$G$95,$J2319+1,FALSE)/VLOOKUP(R$2,Listen!$B$5:$G$95,$J2319+1,FALSE),"-")*IF($D2319="Abgabe",0,1),"")</f>
        <v/>
      </c>
    </row>
    <row r="2320" spans="2:18">
      <c r="B2320" s="130"/>
      <c r="C2320" s="95" t="str">
        <f>IFERROR(YEAR(VLOOKUP($B2320,A_Stammdaten!$B$18:$G$218,3,FALSE)),"")</f>
        <v/>
      </c>
      <c r="D2320" s="95" t="str">
        <f>IFERROR(VLOOKUP($B2320,A_Stammdaten!$B$18:$G$218,6,FALSE),"")</f>
        <v/>
      </c>
      <c r="E2320" s="131"/>
      <c r="F2320" s="130"/>
      <c r="G2320" s="130"/>
      <c r="H2320" s="96"/>
      <c r="I2320" s="105" t="str">
        <f>IFERROR(VLOOKUP($E2320,Listen!$I$5:$K$41,2,FALSE),"")</f>
        <v/>
      </c>
      <c r="J2320" s="105" t="str">
        <f>IFERROR(VLOOKUP($E2320,Listen!$I$5:$K$41,3,FALSE),"")</f>
        <v/>
      </c>
      <c r="K2320" s="111" t="str">
        <f>IFERROR(IF($C2320=K$2,$G2320*VLOOKUP($F2320,Listen!$B$5:$G$95,$J2320+1,FALSE)/VLOOKUP(K$2,Listen!$B$5:$G$95,$J2320+1,FALSE),"-")*IF($D2320="Abgabe",0,1),"")</f>
        <v/>
      </c>
      <c r="L2320" s="111" t="str">
        <f>IFERROR(IF($C2320=L$2,$G2320*VLOOKUP($F2320,Listen!$B$5:$G$95,$J2320+1,FALSE)/VLOOKUP(L$2,Listen!$B$5:$G$95,$J2320+1,FALSE),"-")*IF($D2320="Abgabe",0,1),"")</f>
        <v/>
      </c>
      <c r="M2320" s="111" t="str">
        <f>IFERROR(IF($C2320=M$2,$G2320*VLOOKUP($F2320,Listen!$B$5:$G$95,$J2320+1,FALSE)/VLOOKUP(M$2,Listen!$B$5:$G$95,$J2320+1,FALSE),"-")*IF($D2320="Abgabe",0,1),"")</f>
        <v/>
      </c>
      <c r="N2320" s="111" t="str">
        <f>IFERROR(IF($C2320=N$2,$G2320*VLOOKUP($F2320,Listen!$B$5:$G$95,$J2320+1,FALSE)/VLOOKUP(N$2,Listen!$B$5:$G$95,$J2320+1,FALSE),"-")*IF($D2320="Abgabe",0,1),"")</f>
        <v/>
      </c>
      <c r="O2320" s="111" t="str">
        <f>IFERROR(IF($C2320=O$2,$G2320*VLOOKUP($F2320,Listen!$B$5:$G$95,$J2320+1,FALSE)/VLOOKUP(O$2,Listen!$B$5:$G$95,$J2320+1,FALSE),"-")*IF($D2320="Abgabe",0,1),"")</f>
        <v/>
      </c>
      <c r="P2320" s="111" t="str">
        <f>IFERROR(IF($C2320=P$2,$G2320*VLOOKUP($F2320,Listen!$B$5:$G$95,$J2320+1,FALSE)/VLOOKUP(P$2,Listen!$B$5:$G$95,$J2320+1,FALSE),"-")*IF($D2320="Abgabe",0,1),"")</f>
        <v/>
      </c>
      <c r="Q2320" s="111" t="str">
        <f>IFERROR(IF($C2320=Q$2,$G2320*VLOOKUP($F2320,Listen!$B$5:$G$95,$J2320+1,FALSE)/VLOOKUP(Q$2,Listen!$B$5:$G$95,$J2320+1,FALSE),"-")*IF($D2320="Abgabe",0,1),"")</f>
        <v/>
      </c>
      <c r="R2320" s="111" t="str">
        <f>IFERROR(IF($C2320=R$2,$G2320*VLOOKUP($F2320,Listen!$B$5:$G$95,$J2320+1,FALSE)/VLOOKUP(R$2,Listen!$B$5:$G$95,$J2320+1,FALSE),"-")*IF($D2320="Abgabe",0,1),"")</f>
        <v/>
      </c>
    </row>
    <row r="2321" spans="2:18">
      <c r="B2321" s="130"/>
      <c r="C2321" s="95" t="str">
        <f>IFERROR(YEAR(VLOOKUP($B2321,A_Stammdaten!$B$18:$G$218,3,FALSE)),"")</f>
        <v/>
      </c>
      <c r="D2321" s="95" t="str">
        <f>IFERROR(VLOOKUP($B2321,A_Stammdaten!$B$18:$G$218,6,FALSE),"")</f>
        <v/>
      </c>
      <c r="E2321" s="131"/>
      <c r="F2321" s="130"/>
      <c r="G2321" s="130"/>
      <c r="H2321" s="96"/>
      <c r="I2321" s="105" t="str">
        <f>IFERROR(VLOOKUP($E2321,Listen!$I$5:$K$41,2,FALSE),"")</f>
        <v/>
      </c>
      <c r="J2321" s="105" t="str">
        <f>IFERROR(VLOOKUP($E2321,Listen!$I$5:$K$41,3,FALSE),"")</f>
        <v/>
      </c>
      <c r="K2321" s="111" t="str">
        <f>IFERROR(IF($C2321=K$2,$G2321*VLOOKUP($F2321,Listen!$B$5:$G$95,$J2321+1,FALSE)/VLOOKUP(K$2,Listen!$B$5:$G$95,$J2321+1,FALSE),"-")*IF($D2321="Abgabe",0,1),"")</f>
        <v/>
      </c>
      <c r="L2321" s="111" t="str">
        <f>IFERROR(IF($C2321=L$2,$G2321*VLOOKUP($F2321,Listen!$B$5:$G$95,$J2321+1,FALSE)/VLOOKUP(L$2,Listen!$B$5:$G$95,$J2321+1,FALSE),"-")*IF($D2321="Abgabe",0,1),"")</f>
        <v/>
      </c>
      <c r="M2321" s="111" t="str">
        <f>IFERROR(IF($C2321=M$2,$G2321*VLOOKUP($F2321,Listen!$B$5:$G$95,$J2321+1,FALSE)/VLOOKUP(M$2,Listen!$B$5:$G$95,$J2321+1,FALSE),"-")*IF($D2321="Abgabe",0,1),"")</f>
        <v/>
      </c>
      <c r="N2321" s="111" t="str">
        <f>IFERROR(IF($C2321=N$2,$G2321*VLOOKUP($F2321,Listen!$B$5:$G$95,$J2321+1,FALSE)/VLOOKUP(N$2,Listen!$B$5:$G$95,$J2321+1,FALSE),"-")*IF($D2321="Abgabe",0,1),"")</f>
        <v/>
      </c>
      <c r="O2321" s="111" t="str">
        <f>IFERROR(IF($C2321=O$2,$G2321*VLOOKUP($F2321,Listen!$B$5:$G$95,$J2321+1,FALSE)/VLOOKUP(O$2,Listen!$B$5:$G$95,$J2321+1,FALSE),"-")*IF($D2321="Abgabe",0,1),"")</f>
        <v/>
      </c>
      <c r="P2321" s="111" t="str">
        <f>IFERROR(IF($C2321=P$2,$G2321*VLOOKUP($F2321,Listen!$B$5:$G$95,$J2321+1,FALSE)/VLOOKUP(P$2,Listen!$B$5:$G$95,$J2321+1,FALSE),"-")*IF($D2321="Abgabe",0,1),"")</f>
        <v/>
      </c>
      <c r="Q2321" s="111" t="str">
        <f>IFERROR(IF($C2321=Q$2,$G2321*VLOOKUP($F2321,Listen!$B$5:$G$95,$J2321+1,FALSE)/VLOOKUP(Q$2,Listen!$B$5:$G$95,$J2321+1,FALSE),"-")*IF($D2321="Abgabe",0,1),"")</f>
        <v/>
      </c>
      <c r="R2321" s="111" t="str">
        <f>IFERROR(IF($C2321=R$2,$G2321*VLOOKUP($F2321,Listen!$B$5:$G$95,$J2321+1,FALSE)/VLOOKUP(R$2,Listen!$B$5:$G$95,$J2321+1,FALSE),"-")*IF($D2321="Abgabe",0,1),"")</f>
        <v/>
      </c>
    </row>
    <row r="2322" spans="2:18">
      <c r="B2322" s="130"/>
      <c r="C2322" s="95" t="str">
        <f>IFERROR(YEAR(VLOOKUP($B2322,A_Stammdaten!$B$18:$G$218,3,FALSE)),"")</f>
        <v/>
      </c>
      <c r="D2322" s="95" t="str">
        <f>IFERROR(VLOOKUP($B2322,A_Stammdaten!$B$18:$G$218,6,FALSE),"")</f>
        <v/>
      </c>
      <c r="E2322" s="131"/>
      <c r="F2322" s="130"/>
      <c r="G2322" s="130"/>
      <c r="H2322" s="96"/>
      <c r="I2322" s="105" t="str">
        <f>IFERROR(VLOOKUP($E2322,Listen!$I$5:$K$41,2,FALSE),"")</f>
        <v/>
      </c>
      <c r="J2322" s="105" t="str">
        <f>IFERROR(VLOOKUP($E2322,Listen!$I$5:$K$41,3,FALSE),"")</f>
        <v/>
      </c>
      <c r="K2322" s="111" t="str">
        <f>IFERROR(IF($C2322=K$2,$G2322*VLOOKUP($F2322,Listen!$B$5:$G$95,$J2322+1,FALSE)/VLOOKUP(K$2,Listen!$B$5:$G$95,$J2322+1,FALSE),"-")*IF($D2322="Abgabe",0,1),"")</f>
        <v/>
      </c>
      <c r="L2322" s="111" t="str">
        <f>IFERROR(IF($C2322=L$2,$G2322*VLOOKUP($F2322,Listen!$B$5:$G$95,$J2322+1,FALSE)/VLOOKUP(L$2,Listen!$B$5:$G$95,$J2322+1,FALSE),"-")*IF($D2322="Abgabe",0,1),"")</f>
        <v/>
      </c>
      <c r="M2322" s="111" t="str">
        <f>IFERROR(IF($C2322=M$2,$G2322*VLOOKUP($F2322,Listen!$B$5:$G$95,$J2322+1,FALSE)/VLOOKUP(M$2,Listen!$B$5:$G$95,$J2322+1,FALSE),"-")*IF($D2322="Abgabe",0,1),"")</f>
        <v/>
      </c>
      <c r="N2322" s="111" t="str">
        <f>IFERROR(IF($C2322=N$2,$G2322*VLOOKUP($F2322,Listen!$B$5:$G$95,$J2322+1,FALSE)/VLOOKUP(N$2,Listen!$B$5:$G$95,$J2322+1,FALSE),"-")*IF($D2322="Abgabe",0,1),"")</f>
        <v/>
      </c>
      <c r="O2322" s="111" t="str">
        <f>IFERROR(IF($C2322=O$2,$G2322*VLOOKUP($F2322,Listen!$B$5:$G$95,$J2322+1,FALSE)/VLOOKUP(O$2,Listen!$B$5:$G$95,$J2322+1,FALSE),"-")*IF($D2322="Abgabe",0,1),"")</f>
        <v/>
      </c>
      <c r="P2322" s="111" t="str">
        <f>IFERROR(IF($C2322=P$2,$G2322*VLOOKUP($F2322,Listen!$B$5:$G$95,$J2322+1,FALSE)/VLOOKUP(P$2,Listen!$B$5:$G$95,$J2322+1,FALSE),"-")*IF($D2322="Abgabe",0,1),"")</f>
        <v/>
      </c>
      <c r="Q2322" s="111" t="str">
        <f>IFERROR(IF($C2322=Q$2,$G2322*VLOOKUP($F2322,Listen!$B$5:$G$95,$J2322+1,FALSE)/VLOOKUP(Q$2,Listen!$B$5:$G$95,$J2322+1,FALSE),"-")*IF($D2322="Abgabe",0,1),"")</f>
        <v/>
      </c>
      <c r="R2322" s="111" t="str">
        <f>IFERROR(IF($C2322=R$2,$G2322*VLOOKUP($F2322,Listen!$B$5:$G$95,$J2322+1,FALSE)/VLOOKUP(R$2,Listen!$B$5:$G$95,$J2322+1,FALSE),"-")*IF($D2322="Abgabe",0,1),"")</f>
        <v/>
      </c>
    </row>
    <row r="2323" spans="2:18">
      <c r="B2323" s="130"/>
      <c r="C2323" s="95" t="str">
        <f>IFERROR(YEAR(VLOOKUP($B2323,A_Stammdaten!$B$18:$G$218,3,FALSE)),"")</f>
        <v/>
      </c>
      <c r="D2323" s="95" t="str">
        <f>IFERROR(VLOOKUP($B2323,A_Stammdaten!$B$18:$G$218,6,FALSE),"")</f>
        <v/>
      </c>
      <c r="E2323" s="131"/>
      <c r="F2323" s="130"/>
      <c r="G2323" s="130"/>
      <c r="H2323" s="96"/>
      <c r="I2323" s="105" t="str">
        <f>IFERROR(VLOOKUP($E2323,Listen!$I$5:$K$41,2,FALSE),"")</f>
        <v/>
      </c>
      <c r="J2323" s="105" t="str">
        <f>IFERROR(VLOOKUP($E2323,Listen!$I$5:$K$41,3,FALSE),"")</f>
        <v/>
      </c>
      <c r="K2323" s="111" t="str">
        <f>IFERROR(IF($C2323=K$2,$G2323*VLOOKUP($F2323,Listen!$B$5:$G$95,$J2323+1,FALSE)/VLOOKUP(K$2,Listen!$B$5:$G$95,$J2323+1,FALSE),"-")*IF($D2323="Abgabe",0,1),"")</f>
        <v/>
      </c>
      <c r="L2323" s="111" t="str">
        <f>IFERROR(IF($C2323=L$2,$G2323*VLOOKUP($F2323,Listen!$B$5:$G$95,$J2323+1,FALSE)/VLOOKUP(L$2,Listen!$B$5:$G$95,$J2323+1,FALSE),"-")*IF($D2323="Abgabe",0,1),"")</f>
        <v/>
      </c>
      <c r="M2323" s="111" t="str">
        <f>IFERROR(IF($C2323=M$2,$G2323*VLOOKUP($F2323,Listen!$B$5:$G$95,$J2323+1,FALSE)/VLOOKUP(M$2,Listen!$B$5:$G$95,$J2323+1,FALSE),"-")*IF($D2323="Abgabe",0,1),"")</f>
        <v/>
      </c>
      <c r="N2323" s="111" t="str">
        <f>IFERROR(IF($C2323=N$2,$G2323*VLOOKUP($F2323,Listen!$B$5:$G$95,$J2323+1,FALSE)/VLOOKUP(N$2,Listen!$B$5:$G$95,$J2323+1,FALSE),"-")*IF($D2323="Abgabe",0,1),"")</f>
        <v/>
      </c>
      <c r="O2323" s="111" t="str">
        <f>IFERROR(IF($C2323=O$2,$G2323*VLOOKUP($F2323,Listen!$B$5:$G$95,$J2323+1,FALSE)/VLOOKUP(O$2,Listen!$B$5:$G$95,$J2323+1,FALSE),"-")*IF($D2323="Abgabe",0,1),"")</f>
        <v/>
      </c>
      <c r="P2323" s="111" t="str">
        <f>IFERROR(IF($C2323=P$2,$G2323*VLOOKUP($F2323,Listen!$B$5:$G$95,$J2323+1,FALSE)/VLOOKUP(P$2,Listen!$B$5:$G$95,$J2323+1,FALSE),"-")*IF($D2323="Abgabe",0,1),"")</f>
        <v/>
      </c>
      <c r="Q2323" s="111" t="str">
        <f>IFERROR(IF($C2323=Q$2,$G2323*VLOOKUP($F2323,Listen!$B$5:$G$95,$J2323+1,FALSE)/VLOOKUP(Q$2,Listen!$B$5:$G$95,$J2323+1,FALSE),"-")*IF($D2323="Abgabe",0,1),"")</f>
        <v/>
      </c>
      <c r="R2323" s="111" t="str">
        <f>IFERROR(IF($C2323=R$2,$G2323*VLOOKUP($F2323,Listen!$B$5:$G$95,$J2323+1,FALSE)/VLOOKUP(R$2,Listen!$B$5:$G$95,$J2323+1,FALSE),"-")*IF($D2323="Abgabe",0,1),"")</f>
        <v/>
      </c>
    </row>
    <row r="2324" spans="2:18">
      <c r="B2324" s="130"/>
      <c r="C2324" s="95" t="str">
        <f>IFERROR(YEAR(VLOOKUP($B2324,A_Stammdaten!$B$18:$G$218,3,FALSE)),"")</f>
        <v/>
      </c>
      <c r="D2324" s="95" t="str">
        <f>IFERROR(VLOOKUP($B2324,A_Stammdaten!$B$18:$G$218,6,FALSE),"")</f>
        <v/>
      </c>
      <c r="E2324" s="131"/>
      <c r="F2324" s="130"/>
      <c r="G2324" s="130"/>
      <c r="H2324" s="96"/>
      <c r="I2324" s="105" t="str">
        <f>IFERROR(VLOOKUP($E2324,Listen!$I$5:$K$41,2,FALSE),"")</f>
        <v/>
      </c>
      <c r="J2324" s="105" t="str">
        <f>IFERROR(VLOOKUP($E2324,Listen!$I$5:$K$41,3,FALSE),"")</f>
        <v/>
      </c>
      <c r="K2324" s="111" t="str">
        <f>IFERROR(IF($C2324=K$2,$G2324*VLOOKUP($F2324,Listen!$B$5:$G$95,$J2324+1,FALSE)/VLOOKUP(K$2,Listen!$B$5:$G$95,$J2324+1,FALSE),"-")*IF($D2324="Abgabe",0,1),"")</f>
        <v/>
      </c>
      <c r="L2324" s="111" t="str">
        <f>IFERROR(IF($C2324=L$2,$G2324*VLOOKUP($F2324,Listen!$B$5:$G$95,$J2324+1,FALSE)/VLOOKUP(L$2,Listen!$B$5:$G$95,$J2324+1,FALSE),"-")*IF($D2324="Abgabe",0,1),"")</f>
        <v/>
      </c>
      <c r="M2324" s="111" t="str">
        <f>IFERROR(IF($C2324=M$2,$G2324*VLOOKUP($F2324,Listen!$B$5:$G$95,$J2324+1,FALSE)/VLOOKUP(M$2,Listen!$B$5:$G$95,$J2324+1,FALSE),"-")*IF($D2324="Abgabe",0,1),"")</f>
        <v/>
      </c>
      <c r="N2324" s="111" t="str">
        <f>IFERROR(IF($C2324=N$2,$G2324*VLOOKUP($F2324,Listen!$B$5:$G$95,$J2324+1,FALSE)/VLOOKUP(N$2,Listen!$B$5:$G$95,$J2324+1,FALSE),"-")*IF($D2324="Abgabe",0,1),"")</f>
        <v/>
      </c>
      <c r="O2324" s="111" t="str">
        <f>IFERROR(IF($C2324=O$2,$G2324*VLOOKUP($F2324,Listen!$B$5:$G$95,$J2324+1,FALSE)/VLOOKUP(O$2,Listen!$B$5:$G$95,$J2324+1,FALSE),"-")*IF($D2324="Abgabe",0,1),"")</f>
        <v/>
      </c>
      <c r="P2324" s="111" t="str">
        <f>IFERROR(IF($C2324=P$2,$G2324*VLOOKUP($F2324,Listen!$B$5:$G$95,$J2324+1,FALSE)/VLOOKUP(P$2,Listen!$B$5:$G$95,$J2324+1,FALSE),"-")*IF($D2324="Abgabe",0,1),"")</f>
        <v/>
      </c>
      <c r="Q2324" s="111" t="str">
        <f>IFERROR(IF($C2324=Q$2,$G2324*VLOOKUP($F2324,Listen!$B$5:$G$95,$J2324+1,FALSE)/VLOOKUP(Q$2,Listen!$B$5:$G$95,$J2324+1,FALSE),"-")*IF($D2324="Abgabe",0,1),"")</f>
        <v/>
      </c>
      <c r="R2324" s="111" t="str">
        <f>IFERROR(IF($C2324=R$2,$G2324*VLOOKUP($F2324,Listen!$B$5:$G$95,$J2324+1,FALSE)/VLOOKUP(R$2,Listen!$B$5:$G$95,$J2324+1,FALSE),"-")*IF($D2324="Abgabe",0,1),"")</f>
        <v/>
      </c>
    </row>
    <row r="2325" spans="2:18">
      <c r="B2325" s="130"/>
      <c r="C2325" s="95" t="str">
        <f>IFERROR(YEAR(VLOOKUP($B2325,A_Stammdaten!$B$18:$G$218,3,FALSE)),"")</f>
        <v/>
      </c>
      <c r="D2325" s="95" t="str">
        <f>IFERROR(VLOOKUP($B2325,A_Stammdaten!$B$18:$G$218,6,FALSE),"")</f>
        <v/>
      </c>
      <c r="E2325" s="131"/>
      <c r="F2325" s="130"/>
      <c r="G2325" s="130"/>
      <c r="H2325" s="96"/>
      <c r="I2325" s="105" t="str">
        <f>IFERROR(VLOOKUP($E2325,Listen!$I$5:$K$41,2,FALSE),"")</f>
        <v/>
      </c>
      <c r="J2325" s="105" t="str">
        <f>IFERROR(VLOOKUP($E2325,Listen!$I$5:$K$41,3,FALSE),"")</f>
        <v/>
      </c>
      <c r="K2325" s="111" t="str">
        <f>IFERROR(IF($C2325=K$2,$G2325*VLOOKUP($F2325,Listen!$B$5:$G$95,$J2325+1,FALSE)/VLOOKUP(K$2,Listen!$B$5:$G$95,$J2325+1,FALSE),"-")*IF($D2325="Abgabe",0,1),"")</f>
        <v/>
      </c>
      <c r="L2325" s="111" t="str">
        <f>IFERROR(IF($C2325=L$2,$G2325*VLOOKUP($F2325,Listen!$B$5:$G$95,$J2325+1,FALSE)/VLOOKUP(L$2,Listen!$B$5:$G$95,$J2325+1,FALSE),"-")*IF($D2325="Abgabe",0,1),"")</f>
        <v/>
      </c>
      <c r="M2325" s="111" t="str">
        <f>IFERROR(IF($C2325=M$2,$G2325*VLOOKUP($F2325,Listen!$B$5:$G$95,$J2325+1,FALSE)/VLOOKUP(M$2,Listen!$B$5:$G$95,$J2325+1,FALSE),"-")*IF($D2325="Abgabe",0,1),"")</f>
        <v/>
      </c>
      <c r="N2325" s="111" t="str">
        <f>IFERROR(IF($C2325=N$2,$G2325*VLOOKUP($F2325,Listen!$B$5:$G$95,$J2325+1,FALSE)/VLOOKUP(N$2,Listen!$B$5:$G$95,$J2325+1,FALSE),"-")*IF($D2325="Abgabe",0,1),"")</f>
        <v/>
      </c>
      <c r="O2325" s="111" t="str">
        <f>IFERROR(IF($C2325=O$2,$G2325*VLOOKUP($F2325,Listen!$B$5:$G$95,$J2325+1,FALSE)/VLOOKUP(O$2,Listen!$B$5:$G$95,$J2325+1,FALSE),"-")*IF($D2325="Abgabe",0,1),"")</f>
        <v/>
      </c>
      <c r="P2325" s="111" t="str">
        <f>IFERROR(IF($C2325=P$2,$G2325*VLOOKUP($F2325,Listen!$B$5:$G$95,$J2325+1,FALSE)/VLOOKUP(P$2,Listen!$B$5:$G$95,$J2325+1,FALSE),"-")*IF($D2325="Abgabe",0,1),"")</f>
        <v/>
      </c>
      <c r="Q2325" s="111" t="str">
        <f>IFERROR(IF($C2325=Q$2,$G2325*VLOOKUP($F2325,Listen!$B$5:$G$95,$J2325+1,FALSE)/VLOOKUP(Q$2,Listen!$B$5:$G$95,$J2325+1,FALSE),"-")*IF($D2325="Abgabe",0,1),"")</f>
        <v/>
      </c>
      <c r="R2325" s="111" t="str">
        <f>IFERROR(IF($C2325=R$2,$G2325*VLOOKUP($F2325,Listen!$B$5:$G$95,$J2325+1,FALSE)/VLOOKUP(R$2,Listen!$B$5:$G$95,$J2325+1,FALSE),"-")*IF($D2325="Abgabe",0,1),"")</f>
        <v/>
      </c>
    </row>
    <row r="2326" spans="2:18">
      <c r="B2326" s="130"/>
      <c r="C2326" s="95" t="str">
        <f>IFERROR(YEAR(VLOOKUP($B2326,A_Stammdaten!$B$18:$G$218,3,FALSE)),"")</f>
        <v/>
      </c>
      <c r="D2326" s="95" t="str">
        <f>IFERROR(VLOOKUP($B2326,A_Stammdaten!$B$18:$G$218,6,FALSE),"")</f>
        <v/>
      </c>
      <c r="E2326" s="131"/>
      <c r="F2326" s="130"/>
      <c r="G2326" s="130"/>
      <c r="H2326" s="96"/>
      <c r="I2326" s="105" t="str">
        <f>IFERROR(VLOOKUP($E2326,Listen!$I$5:$K$41,2,FALSE),"")</f>
        <v/>
      </c>
      <c r="J2326" s="105" t="str">
        <f>IFERROR(VLOOKUP($E2326,Listen!$I$5:$K$41,3,FALSE),"")</f>
        <v/>
      </c>
      <c r="K2326" s="111" t="str">
        <f>IFERROR(IF($C2326=K$2,$G2326*VLOOKUP($F2326,Listen!$B$5:$G$95,$J2326+1,FALSE)/VLOOKUP(K$2,Listen!$B$5:$G$95,$J2326+1,FALSE),"-")*IF($D2326="Abgabe",0,1),"")</f>
        <v/>
      </c>
      <c r="L2326" s="111" t="str">
        <f>IFERROR(IF($C2326=L$2,$G2326*VLOOKUP($F2326,Listen!$B$5:$G$95,$J2326+1,FALSE)/VLOOKUP(L$2,Listen!$B$5:$G$95,$J2326+1,FALSE),"-")*IF($D2326="Abgabe",0,1),"")</f>
        <v/>
      </c>
      <c r="M2326" s="111" t="str">
        <f>IFERROR(IF($C2326=M$2,$G2326*VLOOKUP($F2326,Listen!$B$5:$G$95,$J2326+1,FALSE)/VLOOKUP(M$2,Listen!$B$5:$G$95,$J2326+1,FALSE),"-")*IF($D2326="Abgabe",0,1),"")</f>
        <v/>
      </c>
      <c r="N2326" s="111" t="str">
        <f>IFERROR(IF($C2326=N$2,$G2326*VLOOKUP($F2326,Listen!$B$5:$G$95,$J2326+1,FALSE)/VLOOKUP(N$2,Listen!$B$5:$G$95,$J2326+1,FALSE),"-")*IF($D2326="Abgabe",0,1),"")</f>
        <v/>
      </c>
      <c r="O2326" s="111" t="str">
        <f>IFERROR(IF($C2326=O$2,$G2326*VLOOKUP($F2326,Listen!$B$5:$G$95,$J2326+1,FALSE)/VLOOKUP(O$2,Listen!$B$5:$G$95,$J2326+1,FALSE),"-")*IF($D2326="Abgabe",0,1),"")</f>
        <v/>
      </c>
      <c r="P2326" s="111" t="str">
        <f>IFERROR(IF($C2326=P$2,$G2326*VLOOKUP($F2326,Listen!$B$5:$G$95,$J2326+1,FALSE)/VLOOKUP(P$2,Listen!$B$5:$G$95,$J2326+1,FALSE),"-")*IF($D2326="Abgabe",0,1),"")</f>
        <v/>
      </c>
      <c r="Q2326" s="111" t="str">
        <f>IFERROR(IF($C2326=Q$2,$G2326*VLOOKUP($F2326,Listen!$B$5:$G$95,$J2326+1,FALSE)/VLOOKUP(Q$2,Listen!$B$5:$G$95,$J2326+1,FALSE),"-")*IF($D2326="Abgabe",0,1),"")</f>
        <v/>
      </c>
      <c r="R2326" s="111" t="str">
        <f>IFERROR(IF($C2326=R$2,$G2326*VLOOKUP($F2326,Listen!$B$5:$G$95,$J2326+1,FALSE)/VLOOKUP(R$2,Listen!$B$5:$G$95,$J2326+1,FALSE),"-")*IF($D2326="Abgabe",0,1),"")</f>
        <v/>
      </c>
    </row>
    <row r="2327" spans="2:18">
      <c r="B2327" s="130"/>
      <c r="C2327" s="95" t="str">
        <f>IFERROR(YEAR(VLOOKUP($B2327,A_Stammdaten!$B$18:$G$218,3,FALSE)),"")</f>
        <v/>
      </c>
      <c r="D2327" s="95" t="str">
        <f>IFERROR(VLOOKUP($B2327,A_Stammdaten!$B$18:$G$218,6,FALSE),"")</f>
        <v/>
      </c>
      <c r="E2327" s="131"/>
      <c r="F2327" s="130"/>
      <c r="G2327" s="130"/>
      <c r="H2327" s="96"/>
      <c r="I2327" s="105" t="str">
        <f>IFERROR(VLOOKUP($E2327,Listen!$I$5:$K$41,2,FALSE),"")</f>
        <v/>
      </c>
      <c r="J2327" s="105" t="str">
        <f>IFERROR(VLOOKUP($E2327,Listen!$I$5:$K$41,3,FALSE),"")</f>
        <v/>
      </c>
      <c r="K2327" s="111" t="str">
        <f>IFERROR(IF($C2327=K$2,$G2327*VLOOKUP($F2327,Listen!$B$5:$G$95,$J2327+1,FALSE)/VLOOKUP(K$2,Listen!$B$5:$G$95,$J2327+1,FALSE),"-")*IF($D2327="Abgabe",0,1),"")</f>
        <v/>
      </c>
      <c r="L2327" s="111" t="str">
        <f>IFERROR(IF($C2327=L$2,$G2327*VLOOKUP($F2327,Listen!$B$5:$G$95,$J2327+1,FALSE)/VLOOKUP(L$2,Listen!$B$5:$G$95,$J2327+1,FALSE),"-")*IF($D2327="Abgabe",0,1),"")</f>
        <v/>
      </c>
      <c r="M2327" s="111" t="str">
        <f>IFERROR(IF($C2327=M$2,$G2327*VLOOKUP($F2327,Listen!$B$5:$G$95,$J2327+1,FALSE)/VLOOKUP(M$2,Listen!$B$5:$G$95,$J2327+1,FALSE),"-")*IF($D2327="Abgabe",0,1),"")</f>
        <v/>
      </c>
      <c r="N2327" s="111" t="str">
        <f>IFERROR(IF($C2327=N$2,$G2327*VLOOKUP($F2327,Listen!$B$5:$G$95,$J2327+1,FALSE)/VLOOKUP(N$2,Listen!$B$5:$G$95,$J2327+1,FALSE),"-")*IF($D2327="Abgabe",0,1),"")</f>
        <v/>
      </c>
      <c r="O2327" s="111" t="str">
        <f>IFERROR(IF($C2327=O$2,$G2327*VLOOKUP($F2327,Listen!$B$5:$G$95,$J2327+1,FALSE)/VLOOKUP(O$2,Listen!$B$5:$G$95,$J2327+1,FALSE),"-")*IF($D2327="Abgabe",0,1),"")</f>
        <v/>
      </c>
      <c r="P2327" s="111" t="str">
        <f>IFERROR(IF($C2327=P$2,$G2327*VLOOKUP($F2327,Listen!$B$5:$G$95,$J2327+1,FALSE)/VLOOKUP(P$2,Listen!$B$5:$G$95,$J2327+1,FALSE),"-")*IF($D2327="Abgabe",0,1),"")</f>
        <v/>
      </c>
      <c r="Q2327" s="111" t="str">
        <f>IFERROR(IF($C2327=Q$2,$G2327*VLOOKUP($F2327,Listen!$B$5:$G$95,$J2327+1,FALSE)/VLOOKUP(Q$2,Listen!$B$5:$G$95,$J2327+1,FALSE),"-")*IF($D2327="Abgabe",0,1),"")</f>
        <v/>
      </c>
      <c r="R2327" s="111" t="str">
        <f>IFERROR(IF($C2327=R$2,$G2327*VLOOKUP($F2327,Listen!$B$5:$G$95,$J2327+1,FALSE)/VLOOKUP(R$2,Listen!$B$5:$G$95,$J2327+1,FALSE),"-")*IF($D2327="Abgabe",0,1),"")</f>
        <v/>
      </c>
    </row>
    <row r="2328" spans="2:18">
      <c r="B2328" s="130"/>
      <c r="C2328" s="95" t="str">
        <f>IFERROR(YEAR(VLOOKUP($B2328,A_Stammdaten!$B$18:$G$218,3,FALSE)),"")</f>
        <v/>
      </c>
      <c r="D2328" s="95" t="str">
        <f>IFERROR(VLOOKUP($B2328,A_Stammdaten!$B$18:$G$218,6,FALSE),"")</f>
        <v/>
      </c>
      <c r="E2328" s="131"/>
      <c r="F2328" s="130"/>
      <c r="G2328" s="130"/>
      <c r="H2328" s="96"/>
      <c r="I2328" s="105" t="str">
        <f>IFERROR(VLOOKUP($E2328,Listen!$I$5:$K$41,2,FALSE),"")</f>
        <v/>
      </c>
      <c r="J2328" s="105" t="str">
        <f>IFERROR(VLOOKUP($E2328,Listen!$I$5:$K$41,3,FALSE),"")</f>
        <v/>
      </c>
      <c r="K2328" s="111" t="str">
        <f>IFERROR(IF($C2328=K$2,$G2328*VLOOKUP($F2328,Listen!$B$5:$G$95,$J2328+1,FALSE)/VLOOKUP(K$2,Listen!$B$5:$G$95,$J2328+1,FALSE),"-")*IF($D2328="Abgabe",0,1),"")</f>
        <v/>
      </c>
      <c r="L2328" s="111" t="str">
        <f>IFERROR(IF($C2328=L$2,$G2328*VLOOKUP($F2328,Listen!$B$5:$G$95,$J2328+1,FALSE)/VLOOKUP(L$2,Listen!$B$5:$G$95,$J2328+1,FALSE),"-")*IF($D2328="Abgabe",0,1),"")</f>
        <v/>
      </c>
      <c r="M2328" s="111" t="str">
        <f>IFERROR(IF($C2328=M$2,$G2328*VLOOKUP($F2328,Listen!$B$5:$G$95,$J2328+1,FALSE)/VLOOKUP(M$2,Listen!$B$5:$G$95,$J2328+1,FALSE),"-")*IF($D2328="Abgabe",0,1),"")</f>
        <v/>
      </c>
      <c r="N2328" s="111" t="str">
        <f>IFERROR(IF($C2328=N$2,$G2328*VLOOKUP($F2328,Listen!$B$5:$G$95,$J2328+1,FALSE)/VLOOKUP(N$2,Listen!$B$5:$G$95,$J2328+1,FALSE),"-")*IF($D2328="Abgabe",0,1),"")</f>
        <v/>
      </c>
      <c r="O2328" s="111" t="str">
        <f>IFERROR(IF($C2328=O$2,$G2328*VLOOKUP($F2328,Listen!$B$5:$G$95,$J2328+1,FALSE)/VLOOKUP(O$2,Listen!$B$5:$G$95,$J2328+1,FALSE),"-")*IF($D2328="Abgabe",0,1),"")</f>
        <v/>
      </c>
      <c r="P2328" s="111" t="str">
        <f>IFERROR(IF($C2328=P$2,$G2328*VLOOKUP($F2328,Listen!$B$5:$G$95,$J2328+1,FALSE)/VLOOKUP(P$2,Listen!$B$5:$G$95,$J2328+1,FALSE),"-")*IF($D2328="Abgabe",0,1),"")</f>
        <v/>
      </c>
      <c r="Q2328" s="111" t="str">
        <f>IFERROR(IF($C2328=Q$2,$G2328*VLOOKUP($F2328,Listen!$B$5:$G$95,$J2328+1,FALSE)/VLOOKUP(Q$2,Listen!$B$5:$G$95,$J2328+1,FALSE),"-")*IF($D2328="Abgabe",0,1),"")</f>
        <v/>
      </c>
      <c r="R2328" s="111" t="str">
        <f>IFERROR(IF($C2328=R$2,$G2328*VLOOKUP($F2328,Listen!$B$5:$G$95,$J2328+1,FALSE)/VLOOKUP(R$2,Listen!$B$5:$G$95,$J2328+1,FALSE),"-")*IF($D2328="Abgabe",0,1),"")</f>
        <v/>
      </c>
    </row>
    <row r="2329" spans="2:18">
      <c r="B2329" s="130"/>
      <c r="C2329" s="95" t="str">
        <f>IFERROR(YEAR(VLOOKUP($B2329,A_Stammdaten!$B$18:$G$218,3,FALSE)),"")</f>
        <v/>
      </c>
      <c r="D2329" s="95" t="str">
        <f>IFERROR(VLOOKUP($B2329,A_Stammdaten!$B$18:$G$218,6,FALSE),"")</f>
        <v/>
      </c>
      <c r="E2329" s="131"/>
      <c r="F2329" s="130"/>
      <c r="G2329" s="130"/>
      <c r="H2329" s="96"/>
      <c r="I2329" s="105" t="str">
        <f>IFERROR(VLOOKUP($E2329,Listen!$I$5:$K$41,2,FALSE),"")</f>
        <v/>
      </c>
      <c r="J2329" s="105" t="str">
        <f>IFERROR(VLOOKUP($E2329,Listen!$I$5:$K$41,3,FALSE),"")</f>
        <v/>
      </c>
      <c r="K2329" s="111" t="str">
        <f>IFERROR(IF($C2329=K$2,$G2329*VLOOKUP($F2329,Listen!$B$5:$G$95,$J2329+1,FALSE)/VLOOKUP(K$2,Listen!$B$5:$G$95,$J2329+1,FALSE),"-")*IF($D2329="Abgabe",0,1),"")</f>
        <v/>
      </c>
      <c r="L2329" s="111" t="str">
        <f>IFERROR(IF($C2329=L$2,$G2329*VLOOKUP($F2329,Listen!$B$5:$G$95,$J2329+1,FALSE)/VLOOKUP(L$2,Listen!$B$5:$G$95,$J2329+1,FALSE),"-")*IF($D2329="Abgabe",0,1),"")</f>
        <v/>
      </c>
      <c r="M2329" s="111" t="str">
        <f>IFERROR(IF($C2329=M$2,$G2329*VLOOKUP($F2329,Listen!$B$5:$G$95,$J2329+1,FALSE)/VLOOKUP(M$2,Listen!$B$5:$G$95,$J2329+1,FALSE),"-")*IF($D2329="Abgabe",0,1),"")</f>
        <v/>
      </c>
      <c r="N2329" s="111" t="str">
        <f>IFERROR(IF($C2329=N$2,$G2329*VLOOKUP($F2329,Listen!$B$5:$G$95,$J2329+1,FALSE)/VLOOKUP(N$2,Listen!$B$5:$G$95,$J2329+1,FALSE),"-")*IF($D2329="Abgabe",0,1),"")</f>
        <v/>
      </c>
      <c r="O2329" s="111" t="str">
        <f>IFERROR(IF($C2329=O$2,$G2329*VLOOKUP($F2329,Listen!$B$5:$G$95,$J2329+1,FALSE)/VLOOKUP(O$2,Listen!$B$5:$G$95,$J2329+1,FALSE),"-")*IF($D2329="Abgabe",0,1),"")</f>
        <v/>
      </c>
      <c r="P2329" s="111" t="str">
        <f>IFERROR(IF($C2329=P$2,$G2329*VLOOKUP($F2329,Listen!$B$5:$G$95,$J2329+1,FALSE)/VLOOKUP(P$2,Listen!$B$5:$G$95,$J2329+1,FALSE),"-")*IF($D2329="Abgabe",0,1),"")</f>
        <v/>
      </c>
      <c r="Q2329" s="111" t="str">
        <f>IFERROR(IF($C2329=Q$2,$G2329*VLOOKUP($F2329,Listen!$B$5:$G$95,$J2329+1,FALSE)/VLOOKUP(Q$2,Listen!$B$5:$G$95,$J2329+1,FALSE),"-")*IF($D2329="Abgabe",0,1),"")</f>
        <v/>
      </c>
      <c r="R2329" s="111" t="str">
        <f>IFERROR(IF($C2329=R$2,$G2329*VLOOKUP($F2329,Listen!$B$5:$G$95,$J2329+1,FALSE)/VLOOKUP(R$2,Listen!$B$5:$G$95,$J2329+1,FALSE),"-")*IF($D2329="Abgabe",0,1),"")</f>
        <v/>
      </c>
    </row>
    <row r="2330" spans="2:18">
      <c r="B2330" s="130"/>
      <c r="C2330" s="95" t="str">
        <f>IFERROR(YEAR(VLOOKUP($B2330,A_Stammdaten!$B$18:$G$218,3,FALSE)),"")</f>
        <v/>
      </c>
      <c r="D2330" s="95" t="str">
        <f>IFERROR(VLOOKUP($B2330,A_Stammdaten!$B$18:$G$218,6,FALSE),"")</f>
        <v/>
      </c>
      <c r="E2330" s="131"/>
      <c r="F2330" s="130"/>
      <c r="G2330" s="130"/>
      <c r="H2330" s="96"/>
      <c r="I2330" s="105" t="str">
        <f>IFERROR(VLOOKUP($E2330,Listen!$I$5:$K$41,2,FALSE),"")</f>
        <v/>
      </c>
      <c r="J2330" s="105" t="str">
        <f>IFERROR(VLOOKUP($E2330,Listen!$I$5:$K$41,3,FALSE),"")</f>
        <v/>
      </c>
      <c r="K2330" s="111" t="str">
        <f>IFERROR(IF($C2330=K$2,$G2330*VLOOKUP($F2330,Listen!$B$5:$G$95,$J2330+1,FALSE)/VLOOKUP(K$2,Listen!$B$5:$G$95,$J2330+1,FALSE),"-")*IF($D2330="Abgabe",0,1),"")</f>
        <v/>
      </c>
      <c r="L2330" s="111" t="str">
        <f>IFERROR(IF($C2330=L$2,$G2330*VLOOKUP($F2330,Listen!$B$5:$G$95,$J2330+1,FALSE)/VLOOKUP(L$2,Listen!$B$5:$G$95,$J2330+1,FALSE),"-")*IF($D2330="Abgabe",0,1),"")</f>
        <v/>
      </c>
      <c r="M2330" s="111" t="str">
        <f>IFERROR(IF($C2330=M$2,$G2330*VLOOKUP($F2330,Listen!$B$5:$G$95,$J2330+1,FALSE)/VLOOKUP(M$2,Listen!$B$5:$G$95,$J2330+1,FALSE),"-")*IF($D2330="Abgabe",0,1),"")</f>
        <v/>
      </c>
      <c r="N2330" s="111" t="str">
        <f>IFERROR(IF($C2330=N$2,$G2330*VLOOKUP($F2330,Listen!$B$5:$G$95,$J2330+1,FALSE)/VLOOKUP(N$2,Listen!$B$5:$G$95,$J2330+1,FALSE),"-")*IF($D2330="Abgabe",0,1),"")</f>
        <v/>
      </c>
      <c r="O2330" s="111" t="str">
        <f>IFERROR(IF($C2330=O$2,$G2330*VLOOKUP($F2330,Listen!$B$5:$G$95,$J2330+1,FALSE)/VLOOKUP(O$2,Listen!$B$5:$G$95,$J2330+1,FALSE),"-")*IF($D2330="Abgabe",0,1),"")</f>
        <v/>
      </c>
      <c r="P2330" s="111" t="str">
        <f>IFERROR(IF($C2330=P$2,$G2330*VLOOKUP($F2330,Listen!$B$5:$G$95,$J2330+1,FALSE)/VLOOKUP(P$2,Listen!$B$5:$G$95,$J2330+1,FALSE),"-")*IF($D2330="Abgabe",0,1),"")</f>
        <v/>
      </c>
      <c r="Q2330" s="111" t="str">
        <f>IFERROR(IF($C2330=Q$2,$G2330*VLOOKUP($F2330,Listen!$B$5:$G$95,$J2330+1,FALSE)/VLOOKUP(Q$2,Listen!$B$5:$G$95,$J2330+1,FALSE),"-")*IF($D2330="Abgabe",0,1),"")</f>
        <v/>
      </c>
      <c r="R2330" s="111" t="str">
        <f>IFERROR(IF($C2330=R$2,$G2330*VLOOKUP($F2330,Listen!$B$5:$G$95,$J2330+1,FALSE)/VLOOKUP(R$2,Listen!$B$5:$G$95,$J2330+1,FALSE),"-")*IF($D2330="Abgabe",0,1),"")</f>
        <v/>
      </c>
    </row>
    <row r="2331" spans="2:18">
      <c r="B2331" s="130"/>
      <c r="C2331" s="95" t="str">
        <f>IFERROR(YEAR(VLOOKUP($B2331,A_Stammdaten!$B$18:$G$218,3,FALSE)),"")</f>
        <v/>
      </c>
      <c r="D2331" s="95" t="str">
        <f>IFERROR(VLOOKUP($B2331,A_Stammdaten!$B$18:$G$218,6,FALSE),"")</f>
        <v/>
      </c>
      <c r="E2331" s="131"/>
      <c r="F2331" s="130"/>
      <c r="G2331" s="130"/>
      <c r="H2331" s="96"/>
      <c r="I2331" s="105" t="str">
        <f>IFERROR(VLOOKUP($E2331,Listen!$I$5:$K$41,2,FALSE),"")</f>
        <v/>
      </c>
      <c r="J2331" s="105" t="str">
        <f>IFERROR(VLOOKUP($E2331,Listen!$I$5:$K$41,3,FALSE),"")</f>
        <v/>
      </c>
      <c r="K2331" s="111" t="str">
        <f>IFERROR(IF($C2331=K$2,$G2331*VLOOKUP($F2331,Listen!$B$5:$G$95,$J2331+1,FALSE)/VLOOKUP(K$2,Listen!$B$5:$G$95,$J2331+1,FALSE),"-")*IF($D2331="Abgabe",0,1),"")</f>
        <v/>
      </c>
      <c r="L2331" s="111" t="str">
        <f>IFERROR(IF($C2331=L$2,$G2331*VLOOKUP($F2331,Listen!$B$5:$G$95,$J2331+1,FALSE)/VLOOKUP(L$2,Listen!$B$5:$G$95,$J2331+1,FALSE),"-")*IF($D2331="Abgabe",0,1),"")</f>
        <v/>
      </c>
      <c r="M2331" s="111" t="str">
        <f>IFERROR(IF($C2331=M$2,$G2331*VLOOKUP($F2331,Listen!$B$5:$G$95,$J2331+1,FALSE)/VLOOKUP(M$2,Listen!$B$5:$G$95,$J2331+1,FALSE),"-")*IF($D2331="Abgabe",0,1),"")</f>
        <v/>
      </c>
      <c r="N2331" s="111" t="str">
        <f>IFERROR(IF($C2331=N$2,$G2331*VLOOKUP($F2331,Listen!$B$5:$G$95,$J2331+1,FALSE)/VLOOKUP(N$2,Listen!$B$5:$G$95,$J2331+1,FALSE),"-")*IF($D2331="Abgabe",0,1),"")</f>
        <v/>
      </c>
      <c r="O2331" s="111" t="str">
        <f>IFERROR(IF($C2331=O$2,$G2331*VLOOKUP($F2331,Listen!$B$5:$G$95,$J2331+1,FALSE)/VLOOKUP(O$2,Listen!$B$5:$G$95,$J2331+1,FALSE),"-")*IF($D2331="Abgabe",0,1),"")</f>
        <v/>
      </c>
      <c r="P2331" s="111" t="str">
        <f>IFERROR(IF($C2331=P$2,$G2331*VLOOKUP($F2331,Listen!$B$5:$G$95,$J2331+1,FALSE)/VLOOKUP(P$2,Listen!$B$5:$G$95,$J2331+1,FALSE),"-")*IF($D2331="Abgabe",0,1),"")</f>
        <v/>
      </c>
      <c r="Q2331" s="111" t="str">
        <f>IFERROR(IF($C2331=Q$2,$G2331*VLOOKUP($F2331,Listen!$B$5:$G$95,$J2331+1,FALSE)/VLOOKUP(Q$2,Listen!$B$5:$G$95,$J2331+1,FALSE),"-")*IF($D2331="Abgabe",0,1),"")</f>
        <v/>
      </c>
      <c r="R2331" s="111" t="str">
        <f>IFERROR(IF($C2331=R$2,$G2331*VLOOKUP($F2331,Listen!$B$5:$G$95,$J2331+1,FALSE)/VLOOKUP(R$2,Listen!$B$5:$G$95,$J2331+1,FALSE),"-")*IF($D2331="Abgabe",0,1),"")</f>
        <v/>
      </c>
    </row>
    <row r="2332" spans="2:18">
      <c r="B2332" s="130"/>
      <c r="C2332" s="95" t="str">
        <f>IFERROR(YEAR(VLOOKUP($B2332,A_Stammdaten!$B$18:$G$218,3,FALSE)),"")</f>
        <v/>
      </c>
      <c r="D2332" s="95" t="str">
        <f>IFERROR(VLOOKUP($B2332,A_Stammdaten!$B$18:$G$218,6,FALSE),"")</f>
        <v/>
      </c>
      <c r="E2332" s="131"/>
      <c r="F2332" s="130"/>
      <c r="G2332" s="130"/>
      <c r="H2332" s="96"/>
      <c r="I2332" s="105" t="str">
        <f>IFERROR(VLOOKUP($E2332,Listen!$I$5:$K$41,2,FALSE),"")</f>
        <v/>
      </c>
      <c r="J2332" s="105" t="str">
        <f>IFERROR(VLOOKUP($E2332,Listen!$I$5:$K$41,3,FALSE),"")</f>
        <v/>
      </c>
      <c r="K2332" s="111" t="str">
        <f>IFERROR(IF($C2332=K$2,$G2332*VLOOKUP($F2332,Listen!$B$5:$G$95,$J2332+1,FALSE)/VLOOKUP(K$2,Listen!$B$5:$G$95,$J2332+1,FALSE),"-")*IF($D2332="Abgabe",0,1),"")</f>
        <v/>
      </c>
      <c r="L2332" s="111" t="str">
        <f>IFERROR(IF($C2332=L$2,$G2332*VLOOKUP($F2332,Listen!$B$5:$G$95,$J2332+1,FALSE)/VLOOKUP(L$2,Listen!$B$5:$G$95,$J2332+1,FALSE),"-")*IF($D2332="Abgabe",0,1),"")</f>
        <v/>
      </c>
      <c r="M2332" s="111" t="str">
        <f>IFERROR(IF($C2332=M$2,$G2332*VLOOKUP($F2332,Listen!$B$5:$G$95,$J2332+1,FALSE)/VLOOKUP(M$2,Listen!$B$5:$G$95,$J2332+1,FALSE),"-")*IF($D2332="Abgabe",0,1),"")</f>
        <v/>
      </c>
      <c r="N2332" s="111" t="str">
        <f>IFERROR(IF($C2332=N$2,$G2332*VLOOKUP($F2332,Listen!$B$5:$G$95,$J2332+1,FALSE)/VLOOKUP(N$2,Listen!$B$5:$G$95,$J2332+1,FALSE),"-")*IF($D2332="Abgabe",0,1),"")</f>
        <v/>
      </c>
      <c r="O2332" s="111" t="str">
        <f>IFERROR(IF($C2332=O$2,$G2332*VLOOKUP($F2332,Listen!$B$5:$G$95,$J2332+1,FALSE)/VLOOKUP(O$2,Listen!$B$5:$G$95,$J2332+1,FALSE),"-")*IF($D2332="Abgabe",0,1),"")</f>
        <v/>
      </c>
      <c r="P2332" s="111" t="str">
        <f>IFERROR(IF($C2332=P$2,$G2332*VLOOKUP($F2332,Listen!$B$5:$G$95,$J2332+1,FALSE)/VLOOKUP(P$2,Listen!$B$5:$G$95,$J2332+1,FALSE),"-")*IF($D2332="Abgabe",0,1),"")</f>
        <v/>
      </c>
      <c r="Q2332" s="111" t="str">
        <f>IFERROR(IF($C2332=Q$2,$G2332*VLOOKUP($F2332,Listen!$B$5:$G$95,$J2332+1,FALSE)/VLOOKUP(Q$2,Listen!$B$5:$G$95,$J2332+1,FALSE),"-")*IF($D2332="Abgabe",0,1),"")</f>
        <v/>
      </c>
      <c r="R2332" s="111" t="str">
        <f>IFERROR(IF($C2332=R$2,$G2332*VLOOKUP($F2332,Listen!$B$5:$G$95,$J2332+1,FALSE)/VLOOKUP(R$2,Listen!$B$5:$G$95,$J2332+1,FALSE),"-")*IF($D2332="Abgabe",0,1),"")</f>
        <v/>
      </c>
    </row>
    <row r="2333" spans="2:18">
      <c r="B2333" s="130"/>
      <c r="C2333" s="95" t="str">
        <f>IFERROR(YEAR(VLOOKUP($B2333,A_Stammdaten!$B$18:$G$218,3,FALSE)),"")</f>
        <v/>
      </c>
      <c r="D2333" s="95" t="str">
        <f>IFERROR(VLOOKUP($B2333,A_Stammdaten!$B$18:$G$218,6,FALSE),"")</f>
        <v/>
      </c>
      <c r="E2333" s="131"/>
      <c r="F2333" s="130"/>
      <c r="G2333" s="130"/>
      <c r="H2333" s="96"/>
      <c r="I2333" s="105" t="str">
        <f>IFERROR(VLOOKUP($E2333,Listen!$I$5:$K$41,2,FALSE),"")</f>
        <v/>
      </c>
      <c r="J2333" s="105" t="str">
        <f>IFERROR(VLOOKUP($E2333,Listen!$I$5:$K$41,3,FALSE),"")</f>
        <v/>
      </c>
      <c r="K2333" s="111" t="str">
        <f>IFERROR(IF($C2333=K$2,$G2333*VLOOKUP($F2333,Listen!$B$5:$G$95,$J2333+1,FALSE)/VLOOKUP(K$2,Listen!$B$5:$G$95,$J2333+1,FALSE),"-")*IF($D2333="Abgabe",0,1),"")</f>
        <v/>
      </c>
      <c r="L2333" s="111" t="str">
        <f>IFERROR(IF($C2333=L$2,$G2333*VLOOKUP($F2333,Listen!$B$5:$G$95,$J2333+1,FALSE)/VLOOKUP(L$2,Listen!$B$5:$G$95,$J2333+1,FALSE),"-")*IF($D2333="Abgabe",0,1),"")</f>
        <v/>
      </c>
      <c r="M2333" s="111" t="str">
        <f>IFERROR(IF($C2333=M$2,$G2333*VLOOKUP($F2333,Listen!$B$5:$G$95,$J2333+1,FALSE)/VLOOKUP(M$2,Listen!$B$5:$G$95,$J2333+1,FALSE),"-")*IF($D2333="Abgabe",0,1),"")</f>
        <v/>
      </c>
      <c r="N2333" s="111" t="str">
        <f>IFERROR(IF($C2333=N$2,$G2333*VLOOKUP($F2333,Listen!$B$5:$G$95,$J2333+1,FALSE)/VLOOKUP(N$2,Listen!$B$5:$G$95,$J2333+1,FALSE),"-")*IF($D2333="Abgabe",0,1),"")</f>
        <v/>
      </c>
      <c r="O2333" s="111" t="str">
        <f>IFERROR(IF($C2333=O$2,$G2333*VLOOKUP($F2333,Listen!$B$5:$G$95,$J2333+1,FALSE)/VLOOKUP(O$2,Listen!$B$5:$G$95,$J2333+1,FALSE),"-")*IF($D2333="Abgabe",0,1),"")</f>
        <v/>
      </c>
      <c r="P2333" s="111" t="str">
        <f>IFERROR(IF($C2333=P$2,$G2333*VLOOKUP($F2333,Listen!$B$5:$G$95,$J2333+1,FALSE)/VLOOKUP(P$2,Listen!$B$5:$G$95,$J2333+1,FALSE),"-")*IF($D2333="Abgabe",0,1),"")</f>
        <v/>
      </c>
      <c r="Q2333" s="111" t="str">
        <f>IFERROR(IF($C2333=Q$2,$G2333*VLOOKUP($F2333,Listen!$B$5:$G$95,$J2333+1,FALSE)/VLOOKUP(Q$2,Listen!$B$5:$G$95,$J2333+1,FALSE),"-")*IF($D2333="Abgabe",0,1),"")</f>
        <v/>
      </c>
      <c r="R2333" s="111" t="str">
        <f>IFERROR(IF($C2333=R$2,$G2333*VLOOKUP($F2333,Listen!$B$5:$G$95,$J2333+1,FALSE)/VLOOKUP(R$2,Listen!$B$5:$G$95,$J2333+1,FALSE),"-")*IF($D2333="Abgabe",0,1),"")</f>
        <v/>
      </c>
    </row>
    <row r="2334" spans="2:18">
      <c r="B2334" s="130"/>
      <c r="C2334" s="95" t="str">
        <f>IFERROR(YEAR(VLOOKUP($B2334,A_Stammdaten!$B$18:$G$218,3,FALSE)),"")</f>
        <v/>
      </c>
      <c r="D2334" s="95" t="str">
        <f>IFERROR(VLOOKUP($B2334,A_Stammdaten!$B$18:$G$218,6,FALSE),"")</f>
        <v/>
      </c>
      <c r="E2334" s="131"/>
      <c r="F2334" s="130"/>
      <c r="G2334" s="130"/>
      <c r="H2334" s="96"/>
      <c r="I2334" s="105" t="str">
        <f>IFERROR(VLOOKUP($E2334,Listen!$I$5:$K$41,2,FALSE),"")</f>
        <v/>
      </c>
      <c r="J2334" s="105" t="str">
        <f>IFERROR(VLOOKUP($E2334,Listen!$I$5:$K$41,3,FALSE),"")</f>
        <v/>
      </c>
      <c r="K2334" s="111" t="str">
        <f>IFERROR(IF($C2334=K$2,$G2334*VLOOKUP($F2334,Listen!$B$5:$G$95,$J2334+1,FALSE)/VLOOKUP(K$2,Listen!$B$5:$G$95,$J2334+1,FALSE),"-")*IF($D2334="Abgabe",0,1),"")</f>
        <v/>
      </c>
      <c r="L2334" s="111" t="str">
        <f>IFERROR(IF($C2334=L$2,$G2334*VLOOKUP($F2334,Listen!$B$5:$G$95,$J2334+1,FALSE)/VLOOKUP(L$2,Listen!$B$5:$G$95,$J2334+1,FALSE),"-")*IF($D2334="Abgabe",0,1),"")</f>
        <v/>
      </c>
      <c r="M2334" s="111" t="str">
        <f>IFERROR(IF($C2334=M$2,$G2334*VLOOKUP($F2334,Listen!$B$5:$G$95,$J2334+1,FALSE)/VLOOKUP(M$2,Listen!$B$5:$G$95,$J2334+1,FALSE),"-")*IF($D2334="Abgabe",0,1),"")</f>
        <v/>
      </c>
      <c r="N2334" s="111" t="str">
        <f>IFERROR(IF($C2334=N$2,$G2334*VLOOKUP($F2334,Listen!$B$5:$G$95,$J2334+1,FALSE)/VLOOKUP(N$2,Listen!$B$5:$G$95,$J2334+1,FALSE),"-")*IF($D2334="Abgabe",0,1),"")</f>
        <v/>
      </c>
      <c r="O2334" s="111" t="str">
        <f>IFERROR(IF($C2334=O$2,$G2334*VLOOKUP($F2334,Listen!$B$5:$G$95,$J2334+1,FALSE)/VLOOKUP(O$2,Listen!$B$5:$G$95,$J2334+1,FALSE),"-")*IF($D2334="Abgabe",0,1),"")</f>
        <v/>
      </c>
      <c r="P2334" s="111" t="str">
        <f>IFERROR(IF($C2334=P$2,$G2334*VLOOKUP($F2334,Listen!$B$5:$G$95,$J2334+1,FALSE)/VLOOKUP(P$2,Listen!$B$5:$G$95,$J2334+1,FALSE),"-")*IF($D2334="Abgabe",0,1),"")</f>
        <v/>
      </c>
      <c r="Q2334" s="111" t="str">
        <f>IFERROR(IF($C2334=Q$2,$G2334*VLOOKUP($F2334,Listen!$B$5:$G$95,$J2334+1,FALSE)/VLOOKUP(Q$2,Listen!$B$5:$G$95,$J2334+1,FALSE),"-")*IF($D2334="Abgabe",0,1),"")</f>
        <v/>
      </c>
      <c r="R2334" s="111" t="str">
        <f>IFERROR(IF($C2334=R$2,$G2334*VLOOKUP($F2334,Listen!$B$5:$G$95,$J2334+1,FALSE)/VLOOKUP(R$2,Listen!$B$5:$G$95,$J2334+1,FALSE),"-")*IF($D2334="Abgabe",0,1),"")</f>
        <v/>
      </c>
    </row>
    <row r="2335" spans="2:18">
      <c r="B2335" s="130"/>
      <c r="C2335" s="95" t="str">
        <f>IFERROR(YEAR(VLOOKUP($B2335,A_Stammdaten!$B$18:$G$218,3,FALSE)),"")</f>
        <v/>
      </c>
      <c r="D2335" s="95" t="str">
        <f>IFERROR(VLOOKUP($B2335,A_Stammdaten!$B$18:$G$218,6,FALSE),"")</f>
        <v/>
      </c>
      <c r="E2335" s="131"/>
      <c r="F2335" s="130"/>
      <c r="G2335" s="130"/>
      <c r="H2335" s="96"/>
      <c r="I2335" s="105" t="str">
        <f>IFERROR(VLOOKUP($E2335,Listen!$I$5:$K$41,2,FALSE),"")</f>
        <v/>
      </c>
      <c r="J2335" s="105" t="str">
        <f>IFERROR(VLOOKUP($E2335,Listen!$I$5:$K$41,3,FALSE),"")</f>
        <v/>
      </c>
      <c r="K2335" s="111" t="str">
        <f>IFERROR(IF($C2335=K$2,$G2335*VLOOKUP($F2335,Listen!$B$5:$G$95,$J2335+1,FALSE)/VLOOKUP(K$2,Listen!$B$5:$G$95,$J2335+1,FALSE),"-")*IF($D2335="Abgabe",0,1),"")</f>
        <v/>
      </c>
      <c r="L2335" s="111" t="str">
        <f>IFERROR(IF($C2335=L$2,$G2335*VLOOKUP($F2335,Listen!$B$5:$G$95,$J2335+1,FALSE)/VLOOKUP(L$2,Listen!$B$5:$G$95,$J2335+1,FALSE),"-")*IF($D2335="Abgabe",0,1),"")</f>
        <v/>
      </c>
      <c r="M2335" s="111" t="str">
        <f>IFERROR(IF($C2335=M$2,$G2335*VLOOKUP($F2335,Listen!$B$5:$G$95,$J2335+1,FALSE)/VLOOKUP(M$2,Listen!$B$5:$G$95,$J2335+1,FALSE),"-")*IF($D2335="Abgabe",0,1),"")</f>
        <v/>
      </c>
      <c r="N2335" s="111" t="str">
        <f>IFERROR(IF($C2335=N$2,$G2335*VLOOKUP($F2335,Listen!$B$5:$G$95,$J2335+1,FALSE)/VLOOKUP(N$2,Listen!$B$5:$G$95,$J2335+1,FALSE),"-")*IF($D2335="Abgabe",0,1),"")</f>
        <v/>
      </c>
      <c r="O2335" s="111" t="str">
        <f>IFERROR(IF($C2335=O$2,$G2335*VLOOKUP($F2335,Listen!$B$5:$G$95,$J2335+1,FALSE)/VLOOKUP(O$2,Listen!$B$5:$G$95,$J2335+1,FALSE),"-")*IF($D2335="Abgabe",0,1),"")</f>
        <v/>
      </c>
      <c r="P2335" s="111" t="str">
        <f>IFERROR(IF($C2335=P$2,$G2335*VLOOKUP($F2335,Listen!$B$5:$G$95,$J2335+1,FALSE)/VLOOKUP(P$2,Listen!$B$5:$G$95,$J2335+1,FALSE),"-")*IF($D2335="Abgabe",0,1),"")</f>
        <v/>
      </c>
      <c r="Q2335" s="111" t="str">
        <f>IFERROR(IF($C2335=Q$2,$G2335*VLOOKUP($F2335,Listen!$B$5:$G$95,$J2335+1,FALSE)/VLOOKUP(Q$2,Listen!$B$5:$G$95,$J2335+1,FALSE),"-")*IF($D2335="Abgabe",0,1),"")</f>
        <v/>
      </c>
      <c r="R2335" s="111" t="str">
        <f>IFERROR(IF($C2335=R$2,$G2335*VLOOKUP($F2335,Listen!$B$5:$G$95,$J2335+1,FALSE)/VLOOKUP(R$2,Listen!$B$5:$G$95,$J2335+1,FALSE),"-")*IF($D2335="Abgabe",0,1),"")</f>
        <v/>
      </c>
    </row>
    <row r="2336" spans="2:18">
      <c r="B2336" s="130"/>
      <c r="C2336" s="95" t="str">
        <f>IFERROR(YEAR(VLOOKUP($B2336,A_Stammdaten!$B$18:$G$218,3,FALSE)),"")</f>
        <v/>
      </c>
      <c r="D2336" s="95" t="str">
        <f>IFERROR(VLOOKUP($B2336,A_Stammdaten!$B$18:$G$218,6,FALSE),"")</f>
        <v/>
      </c>
      <c r="E2336" s="131"/>
      <c r="F2336" s="130"/>
      <c r="G2336" s="130"/>
      <c r="H2336" s="96"/>
      <c r="I2336" s="105" t="str">
        <f>IFERROR(VLOOKUP($E2336,Listen!$I$5:$K$41,2,FALSE),"")</f>
        <v/>
      </c>
      <c r="J2336" s="105" t="str">
        <f>IFERROR(VLOOKUP($E2336,Listen!$I$5:$K$41,3,FALSE),"")</f>
        <v/>
      </c>
      <c r="K2336" s="111" t="str">
        <f>IFERROR(IF($C2336=K$2,$G2336*VLOOKUP($F2336,Listen!$B$5:$G$95,$J2336+1,FALSE)/VLOOKUP(K$2,Listen!$B$5:$G$95,$J2336+1,FALSE),"-")*IF($D2336="Abgabe",0,1),"")</f>
        <v/>
      </c>
      <c r="L2336" s="111" t="str">
        <f>IFERROR(IF($C2336=L$2,$G2336*VLOOKUP($F2336,Listen!$B$5:$G$95,$J2336+1,FALSE)/VLOOKUP(L$2,Listen!$B$5:$G$95,$J2336+1,FALSE),"-")*IF($D2336="Abgabe",0,1),"")</f>
        <v/>
      </c>
      <c r="M2336" s="111" t="str">
        <f>IFERROR(IF($C2336=M$2,$G2336*VLOOKUP($F2336,Listen!$B$5:$G$95,$J2336+1,FALSE)/VLOOKUP(M$2,Listen!$B$5:$G$95,$J2336+1,FALSE),"-")*IF($D2336="Abgabe",0,1),"")</f>
        <v/>
      </c>
      <c r="N2336" s="111" t="str">
        <f>IFERROR(IF($C2336=N$2,$G2336*VLOOKUP($F2336,Listen!$B$5:$G$95,$J2336+1,FALSE)/VLOOKUP(N$2,Listen!$B$5:$G$95,$J2336+1,FALSE),"-")*IF($D2336="Abgabe",0,1),"")</f>
        <v/>
      </c>
      <c r="O2336" s="111" t="str">
        <f>IFERROR(IF($C2336=O$2,$G2336*VLOOKUP($F2336,Listen!$B$5:$G$95,$J2336+1,FALSE)/VLOOKUP(O$2,Listen!$B$5:$G$95,$J2336+1,FALSE),"-")*IF($D2336="Abgabe",0,1),"")</f>
        <v/>
      </c>
      <c r="P2336" s="111" t="str">
        <f>IFERROR(IF($C2336=P$2,$G2336*VLOOKUP($F2336,Listen!$B$5:$G$95,$J2336+1,FALSE)/VLOOKUP(P$2,Listen!$B$5:$G$95,$J2336+1,FALSE),"-")*IF($D2336="Abgabe",0,1),"")</f>
        <v/>
      </c>
      <c r="Q2336" s="111" t="str">
        <f>IFERROR(IF($C2336=Q$2,$G2336*VLOOKUP($F2336,Listen!$B$5:$G$95,$J2336+1,FALSE)/VLOOKUP(Q$2,Listen!$B$5:$G$95,$J2336+1,FALSE),"-")*IF($D2336="Abgabe",0,1),"")</f>
        <v/>
      </c>
      <c r="R2336" s="111" t="str">
        <f>IFERROR(IF($C2336=R$2,$G2336*VLOOKUP($F2336,Listen!$B$5:$G$95,$J2336+1,FALSE)/VLOOKUP(R$2,Listen!$B$5:$G$95,$J2336+1,FALSE),"-")*IF($D2336="Abgabe",0,1),"")</f>
        <v/>
      </c>
    </row>
    <row r="2337" spans="2:18">
      <c r="B2337" s="130"/>
      <c r="C2337" s="95" t="str">
        <f>IFERROR(YEAR(VLOOKUP($B2337,A_Stammdaten!$B$18:$G$218,3,FALSE)),"")</f>
        <v/>
      </c>
      <c r="D2337" s="95" t="str">
        <f>IFERROR(VLOOKUP($B2337,A_Stammdaten!$B$18:$G$218,6,FALSE),"")</f>
        <v/>
      </c>
      <c r="E2337" s="131"/>
      <c r="F2337" s="130"/>
      <c r="G2337" s="130"/>
      <c r="H2337" s="96"/>
      <c r="I2337" s="105" t="str">
        <f>IFERROR(VLOOKUP($E2337,Listen!$I$5:$K$41,2,FALSE),"")</f>
        <v/>
      </c>
      <c r="J2337" s="105" t="str">
        <f>IFERROR(VLOOKUP($E2337,Listen!$I$5:$K$41,3,FALSE),"")</f>
        <v/>
      </c>
      <c r="K2337" s="111" t="str">
        <f>IFERROR(IF($C2337=K$2,$G2337*VLOOKUP($F2337,Listen!$B$5:$G$95,$J2337+1,FALSE)/VLOOKUP(K$2,Listen!$B$5:$G$95,$J2337+1,FALSE),"-")*IF($D2337="Abgabe",0,1),"")</f>
        <v/>
      </c>
      <c r="L2337" s="111" t="str">
        <f>IFERROR(IF($C2337=L$2,$G2337*VLOOKUP($F2337,Listen!$B$5:$G$95,$J2337+1,FALSE)/VLOOKUP(L$2,Listen!$B$5:$G$95,$J2337+1,FALSE),"-")*IF($D2337="Abgabe",0,1),"")</f>
        <v/>
      </c>
      <c r="M2337" s="111" t="str">
        <f>IFERROR(IF($C2337=M$2,$G2337*VLOOKUP($F2337,Listen!$B$5:$G$95,$J2337+1,FALSE)/VLOOKUP(M$2,Listen!$B$5:$G$95,$J2337+1,FALSE),"-")*IF($D2337="Abgabe",0,1),"")</f>
        <v/>
      </c>
      <c r="N2337" s="111" t="str">
        <f>IFERROR(IF($C2337=N$2,$G2337*VLOOKUP($F2337,Listen!$B$5:$G$95,$J2337+1,FALSE)/VLOOKUP(N$2,Listen!$B$5:$G$95,$J2337+1,FALSE),"-")*IF($D2337="Abgabe",0,1),"")</f>
        <v/>
      </c>
      <c r="O2337" s="111" t="str">
        <f>IFERROR(IF($C2337=O$2,$G2337*VLOOKUP($F2337,Listen!$B$5:$G$95,$J2337+1,FALSE)/VLOOKUP(O$2,Listen!$B$5:$G$95,$J2337+1,FALSE),"-")*IF($D2337="Abgabe",0,1),"")</f>
        <v/>
      </c>
      <c r="P2337" s="111" t="str">
        <f>IFERROR(IF($C2337=P$2,$G2337*VLOOKUP($F2337,Listen!$B$5:$G$95,$J2337+1,FALSE)/VLOOKUP(P$2,Listen!$B$5:$G$95,$J2337+1,FALSE),"-")*IF($D2337="Abgabe",0,1),"")</f>
        <v/>
      </c>
      <c r="Q2337" s="111" t="str">
        <f>IFERROR(IF($C2337=Q$2,$G2337*VLOOKUP($F2337,Listen!$B$5:$G$95,$J2337+1,FALSE)/VLOOKUP(Q$2,Listen!$B$5:$G$95,$J2337+1,FALSE),"-")*IF($D2337="Abgabe",0,1),"")</f>
        <v/>
      </c>
      <c r="R2337" s="111" t="str">
        <f>IFERROR(IF($C2337=R$2,$G2337*VLOOKUP($F2337,Listen!$B$5:$G$95,$J2337+1,FALSE)/VLOOKUP(R$2,Listen!$B$5:$G$95,$J2337+1,FALSE),"-")*IF($D2337="Abgabe",0,1),"")</f>
        <v/>
      </c>
    </row>
    <row r="2338" spans="2:18">
      <c r="B2338" s="130"/>
      <c r="C2338" s="95" t="str">
        <f>IFERROR(YEAR(VLOOKUP($B2338,A_Stammdaten!$B$18:$G$218,3,FALSE)),"")</f>
        <v/>
      </c>
      <c r="D2338" s="95" t="str">
        <f>IFERROR(VLOOKUP($B2338,A_Stammdaten!$B$18:$G$218,6,FALSE),"")</f>
        <v/>
      </c>
      <c r="E2338" s="131"/>
      <c r="F2338" s="130"/>
      <c r="G2338" s="130"/>
      <c r="H2338" s="96"/>
      <c r="I2338" s="105" t="str">
        <f>IFERROR(VLOOKUP($E2338,Listen!$I$5:$K$41,2,FALSE),"")</f>
        <v/>
      </c>
      <c r="J2338" s="105" t="str">
        <f>IFERROR(VLOOKUP($E2338,Listen!$I$5:$K$41,3,FALSE),"")</f>
        <v/>
      </c>
      <c r="K2338" s="111" t="str">
        <f>IFERROR(IF($C2338=K$2,$G2338*VLOOKUP($F2338,Listen!$B$5:$G$95,$J2338+1,FALSE)/VLOOKUP(K$2,Listen!$B$5:$G$95,$J2338+1,FALSE),"-")*IF($D2338="Abgabe",0,1),"")</f>
        <v/>
      </c>
      <c r="L2338" s="111" t="str">
        <f>IFERROR(IF($C2338=L$2,$G2338*VLOOKUP($F2338,Listen!$B$5:$G$95,$J2338+1,FALSE)/VLOOKUP(L$2,Listen!$B$5:$G$95,$J2338+1,FALSE),"-")*IF($D2338="Abgabe",0,1),"")</f>
        <v/>
      </c>
      <c r="M2338" s="111" t="str">
        <f>IFERROR(IF($C2338=M$2,$G2338*VLOOKUP($F2338,Listen!$B$5:$G$95,$J2338+1,FALSE)/VLOOKUP(M$2,Listen!$B$5:$G$95,$J2338+1,FALSE),"-")*IF($D2338="Abgabe",0,1),"")</f>
        <v/>
      </c>
      <c r="N2338" s="111" t="str">
        <f>IFERROR(IF($C2338=N$2,$G2338*VLOOKUP($F2338,Listen!$B$5:$G$95,$J2338+1,FALSE)/VLOOKUP(N$2,Listen!$B$5:$G$95,$J2338+1,FALSE),"-")*IF($D2338="Abgabe",0,1),"")</f>
        <v/>
      </c>
      <c r="O2338" s="111" t="str">
        <f>IFERROR(IF($C2338=O$2,$G2338*VLOOKUP($F2338,Listen!$B$5:$G$95,$J2338+1,FALSE)/VLOOKUP(O$2,Listen!$B$5:$G$95,$J2338+1,FALSE),"-")*IF($D2338="Abgabe",0,1),"")</f>
        <v/>
      </c>
      <c r="P2338" s="111" t="str">
        <f>IFERROR(IF($C2338=P$2,$G2338*VLOOKUP($F2338,Listen!$B$5:$G$95,$J2338+1,FALSE)/VLOOKUP(P$2,Listen!$B$5:$G$95,$J2338+1,FALSE),"-")*IF($D2338="Abgabe",0,1),"")</f>
        <v/>
      </c>
      <c r="Q2338" s="111" t="str">
        <f>IFERROR(IF($C2338=Q$2,$G2338*VLOOKUP($F2338,Listen!$B$5:$G$95,$J2338+1,FALSE)/VLOOKUP(Q$2,Listen!$B$5:$G$95,$J2338+1,FALSE),"-")*IF($D2338="Abgabe",0,1),"")</f>
        <v/>
      </c>
      <c r="R2338" s="111" t="str">
        <f>IFERROR(IF($C2338=R$2,$G2338*VLOOKUP($F2338,Listen!$B$5:$G$95,$J2338+1,FALSE)/VLOOKUP(R$2,Listen!$B$5:$G$95,$J2338+1,FALSE),"-")*IF($D2338="Abgabe",0,1),"")</f>
        <v/>
      </c>
    </row>
    <row r="2339" spans="2:18">
      <c r="B2339" s="130"/>
      <c r="C2339" s="95" t="str">
        <f>IFERROR(YEAR(VLOOKUP($B2339,A_Stammdaten!$B$18:$G$218,3,FALSE)),"")</f>
        <v/>
      </c>
      <c r="D2339" s="95" t="str">
        <f>IFERROR(VLOOKUP($B2339,A_Stammdaten!$B$18:$G$218,6,FALSE),"")</f>
        <v/>
      </c>
      <c r="E2339" s="131"/>
      <c r="F2339" s="130"/>
      <c r="G2339" s="130"/>
      <c r="H2339" s="96"/>
      <c r="I2339" s="105" t="str">
        <f>IFERROR(VLOOKUP($E2339,Listen!$I$5:$K$41,2,FALSE),"")</f>
        <v/>
      </c>
      <c r="J2339" s="105" t="str">
        <f>IFERROR(VLOOKUP($E2339,Listen!$I$5:$K$41,3,FALSE),"")</f>
        <v/>
      </c>
      <c r="K2339" s="111" t="str">
        <f>IFERROR(IF($C2339=K$2,$G2339*VLOOKUP($F2339,Listen!$B$5:$G$95,$J2339+1,FALSE)/VLOOKUP(K$2,Listen!$B$5:$G$95,$J2339+1,FALSE),"-")*IF($D2339="Abgabe",0,1),"")</f>
        <v/>
      </c>
      <c r="L2339" s="111" t="str">
        <f>IFERROR(IF($C2339=L$2,$G2339*VLOOKUP($F2339,Listen!$B$5:$G$95,$J2339+1,FALSE)/VLOOKUP(L$2,Listen!$B$5:$G$95,$J2339+1,FALSE),"-")*IF($D2339="Abgabe",0,1),"")</f>
        <v/>
      </c>
      <c r="M2339" s="111" t="str">
        <f>IFERROR(IF($C2339=M$2,$G2339*VLOOKUP($F2339,Listen!$B$5:$G$95,$J2339+1,FALSE)/VLOOKUP(M$2,Listen!$B$5:$G$95,$J2339+1,FALSE),"-")*IF($D2339="Abgabe",0,1),"")</f>
        <v/>
      </c>
      <c r="N2339" s="111" t="str">
        <f>IFERROR(IF($C2339=N$2,$G2339*VLOOKUP($F2339,Listen!$B$5:$G$95,$J2339+1,FALSE)/VLOOKUP(N$2,Listen!$B$5:$G$95,$J2339+1,FALSE),"-")*IF($D2339="Abgabe",0,1),"")</f>
        <v/>
      </c>
      <c r="O2339" s="111" t="str">
        <f>IFERROR(IF($C2339=O$2,$G2339*VLOOKUP($F2339,Listen!$B$5:$G$95,$J2339+1,FALSE)/VLOOKUP(O$2,Listen!$B$5:$G$95,$J2339+1,FALSE),"-")*IF($D2339="Abgabe",0,1),"")</f>
        <v/>
      </c>
      <c r="P2339" s="111" t="str">
        <f>IFERROR(IF($C2339=P$2,$G2339*VLOOKUP($F2339,Listen!$B$5:$G$95,$J2339+1,FALSE)/VLOOKUP(P$2,Listen!$B$5:$G$95,$J2339+1,FALSE),"-")*IF($D2339="Abgabe",0,1),"")</f>
        <v/>
      </c>
      <c r="Q2339" s="111" t="str">
        <f>IFERROR(IF($C2339=Q$2,$G2339*VLOOKUP($F2339,Listen!$B$5:$G$95,$J2339+1,FALSE)/VLOOKUP(Q$2,Listen!$B$5:$G$95,$J2339+1,FALSE),"-")*IF($D2339="Abgabe",0,1),"")</f>
        <v/>
      </c>
      <c r="R2339" s="111" t="str">
        <f>IFERROR(IF($C2339=R$2,$G2339*VLOOKUP($F2339,Listen!$B$5:$G$95,$J2339+1,FALSE)/VLOOKUP(R$2,Listen!$B$5:$G$95,$J2339+1,FALSE),"-")*IF($D2339="Abgabe",0,1),"")</f>
        <v/>
      </c>
    </row>
    <row r="2340" spans="2:18">
      <c r="B2340" s="130"/>
      <c r="C2340" s="95" t="str">
        <f>IFERROR(YEAR(VLOOKUP($B2340,A_Stammdaten!$B$18:$G$218,3,FALSE)),"")</f>
        <v/>
      </c>
      <c r="D2340" s="95" t="str">
        <f>IFERROR(VLOOKUP($B2340,A_Stammdaten!$B$18:$G$218,6,FALSE),"")</f>
        <v/>
      </c>
      <c r="E2340" s="131"/>
      <c r="F2340" s="130"/>
      <c r="G2340" s="130"/>
      <c r="H2340" s="96"/>
      <c r="I2340" s="105" t="str">
        <f>IFERROR(VLOOKUP($E2340,Listen!$I$5:$K$41,2,FALSE),"")</f>
        <v/>
      </c>
      <c r="J2340" s="105" t="str">
        <f>IFERROR(VLOOKUP($E2340,Listen!$I$5:$K$41,3,FALSE),"")</f>
        <v/>
      </c>
      <c r="K2340" s="111" t="str">
        <f>IFERROR(IF($C2340=K$2,$G2340*VLOOKUP($F2340,Listen!$B$5:$G$95,$J2340+1,FALSE)/VLOOKUP(K$2,Listen!$B$5:$G$95,$J2340+1,FALSE),"-")*IF($D2340="Abgabe",0,1),"")</f>
        <v/>
      </c>
      <c r="L2340" s="111" t="str">
        <f>IFERROR(IF($C2340=L$2,$G2340*VLOOKUP($F2340,Listen!$B$5:$G$95,$J2340+1,FALSE)/VLOOKUP(L$2,Listen!$B$5:$G$95,$J2340+1,FALSE),"-")*IF($D2340="Abgabe",0,1),"")</f>
        <v/>
      </c>
      <c r="M2340" s="111" t="str">
        <f>IFERROR(IF($C2340=M$2,$G2340*VLOOKUP($F2340,Listen!$B$5:$G$95,$J2340+1,FALSE)/VLOOKUP(M$2,Listen!$B$5:$G$95,$J2340+1,FALSE),"-")*IF($D2340="Abgabe",0,1),"")</f>
        <v/>
      </c>
      <c r="N2340" s="111" t="str">
        <f>IFERROR(IF($C2340=N$2,$G2340*VLOOKUP($F2340,Listen!$B$5:$G$95,$J2340+1,FALSE)/VLOOKUP(N$2,Listen!$B$5:$G$95,$J2340+1,FALSE),"-")*IF($D2340="Abgabe",0,1),"")</f>
        <v/>
      </c>
      <c r="O2340" s="111" t="str">
        <f>IFERROR(IF($C2340=O$2,$G2340*VLOOKUP($F2340,Listen!$B$5:$G$95,$J2340+1,FALSE)/VLOOKUP(O$2,Listen!$B$5:$G$95,$J2340+1,FALSE),"-")*IF($D2340="Abgabe",0,1),"")</f>
        <v/>
      </c>
      <c r="P2340" s="111" t="str">
        <f>IFERROR(IF($C2340=P$2,$G2340*VLOOKUP($F2340,Listen!$B$5:$G$95,$J2340+1,FALSE)/VLOOKUP(P$2,Listen!$B$5:$G$95,$J2340+1,FALSE),"-")*IF($D2340="Abgabe",0,1),"")</f>
        <v/>
      </c>
      <c r="Q2340" s="111" t="str">
        <f>IFERROR(IF($C2340=Q$2,$G2340*VLOOKUP($F2340,Listen!$B$5:$G$95,$J2340+1,FALSE)/VLOOKUP(Q$2,Listen!$B$5:$G$95,$J2340+1,FALSE),"-")*IF($D2340="Abgabe",0,1),"")</f>
        <v/>
      </c>
      <c r="R2340" s="111" t="str">
        <f>IFERROR(IF($C2340=R$2,$G2340*VLOOKUP($F2340,Listen!$B$5:$G$95,$J2340+1,FALSE)/VLOOKUP(R$2,Listen!$B$5:$G$95,$J2340+1,FALSE),"-")*IF($D2340="Abgabe",0,1),"")</f>
        <v/>
      </c>
    </row>
    <row r="2341" spans="2:18">
      <c r="B2341" s="130"/>
      <c r="C2341" s="95" t="str">
        <f>IFERROR(YEAR(VLOOKUP($B2341,A_Stammdaten!$B$18:$G$218,3,FALSE)),"")</f>
        <v/>
      </c>
      <c r="D2341" s="95" t="str">
        <f>IFERROR(VLOOKUP($B2341,A_Stammdaten!$B$18:$G$218,6,FALSE),"")</f>
        <v/>
      </c>
      <c r="E2341" s="131"/>
      <c r="F2341" s="130"/>
      <c r="G2341" s="130"/>
      <c r="H2341" s="96"/>
      <c r="I2341" s="105" t="str">
        <f>IFERROR(VLOOKUP($E2341,Listen!$I$5:$K$41,2,FALSE),"")</f>
        <v/>
      </c>
      <c r="J2341" s="105" t="str">
        <f>IFERROR(VLOOKUP($E2341,Listen!$I$5:$K$41,3,FALSE),"")</f>
        <v/>
      </c>
      <c r="K2341" s="111" t="str">
        <f>IFERROR(IF($C2341=K$2,$G2341*VLOOKUP($F2341,Listen!$B$5:$G$95,$J2341+1,FALSE)/VLOOKUP(K$2,Listen!$B$5:$G$95,$J2341+1,FALSE),"-")*IF($D2341="Abgabe",0,1),"")</f>
        <v/>
      </c>
      <c r="L2341" s="111" t="str">
        <f>IFERROR(IF($C2341=L$2,$G2341*VLOOKUP($F2341,Listen!$B$5:$G$95,$J2341+1,FALSE)/VLOOKUP(L$2,Listen!$B$5:$G$95,$J2341+1,FALSE),"-")*IF($D2341="Abgabe",0,1),"")</f>
        <v/>
      </c>
      <c r="M2341" s="111" t="str">
        <f>IFERROR(IF($C2341=M$2,$G2341*VLOOKUP($F2341,Listen!$B$5:$G$95,$J2341+1,FALSE)/VLOOKUP(M$2,Listen!$B$5:$G$95,$J2341+1,FALSE),"-")*IF($D2341="Abgabe",0,1),"")</f>
        <v/>
      </c>
      <c r="N2341" s="111" t="str">
        <f>IFERROR(IF($C2341=N$2,$G2341*VLOOKUP($F2341,Listen!$B$5:$G$95,$J2341+1,FALSE)/VLOOKUP(N$2,Listen!$B$5:$G$95,$J2341+1,FALSE),"-")*IF($D2341="Abgabe",0,1),"")</f>
        <v/>
      </c>
      <c r="O2341" s="111" t="str">
        <f>IFERROR(IF($C2341=O$2,$G2341*VLOOKUP($F2341,Listen!$B$5:$G$95,$J2341+1,FALSE)/VLOOKUP(O$2,Listen!$B$5:$G$95,$J2341+1,FALSE),"-")*IF($D2341="Abgabe",0,1),"")</f>
        <v/>
      </c>
      <c r="P2341" s="111" t="str">
        <f>IFERROR(IF($C2341=P$2,$G2341*VLOOKUP($F2341,Listen!$B$5:$G$95,$J2341+1,FALSE)/VLOOKUP(P$2,Listen!$B$5:$G$95,$J2341+1,FALSE),"-")*IF($D2341="Abgabe",0,1),"")</f>
        <v/>
      </c>
      <c r="Q2341" s="111" t="str">
        <f>IFERROR(IF($C2341=Q$2,$G2341*VLOOKUP($F2341,Listen!$B$5:$G$95,$J2341+1,FALSE)/VLOOKUP(Q$2,Listen!$B$5:$G$95,$J2341+1,FALSE),"-")*IF($D2341="Abgabe",0,1),"")</f>
        <v/>
      </c>
      <c r="R2341" s="111" t="str">
        <f>IFERROR(IF($C2341=R$2,$G2341*VLOOKUP($F2341,Listen!$B$5:$G$95,$J2341+1,FALSE)/VLOOKUP(R$2,Listen!$B$5:$G$95,$J2341+1,FALSE),"-")*IF($D2341="Abgabe",0,1),"")</f>
        <v/>
      </c>
    </row>
    <row r="2342" spans="2:18">
      <c r="B2342" s="130"/>
      <c r="C2342" s="95" t="str">
        <f>IFERROR(YEAR(VLOOKUP($B2342,A_Stammdaten!$B$18:$G$218,3,FALSE)),"")</f>
        <v/>
      </c>
      <c r="D2342" s="95" t="str">
        <f>IFERROR(VLOOKUP($B2342,A_Stammdaten!$B$18:$G$218,6,FALSE),"")</f>
        <v/>
      </c>
      <c r="E2342" s="131"/>
      <c r="F2342" s="130"/>
      <c r="G2342" s="130"/>
      <c r="H2342" s="96"/>
      <c r="I2342" s="105" t="str">
        <f>IFERROR(VLOOKUP($E2342,Listen!$I$5:$K$41,2,FALSE),"")</f>
        <v/>
      </c>
      <c r="J2342" s="105" t="str">
        <f>IFERROR(VLOOKUP($E2342,Listen!$I$5:$K$41,3,FALSE),"")</f>
        <v/>
      </c>
      <c r="K2342" s="111" t="str">
        <f>IFERROR(IF($C2342=K$2,$G2342*VLOOKUP($F2342,Listen!$B$5:$G$95,$J2342+1,FALSE)/VLOOKUP(K$2,Listen!$B$5:$G$95,$J2342+1,FALSE),"-")*IF($D2342="Abgabe",0,1),"")</f>
        <v/>
      </c>
      <c r="L2342" s="111" t="str">
        <f>IFERROR(IF($C2342=L$2,$G2342*VLOOKUP($F2342,Listen!$B$5:$G$95,$J2342+1,FALSE)/VLOOKUP(L$2,Listen!$B$5:$G$95,$J2342+1,FALSE),"-")*IF($D2342="Abgabe",0,1),"")</f>
        <v/>
      </c>
      <c r="M2342" s="111" t="str">
        <f>IFERROR(IF($C2342=M$2,$G2342*VLOOKUP($F2342,Listen!$B$5:$G$95,$J2342+1,FALSE)/VLOOKUP(M$2,Listen!$B$5:$G$95,$J2342+1,FALSE),"-")*IF($D2342="Abgabe",0,1),"")</f>
        <v/>
      </c>
      <c r="N2342" s="111" t="str">
        <f>IFERROR(IF($C2342=N$2,$G2342*VLOOKUP($F2342,Listen!$B$5:$G$95,$J2342+1,FALSE)/VLOOKUP(N$2,Listen!$B$5:$G$95,$J2342+1,FALSE),"-")*IF($D2342="Abgabe",0,1),"")</f>
        <v/>
      </c>
      <c r="O2342" s="111" t="str">
        <f>IFERROR(IF($C2342=O$2,$G2342*VLOOKUP($F2342,Listen!$B$5:$G$95,$J2342+1,FALSE)/VLOOKUP(O$2,Listen!$B$5:$G$95,$J2342+1,FALSE),"-")*IF($D2342="Abgabe",0,1),"")</f>
        <v/>
      </c>
      <c r="P2342" s="111" t="str">
        <f>IFERROR(IF($C2342=P$2,$G2342*VLOOKUP($F2342,Listen!$B$5:$G$95,$J2342+1,FALSE)/VLOOKUP(P$2,Listen!$B$5:$G$95,$J2342+1,FALSE),"-")*IF($D2342="Abgabe",0,1),"")</f>
        <v/>
      </c>
      <c r="Q2342" s="111" t="str">
        <f>IFERROR(IF($C2342=Q$2,$G2342*VLOOKUP($F2342,Listen!$B$5:$G$95,$J2342+1,FALSE)/VLOOKUP(Q$2,Listen!$B$5:$G$95,$J2342+1,FALSE),"-")*IF($D2342="Abgabe",0,1),"")</f>
        <v/>
      </c>
      <c r="R2342" s="111" t="str">
        <f>IFERROR(IF($C2342=R$2,$G2342*VLOOKUP($F2342,Listen!$B$5:$G$95,$J2342+1,FALSE)/VLOOKUP(R$2,Listen!$B$5:$G$95,$J2342+1,FALSE),"-")*IF($D2342="Abgabe",0,1),"")</f>
        <v/>
      </c>
    </row>
    <row r="2343" spans="2:18">
      <c r="B2343" s="130"/>
      <c r="C2343" s="95" t="str">
        <f>IFERROR(YEAR(VLOOKUP($B2343,A_Stammdaten!$B$18:$G$218,3,FALSE)),"")</f>
        <v/>
      </c>
      <c r="D2343" s="95" t="str">
        <f>IFERROR(VLOOKUP($B2343,A_Stammdaten!$B$18:$G$218,6,FALSE),"")</f>
        <v/>
      </c>
      <c r="E2343" s="131"/>
      <c r="F2343" s="130"/>
      <c r="G2343" s="130"/>
      <c r="H2343" s="96"/>
      <c r="I2343" s="105" t="str">
        <f>IFERROR(VLOOKUP($E2343,Listen!$I$5:$K$41,2,FALSE),"")</f>
        <v/>
      </c>
      <c r="J2343" s="105" t="str">
        <f>IFERROR(VLOOKUP($E2343,Listen!$I$5:$K$41,3,FALSE),"")</f>
        <v/>
      </c>
      <c r="K2343" s="111" t="str">
        <f>IFERROR(IF($C2343=K$2,$G2343*VLOOKUP($F2343,Listen!$B$5:$G$95,$J2343+1,FALSE)/VLOOKUP(K$2,Listen!$B$5:$G$95,$J2343+1,FALSE),"-")*IF($D2343="Abgabe",0,1),"")</f>
        <v/>
      </c>
      <c r="L2343" s="111" t="str">
        <f>IFERROR(IF($C2343=L$2,$G2343*VLOOKUP($F2343,Listen!$B$5:$G$95,$J2343+1,FALSE)/VLOOKUP(L$2,Listen!$B$5:$G$95,$J2343+1,FALSE),"-")*IF($D2343="Abgabe",0,1),"")</f>
        <v/>
      </c>
      <c r="M2343" s="111" t="str">
        <f>IFERROR(IF($C2343=M$2,$G2343*VLOOKUP($F2343,Listen!$B$5:$G$95,$J2343+1,FALSE)/VLOOKUP(M$2,Listen!$B$5:$G$95,$J2343+1,FALSE),"-")*IF($D2343="Abgabe",0,1),"")</f>
        <v/>
      </c>
      <c r="N2343" s="111" t="str">
        <f>IFERROR(IF($C2343=N$2,$G2343*VLOOKUP($F2343,Listen!$B$5:$G$95,$J2343+1,FALSE)/VLOOKUP(N$2,Listen!$B$5:$G$95,$J2343+1,FALSE),"-")*IF($D2343="Abgabe",0,1),"")</f>
        <v/>
      </c>
      <c r="O2343" s="111" t="str">
        <f>IFERROR(IF($C2343=O$2,$G2343*VLOOKUP($F2343,Listen!$B$5:$G$95,$J2343+1,FALSE)/VLOOKUP(O$2,Listen!$B$5:$G$95,$J2343+1,FALSE),"-")*IF($D2343="Abgabe",0,1),"")</f>
        <v/>
      </c>
      <c r="P2343" s="111" t="str">
        <f>IFERROR(IF($C2343=P$2,$G2343*VLOOKUP($F2343,Listen!$B$5:$G$95,$J2343+1,FALSE)/VLOOKUP(P$2,Listen!$B$5:$G$95,$J2343+1,FALSE),"-")*IF($D2343="Abgabe",0,1),"")</f>
        <v/>
      </c>
      <c r="Q2343" s="111" t="str">
        <f>IFERROR(IF($C2343=Q$2,$G2343*VLOOKUP($F2343,Listen!$B$5:$G$95,$J2343+1,FALSE)/VLOOKUP(Q$2,Listen!$B$5:$G$95,$J2343+1,FALSE),"-")*IF($D2343="Abgabe",0,1),"")</f>
        <v/>
      </c>
      <c r="R2343" s="111" t="str">
        <f>IFERROR(IF($C2343=R$2,$G2343*VLOOKUP($F2343,Listen!$B$5:$G$95,$J2343+1,FALSE)/VLOOKUP(R$2,Listen!$B$5:$G$95,$J2343+1,FALSE),"-")*IF($D2343="Abgabe",0,1),"")</f>
        <v/>
      </c>
    </row>
    <row r="2344" spans="2:18">
      <c r="B2344" s="130"/>
      <c r="C2344" s="95" t="str">
        <f>IFERROR(YEAR(VLOOKUP($B2344,A_Stammdaten!$B$18:$G$218,3,FALSE)),"")</f>
        <v/>
      </c>
      <c r="D2344" s="95" t="str">
        <f>IFERROR(VLOOKUP($B2344,A_Stammdaten!$B$18:$G$218,6,FALSE),"")</f>
        <v/>
      </c>
      <c r="E2344" s="131"/>
      <c r="F2344" s="130"/>
      <c r="G2344" s="130"/>
      <c r="H2344" s="96"/>
      <c r="I2344" s="105" t="str">
        <f>IFERROR(VLOOKUP($E2344,Listen!$I$5:$K$41,2,FALSE),"")</f>
        <v/>
      </c>
      <c r="J2344" s="105" t="str">
        <f>IFERROR(VLOOKUP($E2344,Listen!$I$5:$K$41,3,FALSE),"")</f>
        <v/>
      </c>
      <c r="K2344" s="111" t="str">
        <f>IFERROR(IF($C2344=K$2,$G2344*VLOOKUP($F2344,Listen!$B$5:$G$95,$J2344+1,FALSE)/VLOOKUP(K$2,Listen!$B$5:$G$95,$J2344+1,FALSE),"-")*IF($D2344="Abgabe",0,1),"")</f>
        <v/>
      </c>
      <c r="L2344" s="111" t="str">
        <f>IFERROR(IF($C2344=L$2,$G2344*VLOOKUP($F2344,Listen!$B$5:$G$95,$J2344+1,FALSE)/VLOOKUP(L$2,Listen!$B$5:$G$95,$J2344+1,FALSE),"-")*IF($D2344="Abgabe",0,1),"")</f>
        <v/>
      </c>
      <c r="M2344" s="111" t="str">
        <f>IFERROR(IF($C2344=M$2,$G2344*VLOOKUP($F2344,Listen!$B$5:$G$95,$J2344+1,FALSE)/VLOOKUP(M$2,Listen!$B$5:$G$95,$J2344+1,FALSE),"-")*IF($D2344="Abgabe",0,1),"")</f>
        <v/>
      </c>
      <c r="N2344" s="111" t="str">
        <f>IFERROR(IF($C2344=N$2,$G2344*VLOOKUP($F2344,Listen!$B$5:$G$95,$J2344+1,FALSE)/VLOOKUP(N$2,Listen!$B$5:$G$95,$J2344+1,FALSE),"-")*IF($D2344="Abgabe",0,1),"")</f>
        <v/>
      </c>
      <c r="O2344" s="111" t="str">
        <f>IFERROR(IF($C2344=O$2,$G2344*VLOOKUP($F2344,Listen!$B$5:$G$95,$J2344+1,FALSE)/VLOOKUP(O$2,Listen!$B$5:$G$95,$J2344+1,FALSE),"-")*IF($D2344="Abgabe",0,1),"")</f>
        <v/>
      </c>
      <c r="P2344" s="111" t="str">
        <f>IFERROR(IF($C2344=P$2,$G2344*VLOOKUP($F2344,Listen!$B$5:$G$95,$J2344+1,FALSE)/VLOOKUP(P$2,Listen!$B$5:$G$95,$J2344+1,FALSE),"-")*IF($D2344="Abgabe",0,1),"")</f>
        <v/>
      </c>
      <c r="Q2344" s="111" t="str">
        <f>IFERROR(IF($C2344=Q$2,$G2344*VLOOKUP($F2344,Listen!$B$5:$G$95,$J2344+1,FALSE)/VLOOKUP(Q$2,Listen!$B$5:$G$95,$J2344+1,FALSE),"-")*IF($D2344="Abgabe",0,1),"")</f>
        <v/>
      </c>
      <c r="R2344" s="111" t="str">
        <f>IFERROR(IF($C2344=R$2,$G2344*VLOOKUP($F2344,Listen!$B$5:$G$95,$J2344+1,FALSE)/VLOOKUP(R$2,Listen!$B$5:$G$95,$J2344+1,FALSE),"-")*IF($D2344="Abgabe",0,1),"")</f>
        <v/>
      </c>
    </row>
    <row r="2345" spans="2:18">
      <c r="B2345" s="130"/>
      <c r="C2345" s="95" t="str">
        <f>IFERROR(YEAR(VLOOKUP($B2345,A_Stammdaten!$B$18:$G$218,3,FALSE)),"")</f>
        <v/>
      </c>
      <c r="D2345" s="95" t="str">
        <f>IFERROR(VLOOKUP($B2345,A_Stammdaten!$B$18:$G$218,6,FALSE),"")</f>
        <v/>
      </c>
      <c r="E2345" s="131"/>
      <c r="F2345" s="130"/>
      <c r="G2345" s="130"/>
      <c r="H2345" s="96"/>
      <c r="I2345" s="105" t="str">
        <f>IFERROR(VLOOKUP($E2345,Listen!$I$5:$K$41,2,FALSE),"")</f>
        <v/>
      </c>
      <c r="J2345" s="105" t="str">
        <f>IFERROR(VLOOKUP($E2345,Listen!$I$5:$K$41,3,FALSE),"")</f>
        <v/>
      </c>
      <c r="K2345" s="111" t="str">
        <f>IFERROR(IF($C2345=K$2,$G2345*VLOOKUP($F2345,Listen!$B$5:$G$95,$J2345+1,FALSE)/VLOOKUP(K$2,Listen!$B$5:$G$95,$J2345+1,FALSE),"-")*IF($D2345="Abgabe",0,1),"")</f>
        <v/>
      </c>
      <c r="L2345" s="111" t="str">
        <f>IFERROR(IF($C2345=L$2,$G2345*VLOOKUP($F2345,Listen!$B$5:$G$95,$J2345+1,FALSE)/VLOOKUP(L$2,Listen!$B$5:$G$95,$J2345+1,FALSE),"-")*IF($D2345="Abgabe",0,1),"")</f>
        <v/>
      </c>
      <c r="M2345" s="111" t="str">
        <f>IFERROR(IF($C2345=M$2,$G2345*VLOOKUP($F2345,Listen!$B$5:$G$95,$J2345+1,FALSE)/VLOOKUP(M$2,Listen!$B$5:$G$95,$J2345+1,FALSE),"-")*IF($D2345="Abgabe",0,1),"")</f>
        <v/>
      </c>
      <c r="N2345" s="111" t="str">
        <f>IFERROR(IF($C2345=N$2,$G2345*VLOOKUP($F2345,Listen!$B$5:$G$95,$J2345+1,FALSE)/VLOOKUP(N$2,Listen!$B$5:$G$95,$J2345+1,FALSE),"-")*IF($D2345="Abgabe",0,1),"")</f>
        <v/>
      </c>
      <c r="O2345" s="111" t="str">
        <f>IFERROR(IF($C2345=O$2,$G2345*VLOOKUP($F2345,Listen!$B$5:$G$95,$J2345+1,FALSE)/VLOOKUP(O$2,Listen!$B$5:$G$95,$J2345+1,FALSE),"-")*IF($D2345="Abgabe",0,1),"")</f>
        <v/>
      </c>
      <c r="P2345" s="111" t="str">
        <f>IFERROR(IF($C2345=P$2,$G2345*VLOOKUP($F2345,Listen!$B$5:$G$95,$J2345+1,FALSE)/VLOOKUP(P$2,Listen!$B$5:$G$95,$J2345+1,FALSE),"-")*IF($D2345="Abgabe",0,1),"")</f>
        <v/>
      </c>
      <c r="Q2345" s="111" t="str">
        <f>IFERROR(IF($C2345=Q$2,$G2345*VLOOKUP($F2345,Listen!$B$5:$G$95,$J2345+1,FALSE)/VLOOKUP(Q$2,Listen!$B$5:$G$95,$J2345+1,FALSE),"-")*IF($D2345="Abgabe",0,1),"")</f>
        <v/>
      </c>
      <c r="R2345" s="111" t="str">
        <f>IFERROR(IF($C2345=R$2,$G2345*VLOOKUP($F2345,Listen!$B$5:$G$95,$J2345+1,FALSE)/VLOOKUP(R$2,Listen!$B$5:$G$95,$J2345+1,FALSE),"-")*IF($D2345="Abgabe",0,1),"")</f>
        <v/>
      </c>
    </row>
    <row r="2346" spans="2:18">
      <c r="B2346" s="130"/>
      <c r="C2346" s="95" t="str">
        <f>IFERROR(YEAR(VLOOKUP($B2346,A_Stammdaten!$B$18:$G$218,3,FALSE)),"")</f>
        <v/>
      </c>
      <c r="D2346" s="95" t="str">
        <f>IFERROR(VLOOKUP($B2346,A_Stammdaten!$B$18:$G$218,6,FALSE),"")</f>
        <v/>
      </c>
      <c r="E2346" s="131"/>
      <c r="F2346" s="130"/>
      <c r="G2346" s="130"/>
      <c r="H2346" s="96"/>
      <c r="I2346" s="105" t="str">
        <f>IFERROR(VLOOKUP($E2346,Listen!$I$5:$K$41,2,FALSE),"")</f>
        <v/>
      </c>
      <c r="J2346" s="105" t="str">
        <f>IFERROR(VLOOKUP($E2346,Listen!$I$5:$K$41,3,FALSE),"")</f>
        <v/>
      </c>
      <c r="K2346" s="111" t="str">
        <f>IFERROR(IF($C2346=K$2,$G2346*VLOOKUP($F2346,Listen!$B$5:$G$95,$J2346+1,FALSE)/VLOOKUP(K$2,Listen!$B$5:$G$95,$J2346+1,FALSE),"-")*IF($D2346="Abgabe",0,1),"")</f>
        <v/>
      </c>
      <c r="L2346" s="111" t="str">
        <f>IFERROR(IF($C2346=L$2,$G2346*VLOOKUP($F2346,Listen!$B$5:$G$95,$J2346+1,FALSE)/VLOOKUP(L$2,Listen!$B$5:$G$95,$J2346+1,FALSE),"-")*IF($D2346="Abgabe",0,1),"")</f>
        <v/>
      </c>
      <c r="M2346" s="111" t="str">
        <f>IFERROR(IF($C2346=M$2,$G2346*VLOOKUP($F2346,Listen!$B$5:$G$95,$J2346+1,FALSE)/VLOOKUP(M$2,Listen!$B$5:$G$95,$J2346+1,FALSE),"-")*IF($D2346="Abgabe",0,1),"")</f>
        <v/>
      </c>
      <c r="N2346" s="111" t="str">
        <f>IFERROR(IF($C2346=N$2,$G2346*VLOOKUP($F2346,Listen!$B$5:$G$95,$J2346+1,FALSE)/VLOOKUP(N$2,Listen!$B$5:$G$95,$J2346+1,FALSE),"-")*IF($D2346="Abgabe",0,1),"")</f>
        <v/>
      </c>
      <c r="O2346" s="111" t="str">
        <f>IFERROR(IF($C2346=O$2,$G2346*VLOOKUP($F2346,Listen!$B$5:$G$95,$J2346+1,FALSE)/VLOOKUP(O$2,Listen!$B$5:$G$95,$J2346+1,FALSE),"-")*IF($D2346="Abgabe",0,1),"")</f>
        <v/>
      </c>
      <c r="P2346" s="111" t="str">
        <f>IFERROR(IF($C2346=P$2,$G2346*VLOOKUP($F2346,Listen!$B$5:$G$95,$J2346+1,FALSE)/VLOOKUP(P$2,Listen!$B$5:$G$95,$J2346+1,FALSE),"-")*IF($D2346="Abgabe",0,1),"")</f>
        <v/>
      </c>
      <c r="Q2346" s="111" t="str">
        <f>IFERROR(IF($C2346=Q$2,$G2346*VLOOKUP($F2346,Listen!$B$5:$G$95,$J2346+1,FALSE)/VLOOKUP(Q$2,Listen!$B$5:$G$95,$J2346+1,FALSE),"-")*IF($D2346="Abgabe",0,1),"")</f>
        <v/>
      </c>
      <c r="R2346" s="111" t="str">
        <f>IFERROR(IF($C2346=R$2,$G2346*VLOOKUP($F2346,Listen!$B$5:$G$95,$J2346+1,FALSE)/VLOOKUP(R$2,Listen!$B$5:$G$95,$J2346+1,FALSE),"-")*IF($D2346="Abgabe",0,1),"")</f>
        <v/>
      </c>
    </row>
    <row r="2347" spans="2:18">
      <c r="B2347" s="130"/>
      <c r="C2347" s="95" t="str">
        <f>IFERROR(YEAR(VLOOKUP($B2347,A_Stammdaten!$B$18:$G$218,3,FALSE)),"")</f>
        <v/>
      </c>
      <c r="D2347" s="95" t="str">
        <f>IFERROR(VLOOKUP($B2347,A_Stammdaten!$B$18:$G$218,6,FALSE),"")</f>
        <v/>
      </c>
      <c r="E2347" s="131"/>
      <c r="F2347" s="130"/>
      <c r="G2347" s="130"/>
      <c r="H2347" s="96"/>
      <c r="I2347" s="105" t="str">
        <f>IFERROR(VLOOKUP($E2347,Listen!$I$5:$K$41,2,FALSE),"")</f>
        <v/>
      </c>
      <c r="J2347" s="105" t="str">
        <f>IFERROR(VLOOKUP($E2347,Listen!$I$5:$K$41,3,FALSE),"")</f>
        <v/>
      </c>
      <c r="K2347" s="111" t="str">
        <f>IFERROR(IF($C2347=K$2,$G2347*VLOOKUP($F2347,Listen!$B$5:$G$95,$J2347+1,FALSE)/VLOOKUP(K$2,Listen!$B$5:$G$95,$J2347+1,FALSE),"-")*IF($D2347="Abgabe",0,1),"")</f>
        <v/>
      </c>
      <c r="L2347" s="111" t="str">
        <f>IFERROR(IF($C2347=L$2,$G2347*VLOOKUP($F2347,Listen!$B$5:$G$95,$J2347+1,FALSE)/VLOOKUP(L$2,Listen!$B$5:$G$95,$J2347+1,FALSE),"-")*IF($D2347="Abgabe",0,1),"")</f>
        <v/>
      </c>
      <c r="M2347" s="111" t="str">
        <f>IFERROR(IF($C2347=M$2,$G2347*VLOOKUP($F2347,Listen!$B$5:$G$95,$J2347+1,FALSE)/VLOOKUP(M$2,Listen!$B$5:$G$95,$J2347+1,FALSE),"-")*IF($D2347="Abgabe",0,1),"")</f>
        <v/>
      </c>
      <c r="N2347" s="111" t="str">
        <f>IFERROR(IF($C2347=N$2,$G2347*VLOOKUP($F2347,Listen!$B$5:$G$95,$J2347+1,FALSE)/VLOOKUP(N$2,Listen!$B$5:$G$95,$J2347+1,FALSE),"-")*IF($D2347="Abgabe",0,1),"")</f>
        <v/>
      </c>
      <c r="O2347" s="111" t="str">
        <f>IFERROR(IF($C2347=O$2,$G2347*VLOOKUP($F2347,Listen!$B$5:$G$95,$J2347+1,FALSE)/VLOOKUP(O$2,Listen!$B$5:$G$95,$J2347+1,FALSE),"-")*IF($D2347="Abgabe",0,1),"")</f>
        <v/>
      </c>
      <c r="P2347" s="111" t="str">
        <f>IFERROR(IF($C2347=P$2,$G2347*VLOOKUP($F2347,Listen!$B$5:$G$95,$J2347+1,FALSE)/VLOOKUP(P$2,Listen!$B$5:$G$95,$J2347+1,FALSE),"-")*IF($D2347="Abgabe",0,1),"")</f>
        <v/>
      </c>
      <c r="Q2347" s="111" t="str">
        <f>IFERROR(IF($C2347=Q$2,$G2347*VLOOKUP($F2347,Listen!$B$5:$G$95,$J2347+1,FALSE)/VLOOKUP(Q$2,Listen!$B$5:$G$95,$J2347+1,FALSE),"-")*IF($D2347="Abgabe",0,1),"")</f>
        <v/>
      </c>
      <c r="R2347" s="111" t="str">
        <f>IFERROR(IF($C2347=R$2,$G2347*VLOOKUP($F2347,Listen!$B$5:$G$95,$J2347+1,FALSE)/VLOOKUP(R$2,Listen!$B$5:$G$95,$J2347+1,FALSE),"-")*IF($D2347="Abgabe",0,1),"")</f>
        <v/>
      </c>
    </row>
    <row r="2348" spans="2:18">
      <c r="B2348" s="130"/>
      <c r="C2348" s="95" t="str">
        <f>IFERROR(YEAR(VLOOKUP($B2348,A_Stammdaten!$B$18:$G$218,3,FALSE)),"")</f>
        <v/>
      </c>
      <c r="D2348" s="95" t="str">
        <f>IFERROR(VLOOKUP($B2348,A_Stammdaten!$B$18:$G$218,6,FALSE),"")</f>
        <v/>
      </c>
      <c r="E2348" s="131"/>
      <c r="F2348" s="130"/>
      <c r="G2348" s="130"/>
      <c r="H2348" s="96"/>
      <c r="I2348" s="105" t="str">
        <f>IFERROR(VLOOKUP($E2348,Listen!$I$5:$K$41,2,FALSE),"")</f>
        <v/>
      </c>
      <c r="J2348" s="105" t="str">
        <f>IFERROR(VLOOKUP($E2348,Listen!$I$5:$K$41,3,FALSE),"")</f>
        <v/>
      </c>
      <c r="K2348" s="111" t="str">
        <f>IFERROR(IF($C2348=K$2,$G2348*VLOOKUP($F2348,Listen!$B$5:$G$95,$J2348+1,FALSE)/VLOOKUP(K$2,Listen!$B$5:$G$95,$J2348+1,FALSE),"-")*IF($D2348="Abgabe",0,1),"")</f>
        <v/>
      </c>
      <c r="L2348" s="111" t="str">
        <f>IFERROR(IF($C2348=L$2,$G2348*VLOOKUP($F2348,Listen!$B$5:$G$95,$J2348+1,FALSE)/VLOOKUP(L$2,Listen!$B$5:$G$95,$J2348+1,FALSE),"-")*IF($D2348="Abgabe",0,1),"")</f>
        <v/>
      </c>
      <c r="M2348" s="111" t="str">
        <f>IFERROR(IF($C2348=M$2,$G2348*VLOOKUP($F2348,Listen!$B$5:$G$95,$J2348+1,FALSE)/VLOOKUP(M$2,Listen!$B$5:$G$95,$J2348+1,FALSE),"-")*IF($D2348="Abgabe",0,1),"")</f>
        <v/>
      </c>
      <c r="N2348" s="111" t="str">
        <f>IFERROR(IF($C2348=N$2,$G2348*VLOOKUP($F2348,Listen!$B$5:$G$95,$J2348+1,FALSE)/VLOOKUP(N$2,Listen!$B$5:$G$95,$J2348+1,FALSE),"-")*IF($D2348="Abgabe",0,1),"")</f>
        <v/>
      </c>
      <c r="O2348" s="111" t="str">
        <f>IFERROR(IF($C2348=O$2,$G2348*VLOOKUP($F2348,Listen!$B$5:$G$95,$J2348+1,FALSE)/VLOOKUP(O$2,Listen!$B$5:$G$95,$J2348+1,FALSE),"-")*IF($D2348="Abgabe",0,1),"")</f>
        <v/>
      </c>
      <c r="P2348" s="111" t="str">
        <f>IFERROR(IF($C2348=P$2,$G2348*VLOOKUP($F2348,Listen!$B$5:$G$95,$J2348+1,FALSE)/VLOOKUP(P$2,Listen!$B$5:$G$95,$J2348+1,FALSE),"-")*IF($D2348="Abgabe",0,1),"")</f>
        <v/>
      </c>
      <c r="Q2348" s="111" t="str">
        <f>IFERROR(IF($C2348=Q$2,$G2348*VLOOKUP($F2348,Listen!$B$5:$G$95,$J2348+1,FALSE)/VLOOKUP(Q$2,Listen!$B$5:$G$95,$J2348+1,FALSE),"-")*IF($D2348="Abgabe",0,1),"")</f>
        <v/>
      </c>
      <c r="R2348" s="111" t="str">
        <f>IFERROR(IF($C2348=R$2,$G2348*VLOOKUP($F2348,Listen!$B$5:$G$95,$J2348+1,FALSE)/VLOOKUP(R$2,Listen!$B$5:$G$95,$J2348+1,FALSE),"-")*IF($D2348="Abgabe",0,1),"")</f>
        <v/>
      </c>
    </row>
    <row r="2349" spans="2:18">
      <c r="B2349" s="130"/>
      <c r="C2349" s="95" t="str">
        <f>IFERROR(YEAR(VLOOKUP($B2349,A_Stammdaten!$B$18:$G$218,3,FALSE)),"")</f>
        <v/>
      </c>
      <c r="D2349" s="95" t="str">
        <f>IFERROR(VLOOKUP($B2349,A_Stammdaten!$B$18:$G$218,6,FALSE),"")</f>
        <v/>
      </c>
      <c r="E2349" s="131"/>
      <c r="F2349" s="130"/>
      <c r="G2349" s="130"/>
      <c r="H2349" s="96"/>
      <c r="I2349" s="105" t="str">
        <f>IFERROR(VLOOKUP($E2349,Listen!$I$5:$K$41,2,FALSE),"")</f>
        <v/>
      </c>
      <c r="J2349" s="105" t="str">
        <f>IFERROR(VLOOKUP($E2349,Listen!$I$5:$K$41,3,FALSE),"")</f>
        <v/>
      </c>
      <c r="K2349" s="111" t="str">
        <f>IFERROR(IF($C2349=K$2,$G2349*VLOOKUP($F2349,Listen!$B$5:$G$95,$J2349+1,FALSE)/VLOOKUP(K$2,Listen!$B$5:$G$95,$J2349+1,FALSE),"-")*IF($D2349="Abgabe",0,1),"")</f>
        <v/>
      </c>
      <c r="L2349" s="111" t="str">
        <f>IFERROR(IF($C2349=L$2,$G2349*VLOOKUP($F2349,Listen!$B$5:$G$95,$J2349+1,FALSE)/VLOOKUP(L$2,Listen!$B$5:$G$95,$J2349+1,FALSE),"-")*IF($D2349="Abgabe",0,1),"")</f>
        <v/>
      </c>
      <c r="M2349" s="111" t="str">
        <f>IFERROR(IF($C2349=M$2,$G2349*VLOOKUP($F2349,Listen!$B$5:$G$95,$J2349+1,FALSE)/VLOOKUP(M$2,Listen!$B$5:$G$95,$J2349+1,FALSE),"-")*IF($D2349="Abgabe",0,1),"")</f>
        <v/>
      </c>
      <c r="N2349" s="111" t="str">
        <f>IFERROR(IF($C2349=N$2,$G2349*VLOOKUP($F2349,Listen!$B$5:$G$95,$J2349+1,FALSE)/VLOOKUP(N$2,Listen!$B$5:$G$95,$J2349+1,FALSE),"-")*IF($D2349="Abgabe",0,1),"")</f>
        <v/>
      </c>
      <c r="O2349" s="111" t="str">
        <f>IFERROR(IF($C2349=O$2,$G2349*VLOOKUP($F2349,Listen!$B$5:$G$95,$J2349+1,FALSE)/VLOOKUP(O$2,Listen!$B$5:$G$95,$J2349+1,FALSE),"-")*IF($D2349="Abgabe",0,1),"")</f>
        <v/>
      </c>
      <c r="P2349" s="111" t="str">
        <f>IFERROR(IF($C2349=P$2,$G2349*VLOOKUP($F2349,Listen!$B$5:$G$95,$J2349+1,FALSE)/VLOOKUP(P$2,Listen!$B$5:$G$95,$J2349+1,FALSE),"-")*IF($D2349="Abgabe",0,1),"")</f>
        <v/>
      </c>
      <c r="Q2349" s="111" t="str">
        <f>IFERROR(IF($C2349=Q$2,$G2349*VLOOKUP($F2349,Listen!$B$5:$G$95,$J2349+1,FALSE)/VLOOKUP(Q$2,Listen!$B$5:$G$95,$J2349+1,FALSE),"-")*IF($D2349="Abgabe",0,1),"")</f>
        <v/>
      </c>
      <c r="R2349" s="111" t="str">
        <f>IFERROR(IF($C2349=R$2,$G2349*VLOOKUP($F2349,Listen!$B$5:$G$95,$J2349+1,FALSE)/VLOOKUP(R$2,Listen!$B$5:$G$95,$J2349+1,FALSE),"-")*IF($D2349="Abgabe",0,1),"")</f>
        <v/>
      </c>
    </row>
    <row r="2350" spans="2:18">
      <c r="B2350" s="130"/>
      <c r="C2350" s="95" t="str">
        <f>IFERROR(YEAR(VLOOKUP($B2350,A_Stammdaten!$B$18:$G$218,3,FALSE)),"")</f>
        <v/>
      </c>
      <c r="D2350" s="95" t="str">
        <f>IFERROR(VLOOKUP($B2350,A_Stammdaten!$B$18:$G$218,6,FALSE),"")</f>
        <v/>
      </c>
      <c r="E2350" s="131"/>
      <c r="F2350" s="130"/>
      <c r="G2350" s="130"/>
      <c r="H2350" s="96"/>
      <c r="I2350" s="105" t="str">
        <f>IFERROR(VLOOKUP($E2350,Listen!$I$5:$K$41,2,FALSE),"")</f>
        <v/>
      </c>
      <c r="J2350" s="105" t="str">
        <f>IFERROR(VLOOKUP($E2350,Listen!$I$5:$K$41,3,FALSE),"")</f>
        <v/>
      </c>
      <c r="K2350" s="111" t="str">
        <f>IFERROR(IF($C2350=K$2,$G2350*VLOOKUP($F2350,Listen!$B$5:$G$95,$J2350+1,FALSE)/VLOOKUP(K$2,Listen!$B$5:$G$95,$J2350+1,FALSE),"-")*IF($D2350="Abgabe",0,1),"")</f>
        <v/>
      </c>
      <c r="L2350" s="111" t="str">
        <f>IFERROR(IF($C2350=L$2,$G2350*VLOOKUP($F2350,Listen!$B$5:$G$95,$J2350+1,FALSE)/VLOOKUP(L$2,Listen!$B$5:$G$95,$J2350+1,FALSE),"-")*IF($D2350="Abgabe",0,1),"")</f>
        <v/>
      </c>
      <c r="M2350" s="111" t="str">
        <f>IFERROR(IF($C2350=M$2,$G2350*VLOOKUP($F2350,Listen!$B$5:$G$95,$J2350+1,FALSE)/VLOOKUP(M$2,Listen!$B$5:$G$95,$J2350+1,FALSE),"-")*IF($D2350="Abgabe",0,1),"")</f>
        <v/>
      </c>
      <c r="N2350" s="111" t="str">
        <f>IFERROR(IF($C2350=N$2,$G2350*VLOOKUP($F2350,Listen!$B$5:$G$95,$J2350+1,FALSE)/VLOOKUP(N$2,Listen!$B$5:$G$95,$J2350+1,FALSE),"-")*IF($D2350="Abgabe",0,1),"")</f>
        <v/>
      </c>
      <c r="O2350" s="111" t="str">
        <f>IFERROR(IF($C2350=O$2,$G2350*VLOOKUP($F2350,Listen!$B$5:$G$95,$J2350+1,FALSE)/VLOOKUP(O$2,Listen!$B$5:$G$95,$J2350+1,FALSE),"-")*IF($D2350="Abgabe",0,1),"")</f>
        <v/>
      </c>
      <c r="P2350" s="111" t="str">
        <f>IFERROR(IF($C2350=P$2,$G2350*VLOOKUP($F2350,Listen!$B$5:$G$95,$J2350+1,FALSE)/VLOOKUP(P$2,Listen!$B$5:$G$95,$J2350+1,FALSE),"-")*IF($D2350="Abgabe",0,1),"")</f>
        <v/>
      </c>
      <c r="Q2350" s="111" t="str">
        <f>IFERROR(IF($C2350=Q$2,$G2350*VLOOKUP($F2350,Listen!$B$5:$G$95,$J2350+1,FALSE)/VLOOKUP(Q$2,Listen!$B$5:$G$95,$J2350+1,FALSE),"-")*IF($D2350="Abgabe",0,1),"")</f>
        <v/>
      </c>
      <c r="R2350" s="111" t="str">
        <f>IFERROR(IF($C2350=R$2,$G2350*VLOOKUP($F2350,Listen!$B$5:$G$95,$J2350+1,FALSE)/VLOOKUP(R$2,Listen!$B$5:$G$95,$J2350+1,FALSE),"-")*IF($D2350="Abgabe",0,1),"")</f>
        <v/>
      </c>
    </row>
    <row r="2351" spans="2:18">
      <c r="B2351" s="130"/>
      <c r="C2351" s="95" t="str">
        <f>IFERROR(YEAR(VLOOKUP($B2351,A_Stammdaten!$B$18:$G$218,3,FALSE)),"")</f>
        <v/>
      </c>
      <c r="D2351" s="95" t="str">
        <f>IFERROR(VLOOKUP($B2351,A_Stammdaten!$B$18:$G$218,6,FALSE),"")</f>
        <v/>
      </c>
      <c r="E2351" s="131"/>
      <c r="F2351" s="130"/>
      <c r="G2351" s="130"/>
      <c r="H2351" s="96"/>
      <c r="I2351" s="105" t="str">
        <f>IFERROR(VLOOKUP($E2351,Listen!$I$5:$K$41,2,FALSE),"")</f>
        <v/>
      </c>
      <c r="J2351" s="105" t="str">
        <f>IFERROR(VLOOKUP($E2351,Listen!$I$5:$K$41,3,FALSE),"")</f>
        <v/>
      </c>
      <c r="K2351" s="111" t="str">
        <f>IFERROR(IF($C2351=K$2,$G2351*VLOOKUP($F2351,Listen!$B$5:$G$95,$J2351+1,FALSE)/VLOOKUP(K$2,Listen!$B$5:$G$95,$J2351+1,FALSE),"-")*IF($D2351="Abgabe",0,1),"")</f>
        <v/>
      </c>
      <c r="L2351" s="111" t="str">
        <f>IFERROR(IF($C2351=L$2,$G2351*VLOOKUP($F2351,Listen!$B$5:$G$95,$J2351+1,FALSE)/VLOOKUP(L$2,Listen!$B$5:$G$95,$J2351+1,FALSE),"-")*IF($D2351="Abgabe",0,1),"")</f>
        <v/>
      </c>
      <c r="M2351" s="111" t="str">
        <f>IFERROR(IF($C2351=M$2,$G2351*VLOOKUP($F2351,Listen!$B$5:$G$95,$J2351+1,FALSE)/VLOOKUP(M$2,Listen!$B$5:$G$95,$J2351+1,FALSE),"-")*IF($D2351="Abgabe",0,1),"")</f>
        <v/>
      </c>
      <c r="N2351" s="111" t="str">
        <f>IFERROR(IF($C2351=N$2,$G2351*VLOOKUP($F2351,Listen!$B$5:$G$95,$J2351+1,FALSE)/VLOOKUP(N$2,Listen!$B$5:$G$95,$J2351+1,FALSE),"-")*IF($D2351="Abgabe",0,1),"")</f>
        <v/>
      </c>
      <c r="O2351" s="111" t="str">
        <f>IFERROR(IF($C2351=O$2,$G2351*VLOOKUP($F2351,Listen!$B$5:$G$95,$J2351+1,FALSE)/VLOOKUP(O$2,Listen!$B$5:$G$95,$J2351+1,FALSE),"-")*IF($D2351="Abgabe",0,1),"")</f>
        <v/>
      </c>
      <c r="P2351" s="111" t="str">
        <f>IFERROR(IF($C2351=P$2,$G2351*VLOOKUP($F2351,Listen!$B$5:$G$95,$J2351+1,FALSE)/VLOOKUP(P$2,Listen!$B$5:$G$95,$J2351+1,FALSE),"-")*IF($D2351="Abgabe",0,1),"")</f>
        <v/>
      </c>
      <c r="Q2351" s="111" t="str">
        <f>IFERROR(IF($C2351=Q$2,$G2351*VLOOKUP($F2351,Listen!$B$5:$G$95,$J2351+1,FALSE)/VLOOKUP(Q$2,Listen!$B$5:$G$95,$J2351+1,FALSE),"-")*IF($D2351="Abgabe",0,1),"")</f>
        <v/>
      </c>
      <c r="R2351" s="111" t="str">
        <f>IFERROR(IF($C2351=R$2,$G2351*VLOOKUP($F2351,Listen!$B$5:$G$95,$J2351+1,FALSE)/VLOOKUP(R$2,Listen!$B$5:$G$95,$J2351+1,FALSE),"-")*IF($D2351="Abgabe",0,1),"")</f>
        <v/>
      </c>
    </row>
    <row r="2352" spans="2:18">
      <c r="B2352" s="130"/>
      <c r="C2352" s="95" t="str">
        <f>IFERROR(YEAR(VLOOKUP($B2352,A_Stammdaten!$B$18:$G$218,3,FALSE)),"")</f>
        <v/>
      </c>
      <c r="D2352" s="95" t="str">
        <f>IFERROR(VLOOKUP($B2352,A_Stammdaten!$B$18:$G$218,6,FALSE),"")</f>
        <v/>
      </c>
      <c r="E2352" s="131"/>
      <c r="F2352" s="130"/>
      <c r="G2352" s="130"/>
      <c r="H2352" s="96"/>
      <c r="I2352" s="105" t="str">
        <f>IFERROR(VLOOKUP($E2352,Listen!$I$5:$K$41,2,FALSE),"")</f>
        <v/>
      </c>
      <c r="J2352" s="105" t="str">
        <f>IFERROR(VLOOKUP($E2352,Listen!$I$5:$K$41,3,FALSE),"")</f>
        <v/>
      </c>
      <c r="K2352" s="111" t="str">
        <f>IFERROR(IF($C2352=K$2,$G2352*VLOOKUP($F2352,Listen!$B$5:$G$95,$J2352+1,FALSE)/VLOOKUP(K$2,Listen!$B$5:$G$95,$J2352+1,FALSE),"-")*IF($D2352="Abgabe",0,1),"")</f>
        <v/>
      </c>
      <c r="L2352" s="111" t="str">
        <f>IFERROR(IF($C2352=L$2,$G2352*VLOOKUP($F2352,Listen!$B$5:$G$95,$J2352+1,FALSE)/VLOOKUP(L$2,Listen!$B$5:$G$95,$J2352+1,FALSE),"-")*IF($D2352="Abgabe",0,1),"")</f>
        <v/>
      </c>
      <c r="M2352" s="111" t="str">
        <f>IFERROR(IF($C2352=M$2,$G2352*VLOOKUP($F2352,Listen!$B$5:$G$95,$J2352+1,FALSE)/VLOOKUP(M$2,Listen!$B$5:$G$95,$J2352+1,FALSE),"-")*IF($D2352="Abgabe",0,1),"")</f>
        <v/>
      </c>
      <c r="N2352" s="111" t="str">
        <f>IFERROR(IF($C2352=N$2,$G2352*VLOOKUP($F2352,Listen!$B$5:$G$95,$J2352+1,FALSE)/VLOOKUP(N$2,Listen!$B$5:$G$95,$J2352+1,FALSE),"-")*IF($D2352="Abgabe",0,1),"")</f>
        <v/>
      </c>
      <c r="O2352" s="111" t="str">
        <f>IFERROR(IF($C2352=O$2,$G2352*VLOOKUP($F2352,Listen!$B$5:$G$95,$J2352+1,FALSE)/VLOOKUP(O$2,Listen!$B$5:$G$95,$J2352+1,FALSE),"-")*IF($D2352="Abgabe",0,1),"")</f>
        <v/>
      </c>
      <c r="P2352" s="111" t="str">
        <f>IFERROR(IF($C2352=P$2,$G2352*VLOOKUP($F2352,Listen!$B$5:$G$95,$J2352+1,FALSE)/VLOOKUP(P$2,Listen!$B$5:$G$95,$J2352+1,FALSE),"-")*IF($D2352="Abgabe",0,1),"")</f>
        <v/>
      </c>
      <c r="Q2352" s="111" t="str">
        <f>IFERROR(IF($C2352=Q$2,$G2352*VLOOKUP($F2352,Listen!$B$5:$G$95,$J2352+1,FALSE)/VLOOKUP(Q$2,Listen!$B$5:$G$95,$J2352+1,FALSE),"-")*IF($D2352="Abgabe",0,1),"")</f>
        <v/>
      </c>
      <c r="R2352" s="111" t="str">
        <f>IFERROR(IF($C2352=R$2,$G2352*VLOOKUP($F2352,Listen!$B$5:$G$95,$J2352+1,FALSE)/VLOOKUP(R$2,Listen!$B$5:$G$95,$J2352+1,FALSE),"-")*IF($D2352="Abgabe",0,1),"")</f>
        <v/>
      </c>
    </row>
    <row r="2353" spans="2:18">
      <c r="B2353" s="130"/>
      <c r="C2353" s="95" t="str">
        <f>IFERROR(YEAR(VLOOKUP($B2353,A_Stammdaten!$B$18:$G$218,3,FALSE)),"")</f>
        <v/>
      </c>
      <c r="D2353" s="95" t="str">
        <f>IFERROR(VLOOKUP($B2353,A_Stammdaten!$B$18:$G$218,6,FALSE),"")</f>
        <v/>
      </c>
      <c r="E2353" s="131"/>
      <c r="F2353" s="130"/>
      <c r="G2353" s="130"/>
      <c r="H2353" s="96"/>
      <c r="I2353" s="105" t="str">
        <f>IFERROR(VLOOKUP($E2353,Listen!$I$5:$K$41,2,FALSE),"")</f>
        <v/>
      </c>
      <c r="J2353" s="105" t="str">
        <f>IFERROR(VLOOKUP($E2353,Listen!$I$5:$K$41,3,FALSE),"")</f>
        <v/>
      </c>
      <c r="K2353" s="111" t="str">
        <f>IFERROR(IF($C2353=K$2,$G2353*VLOOKUP($F2353,Listen!$B$5:$G$95,$J2353+1,FALSE)/VLOOKUP(K$2,Listen!$B$5:$G$95,$J2353+1,FALSE),"-")*IF($D2353="Abgabe",0,1),"")</f>
        <v/>
      </c>
      <c r="L2353" s="111" t="str">
        <f>IFERROR(IF($C2353=L$2,$G2353*VLOOKUP($F2353,Listen!$B$5:$G$95,$J2353+1,FALSE)/VLOOKUP(L$2,Listen!$B$5:$G$95,$J2353+1,FALSE),"-")*IF($D2353="Abgabe",0,1),"")</f>
        <v/>
      </c>
      <c r="M2353" s="111" t="str">
        <f>IFERROR(IF($C2353=M$2,$G2353*VLOOKUP($F2353,Listen!$B$5:$G$95,$J2353+1,FALSE)/VLOOKUP(M$2,Listen!$B$5:$G$95,$J2353+1,FALSE),"-")*IF($D2353="Abgabe",0,1),"")</f>
        <v/>
      </c>
      <c r="N2353" s="111" t="str">
        <f>IFERROR(IF($C2353=N$2,$G2353*VLOOKUP($F2353,Listen!$B$5:$G$95,$J2353+1,FALSE)/VLOOKUP(N$2,Listen!$B$5:$G$95,$J2353+1,FALSE),"-")*IF($D2353="Abgabe",0,1),"")</f>
        <v/>
      </c>
      <c r="O2353" s="111" t="str">
        <f>IFERROR(IF($C2353=O$2,$G2353*VLOOKUP($F2353,Listen!$B$5:$G$95,$J2353+1,FALSE)/VLOOKUP(O$2,Listen!$B$5:$G$95,$J2353+1,FALSE),"-")*IF($D2353="Abgabe",0,1),"")</f>
        <v/>
      </c>
      <c r="P2353" s="111" t="str">
        <f>IFERROR(IF($C2353=P$2,$G2353*VLOOKUP($F2353,Listen!$B$5:$G$95,$J2353+1,FALSE)/VLOOKUP(P$2,Listen!$B$5:$G$95,$J2353+1,FALSE),"-")*IF($D2353="Abgabe",0,1),"")</f>
        <v/>
      </c>
      <c r="Q2353" s="111" t="str">
        <f>IFERROR(IF($C2353=Q$2,$G2353*VLOOKUP($F2353,Listen!$B$5:$G$95,$J2353+1,FALSE)/VLOOKUP(Q$2,Listen!$B$5:$G$95,$J2353+1,FALSE),"-")*IF($D2353="Abgabe",0,1),"")</f>
        <v/>
      </c>
      <c r="R2353" s="111" t="str">
        <f>IFERROR(IF($C2353=R$2,$G2353*VLOOKUP($F2353,Listen!$B$5:$G$95,$J2353+1,FALSE)/VLOOKUP(R$2,Listen!$B$5:$G$95,$J2353+1,FALSE),"-")*IF($D2353="Abgabe",0,1),"")</f>
        <v/>
      </c>
    </row>
    <row r="2354" spans="2:18">
      <c r="B2354" s="130"/>
      <c r="C2354" s="95" t="str">
        <f>IFERROR(YEAR(VLOOKUP($B2354,A_Stammdaten!$B$18:$G$218,3,FALSE)),"")</f>
        <v/>
      </c>
      <c r="D2354" s="95" t="str">
        <f>IFERROR(VLOOKUP($B2354,A_Stammdaten!$B$18:$G$218,6,FALSE),"")</f>
        <v/>
      </c>
      <c r="E2354" s="131"/>
      <c r="F2354" s="130"/>
      <c r="G2354" s="130"/>
      <c r="H2354" s="96"/>
      <c r="I2354" s="105" t="str">
        <f>IFERROR(VLOOKUP($E2354,Listen!$I$5:$K$41,2,FALSE),"")</f>
        <v/>
      </c>
      <c r="J2354" s="105" t="str">
        <f>IFERROR(VLOOKUP($E2354,Listen!$I$5:$K$41,3,FALSE),"")</f>
        <v/>
      </c>
      <c r="K2354" s="111" t="str">
        <f>IFERROR(IF($C2354=K$2,$G2354*VLOOKUP($F2354,Listen!$B$5:$G$95,$J2354+1,FALSE)/VLOOKUP(K$2,Listen!$B$5:$G$95,$J2354+1,FALSE),"-")*IF($D2354="Abgabe",0,1),"")</f>
        <v/>
      </c>
      <c r="L2354" s="111" t="str">
        <f>IFERROR(IF($C2354=L$2,$G2354*VLOOKUP($F2354,Listen!$B$5:$G$95,$J2354+1,FALSE)/VLOOKUP(L$2,Listen!$B$5:$G$95,$J2354+1,FALSE),"-")*IF($D2354="Abgabe",0,1),"")</f>
        <v/>
      </c>
      <c r="M2354" s="111" t="str">
        <f>IFERROR(IF($C2354=M$2,$G2354*VLOOKUP($F2354,Listen!$B$5:$G$95,$J2354+1,FALSE)/VLOOKUP(M$2,Listen!$B$5:$G$95,$J2354+1,FALSE),"-")*IF($D2354="Abgabe",0,1),"")</f>
        <v/>
      </c>
      <c r="N2354" s="111" t="str">
        <f>IFERROR(IF($C2354=N$2,$G2354*VLOOKUP($F2354,Listen!$B$5:$G$95,$J2354+1,FALSE)/VLOOKUP(N$2,Listen!$B$5:$G$95,$J2354+1,FALSE),"-")*IF($D2354="Abgabe",0,1),"")</f>
        <v/>
      </c>
      <c r="O2354" s="111" t="str">
        <f>IFERROR(IF($C2354=O$2,$G2354*VLOOKUP($F2354,Listen!$B$5:$G$95,$J2354+1,FALSE)/VLOOKUP(O$2,Listen!$B$5:$G$95,$J2354+1,FALSE),"-")*IF($D2354="Abgabe",0,1),"")</f>
        <v/>
      </c>
      <c r="P2354" s="111" t="str">
        <f>IFERROR(IF($C2354=P$2,$G2354*VLOOKUP($F2354,Listen!$B$5:$G$95,$J2354+1,FALSE)/VLOOKUP(P$2,Listen!$B$5:$G$95,$J2354+1,FALSE),"-")*IF($D2354="Abgabe",0,1),"")</f>
        <v/>
      </c>
      <c r="Q2354" s="111" t="str">
        <f>IFERROR(IF($C2354=Q$2,$G2354*VLOOKUP($F2354,Listen!$B$5:$G$95,$J2354+1,FALSE)/VLOOKUP(Q$2,Listen!$B$5:$G$95,$J2354+1,FALSE),"-")*IF($D2354="Abgabe",0,1),"")</f>
        <v/>
      </c>
      <c r="R2354" s="111" t="str">
        <f>IFERROR(IF($C2354=R$2,$G2354*VLOOKUP($F2354,Listen!$B$5:$G$95,$J2354+1,FALSE)/VLOOKUP(R$2,Listen!$B$5:$G$95,$J2354+1,FALSE),"-")*IF($D2354="Abgabe",0,1),"")</f>
        <v/>
      </c>
    </row>
    <row r="2355" spans="2:18">
      <c r="B2355" s="130"/>
      <c r="C2355" s="95" t="str">
        <f>IFERROR(YEAR(VLOOKUP($B2355,A_Stammdaten!$B$18:$G$218,3,FALSE)),"")</f>
        <v/>
      </c>
      <c r="D2355" s="95" t="str">
        <f>IFERROR(VLOOKUP($B2355,A_Stammdaten!$B$18:$G$218,6,FALSE),"")</f>
        <v/>
      </c>
      <c r="E2355" s="131"/>
      <c r="F2355" s="130"/>
      <c r="G2355" s="130"/>
      <c r="H2355" s="96"/>
      <c r="I2355" s="105" t="str">
        <f>IFERROR(VLOOKUP($E2355,Listen!$I$5:$K$41,2,FALSE),"")</f>
        <v/>
      </c>
      <c r="J2355" s="105" t="str">
        <f>IFERROR(VLOOKUP($E2355,Listen!$I$5:$K$41,3,FALSE),"")</f>
        <v/>
      </c>
      <c r="K2355" s="111" t="str">
        <f>IFERROR(IF($C2355=K$2,$G2355*VLOOKUP($F2355,Listen!$B$5:$G$95,$J2355+1,FALSE)/VLOOKUP(K$2,Listen!$B$5:$G$95,$J2355+1,FALSE),"-")*IF($D2355="Abgabe",0,1),"")</f>
        <v/>
      </c>
      <c r="L2355" s="111" t="str">
        <f>IFERROR(IF($C2355=L$2,$G2355*VLOOKUP($F2355,Listen!$B$5:$G$95,$J2355+1,FALSE)/VLOOKUP(L$2,Listen!$B$5:$G$95,$J2355+1,FALSE),"-")*IF($D2355="Abgabe",0,1),"")</f>
        <v/>
      </c>
      <c r="M2355" s="111" t="str">
        <f>IFERROR(IF($C2355=M$2,$G2355*VLOOKUP($F2355,Listen!$B$5:$G$95,$J2355+1,FALSE)/VLOOKUP(M$2,Listen!$B$5:$G$95,$J2355+1,FALSE),"-")*IF($D2355="Abgabe",0,1),"")</f>
        <v/>
      </c>
      <c r="N2355" s="111" t="str">
        <f>IFERROR(IF($C2355=N$2,$G2355*VLOOKUP($F2355,Listen!$B$5:$G$95,$J2355+1,FALSE)/VLOOKUP(N$2,Listen!$B$5:$G$95,$J2355+1,FALSE),"-")*IF($D2355="Abgabe",0,1),"")</f>
        <v/>
      </c>
      <c r="O2355" s="111" t="str">
        <f>IFERROR(IF($C2355=O$2,$G2355*VLOOKUP($F2355,Listen!$B$5:$G$95,$J2355+1,FALSE)/VLOOKUP(O$2,Listen!$B$5:$G$95,$J2355+1,FALSE),"-")*IF($D2355="Abgabe",0,1),"")</f>
        <v/>
      </c>
      <c r="P2355" s="111" t="str">
        <f>IFERROR(IF($C2355=P$2,$G2355*VLOOKUP($F2355,Listen!$B$5:$G$95,$J2355+1,FALSE)/VLOOKUP(P$2,Listen!$B$5:$G$95,$J2355+1,FALSE),"-")*IF($D2355="Abgabe",0,1),"")</f>
        <v/>
      </c>
      <c r="Q2355" s="111" t="str">
        <f>IFERROR(IF($C2355=Q$2,$G2355*VLOOKUP($F2355,Listen!$B$5:$G$95,$J2355+1,FALSE)/VLOOKUP(Q$2,Listen!$B$5:$G$95,$J2355+1,FALSE),"-")*IF($D2355="Abgabe",0,1),"")</f>
        <v/>
      </c>
      <c r="R2355" s="111" t="str">
        <f>IFERROR(IF($C2355=R$2,$G2355*VLOOKUP($F2355,Listen!$B$5:$G$95,$J2355+1,FALSE)/VLOOKUP(R$2,Listen!$B$5:$G$95,$J2355+1,FALSE),"-")*IF($D2355="Abgabe",0,1),"")</f>
        <v/>
      </c>
    </row>
    <row r="2356" spans="2:18">
      <c r="B2356" s="130"/>
      <c r="C2356" s="95" t="str">
        <f>IFERROR(YEAR(VLOOKUP($B2356,A_Stammdaten!$B$18:$G$218,3,FALSE)),"")</f>
        <v/>
      </c>
      <c r="D2356" s="95" t="str">
        <f>IFERROR(VLOOKUP($B2356,A_Stammdaten!$B$18:$G$218,6,FALSE),"")</f>
        <v/>
      </c>
      <c r="E2356" s="131"/>
      <c r="F2356" s="130"/>
      <c r="G2356" s="130"/>
      <c r="H2356" s="96"/>
      <c r="I2356" s="105" t="str">
        <f>IFERROR(VLOOKUP($E2356,Listen!$I$5:$K$41,2,FALSE),"")</f>
        <v/>
      </c>
      <c r="J2356" s="105" t="str">
        <f>IFERROR(VLOOKUP($E2356,Listen!$I$5:$K$41,3,FALSE),"")</f>
        <v/>
      </c>
      <c r="K2356" s="111" t="str">
        <f>IFERROR(IF($C2356=K$2,$G2356*VLOOKUP($F2356,Listen!$B$5:$G$95,$J2356+1,FALSE)/VLOOKUP(K$2,Listen!$B$5:$G$95,$J2356+1,FALSE),"-")*IF($D2356="Abgabe",0,1),"")</f>
        <v/>
      </c>
      <c r="L2356" s="111" t="str">
        <f>IFERROR(IF($C2356=L$2,$G2356*VLOOKUP($F2356,Listen!$B$5:$G$95,$J2356+1,FALSE)/VLOOKUP(L$2,Listen!$B$5:$G$95,$J2356+1,FALSE),"-")*IF($D2356="Abgabe",0,1),"")</f>
        <v/>
      </c>
      <c r="M2356" s="111" t="str">
        <f>IFERROR(IF($C2356=M$2,$G2356*VLOOKUP($F2356,Listen!$B$5:$G$95,$J2356+1,FALSE)/VLOOKUP(M$2,Listen!$B$5:$G$95,$J2356+1,FALSE),"-")*IF($D2356="Abgabe",0,1),"")</f>
        <v/>
      </c>
      <c r="N2356" s="111" t="str">
        <f>IFERROR(IF($C2356=N$2,$G2356*VLOOKUP($F2356,Listen!$B$5:$G$95,$J2356+1,FALSE)/VLOOKUP(N$2,Listen!$B$5:$G$95,$J2356+1,FALSE),"-")*IF($D2356="Abgabe",0,1),"")</f>
        <v/>
      </c>
      <c r="O2356" s="111" t="str">
        <f>IFERROR(IF($C2356=O$2,$G2356*VLOOKUP($F2356,Listen!$B$5:$G$95,$J2356+1,FALSE)/VLOOKUP(O$2,Listen!$B$5:$G$95,$J2356+1,FALSE),"-")*IF($D2356="Abgabe",0,1),"")</f>
        <v/>
      </c>
      <c r="P2356" s="111" t="str">
        <f>IFERROR(IF($C2356=P$2,$G2356*VLOOKUP($F2356,Listen!$B$5:$G$95,$J2356+1,FALSE)/VLOOKUP(P$2,Listen!$B$5:$G$95,$J2356+1,FALSE),"-")*IF($D2356="Abgabe",0,1),"")</f>
        <v/>
      </c>
      <c r="Q2356" s="111" t="str">
        <f>IFERROR(IF($C2356=Q$2,$G2356*VLOOKUP($F2356,Listen!$B$5:$G$95,$J2356+1,FALSE)/VLOOKUP(Q$2,Listen!$B$5:$G$95,$J2356+1,FALSE),"-")*IF($D2356="Abgabe",0,1),"")</f>
        <v/>
      </c>
      <c r="R2356" s="111" t="str">
        <f>IFERROR(IF($C2356=R$2,$G2356*VLOOKUP($F2356,Listen!$B$5:$G$95,$J2356+1,FALSE)/VLOOKUP(R$2,Listen!$B$5:$G$95,$J2356+1,FALSE),"-")*IF($D2356="Abgabe",0,1),"")</f>
        <v/>
      </c>
    </row>
    <row r="2357" spans="2:18">
      <c r="B2357" s="130"/>
      <c r="C2357" s="95" t="str">
        <f>IFERROR(YEAR(VLOOKUP($B2357,A_Stammdaten!$B$18:$G$218,3,FALSE)),"")</f>
        <v/>
      </c>
      <c r="D2357" s="95" t="str">
        <f>IFERROR(VLOOKUP($B2357,A_Stammdaten!$B$18:$G$218,6,FALSE),"")</f>
        <v/>
      </c>
      <c r="E2357" s="131"/>
      <c r="F2357" s="130"/>
      <c r="G2357" s="130"/>
      <c r="H2357" s="96"/>
      <c r="I2357" s="105" t="str">
        <f>IFERROR(VLOOKUP($E2357,Listen!$I$5:$K$41,2,FALSE),"")</f>
        <v/>
      </c>
      <c r="J2357" s="105" t="str">
        <f>IFERROR(VLOOKUP($E2357,Listen!$I$5:$K$41,3,FALSE),"")</f>
        <v/>
      </c>
      <c r="K2357" s="111" t="str">
        <f>IFERROR(IF($C2357=K$2,$G2357*VLOOKUP($F2357,Listen!$B$5:$G$95,$J2357+1,FALSE)/VLOOKUP(K$2,Listen!$B$5:$G$95,$J2357+1,FALSE),"-")*IF($D2357="Abgabe",0,1),"")</f>
        <v/>
      </c>
      <c r="L2357" s="111" t="str">
        <f>IFERROR(IF($C2357=L$2,$G2357*VLOOKUP($F2357,Listen!$B$5:$G$95,$J2357+1,FALSE)/VLOOKUP(L$2,Listen!$B$5:$G$95,$J2357+1,FALSE),"-")*IF($D2357="Abgabe",0,1),"")</f>
        <v/>
      </c>
      <c r="M2357" s="111" t="str">
        <f>IFERROR(IF($C2357=M$2,$G2357*VLOOKUP($F2357,Listen!$B$5:$G$95,$J2357+1,FALSE)/VLOOKUP(M$2,Listen!$B$5:$G$95,$J2357+1,FALSE),"-")*IF($D2357="Abgabe",0,1),"")</f>
        <v/>
      </c>
      <c r="N2357" s="111" t="str">
        <f>IFERROR(IF($C2357=N$2,$G2357*VLOOKUP($F2357,Listen!$B$5:$G$95,$J2357+1,FALSE)/VLOOKUP(N$2,Listen!$B$5:$G$95,$J2357+1,FALSE),"-")*IF($D2357="Abgabe",0,1),"")</f>
        <v/>
      </c>
      <c r="O2357" s="111" t="str">
        <f>IFERROR(IF($C2357=O$2,$G2357*VLOOKUP($F2357,Listen!$B$5:$G$95,$J2357+1,FALSE)/VLOOKUP(O$2,Listen!$B$5:$G$95,$J2357+1,FALSE),"-")*IF($D2357="Abgabe",0,1),"")</f>
        <v/>
      </c>
      <c r="P2357" s="111" t="str">
        <f>IFERROR(IF($C2357=P$2,$G2357*VLOOKUP($F2357,Listen!$B$5:$G$95,$J2357+1,FALSE)/VLOOKUP(P$2,Listen!$B$5:$G$95,$J2357+1,FALSE),"-")*IF($D2357="Abgabe",0,1),"")</f>
        <v/>
      </c>
      <c r="Q2357" s="111" t="str">
        <f>IFERROR(IF($C2357=Q$2,$G2357*VLOOKUP($F2357,Listen!$B$5:$G$95,$J2357+1,FALSE)/VLOOKUP(Q$2,Listen!$B$5:$G$95,$J2357+1,FALSE),"-")*IF($D2357="Abgabe",0,1),"")</f>
        <v/>
      </c>
      <c r="R2357" s="111" t="str">
        <f>IFERROR(IF($C2357=R$2,$G2357*VLOOKUP($F2357,Listen!$B$5:$G$95,$J2357+1,FALSE)/VLOOKUP(R$2,Listen!$B$5:$G$95,$J2357+1,FALSE),"-")*IF($D2357="Abgabe",0,1),"")</f>
        <v/>
      </c>
    </row>
    <row r="2358" spans="2:18">
      <c r="B2358" s="130"/>
      <c r="C2358" s="95" t="str">
        <f>IFERROR(YEAR(VLOOKUP($B2358,A_Stammdaten!$B$18:$G$218,3,FALSE)),"")</f>
        <v/>
      </c>
      <c r="D2358" s="95" t="str">
        <f>IFERROR(VLOOKUP($B2358,A_Stammdaten!$B$18:$G$218,6,FALSE),"")</f>
        <v/>
      </c>
      <c r="E2358" s="131"/>
      <c r="F2358" s="130"/>
      <c r="G2358" s="130"/>
      <c r="H2358" s="96"/>
      <c r="I2358" s="105" t="str">
        <f>IFERROR(VLOOKUP($E2358,Listen!$I$5:$K$41,2,FALSE),"")</f>
        <v/>
      </c>
      <c r="J2358" s="105" t="str">
        <f>IFERROR(VLOOKUP($E2358,Listen!$I$5:$K$41,3,FALSE),"")</f>
        <v/>
      </c>
      <c r="K2358" s="111" t="str">
        <f>IFERROR(IF($C2358=K$2,$G2358*VLOOKUP($F2358,Listen!$B$5:$G$95,$J2358+1,FALSE)/VLOOKUP(K$2,Listen!$B$5:$G$95,$J2358+1,FALSE),"-")*IF($D2358="Abgabe",0,1),"")</f>
        <v/>
      </c>
      <c r="L2358" s="111" t="str">
        <f>IFERROR(IF($C2358=L$2,$G2358*VLOOKUP($F2358,Listen!$B$5:$G$95,$J2358+1,FALSE)/VLOOKUP(L$2,Listen!$B$5:$G$95,$J2358+1,FALSE),"-")*IF($D2358="Abgabe",0,1),"")</f>
        <v/>
      </c>
      <c r="M2358" s="111" t="str">
        <f>IFERROR(IF($C2358=M$2,$G2358*VLOOKUP($F2358,Listen!$B$5:$G$95,$J2358+1,FALSE)/VLOOKUP(M$2,Listen!$B$5:$G$95,$J2358+1,FALSE),"-")*IF($D2358="Abgabe",0,1),"")</f>
        <v/>
      </c>
      <c r="N2358" s="111" t="str">
        <f>IFERROR(IF($C2358=N$2,$G2358*VLOOKUP($F2358,Listen!$B$5:$G$95,$J2358+1,FALSE)/VLOOKUP(N$2,Listen!$B$5:$G$95,$J2358+1,FALSE),"-")*IF($D2358="Abgabe",0,1),"")</f>
        <v/>
      </c>
      <c r="O2358" s="111" t="str">
        <f>IFERROR(IF($C2358=O$2,$G2358*VLOOKUP($F2358,Listen!$B$5:$G$95,$J2358+1,FALSE)/VLOOKUP(O$2,Listen!$B$5:$G$95,$J2358+1,FALSE),"-")*IF($D2358="Abgabe",0,1),"")</f>
        <v/>
      </c>
      <c r="P2358" s="111" t="str">
        <f>IFERROR(IF($C2358=P$2,$G2358*VLOOKUP($F2358,Listen!$B$5:$G$95,$J2358+1,FALSE)/VLOOKUP(P$2,Listen!$B$5:$G$95,$J2358+1,FALSE),"-")*IF($D2358="Abgabe",0,1),"")</f>
        <v/>
      </c>
      <c r="Q2358" s="111" t="str">
        <f>IFERROR(IF($C2358=Q$2,$G2358*VLOOKUP($F2358,Listen!$B$5:$G$95,$J2358+1,FALSE)/VLOOKUP(Q$2,Listen!$B$5:$G$95,$J2358+1,FALSE),"-")*IF($D2358="Abgabe",0,1),"")</f>
        <v/>
      </c>
      <c r="R2358" s="111" t="str">
        <f>IFERROR(IF($C2358=R$2,$G2358*VLOOKUP($F2358,Listen!$B$5:$G$95,$J2358+1,FALSE)/VLOOKUP(R$2,Listen!$B$5:$G$95,$J2358+1,FALSE),"-")*IF($D2358="Abgabe",0,1),"")</f>
        <v/>
      </c>
    </row>
    <row r="2359" spans="2:18">
      <c r="B2359" s="130"/>
      <c r="C2359" s="95" t="str">
        <f>IFERROR(YEAR(VLOOKUP($B2359,A_Stammdaten!$B$18:$G$218,3,FALSE)),"")</f>
        <v/>
      </c>
      <c r="D2359" s="95" t="str">
        <f>IFERROR(VLOOKUP($B2359,A_Stammdaten!$B$18:$G$218,6,FALSE),"")</f>
        <v/>
      </c>
      <c r="E2359" s="131"/>
      <c r="F2359" s="130"/>
      <c r="G2359" s="130"/>
      <c r="H2359" s="96"/>
      <c r="I2359" s="105" t="str">
        <f>IFERROR(VLOOKUP($E2359,Listen!$I$5:$K$41,2,FALSE),"")</f>
        <v/>
      </c>
      <c r="J2359" s="105" t="str">
        <f>IFERROR(VLOOKUP($E2359,Listen!$I$5:$K$41,3,FALSE),"")</f>
        <v/>
      </c>
      <c r="K2359" s="111" t="str">
        <f>IFERROR(IF($C2359=K$2,$G2359*VLOOKUP($F2359,Listen!$B$5:$G$95,$J2359+1,FALSE)/VLOOKUP(K$2,Listen!$B$5:$G$95,$J2359+1,FALSE),"-")*IF($D2359="Abgabe",0,1),"")</f>
        <v/>
      </c>
      <c r="L2359" s="111" t="str">
        <f>IFERROR(IF($C2359=L$2,$G2359*VLOOKUP($F2359,Listen!$B$5:$G$95,$J2359+1,FALSE)/VLOOKUP(L$2,Listen!$B$5:$G$95,$J2359+1,FALSE),"-")*IF($D2359="Abgabe",0,1),"")</f>
        <v/>
      </c>
      <c r="M2359" s="111" t="str">
        <f>IFERROR(IF($C2359=M$2,$G2359*VLOOKUP($F2359,Listen!$B$5:$G$95,$J2359+1,FALSE)/VLOOKUP(M$2,Listen!$B$5:$G$95,$J2359+1,FALSE),"-")*IF($D2359="Abgabe",0,1),"")</f>
        <v/>
      </c>
      <c r="N2359" s="111" t="str">
        <f>IFERROR(IF($C2359=N$2,$G2359*VLOOKUP($F2359,Listen!$B$5:$G$95,$J2359+1,FALSE)/VLOOKUP(N$2,Listen!$B$5:$G$95,$J2359+1,FALSE),"-")*IF($D2359="Abgabe",0,1),"")</f>
        <v/>
      </c>
      <c r="O2359" s="111" t="str">
        <f>IFERROR(IF($C2359=O$2,$G2359*VLOOKUP($F2359,Listen!$B$5:$G$95,$J2359+1,FALSE)/VLOOKUP(O$2,Listen!$B$5:$G$95,$J2359+1,FALSE),"-")*IF($D2359="Abgabe",0,1),"")</f>
        <v/>
      </c>
      <c r="P2359" s="111" t="str">
        <f>IFERROR(IF($C2359=P$2,$G2359*VLOOKUP($F2359,Listen!$B$5:$G$95,$J2359+1,FALSE)/VLOOKUP(P$2,Listen!$B$5:$G$95,$J2359+1,FALSE),"-")*IF($D2359="Abgabe",0,1),"")</f>
        <v/>
      </c>
      <c r="Q2359" s="111" t="str">
        <f>IFERROR(IF($C2359=Q$2,$G2359*VLOOKUP($F2359,Listen!$B$5:$G$95,$J2359+1,FALSE)/VLOOKUP(Q$2,Listen!$B$5:$G$95,$J2359+1,FALSE),"-")*IF($D2359="Abgabe",0,1),"")</f>
        <v/>
      </c>
      <c r="R2359" s="111" t="str">
        <f>IFERROR(IF($C2359=R$2,$G2359*VLOOKUP($F2359,Listen!$B$5:$G$95,$J2359+1,FALSE)/VLOOKUP(R$2,Listen!$B$5:$G$95,$J2359+1,FALSE),"-")*IF($D2359="Abgabe",0,1),"")</f>
        <v/>
      </c>
    </row>
    <row r="2360" spans="2:18">
      <c r="B2360" s="130"/>
      <c r="C2360" s="95" t="str">
        <f>IFERROR(YEAR(VLOOKUP($B2360,A_Stammdaten!$B$18:$G$218,3,FALSE)),"")</f>
        <v/>
      </c>
      <c r="D2360" s="95" t="str">
        <f>IFERROR(VLOOKUP($B2360,A_Stammdaten!$B$18:$G$218,6,FALSE),"")</f>
        <v/>
      </c>
      <c r="E2360" s="131"/>
      <c r="F2360" s="130"/>
      <c r="G2360" s="130"/>
      <c r="H2360" s="96"/>
      <c r="I2360" s="105" t="str">
        <f>IFERROR(VLOOKUP($E2360,Listen!$I$5:$K$41,2,FALSE),"")</f>
        <v/>
      </c>
      <c r="J2360" s="105" t="str">
        <f>IFERROR(VLOOKUP($E2360,Listen!$I$5:$K$41,3,FALSE),"")</f>
        <v/>
      </c>
      <c r="K2360" s="111" t="str">
        <f>IFERROR(IF($C2360=K$2,$G2360*VLOOKUP($F2360,Listen!$B$5:$G$95,$J2360+1,FALSE)/VLOOKUP(K$2,Listen!$B$5:$G$95,$J2360+1,FALSE),"-")*IF($D2360="Abgabe",0,1),"")</f>
        <v/>
      </c>
      <c r="L2360" s="111" t="str">
        <f>IFERROR(IF($C2360=L$2,$G2360*VLOOKUP($F2360,Listen!$B$5:$G$95,$J2360+1,FALSE)/VLOOKUP(L$2,Listen!$B$5:$G$95,$J2360+1,FALSE),"-")*IF($D2360="Abgabe",0,1),"")</f>
        <v/>
      </c>
      <c r="M2360" s="111" t="str">
        <f>IFERROR(IF($C2360=M$2,$G2360*VLOOKUP($F2360,Listen!$B$5:$G$95,$J2360+1,FALSE)/VLOOKUP(M$2,Listen!$B$5:$G$95,$J2360+1,FALSE),"-")*IF($D2360="Abgabe",0,1),"")</f>
        <v/>
      </c>
      <c r="N2360" s="111" t="str">
        <f>IFERROR(IF($C2360=N$2,$G2360*VLOOKUP($F2360,Listen!$B$5:$G$95,$J2360+1,FALSE)/VLOOKUP(N$2,Listen!$B$5:$G$95,$J2360+1,FALSE),"-")*IF($D2360="Abgabe",0,1),"")</f>
        <v/>
      </c>
      <c r="O2360" s="111" t="str">
        <f>IFERROR(IF($C2360=O$2,$G2360*VLOOKUP($F2360,Listen!$B$5:$G$95,$J2360+1,FALSE)/VLOOKUP(O$2,Listen!$B$5:$G$95,$J2360+1,FALSE),"-")*IF($D2360="Abgabe",0,1),"")</f>
        <v/>
      </c>
      <c r="P2360" s="111" t="str">
        <f>IFERROR(IF($C2360=P$2,$G2360*VLOOKUP($F2360,Listen!$B$5:$G$95,$J2360+1,FALSE)/VLOOKUP(P$2,Listen!$B$5:$G$95,$J2360+1,FALSE),"-")*IF($D2360="Abgabe",0,1),"")</f>
        <v/>
      </c>
      <c r="Q2360" s="111" t="str">
        <f>IFERROR(IF($C2360=Q$2,$G2360*VLOOKUP($F2360,Listen!$B$5:$G$95,$J2360+1,FALSE)/VLOOKUP(Q$2,Listen!$B$5:$G$95,$J2360+1,FALSE),"-")*IF($D2360="Abgabe",0,1),"")</f>
        <v/>
      </c>
      <c r="R2360" s="111" t="str">
        <f>IFERROR(IF($C2360=R$2,$G2360*VLOOKUP($F2360,Listen!$B$5:$G$95,$J2360+1,FALSE)/VLOOKUP(R$2,Listen!$B$5:$G$95,$J2360+1,FALSE),"-")*IF($D2360="Abgabe",0,1),"")</f>
        <v/>
      </c>
    </row>
    <row r="2361" spans="2:18">
      <c r="B2361" s="130"/>
      <c r="C2361" s="95" t="str">
        <f>IFERROR(YEAR(VLOOKUP($B2361,A_Stammdaten!$B$18:$G$218,3,FALSE)),"")</f>
        <v/>
      </c>
      <c r="D2361" s="95" t="str">
        <f>IFERROR(VLOOKUP($B2361,A_Stammdaten!$B$18:$G$218,6,FALSE),"")</f>
        <v/>
      </c>
      <c r="E2361" s="131"/>
      <c r="F2361" s="130"/>
      <c r="G2361" s="130"/>
      <c r="H2361" s="96"/>
      <c r="I2361" s="105" t="str">
        <f>IFERROR(VLOOKUP($E2361,Listen!$I$5:$K$41,2,FALSE),"")</f>
        <v/>
      </c>
      <c r="J2361" s="105" t="str">
        <f>IFERROR(VLOOKUP($E2361,Listen!$I$5:$K$41,3,FALSE),"")</f>
        <v/>
      </c>
      <c r="K2361" s="111" t="str">
        <f>IFERROR(IF($C2361=K$2,$G2361*VLOOKUP($F2361,Listen!$B$5:$G$95,$J2361+1,FALSE)/VLOOKUP(K$2,Listen!$B$5:$G$95,$J2361+1,FALSE),"-")*IF($D2361="Abgabe",0,1),"")</f>
        <v/>
      </c>
      <c r="L2361" s="111" t="str">
        <f>IFERROR(IF($C2361=L$2,$G2361*VLOOKUP($F2361,Listen!$B$5:$G$95,$J2361+1,FALSE)/VLOOKUP(L$2,Listen!$B$5:$G$95,$J2361+1,FALSE),"-")*IF($D2361="Abgabe",0,1),"")</f>
        <v/>
      </c>
      <c r="M2361" s="111" t="str">
        <f>IFERROR(IF($C2361=M$2,$G2361*VLOOKUP($F2361,Listen!$B$5:$G$95,$J2361+1,FALSE)/VLOOKUP(M$2,Listen!$B$5:$G$95,$J2361+1,FALSE),"-")*IF($D2361="Abgabe",0,1),"")</f>
        <v/>
      </c>
      <c r="N2361" s="111" t="str">
        <f>IFERROR(IF($C2361=N$2,$G2361*VLOOKUP($F2361,Listen!$B$5:$G$95,$J2361+1,FALSE)/VLOOKUP(N$2,Listen!$B$5:$G$95,$J2361+1,FALSE),"-")*IF($D2361="Abgabe",0,1),"")</f>
        <v/>
      </c>
      <c r="O2361" s="111" t="str">
        <f>IFERROR(IF($C2361=O$2,$G2361*VLOOKUP($F2361,Listen!$B$5:$G$95,$J2361+1,FALSE)/VLOOKUP(O$2,Listen!$B$5:$G$95,$J2361+1,FALSE),"-")*IF($D2361="Abgabe",0,1),"")</f>
        <v/>
      </c>
      <c r="P2361" s="111" t="str">
        <f>IFERROR(IF($C2361=P$2,$G2361*VLOOKUP($F2361,Listen!$B$5:$G$95,$J2361+1,FALSE)/VLOOKUP(P$2,Listen!$B$5:$G$95,$J2361+1,FALSE),"-")*IF($D2361="Abgabe",0,1),"")</f>
        <v/>
      </c>
      <c r="Q2361" s="111" t="str">
        <f>IFERROR(IF($C2361=Q$2,$G2361*VLOOKUP($F2361,Listen!$B$5:$G$95,$J2361+1,FALSE)/VLOOKUP(Q$2,Listen!$B$5:$G$95,$J2361+1,FALSE),"-")*IF($D2361="Abgabe",0,1),"")</f>
        <v/>
      </c>
      <c r="R2361" s="111" t="str">
        <f>IFERROR(IF($C2361=R$2,$G2361*VLOOKUP($F2361,Listen!$B$5:$G$95,$J2361+1,FALSE)/VLOOKUP(R$2,Listen!$B$5:$G$95,$J2361+1,FALSE),"-")*IF($D2361="Abgabe",0,1),"")</f>
        <v/>
      </c>
    </row>
    <row r="2362" spans="2:18">
      <c r="B2362" s="130"/>
      <c r="C2362" s="95" t="str">
        <f>IFERROR(YEAR(VLOOKUP($B2362,A_Stammdaten!$B$18:$G$218,3,FALSE)),"")</f>
        <v/>
      </c>
      <c r="D2362" s="95" t="str">
        <f>IFERROR(VLOOKUP($B2362,A_Stammdaten!$B$18:$G$218,6,FALSE),"")</f>
        <v/>
      </c>
      <c r="E2362" s="131"/>
      <c r="F2362" s="130"/>
      <c r="G2362" s="130"/>
      <c r="H2362" s="96"/>
      <c r="I2362" s="105" t="str">
        <f>IFERROR(VLOOKUP($E2362,Listen!$I$5:$K$41,2,FALSE),"")</f>
        <v/>
      </c>
      <c r="J2362" s="105" t="str">
        <f>IFERROR(VLOOKUP($E2362,Listen!$I$5:$K$41,3,FALSE),"")</f>
        <v/>
      </c>
      <c r="K2362" s="111" t="str">
        <f>IFERROR(IF($C2362=K$2,$G2362*VLOOKUP($F2362,Listen!$B$5:$G$95,$J2362+1,FALSE)/VLOOKUP(K$2,Listen!$B$5:$G$95,$J2362+1,FALSE),"-")*IF($D2362="Abgabe",0,1),"")</f>
        <v/>
      </c>
      <c r="L2362" s="111" t="str">
        <f>IFERROR(IF($C2362=L$2,$G2362*VLOOKUP($F2362,Listen!$B$5:$G$95,$J2362+1,FALSE)/VLOOKUP(L$2,Listen!$B$5:$G$95,$J2362+1,FALSE),"-")*IF($D2362="Abgabe",0,1),"")</f>
        <v/>
      </c>
      <c r="M2362" s="111" t="str">
        <f>IFERROR(IF($C2362=M$2,$G2362*VLOOKUP($F2362,Listen!$B$5:$G$95,$J2362+1,FALSE)/VLOOKUP(M$2,Listen!$B$5:$G$95,$J2362+1,FALSE),"-")*IF($D2362="Abgabe",0,1),"")</f>
        <v/>
      </c>
      <c r="N2362" s="111" t="str">
        <f>IFERROR(IF($C2362=N$2,$G2362*VLOOKUP($F2362,Listen!$B$5:$G$95,$J2362+1,FALSE)/VLOOKUP(N$2,Listen!$B$5:$G$95,$J2362+1,FALSE),"-")*IF($D2362="Abgabe",0,1),"")</f>
        <v/>
      </c>
      <c r="O2362" s="111" t="str">
        <f>IFERROR(IF($C2362=O$2,$G2362*VLOOKUP($F2362,Listen!$B$5:$G$95,$J2362+1,FALSE)/VLOOKUP(O$2,Listen!$B$5:$G$95,$J2362+1,FALSE),"-")*IF($D2362="Abgabe",0,1),"")</f>
        <v/>
      </c>
      <c r="P2362" s="111" t="str">
        <f>IFERROR(IF($C2362=P$2,$G2362*VLOOKUP($F2362,Listen!$B$5:$G$95,$J2362+1,FALSE)/VLOOKUP(P$2,Listen!$B$5:$G$95,$J2362+1,FALSE),"-")*IF($D2362="Abgabe",0,1),"")</f>
        <v/>
      </c>
      <c r="Q2362" s="111" t="str">
        <f>IFERROR(IF($C2362=Q$2,$G2362*VLOOKUP($F2362,Listen!$B$5:$G$95,$J2362+1,FALSE)/VLOOKUP(Q$2,Listen!$B$5:$G$95,$J2362+1,FALSE),"-")*IF($D2362="Abgabe",0,1),"")</f>
        <v/>
      </c>
      <c r="R2362" s="111" t="str">
        <f>IFERROR(IF($C2362=R$2,$G2362*VLOOKUP($F2362,Listen!$B$5:$G$95,$J2362+1,FALSE)/VLOOKUP(R$2,Listen!$B$5:$G$95,$J2362+1,FALSE),"-")*IF($D2362="Abgabe",0,1),"")</f>
        <v/>
      </c>
    </row>
    <row r="2363" spans="2:18">
      <c r="B2363" s="130"/>
      <c r="C2363" s="95" t="str">
        <f>IFERROR(YEAR(VLOOKUP($B2363,A_Stammdaten!$B$18:$G$218,3,FALSE)),"")</f>
        <v/>
      </c>
      <c r="D2363" s="95" t="str">
        <f>IFERROR(VLOOKUP($B2363,A_Stammdaten!$B$18:$G$218,6,FALSE),"")</f>
        <v/>
      </c>
      <c r="E2363" s="131"/>
      <c r="F2363" s="130"/>
      <c r="G2363" s="130"/>
      <c r="H2363" s="96"/>
      <c r="I2363" s="105" t="str">
        <f>IFERROR(VLOOKUP($E2363,Listen!$I$5:$K$41,2,FALSE),"")</f>
        <v/>
      </c>
      <c r="J2363" s="105" t="str">
        <f>IFERROR(VLOOKUP($E2363,Listen!$I$5:$K$41,3,FALSE),"")</f>
        <v/>
      </c>
      <c r="K2363" s="111" t="str">
        <f>IFERROR(IF($C2363=K$2,$G2363*VLOOKUP($F2363,Listen!$B$5:$G$95,$J2363+1,FALSE)/VLOOKUP(K$2,Listen!$B$5:$G$95,$J2363+1,FALSE),"-")*IF($D2363="Abgabe",0,1),"")</f>
        <v/>
      </c>
      <c r="L2363" s="111" t="str">
        <f>IFERROR(IF($C2363=L$2,$G2363*VLOOKUP($F2363,Listen!$B$5:$G$95,$J2363+1,FALSE)/VLOOKUP(L$2,Listen!$B$5:$G$95,$J2363+1,FALSE),"-")*IF($D2363="Abgabe",0,1),"")</f>
        <v/>
      </c>
      <c r="M2363" s="111" t="str">
        <f>IFERROR(IF($C2363=M$2,$G2363*VLOOKUP($F2363,Listen!$B$5:$G$95,$J2363+1,FALSE)/VLOOKUP(M$2,Listen!$B$5:$G$95,$J2363+1,FALSE),"-")*IF($D2363="Abgabe",0,1),"")</f>
        <v/>
      </c>
      <c r="N2363" s="111" t="str">
        <f>IFERROR(IF($C2363=N$2,$G2363*VLOOKUP($F2363,Listen!$B$5:$G$95,$J2363+1,FALSE)/VLOOKUP(N$2,Listen!$B$5:$G$95,$J2363+1,FALSE),"-")*IF($D2363="Abgabe",0,1),"")</f>
        <v/>
      </c>
      <c r="O2363" s="111" t="str">
        <f>IFERROR(IF($C2363=O$2,$G2363*VLOOKUP($F2363,Listen!$B$5:$G$95,$J2363+1,FALSE)/VLOOKUP(O$2,Listen!$B$5:$G$95,$J2363+1,FALSE),"-")*IF($D2363="Abgabe",0,1),"")</f>
        <v/>
      </c>
      <c r="P2363" s="111" t="str">
        <f>IFERROR(IF($C2363=P$2,$G2363*VLOOKUP($F2363,Listen!$B$5:$G$95,$J2363+1,FALSE)/VLOOKUP(P$2,Listen!$B$5:$G$95,$J2363+1,FALSE),"-")*IF($D2363="Abgabe",0,1),"")</f>
        <v/>
      </c>
      <c r="Q2363" s="111" t="str">
        <f>IFERROR(IF($C2363=Q$2,$G2363*VLOOKUP($F2363,Listen!$B$5:$G$95,$J2363+1,FALSE)/VLOOKUP(Q$2,Listen!$B$5:$G$95,$J2363+1,FALSE),"-")*IF($D2363="Abgabe",0,1),"")</f>
        <v/>
      </c>
      <c r="R2363" s="111" t="str">
        <f>IFERROR(IF($C2363=R$2,$G2363*VLOOKUP($F2363,Listen!$B$5:$G$95,$J2363+1,FALSE)/VLOOKUP(R$2,Listen!$B$5:$G$95,$J2363+1,FALSE),"-")*IF($D2363="Abgabe",0,1),"")</f>
        <v/>
      </c>
    </row>
    <row r="2364" spans="2:18">
      <c r="B2364" s="130"/>
      <c r="C2364" s="95" t="str">
        <f>IFERROR(YEAR(VLOOKUP($B2364,A_Stammdaten!$B$18:$G$218,3,FALSE)),"")</f>
        <v/>
      </c>
      <c r="D2364" s="95" t="str">
        <f>IFERROR(VLOOKUP($B2364,A_Stammdaten!$B$18:$G$218,6,FALSE),"")</f>
        <v/>
      </c>
      <c r="E2364" s="131"/>
      <c r="F2364" s="130"/>
      <c r="G2364" s="130"/>
      <c r="H2364" s="96"/>
      <c r="I2364" s="105" t="str">
        <f>IFERROR(VLOOKUP($E2364,Listen!$I$5:$K$41,2,FALSE),"")</f>
        <v/>
      </c>
      <c r="J2364" s="105" t="str">
        <f>IFERROR(VLOOKUP($E2364,Listen!$I$5:$K$41,3,FALSE),"")</f>
        <v/>
      </c>
      <c r="K2364" s="111" t="str">
        <f>IFERROR(IF($C2364=K$2,$G2364*VLOOKUP($F2364,Listen!$B$5:$G$95,$J2364+1,FALSE)/VLOOKUP(K$2,Listen!$B$5:$G$95,$J2364+1,FALSE),"-")*IF($D2364="Abgabe",0,1),"")</f>
        <v/>
      </c>
      <c r="L2364" s="111" t="str">
        <f>IFERROR(IF($C2364=L$2,$G2364*VLOOKUP($F2364,Listen!$B$5:$G$95,$J2364+1,FALSE)/VLOOKUP(L$2,Listen!$B$5:$G$95,$J2364+1,FALSE),"-")*IF($D2364="Abgabe",0,1),"")</f>
        <v/>
      </c>
      <c r="M2364" s="111" t="str">
        <f>IFERROR(IF($C2364=M$2,$G2364*VLOOKUP($F2364,Listen!$B$5:$G$95,$J2364+1,FALSE)/VLOOKUP(M$2,Listen!$B$5:$G$95,$J2364+1,FALSE),"-")*IF($D2364="Abgabe",0,1),"")</f>
        <v/>
      </c>
      <c r="N2364" s="111" t="str">
        <f>IFERROR(IF($C2364=N$2,$G2364*VLOOKUP($F2364,Listen!$B$5:$G$95,$J2364+1,FALSE)/VLOOKUP(N$2,Listen!$B$5:$G$95,$J2364+1,FALSE),"-")*IF($D2364="Abgabe",0,1),"")</f>
        <v/>
      </c>
      <c r="O2364" s="111" t="str">
        <f>IFERROR(IF($C2364=O$2,$G2364*VLOOKUP($F2364,Listen!$B$5:$G$95,$J2364+1,FALSE)/VLOOKUP(O$2,Listen!$B$5:$G$95,$J2364+1,FALSE),"-")*IF($D2364="Abgabe",0,1),"")</f>
        <v/>
      </c>
      <c r="P2364" s="111" t="str">
        <f>IFERROR(IF($C2364=P$2,$G2364*VLOOKUP($F2364,Listen!$B$5:$G$95,$J2364+1,FALSE)/VLOOKUP(P$2,Listen!$B$5:$G$95,$J2364+1,FALSE),"-")*IF($D2364="Abgabe",0,1),"")</f>
        <v/>
      </c>
      <c r="Q2364" s="111" t="str">
        <f>IFERROR(IF($C2364=Q$2,$G2364*VLOOKUP($F2364,Listen!$B$5:$G$95,$J2364+1,FALSE)/VLOOKUP(Q$2,Listen!$B$5:$G$95,$J2364+1,FALSE),"-")*IF($D2364="Abgabe",0,1),"")</f>
        <v/>
      </c>
      <c r="R2364" s="111" t="str">
        <f>IFERROR(IF($C2364=R$2,$G2364*VLOOKUP($F2364,Listen!$B$5:$G$95,$J2364+1,FALSE)/VLOOKUP(R$2,Listen!$B$5:$G$95,$J2364+1,FALSE),"-")*IF($D2364="Abgabe",0,1),"")</f>
        <v/>
      </c>
    </row>
    <row r="2365" spans="2:18">
      <c r="B2365" s="130"/>
      <c r="C2365" s="95" t="str">
        <f>IFERROR(YEAR(VLOOKUP($B2365,A_Stammdaten!$B$18:$G$218,3,FALSE)),"")</f>
        <v/>
      </c>
      <c r="D2365" s="95" t="str">
        <f>IFERROR(VLOOKUP($B2365,A_Stammdaten!$B$18:$G$218,6,FALSE),"")</f>
        <v/>
      </c>
      <c r="E2365" s="131"/>
      <c r="F2365" s="130"/>
      <c r="G2365" s="130"/>
      <c r="H2365" s="96"/>
      <c r="I2365" s="105" t="str">
        <f>IFERROR(VLOOKUP($E2365,Listen!$I$5:$K$41,2,FALSE),"")</f>
        <v/>
      </c>
      <c r="J2365" s="105" t="str">
        <f>IFERROR(VLOOKUP($E2365,Listen!$I$5:$K$41,3,FALSE),"")</f>
        <v/>
      </c>
      <c r="K2365" s="111" t="str">
        <f>IFERROR(IF($C2365=K$2,$G2365*VLOOKUP($F2365,Listen!$B$5:$G$95,$J2365+1,FALSE)/VLOOKUP(K$2,Listen!$B$5:$G$95,$J2365+1,FALSE),"-")*IF($D2365="Abgabe",0,1),"")</f>
        <v/>
      </c>
      <c r="L2365" s="111" t="str">
        <f>IFERROR(IF($C2365=L$2,$G2365*VLOOKUP($F2365,Listen!$B$5:$G$95,$J2365+1,FALSE)/VLOOKUP(L$2,Listen!$B$5:$G$95,$J2365+1,FALSE),"-")*IF($D2365="Abgabe",0,1),"")</f>
        <v/>
      </c>
      <c r="M2365" s="111" t="str">
        <f>IFERROR(IF($C2365=M$2,$G2365*VLOOKUP($F2365,Listen!$B$5:$G$95,$J2365+1,FALSE)/VLOOKUP(M$2,Listen!$B$5:$G$95,$J2365+1,FALSE),"-")*IF($D2365="Abgabe",0,1),"")</f>
        <v/>
      </c>
      <c r="N2365" s="111" t="str">
        <f>IFERROR(IF($C2365=N$2,$G2365*VLOOKUP($F2365,Listen!$B$5:$G$95,$J2365+1,FALSE)/VLOOKUP(N$2,Listen!$B$5:$G$95,$J2365+1,FALSE),"-")*IF($D2365="Abgabe",0,1),"")</f>
        <v/>
      </c>
      <c r="O2365" s="111" t="str">
        <f>IFERROR(IF($C2365=O$2,$G2365*VLOOKUP($F2365,Listen!$B$5:$G$95,$J2365+1,FALSE)/VLOOKUP(O$2,Listen!$B$5:$G$95,$J2365+1,FALSE),"-")*IF($D2365="Abgabe",0,1),"")</f>
        <v/>
      </c>
      <c r="P2365" s="111" t="str">
        <f>IFERROR(IF($C2365=P$2,$G2365*VLOOKUP($F2365,Listen!$B$5:$G$95,$J2365+1,FALSE)/VLOOKUP(P$2,Listen!$B$5:$G$95,$J2365+1,FALSE),"-")*IF($D2365="Abgabe",0,1),"")</f>
        <v/>
      </c>
      <c r="Q2365" s="111" t="str">
        <f>IFERROR(IF($C2365=Q$2,$G2365*VLOOKUP($F2365,Listen!$B$5:$G$95,$J2365+1,FALSE)/VLOOKUP(Q$2,Listen!$B$5:$G$95,$J2365+1,FALSE),"-")*IF($D2365="Abgabe",0,1),"")</f>
        <v/>
      </c>
      <c r="R2365" s="111" t="str">
        <f>IFERROR(IF($C2365=R$2,$G2365*VLOOKUP($F2365,Listen!$B$5:$G$95,$J2365+1,FALSE)/VLOOKUP(R$2,Listen!$B$5:$G$95,$J2365+1,FALSE),"-")*IF($D2365="Abgabe",0,1),"")</f>
        <v/>
      </c>
    </row>
    <row r="2366" spans="2:18">
      <c r="B2366" s="130"/>
      <c r="C2366" s="95" t="str">
        <f>IFERROR(YEAR(VLOOKUP($B2366,A_Stammdaten!$B$18:$G$218,3,FALSE)),"")</f>
        <v/>
      </c>
      <c r="D2366" s="95" t="str">
        <f>IFERROR(VLOOKUP($B2366,A_Stammdaten!$B$18:$G$218,6,FALSE),"")</f>
        <v/>
      </c>
      <c r="E2366" s="131"/>
      <c r="F2366" s="130"/>
      <c r="G2366" s="130"/>
      <c r="H2366" s="96"/>
      <c r="I2366" s="105" t="str">
        <f>IFERROR(VLOOKUP($E2366,Listen!$I$5:$K$41,2,FALSE),"")</f>
        <v/>
      </c>
      <c r="J2366" s="105" t="str">
        <f>IFERROR(VLOOKUP($E2366,Listen!$I$5:$K$41,3,FALSE),"")</f>
        <v/>
      </c>
      <c r="K2366" s="111" t="str">
        <f>IFERROR(IF($C2366=K$2,$G2366*VLOOKUP($F2366,Listen!$B$5:$G$95,$J2366+1,FALSE)/VLOOKUP(K$2,Listen!$B$5:$G$95,$J2366+1,FALSE),"-")*IF($D2366="Abgabe",0,1),"")</f>
        <v/>
      </c>
      <c r="L2366" s="111" t="str">
        <f>IFERROR(IF($C2366=L$2,$G2366*VLOOKUP($F2366,Listen!$B$5:$G$95,$J2366+1,FALSE)/VLOOKUP(L$2,Listen!$B$5:$G$95,$J2366+1,FALSE),"-")*IF($D2366="Abgabe",0,1),"")</f>
        <v/>
      </c>
      <c r="M2366" s="111" t="str">
        <f>IFERROR(IF($C2366=M$2,$G2366*VLOOKUP($F2366,Listen!$B$5:$G$95,$J2366+1,FALSE)/VLOOKUP(M$2,Listen!$B$5:$G$95,$J2366+1,FALSE),"-")*IF($D2366="Abgabe",0,1),"")</f>
        <v/>
      </c>
      <c r="N2366" s="111" t="str">
        <f>IFERROR(IF($C2366=N$2,$G2366*VLOOKUP($F2366,Listen!$B$5:$G$95,$J2366+1,FALSE)/VLOOKUP(N$2,Listen!$B$5:$G$95,$J2366+1,FALSE),"-")*IF($D2366="Abgabe",0,1),"")</f>
        <v/>
      </c>
      <c r="O2366" s="111" t="str">
        <f>IFERROR(IF($C2366=O$2,$G2366*VLOOKUP($F2366,Listen!$B$5:$G$95,$J2366+1,FALSE)/VLOOKUP(O$2,Listen!$B$5:$G$95,$J2366+1,FALSE),"-")*IF($D2366="Abgabe",0,1),"")</f>
        <v/>
      </c>
      <c r="P2366" s="111" t="str">
        <f>IFERROR(IF($C2366=P$2,$G2366*VLOOKUP($F2366,Listen!$B$5:$G$95,$J2366+1,FALSE)/VLOOKUP(P$2,Listen!$B$5:$G$95,$J2366+1,FALSE),"-")*IF($D2366="Abgabe",0,1),"")</f>
        <v/>
      </c>
      <c r="Q2366" s="111" t="str">
        <f>IFERROR(IF($C2366=Q$2,$G2366*VLOOKUP($F2366,Listen!$B$5:$G$95,$J2366+1,FALSE)/VLOOKUP(Q$2,Listen!$B$5:$G$95,$J2366+1,FALSE),"-")*IF($D2366="Abgabe",0,1),"")</f>
        <v/>
      </c>
      <c r="R2366" s="111" t="str">
        <f>IFERROR(IF($C2366=R$2,$G2366*VLOOKUP($F2366,Listen!$B$5:$G$95,$J2366+1,FALSE)/VLOOKUP(R$2,Listen!$B$5:$G$95,$J2366+1,FALSE),"-")*IF($D2366="Abgabe",0,1),"")</f>
        <v/>
      </c>
    </row>
    <row r="2367" spans="2:18">
      <c r="B2367" s="130"/>
      <c r="C2367" s="95" t="str">
        <f>IFERROR(YEAR(VLOOKUP($B2367,A_Stammdaten!$B$18:$G$218,3,FALSE)),"")</f>
        <v/>
      </c>
      <c r="D2367" s="95" t="str">
        <f>IFERROR(VLOOKUP($B2367,A_Stammdaten!$B$18:$G$218,6,FALSE),"")</f>
        <v/>
      </c>
      <c r="E2367" s="131"/>
      <c r="F2367" s="130"/>
      <c r="G2367" s="130"/>
      <c r="H2367" s="96"/>
      <c r="I2367" s="105" t="str">
        <f>IFERROR(VLOOKUP($E2367,Listen!$I$5:$K$41,2,FALSE),"")</f>
        <v/>
      </c>
      <c r="J2367" s="105" t="str">
        <f>IFERROR(VLOOKUP($E2367,Listen!$I$5:$K$41,3,FALSE),"")</f>
        <v/>
      </c>
      <c r="K2367" s="111" t="str">
        <f>IFERROR(IF($C2367=K$2,$G2367*VLOOKUP($F2367,Listen!$B$5:$G$95,$J2367+1,FALSE)/VLOOKUP(K$2,Listen!$B$5:$G$95,$J2367+1,FALSE),"-")*IF($D2367="Abgabe",0,1),"")</f>
        <v/>
      </c>
      <c r="L2367" s="111" t="str">
        <f>IFERROR(IF($C2367=L$2,$G2367*VLOOKUP($F2367,Listen!$B$5:$G$95,$J2367+1,FALSE)/VLOOKUP(L$2,Listen!$B$5:$G$95,$J2367+1,FALSE),"-")*IF($D2367="Abgabe",0,1),"")</f>
        <v/>
      </c>
      <c r="M2367" s="111" t="str">
        <f>IFERROR(IF($C2367=M$2,$G2367*VLOOKUP($F2367,Listen!$B$5:$G$95,$J2367+1,FALSE)/VLOOKUP(M$2,Listen!$B$5:$G$95,$J2367+1,FALSE),"-")*IF($D2367="Abgabe",0,1),"")</f>
        <v/>
      </c>
      <c r="N2367" s="111" t="str">
        <f>IFERROR(IF($C2367=N$2,$G2367*VLOOKUP($F2367,Listen!$B$5:$G$95,$J2367+1,FALSE)/VLOOKUP(N$2,Listen!$B$5:$G$95,$J2367+1,FALSE),"-")*IF($D2367="Abgabe",0,1),"")</f>
        <v/>
      </c>
      <c r="O2367" s="111" t="str">
        <f>IFERROR(IF($C2367=O$2,$G2367*VLOOKUP($F2367,Listen!$B$5:$G$95,$J2367+1,FALSE)/VLOOKUP(O$2,Listen!$B$5:$G$95,$J2367+1,FALSE),"-")*IF($D2367="Abgabe",0,1),"")</f>
        <v/>
      </c>
      <c r="P2367" s="111" t="str">
        <f>IFERROR(IF($C2367=P$2,$G2367*VLOOKUP($F2367,Listen!$B$5:$G$95,$J2367+1,FALSE)/VLOOKUP(P$2,Listen!$B$5:$G$95,$J2367+1,FALSE),"-")*IF($D2367="Abgabe",0,1),"")</f>
        <v/>
      </c>
      <c r="Q2367" s="111" t="str">
        <f>IFERROR(IF($C2367=Q$2,$G2367*VLOOKUP($F2367,Listen!$B$5:$G$95,$J2367+1,FALSE)/VLOOKUP(Q$2,Listen!$B$5:$G$95,$J2367+1,FALSE),"-")*IF($D2367="Abgabe",0,1),"")</f>
        <v/>
      </c>
      <c r="R2367" s="111" t="str">
        <f>IFERROR(IF($C2367=R$2,$G2367*VLOOKUP($F2367,Listen!$B$5:$G$95,$J2367+1,FALSE)/VLOOKUP(R$2,Listen!$B$5:$G$95,$J2367+1,FALSE),"-")*IF($D2367="Abgabe",0,1),"")</f>
        <v/>
      </c>
    </row>
    <row r="2368" spans="2:18">
      <c r="B2368" s="130"/>
      <c r="C2368" s="95" t="str">
        <f>IFERROR(YEAR(VLOOKUP($B2368,A_Stammdaten!$B$18:$G$218,3,FALSE)),"")</f>
        <v/>
      </c>
      <c r="D2368" s="95" t="str">
        <f>IFERROR(VLOOKUP($B2368,A_Stammdaten!$B$18:$G$218,6,FALSE),"")</f>
        <v/>
      </c>
      <c r="E2368" s="131"/>
      <c r="F2368" s="130"/>
      <c r="G2368" s="130"/>
      <c r="H2368" s="96"/>
      <c r="I2368" s="105" t="str">
        <f>IFERROR(VLOOKUP($E2368,Listen!$I$5:$K$41,2,FALSE),"")</f>
        <v/>
      </c>
      <c r="J2368" s="105" t="str">
        <f>IFERROR(VLOOKUP($E2368,Listen!$I$5:$K$41,3,FALSE),"")</f>
        <v/>
      </c>
      <c r="K2368" s="111" t="str">
        <f>IFERROR(IF($C2368=K$2,$G2368*VLOOKUP($F2368,Listen!$B$5:$G$95,$J2368+1,FALSE)/VLOOKUP(K$2,Listen!$B$5:$G$95,$J2368+1,FALSE),"-")*IF($D2368="Abgabe",0,1),"")</f>
        <v/>
      </c>
      <c r="L2368" s="111" t="str">
        <f>IFERROR(IF($C2368=L$2,$G2368*VLOOKUP($F2368,Listen!$B$5:$G$95,$J2368+1,FALSE)/VLOOKUP(L$2,Listen!$B$5:$G$95,$J2368+1,FALSE),"-")*IF($D2368="Abgabe",0,1),"")</f>
        <v/>
      </c>
      <c r="M2368" s="111" t="str">
        <f>IFERROR(IF($C2368=M$2,$G2368*VLOOKUP($F2368,Listen!$B$5:$G$95,$J2368+1,FALSE)/VLOOKUP(M$2,Listen!$B$5:$G$95,$J2368+1,FALSE),"-")*IF($D2368="Abgabe",0,1),"")</f>
        <v/>
      </c>
      <c r="N2368" s="111" t="str">
        <f>IFERROR(IF($C2368=N$2,$G2368*VLOOKUP($F2368,Listen!$B$5:$G$95,$J2368+1,FALSE)/VLOOKUP(N$2,Listen!$B$5:$G$95,$J2368+1,FALSE),"-")*IF($D2368="Abgabe",0,1),"")</f>
        <v/>
      </c>
      <c r="O2368" s="111" t="str">
        <f>IFERROR(IF($C2368=O$2,$G2368*VLOOKUP($F2368,Listen!$B$5:$G$95,$J2368+1,FALSE)/VLOOKUP(O$2,Listen!$B$5:$G$95,$J2368+1,FALSE),"-")*IF($D2368="Abgabe",0,1),"")</f>
        <v/>
      </c>
      <c r="P2368" s="111" t="str">
        <f>IFERROR(IF($C2368=P$2,$G2368*VLOOKUP($F2368,Listen!$B$5:$G$95,$J2368+1,FALSE)/VLOOKUP(P$2,Listen!$B$5:$G$95,$J2368+1,FALSE),"-")*IF($D2368="Abgabe",0,1),"")</f>
        <v/>
      </c>
      <c r="Q2368" s="111" t="str">
        <f>IFERROR(IF($C2368=Q$2,$G2368*VLOOKUP($F2368,Listen!$B$5:$G$95,$J2368+1,FALSE)/VLOOKUP(Q$2,Listen!$B$5:$G$95,$J2368+1,FALSE),"-")*IF($D2368="Abgabe",0,1),"")</f>
        <v/>
      </c>
      <c r="R2368" s="111" t="str">
        <f>IFERROR(IF($C2368=R$2,$G2368*VLOOKUP($F2368,Listen!$B$5:$G$95,$J2368+1,FALSE)/VLOOKUP(R$2,Listen!$B$5:$G$95,$J2368+1,FALSE),"-")*IF($D2368="Abgabe",0,1),"")</f>
        <v/>
      </c>
    </row>
    <row r="2369" spans="2:18">
      <c r="B2369" s="130"/>
      <c r="C2369" s="95" t="str">
        <f>IFERROR(YEAR(VLOOKUP($B2369,A_Stammdaten!$B$18:$G$218,3,FALSE)),"")</f>
        <v/>
      </c>
      <c r="D2369" s="95" t="str">
        <f>IFERROR(VLOOKUP($B2369,A_Stammdaten!$B$18:$G$218,6,FALSE),"")</f>
        <v/>
      </c>
      <c r="E2369" s="131"/>
      <c r="F2369" s="130"/>
      <c r="G2369" s="130"/>
      <c r="H2369" s="96"/>
      <c r="I2369" s="105" t="str">
        <f>IFERROR(VLOOKUP($E2369,Listen!$I$5:$K$41,2,FALSE),"")</f>
        <v/>
      </c>
      <c r="J2369" s="105" t="str">
        <f>IFERROR(VLOOKUP($E2369,Listen!$I$5:$K$41,3,FALSE),"")</f>
        <v/>
      </c>
      <c r="K2369" s="111" t="str">
        <f>IFERROR(IF($C2369=K$2,$G2369*VLOOKUP($F2369,Listen!$B$5:$G$95,$J2369+1,FALSE)/VLOOKUP(K$2,Listen!$B$5:$G$95,$J2369+1,FALSE),"-")*IF($D2369="Abgabe",0,1),"")</f>
        <v/>
      </c>
      <c r="L2369" s="111" t="str">
        <f>IFERROR(IF($C2369=L$2,$G2369*VLOOKUP($F2369,Listen!$B$5:$G$95,$J2369+1,FALSE)/VLOOKUP(L$2,Listen!$B$5:$G$95,$J2369+1,FALSE),"-")*IF($D2369="Abgabe",0,1),"")</f>
        <v/>
      </c>
      <c r="M2369" s="111" t="str">
        <f>IFERROR(IF($C2369=M$2,$G2369*VLOOKUP($F2369,Listen!$B$5:$G$95,$J2369+1,FALSE)/VLOOKUP(M$2,Listen!$B$5:$G$95,$J2369+1,FALSE),"-")*IF($D2369="Abgabe",0,1),"")</f>
        <v/>
      </c>
      <c r="N2369" s="111" t="str">
        <f>IFERROR(IF($C2369=N$2,$G2369*VLOOKUP($F2369,Listen!$B$5:$G$95,$J2369+1,FALSE)/VLOOKUP(N$2,Listen!$B$5:$G$95,$J2369+1,FALSE),"-")*IF($D2369="Abgabe",0,1),"")</f>
        <v/>
      </c>
      <c r="O2369" s="111" t="str">
        <f>IFERROR(IF($C2369=O$2,$G2369*VLOOKUP($F2369,Listen!$B$5:$G$95,$J2369+1,FALSE)/VLOOKUP(O$2,Listen!$B$5:$G$95,$J2369+1,FALSE),"-")*IF($D2369="Abgabe",0,1),"")</f>
        <v/>
      </c>
      <c r="P2369" s="111" t="str">
        <f>IFERROR(IF($C2369=P$2,$G2369*VLOOKUP($F2369,Listen!$B$5:$G$95,$J2369+1,FALSE)/VLOOKUP(P$2,Listen!$B$5:$G$95,$J2369+1,FALSE),"-")*IF($D2369="Abgabe",0,1),"")</f>
        <v/>
      </c>
      <c r="Q2369" s="111" t="str">
        <f>IFERROR(IF($C2369=Q$2,$G2369*VLOOKUP($F2369,Listen!$B$5:$G$95,$J2369+1,FALSE)/VLOOKUP(Q$2,Listen!$B$5:$G$95,$J2369+1,FALSE),"-")*IF($D2369="Abgabe",0,1),"")</f>
        <v/>
      </c>
      <c r="R2369" s="111" t="str">
        <f>IFERROR(IF($C2369=R$2,$G2369*VLOOKUP($F2369,Listen!$B$5:$G$95,$J2369+1,FALSE)/VLOOKUP(R$2,Listen!$B$5:$G$95,$J2369+1,FALSE),"-")*IF($D2369="Abgabe",0,1),"")</f>
        <v/>
      </c>
    </row>
    <row r="2370" spans="2:18">
      <c r="B2370" s="130"/>
      <c r="C2370" s="95" t="str">
        <f>IFERROR(YEAR(VLOOKUP($B2370,A_Stammdaten!$B$18:$G$218,3,FALSE)),"")</f>
        <v/>
      </c>
      <c r="D2370" s="95" t="str">
        <f>IFERROR(VLOOKUP($B2370,A_Stammdaten!$B$18:$G$218,6,FALSE),"")</f>
        <v/>
      </c>
      <c r="E2370" s="131"/>
      <c r="F2370" s="130"/>
      <c r="G2370" s="130"/>
      <c r="H2370" s="96"/>
      <c r="I2370" s="105" t="str">
        <f>IFERROR(VLOOKUP($E2370,Listen!$I$5:$K$41,2,FALSE),"")</f>
        <v/>
      </c>
      <c r="J2370" s="105" t="str">
        <f>IFERROR(VLOOKUP($E2370,Listen!$I$5:$K$41,3,FALSE),"")</f>
        <v/>
      </c>
      <c r="K2370" s="111" t="str">
        <f>IFERROR(IF($C2370=K$2,$G2370*VLOOKUP($F2370,Listen!$B$5:$G$95,$J2370+1,FALSE)/VLOOKUP(K$2,Listen!$B$5:$G$95,$J2370+1,FALSE),"-")*IF($D2370="Abgabe",0,1),"")</f>
        <v/>
      </c>
      <c r="L2370" s="111" t="str">
        <f>IFERROR(IF($C2370=L$2,$G2370*VLOOKUP($F2370,Listen!$B$5:$G$95,$J2370+1,FALSE)/VLOOKUP(L$2,Listen!$B$5:$G$95,$J2370+1,FALSE),"-")*IF($D2370="Abgabe",0,1),"")</f>
        <v/>
      </c>
      <c r="M2370" s="111" t="str">
        <f>IFERROR(IF($C2370=M$2,$G2370*VLOOKUP($F2370,Listen!$B$5:$G$95,$J2370+1,FALSE)/VLOOKUP(M$2,Listen!$B$5:$G$95,$J2370+1,FALSE),"-")*IF($D2370="Abgabe",0,1),"")</f>
        <v/>
      </c>
      <c r="N2370" s="111" t="str">
        <f>IFERROR(IF($C2370=N$2,$G2370*VLOOKUP($F2370,Listen!$B$5:$G$95,$J2370+1,FALSE)/VLOOKUP(N$2,Listen!$B$5:$G$95,$J2370+1,FALSE),"-")*IF($D2370="Abgabe",0,1),"")</f>
        <v/>
      </c>
      <c r="O2370" s="111" t="str">
        <f>IFERROR(IF($C2370=O$2,$G2370*VLOOKUP($F2370,Listen!$B$5:$G$95,$J2370+1,FALSE)/VLOOKUP(O$2,Listen!$B$5:$G$95,$J2370+1,FALSE),"-")*IF($D2370="Abgabe",0,1),"")</f>
        <v/>
      </c>
      <c r="P2370" s="111" t="str">
        <f>IFERROR(IF($C2370=P$2,$G2370*VLOOKUP($F2370,Listen!$B$5:$G$95,$J2370+1,FALSE)/VLOOKUP(P$2,Listen!$B$5:$G$95,$J2370+1,FALSE),"-")*IF($D2370="Abgabe",0,1),"")</f>
        <v/>
      </c>
      <c r="Q2370" s="111" t="str">
        <f>IFERROR(IF($C2370=Q$2,$G2370*VLOOKUP($F2370,Listen!$B$5:$G$95,$J2370+1,FALSE)/VLOOKUP(Q$2,Listen!$B$5:$G$95,$J2370+1,FALSE),"-")*IF($D2370="Abgabe",0,1),"")</f>
        <v/>
      </c>
      <c r="R2370" s="111" t="str">
        <f>IFERROR(IF($C2370=R$2,$G2370*VLOOKUP($F2370,Listen!$B$5:$G$95,$J2370+1,FALSE)/VLOOKUP(R$2,Listen!$B$5:$G$95,$J2370+1,FALSE),"-")*IF($D2370="Abgabe",0,1),"")</f>
        <v/>
      </c>
    </row>
    <row r="2371" spans="2:18">
      <c r="B2371" s="130"/>
      <c r="C2371" s="95" t="str">
        <f>IFERROR(YEAR(VLOOKUP($B2371,A_Stammdaten!$B$18:$G$218,3,FALSE)),"")</f>
        <v/>
      </c>
      <c r="D2371" s="95" t="str">
        <f>IFERROR(VLOOKUP($B2371,A_Stammdaten!$B$18:$G$218,6,FALSE),"")</f>
        <v/>
      </c>
      <c r="E2371" s="131"/>
      <c r="F2371" s="130"/>
      <c r="G2371" s="130"/>
      <c r="H2371" s="96"/>
      <c r="I2371" s="105" t="str">
        <f>IFERROR(VLOOKUP($E2371,Listen!$I$5:$K$41,2,FALSE),"")</f>
        <v/>
      </c>
      <c r="J2371" s="105" t="str">
        <f>IFERROR(VLOOKUP($E2371,Listen!$I$5:$K$41,3,FALSE),"")</f>
        <v/>
      </c>
      <c r="K2371" s="111" t="str">
        <f>IFERROR(IF($C2371=K$2,$G2371*VLOOKUP($F2371,Listen!$B$5:$G$95,$J2371+1,FALSE)/VLOOKUP(K$2,Listen!$B$5:$G$95,$J2371+1,FALSE),"-")*IF($D2371="Abgabe",0,1),"")</f>
        <v/>
      </c>
      <c r="L2371" s="111" t="str">
        <f>IFERROR(IF($C2371=L$2,$G2371*VLOOKUP($F2371,Listen!$B$5:$G$95,$J2371+1,FALSE)/VLOOKUP(L$2,Listen!$B$5:$G$95,$J2371+1,FALSE),"-")*IF($D2371="Abgabe",0,1),"")</f>
        <v/>
      </c>
      <c r="M2371" s="111" t="str">
        <f>IFERROR(IF($C2371=M$2,$G2371*VLOOKUP($F2371,Listen!$B$5:$G$95,$J2371+1,FALSE)/VLOOKUP(M$2,Listen!$B$5:$G$95,$J2371+1,FALSE),"-")*IF($D2371="Abgabe",0,1),"")</f>
        <v/>
      </c>
      <c r="N2371" s="111" t="str">
        <f>IFERROR(IF($C2371=N$2,$G2371*VLOOKUP($F2371,Listen!$B$5:$G$95,$J2371+1,FALSE)/VLOOKUP(N$2,Listen!$B$5:$G$95,$J2371+1,FALSE),"-")*IF($D2371="Abgabe",0,1),"")</f>
        <v/>
      </c>
      <c r="O2371" s="111" t="str">
        <f>IFERROR(IF($C2371=O$2,$G2371*VLOOKUP($F2371,Listen!$B$5:$G$95,$J2371+1,FALSE)/VLOOKUP(O$2,Listen!$B$5:$G$95,$J2371+1,FALSE),"-")*IF($D2371="Abgabe",0,1),"")</f>
        <v/>
      </c>
      <c r="P2371" s="111" t="str">
        <f>IFERROR(IF($C2371=P$2,$G2371*VLOOKUP($F2371,Listen!$B$5:$G$95,$J2371+1,FALSE)/VLOOKUP(P$2,Listen!$B$5:$G$95,$J2371+1,FALSE),"-")*IF($D2371="Abgabe",0,1),"")</f>
        <v/>
      </c>
      <c r="Q2371" s="111" t="str">
        <f>IFERROR(IF($C2371=Q$2,$G2371*VLOOKUP($F2371,Listen!$B$5:$G$95,$J2371+1,FALSE)/VLOOKUP(Q$2,Listen!$B$5:$G$95,$J2371+1,FALSE),"-")*IF($D2371="Abgabe",0,1),"")</f>
        <v/>
      </c>
      <c r="R2371" s="111" t="str">
        <f>IFERROR(IF($C2371=R$2,$G2371*VLOOKUP($F2371,Listen!$B$5:$G$95,$J2371+1,FALSE)/VLOOKUP(R$2,Listen!$B$5:$G$95,$J2371+1,FALSE),"-")*IF($D2371="Abgabe",0,1),"")</f>
        <v/>
      </c>
    </row>
    <row r="2372" spans="2:18">
      <c r="B2372" s="130"/>
      <c r="C2372" s="95" t="str">
        <f>IFERROR(YEAR(VLOOKUP($B2372,A_Stammdaten!$B$18:$G$218,3,FALSE)),"")</f>
        <v/>
      </c>
      <c r="D2372" s="95" t="str">
        <f>IFERROR(VLOOKUP($B2372,A_Stammdaten!$B$18:$G$218,6,FALSE),"")</f>
        <v/>
      </c>
      <c r="E2372" s="131"/>
      <c r="F2372" s="130"/>
      <c r="G2372" s="130"/>
      <c r="H2372" s="96"/>
      <c r="I2372" s="105" t="str">
        <f>IFERROR(VLOOKUP($E2372,Listen!$I$5:$K$41,2,FALSE),"")</f>
        <v/>
      </c>
      <c r="J2372" s="105" t="str">
        <f>IFERROR(VLOOKUP($E2372,Listen!$I$5:$K$41,3,FALSE),"")</f>
        <v/>
      </c>
      <c r="K2372" s="111" t="str">
        <f>IFERROR(IF($C2372=K$2,$G2372*VLOOKUP($F2372,Listen!$B$5:$G$95,$J2372+1,FALSE)/VLOOKUP(K$2,Listen!$B$5:$G$95,$J2372+1,FALSE),"-")*IF($D2372="Abgabe",0,1),"")</f>
        <v/>
      </c>
      <c r="L2372" s="111" t="str">
        <f>IFERROR(IF($C2372=L$2,$G2372*VLOOKUP($F2372,Listen!$B$5:$G$95,$J2372+1,FALSE)/VLOOKUP(L$2,Listen!$B$5:$G$95,$J2372+1,FALSE),"-")*IF($D2372="Abgabe",0,1),"")</f>
        <v/>
      </c>
      <c r="M2372" s="111" t="str">
        <f>IFERROR(IF($C2372=M$2,$G2372*VLOOKUP($F2372,Listen!$B$5:$G$95,$J2372+1,FALSE)/VLOOKUP(M$2,Listen!$B$5:$G$95,$J2372+1,FALSE),"-")*IF($D2372="Abgabe",0,1),"")</f>
        <v/>
      </c>
      <c r="N2372" s="111" t="str">
        <f>IFERROR(IF($C2372=N$2,$G2372*VLOOKUP($F2372,Listen!$B$5:$G$95,$J2372+1,FALSE)/VLOOKUP(N$2,Listen!$B$5:$G$95,$J2372+1,FALSE),"-")*IF($D2372="Abgabe",0,1),"")</f>
        <v/>
      </c>
      <c r="O2372" s="111" t="str">
        <f>IFERROR(IF($C2372=O$2,$G2372*VLOOKUP($F2372,Listen!$B$5:$G$95,$J2372+1,FALSE)/VLOOKUP(O$2,Listen!$B$5:$G$95,$J2372+1,FALSE),"-")*IF($D2372="Abgabe",0,1),"")</f>
        <v/>
      </c>
      <c r="P2372" s="111" t="str">
        <f>IFERROR(IF($C2372=P$2,$G2372*VLOOKUP($F2372,Listen!$B$5:$G$95,$J2372+1,FALSE)/VLOOKUP(P$2,Listen!$B$5:$G$95,$J2372+1,FALSE),"-")*IF($D2372="Abgabe",0,1),"")</f>
        <v/>
      </c>
      <c r="Q2372" s="111" t="str">
        <f>IFERROR(IF($C2372=Q$2,$G2372*VLOOKUP($F2372,Listen!$B$5:$G$95,$J2372+1,FALSE)/VLOOKUP(Q$2,Listen!$B$5:$G$95,$J2372+1,FALSE),"-")*IF($D2372="Abgabe",0,1),"")</f>
        <v/>
      </c>
      <c r="R2372" s="111" t="str">
        <f>IFERROR(IF($C2372=R$2,$G2372*VLOOKUP($F2372,Listen!$B$5:$G$95,$J2372+1,FALSE)/VLOOKUP(R$2,Listen!$B$5:$G$95,$J2372+1,FALSE),"-")*IF($D2372="Abgabe",0,1),"")</f>
        <v/>
      </c>
    </row>
    <row r="2373" spans="2:18">
      <c r="B2373" s="130"/>
      <c r="C2373" s="95" t="str">
        <f>IFERROR(YEAR(VLOOKUP($B2373,A_Stammdaten!$B$18:$G$218,3,FALSE)),"")</f>
        <v/>
      </c>
      <c r="D2373" s="95" t="str">
        <f>IFERROR(VLOOKUP($B2373,A_Stammdaten!$B$18:$G$218,6,FALSE),"")</f>
        <v/>
      </c>
      <c r="E2373" s="131"/>
      <c r="F2373" s="130"/>
      <c r="G2373" s="130"/>
      <c r="H2373" s="96"/>
      <c r="I2373" s="105" t="str">
        <f>IFERROR(VLOOKUP($E2373,Listen!$I$5:$K$41,2,FALSE),"")</f>
        <v/>
      </c>
      <c r="J2373" s="105" t="str">
        <f>IFERROR(VLOOKUP($E2373,Listen!$I$5:$K$41,3,FALSE),"")</f>
        <v/>
      </c>
      <c r="K2373" s="111" t="str">
        <f>IFERROR(IF($C2373=K$2,$G2373*VLOOKUP($F2373,Listen!$B$5:$G$95,$J2373+1,FALSE)/VLOOKUP(K$2,Listen!$B$5:$G$95,$J2373+1,FALSE),"-")*IF($D2373="Abgabe",0,1),"")</f>
        <v/>
      </c>
      <c r="L2373" s="111" t="str">
        <f>IFERROR(IF($C2373=L$2,$G2373*VLOOKUP($F2373,Listen!$B$5:$G$95,$J2373+1,FALSE)/VLOOKUP(L$2,Listen!$B$5:$G$95,$J2373+1,FALSE),"-")*IF($D2373="Abgabe",0,1),"")</f>
        <v/>
      </c>
      <c r="M2373" s="111" t="str">
        <f>IFERROR(IF($C2373=M$2,$G2373*VLOOKUP($F2373,Listen!$B$5:$G$95,$J2373+1,FALSE)/VLOOKUP(M$2,Listen!$B$5:$G$95,$J2373+1,FALSE),"-")*IF($D2373="Abgabe",0,1),"")</f>
        <v/>
      </c>
      <c r="N2373" s="111" t="str">
        <f>IFERROR(IF($C2373=N$2,$G2373*VLOOKUP($F2373,Listen!$B$5:$G$95,$J2373+1,FALSE)/VLOOKUP(N$2,Listen!$B$5:$G$95,$J2373+1,FALSE),"-")*IF($D2373="Abgabe",0,1),"")</f>
        <v/>
      </c>
      <c r="O2373" s="111" t="str">
        <f>IFERROR(IF($C2373=O$2,$G2373*VLOOKUP($F2373,Listen!$B$5:$G$95,$J2373+1,FALSE)/VLOOKUP(O$2,Listen!$B$5:$G$95,$J2373+1,FALSE),"-")*IF($D2373="Abgabe",0,1),"")</f>
        <v/>
      </c>
      <c r="P2373" s="111" t="str">
        <f>IFERROR(IF($C2373=P$2,$G2373*VLOOKUP($F2373,Listen!$B$5:$G$95,$J2373+1,FALSE)/VLOOKUP(P$2,Listen!$B$5:$G$95,$J2373+1,FALSE),"-")*IF($D2373="Abgabe",0,1),"")</f>
        <v/>
      </c>
      <c r="Q2373" s="111" t="str">
        <f>IFERROR(IF($C2373=Q$2,$G2373*VLOOKUP($F2373,Listen!$B$5:$G$95,$J2373+1,FALSE)/VLOOKUP(Q$2,Listen!$B$5:$G$95,$J2373+1,FALSE),"-")*IF($D2373="Abgabe",0,1),"")</f>
        <v/>
      </c>
      <c r="R2373" s="111" t="str">
        <f>IFERROR(IF($C2373=R$2,$G2373*VLOOKUP($F2373,Listen!$B$5:$G$95,$J2373+1,FALSE)/VLOOKUP(R$2,Listen!$B$5:$G$95,$J2373+1,FALSE),"-")*IF($D2373="Abgabe",0,1),"")</f>
        <v/>
      </c>
    </row>
    <row r="2374" spans="2:18">
      <c r="B2374" s="130"/>
      <c r="C2374" s="95" t="str">
        <f>IFERROR(YEAR(VLOOKUP($B2374,A_Stammdaten!$B$18:$G$218,3,FALSE)),"")</f>
        <v/>
      </c>
      <c r="D2374" s="95" t="str">
        <f>IFERROR(VLOOKUP($B2374,A_Stammdaten!$B$18:$G$218,6,FALSE),"")</f>
        <v/>
      </c>
      <c r="E2374" s="131"/>
      <c r="F2374" s="130"/>
      <c r="G2374" s="130"/>
      <c r="H2374" s="96"/>
      <c r="I2374" s="105" t="str">
        <f>IFERROR(VLOOKUP($E2374,Listen!$I$5:$K$41,2,FALSE),"")</f>
        <v/>
      </c>
      <c r="J2374" s="105" t="str">
        <f>IFERROR(VLOOKUP($E2374,Listen!$I$5:$K$41,3,FALSE),"")</f>
        <v/>
      </c>
      <c r="K2374" s="111" t="str">
        <f>IFERROR(IF($C2374=K$2,$G2374*VLOOKUP($F2374,Listen!$B$5:$G$95,$J2374+1,FALSE)/VLOOKUP(K$2,Listen!$B$5:$G$95,$J2374+1,FALSE),"-")*IF($D2374="Abgabe",0,1),"")</f>
        <v/>
      </c>
      <c r="L2374" s="111" t="str">
        <f>IFERROR(IF($C2374=L$2,$G2374*VLOOKUP($F2374,Listen!$B$5:$G$95,$J2374+1,FALSE)/VLOOKUP(L$2,Listen!$B$5:$G$95,$J2374+1,FALSE),"-")*IF($D2374="Abgabe",0,1),"")</f>
        <v/>
      </c>
      <c r="M2374" s="111" t="str">
        <f>IFERROR(IF($C2374=M$2,$G2374*VLOOKUP($F2374,Listen!$B$5:$G$95,$J2374+1,FALSE)/VLOOKUP(M$2,Listen!$B$5:$G$95,$J2374+1,FALSE),"-")*IF($D2374="Abgabe",0,1),"")</f>
        <v/>
      </c>
      <c r="N2374" s="111" t="str">
        <f>IFERROR(IF($C2374=N$2,$G2374*VLOOKUP($F2374,Listen!$B$5:$G$95,$J2374+1,FALSE)/VLOOKUP(N$2,Listen!$B$5:$G$95,$J2374+1,FALSE),"-")*IF($D2374="Abgabe",0,1),"")</f>
        <v/>
      </c>
      <c r="O2374" s="111" t="str">
        <f>IFERROR(IF($C2374=O$2,$G2374*VLOOKUP($F2374,Listen!$B$5:$G$95,$J2374+1,FALSE)/VLOOKUP(O$2,Listen!$B$5:$G$95,$J2374+1,FALSE),"-")*IF($D2374="Abgabe",0,1),"")</f>
        <v/>
      </c>
      <c r="P2374" s="111" t="str">
        <f>IFERROR(IF($C2374=P$2,$G2374*VLOOKUP($F2374,Listen!$B$5:$G$95,$J2374+1,FALSE)/VLOOKUP(P$2,Listen!$B$5:$G$95,$J2374+1,FALSE),"-")*IF($D2374="Abgabe",0,1),"")</f>
        <v/>
      </c>
      <c r="Q2374" s="111" t="str">
        <f>IFERROR(IF($C2374=Q$2,$G2374*VLOOKUP($F2374,Listen!$B$5:$G$95,$J2374+1,FALSE)/VLOOKUP(Q$2,Listen!$B$5:$G$95,$J2374+1,FALSE),"-")*IF($D2374="Abgabe",0,1),"")</f>
        <v/>
      </c>
      <c r="R2374" s="111" t="str">
        <f>IFERROR(IF($C2374=R$2,$G2374*VLOOKUP($F2374,Listen!$B$5:$G$95,$J2374+1,FALSE)/VLOOKUP(R$2,Listen!$B$5:$G$95,$J2374+1,FALSE),"-")*IF($D2374="Abgabe",0,1),"")</f>
        <v/>
      </c>
    </row>
    <row r="2375" spans="2:18">
      <c r="B2375" s="130"/>
      <c r="C2375" s="95" t="str">
        <f>IFERROR(YEAR(VLOOKUP($B2375,A_Stammdaten!$B$18:$G$218,3,FALSE)),"")</f>
        <v/>
      </c>
      <c r="D2375" s="95" t="str">
        <f>IFERROR(VLOOKUP($B2375,A_Stammdaten!$B$18:$G$218,6,FALSE),"")</f>
        <v/>
      </c>
      <c r="E2375" s="131"/>
      <c r="F2375" s="130"/>
      <c r="G2375" s="130"/>
      <c r="H2375" s="96"/>
      <c r="I2375" s="105" t="str">
        <f>IFERROR(VLOOKUP($E2375,Listen!$I$5:$K$41,2,FALSE),"")</f>
        <v/>
      </c>
      <c r="J2375" s="105" t="str">
        <f>IFERROR(VLOOKUP($E2375,Listen!$I$5:$K$41,3,FALSE),"")</f>
        <v/>
      </c>
      <c r="K2375" s="111" t="str">
        <f>IFERROR(IF($C2375=K$2,$G2375*VLOOKUP($F2375,Listen!$B$5:$G$95,$J2375+1,FALSE)/VLOOKUP(K$2,Listen!$B$5:$G$95,$J2375+1,FALSE),"-")*IF($D2375="Abgabe",0,1),"")</f>
        <v/>
      </c>
      <c r="L2375" s="111" t="str">
        <f>IFERROR(IF($C2375=L$2,$G2375*VLOOKUP($F2375,Listen!$B$5:$G$95,$J2375+1,FALSE)/VLOOKUP(L$2,Listen!$B$5:$G$95,$J2375+1,FALSE),"-")*IF($D2375="Abgabe",0,1),"")</f>
        <v/>
      </c>
      <c r="M2375" s="111" t="str">
        <f>IFERROR(IF($C2375=M$2,$G2375*VLOOKUP($F2375,Listen!$B$5:$G$95,$J2375+1,FALSE)/VLOOKUP(M$2,Listen!$B$5:$G$95,$J2375+1,FALSE),"-")*IF($D2375="Abgabe",0,1),"")</f>
        <v/>
      </c>
      <c r="N2375" s="111" t="str">
        <f>IFERROR(IF($C2375=N$2,$G2375*VLOOKUP($F2375,Listen!$B$5:$G$95,$J2375+1,FALSE)/VLOOKUP(N$2,Listen!$B$5:$G$95,$J2375+1,FALSE),"-")*IF($D2375="Abgabe",0,1),"")</f>
        <v/>
      </c>
      <c r="O2375" s="111" t="str">
        <f>IFERROR(IF($C2375=O$2,$G2375*VLOOKUP($F2375,Listen!$B$5:$G$95,$J2375+1,FALSE)/VLOOKUP(O$2,Listen!$B$5:$G$95,$J2375+1,FALSE),"-")*IF($D2375="Abgabe",0,1),"")</f>
        <v/>
      </c>
      <c r="P2375" s="111" t="str">
        <f>IFERROR(IF($C2375=P$2,$G2375*VLOOKUP($F2375,Listen!$B$5:$G$95,$J2375+1,FALSE)/VLOOKUP(P$2,Listen!$B$5:$G$95,$J2375+1,FALSE),"-")*IF($D2375="Abgabe",0,1),"")</f>
        <v/>
      </c>
      <c r="Q2375" s="111" t="str">
        <f>IFERROR(IF($C2375=Q$2,$G2375*VLOOKUP($F2375,Listen!$B$5:$G$95,$J2375+1,FALSE)/VLOOKUP(Q$2,Listen!$B$5:$G$95,$J2375+1,FALSE),"-")*IF($D2375="Abgabe",0,1),"")</f>
        <v/>
      </c>
      <c r="R2375" s="111" t="str">
        <f>IFERROR(IF($C2375=R$2,$G2375*VLOOKUP($F2375,Listen!$B$5:$G$95,$J2375+1,FALSE)/VLOOKUP(R$2,Listen!$B$5:$G$95,$J2375+1,FALSE),"-")*IF($D2375="Abgabe",0,1),"")</f>
        <v/>
      </c>
    </row>
    <row r="2376" spans="2:18">
      <c r="B2376" s="130"/>
      <c r="C2376" s="95" t="str">
        <f>IFERROR(YEAR(VLOOKUP($B2376,A_Stammdaten!$B$18:$G$218,3,FALSE)),"")</f>
        <v/>
      </c>
      <c r="D2376" s="95" t="str">
        <f>IFERROR(VLOOKUP($B2376,A_Stammdaten!$B$18:$G$218,6,FALSE),"")</f>
        <v/>
      </c>
      <c r="E2376" s="131"/>
      <c r="F2376" s="130"/>
      <c r="G2376" s="130"/>
      <c r="H2376" s="96"/>
      <c r="I2376" s="105" t="str">
        <f>IFERROR(VLOOKUP($E2376,Listen!$I$5:$K$41,2,FALSE),"")</f>
        <v/>
      </c>
      <c r="J2376" s="105" t="str">
        <f>IFERROR(VLOOKUP($E2376,Listen!$I$5:$K$41,3,FALSE),"")</f>
        <v/>
      </c>
      <c r="K2376" s="111" t="str">
        <f>IFERROR(IF($C2376=K$2,$G2376*VLOOKUP($F2376,Listen!$B$5:$G$95,$J2376+1,FALSE)/VLOOKUP(K$2,Listen!$B$5:$G$95,$J2376+1,FALSE),"-")*IF($D2376="Abgabe",0,1),"")</f>
        <v/>
      </c>
      <c r="L2376" s="111" t="str">
        <f>IFERROR(IF($C2376=L$2,$G2376*VLOOKUP($F2376,Listen!$B$5:$G$95,$J2376+1,FALSE)/VLOOKUP(L$2,Listen!$B$5:$G$95,$J2376+1,FALSE),"-")*IF($D2376="Abgabe",0,1),"")</f>
        <v/>
      </c>
      <c r="M2376" s="111" t="str">
        <f>IFERROR(IF($C2376=M$2,$G2376*VLOOKUP($F2376,Listen!$B$5:$G$95,$J2376+1,FALSE)/VLOOKUP(M$2,Listen!$B$5:$G$95,$J2376+1,FALSE),"-")*IF($D2376="Abgabe",0,1),"")</f>
        <v/>
      </c>
      <c r="N2376" s="111" t="str">
        <f>IFERROR(IF($C2376=N$2,$G2376*VLOOKUP($F2376,Listen!$B$5:$G$95,$J2376+1,FALSE)/VLOOKUP(N$2,Listen!$B$5:$G$95,$J2376+1,FALSE),"-")*IF($D2376="Abgabe",0,1),"")</f>
        <v/>
      </c>
      <c r="O2376" s="111" t="str">
        <f>IFERROR(IF($C2376=O$2,$G2376*VLOOKUP($F2376,Listen!$B$5:$G$95,$J2376+1,FALSE)/VLOOKUP(O$2,Listen!$B$5:$G$95,$J2376+1,FALSE),"-")*IF($D2376="Abgabe",0,1),"")</f>
        <v/>
      </c>
      <c r="P2376" s="111" t="str">
        <f>IFERROR(IF($C2376=P$2,$G2376*VLOOKUP($F2376,Listen!$B$5:$G$95,$J2376+1,FALSE)/VLOOKUP(P$2,Listen!$B$5:$G$95,$J2376+1,FALSE),"-")*IF($D2376="Abgabe",0,1),"")</f>
        <v/>
      </c>
      <c r="Q2376" s="111" t="str">
        <f>IFERROR(IF($C2376=Q$2,$G2376*VLOOKUP($F2376,Listen!$B$5:$G$95,$J2376+1,FALSE)/VLOOKUP(Q$2,Listen!$B$5:$G$95,$J2376+1,FALSE),"-")*IF($D2376="Abgabe",0,1),"")</f>
        <v/>
      </c>
      <c r="R2376" s="111" t="str">
        <f>IFERROR(IF($C2376=R$2,$G2376*VLOOKUP($F2376,Listen!$B$5:$G$95,$J2376+1,FALSE)/VLOOKUP(R$2,Listen!$B$5:$G$95,$J2376+1,FALSE),"-")*IF($D2376="Abgabe",0,1),"")</f>
        <v/>
      </c>
    </row>
    <row r="2377" spans="2:18">
      <c r="B2377" s="130"/>
      <c r="C2377" s="95" t="str">
        <f>IFERROR(YEAR(VLOOKUP($B2377,A_Stammdaten!$B$18:$G$218,3,FALSE)),"")</f>
        <v/>
      </c>
      <c r="D2377" s="95" t="str">
        <f>IFERROR(VLOOKUP($B2377,A_Stammdaten!$B$18:$G$218,6,FALSE),"")</f>
        <v/>
      </c>
      <c r="E2377" s="131"/>
      <c r="F2377" s="130"/>
      <c r="G2377" s="130"/>
      <c r="H2377" s="96"/>
      <c r="I2377" s="105" t="str">
        <f>IFERROR(VLOOKUP($E2377,Listen!$I$5:$K$41,2,FALSE),"")</f>
        <v/>
      </c>
      <c r="J2377" s="105" t="str">
        <f>IFERROR(VLOOKUP($E2377,Listen!$I$5:$K$41,3,FALSE),"")</f>
        <v/>
      </c>
      <c r="K2377" s="111" t="str">
        <f>IFERROR(IF($C2377=K$2,$G2377*VLOOKUP($F2377,Listen!$B$5:$G$95,$J2377+1,FALSE)/VLOOKUP(K$2,Listen!$B$5:$G$95,$J2377+1,FALSE),"-")*IF($D2377="Abgabe",0,1),"")</f>
        <v/>
      </c>
      <c r="L2377" s="111" t="str">
        <f>IFERROR(IF($C2377=L$2,$G2377*VLOOKUP($F2377,Listen!$B$5:$G$95,$J2377+1,FALSE)/VLOOKUP(L$2,Listen!$B$5:$G$95,$J2377+1,FALSE),"-")*IF($D2377="Abgabe",0,1),"")</f>
        <v/>
      </c>
      <c r="M2377" s="111" t="str">
        <f>IFERROR(IF($C2377=M$2,$G2377*VLOOKUP($F2377,Listen!$B$5:$G$95,$J2377+1,FALSE)/VLOOKUP(M$2,Listen!$B$5:$G$95,$J2377+1,FALSE),"-")*IF($D2377="Abgabe",0,1),"")</f>
        <v/>
      </c>
      <c r="N2377" s="111" t="str">
        <f>IFERROR(IF($C2377=N$2,$G2377*VLOOKUP($F2377,Listen!$B$5:$G$95,$J2377+1,FALSE)/VLOOKUP(N$2,Listen!$B$5:$G$95,$J2377+1,FALSE),"-")*IF($D2377="Abgabe",0,1),"")</f>
        <v/>
      </c>
      <c r="O2377" s="111" t="str">
        <f>IFERROR(IF($C2377=O$2,$G2377*VLOOKUP($F2377,Listen!$B$5:$G$95,$J2377+1,FALSE)/VLOOKUP(O$2,Listen!$B$5:$G$95,$J2377+1,FALSE),"-")*IF($D2377="Abgabe",0,1),"")</f>
        <v/>
      </c>
      <c r="P2377" s="111" t="str">
        <f>IFERROR(IF($C2377=P$2,$G2377*VLOOKUP($F2377,Listen!$B$5:$G$95,$J2377+1,FALSE)/VLOOKUP(P$2,Listen!$B$5:$G$95,$J2377+1,FALSE),"-")*IF($D2377="Abgabe",0,1),"")</f>
        <v/>
      </c>
      <c r="Q2377" s="111" t="str">
        <f>IFERROR(IF($C2377=Q$2,$G2377*VLOOKUP($F2377,Listen!$B$5:$G$95,$J2377+1,FALSE)/VLOOKUP(Q$2,Listen!$B$5:$G$95,$J2377+1,FALSE),"-")*IF($D2377="Abgabe",0,1),"")</f>
        <v/>
      </c>
      <c r="R2377" s="111" t="str">
        <f>IFERROR(IF($C2377=R$2,$G2377*VLOOKUP($F2377,Listen!$B$5:$G$95,$J2377+1,FALSE)/VLOOKUP(R$2,Listen!$B$5:$G$95,$J2377+1,FALSE),"-")*IF($D2377="Abgabe",0,1),"")</f>
        <v/>
      </c>
    </row>
    <row r="2378" spans="2:18">
      <c r="B2378" s="130"/>
      <c r="C2378" s="95" t="str">
        <f>IFERROR(YEAR(VLOOKUP($B2378,A_Stammdaten!$B$18:$G$218,3,FALSE)),"")</f>
        <v/>
      </c>
      <c r="D2378" s="95" t="str">
        <f>IFERROR(VLOOKUP($B2378,A_Stammdaten!$B$18:$G$218,6,FALSE),"")</f>
        <v/>
      </c>
      <c r="E2378" s="131"/>
      <c r="F2378" s="130"/>
      <c r="G2378" s="130"/>
      <c r="H2378" s="96"/>
      <c r="I2378" s="105" t="str">
        <f>IFERROR(VLOOKUP($E2378,Listen!$I$5:$K$41,2,FALSE),"")</f>
        <v/>
      </c>
      <c r="J2378" s="105" t="str">
        <f>IFERROR(VLOOKUP($E2378,Listen!$I$5:$K$41,3,FALSE),"")</f>
        <v/>
      </c>
      <c r="K2378" s="111" t="str">
        <f>IFERROR(IF($C2378=K$2,$G2378*VLOOKUP($F2378,Listen!$B$5:$G$95,$J2378+1,FALSE)/VLOOKUP(K$2,Listen!$B$5:$G$95,$J2378+1,FALSE),"-")*IF($D2378="Abgabe",0,1),"")</f>
        <v/>
      </c>
      <c r="L2378" s="111" t="str">
        <f>IFERROR(IF($C2378=L$2,$G2378*VLOOKUP($F2378,Listen!$B$5:$G$95,$J2378+1,FALSE)/VLOOKUP(L$2,Listen!$B$5:$G$95,$J2378+1,FALSE),"-")*IF($D2378="Abgabe",0,1),"")</f>
        <v/>
      </c>
      <c r="M2378" s="111" t="str">
        <f>IFERROR(IF($C2378=M$2,$G2378*VLOOKUP($F2378,Listen!$B$5:$G$95,$J2378+1,FALSE)/VLOOKUP(M$2,Listen!$B$5:$G$95,$J2378+1,FALSE),"-")*IF($D2378="Abgabe",0,1),"")</f>
        <v/>
      </c>
      <c r="N2378" s="111" t="str">
        <f>IFERROR(IF($C2378=N$2,$G2378*VLOOKUP($F2378,Listen!$B$5:$G$95,$J2378+1,FALSE)/VLOOKUP(N$2,Listen!$B$5:$G$95,$J2378+1,FALSE),"-")*IF($D2378="Abgabe",0,1),"")</f>
        <v/>
      </c>
      <c r="O2378" s="111" t="str">
        <f>IFERROR(IF($C2378=O$2,$G2378*VLOOKUP($F2378,Listen!$B$5:$G$95,$J2378+1,FALSE)/VLOOKUP(O$2,Listen!$B$5:$G$95,$J2378+1,FALSE),"-")*IF($D2378="Abgabe",0,1),"")</f>
        <v/>
      </c>
      <c r="P2378" s="111" t="str">
        <f>IFERROR(IF($C2378=P$2,$G2378*VLOOKUP($F2378,Listen!$B$5:$G$95,$J2378+1,FALSE)/VLOOKUP(P$2,Listen!$B$5:$G$95,$J2378+1,FALSE),"-")*IF($D2378="Abgabe",0,1),"")</f>
        <v/>
      </c>
      <c r="Q2378" s="111" t="str">
        <f>IFERROR(IF($C2378=Q$2,$G2378*VLOOKUP($F2378,Listen!$B$5:$G$95,$J2378+1,FALSE)/VLOOKUP(Q$2,Listen!$B$5:$G$95,$J2378+1,FALSE),"-")*IF($D2378="Abgabe",0,1),"")</f>
        <v/>
      </c>
      <c r="R2378" s="111" t="str">
        <f>IFERROR(IF($C2378=R$2,$G2378*VLOOKUP($F2378,Listen!$B$5:$G$95,$J2378+1,FALSE)/VLOOKUP(R$2,Listen!$B$5:$G$95,$J2378+1,FALSE),"-")*IF($D2378="Abgabe",0,1),"")</f>
        <v/>
      </c>
    </row>
    <row r="2379" spans="2:18">
      <c r="B2379" s="130"/>
      <c r="C2379" s="95" t="str">
        <f>IFERROR(YEAR(VLOOKUP($B2379,A_Stammdaten!$B$18:$G$218,3,FALSE)),"")</f>
        <v/>
      </c>
      <c r="D2379" s="95" t="str">
        <f>IFERROR(VLOOKUP($B2379,A_Stammdaten!$B$18:$G$218,6,FALSE),"")</f>
        <v/>
      </c>
      <c r="E2379" s="131"/>
      <c r="F2379" s="130"/>
      <c r="G2379" s="130"/>
      <c r="H2379" s="96"/>
      <c r="I2379" s="105" t="str">
        <f>IFERROR(VLOOKUP($E2379,Listen!$I$5:$K$41,2,FALSE),"")</f>
        <v/>
      </c>
      <c r="J2379" s="105" t="str">
        <f>IFERROR(VLOOKUP($E2379,Listen!$I$5:$K$41,3,FALSE),"")</f>
        <v/>
      </c>
      <c r="K2379" s="111" t="str">
        <f>IFERROR(IF($C2379=K$2,$G2379*VLOOKUP($F2379,Listen!$B$5:$G$95,$J2379+1,FALSE)/VLOOKUP(K$2,Listen!$B$5:$G$95,$J2379+1,FALSE),"-")*IF($D2379="Abgabe",0,1),"")</f>
        <v/>
      </c>
      <c r="L2379" s="111" t="str">
        <f>IFERROR(IF($C2379=L$2,$G2379*VLOOKUP($F2379,Listen!$B$5:$G$95,$J2379+1,FALSE)/VLOOKUP(L$2,Listen!$B$5:$G$95,$J2379+1,FALSE),"-")*IF($D2379="Abgabe",0,1),"")</f>
        <v/>
      </c>
      <c r="M2379" s="111" t="str">
        <f>IFERROR(IF($C2379=M$2,$G2379*VLOOKUP($F2379,Listen!$B$5:$G$95,$J2379+1,FALSE)/VLOOKUP(M$2,Listen!$B$5:$G$95,$J2379+1,FALSE),"-")*IF($D2379="Abgabe",0,1),"")</f>
        <v/>
      </c>
      <c r="N2379" s="111" t="str">
        <f>IFERROR(IF($C2379=N$2,$G2379*VLOOKUP($F2379,Listen!$B$5:$G$95,$J2379+1,FALSE)/VLOOKUP(N$2,Listen!$B$5:$G$95,$J2379+1,FALSE),"-")*IF($D2379="Abgabe",0,1),"")</f>
        <v/>
      </c>
      <c r="O2379" s="111" t="str">
        <f>IFERROR(IF($C2379=O$2,$G2379*VLOOKUP($F2379,Listen!$B$5:$G$95,$J2379+1,FALSE)/VLOOKUP(O$2,Listen!$B$5:$G$95,$J2379+1,FALSE),"-")*IF($D2379="Abgabe",0,1),"")</f>
        <v/>
      </c>
      <c r="P2379" s="111" t="str">
        <f>IFERROR(IF($C2379=P$2,$G2379*VLOOKUP($F2379,Listen!$B$5:$G$95,$J2379+1,FALSE)/VLOOKUP(P$2,Listen!$B$5:$G$95,$J2379+1,FALSE),"-")*IF($D2379="Abgabe",0,1),"")</f>
        <v/>
      </c>
      <c r="Q2379" s="111" t="str">
        <f>IFERROR(IF($C2379=Q$2,$G2379*VLOOKUP($F2379,Listen!$B$5:$G$95,$J2379+1,FALSE)/VLOOKUP(Q$2,Listen!$B$5:$G$95,$J2379+1,FALSE),"-")*IF($D2379="Abgabe",0,1),"")</f>
        <v/>
      </c>
      <c r="R2379" s="111" t="str">
        <f>IFERROR(IF($C2379=R$2,$G2379*VLOOKUP($F2379,Listen!$B$5:$G$95,$J2379+1,FALSE)/VLOOKUP(R$2,Listen!$B$5:$G$95,$J2379+1,FALSE),"-")*IF($D2379="Abgabe",0,1),"")</f>
        <v/>
      </c>
    </row>
    <row r="2380" spans="2:18">
      <c r="B2380" s="130"/>
      <c r="C2380" s="95" t="str">
        <f>IFERROR(YEAR(VLOOKUP($B2380,A_Stammdaten!$B$18:$G$218,3,FALSE)),"")</f>
        <v/>
      </c>
      <c r="D2380" s="95" t="str">
        <f>IFERROR(VLOOKUP($B2380,A_Stammdaten!$B$18:$G$218,6,FALSE),"")</f>
        <v/>
      </c>
      <c r="E2380" s="131"/>
      <c r="F2380" s="130"/>
      <c r="G2380" s="130"/>
      <c r="H2380" s="96"/>
      <c r="I2380" s="105" t="str">
        <f>IFERROR(VLOOKUP($E2380,Listen!$I$5:$K$41,2,FALSE),"")</f>
        <v/>
      </c>
      <c r="J2380" s="105" t="str">
        <f>IFERROR(VLOOKUP($E2380,Listen!$I$5:$K$41,3,FALSE),"")</f>
        <v/>
      </c>
      <c r="K2380" s="111" t="str">
        <f>IFERROR(IF($C2380=K$2,$G2380*VLOOKUP($F2380,Listen!$B$5:$G$95,$J2380+1,FALSE)/VLOOKUP(K$2,Listen!$B$5:$G$95,$J2380+1,FALSE),"-")*IF($D2380="Abgabe",0,1),"")</f>
        <v/>
      </c>
      <c r="L2380" s="111" t="str">
        <f>IFERROR(IF($C2380=L$2,$G2380*VLOOKUP($F2380,Listen!$B$5:$G$95,$J2380+1,FALSE)/VLOOKUP(L$2,Listen!$B$5:$G$95,$J2380+1,FALSE),"-")*IF($D2380="Abgabe",0,1),"")</f>
        <v/>
      </c>
      <c r="M2380" s="111" t="str">
        <f>IFERROR(IF($C2380=M$2,$G2380*VLOOKUP($F2380,Listen!$B$5:$G$95,$J2380+1,FALSE)/VLOOKUP(M$2,Listen!$B$5:$G$95,$J2380+1,FALSE),"-")*IF($D2380="Abgabe",0,1),"")</f>
        <v/>
      </c>
      <c r="N2380" s="111" t="str">
        <f>IFERROR(IF($C2380=N$2,$G2380*VLOOKUP($F2380,Listen!$B$5:$G$95,$J2380+1,FALSE)/VLOOKUP(N$2,Listen!$B$5:$G$95,$J2380+1,FALSE),"-")*IF($D2380="Abgabe",0,1),"")</f>
        <v/>
      </c>
      <c r="O2380" s="111" t="str">
        <f>IFERROR(IF($C2380=O$2,$G2380*VLOOKUP($F2380,Listen!$B$5:$G$95,$J2380+1,FALSE)/VLOOKUP(O$2,Listen!$B$5:$G$95,$J2380+1,FALSE),"-")*IF($D2380="Abgabe",0,1),"")</f>
        <v/>
      </c>
      <c r="P2380" s="111" t="str">
        <f>IFERROR(IF($C2380=P$2,$G2380*VLOOKUP($F2380,Listen!$B$5:$G$95,$J2380+1,FALSE)/VLOOKUP(P$2,Listen!$B$5:$G$95,$J2380+1,FALSE),"-")*IF($D2380="Abgabe",0,1),"")</f>
        <v/>
      </c>
      <c r="Q2380" s="111" t="str">
        <f>IFERROR(IF($C2380=Q$2,$G2380*VLOOKUP($F2380,Listen!$B$5:$G$95,$J2380+1,FALSE)/VLOOKUP(Q$2,Listen!$B$5:$G$95,$J2380+1,FALSE),"-")*IF($D2380="Abgabe",0,1),"")</f>
        <v/>
      </c>
      <c r="R2380" s="111" t="str">
        <f>IFERROR(IF($C2380=R$2,$G2380*VLOOKUP($F2380,Listen!$B$5:$G$95,$J2380+1,FALSE)/VLOOKUP(R$2,Listen!$B$5:$G$95,$J2380+1,FALSE),"-")*IF($D2380="Abgabe",0,1),"")</f>
        <v/>
      </c>
    </row>
    <row r="2381" spans="2:18">
      <c r="B2381" s="130"/>
      <c r="C2381" s="95" t="str">
        <f>IFERROR(YEAR(VLOOKUP($B2381,A_Stammdaten!$B$18:$G$218,3,FALSE)),"")</f>
        <v/>
      </c>
      <c r="D2381" s="95" t="str">
        <f>IFERROR(VLOOKUP($B2381,A_Stammdaten!$B$18:$G$218,6,FALSE),"")</f>
        <v/>
      </c>
      <c r="E2381" s="131"/>
      <c r="F2381" s="130"/>
      <c r="G2381" s="130"/>
      <c r="H2381" s="96"/>
      <c r="I2381" s="105" t="str">
        <f>IFERROR(VLOOKUP($E2381,Listen!$I$5:$K$41,2,FALSE),"")</f>
        <v/>
      </c>
      <c r="J2381" s="105" t="str">
        <f>IFERROR(VLOOKUP($E2381,Listen!$I$5:$K$41,3,FALSE),"")</f>
        <v/>
      </c>
      <c r="K2381" s="111" t="str">
        <f>IFERROR(IF($C2381=K$2,$G2381*VLOOKUP($F2381,Listen!$B$5:$G$95,$J2381+1,FALSE)/VLOOKUP(K$2,Listen!$B$5:$G$95,$J2381+1,FALSE),"-")*IF($D2381="Abgabe",0,1),"")</f>
        <v/>
      </c>
      <c r="L2381" s="111" t="str">
        <f>IFERROR(IF($C2381=L$2,$G2381*VLOOKUP($F2381,Listen!$B$5:$G$95,$J2381+1,FALSE)/VLOOKUP(L$2,Listen!$B$5:$G$95,$J2381+1,FALSE),"-")*IF($D2381="Abgabe",0,1),"")</f>
        <v/>
      </c>
      <c r="M2381" s="111" t="str">
        <f>IFERROR(IF($C2381=M$2,$G2381*VLOOKUP($F2381,Listen!$B$5:$G$95,$J2381+1,FALSE)/VLOOKUP(M$2,Listen!$B$5:$G$95,$J2381+1,FALSE),"-")*IF($D2381="Abgabe",0,1),"")</f>
        <v/>
      </c>
      <c r="N2381" s="111" t="str">
        <f>IFERROR(IF($C2381=N$2,$G2381*VLOOKUP($F2381,Listen!$B$5:$G$95,$J2381+1,FALSE)/VLOOKUP(N$2,Listen!$B$5:$G$95,$J2381+1,FALSE),"-")*IF($D2381="Abgabe",0,1),"")</f>
        <v/>
      </c>
      <c r="O2381" s="111" t="str">
        <f>IFERROR(IF($C2381=O$2,$G2381*VLOOKUP($F2381,Listen!$B$5:$G$95,$J2381+1,FALSE)/VLOOKUP(O$2,Listen!$B$5:$G$95,$J2381+1,FALSE),"-")*IF($D2381="Abgabe",0,1),"")</f>
        <v/>
      </c>
      <c r="P2381" s="111" t="str">
        <f>IFERROR(IF($C2381=P$2,$G2381*VLOOKUP($F2381,Listen!$B$5:$G$95,$J2381+1,FALSE)/VLOOKUP(P$2,Listen!$B$5:$G$95,$J2381+1,FALSE),"-")*IF($D2381="Abgabe",0,1),"")</f>
        <v/>
      </c>
      <c r="Q2381" s="111" t="str">
        <f>IFERROR(IF($C2381=Q$2,$G2381*VLOOKUP($F2381,Listen!$B$5:$G$95,$J2381+1,FALSE)/VLOOKUP(Q$2,Listen!$B$5:$G$95,$J2381+1,FALSE),"-")*IF($D2381="Abgabe",0,1),"")</f>
        <v/>
      </c>
      <c r="R2381" s="111" t="str">
        <f>IFERROR(IF($C2381=R$2,$G2381*VLOOKUP($F2381,Listen!$B$5:$G$95,$J2381+1,FALSE)/VLOOKUP(R$2,Listen!$B$5:$G$95,$J2381+1,FALSE),"-")*IF($D2381="Abgabe",0,1),"")</f>
        <v/>
      </c>
    </row>
    <row r="2382" spans="2:18">
      <c r="B2382" s="130"/>
      <c r="C2382" s="95" t="str">
        <f>IFERROR(YEAR(VLOOKUP($B2382,A_Stammdaten!$B$18:$G$218,3,FALSE)),"")</f>
        <v/>
      </c>
      <c r="D2382" s="95" t="str">
        <f>IFERROR(VLOOKUP($B2382,A_Stammdaten!$B$18:$G$218,6,FALSE),"")</f>
        <v/>
      </c>
      <c r="E2382" s="131"/>
      <c r="F2382" s="130"/>
      <c r="G2382" s="130"/>
      <c r="H2382" s="96"/>
      <c r="I2382" s="105" t="str">
        <f>IFERROR(VLOOKUP($E2382,Listen!$I$5:$K$41,2,FALSE),"")</f>
        <v/>
      </c>
      <c r="J2382" s="105" t="str">
        <f>IFERROR(VLOOKUP($E2382,Listen!$I$5:$K$41,3,FALSE),"")</f>
        <v/>
      </c>
      <c r="K2382" s="111" t="str">
        <f>IFERROR(IF($C2382=K$2,$G2382*VLOOKUP($F2382,Listen!$B$5:$G$95,$J2382+1,FALSE)/VLOOKUP(K$2,Listen!$B$5:$G$95,$J2382+1,FALSE),"-")*IF($D2382="Abgabe",0,1),"")</f>
        <v/>
      </c>
      <c r="L2382" s="111" t="str">
        <f>IFERROR(IF($C2382=L$2,$G2382*VLOOKUP($F2382,Listen!$B$5:$G$95,$J2382+1,FALSE)/VLOOKUP(L$2,Listen!$B$5:$G$95,$J2382+1,FALSE),"-")*IF($D2382="Abgabe",0,1),"")</f>
        <v/>
      </c>
      <c r="M2382" s="111" t="str">
        <f>IFERROR(IF($C2382=M$2,$G2382*VLOOKUP($F2382,Listen!$B$5:$G$95,$J2382+1,FALSE)/VLOOKUP(M$2,Listen!$B$5:$G$95,$J2382+1,FALSE),"-")*IF($D2382="Abgabe",0,1),"")</f>
        <v/>
      </c>
      <c r="N2382" s="111" t="str">
        <f>IFERROR(IF($C2382=N$2,$G2382*VLOOKUP($F2382,Listen!$B$5:$G$95,$J2382+1,FALSE)/VLOOKUP(N$2,Listen!$B$5:$G$95,$J2382+1,FALSE),"-")*IF($D2382="Abgabe",0,1),"")</f>
        <v/>
      </c>
      <c r="O2382" s="111" t="str">
        <f>IFERROR(IF($C2382=O$2,$G2382*VLOOKUP($F2382,Listen!$B$5:$G$95,$J2382+1,FALSE)/VLOOKUP(O$2,Listen!$B$5:$G$95,$J2382+1,FALSE),"-")*IF($D2382="Abgabe",0,1),"")</f>
        <v/>
      </c>
      <c r="P2382" s="111" t="str">
        <f>IFERROR(IF($C2382=P$2,$G2382*VLOOKUP($F2382,Listen!$B$5:$G$95,$J2382+1,FALSE)/VLOOKUP(P$2,Listen!$B$5:$G$95,$J2382+1,FALSE),"-")*IF($D2382="Abgabe",0,1),"")</f>
        <v/>
      </c>
      <c r="Q2382" s="111" t="str">
        <f>IFERROR(IF($C2382=Q$2,$G2382*VLOOKUP($F2382,Listen!$B$5:$G$95,$J2382+1,FALSE)/VLOOKUP(Q$2,Listen!$B$5:$G$95,$J2382+1,FALSE),"-")*IF($D2382="Abgabe",0,1),"")</f>
        <v/>
      </c>
      <c r="R2382" s="111" t="str">
        <f>IFERROR(IF($C2382=R$2,$G2382*VLOOKUP($F2382,Listen!$B$5:$G$95,$J2382+1,FALSE)/VLOOKUP(R$2,Listen!$B$5:$G$95,$J2382+1,FALSE),"-")*IF($D2382="Abgabe",0,1),"")</f>
        <v/>
      </c>
    </row>
    <row r="2383" spans="2:18">
      <c r="B2383" s="130"/>
      <c r="C2383" s="95" t="str">
        <f>IFERROR(YEAR(VLOOKUP($B2383,A_Stammdaten!$B$18:$G$218,3,FALSE)),"")</f>
        <v/>
      </c>
      <c r="D2383" s="95" t="str">
        <f>IFERROR(VLOOKUP($B2383,A_Stammdaten!$B$18:$G$218,6,FALSE),"")</f>
        <v/>
      </c>
      <c r="E2383" s="131"/>
      <c r="F2383" s="130"/>
      <c r="G2383" s="130"/>
      <c r="H2383" s="96"/>
      <c r="I2383" s="105" t="str">
        <f>IFERROR(VLOOKUP($E2383,Listen!$I$5:$K$41,2,FALSE),"")</f>
        <v/>
      </c>
      <c r="J2383" s="105" t="str">
        <f>IFERROR(VLOOKUP($E2383,Listen!$I$5:$K$41,3,FALSE),"")</f>
        <v/>
      </c>
      <c r="K2383" s="111" t="str">
        <f>IFERROR(IF($C2383=K$2,$G2383*VLOOKUP($F2383,Listen!$B$5:$G$95,$J2383+1,FALSE)/VLOOKUP(K$2,Listen!$B$5:$G$95,$J2383+1,FALSE),"-")*IF($D2383="Abgabe",0,1),"")</f>
        <v/>
      </c>
      <c r="L2383" s="111" t="str">
        <f>IFERROR(IF($C2383=L$2,$G2383*VLOOKUP($F2383,Listen!$B$5:$G$95,$J2383+1,FALSE)/VLOOKUP(L$2,Listen!$B$5:$G$95,$J2383+1,FALSE),"-")*IF($D2383="Abgabe",0,1),"")</f>
        <v/>
      </c>
      <c r="M2383" s="111" t="str">
        <f>IFERROR(IF($C2383=M$2,$G2383*VLOOKUP($F2383,Listen!$B$5:$G$95,$J2383+1,FALSE)/VLOOKUP(M$2,Listen!$B$5:$G$95,$J2383+1,FALSE),"-")*IF($D2383="Abgabe",0,1),"")</f>
        <v/>
      </c>
      <c r="N2383" s="111" t="str">
        <f>IFERROR(IF($C2383=N$2,$G2383*VLOOKUP($F2383,Listen!$B$5:$G$95,$J2383+1,FALSE)/VLOOKUP(N$2,Listen!$B$5:$G$95,$J2383+1,FALSE),"-")*IF($D2383="Abgabe",0,1),"")</f>
        <v/>
      </c>
      <c r="O2383" s="111" t="str">
        <f>IFERROR(IF($C2383=O$2,$G2383*VLOOKUP($F2383,Listen!$B$5:$G$95,$J2383+1,FALSE)/VLOOKUP(O$2,Listen!$B$5:$G$95,$J2383+1,FALSE),"-")*IF($D2383="Abgabe",0,1),"")</f>
        <v/>
      </c>
      <c r="P2383" s="111" t="str">
        <f>IFERROR(IF($C2383=P$2,$G2383*VLOOKUP($F2383,Listen!$B$5:$G$95,$J2383+1,FALSE)/VLOOKUP(P$2,Listen!$B$5:$G$95,$J2383+1,FALSE),"-")*IF($D2383="Abgabe",0,1),"")</f>
        <v/>
      </c>
      <c r="Q2383" s="111" t="str">
        <f>IFERROR(IF($C2383=Q$2,$G2383*VLOOKUP($F2383,Listen!$B$5:$G$95,$J2383+1,FALSE)/VLOOKUP(Q$2,Listen!$B$5:$G$95,$J2383+1,FALSE),"-")*IF($D2383="Abgabe",0,1),"")</f>
        <v/>
      </c>
      <c r="R2383" s="111" t="str">
        <f>IFERROR(IF($C2383=R$2,$G2383*VLOOKUP($F2383,Listen!$B$5:$G$95,$J2383+1,FALSE)/VLOOKUP(R$2,Listen!$B$5:$G$95,$J2383+1,FALSE),"-")*IF($D2383="Abgabe",0,1),"")</f>
        <v/>
      </c>
    </row>
    <row r="2384" spans="2:18">
      <c r="B2384" s="130"/>
      <c r="C2384" s="95" t="str">
        <f>IFERROR(YEAR(VLOOKUP($B2384,A_Stammdaten!$B$18:$G$218,3,FALSE)),"")</f>
        <v/>
      </c>
      <c r="D2384" s="95" t="str">
        <f>IFERROR(VLOOKUP($B2384,A_Stammdaten!$B$18:$G$218,6,FALSE),"")</f>
        <v/>
      </c>
      <c r="E2384" s="131"/>
      <c r="F2384" s="130"/>
      <c r="G2384" s="130"/>
      <c r="H2384" s="96"/>
      <c r="I2384" s="105" t="str">
        <f>IFERROR(VLOOKUP($E2384,Listen!$I$5:$K$41,2,FALSE),"")</f>
        <v/>
      </c>
      <c r="J2384" s="105" t="str">
        <f>IFERROR(VLOOKUP($E2384,Listen!$I$5:$K$41,3,FALSE),"")</f>
        <v/>
      </c>
      <c r="K2384" s="111" t="str">
        <f>IFERROR(IF($C2384=K$2,$G2384*VLOOKUP($F2384,Listen!$B$5:$G$95,$J2384+1,FALSE)/VLOOKUP(K$2,Listen!$B$5:$G$95,$J2384+1,FALSE),"-")*IF($D2384="Abgabe",0,1),"")</f>
        <v/>
      </c>
      <c r="L2384" s="111" t="str">
        <f>IFERROR(IF($C2384=L$2,$G2384*VLOOKUP($F2384,Listen!$B$5:$G$95,$J2384+1,FALSE)/VLOOKUP(L$2,Listen!$B$5:$G$95,$J2384+1,FALSE),"-")*IF($D2384="Abgabe",0,1),"")</f>
        <v/>
      </c>
      <c r="M2384" s="111" t="str">
        <f>IFERROR(IF($C2384=M$2,$G2384*VLOOKUP($F2384,Listen!$B$5:$G$95,$J2384+1,FALSE)/VLOOKUP(M$2,Listen!$B$5:$G$95,$J2384+1,FALSE),"-")*IF($D2384="Abgabe",0,1),"")</f>
        <v/>
      </c>
      <c r="N2384" s="111" t="str">
        <f>IFERROR(IF($C2384=N$2,$G2384*VLOOKUP($F2384,Listen!$B$5:$G$95,$J2384+1,FALSE)/VLOOKUP(N$2,Listen!$B$5:$G$95,$J2384+1,FALSE),"-")*IF($D2384="Abgabe",0,1),"")</f>
        <v/>
      </c>
      <c r="O2384" s="111" t="str">
        <f>IFERROR(IF($C2384=O$2,$G2384*VLOOKUP($F2384,Listen!$B$5:$G$95,$J2384+1,FALSE)/VLOOKUP(O$2,Listen!$B$5:$G$95,$J2384+1,FALSE),"-")*IF($D2384="Abgabe",0,1),"")</f>
        <v/>
      </c>
      <c r="P2384" s="111" t="str">
        <f>IFERROR(IF($C2384=P$2,$G2384*VLOOKUP($F2384,Listen!$B$5:$G$95,$J2384+1,FALSE)/VLOOKUP(P$2,Listen!$B$5:$G$95,$J2384+1,FALSE),"-")*IF($D2384="Abgabe",0,1),"")</f>
        <v/>
      </c>
      <c r="Q2384" s="111" t="str">
        <f>IFERROR(IF($C2384=Q$2,$G2384*VLOOKUP($F2384,Listen!$B$5:$G$95,$J2384+1,FALSE)/VLOOKUP(Q$2,Listen!$B$5:$G$95,$J2384+1,FALSE),"-")*IF($D2384="Abgabe",0,1),"")</f>
        <v/>
      </c>
      <c r="R2384" s="111" t="str">
        <f>IFERROR(IF($C2384=R$2,$G2384*VLOOKUP($F2384,Listen!$B$5:$G$95,$J2384+1,FALSE)/VLOOKUP(R$2,Listen!$B$5:$G$95,$J2384+1,FALSE),"-")*IF($D2384="Abgabe",0,1),"")</f>
        <v/>
      </c>
    </row>
    <row r="2385" spans="2:18">
      <c r="B2385" s="130"/>
      <c r="C2385" s="95" t="str">
        <f>IFERROR(YEAR(VLOOKUP($B2385,A_Stammdaten!$B$18:$G$218,3,FALSE)),"")</f>
        <v/>
      </c>
      <c r="D2385" s="95" t="str">
        <f>IFERROR(VLOOKUP($B2385,A_Stammdaten!$B$18:$G$218,6,FALSE),"")</f>
        <v/>
      </c>
      <c r="E2385" s="131"/>
      <c r="F2385" s="130"/>
      <c r="G2385" s="130"/>
      <c r="H2385" s="96"/>
      <c r="I2385" s="105" t="str">
        <f>IFERROR(VLOOKUP($E2385,Listen!$I$5:$K$41,2,FALSE),"")</f>
        <v/>
      </c>
      <c r="J2385" s="105" t="str">
        <f>IFERROR(VLOOKUP($E2385,Listen!$I$5:$K$41,3,FALSE),"")</f>
        <v/>
      </c>
      <c r="K2385" s="111" t="str">
        <f>IFERROR(IF($C2385=K$2,$G2385*VLOOKUP($F2385,Listen!$B$5:$G$95,$J2385+1,FALSE)/VLOOKUP(K$2,Listen!$B$5:$G$95,$J2385+1,FALSE),"-")*IF($D2385="Abgabe",0,1),"")</f>
        <v/>
      </c>
      <c r="L2385" s="111" t="str">
        <f>IFERROR(IF($C2385=L$2,$G2385*VLOOKUP($F2385,Listen!$B$5:$G$95,$J2385+1,FALSE)/VLOOKUP(L$2,Listen!$B$5:$G$95,$J2385+1,FALSE),"-")*IF($D2385="Abgabe",0,1),"")</f>
        <v/>
      </c>
      <c r="M2385" s="111" t="str">
        <f>IFERROR(IF($C2385=M$2,$G2385*VLOOKUP($F2385,Listen!$B$5:$G$95,$J2385+1,FALSE)/VLOOKUP(M$2,Listen!$B$5:$G$95,$J2385+1,FALSE),"-")*IF($D2385="Abgabe",0,1),"")</f>
        <v/>
      </c>
      <c r="N2385" s="111" t="str">
        <f>IFERROR(IF($C2385=N$2,$G2385*VLOOKUP($F2385,Listen!$B$5:$G$95,$J2385+1,FALSE)/VLOOKUP(N$2,Listen!$B$5:$G$95,$J2385+1,FALSE),"-")*IF($D2385="Abgabe",0,1),"")</f>
        <v/>
      </c>
      <c r="O2385" s="111" t="str">
        <f>IFERROR(IF($C2385=O$2,$G2385*VLOOKUP($F2385,Listen!$B$5:$G$95,$J2385+1,FALSE)/VLOOKUP(O$2,Listen!$B$5:$G$95,$J2385+1,FALSE),"-")*IF($D2385="Abgabe",0,1),"")</f>
        <v/>
      </c>
      <c r="P2385" s="111" t="str">
        <f>IFERROR(IF($C2385=P$2,$G2385*VLOOKUP($F2385,Listen!$B$5:$G$95,$J2385+1,FALSE)/VLOOKUP(P$2,Listen!$B$5:$G$95,$J2385+1,FALSE),"-")*IF($D2385="Abgabe",0,1),"")</f>
        <v/>
      </c>
      <c r="Q2385" s="111" t="str">
        <f>IFERROR(IF($C2385=Q$2,$G2385*VLOOKUP($F2385,Listen!$B$5:$G$95,$J2385+1,FALSE)/VLOOKUP(Q$2,Listen!$B$5:$G$95,$J2385+1,FALSE),"-")*IF($D2385="Abgabe",0,1),"")</f>
        <v/>
      </c>
      <c r="R2385" s="111" t="str">
        <f>IFERROR(IF($C2385=R$2,$G2385*VLOOKUP($F2385,Listen!$B$5:$G$95,$J2385+1,FALSE)/VLOOKUP(R$2,Listen!$B$5:$G$95,$J2385+1,FALSE),"-")*IF($D2385="Abgabe",0,1),"")</f>
        <v/>
      </c>
    </row>
    <row r="2386" spans="2:18">
      <c r="B2386" s="130"/>
      <c r="C2386" s="95" t="str">
        <f>IFERROR(YEAR(VLOOKUP($B2386,A_Stammdaten!$B$18:$G$218,3,FALSE)),"")</f>
        <v/>
      </c>
      <c r="D2386" s="95" t="str">
        <f>IFERROR(VLOOKUP($B2386,A_Stammdaten!$B$18:$G$218,6,FALSE),"")</f>
        <v/>
      </c>
      <c r="E2386" s="131"/>
      <c r="F2386" s="130"/>
      <c r="G2386" s="130"/>
      <c r="H2386" s="96"/>
      <c r="I2386" s="105" t="str">
        <f>IFERROR(VLOOKUP($E2386,Listen!$I$5:$K$41,2,FALSE),"")</f>
        <v/>
      </c>
      <c r="J2386" s="105" t="str">
        <f>IFERROR(VLOOKUP($E2386,Listen!$I$5:$K$41,3,FALSE),"")</f>
        <v/>
      </c>
      <c r="K2386" s="111" t="str">
        <f>IFERROR(IF($C2386=K$2,$G2386*VLOOKUP($F2386,Listen!$B$5:$G$95,$J2386+1,FALSE)/VLOOKUP(K$2,Listen!$B$5:$G$95,$J2386+1,FALSE),"-")*IF($D2386="Abgabe",0,1),"")</f>
        <v/>
      </c>
      <c r="L2386" s="111" t="str">
        <f>IFERROR(IF($C2386=L$2,$G2386*VLOOKUP($F2386,Listen!$B$5:$G$95,$J2386+1,FALSE)/VLOOKUP(L$2,Listen!$B$5:$G$95,$J2386+1,FALSE),"-")*IF($D2386="Abgabe",0,1),"")</f>
        <v/>
      </c>
      <c r="M2386" s="111" t="str">
        <f>IFERROR(IF($C2386=M$2,$G2386*VLOOKUP($F2386,Listen!$B$5:$G$95,$J2386+1,FALSE)/VLOOKUP(M$2,Listen!$B$5:$G$95,$J2386+1,FALSE),"-")*IF($D2386="Abgabe",0,1),"")</f>
        <v/>
      </c>
      <c r="N2386" s="111" t="str">
        <f>IFERROR(IF($C2386=N$2,$G2386*VLOOKUP($F2386,Listen!$B$5:$G$95,$J2386+1,FALSE)/VLOOKUP(N$2,Listen!$B$5:$G$95,$J2386+1,FALSE),"-")*IF($D2386="Abgabe",0,1),"")</f>
        <v/>
      </c>
      <c r="O2386" s="111" t="str">
        <f>IFERROR(IF($C2386=O$2,$G2386*VLOOKUP($F2386,Listen!$B$5:$G$95,$J2386+1,FALSE)/VLOOKUP(O$2,Listen!$B$5:$G$95,$J2386+1,FALSE),"-")*IF($D2386="Abgabe",0,1),"")</f>
        <v/>
      </c>
      <c r="P2386" s="111" t="str">
        <f>IFERROR(IF($C2386=P$2,$G2386*VLOOKUP($F2386,Listen!$B$5:$G$95,$J2386+1,FALSE)/VLOOKUP(P$2,Listen!$B$5:$G$95,$J2386+1,FALSE),"-")*IF($D2386="Abgabe",0,1),"")</f>
        <v/>
      </c>
      <c r="Q2386" s="111" t="str">
        <f>IFERROR(IF($C2386=Q$2,$G2386*VLOOKUP($F2386,Listen!$B$5:$G$95,$J2386+1,FALSE)/VLOOKUP(Q$2,Listen!$B$5:$G$95,$J2386+1,FALSE),"-")*IF($D2386="Abgabe",0,1),"")</f>
        <v/>
      </c>
      <c r="R2386" s="111" t="str">
        <f>IFERROR(IF($C2386=R$2,$G2386*VLOOKUP($F2386,Listen!$B$5:$G$95,$J2386+1,FALSE)/VLOOKUP(R$2,Listen!$B$5:$G$95,$J2386+1,FALSE),"-")*IF($D2386="Abgabe",0,1),"")</f>
        <v/>
      </c>
    </row>
    <row r="2387" spans="2:18">
      <c r="B2387" s="130"/>
      <c r="C2387" s="95" t="str">
        <f>IFERROR(YEAR(VLOOKUP($B2387,A_Stammdaten!$B$18:$G$218,3,FALSE)),"")</f>
        <v/>
      </c>
      <c r="D2387" s="95" t="str">
        <f>IFERROR(VLOOKUP($B2387,A_Stammdaten!$B$18:$G$218,6,FALSE),"")</f>
        <v/>
      </c>
      <c r="E2387" s="131"/>
      <c r="F2387" s="130"/>
      <c r="G2387" s="130"/>
      <c r="H2387" s="96"/>
      <c r="I2387" s="105" t="str">
        <f>IFERROR(VLOOKUP($E2387,Listen!$I$5:$K$41,2,FALSE),"")</f>
        <v/>
      </c>
      <c r="J2387" s="105" t="str">
        <f>IFERROR(VLOOKUP($E2387,Listen!$I$5:$K$41,3,FALSE),"")</f>
        <v/>
      </c>
      <c r="K2387" s="111" t="str">
        <f>IFERROR(IF($C2387=K$2,$G2387*VLOOKUP($F2387,Listen!$B$5:$G$95,$J2387+1,FALSE)/VLOOKUP(K$2,Listen!$B$5:$G$95,$J2387+1,FALSE),"-")*IF($D2387="Abgabe",0,1),"")</f>
        <v/>
      </c>
      <c r="L2387" s="111" t="str">
        <f>IFERROR(IF($C2387=L$2,$G2387*VLOOKUP($F2387,Listen!$B$5:$G$95,$J2387+1,FALSE)/VLOOKUP(L$2,Listen!$B$5:$G$95,$J2387+1,FALSE),"-")*IF($D2387="Abgabe",0,1),"")</f>
        <v/>
      </c>
      <c r="M2387" s="111" t="str">
        <f>IFERROR(IF($C2387=M$2,$G2387*VLOOKUP($F2387,Listen!$B$5:$G$95,$J2387+1,FALSE)/VLOOKUP(M$2,Listen!$B$5:$G$95,$J2387+1,FALSE),"-")*IF($D2387="Abgabe",0,1),"")</f>
        <v/>
      </c>
      <c r="N2387" s="111" t="str">
        <f>IFERROR(IF($C2387=N$2,$G2387*VLOOKUP($F2387,Listen!$B$5:$G$95,$J2387+1,FALSE)/VLOOKUP(N$2,Listen!$B$5:$G$95,$J2387+1,FALSE),"-")*IF($D2387="Abgabe",0,1),"")</f>
        <v/>
      </c>
      <c r="O2387" s="111" t="str">
        <f>IFERROR(IF($C2387=O$2,$G2387*VLOOKUP($F2387,Listen!$B$5:$G$95,$J2387+1,FALSE)/VLOOKUP(O$2,Listen!$B$5:$G$95,$J2387+1,FALSE),"-")*IF($D2387="Abgabe",0,1),"")</f>
        <v/>
      </c>
      <c r="P2387" s="111" t="str">
        <f>IFERROR(IF($C2387=P$2,$G2387*VLOOKUP($F2387,Listen!$B$5:$G$95,$J2387+1,FALSE)/VLOOKUP(P$2,Listen!$B$5:$G$95,$J2387+1,FALSE),"-")*IF($D2387="Abgabe",0,1),"")</f>
        <v/>
      </c>
      <c r="Q2387" s="111" t="str">
        <f>IFERROR(IF($C2387=Q$2,$G2387*VLOOKUP($F2387,Listen!$B$5:$G$95,$J2387+1,FALSE)/VLOOKUP(Q$2,Listen!$B$5:$G$95,$J2387+1,FALSE),"-")*IF($D2387="Abgabe",0,1),"")</f>
        <v/>
      </c>
      <c r="R2387" s="111" t="str">
        <f>IFERROR(IF($C2387=R$2,$G2387*VLOOKUP($F2387,Listen!$B$5:$G$95,$J2387+1,FALSE)/VLOOKUP(R$2,Listen!$B$5:$G$95,$J2387+1,FALSE),"-")*IF($D2387="Abgabe",0,1),"")</f>
        <v/>
      </c>
    </row>
    <row r="2388" spans="2:18">
      <c r="B2388" s="130"/>
      <c r="C2388" s="95" t="str">
        <f>IFERROR(YEAR(VLOOKUP($B2388,A_Stammdaten!$B$18:$G$218,3,FALSE)),"")</f>
        <v/>
      </c>
      <c r="D2388" s="95" t="str">
        <f>IFERROR(VLOOKUP($B2388,A_Stammdaten!$B$18:$G$218,6,FALSE),"")</f>
        <v/>
      </c>
      <c r="E2388" s="131"/>
      <c r="F2388" s="130"/>
      <c r="G2388" s="130"/>
      <c r="H2388" s="96"/>
      <c r="I2388" s="105" t="str">
        <f>IFERROR(VLOOKUP($E2388,Listen!$I$5:$K$41,2,FALSE),"")</f>
        <v/>
      </c>
      <c r="J2388" s="105" t="str">
        <f>IFERROR(VLOOKUP($E2388,Listen!$I$5:$K$41,3,FALSE),"")</f>
        <v/>
      </c>
      <c r="K2388" s="111" t="str">
        <f>IFERROR(IF($C2388=K$2,$G2388*VLOOKUP($F2388,Listen!$B$5:$G$95,$J2388+1,FALSE)/VLOOKUP(K$2,Listen!$B$5:$G$95,$J2388+1,FALSE),"-")*IF($D2388="Abgabe",0,1),"")</f>
        <v/>
      </c>
      <c r="L2388" s="111" t="str">
        <f>IFERROR(IF($C2388=L$2,$G2388*VLOOKUP($F2388,Listen!$B$5:$G$95,$J2388+1,FALSE)/VLOOKUP(L$2,Listen!$B$5:$G$95,$J2388+1,FALSE),"-")*IF($D2388="Abgabe",0,1),"")</f>
        <v/>
      </c>
      <c r="M2388" s="111" t="str">
        <f>IFERROR(IF($C2388=M$2,$G2388*VLOOKUP($F2388,Listen!$B$5:$G$95,$J2388+1,FALSE)/VLOOKUP(M$2,Listen!$B$5:$G$95,$J2388+1,FALSE),"-")*IF($D2388="Abgabe",0,1),"")</f>
        <v/>
      </c>
      <c r="N2388" s="111" t="str">
        <f>IFERROR(IF($C2388=N$2,$G2388*VLOOKUP($F2388,Listen!$B$5:$G$95,$J2388+1,FALSE)/VLOOKUP(N$2,Listen!$B$5:$G$95,$J2388+1,FALSE),"-")*IF($D2388="Abgabe",0,1),"")</f>
        <v/>
      </c>
      <c r="O2388" s="111" t="str">
        <f>IFERROR(IF($C2388=O$2,$G2388*VLOOKUP($F2388,Listen!$B$5:$G$95,$J2388+1,FALSE)/VLOOKUP(O$2,Listen!$B$5:$G$95,$J2388+1,FALSE),"-")*IF($D2388="Abgabe",0,1),"")</f>
        <v/>
      </c>
      <c r="P2388" s="111" t="str">
        <f>IFERROR(IF($C2388=P$2,$G2388*VLOOKUP($F2388,Listen!$B$5:$G$95,$J2388+1,FALSE)/VLOOKUP(P$2,Listen!$B$5:$G$95,$J2388+1,FALSE),"-")*IF($D2388="Abgabe",0,1),"")</f>
        <v/>
      </c>
      <c r="Q2388" s="111" t="str">
        <f>IFERROR(IF($C2388=Q$2,$G2388*VLOOKUP($F2388,Listen!$B$5:$G$95,$J2388+1,FALSE)/VLOOKUP(Q$2,Listen!$B$5:$G$95,$J2388+1,FALSE),"-")*IF($D2388="Abgabe",0,1),"")</f>
        <v/>
      </c>
      <c r="R2388" s="111" t="str">
        <f>IFERROR(IF($C2388=R$2,$G2388*VLOOKUP($F2388,Listen!$B$5:$G$95,$J2388+1,FALSE)/VLOOKUP(R$2,Listen!$B$5:$G$95,$J2388+1,FALSE),"-")*IF($D2388="Abgabe",0,1),"")</f>
        <v/>
      </c>
    </row>
    <row r="2389" spans="2:18">
      <c r="B2389" s="130"/>
      <c r="C2389" s="95" t="str">
        <f>IFERROR(YEAR(VLOOKUP($B2389,A_Stammdaten!$B$18:$G$218,3,FALSE)),"")</f>
        <v/>
      </c>
      <c r="D2389" s="95" t="str">
        <f>IFERROR(VLOOKUP($B2389,A_Stammdaten!$B$18:$G$218,6,FALSE),"")</f>
        <v/>
      </c>
      <c r="E2389" s="131"/>
      <c r="F2389" s="130"/>
      <c r="G2389" s="130"/>
      <c r="H2389" s="96"/>
      <c r="I2389" s="105" t="str">
        <f>IFERROR(VLOOKUP($E2389,Listen!$I$5:$K$41,2,FALSE),"")</f>
        <v/>
      </c>
      <c r="J2389" s="105" t="str">
        <f>IFERROR(VLOOKUP($E2389,Listen!$I$5:$K$41,3,FALSE),"")</f>
        <v/>
      </c>
      <c r="K2389" s="111" t="str">
        <f>IFERROR(IF($C2389=K$2,$G2389*VLOOKUP($F2389,Listen!$B$5:$G$95,$J2389+1,FALSE)/VLOOKUP(K$2,Listen!$B$5:$G$95,$J2389+1,FALSE),"-")*IF($D2389="Abgabe",0,1),"")</f>
        <v/>
      </c>
      <c r="L2389" s="111" t="str">
        <f>IFERROR(IF($C2389=L$2,$G2389*VLOOKUP($F2389,Listen!$B$5:$G$95,$J2389+1,FALSE)/VLOOKUP(L$2,Listen!$B$5:$G$95,$J2389+1,FALSE),"-")*IF($D2389="Abgabe",0,1),"")</f>
        <v/>
      </c>
      <c r="M2389" s="111" t="str">
        <f>IFERROR(IF($C2389=M$2,$G2389*VLOOKUP($F2389,Listen!$B$5:$G$95,$J2389+1,FALSE)/VLOOKUP(M$2,Listen!$B$5:$G$95,$J2389+1,FALSE),"-")*IF($D2389="Abgabe",0,1),"")</f>
        <v/>
      </c>
      <c r="N2389" s="111" t="str">
        <f>IFERROR(IF($C2389=N$2,$G2389*VLOOKUP($F2389,Listen!$B$5:$G$95,$J2389+1,FALSE)/VLOOKUP(N$2,Listen!$B$5:$G$95,$J2389+1,FALSE),"-")*IF($D2389="Abgabe",0,1),"")</f>
        <v/>
      </c>
      <c r="O2389" s="111" t="str">
        <f>IFERROR(IF($C2389=O$2,$G2389*VLOOKUP($F2389,Listen!$B$5:$G$95,$J2389+1,FALSE)/VLOOKUP(O$2,Listen!$B$5:$G$95,$J2389+1,FALSE),"-")*IF($D2389="Abgabe",0,1),"")</f>
        <v/>
      </c>
      <c r="P2389" s="111" t="str">
        <f>IFERROR(IF($C2389=P$2,$G2389*VLOOKUP($F2389,Listen!$B$5:$G$95,$J2389+1,FALSE)/VLOOKUP(P$2,Listen!$B$5:$G$95,$J2389+1,FALSE),"-")*IF($D2389="Abgabe",0,1),"")</f>
        <v/>
      </c>
      <c r="Q2389" s="111" t="str">
        <f>IFERROR(IF($C2389=Q$2,$G2389*VLOOKUP($F2389,Listen!$B$5:$G$95,$J2389+1,FALSE)/VLOOKUP(Q$2,Listen!$B$5:$G$95,$J2389+1,FALSE),"-")*IF($D2389="Abgabe",0,1),"")</f>
        <v/>
      </c>
      <c r="R2389" s="111" t="str">
        <f>IFERROR(IF($C2389=R$2,$G2389*VLOOKUP($F2389,Listen!$B$5:$G$95,$J2389+1,FALSE)/VLOOKUP(R$2,Listen!$B$5:$G$95,$J2389+1,FALSE),"-")*IF($D2389="Abgabe",0,1),"")</f>
        <v/>
      </c>
    </row>
    <row r="2390" spans="2:18">
      <c r="B2390" s="130"/>
      <c r="C2390" s="95" t="str">
        <f>IFERROR(YEAR(VLOOKUP($B2390,A_Stammdaten!$B$18:$G$218,3,FALSE)),"")</f>
        <v/>
      </c>
      <c r="D2390" s="95" t="str">
        <f>IFERROR(VLOOKUP($B2390,A_Stammdaten!$B$18:$G$218,6,FALSE),"")</f>
        <v/>
      </c>
      <c r="E2390" s="131"/>
      <c r="F2390" s="130"/>
      <c r="G2390" s="130"/>
      <c r="H2390" s="96"/>
      <c r="I2390" s="105" t="str">
        <f>IFERROR(VLOOKUP($E2390,Listen!$I$5:$K$41,2,FALSE),"")</f>
        <v/>
      </c>
      <c r="J2390" s="105" t="str">
        <f>IFERROR(VLOOKUP($E2390,Listen!$I$5:$K$41,3,FALSE),"")</f>
        <v/>
      </c>
      <c r="K2390" s="111" t="str">
        <f>IFERROR(IF($C2390=K$2,$G2390*VLOOKUP($F2390,Listen!$B$5:$G$95,$J2390+1,FALSE)/VLOOKUP(K$2,Listen!$B$5:$G$95,$J2390+1,FALSE),"-")*IF($D2390="Abgabe",0,1),"")</f>
        <v/>
      </c>
      <c r="L2390" s="111" t="str">
        <f>IFERROR(IF($C2390=L$2,$G2390*VLOOKUP($F2390,Listen!$B$5:$G$95,$J2390+1,FALSE)/VLOOKUP(L$2,Listen!$B$5:$G$95,$J2390+1,FALSE),"-")*IF($D2390="Abgabe",0,1),"")</f>
        <v/>
      </c>
      <c r="M2390" s="111" t="str">
        <f>IFERROR(IF($C2390=M$2,$G2390*VLOOKUP($F2390,Listen!$B$5:$G$95,$J2390+1,FALSE)/VLOOKUP(M$2,Listen!$B$5:$G$95,$J2390+1,FALSE),"-")*IF($D2390="Abgabe",0,1),"")</f>
        <v/>
      </c>
      <c r="N2390" s="111" t="str">
        <f>IFERROR(IF($C2390=N$2,$G2390*VLOOKUP($F2390,Listen!$B$5:$G$95,$J2390+1,FALSE)/VLOOKUP(N$2,Listen!$B$5:$G$95,$J2390+1,FALSE),"-")*IF($D2390="Abgabe",0,1),"")</f>
        <v/>
      </c>
      <c r="O2390" s="111" t="str">
        <f>IFERROR(IF($C2390=O$2,$G2390*VLOOKUP($F2390,Listen!$B$5:$G$95,$J2390+1,FALSE)/VLOOKUP(O$2,Listen!$B$5:$G$95,$J2390+1,FALSE),"-")*IF($D2390="Abgabe",0,1),"")</f>
        <v/>
      </c>
      <c r="P2390" s="111" t="str">
        <f>IFERROR(IF($C2390=P$2,$G2390*VLOOKUP($F2390,Listen!$B$5:$G$95,$J2390+1,FALSE)/VLOOKUP(P$2,Listen!$B$5:$G$95,$J2390+1,FALSE),"-")*IF($D2390="Abgabe",0,1),"")</f>
        <v/>
      </c>
      <c r="Q2390" s="111" t="str">
        <f>IFERROR(IF($C2390=Q$2,$G2390*VLOOKUP($F2390,Listen!$B$5:$G$95,$J2390+1,FALSE)/VLOOKUP(Q$2,Listen!$B$5:$G$95,$J2390+1,FALSE),"-")*IF($D2390="Abgabe",0,1),"")</f>
        <v/>
      </c>
      <c r="R2390" s="111" t="str">
        <f>IFERROR(IF($C2390=R$2,$G2390*VLOOKUP($F2390,Listen!$B$5:$G$95,$J2390+1,FALSE)/VLOOKUP(R$2,Listen!$B$5:$G$95,$J2390+1,FALSE),"-")*IF($D2390="Abgabe",0,1),"")</f>
        <v/>
      </c>
    </row>
    <row r="2391" spans="2:18">
      <c r="B2391" s="130"/>
      <c r="C2391" s="95" t="str">
        <f>IFERROR(YEAR(VLOOKUP($B2391,A_Stammdaten!$B$18:$G$218,3,FALSE)),"")</f>
        <v/>
      </c>
      <c r="D2391" s="95" t="str">
        <f>IFERROR(VLOOKUP($B2391,A_Stammdaten!$B$18:$G$218,6,FALSE),"")</f>
        <v/>
      </c>
      <c r="E2391" s="131"/>
      <c r="F2391" s="130"/>
      <c r="G2391" s="130"/>
      <c r="H2391" s="96"/>
      <c r="I2391" s="105" t="str">
        <f>IFERROR(VLOOKUP($E2391,Listen!$I$5:$K$41,2,FALSE),"")</f>
        <v/>
      </c>
      <c r="J2391" s="105" t="str">
        <f>IFERROR(VLOOKUP($E2391,Listen!$I$5:$K$41,3,FALSE),"")</f>
        <v/>
      </c>
      <c r="K2391" s="111" t="str">
        <f>IFERROR(IF($C2391=K$2,$G2391*VLOOKUP($F2391,Listen!$B$5:$G$95,$J2391+1,FALSE)/VLOOKUP(K$2,Listen!$B$5:$G$95,$J2391+1,FALSE),"-")*IF($D2391="Abgabe",0,1),"")</f>
        <v/>
      </c>
      <c r="L2391" s="111" t="str">
        <f>IFERROR(IF($C2391=L$2,$G2391*VLOOKUP($F2391,Listen!$B$5:$G$95,$J2391+1,FALSE)/VLOOKUP(L$2,Listen!$B$5:$G$95,$J2391+1,FALSE),"-")*IF($D2391="Abgabe",0,1),"")</f>
        <v/>
      </c>
      <c r="M2391" s="111" t="str">
        <f>IFERROR(IF($C2391=M$2,$G2391*VLOOKUP($F2391,Listen!$B$5:$G$95,$J2391+1,FALSE)/VLOOKUP(M$2,Listen!$B$5:$G$95,$J2391+1,FALSE),"-")*IF($D2391="Abgabe",0,1),"")</f>
        <v/>
      </c>
      <c r="N2391" s="111" t="str">
        <f>IFERROR(IF($C2391=N$2,$G2391*VLOOKUP($F2391,Listen!$B$5:$G$95,$J2391+1,FALSE)/VLOOKUP(N$2,Listen!$B$5:$G$95,$J2391+1,FALSE),"-")*IF($D2391="Abgabe",0,1),"")</f>
        <v/>
      </c>
      <c r="O2391" s="111" t="str">
        <f>IFERROR(IF($C2391=O$2,$G2391*VLOOKUP($F2391,Listen!$B$5:$G$95,$J2391+1,FALSE)/VLOOKUP(O$2,Listen!$B$5:$G$95,$J2391+1,FALSE),"-")*IF($D2391="Abgabe",0,1),"")</f>
        <v/>
      </c>
      <c r="P2391" s="111" t="str">
        <f>IFERROR(IF($C2391=P$2,$G2391*VLOOKUP($F2391,Listen!$B$5:$G$95,$J2391+1,FALSE)/VLOOKUP(P$2,Listen!$B$5:$G$95,$J2391+1,FALSE),"-")*IF($D2391="Abgabe",0,1),"")</f>
        <v/>
      </c>
      <c r="Q2391" s="111" t="str">
        <f>IFERROR(IF($C2391=Q$2,$G2391*VLOOKUP($F2391,Listen!$B$5:$G$95,$J2391+1,FALSE)/VLOOKUP(Q$2,Listen!$B$5:$G$95,$J2391+1,FALSE),"-")*IF($D2391="Abgabe",0,1),"")</f>
        <v/>
      </c>
      <c r="R2391" s="111" t="str">
        <f>IFERROR(IF($C2391=R$2,$G2391*VLOOKUP($F2391,Listen!$B$5:$G$95,$J2391+1,FALSE)/VLOOKUP(R$2,Listen!$B$5:$G$95,$J2391+1,FALSE),"-")*IF($D2391="Abgabe",0,1),"")</f>
        <v/>
      </c>
    </row>
    <row r="2392" spans="2:18">
      <c r="B2392" s="130"/>
      <c r="C2392" s="95" t="str">
        <f>IFERROR(YEAR(VLOOKUP($B2392,A_Stammdaten!$B$18:$G$218,3,FALSE)),"")</f>
        <v/>
      </c>
      <c r="D2392" s="95" t="str">
        <f>IFERROR(VLOOKUP($B2392,A_Stammdaten!$B$18:$G$218,6,FALSE),"")</f>
        <v/>
      </c>
      <c r="E2392" s="131"/>
      <c r="F2392" s="130"/>
      <c r="G2392" s="130"/>
      <c r="H2392" s="96"/>
      <c r="I2392" s="105" t="str">
        <f>IFERROR(VLOOKUP($E2392,Listen!$I$5:$K$41,2,FALSE),"")</f>
        <v/>
      </c>
      <c r="J2392" s="105" t="str">
        <f>IFERROR(VLOOKUP($E2392,Listen!$I$5:$K$41,3,FALSE),"")</f>
        <v/>
      </c>
      <c r="K2392" s="111" t="str">
        <f>IFERROR(IF($C2392=K$2,$G2392*VLOOKUP($F2392,Listen!$B$5:$G$95,$J2392+1,FALSE)/VLOOKUP(K$2,Listen!$B$5:$G$95,$J2392+1,FALSE),"-")*IF($D2392="Abgabe",0,1),"")</f>
        <v/>
      </c>
      <c r="L2392" s="111" t="str">
        <f>IFERROR(IF($C2392=L$2,$G2392*VLOOKUP($F2392,Listen!$B$5:$G$95,$J2392+1,FALSE)/VLOOKUP(L$2,Listen!$B$5:$G$95,$J2392+1,FALSE),"-")*IF($D2392="Abgabe",0,1),"")</f>
        <v/>
      </c>
      <c r="M2392" s="111" t="str">
        <f>IFERROR(IF($C2392=M$2,$G2392*VLOOKUP($F2392,Listen!$B$5:$G$95,$J2392+1,FALSE)/VLOOKUP(M$2,Listen!$B$5:$G$95,$J2392+1,FALSE),"-")*IF($D2392="Abgabe",0,1),"")</f>
        <v/>
      </c>
      <c r="N2392" s="111" t="str">
        <f>IFERROR(IF($C2392=N$2,$G2392*VLOOKUP($F2392,Listen!$B$5:$G$95,$J2392+1,FALSE)/VLOOKUP(N$2,Listen!$B$5:$G$95,$J2392+1,FALSE),"-")*IF($D2392="Abgabe",0,1),"")</f>
        <v/>
      </c>
      <c r="O2392" s="111" t="str">
        <f>IFERROR(IF($C2392=O$2,$G2392*VLOOKUP($F2392,Listen!$B$5:$G$95,$J2392+1,FALSE)/VLOOKUP(O$2,Listen!$B$5:$G$95,$J2392+1,FALSE),"-")*IF($D2392="Abgabe",0,1),"")</f>
        <v/>
      </c>
      <c r="P2392" s="111" t="str">
        <f>IFERROR(IF($C2392=P$2,$G2392*VLOOKUP($F2392,Listen!$B$5:$G$95,$J2392+1,FALSE)/VLOOKUP(P$2,Listen!$B$5:$G$95,$J2392+1,FALSE),"-")*IF($D2392="Abgabe",0,1),"")</f>
        <v/>
      </c>
      <c r="Q2392" s="111" t="str">
        <f>IFERROR(IF($C2392=Q$2,$G2392*VLOOKUP($F2392,Listen!$B$5:$G$95,$J2392+1,FALSE)/VLOOKUP(Q$2,Listen!$B$5:$G$95,$J2392+1,FALSE),"-")*IF($D2392="Abgabe",0,1),"")</f>
        <v/>
      </c>
      <c r="R2392" s="111" t="str">
        <f>IFERROR(IF($C2392=R$2,$G2392*VLOOKUP($F2392,Listen!$B$5:$G$95,$J2392+1,FALSE)/VLOOKUP(R$2,Listen!$B$5:$G$95,$J2392+1,FALSE),"-")*IF($D2392="Abgabe",0,1),"")</f>
        <v/>
      </c>
    </row>
    <row r="2393" spans="2:18">
      <c r="B2393" s="130"/>
      <c r="C2393" s="95" t="str">
        <f>IFERROR(YEAR(VLOOKUP($B2393,A_Stammdaten!$B$18:$G$218,3,FALSE)),"")</f>
        <v/>
      </c>
      <c r="D2393" s="95" t="str">
        <f>IFERROR(VLOOKUP($B2393,A_Stammdaten!$B$18:$G$218,6,FALSE),"")</f>
        <v/>
      </c>
      <c r="E2393" s="131"/>
      <c r="F2393" s="130"/>
      <c r="G2393" s="130"/>
      <c r="H2393" s="96"/>
      <c r="I2393" s="105" t="str">
        <f>IFERROR(VLOOKUP($E2393,Listen!$I$5:$K$41,2,FALSE),"")</f>
        <v/>
      </c>
      <c r="J2393" s="105" t="str">
        <f>IFERROR(VLOOKUP($E2393,Listen!$I$5:$K$41,3,FALSE),"")</f>
        <v/>
      </c>
      <c r="K2393" s="111" t="str">
        <f>IFERROR(IF($C2393=K$2,$G2393*VLOOKUP($F2393,Listen!$B$5:$G$95,$J2393+1,FALSE)/VLOOKUP(K$2,Listen!$B$5:$G$95,$J2393+1,FALSE),"-")*IF($D2393="Abgabe",0,1),"")</f>
        <v/>
      </c>
      <c r="L2393" s="111" t="str">
        <f>IFERROR(IF($C2393=L$2,$G2393*VLOOKUP($F2393,Listen!$B$5:$G$95,$J2393+1,FALSE)/VLOOKUP(L$2,Listen!$B$5:$G$95,$J2393+1,FALSE),"-")*IF($D2393="Abgabe",0,1),"")</f>
        <v/>
      </c>
      <c r="M2393" s="111" t="str">
        <f>IFERROR(IF($C2393=M$2,$G2393*VLOOKUP($F2393,Listen!$B$5:$G$95,$J2393+1,FALSE)/VLOOKUP(M$2,Listen!$B$5:$G$95,$J2393+1,FALSE),"-")*IF($D2393="Abgabe",0,1),"")</f>
        <v/>
      </c>
      <c r="N2393" s="111" t="str">
        <f>IFERROR(IF($C2393=N$2,$G2393*VLOOKUP($F2393,Listen!$B$5:$G$95,$J2393+1,FALSE)/VLOOKUP(N$2,Listen!$B$5:$G$95,$J2393+1,FALSE),"-")*IF($D2393="Abgabe",0,1),"")</f>
        <v/>
      </c>
      <c r="O2393" s="111" t="str">
        <f>IFERROR(IF($C2393=O$2,$G2393*VLOOKUP($F2393,Listen!$B$5:$G$95,$J2393+1,FALSE)/VLOOKUP(O$2,Listen!$B$5:$G$95,$J2393+1,FALSE),"-")*IF($D2393="Abgabe",0,1),"")</f>
        <v/>
      </c>
      <c r="P2393" s="111" t="str">
        <f>IFERROR(IF($C2393=P$2,$G2393*VLOOKUP($F2393,Listen!$B$5:$G$95,$J2393+1,FALSE)/VLOOKUP(P$2,Listen!$B$5:$G$95,$J2393+1,FALSE),"-")*IF($D2393="Abgabe",0,1),"")</f>
        <v/>
      </c>
      <c r="Q2393" s="111" t="str">
        <f>IFERROR(IF($C2393=Q$2,$G2393*VLOOKUP($F2393,Listen!$B$5:$G$95,$J2393+1,FALSE)/VLOOKUP(Q$2,Listen!$B$5:$G$95,$J2393+1,FALSE),"-")*IF($D2393="Abgabe",0,1),"")</f>
        <v/>
      </c>
      <c r="R2393" s="111" t="str">
        <f>IFERROR(IF($C2393=R$2,$G2393*VLOOKUP($F2393,Listen!$B$5:$G$95,$J2393+1,FALSE)/VLOOKUP(R$2,Listen!$B$5:$G$95,$J2393+1,FALSE),"-")*IF($D2393="Abgabe",0,1),"")</f>
        <v/>
      </c>
    </row>
    <row r="2394" spans="2:18">
      <c r="B2394" s="130"/>
      <c r="C2394" s="95" t="str">
        <f>IFERROR(YEAR(VLOOKUP($B2394,A_Stammdaten!$B$18:$G$218,3,FALSE)),"")</f>
        <v/>
      </c>
      <c r="D2394" s="95" t="str">
        <f>IFERROR(VLOOKUP($B2394,A_Stammdaten!$B$18:$G$218,6,FALSE),"")</f>
        <v/>
      </c>
      <c r="E2394" s="131"/>
      <c r="F2394" s="130"/>
      <c r="G2394" s="130"/>
      <c r="H2394" s="96"/>
      <c r="I2394" s="105" t="str">
        <f>IFERROR(VLOOKUP($E2394,Listen!$I$5:$K$41,2,FALSE),"")</f>
        <v/>
      </c>
      <c r="J2394" s="105" t="str">
        <f>IFERROR(VLOOKUP($E2394,Listen!$I$5:$K$41,3,FALSE),"")</f>
        <v/>
      </c>
      <c r="K2394" s="111" t="str">
        <f>IFERROR(IF($C2394=K$2,$G2394*VLOOKUP($F2394,Listen!$B$5:$G$95,$J2394+1,FALSE)/VLOOKUP(K$2,Listen!$B$5:$G$95,$J2394+1,FALSE),"-")*IF($D2394="Abgabe",0,1),"")</f>
        <v/>
      </c>
      <c r="L2394" s="111" t="str">
        <f>IFERROR(IF($C2394=L$2,$G2394*VLOOKUP($F2394,Listen!$B$5:$G$95,$J2394+1,FALSE)/VLOOKUP(L$2,Listen!$B$5:$G$95,$J2394+1,FALSE),"-")*IF($D2394="Abgabe",0,1),"")</f>
        <v/>
      </c>
      <c r="M2394" s="111" t="str">
        <f>IFERROR(IF($C2394=M$2,$G2394*VLOOKUP($F2394,Listen!$B$5:$G$95,$J2394+1,FALSE)/VLOOKUP(M$2,Listen!$B$5:$G$95,$J2394+1,FALSE),"-")*IF($D2394="Abgabe",0,1),"")</f>
        <v/>
      </c>
      <c r="N2394" s="111" t="str">
        <f>IFERROR(IF($C2394=N$2,$G2394*VLOOKUP($F2394,Listen!$B$5:$G$95,$J2394+1,FALSE)/VLOOKUP(N$2,Listen!$B$5:$G$95,$J2394+1,FALSE),"-")*IF($D2394="Abgabe",0,1),"")</f>
        <v/>
      </c>
      <c r="O2394" s="111" t="str">
        <f>IFERROR(IF($C2394=O$2,$G2394*VLOOKUP($F2394,Listen!$B$5:$G$95,$J2394+1,FALSE)/VLOOKUP(O$2,Listen!$B$5:$G$95,$J2394+1,FALSE),"-")*IF($D2394="Abgabe",0,1),"")</f>
        <v/>
      </c>
      <c r="P2394" s="111" t="str">
        <f>IFERROR(IF($C2394=P$2,$G2394*VLOOKUP($F2394,Listen!$B$5:$G$95,$J2394+1,FALSE)/VLOOKUP(P$2,Listen!$B$5:$G$95,$J2394+1,FALSE),"-")*IF($D2394="Abgabe",0,1),"")</f>
        <v/>
      </c>
      <c r="Q2394" s="111" t="str">
        <f>IFERROR(IF($C2394=Q$2,$G2394*VLOOKUP($F2394,Listen!$B$5:$G$95,$J2394+1,FALSE)/VLOOKUP(Q$2,Listen!$B$5:$G$95,$J2394+1,FALSE),"-")*IF($D2394="Abgabe",0,1),"")</f>
        <v/>
      </c>
      <c r="R2394" s="111" t="str">
        <f>IFERROR(IF($C2394=R$2,$G2394*VLOOKUP($F2394,Listen!$B$5:$G$95,$J2394+1,FALSE)/VLOOKUP(R$2,Listen!$B$5:$G$95,$J2394+1,FALSE),"-")*IF($D2394="Abgabe",0,1),"")</f>
        <v/>
      </c>
    </row>
    <row r="2395" spans="2:18">
      <c r="B2395" s="130"/>
      <c r="C2395" s="95" t="str">
        <f>IFERROR(YEAR(VLOOKUP($B2395,A_Stammdaten!$B$18:$G$218,3,FALSE)),"")</f>
        <v/>
      </c>
      <c r="D2395" s="95" t="str">
        <f>IFERROR(VLOOKUP($B2395,A_Stammdaten!$B$18:$G$218,6,FALSE),"")</f>
        <v/>
      </c>
      <c r="E2395" s="131"/>
      <c r="F2395" s="130"/>
      <c r="G2395" s="130"/>
      <c r="H2395" s="96"/>
      <c r="I2395" s="105" t="str">
        <f>IFERROR(VLOOKUP($E2395,Listen!$I$5:$K$41,2,FALSE),"")</f>
        <v/>
      </c>
      <c r="J2395" s="105" t="str">
        <f>IFERROR(VLOOKUP($E2395,Listen!$I$5:$K$41,3,FALSE),"")</f>
        <v/>
      </c>
      <c r="K2395" s="111" t="str">
        <f>IFERROR(IF($C2395=K$2,$G2395*VLOOKUP($F2395,Listen!$B$5:$G$95,$J2395+1,FALSE)/VLOOKUP(K$2,Listen!$B$5:$G$95,$J2395+1,FALSE),"-")*IF($D2395="Abgabe",0,1),"")</f>
        <v/>
      </c>
      <c r="L2395" s="111" t="str">
        <f>IFERROR(IF($C2395=L$2,$G2395*VLOOKUP($F2395,Listen!$B$5:$G$95,$J2395+1,FALSE)/VLOOKUP(L$2,Listen!$B$5:$G$95,$J2395+1,FALSE),"-")*IF($D2395="Abgabe",0,1),"")</f>
        <v/>
      </c>
      <c r="M2395" s="111" t="str">
        <f>IFERROR(IF($C2395=M$2,$G2395*VLOOKUP($F2395,Listen!$B$5:$G$95,$J2395+1,FALSE)/VLOOKUP(M$2,Listen!$B$5:$G$95,$J2395+1,FALSE),"-")*IF($D2395="Abgabe",0,1),"")</f>
        <v/>
      </c>
      <c r="N2395" s="111" t="str">
        <f>IFERROR(IF($C2395=N$2,$G2395*VLOOKUP($F2395,Listen!$B$5:$G$95,$J2395+1,FALSE)/VLOOKUP(N$2,Listen!$B$5:$G$95,$J2395+1,FALSE),"-")*IF($D2395="Abgabe",0,1),"")</f>
        <v/>
      </c>
      <c r="O2395" s="111" t="str">
        <f>IFERROR(IF($C2395=O$2,$G2395*VLOOKUP($F2395,Listen!$B$5:$G$95,$J2395+1,FALSE)/VLOOKUP(O$2,Listen!$B$5:$G$95,$J2395+1,FALSE),"-")*IF($D2395="Abgabe",0,1),"")</f>
        <v/>
      </c>
      <c r="P2395" s="111" t="str">
        <f>IFERROR(IF($C2395=P$2,$G2395*VLOOKUP($F2395,Listen!$B$5:$G$95,$J2395+1,FALSE)/VLOOKUP(P$2,Listen!$B$5:$G$95,$J2395+1,FALSE),"-")*IF($D2395="Abgabe",0,1),"")</f>
        <v/>
      </c>
      <c r="Q2395" s="111" t="str">
        <f>IFERROR(IF($C2395=Q$2,$G2395*VLOOKUP($F2395,Listen!$B$5:$G$95,$J2395+1,FALSE)/VLOOKUP(Q$2,Listen!$B$5:$G$95,$J2395+1,FALSE),"-")*IF($D2395="Abgabe",0,1),"")</f>
        <v/>
      </c>
      <c r="R2395" s="111" t="str">
        <f>IFERROR(IF($C2395=R$2,$G2395*VLOOKUP($F2395,Listen!$B$5:$G$95,$J2395+1,FALSE)/VLOOKUP(R$2,Listen!$B$5:$G$95,$J2395+1,FALSE),"-")*IF($D2395="Abgabe",0,1),"")</f>
        <v/>
      </c>
    </row>
    <row r="2396" spans="2:18">
      <c r="B2396" s="130"/>
      <c r="C2396" s="95" t="str">
        <f>IFERROR(YEAR(VLOOKUP($B2396,A_Stammdaten!$B$18:$G$218,3,FALSE)),"")</f>
        <v/>
      </c>
      <c r="D2396" s="95" t="str">
        <f>IFERROR(VLOOKUP($B2396,A_Stammdaten!$B$18:$G$218,6,FALSE),"")</f>
        <v/>
      </c>
      <c r="E2396" s="131"/>
      <c r="F2396" s="130"/>
      <c r="G2396" s="130"/>
      <c r="H2396" s="96"/>
      <c r="I2396" s="105" t="str">
        <f>IFERROR(VLOOKUP($E2396,Listen!$I$5:$K$41,2,FALSE),"")</f>
        <v/>
      </c>
      <c r="J2396" s="105" t="str">
        <f>IFERROR(VLOOKUP($E2396,Listen!$I$5:$K$41,3,FALSE),"")</f>
        <v/>
      </c>
      <c r="K2396" s="111" t="str">
        <f>IFERROR(IF($C2396=K$2,$G2396*VLOOKUP($F2396,Listen!$B$5:$G$95,$J2396+1,FALSE)/VLOOKUP(K$2,Listen!$B$5:$G$95,$J2396+1,FALSE),"-")*IF($D2396="Abgabe",0,1),"")</f>
        <v/>
      </c>
      <c r="L2396" s="111" t="str">
        <f>IFERROR(IF($C2396=L$2,$G2396*VLOOKUP($F2396,Listen!$B$5:$G$95,$J2396+1,FALSE)/VLOOKUP(L$2,Listen!$B$5:$G$95,$J2396+1,FALSE),"-")*IF($D2396="Abgabe",0,1),"")</f>
        <v/>
      </c>
      <c r="M2396" s="111" t="str">
        <f>IFERROR(IF($C2396=M$2,$G2396*VLOOKUP($F2396,Listen!$B$5:$G$95,$J2396+1,FALSE)/VLOOKUP(M$2,Listen!$B$5:$G$95,$J2396+1,FALSE),"-")*IF($D2396="Abgabe",0,1),"")</f>
        <v/>
      </c>
      <c r="N2396" s="111" t="str">
        <f>IFERROR(IF($C2396=N$2,$G2396*VLOOKUP($F2396,Listen!$B$5:$G$95,$J2396+1,FALSE)/VLOOKUP(N$2,Listen!$B$5:$G$95,$J2396+1,FALSE),"-")*IF($D2396="Abgabe",0,1),"")</f>
        <v/>
      </c>
      <c r="O2396" s="111" t="str">
        <f>IFERROR(IF($C2396=O$2,$G2396*VLOOKUP($F2396,Listen!$B$5:$G$95,$J2396+1,FALSE)/VLOOKUP(O$2,Listen!$B$5:$G$95,$J2396+1,FALSE),"-")*IF($D2396="Abgabe",0,1),"")</f>
        <v/>
      </c>
      <c r="P2396" s="111" t="str">
        <f>IFERROR(IF($C2396=P$2,$G2396*VLOOKUP($F2396,Listen!$B$5:$G$95,$J2396+1,FALSE)/VLOOKUP(P$2,Listen!$B$5:$G$95,$J2396+1,FALSE),"-")*IF($D2396="Abgabe",0,1),"")</f>
        <v/>
      </c>
      <c r="Q2396" s="111" t="str">
        <f>IFERROR(IF($C2396=Q$2,$G2396*VLOOKUP($F2396,Listen!$B$5:$G$95,$J2396+1,FALSE)/VLOOKUP(Q$2,Listen!$B$5:$G$95,$J2396+1,FALSE),"-")*IF($D2396="Abgabe",0,1),"")</f>
        <v/>
      </c>
      <c r="R2396" s="111" t="str">
        <f>IFERROR(IF($C2396=R$2,$G2396*VLOOKUP($F2396,Listen!$B$5:$G$95,$J2396+1,FALSE)/VLOOKUP(R$2,Listen!$B$5:$G$95,$J2396+1,FALSE),"-")*IF($D2396="Abgabe",0,1),"")</f>
        <v/>
      </c>
    </row>
    <row r="2397" spans="2:18">
      <c r="B2397" s="130"/>
      <c r="C2397" s="95" t="str">
        <f>IFERROR(YEAR(VLOOKUP($B2397,A_Stammdaten!$B$18:$G$218,3,FALSE)),"")</f>
        <v/>
      </c>
      <c r="D2397" s="95" t="str">
        <f>IFERROR(VLOOKUP($B2397,A_Stammdaten!$B$18:$G$218,6,FALSE),"")</f>
        <v/>
      </c>
      <c r="E2397" s="131"/>
      <c r="F2397" s="130"/>
      <c r="G2397" s="130"/>
      <c r="H2397" s="96"/>
      <c r="I2397" s="105" t="str">
        <f>IFERROR(VLOOKUP($E2397,Listen!$I$5:$K$41,2,FALSE),"")</f>
        <v/>
      </c>
      <c r="J2397" s="105" t="str">
        <f>IFERROR(VLOOKUP($E2397,Listen!$I$5:$K$41,3,FALSE),"")</f>
        <v/>
      </c>
      <c r="K2397" s="111" t="str">
        <f>IFERROR(IF($C2397=K$2,$G2397*VLOOKUP($F2397,Listen!$B$5:$G$95,$J2397+1,FALSE)/VLOOKUP(K$2,Listen!$B$5:$G$95,$J2397+1,FALSE),"-")*IF($D2397="Abgabe",0,1),"")</f>
        <v/>
      </c>
      <c r="L2397" s="111" t="str">
        <f>IFERROR(IF($C2397=L$2,$G2397*VLOOKUP($F2397,Listen!$B$5:$G$95,$J2397+1,FALSE)/VLOOKUP(L$2,Listen!$B$5:$G$95,$J2397+1,FALSE),"-")*IF($D2397="Abgabe",0,1),"")</f>
        <v/>
      </c>
      <c r="M2397" s="111" t="str">
        <f>IFERROR(IF($C2397=M$2,$G2397*VLOOKUP($F2397,Listen!$B$5:$G$95,$J2397+1,FALSE)/VLOOKUP(M$2,Listen!$B$5:$G$95,$J2397+1,FALSE),"-")*IF($D2397="Abgabe",0,1),"")</f>
        <v/>
      </c>
      <c r="N2397" s="111" t="str">
        <f>IFERROR(IF($C2397=N$2,$G2397*VLOOKUP($F2397,Listen!$B$5:$G$95,$J2397+1,FALSE)/VLOOKUP(N$2,Listen!$B$5:$G$95,$J2397+1,FALSE),"-")*IF($D2397="Abgabe",0,1),"")</f>
        <v/>
      </c>
      <c r="O2397" s="111" t="str">
        <f>IFERROR(IF($C2397=O$2,$G2397*VLOOKUP($F2397,Listen!$B$5:$G$95,$J2397+1,FALSE)/VLOOKUP(O$2,Listen!$B$5:$G$95,$J2397+1,FALSE),"-")*IF($D2397="Abgabe",0,1),"")</f>
        <v/>
      </c>
      <c r="P2397" s="111" t="str">
        <f>IFERROR(IF($C2397=P$2,$G2397*VLOOKUP($F2397,Listen!$B$5:$G$95,$J2397+1,FALSE)/VLOOKUP(P$2,Listen!$B$5:$G$95,$J2397+1,FALSE),"-")*IF($D2397="Abgabe",0,1),"")</f>
        <v/>
      </c>
      <c r="Q2397" s="111" t="str">
        <f>IFERROR(IF($C2397=Q$2,$G2397*VLOOKUP($F2397,Listen!$B$5:$G$95,$J2397+1,FALSE)/VLOOKUP(Q$2,Listen!$B$5:$G$95,$J2397+1,FALSE),"-")*IF($D2397="Abgabe",0,1),"")</f>
        <v/>
      </c>
      <c r="R2397" s="111" t="str">
        <f>IFERROR(IF($C2397=R$2,$G2397*VLOOKUP($F2397,Listen!$B$5:$G$95,$J2397+1,FALSE)/VLOOKUP(R$2,Listen!$B$5:$G$95,$J2397+1,FALSE),"-")*IF($D2397="Abgabe",0,1),"")</f>
        <v/>
      </c>
    </row>
    <row r="2398" spans="2:18">
      <c r="B2398" s="130"/>
      <c r="C2398" s="95" t="str">
        <f>IFERROR(YEAR(VLOOKUP($B2398,A_Stammdaten!$B$18:$G$218,3,FALSE)),"")</f>
        <v/>
      </c>
      <c r="D2398" s="95" t="str">
        <f>IFERROR(VLOOKUP($B2398,A_Stammdaten!$B$18:$G$218,6,FALSE),"")</f>
        <v/>
      </c>
      <c r="E2398" s="131"/>
      <c r="F2398" s="130"/>
      <c r="G2398" s="130"/>
      <c r="H2398" s="96"/>
      <c r="I2398" s="105" t="str">
        <f>IFERROR(VLOOKUP($E2398,Listen!$I$5:$K$41,2,FALSE),"")</f>
        <v/>
      </c>
      <c r="J2398" s="105" t="str">
        <f>IFERROR(VLOOKUP($E2398,Listen!$I$5:$K$41,3,FALSE),"")</f>
        <v/>
      </c>
      <c r="K2398" s="111" t="str">
        <f>IFERROR(IF($C2398=K$2,$G2398*VLOOKUP($F2398,Listen!$B$5:$G$95,$J2398+1,FALSE)/VLOOKUP(K$2,Listen!$B$5:$G$95,$J2398+1,FALSE),"-")*IF($D2398="Abgabe",0,1),"")</f>
        <v/>
      </c>
      <c r="L2398" s="111" t="str">
        <f>IFERROR(IF($C2398=L$2,$G2398*VLOOKUP($F2398,Listen!$B$5:$G$95,$J2398+1,FALSE)/VLOOKUP(L$2,Listen!$B$5:$G$95,$J2398+1,FALSE),"-")*IF($D2398="Abgabe",0,1),"")</f>
        <v/>
      </c>
      <c r="M2398" s="111" t="str">
        <f>IFERROR(IF($C2398=M$2,$G2398*VLOOKUP($F2398,Listen!$B$5:$G$95,$J2398+1,FALSE)/VLOOKUP(M$2,Listen!$B$5:$G$95,$J2398+1,FALSE),"-")*IF($D2398="Abgabe",0,1),"")</f>
        <v/>
      </c>
      <c r="N2398" s="111" t="str">
        <f>IFERROR(IF($C2398=N$2,$G2398*VLOOKUP($F2398,Listen!$B$5:$G$95,$J2398+1,FALSE)/VLOOKUP(N$2,Listen!$B$5:$G$95,$J2398+1,FALSE),"-")*IF($D2398="Abgabe",0,1),"")</f>
        <v/>
      </c>
      <c r="O2398" s="111" t="str">
        <f>IFERROR(IF($C2398=O$2,$G2398*VLOOKUP($F2398,Listen!$B$5:$G$95,$J2398+1,FALSE)/VLOOKUP(O$2,Listen!$B$5:$G$95,$J2398+1,FALSE),"-")*IF($D2398="Abgabe",0,1),"")</f>
        <v/>
      </c>
      <c r="P2398" s="111" t="str">
        <f>IFERROR(IF($C2398=P$2,$G2398*VLOOKUP($F2398,Listen!$B$5:$G$95,$J2398+1,FALSE)/VLOOKUP(P$2,Listen!$B$5:$G$95,$J2398+1,FALSE),"-")*IF($D2398="Abgabe",0,1),"")</f>
        <v/>
      </c>
      <c r="Q2398" s="111" t="str">
        <f>IFERROR(IF($C2398=Q$2,$G2398*VLOOKUP($F2398,Listen!$B$5:$G$95,$J2398+1,FALSE)/VLOOKUP(Q$2,Listen!$B$5:$G$95,$J2398+1,FALSE),"-")*IF($D2398="Abgabe",0,1),"")</f>
        <v/>
      </c>
      <c r="R2398" s="111" t="str">
        <f>IFERROR(IF($C2398=R$2,$G2398*VLOOKUP($F2398,Listen!$B$5:$G$95,$J2398+1,FALSE)/VLOOKUP(R$2,Listen!$B$5:$G$95,$J2398+1,FALSE),"-")*IF($D2398="Abgabe",0,1),"")</f>
        <v/>
      </c>
    </row>
    <row r="2399" spans="2:18">
      <c r="B2399" s="130"/>
      <c r="C2399" s="95" t="str">
        <f>IFERROR(YEAR(VLOOKUP($B2399,A_Stammdaten!$B$18:$G$218,3,FALSE)),"")</f>
        <v/>
      </c>
      <c r="D2399" s="95" t="str">
        <f>IFERROR(VLOOKUP($B2399,A_Stammdaten!$B$18:$G$218,6,FALSE),"")</f>
        <v/>
      </c>
      <c r="E2399" s="131"/>
      <c r="F2399" s="130"/>
      <c r="G2399" s="130"/>
      <c r="H2399" s="96"/>
      <c r="I2399" s="105" t="str">
        <f>IFERROR(VLOOKUP($E2399,Listen!$I$5:$K$41,2,FALSE),"")</f>
        <v/>
      </c>
      <c r="J2399" s="105" t="str">
        <f>IFERROR(VLOOKUP($E2399,Listen!$I$5:$K$41,3,FALSE),"")</f>
        <v/>
      </c>
      <c r="K2399" s="111" t="str">
        <f>IFERROR(IF($C2399=K$2,$G2399*VLOOKUP($F2399,Listen!$B$5:$G$95,$J2399+1,FALSE)/VLOOKUP(K$2,Listen!$B$5:$G$95,$J2399+1,FALSE),"-")*IF($D2399="Abgabe",0,1),"")</f>
        <v/>
      </c>
      <c r="L2399" s="111" t="str">
        <f>IFERROR(IF($C2399=L$2,$G2399*VLOOKUP($F2399,Listen!$B$5:$G$95,$J2399+1,FALSE)/VLOOKUP(L$2,Listen!$B$5:$G$95,$J2399+1,FALSE),"-")*IF($D2399="Abgabe",0,1),"")</f>
        <v/>
      </c>
      <c r="M2399" s="111" t="str">
        <f>IFERROR(IF($C2399=M$2,$G2399*VLOOKUP($F2399,Listen!$B$5:$G$95,$J2399+1,FALSE)/VLOOKUP(M$2,Listen!$B$5:$G$95,$J2399+1,FALSE),"-")*IF($D2399="Abgabe",0,1),"")</f>
        <v/>
      </c>
      <c r="N2399" s="111" t="str">
        <f>IFERROR(IF($C2399=N$2,$G2399*VLOOKUP($F2399,Listen!$B$5:$G$95,$J2399+1,FALSE)/VLOOKUP(N$2,Listen!$B$5:$G$95,$J2399+1,FALSE),"-")*IF($D2399="Abgabe",0,1),"")</f>
        <v/>
      </c>
      <c r="O2399" s="111" t="str">
        <f>IFERROR(IF($C2399=O$2,$G2399*VLOOKUP($F2399,Listen!$B$5:$G$95,$J2399+1,FALSE)/VLOOKUP(O$2,Listen!$B$5:$G$95,$J2399+1,FALSE),"-")*IF($D2399="Abgabe",0,1),"")</f>
        <v/>
      </c>
      <c r="P2399" s="111" t="str">
        <f>IFERROR(IF($C2399=P$2,$G2399*VLOOKUP($F2399,Listen!$B$5:$G$95,$J2399+1,FALSE)/VLOOKUP(P$2,Listen!$B$5:$G$95,$J2399+1,FALSE),"-")*IF($D2399="Abgabe",0,1),"")</f>
        <v/>
      </c>
      <c r="Q2399" s="111" t="str">
        <f>IFERROR(IF($C2399=Q$2,$G2399*VLOOKUP($F2399,Listen!$B$5:$G$95,$J2399+1,FALSE)/VLOOKUP(Q$2,Listen!$B$5:$G$95,$J2399+1,FALSE),"-")*IF($D2399="Abgabe",0,1),"")</f>
        <v/>
      </c>
      <c r="R2399" s="111" t="str">
        <f>IFERROR(IF($C2399=R$2,$G2399*VLOOKUP($F2399,Listen!$B$5:$G$95,$J2399+1,FALSE)/VLOOKUP(R$2,Listen!$B$5:$G$95,$J2399+1,FALSE),"-")*IF($D2399="Abgabe",0,1),"")</f>
        <v/>
      </c>
    </row>
    <row r="2400" spans="2:18">
      <c r="B2400" s="130"/>
      <c r="C2400" s="95" t="str">
        <f>IFERROR(YEAR(VLOOKUP($B2400,A_Stammdaten!$B$18:$G$218,3,FALSE)),"")</f>
        <v/>
      </c>
      <c r="D2400" s="95" t="str">
        <f>IFERROR(VLOOKUP($B2400,A_Stammdaten!$B$18:$G$218,6,FALSE),"")</f>
        <v/>
      </c>
      <c r="E2400" s="131"/>
      <c r="F2400" s="130"/>
      <c r="G2400" s="130"/>
      <c r="H2400" s="96"/>
      <c r="I2400" s="105" t="str">
        <f>IFERROR(VLOOKUP($E2400,Listen!$I$5:$K$41,2,FALSE),"")</f>
        <v/>
      </c>
      <c r="J2400" s="105" t="str">
        <f>IFERROR(VLOOKUP($E2400,Listen!$I$5:$K$41,3,FALSE),"")</f>
        <v/>
      </c>
      <c r="K2400" s="111" t="str">
        <f>IFERROR(IF($C2400=K$2,$G2400*VLOOKUP($F2400,Listen!$B$5:$G$95,$J2400+1,FALSE)/VLOOKUP(K$2,Listen!$B$5:$G$95,$J2400+1,FALSE),"-")*IF($D2400="Abgabe",0,1),"")</f>
        <v/>
      </c>
      <c r="L2400" s="111" t="str">
        <f>IFERROR(IF($C2400=L$2,$G2400*VLOOKUP($F2400,Listen!$B$5:$G$95,$J2400+1,FALSE)/VLOOKUP(L$2,Listen!$B$5:$G$95,$J2400+1,FALSE),"-")*IF($D2400="Abgabe",0,1),"")</f>
        <v/>
      </c>
      <c r="M2400" s="111" t="str">
        <f>IFERROR(IF($C2400=M$2,$G2400*VLOOKUP($F2400,Listen!$B$5:$G$95,$J2400+1,FALSE)/VLOOKUP(M$2,Listen!$B$5:$G$95,$J2400+1,FALSE),"-")*IF($D2400="Abgabe",0,1),"")</f>
        <v/>
      </c>
      <c r="N2400" s="111" t="str">
        <f>IFERROR(IF($C2400=N$2,$G2400*VLOOKUP($F2400,Listen!$B$5:$G$95,$J2400+1,FALSE)/VLOOKUP(N$2,Listen!$B$5:$G$95,$J2400+1,FALSE),"-")*IF($D2400="Abgabe",0,1),"")</f>
        <v/>
      </c>
      <c r="O2400" s="111" t="str">
        <f>IFERROR(IF($C2400=O$2,$G2400*VLOOKUP($F2400,Listen!$B$5:$G$95,$J2400+1,FALSE)/VLOOKUP(O$2,Listen!$B$5:$G$95,$J2400+1,FALSE),"-")*IF($D2400="Abgabe",0,1),"")</f>
        <v/>
      </c>
      <c r="P2400" s="111" t="str">
        <f>IFERROR(IF($C2400=P$2,$G2400*VLOOKUP($F2400,Listen!$B$5:$G$95,$J2400+1,FALSE)/VLOOKUP(P$2,Listen!$B$5:$G$95,$J2400+1,FALSE),"-")*IF($D2400="Abgabe",0,1),"")</f>
        <v/>
      </c>
      <c r="Q2400" s="111" t="str">
        <f>IFERROR(IF($C2400=Q$2,$G2400*VLOOKUP($F2400,Listen!$B$5:$G$95,$J2400+1,FALSE)/VLOOKUP(Q$2,Listen!$B$5:$G$95,$J2400+1,FALSE),"-")*IF($D2400="Abgabe",0,1),"")</f>
        <v/>
      </c>
      <c r="R2400" s="111" t="str">
        <f>IFERROR(IF($C2400=R$2,$G2400*VLOOKUP($F2400,Listen!$B$5:$G$95,$J2400+1,FALSE)/VLOOKUP(R$2,Listen!$B$5:$G$95,$J2400+1,FALSE),"-")*IF($D2400="Abgabe",0,1),"")</f>
        <v/>
      </c>
    </row>
    <row r="2401" spans="2:18">
      <c r="B2401" s="130"/>
      <c r="C2401" s="95" t="str">
        <f>IFERROR(YEAR(VLOOKUP($B2401,A_Stammdaten!$B$18:$G$218,3,FALSE)),"")</f>
        <v/>
      </c>
      <c r="D2401" s="95" t="str">
        <f>IFERROR(VLOOKUP($B2401,A_Stammdaten!$B$18:$G$218,6,FALSE),"")</f>
        <v/>
      </c>
      <c r="E2401" s="131"/>
      <c r="F2401" s="130"/>
      <c r="G2401" s="130"/>
      <c r="H2401" s="96"/>
      <c r="I2401" s="105" t="str">
        <f>IFERROR(VLOOKUP($E2401,Listen!$I$5:$K$41,2,FALSE),"")</f>
        <v/>
      </c>
      <c r="J2401" s="105" t="str">
        <f>IFERROR(VLOOKUP($E2401,Listen!$I$5:$K$41,3,FALSE),"")</f>
        <v/>
      </c>
      <c r="K2401" s="111" t="str">
        <f>IFERROR(IF($C2401=K$2,$G2401*VLOOKUP($F2401,Listen!$B$5:$G$95,$J2401+1,FALSE)/VLOOKUP(K$2,Listen!$B$5:$G$95,$J2401+1,FALSE),"-")*IF($D2401="Abgabe",0,1),"")</f>
        <v/>
      </c>
      <c r="L2401" s="111" t="str">
        <f>IFERROR(IF($C2401=L$2,$G2401*VLOOKUP($F2401,Listen!$B$5:$G$95,$J2401+1,FALSE)/VLOOKUP(L$2,Listen!$B$5:$G$95,$J2401+1,FALSE),"-")*IF($D2401="Abgabe",0,1),"")</f>
        <v/>
      </c>
      <c r="M2401" s="111" t="str">
        <f>IFERROR(IF($C2401=M$2,$G2401*VLOOKUP($F2401,Listen!$B$5:$G$95,$J2401+1,FALSE)/VLOOKUP(M$2,Listen!$B$5:$G$95,$J2401+1,FALSE),"-")*IF($D2401="Abgabe",0,1),"")</f>
        <v/>
      </c>
      <c r="N2401" s="111" t="str">
        <f>IFERROR(IF($C2401=N$2,$G2401*VLOOKUP($F2401,Listen!$B$5:$G$95,$J2401+1,FALSE)/VLOOKUP(N$2,Listen!$B$5:$G$95,$J2401+1,FALSE),"-")*IF($D2401="Abgabe",0,1),"")</f>
        <v/>
      </c>
      <c r="O2401" s="111" t="str">
        <f>IFERROR(IF($C2401=O$2,$G2401*VLOOKUP($F2401,Listen!$B$5:$G$95,$J2401+1,FALSE)/VLOOKUP(O$2,Listen!$B$5:$G$95,$J2401+1,FALSE),"-")*IF($D2401="Abgabe",0,1),"")</f>
        <v/>
      </c>
      <c r="P2401" s="111" t="str">
        <f>IFERROR(IF($C2401=P$2,$G2401*VLOOKUP($F2401,Listen!$B$5:$G$95,$J2401+1,FALSE)/VLOOKUP(P$2,Listen!$B$5:$G$95,$J2401+1,FALSE),"-")*IF($D2401="Abgabe",0,1),"")</f>
        <v/>
      </c>
      <c r="Q2401" s="111" t="str">
        <f>IFERROR(IF($C2401=Q$2,$G2401*VLOOKUP($F2401,Listen!$B$5:$G$95,$J2401+1,FALSE)/VLOOKUP(Q$2,Listen!$B$5:$G$95,$J2401+1,FALSE),"-")*IF($D2401="Abgabe",0,1),"")</f>
        <v/>
      </c>
      <c r="R2401" s="111" t="str">
        <f>IFERROR(IF($C2401=R$2,$G2401*VLOOKUP($F2401,Listen!$B$5:$G$95,$J2401+1,FALSE)/VLOOKUP(R$2,Listen!$B$5:$G$95,$J2401+1,FALSE),"-")*IF($D2401="Abgabe",0,1),"")</f>
        <v/>
      </c>
    </row>
    <row r="2402" spans="2:18">
      <c r="B2402" s="130"/>
      <c r="C2402" s="95" t="str">
        <f>IFERROR(YEAR(VLOOKUP($B2402,A_Stammdaten!$B$18:$G$218,3,FALSE)),"")</f>
        <v/>
      </c>
      <c r="D2402" s="95" t="str">
        <f>IFERROR(VLOOKUP($B2402,A_Stammdaten!$B$18:$G$218,6,FALSE),"")</f>
        <v/>
      </c>
      <c r="E2402" s="131"/>
      <c r="F2402" s="130"/>
      <c r="G2402" s="130"/>
      <c r="H2402" s="96"/>
      <c r="I2402" s="105" t="str">
        <f>IFERROR(VLOOKUP($E2402,Listen!$I$5:$K$41,2,FALSE),"")</f>
        <v/>
      </c>
      <c r="J2402" s="105" t="str">
        <f>IFERROR(VLOOKUP($E2402,Listen!$I$5:$K$41,3,FALSE),"")</f>
        <v/>
      </c>
      <c r="K2402" s="111" t="str">
        <f>IFERROR(IF($C2402=K$2,$G2402*VLOOKUP($F2402,Listen!$B$5:$G$95,$J2402+1,FALSE)/VLOOKUP(K$2,Listen!$B$5:$G$95,$J2402+1,FALSE),"-")*IF($D2402="Abgabe",0,1),"")</f>
        <v/>
      </c>
      <c r="L2402" s="111" t="str">
        <f>IFERROR(IF($C2402=L$2,$G2402*VLOOKUP($F2402,Listen!$B$5:$G$95,$J2402+1,FALSE)/VLOOKUP(L$2,Listen!$B$5:$G$95,$J2402+1,FALSE),"-")*IF($D2402="Abgabe",0,1),"")</f>
        <v/>
      </c>
      <c r="M2402" s="111" t="str">
        <f>IFERROR(IF($C2402=M$2,$G2402*VLOOKUP($F2402,Listen!$B$5:$G$95,$J2402+1,FALSE)/VLOOKUP(M$2,Listen!$B$5:$G$95,$J2402+1,FALSE),"-")*IF($D2402="Abgabe",0,1),"")</f>
        <v/>
      </c>
      <c r="N2402" s="111" t="str">
        <f>IFERROR(IF($C2402=N$2,$G2402*VLOOKUP($F2402,Listen!$B$5:$G$95,$J2402+1,FALSE)/VLOOKUP(N$2,Listen!$B$5:$G$95,$J2402+1,FALSE),"-")*IF($D2402="Abgabe",0,1),"")</f>
        <v/>
      </c>
      <c r="O2402" s="111" t="str">
        <f>IFERROR(IF($C2402=O$2,$G2402*VLOOKUP($F2402,Listen!$B$5:$G$95,$J2402+1,FALSE)/VLOOKUP(O$2,Listen!$B$5:$G$95,$J2402+1,FALSE),"-")*IF($D2402="Abgabe",0,1),"")</f>
        <v/>
      </c>
      <c r="P2402" s="111" t="str">
        <f>IFERROR(IF($C2402=P$2,$G2402*VLOOKUP($F2402,Listen!$B$5:$G$95,$J2402+1,FALSE)/VLOOKUP(P$2,Listen!$B$5:$G$95,$J2402+1,FALSE),"-")*IF($D2402="Abgabe",0,1),"")</f>
        <v/>
      </c>
      <c r="Q2402" s="111" t="str">
        <f>IFERROR(IF($C2402=Q$2,$G2402*VLOOKUP($F2402,Listen!$B$5:$G$95,$J2402+1,FALSE)/VLOOKUP(Q$2,Listen!$B$5:$G$95,$J2402+1,FALSE),"-")*IF($D2402="Abgabe",0,1),"")</f>
        <v/>
      </c>
      <c r="R2402" s="111" t="str">
        <f>IFERROR(IF($C2402=R$2,$G2402*VLOOKUP($F2402,Listen!$B$5:$G$95,$J2402+1,FALSE)/VLOOKUP(R$2,Listen!$B$5:$G$95,$J2402+1,FALSE),"-")*IF($D2402="Abgabe",0,1),"")</f>
        <v/>
      </c>
    </row>
    <row r="2403" spans="2:18">
      <c r="B2403" s="130"/>
      <c r="C2403" s="95" t="str">
        <f>IFERROR(YEAR(VLOOKUP($B2403,A_Stammdaten!$B$18:$G$218,3,FALSE)),"")</f>
        <v/>
      </c>
      <c r="D2403" s="95" t="str">
        <f>IFERROR(VLOOKUP($B2403,A_Stammdaten!$B$18:$G$218,6,FALSE),"")</f>
        <v/>
      </c>
      <c r="E2403" s="131"/>
      <c r="F2403" s="130"/>
      <c r="G2403" s="130"/>
      <c r="H2403" s="96"/>
      <c r="I2403" s="105" t="str">
        <f>IFERROR(VLOOKUP($E2403,Listen!$I$5:$K$41,2,FALSE),"")</f>
        <v/>
      </c>
      <c r="J2403" s="105" t="str">
        <f>IFERROR(VLOOKUP($E2403,Listen!$I$5:$K$41,3,FALSE),"")</f>
        <v/>
      </c>
      <c r="K2403" s="111" t="str">
        <f>IFERROR(IF($C2403=K$2,$G2403*VLOOKUP($F2403,Listen!$B$5:$G$95,$J2403+1,FALSE)/VLOOKUP(K$2,Listen!$B$5:$G$95,$J2403+1,FALSE),"-")*IF($D2403="Abgabe",0,1),"")</f>
        <v/>
      </c>
      <c r="L2403" s="111" t="str">
        <f>IFERROR(IF($C2403=L$2,$G2403*VLOOKUP($F2403,Listen!$B$5:$G$95,$J2403+1,FALSE)/VLOOKUP(L$2,Listen!$B$5:$G$95,$J2403+1,FALSE),"-")*IF($D2403="Abgabe",0,1),"")</f>
        <v/>
      </c>
      <c r="M2403" s="111" t="str">
        <f>IFERROR(IF($C2403=M$2,$G2403*VLOOKUP($F2403,Listen!$B$5:$G$95,$J2403+1,FALSE)/VLOOKUP(M$2,Listen!$B$5:$G$95,$J2403+1,FALSE),"-")*IF($D2403="Abgabe",0,1),"")</f>
        <v/>
      </c>
      <c r="N2403" s="111" t="str">
        <f>IFERROR(IF($C2403=N$2,$G2403*VLOOKUP($F2403,Listen!$B$5:$G$95,$J2403+1,FALSE)/VLOOKUP(N$2,Listen!$B$5:$G$95,$J2403+1,FALSE),"-")*IF($D2403="Abgabe",0,1),"")</f>
        <v/>
      </c>
      <c r="O2403" s="111" t="str">
        <f>IFERROR(IF($C2403=O$2,$G2403*VLOOKUP($F2403,Listen!$B$5:$G$95,$J2403+1,FALSE)/VLOOKUP(O$2,Listen!$B$5:$G$95,$J2403+1,FALSE),"-")*IF($D2403="Abgabe",0,1),"")</f>
        <v/>
      </c>
      <c r="P2403" s="111" t="str">
        <f>IFERROR(IF($C2403=P$2,$G2403*VLOOKUP($F2403,Listen!$B$5:$G$95,$J2403+1,FALSE)/VLOOKUP(P$2,Listen!$B$5:$G$95,$J2403+1,FALSE),"-")*IF($D2403="Abgabe",0,1),"")</f>
        <v/>
      </c>
      <c r="Q2403" s="111" t="str">
        <f>IFERROR(IF($C2403=Q$2,$G2403*VLOOKUP($F2403,Listen!$B$5:$G$95,$J2403+1,FALSE)/VLOOKUP(Q$2,Listen!$B$5:$G$95,$J2403+1,FALSE),"-")*IF($D2403="Abgabe",0,1),"")</f>
        <v/>
      </c>
      <c r="R2403" s="111" t="str">
        <f>IFERROR(IF($C2403=R$2,$G2403*VLOOKUP($F2403,Listen!$B$5:$G$95,$J2403+1,FALSE)/VLOOKUP(R$2,Listen!$B$5:$G$95,$J2403+1,FALSE),"-")*IF($D2403="Abgabe",0,1),"")</f>
        <v/>
      </c>
    </row>
    <row r="2404" spans="2:18">
      <c r="B2404" s="130"/>
      <c r="C2404" s="95" t="str">
        <f>IFERROR(YEAR(VLOOKUP($B2404,A_Stammdaten!$B$18:$G$218,3,FALSE)),"")</f>
        <v/>
      </c>
      <c r="D2404" s="95" t="str">
        <f>IFERROR(VLOOKUP($B2404,A_Stammdaten!$B$18:$G$218,6,FALSE),"")</f>
        <v/>
      </c>
      <c r="E2404" s="131"/>
      <c r="F2404" s="130"/>
      <c r="G2404" s="130"/>
      <c r="H2404" s="96"/>
      <c r="I2404" s="105" t="str">
        <f>IFERROR(VLOOKUP($E2404,Listen!$I$5:$K$41,2,FALSE),"")</f>
        <v/>
      </c>
      <c r="J2404" s="105" t="str">
        <f>IFERROR(VLOOKUP($E2404,Listen!$I$5:$K$41,3,FALSE),"")</f>
        <v/>
      </c>
      <c r="K2404" s="111" t="str">
        <f>IFERROR(IF($C2404=K$2,$G2404*VLOOKUP($F2404,Listen!$B$5:$G$95,$J2404+1,FALSE)/VLOOKUP(K$2,Listen!$B$5:$G$95,$J2404+1,FALSE),"-")*IF($D2404="Abgabe",0,1),"")</f>
        <v/>
      </c>
      <c r="L2404" s="111" t="str">
        <f>IFERROR(IF($C2404=L$2,$G2404*VLOOKUP($F2404,Listen!$B$5:$G$95,$J2404+1,FALSE)/VLOOKUP(L$2,Listen!$B$5:$G$95,$J2404+1,FALSE),"-")*IF($D2404="Abgabe",0,1),"")</f>
        <v/>
      </c>
      <c r="M2404" s="111" t="str">
        <f>IFERROR(IF($C2404=M$2,$G2404*VLOOKUP($F2404,Listen!$B$5:$G$95,$J2404+1,FALSE)/VLOOKUP(M$2,Listen!$B$5:$G$95,$J2404+1,FALSE),"-")*IF($D2404="Abgabe",0,1),"")</f>
        <v/>
      </c>
      <c r="N2404" s="111" t="str">
        <f>IFERROR(IF($C2404=N$2,$G2404*VLOOKUP($F2404,Listen!$B$5:$G$95,$J2404+1,FALSE)/VLOOKUP(N$2,Listen!$B$5:$G$95,$J2404+1,FALSE),"-")*IF($D2404="Abgabe",0,1),"")</f>
        <v/>
      </c>
      <c r="O2404" s="111" t="str">
        <f>IFERROR(IF($C2404=O$2,$G2404*VLOOKUP($F2404,Listen!$B$5:$G$95,$J2404+1,FALSE)/VLOOKUP(O$2,Listen!$B$5:$G$95,$J2404+1,FALSE),"-")*IF($D2404="Abgabe",0,1),"")</f>
        <v/>
      </c>
      <c r="P2404" s="111" t="str">
        <f>IFERROR(IF($C2404=P$2,$G2404*VLOOKUP($F2404,Listen!$B$5:$G$95,$J2404+1,FALSE)/VLOOKUP(P$2,Listen!$B$5:$G$95,$J2404+1,FALSE),"-")*IF($D2404="Abgabe",0,1),"")</f>
        <v/>
      </c>
      <c r="Q2404" s="111" t="str">
        <f>IFERROR(IF($C2404=Q$2,$G2404*VLOOKUP($F2404,Listen!$B$5:$G$95,$J2404+1,FALSE)/VLOOKUP(Q$2,Listen!$B$5:$G$95,$J2404+1,FALSE),"-")*IF($D2404="Abgabe",0,1),"")</f>
        <v/>
      </c>
      <c r="R2404" s="111" t="str">
        <f>IFERROR(IF($C2404=R$2,$G2404*VLOOKUP($F2404,Listen!$B$5:$G$95,$J2404+1,FALSE)/VLOOKUP(R$2,Listen!$B$5:$G$95,$J2404+1,FALSE),"-")*IF($D2404="Abgabe",0,1),"")</f>
        <v/>
      </c>
    </row>
    <row r="2405" spans="2:18">
      <c r="B2405" s="130"/>
      <c r="C2405" s="95" t="str">
        <f>IFERROR(YEAR(VLOOKUP($B2405,A_Stammdaten!$B$18:$G$218,3,FALSE)),"")</f>
        <v/>
      </c>
      <c r="D2405" s="95" t="str">
        <f>IFERROR(VLOOKUP($B2405,A_Stammdaten!$B$18:$G$218,6,FALSE),"")</f>
        <v/>
      </c>
      <c r="E2405" s="131"/>
      <c r="F2405" s="130"/>
      <c r="G2405" s="130"/>
      <c r="H2405" s="96"/>
      <c r="I2405" s="105" t="str">
        <f>IFERROR(VLOOKUP($E2405,Listen!$I$5:$K$41,2,FALSE),"")</f>
        <v/>
      </c>
      <c r="J2405" s="105" t="str">
        <f>IFERROR(VLOOKUP($E2405,Listen!$I$5:$K$41,3,FALSE),"")</f>
        <v/>
      </c>
      <c r="K2405" s="111" t="str">
        <f>IFERROR(IF($C2405=K$2,$G2405*VLOOKUP($F2405,Listen!$B$5:$G$95,$J2405+1,FALSE)/VLOOKUP(K$2,Listen!$B$5:$G$95,$J2405+1,FALSE),"-")*IF($D2405="Abgabe",0,1),"")</f>
        <v/>
      </c>
      <c r="L2405" s="111" t="str">
        <f>IFERROR(IF($C2405=L$2,$G2405*VLOOKUP($F2405,Listen!$B$5:$G$95,$J2405+1,FALSE)/VLOOKUP(L$2,Listen!$B$5:$G$95,$J2405+1,FALSE),"-")*IF($D2405="Abgabe",0,1),"")</f>
        <v/>
      </c>
      <c r="M2405" s="111" t="str">
        <f>IFERROR(IF($C2405=M$2,$G2405*VLOOKUP($F2405,Listen!$B$5:$G$95,$J2405+1,FALSE)/VLOOKUP(M$2,Listen!$B$5:$G$95,$J2405+1,FALSE),"-")*IF($D2405="Abgabe",0,1),"")</f>
        <v/>
      </c>
      <c r="N2405" s="111" t="str">
        <f>IFERROR(IF($C2405=N$2,$G2405*VLOOKUP($F2405,Listen!$B$5:$G$95,$J2405+1,FALSE)/VLOOKUP(N$2,Listen!$B$5:$G$95,$J2405+1,FALSE),"-")*IF($D2405="Abgabe",0,1),"")</f>
        <v/>
      </c>
      <c r="O2405" s="111" t="str">
        <f>IFERROR(IF($C2405=O$2,$G2405*VLOOKUP($F2405,Listen!$B$5:$G$95,$J2405+1,FALSE)/VLOOKUP(O$2,Listen!$B$5:$G$95,$J2405+1,FALSE),"-")*IF($D2405="Abgabe",0,1),"")</f>
        <v/>
      </c>
      <c r="P2405" s="111" t="str">
        <f>IFERROR(IF($C2405=P$2,$G2405*VLOOKUP($F2405,Listen!$B$5:$G$95,$J2405+1,FALSE)/VLOOKUP(P$2,Listen!$B$5:$G$95,$J2405+1,FALSE),"-")*IF($D2405="Abgabe",0,1),"")</f>
        <v/>
      </c>
      <c r="Q2405" s="111" t="str">
        <f>IFERROR(IF($C2405=Q$2,$G2405*VLOOKUP($F2405,Listen!$B$5:$G$95,$J2405+1,FALSE)/VLOOKUP(Q$2,Listen!$B$5:$G$95,$J2405+1,FALSE),"-")*IF($D2405="Abgabe",0,1),"")</f>
        <v/>
      </c>
      <c r="R2405" s="111" t="str">
        <f>IFERROR(IF($C2405=R$2,$G2405*VLOOKUP($F2405,Listen!$B$5:$G$95,$J2405+1,FALSE)/VLOOKUP(R$2,Listen!$B$5:$G$95,$J2405+1,FALSE),"-")*IF($D2405="Abgabe",0,1),"")</f>
        <v/>
      </c>
    </row>
    <row r="2406" spans="2:18">
      <c r="B2406" s="130"/>
      <c r="C2406" s="95" t="str">
        <f>IFERROR(YEAR(VLOOKUP($B2406,A_Stammdaten!$B$18:$G$218,3,FALSE)),"")</f>
        <v/>
      </c>
      <c r="D2406" s="95" t="str">
        <f>IFERROR(VLOOKUP($B2406,A_Stammdaten!$B$18:$G$218,6,FALSE),"")</f>
        <v/>
      </c>
      <c r="E2406" s="131"/>
      <c r="F2406" s="130"/>
      <c r="G2406" s="130"/>
      <c r="H2406" s="96"/>
      <c r="I2406" s="105" t="str">
        <f>IFERROR(VLOOKUP($E2406,Listen!$I$5:$K$41,2,FALSE),"")</f>
        <v/>
      </c>
      <c r="J2406" s="105" t="str">
        <f>IFERROR(VLOOKUP($E2406,Listen!$I$5:$K$41,3,FALSE),"")</f>
        <v/>
      </c>
      <c r="K2406" s="111" t="str">
        <f>IFERROR(IF($C2406=K$2,$G2406*VLOOKUP($F2406,Listen!$B$5:$G$95,$J2406+1,FALSE)/VLOOKUP(K$2,Listen!$B$5:$G$95,$J2406+1,FALSE),"-")*IF($D2406="Abgabe",0,1),"")</f>
        <v/>
      </c>
      <c r="L2406" s="111" t="str">
        <f>IFERROR(IF($C2406=L$2,$G2406*VLOOKUP($F2406,Listen!$B$5:$G$95,$J2406+1,FALSE)/VLOOKUP(L$2,Listen!$B$5:$G$95,$J2406+1,FALSE),"-")*IF($D2406="Abgabe",0,1),"")</f>
        <v/>
      </c>
      <c r="M2406" s="111" t="str">
        <f>IFERROR(IF($C2406=M$2,$G2406*VLOOKUP($F2406,Listen!$B$5:$G$95,$J2406+1,FALSE)/VLOOKUP(M$2,Listen!$B$5:$G$95,$J2406+1,FALSE),"-")*IF($D2406="Abgabe",0,1),"")</f>
        <v/>
      </c>
      <c r="N2406" s="111" t="str">
        <f>IFERROR(IF($C2406=N$2,$G2406*VLOOKUP($F2406,Listen!$B$5:$G$95,$J2406+1,FALSE)/VLOOKUP(N$2,Listen!$B$5:$G$95,$J2406+1,FALSE),"-")*IF($D2406="Abgabe",0,1),"")</f>
        <v/>
      </c>
      <c r="O2406" s="111" t="str">
        <f>IFERROR(IF($C2406=O$2,$G2406*VLOOKUP($F2406,Listen!$B$5:$G$95,$J2406+1,FALSE)/VLOOKUP(O$2,Listen!$B$5:$G$95,$J2406+1,FALSE),"-")*IF($D2406="Abgabe",0,1),"")</f>
        <v/>
      </c>
      <c r="P2406" s="111" t="str">
        <f>IFERROR(IF($C2406=P$2,$G2406*VLOOKUP($F2406,Listen!$B$5:$G$95,$J2406+1,FALSE)/VLOOKUP(P$2,Listen!$B$5:$G$95,$J2406+1,FALSE),"-")*IF($D2406="Abgabe",0,1),"")</f>
        <v/>
      </c>
      <c r="Q2406" s="111" t="str">
        <f>IFERROR(IF($C2406=Q$2,$G2406*VLOOKUP($F2406,Listen!$B$5:$G$95,$J2406+1,FALSE)/VLOOKUP(Q$2,Listen!$B$5:$G$95,$J2406+1,FALSE),"-")*IF($D2406="Abgabe",0,1),"")</f>
        <v/>
      </c>
      <c r="R2406" s="111" t="str">
        <f>IFERROR(IF($C2406=R$2,$G2406*VLOOKUP($F2406,Listen!$B$5:$G$95,$J2406+1,FALSE)/VLOOKUP(R$2,Listen!$B$5:$G$95,$J2406+1,FALSE),"-")*IF($D2406="Abgabe",0,1),"")</f>
        <v/>
      </c>
    </row>
    <row r="2407" spans="2:18">
      <c r="B2407" s="130"/>
      <c r="C2407" s="95" t="str">
        <f>IFERROR(YEAR(VLOOKUP($B2407,A_Stammdaten!$B$18:$G$218,3,FALSE)),"")</f>
        <v/>
      </c>
      <c r="D2407" s="95" t="str">
        <f>IFERROR(VLOOKUP($B2407,A_Stammdaten!$B$18:$G$218,6,FALSE),"")</f>
        <v/>
      </c>
      <c r="E2407" s="131"/>
      <c r="F2407" s="130"/>
      <c r="G2407" s="130"/>
      <c r="H2407" s="96"/>
      <c r="I2407" s="105" t="str">
        <f>IFERROR(VLOOKUP($E2407,Listen!$I$5:$K$41,2,FALSE),"")</f>
        <v/>
      </c>
      <c r="J2407" s="105" t="str">
        <f>IFERROR(VLOOKUP($E2407,Listen!$I$5:$K$41,3,FALSE),"")</f>
        <v/>
      </c>
      <c r="K2407" s="111" t="str">
        <f>IFERROR(IF($C2407=K$2,$G2407*VLOOKUP($F2407,Listen!$B$5:$G$95,$J2407+1,FALSE)/VLOOKUP(K$2,Listen!$B$5:$G$95,$J2407+1,FALSE),"-")*IF($D2407="Abgabe",0,1),"")</f>
        <v/>
      </c>
      <c r="L2407" s="111" t="str">
        <f>IFERROR(IF($C2407=L$2,$G2407*VLOOKUP($F2407,Listen!$B$5:$G$95,$J2407+1,FALSE)/VLOOKUP(L$2,Listen!$B$5:$G$95,$J2407+1,FALSE),"-")*IF($D2407="Abgabe",0,1),"")</f>
        <v/>
      </c>
      <c r="M2407" s="111" t="str">
        <f>IFERROR(IF($C2407=M$2,$G2407*VLOOKUP($F2407,Listen!$B$5:$G$95,$J2407+1,FALSE)/VLOOKUP(M$2,Listen!$B$5:$G$95,$J2407+1,FALSE),"-")*IF($D2407="Abgabe",0,1),"")</f>
        <v/>
      </c>
      <c r="N2407" s="111" t="str">
        <f>IFERROR(IF($C2407=N$2,$G2407*VLOOKUP($F2407,Listen!$B$5:$G$95,$J2407+1,FALSE)/VLOOKUP(N$2,Listen!$B$5:$G$95,$J2407+1,FALSE),"-")*IF($D2407="Abgabe",0,1),"")</f>
        <v/>
      </c>
      <c r="O2407" s="111" t="str">
        <f>IFERROR(IF($C2407=O$2,$G2407*VLOOKUP($F2407,Listen!$B$5:$G$95,$J2407+1,FALSE)/VLOOKUP(O$2,Listen!$B$5:$G$95,$J2407+1,FALSE),"-")*IF($D2407="Abgabe",0,1),"")</f>
        <v/>
      </c>
      <c r="P2407" s="111" t="str">
        <f>IFERROR(IF($C2407=P$2,$G2407*VLOOKUP($F2407,Listen!$B$5:$G$95,$J2407+1,FALSE)/VLOOKUP(P$2,Listen!$B$5:$G$95,$J2407+1,FALSE),"-")*IF($D2407="Abgabe",0,1),"")</f>
        <v/>
      </c>
      <c r="Q2407" s="111" t="str">
        <f>IFERROR(IF($C2407=Q$2,$G2407*VLOOKUP($F2407,Listen!$B$5:$G$95,$J2407+1,FALSE)/VLOOKUP(Q$2,Listen!$B$5:$G$95,$J2407+1,FALSE),"-")*IF($D2407="Abgabe",0,1),"")</f>
        <v/>
      </c>
      <c r="R2407" s="111" t="str">
        <f>IFERROR(IF($C2407=R$2,$G2407*VLOOKUP($F2407,Listen!$B$5:$G$95,$J2407+1,FALSE)/VLOOKUP(R$2,Listen!$B$5:$G$95,$J2407+1,FALSE),"-")*IF($D2407="Abgabe",0,1),"")</f>
        <v/>
      </c>
    </row>
    <row r="2408" spans="2:18">
      <c r="B2408" s="130"/>
      <c r="C2408" s="95" t="str">
        <f>IFERROR(YEAR(VLOOKUP($B2408,A_Stammdaten!$B$18:$G$218,3,FALSE)),"")</f>
        <v/>
      </c>
      <c r="D2408" s="95" t="str">
        <f>IFERROR(VLOOKUP($B2408,A_Stammdaten!$B$18:$G$218,6,FALSE),"")</f>
        <v/>
      </c>
      <c r="E2408" s="131"/>
      <c r="F2408" s="130"/>
      <c r="G2408" s="130"/>
      <c r="H2408" s="96"/>
      <c r="I2408" s="105" t="str">
        <f>IFERROR(VLOOKUP($E2408,Listen!$I$5:$K$41,2,FALSE),"")</f>
        <v/>
      </c>
      <c r="J2408" s="105" t="str">
        <f>IFERROR(VLOOKUP($E2408,Listen!$I$5:$K$41,3,FALSE),"")</f>
        <v/>
      </c>
      <c r="K2408" s="111" t="str">
        <f>IFERROR(IF($C2408=K$2,$G2408*VLOOKUP($F2408,Listen!$B$5:$G$95,$J2408+1,FALSE)/VLOOKUP(K$2,Listen!$B$5:$G$95,$J2408+1,FALSE),"-")*IF($D2408="Abgabe",0,1),"")</f>
        <v/>
      </c>
      <c r="L2408" s="111" t="str">
        <f>IFERROR(IF($C2408=L$2,$G2408*VLOOKUP($F2408,Listen!$B$5:$G$95,$J2408+1,FALSE)/VLOOKUP(L$2,Listen!$B$5:$G$95,$J2408+1,FALSE),"-")*IF($D2408="Abgabe",0,1),"")</f>
        <v/>
      </c>
      <c r="M2408" s="111" t="str">
        <f>IFERROR(IF($C2408=M$2,$G2408*VLOOKUP($F2408,Listen!$B$5:$G$95,$J2408+1,FALSE)/VLOOKUP(M$2,Listen!$B$5:$G$95,$J2408+1,FALSE),"-")*IF($D2408="Abgabe",0,1),"")</f>
        <v/>
      </c>
      <c r="N2408" s="111" t="str">
        <f>IFERROR(IF($C2408=N$2,$G2408*VLOOKUP($F2408,Listen!$B$5:$G$95,$J2408+1,FALSE)/VLOOKUP(N$2,Listen!$B$5:$G$95,$J2408+1,FALSE),"-")*IF($D2408="Abgabe",0,1),"")</f>
        <v/>
      </c>
      <c r="O2408" s="111" t="str">
        <f>IFERROR(IF($C2408=O$2,$G2408*VLOOKUP($F2408,Listen!$B$5:$G$95,$J2408+1,FALSE)/VLOOKUP(O$2,Listen!$B$5:$G$95,$J2408+1,FALSE),"-")*IF($D2408="Abgabe",0,1),"")</f>
        <v/>
      </c>
      <c r="P2408" s="111" t="str">
        <f>IFERROR(IF($C2408=P$2,$G2408*VLOOKUP($F2408,Listen!$B$5:$G$95,$J2408+1,FALSE)/VLOOKUP(P$2,Listen!$B$5:$G$95,$J2408+1,FALSE),"-")*IF($D2408="Abgabe",0,1),"")</f>
        <v/>
      </c>
      <c r="Q2408" s="111" t="str">
        <f>IFERROR(IF($C2408=Q$2,$G2408*VLOOKUP($F2408,Listen!$B$5:$G$95,$J2408+1,FALSE)/VLOOKUP(Q$2,Listen!$B$5:$G$95,$J2408+1,FALSE),"-")*IF($D2408="Abgabe",0,1),"")</f>
        <v/>
      </c>
      <c r="R2408" s="111" t="str">
        <f>IFERROR(IF($C2408=R$2,$G2408*VLOOKUP($F2408,Listen!$B$5:$G$95,$J2408+1,FALSE)/VLOOKUP(R$2,Listen!$B$5:$G$95,$J2408+1,FALSE),"-")*IF($D2408="Abgabe",0,1),"")</f>
        <v/>
      </c>
    </row>
    <row r="2409" spans="2:18">
      <c r="B2409" s="130"/>
      <c r="C2409" s="95" t="str">
        <f>IFERROR(YEAR(VLOOKUP($B2409,A_Stammdaten!$B$18:$G$218,3,FALSE)),"")</f>
        <v/>
      </c>
      <c r="D2409" s="95" t="str">
        <f>IFERROR(VLOOKUP($B2409,A_Stammdaten!$B$18:$G$218,6,FALSE),"")</f>
        <v/>
      </c>
      <c r="E2409" s="131"/>
      <c r="F2409" s="130"/>
      <c r="G2409" s="130"/>
      <c r="H2409" s="96"/>
      <c r="I2409" s="105" t="str">
        <f>IFERROR(VLOOKUP($E2409,Listen!$I$5:$K$41,2,FALSE),"")</f>
        <v/>
      </c>
      <c r="J2409" s="105" t="str">
        <f>IFERROR(VLOOKUP($E2409,Listen!$I$5:$K$41,3,FALSE),"")</f>
        <v/>
      </c>
      <c r="K2409" s="111" t="str">
        <f>IFERROR(IF($C2409=K$2,$G2409*VLOOKUP($F2409,Listen!$B$5:$G$95,$J2409+1,FALSE)/VLOOKUP(K$2,Listen!$B$5:$G$95,$J2409+1,FALSE),"-")*IF($D2409="Abgabe",0,1),"")</f>
        <v/>
      </c>
      <c r="L2409" s="111" t="str">
        <f>IFERROR(IF($C2409=L$2,$G2409*VLOOKUP($F2409,Listen!$B$5:$G$95,$J2409+1,FALSE)/VLOOKUP(L$2,Listen!$B$5:$G$95,$J2409+1,FALSE),"-")*IF($D2409="Abgabe",0,1),"")</f>
        <v/>
      </c>
      <c r="M2409" s="111" t="str">
        <f>IFERROR(IF($C2409=M$2,$G2409*VLOOKUP($F2409,Listen!$B$5:$G$95,$J2409+1,FALSE)/VLOOKUP(M$2,Listen!$B$5:$G$95,$J2409+1,FALSE),"-")*IF($D2409="Abgabe",0,1),"")</f>
        <v/>
      </c>
      <c r="N2409" s="111" t="str">
        <f>IFERROR(IF($C2409=N$2,$G2409*VLOOKUP($F2409,Listen!$B$5:$G$95,$J2409+1,FALSE)/VLOOKUP(N$2,Listen!$B$5:$G$95,$J2409+1,FALSE),"-")*IF($D2409="Abgabe",0,1),"")</f>
        <v/>
      </c>
      <c r="O2409" s="111" t="str">
        <f>IFERROR(IF($C2409=O$2,$G2409*VLOOKUP($F2409,Listen!$B$5:$G$95,$J2409+1,FALSE)/VLOOKUP(O$2,Listen!$B$5:$G$95,$J2409+1,FALSE),"-")*IF($D2409="Abgabe",0,1),"")</f>
        <v/>
      </c>
      <c r="P2409" s="111" t="str">
        <f>IFERROR(IF($C2409=P$2,$G2409*VLOOKUP($F2409,Listen!$B$5:$G$95,$J2409+1,FALSE)/VLOOKUP(P$2,Listen!$B$5:$G$95,$J2409+1,FALSE),"-")*IF($D2409="Abgabe",0,1),"")</f>
        <v/>
      </c>
      <c r="Q2409" s="111" t="str">
        <f>IFERROR(IF($C2409=Q$2,$G2409*VLOOKUP($F2409,Listen!$B$5:$G$95,$J2409+1,FALSE)/VLOOKUP(Q$2,Listen!$B$5:$G$95,$J2409+1,FALSE),"-")*IF($D2409="Abgabe",0,1),"")</f>
        <v/>
      </c>
      <c r="R2409" s="111" t="str">
        <f>IFERROR(IF($C2409=R$2,$G2409*VLOOKUP($F2409,Listen!$B$5:$G$95,$J2409+1,FALSE)/VLOOKUP(R$2,Listen!$B$5:$G$95,$J2409+1,FALSE),"-")*IF($D2409="Abgabe",0,1),"")</f>
        <v/>
      </c>
    </row>
    <row r="2410" spans="2:18">
      <c r="B2410" s="130"/>
      <c r="C2410" s="95" t="str">
        <f>IFERROR(YEAR(VLOOKUP($B2410,A_Stammdaten!$B$18:$G$218,3,FALSE)),"")</f>
        <v/>
      </c>
      <c r="D2410" s="95" t="str">
        <f>IFERROR(VLOOKUP($B2410,A_Stammdaten!$B$18:$G$218,6,FALSE),"")</f>
        <v/>
      </c>
      <c r="E2410" s="131"/>
      <c r="F2410" s="130"/>
      <c r="G2410" s="130"/>
      <c r="H2410" s="96"/>
      <c r="I2410" s="105" t="str">
        <f>IFERROR(VLOOKUP($E2410,Listen!$I$5:$K$41,2,FALSE),"")</f>
        <v/>
      </c>
      <c r="J2410" s="105" t="str">
        <f>IFERROR(VLOOKUP($E2410,Listen!$I$5:$K$41,3,FALSE),"")</f>
        <v/>
      </c>
      <c r="K2410" s="111" t="str">
        <f>IFERROR(IF($C2410=K$2,$G2410*VLOOKUP($F2410,Listen!$B$5:$G$95,$J2410+1,FALSE)/VLOOKUP(K$2,Listen!$B$5:$G$95,$J2410+1,FALSE),"-")*IF($D2410="Abgabe",0,1),"")</f>
        <v/>
      </c>
      <c r="L2410" s="111" t="str">
        <f>IFERROR(IF($C2410=L$2,$G2410*VLOOKUP($F2410,Listen!$B$5:$G$95,$J2410+1,FALSE)/VLOOKUP(L$2,Listen!$B$5:$G$95,$J2410+1,FALSE),"-")*IF($D2410="Abgabe",0,1),"")</f>
        <v/>
      </c>
      <c r="M2410" s="111" t="str">
        <f>IFERROR(IF($C2410=M$2,$G2410*VLOOKUP($F2410,Listen!$B$5:$G$95,$J2410+1,FALSE)/VLOOKUP(M$2,Listen!$B$5:$G$95,$J2410+1,FALSE),"-")*IF($D2410="Abgabe",0,1),"")</f>
        <v/>
      </c>
      <c r="N2410" s="111" t="str">
        <f>IFERROR(IF($C2410=N$2,$G2410*VLOOKUP($F2410,Listen!$B$5:$G$95,$J2410+1,FALSE)/VLOOKUP(N$2,Listen!$B$5:$G$95,$J2410+1,FALSE),"-")*IF($D2410="Abgabe",0,1),"")</f>
        <v/>
      </c>
      <c r="O2410" s="111" t="str">
        <f>IFERROR(IF($C2410=O$2,$G2410*VLOOKUP($F2410,Listen!$B$5:$G$95,$J2410+1,FALSE)/VLOOKUP(O$2,Listen!$B$5:$G$95,$J2410+1,FALSE),"-")*IF($D2410="Abgabe",0,1),"")</f>
        <v/>
      </c>
      <c r="P2410" s="111" t="str">
        <f>IFERROR(IF($C2410=P$2,$G2410*VLOOKUP($F2410,Listen!$B$5:$G$95,$J2410+1,FALSE)/VLOOKUP(P$2,Listen!$B$5:$G$95,$J2410+1,FALSE),"-")*IF($D2410="Abgabe",0,1),"")</f>
        <v/>
      </c>
      <c r="Q2410" s="111" t="str">
        <f>IFERROR(IF($C2410=Q$2,$G2410*VLOOKUP($F2410,Listen!$B$5:$G$95,$J2410+1,FALSE)/VLOOKUP(Q$2,Listen!$B$5:$G$95,$J2410+1,FALSE),"-")*IF($D2410="Abgabe",0,1),"")</f>
        <v/>
      </c>
      <c r="R2410" s="111" t="str">
        <f>IFERROR(IF($C2410=R$2,$G2410*VLOOKUP($F2410,Listen!$B$5:$G$95,$J2410+1,FALSE)/VLOOKUP(R$2,Listen!$B$5:$G$95,$J2410+1,FALSE),"-")*IF($D2410="Abgabe",0,1),"")</f>
        <v/>
      </c>
    </row>
    <row r="2411" spans="2:18">
      <c r="B2411" s="130"/>
      <c r="C2411" s="95" t="str">
        <f>IFERROR(YEAR(VLOOKUP($B2411,A_Stammdaten!$B$18:$G$218,3,FALSE)),"")</f>
        <v/>
      </c>
      <c r="D2411" s="95" t="str">
        <f>IFERROR(VLOOKUP($B2411,A_Stammdaten!$B$18:$G$218,6,FALSE),"")</f>
        <v/>
      </c>
      <c r="E2411" s="131"/>
      <c r="F2411" s="130"/>
      <c r="G2411" s="130"/>
      <c r="H2411" s="96"/>
      <c r="I2411" s="105" t="str">
        <f>IFERROR(VLOOKUP($E2411,Listen!$I$5:$K$41,2,FALSE),"")</f>
        <v/>
      </c>
      <c r="J2411" s="105" t="str">
        <f>IFERROR(VLOOKUP($E2411,Listen!$I$5:$K$41,3,FALSE),"")</f>
        <v/>
      </c>
      <c r="K2411" s="111" t="str">
        <f>IFERROR(IF($C2411=K$2,$G2411*VLOOKUP($F2411,Listen!$B$5:$G$95,$J2411+1,FALSE)/VLOOKUP(K$2,Listen!$B$5:$G$95,$J2411+1,FALSE),"-")*IF($D2411="Abgabe",0,1),"")</f>
        <v/>
      </c>
      <c r="L2411" s="111" t="str">
        <f>IFERROR(IF($C2411=L$2,$G2411*VLOOKUP($F2411,Listen!$B$5:$G$95,$J2411+1,FALSE)/VLOOKUP(L$2,Listen!$B$5:$G$95,$J2411+1,FALSE),"-")*IF($D2411="Abgabe",0,1),"")</f>
        <v/>
      </c>
      <c r="M2411" s="111" t="str">
        <f>IFERROR(IF($C2411=M$2,$G2411*VLOOKUP($F2411,Listen!$B$5:$G$95,$J2411+1,FALSE)/VLOOKUP(M$2,Listen!$B$5:$G$95,$J2411+1,FALSE),"-")*IF($D2411="Abgabe",0,1),"")</f>
        <v/>
      </c>
      <c r="N2411" s="111" t="str">
        <f>IFERROR(IF($C2411=N$2,$G2411*VLOOKUP($F2411,Listen!$B$5:$G$95,$J2411+1,FALSE)/VLOOKUP(N$2,Listen!$B$5:$G$95,$J2411+1,FALSE),"-")*IF($D2411="Abgabe",0,1),"")</f>
        <v/>
      </c>
      <c r="O2411" s="111" t="str">
        <f>IFERROR(IF($C2411=O$2,$G2411*VLOOKUP($F2411,Listen!$B$5:$G$95,$J2411+1,FALSE)/VLOOKUP(O$2,Listen!$B$5:$G$95,$J2411+1,FALSE),"-")*IF($D2411="Abgabe",0,1),"")</f>
        <v/>
      </c>
      <c r="P2411" s="111" t="str">
        <f>IFERROR(IF($C2411=P$2,$G2411*VLOOKUP($F2411,Listen!$B$5:$G$95,$J2411+1,FALSE)/VLOOKUP(P$2,Listen!$B$5:$G$95,$J2411+1,FALSE),"-")*IF($D2411="Abgabe",0,1),"")</f>
        <v/>
      </c>
      <c r="Q2411" s="111" t="str">
        <f>IFERROR(IF($C2411=Q$2,$G2411*VLOOKUP($F2411,Listen!$B$5:$G$95,$J2411+1,FALSE)/VLOOKUP(Q$2,Listen!$B$5:$G$95,$J2411+1,FALSE),"-")*IF($D2411="Abgabe",0,1),"")</f>
        <v/>
      </c>
      <c r="R2411" s="111" t="str">
        <f>IFERROR(IF($C2411=R$2,$G2411*VLOOKUP($F2411,Listen!$B$5:$G$95,$J2411+1,FALSE)/VLOOKUP(R$2,Listen!$B$5:$G$95,$J2411+1,FALSE),"-")*IF($D2411="Abgabe",0,1),"")</f>
        <v/>
      </c>
    </row>
    <row r="2412" spans="2:18">
      <c r="B2412" s="130"/>
      <c r="C2412" s="95" t="str">
        <f>IFERROR(YEAR(VLOOKUP($B2412,A_Stammdaten!$B$18:$G$218,3,FALSE)),"")</f>
        <v/>
      </c>
      <c r="D2412" s="95" t="str">
        <f>IFERROR(VLOOKUP($B2412,A_Stammdaten!$B$18:$G$218,6,FALSE),"")</f>
        <v/>
      </c>
      <c r="E2412" s="131"/>
      <c r="F2412" s="130"/>
      <c r="G2412" s="130"/>
      <c r="H2412" s="96"/>
      <c r="I2412" s="105" t="str">
        <f>IFERROR(VLOOKUP($E2412,Listen!$I$5:$K$41,2,FALSE),"")</f>
        <v/>
      </c>
      <c r="J2412" s="105" t="str">
        <f>IFERROR(VLOOKUP($E2412,Listen!$I$5:$K$41,3,FALSE),"")</f>
        <v/>
      </c>
      <c r="K2412" s="111" t="str">
        <f>IFERROR(IF($C2412=K$2,$G2412*VLOOKUP($F2412,Listen!$B$5:$G$95,$J2412+1,FALSE)/VLOOKUP(K$2,Listen!$B$5:$G$95,$J2412+1,FALSE),"-")*IF($D2412="Abgabe",0,1),"")</f>
        <v/>
      </c>
      <c r="L2412" s="111" t="str">
        <f>IFERROR(IF($C2412=L$2,$G2412*VLOOKUP($F2412,Listen!$B$5:$G$95,$J2412+1,FALSE)/VLOOKUP(L$2,Listen!$B$5:$G$95,$J2412+1,FALSE),"-")*IF($D2412="Abgabe",0,1),"")</f>
        <v/>
      </c>
      <c r="M2412" s="111" t="str">
        <f>IFERROR(IF($C2412=M$2,$G2412*VLOOKUP($F2412,Listen!$B$5:$G$95,$J2412+1,FALSE)/VLOOKUP(M$2,Listen!$B$5:$G$95,$J2412+1,FALSE),"-")*IF($D2412="Abgabe",0,1),"")</f>
        <v/>
      </c>
      <c r="N2412" s="111" t="str">
        <f>IFERROR(IF($C2412=N$2,$G2412*VLOOKUP($F2412,Listen!$B$5:$G$95,$J2412+1,FALSE)/VLOOKUP(N$2,Listen!$B$5:$G$95,$J2412+1,FALSE),"-")*IF($D2412="Abgabe",0,1),"")</f>
        <v/>
      </c>
      <c r="O2412" s="111" t="str">
        <f>IFERROR(IF($C2412=O$2,$G2412*VLOOKUP($F2412,Listen!$B$5:$G$95,$J2412+1,FALSE)/VLOOKUP(O$2,Listen!$B$5:$G$95,$J2412+1,FALSE),"-")*IF($D2412="Abgabe",0,1),"")</f>
        <v/>
      </c>
      <c r="P2412" s="111" t="str">
        <f>IFERROR(IF($C2412=P$2,$G2412*VLOOKUP($F2412,Listen!$B$5:$G$95,$J2412+1,FALSE)/VLOOKUP(P$2,Listen!$B$5:$G$95,$J2412+1,FALSE),"-")*IF($D2412="Abgabe",0,1),"")</f>
        <v/>
      </c>
      <c r="Q2412" s="111" t="str">
        <f>IFERROR(IF($C2412=Q$2,$G2412*VLOOKUP($F2412,Listen!$B$5:$G$95,$J2412+1,FALSE)/VLOOKUP(Q$2,Listen!$B$5:$G$95,$J2412+1,FALSE),"-")*IF($D2412="Abgabe",0,1),"")</f>
        <v/>
      </c>
      <c r="R2412" s="111" t="str">
        <f>IFERROR(IF($C2412=R$2,$G2412*VLOOKUP($F2412,Listen!$B$5:$G$95,$J2412+1,FALSE)/VLOOKUP(R$2,Listen!$B$5:$G$95,$J2412+1,FALSE),"-")*IF($D2412="Abgabe",0,1),"")</f>
        <v/>
      </c>
    </row>
    <row r="2413" spans="2:18">
      <c r="B2413" s="130"/>
      <c r="C2413" s="95" t="str">
        <f>IFERROR(YEAR(VLOOKUP($B2413,A_Stammdaten!$B$18:$G$218,3,FALSE)),"")</f>
        <v/>
      </c>
      <c r="D2413" s="95" t="str">
        <f>IFERROR(VLOOKUP($B2413,A_Stammdaten!$B$18:$G$218,6,FALSE),"")</f>
        <v/>
      </c>
      <c r="E2413" s="131"/>
      <c r="F2413" s="130"/>
      <c r="G2413" s="130"/>
      <c r="H2413" s="96"/>
      <c r="I2413" s="105" t="str">
        <f>IFERROR(VLOOKUP($E2413,Listen!$I$5:$K$41,2,FALSE),"")</f>
        <v/>
      </c>
      <c r="J2413" s="105" t="str">
        <f>IFERROR(VLOOKUP($E2413,Listen!$I$5:$K$41,3,FALSE),"")</f>
        <v/>
      </c>
      <c r="K2413" s="111" t="str">
        <f>IFERROR(IF($C2413=K$2,$G2413*VLOOKUP($F2413,Listen!$B$5:$G$95,$J2413+1,FALSE)/VLOOKUP(K$2,Listen!$B$5:$G$95,$J2413+1,FALSE),"-")*IF($D2413="Abgabe",0,1),"")</f>
        <v/>
      </c>
      <c r="L2413" s="111" t="str">
        <f>IFERROR(IF($C2413=L$2,$G2413*VLOOKUP($F2413,Listen!$B$5:$G$95,$J2413+1,FALSE)/VLOOKUP(L$2,Listen!$B$5:$G$95,$J2413+1,FALSE),"-")*IF($D2413="Abgabe",0,1),"")</f>
        <v/>
      </c>
      <c r="M2413" s="111" t="str">
        <f>IFERROR(IF($C2413=M$2,$G2413*VLOOKUP($F2413,Listen!$B$5:$G$95,$J2413+1,FALSE)/VLOOKUP(M$2,Listen!$B$5:$G$95,$J2413+1,FALSE),"-")*IF($D2413="Abgabe",0,1),"")</f>
        <v/>
      </c>
      <c r="N2413" s="111" t="str">
        <f>IFERROR(IF($C2413=N$2,$G2413*VLOOKUP($F2413,Listen!$B$5:$G$95,$J2413+1,FALSE)/VLOOKUP(N$2,Listen!$B$5:$G$95,$J2413+1,FALSE),"-")*IF($D2413="Abgabe",0,1),"")</f>
        <v/>
      </c>
      <c r="O2413" s="111" t="str">
        <f>IFERROR(IF($C2413=O$2,$G2413*VLOOKUP($F2413,Listen!$B$5:$G$95,$J2413+1,FALSE)/VLOOKUP(O$2,Listen!$B$5:$G$95,$J2413+1,FALSE),"-")*IF($D2413="Abgabe",0,1),"")</f>
        <v/>
      </c>
      <c r="P2413" s="111" t="str">
        <f>IFERROR(IF($C2413=P$2,$G2413*VLOOKUP($F2413,Listen!$B$5:$G$95,$J2413+1,FALSE)/VLOOKUP(P$2,Listen!$B$5:$G$95,$J2413+1,FALSE),"-")*IF($D2413="Abgabe",0,1),"")</f>
        <v/>
      </c>
      <c r="Q2413" s="111" t="str">
        <f>IFERROR(IF($C2413=Q$2,$G2413*VLOOKUP($F2413,Listen!$B$5:$G$95,$J2413+1,FALSE)/VLOOKUP(Q$2,Listen!$B$5:$G$95,$J2413+1,FALSE),"-")*IF($D2413="Abgabe",0,1),"")</f>
        <v/>
      </c>
      <c r="R2413" s="111" t="str">
        <f>IFERROR(IF($C2413=R$2,$G2413*VLOOKUP($F2413,Listen!$B$5:$G$95,$J2413+1,FALSE)/VLOOKUP(R$2,Listen!$B$5:$G$95,$J2413+1,FALSE),"-")*IF($D2413="Abgabe",0,1),"")</f>
        <v/>
      </c>
    </row>
    <row r="2414" spans="2:18">
      <c r="B2414" s="130"/>
      <c r="C2414" s="95" t="str">
        <f>IFERROR(YEAR(VLOOKUP($B2414,A_Stammdaten!$B$18:$G$218,3,FALSE)),"")</f>
        <v/>
      </c>
      <c r="D2414" s="95" t="str">
        <f>IFERROR(VLOOKUP($B2414,A_Stammdaten!$B$18:$G$218,6,FALSE),"")</f>
        <v/>
      </c>
      <c r="E2414" s="131"/>
      <c r="F2414" s="130"/>
      <c r="G2414" s="130"/>
      <c r="H2414" s="96"/>
      <c r="I2414" s="105" t="str">
        <f>IFERROR(VLOOKUP($E2414,Listen!$I$5:$K$41,2,FALSE),"")</f>
        <v/>
      </c>
      <c r="J2414" s="105" t="str">
        <f>IFERROR(VLOOKUP($E2414,Listen!$I$5:$K$41,3,FALSE),"")</f>
        <v/>
      </c>
      <c r="K2414" s="111" t="str">
        <f>IFERROR(IF($C2414=K$2,$G2414*VLOOKUP($F2414,Listen!$B$5:$G$95,$J2414+1,FALSE)/VLOOKUP(K$2,Listen!$B$5:$G$95,$J2414+1,FALSE),"-")*IF($D2414="Abgabe",0,1),"")</f>
        <v/>
      </c>
      <c r="L2414" s="111" t="str">
        <f>IFERROR(IF($C2414=L$2,$G2414*VLOOKUP($F2414,Listen!$B$5:$G$95,$J2414+1,FALSE)/VLOOKUP(L$2,Listen!$B$5:$G$95,$J2414+1,FALSE),"-")*IF($D2414="Abgabe",0,1),"")</f>
        <v/>
      </c>
      <c r="M2414" s="111" t="str">
        <f>IFERROR(IF($C2414=M$2,$G2414*VLOOKUP($F2414,Listen!$B$5:$G$95,$J2414+1,FALSE)/VLOOKUP(M$2,Listen!$B$5:$G$95,$J2414+1,FALSE),"-")*IF($D2414="Abgabe",0,1),"")</f>
        <v/>
      </c>
      <c r="N2414" s="111" t="str">
        <f>IFERROR(IF($C2414=N$2,$G2414*VLOOKUP($F2414,Listen!$B$5:$G$95,$J2414+1,FALSE)/VLOOKUP(N$2,Listen!$B$5:$G$95,$J2414+1,FALSE),"-")*IF($D2414="Abgabe",0,1),"")</f>
        <v/>
      </c>
      <c r="O2414" s="111" t="str">
        <f>IFERROR(IF($C2414=O$2,$G2414*VLOOKUP($F2414,Listen!$B$5:$G$95,$J2414+1,FALSE)/VLOOKUP(O$2,Listen!$B$5:$G$95,$J2414+1,FALSE),"-")*IF($D2414="Abgabe",0,1),"")</f>
        <v/>
      </c>
      <c r="P2414" s="111" t="str">
        <f>IFERROR(IF($C2414=P$2,$G2414*VLOOKUP($F2414,Listen!$B$5:$G$95,$J2414+1,FALSE)/VLOOKUP(P$2,Listen!$B$5:$G$95,$J2414+1,FALSE),"-")*IF($D2414="Abgabe",0,1),"")</f>
        <v/>
      </c>
      <c r="Q2414" s="111" t="str">
        <f>IFERROR(IF($C2414=Q$2,$G2414*VLOOKUP($F2414,Listen!$B$5:$G$95,$J2414+1,FALSE)/VLOOKUP(Q$2,Listen!$B$5:$G$95,$J2414+1,FALSE),"-")*IF($D2414="Abgabe",0,1),"")</f>
        <v/>
      </c>
      <c r="R2414" s="111" t="str">
        <f>IFERROR(IF($C2414=R$2,$G2414*VLOOKUP($F2414,Listen!$B$5:$G$95,$J2414+1,FALSE)/VLOOKUP(R$2,Listen!$B$5:$G$95,$J2414+1,FALSE),"-")*IF($D2414="Abgabe",0,1),"")</f>
        <v/>
      </c>
    </row>
    <row r="2415" spans="2:18">
      <c r="B2415" s="130"/>
      <c r="C2415" s="95" t="str">
        <f>IFERROR(YEAR(VLOOKUP($B2415,A_Stammdaten!$B$18:$G$218,3,FALSE)),"")</f>
        <v/>
      </c>
      <c r="D2415" s="95" t="str">
        <f>IFERROR(VLOOKUP($B2415,A_Stammdaten!$B$18:$G$218,6,FALSE),"")</f>
        <v/>
      </c>
      <c r="E2415" s="131"/>
      <c r="F2415" s="130"/>
      <c r="G2415" s="130"/>
      <c r="H2415" s="96"/>
      <c r="I2415" s="105" t="str">
        <f>IFERROR(VLOOKUP($E2415,Listen!$I$5:$K$41,2,FALSE),"")</f>
        <v/>
      </c>
      <c r="J2415" s="105" t="str">
        <f>IFERROR(VLOOKUP($E2415,Listen!$I$5:$K$41,3,FALSE),"")</f>
        <v/>
      </c>
      <c r="K2415" s="111" t="str">
        <f>IFERROR(IF($C2415=K$2,$G2415*VLOOKUP($F2415,Listen!$B$5:$G$95,$J2415+1,FALSE)/VLOOKUP(K$2,Listen!$B$5:$G$95,$J2415+1,FALSE),"-")*IF($D2415="Abgabe",0,1),"")</f>
        <v/>
      </c>
      <c r="L2415" s="111" t="str">
        <f>IFERROR(IF($C2415=L$2,$G2415*VLOOKUP($F2415,Listen!$B$5:$G$95,$J2415+1,FALSE)/VLOOKUP(L$2,Listen!$B$5:$G$95,$J2415+1,FALSE),"-")*IF($D2415="Abgabe",0,1),"")</f>
        <v/>
      </c>
      <c r="M2415" s="111" t="str">
        <f>IFERROR(IF($C2415=M$2,$G2415*VLOOKUP($F2415,Listen!$B$5:$G$95,$J2415+1,FALSE)/VLOOKUP(M$2,Listen!$B$5:$G$95,$J2415+1,FALSE),"-")*IF($D2415="Abgabe",0,1),"")</f>
        <v/>
      </c>
      <c r="N2415" s="111" t="str">
        <f>IFERROR(IF($C2415=N$2,$G2415*VLOOKUP($F2415,Listen!$B$5:$G$95,$J2415+1,FALSE)/VLOOKUP(N$2,Listen!$B$5:$G$95,$J2415+1,FALSE),"-")*IF($D2415="Abgabe",0,1),"")</f>
        <v/>
      </c>
      <c r="O2415" s="111" t="str">
        <f>IFERROR(IF($C2415=O$2,$G2415*VLOOKUP($F2415,Listen!$B$5:$G$95,$J2415+1,FALSE)/VLOOKUP(O$2,Listen!$B$5:$G$95,$J2415+1,FALSE),"-")*IF($D2415="Abgabe",0,1),"")</f>
        <v/>
      </c>
      <c r="P2415" s="111" t="str">
        <f>IFERROR(IF($C2415=P$2,$G2415*VLOOKUP($F2415,Listen!$B$5:$G$95,$J2415+1,FALSE)/VLOOKUP(P$2,Listen!$B$5:$G$95,$J2415+1,FALSE),"-")*IF($D2415="Abgabe",0,1),"")</f>
        <v/>
      </c>
      <c r="Q2415" s="111" t="str">
        <f>IFERROR(IF($C2415=Q$2,$G2415*VLOOKUP($F2415,Listen!$B$5:$G$95,$J2415+1,FALSE)/VLOOKUP(Q$2,Listen!$B$5:$G$95,$J2415+1,FALSE),"-")*IF($D2415="Abgabe",0,1),"")</f>
        <v/>
      </c>
      <c r="R2415" s="111" t="str">
        <f>IFERROR(IF($C2415=R$2,$G2415*VLOOKUP($F2415,Listen!$B$5:$G$95,$J2415+1,FALSE)/VLOOKUP(R$2,Listen!$B$5:$G$95,$J2415+1,FALSE),"-")*IF($D2415="Abgabe",0,1),"")</f>
        <v/>
      </c>
    </row>
    <row r="2416" spans="2:18">
      <c r="B2416" s="130"/>
      <c r="C2416" s="95" t="str">
        <f>IFERROR(YEAR(VLOOKUP($B2416,A_Stammdaten!$B$18:$G$218,3,FALSE)),"")</f>
        <v/>
      </c>
      <c r="D2416" s="95" t="str">
        <f>IFERROR(VLOOKUP($B2416,A_Stammdaten!$B$18:$G$218,6,FALSE),"")</f>
        <v/>
      </c>
      <c r="E2416" s="131"/>
      <c r="F2416" s="130"/>
      <c r="G2416" s="130"/>
      <c r="H2416" s="96"/>
      <c r="I2416" s="105" t="str">
        <f>IFERROR(VLOOKUP($E2416,Listen!$I$5:$K$41,2,FALSE),"")</f>
        <v/>
      </c>
      <c r="J2416" s="105" t="str">
        <f>IFERROR(VLOOKUP($E2416,Listen!$I$5:$K$41,3,FALSE),"")</f>
        <v/>
      </c>
      <c r="K2416" s="111" t="str">
        <f>IFERROR(IF($C2416=K$2,$G2416*VLOOKUP($F2416,Listen!$B$5:$G$95,$J2416+1,FALSE)/VLOOKUP(K$2,Listen!$B$5:$G$95,$J2416+1,FALSE),"-")*IF($D2416="Abgabe",0,1),"")</f>
        <v/>
      </c>
      <c r="L2416" s="111" t="str">
        <f>IFERROR(IF($C2416=L$2,$G2416*VLOOKUP($F2416,Listen!$B$5:$G$95,$J2416+1,FALSE)/VLOOKUP(L$2,Listen!$B$5:$G$95,$J2416+1,FALSE),"-")*IF($D2416="Abgabe",0,1),"")</f>
        <v/>
      </c>
      <c r="M2416" s="111" t="str">
        <f>IFERROR(IF($C2416=M$2,$G2416*VLOOKUP($F2416,Listen!$B$5:$G$95,$J2416+1,FALSE)/VLOOKUP(M$2,Listen!$B$5:$G$95,$J2416+1,FALSE),"-")*IF($D2416="Abgabe",0,1),"")</f>
        <v/>
      </c>
      <c r="N2416" s="111" t="str">
        <f>IFERROR(IF($C2416=N$2,$G2416*VLOOKUP($F2416,Listen!$B$5:$G$95,$J2416+1,FALSE)/VLOOKUP(N$2,Listen!$B$5:$G$95,$J2416+1,FALSE),"-")*IF($D2416="Abgabe",0,1),"")</f>
        <v/>
      </c>
      <c r="O2416" s="111" t="str">
        <f>IFERROR(IF($C2416=O$2,$G2416*VLOOKUP($F2416,Listen!$B$5:$G$95,$J2416+1,FALSE)/VLOOKUP(O$2,Listen!$B$5:$G$95,$J2416+1,FALSE),"-")*IF($D2416="Abgabe",0,1),"")</f>
        <v/>
      </c>
      <c r="P2416" s="111" t="str">
        <f>IFERROR(IF($C2416=P$2,$G2416*VLOOKUP($F2416,Listen!$B$5:$G$95,$J2416+1,FALSE)/VLOOKUP(P$2,Listen!$B$5:$G$95,$J2416+1,FALSE),"-")*IF($D2416="Abgabe",0,1),"")</f>
        <v/>
      </c>
      <c r="Q2416" s="111" t="str">
        <f>IFERROR(IF($C2416=Q$2,$G2416*VLOOKUP($F2416,Listen!$B$5:$G$95,$J2416+1,FALSE)/VLOOKUP(Q$2,Listen!$B$5:$G$95,$J2416+1,FALSE),"-")*IF($D2416="Abgabe",0,1),"")</f>
        <v/>
      </c>
      <c r="R2416" s="111" t="str">
        <f>IFERROR(IF($C2416=R$2,$G2416*VLOOKUP($F2416,Listen!$B$5:$G$95,$J2416+1,FALSE)/VLOOKUP(R$2,Listen!$B$5:$G$95,$J2416+1,FALSE),"-")*IF($D2416="Abgabe",0,1),"")</f>
        <v/>
      </c>
    </row>
    <row r="2417" spans="2:18">
      <c r="B2417" s="130"/>
      <c r="C2417" s="95" t="str">
        <f>IFERROR(YEAR(VLOOKUP($B2417,A_Stammdaten!$B$18:$G$218,3,FALSE)),"")</f>
        <v/>
      </c>
      <c r="D2417" s="95" t="str">
        <f>IFERROR(VLOOKUP($B2417,A_Stammdaten!$B$18:$G$218,6,FALSE),"")</f>
        <v/>
      </c>
      <c r="E2417" s="131"/>
      <c r="F2417" s="130"/>
      <c r="G2417" s="130"/>
      <c r="H2417" s="96"/>
      <c r="I2417" s="105" t="str">
        <f>IFERROR(VLOOKUP($E2417,Listen!$I$5:$K$41,2,FALSE),"")</f>
        <v/>
      </c>
      <c r="J2417" s="105" t="str">
        <f>IFERROR(VLOOKUP($E2417,Listen!$I$5:$K$41,3,FALSE),"")</f>
        <v/>
      </c>
      <c r="K2417" s="111" t="str">
        <f>IFERROR(IF($C2417=K$2,$G2417*VLOOKUP($F2417,Listen!$B$5:$G$95,$J2417+1,FALSE)/VLOOKUP(K$2,Listen!$B$5:$G$95,$J2417+1,FALSE),"-")*IF($D2417="Abgabe",0,1),"")</f>
        <v/>
      </c>
      <c r="L2417" s="111" t="str">
        <f>IFERROR(IF($C2417=L$2,$G2417*VLOOKUP($F2417,Listen!$B$5:$G$95,$J2417+1,FALSE)/VLOOKUP(L$2,Listen!$B$5:$G$95,$J2417+1,FALSE),"-")*IF($D2417="Abgabe",0,1),"")</f>
        <v/>
      </c>
      <c r="M2417" s="111" t="str">
        <f>IFERROR(IF($C2417=M$2,$G2417*VLOOKUP($F2417,Listen!$B$5:$G$95,$J2417+1,FALSE)/VLOOKUP(M$2,Listen!$B$5:$G$95,$J2417+1,FALSE),"-")*IF($D2417="Abgabe",0,1),"")</f>
        <v/>
      </c>
      <c r="N2417" s="111" t="str">
        <f>IFERROR(IF($C2417=N$2,$G2417*VLOOKUP($F2417,Listen!$B$5:$G$95,$J2417+1,FALSE)/VLOOKUP(N$2,Listen!$B$5:$G$95,$J2417+1,FALSE),"-")*IF($D2417="Abgabe",0,1),"")</f>
        <v/>
      </c>
      <c r="O2417" s="111" t="str">
        <f>IFERROR(IF($C2417=O$2,$G2417*VLOOKUP($F2417,Listen!$B$5:$G$95,$J2417+1,FALSE)/VLOOKUP(O$2,Listen!$B$5:$G$95,$J2417+1,FALSE),"-")*IF($D2417="Abgabe",0,1),"")</f>
        <v/>
      </c>
      <c r="P2417" s="111" t="str">
        <f>IFERROR(IF($C2417=P$2,$G2417*VLOOKUP($F2417,Listen!$B$5:$G$95,$J2417+1,FALSE)/VLOOKUP(P$2,Listen!$B$5:$G$95,$J2417+1,FALSE),"-")*IF($D2417="Abgabe",0,1),"")</f>
        <v/>
      </c>
      <c r="Q2417" s="111" t="str">
        <f>IFERROR(IF($C2417=Q$2,$G2417*VLOOKUP($F2417,Listen!$B$5:$G$95,$J2417+1,FALSE)/VLOOKUP(Q$2,Listen!$B$5:$G$95,$J2417+1,FALSE),"-")*IF($D2417="Abgabe",0,1),"")</f>
        <v/>
      </c>
      <c r="R2417" s="111" t="str">
        <f>IFERROR(IF($C2417=R$2,$G2417*VLOOKUP($F2417,Listen!$B$5:$G$95,$J2417+1,FALSE)/VLOOKUP(R$2,Listen!$B$5:$G$95,$J2417+1,FALSE),"-")*IF($D2417="Abgabe",0,1),"")</f>
        <v/>
      </c>
    </row>
    <row r="2418" spans="2:18">
      <c r="B2418" s="130"/>
      <c r="C2418" s="95" t="str">
        <f>IFERROR(YEAR(VLOOKUP($B2418,A_Stammdaten!$B$18:$G$218,3,FALSE)),"")</f>
        <v/>
      </c>
      <c r="D2418" s="95" t="str">
        <f>IFERROR(VLOOKUP($B2418,A_Stammdaten!$B$18:$G$218,6,FALSE),"")</f>
        <v/>
      </c>
      <c r="E2418" s="131"/>
      <c r="F2418" s="130"/>
      <c r="G2418" s="130"/>
      <c r="H2418" s="96"/>
      <c r="I2418" s="105" t="str">
        <f>IFERROR(VLOOKUP($E2418,Listen!$I$5:$K$41,2,FALSE),"")</f>
        <v/>
      </c>
      <c r="J2418" s="105" t="str">
        <f>IFERROR(VLOOKUP($E2418,Listen!$I$5:$K$41,3,FALSE),"")</f>
        <v/>
      </c>
      <c r="K2418" s="111" t="str">
        <f>IFERROR(IF($C2418=K$2,$G2418*VLOOKUP($F2418,Listen!$B$5:$G$95,$J2418+1,FALSE)/VLOOKUP(K$2,Listen!$B$5:$G$95,$J2418+1,FALSE),"-")*IF($D2418="Abgabe",0,1),"")</f>
        <v/>
      </c>
      <c r="L2418" s="111" t="str">
        <f>IFERROR(IF($C2418=L$2,$G2418*VLOOKUP($F2418,Listen!$B$5:$G$95,$J2418+1,FALSE)/VLOOKUP(L$2,Listen!$B$5:$G$95,$J2418+1,FALSE),"-")*IF($D2418="Abgabe",0,1),"")</f>
        <v/>
      </c>
      <c r="M2418" s="111" t="str">
        <f>IFERROR(IF($C2418=M$2,$G2418*VLOOKUP($F2418,Listen!$B$5:$G$95,$J2418+1,FALSE)/VLOOKUP(M$2,Listen!$B$5:$G$95,$J2418+1,FALSE),"-")*IF($D2418="Abgabe",0,1),"")</f>
        <v/>
      </c>
      <c r="N2418" s="111" t="str">
        <f>IFERROR(IF($C2418=N$2,$G2418*VLOOKUP($F2418,Listen!$B$5:$G$95,$J2418+1,FALSE)/VLOOKUP(N$2,Listen!$B$5:$G$95,$J2418+1,FALSE),"-")*IF($D2418="Abgabe",0,1),"")</f>
        <v/>
      </c>
      <c r="O2418" s="111" t="str">
        <f>IFERROR(IF($C2418=O$2,$G2418*VLOOKUP($F2418,Listen!$B$5:$G$95,$J2418+1,FALSE)/VLOOKUP(O$2,Listen!$B$5:$G$95,$J2418+1,FALSE),"-")*IF($D2418="Abgabe",0,1),"")</f>
        <v/>
      </c>
      <c r="P2418" s="111" t="str">
        <f>IFERROR(IF($C2418=P$2,$G2418*VLOOKUP($F2418,Listen!$B$5:$G$95,$J2418+1,FALSE)/VLOOKUP(P$2,Listen!$B$5:$G$95,$J2418+1,FALSE),"-")*IF($D2418="Abgabe",0,1),"")</f>
        <v/>
      </c>
      <c r="Q2418" s="111" t="str">
        <f>IFERROR(IF($C2418=Q$2,$G2418*VLOOKUP($F2418,Listen!$B$5:$G$95,$J2418+1,FALSE)/VLOOKUP(Q$2,Listen!$B$5:$G$95,$J2418+1,FALSE),"-")*IF($D2418="Abgabe",0,1),"")</f>
        <v/>
      </c>
      <c r="R2418" s="111" t="str">
        <f>IFERROR(IF($C2418=R$2,$G2418*VLOOKUP($F2418,Listen!$B$5:$G$95,$J2418+1,FALSE)/VLOOKUP(R$2,Listen!$B$5:$G$95,$J2418+1,FALSE),"-")*IF($D2418="Abgabe",0,1),"")</f>
        <v/>
      </c>
    </row>
    <row r="2419" spans="2:18">
      <c r="B2419" s="130"/>
      <c r="C2419" s="95" t="str">
        <f>IFERROR(YEAR(VLOOKUP($B2419,A_Stammdaten!$B$18:$G$218,3,FALSE)),"")</f>
        <v/>
      </c>
      <c r="D2419" s="95" t="str">
        <f>IFERROR(VLOOKUP($B2419,A_Stammdaten!$B$18:$G$218,6,FALSE),"")</f>
        <v/>
      </c>
      <c r="E2419" s="131"/>
      <c r="F2419" s="130"/>
      <c r="G2419" s="130"/>
      <c r="H2419" s="96"/>
      <c r="I2419" s="105" t="str">
        <f>IFERROR(VLOOKUP($E2419,Listen!$I$5:$K$41,2,FALSE),"")</f>
        <v/>
      </c>
      <c r="J2419" s="105" t="str">
        <f>IFERROR(VLOOKUP($E2419,Listen!$I$5:$K$41,3,FALSE),"")</f>
        <v/>
      </c>
      <c r="K2419" s="111" t="str">
        <f>IFERROR(IF($C2419=K$2,$G2419*VLOOKUP($F2419,Listen!$B$5:$G$95,$J2419+1,FALSE)/VLOOKUP(K$2,Listen!$B$5:$G$95,$J2419+1,FALSE),"-")*IF($D2419="Abgabe",0,1),"")</f>
        <v/>
      </c>
      <c r="L2419" s="111" t="str">
        <f>IFERROR(IF($C2419=L$2,$G2419*VLOOKUP($F2419,Listen!$B$5:$G$95,$J2419+1,FALSE)/VLOOKUP(L$2,Listen!$B$5:$G$95,$J2419+1,FALSE),"-")*IF($D2419="Abgabe",0,1),"")</f>
        <v/>
      </c>
      <c r="M2419" s="111" t="str">
        <f>IFERROR(IF($C2419=M$2,$G2419*VLOOKUP($F2419,Listen!$B$5:$G$95,$J2419+1,FALSE)/VLOOKUP(M$2,Listen!$B$5:$G$95,$J2419+1,FALSE),"-")*IF($D2419="Abgabe",0,1),"")</f>
        <v/>
      </c>
      <c r="N2419" s="111" t="str">
        <f>IFERROR(IF($C2419=N$2,$G2419*VLOOKUP($F2419,Listen!$B$5:$G$95,$J2419+1,FALSE)/VLOOKUP(N$2,Listen!$B$5:$G$95,$J2419+1,FALSE),"-")*IF($D2419="Abgabe",0,1),"")</f>
        <v/>
      </c>
      <c r="O2419" s="111" t="str">
        <f>IFERROR(IF($C2419=O$2,$G2419*VLOOKUP($F2419,Listen!$B$5:$G$95,$J2419+1,FALSE)/VLOOKUP(O$2,Listen!$B$5:$G$95,$J2419+1,FALSE),"-")*IF($D2419="Abgabe",0,1),"")</f>
        <v/>
      </c>
      <c r="P2419" s="111" t="str">
        <f>IFERROR(IF($C2419=P$2,$G2419*VLOOKUP($F2419,Listen!$B$5:$G$95,$J2419+1,FALSE)/VLOOKUP(P$2,Listen!$B$5:$G$95,$J2419+1,FALSE),"-")*IF($D2419="Abgabe",0,1),"")</f>
        <v/>
      </c>
      <c r="Q2419" s="111" t="str">
        <f>IFERROR(IF($C2419=Q$2,$G2419*VLOOKUP($F2419,Listen!$B$5:$G$95,$J2419+1,FALSE)/VLOOKUP(Q$2,Listen!$B$5:$G$95,$J2419+1,FALSE),"-")*IF($D2419="Abgabe",0,1),"")</f>
        <v/>
      </c>
      <c r="R2419" s="111" t="str">
        <f>IFERROR(IF($C2419=R$2,$G2419*VLOOKUP($F2419,Listen!$B$5:$G$95,$J2419+1,FALSE)/VLOOKUP(R$2,Listen!$B$5:$G$95,$J2419+1,FALSE),"-")*IF($D2419="Abgabe",0,1),"")</f>
        <v/>
      </c>
    </row>
    <row r="2420" spans="2:18">
      <c r="B2420" s="130"/>
      <c r="C2420" s="95" t="str">
        <f>IFERROR(YEAR(VLOOKUP($B2420,A_Stammdaten!$B$18:$G$218,3,FALSE)),"")</f>
        <v/>
      </c>
      <c r="D2420" s="95" t="str">
        <f>IFERROR(VLOOKUP($B2420,A_Stammdaten!$B$18:$G$218,6,FALSE),"")</f>
        <v/>
      </c>
      <c r="E2420" s="131"/>
      <c r="F2420" s="130"/>
      <c r="G2420" s="130"/>
      <c r="H2420" s="96"/>
      <c r="I2420" s="105" t="str">
        <f>IFERROR(VLOOKUP($E2420,Listen!$I$5:$K$41,2,FALSE),"")</f>
        <v/>
      </c>
      <c r="J2420" s="105" t="str">
        <f>IFERROR(VLOOKUP($E2420,Listen!$I$5:$K$41,3,FALSE),"")</f>
        <v/>
      </c>
      <c r="K2420" s="111" t="str">
        <f>IFERROR(IF($C2420=K$2,$G2420*VLOOKUP($F2420,Listen!$B$5:$G$95,$J2420+1,FALSE)/VLOOKUP(K$2,Listen!$B$5:$G$95,$J2420+1,FALSE),"-")*IF($D2420="Abgabe",0,1),"")</f>
        <v/>
      </c>
      <c r="L2420" s="111" t="str">
        <f>IFERROR(IF($C2420=L$2,$G2420*VLOOKUP($F2420,Listen!$B$5:$G$95,$J2420+1,FALSE)/VLOOKUP(L$2,Listen!$B$5:$G$95,$J2420+1,FALSE),"-")*IF($D2420="Abgabe",0,1),"")</f>
        <v/>
      </c>
      <c r="M2420" s="111" t="str">
        <f>IFERROR(IF($C2420=M$2,$G2420*VLOOKUP($F2420,Listen!$B$5:$G$95,$J2420+1,FALSE)/VLOOKUP(M$2,Listen!$B$5:$G$95,$J2420+1,FALSE),"-")*IF($D2420="Abgabe",0,1),"")</f>
        <v/>
      </c>
      <c r="N2420" s="111" t="str">
        <f>IFERROR(IF($C2420=N$2,$G2420*VLOOKUP($F2420,Listen!$B$5:$G$95,$J2420+1,FALSE)/VLOOKUP(N$2,Listen!$B$5:$G$95,$J2420+1,FALSE),"-")*IF($D2420="Abgabe",0,1),"")</f>
        <v/>
      </c>
      <c r="O2420" s="111" t="str">
        <f>IFERROR(IF($C2420=O$2,$G2420*VLOOKUP($F2420,Listen!$B$5:$G$95,$J2420+1,FALSE)/VLOOKUP(O$2,Listen!$B$5:$G$95,$J2420+1,FALSE),"-")*IF($D2420="Abgabe",0,1),"")</f>
        <v/>
      </c>
      <c r="P2420" s="111" t="str">
        <f>IFERROR(IF($C2420=P$2,$G2420*VLOOKUP($F2420,Listen!$B$5:$G$95,$J2420+1,FALSE)/VLOOKUP(P$2,Listen!$B$5:$G$95,$J2420+1,FALSE),"-")*IF($D2420="Abgabe",0,1),"")</f>
        <v/>
      </c>
      <c r="Q2420" s="111" t="str">
        <f>IFERROR(IF($C2420=Q$2,$G2420*VLOOKUP($F2420,Listen!$B$5:$G$95,$J2420+1,FALSE)/VLOOKUP(Q$2,Listen!$B$5:$G$95,$J2420+1,FALSE),"-")*IF($D2420="Abgabe",0,1),"")</f>
        <v/>
      </c>
      <c r="R2420" s="111" t="str">
        <f>IFERROR(IF($C2420=R$2,$G2420*VLOOKUP($F2420,Listen!$B$5:$G$95,$J2420+1,FALSE)/VLOOKUP(R$2,Listen!$B$5:$G$95,$J2420+1,FALSE),"-")*IF($D2420="Abgabe",0,1),"")</f>
        <v/>
      </c>
    </row>
    <row r="2421" spans="2:18">
      <c r="B2421" s="130"/>
      <c r="C2421" s="95" t="str">
        <f>IFERROR(YEAR(VLOOKUP($B2421,A_Stammdaten!$B$18:$G$218,3,FALSE)),"")</f>
        <v/>
      </c>
      <c r="D2421" s="95" t="str">
        <f>IFERROR(VLOOKUP($B2421,A_Stammdaten!$B$18:$G$218,6,FALSE),"")</f>
        <v/>
      </c>
      <c r="E2421" s="131"/>
      <c r="F2421" s="130"/>
      <c r="G2421" s="130"/>
      <c r="H2421" s="96"/>
      <c r="I2421" s="105" t="str">
        <f>IFERROR(VLOOKUP($E2421,Listen!$I$5:$K$41,2,FALSE),"")</f>
        <v/>
      </c>
      <c r="J2421" s="105" t="str">
        <f>IFERROR(VLOOKUP($E2421,Listen!$I$5:$K$41,3,FALSE),"")</f>
        <v/>
      </c>
      <c r="K2421" s="111" t="str">
        <f>IFERROR(IF($C2421=K$2,$G2421*VLOOKUP($F2421,Listen!$B$5:$G$95,$J2421+1,FALSE)/VLOOKUP(K$2,Listen!$B$5:$G$95,$J2421+1,FALSE),"-")*IF($D2421="Abgabe",0,1),"")</f>
        <v/>
      </c>
      <c r="L2421" s="111" t="str">
        <f>IFERROR(IF($C2421=L$2,$G2421*VLOOKUP($F2421,Listen!$B$5:$G$95,$J2421+1,FALSE)/VLOOKUP(L$2,Listen!$B$5:$G$95,$J2421+1,FALSE),"-")*IF($D2421="Abgabe",0,1),"")</f>
        <v/>
      </c>
      <c r="M2421" s="111" t="str">
        <f>IFERROR(IF($C2421=M$2,$G2421*VLOOKUP($F2421,Listen!$B$5:$G$95,$J2421+1,FALSE)/VLOOKUP(M$2,Listen!$B$5:$G$95,$J2421+1,FALSE),"-")*IF($D2421="Abgabe",0,1),"")</f>
        <v/>
      </c>
      <c r="N2421" s="111" t="str">
        <f>IFERROR(IF($C2421=N$2,$G2421*VLOOKUP($F2421,Listen!$B$5:$G$95,$J2421+1,FALSE)/VLOOKUP(N$2,Listen!$B$5:$G$95,$J2421+1,FALSE),"-")*IF($D2421="Abgabe",0,1),"")</f>
        <v/>
      </c>
      <c r="O2421" s="111" t="str">
        <f>IFERROR(IF($C2421=O$2,$G2421*VLOOKUP($F2421,Listen!$B$5:$G$95,$J2421+1,FALSE)/VLOOKUP(O$2,Listen!$B$5:$G$95,$J2421+1,FALSE),"-")*IF($D2421="Abgabe",0,1),"")</f>
        <v/>
      </c>
      <c r="P2421" s="111" t="str">
        <f>IFERROR(IF($C2421=P$2,$G2421*VLOOKUP($F2421,Listen!$B$5:$G$95,$J2421+1,FALSE)/VLOOKUP(P$2,Listen!$B$5:$G$95,$J2421+1,FALSE),"-")*IF($D2421="Abgabe",0,1),"")</f>
        <v/>
      </c>
      <c r="Q2421" s="111" t="str">
        <f>IFERROR(IF($C2421=Q$2,$G2421*VLOOKUP($F2421,Listen!$B$5:$G$95,$J2421+1,FALSE)/VLOOKUP(Q$2,Listen!$B$5:$G$95,$J2421+1,FALSE),"-")*IF($D2421="Abgabe",0,1),"")</f>
        <v/>
      </c>
      <c r="R2421" s="111" t="str">
        <f>IFERROR(IF($C2421=R$2,$G2421*VLOOKUP($F2421,Listen!$B$5:$G$95,$J2421+1,FALSE)/VLOOKUP(R$2,Listen!$B$5:$G$95,$J2421+1,FALSE),"-")*IF($D2421="Abgabe",0,1),"")</f>
        <v/>
      </c>
    </row>
    <row r="2422" spans="2:18">
      <c r="B2422" s="130"/>
      <c r="C2422" s="95" t="str">
        <f>IFERROR(YEAR(VLOOKUP($B2422,A_Stammdaten!$B$18:$G$218,3,FALSE)),"")</f>
        <v/>
      </c>
      <c r="D2422" s="95" t="str">
        <f>IFERROR(VLOOKUP($B2422,A_Stammdaten!$B$18:$G$218,6,FALSE),"")</f>
        <v/>
      </c>
      <c r="E2422" s="131"/>
      <c r="F2422" s="130"/>
      <c r="G2422" s="130"/>
      <c r="H2422" s="96"/>
      <c r="I2422" s="105" t="str">
        <f>IFERROR(VLOOKUP($E2422,Listen!$I$5:$K$41,2,FALSE),"")</f>
        <v/>
      </c>
      <c r="J2422" s="105" t="str">
        <f>IFERROR(VLOOKUP($E2422,Listen!$I$5:$K$41,3,FALSE),"")</f>
        <v/>
      </c>
      <c r="K2422" s="111" t="str">
        <f>IFERROR(IF($C2422=K$2,$G2422*VLOOKUP($F2422,Listen!$B$5:$G$95,$J2422+1,FALSE)/VLOOKUP(K$2,Listen!$B$5:$G$95,$J2422+1,FALSE),"-")*IF($D2422="Abgabe",0,1),"")</f>
        <v/>
      </c>
      <c r="L2422" s="111" t="str">
        <f>IFERROR(IF($C2422=L$2,$G2422*VLOOKUP($F2422,Listen!$B$5:$G$95,$J2422+1,FALSE)/VLOOKUP(L$2,Listen!$B$5:$G$95,$J2422+1,FALSE),"-")*IF($D2422="Abgabe",0,1),"")</f>
        <v/>
      </c>
      <c r="M2422" s="111" t="str">
        <f>IFERROR(IF($C2422=M$2,$G2422*VLOOKUP($F2422,Listen!$B$5:$G$95,$J2422+1,FALSE)/VLOOKUP(M$2,Listen!$B$5:$G$95,$J2422+1,FALSE),"-")*IF($D2422="Abgabe",0,1),"")</f>
        <v/>
      </c>
      <c r="N2422" s="111" t="str">
        <f>IFERROR(IF($C2422=N$2,$G2422*VLOOKUP($F2422,Listen!$B$5:$G$95,$J2422+1,FALSE)/VLOOKUP(N$2,Listen!$B$5:$G$95,$J2422+1,FALSE),"-")*IF($D2422="Abgabe",0,1),"")</f>
        <v/>
      </c>
      <c r="O2422" s="111" t="str">
        <f>IFERROR(IF($C2422=O$2,$G2422*VLOOKUP($F2422,Listen!$B$5:$G$95,$J2422+1,FALSE)/VLOOKUP(O$2,Listen!$B$5:$G$95,$J2422+1,FALSE),"-")*IF($D2422="Abgabe",0,1),"")</f>
        <v/>
      </c>
      <c r="P2422" s="111" t="str">
        <f>IFERROR(IF($C2422=P$2,$G2422*VLOOKUP($F2422,Listen!$B$5:$G$95,$J2422+1,FALSE)/VLOOKUP(P$2,Listen!$B$5:$G$95,$J2422+1,FALSE),"-")*IF($D2422="Abgabe",0,1),"")</f>
        <v/>
      </c>
      <c r="Q2422" s="111" t="str">
        <f>IFERROR(IF($C2422=Q$2,$G2422*VLOOKUP($F2422,Listen!$B$5:$G$95,$J2422+1,FALSE)/VLOOKUP(Q$2,Listen!$B$5:$G$95,$J2422+1,FALSE),"-")*IF($D2422="Abgabe",0,1),"")</f>
        <v/>
      </c>
      <c r="R2422" s="111" t="str">
        <f>IFERROR(IF($C2422=R$2,$G2422*VLOOKUP($F2422,Listen!$B$5:$G$95,$J2422+1,FALSE)/VLOOKUP(R$2,Listen!$B$5:$G$95,$J2422+1,FALSE),"-")*IF($D2422="Abgabe",0,1),"")</f>
        <v/>
      </c>
    </row>
    <row r="2423" spans="2:18">
      <c r="B2423" s="130"/>
      <c r="C2423" s="95" t="str">
        <f>IFERROR(YEAR(VLOOKUP($B2423,A_Stammdaten!$B$18:$G$218,3,FALSE)),"")</f>
        <v/>
      </c>
      <c r="D2423" s="95" t="str">
        <f>IFERROR(VLOOKUP($B2423,A_Stammdaten!$B$18:$G$218,6,FALSE),"")</f>
        <v/>
      </c>
      <c r="E2423" s="131"/>
      <c r="F2423" s="130"/>
      <c r="G2423" s="130"/>
      <c r="H2423" s="96"/>
      <c r="I2423" s="105" t="str">
        <f>IFERROR(VLOOKUP($E2423,Listen!$I$5:$K$41,2,FALSE),"")</f>
        <v/>
      </c>
      <c r="J2423" s="105" t="str">
        <f>IFERROR(VLOOKUP($E2423,Listen!$I$5:$K$41,3,FALSE),"")</f>
        <v/>
      </c>
      <c r="K2423" s="111" t="str">
        <f>IFERROR(IF($C2423=K$2,$G2423*VLOOKUP($F2423,Listen!$B$5:$G$95,$J2423+1,FALSE)/VLOOKUP(K$2,Listen!$B$5:$G$95,$J2423+1,FALSE),"-")*IF($D2423="Abgabe",0,1),"")</f>
        <v/>
      </c>
      <c r="L2423" s="111" t="str">
        <f>IFERROR(IF($C2423=L$2,$G2423*VLOOKUP($F2423,Listen!$B$5:$G$95,$J2423+1,FALSE)/VLOOKUP(L$2,Listen!$B$5:$G$95,$J2423+1,FALSE),"-")*IF($D2423="Abgabe",0,1),"")</f>
        <v/>
      </c>
      <c r="M2423" s="111" t="str">
        <f>IFERROR(IF($C2423=M$2,$G2423*VLOOKUP($F2423,Listen!$B$5:$G$95,$J2423+1,FALSE)/VLOOKUP(M$2,Listen!$B$5:$G$95,$J2423+1,FALSE),"-")*IF($D2423="Abgabe",0,1),"")</f>
        <v/>
      </c>
      <c r="N2423" s="111" t="str">
        <f>IFERROR(IF($C2423=N$2,$G2423*VLOOKUP($F2423,Listen!$B$5:$G$95,$J2423+1,FALSE)/VLOOKUP(N$2,Listen!$B$5:$G$95,$J2423+1,FALSE),"-")*IF($D2423="Abgabe",0,1),"")</f>
        <v/>
      </c>
      <c r="O2423" s="111" t="str">
        <f>IFERROR(IF($C2423=O$2,$G2423*VLOOKUP($F2423,Listen!$B$5:$G$95,$J2423+1,FALSE)/VLOOKUP(O$2,Listen!$B$5:$G$95,$J2423+1,FALSE),"-")*IF($D2423="Abgabe",0,1),"")</f>
        <v/>
      </c>
      <c r="P2423" s="111" t="str">
        <f>IFERROR(IF($C2423=P$2,$G2423*VLOOKUP($F2423,Listen!$B$5:$G$95,$J2423+1,FALSE)/VLOOKUP(P$2,Listen!$B$5:$G$95,$J2423+1,FALSE),"-")*IF($D2423="Abgabe",0,1),"")</f>
        <v/>
      </c>
      <c r="Q2423" s="111" t="str">
        <f>IFERROR(IF($C2423=Q$2,$G2423*VLOOKUP($F2423,Listen!$B$5:$G$95,$J2423+1,FALSE)/VLOOKUP(Q$2,Listen!$B$5:$G$95,$J2423+1,FALSE),"-")*IF($D2423="Abgabe",0,1),"")</f>
        <v/>
      </c>
      <c r="R2423" s="111" t="str">
        <f>IFERROR(IF($C2423=R$2,$G2423*VLOOKUP($F2423,Listen!$B$5:$G$95,$J2423+1,FALSE)/VLOOKUP(R$2,Listen!$B$5:$G$95,$J2423+1,FALSE),"-")*IF($D2423="Abgabe",0,1),"")</f>
        <v/>
      </c>
    </row>
    <row r="2424" spans="2:18">
      <c r="B2424" s="130"/>
      <c r="C2424" s="95" t="str">
        <f>IFERROR(YEAR(VLOOKUP($B2424,A_Stammdaten!$B$18:$G$218,3,FALSE)),"")</f>
        <v/>
      </c>
      <c r="D2424" s="95" t="str">
        <f>IFERROR(VLOOKUP($B2424,A_Stammdaten!$B$18:$G$218,6,FALSE),"")</f>
        <v/>
      </c>
      <c r="E2424" s="131"/>
      <c r="F2424" s="130"/>
      <c r="G2424" s="130"/>
      <c r="H2424" s="96"/>
      <c r="I2424" s="105" t="str">
        <f>IFERROR(VLOOKUP($E2424,Listen!$I$5:$K$41,2,FALSE),"")</f>
        <v/>
      </c>
      <c r="J2424" s="105" t="str">
        <f>IFERROR(VLOOKUP($E2424,Listen!$I$5:$K$41,3,FALSE),"")</f>
        <v/>
      </c>
      <c r="K2424" s="111" t="str">
        <f>IFERROR(IF($C2424=K$2,$G2424*VLOOKUP($F2424,Listen!$B$5:$G$95,$J2424+1,FALSE)/VLOOKUP(K$2,Listen!$B$5:$G$95,$J2424+1,FALSE),"-")*IF($D2424="Abgabe",0,1),"")</f>
        <v/>
      </c>
      <c r="L2424" s="111" t="str">
        <f>IFERROR(IF($C2424=L$2,$G2424*VLOOKUP($F2424,Listen!$B$5:$G$95,$J2424+1,FALSE)/VLOOKUP(L$2,Listen!$B$5:$G$95,$J2424+1,FALSE),"-")*IF($D2424="Abgabe",0,1),"")</f>
        <v/>
      </c>
      <c r="M2424" s="111" t="str">
        <f>IFERROR(IF($C2424=M$2,$G2424*VLOOKUP($F2424,Listen!$B$5:$G$95,$J2424+1,FALSE)/VLOOKUP(M$2,Listen!$B$5:$G$95,$J2424+1,FALSE),"-")*IF($D2424="Abgabe",0,1),"")</f>
        <v/>
      </c>
      <c r="N2424" s="111" t="str">
        <f>IFERROR(IF($C2424=N$2,$G2424*VLOOKUP($F2424,Listen!$B$5:$G$95,$J2424+1,FALSE)/VLOOKUP(N$2,Listen!$B$5:$G$95,$J2424+1,FALSE),"-")*IF($D2424="Abgabe",0,1),"")</f>
        <v/>
      </c>
      <c r="O2424" s="111" t="str">
        <f>IFERROR(IF($C2424=O$2,$G2424*VLOOKUP($F2424,Listen!$B$5:$G$95,$J2424+1,FALSE)/VLOOKUP(O$2,Listen!$B$5:$G$95,$J2424+1,FALSE),"-")*IF($D2424="Abgabe",0,1),"")</f>
        <v/>
      </c>
      <c r="P2424" s="111" t="str">
        <f>IFERROR(IF($C2424=P$2,$G2424*VLOOKUP($F2424,Listen!$B$5:$G$95,$J2424+1,FALSE)/VLOOKUP(P$2,Listen!$B$5:$G$95,$J2424+1,FALSE),"-")*IF($D2424="Abgabe",0,1),"")</f>
        <v/>
      </c>
      <c r="Q2424" s="111" t="str">
        <f>IFERROR(IF($C2424=Q$2,$G2424*VLOOKUP($F2424,Listen!$B$5:$G$95,$J2424+1,FALSE)/VLOOKUP(Q$2,Listen!$B$5:$G$95,$J2424+1,FALSE),"-")*IF($D2424="Abgabe",0,1),"")</f>
        <v/>
      </c>
      <c r="R2424" s="111" t="str">
        <f>IFERROR(IF($C2424=R$2,$G2424*VLOOKUP($F2424,Listen!$B$5:$G$95,$J2424+1,FALSE)/VLOOKUP(R$2,Listen!$B$5:$G$95,$J2424+1,FALSE),"-")*IF($D2424="Abgabe",0,1),"")</f>
        <v/>
      </c>
    </row>
    <row r="2425" spans="2:18">
      <c r="B2425" s="130"/>
      <c r="C2425" s="95" t="str">
        <f>IFERROR(YEAR(VLOOKUP($B2425,A_Stammdaten!$B$18:$G$218,3,FALSE)),"")</f>
        <v/>
      </c>
      <c r="D2425" s="95" t="str">
        <f>IFERROR(VLOOKUP($B2425,A_Stammdaten!$B$18:$G$218,6,FALSE),"")</f>
        <v/>
      </c>
      <c r="E2425" s="131"/>
      <c r="F2425" s="130"/>
      <c r="G2425" s="130"/>
      <c r="H2425" s="96"/>
      <c r="I2425" s="105" t="str">
        <f>IFERROR(VLOOKUP($E2425,Listen!$I$5:$K$41,2,FALSE),"")</f>
        <v/>
      </c>
      <c r="J2425" s="105" t="str">
        <f>IFERROR(VLOOKUP($E2425,Listen!$I$5:$K$41,3,FALSE),"")</f>
        <v/>
      </c>
      <c r="K2425" s="111" t="str">
        <f>IFERROR(IF($C2425=K$2,$G2425*VLOOKUP($F2425,Listen!$B$5:$G$95,$J2425+1,FALSE)/VLOOKUP(K$2,Listen!$B$5:$G$95,$J2425+1,FALSE),"-")*IF($D2425="Abgabe",0,1),"")</f>
        <v/>
      </c>
      <c r="L2425" s="111" t="str">
        <f>IFERROR(IF($C2425=L$2,$G2425*VLOOKUP($F2425,Listen!$B$5:$G$95,$J2425+1,FALSE)/VLOOKUP(L$2,Listen!$B$5:$G$95,$J2425+1,FALSE),"-")*IF($D2425="Abgabe",0,1),"")</f>
        <v/>
      </c>
      <c r="M2425" s="111" t="str">
        <f>IFERROR(IF($C2425=M$2,$G2425*VLOOKUP($F2425,Listen!$B$5:$G$95,$J2425+1,FALSE)/VLOOKUP(M$2,Listen!$B$5:$G$95,$J2425+1,FALSE),"-")*IF($D2425="Abgabe",0,1),"")</f>
        <v/>
      </c>
      <c r="N2425" s="111" t="str">
        <f>IFERROR(IF($C2425=N$2,$G2425*VLOOKUP($F2425,Listen!$B$5:$G$95,$J2425+1,FALSE)/VLOOKUP(N$2,Listen!$B$5:$G$95,$J2425+1,FALSE),"-")*IF($D2425="Abgabe",0,1),"")</f>
        <v/>
      </c>
      <c r="O2425" s="111" t="str">
        <f>IFERROR(IF($C2425=O$2,$G2425*VLOOKUP($F2425,Listen!$B$5:$G$95,$J2425+1,FALSE)/VLOOKUP(O$2,Listen!$B$5:$G$95,$J2425+1,FALSE),"-")*IF($D2425="Abgabe",0,1),"")</f>
        <v/>
      </c>
      <c r="P2425" s="111" t="str">
        <f>IFERROR(IF($C2425=P$2,$G2425*VLOOKUP($F2425,Listen!$B$5:$G$95,$J2425+1,FALSE)/VLOOKUP(P$2,Listen!$B$5:$G$95,$J2425+1,FALSE),"-")*IF($D2425="Abgabe",0,1),"")</f>
        <v/>
      </c>
      <c r="Q2425" s="111" t="str">
        <f>IFERROR(IF($C2425=Q$2,$G2425*VLOOKUP($F2425,Listen!$B$5:$G$95,$J2425+1,FALSE)/VLOOKUP(Q$2,Listen!$B$5:$G$95,$J2425+1,FALSE),"-")*IF($D2425="Abgabe",0,1),"")</f>
        <v/>
      </c>
      <c r="R2425" s="111" t="str">
        <f>IFERROR(IF($C2425=R$2,$G2425*VLOOKUP($F2425,Listen!$B$5:$G$95,$J2425+1,FALSE)/VLOOKUP(R$2,Listen!$B$5:$G$95,$J2425+1,FALSE),"-")*IF($D2425="Abgabe",0,1),"")</f>
        <v/>
      </c>
    </row>
    <row r="2426" spans="2:18">
      <c r="B2426" s="130"/>
      <c r="C2426" s="95" t="str">
        <f>IFERROR(YEAR(VLOOKUP($B2426,A_Stammdaten!$B$18:$G$218,3,FALSE)),"")</f>
        <v/>
      </c>
      <c r="D2426" s="95" t="str">
        <f>IFERROR(VLOOKUP($B2426,A_Stammdaten!$B$18:$G$218,6,FALSE),"")</f>
        <v/>
      </c>
      <c r="E2426" s="131"/>
      <c r="F2426" s="130"/>
      <c r="G2426" s="130"/>
      <c r="H2426" s="96"/>
      <c r="I2426" s="105" t="str">
        <f>IFERROR(VLOOKUP($E2426,Listen!$I$5:$K$41,2,FALSE),"")</f>
        <v/>
      </c>
      <c r="J2426" s="105" t="str">
        <f>IFERROR(VLOOKUP($E2426,Listen!$I$5:$K$41,3,FALSE),"")</f>
        <v/>
      </c>
      <c r="K2426" s="111" t="str">
        <f>IFERROR(IF($C2426=K$2,$G2426*VLOOKUP($F2426,Listen!$B$5:$G$95,$J2426+1,FALSE)/VLOOKUP(K$2,Listen!$B$5:$G$95,$J2426+1,FALSE),"-")*IF($D2426="Abgabe",0,1),"")</f>
        <v/>
      </c>
      <c r="L2426" s="111" t="str">
        <f>IFERROR(IF($C2426=L$2,$G2426*VLOOKUP($F2426,Listen!$B$5:$G$95,$J2426+1,FALSE)/VLOOKUP(L$2,Listen!$B$5:$G$95,$J2426+1,FALSE),"-")*IF($D2426="Abgabe",0,1),"")</f>
        <v/>
      </c>
      <c r="M2426" s="111" t="str">
        <f>IFERROR(IF($C2426=M$2,$G2426*VLOOKUP($F2426,Listen!$B$5:$G$95,$J2426+1,FALSE)/VLOOKUP(M$2,Listen!$B$5:$G$95,$J2426+1,FALSE),"-")*IF($D2426="Abgabe",0,1),"")</f>
        <v/>
      </c>
      <c r="N2426" s="111" t="str">
        <f>IFERROR(IF($C2426=N$2,$G2426*VLOOKUP($F2426,Listen!$B$5:$G$95,$J2426+1,FALSE)/VLOOKUP(N$2,Listen!$B$5:$G$95,$J2426+1,FALSE),"-")*IF($D2426="Abgabe",0,1),"")</f>
        <v/>
      </c>
      <c r="O2426" s="111" t="str">
        <f>IFERROR(IF($C2426=O$2,$G2426*VLOOKUP($F2426,Listen!$B$5:$G$95,$J2426+1,FALSE)/VLOOKUP(O$2,Listen!$B$5:$G$95,$J2426+1,FALSE),"-")*IF($D2426="Abgabe",0,1),"")</f>
        <v/>
      </c>
      <c r="P2426" s="111" t="str">
        <f>IFERROR(IF($C2426=P$2,$G2426*VLOOKUP($F2426,Listen!$B$5:$G$95,$J2426+1,FALSE)/VLOOKUP(P$2,Listen!$B$5:$G$95,$J2426+1,FALSE),"-")*IF($D2426="Abgabe",0,1),"")</f>
        <v/>
      </c>
      <c r="Q2426" s="111" t="str">
        <f>IFERROR(IF($C2426=Q$2,$G2426*VLOOKUP($F2426,Listen!$B$5:$G$95,$J2426+1,FALSE)/VLOOKUP(Q$2,Listen!$B$5:$G$95,$J2426+1,FALSE),"-")*IF($D2426="Abgabe",0,1),"")</f>
        <v/>
      </c>
      <c r="R2426" s="111" t="str">
        <f>IFERROR(IF($C2426=R$2,$G2426*VLOOKUP($F2426,Listen!$B$5:$G$95,$J2426+1,FALSE)/VLOOKUP(R$2,Listen!$B$5:$G$95,$J2426+1,FALSE),"-")*IF($D2426="Abgabe",0,1),"")</f>
        <v/>
      </c>
    </row>
    <row r="2427" spans="2:18">
      <c r="B2427" s="130"/>
      <c r="C2427" s="95" t="str">
        <f>IFERROR(YEAR(VLOOKUP($B2427,A_Stammdaten!$B$18:$G$218,3,FALSE)),"")</f>
        <v/>
      </c>
      <c r="D2427" s="95" t="str">
        <f>IFERROR(VLOOKUP($B2427,A_Stammdaten!$B$18:$G$218,6,FALSE),"")</f>
        <v/>
      </c>
      <c r="E2427" s="131"/>
      <c r="F2427" s="130"/>
      <c r="G2427" s="130"/>
      <c r="H2427" s="96"/>
      <c r="I2427" s="105" t="str">
        <f>IFERROR(VLOOKUP($E2427,Listen!$I$5:$K$41,2,FALSE),"")</f>
        <v/>
      </c>
      <c r="J2427" s="105" t="str">
        <f>IFERROR(VLOOKUP($E2427,Listen!$I$5:$K$41,3,FALSE),"")</f>
        <v/>
      </c>
      <c r="K2427" s="111" t="str">
        <f>IFERROR(IF($C2427=K$2,$G2427*VLOOKUP($F2427,Listen!$B$5:$G$95,$J2427+1,FALSE)/VLOOKUP(K$2,Listen!$B$5:$G$95,$J2427+1,FALSE),"-")*IF($D2427="Abgabe",0,1),"")</f>
        <v/>
      </c>
      <c r="L2427" s="111" t="str">
        <f>IFERROR(IF($C2427=L$2,$G2427*VLOOKUP($F2427,Listen!$B$5:$G$95,$J2427+1,FALSE)/VLOOKUP(L$2,Listen!$B$5:$G$95,$J2427+1,FALSE),"-")*IF($D2427="Abgabe",0,1),"")</f>
        <v/>
      </c>
      <c r="M2427" s="111" t="str">
        <f>IFERROR(IF($C2427=M$2,$G2427*VLOOKUP($F2427,Listen!$B$5:$G$95,$J2427+1,FALSE)/VLOOKUP(M$2,Listen!$B$5:$G$95,$J2427+1,FALSE),"-")*IF($D2427="Abgabe",0,1),"")</f>
        <v/>
      </c>
      <c r="N2427" s="111" t="str">
        <f>IFERROR(IF($C2427=N$2,$G2427*VLOOKUP($F2427,Listen!$B$5:$G$95,$J2427+1,FALSE)/VLOOKUP(N$2,Listen!$B$5:$G$95,$J2427+1,FALSE),"-")*IF($D2427="Abgabe",0,1),"")</f>
        <v/>
      </c>
      <c r="O2427" s="111" t="str">
        <f>IFERROR(IF($C2427=O$2,$G2427*VLOOKUP($F2427,Listen!$B$5:$G$95,$J2427+1,FALSE)/VLOOKUP(O$2,Listen!$B$5:$G$95,$J2427+1,FALSE),"-")*IF($D2427="Abgabe",0,1),"")</f>
        <v/>
      </c>
      <c r="P2427" s="111" t="str">
        <f>IFERROR(IF($C2427=P$2,$G2427*VLOOKUP($F2427,Listen!$B$5:$G$95,$J2427+1,FALSE)/VLOOKUP(P$2,Listen!$B$5:$G$95,$J2427+1,FALSE),"-")*IF($D2427="Abgabe",0,1),"")</f>
        <v/>
      </c>
      <c r="Q2427" s="111" t="str">
        <f>IFERROR(IF($C2427=Q$2,$G2427*VLOOKUP($F2427,Listen!$B$5:$G$95,$J2427+1,FALSE)/VLOOKUP(Q$2,Listen!$B$5:$G$95,$J2427+1,FALSE),"-")*IF($D2427="Abgabe",0,1),"")</f>
        <v/>
      </c>
      <c r="R2427" s="111" t="str">
        <f>IFERROR(IF($C2427=R$2,$G2427*VLOOKUP($F2427,Listen!$B$5:$G$95,$J2427+1,FALSE)/VLOOKUP(R$2,Listen!$B$5:$G$95,$J2427+1,FALSE),"-")*IF($D2427="Abgabe",0,1),"")</f>
        <v/>
      </c>
    </row>
    <row r="2428" spans="2:18">
      <c r="B2428" s="130"/>
      <c r="C2428" s="95" t="str">
        <f>IFERROR(YEAR(VLOOKUP($B2428,A_Stammdaten!$B$18:$G$218,3,FALSE)),"")</f>
        <v/>
      </c>
      <c r="D2428" s="95" t="str">
        <f>IFERROR(VLOOKUP($B2428,A_Stammdaten!$B$18:$G$218,6,FALSE),"")</f>
        <v/>
      </c>
      <c r="E2428" s="131"/>
      <c r="F2428" s="130"/>
      <c r="G2428" s="130"/>
      <c r="H2428" s="96"/>
      <c r="I2428" s="105" t="str">
        <f>IFERROR(VLOOKUP($E2428,Listen!$I$5:$K$41,2,FALSE),"")</f>
        <v/>
      </c>
      <c r="J2428" s="105" t="str">
        <f>IFERROR(VLOOKUP($E2428,Listen!$I$5:$K$41,3,FALSE),"")</f>
        <v/>
      </c>
      <c r="K2428" s="111" t="str">
        <f>IFERROR(IF($C2428=K$2,$G2428*VLOOKUP($F2428,Listen!$B$5:$G$95,$J2428+1,FALSE)/VLOOKUP(K$2,Listen!$B$5:$G$95,$J2428+1,FALSE),"-")*IF($D2428="Abgabe",0,1),"")</f>
        <v/>
      </c>
      <c r="L2428" s="111" t="str">
        <f>IFERROR(IF($C2428=L$2,$G2428*VLOOKUP($F2428,Listen!$B$5:$G$95,$J2428+1,FALSE)/VLOOKUP(L$2,Listen!$B$5:$G$95,$J2428+1,FALSE),"-")*IF($D2428="Abgabe",0,1),"")</f>
        <v/>
      </c>
      <c r="M2428" s="111" t="str">
        <f>IFERROR(IF($C2428=M$2,$G2428*VLOOKUP($F2428,Listen!$B$5:$G$95,$J2428+1,FALSE)/VLOOKUP(M$2,Listen!$B$5:$G$95,$J2428+1,FALSE),"-")*IF($D2428="Abgabe",0,1),"")</f>
        <v/>
      </c>
      <c r="N2428" s="111" t="str">
        <f>IFERROR(IF($C2428=N$2,$G2428*VLOOKUP($F2428,Listen!$B$5:$G$95,$J2428+1,FALSE)/VLOOKUP(N$2,Listen!$B$5:$G$95,$J2428+1,FALSE),"-")*IF($D2428="Abgabe",0,1),"")</f>
        <v/>
      </c>
      <c r="O2428" s="111" t="str">
        <f>IFERROR(IF($C2428=O$2,$G2428*VLOOKUP($F2428,Listen!$B$5:$G$95,$J2428+1,FALSE)/VLOOKUP(O$2,Listen!$B$5:$G$95,$J2428+1,FALSE),"-")*IF($D2428="Abgabe",0,1),"")</f>
        <v/>
      </c>
      <c r="P2428" s="111" t="str">
        <f>IFERROR(IF($C2428=P$2,$G2428*VLOOKUP($F2428,Listen!$B$5:$G$95,$J2428+1,FALSE)/VLOOKUP(P$2,Listen!$B$5:$G$95,$J2428+1,FALSE),"-")*IF($D2428="Abgabe",0,1),"")</f>
        <v/>
      </c>
      <c r="Q2428" s="111" t="str">
        <f>IFERROR(IF($C2428=Q$2,$G2428*VLOOKUP($F2428,Listen!$B$5:$G$95,$J2428+1,FALSE)/VLOOKUP(Q$2,Listen!$B$5:$G$95,$J2428+1,FALSE),"-")*IF($D2428="Abgabe",0,1),"")</f>
        <v/>
      </c>
      <c r="R2428" s="111" t="str">
        <f>IFERROR(IF($C2428=R$2,$G2428*VLOOKUP($F2428,Listen!$B$5:$G$95,$J2428+1,FALSE)/VLOOKUP(R$2,Listen!$B$5:$G$95,$J2428+1,FALSE),"-")*IF($D2428="Abgabe",0,1),"")</f>
        <v/>
      </c>
    </row>
    <row r="2429" spans="2:18">
      <c r="B2429" s="130"/>
      <c r="C2429" s="95" t="str">
        <f>IFERROR(YEAR(VLOOKUP($B2429,A_Stammdaten!$B$18:$G$218,3,FALSE)),"")</f>
        <v/>
      </c>
      <c r="D2429" s="95" t="str">
        <f>IFERROR(VLOOKUP($B2429,A_Stammdaten!$B$18:$G$218,6,FALSE),"")</f>
        <v/>
      </c>
      <c r="E2429" s="131"/>
      <c r="F2429" s="130"/>
      <c r="G2429" s="130"/>
      <c r="H2429" s="96"/>
      <c r="I2429" s="105" t="str">
        <f>IFERROR(VLOOKUP($E2429,Listen!$I$5:$K$41,2,FALSE),"")</f>
        <v/>
      </c>
      <c r="J2429" s="105" t="str">
        <f>IFERROR(VLOOKUP($E2429,Listen!$I$5:$K$41,3,FALSE),"")</f>
        <v/>
      </c>
      <c r="K2429" s="111" t="str">
        <f>IFERROR(IF($C2429=K$2,$G2429*VLOOKUP($F2429,Listen!$B$5:$G$95,$J2429+1,FALSE)/VLOOKUP(K$2,Listen!$B$5:$G$95,$J2429+1,FALSE),"-")*IF($D2429="Abgabe",0,1),"")</f>
        <v/>
      </c>
      <c r="L2429" s="111" t="str">
        <f>IFERROR(IF($C2429=L$2,$G2429*VLOOKUP($F2429,Listen!$B$5:$G$95,$J2429+1,FALSE)/VLOOKUP(L$2,Listen!$B$5:$G$95,$J2429+1,FALSE),"-")*IF($D2429="Abgabe",0,1),"")</f>
        <v/>
      </c>
      <c r="M2429" s="111" t="str">
        <f>IFERROR(IF($C2429=M$2,$G2429*VLOOKUP($F2429,Listen!$B$5:$G$95,$J2429+1,FALSE)/VLOOKUP(M$2,Listen!$B$5:$G$95,$J2429+1,FALSE),"-")*IF($D2429="Abgabe",0,1),"")</f>
        <v/>
      </c>
      <c r="N2429" s="111" t="str">
        <f>IFERROR(IF($C2429=N$2,$G2429*VLOOKUP($F2429,Listen!$B$5:$G$95,$J2429+1,FALSE)/VLOOKUP(N$2,Listen!$B$5:$G$95,$J2429+1,FALSE),"-")*IF($D2429="Abgabe",0,1),"")</f>
        <v/>
      </c>
      <c r="O2429" s="111" t="str">
        <f>IFERROR(IF($C2429=O$2,$G2429*VLOOKUP($F2429,Listen!$B$5:$G$95,$J2429+1,FALSE)/VLOOKUP(O$2,Listen!$B$5:$G$95,$J2429+1,FALSE),"-")*IF($D2429="Abgabe",0,1),"")</f>
        <v/>
      </c>
      <c r="P2429" s="111" t="str">
        <f>IFERROR(IF($C2429=P$2,$G2429*VLOOKUP($F2429,Listen!$B$5:$G$95,$J2429+1,FALSE)/VLOOKUP(P$2,Listen!$B$5:$G$95,$J2429+1,FALSE),"-")*IF($D2429="Abgabe",0,1),"")</f>
        <v/>
      </c>
      <c r="Q2429" s="111" t="str">
        <f>IFERROR(IF($C2429=Q$2,$G2429*VLOOKUP($F2429,Listen!$B$5:$G$95,$J2429+1,FALSE)/VLOOKUP(Q$2,Listen!$B$5:$G$95,$J2429+1,FALSE),"-")*IF($D2429="Abgabe",0,1),"")</f>
        <v/>
      </c>
      <c r="R2429" s="111" t="str">
        <f>IFERROR(IF($C2429=R$2,$G2429*VLOOKUP($F2429,Listen!$B$5:$G$95,$J2429+1,FALSE)/VLOOKUP(R$2,Listen!$B$5:$G$95,$J2429+1,FALSE),"-")*IF($D2429="Abgabe",0,1),"")</f>
        <v/>
      </c>
    </row>
    <row r="2430" spans="2:18">
      <c r="B2430" s="130"/>
      <c r="C2430" s="95" t="str">
        <f>IFERROR(YEAR(VLOOKUP($B2430,A_Stammdaten!$B$18:$G$218,3,FALSE)),"")</f>
        <v/>
      </c>
      <c r="D2430" s="95" t="str">
        <f>IFERROR(VLOOKUP($B2430,A_Stammdaten!$B$18:$G$218,6,FALSE),"")</f>
        <v/>
      </c>
      <c r="E2430" s="131"/>
      <c r="F2430" s="130"/>
      <c r="G2430" s="130"/>
      <c r="H2430" s="96"/>
      <c r="I2430" s="105" t="str">
        <f>IFERROR(VLOOKUP($E2430,Listen!$I$5:$K$41,2,FALSE),"")</f>
        <v/>
      </c>
      <c r="J2430" s="105" t="str">
        <f>IFERROR(VLOOKUP($E2430,Listen!$I$5:$K$41,3,FALSE),"")</f>
        <v/>
      </c>
      <c r="K2430" s="111" t="str">
        <f>IFERROR(IF($C2430=K$2,$G2430*VLOOKUP($F2430,Listen!$B$5:$G$95,$J2430+1,FALSE)/VLOOKUP(K$2,Listen!$B$5:$G$95,$J2430+1,FALSE),"-")*IF($D2430="Abgabe",0,1),"")</f>
        <v/>
      </c>
      <c r="L2430" s="111" t="str">
        <f>IFERROR(IF($C2430=L$2,$G2430*VLOOKUP($F2430,Listen!$B$5:$G$95,$J2430+1,FALSE)/VLOOKUP(L$2,Listen!$B$5:$G$95,$J2430+1,FALSE),"-")*IF($D2430="Abgabe",0,1),"")</f>
        <v/>
      </c>
      <c r="M2430" s="111" t="str">
        <f>IFERROR(IF($C2430=M$2,$G2430*VLOOKUP($F2430,Listen!$B$5:$G$95,$J2430+1,FALSE)/VLOOKUP(M$2,Listen!$B$5:$G$95,$J2430+1,FALSE),"-")*IF($D2430="Abgabe",0,1),"")</f>
        <v/>
      </c>
      <c r="N2430" s="111" t="str">
        <f>IFERROR(IF($C2430=N$2,$G2430*VLOOKUP($F2430,Listen!$B$5:$G$95,$J2430+1,FALSE)/VLOOKUP(N$2,Listen!$B$5:$G$95,$J2430+1,FALSE),"-")*IF($D2430="Abgabe",0,1),"")</f>
        <v/>
      </c>
      <c r="O2430" s="111" t="str">
        <f>IFERROR(IF($C2430=O$2,$G2430*VLOOKUP($F2430,Listen!$B$5:$G$95,$J2430+1,FALSE)/VLOOKUP(O$2,Listen!$B$5:$G$95,$J2430+1,FALSE),"-")*IF($D2430="Abgabe",0,1),"")</f>
        <v/>
      </c>
      <c r="P2430" s="111" t="str">
        <f>IFERROR(IF($C2430=P$2,$G2430*VLOOKUP($F2430,Listen!$B$5:$G$95,$J2430+1,FALSE)/VLOOKUP(P$2,Listen!$B$5:$G$95,$J2430+1,FALSE),"-")*IF($D2430="Abgabe",0,1),"")</f>
        <v/>
      </c>
      <c r="Q2430" s="111" t="str">
        <f>IFERROR(IF($C2430=Q$2,$G2430*VLOOKUP($F2430,Listen!$B$5:$G$95,$J2430+1,FALSE)/VLOOKUP(Q$2,Listen!$B$5:$G$95,$J2430+1,FALSE),"-")*IF($D2430="Abgabe",0,1),"")</f>
        <v/>
      </c>
      <c r="R2430" s="111" t="str">
        <f>IFERROR(IF($C2430=R$2,$G2430*VLOOKUP($F2430,Listen!$B$5:$G$95,$J2430+1,FALSE)/VLOOKUP(R$2,Listen!$B$5:$G$95,$J2430+1,FALSE),"-")*IF($D2430="Abgabe",0,1),"")</f>
        <v/>
      </c>
    </row>
    <row r="2431" spans="2:18">
      <c r="B2431" s="130"/>
      <c r="C2431" s="95" t="str">
        <f>IFERROR(YEAR(VLOOKUP($B2431,A_Stammdaten!$B$18:$G$218,3,FALSE)),"")</f>
        <v/>
      </c>
      <c r="D2431" s="95" t="str">
        <f>IFERROR(VLOOKUP($B2431,A_Stammdaten!$B$18:$G$218,6,FALSE),"")</f>
        <v/>
      </c>
      <c r="E2431" s="131"/>
      <c r="F2431" s="130"/>
      <c r="G2431" s="130"/>
      <c r="H2431" s="96"/>
      <c r="I2431" s="105" t="str">
        <f>IFERROR(VLOOKUP($E2431,Listen!$I$5:$K$41,2,FALSE),"")</f>
        <v/>
      </c>
      <c r="J2431" s="105" t="str">
        <f>IFERROR(VLOOKUP($E2431,Listen!$I$5:$K$41,3,FALSE),"")</f>
        <v/>
      </c>
      <c r="K2431" s="111" t="str">
        <f>IFERROR(IF($C2431=K$2,$G2431*VLOOKUP($F2431,Listen!$B$5:$G$95,$J2431+1,FALSE)/VLOOKUP(K$2,Listen!$B$5:$G$95,$J2431+1,FALSE),"-")*IF($D2431="Abgabe",0,1),"")</f>
        <v/>
      </c>
      <c r="L2431" s="111" t="str">
        <f>IFERROR(IF($C2431=L$2,$G2431*VLOOKUP($F2431,Listen!$B$5:$G$95,$J2431+1,FALSE)/VLOOKUP(L$2,Listen!$B$5:$G$95,$J2431+1,FALSE),"-")*IF($D2431="Abgabe",0,1),"")</f>
        <v/>
      </c>
      <c r="M2431" s="111" t="str">
        <f>IFERROR(IF($C2431=M$2,$G2431*VLOOKUP($F2431,Listen!$B$5:$G$95,$J2431+1,FALSE)/VLOOKUP(M$2,Listen!$B$5:$G$95,$J2431+1,FALSE),"-")*IF($D2431="Abgabe",0,1),"")</f>
        <v/>
      </c>
      <c r="N2431" s="111" t="str">
        <f>IFERROR(IF($C2431=N$2,$G2431*VLOOKUP($F2431,Listen!$B$5:$G$95,$J2431+1,FALSE)/VLOOKUP(N$2,Listen!$B$5:$G$95,$J2431+1,FALSE),"-")*IF($D2431="Abgabe",0,1),"")</f>
        <v/>
      </c>
      <c r="O2431" s="111" t="str">
        <f>IFERROR(IF($C2431=O$2,$G2431*VLOOKUP($F2431,Listen!$B$5:$G$95,$J2431+1,FALSE)/VLOOKUP(O$2,Listen!$B$5:$G$95,$J2431+1,FALSE),"-")*IF($D2431="Abgabe",0,1),"")</f>
        <v/>
      </c>
      <c r="P2431" s="111" t="str">
        <f>IFERROR(IF($C2431=P$2,$G2431*VLOOKUP($F2431,Listen!$B$5:$G$95,$J2431+1,FALSE)/VLOOKUP(P$2,Listen!$B$5:$G$95,$J2431+1,FALSE),"-")*IF($D2431="Abgabe",0,1),"")</f>
        <v/>
      </c>
      <c r="Q2431" s="111" t="str">
        <f>IFERROR(IF($C2431=Q$2,$G2431*VLOOKUP($F2431,Listen!$B$5:$G$95,$J2431+1,FALSE)/VLOOKUP(Q$2,Listen!$B$5:$G$95,$J2431+1,FALSE),"-")*IF($D2431="Abgabe",0,1),"")</f>
        <v/>
      </c>
      <c r="R2431" s="111" t="str">
        <f>IFERROR(IF($C2431=R$2,$G2431*VLOOKUP($F2431,Listen!$B$5:$G$95,$J2431+1,FALSE)/VLOOKUP(R$2,Listen!$B$5:$G$95,$J2431+1,FALSE),"-")*IF($D2431="Abgabe",0,1),"")</f>
        <v/>
      </c>
    </row>
    <row r="2432" spans="2:18">
      <c r="B2432" s="130"/>
      <c r="C2432" s="95" t="str">
        <f>IFERROR(YEAR(VLOOKUP($B2432,A_Stammdaten!$B$18:$G$218,3,FALSE)),"")</f>
        <v/>
      </c>
      <c r="D2432" s="95" t="str">
        <f>IFERROR(VLOOKUP($B2432,A_Stammdaten!$B$18:$G$218,6,FALSE),"")</f>
        <v/>
      </c>
      <c r="E2432" s="131"/>
      <c r="F2432" s="130"/>
      <c r="G2432" s="130"/>
      <c r="H2432" s="96"/>
      <c r="I2432" s="105" t="str">
        <f>IFERROR(VLOOKUP($E2432,Listen!$I$5:$K$41,2,FALSE),"")</f>
        <v/>
      </c>
      <c r="J2432" s="105" t="str">
        <f>IFERROR(VLOOKUP($E2432,Listen!$I$5:$K$41,3,FALSE),"")</f>
        <v/>
      </c>
      <c r="K2432" s="111" t="str">
        <f>IFERROR(IF($C2432=K$2,$G2432*VLOOKUP($F2432,Listen!$B$5:$G$95,$J2432+1,FALSE)/VLOOKUP(K$2,Listen!$B$5:$G$95,$J2432+1,FALSE),"-")*IF($D2432="Abgabe",0,1),"")</f>
        <v/>
      </c>
      <c r="L2432" s="111" t="str">
        <f>IFERROR(IF($C2432=L$2,$G2432*VLOOKUP($F2432,Listen!$B$5:$G$95,$J2432+1,FALSE)/VLOOKUP(L$2,Listen!$B$5:$G$95,$J2432+1,FALSE),"-")*IF($D2432="Abgabe",0,1),"")</f>
        <v/>
      </c>
      <c r="M2432" s="111" t="str">
        <f>IFERROR(IF($C2432=M$2,$G2432*VLOOKUP($F2432,Listen!$B$5:$G$95,$J2432+1,FALSE)/VLOOKUP(M$2,Listen!$B$5:$G$95,$J2432+1,FALSE),"-")*IF($D2432="Abgabe",0,1),"")</f>
        <v/>
      </c>
      <c r="N2432" s="111" t="str">
        <f>IFERROR(IF($C2432=N$2,$G2432*VLOOKUP($F2432,Listen!$B$5:$G$95,$J2432+1,FALSE)/VLOOKUP(N$2,Listen!$B$5:$G$95,$J2432+1,FALSE),"-")*IF($D2432="Abgabe",0,1),"")</f>
        <v/>
      </c>
      <c r="O2432" s="111" t="str">
        <f>IFERROR(IF($C2432=O$2,$G2432*VLOOKUP($F2432,Listen!$B$5:$G$95,$J2432+1,FALSE)/VLOOKUP(O$2,Listen!$B$5:$G$95,$J2432+1,FALSE),"-")*IF($D2432="Abgabe",0,1),"")</f>
        <v/>
      </c>
      <c r="P2432" s="111" t="str">
        <f>IFERROR(IF($C2432=P$2,$G2432*VLOOKUP($F2432,Listen!$B$5:$G$95,$J2432+1,FALSE)/VLOOKUP(P$2,Listen!$B$5:$G$95,$J2432+1,FALSE),"-")*IF($D2432="Abgabe",0,1),"")</f>
        <v/>
      </c>
      <c r="Q2432" s="111" t="str">
        <f>IFERROR(IF($C2432=Q$2,$G2432*VLOOKUP($F2432,Listen!$B$5:$G$95,$J2432+1,FALSE)/VLOOKUP(Q$2,Listen!$B$5:$G$95,$J2432+1,FALSE),"-")*IF($D2432="Abgabe",0,1),"")</f>
        <v/>
      </c>
      <c r="R2432" s="111" t="str">
        <f>IFERROR(IF($C2432=R$2,$G2432*VLOOKUP($F2432,Listen!$B$5:$G$95,$J2432+1,FALSE)/VLOOKUP(R$2,Listen!$B$5:$G$95,$J2432+1,FALSE),"-")*IF($D2432="Abgabe",0,1),"")</f>
        <v/>
      </c>
    </row>
    <row r="2433" spans="2:18">
      <c r="B2433" s="130"/>
      <c r="C2433" s="95" t="str">
        <f>IFERROR(YEAR(VLOOKUP($B2433,A_Stammdaten!$B$18:$G$218,3,FALSE)),"")</f>
        <v/>
      </c>
      <c r="D2433" s="95" t="str">
        <f>IFERROR(VLOOKUP($B2433,A_Stammdaten!$B$18:$G$218,6,FALSE),"")</f>
        <v/>
      </c>
      <c r="E2433" s="131"/>
      <c r="F2433" s="130"/>
      <c r="G2433" s="130"/>
      <c r="H2433" s="96"/>
      <c r="I2433" s="105" t="str">
        <f>IFERROR(VLOOKUP($E2433,Listen!$I$5:$K$41,2,FALSE),"")</f>
        <v/>
      </c>
      <c r="J2433" s="105" t="str">
        <f>IFERROR(VLOOKUP($E2433,Listen!$I$5:$K$41,3,FALSE),"")</f>
        <v/>
      </c>
      <c r="K2433" s="111" t="str">
        <f>IFERROR(IF($C2433=K$2,$G2433*VLOOKUP($F2433,Listen!$B$5:$G$95,$J2433+1,FALSE)/VLOOKUP(K$2,Listen!$B$5:$G$95,$J2433+1,FALSE),"-")*IF($D2433="Abgabe",0,1),"")</f>
        <v/>
      </c>
      <c r="L2433" s="111" t="str">
        <f>IFERROR(IF($C2433=L$2,$G2433*VLOOKUP($F2433,Listen!$B$5:$G$95,$J2433+1,FALSE)/VLOOKUP(L$2,Listen!$B$5:$G$95,$J2433+1,FALSE),"-")*IF($D2433="Abgabe",0,1),"")</f>
        <v/>
      </c>
      <c r="M2433" s="111" t="str">
        <f>IFERROR(IF($C2433=M$2,$G2433*VLOOKUP($F2433,Listen!$B$5:$G$95,$J2433+1,FALSE)/VLOOKUP(M$2,Listen!$B$5:$G$95,$J2433+1,FALSE),"-")*IF($D2433="Abgabe",0,1),"")</f>
        <v/>
      </c>
      <c r="N2433" s="111" t="str">
        <f>IFERROR(IF($C2433=N$2,$G2433*VLOOKUP($F2433,Listen!$B$5:$G$95,$J2433+1,FALSE)/VLOOKUP(N$2,Listen!$B$5:$G$95,$J2433+1,FALSE),"-")*IF($D2433="Abgabe",0,1),"")</f>
        <v/>
      </c>
      <c r="O2433" s="111" t="str">
        <f>IFERROR(IF($C2433=O$2,$G2433*VLOOKUP($F2433,Listen!$B$5:$G$95,$J2433+1,FALSE)/VLOOKUP(O$2,Listen!$B$5:$G$95,$J2433+1,FALSE),"-")*IF($D2433="Abgabe",0,1),"")</f>
        <v/>
      </c>
      <c r="P2433" s="111" t="str">
        <f>IFERROR(IF($C2433=P$2,$G2433*VLOOKUP($F2433,Listen!$B$5:$G$95,$J2433+1,FALSE)/VLOOKUP(P$2,Listen!$B$5:$G$95,$J2433+1,FALSE),"-")*IF($D2433="Abgabe",0,1),"")</f>
        <v/>
      </c>
      <c r="Q2433" s="111" t="str">
        <f>IFERROR(IF($C2433=Q$2,$G2433*VLOOKUP($F2433,Listen!$B$5:$G$95,$J2433+1,FALSE)/VLOOKUP(Q$2,Listen!$B$5:$G$95,$J2433+1,FALSE),"-")*IF($D2433="Abgabe",0,1),"")</f>
        <v/>
      </c>
      <c r="R2433" s="111" t="str">
        <f>IFERROR(IF($C2433=R$2,$G2433*VLOOKUP($F2433,Listen!$B$5:$G$95,$J2433+1,FALSE)/VLOOKUP(R$2,Listen!$B$5:$G$95,$J2433+1,FALSE),"-")*IF($D2433="Abgabe",0,1),"")</f>
        <v/>
      </c>
    </row>
    <row r="2434" spans="2:18">
      <c r="B2434" s="130"/>
      <c r="C2434" s="95" t="str">
        <f>IFERROR(YEAR(VLOOKUP($B2434,A_Stammdaten!$B$18:$G$218,3,FALSE)),"")</f>
        <v/>
      </c>
      <c r="D2434" s="95" t="str">
        <f>IFERROR(VLOOKUP($B2434,A_Stammdaten!$B$18:$G$218,6,FALSE),"")</f>
        <v/>
      </c>
      <c r="E2434" s="131"/>
      <c r="F2434" s="130"/>
      <c r="G2434" s="130"/>
      <c r="H2434" s="96"/>
      <c r="I2434" s="105" t="str">
        <f>IFERROR(VLOOKUP($E2434,Listen!$I$5:$K$41,2,FALSE),"")</f>
        <v/>
      </c>
      <c r="J2434" s="105" t="str">
        <f>IFERROR(VLOOKUP($E2434,Listen!$I$5:$K$41,3,FALSE),"")</f>
        <v/>
      </c>
      <c r="K2434" s="111" t="str">
        <f>IFERROR(IF($C2434=K$2,$G2434*VLOOKUP($F2434,Listen!$B$5:$G$95,$J2434+1,FALSE)/VLOOKUP(K$2,Listen!$B$5:$G$95,$J2434+1,FALSE),"-")*IF($D2434="Abgabe",0,1),"")</f>
        <v/>
      </c>
      <c r="L2434" s="111" t="str">
        <f>IFERROR(IF($C2434=L$2,$G2434*VLOOKUP($F2434,Listen!$B$5:$G$95,$J2434+1,FALSE)/VLOOKUP(L$2,Listen!$B$5:$G$95,$J2434+1,FALSE),"-")*IF($D2434="Abgabe",0,1),"")</f>
        <v/>
      </c>
      <c r="M2434" s="111" t="str">
        <f>IFERROR(IF($C2434=M$2,$G2434*VLOOKUP($F2434,Listen!$B$5:$G$95,$J2434+1,FALSE)/VLOOKUP(M$2,Listen!$B$5:$G$95,$J2434+1,FALSE),"-")*IF($D2434="Abgabe",0,1),"")</f>
        <v/>
      </c>
      <c r="N2434" s="111" t="str">
        <f>IFERROR(IF($C2434=N$2,$G2434*VLOOKUP($F2434,Listen!$B$5:$G$95,$J2434+1,FALSE)/VLOOKUP(N$2,Listen!$B$5:$G$95,$J2434+1,FALSE),"-")*IF($D2434="Abgabe",0,1),"")</f>
        <v/>
      </c>
      <c r="O2434" s="111" t="str">
        <f>IFERROR(IF($C2434=O$2,$G2434*VLOOKUP($F2434,Listen!$B$5:$G$95,$J2434+1,FALSE)/VLOOKUP(O$2,Listen!$B$5:$G$95,$J2434+1,FALSE),"-")*IF($D2434="Abgabe",0,1),"")</f>
        <v/>
      </c>
      <c r="P2434" s="111" t="str">
        <f>IFERROR(IF($C2434=P$2,$G2434*VLOOKUP($F2434,Listen!$B$5:$G$95,$J2434+1,FALSE)/VLOOKUP(P$2,Listen!$B$5:$G$95,$J2434+1,FALSE),"-")*IF($D2434="Abgabe",0,1),"")</f>
        <v/>
      </c>
      <c r="Q2434" s="111" t="str">
        <f>IFERROR(IF($C2434=Q$2,$G2434*VLOOKUP($F2434,Listen!$B$5:$G$95,$J2434+1,FALSE)/VLOOKUP(Q$2,Listen!$B$5:$G$95,$J2434+1,FALSE),"-")*IF($D2434="Abgabe",0,1),"")</f>
        <v/>
      </c>
      <c r="R2434" s="111" t="str">
        <f>IFERROR(IF($C2434=R$2,$G2434*VLOOKUP($F2434,Listen!$B$5:$G$95,$J2434+1,FALSE)/VLOOKUP(R$2,Listen!$B$5:$G$95,$J2434+1,FALSE),"-")*IF($D2434="Abgabe",0,1),"")</f>
        <v/>
      </c>
    </row>
    <row r="2435" spans="2:18">
      <c r="B2435" s="130"/>
      <c r="C2435" s="95" t="str">
        <f>IFERROR(YEAR(VLOOKUP($B2435,A_Stammdaten!$B$18:$G$218,3,FALSE)),"")</f>
        <v/>
      </c>
      <c r="D2435" s="95" t="str">
        <f>IFERROR(VLOOKUP($B2435,A_Stammdaten!$B$18:$G$218,6,FALSE),"")</f>
        <v/>
      </c>
      <c r="E2435" s="131"/>
      <c r="F2435" s="130"/>
      <c r="G2435" s="130"/>
      <c r="H2435" s="96"/>
      <c r="I2435" s="105" t="str">
        <f>IFERROR(VLOOKUP($E2435,Listen!$I$5:$K$41,2,FALSE),"")</f>
        <v/>
      </c>
      <c r="J2435" s="105" t="str">
        <f>IFERROR(VLOOKUP($E2435,Listen!$I$5:$K$41,3,FALSE),"")</f>
        <v/>
      </c>
      <c r="K2435" s="111" t="str">
        <f>IFERROR(IF($C2435=K$2,$G2435*VLOOKUP($F2435,Listen!$B$5:$G$95,$J2435+1,FALSE)/VLOOKUP(K$2,Listen!$B$5:$G$95,$J2435+1,FALSE),"-")*IF($D2435="Abgabe",0,1),"")</f>
        <v/>
      </c>
      <c r="L2435" s="111" t="str">
        <f>IFERROR(IF($C2435=L$2,$G2435*VLOOKUP($F2435,Listen!$B$5:$G$95,$J2435+1,FALSE)/VLOOKUP(L$2,Listen!$B$5:$G$95,$J2435+1,FALSE),"-")*IF($D2435="Abgabe",0,1),"")</f>
        <v/>
      </c>
      <c r="M2435" s="111" t="str">
        <f>IFERROR(IF($C2435=M$2,$G2435*VLOOKUP($F2435,Listen!$B$5:$G$95,$J2435+1,FALSE)/VLOOKUP(M$2,Listen!$B$5:$G$95,$J2435+1,FALSE),"-")*IF($D2435="Abgabe",0,1),"")</f>
        <v/>
      </c>
      <c r="N2435" s="111" t="str">
        <f>IFERROR(IF($C2435=N$2,$G2435*VLOOKUP($F2435,Listen!$B$5:$G$95,$J2435+1,FALSE)/VLOOKUP(N$2,Listen!$B$5:$G$95,$J2435+1,FALSE),"-")*IF($D2435="Abgabe",0,1),"")</f>
        <v/>
      </c>
      <c r="O2435" s="111" t="str">
        <f>IFERROR(IF($C2435=O$2,$G2435*VLOOKUP($F2435,Listen!$B$5:$G$95,$J2435+1,FALSE)/VLOOKUP(O$2,Listen!$B$5:$G$95,$J2435+1,FALSE),"-")*IF($D2435="Abgabe",0,1),"")</f>
        <v/>
      </c>
      <c r="P2435" s="111" t="str">
        <f>IFERROR(IF($C2435=P$2,$G2435*VLOOKUP($F2435,Listen!$B$5:$G$95,$J2435+1,FALSE)/VLOOKUP(P$2,Listen!$B$5:$G$95,$J2435+1,FALSE),"-")*IF($D2435="Abgabe",0,1),"")</f>
        <v/>
      </c>
      <c r="Q2435" s="111" t="str">
        <f>IFERROR(IF($C2435=Q$2,$G2435*VLOOKUP($F2435,Listen!$B$5:$G$95,$J2435+1,FALSE)/VLOOKUP(Q$2,Listen!$B$5:$G$95,$J2435+1,FALSE),"-")*IF($D2435="Abgabe",0,1),"")</f>
        <v/>
      </c>
      <c r="R2435" s="111" t="str">
        <f>IFERROR(IF($C2435=R$2,$G2435*VLOOKUP($F2435,Listen!$B$5:$G$95,$J2435+1,FALSE)/VLOOKUP(R$2,Listen!$B$5:$G$95,$J2435+1,FALSE),"-")*IF($D2435="Abgabe",0,1),"")</f>
        <v/>
      </c>
    </row>
    <row r="2436" spans="2:18">
      <c r="B2436" s="130"/>
      <c r="C2436" s="95" t="str">
        <f>IFERROR(YEAR(VLOOKUP($B2436,A_Stammdaten!$B$18:$G$218,3,FALSE)),"")</f>
        <v/>
      </c>
      <c r="D2436" s="95" t="str">
        <f>IFERROR(VLOOKUP($B2436,A_Stammdaten!$B$18:$G$218,6,FALSE),"")</f>
        <v/>
      </c>
      <c r="E2436" s="131"/>
      <c r="F2436" s="130"/>
      <c r="G2436" s="130"/>
      <c r="H2436" s="96"/>
      <c r="I2436" s="105" t="str">
        <f>IFERROR(VLOOKUP($E2436,Listen!$I$5:$K$41,2,FALSE),"")</f>
        <v/>
      </c>
      <c r="J2436" s="105" t="str">
        <f>IFERROR(VLOOKUP($E2436,Listen!$I$5:$K$41,3,FALSE),"")</f>
        <v/>
      </c>
      <c r="K2436" s="111" t="str">
        <f>IFERROR(IF($C2436=K$2,$G2436*VLOOKUP($F2436,Listen!$B$5:$G$95,$J2436+1,FALSE)/VLOOKUP(K$2,Listen!$B$5:$G$95,$J2436+1,FALSE),"-")*IF($D2436="Abgabe",0,1),"")</f>
        <v/>
      </c>
      <c r="L2436" s="111" t="str">
        <f>IFERROR(IF($C2436=L$2,$G2436*VLOOKUP($F2436,Listen!$B$5:$G$95,$J2436+1,FALSE)/VLOOKUP(L$2,Listen!$B$5:$G$95,$J2436+1,FALSE),"-")*IF($D2436="Abgabe",0,1),"")</f>
        <v/>
      </c>
      <c r="M2436" s="111" t="str">
        <f>IFERROR(IF($C2436=M$2,$G2436*VLOOKUP($F2436,Listen!$B$5:$G$95,$J2436+1,FALSE)/VLOOKUP(M$2,Listen!$B$5:$G$95,$J2436+1,FALSE),"-")*IF($D2436="Abgabe",0,1),"")</f>
        <v/>
      </c>
      <c r="N2436" s="111" t="str">
        <f>IFERROR(IF($C2436=N$2,$G2436*VLOOKUP($F2436,Listen!$B$5:$G$95,$J2436+1,FALSE)/VLOOKUP(N$2,Listen!$B$5:$G$95,$J2436+1,FALSE),"-")*IF($D2436="Abgabe",0,1),"")</f>
        <v/>
      </c>
      <c r="O2436" s="111" t="str">
        <f>IFERROR(IF($C2436=O$2,$G2436*VLOOKUP($F2436,Listen!$B$5:$G$95,$J2436+1,FALSE)/VLOOKUP(O$2,Listen!$B$5:$G$95,$J2436+1,FALSE),"-")*IF($D2436="Abgabe",0,1),"")</f>
        <v/>
      </c>
      <c r="P2436" s="111" t="str">
        <f>IFERROR(IF($C2436=P$2,$G2436*VLOOKUP($F2436,Listen!$B$5:$G$95,$J2436+1,FALSE)/VLOOKUP(P$2,Listen!$B$5:$G$95,$J2436+1,FALSE),"-")*IF($D2436="Abgabe",0,1),"")</f>
        <v/>
      </c>
      <c r="Q2436" s="111" t="str">
        <f>IFERROR(IF($C2436=Q$2,$G2436*VLOOKUP($F2436,Listen!$B$5:$G$95,$J2436+1,FALSE)/VLOOKUP(Q$2,Listen!$B$5:$G$95,$J2436+1,FALSE),"-")*IF($D2436="Abgabe",0,1),"")</f>
        <v/>
      </c>
      <c r="R2436" s="111" t="str">
        <f>IFERROR(IF($C2436=R$2,$G2436*VLOOKUP($F2436,Listen!$B$5:$G$95,$J2436+1,FALSE)/VLOOKUP(R$2,Listen!$B$5:$G$95,$J2436+1,FALSE),"-")*IF($D2436="Abgabe",0,1),"")</f>
        <v/>
      </c>
    </row>
    <row r="2437" spans="2:18">
      <c r="B2437" s="130"/>
      <c r="C2437" s="95" t="str">
        <f>IFERROR(YEAR(VLOOKUP($B2437,A_Stammdaten!$B$18:$G$218,3,FALSE)),"")</f>
        <v/>
      </c>
      <c r="D2437" s="95" t="str">
        <f>IFERROR(VLOOKUP($B2437,A_Stammdaten!$B$18:$G$218,6,FALSE),"")</f>
        <v/>
      </c>
      <c r="E2437" s="131"/>
      <c r="F2437" s="130"/>
      <c r="G2437" s="130"/>
      <c r="H2437" s="96"/>
      <c r="I2437" s="105" t="str">
        <f>IFERROR(VLOOKUP($E2437,Listen!$I$5:$K$41,2,FALSE),"")</f>
        <v/>
      </c>
      <c r="J2437" s="105" t="str">
        <f>IFERROR(VLOOKUP($E2437,Listen!$I$5:$K$41,3,FALSE),"")</f>
        <v/>
      </c>
      <c r="K2437" s="111" t="str">
        <f>IFERROR(IF($C2437=K$2,$G2437*VLOOKUP($F2437,Listen!$B$5:$G$95,$J2437+1,FALSE)/VLOOKUP(K$2,Listen!$B$5:$G$95,$J2437+1,FALSE),"-")*IF($D2437="Abgabe",0,1),"")</f>
        <v/>
      </c>
      <c r="L2437" s="111" t="str">
        <f>IFERROR(IF($C2437=L$2,$G2437*VLOOKUP($F2437,Listen!$B$5:$G$95,$J2437+1,FALSE)/VLOOKUP(L$2,Listen!$B$5:$G$95,$J2437+1,FALSE),"-")*IF($D2437="Abgabe",0,1),"")</f>
        <v/>
      </c>
      <c r="M2437" s="111" t="str">
        <f>IFERROR(IF($C2437=M$2,$G2437*VLOOKUP($F2437,Listen!$B$5:$G$95,$J2437+1,FALSE)/VLOOKUP(M$2,Listen!$B$5:$G$95,$J2437+1,FALSE),"-")*IF($D2437="Abgabe",0,1),"")</f>
        <v/>
      </c>
      <c r="N2437" s="111" t="str">
        <f>IFERROR(IF($C2437=N$2,$G2437*VLOOKUP($F2437,Listen!$B$5:$G$95,$J2437+1,FALSE)/VLOOKUP(N$2,Listen!$B$5:$G$95,$J2437+1,FALSE),"-")*IF($D2437="Abgabe",0,1),"")</f>
        <v/>
      </c>
      <c r="O2437" s="111" t="str">
        <f>IFERROR(IF($C2437=O$2,$G2437*VLOOKUP($F2437,Listen!$B$5:$G$95,$J2437+1,FALSE)/VLOOKUP(O$2,Listen!$B$5:$G$95,$J2437+1,FALSE),"-")*IF($D2437="Abgabe",0,1),"")</f>
        <v/>
      </c>
      <c r="P2437" s="111" t="str">
        <f>IFERROR(IF($C2437=P$2,$G2437*VLOOKUP($F2437,Listen!$B$5:$G$95,$J2437+1,FALSE)/VLOOKUP(P$2,Listen!$B$5:$G$95,$J2437+1,FALSE),"-")*IF($D2437="Abgabe",0,1),"")</f>
        <v/>
      </c>
      <c r="Q2437" s="111" t="str">
        <f>IFERROR(IF($C2437=Q$2,$G2437*VLOOKUP($F2437,Listen!$B$5:$G$95,$J2437+1,FALSE)/VLOOKUP(Q$2,Listen!$B$5:$G$95,$J2437+1,FALSE),"-")*IF($D2437="Abgabe",0,1),"")</f>
        <v/>
      </c>
      <c r="R2437" s="111" t="str">
        <f>IFERROR(IF($C2437=R$2,$G2437*VLOOKUP($F2437,Listen!$B$5:$G$95,$J2437+1,FALSE)/VLOOKUP(R$2,Listen!$B$5:$G$95,$J2437+1,FALSE),"-")*IF($D2437="Abgabe",0,1),"")</f>
        <v/>
      </c>
    </row>
    <row r="2438" spans="2:18">
      <c r="B2438" s="130"/>
      <c r="C2438" s="95" t="str">
        <f>IFERROR(YEAR(VLOOKUP($B2438,A_Stammdaten!$B$18:$G$218,3,FALSE)),"")</f>
        <v/>
      </c>
      <c r="D2438" s="95" t="str">
        <f>IFERROR(VLOOKUP($B2438,A_Stammdaten!$B$18:$G$218,6,FALSE),"")</f>
        <v/>
      </c>
      <c r="E2438" s="131"/>
      <c r="F2438" s="130"/>
      <c r="G2438" s="130"/>
      <c r="H2438" s="96"/>
      <c r="I2438" s="105" t="str">
        <f>IFERROR(VLOOKUP($E2438,Listen!$I$5:$K$41,2,FALSE),"")</f>
        <v/>
      </c>
      <c r="J2438" s="105" t="str">
        <f>IFERROR(VLOOKUP($E2438,Listen!$I$5:$K$41,3,FALSE),"")</f>
        <v/>
      </c>
      <c r="K2438" s="111" t="str">
        <f>IFERROR(IF($C2438=K$2,$G2438*VLOOKUP($F2438,Listen!$B$5:$G$95,$J2438+1,FALSE)/VLOOKUP(K$2,Listen!$B$5:$G$95,$J2438+1,FALSE),"-")*IF($D2438="Abgabe",0,1),"")</f>
        <v/>
      </c>
      <c r="L2438" s="111" t="str">
        <f>IFERROR(IF($C2438=L$2,$G2438*VLOOKUP($F2438,Listen!$B$5:$G$95,$J2438+1,FALSE)/VLOOKUP(L$2,Listen!$B$5:$G$95,$J2438+1,FALSE),"-")*IF($D2438="Abgabe",0,1),"")</f>
        <v/>
      </c>
      <c r="M2438" s="111" t="str">
        <f>IFERROR(IF($C2438=M$2,$G2438*VLOOKUP($F2438,Listen!$B$5:$G$95,$J2438+1,FALSE)/VLOOKUP(M$2,Listen!$B$5:$G$95,$J2438+1,FALSE),"-")*IF($D2438="Abgabe",0,1),"")</f>
        <v/>
      </c>
      <c r="N2438" s="111" t="str">
        <f>IFERROR(IF($C2438=N$2,$G2438*VLOOKUP($F2438,Listen!$B$5:$G$95,$J2438+1,FALSE)/VLOOKUP(N$2,Listen!$B$5:$G$95,$J2438+1,FALSE),"-")*IF($D2438="Abgabe",0,1),"")</f>
        <v/>
      </c>
      <c r="O2438" s="111" t="str">
        <f>IFERROR(IF($C2438=O$2,$G2438*VLOOKUP($F2438,Listen!$B$5:$G$95,$J2438+1,FALSE)/VLOOKUP(O$2,Listen!$B$5:$G$95,$J2438+1,FALSE),"-")*IF($D2438="Abgabe",0,1),"")</f>
        <v/>
      </c>
      <c r="P2438" s="111" t="str">
        <f>IFERROR(IF($C2438=P$2,$G2438*VLOOKUP($F2438,Listen!$B$5:$G$95,$J2438+1,FALSE)/VLOOKUP(P$2,Listen!$B$5:$G$95,$J2438+1,FALSE),"-")*IF($D2438="Abgabe",0,1),"")</f>
        <v/>
      </c>
      <c r="Q2438" s="111" t="str">
        <f>IFERROR(IF($C2438=Q$2,$G2438*VLOOKUP($F2438,Listen!$B$5:$G$95,$J2438+1,FALSE)/VLOOKUP(Q$2,Listen!$B$5:$G$95,$J2438+1,FALSE),"-")*IF($D2438="Abgabe",0,1),"")</f>
        <v/>
      </c>
      <c r="R2438" s="111" t="str">
        <f>IFERROR(IF($C2438=R$2,$G2438*VLOOKUP($F2438,Listen!$B$5:$G$95,$J2438+1,FALSE)/VLOOKUP(R$2,Listen!$B$5:$G$95,$J2438+1,FALSE),"-")*IF($D2438="Abgabe",0,1),"")</f>
        <v/>
      </c>
    </row>
    <row r="2439" spans="2:18">
      <c r="B2439" s="130"/>
      <c r="C2439" s="95" t="str">
        <f>IFERROR(YEAR(VLOOKUP($B2439,A_Stammdaten!$B$18:$G$218,3,FALSE)),"")</f>
        <v/>
      </c>
      <c r="D2439" s="95" t="str">
        <f>IFERROR(VLOOKUP($B2439,A_Stammdaten!$B$18:$G$218,6,FALSE),"")</f>
        <v/>
      </c>
      <c r="E2439" s="131"/>
      <c r="F2439" s="130"/>
      <c r="G2439" s="130"/>
      <c r="H2439" s="96"/>
      <c r="I2439" s="105" t="str">
        <f>IFERROR(VLOOKUP($E2439,Listen!$I$5:$K$41,2,FALSE),"")</f>
        <v/>
      </c>
      <c r="J2439" s="105" t="str">
        <f>IFERROR(VLOOKUP($E2439,Listen!$I$5:$K$41,3,FALSE),"")</f>
        <v/>
      </c>
      <c r="K2439" s="111" t="str">
        <f>IFERROR(IF($C2439=K$2,$G2439*VLOOKUP($F2439,Listen!$B$5:$G$95,$J2439+1,FALSE)/VLOOKUP(K$2,Listen!$B$5:$G$95,$J2439+1,FALSE),"-")*IF($D2439="Abgabe",0,1),"")</f>
        <v/>
      </c>
      <c r="L2439" s="111" t="str">
        <f>IFERROR(IF($C2439=L$2,$G2439*VLOOKUP($F2439,Listen!$B$5:$G$95,$J2439+1,FALSE)/VLOOKUP(L$2,Listen!$B$5:$G$95,$J2439+1,FALSE),"-")*IF($D2439="Abgabe",0,1),"")</f>
        <v/>
      </c>
      <c r="M2439" s="111" t="str">
        <f>IFERROR(IF($C2439=M$2,$G2439*VLOOKUP($F2439,Listen!$B$5:$G$95,$J2439+1,FALSE)/VLOOKUP(M$2,Listen!$B$5:$G$95,$J2439+1,FALSE),"-")*IF($D2439="Abgabe",0,1),"")</f>
        <v/>
      </c>
      <c r="N2439" s="111" t="str">
        <f>IFERROR(IF($C2439=N$2,$G2439*VLOOKUP($F2439,Listen!$B$5:$G$95,$J2439+1,FALSE)/VLOOKUP(N$2,Listen!$B$5:$G$95,$J2439+1,FALSE),"-")*IF($D2439="Abgabe",0,1),"")</f>
        <v/>
      </c>
      <c r="O2439" s="111" t="str">
        <f>IFERROR(IF($C2439=O$2,$G2439*VLOOKUP($F2439,Listen!$B$5:$G$95,$J2439+1,FALSE)/VLOOKUP(O$2,Listen!$B$5:$G$95,$J2439+1,FALSE),"-")*IF($D2439="Abgabe",0,1),"")</f>
        <v/>
      </c>
      <c r="P2439" s="111" t="str">
        <f>IFERROR(IF($C2439=P$2,$G2439*VLOOKUP($F2439,Listen!$B$5:$G$95,$J2439+1,FALSE)/VLOOKUP(P$2,Listen!$B$5:$G$95,$J2439+1,FALSE),"-")*IF($D2439="Abgabe",0,1),"")</f>
        <v/>
      </c>
      <c r="Q2439" s="111" t="str">
        <f>IFERROR(IF($C2439=Q$2,$G2439*VLOOKUP($F2439,Listen!$B$5:$G$95,$J2439+1,FALSE)/VLOOKUP(Q$2,Listen!$B$5:$G$95,$J2439+1,FALSE),"-")*IF($D2439="Abgabe",0,1),"")</f>
        <v/>
      </c>
      <c r="R2439" s="111" t="str">
        <f>IFERROR(IF($C2439=R$2,$G2439*VLOOKUP($F2439,Listen!$B$5:$G$95,$J2439+1,FALSE)/VLOOKUP(R$2,Listen!$B$5:$G$95,$J2439+1,FALSE),"-")*IF($D2439="Abgabe",0,1),"")</f>
        <v/>
      </c>
    </row>
    <row r="2440" spans="2:18">
      <c r="B2440" s="130"/>
      <c r="C2440" s="95" t="str">
        <f>IFERROR(YEAR(VLOOKUP($B2440,A_Stammdaten!$B$18:$G$218,3,FALSE)),"")</f>
        <v/>
      </c>
      <c r="D2440" s="95" t="str">
        <f>IFERROR(VLOOKUP($B2440,A_Stammdaten!$B$18:$G$218,6,FALSE),"")</f>
        <v/>
      </c>
      <c r="E2440" s="131"/>
      <c r="F2440" s="130"/>
      <c r="G2440" s="130"/>
      <c r="H2440" s="96"/>
      <c r="I2440" s="105" t="str">
        <f>IFERROR(VLOOKUP($E2440,Listen!$I$5:$K$41,2,FALSE),"")</f>
        <v/>
      </c>
      <c r="J2440" s="105" t="str">
        <f>IFERROR(VLOOKUP($E2440,Listen!$I$5:$K$41,3,FALSE),"")</f>
        <v/>
      </c>
      <c r="K2440" s="111" t="str">
        <f>IFERROR(IF($C2440=K$2,$G2440*VLOOKUP($F2440,Listen!$B$5:$G$95,$J2440+1,FALSE)/VLOOKUP(K$2,Listen!$B$5:$G$95,$J2440+1,FALSE),"-")*IF($D2440="Abgabe",0,1),"")</f>
        <v/>
      </c>
      <c r="L2440" s="111" t="str">
        <f>IFERROR(IF($C2440=L$2,$G2440*VLOOKUP($F2440,Listen!$B$5:$G$95,$J2440+1,FALSE)/VLOOKUP(L$2,Listen!$B$5:$G$95,$J2440+1,FALSE),"-")*IF($D2440="Abgabe",0,1),"")</f>
        <v/>
      </c>
      <c r="M2440" s="111" t="str">
        <f>IFERROR(IF($C2440=M$2,$G2440*VLOOKUP($F2440,Listen!$B$5:$G$95,$J2440+1,FALSE)/VLOOKUP(M$2,Listen!$B$5:$G$95,$J2440+1,FALSE),"-")*IF($D2440="Abgabe",0,1),"")</f>
        <v/>
      </c>
      <c r="N2440" s="111" t="str">
        <f>IFERROR(IF($C2440=N$2,$G2440*VLOOKUP($F2440,Listen!$B$5:$G$95,$J2440+1,FALSE)/VLOOKUP(N$2,Listen!$B$5:$G$95,$J2440+1,FALSE),"-")*IF($D2440="Abgabe",0,1),"")</f>
        <v/>
      </c>
      <c r="O2440" s="111" t="str">
        <f>IFERROR(IF($C2440=O$2,$G2440*VLOOKUP($F2440,Listen!$B$5:$G$95,$J2440+1,FALSE)/VLOOKUP(O$2,Listen!$B$5:$G$95,$J2440+1,FALSE),"-")*IF($D2440="Abgabe",0,1),"")</f>
        <v/>
      </c>
      <c r="P2440" s="111" t="str">
        <f>IFERROR(IF($C2440=P$2,$G2440*VLOOKUP($F2440,Listen!$B$5:$G$95,$J2440+1,FALSE)/VLOOKUP(P$2,Listen!$B$5:$G$95,$J2440+1,FALSE),"-")*IF($D2440="Abgabe",0,1),"")</f>
        <v/>
      </c>
      <c r="Q2440" s="111" t="str">
        <f>IFERROR(IF($C2440=Q$2,$G2440*VLOOKUP($F2440,Listen!$B$5:$G$95,$J2440+1,FALSE)/VLOOKUP(Q$2,Listen!$B$5:$G$95,$J2440+1,FALSE),"-")*IF($D2440="Abgabe",0,1),"")</f>
        <v/>
      </c>
      <c r="R2440" s="111" t="str">
        <f>IFERROR(IF($C2440=R$2,$G2440*VLOOKUP($F2440,Listen!$B$5:$G$95,$J2440+1,FALSE)/VLOOKUP(R$2,Listen!$B$5:$G$95,$J2440+1,FALSE),"-")*IF($D2440="Abgabe",0,1),"")</f>
        <v/>
      </c>
    </row>
    <row r="2441" spans="2:18">
      <c r="B2441" s="130"/>
      <c r="C2441" s="95" t="str">
        <f>IFERROR(YEAR(VLOOKUP($B2441,A_Stammdaten!$B$18:$G$218,3,FALSE)),"")</f>
        <v/>
      </c>
      <c r="D2441" s="95" t="str">
        <f>IFERROR(VLOOKUP($B2441,A_Stammdaten!$B$18:$G$218,6,FALSE),"")</f>
        <v/>
      </c>
      <c r="E2441" s="131"/>
      <c r="F2441" s="130"/>
      <c r="G2441" s="130"/>
      <c r="H2441" s="96"/>
      <c r="I2441" s="105" t="str">
        <f>IFERROR(VLOOKUP($E2441,Listen!$I$5:$K$41,2,FALSE),"")</f>
        <v/>
      </c>
      <c r="J2441" s="105" t="str">
        <f>IFERROR(VLOOKUP($E2441,Listen!$I$5:$K$41,3,FALSE),"")</f>
        <v/>
      </c>
      <c r="K2441" s="111" t="str">
        <f>IFERROR(IF($C2441=K$2,$G2441*VLOOKUP($F2441,Listen!$B$5:$G$95,$J2441+1,FALSE)/VLOOKUP(K$2,Listen!$B$5:$G$95,$J2441+1,FALSE),"-")*IF($D2441="Abgabe",0,1),"")</f>
        <v/>
      </c>
      <c r="L2441" s="111" t="str">
        <f>IFERROR(IF($C2441=L$2,$G2441*VLOOKUP($F2441,Listen!$B$5:$G$95,$J2441+1,FALSE)/VLOOKUP(L$2,Listen!$B$5:$G$95,$J2441+1,FALSE),"-")*IF($D2441="Abgabe",0,1),"")</f>
        <v/>
      </c>
      <c r="M2441" s="111" t="str">
        <f>IFERROR(IF($C2441=M$2,$G2441*VLOOKUP($F2441,Listen!$B$5:$G$95,$J2441+1,FALSE)/VLOOKUP(M$2,Listen!$B$5:$G$95,$J2441+1,FALSE),"-")*IF($D2441="Abgabe",0,1),"")</f>
        <v/>
      </c>
      <c r="N2441" s="111" t="str">
        <f>IFERROR(IF($C2441=N$2,$G2441*VLOOKUP($F2441,Listen!$B$5:$G$95,$J2441+1,FALSE)/VLOOKUP(N$2,Listen!$B$5:$G$95,$J2441+1,FALSE),"-")*IF($D2441="Abgabe",0,1),"")</f>
        <v/>
      </c>
      <c r="O2441" s="111" t="str">
        <f>IFERROR(IF($C2441=O$2,$G2441*VLOOKUP($F2441,Listen!$B$5:$G$95,$J2441+1,FALSE)/VLOOKUP(O$2,Listen!$B$5:$G$95,$J2441+1,FALSE),"-")*IF($D2441="Abgabe",0,1),"")</f>
        <v/>
      </c>
      <c r="P2441" s="111" t="str">
        <f>IFERROR(IF($C2441=P$2,$G2441*VLOOKUP($F2441,Listen!$B$5:$G$95,$J2441+1,FALSE)/VLOOKUP(P$2,Listen!$B$5:$G$95,$J2441+1,FALSE),"-")*IF($D2441="Abgabe",0,1),"")</f>
        <v/>
      </c>
      <c r="Q2441" s="111" t="str">
        <f>IFERROR(IF($C2441=Q$2,$G2441*VLOOKUP($F2441,Listen!$B$5:$G$95,$J2441+1,FALSE)/VLOOKUP(Q$2,Listen!$B$5:$G$95,$J2441+1,FALSE),"-")*IF($D2441="Abgabe",0,1),"")</f>
        <v/>
      </c>
      <c r="R2441" s="111" t="str">
        <f>IFERROR(IF($C2441=R$2,$G2441*VLOOKUP($F2441,Listen!$B$5:$G$95,$J2441+1,FALSE)/VLOOKUP(R$2,Listen!$B$5:$G$95,$J2441+1,FALSE),"-")*IF($D2441="Abgabe",0,1),"")</f>
        <v/>
      </c>
    </row>
    <row r="2442" spans="2:18">
      <c r="B2442" s="130"/>
      <c r="C2442" s="95" t="str">
        <f>IFERROR(YEAR(VLOOKUP($B2442,A_Stammdaten!$B$18:$G$218,3,FALSE)),"")</f>
        <v/>
      </c>
      <c r="D2442" s="95" t="str">
        <f>IFERROR(VLOOKUP($B2442,A_Stammdaten!$B$18:$G$218,6,FALSE),"")</f>
        <v/>
      </c>
      <c r="E2442" s="131"/>
      <c r="F2442" s="130"/>
      <c r="G2442" s="130"/>
      <c r="H2442" s="96"/>
      <c r="I2442" s="105" t="str">
        <f>IFERROR(VLOOKUP($E2442,Listen!$I$5:$K$41,2,FALSE),"")</f>
        <v/>
      </c>
      <c r="J2442" s="105" t="str">
        <f>IFERROR(VLOOKUP($E2442,Listen!$I$5:$K$41,3,FALSE),"")</f>
        <v/>
      </c>
      <c r="K2442" s="111" t="str">
        <f>IFERROR(IF($C2442=K$2,$G2442*VLOOKUP($F2442,Listen!$B$5:$G$95,$J2442+1,FALSE)/VLOOKUP(K$2,Listen!$B$5:$G$95,$J2442+1,FALSE),"-")*IF($D2442="Abgabe",0,1),"")</f>
        <v/>
      </c>
      <c r="L2442" s="111" t="str">
        <f>IFERROR(IF($C2442=L$2,$G2442*VLOOKUP($F2442,Listen!$B$5:$G$95,$J2442+1,FALSE)/VLOOKUP(L$2,Listen!$B$5:$G$95,$J2442+1,FALSE),"-")*IF($D2442="Abgabe",0,1),"")</f>
        <v/>
      </c>
      <c r="M2442" s="111" t="str">
        <f>IFERROR(IF($C2442=M$2,$G2442*VLOOKUP($F2442,Listen!$B$5:$G$95,$J2442+1,FALSE)/VLOOKUP(M$2,Listen!$B$5:$G$95,$J2442+1,FALSE),"-")*IF($D2442="Abgabe",0,1),"")</f>
        <v/>
      </c>
      <c r="N2442" s="111" t="str">
        <f>IFERROR(IF($C2442=N$2,$G2442*VLOOKUP($F2442,Listen!$B$5:$G$95,$J2442+1,FALSE)/VLOOKUP(N$2,Listen!$B$5:$G$95,$J2442+1,FALSE),"-")*IF($D2442="Abgabe",0,1),"")</f>
        <v/>
      </c>
      <c r="O2442" s="111" t="str">
        <f>IFERROR(IF($C2442=O$2,$G2442*VLOOKUP($F2442,Listen!$B$5:$G$95,$J2442+1,FALSE)/VLOOKUP(O$2,Listen!$B$5:$G$95,$J2442+1,FALSE),"-")*IF($D2442="Abgabe",0,1),"")</f>
        <v/>
      </c>
      <c r="P2442" s="111" t="str">
        <f>IFERROR(IF($C2442=P$2,$G2442*VLOOKUP($F2442,Listen!$B$5:$G$95,$J2442+1,FALSE)/VLOOKUP(P$2,Listen!$B$5:$G$95,$J2442+1,FALSE),"-")*IF($D2442="Abgabe",0,1),"")</f>
        <v/>
      </c>
      <c r="Q2442" s="111" t="str">
        <f>IFERROR(IF($C2442=Q$2,$G2442*VLOOKUP($F2442,Listen!$B$5:$G$95,$J2442+1,FALSE)/VLOOKUP(Q$2,Listen!$B$5:$G$95,$J2442+1,FALSE),"-")*IF($D2442="Abgabe",0,1),"")</f>
        <v/>
      </c>
      <c r="R2442" s="111" t="str">
        <f>IFERROR(IF($C2442=R$2,$G2442*VLOOKUP($F2442,Listen!$B$5:$G$95,$J2442+1,FALSE)/VLOOKUP(R$2,Listen!$B$5:$G$95,$J2442+1,FALSE),"-")*IF($D2442="Abgabe",0,1),"")</f>
        <v/>
      </c>
    </row>
    <row r="2443" spans="2:18">
      <c r="B2443" s="130"/>
      <c r="C2443" s="95" t="str">
        <f>IFERROR(YEAR(VLOOKUP($B2443,A_Stammdaten!$B$18:$G$218,3,FALSE)),"")</f>
        <v/>
      </c>
      <c r="D2443" s="95" t="str">
        <f>IFERROR(VLOOKUP($B2443,A_Stammdaten!$B$18:$G$218,6,FALSE),"")</f>
        <v/>
      </c>
      <c r="E2443" s="131"/>
      <c r="F2443" s="130"/>
      <c r="G2443" s="130"/>
      <c r="H2443" s="96"/>
      <c r="I2443" s="105" t="str">
        <f>IFERROR(VLOOKUP($E2443,Listen!$I$5:$K$41,2,FALSE),"")</f>
        <v/>
      </c>
      <c r="J2443" s="105" t="str">
        <f>IFERROR(VLOOKUP($E2443,Listen!$I$5:$K$41,3,FALSE),"")</f>
        <v/>
      </c>
      <c r="K2443" s="111" t="str">
        <f>IFERROR(IF($C2443=K$2,$G2443*VLOOKUP($F2443,Listen!$B$5:$G$95,$J2443+1,FALSE)/VLOOKUP(K$2,Listen!$B$5:$G$95,$J2443+1,FALSE),"-")*IF($D2443="Abgabe",0,1),"")</f>
        <v/>
      </c>
      <c r="L2443" s="111" t="str">
        <f>IFERROR(IF($C2443=L$2,$G2443*VLOOKUP($F2443,Listen!$B$5:$G$95,$J2443+1,FALSE)/VLOOKUP(L$2,Listen!$B$5:$G$95,$J2443+1,FALSE),"-")*IF($D2443="Abgabe",0,1),"")</f>
        <v/>
      </c>
      <c r="M2443" s="111" t="str">
        <f>IFERROR(IF($C2443=M$2,$G2443*VLOOKUP($F2443,Listen!$B$5:$G$95,$J2443+1,FALSE)/VLOOKUP(M$2,Listen!$B$5:$G$95,$J2443+1,FALSE),"-")*IF($D2443="Abgabe",0,1),"")</f>
        <v/>
      </c>
      <c r="N2443" s="111" t="str">
        <f>IFERROR(IF($C2443=N$2,$G2443*VLOOKUP($F2443,Listen!$B$5:$G$95,$J2443+1,FALSE)/VLOOKUP(N$2,Listen!$B$5:$G$95,$J2443+1,FALSE),"-")*IF($D2443="Abgabe",0,1),"")</f>
        <v/>
      </c>
      <c r="O2443" s="111" t="str">
        <f>IFERROR(IF($C2443=O$2,$G2443*VLOOKUP($F2443,Listen!$B$5:$G$95,$J2443+1,FALSE)/VLOOKUP(O$2,Listen!$B$5:$G$95,$J2443+1,FALSE),"-")*IF($D2443="Abgabe",0,1),"")</f>
        <v/>
      </c>
      <c r="P2443" s="111" t="str">
        <f>IFERROR(IF($C2443=P$2,$G2443*VLOOKUP($F2443,Listen!$B$5:$G$95,$J2443+1,FALSE)/VLOOKUP(P$2,Listen!$B$5:$G$95,$J2443+1,FALSE),"-")*IF($D2443="Abgabe",0,1),"")</f>
        <v/>
      </c>
      <c r="Q2443" s="111" t="str">
        <f>IFERROR(IF($C2443=Q$2,$G2443*VLOOKUP($F2443,Listen!$B$5:$G$95,$J2443+1,FALSE)/VLOOKUP(Q$2,Listen!$B$5:$G$95,$J2443+1,FALSE),"-")*IF($D2443="Abgabe",0,1),"")</f>
        <v/>
      </c>
      <c r="R2443" s="111" t="str">
        <f>IFERROR(IF($C2443=R$2,$G2443*VLOOKUP($F2443,Listen!$B$5:$G$95,$J2443+1,FALSE)/VLOOKUP(R$2,Listen!$B$5:$G$95,$J2443+1,FALSE),"-")*IF($D2443="Abgabe",0,1),"")</f>
        <v/>
      </c>
    </row>
    <row r="2444" spans="2:18">
      <c r="B2444" s="130"/>
      <c r="C2444" s="95" t="str">
        <f>IFERROR(YEAR(VLOOKUP($B2444,A_Stammdaten!$B$18:$G$218,3,FALSE)),"")</f>
        <v/>
      </c>
      <c r="D2444" s="95" t="str">
        <f>IFERROR(VLOOKUP($B2444,A_Stammdaten!$B$18:$G$218,6,FALSE),"")</f>
        <v/>
      </c>
      <c r="E2444" s="131"/>
      <c r="F2444" s="130"/>
      <c r="G2444" s="130"/>
      <c r="H2444" s="96"/>
      <c r="I2444" s="105" t="str">
        <f>IFERROR(VLOOKUP($E2444,Listen!$I$5:$K$41,2,FALSE),"")</f>
        <v/>
      </c>
      <c r="J2444" s="105" t="str">
        <f>IFERROR(VLOOKUP($E2444,Listen!$I$5:$K$41,3,FALSE),"")</f>
        <v/>
      </c>
      <c r="K2444" s="111" t="str">
        <f>IFERROR(IF($C2444=K$2,$G2444*VLOOKUP($F2444,Listen!$B$5:$G$95,$J2444+1,FALSE)/VLOOKUP(K$2,Listen!$B$5:$G$95,$J2444+1,FALSE),"-")*IF($D2444="Abgabe",0,1),"")</f>
        <v/>
      </c>
      <c r="L2444" s="111" t="str">
        <f>IFERROR(IF($C2444=L$2,$G2444*VLOOKUP($F2444,Listen!$B$5:$G$95,$J2444+1,FALSE)/VLOOKUP(L$2,Listen!$B$5:$G$95,$J2444+1,FALSE),"-")*IF($D2444="Abgabe",0,1),"")</f>
        <v/>
      </c>
      <c r="M2444" s="111" t="str">
        <f>IFERROR(IF($C2444=M$2,$G2444*VLOOKUP($F2444,Listen!$B$5:$G$95,$J2444+1,FALSE)/VLOOKUP(M$2,Listen!$B$5:$G$95,$J2444+1,FALSE),"-")*IF($D2444="Abgabe",0,1),"")</f>
        <v/>
      </c>
      <c r="N2444" s="111" t="str">
        <f>IFERROR(IF($C2444=N$2,$G2444*VLOOKUP($F2444,Listen!$B$5:$G$95,$J2444+1,FALSE)/VLOOKUP(N$2,Listen!$B$5:$G$95,$J2444+1,FALSE),"-")*IF($D2444="Abgabe",0,1),"")</f>
        <v/>
      </c>
      <c r="O2444" s="111" t="str">
        <f>IFERROR(IF($C2444=O$2,$G2444*VLOOKUP($F2444,Listen!$B$5:$G$95,$J2444+1,FALSE)/VLOOKUP(O$2,Listen!$B$5:$G$95,$J2444+1,FALSE),"-")*IF($D2444="Abgabe",0,1),"")</f>
        <v/>
      </c>
      <c r="P2444" s="111" t="str">
        <f>IFERROR(IF($C2444=P$2,$G2444*VLOOKUP($F2444,Listen!$B$5:$G$95,$J2444+1,FALSE)/VLOOKUP(P$2,Listen!$B$5:$G$95,$J2444+1,FALSE),"-")*IF($D2444="Abgabe",0,1),"")</f>
        <v/>
      </c>
      <c r="Q2444" s="111" t="str">
        <f>IFERROR(IF($C2444=Q$2,$G2444*VLOOKUP($F2444,Listen!$B$5:$G$95,$J2444+1,FALSE)/VLOOKUP(Q$2,Listen!$B$5:$G$95,$J2444+1,FALSE),"-")*IF($D2444="Abgabe",0,1),"")</f>
        <v/>
      </c>
      <c r="R2444" s="111" t="str">
        <f>IFERROR(IF($C2444=R$2,$G2444*VLOOKUP($F2444,Listen!$B$5:$G$95,$J2444+1,FALSE)/VLOOKUP(R$2,Listen!$B$5:$G$95,$J2444+1,FALSE),"-")*IF($D2444="Abgabe",0,1),"")</f>
        <v/>
      </c>
    </row>
    <row r="2445" spans="2:18">
      <c r="B2445" s="130"/>
      <c r="C2445" s="95" t="str">
        <f>IFERROR(YEAR(VLOOKUP($B2445,A_Stammdaten!$B$18:$G$218,3,FALSE)),"")</f>
        <v/>
      </c>
      <c r="D2445" s="95" t="str">
        <f>IFERROR(VLOOKUP($B2445,A_Stammdaten!$B$18:$G$218,6,FALSE),"")</f>
        <v/>
      </c>
      <c r="E2445" s="131"/>
      <c r="F2445" s="130"/>
      <c r="G2445" s="130"/>
      <c r="H2445" s="96"/>
      <c r="I2445" s="105" t="str">
        <f>IFERROR(VLOOKUP($E2445,Listen!$I$5:$K$41,2,FALSE),"")</f>
        <v/>
      </c>
      <c r="J2445" s="105" t="str">
        <f>IFERROR(VLOOKUP($E2445,Listen!$I$5:$K$41,3,FALSE),"")</f>
        <v/>
      </c>
      <c r="K2445" s="111" t="str">
        <f>IFERROR(IF($C2445=K$2,$G2445*VLOOKUP($F2445,Listen!$B$5:$G$95,$J2445+1,FALSE)/VLOOKUP(K$2,Listen!$B$5:$G$95,$J2445+1,FALSE),"-")*IF($D2445="Abgabe",0,1),"")</f>
        <v/>
      </c>
      <c r="L2445" s="111" t="str">
        <f>IFERROR(IF($C2445=L$2,$G2445*VLOOKUP($F2445,Listen!$B$5:$G$95,$J2445+1,FALSE)/VLOOKUP(L$2,Listen!$B$5:$G$95,$J2445+1,FALSE),"-")*IF($D2445="Abgabe",0,1),"")</f>
        <v/>
      </c>
      <c r="M2445" s="111" t="str">
        <f>IFERROR(IF($C2445=M$2,$G2445*VLOOKUP($F2445,Listen!$B$5:$G$95,$J2445+1,FALSE)/VLOOKUP(M$2,Listen!$B$5:$G$95,$J2445+1,FALSE),"-")*IF($D2445="Abgabe",0,1),"")</f>
        <v/>
      </c>
      <c r="N2445" s="111" t="str">
        <f>IFERROR(IF($C2445=N$2,$G2445*VLOOKUP($F2445,Listen!$B$5:$G$95,$J2445+1,FALSE)/VLOOKUP(N$2,Listen!$B$5:$G$95,$J2445+1,FALSE),"-")*IF($D2445="Abgabe",0,1),"")</f>
        <v/>
      </c>
      <c r="O2445" s="111" t="str">
        <f>IFERROR(IF($C2445=O$2,$G2445*VLOOKUP($F2445,Listen!$B$5:$G$95,$J2445+1,FALSE)/VLOOKUP(O$2,Listen!$B$5:$G$95,$J2445+1,FALSE),"-")*IF($D2445="Abgabe",0,1),"")</f>
        <v/>
      </c>
      <c r="P2445" s="111" t="str">
        <f>IFERROR(IF($C2445=P$2,$G2445*VLOOKUP($F2445,Listen!$B$5:$G$95,$J2445+1,FALSE)/VLOOKUP(P$2,Listen!$B$5:$G$95,$J2445+1,FALSE),"-")*IF($D2445="Abgabe",0,1),"")</f>
        <v/>
      </c>
      <c r="Q2445" s="111" t="str">
        <f>IFERROR(IF($C2445=Q$2,$G2445*VLOOKUP($F2445,Listen!$B$5:$G$95,$J2445+1,FALSE)/VLOOKUP(Q$2,Listen!$B$5:$G$95,$J2445+1,FALSE),"-")*IF($D2445="Abgabe",0,1),"")</f>
        <v/>
      </c>
      <c r="R2445" s="111" t="str">
        <f>IFERROR(IF($C2445=R$2,$G2445*VLOOKUP($F2445,Listen!$B$5:$G$95,$J2445+1,FALSE)/VLOOKUP(R$2,Listen!$B$5:$G$95,$J2445+1,FALSE),"-")*IF($D2445="Abgabe",0,1),"")</f>
        <v/>
      </c>
    </row>
    <row r="2446" spans="2:18">
      <c r="B2446" s="130"/>
      <c r="C2446" s="95" t="str">
        <f>IFERROR(YEAR(VLOOKUP($B2446,A_Stammdaten!$B$18:$G$218,3,FALSE)),"")</f>
        <v/>
      </c>
      <c r="D2446" s="95" t="str">
        <f>IFERROR(VLOOKUP($B2446,A_Stammdaten!$B$18:$G$218,6,FALSE),"")</f>
        <v/>
      </c>
      <c r="E2446" s="131"/>
      <c r="F2446" s="130"/>
      <c r="G2446" s="130"/>
      <c r="H2446" s="96"/>
      <c r="I2446" s="105" t="str">
        <f>IFERROR(VLOOKUP($E2446,Listen!$I$5:$K$41,2,FALSE),"")</f>
        <v/>
      </c>
      <c r="J2446" s="105" t="str">
        <f>IFERROR(VLOOKUP($E2446,Listen!$I$5:$K$41,3,FALSE),"")</f>
        <v/>
      </c>
      <c r="K2446" s="111" t="str">
        <f>IFERROR(IF($C2446=K$2,$G2446*VLOOKUP($F2446,Listen!$B$5:$G$95,$J2446+1,FALSE)/VLOOKUP(K$2,Listen!$B$5:$G$95,$J2446+1,FALSE),"-")*IF($D2446="Abgabe",0,1),"")</f>
        <v/>
      </c>
      <c r="L2446" s="111" t="str">
        <f>IFERROR(IF($C2446=L$2,$G2446*VLOOKUP($F2446,Listen!$B$5:$G$95,$J2446+1,FALSE)/VLOOKUP(L$2,Listen!$B$5:$G$95,$J2446+1,FALSE),"-")*IF($D2446="Abgabe",0,1),"")</f>
        <v/>
      </c>
      <c r="M2446" s="111" t="str">
        <f>IFERROR(IF($C2446=M$2,$G2446*VLOOKUP($F2446,Listen!$B$5:$G$95,$J2446+1,FALSE)/VLOOKUP(M$2,Listen!$B$5:$G$95,$J2446+1,FALSE),"-")*IF($D2446="Abgabe",0,1),"")</f>
        <v/>
      </c>
      <c r="N2446" s="111" t="str">
        <f>IFERROR(IF($C2446=N$2,$G2446*VLOOKUP($F2446,Listen!$B$5:$G$95,$J2446+1,FALSE)/VLOOKUP(N$2,Listen!$B$5:$G$95,$J2446+1,FALSE),"-")*IF($D2446="Abgabe",0,1),"")</f>
        <v/>
      </c>
      <c r="O2446" s="111" t="str">
        <f>IFERROR(IF($C2446=O$2,$G2446*VLOOKUP($F2446,Listen!$B$5:$G$95,$J2446+1,FALSE)/VLOOKUP(O$2,Listen!$B$5:$G$95,$J2446+1,FALSE),"-")*IF($D2446="Abgabe",0,1),"")</f>
        <v/>
      </c>
      <c r="P2446" s="111" t="str">
        <f>IFERROR(IF($C2446=P$2,$G2446*VLOOKUP($F2446,Listen!$B$5:$G$95,$J2446+1,FALSE)/VLOOKUP(P$2,Listen!$B$5:$G$95,$J2446+1,FALSE),"-")*IF($D2446="Abgabe",0,1),"")</f>
        <v/>
      </c>
      <c r="Q2446" s="111" t="str">
        <f>IFERROR(IF($C2446=Q$2,$G2446*VLOOKUP($F2446,Listen!$B$5:$G$95,$J2446+1,FALSE)/VLOOKUP(Q$2,Listen!$B$5:$G$95,$J2446+1,FALSE),"-")*IF($D2446="Abgabe",0,1),"")</f>
        <v/>
      </c>
      <c r="R2446" s="111" t="str">
        <f>IFERROR(IF($C2446=R$2,$G2446*VLOOKUP($F2446,Listen!$B$5:$G$95,$J2446+1,FALSE)/VLOOKUP(R$2,Listen!$B$5:$G$95,$J2446+1,FALSE),"-")*IF($D2446="Abgabe",0,1),"")</f>
        <v/>
      </c>
    </row>
    <row r="2447" spans="2:18">
      <c r="B2447" s="130"/>
      <c r="C2447" s="95" t="str">
        <f>IFERROR(YEAR(VLOOKUP($B2447,A_Stammdaten!$B$18:$G$218,3,FALSE)),"")</f>
        <v/>
      </c>
      <c r="D2447" s="95" t="str">
        <f>IFERROR(VLOOKUP($B2447,A_Stammdaten!$B$18:$G$218,6,FALSE),"")</f>
        <v/>
      </c>
      <c r="E2447" s="131"/>
      <c r="F2447" s="130"/>
      <c r="G2447" s="130"/>
      <c r="H2447" s="96"/>
      <c r="I2447" s="105" t="str">
        <f>IFERROR(VLOOKUP($E2447,Listen!$I$5:$K$41,2,FALSE),"")</f>
        <v/>
      </c>
      <c r="J2447" s="105" t="str">
        <f>IFERROR(VLOOKUP($E2447,Listen!$I$5:$K$41,3,FALSE),"")</f>
        <v/>
      </c>
      <c r="K2447" s="111" t="str">
        <f>IFERROR(IF($C2447=K$2,$G2447*VLOOKUP($F2447,Listen!$B$5:$G$95,$J2447+1,FALSE)/VLOOKUP(K$2,Listen!$B$5:$G$95,$J2447+1,FALSE),"-")*IF($D2447="Abgabe",0,1),"")</f>
        <v/>
      </c>
      <c r="L2447" s="111" t="str">
        <f>IFERROR(IF($C2447=L$2,$G2447*VLOOKUP($F2447,Listen!$B$5:$G$95,$J2447+1,FALSE)/VLOOKUP(L$2,Listen!$B$5:$G$95,$J2447+1,FALSE),"-")*IF($D2447="Abgabe",0,1),"")</f>
        <v/>
      </c>
      <c r="M2447" s="111" t="str">
        <f>IFERROR(IF($C2447=M$2,$G2447*VLOOKUP($F2447,Listen!$B$5:$G$95,$J2447+1,FALSE)/VLOOKUP(M$2,Listen!$B$5:$G$95,$J2447+1,FALSE),"-")*IF($D2447="Abgabe",0,1),"")</f>
        <v/>
      </c>
      <c r="N2447" s="111" t="str">
        <f>IFERROR(IF($C2447=N$2,$G2447*VLOOKUP($F2447,Listen!$B$5:$G$95,$J2447+1,FALSE)/VLOOKUP(N$2,Listen!$B$5:$G$95,$J2447+1,FALSE),"-")*IF($D2447="Abgabe",0,1),"")</f>
        <v/>
      </c>
      <c r="O2447" s="111" t="str">
        <f>IFERROR(IF($C2447=O$2,$G2447*VLOOKUP($F2447,Listen!$B$5:$G$95,$J2447+1,FALSE)/VLOOKUP(O$2,Listen!$B$5:$G$95,$J2447+1,FALSE),"-")*IF($D2447="Abgabe",0,1),"")</f>
        <v/>
      </c>
      <c r="P2447" s="111" t="str">
        <f>IFERROR(IF($C2447=P$2,$G2447*VLOOKUP($F2447,Listen!$B$5:$G$95,$J2447+1,FALSE)/VLOOKUP(P$2,Listen!$B$5:$G$95,$J2447+1,FALSE),"-")*IF($D2447="Abgabe",0,1),"")</f>
        <v/>
      </c>
      <c r="Q2447" s="111" t="str">
        <f>IFERROR(IF($C2447=Q$2,$G2447*VLOOKUP($F2447,Listen!$B$5:$G$95,$J2447+1,FALSE)/VLOOKUP(Q$2,Listen!$B$5:$G$95,$J2447+1,FALSE),"-")*IF($D2447="Abgabe",0,1),"")</f>
        <v/>
      </c>
      <c r="R2447" s="111" t="str">
        <f>IFERROR(IF($C2447=R$2,$G2447*VLOOKUP($F2447,Listen!$B$5:$G$95,$J2447+1,FALSE)/VLOOKUP(R$2,Listen!$B$5:$G$95,$J2447+1,FALSE),"-")*IF($D2447="Abgabe",0,1),"")</f>
        <v/>
      </c>
    </row>
    <row r="2448" spans="2:18">
      <c r="B2448" s="130"/>
      <c r="C2448" s="95" t="str">
        <f>IFERROR(YEAR(VLOOKUP($B2448,A_Stammdaten!$B$18:$G$218,3,FALSE)),"")</f>
        <v/>
      </c>
      <c r="D2448" s="95" t="str">
        <f>IFERROR(VLOOKUP($B2448,A_Stammdaten!$B$18:$G$218,6,FALSE),"")</f>
        <v/>
      </c>
      <c r="E2448" s="131"/>
      <c r="F2448" s="130"/>
      <c r="G2448" s="130"/>
      <c r="H2448" s="96"/>
      <c r="I2448" s="105" t="str">
        <f>IFERROR(VLOOKUP($E2448,Listen!$I$5:$K$41,2,FALSE),"")</f>
        <v/>
      </c>
      <c r="J2448" s="105" t="str">
        <f>IFERROR(VLOOKUP($E2448,Listen!$I$5:$K$41,3,FALSE),"")</f>
        <v/>
      </c>
      <c r="K2448" s="111" t="str">
        <f>IFERROR(IF($C2448=K$2,$G2448*VLOOKUP($F2448,Listen!$B$5:$G$95,$J2448+1,FALSE)/VLOOKUP(K$2,Listen!$B$5:$G$95,$J2448+1,FALSE),"-")*IF($D2448="Abgabe",0,1),"")</f>
        <v/>
      </c>
      <c r="L2448" s="111" t="str">
        <f>IFERROR(IF($C2448=L$2,$G2448*VLOOKUP($F2448,Listen!$B$5:$G$95,$J2448+1,FALSE)/VLOOKUP(L$2,Listen!$B$5:$G$95,$J2448+1,FALSE),"-")*IF($D2448="Abgabe",0,1),"")</f>
        <v/>
      </c>
      <c r="M2448" s="111" t="str">
        <f>IFERROR(IF($C2448=M$2,$G2448*VLOOKUP($F2448,Listen!$B$5:$G$95,$J2448+1,FALSE)/VLOOKUP(M$2,Listen!$B$5:$G$95,$J2448+1,FALSE),"-")*IF($D2448="Abgabe",0,1),"")</f>
        <v/>
      </c>
      <c r="N2448" s="111" t="str">
        <f>IFERROR(IF($C2448=N$2,$G2448*VLOOKUP($F2448,Listen!$B$5:$G$95,$J2448+1,FALSE)/VLOOKUP(N$2,Listen!$B$5:$G$95,$J2448+1,FALSE),"-")*IF($D2448="Abgabe",0,1),"")</f>
        <v/>
      </c>
      <c r="O2448" s="111" t="str">
        <f>IFERROR(IF($C2448=O$2,$G2448*VLOOKUP($F2448,Listen!$B$5:$G$95,$J2448+1,FALSE)/VLOOKUP(O$2,Listen!$B$5:$G$95,$J2448+1,FALSE),"-")*IF($D2448="Abgabe",0,1),"")</f>
        <v/>
      </c>
      <c r="P2448" s="111" t="str">
        <f>IFERROR(IF($C2448=P$2,$G2448*VLOOKUP($F2448,Listen!$B$5:$G$95,$J2448+1,FALSE)/VLOOKUP(P$2,Listen!$B$5:$G$95,$J2448+1,FALSE),"-")*IF($D2448="Abgabe",0,1),"")</f>
        <v/>
      </c>
      <c r="Q2448" s="111" t="str">
        <f>IFERROR(IF($C2448=Q$2,$G2448*VLOOKUP($F2448,Listen!$B$5:$G$95,$J2448+1,FALSE)/VLOOKUP(Q$2,Listen!$B$5:$G$95,$J2448+1,FALSE),"-")*IF($D2448="Abgabe",0,1),"")</f>
        <v/>
      </c>
      <c r="R2448" s="111" t="str">
        <f>IFERROR(IF($C2448=R$2,$G2448*VLOOKUP($F2448,Listen!$B$5:$G$95,$J2448+1,FALSE)/VLOOKUP(R$2,Listen!$B$5:$G$95,$J2448+1,FALSE),"-")*IF($D2448="Abgabe",0,1),"")</f>
        <v/>
      </c>
    </row>
    <row r="2449" spans="2:18">
      <c r="B2449" s="130"/>
      <c r="C2449" s="95" t="str">
        <f>IFERROR(YEAR(VLOOKUP($B2449,A_Stammdaten!$B$18:$G$218,3,FALSE)),"")</f>
        <v/>
      </c>
      <c r="D2449" s="95" t="str">
        <f>IFERROR(VLOOKUP($B2449,A_Stammdaten!$B$18:$G$218,6,FALSE),"")</f>
        <v/>
      </c>
      <c r="E2449" s="131"/>
      <c r="F2449" s="130"/>
      <c r="G2449" s="130"/>
      <c r="H2449" s="96"/>
      <c r="I2449" s="105" t="str">
        <f>IFERROR(VLOOKUP($E2449,Listen!$I$5:$K$41,2,FALSE),"")</f>
        <v/>
      </c>
      <c r="J2449" s="105" t="str">
        <f>IFERROR(VLOOKUP($E2449,Listen!$I$5:$K$41,3,FALSE),"")</f>
        <v/>
      </c>
      <c r="K2449" s="111" t="str">
        <f>IFERROR(IF($C2449=K$2,$G2449*VLOOKUP($F2449,Listen!$B$5:$G$95,$J2449+1,FALSE)/VLOOKUP(K$2,Listen!$B$5:$G$95,$J2449+1,FALSE),"-")*IF($D2449="Abgabe",0,1),"")</f>
        <v/>
      </c>
      <c r="L2449" s="111" t="str">
        <f>IFERROR(IF($C2449=L$2,$G2449*VLOOKUP($F2449,Listen!$B$5:$G$95,$J2449+1,FALSE)/VLOOKUP(L$2,Listen!$B$5:$G$95,$J2449+1,FALSE),"-")*IF($D2449="Abgabe",0,1),"")</f>
        <v/>
      </c>
      <c r="M2449" s="111" t="str">
        <f>IFERROR(IF($C2449=M$2,$G2449*VLOOKUP($F2449,Listen!$B$5:$G$95,$J2449+1,FALSE)/VLOOKUP(M$2,Listen!$B$5:$G$95,$J2449+1,FALSE),"-")*IF($D2449="Abgabe",0,1),"")</f>
        <v/>
      </c>
      <c r="N2449" s="111" t="str">
        <f>IFERROR(IF($C2449=N$2,$G2449*VLOOKUP($F2449,Listen!$B$5:$G$95,$J2449+1,FALSE)/VLOOKUP(N$2,Listen!$B$5:$G$95,$J2449+1,FALSE),"-")*IF($D2449="Abgabe",0,1),"")</f>
        <v/>
      </c>
      <c r="O2449" s="111" t="str">
        <f>IFERROR(IF($C2449=O$2,$G2449*VLOOKUP($F2449,Listen!$B$5:$G$95,$J2449+1,FALSE)/VLOOKUP(O$2,Listen!$B$5:$G$95,$J2449+1,FALSE),"-")*IF($D2449="Abgabe",0,1),"")</f>
        <v/>
      </c>
      <c r="P2449" s="111" t="str">
        <f>IFERROR(IF($C2449=P$2,$G2449*VLOOKUP($F2449,Listen!$B$5:$G$95,$J2449+1,FALSE)/VLOOKUP(P$2,Listen!$B$5:$G$95,$J2449+1,FALSE),"-")*IF($D2449="Abgabe",0,1),"")</f>
        <v/>
      </c>
      <c r="Q2449" s="111" t="str">
        <f>IFERROR(IF($C2449=Q$2,$G2449*VLOOKUP($F2449,Listen!$B$5:$G$95,$J2449+1,FALSE)/VLOOKUP(Q$2,Listen!$B$5:$G$95,$J2449+1,FALSE),"-")*IF($D2449="Abgabe",0,1),"")</f>
        <v/>
      </c>
      <c r="R2449" s="111" t="str">
        <f>IFERROR(IF($C2449=R$2,$G2449*VLOOKUP($F2449,Listen!$B$5:$G$95,$J2449+1,FALSE)/VLOOKUP(R$2,Listen!$B$5:$G$95,$J2449+1,FALSE),"-")*IF($D2449="Abgabe",0,1),"")</f>
        <v/>
      </c>
    </row>
    <row r="2450" spans="2:18">
      <c r="B2450" s="130"/>
      <c r="C2450" s="95" t="str">
        <f>IFERROR(YEAR(VLOOKUP($B2450,A_Stammdaten!$B$18:$G$218,3,FALSE)),"")</f>
        <v/>
      </c>
      <c r="D2450" s="95" t="str">
        <f>IFERROR(VLOOKUP($B2450,A_Stammdaten!$B$18:$G$218,6,FALSE),"")</f>
        <v/>
      </c>
      <c r="E2450" s="131"/>
      <c r="F2450" s="130"/>
      <c r="G2450" s="130"/>
      <c r="H2450" s="96"/>
      <c r="I2450" s="105" t="str">
        <f>IFERROR(VLOOKUP($E2450,Listen!$I$5:$K$41,2,FALSE),"")</f>
        <v/>
      </c>
      <c r="J2450" s="105" t="str">
        <f>IFERROR(VLOOKUP($E2450,Listen!$I$5:$K$41,3,FALSE),"")</f>
        <v/>
      </c>
      <c r="K2450" s="111" t="str">
        <f>IFERROR(IF($C2450=K$2,$G2450*VLOOKUP($F2450,Listen!$B$5:$G$95,$J2450+1,FALSE)/VLOOKUP(K$2,Listen!$B$5:$G$95,$J2450+1,FALSE),"-")*IF($D2450="Abgabe",0,1),"")</f>
        <v/>
      </c>
      <c r="L2450" s="111" t="str">
        <f>IFERROR(IF($C2450=L$2,$G2450*VLOOKUP($F2450,Listen!$B$5:$G$95,$J2450+1,FALSE)/VLOOKUP(L$2,Listen!$B$5:$G$95,$J2450+1,FALSE),"-")*IF($D2450="Abgabe",0,1),"")</f>
        <v/>
      </c>
      <c r="M2450" s="111" t="str">
        <f>IFERROR(IF($C2450=M$2,$G2450*VLOOKUP($F2450,Listen!$B$5:$G$95,$J2450+1,FALSE)/VLOOKUP(M$2,Listen!$B$5:$G$95,$J2450+1,FALSE),"-")*IF($D2450="Abgabe",0,1),"")</f>
        <v/>
      </c>
      <c r="N2450" s="111" t="str">
        <f>IFERROR(IF($C2450=N$2,$G2450*VLOOKUP($F2450,Listen!$B$5:$G$95,$J2450+1,FALSE)/VLOOKUP(N$2,Listen!$B$5:$G$95,$J2450+1,FALSE),"-")*IF($D2450="Abgabe",0,1),"")</f>
        <v/>
      </c>
      <c r="O2450" s="111" t="str">
        <f>IFERROR(IF($C2450=O$2,$G2450*VLOOKUP($F2450,Listen!$B$5:$G$95,$J2450+1,FALSE)/VLOOKUP(O$2,Listen!$B$5:$G$95,$J2450+1,FALSE),"-")*IF($D2450="Abgabe",0,1),"")</f>
        <v/>
      </c>
      <c r="P2450" s="111" t="str">
        <f>IFERROR(IF($C2450=P$2,$G2450*VLOOKUP($F2450,Listen!$B$5:$G$95,$J2450+1,FALSE)/VLOOKUP(P$2,Listen!$B$5:$G$95,$J2450+1,FALSE),"-")*IF($D2450="Abgabe",0,1),"")</f>
        <v/>
      </c>
      <c r="Q2450" s="111" t="str">
        <f>IFERROR(IF($C2450=Q$2,$G2450*VLOOKUP($F2450,Listen!$B$5:$G$95,$J2450+1,FALSE)/VLOOKUP(Q$2,Listen!$B$5:$G$95,$J2450+1,FALSE),"-")*IF($D2450="Abgabe",0,1),"")</f>
        <v/>
      </c>
      <c r="R2450" s="111" t="str">
        <f>IFERROR(IF($C2450=R$2,$G2450*VLOOKUP($F2450,Listen!$B$5:$G$95,$J2450+1,FALSE)/VLOOKUP(R$2,Listen!$B$5:$G$95,$J2450+1,FALSE),"-")*IF($D2450="Abgabe",0,1),"")</f>
        <v/>
      </c>
    </row>
    <row r="2451" spans="2:18">
      <c r="B2451" s="130"/>
      <c r="C2451" s="95" t="str">
        <f>IFERROR(YEAR(VLOOKUP($B2451,A_Stammdaten!$B$18:$G$218,3,FALSE)),"")</f>
        <v/>
      </c>
      <c r="D2451" s="95" t="str">
        <f>IFERROR(VLOOKUP($B2451,A_Stammdaten!$B$18:$G$218,6,FALSE),"")</f>
        <v/>
      </c>
      <c r="E2451" s="131"/>
      <c r="F2451" s="130"/>
      <c r="G2451" s="130"/>
      <c r="H2451" s="96"/>
      <c r="I2451" s="105" t="str">
        <f>IFERROR(VLOOKUP($E2451,Listen!$I$5:$K$41,2,FALSE),"")</f>
        <v/>
      </c>
      <c r="J2451" s="105" t="str">
        <f>IFERROR(VLOOKUP($E2451,Listen!$I$5:$K$41,3,FALSE),"")</f>
        <v/>
      </c>
      <c r="K2451" s="111" t="str">
        <f>IFERROR(IF($C2451=K$2,$G2451*VLOOKUP($F2451,Listen!$B$5:$G$95,$J2451+1,FALSE)/VLOOKUP(K$2,Listen!$B$5:$G$95,$J2451+1,FALSE),"-")*IF($D2451="Abgabe",0,1),"")</f>
        <v/>
      </c>
      <c r="L2451" s="111" t="str">
        <f>IFERROR(IF($C2451=L$2,$G2451*VLOOKUP($F2451,Listen!$B$5:$G$95,$J2451+1,FALSE)/VLOOKUP(L$2,Listen!$B$5:$G$95,$J2451+1,FALSE),"-")*IF($D2451="Abgabe",0,1),"")</f>
        <v/>
      </c>
      <c r="M2451" s="111" t="str">
        <f>IFERROR(IF($C2451=M$2,$G2451*VLOOKUP($F2451,Listen!$B$5:$G$95,$J2451+1,FALSE)/VLOOKUP(M$2,Listen!$B$5:$G$95,$J2451+1,FALSE),"-")*IF($D2451="Abgabe",0,1),"")</f>
        <v/>
      </c>
      <c r="N2451" s="111" t="str">
        <f>IFERROR(IF($C2451=N$2,$G2451*VLOOKUP($F2451,Listen!$B$5:$G$95,$J2451+1,FALSE)/VLOOKUP(N$2,Listen!$B$5:$G$95,$J2451+1,FALSE),"-")*IF($D2451="Abgabe",0,1),"")</f>
        <v/>
      </c>
      <c r="O2451" s="111" t="str">
        <f>IFERROR(IF($C2451=O$2,$G2451*VLOOKUP($F2451,Listen!$B$5:$G$95,$J2451+1,FALSE)/VLOOKUP(O$2,Listen!$B$5:$G$95,$J2451+1,FALSE),"-")*IF($D2451="Abgabe",0,1),"")</f>
        <v/>
      </c>
      <c r="P2451" s="111" t="str">
        <f>IFERROR(IF($C2451=P$2,$G2451*VLOOKUP($F2451,Listen!$B$5:$G$95,$J2451+1,FALSE)/VLOOKUP(P$2,Listen!$B$5:$G$95,$J2451+1,FALSE),"-")*IF($D2451="Abgabe",0,1),"")</f>
        <v/>
      </c>
      <c r="Q2451" s="111" t="str">
        <f>IFERROR(IF($C2451=Q$2,$G2451*VLOOKUP($F2451,Listen!$B$5:$G$95,$J2451+1,FALSE)/VLOOKUP(Q$2,Listen!$B$5:$G$95,$J2451+1,FALSE),"-")*IF($D2451="Abgabe",0,1),"")</f>
        <v/>
      </c>
      <c r="R2451" s="111" t="str">
        <f>IFERROR(IF($C2451=R$2,$G2451*VLOOKUP($F2451,Listen!$B$5:$G$95,$J2451+1,FALSE)/VLOOKUP(R$2,Listen!$B$5:$G$95,$J2451+1,FALSE),"-")*IF($D2451="Abgabe",0,1),"")</f>
        <v/>
      </c>
    </row>
    <row r="2452" spans="2:18">
      <c r="B2452" s="130"/>
      <c r="C2452" s="95" t="str">
        <f>IFERROR(YEAR(VLOOKUP($B2452,A_Stammdaten!$B$18:$G$218,3,FALSE)),"")</f>
        <v/>
      </c>
      <c r="D2452" s="95" t="str">
        <f>IFERROR(VLOOKUP($B2452,A_Stammdaten!$B$18:$G$218,6,FALSE),"")</f>
        <v/>
      </c>
      <c r="E2452" s="131"/>
      <c r="F2452" s="130"/>
      <c r="G2452" s="130"/>
      <c r="H2452" s="96"/>
      <c r="I2452" s="105" t="str">
        <f>IFERROR(VLOOKUP($E2452,Listen!$I$5:$K$41,2,FALSE),"")</f>
        <v/>
      </c>
      <c r="J2452" s="105" t="str">
        <f>IFERROR(VLOOKUP($E2452,Listen!$I$5:$K$41,3,FALSE),"")</f>
        <v/>
      </c>
      <c r="K2452" s="111" t="str">
        <f>IFERROR(IF($C2452=K$2,$G2452*VLOOKUP($F2452,Listen!$B$5:$G$95,$J2452+1,FALSE)/VLOOKUP(K$2,Listen!$B$5:$G$95,$J2452+1,FALSE),"-")*IF($D2452="Abgabe",0,1),"")</f>
        <v/>
      </c>
      <c r="L2452" s="111" t="str">
        <f>IFERROR(IF($C2452=L$2,$G2452*VLOOKUP($F2452,Listen!$B$5:$G$95,$J2452+1,FALSE)/VLOOKUP(L$2,Listen!$B$5:$G$95,$J2452+1,FALSE),"-")*IF($D2452="Abgabe",0,1),"")</f>
        <v/>
      </c>
      <c r="M2452" s="111" t="str">
        <f>IFERROR(IF($C2452=M$2,$G2452*VLOOKUP($F2452,Listen!$B$5:$G$95,$J2452+1,FALSE)/VLOOKUP(M$2,Listen!$B$5:$G$95,$J2452+1,FALSE),"-")*IF($D2452="Abgabe",0,1),"")</f>
        <v/>
      </c>
      <c r="N2452" s="111" t="str">
        <f>IFERROR(IF($C2452=N$2,$G2452*VLOOKUP($F2452,Listen!$B$5:$G$95,$J2452+1,FALSE)/VLOOKUP(N$2,Listen!$B$5:$G$95,$J2452+1,FALSE),"-")*IF($D2452="Abgabe",0,1),"")</f>
        <v/>
      </c>
      <c r="O2452" s="111" t="str">
        <f>IFERROR(IF($C2452=O$2,$G2452*VLOOKUP($F2452,Listen!$B$5:$G$95,$J2452+1,FALSE)/VLOOKUP(O$2,Listen!$B$5:$G$95,$J2452+1,FALSE),"-")*IF($D2452="Abgabe",0,1),"")</f>
        <v/>
      </c>
      <c r="P2452" s="111" t="str">
        <f>IFERROR(IF($C2452=P$2,$G2452*VLOOKUP($F2452,Listen!$B$5:$G$95,$J2452+1,FALSE)/VLOOKUP(P$2,Listen!$B$5:$G$95,$J2452+1,FALSE),"-")*IF($D2452="Abgabe",0,1),"")</f>
        <v/>
      </c>
      <c r="Q2452" s="111" t="str">
        <f>IFERROR(IF($C2452=Q$2,$G2452*VLOOKUP($F2452,Listen!$B$5:$G$95,$J2452+1,FALSE)/VLOOKUP(Q$2,Listen!$B$5:$G$95,$J2452+1,FALSE),"-")*IF($D2452="Abgabe",0,1),"")</f>
        <v/>
      </c>
      <c r="R2452" s="111" t="str">
        <f>IFERROR(IF($C2452=R$2,$G2452*VLOOKUP($F2452,Listen!$B$5:$G$95,$J2452+1,FALSE)/VLOOKUP(R$2,Listen!$B$5:$G$95,$J2452+1,FALSE),"-")*IF($D2452="Abgabe",0,1),"")</f>
        <v/>
      </c>
    </row>
    <row r="2453" spans="2:18">
      <c r="B2453" s="130"/>
      <c r="C2453" s="95" t="str">
        <f>IFERROR(YEAR(VLOOKUP($B2453,A_Stammdaten!$B$18:$G$218,3,FALSE)),"")</f>
        <v/>
      </c>
      <c r="D2453" s="95" t="str">
        <f>IFERROR(VLOOKUP($B2453,A_Stammdaten!$B$18:$G$218,6,FALSE),"")</f>
        <v/>
      </c>
      <c r="E2453" s="131"/>
      <c r="F2453" s="130"/>
      <c r="G2453" s="130"/>
      <c r="H2453" s="96"/>
      <c r="I2453" s="105" t="str">
        <f>IFERROR(VLOOKUP($E2453,Listen!$I$5:$K$41,2,FALSE),"")</f>
        <v/>
      </c>
      <c r="J2453" s="105" t="str">
        <f>IFERROR(VLOOKUP($E2453,Listen!$I$5:$K$41,3,FALSE),"")</f>
        <v/>
      </c>
      <c r="K2453" s="111" t="str">
        <f>IFERROR(IF($C2453=K$2,$G2453*VLOOKUP($F2453,Listen!$B$5:$G$95,$J2453+1,FALSE)/VLOOKUP(K$2,Listen!$B$5:$G$95,$J2453+1,FALSE),"-")*IF($D2453="Abgabe",0,1),"")</f>
        <v/>
      </c>
      <c r="L2453" s="111" t="str">
        <f>IFERROR(IF($C2453=L$2,$G2453*VLOOKUP($F2453,Listen!$B$5:$G$95,$J2453+1,FALSE)/VLOOKUP(L$2,Listen!$B$5:$G$95,$J2453+1,FALSE),"-")*IF($D2453="Abgabe",0,1),"")</f>
        <v/>
      </c>
      <c r="M2453" s="111" t="str">
        <f>IFERROR(IF($C2453=M$2,$G2453*VLOOKUP($F2453,Listen!$B$5:$G$95,$J2453+1,FALSE)/VLOOKUP(M$2,Listen!$B$5:$G$95,$J2453+1,FALSE),"-")*IF($D2453="Abgabe",0,1),"")</f>
        <v/>
      </c>
      <c r="N2453" s="111" t="str">
        <f>IFERROR(IF($C2453=N$2,$G2453*VLOOKUP($F2453,Listen!$B$5:$G$95,$J2453+1,FALSE)/VLOOKUP(N$2,Listen!$B$5:$G$95,$J2453+1,FALSE),"-")*IF($D2453="Abgabe",0,1),"")</f>
        <v/>
      </c>
      <c r="O2453" s="111" t="str">
        <f>IFERROR(IF($C2453=O$2,$G2453*VLOOKUP($F2453,Listen!$B$5:$G$95,$J2453+1,FALSE)/VLOOKUP(O$2,Listen!$B$5:$G$95,$J2453+1,FALSE),"-")*IF($D2453="Abgabe",0,1),"")</f>
        <v/>
      </c>
      <c r="P2453" s="111" t="str">
        <f>IFERROR(IF($C2453=P$2,$G2453*VLOOKUP($F2453,Listen!$B$5:$G$95,$J2453+1,FALSE)/VLOOKUP(P$2,Listen!$B$5:$G$95,$J2453+1,FALSE),"-")*IF($D2453="Abgabe",0,1),"")</f>
        <v/>
      </c>
      <c r="Q2453" s="111" t="str">
        <f>IFERROR(IF($C2453=Q$2,$G2453*VLOOKUP($F2453,Listen!$B$5:$G$95,$J2453+1,FALSE)/VLOOKUP(Q$2,Listen!$B$5:$G$95,$J2453+1,FALSE),"-")*IF($D2453="Abgabe",0,1),"")</f>
        <v/>
      </c>
      <c r="R2453" s="111" t="str">
        <f>IFERROR(IF($C2453=R$2,$G2453*VLOOKUP($F2453,Listen!$B$5:$G$95,$J2453+1,FALSE)/VLOOKUP(R$2,Listen!$B$5:$G$95,$J2453+1,FALSE),"-")*IF($D2453="Abgabe",0,1),"")</f>
        <v/>
      </c>
    </row>
    <row r="2454" spans="2:18">
      <c r="B2454" s="130"/>
      <c r="C2454" s="95" t="str">
        <f>IFERROR(YEAR(VLOOKUP($B2454,A_Stammdaten!$B$18:$G$218,3,FALSE)),"")</f>
        <v/>
      </c>
      <c r="D2454" s="95" t="str">
        <f>IFERROR(VLOOKUP($B2454,A_Stammdaten!$B$18:$G$218,6,FALSE),"")</f>
        <v/>
      </c>
      <c r="E2454" s="131"/>
      <c r="F2454" s="130"/>
      <c r="G2454" s="130"/>
      <c r="H2454" s="96"/>
      <c r="I2454" s="105" t="str">
        <f>IFERROR(VLOOKUP($E2454,Listen!$I$5:$K$41,2,FALSE),"")</f>
        <v/>
      </c>
      <c r="J2454" s="105" t="str">
        <f>IFERROR(VLOOKUP($E2454,Listen!$I$5:$K$41,3,FALSE),"")</f>
        <v/>
      </c>
      <c r="K2454" s="111" t="str">
        <f>IFERROR(IF($C2454=K$2,$G2454*VLOOKUP($F2454,Listen!$B$5:$G$95,$J2454+1,FALSE)/VLOOKUP(K$2,Listen!$B$5:$G$95,$J2454+1,FALSE),"-")*IF($D2454="Abgabe",0,1),"")</f>
        <v/>
      </c>
      <c r="L2454" s="111" t="str">
        <f>IFERROR(IF($C2454=L$2,$G2454*VLOOKUP($F2454,Listen!$B$5:$G$95,$J2454+1,FALSE)/VLOOKUP(L$2,Listen!$B$5:$G$95,$J2454+1,FALSE),"-")*IF($D2454="Abgabe",0,1),"")</f>
        <v/>
      </c>
      <c r="M2454" s="111" t="str">
        <f>IFERROR(IF($C2454=M$2,$G2454*VLOOKUP($F2454,Listen!$B$5:$G$95,$J2454+1,FALSE)/VLOOKUP(M$2,Listen!$B$5:$G$95,$J2454+1,FALSE),"-")*IF($D2454="Abgabe",0,1),"")</f>
        <v/>
      </c>
      <c r="N2454" s="111" t="str">
        <f>IFERROR(IF($C2454=N$2,$G2454*VLOOKUP($F2454,Listen!$B$5:$G$95,$J2454+1,FALSE)/VLOOKUP(N$2,Listen!$B$5:$G$95,$J2454+1,FALSE),"-")*IF($D2454="Abgabe",0,1),"")</f>
        <v/>
      </c>
      <c r="O2454" s="111" t="str">
        <f>IFERROR(IF($C2454=O$2,$G2454*VLOOKUP($F2454,Listen!$B$5:$G$95,$J2454+1,FALSE)/VLOOKUP(O$2,Listen!$B$5:$G$95,$J2454+1,FALSE),"-")*IF($D2454="Abgabe",0,1),"")</f>
        <v/>
      </c>
      <c r="P2454" s="111" t="str">
        <f>IFERROR(IF($C2454=P$2,$G2454*VLOOKUP($F2454,Listen!$B$5:$G$95,$J2454+1,FALSE)/VLOOKUP(P$2,Listen!$B$5:$G$95,$J2454+1,FALSE),"-")*IF($D2454="Abgabe",0,1),"")</f>
        <v/>
      </c>
      <c r="Q2454" s="111" t="str">
        <f>IFERROR(IF($C2454=Q$2,$G2454*VLOOKUP($F2454,Listen!$B$5:$G$95,$J2454+1,FALSE)/VLOOKUP(Q$2,Listen!$B$5:$G$95,$J2454+1,FALSE),"-")*IF($D2454="Abgabe",0,1),"")</f>
        <v/>
      </c>
      <c r="R2454" s="111" t="str">
        <f>IFERROR(IF($C2454=R$2,$G2454*VLOOKUP($F2454,Listen!$B$5:$G$95,$J2454+1,FALSE)/VLOOKUP(R$2,Listen!$B$5:$G$95,$J2454+1,FALSE),"-")*IF($D2454="Abgabe",0,1),"")</f>
        <v/>
      </c>
    </row>
    <row r="2455" spans="2:18">
      <c r="B2455" s="130"/>
      <c r="C2455" s="95" t="str">
        <f>IFERROR(YEAR(VLOOKUP($B2455,A_Stammdaten!$B$18:$G$218,3,FALSE)),"")</f>
        <v/>
      </c>
      <c r="D2455" s="95" t="str">
        <f>IFERROR(VLOOKUP($B2455,A_Stammdaten!$B$18:$G$218,6,FALSE),"")</f>
        <v/>
      </c>
      <c r="E2455" s="131"/>
      <c r="F2455" s="130"/>
      <c r="G2455" s="130"/>
      <c r="H2455" s="96"/>
      <c r="I2455" s="105" t="str">
        <f>IFERROR(VLOOKUP($E2455,Listen!$I$5:$K$41,2,FALSE),"")</f>
        <v/>
      </c>
      <c r="J2455" s="105" t="str">
        <f>IFERROR(VLOOKUP($E2455,Listen!$I$5:$K$41,3,FALSE),"")</f>
        <v/>
      </c>
      <c r="K2455" s="111" t="str">
        <f>IFERROR(IF($C2455=K$2,$G2455*VLOOKUP($F2455,Listen!$B$5:$G$95,$J2455+1,FALSE)/VLOOKUP(K$2,Listen!$B$5:$G$95,$J2455+1,FALSE),"-")*IF($D2455="Abgabe",0,1),"")</f>
        <v/>
      </c>
      <c r="L2455" s="111" t="str">
        <f>IFERROR(IF($C2455=L$2,$G2455*VLOOKUP($F2455,Listen!$B$5:$G$95,$J2455+1,FALSE)/VLOOKUP(L$2,Listen!$B$5:$G$95,$J2455+1,FALSE),"-")*IF($D2455="Abgabe",0,1),"")</f>
        <v/>
      </c>
      <c r="M2455" s="111" t="str">
        <f>IFERROR(IF($C2455=M$2,$G2455*VLOOKUP($F2455,Listen!$B$5:$G$95,$J2455+1,FALSE)/VLOOKUP(M$2,Listen!$B$5:$G$95,$J2455+1,FALSE),"-")*IF($D2455="Abgabe",0,1),"")</f>
        <v/>
      </c>
      <c r="N2455" s="111" t="str">
        <f>IFERROR(IF($C2455=N$2,$G2455*VLOOKUP($F2455,Listen!$B$5:$G$95,$J2455+1,FALSE)/VLOOKUP(N$2,Listen!$B$5:$G$95,$J2455+1,FALSE),"-")*IF($D2455="Abgabe",0,1),"")</f>
        <v/>
      </c>
      <c r="O2455" s="111" t="str">
        <f>IFERROR(IF($C2455=O$2,$G2455*VLOOKUP($F2455,Listen!$B$5:$G$95,$J2455+1,FALSE)/VLOOKUP(O$2,Listen!$B$5:$G$95,$J2455+1,FALSE),"-")*IF($D2455="Abgabe",0,1),"")</f>
        <v/>
      </c>
      <c r="P2455" s="111" t="str">
        <f>IFERROR(IF($C2455=P$2,$G2455*VLOOKUP($F2455,Listen!$B$5:$G$95,$J2455+1,FALSE)/VLOOKUP(P$2,Listen!$B$5:$G$95,$J2455+1,FALSE),"-")*IF($D2455="Abgabe",0,1),"")</f>
        <v/>
      </c>
      <c r="Q2455" s="111" t="str">
        <f>IFERROR(IF($C2455=Q$2,$G2455*VLOOKUP($F2455,Listen!$B$5:$G$95,$J2455+1,FALSE)/VLOOKUP(Q$2,Listen!$B$5:$G$95,$J2455+1,FALSE),"-")*IF($D2455="Abgabe",0,1),"")</f>
        <v/>
      </c>
      <c r="R2455" s="111" t="str">
        <f>IFERROR(IF($C2455=R$2,$G2455*VLOOKUP($F2455,Listen!$B$5:$G$95,$J2455+1,FALSE)/VLOOKUP(R$2,Listen!$B$5:$G$95,$J2455+1,FALSE),"-")*IF($D2455="Abgabe",0,1),"")</f>
        <v/>
      </c>
    </row>
    <row r="2456" spans="2:18">
      <c r="B2456" s="130"/>
      <c r="C2456" s="95" t="str">
        <f>IFERROR(YEAR(VLOOKUP($B2456,A_Stammdaten!$B$18:$G$218,3,FALSE)),"")</f>
        <v/>
      </c>
      <c r="D2456" s="95" t="str">
        <f>IFERROR(VLOOKUP($B2456,A_Stammdaten!$B$18:$G$218,6,FALSE),"")</f>
        <v/>
      </c>
      <c r="E2456" s="131"/>
      <c r="F2456" s="130"/>
      <c r="G2456" s="130"/>
      <c r="H2456" s="96"/>
      <c r="I2456" s="105" t="str">
        <f>IFERROR(VLOOKUP($E2456,Listen!$I$5:$K$41,2,FALSE),"")</f>
        <v/>
      </c>
      <c r="J2456" s="105" t="str">
        <f>IFERROR(VLOOKUP($E2456,Listen!$I$5:$K$41,3,FALSE),"")</f>
        <v/>
      </c>
      <c r="K2456" s="111" t="str">
        <f>IFERROR(IF($C2456=K$2,$G2456*VLOOKUP($F2456,Listen!$B$5:$G$95,$J2456+1,FALSE)/VLOOKUP(K$2,Listen!$B$5:$G$95,$J2456+1,FALSE),"-")*IF($D2456="Abgabe",0,1),"")</f>
        <v/>
      </c>
      <c r="L2456" s="111" t="str">
        <f>IFERROR(IF($C2456=L$2,$G2456*VLOOKUP($F2456,Listen!$B$5:$G$95,$J2456+1,FALSE)/VLOOKUP(L$2,Listen!$B$5:$G$95,$J2456+1,FALSE),"-")*IF($D2456="Abgabe",0,1),"")</f>
        <v/>
      </c>
      <c r="M2456" s="111" t="str">
        <f>IFERROR(IF($C2456=M$2,$G2456*VLOOKUP($F2456,Listen!$B$5:$G$95,$J2456+1,FALSE)/VLOOKUP(M$2,Listen!$B$5:$G$95,$J2456+1,FALSE),"-")*IF($D2456="Abgabe",0,1),"")</f>
        <v/>
      </c>
      <c r="N2456" s="111" t="str">
        <f>IFERROR(IF($C2456=N$2,$G2456*VLOOKUP($F2456,Listen!$B$5:$G$95,$J2456+1,FALSE)/VLOOKUP(N$2,Listen!$B$5:$G$95,$J2456+1,FALSE),"-")*IF($D2456="Abgabe",0,1),"")</f>
        <v/>
      </c>
      <c r="O2456" s="111" t="str">
        <f>IFERROR(IF($C2456=O$2,$G2456*VLOOKUP($F2456,Listen!$B$5:$G$95,$J2456+1,FALSE)/VLOOKUP(O$2,Listen!$B$5:$G$95,$J2456+1,FALSE),"-")*IF($D2456="Abgabe",0,1),"")</f>
        <v/>
      </c>
      <c r="P2456" s="111" t="str">
        <f>IFERROR(IF($C2456=P$2,$G2456*VLOOKUP($F2456,Listen!$B$5:$G$95,$J2456+1,FALSE)/VLOOKUP(P$2,Listen!$B$5:$G$95,$J2456+1,FALSE),"-")*IF($D2456="Abgabe",0,1),"")</f>
        <v/>
      </c>
      <c r="Q2456" s="111" t="str">
        <f>IFERROR(IF($C2456=Q$2,$G2456*VLOOKUP($F2456,Listen!$B$5:$G$95,$J2456+1,FALSE)/VLOOKUP(Q$2,Listen!$B$5:$G$95,$J2456+1,FALSE),"-")*IF($D2456="Abgabe",0,1),"")</f>
        <v/>
      </c>
      <c r="R2456" s="111" t="str">
        <f>IFERROR(IF($C2456=R$2,$G2456*VLOOKUP($F2456,Listen!$B$5:$G$95,$J2456+1,FALSE)/VLOOKUP(R$2,Listen!$B$5:$G$95,$J2456+1,FALSE),"-")*IF($D2456="Abgabe",0,1),"")</f>
        <v/>
      </c>
    </row>
    <row r="2457" spans="2:18">
      <c r="B2457" s="130"/>
      <c r="C2457" s="95" t="str">
        <f>IFERROR(YEAR(VLOOKUP($B2457,A_Stammdaten!$B$18:$G$218,3,FALSE)),"")</f>
        <v/>
      </c>
      <c r="D2457" s="95" t="str">
        <f>IFERROR(VLOOKUP($B2457,A_Stammdaten!$B$18:$G$218,6,FALSE),"")</f>
        <v/>
      </c>
      <c r="E2457" s="131"/>
      <c r="F2457" s="130"/>
      <c r="G2457" s="130"/>
      <c r="H2457" s="96"/>
      <c r="I2457" s="105" t="str">
        <f>IFERROR(VLOOKUP($E2457,Listen!$I$5:$K$41,2,FALSE),"")</f>
        <v/>
      </c>
      <c r="J2457" s="105" t="str">
        <f>IFERROR(VLOOKUP($E2457,Listen!$I$5:$K$41,3,FALSE),"")</f>
        <v/>
      </c>
      <c r="K2457" s="111" t="str">
        <f>IFERROR(IF($C2457=K$2,$G2457*VLOOKUP($F2457,Listen!$B$5:$G$95,$J2457+1,FALSE)/VLOOKUP(K$2,Listen!$B$5:$G$95,$J2457+1,FALSE),"-")*IF($D2457="Abgabe",0,1),"")</f>
        <v/>
      </c>
      <c r="L2457" s="111" t="str">
        <f>IFERROR(IF($C2457=L$2,$G2457*VLOOKUP($F2457,Listen!$B$5:$G$95,$J2457+1,FALSE)/VLOOKUP(L$2,Listen!$B$5:$G$95,$J2457+1,FALSE),"-")*IF($D2457="Abgabe",0,1),"")</f>
        <v/>
      </c>
      <c r="M2457" s="111" t="str">
        <f>IFERROR(IF($C2457=M$2,$G2457*VLOOKUP($F2457,Listen!$B$5:$G$95,$J2457+1,FALSE)/VLOOKUP(M$2,Listen!$B$5:$G$95,$J2457+1,FALSE),"-")*IF($D2457="Abgabe",0,1),"")</f>
        <v/>
      </c>
      <c r="N2457" s="111" t="str">
        <f>IFERROR(IF($C2457=N$2,$G2457*VLOOKUP($F2457,Listen!$B$5:$G$95,$J2457+1,FALSE)/VLOOKUP(N$2,Listen!$B$5:$G$95,$J2457+1,FALSE),"-")*IF($D2457="Abgabe",0,1),"")</f>
        <v/>
      </c>
      <c r="O2457" s="111" t="str">
        <f>IFERROR(IF($C2457=O$2,$G2457*VLOOKUP($F2457,Listen!$B$5:$G$95,$J2457+1,FALSE)/VLOOKUP(O$2,Listen!$B$5:$G$95,$J2457+1,FALSE),"-")*IF($D2457="Abgabe",0,1),"")</f>
        <v/>
      </c>
      <c r="P2457" s="111" t="str">
        <f>IFERROR(IF($C2457=P$2,$G2457*VLOOKUP($F2457,Listen!$B$5:$G$95,$J2457+1,FALSE)/VLOOKUP(P$2,Listen!$B$5:$G$95,$J2457+1,FALSE),"-")*IF($D2457="Abgabe",0,1),"")</f>
        <v/>
      </c>
      <c r="Q2457" s="111" t="str">
        <f>IFERROR(IF($C2457=Q$2,$G2457*VLOOKUP($F2457,Listen!$B$5:$G$95,$J2457+1,FALSE)/VLOOKUP(Q$2,Listen!$B$5:$G$95,$J2457+1,FALSE),"-")*IF($D2457="Abgabe",0,1),"")</f>
        <v/>
      </c>
      <c r="R2457" s="111" t="str">
        <f>IFERROR(IF($C2457=R$2,$G2457*VLOOKUP($F2457,Listen!$B$5:$G$95,$J2457+1,FALSE)/VLOOKUP(R$2,Listen!$B$5:$G$95,$J2457+1,FALSE),"-")*IF($D2457="Abgabe",0,1),"")</f>
        <v/>
      </c>
    </row>
    <row r="2458" spans="2:18">
      <c r="B2458" s="130"/>
      <c r="C2458" s="95" t="str">
        <f>IFERROR(YEAR(VLOOKUP($B2458,A_Stammdaten!$B$18:$G$218,3,FALSE)),"")</f>
        <v/>
      </c>
      <c r="D2458" s="95" t="str">
        <f>IFERROR(VLOOKUP($B2458,A_Stammdaten!$B$18:$G$218,6,FALSE),"")</f>
        <v/>
      </c>
      <c r="E2458" s="131"/>
      <c r="F2458" s="130"/>
      <c r="G2458" s="130"/>
      <c r="H2458" s="96"/>
      <c r="I2458" s="105" t="str">
        <f>IFERROR(VLOOKUP($E2458,Listen!$I$5:$K$41,2,FALSE),"")</f>
        <v/>
      </c>
      <c r="J2458" s="105" t="str">
        <f>IFERROR(VLOOKUP($E2458,Listen!$I$5:$K$41,3,FALSE),"")</f>
        <v/>
      </c>
      <c r="K2458" s="111" t="str">
        <f>IFERROR(IF($C2458=K$2,$G2458*VLOOKUP($F2458,Listen!$B$5:$G$95,$J2458+1,FALSE)/VLOOKUP(K$2,Listen!$B$5:$G$95,$J2458+1,FALSE),"-")*IF($D2458="Abgabe",0,1),"")</f>
        <v/>
      </c>
      <c r="L2458" s="111" t="str">
        <f>IFERROR(IF($C2458=L$2,$G2458*VLOOKUP($F2458,Listen!$B$5:$G$95,$J2458+1,FALSE)/VLOOKUP(L$2,Listen!$B$5:$G$95,$J2458+1,FALSE),"-")*IF($D2458="Abgabe",0,1),"")</f>
        <v/>
      </c>
      <c r="M2458" s="111" t="str">
        <f>IFERROR(IF($C2458=M$2,$G2458*VLOOKUP($F2458,Listen!$B$5:$G$95,$J2458+1,FALSE)/VLOOKUP(M$2,Listen!$B$5:$G$95,$J2458+1,FALSE),"-")*IF($D2458="Abgabe",0,1),"")</f>
        <v/>
      </c>
      <c r="N2458" s="111" t="str">
        <f>IFERROR(IF($C2458=N$2,$G2458*VLOOKUP($F2458,Listen!$B$5:$G$95,$J2458+1,FALSE)/VLOOKUP(N$2,Listen!$B$5:$G$95,$J2458+1,FALSE),"-")*IF($D2458="Abgabe",0,1),"")</f>
        <v/>
      </c>
      <c r="O2458" s="111" t="str">
        <f>IFERROR(IF($C2458=O$2,$G2458*VLOOKUP($F2458,Listen!$B$5:$G$95,$J2458+1,FALSE)/VLOOKUP(O$2,Listen!$B$5:$G$95,$J2458+1,FALSE),"-")*IF($D2458="Abgabe",0,1),"")</f>
        <v/>
      </c>
      <c r="P2458" s="111" t="str">
        <f>IFERROR(IF($C2458=P$2,$G2458*VLOOKUP($F2458,Listen!$B$5:$G$95,$J2458+1,FALSE)/VLOOKUP(P$2,Listen!$B$5:$G$95,$J2458+1,FALSE),"-")*IF($D2458="Abgabe",0,1),"")</f>
        <v/>
      </c>
      <c r="Q2458" s="111" t="str">
        <f>IFERROR(IF($C2458=Q$2,$G2458*VLOOKUP($F2458,Listen!$B$5:$G$95,$J2458+1,FALSE)/VLOOKUP(Q$2,Listen!$B$5:$G$95,$J2458+1,FALSE),"-")*IF($D2458="Abgabe",0,1),"")</f>
        <v/>
      </c>
      <c r="R2458" s="111" t="str">
        <f>IFERROR(IF($C2458=R$2,$G2458*VLOOKUP($F2458,Listen!$B$5:$G$95,$J2458+1,FALSE)/VLOOKUP(R$2,Listen!$B$5:$G$95,$J2458+1,FALSE),"-")*IF($D2458="Abgabe",0,1),"")</f>
        <v/>
      </c>
    </row>
    <row r="2459" spans="2:18">
      <c r="B2459" s="130"/>
      <c r="C2459" s="95" t="str">
        <f>IFERROR(YEAR(VLOOKUP($B2459,A_Stammdaten!$B$18:$G$218,3,FALSE)),"")</f>
        <v/>
      </c>
      <c r="D2459" s="95" t="str">
        <f>IFERROR(VLOOKUP($B2459,A_Stammdaten!$B$18:$G$218,6,FALSE),"")</f>
        <v/>
      </c>
      <c r="E2459" s="131"/>
      <c r="F2459" s="130"/>
      <c r="G2459" s="130"/>
      <c r="H2459" s="96"/>
      <c r="I2459" s="105" t="str">
        <f>IFERROR(VLOOKUP($E2459,Listen!$I$5:$K$41,2,FALSE),"")</f>
        <v/>
      </c>
      <c r="J2459" s="105" t="str">
        <f>IFERROR(VLOOKUP($E2459,Listen!$I$5:$K$41,3,FALSE),"")</f>
        <v/>
      </c>
      <c r="K2459" s="111" t="str">
        <f>IFERROR(IF($C2459=K$2,$G2459*VLOOKUP($F2459,Listen!$B$5:$G$95,$J2459+1,FALSE)/VLOOKUP(K$2,Listen!$B$5:$G$95,$J2459+1,FALSE),"-")*IF($D2459="Abgabe",0,1),"")</f>
        <v/>
      </c>
      <c r="L2459" s="111" t="str">
        <f>IFERROR(IF($C2459=L$2,$G2459*VLOOKUP($F2459,Listen!$B$5:$G$95,$J2459+1,FALSE)/VLOOKUP(L$2,Listen!$B$5:$G$95,$J2459+1,FALSE),"-")*IF($D2459="Abgabe",0,1),"")</f>
        <v/>
      </c>
      <c r="M2459" s="111" t="str">
        <f>IFERROR(IF($C2459=M$2,$G2459*VLOOKUP($F2459,Listen!$B$5:$G$95,$J2459+1,FALSE)/VLOOKUP(M$2,Listen!$B$5:$G$95,$J2459+1,FALSE),"-")*IF($D2459="Abgabe",0,1),"")</f>
        <v/>
      </c>
      <c r="N2459" s="111" t="str">
        <f>IFERROR(IF($C2459=N$2,$G2459*VLOOKUP($F2459,Listen!$B$5:$G$95,$J2459+1,FALSE)/VLOOKUP(N$2,Listen!$B$5:$G$95,$J2459+1,FALSE),"-")*IF($D2459="Abgabe",0,1),"")</f>
        <v/>
      </c>
      <c r="O2459" s="111" t="str">
        <f>IFERROR(IF($C2459=O$2,$G2459*VLOOKUP($F2459,Listen!$B$5:$G$95,$J2459+1,FALSE)/VLOOKUP(O$2,Listen!$B$5:$G$95,$J2459+1,FALSE),"-")*IF($D2459="Abgabe",0,1),"")</f>
        <v/>
      </c>
      <c r="P2459" s="111" t="str">
        <f>IFERROR(IF($C2459=P$2,$G2459*VLOOKUP($F2459,Listen!$B$5:$G$95,$J2459+1,FALSE)/VLOOKUP(P$2,Listen!$B$5:$G$95,$J2459+1,FALSE),"-")*IF($D2459="Abgabe",0,1),"")</f>
        <v/>
      </c>
      <c r="Q2459" s="111" t="str">
        <f>IFERROR(IF($C2459=Q$2,$G2459*VLOOKUP($F2459,Listen!$B$5:$G$95,$J2459+1,FALSE)/VLOOKUP(Q$2,Listen!$B$5:$G$95,$J2459+1,FALSE),"-")*IF($D2459="Abgabe",0,1),"")</f>
        <v/>
      </c>
      <c r="R2459" s="111" t="str">
        <f>IFERROR(IF($C2459=R$2,$G2459*VLOOKUP($F2459,Listen!$B$5:$G$95,$J2459+1,FALSE)/VLOOKUP(R$2,Listen!$B$5:$G$95,$J2459+1,FALSE),"-")*IF($D2459="Abgabe",0,1),"")</f>
        <v/>
      </c>
    </row>
    <row r="2460" spans="2:18">
      <c r="B2460" s="130"/>
      <c r="C2460" s="95" t="str">
        <f>IFERROR(YEAR(VLOOKUP($B2460,A_Stammdaten!$B$18:$G$218,3,FALSE)),"")</f>
        <v/>
      </c>
      <c r="D2460" s="95" t="str">
        <f>IFERROR(VLOOKUP($B2460,A_Stammdaten!$B$18:$G$218,6,FALSE),"")</f>
        <v/>
      </c>
      <c r="E2460" s="131"/>
      <c r="F2460" s="130"/>
      <c r="G2460" s="130"/>
      <c r="H2460" s="96"/>
      <c r="I2460" s="105" t="str">
        <f>IFERROR(VLOOKUP($E2460,Listen!$I$5:$K$41,2,FALSE),"")</f>
        <v/>
      </c>
      <c r="J2460" s="105" t="str">
        <f>IFERROR(VLOOKUP($E2460,Listen!$I$5:$K$41,3,FALSE),"")</f>
        <v/>
      </c>
      <c r="K2460" s="111" t="str">
        <f>IFERROR(IF($C2460=K$2,$G2460*VLOOKUP($F2460,Listen!$B$5:$G$95,$J2460+1,FALSE)/VLOOKUP(K$2,Listen!$B$5:$G$95,$J2460+1,FALSE),"-")*IF($D2460="Abgabe",0,1),"")</f>
        <v/>
      </c>
      <c r="L2460" s="111" t="str">
        <f>IFERROR(IF($C2460=L$2,$G2460*VLOOKUP($F2460,Listen!$B$5:$G$95,$J2460+1,FALSE)/VLOOKUP(L$2,Listen!$B$5:$G$95,$J2460+1,FALSE),"-")*IF($D2460="Abgabe",0,1),"")</f>
        <v/>
      </c>
      <c r="M2460" s="111" t="str">
        <f>IFERROR(IF($C2460=M$2,$G2460*VLOOKUP($F2460,Listen!$B$5:$G$95,$J2460+1,FALSE)/VLOOKUP(M$2,Listen!$B$5:$G$95,$J2460+1,FALSE),"-")*IF($D2460="Abgabe",0,1),"")</f>
        <v/>
      </c>
      <c r="N2460" s="111" t="str">
        <f>IFERROR(IF($C2460=N$2,$G2460*VLOOKUP($F2460,Listen!$B$5:$G$95,$J2460+1,FALSE)/VLOOKUP(N$2,Listen!$B$5:$G$95,$J2460+1,FALSE),"-")*IF($D2460="Abgabe",0,1),"")</f>
        <v/>
      </c>
      <c r="O2460" s="111" t="str">
        <f>IFERROR(IF($C2460=O$2,$G2460*VLOOKUP($F2460,Listen!$B$5:$G$95,$J2460+1,FALSE)/VLOOKUP(O$2,Listen!$B$5:$G$95,$J2460+1,FALSE),"-")*IF($D2460="Abgabe",0,1),"")</f>
        <v/>
      </c>
      <c r="P2460" s="111" t="str">
        <f>IFERROR(IF($C2460=P$2,$G2460*VLOOKUP($F2460,Listen!$B$5:$G$95,$J2460+1,FALSE)/VLOOKUP(P$2,Listen!$B$5:$G$95,$J2460+1,FALSE),"-")*IF($D2460="Abgabe",0,1),"")</f>
        <v/>
      </c>
      <c r="Q2460" s="111" t="str">
        <f>IFERROR(IF($C2460=Q$2,$G2460*VLOOKUP($F2460,Listen!$B$5:$G$95,$J2460+1,FALSE)/VLOOKUP(Q$2,Listen!$B$5:$G$95,$J2460+1,FALSE),"-")*IF($D2460="Abgabe",0,1),"")</f>
        <v/>
      </c>
      <c r="R2460" s="111" t="str">
        <f>IFERROR(IF($C2460=R$2,$G2460*VLOOKUP($F2460,Listen!$B$5:$G$95,$J2460+1,FALSE)/VLOOKUP(R$2,Listen!$B$5:$G$95,$J2460+1,FALSE),"-")*IF($D2460="Abgabe",0,1),"")</f>
        <v/>
      </c>
    </row>
    <row r="2461" spans="2:18">
      <c r="B2461" s="130"/>
      <c r="C2461" s="95" t="str">
        <f>IFERROR(YEAR(VLOOKUP($B2461,A_Stammdaten!$B$18:$G$218,3,FALSE)),"")</f>
        <v/>
      </c>
      <c r="D2461" s="95" t="str">
        <f>IFERROR(VLOOKUP($B2461,A_Stammdaten!$B$18:$G$218,6,FALSE),"")</f>
        <v/>
      </c>
      <c r="E2461" s="131"/>
      <c r="F2461" s="130"/>
      <c r="G2461" s="130"/>
      <c r="H2461" s="96"/>
      <c r="I2461" s="105" t="str">
        <f>IFERROR(VLOOKUP($E2461,Listen!$I$5:$K$41,2,FALSE),"")</f>
        <v/>
      </c>
      <c r="J2461" s="105" t="str">
        <f>IFERROR(VLOOKUP($E2461,Listen!$I$5:$K$41,3,FALSE),"")</f>
        <v/>
      </c>
      <c r="K2461" s="111" t="str">
        <f>IFERROR(IF($C2461=K$2,$G2461*VLOOKUP($F2461,Listen!$B$5:$G$95,$J2461+1,FALSE)/VLOOKUP(K$2,Listen!$B$5:$G$95,$J2461+1,FALSE),"-")*IF($D2461="Abgabe",0,1),"")</f>
        <v/>
      </c>
      <c r="L2461" s="111" t="str">
        <f>IFERROR(IF($C2461=L$2,$G2461*VLOOKUP($F2461,Listen!$B$5:$G$95,$J2461+1,FALSE)/VLOOKUP(L$2,Listen!$B$5:$G$95,$J2461+1,FALSE),"-")*IF($D2461="Abgabe",0,1),"")</f>
        <v/>
      </c>
      <c r="M2461" s="111" t="str">
        <f>IFERROR(IF($C2461=M$2,$G2461*VLOOKUP($F2461,Listen!$B$5:$G$95,$J2461+1,FALSE)/VLOOKUP(M$2,Listen!$B$5:$G$95,$J2461+1,FALSE),"-")*IF($D2461="Abgabe",0,1),"")</f>
        <v/>
      </c>
      <c r="N2461" s="111" t="str">
        <f>IFERROR(IF($C2461=N$2,$G2461*VLOOKUP($F2461,Listen!$B$5:$G$95,$J2461+1,FALSE)/VLOOKUP(N$2,Listen!$B$5:$G$95,$J2461+1,FALSE),"-")*IF($D2461="Abgabe",0,1),"")</f>
        <v/>
      </c>
      <c r="O2461" s="111" t="str">
        <f>IFERROR(IF($C2461=O$2,$G2461*VLOOKUP($F2461,Listen!$B$5:$G$95,$J2461+1,FALSE)/VLOOKUP(O$2,Listen!$B$5:$G$95,$J2461+1,FALSE),"-")*IF($D2461="Abgabe",0,1),"")</f>
        <v/>
      </c>
      <c r="P2461" s="111" t="str">
        <f>IFERROR(IF($C2461=P$2,$G2461*VLOOKUP($F2461,Listen!$B$5:$G$95,$J2461+1,FALSE)/VLOOKUP(P$2,Listen!$B$5:$G$95,$J2461+1,FALSE),"-")*IF($D2461="Abgabe",0,1),"")</f>
        <v/>
      </c>
      <c r="Q2461" s="111" t="str">
        <f>IFERROR(IF($C2461=Q$2,$G2461*VLOOKUP($F2461,Listen!$B$5:$G$95,$J2461+1,FALSE)/VLOOKUP(Q$2,Listen!$B$5:$G$95,$J2461+1,FALSE),"-")*IF($D2461="Abgabe",0,1),"")</f>
        <v/>
      </c>
      <c r="R2461" s="111" t="str">
        <f>IFERROR(IF($C2461=R$2,$G2461*VLOOKUP($F2461,Listen!$B$5:$G$95,$J2461+1,FALSE)/VLOOKUP(R$2,Listen!$B$5:$G$95,$J2461+1,FALSE),"-")*IF($D2461="Abgabe",0,1),"")</f>
        <v/>
      </c>
    </row>
    <row r="2462" spans="2:18">
      <c r="B2462" s="130"/>
      <c r="C2462" s="95" t="str">
        <f>IFERROR(YEAR(VLOOKUP($B2462,A_Stammdaten!$B$18:$G$218,3,FALSE)),"")</f>
        <v/>
      </c>
      <c r="D2462" s="95" t="str">
        <f>IFERROR(VLOOKUP($B2462,A_Stammdaten!$B$18:$G$218,6,FALSE),"")</f>
        <v/>
      </c>
      <c r="E2462" s="131"/>
      <c r="F2462" s="130"/>
      <c r="G2462" s="130"/>
      <c r="H2462" s="96"/>
      <c r="I2462" s="105" t="str">
        <f>IFERROR(VLOOKUP($E2462,Listen!$I$5:$K$41,2,FALSE),"")</f>
        <v/>
      </c>
      <c r="J2462" s="105" t="str">
        <f>IFERROR(VLOOKUP($E2462,Listen!$I$5:$K$41,3,FALSE),"")</f>
        <v/>
      </c>
      <c r="K2462" s="111" t="str">
        <f>IFERROR(IF($C2462=K$2,$G2462*VLOOKUP($F2462,Listen!$B$5:$G$95,$J2462+1,FALSE)/VLOOKUP(K$2,Listen!$B$5:$G$95,$J2462+1,FALSE),"-")*IF($D2462="Abgabe",0,1),"")</f>
        <v/>
      </c>
      <c r="L2462" s="111" t="str">
        <f>IFERROR(IF($C2462=L$2,$G2462*VLOOKUP($F2462,Listen!$B$5:$G$95,$J2462+1,FALSE)/VLOOKUP(L$2,Listen!$B$5:$G$95,$J2462+1,FALSE),"-")*IF($D2462="Abgabe",0,1),"")</f>
        <v/>
      </c>
      <c r="M2462" s="111" t="str">
        <f>IFERROR(IF($C2462=M$2,$G2462*VLOOKUP($F2462,Listen!$B$5:$G$95,$J2462+1,FALSE)/VLOOKUP(M$2,Listen!$B$5:$G$95,$J2462+1,FALSE),"-")*IF($D2462="Abgabe",0,1),"")</f>
        <v/>
      </c>
      <c r="N2462" s="111" t="str">
        <f>IFERROR(IF($C2462=N$2,$G2462*VLOOKUP($F2462,Listen!$B$5:$G$95,$J2462+1,FALSE)/VLOOKUP(N$2,Listen!$B$5:$G$95,$J2462+1,FALSE),"-")*IF($D2462="Abgabe",0,1),"")</f>
        <v/>
      </c>
      <c r="O2462" s="111" t="str">
        <f>IFERROR(IF($C2462=O$2,$G2462*VLOOKUP($F2462,Listen!$B$5:$G$95,$J2462+1,FALSE)/VLOOKUP(O$2,Listen!$B$5:$G$95,$J2462+1,FALSE),"-")*IF($D2462="Abgabe",0,1),"")</f>
        <v/>
      </c>
      <c r="P2462" s="111" t="str">
        <f>IFERROR(IF($C2462=P$2,$G2462*VLOOKUP($F2462,Listen!$B$5:$G$95,$J2462+1,FALSE)/VLOOKUP(P$2,Listen!$B$5:$G$95,$J2462+1,FALSE),"-")*IF($D2462="Abgabe",0,1),"")</f>
        <v/>
      </c>
      <c r="Q2462" s="111" t="str">
        <f>IFERROR(IF($C2462=Q$2,$G2462*VLOOKUP($F2462,Listen!$B$5:$G$95,$J2462+1,FALSE)/VLOOKUP(Q$2,Listen!$B$5:$G$95,$J2462+1,FALSE),"-")*IF($D2462="Abgabe",0,1),"")</f>
        <v/>
      </c>
      <c r="R2462" s="111" t="str">
        <f>IFERROR(IF($C2462=R$2,$G2462*VLOOKUP($F2462,Listen!$B$5:$G$95,$J2462+1,FALSE)/VLOOKUP(R$2,Listen!$B$5:$G$95,$J2462+1,FALSE),"-")*IF($D2462="Abgabe",0,1),"")</f>
        <v/>
      </c>
    </row>
    <row r="2463" spans="2:18">
      <c r="B2463" s="130"/>
      <c r="C2463" s="95" t="str">
        <f>IFERROR(YEAR(VLOOKUP($B2463,A_Stammdaten!$B$18:$G$218,3,FALSE)),"")</f>
        <v/>
      </c>
      <c r="D2463" s="95" t="str">
        <f>IFERROR(VLOOKUP($B2463,A_Stammdaten!$B$18:$G$218,6,FALSE),"")</f>
        <v/>
      </c>
      <c r="E2463" s="131"/>
      <c r="F2463" s="130"/>
      <c r="G2463" s="130"/>
      <c r="H2463" s="96"/>
      <c r="I2463" s="105" t="str">
        <f>IFERROR(VLOOKUP($E2463,Listen!$I$5:$K$41,2,FALSE),"")</f>
        <v/>
      </c>
      <c r="J2463" s="105" t="str">
        <f>IFERROR(VLOOKUP($E2463,Listen!$I$5:$K$41,3,FALSE),"")</f>
        <v/>
      </c>
      <c r="K2463" s="111" t="str">
        <f>IFERROR(IF($C2463=K$2,$G2463*VLOOKUP($F2463,Listen!$B$5:$G$95,$J2463+1,FALSE)/VLOOKUP(K$2,Listen!$B$5:$G$95,$J2463+1,FALSE),"-")*IF($D2463="Abgabe",0,1),"")</f>
        <v/>
      </c>
      <c r="L2463" s="111" t="str">
        <f>IFERROR(IF($C2463=L$2,$G2463*VLOOKUP($F2463,Listen!$B$5:$G$95,$J2463+1,FALSE)/VLOOKUP(L$2,Listen!$B$5:$G$95,$J2463+1,FALSE),"-")*IF($D2463="Abgabe",0,1),"")</f>
        <v/>
      </c>
      <c r="M2463" s="111" t="str">
        <f>IFERROR(IF($C2463=M$2,$G2463*VLOOKUP($F2463,Listen!$B$5:$G$95,$J2463+1,FALSE)/VLOOKUP(M$2,Listen!$B$5:$G$95,$J2463+1,FALSE),"-")*IF($D2463="Abgabe",0,1),"")</f>
        <v/>
      </c>
      <c r="N2463" s="111" t="str">
        <f>IFERROR(IF($C2463=N$2,$G2463*VLOOKUP($F2463,Listen!$B$5:$G$95,$J2463+1,FALSE)/VLOOKUP(N$2,Listen!$B$5:$G$95,$J2463+1,FALSE),"-")*IF($D2463="Abgabe",0,1),"")</f>
        <v/>
      </c>
      <c r="O2463" s="111" t="str">
        <f>IFERROR(IF($C2463=O$2,$G2463*VLOOKUP($F2463,Listen!$B$5:$G$95,$J2463+1,FALSE)/VLOOKUP(O$2,Listen!$B$5:$G$95,$J2463+1,FALSE),"-")*IF($D2463="Abgabe",0,1),"")</f>
        <v/>
      </c>
      <c r="P2463" s="111" t="str">
        <f>IFERROR(IF($C2463=P$2,$G2463*VLOOKUP($F2463,Listen!$B$5:$G$95,$J2463+1,FALSE)/VLOOKUP(P$2,Listen!$B$5:$G$95,$J2463+1,FALSE),"-")*IF($D2463="Abgabe",0,1),"")</f>
        <v/>
      </c>
      <c r="Q2463" s="111" t="str">
        <f>IFERROR(IF($C2463=Q$2,$G2463*VLOOKUP($F2463,Listen!$B$5:$G$95,$J2463+1,FALSE)/VLOOKUP(Q$2,Listen!$B$5:$G$95,$J2463+1,FALSE),"-")*IF($D2463="Abgabe",0,1),"")</f>
        <v/>
      </c>
      <c r="R2463" s="111" t="str">
        <f>IFERROR(IF($C2463=R$2,$G2463*VLOOKUP($F2463,Listen!$B$5:$G$95,$J2463+1,FALSE)/VLOOKUP(R$2,Listen!$B$5:$G$95,$J2463+1,FALSE),"-")*IF($D2463="Abgabe",0,1),"")</f>
        <v/>
      </c>
    </row>
    <row r="2464" spans="2:18">
      <c r="B2464" s="130"/>
      <c r="C2464" s="95" t="str">
        <f>IFERROR(YEAR(VLOOKUP($B2464,A_Stammdaten!$B$18:$G$218,3,FALSE)),"")</f>
        <v/>
      </c>
      <c r="D2464" s="95" t="str">
        <f>IFERROR(VLOOKUP($B2464,A_Stammdaten!$B$18:$G$218,6,FALSE),"")</f>
        <v/>
      </c>
      <c r="E2464" s="131"/>
      <c r="F2464" s="130"/>
      <c r="G2464" s="130"/>
      <c r="H2464" s="96"/>
      <c r="I2464" s="105" t="str">
        <f>IFERROR(VLOOKUP($E2464,Listen!$I$5:$K$41,2,FALSE),"")</f>
        <v/>
      </c>
      <c r="J2464" s="105" t="str">
        <f>IFERROR(VLOOKUP($E2464,Listen!$I$5:$K$41,3,FALSE),"")</f>
        <v/>
      </c>
      <c r="K2464" s="111" t="str">
        <f>IFERROR(IF($C2464=K$2,$G2464*VLOOKUP($F2464,Listen!$B$5:$G$95,$J2464+1,FALSE)/VLOOKUP(K$2,Listen!$B$5:$G$95,$J2464+1,FALSE),"-")*IF($D2464="Abgabe",0,1),"")</f>
        <v/>
      </c>
      <c r="L2464" s="111" t="str">
        <f>IFERROR(IF($C2464=L$2,$G2464*VLOOKUP($F2464,Listen!$B$5:$G$95,$J2464+1,FALSE)/VLOOKUP(L$2,Listen!$B$5:$G$95,$J2464+1,FALSE),"-")*IF($D2464="Abgabe",0,1),"")</f>
        <v/>
      </c>
      <c r="M2464" s="111" t="str">
        <f>IFERROR(IF($C2464=M$2,$G2464*VLOOKUP($F2464,Listen!$B$5:$G$95,$J2464+1,FALSE)/VLOOKUP(M$2,Listen!$B$5:$G$95,$J2464+1,FALSE),"-")*IF($D2464="Abgabe",0,1),"")</f>
        <v/>
      </c>
      <c r="N2464" s="111" t="str">
        <f>IFERROR(IF($C2464=N$2,$G2464*VLOOKUP($F2464,Listen!$B$5:$G$95,$J2464+1,FALSE)/VLOOKUP(N$2,Listen!$B$5:$G$95,$J2464+1,FALSE),"-")*IF($D2464="Abgabe",0,1),"")</f>
        <v/>
      </c>
      <c r="O2464" s="111" t="str">
        <f>IFERROR(IF($C2464=O$2,$G2464*VLOOKUP($F2464,Listen!$B$5:$G$95,$J2464+1,FALSE)/VLOOKUP(O$2,Listen!$B$5:$G$95,$J2464+1,FALSE),"-")*IF($D2464="Abgabe",0,1),"")</f>
        <v/>
      </c>
      <c r="P2464" s="111" t="str">
        <f>IFERROR(IF($C2464=P$2,$G2464*VLOOKUP($F2464,Listen!$B$5:$G$95,$J2464+1,FALSE)/VLOOKUP(P$2,Listen!$B$5:$G$95,$J2464+1,FALSE),"-")*IF($D2464="Abgabe",0,1),"")</f>
        <v/>
      </c>
      <c r="Q2464" s="111" t="str">
        <f>IFERROR(IF($C2464=Q$2,$G2464*VLOOKUP($F2464,Listen!$B$5:$G$95,$J2464+1,FALSE)/VLOOKUP(Q$2,Listen!$B$5:$G$95,$J2464+1,FALSE),"-")*IF($D2464="Abgabe",0,1),"")</f>
        <v/>
      </c>
      <c r="R2464" s="111" t="str">
        <f>IFERROR(IF($C2464=R$2,$G2464*VLOOKUP($F2464,Listen!$B$5:$G$95,$J2464+1,FALSE)/VLOOKUP(R$2,Listen!$B$5:$G$95,$J2464+1,FALSE),"-")*IF($D2464="Abgabe",0,1),"")</f>
        <v/>
      </c>
    </row>
    <row r="2465" spans="2:18">
      <c r="B2465" s="130"/>
      <c r="C2465" s="95" t="str">
        <f>IFERROR(YEAR(VLOOKUP($B2465,A_Stammdaten!$B$18:$G$218,3,FALSE)),"")</f>
        <v/>
      </c>
      <c r="D2465" s="95" t="str">
        <f>IFERROR(VLOOKUP($B2465,A_Stammdaten!$B$18:$G$218,6,FALSE),"")</f>
        <v/>
      </c>
      <c r="E2465" s="131"/>
      <c r="F2465" s="130"/>
      <c r="G2465" s="130"/>
      <c r="H2465" s="96"/>
      <c r="I2465" s="105" t="str">
        <f>IFERROR(VLOOKUP($E2465,Listen!$I$5:$K$41,2,FALSE),"")</f>
        <v/>
      </c>
      <c r="J2465" s="105" t="str">
        <f>IFERROR(VLOOKUP($E2465,Listen!$I$5:$K$41,3,FALSE),"")</f>
        <v/>
      </c>
      <c r="K2465" s="111" t="str">
        <f>IFERROR(IF($C2465=K$2,$G2465*VLOOKUP($F2465,Listen!$B$5:$G$95,$J2465+1,FALSE)/VLOOKUP(K$2,Listen!$B$5:$G$95,$J2465+1,FALSE),"-")*IF($D2465="Abgabe",0,1),"")</f>
        <v/>
      </c>
      <c r="L2465" s="111" t="str">
        <f>IFERROR(IF($C2465=L$2,$G2465*VLOOKUP($F2465,Listen!$B$5:$G$95,$J2465+1,FALSE)/VLOOKUP(L$2,Listen!$B$5:$G$95,$J2465+1,FALSE),"-")*IF($D2465="Abgabe",0,1),"")</f>
        <v/>
      </c>
      <c r="M2465" s="111" t="str">
        <f>IFERROR(IF($C2465=M$2,$G2465*VLOOKUP($F2465,Listen!$B$5:$G$95,$J2465+1,FALSE)/VLOOKUP(M$2,Listen!$B$5:$G$95,$J2465+1,FALSE),"-")*IF($D2465="Abgabe",0,1),"")</f>
        <v/>
      </c>
      <c r="N2465" s="111" t="str">
        <f>IFERROR(IF($C2465=N$2,$G2465*VLOOKUP($F2465,Listen!$B$5:$G$95,$J2465+1,FALSE)/VLOOKUP(N$2,Listen!$B$5:$G$95,$J2465+1,FALSE),"-")*IF($D2465="Abgabe",0,1),"")</f>
        <v/>
      </c>
      <c r="O2465" s="111" t="str">
        <f>IFERROR(IF($C2465=O$2,$G2465*VLOOKUP($F2465,Listen!$B$5:$G$95,$J2465+1,FALSE)/VLOOKUP(O$2,Listen!$B$5:$G$95,$J2465+1,FALSE),"-")*IF($D2465="Abgabe",0,1),"")</f>
        <v/>
      </c>
      <c r="P2465" s="111" t="str">
        <f>IFERROR(IF($C2465=P$2,$G2465*VLOOKUP($F2465,Listen!$B$5:$G$95,$J2465+1,FALSE)/VLOOKUP(P$2,Listen!$B$5:$G$95,$J2465+1,FALSE),"-")*IF($D2465="Abgabe",0,1),"")</f>
        <v/>
      </c>
      <c r="Q2465" s="111" t="str">
        <f>IFERROR(IF($C2465=Q$2,$G2465*VLOOKUP($F2465,Listen!$B$5:$G$95,$J2465+1,FALSE)/VLOOKUP(Q$2,Listen!$B$5:$G$95,$J2465+1,FALSE),"-")*IF($D2465="Abgabe",0,1),"")</f>
        <v/>
      </c>
      <c r="R2465" s="111" t="str">
        <f>IFERROR(IF($C2465=R$2,$G2465*VLOOKUP($F2465,Listen!$B$5:$G$95,$J2465+1,FALSE)/VLOOKUP(R$2,Listen!$B$5:$G$95,$J2465+1,FALSE),"-")*IF($D2465="Abgabe",0,1),"")</f>
        <v/>
      </c>
    </row>
    <row r="2466" spans="2:18">
      <c r="B2466" s="130"/>
      <c r="C2466" s="95" t="str">
        <f>IFERROR(YEAR(VLOOKUP($B2466,A_Stammdaten!$B$18:$G$218,3,FALSE)),"")</f>
        <v/>
      </c>
      <c r="D2466" s="95" t="str">
        <f>IFERROR(VLOOKUP($B2466,A_Stammdaten!$B$18:$G$218,6,FALSE),"")</f>
        <v/>
      </c>
      <c r="E2466" s="131"/>
      <c r="F2466" s="130"/>
      <c r="G2466" s="130"/>
      <c r="H2466" s="96"/>
      <c r="I2466" s="105" t="str">
        <f>IFERROR(VLOOKUP($E2466,Listen!$I$5:$K$41,2,FALSE),"")</f>
        <v/>
      </c>
      <c r="J2466" s="105" t="str">
        <f>IFERROR(VLOOKUP($E2466,Listen!$I$5:$K$41,3,FALSE),"")</f>
        <v/>
      </c>
      <c r="K2466" s="111" t="str">
        <f>IFERROR(IF($C2466=K$2,$G2466*VLOOKUP($F2466,Listen!$B$5:$G$95,$J2466+1,FALSE)/VLOOKUP(K$2,Listen!$B$5:$G$95,$J2466+1,FALSE),"-")*IF($D2466="Abgabe",0,1),"")</f>
        <v/>
      </c>
      <c r="L2466" s="111" t="str">
        <f>IFERROR(IF($C2466=L$2,$G2466*VLOOKUP($F2466,Listen!$B$5:$G$95,$J2466+1,FALSE)/VLOOKUP(L$2,Listen!$B$5:$G$95,$J2466+1,FALSE),"-")*IF($D2466="Abgabe",0,1),"")</f>
        <v/>
      </c>
      <c r="M2466" s="111" t="str">
        <f>IFERROR(IF($C2466=M$2,$G2466*VLOOKUP($F2466,Listen!$B$5:$G$95,$J2466+1,FALSE)/VLOOKUP(M$2,Listen!$B$5:$G$95,$J2466+1,FALSE),"-")*IF($D2466="Abgabe",0,1),"")</f>
        <v/>
      </c>
      <c r="N2466" s="111" t="str">
        <f>IFERROR(IF($C2466=N$2,$G2466*VLOOKUP($F2466,Listen!$B$5:$G$95,$J2466+1,FALSE)/VLOOKUP(N$2,Listen!$B$5:$G$95,$J2466+1,FALSE),"-")*IF($D2466="Abgabe",0,1),"")</f>
        <v/>
      </c>
      <c r="O2466" s="111" t="str">
        <f>IFERROR(IF($C2466=O$2,$G2466*VLOOKUP($F2466,Listen!$B$5:$G$95,$J2466+1,FALSE)/VLOOKUP(O$2,Listen!$B$5:$G$95,$J2466+1,FALSE),"-")*IF($D2466="Abgabe",0,1),"")</f>
        <v/>
      </c>
      <c r="P2466" s="111" t="str">
        <f>IFERROR(IF($C2466=P$2,$G2466*VLOOKUP($F2466,Listen!$B$5:$G$95,$J2466+1,FALSE)/VLOOKUP(P$2,Listen!$B$5:$G$95,$J2466+1,FALSE),"-")*IF($D2466="Abgabe",0,1),"")</f>
        <v/>
      </c>
      <c r="Q2466" s="111" t="str">
        <f>IFERROR(IF($C2466=Q$2,$G2466*VLOOKUP($F2466,Listen!$B$5:$G$95,$J2466+1,FALSE)/VLOOKUP(Q$2,Listen!$B$5:$G$95,$J2466+1,FALSE),"-")*IF($D2466="Abgabe",0,1),"")</f>
        <v/>
      </c>
      <c r="R2466" s="111" t="str">
        <f>IFERROR(IF($C2466=R$2,$G2466*VLOOKUP($F2466,Listen!$B$5:$G$95,$J2466+1,FALSE)/VLOOKUP(R$2,Listen!$B$5:$G$95,$J2466+1,FALSE),"-")*IF($D2466="Abgabe",0,1),"")</f>
        <v/>
      </c>
    </row>
    <row r="2467" spans="2:18">
      <c r="B2467" s="130"/>
      <c r="C2467" s="95" t="str">
        <f>IFERROR(YEAR(VLOOKUP($B2467,A_Stammdaten!$B$18:$G$218,3,FALSE)),"")</f>
        <v/>
      </c>
      <c r="D2467" s="95" t="str">
        <f>IFERROR(VLOOKUP($B2467,A_Stammdaten!$B$18:$G$218,6,FALSE),"")</f>
        <v/>
      </c>
      <c r="E2467" s="131"/>
      <c r="F2467" s="130"/>
      <c r="G2467" s="130"/>
      <c r="H2467" s="96"/>
      <c r="I2467" s="105" t="str">
        <f>IFERROR(VLOOKUP($E2467,Listen!$I$5:$K$41,2,FALSE),"")</f>
        <v/>
      </c>
      <c r="J2467" s="105" t="str">
        <f>IFERROR(VLOOKUP($E2467,Listen!$I$5:$K$41,3,FALSE),"")</f>
        <v/>
      </c>
      <c r="K2467" s="111" t="str">
        <f>IFERROR(IF($C2467=K$2,$G2467*VLOOKUP($F2467,Listen!$B$5:$G$95,$J2467+1,FALSE)/VLOOKUP(K$2,Listen!$B$5:$G$95,$J2467+1,FALSE),"-")*IF($D2467="Abgabe",0,1),"")</f>
        <v/>
      </c>
      <c r="L2467" s="111" t="str">
        <f>IFERROR(IF($C2467=L$2,$G2467*VLOOKUP($F2467,Listen!$B$5:$G$95,$J2467+1,FALSE)/VLOOKUP(L$2,Listen!$B$5:$G$95,$J2467+1,FALSE),"-")*IF($D2467="Abgabe",0,1),"")</f>
        <v/>
      </c>
      <c r="M2467" s="111" t="str">
        <f>IFERROR(IF($C2467=M$2,$G2467*VLOOKUP($F2467,Listen!$B$5:$G$95,$J2467+1,FALSE)/VLOOKUP(M$2,Listen!$B$5:$G$95,$J2467+1,FALSE),"-")*IF($D2467="Abgabe",0,1),"")</f>
        <v/>
      </c>
      <c r="N2467" s="111" t="str">
        <f>IFERROR(IF($C2467=N$2,$G2467*VLOOKUP($F2467,Listen!$B$5:$G$95,$J2467+1,FALSE)/VLOOKUP(N$2,Listen!$B$5:$G$95,$J2467+1,FALSE),"-")*IF($D2467="Abgabe",0,1),"")</f>
        <v/>
      </c>
      <c r="O2467" s="111" t="str">
        <f>IFERROR(IF($C2467=O$2,$G2467*VLOOKUP($F2467,Listen!$B$5:$G$95,$J2467+1,FALSE)/VLOOKUP(O$2,Listen!$B$5:$G$95,$J2467+1,FALSE),"-")*IF($D2467="Abgabe",0,1),"")</f>
        <v/>
      </c>
      <c r="P2467" s="111" t="str">
        <f>IFERROR(IF($C2467=P$2,$G2467*VLOOKUP($F2467,Listen!$B$5:$G$95,$J2467+1,FALSE)/VLOOKUP(P$2,Listen!$B$5:$G$95,$J2467+1,FALSE),"-")*IF($D2467="Abgabe",0,1),"")</f>
        <v/>
      </c>
      <c r="Q2467" s="111" t="str">
        <f>IFERROR(IF($C2467=Q$2,$G2467*VLOOKUP($F2467,Listen!$B$5:$G$95,$J2467+1,FALSE)/VLOOKUP(Q$2,Listen!$B$5:$G$95,$J2467+1,FALSE),"-")*IF($D2467="Abgabe",0,1),"")</f>
        <v/>
      </c>
      <c r="R2467" s="111" t="str">
        <f>IFERROR(IF($C2467=R$2,$G2467*VLOOKUP($F2467,Listen!$B$5:$G$95,$J2467+1,FALSE)/VLOOKUP(R$2,Listen!$B$5:$G$95,$J2467+1,FALSE),"-")*IF($D2467="Abgabe",0,1),"")</f>
        <v/>
      </c>
    </row>
    <row r="2468" spans="2:18">
      <c r="B2468" s="130"/>
      <c r="C2468" s="95" t="str">
        <f>IFERROR(YEAR(VLOOKUP($B2468,A_Stammdaten!$B$18:$G$218,3,FALSE)),"")</f>
        <v/>
      </c>
      <c r="D2468" s="95" t="str">
        <f>IFERROR(VLOOKUP($B2468,A_Stammdaten!$B$18:$G$218,6,FALSE),"")</f>
        <v/>
      </c>
      <c r="E2468" s="131"/>
      <c r="F2468" s="130"/>
      <c r="G2468" s="130"/>
      <c r="H2468" s="96"/>
      <c r="I2468" s="105" t="str">
        <f>IFERROR(VLOOKUP($E2468,Listen!$I$5:$K$41,2,FALSE),"")</f>
        <v/>
      </c>
      <c r="J2468" s="105" t="str">
        <f>IFERROR(VLOOKUP($E2468,Listen!$I$5:$K$41,3,FALSE),"")</f>
        <v/>
      </c>
      <c r="K2468" s="111" t="str">
        <f>IFERROR(IF($C2468=K$2,$G2468*VLOOKUP($F2468,Listen!$B$5:$G$95,$J2468+1,FALSE)/VLOOKUP(K$2,Listen!$B$5:$G$95,$J2468+1,FALSE),"-")*IF($D2468="Abgabe",0,1),"")</f>
        <v/>
      </c>
      <c r="L2468" s="111" t="str">
        <f>IFERROR(IF($C2468=L$2,$G2468*VLOOKUP($F2468,Listen!$B$5:$G$95,$J2468+1,FALSE)/VLOOKUP(L$2,Listen!$B$5:$G$95,$J2468+1,FALSE),"-")*IF($D2468="Abgabe",0,1),"")</f>
        <v/>
      </c>
      <c r="M2468" s="111" t="str">
        <f>IFERROR(IF($C2468=M$2,$G2468*VLOOKUP($F2468,Listen!$B$5:$G$95,$J2468+1,FALSE)/VLOOKUP(M$2,Listen!$B$5:$G$95,$J2468+1,FALSE),"-")*IF($D2468="Abgabe",0,1),"")</f>
        <v/>
      </c>
      <c r="N2468" s="111" t="str">
        <f>IFERROR(IF($C2468=N$2,$G2468*VLOOKUP($F2468,Listen!$B$5:$G$95,$J2468+1,FALSE)/VLOOKUP(N$2,Listen!$B$5:$G$95,$J2468+1,FALSE),"-")*IF($D2468="Abgabe",0,1),"")</f>
        <v/>
      </c>
      <c r="O2468" s="111" t="str">
        <f>IFERROR(IF($C2468=O$2,$G2468*VLOOKUP($F2468,Listen!$B$5:$G$95,$J2468+1,FALSE)/VLOOKUP(O$2,Listen!$B$5:$G$95,$J2468+1,FALSE),"-")*IF($D2468="Abgabe",0,1),"")</f>
        <v/>
      </c>
      <c r="P2468" s="111" t="str">
        <f>IFERROR(IF($C2468=P$2,$G2468*VLOOKUP($F2468,Listen!$B$5:$G$95,$J2468+1,FALSE)/VLOOKUP(P$2,Listen!$B$5:$G$95,$J2468+1,FALSE),"-")*IF($D2468="Abgabe",0,1),"")</f>
        <v/>
      </c>
      <c r="Q2468" s="111" t="str">
        <f>IFERROR(IF($C2468=Q$2,$G2468*VLOOKUP($F2468,Listen!$B$5:$G$95,$J2468+1,FALSE)/VLOOKUP(Q$2,Listen!$B$5:$G$95,$J2468+1,FALSE),"-")*IF($D2468="Abgabe",0,1),"")</f>
        <v/>
      </c>
      <c r="R2468" s="111" t="str">
        <f>IFERROR(IF($C2468=R$2,$G2468*VLOOKUP($F2468,Listen!$B$5:$G$95,$J2468+1,FALSE)/VLOOKUP(R$2,Listen!$B$5:$G$95,$J2468+1,FALSE),"-")*IF($D2468="Abgabe",0,1),"")</f>
        <v/>
      </c>
    </row>
    <row r="2469" spans="2:18">
      <c r="B2469" s="130"/>
      <c r="C2469" s="95" t="str">
        <f>IFERROR(YEAR(VLOOKUP($B2469,A_Stammdaten!$B$18:$G$218,3,FALSE)),"")</f>
        <v/>
      </c>
      <c r="D2469" s="95" t="str">
        <f>IFERROR(VLOOKUP($B2469,A_Stammdaten!$B$18:$G$218,6,FALSE),"")</f>
        <v/>
      </c>
      <c r="E2469" s="131"/>
      <c r="F2469" s="130"/>
      <c r="G2469" s="130"/>
      <c r="H2469" s="96"/>
      <c r="I2469" s="105" t="str">
        <f>IFERROR(VLOOKUP($E2469,Listen!$I$5:$K$41,2,FALSE),"")</f>
        <v/>
      </c>
      <c r="J2469" s="105" t="str">
        <f>IFERROR(VLOOKUP($E2469,Listen!$I$5:$K$41,3,FALSE),"")</f>
        <v/>
      </c>
      <c r="K2469" s="111" t="str">
        <f>IFERROR(IF($C2469=K$2,$G2469*VLOOKUP($F2469,Listen!$B$5:$G$95,$J2469+1,FALSE)/VLOOKUP(K$2,Listen!$B$5:$G$95,$J2469+1,FALSE),"-")*IF($D2469="Abgabe",0,1),"")</f>
        <v/>
      </c>
      <c r="L2469" s="111" t="str">
        <f>IFERROR(IF($C2469=L$2,$G2469*VLOOKUP($F2469,Listen!$B$5:$G$95,$J2469+1,FALSE)/VLOOKUP(L$2,Listen!$B$5:$G$95,$J2469+1,FALSE),"-")*IF($D2469="Abgabe",0,1),"")</f>
        <v/>
      </c>
      <c r="M2469" s="111" t="str">
        <f>IFERROR(IF($C2469=M$2,$G2469*VLOOKUP($F2469,Listen!$B$5:$G$95,$J2469+1,FALSE)/VLOOKUP(M$2,Listen!$B$5:$G$95,$J2469+1,FALSE),"-")*IF($D2469="Abgabe",0,1),"")</f>
        <v/>
      </c>
      <c r="N2469" s="111" t="str">
        <f>IFERROR(IF($C2469=N$2,$G2469*VLOOKUP($F2469,Listen!$B$5:$G$95,$J2469+1,FALSE)/VLOOKUP(N$2,Listen!$B$5:$G$95,$J2469+1,FALSE),"-")*IF($D2469="Abgabe",0,1),"")</f>
        <v/>
      </c>
      <c r="O2469" s="111" t="str">
        <f>IFERROR(IF($C2469=O$2,$G2469*VLOOKUP($F2469,Listen!$B$5:$G$95,$J2469+1,FALSE)/VLOOKUP(O$2,Listen!$B$5:$G$95,$J2469+1,FALSE),"-")*IF($D2469="Abgabe",0,1),"")</f>
        <v/>
      </c>
      <c r="P2469" s="111" t="str">
        <f>IFERROR(IF($C2469=P$2,$G2469*VLOOKUP($F2469,Listen!$B$5:$G$95,$J2469+1,FALSE)/VLOOKUP(P$2,Listen!$B$5:$G$95,$J2469+1,FALSE),"-")*IF($D2469="Abgabe",0,1),"")</f>
        <v/>
      </c>
      <c r="Q2469" s="111" t="str">
        <f>IFERROR(IF($C2469=Q$2,$G2469*VLOOKUP($F2469,Listen!$B$5:$G$95,$J2469+1,FALSE)/VLOOKUP(Q$2,Listen!$B$5:$G$95,$J2469+1,FALSE),"-")*IF($D2469="Abgabe",0,1),"")</f>
        <v/>
      </c>
      <c r="R2469" s="111" t="str">
        <f>IFERROR(IF($C2469=R$2,$G2469*VLOOKUP($F2469,Listen!$B$5:$G$95,$J2469+1,FALSE)/VLOOKUP(R$2,Listen!$B$5:$G$95,$J2469+1,FALSE),"-")*IF($D2469="Abgabe",0,1),"")</f>
        <v/>
      </c>
    </row>
    <row r="2470" spans="2:18">
      <c r="B2470" s="130"/>
      <c r="C2470" s="95" t="str">
        <f>IFERROR(YEAR(VLOOKUP($B2470,A_Stammdaten!$B$18:$G$218,3,FALSE)),"")</f>
        <v/>
      </c>
      <c r="D2470" s="95" t="str">
        <f>IFERROR(VLOOKUP($B2470,A_Stammdaten!$B$18:$G$218,6,FALSE),"")</f>
        <v/>
      </c>
      <c r="E2470" s="131"/>
      <c r="F2470" s="130"/>
      <c r="G2470" s="130"/>
      <c r="H2470" s="96"/>
      <c r="I2470" s="105" t="str">
        <f>IFERROR(VLOOKUP($E2470,Listen!$I$5:$K$41,2,FALSE),"")</f>
        <v/>
      </c>
      <c r="J2470" s="105" t="str">
        <f>IFERROR(VLOOKUP($E2470,Listen!$I$5:$K$41,3,FALSE),"")</f>
        <v/>
      </c>
      <c r="K2470" s="111" t="str">
        <f>IFERROR(IF($C2470=K$2,$G2470*VLOOKUP($F2470,Listen!$B$5:$G$95,$J2470+1,FALSE)/VLOOKUP(K$2,Listen!$B$5:$G$95,$J2470+1,FALSE),"-")*IF($D2470="Abgabe",0,1),"")</f>
        <v/>
      </c>
      <c r="L2470" s="111" t="str">
        <f>IFERROR(IF($C2470=L$2,$G2470*VLOOKUP($F2470,Listen!$B$5:$G$95,$J2470+1,FALSE)/VLOOKUP(L$2,Listen!$B$5:$G$95,$J2470+1,FALSE),"-")*IF($D2470="Abgabe",0,1),"")</f>
        <v/>
      </c>
      <c r="M2470" s="111" t="str">
        <f>IFERROR(IF($C2470=M$2,$G2470*VLOOKUP($F2470,Listen!$B$5:$G$95,$J2470+1,FALSE)/VLOOKUP(M$2,Listen!$B$5:$G$95,$J2470+1,FALSE),"-")*IF($D2470="Abgabe",0,1),"")</f>
        <v/>
      </c>
      <c r="N2470" s="111" t="str">
        <f>IFERROR(IF($C2470=N$2,$G2470*VLOOKUP($F2470,Listen!$B$5:$G$95,$J2470+1,FALSE)/VLOOKUP(N$2,Listen!$B$5:$G$95,$J2470+1,FALSE),"-")*IF($D2470="Abgabe",0,1),"")</f>
        <v/>
      </c>
      <c r="O2470" s="111" t="str">
        <f>IFERROR(IF($C2470=O$2,$G2470*VLOOKUP($F2470,Listen!$B$5:$G$95,$J2470+1,FALSE)/VLOOKUP(O$2,Listen!$B$5:$G$95,$J2470+1,FALSE),"-")*IF($D2470="Abgabe",0,1),"")</f>
        <v/>
      </c>
      <c r="P2470" s="111" t="str">
        <f>IFERROR(IF($C2470=P$2,$G2470*VLOOKUP($F2470,Listen!$B$5:$G$95,$J2470+1,FALSE)/VLOOKUP(P$2,Listen!$B$5:$G$95,$J2470+1,FALSE),"-")*IF($D2470="Abgabe",0,1),"")</f>
        <v/>
      </c>
      <c r="Q2470" s="111" t="str">
        <f>IFERROR(IF($C2470=Q$2,$G2470*VLOOKUP($F2470,Listen!$B$5:$G$95,$J2470+1,FALSE)/VLOOKUP(Q$2,Listen!$B$5:$G$95,$J2470+1,FALSE),"-")*IF($D2470="Abgabe",0,1),"")</f>
        <v/>
      </c>
      <c r="R2470" s="111" t="str">
        <f>IFERROR(IF($C2470=R$2,$G2470*VLOOKUP($F2470,Listen!$B$5:$G$95,$J2470+1,FALSE)/VLOOKUP(R$2,Listen!$B$5:$G$95,$J2470+1,FALSE),"-")*IF($D2470="Abgabe",0,1),"")</f>
        <v/>
      </c>
    </row>
    <row r="2471" spans="2:18">
      <c r="B2471" s="130"/>
      <c r="C2471" s="95" t="str">
        <f>IFERROR(YEAR(VLOOKUP($B2471,A_Stammdaten!$B$18:$G$218,3,FALSE)),"")</f>
        <v/>
      </c>
      <c r="D2471" s="95" t="str">
        <f>IFERROR(VLOOKUP($B2471,A_Stammdaten!$B$18:$G$218,6,FALSE),"")</f>
        <v/>
      </c>
      <c r="E2471" s="131"/>
      <c r="F2471" s="130"/>
      <c r="G2471" s="130"/>
      <c r="H2471" s="96"/>
      <c r="I2471" s="105" t="str">
        <f>IFERROR(VLOOKUP($E2471,Listen!$I$5:$K$41,2,FALSE),"")</f>
        <v/>
      </c>
      <c r="J2471" s="105" t="str">
        <f>IFERROR(VLOOKUP($E2471,Listen!$I$5:$K$41,3,FALSE),"")</f>
        <v/>
      </c>
      <c r="K2471" s="111" t="str">
        <f>IFERROR(IF($C2471=K$2,$G2471*VLOOKUP($F2471,Listen!$B$5:$G$95,$J2471+1,FALSE)/VLOOKUP(K$2,Listen!$B$5:$G$95,$J2471+1,FALSE),"-")*IF($D2471="Abgabe",0,1),"")</f>
        <v/>
      </c>
      <c r="L2471" s="111" t="str">
        <f>IFERROR(IF($C2471=L$2,$G2471*VLOOKUP($F2471,Listen!$B$5:$G$95,$J2471+1,FALSE)/VLOOKUP(L$2,Listen!$B$5:$G$95,$J2471+1,FALSE),"-")*IF($D2471="Abgabe",0,1),"")</f>
        <v/>
      </c>
      <c r="M2471" s="111" t="str">
        <f>IFERROR(IF($C2471=M$2,$G2471*VLOOKUP($F2471,Listen!$B$5:$G$95,$J2471+1,FALSE)/VLOOKUP(M$2,Listen!$B$5:$G$95,$J2471+1,FALSE),"-")*IF($D2471="Abgabe",0,1),"")</f>
        <v/>
      </c>
      <c r="N2471" s="111" t="str">
        <f>IFERROR(IF($C2471=N$2,$G2471*VLOOKUP($F2471,Listen!$B$5:$G$95,$J2471+1,FALSE)/VLOOKUP(N$2,Listen!$B$5:$G$95,$J2471+1,FALSE),"-")*IF($D2471="Abgabe",0,1),"")</f>
        <v/>
      </c>
      <c r="O2471" s="111" t="str">
        <f>IFERROR(IF($C2471=O$2,$G2471*VLOOKUP($F2471,Listen!$B$5:$G$95,$J2471+1,FALSE)/VLOOKUP(O$2,Listen!$B$5:$G$95,$J2471+1,FALSE),"-")*IF($D2471="Abgabe",0,1),"")</f>
        <v/>
      </c>
      <c r="P2471" s="111" t="str">
        <f>IFERROR(IF($C2471=P$2,$G2471*VLOOKUP($F2471,Listen!$B$5:$G$95,$J2471+1,FALSE)/VLOOKUP(P$2,Listen!$B$5:$G$95,$J2471+1,FALSE),"-")*IF($D2471="Abgabe",0,1),"")</f>
        <v/>
      </c>
      <c r="Q2471" s="111" t="str">
        <f>IFERROR(IF($C2471=Q$2,$G2471*VLOOKUP($F2471,Listen!$B$5:$G$95,$J2471+1,FALSE)/VLOOKUP(Q$2,Listen!$B$5:$G$95,$J2471+1,FALSE),"-")*IF($D2471="Abgabe",0,1),"")</f>
        <v/>
      </c>
      <c r="R2471" s="111" t="str">
        <f>IFERROR(IF($C2471=R$2,$G2471*VLOOKUP($F2471,Listen!$B$5:$G$95,$J2471+1,FALSE)/VLOOKUP(R$2,Listen!$B$5:$G$95,$J2471+1,FALSE),"-")*IF($D2471="Abgabe",0,1),"")</f>
        <v/>
      </c>
    </row>
    <row r="2472" spans="2:18">
      <c r="B2472" s="130"/>
      <c r="C2472" s="95" t="str">
        <f>IFERROR(YEAR(VLOOKUP($B2472,A_Stammdaten!$B$18:$G$218,3,FALSE)),"")</f>
        <v/>
      </c>
      <c r="D2472" s="95" t="str">
        <f>IFERROR(VLOOKUP($B2472,A_Stammdaten!$B$18:$G$218,6,FALSE),"")</f>
        <v/>
      </c>
      <c r="E2472" s="131"/>
      <c r="F2472" s="130"/>
      <c r="G2472" s="130"/>
      <c r="H2472" s="96"/>
      <c r="I2472" s="105" t="str">
        <f>IFERROR(VLOOKUP($E2472,Listen!$I$5:$K$41,2,FALSE),"")</f>
        <v/>
      </c>
      <c r="J2472" s="105" t="str">
        <f>IFERROR(VLOOKUP($E2472,Listen!$I$5:$K$41,3,FALSE),"")</f>
        <v/>
      </c>
      <c r="K2472" s="111" t="str">
        <f>IFERROR(IF($C2472=K$2,$G2472*VLOOKUP($F2472,Listen!$B$5:$G$95,$J2472+1,FALSE)/VLOOKUP(K$2,Listen!$B$5:$G$95,$J2472+1,FALSE),"-")*IF($D2472="Abgabe",0,1),"")</f>
        <v/>
      </c>
      <c r="L2472" s="111" t="str">
        <f>IFERROR(IF($C2472=L$2,$G2472*VLOOKUP($F2472,Listen!$B$5:$G$95,$J2472+1,FALSE)/VLOOKUP(L$2,Listen!$B$5:$G$95,$J2472+1,FALSE),"-")*IF($D2472="Abgabe",0,1),"")</f>
        <v/>
      </c>
      <c r="M2472" s="111" t="str">
        <f>IFERROR(IF($C2472=M$2,$G2472*VLOOKUP($F2472,Listen!$B$5:$G$95,$J2472+1,FALSE)/VLOOKUP(M$2,Listen!$B$5:$G$95,$J2472+1,FALSE),"-")*IF($D2472="Abgabe",0,1),"")</f>
        <v/>
      </c>
      <c r="N2472" s="111" t="str">
        <f>IFERROR(IF($C2472=N$2,$G2472*VLOOKUP($F2472,Listen!$B$5:$G$95,$J2472+1,FALSE)/VLOOKUP(N$2,Listen!$B$5:$G$95,$J2472+1,FALSE),"-")*IF($D2472="Abgabe",0,1),"")</f>
        <v/>
      </c>
      <c r="O2472" s="111" t="str">
        <f>IFERROR(IF($C2472=O$2,$G2472*VLOOKUP($F2472,Listen!$B$5:$G$95,$J2472+1,FALSE)/VLOOKUP(O$2,Listen!$B$5:$G$95,$J2472+1,FALSE),"-")*IF($D2472="Abgabe",0,1),"")</f>
        <v/>
      </c>
      <c r="P2472" s="111" t="str">
        <f>IFERROR(IF($C2472=P$2,$G2472*VLOOKUP($F2472,Listen!$B$5:$G$95,$J2472+1,FALSE)/VLOOKUP(P$2,Listen!$B$5:$G$95,$J2472+1,FALSE),"-")*IF($D2472="Abgabe",0,1),"")</f>
        <v/>
      </c>
      <c r="Q2472" s="111" t="str">
        <f>IFERROR(IF($C2472=Q$2,$G2472*VLOOKUP($F2472,Listen!$B$5:$G$95,$J2472+1,FALSE)/VLOOKUP(Q$2,Listen!$B$5:$G$95,$J2472+1,FALSE),"-")*IF($D2472="Abgabe",0,1),"")</f>
        <v/>
      </c>
      <c r="R2472" s="111" t="str">
        <f>IFERROR(IF($C2472=R$2,$G2472*VLOOKUP($F2472,Listen!$B$5:$G$95,$J2472+1,FALSE)/VLOOKUP(R$2,Listen!$B$5:$G$95,$J2472+1,FALSE),"-")*IF($D2472="Abgabe",0,1),"")</f>
        <v/>
      </c>
    </row>
    <row r="2473" spans="2:18">
      <c r="B2473" s="130"/>
      <c r="C2473" s="95" t="str">
        <f>IFERROR(YEAR(VLOOKUP($B2473,A_Stammdaten!$B$18:$G$218,3,FALSE)),"")</f>
        <v/>
      </c>
      <c r="D2473" s="95" t="str">
        <f>IFERROR(VLOOKUP($B2473,A_Stammdaten!$B$18:$G$218,6,FALSE),"")</f>
        <v/>
      </c>
      <c r="E2473" s="131"/>
      <c r="F2473" s="130"/>
      <c r="G2473" s="130"/>
      <c r="H2473" s="96"/>
      <c r="I2473" s="105" t="str">
        <f>IFERROR(VLOOKUP($E2473,Listen!$I$5:$K$41,2,FALSE),"")</f>
        <v/>
      </c>
      <c r="J2473" s="105" t="str">
        <f>IFERROR(VLOOKUP($E2473,Listen!$I$5:$K$41,3,FALSE),"")</f>
        <v/>
      </c>
      <c r="K2473" s="111" t="str">
        <f>IFERROR(IF($C2473=K$2,$G2473*VLOOKUP($F2473,Listen!$B$5:$G$95,$J2473+1,FALSE)/VLOOKUP(K$2,Listen!$B$5:$G$95,$J2473+1,FALSE),"-")*IF($D2473="Abgabe",0,1),"")</f>
        <v/>
      </c>
      <c r="L2473" s="111" t="str">
        <f>IFERROR(IF($C2473=L$2,$G2473*VLOOKUP($F2473,Listen!$B$5:$G$95,$J2473+1,FALSE)/VLOOKUP(L$2,Listen!$B$5:$G$95,$J2473+1,FALSE),"-")*IF($D2473="Abgabe",0,1),"")</f>
        <v/>
      </c>
      <c r="M2473" s="111" t="str">
        <f>IFERROR(IF($C2473=M$2,$G2473*VLOOKUP($F2473,Listen!$B$5:$G$95,$J2473+1,FALSE)/VLOOKUP(M$2,Listen!$B$5:$G$95,$J2473+1,FALSE),"-")*IF($D2473="Abgabe",0,1),"")</f>
        <v/>
      </c>
      <c r="N2473" s="111" t="str">
        <f>IFERROR(IF($C2473=N$2,$G2473*VLOOKUP($F2473,Listen!$B$5:$G$95,$J2473+1,FALSE)/VLOOKUP(N$2,Listen!$B$5:$G$95,$J2473+1,FALSE),"-")*IF($D2473="Abgabe",0,1),"")</f>
        <v/>
      </c>
      <c r="O2473" s="111" t="str">
        <f>IFERROR(IF($C2473=O$2,$G2473*VLOOKUP($F2473,Listen!$B$5:$G$95,$J2473+1,FALSE)/VLOOKUP(O$2,Listen!$B$5:$G$95,$J2473+1,FALSE),"-")*IF($D2473="Abgabe",0,1),"")</f>
        <v/>
      </c>
      <c r="P2473" s="111" t="str">
        <f>IFERROR(IF($C2473=P$2,$G2473*VLOOKUP($F2473,Listen!$B$5:$G$95,$J2473+1,FALSE)/VLOOKUP(P$2,Listen!$B$5:$G$95,$J2473+1,FALSE),"-")*IF($D2473="Abgabe",0,1),"")</f>
        <v/>
      </c>
      <c r="Q2473" s="111" t="str">
        <f>IFERROR(IF($C2473=Q$2,$G2473*VLOOKUP($F2473,Listen!$B$5:$G$95,$J2473+1,FALSE)/VLOOKUP(Q$2,Listen!$B$5:$G$95,$J2473+1,FALSE),"-")*IF($D2473="Abgabe",0,1),"")</f>
        <v/>
      </c>
      <c r="R2473" s="111" t="str">
        <f>IFERROR(IF($C2473=R$2,$G2473*VLOOKUP($F2473,Listen!$B$5:$G$95,$J2473+1,FALSE)/VLOOKUP(R$2,Listen!$B$5:$G$95,$J2473+1,FALSE),"-")*IF($D2473="Abgabe",0,1),"")</f>
        <v/>
      </c>
    </row>
    <row r="2474" spans="2:18">
      <c r="B2474" s="130"/>
      <c r="C2474" s="95" t="str">
        <f>IFERROR(YEAR(VLOOKUP($B2474,A_Stammdaten!$B$18:$G$218,3,FALSE)),"")</f>
        <v/>
      </c>
      <c r="D2474" s="95" t="str">
        <f>IFERROR(VLOOKUP($B2474,A_Stammdaten!$B$18:$G$218,6,FALSE),"")</f>
        <v/>
      </c>
      <c r="E2474" s="131"/>
      <c r="F2474" s="130"/>
      <c r="G2474" s="130"/>
      <c r="H2474" s="96"/>
      <c r="I2474" s="105" t="str">
        <f>IFERROR(VLOOKUP($E2474,Listen!$I$5:$K$41,2,FALSE),"")</f>
        <v/>
      </c>
      <c r="J2474" s="105" t="str">
        <f>IFERROR(VLOOKUP($E2474,Listen!$I$5:$K$41,3,FALSE),"")</f>
        <v/>
      </c>
      <c r="K2474" s="111" t="str">
        <f>IFERROR(IF($C2474=K$2,$G2474*VLOOKUP($F2474,Listen!$B$5:$G$95,$J2474+1,FALSE)/VLOOKUP(K$2,Listen!$B$5:$G$95,$J2474+1,FALSE),"-")*IF($D2474="Abgabe",0,1),"")</f>
        <v/>
      </c>
      <c r="L2474" s="111" t="str">
        <f>IFERROR(IF($C2474=L$2,$G2474*VLOOKUP($F2474,Listen!$B$5:$G$95,$J2474+1,FALSE)/VLOOKUP(L$2,Listen!$B$5:$G$95,$J2474+1,FALSE),"-")*IF($D2474="Abgabe",0,1),"")</f>
        <v/>
      </c>
      <c r="M2474" s="111" t="str">
        <f>IFERROR(IF($C2474=M$2,$G2474*VLOOKUP($F2474,Listen!$B$5:$G$95,$J2474+1,FALSE)/VLOOKUP(M$2,Listen!$B$5:$G$95,$J2474+1,FALSE),"-")*IF($D2474="Abgabe",0,1),"")</f>
        <v/>
      </c>
      <c r="N2474" s="111" t="str">
        <f>IFERROR(IF($C2474=N$2,$G2474*VLOOKUP($F2474,Listen!$B$5:$G$95,$J2474+1,FALSE)/VLOOKUP(N$2,Listen!$B$5:$G$95,$J2474+1,FALSE),"-")*IF($D2474="Abgabe",0,1),"")</f>
        <v/>
      </c>
      <c r="O2474" s="111" t="str">
        <f>IFERROR(IF($C2474=O$2,$G2474*VLOOKUP($F2474,Listen!$B$5:$G$95,$J2474+1,FALSE)/VLOOKUP(O$2,Listen!$B$5:$G$95,$J2474+1,FALSE),"-")*IF($D2474="Abgabe",0,1),"")</f>
        <v/>
      </c>
      <c r="P2474" s="111" t="str">
        <f>IFERROR(IF($C2474=P$2,$G2474*VLOOKUP($F2474,Listen!$B$5:$G$95,$J2474+1,FALSE)/VLOOKUP(P$2,Listen!$B$5:$G$95,$J2474+1,FALSE),"-")*IF($D2474="Abgabe",0,1),"")</f>
        <v/>
      </c>
      <c r="Q2474" s="111" t="str">
        <f>IFERROR(IF($C2474=Q$2,$G2474*VLOOKUP($F2474,Listen!$B$5:$G$95,$J2474+1,FALSE)/VLOOKUP(Q$2,Listen!$B$5:$G$95,$J2474+1,FALSE),"-")*IF($D2474="Abgabe",0,1),"")</f>
        <v/>
      </c>
      <c r="R2474" s="111" t="str">
        <f>IFERROR(IF($C2474=R$2,$G2474*VLOOKUP($F2474,Listen!$B$5:$G$95,$J2474+1,FALSE)/VLOOKUP(R$2,Listen!$B$5:$G$95,$J2474+1,FALSE),"-")*IF($D2474="Abgabe",0,1),"")</f>
        <v/>
      </c>
    </row>
    <row r="2475" spans="2:18">
      <c r="B2475" s="130"/>
      <c r="C2475" s="95" t="str">
        <f>IFERROR(YEAR(VLOOKUP($B2475,A_Stammdaten!$B$18:$G$218,3,FALSE)),"")</f>
        <v/>
      </c>
      <c r="D2475" s="95" t="str">
        <f>IFERROR(VLOOKUP($B2475,A_Stammdaten!$B$18:$G$218,6,FALSE),"")</f>
        <v/>
      </c>
      <c r="E2475" s="131"/>
      <c r="F2475" s="130"/>
      <c r="G2475" s="130"/>
      <c r="H2475" s="96"/>
      <c r="I2475" s="105" t="str">
        <f>IFERROR(VLOOKUP($E2475,Listen!$I$5:$K$41,2,FALSE),"")</f>
        <v/>
      </c>
      <c r="J2475" s="105" t="str">
        <f>IFERROR(VLOOKUP($E2475,Listen!$I$5:$K$41,3,FALSE),"")</f>
        <v/>
      </c>
      <c r="K2475" s="111" t="str">
        <f>IFERROR(IF($C2475=K$2,$G2475*VLOOKUP($F2475,Listen!$B$5:$G$95,$J2475+1,FALSE)/VLOOKUP(K$2,Listen!$B$5:$G$95,$J2475+1,FALSE),"-")*IF($D2475="Abgabe",0,1),"")</f>
        <v/>
      </c>
      <c r="L2475" s="111" t="str">
        <f>IFERROR(IF($C2475=L$2,$G2475*VLOOKUP($F2475,Listen!$B$5:$G$95,$J2475+1,FALSE)/VLOOKUP(L$2,Listen!$B$5:$G$95,$J2475+1,FALSE),"-")*IF($D2475="Abgabe",0,1),"")</f>
        <v/>
      </c>
      <c r="M2475" s="111" t="str">
        <f>IFERROR(IF($C2475=M$2,$G2475*VLOOKUP($F2475,Listen!$B$5:$G$95,$J2475+1,FALSE)/VLOOKUP(M$2,Listen!$B$5:$G$95,$J2475+1,FALSE),"-")*IF($D2475="Abgabe",0,1),"")</f>
        <v/>
      </c>
      <c r="N2475" s="111" t="str">
        <f>IFERROR(IF($C2475=N$2,$G2475*VLOOKUP($F2475,Listen!$B$5:$G$95,$J2475+1,FALSE)/VLOOKUP(N$2,Listen!$B$5:$G$95,$J2475+1,FALSE),"-")*IF($D2475="Abgabe",0,1),"")</f>
        <v/>
      </c>
      <c r="O2475" s="111" t="str">
        <f>IFERROR(IF($C2475=O$2,$G2475*VLOOKUP($F2475,Listen!$B$5:$G$95,$J2475+1,FALSE)/VLOOKUP(O$2,Listen!$B$5:$G$95,$J2475+1,FALSE),"-")*IF($D2475="Abgabe",0,1),"")</f>
        <v/>
      </c>
      <c r="P2475" s="111" t="str">
        <f>IFERROR(IF($C2475=P$2,$G2475*VLOOKUP($F2475,Listen!$B$5:$G$95,$J2475+1,FALSE)/VLOOKUP(P$2,Listen!$B$5:$G$95,$J2475+1,FALSE),"-")*IF($D2475="Abgabe",0,1),"")</f>
        <v/>
      </c>
      <c r="Q2475" s="111" t="str">
        <f>IFERROR(IF($C2475=Q$2,$G2475*VLOOKUP($F2475,Listen!$B$5:$G$95,$J2475+1,FALSE)/VLOOKUP(Q$2,Listen!$B$5:$G$95,$J2475+1,FALSE),"-")*IF($D2475="Abgabe",0,1),"")</f>
        <v/>
      </c>
      <c r="R2475" s="111" t="str">
        <f>IFERROR(IF($C2475=R$2,$G2475*VLOOKUP($F2475,Listen!$B$5:$G$95,$J2475+1,FALSE)/VLOOKUP(R$2,Listen!$B$5:$G$95,$J2475+1,FALSE),"-")*IF($D2475="Abgabe",0,1),"")</f>
        <v/>
      </c>
    </row>
    <row r="2476" spans="2:18">
      <c r="B2476" s="130"/>
      <c r="C2476" s="95" t="str">
        <f>IFERROR(YEAR(VLOOKUP($B2476,A_Stammdaten!$B$18:$G$218,3,FALSE)),"")</f>
        <v/>
      </c>
      <c r="D2476" s="95" t="str">
        <f>IFERROR(VLOOKUP($B2476,A_Stammdaten!$B$18:$G$218,6,FALSE),"")</f>
        <v/>
      </c>
      <c r="E2476" s="131"/>
      <c r="F2476" s="130"/>
      <c r="G2476" s="130"/>
      <c r="H2476" s="96"/>
      <c r="I2476" s="105" t="str">
        <f>IFERROR(VLOOKUP($E2476,Listen!$I$5:$K$41,2,FALSE),"")</f>
        <v/>
      </c>
      <c r="J2476" s="105" t="str">
        <f>IFERROR(VLOOKUP($E2476,Listen!$I$5:$K$41,3,FALSE),"")</f>
        <v/>
      </c>
      <c r="K2476" s="111" t="str">
        <f>IFERROR(IF($C2476=K$2,$G2476*VLOOKUP($F2476,Listen!$B$5:$G$95,$J2476+1,FALSE)/VLOOKUP(K$2,Listen!$B$5:$G$95,$J2476+1,FALSE),"-")*IF($D2476="Abgabe",0,1),"")</f>
        <v/>
      </c>
      <c r="L2476" s="111" t="str">
        <f>IFERROR(IF($C2476=L$2,$G2476*VLOOKUP($F2476,Listen!$B$5:$G$95,$J2476+1,FALSE)/VLOOKUP(L$2,Listen!$B$5:$G$95,$J2476+1,FALSE),"-")*IF($D2476="Abgabe",0,1),"")</f>
        <v/>
      </c>
      <c r="M2476" s="111" t="str">
        <f>IFERROR(IF($C2476=M$2,$G2476*VLOOKUP($F2476,Listen!$B$5:$G$95,$J2476+1,FALSE)/VLOOKUP(M$2,Listen!$B$5:$G$95,$J2476+1,FALSE),"-")*IF($D2476="Abgabe",0,1),"")</f>
        <v/>
      </c>
      <c r="N2476" s="111" t="str">
        <f>IFERROR(IF($C2476=N$2,$G2476*VLOOKUP($F2476,Listen!$B$5:$G$95,$J2476+1,FALSE)/VLOOKUP(N$2,Listen!$B$5:$G$95,$J2476+1,FALSE),"-")*IF($D2476="Abgabe",0,1),"")</f>
        <v/>
      </c>
      <c r="O2476" s="111" t="str">
        <f>IFERROR(IF($C2476=O$2,$G2476*VLOOKUP($F2476,Listen!$B$5:$G$95,$J2476+1,FALSE)/VLOOKUP(O$2,Listen!$B$5:$G$95,$J2476+1,FALSE),"-")*IF($D2476="Abgabe",0,1),"")</f>
        <v/>
      </c>
      <c r="P2476" s="111" t="str">
        <f>IFERROR(IF($C2476=P$2,$G2476*VLOOKUP($F2476,Listen!$B$5:$G$95,$J2476+1,FALSE)/VLOOKUP(P$2,Listen!$B$5:$G$95,$J2476+1,FALSE),"-")*IF($D2476="Abgabe",0,1),"")</f>
        <v/>
      </c>
      <c r="Q2476" s="111" t="str">
        <f>IFERROR(IF($C2476=Q$2,$G2476*VLOOKUP($F2476,Listen!$B$5:$G$95,$J2476+1,FALSE)/VLOOKUP(Q$2,Listen!$B$5:$G$95,$J2476+1,FALSE),"-")*IF($D2476="Abgabe",0,1),"")</f>
        <v/>
      </c>
      <c r="R2476" s="111" t="str">
        <f>IFERROR(IF($C2476=R$2,$G2476*VLOOKUP($F2476,Listen!$B$5:$G$95,$J2476+1,FALSE)/VLOOKUP(R$2,Listen!$B$5:$G$95,$J2476+1,FALSE),"-")*IF($D2476="Abgabe",0,1),"")</f>
        <v/>
      </c>
    </row>
    <row r="2477" spans="2:18">
      <c r="B2477" s="130"/>
      <c r="C2477" s="95" t="str">
        <f>IFERROR(YEAR(VLOOKUP($B2477,A_Stammdaten!$B$18:$G$218,3,FALSE)),"")</f>
        <v/>
      </c>
      <c r="D2477" s="95" t="str">
        <f>IFERROR(VLOOKUP($B2477,A_Stammdaten!$B$18:$G$218,6,FALSE),"")</f>
        <v/>
      </c>
      <c r="E2477" s="131"/>
      <c r="F2477" s="130"/>
      <c r="G2477" s="130"/>
      <c r="H2477" s="96"/>
      <c r="I2477" s="105" t="str">
        <f>IFERROR(VLOOKUP($E2477,Listen!$I$5:$K$41,2,FALSE),"")</f>
        <v/>
      </c>
      <c r="J2477" s="105" t="str">
        <f>IFERROR(VLOOKUP($E2477,Listen!$I$5:$K$41,3,FALSE),"")</f>
        <v/>
      </c>
      <c r="K2477" s="111" t="str">
        <f>IFERROR(IF($C2477=K$2,$G2477*VLOOKUP($F2477,Listen!$B$5:$G$95,$J2477+1,FALSE)/VLOOKUP(K$2,Listen!$B$5:$G$95,$J2477+1,FALSE),"-")*IF($D2477="Abgabe",0,1),"")</f>
        <v/>
      </c>
      <c r="L2477" s="111" t="str">
        <f>IFERROR(IF($C2477=L$2,$G2477*VLOOKUP($F2477,Listen!$B$5:$G$95,$J2477+1,FALSE)/VLOOKUP(L$2,Listen!$B$5:$G$95,$J2477+1,FALSE),"-")*IF($D2477="Abgabe",0,1),"")</f>
        <v/>
      </c>
      <c r="M2477" s="111" t="str">
        <f>IFERROR(IF($C2477=M$2,$G2477*VLOOKUP($F2477,Listen!$B$5:$G$95,$J2477+1,FALSE)/VLOOKUP(M$2,Listen!$B$5:$G$95,$J2477+1,FALSE),"-")*IF($D2477="Abgabe",0,1),"")</f>
        <v/>
      </c>
      <c r="N2477" s="111" t="str">
        <f>IFERROR(IF($C2477=N$2,$G2477*VLOOKUP($F2477,Listen!$B$5:$G$95,$J2477+1,FALSE)/VLOOKUP(N$2,Listen!$B$5:$G$95,$J2477+1,FALSE),"-")*IF($D2477="Abgabe",0,1),"")</f>
        <v/>
      </c>
      <c r="O2477" s="111" t="str">
        <f>IFERROR(IF($C2477=O$2,$G2477*VLOOKUP($F2477,Listen!$B$5:$G$95,$J2477+1,FALSE)/VLOOKUP(O$2,Listen!$B$5:$G$95,$J2477+1,FALSE),"-")*IF($D2477="Abgabe",0,1),"")</f>
        <v/>
      </c>
      <c r="P2477" s="111" t="str">
        <f>IFERROR(IF($C2477=P$2,$G2477*VLOOKUP($F2477,Listen!$B$5:$G$95,$J2477+1,FALSE)/VLOOKUP(P$2,Listen!$B$5:$G$95,$J2477+1,FALSE),"-")*IF($D2477="Abgabe",0,1),"")</f>
        <v/>
      </c>
      <c r="Q2477" s="111" t="str">
        <f>IFERROR(IF($C2477=Q$2,$G2477*VLOOKUP($F2477,Listen!$B$5:$G$95,$J2477+1,FALSE)/VLOOKUP(Q$2,Listen!$B$5:$G$95,$J2477+1,FALSE),"-")*IF($D2477="Abgabe",0,1),"")</f>
        <v/>
      </c>
      <c r="R2477" s="111" t="str">
        <f>IFERROR(IF($C2477=R$2,$G2477*VLOOKUP($F2477,Listen!$B$5:$G$95,$J2477+1,FALSE)/VLOOKUP(R$2,Listen!$B$5:$G$95,$J2477+1,FALSE),"-")*IF($D2477="Abgabe",0,1),"")</f>
        <v/>
      </c>
    </row>
    <row r="2478" spans="2:18">
      <c r="B2478" s="130"/>
      <c r="C2478" s="95" t="str">
        <f>IFERROR(YEAR(VLOOKUP($B2478,A_Stammdaten!$B$18:$G$218,3,FALSE)),"")</f>
        <v/>
      </c>
      <c r="D2478" s="95" t="str">
        <f>IFERROR(VLOOKUP($B2478,A_Stammdaten!$B$18:$G$218,6,FALSE),"")</f>
        <v/>
      </c>
      <c r="E2478" s="131"/>
      <c r="F2478" s="130"/>
      <c r="G2478" s="130"/>
      <c r="H2478" s="96"/>
      <c r="I2478" s="105" t="str">
        <f>IFERROR(VLOOKUP($E2478,Listen!$I$5:$K$41,2,FALSE),"")</f>
        <v/>
      </c>
      <c r="J2478" s="105" t="str">
        <f>IFERROR(VLOOKUP($E2478,Listen!$I$5:$K$41,3,FALSE),"")</f>
        <v/>
      </c>
      <c r="K2478" s="111" t="str">
        <f>IFERROR(IF($C2478=K$2,$G2478*VLOOKUP($F2478,Listen!$B$5:$G$95,$J2478+1,FALSE)/VLOOKUP(K$2,Listen!$B$5:$G$95,$J2478+1,FALSE),"-")*IF($D2478="Abgabe",0,1),"")</f>
        <v/>
      </c>
      <c r="L2478" s="111" t="str">
        <f>IFERROR(IF($C2478=L$2,$G2478*VLOOKUP($F2478,Listen!$B$5:$G$95,$J2478+1,FALSE)/VLOOKUP(L$2,Listen!$B$5:$G$95,$J2478+1,FALSE),"-")*IF($D2478="Abgabe",0,1),"")</f>
        <v/>
      </c>
      <c r="M2478" s="111" t="str">
        <f>IFERROR(IF($C2478=M$2,$G2478*VLOOKUP($F2478,Listen!$B$5:$G$95,$J2478+1,FALSE)/VLOOKUP(M$2,Listen!$B$5:$G$95,$J2478+1,FALSE),"-")*IF($D2478="Abgabe",0,1),"")</f>
        <v/>
      </c>
      <c r="N2478" s="111" t="str">
        <f>IFERROR(IF($C2478=N$2,$G2478*VLOOKUP($F2478,Listen!$B$5:$G$95,$J2478+1,FALSE)/VLOOKUP(N$2,Listen!$B$5:$G$95,$J2478+1,FALSE),"-")*IF($D2478="Abgabe",0,1),"")</f>
        <v/>
      </c>
      <c r="O2478" s="111" t="str">
        <f>IFERROR(IF($C2478=O$2,$G2478*VLOOKUP($F2478,Listen!$B$5:$G$95,$J2478+1,FALSE)/VLOOKUP(O$2,Listen!$B$5:$G$95,$J2478+1,FALSE),"-")*IF($D2478="Abgabe",0,1),"")</f>
        <v/>
      </c>
      <c r="P2478" s="111" t="str">
        <f>IFERROR(IF($C2478=P$2,$G2478*VLOOKUP($F2478,Listen!$B$5:$G$95,$J2478+1,FALSE)/VLOOKUP(P$2,Listen!$B$5:$G$95,$J2478+1,FALSE),"-")*IF($D2478="Abgabe",0,1),"")</f>
        <v/>
      </c>
      <c r="Q2478" s="111" t="str">
        <f>IFERROR(IF($C2478=Q$2,$G2478*VLOOKUP($F2478,Listen!$B$5:$G$95,$J2478+1,FALSE)/VLOOKUP(Q$2,Listen!$B$5:$G$95,$J2478+1,FALSE),"-")*IF($D2478="Abgabe",0,1),"")</f>
        <v/>
      </c>
      <c r="R2478" s="111" t="str">
        <f>IFERROR(IF($C2478=R$2,$G2478*VLOOKUP($F2478,Listen!$B$5:$G$95,$J2478+1,FALSE)/VLOOKUP(R$2,Listen!$B$5:$G$95,$J2478+1,FALSE),"-")*IF($D2478="Abgabe",0,1),"")</f>
        <v/>
      </c>
    </row>
    <row r="2479" spans="2:18">
      <c r="B2479" s="130"/>
      <c r="C2479" s="95" t="str">
        <f>IFERROR(YEAR(VLOOKUP($B2479,A_Stammdaten!$B$18:$G$218,3,FALSE)),"")</f>
        <v/>
      </c>
      <c r="D2479" s="95" t="str">
        <f>IFERROR(VLOOKUP($B2479,A_Stammdaten!$B$18:$G$218,6,FALSE),"")</f>
        <v/>
      </c>
      <c r="E2479" s="131"/>
      <c r="F2479" s="130"/>
      <c r="G2479" s="130"/>
      <c r="H2479" s="96"/>
      <c r="I2479" s="105" t="str">
        <f>IFERROR(VLOOKUP($E2479,Listen!$I$5:$K$41,2,FALSE),"")</f>
        <v/>
      </c>
      <c r="J2479" s="105" t="str">
        <f>IFERROR(VLOOKUP($E2479,Listen!$I$5:$K$41,3,FALSE),"")</f>
        <v/>
      </c>
      <c r="K2479" s="111" t="str">
        <f>IFERROR(IF($C2479=K$2,$G2479*VLOOKUP($F2479,Listen!$B$5:$G$95,$J2479+1,FALSE)/VLOOKUP(K$2,Listen!$B$5:$G$95,$J2479+1,FALSE),"-")*IF($D2479="Abgabe",0,1),"")</f>
        <v/>
      </c>
      <c r="L2479" s="111" t="str">
        <f>IFERROR(IF($C2479=L$2,$G2479*VLOOKUP($F2479,Listen!$B$5:$G$95,$J2479+1,FALSE)/VLOOKUP(L$2,Listen!$B$5:$G$95,$J2479+1,FALSE),"-")*IF($D2479="Abgabe",0,1),"")</f>
        <v/>
      </c>
      <c r="M2479" s="111" t="str">
        <f>IFERROR(IF($C2479=M$2,$G2479*VLOOKUP($F2479,Listen!$B$5:$G$95,$J2479+1,FALSE)/VLOOKUP(M$2,Listen!$B$5:$G$95,$J2479+1,FALSE),"-")*IF($D2479="Abgabe",0,1),"")</f>
        <v/>
      </c>
      <c r="N2479" s="111" t="str">
        <f>IFERROR(IF($C2479=N$2,$G2479*VLOOKUP($F2479,Listen!$B$5:$G$95,$J2479+1,FALSE)/VLOOKUP(N$2,Listen!$B$5:$G$95,$J2479+1,FALSE),"-")*IF($D2479="Abgabe",0,1),"")</f>
        <v/>
      </c>
      <c r="O2479" s="111" t="str">
        <f>IFERROR(IF($C2479=O$2,$G2479*VLOOKUP($F2479,Listen!$B$5:$G$95,$J2479+1,FALSE)/VLOOKUP(O$2,Listen!$B$5:$G$95,$J2479+1,FALSE),"-")*IF($D2479="Abgabe",0,1),"")</f>
        <v/>
      </c>
      <c r="P2479" s="111" t="str">
        <f>IFERROR(IF($C2479=P$2,$G2479*VLOOKUP($F2479,Listen!$B$5:$G$95,$J2479+1,FALSE)/VLOOKUP(P$2,Listen!$B$5:$G$95,$J2479+1,FALSE),"-")*IF($D2479="Abgabe",0,1),"")</f>
        <v/>
      </c>
      <c r="Q2479" s="111" t="str">
        <f>IFERROR(IF($C2479=Q$2,$G2479*VLOOKUP($F2479,Listen!$B$5:$G$95,$J2479+1,FALSE)/VLOOKUP(Q$2,Listen!$B$5:$G$95,$J2479+1,FALSE),"-")*IF($D2479="Abgabe",0,1),"")</f>
        <v/>
      </c>
      <c r="R2479" s="111" t="str">
        <f>IFERROR(IF($C2479=R$2,$G2479*VLOOKUP($F2479,Listen!$B$5:$G$95,$J2479+1,FALSE)/VLOOKUP(R$2,Listen!$B$5:$G$95,$J2479+1,FALSE),"-")*IF($D2479="Abgabe",0,1),"")</f>
        <v/>
      </c>
    </row>
    <row r="2480" spans="2:18">
      <c r="B2480" s="130"/>
      <c r="C2480" s="95" t="str">
        <f>IFERROR(YEAR(VLOOKUP($B2480,A_Stammdaten!$B$18:$G$218,3,FALSE)),"")</f>
        <v/>
      </c>
      <c r="D2480" s="95" t="str">
        <f>IFERROR(VLOOKUP($B2480,A_Stammdaten!$B$18:$G$218,6,FALSE),"")</f>
        <v/>
      </c>
      <c r="E2480" s="131"/>
      <c r="F2480" s="130"/>
      <c r="G2480" s="130"/>
      <c r="H2480" s="96"/>
      <c r="I2480" s="105" t="str">
        <f>IFERROR(VLOOKUP($E2480,Listen!$I$5:$K$41,2,FALSE),"")</f>
        <v/>
      </c>
      <c r="J2480" s="105" t="str">
        <f>IFERROR(VLOOKUP($E2480,Listen!$I$5:$K$41,3,FALSE),"")</f>
        <v/>
      </c>
      <c r="K2480" s="111" t="str">
        <f>IFERROR(IF($C2480=K$2,$G2480*VLOOKUP($F2480,Listen!$B$5:$G$95,$J2480+1,FALSE)/VLOOKUP(K$2,Listen!$B$5:$G$95,$J2480+1,FALSE),"-")*IF($D2480="Abgabe",0,1),"")</f>
        <v/>
      </c>
      <c r="L2480" s="111" t="str">
        <f>IFERROR(IF($C2480=L$2,$G2480*VLOOKUP($F2480,Listen!$B$5:$G$95,$J2480+1,FALSE)/VLOOKUP(L$2,Listen!$B$5:$G$95,$J2480+1,FALSE),"-")*IF($D2480="Abgabe",0,1),"")</f>
        <v/>
      </c>
      <c r="M2480" s="111" t="str">
        <f>IFERROR(IF($C2480=M$2,$G2480*VLOOKUP($F2480,Listen!$B$5:$G$95,$J2480+1,FALSE)/VLOOKUP(M$2,Listen!$B$5:$G$95,$J2480+1,FALSE),"-")*IF($D2480="Abgabe",0,1),"")</f>
        <v/>
      </c>
      <c r="N2480" s="111" t="str">
        <f>IFERROR(IF($C2480=N$2,$G2480*VLOOKUP($F2480,Listen!$B$5:$G$95,$J2480+1,FALSE)/VLOOKUP(N$2,Listen!$B$5:$G$95,$J2480+1,FALSE),"-")*IF($D2480="Abgabe",0,1),"")</f>
        <v/>
      </c>
      <c r="O2480" s="111" t="str">
        <f>IFERROR(IF($C2480=O$2,$G2480*VLOOKUP($F2480,Listen!$B$5:$G$95,$J2480+1,FALSE)/VLOOKUP(O$2,Listen!$B$5:$G$95,$J2480+1,FALSE),"-")*IF($D2480="Abgabe",0,1),"")</f>
        <v/>
      </c>
      <c r="P2480" s="111" t="str">
        <f>IFERROR(IF($C2480=P$2,$G2480*VLOOKUP($F2480,Listen!$B$5:$G$95,$J2480+1,FALSE)/VLOOKUP(P$2,Listen!$B$5:$G$95,$J2480+1,FALSE),"-")*IF($D2480="Abgabe",0,1),"")</f>
        <v/>
      </c>
      <c r="Q2480" s="111" t="str">
        <f>IFERROR(IF($C2480=Q$2,$G2480*VLOOKUP($F2480,Listen!$B$5:$G$95,$J2480+1,FALSE)/VLOOKUP(Q$2,Listen!$B$5:$G$95,$J2480+1,FALSE),"-")*IF($D2480="Abgabe",0,1),"")</f>
        <v/>
      </c>
      <c r="R2480" s="111" t="str">
        <f>IFERROR(IF($C2480=R$2,$G2480*VLOOKUP($F2480,Listen!$B$5:$G$95,$J2480+1,FALSE)/VLOOKUP(R$2,Listen!$B$5:$G$95,$J2480+1,FALSE),"-")*IF($D2480="Abgabe",0,1),"")</f>
        <v/>
      </c>
    </row>
    <row r="2481" spans="2:18">
      <c r="B2481" s="130"/>
      <c r="C2481" s="95" t="str">
        <f>IFERROR(YEAR(VLOOKUP($B2481,A_Stammdaten!$B$18:$G$218,3,FALSE)),"")</f>
        <v/>
      </c>
      <c r="D2481" s="95" t="str">
        <f>IFERROR(VLOOKUP($B2481,A_Stammdaten!$B$18:$G$218,6,FALSE),"")</f>
        <v/>
      </c>
      <c r="E2481" s="131"/>
      <c r="F2481" s="130"/>
      <c r="G2481" s="130"/>
      <c r="H2481" s="96"/>
      <c r="I2481" s="105" t="str">
        <f>IFERROR(VLOOKUP($E2481,Listen!$I$5:$K$41,2,FALSE),"")</f>
        <v/>
      </c>
      <c r="J2481" s="105" t="str">
        <f>IFERROR(VLOOKUP($E2481,Listen!$I$5:$K$41,3,FALSE),"")</f>
        <v/>
      </c>
      <c r="K2481" s="111" t="str">
        <f>IFERROR(IF($C2481=K$2,$G2481*VLOOKUP($F2481,Listen!$B$5:$G$95,$J2481+1,FALSE)/VLOOKUP(K$2,Listen!$B$5:$G$95,$J2481+1,FALSE),"-")*IF($D2481="Abgabe",0,1),"")</f>
        <v/>
      </c>
      <c r="L2481" s="111" t="str">
        <f>IFERROR(IF($C2481=L$2,$G2481*VLOOKUP($F2481,Listen!$B$5:$G$95,$J2481+1,FALSE)/VLOOKUP(L$2,Listen!$B$5:$G$95,$J2481+1,FALSE),"-")*IF($D2481="Abgabe",0,1),"")</f>
        <v/>
      </c>
      <c r="M2481" s="111" t="str">
        <f>IFERROR(IF($C2481=M$2,$G2481*VLOOKUP($F2481,Listen!$B$5:$G$95,$J2481+1,FALSE)/VLOOKUP(M$2,Listen!$B$5:$G$95,$J2481+1,FALSE),"-")*IF($D2481="Abgabe",0,1),"")</f>
        <v/>
      </c>
      <c r="N2481" s="111" t="str">
        <f>IFERROR(IF($C2481=N$2,$G2481*VLOOKUP($F2481,Listen!$B$5:$G$95,$J2481+1,FALSE)/VLOOKUP(N$2,Listen!$B$5:$G$95,$J2481+1,FALSE),"-")*IF($D2481="Abgabe",0,1),"")</f>
        <v/>
      </c>
      <c r="O2481" s="111" t="str">
        <f>IFERROR(IF($C2481=O$2,$G2481*VLOOKUP($F2481,Listen!$B$5:$G$95,$J2481+1,FALSE)/VLOOKUP(O$2,Listen!$B$5:$G$95,$J2481+1,FALSE),"-")*IF($D2481="Abgabe",0,1),"")</f>
        <v/>
      </c>
      <c r="P2481" s="111" t="str">
        <f>IFERROR(IF($C2481=P$2,$G2481*VLOOKUP($F2481,Listen!$B$5:$G$95,$J2481+1,FALSE)/VLOOKUP(P$2,Listen!$B$5:$G$95,$J2481+1,FALSE),"-")*IF($D2481="Abgabe",0,1),"")</f>
        <v/>
      </c>
      <c r="Q2481" s="111" t="str">
        <f>IFERROR(IF($C2481=Q$2,$G2481*VLOOKUP($F2481,Listen!$B$5:$G$95,$J2481+1,FALSE)/VLOOKUP(Q$2,Listen!$B$5:$G$95,$J2481+1,FALSE),"-")*IF($D2481="Abgabe",0,1),"")</f>
        <v/>
      </c>
      <c r="R2481" s="111" t="str">
        <f>IFERROR(IF($C2481=R$2,$G2481*VLOOKUP($F2481,Listen!$B$5:$G$95,$J2481+1,FALSE)/VLOOKUP(R$2,Listen!$B$5:$G$95,$J2481+1,FALSE),"-")*IF($D2481="Abgabe",0,1),"")</f>
        <v/>
      </c>
    </row>
    <row r="2482" spans="2:18">
      <c r="B2482" s="130"/>
      <c r="C2482" s="95" t="str">
        <f>IFERROR(YEAR(VLOOKUP($B2482,A_Stammdaten!$B$18:$G$218,3,FALSE)),"")</f>
        <v/>
      </c>
      <c r="D2482" s="95" t="str">
        <f>IFERROR(VLOOKUP($B2482,A_Stammdaten!$B$18:$G$218,6,FALSE),"")</f>
        <v/>
      </c>
      <c r="E2482" s="131"/>
      <c r="F2482" s="130"/>
      <c r="G2482" s="130"/>
      <c r="H2482" s="96"/>
      <c r="I2482" s="105" t="str">
        <f>IFERROR(VLOOKUP($E2482,Listen!$I$5:$K$41,2,FALSE),"")</f>
        <v/>
      </c>
      <c r="J2482" s="105" t="str">
        <f>IFERROR(VLOOKUP($E2482,Listen!$I$5:$K$41,3,FALSE),"")</f>
        <v/>
      </c>
      <c r="K2482" s="111" t="str">
        <f>IFERROR(IF($C2482=K$2,$G2482*VLOOKUP($F2482,Listen!$B$5:$G$95,$J2482+1,FALSE)/VLOOKUP(K$2,Listen!$B$5:$G$95,$J2482+1,FALSE),"-")*IF($D2482="Abgabe",0,1),"")</f>
        <v/>
      </c>
      <c r="L2482" s="111" t="str">
        <f>IFERROR(IF($C2482=L$2,$G2482*VLOOKUP($F2482,Listen!$B$5:$G$95,$J2482+1,FALSE)/VLOOKUP(L$2,Listen!$B$5:$G$95,$J2482+1,FALSE),"-")*IF($D2482="Abgabe",0,1),"")</f>
        <v/>
      </c>
      <c r="M2482" s="111" t="str">
        <f>IFERROR(IF($C2482=M$2,$G2482*VLOOKUP($F2482,Listen!$B$5:$G$95,$J2482+1,FALSE)/VLOOKUP(M$2,Listen!$B$5:$G$95,$J2482+1,FALSE),"-")*IF($D2482="Abgabe",0,1),"")</f>
        <v/>
      </c>
      <c r="N2482" s="111" t="str">
        <f>IFERROR(IF($C2482=N$2,$G2482*VLOOKUP($F2482,Listen!$B$5:$G$95,$J2482+1,FALSE)/VLOOKUP(N$2,Listen!$B$5:$G$95,$J2482+1,FALSE),"-")*IF($D2482="Abgabe",0,1),"")</f>
        <v/>
      </c>
      <c r="O2482" s="111" t="str">
        <f>IFERROR(IF($C2482=O$2,$G2482*VLOOKUP($F2482,Listen!$B$5:$G$95,$J2482+1,FALSE)/VLOOKUP(O$2,Listen!$B$5:$G$95,$J2482+1,FALSE),"-")*IF($D2482="Abgabe",0,1),"")</f>
        <v/>
      </c>
      <c r="P2482" s="111" t="str">
        <f>IFERROR(IF($C2482=P$2,$G2482*VLOOKUP($F2482,Listen!$B$5:$G$95,$J2482+1,FALSE)/VLOOKUP(P$2,Listen!$B$5:$G$95,$J2482+1,FALSE),"-")*IF($D2482="Abgabe",0,1),"")</f>
        <v/>
      </c>
      <c r="Q2482" s="111" t="str">
        <f>IFERROR(IF($C2482=Q$2,$G2482*VLOOKUP($F2482,Listen!$B$5:$G$95,$J2482+1,FALSE)/VLOOKUP(Q$2,Listen!$B$5:$G$95,$J2482+1,FALSE),"-")*IF($D2482="Abgabe",0,1),"")</f>
        <v/>
      </c>
      <c r="R2482" s="111" t="str">
        <f>IFERROR(IF($C2482=R$2,$G2482*VLOOKUP($F2482,Listen!$B$5:$G$95,$J2482+1,FALSE)/VLOOKUP(R$2,Listen!$B$5:$G$95,$J2482+1,FALSE),"-")*IF($D2482="Abgabe",0,1),"")</f>
        <v/>
      </c>
    </row>
    <row r="2483" spans="2:18">
      <c r="B2483" s="130"/>
      <c r="C2483" s="95" t="str">
        <f>IFERROR(YEAR(VLOOKUP($B2483,A_Stammdaten!$B$18:$G$218,3,FALSE)),"")</f>
        <v/>
      </c>
      <c r="D2483" s="95" t="str">
        <f>IFERROR(VLOOKUP($B2483,A_Stammdaten!$B$18:$G$218,6,FALSE),"")</f>
        <v/>
      </c>
      <c r="E2483" s="131"/>
      <c r="F2483" s="130"/>
      <c r="G2483" s="130"/>
      <c r="H2483" s="96"/>
      <c r="I2483" s="105" t="str">
        <f>IFERROR(VLOOKUP($E2483,Listen!$I$5:$K$41,2,FALSE),"")</f>
        <v/>
      </c>
      <c r="J2483" s="105" t="str">
        <f>IFERROR(VLOOKUP($E2483,Listen!$I$5:$K$41,3,FALSE),"")</f>
        <v/>
      </c>
      <c r="K2483" s="111" t="str">
        <f>IFERROR(IF($C2483=K$2,$G2483*VLOOKUP($F2483,Listen!$B$5:$G$95,$J2483+1,FALSE)/VLOOKUP(K$2,Listen!$B$5:$G$95,$J2483+1,FALSE),"-")*IF($D2483="Abgabe",0,1),"")</f>
        <v/>
      </c>
      <c r="L2483" s="111" t="str">
        <f>IFERROR(IF($C2483=L$2,$G2483*VLOOKUP($F2483,Listen!$B$5:$G$95,$J2483+1,FALSE)/VLOOKUP(L$2,Listen!$B$5:$G$95,$J2483+1,FALSE),"-")*IF($D2483="Abgabe",0,1),"")</f>
        <v/>
      </c>
      <c r="M2483" s="111" t="str">
        <f>IFERROR(IF($C2483=M$2,$G2483*VLOOKUP($F2483,Listen!$B$5:$G$95,$J2483+1,FALSE)/VLOOKUP(M$2,Listen!$B$5:$G$95,$J2483+1,FALSE),"-")*IF($D2483="Abgabe",0,1),"")</f>
        <v/>
      </c>
      <c r="N2483" s="111" t="str">
        <f>IFERROR(IF($C2483=N$2,$G2483*VLOOKUP($F2483,Listen!$B$5:$G$95,$J2483+1,FALSE)/VLOOKUP(N$2,Listen!$B$5:$G$95,$J2483+1,FALSE),"-")*IF($D2483="Abgabe",0,1),"")</f>
        <v/>
      </c>
      <c r="O2483" s="111" t="str">
        <f>IFERROR(IF($C2483=O$2,$G2483*VLOOKUP($F2483,Listen!$B$5:$G$95,$J2483+1,FALSE)/VLOOKUP(O$2,Listen!$B$5:$G$95,$J2483+1,FALSE),"-")*IF($D2483="Abgabe",0,1),"")</f>
        <v/>
      </c>
      <c r="P2483" s="111" t="str">
        <f>IFERROR(IF($C2483=P$2,$G2483*VLOOKUP($F2483,Listen!$B$5:$G$95,$J2483+1,FALSE)/VLOOKUP(P$2,Listen!$B$5:$G$95,$J2483+1,FALSE),"-")*IF($D2483="Abgabe",0,1),"")</f>
        <v/>
      </c>
      <c r="Q2483" s="111" t="str">
        <f>IFERROR(IF($C2483=Q$2,$G2483*VLOOKUP($F2483,Listen!$B$5:$G$95,$J2483+1,FALSE)/VLOOKUP(Q$2,Listen!$B$5:$G$95,$J2483+1,FALSE),"-")*IF($D2483="Abgabe",0,1),"")</f>
        <v/>
      </c>
      <c r="R2483" s="111" t="str">
        <f>IFERROR(IF($C2483=R$2,$G2483*VLOOKUP($F2483,Listen!$B$5:$G$95,$J2483+1,FALSE)/VLOOKUP(R$2,Listen!$B$5:$G$95,$J2483+1,FALSE),"-")*IF($D2483="Abgabe",0,1),"")</f>
        <v/>
      </c>
    </row>
    <row r="2484" spans="2:18">
      <c r="B2484" s="130"/>
      <c r="C2484" s="95" t="str">
        <f>IFERROR(YEAR(VLOOKUP($B2484,A_Stammdaten!$B$18:$G$218,3,FALSE)),"")</f>
        <v/>
      </c>
      <c r="D2484" s="95" t="str">
        <f>IFERROR(VLOOKUP($B2484,A_Stammdaten!$B$18:$G$218,6,FALSE),"")</f>
        <v/>
      </c>
      <c r="E2484" s="131"/>
      <c r="F2484" s="130"/>
      <c r="G2484" s="130"/>
      <c r="H2484" s="96"/>
      <c r="I2484" s="105" t="str">
        <f>IFERROR(VLOOKUP($E2484,Listen!$I$5:$K$41,2,FALSE),"")</f>
        <v/>
      </c>
      <c r="J2484" s="105" t="str">
        <f>IFERROR(VLOOKUP($E2484,Listen!$I$5:$K$41,3,FALSE),"")</f>
        <v/>
      </c>
      <c r="K2484" s="111" t="str">
        <f>IFERROR(IF($C2484=K$2,$G2484*VLOOKUP($F2484,Listen!$B$5:$G$95,$J2484+1,FALSE)/VLOOKUP(K$2,Listen!$B$5:$G$95,$J2484+1,FALSE),"-")*IF($D2484="Abgabe",0,1),"")</f>
        <v/>
      </c>
      <c r="L2484" s="111" t="str">
        <f>IFERROR(IF($C2484=L$2,$G2484*VLOOKUP($F2484,Listen!$B$5:$G$95,$J2484+1,FALSE)/VLOOKUP(L$2,Listen!$B$5:$G$95,$J2484+1,FALSE),"-")*IF($D2484="Abgabe",0,1),"")</f>
        <v/>
      </c>
      <c r="M2484" s="111" t="str">
        <f>IFERROR(IF($C2484=M$2,$G2484*VLOOKUP($F2484,Listen!$B$5:$G$95,$J2484+1,FALSE)/VLOOKUP(M$2,Listen!$B$5:$G$95,$J2484+1,FALSE),"-")*IF($D2484="Abgabe",0,1),"")</f>
        <v/>
      </c>
      <c r="N2484" s="111" t="str">
        <f>IFERROR(IF($C2484=N$2,$G2484*VLOOKUP($F2484,Listen!$B$5:$G$95,$J2484+1,FALSE)/VLOOKUP(N$2,Listen!$B$5:$G$95,$J2484+1,FALSE),"-")*IF($D2484="Abgabe",0,1),"")</f>
        <v/>
      </c>
      <c r="O2484" s="111" t="str">
        <f>IFERROR(IF($C2484=O$2,$G2484*VLOOKUP($F2484,Listen!$B$5:$G$95,$J2484+1,FALSE)/VLOOKUP(O$2,Listen!$B$5:$G$95,$J2484+1,FALSE),"-")*IF($D2484="Abgabe",0,1),"")</f>
        <v/>
      </c>
      <c r="P2484" s="111" t="str">
        <f>IFERROR(IF($C2484=P$2,$G2484*VLOOKUP($F2484,Listen!$B$5:$G$95,$J2484+1,FALSE)/VLOOKUP(P$2,Listen!$B$5:$G$95,$J2484+1,FALSE),"-")*IF($D2484="Abgabe",0,1),"")</f>
        <v/>
      </c>
      <c r="Q2484" s="111" t="str">
        <f>IFERROR(IF($C2484=Q$2,$G2484*VLOOKUP($F2484,Listen!$B$5:$G$95,$J2484+1,FALSE)/VLOOKUP(Q$2,Listen!$B$5:$G$95,$J2484+1,FALSE),"-")*IF($D2484="Abgabe",0,1),"")</f>
        <v/>
      </c>
      <c r="R2484" s="111" t="str">
        <f>IFERROR(IF($C2484=R$2,$G2484*VLOOKUP($F2484,Listen!$B$5:$G$95,$J2484+1,FALSE)/VLOOKUP(R$2,Listen!$B$5:$G$95,$J2484+1,FALSE),"-")*IF($D2484="Abgabe",0,1),"")</f>
        <v/>
      </c>
    </row>
    <row r="2485" spans="2:18">
      <c r="B2485" s="130"/>
      <c r="C2485" s="95" t="str">
        <f>IFERROR(YEAR(VLOOKUP($B2485,A_Stammdaten!$B$18:$G$218,3,FALSE)),"")</f>
        <v/>
      </c>
      <c r="D2485" s="95" t="str">
        <f>IFERROR(VLOOKUP($B2485,A_Stammdaten!$B$18:$G$218,6,FALSE),"")</f>
        <v/>
      </c>
      <c r="E2485" s="131"/>
      <c r="F2485" s="130"/>
      <c r="G2485" s="130"/>
      <c r="H2485" s="96"/>
      <c r="I2485" s="105" t="str">
        <f>IFERROR(VLOOKUP($E2485,Listen!$I$5:$K$41,2,FALSE),"")</f>
        <v/>
      </c>
      <c r="J2485" s="105" t="str">
        <f>IFERROR(VLOOKUP($E2485,Listen!$I$5:$K$41,3,FALSE),"")</f>
        <v/>
      </c>
      <c r="K2485" s="111" t="str">
        <f>IFERROR(IF($C2485=K$2,$G2485*VLOOKUP($F2485,Listen!$B$5:$G$95,$J2485+1,FALSE)/VLOOKUP(K$2,Listen!$B$5:$G$95,$J2485+1,FALSE),"-")*IF($D2485="Abgabe",0,1),"")</f>
        <v/>
      </c>
      <c r="L2485" s="111" t="str">
        <f>IFERROR(IF($C2485=L$2,$G2485*VLOOKUP($F2485,Listen!$B$5:$G$95,$J2485+1,FALSE)/VLOOKUP(L$2,Listen!$B$5:$G$95,$J2485+1,FALSE),"-")*IF($D2485="Abgabe",0,1),"")</f>
        <v/>
      </c>
      <c r="M2485" s="111" t="str">
        <f>IFERROR(IF($C2485=M$2,$G2485*VLOOKUP($F2485,Listen!$B$5:$G$95,$J2485+1,FALSE)/VLOOKUP(M$2,Listen!$B$5:$G$95,$J2485+1,FALSE),"-")*IF($D2485="Abgabe",0,1),"")</f>
        <v/>
      </c>
      <c r="N2485" s="111" t="str">
        <f>IFERROR(IF($C2485=N$2,$G2485*VLOOKUP($F2485,Listen!$B$5:$G$95,$J2485+1,FALSE)/VLOOKUP(N$2,Listen!$B$5:$G$95,$J2485+1,FALSE),"-")*IF($D2485="Abgabe",0,1),"")</f>
        <v/>
      </c>
      <c r="O2485" s="111" t="str">
        <f>IFERROR(IF($C2485=O$2,$G2485*VLOOKUP($F2485,Listen!$B$5:$G$95,$J2485+1,FALSE)/VLOOKUP(O$2,Listen!$B$5:$G$95,$J2485+1,FALSE),"-")*IF($D2485="Abgabe",0,1),"")</f>
        <v/>
      </c>
      <c r="P2485" s="111" t="str">
        <f>IFERROR(IF($C2485=P$2,$G2485*VLOOKUP($F2485,Listen!$B$5:$G$95,$J2485+1,FALSE)/VLOOKUP(P$2,Listen!$B$5:$G$95,$J2485+1,FALSE),"-")*IF($D2485="Abgabe",0,1),"")</f>
        <v/>
      </c>
      <c r="Q2485" s="111" t="str">
        <f>IFERROR(IF($C2485=Q$2,$G2485*VLOOKUP($F2485,Listen!$B$5:$G$95,$J2485+1,FALSE)/VLOOKUP(Q$2,Listen!$B$5:$G$95,$J2485+1,FALSE),"-")*IF($D2485="Abgabe",0,1),"")</f>
        <v/>
      </c>
      <c r="R2485" s="111" t="str">
        <f>IFERROR(IF($C2485=R$2,$G2485*VLOOKUP($F2485,Listen!$B$5:$G$95,$J2485+1,FALSE)/VLOOKUP(R$2,Listen!$B$5:$G$95,$J2485+1,FALSE),"-")*IF($D2485="Abgabe",0,1),"")</f>
        <v/>
      </c>
    </row>
    <row r="2486" spans="2:18">
      <c r="B2486" s="130"/>
      <c r="C2486" s="95" t="str">
        <f>IFERROR(YEAR(VLOOKUP($B2486,A_Stammdaten!$B$18:$G$218,3,FALSE)),"")</f>
        <v/>
      </c>
      <c r="D2486" s="95" t="str">
        <f>IFERROR(VLOOKUP($B2486,A_Stammdaten!$B$18:$G$218,6,FALSE),"")</f>
        <v/>
      </c>
      <c r="E2486" s="131"/>
      <c r="F2486" s="130"/>
      <c r="G2486" s="130"/>
      <c r="H2486" s="96"/>
      <c r="I2486" s="105" t="str">
        <f>IFERROR(VLOOKUP($E2486,Listen!$I$5:$K$41,2,FALSE),"")</f>
        <v/>
      </c>
      <c r="J2486" s="105" t="str">
        <f>IFERROR(VLOOKUP($E2486,Listen!$I$5:$K$41,3,FALSE),"")</f>
        <v/>
      </c>
      <c r="K2486" s="111" t="str">
        <f>IFERROR(IF($C2486=K$2,$G2486*VLOOKUP($F2486,Listen!$B$5:$G$95,$J2486+1,FALSE)/VLOOKUP(K$2,Listen!$B$5:$G$95,$J2486+1,FALSE),"-")*IF($D2486="Abgabe",0,1),"")</f>
        <v/>
      </c>
      <c r="L2486" s="111" t="str">
        <f>IFERROR(IF($C2486=L$2,$G2486*VLOOKUP($F2486,Listen!$B$5:$G$95,$J2486+1,FALSE)/VLOOKUP(L$2,Listen!$B$5:$G$95,$J2486+1,FALSE),"-")*IF($D2486="Abgabe",0,1),"")</f>
        <v/>
      </c>
      <c r="M2486" s="111" t="str">
        <f>IFERROR(IF($C2486=M$2,$G2486*VLOOKUP($F2486,Listen!$B$5:$G$95,$J2486+1,FALSE)/VLOOKUP(M$2,Listen!$B$5:$G$95,$J2486+1,FALSE),"-")*IF($D2486="Abgabe",0,1),"")</f>
        <v/>
      </c>
      <c r="N2486" s="111" t="str">
        <f>IFERROR(IF($C2486=N$2,$G2486*VLOOKUP($F2486,Listen!$B$5:$G$95,$J2486+1,FALSE)/VLOOKUP(N$2,Listen!$B$5:$G$95,$J2486+1,FALSE),"-")*IF($D2486="Abgabe",0,1),"")</f>
        <v/>
      </c>
      <c r="O2486" s="111" t="str">
        <f>IFERROR(IF($C2486=O$2,$G2486*VLOOKUP($F2486,Listen!$B$5:$G$95,$J2486+1,FALSE)/VLOOKUP(O$2,Listen!$B$5:$G$95,$J2486+1,FALSE),"-")*IF($D2486="Abgabe",0,1),"")</f>
        <v/>
      </c>
      <c r="P2486" s="111" t="str">
        <f>IFERROR(IF($C2486=P$2,$G2486*VLOOKUP($F2486,Listen!$B$5:$G$95,$J2486+1,FALSE)/VLOOKUP(P$2,Listen!$B$5:$G$95,$J2486+1,FALSE),"-")*IF($D2486="Abgabe",0,1),"")</f>
        <v/>
      </c>
      <c r="Q2486" s="111" t="str">
        <f>IFERROR(IF($C2486=Q$2,$G2486*VLOOKUP($F2486,Listen!$B$5:$G$95,$J2486+1,FALSE)/VLOOKUP(Q$2,Listen!$B$5:$G$95,$J2486+1,FALSE),"-")*IF($D2486="Abgabe",0,1),"")</f>
        <v/>
      </c>
      <c r="R2486" s="111" t="str">
        <f>IFERROR(IF($C2486=R$2,$G2486*VLOOKUP($F2486,Listen!$B$5:$G$95,$J2486+1,FALSE)/VLOOKUP(R$2,Listen!$B$5:$G$95,$J2486+1,FALSE),"-")*IF($D2486="Abgabe",0,1),"")</f>
        <v/>
      </c>
    </row>
    <row r="2487" spans="2:18">
      <c r="B2487" s="130"/>
      <c r="C2487" s="95" t="str">
        <f>IFERROR(YEAR(VLOOKUP($B2487,A_Stammdaten!$B$18:$G$218,3,FALSE)),"")</f>
        <v/>
      </c>
      <c r="D2487" s="95" t="str">
        <f>IFERROR(VLOOKUP($B2487,A_Stammdaten!$B$18:$G$218,6,FALSE),"")</f>
        <v/>
      </c>
      <c r="E2487" s="131"/>
      <c r="F2487" s="130"/>
      <c r="G2487" s="130"/>
      <c r="H2487" s="96"/>
      <c r="I2487" s="105" t="str">
        <f>IFERROR(VLOOKUP($E2487,Listen!$I$5:$K$41,2,FALSE),"")</f>
        <v/>
      </c>
      <c r="J2487" s="105" t="str">
        <f>IFERROR(VLOOKUP($E2487,Listen!$I$5:$K$41,3,FALSE),"")</f>
        <v/>
      </c>
      <c r="K2487" s="111" t="str">
        <f>IFERROR(IF($C2487=K$2,$G2487*VLOOKUP($F2487,Listen!$B$5:$G$95,$J2487+1,FALSE)/VLOOKUP(K$2,Listen!$B$5:$G$95,$J2487+1,FALSE),"-")*IF($D2487="Abgabe",0,1),"")</f>
        <v/>
      </c>
      <c r="L2487" s="111" t="str">
        <f>IFERROR(IF($C2487=L$2,$G2487*VLOOKUP($F2487,Listen!$B$5:$G$95,$J2487+1,FALSE)/VLOOKUP(L$2,Listen!$B$5:$G$95,$J2487+1,FALSE),"-")*IF($D2487="Abgabe",0,1),"")</f>
        <v/>
      </c>
      <c r="M2487" s="111" t="str">
        <f>IFERROR(IF($C2487=M$2,$G2487*VLOOKUP($F2487,Listen!$B$5:$G$95,$J2487+1,FALSE)/VLOOKUP(M$2,Listen!$B$5:$G$95,$J2487+1,FALSE),"-")*IF($D2487="Abgabe",0,1),"")</f>
        <v/>
      </c>
      <c r="N2487" s="111" t="str">
        <f>IFERROR(IF($C2487=N$2,$G2487*VLOOKUP($F2487,Listen!$B$5:$G$95,$J2487+1,FALSE)/VLOOKUP(N$2,Listen!$B$5:$G$95,$J2487+1,FALSE),"-")*IF($D2487="Abgabe",0,1),"")</f>
        <v/>
      </c>
      <c r="O2487" s="111" t="str">
        <f>IFERROR(IF($C2487=O$2,$G2487*VLOOKUP($F2487,Listen!$B$5:$G$95,$J2487+1,FALSE)/VLOOKUP(O$2,Listen!$B$5:$G$95,$J2487+1,FALSE),"-")*IF($D2487="Abgabe",0,1),"")</f>
        <v/>
      </c>
      <c r="P2487" s="111" t="str">
        <f>IFERROR(IF($C2487=P$2,$G2487*VLOOKUP($F2487,Listen!$B$5:$G$95,$J2487+1,FALSE)/VLOOKUP(P$2,Listen!$B$5:$G$95,$J2487+1,FALSE),"-")*IF($D2487="Abgabe",0,1),"")</f>
        <v/>
      </c>
      <c r="Q2487" s="111" t="str">
        <f>IFERROR(IF($C2487=Q$2,$G2487*VLOOKUP($F2487,Listen!$B$5:$G$95,$J2487+1,FALSE)/VLOOKUP(Q$2,Listen!$B$5:$G$95,$J2487+1,FALSE),"-")*IF($D2487="Abgabe",0,1),"")</f>
        <v/>
      </c>
      <c r="R2487" s="111" t="str">
        <f>IFERROR(IF($C2487=R$2,$G2487*VLOOKUP($F2487,Listen!$B$5:$G$95,$J2487+1,FALSE)/VLOOKUP(R$2,Listen!$B$5:$G$95,$J2487+1,FALSE),"-")*IF($D2487="Abgabe",0,1),"")</f>
        <v/>
      </c>
    </row>
    <row r="2488" spans="2:18">
      <c r="B2488" s="130"/>
      <c r="C2488" s="95" t="str">
        <f>IFERROR(YEAR(VLOOKUP($B2488,A_Stammdaten!$B$18:$G$218,3,FALSE)),"")</f>
        <v/>
      </c>
      <c r="D2488" s="95" t="str">
        <f>IFERROR(VLOOKUP($B2488,A_Stammdaten!$B$18:$G$218,6,FALSE),"")</f>
        <v/>
      </c>
      <c r="E2488" s="131"/>
      <c r="F2488" s="130"/>
      <c r="G2488" s="130"/>
      <c r="H2488" s="96"/>
      <c r="I2488" s="105" t="str">
        <f>IFERROR(VLOOKUP($E2488,Listen!$I$5:$K$41,2,FALSE),"")</f>
        <v/>
      </c>
      <c r="J2488" s="105" t="str">
        <f>IFERROR(VLOOKUP($E2488,Listen!$I$5:$K$41,3,FALSE),"")</f>
        <v/>
      </c>
      <c r="K2488" s="111" t="str">
        <f>IFERROR(IF($C2488=K$2,$G2488*VLOOKUP($F2488,Listen!$B$5:$G$95,$J2488+1,FALSE)/VLOOKUP(K$2,Listen!$B$5:$G$95,$J2488+1,FALSE),"-")*IF($D2488="Abgabe",0,1),"")</f>
        <v/>
      </c>
      <c r="L2488" s="111" t="str">
        <f>IFERROR(IF($C2488=L$2,$G2488*VLOOKUP($F2488,Listen!$B$5:$G$95,$J2488+1,FALSE)/VLOOKUP(L$2,Listen!$B$5:$G$95,$J2488+1,FALSE),"-")*IF($D2488="Abgabe",0,1),"")</f>
        <v/>
      </c>
      <c r="M2488" s="111" t="str">
        <f>IFERROR(IF($C2488=M$2,$G2488*VLOOKUP($F2488,Listen!$B$5:$G$95,$J2488+1,FALSE)/VLOOKUP(M$2,Listen!$B$5:$G$95,$J2488+1,FALSE),"-")*IF($D2488="Abgabe",0,1),"")</f>
        <v/>
      </c>
      <c r="N2488" s="111" t="str">
        <f>IFERROR(IF($C2488=N$2,$G2488*VLOOKUP($F2488,Listen!$B$5:$G$95,$J2488+1,FALSE)/VLOOKUP(N$2,Listen!$B$5:$G$95,$J2488+1,FALSE),"-")*IF($D2488="Abgabe",0,1),"")</f>
        <v/>
      </c>
      <c r="O2488" s="111" t="str">
        <f>IFERROR(IF($C2488=O$2,$G2488*VLOOKUP($F2488,Listen!$B$5:$G$95,$J2488+1,FALSE)/VLOOKUP(O$2,Listen!$B$5:$G$95,$J2488+1,FALSE),"-")*IF($D2488="Abgabe",0,1),"")</f>
        <v/>
      </c>
      <c r="P2488" s="111" t="str">
        <f>IFERROR(IF($C2488=P$2,$G2488*VLOOKUP($F2488,Listen!$B$5:$G$95,$J2488+1,FALSE)/VLOOKUP(P$2,Listen!$B$5:$G$95,$J2488+1,FALSE),"-")*IF($D2488="Abgabe",0,1),"")</f>
        <v/>
      </c>
      <c r="Q2488" s="111" t="str">
        <f>IFERROR(IF($C2488=Q$2,$G2488*VLOOKUP($F2488,Listen!$B$5:$G$95,$J2488+1,FALSE)/VLOOKUP(Q$2,Listen!$B$5:$G$95,$J2488+1,FALSE),"-")*IF($D2488="Abgabe",0,1),"")</f>
        <v/>
      </c>
      <c r="R2488" s="111" t="str">
        <f>IFERROR(IF($C2488=R$2,$G2488*VLOOKUP($F2488,Listen!$B$5:$G$95,$J2488+1,FALSE)/VLOOKUP(R$2,Listen!$B$5:$G$95,$J2488+1,FALSE),"-")*IF($D2488="Abgabe",0,1),"")</f>
        <v/>
      </c>
    </row>
    <row r="2489" spans="2:18">
      <c r="B2489" s="130"/>
      <c r="C2489" s="95" t="str">
        <f>IFERROR(YEAR(VLOOKUP($B2489,A_Stammdaten!$B$18:$G$218,3,FALSE)),"")</f>
        <v/>
      </c>
      <c r="D2489" s="95" t="str">
        <f>IFERROR(VLOOKUP($B2489,A_Stammdaten!$B$18:$G$218,6,FALSE),"")</f>
        <v/>
      </c>
      <c r="E2489" s="131"/>
      <c r="F2489" s="130"/>
      <c r="G2489" s="130"/>
      <c r="H2489" s="96"/>
      <c r="I2489" s="105" t="str">
        <f>IFERROR(VLOOKUP($E2489,Listen!$I$5:$K$41,2,FALSE),"")</f>
        <v/>
      </c>
      <c r="J2489" s="105" t="str">
        <f>IFERROR(VLOOKUP($E2489,Listen!$I$5:$K$41,3,FALSE),"")</f>
        <v/>
      </c>
      <c r="K2489" s="111" t="str">
        <f>IFERROR(IF($C2489=K$2,$G2489*VLOOKUP($F2489,Listen!$B$5:$G$95,$J2489+1,FALSE)/VLOOKUP(K$2,Listen!$B$5:$G$95,$J2489+1,FALSE),"-")*IF($D2489="Abgabe",0,1),"")</f>
        <v/>
      </c>
      <c r="L2489" s="111" t="str">
        <f>IFERROR(IF($C2489=L$2,$G2489*VLOOKUP($F2489,Listen!$B$5:$G$95,$J2489+1,FALSE)/VLOOKUP(L$2,Listen!$B$5:$G$95,$J2489+1,FALSE),"-")*IF($D2489="Abgabe",0,1),"")</f>
        <v/>
      </c>
      <c r="M2489" s="111" t="str">
        <f>IFERROR(IF($C2489=M$2,$G2489*VLOOKUP($F2489,Listen!$B$5:$G$95,$J2489+1,FALSE)/VLOOKUP(M$2,Listen!$B$5:$G$95,$J2489+1,FALSE),"-")*IF($D2489="Abgabe",0,1),"")</f>
        <v/>
      </c>
      <c r="N2489" s="111" t="str">
        <f>IFERROR(IF($C2489=N$2,$G2489*VLOOKUP($F2489,Listen!$B$5:$G$95,$J2489+1,FALSE)/VLOOKUP(N$2,Listen!$B$5:$G$95,$J2489+1,FALSE),"-")*IF($D2489="Abgabe",0,1),"")</f>
        <v/>
      </c>
      <c r="O2489" s="111" t="str">
        <f>IFERROR(IF($C2489=O$2,$G2489*VLOOKUP($F2489,Listen!$B$5:$G$95,$J2489+1,FALSE)/VLOOKUP(O$2,Listen!$B$5:$G$95,$J2489+1,FALSE),"-")*IF($D2489="Abgabe",0,1),"")</f>
        <v/>
      </c>
      <c r="P2489" s="111" t="str">
        <f>IFERROR(IF($C2489=P$2,$G2489*VLOOKUP($F2489,Listen!$B$5:$G$95,$J2489+1,FALSE)/VLOOKUP(P$2,Listen!$B$5:$G$95,$J2489+1,FALSE),"-")*IF($D2489="Abgabe",0,1),"")</f>
        <v/>
      </c>
      <c r="Q2489" s="111" t="str">
        <f>IFERROR(IF($C2489=Q$2,$G2489*VLOOKUP($F2489,Listen!$B$5:$G$95,$J2489+1,FALSE)/VLOOKUP(Q$2,Listen!$B$5:$G$95,$J2489+1,FALSE),"-")*IF($D2489="Abgabe",0,1),"")</f>
        <v/>
      </c>
      <c r="R2489" s="111" t="str">
        <f>IFERROR(IF($C2489=R$2,$G2489*VLOOKUP($F2489,Listen!$B$5:$G$95,$J2489+1,FALSE)/VLOOKUP(R$2,Listen!$B$5:$G$95,$J2489+1,FALSE),"-")*IF($D2489="Abgabe",0,1),"")</f>
        <v/>
      </c>
    </row>
    <row r="2490" spans="2:18">
      <c r="B2490" s="130"/>
      <c r="C2490" s="95" t="str">
        <f>IFERROR(YEAR(VLOOKUP($B2490,A_Stammdaten!$B$18:$G$218,3,FALSE)),"")</f>
        <v/>
      </c>
      <c r="D2490" s="95" t="str">
        <f>IFERROR(VLOOKUP($B2490,A_Stammdaten!$B$18:$G$218,6,FALSE),"")</f>
        <v/>
      </c>
      <c r="E2490" s="131"/>
      <c r="F2490" s="130"/>
      <c r="G2490" s="130"/>
      <c r="H2490" s="96"/>
      <c r="I2490" s="105" t="str">
        <f>IFERROR(VLOOKUP($E2490,Listen!$I$5:$K$41,2,FALSE),"")</f>
        <v/>
      </c>
      <c r="J2490" s="105" t="str">
        <f>IFERROR(VLOOKUP($E2490,Listen!$I$5:$K$41,3,FALSE),"")</f>
        <v/>
      </c>
      <c r="K2490" s="111" t="str">
        <f>IFERROR(IF($C2490=K$2,$G2490*VLOOKUP($F2490,Listen!$B$5:$G$95,$J2490+1,FALSE)/VLOOKUP(K$2,Listen!$B$5:$G$95,$J2490+1,FALSE),"-")*IF($D2490="Abgabe",0,1),"")</f>
        <v/>
      </c>
      <c r="L2490" s="111" t="str">
        <f>IFERROR(IF($C2490=L$2,$G2490*VLOOKUP($F2490,Listen!$B$5:$G$95,$J2490+1,FALSE)/VLOOKUP(L$2,Listen!$B$5:$G$95,$J2490+1,FALSE),"-")*IF($D2490="Abgabe",0,1),"")</f>
        <v/>
      </c>
      <c r="M2490" s="111" t="str">
        <f>IFERROR(IF($C2490=M$2,$G2490*VLOOKUP($F2490,Listen!$B$5:$G$95,$J2490+1,FALSE)/VLOOKUP(M$2,Listen!$B$5:$G$95,$J2490+1,FALSE),"-")*IF($D2490="Abgabe",0,1),"")</f>
        <v/>
      </c>
      <c r="N2490" s="111" t="str">
        <f>IFERROR(IF($C2490=N$2,$G2490*VLOOKUP($F2490,Listen!$B$5:$G$95,$J2490+1,FALSE)/VLOOKUP(N$2,Listen!$B$5:$G$95,$J2490+1,FALSE),"-")*IF($D2490="Abgabe",0,1),"")</f>
        <v/>
      </c>
      <c r="O2490" s="111" t="str">
        <f>IFERROR(IF($C2490=O$2,$G2490*VLOOKUP($F2490,Listen!$B$5:$G$95,$J2490+1,FALSE)/VLOOKUP(O$2,Listen!$B$5:$G$95,$J2490+1,FALSE),"-")*IF($D2490="Abgabe",0,1),"")</f>
        <v/>
      </c>
      <c r="P2490" s="111" t="str">
        <f>IFERROR(IF($C2490=P$2,$G2490*VLOOKUP($F2490,Listen!$B$5:$G$95,$J2490+1,FALSE)/VLOOKUP(P$2,Listen!$B$5:$G$95,$J2490+1,FALSE),"-")*IF($D2490="Abgabe",0,1),"")</f>
        <v/>
      </c>
      <c r="Q2490" s="111" t="str">
        <f>IFERROR(IF($C2490=Q$2,$G2490*VLOOKUP($F2490,Listen!$B$5:$G$95,$J2490+1,FALSE)/VLOOKUP(Q$2,Listen!$B$5:$G$95,$J2490+1,FALSE),"-")*IF($D2490="Abgabe",0,1),"")</f>
        <v/>
      </c>
      <c r="R2490" s="111" t="str">
        <f>IFERROR(IF($C2490=R$2,$G2490*VLOOKUP($F2490,Listen!$B$5:$G$95,$J2490+1,FALSE)/VLOOKUP(R$2,Listen!$B$5:$G$95,$J2490+1,FALSE),"-")*IF($D2490="Abgabe",0,1),"")</f>
        <v/>
      </c>
    </row>
    <row r="2491" spans="2:18">
      <c r="B2491" s="130"/>
      <c r="C2491" s="95" t="str">
        <f>IFERROR(YEAR(VLOOKUP($B2491,A_Stammdaten!$B$18:$G$218,3,FALSE)),"")</f>
        <v/>
      </c>
      <c r="D2491" s="95" t="str">
        <f>IFERROR(VLOOKUP($B2491,A_Stammdaten!$B$18:$G$218,6,FALSE),"")</f>
        <v/>
      </c>
      <c r="E2491" s="131"/>
      <c r="F2491" s="130"/>
      <c r="G2491" s="130"/>
      <c r="H2491" s="96"/>
      <c r="I2491" s="105" t="str">
        <f>IFERROR(VLOOKUP($E2491,Listen!$I$5:$K$41,2,FALSE),"")</f>
        <v/>
      </c>
      <c r="J2491" s="105" t="str">
        <f>IFERROR(VLOOKUP($E2491,Listen!$I$5:$K$41,3,FALSE),"")</f>
        <v/>
      </c>
      <c r="K2491" s="111" t="str">
        <f>IFERROR(IF($C2491=K$2,$G2491*VLOOKUP($F2491,Listen!$B$5:$G$95,$J2491+1,FALSE)/VLOOKUP(K$2,Listen!$B$5:$G$95,$J2491+1,FALSE),"-")*IF($D2491="Abgabe",0,1),"")</f>
        <v/>
      </c>
      <c r="L2491" s="111" t="str">
        <f>IFERROR(IF($C2491=L$2,$G2491*VLOOKUP($F2491,Listen!$B$5:$G$95,$J2491+1,FALSE)/VLOOKUP(L$2,Listen!$B$5:$G$95,$J2491+1,FALSE),"-")*IF($D2491="Abgabe",0,1),"")</f>
        <v/>
      </c>
      <c r="M2491" s="111" t="str">
        <f>IFERROR(IF($C2491=M$2,$G2491*VLOOKUP($F2491,Listen!$B$5:$G$95,$J2491+1,FALSE)/VLOOKUP(M$2,Listen!$B$5:$G$95,$J2491+1,FALSE),"-")*IF($D2491="Abgabe",0,1),"")</f>
        <v/>
      </c>
      <c r="N2491" s="111" t="str">
        <f>IFERROR(IF($C2491=N$2,$G2491*VLOOKUP($F2491,Listen!$B$5:$G$95,$J2491+1,FALSE)/VLOOKUP(N$2,Listen!$B$5:$G$95,$J2491+1,FALSE),"-")*IF($D2491="Abgabe",0,1),"")</f>
        <v/>
      </c>
      <c r="O2491" s="111" t="str">
        <f>IFERROR(IF($C2491=O$2,$G2491*VLOOKUP($F2491,Listen!$B$5:$G$95,$J2491+1,FALSE)/VLOOKUP(O$2,Listen!$B$5:$G$95,$J2491+1,FALSE),"-")*IF($D2491="Abgabe",0,1),"")</f>
        <v/>
      </c>
      <c r="P2491" s="111" t="str">
        <f>IFERROR(IF($C2491=P$2,$G2491*VLOOKUP($F2491,Listen!$B$5:$G$95,$J2491+1,FALSE)/VLOOKUP(P$2,Listen!$B$5:$G$95,$J2491+1,FALSE),"-")*IF($D2491="Abgabe",0,1),"")</f>
        <v/>
      </c>
      <c r="Q2491" s="111" t="str">
        <f>IFERROR(IF($C2491=Q$2,$G2491*VLOOKUP($F2491,Listen!$B$5:$G$95,$J2491+1,FALSE)/VLOOKUP(Q$2,Listen!$B$5:$G$95,$J2491+1,FALSE),"-")*IF($D2491="Abgabe",0,1),"")</f>
        <v/>
      </c>
      <c r="R2491" s="111" t="str">
        <f>IFERROR(IF($C2491=R$2,$G2491*VLOOKUP($F2491,Listen!$B$5:$G$95,$J2491+1,FALSE)/VLOOKUP(R$2,Listen!$B$5:$G$95,$J2491+1,FALSE),"-")*IF($D2491="Abgabe",0,1),"")</f>
        <v/>
      </c>
    </row>
    <row r="2492" spans="2:18">
      <c r="B2492" s="130"/>
      <c r="C2492" s="95" t="str">
        <f>IFERROR(YEAR(VLOOKUP($B2492,A_Stammdaten!$B$18:$G$218,3,FALSE)),"")</f>
        <v/>
      </c>
      <c r="D2492" s="95" t="str">
        <f>IFERROR(VLOOKUP($B2492,A_Stammdaten!$B$18:$G$218,6,FALSE),"")</f>
        <v/>
      </c>
      <c r="E2492" s="131"/>
      <c r="F2492" s="130"/>
      <c r="G2492" s="130"/>
      <c r="H2492" s="96"/>
      <c r="I2492" s="105" t="str">
        <f>IFERROR(VLOOKUP($E2492,Listen!$I$5:$K$41,2,FALSE),"")</f>
        <v/>
      </c>
      <c r="J2492" s="105" t="str">
        <f>IFERROR(VLOOKUP($E2492,Listen!$I$5:$K$41,3,FALSE),"")</f>
        <v/>
      </c>
      <c r="K2492" s="111" t="str">
        <f>IFERROR(IF($C2492=K$2,$G2492*VLOOKUP($F2492,Listen!$B$5:$G$95,$J2492+1,FALSE)/VLOOKUP(K$2,Listen!$B$5:$G$95,$J2492+1,FALSE),"-")*IF($D2492="Abgabe",0,1),"")</f>
        <v/>
      </c>
      <c r="L2492" s="111" t="str">
        <f>IFERROR(IF($C2492=L$2,$G2492*VLOOKUP($F2492,Listen!$B$5:$G$95,$J2492+1,FALSE)/VLOOKUP(L$2,Listen!$B$5:$G$95,$J2492+1,FALSE),"-")*IF($D2492="Abgabe",0,1),"")</f>
        <v/>
      </c>
      <c r="M2492" s="111" t="str">
        <f>IFERROR(IF($C2492=M$2,$G2492*VLOOKUP($F2492,Listen!$B$5:$G$95,$J2492+1,FALSE)/VLOOKUP(M$2,Listen!$B$5:$G$95,$J2492+1,FALSE),"-")*IF($D2492="Abgabe",0,1),"")</f>
        <v/>
      </c>
      <c r="N2492" s="111" t="str">
        <f>IFERROR(IF($C2492=N$2,$G2492*VLOOKUP($F2492,Listen!$B$5:$G$95,$J2492+1,FALSE)/VLOOKUP(N$2,Listen!$B$5:$G$95,$J2492+1,FALSE),"-")*IF($D2492="Abgabe",0,1),"")</f>
        <v/>
      </c>
      <c r="O2492" s="111" t="str">
        <f>IFERROR(IF($C2492=O$2,$G2492*VLOOKUP($F2492,Listen!$B$5:$G$95,$J2492+1,FALSE)/VLOOKUP(O$2,Listen!$B$5:$G$95,$J2492+1,FALSE),"-")*IF($D2492="Abgabe",0,1),"")</f>
        <v/>
      </c>
      <c r="P2492" s="111" t="str">
        <f>IFERROR(IF($C2492=P$2,$G2492*VLOOKUP($F2492,Listen!$B$5:$G$95,$J2492+1,FALSE)/VLOOKUP(P$2,Listen!$B$5:$G$95,$J2492+1,FALSE),"-")*IF($D2492="Abgabe",0,1),"")</f>
        <v/>
      </c>
      <c r="Q2492" s="111" t="str">
        <f>IFERROR(IF($C2492=Q$2,$G2492*VLOOKUP($F2492,Listen!$B$5:$G$95,$J2492+1,FALSE)/VLOOKUP(Q$2,Listen!$B$5:$G$95,$J2492+1,FALSE),"-")*IF($D2492="Abgabe",0,1),"")</f>
        <v/>
      </c>
      <c r="R2492" s="111" t="str">
        <f>IFERROR(IF($C2492=R$2,$G2492*VLOOKUP($F2492,Listen!$B$5:$G$95,$J2492+1,FALSE)/VLOOKUP(R$2,Listen!$B$5:$G$95,$J2492+1,FALSE),"-")*IF($D2492="Abgabe",0,1),"")</f>
        <v/>
      </c>
    </row>
    <row r="2493" spans="2:18">
      <c r="B2493" s="130"/>
      <c r="C2493" s="95" t="str">
        <f>IFERROR(YEAR(VLOOKUP($B2493,A_Stammdaten!$B$18:$G$218,3,FALSE)),"")</f>
        <v/>
      </c>
      <c r="D2493" s="95" t="str">
        <f>IFERROR(VLOOKUP($B2493,A_Stammdaten!$B$18:$G$218,6,FALSE),"")</f>
        <v/>
      </c>
      <c r="E2493" s="131"/>
      <c r="F2493" s="130"/>
      <c r="G2493" s="130"/>
      <c r="H2493" s="96"/>
      <c r="I2493" s="105" t="str">
        <f>IFERROR(VLOOKUP($E2493,Listen!$I$5:$K$41,2,FALSE),"")</f>
        <v/>
      </c>
      <c r="J2493" s="105" t="str">
        <f>IFERROR(VLOOKUP($E2493,Listen!$I$5:$K$41,3,FALSE),"")</f>
        <v/>
      </c>
      <c r="K2493" s="111" t="str">
        <f>IFERROR(IF($C2493=K$2,$G2493*VLOOKUP($F2493,Listen!$B$5:$G$95,$J2493+1,FALSE)/VLOOKUP(K$2,Listen!$B$5:$G$95,$J2493+1,FALSE),"-")*IF($D2493="Abgabe",0,1),"")</f>
        <v/>
      </c>
      <c r="L2493" s="111" t="str">
        <f>IFERROR(IF($C2493=L$2,$G2493*VLOOKUP($F2493,Listen!$B$5:$G$95,$J2493+1,FALSE)/VLOOKUP(L$2,Listen!$B$5:$G$95,$J2493+1,FALSE),"-")*IF($D2493="Abgabe",0,1),"")</f>
        <v/>
      </c>
      <c r="M2493" s="111" t="str">
        <f>IFERROR(IF($C2493=M$2,$G2493*VLOOKUP($F2493,Listen!$B$5:$G$95,$J2493+1,FALSE)/VLOOKUP(M$2,Listen!$B$5:$G$95,$J2493+1,FALSE),"-")*IF($D2493="Abgabe",0,1),"")</f>
        <v/>
      </c>
      <c r="N2493" s="111" t="str">
        <f>IFERROR(IF($C2493=N$2,$G2493*VLOOKUP($F2493,Listen!$B$5:$G$95,$J2493+1,FALSE)/VLOOKUP(N$2,Listen!$B$5:$G$95,$J2493+1,FALSE),"-")*IF($D2493="Abgabe",0,1),"")</f>
        <v/>
      </c>
      <c r="O2493" s="111" t="str">
        <f>IFERROR(IF($C2493=O$2,$G2493*VLOOKUP($F2493,Listen!$B$5:$G$95,$J2493+1,FALSE)/VLOOKUP(O$2,Listen!$B$5:$G$95,$J2493+1,FALSE),"-")*IF($D2493="Abgabe",0,1),"")</f>
        <v/>
      </c>
      <c r="P2493" s="111" t="str">
        <f>IFERROR(IF($C2493=P$2,$G2493*VLOOKUP($F2493,Listen!$B$5:$G$95,$J2493+1,FALSE)/VLOOKUP(P$2,Listen!$B$5:$G$95,$J2493+1,FALSE),"-")*IF($D2493="Abgabe",0,1),"")</f>
        <v/>
      </c>
      <c r="Q2493" s="111" t="str">
        <f>IFERROR(IF($C2493=Q$2,$G2493*VLOOKUP($F2493,Listen!$B$5:$G$95,$J2493+1,FALSE)/VLOOKUP(Q$2,Listen!$B$5:$G$95,$J2493+1,FALSE),"-")*IF($D2493="Abgabe",0,1),"")</f>
        <v/>
      </c>
      <c r="R2493" s="111" t="str">
        <f>IFERROR(IF($C2493=R$2,$G2493*VLOOKUP($F2493,Listen!$B$5:$G$95,$J2493+1,FALSE)/VLOOKUP(R$2,Listen!$B$5:$G$95,$J2493+1,FALSE),"-")*IF($D2493="Abgabe",0,1),"")</f>
        <v/>
      </c>
    </row>
    <row r="2494" spans="2:18">
      <c r="B2494" s="130"/>
      <c r="C2494" s="95" t="str">
        <f>IFERROR(YEAR(VLOOKUP($B2494,A_Stammdaten!$B$18:$G$218,3,FALSE)),"")</f>
        <v/>
      </c>
      <c r="D2494" s="95" t="str">
        <f>IFERROR(VLOOKUP($B2494,A_Stammdaten!$B$18:$G$218,6,FALSE),"")</f>
        <v/>
      </c>
      <c r="E2494" s="131"/>
      <c r="F2494" s="130"/>
      <c r="G2494" s="130"/>
      <c r="H2494" s="96"/>
      <c r="I2494" s="105" t="str">
        <f>IFERROR(VLOOKUP($E2494,Listen!$I$5:$K$41,2,FALSE),"")</f>
        <v/>
      </c>
      <c r="J2494" s="105" t="str">
        <f>IFERROR(VLOOKUP($E2494,Listen!$I$5:$K$41,3,FALSE),"")</f>
        <v/>
      </c>
      <c r="K2494" s="111" t="str">
        <f>IFERROR(IF($C2494=K$2,$G2494*VLOOKUP($F2494,Listen!$B$5:$G$95,$J2494+1,FALSE)/VLOOKUP(K$2,Listen!$B$5:$G$95,$J2494+1,FALSE),"-")*IF($D2494="Abgabe",0,1),"")</f>
        <v/>
      </c>
      <c r="L2494" s="111" t="str">
        <f>IFERROR(IF($C2494=L$2,$G2494*VLOOKUP($F2494,Listen!$B$5:$G$95,$J2494+1,FALSE)/VLOOKUP(L$2,Listen!$B$5:$G$95,$J2494+1,FALSE),"-")*IF($D2494="Abgabe",0,1),"")</f>
        <v/>
      </c>
      <c r="M2494" s="111" t="str">
        <f>IFERROR(IF($C2494=M$2,$G2494*VLOOKUP($F2494,Listen!$B$5:$G$95,$J2494+1,FALSE)/VLOOKUP(M$2,Listen!$B$5:$G$95,$J2494+1,FALSE),"-")*IF($D2494="Abgabe",0,1),"")</f>
        <v/>
      </c>
      <c r="N2494" s="111" t="str">
        <f>IFERROR(IF($C2494=N$2,$G2494*VLOOKUP($F2494,Listen!$B$5:$G$95,$J2494+1,FALSE)/VLOOKUP(N$2,Listen!$B$5:$G$95,$J2494+1,FALSE),"-")*IF($D2494="Abgabe",0,1),"")</f>
        <v/>
      </c>
      <c r="O2494" s="111" t="str">
        <f>IFERROR(IF($C2494=O$2,$G2494*VLOOKUP($F2494,Listen!$B$5:$G$95,$J2494+1,FALSE)/VLOOKUP(O$2,Listen!$B$5:$G$95,$J2494+1,FALSE),"-")*IF($D2494="Abgabe",0,1),"")</f>
        <v/>
      </c>
      <c r="P2494" s="111" t="str">
        <f>IFERROR(IF($C2494=P$2,$G2494*VLOOKUP($F2494,Listen!$B$5:$G$95,$J2494+1,FALSE)/VLOOKUP(P$2,Listen!$B$5:$G$95,$J2494+1,FALSE),"-")*IF($D2494="Abgabe",0,1),"")</f>
        <v/>
      </c>
      <c r="Q2494" s="111" t="str">
        <f>IFERROR(IF($C2494=Q$2,$G2494*VLOOKUP($F2494,Listen!$B$5:$G$95,$J2494+1,FALSE)/VLOOKUP(Q$2,Listen!$B$5:$G$95,$J2494+1,FALSE),"-")*IF($D2494="Abgabe",0,1),"")</f>
        <v/>
      </c>
      <c r="R2494" s="111" t="str">
        <f>IFERROR(IF($C2494=R$2,$G2494*VLOOKUP($F2494,Listen!$B$5:$G$95,$J2494+1,FALSE)/VLOOKUP(R$2,Listen!$B$5:$G$95,$J2494+1,FALSE),"-")*IF($D2494="Abgabe",0,1),"")</f>
        <v/>
      </c>
    </row>
    <row r="2495" spans="2:18">
      <c r="B2495" s="130"/>
      <c r="C2495" s="95" t="str">
        <f>IFERROR(YEAR(VLOOKUP($B2495,A_Stammdaten!$B$18:$G$218,3,FALSE)),"")</f>
        <v/>
      </c>
      <c r="D2495" s="95" t="str">
        <f>IFERROR(VLOOKUP($B2495,A_Stammdaten!$B$18:$G$218,6,FALSE),"")</f>
        <v/>
      </c>
      <c r="E2495" s="131"/>
      <c r="F2495" s="130"/>
      <c r="G2495" s="130"/>
      <c r="H2495" s="96"/>
      <c r="I2495" s="105" t="str">
        <f>IFERROR(VLOOKUP($E2495,Listen!$I$5:$K$41,2,FALSE),"")</f>
        <v/>
      </c>
      <c r="J2495" s="105" t="str">
        <f>IFERROR(VLOOKUP($E2495,Listen!$I$5:$K$41,3,FALSE),"")</f>
        <v/>
      </c>
      <c r="K2495" s="111" t="str">
        <f>IFERROR(IF($C2495=K$2,$G2495*VLOOKUP($F2495,Listen!$B$5:$G$95,$J2495+1,FALSE)/VLOOKUP(K$2,Listen!$B$5:$G$95,$J2495+1,FALSE),"-")*IF($D2495="Abgabe",0,1),"")</f>
        <v/>
      </c>
      <c r="L2495" s="111" t="str">
        <f>IFERROR(IF($C2495=L$2,$G2495*VLOOKUP($F2495,Listen!$B$5:$G$95,$J2495+1,FALSE)/VLOOKUP(L$2,Listen!$B$5:$G$95,$J2495+1,FALSE),"-")*IF($D2495="Abgabe",0,1),"")</f>
        <v/>
      </c>
      <c r="M2495" s="111" t="str">
        <f>IFERROR(IF($C2495=M$2,$G2495*VLOOKUP($F2495,Listen!$B$5:$G$95,$J2495+1,FALSE)/VLOOKUP(M$2,Listen!$B$5:$G$95,$J2495+1,FALSE),"-")*IF($D2495="Abgabe",0,1),"")</f>
        <v/>
      </c>
      <c r="N2495" s="111" t="str">
        <f>IFERROR(IF($C2495=N$2,$G2495*VLOOKUP($F2495,Listen!$B$5:$G$95,$J2495+1,FALSE)/VLOOKUP(N$2,Listen!$B$5:$G$95,$J2495+1,FALSE),"-")*IF($D2495="Abgabe",0,1),"")</f>
        <v/>
      </c>
      <c r="O2495" s="111" t="str">
        <f>IFERROR(IF($C2495=O$2,$G2495*VLOOKUP($F2495,Listen!$B$5:$G$95,$J2495+1,FALSE)/VLOOKUP(O$2,Listen!$B$5:$G$95,$J2495+1,FALSE),"-")*IF($D2495="Abgabe",0,1),"")</f>
        <v/>
      </c>
      <c r="P2495" s="111" t="str">
        <f>IFERROR(IF($C2495=P$2,$G2495*VLOOKUP($F2495,Listen!$B$5:$G$95,$J2495+1,FALSE)/VLOOKUP(P$2,Listen!$B$5:$G$95,$J2495+1,FALSE),"-")*IF($D2495="Abgabe",0,1),"")</f>
        <v/>
      </c>
      <c r="Q2495" s="111" t="str">
        <f>IFERROR(IF($C2495=Q$2,$G2495*VLOOKUP($F2495,Listen!$B$5:$G$95,$J2495+1,FALSE)/VLOOKUP(Q$2,Listen!$B$5:$G$95,$J2495+1,FALSE),"-")*IF($D2495="Abgabe",0,1),"")</f>
        <v/>
      </c>
      <c r="R2495" s="111" t="str">
        <f>IFERROR(IF($C2495=R$2,$G2495*VLOOKUP($F2495,Listen!$B$5:$G$95,$J2495+1,FALSE)/VLOOKUP(R$2,Listen!$B$5:$G$95,$J2495+1,FALSE),"-")*IF($D2495="Abgabe",0,1),"")</f>
        <v/>
      </c>
    </row>
    <row r="2496" spans="2:18">
      <c r="B2496" s="130"/>
      <c r="C2496" s="95" t="str">
        <f>IFERROR(YEAR(VLOOKUP($B2496,A_Stammdaten!$B$18:$G$218,3,FALSE)),"")</f>
        <v/>
      </c>
      <c r="D2496" s="95" t="str">
        <f>IFERROR(VLOOKUP($B2496,A_Stammdaten!$B$18:$G$218,6,FALSE),"")</f>
        <v/>
      </c>
      <c r="E2496" s="131"/>
      <c r="F2496" s="130"/>
      <c r="G2496" s="130"/>
      <c r="H2496" s="96"/>
      <c r="I2496" s="105" t="str">
        <f>IFERROR(VLOOKUP($E2496,Listen!$I$5:$K$41,2,FALSE),"")</f>
        <v/>
      </c>
      <c r="J2496" s="105" t="str">
        <f>IFERROR(VLOOKUP($E2496,Listen!$I$5:$K$41,3,FALSE),"")</f>
        <v/>
      </c>
      <c r="K2496" s="111" t="str">
        <f>IFERROR(IF($C2496=K$2,$G2496*VLOOKUP($F2496,Listen!$B$5:$G$95,$J2496+1,FALSE)/VLOOKUP(K$2,Listen!$B$5:$G$95,$J2496+1,FALSE),"-")*IF($D2496="Abgabe",0,1),"")</f>
        <v/>
      </c>
      <c r="L2496" s="111" t="str">
        <f>IFERROR(IF($C2496=L$2,$G2496*VLOOKUP($F2496,Listen!$B$5:$G$95,$J2496+1,FALSE)/VLOOKUP(L$2,Listen!$B$5:$G$95,$J2496+1,FALSE),"-")*IF($D2496="Abgabe",0,1),"")</f>
        <v/>
      </c>
      <c r="M2496" s="111" t="str">
        <f>IFERROR(IF($C2496=M$2,$G2496*VLOOKUP($F2496,Listen!$B$5:$G$95,$J2496+1,FALSE)/VLOOKUP(M$2,Listen!$B$5:$G$95,$J2496+1,FALSE),"-")*IF($D2496="Abgabe",0,1),"")</f>
        <v/>
      </c>
      <c r="N2496" s="111" t="str">
        <f>IFERROR(IF($C2496=N$2,$G2496*VLOOKUP($F2496,Listen!$B$5:$G$95,$J2496+1,FALSE)/VLOOKUP(N$2,Listen!$B$5:$G$95,$J2496+1,FALSE),"-")*IF($D2496="Abgabe",0,1),"")</f>
        <v/>
      </c>
      <c r="O2496" s="111" t="str">
        <f>IFERROR(IF($C2496=O$2,$G2496*VLOOKUP($F2496,Listen!$B$5:$G$95,$J2496+1,FALSE)/VLOOKUP(O$2,Listen!$B$5:$G$95,$J2496+1,FALSE),"-")*IF($D2496="Abgabe",0,1),"")</f>
        <v/>
      </c>
      <c r="P2496" s="111" t="str">
        <f>IFERROR(IF($C2496=P$2,$G2496*VLOOKUP($F2496,Listen!$B$5:$G$95,$J2496+1,FALSE)/VLOOKUP(P$2,Listen!$B$5:$G$95,$J2496+1,FALSE),"-")*IF($D2496="Abgabe",0,1),"")</f>
        <v/>
      </c>
      <c r="Q2496" s="111" t="str">
        <f>IFERROR(IF($C2496=Q$2,$G2496*VLOOKUP($F2496,Listen!$B$5:$G$95,$J2496+1,FALSE)/VLOOKUP(Q$2,Listen!$B$5:$G$95,$J2496+1,FALSE),"-")*IF($D2496="Abgabe",0,1),"")</f>
        <v/>
      </c>
      <c r="R2496" s="111" t="str">
        <f>IFERROR(IF($C2496=R$2,$G2496*VLOOKUP($F2496,Listen!$B$5:$G$95,$J2496+1,FALSE)/VLOOKUP(R$2,Listen!$B$5:$G$95,$J2496+1,FALSE),"-")*IF($D2496="Abgabe",0,1),"")</f>
        <v/>
      </c>
    </row>
    <row r="2497" spans="2:18">
      <c r="B2497" s="130"/>
      <c r="C2497" s="95" t="str">
        <f>IFERROR(YEAR(VLOOKUP($B2497,A_Stammdaten!$B$18:$G$218,3,FALSE)),"")</f>
        <v/>
      </c>
      <c r="D2497" s="95" t="str">
        <f>IFERROR(VLOOKUP($B2497,A_Stammdaten!$B$18:$G$218,6,FALSE),"")</f>
        <v/>
      </c>
      <c r="E2497" s="131"/>
      <c r="F2497" s="130"/>
      <c r="G2497" s="130"/>
      <c r="H2497" s="96"/>
      <c r="I2497" s="105" t="str">
        <f>IFERROR(VLOOKUP($E2497,Listen!$I$5:$K$41,2,FALSE),"")</f>
        <v/>
      </c>
      <c r="J2497" s="105" t="str">
        <f>IFERROR(VLOOKUP($E2497,Listen!$I$5:$K$41,3,FALSE),"")</f>
        <v/>
      </c>
      <c r="K2497" s="111" t="str">
        <f>IFERROR(IF($C2497=K$2,$G2497*VLOOKUP($F2497,Listen!$B$5:$G$95,$J2497+1,FALSE)/VLOOKUP(K$2,Listen!$B$5:$G$95,$J2497+1,FALSE),"-")*IF($D2497="Abgabe",0,1),"")</f>
        <v/>
      </c>
      <c r="L2497" s="111" t="str">
        <f>IFERROR(IF($C2497=L$2,$G2497*VLOOKUP($F2497,Listen!$B$5:$G$95,$J2497+1,FALSE)/VLOOKUP(L$2,Listen!$B$5:$G$95,$J2497+1,FALSE),"-")*IF($D2497="Abgabe",0,1),"")</f>
        <v/>
      </c>
      <c r="M2497" s="111" t="str">
        <f>IFERROR(IF($C2497=M$2,$G2497*VLOOKUP($F2497,Listen!$B$5:$G$95,$J2497+1,FALSE)/VLOOKUP(M$2,Listen!$B$5:$G$95,$J2497+1,FALSE),"-")*IF($D2497="Abgabe",0,1),"")</f>
        <v/>
      </c>
      <c r="N2497" s="111" t="str">
        <f>IFERROR(IF($C2497=N$2,$G2497*VLOOKUP($F2497,Listen!$B$5:$G$95,$J2497+1,FALSE)/VLOOKUP(N$2,Listen!$B$5:$G$95,$J2497+1,FALSE),"-")*IF($D2497="Abgabe",0,1),"")</f>
        <v/>
      </c>
      <c r="O2497" s="111" t="str">
        <f>IFERROR(IF($C2497=O$2,$G2497*VLOOKUP($F2497,Listen!$B$5:$G$95,$J2497+1,FALSE)/VLOOKUP(O$2,Listen!$B$5:$G$95,$J2497+1,FALSE),"-")*IF($D2497="Abgabe",0,1),"")</f>
        <v/>
      </c>
      <c r="P2497" s="111" t="str">
        <f>IFERROR(IF($C2497=P$2,$G2497*VLOOKUP($F2497,Listen!$B$5:$G$95,$J2497+1,FALSE)/VLOOKUP(P$2,Listen!$B$5:$G$95,$J2497+1,FALSE),"-")*IF($D2497="Abgabe",0,1),"")</f>
        <v/>
      </c>
      <c r="Q2497" s="111" t="str">
        <f>IFERROR(IF($C2497=Q$2,$G2497*VLOOKUP($F2497,Listen!$B$5:$G$95,$J2497+1,FALSE)/VLOOKUP(Q$2,Listen!$B$5:$G$95,$J2497+1,FALSE),"-")*IF($D2497="Abgabe",0,1),"")</f>
        <v/>
      </c>
      <c r="R2497" s="111" t="str">
        <f>IFERROR(IF($C2497=R$2,$G2497*VLOOKUP($F2497,Listen!$B$5:$G$95,$J2497+1,FALSE)/VLOOKUP(R$2,Listen!$B$5:$G$95,$J2497+1,FALSE),"-")*IF($D2497="Abgabe",0,1),"")</f>
        <v/>
      </c>
    </row>
    <row r="2498" spans="2:18">
      <c r="B2498" s="130"/>
      <c r="C2498" s="95" t="str">
        <f>IFERROR(YEAR(VLOOKUP($B2498,A_Stammdaten!$B$18:$G$218,3,FALSE)),"")</f>
        <v/>
      </c>
      <c r="D2498" s="95" t="str">
        <f>IFERROR(VLOOKUP($B2498,A_Stammdaten!$B$18:$G$218,6,FALSE),"")</f>
        <v/>
      </c>
      <c r="E2498" s="131"/>
      <c r="F2498" s="130"/>
      <c r="G2498" s="130"/>
      <c r="H2498" s="96"/>
      <c r="I2498" s="105" t="str">
        <f>IFERROR(VLOOKUP($E2498,Listen!$I$5:$K$41,2,FALSE),"")</f>
        <v/>
      </c>
      <c r="J2498" s="105" t="str">
        <f>IFERROR(VLOOKUP($E2498,Listen!$I$5:$K$41,3,FALSE),"")</f>
        <v/>
      </c>
      <c r="K2498" s="111" t="str">
        <f>IFERROR(IF($C2498=K$2,$G2498*VLOOKUP($F2498,Listen!$B$5:$G$95,$J2498+1,FALSE)/VLOOKUP(K$2,Listen!$B$5:$G$95,$J2498+1,FALSE),"-")*IF($D2498="Abgabe",0,1),"")</f>
        <v/>
      </c>
      <c r="L2498" s="111" t="str">
        <f>IFERROR(IF($C2498=L$2,$G2498*VLOOKUP($F2498,Listen!$B$5:$G$95,$J2498+1,FALSE)/VLOOKUP(L$2,Listen!$B$5:$G$95,$J2498+1,FALSE),"-")*IF($D2498="Abgabe",0,1),"")</f>
        <v/>
      </c>
      <c r="M2498" s="111" t="str">
        <f>IFERROR(IF($C2498=M$2,$G2498*VLOOKUP($F2498,Listen!$B$5:$G$95,$J2498+1,FALSE)/VLOOKUP(M$2,Listen!$B$5:$G$95,$J2498+1,FALSE),"-")*IF($D2498="Abgabe",0,1),"")</f>
        <v/>
      </c>
      <c r="N2498" s="111" t="str">
        <f>IFERROR(IF($C2498=N$2,$G2498*VLOOKUP($F2498,Listen!$B$5:$G$95,$J2498+1,FALSE)/VLOOKUP(N$2,Listen!$B$5:$G$95,$J2498+1,FALSE),"-")*IF($D2498="Abgabe",0,1),"")</f>
        <v/>
      </c>
      <c r="O2498" s="111" t="str">
        <f>IFERROR(IF($C2498=O$2,$G2498*VLOOKUP($F2498,Listen!$B$5:$G$95,$J2498+1,FALSE)/VLOOKUP(O$2,Listen!$B$5:$G$95,$J2498+1,FALSE),"-")*IF($D2498="Abgabe",0,1),"")</f>
        <v/>
      </c>
      <c r="P2498" s="111" t="str">
        <f>IFERROR(IF($C2498=P$2,$G2498*VLOOKUP($F2498,Listen!$B$5:$G$95,$J2498+1,FALSE)/VLOOKUP(P$2,Listen!$B$5:$G$95,$J2498+1,FALSE),"-")*IF($D2498="Abgabe",0,1),"")</f>
        <v/>
      </c>
      <c r="Q2498" s="111" t="str">
        <f>IFERROR(IF($C2498=Q$2,$G2498*VLOOKUP($F2498,Listen!$B$5:$G$95,$J2498+1,FALSE)/VLOOKUP(Q$2,Listen!$B$5:$G$95,$J2498+1,FALSE),"-")*IF($D2498="Abgabe",0,1),"")</f>
        <v/>
      </c>
      <c r="R2498" s="111" t="str">
        <f>IFERROR(IF($C2498=R$2,$G2498*VLOOKUP($F2498,Listen!$B$5:$G$95,$J2498+1,FALSE)/VLOOKUP(R$2,Listen!$B$5:$G$95,$J2498+1,FALSE),"-")*IF($D2498="Abgabe",0,1),"")</f>
        <v/>
      </c>
    </row>
    <row r="2499" spans="2:18">
      <c r="B2499" s="130"/>
      <c r="C2499" s="95" t="str">
        <f>IFERROR(YEAR(VLOOKUP($B2499,A_Stammdaten!$B$18:$G$218,3,FALSE)),"")</f>
        <v/>
      </c>
      <c r="D2499" s="95" t="str">
        <f>IFERROR(VLOOKUP($B2499,A_Stammdaten!$B$18:$G$218,6,FALSE),"")</f>
        <v/>
      </c>
      <c r="E2499" s="131"/>
      <c r="F2499" s="130"/>
      <c r="G2499" s="130"/>
      <c r="H2499" s="96"/>
      <c r="I2499" s="105" t="str">
        <f>IFERROR(VLOOKUP($E2499,Listen!$I$5:$K$41,2,FALSE),"")</f>
        <v/>
      </c>
      <c r="J2499" s="105" t="str">
        <f>IFERROR(VLOOKUP($E2499,Listen!$I$5:$K$41,3,FALSE),"")</f>
        <v/>
      </c>
      <c r="K2499" s="111" t="str">
        <f>IFERROR(IF($C2499=K$2,$G2499*VLOOKUP($F2499,Listen!$B$5:$G$95,$J2499+1,FALSE)/VLOOKUP(K$2,Listen!$B$5:$G$95,$J2499+1,FALSE),"-")*IF($D2499="Abgabe",0,1),"")</f>
        <v/>
      </c>
      <c r="L2499" s="111" t="str">
        <f>IFERROR(IF($C2499=L$2,$G2499*VLOOKUP($F2499,Listen!$B$5:$G$95,$J2499+1,FALSE)/VLOOKUP(L$2,Listen!$B$5:$G$95,$J2499+1,FALSE),"-")*IF($D2499="Abgabe",0,1),"")</f>
        <v/>
      </c>
      <c r="M2499" s="111" t="str">
        <f>IFERROR(IF($C2499=M$2,$G2499*VLOOKUP($F2499,Listen!$B$5:$G$95,$J2499+1,FALSE)/VLOOKUP(M$2,Listen!$B$5:$G$95,$J2499+1,FALSE),"-")*IF($D2499="Abgabe",0,1),"")</f>
        <v/>
      </c>
      <c r="N2499" s="111" t="str">
        <f>IFERROR(IF($C2499=N$2,$G2499*VLOOKUP($F2499,Listen!$B$5:$G$95,$J2499+1,FALSE)/VLOOKUP(N$2,Listen!$B$5:$G$95,$J2499+1,FALSE),"-")*IF($D2499="Abgabe",0,1),"")</f>
        <v/>
      </c>
      <c r="O2499" s="111" t="str">
        <f>IFERROR(IF($C2499=O$2,$G2499*VLOOKUP($F2499,Listen!$B$5:$G$95,$J2499+1,FALSE)/VLOOKUP(O$2,Listen!$B$5:$G$95,$J2499+1,FALSE),"-")*IF($D2499="Abgabe",0,1),"")</f>
        <v/>
      </c>
      <c r="P2499" s="111" t="str">
        <f>IFERROR(IF($C2499=P$2,$G2499*VLOOKUP($F2499,Listen!$B$5:$G$95,$J2499+1,FALSE)/VLOOKUP(P$2,Listen!$B$5:$G$95,$J2499+1,FALSE),"-")*IF($D2499="Abgabe",0,1),"")</f>
        <v/>
      </c>
      <c r="Q2499" s="111" t="str">
        <f>IFERROR(IF($C2499=Q$2,$G2499*VLOOKUP($F2499,Listen!$B$5:$G$95,$J2499+1,FALSE)/VLOOKUP(Q$2,Listen!$B$5:$G$95,$J2499+1,FALSE),"-")*IF($D2499="Abgabe",0,1),"")</f>
        <v/>
      </c>
      <c r="R2499" s="111" t="str">
        <f>IFERROR(IF($C2499=R$2,$G2499*VLOOKUP($F2499,Listen!$B$5:$G$95,$J2499+1,FALSE)/VLOOKUP(R$2,Listen!$B$5:$G$95,$J2499+1,FALSE),"-")*IF($D2499="Abgabe",0,1),"")</f>
        <v/>
      </c>
    </row>
    <row r="2500" spans="2:18">
      <c r="B2500" s="130"/>
      <c r="C2500" s="95" t="str">
        <f>IFERROR(YEAR(VLOOKUP($B2500,A_Stammdaten!$B$18:$G$218,3,FALSE)),"")</f>
        <v/>
      </c>
      <c r="D2500" s="95" t="str">
        <f>IFERROR(VLOOKUP($B2500,A_Stammdaten!$B$18:$G$218,6,FALSE),"")</f>
        <v/>
      </c>
      <c r="E2500" s="131"/>
      <c r="F2500" s="130"/>
      <c r="G2500" s="130"/>
      <c r="H2500" s="96"/>
      <c r="I2500" s="105" t="str">
        <f>IFERROR(VLOOKUP($E2500,Listen!$I$5:$K$41,2,FALSE),"")</f>
        <v/>
      </c>
      <c r="J2500" s="105" t="str">
        <f>IFERROR(VLOOKUP($E2500,Listen!$I$5:$K$41,3,FALSE),"")</f>
        <v/>
      </c>
      <c r="K2500" s="111" t="str">
        <f>IFERROR(IF($C2500=K$2,$G2500*VLOOKUP($F2500,Listen!$B$5:$G$95,$J2500+1,FALSE)/VLOOKUP(K$2,Listen!$B$5:$G$95,$J2500+1,FALSE),"-")*IF($D2500="Abgabe",0,1),"")</f>
        <v/>
      </c>
      <c r="L2500" s="111" t="str">
        <f>IFERROR(IF($C2500=L$2,$G2500*VLOOKUP($F2500,Listen!$B$5:$G$95,$J2500+1,FALSE)/VLOOKUP(L$2,Listen!$B$5:$G$95,$J2500+1,FALSE),"-")*IF($D2500="Abgabe",0,1),"")</f>
        <v/>
      </c>
      <c r="M2500" s="111" t="str">
        <f>IFERROR(IF($C2500=M$2,$G2500*VLOOKUP($F2500,Listen!$B$5:$G$95,$J2500+1,FALSE)/VLOOKUP(M$2,Listen!$B$5:$G$95,$J2500+1,FALSE),"-")*IF($D2500="Abgabe",0,1),"")</f>
        <v/>
      </c>
      <c r="N2500" s="111" t="str">
        <f>IFERROR(IF($C2500=N$2,$G2500*VLOOKUP($F2500,Listen!$B$5:$G$95,$J2500+1,FALSE)/VLOOKUP(N$2,Listen!$B$5:$G$95,$J2500+1,FALSE),"-")*IF($D2500="Abgabe",0,1),"")</f>
        <v/>
      </c>
      <c r="O2500" s="111" t="str">
        <f>IFERROR(IF($C2500=O$2,$G2500*VLOOKUP($F2500,Listen!$B$5:$G$95,$J2500+1,FALSE)/VLOOKUP(O$2,Listen!$B$5:$G$95,$J2500+1,FALSE),"-")*IF($D2500="Abgabe",0,1),"")</f>
        <v/>
      </c>
      <c r="P2500" s="111" t="str">
        <f>IFERROR(IF($C2500=P$2,$G2500*VLOOKUP($F2500,Listen!$B$5:$G$95,$J2500+1,FALSE)/VLOOKUP(P$2,Listen!$B$5:$G$95,$J2500+1,FALSE),"-")*IF($D2500="Abgabe",0,1),"")</f>
        <v/>
      </c>
      <c r="Q2500" s="111" t="str">
        <f>IFERROR(IF($C2500=Q$2,$G2500*VLOOKUP($F2500,Listen!$B$5:$G$95,$J2500+1,FALSE)/VLOOKUP(Q$2,Listen!$B$5:$G$95,$J2500+1,FALSE),"-")*IF($D2500="Abgabe",0,1),"")</f>
        <v/>
      </c>
      <c r="R2500" s="111" t="str">
        <f>IFERROR(IF($C2500=R$2,$G2500*VLOOKUP($F2500,Listen!$B$5:$G$95,$J2500+1,FALSE)/VLOOKUP(R$2,Listen!$B$5:$G$95,$J2500+1,FALSE),"-")*IF($D2500="Abgabe",0,1),"")</f>
        <v/>
      </c>
    </row>
    <row r="2501" spans="2:18">
      <c r="B2501" s="130"/>
      <c r="C2501" s="95" t="str">
        <f>IFERROR(YEAR(VLOOKUP($B2501,A_Stammdaten!$B$18:$G$218,3,FALSE)),"")</f>
        <v/>
      </c>
      <c r="D2501" s="95" t="str">
        <f>IFERROR(VLOOKUP($B2501,A_Stammdaten!$B$18:$G$218,6,FALSE),"")</f>
        <v/>
      </c>
      <c r="E2501" s="131"/>
      <c r="F2501" s="130"/>
      <c r="G2501" s="130"/>
      <c r="H2501" s="96"/>
      <c r="I2501" s="105" t="str">
        <f>IFERROR(VLOOKUP($E2501,Listen!$I$5:$K$41,2,FALSE),"")</f>
        <v/>
      </c>
      <c r="J2501" s="105" t="str">
        <f>IFERROR(VLOOKUP($E2501,Listen!$I$5:$K$41,3,FALSE),"")</f>
        <v/>
      </c>
      <c r="K2501" s="111" t="str">
        <f>IFERROR(IF($C2501=K$2,$G2501*VLOOKUP($F2501,Listen!$B$5:$G$95,$J2501+1,FALSE)/VLOOKUP(K$2,Listen!$B$5:$G$95,$J2501+1,FALSE),"-")*IF($D2501="Abgabe",0,1),"")</f>
        <v/>
      </c>
      <c r="L2501" s="111" t="str">
        <f>IFERROR(IF($C2501=L$2,$G2501*VLOOKUP($F2501,Listen!$B$5:$G$95,$J2501+1,FALSE)/VLOOKUP(L$2,Listen!$B$5:$G$95,$J2501+1,FALSE),"-")*IF($D2501="Abgabe",0,1),"")</f>
        <v/>
      </c>
      <c r="M2501" s="111" t="str">
        <f>IFERROR(IF($C2501=M$2,$G2501*VLOOKUP($F2501,Listen!$B$5:$G$95,$J2501+1,FALSE)/VLOOKUP(M$2,Listen!$B$5:$G$95,$J2501+1,FALSE),"-")*IF($D2501="Abgabe",0,1),"")</f>
        <v/>
      </c>
      <c r="N2501" s="111" t="str">
        <f>IFERROR(IF($C2501=N$2,$G2501*VLOOKUP($F2501,Listen!$B$5:$G$95,$J2501+1,FALSE)/VLOOKUP(N$2,Listen!$B$5:$G$95,$J2501+1,FALSE),"-")*IF($D2501="Abgabe",0,1),"")</f>
        <v/>
      </c>
      <c r="O2501" s="111" t="str">
        <f>IFERROR(IF($C2501=O$2,$G2501*VLOOKUP($F2501,Listen!$B$5:$G$95,$J2501+1,FALSE)/VLOOKUP(O$2,Listen!$B$5:$G$95,$J2501+1,FALSE),"-")*IF($D2501="Abgabe",0,1),"")</f>
        <v/>
      </c>
      <c r="P2501" s="111" t="str">
        <f>IFERROR(IF($C2501=P$2,$G2501*VLOOKUP($F2501,Listen!$B$5:$G$95,$J2501+1,FALSE)/VLOOKUP(P$2,Listen!$B$5:$G$95,$J2501+1,FALSE),"-")*IF($D2501="Abgabe",0,1),"")</f>
        <v/>
      </c>
      <c r="Q2501" s="111" t="str">
        <f>IFERROR(IF($C2501=Q$2,$G2501*VLOOKUP($F2501,Listen!$B$5:$G$95,$J2501+1,FALSE)/VLOOKUP(Q$2,Listen!$B$5:$G$95,$J2501+1,FALSE),"-")*IF($D2501="Abgabe",0,1),"")</f>
        <v/>
      </c>
      <c r="R2501" s="111" t="str">
        <f>IFERROR(IF($C2501=R$2,$G2501*VLOOKUP($F2501,Listen!$B$5:$G$95,$J2501+1,FALSE)/VLOOKUP(R$2,Listen!$B$5:$G$95,$J2501+1,FALSE),"-")*IF($D2501="Abgabe",0,1),"")</f>
        <v/>
      </c>
    </row>
    <row r="2502" spans="2:18">
      <c r="B2502" s="130"/>
      <c r="C2502" s="95" t="str">
        <f>IFERROR(YEAR(VLOOKUP($B2502,A_Stammdaten!$B$18:$G$218,3,FALSE)),"")</f>
        <v/>
      </c>
      <c r="D2502" s="95" t="str">
        <f>IFERROR(VLOOKUP($B2502,A_Stammdaten!$B$18:$G$218,6,FALSE),"")</f>
        <v/>
      </c>
      <c r="E2502" s="131"/>
      <c r="F2502" s="130"/>
      <c r="G2502" s="130"/>
      <c r="H2502" s="96"/>
      <c r="I2502" s="105" t="str">
        <f>IFERROR(VLOOKUP($E2502,Listen!$I$5:$K$41,2,FALSE),"")</f>
        <v/>
      </c>
      <c r="J2502" s="105" t="str">
        <f>IFERROR(VLOOKUP($E2502,Listen!$I$5:$K$41,3,FALSE),"")</f>
        <v/>
      </c>
      <c r="K2502" s="111" t="str">
        <f>IFERROR(IF($C2502=K$2,$G2502*VLOOKUP($F2502,Listen!$B$5:$G$95,$J2502+1,FALSE)/VLOOKUP(K$2,Listen!$B$5:$G$95,$J2502+1,FALSE),"-")*IF($D2502="Abgabe",0,1),"")</f>
        <v/>
      </c>
      <c r="L2502" s="111" t="str">
        <f>IFERROR(IF($C2502=L$2,$G2502*VLOOKUP($F2502,Listen!$B$5:$G$95,$J2502+1,FALSE)/VLOOKUP(L$2,Listen!$B$5:$G$95,$J2502+1,FALSE),"-")*IF($D2502="Abgabe",0,1),"")</f>
        <v/>
      </c>
      <c r="M2502" s="111" t="str">
        <f>IFERROR(IF($C2502=M$2,$G2502*VLOOKUP($F2502,Listen!$B$5:$G$95,$J2502+1,FALSE)/VLOOKUP(M$2,Listen!$B$5:$G$95,$J2502+1,FALSE),"-")*IF($D2502="Abgabe",0,1),"")</f>
        <v/>
      </c>
      <c r="N2502" s="111" t="str">
        <f>IFERROR(IF($C2502=N$2,$G2502*VLOOKUP($F2502,Listen!$B$5:$G$95,$J2502+1,FALSE)/VLOOKUP(N$2,Listen!$B$5:$G$95,$J2502+1,FALSE),"-")*IF($D2502="Abgabe",0,1),"")</f>
        <v/>
      </c>
      <c r="O2502" s="111" t="str">
        <f>IFERROR(IF($C2502=O$2,$G2502*VLOOKUP($F2502,Listen!$B$5:$G$95,$J2502+1,FALSE)/VLOOKUP(O$2,Listen!$B$5:$G$95,$J2502+1,FALSE),"-")*IF($D2502="Abgabe",0,1),"")</f>
        <v/>
      </c>
      <c r="P2502" s="111" t="str">
        <f>IFERROR(IF($C2502=P$2,$G2502*VLOOKUP($F2502,Listen!$B$5:$G$95,$J2502+1,FALSE)/VLOOKUP(P$2,Listen!$B$5:$G$95,$J2502+1,FALSE),"-")*IF($D2502="Abgabe",0,1),"")</f>
        <v/>
      </c>
      <c r="Q2502" s="111" t="str">
        <f>IFERROR(IF($C2502=Q$2,$G2502*VLOOKUP($F2502,Listen!$B$5:$G$95,$J2502+1,FALSE)/VLOOKUP(Q$2,Listen!$B$5:$G$95,$J2502+1,FALSE),"-")*IF($D2502="Abgabe",0,1),"")</f>
        <v/>
      </c>
      <c r="R2502" s="111" t="str">
        <f>IFERROR(IF($C2502=R$2,$G2502*VLOOKUP($F2502,Listen!$B$5:$G$95,$J2502+1,FALSE)/VLOOKUP(R$2,Listen!$B$5:$G$95,$J2502+1,FALSE),"-")*IF($D2502="Abgabe",0,1),"")</f>
        <v/>
      </c>
    </row>
    <row r="2503" spans="2:18">
      <c r="B2503" s="130"/>
      <c r="C2503" s="95" t="str">
        <f>IFERROR(YEAR(VLOOKUP($B2503,A_Stammdaten!$B$18:$G$218,3,FALSE)),"")</f>
        <v/>
      </c>
      <c r="D2503" s="95" t="str">
        <f>IFERROR(VLOOKUP($B2503,A_Stammdaten!$B$18:$G$218,6,FALSE),"")</f>
        <v/>
      </c>
      <c r="E2503" s="131"/>
      <c r="F2503" s="130"/>
      <c r="G2503" s="130"/>
      <c r="H2503" s="96"/>
      <c r="I2503" s="105" t="str">
        <f>IFERROR(VLOOKUP($E2503,Listen!$I$5:$K$41,2,FALSE),"")</f>
        <v/>
      </c>
      <c r="J2503" s="105" t="str">
        <f>IFERROR(VLOOKUP($E2503,Listen!$I$5:$K$41,3,FALSE),"")</f>
        <v/>
      </c>
      <c r="K2503" s="111" t="str">
        <f>IFERROR(IF($C2503=K$2,$G2503*VLOOKUP($F2503,Listen!$B$5:$G$95,$J2503+1,FALSE)/VLOOKUP(K$2,Listen!$B$5:$G$95,$J2503+1,FALSE),"-")*IF($D2503="Abgabe",0,1),"")</f>
        <v/>
      </c>
      <c r="L2503" s="111" t="str">
        <f>IFERROR(IF($C2503=L$2,$G2503*VLOOKUP($F2503,Listen!$B$5:$G$95,$J2503+1,FALSE)/VLOOKUP(L$2,Listen!$B$5:$G$95,$J2503+1,FALSE),"-")*IF($D2503="Abgabe",0,1),"")</f>
        <v/>
      </c>
      <c r="M2503" s="111" t="str">
        <f>IFERROR(IF($C2503=M$2,$G2503*VLOOKUP($F2503,Listen!$B$5:$G$95,$J2503+1,FALSE)/VLOOKUP(M$2,Listen!$B$5:$G$95,$J2503+1,FALSE),"-")*IF($D2503="Abgabe",0,1),"")</f>
        <v/>
      </c>
      <c r="N2503" s="111" t="str">
        <f>IFERROR(IF($C2503=N$2,$G2503*VLOOKUP($F2503,Listen!$B$5:$G$95,$J2503+1,FALSE)/VLOOKUP(N$2,Listen!$B$5:$G$95,$J2503+1,FALSE),"-")*IF($D2503="Abgabe",0,1),"")</f>
        <v/>
      </c>
      <c r="O2503" s="111" t="str">
        <f>IFERROR(IF($C2503=O$2,$G2503*VLOOKUP($F2503,Listen!$B$5:$G$95,$J2503+1,FALSE)/VLOOKUP(O$2,Listen!$B$5:$G$95,$J2503+1,FALSE),"-")*IF($D2503="Abgabe",0,1),"")</f>
        <v/>
      </c>
      <c r="P2503" s="111" t="str">
        <f>IFERROR(IF($C2503=P$2,$G2503*VLOOKUP($F2503,Listen!$B$5:$G$95,$J2503+1,FALSE)/VLOOKUP(P$2,Listen!$B$5:$G$95,$J2503+1,FALSE),"-")*IF($D2503="Abgabe",0,1),"")</f>
        <v/>
      </c>
      <c r="Q2503" s="111" t="str">
        <f>IFERROR(IF($C2503=Q$2,$G2503*VLOOKUP($F2503,Listen!$B$5:$G$95,$J2503+1,FALSE)/VLOOKUP(Q$2,Listen!$B$5:$G$95,$J2503+1,FALSE),"-")*IF($D2503="Abgabe",0,1),"")</f>
        <v/>
      </c>
      <c r="R2503" s="111" t="str">
        <f>IFERROR(IF($C2503=R$2,$G2503*VLOOKUP($F2503,Listen!$B$5:$G$95,$J2503+1,FALSE)/VLOOKUP(R$2,Listen!$B$5:$G$95,$J2503+1,FALSE),"-")*IF($D2503="Abgabe",0,1),"")</f>
        <v/>
      </c>
    </row>
    <row r="2504" spans="2:18">
      <c r="B2504" s="130"/>
      <c r="C2504" s="95" t="str">
        <f>IFERROR(YEAR(VLOOKUP($B2504,A_Stammdaten!$B$18:$G$218,3,FALSE)),"")</f>
        <v/>
      </c>
      <c r="D2504" s="95" t="str">
        <f>IFERROR(VLOOKUP($B2504,A_Stammdaten!$B$18:$G$218,6,FALSE),"")</f>
        <v/>
      </c>
      <c r="E2504" s="131"/>
      <c r="F2504" s="130"/>
      <c r="G2504" s="130"/>
      <c r="H2504" s="96"/>
      <c r="I2504" s="105" t="str">
        <f>IFERROR(VLOOKUP($E2504,Listen!$I$5:$K$41,2,FALSE),"")</f>
        <v/>
      </c>
      <c r="J2504" s="105" t="str">
        <f>IFERROR(VLOOKUP($E2504,Listen!$I$5:$K$41,3,FALSE),"")</f>
        <v/>
      </c>
      <c r="K2504" s="111" t="str">
        <f>IFERROR(IF($C2504=K$2,$G2504*VLOOKUP($F2504,Listen!$B$5:$G$95,$J2504+1,FALSE)/VLOOKUP(K$2,Listen!$B$5:$G$95,$J2504+1,FALSE),"-")*IF($D2504="Abgabe",0,1),"")</f>
        <v/>
      </c>
      <c r="L2504" s="111" t="str">
        <f>IFERROR(IF($C2504=L$2,$G2504*VLOOKUP($F2504,Listen!$B$5:$G$95,$J2504+1,FALSE)/VLOOKUP(L$2,Listen!$B$5:$G$95,$J2504+1,FALSE),"-")*IF($D2504="Abgabe",0,1),"")</f>
        <v/>
      </c>
      <c r="M2504" s="111" t="str">
        <f>IFERROR(IF($C2504=M$2,$G2504*VLOOKUP($F2504,Listen!$B$5:$G$95,$J2504+1,FALSE)/VLOOKUP(M$2,Listen!$B$5:$G$95,$J2504+1,FALSE),"-")*IF($D2504="Abgabe",0,1),"")</f>
        <v/>
      </c>
      <c r="N2504" s="111" t="str">
        <f>IFERROR(IF($C2504=N$2,$G2504*VLOOKUP($F2504,Listen!$B$5:$G$95,$J2504+1,FALSE)/VLOOKUP(N$2,Listen!$B$5:$G$95,$J2504+1,FALSE),"-")*IF($D2504="Abgabe",0,1),"")</f>
        <v/>
      </c>
      <c r="O2504" s="111" t="str">
        <f>IFERROR(IF($C2504=O$2,$G2504*VLOOKUP($F2504,Listen!$B$5:$G$95,$J2504+1,FALSE)/VLOOKUP(O$2,Listen!$B$5:$G$95,$J2504+1,FALSE),"-")*IF($D2504="Abgabe",0,1),"")</f>
        <v/>
      </c>
      <c r="P2504" s="111" t="str">
        <f>IFERROR(IF($C2504=P$2,$G2504*VLOOKUP($F2504,Listen!$B$5:$G$95,$J2504+1,FALSE)/VLOOKUP(P$2,Listen!$B$5:$G$95,$J2504+1,FALSE),"-")*IF($D2504="Abgabe",0,1),"")</f>
        <v/>
      </c>
      <c r="Q2504" s="111" t="str">
        <f>IFERROR(IF($C2504=Q$2,$G2504*VLOOKUP($F2504,Listen!$B$5:$G$95,$J2504+1,FALSE)/VLOOKUP(Q$2,Listen!$B$5:$G$95,$J2504+1,FALSE),"-")*IF($D2504="Abgabe",0,1),"")</f>
        <v/>
      </c>
      <c r="R2504" s="111" t="str">
        <f>IFERROR(IF($C2504=R$2,$G2504*VLOOKUP($F2504,Listen!$B$5:$G$95,$J2504+1,FALSE)/VLOOKUP(R$2,Listen!$B$5:$G$95,$J2504+1,FALSE),"-")*IF($D2504="Abgabe",0,1),"")</f>
        <v/>
      </c>
    </row>
    <row r="2505" spans="2:18">
      <c r="B2505" s="130"/>
      <c r="C2505" s="95" t="str">
        <f>IFERROR(YEAR(VLOOKUP($B2505,A_Stammdaten!$B$18:$G$218,3,FALSE)),"")</f>
        <v/>
      </c>
      <c r="D2505" s="95" t="str">
        <f>IFERROR(VLOOKUP($B2505,A_Stammdaten!$B$18:$G$218,6,FALSE),"")</f>
        <v/>
      </c>
      <c r="E2505" s="131"/>
      <c r="F2505" s="130"/>
      <c r="G2505" s="130"/>
      <c r="H2505" s="96"/>
      <c r="I2505" s="105" t="str">
        <f>IFERROR(VLOOKUP($E2505,Listen!$I$5:$K$41,2,FALSE),"")</f>
        <v/>
      </c>
      <c r="J2505" s="105" t="str">
        <f>IFERROR(VLOOKUP($E2505,Listen!$I$5:$K$41,3,FALSE),"")</f>
        <v/>
      </c>
      <c r="K2505" s="111" t="str">
        <f>IFERROR(IF($C2505=K$2,$G2505*VLOOKUP($F2505,Listen!$B$5:$G$95,$J2505+1,FALSE)/VLOOKUP(K$2,Listen!$B$5:$G$95,$J2505+1,FALSE),"-")*IF($D2505="Abgabe",0,1),"")</f>
        <v/>
      </c>
      <c r="L2505" s="111" t="str">
        <f>IFERROR(IF($C2505=L$2,$G2505*VLOOKUP($F2505,Listen!$B$5:$G$95,$J2505+1,FALSE)/VLOOKUP(L$2,Listen!$B$5:$G$95,$J2505+1,FALSE),"-")*IF($D2505="Abgabe",0,1),"")</f>
        <v/>
      </c>
      <c r="M2505" s="111" t="str">
        <f>IFERROR(IF($C2505=M$2,$G2505*VLOOKUP($F2505,Listen!$B$5:$G$95,$J2505+1,FALSE)/VLOOKUP(M$2,Listen!$B$5:$G$95,$J2505+1,FALSE),"-")*IF($D2505="Abgabe",0,1),"")</f>
        <v/>
      </c>
      <c r="N2505" s="111" t="str">
        <f>IFERROR(IF($C2505=N$2,$G2505*VLOOKUP($F2505,Listen!$B$5:$G$95,$J2505+1,FALSE)/VLOOKUP(N$2,Listen!$B$5:$G$95,$J2505+1,FALSE),"-")*IF($D2505="Abgabe",0,1),"")</f>
        <v/>
      </c>
      <c r="O2505" s="111" t="str">
        <f>IFERROR(IF($C2505=O$2,$G2505*VLOOKUP($F2505,Listen!$B$5:$G$95,$J2505+1,FALSE)/VLOOKUP(O$2,Listen!$B$5:$G$95,$J2505+1,FALSE),"-")*IF($D2505="Abgabe",0,1),"")</f>
        <v/>
      </c>
      <c r="P2505" s="111" t="str">
        <f>IFERROR(IF($C2505=P$2,$G2505*VLOOKUP($F2505,Listen!$B$5:$G$95,$J2505+1,FALSE)/VLOOKUP(P$2,Listen!$B$5:$G$95,$J2505+1,FALSE),"-")*IF($D2505="Abgabe",0,1),"")</f>
        <v/>
      </c>
      <c r="Q2505" s="111" t="str">
        <f>IFERROR(IF($C2505=Q$2,$G2505*VLOOKUP($F2505,Listen!$B$5:$G$95,$J2505+1,FALSE)/VLOOKUP(Q$2,Listen!$B$5:$G$95,$J2505+1,FALSE),"-")*IF($D2505="Abgabe",0,1),"")</f>
        <v/>
      </c>
      <c r="R2505" s="111" t="str">
        <f>IFERROR(IF($C2505=R$2,$G2505*VLOOKUP($F2505,Listen!$B$5:$G$95,$J2505+1,FALSE)/VLOOKUP(R$2,Listen!$B$5:$G$95,$J2505+1,FALSE),"-")*IF($D2505="Abgabe",0,1),"")</f>
        <v/>
      </c>
    </row>
    <row r="2506" spans="2:18">
      <c r="B2506" s="130"/>
      <c r="C2506" s="95" t="str">
        <f>IFERROR(YEAR(VLOOKUP($B2506,A_Stammdaten!$B$18:$G$218,3,FALSE)),"")</f>
        <v/>
      </c>
      <c r="D2506" s="95" t="str">
        <f>IFERROR(VLOOKUP($B2506,A_Stammdaten!$B$18:$G$218,6,FALSE),"")</f>
        <v/>
      </c>
      <c r="E2506" s="131"/>
      <c r="F2506" s="130"/>
      <c r="G2506" s="130"/>
      <c r="H2506" s="96"/>
      <c r="I2506" s="105" t="str">
        <f>IFERROR(VLOOKUP($E2506,Listen!$I$5:$K$41,2,FALSE),"")</f>
        <v/>
      </c>
      <c r="J2506" s="105" t="str">
        <f>IFERROR(VLOOKUP($E2506,Listen!$I$5:$K$41,3,FALSE),"")</f>
        <v/>
      </c>
      <c r="K2506" s="111" t="str">
        <f>IFERROR(IF($C2506=K$2,$G2506*VLOOKUP($F2506,Listen!$B$5:$G$95,$J2506+1,FALSE)/VLOOKUP(K$2,Listen!$B$5:$G$95,$J2506+1,FALSE),"-")*IF($D2506="Abgabe",0,1),"")</f>
        <v/>
      </c>
      <c r="L2506" s="111" t="str">
        <f>IFERROR(IF($C2506=L$2,$G2506*VLOOKUP($F2506,Listen!$B$5:$G$95,$J2506+1,FALSE)/VLOOKUP(L$2,Listen!$B$5:$G$95,$J2506+1,FALSE),"-")*IF($D2506="Abgabe",0,1),"")</f>
        <v/>
      </c>
      <c r="M2506" s="111" t="str">
        <f>IFERROR(IF($C2506=M$2,$G2506*VLOOKUP($F2506,Listen!$B$5:$G$95,$J2506+1,FALSE)/VLOOKUP(M$2,Listen!$B$5:$G$95,$J2506+1,FALSE),"-")*IF($D2506="Abgabe",0,1),"")</f>
        <v/>
      </c>
      <c r="N2506" s="111" t="str">
        <f>IFERROR(IF($C2506=N$2,$G2506*VLOOKUP($F2506,Listen!$B$5:$G$95,$J2506+1,FALSE)/VLOOKUP(N$2,Listen!$B$5:$G$95,$J2506+1,FALSE),"-")*IF($D2506="Abgabe",0,1),"")</f>
        <v/>
      </c>
      <c r="O2506" s="111" t="str">
        <f>IFERROR(IF($C2506=O$2,$G2506*VLOOKUP($F2506,Listen!$B$5:$G$95,$J2506+1,FALSE)/VLOOKUP(O$2,Listen!$B$5:$G$95,$J2506+1,FALSE),"-")*IF($D2506="Abgabe",0,1),"")</f>
        <v/>
      </c>
      <c r="P2506" s="111" t="str">
        <f>IFERROR(IF($C2506=P$2,$G2506*VLOOKUP($F2506,Listen!$B$5:$G$95,$J2506+1,FALSE)/VLOOKUP(P$2,Listen!$B$5:$G$95,$J2506+1,FALSE),"-")*IF($D2506="Abgabe",0,1),"")</f>
        <v/>
      </c>
      <c r="Q2506" s="111" t="str">
        <f>IFERROR(IF($C2506=Q$2,$G2506*VLOOKUP($F2506,Listen!$B$5:$G$95,$J2506+1,FALSE)/VLOOKUP(Q$2,Listen!$B$5:$G$95,$J2506+1,FALSE),"-")*IF($D2506="Abgabe",0,1),"")</f>
        <v/>
      </c>
      <c r="R2506" s="111" t="str">
        <f>IFERROR(IF($C2506=R$2,$G2506*VLOOKUP($F2506,Listen!$B$5:$G$95,$J2506+1,FALSE)/VLOOKUP(R$2,Listen!$B$5:$G$95,$J2506+1,FALSE),"-")*IF($D2506="Abgabe",0,1),"")</f>
        <v/>
      </c>
    </row>
    <row r="2507" spans="2:18">
      <c r="B2507" s="130"/>
      <c r="C2507" s="95" t="str">
        <f>IFERROR(YEAR(VLOOKUP($B2507,A_Stammdaten!$B$18:$G$218,3,FALSE)),"")</f>
        <v/>
      </c>
      <c r="D2507" s="95" t="str">
        <f>IFERROR(VLOOKUP($B2507,A_Stammdaten!$B$18:$G$218,6,FALSE),"")</f>
        <v/>
      </c>
      <c r="E2507" s="131"/>
      <c r="F2507" s="130"/>
      <c r="G2507" s="130"/>
      <c r="H2507" s="96"/>
      <c r="I2507" s="105" t="str">
        <f>IFERROR(VLOOKUP($E2507,Listen!$I$5:$K$41,2,FALSE),"")</f>
        <v/>
      </c>
      <c r="J2507" s="105" t="str">
        <f>IFERROR(VLOOKUP($E2507,Listen!$I$5:$K$41,3,FALSE),"")</f>
        <v/>
      </c>
      <c r="K2507" s="111" t="str">
        <f>IFERROR(IF($C2507=K$2,$G2507*VLOOKUP($F2507,Listen!$B$5:$G$95,$J2507+1,FALSE)/VLOOKUP(K$2,Listen!$B$5:$G$95,$J2507+1,FALSE),"-")*IF($D2507="Abgabe",0,1),"")</f>
        <v/>
      </c>
      <c r="L2507" s="111" t="str">
        <f>IFERROR(IF($C2507=L$2,$G2507*VLOOKUP($F2507,Listen!$B$5:$G$95,$J2507+1,FALSE)/VLOOKUP(L$2,Listen!$B$5:$G$95,$J2507+1,FALSE),"-")*IF($D2507="Abgabe",0,1),"")</f>
        <v/>
      </c>
      <c r="M2507" s="111" t="str">
        <f>IFERROR(IF($C2507=M$2,$G2507*VLOOKUP($F2507,Listen!$B$5:$G$95,$J2507+1,FALSE)/VLOOKUP(M$2,Listen!$B$5:$G$95,$J2507+1,FALSE),"-")*IF($D2507="Abgabe",0,1),"")</f>
        <v/>
      </c>
      <c r="N2507" s="111" t="str">
        <f>IFERROR(IF($C2507=N$2,$G2507*VLOOKUP($F2507,Listen!$B$5:$G$95,$J2507+1,FALSE)/VLOOKUP(N$2,Listen!$B$5:$G$95,$J2507+1,FALSE),"-")*IF($D2507="Abgabe",0,1),"")</f>
        <v/>
      </c>
      <c r="O2507" s="111" t="str">
        <f>IFERROR(IF($C2507=O$2,$G2507*VLOOKUP($F2507,Listen!$B$5:$G$95,$J2507+1,FALSE)/VLOOKUP(O$2,Listen!$B$5:$G$95,$J2507+1,FALSE),"-")*IF($D2507="Abgabe",0,1),"")</f>
        <v/>
      </c>
      <c r="P2507" s="111" t="str">
        <f>IFERROR(IF($C2507=P$2,$G2507*VLOOKUP($F2507,Listen!$B$5:$G$95,$J2507+1,FALSE)/VLOOKUP(P$2,Listen!$B$5:$G$95,$J2507+1,FALSE),"-")*IF($D2507="Abgabe",0,1),"")</f>
        <v/>
      </c>
      <c r="Q2507" s="111" t="str">
        <f>IFERROR(IF($C2507=Q$2,$G2507*VLOOKUP($F2507,Listen!$B$5:$G$95,$J2507+1,FALSE)/VLOOKUP(Q$2,Listen!$B$5:$G$95,$J2507+1,FALSE),"-")*IF($D2507="Abgabe",0,1),"")</f>
        <v/>
      </c>
      <c r="R2507" s="111" t="str">
        <f>IFERROR(IF($C2507=R$2,$G2507*VLOOKUP($F2507,Listen!$B$5:$G$95,$J2507+1,FALSE)/VLOOKUP(R$2,Listen!$B$5:$G$95,$J2507+1,FALSE),"-")*IF($D2507="Abgabe",0,1),"")</f>
        <v/>
      </c>
    </row>
    <row r="2508" spans="2:18">
      <c r="B2508" s="130"/>
      <c r="C2508" s="95" t="str">
        <f>IFERROR(YEAR(VLOOKUP($B2508,A_Stammdaten!$B$18:$G$218,3,FALSE)),"")</f>
        <v/>
      </c>
      <c r="D2508" s="95" t="str">
        <f>IFERROR(VLOOKUP($B2508,A_Stammdaten!$B$18:$G$218,6,FALSE),"")</f>
        <v/>
      </c>
      <c r="E2508" s="131"/>
      <c r="F2508" s="130"/>
      <c r="G2508" s="130"/>
      <c r="H2508" s="96"/>
      <c r="I2508" s="105" t="str">
        <f>IFERROR(VLOOKUP($E2508,Listen!$I$5:$K$41,2,FALSE),"")</f>
        <v/>
      </c>
      <c r="J2508" s="105" t="str">
        <f>IFERROR(VLOOKUP($E2508,Listen!$I$5:$K$41,3,FALSE),"")</f>
        <v/>
      </c>
      <c r="K2508" s="111" t="str">
        <f>IFERROR(IF($C2508=K$2,$G2508*VLOOKUP($F2508,Listen!$B$5:$G$95,$J2508+1,FALSE)/VLOOKUP(K$2,Listen!$B$5:$G$95,$J2508+1,FALSE),"-")*IF($D2508="Abgabe",0,1),"")</f>
        <v/>
      </c>
      <c r="L2508" s="111" t="str">
        <f>IFERROR(IF($C2508=L$2,$G2508*VLOOKUP($F2508,Listen!$B$5:$G$95,$J2508+1,FALSE)/VLOOKUP(L$2,Listen!$B$5:$G$95,$J2508+1,FALSE),"-")*IF($D2508="Abgabe",0,1),"")</f>
        <v/>
      </c>
      <c r="M2508" s="111" t="str">
        <f>IFERROR(IF($C2508=M$2,$G2508*VLOOKUP($F2508,Listen!$B$5:$G$95,$J2508+1,FALSE)/VLOOKUP(M$2,Listen!$B$5:$G$95,$J2508+1,FALSE),"-")*IF($D2508="Abgabe",0,1),"")</f>
        <v/>
      </c>
      <c r="N2508" s="111" t="str">
        <f>IFERROR(IF($C2508=N$2,$G2508*VLOOKUP($F2508,Listen!$B$5:$G$95,$J2508+1,FALSE)/VLOOKUP(N$2,Listen!$B$5:$G$95,$J2508+1,FALSE),"-")*IF($D2508="Abgabe",0,1),"")</f>
        <v/>
      </c>
      <c r="O2508" s="111" t="str">
        <f>IFERROR(IF($C2508=O$2,$G2508*VLOOKUP($F2508,Listen!$B$5:$G$95,$J2508+1,FALSE)/VLOOKUP(O$2,Listen!$B$5:$G$95,$J2508+1,FALSE),"-")*IF($D2508="Abgabe",0,1),"")</f>
        <v/>
      </c>
      <c r="P2508" s="111" t="str">
        <f>IFERROR(IF($C2508=P$2,$G2508*VLOOKUP($F2508,Listen!$B$5:$G$95,$J2508+1,FALSE)/VLOOKUP(P$2,Listen!$B$5:$G$95,$J2508+1,FALSE),"-")*IF($D2508="Abgabe",0,1),"")</f>
        <v/>
      </c>
      <c r="Q2508" s="111" t="str">
        <f>IFERROR(IF($C2508=Q$2,$G2508*VLOOKUP($F2508,Listen!$B$5:$G$95,$J2508+1,FALSE)/VLOOKUP(Q$2,Listen!$B$5:$G$95,$J2508+1,FALSE),"-")*IF($D2508="Abgabe",0,1),"")</f>
        <v/>
      </c>
      <c r="R2508" s="111" t="str">
        <f>IFERROR(IF($C2508=R$2,$G2508*VLOOKUP($F2508,Listen!$B$5:$G$95,$J2508+1,FALSE)/VLOOKUP(R$2,Listen!$B$5:$G$95,$J2508+1,FALSE),"-")*IF($D2508="Abgabe",0,1),"")</f>
        <v/>
      </c>
    </row>
    <row r="2509" spans="2:18">
      <c r="B2509" s="130"/>
      <c r="C2509" s="95" t="str">
        <f>IFERROR(YEAR(VLOOKUP($B2509,A_Stammdaten!$B$18:$G$218,3,FALSE)),"")</f>
        <v/>
      </c>
      <c r="D2509" s="95" t="str">
        <f>IFERROR(VLOOKUP($B2509,A_Stammdaten!$B$18:$G$218,6,FALSE),"")</f>
        <v/>
      </c>
      <c r="E2509" s="131"/>
      <c r="F2509" s="130"/>
      <c r="G2509" s="130"/>
      <c r="H2509" s="96"/>
      <c r="I2509" s="105" t="str">
        <f>IFERROR(VLOOKUP($E2509,Listen!$I$5:$K$41,2,FALSE),"")</f>
        <v/>
      </c>
      <c r="J2509" s="105" t="str">
        <f>IFERROR(VLOOKUP($E2509,Listen!$I$5:$K$41,3,FALSE),"")</f>
        <v/>
      </c>
      <c r="K2509" s="111" t="str">
        <f>IFERROR(IF($C2509=K$2,$G2509*VLOOKUP($F2509,Listen!$B$5:$G$95,$J2509+1,FALSE)/VLOOKUP(K$2,Listen!$B$5:$G$95,$J2509+1,FALSE),"-")*IF($D2509="Abgabe",0,1),"")</f>
        <v/>
      </c>
      <c r="L2509" s="111" t="str">
        <f>IFERROR(IF($C2509=L$2,$G2509*VLOOKUP($F2509,Listen!$B$5:$G$95,$J2509+1,FALSE)/VLOOKUP(L$2,Listen!$B$5:$G$95,$J2509+1,FALSE),"-")*IF($D2509="Abgabe",0,1),"")</f>
        <v/>
      </c>
      <c r="M2509" s="111" t="str">
        <f>IFERROR(IF($C2509=M$2,$G2509*VLOOKUP($F2509,Listen!$B$5:$G$95,$J2509+1,FALSE)/VLOOKUP(M$2,Listen!$B$5:$G$95,$J2509+1,FALSE),"-")*IF($D2509="Abgabe",0,1),"")</f>
        <v/>
      </c>
      <c r="N2509" s="111" t="str">
        <f>IFERROR(IF($C2509=N$2,$G2509*VLOOKUP($F2509,Listen!$B$5:$G$95,$J2509+1,FALSE)/VLOOKUP(N$2,Listen!$B$5:$G$95,$J2509+1,FALSE),"-")*IF($D2509="Abgabe",0,1),"")</f>
        <v/>
      </c>
      <c r="O2509" s="111" t="str">
        <f>IFERROR(IF($C2509=O$2,$G2509*VLOOKUP($F2509,Listen!$B$5:$G$95,$J2509+1,FALSE)/VLOOKUP(O$2,Listen!$B$5:$G$95,$J2509+1,FALSE),"-")*IF($D2509="Abgabe",0,1),"")</f>
        <v/>
      </c>
      <c r="P2509" s="111" t="str">
        <f>IFERROR(IF($C2509=P$2,$G2509*VLOOKUP($F2509,Listen!$B$5:$G$95,$J2509+1,FALSE)/VLOOKUP(P$2,Listen!$B$5:$G$95,$J2509+1,FALSE),"-")*IF($D2509="Abgabe",0,1),"")</f>
        <v/>
      </c>
      <c r="Q2509" s="111" t="str">
        <f>IFERROR(IF($C2509=Q$2,$G2509*VLOOKUP($F2509,Listen!$B$5:$G$95,$J2509+1,FALSE)/VLOOKUP(Q$2,Listen!$B$5:$G$95,$J2509+1,FALSE),"-")*IF($D2509="Abgabe",0,1),"")</f>
        <v/>
      </c>
      <c r="R2509" s="111" t="str">
        <f>IFERROR(IF($C2509=R$2,$G2509*VLOOKUP($F2509,Listen!$B$5:$G$95,$J2509+1,FALSE)/VLOOKUP(R$2,Listen!$B$5:$G$95,$J2509+1,FALSE),"-")*IF($D2509="Abgabe",0,1),"")</f>
        <v/>
      </c>
    </row>
    <row r="2510" spans="2:18">
      <c r="B2510" s="130"/>
      <c r="C2510" s="95" t="str">
        <f>IFERROR(YEAR(VLOOKUP($B2510,A_Stammdaten!$B$18:$G$218,3,FALSE)),"")</f>
        <v/>
      </c>
      <c r="D2510" s="95" t="str">
        <f>IFERROR(VLOOKUP($B2510,A_Stammdaten!$B$18:$G$218,6,FALSE),"")</f>
        <v/>
      </c>
      <c r="E2510" s="131"/>
      <c r="F2510" s="130"/>
      <c r="G2510" s="130"/>
      <c r="H2510" s="96"/>
      <c r="I2510" s="105" t="str">
        <f>IFERROR(VLOOKUP($E2510,Listen!$I$5:$K$41,2,FALSE),"")</f>
        <v/>
      </c>
      <c r="J2510" s="105" t="str">
        <f>IFERROR(VLOOKUP($E2510,Listen!$I$5:$K$41,3,FALSE),"")</f>
        <v/>
      </c>
      <c r="K2510" s="111" t="str">
        <f>IFERROR(IF($C2510=K$2,$G2510*VLOOKUP($F2510,Listen!$B$5:$G$95,$J2510+1,FALSE)/VLOOKUP(K$2,Listen!$B$5:$G$95,$J2510+1,FALSE),"-")*IF($D2510="Abgabe",0,1),"")</f>
        <v/>
      </c>
      <c r="L2510" s="111" t="str">
        <f>IFERROR(IF($C2510=L$2,$G2510*VLOOKUP($F2510,Listen!$B$5:$G$95,$J2510+1,FALSE)/VLOOKUP(L$2,Listen!$B$5:$G$95,$J2510+1,FALSE),"-")*IF($D2510="Abgabe",0,1),"")</f>
        <v/>
      </c>
      <c r="M2510" s="111" t="str">
        <f>IFERROR(IF($C2510=M$2,$G2510*VLOOKUP($F2510,Listen!$B$5:$G$95,$J2510+1,FALSE)/VLOOKUP(M$2,Listen!$B$5:$G$95,$J2510+1,FALSE),"-")*IF($D2510="Abgabe",0,1),"")</f>
        <v/>
      </c>
      <c r="N2510" s="111" t="str">
        <f>IFERROR(IF($C2510=N$2,$G2510*VLOOKUP($F2510,Listen!$B$5:$G$95,$J2510+1,FALSE)/VLOOKUP(N$2,Listen!$B$5:$G$95,$J2510+1,FALSE),"-")*IF($D2510="Abgabe",0,1),"")</f>
        <v/>
      </c>
      <c r="O2510" s="111" t="str">
        <f>IFERROR(IF($C2510=O$2,$G2510*VLOOKUP($F2510,Listen!$B$5:$G$95,$J2510+1,FALSE)/VLOOKUP(O$2,Listen!$B$5:$G$95,$J2510+1,FALSE),"-")*IF($D2510="Abgabe",0,1),"")</f>
        <v/>
      </c>
      <c r="P2510" s="111" t="str">
        <f>IFERROR(IF($C2510=P$2,$G2510*VLOOKUP($F2510,Listen!$B$5:$G$95,$J2510+1,FALSE)/VLOOKUP(P$2,Listen!$B$5:$G$95,$J2510+1,FALSE),"-")*IF($D2510="Abgabe",0,1),"")</f>
        <v/>
      </c>
      <c r="Q2510" s="111" t="str">
        <f>IFERROR(IF($C2510=Q$2,$G2510*VLOOKUP($F2510,Listen!$B$5:$G$95,$J2510+1,FALSE)/VLOOKUP(Q$2,Listen!$B$5:$G$95,$J2510+1,FALSE),"-")*IF($D2510="Abgabe",0,1),"")</f>
        <v/>
      </c>
      <c r="R2510" s="111" t="str">
        <f>IFERROR(IF($C2510=R$2,$G2510*VLOOKUP($F2510,Listen!$B$5:$G$95,$J2510+1,FALSE)/VLOOKUP(R$2,Listen!$B$5:$G$95,$J2510+1,FALSE),"-")*IF($D2510="Abgabe",0,1),"")</f>
        <v/>
      </c>
    </row>
    <row r="2511" spans="2:18">
      <c r="B2511" s="130"/>
      <c r="C2511" s="95" t="str">
        <f>IFERROR(YEAR(VLOOKUP($B2511,A_Stammdaten!$B$18:$G$218,3,FALSE)),"")</f>
        <v/>
      </c>
      <c r="D2511" s="95" t="str">
        <f>IFERROR(VLOOKUP($B2511,A_Stammdaten!$B$18:$G$218,6,FALSE),"")</f>
        <v/>
      </c>
      <c r="E2511" s="131"/>
      <c r="F2511" s="130"/>
      <c r="G2511" s="130"/>
      <c r="H2511" s="96"/>
      <c r="I2511" s="105" t="str">
        <f>IFERROR(VLOOKUP($E2511,Listen!$I$5:$K$41,2,FALSE),"")</f>
        <v/>
      </c>
      <c r="J2511" s="105" t="str">
        <f>IFERROR(VLOOKUP($E2511,Listen!$I$5:$K$41,3,FALSE),"")</f>
        <v/>
      </c>
      <c r="K2511" s="111" t="str">
        <f>IFERROR(IF($C2511=K$2,$G2511*VLOOKUP($F2511,Listen!$B$5:$G$95,$J2511+1,FALSE)/VLOOKUP(K$2,Listen!$B$5:$G$95,$J2511+1,FALSE),"-")*IF($D2511="Abgabe",0,1),"")</f>
        <v/>
      </c>
      <c r="L2511" s="111" t="str">
        <f>IFERROR(IF($C2511=L$2,$G2511*VLOOKUP($F2511,Listen!$B$5:$G$95,$J2511+1,FALSE)/VLOOKUP(L$2,Listen!$B$5:$G$95,$J2511+1,FALSE),"-")*IF($D2511="Abgabe",0,1),"")</f>
        <v/>
      </c>
      <c r="M2511" s="111" t="str">
        <f>IFERROR(IF($C2511=M$2,$G2511*VLOOKUP($F2511,Listen!$B$5:$G$95,$J2511+1,FALSE)/VLOOKUP(M$2,Listen!$B$5:$G$95,$J2511+1,FALSE),"-")*IF($D2511="Abgabe",0,1),"")</f>
        <v/>
      </c>
      <c r="N2511" s="111" t="str">
        <f>IFERROR(IF($C2511=N$2,$G2511*VLOOKUP($F2511,Listen!$B$5:$G$95,$J2511+1,FALSE)/VLOOKUP(N$2,Listen!$B$5:$G$95,$J2511+1,FALSE),"-")*IF($D2511="Abgabe",0,1),"")</f>
        <v/>
      </c>
      <c r="O2511" s="111" t="str">
        <f>IFERROR(IF($C2511=O$2,$G2511*VLOOKUP($F2511,Listen!$B$5:$G$95,$J2511+1,FALSE)/VLOOKUP(O$2,Listen!$B$5:$G$95,$J2511+1,FALSE),"-")*IF($D2511="Abgabe",0,1),"")</f>
        <v/>
      </c>
      <c r="P2511" s="111" t="str">
        <f>IFERROR(IF($C2511=P$2,$G2511*VLOOKUP($F2511,Listen!$B$5:$G$95,$J2511+1,FALSE)/VLOOKUP(P$2,Listen!$B$5:$G$95,$J2511+1,FALSE),"-")*IF($D2511="Abgabe",0,1),"")</f>
        <v/>
      </c>
      <c r="Q2511" s="111" t="str">
        <f>IFERROR(IF($C2511=Q$2,$G2511*VLOOKUP($F2511,Listen!$B$5:$G$95,$J2511+1,FALSE)/VLOOKUP(Q$2,Listen!$B$5:$G$95,$J2511+1,FALSE),"-")*IF($D2511="Abgabe",0,1),"")</f>
        <v/>
      </c>
      <c r="R2511" s="111" t="str">
        <f>IFERROR(IF($C2511=R$2,$G2511*VLOOKUP($F2511,Listen!$B$5:$G$95,$J2511+1,FALSE)/VLOOKUP(R$2,Listen!$B$5:$G$95,$J2511+1,FALSE),"-")*IF($D2511="Abgabe",0,1),"")</f>
        <v/>
      </c>
    </row>
    <row r="2512" spans="2:18">
      <c r="B2512" s="130"/>
      <c r="C2512" s="95" t="str">
        <f>IFERROR(YEAR(VLOOKUP($B2512,A_Stammdaten!$B$18:$G$218,3,FALSE)),"")</f>
        <v/>
      </c>
      <c r="D2512" s="95" t="str">
        <f>IFERROR(VLOOKUP($B2512,A_Stammdaten!$B$18:$G$218,6,FALSE),"")</f>
        <v/>
      </c>
      <c r="E2512" s="131"/>
      <c r="F2512" s="130"/>
      <c r="G2512" s="130"/>
      <c r="H2512" s="96"/>
      <c r="I2512" s="105" t="str">
        <f>IFERROR(VLOOKUP($E2512,Listen!$I$5:$K$41,2,FALSE),"")</f>
        <v/>
      </c>
      <c r="J2512" s="105" t="str">
        <f>IFERROR(VLOOKUP($E2512,Listen!$I$5:$K$41,3,FALSE),"")</f>
        <v/>
      </c>
      <c r="K2512" s="111" t="str">
        <f>IFERROR(IF($C2512=K$2,$G2512*VLOOKUP($F2512,Listen!$B$5:$G$95,$J2512+1,FALSE)/VLOOKUP(K$2,Listen!$B$5:$G$95,$J2512+1,FALSE),"-")*IF($D2512="Abgabe",0,1),"")</f>
        <v/>
      </c>
      <c r="L2512" s="111" t="str">
        <f>IFERROR(IF($C2512=L$2,$G2512*VLOOKUP($F2512,Listen!$B$5:$G$95,$J2512+1,FALSE)/VLOOKUP(L$2,Listen!$B$5:$G$95,$J2512+1,FALSE),"-")*IF($D2512="Abgabe",0,1),"")</f>
        <v/>
      </c>
      <c r="M2512" s="111" t="str">
        <f>IFERROR(IF($C2512=M$2,$G2512*VLOOKUP($F2512,Listen!$B$5:$G$95,$J2512+1,FALSE)/VLOOKUP(M$2,Listen!$B$5:$G$95,$J2512+1,FALSE),"-")*IF($D2512="Abgabe",0,1),"")</f>
        <v/>
      </c>
      <c r="N2512" s="111" t="str">
        <f>IFERROR(IF($C2512=N$2,$G2512*VLOOKUP($F2512,Listen!$B$5:$G$95,$J2512+1,FALSE)/VLOOKUP(N$2,Listen!$B$5:$G$95,$J2512+1,FALSE),"-")*IF($D2512="Abgabe",0,1),"")</f>
        <v/>
      </c>
      <c r="O2512" s="111" t="str">
        <f>IFERROR(IF($C2512=O$2,$G2512*VLOOKUP($F2512,Listen!$B$5:$G$95,$J2512+1,FALSE)/VLOOKUP(O$2,Listen!$B$5:$G$95,$J2512+1,FALSE),"-")*IF($D2512="Abgabe",0,1),"")</f>
        <v/>
      </c>
      <c r="P2512" s="111" t="str">
        <f>IFERROR(IF($C2512=P$2,$G2512*VLOOKUP($F2512,Listen!$B$5:$G$95,$J2512+1,FALSE)/VLOOKUP(P$2,Listen!$B$5:$G$95,$J2512+1,FALSE),"-")*IF($D2512="Abgabe",0,1),"")</f>
        <v/>
      </c>
      <c r="Q2512" s="111" t="str">
        <f>IFERROR(IF($C2512=Q$2,$G2512*VLOOKUP($F2512,Listen!$B$5:$G$95,$J2512+1,FALSE)/VLOOKUP(Q$2,Listen!$B$5:$G$95,$J2512+1,FALSE),"-")*IF($D2512="Abgabe",0,1),"")</f>
        <v/>
      </c>
      <c r="R2512" s="111" t="str">
        <f>IFERROR(IF($C2512=R$2,$G2512*VLOOKUP($F2512,Listen!$B$5:$G$95,$J2512+1,FALSE)/VLOOKUP(R$2,Listen!$B$5:$G$95,$J2512+1,FALSE),"-")*IF($D2512="Abgabe",0,1),"")</f>
        <v/>
      </c>
    </row>
    <row r="2513" spans="2:18">
      <c r="B2513" s="130"/>
      <c r="C2513" s="95" t="str">
        <f>IFERROR(YEAR(VLOOKUP($B2513,A_Stammdaten!$B$18:$G$218,3,FALSE)),"")</f>
        <v/>
      </c>
      <c r="D2513" s="95" t="str">
        <f>IFERROR(VLOOKUP($B2513,A_Stammdaten!$B$18:$G$218,6,FALSE),"")</f>
        <v/>
      </c>
      <c r="E2513" s="131"/>
      <c r="F2513" s="130"/>
      <c r="G2513" s="130"/>
      <c r="H2513" s="96"/>
      <c r="I2513" s="105" t="str">
        <f>IFERROR(VLOOKUP($E2513,Listen!$I$5:$K$41,2,FALSE),"")</f>
        <v/>
      </c>
      <c r="J2513" s="105" t="str">
        <f>IFERROR(VLOOKUP($E2513,Listen!$I$5:$K$41,3,FALSE),"")</f>
        <v/>
      </c>
      <c r="K2513" s="111" t="str">
        <f>IFERROR(IF($C2513=K$2,$G2513*VLOOKUP($F2513,Listen!$B$5:$G$95,$J2513+1,FALSE)/VLOOKUP(K$2,Listen!$B$5:$G$95,$J2513+1,FALSE),"-")*IF($D2513="Abgabe",0,1),"")</f>
        <v/>
      </c>
      <c r="L2513" s="111" t="str">
        <f>IFERROR(IF($C2513=L$2,$G2513*VLOOKUP($F2513,Listen!$B$5:$G$95,$J2513+1,FALSE)/VLOOKUP(L$2,Listen!$B$5:$G$95,$J2513+1,FALSE),"-")*IF($D2513="Abgabe",0,1),"")</f>
        <v/>
      </c>
      <c r="M2513" s="111" t="str">
        <f>IFERROR(IF($C2513=M$2,$G2513*VLOOKUP($F2513,Listen!$B$5:$G$95,$J2513+1,FALSE)/VLOOKUP(M$2,Listen!$B$5:$G$95,$J2513+1,FALSE),"-")*IF($D2513="Abgabe",0,1),"")</f>
        <v/>
      </c>
      <c r="N2513" s="111" t="str">
        <f>IFERROR(IF($C2513=N$2,$G2513*VLOOKUP($F2513,Listen!$B$5:$G$95,$J2513+1,FALSE)/VLOOKUP(N$2,Listen!$B$5:$G$95,$J2513+1,FALSE),"-")*IF($D2513="Abgabe",0,1),"")</f>
        <v/>
      </c>
      <c r="O2513" s="111" t="str">
        <f>IFERROR(IF($C2513=O$2,$G2513*VLOOKUP($F2513,Listen!$B$5:$G$95,$J2513+1,FALSE)/VLOOKUP(O$2,Listen!$B$5:$G$95,$J2513+1,FALSE),"-")*IF($D2513="Abgabe",0,1),"")</f>
        <v/>
      </c>
      <c r="P2513" s="111" t="str">
        <f>IFERROR(IF($C2513=P$2,$G2513*VLOOKUP($F2513,Listen!$B$5:$G$95,$J2513+1,FALSE)/VLOOKUP(P$2,Listen!$B$5:$G$95,$J2513+1,FALSE),"-")*IF($D2513="Abgabe",0,1),"")</f>
        <v/>
      </c>
      <c r="Q2513" s="111" t="str">
        <f>IFERROR(IF($C2513=Q$2,$G2513*VLOOKUP($F2513,Listen!$B$5:$G$95,$J2513+1,FALSE)/VLOOKUP(Q$2,Listen!$B$5:$G$95,$J2513+1,FALSE),"-")*IF($D2513="Abgabe",0,1),"")</f>
        <v/>
      </c>
      <c r="R2513" s="111" t="str">
        <f>IFERROR(IF($C2513=R$2,$G2513*VLOOKUP($F2513,Listen!$B$5:$G$95,$J2513+1,FALSE)/VLOOKUP(R$2,Listen!$B$5:$G$95,$J2513+1,FALSE),"-")*IF($D2513="Abgabe",0,1),"")</f>
        <v/>
      </c>
    </row>
    <row r="2514" spans="2:18">
      <c r="B2514" s="130"/>
      <c r="C2514" s="95" t="str">
        <f>IFERROR(YEAR(VLOOKUP($B2514,A_Stammdaten!$B$18:$G$218,3,FALSE)),"")</f>
        <v/>
      </c>
      <c r="D2514" s="95" t="str">
        <f>IFERROR(VLOOKUP($B2514,A_Stammdaten!$B$18:$G$218,6,FALSE),"")</f>
        <v/>
      </c>
      <c r="E2514" s="131"/>
      <c r="F2514" s="130"/>
      <c r="G2514" s="130"/>
      <c r="H2514" s="96"/>
      <c r="I2514" s="105" t="str">
        <f>IFERROR(VLOOKUP($E2514,Listen!$I$5:$K$41,2,FALSE),"")</f>
        <v/>
      </c>
      <c r="J2514" s="105" t="str">
        <f>IFERROR(VLOOKUP($E2514,Listen!$I$5:$K$41,3,FALSE),"")</f>
        <v/>
      </c>
      <c r="K2514" s="111" t="str">
        <f>IFERROR(IF($C2514=K$2,$G2514*VLOOKUP($F2514,Listen!$B$5:$G$95,$J2514+1,FALSE)/VLOOKUP(K$2,Listen!$B$5:$G$95,$J2514+1,FALSE),"-")*IF($D2514="Abgabe",0,1),"")</f>
        <v/>
      </c>
      <c r="L2514" s="111" t="str">
        <f>IFERROR(IF($C2514=L$2,$G2514*VLOOKUP($F2514,Listen!$B$5:$G$95,$J2514+1,FALSE)/VLOOKUP(L$2,Listen!$B$5:$G$95,$J2514+1,FALSE),"-")*IF($D2514="Abgabe",0,1),"")</f>
        <v/>
      </c>
      <c r="M2514" s="111" t="str">
        <f>IFERROR(IF($C2514=M$2,$G2514*VLOOKUP($F2514,Listen!$B$5:$G$95,$J2514+1,FALSE)/VLOOKUP(M$2,Listen!$B$5:$G$95,$J2514+1,FALSE),"-")*IF($D2514="Abgabe",0,1),"")</f>
        <v/>
      </c>
      <c r="N2514" s="111" t="str">
        <f>IFERROR(IF($C2514=N$2,$G2514*VLOOKUP($F2514,Listen!$B$5:$G$95,$J2514+1,FALSE)/VLOOKUP(N$2,Listen!$B$5:$G$95,$J2514+1,FALSE),"-")*IF($D2514="Abgabe",0,1),"")</f>
        <v/>
      </c>
      <c r="O2514" s="111" t="str">
        <f>IFERROR(IF($C2514=O$2,$G2514*VLOOKUP($F2514,Listen!$B$5:$G$95,$J2514+1,FALSE)/VLOOKUP(O$2,Listen!$B$5:$G$95,$J2514+1,FALSE),"-")*IF($D2514="Abgabe",0,1),"")</f>
        <v/>
      </c>
      <c r="P2514" s="111" t="str">
        <f>IFERROR(IF($C2514=P$2,$G2514*VLOOKUP($F2514,Listen!$B$5:$G$95,$J2514+1,FALSE)/VLOOKUP(P$2,Listen!$B$5:$G$95,$J2514+1,FALSE),"-")*IF($D2514="Abgabe",0,1),"")</f>
        <v/>
      </c>
      <c r="Q2514" s="111" t="str">
        <f>IFERROR(IF($C2514=Q$2,$G2514*VLOOKUP($F2514,Listen!$B$5:$G$95,$J2514+1,FALSE)/VLOOKUP(Q$2,Listen!$B$5:$G$95,$J2514+1,FALSE),"-")*IF($D2514="Abgabe",0,1),"")</f>
        <v/>
      </c>
      <c r="R2514" s="111" t="str">
        <f>IFERROR(IF($C2514=R$2,$G2514*VLOOKUP($F2514,Listen!$B$5:$G$95,$J2514+1,FALSE)/VLOOKUP(R$2,Listen!$B$5:$G$95,$J2514+1,FALSE),"-")*IF($D2514="Abgabe",0,1),"")</f>
        <v/>
      </c>
    </row>
    <row r="2515" spans="2:18">
      <c r="B2515" s="130"/>
      <c r="C2515" s="95" t="str">
        <f>IFERROR(YEAR(VLOOKUP($B2515,A_Stammdaten!$B$18:$G$218,3,FALSE)),"")</f>
        <v/>
      </c>
      <c r="D2515" s="95" t="str">
        <f>IFERROR(VLOOKUP($B2515,A_Stammdaten!$B$18:$G$218,6,FALSE),"")</f>
        <v/>
      </c>
      <c r="E2515" s="131"/>
      <c r="F2515" s="130"/>
      <c r="G2515" s="130"/>
      <c r="H2515" s="96"/>
      <c r="I2515" s="105" t="str">
        <f>IFERROR(VLOOKUP($E2515,Listen!$I$5:$K$41,2,FALSE),"")</f>
        <v/>
      </c>
      <c r="J2515" s="105" t="str">
        <f>IFERROR(VLOOKUP($E2515,Listen!$I$5:$K$41,3,FALSE),"")</f>
        <v/>
      </c>
      <c r="K2515" s="111" t="str">
        <f>IFERROR(IF($C2515=K$2,$G2515*VLOOKUP($F2515,Listen!$B$5:$G$95,$J2515+1,FALSE)/VLOOKUP(K$2,Listen!$B$5:$G$95,$J2515+1,FALSE),"-")*IF($D2515="Abgabe",0,1),"")</f>
        <v/>
      </c>
      <c r="L2515" s="111" t="str">
        <f>IFERROR(IF($C2515=L$2,$G2515*VLOOKUP($F2515,Listen!$B$5:$G$95,$J2515+1,FALSE)/VLOOKUP(L$2,Listen!$B$5:$G$95,$J2515+1,FALSE),"-")*IF($D2515="Abgabe",0,1),"")</f>
        <v/>
      </c>
      <c r="M2515" s="111" t="str">
        <f>IFERROR(IF($C2515=M$2,$G2515*VLOOKUP($F2515,Listen!$B$5:$G$95,$J2515+1,FALSE)/VLOOKUP(M$2,Listen!$B$5:$G$95,$J2515+1,FALSE),"-")*IF($D2515="Abgabe",0,1),"")</f>
        <v/>
      </c>
      <c r="N2515" s="111" t="str">
        <f>IFERROR(IF($C2515=N$2,$G2515*VLOOKUP($F2515,Listen!$B$5:$G$95,$J2515+1,FALSE)/VLOOKUP(N$2,Listen!$B$5:$G$95,$J2515+1,FALSE),"-")*IF($D2515="Abgabe",0,1),"")</f>
        <v/>
      </c>
      <c r="O2515" s="111" t="str">
        <f>IFERROR(IF($C2515=O$2,$G2515*VLOOKUP($F2515,Listen!$B$5:$G$95,$J2515+1,FALSE)/VLOOKUP(O$2,Listen!$B$5:$G$95,$J2515+1,FALSE),"-")*IF($D2515="Abgabe",0,1),"")</f>
        <v/>
      </c>
      <c r="P2515" s="111" t="str">
        <f>IFERROR(IF($C2515=P$2,$G2515*VLOOKUP($F2515,Listen!$B$5:$G$95,$J2515+1,FALSE)/VLOOKUP(P$2,Listen!$B$5:$G$95,$J2515+1,FALSE),"-")*IF($D2515="Abgabe",0,1),"")</f>
        <v/>
      </c>
      <c r="Q2515" s="111" t="str">
        <f>IFERROR(IF($C2515=Q$2,$G2515*VLOOKUP($F2515,Listen!$B$5:$G$95,$J2515+1,FALSE)/VLOOKUP(Q$2,Listen!$B$5:$G$95,$J2515+1,FALSE),"-")*IF($D2515="Abgabe",0,1),"")</f>
        <v/>
      </c>
      <c r="R2515" s="111" t="str">
        <f>IFERROR(IF($C2515=R$2,$G2515*VLOOKUP($F2515,Listen!$B$5:$G$95,$J2515+1,FALSE)/VLOOKUP(R$2,Listen!$B$5:$G$95,$J2515+1,FALSE),"-")*IF($D2515="Abgabe",0,1),"")</f>
        <v/>
      </c>
    </row>
    <row r="2516" spans="2:18">
      <c r="B2516" s="130"/>
      <c r="C2516" s="95" t="str">
        <f>IFERROR(YEAR(VLOOKUP($B2516,A_Stammdaten!$B$18:$G$218,3,FALSE)),"")</f>
        <v/>
      </c>
      <c r="D2516" s="95" t="str">
        <f>IFERROR(VLOOKUP($B2516,A_Stammdaten!$B$18:$G$218,6,FALSE),"")</f>
        <v/>
      </c>
      <c r="E2516" s="131"/>
      <c r="F2516" s="130"/>
      <c r="G2516" s="130"/>
      <c r="H2516" s="96"/>
      <c r="I2516" s="105" t="str">
        <f>IFERROR(VLOOKUP($E2516,Listen!$I$5:$K$41,2,FALSE),"")</f>
        <v/>
      </c>
      <c r="J2516" s="105" t="str">
        <f>IFERROR(VLOOKUP($E2516,Listen!$I$5:$K$41,3,FALSE),"")</f>
        <v/>
      </c>
      <c r="K2516" s="111" t="str">
        <f>IFERROR(IF($C2516=K$2,$G2516*VLOOKUP($F2516,Listen!$B$5:$G$95,$J2516+1,FALSE)/VLOOKUP(K$2,Listen!$B$5:$G$95,$J2516+1,FALSE),"-")*IF($D2516="Abgabe",0,1),"")</f>
        <v/>
      </c>
      <c r="L2516" s="111" t="str">
        <f>IFERROR(IF($C2516=L$2,$G2516*VLOOKUP($F2516,Listen!$B$5:$G$95,$J2516+1,FALSE)/VLOOKUP(L$2,Listen!$B$5:$G$95,$J2516+1,FALSE),"-")*IF($D2516="Abgabe",0,1),"")</f>
        <v/>
      </c>
      <c r="M2516" s="111" t="str">
        <f>IFERROR(IF($C2516=M$2,$G2516*VLOOKUP($F2516,Listen!$B$5:$G$95,$J2516+1,FALSE)/VLOOKUP(M$2,Listen!$B$5:$G$95,$J2516+1,FALSE),"-")*IF($D2516="Abgabe",0,1),"")</f>
        <v/>
      </c>
      <c r="N2516" s="111" t="str">
        <f>IFERROR(IF($C2516=N$2,$G2516*VLOOKUP($F2516,Listen!$B$5:$G$95,$J2516+1,FALSE)/VLOOKUP(N$2,Listen!$B$5:$G$95,$J2516+1,FALSE),"-")*IF($D2516="Abgabe",0,1),"")</f>
        <v/>
      </c>
      <c r="O2516" s="111" t="str">
        <f>IFERROR(IF($C2516=O$2,$G2516*VLOOKUP($F2516,Listen!$B$5:$G$95,$J2516+1,FALSE)/VLOOKUP(O$2,Listen!$B$5:$G$95,$J2516+1,FALSE),"-")*IF($D2516="Abgabe",0,1),"")</f>
        <v/>
      </c>
      <c r="P2516" s="111" t="str">
        <f>IFERROR(IF($C2516=P$2,$G2516*VLOOKUP($F2516,Listen!$B$5:$G$95,$J2516+1,FALSE)/VLOOKUP(P$2,Listen!$B$5:$G$95,$J2516+1,FALSE),"-")*IF($D2516="Abgabe",0,1),"")</f>
        <v/>
      </c>
      <c r="Q2516" s="111" t="str">
        <f>IFERROR(IF($C2516=Q$2,$G2516*VLOOKUP($F2516,Listen!$B$5:$G$95,$J2516+1,FALSE)/VLOOKUP(Q$2,Listen!$B$5:$G$95,$J2516+1,FALSE),"-")*IF($D2516="Abgabe",0,1),"")</f>
        <v/>
      </c>
      <c r="R2516" s="111" t="str">
        <f>IFERROR(IF($C2516=R$2,$G2516*VLOOKUP($F2516,Listen!$B$5:$G$95,$J2516+1,FALSE)/VLOOKUP(R$2,Listen!$B$5:$G$95,$J2516+1,FALSE),"-")*IF($D2516="Abgabe",0,1),"")</f>
        <v/>
      </c>
    </row>
    <row r="2517" spans="2:18">
      <c r="B2517" s="130"/>
      <c r="C2517" s="95" t="str">
        <f>IFERROR(YEAR(VLOOKUP($B2517,A_Stammdaten!$B$18:$G$218,3,FALSE)),"")</f>
        <v/>
      </c>
      <c r="D2517" s="95" t="str">
        <f>IFERROR(VLOOKUP($B2517,A_Stammdaten!$B$18:$G$218,6,FALSE),"")</f>
        <v/>
      </c>
      <c r="E2517" s="131"/>
      <c r="F2517" s="130"/>
      <c r="G2517" s="130"/>
      <c r="H2517" s="96"/>
      <c r="I2517" s="105" t="str">
        <f>IFERROR(VLOOKUP($E2517,Listen!$I$5:$K$41,2,FALSE),"")</f>
        <v/>
      </c>
      <c r="J2517" s="105" t="str">
        <f>IFERROR(VLOOKUP($E2517,Listen!$I$5:$K$41,3,FALSE),"")</f>
        <v/>
      </c>
      <c r="K2517" s="111" t="str">
        <f>IFERROR(IF($C2517=K$2,$G2517*VLOOKUP($F2517,Listen!$B$5:$G$95,$J2517+1,FALSE)/VLOOKUP(K$2,Listen!$B$5:$G$95,$J2517+1,FALSE),"-")*IF($D2517="Abgabe",0,1),"")</f>
        <v/>
      </c>
      <c r="L2517" s="111" t="str">
        <f>IFERROR(IF($C2517=L$2,$G2517*VLOOKUP($F2517,Listen!$B$5:$G$95,$J2517+1,FALSE)/VLOOKUP(L$2,Listen!$B$5:$G$95,$J2517+1,FALSE),"-")*IF($D2517="Abgabe",0,1),"")</f>
        <v/>
      </c>
      <c r="M2517" s="111" t="str">
        <f>IFERROR(IF($C2517=M$2,$G2517*VLOOKUP($F2517,Listen!$B$5:$G$95,$J2517+1,FALSE)/VLOOKUP(M$2,Listen!$B$5:$G$95,$J2517+1,FALSE),"-")*IF($D2517="Abgabe",0,1),"")</f>
        <v/>
      </c>
      <c r="N2517" s="111" t="str">
        <f>IFERROR(IF($C2517=N$2,$G2517*VLOOKUP($F2517,Listen!$B$5:$G$95,$J2517+1,FALSE)/VLOOKUP(N$2,Listen!$B$5:$G$95,$J2517+1,FALSE),"-")*IF($D2517="Abgabe",0,1),"")</f>
        <v/>
      </c>
      <c r="O2517" s="111" t="str">
        <f>IFERROR(IF($C2517=O$2,$G2517*VLOOKUP($F2517,Listen!$B$5:$G$95,$J2517+1,FALSE)/VLOOKUP(O$2,Listen!$B$5:$G$95,$J2517+1,FALSE),"-")*IF($D2517="Abgabe",0,1),"")</f>
        <v/>
      </c>
      <c r="P2517" s="111" t="str">
        <f>IFERROR(IF($C2517=P$2,$G2517*VLOOKUP($F2517,Listen!$B$5:$G$95,$J2517+1,FALSE)/VLOOKUP(P$2,Listen!$B$5:$G$95,$J2517+1,FALSE),"-")*IF($D2517="Abgabe",0,1),"")</f>
        <v/>
      </c>
      <c r="Q2517" s="111" t="str">
        <f>IFERROR(IF($C2517=Q$2,$G2517*VLOOKUP($F2517,Listen!$B$5:$G$95,$J2517+1,FALSE)/VLOOKUP(Q$2,Listen!$B$5:$G$95,$J2517+1,FALSE),"-")*IF($D2517="Abgabe",0,1),"")</f>
        <v/>
      </c>
      <c r="R2517" s="111" t="str">
        <f>IFERROR(IF($C2517=R$2,$G2517*VLOOKUP($F2517,Listen!$B$5:$G$95,$J2517+1,FALSE)/VLOOKUP(R$2,Listen!$B$5:$G$95,$J2517+1,FALSE),"-")*IF($D2517="Abgabe",0,1),"")</f>
        <v/>
      </c>
    </row>
    <row r="2518" spans="2:18">
      <c r="B2518" s="130"/>
      <c r="C2518" s="95" t="str">
        <f>IFERROR(YEAR(VLOOKUP($B2518,A_Stammdaten!$B$18:$G$218,3,FALSE)),"")</f>
        <v/>
      </c>
      <c r="D2518" s="95" t="str">
        <f>IFERROR(VLOOKUP($B2518,A_Stammdaten!$B$18:$G$218,6,FALSE),"")</f>
        <v/>
      </c>
      <c r="E2518" s="131"/>
      <c r="F2518" s="130"/>
      <c r="G2518" s="130"/>
      <c r="H2518" s="96"/>
      <c r="I2518" s="105" t="str">
        <f>IFERROR(VLOOKUP($E2518,Listen!$I$5:$K$41,2,FALSE),"")</f>
        <v/>
      </c>
      <c r="J2518" s="105" t="str">
        <f>IFERROR(VLOOKUP($E2518,Listen!$I$5:$K$41,3,FALSE),"")</f>
        <v/>
      </c>
      <c r="K2518" s="111" t="str">
        <f>IFERROR(IF($C2518=K$2,$G2518*VLOOKUP($F2518,Listen!$B$5:$G$95,$J2518+1,FALSE)/VLOOKUP(K$2,Listen!$B$5:$G$95,$J2518+1,FALSE),"-")*IF($D2518="Abgabe",0,1),"")</f>
        <v/>
      </c>
      <c r="L2518" s="111" t="str">
        <f>IFERROR(IF($C2518=L$2,$G2518*VLOOKUP($F2518,Listen!$B$5:$G$95,$J2518+1,FALSE)/VLOOKUP(L$2,Listen!$B$5:$G$95,$J2518+1,FALSE),"-")*IF($D2518="Abgabe",0,1),"")</f>
        <v/>
      </c>
      <c r="M2518" s="111" t="str">
        <f>IFERROR(IF($C2518=M$2,$G2518*VLOOKUP($F2518,Listen!$B$5:$G$95,$J2518+1,FALSE)/VLOOKUP(M$2,Listen!$B$5:$G$95,$J2518+1,FALSE),"-")*IF($D2518="Abgabe",0,1),"")</f>
        <v/>
      </c>
      <c r="N2518" s="111" t="str">
        <f>IFERROR(IF($C2518=N$2,$G2518*VLOOKUP($F2518,Listen!$B$5:$G$95,$J2518+1,FALSE)/VLOOKUP(N$2,Listen!$B$5:$G$95,$J2518+1,FALSE),"-")*IF($D2518="Abgabe",0,1),"")</f>
        <v/>
      </c>
      <c r="O2518" s="111" t="str">
        <f>IFERROR(IF($C2518=O$2,$G2518*VLOOKUP($F2518,Listen!$B$5:$G$95,$J2518+1,FALSE)/VLOOKUP(O$2,Listen!$B$5:$G$95,$J2518+1,FALSE),"-")*IF($D2518="Abgabe",0,1),"")</f>
        <v/>
      </c>
      <c r="P2518" s="111" t="str">
        <f>IFERROR(IF($C2518=P$2,$G2518*VLOOKUP($F2518,Listen!$B$5:$G$95,$J2518+1,FALSE)/VLOOKUP(P$2,Listen!$B$5:$G$95,$J2518+1,FALSE),"-")*IF($D2518="Abgabe",0,1),"")</f>
        <v/>
      </c>
      <c r="Q2518" s="111" t="str">
        <f>IFERROR(IF($C2518=Q$2,$G2518*VLOOKUP($F2518,Listen!$B$5:$G$95,$J2518+1,FALSE)/VLOOKUP(Q$2,Listen!$B$5:$G$95,$J2518+1,FALSE),"-")*IF($D2518="Abgabe",0,1),"")</f>
        <v/>
      </c>
      <c r="R2518" s="111" t="str">
        <f>IFERROR(IF($C2518=R$2,$G2518*VLOOKUP($F2518,Listen!$B$5:$G$95,$J2518+1,FALSE)/VLOOKUP(R$2,Listen!$B$5:$G$95,$J2518+1,FALSE),"-")*IF($D2518="Abgabe",0,1),"")</f>
        <v/>
      </c>
    </row>
    <row r="2519" spans="2:18">
      <c r="B2519" s="130"/>
      <c r="C2519" s="95" t="str">
        <f>IFERROR(YEAR(VLOOKUP($B2519,A_Stammdaten!$B$18:$G$218,3,FALSE)),"")</f>
        <v/>
      </c>
      <c r="D2519" s="95" t="str">
        <f>IFERROR(VLOOKUP($B2519,A_Stammdaten!$B$18:$G$218,6,FALSE),"")</f>
        <v/>
      </c>
      <c r="E2519" s="131"/>
      <c r="F2519" s="130"/>
      <c r="G2519" s="130"/>
      <c r="H2519" s="96"/>
      <c r="I2519" s="105" t="str">
        <f>IFERROR(VLOOKUP($E2519,Listen!$I$5:$K$41,2,FALSE),"")</f>
        <v/>
      </c>
      <c r="J2519" s="105" t="str">
        <f>IFERROR(VLOOKUP($E2519,Listen!$I$5:$K$41,3,FALSE),"")</f>
        <v/>
      </c>
      <c r="K2519" s="111" t="str">
        <f>IFERROR(IF($C2519=K$2,$G2519*VLOOKUP($F2519,Listen!$B$5:$G$95,$J2519+1,FALSE)/VLOOKUP(K$2,Listen!$B$5:$G$95,$J2519+1,FALSE),"-")*IF($D2519="Abgabe",0,1),"")</f>
        <v/>
      </c>
      <c r="L2519" s="111" t="str">
        <f>IFERROR(IF($C2519=L$2,$G2519*VLOOKUP($F2519,Listen!$B$5:$G$95,$J2519+1,FALSE)/VLOOKUP(L$2,Listen!$B$5:$G$95,$J2519+1,FALSE),"-")*IF($D2519="Abgabe",0,1),"")</f>
        <v/>
      </c>
      <c r="M2519" s="111" t="str">
        <f>IFERROR(IF($C2519=M$2,$G2519*VLOOKUP($F2519,Listen!$B$5:$G$95,$J2519+1,FALSE)/VLOOKUP(M$2,Listen!$B$5:$G$95,$J2519+1,FALSE),"-")*IF($D2519="Abgabe",0,1),"")</f>
        <v/>
      </c>
      <c r="N2519" s="111" t="str">
        <f>IFERROR(IF($C2519=N$2,$G2519*VLOOKUP($F2519,Listen!$B$5:$G$95,$J2519+1,FALSE)/VLOOKUP(N$2,Listen!$B$5:$G$95,$J2519+1,FALSE),"-")*IF($D2519="Abgabe",0,1),"")</f>
        <v/>
      </c>
      <c r="O2519" s="111" t="str">
        <f>IFERROR(IF($C2519=O$2,$G2519*VLOOKUP($F2519,Listen!$B$5:$G$95,$J2519+1,FALSE)/VLOOKUP(O$2,Listen!$B$5:$G$95,$J2519+1,FALSE),"-")*IF($D2519="Abgabe",0,1),"")</f>
        <v/>
      </c>
      <c r="P2519" s="111" t="str">
        <f>IFERROR(IF($C2519=P$2,$G2519*VLOOKUP($F2519,Listen!$B$5:$G$95,$J2519+1,FALSE)/VLOOKUP(P$2,Listen!$B$5:$G$95,$J2519+1,FALSE),"-")*IF($D2519="Abgabe",0,1),"")</f>
        <v/>
      </c>
      <c r="Q2519" s="111" t="str">
        <f>IFERROR(IF($C2519=Q$2,$G2519*VLOOKUP($F2519,Listen!$B$5:$G$95,$J2519+1,FALSE)/VLOOKUP(Q$2,Listen!$B$5:$G$95,$J2519+1,FALSE),"-")*IF($D2519="Abgabe",0,1),"")</f>
        <v/>
      </c>
      <c r="R2519" s="111" t="str">
        <f>IFERROR(IF($C2519=R$2,$G2519*VLOOKUP($F2519,Listen!$B$5:$G$95,$J2519+1,FALSE)/VLOOKUP(R$2,Listen!$B$5:$G$95,$J2519+1,FALSE),"-")*IF($D2519="Abgabe",0,1),"")</f>
        <v/>
      </c>
    </row>
    <row r="2520" spans="2:18">
      <c r="B2520" s="130"/>
      <c r="C2520" s="95" t="str">
        <f>IFERROR(YEAR(VLOOKUP($B2520,A_Stammdaten!$B$18:$G$218,3,FALSE)),"")</f>
        <v/>
      </c>
      <c r="D2520" s="95" t="str">
        <f>IFERROR(VLOOKUP($B2520,A_Stammdaten!$B$18:$G$218,6,FALSE),"")</f>
        <v/>
      </c>
      <c r="E2520" s="131"/>
      <c r="F2520" s="130"/>
      <c r="G2520" s="130"/>
      <c r="H2520" s="96"/>
      <c r="I2520" s="105" t="str">
        <f>IFERROR(VLOOKUP($E2520,Listen!$I$5:$K$41,2,FALSE),"")</f>
        <v/>
      </c>
      <c r="J2520" s="105" t="str">
        <f>IFERROR(VLOOKUP($E2520,Listen!$I$5:$K$41,3,FALSE),"")</f>
        <v/>
      </c>
      <c r="K2520" s="111" t="str">
        <f>IFERROR(IF($C2520=K$2,$G2520*VLOOKUP($F2520,Listen!$B$5:$G$95,$J2520+1,FALSE)/VLOOKUP(K$2,Listen!$B$5:$G$95,$J2520+1,FALSE),"-")*IF($D2520="Abgabe",0,1),"")</f>
        <v/>
      </c>
      <c r="L2520" s="111" t="str">
        <f>IFERROR(IF($C2520=L$2,$G2520*VLOOKUP($F2520,Listen!$B$5:$G$95,$J2520+1,FALSE)/VLOOKUP(L$2,Listen!$B$5:$G$95,$J2520+1,FALSE),"-")*IF($D2520="Abgabe",0,1),"")</f>
        <v/>
      </c>
      <c r="M2520" s="111" t="str">
        <f>IFERROR(IF($C2520=M$2,$G2520*VLOOKUP($F2520,Listen!$B$5:$G$95,$J2520+1,FALSE)/VLOOKUP(M$2,Listen!$B$5:$G$95,$J2520+1,FALSE),"-")*IF($D2520="Abgabe",0,1),"")</f>
        <v/>
      </c>
      <c r="N2520" s="111" t="str">
        <f>IFERROR(IF($C2520=N$2,$G2520*VLOOKUP($F2520,Listen!$B$5:$G$95,$J2520+1,FALSE)/VLOOKUP(N$2,Listen!$B$5:$G$95,$J2520+1,FALSE),"-")*IF($D2520="Abgabe",0,1),"")</f>
        <v/>
      </c>
      <c r="O2520" s="111" t="str">
        <f>IFERROR(IF($C2520=O$2,$G2520*VLOOKUP($F2520,Listen!$B$5:$G$95,$J2520+1,FALSE)/VLOOKUP(O$2,Listen!$B$5:$G$95,$J2520+1,FALSE),"-")*IF($D2520="Abgabe",0,1),"")</f>
        <v/>
      </c>
      <c r="P2520" s="111" t="str">
        <f>IFERROR(IF($C2520=P$2,$G2520*VLOOKUP($F2520,Listen!$B$5:$G$95,$J2520+1,FALSE)/VLOOKUP(P$2,Listen!$B$5:$G$95,$J2520+1,FALSE),"-")*IF($D2520="Abgabe",0,1),"")</f>
        <v/>
      </c>
      <c r="Q2520" s="111" t="str">
        <f>IFERROR(IF($C2520=Q$2,$G2520*VLOOKUP($F2520,Listen!$B$5:$G$95,$J2520+1,FALSE)/VLOOKUP(Q$2,Listen!$B$5:$G$95,$J2520+1,FALSE),"-")*IF($D2520="Abgabe",0,1),"")</f>
        <v/>
      </c>
      <c r="R2520" s="111" t="str">
        <f>IFERROR(IF($C2520=R$2,$G2520*VLOOKUP($F2520,Listen!$B$5:$G$95,$J2520+1,FALSE)/VLOOKUP(R$2,Listen!$B$5:$G$95,$J2520+1,FALSE),"-")*IF($D2520="Abgabe",0,1),"")</f>
        <v/>
      </c>
    </row>
    <row r="2521" spans="2:18">
      <c r="B2521" s="130"/>
      <c r="C2521" s="95" t="str">
        <f>IFERROR(YEAR(VLOOKUP($B2521,A_Stammdaten!$B$18:$G$218,3,FALSE)),"")</f>
        <v/>
      </c>
      <c r="D2521" s="95" t="str">
        <f>IFERROR(VLOOKUP($B2521,A_Stammdaten!$B$18:$G$218,6,FALSE),"")</f>
        <v/>
      </c>
      <c r="E2521" s="131"/>
      <c r="F2521" s="130"/>
      <c r="G2521" s="130"/>
      <c r="H2521" s="96"/>
      <c r="I2521" s="105" t="str">
        <f>IFERROR(VLOOKUP($E2521,Listen!$I$5:$K$41,2,FALSE),"")</f>
        <v/>
      </c>
      <c r="J2521" s="105" t="str">
        <f>IFERROR(VLOOKUP($E2521,Listen!$I$5:$K$41,3,FALSE),"")</f>
        <v/>
      </c>
      <c r="K2521" s="111" t="str">
        <f>IFERROR(IF($C2521=K$2,$G2521*VLOOKUP($F2521,Listen!$B$5:$G$95,$J2521+1,FALSE)/VLOOKUP(K$2,Listen!$B$5:$G$95,$J2521+1,FALSE),"-")*IF($D2521="Abgabe",0,1),"")</f>
        <v/>
      </c>
      <c r="L2521" s="111" t="str">
        <f>IFERROR(IF($C2521=L$2,$G2521*VLOOKUP($F2521,Listen!$B$5:$G$95,$J2521+1,FALSE)/VLOOKUP(L$2,Listen!$B$5:$G$95,$J2521+1,FALSE),"-")*IF($D2521="Abgabe",0,1),"")</f>
        <v/>
      </c>
      <c r="M2521" s="111" t="str">
        <f>IFERROR(IF($C2521=M$2,$G2521*VLOOKUP($F2521,Listen!$B$5:$G$95,$J2521+1,FALSE)/VLOOKUP(M$2,Listen!$B$5:$G$95,$J2521+1,FALSE),"-")*IF($D2521="Abgabe",0,1),"")</f>
        <v/>
      </c>
      <c r="N2521" s="111" t="str">
        <f>IFERROR(IF($C2521=N$2,$G2521*VLOOKUP($F2521,Listen!$B$5:$G$95,$J2521+1,FALSE)/VLOOKUP(N$2,Listen!$B$5:$G$95,$J2521+1,FALSE),"-")*IF($D2521="Abgabe",0,1),"")</f>
        <v/>
      </c>
      <c r="O2521" s="111" t="str">
        <f>IFERROR(IF($C2521=O$2,$G2521*VLOOKUP($F2521,Listen!$B$5:$G$95,$J2521+1,FALSE)/VLOOKUP(O$2,Listen!$B$5:$G$95,$J2521+1,FALSE),"-")*IF($D2521="Abgabe",0,1),"")</f>
        <v/>
      </c>
      <c r="P2521" s="111" t="str">
        <f>IFERROR(IF($C2521=P$2,$G2521*VLOOKUP($F2521,Listen!$B$5:$G$95,$J2521+1,FALSE)/VLOOKUP(P$2,Listen!$B$5:$G$95,$J2521+1,FALSE),"-")*IF($D2521="Abgabe",0,1),"")</f>
        <v/>
      </c>
      <c r="Q2521" s="111" t="str">
        <f>IFERROR(IF($C2521=Q$2,$G2521*VLOOKUP($F2521,Listen!$B$5:$G$95,$J2521+1,FALSE)/VLOOKUP(Q$2,Listen!$B$5:$G$95,$J2521+1,FALSE),"-")*IF($D2521="Abgabe",0,1),"")</f>
        <v/>
      </c>
      <c r="R2521" s="111" t="str">
        <f>IFERROR(IF($C2521=R$2,$G2521*VLOOKUP($F2521,Listen!$B$5:$G$95,$J2521+1,FALSE)/VLOOKUP(R$2,Listen!$B$5:$G$95,$J2521+1,FALSE),"-")*IF($D2521="Abgabe",0,1),"")</f>
        <v/>
      </c>
    </row>
    <row r="2522" spans="2:18">
      <c r="B2522" s="130"/>
      <c r="C2522" s="95" t="str">
        <f>IFERROR(YEAR(VLOOKUP($B2522,A_Stammdaten!$B$18:$G$218,3,FALSE)),"")</f>
        <v/>
      </c>
      <c r="D2522" s="95" t="str">
        <f>IFERROR(VLOOKUP($B2522,A_Stammdaten!$B$18:$G$218,6,FALSE),"")</f>
        <v/>
      </c>
      <c r="E2522" s="131"/>
      <c r="F2522" s="130"/>
      <c r="G2522" s="130"/>
      <c r="H2522" s="96"/>
      <c r="I2522" s="105" t="str">
        <f>IFERROR(VLOOKUP($E2522,Listen!$I$5:$K$41,2,FALSE),"")</f>
        <v/>
      </c>
      <c r="J2522" s="105" t="str">
        <f>IFERROR(VLOOKUP($E2522,Listen!$I$5:$K$41,3,FALSE),"")</f>
        <v/>
      </c>
      <c r="K2522" s="111" t="str">
        <f>IFERROR(IF($C2522=K$2,$G2522*VLOOKUP($F2522,Listen!$B$5:$G$95,$J2522+1,FALSE)/VLOOKUP(K$2,Listen!$B$5:$G$95,$J2522+1,FALSE),"-")*IF($D2522="Abgabe",0,1),"")</f>
        <v/>
      </c>
      <c r="L2522" s="111" t="str">
        <f>IFERROR(IF($C2522=L$2,$G2522*VLOOKUP($F2522,Listen!$B$5:$G$95,$J2522+1,FALSE)/VLOOKUP(L$2,Listen!$B$5:$G$95,$J2522+1,FALSE),"-")*IF($D2522="Abgabe",0,1),"")</f>
        <v/>
      </c>
      <c r="M2522" s="111" t="str">
        <f>IFERROR(IF($C2522=M$2,$G2522*VLOOKUP($F2522,Listen!$B$5:$G$95,$J2522+1,FALSE)/VLOOKUP(M$2,Listen!$B$5:$G$95,$J2522+1,FALSE),"-")*IF($D2522="Abgabe",0,1),"")</f>
        <v/>
      </c>
      <c r="N2522" s="111" t="str">
        <f>IFERROR(IF($C2522=N$2,$G2522*VLOOKUP($F2522,Listen!$B$5:$G$95,$J2522+1,FALSE)/VLOOKUP(N$2,Listen!$B$5:$G$95,$J2522+1,FALSE),"-")*IF($D2522="Abgabe",0,1),"")</f>
        <v/>
      </c>
      <c r="O2522" s="111" t="str">
        <f>IFERROR(IF($C2522=O$2,$G2522*VLOOKUP($F2522,Listen!$B$5:$G$95,$J2522+1,FALSE)/VLOOKUP(O$2,Listen!$B$5:$G$95,$J2522+1,FALSE),"-")*IF($D2522="Abgabe",0,1),"")</f>
        <v/>
      </c>
      <c r="P2522" s="111" t="str">
        <f>IFERROR(IF($C2522=P$2,$G2522*VLOOKUP($F2522,Listen!$B$5:$G$95,$J2522+1,FALSE)/VLOOKUP(P$2,Listen!$B$5:$G$95,$J2522+1,FALSE),"-")*IF($D2522="Abgabe",0,1),"")</f>
        <v/>
      </c>
      <c r="Q2522" s="111" t="str">
        <f>IFERROR(IF($C2522=Q$2,$G2522*VLOOKUP($F2522,Listen!$B$5:$G$95,$J2522+1,FALSE)/VLOOKUP(Q$2,Listen!$B$5:$G$95,$J2522+1,FALSE),"-")*IF($D2522="Abgabe",0,1),"")</f>
        <v/>
      </c>
      <c r="R2522" s="111" t="str">
        <f>IFERROR(IF($C2522=R$2,$G2522*VLOOKUP($F2522,Listen!$B$5:$G$95,$J2522+1,FALSE)/VLOOKUP(R$2,Listen!$B$5:$G$95,$J2522+1,FALSE),"-")*IF($D2522="Abgabe",0,1),"")</f>
        <v/>
      </c>
    </row>
    <row r="2523" spans="2:18">
      <c r="B2523" s="130"/>
      <c r="C2523" s="95" t="str">
        <f>IFERROR(YEAR(VLOOKUP($B2523,A_Stammdaten!$B$18:$G$218,3,FALSE)),"")</f>
        <v/>
      </c>
      <c r="D2523" s="95" t="str">
        <f>IFERROR(VLOOKUP($B2523,A_Stammdaten!$B$18:$G$218,6,FALSE),"")</f>
        <v/>
      </c>
      <c r="E2523" s="131"/>
      <c r="F2523" s="130"/>
      <c r="G2523" s="130"/>
      <c r="H2523" s="96"/>
      <c r="I2523" s="105" t="str">
        <f>IFERROR(VLOOKUP($E2523,Listen!$I$5:$K$41,2,FALSE),"")</f>
        <v/>
      </c>
      <c r="J2523" s="105" t="str">
        <f>IFERROR(VLOOKUP($E2523,Listen!$I$5:$K$41,3,FALSE),"")</f>
        <v/>
      </c>
      <c r="K2523" s="111" t="str">
        <f>IFERROR(IF($C2523=K$2,$G2523*VLOOKUP($F2523,Listen!$B$5:$G$95,$J2523+1,FALSE)/VLOOKUP(K$2,Listen!$B$5:$G$95,$J2523+1,FALSE),"-")*IF($D2523="Abgabe",0,1),"")</f>
        <v/>
      </c>
      <c r="L2523" s="111" t="str">
        <f>IFERROR(IF($C2523=L$2,$G2523*VLOOKUP($F2523,Listen!$B$5:$G$95,$J2523+1,FALSE)/VLOOKUP(L$2,Listen!$B$5:$G$95,$J2523+1,FALSE),"-")*IF($D2523="Abgabe",0,1),"")</f>
        <v/>
      </c>
      <c r="M2523" s="111" t="str">
        <f>IFERROR(IF($C2523=M$2,$G2523*VLOOKUP($F2523,Listen!$B$5:$G$95,$J2523+1,FALSE)/VLOOKUP(M$2,Listen!$B$5:$G$95,$J2523+1,FALSE),"-")*IF($D2523="Abgabe",0,1),"")</f>
        <v/>
      </c>
      <c r="N2523" s="111" t="str">
        <f>IFERROR(IF($C2523=N$2,$G2523*VLOOKUP($F2523,Listen!$B$5:$G$95,$J2523+1,FALSE)/VLOOKUP(N$2,Listen!$B$5:$G$95,$J2523+1,FALSE),"-")*IF($D2523="Abgabe",0,1),"")</f>
        <v/>
      </c>
      <c r="O2523" s="111" t="str">
        <f>IFERROR(IF($C2523=O$2,$G2523*VLOOKUP($F2523,Listen!$B$5:$G$95,$J2523+1,FALSE)/VLOOKUP(O$2,Listen!$B$5:$G$95,$J2523+1,FALSE),"-")*IF($D2523="Abgabe",0,1),"")</f>
        <v/>
      </c>
      <c r="P2523" s="111" t="str">
        <f>IFERROR(IF($C2523=P$2,$G2523*VLOOKUP($F2523,Listen!$B$5:$G$95,$J2523+1,FALSE)/VLOOKUP(P$2,Listen!$B$5:$G$95,$J2523+1,FALSE),"-")*IF($D2523="Abgabe",0,1),"")</f>
        <v/>
      </c>
      <c r="Q2523" s="111" t="str">
        <f>IFERROR(IF($C2523=Q$2,$G2523*VLOOKUP($F2523,Listen!$B$5:$G$95,$J2523+1,FALSE)/VLOOKUP(Q$2,Listen!$B$5:$G$95,$J2523+1,FALSE),"-")*IF($D2523="Abgabe",0,1),"")</f>
        <v/>
      </c>
      <c r="R2523" s="111" t="str">
        <f>IFERROR(IF($C2523=R$2,$G2523*VLOOKUP($F2523,Listen!$B$5:$G$95,$J2523+1,FALSE)/VLOOKUP(R$2,Listen!$B$5:$G$95,$J2523+1,FALSE),"-")*IF($D2523="Abgabe",0,1),"")</f>
        <v/>
      </c>
    </row>
    <row r="2524" spans="2:18">
      <c r="B2524" s="130"/>
      <c r="C2524" s="95" t="str">
        <f>IFERROR(YEAR(VLOOKUP($B2524,A_Stammdaten!$B$18:$G$218,3,FALSE)),"")</f>
        <v/>
      </c>
      <c r="D2524" s="95" t="str">
        <f>IFERROR(VLOOKUP($B2524,A_Stammdaten!$B$18:$G$218,6,FALSE),"")</f>
        <v/>
      </c>
      <c r="E2524" s="131"/>
      <c r="F2524" s="130"/>
      <c r="G2524" s="130"/>
      <c r="H2524" s="96"/>
      <c r="I2524" s="105" t="str">
        <f>IFERROR(VLOOKUP($E2524,Listen!$I$5:$K$41,2,FALSE),"")</f>
        <v/>
      </c>
      <c r="J2524" s="105" t="str">
        <f>IFERROR(VLOOKUP($E2524,Listen!$I$5:$K$41,3,FALSE),"")</f>
        <v/>
      </c>
      <c r="K2524" s="111" t="str">
        <f>IFERROR(IF($C2524=K$2,$G2524*VLOOKUP($F2524,Listen!$B$5:$G$95,$J2524+1,FALSE)/VLOOKUP(K$2,Listen!$B$5:$G$95,$J2524+1,FALSE),"-")*IF($D2524="Abgabe",0,1),"")</f>
        <v/>
      </c>
      <c r="L2524" s="111" t="str">
        <f>IFERROR(IF($C2524=L$2,$G2524*VLOOKUP($F2524,Listen!$B$5:$G$95,$J2524+1,FALSE)/VLOOKUP(L$2,Listen!$B$5:$G$95,$J2524+1,FALSE),"-")*IF($D2524="Abgabe",0,1),"")</f>
        <v/>
      </c>
      <c r="M2524" s="111" t="str">
        <f>IFERROR(IF($C2524=M$2,$G2524*VLOOKUP($F2524,Listen!$B$5:$G$95,$J2524+1,FALSE)/VLOOKUP(M$2,Listen!$B$5:$G$95,$J2524+1,FALSE),"-")*IF($D2524="Abgabe",0,1),"")</f>
        <v/>
      </c>
      <c r="N2524" s="111" t="str">
        <f>IFERROR(IF($C2524=N$2,$G2524*VLOOKUP($F2524,Listen!$B$5:$G$95,$J2524+1,FALSE)/VLOOKUP(N$2,Listen!$B$5:$G$95,$J2524+1,FALSE),"-")*IF($D2524="Abgabe",0,1),"")</f>
        <v/>
      </c>
      <c r="O2524" s="111" t="str">
        <f>IFERROR(IF($C2524=O$2,$G2524*VLOOKUP($F2524,Listen!$B$5:$G$95,$J2524+1,FALSE)/VLOOKUP(O$2,Listen!$B$5:$G$95,$J2524+1,FALSE),"-")*IF($D2524="Abgabe",0,1),"")</f>
        <v/>
      </c>
      <c r="P2524" s="111" t="str">
        <f>IFERROR(IF($C2524=P$2,$G2524*VLOOKUP($F2524,Listen!$B$5:$G$95,$J2524+1,FALSE)/VLOOKUP(P$2,Listen!$B$5:$G$95,$J2524+1,FALSE),"-")*IF($D2524="Abgabe",0,1),"")</f>
        <v/>
      </c>
      <c r="Q2524" s="111" t="str">
        <f>IFERROR(IF($C2524=Q$2,$G2524*VLOOKUP($F2524,Listen!$B$5:$G$95,$J2524+1,FALSE)/VLOOKUP(Q$2,Listen!$B$5:$G$95,$J2524+1,FALSE),"-")*IF($D2524="Abgabe",0,1),"")</f>
        <v/>
      </c>
      <c r="R2524" s="111" t="str">
        <f>IFERROR(IF($C2524=R$2,$G2524*VLOOKUP($F2524,Listen!$B$5:$G$95,$J2524+1,FALSE)/VLOOKUP(R$2,Listen!$B$5:$G$95,$J2524+1,FALSE),"-")*IF($D2524="Abgabe",0,1),"")</f>
        <v/>
      </c>
    </row>
    <row r="2525" spans="2:18">
      <c r="B2525" s="130"/>
      <c r="C2525" s="95" t="str">
        <f>IFERROR(YEAR(VLOOKUP($B2525,A_Stammdaten!$B$18:$G$218,3,FALSE)),"")</f>
        <v/>
      </c>
      <c r="D2525" s="95" t="str">
        <f>IFERROR(VLOOKUP($B2525,A_Stammdaten!$B$18:$G$218,6,FALSE),"")</f>
        <v/>
      </c>
      <c r="E2525" s="131"/>
      <c r="F2525" s="130"/>
      <c r="G2525" s="130"/>
      <c r="H2525" s="96"/>
      <c r="I2525" s="105" t="str">
        <f>IFERROR(VLOOKUP($E2525,Listen!$I$5:$K$41,2,FALSE),"")</f>
        <v/>
      </c>
      <c r="J2525" s="105" t="str">
        <f>IFERROR(VLOOKUP($E2525,Listen!$I$5:$K$41,3,FALSE),"")</f>
        <v/>
      </c>
      <c r="K2525" s="111" t="str">
        <f>IFERROR(IF($C2525=K$2,$G2525*VLOOKUP($F2525,Listen!$B$5:$G$95,$J2525+1,FALSE)/VLOOKUP(K$2,Listen!$B$5:$G$95,$J2525+1,FALSE),"-")*IF($D2525="Abgabe",0,1),"")</f>
        <v/>
      </c>
      <c r="L2525" s="111" t="str">
        <f>IFERROR(IF($C2525=L$2,$G2525*VLOOKUP($F2525,Listen!$B$5:$G$95,$J2525+1,FALSE)/VLOOKUP(L$2,Listen!$B$5:$G$95,$J2525+1,FALSE),"-")*IF($D2525="Abgabe",0,1),"")</f>
        <v/>
      </c>
      <c r="M2525" s="111" t="str">
        <f>IFERROR(IF($C2525=M$2,$G2525*VLOOKUP($F2525,Listen!$B$5:$G$95,$J2525+1,FALSE)/VLOOKUP(M$2,Listen!$B$5:$G$95,$J2525+1,FALSE),"-")*IF($D2525="Abgabe",0,1),"")</f>
        <v/>
      </c>
      <c r="N2525" s="111" t="str">
        <f>IFERROR(IF($C2525=N$2,$G2525*VLOOKUP($F2525,Listen!$B$5:$G$95,$J2525+1,FALSE)/VLOOKUP(N$2,Listen!$B$5:$G$95,$J2525+1,FALSE),"-")*IF($D2525="Abgabe",0,1),"")</f>
        <v/>
      </c>
      <c r="O2525" s="111" t="str">
        <f>IFERROR(IF($C2525=O$2,$G2525*VLOOKUP($F2525,Listen!$B$5:$G$95,$J2525+1,FALSE)/VLOOKUP(O$2,Listen!$B$5:$G$95,$J2525+1,FALSE),"-")*IF($D2525="Abgabe",0,1),"")</f>
        <v/>
      </c>
      <c r="P2525" s="111" t="str">
        <f>IFERROR(IF($C2525=P$2,$G2525*VLOOKUP($F2525,Listen!$B$5:$G$95,$J2525+1,FALSE)/VLOOKUP(P$2,Listen!$B$5:$G$95,$J2525+1,FALSE),"-")*IF($D2525="Abgabe",0,1),"")</f>
        <v/>
      </c>
      <c r="Q2525" s="111" t="str">
        <f>IFERROR(IF($C2525=Q$2,$G2525*VLOOKUP($F2525,Listen!$B$5:$G$95,$J2525+1,FALSE)/VLOOKUP(Q$2,Listen!$B$5:$G$95,$J2525+1,FALSE),"-")*IF($D2525="Abgabe",0,1),"")</f>
        <v/>
      </c>
      <c r="R2525" s="111" t="str">
        <f>IFERROR(IF($C2525=R$2,$G2525*VLOOKUP($F2525,Listen!$B$5:$G$95,$J2525+1,FALSE)/VLOOKUP(R$2,Listen!$B$5:$G$95,$J2525+1,FALSE),"-")*IF($D2525="Abgabe",0,1),"")</f>
        <v/>
      </c>
    </row>
    <row r="2526" spans="2:18">
      <c r="B2526" s="130"/>
      <c r="C2526" s="95" t="str">
        <f>IFERROR(YEAR(VLOOKUP($B2526,A_Stammdaten!$B$18:$G$218,3,FALSE)),"")</f>
        <v/>
      </c>
      <c r="D2526" s="95" t="str">
        <f>IFERROR(VLOOKUP($B2526,A_Stammdaten!$B$18:$G$218,6,FALSE),"")</f>
        <v/>
      </c>
      <c r="E2526" s="131"/>
      <c r="F2526" s="130"/>
      <c r="G2526" s="130"/>
      <c r="H2526" s="96"/>
      <c r="I2526" s="105" t="str">
        <f>IFERROR(VLOOKUP($E2526,Listen!$I$5:$K$41,2,FALSE),"")</f>
        <v/>
      </c>
      <c r="J2526" s="105" t="str">
        <f>IFERROR(VLOOKUP($E2526,Listen!$I$5:$K$41,3,FALSE),"")</f>
        <v/>
      </c>
      <c r="K2526" s="111" t="str">
        <f>IFERROR(IF($C2526=K$2,$G2526*VLOOKUP($F2526,Listen!$B$5:$G$95,$J2526+1,FALSE)/VLOOKUP(K$2,Listen!$B$5:$G$95,$J2526+1,FALSE),"-")*IF($D2526="Abgabe",0,1),"")</f>
        <v/>
      </c>
      <c r="L2526" s="111" t="str">
        <f>IFERROR(IF($C2526=L$2,$G2526*VLOOKUP($F2526,Listen!$B$5:$G$95,$J2526+1,FALSE)/VLOOKUP(L$2,Listen!$B$5:$G$95,$J2526+1,FALSE),"-")*IF($D2526="Abgabe",0,1),"")</f>
        <v/>
      </c>
      <c r="M2526" s="111" t="str">
        <f>IFERROR(IF($C2526=M$2,$G2526*VLOOKUP($F2526,Listen!$B$5:$G$95,$J2526+1,FALSE)/VLOOKUP(M$2,Listen!$B$5:$G$95,$J2526+1,FALSE),"-")*IF($D2526="Abgabe",0,1),"")</f>
        <v/>
      </c>
      <c r="N2526" s="111" t="str">
        <f>IFERROR(IF($C2526=N$2,$G2526*VLOOKUP($F2526,Listen!$B$5:$G$95,$J2526+1,FALSE)/VLOOKUP(N$2,Listen!$B$5:$G$95,$J2526+1,FALSE),"-")*IF($D2526="Abgabe",0,1),"")</f>
        <v/>
      </c>
      <c r="O2526" s="111" t="str">
        <f>IFERROR(IF($C2526=O$2,$G2526*VLOOKUP($F2526,Listen!$B$5:$G$95,$J2526+1,FALSE)/VLOOKUP(O$2,Listen!$B$5:$G$95,$J2526+1,FALSE),"-")*IF($D2526="Abgabe",0,1),"")</f>
        <v/>
      </c>
      <c r="P2526" s="111" t="str">
        <f>IFERROR(IF($C2526=P$2,$G2526*VLOOKUP($F2526,Listen!$B$5:$G$95,$J2526+1,FALSE)/VLOOKUP(P$2,Listen!$B$5:$G$95,$J2526+1,FALSE),"-")*IF($D2526="Abgabe",0,1),"")</f>
        <v/>
      </c>
      <c r="Q2526" s="111" t="str">
        <f>IFERROR(IF($C2526=Q$2,$G2526*VLOOKUP($F2526,Listen!$B$5:$G$95,$J2526+1,FALSE)/VLOOKUP(Q$2,Listen!$B$5:$G$95,$J2526+1,FALSE),"-")*IF($D2526="Abgabe",0,1),"")</f>
        <v/>
      </c>
      <c r="R2526" s="111" t="str">
        <f>IFERROR(IF($C2526=R$2,$G2526*VLOOKUP($F2526,Listen!$B$5:$G$95,$J2526+1,FALSE)/VLOOKUP(R$2,Listen!$B$5:$G$95,$J2526+1,FALSE),"-")*IF($D2526="Abgabe",0,1),"")</f>
        <v/>
      </c>
    </row>
    <row r="2527" spans="2:18">
      <c r="B2527" s="130"/>
      <c r="C2527" s="95" t="str">
        <f>IFERROR(YEAR(VLOOKUP($B2527,A_Stammdaten!$B$18:$G$218,3,FALSE)),"")</f>
        <v/>
      </c>
      <c r="D2527" s="95" t="str">
        <f>IFERROR(VLOOKUP($B2527,A_Stammdaten!$B$18:$G$218,6,FALSE),"")</f>
        <v/>
      </c>
      <c r="E2527" s="131"/>
      <c r="F2527" s="130"/>
      <c r="G2527" s="130"/>
      <c r="H2527" s="96"/>
      <c r="I2527" s="105" t="str">
        <f>IFERROR(VLOOKUP($E2527,Listen!$I$5:$K$41,2,FALSE),"")</f>
        <v/>
      </c>
      <c r="J2527" s="105" t="str">
        <f>IFERROR(VLOOKUP($E2527,Listen!$I$5:$K$41,3,FALSE),"")</f>
        <v/>
      </c>
      <c r="K2527" s="111" t="str">
        <f>IFERROR(IF($C2527=K$2,$G2527*VLOOKUP($F2527,Listen!$B$5:$G$95,$J2527+1,FALSE)/VLOOKUP(K$2,Listen!$B$5:$G$95,$J2527+1,FALSE),"-")*IF($D2527="Abgabe",0,1),"")</f>
        <v/>
      </c>
      <c r="L2527" s="111" t="str">
        <f>IFERROR(IF($C2527=L$2,$G2527*VLOOKUP($F2527,Listen!$B$5:$G$95,$J2527+1,FALSE)/VLOOKUP(L$2,Listen!$B$5:$G$95,$J2527+1,FALSE),"-")*IF($D2527="Abgabe",0,1),"")</f>
        <v/>
      </c>
      <c r="M2527" s="111" t="str">
        <f>IFERROR(IF($C2527=M$2,$G2527*VLOOKUP($F2527,Listen!$B$5:$G$95,$J2527+1,FALSE)/VLOOKUP(M$2,Listen!$B$5:$G$95,$J2527+1,FALSE),"-")*IF($D2527="Abgabe",0,1),"")</f>
        <v/>
      </c>
      <c r="N2527" s="111" t="str">
        <f>IFERROR(IF($C2527=N$2,$G2527*VLOOKUP($F2527,Listen!$B$5:$G$95,$J2527+1,FALSE)/VLOOKUP(N$2,Listen!$B$5:$G$95,$J2527+1,FALSE),"-")*IF($D2527="Abgabe",0,1),"")</f>
        <v/>
      </c>
      <c r="O2527" s="111" t="str">
        <f>IFERROR(IF($C2527=O$2,$G2527*VLOOKUP($F2527,Listen!$B$5:$G$95,$J2527+1,FALSE)/VLOOKUP(O$2,Listen!$B$5:$G$95,$J2527+1,FALSE),"-")*IF($D2527="Abgabe",0,1),"")</f>
        <v/>
      </c>
      <c r="P2527" s="111" t="str">
        <f>IFERROR(IF($C2527=P$2,$G2527*VLOOKUP($F2527,Listen!$B$5:$G$95,$J2527+1,FALSE)/VLOOKUP(P$2,Listen!$B$5:$G$95,$J2527+1,FALSE),"-")*IF($D2527="Abgabe",0,1),"")</f>
        <v/>
      </c>
      <c r="Q2527" s="111" t="str">
        <f>IFERROR(IF($C2527=Q$2,$G2527*VLOOKUP($F2527,Listen!$B$5:$G$95,$J2527+1,FALSE)/VLOOKUP(Q$2,Listen!$B$5:$G$95,$J2527+1,FALSE),"-")*IF($D2527="Abgabe",0,1),"")</f>
        <v/>
      </c>
      <c r="R2527" s="111" t="str">
        <f>IFERROR(IF($C2527=R$2,$G2527*VLOOKUP($F2527,Listen!$B$5:$G$95,$J2527+1,FALSE)/VLOOKUP(R$2,Listen!$B$5:$G$95,$J2527+1,FALSE),"-")*IF($D2527="Abgabe",0,1),"")</f>
        <v/>
      </c>
    </row>
    <row r="2528" spans="2:18">
      <c r="B2528" s="130"/>
      <c r="C2528" s="95" t="str">
        <f>IFERROR(YEAR(VLOOKUP($B2528,A_Stammdaten!$B$18:$G$218,3,FALSE)),"")</f>
        <v/>
      </c>
      <c r="D2528" s="95" t="str">
        <f>IFERROR(VLOOKUP($B2528,A_Stammdaten!$B$18:$G$218,6,FALSE),"")</f>
        <v/>
      </c>
      <c r="E2528" s="131"/>
      <c r="F2528" s="130"/>
      <c r="G2528" s="130"/>
      <c r="H2528" s="96"/>
      <c r="I2528" s="105" t="str">
        <f>IFERROR(VLOOKUP($E2528,Listen!$I$5:$K$41,2,FALSE),"")</f>
        <v/>
      </c>
      <c r="J2528" s="105" t="str">
        <f>IFERROR(VLOOKUP($E2528,Listen!$I$5:$K$41,3,FALSE),"")</f>
        <v/>
      </c>
      <c r="K2528" s="111" t="str">
        <f>IFERROR(IF($C2528=K$2,$G2528*VLOOKUP($F2528,Listen!$B$5:$G$95,$J2528+1,FALSE)/VLOOKUP(K$2,Listen!$B$5:$G$95,$J2528+1,FALSE),"-")*IF($D2528="Abgabe",0,1),"")</f>
        <v/>
      </c>
      <c r="L2528" s="111" t="str">
        <f>IFERROR(IF($C2528=L$2,$G2528*VLOOKUP($F2528,Listen!$B$5:$G$95,$J2528+1,FALSE)/VLOOKUP(L$2,Listen!$B$5:$G$95,$J2528+1,FALSE),"-")*IF($D2528="Abgabe",0,1),"")</f>
        <v/>
      </c>
      <c r="M2528" s="111" t="str">
        <f>IFERROR(IF($C2528=M$2,$G2528*VLOOKUP($F2528,Listen!$B$5:$G$95,$J2528+1,FALSE)/VLOOKUP(M$2,Listen!$B$5:$G$95,$J2528+1,FALSE),"-")*IF($D2528="Abgabe",0,1),"")</f>
        <v/>
      </c>
      <c r="N2528" s="111" t="str">
        <f>IFERROR(IF($C2528=N$2,$G2528*VLOOKUP($F2528,Listen!$B$5:$G$95,$J2528+1,FALSE)/VLOOKUP(N$2,Listen!$B$5:$G$95,$J2528+1,FALSE),"-")*IF($D2528="Abgabe",0,1),"")</f>
        <v/>
      </c>
      <c r="O2528" s="111" t="str">
        <f>IFERROR(IF($C2528=O$2,$G2528*VLOOKUP($F2528,Listen!$B$5:$G$95,$J2528+1,FALSE)/VLOOKUP(O$2,Listen!$B$5:$G$95,$J2528+1,FALSE),"-")*IF($D2528="Abgabe",0,1),"")</f>
        <v/>
      </c>
      <c r="P2528" s="111" t="str">
        <f>IFERROR(IF($C2528=P$2,$G2528*VLOOKUP($F2528,Listen!$B$5:$G$95,$J2528+1,FALSE)/VLOOKUP(P$2,Listen!$B$5:$G$95,$J2528+1,FALSE),"-")*IF($D2528="Abgabe",0,1),"")</f>
        <v/>
      </c>
      <c r="Q2528" s="111" t="str">
        <f>IFERROR(IF($C2528=Q$2,$G2528*VLOOKUP($F2528,Listen!$B$5:$G$95,$J2528+1,FALSE)/VLOOKUP(Q$2,Listen!$B$5:$G$95,$J2528+1,FALSE),"-")*IF($D2528="Abgabe",0,1),"")</f>
        <v/>
      </c>
      <c r="R2528" s="111" t="str">
        <f>IFERROR(IF($C2528=R$2,$G2528*VLOOKUP($F2528,Listen!$B$5:$G$95,$J2528+1,FALSE)/VLOOKUP(R$2,Listen!$B$5:$G$95,$J2528+1,FALSE),"-")*IF($D2528="Abgabe",0,1),"")</f>
        <v/>
      </c>
    </row>
    <row r="2529" spans="2:18">
      <c r="B2529" s="130"/>
      <c r="C2529" s="95" t="str">
        <f>IFERROR(YEAR(VLOOKUP($B2529,A_Stammdaten!$B$18:$G$218,3,FALSE)),"")</f>
        <v/>
      </c>
      <c r="D2529" s="95" t="str">
        <f>IFERROR(VLOOKUP($B2529,A_Stammdaten!$B$18:$G$218,6,FALSE),"")</f>
        <v/>
      </c>
      <c r="E2529" s="131"/>
      <c r="F2529" s="130"/>
      <c r="G2529" s="130"/>
      <c r="H2529" s="96"/>
      <c r="I2529" s="105" t="str">
        <f>IFERROR(VLOOKUP($E2529,Listen!$I$5:$K$41,2,FALSE),"")</f>
        <v/>
      </c>
      <c r="J2529" s="105" t="str">
        <f>IFERROR(VLOOKUP($E2529,Listen!$I$5:$K$41,3,FALSE),"")</f>
        <v/>
      </c>
      <c r="K2529" s="111" t="str">
        <f>IFERROR(IF($C2529=K$2,$G2529*VLOOKUP($F2529,Listen!$B$5:$G$95,$J2529+1,FALSE)/VLOOKUP(K$2,Listen!$B$5:$G$95,$J2529+1,FALSE),"-")*IF($D2529="Abgabe",0,1),"")</f>
        <v/>
      </c>
      <c r="L2529" s="111" t="str">
        <f>IFERROR(IF($C2529=L$2,$G2529*VLOOKUP($F2529,Listen!$B$5:$G$95,$J2529+1,FALSE)/VLOOKUP(L$2,Listen!$B$5:$G$95,$J2529+1,FALSE),"-")*IF($D2529="Abgabe",0,1),"")</f>
        <v/>
      </c>
      <c r="M2529" s="111" t="str">
        <f>IFERROR(IF($C2529=M$2,$G2529*VLOOKUP($F2529,Listen!$B$5:$G$95,$J2529+1,FALSE)/VLOOKUP(M$2,Listen!$B$5:$G$95,$J2529+1,FALSE),"-")*IF($D2529="Abgabe",0,1),"")</f>
        <v/>
      </c>
      <c r="N2529" s="111" t="str">
        <f>IFERROR(IF($C2529=N$2,$G2529*VLOOKUP($F2529,Listen!$B$5:$G$95,$J2529+1,FALSE)/VLOOKUP(N$2,Listen!$B$5:$G$95,$J2529+1,FALSE),"-")*IF($D2529="Abgabe",0,1),"")</f>
        <v/>
      </c>
      <c r="O2529" s="111" t="str">
        <f>IFERROR(IF($C2529=O$2,$G2529*VLOOKUP($F2529,Listen!$B$5:$G$95,$J2529+1,FALSE)/VLOOKUP(O$2,Listen!$B$5:$G$95,$J2529+1,FALSE),"-")*IF($D2529="Abgabe",0,1),"")</f>
        <v/>
      </c>
      <c r="P2529" s="111" t="str">
        <f>IFERROR(IF($C2529=P$2,$G2529*VLOOKUP($F2529,Listen!$B$5:$G$95,$J2529+1,FALSE)/VLOOKUP(P$2,Listen!$B$5:$G$95,$J2529+1,FALSE),"-")*IF($D2529="Abgabe",0,1),"")</f>
        <v/>
      </c>
      <c r="Q2529" s="111" t="str">
        <f>IFERROR(IF($C2529=Q$2,$G2529*VLOOKUP($F2529,Listen!$B$5:$G$95,$J2529+1,FALSE)/VLOOKUP(Q$2,Listen!$B$5:$G$95,$J2529+1,FALSE),"-")*IF($D2529="Abgabe",0,1),"")</f>
        <v/>
      </c>
      <c r="R2529" s="111" t="str">
        <f>IFERROR(IF($C2529=R$2,$G2529*VLOOKUP($F2529,Listen!$B$5:$G$95,$J2529+1,FALSE)/VLOOKUP(R$2,Listen!$B$5:$G$95,$J2529+1,FALSE),"-")*IF($D2529="Abgabe",0,1),"")</f>
        <v/>
      </c>
    </row>
    <row r="2530" spans="2:18">
      <c r="B2530" s="130"/>
      <c r="C2530" s="95" t="str">
        <f>IFERROR(YEAR(VLOOKUP($B2530,A_Stammdaten!$B$18:$G$218,3,FALSE)),"")</f>
        <v/>
      </c>
      <c r="D2530" s="95" t="str">
        <f>IFERROR(VLOOKUP($B2530,A_Stammdaten!$B$18:$G$218,6,FALSE),"")</f>
        <v/>
      </c>
      <c r="E2530" s="131"/>
      <c r="F2530" s="130"/>
      <c r="G2530" s="130"/>
      <c r="H2530" s="96"/>
      <c r="I2530" s="105" t="str">
        <f>IFERROR(VLOOKUP($E2530,Listen!$I$5:$K$41,2,FALSE),"")</f>
        <v/>
      </c>
      <c r="J2530" s="105" t="str">
        <f>IFERROR(VLOOKUP($E2530,Listen!$I$5:$K$41,3,FALSE),"")</f>
        <v/>
      </c>
      <c r="K2530" s="111" t="str">
        <f>IFERROR(IF($C2530=K$2,$G2530*VLOOKUP($F2530,Listen!$B$5:$G$95,$J2530+1,FALSE)/VLOOKUP(K$2,Listen!$B$5:$G$95,$J2530+1,FALSE),"-")*IF($D2530="Abgabe",0,1),"")</f>
        <v/>
      </c>
      <c r="L2530" s="111" t="str">
        <f>IFERROR(IF($C2530=L$2,$G2530*VLOOKUP($F2530,Listen!$B$5:$G$95,$J2530+1,FALSE)/VLOOKUP(L$2,Listen!$B$5:$G$95,$J2530+1,FALSE),"-")*IF($D2530="Abgabe",0,1),"")</f>
        <v/>
      </c>
      <c r="M2530" s="111" t="str">
        <f>IFERROR(IF($C2530=M$2,$G2530*VLOOKUP($F2530,Listen!$B$5:$G$95,$J2530+1,FALSE)/VLOOKUP(M$2,Listen!$B$5:$G$95,$J2530+1,FALSE),"-")*IF($D2530="Abgabe",0,1),"")</f>
        <v/>
      </c>
      <c r="N2530" s="111" t="str">
        <f>IFERROR(IF($C2530=N$2,$G2530*VLOOKUP($F2530,Listen!$B$5:$G$95,$J2530+1,FALSE)/VLOOKUP(N$2,Listen!$B$5:$G$95,$J2530+1,FALSE),"-")*IF($D2530="Abgabe",0,1),"")</f>
        <v/>
      </c>
      <c r="O2530" s="111" t="str">
        <f>IFERROR(IF($C2530=O$2,$G2530*VLOOKUP($F2530,Listen!$B$5:$G$95,$J2530+1,FALSE)/VLOOKUP(O$2,Listen!$B$5:$G$95,$J2530+1,FALSE),"-")*IF($D2530="Abgabe",0,1),"")</f>
        <v/>
      </c>
      <c r="P2530" s="111" t="str">
        <f>IFERROR(IF($C2530=P$2,$G2530*VLOOKUP($F2530,Listen!$B$5:$G$95,$J2530+1,FALSE)/VLOOKUP(P$2,Listen!$B$5:$G$95,$J2530+1,FALSE),"-")*IF($D2530="Abgabe",0,1),"")</f>
        <v/>
      </c>
      <c r="Q2530" s="111" t="str">
        <f>IFERROR(IF($C2530=Q$2,$G2530*VLOOKUP($F2530,Listen!$B$5:$G$95,$J2530+1,FALSE)/VLOOKUP(Q$2,Listen!$B$5:$G$95,$J2530+1,FALSE),"-")*IF($D2530="Abgabe",0,1),"")</f>
        <v/>
      </c>
      <c r="R2530" s="111" t="str">
        <f>IFERROR(IF($C2530=R$2,$G2530*VLOOKUP($F2530,Listen!$B$5:$G$95,$J2530+1,FALSE)/VLOOKUP(R$2,Listen!$B$5:$G$95,$J2530+1,FALSE),"-")*IF($D2530="Abgabe",0,1),"")</f>
        <v/>
      </c>
    </row>
    <row r="2531" spans="2:18">
      <c r="B2531" s="130"/>
      <c r="C2531" s="95" t="str">
        <f>IFERROR(YEAR(VLOOKUP($B2531,A_Stammdaten!$B$18:$G$218,3,FALSE)),"")</f>
        <v/>
      </c>
      <c r="D2531" s="95" t="str">
        <f>IFERROR(VLOOKUP($B2531,A_Stammdaten!$B$18:$G$218,6,FALSE),"")</f>
        <v/>
      </c>
      <c r="E2531" s="131"/>
      <c r="F2531" s="130"/>
      <c r="G2531" s="130"/>
      <c r="H2531" s="96"/>
      <c r="I2531" s="105" t="str">
        <f>IFERROR(VLOOKUP($E2531,Listen!$I$5:$K$41,2,FALSE),"")</f>
        <v/>
      </c>
      <c r="J2531" s="105" t="str">
        <f>IFERROR(VLOOKUP($E2531,Listen!$I$5:$K$41,3,FALSE),"")</f>
        <v/>
      </c>
      <c r="K2531" s="111" t="str">
        <f>IFERROR(IF($C2531=K$2,$G2531*VLOOKUP($F2531,Listen!$B$5:$G$95,$J2531+1,FALSE)/VLOOKUP(K$2,Listen!$B$5:$G$95,$J2531+1,FALSE),"-")*IF($D2531="Abgabe",0,1),"")</f>
        <v/>
      </c>
      <c r="L2531" s="111" t="str">
        <f>IFERROR(IF($C2531=L$2,$G2531*VLOOKUP($F2531,Listen!$B$5:$G$95,$J2531+1,FALSE)/VLOOKUP(L$2,Listen!$B$5:$G$95,$J2531+1,FALSE),"-")*IF($D2531="Abgabe",0,1),"")</f>
        <v/>
      </c>
      <c r="M2531" s="111" t="str">
        <f>IFERROR(IF($C2531=M$2,$G2531*VLOOKUP($F2531,Listen!$B$5:$G$95,$J2531+1,FALSE)/VLOOKUP(M$2,Listen!$B$5:$G$95,$J2531+1,FALSE),"-")*IF($D2531="Abgabe",0,1),"")</f>
        <v/>
      </c>
      <c r="N2531" s="111" t="str">
        <f>IFERROR(IF($C2531=N$2,$G2531*VLOOKUP($F2531,Listen!$B$5:$G$95,$J2531+1,FALSE)/VLOOKUP(N$2,Listen!$B$5:$G$95,$J2531+1,FALSE),"-")*IF($D2531="Abgabe",0,1),"")</f>
        <v/>
      </c>
      <c r="O2531" s="111" t="str">
        <f>IFERROR(IF($C2531=O$2,$G2531*VLOOKUP($F2531,Listen!$B$5:$G$95,$J2531+1,FALSE)/VLOOKUP(O$2,Listen!$B$5:$G$95,$J2531+1,FALSE),"-")*IF($D2531="Abgabe",0,1),"")</f>
        <v/>
      </c>
      <c r="P2531" s="111" t="str">
        <f>IFERROR(IF($C2531=P$2,$G2531*VLOOKUP($F2531,Listen!$B$5:$G$95,$J2531+1,FALSE)/VLOOKUP(P$2,Listen!$B$5:$G$95,$J2531+1,FALSE),"-")*IF($D2531="Abgabe",0,1),"")</f>
        <v/>
      </c>
      <c r="Q2531" s="111" t="str">
        <f>IFERROR(IF($C2531=Q$2,$G2531*VLOOKUP($F2531,Listen!$B$5:$G$95,$J2531+1,FALSE)/VLOOKUP(Q$2,Listen!$B$5:$G$95,$J2531+1,FALSE),"-")*IF($D2531="Abgabe",0,1),"")</f>
        <v/>
      </c>
      <c r="R2531" s="111" t="str">
        <f>IFERROR(IF($C2531=R$2,$G2531*VLOOKUP($F2531,Listen!$B$5:$G$95,$J2531+1,FALSE)/VLOOKUP(R$2,Listen!$B$5:$G$95,$J2531+1,FALSE),"-")*IF($D2531="Abgabe",0,1),"")</f>
        <v/>
      </c>
    </row>
    <row r="2532" spans="2:18">
      <c r="B2532" s="130"/>
      <c r="C2532" s="95" t="str">
        <f>IFERROR(YEAR(VLOOKUP($B2532,A_Stammdaten!$B$18:$G$218,3,FALSE)),"")</f>
        <v/>
      </c>
      <c r="D2532" s="95" t="str">
        <f>IFERROR(VLOOKUP($B2532,A_Stammdaten!$B$18:$G$218,6,FALSE),"")</f>
        <v/>
      </c>
      <c r="E2532" s="131"/>
      <c r="F2532" s="130"/>
      <c r="G2532" s="130"/>
      <c r="H2532" s="96"/>
      <c r="I2532" s="105" t="str">
        <f>IFERROR(VLOOKUP($E2532,Listen!$I$5:$K$41,2,FALSE),"")</f>
        <v/>
      </c>
      <c r="J2532" s="105" t="str">
        <f>IFERROR(VLOOKUP($E2532,Listen!$I$5:$K$41,3,FALSE),"")</f>
        <v/>
      </c>
      <c r="K2532" s="111" t="str">
        <f>IFERROR(IF($C2532=K$2,$G2532*VLOOKUP($F2532,Listen!$B$5:$G$95,$J2532+1,FALSE)/VLOOKUP(K$2,Listen!$B$5:$G$95,$J2532+1,FALSE),"-")*IF($D2532="Abgabe",0,1),"")</f>
        <v/>
      </c>
      <c r="L2532" s="111" t="str">
        <f>IFERROR(IF($C2532=L$2,$G2532*VLOOKUP($F2532,Listen!$B$5:$G$95,$J2532+1,FALSE)/VLOOKUP(L$2,Listen!$B$5:$G$95,$J2532+1,FALSE),"-")*IF($D2532="Abgabe",0,1),"")</f>
        <v/>
      </c>
      <c r="M2532" s="111" t="str">
        <f>IFERROR(IF($C2532=M$2,$G2532*VLOOKUP($F2532,Listen!$B$5:$G$95,$J2532+1,FALSE)/VLOOKUP(M$2,Listen!$B$5:$G$95,$J2532+1,FALSE),"-")*IF($D2532="Abgabe",0,1),"")</f>
        <v/>
      </c>
      <c r="N2532" s="111" t="str">
        <f>IFERROR(IF($C2532=N$2,$G2532*VLOOKUP($F2532,Listen!$B$5:$G$95,$J2532+1,FALSE)/VLOOKUP(N$2,Listen!$B$5:$G$95,$J2532+1,FALSE),"-")*IF($D2532="Abgabe",0,1),"")</f>
        <v/>
      </c>
      <c r="O2532" s="111" t="str">
        <f>IFERROR(IF($C2532=O$2,$G2532*VLOOKUP($F2532,Listen!$B$5:$G$95,$J2532+1,FALSE)/VLOOKUP(O$2,Listen!$B$5:$G$95,$J2532+1,FALSE),"-")*IF($D2532="Abgabe",0,1),"")</f>
        <v/>
      </c>
      <c r="P2532" s="111" t="str">
        <f>IFERROR(IF($C2532=P$2,$G2532*VLOOKUP($F2532,Listen!$B$5:$G$95,$J2532+1,FALSE)/VLOOKUP(P$2,Listen!$B$5:$G$95,$J2532+1,FALSE),"-")*IF($D2532="Abgabe",0,1),"")</f>
        <v/>
      </c>
      <c r="Q2532" s="111" t="str">
        <f>IFERROR(IF($C2532=Q$2,$G2532*VLOOKUP($F2532,Listen!$B$5:$G$95,$J2532+1,FALSE)/VLOOKUP(Q$2,Listen!$B$5:$G$95,$J2532+1,FALSE),"-")*IF($D2532="Abgabe",0,1),"")</f>
        <v/>
      </c>
      <c r="R2532" s="111" t="str">
        <f>IFERROR(IF($C2532=R$2,$G2532*VLOOKUP($F2532,Listen!$B$5:$G$95,$J2532+1,FALSE)/VLOOKUP(R$2,Listen!$B$5:$G$95,$J2532+1,FALSE),"-")*IF($D2532="Abgabe",0,1),"")</f>
        <v/>
      </c>
    </row>
    <row r="2533" spans="2:18">
      <c r="B2533" s="130"/>
      <c r="C2533" s="95" t="str">
        <f>IFERROR(YEAR(VLOOKUP($B2533,A_Stammdaten!$B$18:$G$218,3,FALSE)),"")</f>
        <v/>
      </c>
      <c r="D2533" s="95" t="str">
        <f>IFERROR(VLOOKUP($B2533,A_Stammdaten!$B$18:$G$218,6,FALSE),"")</f>
        <v/>
      </c>
      <c r="E2533" s="131"/>
      <c r="F2533" s="130"/>
      <c r="G2533" s="130"/>
      <c r="H2533" s="96"/>
      <c r="I2533" s="105" t="str">
        <f>IFERROR(VLOOKUP($E2533,Listen!$I$5:$K$41,2,FALSE),"")</f>
        <v/>
      </c>
      <c r="J2533" s="105" t="str">
        <f>IFERROR(VLOOKUP($E2533,Listen!$I$5:$K$41,3,FALSE),"")</f>
        <v/>
      </c>
      <c r="K2533" s="111" t="str">
        <f>IFERROR(IF($C2533=K$2,$G2533*VLOOKUP($F2533,Listen!$B$5:$G$95,$J2533+1,FALSE)/VLOOKUP(K$2,Listen!$B$5:$G$95,$J2533+1,FALSE),"-")*IF($D2533="Abgabe",0,1),"")</f>
        <v/>
      </c>
      <c r="L2533" s="111" t="str">
        <f>IFERROR(IF($C2533=L$2,$G2533*VLOOKUP($F2533,Listen!$B$5:$G$95,$J2533+1,FALSE)/VLOOKUP(L$2,Listen!$B$5:$G$95,$J2533+1,FALSE),"-")*IF($D2533="Abgabe",0,1),"")</f>
        <v/>
      </c>
      <c r="M2533" s="111" t="str">
        <f>IFERROR(IF($C2533=M$2,$G2533*VLOOKUP($F2533,Listen!$B$5:$G$95,$J2533+1,FALSE)/VLOOKUP(M$2,Listen!$B$5:$G$95,$J2533+1,FALSE),"-")*IF($D2533="Abgabe",0,1),"")</f>
        <v/>
      </c>
      <c r="N2533" s="111" t="str">
        <f>IFERROR(IF($C2533=N$2,$G2533*VLOOKUP($F2533,Listen!$B$5:$G$95,$J2533+1,FALSE)/VLOOKUP(N$2,Listen!$B$5:$G$95,$J2533+1,FALSE),"-")*IF($D2533="Abgabe",0,1),"")</f>
        <v/>
      </c>
      <c r="O2533" s="111" t="str">
        <f>IFERROR(IF($C2533=O$2,$G2533*VLOOKUP($F2533,Listen!$B$5:$G$95,$J2533+1,FALSE)/VLOOKUP(O$2,Listen!$B$5:$G$95,$J2533+1,FALSE),"-")*IF($D2533="Abgabe",0,1),"")</f>
        <v/>
      </c>
      <c r="P2533" s="111" t="str">
        <f>IFERROR(IF($C2533=P$2,$G2533*VLOOKUP($F2533,Listen!$B$5:$G$95,$J2533+1,FALSE)/VLOOKUP(P$2,Listen!$B$5:$G$95,$J2533+1,FALSE),"-")*IF($D2533="Abgabe",0,1),"")</f>
        <v/>
      </c>
      <c r="Q2533" s="111" t="str">
        <f>IFERROR(IF($C2533=Q$2,$G2533*VLOOKUP($F2533,Listen!$B$5:$G$95,$J2533+1,FALSE)/VLOOKUP(Q$2,Listen!$B$5:$G$95,$J2533+1,FALSE),"-")*IF($D2533="Abgabe",0,1),"")</f>
        <v/>
      </c>
      <c r="R2533" s="111" t="str">
        <f>IFERROR(IF($C2533=R$2,$G2533*VLOOKUP($F2533,Listen!$B$5:$G$95,$J2533+1,FALSE)/VLOOKUP(R$2,Listen!$B$5:$G$95,$J2533+1,FALSE),"-")*IF($D2533="Abgabe",0,1),"")</f>
        <v/>
      </c>
    </row>
    <row r="2534" spans="2:18">
      <c r="B2534" s="130"/>
      <c r="C2534" s="95" t="str">
        <f>IFERROR(YEAR(VLOOKUP($B2534,A_Stammdaten!$B$18:$G$218,3,FALSE)),"")</f>
        <v/>
      </c>
      <c r="D2534" s="95" t="str">
        <f>IFERROR(VLOOKUP($B2534,A_Stammdaten!$B$18:$G$218,6,FALSE),"")</f>
        <v/>
      </c>
      <c r="E2534" s="131"/>
      <c r="F2534" s="130"/>
      <c r="G2534" s="130"/>
      <c r="H2534" s="96"/>
      <c r="I2534" s="105" t="str">
        <f>IFERROR(VLOOKUP($E2534,Listen!$I$5:$K$41,2,FALSE),"")</f>
        <v/>
      </c>
      <c r="J2534" s="105" t="str">
        <f>IFERROR(VLOOKUP($E2534,Listen!$I$5:$K$41,3,FALSE),"")</f>
        <v/>
      </c>
      <c r="K2534" s="111" t="str">
        <f>IFERROR(IF($C2534=K$2,$G2534*VLOOKUP($F2534,Listen!$B$5:$G$95,$J2534+1,FALSE)/VLOOKUP(K$2,Listen!$B$5:$G$95,$J2534+1,FALSE),"-")*IF($D2534="Abgabe",0,1),"")</f>
        <v/>
      </c>
      <c r="L2534" s="111" t="str">
        <f>IFERROR(IF($C2534=L$2,$G2534*VLOOKUP($F2534,Listen!$B$5:$G$95,$J2534+1,FALSE)/VLOOKUP(L$2,Listen!$B$5:$G$95,$J2534+1,FALSE),"-")*IF($D2534="Abgabe",0,1),"")</f>
        <v/>
      </c>
      <c r="M2534" s="111" t="str">
        <f>IFERROR(IF($C2534=M$2,$G2534*VLOOKUP($F2534,Listen!$B$5:$G$95,$J2534+1,FALSE)/VLOOKUP(M$2,Listen!$B$5:$G$95,$J2534+1,FALSE),"-")*IF($D2534="Abgabe",0,1),"")</f>
        <v/>
      </c>
      <c r="N2534" s="111" t="str">
        <f>IFERROR(IF($C2534=N$2,$G2534*VLOOKUP($F2534,Listen!$B$5:$G$95,$J2534+1,FALSE)/VLOOKUP(N$2,Listen!$B$5:$G$95,$J2534+1,FALSE),"-")*IF($D2534="Abgabe",0,1),"")</f>
        <v/>
      </c>
      <c r="O2534" s="111" t="str">
        <f>IFERROR(IF($C2534=O$2,$G2534*VLOOKUP($F2534,Listen!$B$5:$G$95,$J2534+1,FALSE)/VLOOKUP(O$2,Listen!$B$5:$G$95,$J2534+1,FALSE),"-")*IF($D2534="Abgabe",0,1),"")</f>
        <v/>
      </c>
      <c r="P2534" s="111" t="str">
        <f>IFERROR(IF($C2534=P$2,$G2534*VLOOKUP($F2534,Listen!$B$5:$G$95,$J2534+1,FALSE)/VLOOKUP(P$2,Listen!$B$5:$G$95,$J2534+1,FALSE),"-")*IF($D2534="Abgabe",0,1),"")</f>
        <v/>
      </c>
      <c r="Q2534" s="111" t="str">
        <f>IFERROR(IF($C2534=Q$2,$G2534*VLOOKUP($F2534,Listen!$B$5:$G$95,$J2534+1,FALSE)/VLOOKUP(Q$2,Listen!$B$5:$G$95,$J2534+1,FALSE),"-")*IF($D2534="Abgabe",0,1),"")</f>
        <v/>
      </c>
      <c r="R2534" s="111" t="str">
        <f>IFERROR(IF($C2534=R$2,$G2534*VLOOKUP($F2534,Listen!$B$5:$G$95,$J2534+1,FALSE)/VLOOKUP(R$2,Listen!$B$5:$G$95,$J2534+1,FALSE),"-")*IF($D2534="Abgabe",0,1),"")</f>
        <v/>
      </c>
    </row>
    <row r="2535" spans="2:18">
      <c r="B2535" s="130"/>
      <c r="C2535" s="95" t="str">
        <f>IFERROR(YEAR(VLOOKUP($B2535,A_Stammdaten!$B$18:$G$218,3,FALSE)),"")</f>
        <v/>
      </c>
      <c r="D2535" s="95" t="str">
        <f>IFERROR(VLOOKUP($B2535,A_Stammdaten!$B$18:$G$218,6,FALSE),"")</f>
        <v/>
      </c>
      <c r="E2535" s="131"/>
      <c r="F2535" s="130"/>
      <c r="G2535" s="130"/>
      <c r="H2535" s="96"/>
      <c r="I2535" s="105" t="str">
        <f>IFERROR(VLOOKUP($E2535,Listen!$I$5:$K$41,2,FALSE),"")</f>
        <v/>
      </c>
      <c r="J2535" s="105" t="str">
        <f>IFERROR(VLOOKUP($E2535,Listen!$I$5:$K$41,3,FALSE),"")</f>
        <v/>
      </c>
      <c r="K2535" s="111" t="str">
        <f>IFERROR(IF($C2535=K$2,$G2535*VLOOKUP($F2535,Listen!$B$5:$G$95,$J2535+1,FALSE)/VLOOKUP(K$2,Listen!$B$5:$G$95,$J2535+1,FALSE),"-")*IF($D2535="Abgabe",0,1),"")</f>
        <v/>
      </c>
      <c r="L2535" s="111" t="str">
        <f>IFERROR(IF($C2535=L$2,$G2535*VLOOKUP($F2535,Listen!$B$5:$G$95,$J2535+1,FALSE)/VLOOKUP(L$2,Listen!$B$5:$G$95,$J2535+1,FALSE),"-")*IF($D2535="Abgabe",0,1),"")</f>
        <v/>
      </c>
      <c r="M2535" s="111" t="str">
        <f>IFERROR(IF($C2535=M$2,$G2535*VLOOKUP($F2535,Listen!$B$5:$G$95,$J2535+1,FALSE)/VLOOKUP(M$2,Listen!$B$5:$G$95,$J2535+1,FALSE),"-")*IF($D2535="Abgabe",0,1),"")</f>
        <v/>
      </c>
      <c r="N2535" s="111" t="str">
        <f>IFERROR(IF($C2535=N$2,$G2535*VLOOKUP($F2535,Listen!$B$5:$G$95,$J2535+1,FALSE)/VLOOKUP(N$2,Listen!$B$5:$G$95,$J2535+1,FALSE),"-")*IF($D2535="Abgabe",0,1),"")</f>
        <v/>
      </c>
      <c r="O2535" s="111" t="str">
        <f>IFERROR(IF($C2535=O$2,$G2535*VLOOKUP($F2535,Listen!$B$5:$G$95,$J2535+1,FALSE)/VLOOKUP(O$2,Listen!$B$5:$G$95,$J2535+1,FALSE),"-")*IF($D2535="Abgabe",0,1),"")</f>
        <v/>
      </c>
      <c r="P2535" s="111" t="str">
        <f>IFERROR(IF($C2535=P$2,$G2535*VLOOKUP($F2535,Listen!$B$5:$G$95,$J2535+1,FALSE)/VLOOKUP(P$2,Listen!$B$5:$G$95,$J2535+1,FALSE),"-")*IF($D2535="Abgabe",0,1),"")</f>
        <v/>
      </c>
      <c r="Q2535" s="111" t="str">
        <f>IFERROR(IF($C2535=Q$2,$G2535*VLOOKUP($F2535,Listen!$B$5:$G$95,$J2535+1,FALSE)/VLOOKUP(Q$2,Listen!$B$5:$G$95,$J2535+1,FALSE),"-")*IF($D2535="Abgabe",0,1),"")</f>
        <v/>
      </c>
      <c r="R2535" s="111" t="str">
        <f>IFERROR(IF($C2535=R$2,$G2535*VLOOKUP($F2535,Listen!$B$5:$G$95,$J2535+1,FALSE)/VLOOKUP(R$2,Listen!$B$5:$G$95,$J2535+1,FALSE),"-")*IF($D2535="Abgabe",0,1),"")</f>
        <v/>
      </c>
    </row>
    <row r="2536" spans="2:18">
      <c r="B2536" s="130"/>
      <c r="C2536" s="95" t="str">
        <f>IFERROR(YEAR(VLOOKUP($B2536,A_Stammdaten!$B$18:$G$218,3,FALSE)),"")</f>
        <v/>
      </c>
      <c r="D2536" s="95" t="str">
        <f>IFERROR(VLOOKUP($B2536,A_Stammdaten!$B$18:$G$218,6,FALSE),"")</f>
        <v/>
      </c>
      <c r="E2536" s="131"/>
      <c r="F2536" s="130"/>
      <c r="G2536" s="130"/>
      <c r="H2536" s="96"/>
      <c r="I2536" s="105" t="str">
        <f>IFERROR(VLOOKUP($E2536,Listen!$I$5:$K$41,2,FALSE),"")</f>
        <v/>
      </c>
      <c r="J2536" s="105" t="str">
        <f>IFERROR(VLOOKUP($E2536,Listen!$I$5:$K$41,3,FALSE),"")</f>
        <v/>
      </c>
      <c r="K2536" s="111" t="str">
        <f>IFERROR(IF($C2536=K$2,$G2536*VLOOKUP($F2536,Listen!$B$5:$G$95,$J2536+1,FALSE)/VLOOKUP(K$2,Listen!$B$5:$G$95,$J2536+1,FALSE),"-")*IF($D2536="Abgabe",0,1),"")</f>
        <v/>
      </c>
      <c r="L2536" s="111" t="str">
        <f>IFERROR(IF($C2536=L$2,$G2536*VLOOKUP($F2536,Listen!$B$5:$G$95,$J2536+1,FALSE)/VLOOKUP(L$2,Listen!$B$5:$G$95,$J2536+1,FALSE),"-")*IF($D2536="Abgabe",0,1),"")</f>
        <v/>
      </c>
      <c r="M2536" s="111" t="str">
        <f>IFERROR(IF($C2536=M$2,$G2536*VLOOKUP($F2536,Listen!$B$5:$G$95,$J2536+1,FALSE)/VLOOKUP(M$2,Listen!$B$5:$G$95,$J2536+1,FALSE),"-")*IF($D2536="Abgabe",0,1),"")</f>
        <v/>
      </c>
      <c r="N2536" s="111" t="str">
        <f>IFERROR(IF($C2536=N$2,$G2536*VLOOKUP($F2536,Listen!$B$5:$G$95,$J2536+1,FALSE)/VLOOKUP(N$2,Listen!$B$5:$G$95,$J2536+1,FALSE),"-")*IF($D2536="Abgabe",0,1),"")</f>
        <v/>
      </c>
      <c r="O2536" s="111" t="str">
        <f>IFERROR(IF($C2536=O$2,$G2536*VLOOKUP($F2536,Listen!$B$5:$G$95,$J2536+1,FALSE)/VLOOKUP(O$2,Listen!$B$5:$G$95,$J2536+1,FALSE),"-")*IF($D2536="Abgabe",0,1),"")</f>
        <v/>
      </c>
      <c r="P2536" s="111" t="str">
        <f>IFERROR(IF($C2536=P$2,$G2536*VLOOKUP($F2536,Listen!$B$5:$G$95,$J2536+1,FALSE)/VLOOKUP(P$2,Listen!$B$5:$G$95,$J2536+1,FALSE),"-")*IF($D2536="Abgabe",0,1),"")</f>
        <v/>
      </c>
      <c r="Q2536" s="111" t="str">
        <f>IFERROR(IF($C2536=Q$2,$G2536*VLOOKUP($F2536,Listen!$B$5:$G$95,$J2536+1,FALSE)/VLOOKUP(Q$2,Listen!$B$5:$G$95,$J2536+1,FALSE),"-")*IF($D2536="Abgabe",0,1),"")</f>
        <v/>
      </c>
      <c r="R2536" s="111" t="str">
        <f>IFERROR(IF($C2536=R$2,$G2536*VLOOKUP($F2536,Listen!$B$5:$G$95,$J2536+1,FALSE)/VLOOKUP(R$2,Listen!$B$5:$G$95,$J2536+1,FALSE),"-")*IF($D2536="Abgabe",0,1),"")</f>
        <v/>
      </c>
    </row>
    <row r="2537" spans="2:18">
      <c r="B2537" s="130"/>
      <c r="C2537" s="95" t="str">
        <f>IFERROR(YEAR(VLOOKUP($B2537,A_Stammdaten!$B$18:$G$218,3,FALSE)),"")</f>
        <v/>
      </c>
      <c r="D2537" s="95" t="str">
        <f>IFERROR(VLOOKUP($B2537,A_Stammdaten!$B$18:$G$218,6,FALSE),"")</f>
        <v/>
      </c>
      <c r="E2537" s="131"/>
      <c r="F2537" s="130"/>
      <c r="G2537" s="130"/>
      <c r="H2537" s="96"/>
      <c r="I2537" s="105" t="str">
        <f>IFERROR(VLOOKUP($E2537,Listen!$I$5:$K$41,2,FALSE),"")</f>
        <v/>
      </c>
      <c r="J2537" s="105" t="str">
        <f>IFERROR(VLOOKUP($E2537,Listen!$I$5:$K$41,3,FALSE),"")</f>
        <v/>
      </c>
      <c r="K2537" s="111" t="str">
        <f>IFERROR(IF($C2537=K$2,$G2537*VLOOKUP($F2537,Listen!$B$5:$G$95,$J2537+1,FALSE)/VLOOKUP(K$2,Listen!$B$5:$G$95,$J2537+1,FALSE),"-")*IF($D2537="Abgabe",0,1),"")</f>
        <v/>
      </c>
      <c r="L2537" s="111" t="str">
        <f>IFERROR(IF($C2537=L$2,$G2537*VLOOKUP($F2537,Listen!$B$5:$G$95,$J2537+1,FALSE)/VLOOKUP(L$2,Listen!$B$5:$G$95,$J2537+1,FALSE),"-")*IF($D2537="Abgabe",0,1),"")</f>
        <v/>
      </c>
      <c r="M2537" s="111" t="str">
        <f>IFERROR(IF($C2537=M$2,$G2537*VLOOKUP($F2537,Listen!$B$5:$G$95,$J2537+1,FALSE)/VLOOKUP(M$2,Listen!$B$5:$G$95,$J2537+1,FALSE),"-")*IF($D2537="Abgabe",0,1),"")</f>
        <v/>
      </c>
      <c r="N2537" s="111" t="str">
        <f>IFERROR(IF($C2537=N$2,$G2537*VLOOKUP($F2537,Listen!$B$5:$G$95,$J2537+1,FALSE)/VLOOKUP(N$2,Listen!$B$5:$G$95,$J2537+1,FALSE),"-")*IF($D2537="Abgabe",0,1),"")</f>
        <v/>
      </c>
      <c r="O2537" s="111" t="str">
        <f>IFERROR(IF($C2537=O$2,$G2537*VLOOKUP($F2537,Listen!$B$5:$G$95,$J2537+1,FALSE)/VLOOKUP(O$2,Listen!$B$5:$G$95,$J2537+1,FALSE),"-")*IF($D2537="Abgabe",0,1),"")</f>
        <v/>
      </c>
      <c r="P2537" s="111" t="str">
        <f>IFERROR(IF($C2537=P$2,$G2537*VLOOKUP($F2537,Listen!$B$5:$G$95,$J2537+1,FALSE)/VLOOKUP(P$2,Listen!$B$5:$G$95,$J2537+1,FALSE),"-")*IF($D2537="Abgabe",0,1),"")</f>
        <v/>
      </c>
      <c r="Q2537" s="111" t="str">
        <f>IFERROR(IF($C2537=Q$2,$G2537*VLOOKUP($F2537,Listen!$B$5:$G$95,$J2537+1,FALSE)/VLOOKUP(Q$2,Listen!$B$5:$G$95,$J2537+1,FALSE),"-")*IF($D2537="Abgabe",0,1),"")</f>
        <v/>
      </c>
      <c r="R2537" s="111" t="str">
        <f>IFERROR(IF($C2537=R$2,$G2537*VLOOKUP($F2537,Listen!$B$5:$G$95,$J2537+1,FALSE)/VLOOKUP(R$2,Listen!$B$5:$G$95,$J2537+1,FALSE),"-")*IF($D2537="Abgabe",0,1),"")</f>
        <v/>
      </c>
    </row>
    <row r="2538" spans="2:18">
      <c r="B2538" s="130"/>
      <c r="C2538" s="95" t="str">
        <f>IFERROR(YEAR(VLOOKUP($B2538,A_Stammdaten!$B$18:$G$218,3,FALSE)),"")</f>
        <v/>
      </c>
      <c r="D2538" s="95" t="str">
        <f>IFERROR(VLOOKUP($B2538,A_Stammdaten!$B$18:$G$218,6,FALSE),"")</f>
        <v/>
      </c>
      <c r="E2538" s="131"/>
      <c r="F2538" s="130"/>
      <c r="G2538" s="130"/>
      <c r="H2538" s="96"/>
      <c r="I2538" s="105" t="str">
        <f>IFERROR(VLOOKUP($E2538,Listen!$I$5:$K$41,2,FALSE),"")</f>
        <v/>
      </c>
      <c r="J2538" s="105" t="str">
        <f>IFERROR(VLOOKUP($E2538,Listen!$I$5:$K$41,3,FALSE),"")</f>
        <v/>
      </c>
      <c r="K2538" s="111" t="str">
        <f>IFERROR(IF($C2538=K$2,$G2538*VLOOKUP($F2538,Listen!$B$5:$G$95,$J2538+1,FALSE)/VLOOKUP(K$2,Listen!$B$5:$G$95,$J2538+1,FALSE),"-")*IF($D2538="Abgabe",0,1),"")</f>
        <v/>
      </c>
      <c r="L2538" s="111" t="str">
        <f>IFERROR(IF($C2538=L$2,$G2538*VLOOKUP($F2538,Listen!$B$5:$G$95,$J2538+1,FALSE)/VLOOKUP(L$2,Listen!$B$5:$G$95,$J2538+1,FALSE),"-")*IF($D2538="Abgabe",0,1),"")</f>
        <v/>
      </c>
      <c r="M2538" s="111" t="str">
        <f>IFERROR(IF($C2538=M$2,$G2538*VLOOKUP($F2538,Listen!$B$5:$G$95,$J2538+1,FALSE)/VLOOKUP(M$2,Listen!$B$5:$G$95,$J2538+1,FALSE),"-")*IF($D2538="Abgabe",0,1),"")</f>
        <v/>
      </c>
      <c r="N2538" s="111" t="str">
        <f>IFERROR(IF($C2538=N$2,$G2538*VLOOKUP($F2538,Listen!$B$5:$G$95,$J2538+1,FALSE)/VLOOKUP(N$2,Listen!$B$5:$G$95,$J2538+1,FALSE),"-")*IF($D2538="Abgabe",0,1),"")</f>
        <v/>
      </c>
      <c r="O2538" s="111" t="str">
        <f>IFERROR(IF($C2538=O$2,$G2538*VLOOKUP($F2538,Listen!$B$5:$G$95,$J2538+1,FALSE)/VLOOKUP(O$2,Listen!$B$5:$G$95,$J2538+1,FALSE),"-")*IF($D2538="Abgabe",0,1),"")</f>
        <v/>
      </c>
      <c r="P2538" s="111" t="str">
        <f>IFERROR(IF($C2538=P$2,$G2538*VLOOKUP($F2538,Listen!$B$5:$G$95,$J2538+1,FALSE)/VLOOKUP(P$2,Listen!$B$5:$G$95,$J2538+1,FALSE),"-")*IF($D2538="Abgabe",0,1),"")</f>
        <v/>
      </c>
      <c r="Q2538" s="111" t="str">
        <f>IFERROR(IF($C2538=Q$2,$G2538*VLOOKUP($F2538,Listen!$B$5:$G$95,$J2538+1,FALSE)/VLOOKUP(Q$2,Listen!$B$5:$G$95,$J2538+1,FALSE),"-")*IF($D2538="Abgabe",0,1),"")</f>
        <v/>
      </c>
      <c r="R2538" s="111" t="str">
        <f>IFERROR(IF($C2538=R$2,$G2538*VLOOKUP($F2538,Listen!$B$5:$G$95,$J2538+1,FALSE)/VLOOKUP(R$2,Listen!$B$5:$G$95,$J2538+1,FALSE),"-")*IF($D2538="Abgabe",0,1),"")</f>
        <v/>
      </c>
    </row>
    <row r="2539" spans="2:18">
      <c r="B2539" s="130"/>
      <c r="C2539" s="95" t="str">
        <f>IFERROR(YEAR(VLOOKUP($B2539,A_Stammdaten!$B$18:$G$218,3,FALSE)),"")</f>
        <v/>
      </c>
      <c r="D2539" s="95" t="str">
        <f>IFERROR(VLOOKUP($B2539,A_Stammdaten!$B$18:$G$218,6,FALSE),"")</f>
        <v/>
      </c>
      <c r="E2539" s="131"/>
      <c r="F2539" s="130"/>
      <c r="G2539" s="130"/>
      <c r="H2539" s="96"/>
      <c r="I2539" s="105" t="str">
        <f>IFERROR(VLOOKUP($E2539,Listen!$I$5:$K$41,2,FALSE),"")</f>
        <v/>
      </c>
      <c r="J2539" s="105" t="str">
        <f>IFERROR(VLOOKUP($E2539,Listen!$I$5:$K$41,3,FALSE),"")</f>
        <v/>
      </c>
      <c r="K2539" s="111" t="str">
        <f>IFERROR(IF($C2539=K$2,$G2539*VLOOKUP($F2539,Listen!$B$5:$G$95,$J2539+1,FALSE)/VLOOKUP(K$2,Listen!$B$5:$G$95,$J2539+1,FALSE),"-")*IF($D2539="Abgabe",0,1),"")</f>
        <v/>
      </c>
      <c r="L2539" s="111" t="str">
        <f>IFERROR(IF($C2539=L$2,$G2539*VLOOKUP($F2539,Listen!$B$5:$G$95,$J2539+1,FALSE)/VLOOKUP(L$2,Listen!$B$5:$G$95,$J2539+1,FALSE),"-")*IF($D2539="Abgabe",0,1),"")</f>
        <v/>
      </c>
      <c r="M2539" s="111" t="str">
        <f>IFERROR(IF($C2539=M$2,$G2539*VLOOKUP($F2539,Listen!$B$5:$G$95,$J2539+1,FALSE)/VLOOKUP(M$2,Listen!$B$5:$G$95,$J2539+1,FALSE),"-")*IF($D2539="Abgabe",0,1),"")</f>
        <v/>
      </c>
      <c r="N2539" s="111" t="str">
        <f>IFERROR(IF($C2539=N$2,$G2539*VLOOKUP($F2539,Listen!$B$5:$G$95,$J2539+1,FALSE)/VLOOKUP(N$2,Listen!$B$5:$G$95,$J2539+1,FALSE),"-")*IF($D2539="Abgabe",0,1),"")</f>
        <v/>
      </c>
      <c r="O2539" s="111" t="str">
        <f>IFERROR(IF($C2539=O$2,$G2539*VLOOKUP($F2539,Listen!$B$5:$G$95,$J2539+1,FALSE)/VLOOKUP(O$2,Listen!$B$5:$G$95,$J2539+1,FALSE),"-")*IF($D2539="Abgabe",0,1),"")</f>
        <v/>
      </c>
      <c r="P2539" s="111" t="str">
        <f>IFERROR(IF($C2539=P$2,$G2539*VLOOKUP($F2539,Listen!$B$5:$G$95,$J2539+1,FALSE)/VLOOKUP(P$2,Listen!$B$5:$G$95,$J2539+1,FALSE),"-")*IF($D2539="Abgabe",0,1),"")</f>
        <v/>
      </c>
      <c r="Q2539" s="111" t="str">
        <f>IFERROR(IF($C2539=Q$2,$G2539*VLOOKUP($F2539,Listen!$B$5:$G$95,$J2539+1,FALSE)/VLOOKUP(Q$2,Listen!$B$5:$G$95,$J2539+1,FALSE),"-")*IF($D2539="Abgabe",0,1),"")</f>
        <v/>
      </c>
      <c r="R2539" s="111" t="str">
        <f>IFERROR(IF($C2539=R$2,$G2539*VLOOKUP($F2539,Listen!$B$5:$G$95,$J2539+1,FALSE)/VLOOKUP(R$2,Listen!$B$5:$G$95,$J2539+1,FALSE),"-")*IF($D2539="Abgabe",0,1),"")</f>
        <v/>
      </c>
    </row>
    <row r="2540" spans="2:18">
      <c r="B2540" s="130"/>
      <c r="C2540" s="95" t="str">
        <f>IFERROR(YEAR(VLOOKUP($B2540,A_Stammdaten!$B$18:$G$218,3,FALSE)),"")</f>
        <v/>
      </c>
      <c r="D2540" s="95" t="str">
        <f>IFERROR(VLOOKUP($B2540,A_Stammdaten!$B$18:$G$218,6,FALSE),"")</f>
        <v/>
      </c>
      <c r="E2540" s="131"/>
      <c r="F2540" s="130"/>
      <c r="G2540" s="130"/>
      <c r="H2540" s="96"/>
      <c r="I2540" s="105" t="str">
        <f>IFERROR(VLOOKUP($E2540,Listen!$I$5:$K$41,2,FALSE),"")</f>
        <v/>
      </c>
      <c r="J2540" s="105" t="str">
        <f>IFERROR(VLOOKUP($E2540,Listen!$I$5:$K$41,3,FALSE),"")</f>
        <v/>
      </c>
      <c r="K2540" s="111" t="str">
        <f>IFERROR(IF($C2540=K$2,$G2540*VLOOKUP($F2540,Listen!$B$5:$G$95,$J2540+1,FALSE)/VLOOKUP(K$2,Listen!$B$5:$G$95,$J2540+1,FALSE),"-")*IF($D2540="Abgabe",0,1),"")</f>
        <v/>
      </c>
      <c r="L2540" s="111" t="str">
        <f>IFERROR(IF($C2540=L$2,$G2540*VLOOKUP($F2540,Listen!$B$5:$G$95,$J2540+1,FALSE)/VLOOKUP(L$2,Listen!$B$5:$G$95,$J2540+1,FALSE),"-")*IF($D2540="Abgabe",0,1),"")</f>
        <v/>
      </c>
      <c r="M2540" s="111" t="str">
        <f>IFERROR(IF($C2540=M$2,$G2540*VLOOKUP($F2540,Listen!$B$5:$G$95,$J2540+1,FALSE)/VLOOKUP(M$2,Listen!$B$5:$G$95,$J2540+1,FALSE),"-")*IF($D2540="Abgabe",0,1),"")</f>
        <v/>
      </c>
      <c r="N2540" s="111" t="str">
        <f>IFERROR(IF($C2540=N$2,$G2540*VLOOKUP($F2540,Listen!$B$5:$G$95,$J2540+1,FALSE)/VLOOKUP(N$2,Listen!$B$5:$G$95,$J2540+1,FALSE),"-")*IF($D2540="Abgabe",0,1),"")</f>
        <v/>
      </c>
      <c r="O2540" s="111" t="str">
        <f>IFERROR(IF($C2540=O$2,$G2540*VLOOKUP($F2540,Listen!$B$5:$G$95,$J2540+1,FALSE)/VLOOKUP(O$2,Listen!$B$5:$G$95,$J2540+1,FALSE),"-")*IF($D2540="Abgabe",0,1),"")</f>
        <v/>
      </c>
      <c r="P2540" s="111" t="str">
        <f>IFERROR(IF($C2540=P$2,$G2540*VLOOKUP($F2540,Listen!$B$5:$G$95,$J2540+1,FALSE)/VLOOKUP(P$2,Listen!$B$5:$G$95,$J2540+1,FALSE),"-")*IF($D2540="Abgabe",0,1),"")</f>
        <v/>
      </c>
      <c r="Q2540" s="111" t="str">
        <f>IFERROR(IF($C2540=Q$2,$G2540*VLOOKUP($F2540,Listen!$B$5:$G$95,$J2540+1,FALSE)/VLOOKUP(Q$2,Listen!$B$5:$G$95,$J2540+1,FALSE),"-")*IF($D2540="Abgabe",0,1),"")</f>
        <v/>
      </c>
      <c r="R2540" s="111" t="str">
        <f>IFERROR(IF($C2540=R$2,$G2540*VLOOKUP($F2540,Listen!$B$5:$G$95,$J2540+1,FALSE)/VLOOKUP(R$2,Listen!$B$5:$G$95,$J2540+1,FALSE),"-")*IF($D2540="Abgabe",0,1),"")</f>
        <v/>
      </c>
    </row>
    <row r="2541" spans="2:18">
      <c r="B2541" s="130"/>
      <c r="C2541" s="95" t="str">
        <f>IFERROR(YEAR(VLOOKUP($B2541,A_Stammdaten!$B$18:$G$218,3,FALSE)),"")</f>
        <v/>
      </c>
      <c r="D2541" s="95" t="str">
        <f>IFERROR(VLOOKUP($B2541,A_Stammdaten!$B$18:$G$218,6,FALSE),"")</f>
        <v/>
      </c>
      <c r="E2541" s="131"/>
      <c r="F2541" s="130"/>
      <c r="G2541" s="130"/>
      <c r="H2541" s="96"/>
      <c r="I2541" s="105" t="str">
        <f>IFERROR(VLOOKUP($E2541,Listen!$I$5:$K$41,2,FALSE),"")</f>
        <v/>
      </c>
      <c r="J2541" s="105" t="str">
        <f>IFERROR(VLOOKUP($E2541,Listen!$I$5:$K$41,3,FALSE),"")</f>
        <v/>
      </c>
      <c r="K2541" s="111" t="str">
        <f>IFERROR(IF($C2541=K$2,$G2541*VLOOKUP($F2541,Listen!$B$5:$G$95,$J2541+1,FALSE)/VLOOKUP(K$2,Listen!$B$5:$G$95,$J2541+1,FALSE),"-")*IF($D2541="Abgabe",0,1),"")</f>
        <v/>
      </c>
      <c r="L2541" s="111" t="str">
        <f>IFERROR(IF($C2541=L$2,$G2541*VLOOKUP($F2541,Listen!$B$5:$G$95,$J2541+1,FALSE)/VLOOKUP(L$2,Listen!$B$5:$G$95,$J2541+1,FALSE),"-")*IF($D2541="Abgabe",0,1),"")</f>
        <v/>
      </c>
      <c r="M2541" s="111" t="str">
        <f>IFERROR(IF($C2541=M$2,$G2541*VLOOKUP($F2541,Listen!$B$5:$G$95,$J2541+1,FALSE)/VLOOKUP(M$2,Listen!$B$5:$G$95,$J2541+1,FALSE),"-")*IF($D2541="Abgabe",0,1),"")</f>
        <v/>
      </c>
      <c r="N2541" s="111" t="str">
        <f>IFERROR(IF($C2541=N$2,$G2541*VLOOKUP($F2541,Listen!$B$5:$G$95,$J2541+1,FALSE)/VLOOKUP(N$2,Listen!$B$5:$G$95,$J2541+1,FALSE),"-")*IF($D2541="Abgabe",0,1),"")</f>
        <v/>
      </c>
      <c r="O2541" s="111" t="str">
        <f>IFERROR(IF($C2541=O$2,$G2541*VLOOKUP($F2541,Listen!$B$5:$G$95,$J2541+1,FALSE)/VLOOKUP(O$2,Listen!$B$5:$G$95,$J2541+1,FALSE),"-")*IF($D2541="Abgabe",0,1),"")</f>
        <v/>
      </c>
      <c r="P2541" s="111" t="str">
        <f>IFERROR(IF($C2541=P$2,$G2541*VLOOKUP($F2541,Listen!$B$5:$G$95,$J2541+1,FALSE)/VLOOKUP(P$2,Listen!$B$5:$G$95,$J2541+1,FALSE),"-")*IF($D2541="Abgabe",0,1),"")</f>
        <v/>
      </c>
      <c r="Q2541" s="111" t="str">
        <f>IFERROR(IF($C2541=Q$2,$G2541*VLOOKUP($F2541,Listen!$B$5:$G$95,$J2541+1,FALSE)/VLOOKUP(Q$2,Listen!$B$5:$G$95,$J2541+1,FALSE),"-")*IF($D2541="Abgabe",0,1),"")</f>
        <v/>
      </c>
      <c r="R2541" s="111" t="str">
        <f>IFERROR(IF($C2541=R$2,$G2541*VLOOKUP($F2541,Listen!$B$5:$G$95,$J2541+1,FALSE)/VLOOKUP(R$2,Listen!$B$5:$G$95,$J2541+1,FALSE),"-")*IF($D2541="Abgabe",0,1),"")</f>
        <v/>
      </c>
    </row>
    <row r="2542" spans="2:18">
      <c r="B2542" s="130"/>
      <c r="C2542" s="95" t="str">
        <f>IFERROR(YEAR(VLOOKUP($B2542,A_Stammdaten!$B$18:$G$218,3,FALSE)),"")</f>
        <v/>
      </c>
      <c r="D2542" s="95" t="str">
        <f>IFERROR(VLOOKUP($B2542,A_Stammdaten!$B$18:$G$218,6,FALSE),"")</f>
        <v/>
      </c>
      <c r="E2542" s="131"/>
      <c r="F2542" s="130"/>
      <c r="G2542" s="130"/>
      <c r="H2542" s="96"/>
      <c r="I2542" s="105" t="str">
        <f>IFERROR(VLOOKUP($E2542,Listen!$I$5:$K$41,2,FALSE),"")</f>
        <v/>
      </c>
      <c r="J2542" s="105" t="str">
        <f>IFERROR(VLOOKUP($E2542,Listen!$I$5:$K$41,3,FALSE),"")</f>
        <v/>
      </c>
      <c r="K2542" s="111" t="str">
        <f>IFERROR(IF($C2542=K$2,$G2542*VLOOKUP($F2542,Listen!$B$5:$G$95,$J2542+1,FALSE)/VLOOKUP(K$2,Listen!$B$5:$G$95,$J2542+1,FALSE),"-")*IF($D2542="Abgabe",0,1),"")</f>
        <v/>
      </c>
      <c r="L2542" s="111" t="str">
        <f>IFERROR(IF($C2542=L$2,$G2542*VLOOKUP($F2542,Listen!$B$5:$G$95,$J2542+1,FALSE)/VLOOKUP(L$2,Listen!$B$5:$G$95,$J2542+1,FALSE),"-")*IF($D2542="Abgabe",0,1),"")</f>
        <v/>
      </c>
      <c r="M2542" s="111" t="str">
        <f>IFERROR(IF($C2542=M$2,$G2542*VLOOKUP($F2542,Listen!$B$5:$G$95,$J2542+1,FALSE)/VLOOKUP(M$2,Listen!$B$5:$G$95,$J2542+1,FALSE),"-")*IF($D2542="Abgabe",0,1),"")</f>
        <v/>
      </c>
      <c r="N2542" s="111" t="str">
        <f>IFERROR(IF($C2542=N$2,$G2542*VLOOKUP($F2542,Listen!$B$5:$G$95,$J2542+1,FALSE)/VLOOKUP(N$2,Listen!$B$5:$G$95,$J2542+1,FALSE),"-")*IF($D2542="Abgabe",0,1),"")</f>
        <v/>
      </c>
      <c r="O2542" s="111" t="str">
        <f>IFERROR(IF($C2542=O$2,$G2542*VLOOKUP($F2542,Listen!$B$5:$G$95,$J2542+1,FALSE)/VLOOKUP(O$2,Listen!$B$5:$G$95,$J2542+1,FALSE),"-")*IF($D2542="Abgabe",0,1),"")</f>
        <v/>
      </c>
      <c r="P2542" s="111" t="str">
        <f>IFERROR(IF($C2542=P$2,$G2542*VLOOKUP($F2542,Listen!$B$5:$G$95,$J2542+1,FALSE)/VLOOKUP(P$2,Listen!$B$5:$G$95,$J2542+1,FALSE),"-")*IF($D2542="Abgabe",0,1),"")</f>
        <v/>
      </c>
      <c r="Q2542" s="111" t="str">
        <f>IFERROR(IF($C2542=Q$2,$G2542*VLOOKUP($F2542,Listen!$B$5:$G$95,$J2542+1,FALSE)/VLOOKUP(Q$2,Listen!$B$5:$G$95,$J2542+1,FALSE),"-")*IF($D2542="Abgabe",0,1),"")</f>
        <v/>
      </c>
      <c r="R2542" s="111" t="str">
        <f>IFERROR(IF($C2542=R$2,$G2542*VLOOKUP($F2542,Listen!$B$5:$G$95,$J2542+1,FALSE)/VLOOKUP(R$2,Listen!$B$5:$G$95,$J2542+1,FALSE),"-")*IF($D2542="Abgabe",0,1),"")</f>
        <v/>
      </c>
    </row>
    <row r="2543" spans="2:18">
      <c r="B2543" s="130"/>
      <c r="C2543" s="95" t="str">
        <f>IFERROR(YEAR(VLOOKUP($B2543,A_Stammdaten!$B$18:$G$218,3,FALSE)),"")</f>
        <v/>
      </c>
      <c r="D2543" s="95" t="str">
        <f>IFERROR(VLOOKUP($B2543,A_Stammdaten!$B$18:$G$218,6,FALSE),"")</f>
        <v/>
      </c>
      <c r="E2543" s="131"/>
      <c r="F2543" s="130"/>
      <c r="G2543" s="130"/>
      <c r="H2543" s="96"/>
      <c r="I2543" s="105" t="str">
        <f>IFERROR(VLOOKUP($E2543,Listen!$I$5:$K$41,2,FALSE),"")</f>
        <v/>
      </c>
      <c r="J2543" s="105" t="str">
        <f>IFERROR(VLOOKUP($E2543,Listen!$I$5:$K$41,3,FALSE),"")</f>
        <v/>
      </c>
      <c r="K2543" s="111" t="str">
        <f>IFERROR(IF($C2543=K$2,$G2543*VLOOKUP($F2543,Listen!$B$5:$G$95,$J2543+1,FALSE)/VLOOKUP(K$2,Listen!$B$5:$G$95,$J2543+1,FALSE),"-")*IF($D2543="Abgabe",0,1),"")</f>
        <v/>
      </c>
      <c r="L2543" s="111" t="str">
        <f>IFERROR(IF($C2543=L$2,$G2543*VLOOKUP($F2543,Listen!$B$5:$G$95,$J2543+1,FALSE)/VLOOKUP(L$2,Listen!$B$5:$G$95,$J2543+1,FALSE),"-")*IF($D2543="Abgabe",0,1),"")</f>
        <v/>
      </c>
      <c r="M2543" s="111" t="str">
        <f>IFERROR(IF($C2543=M$2,$G2543*VLOOKUP($F2543,Listen!$B$5:$G$95,$J2543+1,FALSE)/VLOOKUP(M$2,Listen!$B$5:$G$95,$J2543+1,FALSE),"-")*IF($D2543="Abgabe",0,1),"")</f>
        <v/>
      </c>
      <c r="N2543" s="111" t="str">
        <f>IFERROR(IF($C2543=N$2,$G2543*VLOOKUP($F2543,Listen!$B$5:$G$95,$J2543+1,FALSE)/VLOOKUP(N$2,Listen!$B$5:$G$95,$J2543+1,FALSE),"-")*IF($D2543="Abgabe",0,1),"")</f>
        <v/>
      </c>
      <c r="O2543" s="111" t="str">
        <f>IFERROR(IF($C2543=O$2,$G2543*VLOOKUP($F2543,Listen!$B$5:$G$95,$J2543+1,FALSE)/VLOOKUP(O$2,Listen!$B$5:$G$95,$J2543+1,FALSE),"-")*IF($D2543="Abgabe",0,1),"")</f>
        <v/>
      </c>
      <c r="P2543" s="111" t="str">
        <f>IFERROR(IF($C2543=P$2,$G2543*VLOOKUP($F2543,Listen!$B$5:$G$95,$J2543+1,FALSE)/VLOOKUP(P$2,Listen!$B$5:$G$95,$J2543+1,FALSE),"-")*IF($D2543="Abgabe",0,1),"")</f>
        <v/>
      </c>
      <c r="Q2543" s="111" t="str">
        <f>IFERROR(IF($C2543=Q$2,$G2543*VLOOKUP($F2543,Listen!$B$5:$G$95,$J2543+1,FALSE)/VLOOKUP(Q$2,Listen!$B$5:$G$95,$J2543+1,FALSE),"-")*IF($D2543="Abgabe",0,1),"")</f>
        <v/>
      </c>
      <c r="R2543" s="111" t="str">
        <f>IFERROR(IF($C2543=R$2,$G2543*VLOOKUP($F2543,Listen!$B$5:$G$95,$J2543+1,FALSE)/VLOOKUP(R$2,Listen!$B$5:$G$95,$J2543+1,FALSE),"-")*IF($D2543="Abgabe",0,1),"")</f>
        <v/>
      </c>
    </row>
    <row r="2544" spans="2:18">
      <c r="B2544" s="130"/>
      <c r="C2544" s="95" t="str">
        <f>IFERROR(YEAR(VLOOKUP($B2544,A_Stammdaten!$B$18:$G$218,3,FALSE)),"")</f>
        <v/>
      </c>
      <c r="D2544" s="95" t="str">
        <f>IFERROR(VLOOKUP($B2544,A_Stammdaten!$B$18:$G$218,6,FALSE),"")</f>
        <v/>
      </c>
      <c r="E2544" s="131"/>
      <c r="F2544" s="130"/>
      <c r="G2544" s="130"/>
      <c r="H2544" s="96"/>
      <c r="I2544" s="105" t="str">
        <f>IFERROR(VLOOKUP($E2544,Listen!$I$5:$K$41,2,FALSE),"")</f>
        <v/>
      </c>
      <c r="J2544" s="105" t="str">
        <f>IFERROR(VLOOKUP($E2544,Listen!$I$5:$K$41,3,FALSE),"")</f>
        <v/>
      </c>
      <c r="K2544" s="111" t="str">
        <f>IFERROR(IF($C2544=K$2,$G2544*VLOOKUP($F2544,Listen!$B$5:$G$95,$J2544+1,FALSE)/VLOOKUP(K$2,Listen!$B$5:$G$95,$J2544+1,FALSE),"-")*IF($D2544="Abgabe",0,1),"")</f>
        <v/>
      </c>
      <c r="L2544" s="111" t="str">
        <f>IFERROR(IF($C2544=L$2,$G2544*VLOOKUP($F2544,Listen!$B$5:$G$95,$J2544+1,FALSE)/VLOOKUP(L$2,Listen!$B$5:$G$95,$J2544+1,FALSE),"-")*IF($D2544="Abgabe",0,1),"")</f>
        <v/>
      </c>
      <c r="M2544" s="111" t="str">
        <f>IFERROR(IF($C2544=M$2,$G2544*VLOOKUP($F2544,Listen!$B$5:$G$95,$J2544+1,FALSE)/VLOOKUP(M$2,Listen!$B$5:$G$95,$J2544+1,FALSE),"-")*IF($D2544="Abgabe",0,1),"")</f>
        <v/>
      </c>
      <c r="N2544" s="111" t="str">
        <f>IFERROR(IF($C2544=N$2,$G2544*VLOOKUP($F2544,Listen!$B$5:$G$95,$J2544+1,FALSE)/VLOOKUP(N$2,Listen!$B$5:$G$95,$J2544+1,FALSE),"-")*IF($D2544="Abgabe",0,1),"")</f>
        <v/>
      </c>
      <c r="O2544" s="111" t="str">
        <f>IFERROR(IF($C2544=O$2,$G2544*VLOOKUP($F2544,Listen!$B$5:$G$95,$J2544+1,FALSE)/VLOOKUP(O$2,Listen!$B$5:$G$95,$J2544+1,FALSE),"-")*IF($D2544="Abgabe",0,1),"")</f>
        <v/>
      </c>
      <c r="P2544" s="111" t="str">
        <f>IFERROR(IF($C2544=P$2,$G2544*VLOOKUP($F2544,Listen!$B$5:$G$95,$J2544+1,FALSE)/VLOOKUP(P$2,Listen!$B$5:$G$95,$J2544+1,FALSE),"-")*IF($D2544="Abgabe",0,1),"")</f>
        <v/>
      </c>
      <c r="Q2544" s="111" t="str">
        <f>IFERROR(IF($C2544=Q$2,$G2544*VLOOKUP($F2544,Listen!$B$5:$G$95,$J2544+1,FALSE)/VLOOKUP(Q$2,Listen!$B$5:$G$95,$J2544+1,FALSE),"-")*IF($D2544="Abgabe",0,1),"")</f>
        <v/>
      </c>
      <c r="R2544" s="111" t="str">
        <f>IFERROR(IF($C2544=R$2,$G2544*VLOOKUP($F2544,Listen!$B$5:$G$95,$J2544+1,FALSE)/VLOOKUP(R$2,Listen!$B$5:$G$95,$J2544+1,FALSE),"-")*IF($D2544="Abgabe",0,1),"")</f>
        <v/>
      </c>
    </row>
    <row r="2545" spans="2:18">
      <c r="B2545" s="130"/>
      <c r="C2545" s="95" t="str">
        <f>IFERROR(YEAR(VLOOKUP($B2545,A_Stammdaten!$B$18:$G$218,3,FALSE)),"")</f>
        <v/>
      </c>
      <c r="D2545" s="95" t="str">
        <f>IFERROR(VLOOKUP($B2545,A_Stammdaten!$B$18:$G$218,6,FALSE),"")</f>
        <v/>
      </c>
      <c r="E2545" s="131"/>
      <c r="F2545" s="130"/>
      <c r="G2545" s="130"/>
      <c r="H2545" s="96"/>
      <c r="I2545" s="105" t="str">
        <f>IFERROR(VLOOKUP($E2545,Listen!$I$5:$K$41,2,FALSE),"")</f>
        <v/>
      </c>
      <c r="J2545" s="105" t="str">
        <f>IFERROR(VLOOKUP($E2545,Listen!$I$5:$K$41,3,FALSE),"")</f>
        <v/>
      </c>
      <c r="K2545" s="111" t="str">
        <f>IFERROR(IF($C2545=K$2,$G2545*VLOOKUP($F2545,Listen!$B$5:$G$95,$J2545+1,FALSE)/VLOOKUP(K$2,Listen!$B$5:$G$95,$J2545+1,FALSE),"-")*IF($D2545="Abgabe",0,1),"")</f>
        <v/>
      </c>
      <c r="L2545" s="111" t="str">
        <f>IFERROR(IF($C2545=L$2,$G2545*VLOOKUP($F2545,Listen!$B$5:$G$95,$J2545+1,FALSE)/VLOOKUP(L$2,Listen!$B$5:$G$95,$J2545+1,FALSE),"-")*IF($D2545="Abgabe",0,1),"")</f>
        <v/>
      </c>
      <c r="M2545" s="111" t="str">
        <f>IFERROR(IF($C2545=M$2,$G2545*VLOOKUP($F2545,Listen!$B$5:$G$95,$J2545+1,FALSE)/VLOOKUP(M$2,Listen!$B$5:$G$95,$J2545+1,FALSE),"-")*IF($D2545="Abgabe",0,1),"")</f>
        <v/>
      </c>
      <c r="N2545" s="111" t="str">
        <f>IFERROR(IF($C2545=N$2,$G2545*VLOOKUP($F2545,Listen!$B$5:$G$95,$J2545+1,FALSE)/VLOOKUP(N$2,Listen!$B$5:$G$95,$J2545+1,FALSE),"-")*IF($D2545="Abgabe",0,1),"")</f>
        <v/>
      </c>
      <c r="O2545" s="111" t="str">
        <f>IFERROR(IF($C2545=O$2,$G2545*VLOOKUP($F2545,Listen!$B$5:$G$95,$J2545+1,FALSE)/VLOOKUP(O$2,Listen!$B$5:$G$95,$J2545+1,FALSE),"-")*IF($D2545="Abgabe",0,1),"")</f>
        <v/>
      </c>
      <c r="P2545" s="111" t="str">
        <f>IFERROR(IF($C2545=P$2,$G2545*VLOOKUP($F2545,Listen!$B$5:$G$95,$J2545+1,FALSE)/VLOOKUP(P$2,Listen!$B$5:$G$95,$J2545+1,FALSE),"-")*IF($D2545="Abgabe",0,1),"")</f>
        <v/>
      </c>
      <c r="Q2545" s="111" t="str">
        <f>IFERROR(IF($C2545=Q$2,$G2545*VLOOKUP($F2545,Listen!$B$5:$G$95,$J2545+1,FALSE)/VLOOKUP(Q$2,Listen!$B$5:$G$95,$J2545+1,FALSE),"-")*IF($D2545="Abgabe",0,1),"")</f>
        <v/>
      </c>
      <c r="R2545" s="111" t="str">
        <f>IFERROR(IF($C2545=R$2,$G2545*VLOOKUP($F2545,Listen!$B$5:$G$95,$J2545+1,FALSE)/VLOOKUP(R$2,Listen!$B$5:$G$95,$J2545+1,FALSE),"-")*IF($D2545="Abgabe",0,1),"")</f>
        <v/>
      </c>
    </row>
    <row r="2546" spans="2:18">
      <c r="B2546" s="130"/>
      <c r="C2546" s="95" t="str">
        <f>IFERROR(YEAR(VLOOKUP($B2546,A_Stammdaten!$B$18:$G$218,3,FALSE)),"")</f>
        <v/>
      </c>
      <c r="D2546" s="95" t="str">
        <f>IFERROR(VLOOKUP($B2546,A_Stammdaten!$B$18:$G$218,6,FALSE),"")</f>
        <v/>
      </c>
      <c r="E2546" s="131"/>
      <c r="F2546" s="130"/>
      <c r="G2546" s="130"/>
      <c r="H2546" s="96"/>
      <c r="I2546" s="105" t="str">
        <f>IFERROR(VLOOKUP($E2546,Listen!$I$5:$K$41,2,FALSE),"")</f>
        <v/>
      </c>
      <c r="J2546" s="105" t="str">
        <f>IFERROR(VLOOKUP($E2546,Listen!$I$5:$K$41,3,FALSE),"")</f>
        <v/>
      </c>
      <c r="K2546" s="111" t="str">
        <f>IFERROR(IF($C2546=K$2,$G2546*VLOOKUP($F2546,Listen!$B$5:$G$95,$J2546+1,FALSE)/VLOOKUP(K$2,Listen!$B$5:$G$95,$J2546+1,FALSE),"-")*IF($D2546="Abgabe",0,1),"")</f>
        <v/>
      </c>
      <c r="L2546" s="111" t="str">
        <f>IFERROR(IF($C2546=L$2,$G2546*VLOOKUP($F2546,Listen!$B$5:$G$95,$J2546+1,FALSE)/VLOOKUP(L$2,Listen!$B$5:$G$95,$J2546+1,FALSE),"-")*IF($D2546="Abgabe",0,1),"")</f>
        <v/>
      </c>
      <c r="M2546" s="111" t="str">
        <f>IFERROR(IF($C2546=M$2,$G2546*VLOOKUP($F2546,Listen!$B$5:$G$95,$J2546+1,FALSE)/VLOOKUP(M$2,Listen!$B$5:$G$95,$J2546+1,FALSE),"-")*IF($D2546="Abgabe",0,1),"")</f>
        <v/>
      </c>
      <c r="N2546" s="111" t="str">
        <f>IFERROR(IF($C2546=N$2,$G2546*VLOOKUP($F2546,Listen!$B$5:$G$95,$J2546+1,FALSE)/VLOOKUP(N$2,Listen!$B$5:$G$95,$J2546+1,FALSE),"-")*IF($D2546="Abgabe",0,1),"")</f>
        <v/>
      </c>
      <c r="O2546" s="111" t="str">
        <f>IFERROR(IF($C2546=O$2,$G2546*VLOOKUP($F2546,Listen!$B$5:$G$95,$J2546+1,FALSE)/VLOOKUP(O$2,Listen!$B$5:$G$95,$J2546+1,FALSE),"-")*IF($D2546="Abgabe",0,1),"")</f>
        <v/>
      </c>
      <c r="P2546" s="111" t="str">
        <f>IFERROR(IF($C2546=P$2,$G2546*VLOOKUP($F2546,Listen!$B$5:$G$95,$J2546+1,FALSE)/VLOOKUP(P$2,Listen!$B$5:$G$95,$J2546+1,FALSE),"-")*IF($D2546="Abgabe",0,1),"")</f>
        <v/>
      </c>
      <c r="Q2546" s="111" t="str">
        <f>IFERROR(IF($C2546=Q$2,$G2546*VLOOKUP($F2546,Listen!$B$5:$G$95,$J2546+1,FALSE)/VLOOKUP(Q$2,Listen!$B$5:$G$95,$J2546+1,FALSE),"-")*IF($D2546="Abgabe",0,1),"")</f>
        <v/>
      </c>
      <c r="R2546" s="111" t="str">
        <f>IFERROR(IF($C2546=R$2,$G2546*VLOOKUP($F2546,Listen!$B$5:$G$95,$J2546+1,FALSE)/VLOOKUP(R$2,Listen!$B$5:$G$95,$J2546+1,FALSE),"-")*IF($D2546="Abgabe",0,1),"")</f>
        <v/>
      </c>
    </row>
    <row r="2547" spans="2:18">
      <c r="B2547" s="130"/>
      <c r="C2547" s="95" t="str">
        <f>IFERROR(YEAR(VLOOKUP($B2547,A_Stammdaten!$B$18:$G$218,3,FALSE)),"")</f>
        <v/>
      </c>
      <c r="D2547" s="95" t="str">
        <f>IFERROR(VLOOKUP($B2547,A_Stammdaten!$B$18:$G$218,6,FALSE),"")</f>
        <v/>
      </c>
      <c r="E2547" s="131"/>
      <c r="F2547" s="130"/>
      <c r="G2547" s="130"/>
      <c r="H2547" s="96"/>
      <c r="I2547" s="105" t="str">
        <f>IFERROR(VLOOKUP($E2547,Listen!$I$5:$K$41,2,FALSE),"")</f>
        <v/>
      </c>
      <c r="J2547" s="105" t="str">
        <f>IFERROR(VLOOKUP($E2547,Listen!$I$5:$K$41,3,FALSE),"")</f>
        <v/>
      </c>
      <c r="K2547" s="111" t="str">
        <f>IFERROR(IF($C2547=K$2,$G2547*VLOOKUP($F2547,Listen!$B$5:$G$95,$J2547+1,FALSE)/VLOOKUP(K$2,Listen!$B$5:$G$95,$J2547+1,FALSE),"-")*IF($D2547="Abgabe",0,1),"")</f>
        <v/>
      </c>
      <c r="L2547" s="111" t="str">
        <f>IFERROR(IF($C2547=L$2,$G2547*VLOOKUP($F2547,Listen!$B$5:$G$95,$J2547+1,FALSE)/VLOOKUP(L$2,Listen!$B$5:$G$95,$J2547+1,FALSE),"-")*IF($D2547="Abgabe",0,1),"")</f>
        <v/>
      </c>
      <c r="M2547" s="111" t="str">
        <f>IFERROR(IF($C2547=M$2,$G2547*VLOOKUP($F2547,Listen!$B$5:$G$95,$J2547+1,FALSE)/VLOOKUP(M$2,Listen!$B$5:$G$95,$J2547+1,FALSE),"-")*IF($D2547="Abgabe",0,1),"")</f>
        <v/>
      </c>
      <c r="N2547" s="111" t="str">
        <f>IFERROR(IF($C2547=N$2,$G2547*VLOOKUP($F2547,Listen!$B$5:$G$95,$J2547+1,FALSE)/VLOOKUP(N$2,Listen!$B$5:$G$95,$J2547+1,FALSE),"-")*IF($D2547="Abgabe",0,1),"")</f>
        <v/>
      </c>
      <c r="O2547" s="111" t="str">
        <f>IFERROR(IF($C2547=O$2,$G2547*VLOOKUP($F2547,Listen!$B$5:$G$95,$J2547+1,FALSE)/VLOOKUP(O$2,Listen!$B$5:$G$95,$J2547+1,FALSE),"-")*IF($D2547="Abgabe",0,1),"")</f>
        <v/>
      </c>
      <c r="P2547" s="111" t="str">
        <f>IFERROR(IF($C2547=P$2,$G2547*VLOOKUP($F2547,Listen!$B$5:$G$95,$J2547+1,FALSE)/VLOOKUP(P$2,Listen!$B$5:$G$95,$J2547+1,FALSE),"-")*IF($D2547="Abgabe",0,1),"")</f>
        <v/>
      </c>
      <c r="Q2547" s="111" t="str">
        <f>IFERROR(IF($C2547=Q$2,$G2547*VLOOKUP($F2547,Listen!$B$5:$G$95,$J2547+1,FALSE)/VLOOKUP(Q$2,Listen!$B$5:$G$95,$J2547+1,FALSE),"-")*IF($D2547="Abgabe",0,1),"")</f>
        <v/>
      </c>
      <c r="R2547" s="111" t="str">
        <f>IFERROR(IF($C2547=R$2,$G2547*VLOOKUP($F2547,Listen!$B$5:$G$95,$J2547+1,FALSE)/VLOOKUP(R$2,Listen!$B$5:$G$95,$J2547+1,FALSE),"-")*IF($D2547="Abgabe",0,1),"")</f>
        <v/>
      </c>
    </row>
    <row r="2548" spans="2:18">
      <c r="B2548" s="130"/>
      <c r="C2548" s="95" t="str">
        <f>IFERROR(YEAR(VLOOKUP($B2548,A_Stammdaten!$B$18:$G$218,3,FALSE)),"")</f>
        <v/>
      </c>
      <c r="D2548" s="95" t="str">
        <f>IFERROR(VLOOKUP($B2548,A_Stammdaten!$B$18:$G$218,6,FALSE),"")</f>
        <v/>
      </c>
      <c r="E2548" s="131"/>
      <c r="F2548" s="130"/>
      <c r="G2548" s="130"/>
      <c r="H2548" s="96"/>
      <c r="I2548" s="105" t="str">
        <f>IFERROR(VLOOKUP($E2548,Listen!$I$5:$K$41,2,FALSE),"")</f>
        <v/>
      </c>
      <c r="J2548" s="105" t="str">
        <f>IFERROR(VLOOKUP($E2548,Listen!$I$5:$K$41,3,FALSE),"")</f>
        <v/>
      </c>
      <c r="K2548" s="111" t="str">
        <f>IFERROR(IF($C2548=K$2,$G2548*VLOOKUP($F2548,Listen!$B$5:$G$95,$J2548+1,FALSE)/VLOOKUP(K$2,Listen!$B$5:$G$95,$J2548+1,FALSE),"-")*IF($D2548="Abgabe",0,1),"")</f>
        <v/>
      </c>
      <c r="L2548" s="111" t="str">
        <f>IFERROR(IF($C2548=L$2,$G2548*VLOOKUP($F2548,Listen!$B$5:$G$95,$J2548+1,FALSE)/VLOOKUP(L$2,Listen!$B$5:$G$95,$J2548+1,FALSE),"-")*IF($D2548="Abgabe",0,1),"")</f>
        <v/>
      </c>
      <c r="M2548" s="111" t="str">
        <f>IFERROR(IF($C2548=M$2,$G2548*VLOOKUP($F2548,Listen!$B$5:$G$95,$J2548+1,FALSE)/VLOOKUP(M$2,Listen!$B$5:$G$95,$J2548+1,FALSE),"-")*IF($D2548="Abgabe",0,1),"")</f>
        <v/>
      </c>
      <c r="N2548" s="111" t="str">
        <f>IFERROR(IF($C2548=N$2,$G2548*VLOOKUP($F2548,Listen!$B$5:$G$95,$J2548+1,FALSE)/VLOOKUP(N$2,Listen!$B$5:$G$95,$J2548+1,FALSE),"-")*IF($D2548="Abgabe",0,1),"")</f>
        <v/>
      </c>
      <c r="O2548" s="111" t="str">
        <f>IFERROR(IF($C2548=O$2,$G2548*VLOOKUP($F2548,Listen!$B$5:$G$95,$J2548+1,FALSE)/VLOOKUP(O$2,Listen!$B$5:$G$95,$J2548+1,FALSE),"-")*IF($D2548="Abgabe",0,1),"")</f>
        <v/>
      </c>
      <c r="P2548" s="111" t="str">
        <f>IFERROR(IF($C2548=P$2,$G2548*VLOOKUP($F2548,Listen!$B$5:$G$95,$J2548+1,FALSE)/VLOOKUP(P$2,Listen!$B$5:$G$95,$J2548+1,FALSE),"-")*IF($D2548="Abgabe",0,1),"")</f>
        <v/>
      </c>
      <c r="Q2548" s="111" t="str">
        <f>IFERROR(IF($C2548=Q$2,$G2548*VLOOKUP($F2548,Listen!$B$5:$G$95,$J2548+1,FALSE)/VLOOKUP(Q$2,Listen!$B$5:$G$95,$J2548+1,FALSE),"-")*IF($D2548="Abgabe",0,1),"")</f>
        <v/>
      </c>
      <c r="R2548" s="111" t="str">
        <f>IFERROR(IF($C2548=R$2,$G2548*VLOOKUP($F2548,Listen!$B$5:$G$95,$J2548+1,FALSE)/VLOOKUP(R$2,Listen!$B$5:$G$95,$J2548+1,FALSE),"-")*IF($D2548="Abgabe",0,1),"")</f>
        <v/>
      </c>
    </row>
    <row r="2549" spans="2:18">
      <c r="B2549" s="130"/>
      <c r="C2549" s="95" t="str">
        <f>IFERROR(YEAR(VLOOKUP($B2549,A_Stammdaten!$B$18:$G$218,3,FALSE)),"")</f>
        <v/>
      </c>
      <c r="D2549" s="95" t="str">
        <f>IFERROR(VLOOKUP($B2549,A_Stammdaten!$B$18:$G$218,6,FALSE),"")</f>
        <v/>
      </c>
      <c r="E2549" s="131"/>
      <c r="F2549" s="130"/>
      <c r="G2549" s="130"/>
      <c r="H2549" s="96"/>
      <c r="I2549" s="105" t="str">
        <f>IFERROR(VLOOKUP($E2549,Listen!$I$5:$K$41,2,FALSE),"")</f>
        <v/>
      </c>
      <c r="J2549" s="105" t="str">
        <f>IFERROR(VLOOKUP($E2549,Listen!$I$5:$K$41,3,FALSE),"")</f>
        <v/>
      </c>
      <c r="K2549" s="111" t="str">
        <f>IFERROR(IF($C2549=K$2,$G2549*VLOOKUP($F2549,Listen!$B$5:$G$95,$J2549+1,FALSE)/VLOOKUP(K$2,Listen!$B$5:$G$95,$J2549+1,FALSE),"-")*IF($D2549="Abgabe",0,1),"")</f>
        <v/>
      </c>
      <c r="L2549" s="111" t="str">
        <f>IFERROR(IF($C2549=L$2,$G2549*VLOOKUP($F2549,Listen!$B$5:$G$95,$J2549+1,FALSE)/VLOOKUP(L$2,Listen!$B$5:$G$95,$J2549+1,FALSE),"-")*IF($D2549="Abgabe",0,1),"")</f>
        <v/>
      </c>
      <c r="M2549" s="111" t="str">
        <f>IFERROR(IF($C2549=M$2,$G2549*VLOOKUP($F2549,Listen!$B$5:$G$95,$J2549+1,FALSE)/VLOOKUP(M$2,Listen!$B$5:$G$95,$J2549+1,FALSE),"-")*IF($D2549="Abgabe",0,1),"")</f>
        <v/>
      </c>
      <c r="N2549" s="111" t="str">
        <f>IFERROR(IF($C2549=N$2,$G2549*VLOOKUP($F2549,Listen!$B$5:$G$95,$J2549+1,FALSE)/VLOOKUP(N$2,Listen!$B$5:$G$95,$J2549+1,FALSE),"-")*IF($D2549="Abgabe",0,1),"")</f>
        <v/>
      </c>
      <c r="O2549" s="111" t="str">
        <f>IFERROR(IF($C2549=O$2,$G2549*VLOOKUP($F2549,Listen!$B$5:$G$95,$J2549+1,FALSE)/VLOOKUP(O$2,Listen!$B$5:$G$95,$J2549+1,FALSE),"-")*IF($D2549="Abgabe",0,1),"")</f>
        <v/>
      </c>
      <c r="P2549" s="111" t="str">
        <f>IFERROR(IF($C2549=P$2,$G2549*VLOOKUP($F2549,Listen!$B$5:$G$95,$J2549+1,FALSE)/VLOOKUP(P$2,Listen!$B$5:$G$95,$J2549+1,FALSE),"-")*IF($D2549="Abgabe",0,1),"")</f>
        <v/>
      </c>
      <c r="Q2549" s="111" t="str">
        <f>IFERROR(IF($C2549=Q$2,$G2549*VLOOKUP($F2549,Listen!$B$5:$G$95,$J2549+1,FALSE)/VLOOKUP(Q$2,Listen!$B$5:$G$95,$J2549+1,FALSE),"-")*IF($D2549="Abgabe",0,1),"")</f>
        <v/>
      </c>
      <c r="R2549" s="111" t="str">
        <f>IFERROR(IF($C2549=R$2,$G2549*VLOOKUP($F2549,Listen!$B$5:$G$95,$J2549+1,FALSE)/VLOOKUP(R$2,Listen!$B$5:$G$95,$J2549+1,FALSE),"-")*IF($D2549="Abgabe",0,1),"")</f>
        <v/>
      </c>
    </row>
    <row r="2550" spans="2:18">
      <c r="B2550" s="130"/>
      <c r="C2550" s="95" t="str">
        <f>IFERROR(YEAR(VLOOKUP($B2550,A_Stammdaten!$B$18:$G$218,3,FALSE)),"")</f>
        <v/>
      </c>
      <c r="D2550" s="95" t="str">
        <f>IFERROR(VLOOKUP($B2550,A_Stammdaten!$B$18:$G$218,6,FALSE),"")</f>
        <v/>
      </c>
      <c r="E2550" s="131"/>
      <c r="F2550" s="130"/>
      <c r="G2550" s="130"/>
      <c r="H2550" s="96"/>
      <c r="I2550" s="105" t="str">
        <f>IFERROR(VLOOKUP($E2550,Listen!$I$5:$K$41,2,FALSE),"")</f>
        <v/>
      </c>
      <c r="J2550" s="105" t="str">
        <f>IFERROR(VLOOKUP($E2550,Listen!$I$5:$K$41,3,FALSE),"")</f>
        <v/>
      </c>
      <c r="K2550" s="111" t="str">
        <f>IFERROR(IF($C2550=K$2,$G2550*VLOOKUP($F2550,Listen!$B$5:$G$95,$J2550+1,FALSE)/VLOOKUP(K$2,Listen!$B$5:$G$95,$J2550+1,FALSE),"-")*IF($D2550="Abgabe",0,1),"")</f>
        <v/>
      </c>
      <c r="L2550" s="111" t="str">
        <f>IFERROR(IF($C2550=L$2,$G2550*VLOOKUP($F2550,Listen!$B$5:$G$95,$J2550+1,FALSE)/VLOOKUP(L$2,Listen!$B$5:$G$95,$J2550+1,FALSE),"-")*IF($D2550="Abgabe",0,1),"")</f>
        <v/>
      </c>
      <c r="M2550" s="111" t="str">
        <f>IFERROR(IF($C2550=M$2,$G2550*VLOOKUP($F2550,Listen!$B$5:$G$95,$J2550+1,FALSE)/VLOOKUP(M$2,Listen!$B$5:$G$95,$J2550+1,FALSE),"-")*IF($D2550="Abgabe",0,1),"")</f>
        <v/>
      </c>
      <c r="N2550" s="111" t="str">
        <f>IFERROR(IF($C2550=N$2,$G2550*VLOOKUP($F2550,Listen!$B$5:$G$95,$J2550+1,FALSE)/VLOOKUP(N$2,Listen!$B$5:$G$95,$J2550+1,FALSE),"-")*IF($D2550="Abgabe",0,1),"")</f>
        <v/>
      </c>
      <c r="O2550" s="111" t="str">
        <f>IFERROR(IF($C2550=O$2,$G2550*VLOOKUP($F2550,Listen!$B$5:$G$95,$J2550+1,FALSE)/VLOOKUP(O$2,Listen!$B$5:$G$95,$J2550+1,FALSE),"-")*IF($D2550="Abgabe",0,1),"")</f>
        <v/>
      </c>
      <c r="P2550" s="111" t="str">
        <f>IFERROR(IF($C2550=P$2,$G2550*VLOOKUP($F2550,Listen!$B$5:$G$95,$J2550+1,FALSE)/VLOOKUP(P$2,Listen!$B$5:$G$95,$J2550+1,FALSE),"-")*IF($D2550="Abgabe",0,1),"")</f>
        <v/>
      </c>
      <c r="Q2550" s="111" t="str">
        <f>IFERROR(IF($C2550=Q$2,$G2550*VLOOKUP($F2550,Listen!$B$5:$G$95,$J2550+1,FALSE)/VLOOKUP(Q$2,Listen!$B$5:$G$95,$J2550+1,FALSE),"-")*IF($D2550="Abgabe",0,1),"")</f>
        <v/>
      </c>
      <c r="R2550" s="111" t="str">
        <f>IFERROR(IF($C2550=R$2,$G2550*VLOOKUP($F2550,Listen!$B$5:$G$95,$J2550+1,FALSE)/VLOOKUP(R$2,Listen!$B$5:$G$95,$J2550+1,FALSE),"-")*IF($D2550="Abgabe",0,1),"")</f>
        <v/>
      </c>
    </row>
    <row r="2551" spans="2:18">
      <c r="B2551" s="130"/>
      <c r="C2551" s="95" t="str">
        <f>IFERROR(YEAR(VLOOKUP($B2551,A_Stammdaten!$B$18:$G$218,3,FALSE)),"")</f>
        <v/>
      </c>
      <c r="D2551" s="95" t="str">
        <f>IFERROR(VLOOKUP($B2551,A_Stammdaten!$B$18:$G$218,6,FALSE),"")</f>
        <v/>
      </c>
      <c r="E2551" s="131"/>
      <c r="F2551" s="130"/>
      <c r="G2551" s="130"/>
      <c r="H2551" s="96"/>
      <c r="I2551" s="105" t="str">
        <f>IFERROR(VLOOKUP($E2551,Listen!$I$5:$K$41,2,FALSE),"")</f>
        <v/>
      </c>
      <c r="J2551" s="105" t="str">
        <f>IFERROR(VLOOKUP($E2551,Listen!$I$5:$K$41,3,FALSE),"")</f>
        <v/>
      </c>
      <c r="K2551" s="111" t="str">
        <f>IFERROR(IF($C2551=K$2,$G2551*VLOOKUP($F2551,Listen!$B$5:$G$95,$J2551+1,FALSE)/VLOOKUP(K$2,Listen!$B$5:$G$95,$J2551+1,FALSE),"-")*IF($D2551="Abgabe",0,1),"")</f>
        <v/>
      </c>
      <c r="L2551" s="111" t="str">
        <f>IFERROR(IF($C2551=L$2,$G2551*VLOOKUP($F2551,Listen!$B$5:$G$95,$J2551+1,FALSE)/VLOOKUP(L$2,Listen!$B$5:$G$95,$J2551+1,FALSE),"-")*IF($D2551="Abgabe",0,1),"")</f>
        <v/>
      </c>
      <c r="M2551" s="111" t="str">
        <f>IFERROR(IF($C2551=M$2,$G2551*VLOOKUP($F2551,Listen!$B$5:$G$95,$J2551+1,FALSE)/VLOOKUP(M$2,Listen!$B$5:$G$95,$J2551+1,FALSE),"-")*IF($D2551="Abgabe",0,1),"")</f>
        <v/>
      </c>
      <c r="N2551" s="111" t="str">
        <f>IFERROR(IF($C2551=N$2,$G2551*VLOOKUP($F2551,Listen!$B$5:$G$95,$J2551+1,FALSE)/VLOOKUP(N$2,Listen!$B$5:$G$95,$J2551+1,FALSE),"-")*IF($D2551="Abgabe",0,1),"")</f>
        <v/>
      </c>
      <c r="O2551" s="111" t="str">
        <f>IFERROR(IF($C2551=O$2,$G2551*VLOOKUP($F2551,Listen!$B$5:$G$95,$J2551+1,FALSE)/VLOOKUP(O$2,Listen!$B$5:$G$95,$J2551+1,FALSE),"-")*IF($D2551="Abgabe",0,1),"")</f>
        <v/>
      </c>
      <c r="P2551" s="111" t="str">
        <f>IFERROR(IF($C2551=P$2,$G2551*VLOOKUP($F2551,Listen!$B$5:$G$95,$J2551+1,FALSE)/VLOOKUP(P$2,Listen!$B$5:$G$95,$J2551+1,FALSE),"-")*IF($D2551="Abgabe",0,1),"")</f>
        <v/>
      </c>
      <c r="Q2551" s="111" t="str">
        <f>IFERROR(IF($C2551=Q$2,$G2551*VLOOKUP($F2551,Listen!$B$5:$G$95,$J2551+1,FALSE)/VLOOKUP(Q$2,Listen!$B$5:$G$95,$J2551+1,FALSE),"-")*IF($D2551="Abgabe",0,1),"")</f>
        <v/>
      </c>
      <c r="R2551" s="111" t="str">
        <f>IFERROR(IF($C2551=R$2,$G2551*VLOOKUP($F2551,Listen!$B$5:$G$95,$J2551+1,FALSE)/VLOOKUP(R$2,Listen!$B$5:$G$95,$J2551+1,FALSE),"-")*IF($D2551="Abgabe",0,1),"")</f>
        <v/>
      </c>
    </row>
    <row r="2552" spans="2:18">
      <c r="B2552" s="130"/>
      <c r="C2552" s="95" t="str">
        <f>IFERROR(YEAR(VLOOKUP($B2552,A_Stammdaten!$B$18:$G$218,3,FALSE)),"")</f>
        <v/>
      </c>
      <c r="D2552" s="95" t="str">
        <f>IFERROR(VLOOKUP($B2552,A_Stammdaten!$B$18:$G$218,6,FALSE),"")</f>
        <v/>
      </c>
      <c r="E2552" s="131"/>
      <c r="F2552" s="130"/>
      <c r="G2552" s="130"/>
      <c r="H2552" s="96"/>
      <c r="I2552" s="105" t="str">
        <f>IFERROR(VLOOKUP($E2552,Listen!$I$5:$K$41,2,FALSE),"")</f>
        <v/>
      </c>
      <c r="J2552" s="105" t="str">
        <f>IFERROR(VLOOKUP($E2552,Listen!$I$5:$K$41,3,FALSE),"")</f>
        <v/>
      </c>
      <c r="K2552" s="111" t="str">
        <f>IFERROR(IF($C2552=K$2,$G2552*VLOOKUP($F2552,Listen!$B$5:$G$95,$J2552+1,FALSE)/VLOOKUP(K$2,Listen!$B$5:$G$95,$J2552+1,FALSE),"-")*IF($D2552="Abgabe",0,1),"")</f>
        <v/>
      </c>
      <c r="L2552" s="111" t="str">
        <f>IFERROR(IF($C2552=L$2,$G2552*VLOOKUP($F2552,Listen!$B$5:$G$95,$J2552+1,FALSE)/VLOOKUP(L$2,Listen!$B$5:$G$95,$J2552+1,FALSE),"-")*IF($D2552="Abgabe",0,1),"")</f>
        <v/>
      </c>
      <c r="M2552" s="111" t="str">
        <f>IFERROR(IF($C2552=M$2,$G2552*VLOOKUP($F2552,Listen!$B$5:$G$95,$J2552+1,FALSE)/VLOOKUP(M$2,Listen!$B$5:$G$95,$J2552+1,FALSE),"-")*IF($D2552="Abgabe",0,1),"")</f>
        <v/>
      </c>
      <c r="N2552" s="111" t="str">
        <f>IFERROR(IF($C2552=N$2,$G2552*VLOOKUP($F2552,Listen!$B$5:$G$95,$J2552+1,FALSE)/VLOOKUP(N$2,Listen!$B$5:$G$95,$J2552+1,FALSE),"-")*IF($D2552="Abgabe",0,1),"")</f>
        <v/>
      </c>
      <c r="O2552" s="111" t="str">
        <f>IFERROR(IF($C2552=O$2,$G2552*VLOOKUP($F2552,Listen!$B$5:$G$95,$J2552+1,FALSE)/VLOOKUP(O$2,Listen!$B$5:$G$95,$J2552+1,FALSE),"-")*IF($D2552="Abgabe",0,1),"")</f>
        <v/>
      </c>
      <c r="P2552" s="111" t="str">
        <f>IFERROR(IF($C2552=P$2,$G2552*VLOOKUP($F2552,Listen!$B$5:$G$95,$J2552+1,FALSE)/VLOOKUP(P$2,Listen!$B$5:$G$95,$J2552+1,FALSE),"-")*IF($D2552="Abgabe",0,1),"")</f>
        <v/>
      </c>
      <c r="Q2552" s="111" t="str">
        <f>IFERROR(IF($C2552=Q$2,$G2552*VLOOKUP($F2552,Listen!$B$5:$G$95,$J2552+1,FALSE)/VLOOKUP(Q$2,Listen!$B$5:$G$95,$J2552+1,FALSE),"-")*IF($D2552="Abgabe",0,1),"")</f>
        <v/>
      </c>
      <c r="R2552" s="111" t="str">
        <f>IFERROR(IF($C2552=R$2,$G2552*VLOOKUP($F2552,Listen!$B$5:$G$95,$J2552+1,FALSE)/VLOOKUP(R$2,Listen!$B$5:$G$95,$J2552+1,FALSE),"-")*IF($D2552="Abgabe",0,1),"")</f>
        <v/>
      </c>
    </row>
    <row r="2553" spans="2:18">
      <c r="B2553" s="130"/>
      <c r="C2553" s="95" t="str">
        <f>IFERROR(YEAR(VLOOKUP($B2553,A_Stammdaten!$B$18:$G$218,3,FALSE)),"")</f>
        <v/>
      </c>
      <c r="D2553" s="95" t="str">
        <f>IFERROR(VLOOKUP($B2553,A_Stammdaten!$B$18:$G$218,6,FALSE),"")</f>
        <v/>
      </c>
      <c r="E2553" s="131"/>
      <c r="F2553" s="130"/>
      <c r="G2553" s="130"/>
      <c r="H2553" s="96"/>
      <c r="I2553" s="105" t="str">
        <f>IFERROR(VLOOKUP($E2553,Listen!$I$5:$K$41,2,FALSE),"")</f>
        <v/>
      </c>
      <c r="J2553" s="105" t="str">
        <f>IFERROR(VLOOKUP($E2553,Listen!$I$5:$K$41,3,FALSE),"")</f>
        <v/>
      </c>
      <c r="K2553" s="111" t="str">
        <f>IFERROR(IF($C2553=K$2,$G2553*VLOOKUP($F2553,Listen!$B$5:$G$95,$J2553+1,FALSE)/VLOOKUP(K$2,Listen!$B$5:$G$95,$J2553+1,FALSE),"-")*IF($D2553="Abgabe",0,1),"")</f>
        <v/>
      </c>
      <c r="L2553" s="111" t="str">
        <f>IFERROR(IF($C2553=L$2,$G2553*VLOOKUP($F2553,Listen!$B$5:$G$95,$J2553+1,FALSE)/VLOOKUP(L$2,Listen!$B$5:$G$95,$J2553+1,FALSE),"-")*IF($D2553="Abgabe",0,1),"")</f>
        <v/>
      </c>
      <c r="M2553" s="111" t="str">
        <f>IFERROR(IF($C2553=M$2,$G2553*VLOOKUP($F2553,Listen!$B$5:$G$95,$J2553+1,FALSE)/VLOOKUP(M$2,Listen!$B$5:$G$95,$J2553+1,FALSE),"-")*IF($D2553="Abgabe",0,1),"")</f>
        <v/>
      </c>
      <c r="N2553" s="111" t="str">
        <f>IFERROR(IF($C2553=N$2,$G2553*VLOOKUP($F2553,Listen!$B$5:$G$95,$J2553+1,FALSE)/VLOOKUP(N$2,Listen!$B$5:$G$95,$J2553+1,FALSE),"-")*IF($D2553="Abgabe",0,1),"")</f>
        <v/>
      </c>
      <c r="O2553" s="111" t="str">
        <f>IFERROR(IF($C2553=O$2,$G2553*VLOOKUP($F2553,Listen!$B$5:$G$95,$J2553+1,FALSE)/VLOOKUP(O$2,Listen!$B$5:$G$95,$J2553+1,FALSE),"-")*IF($D2553="Abgabe",0,1),"")</f>
        <v/>
      </c>
      <c r="P2553" s="111" t="str">
        <f>IFERROR(IF($C2553=P$2,$G2553*VLOOKUP($F2553,Listen!$B$5:$G$95,$J2553+1,FALSE)/VLOOKUP(P$2,Listen!$B$5:$G$95,$J2553+1,FALSE),"-")*IF($D2553="Abgabe",0,1),"")</f>
        <v/>
      </c>
      <c r="Q2553" s="111" t="str">
        <f>IFERROR(IF($C2553=Q$2,$G2553*VLOOKUP($F2553,Listen!$B$5:$G$95,$J2553+1,FALSE)/VLOOKUP(Q$2,Listen!$B$5:$G$95,$J2553+1,FALSE),"-")*IF($D2553="Abgabe",0,1),"")</f>
        <v/>
      </c>
      <c r="R2553" s="111" t="str">
        <f>IFERROR(IF($C2553=R$2,$G2553*VLOOKUP($F2553,Listen!$B$5:$G$95,$J2553+1,FALSE)/VLOOKUP(R$2,Listen!$B$5:$G$95,$J2553+1,FALSE),"-")*IF($D2553="Abgabe",0,1),"")</f>
        <v/>
      </c>
    </row>
    <row r="2554" spans="2:18">
      <c r="B2554" s="130"/>
      <c r="C2554" s="95" t="str">
        <f>IFERROR(YEAR(VLOOKUP($B2554,A_Stammdaten!$B$18:$G$218,3,FALSE)),"")</f>
        <v/>
      </c>
      <c r="D2554" s="95" t="str">
        <f>IFERROR(VLOOKUP($B2554,A_Stammdaten!$B$18:$G$218,6,FALSE),"")</f>
        <v/>
      </c>
      <c r="E2554" s="131"/>
      <c r="F2554" s="130"/>
      <c r="G2554" s="130"/>
      <c r="H2554" s="96"/>
      <c r="I2554" s="105" t="str">
        <f>IFERROR(VLOOKUP($E2554,Listen!$I$5:$K$41,2,FALSE),"")</f>
        <v/>
      </c>
      <c r="J2554" s="105" t="str">
        <f>IFERROR(VLOOKUP($E2554,Listen!$I$5:$K$41,3,FALSE),"")</f>
        <v/>
      </c>
      <c r="K2554" s="111" t="str">
        <f>IFERROR(IF($C2554=K$2,$G2554*VLOOKUP($F2554,Listen!$B$5:$G$95,$J2554+1,FALSE)/VLOOKUP(K$2,Listen!$B$5:$G$95,$J2554+1,FALSE),"-")*IF($D2554="Abgabe",0,1),"")</f>
        <v/>
      </c>
      <c r="L2554" s="111" t="str">
        <f>IFERROR(IF($C2554=L$2,$G2554*VLOOKUP($F2554,Listen!$B$5:$G$95,$J2554+1,FALSE)/VLOOKUP(L$2,Listen!$B$5:$G$95,$J2554+1,FALSE),"-")*IF($D2554="Abgabe",0,1),"")</f>
        <v/>
      </c>
      <c r="M2554" s="111" t="str">
        <f>IFERROR(IF($C2554=M$2,$G2554*VLOOKUP($F2554,Listen!$B$5:$G$95,$J2554+1,FALSE)/VLOOKUP(M$2,Listen!$B$5:$G$95,$J2554+1,FALSE),"-")*IF($D2554="Abgabe",0,1),"")</f>
        <v/>
      </c>
      <c r="N2554" s="111" t="str">
        <f>IFERROR(IF($C2554=N$2,$G2554*VLOOKUP($F2554,Listen!$B$5:$G$95,$J2554+1,FALSE)/VLOOKUP(N$2,Listen!$B$5:$G$95,$J2554+1,FALSE),"-")*IF($D2554="Abgabe",0,1),"")</f>
        <v/>
      </c>
      <c r="O2554" s="111" t="str">
        <f>IFERROR(IF($C2554=O$2,$G2554*VLOOKUP($F2554,Listen!$B$5:$G$95,$J2554+1,FALSE)/VLOOKUP(O$2,Listen!$B$5:$G$95,$J2554+1,FALSE),"-")*IF($D2554="Abgabe",0,1),"")</f>
        <v/>
      </c>
      <c r="P2554" s="111" t="str">
        <f>IFERROR(IF($C2554=P$2,$G2554*VLOOKUP($F2554,Listen!$B$5:$G$95,$J2554+1,FALSE)/VLOOKUP(P$2,Listen!$B$5:$G$95,$J2554+1,FALSE),"-")*IF($D2554="Abgabe",0,1),"")</f>
        <v/>
      </c>
      <c r="Q2554" s="111" t="str">
        <f>IFERROR(IF($C2554=Q$2,$G2554*VLOOKUP($F2554,Listen!$B$5:$G$95,$J2554+1,FALSE)/VLOOKUP(Q$2,Listen!$B$5:$G$95,$J2554+1,FALSE),"-")*IF($D2554="Abgabe",0,1),"")</f>
        <v/>
      </c>
      <c r="R2554" s="111" t="str">
        <f>IFERROR(IF($C2554=R$2,$G2554*VLOOKUP($F2554,Listen!$B$5:$G$95,$J2554+1,FALSE)/VLOOKUP(R$2,Listen!$B$5:$G$95,$J2554+1,FALSE),"-")*IF($D2554="Abgabe",0,1),"")</f>
        <v/>
      </c>
    </row>
    <row r="2555" spans="2:18">
      <c r="B2555" s="130"/>
      <c r="C2555" s="95" t="str">
        <f>IFERROR(YEAR(VLOOKUP($B2555,A_Stammdaten!$B$18:$G$218,3,FALSE)),"")</f>
        <v/>
      </c>
      <c r="D2555" s="95" t="str">
        <f>IFERROR(VLOOKUP($B2555,A_Stammdaten!$B$18:$G$218,6,FALSE),"")</f>
        <v/>
      </c>
      <c r="E2555" s="131"/>
      <c r="F2555" s="130"/>
      <c r="G2555" s="130"/>
      <c r="H2555" s="96"/>
      <c r="I2555" s="105" t="str">
        <f>IFERROR(VLOOKUP($E2555,Listen!$I$5:$K$41,2,FALSE),"")</f>
        <v/>
      </c>
      <c r="J2555" s="105" t="str">
        <f>IFERROR(VLOOKUP($E2555,Listen!$I$5:$K$41,3,FALSE),"")</f>
        <v/>
      </c>
      <c r="K2555" s="111" t="str">
        <f>IFERROR(IF($C2555=K$2,$G2555*VLOOKUP($F2555,Listen!$B$5:$G$95,$J2555+1,FALSE)/VLOOKUP(K$2,Listen!$B$5:$G$95,$J2555+1,FALSE),"-")*IF($D2555="Abgabe",0,1),"")</f>
        <v/>
      </c>
      <c r="L2555" s="111" t="str">
        <f>IFERROR(IF($C2555=L$2,$G2555*VLOOKUP($F2555,Listen!$B$5:$G$95,$J2555+1,FALSE)/VLOOKUP(L$2,Listen!$B$5:$G$95,$J2555+1,FALSE),"-")*IF($D2555="Abgabe",0,1),"")</f>
        <v/>
      </c>
      <c r="M2555" s="111" t="str">
        <f>IFERROR(IF($C2555=M$2,$G2555*VLOOKUP($F2555,Listen!$B$5:$G$95,$J2555+1,FALSE)/VLOOKUP(M$2,Listen!$B$5:$G$95,$J2555+1,FALSE),"-")*IF($D2555="Abgabe",0,1),"")</f>
        <v/>
      </c>
      <c r="N2555" s="111" t="str">
        <f>IFERROR(IF($C2555=N$2,$G2555*VLOOKUP($F2555,Listen!$B$5:$G$95,$J2555+1,FALSE)/VLOOKUP(N$2,Listen!$B$5:$G$95,$J2555+1,FALSE),"-")*IF($D2555="Abgabe",0,1),"")</f>
        <v/>
      </c>
      <c r="O2555" s="111" t="str">
        <f>IFERROR(IF($C2555=O$2,$G2555*VLOOKUP($F2555,Listen!$B$5:$G$95,$J2555+1,FALSE)/VLOOKUP(O$2,Listen!$B$5:$G$95,$J2555+1,FALSE),"-")*IF($D2555="Abgabe",0,1),"")</f>
        <v/>
      </c>
      <c r="P2555" s="111" t="str">
        <f>IFERROR(IF($C2555=P$2,$G2555*VLOOKUP($F2555,Listen!$B$5:$G$95,$J2555+1,FALSE)/VLOOKUP(P$2,Listen!$B$5:$G$95,$J2555+1,FALSE),"-")*IF($D2555="Abgabe",0,1),"")</f>
        <v/>
      </c>
      <c r="Q2555" s="111" t="str">
        <f>IFERROR(IF($C2555=Q$2,$G2555*VLOOKUP($F2555,Listen!$B$5:$G$95,$J2555+1,FALSE)/VLOOKUP(Q$2,Listen!$B$5:$G$95,$J2555+1,FALSE),"-")*IF($D2555="Abgabe",0,1),"")</f>
        <v/>
      </c>
      <c r="R2555" s="111" t="str">
        <f>IFERROR(IF($C2555=R$2,$G2555*VLOOKUP($F2555,Listen!$B$5:$G$95,$J2555+1,FALSE)/VLOOKUP(R$2,Listen!$B$5:$G$95,$J2555+1,FALSE),"-")*IF($D2555="Abgabe",0,1),"")</f>
        <v/>
      </c>
    </row>
    <row r="2556" spans="2:18">
      <c r="B2556" s="130"/>
      <c r="C2556" s="95" t="str">
        <f>IFERROR(YEAR(VLOOKUP($B2556,A_Stammdaten!$B$18:$G$218,3,FALSE)),"")</f>
        <v/>
      </c>
      <c r="D2556" s="95" t="str">
        <f>IFERROR(VLOOKUP($B2556,A_Stammdaten!$B$18:$G$218,6,FALSE),"")</f>
        <v/>
      </c>
      <c r="E2556" s="131"/>
      <c r="F2556" s="130"/>
      <c r="G2556" s="130"/>
      <c r="H2556" s="96"/>
      <c r="I2556" s="105" t="str">
        <f>IFERROR(VLOOKUP($E2556,Listen!$I$5:$K$41,2,FALSE),"")</f>
        <v/>
      </c>
      <c r="J2556" s="105" t="str">
        <f>IFERROR(VLOOKUP($E2556,Listen!$I$5:$K$41,3,FALSE),"")</f>
        <v/>
      </c>
      <c r="K2556" s="111" t="str">
        <f>IFERROR(IF($C2556=K$2,$G2556*VLOOKUP($F2556,Listen!$B$5:$G$95,$J2556+1,FALSE)/VLOOKUP(K$2,Listen!$B$5:$G$95,$J2556+1,FALSE),"-")*IF($D2556="Abgabe",0,1),"")</f>
        <v/>
      </c>
      <c r="L2556" s="111" t="str">
        <f>IFERROR(IF($C2556=L$2,$G2556*VLOOKUP($F2556,Listen!$B$5:$G$95,$J2556+1,FALSE)/VLOOKUP(L$2,Listen!$B$5:$G$95,$J2556+1,FALSE),"-")*IF($D2556="Abgabe",0,1),"")</f>
        <v/>
      </c>
      <c r="M2556" s="111" t="str">
        <f>IFERROR(IF($C2556=M$2,$G2556*VLOOKUP($F2556,Listen!$B$5:$G$95,$J2556+1,FALSE)/VLOOKUP(M$2,Listen!$B$5:$G$95,$J2556+1,FALSE),"-")*IF($D2556="Abgabe",0,1),"")</f>
        <v/>
      </c>
      <c r="N2556" s="111" t="str">
        <f>IFERROR(IF($C2556=N$2,$G2556*VLOOKUP($F2556,Listen!$B$5:$G$95,$J2556+1,FALSE)/VLOOKUP(N$2,Listen!$B$5:$G$95,$J2556+1,FALSE),"-")*IF($D2556="Abgabe",0,1),"")</f>
        <v/>
      </c>
      <c r="O2556" s="111" t="str">
        <f>IFERROR(IF($C2556=O$2,$G2556*VLOOKUP($F2556,Listen!$B$5:$G$95,$J2556+1,FALSE)/VLOOKUP(O$2,Listen!$B$5:$G$95,$J2556+1,FALSE),"-")*IF($D2556="Abgabe",0,1),"")</f>
        <v/>
      </c>
      <c r="P2556" s="111" t="str">
        <f>IFERROR(IF($C2556=P$2,$G2556*VLOOKUP($F2556,Listen!$B$5:$G$95,$J2556+1,FALSE)/VLOOKUP(P$2,Listen!$B$5:$G$95,$J2556+1,FALSE),"-")*IF($D2556="Abgabe",0,1),"")</f>
        <v/>
      </c>
      <c r="Q2556" s="111" t="str">
        <f>IFERROR(IF($C2556=Q$2,$G2556*VLOOKUP($F2556,Listen!$B$5:$G$95,$J2556+1,FALSE)/VLOOKUP(Q$2,Listen!$B$5:$G$95,$J2556+1,FALSE),"-")*IF($D2556="Abgabe",0,1),"")</f>
        <v/>
      </c>
      <c r="R2556" s="111" t="str">
        <f>IFERROR(IF($C2556=R$2,$G2556*VLOOKUP($F2556,Listen!$B$5:$G$95,$J2556+1,FALSE)/VLOOKUP(R$2,Listen!$B$5:$G$95,$J2556+1,FALSE),"-")*IF($D2556="Abgabe",0,1),"")</f>
        <v/>
      </c>
    </row>
    <row r="2557" spans="2:18">
      <c r="B2557" s="130"/>
      <c r="C2557" s="95" t="str">
        <f>IFERROR(YEAR(VLOOKUP($B2557,A_Stammdaten!$B$18:$G$218,3,FALSE)),"")</f>
        <v/>
      </c>
      <c r="D2557" s="95" t="str">
        <f>IFERROR(VLOOKUP($B2557,A_Stammdaten!$B$18:$G$218,6,FALSE),"")</f>
        <v/>
      </c>
      <c r="E2557" s="131"/>
      <c r="F2557" s="130"/>
      <c r="G2557" s="130"/>
      <c r="H2557" s="96"/>
      <c r="I2557" s="105" t="str">
        <f>IFERROR(VLOOKUP($E2557,Listen!$I$5:$K$41,2,FALSE),"")</f>
        <v/>
      </c>
      <c r="J2557" s="105" t="str">
        <f>IFERROR(VLOOKUP($E2557,Listen!$I$5:$K$41,3,FALSE),"")</f>
        <v/>
      </c>
      <c r="K2557" s="111" t="str">
        <f>IFERROR(IF($C2557=K$2,$G2557*VLOOKUP($F2557,Listen!$B$5:$G$95,$J2557+1,FALSE)/VLOOKUP(K$2,Listen!$B$5:$G$95,$J2557+1,FALSE),"-")*IF($D2557="Abgabe",0,1),"")</f>
        <v/>
      </c>
      <c r="L2557" s="111" t="str">
        <f>IFERROR(IF($C2557=L$2,$G2557*VLOOKUP($F2557,Listen!$B$5:$G$95,$J2557+1,FALSE)/VLOOKUP(L$2,Listen!$B$5:$G$95,$J2557+1,FALSE),"-")*IF($D2557="Abgabe",0,1),"")</f>
        <v/>
      </c>
      <c r="M2557" s="111" t="str">
        <f>IFERROR(IF($C2557=M$2,$G2557*VLOOKUP($F2557,Listen!$B$5:$G$95,$J2557+1,FALSE)/VLOOKUP(M$2,Listen!$B$5:$G$95,$J2557+1,FALSE),"-")*IF($D2557="Abgabe",0,1),"")</f>
        <v/>
      </c>
      <c r="N2557" s="111" t="str">
        <f>IFERROR(IF($C2557=N$2,$G2557*VLOOKUP($F2557,Listen!$B$5:$G$95,$J2557+1,FALSE)/VLOOKUP(N$2,Listen!$B$5:$G$95,$J2557+1,FALSE),"-")*IF($D2557="Abgabe",0,1),"")</f>
        <v/>
      </c>
      <c r="O2557" s="111" t="str">
        <f>IFERROR(IF($C2557=O$2,$G2557*VLOOKUP($F2557,Listen!$B$5:$G$95,$J2557+1,FALSE)/VLOOKUP(O$2,Listen!$B$5:$G$95,$J2557+1,FALSE),"-")*IF($D2557="Abgabe",0,1),"")</f>
        <v/>
      </c>
      <c r="P2557" s="111" t="str">
        <f>IFERROR(IF($C2557=P$2,$G2557*VLOOKUP($F2557,Listen!$B$5:$G$95,$J2557+1,FALSE)/VLOOKUP(P$2,Listen!$B$5:$G$95,$J2557+1,FALSE),"-")*IF($D2557="Abgabe",0,1),"")</f>
        <v/>
      </c>
      <c r="Q2557" s="111" t="str">
        <f>IFERROR(IF($C2557=Q$2,$G2557*VLOOKUP($F2557,Listen!$B$5:$G$95,$J2557+1,FALSE)/VLOOKUP(Q$2,Listen!$B$5:$G$95,$J2557+1,FALSE),"-")*IF($D2557="Abgabe",0,1),"")</f>
        <v/>
      </c>
      <c r="R2557" s="111" t="str">
        <f>IFERROR(IF($C2557=R$2,$G2557*VLOOKUP($F2557,Listen!$B$5:$G$95,$J2557+1,FALSE)/VLOOKUP(R$2,Listen!$B$5:$G$95,$J2557+1,FALSE),"-")*IF($D2557="Abgabe",0,1),"")</f>
        <v/>
      </c>
    </row>
    <row r="2558" spans="2:18">
      <c r="B2558" s="130"/>
      <c r="C2558" s="95" t="str">
        <f>IFERROR(YEAR(VLOOKUP($B2558,A_Stammdaten!$B$18:$G$218,3,FALSE)),"")</f>
        <v/>
      </c>
      <c r="D2558" s="95" t="str">
        <f>IFERROR(VLOOKUP($B2558,A_Stammdaten!$B$18:$G$218,6,FALSE),"")</f>
        <v/>
      </c>
      <c r="E2558" s="131"/>
      <c r="F2558" s="130"/>
      <c r="G2558" s="130"/>
      <c r="H2558" s="96"/>
      <c r="I2558" s="105" t="str">
        <f>IFERROR(VLOOKUP($E2558,Listen!$I$5:$K$41,2,FALSE),"")</f>
        <v/>
      </c>
      <c r="J2558" s="105" t="str">
        <f>IFERROR(VLOOKUP($E2558,Listen!$I$5:$K$41,3,FALSE),"")</f>
        <v/>
      </c>
      <c r="K2558" s="111" t="str">
        <f>IFERROR(IF($C2558=K$2,$G2558*VLOOKUP($F2558,Listen!$B$5:$G$95,$J2558+1,FALSE)/VLOOKUP(K$2,Listen!$B$5:$G$95,$J2558+1,FALSE),"-")*IF($D2558="Abgabe",0,1),"")</f>
        <v/>
      </c>
      <c r="L2558" s="111" t="str">
        <f>IFERROR(IF($C2558=L$2,$G2558*VLOOKUP($F2558,Listen!$B$5:$G$95,$J2558+1,FALSE)/VLOOKUP(L$2,Listen!$B$5:$G$95,$J2558+1,FALSE),"-")*IF($D2558="Abgabe",0,1),"")</f>
        <v/>
      </c>
      <c r="M2558" s="111" t="str">
        <f>IFERROR(IF($C2558=M$2,$G2558*VLOOKUP($F2558,Listen!$B$5:$G$95,$J2558+1,FALSE)/VLOOKUP(M$2,Listen!$B$5:$G$95,$J2558+1,FALSE),"-")*IF($D2558="Abgabe",0,1),"")</f>
        <v/>
      </c>
      <c r="N2558" s="111" t="str">
        <f>IFERROR(IF($C2558=N$2,$G2558*VLOOKUP($F2558,Listen!$B$5:$G$95,$J2558+1,FALSE)/VLOOKUP(N$2,Listen!$B$5:$G$95,$J2558+1,FALSE),"-")*IF($D2558="Abgabe",0,1),"")</f>
        <v/>
      </c>
      <c r="O2558" s="111" t="str">
        <f>IFERROR(IF($C2558=O$2,$G2558*VLOOKUP($F2558,Listen!$B$5:$G$95,$J2558+1,FALSE)/VLOOKUP(O$2,Listen!$B$5:$G$95,$J2558+1,FALSE),"-")*IF($D2558="Abgabe",0,1),"")</f>
        <v/>
      </c>
      <c r="P2558" s="111" t="str">
        <f>IFERROR(IF($C2558=P$2,$G2558*VLOOKUP($F2558,Listen!$B$5:$G$95,$J2558+1,FALSE)/VLOOKUP(P$2,Listen!$B$5:$G$95,$J2558+1,FALSE),"-")*IF($D2558="Abgabe",0,1),"")</f>
        <v/>
      </c>
      <c r="Q2558" s="111" t="str">
        <f>IFERROR(IF($C2558=Q$2,$G2558*VLOOKUP($F2558,Listen!$B$5:$G$95,$J2558+1,FALSE)/VLOOKUP(Q$2,Listen!$B$5:$G$95,$J2558+1,FALSE),"-")*IF($D2558="Abgabe",0,1),"")</f>
        <v/>
      </c>
      <c r="R2558" s="111" t="str">
        <f>IFERROR(IF($C2558=R$2,$G2558*VLOOKUP($F2558,Listen!$B$5:$G$95,$J2558+1,FALSE)/VLOOKUP(R$2,Listen!$B$5:$G$95,$J2558+1,FALSE),"-")*IF($D2558="Abgabe",0,1),"")</f>
        <v/>
      </c>
    </row>
    <row r="2559" spans="2:18">
      <c r="B2559" s="130"/>
      <c r="C2559" s="95" t="str">
        <f>IFERROR(YEAR(VLOOKUP($B2559,A_Stammdaten!$B$18:$G$218,3,FALSE)),"")</f>
        <v/>
      </c>
      <c r="D2559" s="95" t="str">
        <f>IFERROR(VLOOKUP($B2559,A_Stammdaten!$B$18:$G$218,6,FALSE),"")</f>
        <v/>
      </c>
      <c r="E2559" s="131"/>
      <c r="F2559" s="130"/>
      <c r="G2559" s="130"/>
      <c r="H2559" s="96"/>
      <c r="I2559" s="105" t="str">
        <f>IFERROR(VLOOKUP($E2559,Listen!$I$5:$K$41,2,FALSE),"")</f>
        <v/>
      </c>
      <c r="J2559" s="105" t="str">
        <f>IFERROR(VLOOKUP($E2559,Listen!$I$5:$K$41,3,FALSE),"")</f>
        <v/>
      </c>
      <c r="K2559" s="111" t="str">
        <f>IFERROR(IF($C2559=K$2,$G2559*VLOOKUP($F2559,Listen!$B$5:$G$95,$J2559+1,FALSE)/VLOOKUP(K$2,Listen!$B$5:$G$95,$J2559+1,FALSE),"-")*IF($D2559="Abgabe",0,1),"")</f>
        <v/>
      </c>
      <c r="L2559" s="111" t="str">
        <f>IFERROR(IF($C2559=L$2,$G2559*VLOOKUP($F2559,Listen!$B$5:$G$95,$J2559+1,FALSE)/VLOOKUP(L$2,Listen!$B$5:$G$95,$J2559+1,FALSE),"-")*IF($D2559="Abgabe",0,1),"")</f>
        <v/>
      </c>
      <c r="M2559" s="111" t="str">
        <f>IFERROR(IF($C2559=M$2,$G2559*VLOOKUP($F2559,Listen!$B$5:$G$95,$J2559+1,FALSE)/VLOOKUP(M$2,Listen!$B$5:$G$95,$J2559+1,FALSE),"-")*IF($D2559="Abgabe",0,1),"")</f>
        <v/>
      </c>
      <c r="N2559" s="111" t="str">
        <f>IFERROR(IF($C2559=N$2,$G2559*VLOOKUP($F2559,Listen!$B$5:$G$95,$J2559+1,FALSE)/VLOOKUP(N$2,Listen!$B$5:$G$95,$J2559+1,FALSE),"-")*IF($D2559="Abgabe",0,1),"")</f>
        <v/>
      </c>
      <c r="O2559" s="111" t="str">
        <f>IFERROR(IF($C2559=O$2,$G2559*VLOOKUP($F2559,Listen!$B$5:$G$95,$J2559+1,FALSE)/VLOOKUP(O$2,Listen!$B$5:$G$95,$J2559+1,FALSE),"-")*IF($D2559="Abgabe",0,1),"")</f>
        <v/>
      </c>
      <c r="P2559" s="111" t="str">
        <f>IFERROR(IF($C2559=P$2,$G2559*VLOOKUP($F2559,Listen!$B$5:$G$95,$J2559+1,FALSE)/VLOOKUP(P$2,Listen!$B$5:$G$95,$J2559+1,FALSE),"-")*IF($D2559="Abgabe",0,1),"")</f>
        <v/>
      </c>
      <c r="Q2559" s="111" t="str">
        <f>IFERROR(IF($C2559=Q$2,$G2559*VLOOKUP($F2559,Listen!$B$5:$G$95,$J2559+1,FALSE)/VLOOKUP(Q$2,Listen!$B$5:$G$95,$J2559+1,FALSE),"-")*IF($D2559="Abgabe",0,1),"")</f>
        <v/>
      </c>
      <c r="R2559" s="111" t="str">
        <f>IFERROR(IF($C2559=R$2,$G2559*VLOOKUP($F2559,Listen!$B$5:$G$95,$J2559+1,FALSE)/VLOOKUP(R$2,Listen!$B$5:$G$95,$J2559+1,FALSE),"-")*IF($D2559="Abgabe",0,1),"")</f>
        <v/>
      </c>
    </row>
    <row r="2560" spans="2:18">
      <c r="B2560" s="130"/>
      <c r="C2560" s="95" t="str">
        <f>IFERROR(YEAR(VLOOKUP($B2560,A_Stammdaten!$B$18:$G$218,3,FALSE)),"")</f>
        <v/>
      </c>
      <c r="D2560" s="95" t="str">
        <f>IFERROR(VLOOKUP($B2560,A_Stammdaten!$B$18:$G$218,6,FALSE),"")</f>
        <v/>
      </c>
      <c r="E2560" s="131"/>
      <c r="F2560" s="130"/>
      <c r="G2560" s="130"/>
      <c r="H2560" s="96"/>
      <c r="I2560" s="105" t="str">
        <f>IFERROR(VLOOKUP($E2560,Listen!$I$5:$K$41,2,FALSE),"")</f>
        <v/>
      </c>
      <c r="J2560" s="105" t="str">
        <f>IFERROR(VLOOKUP($E2560,Listen!$I$5:$K$41,3,FALSE),"")</f>
        <v/>
      </c>
      <c r="K2560" s="111" t="str">
        <f>IFERROR(IF($C2560=K$2,$G2560*VLOOKUP($F2560,Listen!$B$5:$G$95,$J2560+1,FALSE)/VLOOKUP(K$2,Listen!$B$5:$G$95,$J2560+1,FALSE),"-")*IF($D2560="Abgabe",0,1),"")</f>
        <v/>
      </c>
      <c r="L2560" s="111" t="str">
        <f>IFERROR(IF($C2560=L$2,$G2560*VLOOKUP($F2560,Listen!$B$5:$G$95,$J2560+1,FALSE)/VLOOKUP(L$2,Listen!$B$5:$G$95,$J2560+1,FALSE),"-")*IF($D2560="Abgabe",0,1),"")</f>
        <v/>
      </c>
      <c r="M2560" s="111" t="str">
        <f>IFERROR(IF($C2560=M$2,$G2560*VLOOKUP($F2560,Listen!$B$5:$G$95,$J2560+1,FALSE)/VLOOKUP(M$2,Listen!$B$5:$G$95,$J2560+1,FALSE),"-")*IF($D2560="Abgabe",0,1),"")</f>
        <v/>
      </c>
      <c r="N2560" s="111" t="str">
        <f>IFERROR(IF($C2560=N$2,$G2560*VLOOKUP($F2560,Listen!$B$5:$G$95,$J2560+1,FALSE)/VLOOKUP(N$2,Listen!$B$5:$G$95,$J2560+1,FALSE),"-")*IF($D2560="Abgabe",0,1),"")</f>
        <v/>
      </c>
      <c r="O2560" s="111" t="str">
        <f>IFERROR(IF($C2560=O$2,$G2560*VLOOKUP($F2560,Listen!$B$5:$G$95,$J2560+1,FALSE)/VLOOKUP(O$2,Listen!$B$5:$G$95,$J2560+1,FALSE),"-")*IF($D2560="Abgabe",0,1),"")</f>
        <v/>
      </c>
      <c r="P2560" s="111" t="str">
        <f>IFERROR(IF($C2560=P$2,$G2560*VLOOKUP($F2560,Listen!$B$5:$G$95,$J2560+1,FALSE)/VLOOKUP(P$2,Listen!$B$5:$G$95,$J2560+1,FALSE),"-")*IF($D2560="Abgabe",0,1),"")</f>
        <v/>
      </c>
      <c r="Q2560" s="111" t="str">
        <f>IFERROR(IF($C2560=Q$2,$G2560*VLOOKUP($F2560,Listen!$B$5:$G$95,$J2560+1,FALSE)/VLOOKUP(Q$2,Listen!$B$5:$G$95,$J2560+1,FALSE),"-")*IF($D2560="Abgabe",0,1),"")</f>
        <v/>
      </c>
      <c r="R2560" s="111" t="str">
        <f>IFERROR(IF($C2560=R$2,$G2560*VLOOKUP($F2560,Listen!$B$5:$G$95,$J2560+1,FALSE)/VLOOKUP(R$2,Listen!$B$5:$G$95,$J2560+1,FALSE),"-")*IF($D2560="Abgabe",0,1),"")</f>
        <v/>
      </c>
    </row>
    <row r="2561" spans="2:18">
      <c r="B2561" s="130"/>
      <c r="C2561" s="95" t="str">
        <f>IFERROR(YEAR(VLOOKUP($B2561,A_Stammdaten!$B$18:$G$218,3,FALSE)),"")</f>
        <v/>
      </c>
      <c r="D2561" s="95" t="str">
        <f>IFERROR(VLOOKUP($B2561,A_Stammdaten!$B$18:$G$218,6,FALSE),"")</f>
        <v/>
      </c>
      <c r="E2561" s="131"/>
      <c r="F2561" s="130"/>
      <c r="G2561" s="130"/>
      <c r="H2561" s="96"/>
      <c r="I2561" s="105" t="str">
        <f>IFERROR(VLOOKUP($E2561,Listen!$I$5:$K$41,2,FALSE),"")</f>
        <v/>
      </c>
      <c r="J2561" s="105" t="str">
        <f>IFERROR(VLOOKUP($E2561,Listen!$I$5:$K$41,3,FALSE),"")</f>
        <v/>
      </c>
      <c r="K2561" s="111" t="str">
        <f>IFERROR(IF($C2561=K$2,$G2561*VLOOKUP($F2561,Listen!$B$5:$G$95,$J2561+1,FALSE)/VLOOKUP(K$2,Listen!$B$5:$G$95,$J2561+1,FALSE),"-")*IF($D2561="Abgabe",0,1),"")</f>
        <v/>
      </c>
      <c r="L2561" s="111" t="str">
        <f>IFERROR(IF($C2561=L$2,$G2561*VLOOKUP($F2561,Listen!$B$5:$G$95,$J2561+1,FALSE)/VLOOKUP(L$2,Listen!$B$5:$G$95,$J2561+1,FALSE),"-")*IF($D2561="Abgabe",0,1),"")</f>
        <v/>
      </c>
      <c r="M2561" s="111" t="str">
        <f>IFERROR(IF($C2561=M$2,$G2561*VLOOKUP($F2561,Listen!$B$5:$G$95,$J2561+1,FALSE)/VLOOKUP(M$2,Listen!$B$5:$G$95,$J2561+1,FALSE),"-")*IF($D2561="Abgabe",0,1),"")</f>
        <v/>
      </c>
      <c r="N2561" s="111" t="str">
        <f>IFERROR(IF($C2561=N$2,$G2561*VLOOKUP($F2561,Listen!$B$5:$G$95,$J2561+1,FALSE)/VLOOKUP(N$2,Listen!$B$5:$G$95,$J2561+1,FALSE),"-")*IF($D2561="Abgabe",0,1),"")</f>
        <v/>
      </c>
      <c r="O2561" s="111" t="str">
        <f>IFERROR(IF($C2561=O$2,$G2561*VLOOKUP($F2561,Listen!$B$5:$G$95,$J2561+1,FALSE)/VLOOKUP(O$2,Listen!$B$5:$G$95,$J2561+1,FALSE),"-")*IF($D2561="Abgabe",0,1),"")</f>
        <v/>
      </c>
      <c r="P2561" s="111" t="str">
        <f>IFERROR(IF($C2561=P$2,$G2561*VLOOKUP($F2561,Listen!$B$5:$G$95,$J2561+1,FALSE)/VLOOKUP(P$2,Listen!$B$5:$G$95,$J2561+1,FALSE),"-")*IF($D2561="Abgabe",0,1),"")</f>
        <v/>
      </c>
      <c r="Q2561" s="111" t="str">
        <f>IFERROR(IF($C2561=Q$2,$G2561*VLOOKUP($F2561,Listen!$B$5:$G$95,$J2561+1,FALSE)/VLOOKUP(Q$2,Listen!$B$5:$G$95,$J2561+1,FALSE),"-")*IF($D2561="Abgabe",0,1),"")</f>
        <v/>
      </c>
      <c r="R2561" s="111" t="str">
        <f>IFERROR(IF($C2561=R$2,$G2561*VLOOKUP($F2561,Listen!$B$5:$G$95,$J2561+1,FALSE)/VLOOKUP(R$2,Listen!$B$5:$G$95,$J2561+1,FALSE),"-")*IF($D2561="Abgabe",0,1),"")</f>
        <v/>
      </c>
    </row>
    <row r="2562" spans="2:18">
      <c r="B2562" s="130"/>
      <c r="C2562" s="95" t="str">
        <f>IFERROR(YEAR(VLOOKUP($B2562,A_Stammdaten!$B$18:$G$218,3,FALSE)),"")</f>
        <v/>
      </c>
      <c r="D2562" s="95" t="str">
        <f>IFERROR(VLOOKUP($B2562,A_Stammdaten!$B$18:$G$218,6,FALSE),"")</f>
        <v/>
      </c>
      <c r="E2562" s="131"/>
      <c r="F2562" s="130"/>
      <c r="G2562" s="130"/>
      <c r="H2562" s="96"/>
      <c r="I2562" s="105" t="str">
        <f>IFERROR(VLOOKUP($E2562,Listen!$I$5:$K$41,2,FALSE),"")</f>
        <v/>
      </c>
      <c r="J2562" s="105" t="str">
        <f>IFERROR(VLOOKUP($E2562,Listen!$I$5:$K$41,3,FALSE),"")</f>
        <v/>
      </c>
      <c r="K2562" s="111" t="str">
        <f>IFERROR(IF($C2562=K$2,$G2562*VLOOKUP($F2562,Listen!$B$5:$G$95,$J2562+1,FALSE)/VLOOKUP(K$2,Listen!$B$5:$G$95,$J2562+1,FALSE),"-")*IF($D2562="Abgabe",0,1),"")</f>
        <v/>
      </c>
      <c r="L2562" s="111" t="str">
        <f>IFERROR(IF($C2562=L$2,$G2562*VLOOKUP($F2562,Listen!$B$5:$G$95,$J2562+1,FALSE)/VLOOKUP(L$2,Listen!$B$5:$G$95,$J2562+1,FALSE),"-")*IF($D2562="Abgabe",0,1),"")</f>
        <v/>
      </c>
      <c r="M2562" s="111" t="str">
        <f>IFERROR(IF($C2562=M$2,$G2562*VLOOKUP($F2562,Listen!$B$5:$G$95,$J2562+1,FALSE)/VLOOKUP(M$2,Listen!$B$5:$G$95,$J2562+1,FALSE),"-")*IF($D2562="Abgabe",0,1),"")</f>
        <v/>
      </c>
      <c r="N2562" s="111" t="str">
        <f>IFERROR(IF($C2562=N$2,$G2562*VLOOKUP($F2562,Listen!$B$5:$G$95,$J2562+1,FALSE)/VLOOKUP(N$2,Listen!$B$5:$G$95,$J2562+1,FALSE),"-")*IF($D2562="Abgabe",0,1),"")</f>
        <v/>
      </c>
      <c r="O2562" s="111" t="str">
        <f>IFERROR(IF($C2562=O$2,$G2562*VLOOKUP($F2562,Listen!$B$5:$G$95,$J2562+1,FALSE)/VLOOKUP(O$2,Listen!$B$5:$G$95,$J2562+1,FALSE),"-")*IF($D2562="Abgabe",0,1),"")</f>
        <v/>
      </c>
      <c r="P2562" s="111" t="str">
        <f>IFERROR(IF($C2562=P$2,$G2562*VLOOKUP($F2562,Listen!$B$5:$G$95,$J2562+1,FALSE)/VLOOKUP(P$2,Listen!$B$5:$G$95,$J2562+1,FALSE),"-")*IF($D2562="Abgabe",0,1),"")</f>
        <v/>
      </c>
      <c r="Q2562" s="111" t="str">
        <f>IFERROR(IF($C2562=Q$2,$G2562*VLOOKUP($F2562,Listen!$B$5:$G$95,$J2562+1,FALSE)/VLOOKUP(Q$2,Listen!$B$5:$G$95,$J2562+1,FALSE),"-")*IF($D2562="Abgabe",0,1),"")</f>
        <v/>
      </c>
      <c r="R2562" s="111" t="str">
        <f>IFERROR(IF($C2562=R$2,$G2562*VLOOKUP($F2562,Listen!$B$5:$G$95,$J2562+1,FALSE)/VLOOKUP(R$2,Listen!$B$5:$G$95,$J2562+1,FALSE),"-")*IF($D2562="Abgabe",0,1),"")</f>
        <v/>
      </c>
    </row>
    <row r="2563" spans="2:18">
      <c r="B2563" s="130"/>
      <c r="C2563" s="95" t="str">
        <f>IFERROR(YEAR(VLOOKUP($B2563,A_Stammdaten!$B$18:$G$218,3,FALSE)),"")</f>
        <v/>
      </c>
      <c r="D2563" s="95" t="str">
        <f>IFERROR(VLOOKUP($B2563,A_Stammdaten!$B$18:$G$218,6,FALSE),"")</f>
        <v/>
      </c>
      <c r="E2563" s="131"/>
      <c r="F2563" s="130"/>
      <c r="G2563" s="130"/>
      <c r="H2563" s="96"/>
      <c r="I2563" s="105" t="str">
        <f>IFERROR(VLOOKUP($E2563,Listen!$I$5:$K$41,2,FALSE),"")</f>
        <v/>
      </c>
      <c r="J2563" s="105" t="str">
        <f>IFERROR(VLOOKUP($E2563,Listen!$I$5:$K$41,3,FALSE),"")</f>
        <v/>
      </c>
      <c r="K2563" s="111" t="str">
        <f>IFERROR(IF($C2563=K$2,$G2563*VLOOKUP($F2563,Listen!$B$5:$G$95,$J2563+1,FALSE)/VLOOKUP(K$2,Listen!$B$5:$G$95,$J2563+1,FALSE),"-")*IF($D2563="Abgabe",0,1),"")</f>
        <v/>
      </c>
      <c r="L2563" s="111" t="str">
        <f>IFERROR(IF($C2563=L$2,$G2563*VLOOKUP($F2563,Listen!$B$5:$G$95,$J2563+1,FALSE)/VLOOKUP(L$2,Listen!$B$5:$G$95,$J2563+1,FALSE),"-")*IF($D2563="Abgabe",0,1),"")</f>
        <v/>
      </c>
      <c r="M2563" s="111" t="str">
        <f>IFERROR(IF($C2563=M$2,$G2563*VLOOKUP($F2563,Listen!$B$5:$G$95,$J2563+1,FALSE)/VLOOKUP(M$2,Listen!$B$5:$G$95,$J2563+1,FALSE),"-")*IF($D2563="Abgabe",0,1),"")</f>
        <v/>
      </c>
      <c r="N2563" s="111" t="str">
        <f>IFERROR(IF($C2563=N$2,$G2563*VLOOKUP($F2563,Listen!$B$5:$G$95,$J2563+1,FALSE)/VLOOKUP(N$2,Listen!$B$5:$G$95,$J2563+1,FALSE),"-")*IF($D2563="Abgabe",0,1),"")</f>
        <v/>
      </c>
      <c r="O2563" s="111" t="str">
        <f>IFERROR(IF($C2563=O$2,$G2563*VLOOKUP($F2563,Listen!$B$5:$G$95,$J2563+1,FALSE)/VLOOKUP(O$2,Listen!$B$5:$G$95,$J2563+1,FALSE),"-")*IF($D2563="Abgabe",0,1),"")</f>
        <v/>
      </c>
      <c r="P2563" s="111" t="str">
        <f>IFERROR(IF($C2563=P$2,$G2563*VLOOKUP($F2563,Listen!$B$5:$G$95,$J2563+1,FALSE)/VLOOKUP(P$2,Listen!$B$5:$G$95,$J2563+1,FALSE),"-")*IF($D2563="Abgabe",0,1),"")</f>
        <v/>
      </c>
      <c r="Q2563" s="111" t="str">
        <f>IFERROR(IF($C2563=Q$2,$G2563*VLOOKUP($F2563,Listen!$B$5:$G$95,$J2563+1,FALSE)/VLOOKUP(Q$2,Listen!$B$5:$G$95,$J2563+1,FALSE),"-")*IF($D2563="Abgabe",0,1),"")</f>
        <v/>
      </c>
      <c r="R2563" s="111" t="str">
        <f>IFERROR(IF($C2563=R$2,$G2563*VLOOKUP($F2563,Listen!$B$5:$G$95,$J2563+1,FALSE)/VLOOKUP(R$2,Listen!$B$5:$G$95,$J2563+1,FALSE),"-")*IF($D2563="Abgabe",0,1),"")</f>
        <v/>
      </c>
    </row>
    <row r="2564" spans="2:18">
      <c r="B2564" s="130"/>
      <c r="C2564" s="95" t="str">
        <f>IFERROR(YEAR(VLOOKUP($B2564,A_Stammdaten!$B$18:$G$218,3,FALSE)),"")</f>
        <v/>
      </c>
      <c r="D2564" s="95" t="str">
        <f>IFERROR(VLOOKUP($B2564,A_Stammdaten!$B$18:$G$218,6,FALSE),"")</f>
        <v/>
      </c>
      <c r="E2564" s="131"/>
      <c r="F2564" s="130"/>
      <c r="G2564" s="130"/>
      <c r="H2564" s="96"/>
      <c r="I2564" s="105" t="str">
        <f>IFERROR(VLOOKUP($E2564,Listen!$I$5:$K$41,2,FALSE),"")</f>
        <v/>
      </c>
      <c r="J2564" s="105" t="str">
        <f>IFERROR(VLOOKUP($E2564,Listen!$I$5:$K$41,3,FALSE),"")</f>
        <v/>
      </c>
      <c r="K2564" s="111" t="str">
        <f>IFERROR(IF($C2564=K$2,$G2564*VLOOKUP($F2564,Listen!$B$5:$G$95,$J2564+1,FALSE)/VLOOKUP(K$2,Listen!$B$5:$G$95,$J2564+1,FALSE),"-")*IF($D2564="Abgabe",0,1),"")</f>
        <v/>
      </c>
      <c r="L2564" s="111" t="str">
        <f>IFERROR(IF($C2564=L$2,$G2564*VLOOKUP($F2564,Listen!$B$5:$G$95,$J2564+1,FALSE)/VLOOKUP(L$2,Listen!$B$5:$G$95,$J2564+1,FALSE),"-")*IF($D2564="Abgabe",0,1),"")</f>
        <v/>
      </c>
      <c r="M2564" s="111" t="str">
        <f>IFERROR(IF($C2564=M$2,$G2564*VLOOKUP($F2564,Listen!$B$5:$G$95,$J2564+1,FALSE)/VLOOKUP(M$2,Listen!$B$5:$G$95,$J2564+1,FALSE),"-")*IF($D2564="Abgabe",0,1),"")</f>
        <v/>
      </c>
      <c r="N2564" s="111" t="str">
        <f>IFERROR(IF($C2564=N$2,$G2564*VLOOKUP($F2564,Listen!$B$5:$G$95,$J2564+1,FALSE)/VLOOKUP(N$2,Listen!$B$5:$G$95,$J2564+1,FALSE),"-")*IF($D2564="Abgabe",0,1),"")</f>
        <v/>
      </c>
      <c r="O2564" s="111" t="str">
        <f>IFERROR(IF($C2564=O$2,$G2564*VLOOKUP($F2564,Listen!$B$5:$G$95,$J2564+1,FALSE)/VLOOKUP(O$2,Listen!$B$5:$G$95,$J2564+1,FALSE),"-")*IF($D2564="Abgabe",0,1),"")</f>
        <v/>
      </c>
      <c r="P2564" s="111" t="str">
        <f>IFERROR(IF($C2564=P$2,$G2564*VLOOKUP($F2564,Listen!$B$5:$G$95,$J2564+1,FALSE)/VLOOKUP(P$2,Listen!$B$5:$G$95,$J2564+1,FALSE),"-")*IF($D2564="Abgabe",0,1),"")</f>
        <v/>
      </c>
      <c r="Q2564" s="111" t="str">
        <f>IFERROR(IF($C2564=Q$2,$G2564*VLOOKUP($F2564,Listen!$B$5:$G$95,$J2564+1,FALSE)/VLOOKUP(Q$2,Listen!$B$5:$G$95,$J2564+1,FALSE),"-")*IF($D2564="Abgabe",0,1),"")</f>
        <v/>
      </c>
      <c r="R2564" s="111" t="str">
        <f>IFERROR(IF($C2564=R$2,$G2564*VLOOKUP($F2564,Listen!$B$5:$G$95,$J2564+1,FALSE)/VLOOKUP(R$2,Listen!$B$5:$G$95,$J2564+1,FALSE),"-")*IF($D2564="Abgabe",0,1),"")</f>
        <v/>
      </c>
    </row>
    <row r="2565" spans="2:18">
      <c r="B2565" s="130"/>
      <c r="C2565" s="95" t="str">
        <f>IFERROR(YEAR(VLOOKUP($B2565,A_Stammdaten!$B$18:$G$218,3,FALSE)),"")</f>
        <v/>
      </c>
      <c r="D2565" s="95" t="str">
        <f>IFERROR(VLOOKUP($B2565,A_Stammdaten!$B$18:$G$218,6,FALSE),"")</f>
        <v/>
      </c>
      <c r="E2565" s="131"/>
      <c r="F2565" s="130"/>
      <c r="G2565" s="130"/>
      <c r="H2565" s="96"/>
      <c r="I2565" s="105" t="str">
        <f>IFERROR(VLOOKUP($E2565,Listen!$I$5:$K$41,2,FALSE),"")</f>
        <v/>
      </c>
      <c r="J2565" s="105" t="str">
        <f>IFERROR(VLOOKUP($E2565,Listen!$I$5:$K$41,3,FALSE),"")</f>
        <v/>
      </c>
      <c r="K2565" s="111" t="str">
        <f>IFERROR(IF($C2565=K$2,$G2565*VLOOKUP($F2565,Listen!$B$5:$G$95,$J2565+1,FALSE)/VLOOKUP(K$2,Listen!$B$5:$G$95,$J2565+1,FALSE),"-")*IF($D2565="Abgabe",0,1),"")</f>
        <v/>
      </c>
      <c r="L2565" s="111" t="str">
        <f>IFERROR(IF($C2565=L$2,$G2565*VLOOKUP($F2565,Listen!$B$5:$G$95,$J2565+1,FALSE)/VLOOKUP(L$2,Listen!$B$5:$G$95,$J2565+1,FALSE),"-")*IF($D2565="Abgabe",0,1),"")</f>
        <v/>
      </c>
      <c r="M2565" s="111" t="str">
        <f>IFERROR(IF($C2565=M$2,$G2565*VLOOKUP($F2565,Listen!$B$5:$G$95,$J2565+1,FALSE)/VLOOKUP(M$2,Listen!$B$5:$G$95,$J2565+1,FALSE),"-")*IF($D2565="Abgabe",0,1),"")</f>
        <v/>
      </c>
      <c r="N2565" s="111" t="str">
        <f>IFERROR(IF($C2565=N$2,$G2565*VLOOKUP($F2565,Listen!$B$5:$G$95,$J2565+1,FALSE)/VLOOKUP(N$2,Listen!$B$5:$G$95,$J2565+1,FALSE),"-")*IF($D2565="Abgabe",0,1),"")</f>
        <v/>
      </c>
      <c r="O2565" s="111" t="str">
        <f>IFERROR(IF($C2565=O$2,$G2565*VLOOKUP($F2565,Listen!$B$5:$G$95,$J2565+1,FALSE)/VLOOKUP(O$2,Listen!$B$5:$G$95,$J2565+1,FALSE),"-")*IF($D2565="Abgabe",0,1),"")</f>
        <v/>
      </c>
      <c r="P2565" s="111" t="str">
        <f>IFERROR(IF($C2565=P$2,$G2565*VLOOKUP($F2565,Listen!$B$5:$G$95,$J2565+1,FALSE)/VLOOKUP(P$2,Listen!$B$5:$G$95,$J2565+1,FALSE),"-")*IF($D2565="Abgabe",0,1),"")</f>
        <v/>
      </c>
      <c r="Q2565" s="111" t="str">
        <f>IFERROR(IF($C2565=Q$2,$G2565*VLOOKUP($F2565,Listen!$B$5:$G$95,$J2565+1,FALSE)/VLOOKUP(Q$2,Listen!$B$5:$G$95,$J2565+1,FALSE),"-")*IF($D2565="Abgabe",0,1),"")</f>
        <v/>
      </c>
      <c r="R2565" s="111" t="str">
        <f>IFERROR(IF($C2565=R$2,$G2565*VLOOKUP($F2565,Listen!$B$5:$G$95,$J2565+1,FALSE)/VLOOKUP(R$2,Listen!$B$5:$G$95,$J2565+1,FALSE),"-")*IF($D2565="Abgabe",0,1),"")</f>
        <v/>
      </c>
    </row>
    <row r="2566" spans="2:18">
      <c r="B2566" s="130"/>
      <c r="C2566" s="95" t="str">
        <f>IFERROR(YEAR(VLOOKUP($B2566,A_Stammdaten!$B$18:$G$218,3,FALSE)),"")</f>
        <v/>
      </c>
      <c r="D2566" s="95" t="str">
        <f>IFERROR(VLOOKUP($B2566,A_Stammdaten!$B$18:$G$218,6,FALSE),"")</f>
        <v/>
      </c>
      <c r="E2566" s="131"/>
      <c r="F2566" s="130"/>
      <c r="G2566" s="130"/>
      <c r="H2566" s="96"/>
      <c r="I2566" s="105" t="str">
        <f>IFERROR(VLOOKUP($E2566,Listen!$I$5:$K$41,2,FALSE),"")</f>
        <v/>
      </c>
      <c r="J2566" s="105" t="str">
        <f>IFERROR(VLOOKUP($E2566,Listen!$I$5:$K$41,3,FALSE),"")</f>
        <v/>
      </c>
      <c r="K2566" s="111" t="str">
        <f>IFERROR(IF($C2566=K$2,$G2566*VLOOKUP($F2566,Listen!$B$5:$G$95,$J2566+1,FALSE)/VLOOKUP(K$2,Listen!$B$5:$G$95,$J2566+1,FALSE),"-")*IF($D2566="Abgabe",0,1),"")</f>
        <v/>
      </c>
      <c r="L2566" s="111" t="str">
        <f>IFERROR(IF($C2566=L$2,$G2566*VLOOKUP($F2566,Listen!$B$5:$G$95,$J2566+1,FALSE)/VLOOKUP(L$2,Listen!$B$5:$G$95,$J2566+1,FALSE),"-")*IF($D2566="Abgabe",0,1),"")</f>
        <v/>
      </c>
      <c r="M2566" s="111" t="str">
        <f>IFERROR(IF($C2566=M$2,$G2566*VLOOKUP($F2566,Listen!$B$5:$G$95,$J2566+1,FALSE)/VLOOKUP(M$2,Listen!$B$5:$G$95,$J2566+1,FALSE),"-")*IF($D2566="Abgabe",0,1),"")</f>
        <v/>
      </c>
      <c r="N2566" s="111" t="str">
        <f>IFERROR(IF($C2566=N$2,$G2566*VLOOKUP($F2566,Listen!$B$5:$G$95,$J2566+1,FALSE)/VLOOKUP(N$2,Listen!$B$5:$G$95,$J2566+1,FALSE),"-")*IF($D2566="Abgabe",0,1),"")</f>
        <v/>
      </c>
      <c r="O2566" s="111" t="str">
        <f>IFERROR(IF($C2566=O$2,$G2566*VLOOKUP($F2566,Listen!$B$5:$G$95,$J2566+1,FALSE)/VLOOKUP(O$2,Listen!$B$5:$G$95,$J2566+1,FALSE),"-")*IF($D2566="Abgabe",0,1),"")</f>
        <v/>
      </c>
      <c r="P2566" s="111" t="str">
        <f>IFERROR(IF($C2566=P$2,$G2566*VLOOKUP($F2566,Listen!$B$5:$G$95,$J2566+1,FALSE)/VLOOKUP(P$2,Listen!$B$5:$G$95,$J2566+1,FALSE),"-")*IF($D2566="Abgabe",0,1),"")</f>
        <v/>
      </c>
      <c r="Q2566" s="111" t="str">
        <f>IFERROR(IF($C2566=Q$2,$G2566*VLOOKUP($F2566,Listen!$B$5:$G$95,$J2566+1,FALSE)/VLOOKUP(Q$2,Listen!$B$5:$G$95,$J2566+1,FALSE),"-")*IF($D2566="Abgabe",0,1),"")</f>
        <v/>
      </c>
      <c r="R2566" s="111" t="str">
        <f>IFERROR(IF($C2566=R$2,$G2566*VLOOKUP($F2566,Listen!$B$5:$G$95,$J2566+1,FALSE)/VLOOKUP(R$2,Listen!$B$5:$G$95,$J2566+1,FALSE),"-")*IF($D2566="Abgabe",0,1),"")</f>
        <v/>
      </c>
    </row>
    <row r="2567" spans="2:18">
      <c r="B2567" s="130"/>
      <c r="C2567" s="95" t="str">
        <f>IFERROR(YEAR(VLOOKUP($B2567,A_Stammdaten!$B$18:$G$218,3,FALSE)),"")</f>
        <v/>
      </c>
      <c r="D2567" s="95" t="str">
        <f>IFERROR(VLOOKUP($B2567,A_Stammdaten!$B$18:$G$218,6,FALSE),"")</f>
        <v/>
      </c>
      <c r="E2567" s="131"/>
      <c r="F2567" s="130"/>
      <c r="G2567" s="130"/>
      <c r="H2567" s="96"/>
      <c r="I2567" s="105" t="str">
        <f>IFERROR(VLOOKUP($E2567,Listen!$I$5:$K$41,2,FALSE),"")</f>
        <v/>
      </c>
      <c r="J2567" s="105" t="str">
        <f>IFERROR(VLOOKUP($E2567,Listen!$I$5:$K$41,3,FALSE),"")</f>
        <v/>
      </c>
      <c r="K2567" s="111" t="str">
        <f>IFERROR(IF($C2567=K$2,$G2567*VLOOKUP($F2567,Listen!$B$5:$G$95,$J2567+1,FALSE)/VLOOKUP(K$2,Listen!$B$5:$G$95,$J2567+1,FALSE),"-")*IF($D2567="Abgabe",0,1),"")</f>
        <v/>
      </c>
      <c r="L2567" s="111" t="str">
        <f>IFERROR(IF($C2567=L$2,$G2567*VLOOKUP($F2567,Listen!$B$5:$G$95,$J2567+1,FALSE)/VLOOKUP(L$2,Listen!$B$5:$G$95,$J2567+1,FALSE),"-")*IF($D2567="Abgabe",0,1),"")</f>
        <v/>
      </c>
      <c r="M2567" s="111" t="str">
        <f>IFERROR(IF($C2567=M$2,$G2567*VLOOKUP($F2567,Listen!$B$5:$G$95,$J2567+1,FALSE)/VLOOKUP(M$2,Listen!$B$5:$G$95,$J2567+1,FALSE),"-")*IF($D2567="Abgabe",0,1),"")</f>
        <v/>
      </c>
      <c r="N2567" s="111" t="str">
        <f>IFERROR(IF($C2567=N$2,$G2567*VLOOKUP($F2567,Listen!$B$5:$G$95,$J2567+1,FALSE)/VLOOKUP(N$2,Listen!$B$5:$G$95,$J2567+1,FALSE),"-")*IF($D2567="Abgabe",0,1),"")</f>
        <v/>
      </c>
      <c r="O2567" s="111" t="str">
        <f>IFERROR(IF($C2567=O$2,$G2567*VLOOKUP($F2567,Listen!$B$5:$G$95,$J2567+1,FALSE)/VLOOKUP(O$2,Listen!$B$5:$G$95,$J2567+1,FALSE),"-")*IF($D2567="Abgabe",0,1),"")</f>
        <v/>
      </c>
      <c r="P2567" s="111" t="str">
        <f>IFERROR(IF($C2567=P$2,$G2567*VLOOKUP($F2567,Listen!$B$5:$G$95,$J2567+1,FALSE)/VLOOKUP(P$2,Listen!$B$5:$G$95,$J2567+1,FALSE),"-")*IF($D2567="Abgabe",0,1),"")</f>
        <v/>
      </c>
      <c r="Q2567" s="111" t="str">
        <f>IFERROR(IF($C2567=Q$2,$G2567*VLOOKUP($F2567,Listen!$B$5:$G$95,$J2567+1,FALSE)/VLOOKUP(Q$2,Listen!$B$5:$G$95,$J2567+1,FALSE),"-")*IF($D2567="Abgabe",0,1),"")</f>
        <v/>
      </c>
      <c r="R2567" s="111" t="str">
        <f>IFERROR(IF($C2567=R$2,$G2567*VLOOKUP($F2567,Listen!$B$5:$G$95,$J2567+1,FALSE)/VLOOKUP(R$2,Listen!$B$5:$G$95,$J2567+1,FALSE),"-")*IF($D2567="Abgabe",0,1),"")</f>
        <v/>
      </c>
    </row>
    <row r="2568" spans="2:18">
      <c r="B2568" s="130"/>
      <c r="C2568" s="95" t="str">
        <f>IFERROR(YEAR(VLOOKUP($B2568,A_Stammdaten!$B$18:$G$218,3,FALSE)),"")</f>
        <v/>
      </c>
      <c r="D2568" s="95" t="str">
        <f>IFERROR(VLOOKUP($B2568,A_Stammdaten!$B$18:$G$218,6,FALSE),"")</f>
        <v/>
      </c>
      <c r="E2568" s="131"/>
      <c r="F2568" s="130"/>
      <c r="G2568" s="130"/>
      <c r="H2568" s="96"/>
      <c r="I2568" s="105" t="str">
        <f>IFERROR(VLOOKUP($E2568,Listen!$I$5:$K$41,2,FALSE),"")</f>
        <v/>
      </c>
      <c r="J2568" s="105" t="str">
        <f>IFERROR(VLOOKUP($E2568,Listen!$I$5:$K$41,3,FALSE),"")</f>
        <v/>
      </c>
      <c r="K2568" s="111" t="str">
        <f>IFERROR(IF($C2568=K$2,$G2568*VLOOKUP($F2568,Listen!$B$5:$G$95,$J2568+1,FALSE)/VLOOKUP(K$2,Listen!$B$5:$G$95,$J2568+1,FALSE),"-")*IF($D2568="Abgabe",0,1),"")</f>
        <v/>
      </c>
      <c r="L2568" s="111" t="str">
        <f>IFERROR(IF($C2568=L$2,$G2568*VLOOKUP($F2568,Listen!$B$5:$G$95,$J2568+1,FALSE)/VLOOKUP(L$2,Listen!$B$5:$G$95,$J2568+1,FALSE),"-")*IF($D2568="Abgabe",0,1),"")</f>
        <v/>
      </c>
      <c r="M2568" s="111" t="str">
        <f>IFERROR(IF($C2568=M$2,$G2568*VLOOKUP($F2568,Listen!$B$5:$G$95,$J2568+1,FALSE)/VLOOKUP(M$2,Listen!$B$5:$G$95,$J2568+1,FALSE),"-")*IF($D2568="Abgabe",0,1),"")</f>
        <v/>
      </c>
      <c r="N2568" s="111" t="str">
        <f>IFERROR(IF($C2568=N$2,$G2568*VLOOKUP($F2568,Listen!$B$5:$G$95,$J2568+1,FALSE)/VLOOKUP(N$2,Listen!$B$5:$G$95,$J2568+1,FALSE),"-")*IF($D2568="Abgabe",0,1),"")</f>
        <v/>
      </c>
      <c r="O2568" s="111" t="str">
        <f>IFERROR(IF($C2568=O$2,$G2568*VLOOKUP($F2568,Listen!$B$5:$G$95,$J2568+1,FALSE)/VLOOKUP(O$2,Listen!$B$5:$G$95,$J2568+1,FALSE),"-")*IF($D2568="Abgabe",0,1),"")</f>
        <v/>
      </c>
      <c r="P2568" s="111" t="str">
        <f>IFERROR(IF($C2568=P$2,$G2568*VLOOKUP($F2568,Listen!$B$5:$G$95,$J2568+1,FALSE)/VLOOKUP(P$2,Listen!$B$5:$G$95,$J2568+1,FALSE),"-")*IF($D2568="Abgabe",0,1),"")</f>
        <v/>
      </c>
      <c r="Q2568" s="111" t="str">
        <f>IFERROR(IF($C2568=Q$2,$G2568*VLOOKUP($F2568,Listen!$B$5:$G$95,$J2568+1,FALSE)/VLOOKUP(Q$2,Listen!$B$5:$G$95,$J2568+1,FALSE),"-")*IF($D2568="Abgabe",0,1),"")</f>
        <v/>
      </c>
      <c r="R2568" s="111" t="str">
        <f>IFERROR(IF($C2568=R$2,$G2568*VLOOKUP($F2568,Listen!$B$5:$G$95,$J2568+1,FALSE)/VLOOKUP(R$2,Listen!$B$5:$G$95,$J2568+1,FALSE),"-")*IF($D2568="Abgabe",0,1),"")</f>
        <v/>
      </c>
    </row>
    <row r="2569" spans="2:18">
      <c r="B2569" s="130"/>
      <c r="C2569" s="95" t="str">
        <f>IFERROR(YEAR(VLOOKUP($B2569,A_Stammdaten!$B$18:$G$218,3,FALSE)),"")</f>
        <v/>
      </c>
      <c r="D2569" s="95" t="str">
        <f>IFERROR(VLOOKUP($B2569,A_Stammdaten!$B$18:$G$218,6,FALSE),"")</f>
        <v/>
      </c>
      <c r="E2569" s="131"/>
      <c r="F2569" s="130"/>
      <c r="G2569" s="130"/>
      <c r="H2569" s="96"/>
      <c r="I2569" s="105" t="str">
        <f>IFERROR(VLOOKUP($E2569,Listen!$I$5:$K$41,2,FALSE),"")</f>
        <v/>
      </c>
      <c r="J2569" s="105" t="str">
        <f>IFERROR(VLOOKUP($E2569,Listen!$I$5:$K$41,3,FALSE),"")</f>
        <v/>
      </c>
      <c r="K2569" s="111" t="str">
        <f>IFERROR(IF($C2569=K$2,$G2569*VLOOKUP($F2569,Listen!$B$5:$G$95,$J2569+1,FALSE)/VLOOKUP(K$2,Listen!$B$5:$G$95,$J2569+1,FALSE),"-")*IF($D2569="Abgabe",0,1),"")</f>
        <v/>
      </c>
      <c r="L2569" s="111" t="str">
        <f>IFERROR(IF($C2569=L$2,$G2569*VLOOKUP($F2569,Listen!$B$5:$G$95,$J2569+1,FALSE)/VLOOKUP(L$2,Listen!$B$5:$G$95,$J2569+1,FALSE),"-")*IF($D2569="Abgabe",0,1),"")</f>
        <v/>
      </c>
      <c r="M2569" s="111" t="str">
        <f>IFERROR(IF($C2569=M$2,$G2569*VLOOKUP($F2569,Listen!$B$5:$G$95,$J2569+1,FALSE)/VLOOKUP(M$2,Listen!$B$5:$G$95,$J2569+1,FALSE),"-")*IF($D2569="Abgabe",0,1),"")</f>
        <v/>
      </c>
      <c r="N2569" s="111" t="str">
        <f>IFERROR(IF($C2569=N$2,$G2569*VLOOKUP($F2569,Listen!$B$5:$G$95,$J2569+1,FALSE)/VLOOKUP(N$2,Listen!$B$5:$G$95,$J2569+1,FALSE),"-")*IF($D2569="Abgabe",0,1),"")</f>
        <v/>
      </c>
      <c r="O2569" s="111" t="str">
        <f>IFERROR(IF($C2569=O$2,$G2569*VLOOKUP($F2569,Listen!$B$5:$G$95,$J2569+1,FALSE)/VLOOKUP(O$2,Listen!$B$5:$G$95,$J2569+1,FALSE),"-")*IF($D2569="Abgabe",0,1),"")</f>
        <v/>
      </c>
      <c r="P2569" s="111" t="str">
        <f>IFERROR(IF($C2569=P$2,$G2569*VLOOKUP($F2569,Listen!$B$5:$G$95,$J2569+1,FALSE)/VLOOKUP(P$2,Listen!$B$5:$G$95,$J2569+1,FALSE),"-")*IF($D2569="Abgabe",0,1),"")</f>
        <v/>
      </c>
      <c r="Q2569" s="111" t="str">
        <f>IFERROR(IF($C2569=Q$2,$G2569*VLOOKUP($F2569,Listen!$B$5:$G$95,$J2569+1,FALSE)/VLOOKUP(Q$2,Listen!$B$5:$G$95,$J2569+1,FALSE),"-")*IF($D2569="Abgabe",0,1),"")</f>
        <v/>
      </c>
      <c r="R2569" s="111" t="str">
        <f>IFERROR(IF($C2569=R$2,$G2569*VLOOKUP($F2569,Listen!$B$5:$G$95,$J2569+1,FALSE)/VLOOKUP(R$2,Listen!$B$5:$G$95,$J2569+1,FALSE),"-")*IF($D2569="Abgabe",0,1),"")</f>
        <v/>
      </c>
    </row>
    <row r="2570" spans="2:18">
      <c r="B2570" s="130"/>
      <c r="C2570" s="95" t="str">
        <f>IFERROR(YEAR(VLOOKUP($B2570,A_Stammdaten!$B$18:$G$218,3,FALSE)),"")</f>
        <v/>
      </c>
      <c r="D2570" s="95" t="str">
        <f>IFERROR(VLOOKUP($B2570,A_Stammdaten!$B$18:$G$218,6,FALSE),"")</f>
        <v/>
      </c>
      <c r="E2570" s="131"/>
      <c r="F2570" s="130"/>
      <c r="G2570" s="130"/>
      <c r="H2570" s="96"/>
      <c r="I2570" s="105" t="str">
        <f>IFERROR(VLOOKUP($E2570,Listen!$I$5:$K$41,2,FALSE),"")</f>
        <v/>
      </c>
      <c r="J2570" s="105" t="str">
        <f>IFERROR(VLOOKUP($E2570,Listen!$I$5:$K$41,3,FALSE),"")</f>
        <v/>
      </c>
      <c r="K2570" s="111" t="str">
        <f>IFERROR(IF($C2570=K$2,$G2570*VLOOKUP($F2570,Listen!$B$5:$G$95,$J2570+1,FALSE)/VLOOKUP(K$2,Listen!$B$5:$G$95,$J2570+1,FALSE),"-")*IF($D2570="Abgabe",0,1),"")</f>
        <v/>
      </c>
      <c r="L2570" s="111" t="str">
        <f>IFERROR(IF($C2570=L$2,$G2570*VLOOKUP($F2570,Listen!$B$5:$G$95,$J2570+1,FALSE)/VLOOKUP(L$2,Listen!$B$5:$G$95,$J2570+1,FALSE),"-")*IF($D2570="Abgabe",0,1),"")</f>
        <v/>
      </c>
      <c r="M2570" s="111" t="str">
        <f>IFERROR(IF($C2570=M$2,$G2570*VLOOKUP($F2570,Listen!$B$5:$G$95,$J2570+1,FALSE)/VLOOKUP(M$2,Listen!$B$5:$G$95,$J2570+1,FALSE),"-")*IF($D2570="Abgabe",0,1),"")</f>
        <v/>
      </c>
      <c r="N2570" s="111" t="str">
        <f>IFERROR(IF($C2570=N$2,$G2570*VLOOKUP($F2570,Listen!$B$5:$G$95,$J2570+1,FALSE)/VLOOKUP(N$2,Listen!$B$5:$G$95,$J2570+1,FALSE),"-")*IF($D2570="Abgabe",0,1),"")</f>
        <v/>
      </c>
      <c r="O2570" s="111" t="str">
        <f>IFERROR(IF($C2570=O$2,$G2570*VLOOKUP($F2570,Listen!$B$5:$G$95,$J2570+1,FALSE)/VLOOKUP(O$2,Listen!$B$5:$G$95,$J2570+1,FALSE),"-")*IF($D2570="Abgabe",0,1),"")</f>
        <v/>
      </c>
      <c r="P2570" s="111" t="str">
        <f>IFERROR(IF($C2570=P$2,$G2570*VLOOKUP($F2570,Listen!$B$5:$G$95,$J2570+1,FALSE)/VLOOKUP(P$2,Listen!$B$5:$G$95,$J2570+1,FALSE),"-")*IF($D2570="Abgabe",0,1),"")</f>
        <v/>
      </c>
      <c r="Q2570" s="111" t="str">
        <f>IFERROR(IF($C2570=Q$2,$G2570*VLOOKUP($F2570,Listen!$B$5:$G$95,$J2570+1,FALSE)/VLOOKUP(Q$2,Listen!$B$5:$G$95,$J2570+1,FALSE),"-")*IF($D2570="Abgabe",0,1),"")</f>
        <v/>
      </c>
      <c r="R2570" s="111" t="str">
        <f>IFERROR(IF($C2570=R$2,$G2570*VLOOKUP($F2570,Listen!$B$5:$G$95,$J2570+1,FALSE)/VLOOKUP(R$2,Listen!$B$5:$G$95,$J2570+1,FALSE),"-")*IF($D2570="Abgabe",0,1),"")</f>
        <v/>
      </c>
    </row>
    <row r="2571" spans="2:18">
      <c r="B2571" s="130"/>
      <c r="C2571" s="95" t="str">
        <f>IFERROR(YEAR(VLOOKUP($B2571,A_Stammdaten!$B$18:$G$218,3,FALSE)),"")</f>
        <v/>
      </c>
      <c r="D2571" s="95" t="str">
        <f>IFERROR(VLOOKUP($B2571,A_Stammdaten!$B$18:$G$218,6,FALSE),"")</f>
        <v/>
      </c>
      <c r="E2571" s="131"/>
      <c r="F2571" s="130"/>
      <c r="G2571" s="130"/>
      <c r="H2571" s="96"/>
      <c r="I2571" s="105" t="str">
        <f>IFERROR(VLOOKUP($E2571,Listen!$I$5:$K$41,2,FALSE),"")</f>
        <v/>
      </c>
      <c r="J2571" s="105" t="str">
        <f>IFERROR(VLOOKUP($E2571,Listen!$I$5:$K$41,3,FALSE),"")</f>
        <v/>
      </c>
      <c r="K2571" s="111" t="str">
        <f>IFERROR(IF($C2571=K$2,$G2571*VLOOKUP($F2571,Listen!$B$5:$G$95,$J2571+1,FALSE)/VLOOKUP(K$2,Listen!$B$5:$G$95,$J2571+1,FALSE),"-")*IF($D2571="Abgabe",0,1),"")</f>
        <v/>
      </c>
      <c r="L2571" s="111" t="str">
        <f>IFERROR(IF($C2571=L$2,$G2571*VLOOKUP($F2571,Listen!$B$5:$G$95,$J2571+1,FALSE)/VLOOKUP(L$2,Listen!$B$5:$G$95,$J2571+1,FALSE),"-")*IF($D2571="Abgabe",0,1),"")</f>
        <v/>
      </c>
      <c r="M2571" s="111" t="str">
        <f>IFERROR(IF($C2571=M$2,$G2571*VLOOKUP($F2571,Listen!$B$5:$G$95,$J2571+1,FALSE)/VLOOKUP(M$2,Listen!$B$5:$G$95,$J2571+1,FALSE),"-")*IF($D2571="Abgabe",0,1),"")</f>
        <v/>
      </c>
      <c r="N2571" s="111" t="str">
        <f>IFERROR(IF($C2571=N$2,$G2571*VLOOKUP($F2571,Listen!$B$5:$G$95,$J2571+1,FALSE)/VLOOKUP(N$2,Listen!$B$5:$G$95,$J2571+1,FALSE),"-")*IF($D2571="Abgabe",0,1),"")</f>
        <v/>
      </c>
      <c r="O2571" s="111" t="str">
        <f>IFERROR(IF($C2571=O$2,$G2571*VLOOKUP($F2571,Listen!$B$5:$G$95,$J2571+1,FALSE)/VLOOKUP(O$2,Listen!$B$5:$G$95,$J2571+1,FALSE),"-")*IF($D2571="Abgabe",0,1),"")</f>
        <v/>
      </c>
      <c r="P2571" s="111" t="str">
        <f>IFERROR(IF($C2571=P$2,$G2571*VLOOKUP($F2571,Listen!$B$5:$G$95,$J2571+1,FALSE)/VLOOKUP(P$2,Listen!$B$5:$G$95,$J2571+1,FALSE),"-")*IF($D2571="Abgabe",0,1),"")</f>
        <v/>
      </c>
      <c r="Q2571" s="111" t="str">
        <f>IFERROR(IF($C2571=Q$2,$G2571*VLOOKUP($F2571,Listen!$B$5:$G$95,$J2571+1,FALSE)/VLOOKUP(Q$2,Listen!$B$5:$G$95,$J2571+1,FALSE),"-")*IF($D2571="Abgabe",0,1),"")</f>
        <v/>
      </c>
      <c r="R2571" s="111" t="str">
        <f>IFERROR(IF($C2571=R$2,$G2571*VLOOKUP($F2571,Listen!$B$5:$G$95,$J2571+1,FALSE)/VLOOKUP(R$2,Listen!$B$5:$G$95,$J2571+1,FALSE),"-")*IF($D2571="Abgabe",0,1),"")</f>
        <v/>
      </c>
    </row>
    <row r="2572" spans="2:18">
      <c r="B2572" s="130"/>
      <c r="C2572" s="95" t="str">
        <f>IFERROR(YEAR(VLOOKUP($B2572,A_Stammdaten!$B$18:$G$218,3,FALSE)),"")</f>
        <v/>
      </c>
      <c r="D2572" s="95" t="str">
        <f>IFERROR(VLOOKUP($B2572,A_Stammdaten!$B$18:$G$218,6,FALSE),"")</f>
        <v/>
      </c>
      <c r="E2572" s="131"/>
      <c r="F2572" s="130"/>
      <c r="G2572" s="130"/>
      <c r="H2572" s="96"/>
      <c r="I2572" s="105" t="str">
        <f>IFERROR(VLOOKUP($E2572,Listen!$I$5:$K$41,2,FALSE),"")</f>
        <v/>
      </c>
      <c r="J2572" s="105" t="str">
        <f>IFERROR(VLOOKUP($E2572,Listen!$I$5:$K$41,3,FALSE),"")</f>
        <v/>
      </c>
      <c r="K2572" s="111" t="str">
        <f>IFERROR(IF($C2572=K$2,$G2572*VLOOKUP($F2572,Listen!$B$5:$G$95,$J2572+1,FALSE)/VLOOKUP(K$2,Listen!$B$5:$G$95,$J2572+1,FALSE),"-")*IF($D2572="Abgabe",0,1),"")</f>
        <v/>
      </c>
      <c r="L2572" s="111" t="str">
        <f>IFERROR(IF($C2572=L$2,$G2572*VLOOKUP($F2572,Listen!$B$5:$G$95,$J2572+1,FALSE)/VLOOKUP(L$2,Listen!$B$5:$G$95,$J2572+1,FALSE),"-")*IF($D2572="Abgabe",0,1),"")</f>
        <v/>
      </c>
      <c r="M2572" s="111" t="str">
        <f>IFERROR(IF($C2572=M$2,$G2572*VLOOKUP($F2572,Listen!$B$5:$G$95,$J2572+1,FALSE)/VLOOKUP(M$2,Listen!$B$5:$G$95,$J2572+1,FALSE),"-")*IF($D2572="Abgabe",0,1),"")</f>
        <v/>
      </c>
      <c r="N2572" s="111" t="str">
        <f>IFERROR(IF($C2572=N$2,$G2572*VLOOKUP($F2572,Listen!$B$5:$G$95,$J2572+1,FALSE)/VLOOKUP(N$2,Listen!$B$5:$G$95,$J2572+1,FALSE),"-")*IF($D2572="Abgabe",0,1),"")</f>
        <v/>
      </c>
      <c r="O2572" s="111" t="str">
        <f>IFERROR(IF($C2572=O$2,$G2572*VLOOKUP($F2572,Listen!$B$5:$G$95,$J2572+1,FALSE)/VLOOKUP(O$2,Listen!$B$5:$G$95,$J2572+1,FALSE),"-")*IF($D2572="Abgabe",0,1),"")</f>
        <v/>
      </c>
      <c r="P2572" s="111" t="str">
        <f>IFERROR(IF($C2572=P$2,$G2572*VLOOKUP($F2572,Listen!$B$5:$G$95,$J2572+1,FALSE)/VLOOKUP(P$2,Listen!$B$5:$G$95,$J2572+1,FALSE),"-")*IF($D2572="Abgabe",0,1),"")</f>
        <v/>
      </c>
      <c r="Q2572" s="111" t="str">
        <f>IFERROR(IF($C2572=Q$2,$G2572*VLOOKUP($F2572,Listen!$B$5:$G$95,$J2572+1,FALSE)/VLOOKUP(Q$2,Listen!$B$5:$G$95,$J2572+1,FALSE),"-")*IF($D2572="Abgabe",0,1),"")</f>
        <v/>
      </c>
      <c r="R2572" s="111" t="str">
        <f>IFERROR(IF($C2572=R$2,$G2572*VLOOKUP($F2572,Listen!$B$5:$G$95,$J2572+1,FALSE)/VLOOKUP(R$2,Listen!$B$5:$G$95,$J2572+1,FALSE),"-")*IF($D2572="Abgabe",0,1),"")</f>
        <v/>
      </c>
    </row>
    <row r="2573" spans="2:18">
      <c r="B2573" s="130"/>
      <c r="C2573" s="95" t="str">
        <f>IFERROR(YEAR(VLOOKUP($B2573,A_Stammdaten!$B$18:$G$218,3,FALSE)),"")</f>
        <v/>
      </c>
      <c r="D2573" s="95" t="str">
        <f>IFERROR(VLOOKUP($B2573,A_Stammdaten!$B$18:$G$218,6,FALSE),"")</f>
        <v/>
      </c>
      <c r="E2573" s="131"/>
      <c r="F2573" s="130"/>
      <c r="G2573" s="130"/>
      <c r="H2573" s="96"/>
      <c r="I2573" s="105" t="str">
        <f>IFERROR(VLOOKUP($E2573,Listen!$I$5:$K$41,2,FALSE),"")</f>
        <v/>
      </c>
      <c r="J2573" s="105" t="str">
        <f>IFERROR(VLOOKUP($E2573,Listen!$I$5:$K$41,3,FALSE),"")</f>
        <v/>
      </c>
      <c r="K2573" s="111" t="str">
        <f>IFERROR(IF($C2573=K$2,$G2573*VLOOKUP($F2573,Listen!$B$5:$G$95,$J2573+1,FALSE)/VLOOKUP(K$2,Listen!$B$5:$G$95,$J2573+1,FALSE),"-")*IF($D2573="Abgabe",0,1),"")</f>
        <v/>
      </c>
      <c r="L2573" s="111" t="str">
        <f>IFERROR(IF($C2573=L$2,$G2573*VLOOKUP($F2573,Listen!$B$5:$G$95,$J2573+1,FALSE)/VLOOKUP(L$2,Listen!$B$5:$G$95,$J2573+1,FALSE),"-")*IF($D2573="Abgabe",0,1),"")</f>
        <v/>
      </c>
      <c r="M2573" s="111" t="str">
        <f>IFERROR(IF($C2573=M$2,$G2573*VLOOKUP($F2573,Listen!$B$5:$G$95,$J2573+1,FALSE)/VLOOKUP(M$2,Listen!$B$5:$G$95,$J2573+1,FALSE),"-")*IF($D2573="Abgabe",0,1),"")</f>
        <v/>
      </c>
      <c r="N2573" s="111" t="str">
        <f>IFERROR(IF($C2573=N$2,$G2573*VLOOKUP($F2573,Listen!$B$5:$G$95,$J2573+1,FALSE)/VLOOKUP(N$2,Listen!$B$5:$G$95,$J2573+1,FALSE),"-")*IF($D2573="Abgabe",0,1),"")</f>
        <v/>
      </c>
      <c r="O2573" s="111" t="str">
        <f>IFERROR(IF($C2573=O$2,$G2573*VLOOKUP($F2573,Listen!$B$5:$G$95,$J2573+1,FALSE)/VLOOKUP(O$2,Listen!$B$5:$G$95,$J2573+1,FALSE),"-")*IF($D2573="Abgabe",0,1),"")</f>
        <v/>
      </c>
      <c r="P2573" s="111" t="str">
        <f>IFERROR(IF($C2573=P$2,$G2573*VLOOKUP($F2573,Listen!$B$5:$G$95,$J2573+1,FALSE)/VLOOKUP(P$2,Listen!$B$5:$G$95,$J2573+1,FALSE),"-")*IF($D2573="Abgabe",0,1),"")</f>
        <v/>
      </c>
      <c r="Q2573" s="111" t="str">
        <f>IFERROR(IF($C2573=Q$2,$G2573*VLOOKUP($F2573,Listen!$B$5:$G$95,$J2573+1,FALSE)/VLOOKUP(Q$2,Listen!$B$5:$G$95,$J2573+1,FALSE),"-")*IF($D2573="Abgabe",0,1),"")</f>
        <v/>
      </c>
      <c r="R2573" s="111" t="str">
        <f>IFERROR(IF($C2573=R$2,$G2573*VLOOKUP($F2573,Listen!$B$5:$G$95,$J2573+1,FALSE)/VLOOKUP(R$2,Listen!$B$5:$G$95,$J2573+1,FALSE),"-")*IF($D2573="Abgabe",0,1),"")</f>
        <v/>
      </c>
    </row>
    <row r="2574" spans="2:18">
      <c r="B2574" s="130"/>
      <c r="C2574" s="95" t="str">
        <f>IFERROR(YEAR(VLOOKUP($B2574,A_Stammdaten!$B$18:$G$218,3,FALSE)),"")</f>
        <v/>
      </c>
      <c r="D2574" s="95" t="str">
        <f>IFERROR(VLOOKUP($B2574,A_Stammdaten!$B$18:$G$218,6,FALSE),"")</f>
        <v/>
      </c>
      <c r="E2574" s="131"/>
      <c r="F2574" s="130"/>
      <c r="G2574" s="130"/>
      <c r="H2574" s="96"/>
      <c r="I2574" s="105" t="str">
        <f>IFERROR(VLOOKUP($E2574,Listen!$I$5:$K$41,2,FALSE),"")</f>
        <v/>
      </c>
      <c r="J2574" s="105" t="str">
        <f>IFERROR(VLOOKUP($E2574,Listen!$I$5:$K$41,3,FALSE),"")</f>
        <v/>
      </c>
      <c r="K2574" s="111" t="str">
        <f>IFERROR(IF($C2574=K$2,$G2574*VLOOKUP($F2574,Listen!$B$5:$G$95,$J2574+1,FALSE)/VLOOKUP(K$2,Listen!$B$5:$G$95,$J2574+1,FALSE),"-")*IF($D2574="Abgabe",0,1),"")</f>
        <v/>
      </c>
      <c r="L2574" s="111" t="str">
        <f>IFERROR(IF($C2574=L$2,$G2574*VLOOKUP($F2574,Listen!$B$5:$G$95,$J2574+1,FALSE)/VLOOKUP(L$2,Listen!$B$5:$G$95,$J2574+1,FALSE),"-")*IF($D2574="Abgabe",0,1),"")</f>
        <v/>
      </c>
      <c r="M2574" s="111" t="str">
        <f>IFERROR(IF($C2574=M$2,$G2574*VLOOKUP($F2574,Listen!$B$5:$G$95,$J2574+1,FALSE)/VLOOKUP(M$2,Listen!$B$5:$G$95,$J2574+1,FALSE),"-")*IF($D2574="Abgabe",0,1),"")</f>
        <v/>
      </c>
      <c r="N2574" s="111" t="str">
        <f>IFERROR(IF($C2574=N$2,$G2574*VLOOKUP($F2574,Listen!$B$5:$G$95,$J2574+1,FALSE)/VLOOKUP(N$2,Listen!$B$5:$G$95,$J2574+1,FALSE),"-")*IF($D2574="Abgabe",0,1),"")</f>
        <v/>
      </c>
      <c r="O2574" s="111" t="str">
        <f>IFERROR(IF($C2574=O$2,$G2574*VLOOKUP($F2574,Listen!$B$5:$G$95,$J2574+1,FALSE)/VLOOKUP(O$2,Listen!$B$5:$G$95,$J2574+1,FALSE),"-")*IF($D2574="Abgabe",0,1),"")</f>
        <v/>
      </c>
      <c r="P2574" s="111" t="str">
        <f>IFERROR(IF($C2574=P$2,$G2574*VLOOKUP($F2574,Listen!$B$5:$G$95,$J2574+1,FALSE)/VLOOKUP(P$2,Listen!$B$5:$G$95,$J2574+1,FALSE),"-")*IF($D2574="Abgabe",0,1),"")</f>
        <v/>
      </c>
      <c r="Q2574" s="111" t="str">
        <f>IFERROR(IF($C2574=Q$2,$G2574*VLOOKUP($F2574,Listen!$B$5:$G$95,$J2574+1,FALSE)/VLOOKUP(Q$2,Listen!$B$5:$G$95,$J2574+1,FALSE),"-")*IF($D2574="Abgabe",0,1),"")</f>
        <v/>
      </c>
      <c r="R2574" s="111" t="str">
        <f>IFERROR(IF($C2574=R$2,$G2574*VLOOKUP($F2574,Listen!$B$5:$G$95,$J2574+1,FALSE)/VLOOKUP(R$2,Listen!$B$5:$G$95,$J2574+1,FALSE),"-")*IF($D2574="Abgabe",0,1),"")</f>
        <v/>
      </c>
    </row>
    <row r="2575" spans="2:18">
      <c r="B2575" s="130"/>
      <c r="C2575" s="95" t="str">
        <f>IFERROR(YEAR(VLOOKUP($B2575,A_Stammdaten!$B$18:$G$218,3,FALSE)),"")</f>
        <v/>
      </c>
      <c r="D2575" s="95" t="str">
        <f>IFERROR(VLOOKUP($B2575,A_Stammdaten!$B$18:$G$218,6,FALSE),"")</f>
        <v/>
      </c>
      <c r="E2575" s="131"/>
      <c r="F2575" s="130"/>
      <c r="G2575" s="130"/>
      <c r="H2575" s="96"/>
      <c r="I2575" s="105" t="str">
        <f>IFERROR(VLOOKUP($E2575,Listen!$I$5:$K$41,2,FALSE),"")</f>
        <v/>
      </c>
      <c r="J2575" s="105" t="str">
        <f>IFERROR(VLOOKUP($E2575,Listen!$I$5:$K$41,3,FALSE),"")</f>
        <v/>
      </c>
      <c r="K2575" s="111" t="str">
        <f>IFERROR(IF($C2575=K$2,$G2575*VLOOKUP($F2575,Listen!$B$5:$G$95,$J2575+1,FALSE)/VLOOKUP(K$2,Listen!$B$5:$G$95,$J2575+1,FALSE),"-")*IF($D2575="Abgabe",0,1),"")</f>
        <v/>
      </c>
      <c r="L2575" s="111" t="str">
        <f>IFERROR(IF($C2575=L$2,$G2575*VLOOKUP($F2575,Listen!$B$5:$G$95,$J2575+1,FALSE)/VLOOKUP(L$2,Listen!$B$5:$G$95,$J2575+1,FALSE),"-")*IF($D2575="Abgabe",0,1),"")</f>
        <v/>
      </c>
      <c r="M2575" s="111" t="str">
        <f>IFERROR(IF($C2575=M$2,$G2575*VLOOKUP($F2575,Listen!$B$5:$G$95,$J2575+1,FALSE)/VLOOKUP(M$2,Listen!$B$5:$G$95,$J2575+1,FALSE),"-")*IF($D2575="Abgabe",0,1),"")</f>
        <v/>
      </c>
      <c r="N2575" s="111" t="str">
        <f>IFERROR(IF($C2575=N$2,$G2575*VLOOKUP($F2575,Listen!$B$5:$G$95,$J2575+1,FALSE)/VLOOKUP(N$2,Listen!$B$5:$G$95,$J2575+1,FALSE),"-")*IF($D2575="Abgabe",0,1),"")</f>
        <v/>
      </c>
      <c r="O2575" s="111" t="str">
        <f>IFERROR(IF($C2575=O$2,$G2575*VLOOKUP($F2575,Listen!$B$5:$G$95,$J2575+1,FALSE)/VLOOKUP(O$2,Listen!$B$5:$G$95,$J2575+1,FALSE),"-")*IF($D2575="Abgabe",0,1),"")</f>
        <v/>
      </c>
      <c r="P2575" s="111" t="str">
        <f>IFERROR(IF($C2575=P$2,$G2575*VLOOKUP($F2575,Listen!$B$5:$G$95,$J2575+1,FALSE)/VLOOKUP(P$2,Listen!$B$5:$G$95,$J2575+1,FALSE),"-")*IF($D2575="Abgabe",0,1),"")</f>
        <v/>
      </c>
      <c r="Q2575" s="111" t="str">
        <f>IFERROR(IF($C2575=Q$2,$G2575*VLOOKUP($F2575,Listen!$B$5:$G$95,$J2575+1,FALSE)/VLOOKUP(Q$2,Listen!$B$5:$G$95,$J2575+1,FALSE),"-")*IF($D2575="Abgabe",0,1),"")</f>
        <v/>
      </c>
      <c r="R2575" s="111" t="str">
        <f>IFERROR(IF($C2575=R$2,$G2575*VLOOKUP($F2575,Listen!$B$5:$G$95,$J2575+1,FALSE)/VLOOKUP(R$2,Listen!$B$5:$G$95,$J2575+1,FALSE),"-")*IF($D2575="Abgabe",0,1),"")</f>
        <v/>
      </c>
    </row>
    <row r="2576" spans="2:18">
      <c r="B2576" s="130"/>
      <c r="C2576" s="95" t="str">
        <f>IFERROR(YEAR(VLOOKUP($B2576,A_Stammdaten!$B$18:$G$218,3,FALSE)),"")</f>
        <v/>
      </c>
      <c r="D2576" s="95" t="str">
        <f>IFERROR(VLOOKUP($B2576,A_Stammdaten!$B$18:$G$218,6,FALSE),"")</f>
        <v/>
      </c>
      <c r="E2576" s="131"/>
      <c r="F2576" s="130"/>
      <c r="G2576" s="130"/>
      <c r="H2576" s="96"/>
      <c r="I2576" s="105" t="str">
        <f>IFERROR(VLOOKUP($E2576,Listen!$I$5:$K$41,2,FALSE),"")</f>
        <v/>
      </c>
      <c r="J2576" s="105" t="str">
        <f>IFERROR(VLOOKUP($E2576,Listen!$I$5:$K$41,3,FALSE),"")</f>
        <v/>
      </c>
      <c r="K2576" s="111" t="str">
        <f>IFERROR(IF($C2576=K$2,$G2576*VLOOKUP($F2576,Listen!$B$5:$G$95,$J2576+1,FALSE)/VLOOKUP(K$2,Listen!$B$5:$G$95,$J2576+1,FALSE),"-")*IF($D2576="Abgabe",0,1),"")</f>
        <v/>
      </c>
      <c r="L2576" s="111" t="str">
        <f>IFERROR(IF($C2576=L$2,$G2576*VLOOKUP($F2576,Listen!$B$5:$G$95,$J2576+1,FALSE)/VLOOKUP(L$2,Listen!$B$5:$G$95,$J2576+1,FALSE),"-")*IF($D2576="Abgabe",0,1),"")</f>
        <v/>
      </c>
      <c r="M2576" s="111" t="str">
        <f>IFERROR(IF($C2576=M$2,$G2576*VLOOKUP($F2576,Listen!$B$5:$G$95,$J2576+1,FALSE)/VLOOKUP(M$2,Listen!$B$5:$G$95,$J2576+1,FALSE),"-")*IF($D2576="Abgabe",0,1),"")</f>
        <v/>
      </c>
      <c r="N2576" s="111" t="str">
        <f>IFERROR(IF($C2576=N$2,$G2576*VLOOKUP($F2576,Listen!$B$5:$G$95,$J2576+1,FALSE)/VLOOKUP(N$2,Listen!$B$5:$G$95,$J2576+1,FALSE),"-")*IF($D2576="Abgabe",0,1),"")</f>
        <v/>
      </c>
      <c r="O2576" s="111" t="str">
        <f>IFERROR(IF($C2576=O$2,$G2576*VLOOKUP($F2576,Listen!$B$5:$G$95,$J2576+1,FALSE)/VLOOKUP(O$2,Listen!$B$5:$G$95,$J2576+1,FALSE),"-")*IF($D2576="Abgabe",0,1),"")</f>
        <v/>
      </c>
      <c r="P2576" s="111" t="str">
        <f>IFERROR(IF($C2576=P$2,$G2576*VLOOKUP($F2576,Listen!$B$5:$G$95,$J2576+1,FALSE)/VLOOKUP(P$2,Listen!$B$5:$G$95,$J2576+1,FALSE),"-")*IF($D2576="Abgabe",0,1),"")</f>
        <v/>
      </c>
      <c r="Q2576" s="111" t="str">
        <f>IFERROR(IF($C2576=Q$2,$G2576*VLOOKUP($F2576,Listen!$B$5:$G$95,$J2576+1,FALSE)/VLOOKUP(Q$2,Listen!$B$5:$G$95,$J2576+1,FALSE),"-")*IF($D2576="Abgabe",0,1),"")</f>
        <v/>
      </c>
      <c r="R2576" s="111" t="str">
        <f>IFERROR(IF($C2576=R$2,$G2576*VLOOKUP($F2576,Listen!$B$5:$G$95,$J2576+1,FALSE)/VLOOKUP(R$2,Listen!$B$5:$G$95,$J2576+1,FALSE),"-")*IF($D2576="Abgabe",0,1),"")</f>
        <v/>
      </c>
    </row>
    <row r="2577" spans="2:18">
      <c r="B2577" s="130"/>
      <c r="C2577" s="95" t="str">
        <f>IFERROR(YEAR(VLOOKUP($B2577,A_Stammdaten!$B$18:$G$218,3,FALSE)),"")</f>
        <v/>
      </c>
      <c r="D2577" s="95" t="str">
        <f>IFERROR(VLOOKUP($B2577,A_Stammdaten!$B$18:$G$218,6,FALSE),"")</f>
        <v/>
      </c>
      <c r="E2577" s="131"/>
      <c r="F2577" s="130"/>
      <c r="G2577" s="130"/>
      <c r="H2577" s="96"/>
      <c r="I2577" s="105" t="str">
        <f>IFERROR(VLOOKUP($E2577,Listen!$I$5:$K$41,2,FALSE),"")</f>
        <v/>
      </c>
      <c r="J2577" s="105" t="str">
        <f>IFERROR(VLOOKUP($E2577,Listen!$I$5:$K$41,3,FALSE),"")</f>
        <v/>
      </c>
      <c r="K2577" s="111" t="str">
        <f>IFERROR(IF($C2577=K$2,$G2577*VLOOKUP($F2577,Listen!$B$5:$G$95,$J2577+1,FALSE)/VLOOKUP(K$2,Listen!$B$5:$G$95,$J2577+1,FALSE),"-")*IF($D2577="Abgabe",0,1),"")</f>
        <v/>
      </c>
      <c r="L2577" s="111" t="str">
        <f>IFERROR(IF($C2577=L$2,$G2577*VLOOKUP($F2577,Listen!$B$5:$G$95,$J2577+1,FALSE)/VLOOKUP(L$2,Listen!$B$5:$G$95,$J2577+1,FALSE),"-")*IF($D2577="Abgabe",0,1),"")</f>
        <v/>
      </c>
      <c r="M2577" s="111" t="str">
        <f>IFERROR(IF($C2577=M$2,$G2577*VLOOKUP($F2577,Listen!$B$5:$G$95,$J2577+1,FALSE)/VLOOKUP(M$2,Listen!$B$5:$G$95,$J2577+1,FALSE),"-")*IF($D2577="Abgabe",0,1),"")</f>
        <v/>
      </c>
      <c r="N2577" s="111" t="str">
        <f>IFERROR(IF($C2577=N$2,$G2577*VLOOKUP($F2577,Listen!$B$5:$G$95,$J2577+1,FALSE)/VLOOKUP(N$2,Listen!$B$5:$G$95,$J2577+1,FALSE),"-")*IF($D2577="Abgabe",0,1),"")</f>
        <v/>
      </c>
      <c r="O2577" s="111" t="str">
        <f>IFERROR(IF($C2577=O$2,$G2577*VLOOKUP($F2577,Listen!$B$5:$G$95,$J2577+1,FALSE)/VLOOKUP(O$2,Listen!$B$5:$G$95,$J2577+1,FALSE),"-")*IF($D2577="Abgabe",0,1),"")</f>
        <v/>
      </c>
      <c r="P2577" s="111" t="str">
        <f>IFERROR(IF($C2577=P$2,$G2577*VLOOKUP($F2577,Listen!$B$5:$G$95,$J2577+1,FALSE)/VLOOKUP(P$2,Listen!$B$5:$G$95,$J2577+1,FALSE),"-")*IF($D2577="Abgabe",0,1),"")</f>
        <v/>
      </c>
      <c r="Q2577" s="111" t="str">
        <f>IFERROR(IF($C2577=Q$2,$G2577*VLOOKUP($F2577,Listen!$B$5:$G$95,$J2577+1,FALSE)/VLOOKUP(Q$2,Listen!$B$5:$G$95,$J2577+1,FALSE),"-")*IF($D2577="Abgabe",0,1),"")</f>
        <v/>
      </c>
      <c r="R2577" s="111" t="str">
        <f>IFERROR(IF($C2577=R$2,$G2577*VLOOKUP($F2577,Listen!$B$5:$G$95,$J2577+1,FALSE)/VLOOKUP(R$2,Listen!$B$5:$G$95,$J2577+1,FALSE),"-")*IF($D2577="Abgabe",0,1),"")</f>
        <v/>
      </c>
    </row>
    <row r="2578" spans="2:18">
      <c r="B2578" s="130"/>
      <c r="C2578" s="95" t="str">
        <f>IFERROR(YEAR(VLOOKUP($B2578,A_Stammdaten!$B$18:$G$218,3,FALSE)),"")</f>
        <v/>
      </c>
      <c r="D2578" s="95" t="str">
        <f>IFERROR(VLOOKUP($B2578,A_Stammdaten!$B$18:$G$218,6,FALSE),"")</f>
        <v/>
      </c>
      <c r="E2578" s="131"/>
      <c r="F2578" s="130"/>
      <c r="G2578" s="130"/>
      <c r="H2578" s="96"/>
      <c r="I2578" s="105" t="str">
        <f>IFERROR(VLOOKUP($E2578,Listen!$I$5:$K$41,2,FALSE),"")</f>
        <v/>
      </c>
      <c r="J2578" s="105" t="str">
        <f>IFERROR(VLOOKUP($E2578,Listen!$I$5:$K$41,3,FALSE),"")</f>
        <v/>
      </c>
      <c r="K2578" s="111" t="str">
        <f>IFERROR(IF($C2578=K$2,$G2578*VLOOKUP($F2578,Listen!$B$5:$G$95,$J2578+1,FALSE)/VLOOKUP(K$2,Listen!$B$5:$G$95,$J2578+1,FALSE),"-")*IF($D2578="Abgabe",0,1),"")</f>
        <v/>
      </c>
      <c r="L2578" s="111" t="str">
        <f>IFERROR(IF($C2578=L$2,$G2578*VLOOKUP($F2578,Listen!$B$5:$G$95,$J2578+1,FALSE)/VLOOKUP(L$2,Listen!$B$5:$G$95,$J2578+1,FALSE),"-")*IF($D2578="Abgabe",0,1),"")</f>
        <v/>
      </c>
      <c r="M2578" s="111" t="str">
        <f>IFERROR(IF($C2578=M$2,$G2578*VLOOKUP($F2578,Listen!$B$5:$G$95,$J2578+1,FALSE)/VLOOKUP(M$2,Listen!$B$5:$G$95,$J2578+1,FALSE),"-")*IF($D2578="Abgabe",0,1),"")</f>
        <v/>
      </c>
      <c r="N2578" s="111" t="str">
        <f>IFERROR(IF($C2578=N$2,$G2578*VLOOKUP($F2578,Listen!$B$5:$G$95,$J2578+1,FALSE)/VLOOKUP(N$2,Listen!$B$5:$G$95,$J2578+1,FALSE),"-")*IF($D2578="Abgabe",0,1),"")</f>
        <v/>
      </c>
      <c r="O2578" s="111" t="str">
        <f>IFERROR(IF($C2578=O$2,$G2578*VLOOKUP($F2578,Listen!$B$5:$G$95,$J2578+1,FALSE)/VLOOKUP(O$2,Listen!$B$5:$G$95,$J2578+1,FALSE),"-")*IF($D2578="Abgabe",0,1),"")</f>
        <v/>
      </c>
      <c r="P2578" s="111" t="str">
        <f>IFERROR(IF($C2578=P$2,$G2578*VLOOKUP($F2578,Listen!$B$5:$G$95,$J2578+1,FALSE)/VLOOKUP(P$2,Listen!$B$5:$G$95,$J2578+1,FALSE),"-")*IF($D2578="Abgabe",0,1),"")</f>
        <v/>
      </c>
      <c r="Q2578" s="111" t="str">
        <f>IFERROR(IF($C2578=Q$2,$G2578*VLOOKUP($F2578,Listen!$B$5:$G$95,$J2578+1,FALSE)/VLOOKUP(Q$2,Listen!$B$5:$G$95,$J2578+1,FALSE),"-")*IF($D2578="Abgabe",0,1),"")</f>
        <v/>
      </c>
      <c r="R2578" s="111" t="str">
        <f>IFERROR(IF($C2578=R$2,$G2578*VLOOKUP($F2578,Listen!$B$5:$G$95,$J2578+1,FALSE)/VLOOKUP(R$2,Listen!$B$5:$G$95,$J2578+1,FALSE),"-")*IF($D2578="Abgabe",0,1),"")</f>
        <v/>
      </c>
    </row>
    <row r="2579" spans="2:18">
      <c r="B2579" s="130"/>
      <c r="C2579" s="95" t="str">
        <f>IFERROR(YEAR(VLOOKUP($B2579,A_Stammdaten!$B$18:$G$218,3,FALSE)),"")</f>
        <v/>
      </c>
      <c r="D2579" s="95" t="str">
        <f>IFERROR(VLOOKUP($B2579,A_Stammdaten!$B$18:$G$218,6,FALSE),"")</f>
        <v/>
      </c>
      <c r="E2579" s="131"/>
      <c r="F2579" s="130"/>
      <c r="G2579" s="130"/>
      <c r="H2579" s="96"/>
      <c r="I2579" s="105" t="str">
        <f>IFERROR(VLOOKUP($E2579,Listen!$I$5:$K$41,2,FALSE),"")</f>
        <v/>
      </c>
      <c r="J2579" s="105" t="str">
        <f>IFERROR(VLOOKUP($E2579,Listen!$I$5:$K$41,3,FALSE),"")</f>
        <v/>
      </c>
      <c r="K2579" s="111" t="str">
        <f>IFERROR(IF($C2579=K$2,$G2579*VLOOKUP($F2579,Listen!$B$5:$G$95,$J2579+1,FALSE)/VLOOKUP(K$2,Listen!$B$5:$G$95,$J2579+1,FALSE),"-")*IF($D2579="Abgabe",0,1),"")</f>
        <v/>
      </c>
      <c r="L2579" s="111" t="str">
        <f>IFERROR(IF($C2579=L$2,$G2579*VLOOKUP($F2579,Listen!$B$5:$G$95,$J2579+1,FALSE)/VLOOKUP(L$2,Listen!$B$5:$G$95,$J2579+1,FALSE),"-")*IF($D2579="Abgabe",0,1),"")</f>
        <v/>
      </c>
      <c r="M2579" s="111" t="str">
        <f>IFERROR(IF($C2579=M$2,$G2579*VLOOKUP($F2579,Listen!$B$5:$G$95,$J2579+1,FALSE)/VLOOKUP(M$2,Listen!$B$5:$G$95,$J2579+1,FALSE),"-")*IF($D2579="Abgabe",0,1),"")</f>
        <v/>
      </c>
      <c r="N2579" s="111" t="str">
        <f>IFERROR(IF($C2579=N$2,$G2579*VLOOKUP($F2579,Listen!$B$5:$G$95,$J2579+1,FALSE)/VLOOKUP(N$2,Listen!$B$5:$G$95,$J2579+1,FALSE),"-")*IF($D2579="Abgabe",0,1),"")</f>
        <v/>
      </c>
      <c r="O2579" s="111" t="str">
        <f>IFERROR(IF($C2579=O$2,$G2579*VLOOKUP($F2579,Listen!$B$5:$G$95,$J2579+1,FALSE)/VLOOKUP(O$2,Listen!$B$5:$G$95,$J2579+1,FALSE),"-")*IF($D2579="Abgabe",0,1),"")</f>
        <v/>
      </c>
      <c r="P2579" s="111" t="str">
        <f>IFERROR(IF($C2579=P$2,$G2579*VLOOKUP($F2579,Listen!$B$5:$G$95,$J2579+1,FALSE)/VLOOKUP(P$2,Listen!$B$5:$G$95,$J2579+1,FALSE),"-")*IF($D2579="Abgabe",0,1),"")</f>
        <v/>
      </c>
      <c r="Q2579" s="111" t="str">
        <f>IFERROR(IF($C2579=Q$2,$G2579*VLOOKUP($F2579,Listen!$B$5:$G$95,$J2579+1,FALSE)/VLOOKUP(Q$2,Listen!$B$5:$G$95,$J2579+1,FALSE),"-")*IF($D2579="Abgabe",0,1),"")</f>
        <v/>
      </c>
      <c r="R2579" s="111" t="str">
        <f>IFERROR(IF($C2579=R$2,$G2579*VLOOKUP($F2579,Listen!$B$5:$G$95,$J2579+1,FALSE)/VLOOKUP(R$2,Listen!$B$5:$G$95,$J2579+1,FALSE),"-")*IF($D2579="Abgabe",0,1),"")</f>
        <v/>
      </c>
    </row>
    <row r="2580" spans="2:18">
      <c r="B2580" s="130"/>
      <c r="C2580" s="95" t="str">
        <f>IFERROR(YEAR(VLOOKUP($B2580,A_Stammdaten!$B$18:$G$218,3,FALSE)),"")</f>
        <v/>
      </c>
      <c r="D2580" s="95" t="str">
        <f>IFERROR(VLOOKUP($B2580,A_Stammdaten!$B$18:$G$218,6,FALSE),"")</f>
        <v/>
      </c>
      <c r="E2580" s="131"/>
      <c r="F2580" s="130"/>
      <c r="G2580" s="130"/>
      <c r="H2580" s="96"/>
      <c r="I2580" s="105" t="str">
        <f>IFERROR(VLOOKUP($E2580,Listen!$I$5:$K$41,2,FALSE),"")</f>
        <v/>
      </c>
      <c r="J2580" s="105" t="str">
        <f>IFERROR(VLOOKUP($E2580,Listen!$I$5:$K$41,3,FALSE),"")</f>
        <v/>
      </c>
      <c r="K2580" s="111" t="str">
        <f>IFERROR(IF($C2580=K$2,$G2580*VLOOKUP($F2580,Listen!$B$5:$G$95,$J2580+1,FALSE)/VLOOKUP(K$2,Listen!$B$5:$G$95,$J2580+1,FALSE),"-")*IF($D2580="Abgabe",0,1),"")</f>
        <v/>
      </c>
      <c r="L2580" s="111" t="str">
        <f>IFERROR(IF($C2580=L$2,$G2580*VLOOKUP($F2580,Listen!$B$5:$G$95,$J2580+1,FALSE)/VLOOKUP(L$2,Listen!$B$5:$G$95,$J2580+1,FALSE),"-")*IF($D2580="Abgabe",0,1),"")</f>
        <v/>
      </c>
      <c r="M2580" s="111" t="str">
        <f>IFERROR(IF($C2580=M$2,$G2580*VLOOKUP($F2580,Listen!$B$5:$G$95,$J2580+1,FALSE)/VLOOKUP(M$2,Listen!$B$5:$G$95,$J2580+1,FALSE),"-")*IF($D2580="Abgabe",0,1),"")</f>
        <v/>
      </c>
      <c r="N2580" s="111" t="str">
        <f>IFERROR(IF($C2580=N$2,$G2580*VLOOKUP($F2580,Listen!$B$5:$G$95,$J2580+1,FALSE)/VLOOKUP(N$2,Listen!$B$5:$G$95,$J2580+1,FALSE),"-")*IF($D2580="Abgabe",0,1),"")</f>
        <v/>
      </c>
      <c r="O2580" s="111" t="str">
        <f>IFERROR(IF($C2580=O$2,$G2580*VLOOKUP($F2580,Listen!$B$5:$G$95,$J2580+1,FALSE)/VLOOKUP(O$2,Listen!$B$5:$G$95,$J2580+1,FALSE),"-")*IF($D2580="Abgabe",0,1),"")</f>
        <v/>
      </c>
      <c r="P2580" s="111" t="str">
        <f>IFERROR(IF($C2580=P$2,$G2580*VLOOKUP($F2580,Listen!$B$5:$G$95,$J2580+1,FALSE)/VLOOKUP(P$2,Listen!$B$5:$G$95,$J2580+1,FALSE),"-")*IF($D2580="Abgabe",0,1),"")</f>
        <v/>
      </c>
      <c r="Q2580" s="111" t="str">
        <f>IFERROR(IF($C2580=Q$2,$G2580*VLOOKUP($F2580,Listen!$B$5:$G$95,$J2580+1,FALSE)/VLOOKUP(Q$2,Listen!$B$5:$G$95,$J2580+1,FALSE),"-")*IF($D2580="Abgabe",0,1),"")</f>
        <v/>
      </c>
      <c r="R2580" s="111" t="str">
        <f>IFERROR(IF($C2580=R$2,$G2580*VLOOKUP($F2580,Listen!$B$5:$G$95,$J2580+1,FALSE)/VLOOKUP(R$2,Listen!$B$5:$G$95,$J2580+1,FALSE),"-")*IF($D2580="Abgabe",0,1),"")</f>
        <v/>
      </c>
    </row>
    <row r="2581" spans="2:18">
      <c r="B2581" s="130"/>
      <c r="C2581" s="95" t="str">
        <f>IFERROR(YEAR(VLOOKUP($B2581,A_Stammdaten!$B$18:$G$218,3,FALSE)),"")</f>
        <v/>
      </c>
      <c r="D2581" s="95" t="str">
        <f>IFERROR(VLOOKUP($B2581,A_Stammdaten!$B$18:$G$218,6,FALSE),"")</f>
        <v/>
      </c>
      <c r="E2581" s="131"/>
      <c r="F2581" s="130"/>
      <c r="G2581" s="130"/>
      <c r="H2581" s="96"/>
      <c r="I2581" s="105" t="str">
        <f>IFERROR(VLOOKUP($E2581,Listen!$I$5:$K$41,2,FALSE),"")</f>
        <v/>
      </c>
      <c r="J2581" s="105" t="str">
        <f>IFERROR(VLOOKUP($E2581,Listen!$I$5:$K$41,3,FALSE),"")</f>
        <v/>
      </c>
      <c r="K2581" s="111" t="str">
        <f>IFERROR(IF($C2581=K$2,$G2581*VLOOKUP($F2581,Listen!$B$5:$G$95,$J2581+1,FALSE)/VLOOKUP(K$2,Listen!$B$5:$G$95,$J2581+1,FALSE),"-")*IF($D2581="Abgabe",0,1),"")</f>
        <v/>
      </c>
      <c r="L2581" s="111" t="str">
        <f>IFERROR(IF($C2581=L$2,$G2581*VLOOKUP($F2581,Listen!$B$5:$G$95,$J2581+1,FALSE)/VLOOKUP(L$2,Listen!$B$5:$G$95,$J2581+1,FALSE),"-")*IF($D2581="Abgabe",0,1),"")</f>
        <v/>
      </c>
      <c r="M2581" s="111" t="str">
        <f>IFERROR(IF($C2581=M$2,$G2581*VLOOKUP($F2581,Listen!$B$5:$G$95,$J2581+1,FALSE)/VLOOKUP(M$2,Listen!$B$5:$G$95,$J2581+1,FALSE),"-")*IF($D2581="Abgabe",0,1),"")</f>
        <v/>
      </c>
      <c r="N2581" s="111" t="str">
        <f>IFERROR(IF($C2581=N$2,$G2581*VLOOKUP($F2581,Listen!$B$5:$G$95,$J2581+1,FALSE)/VLOOKUP(N$2,Listen!$B$5:$G$95,$J2581+1,FALSE),"-")*IF($D2581="Abgabe",0,1),"")</f>
        <v/>
      </c>
      <c r="O2581" s="111" t="str">
        <f>IFERROR(IF($C2581=O$2,$G2581*VLOOKUP($F2581,Listen!$B$5:$G$95,$J2581+1,FALSE)/VLOOKUP(O$2,Listen!$B$5:$G$95,$J2581+1,FALSE),"-")*IF($D2581="Abgabe",0,1),"")</f>
        <v/>
      </c>
      <c r="P2581" s="111" t="str">
        <f>IFERROR(IF($C2581=P$2,$G2581*VLOOKUP($F2581,Listen!$B$5:$G$95,$J2581+1,FALSE)/VLOOKUP(P$2,Listen!$B$5:$G$95,$J2581+1,FALSE),"-")*IF($D2581="Abgabe",0,1),"")</f>
        <v/>
      </c>
      <c r="Q2581" s="111" t="str">
        <f>IFERROR(IF($C2581=Q$2,$G2581*VLOOKUP($F2581,Listen!$B$5:$G$95,$J2581+1,FALSE)/VLOOKUP(Q$2,Listen!$B$5:$G$95,$J2581+1,FALSE),"-")*IF($D2581="Abgabe",0,1),"")</f>
        <v/>
      </c>
      <c r="R2581" s="111" t="str">
        <f>IFERROR(IF($C2581=R$2,$G2581*VLOOKUP($F2581,Listen!$B$5:$G$95,$J2581+1,FALSE)/VLOOKUP(R$2,Listen!$B$5:$G$95,$J2581+1,FALSE),"-")*IF($D2581="Abgabe",0,1),"")</f>
        <v/>
      </c>
    </row>
    <row r="2582" spans="2:18">
      <c r="B2582" s="130"/>
      <c r="C2582" s="95" t="str">
        <f>IFERROR(YEAR(VLOOKUP($B2582,A_Stammdaten!$B$18:$G$218,3,FALSE)),"")</f>
        <v/>
      </c>
      <c r="D2582" s="95" t="str">
        <f>IFERROR(VLOOKUP($B2582,A_Stammdaten!$B$18:$G$218,6,FALSE),"")</f>
        <v/>
      </c>
      <c r="E2582" s="131"/>
      <c r="F2582" s="130"/>
      <c r="G2582" s="130"/>
      <c r="H2582" s="96"/>
      <c r="I2582" s="105" t="str">
        <f>IFERROR(VLOOKUP($E2582,Listen!$I$5:$K$41,2,FALSE),"")</f>
        <v/>
      </c>
      <c r="J2582" s="105" t="str">
        <f>IFERROR(VLOOKUP($E2582,Listen!$I$5:$K$41,3,FALSE),"")</f>
        <v/>
      </c>
      <c r="K2582" s="111" t="str">
        <f>IFERROR(IF($C2582=K$2,$G2582*VLOOKUP($F2582,Listen!$B$5:$G$95,$J2582+1,FALSE)/VLOOKUP(K$2,Listen!$B$5:$G$95,$J2582+1,FALSE),"-")*IF($D2582="Abgabe",0,1),"")</f>
        <v/>
      </c>
      <c r="L2582" s="111" t="str">
        <f>IFERROR(IF($C2582=L$2,$G2582*VLOOKUP($F2582,Listen!$B$5:$G$95,$J2582+1,FALSE)/VLOOKUP(L$2,Listen!$B$5:$G$95,$J2582+1,FALSE),"-")*IF($D2582="Abgabe",0,1),"")</f>
        <v/>
      </c>
      <c r="M2582" s="111" t="str">
        <f>IFERROR(IF($C2582=M$2,$G2582*VLOOKUP($F2582,Listen!$B$5:$G$95,$J2582+1,FALSE)/VLOOKUP(M$2,Listen!$B$5:$G$95,$J2582+1,FALSE),"-")*IF($D2582="Abgabe",0,1),"")</f>
        <v/>
      </c>
      <c r="N2582" s="111" t="str">
        <f>IFERROR(IF($C2582=N$2,$G2582*VLOOKUP($F2582,Listen!$B$5:$G$95,$J2582+1,FALSE)/VLOOKUP(N$2,Listen!$B$5:$G$95,$J2582+1,FALSE),"-")*IF($D2582="Abgabe",0,1),"")</f>
        <v/>
      </c>
      <c r="O2582" s="111" t="str">
        <f>IFERROR(IF($C2582=O$2,$G2582*VLOOKUP($F2582,Listen!$B$5:$G$95,$J2582+1,FALSE)/VLOOKUP(O$2,Listen!$B$5:$G$95,$J2582+1,FALSE),"-")*IF($D2582="Abgabe",0,1),"")</f>
        <v/>
      </c>
      <c r="P2582" s="111" t="str">
        <f>IFERROR(IF($C2582=P$2,$G2582*VLOOKUP($F2582,Listen!$B$5:$G$95,$J2582+1,FALSE)/VLOOKUP(P$2,Listen!$B$5:$G$95,$J2582+1,FALSE),"-")*IF($D2582="Abgabe",0,1),"")</f>
        <v/>
      </c>
      <c r="Q2582" s="111" t="str">
        <f>IFERROR(IF($C2582=Q$2,$G2582*VLOOKUP($F2582,Listen!$B$5:$G$95,$J2582+1,FALSE)/VLOOKUP(Q$2,Listen!$B$5:$G$95,$J2582+1,FALSE),"-")*IF($D2582="Abgabe",0,1),"")</f>
        <v/>
      </c>
      <c r="R2582" s="111" t="str">
        <f>IFERROR(IF($C2582=R$2,$G2582*VLOOKUP($F2582,Listen!$B$5:$G$95,$J2582+1,FALSE)/VLOOKUP(R$2,Listen!$B$5:$G$95,$J2582+1,FALSE),"-")*IF($D2582="Abgabe",0,1),"")</f>
        <v/>
      </c>
    </row>
    <row r="2583" spans="2:18">
      <c r="B2583" s="130"/>
      <c r="C2583" s="95" t="str">
        <f>IFERROR(YEAR(VLOOKUP($B2583,A_Stammdaten!$B$18:$G$218,3,FALSE)),"")</f>
        <v/>
      </c>
      <c r="D2583" s="95" t="str">
        <f>IFERROR(VLOOKUP($B2583,A_Stammdaten!$B$18:$G$218,6,FALSE),"")</f>
        <v/>
      </c>
      <c r="E2583" s="131"/>
      <c r="F2583" s="130"/>
      <c r="G2583" s="130"/>
      <c r="H2583" s="96"/>
      <c r="I2583" s="105" t="str">
        <f>IFERROR(VLOOKUP($E2583,Listen!$I$5:$K$41,2,FALSE),"")</f>
        <v/>
      </c>
      <c r="J2583" s="105" t="str">
        <f>IFERROR(VLOOKUP($E2583,Listen!$I$5:$K$41,3,FALSE),"")</f>
        <v/>
      </c>
      <c r="K2583" s="111" t="str">
        <f>IFERROR(IF($C2583=K$2,$G2583*VLOOKUP($F2583,Listen!$B$5:$G$95,$J2583+1,FALSE)/VLOOKUP(K$2,Listen!$B$5:$G$95,$J2583+1,FALSE),"-")*IF($D2583="Abgabe",0,1),"")</f>
        <v/>
      </c>
      <c r="L2583" s="111" t="str">
        <f>IFERROR(IF($C2583=L$2,$G2583*VLOOKUP($F2583,Listen!$B$5:$G$95,$J2583+1,FALSE)/VLOOKUP(L$2,Listen!$B$5:$G$95,$J2583+1,FALSE),"-")*IF($D2583="Abgabe",0,1),"")</f>
        <v/>
      </c>
      <c r="M2583" s="111" t="str">
        <f>IFERROR(IF($C2583=M$2,$G2583*VLOOKUP($F2583,Listen!$B$5:$G$95,$J2583+1,FALSE)/VLOOKUP(M$2,Listen!$B$5:$G$95,$J2583+1,FALSE),"-")*IF($D2583="Abgabe",0,1),"")</f>
        <v/>
      </c>
      <c r="N2583" s="111" t="str">
        <f>IFERROR(IF($C2583=N$2,$G2583*VLOOKUP($F2583,Listen!$B$5:$G$95,$J2583+1,FALSE)/VLOOKUP(N$2,Listen!$B$5:$G$95,$J2583+1,FALSE),"-")*IF($D2583="Abgabe",0,1),"")</f>
        <v/>
      </c>
      <c r="O2583" s="111" t="str">
        <f>IFERROR(IF($C2583=O$2,$G2583*VLOOKUP($F2583,Listen!$B$5:$G$95,$J2583+1,FALSE)/VLOOKUP(O$2,Listen!$B$5:$G$95,$J2583+1,FALSE),"-")*IF($D2583="Abgabe",0,1),"")</f>
        <v/>
      </c>
      <c r="P2583" s="111" t="str">
        <f>IFERROR(IF($C2583=P$2,$G2583*VLOOKUP($F2583,Listen!$B$5:$G$95,$J2583+1,FALSE)/VLOOKUP(P$2,Listen!$B$5:$G$95,$J2583+1,FALSE),"-")*IF($D2583="Abgabe",0,1),"")</f>
        <v/>
      </c>
      <c r="Q2583" s="111" t="str">
        <f>IFERROR(IF($C2583=Q$2,$G2583*VLOOKUP($F2583,Listen!$B$5:$G$95,$J2583+1,FALSE)/VLOOKUP(Q$2,Listen!$B$5:$G$95,$J2583+1,FALSE),"-")*IF($D2583="Abgabe",0,1),"")</f>
        <v/>
      </c>
      <c r="R2583" s="111" t="str">
        <f>IFERROR(IF($C2583=R$2,$G2583*VLOOKUP($F2583,Listen!$B$5:$G$95,$J2583+1,FALSE)/VLOOKUP(R$2,Listen!$B$5:$G$95,$J2583+1,FALSE),"-")*IF($D2583="Abgabe",0,1),"")</f>
        <v/>
      </c>
    </row>
    <row r="2584" spans="2:18">
      <c r="B2584" s="130"/>
      <c r="C2584" s="95" t="str">
        <f>IFERROR(YEAR(VLOOKUP($B2584,A_Stammdaten!$B$18:$G$218,3,FALSE)),"")</f>
        <v/>
      </c>
      <c r="D2584" s="95" t="str">
        <f>IFERROR(VLOOKUP($B2584,A_Stammdaten!$B$18:$G$218,6,FALSE),"")</f>
        <v/>
      </c>
      <c r="E2584" s="131"/>
      <c r="F2584" s="130"/>
      <c r="G2584" s="130"/>
      <c r="H2584" s="96"/>
      <c r="I2584" s="105" t="str">
        <f>IFERROR(VLOOKUP($E2584,Listen!$I$5:$K$41,2,FALSE),"")</f>
        <v/>
      </c>
      <c r="J2584" s="105" t="str">
        <f>IFERROR(VLOOKUP($E2584,Listen!$I$5:$K$41,3,FALSE),"")</f>
        <v/>
      </c>
      <c r="K2584" s="111" t="str">
        <f>IFERROR(IF($C2584=K$2,$G2584*VLOOKUP($F2584,Listen!$B$5:$G$95,$J2584+1,FALSE)/VLOOKUP(K$2,Listen!$B$5:$G$95,$J2584+1,FALSE),"-")*IF($D2584="Abgabe",0,1),"")</f>
        <v/>
      </c>
      <c r="L2584" s="111" t="str">
        <f>IFERROR(IF($C2584=L$2,$G2584*VLOOKUP($F2584,Listen!$B$5:$G$95,$J2584+1,FALSE)/VLOOKUP(L$2,Listen!$B$5:$G$95,$J2584+1,FALSE),"-")*IF($D2584="Abgabe",0,1),"")</f>
        <v/>
      </c>
      <c r="M2584" s="111" t="str">
        <f>IFERROR(IF($C2584=M$2,$G2584*VLOOKUP($F2584,Listen!$B$5:$G$95,$J2584+1,FALSE)/VLOOKUP(M$2,Listen!$B$5:$G$95,$J2584+1,FALSE),"-")*IF($D2584="Abgabe",0,1),"")</f>
        <v/>
      </c>
      <c r="N2584" s="111" t="str">
        <f>IFERROR(IF($C2584=N$2,$G2584*VLOOKUP($F2584,Listen!$B$5:$G$95,$J2584+1,FALSE)/VLOOKUP(N$2,Listen!$B$5:$G$95,$J2584+1,FALSE),"-")*IF($D2584="Abgabe",0,1),"")</f>
        <v/>
      </c>
      <c r="O2584" s="111" t="str">
        <f>IFERROR(IF($C2584=O$2,$G2584*VLOOKUP($F2584,Listen!$B$5:$G$95,$J2584+1,FALSE)/VLOOKUP(O$2,Listen!$B$5:$G$95,$J2584+1,FALSE),"-")*IF($D2584="Abgabe",0,1),"")</f>
        <v/>
      </c>
      <c r="P2584" s="111" t="str">
        <f>IFERROR(IF($C2584=P$2,$G2584*VLOOKUP($F2584,Listen!$B$5:$G$95,$J2584+1,FALSE)/VLOOKUP(P$2,Listen!$B$5:$G$95,$J2584+1,FALSE),"-")*IF($D2584="Abgabe",0,1),"")</f>
        <v/>
      </c>
      <c r="Q2584" s="111" t="str">
        <f>IFERROR(IF($C2584=Q$2,$G2584*VLOOKUP($F2584,Listen!$B$5:$G$95,$J2584+1,FALSE)/VLOOKUP(Q$2,Listen!$B$5:$G$95,$J2584+1,FALSE),"-")*IF($D2584="Abgabe",0,1),"")</f>
        <v/>
      </c>
      <c r="R2584" s="111" t="str">
        <f>IFERROR(IF($C2584=R$2,$G2584*VLOOKUP($F2584,Listen!$B$5:$G$95,$J2584+1,FALSE)/VLOOKUP(R$2,Listen!$B$5:$G$95,$J2584+1,FALSE),"-")*IF($D2584="Abgabe",0,1),"")</f>
        <v/>
      </c>
    </row>
    <row r="2585" spans="2:18">
      <c r="B2585" s="130"/>
      <c r="C2585" s="95" t="str">
        <f>IFERROR(YEAR(VLOOKUP($B2585,A_Stammdaten!$B$18:$G$218,3,FALSE)),"")</f>
        <v/>
      </c>
      <c r="D2585" s="95" t="str">
        <f>IFERROR(VLOOKUP($B2585,A_Stammdaten!$B$18:$G$218,6,FALSE),"")</f>
        <v/>
      </c>
      <c r="E2585" s="131"/>
      <c r="F2585" s="130"/>
      <c r="G2585" s="130"/>
      <c r="H2585" s="96"/>
      <c r="I2585" s="105" t="str">
        <f>IFERROR(VLOOKUP($E2585,Listen!$I$5:$K$41,2,FALSE),"")</f>
        <v/>
      </c>
      <c r="J2585" s="105" t="str">
        <f>IFERROR(VLOOKUP($E2585,Listen!$I$5:$K$41,3,FALSE),"")</f>
        <v/>
      </c>
      <c r="K2585" s="111" t="str">
        <f>IFERROR(IF($C2585=K$2,$G2585*VLOOKUP($F2585,Listen!$B$5:$G$95,$J2585+1,FALSE)/VLOOKUP(K$2,Listen!$B$5:$G$95,$J2585+1,FALSE),"-")*IF($D2585="Abgabe",0,1),"")</f>
        <v/>
      </c>
      <c r="L2585" s="111" t="str">
        <f>IFERROR(IF($C2585=L$2,$G2585*VLOOKUP($F2585,Listen!$B$5:$G$95,$J2585+1,FALSE)/VLOOKUP(L$2,Listen!$B$5:$G$95,$J2585+1,FALSE),"-")*IF($D2585="Abgabe",0,1),"")</f>
        <v/>
      </c>
      <c r="M2585" s="111" t="str">
        <f>IFERROR(IF($C2585=M$2,$G2585*VLOOKUP($F2585,Listen!$B$5:$G$95,$J2585+1,FALSE)/VLOOKUP(M$2,Listen!$B$5:$G$95,$J2585+1,FALSE),"-")*IF($D2585="Abgabe",0,1),"")</f>
        <v/>
      </c>
      <c r="N2585" s="111" t="str">
        <f>IFERROR(IF($C2585=N$2,$G2585*VLOOKUP($F2585,Listen!$B$5:$G$95,$J2585+1,FALSE)/VLOOKUP(N$2,Listen!$B$5:$G$95,$J2585+1,FALSE),"-")*IF($D2585="Abgabe",0,1),"")</f>
        <v/>
      </c>
      <c r="O2585" s="111" t="str">
        <f>IFERROR(IF($C2585=O$2,$G2585*VLOOKUP($F2585,Listen!$B$5:$G$95,$J2585+1,FALSE)/VLOOKUP(O$2,Listen!$B$5:$G$95,$J2585+1,FALSE),"-")*IF($D2585="Abgabe",0,1),"")</f>
        <v/>
      </c>
      <c r="P2585" s="111" t="str">
        <f>IFERROR(IF($C2585=P$2,$G2585*VLOOKUP($F2585,Listen!$B$5:$G$95,$J2585+1,FALSE)/VLOOKUP(P$2,Listen!$B$5:$G$95,$J2585+1,FALSE),"-")*IF($D2585="Abgabe",0,1),"")</f>
        <v/>
      </c>
      <c r="Q2585" s="111" t="str">
        <f>IFERROR(IF($C2585=Q$2,$G2585*VLOOKUP($F2585,Listen!$B$5:$G$95,$J2585+1,FALSE)/VLOOKUP(Q$2,Listen!$B$5:$G$95,$J2585+1,FALSE),"-")*IF($D2585="Abgabe",0,1),"")</f>
        <v/>
      </c>
      <c r="R2585" s="111" t="str">
        <f>IFERROR(IF($C2585=R$2,$G2585*VLOOKUP($F2585,Listen!$B$5:$G$95,$J2585+1,FALSE)/VLOOKUP(R$2,Listen!$B$5:$G$95,$J2585+1,FALSE),"-")*IF($D2585="Abgabe",0,1),"")</f>
        <v/>
      </c>
    </row>
    <row r="2586" spans="2:18">
      <c r="B2586" s="130"/>
      <c r="C2586" s="95" t="str">
        <f>IFERROR(YEAR(VLOOKUP($B2586,A_Stammdaten!$B$18:$G$218,3,FALSE)),"")</f>
        <v/>
      </c>
      <c r="D2586" s="95" t="str">
        <f>IFERROR(VLOOKUP($B2586,A_Stammdaten!$B$18:$G$218,6,FALSE),"")</f>
        <v/>
      </c>
      <c r="E2586" s="131"/>
      <c r="F2586" s="130"/>
      <c r="G2586" s="130"/>
      <c r="H2586" s="96"/>
      <c r="I2586" s="105" t="str">
        <f>IFERROR(VLOOKUP($E2586,Listen!$I$5:$K$41,2,FALSE),"")</f>
        <v/>
      </c>
      <c r="J2586" s="105" t="str">
        <f>IFERROR(VLOOKUP($E2586,Listen!$I$5:$K$41,3,FALSE),"")</f>
        <v/>
      </c>
      <c r="K2586" s="111" t="str">
        <f>IFERROR(IF($C2586=K$2,$G2586*VLOOKUP($F2586,Listen!$B$5:$G$95,$J2586+1,FALSE)/VLOOKUP(K$2,Listen!$B$5:$G$95,$J2586+1,FALSE),"-")*IF($D2586="Abgabe",0,1),"")</f>
        <v/>
      </c>
      <c r="L2586" s="111" t="str">
        <f>IFERROR(IF($C2586=L$2,$G2586*VLOOKUP($F2586,Listen!$B$5:$G$95,$J2586+1,FALSE)/VLOOKUP(L$2,Listen!$B$5:$G$95,$J2586+1,FALSE),"-")*IF($D2586="Abgabe",0,1),"")</f>
        <v/>
      </c>
      <c r="M2586" s="111" t="str">
        <f>IFERROR(IF($C2586=M$2,$G2586*VLOOKUP($F2586,Listen!$B$5:$G$95,$J2586+1,FALSE)/VLOOKUP(M$2,Listen!$B$5:$G$95,$J2586+1,FALSE),"-")*IF($D2586="Abgabe",0,1),"")</f>
        <v/>
      </c>
      <c r="N2586" s="111" t="str">
        <f>IFERROR(IF($C2586=N$2,$G2586*VLOOKUP($F2586,Listen!$B$5:$G$95,$J2586+1,FALSE)/VLOOKUP(N$2,Listen!$B$5:$G$95,$J2586+1,FALSE),"-")*IF($D2586="Abgabe",0,1),"")</f>
        <v/>
      </c>
      <c r="O2586" s="111" t="str">
        <f>IFERROR(IF($C2586=O$2,$G2586*VLOOKUP($F2586,Listen!$B$5:$G$95,$J2586+1,FALSE)/VLOOKUP(O$2,Listen!$B$5:$G$95,$J2586+1,FALSE),"-")*IF($D2586="Abgabe",0,1),"")</f>
        <v/>
      </c>
      <c r="P2586" s="111" t="str">
        <f>IFERROR(IF($C2586=P$2,$G2586*VLOOKUP($F2586,Listen!$B$5:$G$95,$J2586+1,FALSE)/VLOOKUP(P$2,Listen!$B$5:$G$95,$J2586+1,FALSE),"-")*IF($D2586="Abgabe",0,1),"")</f>
        <v/>
      </c>
      <c r="Q2586" s="111" t="str">
        <f>IFERROR(IF($C2586=Q$2,$G2586*VLOOKUP($F2586,Listen!$B$5:$G$95,$J2586+1,FALSE)/VLOOKUP(Q$2,Listen!$B$5:$G$95,$J2586+1,FALSE),"-")*IF($D2586="Abgabe",0,1),"")</f>
        <v/>
      </c>
      <c r="R2586" s="111" t="str">
        <f>IFERROR(IF($C2586=R$2,$G2586*VLOOKUP($F2586,Listen!$B$5:$G$95,$J2586+1,FALSE)/VLOOKUP(R$2,Listen!$B$5:$G$95,$J2586+1,FALSE),"-")*IF($D2586="Abgabe",0,1),"")</f>
        <v/>
      </c>
    </row>
    <row r="2587" spans="2:18">
      <c r="B2587" s="130"/>
      <c r="C2587" s="95" t="str">
        <f>IFERROR(YEAR(VLOOKUP($B2587,A_Stammdaten!$B$18:$G$218,3,FALSE)),"")</f>
        <v/>
      </c>
      <c r="D2587" s="95" t="str">
        <f>IFERROR(VLOOKUP($B2587,A_Stammdaten!$B$18:$G$218,6,FALSE),"")</f>
        <v/>
      </c>
      <c r="E2587" s="131"/>
      <c r="F2587" s="130"/>
      <c r="G2587" s="130"/>
      <c r="H2587" s="96"/>
      <c r="I2587" s="105" t="str">
        <f>IFERROR(VLOOKUP($E2587,Listen!$I$5:$K$41,2,FALSE),"")</f>
        <v/>
      </c>
      <c r="J2587" s="105" t="str">
        <f>IFERROR(VLOOKUP($E2587,Listen!$I$5:$K$41,3,FALSE),"")</f>
        <v/>
      </c>
      <c r="K2587" s="111" t="str">
        <f>IFERROR(IF($C2587=K$2,$G2587*VLOOKUP($F2587,Listen!$B$5:$G$95,$J2587+1,FALSE)/VLOOKUP(K$2,Listen!$B$5:$G$95,$J2587+1,FALSE),"-")*IF($D2587="Abgabe",0,1),"")</f>
        <v/>
      </c>
      <c r="L2587" s="111" t="str">
        <f>IFERROR(IF($C2587=L$2,$G2587*VLOOKUP($F2587,Listen!$B$5:$G$95,$J2587+1,FALSE)/VLOOKUP(L$2,Listen!$B$5:$G$95,$J2587+1,FALSE),"-")*IF($D2587="Abgabe",0,1),"")</f>
        <v/>
      </c>
      <c r="M2587" s="111" t="str">
        <f>IFERROR(IF($C2587=M$2,$G2587*VLOOKUP($F2587,Listen!$B$5:$G$95,$J2587+1,FALSE)/VLOOKUP(M$2,Listen!$B$5:$G$95,$J2587+1,FALSE),"-")*IF($D2587="Abgabe",0,1),"")</f>
        <v/>
      </c>
      <c r="N2587" s="111" t="str">
        <f>IFERROR(IF($C2587=N$2,$G2587*VLOOKUP($F2587,Listen!$B$5:$G$95,$J2587+1,FALSE)/VLOOKUP(N$2,Listen!$B$5:$G$95,$J2587+1,FALSE),"-")*IF($D2587="Abgabe",0,1),"")</f>
        <v/>
      </c>
      <c r="O2587" s="111" t="str">
        <f>IFERROR(IF($C2587=O$2,$G2587*VLOOKUP($F2587,Listen!$B$5:$G$95,$J2587+1,FALSE)/VLOOKUP(O$2,Listen!$B$5:$G$95,$J2587+1,FALSE),"-")*IF($D2587="Abgabe",0,1),"")</f>
        <v/>
      </c>
      <c r="P2587" s="111" t="str">
        <f>IFERROR(IF($C2587=P$2,$G2587*VLOOKUP($F2587,Listen!$B$5:$G$95,$J2587+1,FALSE)/VLOOKUP(P$2,Listen!$B$5:$G$95,$J2587+1,FALSE),"-")*IF($D2587="Abgabe",0,1),"")</f>
        <v/>
      </c>
      <c r="Q2587" s="111" t="str">
        <f>IFERROR(IF($C2587=Q$2,$G2587*VLOOKUP($F2587,Listen!$B$5:$G$95,$J2587+1,FALSE)/VLOOKUP(Q$2,Listen!$B$5:$G$95,$J2587+1,FALSE),"-")*IF($D2587="Abgabe",0,1),"")</f>
        <v/>
      </c>
      <c r="R2587" s="111" t="str">
        <f>IFERROR(IF($C2587=R$2,$G2587*VLOOKUP($F2587,Listen!$B$5:$G$95,$J2587+1,FALSE)/VLOOKUP(R$2,Listen!$B$5:$G$95,$J2587+1,FALSE),"-")*IF($D2587="Abgabe",0,1),"")</f>
        <v/>
      </c>
    </row>
    <row r="2588" spans="2:18">
      <c r="B2588" s="130"/>
      <c r="C2588" s="95" t="str">
        <f>IFERROR(YEAR(VLOOKUP($B2588,A_Stammdaten!$B$18:$G$218,3,FALSE)),"")</f>
        <v/>
      </c>
      <c r="D2588" s="95" t="str">
        <f>IFERROR(VLOOKUP($B2588,A_Stammdaten!$B$18:$G$218,6,FALSE),"")</f>
        <v/>
      </c>
      <c r="E2588" s="131"/>
      <c r="F2588" s="130"/>
      <c r="G2588" s="130"/>
      <c r="H2588" s="96"/>
      <c r="I2588" s="105" t="str">
        <f>IFERROR(VLOOKUP($E2588,Listen!$I$5:$K$41,2,FALSE),"")</f>
        <v/>
      </c>
      <c r="J2588" s="105" t="str">
        <f>IFERROR(VLOOKUP($E2588,Listen!$I$5:$K$41,3,FALSE),"")</f>
        <v/>
      </c>
      <c r="K2588" s="111" t="str">
        <f>IFERROR(IF($C2588=K$2,$G2588*VLOOKUP($F2588,Listen!$B$5:$G$95,$J2588+1,FALSE)/VLOOKUP(K$2,Listen!$B$5:$G$95,$J2588+1,FALSE),"-")*IF($D2588="Abgabe",0,1),"")</f>
        <v/>
      </c>
      <c r="L2588" s="111" t="str">
        <f>IFERROR(IF($C2588=L$2,$G2588*VLOOKUP($F2588,Listen!$B$5:$G$95,$J2588+1,FALSE)/VLOOKUP(L$2,Listen!$B$5:$G$95,$J2588+1,FALSE),"-")*IF($D2588="Abgabe",0,1),"")</f>
        <v/>
      </c>
      <c r="M2588" s="111" t="str">
        <f>IFERROR(IF($C2588=M$2,$G2588*VLOOKUP($F2588,Listen!$B$5:$G$95,$J2588+1,FALSE)/VLOOKUP(M$2,Listen!$B$5:$G$95,$J2588+1,FALSE),"-")*IF($D2588="Abgabe",0,1),"")</f>
        <v/>
      </c>
      <c r="N2588" s="111" t="str">
        <f>IFERROR(IF($C2588=N$2,$G2588*VLOOKUP($F2588,Listen!$B$5:$G$95,$J2588+1,FALSE)/VLOOKUP(N$2,Listen!$B$5:$G$95,$J2588+1,FALSE),"-")*IF($D2588="Abgabe",0,1),"")</f>
        <v/>
      </c>
      <c r="O2588" s="111" t="str">
        <f>IFERROR(IF($C2588=O$2,$G2588*VLOOKUP($F2588,Listen!$B$5:$G$95,$J2588+1,FALSE)/VLOOKUP(O$2,Listen!$B$5:$G$95,$J2588+1,FALSE),"-")*IF($D2588="Abgabe",0,1),"")</f>
        <v/>
      </c>
      <c r="P2588" s="111" t="str">
        <f>IFERROR(IF($C2588=P$2,$G2588*VLOOKUP($F2588,Listen!$B$5:$G$95,$J2588+1,FALSE)/VLOOKUP(P$2,Listen!$B$5:$G$95,$J2588+1,FALSE),"-")*IF($D2588="Abgabe",0,1),"")</f>
        <v/>
      </c>
      <c r="Q2588" s="111" t="str">
        <f>IFERROR(IF($C2588=Q$2,$G2588*VLOOKUP($F2588,Listen!$B$5:$G$95,$J2588+1,FALSE)/VLOOKUP(Q$2,Listen!$B$5:$G$95,$J2588+1,FALSE),"-")*IF($D2588="Abgabe",0,1),"")</f>
        <v/>
      </c>
      <c r="R2588" s="111" t="str">
        <f>IFERROR(IF($C2588=R$2,$G2588*VLOOKUP($F2588,Listen!$B$5:$G$95,$J2588+1,FALSE)/VLOOKUP(R$2,Listen!$B$5:$G$95,$J2588+1,FALSE),"-")*IF($D2588="Abgabe",0,1),"")</f>
        <v/>
      </c>
    </row>
    <row r="2589" spans="2:18">
      <c r="B2589" s="130"/>
      <c r="C2589" s="95" t="str">
        <f>IFERROR(YEAR(VLOOKUP($B2589,A_Stammdaten!$B$18:$G$218,3,FALSE)),"")</f>
        <v/>
      </c>
      <c r="D2589" s="95" t="str">
        <f>IFERROR(VLOOKUP($B2589,A_Stammdaten!$B$18:$G$218,6,FALSE),"")</f>
        <v/>
      </c>
      <c r="E2589" s="131"/>
      <c r="F2589" s="130"/>
      <c r="G2589" s="130"/>
      <c r="H2589" s="96"/>
      <c r="I2589" s="105" t="str">
        <f>IFERROR(VLOOKUP($E2589,Listen!$I$5:$K$41,2,FALSE),"")</f>
        <v/>
      </c>
      <c r="J2589" s="105" t="str">
        <f>IFERROR(VLOOKUP($E2589,Listen!$I$5:$K$41,3,FALSE),"")</f>
        <v/>
      </c>
      <c r="K2589" s="111" t="str">
        <f>IFERROR(IF($C2589=K$2,$G2589*VLOOKUP($F2589,Listen!$B$5:$G$95,$J2589+1,FALSE)/VLOOKUP(K$2,Listen!$B$5:$G$95,$J2589+1,FALSE),"-")*IF($D2589="Abgabe",0,1),"")</f>
        <v/>
      </c>
      <c r="L2589" s="111" t="str">
        <f>IFERROR(IF($C2589=L$2,$G2589*VLOOKUP($F2589,Listen!$B$5:$G$95,$J2589+1,FALSE)/VLOOKUP(L$2,Listen!$B$5:$G$95,$J2589+1,FALSE),"-")*IF($D2589="Abgabe",0,1),"")</f>
        <v/>
      </c>
      <c r="M2589" s="111" t="str">
        <f>IFERROR(IF($C2589=M$2,$G2589*VLOOKUP($F2589,Listen!$B$5:$G$95,$J2589+1,FALSE)/VLOOKUP(M$2,Listen!$B$5:$G$95,$J2589+1,FALSE),"-")*IF($D2589="Abgabe",0,1),"")</f>
        <v/>
      </c>
      <c r="N2589" s="111" t="str">
        <f>IFERROR(IF($C2589=N$2,$G2589*VLOOKUP($F2589,Listen!$B$5:$G$95,$J2589+1,FALSE)/VLOOKUP(N$2,Listen!$B$5:$G$95,$J2589+1,FALSE),"-")*IF($D2589="Abgabe",0,1),"")</f>
        <v/>
      </c>
      <c r="O2589" s="111" t="str">
        <f>IFERROR(IF($C2589=O$2,$G2589*VLOOKUP($F2589,Listen!$B$5:$G$95,$J2589+1,FALSE)/VLOOKUP(O$2,Listen!$B$5:$G$95,$J2589+1,FALSE),"-")*IF($D2589="Abgabe",0,1),"")</f>
        <v/>
      </c>
      <c r="P2589" s="111" t="str">
        <f>IFERROR(IF($C2589=P$2,$G2589*VLOOKUP($F2589,Listen!$B$5:$G$95,$J2589+1,FALSE)/VLOOKUP(P$2,Listen!$B$5:$G$95,$J2589+1,FALSE),"-")*IF($D2589="Abgabe",0,1),"")</f>
        <v/>
      </c>
      <c r="Q2589" s="111" t="str">
        <f>IFERROR(IF($C2589=Q$2,$G2589*VLOOKUP($F2589,Listen!$B$5:$G$95,$J2589+1,FALSE)/VLOOKUP(Q$2,Listen!$B$5:$G$95,$J2589+1,FALSE),"-")*IF($D2589="Abgabe",0,1),"")</f>
        <v/>
      </c>
      <c r="R2589" s="111" t="str">
        <f>IFERROR(IF($C2589=R$2,$G2589*VLOOKUP($F2589,Listen!$B$5:$G$95,$J2589+1,FALSE)/VLOOKUP(R$2,Listen!$B$5:$G$95,$J2589+1,FALSE),"-")*IF($D2589="Abgabe",0,1),"")</f>
        <v/>
      </c>
    </row>
    <row r="2590" spans="2:18">
      <c r="B2590" s="130"/>
      <c r="C2590" s="95" t="str">
        <f>IFERROR(YEAR(VLOOKUP($B2590,A_Stammdaten!$B$18:$G$218,3,FALSE)),"")</f>
        <v/>
      </c>
      <c r="D2590" s="95" t="str">
        <f>IFERROR(VLOOKUP($B2590,A_Stammdaten!$B$18:$G$218,6,FALSE),"")</f>
        <v/>
      </c>
      <c r="E2590" s="131"/>
      <c r="F2590" s="130"/>
      <c r="G2590" s="130"/>
      <c r="H2590" s="96"/>
      <c r="I2590" s="105" t="str">
        <f>IFERROR(VLOOKUP($E2590,Listen!$I$5:$K$41,2,FALSE),"")</f>
        <v/>
      </c>
      <c r="J2590" s="105" t="str">
        <f>IFERROR(VLOOKUP($E2590,Listen!$I$5:$K$41,3,FALSE),"")</f>
        <v/>
      </c>
      <c r="K2590" s="111" t="str">
        <f>IFERROR(IF($C2590=K$2,$G2590*VLOOKUP($F2590,Listen!$B$5:$G$95,$J2590+1,FALSE)/VLOOKUP(K$2,Listen!$B$5:$G$95,$J2590+1,FALSE),"-")*IF($D2590="Abgabe",0,1),"")</f>
        <v/>
      </c>
      <c r="L2590" s="111" t="str">
        <f>IFERROR(IF($C2590=L$2,$G2590*VLOOKUP($F2590,Listen!$B$5:$G$95,$J2590+1,FALSE)/VLOOKUP(L$2,Listen!$B$5:$G$95,$J2590+1,FALSE),"-")*IF($D2590="Abgabe",0,1),"")</f>
        <v/>
      </c>
      <c r="M2590" s="111" t="str">
        <f>IFERROR(IF($C2590=M$2,$G2590*VLOOKUP($F2590,Listen!$B$5:$G$95,$J2590+1,FALSE)/VLOOKUP(M$2,Listen!$B$5:$G$95,$J2590+1,FALSE),"-")*IF($D2590="Abgabe",0,1),"")</f>
        <v/>
      </c>
      <c r="N2590" s="111" t="str">
        <f>IFERROR(IF($C2590=N$2,$G2590*VLOOKUP($F2590,Listen!$B$5:$G$95,$J2590+1,FALSE)/VLOOKUP(N$2,Listen!$B$5:$G$95,$J2590+1,FALSE),"-")*IF($D2590="Abgabe",0,1),"")</f>
        <v/>
      </c>
      <c r="O2590" s="111" t="str">
        <f>IFERROR(IF($C2590=O$2,$G2590*VLOOKUP($F2590,Listen!$B$5:$G$95,$J2590+1,FALSE)/VLOOKUP(O$2,Listen!$B$5:$G$95,$J2590+1,FALSE),"-")*IF($D2590="Abgabe",0,1),"")</f>
        <v/>
      </c>
      <c r="P2590" s="111" t="str">
        <f>IFERROR(IF($C2590=P$2,$G2590*VLOOKUP($F2590,Listen!$B$5:$G$95,$J2590+1,FALSE)/VLOOKUP(P$2,Listen!$B$5:$G$95,$J2590+1,FALSE),"-")*IF($D2590="Abgabe",0,1),"")</f>
        <v/>
      </c>
      <c r="Q2590" s="111" t="str">
        <f>IFERROR(IF($C2590=Q$2,$G2590*VLOOKUP($F2590,Listen!$B$5:$G$95,$J2590+1,FALSE)/VLOOKUP(Q$2,Listen!$B$5:$G$95,$J2590+1,FALSE),"-")*IF($D2590="Abgabe",0,1),"")</f>
        <v/>
      </c>
      <c r="R2590" s="111" t="str">
        <f>IFERROR(IF($C2590=R$2,$G2590*VLOOKUP($F2590,Listen!$B$5:$G$95,$J2590+1,FALSE)/VLOOKUP(R$2,Listen!$B$5:$G$95,$J2590+1,FALSE),"-")*IF($D2590="Abgabe",0,1),"")</f>
        <v/>
      </c>
    </row>
    <row r="2591" spans="2:18">
      <c r="B2591" s="130"/>
      <c r="C2591" s="95" t="str">
        <f>IFERROR(YEAR(VLOOKUP($B2591,A_Stammdaten!$B$18:$G$218,3,FALSE)),"")</f>
        <v/>
      </c>
      <c r="D2591" s="95" t="str">
        <f>IFERROR(VLOOKUP($B2591,A_Stammdaten!$B$18:$G$218,6,FALSE),"")</f>
        <v/>
      </c>
      <c r="E2591" s="131"/>
      <c r="F2591" s="130"/>
      <c r="G2591" s="130"/>
      <c r="H2591" s="96"/>
      <c r="I2591" s="105" t="str">
        <f>IFERROR(VLOOKUP($E2591,Listen!$I$5:$K$41,2,FALSE),"")</f>
        <v/>
      </c>
      <c r="J2591" s="105" t="str">
        <f>IFERROR(VLOOKUP($E2591,Listen!$I$5:$K$41,3,FALSE),"")</f>
        <v/>
      </c>
      <c r="K2591" s="111" t="str">
        <f>IFERROR(IF($C2591=K$2,$G2591*VLOOKUP($F2591,Listen!$B$5:$G$95,$J2591+1,FALSE)/VLOOKUP(K$2,Listen!$B$5:$G$95,$J2591+1,FALSE),"-")*IF($D2591="Abgabe",0,1),"")</f>
        <v/>
      </c>
      <c r="L2591" s="111" t="str">
        <f>IFERROR(IF($C2591=L$2,$G2591*VLOOKUP($F2591,Listen!$B$5:$G$95,$J2591+1,FALSE)/VLOOKUP(L$2,Listen!$B$5:$G$95,$J2591+1,FALSE),"-")*IF($D2591="Abgabe",0,1),"")</f>
        <v/>
      </c>
      <c r="M2591" s="111" t="str">
        <f>IFERROR(IF($C2591=M$2,$G2591*VLOOKUP($F2591,Listen!$B$5:$G$95,$J2591+1,FALSE)/VLOOKUP(M$2,Listen!$B$5:$G$95,$J2591+1,FALSE),"-")*IF($D2591="Abgabe",0,1),"")</f>
        <v/>
      </c>
      <c r="N2591" s="111" t="str">
        <f>IFERROR(IF($C2591=N$2,$G2591*VLOOKUP($F2591,Listen!$B$5:$G$95,$J2591+1,FALSE)/VLOOKUP(N$2,Listen!$B$5:$G$95,$J2591+1,FALSE),"-")*IF($D2591="Abgabe",0,1),"")</f>
        <v/>
      </c>
      <c r="O2591" s="111" t="str">
        <f>IFERROR(IF($C2591=O$2,$G2591*VLOOKUP($F2591,Listen!$B$5:$G$95,$J2591+1,FALSE)/VLOOKUP(O$2,Listen!$B$5:$G$95,$J2591+1,FALSE),"-")*IF($D2591="Abgabe",0,1),"")</f>
        <v/>
      </c>
      <c r="P2591" s="111" t="str">
        <f>IFERROR(IF($C2591=P$2,$G2591*VLOOKUP($F2591,Listen!$B$5:$G$95,$J2591+1,FALSE)/VLOOKUP(P$2,Listen!$B$5:$G$95,$J2591+1,FALSE),"-")*IF($D2591="Abgabe",0,1),"")</f>
        <v/>
      </c>
      <c r="Q2591" s="111" t="str">
        <f>IFERROR(IF($C2591=Q$2,$G2591*VLOOKUP($F2591,Listen!$B$5:$G$95,$J2591+1,FALSE)/VLOOKUP(Q$2,Listen!$B$5:$G$95,$J2591+1,FALSE),"-")*IF($D2591="Abgabe",0,1),"")</f>
        <v/>
      </c>
      <c r="R2591" s="111" t="str">
        <f>IFERROR(IF($C2591=R$2,$G2591*VLOOKUP($F2591,Listen!$B$5:$G$95,$J2591+1,FALSE)/VLOOKUP(R$2,Listen!$B$5:$G$95,$J2591+1,FALSE),"-")*IF($D2591="Abgabe",0,1),"")</f>
        <v/>
      </c>
    </row>
    <row r="2592" spans="2:18">
      <c r="B2592" s="130"/>
      <c r="C2592" s="95" t="str">
        <f>IFERROR(YEAR(VLOOKUP($B2592,A_Stammdaten!$B$18:$G$218,3,FALSE)),"")</f>
        <v/>
      </c>
      <c r="D2592" s="95" t="str">
        <f>IFERROR(VLOOKUP($B2592,A_Stammdaten!$B$18:$G$218,6,FALSE),"")</f>
        <v/>
      </c>
      <c r="E2592" s="131"/>
      <c r="F2592" s="130"/>
      <c r="G2592" s="130"/>
      <c r="H2592" s="96"/>
      <c r="I2592" s="105" t="str">
        <f>IFERROR(VLOOKUP($E2592,Listen!$I$5:$K$41,2,FALSE),"")</f>
        <v/>
      </c>
      <c r="J2592" s="105" t="str">
        <f>IFERROR(VLOOKUP($E2592,Listen!$I$5:$K$41,3,FALSE),"")</f>
        <v/>
      </c>
      <c r="K2592" s="111" t="str">
        <f>IFERROR(IF($C2592=K$2,$G2592*VLOOKUP($F2592,Listen!$B$5:$G$95,$J2592+1,FALSE)/VLOOKUP(K$2,Listen!$B$5:$G$95,$J2592+1,FALSE),"-")*IF($D2592="Abgabe",0,1),"")</f>
        <v/>
      </c>
      <c r="L2592" s="111" t="str">
        <f>IFERROR(IF($C2592=L$2,$G2592*VLOOKUP($F2592,Listen!$B$5:$G$95,$J2592+1,FALSE)/VLOOKUP(L$2,Listen!$B$5:$G$95,$J2592+1,FALSE),"-")*IF($D2592="Abgabe",0,1),"")</f>
        <v/>
      </c>
      <c r="M2592" s="111" t="str">
        <f>IFERROR(IF($C2592=M$2,$G2592*VLOOKUP($F2592,Listen!$B$5:$G$95,$J2592+1,FALSE)/VLOOKUP(M$2,Listen!$B$5:$G$95,$J2592+1,FALSE),"-")*IF($D2592="Abgabe",0,1),"")</f>
        <v/>
      </c>
      <c r="N2592" s="111" t="str">
        <f>IFERROR(IF($C2592=N$2,$G2592*VLOOKUP($F2592,Listen!$B$5:$G$95,$J2592+1,FALSE)/VLOOKUP(N$2,Listen!$B$5:$G$95,$J2592+1,FALSE),"-")*IF($D2592="Abgabe",0,1),"")</f>
        <v/>
      </c>
      <c r="O2592" s="111" t="str">
        <f>IFERROR(IF($C2592=O$2,$G2592*VLOOKUP($F2592,Listen!$B$5:$G$95,$J2592+1,FALSE)/VLOOKUP(O$2,Listen!$B$5:$G$95,$J2592+1,FALSE),"-")*IF($D2592="Abgabe",0,1),"")</f>
        <v/>
      </c>
      <c r="P2592" s="111" t="str">
        <f>IFERROR(IF($C2592=P$2,$G2592*VLOOKUP($F2592,Listen!$B$5:$G$95,$J2592+1,FALSE)/VLOOKUP(P$2,Listen!$B$5:$G$95,$J2592+1,FALSE),"-")*IF($D2592="Abgabe",0,1),"")</f>
        <v/>
      </c>
      <c r="Q2592" s="111" t="str">
        <f>IFERROR(IF($C2592=Q$2,$G2592*VLOOKUP($F2592,Listen!$B$5:$G$95,$J2592+1,FALSE)/VLOOKUP(Q$2,Listen!$B$5:$G$95,$J2592+1,FALSE),"-")*IF($D2592="Abgabe",0,1),"")</f>
        <v/>
      </c>
      <c r="R2592" s="111" t="str">
        <f>IFERROR(IF($C2592=R$2,$G2592*VLOOKUP($F2592,Listen!$B$5:$G$95,$J2592+1,FALSE)/VLOOKUP(R$2,Listen!$B$5:$G$95,$J2592+1,FALSE),"-")*IF($D2592="Abgabe",0,1),"")</f>
        <v/>
      </c>
    </row>
    <row r="2593" spans="2:18">
      <c r="B2593" s="130"/>
      <c r="C2593" s="95" t="str">
        <f>IFERROR(YEAR(VLOOKUP($B2593,A_Stammdaten!$B$18:$G$218,3,FALSE)),"")</f>
        <v/>
      </c>
      <c r="D2593" s="95" t="str">
        <f>IFERROR(VLOOKUP($B2593,A_Stammdaten!$B$18:$G$218,6,FALSE),"")</f>
        <v/>
      </c>
      <c r="E2593" s="131"/>
      <c r="F2593" s="130"/>
      <c r="G2593" s="130"/>
      <c r="H2593" s="96"/>
      <c r="I2593" s="105" t="str">
        <f>IFERROR(VLOOKUP($E2593,Listen!$I$5:$K$41,2,FALSE),"")</f>
        <v/>
      </c>
      <c r="J2593" s="105" t="str">
        <f>IFERROR(VLOOKUP($E2593,Listen!$I$5:$K$41,3,FALSE),"")</f>
        <v/>
      </c>
      <c r="K2593" s="111" t="str">
        <f>IFERROR(IF($C2593=K$2,$G2593*VLOOKUP($F2593,Listen!$B$5:$G$95,$J2593+1,FALSE)/VLOOKUP(K$2,Listen!$B$5:$G$95,$J2593+1,FALSE),"-")*IF($D2593="Abgabe",0,1),"")</f>
        <v/>
      </c>
      <c r="L2593" s="111" t="str">
        <f>IFERROR(IF($C2593=L$2,$G2593*VLOOKUP($F2593,Listen!$B$5:$G$95,$J2593+1,FALSE)/VLOOKUP(L$2,Listen!$B$5:$G$95,$J2593+1,FALSE),"-")*IF($D2593="Abgabe",0,1),"")</f>
        <v/>
      </c>
      <c r="M2593" s="111" t="str">
        <f>IFERROR(IF($C2593=M$2,$G2593*VLOOKUP($F2593,Listen!$B$5:$G$95,$J2593+1,FALSE)/VLOOKUP(M$2,Listen!$B$5:$G$95,$J2593+1,FALSE),"-")*IF($D2593="Abgabe",0,1),"")</f>
        <v/>
      </c>
      <c r="N2593" s="111" t="str">
        <f>IFERROR(IF($C2593=N$2,$G2593*VLOOKUP($F2593,Listen!$B$5:$G$95,$J2593+1,FALSE)/VLOOKUP(N$2,Listen!$B$5:$G$95,$J2593+1,FALSE),"-")*IF($D2593="Abgabe",0,1),"")</f>
        <v/>
      </c>
      <c r="O2593" s="111" t="str">
        <f>IFERROR(IF($C2593=O$2,$G2593*VLOOKUP($F2593,Listen!$B$5:$G$95,$J2593+1,FALSE)/VLOOKUP(O$2,Listen!$B$5:$G$95,$J2593+1,FALSE),"-")*IF($D2593="Abgabe",0,1),"")</f>
        <v/>
      </c>
      <c r="P2593" s="111" t="str">
        <f>IFERROR(IF($C2593=P$2,$G2593*VLOOKUP($F2593,Listen!$B$5:$G$95,$J2593+1,FALSE)/VLOOKUP(P$2,Listen!$B$5:$G$95,$J2593+1,FALSE),"-")*IF($D2593="Abgabe",0,1),"")</f>
        <v/>
      </c>
      <c r="Q2593" s="111" t="str">
        <f>IFERROR(IF($C2593=Q$2,$G2593*VLOOKUP($F2593,Listen!$B$5:$G$95,$J2593+1,FALSE)/VLOOKUP(Q$2,Listen!$B$5:$G$95,$J2593+1,FALSE),"-")*IF($D2593="Abgabe",0,1),"")</f>
        <v/>
      </c>
      <c r="R2593" s="111" t="str">
        <f>IFERROR(IF($C2593=R$2,$G2593*VLOOKUP($F2593,Listen!$B$5:$G$95,$J2593+1,FALSE)/VLOOKUP(R$2,Listen!$B$5:$G$95,$J2593+1,FALSE),"-")*IF($D2593="Abgabe",0,1),"")</f>
        <v/>
      </c>
    </row>
    <row r="2594" spans="2:18">
      <c r="B2594" s="130"/>
      <c r="C2594" s="95" t="str">
        <f>IFERROR(YEAR(VLOOKUP($B2594,A_Stammdaten!$B$18:$G$218,3,FALSE)),"")</f>
        <v/>
      </c>
      <c r="D2594" s="95" t="str">
        <f>IFERROR(VLOOKUP($B2594,A_Stammdaten!$B$18:$G$218,6,FALSE),"")</f>
        <v/>
      </c>
      <c r="E2594" s="131"/>
      <c r="F2594" s="130"/>
      <c r="G2594" s="130"/>
      <c r="H2594" s="96"/>
      <c r="I2594" s="105" t="str">
        <f>IFERROR(VLOOKUP($E2594,Listen!$I$5:$K$41,2,FALSE),"")</f>
        <v/>
      </c>
      <c r="J2594" s="105" t="str">
        <f>IFERROR(VLOOKUP($E2594,Listen!$I$5:$K$41,3,FALSE),"")</f>
        <v/>
      </c>
      <c r="K2594" s="111" t="str">
        <f>IFERROR(IF($C2594=K$2,$G2594*VLOOKUP($F2594,Listen!$B$5:$G$95,$J2594+1,FALSE)/VLOOKUP(K$2,Listen!$B$5:$G$95,$J2594+1,FALSE),"-")*IF($D2594="Abgabe",0,1),"")</f>
        <v/>
      </c>
      <c r="L2594" s="111" t="str">
        <f>IFERROR(IF($C2594=L$2,$G2594*VLOOKUP($F2594,Listen!$B$5:$G$95,$J2594+1,FALSE)/VLOOKUP(L$2,Listen!$B$5:$G$95,$J2594+1,FALSE),"-")*IF($D2594="Abgabe",0,1),"")</f>
        <v/>
      </c>
      <c r="M2594" s="111" t="str">
        <f>IFERROR(IF($C2594=M$2,$G2594*VLOOKUP($F2594,Listen!$B$5:$G$95,$J2594+1,FALSE)/VLOOKUP(M$2,Listen!$B$5:$G$95,$J2594+1,FALSE),"-")*IF($D2594="Abgabe",0,1),"")</f>
        <v/>
      </c>
      <c r="N2594" s="111" t="str">
        <f>IFERROR(IF($C2594=N$2,$G2594*VLOOKUP($F2594,Listen!$B$5:$G$95,$J2594+1,FALSE)/VLOOKUP(N$2,Listen!$B$5:$G$95,$J2594+1,FALSE),"-")*IF($D2594="Abgabe",0,1),"")</f>
        <v/>
      </c>
      <c r="O2594" s="111" t="str">
        <f>IFERROR(IF($C2594=O$2,$G2594*VLOOKUP($F2594,Listen!$B$5:$G$95,$J2594+1,FALSE)/VLOOKUP(O$2,Listen!$B$5:$G$95,$J2594+1,FALSE),"-")*IF($D2594="Abgabe",0,1),"")</f>
        <v/>
      </c>
      <c r="P2594" s="111" t="str">
        <f>IFERROR(IF($C2594=P$2,$G2594*VLOOKUP($F2594,Listen!$B$5:$G$95,$J2594+1,FALSE)/VLOOKUP(P$2,Listen!$B$5:$G$95,$J2594+1,FALSE),"-")*IF($D2594="Abgabe",0,1),"")</f>
        <v/>
      </c>
      <c r="Q2594" s="111" t="str">
        <f>IFERROR(IF($C2594=Q$2,$G2594*VLOOKUP($F2594,Listen!$B$5:$G$95,$J2594+1,FALSE)/VLOOKUP(Q$2,Listen!$B$5:$G$95,$J2594+1,FALSE),"-")*IF($D2594="Abgabe",0,1),"")</f>
        <v/>
      </c>
      <c r="R2594" s="111" t="str">
        <f>IFERROR(IF($C2594=R$2,$G2594*VLOOKUP($F2594,Listen!$B$5:$G$95,$J2594+1,FALSE)/VLOOKUP(R$2,Listen!$B$5:$G$95,$J2594+1,FALSE),"-")*IF($D2594="Abgabe",0,1),"")</f>
        <v/>
      </c>
    </row>
    <row r="2595" spans="2:18">
      <c r="B2595" s="130"/>
      <c r="C2595" s="95" t="str">
        <f>IFERROR(YEAR(VLOOKUP($B2595,A_Stammdaten!$B$18:$G$218,3,FALSE)),"")</f>
        <v/>
      </c>
      <c r="D2595" s="95" t="str">
        <f>IFERROR(VLOOKUP($B2595,A_Stammdaten!$B$18:$G$218,6,FALSE),"")</f>
        <v/>
      </c>
      <c r="E2595" s="131"/>
      <c r="F2595" s="130"/>
      <c r="G2595" s="130"/>
      <c r="H2595" s="96"/>
      <c r="I2595" s="105" t="str">
        <f>IFERROR(VLOOKUP($E2595,Listen!$I$5:$K$41,2,FALSE),"")</f>
        <v/>
      </c>
      <c r="J2595" s="105" t="str">
        <f>IFERROR(VLOOKUP($E2595,Listen!$I$5:$K$41,3,FALSE),"")</f>
        <v/>
      </c>
      <c r="K2595" s="111" t="str">
        <f>IFERROR(IF($C2595=K$2,$G2595*VLOOKUP($F2595,Listen!$B$5:$G$95,$J2595+1,FALSE)/VLOOKUP(K$2,Listen!$B$5:$G$95,$J2595+1,FALSE),"-")*IF($D2595="Abgabe",0,1),"")</f>
        <v/>
      </c>
      <c r="L2595" s="111" t="str">
        <f>IFERROR(IF($C2595=L$2,$G2595*VLOOKUP($F2595,Listen!$B$5:$G$95,$J2595+1,FALSE)/VLOOKUP(L$2,Listen!$B$5:$G$95,$J2595+1,FALSE),"-")*IF($D2595="Abgabe",0,1),"")</f>
        <v/>
      </c>
      <c r="M2595" s="111" t="str">
        <f>IFERROR(IF($C2595=M$2,$G2595*VLOOKUP($F2595,Listen!$B$5:$G$95,$J2595+1,FALSE)/VLOOKUP(M$2,Listen!$B$5:$G$95,$J2595+1,FALSE),"-")*IF($D2595="Abgabe",0,1),"")</f>
        <v/>
      </c>
      <c r="N2595" s="111" t="str">
        <f>IFERROR(IF($C2595=N$2,$G2595*VLOOKUP($F2595,Listen!$B$5:$G$95,$J2595+1,FALSE)/VLOOKUP(N$2,Listen!$B$5:$G$95,$J2595+1,FALSE),"-")*IF($D2595="Abgabe",0,1),"")</f>
        <v/>
      </c>
      <c r="O2595" s="111" t="str">
        <f>IFERROR(IF($C2595=O$2,$G2595*VLOOKUP($F2595,Listen!$B$5:$G$95,$J2595+1,FALSE)/VLOOKUP(O$2,Listen!$B$5:$G$95,$J2595+1,FALSE),"-")*IF($D2595="Abgabe",0,1),"")</f>
        <v/>
      </c>
      <c r="P2595" s="111" t="str">
        <f>IFERROR(IF($C2595=P$2,$G2595*VLOOKUP($F2595,Listen!$B$5:$G$95,$J2595+1,FALSE)/VLOOKUP(P$2,Listen!$B$5:$G$95,$J2595+1,FALSE),"-")*IF($D2595="Abgabe",0,1),"")</f>
        <v/>
      </c>
      <c r="Q2595" s="111" t="str">
        <f>IFERROR(IF($C2595=Q$2,$G2595*VLOOKUP($F2595,Listen!$B$5:$G$95,$J2595+1,FALSE)/VLOOKUP(Q$2,Listen!$B$5:$G$95,$J2595+1,FALSE),"-")*IF($D2595="Abgabe",0,1),"")</f>
        <v/>
      </c>
      <c r="R2595" s="111" t="str">
        <f>IFERROR(IF($C2595=R$2,$G2595*VLOOKUP($F2595,Listen!$B$5:$G$95,$J2595+1,FALSE)/VLOOKUP(R$2,Listen!$B$5:$G$95,$J2595+1,FALSE),"-")*IF($D2595="Abgabe",0,1),"")</f>
        <v/>
      </c>
    </row>
    <row r="2596" spans="2:18">
      <c r="B2596" s="130"/>
      <c r="C2596" s="95" t="str">
        <f>IFERROR(YEAR(VLOOKUP($B2596,A_Stammdaten!$B$18:$G$218,3,FALSE)),"")</f>
        <v/>
      </c>
      <c r="D2596" s="95" t="str">
        <f>IFERROR(VLOOKUP($B2596,A_Stammdaten!$B$18:$G$218,6,FALSE),"")</f>
        <v/>
      </c>
      <c r="E2596" s="131"/>
      <c r="F2596" s="130"/>
      <c r="G2596" s="130"/>
      <c r="H2596" s="96"/>
      <c r="I2596" s="105" t="str">
        <f>IFERROR(VLOOKUP($E2596,Listen!$I$5:$K$41,2,FALSE),"")</f>
        <v/>
      </c>
      <c r="J2596" s="105" t="str">
        <f>IFERROR(VLOOKUP($E2596,Listen!$I$5:$K$41,3,FALSE),"")</f>
        <v/>
      </c>
      <c r="K2596" s="111" t="str">
        <f>IFERROR(IF($C2596=K$2,$G2596*VLOOKUP($F2596,Listen!$B$5:$G$95,$J2596+1,FALSE)/VLOOKUP(K$2,Listen!$B$5:$G$95,$J2596+1,FALSE),"-")*IF($D2596="Abgabe",0,1),"")</f>
        <v/>
      </c>
      <c r="L2596" s="111" t="str">
        <f>IFERROR(IF($C2596=L$2,$G2596*VLOOKUP($F2596,Listen!$B$5:$G$95,$J2596+1,FALSE)/VLOOKUP(L$2,Listen!$B$5:$G$95,$J2596+1,FALSE),"-")*IF($D2596="Abgabe",0,1),"")</f>
        <v/>
      </c>
      <c r="M2596" s="111" t="str">
        <f>IFERROR(IF($C2596=M$2,$G2596*VLOOKUP($F2596,Listen!$B$5:$G$95,$J2596+1,FALSE)/VLOOKUP(M$2,Listen!$B$5:$G$95,$J2596+1,FALSE),"-")*IF($D2596="Abgabe",0,1),"")</f>
        <v/>
      </c>
      <c r="N2596" s="111" t="str">
        <f>IFERROR(IF($C2596=N$2,$G2596*VLOOKUP($F2596,Listen!$B$5:$G$95,$J2596+1,FALSE)/VLOOKUP(N$2,Listen!$B$5:$G$95,$J2596+1,FALSE),"-")*IF($D2596="Abgabe",0,1),"")</f>
        <v/>
      </c>
      <c r="O2596" s="111" t="str">
        <f>IFERROR(IF($C2596=O$2,$G2596*VLOOKUP($F2596,Listen!$B$5:$G$95,$J2596+1,FALSE)/VLOOKUP(O$2,Listen!$B$5:$G$95,$J2596+1,FALSE),"-")*IF($D2596="Abgabe",0,1),"")</f>
        <v/>
      </c>
      <c r="P2596" s="111" t="str">
        <f>IFERROR(IF($C2596=P$2,$G2596*VLOOKUP($F2596,Listen!$B$5:$G$95,$J2596+1,FALSE)/VLOOKUP(P$2,Listen!$B$5:$G$95,$J2596+1,FALSE),"-")*IF($D2596="Abgabe",0,1),"")</f>
        <v/>
      </c>
      <c r="Q2596" s="111" t="str">
        <f>IFERROR(IF($C2596=Q$2,$G2596*VLOOKUP($F2596,Listen!$B$5:$G$95,$J2596+1,FALSE)/VLOOKUP(Q$2,Listen!$B$5:$G$95,$J2596+1,FALSE),"-")*IF($D2596="Abgabe",0,1),"")</f>
        <v/>
      </c>
      <c r="R2596" s="111" t="str">
        <f>IFERROR(IF($C2596=R$2,$G2596*VLOOKUP($F2596,Listen!$B$5:$G$95,$J2596+1,FALSE)/VLOOKUP(R$2,Listen!$B$5:$G$95,$J2596+1,FALSE),"-")*IF($D2596="Abgabe",0,1),"")</f>
        <v/>
      </c>
    </row>
    <row r="2597" spans="2:18">
      <c r="B2597" s="130"/>
      <c r="C2597" s="95" t="str">
        <f>IFERROR(YEAR(VLOOKUP($B2597,A_Stammdaten!$B$18:$G$218,3,FALSE)),"")</f>
        <v/>
      </c>
      <c r="D2597" s="95" t="str">
        <f>IFERROR(VLOOKUP($B2597,A_Stammdaten!$B$18:$G$218,6,FALSE),"")</f>
        <v/>
      </c>
      <c r="E2597" s="131"/>
      <c r="F2597" s="130"/>
      <c r="G2597" s="130"/>
      <c r="H2597" s="96"/>
      <c r="I2597" s="105" t="str">
        <f>IFERROR(VLOOKUP($E2597,Listen!$I$5:$K$41,2,FALSE),"")</f>
        <v/>
      </c>
      <c r="J2597" s="105" t="str">
        <f>IFERROR(VLOOKUP($E2597,Listen!$I$5:$K$41,3,FALSE),"")</f>
        <v/>
      </c>
      <c r="K2597" s="111" t="str">
        <f>IFERROR(IF($C2597=K$2,$G2597*VLOOKUP($F2597,Listen!$B$5:$G$95,$J2597+1,FALSE)/VLOOKUP(K$2,Listen!$B$5:$G$95,$J2597+1,FALSE),"-")*IF($D2597="Abgabe",0,1),"")</f>
        <v/>
      </c>
      <c r="L2597" s="111" t="str">
        <f>IFERROR(IF($C2597=L$2,$G2597*VLOOKUP($F2597,Listen!$B$5:$G$95,$J2597+1,FALSE)/VLOOKUP(L$2,Listen!$B$5:$G$95,$J2597+1,FALSE),"-")*IF($D2597="Abgabe",0,1),"")</f>
        <v/>
      </c>
      <c r="M2597" s="111" t="str">
        <f>IFERROR(IF($C2597=M$2,$G2597*VLOOKUP($F2597,Listen!$B$5:$G$95,$J2597+1,FALSE)/VLOOKUP(M$2,Listen!$B$5:$G$95,$J2597+1,FALSE),"-")*IF($D2597="Abgabe",0,1),"")</f>
        <v/>
      </c>
      <c r="N2597" s="111" t="str">
        <f>IFERROR(IF($C2597=N$2,$G2597*VLOOKUP($F2597,Listen!$B$5:$G$95,$J2597+1,FALSE)/VLOOKUP(N$2,Listen!$B$5:$G$95,$J2597+1,FALSE),"-")*IF($D2597="Abgabe",0,1),"")</f>
        <v/>
      </c>
      <c r="O2597" s="111" t="str">
        <f>IFERROR(IF($C2597=O$2,$G2597*VLOOKUP($F2597,Listen!$B$5:$G$95,$J2597+1,FALSE)/VLOOKUP(O$2,Listen!$B$5:$G$95,$J2597+1,FALSE),"-")*IF($D2597="Abgabe",0,1),"")</f>
        <v/>
      </c>
      <c r="P2597" s="111" t="str">
        <f>IFERROR(IF($C2597=P$2,$G2597*VLOOKUP($F2597,Listen!$B$5:$G$95,$J2597+1,FALSE)/VLOOKUP(P$2,Listen!$B$5:$G$95,$J2597+1,FALSE),"-")*IF($D2597="Abgabe",0,1),"")</f>
        <v/>
      </c>
      <c r="Q2597" s="111" t="str">
        <f>IFERROR(IF($C2597=Q$2,$G2597*VLOOKUP($F2597,Listen!$B$5:$G$95,$J2597+1,FALSE)/VLOOKUP(Q$2,Listen!$B$5:$G$95,$J2597+1,FALSE),"-")*IF($D2597="Abgabe",0,1),"")</f>
        <v/>
      </c>
      <c r="R2597" s="111" t="str">
        <f>IFERROR(IF($C2597=R$2,$G2597*VLOOKUP($F2597,Listen!$B$5:$G$95,$J2597+1,FALSE)/VLOOKUP(R$2,Listen!$B$5:$G$95,$J2597+1,FALSE),"-")*IF($D2597="Abgabe",0,1),"")</f>
        <v/>
      </c>
    </row>
    <row r="2598" spans="2:18">
      <c r="B2598" s="130"/>
      <c r="C2598" s="95" t="str">
        <f>IFERROR(YEAR(VLOOKUP($B2598,A_Stammdaten!$B$18:$G$218,3,FALSE)),"")</f>
        <v/>
      </c>
      <c r="D2598" s="95" t="str">
        <f>IFERROR(VLOOKUP($B2598,A_Stammdaten!$B$18:$G$218,6,FALSE),"")</f>
        <v/>
      </c>
      <c r="E2598" s="131"/>
      <c r="F2598" s="130"/>
      <c r="G2598" s="130"/>
      <c r="H2598" s="96"/>
      <c r="I2598" s="105" t="str">
        <f>IFERROR(VLOOKUP($E2598,Listen!$I$5:$K$41,2,FALSE),"")</f>
        <v/>
      </c>
      <c r="J2598" s="105" t="str">
        <f>IFERROR(VLOOKUP($E2598,Listen!$I$5:$K$41,3,FALSE),"")</f>
        <v/>
      </c>
      <c r="K2598" s="111" t="str">
        <f>IFERROR(IF($C2598=K$2,$G2598*VLOOKUP($F2598,Listen!$B$5:$G$95,$J2598+1,FALSE)/VLOOKUP(K$2,Listen!$B$5:$G$95,$J2598+1,FALSE),"-")*IF($D2598="Abgabe",0,1),"")</f>
        <v/>
      </c>
      <c r="L2598" s="111" t="str">
        <f>IFERROR(IF($C2598=L$2,$G2598*VLOOKUP($F2598,Listen!$B$5:$G$95,$J2598+1,FALSE)/VLOOKUP(L$2,Listen!$B$5:$G$95,$J2598+1,FALSE),"-")*IF($D2598="Abgabe",0,1),"")</f>
        <v/>
      </c>
      <c r="M2598" s="111" t="str">
        <f>IFERROR(IF($C2598=M$2,$G2598*VLOOKUP($F2598,Listen!$B$5:$G$95,$J2598+1,FALSE)/VLOOKUP(M$2,Listen!$B$5:$G$95,$J2598+1,FALSE),"-")*IF($D2598="Abgabe",0,1),"")</f>
        <v/>
      </c>
      <c r="N2598" s="111" t="str">
        <f>IFERROR(IF($C2598=N$2,$G2598*VLOOKUP($F2598,Listen!$B$5:$G$95,$J2598+1,FALSE)/VLOOKUP(N$2,Listen!$B$5:$G$95,$J2598+1,FALSE),"-")*IF($D2598="Abgabe",0,1),"")</f>
        <v/>
      </c>
      <c r="O2598" s="111" t="str">
        <f>IFERROR(IF($C2598=O$2,$G2598*VLOOKUP($F2598,Listen!$B$5:$G$95,$J2598+1,FALSE)/VLOOKUP(O$2,Listen!$B$5:$G$95,$J2598+1,FALSE),"-")*IF($D2598="Abgabe",0,1),"")</f>
        <v/>
      </c>
      <c r="P2598" s="111" t="str">
        <f>IFERROR(IF($C2598=P$2,$G2598*VLOOKUP($F2598,Listen!$B$5:$G$95,$J2598+1,FALSE)/VLOOKUP(P$2,Listen!$B$5:$G$95,$J2598+1,FALSE),"-")*IF($D2598="Abgabe",0,1),"")</f>
        <v/>
      </c>
      <c r="Q2598" s="111" t="str">
        <f>IFERROR(IF($C2598=Q$2,$G2598*VLOOKUP($F2598,Listen!$B$5:$G$95,$J2598+1,FALSE)/VLOOKUP(Q$2,Listen!$B$5:$G$95,$J2598+1,FALSE),"-")*IF($D2598="Abgabe",0,1),"")</f>
        <v/>
      </c>
      <c r="R2598" s="111" t="str">
        <f>IFERROR(IF($C2598=R$2,$G2598*VLOOKUP($F2598,Listen!$B$5:$G$95,$J2598+1,FALSE)/VLOOKUP(R$2,Listen!$B$5:$G$95,$J2598+1,FALSE),"-")*IF($D2598="Abgabe",0,1),"")</f>
        <v/>
      </c>
    </row>
    <row r="2599" spans="2:18">
      <c r="B2599" s="130"/>
      <c r="C2599" s="95" t="str">
        <f>IFERROR(YEAR(VLOOKUP($B2599,A_Stammdaten!$B$18:$G$218,3,FALSE)),"")</f>
        <v/>
      </c>
      <c r="D2599" s="95" t="str">
        <f>IFERROR(VLOOKUP($B2599,A_Stammdaten!$B$18:$G$218,6,FALSE),"")</f>
        <v/>
      </c>
      <c r="E2599" s="131"/>
      <c r="F2599" s="130"/>
      <c r="G2599" s="130"/>
      <c r="H2599" s="96"/>
      <c r="I2599" s="105" t="str">
        <f>IFERROR(VLOOKUP($E2599,Listen!$I$5:$K$41,2,FALSE),"")</f>
        <v/>
      </c>
      <c r="J2599" s="105" t="str">
        <f>IFERROR(VLOOKUP($E2599,Listen!$I$5:$K$41,3,FALSE),"")</f>
        <v/>
      </c>
      <c r="K2599" s="111" t="str">
        <f>IFERROR(IF($C2599=K$2,$G2599*VLOOKUP($F2599,Listen!$B$5:$G$95,$J2599+1,FALSE)/VLOOKUP(K$2,Listen!$B$5:$G$95,$J2599+1,FALSE),"-")*IF($D2599="Abgabe",0,1),"")</f>
        <v/>
      </c>
      <c r="L2599" s="111" t="str">
        <f>IFERROR(IF($C2599=L$2,$G2599*VLOOKUP($F2599,Listen!$B$5:$G$95,$J2599+1,FALSE)/VLOOKUP(L$2,Listen!$B$5:$G$95,$J2599+1,FALSE),"-")*IF($D2599="Abgabe",0,1),"")</f>
        <v/>
      </c>
      <c r="M2599" s="111" t="str">
        <f>IFERROR(IF($C2599=M$2,$G2599*VLOOKUP($F2599,Listen!$B$5:$G$95,$J2599+1,FALSE)/VLOOKUP(M$2,Listen!$B$5:$G$95,$J2599+1,FALSE),"-")*IF($D2599="Abgabe",0,1),"")</f>
        <v/>
      </c>
      <c r="N2599" s="111" t="str">
        <f>IFERROR(IF($C2599=N$2,$G2599*VLOOKUP($F2599,Listen!$B$5:$G$95,$J2599+1,FALSE)/VLOOKUP(N$2,Listen!$B$5:$G$95,$J2599+1,FALSE),"-")*IF($D2599="Abgabe",0,1),"")</f>
        <v/>
      </c>
      <c r="O2599" s="111" t="str">
        <f>IFERROR(IF($C2599=O$2,$G2599*VLOOKUP($F2599,Listen!$B$5:$G$95,$J2599+1,FALSE)/VLOOKUP(O$2,Listen!$B$5:$G$95,$J2599+1,FALSE),"-")*IF($D2599="Abgabe",0,1),"")</f>
        <v/>
      </c>
      <c r="P2599" s="111" t="str">
        <f>IFERROR(IF($C2599=P$2,$G2599*VLOOKUP($F2599,Listen!$B$5:$G$95,$J2599+1,FALSE)/VLOOKUP(P$2,Listen!$B$5:$G$95,$J2599+1,FALSE),"-")*IF($D2599="Abgabe",0,1),"")</f>
        <v/>
      </c>
      <c r="Q2599" s="111" t="str">
        <f>IFERROR(IF($C2599=Q$2,$G2599*VLOOKUP($F2599,Listen!$B$5:$G$95,$J2599+1,FALSE)/VLOOKUP(Q$2,Listen!$B$5:$G$95,$J2599+1,FALSE),"-")*IF($D2599="Abgabe",0,1),"")</f>
        <v/>
      </c>
      <c r="R2599" s="111" t="str">
        <f>IFERROR(IF($C2599=R$2,$G2599*VLOOKUP($F2599,Listen!$B$5:$G$95,$J2599+1,FALSE)/VLOOKUP(R$2,Listen!$B$5:$G$95,$J2599+1,FALSE),"-")*IF($D2599="Abgabe",0,1),"")</f>
        <v/>
      </c>
    </row>
    <row r="2600" spans="2:18">
      <c r="B2600" s="130"/>
      <c r="C2600" s="95" t="str">
        <f>IFERROR(YEAR(VLOOKUP($B2600,A_Stammdaten!$B$18:$G$218,3,FALSE)),"")</f>
        <v/>
      </c>
      <c r="D2600" s="95" t="str">
        <f>IFERROR(VLOOKUP($B2600,A_Stammdaten!$B$18:$G$218,6,FALSE),"")</f>
        <v/>
      </c>
      <c r="E2600" s="131"/>
      <c r="F2600" s="130"/>
      <c r="G2600" s="130"/>
      <c r="H2600" s="96"/>
      <c r="I2600" s="105" t="str">
        <f>IFERROR(VLOOKUP($E2600,Listen!$I$5:$K$41,2,FALSE),"")</f>
        <v/>
      </c>
      <c r="J2600" s="105" t="str">
        <f>IFERROR(VLOOKUP($E2600,Listen!$I$5:$K$41,3,FALSE),"")</f>
        <v/>
      </c>
      <c r="K2600" s="111" t="str">
        <f>IFERROR(IF($C2600=K$2,$G2600*VLOOKUP($F2600,Listen!$B$5:$G$95,$J2600+1,FALSE)/VLOOKUP(K$2,Listen!$B$5:$G$95,$J2600+1,FALSE),"-")*IF($D2600="Abgabe",0,1),"")</f>
        <v/>
      </c>
      <c r="L2600" s="111" t="str">
        <f>IFERROR(IF($C2600=L$2,$G2600*VLOOKUP($F2600,Listen!$B$5:$G$95,$J2600+1,FALSE)/VLOOKUP(L$2,Listen!$B$5:$G$95,$J2600+1,FALSE),"-")*IF($D2600="Abgabe",0,1),"")</f>
        <v/>
      </c>
      <c r="M2600" s="111" t="str">
        <f>IFERROR(IF($C2600=M$2,$G2600*VLOOKUP($F2600,Listen!$B$5:$G$95,$J2600+1,FALSE)/VLOOKUP(M$2,Listen!$B$5:$G$95,$J2600+1,FALSE),"-")*IF($D2600="Abgabe",0,1),"")</f>
        <v/>
      </c>
      <c r="N2600" s="111" t="str">
        <f>IFERROR(IF($C2600=N$2,$G2600*VLOOKUP($F2600,Listen!$B$5:$G$95,$J2600+1,FALSE)/VLOOKUP(N$2,Listen!$B$5:$G$95,$J2600+1,FALSE),"-")*IF($D2600="Abgabe",0,1),"")</f>
        <v/>
      </c>
      <c r="O2600" s="111" t="str">
        <f>IFERROR(IF($C2600=O$2,$G2600*VLOOKUP($F2600,Listen!$B$5:$G$95,$J2600+1,FALSE)/VLOOKUP(O$2,Listen!$B$5:$G$95,$J2600+1,FALSE),"-")*IF($D2600="Abgabe",0,1),"")</f>
        <v/>
      </c>
      <c r="P2600" s="111" t="str">
        <f>IFERROR(IF($C2600=P$2,$G2600*VLOOKUP($F2600,Listen!$B$5:$G$95,$J2600+1,FALSE)/VLOOKUP(P$2,Listen!$B$5:$G$95,$J2600+1,FALSE),"-")*IF($D2600="Abgabe",0,1),"")</f>
        <v/>
      </c>
      <c r="Q2600" s="111" t="str">
        <f>IFERROR(IF($C2600=Q$2,$G2600*VLOOKUP($F2600,Listen!$B$5:$G$95,$J2600+1,FALSE)/VLOOKUP(Q$2,Listen!$B$5:$G$95,$J2600+1,FALSE),"-")*IF($D2600="Abgabe",0,1),"")</f>
        <v/>
      </c>
      <c r="R2600" s="111" t="str">
        <f>IFERROR(IF($C2600=R$2,$G2600*VLOOKUP($F2600,Listen!$B$5:$G$95,$J2600+1,FALSE)/VLOOKUP(R$2,Listen!$B$5:$G$95,$J2600+1,FALSE),"-")*IF($D2600="Abgabe",0,1),"")</f>
        <v/>
      </c>
    </row>
    <row r="2601" spans="2:18">
      <c r="B2601" s="130"/>
      <c r="C2601" s="95" t="str">
        <f>IFERROR(YEAR(VLOOKUP($B2601,A_Stammdaten!$B$18:$G$218,3,FALSE)),"")</f>
        <v/>
      </c>
      <c r="D2601" s="95" t="str">
        <f>IFERROR(VLOOKUP($B2601,A_Stammdaten!$B$18:$G$218,6,FALSE),"")</f>
        <v/>
      </c>
      <c r="E2601" s="131"/>
      <c r="F2601" s="130"/>
      <c r="G2601" s="130"/>
      <c r="H2601" s="96"/>
      <c r="I2601" s="105" t="str">
        <f>IFERROR(VLOOKUP($E2601,Listen!$I$5:$K$41,2,FALSE),"")</f>
        <v/>
      </c>
      <c r="J2601" s="105" t="str">
        <f>IFERROR(VLOOKUP($E2601,Listen!$I$5:$K$41,3,FALSE),"")</f>
        <v/>
      </c>
      <c r="K2601" s="111" t="str">
        <f>IFERROR(IF($C2601=K$2,$G2601*VLOOKUP($F2601,Listen!$B$5:$G$95,$J2601+1,FALSE)/VLOOKUP(K$2,Listen!$B$5:$G$95,$J2601+1,FALSE),"-")*IF($D2601="Abgabe",0,1),"")</f>
        <v/>
      </c>
      <c r="L2601" s="111" t="str">
        <f>IFERROR(IF($C2601=L$2,$G2601*VLOOKUP($F2601,Listen!$B$5:$G$95,$J2601+1,FALSE)/VLOOKUP(L$2,Listen!$B$5:$G$95,$J2601+1,FALSE),"-")*IF($D2601="Abgabe",0,1),"")</f>
        <v/>
      </c>
      <c r="M2601" s="111" t="str">
        <f>IFERROR(IF($C2601=M$2,$G2601*VLOOKUP($F2601,Listen!$B$5:$G$95,$J2601+1,FALSE)/VLOOKUP(M$2,Listen!$B$5:$G$95,$J2601+1,FALSE),"-")*IF($D2601="Abgabe",0,1),"")</f>
        <v/>
      </c>
      <c r="N2601" s="111" t="str">
        <f>IFERROR(IF($C2601=N$2,$G2601*VLOOKUP($F2601,Listen!$B$5:$G$95,$J2601+1,FALSE)/VLOOKUP(N$2,Listen!$B$5:$G$95,$J2601+1,FALSE),"-")*IF($D2601="Abgabe",0,1),"")</f>
        <v/>
      </c>
      <c r="O2601" s="111" t="str">
        <f>IFERROR(IF($C2601=O$2,$G2601*VLOOKUP($F2601,Listen!$B$5:$G$95,$J2601+1,FALSE)/VLOOKUP(O$2,Listen!$B$5:$G$95,$J2601+1,FALSE),"-")*IF($D2601="Abgabe",0,1),"")</f>
        <v/>
      </c>
      <c r="P2601" s="111" t="str">
        <f>IFERROR(IF($C2601=P$2,$G2601*VLOOKUP($F2601,Listen!$B$5:$G$95,$J2601+1,FALSE)/VLOOKUP(P$2,Listen!$B$5:$G$95,$J2601+1,FALSE),"-")*IF($D2601="Abgabe",0,1),"")</f>
        <v/>
      </c>
      <c r="Q2601" s="111" t="str">
        <f>IFERROR(IF($C2601=Q$2,$G2601*VLOOKUP($F2601,Listen!$B$5:$G$95,$J2601+1,FALSE)/VLOOKUP(Q$2,Listen!$B$5:$G$95,$J2601+1,FALSE),"-")*IF($D2601="Abgabe",0,1),"")</f>
        <v/>
      </c>
      <c r="R2601" s="111" t="str">
        <f>IFERROR(IF($C2601=R$2,$G2601*VLOOKUP($F2601,Listen!$B$5:$G$95,$J2601+1,FALSE)/VLOOKUP(R$2,Listen!$B$5:$G$95,$J2601+1,FALSE),"-")*IF($D2601="Abgabe",0,1),"")</f>
        <v/>
      </c>
    </row>
    <row r="2602" spans="2:18">
      <c r="B2602" s="130"/>
      <c r="C2602" s="95" t="str">
        <f>IFERROR(YEAR(VLOOKUP($B2602,A_Stammdaten!$B$18:$G$218,3,FALSE)),"")</f>
        <v/>
      </c>
      <c r="D2602" s="95" t="str">
        <f>IFERROR(VLOOKUP($B2602,A_Stammdaten!$B$18:$G$218,6,FALSE),"")</f>
        <v/>
      </c>
      <c r="E2602" s="131"/>
      <c r="F2602" s="130"/>
      <c r="G2602" s="130"/>
      <c r="H2602" s="96"/>
      <c r="I2602" s="105" t="str">
        <f>IFERROR(VLOOKUP($E2602,Listen!$I$5:$K$41,2,FALSE),"")</f>
        <v/>
      </c>
      <c r="J2602" s="105" t="str">
        <f>IFERROR(VLOOKUP($E2602,Listen!$I$5:$K$41,3,FALSE),"")</f>
        <v/>
      </c>
      <c r="K2602" s="111" t="str">
        <f>IFERROR(IF($C2602=K$2,$G2602*VLOOKUP($F2602,Listen!$B$5:$G$95,$J2602+1,FALSE)/VLOOKUP(K$2,Listen!$B$5:$G$95,$J2602+1,FALSE),"-")*IF($D2602="Abgabe",0,1),"")</f>
        <v/>
      </c>
      <c r="L2602" s="111" t="str">
        <f>IFERROR(IF($C2602=L$2,$G2602*VLOOKUP($F2602,Listen!$B$5:$G$95,$J2602+1,FALSE)/VLOOKUP(L$2,Listen!$B$5:$G$95,$J2602+1,FALSE),"-")*IF($D2602="Abgabe",0,1),"")</f>
        <v/>
      </c>
      <c r="M2602" s="111" t="str">
        <f>IFERROR(IF($C2602=M$2,$G2602*VLOOKUP($F2602,Listen!$B$5:$G$95,$J2602+1,FALSE)/VLOOKUP(M$2,Listen!$B$5:$G$95,$J2602+1,FALSE),"-")*IF($D2602="Abgabe",0,1),"")</f>
        <v/>
      </c>
      <c r="N2602" s="111" t="str">
        <f>IFERROR(IF($C2602=N$2,$G2602*VLOOKUP($F2602,Listen!$B$5:$G$95,$J2602+1,FALSE)/VLOOKUP(N$2,Listen!$B$5:$G$95,$J2602+1,FALSE),"-")*IF($D2602="Abgabe",0,1),"")</f>
        <v/>
      </c>
      <c r="O2602" s="111" t="str">
        <f>IFERROR(IF($C2602=O$2,$G2602*VLOOKUP($F2602,Listen!$B$5:$G$95,$J2602+1,FALSE)/VLOOKUP(O$2,Listen!$B$5:$G$95,$J2602+1,FALSE),"-")*IF($D2602="Abgabe",0,1),"")</f>
        <v/>
      </c>
      <c r="P2602" s="111" t="str">
        <f>IFERROR(IF($C2602=P$2,$G2602*VLOOKUP($F2602,Listen!$B$5:$G$95,$J2602+1,FALSE)/VLOOKUP(P$2,Listen!$B$5:$G$95,$J2602+1,FALSE),"-")*IF($D2602="Abgabe",0,1),"")</f>
        <v/>
      </c>
      <c r="Q2602" s="111" t="str">
        <f>IFERROR(IF($C2602=Q$2,$G2602*VLOOKUP($F2602,Listen!$B$5:$G$95,$J2602+1,FALSE)/VLOOKUP(Q$2,Listen!$B$5:$G$95,$J2602+1,FALSE),"-")*IF($D2602="Abgabe",0,1),"")</f>
        <v/>
      </c>
      <c r="R2602" s="111" t="str">
        <f>IFERROR(IF($C2602=R$2,$G2602*VLOOKUP($F2602,Listen!$B$5:$G$95,$J2602+1,FALSE)/VLOOKUP(R$2,Listen!$B$5:$G$95,$J2602+1,FALSE),"-")*IF($D2602="Abgabe",0,1),"")</f>
        <v/>
      </c>
    </row>
    <row r="2603" spans="2:18">
      <c r="B2603" s="130"/>
      <c r="C2603" s="95" t="str">
        <f>IFERROR(YEAR(VLOOKUP($B2603,A_Stammdaten!$B$18:$G$218,3,FALSE)),"")</f>
        <v/>
      </c>
      <c r="D2603" s="95" t="str">
        <f>IFERROR(VLOOKUP($B2603,A_Stammdaten!$B$18:$G$218,6,FALSE),"")</f>
        <v/>
      </c>
      <c r="E2603" s="131"/>
      <c r="F2603" s="130"/>
      <c r="G2603" s="130"/>
      <c r="H2603" s="96"/>
      <c r="I2603" s="105" t="str">
        <f>IFERROR(VLOOKUP($E2603,Listen!$I$5:$K$41,2,FALSE),"")</f>
        <v/>
      </c>
      <c r="J2603" s="105" t="str">
        <f>IFERROR(VLOOKUP($E2603,Listen!$I$5:$K$41,3,FALSE),"")</f>
        <v/>
      </c>
      <c r="K2603" s="111" t="str">
        <f>IFERROR(IF($C2603=K$2,$G2603*VLOOKUP($F2603,Listen!$B$5:$G$95,$J2603+1,FALSE)/VLOOKUP(K$2,Listen!$B$5:$G$95,$J2603+1,FALSE),"-")*IF($D2603="Abgabe",0,1),"")</f>
        <v/>
      </c>
      <c r="L2603" s="111" t="str">
        <f>IFERROR(IF($C2603=L$2,$G2603*VLOOKUP($F2603,Listen!$B$5:$G$95,$J2603+1,FALSE)/VLOOKUP(L$2,Listen!$B$5:$G$95,$J2603+1,FALSE),"-")*IF($D2603="Abgabe",0,1),"")</f>
        <v/>
      </c>
      <c r="M2603" s="111" t="str">
        <f>IFERROR(IF($C2603=M$2,$G2603*VLOOKUP($F2603,Listen!$B$5:$G$95,$J2603+1,FALSE)/VLOOKUP(M$2,Listen!$B$5:$G$95,$J2603+1,FALSE),"-")*IF($D2603="Abgabe",0,1),"")</f>
        <v/>
      </c>
      <c r="N2603" s="111" t="str">
        <f>IFERROR(IF($C2603=N$2,$G2603*VLOOKUP($F2603,Listen!$B$5:$G$95,$J2603+1,FALSE)/VLOOKUP(N$2,Listen!$B$5:$G$95,$J2603+1,FALSE),"-")*IF($D2603="Abgabe",0,1),"")</f>
        <v/>
      </c>
      <c r="O2603" s="111" t="str">
        <f>IFERROR(IF($C2603=O$2,$G2603*VLOOKUP($F2603,Listen!$B$5:$G$95,$J2603+1,FALSE)/VLOOKUP(O$2,Listen!$B$5:$G$95,$J2603+1,FALSE),"-")*IF($D2603="Abgabe",0,1),"")</f>
        <v/>
      </c>
      <c r="P2603" s="111" t="str">
        <f>IFERROR(IF($C2603=P$2,$G2603*VLOOKUP($F2603,Listen!$B$5:$G$95,$J2603+1,FALSE)/VLOOKUP(P$2,Listen!$B$5:$G$95,$J2603+1,FALSE),"-")*IF($D2603="Abgabe",0,1),"")</f>
        <v/>
      </c>
      <c r="Q2603" s="111" t="str">
        <f>IFERROR(IF($C2603=Q$2,$G2603*VLOOKUP($F2603,Listen!$B$5:$G$95,$J2603+1,FALSE)/VLOOKUP(Q$2,Listen!$B$5:$G$95,$J2603+1,FALSE),"-")*IF($D2603="Abgabe",0,1),"")</f>
        <v/>
      </c>
      <c r="R2603" s="111" t="str">
        <f>IFERROR(IF($C2603=R$2,$G2603*VLOOKUP($F2603,Listen!$B$5:$G$95,$J2603+1,FALSE)/VLOOKUP(R$2,Listen!$B$5:$G$95,$J2603+1,FALSE),"-")*IF($D2603="Abgabe",0,1),"")</f>
        <v/>
      </c>
    </row>
    <row r="2604" spans="2:18">
      <c r="B2604" s="130"/>
      <c r="C2604" s="95" t="str">
        <f>IFERROR(YEAR(VLOOKUP($B2604,A_Stammdaten!$B$18:$G$218,3,FALSE)),"")</f>
        <v/>
      </c>
      <c r="D2604" s="95" t="str">
        <f>IFERROR(VLOOKUP($B2604,A_Stammdaten!$B$18:$G$218,6,FALSE),"")</f>
        <v/>
      </c>
      <c r="E2604" s="131"/>
      <c r="F2604" s="130"/>
      <c r="G2604" s="130"/>
      <c r="H2604" s="96"/>
      <c r="I2604" s="105" t="str">
        <f>IFERROR(VLOOKUP($E2604,Listen!$I$5:$K$41,2,FALSE),"")</f>
        <v/>
      </c>
      <c r="J2604" s="105" t="str">
        <f>IFERROR(VLOOKUP($E2604,Listen!$I$5:$K$41,3,FALSE),"")</f>
        <v/>
      </c>
      <c r="K2604" s="111" t="str">
        <f>IFERROR(IF($C2604=K$2,$G2604*VLOOKUP($F2604,Listen!$B$5:$G$95,$J2604+1,FALSE)/VLOOKUP(K$2,Listen!$B$5:$G$95,$J2604+1,FALSE),"-")*IF($D2604="Abgabe",0,1),"")</f>
        <v/>
      </c>
      <c r="L2604" s="111" t="str">
        <f>IFERROR(IF($C2604=L$2,$G2604*VLOOKUP($F2604,Listen!$B$5:$G$95,$J2604+1,FALSE)/VLOOKUP(L$2,Listen!$B$5:$G$95,$J2604+1,FALSE),"-")*IF($D2604="Abgabe",0,1),"")</f>
        <v/>
      </c>
      <c r="M2604" s="111" t="str">
        <f>IFERROR(IF($C2604=M$2,$G2604*VLOOKUP($F2604,Listen!$B$5:$G$95,$J2604+1,FALSE)/VLOOKUP(M$2,Listen!$B$5:$G$95,$J2604+1,FALSE),"-")*IF($D2604="Abgabe",0,1),"")</f>
        <v/>
      </c>
      <c r="N2604" s="111" t="str">
        <f>IFERROR(IF($C2604=N$2,$G2604*VLOOKUP($F2604,Listen!$B$5:$G$95,$J2604+1,FALSE)/VLOOKUP(N$2,Listen!$B$5:$G$95,$J2604+1,FALSE),"-")*IF($D2604="Abgabe",0,1),"")</f>
        <v/>
      </c>
      <c r="O2604" s="111" t="str">
        <f>IFERROR(IF($C2604=O$2,$G2604*VLOOKUP($F2604,Listen!$B$5:$G$95,$J2604+1,FALSE)/VLOOKUP(O$2,Listen!$B$5:$G$95,$J2604+1,FALSE),"-")*IF($D2604="Abgabe",0,1),"")</f>
        <v/>
      </c>
      <c r="P2604" s="111" t="str">
        <f>IFERROR(IF($C2604=P$2,$G2604*VLOOKUP($F2604,Listen!$B$5:$G$95,$J2604+1,FALSE)/VLOOKUP(P$2,Listen!$B$5:$G$95,$J2604+1,FALSE),"-")*IF($D2604="Abgabe",0,1),"")</f>
        <v/>
      </c>
      <c r="Q2604" s="111" t="str">
        <f>IFERROR(IF($C2604=Q$2,$G2604*VLOOKUP($F2604,Listen!$B$5:$G$95,$J2604+1,FALSE)/VLOOKUP(Q$2,Listen!$B$5:$G$95,$J2604+1,FALSE),"-")*IF($D2604="Abgabe",0,1),"")</f>
        <v/>
      </c>
      <c r="R2604" s="111" t="str">
        <f>IFERROR(IF($C2604=R$2,$G2604*VLOOKUP($F2604,Listen!$B$5:$G$95,$J2604+1,FALSE)/VLOOKUP(R$2,Listen!$B$5:$G$95,$J2604+1,FALSE),"-")*IF($D2604="Abgabe",0,1),"")</f>
        <v/>
      </c>
    </row>
    <row r="2605" spans="2:18">
      <c r="B2605" s="130"/>
      <c r="C2605" s="95" t="str">
        <f>IFERROR(YEAR(VLOOKUP($B2605,A_Stammdaten!$B$18:$G$218,3,FALSE)),"")</f>
        <v/>
      </c>
      <c r="D2605" s="95" t="str">
        <f>IFERROR(VLOOKUP($B2605,A_Stammdaten!$B$18:$G$218,6,FALSE),"")</f>
        <v/>
      </c>
      <c r="E2605" s="131"/>
      <c r="F2605" s="130"/>
      <c r="G2605" s="130"/>
      <c r="H2605" s="96"/>
      <c r="I2605" s="105" t="str">
        <f>IFERROR(VLOOKUP($E2605,Listen!$I$5:$K$41,2,FALSE),"")</f>
        <v/>
      </c>
      <c r="J2605" s="105" t="str">
        <f>IFERROR(VLOOKUP($E2605,Listen!$I$5:$K$41,3,FALSE),"")</f>
        <v/>
      </c>
      <c r="K2605" s="111" t="str">
        <f>IFERROR(IF($C2605=K$2,$G2605*VLOOKUP($F2605,Listen!$B$5:$G$95,$J2605+1,FALSE)/VLOOKUP(K$2,Listen!$B$5:$G$95,$J2605+1,FALSE),"-")*IF($D2605="Abgabe",0,1),"")</f>
        <v/>
      </c>
      <c r="L2605" s="111" t="str">
        <f>IFERROR(IF($C2605=L$2,$G2605*VLOOKUP($F2605,Listen!$B$5:$G$95,$J2605+1,FALSE)/VLOOKUP(L$2,Listen!$B$5:$G$95,$J2605+1,FALSE),"-")*IF($D2605="Abgabe",0,1),"")</f>
        <v/>
      </c>
      <c r="M2605" s="111" t="str">
        <f>IFERROR(IF($C2605=M$2,$G2605*VLOOKUP($F2605,Listen!$B$5:$G$95,$J2605+1,FALSE)/VLOOKUP(M$2,Listen!$B$5:$G$95,$J2605+1,FALSE),"-")*IF($D2605="Abgabe",0,1),"")</f>
        <v/>
      </c>
      <c r="N2605" s="111" t="str">
        <f>IFERROR(IF($C2605=N$2,$G2605*VLOOKUP($F2605,Listen!$B$5:$G$95,$J2605+1,FALSE)/VLOOKUP(N$2,Listen!$B$5:$G$95,$J2605+1,FALSE),"-")*IF($D2605="Abgabe",0,1),"")</f>
        <v/>
      </c>
      <c r="O2605" s="111" t="str">
        <f>IFERROR(IF($C2605=O$2,$G2605*VLOOKUP($F2605,Listen!$B$5:$G$95,$J2605+1,FALSE)/VLOOKUP(O$2,Listen!$B$5:$G$95,$J2605+1,FALSE),"-")*IF($D2605="Abgabe",0,1),"")</f>
        <v/>
      </c>
      <c r="P2605" s="111" t="str">
        <f>IFERROR(IF($C2605=P$2,$G2605*VLOOKUP($F2605,Listen!$B$5:$G$95,$J2605+1,FALSE)/VLOOKUP(P$2,Listen!$B$5:$G$95,$J2605+1,FALSE),"-")*IF($D2605="Abgabe",0,1),"")</f>
        <v/>
      </c>
      <c r="Q2605" s="111" t="str">
        <f>IFERROR(IF($C2605=Q$2,$G2605*VLOOKUP($F2605,Listen!$B$5:$G$95,$J2605+1,FALSE)/VLOOKUP(Q$2,Listen!$B$5:$G$95,$J2605+1,FALSE),"-")*IF($D2605="Abgabe",0,1),"")</f>
        <v/>
      </c>
      <c r="R2605" s="111" t="str">
        <f>IFERROR(IF($C2605=R$2,$G2605*VLOOKUP($F2605,Listen!$B$5:$G$95,$J2605+1,FALSE)/VLOOKUP(R$2,Listen!$B$5:$G$95,$J2605+1,FALSE),"-")*IF($D2605="Abgabe",0,1),"")</f>
        <v/>
      </c>
    </row>
    <row r="2606" spans="2:18">
      <c r="B2606" s="130"/>
      <c r="C2606" s="95" t="str">
        <f>IFERROR(YEAR(VLOOKUP($B2606,A_Stammdaten!$B$18:$G$218,3,FALSE)),"")</f>
        <v/>
      </c>
      <c r="D2606" s="95" t="str">
        <f>IFERROR(VLOOKUP($B2606,A_Stammdaten!$B$18:$G$218,6,FALSE),"")</f>
        <v/>
      </c>
      <c r="E2606" s="131"/>
      <c r="F2606" s="130"/>
      <c r="G2606" s="130"/>
      <c r="H2606" s="96"/>
      <c r="I2606" s="105" t="str">
        <f>IFERROR(VLOOKUP($E2606,Listen!$I$5:$K$41,2,FALSE),"")</f>
        <v/>
      </c>
      <c r="J2606" s="105" t="str">
        <f>IFERROR(VLOOKUP($E2606,Listen!$I$5:$K$41,3,FALSE),"")</f>
        <v/>
      </c>
      <c r="K2606" s="111" t="str">
        <f>IFERROR(IF($C2606=K$2,$G2606*VLOOKUP($F2606,Listen!$B$5:$G$95,$J2606+1,FALSE)/VLOOKUP(K$2,Listen!$B$5:$G$95,$J2606+1,FALSE),"-")*IF($D2606="Abgabe",0,1),"")</f>
        <v/>
      </c>
      <c r="L2606" s="111" t="str">
        <f>IFERROR(IF($C2606=L$2,$G2606*VLOOKUP($F2606,Listen!$B$5:$G$95,$J2606+1,FALSE)/VLOOKUP(L$2,Listen!$B$5:$G$95,$J2606+1,FALSE),"-")*IF($D2606="Abgabe",0,1),"")</f>
        <v/>
      </c>
      <c r="M2606" s="111" t="str">
        <f>IFERROR(IF($C2606=M$2,$G2606*VLOOKUP($F2606,Listen!$B$5:$G$95,$J2606+1,FALSE)/VLOOKUP(M$2,Listen!$B$5:$G$95,$J2606+1,FALSE),"-")*IF($D2606="Abgabe",0,1),"")</f>
        <v/>
      </c>
      <c r="N2606" s="111" t="str">
        <f>IFERROR(IF($C2606=N$2,$G2606*VLOOKUP($F2606,Listen!$B$5:$G$95,$J2606+1,FALSE)/VLOOKUP(N$2,Listen!$B$5:$G$95,$J2606+1,FALSE),"-")*IF($D2606="Abgabe",0,1),"")</f>
        <v/>
      </c>
      <c r="O2606" s="111" t="str">
        <f>IFERROR(IF($C2606=O$2,$G2606*VLOOKUP($F2606,Listen!$B$5:$G$95,$J2606+1,FALSE)/VLOOKUP(O$2,Listen!$B$5:$G$95,$J2606+1,FALSE),"-")*IF($D2606="Abgabe",0,1),"")</f>
        <v/>
      </c>
      <c r="P2606" s="111" t="str">
        <f>IFERROR(IF($C2606=P$2,$G2606*VLOOKUP($F2606,Listen!$B$5:$G$95,$J2606+1,FALSE)/VLOOKUP(P$2,Listen!$B$5:$G$95,$J2606+1,FALSE),"-")*IF($D2606="Abgabe",0,1),"")</f>
        <v/>
      </c>
      <c r="Q2606" s="111" t="str">
        <f>IFERROR(IF($C2606=Q$2,$G2606*VLOOKUP($F2606,Listen!$B$5:$G$95,$J2606+1,FALSE)/VLOOKUP(Q$2,Listen!$B$5:$G$95,$J2606+1,FALSE),"-")*IF($D2606="Abgabe",0,1),"")</f>
        <v/>
      </c>
      <c r="R2606" s="111" t="str">
        <f>IFERROR(IF($C2606=R$2,$G2606*VLOOKUP($F2606,Listen!$B$5:$G$95,$J2606+1,FALSE)/VLOOKUP(R$2,Listen!$B$5:$G$95,$J2606+1,FALSE),"-")*IF($D2606="Abgabe",0,1),"")</f>
        <v/>
      </c>
    </row>
    <row r="2607" spans="2:18">
      <c r="B2607" s="130"/>
      <c r="C2607" s="95" t="str">
        <f>IFERROR(YEAR(VLOOKUP($B2607,A_Stammdaten!$B$18:$G$218,3,FALSE)),"")</f>
        <v/>
      </c>
      <c r="D2607" s="95" t="str">
        <f>IFERROR(VLOOKUP($B2607,A_Stammdaten!$B$18:$G$218,6,FALSE),"")</f>
        <v/>
      </c>
      <c r="E2607" s="131"/>
      <c r="F2607" s="130"/>
      <c r="G2607" s="130"/>
      <c r="H2607" s="96"/>
      <c r="I2607" s="105" t="str">
        <f>IFERROR(VLOOKUP($E2607,Listen!$I$5:$K$41,2,FALSE),"")</f>
        <v/>
      </c>
      <c r="J2607" s="105" t="str">
        <f>IFERROR(VLOOKUP($E2607,Listen!$I$5:$K$41,3,FALSE),"")</f>
        <v/>
      </c>
      <c r="K2607" s="111" t="str">
        <f>IFERROR(IF($C2607=K$2,$G2607*VLOOKUP($F2607,Listen!$B$5:$G$95,$J2607+1,FALSE)/VLOOKUP(K$2,Listen!$B$5:$G$95,$J2607+1,FALSE),"-")*IF($D2607="Abgabe",0,1),"")</f>
        <v/>
      </c>
      <c r="L2607" s="111" t="str">
        <f>IFERROR(IF($C2607=L$2,$G2607*VLOOKUP($F2607,Listen!$B$5:$G$95,$J2607+1,FALSE)/VLOOKUP(L$2,Listen!$B$5:$G$95,$J2607+1,FALSE),"-")*IF($D2607="Abgabe",0,1),"")</f>
        <v/>
      </c>
      <c r="M2607" s="111" t="str">
        <f>IFERROR(IF($C2607=M$2,$G2607*VLOOKUP($F2607,Listen!$B$5:$G$95,$J2607+1,FALSE)/VLOOKUP(M$2,Listen!$B$5:$G$95,$J2607+1,FALSE),"-")*IF($D2607="Abgabe",0,1),"")</f>
        <v/>
      </c>
      <c r="N2607" s="111" t="str">
        <f>IFERROR(IF($C2607=N$2,$G2607*VLOOKUP($F2607,Listen!$B$5:$G$95,$J2607+1,FALSE)/VLOOKUP(N$2,Listen!$B$5:$G$95,$J2607+1,FALSE),"-")*IF($D2607="Abgabe",0,1),"")</f>
        <v/>
      </c>
      <c r="O2607" s="111" t="str">
        <f>IFERROR(IF($C2607=O$2,$G2607*VLOOKUP($F2607,Listen!$B$5:$G$95,$J2607+1,FALSE)/VLOOKUP(O$2,Listen!$B$5:$G$95,$J2607+1,FALSE),"-")*IF($D2607="Abgabe",0,1),"")</f>
        <v/>
      </c>
      <c r="P2607" s="111" t="str">
        <f>IFERROR(IF($C2607=P$2,$G2607*VLOOKUP($F2607,Listen!$B$5:$G$95,$J2607+1,FALSE)/VLOOKUP(P$2,Listen!$B$5:$G$95,$J2607+1,FALSE),"-")*IF($D2607="Abgabe",0,1),"")</f>
        <v/>
      </c>
      <c r="Q2607" s="111" t="str">
        <f>IFERROR(IF($C2607=Q$2,$G2607*VLOOKUP($F2607,Listen!$B$5:$G$95,$J2607+1,FALSE)/VLOOKUP(Q$2,Listen!$B$5:$G$95,$J2607+1,FALSE),"-")*IF($D2607="Abgabe",0,1),"")</f>
        <v/>
      </c>
      <c r="R2607" s="111" t="str">
        <f>IFERROR(IF($C2607=R$2,$G2607*VLOOKUP($F2607,Listen!$B$5:$G$95,$J2607+1,FALSE)/VLOOKUP(R$2,Listen!$B$5:$G$95,$J2607+1,FALSE),"-")*IF($D2607="Abgabe",0,1),"")</f>
        <v/>
      </c>
    </row>
    <row r="2608" spans="2:18">
      <c r="B2608" s="130"/>
      <c r="C2608" s="95" t="str">
        <f>IFERROR(YEAR(VLOOKUP($B2608,A_Stammdaten!$B$18:$G$218,3,FALSE)),"")</f>
        <v/>
      </c>
      <c r="D2608" s="95" t="str">
        <f>IFERROR(VLOOKUP($B2608,A_Stammdaten!$B$18:$G$218,6,FALSE),"")</f>
        <v/>
      </c>
      <c r="E2608" s="131"/>
      <c r="F2608" s="130"/>
      <c r="G2608" s="130"/>
      <c r="H2608" s="96"/>
      <c r="I2608" s="105" t="str">
        <f>IFERROR(VLOOKUP($E2608,Listen!$I$5:$K$41,2,FALSE),"")</f>
        <v/>
      </c>
      <c r="J2608" s="105" t="str">
        <f>IFERROR(VLOOKUP($E2608,Listen!$I$5:$K$41,3,FALSE),"")</f>
        <v/>
      </c>
      <c r="K2608" s="111" t="str">
        <f>IFERROR(IF($C2608=K$2,$G2608*VLOOKUP($F2608,Listen!$B$5:$G$95,$J2608+1,FALSE)/VLOOKUP(K$2,Listen!$B$5:$G$95,$J2608+1,FALSE),"-")*IF($D2608="Abgabe",0,1),"")</f>
        <v/>
      </c>
      <c r="L2608" s="111" t="str">
        <f>IFERROR(IF($C2608=L$2,$G2608*VLOOKUP($F2608,Listen!$B$5:$G$95,$J2608+1,FALSE)/VLOOKUP(L$2,Listen!$B$5:$G$95,$J2608+1,FALSE),"-")*IF($D2608="Abgabe",0,1),"")</f>
        <v/>
      </c>
      <c r="M2608" s="111" t="str">
        <f>IFERROR(IF($C2608=M$2,$G2608*VLOOKUP($F2608,Listen!$B$5:$G$95,$J2608+1,FALSE)/VLOOKUP(M$2,Listen!$B$5:$G$95,$J2608+1,FALSE),"-")*IF($D2608="Abgabe",0,1),"")</f>
        <v/>
      </c>
      <c r="N2608" s="111" t="str">
        <f>IFERROR(IF($C2608=N$2,$G2608*VLOOKUP($F2608,Listen!$B$5:$G$95,$J2608+1,FALSE)/VLOOKUP(N$2,Listen!$B$5:$G$95,$J2608+1,FALSE),"-")*IF($D2608="Abgabe",0,1),"")</f>
        <v/>
      </c>
      <c r="O2608" s="111" t="str">
        <f>IFERROR(IF($C2608=O$2,$G2608*VLOOKUP($F2608,Listen!$B$5:$G$95,$J2608+1,FALSE)/VLOOKUP(O$2,Listen!$B$5:$G$95,$J2608+1,FALSE),"-")*IF($D2608="Abgabe",0,1),"")</f>
        <v/>
      </c>
      <c r="P2608" s="111" t="str">
        <f>IFERROR(IF($C2608=P$2,$G2608*VLOOKUP($F2608,Listen!$B$5:$G$95,$J2608+1,FALSE)/VLOOKUP(P$2,Listen!$B$5:$G$95,$J2608+1,FALSE),"-")*IF($D2608="Abgabe",0,1),"")</f>
        <v/>
      </c>
      <c r="Q2608" s="111" t="str">
        <f>IFERROR(IF($C2608=Q$2,$G2608*VLOOKUP($F2608,Listen!$B$5:$G$95,$J2608+1,FALSE)/VLOOKUP(Q$2,Listen!$B$5:$G$95,$J2608+1,FALSE),"-")*IF($D2608="Abgabe",0,1),"")</f>
        <v/>
      </c>
      <c r="R2608" s="111" t="str">
        <f>IFERROR(IF($C2608=R$2,$G2608*VLOOKUP($F2608,Listen!$B$5:$G$95,$J2608+1,FALSE)/VLOOKUP(R$2,Listen!$B$5:$G$95,$J2608+1,FALSE),"-")*IF($D2608="Abgabe",0,1),"")</f>
        <v/>
      </c>
    </row>
    <row r="2609" spans="2:18">
      <c r="B2609" s="130"/>
      <c r="C2609" s="95" t="str">
        <f>IFERROR(YEAR(VLOOKUP($B2609,A_Stammdaten!$B$18:$G$218,3,FALSE)),"")</f>
        <v/>
      </c>
      <c r="D2609" s="95" t="str">
        <f>IFERROR(VLOOKUP($B2609,A_Stammdaten!$B$18:$G$218,6,FALSE),"")</f>
        <v/>
      </c>
      <c r="E2609" s="131"/>
      <c r="F2609" s="130"/>
      <c r="G2609" s="130"/>
      <c r="H2609" s="96"/>
      <c r="I2609" s="105" t="str">
        <f>IFERROR(VLOOKUP($E2609,Listen!$I$5:$K$41,2,FALSE),"")</f>
        <v/>
      </c>
      <c r="J2609" s="105" t="str">
        <f>IFERROR(VLOOKUP($E2609,Listen!$I$5:$K$41,3,FALSE),"")</f>
        <v/>
      </c>
      <c r="K2609" s="111" t="str">
        <f>IFERROR(IF($C2609=K$2,$G2609*VLOOKUP($F2609,Listen!$B$5:$G$95,$J2609+1,FALSE)/VLOOKUP(K$2,Listen!$B$5:$G$95,$J2609+1,FALSE),"-")*IF($D2609="Abgabe",0,1),"")</f>
        <v/>
      </c>
      <c r="L2609" s="111" t="str">
        <f>IFERROR(IF($C2609=L$2,$G2609*VLOOKUP($F2609,Listen!$B$5:$G$95,$J2609+1,FALSE)/VLOOKUP(L$2,Listen!$B$5:$G$95,$J2609+1,FALSE),"-")*IF($D2609="Abgabe",0,1),"")</f>
        <v/>
      </c>
      <c r="M2609" s="111" t="str">
        <f>IFERROR(IF($C2609=M$2,$G2609*VLOOKUP($F2609,Listen!$B$5:$G$95,$J2609+1,FALSE)/VLOOKUP(M$2,Listen!$B$5:$G$95,$J2609+1,FALSE),"-")*IF($D2609="Abgabe",0,1),"")</f>
        <v/>
      </c>
      <c r="N2609" s="111" t="str">
        <f>IFERROR(IF($C2609=N$2,$G2609*VLOOKUP($F2609,Listen!$B$5:$G$95,$J2609+1,FALSE)/VLOOKUP(N$2,Listen!$B$5:$G$95,$J2609+1,FALSE),"-")*IF($D2609="Abgabe",0,1),"")</f>
        <v/>
      </c>
      <c r="O2609" s="111" t="str">
        <f>IFERROR(IF($C2609=O$2,$G2609*VLOOKUP($F2609,Listen!$B$5:$G$95,$J2609+1,FALSE)/VLOOKUP(O$2,Listen!$B$5:$G$95,$J2609+1,FALSE),"-")*IF($D2609="Abgabe",0,1),"")</f>
        <v/>
      </c>
      <c r="P2609" s="111" t="str">
        <f>IFERROR(IF($C2609=P$2,$G2609*VLOOKUP($F2609,Listen!$B$5:$G$95,$J2609+1,FALSE)/VLOOKUP(P$2,Listen!$B$5:$G$95,$J2609+1,FALSE),"-")*IF($D2609="Abgabe",0,1),"")</f>
        <v/>
      </c>
      <c r="Q2609" s="111" t="str">
        <f>IFERROR(IF($C2609=Q$2,$G2609*VLOOKUP($F2609,Listen!$B$5:$G$95,$J2609+1,FALSE)/VLOOKUP(Q$2,Listen!$B$5:$G$95,$J2609+1,FALSE),"-")*IF($D2609="Abgabe",0,1),"")</f>
        <v/>
      </c>
      <c r="R2609" s="111" t="str">
        <f>IFERROR(IF($C2609=R$2,$G2609*VLOOKUP($F2609,Listen!$B$5:$G$95,$J2609+1,FALSE)/VLOOKUP(R$2,Listen!$B$5:$G$95,$J2609+1,FALSE),"-")*IF($D2609="Abgabe",0,1),"")</f>
        <v/>
      </c>
    </row>
    <row r="2610" spans="2:18">
      <c r="B2610" s="130"/>
      <c r="C2610" s="95" t="str">
        <f>IFERROR(YEAR(VLOOKUP($B2610,A_Stammdaten!$B$18:$G$218,3,FALSE)),"")</f>
        <v/>
      </c>
      <c r="D2610" s="95" t="str">
        <f>IFERROR(VLOOKUP($B2610,A_Stammdaten!$B$18:$G$218,6,FALSE),"")</f>
        <v/>
      </c>
      <c r="E2610" s="131"/>
      <c r="F2610" s="130"/>
      <c r="G2610" s="130"/>
      <c r="H2610" s="96"/>
      <c r="I2610" s="105" t="str">
        <f>IFERROR(VLOOKUP($E2610,Listen!$I$5:$K$41,2,FALSE),"")</f>
        <v/>
      </c>
      <c r="J2610" s="105" t="str">
        <f>IFERROR(VLOOKUP($E2610,Listen!$I$5:$K$41,3,FALSE),"")</f>
        <v/>
      </c>
      <c r="K2610" s="111" t="str">
        <f>IFERROR(IF($C2610=K$2,$G2610*VLOOKUP($F2610,Listen!$B$5:$G$95,$J2610+1,FALSE)/VLOOKUP(K$2,Listen!$B$5:$G$95,$J2610+1,FALSE),"-")*IF($D2610="Abgabe",0,1),"")</f>
        <v/>
      </c>
      <c r="L2610" s="111" t="str">
        <f>IFERROR(IF($C2610=L$2,$G2610*VLOOKUP($F2610,Listen!$B$5:$G$95,$J2610+1,FALSE)/VLOOKUP(L$2,Listen!$B$5:$G$95,$J2610+1,FALSE),"-")*IF($D2610="Abgabe",0,1),"")</f>
        <v/>
      </c>
      <c r="M2610" s="111" t="str">
        <f>IFERROR(IF($C2610=M$2,$G2610*VLOOKUP($F2610,Listen!$B$5:$G$95,$J2610+1,FALSE)/VLOOKUP(M$2,Listen!$B$5:$G$95,$J2610+1,FALSE),"-")*IF($D2610="Abgabe",0,1),"")</f>
        <v/>
      </c>
      <c r="N2610" s="111" t="str">
        <f>IFERROR(IF($C2610=N$2,$G2610*VLOOKUP($F2610,Listen!$B$5:$G$95,$J2610+1,FALSE)/VLOOKUP(N$2,Listen!$B$5:$G$95,$J2610+1,FALSE),"-")*IF($D2610="Abgabe",0,1),"")</f>
        <v/>
      </c>
      <c r="O2610" s="111" t="str">
        <f>IFERROR(IF($C2610=O$2,$G2610*VLOOKUP($F2610,Listen!$B$5:$G$95,$J2610+1,FALSE)/VLOOKUP(O$2,Listen!$B$5:$G$95,$J2610+1,FALSE),"-")*IF($D2610="Abgabe",0,1),"")</f>
        <v/>
      </c>
      <c r="P2610" s="111" t="str">
        <f>IFERROR(IF($C2610=P$2,$G2610*VLOOKUP($F2610,Listen!$B$5:$G$95,$J2610+1,FALSE)/VLOOKUP(P$2,Listen!$B$5:$G$95,$J2610+1,FALSE),"-")*IF($D2610="Abgabe",0,1),"")</f>
        <v/>
      </c>
      <c r="Q2610" s="111" t="str">
        <f>IFERROR(IF($C2610=Q$2,$G2610*VLOOKUP($F2610,Listen!$B$5:$G$95,$J2610+1,FALSE)/VLOOKUP(Q$2,Listen!$B$5:$G$95,$J2610+1,FALSE),"-")*IF($D2610="Abgabe",0,1),"")</f>
        <v/>
      </c>
      <c r="R2610" s="111" t="str">
        <f>IFERROR(IF($C2610=R$2,$G2610*VLOOKUP($F2610,Listen!$B$5:$G$95,$J2610+1,FALSE)/VLOOKUP(R$2,Listen!$B$5:$G$95,$J2610+1,FALSE),"-")*IF($D2610="Abgabe",0,1),"")</f>
        <v/>
      </c>
    </row>
    <row r="2611" spans="2:18">
      <c r="B2611" s="130"/>
      <c r="C2611" s="95" t="str">
        <f>IFERROR(YEAR(VLOOKUP($B2611,A_Stammdaten!$B$18:$G$218,3,FALSE)),"")</f>
        <v/>
      </c>
      <c r="D2611" s="95" t="str">
        <f>IFERROR(VLOOKUP($B2611,A_Stammdaten!$B$18:$G$218,6,FALSE),"")</f>
        <v/>
      </c>
      <c r="E2611" s="131"/>
      <c r="F2611" s="130"/>
      <c r="G2611" s="130"/>
      <c r="H2611" s="96"/>
      <c r="I2611" s="105" t="str">
        <f>IFERROR(VLOOKUP($E2611,Listen!$I$5:$K$41,2,FALSE),"")</f>
        <v/>
      </c>
      <c r="J2611" s="105" t="str">
        <f>IFERROR(VLOOKUP($E2611,Listen!$I$5:$K$41,3,FALSE),"")</f>
        <v/>
      </c>
      <c r="K2611" s="111" t="str">
        <f>IFERROR(IF($C2611=K$2,$G2611*VLOOKUP($F2611,Listen!$B$5:$G$95,$J2611+1,FALSE)/VLOOKUP(K$2,Listen!$B$5:$G$95,$J2611+1,FALSE),"-")*IF($D2611="Abgabe",0,1),"")</f>
        <v/>
      </c>
      <c r="L2611" s="111" t="str">
        <f>IFERROR(IF($C2611=L$2,$G2611*VLOOKUP($F2611,Listen!$B$5:$G$95,$J2611+1,FALSE)/VLOOKUP(L$2,Listen!$B$5:$G$95,$J2611+1,FALSE),"-")*IF($D2611="Abgabe",0,1),"")</f>
        <v/>
      </c>
      <c r="M2611" s="111" t="str">
        <f>IFERROR(IF($C2611=M$2,$G2611*VLOOKUP($F2611,Listen!$B$5:$G$95,$J2611+1,FALSE)/VLOOKUP(M$2,Listen!$B$5:$G$95,$J2611+1,FALSE),"-")*IF($D2611="Abgabe",0,1),"")</f>
        <v/>
      </c>
      <c r="N2611" s="111" t="str">
        <f>IFERROR(IF($C2611=N$2,$G2611*VLOOKUP($F2611,Listen!$B$5:$G$95,$J2611+1,FALSE)/VLOOKUP(N$2,Listen!$B$5:$G$95,$J2611+1,FALSE),"-")*IF($D2611="Abgabe",0,1),"")</f>
        <v/>
      </c>
      <c r="O2611" s="111" t="str">
        <f>IFERROR(IF($C2611=O$2,$G2611*VLOOKUP($F2611,Listen!$B$5:$G$95,$J2611+1,FALSE)/VLOOKUP(O$2,Listen!$B$5:$G$95,$J2611+1,FALSE),"-")*IF($D2611="Abgabe",0,1),"")</f>
        <v/>
      </c>
      <c r="P2611" s="111" t="str">
        <f>IFERROR(IF($C2611=P$2,$G2611*VLOOKUP($F2611,Listen!$B$5:$G$95,$J2611+1,FALSE)/VLOOKUP(P$2,Listen!$B$5:$G$95,$J2611+1,FALSE),"-")*IF($D2611="Abgabe",0,1),"")</f>
        <v/>
      </c>
      <c r="Q2611" s="111" t="str">
        <f>IFERROR(IF($C2611=Q$2,$G2611*VLOOKUP($F2611,Listen!$B$5:$G$95,$J2611+1,FALSE)/VLOOKUP(Q$2,Listen!$B$5:$G$95,$J2611+1,FALSE),"-")*IF($D2611="Abgabe",0,1),"")</f>
        <v/>
      </c>
      <c r="R2611" s="111" t="str">
        <f>IFERROR(IF($C2611=R$2,$G2611*VLOOKUP($F2611,Listen!$B$5:$G$95,$J2611+1,FALSE)/VLOOKUP(R$2,Listen!$B$5:$G$95,$J2611+1,FALSE),"-")*IF($D2611="Abgabe",0,1),"")</f>
        <v/>
      </c>
    </row>
    <row r="2612" spans="2:18">
      <c r="B2612" s="130"/>
      <c r="C2612" s="95" t="str">
        <f>IFERROR(YEAR(VLOOKUP($B2612,A_Stammdaten!$B$18:$G$218,3,FALSE)),"")</f>
        <v/>
      </c>
      <c r="D2612" s="95" t="str">
        <f>IFERROR(VLOOKUP($B2612,A_Stammdaten!$B$18:$G$218,6,FALSE),"")</f>
        <v/>
      </c>
      <c r="E2612" s="131"/>
      <c r="F2612" s="130"/>
      <c r="G2612" s="130"/>
      <c r="H2612" s="96"/>
      <c r="I2612" s="105" t="str">
        <f>IFERROR(VLOOKUP($E2612,Listen!$I$5:$K$41,2,FALSE),"")</f>
        <v/>
      </c>
      <c r="J2612" s="105" t="str">
        <f>IFERROR(VLOOKUP($E2612,Listen!$I$5:$K$41,3,FALSE),"")</f>
        <v/>
      </c>
      <c r="K2612" s="111" t="str">
        <f>IFERROR(IF($C2612=K$2,$G2612*VLOOKUP($F2612,Listen!$B$5:$G$95,$J2612+1,FALSE)/VLOOKUP(K$2,Listen!$B$5:$G$95,$J2612+1,FALSE),"-")*IF($D2612="Abgabe",0,1),"")</f>
        <v/>
      </c>
      <c r="L2612" s="111" t="str">
        <f>IFERROR(IF($C2612=L$2,$G2612*VLOOKUP($F2612,Listen!$B$5:$G$95,$J2612+1,FALSE)/VLOOKUP(L$2,Listen!$B$5:$G$95,$J2612+1,FALSE),"-")*IF($D2612="Abgabe",0,1),"")</f>
        <v/>
      </c>
      <c r="M2612" s="111" t="str">
        <f>IFERROR(IF($C2612=M$2,$G2612*VLOOKUP($F2612,Listen!$B$5:$G$95,$J2612+1,FALSE)/VLOOKUP(M$2,Listen!$B$5:$G$95,$J2612+1,FALSE),"-")*IF($D2612="Abgabe",0,1),"")</f>
        <v/>
      </c>
      <c r="N2612" s="111" t="str">
        <f>IFERROR(IF($C2612=N$2,$G2612*VLOOKUP($F2612,Listen!$B$5:$G$95,$J2612+1,FALSE)/VLOOKUP(N$2,Listen!$B$5:$G$95,$J2612+1,FALSE),"-")*IF($D2612="Abgabe",0,1),"")</f>
        <v/>
      </c>
      <c r="O2612" s="111" t="str">
        <f>IFERROR(IF($C2612=O$2,$G2612*VLOOKUP($F2612,Listen!$B$5:$G$95,$J2612+1,FALSE)/VLOOKUP(O$2,Listen!$B$5:$G$95,$J2612+1,FALSE),"-")*IF($D2612="Abgabe",0,1),"")</f>
        <v/>
      </c>
      <c r="P2612" s="111" t="str">
        <f>IFERROR(IF($C2612=P$2,$G2612*VLOOKUP($F2612,Listen!$B$5:$G$95,$J2612+1,FALSE)/VLOOKUP(P$2,Listen!$B$5:$G$95,$J2612+1,FALSE),"-")*IF($D2612="Abgabe",0,1),"")</f>
        <v/>
      </c>
      <c r="Q2612" s="111" t="str">
        <f>IFERROR(IF($C2612=Q$2,$G2612*VLOOKUP($F2612,Listen!$B$5:$G$95,$J2612+1,FALSE)/VLOOKUP(Q$2,Listen!$B$5:$G$95,$J2612+1,FALSE),"-")*IF($D2612="Abgabe",0,1),"")</f>
        <v/>
      </c>
      <c r="R2612" s="111" t="str">
        <f>IFERROR(IF($C2612=R$2,$G2612*VLOOKUP($F2612,Listen!$B$5:$G$95,$J2612+1,FALSE)/VLOOKUP(R$2,Listen!$B$5:$G$95,$J2612+1,FALSE),"-")*IF($D2612="Abgabe",0,1),"")</f>
        <v/>
      </c>
    </row>
    <row r="2613" spans="2:18">
      <c r="B2613" s="130"/>
      <c r="C2613" s="95" t="str">
        <f>IFERROR(YEAR(VLOOKUP($B2613,A_Stammdaten!$B$18:$G$218,3,FALSE)),"")</f>
        <v/>
      </c>
      <c r="D2613" s="95" t="str">
        <f>IFERROR(VLOOKUP($B2613,A_Stammdaten!$B$18:$G$218,6,FALSE),"")</f>
        <v/>
      </c>
      <c r="E2613" s="131"/>
      <c r="F2613" s="130"/>
      <c r="G2613" s="130"/>
      <c r="H2613" s="96"/>
      <c r="I2613" s="105" t="str">
        <f>IFERROR(VLOOKUP($E2613,Listen!$I$5:$K$41,2,FALSE),"")</f>
        <v/>
      </c>
      <c r="J2613" s="105" t="str">
        <f>IFERROR(VLOOKUP($E2613,Listen!$I$5:$K$41,3,FALSE),"")</f>
        <v/>
      </c>
      <c r="K2613" s="111" t="str">
        <f>IFERROR(IF($C2613=K$2,$G2613*VLOOKUP($F2613,Listen!$B$5:$G$95,$J2613+1,FALSE)/VLOOKUP(K$2,Listen!$B$5:$G$95,$J2613+1,FALSE),"-")*IF($D2613="Abgabe",0,1),"")</f>
        <v/>
      </c>
      <c r="L2613" s="111" t="str">
        <f>IFERROR(IF($C2613=L$2,$G2613*VLOOKUP($F2613,Listen!$B$5:$G$95,$J2613+1,FALSE)/VLOOKUP(L$2,Listen!$B$5:$G$95,$J2613+1,FALSE),"-")*IF($D2613="Abgabe",0,1),"")</f>
        <v/>
      </c>
      <c r="M2613" s="111" t="str">
        <f>IFERROR(IF($C2613=M$2,$G2613*VLOOKUP($F2613,Listen!$B$5:$G$95,$J2613+1,FALSE)/VLOOKUP(M$2,Listen!$B$5:$G$95,$J2613+1,FALSE),"-")*IF($D2613="Abgabe",0,1),"")</f>
        <v/>
      </c>
      <c r="N2613" s="111" t="str">
        <f>IFERROR(IF($C2613=N$2,$G2613*VLOOKUP($F2613,Listen!$B$5:$G$95,$J2613+1,FALSE)/VLOOKUP(N$2,Listen!$B$5:$G$95,$J2613+1,FALSE),"-")*IF($D2613="Abgabe",0,1),"")</f>
        <v/>
      </c>
      <c r="O2613" s="111" t="str">
        <f>IFERROR(IF($C2613=O$2,$G2613*VLOOKUP($F2613,Listen!$B$5:$G$95,$J2613+1,FALSE)/VLOOKUP(O$2,Listen!$B$5:$G$95,$J2613+1,FALSE),"-")*IF($D2613="Abgabe",0,1),"")</f>
        <v/>
      </c>
      <c r="P2613" s="111" t="str">
        <f>IFERROR(IF($C2613=P$2,$G2613*VLOOKUP($F2613,Listen!$B$5:$G$95,$J2613+1,FALSE)/VLOOKUP(P$2,Listen!$B$5:$G$95,$J2613+1,FALSE),"-")*IF($D2613="Abgabe",0,1),"")</f>
        <v/>
      </c>
      <c r="Q2613" s="111" t="str">
        <f>IFERROR(IF($C2613=Q$2,$G2613*VLOOKUP($F2613,Listen!$B$5:$G$95,$J2613+1,FALSE)/VLOOKUP(Q$2,Listen!$B$5:$G$95,$J2613+1,FALSE),"-")*IF($D2613="Abgabe",0,1),"")</f>
        <v/>
      </c>
      <c r="R2613" s="111" t="str">
        <f>IFERROR(IF($C2613=R$2,$G2613*VLOOKUP($F2613,Listen!$B$5:$G$95,$J2613+1,FALSE)/VLOOKUP(R$2,Listen!$B$5:$G$95,$J2613+1,FALSE),"-")*IF($D2613="Abgabe",0,1),"")</f>
        <v/>
      </c>
    </row>
    <row r="2614" spans="2:18">
      <c r="B2614" s="130"/>
      <c r="C2614" s="95" t="str">
        <f>IFERROR(YEAR(VLOOKUP($B2614,A_Stammdaten!$B$18:$G$218,3,FALSE)),"")</f>
        <v/>
      </c>
      <c r="D2614" s="95" t="str">
        <f>IFERROR(VLOOKUP($B2614,A_Stammdaten!$B$18:$G$218,6,FALSE),"")</f>
        <v/>
      </c>
      <c r="E2614" s="131"/>
      <c r="F2614" s="130"/>
      <c r="G2614" s="130"/>
      <c r="H2614" s="96"/>
      <c r="I2614" s="105" t="str">
        <f>IFERROR(VLOOKUP($E2614,Listen!$I$5:$K$41,2,FALSE),"")</f>
        <v/>
      </c>
      <c r="J2614" s="105" t="str">
        <f>IFERROR(VLOOKUP($E2614,Listen!$I$5:$K$41,3,FALSE),"")</f>
        <v/>
      </c>
      <c r="K2614" s="111" t="str">
        <f>IFERROR(IF($C2614=K$2,$G2614*VLOOKUP($F2614,Listen!$B$5:$G$95,$J2614+1,FALSE)/VLOOKUP(K$2,Listen!$B$5:$G$95,$J2614+1,FALSE),"-")*IF($D2614="Abgabe",0,1),"")</f>
        <v/>
      </c>
      <c r="L2614" s="111" t="str">
        <f>IFERROR(IF($C2614=L$2,$G2614*VLOOKUP($F2614,Listen!$B$5:$G$95,$J2614+1,FALSE)/VLOOKUP(L$2,Listen!$B$5:$G$95,$J2614+1,FALSE),"-")*IF($D2614="Abgabe",0,1),"")</f>
        <v/>
      </c>
      <c r="M2614" s="111" t="str">
        <f>IFERROR(IF($C2614=M$2,$G2614*VLOOKUP($F2614,Listen!$B$5:$G$95,$J2614+1,FALSE)/VLOOKUP(M$2,Listen!$B$5:$G$95,$J2614+1,FALSE),"-")*IF($D2614="Abgabe",0,1),"")</f>
        <v/>
      </c>
      <c r="N2614" s="111" t="str">
        <f>IFERROR(IF($C2614=N$2,$G2614*VLOOKUP($F2614,Listen!$B$5:$G$95,$J2614+1,FALSE)/VLOOKUP(N$2,Listen!$B$5:$G$95,$J2614+1,FALSE),"-")*IF($D2614="Abgabe",0,1),"")</f>
        <v/>
      </c>
      <c r="O2614" s="111" t="str">
        <f>IFERROR(IF($C2614=O$2,$G2614*VLOOKUP($F2614,Listen!$B$5:$G$95,$J2614+1,FALSE)/VLOOKUP(O$2,Listen!$B$5:$G$95,$J2614+1,FALSE),"-")*IF($D2614="Abgabe",0,1),"")</f>
        <v/>
      </c>
      <c r="P2614" s="111" t="str">
        <f>IFERROR(IF($C2614=P$2,$G2614*VLOOKUP($F2614,Listen!$B$5:$G$95,$J2614+1,FALSE)/VLOOKUP(P$2,Listen!$B$5:$G$95,$J2614+1,FALSE),"-")*IF($D2614="Abgabe",0,1),"")</f>
        <v/>
      </c>
      <c r="Q2614" s="111" t="str">
        <f>IFERROR(IF($C2614=Q$2,$G2614*VLOOKUP($F2614,Listen!$B$5:$G$95,$J2614+1,FALSE)/VLOOKUP(Q$2,Listen!$B$5:$G$95,$J2614+1,FALSE),"-")*IF($D2614="Abgabe",0,1),"")</f>
        <v/>
      </c>
      <c r="R2614" s="111" t="str">
        <f>IFERROR(IF($C2614=R$2,$G2614*VLOOKUP($F2614,Listen!$B$5:$G$95,$J2614+1,FALSE)/VLOOKUP(R$2,Listen!$B$5:$G$95,$J2614+1,FALSE),"-")*IF($D2614="Abgabe",0,1),"")</f>
        <v/>
      </c>
    </row>
    <row r="2615" spans="2:18">
      <c r="B2615" s="130"/>
      <c r="C2615" s="95" t="str">
        <f>IFERROR(YEAR(VLOOKUP($B2615,A_Stammdaten!$B$18:$G$218,3,FALSE)),"")</f>
        <v/>
      </c>
      <c r="D2615" s="95" t="str">
        <f>IFERROR(VLOOKUP($B2615,A_Stammdaten!$B$18:$G$218,6,FALSE),"")</f>
        <v/>
      </c>
      <c r="E2615" s="131"/>
      <c r="F2615" s="130"/>
      <c r="G2615" s="130"/>
      <c r="H2615" s="96"/>
      <c r="I2615" s="105" t="str">
        <f>IFERROR(VLOOKUP($E2615,Listen!$I$5:$K$41,2,FALSE),"")</f>
        <v/>
      </c>
      <c r="J2615" s="105" t="str">
        <f>IFERROR(VLOOKUP($E2615,Listen!$I$5:$K$41,3,FALSE),"")</f>
        <v/>
      </c>
      <c r="K2615" s="111" t="str">
        <f>IFERROR(IF($C2615=K$2,$G2615*VLOOKUP($F2615,Listen!$B$5:$G$95,$J2615+1,FALSE)/VLOOKUP(K$2,Listen!$B$5:$G$95,$J2615+1,FALSE),"-")*IF($D2615="Abgabe",0,1),"")</f>
        <v/>
      </c>
      <c r="L2615" s="111" t="str">
        <f>IFERROR(IF($C2615=L$2,$G2615*VLOOKUP($F2615,Listen!$B$5:$G$95,$J2615+1,FALSE)/VLOOKUP(L$2,Listen!$B$5:$G$95,$J2615+1,FALSE),"-")*IF($D2615="Abgabe",0,1),"")</f>
        <v/>
      </c>
      <c r="M2615" s="111" t="str">
        <f>IFERROR(IF($C2615=M$2,$G2615*VLOOKUP($F2615,Listen!$B$5:$G$95,$J2615+1,FALSE)/VLOOKUP(M$2,Listen!$B$5:$G$95,$J2615+1,FALSE),"-")*IF($D2615="Abgabe",0,1),"")</f>
        <v/>
      </c>
      <c r="N2615" s="111" t="str">
        <f>IFERROR(IF($C2615=N$2,$G2615*VLOOKUP($F2615,Listen!$B$5:$G$95,$J2615+1,FALSE)/VLOOKUP(N$2,Listen!$B$5:$G$95,$J2615+1,FALSE),"-")*IF($D2615="Abgabe",0,1),"")</f>
        <v/>
      </c>
      <c r="O2615" s="111" t="str">
        <f>IFERROR(IF($C2615=O$2,$G2615*VLOOKUP($F2615,Listen!$B$5:$G$95,$J2615+1,FALSE)/VLOOKUP(O$2,Listen!$B$5:$G$95,$J2615+1,FALSE),"-")*IF($D2615="Abgabe",0,1),"")</f>
        <v/>
      </c>
      <c r="P2615" s="111" t="str">
        <f>IFERROR(IF($C2615=P$2,$G2615*VLOOKUP($F2615,Listen!$B$5:$G$95,$J2615+1,FALSE)/VLOOKUP(P$2,Listen!$B$5:$G$95,$J2615+1,FALSE),"-")*IF($D2615="Abgabe",0,1),"")</f>
        <v/>
      </c>
      <c r="Q2615" s="111" t="str">
        <f>IFERROR(IF($C2615=Q$2,$G2615*VLOOKUP($F2615,Listen!$B$5:$G$95,$J2615+1,FALSE)/VLOOKUP(Q$2,Listen!$B$5:$G$95,$J2615+1,FALSE),"-")*IF($D2615="Abgabe",0,1),"")</f>
        <v/>
      </c>
      <c r="R2615" s="111" t="str">
        <f>IFERROR(IF($C2615=R$2,$G2615*VLOOKUP($F2615,Listen!$B$5:$G$95,$J2615+1,FALSE)/VLOOKUP(R$2,Listen!$B$5:$G$95,$J2615+1,FALSE),"-")*IF($D2615="Abgabe",0,1),"")</f>
        <v/>
      </c>
    </row>
    <row r="2616" spans="2:18">
      <c r="B2616" s="130"/>
      <c r="C2616" s="95" t="str">
        <f>IFERROR(YEAR(VLOOKUP($B2616,A_Stammdaten!$B$18:$G$218,3,FALSE)),"")</f>
        <v/>
      </c>
      <c r="D2616" s="95" t="str">
        <f>IFERROR(VLOOKUP($B2616,A_Stammdaten!$B$18:$G$218,6,FALSE),"")</f>
        <v/>
      </c>
      <c r="E2616" s="131"/>
      <c r="F2616" s="130"/>
      <c r="G2616" s="130"/>
      <c r="H2616" s="96"/>
      <c r="I2616" s="105" t="str">
        <f>IFERROR(VLOOKUP($E2616,Listen!$I$5:$K$41,2,FALSE),"")</f>
        <v/>
      </c>
      <c r="J2616" s="105" t="str">
        <f>IFERROR(VLOOKUP($E2616,Listen!$I$5:$K$41,3,FALSE),"")</f>
        <v/>
      </c>
      <c r="K2616" s="111" t="str">
        <f>IFERROR(IF($C2616=K$2,$G2616*VLOOKUP($F2616,Listen!$B$5:$G$95,$J2616+1,FALSE)/VLOOKUP(K$2,Listen!$B$5:$G$95,$J2616+1,FALSE),"-")*IF($D2616="Abgabe",0,1),"")</f>
        <v/>
      </c>
      <c r="L2616" s="111" t="str">
        <f>IFERROR(IF($C2616=L$2,$G2616*VLOOKUP($F2616,Listen!$B$5:$G$95,$J2616+1,FALSE)/VLOOKUP(L$2,Listen!$B$5:$G$95,$J2616+1,FALSE),"-")*IF($D2616="Abgabe",0,1),"")</f>
        <v/>
      </c>
      <c r="M2616" s="111" t="str">
        <f>IFERROR(IF($C2616=M$2,$G2616*VLOOKUP($F2616,Listen!$B$5:$G$95,$J2616+1,FALSE)/VLOOKUP(M$2,Listen!$B$5:$G$95,$J2616+1,FALSE),"-")*IF($D2616="Abgabe",0,1),"")</f>
        <v/>
      </c>
      <c r="N2616" s="111" t="str">
        <f>IFERROR(IF($C2616=N$2,$G2616*VLOOKUP($F2616,Listen!$B$5:$G$95,$J2616+1,FALSE)/VLOOKUP(N$2,Listen!$B$5:$G$95,$J2616+1,FALSE),"-")*IF($D2616="Abgabe",0,1),"")</f>
        <v/>
      </c>
      <c r="O2616" s="111" t="str">
        <f>IFERROR(IF($C2616=O$2,$G2616*VLOOKUP($F2616,Listen!$B$5:$G$95,$J2616+1,FALSE)/VLOOKUP(O$2,Listen!$B$5:$G$95,$J2616+1,FALSE),"-")*IF($D2616="Abgabe",0,1),"")</f>
        <v/>
      </c>
      <c r="P2616" s="111" t="str">
        <f>IFERROR(IF($C2616=P$2,$G2616*VLOOKUP($F2616,Listen!$B$5:$G$95,$J2616+1,FALSE)/VLOOKUP(P$2,Listen!$B$5:$G$95,$J2616+1,FALSE),"-")*IF($D2616="Abgabe",0,1),"")</f>
        <v/>
      </c>
      <c r="Q2616" s="111" t="str">
        <f>IFERROR(IF($C2616=Q$2,$G2616*VLOOKUP($F2616,Listen!$B$5:$G$95,$J2616+1,FALSE)/VLOOKUP(Q$2,Listen!$B$5:$G$95,$J2616+1,FALSE),"-")*IF($D2616="Abgabe",0,1),"")</f>
        <v/>
      </c>
      <c r="R2616" s="111" t="str">
        <f>IFERROR(IF($C2616=R$2,$G2616*VLOOKUP($F2616,Listen!$B$5:$G$95,$J2616+1,FALSE)/VLOOKUP(R$2,Listen!$B$5:$G$95,$J2616+1,FALSE),"-")*IF($D2616="Abgabe",0,1),"")</f>
        <v/>
      </c>
    </row>
    <row r="2617" spans="2:18">
      <c r="B2617" s="130"/>
      <c r="C2617" s="95" t="str">
        <f>IFERROR(YEAR(VLOOKUP($B2617,A_Stammdaten!$B$18:$G$218,3,FALSE)),"")</f>
        <v/>
      </c>
      <c r="D2617" s="95" t="str">
        <f>IFERROR(VLOOKUP($B2617,A_Stammdaten!$B$18:$G$218,6,FALSE),"")</f>
        <v/>
      </c>
      <c r="E2617" s="131"/>
      <c r="F2617" s="130"/>
      <c r="G2617" s="130"/>
      <c r="H2617" s="96"/>
      <c r="I2617" s="105" t="str">
        <f>IFERROR(VLOOKUP($E2617,Listen!$I$5:$K$41,2,FALSE),"")</f>
        <v/>
      </c>
      <c r="J2617" s="105" t="str">
        <f>IFERROR(VLOOKUP($E2617,Listen!$I$5:$K$41,3,FALSE),"")</f>
        <v/>
      </c>
      <c r="K2617" s="111" t="str">
        <f>IFERROR(IF($C2617=K$2,$G2617*VLOOKUP($F2617,Listen!$B$5:$G$95,$J2617+1,FALSE)/VLOOKUP(K$2,Listen!$B$5:$G$95,$J2617+1,FALSE),"-")*IF($D2617="Abgabe",0,1),"")</f>
        <v/>
      </c>
      <c r="L2617" s="111" t="str">
        <f>IFERROR(IF($C2617=L$2,$G2617*VLOOKUP($F2617,Listen!$B$5:$G$95,$J2617+1,FALSE)/VLOOKUP(L$2,Listen!$B$5:$G$95,$J2617+1,FALSE),"-")*IF($D2617="Abgabe",0,1),"")</f>
        <v/>
      </c>
      <c r="M2617" s="111" t="str">
        <f>IFERROR(IF($C2617=M$2,$G2617*VLOOKUP($F2617,Listen!$B$5:$G$95,$J2617+1,FALSE)/VLOOKUP(M$2,Listen!$B$5:$G$95,$J2617+1,FALSE),"-")*IF($D2617="Abgabe",0,1),"")</f>
        <v/>
      </c>
      <c r="N2617" s="111" t="str">
        <f>IFERROR(IF($C2617=N$2,$G2617*VLOOKUP($F2617,Listen!$B$5:$G$95,$J2617+1,FALSE)/VLOOKUP(N$2,Listen!$B$5:$G$95,$J2617+1,FALSE),"-")*IF($D2617="Abgabe",0,1),"")</f>
        <v/>
      </c>
      <c r="O2617" s="111" t="str">
        <f>IFERROR(IF($C2617=O$2,$G2617*VLOOKUP($F2617,Listen!$B$5:$G$95,$J2617+1,FALSE)/VLOOKUP(O$2,Listen!$B$5:$G$95,$J2617+1,FALSE),"-")*IF($D2617="Abgabe",0,1),"")</f>
        <v/>
      </c>
      <c r="P2617" s="111" t="str">
        <f>IFERROR(IF($C2617=P$2,$G2617*VLOOKUP($F2617,Listen!$B$5:$G$95,$J2617+1,FALSE)/VLOOKUP(P$2,Listen!$B$5:$G$95,$J2617+1,FALSE),"-")*IF($D2617="Abgabe",0,1),"")</f>
        <v/>
      </c>
      <c r="Q2617" s="111" t="str">
        <f>IFERROR(IF($C2617=Q$2,$G2617*VLOOKUP($F2617,Listen!$B$5:$G$95,$J2617+1,FALSE)/VLOOKUP(Q$2,Listen!$B$5:$G$95,$J2617+1,FALSE),"-")*IF($D2617="Abgabe",0,1),"")</f>
        <v/>
      </c>
      <c r="R2617" s="111" t="str">
        <f>IFERROR(IF($C2617=R$2,$G2617*VLOOKUP($F2617,Listen!$B$5:$G$95,$J2617+1,FALSE)/VLOOKUP(R$2,Listen!$B$5:$G$95,$J2617+1,FALSE),"-")*IF($D2617="Abgabe",0,1),"")</f>
        <v/>
      </c>
    </row>
    <row r="2618" spans="2:18">
      <c r="B2618" s="130"/>
      <c r="C2618" s="95" t="str">
        <f>IFERROR(YEAR(VLOOKUP($B2618,A_Stammdaten!$B$18:$G$218,3,FALSE)),"")</f>
        <v/>
      </c>
      <c r="D2618" s="95" t="str">
        <f>IFERROR(VLOOKUP($B2618,A_Stammdaten!$B$18:$G$218,6,FALSE),"")</f>
        <v/>
      </c>
      <c r="E2618" s="131"/>
      <c r="F2618" s="130"/>
      <c r="G2618" s="130"/>
      <c r="H2618" s="96"/>
      <c r="I2618" s="105" t="str">
        <f>IFERROR(VLOOKUP($E2618,Listen!$I$5:$K$41,2,FALSE),"")</f>
        <v/>
      </c>
      <c r="J2618" s="105" t="str">
        <f>IFERROR(VLOOKUP($E2618,Listen!$I$5:$K$41,3,FALSE),"")</f>
        <v/>
      </c>
      <c r="K2618" s="111" t="str">
        <f>IFERROR(IF($C2618=K$2,$G2618*VLOOKUP($F2618,Listen!$B$5:$G$95,$J2618+1,FALSE)/VLOOKUP(K$2,Listen!$B$5:$G$95,$J2618+1,FALSE),"-")*IF($D2618="Abgabe",0,1),"")</f>
        <v/>
      </c>
      <c r="L2618" s="111" t="str">
        <f>IFERROR(IF($C2618=L$2,$G2618*VLOOKUP($F2618,Listen!$B$5:$G$95,$J2618+1,FALSE)/VLOOKUP(L$2,Listen!$B$5:$G$95,$J2618+1,FALSE),"-")*IF($D2618="Abgabe",0,1),"")</f>
        <v/>
      </c>
      <c r="M2618" s="111" t="str">
        <f>IFERROR(IF($C2618=M$2,$G2618*VLOOKUP($F2618,Listen!$B$5:$G$95,$J2618+1,FALSE)/VLOOKUP(M$2,Listen!$B$5:$G$95,$J2618+1,FALSE),"-")*IF($D2618="Abgabe",0,1),"")</f>
        <v/>
      </c>
      <c r="N2618" s="111" t="str">
        <f>IFERROR(IF($C2618=N$2,$G2618*VLOOKUP($F2618,Listen!$B$5:$G$95,$J2618+1,FALSE)/VLOOKUP(N$2,Listen!$B$5:$G$95,$J2618+1,FALSE),"-")*IF($D2618="Abgabe",0,1),"")</f>
        <v/>
      </c>
      <c r="O2618" s="111" t="str">
        <f>IFERROR(IF($C2618=O$2,$G2618*VLOOKUP($F2618,Listen!$B$5:$G$95,$J2618+1,FALSE)/VLOOKUP(O$2,Listen!$B$5:$G$95,$J2618+1,FALSE),"-")*IF($D2618="Abgabe",0,1),"")</f>
        <v/>
      </c>
      <c r="P2618" s="111" t="str">
        <f>IFERROR(IF($C2618=P$2,$G2618*VLOOKUP($F2618,Listen!$B$5:$G$95,$J2618+1,FALSE)/VLOOKUP(P$2,Listen!$B$5:$G$95,$J2618+1,FALSE),"-")*IF($D2618="Abgabe",0,1),"")</f>
        <v/>
      </c>
      <c r="Q2618" s="111" t="str">
        <f>IFERROR(IF($C2618=Q$2,$G2618*VLOOKUP($F2618,Listen!$B$5:$G$95,$J2618+1,FALSE)/VLOOKUP(Q$2,Listen!$B$5:$G$95,$J2618+1,FALSE),"-")*IF($D2618="Abgabe",0,1),"")</f>
        <v/>
      </c>
      <c r="R2618" s="111" t="str">
        <f>IFERROR(IF($C2618=R$2,$G2618*VLOOKUP($F2618,Listen!$B$5:$G$95,$J2618+1,FALSE)/VLOOKUP(R$2,Listen!$B$5:$G$95,$J2618+1,FALSE),"-")*IF($D2618="Abgabe",0,1),"")</f>
        <v/>
      </c>
    </row>
    <row r="2619" spans="2:18">
      <c r="B2619" s="130"/>
      <c r="C2619" s="95" t="str">
        <f>IFERROR(YEAR(VLOOKUP($B2619,A_Stammdaten!$B$18:$G$218,3,FALSE)),"")</f>
        <v/>
      </c>
      <c r="D2619" s="95" t="str">
        <f>IFERROR(VLOOKUP($B2619,A_Stammdaten!$B$18:$G$218,6,FALSE),"")</f>
        <v/>
      </c>
      <c r="E2619" s="131"/>
      <c r="F2619" s="130"/>
      <c r="G2619" s="130"/>
      <c r="H2619" s="96"/>
      <c r="I2619" s="105" t="str">
        <f>IFERROR(VLOOKUP($E2619,Listen!$I$5:$K$41,2,FALSE),"")</f>
        <v/>
      </c>
      <c r="J2619" s="105" t="str">
        <f>IFERROR(VLOOKUP($E2619,Listen!$I$5:$K$41,3,FALSE),"")</f>
        <v/>
      </c>
      <c r="K2619" s="111" t="str">
        <f>IFERROR(IF($C2619=K$2,$G2619*VLOOKUP($F2619,Listen!$B$5:$G$95,$J2619+1,FALSE)/VLOOKUP(K$2,Listen!$B$5:$G$95,$J2619+1,FALSE),"-")*IF($D2619="Abgabe",0,1),"")</f>
        <v/>
      </c>
      <c r="L2619" s="111" t="str">
        <f>IFERROR(IF($C2619=L$2,$G2619*VLOOKUP($F2619,Listen!$B$5:$G$95,$J2619+1,FALSE)/VLOOKUP(L$2,Listen!$B$5:$G$95,$J2619+1,FALSE),"-")*IF($D2619="Abgabe",0,1),"")</f>
        <v/>
      </c>
      <c r="M2619" s="111" t="str">
        <f>IFERROR(IF($C2619=M$2,$G2619*VLOOKUP($F2619,Listen!$B$5:$G$95,$J2619+1,FALSE)/VLOOKUP(M$2,Listen!$B$5:$G$95,$J2619+1,FALSE),"-")*IF($D2619="Abgabe",0,1),"")</f>
        <v/>
      </c>
      <c r="N2619" s="111" t="str">
        <f>IFERROR(IF($C2619=N$2,$G2619*VLOOKUP($F2619,Listen!$B$5:$G$95,$J2619+1,FALSE)/VLOOKUP(N$2,Listen!$B$5:$G$95,$J2619+1,FALSE),"-")*IF($D2619="Abgabe",0,1),"")</f>
        <v/>
      </c>
      <c r="O2619" s="111" t="str">
        <f>IFERROR(IF($C2619=O$2,$G2619*VLOOKUP($F2619,Listen!$B$5:$G$95,$J2619+1,FALSE)/VLOOKUP(O$2,Listen!$B$5:$G$95,$J2619+1,FALSE),"-")*IF($D2619="Abgabe",0,1),"")</f>
        <v/>
      </c>
      <c r="P2619" s="111" t="str">
        <f>IFERROR(IF($C2619=P$2,$G2619*VLOOKUP($F2619,Listen!$B$5:$G$95,$J2619+1,FALSE)/VLOOKUP(P$2,Listen!$B$5:$G$95,$J2619+1,FALSE),"-")*IF($D2619="Abgabe",0,1),"")</f>
        <v/>
      </c>
      <c r="Q2619" s="111" t="str">
        <f>IFERROR(IF($C2619=Q$2,$G2619*VLOOKUP($F2619,Listen!$B$5:$G$95,$J2619+1,FALSE)/VLOOKUP(Q$2,Listen!$B$5:$G$95,$J2619+1,FALSE),"-")*IF($D2619="Abgabe",0,1),"")</f>
        <v/>
      </c>
      <c r="R2619" s="111" t="str">
        <f>IFERROR(IF($C2619=R$2,$G2619*VLOOKUP($F2619,Listen!$B$5:$G$95,$J2619+1,FALSE)/VLOOKUP(R$2,Listen!$B$5:$G$95,$J2619+1,FALSE),"-")*IF($D2619="Abgabe",0,1),"")</f>
        <v/>
      </c>
    </row>
    <row r="2620" spans="2:18">
      <c r="B2620" s="130"/>
      <c r="C2620" s="95" t="str">
        <f>IFERROR(YEAR(VLOOKUP($B2620,A_Stammdaten!$B$18:$G$218,3,FALSE)),"")</f>
        <v/>
      </c>
      <c r="D2620" s="95" t="str">
        <f>IFERROR(VLOOKUP($B2620,A_Stammdaten!$B$18:$G$218,6,FALSE),"")</f>
        <v/>
      </c>
      <c r="E2620" s="131"/>
      <c r="F2620" s="130"/>
      <c r="G2620" s="130"/>
      <c r="H2620" s="96"/>
      <c r="I2620" s="105" t="str">
        <f>IFERROR(VLOOKUP($E2620,Listen!$I$5:$K$41,2,FALSE),"")</f>
        <v/>
      </c>
      <c r="J2620" s="105" t="str">
        <f>IFERROR(VLOOKUP($E2620,Listen!$I$5:$K$41,3,FALSE),"")</f>
        <v/>
      </c>
      <c r="K2620" s="111" t="str">
        <f>IFERROR(IF($C2620=K$2,$G2620*VLOOKUP($F2620,Listen!$B$5:$G$95,$J2620+1,FALSE)/VLOOKUP(K$2,Listen!$B$5:$G$95,$J2620+1,FALSE),"-")*IF($D2620="Abgabe",0,1),"")</f>
        <v/>
      </c>
      <c r="L2620" s="111" t="str">
        <f>IFERROR(IF($C2620=L$2,$G2620*VLOOKUP($F2620,Listen!$B$5:$G$95,$J2620+1,FALSE)/VLOOKUP(L$2,Listen!$B$5:$G$95,$J2620+1,FALSE),"-")*IF($D2620="Abgabe",0,1),"")</f>
        <v/>
      </c>
      <c r="M2620" s="111" t="str">
        <f>IFERROR(IF($C2620=M$2,$G2620*VLOOKUP($F2620,Listen!$B$5:$G$95,$J2620+1,FALSE)/VLOOKUP(M$2,Listen!$B$5:$G$95,$J2620+1,FALSE),"-")*IF($D2620="Abgabe",0,1),"")</f>
        <v/>
      </c>
      <c r="N2620" s="111" t="str">
        <f>IFERROR(IF($C2620=N$2,$G2620*VLOOKUP($F2620,Listen!$B$5:$G$95,$J2620+1,FALSE)/VLOOKUP(N$2,Listen!$B$5:$G$95,$J2620+1,FALSE),"-")*IF($D2620="Abgabe",0,1),"")</f>
        <v/>
      </c>
      <c r="O2620" s="111" t="str">
        <f>IFERROR(IF($C2620=O$2,$G2620*VLOOKUP($F2620,Listen!$B$5:$G$95,$J2620+1,FALSE)/VLOOKUP(O$2,Listen!$B$5:$G$95,$J2620+1,FALSE),"-")*IF($D2620="Abgabe",0,1),"")</f>
        <v/>
      </c>
      <c r="P2620" s="111" t="str">
        <f>IFERROR(IF($C2620=P$2,$G2620*VLOOKUP($F2620,Listen!$B$5:$G$95,$J2620+1,FALSE)/VLOOKUP(P$2,Listen!$B$5:$G$95,$J2620+1,FALSE),"-")*IF($D2620="Abgabe",0,1),"")</f>
        <v/>
      </c>
      <c r="Q2620" s="111" t="str">
        <f>IFERROR(IF($C2620=Q$2,$G2620*VLOOKUP($F2620,Listen!$B$5:$G$95,$J2620+1,FALSE)/VLOOKUP(Q$2,Listen!$B$5:$G$95,$J2620+1,FALSE),"-")*IF($D2620="Abgabe",0,1),"")</f>
        <v/>
      </c>
      <c r="R2620" s="111" t="str">
        <f>IFERROR(IF($C2620=R$2,$G2620*VLOOKUP($F2620,Listen!$B$5:$G$95,$J2620+1,FALSE)/VLOOKUP(R$2,Listen!$B$5:$G$95,$J2620+1,FALSE),"-")*IF($D2620="Abgabe",0,1),"")</f>
        <v/>
      </c>
    </row>
    <row r="2621" spans="2:18">
      <c r="B2621" s="130"/>
      <c r="C2621" s="95" t="str">
        <f>IFERROR(YEAR(VLOOKUP($B2621,A_Stammdaten!$B$18:$G$218,3,FALSE)),"")</f>
        <v/>
      </c>
      <c r="D2621" s="95" t="str">
        <f>IFERROR(VLOOKUP($B2621,A_Stammdaten!$B$18:$G$218,6,FALSE),"")</f>
        <v/>
      </c>
      <c r="E2621" s="131"/>
      <c r="F2621" s="130"/>
      <c r="G2621" s="130"/>
      <c r="H2621" s="96"/>
      <c r="I2621" s="105" t="str">
        <f>IFERROR(VLOOKUP($E2621,Listen!$I$5:$K$41,2,FALSE),"")</f>
        <v/>
      </c>
      <c r="J2621" s="105" t="str">
        <f>IFERROR(VLOOKUP($E2621,Listen!$I$5:$K$41,3,FALSE),"")</f>
        <v/>
      </c>
      <c r="K2621" s="111" t="str">
        <f>IFERROR(IF($C2621=K$2,$G2621*VLOOKUP($F2621,Listen!$B$5:$G$95,$J2621+1,FALSE)/VLOOKUP(K$2,Listen!$B$5:$G$95,$J2621+1,FALSE),"-")*IF($D2621="Abgabe",0,1),"")</f>
        <v/>
      </c>
      <c r="L2621" s="111" t="str">
        <f>IFERROR(IF($C2621=L$2,$G2621*VLOOKUP($F2621,Listen!$B$5:$G$95,$J2621+1,FALSE)/VLOOKUP(L$2,Listen!$B$5:$G$95,$J2621+1,FALSE),"-")*IF($D2621="Abgabe",0,1),"")</f>
        <v/>
      </c>
      <c r="M2621" s="111" t="str">
        <f>IFERROR(IF($C2621=M$2,$G2621*VLOOKUP($F2621,Listen!$B$5:$G$95,$J2621+1,FALSE)/VLOOKUP(M$2,Listen!$B$5:$G$95,$J2621+1,FALSE),"-")*IF($D2621="Abgabe",0,1),"")</f>
        <v/>
      </c>
      <c r="N2621" s="111" t="str">
        <f>IFERROR(IF($C2621=N$2,$G2621*VLOOKUP($F2621,Listen!$B$5:$G$95,$J2621+1,FALSE)/VLOOKUP(N$2,Listen!$B$5:$G$95,$J2621+1,FALSE),"-")*IF($D2621="Abgabe",0,1),"")</f>
        <v/>
      </c>
      <c r="O2621" s="111" t="str">
        <f>IFERROR(IF($C2621=O$2,$G2621*VLOOKUP($F2621,Listen!$B$5:$G$95,$J2621+1,FALSE)/VLOOKUP(O$2,Listen!$B$5:$G$95,$J2621+1,FALSE),"-")*IF($D2621="Abgabe",0,1),"")</f>
        <v/>
      </c>
      <c r="P2621" s="111" t="str">
        <f>IFERROR(IF($C2621=P$2,$G2621*VLOOKUP($F2621,Listen!$B$5:$G$95,$J2621+1,FALSE)/VLOOKUP(P$2,Listen!$B$5:$G$95,$J2621+1,FALSE),"-")*IF($D2621="Abgabe",0,1),"")</f>
        <v/>
      </c>
      <c r="Q2621" s="111" t="str">
        <f>IFERROR(IF($C2621=Q$2,$G2621*VLOOKUP($F2621,Listen!$B$5:$G$95,$J2621+1,FALSE)/VLOOKUP(Q$2,Listen!$B$5:$G$95,$J2621+1,FALSE),"-")*IF($D2621="Abgabe",0,1),"")</f>
        <v/>
      </c>
      <c r="R2621" s="111" t="str">
        <f>IFERROR(IF($C2621=R$2,$G2621*VLOOKUP($F2621,Listen!$B$5:$G$95,$J2621+1,FALSE)/VLOOKUP(R$2,Listen!$B$5:$G$95,$J2621+1,FALSE),"-")*IF($D2621="Abgabe",0,1),"")</f>
        <v/>
      </c>
    </row>
    <row r="2622" spans="2:18">
      <c r="B2622" s="130"/>
      <c r="C2622" s="95" t="str">
        <f>IFERROR(YEAR(VLOOKUP($B2622,A_Stammdaten!$B$18:$G$218,3,FALSE)),"")</f>
        <v/>
      </c>
      <c r="D2622" s="95" t="str">
        <f>IFERROR(VLOOKUP($B2622,A_Stammdaten!$B$18:$G$218,6,FALSE),"")</f>
        <v/>
      </c>
      <c r="E2622" s="131"/>
      <c r="F2622" s="130"/>
      <c r="G2622" s="130"/>
      <c r="H2622" s="96"/>
      <c r="I2622" s="105" t="str">
        <f>IFERROR(VLOOKUP($E2622,Listen!$I$5:$K$41,2,FALSE),"")</f>
        <v/>
      </c>
      <c r="J2622" s="105" t="str">
        <f>IFERROR(VLOOKUP($E2622,Listen!$I$5:$K$41,3,FALSE),"")</f>
        <v/>
      </c>
      <c r="K2622" s="111" t="str">
        <f>IFERROR(IF($C2622=K$2,$G2622*VLOOKUP($F2622,Listen!$B$5:$G$95,$J2622+1,FALSE)/VLOOKUP(K$2,Listen!$B$5:$G$95,$J2622+1,FALSE),"-")*IF($D2622="Abgabe",0,1),"")</f>
        <v/>
      </c>
      <c r="L2622" s="111" t="str">
        <f>IFERROR(IF($C2622=L$2,$G2622*VLOOKUP($F2622,Listen!$B$5:$G$95,$J2622+1,FALSE)/VLOOKUP(L$2,Listen!$B$5:$G$95,$J2622+1,FALSE),"-")*IF($D2622="Abgabe",0,1),"")</f>
        <v/>
      </c>
      <c r="M2622" s="111" t="str">
        <f>IFERROR(IF($C2622=M$2,$G2622*VLOOKUP($F2622,Listen!$B$5:$G$95,$J2622+1,FALSE)/VLOOKUP(M$2,Listen!$B$5:$G$95,$J2622+1,FALSE),"-")*IF($D2622="Abgabe",0,1),"")</f>
        <v/>
      </c>
      <c r="N2622" s="111" t="str">
        <f>IFERROR(IF($C2622=N$2,$G2622*VLOOKUP($F2622,Listen!$B$5:$G$95,$J2622+1,FALSE)/VLOOKUP(N$2,Listen!$B$5:$G$95,$J2622+1,FALSE),"-")*IF($D2622="Abgabe",0,1),"")</f>
        <v/>
      </c>
      <c r="O2622" s="111" t="str">
        <f>IFERROR(IF($C2622=O$2,$G2622*VLOOKUP($F2622,Listen!$B$5:$G$95,$J2622+1,FALSE)/VLOOKUP(O$2,Listen!$B$5:$G$95,$J2622+1,FALSE),"-")*IF($D2622="Abgabe",0,1),"")</f>
        <v/>
      </c>
      <c r="P2622" s="111" t="str">
        <f>IFERROR(IF($C2622=P$2,$G2622*VLOOKUP($F2622,Listen!$B$5:$G$95,$J2622+1,FALSE)/VLOOKUP(P$2,Listen!$B$5:$G$95,$J2622+1,FALSE),"-")*IF($D2622="Abgabe",0,1),"")</f>
        <v/>
      </c>
      <c r="Q2622" s="111" t="str">
        <f>IFERROR(IF($C2622=Q$2,$G2622*VLOOKUP($F2622,Listen!$B$5:$G$95,$J2622+1,FALSE)/VLOOKUP(Q$2,Listen!$B$5:$G$95,$J2622+1,FALSE),"-")*IF($D2622="Abgabe",0,1),"")</f>
        <v/>
      </c>
      <c r="R2622" s="111" t="str">
        <f>IFERROR(IF($C2622=R$2,$G2622*VLOOKUP($F2622,Listen!$B$5:$G$95,$J2622+1,FALSE)/VLOOKUP(R$2,Listen!$B$5:$G$95,$J2622+1,FALSE),"-")*IF($D2622="Abgabe",0,1),"")</f>
        <v/>
      </c>
    </row>
    <row r="2623" spans="2:18">
      <c r="B2623" s="130"/>
      <c r="C2623" s="95" t="str">
        <f>IFERROR(YEAR(VLOOKUP($B2623,A_Stammdaten!$B$18:$G$218,3,FALSE)),"")</f>
        <v/>
      </c>
      <c r="D2623" s="95" t="str">
        <f>IFERROR(VLOOKUP($B2623,A_Stammdaten!$B$18:$G$218,6,FALSE),"")</f>
        <v/>
      </c>
      <c r="E2623" s="131"/>
      <c r="F2623" s="130"/>
      <c r="G2623" s="130"/>
      <c r="H2623" s="96"/>
      <c r="I2623" s="105" t="str">
        <f>IFERROR(VLOOKUP($E2623,Listen!$I$5:$K$41,2,FALSE),"")</f>
        <v/>
      </c>
      <c r="J2623" s="105" t="str">
        <f>IFERROR(VLOOKUP($E2623,Listen!$I$5:$K$41,3,FALSE),"")</f>
        <v/>
      </c>
      <c r="K2623" s="111" t="str">
        <f>IFERROR(IF($C2623=K$2,$G2623*VLOOKUP($F2623,Listen!$B$5:$G$95,$J2623+1,FALSE)/VLOOKUP(K$2,Listen!$B$5:$G$95,$J2623+1,FALSE),"-")*IF($D2623="Abgabe",0,1),"")</f>
        <v/>
      </c>
      <c r="L2623" s="111" t="str">
        <f>IFERROR(IF($C2623=L$2,$G2623*VLOOKUP($F2623,Listen!$B$5:$G$95,$J2623+1,FALSE)/VLOOKUP(L$2,Listen!$B$5:$G$95,$J2623+1,FALSE),"-")*IF($D2623="Abgabe",0,1),"")</f>
        <v/>
      </c>
      <c r="M2623" s="111" t="str">
        <f>IFERROR(IF($C2623=M$2,$G2623*VLOOKUP($F2623,Listen!$B$5:$G$95,$J2623+1,FALSE)/VLOOKUP(M$2,Listen!$B$5:$G$95,$J2623+1,FALSE),"-")*IF($D2623="Abgabe",0,1),"")</f>
        <v/>
      </c>
      <c r="N2623" s="111" t="str">
        <f>IFERROR(IF($C2623=N$2,$G2623*VLOOKUP($F2623,Listen!$B$5:$G$95,$J2623+1,FALSE)/VLOOKUP(N$2,Listen!$B$5:$G$95,$J2623+1,FALSE),"-")*IF($D2623="Abgabe",0,1),"")</f>
        <v/>
      </c>
      <c r="O2623" s="111" t="str">
        <f>IFERROR(IF($C2623=O$2,$G2623*VLOOKUP($F2623,Listen!$B$5:$G$95,$J2623+1,FALSE)/VLOOKUP(O$2,Listen!$B$5:$G$95,$J2623+1,FALSE),"-")*IF($D2623="Abgabe",0,1),"")</f>
        <v/>
      </c>
      <c r="P2623" s="111" t="str">
        <f>IFERROR(IF($C2623=P$2,$G2623*VLOOKUP($F2623,Listen!$B$5:$G$95,$J2623+1,FALSE)/VLOOKUP(P$2,Listen!$B$5:$G$95,$J2623+1,FALSE),"-")*IF($D2623="Abgabe",0,1),"")</f>
        <v/>
      </c>
      <c r="Q2623" s="111" t="str">
        <f>IFERROR(IF($C2623=Q$2,$G2623*VLOOKUP($F2623,Listen!$B$5:$G$95,$J2623+1,FALSE)/VLOOKUP(Q$2,Listen!$B$5:$G$95,$J2623+1,FALSE),"-")*IF($D2623="Abgabe",0,1),"")</f>
        <v/>
      </c>
      <c r="R2623" s="111" t="str">
        <f>IFERROR(IF($C2623=R$2,$G2623*VLOOKUP($F2623,Listen!$B$5:$G$95,$J2623+1,FALSE)/VLOOKUP(R$2,Listen!$B$5:$G$95,$J2623+1,FALSE),"-")*IF($D2623="Abgabe",0,1),"")</f>
        <v/>
      </c>
    </row>
    <row r="2624" spans="2:18">
      <c r="B2624" s="130"/>
      <c r="C2624" s="95" t="str">
        <f>IFERROR(YEAR(VLOOKUP($B2624,A_Stammdaten!$B$18:$G$218,3,FALSE)),"")</f>
        <v/>
      </c>
      <c r="D2624" s="95" t="str">
        <f>IFERROR(VLOOKUP($B2624,A_Stammdaten!$B$18:$G$218,6,FALSE),"")</f>
        <v/>
      </c>
      <c r="E2624" s="131"/>
      <c r="F2624" s="130"/>
      <c r="G2624" s="130"/>
      <c r="H2624" s="96"/>
      <c r="I2624" s="105" t="str">
        <f>IFERROR(VLOOKUP($E2624,Listen!$I$5:$K$41,2,FALSE),"")</f>
        <v/>
      </c>
      <c r="J2624" s="105" t="str">
        <f>IFERROR(VLOOKUP($E2624,Listen!$I$5:$K$41,3,FALSE),"")</f>
        <v/>
      </c>
      <c r="K2624" s="111" t="str">
        <f>IFERROR(IF($C2624=K$2,$G2624*VLOOKUP($F2624,Listen!$B$5:$G$95,$J2624+1,FALSE)/VLOOKUP(K$2,Listen!$B$5:$G$95,$J2624+1,FALSE),"-")*IF($D2624="Abgabe",0,1),"")</f>
        <v/>
      </c>
      <c r="L2624" s="111" t="str">
        <f>IFERROR(IF($C2624=L$2,$G2624*VLOOKUP($F2624,Listen!$B$5:$G$95,$J2624+1,FALSE)/VLOOKUP(L$2,Listen!$B$5:$G$95,$J2624+1,FALSE),"-")*IF($D2624="Abgabe",0,1),"")</f>
        <v/>
      </c>
      <c r="M2624" s="111" t="str">
        <f>IFERROR(IF($C2624=M$2,$G2624*VLOOKUP($F2624,Listen!$B$5:$G$95,$J2624+1,FALSE)/VLOOKUP(M$2,Listen!$B$5:$G$95,$J2624+1,FALSE),"-")*IF($D2624="Abgabe",0,1),"")</f>
        <v/>
      </c>
      <c r="N2624" s="111" t="str">
        <f>IFERROR(IF($C2624=N$2,$G2624*VLOOKUP($F2624,Listen!$B$5:$G$95,$J2624+1,FALSE)/VLOOKUP(N$2,Listen!$B$5:$G$95,$J2624+1,FALSE),"-")*IF($D2624="Abgabe",0,1),"")</f>
        <v/>
      </c>
      <c r="O2624" s="111" t="str">
        <f>IFERROR(IF($C2624=O$2,$G2624*VLOOKUP($F2624,Listen!$B$5:$G$95,$J2624+1,FALSE)/VLOOKUP(O$2,Listen!$B$5:$G$95,$J2624+1,FALSE),"-")*IF($D2624="Abgabe",0,1),"")</f>
        <v/>
      </c>
      <c r="P2624" s="111" t="str">
        <f>IFERROR(IF($C2624=P$2,$G2624*VLOOKUP($F2624,Listen!$B$5:$G$95,$J2624+1,FALSE)/VLOOKUP(P$2,Listen!$B$5:$G$95,$J2624+1,FALSE),"-")*IF($D2624="Abgabe",0,1),"")</f>
        <v/>
      </c>
      <c r="Q2624" s="111" t="str">
        <f>IFERROR(IF($C2624=Q$2,$G2624*VLOOKUP($F2624,Listen!$B$5:$G$95,$J2624+1,FALSE)/VLOOKUP(Q$2,Listen!$B$5:$G$95,$J2624+1,FALSE),"-")*IF($D2624="Abgabe",0,1),"")</f>
        <v/>
      </c>
      <c r="R2624" s="111" t="str">
        <f>IFERROR(IF($C2624=R$2,$G2624*VLOOKUP($F2624,Listen!$B$5:$G$95,$J2624+1,FALSE)/VLOOKUP(R$2,Listen!$B$5:$G$95,$J2624+1,FALSE),"-")*IF($D2624="Abgabe",0,1),"")</f>
        <v/>
      </c>
    </row>
    <row r="2625" spans="2:18">
      <c r="B2625" s="130"/>
      <c r="C2625" s="95" t="str">
        <f>IFERROR(YEAR(VLOOKUP($B2625,A_Stammdaten!$B$18:$G$218,3,FALSE)),"")</f>
        <v/>
      </c>
      <c r="D2625" s="95" t="str">
        <f>IFERROR(VLOOKUP($B2625,A_Stammdaten!$B$18:$G$218,6,FALSE),"")</f>
        <v/>
      </c>
      <c r="E2625" s="131"/>
      <c r="F2625" s="130"/>
      <c r="G2625" s="130"/>
      <c r="H2625" s="96"/>
      <c r="I2625" s="105" t="str">
        <f>IFERROR(VLOOKUP($E2625,Listen!$I$5:$K$41,2,FALSE),"")</f>
        <v/>
      </c>
      <c r="J2625" s="105" t="str">
        <f>IFERROR(VLOOKUP($E2625,Listen!$I$5:$K$41,3,FALSE),"")</f>
        <v/>
      </c>
      <c r="K2625" s="111" t="str">
        <f>IFERROR(IF($C2625=K$2,$G2625*VLOOKUP($F2625,Listen!$B$5:$G$95,$J2625+1,FALSE)/VLOOKUP(K$2,Listen!$B$5:$G$95,$J2625+1,FALSE),"-")*IF($D2625="Abgabe",0,1),"")</f>
        <v/>
      </c>
      <c r="L2625" s="111" t="str">
        <f>IFERROR(IF($C2625=L$2,$G2625*VLOOKUP($F2625,Listen!$B$5:$G$95,$J2625+1,FALSE)/VLOOKUP(L$2,Listen!$B$5:$G$95,$J2625+1,FALSE),"-")*IF($D2625="Abgabe",0,1),"")</f>
        <v/>
      </c>
      <c r="M2625" s="111" t="str">
        <f>IFERROR(IF($C2625=M$2,$G2625*VLOOKUP($F2625,Listen!$B$5:$G$95,$J2625+1,FALSE)/VLOOKUP(M$2,Listen!$B$5:$G$95,$J2625+1,FALSE),"-")*IF($D2625="Abgabe",0,1),"")</f>
        <v/>
      </c>
      <c r="N2625" s="111" t="str">
        <f>IFERROR(IF($C2625=N$2,$G2625*VLOOKUP($F2625,Listen!$B$5:$G$95,$J2625+1,FALSE)/VLOOKUP(N$2,Listen!$B$5:$G$95,$J2625+1,FALSE),"-")*IF($D2625="Abgabe",0,1),"")</f>
        <v/>
      </c>
      <c r="O2625" s="111" t="str">
        <f>IFERROR(IF($C2625=O$2,$G2625*VLOOKUP($F2625,Listen!$B$5:$G$95,$J2625+1,FALSE)/VLOOKUP(O$2,Listen!$B$5:$G$95,$J2625+1,FALSE),"-")*IF($D2625="Abgabe",0,1),"")</f>
        <v/>
      </c>
      <c r="P2625" s="111" t="str">
        <f>IFERROR(IF($C2625=P$2,$G2625*VLOOKUP($F2625,Listen!$B$5:$G$95,$J2625+1,FALSE)/VLOOKUP(P$2,Listen!$B$5:$G$95,$J2625+1,FALSE),"-")*IF($D2625="Abgabe",0,1),"")</f>
        <v/>
      </c>
      <c r="Q2625" s="111" t="str">
        <f>IFERROR(IF($C2625=Q$2,$G2625*VLOOKUP($F2625,Listen!$B$5:$G$95,$J2625+1,FALSE)/VLOOKUP(Q$2,Listen!$B$5:$G$95,$J2625+1,FALSE),"-")*IF($D2625="Abgabe",0,1),"")</f>
        <v/>
      </c>
      <c r="R2625" s="111" t="str">
        <f>IFERROR(IF($C2625=R$2,$G2625*VLOOKUP($F2625,Listen!$B$5:$G$95,$J2625+1,FALSE)/VLOOKUP(R$2,Listen!$B$5:$G$95,$J2625+1,FALSE),"-")*IF($D2625="Abgabe",0,1),"")</f>
        <v/>
      </c>
    </row>
    <row r="2626" spans="2:18">
      <c r="B2626" s="130"/>
      <c r="C2626" s="95" t="str">
        <f>IFERROR(YEAR(VLOOKUP($B2626,A_Stammdaten!$B$18:$G$218,3,FALSE)),"")</f>
        <v/>
      </c>
      <c r="D2626" s="95" t="str">
        <f>IFERROR(VLOOKUP($B2626,A_Stammdaten!$B$18:$G$218,6,FALSE),"")</f>
        <v/>
      </c>
      <c r="E2626" s="131"/>
      <c r="F2626" s="130"/>
      <c r="G2626" s="130"/>
      <c r="H2626" s="96"/>
      <c r="I2626" s="105" t="str">
        <f>IFERROR(VLOOKUP($E2626,Listen!$I$5:$K$41,2,FALSE),"")</f>
        <v/>
      </c>
      <c r="J2626" s="105" t="str">
        <f>IFERROR(VLOOKUP($E2626,Listen!$I$5:$K$41,3,FALSE),"")</f>
        <v/>
      </c>
      <c r="K2626" s="111" t="str">
        <f>IFERROR(IF($C2626=K$2,$G2626*VLOOKUP($F2626,Listen!$B$5:$G$95,$J2626+1,FALSE)/VLOOKUP(K$2,Listen!$B$5:$G$95,$J2626+1,FALSE),"-")*IF($D2626="Abgabe",0,1),"")</f>
        <v/>
      </c>
      <c r="L2626" s="111" t="str">
        <f>IFERROR(IF($C2626=L$2,$G2626*VLOOKUP($F2626,Listen!$B$5:$G$95,$J2626+1,FALSE)/VLOOKUP(L$2,Listen!$B$5:$G$95,$J2626+1,FALSE),"-")*IF($D2626="Abgabe",0,1),"")</f>
        <v/>
      </c>
      <c r="M2626" s="111" t="str">
        <f>IFERROR(IF($C2626=M$2,$G2626*VLOOKUP($F2626,Listen!$B$5:$G$95,$J2626+1,FALSE)/VLOOKUP(M$2,Listen!$B$5:$G$95,$J2626+1,FALSE),"-")*IF($D2626="Abgabe",0,1),"")</f>
        <v/>
      </c>
      <c r="N2626" s="111" t="str">
        <f>IFERROR(IF($C2626=N$2,$G2626*VLOOKUP($F2626,Listen!$B$5:$G$95,$J2626+1,FALSE)/VLOOKUP(N$2,Listen!$B$5:$G$95,$J2626+1,FALSE),"-")*IF($D2626="Abgabe",0,1),"")</f>
        <v/>
      </c>
      <c r="O2626" s="111" t="str">
        <f>IFERROR(IF($C2626=O$2,$G2626*VLOOKUP($F2626,Listen!$B$5:$G$95,$J2626+1,FALSE)/VLOOKUP(O$2,Listen!$B$5:$G$95,$J2626+1,FALSE),"-")*IF($D2626="Abgabe",0,1),"")</f>
        <v/>
      </c>
      <c r="P2626" s="111" t="str">
        <f>IFERROR(IF($C2626=P$2,$G2626*VLOOKUP($F2626,Listen!$B$5:$G$95,$J2626+1,FALSE)/VLOOKUP(P$2,Listen!$B$5:$G$95,$J2626+1,FALSE),"-")*IF($D2626="Abgabe",0,1),"")</f>
        <v/>
      </c>
      <c r="Q2626" s="111" t="str">
        <f>IFERROR(IF($C2626=Q$2,$G2626*VLOOKUP($F2626,Listen!$B$5:$G$95,$J2626+1,FALSE)/VLOOKUP(Q$2,Listen!$B$5:$G$95,$J2626+1,FALSE),"-")*IF($D2626="Abgabe",0,1),"")</f>
        <v/>
      </c>
      <c r="R2626" s="111" t="str">
        <f>IFERROR(IF($C2626=R$2,$G2626*VLOOKUP($F2626,Listen!$B$5:$G$95,$J2626+1,FALSE)/VLOOKUP(R$2,Listen!$B$5:$G$95,$J2626+1,FALSE),"-")*IF($D2626="Abgabe",0,1),"")</f>
        <v/>
      </c>
    </row>
    <row r="2627" spans="2:18">
      <c r="B2627" s="130"/>
      <c r="C2627" s="95" t="str">
        <f>IFERROR(YEAR(VLOOKUP($B2627,A_Stammdaten!$B$18:$G$218,3,FALSE)),"")</f>
        <v/>
      </c>
      <c r="D2627" s="95" t="str">
        <f>IFERROR(VLOOKUP($B2627,A_Stammdaten!$B$18:$G$218,6,FALSE),"")</f>
        <v/>
      </c>
      <c r="E2627" s="131"/>
      <c r="F2627" s="130"/>
      <c r="G2627" s="130"/>
      <c r="H2627" s="96"/>
      <c r="I2627" s="105" t="str">
        <f>IFERROR(VLOOKUP($E2627,Listen!$I$5:$K$41,2,FALSE),"")</f>
        <v/>
      </c>
      <c r="J2627" s="105" t="str">
        <f>IFERROR(VLOOKUP($E2627,Listen!$I$5:$K$41,3,FALSE),"")</f>
        <v/>
      </c>
      <c r="K2627" s="111" t="str">
        <f>IFERROR(IF($C2627=K$2,$G2627*VLOOKUP($F2627,Listen!$B$5:$G$95,$J2627+1,FALSE)/VLOOKUP(K$2,Listen!$B$5:$G$95,$J2627+1,FALSE),"-")*IF($D2627="Abgabe",0,1),"")</f>
        <v/>
      </c>
      <c r="L2627" s="111" t="str">
        <f>IFERROR(IF($C2627=L$2,$G2627*VLOOKUP($F2627,Listen!$B$5:$G$95,$J2627+1,FALSE)/VLOOKUP(L$2,Listen!$B$5:$G$95,$J2627+1,FALSE),"-")*IF($D2627="Abgabe",0,1),"")</f>
        <v/>
      </c>
      <c r="M2627" s="111" t="str">
        <f>IFERROR(IF($C2627=M$2,$G2627*VLOOKUP($F2627,Listen!$B$5:$G$95,$J2627+1,FALSE)/VLOOKUP(M$2,Listen!$B$5:$G$95,$J2627+1,FALSE),"-")*IF($D2627="Abgabe",0,1),"")</f>
        <v/>
      </c>
      <c r="N2627" s="111" t="str">
        <f>IFERROR(IF($C2627=N$2,$G2627*VLOOKUP($F2627,Listen!$B$5:$G$95,$J2627+1,FALSE)/VLOOKUP(N$2,Listen!$B$5:$G$95,$J2627+1,FALSE),"-")*IF($D2627="Abgabe",0,1),"")</f>
        <v/>
      </c>
      <c r="O2627" s="111" t="str">
        <f>IFERROR(IF($C2627=O$2,$G2627*VLOOKUP($F2627,Listen!$B$5:$G$95,$J2627+1,FALSE)/VLOOKUP(O$2,Listen!$B$5:$G$95,$J2627+1,FALSE),"-")*IF($D2627="Abgabe",0,1),"")</f>
        <v/>
      </c>
      <c r="P2627" s="111" t="str">
        <f>IFERROR(IF($C2627=P$2,$G2627*VLOOKUP($F2627,Listen!$B$5:$G$95,$J2627+1,FALSE)/VLOOKUP(P$2,Listen!$B$5:$G$95,$J2627+1,FALSE),"-")*IF($D2627="Abgabe",0,1),"")</f>
        <v/>
      </c>
      <c r="Q2627" s="111" t="str">
        <f>IFERROR(IF($C2627=Q$2,$G2627*VLOOKUP($F2627,Listen!$B$5:$G$95,$J2627+1,FALSE)/VLOOKUP(Q$2,Listen!$B$5:$G$95,$J2627+1,FALSE),"-")*IF($D2627="Abgabe",0,1),"")</f>
        <v/>
      </c>
      <c r="R2627" s="111" t="str">
        <f>IFERROR(IF($C2627=R$2,$G2627*VLOOKUP($F2627,Listen!$B$5:$G$95,$J2627+1,FALSE)/VLOOKUP(R$2,Listen!$B$5:$G$95,$J2627+1,FALSE),"-")*IF($D2627="Abgabe",0,1),"")</f>
        <v/>
      </c>
    </row>
    <row r="2628" spans="2:18">
      <c r="B2628" s="130"/>
      <c r="C2628" s="95" t="str">
        <f>IFERROR(YEAR(VLOOKUP($B2628,A_Stammdaten!$B$18:$G$218,3,FALSE)),"")</f>
        <v/>
      </c>
      <c r="D2628" s="95" t="str">
        <f>IFERROR(VLOOKUP($B2628,A_Stammdaten!$B$18:$G$218,6,FALSE),"")</f>
        <v/>
      </c>
      <c r="E2628" s="131"/>
      <c r="F2628" s="130"/>
      <c r="G2628" s="130"/>
      <c r="H2628" s="96"/>
      <c r="I2628" s="105" t="str">
        <f>IFERROR(VLOOKUP($E2628,Listen!$I$5:$K$41,2,FALSE),"")</f>
        <v/>
      </c>
      <c r="J2628" s="105" t="str">
        <f>IFERROR(VLOOKUP($E2628,Listen!$I$5:$K$41,3,FALSE),"")</f>
        <v/>
      </c>
      <c r="K2628" s="111" t="str">
        <f>IFERROR(IF($C2628=K$2,$G2628*VLOOKUP($F2628,Listen!$B$5:$G$95,$J2628+1,FALSE)/VLOOKUP(K$2,Listen!$B$5:$G$95,$J2628+1,FALSE),"-")*IF($D2628="Abgabe",0,1),"")</f>
        <v/>
      </c>
      <c r="L2628" s="111" t="str">
        <f>IFERROR(IF($C2628=L$2,$G2628*VLOOKUP($F2628,Listen!$B$5:$G$95,$J2628+1,FALSE)/VLOOKUP(L$2,Listen!$B$5:$G$95,$J2628+1,FALSE),"-")*IF($D2628="Abgabe",0,1),"")</f>
        <v/>
      </c>
      <c r="M2628" s="111" t="str">
        <f>IFERROR(IF($C2628=M$2,$G2628*VLOOKUP($F2628,Listen!$B$5:$G$95,$J2628+1,FALSE)/VLOOKUP(M$2,Listen!$B$5:$G$95,$J2628+1,FALSE),"-")*IF($D2628="Abgabe",0,1),"")</f>
        <v/>
      </c>
      <c r="N2628" s="111" t="str">
        <f>IFERROR(IF($C2628=N$2,$G2628*VLOOKUP($F2628,Listen!$B$5:$G$95,$J2628+1,FALSE)/VLOOKUP(N$2,Listen!$B$5:$G$95,$J2628+1,FALSE),"-")*IF($D2628="Abgabe",0,1),"")</f>
        <v/>
      </c>
      <c r="O2628" s="111" t="str">
        <f>IFERROR(IF($C2628=O$2,$G2628*VLOOKUP($F2628,Listen!$B$5:$G$95,$J2628+1,FALSE)/VLOOKUP(O$2,Listen!$B$5:$G$95,$J2628+1,FALSE),"-")*IF($D2628="Abgabe",0,1),"")</f>
        <v/>
      </c>
      <c r="P2628" s="111" t="str">
        <f>IFERROR(IF($C2628=P$2,$G2628*VLOOKUP($F2628,Listen!$B$5:$G$95,$J2628+1,FALSE)/VLOOKUP(P$2,Listen!$B$5:$G$95,$J2628+1,FALSE),"-")*IF($D2628="Abgabe",0,1),"")</f>
        <v/>
      </c>
      <c r="Q2628" s="111" t="str">
        <f>IFERROR(IF($C2628=Q$2,$G2628*VLOOKUP($F2628,Listen!$B$5:$G$95,$J2628+1,FALSE)/VLOOKUP(Q$2,Listen!$B$5:$G$95,$J2628+1,FALSE),"-")*IF($D2628="Abgabe",0,1),"")</f>
        <v/>
      </c>
      <c r="R2628" s="111" t="str">
        <f>IFERROR(IF($C2628=R$2,$G2628*VLOOKUP($F2628,Listen!$B$5:$G$95,$J2628+1,FALSE)/VLOOKUP(R$2,Listen!$B$5:$G$95,$J2628+1,FALSE),"-")*IF($D2628="Abgabe",0,1),"")</f>
        <v/>
      </c>
    </row>
    <row r="2629" spans="2:18">
      <c r="B2629" s="130"/>
      <c r="C2629" s="95" t="str">
        <f>IFERROR(YEAR(VLOOKUP($B2629,A_Stammdaten!$B$18:$G$218,3,FALSE)),"")</f>
        <v/>
      </c>
      <c r="D2629" s="95" t="str">
        <f>IFERROR(VLOOKUP($B2629,A_Stammdaten!$B$18:$G$218,6,FALSE),"")</f>
        <v/>
      </c>
      <c r="E2629" s="131"/>
      <c r="F2629" s="130"/>
      <c r="G2629" s="130"/>
      <c r="H2629" s="96"/>
      <c r="I2629" s="105" t="str">
        <f>IFERROR(VLOOKUP($E2629,Listen!$I$5:$K$41,2,FALSE),"")</f>
        <v/>
      </c>
      <c r="J2629" s="105" t="str">
        <f>IFERROR(VLOOKUP($E2629,Listen!$I$5:$K$41,3,FALSE),"")</f>
        <v/>
      </c>
      <c r="K2629" s="111" t="str">
        <f>IFERROR(IF($C2629=K$2,$G2629*VLOOKUP($F2629,Listen!$B$5:$G$95,$J2629+1,FALSE)/VLOOKUP(K$2,Listen!$B$5:$G$95,$J2629+1,FALSE),"-")*IF($D2629="Abgabe",0,1),"")</f>
        <v/>
      </c>
      <c r="L2629" s="111" t="str">
        <f>IFERROR(IF($C2629=L$2,$G2629*VLOOKUP($F2629,Listen!$B$5:$G$95,$J2629+1,FALSE)/VLOOKUP(L$2,Listen!$B$5:$G$95,$J2629+1,FALSE),"-")*IF($D2629="Abgabe",0,1),"")</f>
        <v/>
      </c>
      <c r="M2629" s="111" t="str">
        <f>IFERROR(IF($C2629=M$2,$G2629*VLOOKUP($F2629,Listen!$B$5:$G$95,$J2629+1,FALSE)/VLOOKUP(M$2,Listen!$B$5:$G$95,$J2629+1,FALSE),"-")*IF($D2629="Abgabe",0,1),"")</f>
        <v/>
      </c>
      <c r="N2629" s="111" t="str">
        <f>IFERROR(IF($C2629=N$2,$G2629*VLOOKUP($F2629,Listen!$B$5:$G$95,$J2629+1,FALSE)/VLOOKUP(N$2,Listen!$B$5:$G$95,$J2629+1,FALSE),"-")*IF($D2629="Abgabe",0,1),"")</f>
        <v/>
      </c>
      <c r="O2629" s="111" t="str">
        <f>IFERROR(IF($C2629=O$2,$G2629*VLOOKUP($F2629,Listen!$B$5:$G$95,$J2629+1,FALSE)/VLOOKUP(O$2,Listen!$B$5:$G$95,$J2629+1,FALSE),"-")*IF($D2629="Abgabe",0,1),"")</f>
        <v/>
      </c>
      <c r="P2629" s="111" t="str">
        <f>IFERROR(IF($C2629=P$2,$G2629*VLOOKUP($F2629,Listen!$B$5:$G$95,$J2629+1,FALSE)/VLOOKUP(P$2,Listen!$B$5:$G$95,$J2629+1,FALSE),"-")*IF($D2629="Abgabe",0,1),"")</f>
        <v/>
      </c>
      <c r="Q2629" s="111" t="str">
        <f>IFERROR(IF($C2629=Q$2,$G2629*VLOOKUP($F2629,Listen!$B$5:$G$95,$J2629+1,FALSE)/VLOOKUP(Q$2,Listen!$B$5:$G$95,$J2629+1,FALSE),"-")*IF($D2629="Abgabe",0,1),"")</f>
        <v/>
      </c>
      <c r="R2629" s="111" t="str">
        <f>IFERROR(IF($C2629=R$2,$G2629*VLOOKUP($F2629,Listen!$B$5:$G$95,$J2629+1,FALSE)/VLOOKUP(R$2,Listen!$B$5:$G$95,$J2629+1,FALSE),"-")*IF($D2629="Abgabe",0,1),"")</f>
        <v/>
      </c>
    </row>
    <row r="2630" spans="2:18">
      <c r="B2630" s="130"/>
      <c r="C2630" s="95" t="str">
        <f>IFERROR(YEAR(VLOOKUP($B2630,A_Stammdaten!$B$18:$G$218,3,FALSE)),"")</f>
        <v/>
      </c>
      <c r="D2630" s="95" t="str">
        <f>IFERROR(VLOOKUP($B2630,A_Stammdaten!$B$18:$G$218,6,FALSE),"")</f>
        <v/>
      </c>
      <c r="E2630" s="131"/>
      <c r="F2630" s="130"/>
      <c r="G2630" s="130"/>
      <c r="H2630" s="96"/>
      <c r="I2630" s="105" t="str">
        <f>IFERROR(VLOOKUP($E2630,Listen!$I$5:$K$41,2,FALSE),"")</f>
        <v/>
      </c>
      <c r="J2630" s="105" t="str">
        <f>IFERROR(VLOOKUP($E2630,Listen!$I$5:$K$41,3,FALSE),"")</f>
        <v/>
      </c>
      <c r="K2630" s="111" t="str">
        <f>IFERROR(IF($C2630=K$2,$G2630*VLOOKUP($F2630,Listen!$B$5:$G$95,$J2630+1,FALSE)/VLOOKUP(K$2,Listen!$B$5:$G$95,$J2630+1,FALSE),"-")*IF($D2630="Abgabe",0,1),"")</f>
        <v/>
      </c>
      <c r="L2630" s="111" t="str">
        <f>IFERROR(IF($C2630=L$2,$G2630*VLOOKUP($F2630,Listen!$B$5:$G$95,$J2630+1,FALSE)/VLOOKUP(L$2,Listen!$B$5:$G$95,$J2630+1,FALSE),"-")*IF($D2630="Abgabe",0,1),"")</f>
        <v/>
      </c>
      <c r="M2630" s="111" t="str">
        <f>IFERROR(IF($C2630=M$2,$G2630*VLOOKUP($F2630,Listen!$B$5:$G$95,$J2630+1,FALSE)/VLOOKUP(M$2,Listen!$B$5:$G$95,$J2630+1,FALSE),"-")*IF($D2630="Abgabe",0,1),"")</f>
        <v/>
      </c>
      <c r="N2630" s="111" t="str">
        <f>IFERROR(IF($C2630=N$2,$G2630*VLOOKUP($F2630,Listen!$B$5:$G$95,$J2630+1,FALSE)/VLOOKUP(N$2,Listen!$B$5:$G$95,$J2630+1,FALSE),"-")*IF($D2630="Abgabe",0,1),"")</f>
        <v/>
      </c>
      <c r="O2630" s="111" t="str">
        <f>IFERROR(IF($C2630=O$2,$G2630*VLOOKUP($F2630,Listen!$B$5:$G$95,$J2630+1,FALSE)/VLOOKUP(O$2,Listen!$B$5:$G$95,$J2630+1,FALSE),"-")*IF($D2630="Abgabe",0,1),"")</f>
        <v/>
      </c>
      <c r="P2630" s="111" t="str">
        <f>IFERROR(IF($C2630=P$2,$G2630*VLOOKUP($F2630,Listen!$B$5:$G$95,$J2630+1,FALSE)/VLOOKUP(P$2,Listen!$B$5:$G$95,$J2630+1,FALSE),"-")*IF($D2630="Abgabe",0,1),"")</f>
        <v/>
      </c>
      <c r="Q2630" s="111" t="str">
        <f>IFERROR(IF($C2630=Q$2,$G2630*VLOOKUP($F2630,Listen!$B$5:$G$95,$J2630+1,FALSE)/VLOOKUP(Q$2,Listen!$B$5:$G$95,$J2630+1,FALSE),"-")*IF($D2630="Abgabe",0,1),"")</f>
        <v/>
      </c>
      <c r="R2630" s="111" t="str">
        <f>IFERROR(IF($C2630=R$2,$G2630*VLOOKUP($F2630,Listen!$B$5:$G$95,$J2630+1,FALSE)/VLOOKUP(R$2,Listen!$B$5:$G$95,$J2630+1,FALSE),"-")*IF($D2630="Abgabe",0,1),"")</f>
        <v/>
      </c>
    </row>
    <row r="2631" spans="2:18">
      <c r="B2631" s="130"/>
      <c r="C2631" s="95" t="str">
        <f>IFERROR(YEAR(VLOOKUP($B2631,A_Stammdaten!$B$18:$G$218,3,FALSE)),"")</f>
        <v/>
      </c>
      <c r="D2631" s="95" t="str">
        <f>IFERROR(VLOOKUP($B2631,A_Stammdaten!$B$18:$G$218,6,FALSE),"")</f>
        <v/>
      </c>
      <c r="E2631" s="131"/>
      <c r="F2631" s="130"/>
      <c r="G2631" s="130"/>
      <c r="H2631" s="96"/>
      <c r="I2631" s="105" t="str">
        <f>IFERROR(VLOOKUP($E2631,Listen!$I$5:$K$41,2,FALSE),"")</f>
        <v/>
      </c>
      <c r="J2631" s="105" t="str">
        <f>IFERROR(VLOOKUP($E2631,Listen!$I$5:$K$41,3,FALSE),"")</f>
        <v/>
      </c>
      <c r="K2631" s="111" t="str">
        <f>IFERROR(IF($C2631=K$2,$G2631*VLOOKUP($F2631,Listen!$B$5:$G$95,$J2631+1,FALSE)/VLOOKUP(K$2,Listen!$B$5:$G$95,$J2631+1,FALSE),"-")*IF($D2631="Abgabe",0,1),"")</f>
        <v/>
      </c>
      <c r="L2631" s="111" t="str">
        <f>IFERROR(IF($C2631=L$2,$G2631*VLOOKUP($F2631,Listen!$B$5:$G$95,$J2631+1,FALSE)/VLOOKUP(L$2,Listen!$B$5:$G$95,$J2631+1,FALSE),"-")*IF($D2631="Abgabe",0,1),"")</f>
        <v/>
      </c>
      <c r="M2631" s="111" t="str">
        <f>IFERROR(IF($C2631=M$2,$G2631*VLOOKUP($F2631,Listen!$B$5:$G$95,$J2631+1,FALSE)/VLOOKUP(M$2,Listen!$B$5:$G$95,$J2631+1,FALSE),"-")*IF($D2631="Abgabe",0,1),"")</f>
        <v/>
      </c>
      <c r="N2631" s="111" t="str">
        <f>IFERROR(IF($C2631=N$2,$G2631*VLOOKUP($F2631,Listen!$B$5:$G$95,$J2631+1,FALSE)/VLOOKUP(N$2,Listen!$B$5:$G$95,$J2631+1,FALSE),"-")*IF($D2631="Abgabe",0,1),"")</f>
        <v/>
      </c>
      <c r="O2631" s="111" t="str">
        <f>IFERROR(IF($C2631=O$2,$G2631*VLOOKUP($F2631,Listen!$B$5:$G$95,$J2631+1,FALSE)/VLOOKUP(O$2,Listen!$B$5:$G$95,$J2631+1,FALSE),"-")*IF($D2631="Abgabe",0,1),"")</f>
        <v/>
      </c>
      <c r="P2631" s="111" t="str">
        <f>IFERROR(IF($C2631=P$2,$G2631*VLOOKUP($F2631,Listen!$B$5:$G$95,$J2631+1,FALSE)/VLOOKUP(P$2,Listen!$B$5:$G$95,$J2631+1,FALSE),"-")*IF($D2631="Abgabe",0,1),"")</f>
        <v/>
      </c>
      <c r="Q2631" s="111" t="str">
        <f>IFERROR(IF($C2631=Q$2,$G2631*VLOOKUP($F2631,Listen!$B$5:$G$95,$J2631+1,FALSE)/VLOOKUP(Q$2,Listen!$B$5:$G$95,$J2631+1,FALSE),"-")*IF($D2631="Abgabe",0,1),"")</f>
        <v/>
      </c>
      <c r="R2631" s="111" t="str">
        <f>IFERROR(IF($C2631=R$2,$G2631*VLOOKUP($F2631,Listen!$B$5:$G$95,$J2631+1,FALSE)/VLOOKUP(R$2,Listen!$B$5:$G$95,$J2631+1,FALSE),"-")*IF($D2631="Abgabe",0,1),"")</f>
        <v/>
      </c>
    </row>
    <row r="2632" spans="2:18">
      <c r="B2632" s="130"/>
      <c r="C2632" s="95" t="str">
        <f>IFERROR(YEAR(VLOOKUP($B2632,A_Stammdaten!$B$18:$G$218,3,FALSE)),"")</f>
        <v/>
      </c>
      <c r="D2632" s="95" t="str">
        <f>IFERROR(VLOOKUP($B2632,A_Stammdaten!$B$18:$G$218,6,FALSE),"")</f>
        <v/>
      </c>
      <c r="E2632" s="131"/>
      <c r="F2632" s="130"/>
      <c r="G2632" s="130"/>
      <c r="H2632" s="96"/>
      <c r="I2632" s="105" t="str">
        <f>IFERROR(VLOOKUP($E2632,Listen!$I$5:$K$41,2,FALSE),"")</f>
        <v/>
      </c>
      <c r="J2632" s="105" t="str">
        <f>IFERROR(VLOOKUP($E2632,Listen!$I$5:$K$41,3,FALSE),"")</f>
        <v/>
      </c>
      <c r="K2632" s="111" t="str">
        <f>IFERROR(IF($C2632=K$2,$G2632*VLOOKUP($F2632,Listen!$B$5:$G$95,$J2632+1,FALSE)/VLOOKUP(K$2,Listen!$B$5:$G$95,$J2632+1,FALSE),"-")*IF($D2632="Abgabe",0,1),"")</f>
        <v/>
      </c>
      <c r="L2632" s="111" t="str">
        <f>IFERROR(IF($C2632=L$2,$G2632*VLOOKUP($F2632,Listen!$B$5:$G$95,$J2632+1,FALSE)/VLOOKUP(L$2,Listen!$B$5:$G$95,$J2632+1,FALSE),"-")*IF($D2632="Abgabe",0,1),"")</f>
        <v/>
      </c>
      <c r="M2632" s="111" t="str">
        <f>IFERROR(IF($C2632=M$2,$G2632*VLOOKUP($F2632,Listen!$B$5:$G$95,$J2632+1,FALSE)/VLOOKUP(M$2,Listen!$B$5:$G$95,$J2632+1,FALSE),"-")*IF($D2632="Abgabe",0,1),"")</f>
        <v/>
      </c>
      <c r="N2632" s="111" t="str">
        <f>IFERROR(IF($C2632=N$2,$G2632*VLOOKUP($F2632,Listen!$B$5:$G$95,$J2632+1,FALSE)/VLOOKUP(N$2,Listen!$B$5:$G$95,$J2632+1,FALSE),"-")*IF($D2632="Abgabe",0,1),"")</f>
        <v/>
      </c>
      <c r="O2632" s="111" t="str">
        <f>IFERROR(IF($C2632=O$2,$G2632*VLOOKUP($F2632,Listen!$B$5:$G$95,$J2632+1,FALSE)/VLOOKUP(O$2,Listen!$B$5:$G$95,$J2632+1,FALSE),"-")*IF($D2632="Abgabe",0,1),"")</f>
        <v/>
      </c>
      <c r="P2632" s="111" t="str">
        <f>IFERROR(IF($C2632=P$2,$G2632*VLOOKUP($F2632,Listen!$B$5:$G$95,$J2632+1,FALSE)/VLOOKUP(P$2,Listen!$B$5:$G$95,$J2632+1,FALSE),"-")*IF($D2632="Abgabe",0,1),"")</f>
        <v/>
      </c>
      <c r="Q2632" s="111" t="str">
        <f>IFERROR(IF($C2632=Q$2,$G2632*VLOOKUP($F2632,Listen!$B$5:$G$95,$J2632+1,FALSE)/VLOOKUP(Q$2,Listen!$B$5:$G$95,$J2632+1,FALSE),"-")*IF($D2632="Abgabe",0,1),"")</f>
        <v/>
      </c>
      <c r="R2632" s="111" t="str">
        <f>IFERROR(IF($C2632=R$2,$G2632*VLOOKUP($F2632,Listen!$B$5:$G$95,$J2632+1,FALSE)/VLOOKUP(R$2,Listen!$B$5:$G$95,$J2632+1,FALSE),"-")*IF($D2632="Abgabe",0,1),"")</f>
        <v/>
      </c>
    </row>
    <row r="2633" spans="2:18">
      <c r="B2633" s="130"/>
      <c r="C2633" s="95" t="str">
        <f>IFERROR(YEAR(VLOOKUP($B2633,A_Stammdaten!$B$18:$G$218,3,FALSE)),"")</f>
        <v/>
      </c>
      <c r="D2633" s="95" t="str">
        <f>IFERROR(VLOOKUP($B2633,A_Stammdaten!$B$18:$G$218,6,FALSE),"")</f>
        <v/>
      </c>
      <c r="E2633" s="131"/>
      <c r="F2633" s="130"/>
      <c r="G2633" s="130"/>
      <c r="H2633" s="96"/>
      <c r="I2633" s="105" t="str">
        <f>IFERROR(VLOOKUP($E2633,Listen!$I$5:$K$41,2,FALSE),"")</f>
        <v/>
      </c>
      <c r="J2633" s="105" t="str">
        <f>IFERROR(VLOOKUP($E2633,Listen!$I$5:$K$41,3,FALSE),"")</f>
        <v/>
      </c>
      <c r="K2633" s="111" t="str">
        <f>IFERROR(IF($C2633=K$2,$G2633*VLOOKUP($F2633,Listen!$B$5:$G$95,$J2633+1,FALSE)/VLOOKUP(K$2,Listen!$B$5:$G$95,$J2633+1,FALSE),"-")*IF($D2633="Abgabe",0,1),"")</f>
        <v/>
      </c>
      <c r="L2633" s="111" t="str">
        <f>IFERROR(IF($C2633=L$2,$G2633*VLOOKUP($F2633,Listen!$B$5:$G$95,$J2633+1,FALSE)/VLOOKUP(L$2,Listen!$B$5:$G$95,$J2633+1,FALSE),"-")*IF($D2633="Abgabe",0,1),"")</f>
        <v/>
      </c>
      <c r="M2633" s="111" t="str">
        <f>IFERROR(IF($C2633=M$2,$G2633*VLOOKUP($F2633,Listen!$B$5:$G$95,$J2633+1,FALSE)/VLOOKUP(M$2,Listen!$B$5:$G$95,$J2633+1,FALSE),"-")*IF($D2633="Abgabe",0,1),"")</f>
        <v/>
      </c>
      <c r="N2633" s="111" t="str">
        <f>IFERROR(IF($C2633=N$2,$G2633*VLOOKUP($F2633,Listen!$B$5:$G$95,$J2633+1,FALSE)/VLOOKUP(N$2,Listen!$B$5:$G$95,$J2633+1,FALSE),"-")*IF($D2633="Abgabe",0,1),"")</f>
        <v/>
      </c>
      <c r="O2633" s="111" t="str">
        <f>IFERROR(IF($C2633=O$2,$G2633*VLOOKUP($F2633,Listen!$B$5:$G$95,$J2633+1,FALSE)/VLOOKUP(O$2,Listen!$B$5:$G$95,$J2633+1,FALSE),"-")*IF($D2633="Abgabe",0,1),"")</f>
        <v/>
      </c>
      <c r="P2633" s="111" t="str">
        <f>IFERROR(IF($C2633=P$2,$G2633*VLOOKUP($F2633,Listen!$B$5:$G$95,$J2633+1,FALSE)/VLOOKUP(P$2,Listen!$B$5:$G$95,$J2633+1,FALSE),"-")*IF($D2633="Abgabe",0,1),"")</f>
        <v/>
      </c>
      <c r="Q2633" s="111" t="str">
        <f>IFERROR(IF($C2633=Q$2,$G2633*VLOOKUP($F2633,Listen!$B$5:$G$95,$J2633+1,FALSE)/VLOOKUP(Q$2,Listen!$B$5:$G$95,$J2633+1,FALSE),"-")*IF($D2633="Abgabe",0,1),"")</f>
        <v/>
      </c>
      <c r="R2633" s="111" t="str">
        <f>IFERROR(IF($C2633=R$2,$G2633*VLOOKUP($F2633,Listen!$B$5:$G$95,$J2633+1,FALSE)/VLOOKUP(R$2,Listen!$B$5:$G$95,$J2633+1,FALSE),"-")*IF($D2633="Abgabe",0,1),"")</f>
        <v/>
      </c>
    </row>
    <row r="2634" spans="2:18">
      <c r="B2634" s="130"/>
      <c r="C2634" s="95" t="str">
        <f>IFERROR(YEAR(VLOOKUP($B2634,A_Stammdaten!$B$18:$G$218,3,FALSE)),"")</f>
        <v/>
      </c>
      <c r="D2634" s="95" t="str">
        <f>IFERROR(VLOOKUP($B2634,A_Stammdaten!$B$18:$G$218,6,FALSE),"")</f>
        <v/>
      </c>
      <c r="E2634" s="131"/>
      <c r="F2634" s="130"/>
      <c r="G2634" s="130"/>
      <c r="H2634" s="96"/>
      <c r="I2634" s="105" t="str">
        <f>IFERROR(VLOOKUP($E2634,Listen!$I$5:$K$41,2,FALSE),"")</f>
        <v/>
      </c>
      <c r="J2634" s="105" t="str">
        <f>IFERROR(VLOOKUP($E2634,Listen!$I$5:$K$41,3,FALSE),"")</f>
        <v/>
      </c>
      <c r="K2634" s="111" t="str">
        <f>IFERROR(IF($C2634=K$2,$G2634*VLOOKUP($F2634,Listen!$B$5:$G$95,$J2634+1,FALSE)/VLOOKUP(K$2,Listen!$B$5:$G$95,$J2634+1,FALSE),"-")*IF($D2634="Abgabe",0,1),"")</f>
        <v/>
      </c>
      <c r="L2634" s="111" t="str">
        <f>IFERROR(IF($C2634=L$2,$G2634*VLOOKUP($F2634,Listen!$B$5:$G$95,$J2634+1,FALSE)/VLOOKUP(L$2,Listen!$B$5:$G$95,$J2634+1,FALSE),"-")*IF($D2634="Abgabe",0,1),"")</f>
        <v/>
      </c>
      <c r="M2634" s="111" t="str">
        <f>IFERROR(IF($C2634=M$2,$G2634*VLOOKUP($F2634,Listen!$B$5:$G$95,$J2634+1,FALSE)/VLOOKUP(M$2,Listen!$B$5:$G$95,$J2634+1,FALSE),"-")*IF($D2634="Abgabe",0,1),"")</f>
        <v/>
      </c>
      <c r="N2634" s="111" t="str">
        <f>IFERROR(IF($C2634=N$2,$G2634*VLOOKUP($F2634,Listen!$B$5:$G$95,$J2634+1,FALSE)/VLOOKUP(N$2,Listen!$B$5:$G$95,$J2634+1,FALSE),"-")*IF($D2634="Abgabe",0,1),"")</f>
        <v/>
      </c>
      <c r="O2634" s="111" t="str">
        <f>IFERROR(IF($C2634=O$2,$G2634*VLOOKUP($F2634,Listen!$B$5:$G$95,$J2634+1,FALSE)/VLOOKUP(O$2,Listen!$B$5:$G$95,$J2634+1,FALSE),"-")*IF($D2634="Abgabe",0,1),"")</f>
        <v/>
      </c>
      <c r="P2634" s="111" t="str">
        <f>IFERROR(IF($C2634=P$2,$G2634*VLOOKUP($F2634,Listen!$B$5:$G$95,$J2634+1,FALSE)/VLOOKUP(P$2,Listen!$B$5:$G$95,$J2634+1,FALSE),"-")*IF($D2634="Abgabe",0,1),"")</f>
        <v/>
      </c>
      <c r="Q2634" s="111" t="str">
        <f>IFERROR(IF($C2634=Q$2,$G2634*VLOOKUP($F2634,Listen!$B$5:$G$95,$J2634+1,FALSE)/VLOOKUP(Q$2,Listen!$B$5:$G$95,$J2634+1,FALSE),"-")*IF($D2634="Abgabe",0,1),"")</f>
        <v/>
      </c>
      <c r="R2634" s="111" t="str">
        <f>IFERROR(IF($C2634=R$2,$G2634*VLOOKUP($F2634,Listen!$B$5:$G$95,$J2634+1,FALSE)/VLOOKUP(R$2,Listen!$B$5:$G$95,$J2634+1,FALSE),"-")*IF($D2634="Abgabe",0,1),"")</f>
        <v/>
      </c>
    </row>
    <row r="2635" spans="2:18">
      <c r="B2635" s="130"/>
      <c r="C2635" s="95" t="str">
        <f>IFERROR(YEAR(VLOOKUP($B2635,A_Stammdaten!$B$18:$G$218,3,FALSE)),"")</f>
        <v/>
      </c>
      <c r="D2635" s="95" t="str">
        <f>IFERROR(VLOOKUP($B2635,A_Stammdaten!$B$18:$G$218,6,FALSE),"")</f>
        <v/>
      </c>
      <c r="E2635" s="131"/>
      <c r="F2635" s="130"/>
      <c r="G2635" s="130"/>
      <c r="H2635" s="96"/>
      <c r="I2635" s="105" t="str">
        <f>IFERROR(VLOOKUP($E2635,Listen!$I$5:$K$41,2,FALSE),"")</f>
        <v/>
      </c>
      <c r="J2635" s="105" t="str">
        <f>IFERROR(VLOOKUP($E2635,Listen!$I$5:$K$41,3,FALSE),"")</f>
        <v/>
      </c>
      <c r="K2635" s="111" t="str">
        <f>IFERROR(IF($C2635=K$2,$G2635*VLOOKUP($F2635,Listen!$B$5:$G$95,$J2635+1,FALSE)/VLOOKUP(K$2,Listen!$B$5:$G$95,$J2635+1,FALSE),"-")*IF($D2635="Abgabe",0,1),"")</f>
        <v/>
      </c>
      <c r="L2635" s="111" t="str">
        <f>IFERROR(IF($C2635=L$2,$G2635*VLOOKUP($F2635,Listen!$B$5:$G$95,$J2635+1,FALSE)/VLOOKUP(L$2,Listen!$B$5:$G$95,$J2635+1,FALSE),"-")*IF($D2635="Abgabe",0,1),"")</f>
        <v/>
      </c>
      <c r="M2635" s="111" t="str">
        <f>IFERROR(IF($C2635=M$2,$G2635*VLOOKUP($F2635,Listen!$B$5:$G$95,$J2635+1,FALSE)/VLOOKUP(M$2,Listen!$B$5:$G$95,$J2635+1,FALSE),"-")*IF($D2635="Abgabe",0,1),"")</f>
        <v/>
      </c>
      <c r="N2635" s="111" t="str">
        <f>IFERROR(IF($C2635=N$2,$G2635*VLOOKUP($F2635,Listen!$B$5:$G$95,$J2635+1,FALSE)/VLOOKUP(N$2,Listen!$B$5:$G$95,$J2635+1,FALSE),"-")*IF($D2635="Abgabe",0,1),"")</f>
        <v/>
      </c>
      <c r="O2635" s="111" t="str">
        <f>IFERROR(IF($C2635=O$2,$G2635*VLOOKUP($F2635,Listen!$B$5:$G$95,$J2635+1,FALSE)/VLOOKUP(O$2,Listen!$B$5:$G$95,$J2635+1,FALSE),"-")*IF($D2635="Abgabe",0,1),"")</f>
        <v/>
      </c>
      <c r="P2635" s="111" t="str">
        <f>IFERROR(IF($C2635=P$2,$G2635*VLOOKUP($F2635,Listen!$B$5:$G$95,$J2635+1,FALSE)/VLOOKUP(P$2,Listen!$B$5:$G$95,$J2635+1,FALSE),"-")*IF($D2635="Abgabe",0,1),"")</f>
        <v/>
      </c>
      <c r="Q2635" s="111" t="str">
        <f>IFERROR(IF($C2635=Q$2,$G2635*VLOOKUP($F2635,Listen!$B$5:$G$95,$J2635+1,FALSE)/VLOOKUP(Q$2,Listen!$B$5:$G$95,$J2635+1,FALSE),"-")*IF($D2635="Abgabe",0,1),"")</f>
        <v/>
      </c>
      <c r="R2635" s="111" t="str">
        <f>IFERROR(IF($C2635=R$2,$G2635*VLOOKUP($F2635,Listen!$B$5:$G$95,$J2635+1,FALSE)/VLOOKUP(R$2,Listen!$B$5:$G$95,$J2635+1,FALSE),"-")*IF($D2635="Abgabe",0,1),"")</f>
        <v/>
      </c>
    </row>
    <row r="2636" spans="2:18">
      <c r="B2636" s="130"/>
      <c r="C2636" s="95" t="str">
        <f>IFERROR(YEAR(VLOOKUP($B2636,A_Stammdaten!$B$18:$G$218,3,FALSE)),"")</f>
        <v/>
      </c>
      <c r="D2636" s="95" t="str">
        <f>IFERROR(VLOOKUP($B2636,A_Stammdaten!$B$18:$G$218,6,FALSE),"")</f>
        <v/>
      </c>
      <c r="E2636" s="131"/>
      <c r="F2636" s="130"/>
      <c r="G2636" s="130"/>
      <c r="H2636" s="96"/>
      <c r="I2636" s="105" t="str">
        <f>IFERROR(VLOOKUP($E2636,Listen!$I$5:$K$41,2,FALSE),"")</f>
        <v/>
      </c>
      <c r="J2636" s="105" t="str">
        <f>IFERROR(VLOOKUP($E2636,Listen!$I$5:$K$41,3,FALSE),"")</f>
        <v/>
      </c>
      <c r="K2636" s="111" t="str">
        <f>IFERROR(IF($C2636=K$2,$G2636*VLOOKUP($F2636,Listen!$B$5:$G$95,$J2636+1,FALSE)/VLOOKUP(K$2,Listen!$B$5:$G$95,$J2636+1,FALSE),"-")*IF($D2636="Abgabe",0,1),"")</f>
        <v/>
      </c>
      <c r="L2636" s="111" t="str">
        <f>IFERROR(IF($C2636=L$2,$G2636*VLOOKUP($F2636,Listen!$B$5:$G$95,$J2636+1,FALSE)/VLOOKUP(L$2,Listen!$B$5:$G$95,$J2636+1,FALSE),"-")*IF($D2636="Abgabe",0,1),"")</f>
        <v/>
      </c>
      <c r="M2636" s="111" t="str">
        <f>IFERROR(IF($C2636=M$2,$G2636*VLOOKUP($F2636,Listen!$B$5:$G$95,$J2636+1,FALSE)/VLOOKUP(M$2,Listen!$B$5:$G$95,$J2636+1,FALSE),"-")*IF($D2636="Abgabe",0,1),"")</f>
        <v/>
      </c>
      <c r="N2636" s="111" t="str">
        <f>IFERROR(IF($C2636=N$2,$G2636*VLOOKUP($F2636,Listen!$B$5:$G$95,$J2636+1,FALSE)/VLOOKUP(N$2,Listen!$B$5:$G$95,$J2636+1,FALSE),"-")*IF($D2636="Abgabe",0,1),"")</f>
        <v/>
      </c>
      <c r="O2636" s="111" t="str">
        <f>IFERROR(IF($C2636=O$2,$G2636*VLOOKUP($F2636,Listen!$B$5:$G$95,$J2636+1,FALSE)/VLOOKUP(O$2,Listen!$B$5:$G$95,$J2636+1,FALSE),"-")*IF($D2636="Abgabe",0,1),"")</f>
        <v/>
      </c>
      <c r="P2636" s="111" t="str">
        <f>IFERROR(IF($C2636=P$2,$G2636*VLOOKUP($F2636,Listen!$B$5:$G$95,$J2636+1,FALSE)/VLOOKUP(P$2,Listen!$B$5:$G$95,$J2636+1,FALSE),"-")*IF($D2636="Abgabe",0,1),"")</f>
        <v/>
      </c>
      <c r="Q2636" s="111" t="str">
        <f>IFERROR(IF($C2636=Q$2,$G2636*VLOOKUP($F2636,Listen!$B$5:$G$95,$J2636+1,FALSE)/VLOOKUP(Q$2,Listen!$B$5:$G$95,$J2636+1,FALSE),"-")*IF($D2636="Abgabe",0,1),"")</f>
        <v/>
      </c>
      <c r="R2636" s="111" t="str">
        <f>IFERROR(IF($C2636=R$2,$G2636*VLOOKUP($F2636,Listen!$B$5:$G$95,$J2636+1,FALSE)/VLOOKUP(R$2,Listen!$B$5:$G$95,$J2636+1,FALSE),"-")*IF($D2636="Abgabe",0,1),"")</f>
        <v/>
      </c>
    </row>
    <row r="2637" spans="2:18">
      <c r="B2637" s="130"/>
      <c r="C2637" s="95" t="str">
        <f>IFERROR(YEAR(VLOOKUP($B2637,A_Stammdaten!$B$18:$G$218,3,FALSE)),"")</f>
        <v/>
      </c>
      <c r="D2637" s="95" t="str">
        <f>IFERROR(VLOOKUP($B2637,A_Stammdaten!$B$18:$G$218,6,FALSE),"")</f>
        <v/>
      </c>
      <c r="E2637" s="131"/>
      <c r="F2637" s="130"/>
      <c r="G2637" s="130"/>
      <c r="H2637" s="96"/>
      <c r="I2637" s="105" t="str">
        <f>IFERROR(VLOOKUP($E2637,Listen!$I$5:$K$41,2,FALSE),"")</f>
        <v/>
      </c>
      <c r="J2637" s="105" t="str">
        <f>IFERROR(VLOOKUP($E2637,Listen!$I$5:$K$41,3,FALSE),"")</f>
        <v/>
      </c>
      <c r="K2637" s="111" t="str">
        <f>IFERROR(IF($C2637=K$2,$G2637*VLOOKUP($F2637,Listen!$B$5:$G$95,$J2637+1,FALSE)/VLOOKUP(K$2,Listen!$B$5:$G$95,$J2637+1,FALSE),"-")*IF($D2637="Abgabe",0,1),"")</f>
        <v/>
      </c>
      <c r="L2637" s="111" t="str">
        <f>IFERROR(IF($C2637=L$2,$G2637*VLOOKUP($F2637,Listen!$B$5:$G$95,$J2637+1,FALSE)/VLOOKUP(L$2,Listen!$B$5:$G$95,$J2637+1,FALSE),"-")*IF($D2637="Abgabe",0,1),"")</f>
        <v/>
      </c>
      <c r="M2637" s="111" t="str">
        <f>IFERROR(IF($C2637=M$2,$G2637*VLOOKUP($F2637,Listen!$B$5:$G$95,$J2637+1,FALSE)/VLOOKUP(M$2,Listen!$B$5:$G$95,$J2637+1,FALSE),"-")*IF($D2637="Abgabe",0,1),"")</f>
        <v/>
      </c>
      <c r="N2637" s="111" t="str">
        <f>IFERROR(IF($C2637=N$2,$G2637*VLOOKUP($F2637,Listen!$B$5:$G$95,$J2637+1,FALSE)/VLOOKUP(N$2,Listen!$B$5:$G$95,$J2637+1,FALSE),"-")*IF($D2637="Abgabe",0,1),"")</f>
        <v/>
      </c>
      <c r="O2637" s="111" t="str">
        <f>IFERROR(IF($C2637=O$2,$G2637*VLOOKUP($F2637,Listen!$B$5:$G$95,$J2637+1,FALSE)/VLOOKUP(O$2,Listen!$B$5:$G$95,$J2637+1,FALSE),"-")*IF($D2637="Abgabe",0,1),"")</f>
        <v/>
      </c>
      <c r="P2637" s="111" t="str">
        <f>IFERROR(IF($C2637=P$2,$G2637*VLOOKUP($F2637,Listen!$B$5:$G$95,$J2637+1,FALSE)/VLOOKUP(P$2,Listen!$B$5:$G$95,$J2637+1,FALSE),"-")*IF($D2637="Abgabe",0,1),"")</f>
        <v/>
      </c>
      <c r="Q2637" s="111" t="str">
        <f>IFERROR(IF($C2637=Q$2,$G2637*VLOOKUP($F2637,Listen!$B$5:$G$95,$J2637+1,FALSE)/VLOOKUP(Q$2,Listen!$B$5:$G$95,$J2637+1,FALSE),"-")*IF($D2637="Abgabe",0,1),"")</f>
        <v/>
      </c>
      <c r="R2637" s="111" t="str">
        <f>IFERROR(IF($C2637=R$2,$G2637*VLOOKUP($F2637,Listen!$B$5:$G$95,$J2637+1,FALSE)/VLOOKUP(R$2,Listen!$B$5:$G$95,$J2637+1,FALSE),"-")*IF($D2637="Abgabe",0,1),"")</f>
        <v/>
      </c>
    </row>
    <row r="2638" spans="2:18">
      <c r="B2638" s="130"/>
      <c r="C2638" s="95" t="str">
        <f>IFERROR(YEAR(VLOOKUP($B2638,A_Stammdaten!$B$18:$G$218,3,FALSE)),"")</f>
        <v/>
      </c>
      <c r="D2638" s="95" t="str">
        <f>IFERROR(VLOOKUP($B2638,A_Stammdaten!$B$18:$G$218,6,FALSE),"")</f>
        <v/>
      </c>
      <c r="E2638" s="131"/>
      <c r="F2638" s="130"/>
      <c r="G2638" s="130"/>
      <c r="H2638" s="96"/>
      <c r="I2638" s="105" t="str">
        <f>IFERROR(VLOOKUP($E2638,Listen!$I$5:$K$41,2,FALSE),"")</f>
        <v/>
      </c>
      <c r="J2638" s="105" t="str">
        <f>IFERROR(VLOOKUP($E2638,Listen!$I$5:$K$41,3,FALSE),"")</f>
        <v/>
      </c>
      <c r="K2638" s="111" t="str">
        <f>IFERROR(IF($C2638=K$2,$G2638*VLOOKUP($F2638,Listen!$B$5:$G$95,$J2638+1,FALSE)/VLOOKUP(K$2,Listen!$B$5:$G$95,$J2638+1,FALSE),"-")*IF($D2638="Abgabe",0,1),"")</f>
        <v/>
      </c>
      <c r="L2638" s="111" t="str">
        <f>IFERROR(IF($C2638=L$2,$G2638*VLOOKUP($F2638,Listen!$B$5:$G$95,$J2638+1,FALSE)/VLOOKUP(L$2,Listen!$B$5:$G$95,$J2638+1,FALSE),"-")*IF($D2638="Abgabe",0,1),"")</f>
        <v/>
      </c>
      <c r="M2638" s="111" t="str">
        <f>IFERROR(IF($C2638=M$2,$G2638*VLOOKUP($F2638,Listen!$B$5:$G$95,$J2638+1,FALSE)/VLOOKUP(M$2,Listen!$B$5:$G$95,$J2638+1,FALSE),"-")*IF($D2638="Abgabe",0,1),"")</f>
        <v/>
      </c>
      <c r="N2638" s="111" t="str">
        <f>IFERROR(IF($C2638=N$2,$G2638*VLOOKUP($F2638,Listen!$B$5:$G$95,$J2638+1,FALSE)/VLOOKUP(N$2,Listen!$B$5:$G$95,$J2638+1,FALSE),"-")*IF($D2638="Abgabe",0,1),"")</f>
        <v/>
      </c>
      <c r="O2638" s="111" t="str">
        <f>IFERROR(IF($C2638=O$2,$G2638*VLOOKUP($F2638,Listen!$B$5:$G$95,$J2638+1,FALSE)/VLOOKUP(O$2,Listen!$B$5:$G$95,$J2638+1,FALSE),"-")*IF($D2638="Abgabe",0,1),"")</f>
        <v/>
      </c>
      <c r="P2638" s="111" t="str">
        <f>IFERROR(IF($C2638=P$2,$G2638*VLOOKUP($F2638,Listen!$B$5:$G$95,$J2638+1,FALSE)/VLOOKUP(P$2,Listen!$B$5:$G$95,$J2638+1,FALSE),"-")*IF($D2638="Abgabe",0,1),"")</f>
        <v/>
      </c>
      <c r="Q2638" s="111" t="str">
        <f>IFERROR(IF($C2638=Q$2,$G2638*VLOOKUP($F2638,Listen!$B$5:$G$95,$J2638+1,FALSE)/VLOOKUP(Q$2,Listen!$B$5:$G$95,$J2638+1,FALSE),"-")*IF($D2638="Abgabe",0,1),"")</f>
        <v/>
      </c>
      <c r="R2638" s="111" t="str">
        <f>IFERROR(IF($C2638=R$2,$G2638*VLOOKUP($F2638,Listen!$B$5:$G$95,$J2638+1,FALSE)/VLOOKUP(R$2,Listen!$B$5:$G$95,$J2638+1,FALSE),"-")*IF($D2638="Abgabe",0,1),"")</f>
        <v/>
      </c>
    </row>
    <row r="2639" spans="2:18">
      <c r="B2639" s="130"/>
      <c r="C2639" s="95" t="str">
        <f>IFERROR(YEAR(VLOOKUP($B2639,A_Stammdaten!$B$18:$G$218,3,FALSE)),"")</f>
        <v/>
      </c>
      <c r="D2639" s="95" t="str">
        <f>IFERROR(VLOOKUP($B2639,A_Stammdaten!$B$18:$G$218,6,FALSE),"")</f>
        <v/>
      </c>
      <c r="E2639" s="131"/>
      <c r="F2639" s="130"/>
      <c r="G2639" s="130"/>
      <c r="H2639" s="96"/>
      <c r="I2639" s="105" t="str">
        <f>IFERROR(VLOOKUP($E2639,Listen!$I$5:$K$41,2,FALSE),"")</f>
        <v/>
      </c>
      <c r="J2639" s="105" t="str">
        <f>IFERROR(VLOOKUP($E2639,Listen!$I$5:$K$41,3,FALSE),"")</f>
        <v/>
      </c>
      <c r="K2639" s="111" t="str">
        <f>IFERROR(IF($C2639=K$2,$G2639*VLOOKUP($F2639,Listen!$B$5:$G$95,$J2639+1,FALSE)/VLOOKUP(K$2,Listen!$B$5:$G$95,$J2639+1,FALSE),"-")*IF($D2639="Abgabe",0,1),"")</f>
        <v/>
      </c>
      <c r="L2639" s="111" t="str">
        <f>IFERROR(IF($C2639=L$2,$G2639*VLOOKUP($F2639,Listen!$B$5:$G$95,$J2639+1,FALSE)/VLOOKUP(L$2,Listen!$B$5:$G$95,$J2639+1,FALSE),"-")*IF($D2639="Abgabe",0,1),"")</f>
        <v/>
      </c>
      <c r="M2639" s="111" t="str">
        <f>IFERROR(IF($C2639=M$2,$G2639*VLOOKUP($F2639,Listen!$B$5:$G$95,$J2639+1,FALSE)/VLOOKUP(M$2,Listen!$B$5:$G$95,$J2639+1,FALSE),"-")*IF($D2639="Abgabe",0,1),"")</f>
        <v/>
      </c>
      <c r="N2639" s="111" t="str">
        <f>IFERROR(IF($C2639=N$2,$G2639*VLOOKUP($F2639,Listen!$B$5:$G$95,$J2639+1,FALSE)/VLOOKUP(N$2,Listen!$B$5:$G$95,$J2639+1,FALSE),"-")*IF($D2639="Abgabe",0,1),"")</f>
        <v/>
      </c>
      <c r="O2639" s="111" t="str">
        <f>IFERROR(IF($C2639=O$2,$G2639*VLOOKUP($F2639,Listen!$B$5:$G$95,$J2639+1,FALSE)/VLOOKUP(O$2,Listen!$B$5:$G$95,$J2639+1,FALSE),"-")*IF($D2639="Abgabe",0,1),"")</f>
        <v/>
      </c>
      <c r="P2639" s="111" t="str">
        <f>IFERROR(IF($C2639=P$2,$G2639*VLOOKUP($F2639,Listen!$B$5:$G$95,$J2639+1,FALSE)/VLOOKUP(P$2,Listen!$B$5:$G$95,$J2639+1,FALSE),"-")*IF($D2639="Abgabe",0,1),"")</f>
        <v/>
      </c>
      <c r="Q2639" s="111" t="str">
        <f>IFERROR(IF($C2639=Q$2,$G2639*VLOOKUP($F2639,Listen!$B$5:$G$95,$J2639+1,FALSE)/VLOOKUP(Q$2,Listen!$B$5:$G$95,$J2639+1,FALSE),"-")*IF($D2639="Abgabe",0,1),"")</f>
        <v/>
      </c>
      <c r="R2639" s="111" t="str">
        <f>IFERROR(IF($C2639=R$2,$G2639*VLOOKUP($F2639,Listen!$B$5:$G$95,$J2639+1,FALSE)/VLOOKUP(R$2,Listen!$B$5:$G$95,$J2639+1,FALSE),"-")*IF($D2639="Abgabe",0,1),"")</f>
        <v/>
      </c>
    </row>
    <row r="2640" spans="2:18">
      <c r="B2640" s="130"/>
      <c r="C2640" s="95" t="str">
        <f>IFERROR(YEAR(VLOOKUP($B2640,A_Stammdaten!$B$18:$G$218,3,FALSE)),"")</f>
        <v/>
      </c>
      <c r="D2640" s="95" t="str">
        <f>IFERROR(VLOOKUP($B2640,A_Stammdaten!$B$18:$G$218,6,FALSE),"")</f>
        <v/>
      </c>
      <c r="E2640" s="131"/>
      <c r="F2640" s="130"/>
      <c r="G2640" s="130"/>
      <c r="H2640" s="96"/>
      <c r="I2640" s="105" t="str">
        <f>IFERROR(VLOOKUP($E2640,Listen!$I$5:$K$41,2,FALSE),"")</f>
        <v/>
      </c>
      <c r="J2640" s="105" t="str">
        <f>IFERROR(VLOOKUP($E2640,Listen!$I$5:$K$41,3,FALSE),"")</f>
        <v/>
      </c>
      <c r="K2640" s="111" t="str">
        <f>IFERROR(IF($C2640=K$2,$G2640*VLOOKUP($F2640,Listen!$B$5:$G$95,$J2640+1,FALSE)/VLOOKUP(K$2,Listen!$B$5:$G$95,$J2640+1,FALSE),"-")*IF($D2640="Abgabe",0,1),"")</f>
        <v/>
      </c>
      <c r="L2640" s="111" t="str">
        <f>IFERROR(IF($C2640=L$2,$G2640*VLOOKUP($F2640,Listen!$B$5:$G$95,$J2640+1,FALSE)/VLOOKUP(L$2,Listen!$B$5:$G$95,$J2640+1,FALSE),"-")*IF($D2640="Abgabe",0,1),"")</f>
        <v/>
      </c>
      <c r="M2640" s="111" t="str">
        <f>IFERROR(IF($C2640=M$2,$G2640*VLOOKUP($F2640,Listen!$B$5:$G$95,$J2640+1,FALSE)/VLOOKUP(M$2,Listen!$B$5:$G$95,$J2640+1,FALSE),"-")*IF($D2640="Abgabe",0,1),"")</f>
        <v/>
      </c>
      <c r="N2640" s="111" t="str">
        <f>IFERROR(IF($C2640=N$2,$G2640*VLOOKUP($F2640,Listen!$B$5:$G$95,$J2640+1,FALSE)/VLOOKUP(N$2,Listen!$B$5:$G$95,$J2640+1,FALSE),"-")*IF($D2640="Abgabe",0,1),"")</f>
        <v/>
      </c>
      <c r="O2640" s="111" t="str">
        <f>IFERROR(IF($C2640=O$2,$G2640*VLOOKUP($F2640,Listen!$B$5:$G$95,$J2640+1,FALSE)/VLOOKUP(O$2,Listen!$B$5:$G$95,$J2640+1,FALSE),"-")*IF($D2640="Abgabe",0,1),"")</f>
        <v/>
      </c>
      <c r="P2640" s="111" t="str">
        <f>IFERROR(IF($C2640=P$2,$G2640*VLOOKUP($F2640,Listen!$B$5:$G$95,$J2640+1,FALSE)/VLOOKUP(P$2,Listen!$B$5:$G$95,$J2640+1,FALSE),"-")*IF($D2640="Abgabe",0,1),"")</f>
        <v/>
      </c>
      <c r="Q2640" s="111" t="str">
        <f>IFERROR(IF($C2640=Q$2,$G2640*VLOOKUP($F2640,Listen!$B$5:$G$95,$J2640+1,FALSE)/VLOOKUP(Q$2,Listen!$B$5:$G$95,$J2640+1,FALSE),"-")*IF($D2640="Abgabe",0,1),"")</f>
        <v/>
      </c>
      <c r="R2640" s="111" t="str">
        <f>IFERROR(IF($C2640=R$2,$G2640*VLOOKUP($F2640,Listen!$B$5:$G$95,$J2640+1,FALSE)/VLOOKUP(R$2,Listen!$B$5:$G$95,$J2640+1,FALSE),"-")*IF($D2640="Abgabe",0,1),"")</f>
        <v/>
      </c>
    </row>
    <row r="2641" spans="2:18">
      <c r="B2641" s="130"/>
      <c r="C2641" s="95" t="str">
        <f>IFERROR(YEAR(VLOOKUP($B2641,A_Stammdaten!$B$18:$G$218,3,FALSE)),"")</f>
        <v/>
      </c>
      <c r="D2641" s="95" t="str">
        <f>IFERROR(VLOOKUP($B2641,A_Stammdaten!$B$18:$G$218,6,FALSE),"")</f>
        <v/>
      </c>
      <c r="E2641" s="131"/>
      <c r="F2641" s="130"/>
      <c r="G2641" s="130"/>
      <c r="H2641" s="96"/>
      <c r="I2641" s="105" t="str">
        <f>IFERROR(VLOOKUP($E2641,Listen!$I$5:$K$41,2,FALSE),"")</f>
        <v/>
      </c>
      <c r="J2641" s="105" t="str">
        <f>IFERROR(VLOOKUP($E2641,Listen!$I$5:$K$41,3,FALSE),"")</f>
        <v/>
      </c>
      <c r="K2641" s="111" t="str">
        <f>IFERROR(IF($C2641=K$2,$G2641*VLOOKUP($F2641,Listen!$B$5:$G$95,$J2641+1,FALSE)/VLOOKUP(K$2,Listen!$B$5:$G$95,$J2641+1,FALSE),"-")*IF($D2641="Abgabe",0,1),"")</f>
        <v/>
      </c>
      <c r="L2641" s="111" t="str">
        <f>IFERROR(IF($C2641=L$2,$G2641*VLOOKUP($F2641,Listen!$B$5:$G$95,$J2641+1,FALSE)/VLOOKUP(L$2,Listen!$B$5:$G$95,$J2641+1,FALSE),"-")*IF($D2641="Abgabe",0,1),"")</f>
        <v/>
      </c>
      <c r="M2641" s="111" t="str">
        <f>IFERROR(IF($C2641=M$2,$G2641*VLOOKUP($F2641,Listen!$B$5:$G$95,$J2641+1,FALSE)/VLOOKUP(M$2,Listen!$B$5:$G$95,$J2641+1,FALSE),"-")*IF($D2641="Abgabe",0,1),"")</f>
        <v/>
      </c>
      <c r="N2641" s="111" t="str">
        <f>IFERROR(IF($C2641=N$2,$G2641*VLOOKUP($F2641,Listen!$B$5:$G$95,$J2641+1,FALSE)/VLOOKUP(N$2,Listen!$B$5:$G$95,$J2641+1,FALSE),"-")*IF($D2641="Abgabe",0,1),"")</f>
        <v/>
      </c>
      <c r="O2641" s="111" t="str">
        <f>IFERROR(IF($C2641=O$2,$G2641*VLOOKUP($F2641,Listen!$B$5:$G$95,$J2641+1,FALSE)/VLOOKUP(O$2,Listen!$B$5:$G$95,$J2641+1,FALSE),"-")*IF($D2641="Abgabe",0,1),"")</f>
        <v/>
      </c>
      <c r="P2641" s="111" t="str">
        <f>IFERROR(IF($C2641=P$2,$G2641*VLOOKUP($F2641,Listen!$B$5:$G$95,$J2641+1,FALSE)/VLOOKUP(P$2,Listen!$B$5:$G$95,$J2641+1,FALSE),"-")*IF($D2641="Abgabe",0,1),"")</f>
        <v/>
      </c>
      <c r="Q2641" s="111" t="str">
        <f>IFERROR(IF($C2641=Q$2,$G2641*VLOOKUP($F2641,Listen!$B$5:$G$95,$J2641+1,FALSE)/VLOOKUP(Q$2,Listen!$B$5:$G$95,$J2641+1,FALSE),"-")*IF($D2641="Abgabe",0,1),"")</f>
        <v/>
      </c>
      <c r="R2641" s="111" t="str">
        <f>IFERROR(IF($C2641=R$2,$G2641*VLOOKUP($F2641,Listen!$B$5:$G$95,$J2641+1,FALSE)/VLOOKUP(R$2,Listen!$B$5:$G$95,$J2641+1,FALSE),"-")*IF($D2641="Abgabe",0,1),"")</f>
        <v/>
      </c>
    </row>
    <row r="2642" spans="2:18">
      <c r="B2642" s="130"/>
      <c r="C2642" s="95" t="str">
        <f>IFERROR(YEAR(VLOOKUP($B2642,A_Stammdaten!$B$18:$G$218,3,FALSE)),"")</f>
        <v/>
      </c>
      <c r="D2642" s="95" t="str">
        <f>IFERROR(VLOOKUP($B2642,A_Stammdaten!$B$18:$G$218,6,FALSE),"")</f>
        <v/>
      </c>
      <c r="E2642" s="131"/>
      <c r="F2642" s="130"/>
      <c r="G2642" s="130"/>
      <c r="H2642" s="96"/>
      <c r="I2642" s="105" t="str">
        <f>IFERROR(VLOOKUP($E2642,Listen!$I$5:$K$41,2,FALSE),"")</f>
        <v/>
      </c>
      <c r="J2642" s="105" t="str">
        <f>IFERROR(VLOOKUP($E2642,Listen!$I$5:$K$41,3,FALSE),"")</f>
        <v/>
      </c>
      <c r="K2642" s="111" t="str">
        <f>IFERROR(IF($C2642=K$2,$G2642*VLOOKUP($F2642,Listen!$B$5:$G$95,$J2642+1,FALSE)/VLOOKUP(K$2,Listen!$B$5:$G$95,$J2642+1,FALSE),"-")*IF($D2642="Abgabe",0,1),"")</f>
        <v/>
      </c>
      <c r="L2642" s="111" t="str">
        <f>IFERROR(IF($C2642=L$2,$G2642*VLOOKUP($F2642,Listen!$B$5:$G$95,$J2642+1,FALSE)/VLOOKUP(L$2,Listen!$B$5:$G$95,$J2642+1,FALSE),"-")*IF($D2642="Abgabe",0,1),"")</f>
        <v/>
      </c>
      <c r="M2642" s="111" t="str">
        <f>IFERROR(IF($C2642=M$2,$G2642*VLOOKUP($F2642,Listen!$B$5:$G$95,$J2642+1,FALSE)/VLOOKUP(M$2,Listen!$B$5:$G$95,$J2642+1,FALSE),"-")*IF($D2642="Abgabe",0,1),"")</f>
        <v/>
      </c>
      <c r="N2642" s="111" t="str">
        <f>IFERROR(IF($C2642=N$2,$G2642*VLOOKUP($F2642,Listen!$B$5:$G$95,$J2642+1,FALSE)/VLOOKUP(N$2,Listen!$B$5:$G$95,$J2642+1,FALSE),"-")*IF($D2642="Abgabe",0,1),"")</f>
        <v/>
      </c>
      <c r="O2642" s="111" t="str">
        <f>IFERROR(IF($C2642=O$2,$G2642*VLOOKUP($F2642,Listen!$B$5:$G$95,$J2642+1,FALSE)/VLOOKUP(O$2,Listen!$B$5:$G$95,$J2642+1,FALSE),"-")*IF($D2642="Abgabe",0,1),"")</f>
        <v/>
      </c>
      <c r="P2642" s="111" t="str">
        <f>IFERROR(IF($C2642=P$2,$G2642*VLOOKUP($F2642,Listen!$B$5:$G$95,$J2642+1,FALSE)/VLOOKUP(P$2,Listen!$B$5:$G$95,$J2642+1,FALSE),"-")*IF($D2642="Abgabe",0,1),"")</f>
        <v/>
      </c>
      <c r="Q2642" s="111" t="str">
        <f>IFERROR(IF($C2642=Q$2,$G2642*VLOOKUP($F2642,Listen!$B$5:$G$95,$J2642+1,FALSE)/VLOOKUP(Q$2,Listen!$B$5:$G$95,$J2642+1,FALSE),"-")*IF($D2642="Abgabe",0,1),"")</f>
        <v/>
      </c>
      <c r="R2642" s="111" t="str">
        <f>IFERROR(IF($C2642=R$2,$G2642*VLOOKUP($F2642,Listen!$B$5:$G$95,$J2642+1,FALSE)/VLOOKUP(R$2,Listen!$B$5:$G$95,$J2642+1,FALSE),"-")*IF($D2642="Abgabe",0,1),"")</f>
        <v/>
      </c>
    </row>
    <row r="2643" spans="2:18">
      <c r="B2643" s="130"/>
      <c r="C2643" s="95" t="str">
        <f>IFERROR(YEAR(VLOOKUP($B2643,A_Stammdaten!$B$18:$G$218,3,FALSE)),"")</f>
        <v/>
      </c>
      <c r="D2643" s="95" t="str">
        <f>IFERROR(VLOOKUP($B2643,A_Stammdaten!$B$18:$G$218,6,FALSE),"")</f>
        <v/>
      </c>
      <c r="E2643" s="131"/>
      <c r="F2643" s="130"/>
      <c r="G2643" s="130"/>
      <c r="H2643" s="96"/>
      <c r="I2643" s="105" t="str">
        <f>IFERROR(VLOOKUP($E2643,Listen!$I$5:$K$41,2,FALSE),"")</f>
        <v/>
      </c>
      <c r="J2643" s="105" t="str">
        <f>IFERROR(VLOOKUP($E2643,Listen!$I$5:$K$41,3,FALSE),"")</f>
        <v/>
      </c>
      <c r="K2643" s="111" t="str">
        <f>IFERROR(IF($C2643=K$2,$G2643*VLOOKUP($F2643,Listen!$B$5:$G$95,$J2643+1,FALSE)/VLOOKUP(K$2,Listen!$B$5:$G$95,$J2643+1,FALSE),"-")*IF($D2643="Abgabe",0,1),"")</f>
        <v/>
      </c>
      <c r="L2643" s="111" t="str">
        <f>IFERROR(IF($C2643=L$2,$G2643*VLOOKUP($F2643,Listen!$B$5:$G$95,$J2643+1,FALSE)/VLOOKUP(L$2,Listen!$B$5:$G$95,$J2643+1,FALSE),"-")*IF($D2643="Abgabe",0,1),"")</f>
        <v/>
      </c>
      <c r="M2643" s="111" t="str">
        <f>IFERROR(IF($C2643=M$2,$G2643*VLOOKUP($F2643,Listen!$B$5:$G$95,$J2643+1,FALSE)/VLOOKUP(M$2,Listen!$B$5:$G$95,$J2643+1,FALSE),"-")*IF($D2643="Abgabe",0,1),"")</f>
        <v/>
      </c>
      <c r="N2643" s="111" t="str">
        <f>IFERROR(IF($C2643=N$2,$G2643*VLOOKUP($F2643,Listen!$B$5:$G$95,$J2643+1,FALSE)/VLOOKUP(N$2,Listen!$B$5:$G$95,$J2643+1,FALSE),"-")*IF($D2643="Abgabe",0,1),"")</f>
        <v/>
      </c>
      <c r="O2643" s="111" t="str">
        <f>IFERROR(IF($C2643=O$2,$G2643*VLOOKUP($F2643,Listen!$B$5:$G$95,$J2643+1,FALSE)/VLOOKUP(O$2,Listen!$B$5:$G$95,$J2643+1,FALSE),"-")*IF($D2643="Abgabe",0,1),"")</f>
        <v/>
      </c>
      <c r="P2643" s="111" t="str">
        <f>IFERROR(IF($C2643=P$2,$G2643*VLOOKUP($F2643,Listen!$B$5:$G$95,$J2643+1,FALSE)/VLOOKUP(P$2,Listen!$B$5:$G$95,$J2643+1,FALSE),"-")*IF($D2643="Abgabe",0,1),"")</f>
        <v/>
      </c>
      <c r="Q2643" s="111" t="str">
        <f>IFERROR(IF($C2643=Q$2,$G2643*VLOOKUP($F2643,Listen!$B$5:$G$95,$J2643+1,FALSE)/VLOOKUP(Q$2,Listen!$B$5:$G$95,$J2643+1,FALSE),"-")*IF($D2643="Abgabe",0,1),"")</f>
        <v/>
      </c>
      <c r="R2643" s="111" t="str">
        <f>IFERROR(IF($C2643=R$2,$G2643*VLOOKUP($F2643,Listen!$B$5:$G$95,$J2643+1,FALSE)/VLOOKUP(R$2,Listen!$B$5:$G$95,$J2643+1,FALSE),"-")*IF($D2643="Abgabe",0,1),"")</f>
        <v/>
      </c>
    </row>
    <row r="2644" spans="2:18">
      <c r="B2644" s="130"/>
      <c r="C2644" s="95" t="str">
        <f>IFERROR(YEAR(VLOOKUP($B2644,A_Stammdaten!$B$18:$G$218,3,FALSE)),"")</f>
        <v/>
      </c>
      <c r="D2644" s="95" t="str">
        <f>IFERROR(VLOOKUP($B2644,A_Stammdaten!$B$18:$G$218,6,FALSE),"")</f>
        <v/>
      </c>
      <c r="E2644" s="131"/>
      <c r="F2644" s="130"/>
      <c r="G2644" s="130"/>
      <c r="H2644" s="96"/>
      <c r="I2644" s="105" t="str">
        <f>IFERROR(VLOOKUP($E2644,Listen!$I$5:$K$41,2,FALSE),"")</f>
        <v/>
      </c>
      <c r="J2644" s="105" t="str">
        <f>IFERROR(VLOOKUP($E2644,Listen!$I$5:$K$41,3,FALSE),"")</f>
        <v/>
      </c>
      <c r="K2644" s="111" t="str">
        <f>IFERROR(IF($C2644=K$2,$G2644*VLOOKUP($F2644,Listen!$B$5:$G$95,$J2644+1,FALSE)/VLOOKUP(K$2,Listen!$B$5:$G$95,$J2644+1,FALSE),"-")*IF($D2644="Abgabe",0,1),"")</f>
        <v/>
      </c>
      <c r="L2644" s="111" t="str">
        <f>IFERROR(IF($C2644=L$2,$G2644*VLOOKUP($F2644,Listen!$B$5:$G$95,$J2644+1,FALSE)/VLOOKUP(L$2,Listen!$B$5:$G$95,$J2644+1,FALSE),"-")*IF($D2644="Abgabe",0,1),"")</f>
        <v/>
      </c>
      <c r="M2644" s="111" t="str">
        <f>IFERROR(IF($C2644=M$2,$G2644*VLOOKUP($F2644,Listen!$B$5:$G$95,$J2644+1,FALSE)/VLOOKUP(M$2,Listen!$B$5:$G$95,$J2644+1,FALSE),"-")*IF($D2644="Abgabe",0,1),"")</f>
        <v/>
      </c>
      <c r="N2644" s="111" t="str">
        <f>IFERROR(IF($C2644=N$2,$G2644*VLOOKUP($F2644,Listen!$B$5:$G$95,$J2644+1,FALSE)/VLOOKUP(N$2,Listen!$B$5:$G$95,$J2644+1,FALSE),"-")*IF($D2644="Abgabe",0,1),"")</f>
        <v/>
      </c>
      <c r="O2644" s="111" t="str">
        <f>IFERROR(IF($C2644=O$2,$G2644*VLOOKUP($F2644,Listen!$B$5:$G$95,$J2644+1,FALSE)/VLOOKUP(O$2,Listen!$B$5:$G$95,$J2644+1,FALSE),"-")*IF($D2644="Abgabe",0,1),"")</f>
        <v/>
      </c>
      <c r="P2644" s="111" t="str">
        <f>IFERROR(IF($C2644=P$2,$G2644*VLOOKUP($F2644,Listen!$B$5:$G$95,$J2644+1,FALSE)/VLOOKUP(P$2,Listen!$B$5:$G$95,$J2644+1,FALSE),"-")*IF($D2644="Abgabe",0,1),"")</f>
        <v/>
      </c>
      <c r="Q2644" s="111" t="str">
        <f>IFERROR(IF($C2644=Q$2,$G2644*VLOOKUP($F2644,Listen!$B$5:$G$95,$J2644+1,FALSE)/VLOOKUP(Q$2,Listen!$B$5:$G$95,$J2644+1,FALSE),"-")*IF($D2644="Abgabe",0,1),"")</f>
        <v/>
      </c>
      <c r="R2644" s="111" t="str">
        <f>IFERROR(IF($C2644=R$2,$G2644*VLOOKUP($F2644,Listen!$B$5:$G$95,$J2644+1,FALSE)/VLOOKUP(R$2,Listen!$B$5:$G$95,$J2644+1,FALSE),"-")*IF($D2644="Abgabe",0,1),"")</f>
        <v/>
      </c>
    </row>
    <row r="2645" spans="2:18">
      <c r="B2645" s="130"/>
      <c r="C2645" s="95" t="str">
        <f>IFERROR(YEAR(VLOOKUP($B2645,A_Stammdaten!$B$18:$G$218,3,FALSE)),"")</f>
        <v/>
      </c>
      <c r="D2645" s="95" t="str">
        <f>IFERROR(VLOOKUP($B2645,A_Stammdaten!$B$18:$G$218,6,FALSE),"")</f>
        <v/>
      </c>
      <c r="E2645" s="131"/>
      <c r="F2645" s="130"/>
      <c r="G2645" s="130"/>
      <c r="H2645" s="96"/>
      <c r="I2645" s="105" t="str">
        <f>IFERROR(VLOOKUP($E2645,Listen!$I$5:$K$41,2,FALSE),"")</f>
        <v/>
      </c>
      <c r="J2645" s="105" t="str">
        <f>IFERROR(VLOOKUP($E2645,Listen!$I$5:$K$41,3,FALSE),"")</f>
        <v/>
      </c>
      <c r="K2645" s="111" t="str">
        <f>IFERROR(IF($C2645=K$2,$G2645*VLOOKUP($F2645,Listen!$B$5:$G$95,$J2645+1,FALSE)/VLOOKUP(K$2,Listen!$B$5:$G$95,$J2645+1,FALSE),"-")*IF($D2645="Abgabe",0,1),"")</f>
        <v/>
      </c>
      <c r="L2645" s="111" t="str">
        <f>IFERROR(IF($C2645=L$2,$G2645*VLOOKUP($F2645,Listen!$B$5:$G$95,$J2645+1,FALSE)/VLOOKUP(L$2,Listen!$B$5:$G$95,$J2645+1,FALSE),"-")*IF($D2645="Abgabe",0,1),"")</f>
        <v/>
      </c>
      <c r="M2645" s="111" t="str">
        <f>IFERROR(IF($C2645=M$2,$G2645*VLOOKUP($F2645,Listen!$B$5:$G$95,$J2645+1,FALSE)/VLOOKUP(M$2,Listen!$B$5:$G$95,$J2645+1,FALSE),"-")*IF($D2645="Abgabe",0,1),"")</f>
        <v/>
      </c>
      <c r="N2645" s="111" t="str">
        <f>IFERROR(IF($C2645=N$2,$G2645*VLOOKUP($F2645,Listen!$B$5:$G$95,$J2645+1,FALSE)/VLOOKUP(N$2,Listen!$B$5:$G$95,$J2645+1,FALSE),"-")*IF($D2645="Abgabe",0,1),"")</f>
        <v/>
      </c>
      <c r="O2645" s="111" t="str">
        <f>IFERROR(IF($C2645=O$2,$G2645*VLOOKUP($F2645,Listen!$B$5:$G$95,$J2645+1,FALSE)/VLOOKUP(O$2,Listen!$B$5:$G$95,$J2645+1,FALSE),"-")*IF($D2645="Abgabe",0,1),"")</f>
        <v/>
      </c>
      <c r="P2645" s="111" t="str">
        <f>IFERROR(IF($C2645=P$2,$G2645*VLOOKUP($F2645,Listen!$B$5:$G$95,$J2645+1,FALSE)/VLOOKUP(P$2,Listen!$B$5:$G$95,$J2645+1,FALSE),"-")*IF($D2645="Abgabe",0,1),"")</f>
        <v/>
      </c>
      <c r="Q2645" s="111" t="str">
        <f>IFERROR(IF($C2645=Q$2,$G2645*VLOOKUP($F2645,Listen!$B$5:$G$95,$J2645+1,FALSE)/VLOOKUP(Q$2,Listen!$B$5:$G$95,$J2645+1,FALSE),"-")*IF($D2645="Abgabe",0,1),"")</f>
        <v/>
      </c>
      <c r="R2645" s="111" t="str">
        <f>IFERROR(IF($C2645=R$2,$G2645*VLOOKUP($F2645,Listen!$B$5:$G$95,$J2645+1,FALSE)/VLOOKUP(R$2,Listen!$B$5:$G$95,$J2645+1,FALSE),"-")*IF($D2645="Abgabe",0,1),"")</f>
        <v/>
      </c>
    </row>
    <row r="2646" spans="2:18">
      <c r="B2646" s="130"/>
      <c r="C2646" s="95" t="str">
        <f>IFERROR(YEAR(VLOOKUP($B2646,A_Stammdaten!$B$18:$G$218,3,FALSE)),"")</f>
        <v/>
      </c>
      <c r="D2646" s="95" t="str">
        <f>IFERROR(VLOOKUP($B2646,A_Stammdaten!$B$18:$G$218,6,FALSE),"")</f>
        <v/>
      </c>
      <c r="E2646" s="131"/>
      <c r="F2646" s="130"/>
      <c r="G2646" s="130"/>
      <c r="H2646" s="96"/>
      <c r="I2646" s="105" t="str">
        <f>IFERROR(VLOOKUP($E2646,Listen!$I$5:$K$41,2,FALSE),"")</f>
        <v/>
      </c>
      <c r="J2646" s="105" t="str">
        <f>IFERROR(VLOOKUP($E2646,Listen!$I$5:$K$41,3,FALSE),"")</f>
        <v/>
      </c>
      <c r="K2646" s="111" t="str">
        <f>IFERROR(IF($C2646=K$2,$G2646*VLOOKUP($F2646,Listen!$B$5:$G$95,$J2646+1,FALSE)/VLOOKUP(K$2,Listen!$B$5:$G$95,$J2646+1,FALSE),"-")*IF($D2646="Abgabe",0,1),"")</f>
        <v/>
      </c>
      <c r="L2646" s="111" t="str">
        <f>IFERROR(IF($C2646=L$2,$G2646*VLOOKUP($F2646,Listen!$B$5:$G$95,$J2646+1,FALSE)/VLOOKUP(L$2,Listen!$B$5:$G$95,$J2646+1,FALSE),"-")*IF($D2646="Abgabe",0,1),"")</f>
        <v/>
      </c>
      <c r="M2646" s="111" t="str">
        <f>IFERROR(IF($C2646=M$2,$G2646*VLOOKUP($F2646,Listen!$B$5:$G$95,$J2646+1,FALSE)/VLOOKUP(M$2,Listen!$B$5:$G$95,$J2646+1,FALSE),"-")*IF($D2646="Abgabe",0,1),"")</f>
        <v/>
      </c>
      <c r="N2646" s="111" t="str">
        <f>IFERROR(IF($C2646=N$2,$G2646*VLOOKUP($F2646,Listen!$B$5:$G$95,$J2646+1,FALSE)/VLOOKUP(N$2,Listen!$B$5:$G$95,$J2646+1,FALSE),"-")*IF($D2646="Abgabe",0,1),"")</f>
        <v/>
      </c>
      <c r="O2646" s="111" t="str">
        <f>IFERROR(IF($C2646=O$2,$G2646*VLOOKUP($F2646,Listen!$B$5:$G$95,$J2646+1,FALSE)/VLOOKUP(O$2,Listen!$B$5:$G$95,$J2646+1,FALSE),"-")*IF($D2646="Abgabe",0,1),"")</f>
        <v/>
      </c>
      <c r="P2646" s="111" t="str">
        <f>IFERROR(IF($C2646=P$2,$G2646*VLOOKUP($F2646,Listen!$B$5:$G$95,$J2646+1,FALSE)/VLOOKUP(P$2,Listen!$B$5:$G$95,$J2646+1,FALSE),"-")*IF($D2646="Abgabe",0,1),"")</f>
        <v/>
      </c>
      <c r="Q2646" s="111" t="str">
        <f>IFERROR(IF($C2646=Q$2,$G2646*VLOOKUP($F2646,Listen!$B$5:$G$95,$J2646+1,FALSE)/VLOOKUP(Q$2,Listen!$B$5:$G$95,$J2646+1,FALSE),"-")*IF($D2646="Abgabe",0,1),"")</f>
        <v/>
      </c>
      <c r="R2646" s="111" t="str">
        <f>IFERROR(IF($C2646=R$2,$G2646*VLOOKUP($F2646,Listen!$B$5:$G$95,$J2646+1,FALSE)/VLOOKUP(R$2,Listen!$B$5:$G$95,$J2646+1,FALSE),"-")*IF($D2646="Abgabe",0,1),"")</f>
        <v/>
      </c>
    </row>
    <row r="2647" spans="2:18">
      <c r="B2647" s="130"/>
      <c r="C2647" s="95" t="str">
        <f>IFERROR(YEAR(VLOOKUP($B2647,A_Stammdaten!$B$18:$G$218,3,FALSE)),"")</f>
        <v/>
      </c>
      <c r="D2647" s="95" t="str">
        <f>IFERROR(VLOOKUP($B2647,A_Stammdaten!$B$18:$G$218,6,FALSE),"")</f>
        <v/>
      </c>
      <c r="E2647" s="131"/>
      <c r="F2647" s="130"/>
      <c r="G2647" s="130"/>
      <c r="H2647" s="96"/>
      <c r="I2647" s="105" t="str">
        <f>IFERROR(VLOOKUP($E2647,Listen!$I$5:$K$41,2,FALSE),"")</f>
        <v/>
      </c>
      <c r="J2647" s="105" t="str">
        <f>IFERROR(VLOOKUP($E2647,Listen!$I$5:$K$41,3,FALSE),"")</f>
        <v/>
      </c>
      <c r="K2647" s="111" t="str">
        <f>IFERROR(IF($C2647=K$2,$G2647*VLOOKUP($F2647,Listen!$B$5:$G$95,$J2647+1,FALSE)/VLOOKUP(K$2,Listen!$B$5:$G$95,$J2647+1,FALSE),"-")*IF($D2647="Abgabe",0,1),"")</f>
        <v/>
      </c>
      <c r="L2647" s="111" t="str">
        <f>IFERROR(IF($C2647=L$2,$G2647*VLOOKUP($F2647,Listen!$B$5:$G$95,$J2647+1,FALSE)/VLOOKUP(L$2,Listen!$B$5:$G$95,$J2647+1,FALSE),"-")*IF($D2647="Abgabe",0,1),"")</f>
        <v/>
      </c>
      <c r="M2647" s="111" t="str">
        <f>IFERROR(IF($C2647=M$2,$G2647*VLOOKUP($F2647,Listen!$B$5:$G$95,$J2647+1,FALSE)/VLOOKUP(M$2,Listen!$B$5:$G$95,$J2647+1,FALSE),"-")*IF($D2647="Abgabe",0,1),"")</f>
        <v/>
      </c>
      <c r="N2647" s="111" t="str">
        <f>IFERROR(IF($C2647=N$2,$G2647*VLOOKUP($F2647,Listen!$B$5:$G$95,$J2647+1,FALSE)/VLOOKUP(N$2,Listen!$B$5:$G$95,$J2647+1,FALSE),"-")*IF($D2647="Abgabe",0,1),"")</f>
        <v/>
      </c>
      <c r="O2647" s="111" t="str">
        <f>IFERROR(IF($C2647=O$2,$G2647*VLOOKUP($F2647,Listen!$B$5:$G$95,$J2647+1,FALSE)/VLOOKUP(O$2,Listen!$B$5:$G$95,$J2647+1,FALSE),"-")*IF($D2647="Abgabe",0,1),"")</f>
        <v/>
      </c>
      <c r="P2647" s="111" t="str">
        <f>IFERROR(IF($C2647=P$2,$G2647*VLOOKUP($F2647,Listen!$B$5:$G$95,$J2647+1,FALSE)/VLOOKUP(P$2,Listen!$B$5:$G$95,$J2647+1,FALSE),"-")*IF($D2647="Abgabe",0,1),"")</f>
        <v/>
      </c>
      <c r="Q2647" s="111" t="str">
        <f>IFERROR(IF($C2647=Q$2,$G2647*VLOOKUP($F2647,Listen!$B$5:$G$95,$J2647+1,FALSE)/VLOOKUP(Q$2,Listen!$B$5:$G$95,$J2647+1,FALSE),"-")*IF($D2647="Abgabe",0,1),"")</f>
        <v/>
      </c>
      <c r="R2647" s="111" t="str">
        <f>IFERROR(IF($C2647=R$2,$G2647*VLOOKUP($F2647,Listen!$B$5:$G$95,$J2647+1,FALSE)/VLOOKUP(R$2,Listen!$B$5:$G$95,$J2647+1,FALSE),"-")*IF($D2647="Abgabe",0,1),"")</f>
        <v/>
      </c>
    </row>
    <row r="2648" spans="2:18">
      <c r="B2648" s="130"/>
      <c r="C2648" s="95" t="str">
        <f>IFERROR(YEAR(VLOOKUP($B2648,A_Stammdaten!$B$18:$G$218,3,FALSE)),"")</f>
        <v/>
      </c>
      <c r="D2648" s="95" t="str">
        <f>IFERROR(VLOOKUP($B2648,A_Stammdaten!$B$18:$G$218,6,FALSE),"")</f>
        <v/>
      </c>
      <c r="E2648" s="131"/>
      <c r="F2648" s="130"/>
      <c r="G2648" s="130"/>
      <c r="H2648" s="96"/>
      <c r="I2648" s="105" t="str">
        <f>IFERROR(VLOOKUP($E2648,Listen!$I$5:$K$41,2,FALSE),"")</f>
        <v/>
      </c>
      <c r="J2648" s="105" t="str">
        <f>IFERROR(VLOOKUP($E2648,Listen!$I$5:$K$41,3,FALSE),"")</f>
        <v/>
      </c>
      <c r="K2648" s="111" t="str">
        <f>IFERROR(IF($C2648=K$2,$G2648*VLOOKUP($F2648,Listen!$B$5:$G$95,$J2648+1,FALSE)/VLOOKUP(K$2,Listen!$B$5:$G$95,$J2648+1,FALSE),"-")*IF($D2648="Abgabe",0,1),"")</f>
        <v/>
      </c>
      <c r="L2648" s="111" t="str">
        <f>IFERROR(IF($C2648=L$2,$G2648*VLOOKUP($F2648,Listen!$B$5:$G$95,$J2648+1,FALSE)/VLOOKUP(L$2,Listen!$B$5:$G$95,$J2648+1,FALSE),"-")*IF($D2648="Abgabe",0,1),"")</f>
        <v/>
      </c>
      <c r="M2648" s="111" t="str">
        <f>IFERROR(IF($C2648=M$2,$G2648*VLOOKUP($F2648,Listen!$B$5:$G$95,$J2648+1,FALSE)/VLOOKUP(M$2,Listen!$B$5:$G$95,$J2648+1,FALSE),"-")*IF($D2648="Abgabe",0,1),"")</f>
        <v/>
      </c>
      <c r="N2648" s="111" t="str">
        <f>IFERROR(IF($C2648=N$2,$G2648*VLOOKUP($F2648,Listen!$B$5:$G$95,$J2648+1,FALSE)/VLOOKUP(N$2,Listen!$B$5:$G$95,$J2648+1,FALSE),"-")*IF($D2648="Abgabe",0,1),"")</f>
        <v/>
      </c>
      <c r="O2648" s="111" t="str">
        <f>IFERROR(IF($C2648=O$2,$G2648*VLOOKUP($F2648,Listen!$B$5:$G$95,$J2648+1,FALSE)/VLOOKUP(O$2,Listen!$B$5:$G$95,$J2648+1,FALSE),"-")*IF($D2648="Abgabe",0,1),"")</f>
        <v/>
      </c>
      <c r="P2648" s="111" t="str">
        <f>IFERROR(IF($C2648=P$2,$G2648*VLOOKUP($F2648,Listen!$B$5:$G$95,$J2648+1,FALSE)/VLOOKUP(P$2,Listen!$B$5:$G$95,$J2648+1,FALSE),"-")*IF($D2648="Abgabe",0,1),"")</f>
        <v/>
      </c>
      <c r="Q2648" s="111" t="str">
        <f>IFERROR(IF($C2648=Q$2,$G2648*VLOOKUP($F2648,Listen!$B$5:$G$95,$J2648+1,FALSE)/VLOOKUP(Q$2,Listen!$B$5:$G$95,$J2648+1,FALSE),"-")*IF($D2648="Abgabe",0,1),"")</f>
        <v/>
      </c>
      <c r="R2648" s="111" t="str">
        <f>IFERROR(IF($C2648=R$2,$G2648*VLOOKUP($F2648,Listen!$B$5:$G$95,$J2648+1,FALSE)/VLOOKUP(R$2,Listen!$B$5:$G$95,$J2648+1,FALSE),"-")*IF($D2648="Abgabe",0,1),"")</f>
        <v/>
      </c>
    </row>
    <row r="2649" spans="2:18">
      <c r="B2649" s="130"/>
      <c r="C2649" s="95" t="str">
        <f>IFERROR(YEAR(VLOOKUP($B2649,A_Stammdaten!$B$18:$G$218,3,FALSE)),"")</f>
        <v/>
      </c>
      <c r="D2649" s="95" t="str">
        <f>IFERROR(VLOOKUP($B2649,A_Stammdaten!$B$18:$G$218,6,FALSE),"")</f>
        <v/>
      </c>
      <c r="E2649" s="131"/>
      <c r="F2649" s="130"/>
      <c r="G2649" s="130"/>
      <c r="H2649" s="96"/>
      <c r="I2649" s="105" t="str">
        <f>IFERROR(VLOOKUP($E2649,Listen!$I$5:$K$41,2,FALSE),"")</f>
        <v/>
      </c>
      <c r="J2649" s="105" t="str">
        <f>IFERROR(VLOOKUP($E2649,Listen!$I$5:$K$41,3,FALSE),"")</f>
        <v/>
      </c>
      <c r="K2649" s="111" t="str">
        <f>IFERROR(IF($C2649=K$2,$G2649*VLOOKUP($F2649,Listen!$B$5:$G$95,$J2649+1,FALSE)/VLOOKUP(K$2,Listen!$B$5:$G$95,$J2649+1,FALSE),"-")*IF($D2649="Abgabe",0,1),"")</f>
        <v/>
      </c>
      <c r="L2649" s="111" t="str">
        <f>IFERROR(IF($C2649=L$2,$G2649*VLOOKUP($F2649,Listen!$B$5:$G$95,$J2649+1,FALSE)/VLOOKUP(L$2,Listen!$B$5:$G$95,$J2649+1,FALSE),"-")*IF($D2649="Abgabe",0,1),"")</f>
        <v/>
      </c>
      <c r="M2649" s="111" t="str">
        <f>IFERROR(IF($C2649=M$2,$G2649*VLOOKUP($F2649,Listen!$B$5:$G$95,$J2649+1,FALSE)/VLOOKUP(M$2,Listen!$B$5:$G$95,$J2649+1,FALSE),"-")*IF($D2649="Abgabe",0,1),"")</f>
        <v/>
      </c>
      <c r="N2649" s="111" t="str">
        <f>IFERROR(IF($C2649=N$2,$G2649*VLOOKUP($F2649,Listen!$B$5:$G$95,$J2649+1,FALSE)/VLOOKUP(N$2,Listen!$B$5:$G$95,$J2649+1,FALSE),"-")*IF($D2649="Abgabe",0,1),"")</f>
        <v/>
      </c>
      <c r="O2649" s="111" t="str">
        <f>IFERROR(IF($C2649=O$2,$G2649*VLOOKUP($F2649,Listen!$B$5:$G$95,$J2649+1,FALSE)/VLOOKUP(O$2,Listen!$B$5:$G$95,$J2649+1,FALSE),"-")*IF($D2649="Abgabe",0,1),"")</f>
        <v/>
      </c>
      <c r="P2649" s="111" t="str">
        <f>IFERROR(IF($C2649=P$2,$G2649*VLOOKUP($F2649,Listen!$B$5:$G$95,$J2649+1,FALSE)/VLOOKUP(P$2,Listen!$B$5:$G$95,$J2649+1,FALSE),"-")*IF($D2649="Abgabe",0,1),"")</f>
        <v/>
      </c>
      <c r="Q2649" s="111" t="str">
        <f>IFERROR(IF($C2649=Q$2,$G2649*VLOOKUP($F2649,Listen!$B$5:$G$95,$J2649+1,FALSE)/VLOOKUP(Q$2,Listen!$B$5:$G$95,$J2649+1,FALSE),"-")*IF($D2649="Abgabe",0,1),"")</f>
        <v/>
      </c>
      <c r="R2649" s="111" t="str">
        <f>IFERROR(IF($C2649=R$2,$G2649*VLOOKUP($F2649,Listen!$B$5:$G$95,$J2649+1,FALSE)/VLOOKUP(R$2,Listen!$B$5:$G$95,$J2649+1,FALSE),"-")*IF($D2649="Abgabe",0,1),"")</f>
        <v/>
      </c>
    </row>
    <row r="2650" spans="2:18">
      <c r="B2650" s="130"/>
      <c r="C2650" s="95" t="str">
        <f>IFERROR(YEAR(VLOOKUP($B2650,A_Stammdaten!$B$18:$G$218,3,FALSE)),"")</f>
        <v/>
      </c>
      <c r="D2650" s="95" t="str">
        <f>IFERROR(VLOOKUP($B2650,A_Stammdaten!$B$18:$G$218,6,FALSE),"")</f>
        <v/>
      </c>
      <c r="E2650" s="131"/>
      <c r="F2650" s="130"/>
      <c r="G2650" s="130"/>
      <c r="H2650" s="96"/>
      <c r="I2650" s="105" t="str">
        <f>IFERROR(VLOOKUP($E2650,Listen!$I$5:$K$41,2,FALSE),"")</f>
        <v/>
      </c>
      <c r="J2650" s="105" t="str">
        <f>IFERROR(VLOOKUP($E2650,Listen!$I$5:$K$41,3,FALSE),"")</f>
        <v/>
      </c>
      <c r="K2650" s="111" t="str">
        <f>IFERROR(IF($C2650=K$2,$G2650*VLOOKUP($F2650,Listen!$B$5:$G$95,$J2650+1,FALSE)/VLOOKUP(K$2,Listen!$B$5:$G$95,$J2650+1,FALSE),"-")*IF($D2650="Abgabe",0,1),"")</f>
        <v/>
      </c>
      <c r="L2650" s="111" t="str">
        <f>IFERROR(IF($C2650=L$2,$G2650*VLOOKUP($F2650,Listen!$B$5:$G$95,$J2650+1,FALSE)/VLOOKUP(L$2,Listen!$B$5:$G$95,$J2650+1,FALSE),"-")*IF($D2650="Abgabe",0,1),"")</f>
        <v/>
      </c>
      <c r="M2650" s="111" t="str">
        <f>IFERROR(IF($C2650=M$2,$G2650*VLOOKUP($F2650,Listen!$B$5:$G$95,$J2650+1,FALSE)/VLOOKUP(M$2,Listen!$B$5:$G$95,$J2650+1,FALSE),"-")*IF($D2650="Abgabe",0,1),"")</f>
        <v/>
      </c>
      <c r="N2650" s="111" t="str">
        <f>IFERROR(IF($C2650=N$2,$G2650*VLOOKUP($F2650,Listen!$B$5:$G$95,$J2650+1,FALSE)/VLOOKUP(N$2,Listen!$B$5:$G$95,$J2650+1,FALSE),"-")*IF($D2650="Abgabe",0,1),"")</f>
        <v/>
      </c>
      <c r="O2650" s="111" t="str">
        <f>IFERROR(IF($C2650=O$2,$G2650*VLOOKUP($F2650,Listen!$B$5:$G$95,$J2650+1,FALSE)/VLOOKUP(O$2,Listen!$B$5:$G$95,$J2650+1,FALSE),"-")*IF($D2650="Abgabe",0,1),"")</f>
        <v/>
      </c>
      <c r="P2650" s="111" t="str">
        <f>IFERROR(IF($C2650=P$2,$G2650*VLOOKUP($F2650,Listen!$B$5:$G$95,$J2650+1,FALSE)/VLOOKUP(P$2,Listen!$B$5:$G$95,$J2650+1,FALSE),"-")*IF($D2650="Abgabe",0,1),"")</f>
        <v/>
      </c>
      <c r="Q2650" s="111" t="str">
        <f>IFERROR(IF($C2650=Q$2,$G2650*VLOOKUP($F2650,Listen!$B$5:$G$95,$J2650+1,FALSE)/VLOOKUP(Q$2,Listen!$B$5:$G$95,$J2650+1,FALSE),"-")*IF($D2650="Abgabe",0,1),"")</f>
        <v/>
      </c>
      <c r="R2650" s="111" t="str">
        <f>IFERROR(IF($C2650=R$2,$G2650*VLOOKUP($F2650,Listen!$B$5:$G$95,$J2650+1,FALSE)/VLOOKUP(R$2,Listen!$B$5:$G$95,$J2650+1,FALSE),"-")*IF($D2650="Abgabe",0,1),"")</f>
        <v/>
      </c>
    </row>
    <row r="2651" spans="2:18">
      <c r="B2651" s="130"/>
      <c r="C2651" s="95" t="str">
        <f>IFERROR(YEAR(VLOOKUP($B2651,A_Stammdaten!$B$18:$G$218,3,FALSE)),"")</f>
        <v/>
      </c>
      <c r="D2651" s="95" t="str">
        <f>IFERROR(VLOOKUP($B2651,A_Stammdaten!$B$18:$G$218,6,FALSE),"")</f>
        <v/>
      </c>
      <c r="E2651" s="131"/>
      <c r="F2651" s="130"/>
      <c r="G2651" s="130"/>
      <c r="H2651" s="96"/>
      <c r="I2651" s="105" t="str">
        <f>IFERROR(VLOOKUP($E2651,Listen!$I$5:$K$41,2,FALSE),"")</f>
        <v/>
      </c>
      <c r="J2651" s="105" t="str">
        <f>IFERROR(VLOOKUP($E2651,Listen!$I$5:$K$41,3,FALSE),"")</f>
        <v/>
      </c>
      <c r="K2651" s="111" t="str">
        <f>IFERROR(IF($C2651=K$2,$G2651*VLOOKUP($F2651,Listen!$B$5:$G$95,$J2651+1,FALSE)/VLOOKUP(K$2,Listen!$B$5:$G$95,$J2651+1,FALSE),"-")*IF($D2651="Abgabe",0,1),"")</f>
        <v/>
      </c>
      <c r="L2651" s="111" t="str">
        <f>IFERROR(IF($C2651=L$2,$G2651*VLOOKUP($F2651,Listen!$B$5:$G$95,$J2651+1,FALSE)/VLOOKUP(L$2,Listen!$B$5:$G$95,$J2651+1,FALSE),"-")*IF($D2651="Abgabe",0,1),"")</f>
        <v/>
      </c>
      <c r="M2651" s="111" t="str">
        <f>IFERROR(IF($C2651=M$2,$G2651*VLOOKUP($F2651,Listen!$B$5:$G$95,$J2651+1,FALSE)/VLOOKUP(M$2,Listen!$B$5:$G$95,$J2651+1,FALSE),"-")*IF($D2651="Abgabe",0,1),"")</f>
        <v/>
      </c>
      <c r="N2651" s="111" t="str">
        <f>IFERROR(IF($C2651=N$2,$G2651*VLOOKUP($F2651,Listen!$B$5:$G$95,$J2651+1,FALSE)/VLOOKUP(N$2,Listen!$B$5:$G$95,$J2651+1,FALSE),"-")*IF($D2651="Abgabe",0,1),"")</f>
        <v/>
      </c>
      <c r="O2651" s="111" t="str">
        <f>IFERROR(IF($C2651=O$2,$G2651*VLOOKUP($F2651,Listen!$B$5:$G$95,$J2651+1,FALSE)/VLOOKUP(O$2,Listen!$B$5:$G$95,$J2651+1,FALSE),"-")*IF($D2651="Abgabe",0,1),"")</f>
        <v/>
      </c>
      <c r="P2651" s="111" t="str">
        <f>IFERROR(IF($C2651=P$2,$G2651*VLOOKUP($F2651,Listen!$B$5:$G$95,$J2651+1,FALSE)/VLOOKUP(P$2,Listen!$B$5:$G$95,$J2651+1,FALSE),"-")*IF($D2651="Abgabe",0,1),"")</f>
        <v/>
      </c>
      <c r="Q2651" s="111" t="str">
        <f>IFERROR(IF($C2651=Q$2,$G2651*VLOOKUP($F2651,Listen!$B$5:$G$95,$J2651+1,FALSE)/VLOOKUP(Q$2,Listen!$B$5:$G$95,$J2651+1,FALSE),"-")*IF($D2651="Abgabe",0,1),"")</f>
        <v/>
      </c>
      <c r="R2651" s="111" t="str">
        <f>IFERROR(IF($C2651=R$2,$G2651*VLOOKUP($F2651,Listen!$B$5:$G$95,$J2651+1,FALSE)/VLOOKUP(R$2,Listen!$B$5:$G$95,$J2651+1,FALSE),"-")*IF($D2651="Abgabe",0,1),"")</f>
        <v/>
      </c>
    </row>
    <row r="2652" spans="2:18">
      <c r="B2652" s="130"/>
      <c r="C2652" s="95" t="str">
        <f>IFERROR(YEAR(VLOOKUP($B2652,A_Stammdaten!$B$18:$G$218,3,FALSE)),"")</f>
        <v/>
      </c>
      <c r="D2652" s="95" t="str">
        <f>IFERROR(VLOOKUP($B2652,A_Stammdaten!$B$18:$G$218,6,FALSE),"")</f>
        <v/>
      </c>
      <c r="E2652" s="131"/>
      <c r="F2652" s="130"/>
      <c r="G2652" s="130"/>
      <c r="H2652" s="96"/>
      <c r="I2652" s="105" t="str">
        <f>IFERROR(VLOOKUP($E2652,Listen!$I$5:$K$41,2,FALSE),"")</f>
        <v/>
      </c>
      <c r="J2652" s="105" t="str">
        <f>IFERROR(VLOOKUP($E2652,Listen!$I$5:$K$41,3,FALSE),"")</f>
        <v/>
      </c>
      <c r="K2652" s="111" t="str">
        <f>IFERROR(IF($C2652=K$2,$G2652*VLOOKUP($F2652,Listen!$B$5:$G$95,$J2652+1,FALSE)/VLOOKUP(K$2,Listen!$B$5:$G$95,$J2652+1,FALSE),"-")*IF($D2652="Abgabe",0,1),"")</f>
        <v/>
      </c>
      <c r="L2652" s="111" t="str">
        <f>IFERROR(IF($C2652=L$2,$G2652*VLOOKUP($F2652,Listen!$B$5:$G$95,$J2652+1,FALSE)/VLOOKUP(L$2,Listen!$B$5:$G$95,$J2652+1,FALSE),"-")*IF($D2652="Abgabe",0,1),"")</f>
        <v/>
      </c>
      <c r="M2652" s="111" t="str">
        <f>IFERROR(IF($C2652=M$2,$G2652*VLOOKUP($F2652,Listen!$B$5:$G$95,$J2652+1,FALSE)/VLOOKUP(M$2,Listen!$B$5:$G$95,$J2652+1,FALSE),"-")*IF($D2652="Abgabe",0,1),"")</f>
        <v/>
      </c>
      <c r="N2652" s="111" t="str">
        <f>IFERROR(IF($C2652=N$2,$G2652*VLOOKUP($F2652,Listen!$B$5:$G$95,$J2652+1,FALSE)/VLOOKUP(N$2,Listen!$B$5:$G$95,$J2652+1,FALSE),"-")*IF($D2652="Abgabe",0,1),"")</f>
        <v/>
      </c>
      <c r="O2652" s="111" t="str">
        <f>IFERROR(IF($C2652=O$2,$G2652*VLOOKUP($F2652,Listen!$B$5:$G$95,$J2652+1,FALSE)/VLOOKUP(O$2,Listen!$B$5:$G$95,$J2652+1,FALSE),"-")*IF($D2652="Abgabe",0,1),"")</f>
        <v/>
      </c>
      <c r="P2652" s="111" t="str">
        <f>IFERROR(IF($C2652=P$2,$G2652*VLOOKUP($F2652,Listen!$B$5:$G$95,$J2652+1,FALSE)/VLOOKUP(P$2,Listen!$B$5:$G$95,$J2652+1,FALSE),"-")*IF($D2652="Abgabe",0,1),"")</f>
        <v/>
      </c>
      <c r="Q2652" s="111" t="str">
        <f>IFERROR(IF($C2652=Q$2,$G2652*VLOOKUP($F2652,Listen!$B$5:$G$95,$J2652+1,FALSE)/VLOOKUP(Q$2,Listen!$B$5:$G$95,$J2652+1,FALSE),"-")*IF($D2652="Abgabe",0,1),"")</f>
        <v/>
      </c>
      <c r="R2652" s="111" t="str">
        <f>IFERROR(IF($C2652=R$2,$G2652*VLOOKUP($F2652,Listen!$B$5:$G$95,$J2652+1,FALSE)/VLOOKUP(R$2,Listen!$B$5:$G$95,$J2652+1,FALSE),"-")*IF($D2652="Abgabe",0,1),"")</f>
        <v/>
      </c>
    </row>
    <row r="2653" spans="2:18">
      <c r="B2653" s="130"/>
      <c r="C2653" s="95" t="str">
        <f>IFERROR(YEAR(VLOOKUP($B2653,A_Stammdaten!$B$18:$G$218,3,FALSE)),"")</f>
        <v/>
      </c>
      <c r="D2653" s="95" t="str">
        <f>IFERROR(VLOOKUP($B2653,A_Stammdaten!$B$18:$G$218,6,FALSE),"")</f>
        <v/>
      </c>
      <c r="E2653" s="131"/>
      <c r="F2653" s="130"/>
      <c r="G2653" s="130"/>
      <c r="H2653" s="96"/>
      <c r="I2653" s="105" t="str">
        <f>IFERROR(VLOOKUP($E2653,Listen!$I$5:$K$41,2,FALSE),"")</f>
        <v/>
      </c>
      <c r="J2653" s="105" t="str">
        <f>IFERROR(VLOOKUP($E2653,Listen!$I$5:$K$41,3,FALSE),"")</f>
        <v/>
      </c>
      <c r="K2653" s="111" t="str">
        <f>IFERROR(IF($C2653=K$2,$G2653*VLOOKUP($F2653,Listen!$B$5:$G$95,$J2653+1,FALSE)/VLOOKUP(K$2,Listen!$B$5:$G$95,$J2653+1,FALSE),"-")*IF($D2653="Abgabe",0,1),"")</f>
        <v/>
      </c>
      <c r="L2653" s="111" t="str">
        <f>IFERROR(IF($C2653=L$2,$G2653*VLOOKUP($F2653,Listen!$B$5:$G$95,$J2653+1,FALSE)/VLOOKUP(L$2,Listen!$B$5:$G$95,$J2653+1,FALSE),"-")*IF($D2653="Abgabe",0,1),"")</f>
        <v/>
      </c>
      <c r="M2653" s="111" t="str">
        <f>IFERROR(IF($C2653=M$2,$G2653*VLOOKUP($F2653,Listen!$B$5:$G$95,$J2653+1,FALSE)/VLOOKUP(M$2,Listen!$B$5:$G$95,$J2653+1,FALSE),"-")*IF($D2653="Abgabe",0,1),"")</f>
        <v/>
      </c>
      <c r="N2653" s="111" t="str">
        <f>IFERROR(IF($C2653=N$2,$G2653*VLOOKUP($F2653,Listen!$B$5:$G$95,$J2653+1,FALSE)/VLOOKUP(N$2,Listen!$B$5:$G$95,$J2653+1,FALSE),"-")*IF($D2653="Abgabe",0,1),"")</f>
        <v/>
      </c>
      <c r="O2653" s="111" t="str">
        <f>IFERROR(IF($C2653=O$2,$G2653*VLOOKUP($F2653,Listen!$B$5:$G$95,$J2653+1,FALSE)/VLOOKUP(O$2,Listen!$B$5:$G$95,$J2653+1,FALSE),"-")*IF($D2653="Abgabe",0,1),"")</f>
        <v/>
      </c>
      <c r="P2653" s="111" t="str">
        <f>IFERROR(IF($C2653=P$2,$G2653*VLOOKUP($F2653,Listen!$B$5:$G$95,$J2653+1,FALSE)/VLOOKUP(P$2,Listen!$B$5:$G$95,$J2653+1,FALSE),"-")*IF($D2653="Abgabe",0,1),"")</f>
        <v/>
      </c>
      <c r="Q2653" s="111" t="str">
        <f>IFERROR(IF($C2653=Q$2,$G2653*VLOOKUP($F2653,Listen!$B$5:$G$95,$J2653+1,FALSE)/VLOOKUP(Q$2,Listen!$B$5:$G$95,$J2653+1,FALSE),"-")*IF($D2653="Abgabe",0,1),"")</f>
        <v/>
      </c>
      <c r="R2653" s="111" t="str">
        <f>IFERROR(IF($C2653=R$2,$G2653*VLOOKUP($F2653,Listen!$B$5:$G$95,$J2653+1,FALSE)/VLOOKUP(R$2,Listen!$B$5:$G$95,$J2653+1,FALSE),"-")*IF($D2653="Abgabe",0,1),"")</f>
        <v/>
      </c>
    </row>
    <row r="2654" spans="2:18">
      <c r="B2654" s="130"/>
      <c r="C2654" s="95" t="str">
        <f>IFERROR(YEAR(VLOOKUP($B2654,A_Stammdaten!$B$18:$G$218,3,FALSE)),"")</f>
        <v/>
      </c>
      <c r="D2654" s="95" t="str">
        <f>IFERROR(VLOOKUP($B2654,A_Stammdaten!$B$18:$G$218,6,FALSE),"")</f>
        <v/>
      </c>
      <c r="E2654" s="131"/>
      <c r="F2654" s="130"/>
      <c r="G2654" s="130"/>
      <c r="H2654" s="96"/>
      <c r="I2654" s="105" t="str">
        <f>IFERROR(VLOOKUP($E2654,Listen!$I$5:$K$41,2,FALSE),"")</f>
        <v/>
      </c>
      <c r="J2654" s="105" t="str">
        <f>IFERROR(VLOOKUP($E2654,Listen!$I$5:$K$41,3,FALSE),"")</f>
        <v/>
      </c>
      <c r="K2654" s="111" t="str">
        <f>IFERROR(IF($C2654=K$2,$G2654*VLOOKUP($F2654,Listen!$B$5:$G$95,$J2654+1,FALSE)/VLOOKUP(K$2,Listen!$B$5:$G$95,$J2654+1,FALSE),"-")*IF($D2654="Abgabe",0,1),"")</f>
        <v/>
      </c>
      <c r="L2654" s="111" t="str">
        <f>IFERROR(IF($C2654=L$2,$G2654*VLOOKUP($F2654,Listen!$B$5:$G$95,$J2654+1,FALSE)/VLOOKUP(L$2,Listen!$B$5:$G$95,$J2654+1,FALSE),"-")*IF($D2654="Abgabe",0,1),"")</f>
        <v/>
      </c>
      <c r="M2654" s="111" t="str">
        <f>IFERROR(IF($C2654=M$2,$G2654*VLOOKUP($F2654,Listen!$B$5:$G$95,$J2654+1,FALSE)/VLOOKUP(M$2,Listen!$B$5:$G$95,$J2654+1,FALSE),"-")*IF($D2654="Abgabe",0,1),"")</f>
        <v/>
      </c>
      <c r="N2654" s="111" t="str">
        <f>IFERROR(IF($C2654=N$2,$G2654*VLOOKUP($F2654,Listen!$B$5:$G$95,$J2654+1,FALSE)/VLOOKUP(N$2,Listen!$B$5:$G$95,$J2654+1,FALSE),"-")*IF($D2654="Abgabe",0,1),"")</f>
        <v/>
      </c>
      <c r="O2654" s="111" t="str">
        <f>IFERROR(IF($C2654=O$2,$G2654*VLOOKUP($F2654,Listen!$B$5:$G$95,$J2654+1,FALSE)/VLOOKUP(O$2,Listen!$B$5:$G$95,$J2654+1,FALSE),"-")*IF($D2654="Abgabe",0,1),"")</f>
        <v/>
      </c>
      <c r="P2654" s="111" t="str">
        <f>IFERROR(IF($C2654=P$2,$G2654*VLOOKUP($F2654,Listen!$B$5:$G$95,$J2654+1,FALSE)/VLOOKUP(P$2,Listen!$B$5:$G$95,$J2654+1,FALSE),"-")*IF($D2654="Abgabe",0,1),"")</f>
        <v/>
      </c>
      <c r="Q2654" s="111" t="str">
        <f>IFERROR(IF($C2654=Q$2,$G2654*VLOOKUP($F2654,Listen!$B$5:$G$95,$J2654+1,FALSE)/VLOOKUP(Q$2,Listen!$B$5:$G$95,$J2654+1,FALSE),"-")*IF($D2654="Abgabe",0,1),"")</f>
        <v/>
      </c>
      <c r="R2654" s="111" t="str">
        <f>IFERROR(IF($C2654=R$2,$G2654*VLOOKUP($F2654,Listen!$B$5:$G$95,$J2654+1,FALSE)/VLOOKUP(R$2,Listen!$B$5:$G$95,$J2654+1,FALSE),"-")*IF($D2654="Abgabe",0,1),"")</f>
        <v/>
      </c>
    </row>
    <row r="2655" spans="2:18">
      <c r="B2655" s="130"/>
      <c r="C2655" s="95" t="str">
        <f>IFERROR(YEAR(VLOOKUP($B2655,A_Stammdaten!$B$18:$G$218,3,FALSE)),"")</f>
        <v/>
      </c>
      <c r="D2655" s="95" t="str">
        <f>IFERROR(VLOOKUP($B2655,A_Stammdaten!$B$18:$G$218,6,FALSE),"")</f>
        <v/>
      </c>
      <c r="E2655" s="131"/>
      <c r="F2655" s="130"/>
      <c r="G2655" s="130"/>
      <c r="H2655" s="96"/>
      <c r="I2655" s="105" t="str">
        <f>IFERROR(VLOOKUP($E2655,Listen!$I$5:$K$41,2,FALSE),"")</f>
        <v/>
      </c>
      <c r="J2655" s="105" t="str">
        <f>IFERROR(VLOOKUP($E2655,Listen!$I$5:$K$41,3,FALSE),"")</f>
        <v/>
      </c>
      <c r="K2655" s="111" t="str">
        <f>IFERROR(IF($C2655=K$2,$G2655*VLOOKUP($F2655,Listen!$B$5:$G$95,$J2655+1,FALSE)/VLOOKUP(K$2,Listen!$B$5:$G$95,$J2655+1,FALSE),"-")*IF($D2655="Abgabe",0,1),"")</f>
        <v/>
      </c>
      <c r="L2655" s="111" t="str">
        <f>IFERROR(IF($C2655=L$2,$G2655*VLOOKUP($F2655,Listen!$B$5:$G$95,$J2655+1,FALSE)/VLOOKUP(L$2,Listen!$B$5:$G$95,$J2655+1,FALSE),"-")*IF($D2655="Abgabe",0,1),"")</f>
        <v/>
      </c>
      <c r="M2655" s="111" t="str">
        <f>IFERROR(IF($C2655=M$2,$G2655*VLOOKUP($F2655,Listen!$B$5:$G$95,$J2655+1,FALSE)/VLOOKUP(M$2,Listen!$B$5:$G$95,$J2655+1,FALSE),"-")*IF($D2655="Abgabe",0,1),"")</f>
        <v/>
      </c>
      <c r="N2655" s="111" t="str">
        <f>IFERROR(IF($C2655=N$2,$G2655*VLOOKUP($F2655,Listen!$B$5:$G$95,$J2655+1,FALSE)/VLOOKUP(N$2,Listen!$B$5:$G$95,$J2655+1,FALSE),"-")*IF($D2655="Abgabe",0,1),"")</f>
        <v/>
      </c>
      <c r="O2655" s="111" t="str">
        <f>IFERROR(IF($C2655=O$2,$G2655*VLOOKUP($F2655,Listen!$B$5:$G$95,$J2655+1,FALSE)/VLOOKUP(O$2,Listen!$B$5:$G$95,$J2655+1,FALSE),"-")*IF($D2655="Abgabe",0,1),"")</f>
        <v/>
      </c>
      <c r="P2655" s="111" t="str">
        <f>IFERROR(IF($C2655=P$2,$G2655*VLOOKUP($F2655,Listen!$B$5:$G$95,$J2655+1,FALSE)/VLOOKUP(P$2,Listen!$B$5:$G$95,$J2655+1,FALSE),"-")*IF($D2655="Abgabe",0,1),"")</f>
        <v/>
      </c>
      <c r="Q2655" s="111" t="str">
        <f>IFERROR(IF($C2655=Q$2,$G2655*VLOOKUP($F2655,Listen!$B$5:$G$95,$J2655+1,FALSE)/VLOOKUP(Q$2,Listen!$B$5:$G$95,$J2655+1,FALSE),"-")*IF($D2655="Abgabe",0,1),"")</f>
        <v/>
      </c>
      <c r="R2655" s="111" t="str">
        <f>IFERROR(IF($C2655=R$2,$G2655*VLOOKUP($F2655,Listen!$B$5:$G$95,$J2655+1,FALSE)/VLOOKUP(R$2,Listen!$B$5:$G$95,$J2655+1,FALSE),"-")*IF($D2655="Abgabe",0,1),"")</f>
        <v/>
      </c>
    </row>
    <row r="2656" spans="2:18">
      <c r="B2656" s="130"/>
      <c r="C2656" s="95" t="str">
        <f>IFERROR(YEAR(VLOOKUP($B2656,A_Stammdaten!$B$18:$G$218,3,FALSE)),"")</f>
        <v/>
      </c>
      <c r="D2656" s="95" t="str">
        <f>IFERROR(VLOOKUP($B2656,A_Stammdaten!$B$18:$G$218,6,FALSE),"")</f>
        <v/>
      </c>
      <c r="E2656" s="131"/>
      <c r="F2656" s="130"/>
      <c r="G2656" s="130"/>
      <c r="H2656" s="96"/>
      <c r="I2656" s="105" t="str">
        <f>IFERROR(VLOOKUP($E2656,Listen!$I$5:$K$41,2,FALSE),"")</f>
        <v/>
      </c>
      <c r="J2656" s="105" t="str">
        <f>IFERROR(VLOOKUP($E2656,Listen!$I$5:$K$41,3,FALSE),"")</f>
        <v/>
      </c>
      <c r="K2656" s="111" t="str">
        <f>IFERROR(IF($C2656=K$2,$G2656*VLOOKUP($F2656,Listen!$B$5:$G$95,$J2656+1,FALSE)/VLOOKUP(K$2,Listen!$B$5:$G$95,$J2656+1,FALSE),"-")*IF($D2656="Abgabe",0,1),"")</f>
        <v/>
      </c>
      <c r="L2656" s="111" t="str">
        <f>IFERROR(IF($C2656=L$2,$G2656*VLOOKUP($F2656,Listen!$B$5:$G$95,$J2656+1,FALSE)/VLOOKUP(L$2,Listen!$B$5:$G$95,$J2656+1,FALSE),"-")*IF($D2656="Abgabe",0,1),"")</f>
        <v/>
      </c>
      <c r="M2656" s="111" t="str">
        <f>IFERROR(IF($C2656=M$2,$G2656*VLOOKUP($F2656,Listen!$B$5:$G$95,$J2656+1,FALSE)/VLOOKUP(M$2,Listen!$B$5:$G$95,$J2656+1,FALSE),"-")*IF($D2656="Abgabe",0,1),"")</f>
        <v/>
      </c>
      <c r="N2656" s="111" t="str">
        <f>IFERROR(IF($C2656=N$2,$G2656*VLOOKUP($F2656,Listen!$B$5:$G$95,$J2656+1,FALSE)/VLOOKUP(N$2,Listen!$B$5:$G$95,$J2656+1,FALSE),"-")*IF($D2656="Abgabe",0,1),"")</f>
        <v/>
      </c>
      <c r="O2656" s="111" t="str">
        <f>IFERROR(IF($C2656=O$2,$G2656*VLOOKUP($F2656,Listen!$B$5:$G$95,$J2656+1,FALSE)/VLOOKUP(O$2,Listen!$B$5:$G$95,$J2656+1,FALSE),"-")*IF($D2656="Abgabe",0,1),"")</f>
        <v/>
      </c>
      <c r="P2656" s="111" t="str">
        <f>IFERROR(IF($C2656=P$2,$G2656*VLOOKUP($F2656,Listen!$B$5:$G$95,$J2656+1,FALSE)/VLOOKUP(P$2,Listen!$B$5:$G$95,$J2656+1,FALSE),"-")*IF($D2656="Abgabe",0,1),"")</f>
        <v/>
      </c>
      <c r="Q2656" s="111" t="str">
        <f>IFERROR(IF($C2656=Q$2,$G2656*VLOOKUP($F2656,Listen!$B$5:$G$95,$J2656+1,FALSE)/VLOOKUP(Q$2,Listen!$B$5:$G$95,$J2656+1,FALSE),"-")*IF($D2656="Abgabe",0,1),"")</f>
        <v/>
      </c>
      <c r="R2656" s="111" t="str">
        <f>IFERROR(IF($C2656=R$2,$G2656*VLOOKUP($F2656,Listen!$B$5:$G$95,$J2656+1,FALSE)/VLOOKUP(R$2,Listen!$B$5:$G$95,$J2656+1,FALSE),"-")*IF($D2656="Abgabe",0,1),"")</f>
        <v/>
      </c>
    </row>
    <row r="2657" spans="2:18">
      <c r="B2657" s="130"/>
      <c r="C2657" s="95" t="str">
        <f>IFERROR(YEAR(VLOOKUP($B2657,A_Stammdaten!$B$18:$G$218,3,FALSE)),"")</f>
        <v/>
      </c>
      <c r="D2657" s="95" t="str">
        <f>IFERROR(VLOOKUP($B2657,A_Stammdaten!$B$18:$G$218,6,FALSE),"")</f>
        <v/>
      </c>
      <c r="E2657" s="131"/>
      <c r="F2657" s="130"/>
      <c r="G2657" s="130"/>
      <c r="H2657" s="96"/>
      <c r="I2657" s="105" t="str">
        <f>IFERROR(VLOOKUP($E2657,Listen!$I$5:$K$41,2,FALSE),"")</f>
        <v/>
      </c>
      <c r="J2657" s="105" t="str">
        <f>IFERROR(VLOOKUP($E2657,Listen!$I$5:$K$41,3,FALSE),"")</f>
        <v/>
      </c>
      <c r="K2657" s="111" t="str">
        <f>IFERROR(IF($C2657=K$2,$G2657*VLOOKUP($F2657,Listen!$B$5:$G$95,$J2657+1,FALSE)/VLOOKUP(K$2,Listen!$B$5:$G$95,$J2657+1,FALSE),"-")*IF($D2657="Abgabe",0,1),"")</f>
        <v/>
      </c>
      <c r="L2657" s="111" t="str">
        <f>IFERROR(IF($C2657=L$2,$G2657*VLOOKUP($F2657,Listen!$B$5:$G$95,$J2657+1,FALSE)/VLOOKUP(L$2,Listen!$B$5:$G$95,$J2657+1,FALSE),"-")*IF($D2657="Abgabe",0,1),"")</f>
        <v/>
      </c>
      <c r="M2657" s="111" t="str">
        <f>IFERROR(IF($C2657=M$2,$G2657*VLOOKUP($F2657,Listen!$B$5:$G$95,$J2657+1,FALSE)/VLOOKUP(M$2,Listen!$B$5:$G$95,$J2657+1,FALSE),"-")*IF($D2657="Abgabe",0,1),"")</f>
        <v/>
      </c>
      <c r="N2657" s="111" t="str">
        <f>IFERROR(IF($C2657=N$2,$G2657*VLOOKUP($F2657,Listen!$B$5:$G$95,$J2657+1,FALSE)/VLOOKUP(N$2,Listen!$B$5:$G$95,$J2657+1,FALSE),"-")*IF($D2657="Abgabe",0,1),"")</f>
        <v/>
      </c>
      <c r="O2657" s="111" t="str">
        <f>IFERROR(IF($C2657=O$2,$G2657*VLOOKUP($F2657,Listen!$B$5:$G$95,$J2657+1,FALSE)/VLOOKUP(O$2,Listen!$B$5:$G$95,$J2657+1,FALSE),"-")*IF($D2657="Abgabe",0,1),"")</f>
        <v/>
      </c>
      <c r="P2657" s="111" t="str">
        <f>IFERROR(IF($C2657=P$2,$G2657*VLOOKUP($F2657,Listen!$B$5:$G$95,$J2657+1,FALSE)/VLOOKUP(P$2,Listen!$B$5:$G$95,$J2657+1,FALSE),"-")*IF($D2657="Abgabe",0,1),"")</f>
        <v/>
      </c>
      <c r="Q2657" s="111" t="str">
        <f>IFERROR(IF($C2657=Q$2,$G2657*VLOOKUP($F2657,Listen!$B$5:$G$95,$J2657+1,FALSE)/VLOOKUP(Q$2,Listen!$B$5:$G$95,$J2657+1,FALSE),"-")*IF($D2657="Abgabe",0,1),"")</f>
        <v/>
      </c>
      <c r="R2657" s="111" t="str">
        <f>IFERROR(IF($C2657=R$2,$G2657*VLOOKUP($F2657,Listen!$B$5:$G$95,$J2657+1,FALSE)/VLOOKUP(R$2,Listen!$B$5:$G$95,$J2657+1,FALSE),"-")*IF($D2657="Abgabe",0,1),"")</f>
        <v/>
      </c>
    </row>
    <row r="2658" spans="2:18">
      <c r="B2658" s="130"/>
      <c r="C2658" s="95" t="str">
        <f>IFERROR(YEAR(VLOOKUP($B2658,A_Stammdaten!$B$18:$G$218,3,FALSE)),"")</f>
        <v/>
      </c>
      <c r="D2658" s="95" t="str">
        <f>IFERROR(VLOOKUP($B2658,A_Stammdaten!$B$18:$G$218,6,FALSE),"")</f>
        <v/>
      </c>
      <c r="E2658" s="131"/>
      <c r="F2658" s="130"/>
      <c r="G2658" s="130"/>
      <c r="H2658" s="96"/>
      <c r="I2658" s="105" t="str">
        <f>IFERROR(VLOOKUP($E2658,Listen!$I$5:$K$41,2,FALSE),"")</f>
        <v/>
      </c>
      <c r="J2658" s="105" t="str">
        <f>IFERROR(VLOOKUP($E2658,Listen!$I$5:$K$41,3,FALSE),"")</f>
        <v/>
      </c>
      <c r="K2658" s="111" t="str">
        <f>IFERROR(IF($C2658=K$2,$G2658*VLOOKUP($F2658,Listen!$B$5:$G$95,$J2658+1,FALSE)/VLOOKUP(K$2,Listen!$B$5:$G$95,$J2658+1,FALSE),"-")*IF($D2658="Abgabe",0,1),"")</f>
        <v/>
      </c>
      <c r="L2658" s="111" t="str">
        <f>IFERROR(IF($C2658=L$2,$G2658*VLOOKUP($F2658,Listen!$B$5:$G$95,$J2658+1,FALSE)/VLOOKUP(L$2,Listen!$B$5:$G$95,$J2658+1,FALSE),"-")*IF($D2658="Abgabe",0,1),"")</f>
        <v/>
      </c>
      <c r="M2658" s="111" t="str">
        <f>IFERROR(IF($C2658=M$2,$G2658*VLOOKUP($F2658,Listen!$B$5:$G$95,$J2658+1,FALSE)/VLOOKUP(M$2,Listen!$B$5:$G$95,$J2658+1,FALSE),"-")*IF($D2658="Abgabe",0,1),"")</f>
        <v/>
      </c>
      <c r="N2658" s="111" t="str">
        <f>IFERROR(IF($C2658=N$2,$G2658*VLOOKUP($F2658,Listen!$B$5:$G$95,$J2658+1,FALSE)/VLOOKUP(N$2,Listen!$B$5:$G$95,$J2658+1,FALSE),"-")*IF($D2658="Abgabe",0,1),"")</f>
        <v/>
      </c>
      <c r="O2658" s="111" t="str">
        <f>IFERROR(IF($C2658=O$2,$G2658*VLOOKUP($F2658,Listen!$B$5:$G$95,$J2658+1,FALSE)/VLOOKUP(O$2,Listen!$B$5:$G$95,$J2658+1,FALSE),"-")*IF($D2658="Abgabe",0,1),"")</f>
        <v/>
      </c>
      <c r="P2658" s="111" t="str">
        <f>IFERROR(IF($C2658=P$2,$G2658*VLOOKUP($F2658,Listen!$B$5:$G$95,$J2658+1,FALSE)/VLOOKUP(P$2,Listen!$B$5:$G$95,$J2658+1,FALSE),"-")*IF($D2658="Abgabe",0,1),"")</f>
        <v/>
      </c>
      <c r="Q2658" s="111" t="str">
        <f>IFERROR(IF($C2658=Q$2,$G2658*VLOOKUP($F2658,Listen!$B$5:$G$95,$J2658+1,FALSE)/VLOOKUP(Q$2,Listen!$B$5:$G$95,$J2658+1,FALSE),"-")*IF($D2658="Abgabe",0,1),"")</f>
        <v/>
      </c>
      <c r="R2658" s="111" t="str">
        <f>IFERROR(IF($C2658=R$2,$G2658*VLOOKUP($F2658,Listen!$B$5:$G$95,$J2658+1,FALSE)/VLOOKUP(R$2,Listen!$B$5:$G$95,$J2658+1,FALSE),"-")*IF($D2658="Abgabe",0,1),"")</f>
        <v/>
      </c>
    </row>
    <row r="2659" spans="2:18">
      <c r="B2659" s="130"/>
      <c r="C2659" s="95" t="str">
        <f>IFERROR(YEAR(VLOOKUP($B2659,A_Stammdaten!$B$18:$G$218,3,FALSE)),"")</f>
        <v/>
      </c>
      <c r="D2659" s="95" t="str">
        <f>IFERROR(VLOOKUP($B2659,A_Stammdaten!$B$18:$G$218,6,FALSE),"")</f>
        <v/>
      </c>
      <c r="E2659" s="131"/>
      <c r="F2659" s="130"/>
      <c r="G2659" s="130"/>
      <c r="H2659" s="96"/>
      <c r="I2659" s="105" t="str">
        <f>IFERROR(VLOOKUP($E2659,Listen!$I$5:$K$41,2,FALSE),"")</f>
        <v/>
      </c>
      <c r="J2659" s="105" t="str">
        <f>IFERROR(VLOOKUP($E2659,Listen!$I$5:$K$41,3,FALSE),"")</f>
        <v/>
      </c>
      <c r="K2659" s="111" t="str">
        <f>IFERROR(IF($C2659=K$2,$G2659*VLOOKUP($F2659,Listen!$B$5:$G$95,$J2659+1,FALSE)/VLOOKUP(K$2,Listen!$B$5:$G$95,$J2659+1,FALSE),"-")*IF($D2659="Abgabe",0,1),"")</f>
        <v/>
      </c>
      <c r="L2659" s="111" t="str">
        <f>IFERROR(IF($C2659=L$2,$G2659*VLOOKUP($F2659,Listen!$B$5:$G$95,$J2659+1,FALSE)/VLOOKUP(L$2,Listen!$B$5:$G$95,$J2659+1,FALSE),"-")*IF($D2659="Abgabe",0,1),"")</f>
        <v/>
      </c>
      <c r="M2659" s="111" t="str">
        <f>IFERROR(IF($C2659=M$2,$G2659*VLOOKUP($F2659,Listen!$B$5:$G$95,$J2659+1,FALSE)/VLOOKUP(M$2,Listen!$B$5:$G$95,$J2659+1,FALSE),"-")*IF($D2659="Abgabe",0,1),"")</f>
        <v/>
      </c>
      <c r="N2659" s="111" t="str">
        <f>IFERROR(IF($C2659=N$2,$G2659*VLOOKUP($F2659,Listen!$B$5:$G$95,$J2659+1,FALSE)/VLOOKUP(N$2,Listen!$B$5:$G$95,$J2659+1,FALSE),"-")*IF($D2659="Abgabe",0,1),"")</f>
        <v/>
      </c>
      <c r="O2659" s="111" t="str">
        <f>IFERROR(IF($C2659=O$2,$G2659*VLOOKUP($F2659,Listen!$B$5:$G$95,$J2659+1,FALSE)/VLOOKUP(O$2,Listen!$B$5:$G$95,$J2659+1,FALSE),"-")*IF($D2659="Abgabe",0,1),"")</f>
        <v/>
      </c>
      <c r="P2659" s="111" t="str">
        <f>IFERROR(IF($C2659=P$2,$G2659*VLOOKUP($F2659,Listen!$B$5:$G$95,$J2659+1,FALSE)/VLOOKUP(P$2,Listen!$B$5:$G$95,$J2659+1,FALSE),"-")*IF($D2659="Abgabe",0,1),"")</f>
        <v/>
      </c>
      <c r="Q2659" s="111" t="str">
        <f>IFERROR(IF($C2659=Q$2,$G2659*VLOOKUP($F2659,Listen!$B$5:$G$95,$J2659+1,FALSE)/VLOOKUP(Q$2,Listen!$B$5:$G$95,$J2659+1,FALSE),"-")*IF($D2659="Abgabe",0,1),"")</f>
        <v/>
      </c>
      <c r="R2659" s="111" t="str">
        <f>IFERROR(IF($C2659=R$2,$G2659*VLOOKUP($F2659,Listen!$B$5:$G$95,$J2659+1,FALSE)/VLOOKUP(R$2,Listen!$B$5:$G$95,$J2659+1,FALSE),"-")*IF($D2659="Abgabe",0,1),"")</f>
        <v/>
      </c>
    </row>
    <row r="2660" spans="2:18">
      <c r="B2660" s="130"/>
      <c r="C2660" s="95" t="str">
        <f>IFERROR(YEAR(VLOOKUP($B2660,A_Stammdaten!$B$18:$G$218,3,FALSE)),"")</f>
        <v/>
      </c>
      <c r="D2660" s="95" t="str">
        <f>IFERROR(VLOOKUP($B2660,A_Stammdaten!$B$18:$G$218,6,FALSE),"")</f>
        <v/>
      </c>
      <c r="E2660" s="131"/>
      <c r="F2660" s="130"/>
      <c r="G2660" s="130"/>
      <c r="H2660" s="96"/>
      <c r="I2660" s="105" t="str">
        <f>IFERROR(VLOOKUP($E2660,Listen!$I$5:$K$41,2,FALSE),"")</f>
        <v/>
      </c>
      <c r="J2660" s="105" t="str">
        <f>IFERROR(VLOOKUP($E2660,Listen!$I$5:$K$41,3,FALSE),"")</f>
        <v/>
      </c>
      <c r="K2660" s="111" t="str">
        <f>IFERROR(IF($C2660=K$2,$G2660*VLOOKUP($F2660,Listen!$B$5:$G$95,$J2660+1,FALSE)/VLOOKUP(K$2,Listen!$B$5:$G$95,$J2660+1,FALSE),"-")*IF($D2660="Abgabe",0,1),"")</f>
        <v/>
      </c>
      <c r="L2660" s="111" t="str">
        <f>IFERROR(IF($C2660=L$2,$G2660*VLOOKUP($F2660,Listen!$B$5:$G$95,$J2660+1,FALSE)/VLOOKUP(L$2,Listen!$B$5:$G$95,$J2660+1,FALSE),"-")*IF($D2660="Abgabe",0,1),"")</f>
        <v/>
      </c>
      <c r="M2660" s="111" t="str">
        <f>IFERROR(IF($C2660=M$2,$G2660*VLOOKUP($F2660,Listen!$B$5:$G$95,$J2660+1,FALSE)/VLOOKUP(M$2,Listen!$B$5:$G$95,$J2660+1,FALSE),"-")*IF($D2660="Abgabe",0,1),"")</f>
        <v/>
      </c>
      <c r="N2660" s="111" t="str">
        <f>IFERROR(IF($C2660=N$2,$G2660*VLOOKUP($F2660,Listen!$B$5:$G$95,$J2660+1,FALSE)/VLOOKUP(N$2,Listen!$B$5:$G$95,$J2660+1,FALSE),"-")*IF($D2660="Abgabe",0,1),"")</f>
        <v/>
      </c>
      <c r="O2660" s="111" t="str">
        <f>IFERROR(IF($C2660=O$2,$G2660*VLOOKUP($F2660,Listen!$B$5:$G$95,$J2660+1,FALSE)/VLOOKUP(O$2,Listen!$B$5:$G$95,$J2660+1,FALSE),"-")*IF($D2660="Abgabe",0,1),"")</f>
        <v/>
      </c>
      <c r="P2660" s="111" t="str">
        <f>IFERROR(IF($C2660=P$2,$G2660*VLOOKUP($F2660,Listen!$B$5:$G$95,$J2660+1,FALSE)/VLOOKUP(P$2,Listen!$B$5:$G$95,$J2660+1,FALSE),"-")*IF($D2660="Abgabe",0,1),"")</f>
        <v/>
      </c>
      <c r="Q2660" s="111" t="str">
        <f>IFERROR(IF($C2660=Q$2,$G2660*VLOOKUP($F2660,Listen!$B$5:$G$95,$J2660+1,FALSE)/VLOOKUP(Q$2,Listen!$B$5:$G$95,$J2660+1,FALSE),"-")*IF($D2660="Abgabe",0,1),"")</f>
        <v/>
      </c>
      <c r="R2660" s="111" t="str">
        <f>IFERROR(IF($C2660=R$2,$G2660*VLOOKUP($F2660,Listen!$B$5:$G$95,$J2660+1,FALSE)/VLOOKUP(R$2,Listen!$B$5:$G$95,$J2660+1,FALSE),"-")*IF($D2660="Abgabe",0,1),"")</f>
        <v/>
      </c>
    </row>
    <row r="2661" spans="2:18">
      <c r="B2661" s="130"/>
      <c r="C2661" s="95" t="str">
        <f>IFERROR(YEAR(VLOOKUP($B2661,A_Stammdaten!$B$18:$G$218,3,FALSE)),"")</f>
        <v/>
      </c>
      <c r="D2661" s="95" t="str">
        <f>IFERROR(VLOOKUP($B2661,A_Stammdaten!$B$18:$G$218,6,FALSE),"")</f>
        <v/>
      </c>
      <c r="E2661" s="131"/>
      <c r="F2661" s="130"/>
      <c r="G2661" s="130"/>
      <c r="H2661" s="96"/>
      <c r="I2661" s="105" t="str">
        <f>IFERROR(VLOOKUP($E2661,Listen!$I$5:$K$41,2,FALSE),"")</f>
        <v/>
      </c>
      <c r="J2661" s="105" t="str">
        <f>IFERROR(VLOOKUP($E2661,Listen!$I$5:$K$41,3,FALSE),"")</f>
        <v/>
      </c>
      <c r="K2661" s="111" t="str">
        <f>IFERROR(IF($C2661=K$2,$G2661*VLOOKUP($F2661,Listen!$B$5:$G$95,$J2661+1,FALSE)/VLOOKUP(K$2,Listen!$B$5:$G$95,$J2661+1,FALSE),"-")*IF($D2661="Abgabe",0,1),"")</f>
        <v/>
      </c>
      <c r="L2661" s="111" t="str">
        <f>IFERROR(IF($C2661=L$2,$G2661*VLOOKUP($F2661,Listen!$B$5:$G$95,$J2661+1,FALSE)/VLOOKUP(L$2,Listen!$B$5:$G$95,$J2661+1,FALSE),"-")*IF($D2661="Abgabe",0,1),"")</f>
        <v/>
      </c>
      <c r="M2661" s="111" t="str">
        <f>IFERROR(IF($C2661=M$2,$G2661*VLOOKUP($F2661,Listen!$B$5:$G$95,$J2661+1,FALSE)/VLOOKUP(M$2,Listen!$B$5:$G$95,$J2661+1,FALSE),"-")*IF($D2661="Abgabe",0,1),"")</f>
        <v/>
      </c>
      <c r="N2661" s="111" t="str">
        <f>IFERROR(IF($C2661=N$2,$G2661*VLOOKUP($F2661,Listen!$B$5:$G$95,$J2661+1,FALSE)/VLOOKUP(N$2,Listen!$B$5:$G$95,$J2661+1,FALSE),"-")*IF($D2661="Abgabe",0,1),"")</f>
        <v/>
      </c>
      <c r="O2661" s="111" t="str">
        <f>IFERROR(IF($C2661=O$2,$G2661*VLOOKUP($F2661,Listen!$B$5:$G$95,$J2661+1,FALSE)/VLOOKUP(O$2,Listen!$B$5:$G$95,$J2661+1,FALSE),"-")*IF($D2661="Abgabe",0,1),"")</f>
        <v/>
      </c>
      <c r="P2661" s="111" t="str">
        <f>IFERROR(IF($C2661=P$2,$G2661*VLOOKUP($F2661,Listen!$B$5:$G$95,$J2661+1,FALSE)/VLOOKUP(P$2,Listen!$B$5:$G$95,$J2661+1,FALSE),"-")*IF($D2661="Abgabe",0,1),"")</f>
        <v/>
      </c>
      <c r="Q2661" s="111" t="str">
        <f>IFERROR(IF($C2661=Q$2,$G2661*VLOOKUP($F2661,Listen!$B$5:$G$95,$J2661+1,FALSE)/VLOOKUP(Q$2,Listen!$B$5:$G$95,$J2661+1,FALSE),"-")*IF($D2661="Abgabe",0,1),"")</f>
        <v/>
      </c>
      <c r="R2661" s="111" t="str">
        <f>IFERROR(IF($C2661=R$2,$G2661*VLOOKUP($F2661,Listen!$B$5:$G$95,$J2661+1,FALSE)/VLOOKUP(R$2,Listen!$B$5:$G$95,$J2661+1,FALSE),"-")*IF($D2661="Abgabe",0,1),"")</f>
        <v/>
      </c>
    </row>
    <row r="2662" spans="2:18">
      <c r="B2662" s="130"/>
      <c r="C2662" s="95" t="str">
        <f>IFERROR(YEAR(VLOOKUP($B2662,A_Stammdaten!$B$18:$G$218,3,FALSE)),"")</f>
        <v/>
      </c>
      <c r="D2662" s="95" t="str">
        <f>IFERROR(VLOOKUP($B2662,A_Stammdaten!$B$18:$G$218,6,FALSE),"")</f>
        <v/>
      </c>
      <c r="E2662" s="131"/>
      <c r="F2662" s="130"/>
      <c r="G2662" s="130"/>
      <c r="H2662" s="96"/>
      <c r="I2662" s="105" t="str">
        <f>IFERROR(VLOOKUP($E2662,Listen!$I$5:$K$41,2,FALSE),"")</f>
        <v/>
      </c>
      <c r="J2662" s="105" t="str">
        <f>IFERROR(VLOOKUP($E2662,Listen!$I$5:$K$41,3,FALSE),"")</f>
        <v/>
      </c>
      <c r="K2662" s="111" t="str">
        <f>IFERROR(IF($C2662=K$2,$G2662*VLOOKUP($F2662,Listen!$B$5:$G$95,$J2662+1,FALSE)/VLOOKUP(K$2,Listen!$B$5:$G$95,$J2662+1,FALSE),"-")*IF($D2662="Abgabe",0,1),"")</f>
        <v/>
      </c>
      <c r="L2662" s="111" t="str">
        <f>IFERROR(IF($C2662=L$2,$G2662*VLOOKUP($F2662,Listen!$B$5:$G$95,$J2662+1,FALSE)/VLOOKUP(L$2,Listen!$B$5:$G$95,$J2662+1,FALSE),"-")*IF($D2662="Abgabe",0,1),"")</f>
        <v/>
      </c>
      <c r="M2662" s="111" t="str">
        <f>IFERROR(IF($C2662=M$2,$G2662*VLOOKUP($F2662,Listen!$B$5:$G$95,$J2662+1,FALSE)/VLOOKUP(M$2,Listen!$B$5:$G$95,$J2662+1,FALSE),"-")*IF($D2662="Abgabe",0,1),"")</f>
        <v/>
      </c>
      <c r="N2662" s="111" t="str">
        <f>IFERROR(IF($C2662=N$2,$G2662*VLOOKUP($F2662,Listen!$B$5:$G$95,$J2662+1,FALSE)/VLOOKUP(N$2,Listen!$B$5:$G$95,$J2662+1,FALSE),"-")*IF($D2662="Abgabe",0,1),"")</f>
        <v/>
      </c>
      <c r="O2662" s="111" t="str">
        <f>IFERROR(IF($C2662=O$2,$G2662*VLOOKUP($F2662,Listen!$B$5:$G$95,$J2662+1,FALSE)/VLOOKUP(O$2,Listen!$B$5:$G$95,$J2662+1,FALSE),"-")*IF($D2662="Abgabe",0,1),"")</f>
        <v/>
      </c>
      <c r="P2662" s="111" t="str">
        <f>IFERROR(IF($C2662=P$2,$G2662*VLOOKUP($F2662,Listen!$B$5:$G$95,$J2662+1,FALSE)/VLOOKUP(P$2,Listen!$B$5:$G$95,$J2662+1,FALSE),"-")*IF($D2662="Abgabe",0,1),"")</f>
        <v/>
      </c>
      <c r="Q2662" s="111" t="str">
        <f>IFERROR(IF($C2662=Q$2,$G2662*VLOOKUP($F2662,Listen!$B$5:$G$95,$J2662+1,FALSE)/VLOOKUP(Q$2,Listen!$B$5:$G$95,$J2662+1,FALSE),"-")*IF($D2662="Abgabe",0,1),"")</f>
        <v/>
      </c>
      <c r="R2662" s="111" t="str">
        <f>IFERROR(IF($C2662=R$2,$G2662*VLOOKUP($F2662,Listen!$B$5:$G$95,$J2662+1,FALSE)/VLOOKUP(R$2,Listen!$B$5:$G$95,$J2662+1,FALSE),"-")*IF($D2662="Abgabe",0,1),"")</f>
        <v/>
      </c>
    </row>
    <row r="2663" spans="2:18">
      <c r="B2663" s="130"/>
      <c r="C2663" s="95" t="str">
        <f>IFERROR(YEAR(VLOOKUP($B2663,A_Stammdaten!$B$18:$G$218,3,FALSE)),"")</f>
        <v/>
      </c>
      <c r="D2663" s="95" t="str">
        <f>IFERROR(VLOOKUP($B2663,A_Stammdaten!$B$18:$G$218,6,FALSE),"")</f>
        <v/>
      </c>
      <c r="E2663" s="131"/>
      <c r="F2663" s="130"/>
      <c r="G2663" s="130"/>
      <c r="H2663" s="96"/>
      <c r="I2663" s="105" t="str">
        <f>IFERROR(VLOOKUP($E2663,Listen!$I$5:$K$41,2,FALSE),"")</f>
        <v/>
      </c>
      <c r="J2663" s="105" t="str">
        <f>IFERROR(VLOOKUP($E2663,Listen!$I$5:$K$41,3,FALSE),"")</f>
        <v/>
      </c>
      <c r="K2663" s="111" t="str">
        <f>IFERROR(IF($C2663=K$2,$G2663*VLOOKUP($F2663,Listen!$B$5:$G$95,$J2663+1,FALSE)/VLOOKUP(K$2,Listen!$B$5:$G$95,$J2663+1,FALSE),"-")*IF($D2663="Abgabe",0,1),"")</f>
        <v/>
      </c>
      <c r="L2663" s="111" t="str">
        <f>IFERROR(IF($C2663=L$2,$G2663*VLOOKUP($F2663,Listen!$B$5:$G$95,$J2663+1,FALSE)/VLOOKUP(L$2,Listen!$B$5:$G$95,$J2663+1,FALSE),"-")*IF($D2663="Abgabe",0,1),"")</f>
        <v/>
      </c>
      <c r="M2663" s="111" t="str">
        <f>IFERROR(IF($C2663=M$2,$G2663*VLOOKUP($F2663,Listen!$B$5:$G$95,$J2663+1,FALSE)/VLOOKUP(M$2,Listen!$B$5:$G$95,$J2663+1,FALSE),"-")*IF($D2663="Abgabe",0,1),"")</f>
        <v/>
      </c>
      <c r="N2663" s="111" t="str">
        <f>IFERROR(IF($C2663=N$2,$G2663*VLOOKUP($F2663,Listen!$B$5:$G$95,$J2663+1,FALSE)/VLOOKUP(N$2,Listen!$B$5:$G$95,$J2663+1,FALSE),"-")*IF($D2663="Abgabe",0,1),"")</f>
        <v/>
      </c>
      <c r="O2663" s="111" t="str">
        <f>IFERROR(IF($C2663=O$2,$G2663*VLOOKUP($F2663,Listen!$B$5:$G$95,$J2663+1,FALSE)/VLOOKUP(O$2,Listen!$B$5:$G$95,$J2663+1,FALSE),"-")*IF($D2663="Abgabe",0,1),"")</f>
        <v/>
      </c>
      <c r="P2663" s="111" t="str">
        <f>IFERROR(IF($C2663=P$2,$G2663*VLOOKUP($F2663,Listen!$B$5:$G$95,$J2663+1,FALSE)/VLOOKUP(P$2,Listen!$B$5:$G$95,$J2663+1,FALSE),"-")*IF($D2663="Abgabe",0,1),"")</f>
        <v/>
      </c>
      <c r="Q2663" s="111" t="str">
        <f>IFERROR(IF($C2663=Q$2,$G2663*VLOOKUP($F2663,Listen!$B$5:$G$95,$J2663+1,FALSE)/VLOOKUP(Q$2,Listen!$B$5:$G$95,$J2663+1,FALSE),"-")*IF($D2663="Abgabe",0,1),"")</f>
        <v/>
      </c>
      <c r="R2663" s="111" t="str">
        <f>IFERROR(IF($C2663=R$2,$G2663*VLOOKUP($F2663,Listen!$B$5:$G$95,$J2663+1,FALSE)/VLOOKUP(R$2,Listen!$B$5:$G$95,$J2663+1,FALSE),"-")*IF($D2663="Abgabe",0,1),"")</f>
        <v/>
      </c>
    </row>
    <row r="2664" spans="2:18">
      <c r="B2664" s="130"/>
      <c r="C2664" s="95" t="str">
        <f>IFERROR(YEAR(VLOOKUP($B2664,A_Stammdaten!$B$18:$G$218,3,FALSE)),"")</f>
        <v/>
      </c>
      <c r="D2664" s="95" t="str">
        <f>IFERROR(VLOOKUP($B2664,A_Stammdaten!$B$18:$G$218,6,FALSE),"")</f>
        <v/>
      </c>
      <c r="E2664" s="131"/>
      <c r="F2664" s="130"/>
      <c r="G2664" s="130"/>
      <c r="H2664" s="96"/>
      <c r="I2664" s="105" t="str">
        <f>IFERROR(VLOOKUP($E2664,Listen!$I$5:$K$41,2,FALSE),"")</f>
        <v/>
      </c>
      <c r="J2664" s="105" t="str">
        <f>IFERROR(VLOOKUP($E2664,Listen!$I$5:$K$41,3,FALSE),"")</f>
        <v/>
      </c>
      <c r="K2664" s="111" t="str">
        <f>IFERROR(IF($C2664=K$2,$G2664*VLOOKUP($F2664,Listen!$B$5:$G$95,$J2664+1,FALSE)/VLOOKUP(K$2,Listen!$B$5:$G$95,$J2664+1,FALSE),"-")*IF($D2664="Abgabe",0,1),"")</f>
        <v/>
      </c>
      <c r="L2664" s="111" t="str">
        <f>IFERROR(IF($C2664=L$2,$G2664*VLOOKUP($F2664,Listen!$B$5:$G$95,$J2664+1,FALSE)/VLOOKUP(L$2,Listen!$B$5:$G$95,$J2664+1,FALSE),"-")*IF($D2664="Abgabe",0,1),"")</f>
        <v/>
      </c>
      <c r="M2664" s="111" t="str">
        <f>IFERROR(IF($C2664=M$2,$G2664*VLOOKUP($F2664,Listen!$B$5:$G$95,$J2664+1,FALSE)/VLOOKUP(M$2,Listen!$B$5:$G$95,$J2664+1,FALSE),"-")*IF($D2664="Abgabe",0,1),"")</f>
        <v/>
      </c>
      <c r="N2664" s="111" t="str">
        <f>IFERROR(IF($C2664=N$2,$G2664*VLOOKUP($F2664,Listen!$B$5:$G$95,$J2664+1,FALSE)/VLOOKUP(N$2,Listen!$B$5:$G$95,$J2664+1,FALSE),"-")*IF($D2664="Abgabe",0,1),"")</f>
        <v/>
      </c>
      <c r="O2664" s="111" t="str">
        <f>IFERROR(IF($C2664=O$2,$G2664*VLOOKUP($F2664,Listen!$B$5:$G$95,$J2664+1,FALSE)/VLOOKUP(O$2,Listen!$B$5:$G$95,$J2664+1,FALSE),"-")*IF($D2664="Abgabe",0,1),"")</f>
        <v/>
      </c>
      <c r="P2664" s="111" t="str">
        <f>IFERROR(IF($C2664=P$2,$G2664*VLOOKUP($F2664,Listen!$B$5:$G$95,$J2664+1,FALSE)/VLOOKUP(P$2,Listen!$B$5:$G$95,$J2664+1,FALSE),"-")*IF($D2664="Abgabe",0,1),"")</f>
        <v/>
      </c>
      <c r="Q2664" s="111" t="str">
        <f>IFERROR(IF($C2664=Q$2,$G2664*VLOOKUP($F2664,Listen!$B$5:$G$95,$J2664+1,FALSE)/VLOOKUP(Q$2,Listen!$B$5:$G$95,$J2664+1,FALSE),"-")*IF($D2664="Abgabe",0,1),"")</f>
        <v/>
      </c>
      <c r="R2664" s="111" t="str">
        <f>IFERROR(IF($C2664=R$2,$G2664*VLOOKUP($F2664,Listen!$B$5:$G$95,$J2664+1,FALSE)/VLOOKUP(R$2,Listen!$B$5:$G$95,$J2664+1,FALSE),"-")*IF($D2664="Abgabe",0,1),"")</f>
        <v/>
      </c>
    </row>
    <row r="2665" spans="2:18">
      <c r="B2665" s="130"/>
      <c r="C2665" s="95" t="str">
        <f>IFERROR(YEAR(VLOOKUP($B2665,A_Stammdaten!$B$18:$G$218,3,FALSE)),"")</f>
        <v/>
      </c>
      <c r="D2665" s="95" t="str">
        <f>IFERROR(VLOOKUP($B2665,A_Stammdaten!$B$18:$G$218,6,FALSE),"")</f>
        <v/>
      </c>
      <c r="E2665" s="131"/>
      <c r="F2665" s="130"/>
      <c r="G2665" s="130"/>
      <c r="H2665" s="96"/>
      <c r="I2665" s="105" t="str">
        <f>IFERROR(VLOOKUP($E2665,Listen!$I$5:$K$41,2,FALSE),"")</f>
        <v/>
      </c>
      <c r="J2665" s="105" t="str">
        <f>IFERROR(VLOOKUP($E2665,Listen!$I$5:$K$41,3,FALSE),"")</f>
        <v/>
      </c>
      <c r="K2665" s="111" t="str">
        <f>IFERROR(IF($C2665=K$2,$G2665*VLOOKUP($F2665,Listen!$B$5:$G$95,$J2665+1,FALSE)/VLOOKUP(K$2,Listen!$B$5:$G$95,$J2665+1,FALSE),"-")*IF($D2665="Abgabe",0,1),"")</f>
        <v/>
      </c>
      <c r="L2665" s="111" t="str">
        <f>IFERROR(IF($C2665=L$2,$G2665*VLOOKUP($F2665,Listen!$B$5:$G$95,$J2665+1,FALSE)/VLOOKUP(L$2,Listen!$B$5:$G$95,$J2665+1,FALSE),"-")*IF($D2665="Abgabe",0,1),"")</f>
        <v/>
      </c>
      <c r="M2665" s="111" t="str">
        <f>IFERROR(IF($C2665=M$2,$G2665*VLOOKUP($F2665,Listen!$B$5:$G$95,$J2665+1,FALSE)/VLOOKUP(M$2,Listen!$B$5:$G$95,$J2665+1,FALSE),"-")*IF($D2665="Abgabe",0,1),"")</f>
        <v/>
      </c>
      <c r="N2665" s="111" t="str">
        <f>IFERROR(IF($C2665=N$2,$G2665*VLOOKUP($F2665,Listen!$B$5:$G$95,$J2665+1,FALSE)/VLOOKUP(N$2,Listen!$B$5:$G$95,$J2665+1,FALSE),"-")*IF($D2665="Abgabe",0,1),"")</f>
        <v/>
      </c>
      <c r="O2665" s="111" t="str">
        <f>IFERROR(IF($C2665=O$2,$G2665*VLOOKUP($F2665,Listen!$B$5:$G$95,$J2665+1,FALSE)/VLOOKUP(O$2,Listen!$B$5:$G$95,$J2665+1,FALSE),"-")*IF($D2665="Abgabe",0,1),"")</f>
        <v/>
      </c>
      <c r="P2665" s="111" t="str">
        <f>IFERROR(IF($C2665=P$2,$G2665*VLOOKUP($F2665,Listen!$B$5:$G$95,$J2665+1,FALSE)/VLOOKUP(P$2,Listen!$B$5:$G$95,$J2665+1,FALSE),"-")*IF($D2665="Abgabe",0,1),"")</f>
        <v/>
      </c>
      <c r="Q2665" s="111" t="str">
        <f>IFERROR(IF($C2665=Q$2,$G2665*VLOOKUP($F2665,Listen!$B$5:$G$95,$J2665+1,FALSE)/VLOOKUP(Q$2,Listen!$B$5:$G$95,$J2665+1,FALSE),"-")*IF($D2665="Abgabe",0,1),"")</f>
        <v/>
      </c>
      <c r="R2665" s="111" t="str">
        <f>IFERROR(IF($C2665=R$2,$G2665*VLOOKUP($F2665,Listen!$B$5:$G$95,$J2665+1,FALSE)/VLOOKUP(R$2,Listen!$B$5:$G$95,$J2665+1,FALSE),"-")*IF($D2665="Abgabe",0,1),"")</f>
        <v/>
      </c>
    </row>
    <row r="2666" spans="2:18">
      <c r="B2666" s="130"/>
      <c r="C2666" s="95" t="str">
        <f>IFERROR(YEAR(VLOOKUP($B2666,A_Stammdaten!$B$18:$G$218,3,FALSE)),"")</f>
        <v/>
      </c>
      <c r="D2666" s="95" t="str">
        <f>IFERROR(VLOOKUP($B2666,A_Stammdaten!$B$18:$G$218,6,FALSE),"")</f>
        <v/>
      </c>
      <c r="E2666" s="131"/>
      <c r="F2666" s="130"/>
      <c r="G2666" s="130"/>
      <c r="H2666" s="96"/>
      <c r="I2666" s="105" t="str">
        <f>IFERROR(VLOOKUP($E2666,Listen!$I$5:$K$41,2,FALSE),"")</f>
        <v/>
      </c>
      <c r="J2666" s="105" t="str">
        <f>IFERROR(VLOOKUP($E2666,Listen!$I$5:$K$41,3,FALSE),"")</f>
        <v/>
      </c>
      <c r="K2666" s="111" t="str">
        <f>IFERROR(IF($C2666=K$2,$G2666*VLOOKUP($F2666,Listen!$B$5:$G$95,$J2666+1,FALSE)/VLOOKUP(K$2,Listen!$B$5:$G$95,$J2666+1,FALSE),"-")*IF($D2666="Abgabe",0,1),"")</f>
        <v/>
      </c>
      <c r="L2666" s="111" t="str">
        <f>IFERROR(IF($C2666=L$2,$G2666*VLOOKUP($F2666,Listen!$B$5:$G$95,$J2666+1,FALSE)/VLOOKUP(L$2,Listen!$B$5:$G$95,$J2666+1,FALSE),"-")*IF($D2666="Abgabe",0,1),"")</f>
        <v/>
      </c>
      <c r="M2666" s="111" t="str">
        <f>IFERROR(IF($C2666=M$2,$G2666*VLOOKUP($F2666,Listen!$B$5:$G$95,$J2666+1,FALSE)/VLOOKUP(M$2,Listen!$B$5:$G$95,$J2666+1,FALSE),"-")*IF($D2666="Abgabe",0,1),"")</f>
        <v/>
      </c>
      <c r="N2666" s="111" t="str">
        <f>IFERROR(IF($C2666=N$2,$G2666*VLOOKUP($F2666,Listen!$B$5:$G$95,$J2666+1,FALSE)/VLOOKUP(N$2,Listen!$B$5:$G$95,$J2666+1,FALSE),"-")*IF($D2666="Abgabe",0,1),"")</f>
        <v/>
      </c>
      <c r="O2666" s="111" t="str">
        <f>IFERROR(IF($C2666=O$2,$G2666*VLOOKUP($F2666,Listen!$B$5:$G$95,$J2666+1,FALSE)/VLOOKUP(O$2,Listen!$B$5:$G$95,$J2666+1,FALSE),"-")*IF($D2666="Abgabe",0,1),"")</f>
        <v/>
      </c>
      <c r="P2666" s="111" t="str">
        <f>IFERROR(IF($C2666=P$2,$G2666*VLOOKUP($F2666,Listen!$B$5:$G$95,$J2666+1,FALSE)/VLOOKUP(P$2,Listen!$B$5:$G$95,$J2666+1,FALSE),"-")*IF($D2666="Abgabe",0,1),"")</f>
        <v/>
      </c>
      <c r="Q2666" s="111" t="str">
        <f>IFERROR(IF($C2666=Q$2,$G2666*VLOOKUP($F2666,Listen!$B$5:$G$95,$J2666+1,FALSE)/VLOOKUP(Q$2,Listen!$B$5:$G$95,$J2666+1,FALSE),"-")*IF($D2666="Abgabe",0,1),"")</f>
        <v/>
      </c>
      <c r="R2666" s="111" t="str">
        <f>IFERROR(IF($C2666=R$2,$G2666*VLOOKUP($F2666,Listen!$B$5:$G$95,$J2666+1,FALSE)/VLOOKUP(R$2,Listen!$B$5:$G$95,$J2666+1,FALSE),"-")*IF($D2666="Abgabe",0,1),"")</f>
        <v/>
      </c>
    </row>
    <row r="2667" spans="2:18">
      <c r="B2667" s="130"/>
      <c r="C2667" s="95" t="str">
        <f>IFERROR(YEAR(VLOOKUP($B2667,A_Stammdaten!$B$18:$G$218,3,FALSE)),"")</f>
        <v/>
      </c>
      <c r="D2667" s="95" t="str">
        <f>IFERROR(VLOOKUP($B2667,A_Stammdaten!$B$18:$G$218,6,FALSE),"")</f>
        <v/>
      </c>
      <c r="E2667" s="131"/>
      <c r="F2667" s="130"/>
      <c r="G2667" s="130"/>
      <c r="H2667" s="96"/>
      <c r="I2667" s="105" t="str">
        <f>IFERROR(VLOOKUP($E2667,Listen!$I$5:$K$41,2,FALSE),"")</f>
        <v/>
      </c>
      <c r="J2667" s="105" t="str">
        <f>IFERROR(VLOOKUP($E2667,Listen!$I$5:$K$41,3,FALSE),"")</f>
        <v/>
      </c>
      <c r="K2667" s="111" t="str">
        <f>IFERROR(IF($C2667=K$2,$G2667*VLOOKUP($F2667,Listen!$B$5:$G$95,$J2667+1,FALSE)/VLOOKUP(K$2,Listen!$B$5:$G$95,$J2667+1,FALSE),"-")*IF($D2667="Abgabe",0,1),"")</f>
        <v/>
      </c>
      <c r="L2667" s="111" t="str">
        <f>IFERROR(IF($C2667=L$2,$G2667*VLOOKUP($F2667,Listen!$B$5:$G$95,$J2667+1,FALSE)/VLOOKUP(L$2,Listen!$B$5:$G$95,$J2667+1,FALSE),"-")*IF($D2667="Abgabe",0,1),"")</f>
        <v/>
      </c>
      <c r="M2667" s="111" t="str">
        <f>IFERROR(IF($C2667=M$2,$G2667*VLOOKUP($F2667,Listen!$B$5:$G$95,$J2667+1,FALSE)/VLOOKUP(M$2,Listen!$B$5:$G$95,$J2667+1,FALSE),"-")*IF($D2667="Abgabe",0,1),"")</f>
        <v/>
      </c>
      <c r="N2667" s="111" t="str">
        <f>IFERROR(IF($C2667=N$2,$G2667*VLOOKUP($F2667,Listen!$B$5:$G$95,$J2667+1,FALSE)/VLOOKUP(N$2,Listen!$B$5:$G$95,$J2667+1,FALSE),"-")*IF($D2667="Abgabe",0,1),"")</f>
        <v/>
      </c>
      <c r="O2667" s="111" t="str">
        <f>IFERROR(IF($C2667=O$2,$G2667*VLOOKUP($F2667,Listen!$B$5:$G$95,$J2667+1,FALSE)/VLOOKUP(O$2,Listen!$B$5:$G$95,$J2667+1,FALSE),"-")*IF($D2667="Abgabe",0,1),"")</f>
        <v/>
      </c>
      <c r="P2667" s="111" t="str">
        <f>IFERROR(IF($C2667=P$2,$G2667*VLOOKUP($F2667,Listen!$B$5:$G$95,$J2667+1,FALSE)/VLOOKUP(P$2,Listen!$B$5:$G$95,$J2667+1,FALSE),"-")*IF($D2667="Abgabe",0,1),"")</f>
        <v/>
      </c>
      <c r="Q2667" s="111" t="str">
        <f>IFERROR(IF($C2667=Q$2,$G2667*VLOOKUP($F2667,Listen!$B$5:$G$95,$J2667+1,FALSE)/VLOOKUP(Q$2,Listen!$B$5:$G$95,$J2667+1,FALSE),"-")*IF($D2667="Abgabe",0,1),"")</f>
        <v/>
      </c>
      <c r="R2667" s="111" t="str">
        <f>IFERROR(IF($C2667=R$2,$G2667*VLOOKUP($F2667,Listen!$B$5:$G$95,$J2667+1,FALSE)/VLOOKUP(R$2,Listen!$B$5:$G$95,$J2667+1,FALSE),"-")*IF($D2667="Abgabe",0,1),"")</f>
        <v/>
      </c>
    </row>
    <row r="2668" spans="2:18">
      <c r="B2668" s="130"/>
      <c r="C2668" s="95" t="str">
        <f>IFERROR(YEAR(VLOOKUP($B2668,A_Stammdaten!$B$18:$G$218,3,FALSE)),"")</f>
        <v/>
      </c>
      <c r="D2668" s="95" t="str">
        <f>IFERROR(VLOOKUP($B2668,A_Stammdaten!$B$18:$G$218,6,FALSE),"")</f>
        <v/>
      </c>
      <c r="E2668" s="131"/>
      <c r="F2668" s="130"/>
      <c r="G2668" s="130"/>
      <c r="H2668" s="96"/>
      <c r="I2668" s="105" t="str">
        <f>IFERROR(VLOOKUP($E2668,Listen!$I$5:$K$41,2,FALSE),"")</f>
        <v/>
      </c>
      <c r="J2668" s="105" t="str">
        <f>IFERROR(VLOOKUP($E2668,Listen!$I$5:$K$41,3,FALSE),"")</f>
        <v/>
      </c>
      <c r="K2668" s="111" t="str">
        <f>IFERROR(IF($C2668=K$2,$G2668*VLOOKUP($F2668,Listen!$B$5:$G$95,$J2668+1,FALSE)/VLOOKUP(K$2,Listen!$B$5:$G$95,$J2668+1,FALSE),"-")*IF($D2668="Abgabe",0,1),"")</f>
        <v/>
      </c>
      <c r="L2668" s="111" t="str">
        <f>IFERROR(IF($C2668=L$2,$G2668*VLOOKUP($F2668,Listen!$B$5:$G$95,$J2668+1,FALSE)/VLOOKUP(L$2,Listen!$B$5:$G$95,$J2668+1,FALSE),"-")*IF($D2668="Abgabe",0,1),"")</f>
        <v/>
      </c>
      <c r="M2668" s="111" t="str">
        <f>IFERROR(IF($C2668=M$2,$G2668*VLOOKUP($F2668,Listen!$B$5:$G$95,$J2668+1,FALSE)/VLOOKUP(M$2,Listen!$B$5:$G$95,$J2668+1,FALSE),"-")*IF($D2668="Abgabe",0,1),"")</f>
        <v/>
      </c>
      <c r="N2668" s="111" t="str">
        <f>IFERROR(IF($C2668=N$2,$G2668*VLOOKUP($F2668,Listen!$B$5:$G$95,$J2668+1,FALSE)/VLOOKUP(N$2,Listen!$B$5:$G$95,$J2668+1,FALSE),"-")*IF($D2668="Abgabe",0,1),"")</f>
        <v/>
      </c>
      <c r="O2668" s="111" t="str">
        <f>IFERROR(IF($C2668=O$2,$G2668*VLOOKUP($F2668,Listen!$B$5:$G$95,$J2668+1,FALSE)/VLOOKUP(O$2,Listen!$B$5:$G$95,$J2668+1,FALSE),"-")*IF($D2668="Abgabe",0,1),"")</f>
        <v/>
      </c>
      <c r="P2668" s="111" t="str">
        <f>IFERROR(IF($C2668=P$2,$G2668*VLOOKUP($F2668,Listen!$B$5:$G$95,$J2668+1,FALSE)/VLOOKUP(P$2,Listen!$B$5:$G$95,$J2668+1,FALSE),"-")*IF($D2668="Abgabe",0,1),"")</f>
        <v/>
      </c>
      <c r="Q2668" s="111" t="str">
        <f>IFERROR(IF($C2668=Q$2,$G2668*VLOOKUP($F2668,Listen!$B$5:$G$95,$J2668+1,FALSE)/VLOOKUP(Q$2,Listen!$B$5:$G$95,$J2668+1,FALSE),"-")*IF($D2668="Abgabe",0,1),"")</f>
        <v/>
      </c>
      <c r="R2668" s="111" t="str">
        <f>IFERROR(IF($C2668=R$2,$G2668*VLOOKUP($F2668,Listen!$B$5:$G$95,$J2668+1,FALSE)/VLOOKUP(R$2,Listen!$B$5:$G$95,$J2668+1,FALSE),"-")*IF($D2668="Abgabe",0,1),"")</f>
        <v/>
      </c>
    </row>
    <row r="2669" spans="2:18">
      <c r="B2669" s="130"/>
      <c r="C2669" s="95" t="str">
        <f>IFERROR(YEAR(VLOOKUP($B2669,A_Stammdaten!$B$18:$G$218,3,FALSE)),"")</f>
        <v/>
      </c>
      <c r="D2669" s="95" t="str">
        <f>IFERROR(VLOOKUP($B2669,A_Stammdaten!$B$18:$G$218,6,FALSE),"")</f>
        <v/>
      </c>
      <c r="E2669" s="131"/>
      <c r="F2669" s="130"/>
      <c r="G2669" s="130"/>
      <c r="H2669" s="96"/>
      <c r="I2669" s="105" t="str">
        <f>IFERROR(VLOOKUP($E2669,Listen!$I$5:$K$41,2,FALSE),"")</f>
        <v/>
      </c>
      <c r="J2669" s="105" t="str">
        <f>IFERROR(VLOOKUP($E2669,Listen!$I$5:$K$41,3,FALSE),"")</f>
        <v/>
      </c>
      <c r="K2669" s="111" t="str">
        <f>IFERROR(IF($C2669=K$2,$G2669*VLOOKUP($F2669,Listen!$B$5:$G$95,$J2669+1,FALSE)/VLOOKUP(K$2,Listen!$B$5:$G$95,$J2669+1,FALSE),"-")*IF($D2669="Abgabe",0,1),"")</f>
        <v/>
      </c>
      <c r="L2669" s="111" t="str">
        <f>IFERROR(IF($C2669=L$2,$G2669*VLOOKUP($F2669,Listen!$B$5:$G$95,$J2669+1,FALSE)/VLOOKUP(L$2,Listen!$B$5:$G$95,$J2669+1,FALSE),"-")*IF($D2669="Abgabe",0,1),"")</f>
        <v/>
      </c>
      <c r="M2669" s="111" t="str">
        <f>IFERROR(IF($C2669=M$2,$G2669*VLOOKUP($F2669,Listen!$B$5:$G$95,$J2669+1,FALSE)/VLOOKUP(M$2,Listen!$B$5:$G$95,$J2669+1,FALSE),"-")*IF($D2669="Abgabe",0,1),"")</f>
        <v/>
      </c>
      <c r="N2669" s="111" t="str">
        <f>IFERROR(IF($C2669=N$2,$G2669*VLOOKUP($F2669,Listen!$B$5:$G$95,$J2669+1,FALSE)/VLOOKUP(N$2,Listen!$B$5:$G$95,$J2669+1,FALSE),"-")*IF($D2669="Abgabe",0,1),"")</f>
        <v/>
      </c>
      <c r="O2669" s="111" t="str">
        <f>IFERROR(IF($C2669=O$2,$G2669*VLOOKUP($F2669,Listen!$B$5:$G$95,$J2669+1,FALSE)/VLOOKUP(O$2,Listen!$B$5:$G$95,$J2669+1,FALSE),"-")*IF($D2669="Abgabe",0,1),"")</f>
        <v/>
      </c>
      <c r="P2669" s="111" t="str">
        <f>IFERROR(IF($C2669=P$2,$G2669*VLOOKUP($F2669,Listen!$B$5:$G$95,$J2669+1,FALSE)/VLOOKUP(P$2,Listen!$B$5:$G$95,$J2669+1,FALSE),"-")*IF($D2669="Abgabe",0,1),"")</f>
        <v/>
      </c>
      <c r="Q2669" s="111" t="str">
        <f>IFERROR(IF($C2669=Q$2,$G2669*VLOOKUP($F2669,Listen!$B$5:$G$95,$J2669+1,FALSE)/VLOOKUP(Q$2,Listen!$B$5:$G$95,$J2669+1,FALSE),"-")*IF($D2669="Abgabe",0,1),"")</f>
        <v/>
      </c>
      <c r="R2669" s="111" t="str">
        <f>IFERROR(IF($C2669=R$2,$G2669*VLOOKUP($F2669,Listen!$B$5:$G$95,$J2669+1,FALSE)/VLOOKUP(R$2,Listen!$B$5:$G$95,$J2669+1,FALSE),"-")*IF($D2669="Abgabe",0,1),"")</f>
        <v/>
      </c>
    </row>
    <row r="2670" spans="2:18">
      <c r="B2670" s="130"/>
      <c r="C2670" s="95" t="str">
        <f>IFERROR(YEAR(VLOOKUP($B2670,A_Stammdaten!$B$18:$G$218,3,FALSE)),"")</f>
        <v/>
      </c>
      <c r="D2670" s="95" t="str">
        <f>IFERROR(VLOOKUP($B2670,A_Stammdaten!$B$18:$G$218,6,FALSE),"")</f>
        <v/>
      </c>
      <c r="E2670" s="131"/>
      <c r="F2670" s="130"/>
      <c r="G2670" s="130"/>
      <c r="H2670" s="96"/>
      <c r="I2670" s="105" t="str">
        <f>IFERROR(VLOOKUP($E2670,Listen!$I$5:$K$41,2,FALSE),"")</f>
        <v/>
      </c>
      <c r="J2670" s="105" t="str">
        <f>IFERROR(VLOOKUP($E2670,Listen!$I$5:$K$41,3,FALSE),"")</f>
        <v/>
      </c>
      <c r="K2670" s="111" t="str">
        <f>IFERROR(IF($C2670=K$2,$G2670*VLOOKUP($F2670,Listen!$B$5:$G$95,$J2670+1,FALSE)/VLOOKUP(K$2,Listen!$B$5:$G$95,$J2670+1,FALSE),"-")*IF($D2670="Abgabe",0,1),"")</f>
        <v/>
      </c>
      <c r="L2670" s="111" t="str">
        <f>IFERROR(IF($C2670=L$2,$G2670*VLOOKUP($F2670,Listen!$B$5:$G$95,$J2670+1,FALSE)/VLOOKUP(L$2,Listen!$B$5:$G$95,$J2670+1,FALSE),"-")*IF($D2670="Abgabe",0,1),"")</f>
        <v/>
      </c>
      <c r="M2670" s="111" t="str">
        <f>IFERROR(IF($C2670=M$2,$G2670*VLOOKUP($F2670,Listen!$B$5:$G$95,$J2670+1,FALSE)/VLOOKUP(M$2,Listen!$B$5:$G$95,$J2670+1,FALSE),"-")*IF($D2670="Abgabe",0,1),"")</f>
        <v/>
      </c>
      <c r="N2670" s="111" t="str">
        <f>IFERROR(IF($C2670=N$2,$G2670*VLOOKUP($F2670,Listen!$B$5:$G$95,$J2670+1,FALSE)/VLOOKUP(N$2,Listen!$B$5:$G$95,$J2670+1,FALSE),"-")*IF($D2670="Abgabe",0,1),"")</f>
        <v/>
      </c>
      <c r="O2670" s="111" t="str">
        <f>IFERROR(IF($C2670=O$2,$G2670*VLOOKUP($F2670,Listen!$B$5:$G$95,$J2670+1,FALSE)/VLOOKUP(O$2,Listen!$B$5:$G$95,$J2670+1,FALSE),"-")*IF($D2670="Abgabe",0,1),"")</f>
        <v/>
      </c>
      <c r="P2670" s="111" t="str">
        <f>IFERROR(IF($C2670=P$2,$G2670*VLOOKUP($F2670,Listen!$B$5:$G$95,$J2670+1,FALSE)/VLOOKUP(P$2,Listen!$B$5:$G$95,$J2670+1,FALSE),"-")*IF($D2670="Abgabe",0,1),"")</f>
        <v/>
      </c>
      <c r="Q2670" s="111" t="str">
        <f>IFERROR(IF($C2670=Q$2,$G2670*VLOOKUP($F2670,Listen!$B$5:$G$95,$J2670+1,FALSE)/VLOOKUP(Q$2,Listen!$B$5:$G$95,$J2670+1,FALSE),"-")*IF($D2670="Abgabe",0,1),"")</f>
        <v/>
      </c>
      <c r="R2670" s="111" t="str">
        <f>IFERROR(IF($C2670=R$2,$G2670*VLOOKUP($F2670,Listen!$B$5:$G$95,$J2670+1,FALSE)/VLOOKUP(R$2,Listen!$B$5:$G$95,$J2670+1,FALSE),"-")*IF($D2670="Abgabe",0,1),"")</f>
        <v/>
      </c>
    </row>
    <row r="2671" spans="2:18">
      <c r="B2671" s="130"/>
      <c r="C2671" s="95" t="str">
        <f>IFERROR(YEAR(VLOOKUP($B2671,A_Stammdaten!$B$18:$G$218,3,FALSE)),"")</f>
        <v/>
      </c>
      <c r="D2671" s="95" t="str">
        <f>IFERROR(VLOOKUP($B2671,A_Stammdaten!$B$18:$G$218,6,FALSE),"")</f>
        <v/>
      </c>
      <c r="E2671" s="131"/>
      <c r="F2671" s="130"/>
      <c r="G2671" s="130"/>
      <c r="H2671" s="96"/>
      <c r="I2671" s="105" t="str">
        <f>IFERROR(VLOOKUP($E2671,Listen!$I$5:$K$41,2,FALSE),"")</f>
        <v/>
      </c>
      <c r="J2671" s="105" t="str">
        <f>IFERROR(VLOOKUP($E2671,Listen!$I$5:$K$41,3,FALSE),"")</f>
        <v/>
      </c>
      <c r="K2671" s="111" t="str">
        <f>IFERROR(IF($C2671=K$2,$G2671*VLOOKUP($F2671,Listen!$B$5:$G$95,$J2671+1,FALSE)/VLOOKUP(K$2,Listen!$B$5:$G$95,$J2671+1,FALSE),"-")*IF($D2671="Abgabe",0,1),"")</f>
        <v/>
      </c>
      <c r="L2671" s="111" t="str">
        <f>IFERROR(IF($C2671=L$2,$G2671*VLOOKUP($F2671,Listen!$B$5:$G$95,$J2671+1,FALSE)/VLOOKUP(L$2,Listen!$B$5:$G$95,$J2671+1,FALSE),"-")*IF($D2671="Abgabe",0,1),"")</f>
        <v/>
      </c>
      <c r="M2671" s="111" t="str">
        <f>IFERROR(IF($C2671=M$2,$G2671*VLOOKUP($F2671,Listen!$B$5:$G$95,$J2671+1,FALSE)/VLOOKUP(M$2,Listen!$B$5:$G$95,$J2671+1,FALSE),"-")*IF($D2671="Abgabe",0,1),"")</f>
        <v/>
      </c>
      <c r="N2671" s="111" t="str">
        <f>IFERROR(IF($C2671=N$2,$G2671*VLOOKUP($F2671,Listen!$B$5:$G$95,$J2671+1,FALSE)/VLOOKUP(N$2,Listen!$B$5:$G$95,$J2671+1,FALSE),"-")*IF($D2671="Abgabe",0,1),"")</f>
        <v/>
      </c>
      <c r="O2671" s="111" t="str">
        <f>IFERROR(IF($C2671=O$2,$G2671*VLOOKUP($F2671,Listen!$B$5:$G$95,$J2671+1,FALSE)/VLOOKUP(O$2,Listen!$B$5:$G$95,$J2671+1,FALSE),"-")*IF($D2671="Abgabe",0,1),"")</f>
        <v/>
      </c>
      <c r="P2671" s="111" t="str">
        <f>IFERROR(IF($C2671=P$2,$G2671*VLOOKUP($F2671,Listen!$B$5:$G$95,$J2671+1,FALSE)/VLOOKUP(P$2,Listen!$B$5:$G$95,$J2671+1,FALSE),"-")*IF($D2671="Abgabe",0,1),"")</f>
        <v/>
      </c>
      <c r="Q2671" s="111" t="str">
        <f>IFERROR(IF($C2671=Q$2,$G2671*VLOOKUP($F2671,Listen!$B$5:$G$95,$J2671+1,FALSE)/VLOOKUP(Q$2,Listen!$B$5:$G$95,$J2671+1,FALSE),"-")*IF($D2671="Abgabe",0,1),"")</f>
        <v/>
      </c>
      <c r="R2671" s="111" t="str">
        <f>IFERROR(IF($C2671=R$2,$G2671*VLOOKUP($F2671,Listen!$B$5:$G$95,$J2671+1,FALSE)/VLOOKUP(R$2,Listen!$B$5:$G$95,$J2671+1,FALSE),"-")*IF($D2671="Abgabe",0,1),"")</f>
        <v/>
      </c>
    </row>
    <row r="2672" spans="2:18">
      <c r="B2672" s="130"/>
      <c r="C2672" s="95" t="str">
        <f>IFERROR(YEAR(VLOOKUP($B2672,A_Stammdaten!$B$18:$G$218,3,FALSE)),"")</f>
        <v/>
      </c>
      <c r="D2672" s="95" t="str">
        <f>IFERROR(VLOOKUP($B2672,A_Stammdaten!$B$18:$G$218,6,FALSE),"")</f>
        <v/>
      </c>
      <c r="E2672" s="131"/>
      <c r="F2672" s="130"/>
      <c r="G2672" s="130"/>
      <c r="H2672" s="96"/>
      <c r="I2672" s="105" t="str">
        <f>IFERROR(VLOOKUP($E2672,Listen!$I$5:$K$41,2,FALSE),"")</f>
        <v/>
      </c>
      <c r="J2672" s="105" t="str">
        <f>IFERROR(VLOOKUP($E2672,Listen!$I$5:$K$41,3,FALSE),"")</f>
        <v/>
      </c>
      <c r="K2672" s="111" t="str">
        <f>IFERROR(IF($C2672=K$2,$G2672*VLOOKUP($F2672,Listen!$B$5:$G$95,$J2672+1,FALSE)/VLOOKUP(K$2,Listen!$B$5:$G$95,$J2672+1,FALSE),"-")*IF($D2672="Abgabe",0,1),"")</f>
        <v/>
      </c>
      <c r="L2672" s="111" t="str">
        <f>IFERROR(IF($C2672=L$2,$G2672*VLOOKUP($F2672,Listen!$B$5:$G$95,$J2672+1,FALSE)/VLOOKUP(L$2,Listen!$B$5:$G$95,$J2672+1,FALSE),"-")*IF($D2672="Abgabe",0,1),"")</f>
        <v/>
      </c>
      <c r="M2672" s="111" t="str">
        <f>IFERROR(IF($C2672=M$2,$G2672*VLOOKUP($F2672,Listen!$B$5:$G$95,$J2672+1,FALSE)/VLOOKUP(M$2,Listen!$B$5:$G$95,$J2672+1,FALSE),"-")*IF($D2672="Abgabe",0,1),"")</f>
        <v/>
      </c>
      <c r="N2672" s="111" t="str">
        <f>IFERROR(IF($C2672=N$2,$G2672*VLOOKUP($F2672,Listen!$B$5:$G$95,$J2672+1,FALSE)/VLOOKUP(N$2,Listen!$B$5:$G$95,$J2672+1,FALSE),"-")*IF($D2672="Abgabe",0,1),"")</f>
        <v/>
      </c>
      <c r="O2672" s="111" t="str">
        <f>IFERROR(IF($C2672=O$2,$G2672*VLOOKUP($F2672,Listen!$B$5:$G$95,$J2672+1,FALSE)/VLOOKUP(O$2,Listen!$B$5:$G$95,$J2672+1,FALSE),"-")*IF($D2672="Abgabe",0,1),"")</f>
        <v/>
      </c>
      <c r="P2672" s="111" t="str">
        <f>IFERROR(IF($C2672=P$2,$G2672*VLOOKUP($F2672,Listen!$B$5:$G$95,$J2672+1,FALSE)/VLOOKUP(P$2,Listen!$B$5:$G$95,$J2672+1,FALSE),"-")*IF($D2672="Abgabe",0,1),"")</f>
        <v/>
      </c>
      <c r="Q2672" s="111" t="str">
        <f>IFERROR(IF($C2672=Q$2,$G2672*VLOOKUP($F2672,Listen!$B$5:$G$95,$J2672+1,FALSE)/VLOOKUP(Q$2,Listen!$B$5:$G$95,$J2672+1,FALSE),"-")*IF($D2672="Abgabe",0,1),"")</f>
        <v/>
      </c>
      <c r="R2672" s="111" t="str">
        <f>IFERROR(IF($C2672=R$2,$G2672*VLOOKUP($F2672,Listen!$B$5:$G$95,$J2672+1,FALSE)/VLOOKUP(R$2,Listen!$B$5:$G$95,$J2672+1,FALSE),"-")*IF($D2672="Abgabe",0,1),"")</f>
        <v/>
      </c>
    </row>
    <row r="2673" spans="2:18">
      <c r="B2673" s="130"/>
      <c r="C2673" s="95" t="str">
        <f>IFERROR(YEAR(VLOOKUP($B2673,A_Stammdaten!$B$18:$G$218,3,FALSE)),"")</f>
        <v/>
      </c>
      <c r="D2673" s="95" t="str">
        <f>IFERROR(VLOOKUP($B2673,A_Stammdaten!$B$18:$G$218,6,FALSE),"")</f>
        <v/>
      </c>
      <c r="E2673" s="131"/>
      <c r="F2673" s="130"/>
      <c r="G2673" s="130"/>
      <c r="H2673" s="96"/>
      <c r="I2673" s="105" t="str">
        <f>IFERROR(VLOOKUP($E2673,Listen!$I$5:$K$41,2,FALSE),"")</f>
        <v/>
      </c>
      <c r="J2673" s="105" t="str">
        <f>IFERROR(VLOOKUP($E2673,Listen!$I$5:$K$41,3,FALSE),"")</f>
        <v/>
      </c>
      <c r="K2673" s="111" t="str">
        <f>IFERROR(IF($C2673=K$2,$G2673*VLOOKUP($F2673,Listen!$B$5:$G$95,$J2673+1,FALSE)/VLOOKUP(K$2,Listen!$B$5:$G$95,$J2673+1,FALSE),"-")*IF($D2673="Abgabe",0,1),"")</f>
        <v/>
      </c>
      <c r="L2673" s="111" t="str">
        <f>IFERROR(IF($C2673=L$2,$G2673*VLOOKUP($F2673,Listen!$B$5:$G$95,$J2673+1,FALSE)/VLOOKUP(L$2,Listen!$B$5:$G$95,$J2673+1,FALSE),"-")*IF($D2673="Abgabe",0,1),"")</f>
        <v/>
      </c>
      <c r="M2673" s="111" t="str">
        <f>IFERROR(IF($C2673=M$2,$G2673*VLOOKUP($F2673,Listen!$B$5:$G$95,$J2673+1,FALSE)/VLOOKUP(M$2,Listen!$B$5:$G$95,$J2673+1,FALSE),"-")*IF($D2673="Abgabe",0,1),"")</f>
        <v/>
      </c>
      <c r="N2673" s="111" t="str">
        <f>IFERROR(IF($C2673=N$2,$G2673*VLOOKUP($F2673,Listen!$B$5:$G$95,$J2673+1,FALSE)/VLOOKUP(N$2,Listen!$B$5:$G$95,$J2673+1,FALSE),"-")*IF($D2673="Abgabe",0,1),"")</f>
        <v/>
      </c>
      <c r="O2673" s="111" t="str">
        <f>IFERROR(IF($C2673=O$2,$G2673*VLOOKUP($F2673,Listen!$B$5:$G$95,$J2673+1,FALSE)/VLOOKUP(O$2,Listen!$B$5:$G$95,$J2673+1,FALSE),"-")*IF($D2673="Abgabe",0,1),"")</f>
        <v/>
      </c>
      <c r="P2673" s="111" t="str">
        <f>IFERROR(IF($C2673=P$2,$G2673*VLOOKUP($F2673,Listen!$B$5:$G$95,$J2673+1,FALSE)/VLOOKUP(P$2,Listen!$B$5:$G$95,$J2673+1,FALSE),"-")*IF($D2673="Abgabe",0,1),"")</f>
        <v/>
      </c>
      <c r="Q2673" s="111" t="str">
        <f>IFERROR(IF($C2673=Q$2,$G2673*VLOOKUP($F2673,Listen!$B$5:$G$95,$J2673+1,FALSE)/VLOOKUP(Q$2,Listen!$B$5:$G$95,$J2673+1,FALSE),"-")*IF($D2673="Abgabe",0,1),"")</f>
        <v/>
      </c>
      <c r="R2673" s="111" t="str">
        <f>IFERROR(IF($C2673=R$2,$G2673*VLOOKUP($F2673,Listen!$B$5:$G$95,$J2673+1,FALSE)/VLOOKUP(R$2,Listen!$B$5:$G$95,$J2673+1,FALSE),"-")*IF($D2673="Abgabe",0,1),"")</f>
        <v/>
      </c>
    </row>
    <row r="2674" spans="2:18">
      <c r="B2674" s="130"/>
      <c r="C2674" s="95" t="str">
        <f>IFERROR(YEAR(VLOOKUP($B2674,A_Stammdaten!$B$18:$G$218,3,FALSE)),"")</f>
        <v/>
      </c>
      <c r="D2674" s="95" t="str">
        <f>IFERROR(VLOOKUP($B2674,A_Stammdaten!$B$18:$G$218,6,FALSE),"")</f>
        <v/>
      </c>
      <c r="E2674" s="131"/>
      <c r="F2674" s="130"/>
      <c r="G2674" s="130"/>
      <c r="H2674" s="96"/>
      <c r="I2674" s="105" t="str">
        <f>IFERROR(VLOOKUP($E2674,Listen!$I$5:$K$41,2,FALSE),"")</f>
        <v/>
      </c>
      <c r="J2674" s="105" t="str">
        <f>IFERROR(VLOOKUP($E2674,Listen!$I$5:$K$41,3,FALSE),"")</f>
        <v/>
      </c>
      <c r="K2674" s="111" t="str">
        <f>IFERROR(IF($C2674=K$2,$G2674*VLOOKUP($F2674,Listen!$B$5:$G$95,$J2674+1,FALSE)/VLOOKUP(K$2,Listen!$B$5:$G$95,$J2674+1,FALSE),"-")*IF($D2674="Abgabe",0,1),"")</f>
        <v/>
      </c>
      <c r="L2674" s="111" t="str">
        <f>IFERROR(IF($C2674=L$2,$G2674*VLOOKUP($F2674,Listen!$B$5:$G$95,$J2674+1,FALSE)/VLOOKUP(L$2,Listen!$B$5:$G$95,$J2674+1,FALSE),"-")*IF($D2674="Abgabe",0,1),"")</f>
        <v/>
      </c>
      <c r="M2674" s="111" t="str">
        <f>IFERROR(IF($C2674=M$2,$G2674*VLOOKUP($F2674,Listen!$B$5:$G$95,$J2674+1,FALSE)/VLOOKUP(M$2,Listen!$B$5:$G$95,$J2674+1,FALSE),"-")*IF($D2674="Abgabe",0,1),"")</f>
        <v/>
      </c>
      <c r="N2674" s="111" t="str">
        <f>IFERROR(IF($C2674=N$2,$G2674*VLOOKUP($F2674,Listen!$B$5:$G$95,$J2674+1,FALSE)/VLOOKUP(N$2,Listen!$B$5:$G$95,$J2674+1,FALSE),"-")*IF($D2674="Abgabe",0,1),"")</f>
        <v/>
      </c>
      <c r="O2674" s="111" t="str">
        <f>IFERROR(IF($C2674=O$2,$G2674*VLOOKUP($F2674,Listen!$B$5:$G$95,$J2674+1,FALSE)/VLOOKUP(O$2,Listen!$B$5:$G$95,$J2674+1,FALSE),"-")*IF($D2674="Abgabe",0,1),"")</f>
        <v/>
      </c>
      <c r="P2674" s="111" t="str">
        <f>IFERROR(IF($C2674=P$2,$G2674*VLOOKUP($F2674,Listen!$B$5:$G$95,$J2674+1,FALSE)/VLOOKUP(P$2,Listen!$B$5:$G$95,$J2674+1,FALSE),"-")*IF($D2674="Abgabe",0,1),"")</f>
        <v/>
      </c>
      <c r="Q2674" s="111" t="str">
        <f>IFERROR(IF($C2674=Q$2,$G2674*VLOOKUP($F2674,Listen!$B$5:$G$95,$J2674+1,FALSE)/VLOOKUP(Q$2,Listen!$B$5:$G$95,$J2674+1,FALSE),"-")*IF($D2674="Abgabe",0,1),"")</f>
        <v/>
      </c>
      <c r="R2674" s="111" t="str">
        <f>IFERROR(IF($C2674=R$2,$G2674*VLOOKUP($F2674,Listen!$B$5:$G$95,$J2674+1,FALSE)/VLOOKUP(R$2,Listen!$B$5:$G$95,$J2674+1,FALSE),"-")*IF($D2674="Abgabe",0,1),"")</f>
        <v/>
      </c>
    </row>
    <row r="2675" spans="2:18">
      <c r="B2675" s="130"/>
      <c r="C2675" s="95" t="str">
        <f>IFERROR(YEAR(VLOOKUP($B2675,A_Stammdaten!$B$18:$G$218,3,FALSE)),"")</f>
        <v/>
      </c>
      <c r="D2675" s="95" t="str">
        <f>IFERROR(VLOOKUP($B2675,A_Stammdaten!$B$18:$G$218,6,FALSE),"")</f>
        <v/>
      </c>
      <c r="E2675" s="131"/>
      <c r="F2675" s="130"/>
      <c r="G2675" s="130"/>
      <c r="H2675" s="96"/>
      <c r="I2675" s="105" t="str">
        <f>IFERROR(VLOOKUP($E2675,Listen!$I$5:$K$41,2,FALSE),"")</f>
        <v/>
      </c>
      <c r="J2675" s="105" t="str">
        <f>IFERROR(VLOOKUP($E2675,Listen!$I$5:$K$41,3,FALSE),"")</f>
        <v/>
      </c>
      <c r="K2675" s="111" t="str">
        <f>IFERROR(IF($C2675=K$2,$G2675*VLOOKUP($F2675,Listen!$B$5:$G$95,$J2675+1,FALSE)/VLOOKUP(K$2,Listen!$B$5:$G$95,$J2675+1,FALSE),"-")*IF($D2675="Abgabe",0,1),"")</f>
        <v/>
      </c>
      <c r="L2675" s="111" t="str">
        <f>IFERROR(IF($C2675=L$2,$G2675*VLOOKUP($F2675,Listen!$B$5:$G$95,$J2675+1,FALSE)/VLOOKUP(L$2,Listen!$B$5:$G$95,$J2675+1,FALSE),"-")*IF($D2675="Abgabe",0,1),"")</f>
        <v/>
      </c>
      <c r="M2675" s="111" t="str">
        <f>IFERROR(IF($C2675=M$2,$G2675*VLOOKUP($F2675,Listen!$B$5:$G$95,$J2675+1,FALSE)/VLOOKUP(M$2,Listen!$B$5:$G$95,$J2675+1,FALSE),"-")*IF($D2675="Abgabe",0,1),"")</f>
        <v/>
      </c>
      <c r="N2675" s="111" t="str">
        <f>IFERROR(IF($C2675=N$2,$G2675*VLOOKUP($F2675,Listen!$B$5:$G$95,$J2675+1,FALSE)/VLOOKUP(N$2,Listen!$B$5:$G$95,$J2675+1,FALSE),"-")*IF($D2675="Abgabe",0,1),"")</f>
        <v/>
      </c>
      <c r="O2675" s="111" t="str">
        <f>IFERROR(IF($C2675=O$2,$G2675*VLOOKUP($F2675,Listen!$B$5:$G$95,$J2675+1,FALSE)/VLOOKUP(O$2,Listen!$B$5:$G$95,$J2675+1,FALSE),"-")*IF($D2675="Abgabe",0,1),"")</f>
        <v/>
      </c>
      <c r="P2675" s="111" t="str">
        <f>IFERROR(IF($C2675=P$2,$G2675*VLOOKUP($F2675,Listen!$B$5:$G$95,$J2675+1,FALSE)/VLOOKUP(P$2,Listen!$B$5:$G$95,$J2675+1,FALSE),"-")*IF($D2675="Abgabe",0,1),"")</f>
        <v/>
      </c>
      <c r="Q2675" s="111" t="str">
        <f>IFERROR(IF($C2675=Q$2,$G2675*VLOOKUP($F2675,Listen!$B$5:$G$95,$J2675+1,FALSE)/VLOOKUP(Q$2,Listen!$B$5:$G$95,$J2675+1,FALSE),"-")*IF($D2675="Abgabe",0,1),"")</f>
        <v/>
      </c>
      <c r="R2675" s="111" t="str">
        <f>IFERROR(IF($C2675=R$2,$G2675*VLOOKUP($F2675,Listen!$B$5:$G$95,$J2675+1,FALSE)/VLOOKUP(R$2,Listen!$B$5:$G$95,$J2675+1,FALSE),"-")*IF($D2675="Abgabe",0,1),"")</f>
        <v/>
      </c>
    </row>
    <row r="2676" spans="2:18">
      <c r="B2676" s="130"/>
      <c r="C2676" s="95" t="str">
        <f>IFERROR(YEAR(VLOOKUP($B2676,A_Stammdaten!$B$18:$G$218,3,FALSE)),"")</f>
        <v/>
      </c>
      <c r="D2676" s="95" t="str">
        <f>IFERROR(VLOOKUP($B2676,A_Stammdaten!$B$18:$G$218,6,FALSE),"")</f>
        <v/>
      </c>
      <c r="E2676" s="131"/>
      <c r="F2676" s="130"/>
      <c r="G2676" s="130"/>
      <c r="H2676" s="96"/>
      <c r="I2676" s="105" t="str">
        <f>IFERROR(VLOOKUP($E2676,Listen!$I$5:$K$41,2,FALSE),"")</f>
        <v/>
      </c>
      <c r="J2676" s="105" t="str">
        <f>IFERROR(VLOOKUP($E2676,Listen!$I$5:$K$41,3,FALSE),"")</f>
        <v/>
      </c>
      <c r="K2676" s="111" t="str">
        <f>IFERROR(IF($C2676=K$2,$G2676*VLOOKUP($F2676,Listen!$B$5:$G$95,$J2676+1,FALSE)/VLOOKUP(K$2,Listen!$B$5:$G$95,$J2676+1,FALSE),"-")*IF($D2676="Abgabe",0,1),"")</f>
        <v/>
      </c>
      <c r="L2676" s="111" t="str">
        <f>IFERROR(IF($C2676=L$2,$G2676*VLOOKUP($F2676,Listen!$B$5:$G$95,$J2676+1,FALSE)/VLOOKUP(L$2,Listen!$B$5:$G$95,$J2676+1,FALSE),"-")*IF($D2676="Abgabe",0,1),"")</f>
        <v/>
      </c>
      <c r="M2676" s="111" t="str">
        <f>IFERROR(IF($C2676=M$2,$G2676*VLOOKUP($F2676,Listen!$B$5:$G$95,$J2676+1,FALSE)/VLOOKUP(M$2,Listen!$B$5:$G$95,$J2676+1,FALSE),"-")*IF($D2676="Abgabe",0,1),"")</f>
        <v/>
      </c>
      <c r="N2676" s="111" t="str">
        <f>IFERROR(IF($C2676=N$2,$G2676*VLOOKUP($F2676,Listen!$B$5:$G$95,$J2676+1,FALSE)/VLOOKUP(N$2,Listen!$B$5:$G$95,$J2676+1,FALSE),"-")*IF($D2676="Abgabe",0,1),"")</f>
        <v/>
      </c>
      <c r="O2676" s="111" t="str">
        <f>IFERROR(IF($C2676=O$2,$G2676*VLOOKUP($F2676,Listen!$B$5:$G$95,$J2676+1,FALSE)/VLOOKUP(O$2,Listen!$B$5:$G$95,$J2676+1,FALSE),"-")*IF($D2676="Abgabe",0,1),"")</f>
        <v/>
      </c>
      <c r="P2676" s="111" t="str">
        <f>IFERROR(IF($C2676=P$2,$G2676*VLOOKUP($F2676,Listen!$B$5:$G$95,$J2676+1,FALSE)/VLOOKUP(P$2,Listen!$B$5:$G$95,$J2676+1,FALSE),"-")*IF($D2676="Abgabe",0,1),"")</f>
        <v/>
      </c>
      <c r="Q2676" s="111" t="str">
        <f>IFERROR(IF($C2676=Q$2,$G2676*VLOOKUP($F2676,Listen!$B$5:$G$95,$J2676+1,FALSE)/VLOOKUP(Q$2,Listen!$B$5:$G$95,$J2676+1,FALSE),"-")*IF($D2676="Abgabe",0,1),"")</f>
        <v/>
      </c>
      <c r="R2676" s="111" t="str">
        <f>IFERROR(IF($C2676=R$2,$G2676*VLOOKUP($F2676,Listen!$B$5:$G$95,$J2676+1,FALSE)/VLOOKUP(R$2,Listen!$B$5:$G$95,$J2676+1,FALSE),"-")*IF($D2676="Abgabe",0,1),"")</f>
        <v/>
      </c>
    </row>
    <row r="2677" spans="2:18">
      <c r="B2677" s="130"/>
      <c r="C2677" s="95" t="str">
        <f>IFERROR(YEAR(VLOOKUP($B2677,A_Stammdaten!$B$18:$G$218,3,FALSE)),"")</f>
        <v/>
      </c>
      <c r="D2677" s="95" t="str">
        <f>IFERROR(VLOOKUP($B2677,A_Stammdaten!$B$18:$G$218,6,FALSE),"")</f>
        <v/>
      </c>
      <c r="E2677" s="131"/>
      <c r="F2677" s="130"/>
      <c r="G2677" s="130"/>
      <c r="H2677" s="96"/>
      <c r="I2677" s="105" t="str">
        <f>IFERROR(VLOOKUP($E2677,Listen!$I$5:$K$41,2,FALSE),"")</f>
        <v/>
      </c>
      <c r="J2677" s="105" t="str">
        <f>IFERROR(VLOOKUP($E2677,Listen!$I$5:$K$41,3,FALSE),"")</f>
        <v/>
      </c>
      <c r="K2677" s="111" t="str">
        <f>IFERROR(IF($C2677=K$2,$G2677*VLOOKUP($F2677,Listen!$B$5:$G$95,$J2677+1,FALSE)/VLOOKUP(K$2,Listen!$B$5:$G$95,$J2677+1,FALSE),"-")*IF($D2677="Abgabe",0,1),"")</f>
        <v/>
      </c>
      <c r="L2677" s="111" t="str">
        <f>IFERROR(IF($C2677=L$2,$G2677*VLOOKUP($F2677,Listen!$B$5:$G$95,$J2677+1,FALSE)/VLOOKUP(L$2,Listen!$B$5:$G$95,$J2677+1,FALSE),"-")*IF($D2677="Abgabe",0,1),"")</f>
        <v/>
      </c>
      <c r="M2677" s="111" t="str">
        <f>IFERROR(IF($C2677=M$2,$G2677*VLOOKUP($F2677,Listen!$B$5:$G$95,$J2677+1,FALSE)/VLOOKUP(M$2,Listen!$B$5:$G$95,$J2677+1,FALSE),"-")*IF($D2677="Abgabe",0,1),"")</f>
        <v/>
      </c>
      <c r="N2677" s="111" t="str">
        <f>IFERROR(IF($C2677=N$2,$G2677*VLOOKUP($F2677,Listen!$B$5:$G$95,$J2677+1,FALSE)/VLOOKUP(N$2,Listen!$B$5:$G$95,$J2677+1,FALSE),"-")*IF($D2677="Abgabe",0,1),"")</f>
        <v/>
      </c>
      <c r="O2677" s="111" t="str">
        <f>IFERROR(IF($C2677=O$2,$G2677*VLOOKUP($F2677,Listen!$B$5:$G$95,$J2677+1,FALSE)/VLOOKUP(O$2,Listen!$B$5:$G$95,$J2677+1,FALSE),"-")*IF($D2677="Abgabe",0,1),"")</f>
        <v/>
      </c>
      <c r="P2677" s="111" t="str">
        <f>IFERROR(IF($C2677=P$2,$G2677*VLOOKUP($F2677,Listen!$B$5:$G$95,$J2677+1,FALSE)/VLOOKUP(P$2,Listen!$B$5:$G$95,$J2677+1,FALSE),"-")*IF($D2677="Abgabe",0,1),"")</f>
        <v/>
      </c>
      <c r="Q2677" s="111" t="str">
        <f>IFERROR(IF($C2677=Q$2,$G2677*VLOOKUP($F2677,Listen!$B$5:$G$95,$J2677+1,FALSE)/VLOOKUP(Q$2,Listen!$B$5:$G$95,$J2677+1,FALSE),"-")*IF($D2677="Abgabe",0,1),"")</f>
        <v/>
      </c>
      <c r="R2677" s="111" t="str">
        <f>IFERROR(IF($C2677=R$2,$G2677*VLOOKUP($F2677,Listen!$B$5:$G$95,$J2677+1,FALSE)/VLOOKUP(R$2,Listen!$B$5:$G$95,$J2677+1,FALSE),"-")*IF($D2677="Abgabe",0,1),"")</f>
        <v/>
      </c>
    </row>
    <row r="2678" spans="2:18">
      <c r="B2678" s="130"/>
      <c r="C2678" s="95" t="str">
        <f>IFERROR(YEAR(VLOOKUP($B2678,A_Stammdaten!$B$18:$G$218,3,FALSE)),"")</f>
        <v/>
      </c>
      <c r="D2678" s="95" t="str">
        <f>IFERROR(VLOOKUP($B2678,A_Stammdaten!$B$18:$G$218,6,FALSE),"")</f>
        <v/>
      </c>
      <c r="E2678" s="131"/>
      <c r="F2678" s="130"/>
      <c r="G2678" s="130"/>
      <c r="H2678" s="96"/>
      <c r="I2678" s="105" t="str">
        <f>IFERROR(VLOOKUP($E2678,Listen!$I$5:$K$41,2,FALSE),"")</f>
        <v/>
      </c>
      <c r="J2678" s="105" t="str">
        <f>IFERROR(VLOOKUP($E2678,Listen!$I$5:$K$41,3,FALSE),"")</f>
        <v/>
      </c>
      <c r="K2678" s="111" t="str">
        <f>IFERROR(IF($C2678=K$2,$G2678*VLOOKUP($F2678,Listen!$B$5:$G$95,$J2678+1,FALSE)/VLOOKUP(K$2,Listen!$B$5:$G$95,$J2678+1,FALSE),"-")*IF($D2678="Abgabe",0,1),"")</f>
        <v/>
      </c>
      <c r="L2678" s="111" t="str">
        <f>IFERROR(IF($C2678=L$2,$G2678*VLOOKUP($F2678,Listen!$B$5:$G$95,$J2678+1,FALSE)/VLOOKUP(L$2,Listen!$B$5:$G$95,$J2678+1,FALSE),"-")*IF($D2678="Abgabe",0,1),"")</f>
        <v/>
      </c>
      <c r="M2678" s="111" t="str">
        <f>IFERROR(IF($C2678=M$2,$G2678*VLOOKUP($F2678,Listen!$B$5:$G$95,$J2678+1,FALSE)/VLOOKUP(M$2,Listen!$B$5:$G$95,$J2678+1,FALSE),"-")*IF($D2678="Abgabe",0,1),"")</f>
        <v/>
      </c>
      <c r="N2678" s="111" t="str">
        <f>IFERROR(IF($C2678=N$2,$G2678*VLOOKUP($F2678,Listen!$B$5:$G$95,$J2678+1,FALSE)/VLOOKUP(N$2,Listen!$B$5:$G$95,$J2678+1,FALSE),"-")*IF($D2678="Abgabe",0,1),"")</f>
        <v/>
      </c>
      <c r="O2678" s="111" t="str">
        <f>IFERROR(IF($C2678=O$2,$G2678*VLOOKUP($F2678,Listen!$B$5:$G$95,$J2678+1,FALSE)/VLOOKUP(O$2,Listen!$B$5:$G$95,$J2678+1,FALSE),"-")*IF($D2678="Abgabe",0,1),"")</f>
        <v/>
      </c>
      <c r="P2678" s="111" t="str">
        <f>IFERROR(IF($C2678=P$2,$G2678*VLOOKUP($F2678,Listen!$B$5:$G$95,$J2678+1,FALSE)/VLOOKUP(P$2,Listen!$B$5:$G$95,$J2678+1,FALSE),"-")*IF($D2678="Abgabe",0,1),"")</f>
        <v/>
      </c>
      <c r="Q2678" s="111" t="str">
        <f>IFERROR(IF($C2678=Q$2,$G2678*VLOOKUP($F2678,Listen!$B$5:$G$95,$J2678+1,FALSE)/VLOOKUP(Q$2,Listen!$B$5:$G$95,$J2678+1,FALSE),"-")*IF($D2678="Abgabe",0,1),"")</f>
        <v/>
      </c>
      <c r="R2678" s="111" t="str">
        <f>IFERROR(IF($C2678=R$2,$G2678*VLOOKUP($F2678,Listen!$B$5:$G$95,$J2678+1,FALSE)/VLOOKUP(R$2,Listen!$B$5:$G$95,$J2678+1,FALSE),"-")*IF($D2678="Abgabe",0,1),"")</f>
        <v/>
      </c>
    </row>
    <row r="2679" spans="2:18">
      <c r="B2679" s="130"/>
      <c r="C2679" s="95" t="str">
        <f>IFERROR(YEAR(VLOOKUP($B2679,A_Stammdaten!$B$18:$G$218,3,FALSE)),"")</f>
        <v/>
      </c>
      <c r="D2679" s="95" t="str">
        <f>IFERROR(VLOOKUP($B2679,A_Stammdaten!$B$18:$G$218,6,FALSE),"")</f>
        <v/>
      </c>
      <c r="E2679" s="131"/>
      <c r="F2679" s="130"/>
      <c r="G2679" s="130"/>
      <c r="H2679" s="96"/>
      <c r="I2679" s="105" t="str">
        <f>IFERROR(VLOOKUP($E2679,Listen!$I$5:$K$41,2,FALSE),"")</f>
        <v/>
      </c>
      <c r="J2679" s="105" t="str">
        <f>IFERROR(VLOOKUP($E2679,Listen!$I$5:$K$41,3,FALSE),"")</f>
        <v/>
      </c>
      <c r="K2679" s="111" t="str">
        <f>IFERROR(IF($C2679=K$2,$G2679*VLOOKUP($F2679,Listen!$B$5:$G$95,$J2679+1,FALSE)/VLOOKUP(K$2,Listen!$B$5:$G$95,$J2679+1,FALSE),"-")*IF($D2679="Abgabe",0,1),"")</f>
        <v/>
      </c>
      <c r="L2679" s="111" t="str">
        <f>IFERROR(IF($C2679=L$2,$G2679*VLOOKUP($F2679,Listen!$B$5:$G$95,$J2679+1,FALSE)/VLOOKUP(L$2,Listen!$B$5:$G$95,$J2679+1,FALSE),"-")*IF($D2679="Abgabe",0,1),"")</f>
        <v/>
      </c>
      <c r="M2679" s="111" t="str">
        <f>IFERROR(IF($C2679=M$2,$G2679*VLOOKUP($F2679,Listen!$B$5:$G$95,$J2679+1,FALSE)/VLOOKUP(M$2,Listen!$B$5:$G$95,$J2679+1,FALSE),"-")*IF($D2679="Abgabe",0,1),"")</f>
        <v/>
      </c>
      <c r="N2679" s="111" t="str">
        <f>IFERROR(IF($C2679=N$2,$G2679*VLOOKUP($F2679,Listen!$B$5:$G$95,$J2679+1,FALSE)/VLOOKUP(N$2,Listen!$B$5:$G$95,$J2679+1,FALSE),"-")*IF($D2679="Abgabe",0,1),"")</f>
        <v/>
      </c>
      <c r="O2679" s="111" t="str">
        <f>IFERROR(IF($C2679=O$2,$G2679*VLOOKUP($F2679,Listen!$B$5:$G$95,$J2679+1,FALSE)/VLOOKUP(O$2,Listen!$B$5:$G$95,$J2679+1,FALSE),"-")*IF($D2679="Abgabe",0,1),"")</f>
        <v/>
      </c>
      <c r="P2679" s="111" t="str">
        <f>IFERROR(IF($C2679=P$2,$G2679*VLOOKUP($F2679,Listen!$B$5:$G$95,$J2679+1,FALSE)/VLOOKUP(P$2,Listen!$B$5:$G$95,$J2679+1,FALSE),"-")*IF($D2679="Abgabe",0,1),"")</f>
        <v/>
      </c>
      <c r="Q2679" s="111" t="str">
        <f>IFERROR(IF($C2679=Q$2,$G2679*VLOOKUP($F2679,Listen!$B$5:$G$95,$J2679+1,FALSE)/VLOOKUP(Q$2,Listen!$B$5:$G$95,$J2679+1,FALSE),"-")*IF($D2679="Abgabe",0,1),"")</f>
        <v/>
      </c>
      <c r="R2679" s="111" t="str">
        <f>IFERROR(IF($C2679=R$2,$G2679*VLOOKUP($F2679,Listen!$B$5:$G$95,$J2679+1,FALSE)/VLOOKUP(R$2,Listen!$B$5:$G$95,$J2679+1,FALSE),"-")*IF($D2679="Abgabe",0,1),"")</f>
        <v/>
      </c>
    </row>
    <row r="2680" spans="2:18">
      <c r="B2680" s="130"/>
      <c r="C2680" s="95" t="str">
        <f>IFERROR(YEAR(VLOOKUP($B2680,A_Stammdaten!$B$18:$G$218,3,FALSE)),"")</f>
        <v/>
      </c>
      <c r="D2680" s="95" t="str">
        <f>IFERROR(VLOOKUP($B2680,A_Stammdaten!$B$18:$G$218,6,FALSE),"")</f>
        <v/>
      </c>
      <c r="E2680" s="131"/>
      <c r="F2680" s="130"/>
      <c r="G2680" s="130"/>
      <c r="H2680" s="96"/>
      <c r="I2680" s="105" t="str">
        <f>IFERROR(VLOOKUP($E2680,Listen!$I$5:$K$41,2,FALSE),"")</f>
        <v/>
      </c>
      <c r="J2680" s="105" t="str">
        <f>IFERROR(VLOOKUP($E2680,Listen!$I$5:$K$41,3,FALSE),"")</f>
        <v/>
      </c>
      <c r="K2680" s="111" t="str">
        <f>IFERROR(IF($C2680=K$2,$G2680*VLOOKUP($F2680,Listen!$B$5:$G$95,$J2680+1,FALSE)/VLOOKUP(K$2,Listen!$B$5:$G$95,$J2680+1,FALSE),"-")*IF($D2680="Abgabe",0,1),"")</f>
        <v/>
      </c>
      <c r="L2680" s="111" t="str">
        <f>IFERROR(IF($C2680=L$2,$G2680*VLOOKUP($F2680,Listen!$B$5:$G$95,$J2680+1,FALSE)/VLOOKUP(L$2,Listen!$B$5:$G$95,$J2680+1,FALSE),"-")*IF($D2680="Abgabe",0,1),"")</f>
        <v/>
      </c>
      <c r="M2680" s="111" t="str">
        <f>IFERROR(IF($C2680=M$2,$G2680*VLOOKUP($F2680,Listen!$B$5:$G$95,$J2680+1,FALSE)/VLOOKUP(M$2,Listen!$B$5:$G$95,$J2680+1,FALSE),"-")*IF($D2680="Abgabe",0,1),"")</f>
        <v/>
      </c>
      <c r="N2680" s="111" t="str">
        <f>IFERROR(IF($C2680=N$2,$G2680*VLOOKUP($F2680,Listen!$B$5:$G$95,$J2680+1,FALSE)/VLOOKUP(N$2,Listen!$B$5:$G$95,$J2680+1,FALSE),"-")*IF($D2680="Abgabe",0,1),"")</f>
        <v/>
      </c>
      <c r="O2680" s="111" t="str">
        <f>IFERROR(IF($C2680=O$2,$G2680*VLOOKUP($F2680,Listen!$B$5:$G$95,$J2680+1,FALSE)/VLOOKUP(O$2,Listen!$B$5:$G$95,$J2680+1,FALSE),"-")*IF($D2680="Abgabe",0,1),"")</f>
        <v/>
      </c>
      <c r="P2680" s="111" t="str">
        <f>IFERROR(IF($C2680=P$2,$G2680*VLOOKUP($F2680,Listen!$B$5:$G$95,$J2680+1,FALSE)/VLOOKUP(P$2,Listen!$B$5:$G$95,$J2680+1,FALSE),"-")*IF($D2680="Abgabe",0,1),"")</f>
        <v/>
      </c>
      <c r="Q2680" s="111" t="str">
        <f>IFERROR(IF($C2680=Q$2,$G2680*VLOOKUP($F2680,Listen!$B$5:$G$95,$J2680+1,FALSE)/VLOOKUP(Q$2,Listen!$B$5:$G$95,$J2680+1,FALSE),"-")*IF($D2680="Abgabe",0,1),"")</f>
        <v/>
      </c>
      <c r="R2680" s="111" t="str">
        <f>IFERROR(IF($C2680=R$2,$G2680*VLOOKUP($F2680,Listen!$B$5:$G$95,$J2680+1,FALSE)/VLOOKUP(R$2,Listen!$B$5:$G$95,$J2680+1,FALSE),"-")*IF($D2680="Abgabe",0,1),"")</f>
        <v/>
      </c>
    </row>
    <row r="2681" spans="2:18">
      <c r="B2681" s="130"/>
      <c r="C2681" s="95" t="str">
        <f>IFERROR(YEAR(VLOOKUP($B2681,A_Stammdaten!$B$18:$G$218,3,FALSE)),"")</f>
        <v/>
      </c>
      <c r="D2681" s="95" t="str">
        <f>IFERROR(VLOOKUP($B2681,A_Stammdaten!$B$18:$G$218,6,FALSE),"")</f>
        <v/>
      </c>
      <c r="E2681" s="131"/>
      <c r="F2681" s="130"/>
      <c r="G2681" s="130"/>
      <c r="H2681" s="96"/>
      <c r="I2681" s="105" t="str">
        <f>IFERROR(VLOOKUP($E2681,Listen!$I$5:$K$41,2,FALSE),"")</f>
        <v/>
      </c>
      <c r="J2681" s="105" t="str">
        <f>IFERROR(VLOOKUP($E2681,Listen!$I$5:$K$41,3,FALSE),"")</f>
        <v/>
      </c>
      <c r="K2681" s="111" t="str">
        <f>IFERROR(IF($C2681=K$2,$G2681*VLOOKUP($F2681,Listen!$B$5:$G$95,$J2681+1,FALSE)/VLOOKUP(K$2,Listen!$B$5:$G$95,$J2681+1,FALSE),"-")*IF($D2681="Abgabe",0,1),"")</f>
        <v/>
      </c>
      <c r="L2681" s="111" t="str">
        <f>IFERROR(IF($C2681=L$2,$G2681*VLOOKUP($F2681,Listen!$B$5:$G$95,$J2681+1,FALSE)/VLOOKUP(L$2,Listen!$B$5:$G$95,$J2681+1,FALSE),"-")*IF($D2681="Abgabe",0,1),"")</f>
        <v/>
      </c>
      <c r="M2681" s="111" t="str">
        <f>IFERROR(IF($C2681=M$2,$G2681*VLOOKUP($F2681,Listen!$B$5:$G$95,$J2681+1,FALSE)/VLOOKUP(M$2,Listen!$B$5:$G$95,$J2681+1,FALSE),"-")*IF($D2681="Abgabe",0,1),"")</f>
        <v/>
      </c>
      <c r="N2681" s="111" t="str">
        <f>IFERROR(IF($C2681=N$2,$G2681*VLOOKUP($F2681,Listen!$B$5:$G$95,$J2681+1,FALSE)/VLOOKUP(N$2,Listen!$B$5:$G$95,$J2681+1,FALSE),"-")*IF($D2681="Abgabe",0,1),"")</f>
        <v/>
      </c>
      <c r="O2681" s="111" t="str">
        <f>IFERROR(IF($C2681=O$2,$G2681*VLOOKUP($F2681,Listen!$B$5:$G$95,$J2681+1,FALSE)/VLOOKUP(O$2,Listen!$B$5:$G$95,$J2681+1,FALSE),"-")*IF($D2681="Abgabe",0,1),"")</f>
        <v/>
      </c>
      <c r="P2681" s="111" t="str">
        <f>IFERROR(IF($C2681=P$2,$G2681*VLOOKUP($F2681,Listen!$B$5:$G$95,$J2681+1,FALSE)/VLOOKUP(P$2,Listen!$B$5:$G$95,$J2681+1,FALSE),"-")*IF($D2681="Abgabe",0,1),"")</f>
        <v/>
      </c>
      <c r="Q2681" s="111" t="str">
        <f>IFERROR(IF($C2681=Q$2,$G2681*VLOOKUP($F2681,Listen!$B$5:$G$95,$J2681+1,FALSE)/VLOOKUP(Q$2,Listen!$B$5:$G$95,$J2681+1,FALSE),"-")*IF($D2681="Abgabe",0,1),"")</f>
        <v/>
      </c>
      <c r="R2681" s="111" t="str">
        <f>IFERROR(IF($C2681=R$2,$G2681*VLOOKUP($F2681,Listen!$B$5:$G$95,$J2681+1,FALSE)/VLOOKUP(R$2,Listen!$B$5:$G$95,$J2681+1,FALSE),"-")*IF($D2681="Abgabe",0,1),"")</f>
        <v/>
      </c>
    </row>
    <row r="2682" spans="2:18">
      <c r="B2682" s="130"/>
      <c r="C2682" s="95" t="str">
        <f>IFERROR(YEAR(VLOOKUP($B2682,A_Stammdaten!$B$18:$G$218,3,FALSE)),"")</f>
        <v/>
      </c>
      <c r="D2682" s="95" t="str">
        <f>IFERROR(VLOOKUP($B2682,A_Stammdaten!$B$18:$G$218,6,FALSE),"")</f>
        <v/>
      </c>
      <c r="E2682" s="131"/>
      <c r="F2682" s="130"/>
      <c r="G2682" s="130"/>
      <c r="H2682" s="96"/>
      <c r="I2682" s="105" t="str">
        <f>IFERROR(VLOOKUP($E2682,Listen!$I$5:$K$41,2,FALSE),"")</f>
        <v/>
      </c>
      <c r="J2682" s="105" t="str">
        <f>IFERROR(VLOOKUP($E2682,Listen!$I$5:$K$41,3,FALSE),"")</f>
        <v/>
      </c>
      <c r="K2682" s="111" t="str">
        <f>IFERROR(IF($C2682=K$2,$G2682*VLOOKUP($F2682,Listen!$B$5:$G$95,$J2682+1,FALSE)/VLOOKUP(K$2,Listen!$B$5:$G$95,$J2682+1,FALSE),"-")*IF($D2682="Abgabe",0,1),"")</f>
        <v/>
      </c>
      <c r="L2682" s="111" t="str">
        <f>IFERROR(IF($C2682=L$2,$G2682*VLOOKUP($F2682,Listen!$B$5:$G$95,$J2682+1,FALSE)/VLOOKUP(L$2,Listen!$B$5:$G$95,$J2682+1,FALSE),"-")*IF($D2682="Abgabe",0,1),"")</f>
        <v/>
      </c>
      <c r="M2682" s="111" t="str">
        <f>IFERROR(IF($C2682=M$2,$G2682*VLOOKUP($F2682,Listen!$B$5:$G$95,$J2682+1,FALSE)/VLOOKUP(M$2,Listen!$B$5:$G$95,$J2682+1,FALSE),"-")*IF($D2682="Abgabe",0,1),"")</f>
        <v/>
      </c>
      <c r="N2682" s="111" t="str">
        <f>IFERROR(IF($C2682=N$2,$G2682*VLOOKUP($F2682,Listen!$B$5:$G$95,$J2682+1,FALSE)/VLOOKUP(N$2,Listen!$B$5:$G$95,$J2682+1,FALSE),"-")*IF($D2682="Abgabe",0,1),"")</f>
        <v/>
      </c>
      <c r="O2682" s="111" t="str">
        <f>IFERROR(IF($C2682=O$2,$G2682*VLOOKUP($F2682,Listen!$B$5:$G$95,$J2682+1,FALSE)/VLOOKUP(O$2,Listen!$B$5:$G$95,$J2682+1,FALSE),"-")*IF($D2682="Abgabe",0,1),"")</f>
        <v/>
      </c>
      <c r="P2682" s="111" t="str">
        <f>IFERROR(IF($C2682=P$2,$G2682*VLOOKUP($F2682,Listen!$B$5:$G$95,$J2682+1,FALSE)/VLOOKUP(P$2,Listen!$B$5:$G$95,$J2682+1,FALSE),"-")*IF($D2682="Abgabe",0,1),"")</f>
        <v/>
      </c>
      <c r="Q2682" s="111" t="str">
        <f>IFERROR(IF($C2682=Q$2,$G2682*VLOOKUP($F2682,Listen!$B$5:$G$95,$J2682+1,FALSE)/VLOOKUP(Q$2,Listen!$B$5:$G$95,$J2682+1,FALSE),"-")*IF($D2682="Abgabe",0,1),"")</f>
        <v/>
      </c>
      <c r="R2682" s="111" t="str">
        <f>IFERROR(IF($C2682=R$2,$G2682*VLOOKUP($F2682,Listen!$B$5:$G$95,$J2682+1,FALSE)/VLOOKUP(R$2,Listen!$B$5:$G$95,$J2682+1,FALSE),"-")*IF($D2682="Abgabe",0,1),"")</f>
        <v/>
      </c>
    </row>
    <row r="2683" spans="2:18">
      <c r="B2683" s="130"/>
      <c r="C2683" s="95" t="str">
        <f>IFERROR(YEAR(VLOOKUP($B2683,A_Stammdaten!$B$18:$G$218,3,FALSE)),"")</f>
        <v/>
      </c>
      <c r="D2683" s="95" t="str">
        <f>IFERROR(VLOOKUP($B2683,A_Stammdaten!$B$18:$G$218,6,FALSE),"")</f>
        <v/>
      </c>
      <c r="E2683" s="131"/>
      <c r="F2683" s="130"/>
      <c r="G2683" s="130"/>
      <c r="H2683" s="96"/>
      <c r="I2683" s="105" t="str">
        <f>IFERROR(VLOOKUP($E2683,Listen!$I$5:$K$41,2,FALSE),"")</f>
        <v/>
      </c>
      <c r="J2683" s="105" t="str">
        <f>IFERROR(VLOOKUP($E2683,Listen!$I$5:$K$41,3,FALSE),"")</f>
        <v/>
      </c>
      <c r="K2683" s="111" t="str">
        <f>IFERROR(IF($C2683=K$2,$G2683*VLOOKUP($F2683,Listen!$B$5:$G$95,$J2683+1,FALSE)/VLOOKUP(K$2,Listen!$B$5:$G$95,$J2683+1,FALSE),"-")*IF($D2683="Abgabe",0,1),"")</f>
        <v/>
      </c>
      <c r="L2683" s="111" t="str">
        <f>IFERROR(IF($C2683=L$2,$G2683*VLOOKUP($F2683,Listen!$B$5:$G$95,$J2683+1,FALSE)/VLOOKUP(L$2,Listen!$B$5:$G$95,$J2683+1,FALSE),"-")*IF($D2683="Abgabe",0,1),"")</f>
        <v/>
      </c>
      <c r="M2683" s="111" t="str">
        <f>IFERROR(IF($C2683=M$2,$G2683*VLOOKUP($F2683,Listen!$B$5:$G$95,$J2683+1,FALSE)/VLOOKUP(M$2,Listen!$B$5:$G$95,$J2683+1,FALSE),"-")*IF($D2683="Abgabe",0,1),"")</f>
        <v/>
      </c>
      <c r="N2683" s="111" t="str">
        <f>IFERROR(IF($C2683=N$2,$G2683*VLOOKUP($F2683,Listen!$B$5:$G$95,$J2683+1,FALSE)/VLOOKUP(N$2,Listen!$B$5:$G$95,$J2683+1,FALSE),"-")*IF($D2683="Abgabe",0,1),"")</f>
        <v/>
      </c>
      <c r="O2683" s="111" t="str">
        <f>IFERROR(IF($C2683=O$2,$G2683*VLOOKUP($F2683,Listen!$B$5:$G$95,$J2683+1,FALSE)/VLOOKUP(O$2,Listen!$B$5:$G$95,$J2683+1,FALSE),"-")*IF($D2683="Abgabe",0,1),"")</f>
        <v/>
      </c>
      <c r="P2683" s="111" t="str">
        <f>IFERROR(IF($C2683=P$2,$G2683*VLOOKUP($F2683,Listen!$B$5:$G$95,$J2683+1,FALSE)/VLOOKUP(P$2,Listen!$B$5:$G$95,$J2683+1,FALSE),"-")*IF($D2683="Abgabe",0,1),"")</f>
        <v/>
      </c>
      <c r="Q2683" s="111" t="str">
        <f>IFERROR(IF($C2683=Q$2,$G2683*VLOOKUP($F2683,Listen!$B$5:$G$95,$J2683+1,FALSE)/VLOOKUP(Q$2,Listen!$B$5:$G$95,$J2683+1,FALSE),"-")*IF($D2683="Abgabe",0,1),"")</f>
        <v/>
      </c>
      <c r="R2683" s="111" t="str">
        <f>IFERROR(IF($C2683=R$2,$G2683*VLOOKUP($F2683,Listen!$B$5:$G$95,$J2683+1,FALSE)/VLOOKUP(R$2,Listen!$B$5:$G$95,$J2683+1,FALSE),"-")*IF($D2683="Abgabe",0,1),"")</f>
        <v/>
      </c>
    </row>
    <row r="2684" spans="2:18">
      <c r="B2684" s="130"/>
      <c r="C2684" s="95" t="str">
        <f>IFERROR(YEAR(VLOOKUP($B2684,A_Stammdaten!$B$18:$G$218,3,FALSE)),"")</f>
        <v/>
      </c>
      <c r="D2684" s="95" t="str">
        <f>IFERROR(VLOOKUP($B2684,A_Stammdaten!$B$18:$G$218,6,FALSE),"")</f>
        <v/>
      </c>
      <c r="E2684" s="131"/>
      <c r="F2684" s="130"/>
      <c r="G2684" s="130"/>
      <c r="H2684" s="96"/>
      <c r="I2684" s="105" t="str">
        <f>IFERROR(VLOOKUP($E2684,Listen!$I$5:$K$41,2,FALSE),"")</f>
        <v/>
      </c>
      <c r="J2684" s="105" t="str">
        <f>IFERROR(VLOOKUP($E2684,Listen!$I$5:$K$41,3,FALSE),"")</f>
        <v/>
      </c>
      <c r="K2684" s="111" t="str">
        <f>IFERROR(IF($C2684=K$2,$G2684*VLOOKUP($F2684,Listen!$B$5:$G$95,$J2684+1,FALSE)/VLOOKUP(K$2,Listen!$B$5:$G$95,$J2684+1,FALSE),"-")*IF($D2684="Abgabe",0,1),"")</f>
        <v/>
      </c>
      <c r="L2684" s="111" t="str">
        <f>IFERROR(IF($C2684=L$2,$G2684*VLOOKUP($F2684,Listen!$B$5:$G$95,$J2684+1,FALSE)/VLOOKUP(L$2,Listen!$B$5:$G$95,$J2684+1,FALSE),"-")*IF($D2684="Abgabe",0,1),"")</f>
        <v/>
      </c>
      <c r="M2684" s="111" t="str">
        <f>IFERROR(IF($C2684=M$2,$G2684*VLOOKUP($F2684,Listen!$B$5:$G$95,$J2684+1,FALSE)/VLOOKUP(M$2,Listen!$B$5:$G$95,$J2684+1,FALSE),"-")*IF($D2684="Abgabe",0,1),"")</f>
        <v/>
      </c>
      <c r="N2684" s="111" t="str">
        <f>IFERROR(IF($C2684=N$2,$G2684*VLOOKUP($F2684,Listen!$B$5:$G$95,$J2684+1,FALSE)/VLOOKUP(N$2,Listen!$B$5:$G$95,$J2684+1,FALSE),"-")*IF($D2684="Abgabe",0,1),"")</f>
        <v/>
      </c>
      <c r="O2684" s="111" t="str">
        <f>IFERROR(IF($C2684=O$2,$G2684*VLOOKUP($F2684,Listen!$B$5:$G$95,$J2684+1,FALSE)/VLOOKUP(O$2,Listen!$B$5:$G$95,$J2684+1,FALSE),"-")*IF($D2684="Abgabe",0,1),"")</f>
        <v/>
      </c>
      <c r="P2684" s="111" t="str">
        <f>IFERROR(IF($C2684=P$2,$G2684*VLOOKUP($F2684,Listen!$B$5:$G$95,$J2684+1,FALSE)/VLOOKUP(P$2,Listen!$B$5:$G$95,$J2684+1,FALSE),"-")*IF($D2684="Abgabe",0,1),"")</f>
        <v/>
      </c>
      <c r="Q2684" s="111" t="str">
        <f>IFERROR(IF($C2684=Q$2,$G2684*VLOOKUP($F2684,Listen!$B$5:$G$95,$J2684+1,FALSE)/VLOOKUP(Q$2,Listen!$B$5:$G$95,$J2684+1,FALSE),"-")*IF($D2684="Abgabe",0,1),"")</f>
        <v/>
      </c>
      <c r="R2684" s="111" t="str">
        <f>IFERROR(IF($C2684=R$2,$G2684*VLOOKUP($F2684,Listen!$B$5:$G$95,$J2684+1,FALSE)/VLOOKUP(R$2,Listen!$B$5:$G$95,$J2684+1,FALSE),"-")*IF($D2684="Abgabe",0,1),"")</f>
        <v/>
      </c>
    </row>
    <row r="2685" spans="2:18">
      <c r="B2685" s="130"/>
      <c r="C2685" s="95" t="str">
        <f>IFERROR(YEAR(VLOOKUP($B2685,A_Stammdaten!$B$18:$G$218,3,FALSE)),"")</f>
        <v/>
      </c>
      <c r="D2685" s="95" t="str">
        <f>IFERROR(VLOOKUP($B2685,A_Stammdaten!$B$18:$G$218,6,FALSE),"")</f>
        <v/>
      </c>
      <c r="E2685" s="131"/>
      <c r="F2685" s="130"/>
      <c r="G2685" s="130"/>
      <c r="H2685" s="96"/>
      <c r="I2685" s="105" t="str">
        <f>IFERROR(VLOOKUP($E2685,Listen!$I$5:$K$41,2,FALSE),"")</f>
        <v/>
      </c>
      <c r="J2685" s="105" t="str">
        <f>IFERROR(VLOOKUP($E2685,Listen!$I$5:$K$41,3,FALSE),"")</f>
        <v/>
      </c>
      <c r="K2685" s="111" t="str">
        <f>IFERROR(IF($C2685=K$2,$G2685*VLOOKUP($F2685,Listen!$B$5:$G$95,$J2685+1,FALSE)/VLOOKUP(K$2,Listen!$B$5:$G$95,$J2685+1,FALSE),"-")*IF($D2685="Abgabe",0,1),"")</f>
        <v/>
      </c>
      <c r="L2685" s="111" t="str">
        <f>IFERROR(IF($C2685=L$2,$G2685*VLOOKUP($F2685,Listen!$B$5:$G$95,$J2685+1,FALSE)/VLOOKUP(L$2,Listen!$B$5:$G$95,$J2685+1,FALSE),"-")*IF($D2685="Abgabe",0,1),"")</f>
        <v/>
      </c>
      <c r="M2685" s="111" t="str">
        <f>IFERROR(IF($C2685=M$2,$G2685*VLOOKUP($F2685,Listen!$B$5:$G$95,$J2685+1,FALSE)/VLOOKUP(M$2,Listen!$B$5:$G$95,$J2685+1,FALSE),"-")*IF($D2685="Abgabe",0,1),"")</f>
        <v/>
      </c>
      <c r="N2685" s="111" t="str">
        <f>IFERROR(IF($C2685=N$2,$G2685*VLOOKUP($F2685,Listen!$B$5:$G$95,$J2685+1,FALSE)/VLOOKUP(N$2,Listen!$B$5:$G$95,$J2685+1,FALSE),"-")*IF($D2685="Abgabe",0,1),"")</f>
        <v/>
      </c>
      <c r="O2685" s="111" t="str">
        <f>IFERROR(IF($C2685=O$2,$G2685*VLOOKUP($F2685,Listen!$B$5:$G$95,$J2685+1,FALSE)/VLOOKUP(O$2,Listen!$B$5:$G$95,$J2685+1,FALSE),"-")*IF($D2685="Abgabe",0,1),"")</f>
        <v/>
      </c>
      <c r="P2685" s="111" t="str">
        <f>IFERROR(IF($C2685=P$2,$G2685*VLOOKUP($F2685,Listen!$B$5:$G$95,$J2685+1,FALSE)/VLOOKUP(P$2,Listen!$B$5:$G$95,$J2685+1,FALSE),"-")*IF($D2685="Abgabe",0,1),"")</f>
        <v/>
      </c>
      <c r="Q2685" s="111" t="str">
        <f>IFERROR(IF($C2685=Q$2,$G2685*VLOOKUP($F2685,Listen!$B$5:$G$95,$J2685+1,FALSE)/VLOOKUP(Q$2,Listen!$B$5:$G$95,$J2685+1,FALSE),"-")*IF($D2685="Abgabe",0,1),"")</f>
        <v/>
      </c>
      <c r="R2685" s="111" t="str">
        <f>IFERROR(IF($C2685=R$2,$G2685*VLOOKUP($F2685,Listen!$B$5:$G$95,$J2685+1,FALSE)/VLOOKUP(R$2,Listen!$B$5:$G$95,$J2685+1,FALSE),"-")*IF($D2685="Abgabe",0,1),"")</f>
        <v/>
      </c>
    </row>
    <row r="2686" spans="2:18">
      <c r="B2686" s="130"/>
      <c r="C2686" s="95" t="str">
        <f>IFERROR(YEAR(VLOOKUP($B2686,A_Stammdaten!$B$18:$G$218,3,FALSE)),"")</f>
        <v/>
      </c>
      <c r="D2686" s="95" t="str">
        <f>IFERROR(VLOOKUP($B2686,A_Stammdaten!$B$18:$G$218,6,FALSE),"")</f>
        <v/>
      </c>
      <c r="E2686" s="131"/>
      <c r="F2686" s="130"/>
      <c r="G2686" s="130"/>
      <c r="H2686" s="96"/>
      <c r="I2686" s="105" t="str">
        <f>IFERROR(VLOOKUP($E2686,Listen!$I$5:$K$41,2,FALSE),"")</f>
        <v/>
      </c>
      <c r="J2686" s="105" t="str">
        <f>IFERROR(VLOOKUP($E2686,Listen!$I$5:$K$41,3,FALSE),"")</f>
        <v/>
      </c>
      <c r="K2686" s="111" t="str">
        <f>IFERROR(IF($C2686=K$2,$G2686*VLOOKUP($F2686,Listen!$B$5:$G$95,$J2686+1,FALSE)/VLOOKUP(K$2,Listen!$B$5:$G$95,$J2686+1,FALSE),"-")*IF($D2686="Abgabe",0,1),"")</f>
        <v/>
      </c>
      <c r="L2686" s="111" t="str">
        <f>IFERROR(IF($C2686=L$2,$G2686*VLOOKUP($F2686,Listen!$B$5:$G$95,$J2686+1,FALSE)/VLOOKUP(L$2,Listen!$B$5:$G$95,$J2686+1,FALSE),"-")*IF($D2686="Abgabe",0,1),"")</f>
        <v/>
      </c>
      <c r="M2686" s="111" t="str">
        <f>IFERROR(IF($C2686=M$2,$G2686*VLOOKUP($F2686,Listen!$B$5:$G$95,$J2686+1,FALSE)/VLOOKUP(M$2,Listen!$B$5:$G$95,$J2686+1,FALSE),"-")*IF($D2686="Abgabe",0,1),"")</f>
        <v/>
      </c>
      <c r="N2686" s="111" t="str">
        <f>IFERROR(IF($C2686=N$2,$G2686*VLOOKUP($F2686,Listen!$B$5:$G$95,$J2686+1,FALSE)/VLOOKUP(N$2,Listen!$B$5:$G$95,$J2686+1,FALSE),"-")*IF($D2686="Abgabe",0,1),"")</f>
        <v/>
      </c>
      <c r="O2686" s="111" t="str">
        <f>IFERROR(IF($C2686=O$2,$G2686*VLOOKUP($F2686,Listen!$B$5:$G$95,$J2686+1,FALSE)/VLOOKUP(O$2,Listen!$B$5:$G$95,$J2686+1,FALSE),"-")*IF($D2686="Abgabe",0,1),"")</f>
        <v/>
      </c>
      <c r="P2686" s="111" t="str">
        <f>IFERROR(IF($C2686=P$2,$G2686*VLOOKUP($F2686,Listen!$B$5:$G$95,$J2686+1,FALSE)/VLOOKUP(P$2,Listen!$B$5:$G$95,$J2686+1,FALSE),"-")*IF($D2686="Abgabe",0,1),"")</f>
        <v/>
      </c>
      <c r="Q2686" s="111" t="str">
        <f>IFERROR(IF($C2686=Q$2,$G2686*VLOOKUP($F2686,Listen!$B$5:$G$95,$J2686+1,FALSE)/VLOOKUP(Q$2,Listen!$B$5:$G$95,$J2686+1,FALSE),"-")*IF($D2686="Abgabe",0,1),"")</f>
        <v/>
      </c>
      <c r="R2686" s="111" t="str">
        <f>IFERROR(IF($C2686=R$2,$G2686*VLOOKUP($F2686,Listen!$B$5:$G$95,$J2686+1,FALSE)/VLOOKUP(R$2,Listen!$B$5:$G$95,$J2686+1,FALSE),"-")*IF($D2686="Abgabe",0,1),"")</f>
        <v/>
      </c>
    </row>
    <row r="2687" spans="2:18">
      <c r="B2687" s="130"/>
      <c r="C2687" s="95" t="str">
        <f>IFERROR(YEAR(VLOOKUP($B2687,A_Stammdaten!$B$18:$G$218,3,FALSE)),"")</f>
        <v/>
      </c>
      <c r="D2687" s="95" t="str">
        <f>IFERROR(VLOOKUP($B2687,A_Stammdaten!$B$18:$G$218,6,FALSE),"")</f>
        <v/>
      </c>
      <c r="E2687" s="131"/>
      <c r="F2687" s="130"/>
      <c r="G2687" s="130"/>
      <c r="H2687" s="96"/>
      <c r="I2687" s="105" t="str">
        <f>IFERROR(VLOOKUP($E2687,Listen!$I$5:$K$41,2,FALSE),"")</f>
        <v/>
      </c>
      <c r="J2687" s="105" t="str">
        <f>IFERROR(VLOOKUP($E2687,Listen!$I$5:$K$41,3,FALSE),"")</f>
        <v/>
      </c>
      <c r="K2687" s="111" t="str">
        <f>IFERROR(IF($C2687=K$2,$G2687*VLOOKUP($F2687,Listen!$B$5:$G$95,$J2687+1,FALSE)/VLOOKUP(K$2,Listen!$B$5:$G$95,$J2687+1,FALSE),"-")*IF($D2687="Abgabe",0,1),"")</f>
        <v/>
      </c>
      <c r="L2687" s="111" t="str">
        <f>IFERROR(IF($C2687=L$2,$G2687*VLOOKUP($F2687,Listen!$B$5:$G$95,$J2687+1,FALSE)/VLOOKUP(L$2,Listen!$B$5:$G$95,$J2687+1,FALSE),"-")*IF($D2687="Abgabe",0,1),"")</f>
        <v/>
      </c>
      <c r="M2687" s="111" t="str">
        <f>IFERROR(IF($C2687=M$2,$G2687*VLOOKUP($F2687,Listen!$B$5:$G$95,$J2687+1,FALSE)/VLOOKUP(M$2,Listen!$B$5:$G$95,$J2687+1,FALSE),"-")*IF($D2687="Abgabe",0,1),"")</f>
        <v/>
      </c>
      <c r="N2687" s="111" t="str">
        <f>IFERROR(IF($C2687=N$2,$G2687*VLOOKUP($F2687,Listen!$B$5:$G$95,$J2687+1,FALSE)/VLOOKUP(N$2,Listen!$B$5:$G$95,$J2687+1,FALSE),"-")*IF($D2687="Abgabe",0,1),"")</f>
        <v/>
      </c>
      <c r="O2687" s="111" t="str">
        <f>IFERROR(IF($C2687=O$2,$G2687*VLOOKUP($F2687,Listen!$B$5:$G$95,$J2687+1,FALSE)/VLOOKUP(O$2,Listen!$B$5:$G$95,$J2687+1,FALSE),"-")*IF($D2687="Abgabe",0,1),"")</f>
        <v/>
      </c>
      <c r="P2687" s="111" t="str">
        <f>IFERROR(IF($C2687=P$2,$G2687*VLOOKUP($F2687,Listen!$B$5:$G$95,$J2687+1,FALSE)/VLOOKUP(P$2,Listen!$B$5:$G$95,$J2687+1,FALSE),"-")*IF($D2687="Abgabe",0,1),"")</f>
        <v/>
      </c>
      <c r="Q2687" s="111" t="str">
        <f>IFERROR(IF($C2687=Q$2,$G2687*VLOOKUP($F2687,Listen!$B$5:$G$95,$J2687+1,FALSE)/VLOOKUP(Q$2,Listen!$B$5:$G$95,$J2687+1,FALSE),"-")*IF($D2687="Abgabe",0,1),"")</f>
        <v/>
      </c>
      <c r="R2687" s="111" t="str">
        <f>IFERROR(IF($C2687=R$2,$G2687*VLOOKUP($F2687,Listen!$B$5:$G$95,$J2687+1,FALSE)/VLOOKUP(R$2,Listen!$B$5:$G$95,$J2687+1,FALSE),"-")*IF($D2687="Abgabe",0,1),"")</f>
        <v/>
      </c>
    </row>
    <row r="2688" spans="2:18">
      <c r="B2688" s="130"/>
      <c r="C2688" s="95" t="str">
        <f>IFERROR(YEAR(VLOOKUP($B2688,A_Stammdaten!$B$18:$G$218,3,FALSE)),"")</f>
        <v/>
      </c>
      <c r="D2688" s="95" t="str">
        <f>IFERROR(VLOOKUP($B2688,A_Stammdaten!$B$18:$G$218,6,FALSE),"")</f>
        <v/>
      </c>
      <c r="E2688" s="131"/>
      <c r="F2688" s="130"/>
      <c r="G2688" s="130"/>
      <c r="H2688" s="96"/>
      <c r="I2688" s="105" t="str">
        <f>IFERROR(VLOOKUP($E2688,Listen!$I$5:$K$41,2,FALSE),"")</f>
        <v/>
      </c>
      <c r="J2688" s="105" t="str">
        <f>IFERROR(VLOOKUP($E2688,Listen!$I$5:$K$41,3,FALSE),"")</f>
        <v/>
      </c>
      <c r="K2688" s="111" t="str">
        <f>IFERROR(IF($C2688=K$2,$G2688*VLOOKUP($F2688,Listen!$B$5:$G$95,$J2688+1,FALSE)/VLOOKUP(K$2,Listen!$B$5:$G$95,$J2688+1,FALSE),"-")*IF($D2688="Abgabe",0,1),"")</f>
        <v/>
      </c>
      <c r="L2688" s="111" t="str">
        <f>IFERROR(IF($C2688=L$2,$G2688*VLOOKUP($F2688,Listen!$B$5:$G$95,$J2688+1,FALSE)/VLOOKUP(L$2,Listen!$B$5:$G$95,$J2688+1,FALSE),"-")*IF($D2688="Abgabe",0,1),"")</f>
        <v/>
      </c>
      <c r="M2688" s="111" t="str">
        <f>IFERROR(IF($C2688=M$2,$G2688*VLOOKUP($F2688,Listen!$B$5:$G$95,$J2688+1,FALSE)/VLOOKUP(M$2,Listen!$B$5:$G$95,$J2688+1,FALSE),"-")*IF($D2688="Abgabe",0,1),"")</f>
        <v/>
      </c>
      <c r="N2688" s="111" t="str">
        <f>IFERROR(IF($C2688=N$2,$G2688*VLOOKUP($F2688,Listen!$B$5:$G$95,$J2688+1,FALSE)/VLOOKUP(N$2,Listen!$B$5:$G$95,$J2688+1,FALSE),"-")*IF($D2688="Abgabe",0,1),"")</f>
        <v/>
      </c>
      <c r="O2688" s="111" t="str">
        <f>IFERROR(IF($C2688=O$2,$G2688*VLOOKUP($F2688,Listen!$B$5:$G$95,$J2688+1,FALSE)/VLOOKUP(O$2,Listen!$B$5:$G$95,$J2688+1,FALSE),"-")*IF($D2688="Abgabe",0,1),"")</f>
        <v/>
      </c>
      <c r="P2688" s="111" t="str">
        <f>IFERROR(IF($C2688=P$2,$G2688*VLOOKUP($F2688,Listen!$B$5:$G$95,$J2688+1,FALSE)/VLOOKUP(P$2,Listen!$B$5:$G$95,$J2688+1,FALSE),"-")*IF($D2688="Abgabe",0,1),"")</f>
        <v/>
      </c>
      <c r="Q2688" s="111" t="str">
        <f>IFERROR(IF($C2688=Q$2,$G2688*VLOOKUP($F2688,Listen!$B$5:$G$95,$J2688+1,FALSE)/VLOOKUP(Q$2,Listen!$B$5:$G$95,$J2688+1,FALSE),"-")*IF($D2688="Abgabe",0,1),"")</f>
        <v/>
      </c>
      <c r="R2688" s="111" t="str">
        <f>IFERROR(IF($C2688=R$2,$G2688*VLOOKUP($F2688,Listen!$B$5:$G$95,$J2688+1,FALSE)/VLOOKUP(R$2,Listen!$B$5:$G$95,$J2688+1,FALSE),"-")*IF($D2688="Abgabe",0,1),"")</f>
        <v/>
      </c>
    </row>
    <row r="2689" spans="2:18">
      <c r="B2689" s="130"/>
      <c r="C2689" s="95" t="str">
        <f>IFERROR(YEAR(VLOOKUP($B2689,A_Stammdaten!$B$18:$G$218,3,FALSE)),"")</f>
        <v/>
      </c>
      <c r="D2689" s="95" t="str">
        <f>IFERROR(VLOOKUP($B2689,A_Stammdaten!$B$18:$G$218,6,FALSE),"")</f>
        <v/>
      </c>
      <c r="E2689" s="131"/>
      <c r="F2689" s="130"/>
      <c r="G2689" s="130"/>
      <c r="H2689" s="96"/>
      <c r="I2689" s="105" t="str">
        <f>IFERROR(VLOOKUP($E2689,Listen!$I$5:$K$41,2,FALSE),"")</f>
        <v/>
      </c>
      <c r="J2689" s="105" t="str">
        <f>IFERROR(VLOOKUP($E2689,Listen!$I$5:$K$41,3,FALSE),"")</f>
        <v/>
      </c>
      <c r="K2689" s="111" t="str">
        <f>IFERROR(IF($C2689=K$2,$G2689*VLOOKUP($F2689,Listen!$B$5:$G$95,$J2689+1,FALSE)/VLOOKUP(K$2,Listen!$B$5:$G$95,$J2689+1,FALSE),"-")*IF($D2689="Abgabe",0,1),"")</f>
        <v/>
      </c>
      <c r="L2689" s="111" t="str">
        <f>IFERROR(IF($C2689=L$2,$G2689*VLOOKUP($F2689,Listen!$B$5:$G$95,$J2689+1,FALSE)/VLOOKUP(L$2,Listen!$B$5:$G$95,$J2689+1,FALSE),"-")*IF($D2689="Abgabe",0,1),"")</f>
        <v/>
      </c>
      <c r="M2689" s="111" t="str">
        <f>IFERROR(IF($C2689=M$2,$G2689*VLOOKUP($F2689,Listen!$B$5:$G$95,$J2689+1,FALSE)/VLOOKUP(M$2,Listen!$B$5:$G$95,$J2689+1,FALSE),"-")*IF($D2689="Abgabe",0,1),"")</f>
        <v/>
      </c>
      <c r="N2689" s="111" t="str">
        <f>IFERROR(IF($C2689=N$2,$G2689*VLOOKUP($F2689,Listen!$B$5:$G$95,$J2689+1,FALSE)/VLOOKUP(N$2,Listen!$B$5:$G$95,$J2689+1,FALSE),"-")*IF($D2689="Abgabe",0,1),"")</f>
        <v/>
      </c>
      <c r="O2689" s="111" t="str">
        <f>IFERROR(IF($C2689=O$2,$G2689*VLOOKUP($F2689,Listen!$B$5:$G$95,$J2689+1,FALSE)/VLOOKUP(O$2,Listen!$B$5:$G$95,$J2689+1,FALSE),"-")*IF($D2689="Abgabe",0,1),"")</f>
        <v/>
      </c>
      <c r="P2689" s="111" t="str">
        <f>IFERROR(IF($C2689=P$2,$G2689*VLOOKUP($F2689,Listen!$B$5:$G$95,$J2689+1,FALSE)/VLOOKUP(P$2,Listen!$B$5:$G$95,$J2689+1,FALSE),"-")*IF($D2689="Abgabe",0,1),"")</f>
        <v/>
      </c>
      <c r="Q2689" s="111" t="str">
        <f>IFERROR(IF($C2689=Q$2,$G2689*VLOOKUP($F2689,Listen!$B$5:$G$95,$J2689+1,FALSE)/VLOOKUP(Q$2,Listen!$B$5:$G$95,$J2689+1,FALSE),"-")*IF($D2689="Abgabe",0,1),"")</f>
        <v/>
      </c>
      <c r="R2689" s="111" t="str">
        <f>IFERROR(IF($C2689=R$2,$G2689*VLOOKUP($F2689,Listen!$B$5:$G$95,$J2689+1,FALSE)/VLOOKUP(R$2,Listen!$B$5:$G$95,$J2689+1,FALSE),"-")*IF($D2689="Abgabe",0,1),"")</f>
        <v/>
      </c>
    </row>
    <row r="2690" spans="2:18">
      <c r="B2690" s="130"/>
      <c r="C2690" s="95" t="str">
        <f>IFERROR(YEAR(VLOOKUP($B2690,A_Stammdaten!$B$18:$G$218,3,FALSE)),"")</f>
        <v/>
      </c>
      <c r="D2690" s="95" t="str">
        <f>IFERROR(VLOOKUP($B2690,A_Stammdaten!$B$18:$G$218,6,FALSE),"")</f>
        <v/>
      </c>
      <c r="E2690" s="131"/>
      <c r="F2690" s="130"/>
      <c r="G2690" s="130"/>
      <c r="H2690" s="96"/>
      <c r="I2690" s="105" t="str">
        <f>IFERROR(VLOOKUP($E2690,Listen!$I$5:$K$41,2,FALSE),"")</f>
        <v/>
      </c>
      <c r="J2690" s="105" t="str">
        <f>IFERROR(VLOOKUP($E2690,Listen!$I$5:$K$41,3,FALSE),"")</f>
        <v/>
      </c>
      <c r="K2690" s="111" t="str">
        <f>IFERROR(IF($C2690=K$2,$G2690*VLOOKUP($F2690,Listen!$B$5:$G$95,$J2690+1,FALSE)/VLOOKUP(K$2,Listen!$B$5:$G$95,$J2690+1,FALSE),"-")*IF($D2690="Abgabe",0,1),"")</f>
        <v/>
      </c>
      <c r="L2690" s="111" t="str">
        <f>IFERROR(IF($C2690=L$2,$G2690*VLOOKUP($F2690,Listen!$B$5:$G$95,$J2690+1,FALSE)/VLOOKUP(L$2,Listen!$B$5:$G$95,$J2690+1,FALSE),"-")*IF($D2690="Abgabe",0,1),"")</f>
        <v/>
      </c>
      <c r="M2690" s="111" t="str">
        <f>IFERROR(IF($C2690=M$2,$G2690*VLOOKUP($F2690,Listen!$B$5:$G$95,$J2690+1,FALSE)/VLOOKUP(M$2,Listen!$B$5:$G$95,$J2690+1,FALSE),"-")*IF($D2690="Abgabe",0,1),"")</f>
        <v/>
      </c>
      <c r="N2690" s="111" t="str">
        <f>IFERROR(IF($C2690=N$2,$G2690*VLOOKUP($F2690,Listen!$B$5:$G$95,$J2690+1,FALSE)/VLOOKUP(N$2,Listen!$B$5:$G$95,$J2690+1,FALSE),"-")*IF($D2690="Abgabe",0,1),"")</f>
        <v/>
      </c>
      <c r="O2690" s="111" t="str">
        <f>IFERROR(IF($C2690=O$2,$G2690*VLOOKUP($F2690,Listen!$B$5:$G$95,$J2690+1,FALSE)/VLOOKUP(O$2,Listen!$B$5:$G$95,$J2690+1,FALSE),"-")*IF($D2690="Abgabe",0,1),"")</f>
        <v/>
      </c>
      <c r="P2690" s="111" t="str">
        <f>IFERROR(IF($C2690=P$2,$G2690*VLOOKUP($F2690,Listen!$B$5:$G$95,$J2690+1,FALSE)/VLOOKUP(P$2,Listen!$B$5:$G$95,$J2690+1,FALSE),"-")*IF($D2690="Abgabe",0,1),"")</f>
        <v/>
      </c>
      <c r="Q2690" s="111" t="str">
        <f>IFERROR(IF($C2690=Q$2,$G2690*VLOOKUP($F2690,Listen!$B$5:$G$95,$J2690+1,FALSE)/VLOOKUP(Q$2,Listen!$B$5:$G$95,$J2690+1,FALSE),"-")*IF($D2690="Abgabe",0,1),"")</f>
        <v/>
      </c>
      <c r="R2690" s="111" t="str">
        <f>IFERROR(IF($C2690=R$2,$G2690*VLOOKUP($F2690,Listen!$B$5:$G$95,$J2690+1,FALSE)/VLOOKUP(R$2,Listen!$B$5:$G$95,$J2690+1,FALSE),"-")*IF($D2690="Abgabe",0,1),"")</f>
        <v/>
      </c>
    </row>
    <row r="2691" spans="2:18">
      <c r="B2691" s="130"/>
      <c r="C2691" s="95" t="str">
        <f>IFERROR(YEAR(VLOOKUP($B2691,A_Stammdaten!$B$18:$G$218,3,FALSE)),"")</f>
        <v/>
      </c>
      <c r="D2691" s="95" t="str">
        <f>IFERROR(VLOOKUP($B2691,A_Stammdaten!$B$18:$G$218,6,FALSE),"")</f>
        <v/>
      </c>
      <c r="E2691" s="131"/>
      <c r="F2691" s="130"/>
      <c r="G2691" s="130"/>
      <c r="H2691" s="96"/>
      <c r="I2691" s="105" t="str">
        <f>IFERROR(VLOOKUP($E2691,Listen!$I$5:$K$41,2,FALSE),"")</f>
        <v/>
      </c>
      <c r="J2691" s="105" t="str">
        <f>IFERROR(VLOOKUP($E2691,Listen!$I$5:$K$41,3,FALSE),"")</f>
        <v/>
      </c>
      <c r="K2691" s="111" t="str">
        <f>IFERROR(IF($C2691=K$2,$G2691*VLOOKUP($F2691,Listen!$B$5:$G$95,$J2691+1,FALSE)/VLOOKUP(K$2,Listen!$B$5:$G$95,$J2691+1,FALSE),"-")*IF($D2691="Abgabe",0,1),"")</f>
        <v/>
      </c>
      <c r="L2691" s="111" t="str">
        <f>IFERROR(IF($C2691=L$2,$G2691*VLOOKUP($F2691,Listen!$B$5:$G$95,$J2691+1,FALSE)/VLOOKUP(L$2,Listen!$B$5:$G$95,$J2691+1,FALSE),"-")*IF($D2691="Abgabe",0,1),"")</f>
        <v/>
      </c>
      <c r="M2691" s="111" t="str">
        <f>IFERROR(IF($C2691=M$2,$G2691*VLOOKUP($F2691,Listen!$B$5:$G$95,$J2691+1,FALSE)/VLOOKUP(M$2,Listen!$B$5:$G$95,$J2691+1,FALSE),"-")*IF($D2691="Abgabe",0,1),"")</f>
        <v/>
      </c>
      <c r="N2691" s="111" t="str">
        <f>IFERROR(IF($C2691=N$2,$G2691*VLOOKUP($F2691,Listen!$B$5:$G$95,$J2691+1,FALSE)/VLOOKUP(N$2,Listen!$B$5:$G$95,$J2691+1,FALSE),"-")*IF($D2691="Abgabe",0,1),"")</f>
        <v/>
      </c>
      <c r="O2691" s="111" t="str">
        <f>IFERROR(IF($C2691=O$2,$G2691*VLOOKUP($F2691,Listen!$B$5:$G$95,$J2691+1,FALSE)/VLOOKUP(O$2,Listen!$B$5:$G$95,$J2691+1,FALSE),"-")*IF($D2691="Abgabe",0,1),"")</f>
        <v/>
      </c>
      <c r="P2691" s="111" t="str">
        <f>IFERROR(IF($C2691=P$2,$G2691*VLOOKUP($F2691,Listen!$B$5:$G$95,$J2691+1,FALSE)/VLOOKUP(P$2,Listen!$B$5:$G$95,$J2691+1,FALSE),"-")*IF($D2691="Abgabe",0,1),"")</f>
        <v/>
      </c>
      <c r="Q2691" s="111" t="str">
        <f>IFERROR(IF($C2691=Q$2,$G2691*VLOOKUP($F2691,Listen!$B$5:$G$95,$J2691+1,FALSE)/VLOOKUP(Q$2,Listen!$B$5:$G$95,$J2691+1,FALSE),"-")*IF($D2691="Abgabe",0,1),"")</f>
        <v/>
      </c>
      <c r="R2691" s="111" t="str">
        <f>IFERROR(IF($C2691=R$2,$G2691*VLOOKUP($F2691,Listen!$B$5:$G$95,$J2691+1,FALSE)/VLOOKUP(R$2,Listen!$B$5:$G$95,$J2691+1,FALSE),"-")*IF($D2691="Abgabe",0,1),"")</f>
        <v/>
      </c>
    </row>
    <row r="2692" spans="2:18">
      <c r="B2692" s="130"/>
      <c r="C2692" s="95" t="str">
        <f>IFERROR(YEAR(VLOOKUP($B2692,A_Stammdaten!$B$18:$G$218,3,FALSE)),"")</f>
        <v/>
      </c>
      <c r="D2692" s="95" t="str">
        <f>IFERROR(VLOOKUP($B2692,A_Stammdaten!$B$18:$G$218,6,FALSE),"")</f>
        <v/>
      </c>
      <c r="E2692" s="131"/>
      <c r="F2692" s="130"/>
      <c r="G2692" s="130"/>
      <c r="H2692" s="96"/>
      <c r="I2692" s="105" t="str">
        <f>IFERROR(VLOOKUP($E2692,Listen!$I$5:$K$41,2,FALSE),"")</f>
        <v/>
      </c>
      <c r="J2692" s="105" t="str">
        <f>IFERROR(VLOOKUP($E2692,Listen!$I$5:$K$41,3,FALSE),"")</f>
        <v/>
      </c>
      <c r="K2692" s="111" t="str">
        <f>IFERROR(IF($C2692=K$2,$G2692*VLOOKUP($F2692,Listen!$B$5:$G$95,$J2692+1,FALSE)/VLOOKUP(K$2,Listen!$B$5:$G$95,$J2692+1,FALSE),"-")*IF($D2692="Abgabe",0,1),"")</f>
        <v/>
      </c>
      <c r="L2692" s="111" t="str">
        <f>IFERROR(IF($C2692=L$2,$G2692*VLOOKUP($F2692,Listen!$B$5:$G$95,$J2692+1,FALSE)/VLOOKUP(L$2,Listen!$B$5:$G$95,$J2692+1,FALSE),"-")*IF($D2692="Abgabe",0,1),"")</f>
        <v/>
      </c>
      <c r="M2692" s="111" t="str">
        <f>IFERROR(IF($C2692=M$2,$G2692*VLOOKUP($F2692,Listen!$B$5:$G$95,$J2692+1,FALSE)/VLOOKUP(M$2,Listen!$B$5:$G$95,$J2692+1,FALSE),"-")*IF($D2692="Abgabe",0,1),"")</f>
        <v/>
      </c>
      <c r="N2692" s="111" t="str">
        <f>IFERROR(IF($C2692=N$2,$G2692*VLOOKUP($F2692,Listen!$B$5:$G$95,$J2692+1,FALSE)/VLOOKUP(N$2,Listen!$B$5:$G$95,$J2692+1,FALSE),"-")*IF($D2692="Abgabe",0,1),"")</f>
        <v/>
      </c>
      <c r="O2692" s="111" t="str">
        <f>IFERROR(IF($C2692=O$2,$G2692*VLOOKUP($F2692,Listen!$B$5:$G$95,$J2692+1,FALSE)/VLOOKUP(O$2,Listen!$B$5:$G$95,$J2692+1,FALSE),"-")*IF($D2692="Abgabe",0,1),"")</f>
        <v/>
      </c>
      <c r="P2692" s="111" t="str">
        <f>IFERROR(IF($C2692=P$2,$G2692*VLOOKUP($F2692,Listen!$B$5:$G$95,$J2692+1,FALSE)/VLOOKUP(P$2,Listen!$B$5:$G$95,$J2692+1,FALSE),"-")*IF($D2692="Abgabe",0,1),"")</f>
        <v/>
      </c>
      <c r="Q2692" s="111" t="str">
        <f>IFERROR(IF($C2692=Q$2,$G2692*VLOOKUP($F2692,Listen!$B$5:$G$95,$J2692+1,FALSE)/VLOOKUP(Q$2,Listen!$B$5:$G$95,$J2692+1,FALSE),"-")*IF($D2692="Abgabe",0,1),"")</f>
        <v/>
      </c>
      <c r="R2692" s="111" t="str">
        <f>IFERROR(IF($C2692=R$2,$G2692*VLOOKUP($F2692,Listen!$B$5:$G$95,$J2692+1,FALSE)/VLOOKUP(R$2,Listen!$B$5:$G$95,$J2692+1,FALSE),"-")*IF($D2692="Abgabe",0,1),"")</f>
        <v/>
      </c>
    </row>
    <row r="2693" spans="2:18">
      <c r="B2693" s="130"/>
      <c r="C2693" s="95" t="str">
        <f>IFERROR(YEAR(VLOOKUP($B2693,A_Stammdaten!$B$18:$G$218,3,FALSE)),"")</f>
        <v/>
      </c>
      <c r="D2693" s="95" t="str">
        <f>IFERROR(VLOOKUP($B2693,A_Stammdaten!$B$18:$G$218,6,FALSE),"")</f>
        <v/>
      </c>
      <c r="E2693" s="131"/>
      <c r="F2693" s="130"/>
      <c r="G2693" s="130"/>
      <c r="H2693" s="96"/>
      <c r="I2693" s="105" t="str">
        <f>IFERROR(VLOOKUP($E2693,Listen!$I$5:$K$41,2,FALSE),"")</f>
        <v/>
      </c>
      <c r="J2693" s="105" t="str">
        <f>IFERROR(VLOOKUP($E2693,Listen!$I$5:$K$41,3,FALSE),"")</f>
        <v/>
      </c>
      <c r="K2693" s="111" t="str">
        <f>IFERROR(IF($C2693=K$2,$G2693*VLOOKUP($F2693,Listen!$B$5:$G$95,$J2693+1,FALSE)/VLOOKUP(K$2,Listen!$B$5:$G$95,$J2693+1,FALSE),"-")*IF($D2693="Abgabe",0,1),"")</f>
        <v/>
      </c>
      <c r="L2693" s="111" t="str">
        <f>IFERROR(IF($C2693=L$2,$G2693*VLOOKUP($F2693,Listen!$B$5:$G$95,$J2693+1,FALSE)/VLOOKUP(L$2,Listen!$B$5:$G$95,$J2693+1,FALSE),"-")*IF($D2693="Abgabe",0,1),"")</f>
        <v/>
      </c>
      <c r="M2693" s="111" t="str">
        <f>IFERROR(IF($C2693=M$2,$G2693*VLOOKUP($F2693,Listen!$B$5:$G$95,$J2693+1,FALSE)/VLOOKUP(M$2,Listen!$B$5:$G$95,$J2693+1,FALSE),"-")*IF($D2693="Abgabe",0,1),"")</f>
        <v/>
      </c>
      <c r="N2693" s="111" t="str">
        <f>IFERROR(IF($C2693=N$2,$G2693*VLOOKUP($F2693,Listen!$B$5:$G$95,$J2693+1,FALSE)/VLOOKUP(N$2,Listen!$B$5:$G$95,$J2693+1,FALSE),"-")*IF($D2693="Abgabe",0,1),"")</f>
        <v/>
      </c>
      <c r="O2693" s="111" t="str">
        <f>IFERROR(IF($C2693=O$2,$G2693*VLOOKUP($F2693,Listen!$B$5:$G$95,$J2693+1,FALSE)/VLOOKUP(O$2,Listen!$B$5:$G$95,$J2693+1,FALSE),"-")*IF($D2693="Abgabe",0,1),"")</f>
        <v/>
      </c>
      <c r="P2693" s="111" t="str">
        <f>IFERROR(IF($C2693=P$2,$G2693*VLOOKUP($F2693,Listen!$B$5:$G$95,$J2693+1,FALSE)/VLOOKUP(P$2,Listen!$B$5:$G$95,$J2693+1,FALSE),"-")*IF($D2693="Abgabe",0,1),"")</f>
        <v/>
      </c>
      <c r="Q2693" s="111" t="str">
        <f>IFERROR(IF($C2693=Q$2,$G2693*VLOOKUP($F2693,Listen!$B$5:$G$95,$J2693+1,FALSE)/VLOOKUP(Q$2,Listen!$B$5:$G$95,$J2693+1,FALSE),"-")*IF($D2693="Abgabe",0,1),"")</f>
        <v/>
      </c>
      <c r="R2693" s="111" t="str">
        <f>IFERROR(IF($C2693=R$2,$G2693*VLOOKUP($F2693,Listen!$B$5:$G$95,$J2693+1,FALSE)/VLOOKUP(R$2,Listen!$B$5:$G$95,$J2693+1,FALSE),"-")*IF($D2693="Abgabe",0,1),"")</f>
        <v/>
      </c>
    </row>
    <row r="2694" spans="2:18">
      <c r="B2694" s="130"/>
      <c r="C2694" s="95" t="str">
        <f>IFERROR(YEAR(VLOOKUP($B2694,A_Stammdaten!$B$18:$G$218,3,FALSE)),"")</f>
        <v/>
      </c>
      <c r="D2694" s="95" t="str">
        <f>IFERROR(VLOOKUP($B2694,A_Stammdaten!$B$18:$G$218,6,FALSE),"")</f>
        <v/>
      </c>
      <c r="E2694" s="131"/>
      <c r="F2694" s="130"/>
      <c r="G2694" s="130"/>
      <c r="H2694" s="96"/>
      <c r="I2694" s="105" t="str">
        <f>IFERROR(VLOOKUP($E2694,Listen!$I$5:$K$41,2,FALSE),"")</f>
        <v/>
      </c>
      <c r="J2694" s="105" t="str">
        <f>IFERROR(VLOOKUP($E2694,Listen!$I$5:$K$41,3,FALSE),"")</f>
        <v/>
      </c>
      <c r="K2694" s="111" t="str">
        <f>IFERROR(IF($C2694=K$2,$G2694*VLOOKUP($F2694,Listen!$B$5:$G$95,$J2694+1,FALSE)/VLOOKUP(K$2,Listen!$B$5:$G$95,$J2694+1,FALSE),"-")*IF($D2694="Abgabe",0,1),"")</f>
        <v/>
      </c>
      <c r="L2694" s="111" t="str">
        <f>IFERROR(IF($C2694=L$2,$G2694*VLOOKUP($F2694,Listen!$B$5:$G$95,$J2694+1,FALSE)/VLOOKUP(L$2,Listen!$B$5:$G$95,$J2694+1,FALSE),"-")*IF($D2694="Abgabe",0,1),"")</f>
        <v/>
      </c>
      <c r="M2694" s="111" t="str">
        <f>IFERROR(IF($C2694=M$2,$G2694*VLOOKUP($F2694,Listen!$B$5:$G$95,$J2694+1,FALSE)/VLOOKUP(M$2,Listen!$B$5:$G$95,$J2694+1,FALSE),"-")*IF($D2694="Abgabe",0,1),"")</f>
        <v/>
      </c>
      <c r="N2694" s="111" t="str">
        <f>IFERROR(IF($C2694=N$2,$G2694*VLOOKUP($F2694,Listen!$B$5:$G$95,$J2694+1,FALSE)/VLOOKUP(N$2,Listen!$B$5:$G$95,$J2694+1,FALSE),"-")*IF($D2694="Abgabe",0,1),"")</f>
        <v/>
      </c>
      <c r="O2694" s="111" t="str">
        <f>IFERROR(IF($C2694=O$2,$G2694*VLOOKUP($F2694,Listen!$B$5:$G$95,$J2694+1,FALSE)/VLOOKUP(O$2,Listen!$B$5:$G$95,$J2694+1,FALSE),"-")*IF($D2694="Abgabe",0,1),"")</f>
        <v/>
      </c>
      <c r="P2694" s="111" t="str">
        <f>IFERROR(IF($C2694=P$2,$G2694*VLOOKUP($F2694,Listen!$B$5:$G$95,$J2694+1,FALSE)/VLOOKUP(P$2,Listen!$B$5:$G$95,$J2694+1,FALSE),"-")*IF($D2694="Abgabe",0,1),"")</f>
        <v/>
      </c>
      <c r="Q2694" s="111" t="str">
        <f>IFERROR(IF($C2694=Q$2,$G2694*VLOOKUP($F2694,Listen!$B$5:$G$95,$J2694+1,FALSE)/VLOOKUP(Q$2,Listen!$B$5:$G$95,$J2694+1,FALSE),"-")*IF($D2694="Abgabe",0,1),"")</f>
        <v/>
      </c>
      <c r="R2694" s="111" t="str">
        <f>IFERROR(IF($C2694=R$2,$G2694*VLOOKUP($F2694,Listen!$B$5:$G$95,$J2694+1,FALSE)/VLOOKUP(R$2,Listen!$B$5:$G$95,$J2694+1,FALSE),"-")*IF($D2694="Abgabe",0,1),"")</f>
        <v/>
      </c>
    </row>
    <row r="2695" spans="2:18">
      <c r="B2695" s="130"/>
      <c r="C2695" s="95" t="str">
        <f>IFERROR(YEAR(VLOOKUP($B2695,A_Stammdaten!$B$18:$G$218,3,FALSE)),"")</f>
        <v/>
      </c>
      <c r="D2695" s="95" t="str">
        <f>IFERROR(VLOOKUP($B2695,A_Stammdaten!$B$18:$G$218,6,FALSE),"")</f>
        <v/>
      </c>
      <c r="E2695" s="131"/>
      <c r="F2695" s="130"/>
      <c r="G2695" s="130"/>
      <c r="H2695" s="96"/>
      <c r="I2695" s="105" t="str">
        <f>IFERROR(VLOOKUP($E2695,Listen!$I$5:$K$41,2,FALSE),"")</f>
        <v/>
      </c>
      <c r="J2695" s="105" t="str">
        <f>IFERROR(VLOOKUP($E2695,Listen!$I$5:$K$41,3,FALSE),"")</f>
        <v/>
      </c>
      <c r="K2695" s="111" t="str">
        <f>IFERROR(IF($C2695=K$2,$G2695*VLOOKUP($F2695,Listen!$B$5:$G$95,$J2695+1,FALSE)/VLOOKUP(K$2,Listen!$B$5:$G$95,$J2695+1,FALSE),"-")*IF($D2695="Abgabe",0,1),"")</f>
        <v/>
      </c>
      <c r="L2695" s="111" t="str">
        <f>IFERROR(IF($C2695=L$2,$G2695*VLOOKUP($F2695,Listen!$B$5:$G$95,$J2695+1,FALSE)/VLOOKUP(L$2,Listen!$B$5:$G$95,$J2695+1,FALSE),"-")*IF($D2695="Abgabe",0,1),"")</f>
        <v/>
      </c>
      <c r="M2695" s="111" t="str">
        <f>IFERROR(IF($C2695=M$2,$G2695*VLOOKUP($F2695,Listen!$B$5:$G$95,$J2695+1,FALSE)/VLOOKUP(M$2,Listen!$B$5:$G$95,$J2695+1,FALSE),"-")*IF($D2695="Abgabe",0,1),"")</f>
        <v/>
      </c>
      <c r="N2695" s="111" t="str">
        <f>IFERROR(IF($C2695=N$2,$G2695*VLOOKUP($F2695,Listen!$B$5:$G$95,$J2695+1,FALSE)/VLOOKUP(N$2,Listen!$B$5:$G$95,$J2695+1,FALSE),"-")*IF($D2695="Abgabe",0,1),"")</f>
        <v/>
      </c>
      <c r="O2695" s="111" t="str">
        <f>IFERROR(IF($C2695=O$2,$G2695*VLOOKUP($F2695,Listen!$B$5:$G$95,$J2695+1,FALSE)/VLOOKUP(O$2,Listen!$B$5:$G$95,$J2695+1,FALSE),"-")*IF($D2695="Abgabe",0,1),"")</f>
        <v/>
      </c>
      <c r="P2695" s="111" t="str">
        <f>IFERROR(IF($C2695=P$2,$G2695*VLOOKUP($F2695,Listen!$B$5:$G$95,$J2695+1,FALSE)/VLOOKUP(P$2,Listen!$B$5:$G$95,$J2695+1,FALSE),"-")*IF($D2695="Abgabe",0,1),"")</f>
        <v/>
      </c>
      <c r="Q2695" s="111" t="str">
        <f>IFERROR(IF($C2695=Q$2,$G2695*VLOOKUP($F2695,Listen!$B$5:$G$95,$J2695+1,FALSE)/VLOOKUP(Q$2,Listen!$B$5:$G$95,$J2695+1,FALSE),"-")*IF($D2695="Abgabe",0,1),"")</f>
        <v/>
      </c>
      <c r="R2695" s="111" t="str">
        <f>IFERROR(IF($C2695=R$2,$G2695*VLOOKUP($F2695,Listen!$B$5:$G$95,$J2695+1,FALSE)/VLOOKUP(R$2,Listen!$B$5:$G$95,$J2695+1,FALSE),"-")*IF($D2695="Abgabe",0,1),"")</f>
        <v/>
      </c>
    </row>
    <row r="2696" spans="2:18">
      <c r="B2696" s="130"/>
      <c r="C2696" s="95" t="str">
        <f>IFERROR(YEAR(VLOOKUP($B2696,A_Stammdaten!$B$18:$G$218,3,FALSE)),"")</f>
        <v/>
      </c>
      <c r="D2696" s="95" t="str">
        <f>IFERROR(VLOOKUP($B2696,A_Stammdaten!$B$18:$G$218,6,FALSE),"")</f>
        <v/>
      </c>
      <c r="E2696" s="131"/>
      <c r="F2696" s="130"/>
      <c r="G2696" s="130"/>
      <c r="H2696" s="96"/>
      <c r="I2696" s="105" t="str">
        <f>IFERROR(VLOOKUP($E2696,Listen!$I$5:$K$41,2,FALSE),"")</f>
        <v/>
      </c>
      <c r="J2696" s="105" t="str">
        <f>IFERROR(VLOOKUP($E2696,Listen!$I$5:$K$41,3,FALSE),"")</f>
        <v/>
      </c>
      <c r="K2696" s="111" t="str">
        <f>IFERROR(IF($C2696=K$2,$G2696*VLOOKUP($F2696,Listen!$B$5:$G$95,$J2696+1,FALSE)/VLOOKUP(K$2,Listen!$B$5:$G$95,$J2696+1,FALSE),"-")*IF($D2696="Abgabe",0,1),"")</f>
        <v/>
      </c>
      <c r="L2696" s="111" t="str">
        <f>IFERROR(IF($C2696=L$2,$G2696*VLOOKUP($F2696,Listen!$B$5:$G$95,$J2696+1,FALSE)/VLOOKUP(L$2,Listen!$B$5:$G$95,$J2696+1,FALSE),"-")*IF($D2696="Abgabe",0,1),"")</f>
        <v/>
      </c>
      <c r="M2696" s="111" t="str">
        <f>IFERROR(IF($C2696=M$2,$G2696*VLOOKUP($F2696,Listen!$B$5:$G$95,$J2696+1,FALSE)/VLOOKUP(M$2,Listen!$B$5:$G$95,$J2696+1,FALSE),"-")*IF($D2696="Abgabe",0,1),"")</f>
        <v/>
      </c>
      <c r="N2696" s="111" t="str">
        <f>IFERROR(IF($C2696=N$2,$G2696*VLOOKUP($F2696,Listen!$B$5:$G$95,$J2696+1,FALSE)/VLOOKUP(N$2,Listen!$B$5:$G$95,$J2696+1,FALSE),"-")*IF($D2696="Abgabe",0,1),"")</f>
        <v/>
      </c>
      <c r="O2696" s="111" t="str">
        <f>IFERROR(IF($C2696=O$2,$G2696*VLOOKUP($F2696,Listen!$B$5:$G$95,$J2696+1,FALSE)/VLOOKUP(O$2,Listen!$B$5:$G$95,$J2696+1,FALSE),"-")*IF($D2696="Abgabe",0,1),"")</f>
        <v/>
      </c>
      <c r="P2696" s="111" t="str">
        <f>IFERROR(IF($C2696=P$2,$G2696*VLOOKUP($F2696,Listen!$B$5:$G$95,$J2696+1,FALSE)/VLOOKUP(P$2,Listen!$B$5:$G$95,$J2696+1,FALSE),"-")*IF($D2696="Abgabe",0,1),"")</f>
        <v/>
      </c>
      <c r="Q2696" s="111" t="str">
        <f>IFERROR(IF($C2696=Q$2,$G2696*VLOOKUP($F2696,Listen!$B$5:$G$95,$J2696+1,FALSE)/VLOOKUP(Q$2,Listen!$B$5:$G$95,$J2696+1,FALSE),"-")*IF($D2696="Abgabe",0,1),"")</f>
        <v/>
      </c>
      <c r="R2696" s="111" t="str">
        <f>IFERROR(IF($C2696=R$2,$G2696*VLOOKUP($F2696,Listen!$B$5:$G$95,$J2696+1,FALSE)/VLOOKUP(R$2,Listen!$B$5:$G$95,$J2696+1,FALSE),"-")*IF($D2696="Abgabe",0,1),"")</f>
        <v/>
      </c>
    </row>
    <row r="2697" spans="2:18">
      <c r="B2697" s="130"/>
      <c r="C2697" s="95" t="str">
        <f>IFERROR(YEAR(VLOOKUP($B2697,A_Stammdaten!$B$18:$G$218,3,FALSE)),"")</f>
        <v/>
      </c>
      <c r="D2697" s="95" t="str">
        <f>IFERROR(VLOOKUP($B2697,A_Stammdaten!$B$18:$G$218,6,FALSE),"")</f>
        <v/>
      </c>
      <c r="E2697" s="131"/>
      <c r="F2697" s="130"/>
      <c r="G2697" s="130"/>
      <c r="H2697" s="96"/>
      <c r="I2697" s="105" t="str">
        <f>IFERROR(VLOOKUP($E2697,Listen!$I$5:$K$41,2,FALSE),"")</f>
        <v/>
      </c>
      <c r="J2697" s="105" t="str">
        <f>IFERROR(VLOOKUP($E2697,Listen!$I$5:$K$41,3,FALSE),"")</f>
        <v/>
      </c>
      <c r="K2697" s="111" t="str">
        <f>IFERROR(IF($C2697=K$2,$G2697*VLOOKUP($F2697,Listen!$B$5:$G$95,$J2697+1,FALSE)/VLOOKUP(K$2,Listen!$B$5:$G$95,$J2697+1,FALSE),"-")*IF($D2697="Abgabe",0,1),"")</f>
        <v/>
      </c>
      <c r="L2697" s="111" t="str">
        <f>IFERROR(IF($C2697=L$2,$G2697*VLOOKUP($F2697,Listen!$B$5:$G$95,$J2697+1,FALSE)/VLOOKUP(L$2,Listen!$B$5:$G$95,$J2697+1,FALSE),"-")*IF($D2697="Abgabe",0,1),"")</f>
        <v/>
      </c>
      <c r="M2697" s="111" t="str">
        <f>IFERROR(IF($C2697=M$2,$G2697*VLOOKUP($F2697,Listen!$B$5:$G$95,$J2697+1,FALSE)/VLOOKUP(M$2,Listen!$B$5:$G$95,$J2697+1,FALSE),"-")*IF($D2697="Abgabe",0,1),"")</f>
        <v/>
      </c>
      <c r="N2697" s="111" t="str">
        <f>IFERROR(IF($C2697=N$2,$G2697*VLOOKUP($F2697,Listen!$B$5:$G$95,$J2697+1,FALSE)/VLOOKUP(N$2,Listen!$B$5:$G$95,$J2697+1,FALSE),"-")*IF($D2697="Abgabe",0,1),"")</f>
        <v/>
      </c>
      <c r="O2697" s="111" t="str">
        <f>IFERROR(IF($C2697=O$2,$G2697*VLOOKUP($F2697,Listen!$B$5:$G$95,$J2697+1,FALSE)/VLOOKUP(O$2,Listen!$B$5:$G$95,$J2697+1,FALSE),"-")*IF($D2697="Abgabe",0,1),"")</f>
        <v/>
      </c>
      <c r="P2697" s="111" t="str">
        <f>IFERROR(IF($C2697=P$2,$G2697*VLOOKUP($F2697,Listen!$B$5:$G$95,$J2697+1,FALSE)/VLOOKUP(P$2,Listen!$B$5:$G$95,$J2697+1,FALSE),"-")*IF($D2697="Abgabe",0,1),"")</f>
        <v/>
      </c>
      <c r="Q2697" s="111" t="str">
        <f>IFERROR(IF($C2697=Q$2,$G2697*VLOOKUP($F2697,Listen!$B$5:$G$95,$J2697+1,FALSE)/VLOOKUP(Q$2,Listen!$B$5:$G$95,$J2697+1,FALSE),"-")*IF($D2697="Abgabe",0,1),"")</f>
        <v/>
      </c>
      <c r="R2697" s="111" t="str">
        <f>IFERROR(IF($C2697=R$2,$G2697*VLOOKUP($F2697,Listen!$B$5:$G$95,$J2697+1,FALSE)/VLOOKUP(R$2,Listen!$B$5:$G$95,$J2697+1,FALSE),"-")*IF($D2697="Abgabe",0,1),"")</f>
        <v/>
      </c>
    </row>
    <row r="2698" spans="2:18">
      <c r="B2698" s="130"/>
      <c r="C2698" s="95" t="str">
        <f>IFERROR(YEAR(VLOOKUP($B2698,A_Stammdaten!$B$18:$G$218,3,FALSE)),"")</f>
        <v/>
      </c>
      <c r="D2698" s="95" t="str">
        <f>IFERROR(VLOOKUP($B2698,A_Stammdaten!$B$18:$G$218,6,FALSE),"")</f>
        <v/>
      </c>
      <c r="E2698" s="131"/>
      <c r="F2698" s="130"/>
      <c r="G2698" s="130"/>
      <c r="H2698" s="96"/>
      <c r="I2698" s="105" t="str">
        <f>IFERROR(VLOOKUP($E2698,Listen!$I$5:$K$41,2,FALSE),"")</f>
        <v/>
      </c>
      <c r="J2698" s="105" t="str">
        <f>IFERROR(VLOOKUP($E2698,Listen!$I$5:$K$41,3,FALSE),"")</f>
        <v/>
      </c>
      <c r="K2698" s="111" t="str">
        <f>IFERROR(IF($C2698=K$2,$G2698*VLOOKUP($F2698,Listen!$B$5:$G$95,$J2698+1,FALSE)/VLOOKUP(K$2,Listen!$B$5:$G$95,$J2698+1,FALSE),"-")*IF($D2698="Abgabe",0,1),"")</f>
        <v/>
      </c>
      <c r="L2698" s="111" t="str">
        <f>IFERROR(IF($C2698=L$2,$G2698*VLOOKUP($F2698,Listen!$B$5:$G$95,$J2698+1,FALSE)/VLOOKUP(L$2,Listen!$B$5:$G$95,$J2698+1,FALSE),"-")*IF($D2698="Abgabe",0,1),"")</f>
        <v/>
      </c>
      <c r="M2698" s="111" t="str">
        <f>IFERROR(IF($C2698=M$2,$G2698*VLOOKUP($F2698,Listen!$B$5:$G$95,$J2698+1,FALSE)/VLOOKUP(M$2,Listen!$B$5:$G$95,$J2698+1,FALSE),"-")*IF($D2698="Abgabe",0,1),"")</f>
        <v/>
      </c>
      <c r="N2698" s="111" t="str">
        <f>IFERROR(IF($C2698=N$2,$G2698*VLOOKUP($F2698,Listen!$B$5:$G$95,$J2698+1,FALSE)/VLOOKUP(N$2,Listen!$B$5:$G$95,$J2698+1,FALSE),"-")*IF($D2698="Abgabe",0,1),"")</f>
        <v/>
      </c>
      <c r="O2698" s="111" t="str">
        <f>IFERROR(IF($C2698=O$2,$G2698*VLOOKUP($F2698,Listen!$B$5:$G$95,$J2698+1,FALSE)/VLOOKUP(O$2,Listen!$B$5:$G$95,$J2698+1,FALSE),"-")*IF($D2698="Abgabe",0,1),"")</f>
        <v/>
      </c>
      <c r="P2698" s="111" t="str">
        <f>IFERROR(IF($C2698=P$2,$G2698*VLOOKUP($F2698,Listen!$B$5:$G$95,$J2698+1,FALSE)/VLOOKUP(P$2,Listen!$B$5:$G$95,$J2698+1,FALSE),"-")*IF($D2698="Abgabe",0,1),"")</f>
        <v/>
      </c>
      <c r="Q2698" s="111" t="str">
        <f>IFERROR(IF($C2698=Q$2,$G2698*VLOOKUP($F2698,Listen!$B$5:$G$95,$J2698+1,FALSE)/VLOOKUP(Q$2,Listen!$B$5:$G$95,$J2698+1,FALSE),"-")*IF($D2698="Abgabe",0,1),"")</f>
        <v/>
      </c>
      <c r="R2698" s="111" t="str">
        <f>IFERROR(IF($C2698=R$2,$G2698*VLOOKUP($F2698,Listen!$B$5:$G$95,$J2698+1,FALSE)/VLOOKUP(R$2,Listen!$B$5:$G$95,$J2698+1,FALSE),"-")*IF($D2698="Abgabe",0,1),"")</f>
        <v/>
      </c>
    </row>
    <row r="2699" spans="2:18">
      <c r="B2699" s="130"/>
      <c r="C2699" s="95" t="str">
        <f>IFERROR(YEAR(VLOOKUP($B2699,A_Stammdaten!$B$18:$G$218,3,FALSE)),"")</f>
        <v/>
      </c>
      <c r="D2699" s="95" t="str">
        <f>IFERROR(VLOOKUP($B2699,A_Stammdaten!$B$18:$G$218,6,FALSE),"")</f>
        <v/>
      </c>
      <c r="E2699" s="131"/>
      <c r="F2699" s="130"/>
      <c r="G2699" s="130"/>
      <c r="H2699" s="96"/>
      <c r="I2699" s="105" t="str">
        <f>IFERROR(VLOOKUP($E2699,Listen!$I$5:$K$41,2,FALSE),"")</f>
        <v/>
      </c>
      <c r="J2699" s="105" t="str">
        <f>IFERROR(VLOOKUP($E2699,Listen!$I$5:$K$41,3,FALSE),"")</f>
        <v/>
      </c>
      <c r="K2699" s="111" t="str">
        <f>IFERROR(IF($C2699=K$2,$G2699*VLOOKUP($F2699,Listen!$B$5:$G$95,$J2699+1,FALSE)/VLOOKUP(K$2,Listen!$B$5:$G$95,$J2699+1,FALSE),"-")*IF($D2699="Abgabe",0,1),"")</f>
        <v/>
      </c>
      <c r="L2699" s="111" t="str">
        <f>IFERROR(IF($C2699=L$2,$G2699*VLOOKUP($F2699,Listen!$B$5:$G$95,$J2699+1,FALSE)/VLOOKUP(L$2,Listen!$B$5:$G$95,$J2699+1,FALSE),"-")*IF($D2699="Abgabe",0,1),"")</f>
        <v/>
      </c>
      <c r="M2699" s="111" t="str">
        <f>IFERROR(IF($C2699=M$2,$G2699*VLOOKUP($F2699,Listen!$B$5:$G$95,$J2699+1,FALSE)/VLOOKUP(M$2,Listen!$B$5:$G$95,$J2699+1,FALSE),"-")*IF($D2699="Abgabe",0,1),"")</f>
        <v/>
      </c>
      <c r="N2699" s="111" t="str">
        <f>IFERROR(IF($C2699=N$2,$G2699*VLOOKUP($F2699,Listen!$B$5:$G$95,$J2699+1,FALSE)/VLOOKUP(N$2,Listen!$B$5:$G$95,$J2699+1,FALSE),"-")*IF($D2699="Abgabe",0,1),"")</f>
        <v/>
      </c>
      <c r="O2699" s="111" t="str">
        <f>IFERROR(IF($C2699=O$2,$G2699*VLOOKUP($F2699,Listen!$B$5:$G$95,$J2699+1,FALSE)/VLOOKUP(O$2,Listen!$B$5:$G$95,$J2699+1,FALSE),"-")*IF($D2699="Abgabe",0,1),"")</f>
        <v/>
      </c>
      <c r="P2699" s="111" t="str">
        <f>IFERROR(IF($C2699=P$2,$G2699*VLOOKUP($F2699,Listen!$B$5:$G$95,$J2699+1,FALSE)/VLOOKUP(P$2,Listen!$B$5:$G$95,$J2699+1,FALSE),"-")*IF($D2699="Abgabe",0,1),"")</f>
        <v/>
      </c>
      <c r="Q2699" s="111" t="str">
        <f>IFERROR(IF($C2699=Q$2,$G2699*VLOOKUP($F2699,Listen!$B$5:$G$95,$J2699+1,FALSE)/VLOOKUP(Q$2,Listen!$B$5:$G$95,$J2699+1,FALSE),"-")*IF($D2699="Abgabe",0,1),"")</f>
        <v/>
      </c>
      <c r="R2699" s="111" t="str">
        <f>IFERROR(IF($C2699=R$2,$G2699*VLOOKUP($F2699,Listen!$B$5:$G$95,$J2699+1,FALSE)/VLOOKUP(R$2,Listen!$B$5:$G$95,$J2699+1,FALSE),"-")*IF($D2699="Abgabe",0,1),"")</f>
        <v/>
      </c>
    </row>
    <row r="2700" spans="2:18">
      <c r="B2700" s="130"/>
      <c r="C2700" s="95" t="str">
        <f>IFERROR(YEAR(VLOOKUP($B2700,A_Stammdaten!$B$18:$G$218,3,FALSE)),"")</f>
        <v/>
      </c>
      <c r="D2700" s="95" t="str">
        <f>IFERROR(VLOOKUP($B2700,A_Stammdaten!$B$18:$G$218,6,FALSE),"")</f>
        <v/>
      </c>
      <c r="E2700" s="131"/>
      <c r="F2700" s="130"/>
      <c r="G2700" s="130"/>
      <c r="H2700" s="96"/>
      <c r="I2700" s="105" t="str">
        <f>IFERROR(VLOOKUP($E2700,Listen!$I$5:$K$41,2,FALSE),"")</f>
        <v/>
      </c>
      <c r="J2700" s="105" t="str">
        <f>IFERROR(VLOOKUP($E2700,Listen!$I$5:$K$41,3,FALSE),"")</f>
        <v/>
      </c>
      <c r="K2700" s="111" t="str">
        <f>IFERROR(IF($C2700=K$2,$G2700*VLOOKUP($F2700,Listen!$B$5:$G$95,$J2700+1,FALSE)/VLOOKUP(K$2,Listen!$B$5:$G$95,$J2700+1,FALSE),"-")*IF($D2700="Abgabe",0,1),"")</f>
        <v/>
      </c>
      <c r="L2700" s="111" t="str">
        <f>IFERROR(IF($C2700=L$2,$G2700*VLOOKUP($F2700,Listen!$B$5:$G$95,$J2700+1,FALSE)/VLOOKUP(L$2,Listen!$B$5:$G$95,$J2700+1,FALSE),"-")*IF($D2700="Abgabe",0,1),"")</f>
        <v/>
      </c>
      <c r="M2700" s="111" t="str">
        <f>IFERROR(IF($C2700=M$2,$G2700*VLOOKUP($F2700,Listen!$B$5:$G$95,$J2700+1,FALSE)/VLOOKUP(M$2,Listen!$B$5:$G$95,$J2700+1,FALSE),"-")*IF($D2700="Abgabe",0,1),"")</f>
        <v/>
      </c>
      <c r="N2700" s="111" t="str">
        <f>IFERROR(IF($C2700=N$2,$G2700*VLOOKUP($F2700,Listen!$B$5:$G$95,$J2700+1,FALSE)/VLOOKUP(N$2,Listen!$B$5:$G$95,$J2700+1,FALSE),"-")*IF($D2700="Abgabe",0,1),"")</f>
        <v/>
      </c>
      <c r="O2700" s="111" t="str">
        <f>IFERROR(IF($C2700=O$2,$G2700*VLOOKUP($F2700,Listen!$B$5:$G$95,$J2700+1,FALSE)/VLOOKUP(O$2,Listen!$B$5:$G$95,$J2700+1,FALSE),"-")*IF($D2700="Abgabe",0,1),"")</f>
        <v/>
      </c>
      <c r="P2700" s="111" t="str">
        <f>IFERROR(IF($C2700=P$2,$G2700*VLOOKUP($F2700,Listen!$B$5:$G$95,$J2700+1,FALSE)/VLOOKUP(P$2,Listen!$B$5:$G$95,$J2700+1,FALSE),"-")*IF($D2700="Abgabe",0,1),"")</f>
        <v/>
      </c>
      <c r="Q2700" s="111" t="str">
        <f>IFERROR(IF($C2700=Q$2,$G2700*VLOOKUP($F2700,Listen!$B$5:$G$95,$J2700+1,FALSE)/VLOOKUP(Q$2,Listen!$B$5:$G$95,$J2700+1,FALSE),"-")*IF($D2700="Abgabe",0,1),"")</f>
        <v/>
      </c>
      <c r="R2700" s="111" t="str">
        <f>IFERROR(IF($C2700=R$2,$G2700*VLOOKUP($F2700,Listen!$B$5:$G$95,$J2700+1,FALSE)/VLOOKUP(R$2,Listen!$B$5:$G$95,$J2700+1,FALSE),"-")*IF($D2700="Abgabe",0,1),"")</f>
        <v/>
      </c>
    </row>
    <row r="2701" spans="2:18">
      <c r="B2701" s="130"/>
      <c r="C2701" s="95" t="str">
        <f>IFERROR(YEAR(VLOOKUP($B2701,A_Stammdaten!$B$18:$G$218,3,FALSE)),"")</f>
        <v/>
      </c>
      <c r="D2701" s="95" t="str">
        <f>IFERROR(VLOOKUP($B2701,A_Stammdaten!$B$18:$G$218,6,FALSE),"")</f>
        <v/>
      </c>
      <c r="E2701" s="131"/>
      <c r="F2701" s="130"/>
      <c r="G2701" s="130"/>
      <c r="H2701" s="96"/>
      <c r="I2701" s="105" t="str">
        <f>IFERROR(VLOOKUP($E2701,Listen!$I$5:$K$41,2,FALSE),"")</f>
        <v/>
      </c>
      <c r="J2701" s="105" t="str">
        <f>IFERROR(VLOOKUP($E2701,Listen!$I$5:$K$41,3,FALSE),"")</f>
        <v/>
      </c>
      <c r="K2701" s="111" t="str">
        <f>IFERROR(IF($C2701=K$2,$G2701*VLOOKUP($F2701,Listen!$B$5:$G$95,$J2701+1,FALSE)/VLOOKUP(K$2,Listen!$B$5:$G$95,$J2701+1,FALSE),"-")*IF($D2701="Abgabe",0,1),"")</f>
        <v/>
      </c>
      <c r="L2701" s="111" t="str">
        <f>IFERROR(IF($C2701=L$2,$G2701*VLOOKUP($F2701,Listen!$B$5:$G$95,$J2701+1,FALSE)/VLOOKUP(L$2,Listen!$B$5:$G$95,$J2701+1,FALSE),"-")*IF($D2701="Abgabe",0,1),"")</f>
        <v/>
      </c>
      <c r="M2701" s="111" t="str">
        <f>IFERROR(IF($C2701=M$2,$G2701*VLOOKUP($F2701,Listen!$B$5:$G$95,$J2701+1,FALSE)/VLOOKUP(M$2,Listen!$B$5:$G$95,$J2701+1,FALSE),"-")*IF($D2701="Abgabe",0,1),"")</f>
        <v/>
      </c>
      <c r="N2701" s="111" t="str">
        <f>IFERROR(IF($C2701=N$2,$G2701*VLOOKUP($F2701,Listen!$B$5:$G$95,$J2701+1,FALSE)/VLOOKUP(N$2,Listen!$B$5:$G$95,$J2701+1,FALSE),"-")*IF($D2701="Abgabe",0,1),"")</f>
        <v/>
      </c>
      <c r="O2701" s="111" t="str">
        <f>IFERROR(IF($C2701=O$2,$G2701*VLOOKUP($F2701,Listen!$B$5:$G$95,$J2701+1,FALSE)/VLOOKUP(O$2,Listen!$B$5:$G$95,$J2701+1,FALSE),"-")*IF($D2701="Abgabe",0,1),"")</f>
        <v/>
      </c>
      <c r="P2701" s="111" t="str">
        <f>IFERROR(IF($C2701=P$2,$G2701*VLOOKUP($F2701,Listen!$B$5:$G$95,$J2701+1,FALSE)/VLOOKUP(P$2,Listen!$B$5:$G$95,$J2701+1,FALSE),"-")*IF($D2701="Abgabe",0,1),"")</f>
        <v/>
      </c>
      <c r="Q2701" s="111" t="str">
        <f>IFERROR(IF($C2701=Q$2,$G2701*VLOOKUP($F2701,Listen!$B$5:$G$95,$J2701+1,FALSE)/VLOOKUP(Q$2,Listen!$B$5:$G$95,$J2701+1,FALSE),"-")*IF($D2701="Abgabe",0,1),"")</f>
        <v/>
      </c>
      <c r="R2701" s="111" t="str">
        <f>IFERROR(IF($C2701=R$2,$G2701*VLOOKUP($F2701,Listen!$B$5:$G$95,$J2701+1,FALSE)/VLOOKUP(R$2,Listen!$B$5:$G$95,$J2701+1,FALSE),"-")*IF($D2701="Abgabe",0,1),"")</f>
        <v/>
      </c>
    </row>
    <row r="2702" spans="2:18">
      <c r="B2702" s="130"/>
      <c r="C2702" s="95" t="str">
        <f>IFERROR(YEAR(VLOOKUP($B2702,A_Stammdaten!$B$18:$G$218,3,FALSE)),"")</f>
        <v/>
      </c>
      <c r="D2702" s="95" t="str">
        <f>IFERROR(VLOOKUP($B2702,A_Stammdaten!$B$18:$G$218,6,FALSE),"")</f>
        <v/>
      </c>
      <c r="E2702" s="131"/>
      <c r="F2702" s="130"/>
      <c r="G2702" s="130"/>
      <c r="H2702" s="96"/>
      <c r="I2702" s="105" t="str">
        <f>IFERROR(VLOOKUP($E2702,Listen!$I$5:$K$41,2,FALSE),"")</f>
        <v/>
      </c>
      <c r="J2702" s="105" t="str">
        <f>IFERROR(VLOOKUP($E2702,Listen!$I$5:$K$41,3,FALSE),"")</f>
        <v/>
      </c>
      <c r="K2702" s="111" t="str">
        <f>IFERROR(IF($C2702=K$2,$G2702*VLOOKUP($F2702,Listen!$B$5:$G$95,$J2702+1,FALSE)/VLOOKUP(K$2,Listen!$B$5:$G$95,$J2702+1,FALSE),"-")*IF($D2702="Abgabe",0,1),"")</f>
        <v/>
      </c>
      <c r="L2702" s="111" t="str">
        <f>IFERROR(IF($C2702=L$2,$G2702*VLOOKUP($F2702,Listen!$B$5:$G$95,$J2702+1,FALSE)/VLOOKUP(L$2,Listen!$B$5:$G$95,$J2702+1,FALSE),"-")*IF($D2702="Abgabe",0,1),"")</f>
        <v/>
      </c>
      <c r="M2702" s="111" t="str">
        <f>IFERROR(IF($C2702=M$2,$G2702*VLOOKUP($F2702,Listen!$B$5:$G$95,$J2702+1,FALSE)/VLOOKUP(M$2,Listen!$B$5:$G$95,$J2702+1,FALSE),"-")*IF($D2702="Abgabe",0,1),"")</f>
        <v/>
      </c>
      <c r="N2702" s="111" t="str">
        <f>IFERROR(IF($C2702=N$2,$G2702*VLOOKUP($F2702,Listen!$B$5:$G$95,$J2702+1,FALSE)/VLOOKUP(N$2,Listen!$B$5:$G$95,$J2702+1,FALSE),"-")*IF($D2702="Abgabe",0,1),"")</f>
        <v/>
      </c>
      <c r="O2702" s="111" t="str">
        <f>IFERROR(IF($C2702=O$2,$G2702*VLOOKUP($F2702,Listen!$B$5:$G$95,$J2702+1,FALSE)/VLOOKUP(O$2,Listen!$B$5:$G$95,$J2702+1,FALSE),"-")*IF($D2702="Abgabe",0,1),"")</f>
        <v/>
      </c>
      <c r="P2702" s="111" t="str">
        <f>IFERROR(IF($C2702=P$2,$G2702*VLOOKUP($F2702,Listen!$B$5:$G$95,$J2702+1,FALSE)/VLOOKUP(P$2,Listen!$B$5:$G$95,$J2702+1,FALSE),"-")*IF($D2702="Abgabe",0,1),"")</f>
        <v/>
      </c>
      <c r="Q2702" s="111" t="str">
        <f>IFERROR(IF($C2702=Q$2,$G2702*VLOOKUP($F2702,Listen!$B$5:$G$95,$J2702+1,FALSE)/VLOOKUP(Q$2,Listen!$B$5:$G$95,$J2702+1,FALSE),"-")*IF($D2702="Abgabe",0,1),"")</f>
        <v/>
      </c>
      <c r="R2702" s="111" t="str">
        <f>IFERROR(IF($C2702=R$2,$G2702*VLOOKUP($F2702,Listen!$B$5:$G$95,$J2702+1,FALSE)/VLOOKUP(R$2,Listen!$B$5:$G$95,$J2702+1,FALSE),"-")*IF($D2702="Abgabe",0,1),"")</f>
        <v/>
      </c>
    </row>
    <row r="2703" spans="2:18">
      <c r="B2703" s="130"/>
      <c r="C2703" s="95" t="str">
        <f>IFERROR(YEAR(VLOOKUP($B2703,A_Stammdaten!$B$18:$G$218,3,FALSE)),"")</f>
        <v/>
      </c>
      <c r="D2703" s="95" t="str">
        <f>IFERROR(VLOOKUP($B2703,A_Stammdaten!$B$18:$G$218,6,FALSE),"")</f>
        <v/>
      </c>
      <c r="E2703" s="131"/>
      <c r="F2703" s="130"/>
      <c r="G2703" s="130"/>
      <c r="H2703" s="96"/>
      <c r="I2703" s="105" t="str">
        <f>IFERROR(VLOOKUP($E2703,Listen!$I$5:$K$41,2,FALSE),"")</f>
        <v/>
      </c>
      <c r="J2703" s="105" t="str">
        <f>IFERROR(VLOOKUP($E2703,Listen!$I$5:$K$41,3,FALSE),"")</f>
        <v/>
      </c>
      <c r="K2703" s="111" t="str">
        <f>IFERROR(IF($C2703=K$2,$G2703*VLOOKUP($F2703,Listen!$B$5:$G$95,$J2703+1,FALSE)/VLOOKUP(K$2,Listen!$B$5:$G$95,$J2703+1,FALSE),"-")*IF($D2703="Abgabe",0,1),"")</f>
        <v/>
      </c>
      <c r="L2703" s="111" t="str">
        <f>IFERROR(IF($C2703=L$2,$G2703*VLOOKUP($F2703,Listen!$B$5:$G$95,$J2703+1,FALSE)/VLOOKUP(L$2,Listen!$B$5:$G$95,$J2703+1,FALSE),"-")*IF($D2703="Abgabe",0,1),"")</f>
        <v/>
      </c>
      <c r="M2703" s="111" t="str">
        <f>IFERROR(IF($C2703=M$2,$G2703*VLOOKUP($F2703,Listen!$B$5:$G$95,$J2703+1,FALSE)/VLOOKUP(M$2,Listen!$B$5:$G$95,$J2703+1,FALSE),"-")*IF($D2703="Abgabe",0,1),"")</f>
        <v/>
      </c>
      <c r="N2703" s="111" t="str">
        <f>IFERROR(IF($C2703=N$2,$G2703*VLOOKUP($F2703,Listen!$B$5:$G$95,$J2703+1,FALSE)/VLOOKUP(N$2,Listen!$B$5:$G$95,$J2703+1,FALSE),"-")*IF($D2703="Abgabe",0,1),"")</f>
        <v/>
      </c>
      <c r="O2703" s="111" t="str">
        <f>IFERROR(IF($C2703=O$2,$G2703*VLOOKUP($F2703,Listen!$B$5:$G$95,$J2703+1,FALSE)/VLOOKUP(O$2,Listen!$B$5:$G$95,$J2703+1,FALSE),"-")*IF($D2703="Abgabe",0,1),"")</f>
        <v/>
      </c>
      <c r="P2703" s="111" t="str">
        <f>IFERROR(IF($C2703=P$2,$G2703*VLOOKUP($F2703,Listen!$B$5:$G$95,$J2703+1,FALSE)/VLOOKUP(P$2,Listen!$B$5:$G$95,$J2703+1,FALSE),"-")*IF($D2703="Abgabe",0,1),"")</f>
        <v/>
      </c>
      <c r="Q2703" s="111" t="str">
        <f>IFERROR(IF($C2703=Q$2,$G2703*VLOOKUP($F2703,Listen!$B$5:$G$95,$J2703+1,FALSE)/VLOOKUP(Q$2,Listen!$B$5:$G$95,$J2703+1,FALSE),"-")*IF($D2703="Abgabe",0,1),"")</f>
        <v/>
      </c>
      <c r="R2703" s="111" t="str">
        <f>IFERROR(IF($C2703=R$2,$G2703*VLOOKUP($F2703,Listen!$B$5:$G$95,$J2703+1,FALSE)/VLOOKUP(R$2,Listen!$B$5:$G$95,$J2703+1,FALSE),"-")*IF($D2703="Abgabe",0,1),"")</f>
        <v/>
      </c>
    </row>
    <row r="2704" spans="2:18">
      <c r="B2704" s="130"/>
      <c r="C2704" s="95" t="str">
        <f>IFERROR(YEAR(VLOOKUP($B2704,A_Stammdaten!$B$18:$G$218,3,FALSE)),"")</f>
        <v/>
      </c>
      <c r="D2704" s="95" t="str">
        <f>IFERROR(VLOOKUP($B2704,A_Stammdaten!$B$18:$G$218,6,FALSE),"")</f>
        <v/>
      </c>
      <c r="E2704" s="131"/>
      <c r="F2704" s="130"/>
      <c r="G2704" s="130"/>
      <c r="H2704" s="96"/>
      <c r="I2704" s="105" t="str">
        <f>IFERROR(VLOOKUP($E2704,Listen!$I$5:$K$41,2,FALSE),"")</f>
        <v/>
      </c>
      <c r="J2704" s="105" t="str">
        <f>IFERROR(VLOOKUP($E2704,Listen!$I$5:$K$41,3,FALSE),"")</f>
        <v/>
      </c>
      <c r="K2704" s="111" t="str">
        <f>IFERROR(IF($C2704=K$2,$G2704*VLOOKUP($F2704,Listen!$B$5:$G$95,$J2704+1,FALSE)/VLOOKUP(K$2,Listen!$B$5:$G$95,$J2704+1,FALSE),"-")*IF($D2704="Abgabe",0,1),"")</f>
        <v/>
      </c>
      <c r="L2704" s="111" t="str">
        <f>IFERROR(IF($C2704=L$2,$G2704*VLOOKUP($F2704,Listen!$B$5:$G$95,$J2704+1,FALSE)/VLOOKUP(L$2,Listen!$B$5:$G$95,$J2704+1,FALSE),"-")*IF($D2704="Abgabe",0,1),"")</f>
        <v/>
      </c>
      <c r="M2704" s="111" t="str">
        <f>IFERROR(IF($C2704=M$2,$G2704*VLOOKUP($F2704,Listen!$B$5:$G$95,$J2704+1,FALSE)/VLOOKUP(M$2,Listen!$B$5:$G$95,$J2704+1,FALSE),"-")*IF($D2704="Abgabe",0,1),"")</f>
        <v/>
      </c>
      <c r="N2704" s="111" t="str">
        <f>IFERROR(IF($C2704=N$2,$G2704*VLOOKUP($F2704,Listen!$B$5:$G$95,$J2704+1,FALSE)/VLOOKUP(N$2,Listen!$B$5:$G$95,$J2704+1,FALSE),"-")*IF($D2704="Abgabe",0,1),"")</f>
        <v/>
      </c>
      <c r="O2704" s="111" t="str">
        <f>IFERROR(IF($C2704=O$2,$G2704*VLOOKUP($F2704,Listen!$B$5:$G$95,$J2704+1,FALSE)/VLOOKUP(O$2,Listen!$B$5:$G$95,$J2704+1,FALSE),"-")*IF($D2704="Abgabe",0,1),"")</f>
        <v/>
      </c>
      <c r="P2704" s="111" t="str">
        <f>IFERROR(IF($C2704=P$2,$G2704*VLOOKUP($F2704,Listen!$B$5:$G$95,$J2704+1,FALSE)/VLOOKUP(P$2,Listen!$B$5:$G$95,$J2704+1,FALSE),"-")*IF($D2704="Abgabe",0,1),"")</f>
        <v/>
      </c>
      <c r="Q2704" s="111" t="str">
        <f>IFERROR(IF($C2704=Q$2,$G2704*VLOOKUP($F2704,Listen!$B$5:$G$95,$J2704+1,FALSE)/VLOOKUP(Q$2,Listen!$B$5:$G$95,$J2704+1,FALSE),"-")*IF($D2704="Abgabe",0,1),"")</f>
        <v/>
      </c>
      <c r="R2704" s="111" t="str">
        <f>IFERROR(IF($C2704=R$2,$G2704*VLOOKUP($F2704,Listen!$B$5:$G$95,$J2704+1,FALSE)/VLOOKUP(R$2,Listen!$B$5:$G$95,$J2704+1,FALSE),"-")*IF($D2704="Abgabe",0,1),"")</f>
        <v/>
      </c>
    </row>
    <row r="2705" spans="2:18">
      <c r="B2705" s="130"/>
      <c r="C2705" s="95" t="str">
        <f>IFERROR(YEAR(VLOOKUP($B2705,A_Stammdaten!$B$18:$G$218,3,FALSE)),"")</f>
        <v/>
      </c>
      <c r="D2705" s="95" t="str">
        <f>IFERROR(VLOOKUP($B2705,A_Stammdaten!$B$18:$G$218,6,FALSE),"")</f>
        <v/>
      </c>
      <c r="E2705" s="131"/>
      <c r="F2705" s="130"/>
      <c r="G2705" s="130"/>
      <c r="H2705" s="96"/>
      <c r="I2705" s="105" t="str">
        <f>IFERROR(VLOOKUP($E2705,Listen!$I$5:$K$41,2,FALSE),"")</f>
        <v/>
      </c>
      <c r="J2705" s="105" t="str">
        <f>IFERROR(VLOOKUP($E2705,Listen!$I$5:$K$41,3,FALSE),"")</f>
        <v/>
      </c>
      <c r="K2705" s="111" t="str">
        <f>IFERROR(IF($C2705=K$2,$G2705*VLOOKUP($F2705,Listen!$B$5:$G$95,$J2705+1,FALSE)/VLOOKUP(K$2,Listen!$B$5:$G$95,$J2705+1,FALSE),"-")*IF($D2705="Abgabe",0,1),"")</f>
        <v/>
      </c>
      <c r="L2705" s="111" t="str">
        <f>IFERROR(IF($C2705=L$2,$G2705*VLOOKUP($F2705,Listen!$B$5:$G$95,$J2705+1,FALSE)/VLOOKUP(L$2,Listen!$B$5:$G$95,$J2705+1,FALSE),"-")*IF($D2705="Abgabe",0,1),"")</f>
        <v/>
      </c>
      <c r="M2705" s="111" t="str">
        <f>IFERROR(IF($C2705=M$2,$G2705*VLOOKUP($F2705,Listen!$B$5:$G$95,$J2705+1,FALSE)/VLOOKUP(M$2,Listen!$B$5:$G$95,$J2705+1,FALSE),"-")*IF($D2705="Abgabe",0,1),"")</f>
        <v/>
      </c>
      <c r="N2705" s="111" t="str">
        <f>IFERROR(IF($C2705=N$2,$G2705*VLOOKUP($F2705,Listen!$B$5:$G$95,$J2705+1,FALSE)/VLOOKUP(N$2,Listen!$B$5:$G$95,$J2705+1,FALSE),"-")*IF($D2705="Abgabe",0,1),"")</f>
        <v/>
      </c>
      <c r="O2705" s="111" t="str">
        <f>IFERROR(IF($C2705=O$2,$G2705*VLOOKUP($F2705,Listen!$B$5:$G$95,$J2705+1,FALSE)/VLOOKUP(O$2,Listen!$B$5:$G$95,$J2705+1,FALSE),"-")*IF($D2705="Abgabe",0,1),"")</f>
        <v/>
      </c>
      <c r="P2705" s="111" t="str">
        <f>IFERROR(IF($C2705=P$2,$G2705*VLOOKUP($F2705,Listen!$B$5:$G$95,$J2705+1,FALSE)/VLOOKUP(P$2,Listen!$B$5:$G$95,$J2705+1,FALSE),"-")*IF($D2705="Abgabe",0,1),"")</f>
        <v/>
      </c>
      <c r="Q2705" s="111" t="str">
        <f>IFERROR(IF($C2705=Q$2,$G2705*VLOOKUP($F2705,Listen!$B$5:$G$95,$J2705+1,FALSE)/VLOOKUP(Q$2,Listen!$B$5:$G$95,$J2705+1,FALSE),"-")*IF($D2705="Abgabe",0,1),"")</f>
        <v/>
      </c>
      <c r="R2705" s="111" t="str">
        <f>IFERROR(IF($C2705=R$2,$G2705*VLOOKUP($F2705,Listen!$B$5:$G$95,$J2705+1,FALSE)/VLOOKUP(R$2,Listen!$B$5:$G$95,$J2705+1,FALSE),"-")*IF($D2705="Abgabe",0,1),"")</f>
        <v/>
      </c>
    </row>
    <row r="2706" spans="2:18">
      <c r="B2706" s="130"/>
      <c r="C2706" s="95" t="str">
        <f>IFERROR(YEAR(VLOOKUP($B2706,A_Stammdaten!$B$18:$G$218,3,FALSE)),"")</f>
        <v/>
      </c>
      <c r="D2706" s="95" t="str">
        <f>IFERROR(VLOOKUP($B2706,A_Stammdaten!$B$18:$G$218,6,FALSE),"")</f>
        <v/>
      </c>
      <c r="E2706" s="131"/>
      <c r="F2706" s="130"/>
      <c r="G2706" s="130"/>
      <c r="H2706" s="96"/>
      <c r="I2706" s="105" t="str">
        <f>IFERROR(VLOOKUP($E2706,Listen!$I$5:$K$41,2,FALSE),"")</f>
        <v/>
      </c>
      <c r="J2706" s="105" t="str">
        <f>IFERROR(VLOOKUP($E2706,Listen!$I$5:$K$41,3,FALSE),"")</f>
        <v/>
      </c>
      <c r="K2706" s="111" t="str">
        <f>IFERROR(IF($C2706=K$2,$G2706*VLOOKUP($F2706,Listen!$B$5:$G$95,$J2706+1,FALSE)/VLOOKUP(K$2,Listen!$B$5:$G$95,$J2706+1,FALSE),"-")*IF($D2706="Abgabe",0,1),"")</f>
        <v/>
      </c>
      <c r="L2706" s="111" t="str">
        <f>IFERROR(IF($C2706=L$2,$G2706*VLOOKUP($F2706,Listen!$B$5:$G$95,$J2706+1,FALSE)/VLOOKUP(L$2,Listen!$B$5:$G$95,$J2706+1,FALSE),"-")*IF($D2706="Abgabe",0,1),"")</f>
        <v/>
      </c>
      <c r="M2706" s="111" t="str">
        <f>IFERROR(IF($C2706=M$2,$G2706*VLOOKUP($F2706,Listen!$B$5:$G$95,$J2706+1,FALSE)/VLOOKUP(M$2,Listen!$B$5:$G$95,$J2706+1,FALSE),"-")*IF($D2706="Abgabe",0,1),"")</f>
        <v/>
      </c>
      <c r="N2706" s="111" t="str">
        <f>IFERROR(IF($C2706=N$2,$G2706*VLOOKUP($F2706,Listen!$B$5:$G$95,$J2706+1,FALSE)/VLOOKUP(N$2,Listen!$B$5:$G$95,$J2706+1,FALSE),"-")*IF($D2706="Abgabe",0,1),"")</f>
        <v/>
      </c>
      <c r="O2706" s="111" t="str">
        <f>IFERROR(IF($C2706=O$2,$G2706*VLOOKUP($F2706,Listen!$B$5:$G$95,$J2706+1,FALSE)/VLOOKUP(O$2,Listen!$B$5:$G$95,$J2706+1,FALSE),"-")*IF($D2706="Abgabe",0,1),"")</f>
        <v/>
      </c>
      <c r="P2706" s="111" t="str">
        <f>IFERROR(IF($C2706=P$2,$G2706*VLOOKUP($F2706,Listen!$B$5:$G$95,$J2706+1,FALSE)/VLOOKUP(P$2,Listen!$B$5:$G$95,$J2706+1,FALSE),"-")*IF($D2706="Abgabe",0,1),"")</f>
        <v/>
      </c>
      <c r="Q2706" s="111" t="str">
        <f>IFERROR(IF($C2706=Q$2,$G2706*VLOOKUP($F2706,Listen!$B$5:$G$95,$J2706+1,FALSE)/VLOOKUP(Q$2,Listen!$B$5:$G$95,$J2706+1,FALSE),"-")*IF($D2706="Abgabe",0,1),"")</f>
        <v/>
      </c>
      <c r="R2706" s="111" t="str">
        <f>IFERROR(IF($C2706=R$2,$G2706*VLOOKUP($F2706,Listen!$B$5:$G$95,$J2706+1,FALSE)/VLOOKUP(R$2,Listen!$B$5:$G$95,$J2706+1,FALSE),"-")*IF($D2706="Abgabe",0,1),"")</f>
        <v/>
      </c>
    </row>
    <row r="2707" spans="2:18">
      <c r="B2707" s="130"/>
      <c r="C2707" s="95" t="str">
        <f>IFERROR(YEAR(VLOOKUP($B2707,A_Stammdaten!$B$18:$G$218,3,FALSE)),"")</f>
        <v/>
      </c>
      <c r="D2707" s="95" t="str">
        <f>IFERROR(VLOOKUP($B2707,A_Stammdaten!$B$18:$G$218,6,FALSE),"")</f>
        <v/>
      </c>
      <c r="E2707" s="131"/>
      <c r="F2707" s="130"/>
      <c r="G2707" s="130"/>
      <c r="H2707" s="96"/>
      <c r="I2707" s="105" t="str">
        <f>IFERROR(VLOOKUP($E2707,Listen!$I$5:$K$41,2,FALSE),"")</f>
        <v/>
      </c>
      <c r="J2707" s="105" t="str">
        <f>IFERROR(VLOOKUP($E2707,Listen!$I$5:$K$41,3,FALSE),"")</f>
        <v/>
      </c>
      <c r="K2707" s="111" t="str">
        <f>IFERROR(IF($C2707=K$2,$G2707*VLOOKUP($F2707,Listen!$B$5:$G$95,$J2707+1,FALSE)/VLOOKUP(K$2,Listen!$B$5:$G$95,$J2707+1,FALSE),"-")*IF($D2707="Abgabe",0,1),"")</f>
        <v/>
      </c>
      <c r="L2707" s="111" t="str">
        <f>IFERROR(IF($C2707=L$2,$G2707*VLOOKUP($F2707,Listen!$B$5:$G$95,$J2707+1,FALSE)/VLOOKUP(L$2,Listen!$B$5:$G$95,$J2707+1,FALSE),"-")*IF($D2707="Abgabe",0,1),"")</f>
        <v/>
      </c>
      <c r="M2707" s="111" t="str">
        <f>IFERROR(IF($C2707=M$2,$G2707*VLOOKUP($F2707,Listen!$B$5:$G$95,$J2707+1,FALSE)/VLOOKUP(M$2,Listen!$B$5:$G$95,$J2707+1,FALSE),"-")*IF($D2707="Abgabe",0,1),"")</f>
        <v/>
      </c>
      <c r="N2707" s="111" t="str">
        <f>IFERROR(IF($C2707=N$2,$G2707*VLOOKUP($F2707,Listen!$B$5:$G$95,$J2707+1,FALSE)/VLOOKUP(N$2,Listen!$B$5:$G$95,$J2707+1,FALSE),"-")*IF($D2707="Abgabe",0,1),"")</f>
        <v/>
      </c>
      <c r="O2707" s="111" t="str">
        <f>IFERROR(IF($C2707=O$2,$G2707*VLOOKUP($F2707,Listen!$B$5:$G$95,$J2707+1,FALSE)/VLOOKUP(O$2,Listen!$B$5:$G$95,$J2707+1,FALSE),"-")*IF($D2707="Abgabe",0,1),"")</f>
        <v/>
      </c>
      <c r="P2707" s="111" t="str">
        <f>IFERROR(IF($C2707=P$2,$G2707*VLOOKUP($F2707,Listen!$B$5:$G$95,$J2707+1,FALSE)/VLOOKUP(P$2,Listen!$B$5:$G$95,$J2707+1,FALSE),"-")*IF($D2707="Abgabe",0,1),"")</f>
        <v/>
      </c>
      <c r="Q2707" s="111" t="str">
        <f>IFERROR(IF($C2707=Q$2,$G2707*VLOOKUP($F2707,Listen!$B$5:$G$95,$J2707+1,FALSE)/VLOOKUP(Q$2,Listen!$B$5:$G$95,$J2707+1,FALSE),"-")*IF($D2707="Abgabe",0,1),"")</f>
        <v/>
      </c>
      <c r="R2707" s="111" t="str">
        <f>IFERROR(IF($C2707=R$2,$G2707*VLOOKUP($F2707,Listen!$B$5:$G$95,$J2707+1,FALSE)/VLOOKUP(R$2,Listen!$B$5:$G$95,$J2707+1,FALSE),"-")*IF($D2707="Abgabe",0,1),"")</f>
        <v/>
      </c>
    </row>
    <row r="2708" spans="2:18">
      <c r="B2708" s="130"/>
      <c r="C2708" s="95" t="str">
        <f>IFERROR(YEAR(VLOOKUP($B2708,A_Stammdaten!$B$18:$G$218,3,FALSE)),"")</f>
        <v/>
      </c>
      <c r="D2708" s="95" t="str">
        <f>IFERROR(VLOOKUP($B2708,A_Stammdaten!$B$18:$G$218,6,FALSE),"")</f>
        <v/>
      </c>
      <c r="E2708" s="131"/>
      <c r="F2708" s="130"/>
      <c r="G2708" s="130"/>
      <c r="H2708" s="96"/>
      <c r="I2708" s="105" t="str">
        <f>IFERROR(VLOOKUP($E2708,Listen!$I$5:$K$41,2,FALSE),"")</f>
        <v/>
      </c>
      <c r="J2708" s="105" t="str">
        <f>IFERROR(VLOOKUP($E2708,Listen!$I$5:$K$41,3,FALSE),"")</f>
        <v/>
      </c>
      <c r="K2708" s="111" t="str">
        <f>IFERROR(IF($C2708=K$2,$G2708*VLOOKUP($F2708,Listen!$B$5:$G$95,$J2708+1,FALSE)/VLOOKUP(K$2,Listen!$B$5:$G$95,$J2708+1,FALSE),"-")*IF($D2708="Abgabe",0,1),"")</f>
        <v/>
      </c>
      <c r="L2708" s="111" t="str">
        <f>IFERROR(IF($C2708=L$2,$G2708*VLOOKUP($F2708,Listen!$B$5:$G$95,$J2708+1,FALSE)/VLOOKUP(L$2,Listen!$B$5:$G$95,$J2708+1,FALSE),"-")*IF($D2708="Abgabe",0,1),"")</f>
        <v/>
      </c>
      <c r="M2708" s="111" t="str">
        <f>IFERROR(IF($C2708=M$2,$G2708*VLOOKUP($F2708,Listen!$B$5:$G$95,$J2708+1,FALSE)/VLOOKUP(M$2,Listen!$B$5:$G$95,$J2708+1,FALSE),"-")*IF($D2708="Abgabe",0,1),"")</f>
        <v/>
      </c>
      <c r="N2708" s="111" t="str">
        <f>IFERROR(IF($C2708=N$2,$G2708*VLOOKUP($F2708,Listen!$B$5:$G$95,$J2708+1,FALSE)/VLOOKUP(N$2,Listen!$B$5:$G$95,$J2708+1,FALSE),"-")*IF($D2708="Abgabe",0,1),"")</f>
        <v/>
      </c>
      <c r="O2708" s="111" t="str">
        <f>IFERROR(IF($C2708=O$2,$G2708*VLOOKUP($F2708,Listen!$B$5:$G$95,$J2708+1,FALSE)/VLOOKUP(O$2,Listen!$B$5:$G$95,$J2708+1,FALSE),"-")*IF($D2708="Abgabe",0,1),"")</f>
        <v/>
      </c>
      <c r="P2708" s="111" t="str">
        <f>IFERROR(IF($C2708=P$2,$G2708*VLOOKUP($F2708,Listen!$B$5:$G$95,$J2708+1,FALSE)/VLOOKUP(P$2,Listen!$B$5:$G$95,$J2708+1,FALSE),"-")*IF($D2708="Abgabe",0,1),"")</f>
        <v/>
      </c>
      <c r="Q2708" s="111" t="str">
        <f>IFERROR(IF($C2708=Q$2,$G2708*VLOOKUP($F2708,Listen!$B$5:$G$95,$J2708+1,FALSE)/VLOOKUP(Q$2,Listen!$B$5:$G$95,$J2708+1,FALSE),"-")*IF($D2708="Abgabe",0,1),"")</f>
        <v/>
      </c>
      <c r="R2708" s="111" t="str">
        <f>IFERROR(IF($C2708=R$2,$G2708*VLOOKUP($F2708,Listen!$B$5:$G$95,$J2708+1,FALSE)/VLOOKUP(R$2,Listen!$B$5:$G$95,$J2708+1,FALSE),"-")*IF($D2708="Abgabe",0,1),"")</f>
        <v/>
      </c>
    </row>
    <row r="2709" spans="2:18">
      <c r="B2709" s="130"/>
      <c r="C2709" s="95" t="str">
        <f>IFERROR(YEAR(VLOOKUP($B2709,A_Stammdaten!$B$18:$G$218,3,FALSE)),"")</f>
        <v/>
      </c>
      <c r="D2709" s="95" t="str">
        <f>IFERROR(VLOOKUP($B2709,A_Stammdaten!$B$18:$G$218,6,FALSE),"")</f>
        <v/>
      </c>
      <c r="E2709" s="131"/>
      <c r="F2709" s="130"/>
      <c r="G2709" s="130"/>
      <c r="H2709" s="96"/>
      <c r="I2709" s="105" t="str">
        <f>IFERROR(VLOOKUP($E2709,Listen!$I$5:$K$41,2,FALSE),"")</f>
        <v/>
      </c>
      <c r="J2709" s="105" t="str">
        <f>IFERROR(VLOOKUP($E2709,Listen!$I$5:$K$41,3,FALSE),"")</f>
        <v/>
      </c>
      <c r="K2709" s="111" t="str">
        <f>IFERROR(IF($C2709=K$2,$G2709*VLOOKUP($F2709,Listen!$B$5:$G$95,$J2709+1,FALSE)/VLOOKUP(K$2,Listen!$B$5:$G$95,$J2709+1,FALSE),"-")*IF($D2709="Abgabe",0,1),"")</f>
        <v/>
      </c>
      <c r="L2709" s="111" t="str">
        <f>IFERROR(IF($C2709=L$2,$G2709*VLOOKUP($F2709,Listen!$B$5:$G$95,$J2709+1,FALSE)/VLOOKUP(L$2,Listen!$B$5:$G$95,$J2709+1,FALSE),"-")*IF($D2709="Abgabe",0,1),"")</f>
        <v/>
      </c>
      <c r="M2709" s="111" t="str">
        <f>IFERROR(IF($C2709=M$2,$G2709*VLOOKUP($F2709,Listen!$B$5:$G$95,$J2709+1,FALSE)/VLOOKUP(M$2,Listen!$B$5:$G$95,$J2709+1,FALSE),"-")*IF($D2709="Abgabe",0,1),"")</f>
        <v/>
      </c>
      <c r="N2709" s="111" t="str">
        <f>IFERROR(IF($C2709=N$2,$G2709*VLOOKUP($F2709,Listen!$B$5:$G$95,$J2709+1,FALSE)/VLOOKUP(N$2,Listen!$B$5:$G$95,$J2709+1,FALSE),"-")*IF($D2709="Abgabe",0,1),"")</f>
        <v/>
      </c>
      <c r="O2709" s="111" t="str">
        <f>IFERROR(IF($C2709=O$2,$G2709*VLOOKUP($F2709,Listen!$B$5:$G$95,$J2709+1,FALSE)/VLOOKUP(O$2,Listen!$B$5:$G$95,$J2709+1,FALSE),"-")*IF($D2709="Abgabe",0,1),"")</f>
        <v/>
      </c>
      <c r="P2709" s="111" t="str">
        <f>IFERROR(IF($C2709=P$2,$G2709*VLOOKUP($F2709,Listen!$B$5:$G$95,$J2709+1,FALSE)/VLOOKUP(P$2,Listen!$B$5:$G$95,$J2709+1,FALSE),"-")*IF($D2709="Abgabe",0,1),"")</f>
        <v/>
      </c>
      <c r="Q2709" s="111" t="str">
        <f>IFERROR(IF($C2709=Q$2,$G2709*VLOOKUP($F2709,Listen!$B$5:$G$95,$J2709+1,FALSE)/VLOOKUP(Q$2,Listen!$B$5:$G$95,$J2709+1,FALSE),"-")*IF($D2709="Abgabe",0,1),"")</f>
        <v/>
      </c>
      <c r="R2709" s="111" t="str">
        <f>IFERROR(IF($C2709=R$2,$G2709*VLOOKUP($F2709,Listen!$B$5:$G$95,$J2709+1,FALSE)/VLOOKUP(R$2,Listen!$B$5:$G$95,$J2709+1,FALSE),"-")*IF($D2709="Abgabe",0,1),"")</f>
        <v/>
      </c>
    </row>
    <row r="2710" spans="2:18">
      <c r="B2710" s="130"/>
      <c r="C2710" s="95" t="str">
        <f>IFERROR(YEAR(VLOOKUP($B2710,A_Stammdaten!$B$18:$G$218,3,FALSE)),"")</f>
        <v/>
      </c>
      <c r="D2710" s="95" t="str">
        <f>IFERROR(VLOOKUP($B2710,A_Stammdaten!$B$18:$G$218,6,FALSE),"")</f>
        <v/>
      </c>
      <c r="E2710" s="131"/>
      <c r="F2710" s="130"/>
      <c r="G2710" s="130"/>
      <c r="H2710" s="96"/>
      <c r="I2710" s="105" t="str">
        <f>IFERROR(VLOOKUP($E2710,Listen!$I$5:$K$41,2,FALSE),"")</f>
        <v/>
      </c>
      <c r="J2710" s="105" t="str">
        <f>IFERROR(VLOOKUP($E2710,Listen!$I$5:$K$41,3,FALSE),"")</f>
        <v/>
      </c>
      <c r="K2710" s="111" t="str">
        <f>IFERROR(IF($C2710=K$2,$G2710*VLOOKUP($F2710,Listen!$B$5:$G$95,$J2710+1,FALSE)/VLOOKUP(K$2,Listen!$B$5:$G$95,$J2710+1,FALSE),"-")*IF($D2710="Abgabe",0,1),"")</f>
        <v/>
      </c>
      <c r="L2710" s="111" t="str">
        <f>IFERROR(IF($C2710=L$2,$G2710*VLOOKUP($F2710,Listen!$B$5:$G$95,$J2710+1,FALSE)/VLOOKUP(L$2,Listen!$B$5:$G$95,$J2710+1,FALSE),"-")*IF($D2710="Abgabe",0,1),"")</f>
        <v/>
      </c>
      <c r="M2710" s="111" t="str">
        <f>IFERROR(IF($C2710=M$2,$G2710*VLOOKUP($F2710,Listen!$B$5:$G$95,$J2710+1,FALSE)/VLOOKUP(M$2,Listen!$B$5:$G$95,$J2710+1,FALSE),"-")*IF($D2710="Abgabe",0,1),"")</f>
        <v/>
      </c>
      <c r="N2710" s="111" t="str">
        <f>IFERROR(IF($C2710=N$2,$G2710*VLOOKUP($F2710,Listen!$B$5:$G$95,$J2710+1,FALSE)/VLOOKUP(N$2,Listen!$B$5:$G$95,$J2710+1,FALSE),"-")*IF($D2710="Abgabe",0,1),"")</f>
        <v/>
      </c>
      <c r="O2710" s="111" t="str">
        <f>IFERROR(IF($C2710=O$2,$G2710*VLOOKUP($F2710,Listen!$B$5:$G$95,$J2710+1,FALSE)/VLOOKUP(O$2,Listen!$B$5:$G$95,$J2710+1,FALSE),"-")*IF($D2710="Abgabe",0,1),"")</f>
        <v/>
      </c>
      <c r="P2710" s="111" t="str">
        <f>IFERROR(IF($C2710=P$2,$G2710*VLOOKUP($F2710,Listen!$B$5:$G$95,$J2710+1,FALSE)/VLOOKUP(P$2,Listen!$B$5:$G$95,$J2710+1,FALSE),"-")*IF($D2710="Abgabe",0,1),"")</f>
        <v/>
      </c>
      <c r="Q2710" s="111" t="str">
        <f>IFERROR(IF($C2710=Q$2,$G2710*VLOOKUP($F2710,Listen!$B$5:$G$95,$J2710+1,FALSE)/VLOOKUP(Q$2,Listen!$B$5:$G$95,$J2710+1,FALSE),"-")*IF($D2710="Abgabe",0,1),"")</f>
        <v/>
      </c>
      <c r="R2710" s="111" t="str">
        <f>IFERROR(IF($C2710=R$2,$G2710*VLOOKUP($F2710,Listen!$B$5:$G$95,$J2710+1,FALSE)/VLOOKUP(R$2,Listen!$B$5:$G$95,$J2710+1,FALSE),"-")*IF($D2710="Abgabe",0,1),"")</f>
        <v/>
      </c>
    </row>
    <row r="2711" spans="2:18">
      <c r="B2711" s="130"/>
      <c r="C2711" s="95" t="str">
        <f>IFERROR(YEAR(VLOOKUP($B2711,A_Stammdaten!$B$18:$G$218,3,FALSE)),"")</f>
        <v/>
      </c>
      <c r="D2711" s="95" t="str">
        <f>IFERROR(VLOOKUP($B2711,A_Stammdaten!$B$18:$G$218,6,FALSE),"")</f>
        <v/>
      </c>
      <c r="E2711" s="131"/>
      <c r="F2711" s="130"/>
      <c r="G2711" s="130"/>
      <c r="H2711" s="96"/>
      <c r="I2711" s="105" t="str">
        <f>IFERROR(VLOOKUP($E2711,Listen!$I$5:$K$41,2,FALSE),"")</f>
        <v/>
      </c>
      <c r="J2711" s="105" t="str">
        <f>IFERROR(VLOOKUP($E2711,Listen!$I$5:$K$41,3,FALSE),"")</f>
        <v/>
      </c>
      <c r="K2711" s="111" t="str">
        <f>IFERROR(IF($C2711=K$2,$G2711*VLOOKUP($F2711,Listen!$B$5:$G$95,$J2711+1,FALSE)/VLOOKUP(K$2,Listen!$B$5:$G$95,$J2711+1,FALSE),"-")*IF($D2711="Abgabe",0,1),"")</f>
        <v/>
      </c>
      <c r="L2711" s="111" t="str">
        <f>IFERROR(IF($C2711=L$2,$G2711*VLOOKUP($F2711,Listen!$B$5:$G$95,$J2711+1,FALSE)/VLOOKUP(L$2,Listen!$B$5:$G$95,$J2711+1,FALSE),"-")*IF($D2711="Abgabe",0,1),"")</f>
        <v/>
      </c>
      <c r="M2711" s="111" t="str">
        <f>IFERROR(IF($C2711=M$2,$G2711*VLOOKUP($F2711,Listen!$B$5:$G$95,$J2711+1,FALSE)/VLOOKUP(M$2,Listen!$B$5:$G$95,$J2711+1,FALSE),"-")*IF($D2711="Abgabe",0,1),"")</f>
        <v/>
      </c>
      <c r="N2711" s="111" t="str">
        <f>IFERROR(IF($C2711=N$2,$G2711*VLOOKUP($F2711,Listen!$B$5:$G$95,$J2711+1,FALSE)/VLOOKUP(N$2,Listen!$B$5:$G$95,$J2711+1,FALSE),"-")*IF($D2711="Abgabe",0,1),"")</f>
        <v/>
      </c>
      <c r="O2711" s="111" t="str">
        <f>IFERROR(IF($C2711=O$2,$G2711*VLOOKUP($F2711,Listen!$B$5:$G$95,$J2711+1,FALSE)/VLOOKUP(O$2,Listen!$B$5:$G$95,$J2711+1,FALSE),"-")*IF($D2711="Abgabe",0,1),"")</f>
        <v/>
      </c>
      <c r="P2711" s="111" t="str">
        <f>IFERROR(IF($C2711=P$2,$G2711*VLOOKUP($F2711,Listen!$B$5:$G$95,$J2711+1,FALSE)/VLOOKUP(P$2,Listen!$B$5:$G$95,$J2711+1,FALSE),"-")*IF($D2711="Abgabe",0,1),"")</f>
        <v/>
      </c>
      <c r="Q2711" s="111" t="str">
        <f>IFERROR(IF($C2711=Q$2,$G2711*VLOOKUP($F2711,Listen!$B$5:$G$95,$J2711+1,FALSE)/VLOOKUP(Q$2,Listen!$B$5:$G$95,$J2711+1,FALSE),"-")*IF($D2711="Abgabe",0,1),"")</f>
        <v/>
      </c>
      <c r="R2711" s="111" t="str">
        <f>IFERROR(IF($C2711=R$2,$G2711*VLOOKUP($F2711,Listen!$B$5:$G$95,$J2711+1,FALSE)/VLOOKUP(R$2,Listen!$B$5:$G$95,$J2711+1,FALSE),"-")*IF($D2711="Abgabe",0,1),"")</f>
        <v/>
      </c>
    </row>
    <row r="2712" spans="2:18">
      <c r="B2712" s="130"/>
      <c r="C2712" s="95" t="str">
        <f>IFERROR(YEAR(VLOOKUP($B2712,A_Stammdaten!$B$18:$G$218,3,FALSE)),"")</f>
        <v/>
      </c>
      <c r="D2712" s="95" t="str">
        <f>IFERROR(VLOOKUP($B2712,A_Stammdaten!$B$18:$G$218,6,FALSE),"")</f>
        <v/>
      </c>
      <c r="E2712" s="131"/>
      <c r="F2712" s="130"/>
      <c r="G2712" s="130"/>
      <c r="H2712" s="96"/>
      <c r="I2712" s="105" t="str">
        <f>IFERROR(VLOOKUP($E2712,Listen!$I$5:$K$41,2,FALSE),"")</f>
        <v/>
      </c>
      <c r="J2712" s="105" t="str">
        <f>IFERROR(VLOOKUP($E2712,Listen!$I$5:$K$41,3,FALSE),"")</f>
        <v/>
      </c>
      <c r="K2712" s="111" t="str">
        <f>IFERROR(IF($C2712=K$2,$G2712*VLOOKUP($F2712,Listen!$B$5:$G$95,$J2712+1,FALSE)/VLOOKUP(K$2,Listen!$B$5:$G$95,$J2712+1,FALSE),"-")*IF($D2712="Abgabe",0,1),"")</f>
        <v/>
      </c>
      <c r="L2712" s="111" t="str">
        <f>IFERROR(IF($C2712=L$2,$G2712*VLOOKUP($F2712,Listen!$B$5:$G$95,$J2712+1,FALSE)/VLOOKUP(L$2,Listen!$B$5:$G$95,$J2712+1,FALSE),"-")*IF($D2712="Abgabe",0,1),"")</f>
        <v/>
      </c>
      <c r="M2712" s="111" t="str">
        <f>IFERROR(IF($C2712=M$2,$G2712*VLOOKUP($F2712,Listen!$B$5:$G$95,$J2712+1,FALSE)/VLOOKUP(M$2,Listen!$B$5:$G$95,$J2712+1,FALSE),"-")*IF($D2712="Abgabe",0,1),"")</f>
        <v/>
      </c>
      <c r="N2712" s="111" t="str">
        <f>IFERROR(IF($C2712=N$2,$G2712*VLOOKUP($F2712,Listen!$B$5:$G$95,$J2712+1,FALSE)/VLOOKUP(N$2,Listen!$B$5:$G$95,$J2712+1,FALSE),"-")*IF($D2712="Abgabe",0,1),"")</f>
        <v/>
      </c>
      <c r="O2712" s="111" t="str">
        <f>IFERROR(IF($C2712=O$2,$G2712*VLOOKUP($F2712,Listen!$B$5:$G$95,$J2712+1,FALSE)/VLOOKUP(O$2,Listen!$B$5:$G$95,$J2712+1,FALSE),"-")*IF($D2712="Abgabe",0,1),"")</f>
        <v/>
      </c>
      <c r="P2712" s="111" t="str">
        <f>IFERROR(IF($C2712=P$2,$G2712*VLOOKUP($F2712,Listen!$B$5:$G$95,$J2712+1,FALSE)/VLOOKUP(P$2,Listen!$B$5:$G$95,$J2712+1,FALSE),"-")*IF($D2712="Abgabe",0,1),"")</f>
        <v/>
      </c>
      <c r="Q2712" s="111" t="str">
        <f>IFERROR(IF($C2712=Q$2,$G2712*VLOOKUP($F2712,Listen!$B$5:$G$95,$J2712+1,FALSE)/VLOOKUP(Q$2,Listen!$B$5:$G$95,$J2712+1,FALSE),"-")*IF($D2712="Abgabe",0,1),"")</f>
        <v/>
      </c>
      <c r="R2712" s="111" t="str">
        <f>IFERROR(IF($C2712=R$2,$G2712*VLOOKUP($F2712,Listen!$B$5:$G$95,$J2712+1,FALSE)/VLOOKUP(R$2,Listen!$B$5:$G$95,$J2712+1,FALSE),"-")*IF($D2712="Abgabe",0,1),"")</f>
        <v/>
      </c>
    </row>
    <row r="2713" spans="2:18">
      <c r="B2713" s="130"/>
      <c r="C2713" s="95" t="str">
        <f>IFERROR(YEAR(VLOOKUP($B2713,A_Stammdaten!$B$18:$G$218,3,FALSE)),"")</f>
        <v/>
      </c>
      <c r="D2713" s="95" t="str">
        <f>IFERROR(VLOOKUP($B2713,A_Stammdaten!$B$18:$G$218,6,FALSE),"")</f>
        <v/>
      </c>
      <c r="E2713" s="131"/>
      <c r="F2713" s="130"/>
      <c r="G2713" s="130"/>
      <c r="H2713" s="96"/>
      <c r="I2713" s="105" t="str">
        <f>IFERROR(VLOOKUP($E2713,Listen!$I$5:$K$41,2,FALSE),"")</f>
        <v/>
      </c>
      <c r="J2713" s="105" t="str">
        <f>IFERROR(VLOOKUP($E2713,Listen!$I$5:$K$41,3,FALSE),"")</f>
        <v/>
      </c>
      <c r="K2713" s="111" t="str">
        <f>IFERROR(IF($C2713=K$2,$G2713*VLOOKUP($F2713,Listen!$B$5:$G$95,$J2713+1,FALSE)/VLOOKUP(K$2,Listen!$B$5:$G$95,$J2713+1,FALSE),"-")*IF($D2713="Abgabe",0,1),"")</f>
        <v/>
      </c>
      <c r="L2713" s="111" t="str">
        <f>IFERROR(IF($C2713=L$2,$G2713*VLOOKUP($F2713,Listen!$B$5:$G$95,$J2713+1,FALSE)/VLOOKUP(L$2,Listen!$B$5:$G$95,$J2713+1,FALSE),"-")*IF($D2713="Abgabe",0,1),"")</f>
        <v/>
      </c>
      <c r="M2713" s="111" t="str">
        <f>IFERROR(IF($C2713=M$2,$G2713*VLOOKUP($F2713,Listen!$B$5:$G$95,$J2713+1,FALSE)/VLOOKUP(M$2,Listen!$B$5:$G$95,$J2713+1,FALSE),"-")*IF($D2713="Abgabe",0,1),"")</f>
        <v/>
      </c>
      <c r="N2713" s="111" t="str">
        <f>IFERROR(IF($C2713=N$2,$G2713*VLOOKUP($F2713,Listen!$B$5:$G$95,$J2713+1,FALSE)/VLOOKUP(N$2,Listen!$B$5:$G$95,$J2713+1,FALSE),"-")*IF($D2713="Abgabe",0,1),"")</f>
        <v/>
      </c>
      <c r="O2713" s="111" t="str">
        <f>IFERROR(IF($C2713=O$2,$G2713*VLOOKUP($F2713,Listen!$B$5:$G$95,$J2713+1,FALSE)/VLOOKUP(O$2,Listen!$B$5:$G$95,$J2713+1,FALSE),"-")*IF($D2713="Abgabe",0,1),"")</f>
        <v/>
      </c>
      <c r="P2713" s="111" t="str">
        <f>IFERROR(IF($C2713=P$2,$G2713*VLOOKUP($F2713,Listen!$B$5:$G$95,$J2713+1,FALSE)/VLOOKUP(P$2,Listen!$B$5:$G$95,$J2713+1,FALSE),"-")*IF($D2713="Abgabe",0,1),"")</f>
        <v/>
      </c>
      <c r="Q2713" s="111" t="str">
        <f>IFERROR(IF($C2713=Q$2,$G2713*VLOOKUP($F2713,Listen!$B$5:$G$95,$J2713+1,FALSE)/VLOOKUP(Q$2,Listen!$B$5:$G$95,$J2713+1,FALSE),"-")*IF($D2713="Abgabe",0,1),"")</f>
        <v/>
      </c>
      <c r="R2713" s="111" t="str">
        <f>IFERROR(IF($C2713=R$2,$G2713*VLOOKUP($F2713,Listen!$B$5:$G$95,$J2713+1,FALSE)/VLOOKUP(R$2,Listen!$B$5:$G$95,$J2713+1,FALSE),"-")*IF($D2713="Abgabe",0,1),"")</f>
        <v/>
      </c>
    </row>
    <row r="2714" spans="2:18">
      <c r="B2714" s="130"/>
      <c r="C2714" s="95" t="str">
        <f>IFERROR(YEAR(VLOOKUP($B2714,A_Stammdaten!$B$18:$G$218,3,FALSE)),"")</f>
        <v/>
      </c>
      <c r="D2714" s="95" t="str">
        <f>IFERROR(VLOOKUP($B2714,A_Stammdaten!$B$18:$G$218,6,FALSE),"")</f>
        <v/>
      </c>
      <c r="E2714" s="131"/>
      <c r="F2714" s="130"/>
      <c r="G2714" s="130"/>
      <c r="H2714" s="96"/>
      <c r="I2714" s="105" t="str">
        <f>IFERROR(VLOOKUP($E2714,Listen!$I$5:$K$41,2,FALSE),"")</f>
        <v/>
      </c>
      <c r="J2714" s="105" t="str">
        <f>IFERROR(VLOOKUP($E2714,Listen!$I$5:$K$41,3,FALSE),"")</f>
        <v/>
      </c>
      <c r="K2714" s="111" t="str">
        <f>IFERROR(IF($C2714=K$2,$G2714*VLOOKUP($F2714,Listen!$B$5:$G$95,$J2714+1,FALSE)/VLOOKUP(K$2,Listen!$B$5:$G$95,$J2714+1,FALSE),"-")*IF($D2714="Abgabe",0,1),"")</f>
        <v/>
      </c>
      <c r="L2714" s="111" t="str">
        <f>IFERROR(IF($C2714=L$2,$G2714*VLOOKUP($F2714,Listen!$B$5:$G$95,$J2714+1,FALSE)/VLOOKUP(L$2,Listen!$B$5:$G$95,$J2714+1,FALSE),"-")*IF($D2714="Abgabe",0,1),"")</f>
        <v/>
      </c>
      <c r="M2714" s="111" t="str">
        <f>IFERROR(IF($C2714=M$2,$G2714*VLOOKUP($F2714,Listen!$B$5:$G$95,$J2714+1,FALSE)/VLOOKUP(M$2,Listen!$B$5:$G$95,$J2714+1,FALSE),"-")*IF($D2714="Abgabe",0,1),"")</f>
        <v/>
      </c>
      <c r="N2714" s="111" t="str">
        <f>IFERROR(IF($C2714=N$2,$G2714*VLOOKUP($F2714,Listen!$B$5:$G$95,$J2714+1,FALSE)/VLOOKUP(N$2,Listen!$B$5:$G$95,$J2714+1,FALSE),"-")*IF($D2714="Abgabe",0,1),"")</f>
        <v/>
      </c>
      <c r="O2714" s="111" t="str">
        <f>IFERROR(IF($C2714=O$2,$G2714*VLOOKUP($F2714,Listen!$B$5:$G$95,$J2714+1,FALSE)/VLOOKUP(O$2,Listen!$B$5:$G$95,$J2714+1,FALSE),"-")*IF($D2714="Abgabe",0,1),"")</f>
        <v/>
      </c>
      <c r="P2714" s="111" t="str">
        <f>IFERROR(IF($C2714=P$2,$G2714*VLOOKUP($F2714,Listen!$B$5:$G$95,$J2714+1,FALSE)/VLOOKUP(P$2,Listen!$B$5:$G$95,$J2714+1,FALSE),"-")*IF($D2714="Abgabe",0,1),"")</f>
        <v/>
      </c>
      <c r="Q2714" s="111" t="str">
        <f>IFERROR(IF($C2714=Q$2,$G2714*VLOOKUP($F2714,Listen!$B$5:$G$95,$J2714+1,FALSE)/VLOOKUP(Q$2,Listen!$B$5:$G$95,$J2714+1,FALSE),"-")*IF($D2714="Abgabe",0,1),"")</f>
        <v/>
      </c>
      <c r="R2714" s="111" t="str">
        <f>IFERROR(IF($C2714=R$2,$G2714*VLOOKUP($F2714,Listen!$B$5:$G$95,$J2714+1,FALSE)/VLOOKUP(R$2,Listen!$B$5:$G$95,$J2714+1,FALSE),"-")*IF($D2714="Abgabe",0,1),"")</f>
        <v/>
      </c>
    </row>
    <row r="2715" spans="2:18">
      <c r="B2715" s="130"/>
      <c r="C2715" s="95" t="str">
        <f>IFERROR(YEAR(VLOOKUP($B2715,A_Stammdaten!$B$18:$G$218,3,FALSE)),"")</f>
        <v/>
      </c>
      <c r="D2715" s="95" t="str">
        <f>IFERROR(VLOOKUP($B2715,A_Stammdaten!$B$18:$G$218,6,FALSE),"")</f>
        <v/>
      </c>
      <c r="E2715" s="131"/>
      <c r="F2715" s="130"/>
      <c r="G2715" s="130"/>
      <c r="H2715" s="96"/>
      <c r="I2715" s="105" t="str">
        <f>IFERROR(VLOOKUP($E2715,Listen!$I$5:$K$41,2,FALSE),"")</f>
        <v/>
      </c>
      <c r="J2715" s="105" t="str">
        <f>IFERROR(VLOOKUP($E2715,Listen!$I$5:$K$41,3,FALSE),"")</f>
        <v/>
      </c>
      <c r="K2715" s="111" t="str">
        <f>IFERROR(IF($C2715=K$2,$G2715*VLOOKUP($F2715,Listen!$B$5:$G$95,$J2715+1,FALSE)/VLOOKUP(K$2,Listen!$B$5:$G$95,$J2715+1,FALSE),"-")*IF($D2715="Abgabe",0,1),"")</f>
        <v/>
      </c>
      <c r="L2715" s="111" t="str">
        <f>IFERROR(IF($C2715=L$2,$G2715*VLOOKUP($F2715,Listen!$B$5:$G$95,$J2715+1,FALSE)/VLOOKUP(L$2,Listen!$B$5:$G$95,$J2715+1,FALSE),"-")*IF($D2715="Abgabe",0,1),"")</f>
        <v/>
      </c>
      <c r="M2715" s="111" t="str">
        <f>IFERROR(IF($C2715=M$2,$G2715*VLOOKUP($F2715,Listen!$B$5:$G$95,$J2715+1,FALSE)/VLOOKUP(M$2,Listen!$B$5:$G$95,$J2715+1,FALSE),"-")*IF($D2715="Abgabe",0,1),"")</f>
        <v/>
      </c>
      <c r="N2715" s="111" t="str">
        <f>IFERROR(IF($C2715=N$2,$G2715*VLOOKUP($F2715,Listen!$B$5:$G$95,$J2715+1,FALSE)/VLOOKUP(N$2,Listen!$B$5:$G$95,$J2715+1,FALSE),"-")*IF($D2715="Abgabe",0,1),"")</f>
        <v/>
      </c>
      <c r="O2715" s="111" t="str">
        <f>IFERROR(IF($C2715=O$2,$G2715*VLOOKUP($F2715,Listen!$B$5:$G$95,$J2715+1,FALSE)/VLOOKUP(O$2,Listen!$B$5:$G$95,$J2715+1,FALSE),"-")*IF($D2715="Abgabe",0,1),"")</f>
        <v/>
      </c>
      <c r="P2715" s="111" t="str">
        <f>IFERROR(IF($C2715=P$2,$G2715*VLOOKUP($F2715,Listen!$B$5:$G$95,$J2715+1,FALSE)/VLOOKUP(P$2,Listen!$B$5:$G$95,$J2715+1,FALSE),"-")*IF($D2715="Abgabe",0,1),"")</f>
        <v/>
      </c>
      <c r="Q2715" s="111" t="str">
        <f>IFERROR(IF($C2715=Q$2,$G2715*VLOOKUP($F2715,Listen!$B$5:$G$95,$J2715+1,FALSE)/VLOOKUP(Q$2,Listen!$B$5:$G$95,$J2715+1,FALSE),"-")*IF($D2715="Abgabe",0,1),"")</f>
        <v/>
      </c>
      <c r="R2715" s="111" t="str">
        <f>IFERROR(IF($C2715=R$2,$G2715*VLOOKUP($F2715,Listen!$B$5:$G$95,$J2715+1,FALSE)/VLOOKUP(R$2,Listen!$B$5:$G$95,$J2715+1,FALSE),"-")*IF($D2715="Abgabe",0,1),"")</f>
        <v/>
      </c>
    </row>
    <row r="2716" spans="2:18">
      <c r="B2716" s="130"/>
      <c r="C2716" s="95" t="str">
        <f>IFERROR(YEAR(VLOOKUP($B2716,A_Stammdaten!$B$18:$G$218,3,FALSE)),"")</f>
        <v/>
      </c>
      <c r="D2716" s="95" t="str">
        <f>IFERROR(VLOOKUP($B2716,A_Stammdaten!$B$18:$G$218,6,FALSE),"")</f>
        <v/>
      </c>
      <c r="E2716" s="131"/>
      <c r="F2716" s="130"/>
      <c r="G2716" s="130"/>
      <c r="H2716" s="96"/>
      <c r="I2716" s="105" t="str">
        <f>IFERROR(VLOOKUP($E2716,Listen!$I$5:$K$41,2,FALSE),"")</f>
        <v/>
      </c>
      <c r="J2716" s="105" t="str">
        <f>IFERROR(VLOOKUP($E2716,Listen!$I$5:$K$41,3,FALSE),"")</f>
        <v/>
      </c>
      <c r="K2716" s="111" t="str">
        <f>IFERROR(IF($C2716=K$2,$G2716*VLOOKUP($F2716,Listen!$B$5:$G$95,$J2716+1,FALSE)/VLOOKUP(K$2,Listen!$B$5:$G$95,$J2716+1,FALSE),"-")*IF($D2716="Abgabe",0,1),"")</f>
        <v/>
      </c>
      <c r="L2716" s="111" t="str">
        <f>IFERROR(IF($C2716=L$2,$G2716*VLOOKUP($F2716,Listen!$B$5:$G$95,$J2716+1,FALSE)/VLOOKUP(L$2,Listen!$B$5:$G$95,$J2716+1,FALSE),"-")*IF($D2716="Abgabe",0,1),"")</f>
        <v/>
      </c>
      <c r="M2716" s="111" t="str">
        <f>IFERROR(IF($C2716=M$2,$G2716*VLOOKUP($F2716,Listen!$B$5:$G$95,$J2716+1,FALSE)/VLOOKUP(M$2,Listen!$B$5:$G$95,$J2716+1,FALSE),"-")*IF($D2716="Abgabe",0,1),"")</f>
        <v/>
      </c>
      <c r="N2716" s="111" t="str">
        <f>IFERROR(IF($C2716=N$2,$G2716*VLOOKUP($F2716,Listen!$B$5:$G$95,$J2716+1,FALSE)/VLOOKUP(N$2,Listen!$B$5:$G$95,$J2716+1,FALSE),"-")*IF($D2716="Abgabe",0,1),"")</f>
        <v/>
      </c>
      <c r="O2716" s="111" t="str">
        <f>IFERROR(IF($C2716=O$2,$G2716*VLOOKUP($F2716,Listen!$B$5:$G$95,$J2716+1,FALSE)/VLOOKUP(O$2,Listen!$B$5:$G$95,$J2716+1,FALSE),"-")*IF($D2716="Abgabe",0,1),"")</f>
        <v/>
      </c>
      <c r="P2716" s="111" t="str">
        <f>IFERROR(IF($C2716=P$2,$G2716*VLOOKUP($F2716,Listen!$B$5:$G$95,$J2716+1,FALSE)/VLOOKUP(P$2,Listen!$B$5:$G$95,$J2716+1,FALSE),"-")*IF($D2716="Abgabe",0,1),"")</f>
        <v/>
      </c>
      <c r="Q2716" s="111" t="str">
        <f>IFERROR(IF($C2716=Q$2,$G2716*VLOOKUP($F2716,Listen!$B$5:$G$95,$J2716+1,FALSE)/VLOOKUP(Q$2,Listen!$B$5:$G$95,$J2716+1,FALSE),"-")*IF($D2716="Abgabe",0,1),"")</f>
        <v/>
      </c>
      <c r="R2716" s="111" t="str">
        <f>IFERROR(IF($C2716=R$2,$G2716*VLOOKUP($F2716,Listen!$B$5:$G$95,$J2716+1,FALSE)/VLOOKUP(R$2,Listen!$B$5:$G$95,$J2716+1,FALSE),"-")*IF($D2716="Abgabe",0,1),"")</f>
        <v/>
      </c>
    </row>
    <row r="2717" spans="2:18">
      <c r="B2717" s="130"/>
      <c r="C2717" s="95" t="str">
        <f>IFERROR(YEAR(VLOOKUP($B2717,A_Stammdaten!$B$18:$G$218,3,FALSE)),"")</f>
        <v/>
      </c>
      <c r="D2717" s="95" t="str">
        <f>IFERROR(VLOOKUP($B2717,A_Stammdaten!$B$18:$G$218,6,FALSE),"")</f>
        <v/>
      </c>
      <c r="E2717" s="131"/>
      <c r="F2717" s="130"/>
      <c r="G2717" s="130"/>
      <c r="H2717" s="96"/>
      <c r="I2717" s="105" t="str">
        <f>IFERROR(VLOOKUP($E2717,Listen!$I$5:$K$41,2,FALSE),"")</f>
        <v/>
      </c>
      <c r="J2717" s="105" t="str">
        <f>IFERROR(VLOOKUP($E2717,Listen!$I$5:$K$41,3,FALSE),"")</f>
        <v/>
      </c>
      <c r="K2717" s="111" t="str">
        <f>IFERROR(IF($C2717=K$2,$G2717*VLOOKUP($F2717,Listen!$B$5:$G$95,$J2717+1,FALSE)/VLOOKUP(K$2,Listen!$B$5:$G$95,$J2717+1,FALSE),"-")*IF($D2717="Abgabe",0,1),"")</f>
        <v/>
      </c>
      <c r="L2717" s="111" t="str">
        <f>IFERROR(IF($C2717=L$2,$G2717*VLOOKUP($F2717,Listen!$B$5:$G$95,$J2717+1,FALSE)/VLOOKUP(L$2,Listen!$B$5:$G$95,$J2717+1,FALSE),"-")*IF($D2717="Abgabe",0,1),"")</f>
        <v/>
      </c>
      <c r="M2717" s="111" t="str">
        <f>IFERROR(IF($C2717=M$2,$G2717*VLOOKUP($F2717,Listen!$B$5:$G$95,$J2717+1,FALSE)/VLOOKUP(M$2,Listen!$B$5:$G$95,$J2717+1,FALSE),"-")*IF($D2717="Abgabe",0,1),"")</f>
        <v/>
      </c>
      <c r="N2717" s="111" t="str">
        <f>IFERROR(IF($C2717=N$2,$G2717*VLOOKUP($F2717,Listen!$B$5:$G$95,$J2717+1,FALSE)/VLOOKUP(N$2,Listen!$B$5:$G$95,$J2717+1,FALSE),"-")*IF($D2717="Abgabe",0,1),"")</f>
        <v/>
      </c>
      <c r="O2717" s="111" t="str">
        <f>IFERROR(IF($C2717=O$2,$G2717*VLOOKUP($F2717,Listen!$B$5:$G$95,$J2717+1,FALSE)/VLOOKUP(O$2,Listen!$B$5:$G$95,$J2717+1,FALSE),"-")*IF($D2717="Abgabe",0,1),"")</f>
        <v/>
      </c>
      <c r="P2717" s="111" t="str">
        <f>IFERROR(IF($C2717=P$2,$G2717*VLOOKUP($F2717,Listen!$B$5:$G$95,$J2717+1,FALSE)/VLOOKUP(P$2,Listen!$B$5:$G$95,$J2717+1,FALSE),"-")*IF($D2717="Abgabe",0,1),"")</f>
        <v/>
      </c>
      <c r="Q2717" s="111" t="str">
        <f>IFERROR(IF($C2717=Q$2,$G2717*VLOOKUP($F2717,Listen!$B$5:$G$95,$J2717+1,FALSE)/VLOOKUP(Q$2,Listen!$B$5:$G$95,$J2717+1,FALSE),"-")*IF($D2717="Abgabe",0,1),"")</f>
        <v/>
      </c>
      <c r="R2717" s="111" t="str">
        <f>IFERROR(IF($C2717=R$2,$G2717*VLOOKUP($F2717,Listen!$B$5:$G$95,$J2717+1,FALSE)/VLOOKUP(R$2,Listen!$B$5:$G$95,$J2717+1,FALSE),"-")*IF($D2717="Abgabe",0,1),"")</f>
        <v/>
      </c>
    </row>
    <row r="2718" spans="2:18">
      <c r="B2718" s="130"/>
      <c r="C2718" s="95" t="str">
        <f>IFERROR(YEAR(VLOOKUP($B2718,A_Stammdaten!$B$18:$G$218,3,FALSE)),"")</f>
        <v/>
      </c>
      <c r="D2718" s="95" t="str">
        <f>IFERROR(VLOOKUP($B2718,A_Stammdaten!$B$18:$G$218,6,FALSE),"")</f>
        <v/>
      </c>
      <c r="E2718" s="131"/>
      <c r="F2718" s="130"/>
      <c r="G2718" s="130"/>
      <c r="H2718" s="96"/>
      <c r="I2718" s="105" t="str">
        <f>IFERROR(VLOOKUP($E2718,Listen!$I$5:$K$41,2,FALSE),"")</f>
        <v/>
      </c>
      <c r="J2718" s="105" t="str">
        <f>IFERROR(VLOOKUP($E2718,Listen!$I$5:$K$41,3,FALSE),"")</f>
        <v/>
      </c>
      <c r="K2718" s="111" t="str">
        <f>IFERROR(IF($C2718=K$2,$G2718*VLOOKUP($F2718,Listen!$B$5:$G$95,$J2718+1,FALSE)/VLOOKUP(K$2,Listen!$B$5:$G$95,$J2718+1,FALSE),"-")*IF($D2718="Abgabe",0,1),"")</f>
        <v/>
      </c>
      <c r="L2718" s="111" t="str">
        <f>IFERROR(IF($C2718=L$2,$G2718*VLOOKUP($F2718,Listen!$B$5:$G$95,$J2718+1,FALSE)/VLOOKUP(L$2,Listen!$B$5:$G$95,$J2718+1,FALSE),"-")*IF($D2718="Abgabe",0,1),"")</f>
        <v/>
      </c>
      <c r="M2718" s="111" t="str">
        <f>IFERROR(IF($C2718=M$2,$G2718*VLOOKUP($F2718,Listen!$B$5:$G$95,$J2718+1,FALSE)/VLOOKUP(M$2,Listen!$B$5:$G$95,$J2718+1,FALSE),"-")*IF($D2718="Abgabe",0,1),"")</f>
        <v/>
      </c>
      <c r="N2718" s="111" t="str">
        <f>IFERROR(IF($C2718=N$2,$G2718*VLOOKUP($F2718,Listen!$B$5:$G$95,$J2718+1,FALSE)/VLOOKUP(N$2,Listen!$B$5:$G$95,$J2718+1,FALSE),"-")*IF($D2718="Abgabe",0,1),"")</f>
        <v/>
      </c>
      <c r="O2718" s="111" t="str">
        <f>IFERROR(IF($C2718=O$2,$G2718*VLOOKUP($F2718,Listen!$B$5:$G$95,$J2718+1,FALSE)/VLOOKUP(O$2,Listen!$B$5:$G$95,$J2718+1,FALSE),"-")*IF($D2718="Abgabe",0,1),"")</f>
        <v/>
      </c>
      <c r="P2718" s="111" t="str">
        <f>IFERROR(IF($C2718=P$2,$G2718*VLOOKUP($F2718,Listen!$B$5:$G$95,$J2718+1,FALSE)/VLOOKUP(P$2,Listen!$B$5:$G$95,$J2718+1,FALSE),"-")*IF($D2718="Abgabe",0,1),"")</f>
        <v/>
      </c>
      <c r="Q2718" s="111" t="str">
        <f>IFERROR(IF($C2718=Q$2,$G2718*VLOOKUP($F2718,Listen!$B$5:$G$95,$J2718+1,FALSE)/VLOOKUP(Q$2,Listen!$B$5:$G$95,$J2718+1,FALSE),"-")*IF($D2718="Abgabe",0,1),"")</f>
        <v/>
      </c>
      <c r="R2718" s="111" t="str">
        <f>IFERROR(IF($C2718=R$2,$G2718*VLOOKUP($F2718,Listen!$B$5:$G$95,$J2718+1,FALSE)/VLOOKUP(R$2,Listen!$B$5:$G$95,$J2718+1,FALSE),"-")*IF($D2718="Abgabe",0,1),"")</f>
        <v/>
      </c>
    </row>
    <row r="2719" spans="2:18">
      <c r="B2719" s="130"/>
      <c r="C2719" s="95" t="str">
        <f>IFERROR(YEAR(VLOOKUP($B2719,A_Stammdaten!$B$18:$G$218,3,FALSE)),"")</f>
        <v/>
      </c>
      <c r="D2719" s="95" t="str">
        <f>IFERROR(VLOOKUP($B2719,A_Stammdaten!$B$18:$G$218,6,FALSE),"")</f>
        <v/>
      </c>
      <c r="E2719" s="131"/>
      <c r="F2719" s="130"/>
      <c r="G2719" s="130"/>
      <c r="H2719" s="96"/>
      <c r="I2719" s="105" t="str">
        <f>IFERROR(VLOOKUP($E2719,Listen!$I$5:$K$41,2,FALSE),"")</f>
        <v/>
      </c>
      <c r="J2719" s="105" t="str">
        <f>IFERROR(VLOOKUP($E2719,Listen!$I$5:$K$41,3,FALSE),"")</f>
        <v/>
      </c>
      <c r="K2719" s="111" t="str">
        <f>IFERROR(IF($C2719=K$2,$G2719*VLOOKUP($F2719,Listen!$B$5:$G$95,$J2719+1,FALSE)/VLOOKUP(K$2,Listen!$B$5:$G$95,$J2719+1,FALSE),"-")*IF($D2719="Abgabe",0,1),"")</f>
        <v/>
      </c>
      <c r="L2719" s="111" t="str">
        <f>IFERROR(IF($C2719=L$2,$G2719*VLOOKUP($F2719,Listen!$B$5:$G$95,$J2719+1,FALSE)/VLOOKUP(L$2,Listen!$B$5:$G$95,$J2719+1,FALSE),"-")*IF($D2719="Abgabe",0,1),"")</f>
        <v/>
      </c>
      <c r="M2719" s="111" t="str">
        <f>IFERROR(IF($C2719=M$2,$G2719*VLOOKUP($F2719,Listen!$B$5:$G$95,$J2719+1,FALSE)/VLOOKUP(M$2,Listen!$B$5:$G$95,$J2719+1,FALSE),"-")*IF($D2719="Abgabe",0,1),"")</f>
        <v/>
      </c>
      <c r="N2719" s="111" t="str">
        <f>IFERROR(IF($C2719=N$2,$G2719*VLOOKUP($F2719,Listen!$B$5:$G$95,$J2719+1,FALSE)/VLOOKUP(N$2,Listen!$B$5:$G$95,$J2719+1,FALSE),"-")*IF($D2719="Abgabe",0,1),"")</f>
        <v/>
      </c>
      <c r="O2719" s="111" t="str">
        <f>IFERROR(IF($C2719=O$2,$G2719*VLOOKUP($F2719,Listen!$B$5:$G$95,$J2719+1,FALSE)/VLOOKUP(O$2,Listen!$B$5:$G$95,$J2719+1,FALSE),"-")*IF($D2719="Abgabe",0,1),"")</f>
        <v/>
      </c>
      <c r="P2719" s="111" t="str">
        <f>IFERROR(IF($C2719=P$2,$G2719*VLOOKUP($F2719,Listen!$B$5:$G$95,$J2719+1,FALSE)/VLOOKUP(P$2,Listen!$B$5:$G$95,$J2719+1,FALSE),"-")*IF($D2719="Abgabe",0,1),"")</f>
        <v/>
      </c>
      <c r="Q2719" s="111" t="str">
        <f>IFERROR(IF($C2719=Q$2,$G2719*VLOOKUP($F2719,Listen!$B$5:$G$95,$J2719+1,FALSE)/VLOOKUP(Q$2,Listen!$B$5:$G$95,$J2719+1,FALSE),"-")*IF($D2719="Abgabe",0,1),"")</f>
        <v/>
      </c>
      <c r="R2719" s="111" t="str">
        <f>IFERROR(IF($C2719=R$2,$G2719*VLOOKUP($F2719,Listen!$B$5:$G$95,$J2719+1,FALSE)/VLOOKUP(R$2,Listen!$B$5:$G$95,$J2719+1,FALSE),"-")*IF($D2719="Abgabe",0,1),"")</f>
        <v/>
      </c>
    </row>
    <row r="2720" spans="2:18">
      <c r="B2720" s="130"/>
      <c r="C2720" s="95" t="str">
        <f>IFERROR(YEAR(VLOOKUP($B2720,A_Stammdaten!$B$18:$G$218,3,FALSE)),"")</f>
        <v/>
      </c>
      <c r="D2720" s="95" t="str">
        <f>IFERROR(VLOOKUP($B2720,A_Stammdaten!$B$18:$G$218,6,FALSE),"")</f>
        <v/>
      </c>
      <c r="E2720" s="131"/>
      <c r="F2720" s="130"/>
      <c r="G2720" s="130"/>
      <c r="H2720" s="96"/>
      <c r="I2720" s="105" t="str">
        <f>IFERROR(VLOOKUP($E2720,Listen!$I$5:$K$41,2,FALSE),"")</f>
        <v/>
      </c>
      <c r="J2720" s="105" t="str">
        <f>IFERROR(VLOOKUP($E2720,Listen!$I$5:$K$41,3,FALSE),"")</f>
        <v/>
      </c>
      <c r="K2720" s="111" t="str">
        <f>IFERROR(IF($C2720=K$2,$G2720*VLOOKUP($F2720,Listen!$B$5:$G$95,$J2720+1,FALSE)/VLOOKUP(K$2,Listen!$B$5:$G$95,$J2720+1,FALSE),"-")*IF($D2720="Abgabe",0,1),"")</f>
        <v/>
      </c>
      <c r="L2720" s="111" t="str">
        <f>IFERROR(IF($C2720=L$2,$G2720*VLOOKUP($F2720,Listen!$B$5:$G$95,$J2720+1,FALSE)/VLOOKUP(L$2,Listen!$B$5:$G$95,$J2720+1,FALSE),"-")*IF($D2720="Abgabe",0,1),"")</f>
        <v/>
      </c>
      <c r="M2720" s="111" t="str">
        <f>IFERROR(IF($C2720=M$2,$G2720*VLOOKUP($F2720,Listen!$B$5:$G$95,$J2720+1,FALSE)/VLOOKUP(M$2,Listen!$B$5:$G$95,$J2720+1,FALSE),"-")*IF($D2720="Abgabe",0,1),"")</f>
        <v/>
      </c>
      <c r="N2720" s="111" t="str">
        <f>IFERROR(IF($C2720=N$2,$G2720*VLOOKUP($F2720,Listen!$B$5:$G$95,$J2720+1,FALSE)/VLOOKUP(N$2,Listen!$B$5:$G$95,$J2720+1,FALSE),"-")*IF($D2720="Abgabe",0,1),"")</f>
        <v/>
      </c>
      <c r="O2720" s="111" t="str">
        <f>IFERROR(IF($C2720=O$2,$G2720*VLOOKUP($F2720,Listen!$B$5:$G$95,$J2720+1,FALSE)/VLOOKUP(O$2,Listen!$B$5:$G$95,$J2720+1,FALSE),"-")*IF($D2720="Abgabe",0,1),"")</f>
        <v/>
      </c>
      <c r="P2720" s="111" t="str">
        <f>IFERROR(IF($C2720=P$2,$G2720*VLOOKUP($F2720,Listen!$B$5:$G$95,$J2720+1,FALSE)/VLOOKUP(P$2,Listen!$B$5:$G$95,$J2720+1,FALSE),"-")*IF($D2720="Abgabe",0,1),"")</f>
        <v/>
      </c>
      <c r="Q2720" s="111" t="str">
        <f>IFERROR(IF($C2720=Q$2,$G2720*VLOOKUP($F2720,Listen!$B$5:$G$95,$J2720+1,FALSE)/VLOOKUP(Q$2,Listen!$B$5:$G$95,$J2720+1,FALSE),"-")*IF($D2720="Abgabe",0,1),"")</f>
        <v/>
      </c>
      <c r="R2720" s="111" t="str">
        <f>IFERROR(IF($C2720=R$2,$G2720*VLOOKUP($F2720,Listen!$B$5:$G$95,$J2720+1,FALSE)/VLOOKUP(R$2,Listen!$B$5:$G$95,$J2720+1,FALSE),"-")*IF($D2720="Abgabe",0,1),"")</f>
        <v/>
      </c>
    </row>
    <row r="2721" spans="2:18">
      <c r="B2721" s="130"/>
      <c r="C2721" s="95" t="str">
        <f>IFERROR(YEAR(VLOOKUP($B2721,A_Stammdaten!$B$18:$G$218,3,FALSE)),"")</f>
        <v/>
      </c>
      <c r="D2721" s="95" t="str">
        <f>IFERROR(VLOOKUP($B2721,A_Stammdaten!$B$18:$G$218,6,FALSE),"")</f>
        <v/>
      </c>
      <c r="E2721" s="131"/>
      <c r="F2721" s="130"/>
      <c r="G2721" s="130"/>
      <c r="H2721" s="96"/>
      <c r="I2721" s="105" t="str">
        <f>IFERROR(VLOOKUP($E2721,Listen!$I$5:$K$41,2,FALSE),"")</f>
        <v/>
      </c>
      <c r="J2721" s="105" t="str">
        <f>IFERROR(VLOOKUP($E2721,Listen!$I$5:$K$41,3,FALSE),"")</f>
        <v/>
      </c>
      <c r="K2721" s="111" t="str">
        <f>IFERROR(IF($C2721=K$2,$G2721*VLOOKUP($F2721,Listen!$B$5:$G$95,$J2721+1,FALSE)/VLOOKUP(K$2,Listen!$B$5:$G$95,$J2721+1,FALSE),"-")*IF($D2721="Abgabe",0,1),"")</f>
        <v/>
      </c>
      <c r="L2721" s="111" t="str">
        <f>IFERROR(IF($C2721=L$2,$G2721*VLOOKUP($F2721,Listen!$B$5:$G$95,$J2721+1,FALSE)/VLOOKUP(L$2,Listen!$B$5:$G$95,$J2721+1,FALSE),"-")*IF($D2721="Abgabe",0,1),"")</f>
        <v/>
      </c>
      <c r="M2721" s="111" t="str">
        <f>IFERROR(IF($C2721=M$2,$G2721*VLOOKUP($F2721,Listen!$B$5:$G$95,$J2721+1,FALSE)/VLOOKUP(M$2,Listen!$B$5:$G$95,$J2721+1,FALSE),"-")*IF($D2721="Abgabe",0,1),"")</f>
        <v/>
      </c>
      <c r="N2721" s="111" t="str">
        <f>IFERROR(IF($C2721=N$2,$G2721*VLOOKUP($F2721,Listen!$B$5:$G$95,$J2721+1,FALSE)/VLOOKUP(N$2,Listen!$B$5:$G$95,$J2721+1,FALSE),"-")*IF($D2721="Abgabe",0,1),"")</f>
        <v/>
      </c>
      <c r="O2721" s="111" t="str">
        <f>IFERROR(IF($C2721=O$2,$G2721*VLOOKUP($F2721,Listen!$B$5:$G$95,$J2721+1,FALSE)/VLOOKUP(O$2,Listen!$B$5:$G$95,$J2721+1,FALSE),"-")*IF($D2721="Abgabe",0,1),"")</f>
        <v/>
      </c>
      <c r="P2721" s="111" t="str">
        <f>IFERROR(IF($C2721=P$2,$G2721*VLOOKUP($F2721,Listen!$B$5:$G$95,$J2721+1,FALSE)/VLOOKUP(P$2,Listen!$B$5:$G$95,$J2721+1,FALSE),"-")*IF($D2721="Abgabe",0,1),"")</f>
        <v/>
      </c>
      <c r="Q2721" s="111" t="str">
        <f>IFERROR(IF($C2721=Q$2,$G2721*VLOOKUP($F2721,Listen!$B$5:$G$95,$J2721+1,FALSE)/VLOOKUP(Q$2,Listen!$B$5:$G$95,$J2721+1,FALSE),"-")*IF($D2721="Abgabe",0,1),"")</f>
        <v/>
      </c>
      <c r="R2721" s="111" t="str">
        <f>IFERROR(IF($C2721=R$2,$G2721*VLOOKUP($F2721,Listen!$B$5:$G$95,$J2721+1,FALSE)/VLOOKUP(R$2,Listen!$B$5:$G$95,$J2721+1,FALSE),"-")*IF($D2721="Abgabe",0,1),"")</f>
        <v/>
      </c>
    </row>
    <row r="2722" spans="2:18">
      <c r="B2722" s="130"/>
      <c r="C2722" s="95" t="str">
        <f>IFERROR(YEAR(VLOOKUP($B2722,A_Stammdaten!$B$18:$G$218,3,FALSE)),"")</f>
        <v/>
      </c>
      <c r="D2722" s="95" t="str">
        <f>IFERROR(VLOOKUP($B2722,A_Stammdaten!$B$18:$G$218,6,FALSE),"")</f>
        <v/>
      </c>
      <c r="E2722" s="131"/>
      <c r="F2722" s="130"/>
      <c r="G2722" s="130"/>
      <c r="H2722" s="96"/>
      <c r="I2722" s="105" t="str">
        <f>IFERROR(VLOOKUP($E2722,Listen!$I$5:$K$41,2,FALSE),"")</f>
        <v/>
      </c>
      <c r="J2722" s="105" t="str">
        <f>IFERROR(VLOOKUP($E2722,Listen!$I$5:$K$41,3,FALSE),"")</f>
        <v/>
      </c>
      <c r="K2722" s="111" t="str">
        <f>IFERROR(IF($C2722=K$2,$G2722*VLOOKUP($F2722,Listen!$B$5:$G$95,$J2722+1,FALSE)/VLOOKUP(K$2,Listen!$B$5:$G$95,$J2722+1,FALSE),"-")*IF($D2722="Abgabe",0,1),"")</f>
        <v/>
      </c>
      <c r="L2722" s="111" t="str">
        <f>IFERROR(IF($C2722=L$2,$G2722*VLOOKUP($F2722,Listen!$B$5:$G$95,$J2722+1,FALSE)/VLOOKUP(L$2,Listen!$B$5:$G$95,$J2722+1,FALSE),"-")*IF($D2722="Abgabe",0,1),"")</f>
        <v/>
      </c>
      <c r="M2722" s="111" t="str">
        <f>IFERROR(IF($C2722=M$2,$G2722*VLOOKUP($F2722,Listen!$B$5:$G$95,$J2722+1,FALSE)/VLOOKUP(M$2,Listen!$B$5:$G$95,$J2722+1,FALSE),"-")*IF($D2722="Abgabe",0,1),"")</f>
        <v/>
      </c>
      <c r="N2722" s="111" t="str">
        <f>IFERROR(IF($C2722=N$2,$G2722*VLOOKUP($F2722,Listen!$B$5:$G$95,$J2722+1,FALSE)/VLOOKUP(N$2,Listen!$B$5:$G$95,$J2722+1,FALSE),"-")*IF($D2722="Abgabe",0,1),"")</f>
        <v/>
      </c>
      <c r="O2722" s="111" t="str">
        <f>IFERROR(IF($C2722=O$2,$G2722*VLOOKUP($F2722,Listen!$B$5:$G$95,$J2722+1,FALSE)/VLOOKUP(O$2,Listen!$B$5:$G$95,$J2722+1,FALSE),"-")*IF($D2722="Abgabe",0,1),"")</f>
        <v/>
      </c>
      <c r="P2722" s="111" t="str">
        <f>IFERROR(IF($C2722=P$2,$G2722*VLOOKUP($F2722,Listen!$B$5:$G$95,$J2722+1,FALSE)/VLOOKUP(P$2,Listen!$B$5:$G$95,$J2722+1,FALSE),"-")*IF($D2722="Abgabe",0,1),"")</f>
        <v/>
      </c>
      <c r="Q2722" s="111" t="str">
        <f>IFERROR(IF($C2722=Q$2,$G2722*VLOOKUP($F2722,Listen!$B$5:$G$95,$J2722+1,FALSE)/VLOOKUP(Q$2,Listen!$B$5:$G$95,$J2722+1,FALSE),"-")*IF($D2722="Abgabe",0,1),"")</f>
        <v/>
      </c>
      <c r="R2722" s="111" t="str">
        <f>IFERROR(IF($C2722=R$2,$G2722*VLOOKUP($F2722,Listen!$B$5:$G$95,$J2722+1,FALSE)/VLOOKUP(R$2,Listen!$B$5:$G$95,$J2722+1,FALSE),"-")*IF($D2722="Abgabe",0,1),"")</f>
        <v/>
      </c>
    </row>
    <row r="2723" spans="2:18">
      <c r="B2723" s="130"/>
      <c r="C2723" s="95" t="str">
        <f>IFERROR(YEAR(VLOOKUP($B2723,A_Stammdaten!$B$18:$G$218,3,FALSE)),"")</f>
        <v/>
      </c>
      <c r="D2723" s="95" t="str">
        <f>IFERROR(VLOOKUP($B2723,A_Stammdaten!$B$18:$G$218,6,FALSE),"")</f>
        <v/>
      </c>
      <c r="E2723" s="131"/>
      <c r="F2723" s="130"/>
      <c r="G2723" s="130"/>
      <c r="H2723" s="96"/>
      <c r="I2723" s="105" t="str">
        <f>IFERROR(VLOOKUP($E2723,Listen!$I$5:$K$41,2,FALSE),"")</f>
        <v/>
      </c>
      <c r="J2723" s="105" t="str">
        <f>IFERROR(VLOOKUP($E2723,Listen!$I$5:$K$41,3,FALSE),"")</f>
        <v/>
      </c>
      <c r="K2723" s="111" t="str">
        <f>IFERROR(IF($C2723=K$2,$G2723*VLOOKUP($F2723,Listen!$B$5:$G$95,$J2723+1,FALSE)/VLOOKUP(K$2,Listen!$B$5:$G$95,$J2723+1,FALSE),"-")*IF($D2723="Abgabe",0,1),"")</f>
        <v/>
      </c>
      <c r="L2723" s="111" t="str">
        <f>IFERROR(IF($C2723=L$2,$G2723*VLOOKUP($F2723,Listen!$B$5:$G$95,$J2723+1,FALSE)/VLOOKUP(L$2,Listen!$B$5:$G$95,$J2723+1,FALSE),"-")*IF($D2723="Abgabe",0,1),"")</f>
        <v/>
      </c>
      <c r="M2723" s="111" t="str">
        <f>IFERROR(IF($C2723=M$2,$G2723*VLOOKUP($F2723,Listen!$B$5:$G$95,$J2723+1,FALSE)/VLOOKUP(M$2,Listen!$B$5:$G$95,$J2723+1,FALSE),"-")*IF($D2723="Abgabe",0,1),"")</f>
        <v/>
      </c>
      <c r="N2723" s="111" t="str">
        <f>IFERROR(IF($C2723=N$2,$G2723*VLOOKUP($F2723,Listen!$B$5:$G$95,$J2723+1,FALSE)/VLOOKUP(N$2,Listen!$B$5:$G$95,$J2723+1,FALSE),"-")*IF($D2723="Abgabe",0,1),"")</f>
        <v/>
      </c>
      <c r="O2723" s="111" t="str">
        <f>IFERROR(IF($C2723=O$2,$G2723*VLOOKUP($F2723,Listen!$B$5:$G$95,$J2723+1,FALSE)/VLOOKUP(O$2,Listen!$B$5:$G$95,$J2723+1,FALSE),"-")*IF($D2723="Abgabe",0,1),"")</f>
        <v/>
      </c>
      <c r="P2723" s="111" t="str">
        <f>IFERROR(IF($C2723=P$2,$G2723*VLOOKUP($F2723,Listen!$B$5:$G$95,$J2723+1,FALSE)/VLOOKUP(P$2,Listen!$B$5:$G$95,$J2723+1,FALSE),"-")*IF($D2723="Abgabe",0,1),"")</f>
        <v/>
      </c>
      <c r="Q2723" s="111" t="str">
        <f>IFERROR(IF($C2723=Q$2,$G2723*VLOOKUP($F2723,Listen!$B$5:$G$95,$J2723+1,FALSE)/VLOOKUP(Q$2,Listen!$B$5:$G$95,$J2723+1,FALSE),"-")*IF($D2723="Abgabe",0,1),"")</f>
        <v/>
      </c>
      <c r="R2723" s="111" t="str">
        <f>IFERROR(IF($C2723=R$2,$G2723*VLOOKUP($F2723,Listen!$B$5:$G$95,$J2723+1,FALSE)/VLOOKUP(R$2,Listen!$B$5:$G$95,$J2723+1,FALSE),"-")*IF($D2723="Abgabe",0,1),"")</f>
        <v/>
      </c>
    </row>
    <row r="2724" spans="2:18">
      <c r="B2724" s="130"/>
      <c r="C2724" s="95" t="str">
        <f>IFERROR(YEAR(VLOOKUP($B2724,A_Stammdaten!$B$18:$G$218,3,FALSE)),"")</f>
        <v/>
      </c>
      <c r="D2724" s="95" t="str">
        <f>IFERROR(VLOOKUP($B2724,A_Stammdaten!$B$18:$G$218,6,FALSE),"")</f>
        <v/>
      </c>
      <c r="E2724" s="131"/>
      <c r="F2724" s="130"/>
      <c r="G2724" s="130"/>
      <c r="H2724" s="96"/>
      <c r="I2724" s="105" t="str">
        <f>IFERROR(VLOOKUP($E2724,Listen!$I$5:$K$41,2,FALSE),"")</f>
        <v/>
      </c>
      <c r="J2724" s="105" t="str">
        <f>IFERROR(VLOOKUP($E2724,Listen!$I$5:$K$41,3,FALSE),"")</f>
        <v/>
      </c>
      <c r="K2724" s="111" t="str">
        <f>IFERROR(IF($C2724=K$2,$G2724*VLOOKUP($F2724,Listen!$B$5:$G$95,$J2724+1,FALSE)/VLOOKUP(K$2,Listen!$B$5:$G$95,$J2724+1,FALSE),"-")*IF($D2724="Abgabe",0,1),"")</f>
        <v/>
      </c>
      <c r="L2724" s="111" t="str">
        <f>IFERROR(IF($C2724=L$2,$G2724*VLOOKUP($F2724,Listen!$B$5:$G$95,$J2724+1,FALSE)/VLOOKUP(L$2,Listen!$B$5:$G$95,$J2724+1,FALSE),"-")*IF($D2724="Abgabe",0,1),"")</f>
        <v/>
      </c>
      <c r="M2724" s="111" t="str">
        <f>IFERROR(IF($C2724=M$2,$G2724*VLOOKUP($F2724,Listen!$B$5:$G$95,$J2724+1,FALSE)/VLOOKUP(M$2,Listen!$B$5:$G$95,$J2724+1,FALSE),"-")*IF($D2724="Abgabe",0,1),"")</f>
        <v/>
      </c>
      <c r="N2724" s="111" t="str">
        <f>IFERROR(IF($C2724=N$2,$G2724*VLOOKUP($F2724,Listen!$B$5:$G$95,$J2724+1,FALSE)/VLOOKUP(N$2,Listen!$B$5:$G$95,$J2724+1,FALSE),"-")*IF($D2724="Abgabe",0,1),"")</f>
        <v/>
      </c>
      <c r="O2724" s="111" t="str">
        <f>IFERROR(IF($C2724=O$2,$G2724*VLOOKUP($F2724,Listen!$B$5:$G$95,$J2724+1,FALSE)/VLOOKUP(O$2,Listen!$B$5:$G$95,$J2724+1,FALSE),"-")*IF($D2724="Abgabe",0,1),"")</f>
        <v/>
      </c>
      <c r="P2724" s="111" t="str">
        <f>IFERROR(IF($C2724=P$2,$G2724*VLOOKUP($F2724,Listen!$B$5:$G$95,$J2724+1,FALSE)/VLOOKUP(P$2,Listen!$B$5:$G$95,$J2724+1,FALSE),"-")*IF($D2724="Abgabe",0,1),"")</f>
        <v/>
      </c>
      <c r="Q2724" s="111" t="str">
        <f>IFERROR(IF($C2724=Q$2,$G2724*VLOOKUP($F2724,Listen!$B$5:$G$95,$J2724+1,FALSE)/VLOOKUP(Q$2,Listen!$B$5:$G$95,$J2724+1,FALSE),"-")*IF($D2724="Abgabe",0,1),"")</f>
        <v/>
      </c>
      <c r="R2724" s="111" t="str">
        <f>IFERROR(IF($C2724=R$2,$G2724*VLOOKUP($F2724,Listen!$B$5:$G$95,$J2724+1,FALSE)/VLOOKUP(R$2,Listen!$B$5:$G$95,$J2724+1,FALSE),"-")*IF($D2724="Abgabe",0,1),"")</f>
        <v/>
      </c>
    </row>
    <row r="2725" spans="2:18">
      <c r="B2725" s="130"/>
      <c r="C2725" s="95" t="str">
        <f>IFERROR(YEAR(VLOOKUP($B2725,A_Stammdaten!$B$18:$G$218,3,FALSE)),"")</f>
        <v/>
      </c>
      <c r="D2725" s="95" t="str">
        <f>IFERROR(VLOOKUP($B2725,A_Stammdaten!$B$18:$G$218,6,FALSE),"")</f>
        <v/>
      </c>
      <c r="E2725" s="131"/>
      <c r="F2725" s="130"/>
      <c r="G2725" s="130"/>
      <c r="H2725" s="96"/>
      <c r="I2725" s="105" t="str">
        <f>IFERROR(VLOOKUP($E2725,Listen!$I$5:$K$41,2,FALSE),"")</f>
        <v/>
      </c>
      <c r="J2725" s="105" t="str">
        <f>IFERROR(VLOOKUP($E2725,Listen!$I$5:$K$41,3,FALSE),"")</f>
        <v/>
      </c>
      <c r="K2725" s="111" t="str">
        <f>IFERROR(IF($C2725=K$2,$G2725*VLOOKUP($F2725,Listen!$B$5:$G$95,$J2725+1,FALSE)/VLOOKUP(K$2,Listen!$B$5:$G$95,$J2725+1,FALSE),"-")*IF($D2725="Abgabe",0,1),"")</f>
        <v/>
      </c>
      <c r="L2725" s="111" t="str">
        <f>IFERROR(IF($C2725=L$2,$G2725*VLOOKUP($F2725,Listen!$B$5:$G$95,$J2725+1,FALSE)/VLOOKUP(L$2,Listen!$B$5:$G$95,$J2725+1,FALSE),"-")*IF($D2725="Abgabe",0,1),"")</f>
        <v/>
      </c>
      <c r="M2725" s="111" t="str">
        <f>IFERROR(IF($C2725=M$2,$G2725*VLOOKUP($F2725,Listen!$B$5:$G$95,$J2725+1,FALSE)/VLOOKUP(M$2,Listen!$B$5:$G$95,$J2725+1,FALSE),"-")*IF($D2725="Abgabe",0,1),"")</f>
        <v/>
      </c>
      <c r="N2725" s="111" t="str">
        <f>IFERROR(IF($C2725=N$2,$G2725*VLOOKUP($F2725,Listen!$B$5:$G$95,$J2725+1,FALSE)/VLOOKUP(N$2,Listen!$B$5:$G$95,$J2725+1,FALSE),"-")*IF($D2725="Abgabe",0,1),"")</f>
        <v/>
      </c>
      <c r="O2725" s="111" t="str">
        <f>IFERROR(IF($C2725=O$2,$G2725*VLOOKUP($F2725,Listen!$B$5:$G$95,$J2725+1,FALSE)/VLOOKUP(O$2,Listen!$B$5:$G$95,$J2725+1,FALSE),"-")*IF($D2725="Abgabe",0,1),"")</f>
        <v/>
      </c>
      <c r="P2725" s="111" t="str">
        <f>IFERROR(IF($C2725=P$2,$G2725*VLOOKUP($F2725,Listen!$B$5:$G$95,$J2725+1,FALSE)/VLOOKUP(P$2,Listen!$B$5:$G$95,$J2725+1,FALSE),"-")*IF($D2725="Abgabe",0,1),"")</f>
        <v/>
      </c>
      <c r="Q2725" s="111" t="str">
        <f>IFERROR(IF($C2725=Q$2,$G2725*VLOOKUP($F2725,Listen!$B$5:$G$95,$J2725+1,FALSE)/VLOOKUP(Q$2,Listen!$B$5:$G$95,$J2725+1,FALSE),"-")*IF($D2725="Abgabe",0,1),"")</f>
        <v/>
      </c>
      <c r="R2725" s="111" t="str">
        <f>IFERROR(IF($C2725=R$2,$G2725*VLOOKUP($F2725,Listen!$B$5:$G$95,$J2725+1,FALSE)/VLOOKUP(R$2,Listen!$B$5:$G$95,$J2725+1,FALSE),"-")*IF($D2725="Abgabe",0,1),"")</f>
        <v/>
      </c>
    </row>
    <row r="2726" spans="2:18">
      <c r="B2726" s="130"/>
      <c r="C2726" s="95" t="str">
        <f>IFERROR(YEAR(VLOOKUP($B2726,A_Stammdaten!$B$18:$G$218,3,FALSE)),"")</f>
        <v/>
      </c>
      <c r="D2726" s="95" t="str">
        <f>IFERROR(VLOOKUP($B2726,A_Stammdaten!$B$18:$G$218,6,FALSE),"")</f>
        <v/>
      </c>
      <c r="E2726" s="131"/>
      <c r="F2726" s="130"/>
      <c r="G2726" s="130"/>
      <c r="H2726" s="96"/>
      <c r="I2726" s="105" t="str">
        <f>IFERROR(VLOOKUP($E2726,Listen!$I$5:$K$41,2,FALSE),"")</f>
        <v/>
      </c>
      <c r="J2726" s="105" t="str">
        <f>IFERROR(VLOOKUP($E2726,Listen!$I$5:$K$41,3,FALSE),"")</f>
        <v/>
      </c>
      <c r="K2726" s="111" t="str">
        <f>IFERROR(IF($C2726=K$2,$G2726*VLOOKUP($F2726,Listen!$B$5:$G$95,$J2726+1,FALSE)/VLOOKUP(K$2,Listen!$B$5:$G$95,$J2726+1,FALSE),"-")*IF($D2726="Abgabe",0,1),"")</f>
        <v/>
      </c>
      <c r="L2726" s="111" t="str">
        <f>IFERROR(IF($C2726=L$2,$G2726*VLOOKUP($F2726,Listen!$B$5:$G$95,$J2726+1,FALSE)/VLOOKUP(L$2,Listen!$B$5:$G$95,$J2726+1,FALSE),"-")*IF($D2726="Abgabe",0,1),"")</f>
        <v/>
      </c>
      <c r="M2726" s="111" t="str">
        <f>IFERROR(IF($C2726=M$2,$G2726*VLOOKUP($F2726,Listen!$B$5:$G$95,$J2726+1,FALSE)/VLOOKUP(M$2,Listen!$B$5:$G$95,$J2726+1,FALSE),"-")*IF($D2726="Abgabe",0,1),"")</f>
        <v/>
      </c>
      <c r="N2726" s="111" t="str">
        <f>IFERROR(IF($C2726=N$2,$G2726*VLOOKUP($F2726,Listen!$B$5:$G$95,$J2726+1,FALSE)/VLOOKUP(N$2,Listen!$B$5:$G$95,$J2726+1,FALSE),"-")*IF($D2726="Abgabe",0,1),"")</f>
        <v/>
      </c>
      <c r="O2726" s="111" t="str">
        <f>IFERROR(IF($C2726=O$2,$G2726*VLOOKUP($F2726,Listen!$B$5:$G$95,$J2726+1,FALSE)/VLOOKUP(O$2,Listen!$B$5:$G$95,$J2726+1,FALSE),"-")*IF($D2726="Abgabe",0,1),"")</f>
        <v/>
      </c>
      <c r="P2726" s="111" t="str">
        <f>IFERROR(IF($C2726=P$2,$G2726*VLOOKUP($F2726,Listen!$B$5:$G$95,$J2726+1,FALSE)/VLOOKUP(P$2,Listen!$B$5:$G$95,$J2726+1,FALSE),"-")*IF($D2726="Abgabe",0,1),"")</f>
        <v/>
      </c>
      <c r="Q2726" s="111" t="str">
        <f>IFERROR(IF($C2726=Q$2,$G2726*VLOOKUP($F2726,Listen!$B$5:$G$95,$J2726+1,FALSE)/VLOOKUP(Q$2,Listen!$B$5:$G$95,$J2726+1,FALSE),"-")*IF($D2726="Abgabe",0,1),"")</f>
        <v/>
      </c>
      <c r="R2726" s="111" t="str">
        <f>IFERROR(IF($C2726=R$2,$G2726*VLOOKUP($F2726,Listen!$B$5:$G$95,$J2726+1,FALSE)/VLOOKUP(R$2,Listen!$B$5:$G$95,$J2726+1,FALSE),"-")*IF($D2726="Abgabe",0,1),"")</f>
        <v/>
      </c>
    </row>
    <row r="2727" spans="2:18">
      <c r="B2727" s="130"/>
      <c r="C2727" s="95" t="str">
        <f>IFERROR(YEAR(VLOOKUP($B2727,A_Stammdaten!$B$18:$G$218,3,FALSE)),"")</f>
        <v/>
      </c>
      <c r="D2727" s="95" t="str">
        <f>IFERROR(VLOOKUP($B2727,A_Stammdaten!$B$18:$G$218,6,FALSE),"")</f>
        <v/>
      </c>
      <c r="E2727" s="131"/>
      <c r="F2727" s="130"/>
      <c r="G2727" s="130"/>
      <c r="H2727" s="96"/>
      <c r="I2727" s="105" t="str">
        <f>IFERROR(VLOOKUP($E2727,Listen!$I$5:$K$41,2,FALSE),"")</f>
        <v/>
      </c>
      <c r="J2727" s="105" t="str">
        <f>IFERROR(VLOOKUP($E2727,Listen!$I$5:$K$41,3,FALSE),"")</f>
        <v/>
      </c>
      <c r="K2727" s="111" t="str">
        <f>IFERROR(IF($C2727=K$2,$G2727*VLOOKUP($F2727,Listen!$B$5:$G$95,$J2727+1,FALSE)/VLOOKUP(K$2,Listen!$B$5:$G$95,$J2727+1,FALSE),"-")*IF($D2727="Abgabe",0,1),"")</f>
        <v/>
      </c>
      <c r="L2727" s="111" t="str">
        <f>IFERROR(IF($C2727=L$2,$G2727*VLOOKUP($F2727,Listen!$B$5:$G$95,$J2727+1,FALSE)/VLOOKUP(L$2,Listen!$B$5:$G$95,$J2727+1,FALSE),"-")*IF($D2727="Abgabe",0,1),"")</f>
        <v/>
      </c>
      <c r="M2727" s="111" t="str">
        <f>IFERROR(IF($C2727=M$2,$G2727*VLOOKUP($F2727,Listen!$B$5:$G$95,$J2727+1,FALSE)/VLOOKUP(M$2,Listen!$B$5:$G$95,$J2727+1,FALSE),"-")*IF($D2727="Abgabe",0,1),"")</f>
        <v/>
      </c>
      <c r="N2727" s="111" t="str">
        <f>IFERROR(IF($C2727=N$2,$G2727*VLOOKUP($F2727,Listen!$B$5:$G$95,$J2727+1,FALSE)/VLOOKUP(N$2,Listen!$B$5:$G$95,$J2727+1,FALSE),"-")*IF($D2727="Abgabe",0,1),"")</f>
        <v/>
      </c>
      <c r="O2727" s="111" t="str">
        <f>IFERROR(IF($C2727=O$2,$G2727*VLOOKUP($F2727,Listen!$B$5:$G$95,$J2727+1,FALSE)/VLOOKUP(O$2,Listen!$B$5:$G$95,$J2727+1,FALSE),"-")*IF($D2727="Abgabe",0,1),"")</f>
        <v/>
      </c>
      <c r="P2727" s="111" t="str">
        <f>IFERROR(IF($C2727=P$2,$G2727*VLOOKUP($F2727,Listen!$B$5:$G$95,$J2727+1,FALSE)/VLOOKUP(P$2,Listen!$B$5:$G$95,$J2727+1,FALSE),"-")*IF($D2727="Abgabe",0,1),"")</f>
        <v/>
      </c>
      <c r="Q2727" s="111" t="str">
        <f>IFERROR(IF($C2727=Q$2,$G2727*VLOOKUP($F2727,Listen!$B$5:$G$95,$J2727+1,FALSE)/VLOOKUP(Q$2,Listen!$B$5:$G$95,$J2727+1,FALSE),"-")*IF($D2727="Abgabe",0,1),"")</f>
        <v/>
      </c>
      <c r="R2727" s="111" t="str">
        <f>IFERROR(IF($C2727=R$2,$G2727*VLOOKUP($F2727,Listen!$B$5:$G$95,$J2727+1,FALSE)/VLOOKUP(R$2,Listen!$B$5:$G$95,$J2727+1,FALSE),"-")*IF($D2727="Abgabe",0,1),"")</f>
        <v/>
      </c>
    </row>
    <row r="2728" spans="2:18">
      <c r="B2728" s="130"/>
      <c r="C2728" s="95" t="str">
        <f>IFERROR(YEAR(VLOOKUP($B2728,A_Stammdaten!$B$18:$G$218,3,FALSE)),"")</f>
        <v/>
      </c>
      <c r="D2728" s="95" t="str">
        <f>IFERROR(VLOOKUP($B2728,A_Stammdaten!$B$18:$G$218,6,FALSE),"")</f>
        <v/>
      </c>
      <c r="E2728" s="131"/>
      <c r="F2728" s="130"/>
      <c r="G2728" s="130"/>
      <c r="H2728" s="96"/>
      <c r="I2728" s="105" t="str">
        <f>IFERROR(VLOOKUP($E2728,Listen!$I$5:$K$41,2,FALSE),"")</f>
        <v/>
      </c>
      <c r="J2728" s="105" t="str">
        <f>IFERROR(VLOOKUP($E2728,Listen!$I$5:$K$41,3,FALSE),"")</f>
        <v/>
      </c>
      <c r="K2728" s="111" t="str">
        <f>IFERROR(IF($C2728=K$2,$G2728*VLOOKUP($F2728,Listen!$B$5:$G$95,$J2728+1,FALSE)/VLOOKUP(K$2,Listen!$B$5:$G$95,$J2728+1,FALSE),"-")*IF($D2728="Abgabe",0,1),"")</f>
        <v/>
      </c>
      <c r="L2728" s="111" t="str">
        <f>IFERROR(IF($C2728=L$2,$G2728*VLOOKUP($F2728,Listen!$B$5:$G$95,$J2728+1,FALSE)/VLOOKUP(L$2,Listen!$B$5:$G$95,$J2728+1,FALSE),"-")*IF($D2728="Abgabe",0,1),"")</f>
        <v/>
      </c>
      <c r="M2728" s="111" t="str">
        <f>IFERROR(IF($C2728=M$2,$G2728*VLOOKUP($F2728,Listen!$B$5:$G$95,$J2728+1,FALSE)/VLOOKUP(M$2,Listen!$B$5:$G$95,$J2728+1,FALSE),"-")*IF($D2728="Abgabe",0,1),"")</f>
        <v/>
      </c>
      <c r="N2728" s="111" t="str">
        <f>IFERROR(IF($C2728=N$2,$G2728*VLOOKUP($F2728,Listen!$B$5:$G$95,$J2728+1,FALSE)/VLOOKUP(N$2,Listen!$B$5:$G$95,$J2728+1,FALSE),"-")*IF($D2728="Abgabe",0,1),"")</f>
        <v/>
      </c>
      <c r="O2728" s="111" t="str">
        <f>IFERROR(IF($C2728=O$2,$G2728*VLOOKUP($F2728,Listen!$B$5:$G$95,$J2728+1,FALSE)/VLOOKUP(O$2,Listen!$B$5:$G$95,$J2728+1,FALSE),"-")*IF($D2728="Abgabe",0,1),"")</f>
        <v/>
      </c>
      <c r="P2728" s="111" t="str">
        <f>IFERROR(IF($C2728=P$2,$G2728*VLOOKUP($F2728,Listen!$B$5:$G$95,$J2728+1,FALSE)/VLOOKUP(P$2,Listen!$B$5:$G$95,$J2728+1,FALSE),"-")*IF($D2728="Abgabe",0,1),"")</f>
        <v/>
      </c>
      <c r="Q2728" s="111" t="str">
        <f>IFERROR(IF($C2728=Q$2,$G2728*VLOOKUP($F2728,Listen!$B$5:$G$95,$J2728+1,FALSE)/VLOOKUP(Q$2,Listen!$B$5:$G$95,$J2728+1,FALSE),"-")*IF($D2728="Abgabe",0,1),"")</f>
        <v/>
      </c>
      <c r="R2728" s="111" t="str">
        <f>IFERROR(IF($C2728=R$2,$G2728*VLOOKUP($F2728,Listen!$B$5:$G$95,$J2728+1,FALSE)/VLOOKUP(R$2,Listen!$B$5:$G$95,$J2728+1,FALSE),"-")*IF($D2728="Abgabe",0,1),"")</f>
        <v/>
      </c>
    </row>
    <row r="2729" spans="2:18">
      <c r="B2729" s="130"/>
      <c r="C2729" s="95" t="str">
        <f>IFERROR(YEAR(VLOOKUP($B2729,A_Stammdaten!$B$18:$G$218,3,FALSE)),"")</f>
        <v/>
      </c>
      <c r="D2729" s="95" t="str">
        <f>IFERROR(VLOOKUP($B2729,A_Stammdaten!$B$18:$G$218,6,FALSE),"")</f>
        <v/>
      </c>
      <c r="E2729" s="131"/>
      <c r="F2729" s="130"/>
      <c r="G2729" s="130"/>
      <c r="H2729" s="96"/>
      <c r="I2729" s="105" t="str">
        <f>IFERROR(VLOOKUP($E2729,Listen!$I$5:$K$41,2,FALSE),"")</f>
        <v/>
      </c>
      <c r="J2729" s="105" t="str">
        <f>IFERROR(VLOOKUP($E2729,Listen!$I$5:$K$41,3,FALSE),"")</f>
        <v/>
      </c>
      <c r="K2729" s="111" t="str">
        <f>IFERROR(IF($C2729=K$2,$G2729*VLOOKUP($F2729,Listen!$B$5:$G$95,$J2729+1,FALSE)/VLOOKUP(K$2,Listen!$B$5:$G$95,$J2729+1,FALSE),"-")*IF($D2729="Abgabe",0,1),"")</f>
        <v/>
      </c>
      <c r="L2729" s="111" t="str">
        <f>IFERROR(IF($C2729=L$2,$G2729*VLOOKUP($F2729,Listen!$B$5:$G$95,$J2729+1,FALSE)/VLOOKUP(L$2,Listen!$B$5:$G$95,$J2729+1,FALSE),"-")*IF($D2729="Abgabe",0,1),"")</f>
        <v/>
      </c>
      <c r="M2729" s="111" t="str">
        <f>IFERROR(IF($C2729=M$2,$G2729*VLOOKUP($F2729,Listen!$B$5:$G$95,$J2729+1,FALSE)/VLOOKUP(M$2,Listen!$B$5:$G$95,$J2729+1,FALSE),"-")*IF($D2729="Abgabe",0,1),"")</f>
        <v/>
      </c>
      <c r="N2729" s="111" t="str">
        <f>IFERROR(IF($C2729=N$2,$G2729*VLOOKUP($F2729,Listen!$B$5:$G$95,$J2729+1,FALSE)/VLOOKUP(N$2,Listen!$B$5:$G$95,$J2729+1,FALSE),"-")*IF($D2729="Abgabe",0,1),"")</f>
        <v/>
      </c>
      <c r="O2729" s="111" t="str">
        <f>IFERROR(IF($C2729=O$2,$G2729*VLOOKUP($F2729,Listen!$B$5:$G$95,$J2729+1,FALSE)/VLOOKUP(O$2,Listen!$B$5:$G$95,$J2729+1,FALSE),"-")*IF($D2729="Abgabe",0,1),"")</f>
        <v/>
      </c>
      <c r="P2729" s="111" t="str">
        <f>IFERROR(IF($C2729=P$2,$G2729*VLOOKUP($F2729,Listen!$B$5:$G$95,$J2729+1,FALSE)/VLOOKUP(P$2,Listen!$B$5:$G$95,$J2729+1,FALSE),"-")*IF($D2729="Abgabe",0,1),"")</f>
        <v/>
      </c>
      <c r="Q2729" s="111" t="str">
        <f>IFERROR(IF($C2729=Q$2,$G2729*VLOOKUP($F2729,Listen!$B$5:$G$95,$J2729+1,FALSE)/VLOOKUP(Q$2,Listen!$B$5:$G$95,$J2729+1,FALSE),"-")*IF($D2729="Abgabe",0,1),"")</f>
        <v/>
      </c>
      <c r="R2729" s="111" t="str">
        <f>IFERROR(IF($C2729=R$2,$G2729*VLOOKUP($F2729,Listen!$B$5:$G$95,$J2729+1,FALSE)/VLOOKUP(R$2,Listen!$B$5:$G$95,$J2729+1,FALSE),"-")*IF($D2729="Abgabe",0,1),"")</f>
        <v/>
      </c>
    </row>
    <row r="2730" spans="2:18">
      <c r="B2730" s="130"/>
      <c r="C2730" s="95" t="str">
        <f>IFERROR(YEAR(VLOOKUP($B2730,A_Stammdaten!$B$18:$G$218,3,FALSE)),"")</f>
        <v/>
      </c>
      <c r="D2730" s="95" t="str">
        <f>IFERROR(VLOOKUP($B2730,A_Stammdaten!$B$18:$G$218,6,FALSE),"")</f>
        <v/>
      </c>
      <c r="E2730" s="131"/>
      <c r="F2730" s="130"/>
      <c r="G2730" s="130"/>
      <c r="H2730" s="96"/>
      <c r="I2730" s="105" t="str">
        <f>IFERROR(VLOOKUP($E2730,Listen!$I$5:$K$41,2,FALSE),"")</f>
        <v/>
      </c>
      <c r="J2730" s="105" t="str">
        <f>IFERROR(VLOOKUP($E2730,Listen!$I$5:$K$41,3,FALSE),"")</f>
        <v/>
      </c>
      <c r="K2730" s="111" t="str">
        <f>IFERROR(IF($C2730=K$2,$G2730*VLOOKUP($F2730,Listen!$B$5:$G$95,$J2730+1,FALSE)/VLOOKUP(K$2,Listen!$B$5:$G$95,$J2730+1,FALSE),"-")*IF($D2730="Abgabe",0,1),"")</f>
        <v/>
      </c>
      <c r="L2730" s="111" t="str">
        <f>IFERROR(IF($C2730=L$2,$G2730*VLOOKUP($F2730,Listen!$B$5:$G$95,$J2730+1,FALSE)/VLOOKUP(L$2,Listen!$B$5:$G$95,$J2730+1,FALSE),"-")*IF($D2730="Abgabe",0,1),"")</f>
        <v/>
      </c>
      <c r="M2730" s="111" t="str">
        <f>IFERROR(IF($C2730=M$2,$G2730*VLOOKUP($F2730,Listen!$B$5:$G$95,$J2730+1,FALSE)/VLOOKUP(M$2,Listen!$B$5:$G$95,$J2730+1,FALSE),"-")*IF($D2730="Abgabe",0,1),"")</f>
        <v/>
      </c>
      <c r="N2730" s="111" t="str">
        <f>IFERROR(IF($C2730=N$2,$G2730*VLOOKUP($F2730,Listen!$B$5:$G$95,$J2730+1,FALSE)/VLOOKUP(N$2,Listen!$B$5:$G$95,$J2730+1,FALSE),"-")*IF($D2730="Abgabe",0,1),"")</f>
        <v/>
      </c>
      <c r="O2730" s="111" t="str">
        <f>IFERROR(IF($C2730=O$2,$G2730*VLOOKUP($F2730,Listen!$B$5:$G$95,$J2730+1,FALSE)/VLOOKUP(O$2,Listen!$B$5:$G$95,$J2730+1,FALSE),"-")*IF($D2730="Abgabe",0,1),"")</f>
        <v/>
      </c>
      <c r="P2730" s="111" t="str">
        <f>IFERROR(IF($C2730=P$2,$G2730*VLOOKUP($F2730,Listen!$B$5:$G$95,$J2730+1,FALSE)/VLOOKUP(P$2,Listen!$B$5:$G$95,$J2730+1,FALSE),"-")*IF($D2730="Abgabe",0,1),"")</f>
        <v/>
      </c>
      <c r="Q2730" s="111" t="str">
        <f>IFERROR(IF($C2730=Q$2,$G2730*VLOOKUP($F2730,Listen!$B$5:$G$95,$J2730+1,FALSE)/VLOOKUP(Q$2,Listen!$B$5:$G$95,$J2730+1,FALSE),"-")*IF($D2730="Abgabe",0,1),"")</f>
        <v/>
      </c>
      <c r="R2730" s="111" t="str">
        <f>IFERROR(IF($C2730=R$2,$G2730*VLOOKUP($F2730,Listen!$B$5:$G$95,$J2730+1,FALSE)/VLOOKUP(R$2,Listen!$B$5:$G$95,$J2730+1,FALSE),"-")*IF($D2730="Abgabe",0,1),"")</f>
        <v/>
      </c>
    </row>
    <row r="2731" spans="2:18">
      <c r="B2731" s="130"/>
      <c r="C2731" s="95" t="str">
        <f>IFERROR(YEAR(VLOOKUP($B2731,A_Stammdaten!$B$18:$G$218,3,FALSE)),"")</f>
        <v/>
      </c>
      <c r="D2731" s="95" t="str">
        <f>IFERROR(VLOOKUP($B2731,A_Stammdaten!$B$18:$G$218,6,FALSE),"")</f>
        <v/>
      </c>
      <c r="E2731" s="131"/>
      <c r="F2731" s="130"/>
      <c r="G2731" s="130"/>
      <c r="H2731" s="96"/>
      <c r="I2731" s="105" t="str">
        <f>IFERROR(VLOOKUP($E2731,Listen!$I$5:$K$41,2,FALSE),"")</f>
        <v/>
      </c>
      <c r="J2731" s="105" t="str">
        <f>IFERROR(VLOOKUP($E2731,Listen!$I$5:$K$41,3,FALSE),"")</f>
        <v/>
      </c>
      <c r="K2731" s="111" t="str">
        <f>IFERROR(IF($C2731=K$2,$G2731*VLOOKUP($F2731,Listen!$B$5:$G$95,$J2731+1,FALSE)/VLOOKUP(K$2,Listen!$B$5:$G$95,$J2731+1,FALSE),"-")*IF($D2731="Abgabe",0,1),"")</f>
        <v/>
      </c>
      <c r="L2731" s="111" t="str">
        <f>IFERROR(IF($C2731=L$2,$G2731*VLOOKUP($F2731,Listen!$B$5:$G$95,$J2731+1,FALSE)/VLOOKUP(L$2,Listen!$B$5:$G$95,$J2731+1,FALSE),"-")*IF($D2731="Abgabe",0,1),"")</f>
        <v/>
      </c>
      <c r="M2731" s="111" t="str">
        <f>IFERROR(IF($C2731=M$2,$G2731*VLOOKUP($F2731,Listen!$B$5:$G$95,$J2731+1,FALSE)/VLOOKUP(M$2,Listen!$B$5:$G$95,$J2731+1,FALSE),"-")*IF($D2731="Abgabe",0,1),"")</f>
        <v/>
      </c>
      <c r="N2731" s="111" t="str">
        <f>IFERROR(IF($C2731=N$2,$G2731*VLOOKUP($F2731,Listen!$B$5:$G$95,$J2731+1,FALSE)/VLOOKUP(N$2,Listen!$B$5:$G$95,$J2731+1,FALSE),"-")*IF($D2731="Abgabe",0,1),"")</f>
        <v/>
      </c>
      <c r="O2731" s="111" t="str">
        <f>IFERROR(IF($C2731=O$2,$G2731*VLOOKUP($F2731,Listen!$B$5:$G$95,$J2731+1,FALSE)/VLOOKUP(O$2,Listen!$B$5:$G$95,$J2731+1,FALSE),"-")*IF($D2731="Abgabe",0,1),"")</f>
        <v/>
      </c>
      <c r="P2731" s="111" t="str">
        <f>IFERROR(IF($C2731=P$2,$G2731*VLOOKUP($F2731,Listen!$B$5:$G$95,$J2731+1,FALSE)/VLOOKUP(P$2,Listen!$B$5:$G$95,$J2731+1,FALSE),"-")*IF($D2731="Abgabe",0,1),"")</f>
        <v/>
      </c>
      <c r="Q2731" s="111" t="str">
        <f>IFERROR(IF($C2731=Q$2,$G2731*VLOOKUP($F2731,Listen!$B$5:$G$95,$J2731+1,FALSE)/VLOOKUP(Q$2,Listen!$B$5:$G$95,$J2731+1,FALSE),"-")*IF($D2731="Abgabe",0,1),"")</f>
        <v/>
      </c>
      <c r="R2731" s="111" t="str">
        <f>IFERROR(IF($C2731=R$2,$G2731*VLOOKUP($F2731,Listen!$B$5:$G$95,$J2731+1,FALSE)/VLOOKUP(R$2,Listen!$B$5:$G$95,$J2731+1,FALSE),"-")*IF($D2731="Abgabe",0,1),"")</f>
        <v/>
      </c>
    </row>
    <row r="2732" spans="2:18">
      <c r="B2732" s="130"/>
      <c r="C2732" s="95" t="str">
        <f>IFERROR(YEAR(VLOOKUP($B2732,A_Stammdaten!$B$18:$G$218,3,FALSE)),"")</f>
        <v/>
      </c>
      <c r="D2732" s="95" t="str">
        <f>IFERROR(VLOOKUP($B2732,A_Stammdaten!$B$18:$G$218,6,FALSE),"")</f>
        <v/>
      </c>
      <c r="E2732" s="131"/>
      <c r="F2732" s="130"/>
      <c r="G2732" s="130"/>
      <c r="H2732" s="96"/>
      <c r="I2732" s="105" t="str">
        <f>IFERROR(VLOOKUP($E2732,Listen!$I$5:$K$41,2,FALSE),"")</f>
        <v/>
      </c>
      <c r="J2732" s="105" t="str">
        <f>IFERROR(VLOOKUP($E2732,Listen!$I$5:$K$41,3,FALSE),"")</f>
        <v/>
      </c>
      <c r="K2732" s="111" t="str">
        <f>IFERROR(IF($C2732=K$2,$G2732*VLOOKUP($F2732,Listen!$B$5:$G$95,$J2732+1,FALSE)/VLOOKUP(K$2,Listen!$B$5:$G$95,$J2732+1,FALSE),"-")*IF($D2732="Abgabe",0,1),"")</f>
        <v/>
      </c>
      <c r="L2732" s="111" t="str">
        <f>IFERROR(IF($C2732=L$2,$G2732*VLOOKUP($F2732,Listen!$B$5:$G$95,$J2732+1,FALSE)/VLOOKUP(L$2,Listen!$B$5:$G$95,$J2732+1,FALSE),"-")*IF($D2732="Abgabe",0,1),"")</f>
        <v/>
      </c>
      <c r="M2732" s="111" t="str">
        <f>IFERROR(IF($C2732=M$2,$G2732*VLOOKUP($F2732,Listen!$B$5:$G$95,$J2732+1,FALSE)/VLOOKUP(M$2,Listen!$B$5:$G$95,$J2732+1,FALSE),"-")*IF($D2732="Abgabe",0,1),"")</f>
        <v/>
      </c>
      <c r="N2732" s="111" t="str">
        <f>IFERROR(IF($C2732=N$2,$G2732*VLOOKUP($F2732,Listen!$B$5:$G$95,$J2732+1,FALSE)/VLOOKUP(N$2,Listen!$B$5:$G$95,$J2732+1,FALSE),"-")*IF($D2732="Abgabe",0,1),"")</f>
        <v/>
      </c>
      <c r="O2732" s="111" t="str">
        <f>IFERROR(IF($C2732=O$2,$G2732*VLOOKUP($F2732,Listen!$B$5:$G$95,$J2732+1,FALSE)/VLOOKUP(O$2,Listen!$B$5:$G$95,$J2732+1,FALSE),"-")*IF($D2732="Abgabe",0,1),"")</f>
        <v/>
      </c>
      <c r="P2732" s="111" t="str">
        <f>IFERROR(IF($C2732=P$2,$G2732*VLOOKUP($F2732,Listen!$B$5:$G$95,$J2732+1,FALSE)/VLOOKUP(P$2,Listen!$B$5:$G$95,$J2732+1,FALSE),"-")*IF($D2732="Abgabe",0,1),"")</f>
        <v/>
      </c>
      <c r="Q2732" s="111" t="str">
        <f>IFERROR(IF($C2732=Q$2,$G2732*VLOOKUP($F2732,Listen!$B$5:$G$95,$J2732+1,FALSE)/VLOOKUP(Q$2,Listen!$B$5:$G$95,$J2732+1,FALSE),"-")*IF($D2732="Abgabe",0,1),"")</f>
        <v/>
      </c>
      <c r="R2732" s="111" t="str">
        <f>IFERROR(IF($C2732=R$2,$G2732*VLOOKUP($F2732,Listen!$B$5:$G$95,$J2732+1,FALSE)/VLOOKUP(R$2,Listen!$B$5:$G$95,$J2732+1,FALSE),"-")*IF($D2732="Abgabe",0,1),"")</f>
        <v/>
      </c>
    </row>
    <row r="2733" spans="2:18">
      <c r="B2733" s="130"/>
      <c r="C2733" s="95" t="str">
        <f>IFERROR(YEAR(VLOOKUP($B2733,A_Stammdaten!$B$18:$G$218,3,FALSE)),"")</f>
        <v/>
      </c>
      <c r="D2733" s="95" t="str">
        <f>IFERROR(VLOOKUP($B2733,A_Stammdaten!$B$18:$G$218,6,FALSE),"")</f>
        <v/>
      </c>
      <c r="E2733" s="131"/>
      <c r="F2733" s="130"/>
      <c r="G2733" s="130"/>
      <c r="H2733" s="96"/>
      <c r="I2733" s="105" t="str">
        <f>IFERROR(VLOOKUP($E2733,Listen!$I$5:$K$41,2,FALSE),"")</f>
        <v/>
      </c>
      <c r="J2733" s="105" t="str">
        <f>IFERROR(VLOOKUP($E2733,Listen!$I$5:$K$41,3,FALSE),"")</f>
        <v/>
      </c>
      <c r="K2733" s="111" t="str">
        <f>IFERROR(IF($C2733=K$2,$G2733*VLOOKUP($F2733,Listen!$B$5:$G$95,$J2733+1,FALSE)/VLOOKUP(K$2,Listen!$B$5:$G$95,$J2733+1,FALSE),"-")*IF($D2733="Abgabe",0,1),"")</f>
        <v/>
      </c>
      <c r="L2733" s="111" t="str">
        <f>IFERROR(IF($C2733=L$2,$G2733*VLOOKUP($F2733,Listen!$B$5:$G$95,$J2733+1,FALSE)/VLOOKUP(L$2,Listen!$B$5:$G$95,$J2733+1,FALSE),"-")*IF($D2733="Abgabe",0,1),"")</f>
        <v/>
      </c>
      <c r="M2733" s="111" t="str">
        <f>IFERROR(IF($C2733=M$2,$G2733*VLOOKUP($F2733,Listen!$B$5:$G$95,$J2733+1,FALSE)/VLOOKUP(M$2,Listen!$B$5:$G$95,$J2733+1,FALSE),"-")*IF($D2733="Abgabe",0,1),"")</f>
        <v/>
      </c>
      <c r="N2733" s="111" t="str">
        <f>IFERROR(IF($C2733=N$2,$G2733*VLOOKUP($F2733,Listen!$B$5:$G$95,$J2733+1,FALSE)/VLOOKUP(N$2,Listen!$B$5:$G$95,$J2733+1,FALSE),"-")*IF($D2733="Abgabe",0,1),"")</f>
        <v/>
      </c>
      <c r="O2733" s="111" t="str">
        <f>IFERROR(IF($C2733=O$2,$G2733*VLOOKUP($F2733,Listen!$B$5:$G$95,$J2733+1,FALSE)/VLOOKUP(O$2,Listen!$B$5:$G$95,$J2733+1,FALSE),"-")*IF($D2733="Abgabe",0,1),"")</f>
        <v/>
      </c>
      <c r="P2733" s="111" t="str">
        <f>IFERROR(IF($C2733=P$2,$G2733*VLOOKUP($F2733,Listen!$B$5:$G$95,$J2733+1,FALSE)/VLOOKUP(P$2,Listen!$B$5:$G$95,$J2733+1,FALSE),"-")*IF($D2733="Abgabe",0,1),"")</f>
        <v/>
      </c>
      <c r="Q2733" s="111" t="str">
        <f>IFERROR(IF($C2733=Q$2,$G2733*VLOOKUP($F2733,Listen!$B$5:$G$95,$J2733+1,FALSE)/VLOOKUP(Q$2,Listen!$B$5:$G$95,$J2733+1,FALSE),"-")*IF($D2733="Abgabe",0,1),"")</f>
        <v/>
      </c>
      <c r="R2733" s="111" t="str">
        <f>IFERROR(IF($C2733=R$2,$G2733*VLOOKUP($F2733,Listen!$B$5:$G$95,$J2733+1,FALSE)/VLOOKUP(R$2,Listen!$B$5:$G$95,$J2733+1,FALSE),"-")*IF($D2733="Abgabe",0,1),"")</f>
        <v/>
      </c>
    </row>
    <row r="2734" spans="2:18">
      <c r="B2734" s="130"/>
      <c r="C2734" s="95" t="str">
        <f>IFERROR(YEAR(VLOOKUP($B2734,A_Stammdaten!$B$18:$G$218,3,FALSE)),"")</f>
        <v/>
      </c>
      <c r="D2734" s="95" t="str">
        <f>IFERROR(VLOOKUP($B2734,A_Stammdaten!$B$18:$G$218,6,FALSE),"")</f>
        <v/>
      </c>
      <c r="E2734" s="131"/>
      <c r="F2734" s="130"/>
      <c r="G2734" s="130"/>
      <c r="H2734" s="96"/>
      <c r="I2734" s="105" t="str">
        <f>IFERROR(VLOOKUP($E2734,Listen!$I$5:$K$41,2,FALSE),"")</f>
        <v/>
      </c>
      <c r="J2734" s="105" t="str">
        <f>IFERROR(VLOOKUP($E2734,Listen!$I$5:$K$41,3,FALSE),"")</f>
        <v/>
      </c>
      <c r="K2734" s="111" t="str">
        <f>IFERROR(IF($C2734=K$2,$G2734*VLOOKUP($F2734,Listen!$B$5:$G$95,$J2734+1,FALSE)/VLOOKUP(K$2,Listen!$B$5:$G$95,$J2734+1,FALSE),"-")*IF($D2734="Abgabe",0,1),"")</f>
        <v/>
      </c>
      <c r="L2734" s="111" t="str">
        <f>IFERROR(IF($C2734=L$2,$G2734*VLOOKUP($F2734,Listen!$B$5:$G$95,$J2734+1,FALSE)/VLOOKUP(L$2,Listen!$B$5:$G$95,$J2734+1,FALSE),"-")*IF($D2734="Abgabe",0,1),"")</f>
        <v/>
      </c>
      <c r="M2734" s="111" t="str">
        <f>IFERROR(IF($C2734=M$2,$G2734*VLOOKUP($F2734,Listen!$B$5:$G$95,$J2734+1,FALSE)/VLOOKUP(M$2,Listen!$B$5:$G$95,$J2734+1,FALSE),"-")*IF($D2734="Abgabe",0,1),"")</f>
        <v/>
      </c>
      <c r="N2734" s="111" t="str">
        <f>IFERROR(IF($C2734=N$2,$G2734*VLOOKUP($F2734,Listen!$B$5:$G$95,$J2734+1,FALSE)/VLOOKUP(N$2,Listen!$B$5:$G$95,$J2734+1,FALSE),"-")*IF($D2734="Abgabe",0,1),"")</f>
        <v/>
      </c>
      <c r="O2734" s="111" t="str">
        <f>IFERROR(IF($C2734=O$2,$G2734*VLOOKUP($F2734,Listen!$B$5:$G$95,$J2734+1,FALSE)/VLOOKUP(O$2,Listen!$B$5:$G$95,$J2734+1,FALSE),"-")*IF($D2734="Abgabe",0,1),"")</f>
        <v/>
      </c>
      <c r="P2734" s="111" t="str">
        <f>IFERROR(IF($C2734=P$2,$G2734*VLOOKUP($F2734,Listen!$B$5:$G$95,$J2734+1,FALSE)/VLOOKUP(P$2,Listen!$B$5:$G$95,$J2734+1,FALSE),"-")*IF($D2734="Abgabe",0,1),"")</f>
        <v/>
      </c>
      <c r="Q2734" s="111" t="str">
        <f>IFERROR(IF($C2734=Q$2,$G2734*VLOOKUP($F2734,Listen!$B$5:$G$95,$J2734+1,FALSE)/VLOOKUP(Q$2,Listen!$B$5:$G$95,$J2734+1,FALSE),"-")*IF($D2734="Abgabe",0,1),"")</f>
        <v/>
      </c>
      <c r="R2734" s="111" t="str">
        <f>IFERROR(IF($C2734=R$2,$G2734*VLOOKUP($F2734,Listen!$B$5:$G$95,$J2734+1,FALSE)/VLOOKUP(R$2,Listen!$B$5:$G$95,$J2734+1,FALSE),"-")*IF($D2734="Abgabe",0,1),"")</f>
        <v/>
      </c>
    </row>
    <row r="2735" spans="2:18">
      <c r="B2735" s="130"/>
      <c r="C2735" s="95" t="str">
        <f>IFERROR(YEAR(VLOOKUP($B2735,A_Stammdaten!$B$18:$G$218,3,FALSE)),"")</f>
        <v/>
      </c>
      <c r="D2735" s="95" t="str">
        <f>IFERROR(VLOOKUP($B2735,A_Stammdaten!$B$18:$G$218,6,FALSE),"")</f>
        <v/>
      </c>
      <c r="E2735" s="131"/>
      <c r="F2735" s="130"/>
      <c r="G2735" s="130"/>
      <c r="H2735" s="96"/>
      <c r="I2735" s="105" t="str">
        <f>IFERROR(VLOOKUP($E2735,Listen!$I$5:$K$41,2,FALSE),"")</f>
        <v/>
      </c>
      <c r="J2735" s="105" t="str">
        <f>IFERROR(VLOOKUP($E2735,Listen!$I$5:$K$41,3,FALSE),"")</f>
        <v/>
      </c>
      <c r="K2735" s="111" t="str">
        <f>IFERROR(IF($C2735=K$2,$G2735*VLOOKUP($F2735,Listen!$B$5:$G$95,$J2735+1,FALSE)/VLOOKUP(K$2,Listen!$B$5:$G$95,$J2735+1,FALSE),"-")*IF($D2735="Abgabe",0,1),"")</f>
        <v/>
      </c>
      <c r="L2735" s="111" t="str">
        <f>IFERROR(IF($C2735=L$2,$G2735*VLOOKUP($F2735,Listen!$B$5:$G$95,$J2735+1,FALSE)/VLOOKUP(L$2,Listen!$B$5:$G$95,$J2735+1,FALSE),"-")*IF($D2735="Abgabe",0,1),"")</f>
        <v/>
      </c>
      <c r="M2735" s="111" t="str">
        <f>IFERROR(IF($C2735=M$2,$G2735*VLOOKUP($F2735,Listen!$B$5:$G$95,$J2735+1,FALSE)/VLOOKUP(M$2,Listen!$B$5:$G$95,$J2735+1,FALSE),"-")*IF($D2735="Abgabe",0,1),"")</f>
        <v/>
      </c>
      <c r="N2735" s="111" t="str">
        <f>IFERROR(IF($C2735=N$2,$G2735*VLOOKUP($F2735,Listen!$B$5:$G$95,$J2735+1,FALSE)/VLOOKUP(N$2,Listen!$B$5:$G$95,$J2735+1,FALSE),"-")*IF($D2735="Abgabe",0,1),"")</f>
        <v/>
      </c>
      <c r="O2735" s="111" t="str">
        <f>IFERROR(IF($C2735=O$2,$G2735*VLOOKUP($F2735,Listen!$B$5:$G$95,$J2735+1,FALSE)/VLOOKUP(O$2,Listen!$B$5:$G$95,$J2735+1,FALSE),"-")*IF($D2735="Abgabe",0,1),"")</f>
        <v/>
      </c>
      <c r="P2735" s="111" t="str">
        <f>IFERROR(IF($C2735=P$2,$G2735*VLOOKUP($F2735,Listen!$B$5:$G$95,$J2735+1,FALSE)/VLOOKUP(P$2,Listen!$B$5:$G$95,$J2735+1,FALSE),"-")*IF($D2735="Abgabe",0,1),"")</f>
        <v/>
      </c>
      <c r="Q2735" s="111" t="str">
        <f>IFERROR(IF($C2735=Q$2,$G2735*VLOOKUP($F2735,Listen!$B$5:$G$95,$J2735+1,FALSE)/VLOOKUP(Q$2,Listen!$B$5:$G$95,$J2735+1,FALSE),"-")*IF($D2735="Abgabe",0,1),"")</f>
        <v/>
      </c>
      <c r="R2735" s="111" t="str">
        <f>IFERROR(IF($C2735=R$2,$G2735*VLOOKUP($F2735,Listen!$B$5:$G$95,$J2735+1,FALSE)/VLOOKUP(R$2,Listen!$B$5:$G$95,$J2735+1,FALSE),"-")*IF($D2735="Abgabe",0,1),"")</f>
        <v/>
      </c>
    </row>
    <row r="2736" spans="2:18">
      <c r="B2736" s="130"/>
      <c r="C2736" s="95" t="str">
        <f>IFERROR(YEAR(VLOOKUP($B2736,A_Stammdaten!$B$18:$G$218,3,FALSE)),"")</f>
        <v/>
      </c>
      <c r="D2736" s="95" t="str">
        <f>IFERROR(VLOOKUP($B2736,A_Stammdaten!$B$18:$G$218,6,FALSE),"")</f>
        <v/>
      </c>
      <c r="E2736" s="131"/>
      <c r="F2736" s="130"/>
      <c r="G2736" s="130"/>
      <c r="H2736" s="96"/>
      <c r="I2736" s="105" t="str">
        <f>IFERROR(VLOOKUP($E2736,Listen!$I$5:$K$41,2,FALSE),"")</f>
        <v/>
      </c>
      <c r="J2736" s="105" t="str">
        <f>IFERROR(VLOOKUP($E2736,Listen!$I$5:$K$41,3,FALSE),"")</f>
        <v/>
      </c>
      <c r="K2736" s="111" t="str">
        <f>IFERROR(IF($C2736=K$2,$G2736*VLOOKUP($F2736,Listen!$B$5:$G$95,$J2736+1,FALSE)/VLOOKUP(K$2,Listen!$B$5:$G$95,$J2736+1,FALSE),"-")*IF($D2736="Abgabe",0,1),"")</f>
        <v/>
      </c>
      <c r="L2736" s="111" t="str">
        <f>IFERROR(IF($C2736=L$2,$G2736*VLOOKUP($F2736,Listen!$B$5:$G$95,$J2736+1,FALSE)/VLOOKUP(L$2,Listen!$B$5:$G$95,$J2736+1,FALSE),"-")*IF($D2736="Abgabe",0,1),"")</f>
        <v/>
      </c>
      <c r="M2736" s="111" t="str">
        <f>IFERROR(IF($C2736=M$2,$G2736*VLOOKUP($F2736,Listen!$B$5:$G$95,$J2736+1,FALSE)/VLOOKUP(M$2,Listen!$B$5:$G$95,$J2736+1,FALSE),"-")*IF($D2736="Abgabe",0,1),"")</f>
        <v/>
      </c>
      <c r="N2736" s="111" t="str">
        <f>IFERROR(IF($C2736=N$2,$G2736*VLOOKUP($F2736,Listen!$B$5:$G$95,$J2736+1,FALSE)/VLOOKUP(N$2,Listen!$B$5:$G$95,$J2736+1,FALSE),"-")*IF($D2736="Abgabe",0,1),"")</f>
        <v/>
      </c>
      <c r="O2736" s="111" t="str">
        <f>IFERROR(IF($C2736=O$2,$G2736*VLOOKUP($F2736,Listen!$B$5:$G$95,$J2736+1,FALSE)/VLOOKUP(O$2,Listen!$B$5:$G$95,$J2736+1,FALSE),"-")*IF($D2736="Abgabe",0,1),"")</f>
        <v/>
      </c>
      <c r="P2736" s="111" t="str">
        <f>IFERROR(IF($C2736=P$2,$G2736*VLOOKUP($F2736,Listen!$B$5:$G$95,$J2736+1,FALSE)/VLOOKUP(P$2,Listen!$B$5:$G$95,$J2736+1,FALSE),"-")*IF($D2736="Abgabe",0,1),"")</f>
        <v/>
      </c>
      <c r="Q2736" s="111" t="str">
        <f>IFERROR(IF($C2736=Q$2,$G2736*VLOOKUP($F2736,Listen!$B$5:$G$95,$J2736+1,FALSE)/VLOOKUP(Q$2,Listen!$B$5:$G$95,$J2736+1,FALSE),"-")*IF($D2736="Abgabe",0,1),"")</f>
        <v/>
      </c>
      <c r="R2736" s="111" t="str">
        <f>IFERROR(IF($C2736=R$2,$G2736*VLOOKUP($F2736,Listen!$B$5:$G$95,$J2736+1,FALSE)/VLOOKUP(R$2,Listen!$B$5:$G$95,$J2736+1,FALSE),"-")*IF($D2736="Abgabe",0,1),"")</f>
        <v/>
      </c>
    </row>
    <row r="2737" spans="2:18">
      <c r="B2737" s="130"/>
      <c r="C2737" s="95" t="str">
        <f>IFERROR(YEAR(VLOOKUP($B2737,A_Stammdaten!$B$18:$G$218,3,FALSE)),"")</f>
        <v/>
      </c>
      <c r="D2737" s="95" t="str">
        <f>IFERROR(VLOOKUP($B2737,A_Stammdaten!$B$18:$G$218,6,FALSE),"")</f>
        <v/>
      </c>
      <c r="E2737" s="131"/>
      <c r="F2737" s="130"/>
      <c r="G2737" s="130"/>
      <c r="H2737" s="96"/>
      <c r="I2737" s="105" t="str">
        <f>IFERROR(VLOOKUP($E2737,Listen!$I$5:$K$41,2,FALSE),"")</f>
        <v/>
      </c>
      <c r="J2737" s="105" t="str">
        <f>IFERROR(VLOOKUP($E2737,Listen!$I$5:$K$41,3,FALSE),"")</f>
        <v/>
      </c>
      <c r="K2737" s="111" t="str">
        <f>IFERROR(IF($C2737=K$2,$G2737*VLOOKUP($F2737,Listen!$B$5:$G$95,$J2737+1,FALSE)/VLOOKUP(K$2,Listen!$B$5:$G$95,$J2737+1,FALSE),"-")*IF($D2737="Abgabe",0,1),"")</f>
        <v/>
      </c>
      <c r="L2737" s="111" t="str">
        <f>IFERROR(IF($C2737=L$2,$G2737*VLOOKUP($F2737,Listen!$B$5:$G$95,$J2737+1,FALSE)/VLOOKUP(L$2,Listen!$B$5:$G$95,$J2737+1,FALSE),"-")*IF($D2737="Abgabe",0,1),"")</f>
        <v/>
      </c>
      <c r="M2737" s="111" t="str">
        <f>IFERROR(IF($C2737=M$2,$G2737*VLOOKUP($F2737,Listen!$B$5:$G$95,$J2737+1,FALSE)/VLOOKUP(M$2,Listen!$B$5:$G$95,$J2737+1,FALSE),"-")*IF($D2737="Abgabe",0,1),"")</f>
        <v/>
      </c>
      <c r="N2737" s="111" t="str">
        <f>IFERROR(IF($C2737=N$2,$G2737*VLOOKUP($F2737,Listen!$B$5:$G$95,$J2737+1,FALSE)/VLOOKUP(N$2,Listen!$B$5:$G$95,$J2737+1,FALSE),"-")*IF($D2737="Abgabe",0,1),"")</f>
        <v/>
      </c>
      <c r="O2737" s="111" t="str">
        <f>IFERROR(IF($C2737=O$2,$G2737*VLOOKUP($F2737,Listen!$B$5:$G$95,$J2737+1,FALSE)/VLOOKUP(O$2,Listen!$B$5:$G$95,$J2737+1,FALSE),"-")*IF($D2737="Abgabe",0,1),"")</f>
        <v/>
      </c>
      <c r="P2737" s="111" t="str">
        <f>IFERROR(IF($C2737=P$2,$G2737*VLOOKUP($F2737,Listen!$B$5:$G$95,$J2737+1,FALSE)/VLOOKUP(P$2,Listen!$B$5:$G$95,$J2737+1,FALSE),"-")*IF($D2737="Abgabe",0,1),"")</f>
        <v/>
      </c>
      <c r="Q2737" s="111" t="str">
        <f>IFERROR(IF($C2737=Q$2,$G2737*VLOOKUP($F2737,Listen!$B$5:$G$95,$J2737+1,FALSE)/VLOOKUP(Q$2,Listen!$B$5:$G$95,$J2737+1,FALSE),"-")*IF($D2737="Abgabe",0,1),"")</f>
        <v/>
      </c>
      <c r="R2737" s="111" t="str">
        <f>IFERROR(IF($C2737=R$2,$G2737*VLOOKUP($F2737,Listen!$B$5:$G$95,$J2737+1,FALSE)/VLOOKUP(R$2,Listen!$B$5:$G$95,$J2737+1,FALSE),"-")*IF($D2737="Abgabe",0,1),"")</f>
        <v/>
      </c>
    </row>
    <row r="2738" spans="2:18">
      <c r="B2738" s="130"/>
      <c r="C2738" s="95" t="str">
        <f>IFERROR(YEAR(VLOOKUP($B2738,A_Stammdaten!$B$18:$G$218,3,FALSE)),"")</f>
        <v/>
      </c>
      <c r="D2738" s="95" t="str">
        <f>IFERROR(VLOOKUP($B2738,A_Stammdaten!$B$18:$G$218,6,FALSE),"")</f>
        <v/>
      </c>
      <c r="E2738" s="131"/>
      <c r="F2738" s="130"/>
      <c r="G2738" s="130"/>
      <c r="H2738" s="96"/>
      <c r="I2738" s="105" t="str">
        <f>IFERROR(VLOOKUP($E2738,Listen!$I$5:$K$41,2,FALSE),"")</f>
        <v/>
      </c>
      <c r="J2738" s="105" t="str">
        <f>IFERROR(VLOOKUP($E2738,Listen!$I$5:$K$41,3,FALSE),"")</f>
        <v/>
      </c>
      <c r="K2738" s="111" t="str">
        <f>IFERROR(IF($C2738=K$2,$G2738*VLOOKUP($F2738,Listen!$B$5:$G$95,$J2738+1,FALSE)/VLOOKUP(K$2,Listen!$B$5:$G$95,$J2738+1,FALSE),"-")*IF($D2738="Abgabe",0,1),"")</f>
        <v/>
      </c>
      <c r="L2738" s="111" t="str">
        <f>IFERROR(IF($C2738=L$2,$G2738*VLOOKUP($F2738,Listen!$B$5:$G$95,$J2738+1,FALSE)/VLOOKUP(L$2,Listen!$B$5:$G$95,$J2738+1,FALSE),"-")*IF($D2738="Abgabe",0,1),"")</f>
        <v/>
      </c>
      <c r="M2738" s="111" t="str">
        <f>IFERROR(IF($C2738=M$2,$G2738*VLOOKUP($F2738,Listen!$B$5:$G$95,$J2738+1,FALSE)/VLOOKUP(M$2,Listen!$B$5:$G$95,$J2738+1,FALSE),"-")*IF($D2738="Abgabe",0,1),"")</f>
        <v/>
      </c>
      <c r="N2738" s="111" t="str">
        <f>IFERROR(IF($C2738=N$2,$G2738*VLOOKUP($F2738,Listen!$B$5:$G$95,$J2738+1,FALSE)/VLOOKUP(N$2,Listen!$B$5:$G$95,$J2738+1,FALSE),"-")*IF($D2738="Abgabe",0,1),"")</f>
        <v/>
      </c>
      <c r="O2738" s="111" t="str">
        <f>IFERROR(IF($C2738=O$2,$G2738*VLOOKUP($F2738,Listen!$B$5:$G$95,$J2738+1,FALSE)/VLOOKUP(O$2,Listen!$B$5:$G$95,$J2738+1,FALSE),"-")*IF($D2738="Abgabe",0,1),"")</f>
        <v/>
      </c>
      <c r="P2738" s="111" t="str">
        <f>IFERROR(IF($C2738=P$2,$G2738*VLOOKUP($F2738,Listen!$B$5:$G$95,$J2738+1,FALSE)/VLOOKUP(P$2,Listen!$B$5:$G$95,$J2738+1,FALSE),"-")*IF($D2738="Abgabe",0,1),"")</f>
        <v/>
      </c>
      <c r="Q2738" s="111" t="str">
        <f>IFERROR(IF($C2738=Q$2,$G2738*VLOOKUP($F2738,Listen!$B$5:$G$95,$J2738+1,FALSE)/VLOOKUP(Q$2,Listen!$B$5:$G$95,$J2738+1,FALSE),"-")*IF($D2738="Abgabe",0,1),"")</f>
        <v/>
      </c>
      <c r="R2738" s="111" t="str">
        <f>IFERROR(IF($C2738=R$2,$G2738*VLOOKUP($F2738,Listen!$B$5:$G$95,$J2738+1,FALSE)/VLOOKUP(R$2,Listen!$B$5:$G$95,$J2738+1,FALSE),"-")*IF($D2738="Abgabe",0,1),"")</f>
        <v/>
      </c>
    </row>
    <row r="2739" spans="2:18">
      <c r="B2739" s="130"/>
      <c r="C2739" s="95" t="str">
        <f>IFERROR(YEAR(VLOOKUP($B2739,A_Stammdaten!$B$18:$G$218,3,FALSE)),"")</f>
        <v/>
      </c>
      <c r="D2739" s="95" t="str">
        <f>IFERROR(VLOOKUP($B2739,A_Stammdaten!$B$18:$G$218,6,FALSE),"")</f>
        <v/>
      </c>
      <c r="E2739" s="131"/>
      <c r="F2739" s="130"/>
      <c r="G2739" s="130"/>
      <c r="H2739" s="96"/>
      <c r="I2739" s="105" t="str">
        <f>IFERROR(VLOOKUP($E2739,Listen!$I$5:$K$41,2,FALSE),"")</f>
        <v/>
      </c>
      <c r="J2739" s="105" t="str">
        <f>IFERROR(VLOOKUP($E2739,Listen!$I$5:$K$41,3,FALSE),"")</f>
        <v/>
      </c>
      <c r="K2739" s="111" t="str">
        <f>IFERROR(IF($C2739=K$2,$G2739*VLOOKUP($F2739,Listen!$B$5:$G$95,$J2739+1,FALSE)/VLOOKUP(K$2,Listen!$B$5:$G$95,$J2739+1,FALSE),"-")*IF($D2739="Abgabe",0,1),"")</f>
        <v/>
      </c>
      <c r="L2739" s="111" t="str">
        <f>IFERROR(IF($C2739=L$2,$G2739*VLOOKUP($F2739,Listen!$B$5:$G$95,$J2739+1,FALSE)/VLOOKUP(L$2,Listen!$B$5:$G$95,$J2739+1,FALSE),"-")*IF($D2739="Abgabe",0,1),"")</f>
        <v/>
      </c>
      <c r="M2739" s="111" t="str">
        <f>IFERROR(IF($C2739=M$2,$G2739*VLOOKUP($F2739,Listen!$B$5:$G$95,$J2739+1,FALSE)/VLOOKUP(M$2,Listen!$B$5:$G$95,$J2739+1,FALSE),"-")*IF($D2739="Abgabe",0,1),"")</f>
        <v/>
      </c>
      <c r="N2739" s="111" t="str">
        <f>IFERROR(IF($C2739=N$2,$G2739*VLOOKUP($F2739,Listen!$B$5:$G$95,$J2739+1,FALSE)/VLOOKUP(N$2,Listen!$B$5:$G$95,$J2739+1,FALSE),"-")*IF($D2739="Abgabe",0,1),"")</f>
        <v/>
      </c>
      <c r="O2739" s="111" t="str">
        <f>IFERROR(IF($C2739=O$2,$G2739*VLOOKUP($F2739,Listen!$B$5:$G$95,$J2739+1,FALSE)/VLOOKUP(O$2,Listen!$B$5:$G$95,$J2739+1,FALSE),"-")*IF($D2739="Abgabe",0,1),"")</f>
        <v/>
      </c>
      <c r="P2739" s="111" t="str">
        <f>IFERROR(IF($C2739=P$2,$G2739*VLOOKUP($F2739,Listen!$B$5:$G$95,$J2739+1,FALSE)/VLOOKUP(P$2,Listen!$B$5:$G$95,$J2739+1,FALSE),"-")*IF($D2739="Abgabe",0,1),"")</f>
        <v/>
      </c>
      <c r="Q2739" s="111" t="str">
        <f>IFERROR(IF($C2739=Q$2,$G2739*VLOOKUP($F2739,Listen!$B$5:$G$95,$J2739+1,FALSE)/VLOOKUP(Q$2,Listen!$B$5:$G$95,$J2739+1,FALSE),"-")*IF($D2739="Abgabe",0,1),"")</f>
        <v/>
      </c>
      <c r="R2739" s="111" t="str">
        <f>IFERROR(IF($C2739=R$2,$G2739*VLOOKUP($F2739,Listen!$B$5:$G$95,$J2739+1,FALSE)/VLOOKUP(R$2,Listen!$B$5:$G$95,$J2739+1,FALSE),"-")*IF($D2739="Abgabe",0,1),"")</f>
        <v/>
      </c>
    </row>
    <row r="2740" spans="2:18">
      <c r="B2740" s="130"/>
      <c r="C2740" s="95" t="str">
        <f>IFERROR(YEAR(VLOOKUP($B2740,A_Stammdaten!$B$18:$G$218,3,FALSE)),"")</f>
        <v/>
      </c>
      <c r="D2740" s="95" t="str">
        <f>IFERROR(VLOOKUP($B2740,A_Stammdaten!$B$18:$G$218,6,FALSE),"")</f>
        <v/>
      </c>
      <c r="E2740" s="131"/>
      <c r="F2740" s="130"/>
      <c r="G2740" s="130"/>
      <c r="H2740" s="96"/>
      <c r="I2740" s="105" t="str">
        <f>IFERROR(VLOOKUP($E2740,Listen!$I$5:$K$41,2,FALSE),"")</f>
        <v/>
      </c>
      <c r="J2740" s="105" t="str">
        <f>IFERROR(VLOOKUP($E2740,Listen!$I$5:$K$41,3,FALSE),"")</f>
        <v/>
      </c>
      <c r="K2740" s="111" t="str">
        <f>IFERROR(IF($C2740=K$2,$G2740*VLOOKUP($F2740,Listen!$B$5:$G$95,$J2740+1,FALSE)/VLOOKUP(K$2,Listen!$B$5:$G$95,$J2740+1,FALSE),"-")*IF($D2740="Abgabe",0,1),"")</f>
        <v/>
      </c>
      <c r="L2740" s="111" t="str">
        <f>IFERROR(IF($C2740=L$2,$G2740*VLOOKUP($F2740,Listen!$B$5:$G$95,$J2740+1,FALSE)/VLOOKUP(L$2,Listen!$B$5:$G$95,$J2740+1,FALSE),"-")*IF($D2740="Abgabe",0,1),"")</f>
        <v/>
      </c>
      <c r="M2740" s="111" t="str">
        <f>IFERROR(IF($C2740=M$2,$G2740*VLOOKUP($F2740,Listen!$B$5:$G$95,$J2740+1,FALSE)/VLOOKUP(M$2,Listen!$B$5:$G$95,$J2740+1,FALSE),"-")*IF($D2740="Abgabe",0,1),"")</f>
        <v/>
      </c>
      <c r="N2740" s="111" t="str">
        <f>IFERROR(IF($C2740=N$2,$G2740*VLOOKUP($F2740,Listen!$B$5:$G$95,$J2740+1,FALSE)/VLOOKUP(N$2,Listen!$B$5:$G$95,$J2740+1,FALSE),"-")*IF($D2740="Abgabe",0,1),"")</f>
        <v/>
      </c>
      <c r="O2740" s="111" t="str">
        <f>IFERROR(IF($C2740=O$2,$G2740*VLOOKUP($F2740,Listen!$B$5:$G$95,$J2740+1,FALSE)/VLOOKUP(O$2,Listen!$B$5:$G$95,$J2740+1,FALSE),"-")*IF($D2740="Abgabe",0,1),"")</f>
        <v/>
      </c>
      <c r="P2740" s="111" t="str">
        <f>IFERROR(IF($C2740=P$2,$G2740*VLOOKUP($F2740,Listen!$B$5:$G$95,$J2740+1,FALSE)/VLOOKUP(P$2,Listen!$B$5:$G$95,$J2740+1,FALSE),"-")*IF($D2740="Abgabe",0,1),"")</f>
        <v/>
      </c>
      <c r="Q2740" s="111" t="str">
        <f>IFERROR(IF($C2740=Q$2,$G2740*VLOOKUP($F2740,Listen!$B$5:$G$95,$J2740+1,FALSE)/VLOOKUP(Q$2,Listen!$B$5:$G$95,$J2740+1,FALSE),"-")*IF($D2740="Abgabe",0,1),"")</f>
        <v/>
      </c>
      <c r="R2740" s="111" t="str">
        <f>IFERROR(IF($C2740=R$2,$G2740*VLOOKUP($F2740,Listen!$B$5:$G$95,$J2740+1,FALSE)/VLOOKUP(R$2,Listen!$B$5:$G$95,$J2740+1,FALSE),"-")*IF($D2740="Abgabe",0,1),"")</f>
        <v/>
      </c>
    </row>
    <row r="2741" spans="2:18">
      <c r="B2741" s="130"/>
      <c r="C2741" s="95" t="str">
        <f>IFERROR(YEAR(VLOOKUP($B2741,A_Stammdaten!$B$18:$G$218,3,FALSE)),"")</f>
        <v/>
      </c>
      <c r="D2741" s="95" t="str">
        <f>IFERROR(VLOOKUP($B2741,A_Stammdaten!$B$18:$G$218,6,FALSE),"")</f>
        <v/>
      </c>
      <c r="E2741" s="131"/>
      <c r="F2741" s="130"/>
      <c r="G2741" s="130"/>
      <c r="H2741" s="96"/>
      <c r="I2741" s="105" t="str">
        <f>IFERROR(VLOOKUP($E2741,Listen!$I$5:$K$41,2,FALSE),"")</f>
        <v/>
      </c>
      <c r="J2741" s="105" t="str">
        <f>IFERROR(VLOOKUP($E2741,Listen!$I$5:$K$41,3,FALSE),"")</f>
        <v/>
      </c>
      <c r="K2741" s="111" t="str">
        <f>IFERROR(IF($C2741=K$2,$G2741*VLOOKUP($F2741,Listen!$B$5:$G$95,$J2741+1,FALSE)/VLOOKUP(K$2,Listen!$B$5:$G$95,$J2741+1,FALSE),"-")*IF($D2741="Abgabe",0,1),"")</f>
        <v/>
      </c>
      <c r="L2741" s="111" t="str">
        <f>IFERROR(IF($C2741=L$2,$G2741*VLOOKUP($F2741,Listen!$B$5:$G$95,$J2741+1,FALSE)/VLOOKUP(L$2,Listen!$B$5:$G$95,$J2741+1,FALSE),"-")*IF($D2741="Abgabe",0,1),"")</f>
        <v/>
      </c>
      <c r="M2741" s="111" t="str">
        <f>IFERROR(IF($C2741=M$2,$G2741*VLOOKUP($F2741,Listen!$B$5:$G$95,$J2741+1,FALSE)/VLOOKUP(M$2,Listen!$B$5:$G$95,$J2741+1,FALSE),"-")*IF($D2741="Abgabe",0,1),"")</f>
        <v/>
      </c>
      <c r="N2741" s="111" t="str">
        <f>IFERROR(IF($C2741=N$2,$G2741*VLOOKUP($F2741,Listen!$B$5:$G$95,$J2741+1,FALSE)/VLOOKUP(N$2,Listen!$B$5:$G$95,$J2741+1,FALSE),"-")*IF($D2741="Abgabe",0,1),"")</f>
        <v/>
      </c>
      <c r="O2741" s="111" t="str">
        <f>IFERROR(IF($C2741=O$2,$G2741*VLOOKUP($F2741,Listen!$B$5:$G$95,$J2741+1,FALSE)/VLOOKUP(O$2,Listen!$B$5:$G$95,$J2741+1,FALSE),"-")*IF($D2741="Abgabe",0,1),"")</f>
        <v/>
      </c>
      <c r="P2741" s="111" t="str">
        <f>IFERROR(IF($C2741=P$2,$G2741*VLOOKUP($F2741,Listen!$B$5:$G$95,$J2741+1,FALSE)/VLOOKUP(P$2,Listen!$B$5:$G$95,$J2741+1,FALSE),"-")*IF($D2741="Abgabe",0,1),"")</f>
        <v/>
      </c>
      <c r="Q2741" s="111" t="str">
        <f>IFERROR(IF($C2741=Q$2,$G2741*VLOOKUP($F2741,Listen!$B$5:$G$95,$J2741+1,FALSE)/VLOOKUP(Q$2,Listen!$B$5:$G$95,$J2741+1,FALSE),"-")*IF($D2741="Abgabe",0,1),"")</f>
        <v/>
      </c>
      <c r="R2741" s="111" t="str">
        <f>IFERROR(IF($C2741=R$2,$G2741*VLOOKUP($F2741,Listen!$B$5:$G$95,$J2741+1,FALSE)/VLOOKUP(R$2,Listen!$B$5:$G$95,$J2741+1,FALSE),"-")*IF($D2741="Abgabe",0,1),"")</f>
        <v/>
      </c>
    </row>
    <row r="2742" spans="2:18">
      <c r="B2742" s="130"/>
      <c r="C2742" s="95" t="str">
        <f>IFERROR(YEAR(VLOOKUP($B2742,A_Stammdaten!$B$18:$G$218,3,FALSE)),"")</f>
        <v/>
      </c>
      <c r="D2742" s="95" t="str">
        <f>IFERROR(VLOOKUP($B2742,A_Stammdaten!$B$18:$G$218,6,FALSE),"")</f>
        <v/>
      </c>
      <c r="E2742" s="131"/>
      <c r="F2742" s="130"/>
      <c r="G2742" s="130"/>
      <c r="H2742" s="96"/>
      <c r="I2742" s="105" t="str">
        <f>IFERROR(VLOOKUP($E2742,Listen!$I$5:$K$41,2,FALSE),"")</f>
        <v/>
      </c>
      <c r="J2742" s="105" t="str">
        <f>IFERROR(VLOOKUP($E2742,Listen!$I$5:$K$41,3,FALSE),"")</f>
        <v/>
      </c>
      <c r="K2742" s="111" t="str">
        <f>IFERROR(IF($C2742=K$2,$G2742*VLOOKUP($F2742,Listen!$B$5:$G$95,$J2742+1,FALSE)/VLOOKUP(K$2,Listen!$B$5:$G$95,$J2742+1,FALSE),"-")*IF($D2742="Abgabe",0,1),"")</f>
        <v/>
      </c>
      <c r="L2742" s="111" t="str">
        <f>IFERROR(IF($C2742=L$2,$G2742*VLOOKUP($F2742,Listen!$B$5:$G$95,$J2742+1,FALSE)/VLOOKUP(L$2,Listen!$B$5:$G$95,$J2742+1,FALSE),"-")*IF($D2742="Abgabe",0,1),"")</f>
        <v/>
      </c>
      <c r="M2742" s="111" t="str">
        <f>IFERROR(IF($C2742=M$2,$G2742*VLOOKUP($F2742,Listen!$B$5:$G$95,$J2742+1,FALSE)/VLOOKUP(M$2,Listen!$B$5:$G$95,$J2742+1,FALSE),"-")*IF($D2742="Abgabe",0,1),"")</f>
        <v/>
      </c>
      <c r="N2742" s="111" t="str">
        <f>IFERROR(IF($C2742=N$2,$G2742*VLOOKUP($F2742,Listen!$B$5:$G$95,$J2742+1,FALSE)/VLOOKUP(N$2,Listen!$B$5:$G$95,$J2742+1,FALSE),"-")*IF($D2742="Abgabe",0,1),"")</f>
        <v/>
      </c>
      <c r="O2742" s="111" t="str">
        <f>IFERROR(IF($C2742=O$2,$G2742*VLOOKUP($F2742,Listen!$B$5:$G$95,$J2742+1,FALSE)/VLOOKUP(O$2,Listen!$B$5:$G$95,$J2742+1,FALSE),"-")*IF($D2742="Abgabe",0,1),"")</f>
        <v/>
      </c>
      <c r="P2742" s="111" t="str">
        <f>IFERROR(IF($C2742=P$2,$G2742*VLOOKUP($F2742,Listen!$B$5:$G$95,$J2742+1,FALSE)/VLOOKUP(P$2,Listen!$B$5:$G$95,$J2742+1,FALSE),"-")*IF($D2742="Abgabe",0,1),"")</f>
        <v/>
      </c>
      <c r="Q2742" s="111" t="str">
        <f>IFERROR(IF($C2742=Q$2,$G2742*VLOOKUP($F2742,Listen!$B$5:$G$95,$J2742+1,FALSE)/VLOOKUP(Q$2,Listen!$B$5:$G$95,$J2742+1,FALSE),"-")*IF($D2742="Abgabe",0,1),"")</f>
        <v/>
      </c>
      <c r="R2742" s="111" t="str">
        <f>IFERROR(IF($C2742=R$2,$G2742*VLOOKUP($F2742,Listen!$B$5:$G$95,$J2742+1,FALSE)/VLOOKUP(R$2,Listen!$B$5:$G$95,$J2742+1,FALSE),"-")*IF($D2742="Abgabe",0,1),"")</f>
        <v/>
      </c>
    </row>
    <row r="2743" spans="2:18">
      <c r="B2743" s="130"/>
      <c r="C2743" s="95" t="str">
        <f>IFERROR(YEAR(VLOOKUP($B2743,A_Stammdaten!$B$18:$G$218,3,FALSE)),"")</f>
        <v/>
      </c>
      <c r="D2743" s="95" t="str">
        <f>IFERROR(VLOOKUP($B2743,A_Stammdaten!$B$18:$G$218,6,FALSE),"")</f>
        <v/>
      </c>
      <c r="E2743" s="131"/>
      <c r="F2743" s="130"/>
      <c r="G2743" s="130"/>
      <c r="H2743" s="96"/>
      <c r="I2743" s="105" t="str">
        <f>IFERROR(VLOOKUP($E2743,Listen!$I$5:$K$41,2,FALSE),"")</f>
        <v/>
      </c>
      <c r="J2743" s="105" t="str">
        <f>IFERROR(VLOOKUP($E2743,Listen!$I$5:$K$41,3,FALSE),"")</f>
        <v/>
      </c>
      <c r="K2743" s="111" t="str">
        <f>IFERROR(IF($C2743=K$2,$G2743*VLOOKUP($F2743,Listen!$B$5:$G$95,$J2743+1,FALSE)/VLOOKUP(K$2,Listen!$B$5:$G$95,$J2743+1,FALSE),"-")*IF($D2743="Abgabe",0,1),"")</f>
        <v/>
      </c>
      <c r="L2743" s="111" t="str">
        <f>IFERROR(IF($C2743=L$2,$G2743*VLOOKUP($F2743,Listen!$B$5:$G$95,$J2743+1,FALSE)/VLOOKUP(L$2,Listen!$B$5:$G$95,$J2743+1,FALSE),"-")*IF($D2743="Abgabe",0,1),"")</f>
        <v/>
      </c>
      <c r="M2743" s="111" t="str">
        <f>IFERROR(IF($C2743=M$2,$G2743*VLOOKUP($F2743,Listen!$B$5:$G$95,$J2743+1,FALSE)/VLOOKUP(M$2,Listen!$B$5:$G$95,$J2743+1,FALSE),"-")*IF($D2743="Abgabe",0,1),"")</f>
        <v/>
      </c>
      <c r="N2743" s="111" t="str">
        <f>IFERROR(IF($C2743=N$2,$G2743*VLOOKUP($F2743,Listen!$B$5:$G$95,$J2743+1,FALSE)/VLOOKUP(N$2,Listen!$B$5:$G$95,$J2743+1,FALSE),"-")*IF($D2743="Abgabe",0,1),"")</f>
        <v/>
      </c>
      <c r="O2743" s="111" t="str">
        <f>IFERROR(IF($C2743=O$2,$G2743*VLOOKUP($F2743,Listen!$B$5:$G$95,$J2743+1,FALSE)/VLOOKUP(O$2,Listen!$B$5:$G$95,$J2743+1,FALSE),"-")*IF($D2743="Abgabe",0,1),"")</f>
        <v/>
      </c>
      <c r="P2743" s="111" t="str">
        <f>IFERROR(IF($C2743=P$2,$G2743*VLOOKUP($F2743,Listen!$B$5:$G$95,$J2743+1,FALSE)/VLOOKUP(P$2,Listen!$B$5:$G$95,$J2743+1,FALSE),"-")*IF($D2743="Abgabe",0,1),"")</f>
        <v/>
      </c>
      <c r="Q2743" s="111" t="str">
        <f>IFERROR(IF($C2743=Q$2,$G2743*VLOOKUP($F2743,Listen!$B$5:$G$95,$J2743+1,FALSE)/VLOOKUP(Q$2,Listen!$B$5:$G$95,$J2743+1,FALSE),"-")*IF($D2743="Abgabe",0,1),"")</f>
        <v/>
      </c>
      <c r="R2743" s="111" t="str">
        <f>IFERROR(IF($C2743=R$2,$G2743*VLOOKUP($F2743,Listen!$B$5:$G$95,$J2743+1,FALSE)/VLOOKUP(R$2,Listen!$B$5:$G$95,$J2743+1,FALSE),"-")*IF($D2743="Abgabe",0,1),"")</f>
        <v/>
      </c>
    </row>
    <row r="2744" spans="2:18">
      <c r="B2744" s="130"/>
      <c r="C2744" s="95" t="str">
        <f>IFERROR(YEAR(VLOOKUP($B2744,A_Stammdaten!$B$18:$G$218,3,FALSE)),"")</f>
        <v/>
      </c>
      <c r="D2744" s="95" t="str">
        <f>IFERROR(VLOOKUP($B2744,A_Stammdaten!$B$18:$G$218,6,FALSE),"")</f>
        <v/>
      </c>
      <c r="E2744" s="131"/>
      <c r="F2744" s="130"/>
      <c r="G2744" s="130"/>
      <c r="H2744" s="96"/>
      <c r="I2744" s="105" t="str">
        <f>IFERROR(VLOOKUP($E2744,Listen!$I$5:$K$41,2,FALSE),"")</f>
        <v/>
      </c>
      <c r="J2744" s="105" t="str">
        <f>IFERROR(VLOOKUP($E2744,Listen!$I$5:$K$41,3,FALSE),"")</f>
        <v/>
      </c>
      <c r="K2744" s="111" t="str">
        <f>IFERROR(IF($C2744=K$2,$G2744*VLOOKUP($F2744,Listen!$B$5:$G$95,$J2744+1,FALSE)/VLOOKUP(K$2,Listen!$B$5:$G$95,$J2744+1,FALSE),"-")*IF($D2744="Abgabe",0,1),"")</f>
        <v/>
      </c>
      <c r="L2744" s="111" t="str">
        <f>IFERROR(IF($C2744=L$2,$G2744*VLOOKUP($F2744,Listen!$B$5:$G$95,$J2744+1,FALSE)/VLOOKUP(L$2,Listen!$B$5:$G$95,$J2744+1,FALSE),"-")*IF($D2744="Abgabe",0,1),"")</f>
        <v/>
      </c>
      <c r="M2744" s="111" t="str">
        <f>IFERROR(IF($C2744=M$2,$G2744*VLOOKUP($F2744,Listen!$B$5:$G$95,$J2744+1,FALSE)/VLOOKUP(M$2,Listen!$B$5:$G$95,$J2744+1,FALSE),"-")*IF($D2744="Abgabe",0,1),"")</f>
        <v/>
      </c>
      <c r="N2744" s="111" t="str">
        <f>IFERROR(IF($C2744=N$2,$G2744*VLOOKUP($F2744,Listen!$B$5:$G$95,$J2744+1,FALSE)/VLOOKUP(N$2,Listen!$B$5:$G$95,$J2744+1,FALSE),"-")*IF($D2744="Abgabe",0,1),"")</f>
        <v/>
      </c>
      <c r="O2744" s="111" t="str">
        <f>IFERROR(IF($C2744=O$2,$G2744*VLOOKUP($F2744,Listen!$B$5:$G$95,$J2744+1,FALSE)/VLOOKUP(O$2,Listen!$B$5:$G$95,$J2744+1,FALSE),"-")*IF($D2744="Abgabe",0,1),"")</f>
        <v/>
      </c>
      <c r="P2744" s="111" t="str">
        <f>IFERROR(IF($C2744=P$2,$G2744*VLOOKUP($F2744,Listen!$B$5:$G$95,$J2744+1,FALSE)/VLOOKUP(P$2,Listen!$B$5:$G$95,$J2744+1,FALSE),"-")*IF($D2744="Abgabe",0,1),"")</f>
        <v/>
      </c>
      <c r="Q2744" s="111" t="str">
        <f>IFERROR(IF($C2744=Q$2,$G2744*VLOOKUP($F2744,Listen!$B$5:$G$95,$J2744+1,FALSE)/VLOOKUP(Q$2,Listen!$B$5:$G$95,$J2744+1,FALSE),"-")*IF($D2744="Abgabe",0,1),"")</f>
        <v/>
      </c>
      <c r="R2744" s="111" t="str">
        <f>IFERROR(IF($C2744=R$2,$G2744*VLOOKUP($F2744,Listen!$B$5:$G$95,$J2744+1,FALSE)/VLOOKUP(R$2,Listen!$B$5:$G$95,$J2744+1,FALSE),"-")*IF($D2744="Abgabe",0,1),"")</f>
        <v/>
      </c>
    </row>
    <row r="2745" spans="2:18">
      <c r="B2745" s="130"/>
      <c r="C2745" s="95" t="str">
        <f>IFERROR(YEAR(VLOOKUP($B2745,A_Stammdaten!$B$18:$G$218,3,FALSE)),"")</f>
        <v/>
      </c>
      <c r="D2745" s="95" t="str">
        <f>IFERROR(VLOOKUP($B2745,A_Stammdaten!$B$18:$G$218,6,FALSE),"")</f>
        <v/>
      </c>
      <c r="E2745" s="131"/>
      <c r="F2745" s="130"/>
      <c r="G2745" s="130"/>
      <c r="H2745" s="96"/>
      <c r="I2745" s="105" t="str">
        <f>IFERROR(VLOOKUP($E2745,Listen!$I$5:$K$41,2,FALSE),"")</f>
        <v/>
      </c>
      <c r="J2745" s="105" t="str">
        <f>IFERROR(VLOOKUP($E2745,Listen!$I$5:$K$41,3,FALSE),"")</f>
        <v/>
      </c>
      <c r="K2745" s="111" t="str">
        <f>IFERROR(IF($C2745=K$2,$G2745*VLOOKUP($F2745,Listen!$B$5:$G$95,$J2745+1,FALSE)/VLOOKUP(K$2,Listen!$B$5:$G$95,$J2745+1,FALSE),"-")*IF($D2745="Abgabe",0,1),"")</f>
        <v/>
      </c>
      <c r="L2745" s="111" t="str">
        <f>IFERROR(IF($C2745=L$2,$G2745*VLOOKUP($F2745,Listen!$B$5:$G$95,$J2745+1,FALSE)/VLOOKUP(L$2,Listen!$B$5:$G$95,$J2745+1,FALSE),"-")*IF($D2745="Abgabe",0,1),"")</f>
        <v/>
      </c>
      <c r="M2745" s="111" t="str">
        <f>IFERROR(IF($C2745=M$2,$G2745*VLOOKUP($F2745,Listen!$B$5:$G$95,$J2745+1,FALSE)/VLOOKUP(M$2,Listen!$B$5:$G$95,$J2745+1,FALSE),"-")*IF($D2745="Abgabe",0,1),"")</f>
        <v/>
      </c>
      <c r="N2745" s="111" t="str">
        <f>IFERROR(IF($C2745=N$2,$G2745*VLOOKUP($F2745,Listen!$B$5:$G$95,$J2745+1,FALSE)/VLOOKUP(N$2,Listen!$B$5:$G$95,$J2745+1,FALSE),"-")*IF($D2745="Abgabe",0,1),"")</f>
        <v/>
      </c>
      <c r="O2745" s="111" t="str">
        <f>IFERROR(IF($C2745=O$2,$G2745*VLOOKUP($F2745,Listen!$B$5:$G$95,$J2745+1,FALSE)/VLOOKUP(O$2,Listen!$B$5:$G$95,$J2745+1,FALSE),"-")*IF($D2745="Abgabe",0,1),"")</f>
        <v/>
      </c>
      <c r="P2745" s="111" t="str">
        <f>IFERROR(IF($C2745=P$2,$G2745*VLOOKUP($F2745,Listen!$B$5:$G$95,$J2745+1,FALSE)/VLOOKUP(P$2,Listen!$B$5:$G$95,$J2745+1,FALSE),"-")*IF($D2745="Abgabe",0,1),"")</f>
        <v/>
      </c>
      <c r="Q2745" s="111" t="str">
        <f>IFERROR(IF($C2745=Q$2,$G2745*VLOOKUP($F2745,Listen!$B$5:$G$95,$J2745+1,FALSE)/VLOOKUP(Q$2,Listen!$B$5:$G$95,$J2745+1,FALSE),"-")*IF($D2745="Abgabe",0,1),"")</f>
        <v/>
      </c>
      <c r="R2745" s="111" t="str">
        <f>IFERROR(IF($C2745=R$2,$G2745*VLOOKUP($F2745,Listen!$B$5:$G$95,$J2745+1,FALSE)/VLOOKUP(R$2,Listen!$B$5:$G$95,$J2745+1,FALSE),"-")*IF($D2745="Abgabe",0,1),"")</f>
        <v/>
      </c>
    </row>
    <row r="2746" spans="2:18">
      <c r="B2746" s="130"/>
      <c r="C2746" s="95" t="str">
        <f>IFERROR(YEAR(VLOOKUP($B2746,A_Stammdaten!$B$18:$G$218,3,FALSE)),"")</f>
        <v/>
      </c>
      <c r="D2746" s="95" t="str">
        <f>IFERROR(VLOOKUP($B2746,A_Stammdaten!$B$18:$G$218,6,FALSE),"")</f>
        <v/>
      </c>
      <c r="E2746" s="131"/>
      <c r="F2746" s="130"/>
      <c r="G2746" s="130"/>
      <c r="H2746" s="96"/>
      <c r="I2746" s="105" t="str">
        <f>IFERROR(VLOOKUP($E2746,Listen!$I$5:$K$41,2,FALSE),"")</f>
        <v/>
      </c>
      <c r="J2746" s="105" t="str">
        <f>IFERROR(VLOOKUP($E2746,Listen!$I$5:$K$41,3,FALSE),"")</f>
        <v/>
      </c>
      <c r="K2746" s="111" t="str">
        <f>IFERROR(IF($C2746=K$2,$G2746*VLOOKUP($F2746,Listen!$B$5:$G$95,$J2746+1,FALSE)/VLOOKUP(K$2,Listen!$B$5:$G$95,$J2746+1,FALSE),"-")*IF($D2746="Abgabe",0,1),"")</f>
        <v/>
      </c>
      <c r="L2746" s="111" t="str">
        <f>IFERROR(IF($C2746=L$2,$G2746*VLOOKUP($F2746,Listen!$B$5:$G$95,$J2746+1,FALSE)/VLOOKUP(L$2,Listen!$B$5:$G$95,$J2746+1,FALSE),"-")*IF($D2746="Abgabe",0,1),"")</f>
        <v/>
      </c>
      <c r="M2746" s="111" t="str">
        <f>IFERROR(IF($C2746=M$2,$G2746*VLOOKUP($F2746,Listen!$B$5:$G$95,$J2746+1,FALSE)/VLOOKUP(M$2,Listen!$B$5:$G$95,$J2746+1,FALSE),"-")*IF($D2746="Abgabe",0,1),"")</f>
        <v/>
      </c>
      <c r="N2746" s="111" t="str">
        <f>IFERROR(IF($C2746=N$2,$G2746*VLOOKUP($F2746,Listen!$B$5:$G$95,$J2746+1,FALSE)/VLOOKUP(N$2,Listen!$B$5:$G$95,$J2746+1,FALSE),"-")*IF($D2746="Abgabe",0,1),"")</f>
        <v/>
      </c>
      <c r="O2746" s="111" t="str">
        <f>IFERROR(IF($C2746=O$2,$G2746*VLOOKUP($F2746,Listen!$B$5:$G$95,$J2746+1,FALSE)/VLOOKUP(O$2,Listen!$B$5:$G$95,$J2746+1,FALSE),"-")*IF($D2746="Abgabe",0,1),"")</f>
        <v/>
      </c>
      <c r="P2746" s="111" t="str">
        <f>IFERROR(IF($C2746=P$2,$G2746*VLOOKUP($F2746,Listen!$B$5:$G$95,$J2746+1,FALSE)/VLOOKUP(P$2,Listen!$B$5:$G$95,$J2746+1,FALSE),"-")*IF($D2746="Abgabe",0,1),"")</f>
        <v/>
      </c>
      <c r="Q2746" s="111" t="str">
        <f>IFERROR(IF($C2746=Q$2,$G2746*VLOOKUP($F2746,Listen!$B$5:$G$95,$J2746+1,FALSE)/VLOOKUP(Q$2,Listen!$B$5:$G$95,$J2746+1,FALSE),"-")*IF($D2746="Abgabe",0,1),"")</f>
        <v/>
      </c>
      <c r="R2746" s="111" t="str">
        <f>IFERROR(IF($C2746=R$2,$G2746*VLOOKUP($F2746,Listen!$B$5:$G$95,$J2746+1,FALSE)/VLOOKUP(R$2,Listen!$B$5:$G$95,$J2746+1,FALSE),"-")*IF($D2746="Abgabe",0,1),"")</f>
        <v/>
      </c>
    </row>
    <row r="2747" spans="2:18">
      <c r="B2747" s="130"/>
      <c r="C2747" s="95" t="str">
        <f>IFERROR(YEAR(VLOOKUP($B2747,A_Stammdaten!$B$18:$G$218,3,FALSE)),"")</f>
        <v/>
      </c>
      <c r="D2747" s="95" t="str">
        <f>IFERROR(VLOOKUP($B2747,A_Stammdaten!$B$18:$G$218,6,FALSE),"")</f>
        <v/>
      </c>
      <c r="E2747" s="131"/>
      <c r="F2747" s="130"/>
      <c r="G2747" s="130"/>
      <c r="H2747" s="96"/>
      <c r="I2747" s="105" t="str">
        <f>IFERROR(VLOOKUP($E2747,Listen!$I$5:$K$41,2,FALSE),"")</f>
        <v/>
      </c>
      <c r="J2747" s="105" t="str">
        <f>IFERROR(VLOOKUP($E2747,Listen!$I$5:$K$41,3,FALSE),"")</f>
        <v/>
      </c>
      <c r="K2747" s="111" t="str">
        <f>IFERROR(IF($C2747=K$2,$G2747*VLOOKUP($F2747,Listen!$B$5:$G$95,$J2747+1,FALSE)/VLOOKUP(K$2,Listen!$B$5:$G$95,$J2747+1,FALSE),"-")*IF($D2747="Abgabe",0,1),"")</f>
        <v/>
      </c>
      <c r="L2747" s="111" t="str">
        <f>IFERROR(IF($C2747=L$2,$G2747*VLOOKUP($F2747,Listen!$B$5:$G$95,$J2747+1,FALSE)/VLOOKUP(L$2,Listen!$B$5:$G$95,$J2747+1,FALSE),"-")*IF($D2747="Abgabe",0,1),"")</f>
        <v/>
      </c>
      <c r="M2747" s="111" t="str">
        <f>IFERROR(IF($C2747=M$2,$G2747*VLOOKUP($F2747,Listen!$B$5:$G$95,$J2747+1,FALSE)/VLOOKUP(M$2,Listen!$B$5:$G$95,$J2747+1,FALSE),"-")*IF($D2747="Abgabe",0,1),"")</f>
        <v/>
      </c>
      <c r="N2747" s="111" t="str">
        <f>IFERROR(IF($C2747=N$2,$G2747*VLOOKUP($F2747,Listen!$B$5:$G$95,$J2747+1,FALSE)/VLOOKUP(N$2,Listen!$B$5:$G$95,$J2747+1,FALSE),"-")*IF($D2747="Abgabe",0,1),"")</f>
        <v/>
      </c>
      <c r="O2747" s="111" t="str">
        <f>IFERROR(IF($C2747=O$2,$G2747*VLOOKUP($F2747,Listen!$B$5:$G$95,$J2747+1,FALSE)/VLOOKUP(O$2,Listen!$B$5:$G$95,$J2747+1,FALSE),"-")*IF($D2747="Abgabe",0,1),"")</f>
        <v/>
      </c>
      <c r="P2747" s="111" t="str">
        <f>IFERROR(IF($C2747=P$2,$G2747*VLOOKUP($F2747,Listen!$B$5:$G$95,$J2747+1,FALSE)/VLOOKUP(P$2,Listen!$B$5:$G$95,$J2747+1,FALSE),"-")*IF($D2747="Abgabe",0,1),"")</f>
        <v/>
      </c>
      <c r="Q2747" s="111" t="str">
        <f>IFERROR(IF($C2747=Q$2,$G2747*VLOOKUP($F2747,Listen!$B$5:$G$95,$J2747+1,FALSE)/VLOOKUP(Q$2,Listen!$B$5:$G$95,$J2747+1,FALSE),"-")*IF($D2747="Abgabe",0,1),"")</f>
        <v/>
      </c>
      <c r="R2747" s="111" t="str">
        <f>IFERROR(IF($C2747=R$2,$G2747*VLOOKUP($F2747,Listen!$B$5:$G$95,$J2747+1,FALSE)/VLOOKUP(R$2,Listen!$B$5:$G$95,$J2747+1,FALSE),"-")*IF($D2747="Abgabe",0,1),"")</f>
        <v/>
      </c>
    </row>
    <row r="2748" spans="2:18">
      <c r="B2748" s="130"/>
      <c r="C2748" s="95" t="str">
        <f>IFERROR(YEAR(VLOOKUP($B2748,A_Stammdaten!$B$18:$G$218,3,FALSE)),"")</f>
        <v/>
      </c>
      <c r="D2748" s="95" t="str">
        <f>IFERROR(VLOOKUP($B2748,A_Stammdaten!$B$18:$G$218,6,FALSE),"")</f>
        <v/>
      </c>
      <c r="E2748" s="131"/>
      <c r="F2748" s="130"/>
      <c r="G2748" s="130"/>
      <c r="H2748" s="96"/>
      <c r="I2748" s="105" t="str">
        <f>IFERROR(VLOOKUP($E2748,Listen!$I$5:$K$41,2,FALSE),"")</f>
        <v/>
      </c>
      <c r="J2748" s="105" t="str">
        <f>IFERROR(VLOOKUP($E2748,Listen!$I$5:$K$41,3,FALSE),"")</f>
        <v/>
      </c>
      <c r="K2748" s="111" t="str">
        <f>IFERROR(IF($C2748=K$2,$G2748*VLOOKUP($F2748,Listen!$B$5:$G$95,$J2748+1,FALSE)/VLOOKUP(K$2,Listen!$B$5:$G$95,$J2748+1,FALSE),"-")*IF($D2748="Abgabe",0,1),"")</f>
        <v/>
      </c>
      <c r="L2748" s="111" t="str">
        <f>IFERROR(IF($C2748=L$2,$G2748*VLOOKUP($F2748,Listen!$B$5:$G$95,$J2748+1,FALSE)/VLOOKUP(L$2,Listen!$B$5:$G$95,$J2748+1,FALSE),"-")*IF($D2748="Abgabe",0,1),"")</f>
        <v/>
      </c>
      <c r="M2748" s="111" t="str">
        <f>IFERROR(IF($C2748=M$2,$G2748*VLOOKUP($F2748,Listen!$B$5:$G$95,$J2748+1,FALSE)/VLOOKUP(M$2,Listen!$B$5:$G$95,$J2748+1,FALSE),"-")*IF($D2748="Abgabe",0,1),"")</f>
        <v/>
      </c>
      <c r="N2748" s="111" t="str">
        <f>IFERROR(IF($C2748=N$2,$G2748*VLOOKUP($F2748,Listen!$B$5:$G$95,$J2748+1,FALSE)/VLOOKUP(N$2,Listen!$B$5:$G$95,$J2748+1,FALSE),"-")*IF($D2748="Abgabe",0,1),"")</f>
        <v/>
      </c>
      <c r="O2748" s="111" t="str">
        <f>IFERROR(IF($C2748=O$2,$G2748*VLOOKUP($F2748,Listen!$B$5:$G$95,$J2748+1,FALSE)/VLOOKUP(O$2,Listen!$B$5:$G$95,$J2748+1,FALSE),"-")*IF($D2748="Abgabe",0,1),"")</f>
        <v/>
      </c>
      <c r="P2748" s="111" t="str">
        <f>IFERROR(IF($C2748=P$2,$G2748*VLOOKUP($F2748,Listen!$B$5:$G$95,$J2748+1,FALSE)/VLOOKUP(P$2,Listen!$B$5:$G$95,$J2748+1,FALSE),"-")*IF($D2748="Abgabe",0,1),"")</f>
        <v/>
      </c>
      <c r="Q2748" s="111" t="str">
        <f>IFERROR(IF($C2748=Q$2,$G2748*VLOOKUP($F2748,Listen!$B$5:$G$95,$J2748+1,FALSE)/VLOOKUP(Q$2,Listen!$B$5:$G$95,$J2748+1,FALSE),"-")*IF($D2748="Abgabe",0,1),"")</f>
        <v/>
      </c>
      <c r="R2748" s="111" t="str">
        <f>IFERROR(IF($C2748=R$2,$G2748*VLOOKUP($F2748,Listen!$B$5:$G$95,$J2748+1,FALSE)/VLOOKUP(R$2,Listen!$B$5:$G$95,$J2748+1,FALSE),"-")*IF($D2748="Abgabe",0,1),"")</f>
        <v/>
      </c>
    </row>
    <row r="2749" spans="2:18">
      <c r="B2749" s="130"/>
      <c r="C2749" s="95" t="str">
        <f>IFERROR(YEAR(VLOOKUP($B2749,A_Stammdaten!$B$18:$G$218,3,FALSE)),"")</f>
        <v/>
      </c>
      <c r="D2749" s="95" t="str">
        <f>IFERROR(VLOOKUP($B2749,A_Stammdaten!$B$18:$G$218,6,FALSE),"")</f>
        <v/>
      </c>
      <c r="E2749" s="131"/>
      <c r="F2749" s="130"/>
      <c r="G2749" s="130"/>
      <c r="H2749" s="96"/>
      <c r="I2749" s="105" t="str">
        <f>IFERROR(VLOOKUP($E2749,Listen!$I$5:$K$41,2,FALSE),"")</f>
        <v/>
      </c>
      <c r="J2749" s="105" t="str">
        <f>IFERROR(VLOOKUP($E2749,Listen!$I$5:$K$41,3,FALSE),"")</f>
        <v/>
      </c>
      <c r="K2749" s="111" t="str">
        <f>IFERROR(IF($C2749=K$2,$G2749*VLOOKUP($F2749,Listen!$B$5:$G$95,$J2749+1,FALSE)/VLOOKUP(K$2,Listen!$B$5:$G$95,$J2749+1,FALSE),"-")*IF($D2749="Abgabe",0,1),"")</f>
        <v/>
      </c>
      <c r="L2749" s="111" t="str">
        <f>IFERROR(IF($C2749=L$2,$G2749*VLOOKUP($F2749,Listen!$B$5:$G$95,$J2749+1,FALSE)/VLOOKUP(L$2,Listen!$B$5:$G$95,$J2749+1,FALSE),"-")*IF($D2749="Abgabe",0,1),"")</f>
        <v/>
      </c>
      <c r="M2749" s="111" t="str">
        <f>IFERROR(IF($C2749=M$2,$G2749*VLOOKUP($F2749,Listen!$B$5:$G$95,$J2749+1,FALSE)/VLOOKUP(M$2,Listen!$B$5:$G$95,$J2749+1,FALSE),"-")*IF($D2749="Abgabe",0,1),"")</f>
        <v/>
      </c>
      <c r="N2749" s="111" t="str">
        <f>IFERROR(IF($C2749=N$2,$G2749*VLOOKUP($F2749,Listen!$B$5:$G$95,$J2749+1,FALSE)/VLOOKUP(N$2,Listen!$B$5:$G$95,$J2749+1,FALSE),"-")*IF($D2749="Abgabe",0,1),"")</f>
        <v/>
      </c>
      <c r="O2749" s="111" t="str">
        <f>IFERROR(IF($C2749=O$2,$G2749*VLOOKUP($F2749,Listen!$B$5:$G$95,$J2749+1,FALSE)/VLOOKUP(O$2,Listen!$B$5:$G$95,$J2749+1,FALSE),"-")*IF($D2749="Abgabe",0,1),"")</f>
        <v/>
      </c>
      <c r="P2749" s="111" t="str">
        <f>IFERROR(IF($C2749=P$2,$G2749*VLOOKUP($F2749,Listen!$B$5:$G$95,$J2749+1,FALSE)/VLOOKUP(P$2,Listen!$B$5:$G$95,$J2749+1,FALSE),"-")*IF($D2749="Abgabe",0,1),"")</f>
        <v/>
      </c>
      <c r="Q2749" s="111" t="str">
        <f>IFERROR(IF($C2749=Q$2,$G2749*VLOOKUP($F2749,Listen!$B$5:$G$95,$J2749+1,FALSE)/VLOOKUP(Q$2,Listen!$B$5:$G$95,$J2749+1,FALSE),"-")*IF($D2749="Abgabe",0,1),"")</f>
        <v/>
      </c>
      <c r="R2749" s="111" t="str">
        <f>IFERROR(IF($C2749=R$2,$G2749*VLOOKUP($F2749,Listen!$B$5:$G$95,$J2749+1,FALSE)/VLOOKUP(R$2,Listen!$B$5:$G$95,$J2749+1,FALSE),"-")*IF($D2749="Abgabe",0,1),"")</f>
        <v/>
      </c>
    </row>
    <row r="2750" spans="2:18">
      <c r="B2750" s="130"/>
      <c r="C2750" s="95" t="str">
        <f>IFERROR(YEAR(VLOOKUP($B2750,A_Stammdaten!$B$18:$G$218,3,FALSE)),"")</f>
        <v/>
      </c>
      <c r="D2750" s="95" t="str">
        <f>IFERROR(VLOOKUP($B2750,A_Stammdaten!$B$18:$G$218,6,FALSE),"")</f>
        <v/>
      </c>
      <c r="E2750" s="131"/>
      <c r="F2750" s="130"/>
      <c r="G2750" s="130"/>
      <c r="H2750" s="96"/>
      <c r="I2750" s="105" t="str">
        <f>IFERROR(VLOOKUP($E2750,Listen!$I$5:$K$41,2,FALSE),"")</f>
        <v/>
      </c>
      <c r="J2750" s="105" t="str">
        <f>IFERROR(VLOOKUP($E2750,Listen!$I$5:$K$41,3,FALSE),"")</f>
        <v/>
      </c>
      <c r="K2750" s="111" t="str">
        <f>IFERROR(IF($C2750=K$2,$G2750*VLOOKUP($F2750,Listen!$B$5:$G$95,$J2750+1,FALSE)/VLOOKUP(K$2,Listen!$B$5:$G$95,$J2750+1,FALSE),"-")*IF($D2750="Abgabe",0,1),"")</f>
        <v/>
      </c>
      <c r="L2750" s="111" t="str">
        <f>IFERROR(IF($C2750=L$2,$G2750*VLOOKUP($F2750,Listen!$B$5:$G$95,$J2750+1,FALSE)/VLOOKUP(L$2,Listen!$B$5:$G$95,$J2750+1,FALSE),"-")*IF($D2750="Abgabe",0,1),"")</f>
        <v/>
      </c>
      <c r="M2750" s="111" t="str">
        <f>IFERROR(IF($C2750=M$2,$G2750*VLOOKUP($F2750,Listen!$B$5:$G$95,$J2750+1,FALSE)/VLOOKUP(M$2,Listen!$B$5:$G$95,$J2750+1,FALSE),"-")*IF($D2750="Abgabe",0,1),"")</f>
        <v/>
      </c>
      <c r="N2750" s="111" t="str">
        <f>IFERROR(IF($C2750=N$2,$G2750*VLOOKUP($F2750,Listen!$B$5:$G$95,$J2750+1,FALSE)/VLOOKUP(N$2,Listen!$B$5:$G$95,$J2750+1,FALSE),"-")*IF($D2750="Abgabe",0,1),"")</f>
        <v/>
      </c>
      <c r="O2750" s="111" t="str">
        <f>IFERROR(IF($C2750=O$2,$G2750*VLOOKUP($F2750,Listen!$B$5:$G$95,$J2750+1,FALSE)/VLOOKUP(O$2,Listen!$B$5:$G$95,$J2750+1,FALSE),"-")*IF($D2750="Abgabe",0,1),"")</f>
        <v/>
      </c>
      <c r="P2750" s="111" t="str">
        <f>IFERROR(IF($C2750=P$2,$G2750*VLOOKUP($F2750,Listen!$B$5:$G$95,$J2750+1,FALSE)/VLOOKUP(P$2,Listen!$B$5:$G$95,$J2750+1,FALSE),"-")*IF($D2750="Abgabe",0,1),"")</f>
        <v/>
      </c>
      <c r="Q2750" s="111" t="str">
        <f>IFERROR(IF($C2750=Q$2,$G2750*VLOOKUP($F2750,Listen!$B$5:$G$95,$J2750+1,FALSE)/VLOOKUP(Q$2,Listen!$B$5:$G$95,$J2750+1,FALSE),"-")*IF($D2750="Abgabe",0,1),"")</f>
        <v/>
      </c>
      <c r="R2750" s="111" t="str">
        <f>IFERROR(IF($C2750=R$2,$G2750*VLOOKUP($F2750,Listen!$B$5:$G$95,$J2750+1,FALSE)/VLOOKUP(R$2,Listen!$B$5:$G$95,$J2750+1,FALSE),"-")*IF($D2750="Abgabe",0,1),"")</f>
        <v/>
      </c>
    </row>
    <row r="2751" spans="2:18">
      <c r="B2751" s="130"/>
      <c r="C2751" s="95" t="str">
        <f>IFERROR(YEAR(VLOOKUP($B2751,A_Stammdaten!$B$18:$G$218,3,FALSE)),"")</f>
        <v/>
      </c>
      <c r="D2751" s="95" t="str">
        <f>IFERROR(VLOOKUP($B2751,A_Stammdaten!$B$18:$G$218,6,FALSE),"")</f>
        <v/>
      </c>
      <c r="E2751" s="131"/>
      <c r="F2751" s="130"/>
      <c r="G2751" s="130"/>
      <c r="H2751" s="96"/>
      <c r="I2751" s="105" t="str">
        <f>IFERROR(VLOOKUP($E2751,Listen!$I$5:$K$41,2,FALSE),"")</f>
        <v/>
      </c>
      <c r="J2751" s="105" t="str">
        <f>IFERROR(VLOOKUP($E2751,Listen!$I$5:$K$41,3,FALSE),"")</f>
        <v/>
      </c>
      <c r="K2751" s="111" t="str">
        <f>IFERROR(IF($C2751=K$2,$G2751*VLOOKUP($F2751,Listen!$B$5:$G$95,$J2751+1,FALSE)/VLOOKUP(K$2,Listen!$B$5:$G$95,$J2751+1,FALSE),"-")*IF($D2751="Abgabe",0,1),"")</f>
        <v/>
      </c>
      <c r="L2751" s="111" t="str">
        <f>IFERROR(IF($C2751=L$2,$G2751*VLOOKUP($F2751,Listen!$B$5:$G$95,$J2751+1,FALSE)/VLOOKUP(L$2,Listen!$B$5:$G$95,$J2751+1,FALSE),"-")*IF($D2751="Abgabe",0,1),"")</f>
        <v/>
      </c>
      <c r="M2751" s="111" t="str">
        <f>IFERROR(IF($C2751=M$2,$G2751*VLOOKUP($F2751,Listen!$B$5:$G$95,$J2751+1,FALSE)/VLOOKUP(M$2,Listen!$B$5:$G$95,$J2751+1,FALSE),"-")*IF($D2751="Abgabe",0,1),"")</f>
        <v/>
      </c>
      <c r="N2751" s="111" t="str">
        <f>IFERROR(IF($C2751=N$2,$G2751*VLOOKUP($F2751,Listen!$B$5:$G$95,$J2751+1,FALSE)/VLOOKUP(N$2,Listen!$B$5:$G$95,$J2751+1,FALSE),"-")*IF($D2751="Abgabe",0,1),"")</f>
        <v/>
      </c>
      <c r="O2751" s="111" t="str">
        <f>IFERROR(IF($C2751=O$2,$G2751*VLOOKUP($F2751,Listen!$B$5:$G$95,$J2751+1,FALSE)/VLOOKUP(O$2,Listen!$B$5:$G$95,$J2751+1,FALSE),"-")*IF($D2751="Abgabe",0,1),"")</f>
        <v/>
      </c>
      <c r="P2751" s="111" t="str">
        <f>IFERROR(IF($C2751=P$2,$G2751*VLOOKUP($F2751,Listen!$B$5:$G$95,$J2751+1,FALSE)/VLOOKUP(P$2,Listen!$B$5:$G$95,$J2751+1,FALSE),"-")*IF($D2751="Abgabe",0,1),"")</f>
        <v/>
      </c>
      <c r="Q2751" s="111" t="str">
        <f>IFERROR(IF($C2751=Q$2,$G2751*VLOOKUP($F2751,Listen!$B$5:$G$95,$J2751+1,FALSE)/VLOOKUP(Q$2,Listen!$B$5:$G$95,$J2751+1,FALSE),"-")*IF($D2751="Abgabe",0,1),"")</f>
        <v/>
      </c>
      <c r="R2751" s="111" t="str">
        <f>IFERROR(IF($C2751=R$2,$G2751*VLOOKUP($F2751,Listen!$B$5:$G$95,$J2751+1,FALSE)/VLOOKUP(R$2,Listen!$B$5:$G$95,$J2751+1,FALSE),"-")*IF($D2751="Abgabe",0,1),"")</f>
        <v/>
      </c>
    </row>
    <row r="2752" spans="2:18">
      <c r="B2752" s="130"/>
      <c r="C2752" s="95" t="str">
        <f>IFERROR(YEAR(VLOOKUP($B2752,A_Stammdaten!$B$18:$G$218,3,FALSE)),"")</f>
        <v/>
      </c>
      <c r="D2752" s="95" t="str">
        <f>IFERROR(VLOOKUP($B2752,A_Stammdaten!$B$18:$G$218,6,FALSE),"")</f>
        <v/>
      </c>
      <c r="E2752" s="131"/>
      <c r="F2752" s="130"/>
      <c r="G2752" s="130"/>
      <c r="H2752" s="96"/>
      <c r="I2752" s="105" t="str">
        <f>IFERROR(VLOOKUP($E2752,Listen!$I$5:$K$41,2,FALSE),"")</f>
        <v/>
      </c>
      <c r="J2752" s="105" t="str">
        <f>IFERROR(VLOOKUP($E2752,Listen!$I$5:$K$41,3,FALSE),"")</f>
        <v/>
      </c>
      <c r="K2752" s="111" t="str">
        <f>IFERROR(IF($C2752=K$2,$G2752*VLOOKUP($F2752,Listen!$B$5:$G$95,$J2752+1,FALSE)/VLOOKUP(K$2,Listen!$B$5:$G$95,$J2752+1,FALSE),"-")*IF($D2752="Abgabe",0,1),"")</f>
        <v/>
      </c>
      <c r="L2752" s="111" t="str">
        <f>IFERROR(IF($C2752=L$2,$G2752*VLOOKUP($F2752,Listen!$B$5:$G$95,$J2752+1,FALSE)/VLOOKUP(L$2,Listen!$B$5:$G$95,$J2752+1,FALSE),"-")*IF($D2752="Abgabe",0,1),"")</f>
        <v/>
      </c>
      <c r="M2752" s="111" t="str">
        <f>IFERROR(IF($C2752=M$2,$G2752*VLOOKUP($F2752,Listen!$B$5:$G$95,$J2752+1,FALSE)/VLOOKUP(M$2,Listen!$B$5:$G$95,$J2752+1,FALSE),"-")*IF($D2752="Abgabe",0,1),"")</f>
        <v/>
      </c>
      <c r="N2752" s="111" t="str">
        <f>IFERROR(IF($C2752=N$2,$G2752*VLOOKUP($F2752,Listen!$B$5:$G$95,$J2752+1,FALSE)/VLOOKUP(N$2,Listen!$B$5:$G$95,$J2752+1,FALSE),"-")*IF($D2752="Abgabe",0,1),"")</f>
        <v/>
      </c>
      <c r="O2752" s="111" t="str">
        <f>IFERROR(IF($C2752=O$2,$G2752*VLOOKUP($F2752,Listen!$B$5:$G$95,$J2752+1,FALSE)/VLOOKUP(O$2,Listen!$B$5:$G$95,$J2752+1,FALSE),"-")*IF($D2752="Abgabe",0,1),"")</f>
        <v/>
      </c>
      <c r="P2752" s="111" t="str">
        <f>IFERROR(IF($C2752=P$2,$G2752*VLOOKUP($F2752,Listen!$B$5:$G$95,$J2752+1,FALSE)/VLOOKUP(P$2,Listen!$B$5:$G$95,$J2752+1,FALSE),"-")*IF($D2752="Abgabe",0,1),"")</f>
        <v/>
      </c>
      <c r="Q2752" s="111" t="str">
        <f>IFERROR(IF($C2752=Q$2,$G2752*VLOOKUP($F2752,Listen!$B$5:$G$95,$J2752+1,FALSE)/VLOOKUP(Q$2,Listen!$B$5:$G$95,$J2752+1,FALSE),"-")*IF($D2752="Abgabe",0,1),"")</f>
        <v/>
      </c>
      <c r="R2752" s="111" t="str">
        <f>IFERROR(IF($C2752=R$2,$G2752*VLOOKUP($F2752,Listen!$B$5:$G$95,$J2752+1,FALSE)/VLOOKUP(R$2,Listen!$B$5:$G$95,$J2752+1,FALSE),"-")*IF($D2752="Abgabe",0,1),"")</f>
        <v/>
      </c>
    </row>
    <row r="2753" spans="2:18">
      <c r="B2753" s="130"/>
      <c r="C2753" s="95" t="str">
        <f>IFERROR(YEAR(VLOOKUP($B2753,A_Stammdaten!$B$18:$G$218,3,FALSE)),"")</f>
        <v/>
      </c>
      <c r="D2753" s="95" t="str">
        <f>IFERROR(VLOOKUP($B2753,A_Stammdaten!$B$18:$G$218,6,FALSE),"")</f>
        <v/>
      </c>
      <c r="E2753" s="131"/>
      <c r="F2753" s="130"/>
      <c r="G2753" s="130"/>
      <c r="H2753" s="96"/>
      <c r="I2753" s="105" t="str">
        <f>IFERROR(VLOOKUP($E2753,Listen!$I$5:$K$41,2,FALSE),"")</f>
        <v/>
      </c>
      <c r="J2753" s="105" t="str">
        <f>IFERROR(VLOOKUP($E2753,Listen!$I$5:$K$41,3,FALSE),"")</f>
        <v/>
      </c>
      <c r="K2753" s="111" t="str">
        <f>IFERROR(IF($C2753=K$2,$G2753*VLOOKUP($F2753,Listen!$B$5:$G$95,$J2753+1,FALSE)/VLOOKUP(K$2,Listen!$B$5:$G$95,$J2753+1,FALSE),"-")*IF($D2753="Abgabe",0,1),"")</f>
        <v/>
      </c>
      <c r="L2753" s="111" t="str">
        <f>IFERROR(IF($C2753=L$2,$G2753*VLOOKUP($F2753,Listen!$B$5:$G$95,$J2753+1,FALSE)/VLOOKUP(L$2,Listen!$B$5:$G$95,$J2753+1,FALSE),"-")*IF($D2753="Abgabe",0,1),"")</f>
        <v/>
      </c>
      <c r="M2753" s="111" t="str">
        <f>IFERROR(IF($C2753=M$2,$G2753*VLOOKUP($F2753,Listen!$B$5:$G$95,$J2753+1,FALSE)/VLOOKUP(M$2,Listen!$B$5:$G$95,$J2753+1,FALSE),"-")*IF($D2753="Abgabe",0,1),"")</f>
        <v/>
      </c>
      <c r="N2753" s="111" t="str">
        <f>IFERROR(IF($C2753=N$2,$G2753*VLOOKUP($F2753,Listen!$B$5:$G$95,$J2753+1,FALSE)/VLOOKUP(N$2,Listen!$B$5:$G$95,$J2753+1,FALSE),"-")*IF($D2753="Abgabe",0,1),"")</f>
        <v/>
      </c>
      <c r="O2753" s="111" t="str">
        <f>IFERROR(IF($C2753=O$2,$G2753*VLOOKUP($F2753,Listen!$B$5:$G$95,$J2753+1,FALSE)/VLOOKUP(O$2,Listen!$B$5:$G$95,$J2753+1,FALSE),"-")*IF($D2753="Abgabe",0,1),"")</f>
        <v/>
      </c>
      <c r="P2753" s="111" t="str">
        <f>IFERROR(IF($C2753=P$2,$G2753*VLOOKUP($F2753,Listen!$B$5:$G$95,$J2753+1,FALSE)/VLOOKUP(P$2,Listen!$B$5:$G$95,$J2753+1,FALSE),"-")*IF($D2753="Abgabe",0,1),"")</f>
        <v/>
      </c>
      <c r="Q2753" s="111" t="str">
        <f>IFERROR(IF($C2753=Q$2,$G2753*VLOOKUP($F2753,Listen!$B$5:$G$95,$J2753+1,FALSE)/VLOOKUP(Q$2,Listen!$B$5:$G$95,$J2753+1,FALSE),"-")*IF($D2753="Abgabe",0,1),"")</f>
        <v/>
      </c>
      <c r="R2753" s="111" t="str">
        <f>IFERROR(IF($C2753=R$2,$G2753*VLOOKUP($F2753,Listen!$B$5:$G$95,$J2753+1,FALSE)/VLOOKUP(R$2,Listen!$B$5:$G$95,$J2753+1,FALSE),"-")*IF($D2753="Abgabe",0,1),"")</f>
        <v/>
      </c>
    </row>
    <row r="2754" spans="2:18">
      <c r="B2754" s="130"/>
      <c r="C2754" s="95" t="str">
        <f>IFERROR(YEAR(VLOOKUP($B2754,A_Stammdaten!$B$18:$G$218,3,FALSE)),"")</f>
        <v/>
      </c>
      <c r="D2754" s="95" t="str">
        <f>IFERROR(VLOOKUP($B2754,A_Stammdaten!$B$18:$G$218,6,FALSE),"")</f>
        <v/>
      </c>
      <c r="E2754" s="131"/>
      <c r="F2754" s="130"/>
      <c r="G2754" s="130"/>
      <c r="H2754" s="96"/>
      <c r="I2754" s="105" t="str">
        <f>IFERROR(VLOOKUP($E2754,Listen!$I$5:$K$41,2,FALSE),"")</f>
        <v/>
      </c>
      <c r="J2754" s="105" t="str">
        <f>IFERROR(VLOOKUP($E2754,Listen!$I$5:$K$41,3,FALSE),"")</f>
        <v/>
      </c>
      <c r="K2754" s="111" t="str">
        <f>IFERROR(IF($C2754=K$2,$G2754*VLOOKUP($F2754,Listen!$B$5:$G$95,$J2754+1,FALSE)/VLOOKUP(K$2,Listen!$B$5:$G$95,$J2754+1,FALSE),"-")*IF($D2754="Abgabe",0,1),"")</f>
        <v/>
      </c>
      <c r="L2754" s="111" t="str">
        <f>IFERROR(IF($C2754=L$2,$G2754*VLOOKUP($F2754,Listen!$B$5:$G$95,$J2754+1,FALSE)/VLOOKUP(L$2,Listen!$B$5:$G$95,$J2754+1,FALSE),"-")*IF($D2754="Abgabe",0,1),"")</f>
        <v/>
      </c>
      <c r="M2754" s="111" t="str">
        <f>IFERROR(IF($C2754=M$2,$G2754*VLOOKUP($F2754,Listen!$B$5:$G$95,$J2754+1,FALSE)/VLOOKUP(M$2,Listen!$B$5:$G$95,$J2754+1,FALSE),"-")*IF($D2754="Abgabe",0,1),"")</f>
        <v/>
      </c>
      <c r="N2754" s="111" t="str">
        <f>IFERROR(IF($C2754=N$2,$G2754*VLOOKUP($F2754,Listen!$B$5:$G$95,$J2754+1,FALSE)/VLOOKUP(N$2,Listen!$B$5:$G$95,$J2754+1,FALSE),"-")*IF($D2754="Abgabe",0,1),"")</f>
        <v/>
      </c>
      <c r="O2754" s="111" t="str">
        <f>IFERROR(IF($C2754=O$2,$G2754*VLOOKUP($F2754,Listen!$B$5:$G$95,$J2754+1,FALSE)/VLOOKUP(O$2,Listen!$B$5:$G$95,$J2754+1,FALSE),"-")*IF($D2754="Abgabe",0,1),"")</f>
        <v/>
      </c>
      <c r="P2754" s="111" t="str">
        <f>IFERROR(IF($C2754=P$2,$G2754*VLOOKUP($F2754,Listen!$B$5:$G$95,$J2754+1,FALSE)/VLOOKUP(P$2,Listen!$B$5:$G$95,$J2754+1,FALSE),"-")*IF($D2754="Abgabe",0,1),"")</f>
        <v/>
      </c>
      <c r="Q2754" s="111" t="str">
        <f>IFERROR(IF($C2754=Q$2,$G2754*VLOOKUP($F2754,Listen!$B$5:$G$95,$J2754+1,FALSE)/VLOOKUP(Q$2,Listen!$B$5:$G$95,$J2754+1,FALSE),"-")*IF($D2754="Abgabe",0,1),"")</f>
        <v/>
      </c>
      <c r="R2754" s="111" t="str">
        <f>IFERROR(IF($C2754=R$2,$G2754*VLOOKUP($F2754,Listen!$B$5:$G$95,$J2754+1,FALSE)/VLOOKUP(R$2,Listen!$B$5:$G$95,$J2754+1,FALSE),"-")*IF($D2754="Abgabe",0,1),"")</f>
        <v/>
      </c>
    </row>
    <row r="2755" spans="2:18">
      <c r="B2755" s="130"/>
      <c r="C2755" s="95" t="str">
        <f>IFERROR(YEAR(VLOOKUP($B2755,A_Stammdaten!$B$18:$G$218,3,FALSE)),"")</f>
        <v/>
      </c>
      <c r="D2755" s="95" t="str">
        <f>IFERROR(VLOOKUP($B2755,A_Stammdaten!$B$18:$G$218,6,FALSE),"")</f>
        <v/>
      </c>
      <c r="E2755" s="131"/>
      <c r="F2755" s="130"/>
      <c r="G2755" s="130"/>
      <c r="H2755" s="96"/>
      <c r="I2755" s="105" t="str">
        <f>IFERROR(VLOOKUP($E2755,Listen!$I$5:$K$41,2,FALSE),"")</f>
        <v/>
      </c>
      <c r="J2755" s="105" t="str">
        <f>IFERROR(VLOOKUP($E2755,Listen!$I$5:$K$41,3,FALSE),"")</f>
        <v/>
      </c>
      <c r="K2755" s="111" t="str">
        <f>IFERROR(IF($C2755=K$2,$G2755*VLOOKUP($F2755,Listen!$B$5:$G$95,$J2755+1,FALSE)/VLOOKUP(K$2,Listen!$B$5:$G$95,$J2755+1,FALSE),"-")*IF($D2755="Abgabe",0,1),"")</f>
        <v/>
      </c>
      <c r="L2755" s="111" t="str">
        <f>IFERROR(IF($C2755=L$2,$G2755*VLOOKUP($F2755,Listen!$B$5:$G$95,$J2755+1,FALSE)/VLOOKUP(L$2,Listen!$B$5:$G$95,$J2755+1,FALSE),"-")*IF($D2755="Abgabe",0,1),"")</f>
        <v/>
      </c>
      <c r="M2755" s="111" t="str">
        <f>IFERROR(IF($C2755=M$2,$G2755*VLOOKUP($F2755,Listen!$B$5:$G$95,$J2755+1,FALSE)/VLOOKUP(M$2,Listen!$B$5:$G$95,$J2755+1,FALSE),"-")*IF($D2755="Abgabe",0,1),"")</f>
        <v/>
      </c>
      <c r="N2755" s="111" t="str">
        <f>IFERROR(IF($C2755=N$2,$G2755*VLOOKUP($F2755,Listen!$B$5:$G$95,$J2755+1,FALSE)/VLOOKUP(N$2,Listen!$B$5:$G$95,$J2755+1,FALSE),"-")*IF($D2755="Abgabe",0,1),"")</f>
        <v/>
      </c>
      <c r="O2755" s="111" t="str">
        <f>IFERROR(IF($C2755=O$2,$G2755*VLOOKUP($F2755,Listen!$B$5:$G$95,$J2755+1,FALSE)/VLOOKUP(O$2,Listen!$B$5:$G$95,$J2755+1,FALSE),"-")*IF($D2755="Abgabe",0,1),"")</f>
        <v/>
      </c>
      <c r="P2755" s="111" t="str">
        <f>IFERROR(IF($C2755=P$2,$G2755*VLOOKUP($F2755,Listen!$B$5:$G$95,$J2755+1,FALSE)/VLOOKUP(P$2,Listen!$B$5:$G$95,$J2755+1,FALSE),"-")*IF($D2755="Abgabe",0,1),"")</f>
        <v/>
      </c>
      <c r="Q2755" s="111" t="str">
        <f>IFERROR(IF($C2755=Q$2,$G2755*VLOOKUP($F2755,Listen!$B$5:$G$95,$J2755+1,FALSE)/VLOOKUP(Q$2,Listen!$B$5:$G$95,$J2755+1,FALSE),"-")*IF($D2755="Abgabe",0,1),"")</f>
        <v/>
      </c>
      <c r="R2755" s="111" t="str">
        <f>IFERROR(IF($C2755=R$2,$G2755*VLOOKUP($F2755,Listen!$B$5:$G$95,$J2755+1,FALSE)/VLOOKUP(R$2,Listen!$B$5:$G$95,$J2755+1,FALSE),"-")*IF($D2755="Abgabe",0,1),"")</f>
        <v/>
      </c>
    </row>
    <row r="2756" spans="2:18">
      <c r="B2756" s="130"/>
      <c r="C2756" s="95" t="str">
        <f>IFERROR(YEAR(VLOOKUP($B2756,A_Stammdaten!$B$18:$G$218,3,FALSE)),"")</f>
        <v/>
      </c>
      <c r="D2756" s="95" t="str">
        <f>IFERROR(VLOOKUP($B2756,A_Stammdaten!$B$18:$G$218,6,FALSE),"")</f>
        <v/>
      </c>
      <c r="E2756" s="131"/>
      <c r="F2756" s="130"/>
      <c r="G2756" s="130"/>
      <c r="H2756" s="96"/>
      <c r="I2756" s="105" t="str">
        <f>IFERROR(VLOOKUP($E2756,Listen!$I$5:$K$41,2,FALSE),"")</f>
        <v/>
      </c>
      <c r="J2756" s="105" t="str">
        <f>IFERROR(VLOOKUP($E2756,Listen!$I$5:$K$41,3,FALSE),"")</f>
        <v/>
      </c>
      <c r="K2756" s="111" t="str">
        <f>IFERROR(IF($C2756=K$2,$G2756*VLOOKUP($F2756,Listen!$B$5:$G$95,$J2756+1,FALSE)/VLOOKUP(K$2,Listen!$B$5:$G$95,$J2756+1,FALSE),"-")*IF($D2756="Abgabe",0,1),"")</f>
        <v/>
      </c>
      <c r="L2756" s="111" t="str">
        <f>IFERROR(IF($C2756=L$2,$G2756*VLOOKUP($F2756,Listen!$B$5:$G$95,$J2756+1,FALSE)/VLOOKUP(L$2,Listen!$B$5:$G$95,$J2756+1,FALSE),"-")*IF($D2756="Abgabe",0,1),"")</f>
        <v/>
      </c>
      <c r="M2756" s="111" t="str">
        <f>IFERROR(IF($C2756=M$2,$G2756*VLOOKUP($F2756,Listen!$B$5:$G$95,$J2756+1,FALSE)/VLOOKUP(M$2,Listen!$B$5:$G$95,$J2756+1,FALSE),"-")*IF($D2756="Abgabe",0,1),"")</f>
        <v/>
      </c>
      <c r="N2756" s="111" t="str">
        <f>IFERROR(IF($C2756=N$2,$G2756*VLOOKUP($F2756,Listen!$B$5:$G$95,$J2756+1,FALSE)/VLOOKUP(N$2,Listen!$B$5:$G$95,$J2756+1,FALSE),"-")*IF($D2756="Abgabe",0,1),"")</f>
        <v/>
      </c>
      <c r="O2756" s="111" t="str">
        <f>IFERROR(IF($C2756=O$2,$G2756*VLOOKUP($F2756,Listen!$B$5:$G$95,$J2756+1,FALSE)/VLOOKUP(O$2,Listen!$B$5:$G$95,$J2756+1,FALSE),"-")*IF($D2756="Abgabe",0,1),"")</f>
        <v/>
      </c>
      <c r="P2756" s="111" t="str">
        <f>IFERROR(IF($C2756=P$2,$G2756*VLOOKUP($F2756,Listen!$B$5:$G$95,$J2756+1,FALSE)/VLOOKUP(P$2,Listen!$B$5:$G$95,$J2756+1,FALSE),"-")*IF($D2756="Abgabe",0,1),"")</f>
        <v/>
      </c>
      <c r="Q2756" s="111" t="str">
        <f>IFERROR(IF($C2756=Q$2,$G2756*VLOOKUP($F2756,Listen!$B$5:$G$95,$J2756+1,FALSE)/VLOOKUP(Q$2,Listen!$B$5:$G$95,$J2756+1,FALSE),"-")*IF($D2756="Abgabe",0,1),"")</f>
        <v/>
      </c>
      <c r="R2756" s="111" t="str">
        <f>IFERROR(IF($C2756=R$2,$G2756*VLOOKUP($F2756,Listen!$B$5:$G$95,$J2756+1,FALSE)/VLOOKUP(R$2,Listen!$B$5:$G$95,$J2756+1,FALSE),"-")*IF($D2756="Abgabe",0,1),"")</f>
        <v/>
      </c>
    </row>
    <row r="2757" spans="2:18">
      <c r="B2757" s="130"/>
      <c r="C2757" s="95" t="str">
        <f>IFERROR(YEAR(VLOOKUP($B2757,A_Stammdaten!$B$18:$G$218,3,FALSE)),"")</f>
        <v/>
      </c>
      <c r="D2757" s="95" t="str">
        <f>IFERROR(VLOOKUP($B2757,A_Stammdaten!$B$18:$G$218,6,FALSE),"")</f>
        <v/>
      </c>
      <c r="E2757" s="131"/>
      <c r="F2757" s="130"/>
      <c r="G2757" s="130"/>
      <c r="H2757" s="96"/>
      <c r="I2757" s="105" t="str">
        <f>IFERROR(VLOOKUP($E2757,Listen!$I$5:$K$41,2,FALSE),"")</f>
        <v/>
      </c>
      <c r="J2757" s="105" t="str">
        <f>IFERROR(VLOOKUP($E2757,Listen!$I$5:$K$41,3,FALSE),"")</f>
        <v/>
      </c>
      <c r="K2757" s="111" t="str">
        <f>IFERROR(IF($C2757=K$2,$G2757*VLOOKUP($F2757,Listen!$B$5:$G$95,$J2757+1,FALSE)/VLOOKUP(K$2,Listen!$B$5:$G$95,$J2757+1,FALSE),"-")*IF($D2757="Abgabe",0,1),"")</f>
        <v/>
      </c>
      <c r="L2757" s="111" t="str">
        <f>IFERROR(IF($C2757=L$2,$G2757*VLOOKUP($F2757,Listen!$B$5:$G$95,$J2757+1,FALSE)/VLOOKUP(L$2,Listen!$B$5:$G$95,$J2757+1,FALSE),"-")*IF($D2757="Abgabe",0,1),"")</f>
        <v/>
      </c>
      <c r="M2757" s="111" t="str">
        <f>IFERROR(IF($C2757=M$2,$G2757*VLOOKUP($F2757,Listen!$B$5:$G$95,$J2757+1,FALSE)/VLOOKUP(M$2,Listen!$B$5:$G$95,$J2757+1,FALSE),"-")*IF($D2757="Abgabe",0,1),"")</f>
        <v/>
      </c>
      <c r="N2757" s="111" t="str">
        <f>IFERROR(IF($C2757=N$2,$G2757*VLOOKUP($F2757,Listen!$B$5:$G$95,$J2757+1,FALSE)/VLOOKUP(N$2,Listen!$B$5:$G$95,$J2757+1,FALSE),"-")*IF($D2757="Abgabe",0,1),"")</f>
        <v/>
      </c>
      <c r="O2757" s="111" t="str">
        <f>IFERROR(IF($C2757=O$2,$G2757*VLOOKUP($F2757,Listen!$B$5:$G$95,$J2757+1,FALSE)/VLOOKUP(O$2,Listen!$B$5:$G$95,$J2757+1,FALSE),"-")*IF($D2757="Abgabe",0,1),"")</f>
        <v/>
      </c>
      <c r="P2757" s="111" t="str">
        <f>IFERROR(IF($C2757=P$2,$G2757*VLOOKUP($F2757,Listen!$B$5:$G$95,$J2757+1,FALSE)/VLOOKUP(P$2,Listen!$B$5:$G$95,$J2757+1,FALSE),"-")*IF($D2757="Abgabe",0,1),"")</f>
        <v/>
      </c>
      <c r="Q2757" s="111" t="str">
        <f>IFERROR(IF($C2757=Q$2,$G2757*VLOOKUP($F2757,Listen!$B$5:$G$95,$J2757+1,FALSE)/VLOOKUP(Q$2,Listen!$B$5:$G$95,$J2757+1,FALSE),"-")*IF($D2757="Abgabe",0,1),"")</f>
        <v/>
      </c>
      <c r="R2757" s="111" t="str">
        <f>IFERROR(IF($C2757=R$2,$G2757*VLOOKUP($F2757,Listen!$B$5:$G$95,$J2757+1,FALSE)/VLOOKUP(R$2,Listen!$B$5:$G$95,$J2757+1,FALSE),"-")*IF($D2757="Abgabe",0,1),"")</f>
        <v/>
      </c>
    </row>
    <row r="2758" spans="2:18">
      <c r="B2758" s="130"/>
      <c r="C2758" s="95" t="str">
        <f>IFERROR(YEAR(VLOOKUP($B2758,A_Stammdaten!$B$18:$G$218,3,FALSE)),"")</f>
        <v/>
      </c>
      <c r="D2758" s="95" t="str">
        <f>IFERROR(VLOOKUP($B2758,A_Stammdaten!$B$18:$G$218,6,FALSE),"")</f>
        <v/>
      </c>
      <c r="E2758" s="131"/>
      <c r="F2758" s="130"/>
      <c r="G2758" s="130"/>
      <c r="H2758" s="96"/>
      <c r="I2758" s="105" t="str">
        <f>IFERROR(VLOOKUP($E2758,Listen!$I$5:$K$41,2,FALSE),"")</f>
        <v/>
      </c>
      <c r="J2758" s="105" t="str">
        <f>IFERROR(VLOOKUP($E2758,Listen!$I$5:$K$41,3,FALSE),"")</f>
        <v/>
      </c>
      <c r="K2758" s="111" t="str">
        <f>IFERROR(IF($C2758=K$2,$G2758*VLOOKUP($F2758,Listen!$B$5:$G$95,$J2758+1,FALSE)/VLOOKUP(K$2,Listen!$B$5:$G$95,$J2758+1,FALSE),"-")*IF($D2758="Abgabe",0,1),"")</f>
        <v/>
      </c>
      <c r="L2758" s="111" t="str">
        <f>IFERROR(IF($C2758=L$2,$G2758*VLOOKUP($F2758,Listen!$B$5:$G$95,$J2758+1,FALSE)/VLOOKUP(L$2,Listen!$B$5:$G$95,$J2758+1,FALSE),"-")*IF($D2758="Abgabe",0,1),"")</f>
        <v/>
      </c>
      <c r="M2758" s="111" t="str">
        <f>IFERROR(IF($C2758=M$2,$G2758*VLOOKUP($F2758,Listen!$B$5:$G$95,$J2758+1,FALSE)/VLOOKUP(M$2,Listen!$B$5:$G$95,$J2758+1,FALSE),"-")*IF($D2758="Abgabe",0,1),"")</f>
        <v/>
      </c>
      <c r="N2758" s="111" t="str">
        <f>IFERROR(IF($C2758=N$2,$G2758*VLOOKUP($F2758,Listen!$B$5:$G$95,$J2758+1,FALSE)/VLOOKUP(N$2,Listen!$B$5:$G$95,$J2758+1,FALSE),"-")*IF($D2758="Abgabe",0,1),"")</f>
        <v/>
      </c>
      <c r="O2758" s="111" t="str">
        <f>IFERROR(IF($C2758=O$2,$G2758*VLOOKUP($F2758,Listen!$B$5:$G$95,$J2758+1,FALSE)/VLOOKUP(O$2,Listen!$B$5:$G$95,$J2758+1,FALSE),"-")*IF($D2758="Abgabe",0,1),"")</f>
        <v/>
      </c>
      <c r="P2758" s="111" t="str">
        <f>IFERROR(IF($C2758=P$2,$G2758*VLOOKUP($F2758,Listen!$B$5:$G$95,$J2758+1,FALSE)/VLOOKUP(P$2,Listen!$B$5:$G$95,$J2758+1,FALSE),"-")*IF($D2758="Abgabe",0,1),"")</f>
        <v/>
      </c>
      <c r="Q2758" s="111" t="str">
        <f>IFERROR(IF($C2758=Q$2,$G2758*VLOOKUP($F2758,Listen!$B$5:$G$95,$J2758+1,FALSE)/VLOOKUP(Q$2,Listen!$B$5:$G$95,$J2758+1,FALSE),"-")*IF($D2758="Abgabe",0,1),"")</f>
        <v/>
      </c>
      <c r="R2758" s="111" t="str">
        <f>IFERROR(IF($C2758=R$2,$G2758*VLOOKUP($F2758,Listen!$B$5:$G$95,$J2758+1,FALSE)/VLOOKUP(R$2,Listen!$B$5:$G$95,$J2758+1,FALSE),"-")*IF($D2758="Abgabe",0,1),"")</f>
        <v/>
      </c>
    </row>
    <row r="2759" spans="2:18">
      <c r="B2759" s="130"/>
      <c r="C2759" s="95" t="str">
        <f>IFERROR(YEAR(VLOOKUP($B2759,A_Stammdaten!$B$18:$G$218,3,FALSE)),"")</f>
        <v/>
      </c>
      <c r="D2759" s="95" t="str">
        <f>IFERROR(VLOOKUP($B2759,A_Stammdaten!$B$18:$G$218,6,FALSE),"")</f>
        <v/>
      </c>
      <c r="E2759" s="131"/>
      <c r="F2759" s="130"/>
      <c r="G2759" s="130"/>
      <c r="H2759" s="96"/>
      <c r="I2759" s="105" t="str">
        <f>IFERROR(VLOOKUP($E2759,Listen!$I$5:$K$41,2,FALSE),"")</f>
        <v/>
      </c>
      <c r="J2759" s="105" t="str">
        <f>IFERROR(VLOOKUP($E2759,Listen!$I$5:$K$41,3,FALSE),"")</f>
        <v/>
      </c>
      <c r="K2759" s="111" t="str">
        <f>IFERROR(IF($C2759=K$2,$G2759*VLOOKUP($F2759,Listen!$B$5:$G$95,$J2759+1,FALSE)/VLOOKUP(K$2,Listen!$B$5:$G$95,$J2759+1,FALSE),"-")*IF($D2759="Abgabe",0,1),"")</f>
        <v/>
      </c>
      <c r="L2759" s="111" t="str">
        <f>IFERROR(IF($C2759=L$2,$G2759*VLOOKUP($F2759,Listen!$B$5:$G$95,$J2759+1,FALSE)/VLOOKUP(L$2,Listen!$B$5:$G$95,$J2759+1,FALSE),"-")*IF($D2759="Abgabe",0,1),"")</f>
        <v/>
      </c>
      <c r="M2759" s="111" t="str">
        <f>IFERROR(IF($C2759=M$2,$G2759*VLOOKUP($F2759,Listen!$B$5:$G$95,$J2759+1,FALSE)/VLOOKUP(M$2,Listen!$B$5:$G$95,$J2759+1,FALSE),"-")*IF($D2759="Abgabe",0,1),"")</f>
        <v/>
      </c>
      <c r="N2759" s="111" t="str">
        <f>IFERROR(IF($C2759=N$2,$G2759*VLOOKUP($F2759,Listen!$B$5:$G$95,$J2759+1,FALSE)/VLOOKUP(N$2,Listen!$B$5:$G$95,$J2759+1,FALSE),"-")*IF($D2759="Abgabe",0,1),"")</f>
        <v/>
      </c>
      <c r="O2759" s="111" t="str">
        <f>IFERROR(IF($C2759=O$2,$G2759*VLOOKUP($F2759,Listen!$B$5:$G$95,$J2759+1,FALSE)/VLOOKUP(O$2,Listen!$B$5:$G$95,$J2759+1,FALSE),"-")*IF($D2759="Abgabe",0,1),"")</f>
        <v/>
      </c>
      <c r="P2759" s="111" t="str">
        <f>IFERROR(IF($C2759=P$2,$G2759*VLOOKUP($F2759,Listen!$B$5:$G$95,$J2759+1,FALSE)/VLOOKUP(P$2,Listen!$B$5:$G$95,$J2759+1,FALSE),"-")*IF($D2759="Abgabe",0,1),"")</f>
        <v/>
      </c>
      <c r="Q2759" s="111" t="str">
        <f>IFERROR(IF($C2759=Q$2,$G2759*VLOOKUP($F2759,Listen!$B$5:$G$95,$J2759+1,FALSE)/VLOOKUP(Q$2,Listen!$B$5:$G$95,$J2759+1,FALSE),"-")*IF($D2759="Abgabe",0,1),"")</f>
        <v/>
      </c>
      <c r="R2759" s="111" t="str">
        <f>IFERROR(IF($C2759=R$2,$G2759*VLOOKUP($F2759,Listen!$B$5:$G$95,$J2759+1,FALSE)/VLOOKUP(R$2,Listen!$B$5:$G$95,$J2759+1,FALSE),"-")*IF($D2759="Abgabe",0,1),"")</f>
        <v/>
      </c>
    </row>
    <row r="2760" spans="2:18">
      <c r="B2760" s="130"/>
      <c r="C2760" s="95" t="str">
        <f>IFERROR(YEAR(VLOOKUP($B2760,A_Stammdaten!$B$18:$G$218,3,FALSE)),"")</f>
        <v/>
      </c>
      <c r="D2760" s="95" t="str">
        <f>IFERROR(VLOOKUP($B2760,A_Stammdaten!$B$18:$G$218,6,FALSE),"")</f>
        <v/>
      </c>
      <c r="E2760" s="131"/>
      <c r="F2760" s="130"/>
      <c r="G2760" s="130"/>
      <c r="H2760" s="96"/>
      <c r="I2760" s="105" t="str">
        <f>IFERROR(VLOOKUP($E2760,Listen!$I$5:$K$41,2,FALSE),"")</f>
        <v/>
      </c>
      <c r="J2760" s="105" t="str">
        <f>IFERROR(VLOOKUP($E2760,Listen!$I$5:$K$41,3,FALSE),"")</f>
        <v/>
      </c>
      <c r="K2760" s="111" t="str">
        <f>IFERROR(IF($C2760=K$2,$G2760*VLOOKUP($F2760,Listen!$B$5:$G$95,$J2760+1,FALSE)/VLOOKUP(K$2,Listen!$B$5:$G$95,$J2760+1,FALSE),"-")*IF($D2760="Abgabe",0,1),"")</f>
        <v/>
      </c>
      <c r="L2760" s="111" t="str">
        <f>IFERROR(IF($C2760=L$2,$G2760*VLOOKUP($F2760,Listen!$B$5:$G$95,$J2760+1,FALSE)/VLOOKUP(L$2,Listen!$B$5:$G$95,$J2760+1,FALSE),"-")*IF($D2760="Abgabe",0,1),"")</f>
        <v/>
      </c>
      <c r="M2760" s="111" t="str">
        <f>IFERROR(IF($C2760=M$2,$G2760*VLOOKUP($F2760,Listen!$B$5:$G$95,$J2760+1,FALSE)/VLOOKUP(M$2,Listen!$B$5:$G$95,$J2760+1,FALSE),"-")*IF($D2760="Abgabe",0,1),"")</f>
        <v/>
      </c>
      <c r="N2760" s="111" t="str">
        <f>IFERROR(IF($C2760=N$2,$G2760*VLOOKUP($F2760,Listen!$B$5:$G$95,$J2760+1,FALSE)/VLOOKUP(N$2,Listen!$B$5:$G$95,$J2760+1,FALSE),"-")*IF($D2760="Abgabe",0,1),"")</f>
        <v/>
      </c>
      <c r="O2760" s="111" t="str">
        <f>IFERROR(IF($C2760=O$2,$G2760*VLOOKUP($F2760,Listen!$B$5:$G$95,$J2760+1,FALSE)/VLOOKUP(O$2,Listen!$B$5:$G$95,$J2760+1,FALSE),"-")*IF($D2760="Abgabe",0,1),"")</f>
        <v/>
      </c>
      <c r="P2760" s="111" t="str">
        <f>IFERROR(IF($C2760=P$2,$G2760*VLOOKUP($F2760,Listen!$B$5:$G$95,$J2760+1,FALSE)/VLOOKUP(P$2,Listen!$B$5:$G$95,$J2760+1,FALSE),"-")*IF($D2760="Abgabe",0,1),"")</f>
        <v/>
      </c>
      <c r="Q2760" s="111" t="str">
        <f>IFERROR(IF($C2760=Q$2,$G2760*VLOOKUP($F2760,Listen!$B$5:$G$95,$J2760+1,FALSE)/VLOOKUP(Q$2,Listen!$B$5:$G$95,$J2760+1,FALSE),"-")*IF($D2760="Abgabe",0,1),"")</f>
        <v/>
      </c>
      <c r="R2760" s="111" t="str">
        <f>IFERROR(IF($C2760=R$2,$G2760*VLOOKUP($F2760,Listen!$B$5:$G$95,$J2760+1,FALSE)/VLOOKUP(R$2,Listen!$B$5:$G$95,$J2760+1,FALSE),"-")*IF($D2760="Abgabe",0,1),"")</f>
        <v/>
      </c>
    </row>
    <row r="2761" spans="2:18">
      <c r="B2761" s="130"/>
      <c r="C2761" s="95" t="str">
        <f>IFERROR(YEAR(VLOOKUP($B2761,A_Stammdaten!$B$18:$G$218,3,FALSE)),"")</f>
        <v/>
      </c>
      <c r="D2761" s="95" t="str">
        <f>IFERROR(VLOOKUP($B2761,A_Stammdaten!$B$18:$G$218,6,FALSE),"")</f>
        <v/>
      </c>
      <c r="E2761" s="131"/>
      <c r="F2761" s="130"/>
      <c r="G2761" s="130"/>
      <c r="H2761" s="96"/>
      <c r="I2761" s="105" t="str">
        <f>IFERROR(VLOOKUP($E2761,Listen!$I$5:$K$41,2,FALSE),"")</f>
        <v/>
      </c>
      <c r="J2761" s="105" t="str">
        <f>IFERROR(VLOOKUP($E2761,Listen!$I$5:$K$41,3,FALSE),"")</f>
        <v/>
      </c>
      <c r="K2761" s="111" t="str">
        <f>IFERROR(IF($C2761=K$2,$G2761*VLOOKUP($F2761,Listen!$B$5:$G$95,$J2761+1,FALSE)/VLOOKUP(K$2,Listen!$B$5:$G$95,$J2761+1,FALSE),"-")*IF($D2761="Abgabe",0,1),"")</f>
        <v/>
      </c>
      <c r="L2761" s="111" t="str">
        <f>IFERROR(IF($C2761=L$2,$G2761*VLOOKUP($F2761,Listen!$B$5:$G$95,$J2761+1,FALSE)/VLOOKUP(L$2,Listen!$B$5:$G$95,$J2761+1,FALSE),"-")*IF($D2761="Abgabe",0,1),"")</f>
        <v/>
      </c>
      <c r="M2761" s="111" t="str">
        <f>IFERROR(IF($C2761=M$2,$G2761*VLOOKUP($F2761,Listen!$B$5:$G$95,$J2761+1,FALSE)/VLOOKUP(M$2,Listen!$B$5:$G$95,$J2761+1,FALSE),"-")*IF($D2761="Abgabe",0,1),"")</f>
        <v/>
      </c>
      <c r="N2761" s="111" t="str">
        <f>IFERROR(IF($C2761=N$2,$G2761*VLOOKUP($F2761,Listen!$B$5:$G$95,$J2761+1,FALSE)/VLOOKUP(N$2,Listen!$B$5:$G$95,$J2761+1,FALSE),"-")*IF($D2761="Abgabe",0,1),"")</f>
        <v/>
      </c>
      <c r="O2761" s="111" t="str">
        <f>IFERROR(IF($C2761=O$2,$G2761*VLOOKUP($F2761,Listen!$B$5:$G$95,$J2761+1,FALSE)/VLOOKUP(O$2,Listen!$B$5:$G$95,$J2761+1,FALSE),"-")*IF($D2761="Abgabe",0,1),"")</f>
        <v/>
      </c>
      <c r="P2761" s="111" t="str">
        <f>IFERROR(IF($C2761=P$2,$G2761*VLOOKUP($F2761,Listen!$B$5:$G$95,$J2761+1,FALSE)/VLOOKUP(P$2,Listen!$B$5:$G$95,$J2761+1,FALSE),"-")*IF($D2761="Abgabe",0,1),"")</f>
        <v/>
      </c>
      <c r="Q2761" s="111" t="str">
        <f>IFERROR(IF($C2761=Q$2,$G2761*VLOOKUP($F2761,Listen!$B$5:$G$95,$J2761+1,FALSE)/VLOOKUP(Q$2,Listen!$B$5:$G$95,$J2761+1,FALSE),"-")*IF($D2761="Abgabe",0,1),"")</f>
        <v/>
      </c>
      <c r="R2761" s="111" t="str">
        <f>IFERROR(IF($C2761=R$2,$G2761*VLOOKUP($F2761,Listen!$B$5:$G$95,$J2761+1,FALSE)/VLOOKUP(R$2,Listen!$B$5:$G$95,$J2761+1,FALSE),"-")*IF($D2761="Abgabe",0,1),"")</f>
        <v/>
      </c>
    </row>
    <row r="2762" spans="2:18">
      <c r="B2762" s="130"/>
      <c r="C2762" s="95" t="str">
        <f>IFERROR(YEAR(VLOOKUP($B2762,A_Stammdaten!$B$18:$G$218,3,FALSE)),"")</f>
        <v/>
      </c>
      <c r="D2762" s="95" t="str">
        <f>IFERROR(VLOOKUP($B2762,A_Stammdaten!$B$18:$G$218,6,FALSE),"")</f>
        <v/>
      </c>
      <c r="E2762" s="131"/>
      <c r="F2762" s="130"/>
      <c r="G2762" s="130"/>
      <c r="H2762" s="96"/>
      <c r="I2762" s="105" t="str">
        <f>IFERROR(VLOOKUP($E2762,Listen!$I$5:$K$41,2,FALSE),"")</f>
        <v/>
      </c>
      <c r="J2762" s="105" t="str">
        <f>IFERROR(VLOOKUP($E2762,Listen!$I$5:$K$41,3,FALSE),"")</f>
        <v/>
      </c>
      <c r="K2762" s="111" t="str">
        <f>IFERROR(IF($C2762=K$2,$G2762*VLOOKUP($F2762,Listen!$B$5:$G$95,$J2762+1,FALSE)/VLOOKUP(K$2,Listen!$B$5:$G$95,$J2762+1,FALSE),"-")*IF($D2762="Abgabe",0,1),"")</f>
        <v/>
      </c>
      <c r="L2762" s="111" t="str">
        <f>IFERROR(IF($C2762=L$2,$G2762*VLOOKUP($F2762,Listen!$B$5:$G$95,$J2762+1,FALSE)/VLOOKUP(L$2,Listen!$B$5:$G$95,$J2762+1,FALSE),"-")*IF($D2762="Abgabe",0,1),"")</f>
        <v/>
      </c>
      <c r="M2762" s="111" t="str">
        <f>IFERROR(IF($C2762=M$2,$G2762*VLOOKUP($F2762,Listen!$B$5:$G$95,$J2762+1,FALSE)/VLOOKUP(M$2,Listen!$B$5:$G$95,$J2762+1,FALSE),"-")*IF($D2762="Abgabe",0,1),"")</f>
        <v/>
      </c>
      <c r="N2762" s="111" t="str">
        <f>IFERROR(IF($C2762=N$2,$G2762*VLOOKUP($F2762,Listen!$B$5:$G$95,$J2762+1,FALSE)/VLOOKUP(N$2,Listen!$B$5:$G$95,$J2762+1,FALSE),"-")*IF($D2762="Abgabe",0,1),"")</f>
        <v/>
      </c>
      <c r="O2762" s="111" t="str">
        <f>IFERROR(IF($C2762=O$2,$G2762*VLOOKUP($F2762,Listen!$B$5:$G$95,$J2762+1,FALSE)/VLOOKUP(O$2,Listen!$B$5:$G$95,$J2762+1,FALSE),"-")*IF($D2762="Abgabe",0,1),"")</f>
        <v/>
      </c>
      <c r="P2762" s="111" t="str">
        <f>IFERROR(IF($C2762=P$2,$G2762*VLOOKUP($F2762,Listen!$B$5:$G$95,$J2762+1,FALSE)/VLOOKUP(P$2,Listen!$B$5:$G$95,$J2762+1,FALSE),"-")*IF($D2762="Abgabe",0,1),"")</f>
        <v/>
      </c>
      <c r="Q2762" s="111" t="str">
        <f>IFERROR(IF($C2762=Q$2,$G2762*VLOOKUP($F2762,Listen!$B$5:$G$95,$J2762+1,FALSE)/VLOOKUP(Q$2,Listen!$B$5:$G$95,$J2762+1,FALSE),"-")*IF($D2762="Abgabe",0,1),"")</f>
        <v/>
      </c>
      <c r="R2762" s="111" t="str">
        <f>IFERROR(IF($C2762=R$2,$G2762*VLOOKUP($F2762,Listen!$B$5:$G$95,$J2762+1,FALSE)/VLOOKUP(R$2,Listen!$B$5:$G$95,$J2762+1,FALSE),"-")*IF($D2762="Abgabe",0,1),"")</f>
        <v/>
      </c>
    </row>
    <row r="2763" spans="2:18">
      <c r="B2763" s="130"/>
      <c r="C2763" s="95" t="str">
        <f>IFERROR(YEAR(VLOOKUP($B2763,A_Stammdaten!$B$18:$G$218,3,FALSE)),"")</f>
        <v/>
      </c>
      <c r="D2763" s="95" t="str">
        <f>IFERROR(VLOOKUP($B2763,A_Stammdaten!$B$18:$G$218,6,FALSE),"")</f>
        <v/>
      </c>
      <c r="E2763" s="131"/>
      <c r="F2763" s="130"/>
      <c r="G2763" s="130"/>
      <c r="H2763" s="96"/>
      <c r="I2763" s="105" t="str">
        <f>IFERROR(VLOOKUP($E2763,Listen!$I$5:$K$41,2,FALSE),"")</f>
        <v/>
      </c>
      <c r="J2763" s="105" t="str">
        <f>IFERROR(VLOOKUP($E2763,Listen!$I$5:$K$41,3,FALSE),"")</f>
        <v/>
      </c>
      <c r="K2763" s="111" t="str">
        <f>IFERROR(IF($C2763=K$2,$G2763*VLOOKUP($F2763,Listen!$B$5:$G$95,$J2763+1,FALSE)/VLOOKUP(K$2,Listen!$B$5:$G$95,$J2763+1,FALSE),"-")*IF($D2763="Abgabe",0,1),"")</f>
        <v/>
      </c>
      <c r="L2763" s="111" t="str">
        <f>IFERROR(IF($C2763=L$2,$G2763*VLOOKUP($F2763,Listen!$B$5:$G$95,$J2763+1,FALSE)/VLOOKUP(L$2,Listen!$B$5:$G$95,$J2763+1,FALSE),"-")*IF($D2763="Abgabe",0,1),"")</f>
        <v/>
      </c>
      <c r="M2763" s="111" t="str">
        <f>IFERROR(IF($C2763=M$2,$G2763*VLOOKUP($F2763,Listen!$B$5:$G$95,$J2763+1,FALSE)/VLOOKUP(M$2,Listen!$B$5:$G$95,$J2763+1,FALSE),"-")*IF($D2763="Abgabe",0,1),"")</f>
        <v/>
      </c>
      <c r="N2763" s="111" t="str">
        <f>IFERROR(IF($C2763=N$2,$G2763*VLOOKUP($F2763,Listen!$B$5:$G$95,$J2763+1,FALSE)/VLOOKUP(N$2,Listen!$B$5:$G$95,$J2763+1,FALSE),"-")*IF($D2763="Abgabe",0,1),"")</f>
        <v/>
      </c>
      <c r="O2763" s="111" t="str">
        <f>IFERROR(IF($C2763=O$2,$G2763*VLOOKUP($F2763,Listen!$B$5:$G$95,$J2763+1,FALSE)/VLOOKUP(O$2,Listen!$B$5:$G$95,$J2763+1,FALSE),"-")*IF($D2763="Abgabe",0,1),"")</f>
        <v/>
      </c>
      <c r="P2763" s="111" t="str">
        <f>IFERROR(IF($C2763=P$2,$G2763*VLOOKUP($F2763,Listen!$B$5:$G$95,$J2763+1,FALSE)/VLOOKUP(P$2,Listen!$B$5:$G$95,$J2763+1,FALSE),"-")*IF($D2763="Abgabe",0,1),"")</f>
        <v/>
      </c>
      <c r="Q2763" s="111" t="str">
        <f>IFERROR(IF($C2763=Q$2,$G2763*VLOOKUP($F2763,Listen!$B$5:$G$95,$J2763+1,FALSE)/VLOOKUP(Q$2,Listen!$B$5:$G$95,$J2763+1,FALSE),"-")*IF($D2763="Abgabe",0,1),"")</f>
        <v/>
      </c>
      <c r="R2763" s="111" t="str">
        <f>IFERROR(IF($C2763=R$2,$G2763*VLOOKUP($F2763,Listen!$B$5:$G$95,$J2763+1,FALSE)/VLOOKUP(R$2,Listen!$B$5:$G$95,$J2763+1,FALSE),"-")*IF($D2763="Abgabe",0,1),"")</f>
        <v/>
      </c>
    </row>
    <row r="2764" spans="2:18">
      <c r="B2764" s="130"/>
      <c r="C2764" s="95" t="str">
        <f>IFERROR(YEAR(VLOOKUP($B2764,A_Stammdaten!$B$18:$G$218,3,FALSE)),"")</f>
        <v/>
      </c>
      <c r="D2764" s="95" t="str">
        <f>IFERROR(VLOOKUP($B2764,A_Stammdaten!$B$18:$G$218,6,FALSE),"")</f>
        <v/>
      </c>
      <c r="E2764" s="131"/>
      <c r="F2764" s="130"/>
      <c r="G2764" s="130"/>
      <c r="H2764" s="96"/>
      <c r="I2764" s="105" t="str">
        <f>IFERROR(VLOOKUP($E2764,Listen!$I$5:$K$41,2,FALSE),"")</f>
        <v/>
      </c>
      <c r="J2764" s="105" t="str">
        <f>IFERROR(VLOOKUP($E2764,Listen!$I$5:$K$41,3,FALSE),"")</f>
        <v/>
      </c>
      <c r="K2764" s="111" t="str">
        <f>IFERROR(IF($C2764=K$2,$G2764*VLOOKUP($F2764,Listen!$B$5:$G$95,$J2764+1,FALSE)/VLOOKUP(K$2,Listen!$B$5:$G$95,$J2764+1,FALSE),"-")*IF($D2764="Abgabe",0,1),"")</f>
        <v/>
      </c>
      <c r="L2764" s="111" t="str">
        <f>IFERROR(IF($C2764=L$2,$G2764*VLOOKUP($F2764,Listen!$B$5:$G$95,$J2764+1,FALSE)/VLOOKUP(L$2,Listen!$B$5:$G$95,$J2764+1,FALSE),"-")*IF($D2764="Abgabe",0,1),"")</f>
        <v/>
      </c>
      <c r="M2764" s="111" t="str">
        <f>IFERROR(IF($C2764=M$2,$G2764*VLOOKUP($F2764,Listen!$B$5:$G$95,$J2764+1,FALSE)/VLOOKUP(M$2,Listen!$B$5:$G$95,$J2764+1,FALSE),"-")*IF($D2764="Abgabe",0,1),"")</f>
        <v/>
      </c>
      <c r="N2764" s="111" t="str">
        <f>IFERROR(IF($C2764=N$2,$G2764*VLOOKUP($F2764,Listen!$B$5:$G$95,$J2764+1,FALSE)/VLOOKUP(N$2,Listen!$B$5:$G$95,$J2764+1,FALSE),"-")*IF($D2764="Abgabe",0,1),"")</f>
        <v/>
      </c>
      <c r="O2764" s="111" t="str">
        <f>IFERROR(IF($C2764=O$2,$G2764*VLOOKUP($F2764,Listen!$B$5:$G$95,$J2764+1,FALSE)/VLOOKUP(O$2,Listen!$B$5:$G$95,$J2764+1,FALSE),"-")*IF($D2764="Abgabe",0,1),"")</f>
        <v/>
      </c>
      <c r="P2764" s="111" t="str">
        <f>IFERROR(IF($C2764=P$2,$G2764*VLOOKUP($F2764,Listen!$B$5:$G$95,$J2764+1,FALSE)/VLOOKUP(P$2,Listen!$B$5:$G$95,$J2764+1,FALSE),"-")*IF($D2764="Abgabe",0,1),"")</f>
        <v/>
      </c>
      <c r="Q2764" s="111" t="str">
        <f>IFERROR(IF($C2764=Q$2,$G2764*VLOOKUP($F2764,Listen!$B$5:$G$95,$J2764+1,FALSE)/VLOOKUP(Q$2,Listen!$B$5:$G$95,$J2764+1,FALSE),"-")*IF($D2764="Abgabe",0,1),"")</f>
        <v/>
      </c>
      <c r="R2764" s="111" t="str">
        <f>IFERROR(IF($C2764=R$2,$G2764*VLOOKUP($F2764,Listen!$B$5:$G$95,$J2764+1,FALSE)/VLOOKUP(R$2,Listen!$B$5:$G$95,$J2764+1,FALSE),"-")*IF($D2764="Abgabe",0,1),"")</f>
        <v/>
      </c>
    </row>
    <row r="2765" spans="2:18">
      <c r="B2765" s="130"/>
      <c r="C2765" s="95" t="str">
        <f>IFERROR(YEAR(VLOOKUP($B2765,A_Stammdaten!$B$18:$G$218,3,FALSE)),"")</f>
        <v/>
      </c>
      <c r="D2765" s="95" t="str">
        <f>IFERROR(VLOOKUP($B2765,A_Stammdaten!$B$18:$G$218,6,FALSE),"")</f>
        <v/>
      </c>
      <c r="E2765" s="131"/>
      <c r="F2765" s="130"/>
      <c r="G2765" s="130"/>
      <c r="H2765" s="96"/>
      <c r="I2765" s="105" t="str">
        <f>IFERROR(VLOOKUP($E2765,Listen!$I$5:$K$41,2,FALSE),"")</f>
        <v/>
      </c>
      <c r="J2765" s="105" t="str">
        <f>IFERROR(VLOOKUP($E2765,Listen!$I$5:$K$41,3,FALSE),"")</f>
        <v/>
      </c>
      <c r="K2765" s="111" t="str">
        <f>IFERROR(IF($C2765=K$2,$G2765*VLOOKUP($F2765,Listen!$B$5:$G$95,$J2765+1,FALSE)/VLOOKUP(K$2,Listen!$B$5:$G$95,$J2765+1,FALSE),"-")*IF($D2765="Abgabe",0,1),"")</f>
        <v/>
      </c>
      <c r="L2765" s="111" t="str">
        <f>IFERROR(IF($C2765=L$2,$G2765*VLOOKUP($F2765,Listen!$B$5:$G$95,$J2765+1,FALSE)/VLOOKUP(L$2,Listen!$B$5:$G$95,$J2765+1,FALSE),"-")*IF($D2765="Abgabe",0,1),"")</f>
        <v/>
      </c>
      <c r="M2765" s="111" t="str">
        <f>IFERROR(IF($C2765=M$2,$G2765*VLOOKUP($F2765,Listen!$B$5:$G$95,$J2765+1,FALSE)/VLOOKUP(M$2,Listen!$B$5:$G$95,$J2765+1,FALSE),"-")*IF($D2765="Abgabe",0,1),"")</f>
        <v/>
      </c>
      <c r="N2765" s="111" t="str">
        <f>IFERROR(IF($C2765=N$2,$G2765*VLOOKUP($F2765,Listen!$B$5:$G$95,$J2765+1,FALSE)/VLOOKUP(N$2,Listen!$B$5:$G$95,$J2765+1,FALSE),"-")*IF($D2765="Abgabe",0,1),"")</f>
        <v/>
      </c>
      <c r="O2765" s="111" t="str">
        <f>IFERROR(IF($C2765=O$2,$G2765*VLOOKUP($F2765,Listen!$B$5:$G$95,$J2765+1,FALSE)/VLOOKUP(O$2,Listen!$B$5:$G$95,$J2765+1,FALSE),"-")*IF($D2765="Abgabe",0,1),"")</f>
        <v/>
      </c>
      <c r="P2765" s="111" t="str">
        <f>IFERROR(IF($C2765=P$2,$G2765*VLOOKUP($F2765,Listen!$B$5:$G$95,$J2765+1,FALSE)/VLOOKUP(P$2,Listen!$B$5:$G$95,$J2765+1,FALSE),"-")*IF($D2765="Abgabe",0,1),"")</f>
        <v/>
      </c>
      <c r="Q2765" s="111" t="str">
        <f>IFERROR(IF($C2765=Q$2,$G2765*VLOOKUP($F2765,Listen!$B$5:$G$95,$J2765+1,FALSE)/VLOOKUP(Q$2,Listen!$B$5:$G$95,$J2765+1,FALSE),"-")*IF($D2765="Abgabe",0,1),"")</f>
        <v/>
      </c>
      <c r="R2765" s="111" t="str">
        <f>IFERROR(IF($C2765=R$2,$G2765*VLOOKUP($F2765,Listen!$B$5:$G$95,$J2765+1,FALSE)/VLOOKUP(R$2,Listen!$B$5:$G$95,$J2765+1,FALSE),"-")*IF($D2765="Abgabe",0,1),"")</f>
        <v/>
      </c>
    </row>
    <row r="2766" spans="2:18">
      <c r="B2766" s="130"/>
      <c r="C2766" s="95" t="str">
        <f>IFERROR(YEAR(VLOOKUP($B2766,A_Stammdaten!$B$18:$G$218,3,FALSE)),"")</f>
        <v/>
      </c>
      <c r="D2766" s="95" t="str">
        <f>IFERROR(VLOOKUP($B2766,A_Stammdaten!$B$18:$G$218,6,FALSE),"")</f>
        <v/>
      </c>
      <c r="E2766" s="131"/>
      <c r="F2766" s="130"/>
      <c r="G2766" s="130"/>
      <c r="H2766" s="96"/>
      <c r="I2766" s="105" t="str">
        <f>IFERROR(VLOOKUP($E2766,Listen!$I$5:$K$41,2,FALSE),"")</f>
        <v/>
      </c>
      <c r="J2766" s="105" t="str">
        <f>IFERROR(VLOOKUP($E2766,Listen!$I$5:$K$41,3,FALSE),"")</f>
        <v/>
      </c>
      <c r="K2766" s="111" t="str">
        <f>IFERROR(IF($C2766=K$2,$G2766*VLOOKUP($F2766,Listen!$B$5:$G$95,$J2766+1,FALSE)/VLOOKUP(K$2,Listen!$B$5:$G$95,$J2766+1,FALSE),"-")*IF($D2766="Abgabe",0,1),"")</f>
        <v/>
      </c>
      <c r="L2766" s="111" t="str">
        <f>IFERROR(IF($C2766=L$2,$G2766*VLOOKUP($F2766,Listen!$B$5:$G$95,$J2766+1,FALSE)/VLOOKUP(L$2,Listen!$B$5:$G$95,$J2766+1,FALSE),"-")*IF($D2766="Abgabe",0,1),"")</f>
        <v/>
      </c>
      <c r="M2766" s="111" t="str">
        <f>IFERROR(IF($C2766=M$2,$G2766*VLOOKUP($F2766,Listen!$B$5:$G$95,$J2766+1,FALSE)/VLOOKUP(M$2,Listen!$B$5:$G$95,$J2766+1,FALSE),"-")*IF($D2766="Abgabe",0,1),"")</f>
        <v/>
      </c>
      <c r="N2766" s="111" t="str">
        <f>IFERROR(IF($C2766=N$2,$G2766*VLOOKUP($F2766,Listen!$B$5:$G$95,$J2766+1,FALSE)/VLOOKUP(N$2,Listen!$B$5:$G$95,$J2766+1,FALSE),"-")*IF($D2766="Abgabe",0,1),"")</f>
        <v/>
      </c>
      <c r="O2766" s="111" t="str">
        <f>IFERROR(IF($C2766=O$2,$G2766*VLOOKUP($F2766,Listen!$B$5:$G$95,$J2766+1,FALSE)/VLOOKUP(O$2,Listen!$B$5:$G$95,$J2766+1,FALSE),"-")*IF($D2766="Abgabe",0,1),"")</f>
        <v/>
      </c>
      <c r="P2766" s="111" t="str">
        <f>IFERROR(IF($C2766=P$2,$G2766*VLOOKUP($F2766,Listen!$B$5:$G$95,$J2766+1,FALSE)/VLOOKUP(P$2,Listen!$B$5:$G$95,$J2766+1,FALSE),"-")*IF($D2766="Abgabe",0,1),"")</f>
        <v/>
      </c>
      <c r="Q2766" s="111" t="str">
        <f>IFERROR(IF($C2766=Q$2,$G2766*VLOOKUP($F2766,Listen!$B$5:$G$95,$J2766+1,FALSE)/VLOOKUP(Q$2,Listen!$B$5:$G$95,$J2766+1,FALSE),"-")*IF($D2766="Abgabe",0,1),"")</f>
        <v/>
      </c>
      <c r="R2766" s="111" t="str">
        <f>IFERROR(IF($C2766=R$2,$G2766*VLOOKUP($F2766,Listen!$B$5:$G$95,$J2766+1,FALSE)/VLOOKUP(R$2,Listen!$B$5:$G$95,$J2766+1,FALSE),"-")*IF($D2766="Abgabe",0,1),"")</f>
        <v/>
      </c>
    </row>
    <row r="2767" spans="2:18">
      <c r="B2767" s="130"/>
      <c r="C2767" s="95" t="str">
        <f>IFERROR(YEAR(VLOOKUP($B2767,A_Stammdaten!$B$18:$G$218,3,FALSE)),"")</f>
        <v/>
      </c>
      <c r="D2767" s="95" t="str">
        <f>IFERROR(VLOOKUP($B2767,A_Stammdaten!$B$18:$G$218,6,FALSE),"")</f>
        <v/>
      </c>
      <c r="E2767" s="131"/>
      <c r="F2767" s="130"/>
      <c r="G2767" s="130"/>
      <c r="H2767" s="96"/>
      <c r="I2767" s="105" t="str">
        <f>IFERROR(VLOOKUP($E2767,Listen!$I$5:$K$41,2,FALSE),"")</f>
        <v/>
      </c>
      <c r="J2767" s="105" t="str">
        <f>IFERROR(VLOOKUP($E2767,Listen!$I$5:$K$41,3,FALSE),"")</f>
        <v/>
      </c>
      <c r="K2767" s="111" t="str">
        <f>IFERROR(IF($C2767=K$2,$G2767*VLOOKUP($F2767,Listen!$B$5:$G$95,$J2767+1,FALSE)/VLOOKUP(K$2,Listen!$B$5:$G$95,$J2767+1,FALSE),"-")*IF($D2767="Abgabe",0,1),"")</f>
        <v/>
      </c>
      <c r="L2767" s="111" t="str">
        <f>IFERROR(IF($C2767=L$2,$G2767*VLOOKUP($F2767,Listen!$B$5:$G$95,$J2767+1,FALSE)/VLOOKUP(L$2,Listen!$B$5:$G$95,$J2767+1,FALSE),"-")*IF($D2767="Abgabe",0,1),"")</f>
        <v/>
      </c>
      <c r="M2767" s="111" t="str">
        <f>IFERROR(IF($C2767=M$2,$G2767*VLOOKUP($F2767,Listen!$B$5:$G$95,$J2767+1,FALSE)/VLOOKUP(M$2,Listen!$B$5:$G$95,$J2767+1,FALSE),"-")*IF($D2767="Abgabe",0,1),"")</f>
        <v/>
      </c>
      <c r="N2767" s="111" t="str">
        <f>IFERROR(IF($C2767=N$2,$G2767*VLOOKUP($F2767,Listen!$B$5:$G$95,$J2767+1,FALSE)/VLOOKUP(N$2,Listen!$B$5:$G$95,$J2767+1,FALSE),"-")*IF($D2767="Abgabe",0,1),"")</f>
        <v/>
      </c>
      <c r="O2767" s="111" t="str">
        <f>IFERROR(IF($C2767=O$2,$G2767*VLOOKUP($F2767,Listen!$B$5:$G$95,$J2767+1,FALSE)/VLOOKUP(O$2,Listen!$B$5:$G$95,$J2767+1,FALSE),"-")*IF($D2767="Abgabe",0,1),"")</f>
        <v/>
      </c>
      <c r="P2767" s="111" t="str">
        <f>IFERROR(IF($C2767=P$2,$G2767*VLOOKUP($F2767,Listen!$B$5:$G$95,$J2767+1,FALSE)/VLOOKUP(P$2,Listen!$B$5:$G$95,$J2767+1,FALSE),"-")*IF($D2767="Abgabe",0,1),"")</f>
        <v/>
      </c>
      <c r="Q2767" s="111" t="str">
        <f>IFERROR(IF($C2767=Q$2,$G2767*VLOOKUP($F2767,Listen!$B$5:$G$95,$J2767+1,FALSE)/VLOOKUP(Q$2,Listen!$B$5:$G$95,$J2767+1,FALSE),"-")*IF($D2767="Abgabe",0,1),"")</f>
        <v/>
      </c>
      <c r="R2767" s="111" t="str">
        <f>IFERROR(IF($C2767=R$2,$G2767*VLOOKUP($F2767,Listen!$B$5:$G$95,$J2767+1,FALSE)/VLOOKUP(R$2,Listen!$B$5:$G$95,$J2767+1,FALSE),"-")*IF($D2767="Abgabe",0,1),"")</f>
        <v/>
      </c>
    </row>
    <row r="2768" spans="2:18">
      <c r="B2768" s="130"/>
      <c r="C2768" s="95" t="str">
        <f>IFERROR(YEAR(VLOOKUP($B2768,A_Stammdaten!$B$18:$G$218,3,FALSE)),"")</f>
        <v/>
      </c>
      <c r="D2768" s="95" t="str">
        <f>IFERROR(VLOOKUP($B2768,A_Stammdaten!$B$18:$G$218,6,FALSE),"")</f>
        <v/>
      </c>
      <c r="E2768" s="131"/>
      <c r="F2768" s="130"/>
      <c r="G2768" s="130"/>
      <c r="H2768" s="96"/>
      <c r="I2768" s="105" t="str">
        <f>IFERROR(VLOOKUP($E2768,Listen!$I$5:$K$41,2,FALSE),"")</f>
        <v/>
      </c>
      <c r="J2768" s="105" t="str">
        <f>IFERROR(VLOOKUP($E2768,Listen!$I$5:$K$41,3,FALSE),"")</f>
        <v/>
      </c>
      <c r="K2768" s="111" t="str">
        <f>IFERROR(IF($C2768=K$2,$G2768*VLOOKUP($F2768,Listen!$B$5:$G$95,$J2768+1,FALSE)/VLOOKUP(K$2,Listen!$B$5:$G$95,$J2768+1,FALSE),"-")*IF($D2768="Abgabe",0,1),"")</f>
        <v/>
      </c>
      <c r="L2768" s="111" t="str">
        <f>IFERROR(IF($C2768=L$2,$G2768*VLOOKUP($F2768,Listen!$B$5:$G$95,$J2768+1,FALSE)/VLOOKUP(L$2,Listen!$B$5:$G$95,$J2768+1,FALSE),"-")*IF($D2768="Abgabe",0,1),"")</f>
        <v/>
      </c>
      <c r="M2768" s="111" t="str">
        <f>IFERROR(IF($C2768=M$2,$G2768*VLOOKUP($F2768,Listen!$B$5:$G$95,$J2768+1,FALSE)/VLOOKUP(M$2,Listen!$B$5:$G$95,$J2768+1,FALSE),"-")*IF($D2768="Abgabe",0,1),"")</f>
        <v/>
      </c>
      <c r="N2768" s="111" t="str">
        <f>IFERROR(IF($C2768=N$2,$G2768*VLOOKUP($F2768,Listen!$B$5:$G$95,$J2768+1,FALSE)/VLOOKUP(N$2,Listen!$B$5:$G$95,$J2768+1,FALSE),"-")*IF($D2768="Abgabe",0,1),"")</f>
        <v/>
      </c>
      <c r="O2768" s="111" t="str">
        <f>IFERROR(IF($C2768=O$2,$G2768*VLOOKUP($F2768,Listen!$B$5:$G$95,$J2768+1,FALSE)/VLOOKUP(O$2,Listen!$B$5:$G$95,$J2768+1,FALSE),"-")*IF($D2768="Abgabe",0,1),"")</f>
        <v/>
      </c>
      <c r="P2768" s="111" t="str">
        <f>IFERROR(IF($C2768=P$2,$G2768*VLOOKUP($F2768,Listen!$B$5:$G$95,$J2768+1,FALSE)/VLOOKUP(P$2,Listen!$B$5:$G$95,$J2768+1,FALSE),"-")*IF($D2768="Abgabe",0,1),"")</f>
        <v/>
      </c>
      <c r="Q2768" s="111" t="str">
        <f>IFERROR(IF($C2768=Q$2,$G2768*VLOOKUP($F2768,Listen!$B$5:$G$95,$J2768+1,FALSE)/VLOOKUP(Q$2,Listen!$B$5:$G$95,$J2768+1,FALSE),"-")*IF($D2768="Abgabe",0,1),"")</f>
        <v/>
      </c>
      <c r="R2768" s="111" t="str">
        <f>IFERROR(IF($C2768=R$2,$G2768*VLOOKUP($F2768,Listen!$B$5:$G$95,$J2768+1,FALSE)/VLOOKUP(R$2,Listen!$B$5:$G$95,$J2768+1,FALSE),"-")*IF($D2768="Abgabe",0,1),"")</f>
        <v/>
      </c>
    </row>
    <row r="2769" spans="2:18">
      <c r="B2769" s="130"/>
      <c r="C2769" s="95" t="str">
        <f>IFERROR(YEAR(VLOOKUP($B2769,A_Stammdaten!$B$18:$G$218,3,FALSE)),"")</f>
        <v/>
      </c>
      <c r="D2769" s="95" t="str">
        <f>IFERROR(VLOOKUP($B2769,A_Stammdaten!$B$18:$G$218,6,FALSE),"")</f>
        <v/>
      </c>
      <c r="E2769" s="131"/>
      <c r="F2769" s="130"/>
      <c r="G2769" s="130"/>
      <c r="H2769" s="96"/>
      <c r="I2769" s="105" t="str">
        <f>IFERROR(VLOOKUP($E2769,Listen!$I$5:$K$41,2,FALSE),"")</f>
        <v/>
      </c>
      <c r="J2769" s="105" t="str">
        <f>IFERROR(VLOOKUP($E2769,Listen!$I$5:$K$41,3,FALSE),"")</f>
        <v/>
      </c>
      <c r="K2769" s="111" t="str">
        <f>IFERROR(IF($C2769=K$2,$G2769*VLOOKUP($F2769,Listen!$B$5:$G$95,$J2769+1,FALSE)/VLOOKUP(K$2,Listen!$B$5:$G$95,$J2769+1,FALSE),"-")*IF($D2769="Abgabe",0,1),"")</f>
        <v/>
      </c>
      <c r="L2769" s="111" t="str">
        <f>IFERROR(IF($C2769=L$2,$G2769*VLOOKUP($F2769,Listen!$B$5:$G$95,$J2769+1,FALSE)/VLOOKUP(L$2,Listen!$B$5:$G$95,$J2769+1,FALSE),"-")*IF($D2769="Abgabe",0,1),"")</f>
        <v/>
      </c>
      <c r="M2769" s="111" t="str">
        <f>IFERROR(IF($C2769=M$2,$G2769*VLOOKUP($F2769,Listen!$B$5:$G$95,$J2769+1,FALSE)/VLOOKUP(M$2,Listen!$B$5:$G$95,$J2769+1,FALSE),"-")*IF($D2769="Abgabe",0,1),"")</f>
        <v/>
      </c>
      <c r="N2769" s="111" t="str">
        <f>IFERROR(IF($C2769=N$2,$G2769*VLOOKUP($F2769,Listen!$B$5:$G$95,$J2769+1,FALSE)/VLOOKUP(N$2,Listen!$B$5:$G$95,$J2769+1,FALSE),"-")*IF($D2769="Abgabe",0,1),"")</f>
        <v/>
      </c>
      <c r="O2769" s="111" t="str">
        <f>IFERROR(IF($C2769=O$2,$G2769*VLOOKUP($F2769,Listen!$B$5:$G$95,$J2769+1,FALSE)/VLOOKUP(O$2,Listen!$B$5:$G$95,$J2769+1,FALSE),"-")*IF($D2769="Abgabe",0,1),"")</f>
        <v/>
      </c>
      <c r="P2769" s="111" t="str">
        <f>IFERROR(IF($C2769=P$2,$G2769*VLOOKUP($F2769,Listen!$B$5:$G$95,$J2769+1,FALSE)/VLOOKUP(P$2,Listen!$B$5:$G$95,$J2769+1,FALSE),"-")*IF($D2769="Abgabe",0,1),"")</f>
        <v/>
      </c>
      <c r="Q2769" s="111" t="str">
        <f>IFERROR(IF($C2769=Q$2,$G2769*VLOOKUP($F2769,Listen!$B$5:$G$95,$J2769+1,FALSE)/VLOOKUP(Q$2,Listen!$B$5:$G$95,$J2769+1,FALSE),"-")*IF($D2769="Abgabe",0,1),"")</f>
        <v/>
      </c>
      <c r="R2769" s="111" t="str">
        <f>IFERROR(IF($C2769=R$2,$G2769*VLOOKUP($F2769,Listen!$B$5:$G$95,$J2769+1,FALSE)/VLOOKUP(R$2,Listen!$B$5:$G$95,$J2769+1,FALSE),"-")*IF($D2769="Abgabe",0,1),"")</f>
        <v/>
      </c>
    </row>
    <row r="2770" spans="2:18">
      <c r="B2770" s="130"/>
      <c r="C2770" s="95" t="str">
        <f>IFERROR(YEAR(VLOOKUP($B2770,A_Stammdaten!$B$18:$G$218,3,FALSE)),"")</f>
        <v/>
      </c>
      <c r="D2770" s="95" t="str">
        <f>IFERROR(VLOOKUP($B2770,A_Stammdaten!$B$18:$G$218,6,FALSE),"")</f>
        <v/>
      </c>
      <c r="E2770" s="131"/>
      <c r="F2770" s="130"/>
      <c r="G2770" s="130"/>
      <c r="H2770" s="96"/>
      <c r="I2770" s="105" t="str">
        <f>IFERROR(VLOOKUP($E2770,Listen!$I$5:$K$41,2,FALSE),"")</f>
        <v/>
      </c>
      <c r="J2770" s="105" t="str">
        <f>IFERROR(VLOOKUP($E2770,Listen!$I$5:$K$41,3,FALSE),"")</f>
        <v/>
      </c>
      <c r="K2770" s="111" t="str">
        <f>IFERROR(IF($C2770=K$2,$G2770*VLOOKUP($F2770,Listen!$B$5:$G$95,$J2770+1,FALSE)/VLOOKUP(K$2,Listen!$B$5:$G$95,$J2770+1,FALSE),"-")*IF($D2770="Abgabe",0,1),"")</f>
        <v/>
      </c>
      <c r="L2770" s="111" t="str">
        <f>IFERROR(IF($C2770=L$2,$G2770*VLOOKUP($F2770,Listen!$B$5:$G$95,$J2770+1,FALSE)/VLOOKUP(L$2,Listen!$B$5:$G$95,$J2770+1,FALSE),"-")*IF($D2770="Abgabe",0,1),"")</f>
        <v/>
      </c>
      <c r="M2770" s="111" t="str">
        <f>IFERROR(IF($C2770=M$2,$G2770*VLOOKUP($F2770,Listen!$B$5:$G$95,$J2770+1,FALSE)/VLOOKUP(M$2,Listen!$B$5:$G$95,$J2770+1,FALSE),"-")*IF($D2770="Abgabe",0,1),"")</f>
        <v/>
      </c>
      <c r="N2770" s="111" t="str">
        <f>IFERROR(IF($C2770=N$2,$G2770*VLOOKUP($F2770,Listen!$B$5:$G$95,$J2770+1,FALSE)/VLOOKUP(N$2,Listen!$B$5:$G$95,$J2770+1,FALSE),"-")*IF($D2770="Abgabe",0,1),"")</f>
        <v/>
      </c>
      <c r="O2770" s="111" t="str">
        <f>IFERROR(IF($C2770=O$2,$G2770*VLOOKUP($F2770,Listen!$B$5:$G$95,$J2770+1,FALSE)/VLOOKUP(O$2,Listen!$B$5:$G$95,$J2770+1,FALSE),"-")*IF($D2770="Abgabe",0,1),"")</f>
        <v/>
      </c>
      <c r="P2770" s="111" t="str">
        <f>IFERROR(IF($C2770=P$2,$G2770*VLOOKUP($F2770,Listen!$B$5:$G$95,$J2770+1,FALSE)/VLOOKUP(P$2,Listen!$B$5:$G$95,$J2770+1,FALSE),"-")*IF($D2770="Abgabe",0,1),"")</f>
        <v/>
      </c>
      <c r="Q2770" s="111" t="str">
        <f>IFERROR(IF($C2770=Q$2,$G2770*VLOOKUP($F2770,Listen!$B$5:$G$95,$J2770+1,FALSE)/VLOOKUP(Q$2,Listen!$B$5:$G$95,$J2770+1,FALSE),"-")*IF($D2770="Abgabe",0,1),"")</f>
        <v/>
      </c>
      <c r="R2770" s="111" t="str">
        <f>IFERROR(IF($C2770=R$2,$G2770*VLOOKUP($F2770,Listen!$B$5:$G$95,$J2770+1,FALSE)/VLOOKUP(R$2,Listen!$B$5:$G$95,$J2770+1,FALSE),"-")*IF($D2770="Abgabe",0,1),"")</f>
        <v/>
      </c>
    </row>
    <row r="2771" spans="2:18">
      <c r="B2771" s="130"/>
      <c r="C2771" s="95" t="str">
        <f>IFERROR(YEAR(VLOOKUP($B2771,A_Stammdaten!$B$18:$G$218,3,FALSE)),"")</f>
        <v/>
      </c>
      <c r="D2771" s="95" t="str">
        <f>IFERROR(VLOOKUP($B2771,A_Stammdaten!$B$18:$G$218,6,FALSE),"")</f>
        <v/>
      </c>
      <c r="E2771" s="131"/>
      <c r="F2771" s="130"/>
      <c r="G2771" s="130"/>
      <c r="H2771" s="96"/>
      <c r="I2771" s="105" t="str">
        <f>IFERROR(VLOOKUP($E2771,Listen!$I$5:$K$41,2,FALSE),"")</f>
        <v/>
      </c>
      <c r="J2771" s="105" t="str">
        <f>IFERROR(VLOOKUP($E2771,Listen!$I$5:$K$41,3,FALSE),"")</f>
        <v/>
      </c>
      <c r="K2771" s="111" t="str">
        <f>IFERROR(IF($C2771=K$2,$G2771*VLOOKUP($F2771,Listen!$B$5:$G$95,$J2771+1,FALSE)/VLOOKUP(K$2,Listen!$B$5:$G$95,$J2771+1,FALSE),"-")*IF($D2771="Abgabe",0,1),"")</f>
        <v/>
      </c>
      <c r="L2771" s="111" t="str">
        <f>IFERROR(IF($C2771=L$2,$G2771*VLOOKUP($F2771,Listen!$B$5:$G$95,$J2771+1,FALSE)/VLOOKUP(L$2,Listen!$B$5:$G$95,$J2771+1,FALSE),"-")*IF($D2771="Abgabe",0,1),"")</f>
        <v/>
      </c>
      <c r="M2771" s="111" t="str">
        <f>IFERROR(IF($C2771=M$2,$G2771*VLOOKUP($F2771,Listen!$B$5:$G$95,$J2771+1,FALSE)/VLOOKUP(M$2,Listen!$B$5:$G$95,$J2771+1,FALSE),"-")*IF($D2771="Abgabe",0,1),"")</f>
        <v/>
      </c>
      <c r="N2771" s="111" t="str">
        <f>IFERROR(IF($C2771=N$2,$G2771*VLOOKUP($F2771,Listen!$B$5:$G$95,$J2771+1,FALSE)/VLOOKUP(N$2,Listen!$B$5:$G$95,$J2771+1,FALSE),"-")*IF($D2771="Abgabe",0,1),"")</f>
        <v/>
      </c>
      <c r="O2771" s="111" t="str">
        <f>IFERROR(IF($C2771=O$2,$G2771*VLOOKUP($F2771,Listen!$B$5:$G$95,$J2771+1,FALSE)/VLOOKUP(O$2,Listen!$B$5:$G$95,$J2771+1,FALSE),"-")*IF($D2771="Abgabe",0,1),"")</f>
        <v/>
      </c>
      <c r="P2771" s="111" t="str">
        <f>IFERROR(IF($C2771=P$2,$G2771*VLOOKUP($F2771,Listen!$B$5:$G$95,$J2771+1,FALSE)/VLOOKUP(P$2,Listen!$B$5:$G$95,$J2771+1,FALSE),"-")*IF($D2771="Abgabe",0,1),"")</f>
        <v/>
      </c>
      <c r="Q2771" s="111" t="str">
        <f>IFERROR(IF($C2771=Q$2,$G2771*VLOOKUP($F2771,Listen!$B$5:$G$95,$J2771+1,FALSE)/VLOOKUP(Q$2,Listen!$B$5:$G$95,$J2771+1,FALSE),"-")*IF($D2771="Abgabe",0,1),"")</f>
        <v/>
      </c>
      <c r="R2771" s="111" t="str">
        <f>IFERROR(IF($C2771=R$2,$G2771*VLOOKUP($F2771,Listen!$B$5:$G$95,$J2771+1,FALSE)/VLOOKUP(R$2,Listen!$B$5:$G$95,$J2771+1,FALSE),"-")*IF($D2771="Abgabe",0,1),"")</f>
        <v/>
      </c>
    </row>
    <row r="2772" spans="2:18">
      <c r="B2772" s="130"/>
      <c r="C2772" s="95" t="str">
        <f>IFERROR(YEAR(VLOOKUP($B2772,A_Stammdaten!$B$18:$G$218,3,FALSE)),"")</f>
        <v/>
      </c>
      <c r="D2772" s="95" t="str">
        <f>IFERROR(VLOOKUP($B2772,A_Stammdaten!$B$18:$G$218,6,FALSE),"")</f>
        <v/>
      </c>
      <c r="E2772" s="131"/>
      <c r="F2772" s="130"/>
      <c r="G2772" s="130"/>
      <c r="H2772" s="96"/>
      <c r="I2772" s="105" t="str">
        <f>IFERROR(VLOOKUP($E2772,Listen!$I$5:$K$41,2,FALSE),"")</f>
        <v/>
      </c>
      <c r="J2772" s="105" t="str">
        <f>IFERROR(VLOOKUP($E2772,Listen!$I$5:$K$41,3,FALSE),"")</f>
        <v/>
      </c>
      <c r="K2772" s="111" t="str">
        <f>IFERROR(IF($C2772=K$2,$G2772*VLOOKUP($F2772,Listen!$B$5:$G$95,$J2772+1,FALSE)/VLOOKUP(K$2,Listen!$B$5:$G$95,$J2772+1,FALSE),"-")*IF($D2772="Abgabe",0,1),"")</f>
        <v/>
      </c>
      <c r="L2772" s="111" t="str">
        <f>IFERROR(IF($C2772=L$2,$G2772*VLOOKUP($F2772,Listen!$B$5:$G$95,$J2772+1,FALSE)/VLOOKUP(L$2,Listen!$B$5:$G$95,$J2772+1,FALSE),"-")*IF($D2772="Abgabe",0,1),"")</f>
        <v/>
      </c>
      <c r="M2772" s="111" t="str">
        <f>IFERROR(IF($C2772=M$2,$G2772*VLOOKUP($F2772,Listen!$B$5:$G$95,$J2772+1,FALSE)/VLOOKUP(M$2,Listen!$B$5:$G$95,$J2772+1,FALSE),"-")*IF($D2772="Abgabe",0,1),"")</f>
        <v/>
      </c>
      <c r="N2772" s="111" t="str">
        <f>IFERROR(IF($C2772=N$2,$G2772*VLOOKUP($F2772,Listen!$B$5:$G$95,$J2772+1,FALSE)/VLOOKUP(N$2,Listen!$B$5:$G$95,$J2772+1,FALSE),"-")*IF($D2772="Abgabe",0,1),"")</f>
        <v/>
      </c>
      <c r="O2772" s="111" t="str">
        <f>IFERROR(IF($C2772=O$2,$G2772*VLOOKUP($F2772,Listen!$B$5:$G$95,$J2772+1,FALSE)/VLOOKUP(O$2,Listen!$B$5:$G$95,$J2772+1,FALSE),"-")*IF($D2772="Abgabe",0,1),"")</f>
        <v/>
      </c>
      <c r="P2772" s="111" t="str">
        <f>IFERROR(IF($C2772=P$2,$G2772*VLOOKUP($F2772,Listen!$B$5:$G$95,$J2772+1,FALSE)/VLOOKUP(P$2,Listen!$B$5:$G$95,$J2772+1,FALSE),"-")*IF($D2772="Abgabe",0,1),"")</f>
        <v/>
      </c>
      <c r="Q2772" s="111" t="str">
        <f>IFERROR(IF($C2772=Q$2,$G2772*VLOOKUP($F2772,Listen!$B$5:$G$95,$J2772+1,FALSE)/VLOOKUP(Q$2,Listen!$B$5:$G$95,$J2772+1,FALSE),"-")*IF($D2772="Abgabe",0,1),"")</f>
        <v/>
      </c>
      <c r="R2772" s="111" t="str">
        <f>IFERROR(IF($C2772=R$2,$G2772*VLOOKUP($F2772,Listen!$B$5:$G$95,$J2772+1,FALSE)/VLOOKUP(R$2,Listen!$B$5:$G$95,$J2772+1,FALSE),"-")*IF($D2772="Abgabe",0,1),"")</f>
        <v/>
      </c>
    </row>
    <row r="2773" spans="2:18">
      <c r="B2773" s="130"/>
      <c r="C2773" s="95" t="str">
        <f>IFERROR(YEAR(VLOOKUP($B2773,A_Stammdaten!$B$18:$G$218,3,FALSE)),"")</f>
        <v/>
      </c>
      <c r="D2773" s="95" t="str">
        <f>IFERROR(VLOOKUP($B2773,A_Stammdaten!$B$18:$G$218,6,FALSE),"")</f>
        <v/>
      </c>
      <c r="E2773" s="131"/>
      <c r="F2773" s="130"/>
      <c r="G2773" s="130"/>
      <c r="H2773" s="96"/>
      <c r="I2773" s="105" t="str">
        <f>IFERROR(VLOOKUP($E2773,Listen!$I$5:$K$41,2,FALSE),"")</f>
        <v/>
      </c>
      <c r="J2773" s="105" t="str">
        <f>IFERROR(VLOOKUP($E2773,Listen!$I$5:$K$41,3,FALSE),"")</f>
        <v/>
      </c>
      <c r="K2773" s="111" t="str">
        <f>IFERROR(IF($C2773=K$2,$G2773*VLOOKUP($F2773,Listen!$B$5:$G$95,$J2773+1,FALSE)/VLOOKUP(K$2,Listen!$B$5:$G$95,$J2773+1,FALSE),"-")*IF($D2773="Abgabe",0,1),"")</f>
        <v/>
      </c>
      <c r="L2773" s="111" t="str">
        <f>IFERROR(IF($C2773=L$2,$G2773*VLOOKUP($F2773,Listen!$B$5:$G$95,$J2773+1,FALSE)/VLOOKUP(L$2,Listen!$B$5:$G$95,$J2773+1,FALSE),"-")*IF($D2773="Abgabe",0,1),"")</f>
        <v/>
      </c>
      <c r="M2773" s="111" t="str">
        <f>IFERROR(IF($C2773=M$2,$G2773*VLOOKUP($F2773,Listen!$B$5:$G$95,$J2773+1,FALSE)/VLOOKUP(M$2,Listen!$B$5:$G$95,$J2773+1,FALSE),"-")*IF($D2773="Abgabe",0,1),"")</f>
        <v/>
      </c>
      <c r="N2773" s="111" t="str">
        <f>IFERROR(IF($C2773=N$2,$G2773*VLOOKUP($F2773,Listen!$B$5:$G$95,$J2773+1,FALSE)/VLOOKUP(N$2,Listen!$B$5:$G$95,$J2773+1,FALSE),"-")*IF($D2773="Abgabe",0,1),"")</f>
        <v/>
      </c>
      <c r="O2773" s="111" t="str">
        <f>IFERROR(IF($C2773=O$2,$G2773*VLOOKUP($F2773,Listen!$B$5:$G$95,$J2773+1,FALSE)/VLOOKUP(O$2,Listen!$B$5:$G$95,$J2773+1,FALSE),"-")*IF($D2773="Abgabe",0,1),"")</f>
        <v/>
      </c>
      <c r="P2773" s="111" t="str">
        <f>IFERROR(IF($C2773=P$2,$G2773*VLOOKUP($F2773,Listen!$B$5:$G$95,$J2773+1,FALSE)/VLOOKUP(P$2,Listen!$B$5:$G$95,$J2773+1,FALSE),"-")*IF($D2773="Abgabe",0,1),"")</f>
        <v/>
      </c>
      <c r="Q2773" s="111" t="str">
        <f>IFERROR(IF($C2773=Q$2,$G2773*VLOOKUP($F2773,Listen!$B$5:$G$95,$J2773+1,FALSE)/VLOOKUP(Q$2,Listen!$B$5:$G$95,$J2773+1,FALSE),"-")*IF($D2773="Abgabe",0,1),"")</f>
        <v/>
      </c>
      <c r="R2773" s="111" t="str">
        <f>IFERROR(IF($C2773=R$2,$G2773*VLOOKUP($F2773,Listen!$B$5:$G$95,$J2773+1,FALSE)/VLOOKUP(R$2,Listen!$B$5:$G$95,$J2773+1,FALSE),"-")*IF($D2773="Abgabe",0,1),"")</f>
        <v/>
      </c>
    </row>
    <row r="2774" spans="2:18">
      <c r="B2774" s="130"/>
      <c r="C2774" s="95" t="str">
        <f>IFERROR(YEAR(VLOOKUP($B2774,A_Stammdaten!$B$18:$G$218,3,FALSE)),"")</f>
        <v/>
      </c>
      <c r="D2774" s="95" t="str">
        <f>IFERROR(VLOOKUP($B2774,A_Stammdaten!$B$18:$G$218,6,FALSE),"")</f>
        <v/>
      </c>
      <c r="E2774" s="131"/>
      <c r="F2774" s="130"/>
      <c r="G2774" s="130"/>
      <c r="H2774" s="96"/>
      <c r="I2774" s="105" t="str">
        <f>IFERROR(VLOOKUP($E2774,Listen!$I$5:$K$41,2,FALSE),"")</f>
        <v/>
      </c>
      <c r="J2774" s="105" t="str">
        <f>IFERROR(VLOOKUP($E2774,Listen!$I$5:$K$41,3,FALSE),"")</f>
        <v/>
      </c>
      <c r="K2774" s="111" t="str">
        <f>IFERROR(IF($C2774=K$2,$G2774*VLOOKUP($F2774,Listen!$B$5:$G$95,$J2774+1,FALSE)/VLOOKUP(K$2,Listen!$B$5:$G$95,$J2774+1,FALSE),"-")*IF($D2774="Abgabe",0,1),"")</f>
        <v/>
      </c>
      <c r="L2774" s="111" t="str">
        <f>IFERROR(IF($C2774=L$2,$G2774*VLOOKUP($F2774,Listen!$B$5:$G$95,$J2774+1,FALSE)/VLOOKUP(L$2,Listen!$B$5:$G$95,$J2774+1,FALSE),"-")*IF($D2774="Abgabe",0,1),"")</f>
        <v/>
      </c>
      <c r="M2774" s="111" t="str">
        <f>IFERROR(IF($C2774=M$2,$G2774*VLOOKUP($F2774,Listen!$B$5:$G$95,$J2774+1,FALSE)/VLOOKUP(M$2,Listen!$B$5:$G$95,$J2774+1,FALSE),"-")*IF($D2774="Abgabe",0,1),"")</f>
        <v/>
      </c>
      <c r="N2774" s="111" t="str">
        <f>IFERROR(IF($C2774=N$2,$G2774*VLOOKUP($F2774,Listen!$B$5:$G$95,$J2774+1,FALSE)/VLOOKUP(N$2,Listen!$B$5:$G$95,$J2774+1,FALSE),"-")*IF($D2774="Abgabe",0,1),"")</f>
        <v/>
      </c>
      <c r="O2774" s="111" t="str">
        <f>IFERROR(IF($C2774=O$2,$G2774*VLOOKUP($F2774,Listen!$B$5:$G$95,$J2774+1,FALSE)/VLOOKUP(O$2,Listen!$B$5:$G$95,$J2774+1,FALSE),"-")*IF($D2774="Abgabe",0,1),"")</f>
        <v/>
      </c>
      <c r="P2774" s="111" t="str">
        <f>IFERROR(IF($C2774=P$2,$G2774*VLOOKUP($F2774,Listen!$B$5:$G$95,$J2774+1,FALSE)/VLOOKUP(P$2,Listen!$B$5:$G$95,$J2774+1,FALSE),"-")*IF($D2774="Abgabe",0,1),"")</f>
        <v/>
      </c>
      <c r="Q2774" s="111" t="str">
        <f>IFERROR(IF($C2774=Q$2,$G2774*VLOOKUP($F2774,Listen!$B$5:$G$95,$J2774+1,FALSE)/VLOOKUP(Q$2,Listen!$B$5:$G$95,$J2774+1,FALSE),"-")*IF($D2774="Abgabe",0,1),"")</f>
        <v/>
      </c>
      <c r="R2774" s="111" t="str">
        <f>IFERROR(IF($C2774=R$2,$G2774*VLOOKUP($F2774,Listen!$B$5:$G$95,$J2774+1,FALSE)/VLOOKUP(R$2,Listen!$B$5:$G$95,$J2774+1,FALSE),"-")*IF($D2774="Abgabe",0,1),"")</f>
        <v/>
      </c>
    </row>
    <row r="2775" spans="2:18">
      <c r="B2775" s="130"/>
      <c r="C2775" s="95" t="str">
        <f>IFERROR(YEAR(VLOOKUP($B2775,A_Stammdaten!$B$18:$G$218,3,FALSE)),"")</f>
        <v/>
      </c>
      <c r="D2775" s="95" t="str">
        <f>IFERROR(VLOOKUP($B2775,A_Stammdaten!$B$18:$G$218,6,FALSE),"")</f>
        <v/>
      </c>
      <c r="E2775" s="131"/>
      <c r="F2775" s="130"/>
      <c r="G2775" s="130"/>
      <c r="H2775" s="96"/>
      <c r="I2775" s="105" t="str">
        <f>IFERROR(VLOOKUP($E2775,Listen!$I$5:$K$41,2,FALSE),"")</f>
        <v/>
      </c>
      <c r="J2775" s="105" t="str">
        <f>IFERROR(VLOOKUP($E2775,Listen!$I$5:$K$41,3,FALSE),"")</f>
        <v/>
      </c>
      <c r="K2775" s="111" t="str">
        <f>IFERROR(IF($C2775=K$2,$G2775*VLOOKUP($F2775,Listen!$B$5:$G$95,$J2775+1,FALSE)/VLOOKUP(K$2,Listen!$B$5:$G$95,$J2775+1,FALSE),"-")*IF($D2775="Abgabe",0,1),"")</f>
        <v/>
      </c>
      <c r="L2775" s="111" t="str">
        <f>IFERROR(IF($C2775=L$2,$G2775*VLOOKUP($F2775,Listen!$B$5:$G$95,$J2775+1,FALSE)/VLOOKUP(L$2,Listen!$B$5:$G$95,$J2775+1,FALSE),"-")*IF($D2775="Abgabe",0,1),"")</f>
        <v/>
      </c>
      <c r="M2775" s="111" t="str">
        <f>IFERROR(IF($C2775=M$2,$G2775*VLOOKUP($F2775,Listen!$B$5:$G$95,$J2775+1,FALSE)/VLOOKUP(M$2,Listen!$B$5:$G$95,$J2775+1,FALSE),"-")*IF($D2775="Abgabe",0,1),"")</f>
        <v/>
      </c>
      <c r="N2775" s="111" t="str">
        <f>IFERROR(IF($C2775=N$2,$G2775*VLOOKUP($F2775,Listen!$B$5:$G$95,$J2775+1,FALSE)/VLOOKUP(N$2,Listen!$B$5:$G$95,$J2775+1,FALSE),"-")*IF($D2775="Abgabe",0,1),"")</f>
        <v/>
      </c>
      <c r="O2775" s="111" t="str">
        <f>IFERROR(IF($C2775=O$2,$G2775*VLOOKUP($F2775,Listen!$B$5:$G$95,$J2775+1,FALSE)/VLOOKUP(O$2,Listen!$B$5:$G$95,$J2775+1,FALSE),"-")*IF($D2775="Abgabe",0,1),"")</f>
        <v/>
      </c>
      <c r="P2775" s="111" t="str">
        <f>IFERROR(IF($C2775=P$2,$G2775*VLOOKUP($F2775,Listen!$B$5:$G$95,$J2775+1,FALSE)/VLOOKUP(P$2,Listen!$B$5:$G$95,$J2775+1,FALSE),"-")*IF($D2775="Abgabe",0,1),"")</f>
        <v/>
      </c>
      <c r="Q2775" s="111" t="str">
        <f>IFERROR(IF($C2775=Q$2,$G2775*VLOOKUP($F2775,Listen!$B$5:$G$95,$J2775+1,FALSE)/VLOOKUP(Q$2,Listen!$B$5:$G$95,$J2775+1,FALSE),"-")*IF($D2775="Abgabe",0,1),"")</f>
        <v/>
      </c>
      <c r="R2775" s="111" t="str">
        <f>IFERROR(IF($C2775=R$2,$G2775*VLOOKUP($F2775,Listen!$B$5:$G$95,$J2775+1,FALSE)/VLOOKUP(R$2,Listen!$B$5:$G$95,$J2775+1,FALSE),"-")*IF($D2775="Abgabe",0,1),"")</f>
        <v/>
      </c>
    </row>
    <row r="2776" spans="2:18">
      <c r="B2776" s="130"/>
      <c r="C2776" s="95" t="str">
        <f>IFERROR(YEAR(VLOOKUP($B2776,A_Stammdaten!$B$18:$G$218,3,FALSE)),"")</f>
        <v/>
      </c>
      <c r="D2776" s="95" t="str">
        <f>IFERROR(VLOOKUP($B2776,A_Stammdaten!$B$18:$G$218,6,FALSE),"")</f>
        <v/>
      </c>
      <c r="E2776" s="131"/>
      <c r="F2776" s="130"/>
      <c r="G2776" s="130"/>
      <c r="H2776" s="96"/>
      <c r="I2776" s="105" t="str">
        <f>IFERROR(VLOOKUP($E2776,Listen!$I$5:$K$41,2,FALSE),"")</f>
        <v/>
      </c>
      <c r="J2776" s="105" t="str">
        <f>IFERROR(VLOOKUP($E2776,Listen!$I$5:$K$41,3,FALSE),"")</f>
        <v/>
      </c>
      <c r="K2776" s="111" t="str">
        <f>IFERROR(IF($C2776=K$2,$G2776*VLOOKUP($F2776,Listen!$B$5:$G$95,$J2776+1,FALSE)/VLOOKUP(K$2,Listen!$B$5:$G$95,$J2776+1,FALSE),"-")*IF($D2776="Abgabe",0,1),"")</f>
        <v/>
      </c>
      <c r="L2776" s="111" t="str">
        <f>IFERROR(IF($C2776=L$2,$G2776*VLOOKUP($F2776,Listen!$B$5:$G$95,$J2776+1,FALSE)/VLOOKUP(L$2,Listen!$B$5:$G$95,$J2776+1,FALSE),"-")*IF($D2776="Abgabe",0,1),"")</f>
        <v/>
      </c>
      <c r="M2776" s="111" t="str">
        <f>IFERROR(IF($C2776=M$2,$G2776*VLOOKUP($F2776,Listen!$B$5:$G$95,$J2776+1,FALSE)/VLOOKUP(M$2,Listen!$B$5:$G$95,$J2776+1,FALSE),"-")*IF($D2776="Abgabe",0,1),"")</f>
        <v/>
      </c>
      <c r="N2776" s="111" t="str">
        <f>IFERROR(IF($C2776=N$2,$G2776*VLOOKUP($F2776,Listen!$B$5:$G$95,$J2776+1,FALSE)/VLOOKUP(N$2,Listen!$B$5:$G$95,$J2776+1,FALSE),"-")*IF($D2776="Abgabe",0,1),"")</f>
        <v/>
      </c>
      <c r="O2776" s="111" t="str">
        <f>IFERROR(IF($C2776=O$2,$G2776*VLOOKUP($F2776,Listen!$B$5:$G$95,$J2776+1,FALSE)/VLOOKUP(O$2,Listen!$B$5:$G$95,$J2776+1,FALSE),"-")*IF($D2776="Abgabe",0,1),"")</f>
        <v/>
      </c>
      <c r="P2776" s="111" t="str">
        <f>IFERROR(IF($C2776=P$2,$G2776*VLOOKUP($F2776,Listen!$B$5:$G$95,$J2776+1,FALSE)/VLOOKUP(P$2,Listen!$B$5:$G$95,$J2776+1,FALSE),"-")*IF($D2776="Abgabe",0,1),"")</f>
        <v/>
      </c>
      <c r="Q2776" s="111" t="str">
        <f>IFERROR(IF($C2776=Q$2,$G2776*VLOOKUP($F2776,Listen!$B$5:$G$95,$J2776+1,FALSE)/VLOOKUP(Q$2,Listen!$B$5:$G$95,$J2776+1,FALSE),"-")*IF($D2776="Abgabe",0,1),"")</f>
        <v/>
      </c>
      <c r="R2776" s="111" t="str">
        <f>IFERROR(IF($C2776=R$2,$G2776*VLOOKUP($F2776,Listen!$B$5:$G$95,$J2776+1,FALSE)/VLOOKUP(R$2,Listen!$B$5:$G$95,$J2776+1,FALSE),"-")*IF($D2776="Abgabe",0,1),"")</f>
        <v/>
      </c>
    </row>
    <row r="2777" spans="2:18">
      <c r="B2777" s="130"/>
      <c r="C2777" s="95" t="str">
        <f>IFERROR(YEAR(VLOOKUP($B2777,A_Stammdaten!$B$18:$G$218,3,FALSE)),"")</f>
        <v/>
      </c>
      <c r="D2777" s="95" t="str">
        <f>IFERROR(VLOOKUP($B2777,A_Stammdaten!$B$18:$G$218,6,FALSE),"")</f>
        <v/>
      </c>
      <c r="E2777" s="131"/>
      <c r="F2777" s="130"/>
      <c r="G2777" s="130"/>
      <c r="H2777" s="96"/>
      <c r="I2777" s="105" t="str">
        <f>IFERROR(VLOOKUP($E2777,Listen!$I$5:$K$41,2,FALSE),"")</f>
        <v/>
      </c>
      <c r="J2777" s="105" t="str">
        <f>IFERROR(VLOOKUP($E2777,Listen!$I$5:$K$41,3,FALSE),"")</f>
        <v/>
      </c>
      <c r="K2777" s="111" t="str">
        <f>IFERROR(IF($C2777=K$2,$G2777*VLOOKUP($F2777,Listen!$B$5:$G$95,$J2777+1,FALSE)/VLOOKUP(K$2,Listen!$B$5:$G$95,$J2777+1,FALSE),"-")*IF($D2777="Abgabe",0,1),"")</f>
        <v/>
      </c>
      <c r="L2777" s="111" t="str">
        <f>IFERROR(IF($C2777=L$2,$G2777*VLOOKUP($F2777,Listen!$B$5:$G$95,$J2777+1,FALSE)/VLOOKUP(L$2,Listen!$B$5:$G$95,$J2777+1,FALSE),"-")*IF($D2777="Abgabe",0,1),"")</f>
        <v/>
      </c>
      <c r="M2777" s="111" t="str">
        <f>IFERROR(IF($C2777=M$2,$G2777*VLOOKUP($F2777,Listen!$B$5:$G$95,$J2777+1,FALSE)/VLOOKUP(M$2,Listen!$B$5:$G$95,$J2777+1,FALSE),"-")*IF($D2777="Abgabe",0,1),"")</f>
        <v/>
      </c>
      <c r="N2777" s="111" t="str">
        <f>IFERROR(IF($C2777=N$2,$G2777*VLOOKUP($F2777,Listen!$B$5:$G$95,$J2777+1,FALSE)/VLOOKUP(N$2,Listen!$B$5:$G$95,$J2777+1,FALSE),"-")*IF($D2777="Abgabe",0,1),"")</f>
        <v/>
      </c>
      <c r="O2777" s="111" t="str">
        <f>IFERROR(IF($C2777=O$2,$G2777*VLOOKUP($F2777,Listen!$B$5:$G$95,$J2777+1,FALSE)/VLOOKUP(O$2,Listen!$B$5:$G$95,$J2777+1,FALSE),"-")*IF($D2777="Abgabe",0,1),"")</f>
        <v/>
      </c>
      <c r="P2777" s="111" t="str">
        <f>IFERROR(IF($C2777=P$2,$G2777*VLOOKUP($F2777,Listen!$B$5:$G$95,$J2777+1,FALSE)/VLOOKUP(P$2,Listen!$B$5:$G$95,$J2777+1,FALSE),"-")*IF($D2777="Abgabe",0,1),"")</f>
        <v/>
      </c>
      <c r="Q2777" s="111" t="str">
        <f>IFERROR(IF($C2777=Q$2,$G2777*VLOOKUP($F2777,Listen!$B$5:$G$95,$J2777+1,FALSE)/VLOOKUP(Q$2,Listen!$B$5:$G$95,$J2777+1,FALSE),"-")*IF($D2777="Abgabe",0,1),"")</f>
        <v/>
      </c>
      <c r="R2777" s="111" t="str">
        <f>IFERROR(IF($C2777=R$2,$G2777*VLOOKUP($F2777,Listen!$B$5:$G$95,$J2777+1,FALSE)/VLOOKUP(R$2,Listen!$B$5:$G$95,$J2777+1,FALSE),"-")*IF($D2777="Abgabe",0,1),"")</f>
        <v/>
      </c>
    </row>
    <row r="2778" spans="2:18">
      <c r="B2778" s="130"/>
      <c r="C2778" s="95" t="str">
        <f>IFERROR(YEAR(VLOOKUP($B2778,A_Stammdaten!$B$18:$G$218,3,FALSE)),"")</f>
        <v/>
      </c>
      <c r="D2778" s="95" t="str">
        <f>IFERROR(VLOOKUP($B2778,A_Stammdaten!$B$18:$G$218,6,FALSE),"")</f>
        <v/>
      </c>
      <c r="E2778" s="131"/>
      <c r="F2778" s="130"/>
      <c r="G2778" s="130"/>
      <c r="H2778" s="96"/>
      <c r="I2778" s="105" t="str">
        <f>IFERROR(VLOOKUP($E2778,Listen!$I$5:$K$41,2,FALSE),"")</f>
        <v/>
      </c>
      <c r="J2778" s="105" t="str">
        <f>IFERROR(VLOOKUP($E2778,Listen!$I$5:$K$41,3,FALSE),"")</f>
        <v/>
      </c>
      <c r="K2778" s="111" t="str">
        <f>IFERROR(IF($C2778=K$2,$G2778*VLOOKUP($F2778,Listen!$B$5:$G$95,$J2778+1,FALSE)/VLOOKUP(K$2,Listen!$B$5:$G$95,$J2778+1,FALSE),"-")*IF($D2778="Abgabe",0,1),"")</f>
        <v/>
      </c>
      <c r="L2778" s="111" t="str">
        <f>IFERROR(IF($C2778=L$2,$G2778*VLOOKUP($F2778,Listen!$B$5:$G$95,$J2778+1,FALSE)/VLOOKUP(L$2,Listen!$B$5:$G$95,$J2778+1,FALSE),"-")*IF($D2778="Abgabe",0,1),"")</f>
        <v/>
      </c>
      <c r="M2778" s="111" t="str">
        <f>IFERROR(IF($C2778=M$2,$G2778*VLOOKUP($F2778,Listen!$B$5:$G$95,$J2778+1,FALSE)/VLOOKUP(M$2,Listen!$B$5:$G$95,$J2778+1,FALSE),"-")*IF($D2778="Abgabe",0,1),"")</f>
        <v/>
      </c>
      <c r="N2778" s="111" t="str">
        <f>IFERROR(IF($C2778=N$2,$G2778*VLOOKUP($F2778,Listen!$B$5:$G$95,$J2778+1,FALSE)/VLOOKUP(N$2,Listen!$B$5:$G$95,$J2778+1,FALSE),"-")*IF($D2778="Abgabe",0,1),"")</f>
        <v/>
      </c>
      <c r="O2778" s="111" t="str">
        <f>IFERROR(IF($C2778=O$2,$G2778*VLOOKUP($F2778,Listen!$B$5:$G$95,$J2778+1,FALSE)/VLOOKUP(O$2,Listen!$B$5:$G$95,$J2778+1,FALSE),"-")*IF($D2778="Abgabe",0,1),"")</f>
        <v/>
      </c>
      <c r="P2778" s="111" t="str">
        <f>IFERROR(IF($C2778=P$2,$G2778*VLOOKUP($F2778,Listen!$B$5:$G$95,$J2778+1,FALSE)/VLOOKUP(P$2,Listen!$B$5:$G$95,$J2778+1,FALSE),"-")*IF($D2778="Abgabe",0,1),"")</f>
        <v/>
      </c>
      <c r="Q2778" s="111" t="str">
        <f>IFERROR(IF($C2778=Q$2,$G2778*VLOOKUP($F2778,Listen!$B$5:$G$95,$J2778+1,FALSE)/VLOOKUP(Q$2,Listen!$B$5:$G$95,$J2778+1,FALSE),"-")*IF($D2778="Abgabe",0,1),"")</f>
        <v/>
      </c>
      <c r="R2778" s="111" t="str">
        <f>IFERROR(IF($C2778=R$2,$G2778*VLOOKUP($F2778,Listen!$B$5:$G$95,$J2778+1,FALSE)/VLOOKUP(R$2,Listen!$B$5:$G$95,$J2778+1,FALSE),"-")*IF($D2778="Abgabe",0,1),"")</f>
        <v/>
      </c>
    </row>
    <row r="2779" spans="2:18">
      <c r="B2779" s="130"/>
      <c r="C2779" s="95" t="str">
        <f>IFERROR(YEAR(VLOOKUP($B2779,A_Stammdaten!$B$18:$G$218,3,FALSE)),"")</f>
        <v/>
      </c>
      <c r="D2779" s="95" t="str">
        <f>IFERROR(VLOOKUP($B2779,A_Stammdaten!$B$18:$G$218,6,FALSE),"")</f>
        <v/>
      </c>
      <c r="E2779" s="131"/>
      <c r="F2779" s="130"/>
      <c r="G2779" s="130"/>
      <c r="H2779" s="96"/>
      <c r="I2779" s="105" t="str">
        <f>IFERROR(VLOOKUP($E2779,Listen!$I$5:$K$41,2,FALSE),"")</f>
        <v/>
      </c>
      <c r="J2779" s="105" t="str">
        <f>IFERROR(VLOOKUP($E2779,Listen!$I$5:$K$41,3,FALSE),"")</f>
        <v/>
      </c>
      <c r="K2779" s="111" t="str">
        <f>IFERROR(IF($C2779=K$2,$G2779*VLOOKUP($F2779,Listen!$B$5:$G$95,$J2779+1,FALSE)/VLOOKUP(K$2,Listen!$B$5:$G$95,$J2779+1,FALSE),"-")*IF($D2779="Abgabe",0,1),"")</f>
        <v/>
      </c>
      <c r="L2779" s="111" t="str">
        <f>IFERROR(IF($C2779=L$2,$G2779*VLOOKUP($F2779,Listen!$B$5:$G$95,$J2779+1,FALSE)/VLOOKUP(L$2,Listen!$B$5:$G$95,$J2779+1,FALSE),"-")*IF($D2779="Abgabe",0,1),"")</f>
        <v/>
      </c>
      <c r="M2779" s="111" t="str">
        <f>IFERROR(IF($C2779=M$2,$G2779*VLOOKUP($F2779,Listen!$B$5:$G$95,$J2779+1,FALSE)/VLOOKUP(M$2,Listen!$B$5:$G$95,$J2779+1,FALSE),"-")*IF($D2779="Abgabe",0,1),"")</f>
        <v/>
      </c>
      <c r="N2779" s="111" t="str">
        <f>IFERROR(IF($C2779=N$2,$G2779*VLOOKUP($F2779,Listen!$B$5:$G$95,$J2779+1,FALSE)/VLOOKUP(N$2,Listen!$B$5:$G$95,$J2779+1,FALSE),"-")*IF($D2779="Abgabe",0,1),"")</f>
        <v/>
      </c>
      <c r="O2779" s="111" t="str">
        <f>IFERROR(IF($C2779=O$2,$G2779*VLOOKUP($F2779,Listen!$B$5:$G$95,$J2779+1,FALSE)/VLOOKUP(O$2,Listen!$B$5:$G$95,$J2779+1,FALSE),"-")*IF($D2779="Abgabe",0,1),"")</f>
        <v/>
      </c>
      <c r="P2779" s="111" t="str">
        <f>IFERROR(IF($C2779=P$2,$G2779*VLOOKUP($F2779,Listen!$B$5:$G$95,$J2779+1,FALSE)/VLOOKUP(P$2,Listen!$B$5:$G$95,$J2779+1,FALSE),"-")*IF($D2779="Abgabe",0,1),"")</f>
        <v/>
      </c>
      <c r="Q2779" s="111" t="str">
        <f>IFERROR(IF($C2779=Q$2,$G2779*VLOOKUP($F2779,Listen!$B$5:$G$95,$J2779+1,FALSE)/VLOOKUP(Q$2,Listen!$B$5:$G$95,$J2779+1,FALSE),"-")*IF($D2779="Abgabe",0,1),"")</f>
        <v/>
      </c>
      <c r="R2779" s="111" t="str">
        <f>IFERROR(IF($C2779=R$2,$G2779*VLOOKUP($F2779,Listen!$B$5:$G$95,$J2779+1,FALSE)/VLOOKUP(R$2,Listen!$B$5:$G$95,$J2779+1,FALSE),"-")*IF($D2779="Abgabe",0,1),"")</f>
        <v/>
      </c>
    </row>
    <row r="2780" spans="2:18">
      <c r="B2780" s="130"/>
      <c r="C2780" s="95" t="str">
        <f>IFERROR(YEAR(VLOOKUP($B2780,A_Stammdaten!$B$18:$G$218,3,FALSE)),"")</f>
        <v/>
      </c>
      <c r="D2780" s="95" t="str">
        <f>IFERROR(VLOOKUP($B2780,A_Stammdaten!$B$18:$G$218,6,FALSE),"")</f>
        <v/>
      </c>
      <c r="E2780" s="131"/>
      <c r="F2780" s="130"/>
      <c r="G2780" s="130"/>
      <c r="H2780" s="96"/>
      <c r="I2780" s="105" t="str">
        <f>IFERROR(VLOOKUP($E2780,Listen!$I$5:$K$41,2,FALSE),"")</f>
        <v/>
      </c>
      <c r="J2780" s="105" t="str">
        <f>IFERROR(VLOOKUP($E2780,Listen!$I$5:$K$41,3,FALSE),"")</f>
        <v/>
      </c>
      <c r="K2780" s="111" t="str">
        <f>IFERROR(IF($C2780=K$2,$G2780*VLOOKUP($F2780,Listen!$B$5:$G$95,$J2780+1,FALSE)/VLOOKUP(K$2,Listen!$B$5:$G$95,$J2780+1,FALSE),"-")*IF($D2780="Abgabe",0,1),"")</f>
        <v/>
      </c>
      <c r="L2780" s="111" t="str">
        <f>IFERROR(IF($C2780=L$2,$G2780*VLOOKUP($F2780,Listen!$B$5:$G$95,$J2780+1,FALSE)/VLOOKUP(L$2,Listen!$B$5:$G$95,$J2780+1,FALSE),"-")*IF($D2780="Abgabe",0,1),"")</f>
        <v/>
      </c>
      <c r="M2780" s="111" t="str">
        <f>IFERROR(IF($C2780=M$2,$G2780*VLOOKUP($F2780,Listen!$B$5:$G$95,$J2780+1,FALSE)/VLOOKUP(M$2,Listen!$B$5:$G$95,$J2780+1,FALSE),"-")*IF($D2780="Abgabe",0,1),"")</f>
        <v/>
      </c>
      <c r="N2780" s="111" t="str">
        <f>IFERROR(IF($C2780=N$2,$G2780*VLOOKUP($F2780,Listen!$B$5:$G$95,$J2780+1,FALSE)/VLOOKUP(N$2,Listen!$B$5:$G$95,$J2780+1,FALSE),"-")*IF($D2780="Abgabe",0,1),"")</f>
        <v/>
      </c>
      <c r="O2780" s="111" t="str">
        <f>IFERROR(IF($C2780=O$2,$G2780*VLOOKUP($F2780,Listen!$B$5:$G$95,$J2780+1,FALSE)/VLOOKUP(O$2,Listen!$B$5:$G$95,$J2780+1,FALSE),"-")*IF($D2780="Abgabe",0,1),"")</f>
        <v/>
      </c>
      <c r="P2780" s="111" t="str">
        <f>IFERROR(IF($C2780=P$2,$G2780*VLOOKUP($F2780,Listen!$B$5:$G$95,$J2780+1,FALSE)/VLOOKUP(P$2,Listen!$B$5:$G$95,$J2780+1,FALSE),"-")*IF($D2780="Abgabe",0,1),"")</f>
        <v/>
      </c>
      <c r="Q2780" s="111" t="str">
        <f>IFERROR(IF($C2780=Q$2,$G2780*VLOOKUP($F2780,Listen!$B$5:$G$95,$J2780+1,FALSE)/VLOOKUP(Q$2,Listen!$B$5:$G$95,$J2780+1,FALSE),"-")*IF($D2780="Abgabe",0,1),"")</f>
        <v/>
      </c>
      <c r="R2780" s="111" t="str">
        <f>IFERROR(IF($C2780=R$2,$G2780*VLOOKUP($F2780,Listen!$B$5:$G$95,$J2780+1,FALSE)/VLOOKUP(R$2,Listen!$B$5:$G$95,$J2780+1,FALSE),"-")*IF($D2780="Abgabe",0,1),"")</f>
        <v/>
      </c>
    </row>
    <row r="2781" spans="2:18">
      <c r="B2781" s="130"/>
      <c r="C2781" s="95" t="str">
        <f>IFERROR(YEAR(VLOOKUP($B2781,A_Stammdaten!$B$18:$G$218,3,FALSE)),"")</f>
        <v/>
      </c>
      <c r="D2781" s="95" t="str">
        <f>IFERROR(VLOOKUP($B2781,A_Stammdaten!$B$18:$G$218,6,FALSE),"")</f>
        <v/>
      </c>
      <c r="E2781" s="131"/>
      <c r="F2781" s="130"/>
      <c r="G2781" s="130"/>
      <c r="H2781" s="96"/>
      <c r="I2781" s="105" t="str">
        <f>IFERROR(VLOOKUP($E2781,Listen!$I$5:$K$41,2,FALSE),"")</f>
        <v/>
      </c>
      <c r="J2781" s="105" t="str">
        <f>IFERROR(VLOOKUP($E2781,Listen!$I$5:$K$41,3,FALSE),"")</f>
        <v/>
      </c>
      <c r="K2781" s="111" t="str">
        <f>IFERROR(IF($C2781=K$2,$G2781*VLOOKUP($F2781,Listen!$B$5:$G$95,$J2781+1,FALSE)/VLOOKUP(K$2,Listen!$B$5:$G$95,$J2781+1,FALSE),"-")*IF($D2781="Abgabe",0,1),"")</f>
        <v/>
      </c>
      <c r="L2781" s="111" t="str">
        <f>IFERROR(IF($C2781=L$2,$G2781*VLOOKUP($F2781,Listen!$B$5:$G$95,$J2781+1,FALSE)/VLOOKUP(L$2,Listen!$B$5:$G$95,$J2781+1,FALSE),"-")*IF($D2781="Abgabe",0,1),"")</f>
        <v/>
      </c>
      <c r="M2781" s="111" t="str">
        <f>IFERROR(IF($C2781=M$2,$G2781*VLOOKUP($F2781,Listen!$B$5:$G$95,$J2781+1,FALSE)/VLOOKUP(M$2,Listen!$B$5:$G$95,$J2781+1,FALSE),"-")*IF($D2781="Abgabe",0,1),"")</f>
        <v/>
      </c>
      <c r="N2781" s="111" t="str">
        <f>IFERROR(IF($C2781=N$2,$G2781*VLOOKUP($F2781,Listen!$B$5:$G$95,$J2781+1,FALSE)/VLOOKUP(N$2,Listen!$B$5:$G$95,$J2781+1,FALSE),"-")*IF($D2781="Abgabe",0,1),"")</f>
        <v/>
      </c>
      <c r="O2781" s="111" t="str">
        <f>IFERROR(IF($C2781=O$2,$G2781*VLOOKUP($F2781,Listen!$B$5:$G$95,$J2781+1,FALSE)/VLOOKUP(O$2,Listen!$B$5:$G$95,$J2781+1,FALSE),"-")*IF($D2781="Abgabe",0,1),"")</f>
        <v/>
      </c>
      <c r="P2781" s="111" t="str">
        <f>IFERROR(IF($C2781=P$2,$G2781*VLOOKUP($F2781,Listen!$B$5:$G$95,$J2781+1,FALSE)/VLOOKUP(P$2,Listen!$B$5:$G$95,$J2781+1,FALSE),"-")*IF($D2781="Abgabe",0,1),"")</f>
        <v/>
      </c>
      <c r="Q2781" s="111" t="str">
        <f>IFERROR(IF($C2781=Q$2,$G2781*VLOOKUP($F2781,Listen!$B$5:$G$95,$J2781+1,FALSE)/VLOOKUP(Q$2,Listen!$B$5:$G$95,$J2781+1,FALSE),"-")*IF($D2781="Abgabe",0,1),"")</f>
        <v/>
      </c>
      <c r="R2781" s="111" t="str">
        <f>IFERROR(IF($C2781=R$2,$G2781*VLOOKUP($F2781,Listen!$B$5:$G$95,$J2781+1,FALSE)/VLOOKUP(R$2,Listen!$B$5:$G$95,$J2781+1,FALSE),"-")*IF($D2781="Abgabe",0,1),"")</f>
        <v/>
      </c>
    </row>
    <row r="2782" spans="2:18">
      <c r="B2782" s="130"/>
      <c r="C2782" s="95" t="str">
        <f>IFERROR(YEAR(VLOOKUP($B2782,A_Stammdaten!$B$18:$G$218,3,FALSE)),"")</f>
        <v/>
      </c>
      <c r="D2782" s="95" t="str">
        <f>IFERROR(VLOOKUP($B2782,A_Stammdaten!$B$18:$G$218,6,FALSE),"")</f>
        <v/>
      </c>
      <c r="E2782" s="131"/>
      <c r="F2782" s="130"/>
      <c r="G2782" s="130"/>
      <c r="H2782" s="96"/>
      <c r="I2782" s="105" t="str">
        <f>IFERROR(VLOOKUP($E2782,Listen!$I$5:$K$41,2,FALSE),"")</f>
        <v/>
      </c>
      <c r="J2782" s="105" t="str">
        <f>IFERROR(VLOOKUP($E2782,Listen!$I$5:$K$41,3,FALSE),"")</f>
        <v/>
      </c>
      <c r="K2782" s="111" t="str">
        <f>IFERROR(IF($C2782=K$2,$G2782*VLOOKUP($F2782,Listen!$B$5:$G$95,$J2782+1,FALSE)/VLOOKUP(K$2,Listen!$B$5:$G$95,$J2782+1,FALSE),"-")*IF($D2782="Abgabe",0,1),"")</f>
        <v/>
      </c>
      <c r="L2782" s="111" t="str">
        <f>IFERROR(IF($C2782=L$2,$G2782*VLOOKUP($F2782,Listen!$B$5:$G$95,$J2782+1,FALSE)/VLOOKUP(L$2,Listen!$B$5:$G$95,$J2782+1,FALSE),"-")*IF($D2782="Abgabe",0,1),"")</f>
        <v/>
      </c>
      <c r="M2782" s="111" t="str">
        <f>IFERROR(IF($C2782=M$2,$G2782*VLOOKUP($F2782,Listen!$B$5:$G$95,$J2782+1,FALSE)/VLOOKUP(M$2,Listen!$B$5:$G$95,$J2782+1,FALSE),"-")*IF($D2782="Abgabe",0,1),"")</f>
        <v/>
      </c>
      <c r="N2782" s="111" t="str">
        <f>IFERROR(IF($C2782=N$2,$G2782*VLOOKUP($F2782,Listen!$B$5:$G$95,$J2782+1,FALSE)/VLOOKUP(N$2,Listen!$B$5:$G$95,$J2782+1,FALSE),"-")*IF($D2782="Abgabe",0,1),"")</f>
        <v/>
      </c>
      <c r="O2782" s="111" t="str">
        <f>IFERROR(IF($C2782=O$2,$G2782*VLOOKUP($F2782,Listen!$B$5:$G$95,$J2782+1,FALSE)/VLOOKUP(O$2,Listen!$B$5:$G$95,$J2782+1,FALSE),"-")*IF($D2782="Abgabe",0,1),"")</f>
        <v/>
      </c>
      <c r="P2782" s="111" t="str">
        <f>IFERROR(IF($C2782=P$2,$G2782*VLOOKUP($F2782,Listen!$B$5:$G$95,$J2782+1,FALSE)/VLOOKUP(P$2,Listen!$B$5:$G$95,$J2782+1,FALSE),"-")*IF($D2782="Abgabe",0,1),"")</f>
        <v/>
      </c>
      <c r="Q2782" s="111" t="str">
        <f>IFERROR(IF($C2782=Q$2,$G2782*VLOOKUP($F2782,Listen!$B$5:$G$95,$J2782+1,FALSE)/VLOOKUP(Q$2,Listen!$B$5:$G$95,$J2782+1,FALSE),"-")*IF($D2782="Abgabe",0,1),"")</f>
        <v/>
      </c>
      <c r="R2782" s="111" t="str">
        <f>IFERROR(IF($C2782=R$2,$G2782*VLOOKUP($F2782,Listen!$B$5:$G$95,$J2782+1,FALSE)/VLOOKUP(R$2,Listen!$B$5:$G$95,$J2782+1,FALSE),"-")*IF($D2782="Abgabe",0,1),"")</f>
        <v/>
      </c>
    </row>
    <row r="2783" spans="2:18">
      <c r="B2783" s="130"/>
      <c r="C2783" s="95" t="str">
        <f>IFERROR(YEAR(VLOOKUP($B2783,A_Stammdaten!$B$18:$G$218,3,FALSE)),"")</f>
        <v/>
      </c>
      <c r="D2783" s="95" t="str">
        <f>IFERROR(VLOOKUP($B2783,A_Stammdaten!$B$18:$G$218,6,FALSE),"")</f>
        <v/>
      </c>
      <c r="E2783" s="131"/>
      <c r="F2783" s="130"/>
      <c r="G2783" s="130"/>
      <c r="H2783" s="96"/>
      <c r="I2783" s="105" t="str">
        <f>IFERROR(VLOOKUP($E2783,Listen!$I$5:$K$41,2,FALSE),"")</f>
        <v/>
      </c>
      <c r="J2783" s="105" t="str">
        <f>IFERROR(VLOOKUP($E2783,Listen!$I$5:$K$41,3,FALSE),"")</f>
        <v/>
      </c>
      <c r="K2783" s="111" t="str">
        <f>IFERROR(IF($C2783=K$2,$G2783*VLOOKUP($F2783,Listen!$B$5:$G$95,$J2783+1,FALSE)/VLOOKUP(K$2,Listen!$B$5:$G$95,$J2783+1,FALSE),"-")*IF($D2783="Abgabe",0,1),"")</f>
        <v/>
      </c>
      <c r="L2783" s="111" t="str">
        <f>IFERROR(IF($C2783=L$2,$G2783*VLOOKUP($F2783,Listen!$B$5:$G$95,$J2783+1,FALSE)/VLOOKUP(L$2,Listen!$B$5:$G$95,$J2783+1,FALSE),"-")*IF($D2783="Abgabe",0,1),"")</f>
        <v/>
      </c>
      <c r="M2783" s="111" t="str">
        <f>IFERROR(IF($C2783=M$2,$G2783*VLOOKUP($F2783,Listen!$B$5:$G$95,$J2783+1,FALSE)/VLOOKUP(M$2,Listen!$B$5:$G$95,$J2783+1,FALSE),"-")*IF($D2783="Abgabe",0,1),"")</f>
        <v/>
      </c>
      <c r="N2783" s="111" t="str">
        <f>IFERROR(IF($C2783=N$2,$G2783*VLOOKUP($F2783,Listen!$B$5:$G$95,$J2783+1,FALSE)/VLOOKUP(N$2,Listen!$B$5:$G$95,$J2783+1,FALSE),"-")*IF($D2783="Abgabe",0,1),"")</f>
        <v/>
      </c>
      <c r="O2783" s="111" t="str">
        <f>IFERROR(IF($C2783=O$2,$G2783*VLOOKUP($F2783,Listen!$B$5:$G$95,$J2783+1,FALSE)/VLOOKUP(O$2,Listen!$B$5:$G$95,$J2783+1,FALSE),"-")*IF($D2783="Abgabe",0,1),"")</f>
        <v/>
      </c>
      <c r="P2783" s="111" t="str">
        <f>IFERROR(IF($C2783=P$2,$G2783*VLOOKUP($F2783,Listen!$B$5:$G$95,$J2783+1,FALSE)/VLOOKUP(P$2,Listen!$B$5:$G$95,$J2783+1,FALSE),"-")*IF($D2783="Abgabe",0,1),"")</f>
        <v/>
      </c>
      <c r="Q2783" s="111" t="str">
        <f>IFERROR(IF($C2783=Q$2,$G2783*VLOOKUP($F2783,Listen!$B$5:$G$95,$J2783+1,FALSE)/VLOOKUP(Q$2,Listen!$B$5:$G$95,$J2783+1,FALSE),"-")*IF($D2783="Abgabe",0,1),"")</f>
        <v/>
      </c>
      <c r="R2783" s="111" t="str">
        <f>IFERROR(IF($C2783=R$2,$G2783*VLOOKUP($F2783,Listen!$B$5:$G$95,$J2783+1,FALSE)/VLOOKUP(R$2,Listen!$B$5:$G$95,$J2783+1,FALSE),"-")*IF($D2783="Abgabe",0,1),"")</f>
        <v/>
      </c>
    </row>
    <row r="2784" spans="2:18">
      <c r="B2784" s="130"/>
      <c r="C2784" s="95" t="str">
        <f>IFERROR(YEAR(VLOOKUP($B2784,A_Stammdaten!$B$18:$G$218,3,FALSE)),"")</f>
        <v/>
      </c>
      <c r="D2784" s="95" t="str">
        <f>IFERROR(VLOOKUP($B2784,A_Stammdaten!$B$18:$G$218,6,FALSE),"")</f>
        <v/>
      </c>
      <c r="E2784" s="131"/>
      <c r="F2784" s="130"/>
      <c r="G2784" s="130"/>
      <c r="H2784" s="96"/>
      <c r="I2784" s="105" t="str">
        <f>IFERROR(VLOOKUP($E2784,Listen!$I$5:$K$41,2,FALSE),"")</f>
        <v/>
      </c>
      <c r="J2784" s="105" t="str">
        <f>IFERROR(VLOOKUP($E2784,Listen!$I$5:$K$41,3,FALSE),"")</f>
        <v/>
      </c>
      <c r="K2784" s="111" t="str">
        <f>IFERROR(IF($C2784=K$2,$G2784*VLOOKUP($F2784,Listen!$B$5:$G$95,$J2784+1,FALSE)/VLOOKUP(K$2,Listen!$B$5:$G$95,$J2784+1,FALSE),"-")*IF($D2784="Abgabe",0,1),"")</f>
        <v/>
      </c>
      <c r="L2784" s="111" t="str">
        <f>IFERROR(IF($C2784=L$2,$G2784*VLOOKUP($F2784,Listen!$B$5:$G$95,$J2784+1,FALSE)/VLOOKUP(L$2,Listen!$B$5:$G$95,$J2784+1,FALSE),"-")*IF($D2784="Abgabe",0,1),"")</f>
        <v/>
      </c>
      <c r="M2784" s="111" t="str">
        <f>IFERROR(IF($C2784=M$2,$G2784*VLOOKUP($F2784,Listen!$B$5:$G$95,$J2784+1,FALSE)/VLOOKUP(M$2,Listen!$B$5:$G$95,$J2784+1,FALSE),"-")*IF($D2784="Abgabe",0,1),"")</f>
        <v/>
      </c>
      <c r="N2784" s="111" t="str">
        <f>IFERROR(IF($C2784=N$2,$G2784*VLOOKUP($F2784,Listen!$B$5:$G$95,$J2784+1,FALSE)/VLOOKUP(N$2,Listen!$B$5:$G$95,$J2784+1,FALSE),"-")*IF($D2784="Abgabe",0,1),"")</f>
        <v/>
      </c>
      <c r="O2784" s="111" t="str">
        <f>IFERROR(IF($C2784=O$2,$G2784*VLOOKUP($F2784,Listen!$B$5:$G$95,$J2784+1,FALSE)/VLOOKUP(O$2,Listen!$B$5:$G$95,$J2784+1,FALSE),"-")*IF($D2784="Abgabe",0,1),"")</f>
        <v/>
      </c>
      <c r="P2784" s="111" t="str">
        <f>IFERROR(IF($C2784=P$2,$G2784*VLOOKUP($F2784,Listen!$B$5:$G$95,$J2784+1,FALSE)/VLOOKUP(P$2,Listen!$B$5:$G$95,$J2784+1,FALSE),"-")*IF($D2784="Abgabe",0,1),"")</f>
        <v/>
      </c>
      <c r="Q2784" s="111" t="str">
        <f>IFERROR(IF($C2784=Q$2,$G2784*VLOOKUP($F2784,Listen!$B$5:$G$95,$J2784+1,FALSE)/VLOOKUP(Q$2,Listen!$B$5:$G$95,$J2784+1,FALSE),"-")*IF($D2784="Abgabe",0,1),"")</f>
        <v/>
      </c>
      <c r="R2784" s="111" t="str">
        <f>IFERROR(IF($C2784=R$2,$G2784*VLOOKUP($F2784,Listen!$B$5:$G$95,$J2784+1,FALSE)/VLOOKUP(R$2,Listen!$B$5:$G$95,$J2784+1,FALSE),"-")*IF($D2784="Abgabe",0,1),"")</f>
        <v/>
      </c>
    </row>
    <row r="2785" spans="2:18">
      <c r="B2785" s="130"/>
      <c r="C2785" s="95" t="str">
        <f>IFERROR(YEAR(VLOOKUP($B2785,A_Stammdaten!$B$18:$G$218,3,FALSE)),"")</f>
        <v/>
      </c>
      <c r="D2785" s="95" t="str">
        <f>IFERROR(VLOOKUP($B2785,A_Stammdaten!$B$18:$G$218,6,FALSE),"")</f>
        <v/>
      </c>
      <c r="E2785" s="131"/>
      <c r="F2785" s="130"/>
      <c r="G2785" s="130"/>
      <c r="H2785" s="96"/>
      <c r="I2785" s="105" t="str">
        <f>IFERROR(VLOOKUP($E2785,Listen!$I$5:$K$41,2,FALSE),"")</f>
        <v/>
      </c>
      <c r="J2785" s="105" t="str">
        <f>IFERROR(VLOOKUP($E2785,Listen!$I$5:$K$41,3,FALSE),"")</f>
        <v/>
      </c>
      <c r="K2785" s="111" t="str">
        <f>IFERROR(IF($C2785=K$2,$G2785*VLOOKUP($F2785,Listen!$B$5:$G$95,$J2785+1,FALSE)/VLOOKUP(K$2,Listen!$B$5:$G$95,$J2785+1,FALSE),"-")*IF($D2785="Abgabe",0,1),"")</f>
        <v/>
      </c>
      <c r="L2785" s="111" t="str">
        <f>IFERROR(IF($C2785=L$2,$G2785*VLOOKUP($F2785,Listen!$B$5:$G$95,$J2785+1,FALSE)/VLOOKUP(L$2,Listen!$B$5:$G$95,$J2785+1,FALSE),"-")*IF($D2785="Abgabe",0,1),"")</f>
        <v/>
      </c>
      <c r="M2785" s="111" t="str">
        <f>IFERROR(IF($C2785=M$2,$G2785*VLOOKUP($F2785,Listen!$B$5:$G$95,$J2785+1,FALSE)/VLOOKUP(M$2,Listen!$B$5:$G$95,$J2785+1,FALSE),"-")*IF($D2785="Abgabe",0,1),"")</f>
        <v/>
      </c>
      <c r="N2785" s="111" t="str">
        <f>IFERROR(IF($C2785=N$2,$G2785*VLOOKUP($F2785,Listen!$B$5:$G$95,$J2785+1,FALSE)/VLOOKUP(N$2,Listen!$B$5:$G$95,$J2785+1,FALSE),"-")*IF($D2785="Abgabe",0,1),"")</f>
        <v/>
      </c>
      <c r="O2785" s="111" t="str">
        <f>IFERROR(IF($C2785=O$2,$G2785*VLOOKUP($F2785,Listen!$B$5:$G$95,$J2785+1,FALSE)/VLOOKUP(O$2,Listen!$B$5:$G$95,$J2785+1,FALSE),"-")*IF($D2785="Abgabe",0,1),"")</f>
        <v/>
      </c>
      <c r="P2785" s="111" t="str">
        <f>IFERROR(IF($C2785=P$2,$G2785*VLOOKUP($F2785,Listen!$B$5:$G$95,$J2785+1,FALSE)/VLOOKUP(P$2,Listen!$B$5:$G$95,$J2785+1,FALSE),"-")*IF($D2785="Abgabe",0,1),"")</f>
        <v/>
      </c>
      <c r="Q2785" s="111" t="str">
        <f>IFERROR(IF($C2785=Q$2,$G2785*VLOOKUP($F2785,Listen!$B$5:$G$95,$J2785+1,FALSE)/VLOOKUP(Q$2,Listen!$B$5:$G$95,$J2785+1,FALSE),"-")*IF($D2785="Abgabe",0,1),"")</f>
        <v/>
      </c>
      <c r="R2785" s="111" t="str">
        <f>IFERROR(IF($C2785=R$2,$G2785*VLOOKUP($F2785,Listen!$B$5:$G$95,$J2785+1,FALSE)/VLOOKUP(R$2,Listen!$B$5:$G$95,$J2785+1,FALSE),"-")*IF($D2785="Abgabe",0,1),"")</f>
        <v/>
      </c>
    </row>
    <row r="2786" spans="2:18">
      <c r="B2786" s="130"/>
      <c r="C2786" s="95" t="str">
        <f>IFERROR(YEAR(VLOOKUP($B2786,A_Stammdaten!$B$18:$G$218,3,FALSE)),"")</f>
        <v/>
      </c>
      <c r="D2786" s="95" t="str">
        <f>IFERROR(VLOOKUP($B2786,A_Stammdaten!$B$18:$G$218,6,FALSE),"")</f>
        <v/>
      </c>
      <c r="E2786" s="131"/>
      <c r="F2786" s="130"/>
      <c r="G2786" s="130"/>
      <c r="H2786" s="96"/>
      <c r="I2786" s="105" t="str">
        <f>IFERROR(VLOOKUP($E2786,Listen!$I$5:$K$41,2,FALSE),"")</f>
        <v/>
      </c>
      <c r="J2786" s="105" t="str">
        <f>IFERROR(VLOOKUP($E2786,Listen!$I$5:$K$41,3,FALSE),"")</f>
        <v/>
      </c>
      <c r="K2786" s="111" t="str">
        <f>IFERROR(IF($C2786=K$2,$G2786*VLOOKUP($F2786,Listen!$B$5:$G$95,$J2786+1,FALSE)/VLOOKUP(K$2,Listen!$B$5:$G$95,$J2786+1,FALSE),"-")*IF($D2786="Abgabe",0,1),"")</f>
        <v/>
      </c>
      <c r="L2786" s="111" t="str">
        <f>IFERROR(IF($C2786=L$2,$G2786*VLOOKUP($F2786,Listen!$B$5:$G$95,$J2786+1,FALSE)/VLOOKUP(L$2,Listen!$B$5:$G$95,$J2786+1,FALSE),"-")*IF($D2786="Abgabe",0,1),"")</f>
        <v/>
      </c>
      <c r="M2786" s="111" t="str">
        <f>IFERROR(IF($C2786=M$2,$G2786*VLOOKUP($F2786,Listen!$B$5:$G$95,$J2786+1,FALSE)/VLOOKUP(M$2,Listen!$B$5:$G$95,$J2786+1,FALSE),"-")*IF($D2786="Abgabe",0,1),"")</f>
        <v/>
      </c>
      <c r="N2786" s="111" t="str">
        <f>IFERROR(IF($C2786=N$2,$G2786*VLOOKUP($F2786,Listen!$B$5:$G$95,$J2786+1,FALSE)/VLOOKUP(N$2,Listen!$B$5:$G$95,$J2786+1,FALSE),"-")*IF($D2786="Abgabe",0,1),"")</f>
        <v/>
      </c>
      <c r="O2786" s="111" t="str">
        <f>IFERROR(IF($C2786=O$2,$G2786*VLOOKUP($F2786,Listen!$B$5:$G$95,$J2786+1,FALSE)/VLOOKUP(O$2,Listen!$B$5:$G$95,$J2786+1,FALSE),"-")*IF($D2786="Abgabe",0,1),"")</f>
        <v/>
      </c>
      <c r="P2786" s="111" t="str">
        <f>IFERROR(IF($C2786=P$2,$G2786*VLOOKUP($F2786,Listen!$B$5:$G$95,$J2786+1,FALSE)/VLOOKUP(P$2,Listen!$B$5:$G$95,$J2786+1,FALSE),"-")*IF($D2786="Abgabe",0,1),"")</f>
        <v/>
      </c>
      <c r="Q2786" s="111" t="str">
        <f>IFERROR(IF($C2786=Q$2,$G2786*VLOOKUP($F2786,Listen!$B$5:$G$95,$J2786+1,FALSE)/VLOOKUP(Q$2,Listen!$B$5:$G$95,$J2786+1,FALSE),"-")*IF($D2786="Abgabe",0,1),"")</f>
        <v/>
      </c>
      <c r="R2786" s="111" t="str">
        <f>IFERROR(IF($C2786=R$2,$G2786*VLOOKUP($F2786,Listen!$B$5:$G$95,$J2786+1,FALSE)/VLOOKUP(R$2,Listen!$B$5:$G$95,$J2786+1,FALSE),"-")*IF($D2786="Abgabe",0,1),"")</f>
        <v/>
      </c>
    </row>
    <row r="2787" spans="2:18">
      <c r="B2787" s="130"/>
      <c r="C2787" s="95" t="str">
        <f>IFERROR(YEAR(VLOOKUP($B2787,A_Stammdaten!$B$18:$G$218,3,FALSE)),"")</f>
        <v/>
      </c>
      <c r="D2787" s="95" t="str">
        <f>IFERROR(VLOOKUP($B2787,A_Stammdaten!$B$18:$G$218,6,FALSE),"")</f>
        <v/>
      </c>
      <c r="E2787" s="131"/>
      <c r="F2787" s="130"/>
      <c r="G2787" s="130"/>
      <c r="H2787" s="96"/>
      <c r="I2787" s="105" t="str">
        <f>IFERROR(VLOOKUP($E2787,Listen!$I$5:$K$41,2,FALSE),"")</f>
        <v/>
      </c>
      <c r="J2787" s="105" t="str">
        <f>IFERROR(VLOOKUP($E2787,Listen!$I$5:$K$41,3,FALSE),"")</f>
        <v/>
      </c>
      <c r="K2787" s="111" t="str">
        <f>IFERROR(IF($C2787=K$2,$G2787*VLOOKUP($F2787,Listen!$B$5:$G$95,$J2787+1,FALSE)/VLOOKUP(K$2,Listen!$B$5:$G$95,$J2787+1,FALSE),"-")*IF($D2787="Abgabe",0,1),"")</f>
        <v/>
      </c>
      <c r="L2787" s="111" t="str">
        <f>IFERROR(IF($C2787=L$2,$G2787*VLOOKUP($F2787,Listen!$B$5:$G$95,$J2787+1,FALSE)/VLOOKUP(L$2,Listen!$B$5:$G$95,$J2787+1,FALSE),"-")*IF($D2787="Abgabe",0,1),"")</f>
        <v/>
      </c>
      <c r="M2787" s="111" t="str">
        <f>IFERROR(IF($C2787=M$2,$G2787*VLOOKUP($F2787,Listen!$B$5:$G$95,$J2787+1,FALSE)/VLOOKUP(M$2,Listen!$B$5:$G$95,$J2787+1,FALSE),"-")*IF($D2787="Abgabe",0,1),"")</f>
        <v/>
      </c>
      <c r="N2787" s="111" t="str">
        <f>IFERROR(IF($C2787=N$2,$G2787*VLOOKUP($F2787,Listen!$B$5:$G$95,$J2787+1,FALSE)/VLOOKUP(N$2,Listen!$B$5:$G$95,$J2787+1,FALSE),"-")*IF($D2787="Abgabe",0,1),"")</f>
        <v/>
      </c>
      <c r="O2787" s="111" t="str">
        <f>IFERROR(IF($C2787=O$2,$G2787*VLOOKUP($F2787,Listen!$B$5:$G$95,$J2787+1,FALSE)/VLOOKUP(O$2,Listen!$B$5:$G$95,$J2787+1,FALSE),"-")*IF($D2787="Abgabe",0,1),"")</f>
        <v/>
      </c>
      <c r="P2787" s="111" t="str">
        <f>IFERROR(IF($C2787=P$2,$G2787*VLOOKUP($F2787,Listen!$B$5:$G$95,$J2787+1,FALSE)/VLOOKUP(P$2,Listen!$B$5:$G$95,$J2787+1,FALSE),"-")*IF($D2787="Abgabe",0,1),"")</f>
        <v/>
      </c>
      <c r="Q2787" s="111" t="str">
        <f>IFERROR(IF($C2787=Q$2,$G2787*VLOOKUP($F2787,Listen!$B$5:$G$95,$J2787+1,FALSE)/VLOOKUP(Q$2,Listen!$B$5:$G$95,$J2787+1,FALSE),"-")*IF($D2787="Abgabe",0,1),"")</f>
        <v/>
      </c>
      <c r="R2787" s="111" t="str">
        <f>IFERROR(IF($C2787=R$2,$G2787*VLOOKUP($F2787,Listen!$B$5:$G$95,$J2787+1,FALSE)/VLOOKUP(R$2,Listen!$B$5:$G$95,$J2787+1,FALSE),"-")*IF($D2787="Abgabe",0,1),"")</f>
        <v/>
      </c>
    </row>
    <row r="2788" spans="2:18">
      <c r="B2788" s="130"/>
      <c r="C2788" s="95" t="str">
        <f>IFERROR(YEAR(VLOOKUP($B2788,A_Stammdaten!$B$18:$G$218,3,FALSE)),"")</f>
        <v/>
      </c>
      <c r="D2788" s="95" t="str">
        <f>IFERROR(VLOOKUP($B2788,A_Stammdaten!$B$18:$G$218,6,FALSE),"")</f>
        <v/>
      </c>
      <c r="E2788" s="131"/>
      <c r="F2788" s="130"/>
      <c r="G2788" s="130"/>
      <c r="H2788" s="96"/>
      <c r="I2788" s="105" t="str">
        <f>IFERROR(VLOOKUP($E2788,Listen!$I$5:$K$41,2,FALSE),"")</f>
        <v/>
      </c>
      <c r="J2788" s="105" t="str">
        <f>IFERROR(VLOOKUP($E2788,Listen!$I$5:$K$41,3,FALSE),"")</f>
        <v/>
      </c>
      <c r="K2788" s="111" t="str">
        <f>IFERROR(IF($C2788=K$2,$G2788*VLOOKUP($F2788,Listen!$B$5:$G$95,$J2788+1,FALSE)/VLOOKUP(K$2,Listen!$B$5:$G$95,$J2788+1,FALSE),"-")*IF($D2788="Abgabe",0,1),"")</f>
        <v/>
      </c>
      <c r="L2788" s="111" t="str">
        <f>IFERROR(IF($C2788=L$2,$G2788*VLOOKUP($F2788,Listen!$B$5:$G$95,$J2788+1,FALSE)/VLOOKUP(L$2,Listen!$B$5:$G$95,$J2788+1,FALSE),"-")*IF($D2788="Abgabe",0,1),"")</f>
        <v/>
      </c>
      <c r="M2788" s="111" t="str">
        <f>IFERROR(IF($C2788=M$2,$G2788*VLOOKUP($F2788,Listen!$B$5:$G$95,$J2788+1,FALSE)/VLOOKUP(M$2,Listen!$B$5:$G$95,$J2788+1,FALSE),"-")*IF($D2788="Abgabe",0,1),"")</f>
        <v/>
      </c>
      <c r="N2788" s="111" t="str">
        <f>IFERROR(IF($C2788=N$2,$G2788*VLOOKUP($F2788,Listen!$B$5:$G$95,$J2788+1,FALSE)/VLOOKUP(N$2,Listen!$B$5:$G$95,$J2788+1,FALSE),"-")*IF($D2788="Abgabe",0,1),"")</f>
        <v/>
      </c>
      <c r="O2788" s="111" t="str">
        <f>IFERROR(IF($C2788=O$2,$G2788*VLOOKUP($F2788,Listen!$B$5:$G$95,$J2788+1,FALSE)/VLOOKUP(O$2,Listen!$B$5:$G$95,$J2788+1,FALSE),"-")*IF($D2788="Abgabe",0,1),"")</f>
        <v/>
      </c>
      <c r="P2788" s="111" t="str">
        <f>IFERROR(IF($C2788=P$2,$G2788*VLOOKUP($F2788,Listen!$B$5:$G$95,$J2788+1,FALSE)/VLOOKUP(P$2,Listen!$B$5:$G$95,$J2788+1,FALSE),"-")*IF($D2788="Abgabe",0,1),"")</f>
        <v/>
      </c>
      <c r="Q2788" s="111" t="str">
        <f>IFERROR(IF($C2788=Q$2,$G2788*VLOOKUP($F2788,Listen!$B$5:$G$95,$J2788+1,FALSE)/VLOOKUP(Q$2,Listen!$B$5:$G$95,$J2788+1,FALSE),"-")*IF($D2788="Abgabe",0,1),"")</f>
        <v/>
      </c>
      <c r="R2788" s="111" t="str">
        <f>IFERROR(IF($C2788=R$2,$G2788*VLOOKUP($F2788,Listen!$B$5:$G$95,$J2788+1,FALSE)/VLOOKUP(R$2,Listen!$B$5:$G$95,$J2788+1,FALSE),"-")*IF($D2788="Abgabe",0,1),"")</f>
        <v/>
      </c>
    </row>
    <row r="2789" spans="2:18">
      <c r="B2789" s="130"/>
      <c r="C2789" s="95" t="str">
        <f>IFERROR(YEAR(VLOOKUP($B2789,A_Stammdaten!$B$18:$G$218,3,FALSE)),"")</f>
        <v/>
      </c>
      <c r="D2789" s="95" t="str">
        <f>IFERROR(VLOOKUP($B2789,A_Stammdaten!$B$18:$G$218,6,FALSE),"")</f>
        <v/>
      </c>
      <c r="E2789" s="131"/>
      <c r="F2789" s="130"/>
      <c r="G2789" s="130"/>
      <c r="H2789" s="96"/>
      <c r="I2789" s="105" t="str">
        <f>IFERROR(VLOOKUP($E2789,Listen!$I$5:$K$41,2,FALSE),"")</f>
        <v/>
      </c>
      <c r="J2789" s="105" t="str">
        <f>IFERROR(VLOOKUP($E2789,Listen!$I$5:$K$41,3,FALSE),"")</f>
        <v/>
      </c>
      <c r="K2789" s="111" t="str">
        <f>IFERROR(IF($C2789=K$2,$G2789*VLOOKUP($F2789,Listen!$B$5:$G$95,$J2789+1,FALSE)/VLOOKUP(K$2,Listen!$B$5:$G$95,$J2789+1,FALSE),"-")*IF($D2789="Abgabe",0,1),"")</f>
        <v/>
      </c>
      <c r="L2789" s="111" t="str">
        <f>IFERROR(IF($C2789=L$2,$G2789*VLOOKUP($F2789,Listen!$B$5:$G$95,$J2789+1,FALSE)/VLOOKUP(L$2,Listen!$B$5:$G$95,$J2789+1,FALSE),"-")*IF($D2789="Abgabe",0,1),"")</f>
        <v/>
      </c>
      <c r="M2789" s="111" t="str">
        <f>IFERROR(IF($C2789=M$2,$G2789*VLOOKUP($F2789,Listen!$B$5:$G$95,$J2789+1,FALSE)/VLOOKUP(M$2,Listen!$B$5:$G$95,$J2789+1,FALSE),"-")*IF($D2789="Abgabe",0,1),"")</f>
        <v/>
      </c>
      <c r="N2789" s="111" t="str">
        <f>IFERROR(IF($C2789=N$2,$G2789*VLOOKUP($F2789,Listen!$B$5:$G$95,$J2789+1,FALSE)/VLOOKUP(N$2,Listen!$B$5:$G$95,$J2789+1,FALSE),"-")*IF($D2789="Abgabe",0,1),"")</f>
        <v/>
      </c>
      <c r="O2789" s="111" t="str">
        <f>IFERROR(IF($C2789=O$2,$G2789*VLOOKUP($F2789,Listen!$B$5:$G$95,$J2789+1,FALSE)/VLOOKUP(O$2,Listen!$B$5:$G$95,$J2789+1,FALSE),"-")*IF($D2789="Abgabe",0,1),"")</f>
        <v/>
      </c>
      <c r="P2789" s="111" t="str">
        <f>IFERROR(IF($C2789=P$2,$G2789*VLOOKUP($F2789,Listen!$B$5:$G$95,$J2789+1,FALSE)/VLOOKUP(P$2,Listen!$B$5:$G$95,$J2789+1,FALSE),"-")*IF($D2789="Abgabe",0,1),"")</f>
        <v/>
      </c>
      <c r="Q2789" s="111" t="str">
        <f>IFERROR(IF($C2789=Q$2,$G2789*VLOOKUP($F2789,Listen!$B$5:$G$95,$J2789+1,FALSE)/VLOOKUP(Q$2,Listen!$B$5:$G$95,$J2789+1,FALSE),"-")*IF($D2789="Abgabe",0,1),"")</f>
        <v/>
      </c>
      <c r="R2789" s="111" t="str">
        <f>IFERROR(IF($C2789=R$2,$G2789*VLOOKUP($F2789,Listen!$B$5:$G$95,$J2789+1,FALSE)/VLOOKUP(R$2,Listen!$B$5:$G$95,$J2789+1,FALSE),"-")*IF($D2789="Abgabe",0,1),"")</f>
        <v/>
      </c>
    </row>
    <row r="2790" spans="2:18">
      <c r="B2790" s="130"/>
      <c r="C2790" s="95" t="str">
        <f>IFERROR(YEAR(VLOOKUP($B2790,A_Stammdaten!$B$18:$G$218,3,FALSE)),"")</f>
        <v/>
      </c>
      <c r="D2790" s="95" t="str">
        <f>IFERROR(VLOOKUP($B2790,A_Stammdaten!$B$18:$G$218,6,FALSE),"")</f>
        <v/>
      </c>
      <c r="E2790" s="131"/>
      <c r="F2790" s="130"/>
      <c r="G2790" s="130"/>
      <c r="H2790" s="96"/>
      <c r="I2790" s="105" t="str">
        <f>IFERROR(VLOOKUP($E2790,Listen!$I$5:$K$41,2,FALSE),"")</f>
        <v/>
      </c>
      <c r="J2790" s="105" t="str">
        <f>IFERROR(VLOOKUP($E2790,Listen!$I$5:$K$41,3,FALSE),"")</f>
        <v/>
      </c>
      <c r="K2790" s="111" t="str">
        <f>IFERROR(IF($C2790=K$2,$G2790*VLOOKUP($F2790,Listen!$B$5:$G$95,$J2790+1,FALSE)/VLOOKUP(K$2,Listen!$B$5:$G$95,$J2790+1,FALSE),"-")*IF($D2790="Abgabe",0,1),"")</f>
        <v/>
      </c>
      <c r="L2790" s="111" t="str">
        <f>IFERROR(IF($C2790=L$2,$G2790*VLOOKUP($F2790,Listen!$B$5:$G$95,$J2790+1,FALSE)/VLOOKUP(L$2,Listen!$B$5:$G$95,$J2790+1,FALSE),"-")*IF($D2790="Abgabe",0,1),"")</f>
        <v/>
      </c>
      <c r="M2790" s="111" t="str">
        <f>IFERROR(IF($C2790=M$2,$G2790*VLOOKUP($F2790,Listen!$B$5:$G$95,$J2790+1,FALSE)/VLOOKUP(M$2,Listen!$B$5:$G$95,$J2790+1,FALSE),"-")*IF($D2790="Abgabe",0,1),"")</f>
        <v/>
      </c>
      <c r="N2790" s="111" t="str">
        <f>IFERROR(IF($C2790=N$2,$G2790*VLOOKUP($F2790,Listen!$B$5:$G$95,$J2790+1,FALSE)/VLOOKUP(N$2,Listen!$B$5:$G$95,$J2790+1,FALSE),"-")*IF($D2790="Abgabe",0,1),"")</f>
        <v/>
      </c>
      <c r="O2790" s="111" t="str">
        <f>IFERROR(IF($C2790=O$2,$G2790*VLOOKUP($F2790,Listen!$B$5:$G$95,$J2790+1,FALSE)/VLOOKUP(O$2,Listen!$B$5:$G$95,$J2790+1,FALSE),"-")*IF($D2790="Abgabe",0,1),"")</f>
        <v/>
      </c>
      <c r="P2790" s="111" t="str">
        <f>IFERROR(IF($C2790=P$2,$G2790*VLOOKUP($F2790,Listen!$B$5:$G$95,$J2790+1,FALSE)/VLOOKUP(P$2,Listen!$B$5:$G$95,$J2790+1,FALSE),"-")*IF($D2790="Abgabe",0,1),"")</f>
        <v/>
      </c>
      <c r="Q2790" s="111" t="str">
        <f>IFERROR(IF($C2790=Q$2,$G2790*VLOOKUP($F2790,Listen!$B$5:$G$95,$J2790+1,FALSE)/VLOOKUP(Q$2,Listen!$B$5:$G$95,$J2790+1,FALSE),"-")*IF($D2790="Abgabe",0,1),"")</f>
        <v/>
      </c>
      <c r="R2790" s="111" t="str">
        <f>IFERROR(IF($C2790=R$2,$G2790*VLOOKUP($F2790,Listen!$B$5:$G$95,$J2790+1,FALSE)/VLOOKUP(R$2,Listen!$B$5:$G$95,$J2790+1,FALSE),"-")*IF($D2790="Abgabe",0,1),"")</f>
        <v/>
      </c>
    </row>
    <row r="2791" spans="2:18">
      <c r="B2791" s="130"/>
      <c r="C2791" s="95" t="str">
        <f>IFERROR(YEAR(VLOOKUP($B2791,A_Stammdaten!$B$18:$G$218,3,FALSE)),"")</f>
        <v/>
      </c>
      <c r="D2791" s="95" t="str">
        <f>IFERROR(VLOOKUP($B2791,A_Stammdaten!$B$18:$G$218,6,FALSE),"")</f>
        <v/>
      </c>
      <c r="E2791" s="131"/>
      <c r="F2791" s="130"/>
      <c r="G2791" s="130"/>
      <c r="H2791" s="96"/>
      <c r="I2791" s="105" t="str">
        <f>IFERROR(VLOOKUP($E2791,Listen!$I$5:$K$41,2,FALSE),"")</f>
        <v/>
      </c>
      <c r="J2791" s="105" t="str">
        <f>IFERROR(VLOOKUP($E2791,Listen!$I$5:$K$41,3,FALSE),"")</f>
        <v/>
      </c>
      <c r="K2791" s="111" t="str">
        <f>IFERROR(IF($C2791=K$2,$G2791*VLOOKUP($F2791,Listen!$B$5:$G$95,$J2791+1,FALSE)/VLOOKUP(K$2,Listen!$B$5:$G$95,$J2791+1,FALSE),"-")*IF($D2791="Abgabe",0,1),"")</f>
        <v/>
      </c>
      <c r="L2791" s="111" t="str">
        <f>IFERROR(IF($C2791=L$2,$G2791*VLOOKUP($F2791,Listen!$B$5:$G$95,$J2791+1,FALSE)/VLOOKUP(L$2,Listen!$B$5:$G$95,$J2791+1,FALSE),"-")*IF($D2791="Abgabe",0,1),"")</f>
        <v/>
      </c>
      <c r="M2791" s="111" t="str">
        <f>IFERROR(IF($C2791=M$2,$G2791*VLOOKUP($F2791,Listen!$B$5:$G$95,$J2791+1,FALSE)/VLOOKUP(M$2,Listen!$B$5:$G$95,$J2791+1,FALSE),"-")*IF($D2791="Abgabe",0,1),"")</f>
        <v/>
      </c>
      <c r="N2791" s="111" t="str">
        <f>IFERROR(IF($C2791=N$2,$G2791*VLOOKUP($F2791,Listen!$B$5:$G$95,$J2791+1,FALSE)/VLOOKUP(N$2,Listen!$B$5:$G$95,$J2791+1,FALSE),"-")*IF($D2791="Abgabe",0,1),"")</f>
        <v/>
      </c>
      <c r="O2791" s="111" t="str">
        <f>IFERROR(IF($C2791=O$2,$G2791*VLOOKUP($F2791,Listen!$B$5:$G$95,$J2791+1,FALSE)/VLOOKUP(O$2,Listen!$B$5:$G$95,$J2791+1,FALSE),"-")*IF($D2791="Abgabe",0,1),"")</f>
        <v/>
      </c>
      <c r="P2791" s="111" t="str">
        <f>IFERROR(IF($C2791=P$2,$G2791*VLOOKUP($F2791,Listen!$B$5:$G$95,$J2791+1,FALSE)/VLOOKUP(P$2,Listen!$B$5:$G$95,$J2791+1,FALSE),"-")*IF($D2791="Abgabe",0,1),"")</f>
        <v/>
      </c>
      <c r="Q2791" s="111" t="str">
        <f>IFERROR(IF($C2791=Q$2,$G2791*VLOOKUP($F2791,Listen!$B$5:$G$95,$J2791+1,FALSE)/VLOOKUP(Q$2,Listen!$B$5:$G$95,$J2791+1,FALSE),"-")*IF($D2791="Abgabe",0,1),"")</f>
        <v/>
      </c>
      <c r="R2791" s="111" t="str">
        <f>IFERROR(IF($C2791=R$2,$G2791*VLOOKUP($F2791,Listen!$B$5:$G$95,$J2791+1,FALSE)/VLOOKUP(R$2,Listen!$B$5:$G$95,$J2791+1,FALSE),"-")*IF($D2791="Abgabe",0,1),"")</f>
        <v/>
      </c>
    </row>
    <row r="2792" spans="2:18">
      <c r="B2792" s="130"/>
      <c r="C2792" s="95" t="str">
        <f>IFERROR(YEAR(VLOOKUP($B2792,A_Stammdaten!$B$18:$G$218,3,FALSE)),"")</f>
        <v/>
      </c>
      <c r="D2792" s="95" t="str">
        <f>IFERROR(VLOOKUP($B2792,A_Stammdaten!$B$18:$G$218,6,FALSE),"")</f>
        <v/>
      </c>
      <c r="E2792" s="131"/>
      <c r="F2792" s="130"/>
      <c r="G2792" s="130"/>
      <c r="H2792" s="96"/>
      <c r="I2792" s="105" t="str">
        <f>IFERROR(VLOOKUP($E2792,Listen!$I$5:$K$41,2,FALSE),"")</f>
        <v/>
      </c>
      <c r="J2792" s="105" t="str">
        <f>IFERROR(VLOOKUP($E2792,Listen!$I$5:$K$41,3,FALSE),"")</f>
        <v/>
      </c>
      <c r="K2792" s="111" t="str">
        <f>IFERROR(IF($C2792=K$2,$G2792*VLOOKUP($F2792,Listen!$B$5:$G$95,$J2792+1,FALSE)/VLOOKUP(K$2,Listen!$B$5:$G$95,$J2792+1,FALSE),"-")*IF($D2792="Abgabe",0,1),"")</f>
        <v/>
      </c>
      <c r="L2792" s="111" t="str">
        <f>IFERROR(IF($C2792=L$2,$G2792*VLOOKUP($F2792,Listen!$B$5:$G$95,$J2792+1,FALSE)/VLOOKUP(L$2,Listen!$B$5:$G$95,$J2792+1,FALSE),"-")*IF($D2792="Abgabe",0,1),"")</f>
        <v/>
      </c>
      <c r="M2792" s="111" t="str">
        <f>IFERROR(IF($C2792=M$2,$G2792*VLOOKUP($F2792,Listen!$B$5:$G$95,$J2792+1,FALSE)/VLOOKUP(M$2,Listen!$B$5:$G$95,$J2792+1,FALSE),"-")*IF($D2792="Abgabe",0,1),"")</f>
        <v/>
      </c>
      <c r="N2792" s="111" t="str">
        <f>IFERROR(IF($C2792=N$2,$G2792*VLOOKUP($F2792,Listen!$B$5:$G$95,$J2792+1,FALSE)/VLOOKUP(N$2,Listen!$B$5:$G$95,$J2792+1,FALSE),"-")*IF($D2792="Abgabe",0,1),"")</f>
        <v/>
      </c>
      <c r="O2792" s="111" t="str">
        <f>IFERROR(IF($C2792=O$2,$G2792*VLOOKUP($F2792,Listen!$B$5:$G$95,$J2792+1,FALSE)/VLOOKUP(O$2,Listen!$B$5:$G$95,$J2792+1,FALSE),"-")*IF($D2792="Abgabe",0,1),"")</f>
        <v/>
      </c>
      <c r="P2792" s="111" t="str">
        <f>IFERROR(IF($C2792=P$2,$G2792*VLOOKUP($F2792,Listen!$B$5:$G$95,$J2792+1,FALSE)/VLOOKUP(P$2,Listen!$B$5:$G$95,$J2792+1,FALSE),"-")*IF($D2792="Abgabe",0,1),"")</f>
        <v/>
      </c>
      <c r="Q2792" s="111" t="str">
        <f>IFERROR(IF($C2792=Q$2,$G2792*VLOOKUP($F2792,Listen!$B$5:$G$95,$J2792+1,FALSE)/VLOOKUP(Q$2,Listen!$B$5:$G$95,$J2792+1,FALSE),"-")*IF($D2792="Abgabe",0,1),"")</f>
        <v/>
      </c>
      <c r="R2792" s="111" t="str">
        <f>IFERROR(IF($C2792=R$2,$G2792*VLOOKUP($F2792,Listen!$B$5:$G$95,$J2792+1,FALSE)/VLOOKUP(R$2,Listen!$B$5:$G$95,$J2792+1,FALSE),"-")*IF($D2792="Abgabe",0,1),"")</f>
        <v/>
      </c>
    </row>
    <row r="2793" spans="2:18">
      <c r="B2793" s="130"/>
      <c r="C2793" s="95" t="str">
        <f>IFERROR(YEAR(VLOOKUP($B2793,A_Stammdaten!$B$18:$G$218,3,FALSE)),"")</f>
        <v/>
      </c>
      <c r="D2793" s="95" t="str">
        <f>IFERROR(VLOOKUP($B2793,A_Stammdaten!$B$18:$G$218,6,FALSE),"")</f>
        <v/>
      </c>
      <c r="E2793" s="131"/>
      <c r="F2793" s="130"/>
      <c r="G2793" s="130"/>
      <c r="H2793" s="96"/>
      <c r="I2793" s="105" t="str">
        <f>IFERROR(VLOOKUP($E2793,Listen!$I$5:$K$41,2,FALSE),"")</f>
        <v/>
      </c>
      <c r="J2793" s="105" t="str">
        <f>IFERROR(VLOOKUP($E2793,Listen!$I$5:$K$41,3,FALSE),"")</f>
        <v/>
      </c>
      <c r="K2793" s="111" t="str">
        <f>IFERROR(IF($C2793=K$2,$G2793*VLOOKUP($F2793,Listen!$B$5:$G$95,$J2793+1,FALSE)/VLOOKUP(K$2,Listen!$B$5:$G$95,$J2793+1,FALSE),"-")*IF($D2793="Abgabe",0,1),"")</f>
        <v/>
      </c>
      <c r="L2793" s="111" t="str">
        <f>IFERROR(IF($C2793=L$2,$G2793*VLOOKUP($F2793,Listen!$B$5:$G$95,$J2793+1,FALSE)/VLOOKUP(L$2,Listen!$B$5:$G$95,$J2793+1,FALSE),"-")*IF($D2793="Abgabe",0,1),"")</f>
        <v/>
      </c>
      <c r="M2793" s="111" t="str">
        <f>IFERROR(IF($C2793=M$2,$G2793*VLOOKUP($F2793,Listen!$B$5:$G$95,$J2793+1,FALSE)/VLOOKUP(M$2,Listen!$B$5:$G$95,$J2793+1,FALSE),"-")*IF($D2793="Abgabe",0,1),"")</f>
        <v/>
      </c>
      <c r="N2793" s="111" t="str">
        <f>IFERROR(IF($C2793=N$2,$G2793*VLOOKUP($F2793,Listen!$B$5:$G$95,$J2793+1,FALSE)/VLOOKUP(N$2,Listen!$B$5:$G$95,$J2793+1,FALSE),"-")*IF($D2793="Abgabe",0,1),"")</f>
        <v/>
      </c>
      <c r="O2793" s="111" t="str">
        <f>IFERROR(IF($C2793=O$2,$G2793*VLOOKUP($F2793,Listen!$B$5:$G$95,$J2793+1,FALSE)/VLOOKUP(O$2,Listen!$B$5:$G$95,$J2793+1,FALSE),"-")*IF($D2793="Abgabe",0,1),"")</f>
        <v/>
      </c>
      <c r="P2793" s="111" t="str">
        <f>IFERROR(IF($C2793=P$2,$G2793*VLOOKUP($F2793,Listen!$B$5:$G$95,$J2793+1,FALSE)/VLOOKUP(P$2,Listen!$B$5:$G$95,$J2793+1,FALSE),"-")*IF($D2793="Abgabe",0,1),"")</f>
        <v/>
      </c>
      <c r="Q2793" s="111" t="str">
        <f>IFERROR(IF($C2793=Q$2,$G2793*VLOOKUP($F2793,Listen!$B$5:$G$95,$J2793+1,FALSE)/VLOOKUP(Q$2,Listen!$B$5:$G$95,$J2793+1,FALSE),"-")*IF($D2793="Abgabe",0,1),"")</f>
        <v/>
      </c>
      <c r="R2793" s="111" t="str">
        <f>IFERROR(IF($C2793=R$2,$G2793*VLOOKUP($F2793,Listen!$B$5:$G$95,$J2793+1,FALSE)/VLOOKUP(R$2,Listen!$B$5:$G$95,$J2793+1,FALSE),"-")*IF($D2793="Abgabe",0,1),"")</f>
        <v/>
      </c>
    </row>
    <row r="2794" spans="2:18">
      <c r="B2794" s="130"/>
      <c r="C2794" s="95" t="str">
        <f>IFERROR(YEAR(VLOOKUP($B2794,A_Stammdaten!$B$18:$G$218,3,FALSE)),"")</f>
        <v/>
      </c>
      <c r="D2794" s="95" t="str">
        <f>IFERROR(VLOOKUP($B2794,A_Stammdaten!$B$18:$G$218,6,FALSE),"")</f>
        <v/>
      </c>
      <c r="E2794" s="131"/>
      <c r="F2794" s="130"/>
      <c r="G2794" s="130"/>
      <c r="H2794" s="96"/>
      <c r="I2794" s="105" t="str">
        <f>IFERROR(VLOOKUP($E2794,Listen!$I$5:$K$41,2,FALSE),"")</f>
        <v/>
      </c>
      <c r="J2794" s="105" t="str">
        <f>IFERROR(VLOOKUP($E2794,Listen!$I$5:$K$41,3,FALSE),"")</f>
        <v/>
      </c>
      <c r="K2794" s="111" t="str">
        <f>IFERROR(IF($C2794=K$2,$G2794*VLOOKUP($F2794,Listen!$B$5:$G$95,$J2794+1,FALSE)/VLOOKUP(K$2,Listen!$B$5:$G$95,$J2794+1,FALSE),"-")*IF($D2794="Abgabe",0,1),"")</f>
        <v/>
      </c>
      <c r="L2794" s="111" t="str">
        <f>IFERROR(IF($C2794=L$2,$G2794*VLOOKUP($F2794,Listen!$B$5:$G$95,$J2794+1,FALSE)/VLOOKUP(L$2,Listen!$B$5:$G$95,$J2794+1,FALSE),"-")*IF($D2794="Abgabe",0,1),"")</f>
        <v/>
      </c>
      <c r="M2794" s="111" t="str">
        <f>IFERROR(IF($C2794=M$2,$G2794*VLOOKUP($F2794,Listen!$B$5:$G$95,$J2794+1,FALSE)/VLOOKUP(M$2,Listen!$B$5:$G$95,$J2794+1,FALSE),"-")*IF($D2794="Abgabe",0,1),"")</f>
        <v/>
      </c>
      <c r="N2794" s="111" t="str">
        <f>IFERROR(IF($C2794=N$2,$G2794*VLOOKUP($F2794,Listen!$B$5:$G$95,$J2794+1,FALSE)/VLOOKUP(N$2,Listen!$B$5:$G$95,$J2794+1,FALSE),"-")*IF($D2794="Abgabe",0,1),"")</f>
        <v/>
      </c>
      <c r="O2794" s="111" t="str">
        <f>IFERROR(IF($C2794=O$2,$G2794*VLOOKUP($F2794,Listen!$B$5:$G$95,$J2794+1,FALSE)/VLOOKUP(O$2,Listen!$B$5:$G$95,$J2794+1,FALSE),"-")*IF($D2794="Abgabe",0,1),"")</f>
        <v/>
      </c>
      <c r="P2794" s="111" t="str">
        <f>IFERROR(IF($C2794=P$2,$G2794*VLOOKUP($F2794,Listen!$B$5:$G$95,$J2794+1,FALSE)/VLOOKUP(P$2,Listen!$B$5:$G$95,$J2794+1,FALSE),"-")*IF($D2794="Abgabe",0,1),"")</f>
        <v/>
      </c>
      <c r="Q2794" s="111" t="str">
        <f>IFERROR(IF($C2794=Q$2,$G2794*VLOOKUP($F2794,Listen!$B$5:$G$95,$J2794+1,FALSE)/VLOOKUP(Q$2,Listen!$B$5:$G$95,$J2794+1,FALSE),"-")*IF($D2794="Abgabe",0,1),"")</f>
        <v/>
      </c>
      <c r="R2794" s="111" t="str">
        <f>IFERROR(IF($C2794=R$2,$G2794*VLOOKUP($F2794,Listen!$B$5:$G$95,$J2794+1,FALSE)/VLOOKUP(R$2,Listen!$B$5:$G$95,$J2794+1,FALSE),"-")*IF($D2794="Abgabe",0,1),"")</f>
        <v/>
      </c>
    </row>
    <row r="2795" spans="2:18">
      <c r="B2795" s="130"/>
      <c r="C2795" s="95" t="str">
        <f>IFERROR(YEAR(VLOOKUP($B2795,A_Stammdaten!$B$18:$G$218,3,FALSE)),"")</f>
        <v/>
      </c>
      <c r="D2795" s="95" t="str">
        <f>IFERROR(VLOOKUP($B2795,A_Stammdaten!$B$18:$G$218,6,FALSE),"")</f>
        <v/>
      </c>
      <c r="E2795" s="131"/>
      <c r="F2795" s="130"/>
      <c r="G2795" s="130"/>
      <c r="H2795" s="96"/>
      <c r="I2795" s="105" t="str">
        <f>IFERROR(VLOOKUP($E2795,Listen!$I$5:$K$41,2,FALSE),"")</f>
        <v/>
      </c>
      <c r="J2795" s="105" t="str">
        <f>IFERROR(VLOOKUP($E2795,Listen!$I$5:$K$41,3,FALSE),"")</f>
        <v/>
      </c>
      <c r="K2795" s="111" t="str">
        <f>IFERROR(IF($C2795=K$2,$G2795*VLOOKUP($F2795,Listen!$B$5:$G$95,$J2795+1,FALSE)/VLOOKUP(K$2,Listen!$B$5:$G$95,$J2795+1,FALSE),"-")*IF($D2795="Abgabe",0,1),"")</f>
        <v/>
      </c>
      <c r="L2795" s="111" t="str">
        <f>IFERROR(IF($C2795=L$2,$G2795*VLOOKUP($F2795,Listen!$B$5:$G$95,$J2795+1,FALSE)/VLOOKUP(L$2,Listen!$B$5:$G$95,$J2795+1,FALSE),"-")*IF($D2795="Abgabe",0,1),"")</f>
        <v/>
      </c>
      <c r="M2795" s="111" t="str">
        <f>IFERROR(IF($C2795=M$2,$G2795*VLOOKUP($F2795,Listen!$B$5:$G$95,$J2795+1,FALSE)/VLOOKUP(M$2,Listen!$B$5:$G$95,$J2795+1,FALSE),"-")*IF($D2795="Abgabe",0,1),"")</f>
        <v/>
      </c>
      <c r="N2795" s="111" t="str">
        <f>IFERROR(IF($C2795=N$2,$G2795*VLOOKUP($F2795,Listen!$B$5:$G$95,$J2795+1,FALSE)/VLOOKUP(N$2,Listen!$B$5:$G$95,$J2795+1,FALSE),"-")*IF($D2795="Abgabe",0,1),"")</f>
        <v/>
      </c>
      <c r="O2795" s="111" t="str">
        <f>IFERROR(IF($C2795=O$2,$G2795*VLOOKUP($F2795,Listen!$B$5:$G$95,$J2795+1,FALSE)/VLOOKUP(O$2,Listen!$B$5:$G$95,$J2795+1,FALSE),"-")*IF($D2795="Abgabe",0,1),"")</f>
        <v/>
      </c>
      <c r="P2795" s="111" t="str">
        <f>IFERROR(IF($C2795=P$2,$G2795*VLOOKUP($F2795,Listen!$B$5:$G$95,$J2795+1,FALSE)/VLOOKUP(P$2,Listen!$B$5:$G$95,$J2795+1,FALSE),"-")*IF($D2795="Abgabe",0,1),"")</f>
        <v/>
      </c>
      <c r="Q2795" s="111" t="str">
        <f>IFERROR(IF($C2795=Q$2,$G2795*VLOOKUP($F2795,Listen!$B$5:$G$95,$J2795+1,FALSE)/VLOOKUP(Q$2,Listen!$B$5:$G$95,$J2795+1,FALSE),"-")*IF($D2795="Abgabe",0,1),"")</f>
        <v/>
      </c>
      <c r="R2795" s="111" t="str">
        <f>IFERROR(IF($C2795=R$2,$G2795*VLOOKUP($F2795,Listen!$B$5:$G$95,$J2795+1,FALSE)/VLOOKUP(R$2,Listen!$B$5:$G$95,$J2795+1,FALSE),"-")*IF($D2795="Abgabe",0,1),"")</f>
        <v/>
      </c>
    </row>
    <row r="2796" spans="2:18">
      <c r="B2796" s="130"/>
      <c r="C2796" s="95" t="str">
        <f>IFERROR(YEAR(VLOOKUP($B2796,A_Stammdaten!$B$18:$G$218,3,FALSE)),"")</f>
        <v/>
      </c>
      <c r="D2796" s="95" t="str">
        <f>IFERROR(VLOOKUP($B2796,A_Stammdaten!$B$18:$G$218,6,FALSE),"")</f>
        <v/>
      </c>
      <c r="E2796" s="131"/>
      <c r="F2796" s="130"/>
      <c r="G2796" s="130"/>
      <c r="H2796" s="96"/>
      <c r="I2796" s="105" t="str">
        <f>IFERROR(VLOOKUP($E2796,Listen!$I$5:$K$41,2,FALSE),"")</f>
        <v/>
      </c>
      <c r="J2796" s="105" t="str">
        <f>IFERROR(VLOOKUP($E2796,Listen!$I$5:$K$41,3,FALSE),"")</f>
        <v/>
      </c>
      <c r="K2796" s="111" t="str">
        <f>IFERROR(IF($C2796=K$2,$G2796*VLOOKUP($F2796,Listen!$B$5:$G$95,$J2796+1,FALSE)/VLOOKUP(K$2,Listen!$B$5:$G$95,$J2796+1,FALSE),"-")*IF($D2796="Abgabe",0,1),"")</f>
        <v/>
      </c>
      <c r="L2796" s="111" t="str">
        <f>IFERROR(IF($C2796=L$2,$G2796*VLOOKUP($F2796,Listen!$B$5:$G$95,$J2796+1,FALSE)/VLOOKUP(L$2,Listen!$B$5:$G$95,$J2796+1,FALSE),"-")*IF($D2796="Abgabe",0,1),"")</f>
        <v/>
      </c>
      <c r="M2796" s="111" t="str">
        <f>IFERROR(IF($C2796=M$2,$G2796*VLOOKUP($F2796,Listen!$B$5:$G$95,$J2796+1,FALSE)/VLOOKUP(M$2,Listen!$B$5:$G$95,$J2796+1,FALSE),"-")*IF($D2796="Abgabe",0,1),"")</f>
        <v/>
      </c>
      <c r="N2796" s="111" t="str">
        <f>IFERROR(IF($C2796=N$2,$G2796*VLOOKUP($F2796,Listen!$B$5:$G$95,$J2796+1,FALSE)/VLOOKUP(N$2,Listen!$B$5:$G$95,$J2796+1,FALSE),"-")*IF($D2796="Abgabe",0,1),"")</f>
        <v/>
      </c>
      <c r="O2796" s="111" t="str">
        <f>IFERROR(IF($C2796=O$2,$G2796*VLOOKUP($F2796,Listen!$B$5:$G$95,$J2796+1,FALSE)/VLOOKUP(O$2,Listen!$B$5:$G$95,$J2796+1,FALSE),"-")*IF($D2796="Abgabe",0,1),"")</f>
        <v/>
      </c>
      <c r="P2796" s="111" t="str">
        <f>IFERROR(IF($C2796=P$2,$G2796*VLOOKUP($F2796,Listen!$B$5:$G$95,$J2796+1,FALSE)/VLOOKUP(P$2,Listen!$B$5:$G$95,$J2796+1,FALSE),"-")*IF($D2796="Abgabe",0,1),"")</f>
        <v/>
      </c>
      <c r="Q2796" s="111" t="str">
        <f>IFERROR(IF($C2796=Q$2,$G2796*VLOOKUP($F2796,Listen!$B$5:$G$95,$J2796+1,FALSE)/VLOOKUP(Q$2,Listen!$B$5:$G$95,$J2796+1,FALSE),"-")*IF($D2796="Abgabe",0,1),"")</f>
        <v/>
      </c>
      <c r="R2796" s="111" t="str">
        <f>IFERROR(IF($C2796=R$2,$G2796*VLOOKUP($F2796,Listen!$B$5:$G$95,$J2796+1,FALSE)/VLOOKUP(R$2,Listen!$B$5:$G$95,$J2796+1,FALSE),"-")*IF($D2796="Abgabe",0,1),"")</f>
        <v/>
      </c>
    </row>
    <row r="2797" spans="2:18">
      <c r="B2797" s="130"/>
      <c r="C2797" s="95" t="str">
        <f>IFERROR(YEAR(VLOOKUP($B2797,A_Stammdaten!$B$18:$G$218,3,FALSE)),"")</f>
        <v/>
      </c>
      <c r="D2797" s="95" t="str">
        <f>IFERROR(VLOOKUP($B2797,A_Stammdaten!$B$18:$G$218,6,FALSE),"")</f>
        <v/>
      </c>
      <c r="E2797" s="131"/>
      <c r="F2797" s="130"/>
      <c r="G2797" s="130"/>
      <c r="H2797" s="96"/>
      <c r="I2797" s="105" t="str">
        <f>IFERROR(VLOOKUP($E2797,Listen!$I$5:$K$41,2,FALSE),"")</f>
        <v/>
      </c>
      <c r="J2797" s="105" t="str">
        <f>IFERROR(VLOOKUP($E2797,Listen!$I$5:$K$41,3,FALSE),"")</f>
        <v/>
      </c>
      <c r="K2797" s="111" t="str">
        <f>IFERROR(IF($C2797=K$2,$G2797*VLOOKUP($F2797,Listen!$B$5:$G$95,$J2797+1,FALSE)/VLOOKUP(K$2,Listen!$B$5:$G$95,$J2797+1,FALSE),"-")*IF($D2797="Abgabe",0,1),"")</f>
        <v/>
      </c>
      <c r="L2797" s="111" t="str">
        <f>IFERROR(IF($C2797=L$2,$G2797*VLOOKUP($F2797,Listen!$B$5:$G$95,$J2797+1,FALSE)/VLOOKUP(L$2,Listen!$B$5:$G$95,$J2797+1,FALSE),"-")*IF($D2797="Abgabe",0,1),"")</f>
        <v/>
      </c>
      <c r="M2797" s="111" t="str">
        <f>IFERROR(IF($C2797=M$2,$G2797*VLOOKUP($F2797,Listen!$B$5:$G$95,$J2797+1,FALSE)/VLOOKUP(M$2,Listen!$B$5:$G$95,$J2797+1,FALSE),"-")*IF($D2797="Abgabe",0,1),"")</f>
        <v/>
      </c>
      <c r="N2797" s="111" t="str">
        <f>IFERROR(IF($C2797=N$2,$G2797*VLOOKUP($F2797,Listen!$B$5:$G$95,$J2797+1,FALSE)/VLOOKUP(N$2,Listen!$B$5:$G$95,$J2797+1,FALSE),"-")*IF($D2797="Abgabe",0,1),"")</f>
        <v/>
      </c>
      <c r="O2797" s="111" t="str">
        <f>IFERROR(IF($C2797=O$2,$G2797*VLOOKUP($F2797,Listen!$B$5:$G$95,$J2797+1,FALSE)/VLOOKUP(O$2,Listen!$B$5:$G$95,$J2797+1,FALSE),"-")*IF($D2797="Abgabe",0,1),"")</f>
        <v/>
      </c>
      <c r="P2797" s="111" t="str">
        <f>IFERROR(IF($C2797=P$2,$G2797*VLOOKUP($F2797,Listen!$B$5:$G$95,$J2797+1,FALSE)/VLOOKUP(P$2,Listen!$B$5:$G$95,$J2797+1,FALSE),"-")*IF($D2797="Abgabe",0,1),"")</f>
        <v/>
      </c>
      <c r="Q2797" s="111" t="str">
        <f>IFERROR(IF($C2797=Q$2,$G2797*VLOOKUP($F2797,Listen!$B$5:$G$95,$J2797+1,FALSE)/VLOOKUP(Q$2,Listen!$B$5:$G$95,$J2797+1,FALSE),"-")*IF($D2797="Abgabe",0,1),"")</f>
        <v/>
      </c>
      <c r="R2797" s="111" t="str">
        <f>IFERROR(IF($C2797=R$2,$G2797*VLOOKUP($F2797,Listen!$B$5:$G$95,$J2797+1,FALSE)/VLOOKUP(R$2,Listen!$B$5:$G$95,$J2797+1,FALSE),"-")*IF($D2797="Abgabe",0,1),"")</f>
        <v/>
      </c>
    </row>
    <row r="2798" spans="2:18">
      <c r="B2798" s="130"/>
      <c r="C2798" s="95" t="str">
        <f>IFERROR(YEAR(VLOOKUP($B2798,A_Stammdaten!$B$18:$G$218,3,FALSE)),"")</f>
        <v/>
      </c>
      <c r="D2798" s="95" t="str">
        <f>IFERROR(VLOOKUP($B2798,A_Stammdaten!$B$18:$G$218,6,FALSE),"")</f>
        <v/>
      </c>
      <c r="E2798" s="131"/>
      <c r="F2798" s="130"/>
      <c r="G2798" s="130"/>
      <c r="H2798" s="96"/>
      <c r="I2798" s="105" t="str">
        <f>IFERROR(VLOOKUP($E2798,Listen!$I$5:$K$41,2,FALSE),"")</f>
        <v/>
      </c>
      <c r="J2798" s="105" t="str">
        <f>IFERROR(VLOOKUP($E2798,Listen!$I$5:$K$41,3,FALSE),"")</f>
        <v/>
      </c>
      <c r="K2798" s="111" t="str">
        <f>IFERROR(IF($C2798=K$2,$G2798*VLOOKUP($F2798,Listen!$B$5:$G$95,$J2798+1,FALSE)/VLOOKUP(K$2,Listen!$B$5:$G$95,$J2798+1,FALSE),"-")*IF($D2798="Abgabe",0,1),"")</f>
        <v/>
      </c>
      <c r="L2798" s="111" t="str">
        <f>IFERROR(IF($C2798=L$2,$G2798*VLOOKUP($F2798,Listen!$B$5:$G$95,$J2798+1,FALSE)/VLOOKUP(L$2,Listen!$B$5:$G$95,$J2798+1,FALSE),"-")*IF($D2798="Abgabe",0,1),"")</f>
        <v/>
      </c>
      <c r="M2798" s="111" t="str">
        <f>IFERROR(IF($C2798=M$2,$G2798*VLOOKUP($F2798,Listen!$B$5:$G$95,$J2798+1,FALSE)/VLOOKUP(M$2,Listen!$B$5:$G$95,$J2798+1,FALSE),"-")*IF($D2798="Abgabe",0,1),"")</f>
        <v/>
      </c>
      <c r="N2798" s="111" t="str">
        <f>IFERROR(IF($C2798=N$2,$G2798*VLOOKUP($F2798,Listen!$B$5:$G$95,$J2798+1,FALSE)/VLOOKUP(N$2,Listen!$B$5:$G$95,$J2798+1,FALSE),"-")*IF($D2798="Abgabe",0,1),"")</f>
        <v/>
      </c>
      <c r="O2798" s="111" t="str">
        <f>IFERROR(IF($C2798=O$2,$G2798*VLOOKUP($F2798,Listen!$B$5:$G$95,$J2798+1,FALSE)/VLOOKUP(O$2,Listen!$B$5:$G$95,$J2798+1,FALSE),"-")*IF($D2798="Abgabe",0,1),"")</f>
        <v/>
      </c>
      <c r="P2798" s="111" t="str">
        <f>IFERROR(IF($C2798=P$2,$G2798*VLOOKUP($F2798,Listen!$B$5:$G$95,$J2798+1,FALSE)/VLOOKUP(P$2,Listen!$B$5:$G$95,$J2798+1,FALSE),"-")*IF($D2798="Abgabe",0,1),"")</f>
        <v/>
      </c>
      <c r="Q2798" s="111" t="str">
        <f>IFERROR(IF($C2798=Q$2,$G2798*VLOOKUP($F2798,Listen!$B$5:$G$95,$J2798+1,FALSE)/VLOOKUP(Q$2,Listen!$B$5:$G$95,$J2798+1,FALSE),"-")*IF($D2798="Abgabe",0,1),"")</f>
        <v/>
      </c>
      <c r="R2798" s="111" t="str">
        <f>IFERROR(IF($C2798=R$2,$G2798*VLOOKUP($F2798,Listen!$B$5:$G$95,$J2798+1,FALSE)/VLOOKUP(R$2,Listen!$B$5:$G$95,$J2798+1,FALSE),"-")*IF($D2798="Abgabe",0,1),"")</f>
        <v/>
      </c>
    </row>
    <row r="2799" spans="2:18">
      <c r="B2799" s="130"/>
      <c r="C2799" s="95" t="str">
        <f>IFERROR(YEAR(VLOOKUP($B2799,A_Stammdaten!$B$18:$G$218,3,FALSE)),"")</f>
        <v/>
      </c>
      <c r="D2799" s="95" t="str">
        <f>IFERROR(VLOOKUP($B2799,A_Stammdaten!$B$18:$G$218,6,FALSE),"")</f>
        <v/>
      </c>
      <c r="E2799" s="131"/>
      <c r="F2799" s="130"/>
      <c r="G2799" s="130"/>
      <c r="H2799" s="96"/>
      <c r="I2799" s="105" t="str">
        <f>IFERROR(VLOOKUP($E2799,Listen!$I$5:$K$41,2,FALSE),"")</f>
        <v/>
      </c>
      <c r="J2799" s="105" t="str">
        <f>IFERROR(VLOOKUP($E2799,Listen!$I$5:$K$41,3,FALSE),"")</f>
        <v/>
      </c>
      <c r="K2799" s="111" t="str">
        <f>IFERROR(IF($C2799=K$2,$G2799*VLOOKUP($F2799,Listen!$B$5:$G$95,$J2799+1,FALSE)/VLOOKUP(K$2,Listen!$B$5:$G$95,$J2799+1,FALSE),"-")*IF($D2799="Abgabe",0,1),"")</f>
        <v/>
      </c>
      <c r="L2799" s="111" t="str">
        <f>IFERROR(IF($C2799=L$2,$G2799*VLOOKUP($F2799,Listen!$B$5:$G$95,$J2799+1,FALSE)/VLOOKUP(L$2,Listen!$B$5:$G$95,$J2799+1,FALSE),"-")*IF($D2799="Abgabe",0,1),"")</f>
        <v/>
      </c>
      <c r="M2799" s="111" t="str">
        <f>IFERROR(IF($C2799=M$2,$G2799*VLOOKUP($F2799,Listen!$B$5:$G$95,$J2799+1,FALSE)/VLOOKUP(M$2,Listen!$B$5:$G$95,$J2799+1,FALSE),"-")*IF($D2799="Abgabe",0,1),"")</f>
        <v/>
      </c>
      <c r="N2799" s="111" t="str">
        <f>IFERROR(IF($C2799=N$2,$G2799*VLOOKUP($F2799,Listen!$B$5:$G$95,$J2799+1,FALSE)/VLOOKUP(N$2,Listen!$B$5:$G$95,$J2799+1,FALSE),"-")*IF($D2799="Abgabe",0,1),"")</f>
        <v/>
      </c>
      <c r="O2799" s="111" t="str">
        <f>IFERROR(IF($C2799=O$2,$G2799*VLOOKUP($F2799,Listen!$B$5:$G$95,$J2799+1,FALSE)/VLOOKUP(O$2,Listen!$B$5:$G$95,$J2799+1,FALSE),"-")*IF($D2799="Abgabe",0,1),"")</f>
        <v/>
      </c>
      <c r="P2799" s="111" t="str">
        <f>IFERROR(IF($C2799=P$2,$G2799*VLOOKUP($F2799,Listen!$B$5:$G$95,$J2799+1,FALSE)/VLOOKUP(P$2,Listen!$B$5:$G$95,$J2799+1,FALSE),"-")*IF($D2799="Abgabe",0,1),"")</f>
        <v/>
      </c>
      <c r="Q2799" s="111" t="str">
        <f>IFERROR(IF($C2799=Q$2,$G2799*VLOOKUP($F2799,Listen!$B$5:$G$95,$J2799+1,FALSE)/VLOOKUP(Q$2,Listen!$B$5:$G$95,$J2799+1,FALSE),"-")*IF($D2799="Abgabe",0,1),"")</f>
        <v/>
      </c>
      <c r="R2799" s="111" t="str">
        <f>IFERROR(IF($C2799=R$2,$G2799*VLOOKUP($F2799,Listen!$B$5:$G$95,$J2799+1,FALSE)/VLOOKUP(R$2,Listen!$B$5:$G$95,$J2799+1,FALSE),"-")*IF($D2799="Abgabe",0,1),"")</f>
        <v/>
      </c>
    </row>
    <row r="2800" spans="2:18">
      <c r="B2800" s="130"/>
      <c r="C2800" s="95" t="str">
        <f>IFERROR(YEAR(VLOOKUP($B2800,A_Stammdaten!$B$18:$G$218,3,FALSE)),"")</f>
        <v/>
      </c>
      <c r="D2800" s="95" t="str">
        <f>IFERROR(VLOOKUP($B2800,A_Stammdaten!$B$18:$G$218,6,FALSE),"")</f>
        <v/>
      </c>
      <c r="E2800" s="131"/>
      <c r="F2800" s="130"/>
      <c r="G2800" s="130"/>
      <c r="H2800" s="96"/>
      <c r="I2800" s="105" t="str">
        <f>IFERROR(VLOOKUP($E2800,Listen!$I$5:$K$41,2,FALSE),"")</f>
        <v/>
      </c>
      <c r="J2800" s="105" t="str">
        <f>IFERROR(VLOOKUP($E2800,Listen!$I$5:$K$41,3,FALSE),"")</f>
        <v/>
      </c>
      <c r="K2800" s="111" t="str">
        <f>IFERROR(IF($C2800=K$2,$G2800*VLOOKUP($F2800,Listen!$B$5:$G$95,$J2800+1,FALSE)/VLOOKUP(K$2,Listen!$B$5:$G$95,$J2800+1,FALSE),"-")*IF($D2800="Abgabe",0,1),"")</f>
        <v/>
      </c>
      <c r="L2800" s="111" t="str">
        <f>IFERROR(IF($C2800=L$2,$G2800*VLOOKUP($F2800,Listen!$B$5:$G$95,$J2800+1,FALSE)/VLOOKUP(L$2,Listen!$B$5:$G$95,$J2800+1,FALSE),"-")*IF($D2800="Abgabe",0,1),"")</f>
        <v/>
      </c>
      <c r="M2800" s="111" t="str">
        <f>IFERROR(IF($C2800=M$2,$G2800*VLOOKUP($F2800,Listen!$B$5:$G$95,$J2800+1,FALSE)/VLOOKUP(M$2,Listen!$B$5:$G$95,$J2800+1,FALSE),"-")*IF($D2800="Abgabe",0,1),"")</f>
        <v/>
      </c>
      <c r="N2800" s="111" t="str">
        <f>IFERROR(IF($C2800=N$2,$G2800*VLOOKUP($F2800,Listen!$B$5:$G$95,$J2800+1,FALSE)/VLOOKUP(N$2,Listen!$B$5:$G$95,$J2800+1,FALSE),"-")*IF($D2800="Abgabe",0,1),"")</f>
        <v/>
      </c>
      <c r="O2800" s="111" t="str">
        <f>IFERROR(IF($C2800=O$2,$G2800*VLOOKUP($F2800,Listen!$B$5:$G$95,$J2800+1,FALSE)/VLOOKUP(O$2,Listen!$B$5:$G$95,$J2800+1,FALSE),"-")*IF($D2800="Abgabe",0,1),"")</f>
        <v/>
      </c>
      <c r="P2800" s="111" t="str">
        <f>IFERROR(IF($C2800=P$2,$G2800*VLOOKUP($F2800,Listen!$B$5:$G$95,$J2800+1,FALSE)/VLOOKUP(P$2,Listen!$B$5:$G$95,$J2800+1,FALSE),"-")*IF($D2800="Abgabe",0,1),"")</f>
        <v/>
      </c>
      <c r="Q2800" s="111" t="str">
        <f>IFERROR(IF($C2800=Q$2,$G2800*VLOOKUP($F2800,Listen!$B$5:$G$95,$J2800+1,FALSE)/VLOOKUP(Q$2,Listen!$B$5:$G$95,$J2800+1,FALSE),"-")*IF($D2800="Abgabe",0,1),"")</f>
        <v/>
      </c>
      <c r="R2800" s="111" t="str">
        <f>IFERROR(IF($C2800=R$2,$G2800*VLOOKUP($F2800,Listen!$B$5:$G$95,$J2800+1,FALSE)/VLOOKUP(R$2,Listen!$B$5:$G$95,$J2800+1,FALSE),"-")*IF($D2800="Abgabe",0,1),"")</f>
        <v/>
      </c>
    </row>
    <row r="2801" spans="2:18">
      <c r="B2801" s="130"/>
      <c r="C2801" s="95" t="str">
        <f>IFERROR(YEAR(VLOOKUP($B2801,A_Stammdaten!$B$18:$G$218,3,FALSE)),"")</f>
        <v/>
      </c>
      <c r="D2801" s="95" t="str">
        <f>IFERROR(VLOOKUP($B2801,A_Stammdaten!$B$18:$G$218,6,FALSE),"")</f>
        <v/>
      </c>
      <c r="E2801" s="131"/>
      <c r="F2801" s="130"/>
      <c r="G2801" s="130"/>
      <c r="H2801" s="96"/>
      <c r="I2801" s="105" t="str">
        <f>IFERROR(VLOOKUP($E2801,Listen!$I$5:$K$41,2,FALSE),"")</f>
        <v/>
      </c>
      <c r="J2801" s="105" t="str">
        <f>IFERROR(VLOOKUP($E2801,Listen!$I$5:$K$41,3,FALSE),"")</f>
        <v/>
      </c>
      <c r="K2801" s="111" t="str">
        <f>IFERROR(IF($C2801=K$2,$G2801*VLOOKUP($F2801,Listen!$B$5:$G$95,$J2801+1,FALSE)/VLOOKUP(K$2,Listen!$B$5:$G$95,$J2801+1,FALSE),"-")*IF($D2801="Abgabe",0,1),"")</f>
        <v/>
      </c>
      <c r="L2801" s="111" t="str">
        <f>IFERROR(IF($C2801=L$2,$G2801*VLOOKUP($F2801,Listen!$B$5:$G$95,$J2801+1,FALSE)/VLOOKUP(L$2,Listen!$B$5:$G$95,$J2801+1,FALSE),"-")*IF($D2801="Abgabe",0,1),"")</f>
        <v/>
      </c>
      <c r="M2801" s="111" t="str">
        <f>IFERROR(IF($C2801=M$2,$G2801*VLOOKUP($F2801,Listen!$B$5:$G$95,$J2801+1,FALSE)/VLOOKUP(M$2,Listen!$B$5:$G$95,$J2801+1,FALSE),"-")*IF($D2801="Abgabe",0,1),"")</f>
        <v/>
      </c>
      <c r="N2801" s="111" t="str">
        <f>IFERROR(IF($C2801=N$2,$G2801*VLOOKUP($F2801,Listen!$B$5:$G$95,$J2801+1,FALSE)/VLOOKUP(N$2,Listen!$B$5:$G$95,$J2801+1,FALSE),"-")*IF($D2801="Abgabe",0,1),"")</f>
        <v/>
      </c>
      <c r="O2801" s="111" t="str">
        <f>IFERROR(IF($C2801=O$2,$G2801*VLOOKUP($F2801,Listen!$B$5:$G$95,$J2801+1,FALSE)/VLOOKUP(O$2,Listen!$B$5:$G$95,$J2801+1,FALSE),"-")*IF($D2801="Abgabe",0,1),"")</f>
        <v/>
      </c>
      <c r="P2801" s="111" t="str">
        <f>IFERROR(IF($C2801=P$2,$G2801*VLOOKUP($F2801,Listen!$B$5:$G$95,$J2801+1,FALSE)/VLOOKUP(P$2,Listen!$B$5:$G$95,$J2801+1,FALSE),"-")*IF($D2801="Abgabe",0,1),"")</f>
        <v/>
      </c>
      <c r="Q2801" s="111" t="str">
        <f>IFERROR(IF($C2801=Q$2,$G2801*VLOOKUP($F2801,Listen!$B$5:$G$95,$J2801+1,FALSE)/VLOOKUP(Q$2,Listen!$B$5:$G$95,$J2801+1,FALSE),"-")*IF($D2801="Abgabe",0,1),"")</f>
        <v/>
      </c>
      <c r="R2801" s="111" t="str">
        <f>IFERROR(IF($C2801=R$2,$G2801*VLOOKUP($F2801,Listen!$B$5:$G$95,$J2801+1,FALSE)/VLOOKUP(R$2,Listen!$B$5:$G$95,$J2801+1,FALSE),"-")*IF($D2801="Abgabe",0,1),"")</f>
        <v/>
      </c>
    </row>
    <row r="2802" spans="2:18">
      <c r="B2802" s="130"/>
      <c r="C2802" s="95" t="str">
        <f>IFERROR(YEAR(VLOOKUP($B2802,A_Stammdaten!$B$18:$G$218,3,FALSE)),"")</f>
        <v/>
      </c>
      <c r="D2802" s="95" t="str">
        <f>IFERROR(VLOOKUP($B2802,A_Stammdaten!$B$18:$G$218,6,FALSE),"")</f>
        <v/>
      </c>
      <c r="E2802" s="131"/>
      <c r="F2802" s="130"/>
      <c r="G2802" s="130"/>
      <c r="H2802" s="96"/>
      <c r="I2802" s="105" t="str">
        <f>IFERROR(VLOOKUP($E2802,Listen!$I$5:$K$41,2,FALSE),"")</f>
        <v/>
      </c>
      <c r="J2802" s="105" t="str">
        <f>IFERROR(VLOOKUP($E2802,Listen!$I$5:$K$41,3,FALSE),"")</f>
        <v/>
      </c>
      <c r="K2802" s="111" t="str">
        <f>IFERROR(IF($C2802=K$2,$G2802*VLOOKUP($F2802,Listen!$B$5:$G$95,$J2802+1,FALSE)/VLOOKUP(K$2,Listen!$B$5:$G$95,$J2802+1,FALSE),"-")*IF($D2802="Abgabe",0,1),"")</f>
        <v/>
      </c>
      <c r="L2802" s="111" t="str">
        <f>IFERROR(IF($C2802=L$2,$G2802*VLOOKUP($F2802,Listen!$B$5:$G$95,$J2802+1,FALSE)/VLOOKUP(L$2,Listen!$B$5:$G$95,$J2802+1,FALSE),"-")*IF($D2802="Abgabe",0,1),"")</f>
        <v/>
      </c>
      <c r="M2802" s="111" t="str">
        <f>IFERROR(IF($C2802=M$2,$G2802*VLOOKUP($F2802,Listen!$B$5:$G$95,$J2802+1,FALSE)/VLOOKUP(M$2,Listen!$B$5:$G$95,$J2802+1,FALSE),"-")*IF($D2802="Abgabe",0,1),"")</f>
        <v/>
      </c>
      <c r="N2802" s="111" t="str">
        <f>IFERROR(IF($C2802=N$2,$G2802*VLOOKUP($F2802,Listen!$B$5:$G$95,$J2802+1,FALSE)/VLOOKUP(N$2,Listen!$B$5:$G$95,$J2802+1,FALSE),"-")*IF($D2802="Abgabe",0,1),"")</f>
        <v/>
      </c>
      <c r="O2802" s="111" t="str">
        <f>IFERROR(IF($C2802=O$2,$G2802*VLOOKUP($F2802,Listen!$B$5:$G$95,$J2802+1,FALSE)/VLOOKUP(O$2,Listen!$B$5:$G$95,$J2802+1,FALSE),"-")*IF($D2802="Abgabe",0,1),"")</f>
        <v/>
      </c>
      <c r="P2802" s="111" t="str">
        <f>IFERROR(IF($C2802=P$2,$G2802*VLOOKUP($F2802,Listen!$B$5:$G$95,$J2802+1,FALSE)/VLOOKUP(P$2,Listen!$B$5:$G$95,$J2802+1,FALSE),"-")*IF($D2802="Abgabe",0,1),"")</f>
        <v/>
      </c>
      <c r="Q2802" s="111" t="str">
        <f>IFERROR(IF($C2802=Q$2,$G2802*VLOOKUP($F2802,Listen!$B$5:$G$95,$J2802+1,FALSE)/VLOOKUP(Q$2,Listen!$B$5:$G$95,$J2802+1,FALSE),"-")*IF($D2802="Abgabe",0,1),"")</f>
        <v/>
      </c>
      <c r="R2802" s="111" t="str">
        <f>IFERROR(IF($C2802=R$2,$G2802*VLOOKUP($F2802,Listen!$B$5:$G$95,$J2802+1,FALSE)/VLOOKUP(R$2,Listen!$B$5:$G$95,$J2802+1,FALSE),"-")*IF($D2802="Abgabe",0,1),"")</f>
        <v/>
      </c>
    </row>
    <row r="2803" spans="2:18">
      <c r="B2803" s="130"/>
      <c r="C2803" s="95" t="str">
        <f>IFERROR(YEAR(VLOOKUP($B2803,A_Stammdaten!$B$18:$G$218,3,FALSE)),"")</f>
        <v/>
      </c>
      <c r="D2803" s="95" t="str">
        <f>IFERROR(VLOOKUP($B2803,A_Stammdaten!$B$18:$G$218,6,FALSE),"")</f>
        <v/>
      </c>
      <c r="E2803" s="131"/>
      <c r="F2803" s="130"/>
      <c r="G2803" s="130"/>
      <c r="H2803" s="96"/>
      <c r="I2803" s="105" t="str">
        <f>IFERROR(VLOOKUP($E2803,Listen!$I$5:$K$41,2,FALSE),"")</f>
        <v/>
      </c>
      <c r="J2803" s="105" t="str">
        <f>IFERROR(VLOOKUP($E2803,Listen!$I$5:$K$41,3,FALSE),"")</f>
        <v/>
      </c>
      <c r="K2803" s="111" t="str">
        <f>IFERROR(IF($C2803=K$2,$G2803*VLOOKUP($F2803,Listen!$B$5:$G$95,$J2803+1,FALSE)/VLOOKUP(K$2,Listen!$B$5:$G$95,$J2803+1,FALSE),"-")*IF($D2803="Abgabe",0,1),"")</f>
        <v/>
      </c>
      <c r="L2803" s="111" t="str">
        <f>IFERROR(IF($C2803=L$2,$G2803*VLOOKUP($F2803,Listen!$B$5:$G$95,$J2803+1,FALSE)/VLOOKUP(L$2,Listen!$B$5:$G$95,$J2803+1,FALSE),"-")*IF($D2803="Abgabe",0,1),"")</f>
        <v/>
      </c>
      <c r="M2803" s="111" t="str">
        <f>IFERROR(IF($C2803=M$2,$G2803*VLOOKUP($F2803,Listen!$B$5:$G$95,$J2803+1,FALSE)/VLOOKUP(M$2,Listen!$B$5:$G$95,$J2803+1,FALSE),"-")*IF($D2803="Abgabe",0,1),"")</f>
        <v/>
      </c>
      <c r="N2803" s="111" t="str">
        <f>IFERROR(IF($C2803=N$2,$G2803*VLOOKUP($F2803,Listen!$B$5:$G$95,$J2803+1,FALSE)/VLOOKUP(N$2,Listen!$B$5:$G$95,$J2803+1,FALSE),"-")*IF($D2803="Abgabe",0,1),"")</f>
        <v/>
      </c>
      <c r="O2803" s="111" t="str">
        <f>IFERROR(IF($C2803=O$2,$G2803*VLOOKUP($F2803,Listen!$B$5:$G$95,$J2803+1,FALSE)/VLOOKUP(O$2,Listen!$B$5:$G$95,$J2803+1,FALSE),"-")*IF($D2803="Abgabe",0,1),"")</f>
        <v/>
      </c>
      <c r="P2803" s="111" t="str">
        <f>IFERROR(IF($C2803=P$2,$G2803*VLOOKUP($F2803,Listen!$B$5:$G$95,$J2803+1,FALSE)/VLOOKUP(P$2,Listen!$B$5:$G$95,$J2803+1,FALSE),"-")*IF($D2803="Abgabe",0,1),"")</f>
        <v/>
      </c>
      <c r="Q2803" s="111" t="str">
        <f>IFERROR(IF($C2803=Q$2,$G2803*VLOOKUP($F2803,Listen!$B$5:$G$95,$J2803+1,FALSE)/VLOOKUP(Q$2,Listen!$B$5:$G$95,$J2803+1,FALSE),"-")*IF($D2803="Abgabe",0,1),"")</f>
        <v/>
      </c>
      <c r="R2803" s="111" t="str">
        <f>IFERROR(IF($C2803=R$2,$G2803*VLOOKUP($F2803,Listen!$B$5:$G$95,$J2803+1,FALSE)/VLOOKUP(R$2,Listen!$B$5:$G$95,$J2803+1,FALSE),"-")*IF($D2803="Abgabe",0,1),"")</f>
        <v/>
      </c>
    </row>
    <row r="2804" spans="2:18">
      <c r="B2804" s="130"/>
      <c r="C2804" s="95" t="str">
        <f>IFERROR(YEAR(VLOOKUP($B2804,A_Stammdaten!$B$18:$G$218,3,FALSE)),"")</f>
        <v/>
      </c>
      <c r="D2804" s="95" t="str">
        <f>IFERROR(VLOOKUP($B2804,A_Stammdaten!$B$18:$G$218,6,FALSE),"")</f>
        <v/>
      </c>
      <c r="E2804" s="131"/>
      <c r="F2804" s="130"/>
      <c r="G2804" s="130"/>
      <c r="H2804" s="96"/>
      <c r="I2804" s="105" t="str">
        <f>IFERROR(VLOOKUP($E2804,Listen!$I$5:$K$41,2,FALSE),"")</f>
        <v/>
      </c>
      <c r="J2804" s="105" t="str">
        <f>IFERROR(VLOOKUP($E2804,Listen!$I$5:$K$41,3,FALSE),"")</f>
        <v/>
      </c>
      <c r="K2804" s="111" t="str">
        <f>IFERROR(IF($C2804=K$2,$G2804*VLOOKUP($F2804,Listen!$B$5:$G$95,$J2804+1,FALSE)/VLOOKUP(K$2,Listen!$B$5:$G$95,$J2804+1,FALSE),"-")*IF($D2804="Abgabe",0,1),"")</f>
        <v/>
      </c>
      <c r="L2804" s="111" t="str">
        <f>IFERROR(IF($C2804=L$2,$G2804*VLOOKUP($F2804,Listen!$B$5:$G$95,$J2804+1,FALSE)/VLOOKUP(L$2,Listen!$B$5:$G$95,$J2804+1,FALSE),"-")*IF($D2804="Abgabe",0,1),"")</f>
        <v/>
      </c>
      <c r="M2804" s="111" t="str">
        <f>IFERROR(IF($C2804=M$2,$G2804*VLOOKUP($F2804,Listen!$B$5:$G$95,$J2804+1,FALSE)/VLOOKUP(M$2,Listen!$B$5:$G$95,$J2804+1,FALSE),"-")*IF($D2804="Abgabe",0,1),"")</f>
        <v/>
      </c>
      <c r="N2804" s="111" t="str">
        <f>IFERROR(IF($C2804=N$2,$G2804*VLOOKUP($F2804,Listen!$B$5:$G$95,$J2804+1,FALSE)/VLOOKUP(N$2,Listen!$B$5:$G$95,$J2804+1,FALSE),"-")*IF($D2804="Abgabe",0,1),"")</f>
        <v/>
      </c>
      <c r="O2804" s="111" t="str">
        <f>IFERROR(IF($C2804=O$2,$G2804*VLOOKUP($F2804,Listen!$B$5:$G$95,$J2804+1,FALSE)/VLOOKUP(O$2,Listen!$B$5:$G$95,$J2804+1,FALSE),"-")*IF($D2804="Abgabe",0,1),"")</f>
        <v/>
      </c>
      <c r="P2804" s="111" t="str">
        <f>IFERROR(IF($C2804=P$2,$G2804*VLOOKUP($F2804,Listen!$B$5:$G$95,$J2804+1,FALSE)/VLOOKUP(P$2,Listen!$B$5:$G$95,$J2804+1,FALSE),"-")*IF($D2804="Abgabe",0,1),"")</f>
        <v/>
      </c>
      <c r="Q2804" s="111" t="str">
        <f>IFERROR(IF($C2804=Q$2,$G2804*VLOOKUP($F2804,Listen!$B$5:$G$95,$J2804+1,FALSE)/VLOOKUP(Q$2,Listen!$B$5:$G$95,$J2804+1,FALSE),"-")*IF($D2804="Abgabe",0,1),"")</f>
        <v/>
      </c>
      <c r="R2804" s="111" t="str">
        <f>IFERROR(IF($C2804=R$2,$G2804*VLOOKUP($F2804,Listen!$B$5:$G$95,$J2804+1,FALSE)/VLOOKUP(R$2,Listen!$B$5:$G$95,$J2804+1,FALSE),"-")*IF($D2804="Abgabe",0,1),"")</f>
        <v/>
      </c>
    </row>
    <row r="2805" spans="2:18">
      <c r="B2805" s="130"/>
      <c r="C2805" s="95" t="str">
        <f>IFERROR(YEAR(VLOOKUP($B2805,A_Stammdaten!$B$18:$G$218,3,FALSE)),"")</f>
        <v/>
      </c>
      <c r="D2805" s="95" t="str">
        <f>IFERROR(VLOOKUP($B2805,A_Stammdaten!$B$18:$G$218,6,FALSE),"")</f>
        <v/>
      </c>
      <c r="E2805" s="131"/>
      <c r="F2805" s="130"/>
      <c r="G2805" s="130"/>
      <c r="H2805" s="96"/>
      <c r="I2805" s="105" t="str">
        <f>IFERROR(VLOOKUP($E2805,Listen!$I$5:$K$41,2,FALSE),"")</f>
        <v/>
      </c>
      <c r="J2805" s="105" t="str">
        <f>IFERROR(VLOOKUP($E2805,Listen!$I$5:$K$41,3,FALSE),"")</f>
        <v/>
      </c>
      <c r="K2805" s="111" t="str">
        <f>IFERROR(IF($C2805=K$2,$G2805*VLOOKUP($F2805,Listen!$B$5:$G$95,$J2805+1,FALSE)/VLOOKUP(K$2,Listen!$B$5:$G$95,$J2805+1,FALSE),"-")*IF($D2805="Abgabe",0,1),"")</f>
        <v/>
      </c>
      <c r="L2805" s="111" t="str">
        <f>IFERROR(IF($C2805=L$2,$G2805*VLOOKUP($F2805,Listen!$B$5:$G$95,$J2805+1,FALSE)/VLOOKUP(L$2,Listen!$B$5:$G$95,$J2805+1,FALSE),"-")*IF($D2805="Abgabe",0,1),"")</f>
        <v/>
      </c>
      <c r="M2805" s="111" t="str">
        <f>IFERROR(IF($C2805=M$2,$G2805*VLOOKUP($F2805,Listen!$B$5:$G$95,$J2805+1,FALSE)/VLOOKUP(M$2,Listen!$B$5:$G$95,$J2805+1,FALSE),"-")*IF($D2805="Abgabe",0,1),"")</f>
        <v/>
      </c>
      <c r="N2805" s="111" t="str">
        <f>IFERROR(IF($C2805=N$2,$G2805*VLOOKUP($F2805,Listen!$B$5:$G$95,$J2805+1,FALSE)/VLOOKUP(N$2,Listen!$B$5:$G$95,$J2805+1,FALSE),"-")*IF($D2805="Abgabe",0,1),"")</f>
        <v/>
      </c>
      <c r="O2805" s="111" t="str">
        <f>IFERROR(IF($C2805=O$2,$G2805*VLOOKUP($F2805,Listen!$B$5:$G$95,$J2805+1,FALSE)/VLOOKUP(O$2,Listen!$B$5:$G$95,$J2805+1,FALSE),"-")*IF($D2805="Abgabe",0,1),"")</f>
        <v/>
      </c>
      <c r="P2805" s="111" t="str">
        <f>IFERROR(IF($C2805=P$2,$G2805*VLOOKUP($F2805,Listen!$B$5:$G$95,$J2805+1,FALSE)/VLOOKUP(P$2,Listen!$B$5:$G$95,$J2805+1,FALSE),"-")*IF($D2805="Abgabe",0,1),"")</f>
        <v/>
      </c>
      <c r="Q2805" s="111" t="str">
        <f>IFERROR(IF($C2805=Q$2,$G2805*VLOOKUP($F2805,Listen!$B$5:$G$95,$J2805+1,FALSE)/VLOOKUP(Q$2,Listen!$B$5:$G$95,$J2805+1,FALSE),"-")*IF($D2805="Abgabe",0,1),"")</f>
        <v/>
      </c>
      <c r="R2805" s="111" t="str">
        <f>IFERROR(IF($C2805=R$2,$G2805*VLOOKUP($F2805,Listen!$B$5:$G$95,$J2805+1,FALSE)/VLOOKUP(R$2,Listen!$B$5:$G$95,$J2805+1,FALSE),"-")*IF($D2805="Abgabe",0,1),"")</f>
        <v/>
      </c>
    </row>
    <row r="2806" spans="2:18">
      <c r="B2806" s="130"/>
      <c r="C2806" s="95" t="str">
        <f>IFERROR(YEAR(VLOOKUP($B2806,A_Stammdaten!$B$18:$G$218,3,FALSE)),"")</f>
        <v/>
      </c>
      <c r="D2806" s="95" t="str">
        <f>IFERROR(VLOOKUP($B2806,A_Stammdaten!$B$18:$G$218,6,FALSE),"")</f>
        <v/>
      </c>
      <c r="E2806" s="131"/>
      <c r="F2806" s="130"/>
      <c r="G2806" s="130"/>
      <c r="H2806" s="96"/>
      <c r="I2806" s="105" t="str">
        <f>IFERROR(VLOOKUP($E2806,Listen!$I$5:$K$41,2,FALSE),"")</f>
        <v/>
      </c>
      <c r="J2806" s="105" t="str">
        <f>IFERROR(VLOOKUP($E2806,Listen!$I$5:$K$41,3,FALSE),"")</f>
        <v/>
      </c>
      <c r="K2806" s="111" t="str">
        <f>IFERROR(IF($C2806=K$2,$G2806*VLOOKUP($F2806,Listen!$B$5:$G$95,$J2806+1,FALSE)/VLOOKUP(K$2,Listen!$B$5:$G$95,$J2806+1,FALSE),"-")*IF($D2806="Abgabe",0,1),"")</f>
        <v/>
      </c>
      <c r="L2806" s="111" t="str">
        <f>IFERROR(IF($C2806=L$2,$G2806*VLOOKUP($F2806,Listen!$B$5:$G$95,$J2806+1,FALSE)/VLOOKUP(L$2,Listen!$B$5:$G$95,$J2806+1,FALSE),"-")*IF($D2806="Abgabe",0,1),"")</f>
        <v/>
      </c>
      <c r="M2806" s="111" t="str">
        <f>IFERROR(IF($C2806=M$2,$G2806*VLOOKUP($F2806,Listen!$B$5:$G$95,$J2806+1,FALSE)/VLOOKUP(M$2,Listen!$B$5:$G$95,$J2806+1,FALSE),"-")*IF($D2806="Abgabe",0,1),"")</f>
        <v/>
      </c>
      <c r="N2806" s="111" t="str">
        <f>IFERROR(IF($C2806=N$2,$G2806*VLOOKUP($F2806,Listen!$B$5:$G$95,$J2806+1,FALSE)/VLOOKUP(N$2,Listen!$B$5:$G$95,$J2806+1,FALSE),"-")*IF($D2806="Abgabe",0,1),"")</f>
        <v/>
      </c>
      <c r="O2806" s="111" t="str">
        <f>IFERROR(IF($C2806=O$2,$G2806*VLOOKUP($F2806,Listen!$B$5:$G$95,$J2806+1,FALSE)/VLOOKUP(O$2,Listen!$B$5:$G$95,$J2806+1,FALSE),"-")*IF($D2806="Abgabe",0,1),"")</f>
        <v/>
      </c>
      <c r="P2806" s="111" t="str">
        <f>IFERROR(IF($C2806=P$2,$G2806*VLOOKUP($F2806,Listen!$B$5:$G$95,$J2806+1,FALSE)/VLOOKUP(P$2,Listen!$B$5:$G$95,$J2806+1,FALSE),"-")*IF($D2806="Abgabe",0,1),"")</f>
        <v/>
      </c>
      <c r="Q2806" s="111" t="str">
        <f>IFERROR(IF($C2806=Q$2,$G2806*VLOOKUP($F2806,Listen!$B$5:$G$95,$J2806+1,FALSE)/VLOOKUP(Q$2,Listen!$B$5:$G$95,$J2806+1,FALSE),"-")*IF($D2806="Abgabe",0,1),"")</f>
        <v/>
      </c>
      <c r="R2806" s="111" t="str">
        <f>IFERROR(IF($C2806=R$2,$G2806*VLOOKUP($F2806,Listen!$B$5:$G$95,$J2806+1,FALSE)/VLOOKUP(R$2,Listen!$B$5:$G$95,$J2806+1,FALSE),"-")*IF($D2806="Abgabe",0,1),"")</f>
        <v/>
      </c>
    </row>
    <row r="2807" spans="2:18">
      <c r="B2807" s="130"/>
      <c r="C2807" s="95" t="str">
        <f>IFERROR(YEAR(VLOOKUP($B2807,A_Stammdaten!$B$18:$G$218,3,FALSE)),"")</f>
        <v/>
      </c>
      <c r="D2807" s="95" t="str">
        <f>IFERROR(VLOOKUP($B2807,A_Stammdaten!$B$18:$G$218,6,FALSE),"")</f>
        <v/>
      </c>
      <c r="E2807" s="131"/>
      <c r="F2807" s="130"/>
      <c r="G2807" s="130"/>
      <c r="H2807" s="96"/>
      <c r="I2807" s="105" t="str">
        <f>IFERROR(VLOOKUP($E2807,Listen!$I$5:$K$41,2,FALSE),"")</f>
        <v/>
      </c>
      <c r="J2807" s="105" t="str">
        <f>IFERROR(VLOOKUP($E2807,Listen!$I$5:$K$41,3,FALSE),"")</f>
        <v/>
      </c>
      <c r="K2807" s="111" t="str">
        <f>IFERROR(IF($C2807=K$2,$G2807*VLOOKUP($F2807,Listen!$B$5:$G$95,$J2807+1,FALSE)/VLOOKUP(K$2,Listen!$B$5:$G$95,$J2807+1,FALSE),"-")*IF($D2807="Abgabe",0,1),"")</f>
        <v/>
      </c>
      <c r="L2807" s="111" t="str">
        <f>IFERROR(IF($C2807=L$2,$G2807*VLOOKUP($F2807,Listen!$B$5:$G$95,$J2807+1,FALSE)/VLOOKUP(L$2,Listen!$B$5:$G$95,$J2807+1,FALSE),"-")*IF($D2807="Abgabe",0,1),"")</f>
        <v/>
      </c>
      <c r="M2807" s="111" t="str">
        <f>IFERROR(IF($C2807=M$2,$G2807*VLOOKUP($F2807,Listen!$B$5:$G$95,$J2807+1,FALSE)/VLOOKUP(M$2,Listen!$B$5:$G$95,$J2807+1,FALSE),"-")*IF($D2807="Abgabe",0,1),"")</f>
        <v/>
      </c>
      <c r="N2807" s="111" t="str">
        <f>IFERROR(IF($C2807=N$2,$G2807*VLOOKUP($F2807,Listen!$B$5:$G$95,$J2807+1,FALSE)/VLOOKUP(N$2,Listen!$B$5:$G$95,$J2807+1,FALSE),"-")*IF($D2807="Abgabe",0,1),"")</f>
        <v/>
      </c>
      <c r="O2807" s="111" t="str">
        <f>IFERROR(IF($C2807=O$2,$G2807*VLOOKUP($F2807,Listen!$B$5:$G$95,$J2807+1,FALSE)/VLOOKUP(O$2,Listen!$B$5:$G$95,$J2807+1,FALSE),"-")*IF($D2807="Abgabe",0,1),"")</f>
        <v/>
      </c>
      <c r="P2807" s="111" t="str">
        <f>IFERROR(IF($C2807=P$2,$G2807*VLOOKUP($F2807,Listen!$B$5:$G$95,$J2807+1,FALSE)/VLOOKUP(P$2,Listen!$B$5:$G$95,$J2807+1,FALSE),"-")*IF($D2807="Abgabe",0,1),"")</f>
        <v/>
      </c>
      <c r="Q2807" s="111" t="str">
        <f>IFERROR(IF($C2807=Q$2,$G2807*VLOOKUP($F2807,Listen!$B$5:$G$95,$J2807+1,FALSE)/VLOOKUP(Q$2,Listen!$B$5:$G$95,$J2807+1,FALSE),"-")*IF($D2807="Abgabe",0,1),"")</f>
        <v/>
      </c>
      <c r="R2807" s="111" t="str">
        <f>IFERROR(IF($C2807=R$2,$G2807*VLOOKUP($F2807,Listen!$B$5:$G$95,$J2807+1,FALSE)/VLOOKUP(R$2,Listen!$B$5:$G$95,$J2807+1,FALSE),"-")*IF($D2807="Abgabe",0,1),"")</f>
        <v/>
      </c>
    </row>
    <row r="2808" spans="2:18">
      <c r="B2808" s="130"/>
      <c r="C2808" s="95" t="str">
        <f>IFERROR(YEAR(VLOOKUP($B2808,A_Stammdaten!$B$18:$G$218,3,FALSE)),"")</f>
        <v/>
      </c>
      <c r="D2808" s="95" t="str">
        <f>IFERROR(VLOOKUP($B2808,A_Stammdaten!$B$18:$G$218,6,FALSE),"")</f>
        <v/>
      </c>
      <c r="E2808" s="131"/>
      <c r="F2808" s="130"/>
      <c r="G2808" s="130"/>
      <c r="H2808" s="96"/>
      <c r="I2808" s="105" t="str">
        <f>IFERROR(VLOOKUP($E2808,Listen!$I$5:$K$41,2,FALSE),"")</f>
        <v/>
      </c>
      <c r="J2808" s="105" t="str">
        <f>IFERROR(VLOOKUP($E2808,Listen!$I$5:$K$41,3,FALSE),"")</f>
        <v/>
      </c>
      <c r="K2808" s="111" t="str">
        <f>IFERROR(IF($C2808=K$2,$G2808*VLOOKUP($F2808,Listen!$B$5:$G$95,$J2808+1,FALSE)/VLOOKUP(K$2,Listen!$B$5:$G$95,$J2808+1,FALSE),"-")*IF($D2808="Abgabe",0,1),"")</f>
        <v/>
      </c>
      <c r="L2808" s="111" t="str">
        <f>IFERROR(IF($C2808=L$2,$G2808*VLOOKUP($F2808,Listen!$B$5:$G$95,$J2808+1,FALSE)/VLOOKUP(L$2,Listen!$B$5:$G$95,$J2808+1,FALSE),"-")*IF($D2808="Abgabe",0,1),"")</f>
        <v/>
      </c>
      <c r="M2808" s="111" t="str">
        <f>IFERROR(IF($C2808=M$2,$G2808*VLOOKUP($F2808,Listen!$B$5:$G$95,$J2808+1,FALSE)/VLOOKUP(M$2,Listen!$B$5:$G$95,$J2808+1,FALSE),"-")*IF($D2808="Abgabe",0,1),"")</f>
        <v/>
      </c>
      <c r="N2808" s="111" t="str">
        <f>IFERROR(IF($C2808=N$2,$G2808*VLOOKUP($F2808,Listen!$B$5:$G$95,$J2808+1,FALSE)/VLOOKUP(N$2,Listen!$B$5:$G$95,$J2808+1,FALSE),"-")*IF($D2808="Abgabe",0,1),"")</f>
        <v/>
      </c>
      <c r="O2808" s="111" t="str">
        <f>IFERROR(IF($C2808=O$2,$G2808*VLOOKUP($F2808,Listen!$B$5:$G$95,$J2808+1,FALSE)/VLOOKUP(O$2,Listen!$B$5:$G$95,$J2808+1,FALSE),"-")*IF($D2808="Abgabe",0,1),"")</f>
        <v/>
      </c>
      <c r="P2808" s="111" t="str">
        <f>IFERROR(IF($C2808=P$2,$G2808*VLOOKUP($F2808,Listen!$B$5:$G$95,$J2808+1,FALSE)/VLOOKUP(P$2,Listen!$B$5:$G$95,$J2808+1,FALSE),"-")*IF($D2808="Abgabe",0,1),"")</f>
        <v/>
      </c>
      <c r="Q2808" s="111" t="str">
        <f>IFERROR(IF($C2808=Q$2,$G2808*VLOOKUP($F2808,Listen!$B$5:$G$95,$J2808+1,FALSE)/VLOOKUP(Q$2,Listen!$B$5:$G$95,$J2808+1,FALSE),"-")*IF($D2808="Abgabe",0,1),"")</f>
        <v/>
      </c>
      <c r="R2808" s="111" t="str">
        <f>IFERROR(IF($C2808=R$2,$G2808*VLOOKUP($F2808,Listen!$B$5:$G$95,$J2808+1,FALSE)/VLOOKUP(R$2,Listen!$B$5:$G$95,$J2808+1,FALSE),"-")*IF($D2808="Abgabe",0,1),"")</f>
        <v/>
      </c>
    </row>
    <row r="2809" spans="2:18">
      <c r="B2809" s="130"/>
      <c r="C2809" s="95" t="str">
        <f>IFERROR(YEAR(VLOOKUP($B2809,A_Stammdaten!$B$18:$G$218,3,FALSE)),"")</f>
        <v/>
      </c>
      <c r="D2809" s="95" t="str">
        <f>IFERROR(VLOOKUP($B2809,A_Stammdaten!$B$18:$G$218,6,FALSE),"")</f>
        <v/>
      </c>
      <c r="E2809" s="131"/>
      <c r="F2809" s="130"/>
      <c r="G2809" s="130"/>
      <c r="H2809" s="96"/>
      <c r="I2809" s="105" t="str">
        <f>IFERROR(VLOOKUP($E2809,Listen!$I$5:$K$41,2,FALSE),"")</f>
        <v/>
      </c>
      <c r="J2809" s="105" t="str">
        <f>IFERROR(VLOOKUP($E2809,Listen!$I$5:$K$41,3,FALSE),"")</f>
        <v/>
      </c>
      <c r="K2809" s="111" t="str">
        <f>IFERROR(IF($C2809=K$2,$G2809*VLOOKUP($F2809,Listen!$B$5:$G$95,$J2809+1,FALSE)/VLOOKUP(K$2,Listen!$B$5:$G$95,$J2809+1,FALSE),"-")*IF($D2809="Abgabe",0,1),"")</f>
        <v/>
      </c>
      <c r="L2809" s="111" t="str">
        <f>IFERROR(IF($C2809=L$2,$G2809*VLOOKUP($F2809,Listen!$B$5:$G$95,$J2809+1,FALSE)/VLOOKUP(L$2,Listen!$B$5:$G$95,$J2809+1,FALSE),"-")*IF($D2809="Abgabe",0,1),"")</f>
        <v/>
      </c>
      <c r="M2809" s="111" t="str">
        <f>IFERROR(IF($C2809=M$2,$G2809*VLOOKUP($F2809,Listen!$B$5:$G$95,$J2809+1,FALSE)/VLOOKUP(M$2,Listen!$B$5:$G$95,$J2809+1,FALSE),"-")*IF($D2809="Abgabe",0,1),"")</f>
        <v/>
      </c>
      <c r="N2809" s="111" t="str">
        <f>IFERROR(IF($C2809=N$2,$G2809*VLOOKUP($F2809,Listen!$B$5:$G$95,$J2809+1,FALSE)/VLOOKUP(N$2,Listen!$B$5:$G$95,$J2809+1,FALSE),"-")*IF($D2809="Abgabe",0,1),"")</f>
        <v/>
      </c>
      <c r="O2809" s="111" t="str">
        <f>IFERROR(IF($C2809=O$2,$G2809*VLOOKUP($F2809,Listen!$B$5:$G$95,$J2809+1,FALSE)/VLOOKUP(O$2,Listen!$B$5:$G$95,$J2809+1,FALSE),"-")*IF($D2809="Abgabe",0,1),"")</f>
        <v/>
      </c>
      <c r="P2809" s="111" t="str">
        <f>IFERROR(IF($C2809=P$2,$G2809*VLOOKUP($F2809,Listen!$B$5:$G$95,$J2809+1,FALSE)/VLOOKUP(P$2,Listen!$B$5:$G$95,$J2809+1,FALSE),"-")*IF($D2809="Abgabe",0,1),"")</f>
        <v/>
      </c>
      <c r="Q2809" s="111" t="str">
        <f>IFERROR(IF($C2809=Q$2,$G2809*VLOOKUP($F2809,Listen!$B$5:$G$95,$J2809+1,FALSE)/VLOOKUP(Q$2,Listen!$B$5:$G$95,$J2809+1,FALSE),"-")*IF($D2809="Abgabe",0,1),"")</f>
        <v/>
      </c>
      <c r="R2809" s="111" t="str">
        <f>IFERROR(IF($C2809=R$2,$G2809*VLOOKUP($F2809,Listen!$B$5:$G$95,$J2809+1,FALSE)/VLOOKUP(R$2,Listen!$B$5:$G$95,$J2809+1,FALSE),"-")*IF($D2809="Abgabe",0,1),"")</f>
        <v/>
      </c>
    </row>
    <row r="2810" spans="2:18">
      <c r="B2810" s="130"/>
      <c r="C2810" s="95" t="str">
        <f>IFERROR(YEAR(VLOOKUP($B2810,A_Stammdaten!$B$18:$G$218,3,FALSE)),"")</f>
        <v/>
      </c>
      <c r="D2810" s="95" t="str">
        <f>IFERROR(VLOOKUP($B2810,A_Stammdaten!$B$18:$G$218,6,FALSE),"")</f>
        <v/>
      </c>
      <c r="E2810" s="131"/>
      <c r="F2810" s="130"/>
      <c r="G2810" s="130"/>
      <c r="H2810" s="96"/>
      <c r="I2810" s="105" t="str">
        <f>IFERROR(VLOOKUP($E2810,Listen!$I$5:$K$41,2,FALSE),"")</f>
        <v/>
      </c>
      <c r="J2810" s="105" t="str">
        <f>IFERROR(VLOOKUP($E2810,Listen!$I$5:$K$41,3,FALSE),"")</f>
        <v/>
      </c>
      <c r="K2810" s="111" t="str">
        <f>IFERROR(IF($C2810=K$2,$G2810*VLOOKUP($F2810,Listen!$B$5:$G$95,$J2810+1,FALSE)/VLOOKUP(K$2,Listen!$B$5:$G$95,$J2810+1,FALSE),"-")*IF($D2810="Abgabe",0,1),"")</f>
        <v/>
      </c>
      <c r="L2810" s="111" t="str">
        <f>IFERROR(IF($C2810=L$2,$G2810*VLOOKUP($F2810,Listen!$B$5:$G$95,$J2810+1,FALSE)/VLOOKUP(L$2,Listen!$B$5:$G$95,$J2810+1,FALSE),"-")*IF($D2810="Abgabe",0,1),"")</f>
        <v/>
      </c>
      <c r="M2810" s="111" t="str">
        <f>IFERROR(IF($C2810=M$2,$G2810*VLOOKUP($F2810,Listen!$B$5:$G$95,$J2810+1,FALSE)/VLOOKUP(M$2,Listen!$B$5:$G$95,$J2810+1,FALSE),"-")*IF($D2810="Abgabe",0,1),"")</f>
        <v/>
      </c>
      <c r="N2810" s="111" t="str">
        <f>IFERROR(IF($C2810=N$2,$G2810*VLOOKUP($F2810,Listen!$B$5:$G$95,$J2810+1,FALSE)/VLOOKUP(N$2,Listen!$B$5:$G$95,$J2810+1,FALSE),"-")*IF($D2810="Abgabe",0,1),"")</f>
        <v/>
      </c>
      <c r="O2810" s="111" t="str">
        <f>IFERROR(IF($C2810=O$2,$G2810*VLOOKUP($F2810,Listen!$B$5:$G$95,$J2810+1,FALSE)/VLOOKUP(O$2,Listen!$B$5:$G$95,$J2810+1,FALSE),"-")*IF($D2810="Abgabe",0,1),"")</f>
        <v/>
      </c>
      <c r="P2810" s="111" t="str">
        <f>IFERROR(IF($C2810=P$2,$G2810*VLOOKUP($F2810,Listen!$B$5:$G$95,$J2810+1,FALSE)/VLOOKUP(P$2,Listen!$B$5:$G$95,$J2810+1,FALSE),"-")*IF($D2810="Abgabe",0,1),"")</f>
        <v/>
      </c>
      <c r="Q2810" s="111" t="str">
        <f>IFERROR(IF($C2810=Q$2,$G2810*VLOOKUP($F2810,Listen!$B$5:$G$95,$J2810+1,FALSE)/VLOOKUP(Q$2,Listen!$B$5:$G$95,$J2810+1,FALSE),"-")*IF($D2810="Abgabe",0,1),"")</f>
        <v/>
      </c>
      <c r="R2810" s="111" t="str">
        <f>IFERROR(IF($C2810=R$2,$G2810*VLOOKUP($F2810,Listen!$B$5:$G$95,$J2810+1,FALSE)/VLOOKUP(R$2,Listen!$B$5:$G$95,$J2810+1,FALSE),"-")*IF($D2810="Abgabe",0,1),"")</f>
        <v/>
      </c>
    </row>
    <row r="2811" spans="2:18">
      <c r="B2811" s="130"/>
      <c r="C2811" s="95" t="str">
        <f>IFERROR(YEAR(VLOOKUP($B2811,A_Stammdaten!$B$18:$G$218,3,FALSE)),"")</f>
        <v/>
      </c>
      <c r="D2811" s="95" t="str">
        <f>IFERROR(VLOOKUP($B2811,A_Stammdaten!$B$18:$G$218,6,FALSE),"")</f>
        <v/>
      </c>
      <c r="E2811" s="131"/>
      <c r="F2811" s="130"/>
      <c r="G2811" s="130"/>
      <c r="H2811" s="96"/>
      <c r="I2811" s="105" t="str">
        <f>IFERROR(VLOOKUP($E2811,Listen!$I$5:$K$41,2,FALSE),"")</f>
        <v/>
      </c>
      <c r="J2811" s="105" t="str">
        <f>IFERROR(VLOOKUP($E2811,Listen!$I$5:$K$41,3,FALSE),"")</f>
        <v/>
      </c>
      <c r="K2811" s="111" t="str">
        <f>IFERROR(IF($C2811=K$2,$G2811*VLOOKUP($F2811,Listen!$B$5:$G$95,$J2811+1,FALSE)/VLOOKUP(K$2,Listen!$B$5:$G$95,$J2811+1,FALSE),"-")*IF($D2811="Abgabe",0,1),"")</f>
        <v/>
      </c>
      <c r="L2811" s="111" t="str">
        <f>IFERROR(IF($C2811=L$2,$G2811*VLOOKUP($F2811,Listen!$B$5:$G$95,$J2811+1,FALSE)/VLOOKUP(L$2,Listen!$B$5:$G$95,$J2811+1,FALSE),"-")*IF($D2811="Abgabe",0,1),"")</f>
        <v/>
      </c>
      <c r="M2811" s="111" t="str">
        <f>IFERROR(IF($C2811=M$2,$G2811*VLOOKUP($F2811,Listen!$B$5:$G$95,$J2811+1,FALSE)/VLOOKUP(M$2,Listen!$B$5:$G$95,$J2811+1,FALSE),"-")*IF($D2811="Abgabe",0,1),"")</f>
        <v/>
      </c>
      <c r="N2811" s="111" t="str">
        <f>IFERROR(IF($C2811=N$2,$G2811*VLOOKUP($F2811,Listen!$B$5:$G$95,$J2811+1,FALSE)/VLOOKUP(N$2,Listen!$B$5:$G$95,$J2811+1,FALSE),"-")*IF($D2811="Abgabe",0,1),"")</f>
        <v/>
      </c>
      <c r="O2811" s="111" t="str">
        <f>IFERROR(IF($C2811=O$2,$G2811*VLOOKUP($F2811,Listen!$B$5:$G$95,$J2811+1,FALSE)/VLOOKUP(O$2,Listen!$B$5:$G$95,$J2811+1,FALSE),"-")*IF($D2811="Abgabe",0,1),"")</f>
        <v/>
      </c>
      <c r="P2811" s="111" t="str">
        <f>IFERROR(IF($C2811=P$2,$G2811*VLOOKUP($F2811,Listen!$B$5:$G$95,$J2811+1,FALSE)/VLOOKUP(P$2,Listen!$B$5:$G$95,$J2811+1,FALSE),"-")*IF($D2811="Abgabe",0,1),"")</f>
        <v/>
      </c>
      <c r="Q2811" s="111" t="str">
        <f>IFERROR(IF($C2811=Q$2,$G2811*VLOOKUP($F2811,Listen!$B$5:$G$95,$J2811+1,FALSE)/VLOOKUP(Q$2,Listen!$B$5:$G$95,$J2811+1,FALSE),"-")*IF($D2811="Abgabe",0,1),"")</f>
        <v/>
      </c>
      <c r="R2811" s="111" t="str">
        <f>IFERROR(IF($C2811=R$2,$G2811*VLOOKUP($F2811,Listen!$B$5:$G$95,$J2811+1,FALSE)/VLOOKUP(R$2,Listen!$B$5:$G$95,$J2811+1,FALSE),"-")*IF($D2811="Abgabe",0,1),"")</f>
        <v/>
      </c>
    </row>
    <row r="2812" spans="2:18">
      <c r="B2812" s="130"/>
      <c r="C2812" s="95" t="str">
        <f>IFERROR(YEAR(VLOOKUP($B2812,A_Stammdaten!$B$18:$G$218,3,FALSE)),"")</f>
        <v/>
      </c>
      <c r="D2812" s="95" t="str">
        <f>IFERROR(VLOOKUP($B2812,A_Stammdaten!$B$18:$G$218,6,FALSE),"")</f>
        <v/>
      </c>
      <c r="E2812" s="131"/>
      <c r="F2812" s="130"/>
      <c r="G2812" s="130"/>
      <c r="H2812" s="96"/>
      <c r="I2812" s="105" t="str">
        <f>IFERROR(VLOOKUP($E2812,Listen!$I$5:$K$41,2,FALSE),"")</f>
        <v/>
      </c>
      <c r="J2812" s="105" t="str">
        <f>IFERROR(VLOOKUP($E2812,Listen!$I$5:$K$41,3,FALSE),"")</f>
        <v/>
      </c>
      <c r="K2812" s="111" t="str">
        <f>IFERROR(IF($C2812=K$2,$G2812*VLOOKUP($F2812,Listen!$B$5:$G$95,$J2812+1,FALSE)/VLOOKUP(K$2,Listen!$B$5:$G$95,$J2812+1,FALSE),"-")*IF($D2812="Abgabe",0,1),"")</f>
        <v/>
      </c>
      <c r="L2812" s="111" t="str">
        <f>IFERROR(IF($C2812=L$2,$G2812*VLOOKUP($F2812,Listen!$B$5:$G$95,$J2812+1,FALSE)/VLOOKUP(L$2,Listen!$B$5:$G$95,$J2812+1,FALSE),"-")*IF($D2812="Abgabe",0,1),"")</f>
        <v/>
      </c>
      <c r="M2812" s="111" t="str">
        <f>IFERROR(IF($C2812=M$2,$G2812*VLOOKUP($F2812,Listen!$B$5:$G$95,$J2812+1,FALSE)/VLOOKUP(M$2,Listen!$B$5:$G$95,$J2812+1,FALSE),"-")*IF($D2812="Abgabe",0,1),"")</f>
        <v/>
      </c>
      <c r="N2812" s="111" t="str">
        <f>IFERROR(IF($C2812=N$2,$G2812*VLOOKUP($F2812,Listen!$B$5:$G$95,$J2812+1,FALSE)/VLOOKUP(N$2,Listen!$B$5:$G$95,$J2812+1,FALSE),"-")*IF($D2812="Abgabe",0,1),"")</f>
        <v/>
      </c>
      <c r="O2812" s="111" t="str">
        <f>IFERROR(IF($C2812=O$2,$G2812*VLOOKUP($F2812,Listen!$B$5:$G$95,$J2812+1,FALSE)/VLOOKUP(O$2,Listen!$B$5:$G$95,$J2812+1,FALSE),"-")*IF($D2812="Abgabe",0,1),"")</f>
        <v/>
      </c>
      <c r="P2812" s="111" t="str">
        <f>IFERROR(IF($C2812=P$2,$G2812*VLOOKUP($F2812,Listen!$B$5:$G$95,$J2812+1,FALSE)/VLOOKUP(P$2,Listen!$B$5:$G$95,$J2812+1,FALSE),"-")*IF($D2812="Abgabe",0,1),"")</f>
        <v/>
      </c>
      <c r="Q2812" s="111" t="str">
        <f>IFERROR(IF($C2812=Q$2,$G2812*VLOOKUP($F2812,Listen!$B$5:$G$95,$J2812+1,FALSE)/VLOOKUP(Q$2,Listen!$B$5:$G$95,$J2812+1,FALSE),"-")*IF($D2812="Abgabe",0,1),"")</f>
        <v/>
      </c>
      <c r="R2812" s="111" t="str">
        <f>IFERROR(IF($C2812=R$2,$G2812*VLOOKUP($F2812,Listen!$B$5:$G$95,$J2812+1,FALSE)/VLOOKUP(R$2,Listen!$B$5:$G$95,$J2812+1,FALSE),"-")*IF($D2812="Abgabe",0,1),"")</f>
        <v/>
      </c>
    </row>
    <row r="2813" spans="2:18">
      <c r="B2813" s="130"/>
      <c r="C2813" s="95" t="str">
        <f>IFERROR(YEAR(VLOOKUP($B2813,A_Stammdaten!$B$18:$G$218,3,FALSE)),"")</f>
        <v/>
      </c>
      <c r="D2813" s="95" t="str">
        <f>IFERROR(VLOOKUP($B2813,A_Stammdaten!$B$18:$G$218,6,FALSE),"")</f>
        <v/>
      </c>
      <c r="E2813" s="131"/>
      <c r="F2813" s="130"/>
      <c r="G2813" s="130"/>
      <c r="H2813" s="96"/>
      <c r="I2813" s="105" t="str">
        <f>IFERROR(VLOOKUP($E2813,Listen!$I$5:$K$41,2,FALSE),"")</f>
        <v/>
      </c>
      <c r="J2813" s="105" t="str">
        <f>IFERROR(VLOOKUP($E2813,Listen!$I$5:$K$41,3,FALSE),"")</f>
        <v/>
      </c>
      <c r="K2813" s="111" t="str">
        <f>IFERROR(IF($C2813=K$2,$G2813*VLOOKUP($F2813,Listen!$B$5:$G$95,$J2813+1,FALSE)/VLOOKUP(K$2,Listen!$B$5:$G$95,$J2813+1,FALSE),"-")*IF($D2813="Abgabe",0,1),"")</f>
        <v/>
      </c>
      <c r="L2813" s="111" t="str">
        <f>IFERROR(IF($C2813=L$2,$G2813*VLOOKUP($F2813,Listen!$B$5:$G$95,$J2813+1,FALSE)/VLOOKUP(L$2,Listen!$B$5:$G$95,$J2813+1,FALSE),"-")*IF($D2813="Abgabe",0,1),"")</f>
        <v/>
      </c>
      <c r="M2813" s="111" t="str">
        <f>IFERROR(IF($C2813=M$2,$G2813*VLOOKUP($F2813,Listen!$B$5:$G$95,$J2813+1,FALSE)/VLOOKUP(M$2,Listen!$B$5:$G$95,$J2813+1,FALSE),"-")*IF($D2813="Abgabe",0,1),"")</f>
        <v/>
      </c>
      <c r="N2813" s="111" t="str">
        <f>IFERROR(IF($C2813=N$2,$G2813*VLOOKUP($F2813,Listen!$B$5:$G$95,$J2813+1,FALSE)/VLOOKUP(N$2,Listen!$B$5:$G$95,$J2813+1,FALSE),"-")*IF($D2813="Abgabe",0,1),"")</f>
        <v/>
      </c>
      <c r="O2813" s="111" t="str">
        <f>IFERROR(IF($C2813=O$2,$G2813*VLOOKUP($F2813,Listen!$B$5:$G$95,$J2813+1,FALSE)/VLOOKUP(O$2,Listen!$B$5:$G$95,$J2813+1,FALSE),"-")*IF($D2813="Abgabe",0,1),"")</f>
        <v/>
      </c>
      <c r="P2813" s="111" t="str">
        <f>IFERROR(IF($C2813=P$2,$G2813*VLOOKUP($F2813,Listen!$B$5:$G$95,$J2813+1,FALSE)/VLOOKUP(P$2,Listen!$B$5:$G$95,$J2813+1,FALSE),"-")*IF($D2813="Abgabe",0,1),"")</f>
        <v/>
      </c>
      <c r="Q2813" s="111" t="str">
        <f>IFERROR(IF($C2813=Q$2,$G2813*VLOOKUP($F2813,Listen!$B$5:$G$95,$J2813+1,FALSE)/VLOOKUP(Q$2,Listen!$B$5:$G$95,$J2813+1,FALSE),"-")*IF($D2813="Abgabe",0,1),"")</f>
        <v/>
      </c>
      <c r="R2813" s="111" t="str">
        <f>IFERROR(IF($C2813=R$2,$G2813*VLOOKUP($F2813,Listen!$B$5:$G$95,$J2813+1,FALSE)/VLOOKUP(R$2,Listen!$B$5:$G$95,$J2813+1,FALSE),"-")*IF($D2813="Abgabe",0,1),"")</f>
        <v/>
      </c>
    </row>
    <row r="2814" spans="2:18">
      <c r="B2814" s="130"/>
      <c r="C2814" s="95" t="str">
        <f>IFERROR(YEAR(VLOOKUP($B2814,A_Stammdaten!$B$18:$G$218,3,FALSE)),"")</f>
        <v/>
      </c>
      <c r="D2814" s="95" t="str">
        <f>IFERROR(VLOOKUP($B2814,A_Stammdaten!$B$18:$G$218,6,FALSE),"")</f>
        <v/>
      </c>
      <c r="E2814" s="131"/>
      <c r="F2814" s="130"/>
      <c r="G2814" s="130"/>
      <c r="H2814" s="96"/>
      <c r="I2814" s="105" t="str">
        <f>IFERROR(VLOOKUP($E2814,Listen!$I$5:$K$41,2,FALSE),"")</f>
        <v/>
      </c>
      <c r="J2814" s="105" t="str">
        <f>IFERROR(VLOOKUP($E2814,Listen!$I$5:$K$41,3,FALSE),"")</f>
        <v/>
      </c>
      <c r="K2814" s="111" t="str">
        <f>IFERROR(IF($C2814=K$2,$G2814*VLOOKUP($F2814,Listen!$B$5:$G$95,$J2814+1,FALSE)/VLOOKUP(K$2,Listen!$B$5:$G$95,$J2814+1,FALSE),"-")*IF($D2814="Abgabe",0,1),"")</f>
        <v/>
      </c>
      <c r="L2814" s="111" t="str">
        <f>IFERROR(IF($C2814=L$2,$G2814*VLOOKUP($F2814,Listen!$B$5:$G$95,$J2814+1,FALSE)/VLOOKUP(L$2,Listen!$B$5:$G$95,$J2814+1,FALSE),"-")*IF($D2814="Abgabe",0,1),"")</f>
        <v/>
      </c>
      <c r="M2814" s="111" t="str">
        <f>IFERROR(IF($C2814=M$2,$G2814*VLOOKUP($F2814,Listen!$B$5:$G$95,$J2814+1,FALSE)/VLOOKUP(M$2,Listen!$B$5:$G$95,$J2814+1,FALSE),"-")*IF($D2814="Abgabe",0,1),"")</f>
        <v/>
      </c>
      <c r="N2814" s="111" t="str">
        <f>IFERROR(IF($C2814=N$2,$G2814*VLOOKUP($F2814,Listen!$B$5:$G$95,$J2814+1,FALSE)/VLOOKUP(N$2,Listen!$B$5:$G$95,$J2814+1,FALSE),"-")*IF($D2814="Abgabe",0,1),"")</f>
        <v/>
      </c>
      <c r="O2814" s="111" t="str">
        <f>IFERROR(IF($C2814=O$2,$G2814*VLOOKUP($F2814,Listen!$B$5:$G$95,$J2814+1,FALSE)/VLOOKUP(O$2,Listen!$B$5:$G$95,$J2814+1,FALSE),"-")*IF($D2814="Abgabe",0,1),"")</f>
        <v/>
      </c>
      <c r="P2814" s="111" t="str">
        <f>IFERROR(IF($C2814=P$2,$G2814*VLOOKUP($F2814,Listen!$B$5:$G$95,$J2814+1,FALSE)/VLOOKUP(P$2,Listen!$B$5:$G$95,$J2814+1,FALSE),"-")*IF($D2814="Abgabe",0,1),"")</f>
        <v/>
      </c>
      <c r="Q2814" s="111" t="str">
        <f>IFERROR(IF($C2814=Q$2,$G2814*VLOOKUP($F2814,Listen!$B$5:$G$95,$J2814+1,FALSE)/VLOOKUP(Q$2,Listen!$B$5:$G$95,$J2814+1,FALSE),"-")*IF($D2814="Abgabe",0,1),"")</f>
        <v/>
      </c>
      <c r="R2814" s="111" t="str">
        <f>IFERROR(IF($C2814=R$2,$G2814*VLOOKUP($F2814,Listen!$B$5:$G$95,$J2814+1,FALSE)/VLOOKUP(R$2,Listen!$B$5:$G$95,$J2814+1,FALSE),"-")*IF($D2814="Abgabe",0,1),"")</f>
        <v/>
      </c>
    </row>
    <row r="2815" spans="2:18">
      <c r="B2815" s="130"/>
      <c r="C2815" s="95" t="str">
        <f>IFERROR(YEAR(VLOOKUP($B2815,A_Stammdaten!$B$18:$G$218,3,FALSE)),"")</f>
        <v/>
      </c>
      <c r="D2815" s="95" t="str">
        <f>IFERROR(VLOOKUP($B2815,A_Stammdaten!$B$18:$G$218,6,FALSE),"")</f>
        <v/>
      </c>
      <c r="E2815" s="131"/>
      <c r="F2815" s="130"/>
      <c r="G2815" s="130"/>
      <c r="H2815" s="96"/>
      <c r="I2815" s="105" t="str">
        <f>IFERROR(VLOOKUP($E2815,Listen!$I$5:$K$41,2,FALSE),"")</f>
        <v/>
      </c>
      <c r="J2815" s="105" t="str">
        <f>IFERROR(VLOOKUP($E2815,Listen!$I$5:$K$41,3,FALSE),"")</f>
        <v/>
      </c>
      <c r="K2815" s="111" t="str">
        <f>IFERROR(IF($C2815=K$2,$G2815*VLOOKUP($F2815,Listen!$B$5:$G$95,$J2815+1,FALSE)/VLOOKUP(K$2,Listen!$B$5:$G$95,$J2815+1,FALSE),"-")*IF($D2815="Abgabe",0,1),"")</f>
        <v/>
      </c>
      <c r="L2815" s="111" t="str">
        <f>IFERROR(IF($C2815=L$2,$G2815*VLOOKUP($F2815,Listen!$B$5:$G$95,$J2815+1,FALSE)/VLOOKUP(L$2,Listen!$B$5:$G$95,$J2815+1,FALSE),"-")*IF($D2815="Abgabe",0,1),"")</f>
        <v/>
      </c>
      <c r="M2815" s="111" t="str">
        <f>IFERROR(IF($C2815=M$2,$G2815*VLOOKUP($F2815,Listen!$B$5:$G$95,$J2815+1,FALSE)/VLOOKUP(M$2,Listen!$B$5:$G$95,$J2815+1,FALSE),"-")*IF($D2815="Abgabe",0,1),"")</f>
        <v/>
      </c>
      <c r="N2815" s="111" t="str">
        <f>IFERROR(IF($C2815=N$2,$G2815*VLOOKUP($F2815,Listen!$B$5:$G$95,$J2815+1,FALSE)/VLOOKUP(N$2,Listen!$B$5:$G$95,$J2815+1,FALSE),"-")*IF($D2815="Abgabe",0,1),"")</f>
        <v/>
      </c>
      <c r="O2815" s="111" t="str">
        <f>IFERROR(IF($C2815=O$2,$G2815*VLOOKUP($F2815,Listen!$B$5:$G$95,$J2815+1,FALSE)/VLOOKUP(O$2,Listen!$B$5:$G$95,$J2815+1,FALSE),"-")*IF($D2815="Abgabe",0,1),"")</f>
        <v/>
      </c>
      <c r="P2815" s="111" t="str">
        <f>IFERROR(IF($C2815=P$2,$G2815*VLOOKUP($F2815,Listen!$B$5:$G$95,$J2815+1,FALSE)/VLOOKUP(P$2,Listen!$B$5:$G$95,$J2815+1,FALSE),"-")*IF($D2815="Abgabe",0,1),"")</f>
        <v/>
      </c>
      <c r="Q2815" s="111" t="str">
        <f>IFERROR(IF($C2815=Q$2,$G2815*VLOOKUP($F2815,Listen!$B$5:$G$95,$J2815+1,FALSE)/VLOOKUP(Q$2,Listen!$B$5:$G$95,$J2815+1,FALSE),"-")*IF($D2815="Abgabe",0,1),"")</f>
        <v/>
      </c>
      <c r="R2815" s="111" t="str">
        <f>IFERROR(IF($C2815=R$2,$G2815*VLOOKUP($F2815,Listen!$B$5:$G$95,$J2815+1,FALSE)/VLOOKUP(R$2,Listen!$B$5:$G$95,$J2815+1,FALSE),"-")*IF($D2815="Abgabe",0,1),"")</f>
        <v/>
      </c>
    </row>
    <row r="2816" spans="2:18">
      <c r="B2816" s="130"/>
      <c r="C2816" s="95" t="str">
        <f>IFERROR(YEAR(VLOOKUP($B2816,A_Stammdaten!$B$18:$G$218,3,FALSE)),"")</f>
        <v/>
      </c>
      <c r="D2816" s="95" t="str">
        <f>IFERROR(VLOOKUP($B2816,A_Stammdaten!$B$18:$G$218,6,FALSE),"")</f>
        <v/>
      </c>
      <c r="E2816" s="131"/>
      <c r="F2816" s="130"/>
      <c r="G2816" s="130"/>
      <c r="H2816" s="96"/>
      <c r="I2816" s="105" t="str">
        <f>IFERROR(VLOOKUP($E2816,Listen!$I$5:$K$41,2,FALSE),"")</f>
        <v/>
      </c>
      <c r="J2816" s="105" t="str">
        <f>IFERROR(VLOOKUP($E2816,Listen!$I$5:$K$41,3,FALSE),"")</f>
        <v/>
      </c>
      <c r="K2816" s="111" t="str">
        <f>IFERROR(IF($C2816=K$2,$G2816*VLOOKUP($F2816,Listen!$B$5:$G$95,$J2816+1,FALSE)/VLOOKUP(K$2,Listen!$B$5:$G$95,$J2816+1,FALSE),"-")*IF($D2816="Abgabe",0,1),"")</f>
        <v/>
      </c>
      <c r="L2816" s="111" t="str">
        <f>IFERROR(IF($C2816=L$2,$G2816*VLOOKUP($F2816,Listen!$B$5:$G$95,$J2816+1,FALSE)/VLOOKUP(L$2,Listen!$B$5:$G$95,$J2816+1,FALSE),"-")*IF($D2816="Abgabe",0,1),"")</f>
        <v/>
      </c>
      <c r="M2816" s="111" t="str">
        <f>IFERROR(IF($C2816=M$2,$G2816*VLOOKUP($F2816,Listen!$B$5:$G$95,$J2816+1,FALSE)/VLOOKUP(M$2,Listen!$B$5:$G$95,$J2816+1,FALSE),"-")*IF($D2816="Abgabe",0,1),"")</f>
        <v/>
      </c>
      <c r="N2816" s="111" t="str">
        <f>IFERROR(IF($C2816=N$2,$G2816*VLOOKUP($F2816,Listen!$B$5:$G$95,$J2816+1,FALSE)/VLOOKUP(N$2,Listen!$B$5:$G$95,$J2816+1,FALSE),"-")*IF($D2816="Abgabe",0,1),"")</f>
        <v/>
      </c>
      <c r="O2816" s="111" t="str">
        <f>IFERROR(IF($C2816=O$2,$G2816*VLOOKUP($F2816,Listen!$B$5:$G$95,$J2816+1,FALSE)/VLOOKUP(O$2,Listen!$B$5:$G$95,$J2816+1,FALSE),"-")*IF($D2816="Abgabe",0,1),"")</f>
        <v/>
      </c>
      <c r="P2816" s="111" t="str">
        <f>IFERROR(IF($C2816=P$2,$G2816*VLOOKUP($F2816,Listen!$B$5:$G$95,$J2816+1,FALSE)/VLOOKUP(P$2,Listen!$B$5:$G$95,$J2816+1,FALSE),"-")*IF($D2816="Abgabe",0,1),"")</f>
        <v/>
      </c>
      <c r="Q2816" s="111" t="str">
        <f>IFERROR(IF($C2816=Q$2,$G2816*VLOOKUP($F2816,Listen!$B$5:$G$95,$J2816+1,FALSE)/VLOOKUP(Q$2,Listen!$B$5:$G$95,$J2816+1,FALSE),"-")*IF($D2816="Abgabe",0,1),"")</f>
        <v/>
      </c>
      <c r="R2816" s="111" t="str">
        <f>IFERROR(IF($C2816=R$2,$G2816*VLOOKUP($F2816,Listen!$B$5:$G$95,$J2816+1,FALSE)/VLOOKUP(R$2,Listen!$B$5:$G$95,$J2816+1,FALSE),"-")*IF($D2816="Abgabe",0,1),"")</f>
        <v/>
      </c>
    </row>
    <row r="2817" spans="2:18">
      <c r="B2817" s="130"/>
      <c r="C2817" s="95" t="str">
        <f>IFERROR(YEAR(VLOOKUP($B2817,A_Stammdaten!$B$18:$G$218,3,FALSE)),"")</f>
        <v/>
      </c>
      <c r="D2817" s="95" t="str">
        <f>IFERROR(VLOOKUP($B2817,A_Stammdaten!$B$18:$G$218,6,FALSE),"")</f>
        <v/>
      </c>
      <c r="E2817" s="131"/>
      <c r="F2817" s="130"/>
      <c r="G2817" s="130"/>
      <c r="H2817" s="96"/>
      <c r="I2817" s="105" t="str">
        <f>IFERROR(VLOOKUP($E2817,Listen!$I$5:$K$41,2,FALSE),"")</f>
        <v/>
      </c>
      <c r="J2817" s="105" t="str">
        <f>IFERROR(VLOOKUP($E2817,Listen!$I$5:$K$41,3,FALSE),"")</f>
        <v/>
      </c>
      <c r="K2817" s="111" t="str">
        <f>IFERROR(IF($C2817=K$2,$G2817*VLOOKUP($F2817,Listen!$B$5:$G$95,$J2817+1,FALSE)/VLOOKUP(K$2,Listen!$B$5:$G$95,$J2817+1,FALSE),"-")*IF($D2817="Abgabe",0,1),"")</f>
        <v/>
      </c>
      <c r="L2817" s="111" t="str">
        <f>IFERROR(IF($C2817=L$2,$G2817*VLOOKUP($F2817,Listen!$B$5:$G$95,$J2817+1,FALSE)/VLOOKUP(L$2,Listen!$B$5:$G$95,$J2817+1,FALSE),"-")*IF($D2817="Abgabe",0,1),"")</f>
        <v/>
      </c>
      <c r="M2817" s="111" t="str">
        <f>IFERROR(IF($C2817=M$2,$G2817*VLOOKUP($F2817,Listen!$B$5:$G$95,$J2817+1,FALSE)/VLOOKUP(M$2,Listen!$B$5:$G$95,$J2817+1,FALSE),"-")*IF($D2817="Abgabe",0,1),"")</f>
        <v/>
      </c>
      <c r="N2817" s="111" t="str">
        <f>IFERROR(IF($C2817=N$2,$G2817*VLOOKUP($F2817,Listen!$B$5:$G$95,$J2817+1,FALSE)/VLOOKUP(N$2,Listen!$B$5:$G$95,$J2817+1,FALSE),"-")*IF($D2817="Abgabe",0,1),"")</f>
        <v/>
      </c>
      <c r="O2817" s="111" t="str">
        <f>IFERROR(IF($C2817=O$2,$G2817*VLOOKUP($F2817,Listen!$B$5:$G$95,$J2817+1,FALSE)/VLOOKUP(O$2,Listen!$B$5:$G$95,$J2817+1,FALSE),"-")*IF($D2817="Abgabe",0,1),"")</f>
        <v/>
      </c>
      <c r="P2817" s="111" t="str">
        <f>IFERROR(IF($C2817=P$2,$G2817*VLOOKUP($F2817,Listen!$B$5:$G$95,$J2817+1,FALSE)/VLOOKUP(P$2,Listen!$B$5:$G$95,$J2817+1,FALSE),"-")*IF($D2817="Abgabe",0,1),"")</f>
        <v/>
      </c>
      <c r="Q2817" s="111" t="str">
        <f>IFERROR(IF($C2817=Q$2,$G2817*VLOOKUP($F2817,Listen!$B$5:$G$95,$J2817+1,FALSE)/VLOOKUP(Q$2,Listen!$B$5:$G$95,$J2817+1,FALSE),"-")*IF($D2817="Abgabe",0,1),"")</f>
        <v/>
      </c>
      <c r="R2817" s="111" t="str">
        <f>IFERROR(IF($C2817=R$2,$G2817*VLOOKUP($F2817,Listen!$B$5:$G$95,$J2817+1,FALSE)/VLOOKUP(R$2,Listen!$B$5:$G$95,$J2817+1,FALSE),"-")*IF($D2817="Abgabe",0,1),"")</f>
        <v/>
      </c>
    </row>
    <row r="2818" spans="2:18">
      <c r="B2818" s="130"/>
      <c r="C2818" s="95" t="str">
        <f>IFERROR(YEAR(VLOOKUP($B2818,A_Stammdaten!$B$18:$G$218,3,FALSE)),"")</f>
        <v/>
      </c>
      <c r="D2818" s="95" t="str">
        <f>IFERROR(VLOOKUP($B2818,A_Stammdaten!$B$18:$G$218,6,FALSE),"")</f>
        <v/>
      </c>
      <c r="E2818" s="131"/>
      <c r="F2818" s="130"/>
      <c r="G2818" s="130"/>
      <c r="H2818" s="96"/>
      <c r="I2818" s="105" t="str">
        <f>IFERROR(VLOOKUP($E2818,Listen!$I$5:$K$41,2,FALSE),"")</f>
        <v/>
      </c>
      <c r="J2818" s="105" t="str">
        <f>IFERROR(VLOOKUP($E2818,Listen!$I$5:$K$41,3,FALSE),"")</f>
        <v/>
      </c>
      <c r="K2818" s="111" t="str">
        <f>IFERROR(IF($C2818=K$2,$G2818*VLOOKUP($F2818,Listen!$B$5:$G$95,$J2818+1,FALSE)/VLOOKUP(K$2,Listen!$B$5:$G$95,$J2818+1,FALSE),"-")*IF($D2818="Abgabe",0,1),"")</f>
        <v/>
      </c>
      <c r="L2818" s="111" t="str">
        <f>IFERROR(IF($C2818=L$2,$G2818*VLOOKUP($F2818,Listen!$B$5:$G$95,$J2818+1,FALSE)/VLOOKUP(L$2,Listen!$B$5:$G$95,$J2818+1,FALSE),"-")*IF($D2818="Abgabe",0,1),"")</f>
        <v/>
      </c>
      <c r="M2818" s="111" t="str">
        <f>IFERROR(IF($C2818=M$2,$G2818*VLOOKUP($F2818,Listen!$B$5:$G$95,$J2818+1,FALSE)/VLOOKUP(M$2,Listen!$B$5:$G$95,$J2818+1,FALSE),"-")*IF($D2818="Abgabe",0,1),"")</f>
        <v/>
      </c>
      <c r="N2818" s="111" t="str">
        <f>IFERROR(IF($C2818=N$2,$G2818*VLOOKUP($F2818,Listen!$B$5:$G$95,$J2818+1,FALSE)/VLOOKUP(N$2,Listen!$B$5:$G$95,$J2818+1,FALSE),"-")*IF($D2818="Abgabe",0,1),"")</f>
        <v/>
      </c>
      <c r="O2818" s="111" t="str">
        <f>IFERROR(IF($C2818=O$2,$G2818*VLOOKUP($F2818,Listen!$B$5:$G$95,$J2818+1,FALSE)/VLOOKUP(O$2,Listen!$B$5:$G$95,$J2818+1,FALSE),"-")*IF($D2818="Abgabe",0,1),"")</f>
        <v/>
      </c>
      <c r="P2818" s="111" t="str">
        <f>IFERROR(IF($C2818=P$2,$G2818*VLOOKUP($F2818,Listen!$B$5:$G$95,$J2818+1,FALSE)/VLOOKUP(P$2,Listen!$B$5:$G$95,$J2818+1,FALSE),"-")*IF($D2818="Abgabe",0,1),"")</f>
        <v/>
      </c>
      <c r="Q2818" s="111" t="str">
        <f>IFERROR(IF($C2818=Q$2,$G2818*VLOOKUP($F2818,Listen!$B$5:$G$95,$J2818+1,FALSE)/VLOOKUP(Q$2,Listen!$B$5:$G$95,$J2818+1,FALSE),"-")*IF($D2818="Abgabe",0,1),"")</f>
        <v/>
      </c>
      <c r="R2818" s="111" t="str">
        <f>IFERROR(IF($C2818=R$2,$G2818*VLOOKUP($F2818,Listen!$B$5:$G$95,$J2818+1,FALSE)/VLOOKUP(R$2,Listen!$B$5:$G$95,$J2818+1,FALSE),"-")*IF($D2818="Abgabe",0,1),"")</f>
        <v/>
      </c>
    </row>
    <row r="2819" spans="2:18">
      <c r="B2819" s="130"/>
      <c r="C2819" s="95" t="str">
        <f>IFERROR(YEAR(VLOOKUP($B2819,A_Stammdaten!$B$18:$G$218,3,FALSE)),"")</f>
        <v/>
      </c>
      <c r="D2819" s="95" t="str">
        <f>IFERROR(VLOOKUP($B2819,A_Stammdaten!$B$18:$G$218,6,FALSE),"")</f>
        <v/>
      </c>
      <c r="E2819" s="131"/>
      <c r="F2819" s="130"/>
      <c r="G2819" s="130"/>
      <c r="H2819" s="96"/>
      <c r="I2819" s="105" t="str">
        <f>IFERROR(VLOOKUP($E2819,Listen!$I$5:$K$41,2,FALSE),"")</f>
        <v/>
      </c>
      <c r="J2819" s="105" t="str">
        <f>IFERROR(VLOOKUP($E2819,Listen!$I$5:$K$41,3,FALSE),"")</f>
        <v/>
      </c>
      <c r="K2819" s="111" t="str">
        <f>IFERROR(IF($C2819=K$2,$G2819*VLOOKUP($F2819,Listen!$B$5:$G$95,$J2819+1,FALSE)/VLOOKUP(K$2,Listen!$B$5:$G$95,$J2819+1,FALSE),"-")*IF($D2819="Abgabe",0,1),"")</f>
        <v/>
      </c>
      <c r="L2819" s="111" t="str">
        <f>IFERROR(IF($C2819=L$2,$G2819*VLOOKUP($F2819,Listen!$B$5:$G$95,$J2819+1,FALSE)/VLOOKUP(L$2,Listen!$B$5:$G$95,$J2819+1,FALSE),"-")*IF($D2819="Abgabe",0,1),"")</f>
        <v/>
      </c>
      <c r="M2819" s="111" t="str">
        <f>IFERROR(IF($C2819=M$2,$G2819*VLOOKUP($F2819,Listen!$B$5:$G$95,$J2819+1,FALSE)/VLOOKUP(M$2,Listen!$B$5:$G$95,$J2819+1,FALSE),"-")*IF($D2819="Abgabe",0,1),"")</f>
        <v/>
      </c>
      <c r="N2819" s="111" t="str">
        <f>IFERROR(IF($C2819=N$2,$G2819*VLOOKUP($F2819,Listen!$B$5:$G$95,$J2819+1,FALSE)/VLOOKUP(N$2,Listen!$B$5:$G$95,$J2819+1,FALSE),"-")*IF($D2819="Abgabe",0,1),"")</f>
        <v/>
      </c>
      <c r="O2819" s="111" t="str">
        <f>IFERROR(IF($C2819=O$2,$G2819*VLOOKUP($F2819,Listen!$B$5:$G$95,$J2819+1,FALSE)/VLOOKUP(O$2,Listen!$B$5:$G$95,$J2819+1,FALSE),"-")*IF($D2819="Abgabe",0,1),"")</f>
        <v/>
      </c>
      <c r="P2819" s="111" t="str">
        <f>IFERROR(IF($C2819=P$2,$G2819*VLOOKUP($F2819,Listen!$B$5:$G$95,$J2819+1,FALSE)/VLOOKUP(P$2,Listen!$B$5:$G$95,$J2819+1,FALSE),"-")*IF($D2819="Abgabe",0,1),"")</f>
        <v/>
      </c>
      <c r="Q2819" s="111" t="str">
        <f>IFERROR(IF($C2819=Q$2,$G2819*VLOOKUP($F2819,Listen!$B$5:$G$95,$J2819+1,FALSE)/VLOOKUP(Q$2,Listen!$B$5:$G$95,$J2819+1,FALSE),"-")*IF($D2819="Abgabe",0,1),"")</f>
        <v/>
      </c>
      <c r="R2819" s="111" t="str">
        <f>IFERROR(IF($C2819=R$2,$G2819*VLOOKUP($F2819,Listen!$B$5:$G$95,$J2819+1,FALSE)/VLOOKUP(R$2,Listen!$B$5:$G$95,$J2819+1,FALSE),"-")*IF($D2819="Abgabe",0,1),"")</f>
        <v/>
      </c>
    </row>
    <row r="2820" spans="2:18">
      <c r="B2820" s="130"/>
      <c r="C2820" s="95" t="str">
        <f>IFERROR(YEAR(VLOOKUP($B2820,A_Stammdaten!$B$18:$G$218,3,FALSE)),"")</f>
        <v/>
      </c>
      <c r="D2820" s="95" t="str">
        <f>IFERROR(VLOOKUP($B2820,A_Stammdaten!$B$18:$G$218,6,FALSE),"")</f>
        <v/>
      </c>
      <c r="E2820" s="131"/>
      <c r="F2820" s="130"/>
      <c r="G2820" s="130"/>
      <c r="H2820" s="96"/>
      <c r="I2820" s="105" t="str">
        <f>IFERROR(VLOOKUP($E2820,Listen!$I$5:$K$41,2,FALSE),"")</f>
        <v/>
      </c>
      <c r="J2820" s="105" t="str">
        <f>IFERROR(VLOOKUP($E2820,Listen!$I$5:$K$41,3,FALSE),"")</f>
        <v/>
      </c>
      <c r="K2820" s="111" t="str">
        <f>IFERROR(IF($C2820=K$2,$G2820*VLOOKUP($F2820,Listen!$B$5:$G$95,$J2820+1,FALSE)/VLOOKUP(K$2,Listen!$B$5:$G$95,$J2820+1,FALSE),"-")*IF($D2820="Abgabe",0,1),"")</f>
        <v/>
      </c>
      <c r="L2820" s="111" t="str">
        <f>IFERROR(IF($C2820=L$2,$G2820*VLOOKUP($F2820,Listen!$B$5:$G$95,$J2820+1,FALSE)/VLOOKUP(L$2,Listen!$B$5:$G$95,$J2820+1,FALSE),"-")*IF($D2820="Abgabe",0,1),"")</f>
        <v/>
      </c>
      <c r="M2820" s="111" t="str">
        <f>IFERROR(IF($C2820=M$2,$G2820*VLOOKUP($F2820,Listen!$B$5:$G$95,$J2820+1,FALSE)/VLOOKUP(M$2,Listen!$B$5:$G$95,$J2820+1,FALSE),"-")*IF($D2820="Abgabe",0,1),"")</f>
        <v/>
      </c>
      <c r="N2820" s="111" t="str">
        <f>IFERROR(IF($C2820=N$2,$G2820*VLOOKUP($F2820,Listen!$B$5:$G$95,$J2820+1,FALSE)/VLOOKUP(N$2,Listen!$B$5:$G$95,$J2820+1,FALSE),"-")*IF($D2820="Abgabe",0,1),"")</f>
        <v/>
      </c>
      <c r="O2820" s="111" t="str">
        <f>IFERROR(IF($C2820=O$2,$G2820*VLOOKUP($F2820,Listen!$B$5:$G$95,$J2820+1,FALSE)/VLOOKUP(O$2,Listen!$B$5:$G$95,$J2820+1,FALSE),"-")*IF($D2820="Abgabe",0,1),"")</f>
        <v/>
      </c>
      <c r="P2820" s="111" t="str">
        <f>IFERROR(IF($C2820=P$2,$G2820*VLOOKUP($F2820,Listen!$B$5:$G$95,$J2820+1,FALSE)/VLOOKUP(P$2,Listen!$B$5:$G$95,$J2820+1,FALSE),"-")*IF($D2820="Abgabe",0,1),"")</f>
        <v/>
      </c>
      <c r="Q2820" s="111" t="str">
        <f>IFERROR(IF($C2820=Q$2,$G2820*VLOOKUP($F2820,Listen!$B$5:$G$95,$J2820+1,FALSE)/VLOOKUP(Q$2,Listen!$B$5:$G$95,$J2820+1,FALSE),"-")*IF($D2820="Abgabe",0,1),"")</f>
        <v/>
      </c>
      <c r="R2820" s="111" t="str">
        <f>IFERROR(IF($C2820=R$2,$G2820*VLOOKUP($F2820,Listen!$B$5:$G$95,$J2820+1,FALSE)/VLOOKUP(R$2,Listen!$B$5:$G$95,$J2820+1,FALSE),"-")*IF($D2820="Abgabe",0,1),"")</f>
        <v/>
      </c>
    </row>
    <row r="2821" spans="2:18">
      <c r="B2821" s="130"/>
      <c r="C2821" s="95" t="str">
        <f>IFERROR(YEAR(VLOOKUP($B2821,A_Stammdaten!$B$18:$G$218,3,FALSE)),"")</f>
        <v/>
      </c>
      <c r="D2821" s="95" t="str">
        <f>IFERROR(VLOOKUP($B2821,A_Stammdaten!$B$18:$G$218,6,FALSE),"")</f>
        <v/>
      </c>
      <c r="E2821" s="131"/>
      <c r="F2821" s="130"/>
      <c r="G2821" s="130"/>
      <c r="H2821" s="96"/>
      <c r="I2821" s="105" t="str">
        <f>IFERROR(VLOOKUP($E2821,Listen!$I$5:$K$41,2,FALSE),"")</f>
        <v/>
      </c>
      <c r="J2821" s="105" t="str">
        <f>IFERROR(VLOOKUP($E2821,Listen!$I$5:$K$41,3,FALSE),"")</f>
        <v/>
      </c>
      <c r="K2821" s="111" t="str">
        <f>IFERROR(IF($C2821=K$2,$G2821*VLOOKUP($F2821,Listen!$B$5:$G$95,$J2821+1,FALSE)/VLOOKUP(K$2,Listen!$B$5:$G$95,$J2821+1,FALSE),"-")*IF($D2821="Abgabe",0,1),"")</f>
        <v/>
      </c>
      <c r="L2821" s="111" t="str">
        <f>IFERROR(IF($C2821=L$2,$G2821*VLOOKUP($F2821,Listen!$B$5:$G$95,$J2821+1,FALSE)/VLOOKUP(L$2,Listen!$B$5:$G$95,$J2821+1,FALSE),"-")*IF($D2821="Abgabe",0,1),"")</f>
        <v/>
      </c>
      <c r="M2821" s="111" t="str">
        <f>IFERROR(IF($C2821=M$2,$G2821*VLOOKUP($F2821,Listen!$B$5:$G$95,$J2821+1,FALSE)/VLOOKUP(M$2,Listen!$B$5:$G$95,$J2821+1,FALSE),"-")*IF($D2821="Abgabe",0,1),"")</f>
        <v/>
      </c>
      <c r="N2821" s="111" t="str">
        <f>IFERROR(IF($C2821=N$2,$G2821*VLOOKUP($F2821,Listen!$B$5:$G$95,$J2821+1,FALSE)/VLOOKUP(N$2,Listen!$B$5:$G$95,$J2821+1,FALSE),"-")*IF($D2821="Abgabe",0,1),"")</f>
        <v/>
      </c>
      <c r="O2821" s="111" t="str">
        <f>IFERROR(IF($C2821=O$2,$G2821*VLOOKUP($F2821,Listen!$B$5:$G$95,$J2821+1,FALSE)/VLOOKUP(O$2,Listen!$B$5:$G$95,$J2821+1,FALSE),"-")*IF($D2821="Abgabe",0,1),"")</f>
        <v/>
      </c>
      <c r="P2821" s="111" t="str">
        <f>IFERROR(IF($C2821=P$2,$G2821*VLOOKUP($F2821,Listen!$B$5:$G$95,$J2821+1,FALSE)/VLOOKUP(P$2,Listen!$B$5:$G$95,$J2821+1,FALSE),"-")*IF($D2821="Abgabe",0,1),"")</f>
        <v/>
      </c>
      <c r="Q2821" s="111" t="str">
        <f>IFERROR(IF($C2821=Q$2,$G2821*VLOOKUP($F2821,Listen!$B$5:$G$95,$J2821+1,FALSE)/VLOOKUP(Q$2,Listen!$B$5:$G$95,$J2821+1,FALSE),"-")*IF($D2821="Abgabe",0,1),"")</f>
        <v/>
      </c>
      <c r="R2821" s="111" t="str">
        <f>IFERROR(IF($C2821=R$2,$G2821*VLOOKUP($F2821,Listen!$B$5:$G$95,$J2821+1,FALSE)/VLOOKUP(R$2,Listen!$B$5:$G$95,$J2821+1,FALSE),"-")*IF($D2821="Abgabe",0,1),"")</f>
        <v/>
      </c>
    </row>
    <row r="2822" spans="2:18">
      <c r="B2822" s="130"/>
      <c r="C2822" s="95" t="str">
        <f>IFERROR(YEAR(VLOOKUP($B2822,A_Stammdaten!$B$18:$G$218,3,FALSE)),"")</f>
        <v/>
      </c>
      <c r="D2822" s="95" t="str">
        <f>IFERROR(VLOOKUP($B2822,A_Stammdaten!$B$18:$G$218,6,FALSE),"")</f>
        <v/>
      </c>
      <c r="E2822" s="131"/>
      <c r="F2822" s="130"/>
      <c r="G2822" s="130"/>
      <c r="H2822" s="96"/>
      <c r="I2822" s="105" t="str">
        <f>IFERROR(VLOOKUP($E2822,Listen!$I$5:$K$41,2,FALSE),"")</f>
        <v/>
      </c>
      <c r="J2822" s="105" t="str">
        <f>IFERROR(VLOOKUP($E2822,Listen!$I$5:$K$41,3,FALSE),"")</f>
        <v/>
      </c>
      <c r="K2822" s="111" t="str">
        <f>IFERROR(IF($C2822=K$2,$G2822*VLOOKUP($F2822,Listen!$B$5:$G$95,$J2822+1,FALSE)/VLOOKUP(K$2,Listen!$B$5:$G$95,$J2822+1,FALSE),"-")*IF($D2822="Abgabe",0,1),"")</f>
        <v/>
      </c>
      <c r="L2822" s="111" t="str">
        <f>IFERROR(IF($C2822=L$2,$G2822*VLOOKUP($F2822,Listen!$B$5:$G$95,$J2822+1,FALSE)/VLOOKUP(L$2,Listen!$B$5:$G$95,$J2822+1,FALSE),"-")*IF($D2822="Abgabe",0,1),"")</f>
        <v/>
      </c>
      <c r="M2822" s="111" t="str">
        <f>IFERROR(IF($C2822=M$2,$G2822*VLOOKUP($F2822,Listen!$B$5:$G$95,$J2822+1,FALSE)/VLOOKUP(M$2,Listen!$B$5:$G$95,$J2822+1,FALSE),"-")*IF($D2822="Abgabe",0,1),"")</f>
        <v/>
      </c>
      <c r="N2822" s="111" t="str">
        <f>IFERROR(IF($C2822=N$2,$G2822*VLOOKUP($F2822,Listen!$B$5:$G$95,$J2822+1,FALSE)/VLOOKUP(N$2,Listen!$B$5:$G$95,$J2822+1,FALSE),"-")*IF($D2822="Abgabe",0,1),"")</f>
        <v/>
      </c>
      <c r="O2822" s="111" t="str">
        <f>IFERROR(IF($C2822=O$2,$G2822*VLOOKUP($F2822,Listen!$B$5:$G$95,$J2822+1,FALSE)/VLOOKUP(O$2,Listen!$B$5:$G$95,$J2822+1,FALSE),"-")*IF($D2822="Abgabe",0,1),"")</f>
        <v/>
      </c>
      <c r="P2822" s="111" t="str">
        <f>IFERROR(IF($C2822=P$2,$G2822*VLOOKUP($F2822,Listen!$B$5:$G$95,$J2822+1,FALSE)/VLOOKUP(P$2,Listen!$B$5:$G$95,$J2822+1,FALSE),"-")*IF($D2822="Abgabe",0,1),"")</f>
        <v/>
      </c>
      <c r="Q2822" s="111" t="str">
        <f>IFERROR(IF($C2822=Q$2,$G2822*VLOOKUP($F2822,Listen!$B$5:$G$95,$J2822+1,FALSE)/VLOOKUP(Q$2,Listen!$B$5:$G$95,$J2822+1,FALSE),"-")*IF($D2822="Abgabe",0,1),"")</f>
        <v/>
      </c>
      <c r="R2822" s="111" t="str">
        <f>IFERROR(IF($C2822=R$2,$G2822*VLOOKUP($F2822,Listen!$B$5:$G$95,$J2822+1,FALSE)/VLOOKUP(R$2,Listen!$B$5:$G$95,$J2822+1,FALSE),"-")*IF($D2822="Abgabe",0,1),"")</f>
        <v/>
      </c>
    </row>
    <row r="2823" spans="2:18">
      <c r="B2823" s="130"/>
      <c r="C2823" s="95" t="str">
        <f>IFERROR(YEAR(VLOOKUP($B2823,A_Stammdaten!$B$18:$G$218,3,FALSE)),"")</f>
        <v/>
      </c>
      <c r="D2823" s="95" t="str">
        <f>IFERROR(VLOOKUP($B2823,A_Stammdaten!$B$18:$G$218,6,FALSE),"")</f>
        <v/>
      </c>
      <c r="E2823" s="131"/>
      <c r="F2823" s="130"/>
      <c r="G2823" s="130"/>
      <c r="H2823" s="96"/>
      <c r="I2823" s="105" t="str">
        <f>IFERROR(VLOOKUP($E2823,Listen!$I$5:$K$41,2,FALSE),"")</f>
        <v/>
      </c>
      <c r="J2823" s="105" t="str">
        <f>IFERROR(VLOOKUP($E2823,Listen!$I$5:$K$41,3,FALSE),"")</f>
        <v/>
      </c>
      <c r="K2823" s="111" t="str">
        <f>IFERROR(IF($C2823=K$2,$G2823*VLOOKUP($F2823,Listen!$B$5:$G$95,$J2823+1,FALSE)/VLOOKUP(K$2,Listen!$B$5:$G$95,$J2823+1,FALSE),"-")*IF($D2823="Abgabe",0,1),"")</f>
        <v/>
      </c>
      <c r="L2823" s="111" t="str">
        <f>IFERROR(IF($C2823=L$2,$G2823*VLOOKUP($F2823,Listen!$B$5:$G$95,$J2823+1,FALSE)/VLOOKUP(L$2,Listen!$B$5:$G$95,$J2823+1,FALSE),"-")*IF($D2823="Abgabe",0,1),"")</f>
        <v/>
      </c>
      <c r="M2823" s="111" t="str">
        <f>IFERROR(IF($C2823=M$2,$G2823*VLOOKUP($F2823,Listen!$B$5:$G$95,$J2823+1,FALSE)/VLOOKUP(M$2,Listen!$B$5:$G$95,$J2823+1,FALSE),"-")*IF($D2823="Abgabe",0,1),"")</f>
        <v/>
      </c>
      <c r="N2823" s="111" t="str">
        <f>IFERROR(IF($C2823=N$2,$G2823*VLOOKUP($F2823,Listen!$B$5:$G$95,$J2823+1,FALSE)/VLOOKUP(N$2,Listen!$B$5:$G$95,$J2823+1,FALSE),"-")*IF($D2823="Abgabe",0,1),"")</f>
        <v/>
      </c>
      <c r="O2823" s="111" t="str">
        <f>IFERROR(IF($C2823=O$2,$G2823*VLOOKUP($F2823,Listen!$B$5:$G$95,$J2823+1,FALSE)/VLOOKUP(O$2,Listen!$B$5:$G$95,$J2823+1,FALSE),"-")*IF($D2823="Abgabe",0,1),"")</f>
        <v/>
      </c>
      <c r="P2823" s="111" t="str">
        <f>IFERROR(IF($C2823=P$2,$G2823*VLOOKUP($F2823,Listen!$B$5:$G$95,$J2823+1,FALSE)/VLOOKUP(P$2,Listen!$B$5:$G$95,$J2823+1,FALSE),"-")*IF($D2823="Abgabe",0,1),"")</f>
        <v/>
      </c>
      <c r="Q2823" s="111" t="str">
        <f>IFERROR(IF($C2823=Q$2,$G2823*VLOOKUP($F2823,Listen!$B$5:$G$95,$J2823+1,FALSE)/VLOOKUP(Q$2,Listen!$B$5:$G$95,$J2823+1,FALSE),"-")*IF($D2823="Abgabe",0,1),"")</f>
        <v/>
      </c>
      <c r="R2823" s="111" t="str">
        <f>IFERROR(IF($C2823=R$2,$G2823*VLOOKUP($F2823,Listen!$B$5:$G$95,$J2823+1,FALSE)/VLOOKUP(R$2,Listen!$B$5:$G$95,$J2823+1,FALSE),"-")*IF($D2823="Abgabe",0,1),"")</f>
        <v/>
      </c>
    </row>
    <row r="2824" spans="2:18">
      <c r="B2824" s="130"/>
      <c r="C2824" s="95" t="str">
        <f>IFERROR(YEAR(VLOOKUP($B2824,A_Stammdaten!$B$18:$G$218,3,FALSE)),"")</f>
        <v/>
      </c>
      <c r="D2824" s="95" t="str">
        <f>IFERROR(VLOOKUP($B2824,A_Stammdaten!$B$18:$G$218,6,FALSE),"")</f>
        <v/>
      </c>
      <c r="E2824" s="131"/>
      <c r="F2824" s="130"/>
      <c r="G2824" s="130"/>
      <c r="H2824" s="96"/>
      <c r="I2824" s="105" t="str">
        <f>IFERROR(VLOOKUP($E2824,Listen!$I$5:$K$41,2,FALSE),"")</f>
        <v/>
      </c>
      <c r="J2824" s="105" t="str">
        <f>IFERROR(VLOOKUP($E2824,Listen!$I$5:$K$41,3,FALSE),"")</f>
        <v/>
      </c>
      <c r="K2824" s="111" t="str">
        <f>IFERROR(IF($C2824=K$2,$G2824*VLOOKUP($F2824,Listen!$B$5:$G$95,$J2824+1,FALSE)/VLOOKUP(K$2,Listen!$B$5:$G$95,$J2824+1,FALSE),"-")*IF($D2824="Abgabe",0,1),"")</f>
        <v/>
      </c>
      <c r="L2824" s="111" t="str">
        <f>IFERROR(IF($C2824=L$2,$G2824*VLOOKUP($F2824,Listen!$B$5:$G$95,$J2824+1,FALSE)/VLOOKUP(L$2,Listen!$B$5:$G$95,$J2824+1,FALSE),"-")*IF($D2824="Abgabe",0,1),"")</f>
        <v/>
      </c>
      <c r="M2824" s="111" t="str">
        <f>IFERROR(IF($C2824=M$2,$G2824*VLOOKUP($F2824,Listen!$B$5:$G$95,$J2824+1,FALSE)/VLOOKUP(M$2,Listen!$B$5:$G$95,$J2824+1,FALSE),"-")*IF($D2824="Abgabe",0,1),"")</f>
        <v/>
      </c>
      <c r="N2824" s="111" t="str">
        <f>IFERROR(IF($C2824=N$2,$G2824*VLOOKUP($F2824,Listen!$B$5:$G$95,$J2824+1,FALSE)/VLOOKUP(N$2,Listen!$B$5:$G$95,$J2824+1,FALSE),"-")*IF($D2824="Abgabe",0,1),"")</f>
        <v/>
      </c>
      <c r="O2824" s="111" t="str">
        <f>IFERROR(IF($C2824=O$2,$G2824*VLOOKUP($F2824,Listen!$B$5:$G$95,$J2824+1,FALSE)/VLOOKUP(O$2,Listen!$B$5:$G$95,$J2824+1,FALSE),"-")*IF($D2824="Abgabe",0,1),"")</f>
        <v/>
      </c>
      <c r="P2824" s="111" t="str">
        <f>IFERROR(IF($C2824=P$2,$G2824*VLOOKUP($F2824,Listen!$B$5:$G$95,$J2824+1,FALSE)/VLOOKUP(P$2,Listen!$B$5:$G$95,$J2824+1,FALSE),"-")*IF($D2824="Abgabe",0,1),"")</f>
        <v/>
      </c>
      <c r="Q2824" s="111" t="str">
        <f>IFERROR(IF($C2824=Q$2,$G2824*VLOOKUP($F2824,Listen!$B$5:$G$95,$J2824+1,FALSE)/VLOOKUP(Q$2,Listen!$B$5:$G$95,$J2824+1,FALSE),"-")*IF($D2824="Abgabe",0,1),"")</f>
        <v/>
      </c>
      <c r="R2824" s="111" t="str">
        <f>IFERROR(IF($C2824=R$2,$G2824*VLOOKUP($F2824,Listen!$B$5:$G$95,$J2824+1,FALSE)/VLOOKUP(R$2,Listen!$B$5:$G$95,$J2824+1,FALSE),"-")*IF($D2824="Abgabe",0,1),"")</f>
        <v/>
      </c>
    </row>
    <row r="2825" spans="2:18">
      <c r="B2825" s="130"/>
      <c r="C2825" s="95" t="str">
        <f>IFERROR(YEAR(VLOOKUP($B2825,A_Stammdaten!$B$18:$G$218,3,FALSE)),"")</f>
        <v/>
      </c>
      <c r="D2825" s="95" t="str">
        <f>IFERROR(VLOOKUP($B2825,A_Stammdaten!$B$18:$G$218,6,FALSE),"")</f>
        <v/>
      </c>
      <c r="E2825" s="131"/>
      <c r="F2825" s="130"/>
      <c r="G2825" s="130"/>
      <c r="H2825" s="96"/>
      <c r="I2825" s="105" t="str">
        <f>IFERROR(VLOOKUP($E2825,Listen!$I$5:$K$41,2,FALSE),"")</f>
        <v/>
      </c>
      <c r="J2825" s="105" t="str">
        <f>IFERROR(VLOOKUP($E2825,Listen!$I$5:$K$41,3,FALSE),"")</f>
        <v/>
      </c>
      <c r="K2825" s="111" t="str">
        <f>IFERROR(IF($C2825=K$2,$G2825*VLOOKUP($F2825,Listen!$B$5:$G$95,$J2825+1,FALSE)/VLOOKUP(K$2,Listen!$B$5:$G$95,$J2825+1,FALSE),"-")*IF($D2825="Abgabe",0,1),"")</f>
        <v/>
      </c>
      <c r="L2825" s="111" t="str">
        <f>IFERROR(IF($C2825=L$2,$G2825*VLOOKUP($F2825,Listen!$B$5:$G$95,$J2825+1,FALSE)/VLOOKUP(L$2,Listen!$B$5:$G$95,$J2825+1,FALSE),"-")*IF($D2825="Abgabe",0,1),"")</f>
        <v/>
      </c>
      <c r="M2825" s="111" t="str">
        <f>IFERROR(IF($C2825=M$2,$G2825*VLOOKUP($F2825,Listen!$B$5:$G$95,$J2825+1,FALSE)/VLOOKUP(M$2,Listen!$B$5:$G$95,$J2825+1,FALSE),"-")*IF($D2825="Abgabe",0,1),"")</f>
        <v/>
      </c>
      <c r="N2825" s="111" t="str">
        <f>IFERROR(IF($C2825=N$2,$G2825*VLOOKUP($F2825,Listen!$B$5:$G$95,$J2825+1,FALSE)/VLOOKUP(N$2,Listen!$B$5:$G$95,$J2825+1,FALSE),"-")*IF($D2825="Abgabe",0,1),"")</f>
        <v/>
      </c>
      <c r="O2825" s="111" t="str">
        <f>IFERROR(IF($C2825=O$2,$G2825*VLOOKUP($F2825,Listen!$B$5:$G$95,$J2825+1,FALSE)/VLOOKUP(O$2,Listen!$B$5:$G$95,$J2825+1,FALSE),"-")*IF($D2825="Abgabe",0,1),"")</f>
        <v/>
      </c>
      <c r="P2825" s="111" t="str">
        <f>IFERROR(IF($C2825=P$2,$G2825*VLOOKUP($F2825,Listen!$B$5:$G$95,$J2825+1,FALSE)/VLOOKUP(P$2,Listen!$B$5:$G$95,$J2825+1,FALSE),"-")*IF($D2825="Abgabe",0,1),"")</f>
        <v/>
      </c>
      <c r="Q2825" s="111" t="str">
        <f>IFERROR(IF($C2825=Q$2,$G2825*VLOOKUP($F2825,Listen!$B$5:$G$95,$J2825+1,FALSE)/VLOOKUP(Q$2,Listen!$B$5:$G$95,$J2825+1,FALSE),"-")*IF($D2825="Abgabe",0,1),"")</f>
        <v/>
      </c>
      <c r="R2825" s="111" t="str">
        <f>IFERROR(IF($C2825=R$2,$G2825*VLOOKUP($F2825,Listen!$B$5:$G$95,$J2825+1,FALSE)/VLOOKUP(R$2,Listen!$B$5:$G$95,$J2825+1,FALSE),"-")*IF($D2825="Abgabe",0,1),"")</f>
        <v/>
      </c>
    </row>
    <row r="2826" spans="2:18">
      <c r="B2826" s="130"/>
      <c r="C2826" s="95" t="str">
        <f>IFERROR(YEAR(VLOOKUP($B2826,A_Stammdaten!$B$18:$G$218,3,FALSE)),"")</f>
        <v/>
      </c>
      <c r="D2826" s="95" t="str">
        <f>IFERROR(VLOOKUP($B2826,A_Stammdaten!$B$18:$G$218,6,FALSE),"")</f>
        <v/>
      </c>
      <c r="E2826" s="131"/>
      <c r="F2826" s="130"/>
      <c r="G2826" s="130"/>
      <c r="H2826" s="96"/>
      <c r="I2826" s="105" t="str">
        <f>IFERROR(VLOOKUP($E2826,Listen!$I$5:$K$41,2,FALSE),"")</f>
        <v/>
      </c>
      <c r="J2826" s="105" t="str">
        <f>IFERROR(VLOOKUP($E2826,Listen!$I$5:$K$41,3,FALSE),"")</f>
        <v/>
      </c>
      <c r="K2826" s="111" t="str">
        <f>IFERROR(IF($C2826=K$2,$G2826*VLOOKUP($F2826,Listen!$B$5:$G$95,$J2826+1,FALSE)/VLOOKUP(K$2,Listen!$B$5:$G$95,$J2826+1,FALSE),"-")*IF($D2826="Abgabe",0,1),"")</f>
        <v/>
      </c>
      <c r="L2826" s="111" t="str">
        <f>IFERROR(IF($C2826=L$2,$G2826*VLOOKUP($F2826,Listen!$B$5:$G$95,$J2826+1,FALSE)/VLOOKUP(L$2,Listen!$B$5:$G$95,$J2826+1,FALSE),"-")*IF($D2826="Abgabe",0,1),"")</f>
        <v/>
      </c>
      <c r="M2826" s="111" t="str">
        <f>IFERROR(IF($C2826=M$2,$G2826*VLOOKUP($F2826,Listen!$B$5:$G$95,$J2826+1,FALSE)/VLOOKUP(M$2,Listen!$B$5:$G$95,$J2826+1,FALSE),"-")*IF($D2826="Abgabe",0,1),"")</f>
        <v/>
      </c>
      <c r="N2826" s="111" t="str">
        <f>IFERROR(IF($C2826=N$2,$G2826*VLOOKUP($F2826,Listen!$B$5:$G$95,$J2826+1,FALSE)/VLOOKUP(N$2,Listen!$B$5:$G$95,$J2826+1,FALSE),"-")*IF($D2826="Abgabe",0,1),"")</f>
        <v/>
      </c>
      <c r="O2826" s="111" t="str">
        <f>IFERROR(IF($C2826=O$2,$G2826*VLOOKUP($F2826,Listen!$B$5:$G$95,$J2826+1,FALSE)/VLOOKUP(O$2,Listen!$B$5:$G$95,$J2826+1,FALSE),"-")*IF($D2826="Abgabe",0,1),"")</f>
        <v/>
      </c>
      <c r="P2826" s="111" t="str">
        <f>IFERROR(IF($C2826=P$2,$G2826*VLOOKUP($F2826,Listen!$B$5:$G$95,$J2826+1,FALSE)/VLOOKUP(P$2,Listen!$B$5:$G$95,$J2826+1,FALSE),"-")*IF($D2826="Abgabe",0,1),"")</f>
        <v/>
      </c>
      <c r="Q2826" s="111" t="str">
        <f>IFERROR(IF($C2826=Q$2,$G2826*VLOOKUP($F2826,Listen!$B$5:$G$95,$J2826+1,FALSE)/VLOOKUP(Q$2,Listen!$B$5:$G$95,$J2826+1,FALSE),"-")*IF($D2826="Abgabe",0,1),"")</f>
        <v/>
      </c>
      <c r="R2826" s="111" t="str">
        <f>IFERROR(IF($C2826=R$2,$G2826*VLOOKUP($F2826,Listen!$B$5:$G$95,$J2826+1,FALSE)/VLOOKUP(R$2,Listen!$B$5:$G$95,$J2826+1,FALSE),"-")*IF($D2826="Abgabe",0,1),"")</f>
        <v/>
      </c>
    </row>
    <row r="2827" spans="2:18">
      <c r="B2827" s="130"/>
      <c r="C2827" s="95" t="str">
        <f>IFERROR(YEAR(VLOOKUP($B2827,A_Stammdaten!$B$18:$G$218,3,FALSE)),"")</f>
        <v/>
      </c>
      <c r="D2827" s="95" t="str">
        <f>IFERROR(VLOOKUP($B2827,A_Stammdaten!$B$18:$G$218,6,FALSE),"")</f>
        <v/>
      </c>
      <c r="E2827" s="131"/>
      <c r="F2827" s="130"/>
      <c r="G2827" s="130"/>
      <c r="H2827" s="96"/>
      <c r="I2827" s="105" t="str">
        <f>IFERROR(VLOOKUP($E2827,Listen!$I$5:$K$41,2,FALSE),"")</f>
        <v/>
      </c>
      <c r="J2827" s="105" t="str">
        <f>IFERROR(VLOOKUP($E2827,Listen!$I$5:$K$41,3,FALSE),"")</f>
        <v/>
      </c>
      <c r="K2827" s="111" t="str">
        <f>IFERROR(IF($C2827=K$2,$G2827*VLOOKUP($F2827,Listen!$B$5:$G$95,$J2827+1,FALSE)/VLOOKUP(K$2,Listen!$B$5:$G$95,$J2827+1,FALSE),"-")*IF($D2827="Abgabe",0,1),"")</f>
        <v/>
      </c>
      <c r="L2827" s="111" t="str">
        <f>IFERROR(IF($C2827=L$2,$G2827*VLOOKUP($F2827,Listen!$B$5:$G$95,$J2827+1,FALSE)/VLOOKUP(L$2,Listen!$B$5:$G$95,$J2827+1,FALSE),"-")*IF($D2827="Abgabe",0,1),"")</f>
        <v/>
      </c>
      <c r="M2827" s="111" t="str">
        <f>IFERROR(IF($C2827=M$2,$G2827*VLOOKUP($F2827,Listen!$B$5:$G$95,$J2827+1,FALSE)/VLOOKUP(M$2,Listen!$B$5:$G$95,$J2827+1,FALSE),"-")*IF($D2827="Abgabe",0,1),"")</f>
        <v/>
      </c>
      <c r="N2827" s="111" t="str">
        <f>IFERROR(IF($C2827=N$2,$G2827*VLOOKUP($F2827,Listen!$B$5:$G$95,$J2827+1,FALSE)/VLOOKUP(N$2,Listen!$B$5:$G$95,$J2827+1,FALSE),"-")*IF($D2827="Abgabe",0,1),"")</f>
        <v/>
      </c>
      <c r="O2827" s="111" t="str">
        <f>IFERROR(IF($C2827=O$2,$G2827*VLOOKUP($F2827,Listen!$B$5:$G$95,$J2827+1,FALSE)/VLOOKUP(O$2,Listen!$B$5:$G$95,$J2827+1,FALSE),"-")*IF($D2827="Abgabe",0,1),"")</f>
        <v/>
      </c>
      <c r="P2827" s="111" t="str">
        <f>IFERROR(IF($C2827=P$2,$G2827*VLOOKUP($F2827,Listen!$B$5:$G$95,$J2827+1,FALSE)/VLOOKUP(P$2,Listen!$B$5:$G$95,$J2827+1,FALSE),"-")*IF($D2827="Abgabe",0,1),"")</f>
        <v/>
      </c>
      <c r="Q2827" s="111" t="str">
        <f>IFERROR(IF($C2827=Q$2,$G2827*VLOOKUP($F2827,Listen!$B$5:$G$95,$J2827+1,FALSE)/VLOOKUP(Q$2,Listen!$B$5:$G$95,$J2827+1,FALSE),"-")*IF($D2827="Abgabe",0,1),"")</f>
        <v/>
      </c>
      <c r="R2827" s="111" t="str">
        <f>IFERROR(IF($C2827=R$2,$G2827*VLOOKUP($F2827,Listen!$B$5:$G$95,$J2827+1,FALSE)/VLOOKUP(R$2,Listen!$B$5:$G$95,$J2827+1,FALSE),"-")*IF($D2827="Abgabe",0,1),"")</f>
        <v/>
      </c>
    </row>
    <row r="2828" spans="2:18">
      <c r="B2828" s="130"/>
      <c r="C2828" s="95" t="str">
        <f>IFERROR(YEAR(VLOOKUP($B2828,A_Stammdaten!$B$18:$G$218,3,FALSE)),"")</f>
        <v/>
      </c>
      <c r="D2828" s="95" t="str">
        <f>IFERROR(VLOOKUP($B2828,A_Stammdaten!$B$18:$G$218,6,FALSE),"")</f>
        <v/>
      </c>
      <c r="E2828" s="131"/>
      <c r="F2828" s="130"/>
      <c r="G2828" s="130"/>
      <c r="H2828" s="96"/>
      <c r="I2828" s="105" t="str">
        <f>IFERROR(VLOOKUP($E2828,Listen!$I$5:$K$41,2,FALSE),"")</f>
        <v/>
      </c>
      <c r="J2828" s="105" t="str">
        <f>IFERROR(VLOOKUP($E2828,Listen!$I$5:$K$41,3,FALSE),"")</f>
        <v/>
      </c>
      <c r="K2828" s="111" t="str">
        <f>IFERROR(IF($C2828=K$2,$G2828*VLOOKUP($F2828,Listen!$B$5:$G$95,$J2828+1,FALSE)/VLOOKUP(K$2,Listen!$B$5:$G$95,$J2828+1,FALSE),"-")*IF($D2828="Abgabe",0,1),"")</f>
        <v/>
      </c>
      <c r="L2828" s="111" t="str">
        <f>IFERROR(IF($C2828=L$2,$G2828*VLOOKUP($F2828,Listen!$B$5:$G$95,$J2828+1,FALSE)/VLOOKUP(L$2,Listen!$B$5:$G$95,$J2828+1,FALSE),"-")*IF($D2828="Abgabe",0,1),"")</f>
        <v/>
      </c>
      <c r="M2828" s="111" t="str">
        <f>IFERROR(IF($C2828=M$2,$G2828*VLOOKUP($F2828,Listen!$B$5:$G$95,$J2828+1,FALSE)/VLOOKUP(M$2,Listen!$B$5:$G$95,$J2828+1,FALSE),"-")*IF($D2828="Abgabe",0,1),"")</f>
        <v/>
      </c>
      <c r="N2828" s="111" t="str">
        <f>IFERROR(IF($C2828=N$2,$G2828*VLOOKUP($F2828,Listen!$B$5:$G$95,$J2828+1,FALSE)/VLOOKUP(N$2,Listen!$B$5:$G$95,$J2828+1,FALSE),"-")*IF($D2828="Abgabe",0,1),"")</f>
        <v/>
      </c>
      <c r="O2828" s="111" t="str">
        <f>IFERROR(IF($C2828=O$2,$G2828*VLOOKUP($F2828,Listen!$B$5:$G$95,$J2828+1,FALSE)/VLOOKUP(O$2,Listen!$B$5:$G$95,$J2828+1,FALSE),"-")*IF($D2828="Abgabe",0,1),"")</f>
        <v/>
      </c>
      <c r="P2828" s="111" t="str">
        <f>IFERROR(IF($C2828=P$2,$G2828*VLOOKUP($F2828,Listen!$B$5:$G$95,$J2828+1,FALSE)/VLOOKUP(P$2,Listen!$B$5:$G$95,$J2828+1,FALSE),"-")*IF($D2828="Abgabe",0,1),"")</f>
        <v/>
      </c>
      <c r="Q2828" s="111" t="str">
        <f>IFERROR(IF($C2828=Q$2,$G2828*VLOOKUP($F2828,Listen!$B$5:$G$95,$J2828+1,FALSE)/VLOOKUP(Q$2,Listen!$B$5:$G$95,$J2828+1,FALSE),"-")*IF($D2828="Abgabe",0,1),"")</f>
        <v/>
      </c>
      <c r="R2828" s="111" t="str">
        <f>IFERROR(IF($C2828=R$2,$G2828*VLOOKUP($F2828,Listen!$B$5:$G$95,$J2828+1,FALSE)/VLOOKUP(R$2,Listen!$B$5:$G$95,$J2828+1,FALSE),"-")*IF($D2828="Abgabe",0,1),"")</f>
        <v/>
      </c>
    </row>
    <row r="2829" spans="2:18">
      <c r="B2829" s="130"/>
      <c r="C2829" s="95" t="str">
        <f>IFERROR(YEAR(VLOOKUP($B2829,A_Stammdaten!$B$18:$G$218,3,FALSE)),"")</f>
        <v/>
      </c>
      <c r="D2829" s="95" t="str">
        <f>IFERROR(VLOOKUP($B2829,A_Stammdaten!$B$18:$G$218,6,FALSE),"")</f>
        <v/>
      </c>
      <c r="E2829" s="131"/>
      <c r="F2829" s="130"/>
      <c r="G2829" s="130"/>
      <c r="H2829" s="96"/>
      <c r="I2829" s="105" t="str">
        <f>IFERROR(VLOOKUP($E2829,Listen!$I$5:$K$41,2,FALSE),"")</f>
        <v/>
      </c>
      <c r="J2829" s="105" t="str">
        <f>IFERROR(VLOOKUP($E2829,Listen!$I$5:$K$41,3,FALSE),"")</f>
        <v/>
      </c>
      <c r="K2829" s="111" t="str">
        <f>IFERROR(IF($C2829=K$2,$G2829*VLOOKUP($F2829,Listen!$B$5:$G$95,$J2829+1,FALSE)/VLOOKUP(K$2,Listen!$B$5:$G$95,$J2829+1,FALSE),"-")*IF($D2829="Abgabe",0,1),"")</f>
        <v/>
      </c>
      <c r="L2829" s="111" t="str">
        <f>IFERROR(IF($C2829=L$2,$G2829*VLOOKUP($F2829,Listen!$B$5:$G$95,$J2829+1,FALSE)/VLOOKUP(L$2,Listen!$B$5:$G$95,$J2829+1,FALSE),"-")*IF($D2829="Abgabe",0,1),"")</f>
        <v/>
      </c>
      <c r="M2829" s="111" t="str">
        <f>IFERROR(IF($C2829=M$2,$G2829*VLOOKUP($F2829,Listen!$B$5:$G$95,$J2829+1,FALSE)/VLOOKUP(M$2,Listen!$B$5:$G$95,$J2829+1,FALSE),"-")*IF($D2829="Abgabe",0,1),"")</f>
        <v/>
      </c>
      <c r="N2829" s="111" t="str">
        <f>IFERROR(IF($C2829=N$2,$G2829*VLOOKUP($F2829,Listen!$B$5:$G$95,$J2829+1,FALSE)/VLOOKUP(N$2,Listen!$B$5:$G$95,$J2829+1,FALSE),"-")*IF($D2829="Abgabe",0,1),"")</f>
        <v/>
      </c>
      <c r="O2829" s="111" t="str">
        <f>IFERROR(IF($C2829=O$2,$G2829*VLOOKUP($F2829,Listen!$B$5:$G$95,$J2829+1,FALSE)/VLOOKUP(O$2,Listen!$B$5:$G$95,$J2829+1,FALSE),"-")*IF($D2829="Abgabe",0,1),"")</f>
        <v/>
      </c>
      <c r="P2829" s="111" t="str">
        <f>IFERROR(IF($C2829=P$2,$G2829*VLOOKUP($F2829,Listen!$B$5:$G$95,$J2829+1,FALSE)/VLOOKUP(P$2,Listen!$B$5:$G$95,$J2829+1,FALSE),"-")*IF($D2829="Abgabe",0,1),"")</f>
        <v/>
      </c>
      <c r="Q2829" s="111" t="str">
        <f>IFERROR(IF($C2829=Q$2,$G2829*VLOOKUP($F2829,Listen!$B$5:$G$95,$J2829+1,FALSE)/VLOOKUP(Q$2,Listen!$B$5:$G$95,$J2829+1,FALSE),"-")*IF($D2829="Abgabe",0,1),"")</f>
        <v/>
      </c>
      <c r="R2829" s="111" t="str">
        <f>IFERROR(IF($C2829=R$2,$G2829*VLOOKUP($F2829,Listen!$B$5:$G$95,$J2829+1,FALSE)/VLOOKUP(R$2,Listen!$B$5:$G$95,$J2829+1,FALSE),"-")*IF($D2829="Abgabe",0,1),"")</f>
        <v/>
      </c>
    </row>
    <row r="2830" spans="2:18">
      <c r="B2830" s="130"/>
      <c r="C2830" s="95" t="str">
        <f>IFERROR(YEAR(VLOOKUP($B2830,A_Stammdaten!$B$18:$G$218,3,FALSE)),"")</f>
        <v/>
      </c>
      <c r="D2830" s="95" t="str">
        <f>IFERROR(VLOOKUP($B2830,A_Stammdaten!$B$18:$G$218,6,FALSE),"")</f>
        <v/>
      </c>
      <c r="E2830" s="131"/>
      <c r="F2830" s="130"/>
      <c r="G2830" s="130"/>
      <c r="H2830" s="96"/>
      <c r="I2830" s="105" t="str">
        <f>IFERROR(VLOOKUP($E2830,Listen!$I$5:$K$41,2,FALSE),"")</f>
        <v/>
      </c>
      <c r="J2830" s="105" t="str">
        <f>IFERROR(VLOOKUP($E2830,Listen!$I$5:$K$41,3,FALSE),"")</f>
        <v/>
      </c>
      <c r="K2830" s="111" t="str">
        <f>IFERROR(IF($C2830=K$2,$G2830*VLOOKUP($F2830,Listen!$B$5:$G$95,$J2830+1,FALSE)/VLOOKUP(K$2,Listen!$B$5:$G$95,$J2830+1,FALSE),"-")*IF($D2830="Abgabe",0,1),"")</f>
        <v/>
      </c>
      <c r="L2830" s="111" t="str">
        <f>IFERROR(IF($C2830=L$2,$G2830*VLOOKUP($F2830,Listen!$B$5:$G$95,$J2830+1,FALSE)/VLOOKUP(L$2,Listen!$B$5:$G$95,$J2830+1,FALSE),"-")*IF($D2830="Abgabe",0,1),"")</f>
        <v/>
      </c>
      <c r="M2830" s="111" t="str">
        <f>IFERROR(IF($C2830=M$2,$G2830*VLOOKUP($F2830,Listen!$B$5:$G$95,$J2830+1,FALSE)/VLOOKUP(M$2,Listen!$B$5:$G$95,$J2830+1,FALSE),"-")*IF($D2830="Abgabe",0,1),"")</f>
        <v/>
      </c>
      <c r="N2830" s="111" t="str">
        <f>IFERROR(IF($C2830=N$2,$G2830*VLOOKUP($F2830,Listen!$B$5:$G$95,$J2830+1,FALSE)/VLOOKUP(N$2,Listen!$B$5:$G$95,$J2830+1,FALSE),"-")*IF($D2830="Abgabe",0,1),"")</f>
        <v/>
      </c>
      <c r="O2830" s="111" t="str">
        <f>IFERROR(IF($C2830=O$2,$G2830*VLOOKUP($F2830,Listen!$B$5:$G$95,$J2830+1,FALSE)/VLOOKUP(O$2,Listen!$B$5:$G$95,$J2830+1,FALSE),"-")*IF($D2830="Abgabe",0,1),"")</f>
        <v/>
      </c>
      <c r="P2830" s="111" t="str">
        <f>IFERROR(IF($C2830=P$2,$G2830*VLOOKUP($F2830,Listen!$B$5:$G$95,$J2830+1,FALSE)/VLOOKUP(P$2,Listen!$B$5:$G$95,$J2830+1,FALSE),"-")*IF($D2830="Abgabe",0,1),"")</f>
        <v/>
      </c>
      <c r="Q2830" s="111" t="str">
        <f>IFERROR(IF($C2830=Q$2,$G2830*VLOOKUP($F2830,Listen!$B$5:$G$95,$J2830+1,FALSE)/VLOOKUP(Q$2,Listen!$B$5:$G$95,$J2830+1,FALSE),"-")*IF($D2830="Abgabe",0,1),"")</f>
        <v/>
      </c>
      <c r="R2830" s="111" t="str">
        <f>IFERROR(IF($C2830=R$2,$G2830*VLOOKUP($F2830,Listen!$B$5:$G$95,$J2830+1,FALSE)/VLOOKUP(R$2,Listen!$B$5:$G$95,$J2830+1,FALSE),"-")*IF($D2830="Abgabe",0,1),"")</f>
        <v/>
      </c>
    </row>
    <row r="2831" spans="2:18">
      <c r="B2831" s="130"/>
      <c r="C2831" s="95" t="str">
        <f>IFERROR(YEAR(VLOOKUP($B2831,A_Stammdaten!$B$18:$G$218,3,FALSE)),"")</f>
        <v/>
      </c>
      <c r="D2831" s="95" t="str">
        <f>IFERROR(VLOOKUP($B2831,A_Stammdaten!$B$18:$G$218,6,FALSE),"")</f>
        <v/>
      </c>
      <c r="E2831" s="131"/>
      <c r="F2831" s="130"/>
      <c r="G2831" s="130"/>
      <c r="H2831" s="96"/>
      <c r="I2831" s="105" t="str">
        <f>IFERROR(VLOOKUP($E2831,Listen!$I$5:$K$41,2,FALSE),"")</f>
        <v/>
      </c>
      <c r="J2831" s="105" t="str">
        <f>IFERROR(VLOOKUP($E2831,Listen!$I$5:$K$41,3,FALSE),"")</f>
        <v/>
      </c>
      <c r="K2831" s="111" t="str">
        <f>IFERROR(IF($C2831=K$2,$G2831*VLOOKUP($F2831,Listen!$B$5:$G$95,$J2831+1,FALSE)/VLOOKUP(K$2,Listen!$B$5:$G$95,$J2831+1,FALSE),"-")*IF($D2831="Abgabe",0,1),"")</f>
        <v/>
      </c>
      <c r="L2831" s="111" t="str">
        <f>IFERROR(IF($C2831=L$2,$G2831*VLOOKUP($F2831,Listen!$B$5:$G$95,$J2831+1,FALSE)/VLOOKUP(L$2,Listen!$B$5:$G$95,$J2831+1,FALSE),"-")*IF($D2831="Abgabe",0,1),"")</f>
        <v/>
      </c>
      <c r="M2831" s="111" t="str">
        <f>IFERROR(IF($C2831=M$2,$G2831*VLOOKUP($F2831,Listen!$B$5:$G$95,$J2831+1,FALSE)/VLOOKUP(M$2,Listen!$B$5:$G$95,$J2831+1,FALSE),"-")*IF($D2831="Abgabe",0,1),"")</f>
        <v/>
      </c>
      <c r="N2831" s="111" t="str">
        <f>IFERROR(IF($C2831=N$2,$G2831*VLOOKUP($F2831,Listen!$B$5:$G$95,$J2831+1,FALSE)/VLOOKUP(N$2,Listen!$B$5:$G$95,$J2831+1,FALSE),"-")*IF($D2831="Abgabe",0,1),"")</f>
        <v/>
      </c>
      <c r="O2831" s="111" t="str">
        <f>IFERROR(IF($C2831=O$2,$G2831*VLOOKUP($F2831,Listen!$B$5:$G$95,$J2831+1,FALSE)/VLOOKUP(O$2,Listen!$B$5:$G$95,$J2831+1,FALSE),"-")*IF($D2831="Abgabe",0,1),"")</f>
        <v/>
      </c>
      <c r="P2831" s="111" t="str">
        <f>IFERROR(IF($C2831=P$2,$G2831*VLOOKUP($F2831,Listen!$B$5:$G$95,$J2831+1,FALSE)/VLOOKUP(P$2,Listen!$B$5:$G$95,$J2831+1,FALSE),"-")*IF($D2831="Abgabe",0,1),"")</f>
        <v/>
      </c>
      <c r="Q2831" s="111" t="str">
        <f>IFERROR(IF($C2831=Q$2,$G2831*VLOOKUP($F2831,Listen!$B$5:$G$95,$J2831+1,FALSE)/VLOOKUP(Q$2,Listen!$B$5:$G$95,$J2831+1,FALSE),"-")*IF($D2831="Abgabe",0,1),"")</f>
        <v/>
      </c>
      <c r="R2831" s="111" t="str">
        <f>IFERROR(IF($C2831=R$2,$G2831*VLOOKUP($F2831,Listen!$B$5:$G$95,$J2831+1,FALSE)/VLOOKUP(R$2,Listen!$B$5:$G$95,$J2831+1,FALSE),"-")*IF($D2831="Abgabe",0,1),"")</f>
        <v/>
      </c>
    </row>
    <row r="2832" spans="2:18">
      <c r="B2832" s="130"/>
      <c r="C2832" s="95" t="str">
        <f>IFERROR(YEAR(VLOOKUP($B2832,A_Stammdaten!$B$18:$G$218,3,FALSE)),"")</f>
        <v/>
      </c>
      <c r="D2832" s="95" t="str">
        <f>IFERROR(VLOOKUP($B2832,A_Stammdaten!$B$18:$G$218,6,FALSE),"")</f>
        <v/>
      </c>
      <c r="E2832" s="131"/>
      <c r="F2832" s="130"/>
      <c r="G2832" s="130"/>
      <c r="H2832" s="96"/>
      <c r="I2832" s="105" t="str">
        <f>IFERROR(VLOOKUP($E2832,Listen!$I$5:$K$41,2,FALSE),"")</f>
        <v/>
      </c>
      <c r="J2832" s="105" t="str">
        <f>IFERROR(VLOOKUP($E2832,Listen!$I$5:$K$41,3,FALSE),"")</f>
        <v/>
      </c>
      <c r="K2832" s="111" t="str">
        <f>IFERROR(IF($C2832=K$2,$G2832*VLOOKUP($F2832,Listen!$B$5:$G$95,$J2832+1,FALSE)/VLOOKUP(K$2,Listen!$B$5:$G$95,$J2832+1,FALSE),"-")*IF($D2832="Abgabe",0,1),"")</f>
        <v/>
      </c>
      <c r="L2832" s="111" t="str">
        <f>IFERROR(IF($C2832=L$2,$G2832*VLOOKUP($F2832,Listen!$B$5:$G$95,$J2832+1,FALSE)/VLOOKUP(L$2,Listen!$B$5:$G$95,$J2832+1,FALSE),"-")*IF($D2832="Abgabe",0,1),"")</f>
        <v/>
      </c>
      <c r="M2832" s="111" t="str">
        <f>IFERROR(IF($C2832=M$2,$G2832*VLOOKUP($F2832,Listen!$B$5:$G$95,$J2832+1,FALSE)/VLOOKUP(M$2,Listen!$B$5:$G$95,$J2832+1,FALSE),"-")*IF($D2832="Abgabe",0,1),"")</f>
        <v/>
      </c>
      <c r="N2832" s="111" t="str">
        <f>IFERROR(IF($C2832=N$2,$G2832*VLOOKUP($F2832,Listen!$B$5:$G$95,$J2832+1,FALSE)/VLOOKUP(N$2,Listen!$B$5:$G$95,$J2832+1,FALSE),"-")*IF($D2832="Abgabe",0,1),"")</f>
        <v/>
      </c>
      <c r="O2832" s="111" t="str">
        <f>IFERROR(IF($C2832=O$2,$G2832*VLOOKUP($F2832,Listen!$B$5:$G$95,$J2832+1,FALSE)/VLOOKUP(O$2,Listen!$B$5:$G$95,$J2832+1,FALSE),"-")*IF($D2832="Abgabe",0,1),"")</f>
        <v/>
      </c>
      <c r="P2832" s="111" t="str">
        <f>IFERROR(IF($C2832=P$2,$G2832*VLOOKUP($F2832,Listen!$B$5:$G$95,$J2832+1,FALSE)/VLOOKUP(P$2,Listen!$B$5:$G$95,$J2832+1,FALSE),"-")*IF($D2832="Abgabe",0,1),"")</f>
        <v/>
      </c>
      <c r="Q2832" s="111" t="str">
        <f>IFERROR(IF($C2832=Q$2,$G2832*VLOOKUP($F2832,Listen!$B$5:$G$95,$J2832+1,FALSE)/VLOOKUP(Q$2,Listen!$B$5:$G$95,$J2832+1,FALSE),"-")*IF($D2832="Abgabe",0,1),"")</f>
        <v/>
      </c>
      <c r="R2832" s="111" t="str">
        <f>IFERROR(IF($C2832=R$2,$G2832*VLOOKUP($F2832,Listen!$B$5:$G$95,$J2832+1,FALSE)/VLOOKUP(R$2,Listen!$B$5:$G$95,$J2832+1,FALSE),"-")*IF($D2832="Abgabe",0,1),"")</f>
        <v/>
      </c>
    </row>
    <row r="2833" spans="2:18">
      <c r="B2833" s="130"/>
      <c r="C2833" s="95" t="str">
        <f>IFERROR(YEAR(VLOOKUP($B2833,A_Stammdaten!$B$18:$G$218,3,FALSE)),"")</f>
        <v/>
      </c>
      <c r="D2833" s="95" t="str">
        <f>IFERROR(VLOOKUP($B2833,A_Stammdaten!$B$18:$G$218,6,FALSE),"")</f>
        <v/>
      </c>
      <c r="E2833" s="131"/>
      <c r="F2833" s="130"/>
      <c r="G2833" s="130"/>
      <c r="H2833" s="96"/>
      <c r="I2833" s="105" t="str">
        <f>IFERROR(VLOOKUP($E2833,Listen!$I$5:$K$41,2,FALSE),"")</f>
        <v/>
      </c>
      <c r="J2833" s="105" t="str">
        <f>IFERROR(VLOOKUP($E2833,Listen!$I$5:$K$41,3,FALSE),"")</f>
        <v/>
      </c>
      <c r="K2833" s="111" t="str">
        <f>IFERROR(IF($C2833=K$2,$G2833*VLOOKUP($F2833,Listen!$B$5:$G$95,$J2833+1,FALSE)/VLOOKUP(K$2,Listen!$B$5:$G$95,$J2833+1,FALSE),"-")*IF($D2833="Abgabe",0,1),"")</f>
        <v/>
      </c>
      <c r="L2833" s="111" t="str">
        <f>IFERROR(IF($C2833=L$2,$G2833*VLOOKUP($F2833,Listen!$B$5:$G$95,$J2833+1,FALSE)/VLOOKUP(L$2,Listen!$B$5:$G$95,$J2833+1,FALSE),"-")*IF($D2833="Abgabe",0,1),"")</f>
        <v/>
      </c>
      <c r="M2833" s="111" t="str">
        <f>IFERROR(IF($C2833=M$2,$G2833*VLOOKUP($F2833,Listen!$B$5:$G$95,$J2833+1,FALSE)/VLOOKUP(M$2,Listen!$B$5:$G$95,$J2833+1,FALSE),"-")*IF($D2833="Abgabe",0,1),"")</f>
        <v/>
      </c>
      <c r="N2833" s="111" t="str">
        <f>IFERROR(IF($C2833=N$2,$G2833*VLOOKUP($F2833,Listen!$B$5:$G$95,$J2833+1,FALSE)/VLOOKUP(N$2,Listen!$B$5:$G$95,$J2833+1,FALSE),"-")*IF($D2833="Abgabe",0,1),"")</f>
        <v/>
      </c>
      <c r="O2833" s="111" t="str">
        <f>IFERROR(IF($C2833=O$2,$G2833*VLOOKUP($F2833,Listen!$B$5:$G$95,$J2833+1,FALSE)/VLOOKUP(O$2,Listen!$B$5:$G$95,$J2833+1,FALSE),"-")*IF($D2833="Abgabe",0,1),"")</f>
        <v/>
      </c>
      <c r="P2833" s="111" t="str">
        <f>IFERROR(IF($C2833=P$2,$G2833*VLOOKUP($F2833,Listen!$B$5:$G$95,$J2833+1,FALSE)/VLOOKUP(P$2,Listen!$B$5:$G$95,$J2833+1,FALSE),"-")*IF($D2833="Abgabe",0,1),"")</f>
        <v/>
      </c>
      <c r="Q2833" s="111" t="str">
        <f>IFERROR(IF($C2833=Q$2,$G2833*VLOOKUP($F2833,Listen!$B$5:$G$95,$J2833+1,FALSE)/VLOOKUP(Q$2,Listen!$B$5:$G$95,$J2833+1,FALSE),"-")*IF($D2833="Abgabe",0,1),"")</f>
        <v/>
      </c>
      <c r="R2833" s="111" t="str">
        <f>IFERROR(IF($C2833=R$2,$G2833*VLOOKUP($F2833,Listen!$B$5:$G$95,$J2833+1,FALSE)/VLOOKUP(R$2,Listen!$B$5:$G$95,$J2833+1,FALSE),"-")*IF($D2833="Abgabe",0,1),"")</f>
        <v/>
      </c>
    </row>
    <row r="2834" spans="2:18">
      <c r="B2834" s="130"/>
      <c r="C2834" s="95" t="str">
        <f>IFERROR(YEAR(VLOOKUP($B2834,A_Stammdaten!$B$18:$G$218,3,FALSE)),"")</f>
        <v/>
      </c>
      <c r="D2834" s="95" t="str">
        <f>IFERROR(VLOOKUP($B2834,A_Stammdaten!$B$18:$G$218,6,FALSE),"")</f>
        <v/>
      </c>
      <c r="E2834" s="131"/>
      <c r="F2834" s="130"/>
      <c r="G2834" s="130"/>
      <c r="H2834" s="96"/>
      <c r="I2834" s="105" t="str">
        <f>IFERROR(VLOOKUP($E2834,Listen!$I$5:$K$41,2,FALSE),"")</f>
        <v/>
      </c>
      <c r="J2834" s="105" t="str">
        <f>IFERROR(VLOOKUP($E2834,Listen!$I$5:$K$41,3,FALSE),"")</f>
        <v/>
      </c>
      <c r="K2834" s="111" t="str">
        <f>IFERROR(IF($C2834=K$2,$G2834*VLOOKUP($F2834,Listen!$B$5:$G$95,$J2834+1,FALSE)/VLOOKUP(K$2,Listen!$B$5:$G$95,$J2834+1,FALSE),"-")*IF($D2834="Abgabe",0,1),"")</f>
        <v/>
      </c>
      <c r="L2834" s="111" t="str">
        <f>IFERROR(IF($C2834=L$2,$G2834*VLOOKUP($F2834,Listen!$B$5:$G$95,$J2834+1,FALSE)/VLOOKUP(L$2,Listen!$B$5:$G$95,$J2834+1,FALSE),"-")*IF($D2834="Abgabe",0,1),"")</f>
        <v/>
      </c>
      <c r="M2834" s="111" t="str">
        <f>IFERROR(IF($C2834=M$2,$G2834*VLOOKUP($F2834,Listen!$B$5:$G$95,$J2834+1,FALSE)/VLOOKUP(M$2,Listen!$B$5:$G$95,$J2834+1,FALSE),"-")*IF($D2834="Abgabe",0,1),"")</f>
        <v/>
      </c>
      <c r="N2834" s="111" t="str">
        <f>IFERROR(IF($C2834=N$2,$G2834*VLOOKUP($F2834,Listen!$B$5:$G$95,$J2834+1,FALSE)/VLOOKUP(N$2,Listen!$B$5:$G$95,$J2834+1,FALSE),"-")*IF($D2834="Abgabe",0,1),"")</f>
        <v/>
      </c>
      <c r="O2834" s="111" t="str">
        <f>IFERROR(IF($C2834=O$2,$G2834*VLOOKUP($F2834,Listen!$B$5:$G$95,$J2834+1,FALSE)/VLOOKUP(O$2,Listen!$B$5:$G$95,$J2834+1,FALSE),"-")*IF($D2834="Abgabe",0,1),"")</f>
        <v/>
      </c>
      <c r="P2834" s="111" t="str">
        <f>IFERROR(IF($C2834=P$2,$G2834*VLOOKUP($F2834,Listen!$B$5:$G$95,$J2834+1,FALSE)/VLOOKUP(P$2,Listen!$B$5:$G$95,$J2834+1,FALSE),"-")*IF($D2834="Abgabe",0,1),"")</f>
        <v/>
      </c>
      <c r="Q2834" s="111" t="str">
        <f>IFERROR(IF($C2834=Q$2,$G2834*VLOOKUP($F2834,Listen!$B$5:$G$95,$J2834+1,FALSE)/VLOOKUP(Q$2,Listen!$B$5:$G$95,$J2834+1,FALSE),"-")*IF($D2834="Abgabe",0,1),"")</f>
        <v/>
      </c>
      <c r="R2834" s="111" t="str">
        <f>IFERROR(IF($C2834=R$2,$G2834*VLOOKUP($F2834,Listen!$B$5:$G$95,$J2834+1,FALSE)/VLOOKUP(R$2,Listen!$B$5:$G$95,$J2834+1,FALSE),"-")*IF($D2834="Abgabe",0,1),"")</f>
        <v/>
      </c>
    </row>
    <row r="2835" spans="2:18">
      <c r="B2835" s="130"/>
      <c r="C2835" s="95" t="str">
        <f>IFERROR(YEAR(VLOOKUP($B2835,A_Stammdaten!$B$18:$G$218,3,FALSE)),"")</f>
        <v/>
      </c>
      <c r="D2835" s="95" t="str">
        <f>IFERROR(VLOOKUP($B2835,A_Stammdaten!$B$18:$G$218,6,FALSE),"")</f>
        <v/>
      </c>
      <c r="E2835" s="131"/>
      <c r="F2835" s="130"/>
      <c r="G2835" s="130"/>
      <c r="H2835" s="96"/>
      <c r="I2835" s="105" t="str">
        <f>IFERROR(VLOOKUP($E2835,Listen!$I$5:$K$41,2,FALSE),"")</f>
        <v/>
      </c>
      <c r="J2835" s="105" t="str">
        <f>IFERROR(VLOOKUP($E2835,Listen!$I$5:$K$41,3,FALSE),"")</f>
        <v/>
      </c>
      <c r="K2835" s="111" t="str">
        <f>IFERROR(IF($C2835=K$2,$G2835*VLOOKUP($F2835,Listen!$B$5:$G$95,$J2835+1,FALSE)/VLOOKUP(K$2,Listen!$B$5:$G$95,$J2835+1,FALSE),"-")*IF($D2835="Abgabe",0,1),"")</f>
        <v/>
      </c>
      <c r="L2835" s="111" t="str">
        <f>IFERROR(IF($C2835=L$2,$G2835*VLOOKUP($F2835,Listen!$B$5:$G$95,$J2835+1,FALSE)/VLOOKUP(L$2,Listen!$B$5:$G$95,$J2835+1,FALSE),"-")*IF($D2835="Abgabe",0,1),"")</f>
        <v/>
      </c>
      <c r="M2835" s="111" t="str">
        <f>IFERROR(IF($C2835=M$2,$G2835*VLOOKUP($F2835,Listen!$B$5:$G$95,$J2835+1,FALSE)/VLOOKUP(M$2,Listen!$B$5:$G$95,$J2835+1,FALSE),"-")*IF($D2835="Abgabe",0,1),"")</f>
        <v/>
      </c>
      <c r="N2835" s="111" t="str">
        <f>IFERROR(IF($C2835=N$2,$G2835*VLOOKUP($F2835,Listen!$B$5:$G$95,$J2835+1,FALSE)/VLOOKUP(N$2,Listen!$B$5:$G$95,$J2835+1,FALSE),"-")*IF($D2835="Abgabe",0,1),"")</f>
        <v/>
      </c>
      <c r="O2835" s="111" t="str">
        <f>IFERROR(IF($C2835=O$2,$G2835*VLOOKUP($F2835,Listen!$B$5:$G$95,$J2835+1,FALSE)/VLOOKUP(O$2,Listen!$B$5:$G$95,$J2835+1,FALSE),"-")*IF($D2835="Abgabe",0,1),"")</f>
        <v/>
      </c>
      <c r="P2835" s="111" t="str">
        <f>IFERROR(IF($C2835=P$2,$G2835*VLOOKUP($F2835,Listen!$B$5:$G$95,$J2835+1,FALSE)/VLOOKUP(P$2,Listen!$B$5:$G$95,$J2835+1,FALSE),"-")*IF($D2835="Abgabe",0,1),"")</f>
        <v/>
      </c>
      <c r="Q2835" s="111" t="str">
        <f>IFERROR(IF($C2835=Q$2,$G2835*VLOOKUP($F2835,Listen!$B$5:$G$95,$J2835+1,FALSE)/VLOOKUP(Q$2,Listen!$B$5:$G$95,$J2835+1,FALSE),"-")*IF($D2835="Abgabe",0,1),"")</f>
        <v/>
      </c>
      <c r="R2835" s="111" t="str">
        <f>IFERROR(IF($C2835=R$2,$G2835*VLOOKUP($F2835,Listen!$B$5:$G$95,$J2835+1,FALSE)/VLOOKUP(R$2,Listen!$B$5:$G$95,$J2835+1,FALSE),"-")*IF($D2835="Abgabe",0,1),"")</f>
        <v/>
      </c>
    </row>
    <row r="2836" spans="2:18">
      <c r="B2836" s="130"/>
      <c r="C2836" s="95" t="str">
        <f>IFERROR(YEAR(VLOOKUP($B2836,A_Stammdaten!$B$18:$G$218,3,FALSE)),"")</f>
        <v/>
      </c>
      <c r="D2836" s="95" t="str">
        <f>IFERROR(VLOOKUP($B2836,A_Stammdaten!$B$18:$G$218,6,FALSE),"")</f>
        <v/>
      </c>
      <c r="E2836" s="131"/>
      <c r="F2836" s="130"/>
      <c r="G2836" s="130"/>
      <c r="H2836" s="96"/>
      <c r="I2836" s="105" t="str">
        <f>IFERROR(VLOOKUP($E2836,Listen!$I$5:$K$41,2,FALSE),"")</f>
        <v/>
      </c>
      <c r="J2836" s="105" t="str">
        <f>IFERROR(VLOOKUP($E2836,Listen!$I$5:$K$41,3,FALSE),"")</f>
        <v/>
      </c>
      <c r="K2836" s="111" t="str">
        <f>IFERROR(IF($C2836=K$2,$G2836*VLOOKUP($F2836,Listen!$B$5:$G$95,$J2836+1,FALSE)/VLOOKUP(K$2,Listen!$B$5:$G$95,$J2836+1,FALSE),"-")*IF($D2836="Abgabe",0,1),"")</f>
        <v/>
      </c>
      <c r="L2836" s="111" t="str">
        <f>IFERROR(IF($C2836=L$2,$G2836*VLOOKUP($F2836,Listen!$B$5:$G$95,$J2836+1,FALSE)/VLOOKUP(L$2,Listen!$B$5:$G$95,$J2836+1,FALSE),"-")*IF($D2836="Abgabe",0,1),"")</f>
        <v/>
      </c>
      <c r="M2836" s="111" t="str">
        <f>IFERROR(IF($C2836=M$2,$G2836*VLOOKUP($F2836,Listen!$B$5:$G$95,$J2836+1,FALSE)/VLOOKUP(M$2,Listen!$B$5:$G$95,$J2836+1,FALSE),"-")*IF($D2836="Abgabe",0,1),"")</f>
        <v/>
      </c>
      <c r="N2836" s="111" t="str">
        <f>IFERROR(IF($C2836=N$2,$G2836*VLOOKUP($F2836,Listen!$B$5:$G$95,$J2836+1,FALSE)/VLOOKUP(N$2,Listen!$B$5:$G$95,$J2836+1,FALSE),"-")*IF($D2836="Abgabe",0,1),"")</f>
        <v/>
      </c>
      <c r="O2836" s="111" t="str">
        <f>IFERROR(IF($C2836=O$2,$G2836*VLOOKUP($F2836,Listen!$B$5:$G$95,$J2836+1,FALSE)/VLOOKUP(O$2,Listen!$B$5:$G$95,$J2836+1,FALSE),"-")*IF($D2836="Abgabe",0,1),"")</f>
        <v/>
      </c>
      <c r="P2836" s="111" t="str">
        <f>IFERROR(IF($C2836=P$2,$G2836*VLOOKUP($F2836,Listen!$B$5:$G$95,$J2836+1,FALSE)/VLOOKUP(P$2,Listen!$B$5:$G$95,$J2836+1,FALSE),"-")*IF($D2836="Abgabe",0,1),"")</f>
        <v/>
      </c>
      <c r="Q2836" s="111" t="str">
        <f>IFERROR(IF($C2836=Q$2,$G2836*VLOOKUP($F2836,Listen!$B$5:$G$95,$J2836+1,FALSE)/VLOOKUP(Q$2,Listen!$B$5:$G$95,$J2836+1,FALSE),"-")*IF($D2836="Abgabe",0,1),"")</f>
        <v/>
      </c>
      <c r="R2836" s="111" t="str">
        <f>IFERROR(IF($C2836=R$2,$G2836*VLOOKUP($F2836,Listen!$B$5:$G$95,$J2836+1,FALSE)/VLOOKUP(R$2,Listen!$B$5:$G$95,$J2836+1,FALSE),"-")*IF($D2836="Abgabe",0,1),"")</f>
        <v/>
      </c>
    </row>
    <row r="2837" spans="2:18">
      <c r="B2837" s="130"/>
      <c r="C2837" s="95" t="str">
        <f>IFERROR(YEAR(VLOOKUP($B2837,A_Stammdaten!$B$18:$G$218,3,FALSE)),"")</f>
        <v/>
      </c>
      <c r="D2837" s="95" t="str">
        <f>IFERROR(VLOOKUP($B2837,A_Stammdaten!$B$18:$G$218,6,FALSE),"")</f>
        <v/>
      </c>
      <c r="E2837" s="131"/>
      <c r="F2837" s="130"/>
      <c r="G2837" s="130"/>
      <c r="H2837" s="96"/>
      <c r="I2837" s="105" t="str">
        <f>IFERROR(VLOOKUP($E2837,Listen!$I$5:$K$41,2,FALSE),"")</f>
        <v/>
      </c>
      <c r="J2837" s="105" t="str">
        <f>IFERROR(VLOOKUP($E2837,Listen!$I$5:$K$41,3,FALSE),"")</f>
        <v/>
      </c>
      <c r="K2837" s="111" t="str">
        <f>IFERROR(IF($C2837=K$2,$G2837*VLOOKUP($F2837,Listen!$B$5:$G$95,$J2837+1,FALSE)/VLOOKUP(K$2,Listen!$B$5:$G$95,$J2837+1,FALSE),"-")*IF($D2837="Abgabe",0,1),"")</f>
        <v/>
      </c>
      <c r="L2837" s="111" t="str">
        <f>IFERROR(IF($C2837=L$2,$G2837*VLOOKUP($F2837,Listen!$B$5:$G$95,$J2837+1,FALSE)/VLOOKUP(L$2,Listen!$B$5:$G$95,$J2837+1,FALSE),"-")*IF($D2837="Abgabe",0,1),"")</f>
        <v/>
      </c>
      <c r="M2837" s="111" t="str">
        <f>IFERROR(IF($C2837=M$2,$G2837*VLOOKUP($F2837,Listen!$B$5:$G$95,$J2837+1,FALSE)/VLOOKUP(M$2,Listen!$B$5:$G$95,$J2837+1,FALSE),"-")*IF($D2837="Abgabe",0,1),"")</f>
        <v/>
      </c>
      <c r="N2837" s="111" t="str">
        <f>IFERROR(IF($C2837=N$2,$G2837*VLOOKUP($F2837,Listen!$B$5:$G$95,$J2837+1,FALSE)/VLOOKUP(N$2,Listen!$B$5:$G$95,$J2837+1,FALSE),"-")*IF($D2837="Abgabe",0,1),"")</f>
        <v/>
      </c>
      <c r="O2837" s="111" t="str">
        <f>IFERROR(IF($C2837=O$2,$G2837*VLOOKUP($F2837,Listen!$B$5:$G$95,$J2837+1,FALSE)/VLOOKUP(O$2,Listen!$B$5:$G$95,$J2837+1,FALSE),"-")*IF($D2837="Abgabe",0,1),"")</f>
        <v/>
      </c>
      <c r="P2837" s="111" t="str">
        <f>IFERROR(IF($C2837=P$2,$G2837*VLOOKUP($F2837,Listen!$B$5:$G$95,$J2837+1,FALSE)/VLOOKUP(P$2,Listen!$B$5:$G$95,$J2837+1,FALSE),"-")*IF($D2837="Abgabe",0,1),"")</f>
        <v/>
      </c>
      <c r="Q2837" s="111" t="str">
        <f>IFERROR(IF($C2837=Q$2,$G2837*VLOOKUP($F2837,Listen!$B$5:$G$95,$J2837+1,FALSE)/VLOOKUP(Q$2,Listen!$B$5:$G$95,$J2837+1,FALSE),"-")*IF($D2837="Abgabe",0,1),"")</f>
        <v/>
      </c>
      <c r="R2837" s="111" t="str">
        <f>IFERROR(IF($C2837=R$2,$G2837*VLOOKUP($F2837,Listen!$B$5:$G$95,$J2837+1,FALSE)/VLOOKUP(R$2,Listen!$B$5:$G$95,$J2837+1,FALSE),"-")*IF($D2837="Abgabe",0,1),"")</f>
        <v/>
      </c>
    </row>
    <row r="2838" spans="2:18">
      <c r="B2838" s="130"/>
      <c r="C2838" s="95" t="str">
        <f>IFERROR(YEAR(VLOOKUP($B2838,A_Stammdaten!$B$18:$G$218,3,FALSE)),"")</f>
        <v/>
      </c>
      <c r="D2838" s="95" t="str">
        <f>IFERROR(VLOOKUP($B2838,A_Stammdaten!$B$18:$G$218,6,FALSE),"")</f>
        <v/>
      </c>
      <c r="E2838" s="131"/>
      <c r="F2838" s="130"/>
      <c r="G2838" s="130"/>
      <c r="H2838" s="96"/>
      <c r="I2838" s="105" t="str">
        <f>IFERROR(VLOOKUP($E2838,Listen!$I$5:$K$41,2,FALSE),"")</f>
        <v/>
      </c>
      <c r="J2838" s="105" t="str">
        <f>IFERROR(VLOOKUP($E2838,Listen!$I$5:$K$41,3,FALSE),"")</f>
        <v/>
      </c>
      <c r="K2838" s="111" t="str">
        <f>IFERROR(IF($C2838=K$2,$G2838*VLOOKUP($F2838,Listen!$B$5:$G$95,$J2838+1,FALSE)/VLOOKUP(K$2,Listen!$B$5:$G$95,$J2838+1,FALSE),"-")*IF($D2838="Abgabe",0,1),"")</f>
        <v/>
      </c>
      <c r="L2838" s="111" t="str">
        <f>IFERROR(IF($C2838=L$2,$G2838*VLOOKUP($F2838,Listen!$B$5:$G$95,$J2838+1,FALSE)/VLOOKUP(L$2,Listen!$B$5:$G$95,$J2838+1,FALSE),"-")*IF($D2838="Abgabe",0,1),"")</f>
        <v/>
      </c>
      <c r="M2838" s="111" t="str">
        <f>IFERROR(IF($C2838=M$2,$G2838*VLOOKUP($F2838,Listen!$B$5:$G$95,$J2838+1,FALSE)/VLOOKUP(M$2,Listen!$B$5:$G$95,$J2838+1,FALSE),"-")*IF($D2838="Abgabe",0,1),"")</f>
        <v/>
      </c>
      <c r="N2838" s="111" t="str">
        <f>IFERROR(IF($C2838=N$2,$G2838*VLOOKUP($F2838,Listen!$B$5:$G$95,$J2838+1,FALSE)/VLOOKUP(N$2,Listen!$B$5:$G$95,$J2838+1,FALSE),"-")*IF($D2838="Abgabe",0,1),"")</f>
        <v/>
      </c>
      <c r="O2838" s="111" t="str">
        <f>IFERROR(IF($C2838=O$2,$G2838*VLOOKUP($F2838,Listen!$B$5:$G$95,$J2838+1,FALSE)/VLOOKUP(O$2,Listen!$B$5:$G$95,$J2838+1,FALSE),"-")*IF($D2838="Abgabe",0,1),"")</f>
        <v/>
      </c>
      <c r="P2838" s="111" t="str">
        <f>IFERROR(IF($C2838=P$2,$G2838*VLOOKUP($F2838,Listen!$B$5:$G$95,$J2838+1,FALSE)/VLOOKUP(P$2,Listen!$B$5:$G$95,$J2838+1,FALSE),"-")*IF($D2838="Abgabe",0,1),"")</f>
        <v/>
      </c>
      <c r="Q2838" s="111" t="str">
        <f>IFERROR(IF($C2838=Q$2,$G2838*VLOOKUP($F2838,Listen!$B$5:$G$95,$J2838+1,FALSE)/VLOOKUP(Q$2,Listen!$B$5:$G$95,$J2838+1,FALSE),"-")*IF($D2838="Abgabe",0,1),"")</f>
        <v/>
      </c>
      <c r="R2838" s="111" t="str">
        <f>IFERROR(IF($C2838=R$2,$G2838*VLOOKUP($F2838,Listen!$B$5:$G$95,$J2838+1,FALSE)/VLOOKUP(R$2,Listen!$B$5:$G$95,$J2838+1,FALSE),"-")*IF($D2838="Abgabe",0,1),"")</f>
        <v/>
      </c>
    </row>
    <row r="2839" spans="2:18">
      <c r="B2839" s="130"/>
      <c r="C2839" s="95" t="str">
        <f>IFERROR(YEAR(VLOOKUP($B2839,A_Stammdaten!$B$18:$G$218,3,FALSE)),"")</f>
        <v/>
      </c>
      <c r="D2839" s="95" t="str">
        <f>IFERROR(VLOOKUP($B2839,A_Stammdaten!$B$18:$G$218,6,FALSE),"")</f>
        <v/>
      </c>
      <c r="E2839" s="131"/>
      <c r="F2839" s="130"/>
      <c r="G2839" s="130"/>
      <c r="H2839" s="96"/>
      <c r="I2839" s="105" t="str">
        <f>IFERROR(VLOOKUP($E2839,Listen!$I$5:$K$41,2,FALSE),"")</f>
        <v/>
      </c>
      <c r="J2839" s="105" t="str">
        <f>IFERROR(VLOOKUP($E2839,Listen!$I$5:$K$41,3,FALSE),"")</f>
        <v/>
      </c>
      <c r="K2839" s="111" t="str">
        <f>IFERROR(IF($C2839=K$2,$G2839*VLOOKUP($F2839,Listen!$B$5:$G$95,$J2839+1,FALSE)/VLOOKUP(K$2,Listen!$B$5:$G$95,$J2839+1,FALSE),"-")*IF($D2839="Abgabe",0,1),"")</f>
        <v/>
      </c>
      <c r="L2839" s="111" t="str">
        <f>IFERROR(IF($C2839=L$2,$G2839*VLOOKUP($F2839,Listen!$B$5:$G$95,$J2839+1,FALSE)/VLOOKUP(L$2,Listen!$B$5:$G$95,$J2839+1,FALSE),"-")*IF($D2839="Abgabe",0,1),"")</f>
        <v/>
      </c>
      <c r="M2839" s="111" t="str">
        <f>IFERROR(IF($C2839=M$2,$G2839*VLOOKUP($F2839,Listen!$B$5:$G$95,$J2839+1,FALSE)/VLOOKUP(M$2,Listen!$B$5:$G$95,$J2839+1,FALSE),"-")*IF($D2839="Abgabe",0,1),"")</f>
        <v/>
      </c>
      <c r="N2839" s="111" t="str">
        <f>IFERROR(IF($C2839=N$2,$G2839*VLOOKUP($F2839,Listen!$B$5:$G$95,$J2839+1,FALSE)/VLOOKUP(N$2,Listen!$B$5:$G$95,$J2839+1,FALSE),"-")*IF($D2839="Abgabe",0,1),"")</f>
        <v/>
      </c>
      <c r="O2839" s="111" t="str">
        <f>IFERROR(IF($C2839=O$2,$G2839*VLOOKUP($F2839,Listen!$B$5:$G$95,$J2839+1,FALSE)/VLOOKUP(O$2,Listen!$B$5:$G$95,$J2839+1,FALSE),"-")*IF($D2839="Abgabe",0,1),"")</f>
        <v/>
      </c>
      <c r="P2839" s="111" t="str">
        <f>IFERROR(IF($C2839=P$2,$G2839*VLOOKUP($F2839,Listen!$B$5:$G$95,$J2839+1,FALSE)/VLOOKUP(P$2,Listen!$B$5:$G$95,$J2839+1,FALSE),"-")*IF($D2839="Abgabe",0,1),"")</f>
        <v/>
      </c>
      <c r="Q2839" s="111" t="str">
        <f>IFERROR(IF($C2839=Q$2,$G2839*VLOOKUP($F2839,Listen!$B$5:$G$95,$J2839+1,FALSE)/VLOOKUP(Q$2,Listen!$B$5:$G$95,$J2839+1,FALSE),"-")*IF($D2839="Abgabe",0,1),"")</f>
        <v/>
      </c>
      <c r="R2839" s="111" t="str">
        <f>IFERROR(IF($C2839=R$2,$G2839*VLOOKUP($F2839,Listen!$B$5:$G$95,$J2839+1,FALSE)/VLOOKUP(R$2,Listen!$B$5:$G$95,$J2839+1,FALSE),"-")*IF($D2839="Abgabe",0,1),"")</f>
        <v/>
      </c>
    </row>
    <row r="2840" spans="2:18">
      <c r="B2840" s="130"/>
      <c r="C2840" s="95" t="str">
        <f>IFERROR(YEAR(VLOOKUP($B2840,A_Stammdaten!$B$18:$G$218,3,FALSE)),"")</f>
        <v/>
      </c>
      <c r="D2840" s="95" t="str">
        <f>IFERROR(VLOOKUP($B2840,A_Stammdaten!$B$18:$G$218,6,FALSE),"")</f>
        <v/>
      </c>
      <c r="E2840" s="131"/>
      <c r="F2840" s="130"/>
      <c r="G2840" s="130"/>
      <c r="H2840" s="96"/>
      <c r="I2840" s="105" t="str">
        <f>IFERROR(VLOOKUP($E2840,Listen!$I$5:$K$41,2,FALSE),"")</f>
        <v/>
      </c>
      <c r="J2840" s="105" t="str">
        <f>IFERROR(VLOOKUP($E2840,Listen!$I$5:$K$41,3,FALSE),"")</f>
        <v/>
      </c>
      <c r="K2840" s="111" t="str">
        <f>IFERROR(IF($C2840=K$2,$G2840*VLOOKUP($F2840,Listen!$B$5:$G$95,$J2840+1,FALSE)/VLOOKUP(K$2,Listen!$B$5:$G$95,$J2840+1,FALSE),"-")*IF($D2840="Abgabe",0,1),"")</f>
        <v/>
      </c>
      <c r="L2840" s="111" t="str">
        <f>IFERROR(IF($C2840=L$2,$G2840*VLOOKUP($F2840,Listen!$B$5:$G$95,$J2840+1,FALSE)/VLOOKUP(L$2,Listen!$B$5:$G$95,$J2840+1,FALSE),"-")*IF($D2840="Abgabe",0,1),"")</f>
        <v/>
      </c>
      <c r="M2840" s="111" t="str">
        <f>IFERROR(IF($C2840=M$2,$G2840*VLOOKUP($F2840,Listen!$B$5:$G$95,$J2840+1,FALSE)/VLOOKUP(M$2,Listen!$B$5:$G$95,$J2840+1,FALSE),"-")*IF($D2840="Abgabe",0,1),"")</f>
        <v/>
      </c>
      <c r="N2840" s="111" t="str">
        <f>IFERROR(IF($C2840=N$2,$G2840*VLOOKUP($F2840,Listen!$B$5:$G$95,$J2840+1,FALSE)/VLOOKUP(N$2,Listen!$B$5:$G$95,$J2840+1,FALSE),"-")*IF($D2840="Abgabe",0,1),"")</f>
        <v/>
      </c>
      <c r="O2840" s="111" t="str">
        <f>IFERROR(IF($C2840=O$2,$G2840*VLOOKUP($F2840,Listen!$B$5:$G$95,$J2840+1,FALSE)/VLOOKUP(O$2,Listen!$B$5:$G$95,$J2840+1,FALSE),"-")*IF($D2840="Abgabe",0,1),"")</f>
        <v/>
      </c>
      <c r="P2840" s="111" t="str">
        <f>IFERROR(IF($C2840=P$2,$G2840*VLOOKUP($F2840,Listen!$B$5:$G$95,$J2840+1,FALSE)/VLOOKUP(P$2,Listen!$B$5:$G$95,$J2840+1,FALSE),"-")*IF($D2840="Abgabe",0,1),"")</f>
        <v/>
      </c>
      <c r="Q2840" s="111" t="str">
        <f>IFERROR(IF($C2840=Q$2,$G2840*VLOOKUP($F2840,Listen!$B$5:$G$95,$J2840+1,FALSE)/VLOOKUP(Q$2,Listen!$B$5:$G$95,$J2840+1,FALSE),"-")*IF($D2840="Abgabe",0,1),"")</f>
        <v/>
      </c>
      <c r="R2840" s="111" t="str">
        <f>IFERROR(IF($C2840=R$2,$G2840*VLOOKUP($F2840,Listen!$B$5:$G$95,$J2840+1,FALSE)/VLOOKUP(R$2,Listen!$B$5:$G$95,$J2840+1,FALSE),"-")*IF($D2840="Abgabe",0,1),"")</f>
        <v/>
      </c>
    </row>
    <row r="2841" spans="2:18">
      <c r="B2841" s="130"/>
      <c r="C2841" s="95" t="str">
        <f>IFERROR(YEAR(VLOOKUP($B2841,A_Stammdaten!$B$18:$G$218,3,FALSE)),"")</f>
        <v/>
      </c>
      <c r="D2841" s="95" t="str">
        <f>IFERROR(VLOOKUP($B2841,A_Stammdaten!$B$18:$G$218,6,FALSE),"")</f>
        <v/>
      </c>
      <c r="E2841" s="131"/>
      <c r="F2841" s="130"/>
      <c r="G2841" s="130"/>
      <c r="H2841" s="96"/>
      <c r="I2841" s="105" t="str">
        <f>IFERROR(VLOOKUP($E2841,Listen!$I$5:$K$41,2,FALSE),"")</f>
        <v/>
      </c>
      <c r="J2841" s="105" t="str">
        <f>IFERROR(VLOOKUP($E2841,Listen!$I$5:$K$41,3,FALSE),"")</f>
        <v/>
      </c>
      <c r="K2841" s="111" t="str">
        <f>IFERROR(IF($C2841=K$2,$G2841*VLOOKUP($F2841,Listen!$B$5:$G$95,$J2841+1,FALSE)/VLOOKUP(K$2,Listen!$B$5:$G$95,$J2841+1,FALSE),"-")*IF($D2841="Abgabe",0,1),"")</f>
        <v/>
      </c>
      <c r="L2841" s="111" t="str">
        <f>IFERROR(IF($C2841=L$2,$G2841*VLOOKUP($F2841,Listen!$B$5:$G$95,$J2841+1,FALSE)/VLOOKUP(L$2,Listen!$B$5:$G$95,$J2841+1,FALSE),"-")*IF($D2841="Abgabe",0,1),"")</f>
        <v/>
      </c>
      <c r="M2841" s="111" t="str">
        <f>IFERROR(IF($C2841=M$2,$G2841*VLOOKUP($F2841,Listen!$B$5:$G$95,$J2841+1,FALSE)/VLOOKUP(M$2,Listen!$B$5:$G$95,$J2841+1,FALSE),"-")*IF($D2841="Abgabe",0,1),"")</f>
        <v/>
      </c>
      <c r="N2841" s="111" t="str">
        <f>IFERROR(IF($C2841=N$2,$G2841*VLOOKUP($F2841,Listen!$B$5:$G$95,$J2841+1,FALSE)/VLOOKUP(N$2,Listen!$B$5:$G$95,$J2841+1,FALSE),"-")*IF($D2841="Abgabe",0,1),"")</f>
        <v/>
      </c>
      <c r="O2841" s="111" t="str">
        <f>IFERROR(IF($C2841=O$2,$G2841*VLOOKUP($F2841,Listen!$B$5:$G$95,$J2841+1,FALSE)/VLOOKUP(O$2,Listen!$B$5:$G$95,$J2841+1,FALSE),"-")*IF($D2841="Abgabe",0,1),"")</f>
        <v/>
      </c>
      <c r="P2841" s="111" t="str">
        <f>IFERROR(IF($C2841=P$2,$G2841*VLOOKUP($F2841,Listen!$B$5:$G$95,$J2841+1,FALSE)/VLOOKUP(P$2,Listen!$B$5:$G$95,$J2841+1,FALSE),"-")*IF($D2841="Abgabe",0,1),"")</f>
        <v/>
      </c>
      <c r="Q2841" s="111" t="str">
        <f>IFERROR(IF($C2841=Q$2,$G2841*VLOOKUP($F2841,Listen!$B$5:$G$95,$J2841+1,FALSE)/VLOOKUP(Q$2,Listen!$B$5:$G$95,$J2841+1,FALSE),"-")*IF($D2841="Abgabe",0,1),"")</f>
        <v/>
      </c>
      <c r="R2841" s="111" t="str">
        <f>IFERROR(IF($C2841=R$2,$G2841*VLOOKUP($F2841,Listen!$B$5:$G$95,$J2841+1,FALSE)/VLOOKUP(R$2,Listen!$B$5:$G$95,$J2841+1,FALSE),"-")*IF($D2841="Abgabe",0,1),"")</f>
        <v/>
      </c>
    </row>
    <row r="2842" spans="2:18">
      <c r="B2842" s="130"/>
      <c r="C2842" s="95" t="str">
        <f>IFERROR(YEAR(VLOOKUP($B2842,A_Stammdaten!$B$18:$G$218,3,FALSE)),"")</f>
        <v/>
      </c>
      <c r="D2842" s="95" t="str">
        <f>IFERROR(VLOOKUP($B2842,A_Stammdaten!$B$18:$G$218,6,FALSE),"")</f>
        <v/>
      </c>
      <c r="E2842" s="131"/>
      <c r="F2842" s="130"/>
      <c r="G2842" s="130"/>
      <c r="H2842" s="96"/>
      <c r="I2842" s="105" t="str">
        <f>IFERROR(VLOOKUP($E2842,Listen!$I$5:$K$41,2,FALSE),"")</f>
        <v/>
      </c>
      <c r="J2842" s="105" t="str">
        <f>IFERROR(VLOOKUP($E2842,Listen!$I$5:$K$41,3,FALSE),"")</f>
        <v/>
      </c>
      <c r="K2842" s="111" t="str">
        <f>IFERROR(IF($C2842=K$2,$G2842*VLOOKUP($F2842,Listen!$B$5:$G$95,$J2842+1,FALSE)/VLOOKUP(K$2,Listen!$B$5:$G$95,$J2842+1,FALSE),"-")*IF($D2842="Abgabe",0,1),"")</f>
        <v/>
      </c>
      <c r="L2842" s="111" t="str">
        <f>IFERROR(IF($C2842=L$2,$G2842*VLOOKUP($F2842,Listen!$B$5:$G$95,$J2842+1,FALSE)/VLOOKUP(L$2,Listen!$B$5:$G$95,$J2842+1,FALSE),"-")*IF($D2842="Abgabe",0,1),"")</f>
        <v/>
      </c>
      <c r="M2842" s="111" t="str">
        <f>IFERROR(IF($C2842=M$2,$G2842*VLOOKUP($F2842,Listen!$B$5:$G$95,$J2842+1,FALSE)/VLOOKUP(M$2,Listen!$B$5:$G$95,$J2842+1,FALSE),"-")*IF($D2842="Abgabe",0,1),"")</f>
        <v/>
      </c>
      <c r="N2842" s="111" t="str">
        <f>IFERROR(IF($C2842=N$2,$G2842*VLOOKUP($F2842,Listen!$B$5:$G$95,$J2842+1,FALSE)/VLOOKUP(N$2,Listen!$B$5:$G$95,$J2842+1,FALSE),"-")*IF($D2842="Abgabe",0,1),"")</f>
        <v/>
      </c>
      <c r="O2842" s="111" t="str">
        <f>IFERROR(IF($C2842=O$2,$G2842*VLOOKUP($F2842,Listen!$B$5:$G$95,$J2842+1,FALSE)/VLOOKUP(O$2,Listen!$B$5:$G$95,$J2842+1,FALSE),"-")*IF($D2842="Abgabe",0,1),"")</f>
        <v/>
      </c>
      <c r="P2842" s="111" t="str">
        <f>IFERROR(IF($C2842=P$2,$G2842*VLOOKUP($F2842,Listen!$B$5:$G$95,$J2842+1,FALSE)/VLOOKUP(P$2,Listen!$B$5:$G$95,$J2842+1,FALSE),"-")*IF($D2842="Abgabe",0,1),"")</f>
        <v/>
      </c>
      <c r="Q2842" s="111" t="str">
        <f>IFERROR(IF($C2842=Q$2,$G2842*VLOOKUP($F2842,Listen!$B$5:$G$95,$J2842+1,FALSE)/VLOOKUP(Q$2,Listen!$B$5:$G$95,$J2842+1,FALSE),"-")*IF($D2842="Abgabe",0,1),"")</f>
        <v/>
      </c>
      <c r="R2842" s="111" t="str">
        <f>IFERROR(IF($C2842=R$2,$G2842*VLOOKUP($F2842,Listen!$B$5:$G$95,$J2842+1,FALSE)/VLOOKUP(R$2,Listen!$B$5:$G$95,$J2842+1,FALSE),"-")*IF($D2842="Abgabe",0,1),"")</f>
        <v/>
      </c>
    </row>
    <row r="2843" spans="2:18">
      <c r="B2843" s="130"/>
      <c r="C2843" s="95" t="str">
        <f>IFERROR(YEAR(VLOOKUP($B2843,A_Stammdaten!$B$18:$G$218,3,FALSE)),"")</f>
        <v/>
      </c>
      <c r="D2843" s="95" t="str">
        <f>IFERROR(VLOOKUP($B2843,A_Stammdaten!$B$18:$G$218,6,FALSE),"")</f>
        <v/>
      </c>
      <c r="E2843" s="131"/>
      <c r="F2843" s="130"/>
      <c r="G2843" s="130"/>
      <c r="H2843" s="96"/>
      <c r="I2843" s="105" t="str">
        <f>IFERROR(VLOOKUP($E2843,Listen!$I$5:$K$41,2,FALSE),"")</f>
        <v/>
      </c>
      <c r="J2843" s="105" t="str">
        <f>IFERROR(VLOOKUP($E2843,Listen!$I$5:$K$41,3,FALSE),"")</f>
        <v/>
      </c>
      <c r="K2843" s="111" t="str">
        <f>IFERROR(IF($C2843=K$2,$G2843*VLOOKUP($F2843,Listen!$B$5:$G$95,$J2843+1,FALSE)/VLOOKUP(K$2,Listen!$B$5:$G$95,$J2843+1,FALSE),"-")*IF($D2843="Abgabe",0,1),"")</f>
        <v/>
      </c>
      <c r="L2843" s="111" t="str">
        <f>IFERROR(IF($C2843=L$2,$G2843*VLOOKUP($F2843,Listen!$B$5:$G$95,$J2843+1,FALSE)/VLOOKUP(L$2,Listen!$B$5:$G$95,$J2843+1,FALSE),"-")*IF($D2843="Abgabe",0,1),"")</f>
        <v/>
      </c>
      <c r="M2843" s="111" t="str">
        <f>IFERROR(IF($C2843=M$2,$G2843*VLOOKUP($F2843,Listen!$B$5:$G$95,$J2843+1,FALSE)/VLOOKUP(M$2,Listen!$B$5:$G$95,$J2843+1,FALSE),"-")*IF($D2843="Abgabe",0,1),"")</f>
        <v/>
      </c>
      <c r="N2843" s="111" t="str">
        <f>IFERROR(IF($C2843=N$2,$G2843*VLOOKUP($F2843,Listen!$B$5:$G$95,$J2843+1,FALSE)/VLOOKUP(N$2,Listen!$B$5:$G$95,$J2843+1,FALSE),"-")*IF($D2843="Abgabe",0,1),"")</f>
        <v/>
      </c>
      <c r="O2843" s="111" t="str">
        <f>IFERROR(IF($C2843=O$2,$G2843*VLOOKUP($F2843,Listen!$B$5:$G$95,$J2843+1,FALSE)/VLOOKUP(O$2,Listen!$B$5:$G$95,$J2843+1,FALSE),"-")*IF($D2843="Abgabe",0,1),"")</f>
        <v/>
      </c>
      <c r="P2843" s="111" t="str">
        <f>IFERROR(IF($C2843=P$2,$G2843*VLOOKUP($F2843,Listen!$B$5:$G$95,$J2843+1,FALSE)/VLOOKUP(P$2,Listen!$B$5:$G$95,$J2843+1,FALSE),"-")*IF($D2843="Abgabe",0,1),"")</f>
        <v/>
      </c>
      <c r="Q2843" s="111" t="str">
        <f>IFERROR(IF($C2843=Q$2,$G2843*VLOOKUP($F2843,Listen!$B$5:$G$95,$J2843+1,FALSE)/VLOOKUP(Q$2,Listen!$B$5:$G$95,$J2843+1,FALSE),"-")*IF($D2843="Abgabe",0,1),"")</f>
        <v/>
      </c>
      <c r="R2843" s="111" t="str">
        <f>IFERROR(IF($C2843=R$2,$G2843*VLOOKUP($F2843,Listen!$B$5:$G$95,$J2843+1,FALSE)/VLOOKUP(R$2,Listen!$B$5:$G$95,$J2843+1,FALSE),"-")*IF($D2843="Abgabe",0,1),"")</f>
        <v/>
      </c>
    </row>
    <row r="2844" spans="2:18">
      <c r="B2844" s="130"/>
      <c r="C2844" s="95" t="str">
        <f>IFERROR(YEAR(VLOOKUP($B2844,A_Stammdaten!$B$18:$G$218,3,FALSE)),"")</f>
        <v/>
      </c>
      <c r="D2844" s="95" t="str">
        <f>IFERROR(VLOOKUP($B2844,A_Stammdaten!$B$18:$G$218,6,FALSE),"")</f>
        <v/>
      </c>
      <c r="E2844" s="131"/>
      <c r="F2844" s="130"/>
      <c r="G2844" s="130"/>
      <c r="H2844" s="96"/>
      <c r="I2844" s="105" t="str">
        <f>IFERROR(VLOOKUP($E2844,Listen!$I$5:$K$41,2,FALSE),"")</f>
        <v/>
      </c>
      <c r="J2844" s="105" t="str">
        <f>IFERROR(VLOOKUP($E2844,Listen!$I$5:$K$41,3,FALSE),"")</f>
        <v/>
      </c>
      <c r="K2844" s="111" t="str">
        <f>IFERROR(IF($C2844=K$2,$G2844*VLOOKUP($F2844,Listen!$B$5:$G$95,$J2844+1,FALSE)/VLOOKUP(K$2,Listen!$B$5:$G$95,$J2844+1,FALSE),"-")*IF($D2844="Abgabe",0,1),"")</f>
        <v/>
      </c>
      <c r="L2844" s="111" t="str">
        <f>IFERROR(IF($C2844=L$2,$G2844*VLOOKUP($F2844,Listen!$B$5:$G$95,$J2844+1,FALSE)/VLOOKUP(L$2,Listen!$B$5:$G$95,$J2844+1,FALSE),"-")*IF($D2844="Abgabe",0,1),"")</f>
        <v/>
      </c>
      <c r="M2844" s="111" t="str">
        <f>IFERROR(IF($C2844=M$2,$G2844*VLOOKUP($F2844,Listen!$B$5:$G$95,$J2844+1,FALSE)/VLOOKUP(M$2,Listen!$B$5:$G$95,$J2844+1,FALSE),"-")*IF($D2844="Abgabe",0,1),"")</f>
        <v/>
      </c>
      <c r="N2844" s="111" t="str">
        <f>IFERROR(IF($C2844=N$2,$G2844*VLOOKUP($F2844,Listen!$B$5:$G$95,$J2844+1,FALSE)/VLOOKUP(N$2,Listen!$B$5:$G$95,$J2844+1,FALSE),"-")*IF($D2844="Abgabe",0,1),"")</f>
        <v/>
      </c>
      <c r="O2844" s="111" t="str">
        <f>IFERROR(IF($C2844=O$2,$G2844*VLOOKUP($F2844,Listen!$B$5:$G$95,$J2844+1,FALSE)/VLOOKUP(O$2,Listen!$B$5:$G$95,$J2844+1,FALSE),"-")*IF($D2844="Abgabe",0,1),"")</f>
        <v/>
      </c>
      <c r="P2844" s="111" t="str">
        <f>IFERROR(IF($C2844=P$2,$G2844*VLOOKUP($F2844,Listen!$B$5:$G$95,$J2844+1,FALSE)/VLOOKUP(P$2,Listen!$B$5:$G$95,$J2844+1,FALSE),"-")*IF($D2844="Abgabe",0,1),"")</f>
        <v/>
      </c>
      <c r="Q2844" s="111" t="str">
        <f>IFERROR(IF($C2844=Q$2,$G2844*VLOOKUP($F2844,Listen!$B$5:$G$95,$J2844+1,FALSE)/VLOOKUP(Q$2,Listen!$B$5:$G$95,$J2844+1,FALSE),"-")*IF($D2844="Abgabe",0,1),"")</f>
        <v/>
      </c>
      <c r="R2844" s="111" t="str">
        <f>IFERROR(IF($C2844=R$2,$G2844*VLOOKUP($F2844,Listen!$B$5:$G$95,$J2844+1,FALSE)/VLOOKUP(R$2,Listen!$B$5:$G$95,$J2844+1,FALSE),"-")*IF($D2844="Abgabe",0,1),"")</f>
        <v/>
      </c>
    </row>
    <row r="2845" spans="2:18">
      <c r="B2845" s="130"/>
      <c r="C2845" s="95" t="str">
        <f>IFERROR(YEAR(VLOOKUP($B2845,A_Stammdaten!$B$18:$G$218,3,FALSE)),"")</f>
        <v/>
      </c>
      <c r="D2845" s="95" t="str">
        <f>IFERROR(VLOOKUP($B2845,A_Stammdaten!$B$18:$G$218,6,FALSE),"")</f>
        <v/>
      </c>
      <c r="E2845" s="131"/>
      <c r="F2845" s="130"/>
      <c r="G2845" s="130"/>
      <c r="H2845" s="96"/>
      <c r="I2845" s="105" t="str">
        <f>IFERROR(VLOOKUP($E2845,Listen!$I$5:$K$41,2,FALSE),"")</f>
        <v/>
      </c>
      <c r="J2845" s="105" t="str">
        <f>IFERROR(VLOOKUP($E2845,Listen!$I$5:$K$41,3,FALSE),"")</f>
        <v/>
      </c>
      <c r="K2845" s="111" t="str">
        <f>IFERROR(IF($C2845=K$2,$G2845*VLOOKUP($F2845,Listen!$B$5:$G$95,$J2845+1,FALSE)/VLOOKUP(K$2,Listen!$B$5:$G$95,$J2845+1,FALSE),"-")*IF($D2845="Abgabe",0,1),"")</f>
        <v/>
      </c>
      <c r="L2845" s="111" t="str">
        <f>IFERROR(IF($C2845=L$2,$G2845*VLOOKUP($F2845,Listen!$B$5:$G$95,$J2845+1,FALSE)/VLOOKUP(L$2,Listen!$B$5:$G$95,$J2845+1,FALSE),"-")*IF($D2845="Abgabe",0,1),"")</f>
        <v/>
      </c>
      <c r="M2845" s="111" t="str">
        <f>IFERROR(IF($C2845=M$2,$G2845*VLOOKUP($F2845,Listen!$B$5:$G$95,$J2845+1,FALSE)/VLOOKUP(M$2,Listen!$B$5:$G$95,$J2845+1,FALSE),"-")*IF($D2845="Abgabe",0,1),"")</f>
        <v/>
      </c>
      <c r="N2845" s="111" t="str">
        <f>IFERROR(IF($C2845=N$2,$G2845*VLOOKUP($F2845,Listen!$B$5:$G$95,$J2845+1,FALSE)/VLOOKUP(N$2,Listen!$B$5:$G$95,$J2845+1,FALSE),"-")*IF($D2845="Abgabe",0,1),"")</f>
        <v/>
      </c>
      <c r="O2845" s="111" t="str">
        <f>IFERROR(IF($C2845=O$2,$G2845*VLOOKUP($F2845,Listen!$B$5:$G$95,$J2845+1,FALSE)/VLOOKUP(O$2,Listen!$B$5:$G$95,$J2845+1,FALSE),"-")*IF($D2845="Abgabe",0,1),"")</f>
        <v/>
      </c>
      <c r="P2845" s="111" t="str">
        <f>IFERROR(IF($C2845=P$2,$G2845*VLOOKUP($F2845,Listen!$B$5:$G$95,$J2845+1,FALSE)/VLOOKUP(P$2,Listen!$B$5:$G$95,$J2845+1,FALSE),"-")*IF($D2845="Abgabe",0,1),"")</f>
        <v/>
      </c>
      <c r="Q2845" s="111" t="str">
        <f>IFERROR(IF($C2845=Q$2,$G2845*VLOOKUP($F2845,Listen!$B$5:$G$95,$J2845+1,FALSE)/VLOOKUP(Q$2,Listen!$B$5:$G$95,$J2845+1,FALSE),"-")*IF($D2845="Abgabe",0,1),"")</f>
        <v/>
      </c>
      <c r="R2845" s="111" t="str">
        <f>IFERROR(IF($C2845=R$2,$G2845*VLOOKUP($F2845,Listen!$B$5:$G$95,$J2845+1,FALSE)/VLOOKUP(R$2,Listen!$B$5:$G$95,$J2845+1,FALSE),"-")*IF($D2845="Abgabe",0,1),"")</f>
        <v/>
      </c>
    </row>
    <row r="2846" spans="2:18">
      <c r="B2846" s="130"/>
      <c r="C2846" s="95" t="str">
        <f>IFERROR(YEAR(VLOOKUP($B2846,A_Stammdaten!$B$18:$G$218,3,FALSE)),"")</f>
        <v/>
      </c>
      <c r="D2846" s="95" t="str">
        <f>IFERROR(VLOOKUP($B2846,A_Stammdaten!$B$18:$G$218,6,FALSE),"")</f>
        <v/>
      </c>
      <c r="E2846" s="131"/>
      <c r="F2846" s="130"/>
      <c r="G2846" s="130"/>
      <c r="H2846" s="96"/>
      <c r="I2846" s="105" t="str">
        <f>IFERROR(VLOOKUP($E2846,Listen!$I$5:$K$41,2,FALSE),"")</f>
        <v/>
      </c>
      <c r="J2846" s="105" t="str">
        <f>IFERROR(VLOOKUP($E2846,Listen!$I$5:$K$41,3,FALSE),"")</f>
        <v/>
      </c>
      <c r="K2846" s="111" t="str">
        <f>IFERROR(IF($C2846=K$2,$G2846*VLOOKUP($F2846,Listen!$B$5:$G$95,$J2846+1,FALSE)/VLOOKUP(K$2,Listen!$B$5:$G$95,$J2846+1,FALSE),"-")*IF($D2846="Abgabe",0,1),"")</f>
        <v/>
      </c>
      <c r="L2846" s="111" t="str">
        <f>IFERROR(IF($C2846=L$2,$G2846*VLOOKUP($F2846,Listen!$B$5:$G$95,$J2846+1,FALSE)/VLOOKUP(L$2,Listen!$B$5:$G$95,$J2846+1,FALSE),"-")*IF($D2846="Abgabe",0,1),"")</f>
        <v/>
      </c>
      <c r="M2846" s="111" t="str">
        <f>IFERROR(IF($C2846=M$2,$G2846*VLOOKUP($F2846,Listen!$B$5:$G$95,$J2846+1,FALSE)/VLOOKUP(M$2,Listen!$B$5:$G$95,$J2846+1,FALSE),"-")*IF($D2846="Abgabe",0,1),"")</f>
        <v/>
      </c>
      <c r="N2846" s="111" t="str">
        <f>IFERROR(IF($C2846=N$2,$G2846*VLOOKUP($F2846,Listen!$B$5:$G$95,$J2846+1,FALSE)/VLOOKUP(N$2,Listen!$B$5:$G$95,$J2846+1,FALSE),"-")*IF($D2846="Abgabe",0,1),"")</f>
        <v/>
      </c>
      <c r="O2846" s="111" t="str">
        <f>IFERROR(IF($C2846=O$2,$G2846*VLOOKUP($F2846,Listen!$B$5:$G$95,$J2846+1,FALSE)/VLOOKUP(O$2,Listen!$B$5:$G$95,$J2846+1,FALSE),"-")*IF($D2846="Abgabe",0,1),"")</f>
        <v/>
      </c>
      <c r="P2846" s="111" t="str">
        <f>IFERROR(IF($C2846=P$2,$G2846*VLOOKUP($F2846,Listen!$B$5:$G$95,$J2846+1,FALSE)/VLOOKUP(P$2,Listen!$B$5:$G$95,$J2846+1,FALSE),"-")*IF($D2846="Abgabe",0,1),"")</f>
        <v/>
      </c>
      <c r="Q2846" s="111" t="str">
        <f>IFERROR(IF($C2846=Q$2,$G2846*VLOOKUP($F2846,Listen!$B$5:$G$95,$J2846+1,FALSE)/VLOOKUP(Q$2,Listen!$B$5:$G$95,$J2846+1,FALSE),"-")*IF($D2846="Abgabe",0,1),"")</f>
        <v/>
      </c>
      <c r="R2846" s="111" t="str">
        <f>IFERROR(IF($C2846=R$2,$G2846*VLOOKUP($F2846,Listen!$B$5:$G$95,$J2846+1,FALSE)/VLOOKUP(R$2,Listen!$B$5:$G$95,$J2846+1,FALSE),"-")*IF($D2846="Abgabe",0,1),"")</f>
        <v/>
      </c>
    </row>
    <row r="2847" spans="2:18">
      <c r="B2847" s="130"/>
      <c r="C2847" s="95" t="str">
        <f>IFERROR(YEAR(VLOOKUP($B2847,A_Stammdaten!$B$18:$G$218,3,FALSE)),"")</f>
        <v/>
      </c>
      <c r="D2847" s="95" t="str">
        <f>IFERROR(VLOOKUP($B2847,A_Stammdaten!$B$18:$G$218,6,FALSE),"")</f>
        <v/>
      </c>
      <c r="E2847" s="131"/>
      <c r="F2847" s="130"/>
      <c r="G2847" s="130"/>
      <c r="H2847" s="96"/>
      <c r="I2847" s="105" t="str">
        <f>IFERROR(VLOOKUP($E2847,Listen!$I$5:$K$41,2,FALSE),"")</f>
        <v/>
      </c>
      <c r="J2847" s="105" t="str">
        <f>IFERROR(VLOOKUP($E2847,Listen!$I$5:$K$41,3,FALSE),"")</f>
        <v/>
      </c>
      <c r="K2847" s="111" t="str">
        <f>IFERROR(IF($C2847=K$2,$G2847*VLOOKUP($F2847,Listen!$B$5:$G$95,$J2847+1,FALSE)/VLOOKUP(K$2,Listen!$B$5:$G$95,$J2847+1,FALSE),"-")*IF($D2847="Abgabe",0,1),"")</f>
        <v/>
      </c>
      <c r="L2847" s="111" t="str">
        <f>IFERROR(IF($C2847=L$2,$G2847*VLOOKUP($F2847,Listen!$B$5:$G$95,$J2847+1,FALSE)/VLOOKUP(L$2,Listen!$B$5:$G$95,$J2847+1,FALSE),"-")*IF($D2847="Abgabe",0,1),"")</f>
        <v/>
      </c>
      <c r="M2847" s="111" t="str">
        <f>IFERROR(IF($C2847=M$2,$G2847*VLOOKUP($F2847,Listen!$B$5:$G$95,$J2847+1,FALSE)/VLOOKUP(M$2,Listen!$B$5:$G$95,$J2847+1,FALSE),"-")*IF($D2847="Abgabe",0,1),"")</f>
        <v/>
      </c>
      <c r="N2847" s="111" t="str">
        <f>IFERROR(IF($C2847=N$2,$G2847*VLOOKUP($F2847,Listen!$B$5:$G$95,$J2847+1,FALSE)/VLOOKUP(N$2,Listen!$B$5:$G$95,$J2847+1,FALSE),"-")*IF($D2847="Abgabe",0,1),"")</f>
        <v/>
      </c>
      <c r="O2847" s="111" t="str">
        <f>IFERROR(IF($C2847=O$2,$G2847*VLOOKUP($F2847,Listen!$B$5:$G$95,$J2847+1,FALSE)/VLOOKUP(O$2,Listen!$B$5:$G$95,$J2847+1,FALSE),"-")*IF($D2847="Abgabe",0,1),"")</f>
        <v/>
      </c>
      <c r="P2847" s="111" t="str">
        <f>IFERROR(IF($C2847=P$2,$G2847*VLOOKUP($F2847,Listen!$B$5:$G$95,$J2847+1,FALSE)/VLOOKUP(P$2,Listen!$B$5:$G$95,$J2847+1,FALSE),"-")*IF($D2847="Abgabe",0,1),"")</f>
        <v/>
      </c>
      <c r="Q2847" s="111" t="str">
        <f>IFERROR(IF($C2847=Q$2,$G2847*VLOOKUP($F2847,Listen!$B$5:$G$95,$J2847+1,FALSE)/VLOOKUP(Q$2,Listen!$B$5:$G$95,$J2847+1,FALSE),"-")*IF($D2847="Abgabe",0,1),"")</f>
        <v/>
      </c>
      <c r="R2847" s="111" t="str">
        <f>IFERROR(IF($C2847=R$2,$G2847*VLOOKUP($F2847,Listen!$B$5:$G$95,$J2847+1,FALSE)/VLOOKUP(R$2,Listen!$B$5:$G$95,$J2847+1,FALSE),"-")*IF($D2847="Abgabe",0,1),"")</f>
        <v/>
      </c>
    </row>
    <row r="2848" spans="2:18">
      <c r="B2848" s="130"/>
      <c r="C2848" s="95" t="str">
        <f>IFERROR(YEAR(VLOOKUP($B2848,A_Stammdaten!$B$18:$G$218,3,FALSE)),"")</f>
        <v/>
      </c>
      <c r="D2848" s="95" t="str">
        <f>IFERROR(VLOOKUP($B2848,A_Stammdaten!$B$18:$G$218,6,FALSE),"")</f>
        <v/>
      </c>
      <c r="E2848" s="131"/>
      <c r="F2848" s="130"/>
      <c r="G2848" s="130"/>
      <c r="H2848" s="96"/>
      <c r="I2848" s="105" t="str">
        <f>IFERROR(VLOOKUP($E2848,Listen!$I$5:$K$41,2,FALSE),"")</f>
        <v/>
      </c>
      <c r="J2848" s="105" t="str">
        <f>IFERROR(VLOOKUP($E2848,Listen!$I$5:$K$41,3,FALSE),"")</f>
        <v/>
      </c>
      <c r="K2848" s="111" t="str">
        <f>IFERROR(IF($C2848=K$2,$G2848*VLOOKUP($F2848,Listen!$B$5:$G$95,$J2848+1,FALSE)/VLOOKUP(K$2,Listen!$B$5:$G$95,$J2848+1,FALSE),"-")*IF($D2848="Abgabe",0,1),"")</f>
        <v/>
      </c>
      <c r="L2848" s="111" t="str">
        <f>IFERROR(IF($C2848=L$2,$G2848*VLOOKUP($F2848,Listen!$B$5:$G$95,$J2848+1,FALSE)/VLOOKUP(L$2,Listen!$B$5:$G$95,$J2848+1,FALSE),"-")*IF($D2848="Abgabe",0,1),"")</f>
        <v/>
      </c>
      <c r="M2848" s="111" t="str">
        <f>IFERROR(IF($C2848=M$2,$G2848*VLOOKUP($F2848,Listen!$B$5:$G$95,$J2848+1,FALSE)/VLOOKUP(M$2,Listen!$B$5:$G$95,$J2848+1,FALSE),"-")*IF($D2848="Abgabe",0,1),"")</f>
        <v/>
      </c>
      <c r="N2848" s="111" t="str">
        <f>IFERROR(IF($C2848=N$2,$G2848*VLOOKUP($F2848,Listen!$B$5:$G$95,$J2848+1,FALSE)/VLOOKUP(N$2,Listen!$B$5:$G$95,$J2848+1,FALSE),"-")*IF($D2848="Abgabe",0,1),"")</f>
        <v/>
      </c>
      <c r="O2848" s="111" t="str">
        <f>IFERROR(IF($C2848=O$2,$G2848*VLOOKUP($F2848,Listen!$B$5:$G$95,$J2848+1,FALSE)/VLOOKUP(O$2,Listen!$B$5:$G$95,$J2848+1,FALSE),"-")*IF($D2848="Abgabe",0,1),"")</f>
        <v/>
      </c>
      <c r="P2848" s="111" t="str">
        <f>IFERROR(IF($C2848=P$2,$G2848*VLOOKUP($F2848,Listen!$B$5:$G$95,$J2848+1,FALSE)/VLOOKUP(P$2,Listen!$B$5:$G$95,$J2848+1,FALSE),"-")*IF($D2848="Abgabe",0,1),"")</f>
        <v/>
      </c>
      <c r="Q2848" s="111" t="str">
        <f>IFERROR(IF($C2848=Q$2,$G2848*VLOOKUP($F2848,Listen!$B$5:$G$95,$J2848+1,FALSE)/VLOOKUP(Q$2,Listen!$B$5:$G$95,$J2848+1,FALSE),"-")*IF($D2848="Abgabe",0,1),"")</f>
        <v/>
      </c>
      <c r="R2848" s="111" t="str">
        <f>IFERROR(IF($C2848=R$2,$G2848*VLOOKUP($F2848,Listen!$B$5:$G$95,$J2848+1,FALSE)/VLOOKUP(R$2,Listen!$B$5:$G$95,$J2848+1,FALSE),"-")*IF($D2848="Abgabe",0,1),"")</f>
        <v/>
      </c>
    </row>
    <row r="2849" spans="2:18">
      <c r="B2849" s="130"/>
      <c r="C2849" s="95" t="str">
        <f>IFERROR(YEAR(VLOOKUP($B2849,A_Stammdaten!$B$18:$G$218,3,FALSE)),"")</f>
        <v/>
      </c>
      <c r="D2849" s="95" t="str">
        <f>IFERROR(VLOOKUP($B2849,A_Stammdaten!$B$18:$G$218,6,FALSE),"")</f>
        <v/>
      </c>
      <c r="E2849" s="131"/>
      <c r="F2849" s="130"/>
      <c r="G2849" s="130"/>
      <c r="H2849" s="96"/>
      <c r="I2849" s="105" t="str">
        <f>IFERROR(VLOOKUP($E2849,Listen!$I$5:$K$41,2,FALSE),"")</f>
        <v/>
      </c>
      <c r="J2849" s="105" t="str">
        <f>IFERROR(VLOOKUP($E2849,Listen!$I$5:$K$41,3,FALSE),"")</f>
        <v/>
      </c>
      <c r="K2849" s="111" t="str">
        <f>IFERROR(IF($C2849=K$2,$G2849*VLOOKUP($F2849,Listen!$B$5:$G$95,$J2849+1,FALSE)/VLOOKUP(K$2,Listen!$B$5:$G$95,$J2849+1,FALSE),"-")*IF($D2849="Abgabe",0,1),"")</f>
        <v/>
      </c>
      <c r="L2849" s="111" t="str">
        <f>IFERROR(IF($C2849=L$2,$G2849*VLOOKUP($F2849,Listen!$B$5:$G$95,$J2849+1,FALSE)/VLOOKUP(L$2,Listen!$B$5:$G$95,$J2849+1,FALSE),"-")*IF($D2849="Abgabe",0,1),"")</f>
        <v/>
      </c>
      <c r="M2849" s="111" t="str">
        <f>IFERROR(IF($C2849=M$2,$G2849*VLOOKUP($F2849,Listen!$B$5:$G$95,$J2849+1,FALSE)/VLOOKUP(M$2,Listen!$B$5:$G$95,$J2849+1,FALSE),"-")*IF($D2849="Abgabe",0,1),"")</f>
        <v/>
      </c>
      <c r="N2849" s="111" t="str">
        <f>IFERROR(IF($C2849=N$2,$G2849*VLOOKUP($F2849,Listen!$B$5:$G$95,$J2849+1,FALSE)/VLOOKUP(N$2,Listen!$B$5:$G$95,$J2849+1,FALSE),"-")*IF($D2849="Abgabe",0,1),"")</f>
        <v/>
      </c>
      <c r="O2849" s="111" t="str">
        <f>IFERROR(IF($C2849=O$2,$G2849*VLOOKUP($F2849,Listen!$B$5:$G$95,$J2849+1,FALSE)/VLOOKUP(O$2,Listen!$B$5:$G$95,$J2849+1,FALSE),"-")*IF($D2849="Abgabe",0,1),"")</f>
        <v/>
      </c>
      <c r="P2849" s="111" t="str">
        <f>IFERROR(IF($C2849=P$2,$G2849*VLOOKUP($F2849,Listen!$B$5:$G$95,$J2849+1,FALSE)/VLOOKUP(P$2,Listen!$B$5:$G$95,$J2849+1,FALSE),"-")*IF($D2849="Abgabe",0,1),"")</f>
        <v/>
      </c>
      <c r="Q2849" s="111" t="str">
        <f>IFERROR(IF($C2849=Q$2,$G2849*VLOOKUP($F2849,Listen!$B$5:$G$95,$J2849+1,FALSE)/VLOOKUP(Q$2,Listen!$B$5:$G$95,$J2849+1,FALSE),"-")*IF($D2849="Abgabe",0,1),"")</f>
        <v/>
      </c>
      <c r="R2849" s="111" t="str">
        <f>IFERROR(IF($C2849=R$2,$G2849*VLOOKUP($F2849,Listen!$B$5:$G$95,$J2849+1,FALSE)/VLOOKUP(R$2,Listen!$B$5:$G$95,$J2849+1,FALSE),"-")*IF($D2849="Abgabe",0,1),"")</f>
        <v/>
      </c>
    </row>
    <row r="2850" spans="2:18">
      <c r="B2850" s="130"/>
      <c r="C2850" s="95" t="str">
        <f>IFERROR(YEAR(VLOOKUP($B2850,A_Stammdaten!$B$18:$G$218,3,FALSE)),"")</f>
        <v/>
      </c>
      <c r="D2850" s="95" t="str">
        <f>IFERROR(VLOOKUP($B2850,A_Stammdaten!$B$18:$G$218,6,FALSE),"")</f>
        <v/>
      </c>
      <c r="E2850" s="131"/>
      <c r="F2850" s="130"/>
      <c r="G2850" s="130"/>
      <c r="H2850" s="96"/>
      <c r="I2850" s="105" t="str">
        <f>IFERROR(VLOOKUP($E2850,Listen!$I$5:$K$41,2,FALSE),"")</f>
        <v/>
      </c>
      <c r="J2850" s="105" t="str">
        <f>IFERROR(VLOOKUP($E2850,Listen!$I$5:$K$41,3,FALSE),"")</f>
        <v/>
      </c>
      <c r="K2850" s="111" t="str">
        <f>IFERROR(IF($C2850=K$2,$G2850*VLOOKUP($F2850,Listen!$B$5:$G$95,$J2850+1,FALSE)/VLOOKUP(K$2,Listen!$B$5:$G$95,$J2850+1,FALSE),"-")*IF($D2850="Abgabe",0,1),"")</f>
        <v/>
      </c>
      <c r="L2850" s="111" t="str">
        <f>IFERROR(IF($C2850=L$2,$G2850*VLOOKUP($F2850,Listen!$B$5:$G$95,$J2850+1,FALSE)/VLOOKUP(L$2,Listen!$B$5:$G$95,$J2850+1,FALSE),"-")*IF($D2850="Abgabe",0,1),"")</f>
        <v/>
      </c>
      <c r="M2850" s="111" t="str">
        <f>IFERROR(IF($C2850=M$2,$G2850*VLOOKUP($F2850,Listen!$B$5:$G$95,$J2850+1,FALSE)/VLOOKUP(M$2,Listen!$B$5:$G$95,$J2850+1,FALSE),"-")*IF($D2850="Abgabe",0,1),"")</f>
        <v/>
      </c>
      <c r="N2850" s="111" t="str">
        <f>IFERROR(IF($C2850=N$2,$G2850*VLOOKUP($F2850,Listen!$B$5:$G$95,$J2850+1,FALSE)/VLOOKUP(N$2,Listen!$B$5:$G$95,$J2850+1,FALSE),"-")*IF($D2850="Abgabe",0,1),"")</f>
        <v/>
      </c>
      <c r="O2850" s="111" t="str">
        <f>IFERROR(IF($C2850=O$2,$G2850*VLOOKUP($F2850,Listen!$B$5:$G$95,$J2850+1,FALSE)/VLOOKUP(O$2,Listen!$B$5:$G$95,$J2850+1,FALSE),"-")*IF($D2850="Abgabe",0,1),"")</f>
        <v/>
      </c>
      <c r="P2850" s="111" t="str">
        <f>IFERROR(IF($C2850=P$2,$G2850*VLOOKUP($F2850,Listen!$B$5:$G$95,$J2850+1,FALSE)/VLOOKUP(P$2,Listen!$B$5:$G$95,$J2850+1,FALSE),"-")*IF($D2850="Abgabe",0,1),"")</f>
        <v/>
      </c>
      <c r="Q2850" s="111" t="str">
        <f>IFERROR(IF($C2850=Q$2,$G2850*VLOOKUP($F2850,Listen!$B$5:$G$95,$J2850+1,FALSE)/VLOOKUP(Q$2,Listen!$B$5:$G$95,$J2850+1,FALSE),"-")*IF($D2850="Abgabe",0,1),"")</f>
        <v/>
      </c>
      <c r="R2850" s="111" t="str">
        <f>IFERROR(IF($C2850=R$2,$G2850*VLOOKUP($F2850,Listen!$B$5:$G$95,$J2850+1,FALSE)/VLOOKUP(R$2,Listen!$B$5:$G$95,$J2850+1,FALSE),"-")*IF($D2850="Abgabe",0,1),"")</f>
        <v/>
      </c>
    </row>
    <row r="2851" spans="2:18">
      <c r="B2851" s="130"/>
      <c r="C2851" s="95" t="str">
        <f>IFERROR(YEAR(VLOOKUP($B2851,A_Stammdaten!$B$18:$G$218,3,FALSE)),"")</f>
        <v/>
      </c>
      <c r="D2851" s="95" t="str">
        <f>IFERROR(VLOOKUP($B2851,A_Stammdaten!$B$18:$G$218,6,FALSE),"")</f>
        <v/>
      </c>
      <c r="E2851" s="131"/>
      <c r="F2851" s="130"/>
      <c r="G2851" s="130"/>
      <c r="H2851" s="96"/>
      <c r="I2851" s="105" t="str">
        <f>IFERROR(VLOOKUP($E2851,Listen!$I$5:$K$41,2,FALSE),"")</f>
        <v/>
      </c>
      <c r="J2851" s="105" t="str">
        <f>IFERROR(VLOOKUP($E2851,Listen!$I$5:$K$41,3,FALSE),"")</f>
        <v/>
      </c>
      <c r="K2851" s="111" t="str">
        <f>IFERROR(IF($C2851=K$2,$G2851*VLOOKUP($F2851,Listen!$B$5:$G$95,$J2851+1,FALSE)/VLOOKUP(K$2,Listen!$B$5:$G$95,$J2851+1,FALSE),"-")*IF($D2851="Abgabe",0,1),"")</f>
        <v/>
      </c>
      <c r="L2851" s="111" t="str">
        <f>IFERROR(IF($C2851=L$2,$G2851*VLOOKUP($F2851,Listen!$B$5:$G$95,$J2851+1,FALSE)/VLOOKUP(L$2,Listen!$B$5:$G$95,$J2851+1,FALSE),"-")*IF($D2851="Abgabe",0,1),"")</f>
        <v/>
      </c>
      <c r="M2851" s="111" t="str">
        <f>IFERROR(IF($C2851=M$2,$G2851*VLOOKUP($F2851,Listen!$B$5:$G$95,$J2851+1,FALSE)/VLOOKUP(M$2,Listen!$B$5:$G$95,$J2851+1,FALSE),"-")*IF($D2851="Abgabe",0,1),"")</f>
        <v/>
      </c>
      <c r="N2851" s="111" t="str">
        <f>IFERROR(IF($C2851=N$2,$G2851*VLOOKUP($F2851,Listen!$B$5:$G$95,$J2851+1,FALSE)/VLOOKUP(N$2,Listen!$B$5:$G$95,$J2851+1,FALSE),"-")*IF($D2851="Abgabe",0,1),"")</f>
        <v/>
      </c>
      <c r="O2851" s="111" t="str">
        <f>IFERROR(IF($C2851=O$2,$G2851*VLOOKUP($F2851,Listen!$B$5:$G$95,$J2851+1,FALSE)/VLOOKUP(O$2,Listen!$B$5:$G$95,$J2851+1,FALSE),"-")*IF($D2851="Abgabe",0,1),"")</f>
        <v/>
      </c>
      <c r="P2851" s="111" t="str">
        <f>IFERROR(IF($C2851=P$2,$G2851*VLOOKUP($F2851,Listen!$B$5:$G$95,$J2851+1,FALSE)/VLOOKUP(P$2,Listen!$B$5:$G$95,$J2851+1,FALSE),"-")*IF($D2851="Abgabe",0,1),"")</f>
        <v/>
      </c>
      <c r="Q2851" s="111" t="str">
        <f>IFERROR(IF($C2851=Q$2,$G2851*VLOOKUP($F2851,Listen!$B$5:$G$95,$J2851+1,FALSE)/VLOOKUP(Q$2,Listen!$B$5:$G$95,$J2851+1,FALSE),"-")*IF($D2851="Abgabe",0,1),"")</f>
        <v/>
      </c>
      <c r="R2851" s="111" t="str">
        <f>IFERROR(IF($C2851=R$2,$G2851*VLOOKUP($F2851,Listen!$B$5:$G$95,$J2851+1,FALSE)/VLOOKUP(R$2,Listen!$B$5:$G$95,$J2851+1,FALSE),"-")*IF($D2851="Abgabe",0,1),"")</f>
        <v/>
      </c>
    </row>
    <row r="2852" spans="2:18">
      <c r="B2852" s="130"/>
      <c r="C2852" s="95" t="str">
        <f>IFERROR(YEAR(VLOOKUP($B2852,A_Stammdaten!$B$18:$G$218,3,FALSE)),"")</f>
        <v/>
      </c>
      <c r="D2852" s="95" t="str">
        <f>IFERROR(VLOOKUP($B2852,A_Stammdaten!$B$18:$G$218,6,FALSE),"")</f>
        <v/>
      </c>
      <c r="E2852" s="131"/>
      <c r="F2852" s="130"/>
      <c r="G2852" s="130"/>
      <c r="H2852" s="96"/>
      <c r="I2852" s="105" t="str">
        <f>IFERROR(VLOOKUP($E2852,Listen!$I$5:$K$41,2,FALSE),"")</f>
        <v/>
      </c>
      <c r="J2852" s="105" t="str">
        <f>IFERROR(VLOOKUP($E2852,Listen!$I$5:$K$41,3,FALSE),"")</f>
        <v/>
      </c>
      <c r="K2852" s="111" t="str">
        <f>IFERROR(IF($C2852=K$2,$G2852*VLOOKUP($F2852,Listen!$B$5:$G$95,$J2852+1,FALSE)/VLOOKUP(K$2,Listen!$B$5:$G$95,$J2852+1,FALSE),"-")*IF($D2852="Abgabe",0,1),"")</f>
        <v/>
      </c>
      <c r="L2852" s="111" t="str">
        <f>IFERROR(IF($C2852=L$2,$G2852*VLOOKUP($F2852,Listen!$B$5:$G$95,$J2852+1,FALSE)/VLOOKUP(L$2,Listen!$B$5:$G$95,$J2852+1,FALSE),"-")*IF($D2852="Abgabe",0,1),"")</f>
        <v/>
      </c>
      <c r="M2852" s="111" t="str">
        <f>IFERROR(IF($C2852=M$2,$G2852*VLOOKUP($F2852,Listen!$B$5:$G$95,$J2852+1,FALSE)/VLOOKUP(M$2,Listen!$B$5:$G$95,$J2852+1,FALSE),"-")*IF($D2852="Abgabe",0,1),"")</f>
        <v/>
      </c>
      <c r="N2852" s="111" t="str">
        <f>IFERROR(IF($C2852=N$2,$G2852*VLOOKUP($F2852,Listen!$B$5:$G$95,$J2852+1,FALSE)/VLOOKUP(N$2,Listen!$B$5:$G$95,$J2852+1,FALSE),"-")*IF($D2852="Abgabe",0,1),"")</f>
        <v/>
      </c>
      <c r="O2852" s="111" t="str">
        <f>IFERROR(IF($C2852=O$2,$G2852*VLOOKUP($F2852,Listen!$B$5:$G$95,$J2852+1,FALSE)/VLOOKUP(O$2,Listen!$B$5:$G$95,$J2852+1,FALSE),"-")*IF($D2852="Abgabe",0,1),"")</f>
        <v/>
      </c>
      <c r="P2852" s="111" t="str">
        <f>IFERROR(IF($C2852=P$2,$G2852*VLOOKUP($F2852,Listen!$B$5:$G$95,$J2852+1,FALSE)/VLOOKUP(P$2,Listen!$B$5:$G$95,$J2852+1,FALSE),"-")*IF($D2852="Abgabe",0,1),"")</f>
        <v/>
      </c>
      <c r="Q2852" s="111" t="str">
        <f>IFERROR(IF($C2852=Q$2,$G2852*VLOOKUP($F2852,Listen!$B$5:$G$95,$J2852+1,FALSE)/VLOOKUP(Q$2,Listen!$B$5:$G$95,$J2852+1,FALSE),"-")*IF($D2852="Abgabe",0,1),"")</f>
        <v/>
      </c>
      <c r="R2852" s="111" t="str">
        <f>IFERROR(IF($C2852=R$2,$G2852*VLOOKUP($F2852,Listen!$B$5:$G$95,$J2852+1,FALSE)/VLOOKUP(R$2,Listen!$B$5:$G$95,$J2852+1,FALSE),"-")*IF($D2852="Abgabe",0,1),"")</f>
        <v/>
      </c>
    </row>
    <row r="2853" spans="2:18">
      <c r="B2853" s="130"/>
      <c r="C2853" s="95" t="str">
        <f>IFERROR(YEAR(VLOOKUP($B2853,A_Stammdaten!$B$18:$G$218,3,FALSE)),"")</f>
        <v/>
      </c>
      <c r="D2853" s="95" t="str">
        <f>IFERROR(VLOOKUP($B2853,A_Stammdaten!$B$18:$G$218,6,FALSE),"")</f>
        <v/>
      </c>
      <c r="E2853" s="131"/>
      <c r="F2853" s="130"/>
      <c r="G2853" s="130"/>
      <c r="H2853" s="96"/>
      <c r="I2853" s="105" t="str">
        <f>IFERROR(VLOOKUP($E2853,Listen!$I$5:$K$41,2,FALSE),"")</f>
        <v/>
      </c>
      <c r="J2853" s="105" t="str">
        <f>IFERROR(VLOOKUP($E2853,Listen!$I$5:$K$41,3,FALSE),"")</f>
        <v/>
      </c>
      <c r="K2853" s="111" t="str">
        <f>IFERROR(IF($C2853=K$2,$G2853*VLOOKUP($F2853,Listen!$B$5:$G$95,$J2853+1,FALSE)/VLOOKUP(K$2,Listen!$B$5:$G$95,$J2853+1,FALSE),"-")*IF($D2853="Abgabe",0,1),"")</f>
        <v/>
      </c>
      <c r="L2853" s="111" t="str">
        <f>IFERROR(IF($C2853=L$2,$G2853*VLOOKUP($F2853,Listen!$B$5:$G$95,$J2853+1,FALSE)/VLOOKUP(L$2,Listen!$B$5:$G$95,$J2853+1,FALSE),"-")*IF($D2853="Abgabe",0,1),"")</f>
        <v/>
      </c>
      <c r="M2853" s="111" t="str">
        <f>IFERROR(IF($C2853=M$2,$G2853*VLOOKUP($F2853,Listen!$B$5:$G$95,$J2853+1,FALSE)/VLOOKUP(M$2,Listen!$B$5:$G$95,$J2853+1,FALSE),"-")*IF($D2853="Abgabe",0,1),"")</f>
        <v/>
      </c>
      <c r="N2853" s="111" t="str">
        <f>IFERROR(IF($C2853=N$2,$G2853*VLOOKUP($F2853,Listen!$B$5:$G$95,$J2853+1,FALSE)/VLOOKUP(N$2,Listen!$B$5:$G$95,$J2853+1,FALSE),"-")*IF($D2853="Abgabe",0,1),"")</f>
        <v/>
      </c>
      <c r="O2853" s="111" t="str">
        <f>IFERROR(IF($C2853=O$2,$G2853*VLOOKUP($F2853,Listen!$B$5:$G$95,$J2853+1,FALSE)/VLOOKUP(O$2,Listen!$B$5:$G$95,$J2853+1,FALSE),"-")*IF($D2853="Abgabe",0,1),"")</f>
        <v/>
      </c>
      <c r="P2853" s="111" t="str">
        <f>IFERROR(IF($C2853=P$2,$G2853*VLOOKUP($F2853,Listen!$B$5:$G$95,$J2853+1,FALSE)/VLOOKUP(P$2,Listen!$B$5:$G$95,$J2853+1,FALSE),"-")*IF($D2853="Abgabe",0,1),"")</f>
        <v/>
      </c>
      <c r="Q2853" s="111" t="str">
        <f>IFERROR(IF($C2853=Q$2,$G2853*VLOOKUP($F2853,Listen!$B$5:$G$95,$J2853+1,FALSE)/VLOOKUP(Q$2,Listen!$B$5:$G$95,$J2853+1,FALSE),"-")*IF($D2853="Abgabe",0,1),"")</f>
        <v/>
      </c>
      <c r="R2853" s="111" t="str">
        <f>IFERROR(IF($C2853=R$2,$G2853*VLOOKUP($F2853,Listen!$B$5:$G$95,$J2853+1,FALSE)/VLOOKUP(R$2,Listen!$B$5:$G$95,$J2853+1,FALSE),"-")*IF($D2853="Abgabe",0,1),"")</f>
        <v/>
      </c>
    </row>
    <row r="2854" spans="2:18">
      <c r="B2854" s="130"/>
      <c r="C2854" s="95" t="str">
        <f>IFERROR(YEAR(VLOOKUP($B2854,A_Stammdaten!$B$18:$G$218,3,FALSE)),"")</f>
        <v/>
      </c>
      <c r="D2854" s="95" t="str">
        <f>IFERROR(VLOOKUP($B2854,A_Stammdaten!$B$18:$G$218,6,FALSE),"")</f>
        <v/>
      </c>
      <c r="E2854" s="131"/>
      <c r="F2854" s="130"/>
      <c r="G2854" s="130"/>
      <c r="H2854" s="96"/>
      <c r="I2854" s="105" t="str">
        <f>IFERROR(VLOOKUP($E2854,Listen!$I$5:$K$41,2,FALSE),"")</f>
        <v/>
      </c>
      <c r="J2854" s="105" t="str">
        <f>IFERROR(VLOOKUP($E2854,Listen!$I$5:$K$41,3,FALSE),"")</f>
        <v/>
      </c>
      <c r="K2854" s="111" t="str">
        <f>IFERROR(IF($C2854=K$2,$G2854*VLOOKUP($F2854,Listen!$B$5:$G$95,$J2854+1,FALSE)/VLOOKUP(K$2,Listen!$B$5:$G$95,$J2854+1,FALSE),"-")*IF($D2854="Abgabe",0,1),"")</f>
        <v/>
      </c>
      <c r="L2854" s="111" t="str">
        <f>IFERROR(IF($C2854=L$2,$G2854*VLOOKUP($F2854,Listen!$B$5:$G$95,$J2854+1,FALSE)/VLOOKUP(L$2,Listen!$B$5:$G$95,$J2854+1,FALSE),"-")*IF($D2854="Abgabe",0,1),"")</f>
        <v/>
      </c>
      <c r="M2854" s="111" t="str">
        <f>IFERROR(IF($C2854=M$2,$G2854*VLOOKUP($F2854,Listen!$B$5:$G$95,$J2854+1,FALSE)/VLOOKUP(M$2,Listen!$B$5:$G$95,$J2854+1,FALSE),"-")*IF($D2854="Abgabe",0,1),"")</f>
        <v/>
      </c>
      <c r="N2854" s="111" t="str">
        <f>IFERROR(IF($C2854=N$2,$G2854*VLOOKUP($F2854,Listen!$B$5:$G$95,$J2854+1,FALSE)/VLOOKUP(N$2,Listen!$B$5:$G$95,$J2854+1,FALSE),"-")*IF($D2854="Abgabe",0,1),"")</f>
        <v/>
      </c>
      <c r="O2854" s="111" t="str">
        <f>IFERROR(IF($C2854=O$2,$G2854*VLOOKUP($F2854,Listen!$B$5:$G$95,$J2854+1,FALSE)/VLOOKUP(O$2,Listen!$B$5:$G$95,$J2854+1,FALSE),"-")*IF($D2854="Abgabe",0,1),"")</f>
        <v/>
      </c>
      <c r="P2854" s="111" t="str">
        <f>IFERROR(IF($C2854=P$2,$G2854*VLOOKUP($F2854,Listen!$B$5:$G$95,$J2854+1,FALSE)/VLOOKUP(P$2,Listen!$B$5:$G$95,$J2854+1,FALSE),"-")*IF($D2854="Abgabe",0,1),"")</f>
        <v/>
      </c>
      <c r="Q2854" s="111" t="str">
        <f>IFERROR(IF($C2854=Q$2,$G2854*VLOOKUP($F2854,Listen!$B$5:$G$95,$J2854+1,FALSE)/VLOOKUP(Q$2,Listen!$B$5:$G$95,$J2854+1,FALSE),"-")*IF($D2854="Abgabe",0,1),"")</f>
        <v/>
      </c>
      <c r="R2854" s="111" t="str">
        <f>IFERROR(IF($C2854=R$2,$G2854*VLOOKUP($F2854,Listen!$B$5:$G$95,$J2854+1,FALSE)/VLOOKUP(R$2,Listen!$B$5:$G$95,$J2854+1,FALSE),"-")*IF($D2854="Abgabe",0,1),"")</f>
        <v/>
      </c>
    </row>
    <row r="2855" spans="2:18">
      <c r="B2855" s="130"/>
      <c r="C2855" s="95" t="str">
        <f>IFERROR(YEAR(VLOOKUP($B2855,A_Stammdaten!$B$18:$G$218,3,FALSE)),"")</f>
        <v/>
      </c>
      <c r="D2855" s="95" t="str">
        <f>IFERROR(VLOOKUP($B2855,A_Stammdaten!$B$18:$G$218,6,FALSE),"")</f>
        <v/>
      </c>
      <c r="E2855" s="131"/>
      <c r="F2855" s="130"/>
      <c r="G2855" s="130"/>
      <c r="H2855" s="96"/>
      <c r="I2855" s="105" t="str">
        <f>IFERROR(VLOOKUP($E2855,Listen!$I$5:$K$41,2,FALSE),"")</f>
        <v/>
      </c>
      <c r="J2855" s="105" t="str">
        <f>IFERROR(VLOOKUP($E2855,Listen!$I$5:$K$41,3,FALSE),"")</f>
        <v/>
      </c>
      <c r="K2855" s="111" t="str">
        <f>IFERROR(IF($C2855=K$2,$G2855*VLOOKUP($F2855,Listen!$B$5:$G$95,$J2855+1,FALSE)/VLOOKUP(K$2,Listen!$B$5:$G$95,$J2855+1,FALSE),"-")*IF($D2855="Abgabe",0,1),"")</f>
        <v/>
      </c>
      <c r="L2855" s="111" t="str">
        <f>IFERROR(IF($C2855=L$2,$G2855*VLOOKUP($F2855,Listen!$B$5:$G$95,$J2855+1,FALSE)/VLOOKUP(L$2,Listen!$B$5:$G$95,$J2855+1,FALSE),"-")*IF($D2855="Abgabe",0,1),"")</f>
        <v/>
      </c>
      <c r="M2855" s="111" t="str">
        <f>IFERROR(IF($C2855=M$2,$G2855*VLOOKUP($F2855,Listen!$B$5:$G$95,$J2855+1,FALSE)/VLOOKUP(M$2,Listen!$B$5:$G$95,$J2855+1,FALSE),"-")*IF($D2855="Abgabe",0,1),"")</f>
        <v/>
      </c>
      <c r="N2855" s="111" t="str">
        <f>IFERROR(IF($C2855=N$2,$G2855*VLOOKUP($F2855,Listen!$B$5:$G$95,$J2855+1,FALSE)/VLOOKUP(N$2,Listen!$B$5:$G$95,$J2855+1,FALSE),"-")*IF($D2855="Abgabe",0,1),"")</f>
        <v/>
      </c>
      <c r="O2855" s="111" t="str">
        <f>IFERROR(IF($C2855=O$2,$G2855*VLOOKUP($F2855,Listen!$B$5:$G$95,$J2855+1,FALSE)/VLOOKUP(O$2,Listen!$B$5:$G$95,$J2855+1,FALSE),"-")*IF($D2855="Abgabe",0,1),"")</f>
        <v/>
      </c>
      <c r="P2855" s="111" t="str">
        <f>IFERROR(IF($C2855=P$2,$G2855*VLOOKUP($F2855,Listen!$B$5:$G$95,$J2855+1,FALSE)/VLOOKUP(P$2,Listen!$B$5:$G$95,$J2855+1,FALSE),"-")*IF($D2855="Abgabe",0,1),"")</f>
        <v/>
      </c>
      <c r="Q2855" s="111" t="str">
        <f>IFERROR(IF($C2855=Q$2,$G2855*VLOOKUP($F2855,Listen!$B$5:$G$95,$J2855+1,FALSE)/VLOOKUP(Q$2,Listen!$B$5:$G$95,$J2855+1,FALSE),"-")*IF($D2855="Abgabe",0,1),"")</f>
        <v/>
      </c>
      <c r="R2855" s="111" t="str">
        <f>IFERROR(IF($C2855=R$2,$G2855*VLOOKUP($F2855,Listen!$B$5:$G$95,$J2855+1,FALSE)/VLOOKUP(R$2,Listen!$B$5:$G$95,$J2855+1,FALSE),"-")*IF($D2855="Abgabe",0,1),"")</f>
        <v/>
      </c>
    </row>
    <row r="2856" spans="2:18">
      <c r="B2856" s="130"/>
      <c r="C2856" s="95" t="str">
        <f>IFERROR(YEAR(VLOOKUP($B2856,A_Stammdaten!$B$18:$G$218,3,FALSE)),"")</f>
        <v/>
      </c>
      <c r="D2856" s="95" t="str">
        <f>IFERROR(VLOOKUP($B2856,A_Stammdaten!$B$18:$G$218,6,FALSE),"")</f>
        <v/>
      </c>
      <c r="E2856" s="131"/>
      <c r="F2856" s="130"/>
      <c r="G2856" s="130"/>
      <c r="H2856" s="96"/>
      <c r="I2856" s="105" t="str">
        <f>IFERROR(VLOOKUP($E2856,Listen!$I$5:$K$41,2,FALSE),"")</f>
        <v/>
      </c>
      <c r="J2856" s="105" t="str">
        <f>IFERROR(VLOOKUP($E2856,Listen!$I$5:$K$41,3,FALSE),"")</f>
        <v/>
      </c>
      <c r="K2856" s="111" t="str">
        <f>IFERROR(IF($C2856=K$2,$G2856*VLOOKUP($F2856,Listen!$B$5:$G$95,$J2856+1,FALSE)/VLOOKUP(K$2,Listen!$B$5:$G$95,$J2856+1,FALSE),"-")*IF($D2856="Abgabe",0,1),"")</f>
        <v/>
      </c>
      <c r="L2856" s="111" t="str">
        <f>IFERROR(IF($C2856=L$2,$G2856*VLOOKUP($F2856,Listen!$B$5:$G$95,$J2856+1,FALSE)/VLOOKUP(L$2,Listen!$B$5:$G$95,$J2856+1,FALSE),"-")*IF($D2856="Abgabe",0,1),"")</f>
        <v/>
      </c>
      <c r="M2856" s="111" t="str">
        <f>IFERROR(IF($C2856=M$2,$G2856*VLOOKUP($F2856,Listen!$B$5:$G$95,$J2856+1,FALSE)/VLOOKUP(M$2,Listen!$B$5:$G$95,$J2856+1,FALSE),"-")*IF($D2856="Abgabe",0,1),"")</f>
        <v/>
      </c>
      <c r="N2856" s="111" t="str">
        <f>IFERROR(IF($C2856=N$2,$G2856*VLOOKUP($F2856,Listen!$B$5:$G$95,$J2856+1,FALSE)/VLOOKUP(N$2,Listen!$B$5:$G$95,$J2856+1,FALSE),"-")*IF($D2856="Abgabe",0,1),"")</f>
        <v/>
      </c>
      <c r="O2856" s="111" t="str">
        <f>IFERROR(IF($C2856=O$2,$G2856*VLOOKUP($F2856,Listen!$B$5:$G$95,$J2856+1,FALSE)/VLOOKUP(O$2,Listen!$B$5:$G$95,$J2856+1,FALSE),"-")*IF($D2856="Abgabe",0,1),"")</f>
        <v/>
      </c>
      <c r="P2856" s="111" t="str">
        <f>IFERROR(IF($C2856=P$2,$G2856*VLOOKUP($F2856,Listen!$B$5:$G$95,$J2856+1,FALSE)/VLOOKUP(P$2,Listen!$B$5:$G$95,$J2856+1,FALSE),"-")*IF($D2856="Abgabe",0,1),"")</f>
        <v/>
      </c>
      <c r="Q2856" s="111" t="str">
        <f>IFERROR(IF($C2856=Q$2,$G2856*VLOOKUP($F2856,Listen!$B$5:$G$95,$J2856+1,FALSE)/VLOOKUP(Q$2,Listen!$B$5:$G$95,$J2856+1,FALSE),"-")*IF($D2856="Abgabe",0,1),"")</f>
        <v/>
      </c>
      <c r="R2856" s="111" t="str">
        <f>IFERROR(IF($C2856=R$2,$G2856*VLOOKUP($F2856,Listen!$B$5:$G$95,$J2856+1,FALSE)/VLOOKUP(R$2,Listen!$B$5:$G$95,$J2856+1,FALSE),"-")*IF($D2856="Abgabe",0,1),"")</f>
        <v/>
      </c>
    </row>
    <row r="2857" spans="2:18">
      <c r="B2857" s="130"/>
      <c r="C2857" s="95" t="str">
        <f>IFERROR(YEAR(VLOOKUP($B2857,A_Stammdaten!$B$18:$G$218,3,FALSE)),"")</f>
        <v/>
      </c>
      <c r="D2857" s="95" t="str">
        <f>IFERROR(VLOOKUP($B2857,A_Stammdaten!$B$18:$G$218,6,FALSE),"")</f>
        <v/>
      </c>
      <c r="E2857" s="131"/>
      <c r="F2857" s="130"/>
      <c r="G2857" s="130"/>
      <c r="H2857" s="96"/>
      <c r="I2857" s="105" t="str">
        <f>IFERROR(VLOOKUP($E2857,Listen!$I$5:$K$41,2,FALSE),"")</f>
        <v/>
      </c>
      <c r="J2857" s="105" t="str">
        <f>IFERROR(VLOOKUP($E2857,Listen!$I$5:$K$41,3,FALSE),"")</f>
        <v/>
      </c>
      <c r="K2857" s="111" t="str">
        <f>IFERROR(IF($C2857=K$2,$G2857*VLOOKUP($F2857,Listen!$B$5:$G$95,$J2857+1,FALSE)/VLOOKUP(K$2,Listen!$B$5:$G$95,$J2857+1,FALSE),"-")*IF($D2857="Abgabe",0,1),"")</f>
        <v/>
      </c>
      <c r="L2857" s="111" t="str">
        <f>IFERROR(IF($C2857=L$2,$G2857*VLOOKUP($F2857,Listen!$B$5:$G$95,$J2857+1,FALSE)/VLOOKUP(L$2,Listen!$B$5:$G$95,$J2857+1,FALSE),"-")*IF($D2857="Abgabe",0,1),"")</f>
        <v/>
      </c>
      <c r="M2857" s="111" t="str">
        <f>IFERROR(IF($C2857=M$2,$G2857*VLOOKUP($F2857,Listen!$B$5:$G$95,$J2857+1,FALSE)/VLOOKUP(M$2,Listen!$B$5:$G$95,$J2857+1,FALSE),"-")*IF($D2857="Abgabe",0,1),"")</f>
        <v/>
      </c>
      <c r="N2857" s="111" t="str">
        <f>IFERROR(IF($C2857=N$2,$G2857*VLOOKUP($F2857,Listen!$B$5:$G$95,$J2857+1,FALSE)/VLOOKUP(N$2,Listen!$B$5:$G$95,$J2857+1,FALSE),"-")*IF($D2857="Abgabe",0,1),"")</f>
        <v/>
      </c>
      <c r="O2857" s="111" t="str">
        <f>IFERROR(IF($C2857=O$2,$G2857*VLOOKUP($F2857,Listen!$B$5:$G$95,$J2857+1,FALSE)/VLOOKUP(O$2,Listen!$B$5:$G$95,$J2857+1,FALSE),"-")*IF($D2857="Abgabe",0,1),"")</f>
        <v/>
      </c>
      <c r="P2857" s="111" t="str">
        <f>IFERROR(IF($C2857=P$2,$G2857*VLOOKUP($F2857,Listen!$B$5:$G$95,$J2857+1,FALSE)/VLOOKUP(P$2,Listen!$B$5:$G$95,$J2857+1,FALSE),"-")*IF($D2857="Abgabe",0,1),"")</f>
        <v/>
      </c>
      <c r="Q2857" s="111" t="str">
        <f>IFERROR(IF($C2857=Q$2,$G2857*VLOOKUP($F2857,Listen!$B$5:$G$95,$J2857+1,FALSE)/VLOOKUP(Q$2,Listen!$B$5:$G$95,$J2857+1,FALSE),"-")*IF($D2857="Abgabe",0,1),"")</f>
        <v/>
      </c>
      <c r="R2857" s="111" t="str">
        <f>IFERROR(IF($C2857=R$2,$G2857*VLOOKUP($F2857,Listen!$B$5:$G$95,$J2857+1,FALSE)/VLOOKUP(R$2,Listen!$B$5:$G$95,$J2857+1,FALSE),"-")*IF($D2857="Abgabe",0,1),"")</f>
        <v/>
      </c>
    </row>
    <row r="2858" spans="2:18">
      <c r="B2858" s="130"/>
      <c r="C2858" s="95" t="str">
        <f>IFERROR(YEAR(VLOOKUP($B2858,A_Stammdaten!$B$18:$G$218,3,FALSE)),"")</f>
        <v/>
      </c>
      <c r="D2858" s="95" t="str">
        <f>IFERROR(VLOOKUP($B2858,A_Stammdaten!$B$18:$G$218,6,FALSE),"")</f>
        <v/>
      </c>
      <c r="E2858" s="131"/>
      <c r="F2858" s="130"/>
      <c r="G2858" s="130"/>
      <c r="H2858" s="96"/>
      <c r="I2858" s="105" t="str">
        <f>IFERROR(VLOOKUP($E2858,Listen!$I$5:$K$41,2,FALSE),"")</f>
        <v/>
      </c>
      <c r="J2858" s="105" t="str">
        <f>IFERROR(VLOOKUP($E2858,Listen!$I$5:$K$41,3,FALSE),"")</f>
        <v/>
      </c>
      <c r="K2858" s="111" t="str">
        <f>IFERROR(IF($C2858=K$2,$G2858*VLOOKUP($F2858,Listen!$B$5:$G$95,$J2858+1,FALSE)/VLOOKUP(K$2,Listen!$B$5:$G$95,$J2858+1,FALSE),"-")*IF($D2858="Abgabe",0,1),"")</f>
        <v/>
      </c>
      <c r="L2858" s="111" t="str">
        <f>IFERROR(IF($C2858=L$2,$G2858*VLOOKUP($F2858,Listen!$B$5:$G$95,$J2858+1,FALSE)/VLOOKUP(L$2,Listen!$B$5:$G$95,$J2858+1,FALSE),"-")*IF($D2858="Abgabe",0,1),"")</f>
        <v/>
      </c>
      <c r="M2858" s="111" t="str">
        <f>IFERROR(IF($C2858=M$2,$G2858*VLOOKUP($F2858,Listen!$B$5:$G$95,$J2858+1,FALSE)/VLOOKUP(M$2,Listen!$B$5:$G$95,$J2858+1,FALSE),"-")*IF($D2858="Abgabe",0,1),"")</f>
        <v/>
      </c>
      <c r="N2858" s="111" t="str">
        <f>IFERROR(IF($C2858=N$2,$G2858*VLOOKUP($F2858,Listen!$B$5:$G$95,$J2858+1,FALSE)/VLOOKUP(N$2,Listen!$B$5:$G$95,$J2858+1,FALSE),"-")*IF($D2858="Abgabe",0,1),"")</f>
        <v/>
      </c>
      <c r="O2858" s="111" t="str">
        <f>IFERROR(IF($C2858=O$2,$G2858*VLOOKUP($F2858,Listen!$B$5:$G$95,$J2858+1,FALSE)/VLOOKUP(O$2,Listen!$B$5:$G$95,$J2858+1,FALSE),"-")*IF($D2858="Abgabe",0,1),"")</f>
        <v/>
      </c>
      <c r="P2858" s="111" t="str">
        <f>IFERROR(IF($C2858=P$2,$G2858*VLOOKUP($F2858,Listen!$B$5:$G$95,$J2858+1,FALSE)/VLOOKUP(P$2,Listen!$B$5:$G$95,$J2858+1,FALSE),"-")*IF($D2858="Abgabe",0,1),"")</f>
        <v/>
      </c>
      <c r="Q2858" s="111" t="str">
        <f>IFERROR(IF($C2858=Q$2,$G2858*VLOOKUP($F2858,Listen!$B$5:$G$95,$J2858+1,FALSE)/VLOOKUP(Q$2,Listen!$B$5:$G$95,$J2858+1,FALSE),"-")*IF($D2858="Abgabe",0,1),"")</f>
        <v/>
      </c>
      <c r="R2858" s="111" t="str">
        <f>IFERROR(IF($C2858=R$2,$G2858*VLOOKUP($F2858,Listen!$B$5:$G$95,$J2858+1,FALSE)/VLOOKUP(R$2,Listen!$B$5:$G$95,$J2858+1,FALSE),"-")*IF($D2858="Abgabe",0,1),"")</f>
        <v/>
      </c>
    </row>
    <row r="2859" spans="2:18">
      <c r="B2859" s="130"/>
      <c r="C2859" s="95" t="str">
        <f>IFERROR(YEAR(VLOOKUP($B2859,A_Stammdaten!$B$18:$G$218,3,FALSE)),"")</f>
        <v/>
      </c>
      <c r="D2859" s="95" t="str">
        <f>IFERROR(VLOOKUP($B2859,A_Stammdaten!$B$18:$G$218,6,FALSE),"")</f>
        <v/>
      </c>
      <c r="E2859" s="131"/>
      <c r="F2859" s="130"/>
      <c r="G2859" s="130"/>
      <c r="H2859" s="96"/>
      <c r="I2859" s="105" t="str">
        <f>IFERROR(VLOOKUP($E2859,Listen!$I$5:$K$41,2,FALSE),"")</f>
        <v/>
      </c>
      <c r="J2859" s="105" t="str">
        <f>IFERROR(VLOOKUP($E2859,Listen!$I$5:$K$41,3,FALSE),"")</f>
        <v/>
      </c>
      <c r="K2859" s="111" t="str">
        <f>IFERROR(IF($C2859=K$2,$G2859*VLOOKUP($F2859,Listen!$B$5:$G$95,$J2859+1,FALSE)/VLOOKUP(K$2,Listen!$B$5:$G$95,$J2859+1,FALSE),"-")*IF($D2859="Abgabe",0,1),"")</f>
        <v/>
      </c>
      <c r="L2859" s="111" t="str">
        <f>IFERROR(IF($C2859=L$2,$G2859*VLOOKUP($F2859,Listen!$B$5:$G$95,$J2859+1,FALSE)/VLOOKUP(L$2,Listen!$B$5:$G$95,$J2859+1,FALSE),"-")*IF($D2859="Abgabe",0,1),"")</f>
        <v/>
      </c>
      <c r="M2859" s="111" t="str">
        <f>IFERROR(IF($C2859=M$2,$G2859*VLOOKUP($F2859,Listen!$B$5:$G$95,$J2859+1,FALSE)/VLOOKUP(M$2,Listen!$B$5:$G$95,$J2859+1,FALSE),"-")*IF($D2859="Abgabe",0,1),"")</f>
        <v/>
      </c>
      <c r="N2859" s="111" t="str">
        <f>IFERROR(IF($C2859=N$2,$G2859*VLOOKUP($F2859,Listen!$B$5:$G$95,$J2859+1,FALSE)/VLOOKUP(N$2,Listen!$B$5:$G$95,$J2859+1,FALSE),"-")*IF($D2859="Abgabe",0,1),"")</f>
        <v/>
      </c>
      <c r="O2859" s="111" t="str">
        <f>IFERROR(IF($C2859=O$2,$G2859*VLOOKUP($F2859,Listen!$B$5:$G$95,$J2859+1,FALSE)/VLOOKUP(O$2,Listen!$B$5:$G$95,$J2859+1,FALSE),"-")*IF($D2859="Abgabe",0,1),"")</f>
        <v/>
      </c>
      <c r="P2859" s="111" t="str">
        <f>IFERROR(IF($C2859=P$2,$G2859*VLOOKUP($F2859,Listen!$B$5:$G$95,$J2859+1,FALSE)/VLOOKUP(P$2,Listen!$B$5:$G$95,$J2859+1,FALSE),"-")*IF($D2859="Abgabe",0,1),"")</f>
        <v/>
      </c>
      <c r="Q2859" s="111" t="str">
        <f>IFERROR(IF($C2859=Q$2,$G2859*VLOOKUP($F2859,Listen!$B$5:$G$95,$J2859+1,FALSE)/VLOOKUP(Q$2,Listen!$B$5:$G$95,$J2859+1,FALSE),"-")*IF($D2859="Abgabe",0,1),"")</f>
        <v/>
      </c>
      <c r="R2859" s="111" t="str">
        <f>IFERROR(IF($C2859=R$2,$G2859*VLOOKUP($F2859,Listen!$B$5:$G$95,$J2859+1,FALSE)/VLOOKUP(R$2,Listen!$B$5:$G$95,$J2859+1,FALSE),"-")*IF($D2859="Abgabe",0,1),"")</f>
        <v/>
      </c>
    </row>
    <row r="2860" spans="2:18">
      <c r="B2860" s="130"/>
      <c r="C2860" s="95" t="str">
        <f>IFERROR(YEAR(VLOOKUP($B2860,A_Stammdaten!$B$18:$G$218,3,FALSE)),"")</f>
        <v/>
      </c>
      <c r="D2860" s="95" t="str">
        <f>IFERROR(VLOOKUP($B2860,A_Stammdaten!$B$18:$G$218,6,FALSE),"")</f>
        <v/>
      </c>
      <c r="E2860" s="131"/>
      <c r="F2860" s="130"/>
      <c r="G2860" s="130"/>
      <c r="H2860" s="96"/>
      <c r="I2860" s="105" t="str">
        <f>IFERROR(VLOOKUP($E2860,Listen!$I$5:$K$41,2,FALSE),"")</f>
        <v/>
      </c>
      <c r="J2860" s="105" t="str">
        <f>IFERROR(VLOOKUP($E2860,Listen!$I$5:$K$41,3,FALSE),"")</f>
        <v/>
      </c>
      <c r="K2860" s="111" t="str">
        <f>IFERROR(IF($C2860=K$2,$G2860*VLOOKUP($F2860,Listen!$B$5:$G$95,$J2860+1,FALSE)/VLOOKUP(K$2,Listen!$B$5:$G$95,$J2860+1,FALSE),"-")*IF($D2860="Abgabe",0,1),"")</f>
        <v/>
      </c>
      <c r="L2860" s="111" t="str">
        <f>IFERROR(IF($C2860=L$2,$G2860*VLOOKUP($F2860,Listen!$B$5:$G$95,$J2860+1,FALSE)/VLOOKUP(L$2,Listen!$B$5:$G$95,$J2860+1,FALSE),"-")*IF($D2860="Abgabe",0,1),"")</f>
        <v/>
      </c>
      <c r="M2860" s="111" t="str">
        <f>IFERROR(IF($C2860=M$2,$G2860*VLOOKUP($F2860,Listen!$B$5:$G$95,$J2860+1,FALSE)/VLOOKUP(M$2,Listen!$B$5:$G$95,$J2860+1,FALSE),"-")*IF($D2860="Abgabe",0,1),"")</f>
        <v/>
      </c>
      <c r="N2860" s="111" t="str">
        <f>IFERROR(IF($C2860=N$2,$G2860*VLOOKUP($F2860,Listen!$B$5:$G$95,$J2860+1,FALSE)/VLOOKUP(N$2,Listen!$B$5:$G$95,$J2860+1,FALSE),"-")*IF($D2860="Abgabe",0,1),"")</f>
        <v/>
      </c>
      <c r="O2860" s="111" t="str">
        <f>IFERROR(IF($C2860=O$2,$G2860*VLOOKUP($F2860,Listen!$B$5:$G$95,$J2860+1,FALSE)/VLOOKUP(O$2,Listen!$B$5:$G$95,$J2860+1,FALSE),"-")*IF($D2860="Abgabe",0,1),"")</f>
        <v/>
      </c>
      <c r="P2860" s="111" t="str">
        <f>IFERROR(IF($C2860=P$2,$G2860*VLOOKUP($F2860,Listen!$B$5:$G$95,$J2860+1,FALSE)/VLOOKUP(P$2,Listen!$B$5:$G$95,$J2860+1,FALSE),"-")*IF($D2860="Abgabe",0,1),"")</f>
        <v/>
      </c>
      <c r="Q2860" s="111" t="str">
        <f>IFERROR(IF($C2860=Q$2,$G2860*VLOOKUP($F2860,Listen!$B$5:$G$95,$J2860+1,FALSE)/VLOOKUP(Q$2,Listen!$B$5:$G$95,$J2860+1,FALSE),"-")*IF($D2860="Abgabe",0,1),"")</f>
        <v/>
      </c>
      <c r="R2860" s="111" t="str">
        <f>IFERROR(IF($C2860=R$2,$G2860*VLOOKUP($F2860,Listen!$B$5:$G$95,$J2860+1,FALSE)/VLOOKUP(R$2,Listen!$B$5:$G$95,$J2860+1,FALSE),"-")*IF($D2860="Abgabe",0,1),"")</f>
        <v/>
      </c>
    </row>
    <row r="2861" spans="2:18">
      <c r="B2861" s="130"/>
      <c r="C2861" s="95" t="str">
        <f>IFERROR(YEAR(VLOOKUP($B2861,A_Stammdaten!$B$18:$G$218,3,FALSE)),"")</f>
        <v/>
      </c>
      <c r="D2861" s="95" t="str">
        <f>IFERROR(VLOOKUP($B2861,A_Stammdaten!$B$18:$G$218,6,FALSE),"")</f>
        <v/>
      </c>
      <c r="E2861" s="131"/>
      <c r="F2861" s="130"/>
      <c r="G2861" s="130"/>
      <c r="H2861" s="96"/>
      <c r="I2861" s="105" t="str">
        <f>IFERROR(VLOOKUP($E2861,Listen!$I$5:$K$41,2,FALSE),"")</f>
        <v/>
      </c>
      <c r="J2861" s="105" t="str">
        <f>IFERROR(VLOOKUP($E2861,Listen!$I$5:$K$41,3,FALSE),"")</f>
        <v/>
      </c>
      <c r="K2861" s="111" t="str">
        <f>IFERROR(IF($C2861=K$2,$G2861*VLOOKUP($F2861,Listen!$B$5:$G$95,$J2861+1,FALSE)/VLOOKUP(K$2,Listen!$B$5:$G$95,$J2861+1,FALSE),"-")*IF($D2861="Abgabe",0,1),"")</f>
        <v/>
      </c>
      <c r="L2861" s="111" t="str">
        <f>IFERROR(IF($C2861=L$2,$G2861*VLOOKUP($F2861,Listen!$B$5:$G$95,$J2861+1,FALSE)/VLOOKUP(L$2,Listen!$B$5:$G$95,$J2861+1,FALSE),"-")*IF($D2861="Abgabe",0,1),"")</f>
        <v/>
      </c>
      <c r="M2861" s="111" t="str">
        <f>IFERROR(IF($C2861=M$2,$G2861*VLOOKUP($F2861,Listen!$B$5:$G$95,$J2861+1,FALSE)/VLOOKUP(M$2,Listen!$B$5:$G$95,$J2861+1,FALSE),"-")*IF($D2861="Abgabe",0,1),"")</f>
        <v/>
      </c>
      <c r="N2861" s="111" t="str">
        <f>IFERROR(IF($C2861=N$2,$G2861*VLOOKUP($F2861,Listen!$B$5:$G$95,$J2861+1,FALSE)/VLOOKUP(N$2,Listen!$B$5:$G$95,$J2861+1,FALSE),"-")*IF($D2861="Abgabe",0,1),"")</f>
        <v/>
      </c>
      <c r="O2861" s="111" t="str">
        <f>IFERROR(IF($C2861=O$2,$G2861*VLOOKUP($F2861,Listen!$B$5:$G$95,$J2861+1,FALSE)/VLOOKUP(O$2,Listen!$B$5:$G$95,$J2861+1,FALSE),"-")*IF($D2861="Abgabe",0,1),"")</f>
        <v/>
      </c>
      <c r="P2861" s="111" t="str">
        <f>IFERROR(IF($C2861=P$2,$G2861*VLOOKUP($F2861,Listen!$B$5:$G$95,$J2861+1,FALSE)/VLOOKUP(P$2,Listen!$B$5:$G$95,$J2861+1,FALSE),"-")*IF($D2861="Abgabe",0,1),"")</f>
        <v/>
      </c>
      <c r="Q2861" s="111" t="str">
        <f>IFERROR(IF($C2861=Q$2,$G2861*VLOOKUP($F2861,Listen!$B$5:$G$95,$J2861+1,FALSE)/VLOOKUP(Q$2,Listen!$B$5:$G$95,$J2861+1,FALSE),"-")*IF($D2861="Abgabe",0,1),"")</f>
        <v/>
      </c>
      <c r="R2861" s="111" t="str">
        <f>IFERROR(IF($C2861=R$2,$G2861*VLOOKUP($F2861,Listen!$B$5:$G$95,$J2861+1,FALSE)/VLOOKUP(R$2,Listen!$B$5:$G$95,$J2861+1,FALSE),"-")*IF($D2861="Abgabe",0,1),"")</f>
        <v/>
      </c>
    </row>
    <row r="2862" spans="2:18">
      <c r="B2862" s="130"/>
      <c r="C2862" s="95" t="str">
        <f>IFERROR(YEAR(VLOOKUP($B2862,A_Stammdaten!$B$18:$G$218,3,FALSE)),"")</f>
        <v/>
      </c>
      <c r="D2862" s="95" t="str">
        <f>IFERROR(VLOOKUP($B2862,A_Stammdaten!$B$18:$G$218,6,FALSE),"")</f>
        <v/>
      </c>
      <c r="E2862" s="131"/>
      <c r="F2862" s="130"/>
      <c r="G2862" s="130"/>
      <c r="H2862" s="96"/>
      <c r="I2862" s="105" t="str">
        <f>IFERROR(VLOOKUP($E2862,Listen!$I$5:$K$41,2,FALSE),"")</f>
        <v/>
      </c>
      <c r="J2862" s="105" t="str">
        <f>IFERROR(VLOOKUP($E2862,Listen!$I$5:$K$41,3,FALSE),"")</f>
        <v/>
      </c>
      <c r="K2862" s="111" t="str">
        <f>IFERROR(IF($C2862=K$2,$G2862*VLOOKUP($F2862,Listen!$B$5:$G$95,$J2862+1,FALSE)/VLOOKUP(K$2,Listen!$B$5:$G$95,$J2862+1,FALSE),"-")*IF($D2862="Abgabe",0,1),"")</f>
        <v/>
      </c>
      <c r="L2862" s="111" t="str">
        <f>IFERROR(IF($C2862=L$2,$G2862*VLOOKUP($F2862,Listen!$B$5:$G$95,$J2862+1,FALSE)/VLOOKUP(L$2,Listen!$B$5:$G$95,$J2862+1,FALSE),"-")*IF($D2862="Abgabe",0,1),"")</f>
        <v/>
      </c>
      <c r="M2862" s="111" t="str">
        <f>IFERROR(IF($C2862=M$2,$G2862*VLOOKUP($F2862,Listen!$B$5:$G$95,$J2862+1,FALSE)/VLOOKUP(M$2,Listen!$B$5:$G$95,$J2862+1,FALSE),"-")*IF($D2862="Abgabe",0,1),"")</f>
        <v/>
      </c>
      <c r="N2862" s="111" t="str">
        <f>IFERROR(IF($C2862=N$2,$G2862*VLOOKUP($F2862,Listen!$B$5:$G$95,$J2862+1,FALSE)/VLOOKUP(N$2,Listen!$B$5:$G$95,$J2862+1,FALSE),"-")*IF($D2862="Abgabe",0,1),"")</f>
        <v/>
      </c>
      <c r="O2862" s="111" t="str">
        <f>IFERROR(IF($C2862=O$2,$G2862*VLOOKUP($F2862,Listen!$B$5:$G$95,$J2862+1,FALSE)/VLOOKUP(O$2,Listen!$B$5:$G$95,$J2862+1,FALSE),"-")*IF($D2862="Abgabe",0,1),"")</f>
        <v/>
      </c>
      <c r="P2862" s="111" t="str">
        <f>IFERROR(IF($C2862=P$2,$G2862*VLOOKUP($F2862,Listen!$B$5:$G$95,$J2862+1,FALSE)/VLOOKUP(P$2,Listen!$B$5:$G$95,$J2862+1,FALSE),"-")*IF($D2862="Abgabe",0,1),"")</f>
        <v/>
      </c>
      <c r="Q2862" s="111" t="str">
        <f>IFERROR(IF($C2862=Q$2,$G2862*VLOOKUP($F2862,Listen!$B$5:$G$95,$J2862+1,FALSE)/VLOOKUP(Q$2,Listen!$B$5:$G$95,$J2862+1,FALSE),"-")*IF($D2862="Abgabe",0,1),"")</f>
        <v/>
      </c>
      <c r="R2862" s="111" t="str">
        <f>IFERROR(IF($C2862=R$2,$G2862*VLOOKUP($F2862,Listen!$B$5:$G$95,$J2862+1,FALSE)/VLOOKUP(R$2,Listen!$B$5:$G$95,$J2862+1,FALSE),"-")*IF($D2862="Abgabe",0,1),"")</f>
        <v/>
      </c>
    </row>
    <row r="2863" spans="2:18">
      <c r="B2863" s="130"/>
      <c r="C2863" s="95" t="str">
        <f>IFERROR(YEAR(VLOOKUP($B2863,A_Stammdaten!$B$18:$G$218,3,FALSE)),"")</f>
        <v/>
      </c>
      <c r="D2863" s="95" t="str">
        <f>IFERROR(VLOOKUP($B2863,A_Stammdaten!$B$18:$G$218,6,FALSE),"")</f>
        <v/>
      </c>
      <c r="E2863" s="131"/>
      <c r="F2863" s="130"/>
      <c r="G2863" s="130"/>
      <c r="H2863" s="96"/>
      <c r="I2863" s="105" t="str">
        <f>IFERROR(VLOOKUP($E2863,Listen!$I$5:$K$41,2,FALSE),"")</f>
        <v/>
      </c>
      <c r="J2863" s="105" t="str">
        <f>IFERROR(VLOOKUP($E2863,Listen!$I$5:$K$41,3,FALSE),"")</f>
        <v/>
      </c>
      <c r="K2863" s="111" t="str">
        <f>IFERROR(IF($C2863=K$2,$G2863*VLOOKUP($F2863,Listen!$B$5:$G$95,$J2863+1,FALSE)/VLOOKUP(K$2,Listen!$B$5:$G$95,$J2863+1,FALSE),"-")*IF($D2863="Abgabe",0,1),"")</f>
        <v/>
      </c>
      <c r="L2863" s="111" t="str">
        <f>IFERROR(IF($C2863=L$2,$G2863*VLOOKUP($F2863,Listen!$B$5:$G$95,$J2863+1,FALSE)/VLOOKUP(L$2,Listen!$B$5:$G$95,$J2863+1,FALSE),"-")*IF($D2863="Abgabe",0,1),"")</f>
        <v/>
      </c>
      <c r="M2863" s="111" t="str">
        <f>IFERROR(IF($C2863=M$2,$G2863*VLOOKUP($F2863,Listen!$B$5:$G$95,$J2863+1,FALSE)/VLOOKUP(M$2,Listen!$B$5:$G$95,$J2863+1,FALSE),"-")*IF($D2863="Abgabe",0,1),"")</f>
        <v/>
      </c>
      <c r="N2863" s="111" t="str">
        <f>IFERROR(IF($C2863=N$2,$G2863*VLOOKUP($F2863,Listen!$B$5:$G$95,$J2863+1,FALSE)/VLOOKUP(N$2,Listen!$B$5:$G$95,$J2863+1,FALSE),"-")*IF($D2863="Abgabe",0,1),"")</f>
        <v/>
      </c>
      <c r="O2863" s="111" t="str">
        <f>IFERROR(IF($C2863=O$2,$G2863*VLOOKUP($F2863,Listen!$B$5:$G$95,$J2863+1,FALSE)/VLOOKUP(O$2,Listen!$B$5:$G$95,$J2863+1,FALSE),"-")*IF($D2863="Abgabe",0,1),"")</f>
        <v/>
      </c>
      <c r="P2863" s="111" t="str">
        <f>IFERROR(IF($C2863=P$2,$G2863*VLOOKUP($F2863,Listen!$B$5:$G$95,$J2863+1,FALSE)/VLOOKUP(P$2,Listen!$B$5:$G$95,$J2863+1,FALSE),"-")*IF($D2863="Abgabe",0,1),"")</f>
        <v/>
      </c>
      <c r="Q2863" s="111" t="str">
        <f>IFERROR(IF($C2863=Q$2,$G2863*VLOOKUP($F2863,Listen!$B$5:$G$95,$J2863+1,FALSE)/VLOOKUP(Q$2,Listen!$B$5:$G$95,$J2863+1,FALSE),"-")*IF($D2863="Abgabe",0,1),"")</f>
        <v/>
      </c>
      <c r="R2863" s="111" t="str">
        <f>IFERROR(IF($C2863=R$2,$G2863*VLOOKUP($F2863,Listen!$B$5:$G$95,$J2863+1,FALSE)/VLOOKUP(R$2,Listen!$B$5:$G$95,$J2863+1,FALSE),"-")*IF($D2863="Abgabe",0,1),"")</f>
        <v/>
      </c>
    </row>
    <row r="2864" spans="2:18">
      <c r="B2864" s="130"/>
      <c r="C2864" s="95" t="str">
        <f>IFERROR(YEAR(VLOOKUP($B2864,A_Stammdaten!$B$18:$G$218,3,FALSE)),"")</f>
        <v/>
      </c>
      <c r="D2864" s="95" t="str">
        <f>IFERROR(VLOOKUP($B2864,A_Stammdaten!$B$18:$G$218,6,FALSE),"")</f>
        <v/>
      </c>
      <c r="E2864" s="131"/>
      <c r="F2864" s="130"/>
      <c r="G2864" s="130"/>
      <c r="H2864" s="96"/>
      <c r="I2864" s="105" t="str">
        <f>IFERROR(VLOOKUP($E2864,Listen!$I$5:$K$41,2,FALSE),"")</f>
        <v/>
      </c>
      <c r="J2864" s="105" t="str">
        <f>IFERROR(VLOOKUP($E2864,Listen!$I$5:$K$41,3,FALSE),"")</f>
        <v/>
      </c>
      <c r="K2864" s="111" t="str">
        <f>IFERROR(IF($C2864=K$2,$G2864*VLOOKUP($F2864,Listen!$B$5:$G$95,$J2864+1,FALSE)/VLOOKUP(K$2,Listen!$B$5:$G$95,$J2864+1,FALSE),"-")*IF($D2864="Abgabe",0,1),"")</f>
        <v/>
      </c>
      <c r="L2864" s="111" t="str">
        <f>IFERROR(IF($C2864=L$2,$G2864*VLOOKUP($F2864,Listen!$B$5:$G$95,$J2864+1,FALSE)/VLOOKUP(L$2,Listen!$B$5:$G$95,$J2864+1,FALSE),"-")*IF($D2864="Abgabe",0,1),"")</f>
        <v/>
      </c>
      <c r="M2864" s="111" t="str">
        <f>IFERROR(IF($C2864=M$2,$G2864*VLOOKUP($F2864,Listen!$B$5:$G$95,$J2864+1,FALSE)/VLOOKUP(M$2,Listen!$B$5:$G$95,$J2864+1,FALSE),"-")*IF($D2864="Abgabe",0,1),"")</f>
        <v/>
      </c>
      <c r="N2864" s="111" t="str">
        <f>IFERROR(IF($C2864=N$2,$G2864*VLOOKUP($F2864,Listen!$B$5:$G$95,$J2864+1,FALSE)/VLOOKUP(N$2,Listen!$B$5:$G$95,$J2864+1,FALSE),"-")*IF($D2864="Abgabe",0,1),"")</f>
        <v/>
      </c>
      <c r="O2864" s="111" t="str">
        <f>IFERROR(IF($C2864=O$2,$G2864*VLOOKUP($F2864,Listen!$B$5:$G$95,$J2864+1,FALSE)/VLOOKUP(O$2,Listen!$B$5:$G$95,$J2864+1,FALSE),"-")*IF($D2864="Abgabe",0,1),"")</f>
        <v/>
      </c>
      <c r="P2864" s="111" t="str">
        <f>IFERROR(IF($C2864=P$2,$G2864*VLOOKUP($F2864,Listen!$B$5:$G$95,$J2864+1,FALSE)/VLOOKUP(P$2,Listen!$B$5:$G$95,$J2864+1,FALSE),"-")*IF($D2864="Abgabe",0,1),"")</f>
        <v/>
      </c>
      <c r="Q2864" s="111" t="str">
        <f>IFERROR(IF($C2864=Q$2,$G2864*VLOOKUP($F2864,Listen!$B$5:$G$95,$J2864+1,FALSE)/VLOOKUP(Q$2,Listen!$B$5:$G$95,$J2864+1,FALSE),"-")*IF($D2864="Abgabe",0,1),"")</f>
        <v/>
      </c>
      <c r="R2864" s="111" t="str">
        <f>IFERROR(IF($C2864=R$2,$G2864*VLOOKUP($F2864,Listen!$B$5:$G$95,$J2864+1,FALSE)/VLOOKUP(R$2,Listen!$B$5:$G$95,$J2864+1,FALSE),"-")*IF($D2864="Abgabe",0,1),"")</f>
        <v/>
      </c>
    </row>
    <row r="2865" spans="2:18">
      <c r="B2865" s="130"/>
      <c r="C2865" s="95" t="str">
        <f>IFERROR(YEAR(VLOOKUP($B2865,A_Stammdaten!$B$18:$G$218,3,FALSE)),"")</f>
        <v/>
      </c>
      <c r="D2865" s="95" t="str">
        <f>IFERROR(VLOOKUP($B2865,A_Stammdaten!$B$18:$G$218,6,FALSE),"")</f>
        <v/>
      </c>
      <c r="E2865" s="131"/>
      <c r="F2865" s="130"/>
      <c r="G2865" s="130"/>
      <c r="H2865" s="96"/>
      <c r="I2865" s="105" t="str">
        <f>IFERROR(VLOOKUP($E2865,Listen!$I$5:$K$41,2,FALSE),"")</f>
        <v/>
      </c>
      <c r="J2865" s="105" t="str">
        <f>IFERROR(VLOOKUP($E2865,Listen!$I$5:$K$41,3,FALSE),"")</f>
        <v/>
      </c>
      <c r="K2865" s="111" t="str">
        <f>IFERROR(IF($C2865=K$2,$G2865*VLOOKUP($F2865,Listen!$B$5:$G$95,$J2865+1,FALSE)/VLOOKUP(K$2,Listen!$B$5:$G$95,$J2865+1,FALSE),"-")*IF($D2865="Abgabe",0,1),"")</f>
        <v/>
      </c>
      <c r="L2865" s="111" t="str">
        <f>IFERROR(IF($C2865=L$2,$G2865*VLOOKUP($F2865,Listen!$B$5:$G$95,$J2865+1,FALSE)/VLOOKUP(L$2,Listen!$B$5:$G$95,$J2865+1,FALSE),"-")*IF($D2865="Abgabe",0,1),"")</f>
        <v/>
      </c>
      <c r="M2865" s="111" t="str">
        <f>IFERROR(IF($C2865=M$2,$G2865*VLOOKUP($F2865,Listen!$B$5:$G$95,$J2865+1,FALSE)/VLOOKUP(M$2,Listen!$B$5:$G$95,$J2865+1,FALSE),"-")*IF($D2865="Abgabe",0,1),"")</f>
        <v/>
      </c>
      <c r="N2865" s="111" t="str">
        <f>IFERROR(IF($C2865=N$2,$G2865*VLOOKUP($F2865,Listen!$B$5:$G$95,$J2865+1,FALSE)/VLOOKUP(N$2,Listen!$B$5:$G$95,$J2865+1,FALSE),"-")*IF($D2865="Abgabe",0,1),"")</f>
        <v/>
      </c>
      <c r="O2865" s="111" t="str">
        <f>IFERROR(IF($C2865=O$2,$G2865*VLOOKUP($F2865,Listen!$B$5:$G$95,$J2865+1,FALSE)/VLOOKUP(O$2,Listen!$B$5:$G$95,$J2865+1,FALSE),"-")*IF($D2865="Abgabe",0,1),"")</f>
        <v/>
      </c>
      <c r="P2865" s="111" t="str">
        <f>IFERROR(IF($C2865=P$2,$G2865*VLOOKUP($F2865,Listen!$B$5:$G$95,$J2865+1,FALSE)/VLOOKUP(P$2,Listen!$B$5:$G$95,$J2865+1,FALSE),"-")*IF($D2865="Abgabe",0,1),"")</f>
        <v/>
      </c>
      <c r="Q2865" s="111" t="str">
        <f>IFERROR(IF($C2865=Q$2,$G2865*VLOOKUP($F2865,Listen!$B$5:$G$95,$J2865+1,FALSE)/VLOOKUP(Q$2,Listen!$B$5:$G$95,$J2865+1,FALSE),"-")*IF($D2865="Abgabe",0,1),"")</f>
        <v/>
      </c>
      <c r="R2865" s="111" t="str">
        <f>IFERROR(IF($C2865=R$2,$G2865*VLOOKUP($F2865,Listen!$B$5:$G$95,$J2865+1,FALSE)/VLOOKUP(R$2,Listen!$B$5:$G$95,$J2865+1,FALSE),"-")*IF($D2865="Abgabe",0,1),"")</f>
        <v/>
      </c>
    </row>
    <row r="2866" spans="2:18">
      <c r="B2866" s="130"/>
      <c r="C2866" s="95" t="str">
        <f>IFERROR(YEAR(VLOOKUP($B2866,A_Stammdaten!$B$18:$G$218,3,FALSE)),"")</f>
        <v/>
      </c>
      <c r="D2866" s="95" t="str">
        <f>IFERROR(VLOOKUP($B2866,A_Stammdaten!$B$18:$G$218,6,FALSE),"")</f>
        <v/>
      </c>
      <c r="E2866" s="131"/>
      <c r="F2866" s="130"/>
      <c r="G2866" s="130"/>
      <c r="H2866" s="96"/>
      <c r="I2866" s="105" t="str">
        <f>IFERROR(VLOOKUP($E2866,Listen!$I$5:$K$41,2,FALSE),"")</f>
        <v/>
      </c>
      <c r="J2866" s="105" t="str">
        <f>IFERROR(VLOOKUP($E2866,Listen!$I$5:$K$41,3,FALSE),"")</f>
        <v/>
      </c>
      <c r="K2866" s="111" t="str">
        <f>IFERROR(IF($C2866=K$2,$G2866*VLOOKUP($F2866,Listen!$B$5:$G$95,$J2866+1,FALSE)/VLOOKUP(K$2,Listen!$B$5:$G$95,$J2866+1,FALSE),"-")*IF($D2866="Abgabe",0,1),"")</f>
        <v/>
      </c>
      <c r="L2866" s="111" t="str">
        <f>IFERROR(IF($C2866=L$2,$G2866*VLOOKUP($F2866,Listen!$B$5:$G$95,$J2866+1,FALSE)/VLOOKUP(L$2,Listen!$B$5:$G$95,$J2866+1,FALSE),"-")*IF($D2866="Abgabe",0,1),"")</f>
        <v/>
      </c>
      <c r="M2866" s="111" t="str">
        <f>IFERROR(IF($C2866=M$2,$G2866*VLOOKUP($F2866,Listen!$B$5:$G$95,$J2866+1,FALSE)/VLOOKUP(M$2,Listen!$B$5:$G$95,$J2866+1,FALSE),"-")*IF($D2866="Abgabe",0,1),"")</f>
        <v/>
      </c>
      <c r="N2866" s="111" t="str">
        <f>IFERROR(IF($C2866=N$2,$G2866*VLOOKUP($F2866,Listen!$B$5:$G$95,$J2866+1,FALSE)/VLOOKUP(N$2,Listen!$B$5:$G$95,$J2866+1,FALSE),"-")*IF($D2866="Abgabe",0,1),"")</f>
        <v/>
      </c>
      <c r="O2866" s="111" t="str">
        <f>IFERROR(IF($C2866=O$2,$G2866*VLOOKUP($F2866,Listen!$B$5:$G$95,$J2866+1,FALSE)/VLOOKUP(O$2,Listen!$B$5:$G$95,$J2866+1,FALSE),"-")*IF($D2866="Abgabe",0,1),"")</f>
        <v/>
      </c>
      <c r="P2866" s="111" t="str">
        <f>IFERROR(IF($C2866=P$2,$G2866*VLOOKUP($F2866,Listen!$B$5:$G$95,$J2866+1,FALSE)/VLOOKUP(P$2,Listen!$B$5:$G$95,$J2866+1,FALSE),"-")*IF($D2866="Abgabe",0,1),"")</f>
        <v/>
      </c>
      <c r="Q2866" s="111" t="str">
        <f>IFERROR(IF($C2866=Q$2,$G2866*VLOOKUP($F2866,Listen!$B$5:$G$95,$J2866+1,FALSE)/VLOOKUP(Q$2,Listen!$B$5:$G$95,$J2866+1,FALSE),"-")*IF($D2866="Abgabe",0,1),"")</f>
        <v/>
      </c>
      <c r="R2866" s="111" t="str">
        <f>IFERROR(IF($C2866=R$2,$G2866*VLOOKUP($F2866,Listen!$B$5:$G$95,$J2866+1,FALSE)/VLOOKUP(R$2,Listen!$B$5:$G$95,$J2866+1,FALSE),"-")*IF($D2866="Abgabe",0,1),"")</f>
        <v/>
      </c>
    </row>
    <row r="2867" spans="2:18">
      <c r="B2867" s="130"/>
      <c r="C2867" s="95" t="str">
        <f>IFERROR(YEAR(VLOOKUP($B2867,A_Stammdaten!$B$18:$G$218,3,FALSE)),"")</f>
        <v/>
      </c>
      <c r="D2867" s="95" t="str">
        <f>IFERROR(VLOOKUP($B2867,A_Stammdaten!$B$18:$G$218,6,FALSE),"")</f>
        <v/>
      </c>
      <c r="E2867" s="131"/>
      <c r="F2867" s="130"/>
      <c r="G2867" s="130"/>
      <c r="H2867" s="96"/>
      <c r="I2867" s="105" t="str">
        <f>IFERROR(VLOOKUP($E2867,Listen!$I$5:$K$41,2,FALSE),"")</f>
        <v/>
      </c>
      <c r="J2867" s="105" t="str">
        <f>IFERROR(VLOOKUP($E2867,Listen!$I$5:$K$41,3,FALSE),"")</f>
        <v/>
      </c>
      <c r="K2867" s="111" t="str">
        <f>IFERROR(IF($C2867=K$2,$G2867*VLOOKUP($F2867,Listen!$B$5:$G$95,$J2867+1,FALSE)/VLOOKUP(K$2,Listen!$B$5:$G$95,$J2867+1,FALSE),"-")*IF($D2867="Abgabe",0,1),"")</f>
        <v/>
      </c>
      <c r="L2867" s="111" t="str">
        <f>IFERROR(IF($C2867=L$2,$G2867*VLOOKUP($F2867,Listen!$B$5:$G$95,$J2867+1,FALSE)/VLOOKUP(L$2,Listen!$B$5:$G$95,$J2867+1,FALSE),"-")*IF($D2867="Abgabe",0,1),"")</f>
        <v/>
      </c>
      <c r="M2867" s="111" t="str">
        <f>IFERROR(IF($C2867=M$2,$G2867*VLOOKUP($F2867,Listen!$B$5:$G$95,$J2867+1,FALSE)/VLOOKUP(M$2,Listen!$B$5:$G$95,$J2867+1,FALSE),"-")*IF($D2867="Abgabe",0,1),"")</f>
        <v/>
      </c>
      <c r="N2867" s="111" t="str">
        <f>IFERROR(IF($C2867=N$2,$G2867*VLOOKUP($F2867,Listen!$B$5:$G$95,$J2867+1,FALSE)/VLOOKUP(N$2,Listen!$B$5:$G$95,$J2867+1,FALSE),"-")*IF($D2867="Abgabe",0,1),"")</f>
        <v/>
      </c>
      <c r="O2867" s="111" t="str">
        <f>IFERROR(IF($C2867=O$2,$G2867*VLOOKUP($F2867,Listen!$B$5:$G$95,$J2867+1,FALSE)/VLOOKUP(O$2,Listen!$B$5:$G$95,$J2867+1,FALSE),"-")*IF($D2867="Abgabe",0,1),"")</f>
        <v/>
      </c>
      <c r="P2867" s="111" t="str">
        <f>IFERROR(IF($C2867=P$2,$G2867*VLOOKUP($F2867,Listen!$B$5:$G$95,$J2867+1,FALSE)/VLOOKUP(P$2,Listen!$B$5:$G$95,$J2867+1,FALSE),"-")*IF($D2867="Abgabe",0,1),"")</f>
        <v/>
      </c>
      <c r="Q2867" s="111" t="str">
        <f>IFERROR(IF($C2867=Q$2,$G2867*VLOOKUP($F2867,Listen!$B$5:$G$95,$J2867+1,FALSE)/VLOOKUP(Q$2,Listen!$B$5:$G$95,$J2867+1,FALSE),"-")*IF($D2867="Abgabe",0,1),"")</f>
        <v/>
      </c>
      <c r="R2867" s="111" t="str">
        <f>IFERROR(IF($C2867=R$2,$G2867*VLOOKUP($F2867,Listen!$B$5:$G$95,$J2867+1,FALSE)/VLOOKUP(R$2,Listen!$B$5:$G$95,$J2867+1,FALSE),"-")*IF($D2867="Abgabe",0,1),"")</f>
        <v/>
      </c>
    </row>
    <row r="2868" spans="2:18">
      <c r="B2868" s="130"/>
      <c r="C2868" s="95" t="str">
        <f>IFERROR(YEAR(VLOOKUP($B2868,A_Stammdaten!$B$18:$G$218,3,FALSE)),"")</f>
        <v/>
      </c>
      <c r="D2868" s="95" t="str">
        <f>IFERROR(VLOOKUP($B2868,A_Stammdaten!$B$18:$G$218,6,FALSE),"")</f>
        <v/>
      </c>
      <c r="E2868" s="131"/>
      <c r="F2868" s="130"/>
      <c r="G2868" s="130"/>
      <c r="H2868" s="96"/>
      <c r="I2868" s="105" t="str">
        <f>IFERROR(VLOOKUP($E2868,Listen!$I$5:$K$41,2,FALSE),"")</f>
        <v/>
      </c>
      <c r="J2868" s="105" t="str">
        <f>IFERROR(VLOOKUP($E2868,Listen!$I$5:$K$41,3,FALSE),"")</f>
        <v/>
      </c>
      <c r="K2868" s="111" t="str">
        <f>IFERROR(IF($C2868=K$2,$G2868*VLOOKUP($F2868,Listen!$B$5:$G$95,$J2868+1,FALSE)/VLOOKUP(K$2,Listen!$B$5:$G$95,$J2868+1,FALSE),"-")*IF($D2868="Abgabe",0,1),"")</f>
        <v/>
      </c>
      <c r="L2868" s="111" t="str">
        <f>IFERROR(IF($C2868=L$2,$G2868*VLOOKUP($F2868,Listen!$B$5:$G$95,$J2868+1,FALSE)/VLOOKUP(L$2,Listen!$B$5:$G$95,$J2868+1,FALSE),"-")*IF($D2868="Abgabe",0,1),"")</f>
        <v/>
      </c>
      <c r="M2868" s="111" t="str">
        <f>IFERROR(IF($C2868=M$2,$G2868*VLOOKUP($F2868,Listen!$B$5:$G$95,$J2868+1,FALSE)/VLOOKUP(M$2,Listen!$B$5:$G$95,$J2868+1,FALSE),"-")*IF($D2868="Abgabe",0,1),"")</f>
        <v/>
      </c>
      <c r="N2868" s="111" t="str">
        <f>IFERROR(IF($C2868=N$2,$G2868*VLOOKUP($F2868,Listen!$B$5:$G$95,$J2868+1,FALSE)/VLOOKUP(N$2,Listen!$B$5:$G$95,$J2868+1,FALSE),"-")*IF($D2868="Abgabe",0,1),"")</f>
        <v/>
      </c>
      <c r="O2868" s="111" t="str">
        <f>IFERROR(IF($C2868=O$2,$G2868*VLOOKUP($F2868,Listen!$B$5:$G$95,$J2868+1,FALSE)/VLOOKUP(O$2,Listen!$B$5:$G$95,$J2868+1,FALSE),"-")*IF($D2868="Abgabe",0,1),"")</f>
        <v/>
      </c>
      <c r="P2868" s="111" t="str">
        <f>IFERROR(IF($C2868=P$2,$G2868*VLOOKUP($F2868,Listen!$B$5:$G$95,$J2868+1,FALSE)/VLOOKUP(P$2,Listen!$B$5:$G$95,$J2868+1,FALSE),"-")*IF($D2868="Abgabe",0,1),"")</f>
        <v/>
      </c>
      <c r="Q2868" s="111" t="str">
        <f>IFERROR(IF($C2868=Q$2,$G2868*VLOOKUP($F2868,Listen!$B$5:$G$95,$J2868+1,FALSE)/VLOOKUP(Q$2,Listen!$B$5:$G$95,$J2868+1,FALSE),"-")*IF($D2868="Abgabe",0,1),"")</f>
        <v/>
      </c>
      <c r="R2868" s="111" t="str">
        <f>IFERROR(IF($C2868=R$2,$G2868*VLOOKUP($F2868,Listen!$B$5:$G$95,$J2868+1,FALSE)/VLOOKUP(R$2,Listen!$B$5:$G$95,$J2868+1,FALSE),"-")*IF($D2868="Abgabe",0,1),"")</f>
        <v/>
      </c>
    </row>
    <row r="2869" spans="2:18">
      <c r="B2869" s="130"/>
      <c r="C2869" s="95" t="str">
        <f>IFERROR(YEAR(VLOOKUP($B2869,A_Stammdaten!$B$18:$G$218,3,FALSE)),"")</f>
        <v/>
      </c>
      <c r="D2869" s="95" t="str">
        <f>IFERROR(VLOOKUP($B2869,A_Stammdaten!$B$18:$G$218,6,FALSE),"")</f>
        <v/>
      </c>
      <c r="E2869" s="131"/>
      <c r="F2869" s="130"/>
      <c r="G2869" s="130"/>
      <c r="H2869" s="96"/>
      <c r="I2869" s="105" t="str">
        <f>IFERROR(VLOOKUP($E2869,Listen!$I$5:$K$41,2,FALSE),"")</f>
        <v/>
      </c>
      <c r="J2869" s="105" t="str">
        <f>IFERROR(VLOOKUP($E2869,Listen!$I$5:$K$41,3,FALSE),"")</f>
        <v/>
      </c>
      <c r="K2869" s="111" t="str">
        <f>IFERROR(IF($C2869=K$2,$G2869*VLOOKUP($F2869,Listen!$B$5:$G$95,$J2869+1,FALSE)/VLOOKUP(K$2,Listen!$B$5:$G$95,$J2869+1,FALSE),"-")*IF($D2869="Abgabe",0,1),"")</f>
        <v/>
      </c>
      <c r="L2869" s="111" t="str">
        <f>IFERROR(IF($C2869=L$2,$G2869*VLOOKUP($F2869,Listen!$B$5:$G$95,$J2869+1,FALSE)/VLOOKUP(L$2,Listen!$B$5:$G$95,$J2869+1,FALSE),"-")*IF($D2869="Abgabe",0,1),"")</f>
        <v/>
      </c>
      <c r="M2869" s="111" t="str">
        <f>IFERROR(IF($C2869=M$2,$G2869*VLOOKUP($F2869,Listen!$B$5:$G$95,$J2869+1,FALSE)/VLOOKUP(M$2,Listen!$B$5:$G$95,$J2869+1,FALSE),"-")*IF($D2869="Abgabe",0,1),"")</f>
        <v/>
      </c>
      <c r="N2869" s="111" t="str">
        <f>IFERROR(IF($C2869=N$2,$G2869*VLOOKUP($F2869,Listen!$B$5:$G$95,$J2869+1,FALSE)/VLOOKUP(N$2,Listen!$B$5:$G$95,$J2869+1,FALSE),"-")*IF($D2869="Abgabe",0,1),"")</f>
        <v/>
      </c>
      <c r="O2869" s="111" t="str">
        <f>IFERROR(IF($C2869=O$2,$G2869*VLOOKUP($F2869,Listen!$B$5:$G$95,$J2869+1,FALSE)/VLOOKUP(O$2,Listen!$B$5:$G$95,$J2869+1,FALSE),"-")*IF($D2869="Abgabe",0,1),"")</f>
        <v/>
      </c>
      <c r="P2869" s="111" t="str">
        <f>IFERROR(IF($C2869=P$2,$G2869*VLOOKUP($F2869,Listen!$B$5:$G$95,$J2869+1,FALSE)/VLOOKUP(P$2,Listen!$B$5:$G$95,$J2869+1,FALSE),"-")*IF($D2869="Abgabe",0,1),"")</f>
        <v/>
      </c>
      <c r="Q2869" s="111" t="str">
        <f>IFERROR(IF($C2869=Q$2,$G2869*VLOOKUP($F2869,Listen!$B$5:$G$95,$J2869+1,FALSE)/VLOOKUP(Q$2,Listen!$B$5:$G$95,$J2869+1,FALSE),"-")*IF($D2869="Abgabe",0,1),"")</f>
        <v/>
      </c>
      <c r="R2869" s="111" t="str">
        <f>IFERROR(IF($C2869=R$2,$G2869*VLOOKUP($F2869,Listen!$B$5:$G$95,$J2869+1,FALSE)/VLOOKUP(R$2,Listen!$B$5:$G$95,$J2869+1,FALSE),"-")*IF($D2869="Abgabe",0,1),"")</f>
        <v/>
      </c>
    </row>
    <row r="2870" spans="2:18">
      <c r="B2870" s="130"/>
      <c r="C2870" s="95" t="str">
        <f>IFERROR(YEAR(VLOOKUP($B2870,A_Stammdaten!$B$18:$G$218,3,FALSE)),"")</f>
        <v/>
      </c>
      <c r="D2870" s="95" t="str">
        <f>IFERROR(VLOOKUP($B2870,A_Stammdaten!$B$18:$G$218,6,FALSE),"")</f>
        <v/>
      </c>
      <c r="E2870" s="131"/>
      <c r="F2870" s="130"/>
      <c r="G2870" s="130"/>
      <c r="H2870" s="96"/>
      <c r="I2870" s="105" t="str">
        <f>IFERROR(VLOOKUP($E2870,Listen!$I$5:$K$41,2,FALSE),"")</f>
        <v/>
      </c>
      <c r="J2870" s="105" t="str">
        <f>IFERROR(VLOOKUP($E2870,Listen!$I$5:$K$41,3,FALSE),"")</f>
        <v/>
      </c>
      <c r="K2870" s="111" t="str">
        <f>IFERROR(IF($C2870=K$2,$G2870*VLOOKUP($F2870,Listen!$B$5:$G$95,$J2870+1,FALSE)/VLOOKUP(K$2,Listen!$B$5:$G$95,$J2870+1,FALSE),"-")*IF($D2870="Abgabe",0,1),"")</f>
        <v/>
      </c>
      <c r="L2870" s="111" t="str">
        <f>IFERROR(IF($C2870=L$2,$G2870*VLOOKUP($F2870,Listen!$B$5:$G$95,$J2870+1,FALSE)/VLOOKUP(L$2,Listen!$B$5:$G$95,$J2870+1,FALSE),"-")*IF($D2870="Abgabe",0,1),"")</f>
        <v/>
      </c>
      <c r="M2870" s="111" t="str">
        <f>IFERROR(IF($C2870=M$2,$G2870*VLOOKUP($F2870,Listen!$B$5:$G$95,$J2870+1,FALSE)/VLOOKUP(M$2,Listen!$B$5:$G$95,$J2870+1,FALSE),"-")*IF($D2870="Abgabe",0,1),"")</f>
        <v/>
      </c>
      <c r="N2870" s="111" t="str">
        <f>IFERROR(IF($C2870=N$2,$G2870*VLOOKUP($F2870,Listen!$B$5:$G$95,$J2870+1,FALSE)/VLOOKUP(N$2,Listen!$B$5:$G$95,$J2870+1,FALSE),"-")*IF($D2870="Abgabe",0,1),"")</f>
        <v/>
      </c>
      <c r="O2870" s="111" t="str">
        <f>IFERROR(IF($C2870=O$2,$G2870*VLOOKUP($F2870,Listen!$B$5:$G$95,$J2870+1,FALSE)/VLOOKUP(O$2,Listen!$B$5:$G$95,$J2870+1,FALSE),"-")*IF($D2870="Abgabe",0,1),"")</f>
        <v/>
      </c>
      <c r="P2870" s="111" t="str">
        <f>IFERROR(IF($C2870=P$2,$G2870*VLOOKUP($F2870,Listen!$B$5:$G$95,$J2870+1,FALSE)/VLOOKUP(P$2,Listen!$B$5:$G$95,$J2870+1,FALSE),"-")*IF($D2870="Abgabe",0,1),"")</f>
        <v/>
      </c>
      <c r="Q2870" s="111" t="str">
        <f>IFERROR(IF($C2870=Q$2,$G2870*VLOOKUP($F2870,Listen!$B$5:$G$95,$J2870+1,FALSE)/VLOOKUP(Q$2,Listen!$B$5:$G$95,$J2870+1,FALSE),"-")*IF($D2870="Abgabe",0,1),"")</f>
        <v/>
      </c>
      <c r="R2870" s="111" t="str">
        <f>IFERROR(IF($C2870=R$2,$G2870*VLOOKUP($F2870,Listen!$B$5:$G$95,$J2870+1,FALSE)/VLOOKUP(R$2,Listen!$B$5:$G$95,$J2870+1,FALSE),"-")*IF($D2870="Abgabe",0,1),"")</f>
        <v/>
      </c>
    </row>
    <row r="2871" spans="2:18">
      <c r="B2871" s="130"/>
      <c r="C2871" s="95" t="str">
        <f>IFERROR(YEAR(VLOOKUP($B2871,A_Stammdaten!$B$18:$G$218,3,FALSE)),"")</f>
        <v/>
      </c>
      <c r="D2871" s="95" t="str">
        <f>IFERROR(VLOOKUP($B2871,A_Stammdaten!$B$18:$G$218,6,FALSE),"")</f>
        <v/>
      </c>
      <c r="E2871" s="131"/>
      <c r="F2871" s="130"/>
      <c r="G2871" s="130"/>
      <c r="H2871" s="96"/>
      <c r="I2871" s="105" t="str">
        <f>IFERROR(VLOOKUP($E2871,Listen!$I$5:$K$41,2,FALSE),"")</f>
        <v/>
      </c>
      <c r="J2871" s="105" t="str">
        <f>IFERROR(VLOOKUP($E2871,Listen!$I$5:$K$41,3,FALSE),"")</f>
        <v/>
      </c>
      <c r="K2871" s="111" t="str">
        <f>IFERROR(IF($C2871=K$2,$G2871*VLOOKUP($F2871,Listen!$B$5:$G$95,$J2871+1,FALSE)/VLOOKUP(K$2,Listen!$B$5:$G$95,$J2871+1,FALSE),"-")*IF($D2871="Abgabe",0,1),"")</f>
        <v/>
      </c>
      <c r="L2871" s="111" t="str">
        <f>IFERROR(IF($C2871=L$2,$G2871*VLOOKUP($F2871,Listen!$B$5:$G$95,$J2871+1,FALSE)/VLOOKUP(L$2,Listen!$B$5:$G$95,$J2871+1,FALSE),"-")*IF($D2871="Abgabe",0,1),"")</f>
        <v/>
      </c>
      <c r="M2871" s="111" t="str">
        <f>IFERROR(IF($C2871=M$2,$G2871*VLOOKUP($F2871,Listen!$B$5:$G$95,$J2871+1,FALSE)/VLOOKUP(M$2,Listen!$B$5:$G$95,$J2871+1,FALSE),"-")*IF($D2871="Abgabe",0,1),"")</f>
        <v/>
      </c>
      <c r="N2871" s="111" t="str">
        <f>IFERROR(IF($C2871=N$2,$G2871*VLOOKUP($F2871,Listen!$B$5:$G$95,$J2871+1,FALSE)/VLOOKUP(N$2,Listen!$B$5:$G$95,$J2871+1,FALSE),"-")*IF($D2871="Abgabe",0,1),"")</f>
        <v/>
      </c>
      <c r="O2871" s="111" t="str">
        <f>IFERROR(IF($C2871=O$2,$G2871*VLOOKUP($F2871,Listen!$B$5:$G$95,$J2871+1,FALSE)/VLOOKUP(O$2,Listen!$B$5:$G$95,$J2871+1,FALSE),"-")*IF($D2871="Abgabe",0,1),"")</f>
        <v/>
      </c>
      <c r="P2871" s="111" t="str">
        <f>IFERROR(IF($C2871=P$2,$G2871*VLOOKUP($F2871,Listen!$B$5:$G$95,$J2871+1,FALSE)/VLOOKUP(P$2,Listen!$B$5:$G$95,$J2871+1,FALSE),"-")*IF($D2871="Abgabe",0,1),"")</f>
        <v/>
      </c>
      <c r="Q2871" s="111" t="str">
        <f>IFERROR(IF($C2871=Q$2,$G2871*VLOOKUP($F2871,Listen!$B$5:$G$95,$J2871+1,FALSE)/VLOOKUP(Q$2,Listen!$B$5:$G$95,$J2871+1,FALSE),"-")*IF($D2871="Abgabe",0,1),"")</f>
        <v/>
      </c>
      <c r="R2871" s="111" t="str">
        <f>IFERROR(IF($C2871=R$2,$G2871*VLOOKUP($F2871,Listen!$B$5:$G$95,$J2871+1,FALSE)/VLOOKUP(R$2,Listen!$B$5:$G$95,$J2871+1,FALSE),"-")*IF($D2871="Abgabe",0,1),"")</f>
        <v/>
      </c>
    </row>
    <row r="2872" spans="2:18">
      <c r="B2872" s="130"/>
      <c r="C2872" s="95" t="str">
        <f>IFERROR(YEAR(VLOOKUP($B2872,A_Stammdaten!$B$18:$G$218,3,FALSE)),"")</f>
        <v/>
      </c>
      <c r="D2872" s="95" t="str">
        <f>IFERROR(VLOOKUP($B2872,A_Stammdaten!$B$18:$G$218,6,FALSE),"")</f>
        <v/>
      </c>
      <c r="E2872" s="131"/>
      <c r="F2872" s="130"/>
      <c r="G2872" s="130"/>
      <c r="H2872" s="96"/>
      <c r="I2872" s="105" t="str">
        <f>IFERROR(VLOOKUP($E2872,Listen!$I$5:$K$41,2,FALSE),"")</f>
        <v/>
      </c>
      <c r="J2872" s="105" t="str">
        <f>IFERROR(VLOOKUP($E2872,Listen!$I$5:$K$41,3,FALSE),"")</f>
        <v/>
      </c>
      <c r="K2872" s="111" t="str">
        <f>IFERROR(IF($C2872=K$2,$G2872*VLOOKUP($F2872,Listen!$B$5:$G$95,$J2872+1,FALSE)/VLOOKUP(K$2,Listen!$B$5:$G$95,$J2872+1,FALSE),"-")*IF($D2872="Abgabe",0,1),"")</f>
        <v/>
      </c>
      <c r="L2872" s="111" t="str">
        <f>IFERROR(IF($C2872=L$2,$G2872*VLOOKUP($F2872,Listen!$B$5:$G$95,$J2872+1,FALSE)/VLOOKUP(L$2,Listen!$B$5:$G$95,$J2872+1,FALSE),"-")*IF($D2872="Abgabe",0,1),"")</f>
        <v/>
      </c>
      <c r="M2872" s="111" t="str">
        <f>IFERROR(IF($C2872=M$2,$G2872*VLOOKUP($F2872,Listen!$B$5:$G$95,$J2872+1,FALSE)/VLOOKUP(M$2,Listen!$B$5:$G$95,$J2872+1,FALSE),"-")*IF($D2872="Abgabe",0,1),"")</f>
        <v/>
      </c>
      <c r="N2872" s="111" t="str">
        <f>IFERROR(IF($C2872=N$2,$G2872*VLOOKUP($F2872,Listen!$B$5:$G$95,$J2872+1,FALSE)/VLOOKUP(N$2,Listen!$B$5:$G$95,$J2872+1,FALSE),"-")*IF($D2872="Abgabe",0,1),"")</f>
        <v/>
      </c>
      <c r="O2872" s="111" t="str">
        <f>IFERROR(IF($C2872=O$2,$G2872*VLOOKUP($F2872,Listen!$B$5:$G$95,$J2872+1,FALSE)/VLOOKUP(O$2,Listen!$B$5:$G$95,$J2872+1,FALSE),"-")*IF($D2872="Abgabe",0,1),"")</f>
        <v/>
      </c>
      <c r="P2872" s="111" t="str">
        <f>IFERROR(IF($C2872=P$2,$G2872*VLOOKUP($F2872,Listen!$B$5:$G$95,$J2872+1,FALSE)/VLOOKUP(P$2,Listen!$B$5:$G$95,$J2872+1,FALSE),"-")*IF($D2872="Abgabe",0,1),"")</f>
        <v/>
      </c>
      <c r="Q2872" s="111" t="str">
        <f>IFERROR(IF($C2872=Q$2,$G2872*VLOOKUP($F2872,Listen!$B$5:$G$95,$J2872+1,FALSE)/VLOOKUP(Q$2,Listen!$B$5:$G$95,$J2872+1,FALSE),"-")*IF($D2872="Abgabe",0,1),"")</f>
        <v/>
      </c>
      <c r="R2872" s="111" t="str">
        <f>IFERROR(IF($C2872=R$2,$G2872*VLOOKUP($F2872,Listen!$B$5:$G$95,$J2872+1,FALSE)/VLOOKUP(R$2,Listen!$B$5:$G$95,$J2872+1,FALSE),"-")*IF($D2872="Abgabe",0,1),"")</f>
        <v/>
      </c>
    </row>
    <row r="2873" spans="2:18">
      <c r="B2873" s="130"/>
      <c r="C2873" s="95" t="str">
        <f>IFERROR(YEAR(VLOOKUP($B2873,A_Stammdaten!$B$18:$G$218,3,FALSE)),"")</f>
        <v/>
      </c>
      <c r="D2873" s="95" t="str">
        <f>IFERROR(VLOOKUP($B2873,A_Stammdaten!$B$18:$G$218,6,FALSE),"")</f>
        <v/>
      </c>
      <c r="E2873" s="131"/>
      <c r="F2873" s="130"/>
      <c r="G2873" s="130"/>
      <c r="H2873" s="96"/>
      <c r="I2873" s="105" t="str">
        <f>IFERROR(VLOOKUP($E2873,Listen!$I$5:$K$41,2,FALSE),"")</f>
        <v/>
      </c>
      <c r="J2873" s="105" t="str">
        <f>IFERROR(VLOOKUP($E2873,Listen!$I$5:$K$41,3,FALSE),"")</f>
        <v/>
      </c>
      <c r="K2873" s="111" t="str">
        <f>IFERROR(IF($C2873=K$2,$G2873*VLOOKUP($F2873,Listen!$B$5:$G$95,$J2873+1,FALSE)/VLOOKUP(K$2,Listen!$B$5:$G$95,$J2873+1,FALSE),"-")*IF($D2873="Abgabe",0,1),"")</f>
        <v/>
      </c>
      <c r="L2873" s="111" t="str">
        <f>IFERROR(IF($C2873=L$2,$G2873*VLOOKUP($F2873,Listen!$B$5:$G$95,$J2873+1,FALSE)/VLOOKUP(L$2,Listen!$B$5:$G$95,$J2873+1,FALSE),"-")*IF($D2873="Abgabe",0,1),"")</f>
        <v/>
      </c>
      <c r="M2873" s="111" t="str">
        <f>IFERROR(IF($C2873=M$2,$G2873*VLOOKUP($F2873,Listen!$B$5:$G$95,$J2873+1,FALSE)/VLOOKUP(M$2,Listen!$B$5:$G$95,$J2873+1,FALSE),"-")*IF($D2873="Abgabe",0,1),"")</f>
        <v/>
      </c>
      <c r="N2873" s="111" t="str">
        <f>IFERROR(IF($C2873=N$2,$G2873*VLOOKUP($F2873,Listen!$B$5:$G$95,$J2873+1,FALSE)/VLOOKUP(N$2,Listen!$B$5:$G$95,$J2873+1,FALSE),"-")*IF($D2873="Abgabe",0,1),"")</f>
        <v/>
      </c>
      <c r="O2873" s="111" t="str">
        <f>IFERROR(IF($C2873=O$2,$G2873*VLOOKUP($F2873,Listen!$B$5:$G$95,$J2873+1,FALSE)/VLOOKUP(O$2,Listen!$B$5:$G$95,$J2873+1,FALSE),"-")*IF($D2873="Abgabe",0,1),"")</f>
        <v/>
      </c>
      <c r="P2873" s="111" t="str">
        <f>IFERROR(IF($C2873=P$2,$G2873*VLOOKUP($F2873,Listen!$B$5:$G$95,$J2873+1,FALSE)/VLOOKUP(P$2,Listen!$B$5:$G$95,$J2873+1,FALSE),"-")*IF($D2873="Abgabe",0,1),"")</f>
        <v/>
      </c>
      <c r="Q2873" s="111" t="str">
        <f>IFERROR(IF($C2873=Q$2,$G2873*VLOOKUP($F2873,Listen!$B$5:$G$95,$J2873+1,FALSE)/VLOOKUP(Q$2,Listen!$B$5:$G$95,$J2873+1,FALSE),"-")*IF($D2873="Abgabe",0,1),"")</f>
        <v/>
      </c>
      <c r="R2873" s="111" t="str">
        <f>IFERROR(IF($C2873=R$2,$G2873*VLOOKUP($F2873,Listen!$B$5:$G$95,$J2873+1,FALSE)/VLOOKUP(R$2,Listen!$B$5:$G$95,$J2873+1,FALSE),"-")*IF($D2873="Abgabe",0,1),"")</f>
        <v/>
      </c>
    </row>
    <row r="2874" spans="2:18">
      <c r="B2874" s="130"/>
      <c r="C2874" s="95" t="str">
        <f>IFERROR(YEAR(VLOOKUP($B2874,A_Stammdaten!$B$18:$G$218,3,FALSE)),"")</f>
        <v/>
      </c>
      <c r="D2874" s="95" t="str">
        <f>IFERROR(VLOOKUP($B2874,A_Stammdaten!$B$18:$G$218,6,FALSE),"")</f>
        <v/>
      </c>
      <c r="E2874" s="131"/>
      <c r="F2874" s="130"/>
      <c r="G2874" s="130"/>
      <c r="H2874" s="96"/>
      <c r="I2874" s="105" t="str">
        <f>IFERROR(VLOOKUP($E2874,Listen!$I$5:$K$41,2,FALSE),"")</f>
        <v/>
      </c>
      <c r="J2874" s="105" t="str">
        <f>IFERROR(VLOOKUP($E2874,Listen!$I$5:$K$41,3,FALSE),"")</f>
        <v/>
      </c>
      <c r="K2874" s="111" t="str">
        <f>IFERROR(IF($C2874=K$2,$G2874*VLOOKUP($F2874,Listen!$B$5:$G$95,$J2874+1,FALSE)/VLOOKUP(K$2,Listen!$B$5:$G$95,$J2874+1,FALSE),"-")*IF($D2874="Abgabe",0,1),"")</f>
        <v/>
      </c>
      <c r="L2874" s="111" t="str">
        <f>IFERROR(IF($C2874=L$2,$G2874*VLOOKUP($F2874,Listen!$B$5:$G$95,$J2874+1,FALSE)/VLOOKUP(L$2,Listen!$B$5:$G$95,$J2874+1,FALSE),"-")*IF($D2874="Abgabe",0,1),"")</f>
        <v/>
      </c>
      <c r="M2874" s="111" t="str">
        <f>IFERROR(IF($C2874=M$2,$G2874*VLOOKUP($F2874,Listen!$B$5:$G$95,$J2874+1,FALSE)/VLOOKUP(M$2,Listen!$B$5:$G$95,$J2874+1,FALSE),"-")*IF($D2874="Abgabe",0,1),"")</f>
        <v/>
      </c>
      <c r="N2874" s="111" t="str">
        <f>IFERROR(IF($C2874=N$2,$G2874*VLOOKUP($F2874,Listen!$B$5:$G$95,$J2874+1,FALSE)/VLOOKUP(N$2,Listen!$B$5:$G$95,$J2874+1,FALSE),"-")*IF($D2874="Abgabe",0,1),"")</f>
        <v/>
      </c>
      <c r="O2874" s="111" t="str">
        <f>IFERROR(IF($C2874=O$2,$G2874*VLOOKUP($F2874,Listen!$B$5:$G$95,$J2874+1,FALSE)/VLOOKUP(O$2,Listen!$B$5:$G$95,$J2874+1,FALSE),"-")*IF($D2874="Abgabe",0,1),"")</f>
        <v/>
      </c>
      <c r="P2874" s="111" t="str">
        <f>IFERROR(IF($C2874=P$2,$G2874*VLOOKUP($F2874,Listen!$B$5:$G$95,$J2874+1,FALSE)/VLOOKUP(P$2,Listen!$B$5:$G$95,$J2874+1,FALSE),"-")*IF($D2874="Abgabe",0,1),"")</f>
        <v/>
      </c>
      <c r="Q2874" s="111" t="str">
        <f>IFERROR(IF($C2874=Q$2,$G2874*VLOOKUP($F2874,Listen!$B$5:$G$95,$J2874+1,FALSE)/VLOOKUP(Q$2,Listen!$B$5:$G$95,$J2874+1,FALSE),"-")*IF($D2874="Abgabe",0,1),"")</f>
        <v/>
      </c>
      <c r="R2874" s="111" t="str">
        <f>IFERROR(IF($C2874=R$2,$G2874*VLOOKUP($F2874,Listen!$B$5:$G$95,$J2874+1,FALSE)/VLOOKUP(R$2,Listen!$B$5:$G$95,$J2874+1,FALSE),"-")*IF($D2874="Abgabe",0,1),"")</f>
        <v/>
      </c>
    </row>
    <row r="2875" spans="2:18">
      <c r="B2875" s="130"/>
      <c r="C2875" s="95" t="str">
        <f>IFERROR(YEAR(VLOOKUP($B2875,A_Stammdaten!$B$18:$G$218,3,FALSE)),"")</f>
        <v/>
      </c>
      <c r="D2875" s="95" t="str">
        <f>IFERROR(VLOOKUP($B2875,A_Stammdaten!$B$18:$G$218,6,FALSE),"")</f>
        <v/>
      </c>
      <c r="E2875" s="131"/>
      <c r="F2875" s="130"/>
      <c r="G2875" s="130"/>
      <c r="H2875" s="96"/>
      <c r="I2875" s="105" t="str">
        <f>IFERROR(VLOOKUP($E2875,Listen!$I$5:$K$41,2,FALSE),"")</f>
        <v/>
      </c>
      <c r="J2875" s="105" t="str">
        <f>IFERROR(VLOOKUP($E2875,Listen!$I$5:$K$41,3,FALSE),"")</f>
        <v/>
      </c>
      <c r="K2875" s="111" t="str">
        <f>IFERROR(IF($C2875=K$2,$G2875*VLOOKUP($F2875,Listen!$B$5:$G$95,$J2875+1,FALSE)/VLOOKUP(K$2,Listen!$B$5:$G$95,$J2875+1,FALSE),"-")*IF($D2875="Abgabe",0,1),"")</f>
        <v/>
      </c>
      <c r="L2875" s="111" t="str">
        <f>IFERROR(IF($C2875=L$2,$G2875*VLOOKUP($F2875,Listen!$B$5:$G$95,$J2875+1,FALSE)/VLOOKUP(L$2,Listen!$B$5:$G$95,$J2875+1,FALSE),"-")*IF($D2875="Abgabe",0,1),"")</f>
        <v/>
      </c>
      <c r="M2875" s="111" t="str">
        <f>IFERROR(IF($C2875=M$2,$G2875*VLOOKUP($F2875,Listen!$B$5:$G$95,$J2875+1,FALSE)/VLOOKUP(M$2,Listen!$B$5:$G$95,$J2875+1,FALSE),"-")*IF($D2875="Abgabe",0,1),"")</f>
        <v/>
      </c>
      <c r="N2875" s="111" t="str">
        <f>IFERROR(IF($C2875=N$2,$G2875*VLOOKUP($F2875,Listen!$B$5:$G$95,$J2875+1,FALSE)/VLOOKUP(N$2,Listen!$B$5:$G$95,$J2875+1,FALSE),"-")*IF($D2875="Abgabe",0,1),"")</f>
        <v/>
      </c>
      <c r="O2875" s="111" t="str">
        <f>IFERROR(IF($C2875=O$2,$G2875*VLOOKUP($F2875,Listen!$B$5:$G$95,$J2875+1,FALSE)/VLOOKUP(O$2,Listen!$B$5:$G$95,$J2875+1,FALSE),"-")*IF($D2875="Abgabe",0,1),"")</f>
        <v/>
      </c>
      <c r="P2875" s="111" t="str">
        <f>IFERROR(IF($C2875=P$2,$G2875*VLOOKUP($F2875,Listen!$B$5:$G$95,$J2875+1,FALSE)/VLOOKUP(P$2,Listen!$B$5:$G$95,$J2875+1,FALSE),"-")*IF($D2875="Abgabe",0,1),"")</f>
        <v/>
      </c>
      <c r="Q2875" s="111" t="str">
        <f>IFERROR(IF($C2875=Q$2,$G2875*VLOOKUP($F2875,Listen!$B$5:$G$95,$J2875+1,FALSE)/VLOOKUP(Q$2,Listen!$B$5:$G$95,$J2875+1,FALSE),"-")*IF($D2875="Abgabe",0,1),"")</f>
        <v/>
      </c>
      <c r="R2875" s="111" t="str">
        <f>IFERROR(IF($C2875=R$2,$G2875*VLOOKUP($F2875,Listen!$B$5:$G$95,$J2875+1,FALSE)/VLOOKUP(R$2,Listen!$B$5:$G$95,$J2875+1,FALSE),"-")*IF($D2875="Abgabe",0,1),"")</f>
        <v/>
      </c>
    </row>
    <row r="2876" spans="2:18">
      <c r="B2876" s="130"/>
      <c r="C2876" s="95" t="str">
        <f>IFERROR(YEAR(VLOOKUP($B2876,A_Stammdaten!$B$18:$G$218,3,FALSE)),"")</f>
        <v/>
      </c>
      <c r="D2876" s="95" t="str">
        <f>IFERROR(VLOOKUP($B2876,A_Stammdaten!$B$18:$G$218,6,FALSE),"")</f>
        <v/>
      </c>
      <c r="E2876" s="131"/>
      <c r="F2876" s="130"/>
      <c r="G2876" s="130"/>
      <c r="H2876" s="96"/>
      <c r="I2876" s="105" t="str">
        <f>IFERROR(VLOOKUP($E2876,Listen!$I$5:$K$41,2,FALSE),"")</f>
        <v/>
      </c>
      <c r="J2876" s="105" t="str">
        <f>IFERROR(VLOOKUP($E2876,Listen!$I$5:$K$41,3,FALSE),"")</f>
        <v/>
      </c>
      <c r="K2876" s="111" t="str">
        <f>IFERROR(IF($C2876=K$2,$G2876*VLOOKUP($F2876,Listen!$B$5:$G$95,$J2876+1,FALSE)/VLOOKUP(K$2,Listen!$B$5:$G$95,$J2876+1,FALSE),"-")*IF($D2876="Abgabe",0,1),"")</f>
        <v/>
      </c>
      <c r="L2876" s="111" t="str">
        <f>IFERROR(IF($C2876=L$2,$G2876*VLOOKUP($F2876,Listen!$B$5:$G$95,$J2876+1,FALSE)/VLOOKUP(L$2,Listen!$B$5:$G$95,$J2876+1,FALSE),"-")*IF($D2876="Abgabe",0,1),"")</f>
        <v/>
      </c>
      <c r="M2876" s="111" t="str">
        <f>IFERROR(IF($C2876=M$2,$G2876*VLOOKUP($F2876,Listen!$B$5:$G$95,$J2876+1,FALSE)/VLOOKUP(M$2,Listen!$B$5:$G$95,$J2876+1,FALSE),"-")*IF($D2876="Abgabe",0,1),"")</f>
        <v/>
      </c>
      <c r="N2876" s="111" t="str">
        <f>IFERROR(IF($C2876=N$2,$G2876*VLOOKUP($F2876,Listen!$B$5:$G$95,$J2876+1,FALSE)/VLOOKUP(N$2,Listen!$B$5:$G$95,$J2876+1,FALSE),"-")*IF($D2876="Abgabe",0,1),"")</f>
        <v/>
      </c>
      <c r="O2876" s="111" t="str">
        <f>IFERROR(IF($C2876=O$2,$G2876*VLOOKUP($F2876,Listen!$B$5:$G$95,$J2876+1,FALSE)/VLOOKUP(O$2,Listen!$B$5:$G$95,$J2876+1,FALSE),"-")*IF($D2876="Abgabe",0,1),"")</f>
        <v/>
      </c>
      <c r="P2876" s="111" t="str">
        <f>IFERROR(IF($C2876=P$2,$G2876*VLOOKUP($F2876,Listen!$B$5:$G$95,$J2876+1,FALSE)/VLOOKUP(P$2,Listen!$B$5:$G$95,$J2876+1,FALSE),"-")*IF($D2876="Abgabe",0,1),"")</f>
        <v/>
      </c>
      <c r="Q2876" s="111" t="str">
        <f>IFERROR(IF($C2876=Q$2,$G2876*VLOOKUP($F2876,Listen!$B$5:$G$95,$J2876+1,FALSE)/VLOOKUP(Q$2,Listen!$B$5:$G$95,$J2876+1,FALSE),"-")*IF($D2876="Abgabe",0,1),"")</f>
        <v/>
      </c>
      <c r="R2876" s="111" t="str">
        <f>IFERROR(IF($C2876=R$2,$G2876*VLOOKUP($F2876,Listen!$B$5:$G$95,$J2876+1,FALSE)/VLOOKUP(R$2,Listen!$B$5:$G$95,$J2876+1,FALSE),"-")*IF($D2876="Abgabe",0,1),"")</f>
        <v/>
      </c>
    </row>
    <row r="2877" spans="2:18">
      <c r="B2877" s="130"/>
      <c r="C2877" s="95" t="str">
        <f>IFERROR(YEAR(VLOOKUP($B2877,A_Stammdaten!$B$18:$G$218,3,FALSE)),"")</f>
        <v/>
      </c>
      <c r="D2877" s="95" t="str">
        <f>IFERROR(VLOOKUP($B2877,A_Stammdaten!$B$18:$G$218,6,FALSE),"")</f>
        <v/>
      </c>
      <c r="E2877" s="131"/>
      <c r="F2877" s="130"/>
      <c r="G2877" s="130"/>
      <c r="H2877" s="96"/>
      <c r="I2877" s="105" t="str">
        <f>IFERROR(VLOOKUP($E2877,Listen!$I$5:$K$41,2,FALSE),"")</f>
        <v/>
      </c>
      <c r="J2877" s="105" t="str">
        <f>IFERROR(VLOOKUP($E2877,Listen!$I$5:$K$41,3,FALSE),"")</f>
        <v/>
      </c>
      <c r="K2877" s="111" t="str">
        <f>IFERROR(IF($C2877=K$2,$G2877*VLOOKUP($F2877,Listen!$B$5:$G$95,$J2877+1,FALSE)/VLOOKUP(K$2,Listen!$B$5:$G$95,$J2877+1,FALSE),"-")*IF($D2877="Abgabe",0,1),"")</f>
        <v/>
      </c>
      <c r="L2877" s="111" t="str">
        <f>IFERROR(IF($C2877=L$2,$G2877*VLOOKUP($F2877,Listen!$B$5:$G$95,$J2877+1,FALSE)/VLOOKUP(L$2,Listen!$B$5:$G$95,$J2877+1,FALSE),"-")*IF($D2877="Abgabe",0,1),"")</f>
        <v/>
      </c>
      <c r="M2877" s="111" t="str">
        <f>IFERROR(IF($C2877=M$2,$G2877*VLOOKUP($F2877,Listen!$B$5:$G$95,$J2877+1,FALSE)/VLOOKUP(M$2,Listen!$B$5:$G$95,$J2877+1,FALSE),"-")*IF($D2877="Abgabe",0,1),"")</f>
        <v/>
      </c>
      <c r="N2877" s="111" t="str">
        <f>IFERROR(IF($C2877=N$2,$G2877*VLOOKUP($F2877,Listen!$B$5:$G$95,$J2877+1,FALSE)/VLOOKUP(N$2,Listen!$B$5:$G$95,$J2877+1,FALSE),"-")*IF($D2877="Abgabe",0,1),"")</f>
        <v/>
      </c>
      <c r="O2877" s="111" t="str">
        <f>IFERROR(IF($C2877=O$2,$G2877*VLOOKUP($F2877,Listen!$B$5:$G$95,$J2877+1,FALSE)/VLOOKUP(O$2,Listen!$B$5:$G$95,$J2877+1,FALSE),"-")*IF($D2877="Abgabe",0,1),"")</f>
        <v/>
      </c>
      <c r="P2877" s="111" t="str">
        <f>IFERROR(IF($C2877=P$2,$G2877*VLOOKUP($F2877,Listen!$B$5:$G$95,$J2877+1,FALSE)/VLOOKUP(P$2,Listen!$B$5:$G$95,$J2877+1,FALSE),"-")*IF($D2877="Abgabe",0,1),"")</f>
        <v/>
      </c>
      <c r="Q2877" s="111" t="str">
        <f>IFERROR(IF($C2877=Q$2,$G2877*VLOOKUP($F2877,Listen!$B$5:$G$95,$J2877+1,FALSE)/VLOOKUP(Q$2,Listen!$B$5:$G$95,$J2877+1,FALSE),"-")*IF($D2877="Abgabe",0,1),"")</f>
        <v/>
      </c>
      <c r="R2877" s="111" t="str">
        <f>IFERROR(IF($C2877=R$2,$G2877*VLOOKUP($F2877,Listen!$B$5:$G$95,$J2877+1,FALSE)/VLOOKUP(R$2,Listen!$B$5:$G$95,$J2877+1,FALSE),"-")*IF($D2877="Abgabe",0,1),"")</f>
        <v/>
      </c>
    </row>
    <row r="2878" spans="2:18">
      <c r="B2878" s="130"/>
      <c r="C2878" s="95" t="str">
        <f>IFERROR(YEAR(VLOOKUP($B2878,A_Stammdaten!$B$18:$G$218,3,FALSE)),"")</f>
        <v/>
      </c>
      <c r="D2878" s="95" t="str">
        <f>IFERROR(VLOOKUP($B2878,A_Stammdaten!$B$18:$G$218,6,FALSE),"")</f>
        <v/>
      </c>
      <c r="E2878" s="131"/>
      <c r="F2878" s="130"/>
      <c r="G2878" s="130"/>
      <c r="H2878" s="96"/>
      <c r="I2878" s="105" t="str">
        <f>IFERROR(VLOOKUP($E2878,Listen!$I$5:$K$41,2,FALSE),"")</f>
        <v/>
      </c>
      <c r="J2878" s="105" t="str">
        <f>IFERROR(VLOOKUP($E2878,Listen!$I$5:$K$41,3,FALSE),"")</f>
        <v/>
      </c>
      <c r="K2878" s="111" t="str">
        <f>IFERROR(IF($C2878=K$2,$G2878*VLOOKUP($F2878,Listen!$B$5:$G$95,$J2878+1,FALSE)/VLOOKUP(K$2,Listen!$B$5:$G$95,$J2878+1,FALSE),"-")*IF($D2878="Abgabe",0,1),"")</f>
        <v/>
      </c>
      <c r="L2878" s="111" t="str">
        <f>IFERROR(IF($C2878=L$2,$G2878*VLOOKUP($F2878,Listen!$B$5:$G$95,$J2878+1,FALSE)/VLOOKUP(L$2,Listen!$B$5:$G$95,$J2878+1,FALSE),"-")*IF($D2878="Abgabe",0,1),"")</f>
        <v/>
      </c>
      <c r="M2878" s="111" t="str">
        <f>IFERROR(IF($C2878=M$2,$G2878*VLOOKUP($F2878,Listen!$B$5:$G$95,$J2878+1,FALSE)/VLOOKUP(M$2,Listen!$B$5:$G$95,$J2878+1,FALSE),"-")*IF($D2878="Abgabe",0,1),"")</f>
        <v/>
      </c>
      <c r="N2878" s="111" t="str">
        <f>IFERROR(IF($C2878=N$2,$G2878*VLOOKUP($F2878,Listen!$B$5:$G$95,$J2878+1,FALSE)/VLOOKUP(N$2,Listen!$B$5:$G$95,$J2878+1,FALSE),"-")*IF($D2878="Abgabe",0,1),"")</f>
        <v/>
      </c>
      <c r="O2878" s="111" t="str">
        <f>IFERROR(IF($C2878=O$2,$G2878*VLOOKUP($F2878,Listen!$B$5:$G$95,$J2878+1,FALSE)/VLOOKUP(O$2,Listen!$B$5:$G$95,$J2878+1,FALSE),"-")*IF($D2878="Abgabe",0,1),"")</f>
        <v/>
      </c>
      <c r="P2878" s="111" t="str">
        <f>IFERROR(IF($C2878=P$2,$G2878*VLOOKUP($F2878,Listen!$B$5:$G$95,$J2878+1,FALSE)/VLOOKUP(P$2,Listen!$B$5:$G$95,$J2878+1,FALSE),"-")*IF($D2878="Abgabe",0,1),"")</f>
        <v/>
      </c>
      <c r="Q2878" s="111" t="str">
        <f>IFERROR(IF($C2878=Q$2,$G2878*VLOOKUP($F2878,Listen!$B$5:$G$95,$J2878+1,FALSE)/VLOOKUP(Q$2,Listen!$B$5:$G$95,$J2878+1,FALSE),"-")*IF($D2878="Abgabe",0,1),"")</f>
        <v/>
      </c>
      <c r="R2878" s="111" t="str">
        <f>IFERROR(IF($C2878=R$2,$G2878*VLOOKUP($F2878,Listen!$B$5:$G$95,$J2878+1,FALSE)/VLOOKUP(R$2,Listen!$B$5:$G$95,$J2878+1,FALSE),"-")*IF($D2878="Abgabe",0,1),"")</f>
        <v/>
      </c>
    </row>
    <row r="2879" spans="2:18">
      <c r="B2879" s="130"/>
      <c r="C2879" s="95" t="str">
        <f>IFERROR(YEAR(VLOOKUP($B2879,A_Stammdaten!$B$18:$G$218,3,FALSE)),"")</f>
        <v/>
      </c>
      <c r="D2879" s="95" t="str">
        <f>IFERROR(VLOOKUP($B2879,A_Stammdaten!$B$18:$G$218,6,FALSE),"")</f>
        <v/>
      </c>
      <c r="E2879" s="131"/>
      <c r="F2879" s="130"/>
      <c r="G2879" s="130"/>
      <c r="H2879" s="96"/>
      <c r="I2879" s="105" t="str">
        <f>IFERROR(VLOOKUP($E2879,Listen!$I$5:$K$41,2,FALSE),"")</f>
        <v/>
      </c>
      <c r="J2879" s="105" t="str">
        <f>IFERROR(VLOOKUP($E2879,Listen!$I$5:$K$41,3,FALSE),"")</f>
        <v/>
      </c>
      <c r="K2879" s="111" t="str">
        <f>IFERROR(IF($C2879=K$2,$G2879*VLOOKUP($F2879,Listen!$B$5:$G$95,$J2879+1,FALSE)/VLOOKUP(K$2,Listen!$B$5:$G$95,$J2879+1,FALSE),"-")*IF($D2879="Abgabe",0,1),"")</f>
        <v/>
      </c>
      <c r="L2879" s="111" t="str">
        <f>IFERROR(IF($C2879=L$2,$G2879*VLOOKUP($F2879,Listen!$B$5:$G$95,$J2879+1,FALSE)/VLOOKUP(L$2,Listen!$B$5:$G$95,$J2879+1,FALSE),"-")*IF($D2879="Abgabe",0,1),"")</f>
        <v/>
      </c>
      <c r="M2879" s="111" t="str">
        <f>IFERROR(IF($C2879=M$2,$G2879*VLOOKUP($F2879,Listen!$B$5:$G$95,$J2879+1,FALSE)/VLOOKUP(M$2,Listen!$B$5:$G$95,$J2879+1,FALSE),"-")*IF($D2879="Abgabe",0,1),"")</f>
        <v/>
      </c>
      <c r="N2879" s="111" t="str">
        <f>IFERROR(IF($C2879=N$2,$G2879*VLOOKUP($F2879,Listen!$B$5:$G$95,$J2879+1,FALSE)/VLOOKUP(N$2,Listen!$B$5:$G$95,$J2879+1,FALSE),"-")*IF($D2879="Abgabe",0,1),"")</f>
        <v/>
      </c>
      <c r="O2879" s="111" t="str">
        <f>IFERROR(IF($C2879=O$2,$G2879*VLOOKUP($F2879,Listen!$B$5:$G$95,$J2879+1,FALSE)/VLOOKUP(O$2,Listen!$B$5:$G$95,$J2879+1,FALSE),"-")*IF($D2879="Abgabe",0,1),"")</f>
        <v/>
      </c>
      <c r="P2879" s="111" t="str">
        <f>IFERROR(IF($C2879=P$2,$G2879*VLOOKUP($F2879,Listen!$B$5:$G$95,$J2879+1,FALSE)/VLOOKUP(P$2,Listen!$B$5:$G$95,$J2879+1,FALSE),"-")*IF($D2879="Abgabe",0,1),"")</f>
        <v/>
      </c>
      <c r="Q2879" s="111" t="str">
        <f>IFERROR(IF($C2879=Q$2,$G2879*VLOOKUP($F2879,Listen!$B$5:$G$95,$J2879+1,FALSE)/VLOOKUP(Q$2,Listen!$B$5:$G$95,$J2879+1,FALSE),"-")*IF($D2879="Abgabe",0,1),"")</f>
        <v/>
      </c>
      <c r="R2879" s="111" t="str">
        <f>IFERROR(IF($C2879=R$2,$G2879*VLOOKUP($F2879,Listen!$B$5:$G$95,$J2879+1,FALSE)/VLOOKUP(R$2,Listen!$B$5:$G$95,$J2879+1,FALSE),"-")*IF($D2879="Abgabe",0,1),"")</f>
        <v/>
      </c>
    </row>
    <row r="2880" spans="2:18">
      <c r="B2880" s="130"/>
      <c r="C2880" s="95" t="str">
        <f>IFERROR(YEAR(VLOOKUP($B2880,A_Stammdaten!$B$18:$G$218,3,FALSE)),"")</f>
        <v/>
      </c>
      <c r="D2880" s="95" t="str">
        <f>IFERROR(VLOOKUP($B2880,A_Stammdaten!$B$18:$G$218,6,FALSE),"")</f>
        <v/>
      </c>
      <c r="E2880" s="131"/>
      <c r="F2880" s="130"/>
      <c r="G2880" s="130"/>
      <c r="H2880" s="96"/>
      <c r="I2880" s="105" t="str">
        <f>IFERROR(VLOOKUP($E2880,Listen!$I$5:$K$41,2,FALSE),"")</f>
        <v/>
      </c>
      <c r="J2880" s="105" t="str">
        <f>IFERROR(VLOOKUP($E2880,Listen!$I$5:$K$41,3,FALSE),"")</f>
        <v/>
      </c>
      <c r="K2880" s="111" t="str">
        <f>IFERROR(IF($C2880=K$2,$G2880*VLOOKUP($F2880,Listen!$B$5:$G$95,$J2880+1,FALSE)/VLOOKUP(K$2,Listen!$B$5:$G$95,$J2880+1,FALSE),"-")*IF($D2880="Abgabe",0,1),"")</f>
        <v/>
      </c>
      <c r="L2880" s="111" t="str">
        <f>IFERROR(IF($C2880=L$2,$G2880*VLOOKUP($F2880,Listen!$B$5:$G$95,$J2880+1,FALSE)/VLOOKUP(L$2,Listen!$B$5:$G$95,$J2880+1,FALSE),"-")*IF($D2880="Abgabe",0,1),"")</f>
        <v/>
      </c>
      <c r="M2880" s="111" t="str">
        <f>IFERROR(IF($C2880=M$2,$G2880*VLOOKUP($F2880,Listen!$B$5:$G$95,$J2880+1,FALSE)/VLOOKUP(M$2,Listen!$B$5:$G$95,$J2880+1,FALSE),"-")*IF($D2880="Abgabe",0,1),"")</f>
        <v/>
      </c>
      <c r="N2880" s="111" t="str">
        <f>IFERROR(IF($C2880=N$2,$G2880*VLOOKUP($F2880,Listen!$B$5:$G$95,$J2880+1,FALSE)/VLOOKUP(N$2,Listen!$B$5:$G$95,$J2880+1,FALSE),"-")*IF($D2880="Abgabe",0,1),"")</f>
        <v/>
      </c>
      <c r="O2880" s="111" t="str">
        <f>IFERROR(IF($C2880=O$2,$G2880*VLOOKUP($F2880,Listen!$B$5:$G$95,$J2880+1,FALSE)/VLOOKUP(O$2,Listen!$B$5:$G$95,$J2880+1,FALSE),"-")*IF($D2880="Abgabe",0,1),"")</f>
        <v/>
      </c>
      <c r="P2880" s="111" t="str">
        <f>IFERROR(IF($C2880=P$2,$G2880*VLOOKUP($F2880,Listen!$B$5:$G$95,$J2880+1,FALSE)/VLOOKUP(P$2,Listen!$B$5:$G$95,$J2880+1,FALSE),"-")*IF($D2880="Abgabe",0,1),"")</f>
        <v/>
      </c>
      <c r="Q2880" s="111" t="str">
        <f>IFERROR(IF($C2880=Q$2,$G2880*VLOOKUP($F2880,Listen!$B$5:$G$95,$J2880+1,FALSE)/VLOOKUP(Q$2,Listen!$B$5:$G$95,$J2880+1,FALSE),"-")*IF($D2880="Abgabe",0,1),"")</f>
        <v/>
      </c>
      <c r="R2880" s="111" t="str">
        <f>IFERROR(IF($C2880=R$2,$G2880*VLOOKUP($F2880,Listen!$B$5:$G$95,$J2880+1,FALSE)/VLOOKUP(R$2,Listen!$B$5:$G$95,$J2880+1,FALSE),"-")*IF($D2880="Abgabe",0,1),"")</f>
        <v/>
      </c>
    </row>
    <row r="2881" spans="2:18">
      <c r="B2881" s="130"/>
      <c r="C2881" s="95" t="str">
        <f>IFERROR(YEAR(VLOOKUP($B2881,A_Stammdaten!$B$18:$G$218,3,FALSE)),"")</f>
        <v/>
      </c>
      <c r="D2881" s="95" t="str">
        <f>IFERROR(VLOOKUP($B2881,A_Stammdaten!$B$18:$G$218,6,FALSE),"")</f>
        <v/>
      </c>
      <c r="E2881" s="131"/>
      <c r="F2881" s="130"/>
      <c r="G2881" s="130"/>
      <c r="H2881" s="96"/>
      <c r="I2881" s="105" t="str">
        <f>IFERROR(VLOOKUP($E2881,Listen!$I$5:$K$41,2,FALSE),"")</f>
        <v/>
      </c>
      <c r="J2881" s="105" t="str">
        <f>IFERROR(VLOOKUP($E2881,Listen!$I$5:$K$41,3,FALSE),"")</f>
        <v/>
      </c>
      <c r="K2881" s="111" t="str">
        <f>IFERROR(IF($C2881=K$2,$G2881*VLOOKUP($F2881,Listen!$B$5:$G$95,$J2881+1,FALSE)/VLOOKUP(K$2,Listen!$B$5:$G$95,$J2881+1,FALSE),"-")*IF($D2881="Abgabe",0,1),"")</f>
        <v/>
      </c>
      <c r="L2881" s="111" t="str">
        <f>IFERROR(IF($C2881=L$2,$G2881*VLOOKUP($F2881,Listen!$B$5:$G$95,$J2881+1,FALSE)/VLOOKUP(L$2,Listen!$B$5:$G$95,$J2881+1,FALSE),"-")*IF($D2881="Abgabe",0,1),"")</f>
        <v/>
      </c>
      <c r="M2881" s="111" t="str">
        <f>IFERROR(IF($C2881=M$2,$G2881*VLOOKUP($F2881,Listen!$B$5:$G$95,$J2881+1,FALSE)/VLOOKUP(M$2,Listen!$B$5:$G$95,$J2881+1,FALSE),"-")*IF($D2881="Abgabe",0,1),"")</f>
        <v/>
      </c>
      <c r="N2881" s="111" t="str">
        <f>IFERROR(IF($C2881=N$2,$G2881*VLOOKUP($F2881,Listen!$B$5:$G$95,$J2881+1,FALSE)/VLOOKUP(N$2,Listen!$B$5:$G$95,$J2881+1,FALSE),"-")*IF($D2881="Abgabe",0,1),"")</f>
        <v/>
      </c>
      <c r="O2881" s="111" t="str">
        <f>IFERROR(IF($C2881=O$2,$G2881*VLOOKUP($F2881,Listen!$B$5:$G$95,$J2881+1,FALSE)/VLOOKUP(O$2,Listen!$B$5:$G$95,$J2881+1,FALSE),"-")*IF($D2881="Abgabe",0,1),"")</f>
        <v/>
      </c>
      <c r="P2881" s="111" t="str">
        <f>IFERROR(IF($C2881=P$2,$G2881*VLOOKUP($F2881,Listen!$B$5:$G$95,$J2881+1,FALSE)/VLOOKUP(P$2,Listen!$B$5:$G$95,$J2881+1,FALSE),"-")*IF($D2881="Abgabe",0,1),"")</f>
        <v/>
      </c>
      <c r="Q2881" s="111" t="str">
        <f>IFERROR(IF($C2881=Q$2,$G2881*VLOOKUP($F2881,Listen!$B$5:$G$95,$J2881+1,FALSE)/VLOOKUP(Q$2,Listen!$B$5:$G$95,$J2881+1,FALSE),"-")*IF($D2881="Abgabe",0,1),"")</f>
        <v/>
      </c>
      <c r="R2881" s="111" t="str">
        <f>IFERROR(IF($C2881=R$2,$G2881*VLOOKUP($F2881,Listen!$B$5:$G$95,$J2881+1,FALSE)/VLOOKUP(R$2,Listen!$B$5:$G$95,$J2881+1,FALSE),"-")*IF($D2881="Abgabe",0,1),"")</f>
        <v/>
      </c>
    </row>
    <row r="2882" spans="2:18">
      <c r="B2882" s="130"/>
      <c r="C2882" s="95" t="str">
        <f>IFERROR(YEAR(VLOOKUP($B2882,A_Stammdaten!$B$18:$G$218,3,FALSE)),"")</f>
        <v/>
      </c>
      <c r="D2882" s="95" t="str">
        <f>IFERROR(VLOOKUP($B2882,A_Stammdaten!$B$18:$G$218,6,FALSE),"")</f>
        <v/>
      </c>
      <c r="E2882" s="131"/>
      <c r="F2882" s="130"/>
      <c r="G2882" s="130"/>
      <c r="H2882" s="96"/>
      <c r="I2882" s="105" t="str">
        <f>IFERROR(VLOOKUP($E2882,Listen!$I$5:$K$41,2,FALSE),"")</f>
        <v/>
      </c>
      <c r="J2882" s="105" t="str">
        <f>IFERROR(VLOOKUP($E2882,Listen!$I$5:$K$41,3,FALSE),"")</f>
        <v/>
      </c>
      <c r="K2882" s="111" t="str">
        <f>IFERROR(IF($C2882=K$2,$G2882*VLOOKUP($F2882,Listen!$B$5:$G$95,$J2882+1,FALSE)/VLOOKUP(K$2,Listen!$B$5:$G$95,$J2882+1,FALSE),"-")*IF($D2882="Abgabe",0,1),"")</f>
        <v/>
      </c>
      <c r="L2882" s="111" t="str">
        <f>IFERROR(IF($C2882=L$2,$G2882*VLOOKUP($F2882,Listen!$B$5:$G$95,$J2882+1,FALSE)/VLOOKUP(L$2,Listen!$B$5:$G$95,$J2882+1,FALSE),"-")*IF($D2882="Abgabe",0,1),"")</f>
        <v/>
      </c>
      <c r="M2882" s="111" t="str">
        <f>IFERROR(IF($C2882=M$2,$G2882*VLOOKUP($F2882,Listen!$B$5:$G$95,$J2882+1,FALSE)/VLOOKUP(M$2,Listen!$B$5:$G$95,$J2882+1,FALSE),"-")*IF($D2882="Abgabe",0,1),"")</f>
        <v/>
      </c>
      <c r="N2882" s="111" t="str">
        <f>IFERROR(IF($C2882=N$2,$G2882*VLOOKUP($F2882,Listen!$B$5:$G$95,$J2882+1,FALSE)/VLOOKUP(N$2,Listen!$B$5:$G$95,$J2882+1,FALSE),"-")*IF($D2882="Abgabe",0,1),"")</f>
        <v/>
      </c>
      <c r="O2882" s="111" t="str">
        <f>IFERROR(IF($C2882=O$2,$G2882*VLOOKUP($F2882,Listen!$B$5:$G$95,$J2882+1,FALSE)/VLOOKUP(O$2,Listen!$B$5:$G$95,$J2882+1,FALSE),"-")*IF($D2882="Abgabe",0,1),"")</f>
        <v/>
      </c>
      <c r="P2882" s="111" t="str">
        <f>IFERROR(IF($C2882=P$2,$G2882*VLOOKUP($F2882,Listen!$B$5:$G$95,$J2882+1,FALSE)/VLOOKUP(P$2,Listen!$B$5:$G$95,$J2882+1,FALSE),"-")*IF($D2882="Abgabe",0,1),"")</f>
        <v/>
      </c>
      <c r="Q2882" s="111" t="str">
        <f>IFERROR(IF($C2882=Q$2,$G2882*VLOOKUP($F2882,Listen!$B$5:$G$95,$J2882+1,FALSE)/VLOOKUP(Q$2,Listen!$B$5:$G$95,$J2882+1,FALSE),"-")*IF($D2882="Abgabe",0,1),"")</f>
        <v/>
      </c>
      <c r="R2882" s="111" t="str">
        <f>IFERROR(IF($C2882=R$2,$G2882*VLOOKUP($F2882,Listen!$B$5:$G$95,$J2882+1,FALSE)/VLOOKUP(R$2,Listen!$B$5:$G$95,$J2882+1,FALSE),"-")*IF($D2882="Abgabe",0,1),"")</f>
        <v/>
      </c>
    </row>
    <row r="2883" spans="2:18">
      <c r="B2883" s="130"/>
      <c r="C2883" s="95" t="str">
        <f>IFERROR(YEAR(VLOOKUP($B2883,A_Stammdaten!$B$18:$G$218,3,FALSE)),"")</f>
        <v/>
      </c>
      <c r="D2883" s="95" t="str">
        <f>IFERROR(VLOOKUP($B2883,A_Stammdaten!$B$18:$G$218,6,FALSE),"")</f>
        <v/>
      </c>
      <c r="E2883" s="131"/>
      <c r="F2883" s="130"/>
      <c r="G2883" s="130"/>
      <c r="H2883" s="96"/>
      <c r="I2883" s="105" t="str">
        <f>IFERROR(VLOOKUP($E2883,Listen!$I$5:$K$41,2,FALSE),"")</f>
        <v/>
      </c>
      <c r="J2883" s="105" t="str">
        <f>IFERROR(VLOOKUP($E2883,Listen!$I$5:$K$41,3,FALSE),"")</f>
        <v/>
      </c>
      <c r="K2883" s="111" t="str">
        <f>IFERROR(IF($C2883=K$2,$G2883*VLOOKUP($F2883,Listen!$B$5:$G$95,$J2883+1,FALSE)/VLOOKUP(K$2,Listen!$B$5:$G$95,$J2883+1,FALSE),"-")*IF($D2883="Abgabe",0,1),"")</f>
        <v/>
      </c>
      <c r="L2883" s="111" t="str">
        <f>IFERROR(IF($C2883=L$2,$G2883*VLOOKUP($F2883,Listen!$B$5:$G$95,$J2883+1,FALSE)/VLOOKUP(L$2,Listen!$B$5:$G$95,$J2883+1,FALSE),"-")*IF($D2883="Abgabe",0,1),"")</f>
        <v/>
      </c>
      <c r="M2883" s="111" t="str">
        <f>IFERROR(IF($C2883=M$2,$G2883*VLOOKUP($F2883,Listen!$B$5:$G$95,$J2883+1,FALSE)/VLOOKUP(M$2,Listen!$B$5:$G$95,$J2883+1,FALSE),"-")*IF($D2883="Abgabe",0,1),"")</f>
        <v/>
      </c>
      <c r="N2883" s="111" t="str">
        <f>IFERROR(IF($C2883=N$2,$G2883*VLOOKUP($F2883,Listen!$B$5:$G$95,$J2883+1,FALSE)/VLOOKUP(N$2,Listen!$B$5:$G$95,$J2883+1,FALSE),"-")*IF($D2883="Abgabe",0,1),"")</f>
        <v/>
      </c>
      <c r="O2883" s="111" t="str">
        <f>IFERROR(IF($C2883=O$2,$G2883*VLOOKUP($F2883,Listen!$B$5:$G$95,$J2883+1,FALSE)/VLOOKUP(O$2,Listen!$B$5:$G$95,$J2883+1,FALSE),"-")*IF($D2883="Abgabe",0,1),"")</f>
        <v/>
      </c>
      <c r="P2883" s="111" t="str">
        <f>IFERROR(IF($C2883=P$2,$G2883*VLOOKUP($F2883,Listen!$B$5:$G$95,$J2883+1,FALSE)/VLOOKUP(P$2,Listen!$B$5:$G$95,$J2883+1,FALSE),"-")*IF($D2883="Abgabe",0,1),"")</f>
        <v/>
      </c>
      <c r="Q2883" s="111" t="str">
        <f>IFERROR(IF($C2883=Q$2,$G2883*VLOOKUP($F2883,Listen!$B$5:$G$95,$J2883+1,FALSE)/VLOOKUP(Q$2,Listen!$B$5:$G$95,$J2883+1,FALSE),"-")*IF($D2883="Abgabe",0,1),"")</f>
        <v/>
      </c>
      <c r="R2883" s="111" t="str">
        <f>IFERROR(IF($C2883=R$2,$G2883*VLOOKUP($F2883,Listen!$B$5:$G$95,$J2883+1,FALSE)/VLOOKUP(R$2,Listen!$B$5:$G$95,$J2883+1,FALSE),"-")*IF($D2883="Abgabe",0,1),"")</f>
        <v/>
      </c>
    </row>
    <row r="2884" spans="2:18">
      <c r="B2884" s="130"/>
      <c r="C2884" s="95" t="str">
        <f>IFERROR(YEAR(VLOOKUP($B2884,A_Stammdaten!$B$18:$G$218,3,FALSE)),"")</f>
        <v/>
      </c>
      <c r="D2884" s="95" t="str">
        <f>IFERROR(VLOOKUP($B2884,A_Stammdaten!$B$18:$G$218,6,FALSE),"")</f>
        <v/>
      </c>
      <c r="E2884" s="131"/>
      <c r="F2884" s="130"/>
      <c r="G2884" s="130"/>
      <c r="H2884" s="96"/>
      <c r="I2884" s="105" t="str">
        <f>IFERROR(VLOOKUP($E2884,Listen!$I$5:$K$41,2,FALSE),"")</f>
        <v/>
      </c>
      <c r="J2884" s="105" t="str">
        <f>IFERROR(VLOOKUP($E2884,Listen!$I$5:$K$41,3,FALSE),"")</f>
        <v/>
      </c>
      <c r="K2884" s="111" t="str">
        <f>IFERROR(IF($C2884=K$2,$G2884*VLOOKUP($F2884,Listen!$B$5:$G$95,$J2884+1,FALSE)/VLOOKUP(K$2,Listen!$B$5:$G$95,$J2884+1,FALSE),"-")*IF($D2884="Abgabe",0,1),"")</f>
        <v/>
      </c>
      <c r="L2884" s="111" t="str">
        <f>IFERROR(IF($C2884=L$2,$G2884*VLOOKUP($F2884,Listen!$B$5:$G$95,$J2884+1,FALSE)/VLOOKUP(L$2,Listen!$B$5:$G$95,$J2884+1,FALSE),"-")*IF($D2884="Abgabe",0,1),"")</f>
        <v/>
      </c>
      <c r="M2884" s="111" t="str">
        <f>IFERROR(IF($C2884=M$2,$G2884*VLOOKUP($F2884,Listen!$B$5:$G$95,$J2884+1,FALSE)/VLOOKUP(M$2,Listen!$B$5:$G$95,$J2884+1,FALSE),"-")*IF($D2884="Abgabe",0,1),"")</f>
        <v/>
      </c>
      <c r="N2884" s="111" t="str">
        <f>IFERROR(IF($C2884=N$2,$G2884*VLOOKUP($F2884,Listen!$B$5:$G$95,$J2884+1,FALSE)/VLOOKUP(N$2,Listen!$B$5:$G$95,$J2884+1,FALSE),"-")*IF($D2884="Abgabe",0,1),"")</f>
        <v/>
      </c>
      <c r="O2884" s="111" t="str">
        <f>IFERROR(IF($C2884=O$2,$G2884*VLOOKUP($F2884,Listen!$B$5:$G$95,$J2884+1,FALSE)/VLOOKUP(O$2,Listen!$B$5:$G$95,$J2884+1,FALSE),"-")*IF($D2884="Abgabe",0,1),"")</f>
        <v/>
      </c>
      <c r="P2884" s="111" t="str">
        <f>IFERROR(IF($C2884=P$2,$G2884*VLOOKUP($F2884,Listen!$B$5:$G$95,$J2884+1,FALSE)/VLOOKUP(P$2,Listen!$B$5:$G$95,$J2884+1,FALSE),"-")*IF($D2884="Abgabe",0,1),"")</f>
        <v/>
      </c>
      <c r="Q2884" s="111" t="str">
        <f>IFERROR(IF($C2884=Q$2,$G2884*VLOOKUP($F2884,Listen!$B$5:$G$95,$J2884+1,FALSE)/VLOOKUP(Q$2,Listen!$B$5:$G$95,$J2884+1,FALSE),"-")*IF($D2884="Abgabe",0,1),"")</f>
        <v/>
      </c>
      <c r="R2884" s="111" t="str">
        <f>IFERROR(IF($C2884=R$2,$G2884*VLOOKUP($F2884,Listen!$B$5:$G$95,$J2884+1,FALSE)/VLOOKUP(R$2,Listen!$B$5:$G$95,$J2884+1,FALSE),"-")*IF($D2884="Abgabe",0,1),"")</f>
        <v/>
      </c>
    </row>
    <row r="2885" spans="2:18">
      <c r="B2885" s="130"/>
      <c r="C2885" s="95" t="str">
        <f>IFERROR(YEAR(VLOOKUP($B2885,A_Stammdaten!$B$18:$G$218,3,FALSE)),"")</f>
        <v/>
      </c>
      <c r="D2885" s="95" t="str">
        <f>IFERROR(VLOOKUP($B2885,A_Stammdaten!$B$18:$G$218,6,FALSE),"")</f>
        <v/>
      </c>
      <c r="E2885" s="131"/>
      <c r="F2885" s="130"/>
      <c r="G2885" s="130"/>
      <c r="H2885" s="96"/>
      <c r="I2885" s="105" t="str">
        <f>IFERROR(VLOOKUP($E2885,Listen!$I$5:$K$41,2,FALSE),"")</f>
        <v/>
      </c>
      <c r="J2885" s="105" t="str">
        <f>IFERROR(VLOOKUP($E2885,Listen!$I$5:$K$41,3,FALSE),"")</f>
        <v/>
      </c>
      <c r="K2885" s="111" t="str">
        <f>IFERROR(IF($C2885=K$2,$G2885*VLOOKUP($F2885,Listen!$B$5:$G$95,$J2885+1,FALSE)/VLOOKUP(K$2,Listen!$B$5:$G$95,$J2885+1,FALSE),"-")*IF($D2885="Abgabe",0,1),"")</f>
        <v/>
      </c>
      <c r="L2885" s="111" t="str">
        <f>IFERROR(IF($C2885=L$2,$G2885*VLOOKUP($F2885,Listen!$B$5:$G$95,$J2885+1,FALSE)/VLOOKUP(L$2,Listen!$B$5:$G$95,$J2885+1,FALSE),"-")*IF($D2885="Abgabe",0,1),"")</f>
        <v/>
      </c>
      <c r="M2885" s="111" t="str">
        <f>IFERROR(IF($C2885=M$2,$G2885*VLOOKUP($F2885,Listen!$B$5:$G$95,$J2885+1,FALSE)/VLOOKUP(M$2,Listen!$B$5:$G$95,$J2885+1,FALSE),"-")*IF($D2885="Abgabe",0,1),"")</f>
        <v/>
      </c>
      <c r="N2885" s="111" t="str">
        <f>IFERROR(IF($C2885=N$2,$G2885*VLOOKUP($F2885,Listen!$B$5:$G$95,$J2885+1,FALSE)/VLOOKUP(N$2,Listen!$B$5:$G$95,$J2885+1,FALSE),"-")*IF($D2885="Abgabe",0,1),"")</f>
        <v/>
      </c>
      <c r="O2885" s="111" t="str">
        <f>IFERROR(IF($C2885=O$2,$G2885*VLOOKUP($F2885,Listen!$B$5:$G$95,$J2885+1,FALSE)/VLOOKUP(O$2,Listen!$B$5:$G$95,$J2885+1,FALSE),"-")*IF($D2885="Abgabe",0,1),"")</f>
        <v/>
      </c>
      <c r="P2885" s="111" t="str">
        <f>IFERROR(IF($C2885=P$2,$G2885*VLOOKUP($F2885,Listen!$B$5:$G$95,$J2885+1,FALSE)/VLOOKUP(P$2,Listen!$B$5:$G$95,$J2885+1,FALSE),"-")*IF($D2885="Abgabe",0,1),"")</f>
        <v/>
      </c>
      <c r="Q2885" s="111" t="str">
        <f>IFERROR(IF($C2885=Q$2,$G2885*VLOOKUP($F2885,Listen!$B$5:$G$95,$J2885+1,FALSE)/VLOOKUP(Q$2,Listen!$B$5:$G$95,$J2885+1,FALSE),"-")*IF($D2885="Abgabe",0,1),"")</f>
        <v/>
      </c>
      <c r="R2885" s="111" t="str">
        <f>IFERROR(IF($C2885=R$2,$G2885*VLOOKUP($F2885,Listen!$B$5:$G$95,$J2885+1,FALSE)/VLOOKUP(R$2,Listen!$B$5:$G$95,$J2885+1,FALSE),"-")*IF($D2885="Abgabe",0,1),"")</f>
        <v/>
      </c>
    </row>
    <row r="2886" spans="2:18">
      <c r="B2886" s="130"/>
      <c r="C2886" s="95" t="str">
        <f>IFERROR(YEAR(VLOOKUP($B2886,A_Stammdaten!$B$18:$G$218,3,FALSE)),"")</f>
        <v/>
      </c>
      <c r="D2886" s="95" t="str">
        <f>IFERROR(VLOOKUP($B2886,A_Stammdaten!$B$18:$G$218,6,FALSE),"")</f>
        <v/>
      </c>
      <c r="E2886" s="131"/>
      <c r="F2886" s="130"/>
      <c r="G2886" s="130"/>
      <c r="H2886" s="96"/>
      <c r="I2886" s="105" t="str">
        <f>IFERROR(VLOOKUP($E2886,Listen!$I$5:$K$41,2,FALSE),"")</f>
        <v/>
      </c>
      <c r="J2886" s="105" t="str">
        <f>IFERROR(VLOOKUP($E2886,Listen!$I$5:$K$41,3,FALSE),"")</f>
        <v/>
      </c>
      <c r="K2886" s="111" t="str">
        <f>IFERROR(IF($C2886=K$2,$G2886*VLOOKUP($F2886,Listen!$B$5:$G$95,$J2886+1,FALSE)/VLOOKUP(K$2,Listen!$B$5:$G$95,$J2886+1,FALSE),"-")*IF($D2886="Abgabe",0,1),"")</f>
        <v/>
      </c>
      <c r="L2886" s="111" t="str">
        <f>IFERROR(IF($C2886=L$2,$G2886*VLOOKUP($F2886,Listen!$B$5:$G$95,$J2886+1,FALSE)/VLOOKUP(L$2,Listen!$B$5:$G$95,$J2886+1,FALSE),"-")*IF($D2886="Abgabe",0,1),"")</f>
        <v/>
      </c>
      <c r="M2886" s="111" t="str">
        <f>IFERROR(IF($C2886=M$2,$G2886*VLOOKUP($F2886,Listen!$B$5:$G$95,$J2886+1,FALSE)/VLOOKUP(M$2,Listen!$B$5:$G$95,$J2886+1,FALSE),"-")*IF($D2886="Abgabe",0,1),"")</f>
        <v/>
      </c>
      <c r="N2886" s="111" t="str">
        <f>IFERROR(IF($C2886=N$2,$G2886*VLOOKUP($F2886,Listen!$B$5:$G$95,$J2886+1,FALSE)/VLOOKUP(N$2,Listen!$B$5:$G$95,$J2886+1,FALSE),"-")*IF($D2886="Abgabe",0,1),"")</f>
        <v/>
      </c>
      <c r="O2886" s="111" t="str">
        <f>IFERROR(IF($C2886=O$2,$G2886*VLOOKUP($F2886,Listen!$B$5:$G$95,$J2886+1,FALSE)/VLOOKUP(O$2,Listen!$B$5:$G$95,$J2886+1,FALSE),"-")*IF($D2886="Abgabe",0,1),"")</f>
        <v/>
      </c>
      <c r="P2886" s="111" t="str">
        <f>IFERROR(IF($C2886=P$2,$G2886*VLOOKUP($F2886,Listen!$B$5:$G$95,$J2886+1,FALSE)/VLOOKUP(P$2,Listen!$B$5:$G$95,$J2886+1,FALSE),"-")*IF($D2886="Abgabe",0,1),"")</f>
        <v/>
      </c>
      <c r="Q2886" s="111" t="str">
        <f>IFERROR(IF($C2886=Q$2,$G2886*VLOOKUP($F2886,Listen!$B$5:$G$95,$J2886+1,FALSE)/VLOOKUP(Q$2,Listen!$B$5:$G$95,$J2886+1,FALSE),"-")*IF($D2886="Abgabe",0,1),"")</f>
        <v/>
      </c>
      <c r="R2886" s="111" t="str">
        <f>IFERROR(IF($C2886=R$2,$G2886*VLOOKUP($F2886,Listen!$B$5:$G$95,$J2886+1,FALSE)/VLOOKUP(R$2,Listen!$B$5:$G$95,$J2886+1,FALSE),"-")*IF($D2886="Abgabe",0,1),"")</f>
        <v/>
      </c>
    </row>
    <row r="2887" spans="2:18">
      <c r="B2887" s="130"/>
      <c r="C2887" s="95" t="str">
        <f>IFERROR(YEAR(VLOOKUP($B2887,A_Stammdaten!$B$18:$G$218,3,FALSE)),"")</f>
        <v/>
      </c>
      <c r="D2887" s="95" t="str">
        <f>IFERROR(VLOOKUP($B2887,A_Stammdaten!$B$18:$G$218,6,FALSE),"")</f>
        <v/>
      </c>
      <c r="E2887" s="131"/>
      <c r="F2887" s="130"/>
      <c r="G2887" s="130"/>
      <c r="H2887" s="96"/>
      <c r="I2887" s="105" t="str">
        <f>IFERROR(VLOOKUP($E2887,Listen!$I$5:$K$41,2,FALSE),"")</f>
        <v/>
      </c>
      <c r="J2887" s="105" t="str">
        <f>IFERROR(VLOOKUP($E2887,Listen!$I$5:$K$41,3,FALSE),"")</f>
        <v/>
      </c>
      <c r="K2887" s="111" t="str">
        <f>IFERROR(IF($C2887=K$2,$G2887*VLOOKUP($F2887,Listen!$B$5:$G$95,$J2887+1,FALSE)/VLOOKUP(K$2,Listen!$B$5:$G$95,$J2887+1,FALSE),"-")*IF($D2887="Abgabe",0,1),"")</f>
        <v/>
      </c>
      <c r="L2887" s="111" t="str">
        <f>IFERROR(IF($C2887=L$2,$G2887*VLOOKUP($F2887,Listen!$B$5:$G$95,$J2887+1,FALSE)/VLOOKUP(L$2,Listen!$B$5:$G$95,$J2887+1,FALSE),"-")*IF($D2887="Abgabe",0,1),"")</f>
        <v/>
      </c>
      <c r="M2887" s="111" t="str">
        <f>IFERROR(IF($C2887=M$2,$G2887*VLOOKUP($F2887,Listen!$B$5:$G$95,$J2887+1,FALSE)/VLOOKUP(M$2,Listen!$B$5:$G$95,$J2887+1,FALSE),"-")*IF($D2887="Abgabe",0,1),"")</f>
        <v/>
      </c>
      <c r="N2887" s="111" t="str">
        <f>IFERROR(IF($C2887=N$2,$G2887*VLOOKUP($F2887,Listen!$B$5:$G$95,$J2887+1,FALSE)/VLOOKUP(N$2,Listen!$B$5:$G$95,$J2887+1,FALSE),"-")*IF($D2887="Abgabe",0,1),"")</f>
        <v/>
      </c>
      <c r="O2887" s="111" t="str">
        <f>IFERROR(IF($C2887=O$2,$G2887*VLOOKUP($F2887,Listen!$B$5:$G$95,$J2887+1,FALSE)/VLOOKUP(O$2,Listen!$B$5:$G$95,$J2887+1,FALSE),"-")*IF($D2887="Abgabe",0,1),"")</f>
        <v/>
      </c>
      <c r="P2887" s="111" t="str">
        <f>IFERROR(IF($C2887=P$2,$G2887*VLOOKUP($F2887,Listen!$B$5:$G$95,$J2887+1,FALSE)/VLOOKUP(P$2,Listen!$B$5:$G$95,$J2887+1,FALSE),"-")*IF($D2887="Abgabe",0,1),"")</f>
        <v/>
      </c>
      <c r="Q2887" s="111" t="str">
        <f>IFERROR(IF($C2887=Q$2,$G2887*VLOOKUP($F2887,Listen!$B$5:$G$95,$J2887+1,FALSE)/VLOOKUP(Q$2,Listen!$B$5:$G$95,$J2887+1,FALSE),"-")*IF($D2887="Abgabe",0,1),"")</f>
        <v/>
      </c>
      <c r="R2887" s="111" t="str">
        <f>IFERROR(IF($C2887=R$2,$G2887*VLOOKUP($F2887,Listen!$B$5:$G$95,$J2887+1,FALSE)/VLOOKUP(R$2,Listen!$B$5:$G$95,$J2887+1,FALSE),"-")*IF($D2887="Abgabe",0,1),"")</f>
        <v/>
      </c>
    </row>
    <row r="2888" spans="2:18">
      <c r="B2888" s="130"/>
      <c r="C2888" s="95" t="str">
        <f>IFERROR(YEAR(VLOOKUP($B2888,A_Stammdaten!$B$18:$G$218,3,FALSE)),"")</f>
        <v/>
      </c>
      <c r="D2888" s="95" t="str">
        <f>IFERROR(VLOOKUP($B2888,A_Stammdaten!$B$18:$G$218,6,FALSE),"")</f>
        <v/>
      </c>
      <c r="E2888" s="131"/>
      <c r="F2888" s="130"/>
      <c r="G2888" s="130"/>
      <c r="H2888" s="96"/>
      <c r="I2888" s="105" t="str">
        <f>IFERROR(VLOOKUP($E2888,Listen!$I$5:$K$41,2,FALSE),"")</f>
        <v/>
      </c>
      <c r="J2888" s="105" t="str">
        <f>IFERROR(VLOOKUP($E2888,Listen!$I$5:$K$41,3,FALSE),"")</f>
        <v/>
      </c>
      <c r="K2888" s="111" t="str">
        <f>IFERROR(IF($C2888=K$2,$G2888*VLOOKUP($F2888,Listen!$B$5:$G$95,$J2888+1,FALSE)/VLOOKUP(K$2,Listen!$B$5:$G$95,$J2888+1,FALSE),"-")*IF($D2888="Abgabe",0,1),"")</f>
        <v/>
      </c>
      <c r="L2888" s="111" t="str">
        <f>IFERROR(IF($C2888=L$2,$G2888*VLOOKUP($F2888,Listen!$B$5:$G$95,$J2888+1,FALSE)/VLOOKUP(L$2,Listen!$B$5:$G$95,$J2888+1,FALSE),"-")*IF($D2888="Abgabe",0,1),"")</f>
        <v/>
      </c>
      <c r="M2888" s="111" t="str">
        <f>IFERROR(IF($C2888=M$2,$G2888*VLOOKUP($F2888,Listen!$B$5:$G$95,$J2888+1,FALSE)/VLOOKUP(M$2,Listen!$B$5:$G$95,$J2888+1,FALSE),"-")*IF($D2888="Abgabe",0,1),"")</f>
        <v/>
      </c>
      <c r="N2888" s="111" t="str">
        <f>IFERROR(IF($C2888=N$2,$G2888*VLOOKUP($F2888,Listen!$B$5:$G$95,$J2888+1,FALSE)/VLOOKUP(N$2,Listen!$B$5:$G$95,$J2888+1,FALSE),"-")*IF($D2888="Abgabe",0,1),"")</f>
        <v/>
      </c>
      <c r="O2888" s="111" t="str">
        <f>IFERROR(IF($C2888=O$2,$G2888*VLOOKUP($F2888,Listen!$B$5:$G$95,$J2888+1,FALSE)/VLOOKUP(O$2,Listen!$B$5:$G$95,$J2888+1,FALSE),"-")*IF($D2888="Abgabe",0,1),"")</f>
        <v/>
      </c>
      <c r="P2888" s="111" t="str">
        <f>IFERROR(IF($C2888=P$2,$G2888*VLOOKUP($F2888,Listen!$B$5:$G$95,$J2888+1,FALSE)/VLOOKUP(P$2,Listen!$B$5:$G$95,$J2888+1,FALSE),"-")*IF($D2888="Abgabe",0,1),"")</f>
        <v/>
      </c>
      <c r="Q2888" s="111" t="str">
        <f>IFERROR(IF($C2888=Q$2,$G2888*VLOOKUP($F2888,Listen!$B$5:$G$95,$J2888+1,FALSE)/VLOOKUP(Q$2,Listen!$B$5:$G$95,$J2888+1,FALSE),"-")*IF($D2888="Abgabe",0,1),"")</f>
        <v/>
      </c>
      <c r="R2888" s="111" t="str">
        <f>IFERROR(IF($C2888=R$2,$G2888*VLOOKUP($F2888,Listen!$B$5:$G$95,$J2888+1,FALSE)/VLOOKUP(R$2,Listen!$B$5:$G$95,$J2888+1,FALSE),"-")*IF($D2888="Abgabe",0,1),"")</f>
        <v/>
      </c>
    </row>
    <row r="2889" spans="2:18">
      <c r="B2889" s="130"/>
      <c r="C2889" s="95" t="str">
        <f>IFERROR(YEAR(VLOOKUP($B2889,A_Stammdaten!$B$18:$G$218,3,FALSE)),"")</f>
        <v/>
      </c>
      <c r="D2889" s="95" t="str">
        <f>IFERROR(VLOOKUP($B2889,A_Stammdaten!$B$18:$G$218,6,FALSE),"")</f>
        <v/>
      </c>
      <c r="E2889" s="131"/>
      <c r="F2889" s="130"/>
      <c r="G2889" s="130"/>
      <c r="H2889" s="96"/>
      <c r="I2889" s="105" t="str">
        <f>IFERROR(VLOOKUP($E2889,Listen!$I$5:$K$41,2,FALSE),"")</f>
        <v/>
      </c>
      <c r="J2889" s="105" t="str">
        <f>IFERROR(VLOOKUP($E2889,Listen!$I$5:$K$41,3,FALSE),"")</f>
        <v/>
      </c>
      <c r="K2889" s="111" t="str">
        <f>IFERROR(IF($C2889=K$2,$G2889*VLOOKUP($F2889,Listen!$B$5:$G$95,$J2889+1,FALSE)/VLOOKUP(K$2,Listen!$B$5:$G$95,$J2889+1,FALSE),"-")*IF($D2889="Abgabe",0,1),"")</f>
        <v/>
      </c>
      <c r="L2889" s="111" t="str">
        <f>IFERROR(IF($C2889=L$2,$G2889*VLOOKUP($F2889,Listen!$B$5:$G$95,$J2889+1,FALSE)/VLOOKUP(L$2,Listen!$B$5:$G$95,$J2889+1,FALSE),"-")*IF($D2889="Abgabe",0,1),"")</f>
        <v/>
      </c>
      <c r="M2889" s="111" t="str">
        <f>IFERROR(IF($C2889=M$2,$G2889*VLOOKUP($F2889,Listen!$B$5:$G$95,$J2889+1,FALSE)/VLOOKUP(M$2,Listen!$B$5:$G$95,$J2889+1,FALSE),"-")*IF($D2889="Abgabe",0,1),"")</f>
        <v/>
      </c>
      <c r="N2889" s="111" t="str">
        <f>IFERROR(IF($C2889=N$2,$G2889*VLOOKUP($F2889,Listen!$B$5:$G$95,$J2889+1,FALSE)/VLOOKUP(N$2,Listen!$B$5:$G$95,$J2889+1,FALSE),"-")*IF($D2889="Abgabe",0,1),"")</f>
        <v/>
      </c>
      <c r="O2889" s="111" t="str">
        <f>IFERROR(IF($C2889=O$2,$G2889*VLOOKUP($F2889,Listen!$B$5:$G$95,$J2889+1,FALSE)/VLOOKUP(O$2,Listen!$B$5:$G$95,$J2889+1,FALSE),"-")*IF($D2889="Abgabe",0,1),"")</f>
        <v/>
      </c>
      <c r="P2889" s="111" t="str">
        <f>IFERROR(IF($C2889=P$2,$G2889*VLOOKUP($F2889,Listen!$B$5:$G$95,$J2889+1,FALSE)/VLOOKUP(P$2,Listen!$B$5:$G$95,$J2889+1,FALSE),"-")*IF($D2889="Abgabe",0,1),"")</f>
        <v/>
      </c>
      <c r="Q2889" s="111" t="str">
        <f>IFERROR(IF($C2889=Q$2,$G2889*VLOOKUP($F2889,Listen!$B$5:$G$95,$J2889+1,FALSE)/VLOOKUP(Q$2,Listen!$B$5:$G$95,$J2889+1,FALSE),"-")*IF($D2889="Abgabe",0,1),"")</f>
        <v/>
      </c>
      <c r="R2889" s="111" t="str">
        <f>IFERROR(IF($C2889=R$2,$G2889*VLOOKUP($F2889,Listen!$B$5:$G$95,$J2889+1,FALSE)/VLOOKUP(R$2,Listen!$B$5:$G$95,$J2889+1,FALSE),"-")*IF($D2889="Abgabe",0,1),"")</f>
        <v/>
      </c>
    </row>
    <row r="2890" spans="2:18">
      <c r="B2890" s="130"/>
      <c r="C2890" s="95" t="str">
        <f>IFERROR(YEAR(VLOOKUP($B2890,A_Stammdaten!$B$18:$G$218,3,FALSE)),"")</f>
        <v/>
      </c>
      <c r="D2890" s="95" t="str">
        <f>IFERROR(VLOOKUP($B2890,A_Stammdaten!$B$18:$G$218,6,FALSE),"")</f>
        <v/>
      </c>
      <c r="E2890" s="131"/>
      <c r="F2890" s="130"/>
      <c r="G2890" s="130"/>
      <c r="H2890" s="96"/>
      <c r="I2890" s="105" t="str">
        <f>IFERROR(VLOOKUP($E2890,Listen!$I$5:$K$41,2,FALSE),"")</f>
        <v/>
      </c>
      <c r="J2890" s="105" t="str">
        <f>IFERROR(VLOOKUP($E2890,Listen!$I$5:$K$41,3,FALSE),"")</f>
        <v/>
      </c>
      <c r="K2890" s="111" t="str">
        <f>IFERROR(IF($C2890=K$2,$G2890*VLOOKUP($F2890,Listen!$B$5:$G$95,$J2890+1,FALSE)/VLOOKUP(K$2,Listen!$B$5:$G$95,$J2890+1,FALSE),"-")*IF($D2890="Abgabe",0,1),"")</f>
        <v/>
      </c>
      <c r="L2890" s="111" t="str">
        <f>IFERROR(IF($C2890=L$2,$G2890*VLOOKUP($F2890,Listen!$B$5:$G$95,$J2890+1,FALSE)/VLOOKUP(L$2,Listen!$B$5:$G$95,$J2890+1,FALSE),"-")*IF($D2890="Abgabe",0,1),"")</f>
        <v/>
      </c>
      <c r="M2890" s="111" t="str">
        <f>IFERROR(IF($C2890=M$2,$G2890*VLOOKUP($F2890,Listen!$B$5:$G$95,$J2890+1,FALSE)/VLOOKUP(M$2,Listen!$B$5:$G$95,$J2890+1,FALSE),"-")*IF($D2890="Abgabe",0,1),"")</f>
        <v/>
      </c>
      <c r="N2890" s="111" t="str">
        <f>IFERROR(IF($C2890=N$2,$G2890*VLOOKUP($F2890,Listen!$B$5:$G$95,$J2890+1,FALSE)/VLOOKUP(N$2,Listen!$B$5:$G$95,$J2890+1,FALSE),"-")*IF($D2890="Abgabe",0,1),"")</f>
        <v/>
      </c>
      <c r="O2890" s="111" t="str">
        <f>IFERROR(IF($C2890=O$2,$G2890*VLOOKUP($F2890,Listen!$B$5:$G$95,$J2890+1,FALSE)/VLOOKUP(O$2,Listen!$B$5:$G$95,$J2890+1,FALSE),"-")*IF($D2890="Abgabe",0,1),"")</f>
        <v/>
      </c>
      <c r="P2890" s="111" t="str">
        <f>IFERROR(IF($C2890=P$2,$G2890*VLOOKUP($F2890,Listen!$B$5:$G$95,$J2890+1,FALSE)/VLOOKUP(P$2,Listen!$B$5:$G$95,$J2890+1,FALSE),"-")*IF($D2890="Abgabe",0,1),"")</f>
        <v/>
      </c>
      <c r="Q2890" s="111" t="str">
        <f>IFERROR(IF($C2890=Q$2,$G2890*VLOOKUP($F2890,Listen!$B$5:$G$95,$J2890+1,FALSE)/VLOOKUP(Q$2,Listen!$B$5:$G$95,$J2890+1,FALSE),"-")*IF($D2890="Abgabe",0,1),"")</f>
        <v/>
      </c>
      <c r="R2890" s="111" t="str">
        <f>IFERROR(IF($C2890=R$2,$G2890*VLOOKUP($F2890,Listen!$B$5:$G$95,$J2890+1,FALSE)/VLOOKUP(R$2,Listen!$B$5:$G$95,$J2890+1,FALSE),"-")*IF($D2890="Abgabe",0,1),"")</f>
        <v/>
      </c>
    </row>
    <row r="2891" spans="2:18">
      <c r="B2891" s="130"/>
      <c r="C2891" s="95" t="str">
        <f>IFERROR(YEAR(VLOOKUP($B2891,A_Stammdaten!$B$18:$G$218,3,FALSE)),"")</f>
        <v/>
      </c>
      <c r="D2891" s="95" t="str">
        <f>IFERROR(VLOOKUP($B2891,A_Stammdaten!$B$18:$G$218,6,FALSE),"")</f>
        <v/>
      </c>
      <c r="E2891" s="131"/>
      <c r="F2891" s="130"/>
      <c r="G2891" s="130"/>
      <c r="H2891" s="96"/>
      <c r="I2891" s="105" t="str">
        <f>IFERROR(VLOOKUP($E2891,Listen!$I$5:$K$41,2,FALSE),"")</f>
        <v/>
      </c>
      <c r="J2891" s="105" t="str">
        <f>IFERROR(VLOOKUP($E2891,Listen!$I$5:$K$41,3,FALSE),"")</f>
        <v/>
      </c>
      <c r="K2891" s="111" t="str">
        <f>IFERROR(IF($C2891=K$2,$G2891*VLOOKUP($F2891,Listen!$B$5:$G$95,$J2891+1,FALSE)/VLOOKUP(K$2,Listen!$B$5:$G$95,$J2891+1,FALSE),"-")*IF($D2891="Abgabe",0,1),"")</f>
        <v/>
      </c>
      <c r="L2891" s="111" t="str">
        <f>IFERROR(IF($C2891=L$2,$G2891*VLOOKUP($F2891,Listen!$B$5:$G$95,$J2891+1,FALSE)/VLOOKUP(L$2,Listen!$B$5:$G$95,$J2891+1,FALSE),"-")*IF($D2891="Abgabe",0,1),"")</f>
        <v/>
      </c>
      <c r="M2891" s="111" t="str">
        <f>IFERROR(IF($C2891=M$2,$G2891*VLOOKUP($F2891,Listen!$B$5:$G$95,$J2891+1,FALSE)/VLOOKUP(M$2,Listen!$B$5:$G$95,$J2891+1,FALSE),"-")*IF($D2891="Abgabe",0,1),"")</f>
        <v/>
      </c>
      <c r="N2891" s="111" t="str">
        <f>IFERROR(IF($C2891=N$2,$G2891*VLOOKUP($F2891,Listen!$B$5:$G$95,$J2891+1,FALSE)/VLOOKUP(N$2,Listen!$B$5:$G$95,$J2891+1,FALSE),"-")*IF($D2891="Abgabe",0,1),"")</f>
        <v/>
      </c>
      <c r="O2891" s="111" t="str">
        <f>IFERROR(IF($C2891=O$2,$G2891*VLOOKUP($F2891,Listen!$B$5:$G$95,$J2891+1,FALSE)/VLOOKUP(O$2,Listen!$B$5:$G$95,$J2891+1,FALSE),"-")*IF($D2891="Abgabe",0,1),"")</f>
        <v/>
      </c>
      <c r="P2891" s="111" t="str">
        <f>IFERROR(IF($C2891=P$2,$G2891*VLOOKUP($F2891,Listen!$B$5:$G$95,$J2891+1,FALSE)/VLOOKUP(P$2,Listen!$B$5:$G$95,$J2891+1,FALSE),"-")*IF($D2891="Abgabe",0,1),"")</f>
        <v/>
      </c>
      <c r="Q2891" s="111" t="str">
        <f>IFERROR(IF($C2891=Q$2,$G2891*VLOOKUP($F2891,Listen!$B$5:$G$95,$J2891+1,FALSE)/VLOOKUP(Q$2,Listen!$B$5:$G$95,$J2891+1,FALSE),"-")*IF($D2891="Abgabe",0,1),"")</f>
        <v/>
      </c>
      <c r="R2891" s="111" t="str">
        <f>IFERROR(IF($C2891=R$2,$G2891*VLOOKUP($F2891,Listen!$B$5:$G$95,$J2891+1,FALSE)/VLOOKUP(R$2,Listen!$B$5:$G$95,$J2891+1,FALSE),"-")*IF($D2891="Abgabe",0,1),"")</f>
        <v/>
      </c>
    </row>
    <row r="2892" spans="2:18">
      <c r="B2892" s="130"/>
      <c r="C2892" s="95" t="str">
        <f>IFERROR(YEAR(VLOOKUP($B2892,A_Stammdaten!$B$18:$G$218,3,FALSE)),"")</f>
        <v/>
      </c>
      <c r="D2892" s="95" t="str">
        <f>IFERROR(VLOOKUP($B2892,A_Stammdaten!$B$18:$G$218,6,FALSE),"")</f>
        <v/>
      </c>
      <c r="E2892" s="131"/>
      <c r="F2892" s="130"/>
      <c r="G2892" s="130"/>
      <c r="H2892" s="96"/>
      <c r="I2892" s="105" t="str">
        <f>IFERROR(VLOOKUP($E2892,Listen!$I$5:$K$41,2,FALSE),"")</f>
        <v/>
      </c>
      <c r="J2892" s="105" t="str">
        <f>IFERROR(VLOOKUP($E2892,Listen!$I$5:$K$41,3,FALSE),"")</f>
        <v/>
      </c>
      <c r="K2892" s="111" t="str">
        <f>IFERROR(IF($C2892=K$2,$G2892*VLOOKUP($F2892,Listen!$B$5:$G$95,$J2892+1,FALSE)/VLOOKUP(K$2,Listen!$B$5:$G$95,$J2892+1,FALSE),"-")*IF($D2892="Abgabe",0,1),"")</f>
        <v/>
      </c>
      <c r="L2892" s="111" t="str">
        <f>IFERROR(IF($C2892=L$2,$G2892*VLOOKUP($F2892,Listen!$B$5:$G$95,$J2892+1,FALSE)/VLOOKUP(L$2,Listen!$B$5:$G$95,$J2892+1,FALSE),"-")*IF($D2892="Abgabe",0,1),"")</f>
        <v/>
      </c>
      <c r="M2892" s="111" t="str">
        <f>IFERROR(IF($C2892=M$2,$G2892*VLOOKUP($F2892,Listen!$B$5:$G$95,$J2892+1,FALSE)/VLOOKUP(M$2,Listen!$B$5:$G$95,$J2892+1,FALSE),"-")*IF($D2892="Abgabe",0,1),"")</f>
        <v/>
      </c>
      <c r="N2892" s="111" t="str">
        <f>IFERROR(IF($C2892=N$2,$G2892*VLOOKUP($F2892,Listen!$B$5:$G$95,$J2892+1,FALSE)/VLOOKUP(N$2,Listen!$B$5:$G$95,$J2892+1,FALSE),"-")*IF($D2892="Abgabe",0,1),"")</f>
        <v/>
      </c>
      <c r="O2892" s="111" t="str">
        <f>IFERROR(IF($C2892=O$2,$G2892*VLOOKUP($F2892,Listen!$B$5:$G$95,$J2892+1,FALSE)/VLOOKUP(O$2,Listen!$B$5:$G$95,$J2892+1,FALSE),"-")*IF($D2892="Abgabe",0,1),"")</f>
        <v/>
      </c>
      <c r="P2892" s="111" t="str">
        <f>IFERROR(IF($C2892=P$2,$G2892*VLOOKUP($F2892,Listen!$B$5:$G$95,$J2892+1,FALSE)/VLOOKUP(P$2,Listen!$B$5:$G$95,$J2892+1,FALSE),"-")*IF($D2892="Abgabe",0,1),"")</f>
        <v/>
      </c>
      <c r="Q2892" s="111" t="str">
        <f>IFERROR(IF($C2892=Q$2,$G2892*VLOOKUP($F2892,Listen!$B$5:$G$95,$J2892+1,FALSE)/VLOOKUP(Q$2,Listen!$B$5:$G$95,$J2892+1,FALSE),"-")*IF($D2892="Abgabe",0,1),"")</f>
        <v/>
      </c>
      <c r="R2892" s="111" t="str">
        <f>IFERROR(IF($C2892=R$2,$G2892*VLOOKUP($F2892,Listen!$B$5:$G$95,$J2892+1,FALSE)/VLOOKUP(R$2,Listen!$B$5:$G$95,$J2892+1,FALSE),"-")*IF($D2892="Abgabe",0,1),"")</f>
        <v/>
      </c>
    </row>
    <row r="2893" spans="2:18">
      <c r="B2893" s="130"/>
      <c r="C2893" s="95" t="str">
        <f>IFERROR(YEAR(VLOOKUP($B2893,A_Stammdaten!$B$18:$G$218,3,FALSE)),"")</f>
        <v/>
      </c>
      <c r="D2893" s="95" t="str">
        <f>IFERROR(VLOOKUP($B2893,A_Stammdaten!$B$18:$G$218,6,FALSE),"")</f>
        <v/>
      </c>
      <c r="E2893" s="131"/>
      <c r="F2893" s="130"/>
      <c r="G2893" s="130"/>
      <c r="H2893" s="96"/>
      <c r="I2893" s="105" t="str">
        <f>IFERROR(VLOOKUP($E2893,Listen!$I$5:$K$41,2,FALSE),"")</f>
        <v/>
      </c>
      <c r="J2893" s="105" t="str">
        <f>IFERROR(VLOOKUP($E2893,Listen!$I$5:$K$41,3,FALSE),"")</f>
        <v/>
      </c>
      <c r="K2893" s="111" t="str">
        <f>IFERROR(IF($C2893=K$2,$G2893*VLOOKUP($F2893,Listen!$B$5:$G$95,$J2893+1,FALSE)/VLOOKUP(K$2,Listen!$B$5:$G$95,$J2893+1,FALSE),"-")*IF($D2893="Abgabe",0,1),"")</f>
        <v/>
      </c>
      <c r="L2893" s="111" t="str">
        <f>IFERROR(IF($C2893=L$2,$G2893*VLOOKUP($F2893,Listen!$B$5:$G$95,$J2893+1,FALSE)/VLOOKUP(L$2,Listen!$B$5:$G$95,$J2893+1,FALSE),"-")*IF($D2893="Abgabe",0,1),"")</f>
        <v/>
      </c>
      <c r="M2893" s="111" t="str">
        <f>IFERROR(IF($C2893=M$2,$G2893*VLOOKUP($F2893,Listen!$B$5:$G$95,$J2893+1,FALSE)/VLOOKUP(M$2,Listen!$B$5:$G$95,$J2893+1,FALSE),"-")*IF($D2893="Abgabe",0,1),"")</f>
        <v/>
      </c>
      <c r="N2893" s="111" t="str">
        <f>IFERROR(IF($C2893=N$2,$G2893*VLOOKUP($F2893,Listen!$B$5:$G$95,$J2893+1,FALSE)/VLOOKUP(N$2,Listen!$B$5:$G$95,$J2893+1,FALSE),"-")*IF($D2893="Abgabe",0,1),"")</f>
        <v/>
      </c>
      <c r="O2893" s="111" t="str">
        <f>IFERROR(IF($C2893=O$2,$G2893*VLOOKUP($F2893,Listen!$B$5:$G$95,$J2893+1,FALSE)/VLOOKUP(O$2,Listen!$B$5:$G$95,$J2893+1,FALSE),"-")*IF($D2893="Abgabe",0,1),"")</f>
        <v/>
      </c>
      <c r="P2893" s="111" t="str">
        <f>IFERROR(IF($C2893=P$2,$G2893*VLOOKUP($F2893,Listen!$B$5:$G$95,$J2893+1,FALSE)/VLOOKUP(P$2,Listen!$B$5:$G$95,$J2893+1,FALSE),"-")*IF($D2893="Abgabe",0,1),"")</f>
        <v/>
      </c>
      <c r="Q2893" s="111" t="str">
        <f>IFERROR(IF($C2893=Q$2,$G2893*VLOOKUP($F2893,Listen!$B$5:$G$95,$J2893+1,FALSE)/VLOOKUP(Q$2,Listen!$B$5:$G$95,$J2893+1,FALSE),"-")*IF($D2893="Abgabe",0,1),"")</f>
        <v/>
      </c>
      <c r="R2893" s="111" t="str">
        <f>IFERROR(IF($C2893=R$2,$G2893*VLOOKUP($F2893,Listen!$B$5:$G$95,$J2893+1,FALSE)/VLOOKUP(R$2,Listen!$B$5:$G$95,$J2893+1,FALSE),"-")*IF($D2893="Abgabe",0,1),"")</f>
        <v/>
      </c>
    </row>
    <row r="2894" spans="2:18">
      <c r="B2894" s="130"/>
      <c r="C2894" s="95" t="str">
        <f>IFERROR(YEAR(VLOOKUP($B2894,A_Stammdaten!$B$18:$G$218,3,FALSE)),"")</f>
        <v/>
      </c>
      <c r="D2894" s="95" t="str">
        <f>IFERROR(VLOOKUP($B2894,A_Stammdaten!$B$18:$G$218,6,FALSE),"")</f>
        <v/>
      </c>
      <c r="E2894" s="131"/>
      <c r="F2894" s="130"/>
      <c r="G2894" s="130"/>
      <c r="H2894" s="96"/>
      <c r="I2894" s="105" t="str">
        <f>IFERROR(VLOOKUP($E2894,Listen!$I$5:$K$41,2,FALSE),"")</f>
        <v/>
      </c>
      <c r="J2894" s="105" t="str">
        <f>IFERROR(VLOOKUP($E2894,Listen!$I$5:$K$41,3,FALSE),"")</f>
        <v/>
      </c>
      <c r="K2894" s="111" t="str">
        <f>IFERROR(IF($C2894=K$2,$G2894*VLOOKUP($F2894,Listen!$B$5:$G$95,$J2894+1,FALSE)/VLOOKUP(K$2,Listen!$B$5:$G$95,$J2894+1,FALSE),"-")*IF($D2894="Abgabe",0,1),"")</f>
        <v/>
      </c>
      <c r="L2894" s="111" t="str">
        <f>IFERROR(IF($C2894=L$2,$G2894*VLOOKUP($F2894,Listen!$B$5:$G$95,$J2894+1,FALSE)/VLOOKUP(L$2,Listen!$B$5:$G$95,$J2894+1,FALSE),"-")*IF($D2894="Abgabe",0,1),"")</f>
        <v/>
      </c>
      <c r="M2894" s="111" t="str">
        <f>IFERROR(IF($C2894=M$2,$G2894*VLOOKUP($F2894,Listen!$B$5:$G$95,$J2894+1,FALSE)/VLOOKUP(M$2,Listen!$B$5:$G$95,$J2894+1,FALSE),"-")*IF($D2894="Abgabe",0,1),"")</f>
        <v/>
      </c>
      <c r="N2894" s="111" t="str">
        <f>IFERROR(IF($C2894=N$2,$G2894*VLOOKUP($F2894,Listen!$B$5:$G$95,$J2894+1,FALSE)/VLOOKUP(N$2,Listen!$B$5:$G$95,$J2894+1,FALSE),"-")*IF($D2894="Abgabe",0,1),"")</f>
        <v/>
      </c>
      <c r="O2894" s="111" t="str">
        <f>IFERROR(IF($C2894=O$2,$G2894*VLOOKUP($F2894,Listen!$B$5:$G$95,$J2894+1,FALSE)/VLOOKUP(O$2,Listen!$B$5:$G$95,$J2894+1,FALSE),"-")*IF($D2894="Abgabe",0,1),"")</f>
        <v/>
      </c>
      <c r="P2894" s="111" t="str">
        <f>IFERROR(IF($C2894=P$2,$G2894*VLOOKUP($F2894,Listen!$B$5:$G$95,$J2894+1,FALSE)/VLOOKUP(P$2,Listen!$B$5:$G$95,$J2894+1,FALSE),"-")*IF($D2894="Abgabe",0,1),"")</f>
        <v/>
      </c>
      <c r="Q2894" s="111" t="str">
        <f>IFERROR(IF($C2894=Q$2,$G2894*VLOOKUP($F2894,Listen!$B$5:$G$95,$J2894+1,FALSE)/VLOOKUP(Q$2,Listen!$B$5:$G$95,$J2894+1,FALSE),"-")*IF($D2894="Abgabe",0,1),"")</f>
        <v/>
      </c>
      <c r="R2894" s="111" t="str">
        <f>IFERROR(IF($C2894=R$2,$G2894*VLOOKUP($F2894,Listen!$B$5:$G$95,$J2894+1,FALSE)/VLOOKUP(R$2,Listen!$B$5:$G$95,$J2894+1,FALSE),"-")*IF($D2894="Abgabe",0,1),"")</f>
        <v/>
      </c>
    </row>
    <row r="2895" spans="2:18">
      <c r="B2895" s="130"/>
      <c r="C2895" s="95" t="str">
        <f>IFERROR(YEAR(VLOOKUP($B2895,A_Stammdaten!$B$18:$G$218,3,FALSE)),"")</f>
        <v/>
      </c>
      <c r="D2895" s="95" t="str">
        <f>IFERROR(VLOOKUP($B2895,A_Stammdaten!$B$18:$G$218,6,FALSE),"")</f>
        <v/>
      </c>
      <c r="E2895" s="131"/>
      <c r="F2895" s="130"/>
      <c r="G2895" s="130"/>
      <c r="H2895" s="96"/>
      <c r="I2895" s="105" t="str">
        <f>IFERROR(VLOOKUP($E2895,Listen!$I$5:$K$41,2,FALSE),"")</f>
        <v/>
      </c>
      <c r="J2895" s="105" t="str">
        <f>IFERROR(VLOOKUP($E2895,Listen!$I$5:$K$41,3,FALSE),"")</f>
        <v/>
      </c>
      <c r="K2895" s="111" t="str">
        <f>IFERROR(IF($C2895=K$2,$G2895*VLOOKUP($F2895,Listen!$B$5:$G$95,$J2895+1,FALSE)/VLOOKUP(K$2,Listen!$B$5:$G$95,$J2895+1,FALSE),"-")*IF($D2895="Abgabe",0,1),"")</f>
        <v/>
      </c>
      <c r="L2895" s="111" t="str">
        <f>IFERROR(IF($C2895=L$2,$G2895*VLOOKUP($F2895,Listen!$B$5:$G$95,$J2895+1,FALSE)/VLOOKUP(L$2,Listen!$B$5:$G$95,$J2895+1,FALSE),"-")*IF($D2895="Abgabe",0,1),"")</f>
        <v/>
      </c>
      <c r="M2895" s="111" t="str">
        <f>IFERROR(IF($C2895=M$2,$G2895*VLOOKUP($F2895,Listen!$B$5:$G$95,$J2895+1,FALSE)/VLOOKUP(M$2,Listen!$B$5:$G$95,$J2895+1,FALSE),"-")*IF($D2895="Abgabe",0,1),"")</f>
        <v/>
      </c>
      <c r="N2895" s="111" t="str">
        <f>IFERROR(IF($C2895=N$2,$G2895*VLOOKUP($F2895,Listen!$B$5:$G$95,$J2895+1,FALSE)/VLOOKUP(N$2,Listen!$B$5:$G$95,$J2895+1,FALSE),"-")*IF($D2895="Abgabe",0,1),"")</f>
        <v/>
      </c>
      <c r="O2895" s="111" t="str">
        <f>IFERROR(IF($C2895=O$2,$G2895*VLOOKUP($F2895,Listen!$B$5:$G$95,$J2895+1,FALSE)/VLOOKUP(O$2,Listen!$B$5:$G$95,$J2895+1,FALSE),"-")*IF($D2895="Abgabe",0,1),"")</f>
        <v/>
      </c>
      <c r="P2895" s="111" t="str">
        <f>IFERROR(IF($C2895=P$2,$G2895*VLOOKUP($F2895,Listen!$B$5:$G$95,$J2895+1,FALSE)/VLOOKUP(P$2,Listen!$B$5:$G$95,$J2895+1,FALSE),"-")*IF($D2895="Abgabe",0,1),"")</f>
        <v/>
      </c>
      <c r="Q2895" s="111" t="str">
        <f>IFERROR(IF($C2895=Q$2,$G2895*VLOOKUP($F2895,Listen!$B$5:$G$95,$J2895+1,FALSE)/VLOOKUP(Q$2,Listen!$B$5:$G$95,$J2895+1,FALSE),"-")*IF($D2895="Abgabe",0,1),"")</f>
        <v/>
      </c>
      <c r="R2895" s="111" t="str">
        <f>IFERROR(IF($C2895=R$2,$G2895*VLOOKUP($F2895,Listen!$B$5:$G$95,$J2895+1,FALSE)/VLOOKUP(R$2,Listen!$B$5:$G$95,$J2895+1,FALSE),"-")*IF($D2895="Abgabe",0,1),"")</f>
        <v/>
      </c>
    </row>
    <row r="2896" spans="2:18">
      <c r="B2896" s="130"/>
      <c r="C2896" s="95" t="str">
        <f>IFERROR(YEAR(VLOOKUP($B2896,A_Stammdaten!$B$18:$G$218,3,FALSE)),"")</f>
        <v/>
      </c>
      <c r="D2896" s="95" t="str">
        <f>IFERROR(VLOOKUP($B2896,A_Stammdaten!$B$18:$G$218,6,FALSE),"")</f>
        <v/>
      </c>
      <c r="E2896" s="131"/>
      <c r="F2896" s="130"/>
      <c r="G2896" s="130"/>
      <c r="H2896" s="96"/>
      <c r="I2896" s="105" t="str">
        <f>IFERROR(VLOOKUP($E2896,Listen!$I$5:$K$41,2,FALSE),"")</f>
        <v/>
      </c>
      <c r="J2896" s="105" t="str">
        <f>IFERROR(VLOOKUP($E2896,Listen!$I$5:$K$41,3,FALSE),"")</f>
        <v/>
      </c>
      <c r="K2896" s="111" t="str">
        <f>IFERROR(IF($C2896=K$2,$G2896*VLOOKUP($F2896,Listen!$B$5:$G$95,$J2896+1,FALSE)/VLOOKUP(K$2,Listen!$B$5:$G$95,$J2896+1,FALSE),"-")*IF($D2896="Abgabe",0,1),"")</f>
        <v/>
      </c>
      <c r="L2896" s="111" t="str">
        <f>IFERROR(IF($C2896=L$2,$G2896*VLOOKUP($F2896,Listen!$B$5:$G$95,$J2896+1,FALSE)/VLOOKUP(L$2,Listen!$B$5:$G$95,$J2896+1,FALSE),"-")*IF($D2896="Abgabe",0,1),"")</f>
        <v/>
      </c>
      <c r="M2896" s="111" t="str">
        <f>IFERROR(IF($C2896=M$2,$G2896*VLOOKUP($F2896,Listen!$B$5:$G$95,$J2896+1,FALSE)/VLOOKUP(M$2,Listen!$B$5:$G$95,$J2896+1,FALSE),"-")*IF($D2896="Abgabe",0,1),"")</f>
        <v/>
      </c>
      <c r="N2896" s="111" t="str">
        <f>IFERROR(IF($C2896=N$2,$G2896*VLOOKUP($F2896,Listen!$B$5:$G$95,$J2896+1,FALSE)/VLOOKUP(N$2,Listen!$B$5:$G$95,$J2896+1,FALSE),"-")*IF($D2896="Abgabe",0,1),"")</f>
        <v/>
      </c>
      <c r="O2896" s="111" t="str">
        <f>IFERROR(IF($C2896=O$2,$G2896*VLOOKUP($F2896,Listen!$B$5:$G$95,$J2896+1,FALSE)/VLOOKUP(O$2,Listen!$B$5:$G$95,$J2896+1,FALSE),"-")*IF($D2896="Abgabe",0,1),"")</f>
        <v/>
      </c>
      <c r="P2896" s="111" t="str">
        <f>IFERROR(IF($C2896=P$2,$G2896*VLOOKUP($F2896,Listen!$B$5:$G$95,$J2896+1,FALSE)/VLOOKUP(P$2,Listen!$B$5:$G$95,$J2896+1,FALSE),"-")*IF($D2896="Abgabe",0,1),"")</f>
        <v/>
      </c>
      <c r="Q2896" s="111" t="str">
        <f>IFERROR(IF($C2896=Q$2,$G2896*VLOOKUP($F2896,Listen!$B$5:$G$95,$J2896+1,FALSE)/VLOOKUP(Q$2,Listen!$B$5:$G$95,$J2896+1,FALSE),"-")*IF($D2896="Abgabe",0,1),"")</f>
        <v/>
      </c>
      <c r="R2896" s="111" t="str">
        <f>IFERROR(IF($C2896=R$2,$G2896*VLOOKUP($F2896,Listen!$B$5:$G$95,$J2896+1,FALSE)/VLOOKUP(R$2,Listen!$B$5:$G$95,$J2896+1,FALSE),"-")*IF($D2896="Abgabe",0,1),"")</f>
        <v/>
      </c>
    </row>
    <row r="2897" spans="2:18">
      <c r="B2897" s="130"/>
      <c r="C2897" s="95" t="str">
        <f>IFERROR(YEAR(VLOOKUP($B2897,A_Stammdaten!$B$18:$G$218,3,FALSE)),"")</f>
        <v/>
      </c>
      <c r="D2897" s="95" t="str">
        <f>IFERROR(VLOOKUP($B2897,A_Stammdaten!$B$18:$G$218,6,FALSE),"")</f>
        <v/>
      </c>
      <c r="E2897" s="131"/>
      <c r="F2897" s="130"/>
      <c r="G2897" s="130"/>
      <c r="H2897" s="96"/>
      <c r="I2897" s="105" t="str">
        <f>IFERROR(VLOOKUP($E2897,Listen!$I$5:$K$41,2,FALSE),"")</f>
        <v/>
      </c>
      <c r="J2897" s="105" t="str">
        <f>IFERROR(VLOOKUP($E2897,Listen!$I$5:$K$41,3,FALSE),"")</f>
        <v/>
      </c>
      <c r="K2897" s="111" t="str">
        <f>IFERROR(IF($C2897=K$2,$G2897*VLOOKUP($F2897,Listen!$B$5:$G$95,$J2897+1,FALSE)/VLOOKUP(K$2,Listen!$B$5:$G$95,$J2897+1,FALSE),"-")*IF($D2897="Abgabe",0,1),"")</f>
        <v/>
      </c>
      <c r="L2897" s="111" t="str">
        <f>IFERROR(IF($C2897=L$2,$G2897*VLOOKUP($F2897,Listen!$B$5:$G$95,$J2897+1,FALSE)/VLOOKUP(L$2,Listen!$B$5:$G$95,$J2897+1,FALSE),"-")*IF($D2897="Abgabe",0,1),"")</f>
        <v/>
      </c>
      <c r="M2897" s="111" t="str">
        <f>IFERROR(IF($C2897=M$2,$G2897*VLOOKUP($F2897,Listen!$B$5:$G$95,$J2897+1,FALSE)/VLOOKUP(M$2,Listen!$B$5:$G$95,$J2897+1,FALSE),"-")*IF($D2897="Abgabe",0,1),"")</f>
        <v/>
      </c>
      <c r="N2897" s="111" t="str">
        <f>IFERROR(IF($C2897=N$2,$G2897*VLOOKUP($F2897,Listen!$B$5:$G$95,$J2897+1,FALSE)/VLOOKUP(N$2,Listen!$B$5:$G$95,$J2897+1,FALSE),"-")*IF($D2897="Abgabe",0,1),"")</f>
        <v/>
      </c>
      <c r="O2897" s="111" t="str">
        <f>IFERROR(IF($C2897=O$2,$G2897*VLOOKUP($F2897,Listen!$B$5:$G$95,$J2897+1,FALSE)/VLOOKUP(O$2,Listen!$B$5:$G$95,$J2897+1,FALSE),"-")*IF($D2897="Abgabe",0,1),"")</f>
        <v/>
      </c>
      <c r="P2897" s="111" t="str">
        <f>IFERROR(IF($C2897=P$2,$G2897*VLOOKUP($F2897,Listen!$B$5:$G$95,$J2897+1,FALSE)/VLOOKUP(P$2,Listen!$B$5:$G$95,$J2897+1,FALSE),"-")*IF($D2897="Abgabe",0,1),"")</f>
        <v/>
      </c>
      <c r="Q2897" s="111" t="str">
        <f>IFERROR(IF($C2897=Q$2,$G2897*VLOOKUP($F2897,Listen!$B$5:$G$95,$J2897+1,FALSE)/VLOOKUP(Q$2,Listen!$B$5:$G$95,$J2897+1,FALSE),"-")*IF($D2897="Abgabe",0,1),"")</f>
        <v/>
      </c>
      <c r="R2897" s="111" t="str">
        <f>IFERROR(IF($C2897=R$2,$G2897*VLOOKUP($F2897,Listen!$B$5:$G$95,$J2897+1,FALSE)/VLOOKUP(R$2,Listen!$B$5:$G$95,$J2897+1,FALSE),"-")*IF($D2897="Abgabe",0,1),"")</f>
        <v/>
      </c>
    </row>
    <row r="2898" spans="2:18">
      <c r="B2898" s="130"/>
      <c r="C2898" s="95" t="str">
        <f>IFERROR(YEAR(VLOOKUP($B2898,A_Stammdaten!$B$18:$G$218,3,FALSE)),"")</f>
        <v/>
      </c>
      <c r="D2898" s="95" t="str">
        <f>IFERROR(VLOOKUP($B2898,A_Stammdaten!$B$18:$G$218,6,FALSE),"")</f>
        <v/>
      </c>
      <c r="E2898" s="131"/>
      <c r="F2898" s="130"/>
      <c r="G2898" s="130"/>
      <c r="H2898" s="96"/>
      <c r="I2898" s="105" t="str">
        <f>IFERROR(VLOOKUP($E2898,Listen!$I$5:$K$41,2,FALSE),"")</f>
        <v/>
      </c>
      <c r="J2898" s="105" t="str">
        <f>IFERROR(VLOOKUP($E2898,Listen!$I$5:$K$41,3,FALSE),"")</f>
        <v/>
      </c>
      <c r="K2898" s="111" t="str">
        <f>IFERROR(IF($C2898=K$2,$G2898*VLOOKUP($F2898,Listen!$B$5:$G$95,$J2898+1,FALSE)/VLOOKUP(K$2,Listen!$B$5:$G$95,$J2898+1,FALSE),"-")*IF($D2898="Abgabe",0,1),"")</f>
        <v/>
      </c>
      <c r="L2898" s="111" t="str">
        <f>IFERROR(IF($C2898=L$2,$G2898*VLOOKUP($F2898,Listen!$B$5:$G$95,$J2898+1,FALSE)/VLOOKUP(L$2,Listen!$B$5:$G$95,$J2898+1,FALSE),"-")*IF($D2898="Abgabe",0,1),"")</f>
        <v/>
      </c>
      <c r="M2898" s="111" t="str">
        <f>IFERROR(IF($C2898=M$2,$G2898*VLOOKUP($F2898,Listen!$B$5:$G$95,$J2898+1,FALSE)/VLOOKUP(M$2,Listen!$B$5:$G$95,$J2898+1,FALSE),"-")*IF($D2898="Abgabe",0,1),"")</f>
        <v/>
      </c>
      <c r="N2898" s="111" t="str">
        <f>IFERROR(IF($C2898=N$2,$G2898*VLOOKUP($F2898,Listen!$B$5:$G$95,$J2898+1,FALSE)/VLOOKUP(N$2,Listen!$B$5:$G$95,$J2898+1,FALSE),"-")*IF($D2898="Abgabe",0,1),"")</f>
        <v/>
      </c>
      <c r="O2898" s="111" t="str">
        <f>IFERROR(IF($C2898=O$2,$G2898*VLOOKUP($F2898,Listen!$B$5:$G$95,$J2898+1,FALSE)/VLOOKUP(O$2,Listen!$B$5:$G$95,$J2898+1,FALSE),"-")*IF($D2898="Abgabe",0,1),"")</f>
        <v/>
      </c>
      <c r="P2898" s="111" t="str">
        <f>IFERROR(IF($C2898=P$2,$G2898*VLOOKUP($F2898,Listen!$B$5:$G$95,$J2898+1,FALSE)/VLOOKUP(P$2,Listen!$B$5:$G$95,$J2898+1,FALSE),"-")*IF($D2898="Abgabe",0,1),"")</f>
        <v/>
      </c>
      <c r="Q2898" s="111" t="str">
        <f>IFERROR(IF($C2898=Q$2,$G2898*VLOOKUP($F2898,Listen!$B$5:$G$95,$J2898+1,FALSE)/VLOOKUP(Q$2,Listen!$B$5:$G$95,$J2898+1,FALSE),"-")*IF($D2898="Abgabe",0,1),"")</f>
        <v/>
      </c>
      <c r="R2898" s="111" t="str">
        <f>IFERROR(IF($C2898=R$2,$G2898*VLOOKUP($F2898,Listen!$B$5:$G$95,$J2898+1,FALSE)/VLOOKUP(R$2,Listen!$B$5:$G$95,$J2898+1,FALSE),"-")*IF($D2898="Abgabe",0,1),"")</f>
        <v/>
      </c>
    </row>
    <row r="2899" spans="2:18">
      <c r="B2899" s="130"/>
      <c r="C2899" s="95" t="str">
        <f>IFERROR(YEAR(VLOOKUP($B2899,A_Stammdaten!$B$18:$G$218,3,FALSE)),"")</f>
        <v/>
      </c>
      <c r="D2899" s="95" t="str">
        <f>IFERROR(VLOOKUP($B2899,A_Stammdaten!$B$18:$G$218,6,FALSE),"")</f>
        <v/>
      </c>
      <c r="E2899" s="131"/>
      <c r="F2899" s="130"/>
      <c r="G2899" s="130"/>
      <c r="H2899" s="96"/>
      <c r="I2899" s="105" t="str">
        <f>IFERROR(VLOOKUP($E2899,Listen!$I$5:$K$41,2,FALSE),"")</f>
        <v/>
      </c>
      <c r="J2899" s="105" t="str">
        <f>IFERROR(VLOOKUP($E2899,Listen!$I$5:$K$41,3,FALSE),"")</f>
        <v/>
      </c>
      <c r="K2899" s="111" t="str">
        <f>IFERROR(IF($C2899=K$2,$G2899*VLOOKUP($F2899,Listen!$B$5:$G$95,$J2899+1,FALSE)/VLOOKUP(K$2,Listen!$B$5:$G$95,$J2899+1,FALSE),"-")*IF($D2899="Abgabe",0,1),"")</f>
        <v/>
      </c>
      <c r="L2899" s="111" t="str">
        <f>IFERROR(IF($C2899=L$2,$G2899*VLOOKUP($F2899,Listen!$B$5:$G$95,$J2899+1,FALSE)/VLOOKUP(L$2,Listen!$B$5:$G$95,$J2899+1,FALSE),"-")*IF($D2899="Abgabe",0,1),"")</f>
        <v/>
      </c>
      <c r="M2899" s="111" t="str">
        <f>IFERROR(IF($C2899=M$2,$G2899*VLOOKUP($F2899,Listen!$B$5:$G$95,$J2899+1,FALSE)/VLOOKUP(M$2,Listen!$B$5:$G$95,$J2899+1,FALSE),"-")*IF($D2899="Abgabe",0,1),"")</f>
        <v/>
      </c>
      <c r="N2899" s="111" t="str">
        <f>IFERROR(IF($C2899=N$2,$G2899*VLOOKUP($F2899,Listen!$B$5:$G$95,$J2899+1,FALSE)/VLOOKUP(N$2,Listen!$B$5:$G$95,$J2899+1,FALSE),"-")*IF($D2899="Abgabe",0,1),"")</f>
        <v/>
      </c>
      <c r="O2899" s="111" t="str">
        <f>IFERROR(IF($C2899=O$2,$G2899*VLOOKUP($F2899,Listen!$B$5:$G$95,$J2899+1,FALSE)/VLOOKUP(O$2,Listen!$B$5:$G$95,$J2899+1,FALSE),"-")*IF($D2899="Abgabe",0,1),"")</f>
        <v/>
      </c>
      <c r="P2899" s="111" t="str">
        <f>IFERROR(IF($C2899=P$2,$G2899*VLOOKUP($F2899,Listen!$B$5:$G$95,$J2899+1,FALSE)/VLOOKUP(P$2,Listen!$B$5:$G$95,$J2899+1,FALSE),"-")*IF($D2899="Abgabe",0,1),"")</f>
        <v/>
      </c>
      <c r="Q2899" s="111" t="str">
        <f>IFERROR(IF($C2899=Q$2,$G2899*VLOOKUP($F2899,Listen!$B$5:$G$95,$J2899+1,FALSE)/VLOOKUP(Q$2,Listen!$B$5:$G$95,$J2899+1,FALSE),"-")*IF($D2899="Abgabe",0,1),"")</f>
        <v/>
      </c>
      <c r="R2899" s="111" t="str">
        <f>IFERROR(IF($C2899=R$2,$G2899*VLOOKUP($F2899,Listen!$B$5:$G$95,$J2899+1,FALSE)/VLOOKUP(R$2,Listen!$B$5:$G$95,$J2899+1,FALSE),"-")*IF($D2899="Abgabe",0,1),"")</f>
        <v/>
      </c>
    </row>
    <row r="2900" spans="2:18">
      <c r="B2900" s="130"/>
      <c r="C2900" s="95" t="str">
        <f>IFERROR(YEAR(VLOOKUP($B2900,A_Stammdaten!$B$18:$G$218,3,FALSE)),"")</f>
        <v/>
      </c>
      <c r="D2900" s="95" t="str">
        <f>IFERROR(VLOOKUP($B2900,A_Stammdaten!$B$18:$G$218,6,FALSE),"")</f>
        <v/>
      </c>
      <c r="E2900" s="131"/>
      <c r="F2900" s="130"/>
      <c r="G2900" s="130"/>
      <c r="H2900" s="96"/>
      <c r="I2900" s="105" t="str">
        <f>IFERROR(VLOOKUP($E2900,Listen!$I$5:$K$41,2,FALSE),"")</f>
        <v/>
      </c>
      <c r="J2900" s="105" t="str">
        <f>IFERROR(VLOOKUP($E2900,Listen!$I$5:$K$41,3,FALSE),"")</f>
        <v/>
      </c>
      <c r="K2900" s="111" t="str">
        <f>IFERROR(IF($C2900=K$2,$G2900*VLOOKUP($F2900,Listen!$B$5:$G$95,$J2900+1,FALSE)/VLOOKUP(K$2,Listen!$B$5:$G$95,$J2900+1,FALSE),"-")*IF($D2900="Abgabe",0,1),"")</f>
        <v/>
      </c>
      <c r="L2900" s="111" t="str">
        <f>IFERROR(IF($C2900=L$2,$G2900*VLOOKUP($F2900,Listen!$B$5:$G$95,$J2900+1,FALSE)/VLOOKUP(L$2,Listen!$B$5:$G$95,$J2900+1,FALSE),"-")*IF($D2900="Abgabe",0,1),"")</f>
        <v/>
      </c>
      <c r="M2900" s="111" t="str">
        <f>IFERROR(IF($C2900=M$2,$G2900*VLOOKUP($F2900,Listen!$B$5:$G$95,$J2900+1,FALSE)/VLOOKUP(M$2,Listen!$B$5:$G$95,$J2900+1,FALSE),"-")*IF($D2900="Abgabe",0,1),"")</f>
        <v/>
      </c>
      <c r="N2900" s="111" t="str">
        <f>IFERROR(IF($C2900=N$2,$G2900*VLOOKUP($F2900,Listen!$B$5:$G$95,$J2900+1,FALSE)/VLOOKUP(N$2,Listen!$B$5:$G$95,$J2900+1,FALSE),"-")*IF($D2900="Abgabe",0,1),"")</f>
        <v/>
      </c>
      <c r="O2900" s="111" t="str">
        <f>IFERROR(IF($C2900=O$2,$G2900*VLOOKUP($F2900,Listen!$B$5:$G$95,$J2900+1,FALSE)/VLOOKUP(O$2,Listen!$B$5:$G$95,$J2900+1,FALSE),"-")*IF($D2900="Abgabe",0,1),"")</f>
        <v/>
      </c>
      <c r="P2900" s="111" t="str">
        <f>IFERROR(IF($C2900=P$2,$G2900*VLOOKUP($F2900,Listen!$B$5:$G$95,$J2900+1,FALSE)/VLOOKUP(P$2,Listen!$B$5:$G$95,$J2900+1,FALSE),"-")*IF($D2900="Abgabe",0,1),"")</f>
        <v/>
      </c>
      <c r="Q2900" s="111" t="str">
        <f>IFERROR(IF($C2900=Q$2,$G2900*VLOOKUP($F2900,Listen!$B$5:$G$95,$J2900+1,FALSE)/VLOOKUP(Q$2,Listen!$B$5:$G$95,$J2900+1,FALSE),"-")*IF($D2900="Abgabe",0,1),"")</f>
        <v/>
      </c>
      <c r="R2900" s="111" t="str">
        <f>IFERROR(IF($C2900=R$2,$G2900*VLOOKUP($F2900,Listen!$B$5:$G$95,$J2900+1,FALSE)/VLOOKUP(R$2,Listen!$B$5:$G$95,$J2900+1,FALSE),"-")*IF($D2900="Abgabe",0,1),"")</f>
        <v/>
      </c>
    </row>
    <row r="2901" spans="2:18">
      <c r="B2901" s="130"/>
      <c r="C2901" s="95" t="str">
        <f>IFERROR(YEAR(VLOOKUP($B2901,A_Stammdaten!$B$18:$G$218,3,FALSE)),"")</f>
        <v/>
      </c>
      <c r="D2901" s="95" t="str">
        <f>IFERROR(VLOOKUP($B2901,A_Stammdaten!$B$18:$G$218,6,FALSE),"")</f>
        <v/>
      </c>
      <c r="E2901" s="131"/>
      <c r="F2901" s="130"/>
      <c r="G2901" s="130"/>
      <c r="H2901" s="96"/>
      <c r="I2901" s="105" t="str">
        <f>IFERROR(VLOOKUP($E2901,Listen!$I$5:$K$41,2,FALSE),"")</f>
        <v/>
      </c>
      <c r="J2901" s="105" t="str">
        <f>IFERROR(VLOOKUP($E2901,Listen!$I$5:$K$41,3,FALSE),"")</f>
        <v/>
      </c>
      <c r="K2901" s="111" t="str">
        <f>IFERROR(IF($C2901=K$2,$G2901*VLOOKUP($F2901,Listen!$B$5:$G$95,$J2901+1,FALSE)/VLOOKUP(K$2,Listen!$B$5:$G$95,$J2901+1,FALSE),"-")*IF($D2901="Abgabe",0,1),"")</f>
        <v/>
      </c>
      <c r="L2901" s="111" t="str">
        <f>IFERROR(IF($C2901=L$2,$G2901*VLOOKUP($F2901,Listen!$B$5:$G$95,$J2901+1,FALSE)/VLOOKUP(L$2,Listen!$B$5:$G$95,$J2901+1,FALSE),"-")*IF($D2901="Abgabe",0,1),"")</f>
        <v/>
      </c>
      <c r="M2901" s="111" t="str">
        <f>IFERROR(IF($C2901=M$2,$G2901*VLOOKUP($F2901,Listen!$B$5:$G$95,$J2901+1,FALSE)/VLOOKUP(M$2,Listen!$B$5:$G$95,$J2901+1,FALSE),"-")*IF($D2901="Abgabe",0,1),"")</f>
        <v/>
      </c>
      <c r="N2901" s="111" t="str">
        <f>IFERROR(IF($C2901=N$2,$G2901*VLOOKUP($F2901,Listen!$B$5:$G$95,$J2901+1,FALSE)/VLOOKUP(N$2,Listen!$B$5:$G$95,$J2901+1,FALSE),"-")*IF($D2901="Abgabe",0,1),"")</f>
        <v/>
      </c>
      <c r="O2901" s="111" t="str">
        <f>IFERROR(IF($C2901=O$2,$G2901*VLOOKUP($F2901,Listen!$B$5:$G$95,$J2901+1,FALSE)/VLOOKUP(O$2,Listen!$B$5:$G$95,$J2901+1,FALSE),"-")*IF($D2901="Abgabe",0,1),"")</f>
        <v/>
      </c>
      <c r="P2901" s="111" t="str">
        <f>IFERROR(IF($C2901=P$2,$G2901*VLOOKUP($F2901,Listen!$B$5:$G$95,$J2901+1,FALSE)/VLOOKUP(P$2,Listen!$B$5:$G$95,$J2901+1,FALSE),"-")*IF($D2901="Abgabe",0,1),"")</f>
        <v/>
      </c>
      <c r="Q2901" s="111" t="str">
        <f>IFERROR(IF($C2901=Q$2,$G2901*VLOOKUP($F2901,Listen!$B$5:$G$95,$J2901+1,FALSE)/VLOOKUP(Q$2,Listen!$B$5:$G$95,$J2901+1,FALSE),"-")*IF($D2901="Abgabe",0,1),"")</f>
        <v/>
      </c>
      <c r="R2901" s="111" t="str">
        <f>IFERROR(IF($C2901=R$2,$G2901*VLOOKUP($F2901,Listen!$B$5:$G$95,$J2901+1,FALSE)/VLOOKUP(R$2,Listen!$B$5:$G$95,$J2901+1,FALSE),"-")*IF($D2901="Abgabe",0,1),"")</f>
        <v/>
      </c>
    </row>
    <row r="2902" spans="2:18">
      <c r="B2902" s="130"/>
      <c r="C2902" s="95" t="str">
        <f>IFERROR(YEAR(VLOOKUP($B2902,A_Stammdaten!$B$18:$G$218,3,FALSE)),"")</f>
        <v/>
      </c>
      <c r="D2902" s="95" t="str">
        <f>IFERROR(VLOOKUP($B2902,A_Stammdaten!$B$18:$G$218,6,FALSE),"")</f>
        <v/>
      </c>
      <c r="E2902" s="131"/>
      <c r="F2902" s="130"/>
      <c r="G2902" s="130"/>
      <c r="H2902" s="96"/>
      <c r="I2902" s="105" t="str">
        <f>IFERROR(VLOOKUP($E2902,Listen!$I$5:$K$41,2,FALSE),"")</f>
        <v/>
      </c>
      <c r="J2902" s="105" t="str">
        <f>IFERROR(VLOOKUP($E2902,Listen!$I$5:$K$41,3,FALSE),"")</f>
        <v/>
      </c>
      <c r="K2902" s="111" t="str">
        <f>IFERROR(IF($C2902=K$2,$G2902*VLOOKUP($F2902,Listen!$B$5:$G$95,$J2902+1,FALSE)/VLOOKUP(K$2,Listen!$B$5:$G$95,$J2902+1,FALSE),"-")*IF($D2902="Abgabe",0,1),"")</f>
        <v/>
      </c>
      <c r="L2902" s="111" t="str">
        <f>IFERROR(IF($C2902=L$2,$G2902*VLOOKUP($F2902,Listen!$B$5:$G$95,$J2902+1,FALSE)/VLOOKUP(L$2,Listen!$B$5:$G$95,$J2902+1,FALSE),"-")*IF($D2902="Abgabe",0,1),"")</f>
        <v/>
      </c>
      <c r="M2902" s="111" t="str">
        <f>IFERROR(IF($C2902=M$2,$G2902*VLOOKUP($F2902,Listen!$B$5:$G$95,$J2902+1,FALSE)/VLOOKUP(M$2,Listen!$B$5:$G$95,$J2902+1,FALSE),"-")*IF($D2902="Abgabe",0,1),"")</f>
        <v/>
      </c>
      <c r="N2902" s="111" t="str">
        <f>IFERROR(IF($C2902=N$2,$G2902*VLOOKUP($F2902,Listen!$B$5:$G$95,$J2902+1,FALSE)/VLOOKUP(N$2,Listen!$B$5:$G$95,$J2902+1,FALSE),"-")*IF($D2902="Abgabe",0,1),"")</f>
        <v/>
      </c>
      <c r="O2902" s="111" t="str">
        <f>IFERROR(IF($C2902=O$2,$G2902*VLOOKUP($F2902,Listen!$B$5:$G$95,$J2902+1,FALSE)/VLOOKUP(O$2,Listen!$B$5:$G$95,$J2902+1,FALSE),"-")*IF($D2902="Abgabe",0,1),"")</f>
        <v/>
      </c>
      <c r="P2902" s="111" t="str">
        <f>IFERROR(IF($C2902=P$2,$G2902*VLOOKUP($F2902,Listen!$B$5:$G$95,$J2902+1,FALSE)/VLOOKUP(P$2,Listen!$B$5:$G$95,$J2902+1,FALSE),"-")*IF($D2902="Abgabe",0,1),"")</f>
        <v/>
      </c>
      <c r="Q2902" s="111" t="str">
        <f>IFERROR(IF($C2902=Q$2,$G2902*VLOOKUP($F2902,Listen!$B$5:$G$95,$J2902+1,FALSE)/VLOOKUP(Q$2,Listen!$B$5:$G$95,$J2902+1,FALSE),"-")*IF($D2902="Abgabe",0,1),"")</f>
        <v/>
      </c>
      <c r="R2902" s="111" t="str">
        <f>IFERROR(IF($C2902=R$2,$G2902*VLOOKUP($F2902,Listen!$B$5:$G$95,$J2902+1,FALSE)/VLOOKUP(R$2,Listen!$B$5:$G$95,$J2902+1,FALSE),"-")*IF($D2902="Abgabe",0,1),"")</f>
        <v/>
      </c>
    </row>
    <row r="2903" spans="2:18">
      <c r="B2903" s="130"/>
      <c r="C2903" s="95" t="str">
        <f>IFERROR(YEAR(VLOOKUP($B2903,A_Stammdaten!$B$18:$G$218,3,FALSE)),"")</f>
        <v/>
      </c>
      <c r="D2903" s="95" t="str">
        <f>IFERROR(VLOOKUP($B2903,A_Stammdaten!$B$18:$G$218,6,FALSE),"")</f>
        <v/>
      </c>
      <c r="E2903" s="131"/>
      <c r="F2903" s="130"/>
      <c r="G2903" s="130"/>
      <c r="H2903" s="96"/>
      <c r="I2903" s="105" t="str">
        <f>IFERROR(VLOOKUP($E2903,Listen!$I$5:$K$41,2,FALSE),"")</f>
        <v/>
      </c>
      <c r="J2903" s="105" t="str">
        <f>IFERROR(VLOOKUP($E2903,Listen!$I$5:$K$41,3,FALSE),"")</f>
        <v/>
      </c>
      <c r="K2903" s="111" t="str">
        <f>IFERROR(IF($C2903=K$2,$G2903*VLOOKUP($F2903,Listen!$B$5:$G$95,$J2903+1,FALSE)/VLOOKUP(K$2,Listen!$B$5:$G$95,$J2903+1,FALSE),"-")*IF($D2903="Abgabe",0,1),"")</f>
        <v/>
      </c>
      <c r="L2903" s="111" t="str">
        <f>IFERROR(IF($C2903=L$2,$G2903*VLOOKUP($F2903,Listen!$B$5:$G$95,$J2903+1,FALSE)/VLOOKUP(L$2,Listen!$B$5:$G$95,$J2903+1,FALSE),"-")*IF($D2903="Abgabe",0,1),"")</f>
        <v/>
      </c>
      <c r="M2903" s="111" t="str">
        <f>IFERROR(IF($C2903=M$2,$G2903*VLOOKUP($F2903,Listen!$B$5:$G$95,$J2903+1,FALSE)/VLOOKUP(M$2,Listen!$B$5:$G$95,$J2903+1,FALSE),"-")*IF($D2903="Abgabe",0,1),"")</f>
        <v/>
      </c>
      <c r="N2903" s="111" t="str">
        <f>IFERROR(IF($C2903=N$2,$G2903*VLOOKUP($F2903,Listen!$B$5:$G$95,$J2903+1,FALSE)/VLOOKUP(N$2,Listen!$B$5:$G$95,$J2903+1,FALSE),"-")*IF($D2903="Abgabe",0,1),"")</f>
        <v/>
      </c>
      <c r="O2903" s="111" t="str">
        <f>IFERROR(IF($C2903=O$2,$G2903*VLOOKUP($F2903,Listen!$B$5:$G$95,$J2903+1,FALSE)/VLOOKUP(O$2,Listen!$B$5:$G$95,$J2903+1,FALSE),"-")*IF($D2903="Abgabe",0,1),"")</f>
        <v/>
      </c>
      <c r="P2903" s="111" t="str">
        <f>IFERROR(IF($C2903=P$2,$G2903*VLOOKUP($F2903,Listen!$B$5:$G$95,$J2903+1,FALSE)/VLOOKUP(P$2,Listen!$B$5:$G$95,$J2903+1,FALSE),"-")*IF($D2903="Abgabe",0,1),"")</f>
        <v/>
      </c>
      <c r="Q2903" s="111" t="str">
        <f>IFERROR(IF($C2903=Q$2,$G2903*VLOOKUP($F2903,Listen!$B$5:$G$95,$J2903+1,FALSE)/VLOOKUP(Q$2,Listen!$B$5:$G$95,$J2903+1,FALSE),"-")*IF($D2903="Abgabe",0,1),"")</f>
        <v/>
      </c>
      <c r="R2903" s="111" t="str">
        <f>IFERROR(IF($C2903=R$2,$G2903*VLOOKUP($F2903,Listen!$B$5:$G$95,$J2903+1,FALSE)/VLOOKUP(R$2,Listen!$B$5:$G$95,$J2903+1,FALSE),"-")*IF($D2903="Abgabe",0,1),"")</f>
        <v/>
      </c>
    </row>
    <row r="2904" spans="2:18">
      <c r="B2904" s="130"/>
      <c r="C2904" s="95" t="str">
        <f>IFERROR(YEAR(VLOOKUP($B2904,A_Stammdaten!$B$18:$G$218,3,FALSE)),"")</f>
        <v/>
      </c>
      <c r="D2904" s="95" t="str">
        <f>IFERROR(VLOOKUP($B2904,A_Stammdaten!$B$18:$G$218,6,FALSE),"")</f>
        <v/>
      </c>
      <c r="E2904" s="131"/>
      <c r="F2904" s="130"/>
      <c r="G2904" s="130"/>
      <c r="H2904" s="96"/>
      <c r="I2904" s="105" t="str">
        <f>IFERROR(VLOOKUP($E2904,Listen!$I$5:$K$41,2,FALSE),"")</f>
        <v/>
      </c>
      <c r="J2904" s="105" t="str">
        <f>IFERROR(VLOOKUP($E2904,Listen!$I$5:$K$41,3,FALSE),"")</f>
        <v/>
      </c>
      <c r="K2904" s="111" t="str">
        <f>IFERROR(IF($C2904=K$2,$G2904*VLOOKUP($F2904,Listen!$B$5:$G$95,$J2904+1,FALSE)/VLOOKUP(K$2,Listen!$B$5:$G$95,$J2904+1,FALSE),"-")*IF($D2904="Abgabe",0,1),"")</f>
        <v/>
      </c>
      <c r="L2904" s="111" t="str">
        <f>IFERROR(IF($C2904=L$2,$G2904*VLOOKUP($F2904,Listen!$B$5:$G$95,$J2904+1,FALSE)/VLOOKUP(L$2,Listen!$B$5:$G$95,$J2904+1,FALSE),"-")*IF($D2904="Abgabe",0,1),"")</f>
        <v/>
      </c>
      <c r="M2904" s="111" t="str">
        <f>IFERROR(IF($C2904=M$2,$G2904*VLOOKUP($F2904,Listen!$B$5:$G$95,$J2904+1,FALSE)/VLOOKUP(M$2,Listen!$B$5:$G$95,$J2904+1,FALSE),"-")*IF($D2904="Abgabe",0,1),"")</f>
        <v/>
      </c>
      <c r="N2904" s="111" t="str">
        <f>IFERROR(IF($C2904=N$2,$G2904*VLOOKUP($F2904,Listen!$B$5:$G$95,$J2904+1,FALSE)/VLOOKUP(N$2,Listen!$B$5:$G$95,$J2904+1,FALSE),"-")*IF($D2904="Abgabe",0,1),"")</f>
        <v/>
      </c>
      <c r="O2904" s="111" t="str">
        <f>IFERROR(IF($C2904=O$2,$G2904*VLOOKUP($F2904,Listen!$B$5:$G$95,$J2904+1,FALSE)/VLOOKUP(O$2,Listen!$B$5:$G$95,$J2904+1,FALSE),"-")*IF($D2904="Abgabe",0,1),"")</f>
        <v/>
      </c>
      <c r="P2904" s="111" t="str">
        <f>IFERROR(IF($C2904=P$2,$G2904*VLOOKUP($F2904,Listen!$B$5:$G$95,$J2904+1,FALSE)/VLOOKUP(P$2,Listen!$B$5:$G$95,$J2904+1,FALSE),"-")*IF($D2904="Abgabe",0,1),"")</f>
        <v/>
      </c>
      <c r="Q2904" s="111" t="str">
        <f>IFERROR(IF($C2904=Q$2,$G2904*VLOOKUP($F2904,Listen!$B$5:$G$95,$J2904+1,FALSE)/VLOOKUP(Q$2,Listen!$B$5:$G$95,$J2904+1,FALSE),"-")*IF($D2904="Abgabe",0,1),"")</f>
        <v/>
      </c>
      <c r="R2904" s="111" t="str">
        <f>IFERROR(IF($C2904=R$2,$G2904*VLOOKUP($F2904,Listen!$B$5:$G$95,$J2904+1,FALSE)/VLOOKUP(R$2,Listen!$B$5:$G$95,$J2904+1,FALSE),"-")*IF($D2904="Abgabe",0,1),"")</f>
        <v/>
      </c>
    </row>
    <row r="2905" spans="2:18">
      <c r="B2905" s="130"/>
      <c r="C2905" s="95" t="str">
        <f>IFERROR(YEAR(VLOOKUP($B2905,A_Stammdaten!$B$18:$G$218,3,FALSE)),"")</f>
        <v/>
      </c>
      <c r="D2905" s="95" t="str">
        <f>IFERROR(VLOOKUP($B2905,A_Stammdaten!$B$18:$G$218,6,FALSE),"")</f>
        <v/>
      </c>
      <c r="E2905" s="131"/>
      <c r="F2905" s="130"/>
      <c r="G2905" s="130"/>
      <c r="H2905" s="96"/>
      <c r="I2905" s="105" t="str">
        <f>IFERROR(VLOOKUP($E2905,Listen!$I$5:$K$41,2,FALSE),"")</f>
        <v/>
      </c>
      <c r="J2905" s="105" t="str">
        <f>IFERROR(VLOOKUP($E2905,Listen!$I$5:$K$41,3,FALSE),"")</f>
        <v/>
      </c>
      <c r="K2905" s="111" t="str">
        <f>IFERROR(IF($C2905=K$2,$G2905*VLOOKUP($F2905,Listen!$B$5:$G$95,$J2905+1,FALSE)/VLOOKUP(K$2,Listen!$B$5:$G$95,$J2905+1,FALSE),"-")*IF($D2905="Abgabe",0,1),"")</f>
        <v/>
      </c>
      <c r="L2905" s="111" t="str">
        <f>IFERROR(IF($C2905=L$2,$G2905*VLOOKUP($F2905,Listen!$B$5:$G$95,$J2905+1,FALSE)/VLOOKUP(L$2,Listen!$B$5:$G$95,$J2905+1,FALSE),"-")*IF($D2905="Abgabe",0,1),"")</f>
        <v/>
      </c>
      <c r="M2905" s="111" t="str">
        <f>IFERROR(IF($C2905=M$2,$G2905*VLOOKUP($F2905,Listen!$B$5:$G$95,$J2905+1,FALSE)/VLOOKUP(M$2,Listen!$B$5:$G$95,$J2905+1,FALSE),"-")*IF($D2905="Abgabe",0,1),"")</f>
        <v/>
      </c>
      <c r="N2905" s="111" t="str">
        <f>IFERROR(IF($C2905=N$2,$G2905*VLOOKUP($F2905,Listen!$B$5:$G$95,$J2905+1,FALSE)/VLOOKUP(N$2,Listen!$B$5:$G$95,$J2905+1,FALSE),"-")*IF($D2905="Abgabe",0,1),"")</f>
        <v/>
      </c>
      <c r="O2905" s="111" t="str">
        <f>IFERROR(IF($C2905=O$2,$G2905*VLOOKUP($F2905,Listen!$B$5:$G$95,$J2905+1,FALSE)/VLOOKUP(O$2,Listen!$B$5:$G$95,$J2905+1,FALSE),"-")*IF($D2905="Abgabe",0,1),"")</f>
        <v/>
      </c>
      <c r="P2905" s="111" t="str">
        <f>IFERROR(IF($C2905=P$2,$G2905*VLOOKUP($F2905,Listen!$B$5:$G$95,$J2905+1,FALSE)/VLOOKUP(P$2,Listen!$B$5:$G$95,$J2905+1,FALSE),"-")*IF($D2905="Abgabe",0,1),"")</f>
        <v/>
      </c>
      <c r="Q2905" s="111" t="str">
        <f>IFERROR(IF($C2905=Q$2,$G2905*VLOOKUP($F2905,Listen!$B$5:$G$95,$J2905+1,FALSE)/VLOOKUP(Q$2,Listen!$B$5:$G$95,$J2905+1,FALSE),"-")*IF($D2905="Abgabe",0,1),"")</f>
        <v/>
      </c>
      <c r="R2905" s="111" t="str">
        <f>IFERROR(IF($C2905=R$2,$G2905*VLOOKUP($F2905,Listen!$B$5:$G$95,$J2905+1,FALSE)/VLOOKUP(R$2,Listen!$B$5:$G$95,$J2905+1,FALSE),"-")*IF($D2905="Abgabe",0,1),"")</f>
        <v/>
      </c>
    </row>
    <row r="2906" spans="2:18">
      <c r="B2906" s="130"/>
      <c r="C2906" s="95" t="str">
        <f>IFERROR(YEAR(VLOOKUP($B2906,A_Stammdaten!$B$18:$G$218,3,FALSE)),"")</f>
        <v/>
      </c>
      <c r="D2906" s="95" t="str">
        <f>IFERROR(VLOOKUP($B2906,A_Stammdaten!$B$18:$G$218,6,FALSE),"")</f>
        <v/>
      </c>
      <c r="E2906" s="131"/>
      <c r="F2906" s="130"/>
      <c r="G2906" s="130"/>
      <c r="H2906" s="96"/>
      <c r="I2906" s="105" t="str">
        <f>IFERROR(VLOOKUP($E2906,Listen!$I$5:$K$41,2,FALSE),"")</f>
        <v/>
      </c>
      <c r="J2906" s="105" t="str">
        <f>IFERROR(VLOOKUP($E2906,Listen!$I$5:$K$41,3,FALSE),"")</f>
        <v/>
      </c>
      <c r="K2906" s="111" t="str">
        <f>IFERROR(IF($C2906=K$2,$G2906*VLOOKUP($F2906,Listen!$B$5:$G$95,$J2906+1,FALSE)/VLOOKUP(K$2,Listen!$B$5:$G$95,$J2906+1,FALSE),"-")*IF($D2906="Abgabe",0,1),"")</f>
        <v/>
      </c>
      <c r="L2906" s="111" t="str">
        <f>IFERROR(IF($C2906=L$2,$G2906*VLOOKUP($F2906,Listen!$B$5:$G$95,$J2906+1,FALSE)/VLOOKUP(L$2,Listen!$B$5:$G$95,$J2906+1,FALSE),"-")*IF($D2906="Abgabe",0,1),"")</f>
        <v/>
      </c>
      <c r="M2906" s="111" t="str">
        <f>IFERROR(IF($C2906=M$2,$G2906*VLOOKUP($F2906,Listen!$B$5:$G$95,$J2906+1,FALSE)/VLOOKUP(M$2,Listen!$B$5:$G$95,$J2906+1,FALSE),"-")*IF($D2906="Abgabe",0,1),"")</f>
        <v/>
      </c>
      <c r="N2906" s="111" t="str">
        <f>IFERROR(IF($C2906=N$2,$G2906*VLOOKUP($F2906,Listen!$B$5:$G$95,$J2906+1,FALSE)/VLOOKUP(N$2,Listen!$B$5:$G$95,$J2906+1,FALSE),"-")*IF($D2906="Abgabe",0,1),"")</f>
        <v/>
      </c>
      <c r="O2906" s="111" t="str">
        <f>IFERROR(IF($C2906=O$2,$G2906*VLOOKUP($F2906,Listen!$B$5:$G$95,$J2906+1,FALSE)/VLOOKUP(O$2,Listen!$B$5:$G$95,$J2906+1,FALSE),"-")*IF($D2906="Abgabe",0,1),"")</f>
        <v/>
      </c>
      <c r="P2906" s="111" t="str">
        <f>IFERROR(IF($C2906=P$2,$G2906*VLOOKUP($F2906,Listen!$B$5:$G$95,$J2906+1,FALSE)/VLOOKUP(P$2,Listen!$B$5:$G$95,$J2906+1,FALSE),"-")*IF($D2906="Abgabe",0,1),"")</f>
        <v/>
      </c>
      <c r="Q2906" s="111" t="str">
        <f>IFERROR(IF($C2906=Q$2,$G2906*VLOOKUP($F2906,Listen!$B$5:$G$95,$J2906+1,FALSE)/VLOOKUP(Q$2,Listen!$B$5:$G$95,$J2906+1,FALSE),"-")*IF($D2906="Abgabe",0,1),"")</f>
        <v/>
      </c>
      <c r="R2906" s="111" t="str">
        <f>IFERROR(IF($C2906=R$2,$G2906*VLOOKUP($F2906,Listen!$B$5:$G$95,$J2906+1,FALSE)/VLOOKUP(R$2,Listen!$B$5:$G$95,$J2906+1,FALSE),"-")*IF($D2906="Abgabe",0,1),"")</f>
        <v/>
      </c>
    </row>
    <row r="2907" spans="2:18">
      <c r="B2907" s="130"/>
      <c r="C2907" s="95" t="str">
        <f>IFERROR(YEAR(VLOOKUP($B2907,A_Stammdaten!$B$18:$G$218,3,FALSE)),"")</f>
        <v/>
      </c>
      <c r="D2907" s="95" t="str">
        <f>IFERROR(VLOOKUP($B2907,A_Stammdaten!$B$18:$G$218,6,FALSE),"")</f>
        <v/>
      </c>
      <c r="E2907" s="131"/>
      <c r="F2907" s="130"/>
      <c r="G2907" s="130"/>
      <c r="H2907" s="96"/>
      <c r="I2907" s="105" t="str">
        <f>IFERROR(VLOOKUP($E2907,Listen!$I$5:$K$41,2,FALSE),"")</f>
        <v/>
      </c>
      <c r="J2907" s="105" t="str">
        <f>IFERROR(VLOOKUP($E2907,Listen!$I$5:$K$41,3,FALSE),"")</f>
        <v/>
      </c>
      <c r="K2907" s="111" t="str">
        <f>IFERROR(IF($C2907=K$2,$G2907*VLOOKUP($F2907,Listen!$B$5:$G$95,$J2907+1,FALSE)/VLOOKUP(K$2,Listen!$B$5:$G$95,$J2907+1,FALSE),"-")*IF($D2907="Abgabe",0,1),"")</f>
        <v/>
      </c>
      <c r="L2907" s="111" t="str">
        <f>IFERROR(IF($C2907=L$2,$G2907*VLOOKUP($F2907,Listen!$B$5:$G$95,$J2907+1,FALSE)/VLOOKUP(L$2,Listen!$B$5:$G$95,$J2907+1,FALSE),"-")*IF($D2907="Abgabe",0,1),"")</f>
        <v/>
      </c>
      <c r="M2907" s="111" t="str">
        <f>IFERROR(IF($C2907=M$2,$G2907*VLOOKUP($F2907,Listen!$B$5:$G$95,$J2907+1,FALSE)/VLOOKUP(M$2,Listen!$B$5:$G$95,$J2907+1,FALSE),"-")*IF($D2907="Abgabe",0,1),"")</f>
        <v/>
      </c>
      <c r="N2907" s="111" t="str">
        <f>IFERROR(IF($C2907=N$2,$G2907*VLOOKUP($F2907,Listen!$B$5:$G$95,$J2907+1,FALSE)/VLOOKUP(N$2,Listen!$B$5:$G$95,$J2907+1,FALSE),"-")*IF($D2907="Abgabe",0,1),"")</f>
        <v/>
      </c>
      <c r="O2907" s="111" t="str">
        <f>IFERROR(IF($C2907=O$2,$G2907*VLOOKUP($F2907,Listen!$B$5:$G$95,$J2907+1,FALSE)/VLOOKUP(O$2,Listen!$B$5:$G$95,$J2907+1,FALSE),"-")*IF($D2907="Abgabe",0,1),"")</f>
        <v/>
      </c>
      <c r="P2907" s="111" t="str">
        <f>IFERROR(IF($C2907=P$2,$G2907*VLOOKUP($F2907,Listen!$B$5:$G$95,$J2907+1,FALSE)/VLOOKUP(P$2,Listen!$B$5:$G$95,$J2907+1,FALSE),"-")*IF($D2907="Abgabe",0,1),"")</f>
        <v/>
      </c>
      <c r="Q2907" s="111" t="str">
        <f>IFERROR(IF($C2907=Q$2,$G2907*VLOOKUP($F2907,Listen!$B$5:$G$95,$J2907+1,FALSE)/VLOOKUP(Q$2,Listen!$B$5:$G$95,$J2907+1,FALSE),"-")*IF($D2907="Abgabe",0,1),"")</f>
        <v/>
      </c>
      <c r="R2907" s="111" t="str">
        <f>IFERROR(IF($C2907=R$2,$G2907*VLOOKUP($F2907,Listen!$B$5:$G$95,$J2907+1,FALSE)/VLOOKUP(R$2,Listen!$B$5:$G$95,$J2907+1,FALSE),"-")*IF($D2907="Abgabe",0,1),"")</f>
        <v/>
      </c>
    </row>
    <row r="2908" spans="2:18">
      <c r="B2908" s="130"/>
      <c r="C2908" s="95" t="str">
        <f>IFERROR(YEAR(VLOOKUP($B2908,A_Stammdaten!$B$18:$G$218,3,FALSE)),"")</f>
        <v/>
      </c>
      <c r="D2908" s="95" t="str">
        <f>IFERROR(VLOOKUP($B2908,A_Stammdaten!$B$18:$G$218,6,FALSE),"")</f>
        <v/>
      </c>
      <c r="E2908" s="131"/>
      <c r="F2908" s="130"/>
      <c r="G2908" s="130"/>
      <c r="H2908" s="96"/>
      <c r="I2908" s="105" t="str">
        <f>IFERROR(VLOOKUP($E2908,Listen!$I$5:$K$41,2,FALSE),"")</f>
        <v/>
      </c>
      <c r="J2908" s="105" t="str">
        <f>IFERROR(VLOOKUP($E2908,Listen!$I$5:$K$41,3,FALSE),"")</f>
        <v/>
      </c>
      <c r="K2908" s="111" t="str">
        <f>IFERROR(IF($C2908=K$2,$G2908*VLOOKUP($F2908,Listen!$B$5:$G$95,$J2908+1,FALSE)/VLOOKUP(K$2,Listen!$B$5:$G$95,$J2908+1,FALSE),"-")*IF($D2908="Abgabe",0,1),"")</f>
        <v/>
      </c>
      <c r="L2908" s="111" t="str">
        <f>IFERROR(IF($C2908=L$2,$G2908*VLOOKUP($F2908,Listen!$B$5:$G$95,$J2908+1,FALSE)/VLOOKUP(L$2,Listen!$B$5:$G$95,$J2908+1,FALSE),"-")*IF($D2908="Abgabe",0,1),"")</f>
        <v/>
      </c>
      <c r="M2908" s="111" t="str">
        <f>IFERROR(IF($C2908=M$2,$G2908*VLOOKUP($F2908,Listen!$B$5:$G$95,$J2908+1,FALSE)/VLOOKUP(M$2,Listen!$B$5:$G$95,$J2908+1,FALSE),"-")*IF($D2908="Abgabe",0,1),"")</f>
        <v/>
      </c>
      <c r="N2908" s="111" t="str">
        <f>IFERROR(IF($C2908=N$2,$G2908*VLOOKUP($F2908,Listen!$B$5:$G$95,$J2908+1,FALSE)/VLOOKUP(N$2,Listen!$B$5:$G$95,$J2908+1,FALSE),"-")*IF($D2908="Abgabe",0,1),"")</f>
        <v/>
      </c>
      <c r="O2908" s="111" t="str">
        <f>IFERROR(IF($C2908=O$2,$G2908*VLOOKUP($F2908,Listen!$B$5:$G$95,$J2908+1,FALSE)/VLOOKUP(O$2,Listen!$B$5:$G$95,$J2908+1,FALSE),"-")*IF($D2908="Abgabe",0,1),"")</f>
        <v/>
      </c>
      <c r="P2908" s="111" t="str">
        <f>IFERROR(IF($C2908=P$2,$G2908*VLOOKUP($F2908,Listen!$B$5:$G$95,$J2908+1,FALSE)/VLOOKUP(P$2,Listen!$B$5:$G$95,$J2908+1,FALSE),"-")*IF($D2908="Abgabe",0,1),"")</f>
        <v/>
      </c>
      <c r="Q2908" s="111" t="str">
        <f>IFERROR(IF($C2908=Q$2,$G2908*VLOOKUP($F2908,Listen!$B$5:$G$95,$J2908+1,FALSE)/VLOOKUP(Q$2,Listen!$B$5:$G$95,$J2908+1,FALSE),"-")*IF($D2908="Abgabe",0,1),"")</f>
        <v/>
      </c>
      <c r="R2908" s="111" t="str">
        <f>IFERROR(IF($C2908=R$2,$G2908*VLOOKUP($F2908,Listen!$B$5:$G$95,$J2908+1,FALSE)/VLOOKUP(R$2,Listen!$B$5:$G$95,$J2908+1,FALSE),"-")*IF($D2908="Abgabe",0,1),"")</f>
        <v/>
      </c>
    </row>
    <row r="2909" spans="2:18">
      <c r="B2909" s="130"/>
      <c r="C2909" s="95" t="str">
        <f>IFERROR(YEAR(VLOOKUP($B2909,A_Stammdaten!$B$18:$G$218,3,FALSE)),"")</f>
        <v/>
      </c>
      <c r="D2909" s="95" t="str">
        <f>IFERROR(VLOOKUP($B2909,A_Stammdaten!$B$18:$G$218,6,FALSE),"")</f>
        <v/>
      </c>
      <c r="E2909" s="131"/>
      <c r="F2909" s="130"/>
      <c r="G2909" s="130"/>
      <c r="H2909" s="96"/>
      <c r="I2909" s="105" t="str">
        <f>IFERROR(VLOOKUP($E2909,Listen!$I$5:$K$41,2,FALSE),"")</f>
        <v/>
      </c>
      <c r="J2909" s="105" t="str">
        <f>IFERROR(VLOOKUP($E2909,Listen!$I$5:$K$41,3,FALSE),"")</f>
        <v/>
      </c>
      <c r="K2909" s="111" t="str">
        <f>IFERROR(IF($C2909=K$2,$G2909*VLOOKUP($F2909,Listen!$B$5:$G$95,$J2909+1,FALSE)/VLOOKUP(K$2,Listen!$B$5:$G$95,$J2909+1,FALSE),"-")*IF($D2909="Abgabe",0,1),"")</f>
        <v/>
      </c>
      <c r="L2909" s="111" t="str">
        <f>IFERROR(IF($C2909=L$2,$G2909*VLOOKUP($F2909,Listen!$B$5:$G$95,$J2909+1,FALSE)/VLOOKUP(L$2,Listen!$B$5:$G$95,$J2909+1,FALSE),"-")*IF($D2909="Abgabe",0,1),"")</f>
        <v/>
      </c>
      <c r="M2909" s="111" t="str">
        <f>IFERROR(IF($C2909=M$2,$G2909*VLOOKUP($F2909,Listen!$B$5:$G$95,$J2909+1,FALSE)/VLOOKUP(M$2,Listen!$B$5:$G$95,$J2909+1,FALSE),"-")*IF($D2909="Abgabe",0,1),"")</f>
        <v/>
      </c>
      <c r="N2909" s="111" t="str">
        <f>IFERROR(IF($C2909=N$2,$G2909*VLOOKUP($F2909,Listen!$B$5:$G$95,$J2909+1,FALSE)/VLOOKUP(N$2,Listen!$B$5:$G$95,$J2909+1,FALSE),"-")*IF($D2909="Abgabe",0,1),"")</f>
        <v/>
      </c>
      <c r="O2909" s="111" t="str">
        <f>IFERROR(IF($C2909=O$2,$G2909*VLOOKUP($F2909,Listen!$B$5:$G$95,$J2909+1,FALSE)/VLOOKUP(O$2,Listen!$B$5:$G$95,$J2909+1,FALSE),"-")*IF($D2909="Abgabe",0,1),"")</f>
        <v/>
      </c>
      <c r="P2909" s="111" t="str">
        <f>IFERROR(IF($C2909=P$2,$G2909*VLOOKUP($F2909,Listen!$B$5:$G$95,$J2909+1,FALSE)/VLOOKUP(P$2,Listen!$B$5:$G$95,$J2909+1,FALSE),"-")*IF($D2909="Abgabe",0,1),"")</f>
        <v/>
      </c>
      <c r="Q2909" s="111" t="str">
        <f>IFERROR(IF($C2909=Q$2,$G2909*VLOOKUP($F2909,Listen!$B$5:$G$95,$J2909+1,FALSE)/VLOOKUP(Q$2,Listen!$B$5:$G$95,$J2909+1,FALSE),"-")*IF($D2909="Abgabe",0,1),"")</f>
        <v/>
      </c>
      <c r="R2909" s="111" t="str">
        <f>IFERROR(IF($C2909=R$2,$G2909*VLOOKUP($F2909,Listen!$B$5:$G$95,$J2909+1,FALSE)/VLOOKUP(R$2,Listen!$B$5:$G$95,$J2909+1,FALSE),"-")*IF($D2909="Abgabe",0,1),"")</f>
        <v/>
      </c>
    </row>
    <row r="2910" spans="2:18">
      <c r="B2910" s="130"/>
      <c r="C2910" s="95" t="str">
        <f>IFERROR(YEAR(VLOOKUP($B2910,A_Stammdaten!$B$18:$G$218,3,FALSE)),"")</f>
        <v/>
      </c>
      <c r="D2910" s="95" t="str">
        <f>IFERROR(VLOOKUP($B2910,A_Stammdaten!$B$18:$G$218,6,FALSE),"")</f>
        <v/>
      </c>
      <c r="E2910" s="131"/>
      <c r="F2910" s="130"/>
      <c r="G2910" s="130"/>
      <c r="H2910" s="96"/>
      <c r="I2910" s="105" t="str">
        <f>IFERROR(VLOOKUP($E2910,Listen!$I$5:$K$41,2,FALSE),"")</f>
        <v/>
      </c>
      <c r="J2910" s="105" t="str">
        <f>IFERROR(VLOOKUP($E2910,Listen!$I$5:$K$41,3,FALSE),"")</f>
        <v/>
      </c>
      <c r="K2910" s="111" t="str">
        <f>IFERROR(IF($C2910=K$2,$G2910*VLOOKUP($F2910,Listen!$B$5:$G$95,$J2910+1,FALSE)/VLOOKUP(K$2,Listen!$B$5:$G$95,$J2910+1,FALSE),"-")*IF($D2910="Abgabe",0,1),"")</f>
        <v/>
      </c>
      <c r="L2910" s="111" t="str">
        <f>IFERROR(IF($C2910=L$2,$G2910*VLOOKUP($F2910,Listen!$B$5:$G$95,$J2910+1,FALSE)/VLOOKUP(L$2,Listen!$B$5:$G$95,$J2910+1,FALSE),"-")*IF($D2910="Abgabe",0,1),"")</f>
        <v/>
      </c>
      <c r="M2910" s="111" t="str">
        <f>IFERROR(IF($C2910=M$2,$G2910*VLOOKUP($F2910,Listen!$B$5:$G$95,$J2910+1,FALSE)/VLOOKUP(M$2,Listen!$B$5:$G$95,$J2910+1,FALSE),"-")*IF($D2910="Abgabe",0,1),"")</f>
        <v/>
      </c>
      <c r="N2910" s="111" t="str">
        <f>IFERROR(IF($C2910=N$2,$G2910*VLOOKUP($F2910,Listen!$B$5:$G$95,$J2910+1,FALSE)/VLOOKUP(N$2,Listen!$B$5:$G$95,$J2910+1,FALSE),"-")*IF($D2910="Abgabe",0,1),"")</f>
        <v/>
      </c>
      <c r="O2910" s="111" t="str">
        <f>IFERROR(IF($C2910=O$2,$G2910*VLOOKUP($F2910,Listen!$B$5:$G$95,$J2910+1,FALSE)/VLOOKUP(O$2,Listen!$B$5:$G$95,$J2910+1,FALSE),"-")*IF($D2910="Abgabe",0,1),"")</f>
        <v/>
      </c>
      <c r="P2910" s="111" t="str">
        <f>IFERROR(IF($C2910=P$2,$G2910*VLOOKUP($F2910,Listen!$B$5:$G$95,$J2910+1,FALSE)/VLOOKUP(P$2,Listen!$B$5:$G$95,$J2910+1,FALSE),"-")*IF($D2910="Abgabe",0,1),"")</f>
        <v/>
      </c>
      <c r="Q2910" s="111" t="str">
        <f>IFERROR(IF($C2910=Q$2,$G2910*VLOOKUP($F2910,Listen!$B$5:$G$95,$J2910+1,FALSE)/VLOOKUP(Q$2,Listen!$B$5:$G$95,$J2910+1,FALSE),"-")*IF($D2910="Abgabe",0,1),"")</f>
        <v/>
      </c>
      <c r="R2910" s="111" t="str">
        <f>IFERROR(IF($C2910=R$2,$G2910*VLOOKUP($F2910,Listen!$B$5:$G$95,$J2910+1,FALSE)/VLOOKUP(R$2,Listen!$B$5:$G$95,$J2910+1,FALSE),"-")*IF($D2910="Abgabe",0,1),"")</f>
        <v/>
      </c>
    </row>
    <row r="2911" spans="2:18">
      <c r="B2911" s="130"/>
      <c r="C2911" s="95" t="str">
        <f>IFERROR(YEAR(VLOOKUP($B2911,A_Stammdaten!$B$18:$G$218,3,FALSE)),"")</f>
        <v/>
      </c>
      <c r="D2911" s="95" t="str">
        <f>IFERROR(VLOOKUP($B2911,A_Stammdaten!$B$18:$G$218,6,FALSE),"")</f>
        <v/>
      </c>
      <c r="E2911" s="131"/>
      <c r="F2911" s="130"/>
      <c r="G2911" s="130"/>
      <c r="H2911" s="96"/>
      <c r="I2911" s="105" t="str">
        <f>IFERROR(VLOOKUP($E2911,Listen!$I$5:$K$41,2,FALSE),"")</f>
        <v/>
      </c>
      <c r="J2911" s="105" t="str">
        <f>IFERROR(VLOOKUP($E2911,Listen!$I$5:$K$41,3,FALSE),"")</f>
        <v/>
      </c>
      <c r="K2911" s="111" t="str">
        <f>IFERROR(IF($C2911=K$2,$G2911*VLOOKUP($F2911,Listen!$B$5:$G$95,$J2911+1,FALSE)/VLOOKUP(K$2,Listen!$B$5:$G$95,$J2911+1,FALSE),"-")*IF($D2911="Abgabe",0,1),"")</f>
        <v/>
      </c>
      <c r="L2911" s="111" t="str">
        <f>IFERROR(IF($C2911=L$2,$G2911*VLOOKUP($F2911,Listen!$B$5:$G$95,$J2911+1,FALSE)/VLOOKUP(L$2,Listen!$B$5:$G$95,$J2911+1,FALSE),"-")*IF($D2911="Abgabe",0,1),"")</f>
        <v/>
      </c>
      <c r="M2911" s="111" t="str">
        <f>IFERROR(IF($C2911=M$2,$G2911*VLOOKUP($F2911,Listen!$B$5:$G$95,$J2911+1,FALSE)/VLOOKUP(M$2,Listen!$B$5:$G$95,$J2911+1,FALSE),"-")*IF($D2911="Abgabe",0,1),"")</f>
        <v/>
      </c>
      <c r="N2911" s="111" t="str">
        <f>IFERROR(IF($C2911=N$2,$G2911*VLOOKUP($F2911,Listen!$B$5:$G$95,$J2911+1,FALSE)/VLOOKUP(N$2,Listen!$B$5:$G$95,$J2911+1,FALSE),"-")*IF($D2911="Abgabe",0,1),"")</f>
        <v/>
      </c>
      <c r="O2911" s="111" t="str">
        <f>IFERROR(IF($C2911=O$2,$G2911*VLOOKUP($F2911,Listen!$B$5:$G$95,$J2911+1,FALSE)/VLOOKUP(O$2,Listen!$B$5:$G$95,$J2911+1,FALSE),"-")*IF($D2911="Abgabe",0,1),"")</f>
        <v/>
      </c>
      <c r="P2911" s="111" t="str">
        <f>IFERROR(IF($C2911=P$2,$G2911*VLOOKUP($F2911,Listen!$B$5:$G$95,$J2911+1,FALSE)/VLOOKUP(P$2,Listen!$B$5:$G$95,$J2911+1,FALSE),"-")*IF($D2911="Abgabe",0,1),"")</f>
        <v/>
      </c>
      <c r="Q2911" s="111" t="str">
        <f>IFERROR(IF($C2911=Q$2,$G2911*VLOOKUP($F2911,Listen!$B$5:$G$95,$J2911+1,FALSE)/VLOOKUP(Q$2,Listen!$B$5:$G$95,$J2911+1,FALSE),"-")*IF($D2911="Abgabe",0,1),"")</f>
        <v/>
      </c>
      <c r="R2911" s="111" t="str">
        <f>IFERROR(IF($C2911=R$2,$G2911*VLOOKUP($F2911,Listen!$B$5:$G$95,$J2911+1,FALSE)/VLOOKUP(R$2,Listen!$B$5:$G$95,$J2911+1,FALSE),"-")*IF($D2911="Abgabe",0,1),"")</f>
        <v/>
      </c>
    </row>
    <row r="2912" spans="2:18">
      <c r="B2912" s="130"/>
      <c r="C2912" s="95" t="str">
        <f>IFERROR(YEAR(VLOOKUP($B2912,A_Stammdaten!$B$18:$G$218,3,FALSE)),"")</f>
        <v/>
      </c>
      <c r="D2912" s="95" t="str">
        <f>IFERROR(VLOOKUP($B2912,A_Stammdaten!$B$18:$G$218,6,FALSE),"")</f>
        <v/>
      </c>
      <c r="E2912" s="131"/>
      <c r="F2912" s="130"/>
      <c r="G2912" s="130"/>
      <c r="H2912" s="96"/>
      <c r="I2912" s="105" t="str">
        <f>IFERROR(VLOOKUP($E2912,Listen!$I$5:$K$41,2,FALSE),"")</f>
        <v/>
      </c>
      <c r="J2912" s="105" t="str">
        <f>IFERROR(VLOOKUP($E2912,Listen!$I$5:$K$41,3,FALSE),"")</f>
        <v/>
      </c>
      <c r="K2912" s="111" t="str">
        <f>IFERROR(IF($C2912=K$2,$G2912*VLOOKUP($F2912,Listen!$B$5:$G$95,$J2912+1,FALSE)/VLOOKUP(K$2,Listen!$B$5:$G$95,$J2912+1,FALSE),"-")*IF($D2912="Abgabe",0,1),"")</f>
        <v/>
      </c>
      <c r="L2912" s="111" t="str">
        <f>IFERROR(IF($C2912=L$2,$G2912*VLOOKUP($F2912,Listen!$B$5:$G$95,$J2912+1,FALSE)/VLOOKUP(L$2,Listen!$B$5:$G$95,$J2912+1,FALSE),"-")*IF($D2912="Abgabe",0,1),"")</f>
        <v/>
      </c>
      <c r="M2912" s="111" t="str">
        <f>IFERROR(IF($C2912=M$2,$G2912*VLOOKUP($F2912,Listen!$B$5:$G$95,$J2912+1,FALSE)/VLOOKUP(M$2,Listen!$B$5:$G$95,$J2912+1,FALSE),"-")*IF($D2912="Abgabe",0,1),"")</f>
        <v/>
      </c>
      <c r="N2912" s="111" t="str">
        <f>IFERROR(IF($C2912=N$2,$G2912*VLOOKUP($F2912,Listen!$B$5:$G$95,$J2912+1,FALSE)/VLOOKUP(N$2,Listen!$B$5:$G$95,$J2912+1,FALSE),"-")*IF($D2912="Abgabe",0,1),"")</f>
        <v/>
      </c>
      <c r="O2912" s="111" t="str">
        <f>IFERROR(IF($C2912=O$2,$G2912*VLOOKUP($F2912,Listen!$B$5:$G$95,$J2912+1,FALSE)/VLOOKUP(O$2,Listen!$B$5:$G$95,$J2912+1,FALSE),"-")*IF($D2912="Abgabe",0,1),"")</f>
        <v/>
      </c>
      <c r="P2912" s="111" t="str">
        <f>IFERROR(IF($C2912=P$2,$G2912*VLOOKUP($F2912,Listen!$B$5:$G$95,$J2912+1,FALSE)/VLOOKUP(P$2,Listen!$B$5:$G$95,$J2912+1,FALSE),"-")*IF($D2912="Abgabe",0,1),"")</f>
        <v/>
      </c>
      <c r="Q2912" s="111" t="str">
        <f>IFERROR(IF($C2912=Q$2,$G2912*VLOOKUP($F2912,Listen!$B$5:$G$95,$J2912+1,FALSE)/VLOOKUP(Q$2,Listen!$B$5:$G$95,$J2912+1,FALSE),"-")*IF($D2912="Abgabe",0,1),"")</f>
        <v/>
      </c>
      <c r="R2912" s="111" t="str">
        <f>IFERROR(IF($C2912=R$2,$G2912*VLOOKUP($F2912,Listen!$B$5:$G$95,$J2912+1,FALSE)/VLOOKUP(R$2,Listen!$B$5:$G$95,$J2912+1,FALSE),"-")*IF($D2912="Abgabe",0,1),"")</f>
        <v/>
      </c>
    </row>
    <row r="2913" spans="2:18">
      <c r="B2913" s="130"/>
      <c r="C2913" s="95" t="str">
        <f>IFERROR(YEAR(VLOOKUP($B2913,A_Stammdaten!$B$18:$G$218,3,FALSE)),"")</f>
        <v/>
      </c>
      <c r="D2913" s="95" t="str">
        <f>IFERROR(VLOOKUP($B2913,A_Stammdaten!$B$18:$G$218,6,FALSE),"")</f>
        <v/>
      </c>
      <c r="E2913" s="131"/>
      <c r="F2913" s="130"/>
      <c r="G2913" s="130"/>
      <c r="H2913" s="96"/>
      <c r="I2913" s="105" t="str">
        <f>IFERROR(VLOOKUP($E2913,Listen!$I$5:$K$41,2,FALSE),"")</f>
        <v/>
      </c>
      <c r="J2913" s="105" t="str">
        <f>IFERROR(VLOOKUP($E2913,Listen!$I$5:$K$41,3,FALSE),"")</f>
        <v/>
      </c>
      <c r="K2913" s="111" t="str">
        <f>IFERROR(IF($C2913=K$2,$G2913*VLOOKUP($F2913,Listen!$B$5:$G$95,$J2913+1,FALSE)/VLOOKUP(K$2,Listen!$B$5:$G$95,$J2913+1,FALSE),"-")*IF($D2913="Abgabe",0,1),"")</f>
        <v/>
      </c>
      <c r="L2913" s="111" t="str">
        <f>IFERROR(IF($C2913=L$2,$G2913*VLOOKUP($F2913,Listen!$B$5:$G$95,$J2913+1,FALSE)/VLOOKUP(L$2,Listen!$B$5:$G$95,$J2913+1,FALSE),"-")*IF($D2913="Abgabe",0,1),"")</f>
        <v/>
      </c>
      <c r="M2913" s="111" t="str">
        <f>IFERROR(IF($C2913=M$2,$G2913*VLOOKUP($F2913,Listen!$B$5:$G$95,$J2913+1,FALSE)/VLOOKUP(M$2,Listen!$B$5:$G$95,$J2913+1,FALSE),"-")*IF($D2913="Abgabe",0,1),"")</f>
        <v/>
      </c>
      <c r="N2913" s="111" t="str">
        <f>IFERROR(IF($C2913=N$2,$G2913*VLOOKUP($F2913,Listen!$B$5:$G$95,$J2913+1,FALSE)/VLOOKUP(N$2,Listen!$B$5:$G$95,$J2913+1,FALSE),"-")*IF($D2913="Abgabe",0,1),"")</f>
        <v/>
      </c>
      <c r="O2913" s="111" t="str">
        <f>IFERROR(IF($C2913=O$2,$G2913*VLOOKUP($F2913,Listen!$B$5:$G$95,$J2913+1,FALSE)/VLOOKUP(O$2,Listen!$B$5:$G$95,$J2913+1,FALSE),"-")*IF($D2913="Abgabe",0,1),"")</f>
        <v/>
      </c>
      <c r="P2913" s="111" t="str">
        <f>IFERROR(IF($C2913=P$2,$G2913*VLOOKUP($F2913,Listen!$B$5:$G$95,$J2913+1,FALSE)/VLOOKUP(P$2,Listen!$B$5:$G$95,$J2913+1,FALSE),"-")*IF($D2913="Abgabe",0,1),"")</f>
        <v/>
      </c>
      <c r="Q2913" s="111" t="str">
        <f>IFERROR(IF($C2913=Q$2,$G2913*VLOOKUP($F2913,Listen!$B$5:$G$95,$J2913+1,FALSE)/VLOOKUP(Q$2,Listen!$B$5:$G$95,$J2913+1,FALSE),"-")*IF($D2913="Abgabe",0,1),"")</f>
        <v/>
      </c>
      <c r="R2913" s="111" t="str">
        <f>IFERROR(IF($C2913=R$2,$G2913*VLOOKUP($F2913,Listen!$B$5:$G$95,$J2913+1,FALSE)/VLOOKUP(R$2,Listen!$B$5:$G$95,$J2913+1,FALSE),"-")*IF($D2913="Abgabe",0,1),"")</f>
        <v/>
      </c>
    </row>
    <row r="2914" spans="2:18">
      <c r="B2914" s="130"/>
      <c r="C2914" s="95" t="str">
        <f>IFERROR(YEAR(VLOOKUP($B2914,A_Stammdaten!$B$18:$G$218,3,FALSE)),"")</f>
        <v/>
      </c>
      <c r="D2914" s="95" t="str">
        <f>IFERROR(VLOOKUP($B2914,A_Stammdaten!$B$18:$G$218,6,FALSE),"")</f>
        <v/>
      </c>
      <c r="E2914" s="131"/>
      <c r="F2914" s="130"/>
      <c r="G2914" s="130"/>
      <c r="H2914" s="96"/>
      <c r="I2914" s="105" t="str">
        <f>IFERROR(VLOOKUP($E2914,Listen!$I$5:$K$41,2,FALSE),"")</f>
        <v/>
      </c>
      <c r="J2914" s="105" t="str">
        <f>IFERROR(VLOOKUP($E2914,Listen!$I$5:$K$41,3,FALSE),"")</f>
        <v/>
      </c>
      <c r="K2914" s="111" t="str">
        <f>IFERROR(IF($C2914=K$2,$G2914*VLOOKUP($F2914,Listen!$B$5:$G$95,$J2914+1,FALSE)/VLOOKUP(K$2,Listen!$B$5:$G$95,$J2914+1,FALSE),"-")*IF($D2914="Abgabe",0,1),"")</f>
        <v/>
      </c>
      <c r="L2914" s="111" t="str">
        <f>IFERROR(IF($C2914=L$2,$G2914*VLOOKUP($F2914,Listen!$B$5:$G$95,$J2914+1,FALSE)/VLOOKUP(L$2,Listen!$B$5:$G$95,$J2914+1,FALSE),"-")*IF($D2914="Abgabe",0,1),"")</f>
        <v/>
      </c>
      <c r="M2914" s="111" t="str">
        <f>IFERROR(IF($C2914=M$2,$G2914*VLOOKUP($F2914,Listen!$B$5:$G$95,$J2914+1,FALSE)/VLOOKUP(M$2,Listen!$B$5:$G$95,$J2914+1,FALSE),"-")*IF($D2914="Abgabe",0,1),"")</f>
        <v/>
      </c>
      <c r="N2914" s="111" t="str">
        <f>IFERROR(IF($C2914=N$2,$G2914*VLOOKUP($F2914,Listen!$B$5:$G$95,$J2914+1,FALSE)/VLOOKUP(N$2,Listen!$B$5:$G$95,$J2914+1,FALSE),"-")*IF($D2914="Abgabe",0,1),"")</f>
        <v/>
      </c>
      <c r="O2914" s="111" t="str">
        <f>IFERROR(IF($C2914=O$2,$G2914*VLOOKUP($F2914,Listen!$B$5:$G$95,$J2914+1,FALSE)/VLOOKUP(O$2,Listen!$B$5:$G$95,$J2914+1,FALSE),"-")*IF($D2914="Abgabe",0,1),"")</f>
        <v/>
      </c>
      <c r="P2914" s="111" t="str">
        <f>IFERROR(IF($C2914=P$2,$G2914*VLOOKUP($F2914,Listen!$B$5:$G$95,$J2914+1,FALSE)/VLOOKUP(P$2,Listen!$B$5:$G$95,$J2914+1,FALSE),"-")*IF($D2914="Abgabe",0,1),"")</f>
        <v/>
      </c>
      <c r="Q2914" s="111" t="str">
        <f>IFERROR(IF($C2914=Q$2,$G2914*VLOOKUP($F2914,Listen!$B$5:$G$95,$J2914+1,FALSE)/VLOOKUP(Q$2,Listen!$B$5:$G$95,$J2914+1,FALSE),"-")*IF($D2914="Abgabe",0,1),"")</f>
        <v/>
      </c>
      <c r="R2914" s="111" t="str">
        <f>IFERROR(IF($C2914=R$2,$G2914*VLOOKUP($F2914,Listen!$B$5:$G$95,$J2914+1,FALSE)/VLOOKUP(R$2,Listen!$B$5:$G$95,$J2914+1,FALSE),"-")*IF($D2914="Abgabe",0,1),"")</f>
        <v/>
      </c>
    </row>
    <row r="2915" spans="2:18">
      <c r="B2915" s="130"/>
      <c r="C2915" s="95" t="str">
        <f>IFERROR(YEAR(VLOOKUP($B2915,A_Stammdaten!$B$18:$G$218,3,FALSE)),"")</f>
        <v/>
      </c>
      <c r="D2915" s="95" t="str">
        <f>IFERROR(VLOOKUP($B2915,A_Stammdaten!$B$18:$G$218,6,FALSE),"")</f>
        <v/>
      </c>
      <c r="E2915" s="131"/>
      <c r="F2915" s="130"/>
      <c r="G2915" s="130"/>
      <c r="H2915" s="96"/>
      <c r="I2915" s="105" t="str">
        <f>IFERROR(VLOOKUP($E2915,Listen!$I$5:$K$41,2,FALSE),"")</f>
        <v/>
      </c>
      <c r="J2915" s="105" t="str">
        <f>IFERROR(VLOOKUP($E2915,Listen!$I$5:$K$41,3,FALSE),"")</f>
        <v/>
      </c>
      <c r="K2915" s="111" t="str">
        <f>IFERROR(IF($C2915=K$2,$G2915*VLOOKUP($F2915,Listen!$B$5:$G$95,$J2915+1,FALSE)/VLOOKUP(K$2,Listen!$B$5:$G$95,$J2915+1,FALSE),"-")*IF($D2915="Abgabe",0,1),"")</f>
        <v/>
      </c>
      <c r="L2915" s="111" t="str">
        <f>IFERROR(IF($C2915=L$2,$G2915*VLOOKUP($F2915,Listen!$B$5:$G$95,$J2915+1,FALSE)/VLOOKUP(L$2,Listen!$B$5:$G$95,$J2915+1,FALSE),"-")*IF($D2915="Abgabe",0,1),"")</f>
        <v/>
      </c>
      <c r="M2915" s="111" t="str">
        <f>IFERROR(IF($C2915=M$2,$G2915*VLOOKUP($F2915,Listen!$B$5:$G$95,$J2915+1,FALSE)/VLOOKUP(M$2,Listen!$B$5:$G$95,$J2915+1,FALSE),"-")*IF($D2915="Abgabe",0,1),"")</f>
        <v/>
      </c>
      <c r="N2915" s="111" t="str">
        <f>IFERROR(IF($C2915=N$2,$G2915*VLOOKUP($F2915,Listen!$B$5:$G$95,$J2915+1,FALSE)/VLOOKUP(N$2,Listen!$B$5:$G$95,$J2915+1,FALSE),"-")*IF($D2915="Abgabe",0,1),"")</f>
        <v/>
      </c>
      <c r="O2915" s="111" t="str">
        <f>IFERROR(IF($C2915=O$2,$G2915*VLOOKUP($F2915,Listen!$B$5:$G$95,$J2915+1,FALSE)/VLOOKUP(O$2,Listen!$B$5:$G$95,$J2915+1,FALSE),"-")*IF($D2915="Abgabe",0,1),"")</f>
        <v/>
      </c>
      <c r="P2915" s="111" t="str">
        <f>IFERROR(IF($C2915=P$2,$G2915*VLOOKUP($F2915,Listen!$B$5:$G$95,$J2915+1,FALSE)/VLOOKUP(P$2,Listen!$B$5:$G$95,$J2915+1,FALSE),"-")*IF($D2915="Abgabe",0,1),"")</f>
        <v/>
      </c>
      <c r="Q2915" s="111" t="str">
        <f>IFERROR(IF($C2915=Q$2,$G2915*VLOOKUP($F2915,Listen!$B$5:$G$95,$J2915+1,FALSE)/VLOOKUP(Q$2,Listen!$B$5:$G$95,$J2915+1,FALSE),"-")*IF($D2915="Abgabe",0,1),"")</f>
        <v/>
      </c>
      <c r="R2915" s="111" t="str">
        <f>IFERROR(IF($C2915=R$2,$G2915*VLOOKUP($F2915,Listen!$B$5:$G$95,$J2915+1,FALSE)/VLOOKUP(R$2,Listen!$B$5:$G$95,$J2915+1,FALSE),"-")*IF($D2915="Abgabe",0,1),"")</f>
        <v/>
      </c>
    </row>
    <row r="2916" spans="2:18">
      <c r="B2916" s="130"/>
      <c r="C2916" s="95" t="str">
        <f>IFERROR(YEAR(VLOOKUP($B2916,A_Stammdaten!$B$18:$G$218,3,FALSE)),"")</f>
        <v/>
      </c>
      <c r="D2916" s="95" t="str">
        <f>IFERROR(VLOOKUP($B2916,A_Stammdaten!$B$18:$G$218,6,FALSE),"")</f>
        <v/>
      </c>
      <c r="E2916" s="131"/>
      <c r="F2916" s="130"/>
      <c r="G2916" s="130"/>
      <c r="H2916" s="96"/>
      <c r="I2916" s="105" t="str">
        <f>IFERROR(VLOOKUP($E2916,Listen!$I$5:$K$41,2,FALSE),"")</f>
        <v/>
      </c>
      <c r="J2916" s="105" t="str">
        <f>IFERROR(VLOOKUP($E2916,Listen!$I$5:$K$41,3,FALSE),"")</f>
        <v/>
      </c>
      <c r="K2916" s="111" t="str">
        <f>IFERROR(IF($C2916=K$2,$G2916*VLOOKUP($F2916,Listen!$B$5:$G$95,$J2916+1,FALSE)/VLOOKUP(K$2,Listen!$B$5:$G$95,$J2916+1,FALSE),"-")*IF($D2916="Abgabe",0,1),"")</f>
        <v/>
      </c>
      <c r="L2916" s="111" t="str">
        <f>IFERROR(IF($C2916=L$2,$G2916*VLOOKUP($F2916,Listen!$B$5:$G$95,$J2916+1,FALSE)/VLOOKUP(L$2,Listen!$B$5:$G$95,$J2916+1,FALSE),"-")*IF($D2916="Abgabe",0,1),"")</f>
        <v/>
      </c>
      <c r="M2916" s="111" t="str">
        <f>IFERROR(IF($C2916=M$2,$G2916*VLOOKUP($F2916,Listen!$B$5:$G$95,$J2916+1,FALSE)/VLOOKUP(M$2,Listen!$B$5:$G$95,$J2916+1,FALSE),"-")*IF($D2916="Abgabe",0,1),"")</f>
        <v/>
      </c>
      <c r="N2916" s="111" t="str">
        <f>IFERROR(IF($C2916=N$2,$G2916*VLOOKUP($F2916,Listen!$B$5:$G$95,$J2916+1,FALSE)/VLOOKUP(N$2,Listen!$B$5:$G$95,$J2916+1,FALSE),"-")*IF($D2916="Abgabe",0,1),"")</f>
        <v/>
      </c>
      <c r="O2916" s="111" t="str">
        <f>IFERROR(IF($C2916=O$2,$G2916*VLOOKUP($F2916,Listen!$B$5:$G$95,$J2916+1,FALSE)/VLOOKUP(O$2,Listen!$B$5:$G$95,$J2916+1,FALSE),"-")*IF($D2916="Abgabe",0,1),"")</f>
        <v/>
      </c>
      <c r="P2916" s="111" t="str">
        <f>IFERROR(IF($C2916=P$2,$G2916*VLOOKUP($F2916,Listen!$B$5:$G$95,$J2916+1,FALSE)/VLOOKUP(P$2,Listen!$B$5:$G$95,$J2916+1,FALSE),"-")*IF($D2916="Abgabe",0,1),"")</f>
        <v/>
      </c>
      <c r="Q2916" s="111" t="str">
        <f>IFERROR(IF($C2916=Q$2,$G2916*VLOOKUP($F2916,Listen!$B$5:$G$95,$J2916+1,FALSE)/VLOOKUP(Q$2,Listen!$B$5:$G$95,$J2916+1,FALSE),"-")*IF($D2916="Abgabe",0,1),"")</f>
        <v/>
      </c>
      <c r="R2916" s="111" t="str">
        <f>IFERROR(IF($C2916=R$2,$G2916*VLOOKUP($F2916,Listen!$B$5:$G$95,$J2916+1,FALSE)/VLOOKUP(R$2,Listen!$B$5:$G$95,$J2916+1,FALSE),"-")*IF($D2916="Abgabe",0,1),"")</f>
        <v/>
      </c>
    </row>
    <row r="2917" spans="2:18">
      <c r="B2917" s="130"/>
      <c r="C2917" s="95" t="str">
        <f>IFERROR(YEAR(VLOOKUP($B2917,A_Stammdaten!$B$18:$G$218,3,FALSE)),"")</f>
        <v/>
      </c>
      <c r="D2917" s="95" t="str">
        <f>IFERROR(VLOOKUP($B2917,A_Stammdaten!$B$18:$G$218,6,FALSE),"")</f>
        <v/>
      </c>
      <c r="E2917" s="131"/>
      <c r="F2917" s="130"/>
      <c r="G2917" s="130"/>
      <c r="H2917" s="96"/>
      <c r="I2917" s="105" t="str">
        <f>IFERROR(VLOOKUP($E2917,Listen!$I$5:$K$41,2,FALSE),"")</f>
        <v/>
      </c>
      <c r="J2917" s="105" t="str">
        <f>IFERROR(VLOOKUP($E2917,Listen!$I$5:$K$41,3,FALSE),"")</f>
        <v/>
      </c>
      <c r="K2917" s="111" t="str">
        <f>IFERROR(IF($C2917=K$2,$G2917*VLOOKUP($F2917,Listen!$B$5:$G$95,$J2917+1,FALSE)/VLOOKUP(K$2,Listen!$B$5:$G$95,$J2917+1,FALSE),"-")*IF($D2917="Abgabe",0,1),"")</f>
        <v/>
      </c>
      <c r="L2917" s="111" t="str">
        <f>IFERROR(IF($C2917=L$2,$G2917*VLOOKUP($F2917,Listen!$B$5:$G$95,$J2917+1,FALSE)/VLOOKUP(L$2,Listen!$B$5:$G$95,$J2917+1,FALSE),"-")*IF($D2917="Abgabe",0,1),"")</f>
        <v/>
      </c>
      <c r="M2917" s="111" t="str">
        <f>IFERROR(IF($C2917=M$2,$G2917*VLOOKUP($F2917,Listen!$B$5:$G$95,$J2917+1,FALSE)/VLOOKUP(M$2,Listen!$B$5:$G$95,$J2917+1,FALSE),"-")*IF($D2917="Abgabe",0,1),"")</f>
        <v/>
      </c>
      <c r="N2917" s="111" t="str">
        <f>IFERROR(IF($C2917=N$2,$G2917*VLOOKUP($F2917,Listen!$B$5:$G$95,$J2917+1,FALSE)/VLOOKUP(N$2,Listen!$B$5:$G$95,$J2917+1,FALSE),"-")*IF($D2917="Abgabe",0,1),"")</f>
        <v/>
      </c>
      <c r="O2917" s="111" t="str">
        <f>IFERROR(IF($C2917=O$2,$G2917*VLOOKUP($F2917,Listen!$B$5:$G$95,$J2917+1,FALSE)/VLOOKUP(O$2,Listen!$B$5:$G$95,$J2917+1,FALSE),"-")*IF($D2917="Abgabe",0,1),"")</f>
        <v/>
      </c>
      <c r="P2917" s="111" t="str">
        <f>IFERROR(IF($C2917=P$2,$G2917*VLOOKUP($F2917,Listen!$B$5:$G$95,$J2917+1,FALSE)/VLOOKUP(P$2,Listen!$B$5:$G$95,$J2917+1,FALSE),"-")*IF($D2917="Abgabe",0,1),"")</f>
        <v/>
      </c>
      <c r="Q2917" s="111" t="str">
        <f>IFERROR(IF($C2917=Q$2,$G2917*VLOOKUP($F2917,Listen!$B$5:$G$95,$J2917+1,FALSE)/VLOOKUP(Q$2,Listen!$B$5:$G$95,$J2917+1,FALSE),"-")*IF($D2917="Abgabe",0,1),"")</f>
        <v/>
      </c>
      <c r="R2917" s="111" t="str">
        <f>IFERROR(IF($C2917=R$2,$G2917*VLOOKUP($F2917,Listen!$B$5:$G$95,$J2917+1,FALSE)/VLOOKUP(R$2,Listen!$B$5:$G$95,$J2917+1,FALSE),"-")*IF($D2917="Abgabe",0,1),"")</f>
        <v/>
      </c>
    </row>
    <row r="2918" spans="2:18">
      <c r="B2918" s="130"/>
      <c r="C2918" s="95" t="str">
        <f>IFERROR(YEAR(VLOOKUP($B2918,A_Stammdaten!$B$18:$G$218,3,FALSE)),"")</f>
        <v/>
      </c>
      <c r="D2918" s="95" t="str">
        <f>IFERROR(VLOOKUP($B2918,A_Stammdaten!$B$18:$G$218,6,FALSE),"")</f>
        <v/>
      </c>
      <c r="E2918" s="131"/>
      <c r="F2918" s="130"/>
      <c r="G2918" s="130"/>
      <c r="H2918" s="96"/>
      <c r="I2918" s="105" t="str">
        <f>IFERROR(VLOOKUP($E2918,Listen!$I$5:$K$41,2,FALSE),"")</f>
        <v/>
      </c>
      <c r="J2918" s="105" t="str">
        <f>IFERROR(VLOOKUP($E2918,Listen!$I$5:$K$41,3,FALSE),"")</f>
        <v/>
      </c>
      <c r="K2918" s="111" t="str">
        <f>IFERROR(IF($C2918=K$2,$G2918*VLOOKUP($F2918,Listen!$B$5:$G$95,$J2918+1,FALSE)/VLOOKUP(K$2,Listen!$B$5:$G$95,$J2918+1,FALSE),"-")*IF($D2918="Abgabe",0,1),"")</f>
        <v/>
      </c>
      <c r="L2918" s="111" t="str">
        <f>IFERROR(IF($C2918=L$2,$G2918*VLOOKUP($F2918,Listen!$B$5:$G$95,$J2918+1,FALSE)/VLOOKUP(L$2,Listen!$B$5:$G$95,$J2918+1,FALSE),"-")*IF($D2918="Abgabe",0,1),"")</f>
        <v/>
      </c>
      <c r="M2918" s="111" t="str">
        <f>IFERROR(IF($C2918=M$2,$G2918*VLOOKUP($F2918,Listen!$B$5:$G$95,$J2918+1,FALSE)/VLOOKUP(M$2,Listen!$B$5:$G$95,$J2918+1,FALSE),"-")*IF($D2918="Abgabe",0,1),"")</f>
        <v/>
      </c>
      <c r="N2918" s="111" t="str">
        <f>IFERROR(IF($C2918=N$2,$G2918*VLOOKUP($F2918,Listen!$B$5:$G$95,$J2918+1,FALSE)/VLOOKUP(N$2,Listen!$B$5:$G$95,$J2918+1,FALSE),"-")*IF($D2918="Abgabe",0,1),"")</f>
        <v/>
      </c>
      <c r="O2918" s="111" t="str">
        <f>IFERROR(IF($C2918=O$2,$G2918*VLOOKUP($F2918,Listen!$B$5:$G$95,$J2918+1,FALSE)/VLOOKUP(O$2,Listen!$B$5:$G$95,$J2918+1,FALSE),"-")*IF($D2918="Abgabe",0,1),"")</f>
        <v/>
      </c>
      <c r="P2918" s="111" t="str">
        <f>IFERROR(IF($C2918=P$2,$G2918*VLOOKUP($F2918,Listen!$B$5:$G$95,$J2918+1,FALSE)/VLOOKUP(P$2,Listen!$B$5:$G$95,$J2918+1,FALSE),"-")*IF($D2918="Abgabe",0,1),"")</f>
        <v/>
      </c>
      <c r="Q2918" s="111" t="str">
        <f>IFERROR(IF($C2918=Q$2,$G2918*VLOOKUP($F2918,Listen!$B$5:$G$95,$J2918+1,FALSE)/VLOOKUP(Q$2,Listen!$B$5:$G$95,$J2918+1,FALSE),"-")*IF($D2918="Abgabe",0,1),"")</f>
        <v/>
      </c>
      <c r="R2918" s="111" t="str">
        <f>IFERROR(IF($C2918=R$2,$G2918*VLOOKUP($F2918,Listen!$B$5:$G$95,$J2918+1,FALSE)/VLOOKUP(R$2,Listen!$B$5:$G$95,$J2918+1,FALSE),"-")*IF($D2918="Abgabe",0,1),"")</f>
        <v/>
      </c>
    </row>
    <row r="2919" spans="2:18">
      <c r="B2919" s="130"/>
      <c r="C2919" s="95" t="str">
        <f>IFERROR(YEAR(VLOOKUP($B2919,A_Stammdaten!$B$18:$G$218,3,FALSE)),"")</f>
        <v/>
      </c>
      <c r="D2919" s="95" t="str">
        <f>IFERROR(VLOOKUP($B2919,A_Stammdaten!$B$18:$G$218,6,FALSE),"")</f>
        <v/>
      </c>
      <c r="E2919" s="131"/>
      <c r="F2919" s="130"/>
      <c r="G2919" s="130"/>
      <c r="H2919" s="96"/>
      <c r="I2919" s="105" t="str">
        <f>IFERROR(VLOOKUP($E2919,Listen!$I$5:$K$41,2,FALSE),"")</f>
        <v/>
      </c>
      <c r="J2919" s="105" t="str">
        <f>IFERROR(VLOOKUP($E2919,Listen!$I$5:$K$41,3,FALSE),"")</f>
        <v/>
      </c>
      <c r="K2919" s="111" t="str">
        <f>IFERROR(IF($C2919=K$2,$G2919*VLOOKUP($F2919,Listen!$B$5:$G$95,$J2919+1,FALSE)/VLOOKUP(K$2,Listen!$B$5:$G$95,$J2919+1,FALSE),"-")*IF($D2919="Abgabe",0,1),"")</f>
        <v/>
      </c>
      <c r="L2919" s="111" t="str">
        <f>IFERROR(IF($C2919=L$2,$G2919*VLOOKUP($F2919,Listen!$B$5:$G$95,$J2919+1,FALSE)/VLOOKUP(L$2,Listen!$B$5:$G$95,$J2919+1,FALSE),"-")*IF($D2919="Abgabe",0,1),"")</f>
        <v/>
      </c>
      <c r="M2919" s="111" t="str">
        <f>IFERROR(IF($C2919=M$2,$G2919*VLOOKUP($F2919,Listen!$B$5:$G$95,$J2919+1,FALSE)/VLOOKUP(M$2,Listen!$B$5:$G$95,$J2919+1,FALSE),"-")*IF($D2919="Abgabe",0,1),"")</f>
        <v/>
      </c>
      <c r="N2919" s="111" t="str">
        <f>IFERROR(IF($C2919=N$2,$G2919*VLOOKUP($F2919,Listen!$B$5:$G$95,$J2919+1,FALSE)/VLOOKUP(N$2,Listen!$B$5:$G$95,$J2919+1,FALSE),"-")*IF($D2919="Abgabe",0,1),"")</f>
        <v/>
      </c>
      <c r="O2919" s="111" t="str">
        <f>IFERROR(IF($C2919=O$2,$G2919*VLOOKUP($F2919,Listen!$B$5:$G$95,$J2919+1,FALSE)/VLOOKUP(O$2,Listen!$B$5:$G$95,$J2919+1,FALSE),"-")*IF($D2919="Abgabe",0,1),"")</f>
        <v/>
      </c>
      <c r="P2919" s="111" t="str">
        <f>IFERROR(IF($C2919=P$2,$G2919*VLOOKUP($F2919,Listen!$B$5:$G$95,$J2919+1,FALSE)/VLOOKUP(P$2,Listen!$B$5:$G$95,$J2919+1,FALSE),"-")*IF($D2919="Abgabe",0,1),"")</f>
        <v/>
      </c>
      <c r="Q2919" s="111" t="str">
        <f>IFERROR(IF($C2919=Q$2,$G2919*VLOOKUP($F2919,Listen!$B$5:$G$95,$J2919+1,FALSE)/VLOOKUP(Q$2,Listen!$B$5:$G$95,$J2919+1,FALSE),"-")*IF($D2919="Abgabe",0,1),"")</f>
        <v/>
      </c>
      <c r="R2919" s="111" t="str">
        <f>IFERROR(IF($C2919=R$2,$G2919*VLOOKUP($F2919,Listen!$B$5:$G$95,$J2919+1,FALSE)/VLOOKUP(R$2,Listen!$B$5:$G$95,$J2919+1,FALSE),"-")*IF($D2919="Abgabe",0,1),"")</f>
        <v/>
      </c>
    </row>
    <row r="2920" spans="2:18">
      <c r="B2920" s="130"/>
      <c r="C2920" s="95" t="str">
        <f>IFERROR(YEAR(VLOOKUP($B2920,A_Stammdaten!$B$18:$G$218,3,FALSE)),"")</f>
        <v/>
      </c>
      <c r="D2920" s="95" t="str">
        <f>IFERROR(VLOOKUP($B2920,A_Stammdaten!$B$18:$G$218,6,FALSE),"")</f>
        <v/>
      </c>
      <c r="E2920" s="131"/>
      <c r="F2920" s="130"/>
      <c r="G2920" s="130"/>
      <c r="H2920" s="96"/>
      <c r="I2920" s="105" t="str">
        <f>IFERROR(VLOOKUP($E2920,Listen!$I$5:$K$41,2,FALSE),"")</f>
        <v/>
      </c>
      <c r="J2920" s="105" t="str">
        <f>IFERROR(VLOOKUP($E2920,Listen!$I$5:$K$41,3,FALSE),"")</f>
        <v/>
      </c>
      <c r="K2920" s="111" t="str">
        <f>IFERROR(IF($C2920=K$2,$G2920*VLOOKUP($F2920,Listen!$B$5:$G$95,$J2920+1,FALSE)/VLOOKUP(K$2,Listen!$B$5:$G$95,$J2920+1,FALSE),"-")*IF($D2920="Abgabe",0,1),"")</f>
        <v/>
      </c>
      <c r="L2920" s="111" t="str">
        <f>IFERROR(IF($C2920=L$2,$G2920*VLOOKUP($F2920,Listen!$B$5:$G$95,$J2920+1,FALSE)/VLOOKUP(L$2,Listen!$B$5:$G$95,$J2920+1,FALSE),"-")*IF($D2920="Abgabe",0,1),"")</f>
        <v/>
      </c>
      <c r="M2920" s="111" t="str">
        <f>IFERROR(IF($C2920=M$2,$G2920*VLOOKUP($F2920,Listen!$B$5:$G$95,$J2920+1,FALSE)/VLOOKUP(M$2,Listen!$B$5:$G$95,$J2920+1,FALSE),"-")*IF($D2920="Abgabe",0,1),"")</f>
        <v/>
      </c>
      <c r="N2920" s="111" t="str">
        <f>IFERROR(IF($C2920=N$2,$G2920*VLOOKUP($F2920,Listen!$B$5:$G$95,$J2920+1,FALSE)/VLOOKUP(N$2,Listen!$B$5:$G$95,$J2920+1,FALSE),"-")*IF($D2920="Abgabe",0,1),"")</f>
        <v/>
      </c>
      <c r="O2920" s="111" t="str">
        <f>IFERROR(IF($C2920=O$2,$G2920*VLOOKUP($F2920,Listen!$B$5:$G$95,$J2920+1,FALSE)/VLOOKUP(O$2,Listen!$B$5:$G$95,$J2920+1,FALSE),"-")*IF($D2920="Abgabe",0,1),"")</f>
        <v/>
      </c>
      <c r="P2920" s="111" t="str">
        <f>IFERROR(IF($C2920=P$2,$G2920*VLOOKUP($F2920,Listen!$B$5:$G$95,$J2920+1,FALSE)/VLOOKUP(P$2,Listen!$B$5:$G$95,$J2920+1,FALSE),"-")*IF($D2920="Abgabe",0,1),"")</f>
        <v/>
      </c>
      <c r="Q2920" s="111" t="str">
        <f>IFERROR(IF($C2920=Q$2,$G2920*VLOOKUP($F2920,Listen!$B$5:$G$95,$J2920+1,FALSE)/VLOOKUP(Q$2,Listen!$B$5:$G$95,$J2920+1,FALSE),"-")*IF($D2920="Abgabe",0,1),"")</f>
        <v/>
      </c>
      <c r="R2920" s="111" t="str">
        <f>IFERROR(IF($C2920=R$2,$G2920*VLOOKUP($F2920,Listen!$B$5:$G$95,$J2920+1,FALSE)/VLOOKUP(R$2,Listen!$B$5:$G$95,$J2920+1,FALSE),"-")*IF($D2920="Abgabe",0,1),"")</f>
        <v/>
      </c>
    </row>
    <row r="2921" spans="2:18">
      <c r="B2921" s="130"/>
      <c r="C2921" s="95" t="str">
        <f>IFERROR(YEAR(VLOOKUP($B2921,A_Stammdaten!$B$18:$G$218,3,FALSE)),"")</f>
        <v/>
      </c>
      <c r="D2921" s="95" t="str">
        <f>IFERROR(VLOOKUP($B2921,A_Stammdaten!$B$18:$G$218,6,FALSE),"")</f>
        <v/>
      </c>
      <c r="E2921" s="131"/>
      <c r="F2921" s="130"/>
      <c r="G2921" s="130"/>
      <c r="H2921" s="96"/>
      <c r="I2921" s="105" t="str">
        <f>IFERROR(VLOOKUP($E2921,Listen!$I$5:$K$41,2,FALSE),"")</f>
        <v/>
      </c>
      <c r="J2921" s="105" t="str">
        <f>IFERROR(VLOOKUP($E2921,Listen!$I$5:$K$41,3,FALSE),"")</f>
        <v/>
      </c>
      <c r="K2921" s="111" t="str">
        <f>IFERROR(IF($C2921=K$2,$G2921*VLOOKUP($F2921,Listen!$B$5:$G$95,$J2921+1,FALSE)/VLOOKUP(K$2,Listen!$B$5:$G$95,$J2921+1,FALSE),"-")*IF($D2921="Abgabe",0,1),"")</f>
        <v/>
      </c>
      <c r="L2921" s="111" t="str">
        <f>IFERROR(IF($C2921=L$2,$G2921*VLOOKUP($F2921,Listen!$B$5:$G$95,$J2921+1,FALSE)/VLOOKUP(L$2,Listen!$B$5:$G$95,$J2921+1,FALSE),"-")*IF($D2921="Abgabe",0,1),"")</f>
        <v/>
      </c>
      <c r="M2921" s="111" t="str">
        <f>IFERROR(IF($C2921=M$2,$G2921*VLOOKUP($F2921,Listen!$B$5:$G$95,$J2921+1,FALSE)/VLOOKUP(M$2,Listen!$B$5:$G$95,$J2921+1,FALSE),"-")*IF($D2921="Abgabe",0,1),"")</f>
        <v/>
      </c>
      <c r="N2921" s="111" t="str">
        <f>IFERROR(IF($C2921=N$2,$G2921*VLOOKUP($F2921,Listen!$B$5:$G$95,$J2921+1,FALSE)/VLOOKUP(N$2,Listen!$B$5:$G$95,$J2921+1,FALSE),"-")*IF($D2921="Abgabe",0,1),"")</f>
        <v/>
      </c>
      <c r="O2921" s="111" t="str">
        <f>IFERROR(IF($C2921=O$2,$G2921*VLOOKUP($F2921,Listen!$B$5:$G$95,$J2921+1,FALSE)/VLOOKUP(O$2,Listen!$B$5:$G$95,$J2921+1,FALSE),"-")*IF($D2921="Abgabe",0,1),"")</f>
        <v/>
      </c>
      <c r="P2921" s="111" t="str">
        <f>IFERROR(IF($C2921=P$2,$G2921*VLOOKUP($F2921,Listen!$B$5:$G$95,$J2921+1,FALSE)/VLOOKUP(P$2,Listen!$B$5:$G$95,$J2921+1,FALSE),"-")*IF($D2921="Abgabe",0,1),"")</f>
        <v/>
      </c>
      <c r="Q2921" s="111" t="str">
        <f>IFERROR(IF($C2921=Q$2,$G2921*VLOOKUP($F2921,Listen!$B$5:$G$95,$J2921+1,FALSE)/VLOOKUP(Q$2,Listen!$B$5:$G$95,$J2921+1,FALSE),"-")*IF($D2921="Abgabe",0,1),"")</f>
        <v/>
      </c>
      <c r="R2921" s="111" t="str">
        <f>IFERROR(IF($C2921=R$2,$G2921*VLOOKUP($F2921,Listen!$B$5:$G$95,$J2921+1,FALSE)/VLOOKUP(R$2,Listen!$B$5:$G$95,$J2921+1,FALSE),"-")*IF($D2921="Abgabe",0,1),"")</f>
        <v/>
      </c>
    </row>
    <row r="2922" spans="2:18">
      <c r="B2922" s="130"/>
      <c r="C2922" s="95" t="str">
        <f>IFERROR(YEAR(VLOOKUP($B2922,A_Stammdaten!$B$18:$G$218,3,FALSE)),"")</f>
        <v/>
      </c>
      <c r="D2922" s="95" t="str">
        <f>IFERROR(VLOOKUP($B2922,A_Stammdaten!$B$18:$G$218,6,FALSE),"")</f>
        <v/>
      </c>
      <c r="E2922" s="131"/>
      <c r="F2922" s="130"/>
      <c r="G2922" s="130"/>
      <c r="H2922" s="96"/>
      <c r="I2922" s="105" t="str">
        <f>IFERROR(VLOOKUP($E2922,Listen!$I$5:$K$41,2,FALSE),"")</f>
        <v/>
      </c>
      <c r="J2922" s="105" t="str">
        <f>IFERROR(VLOOKUP($E2922,Listen!$I$5:$K$41,3,FALSE),"")</f>
        <v/>
      </c>
      <c r="K2922" s="111" t="str">
        <f>IFERROR(IF($C2922=K$2,$G2922*VLOOKUP($F2922,Listen!$B$5:$G$95,$J2922+1,FALSE)/VLOOKUP(K$2,Listen!$B$5:$G$95,$J2922+1,FALSE),"-")*IF($D2922="Abgabe",0,1),"")</f>
        <v/>
      </c>
      <c r="L2922" s="111" t="str">
        <f>IFERROR(IF($C2922=L$2,$G2922*VLOOKUP($F2922,Listen!$B$5:$G$95,$J2922+1,FALSE)/VLOOKUP(L$2,Listen!$B$5:$G$95,$J2922+1,FALSE),"-")*IF($D2922="Abgabe",0,1),"")</f>
        <v/>
      </c>
      <c r="M2922" s="111" t="str">
        <f>IFERROR(IF($C2922=M$2,$G2922*VLOOKUP($F2922,Listen!$B$5:$G$95,$J2922+1,FALSE)/VLOOKUP(M$2,Listen!$B$5:$G$95,$J2922+1,FALSE),"-")*IF($D2922="Abgabe",0,1),"")</f>
        <v/>
      </c>
      <c r="N2922" s="111" t="str">
        <f>IFERROR(IF($C2922=N$2,$G2922*VLOOKUP($F2922,Listen!$B$5:$G$95,$J2922+1,FALSE)/VLOOKUP(N$2,Listen!$B$5:$G$95,$J2922+1,FALSE),"-")*IF($D2922="Abgabe",0,1),"")</f>
        <v/>
      </c>
      <c r="O2922" s="111" t="str">
        <f>IFERROR(IF($C2922=O$2,$G2922*VLOOKUP($F2922,Listen!$B$5:$G$95,$J2922+1,FALSE)/VLOOKUP(O$2,Listen!$B$5:$G$95,$J2922+1,FALSE),"-")*IF($D2922="Abgabe",0,1),"")</f>
        <v/>
      </c>
      <c r="P2922" s="111" t="str">
        <f>IFERROR(IF($C2922=P$2,$G2922*VLOOKUP($F2922,Listen!$B$5:$G$95,$J2922+1,FALSE)/VLOOKUP(P$2,Listen!$B$5:$G$95,$J2922+1,FALSE),"-")*IF($D2922="Abgabe",0,1),"")</f>
        <v/>
      </c>
      <c r="Q2922" s="111" t="str">
        <f>IFERROR(IF($C2922=Q$2,$G2922*VLOOKUP($F2922,Listen!$B$5:$G$95,$J2922+1,FALSE)/VLOOKUP(Q$2,Listen!$B$5:$G$95,$J2922+1,FALSE),"-")*IF($D2922="Abgabe",0,1),"")</f>
        <v/>
      </c>
      <c r="R2922" s="111" t="str">
        <f>IFERROR(IF($C2922=R$2,$G2922*VLOOKUP($F2922,Listen!$B$5:$G$95,$J2922+1,FALSE)/VLOOKUP(R$2,Listen!$B$5:$G$95,$J2922+1,FALSE),"-")*IF($D2922="Abgabe",0,1),"")</f>
        <v/>
      </c>
    </row>
    <row r="2923" spans="2:18">
      <c r="B2923" s="130"/>
      <c r="C2923" s="95" t="str">
        <f>IFERROR(YEAR(VLOOKUP($B2923,A_Stammdaten!$B$18:$G$218,3,FALSE)),"")</f>
        <v/>
      </c>
      <c r="D2923" s="95" t="str">
        <f>IFERROR(VLOOKUP($B2923,A_Stammdaten!$B$18:$G$218,6,FALSE),"")</f>
        <v/>
      </c>
      <c r="E2923" s="131"/>
      <c r="F2923" s="130"/>
      <c r="G2923" s="130"/>
      <c r="H2923" s="96"/>
      <c r="I2923" s="105" t="str">
        <f>IFERROR(VLOOKUP($E2923,Listen!$I$5:$K$41,2,FALSE),"")</f>
        <v/>
      </c>
      <c r="J2923" s="105" t="str">
        <f>IFERROR(VLOOKUP($E2923,Listen!$I$5:$K$41,3,FALSE),"")</f>
        <v/>
      </c>
      <c r="K2923" s="111" t="str">
        <f>IFERROR(IF($C2923=K$2,$G2923*VLOOKUP($F2923,Listen!$B$5:$G$95,$J2923+1,FALSE)/VLOOKUP(K$2,Listen!$B$5:$G$95,$J2923+1,FALSE),"-")*IF($D2923="Abgabe",0,1),"")</f>
        <v/>
      </c>
      <c r="L2923" s="111" t="str">
        <f>IFERROR(IF($C2923=L$2,$G2923*VLOOKUP($F2923,Listen!$B$5:$G$95,$J2923+1,FALSE)/VLOOKUP(L$2,Listen!$B$5:$G$95,$J2923+1,FALSE),"-")*IF($D2923="Abgabe",0,1),"")</f>
        <v/>
      </c>
      <c r="M2923" s="111" t="str">
        <f>IFERROR(IF($C2923=M$2,$G2923*VLOOKUP($F2923,Listen!$B$5:$G$95,$J2923+1,FALSE)/VLOOKUP(M$2,Listen!$B$5:$G$95,$J2923+1,FALSE),"-")*IF($D2923="Abgabe",0,1),"")</f>
        <v/>
      </c>
      <c r="N2923" s="111" t="str">
        <f>IFERROR(IF($C2923=N$2,$G2923*VLOOKUP($F2923,Listen!$B$5:$G$95,$J2923+1,FALSE)/VLOOKUP(N$2,Listen!$B$5:$G$95,$J2923+1,FALSE),"-")*IF($D2923="Abgabe",0,1),"")</f>
        <v/>
      </c>
      <c r="O2923" s="111" t="str">
        <f>IFERROR(IF($C2923=O$2,$G2923*VLOOKUP($F2923,Listen!$B$5:$G$95,$J2923+1,FALSE)/VLOOKUP(O$2,Listen!$B$5:$G$95,$J2923+1,FALSE),"-")*IF($D2923="Abgabe",0,1),"")</f>
        <v/>
      </c>
      <c r="P2923" s="111" t="str">
        <f>IFERROR(IF($C2923=P$2,$G2923*VLOOKUP($F2923,Listen!$B$5:$G$95,$J2923+1,FALSE)/VLOOKUP(P$2,Listen!$B$5:$G$95,$J2923+1,FALSE),"-")*IF($D2923="Abgabe",0,1),"")</f>
        <v/>
      </c>
      <c r="Q2923" s="111" t="str">
        <f>IFERROR(IF($C2923=Q$2,$G2923*VLOOKUP($F2923,Listen!$B$5:$G$95,$J2923+1,FALSE)/VLOOKUP(Q$2,Listen!$B$5:$G$95,$J2923+1,FALSE),"-")*IF($D2923="Abgabe",0,1),"")</f>
        <v/>
      </c>
      <c r="R2923" s="111" t="str">
        <f>IFERROR(IF($C2923=R$2,$G2923*VLOOKUP($F2923,Listen!$B$5:$G$95,$J2923+1,FALSE)/VLOOKUP(R$2,Listen!$B$5:$G$95,$J2923+1,FALSE),"-")*IF($D2923="Abgabe",0,1),"")</f>
        <v/>
      </c>
    </row>
    <row r="2924" spans="2:18">
      <c r="B2924" s="130"/>
      <c r="C2924" s="95" t="str">
        <f>IFERROR(YEAR(VLOOKUP($B2924,A_Stammdaten!$B$18:$G$218,3,FALSE)),"")</f>
        <v/>
      </c>
      <c r="D2924" s="95" t="str">
        <f>IFERROR(VLOOKUP($B2924,A_Stammdaten!$B$18:$G$218,6,FALSE),"")</f>
        <v/>
      </c>
      <c r="E2924" s="131"/>
      <c r="F2924" s="130"/>
      <c r="G2924" s="130"/>
      <c r="H2924" s="96"/>
      <c r="I2924" s="105" t="str">
        <f>IFERROR(VLOOKUP($E2924,Listen!$I$5:$K$41,2,FALSE),"")</f>
        <v/>
      </c>
      <c r="J2924" s="105" t="str">
        <f>IFERROR(VLOOKUP($E2924,Listen!$I$5:$K$41,3,FALSE),"")</f>
        <v/>
      </c>
      <c r="K2924" s="111" t="str">
        <f>IFERROR(IF($C2924=K$2,$G2924*VLOOKUP($F2924,Listen!$B$5:$G$95,$J2924+1,FALSE)/VLOOKUP(K$2,Listen!$B$5:$G$95,$J2924+1,FALSE),"-")*IF($D2924="Abgabe",0,1),"")</f>
        <v/>
      </c>
      <c r="L2924" s="111" t="str">
        <f>IFERROR(IF($C2924=L$2,$G2924*VLOOKUP($F2924,Listen!$B$5:$G$95,$J2924+1,FALSE)/VLOOKUP(L$2,Listen!$B$5:$G$95,$J2924+1,FALSE),"-")*IF($D2924="Abgabe",0,1),"")</f>
        <v/>
      </c>
      <c r="M2924" s="111" t="str">
        <f>IFERROR(IF($C2924=M$2,$G2924*VLOOKUP($F2924,Listen!$B$5:$G$95,$J2924+1,FALSE)/VLOOKUP(M$2,Listen!$B$5:$G$95,$J2924+1,FALSE),"-")*IF($D2924="Abgabe",0,1),"")</f>
        <v/>
      </c>
      <c r="N2924" s="111" t="str">
        <f>IFERROR(IF($C2924=N$2,$G2924*VLOOKUP($F2924,Listen!$B$5:$G$95,$J2924+1,FALSE)/VLOOKUP(N$2,Listen!$B$5:$G$95,$J2924+1,FALSE),"-")*IF($D2924="Abgabe",0,1),"")</f>
        <v/>
      </c>
      <c r="O2924" s="111" t="str">
        <f>IFERROR(IF($C2924=O$2,$G2924*VLOOKUP($F2924,Listen!$B$5:$G$95,$J2924+1,FALSE)/VLOOKUP(O$2,Listen!$B$5:$G$95,$J2924+1,FALSE),"-")*IF($D2924="Abgabe",0,1),"")</f>
        <v/>
      </c>
      <c r="P2924" s="111" t="str">
        <f>IFERROR(IF($C2924=P$2,$G2924*VLOOKUP($F2924,Listen!$B$5:$G$95,$J2924+1,FALSE)/VLOOKUP(P$2,Listen!$B$5:$G$95,$J2924+1,FALSE),"-")*IF($D2924="Abgabe",0,1),"")</f>
        <v/>
      </c>
      <c r="Q2924" s="111" t="str">
        <f>IFERROR(IF($C2924=Q$2,$G2924*VLOOKUP($F2924,Listen!$B$5:$G$95,$J2924+1,FALSE)/VLOOKUP(Q$2,Listen!$B$5:$G$95,$J2924+1,FALSE),"-")*IF($D2924="Abgabe",0,1),"")</f>
        <v/>
      </c>
      <c r="R2924" s="111" t="str">
        <f>IFERROR(IF($C2924=R$2,$G2924*VLOOKUP($F2924,Listen!$B$5:$G$95,$J2924+1,FALSE)/VLOOKUP(R$2,Listen!$B$5:$G$95,$J2924+1,FALSE),"-")*IF($D2924="Abgabe",0,1),"")</f>
        <v/>
      </c>
    </row>
    <row r="2925" spans="2:18">
      <c r="B2925" s="130"/>
      <c r="C2925" s="95" t="str">
        <f>IFERROR(YEAR(VLOOKUP($B2925,A_Stammdaten!$B$18:$G$218,3,FALSE)),"")</f>
        <v/>
      </c>
      <c r="D2925" s="95" t="str">
        <f>IFERROR(VLOOKUP($B2925,A_Stammdaten!$B$18:$G$218,6,FALSE),"")</f>
        <v/>
      </c>
      <c r="E2925" s="131"/>
      <c r="F2925" s="130"/>
      <c r="G2925" s="130"/>
      <c r="H2925" s="96"/>
      <c r="I2925" s="105" t="str">
        <f>IFERROR(VLOOKUP($E2925,Listen!$I$5:$K$41,2,FALSE),"")</f>
        <v/>
      </c>
      <c r="J2925" s="105" t="str">
        <f>IFERROR(VLOOKUP($E2925,Listen!$I$5:$K$41,3,FALSE),"")</f>
        <v/>
      </c>
      <c r="K2925" s="111" t="str">
        <f>IFERROR(IF($C2925=K$2,$G2925*VLOOKUP($F2925,Listen!$B$5:$G$95,$J2925+1,FALSE)/VLOOKUP(K$2,Listen!$B$5:$G$95,$J2925+1,FALSE),"-")*IF($D2925="Abgabe",0,1),"")</f>
        <v/>
      </c>
      <c r="L2925" s="111" t="str">
        <f>IFERROR(IF($C2925=L$2,$G2925*VLOOKUP($F2925,Listen!$B$5:$G$95,$J2925+1,FALSE)/VLOOKUP(L$2,Listen!$B$5:$G$95,$J2925+1,FALSE),"-")*IF($D2925="Abgabe",0,1),"")</f>
        <v/>
      </c>
      <c r="M2925" s="111" t="str">
        <f>IFERROR(IF($C2925=M$2,$G2925*VLOOKUP($F2925,Listen!$B$5:$G$95,$J2925+1,FALSE)/VLOOKUP(M$2,Listen!$B$5:$G$95,$J2925+1,FALSE),"-")*IF($D2925="Abgabe",0,1),"")</f>
        <v/>
      </c>
      <c r="N2925" s="111" t="str">
        <f>IFERROR(IF($C2925=N$2,$G2925*VLOOKUP($F2925,Listen!$B$5:$G$95,$J2925+1,FALSE)/VLOOKUP(N$2,Listen!$B$5:$G$95,$J2925+1,FALSE),"-")*IF($D2925="Abgabe",0,1),"")</f>
        <v/>
      </c>
      <c r="O2925" s="111" t="str">
        <f>IFERROR(IF($C2925=O$2,$G2925*VLOOKUP($F2925,Listen!$B$5:$G$95,$J2925+1,FALSE)/VLOOKUP(O$2,Listen!$B$5:$G$95,$J2925+1,FALSE),"-")*IF($D2925="Abgabe",0,1),"")</f>
        <v/>
      </c>
      <c r="P2925" s="111" t="str">
        <f>IFERROR(IF($C2925=P$2,$G2925*VLOOKUP($F2925,Listen!$B$5:$G$95,$J2925+1,FALSE)/VLOOKUP(P$2,Listen!$B$5:$G$95,$J2925+1,FALSE),"-")*IF($D2925="Abgabe",0,1),"")</f>
        <v/>
      </c>
      <c r="Q2925" s="111" t="str">
        <f>IFERROR(IF($C2925=Q$2,$G2925*VLOOKUP($F2925,Listen!$B$5:$G$95,$J2925+1,FALSE)/VLOOKUP(Q$2,Listen!$B$5:$G$95,$J2925+1,FALSE),"-")*IF($D2925="Abgabe",0,1),"")</f>
        <v/>
      </c>
      <c r="R2925" s="111" t="str">
        <f>IFERROR(IF($C2925=R$2,$G2925*VLOOKUP($F2925,Listen!$B$5:$G$95,$J2925+1,FALSE)/VLOOKUP(R$2,Listen!$B$5:$G$95,$J2925+1,FALSE),"-")*IF($D2925="Abgabe",0,1),"")</f>
        <v/>
      </c>
    </row>
    <row r="2926" spans="2:18">
      <c r="B2926" s="130"/>
      <c r="C2926" s="95" t="str">
        <f>IFERROR(YEAR(VLOOKUP($B2926,A_Stammdaten!$B$18:$G$218,3,FALSE)),"")</f>
        <v/>
      </c>
      <c r="D2926" s="95" t="str">
        <f>IFERROR(VLOOKUP($B2926,A_Stammdaten!$B$18:$G$218,6,FALSE),"")</f>
        <v/>
      </c>
      <c r="E2926" s="131"/>
      <c r="F2926" s="130"/>
      <c r="G2926" s="130"/>
      <c r="H2926" s="96"/>
      <c r="I2926" s="105" t="str">
        <f>IFERROR(VLOOKUP($E2926,Listen!$I$5:$K$41,2,FALSE),"")</f>
        <v/>
      </c>
      <c r="J2926" s="105" t="str">
        <f>IFERROR(VLOOKUP($E2926,Listen!$I$5:$K$41,3,FALSE),"")</f>
        <v/>
      </c>
      <c r="K2926" s="111" t="str">
        <f>IFERROR(IF($C2926=K$2,$G2926*VLOOKUP($F2926,Listen!$B$5:$G$95,$J2926+1,FALSE)/VLOOKUP(K$2,Listen!$B$5:$G$95,$J2926+1,FALSE),"-")*IF($D2926="Abgabe",0,1),"")</f>
        <v/>
      </c>
      <c r="L2926" s="111" t="str">
        <f>IFERROR(IF($C2926=L$2,$G2926*VLOOKUP($F2926,Listen!$B$5:$G$95,$J2926+1,FALSE)/VLOOKUP(L$2,Listen!$B$5:$G$95,$J2926+1,FALSE),"-")*IF($D2926="Abgabe",0,1),"")</f>
        <v/>
      </c>
      <c r="M2926" s="111" t="str">
        <f>IFERROR(IF($C2926=M$2,$G2926*VLOOKUP($F2926,Listen!$B$5:$G$95,$J2926+1,FALSE)/VLOOKUP(M$2,Listen!$B$5:$G$95,$J2926+1,FALSE),"-")*IF($D2926="Abgabe",0,1),"")</f>
        <v/>
      </c>
      <c r="N2926" s="111" t="str">
        <f>IFERROR(IF($C2926=N$2,$G2926*VLOOKUP($F2926,Listen!$B$5:$G$95,$J2926+1,FALSE)/VLOOKUP(N$2,Listen!$B$5:$G$95,$J2926+1,FALSE),"-")*IF($D2926="Abgabe",0,1),"")</f>
        <v/>
      </c>
      <c r="O2926" s="111" t="str">
        <f>IFERROR(IF($C2926=O$2,$G2926*VLOOKUP($F2926,Listen!$B$5:$G$95,$J2926+1,FALSE)/VLOOKUP(O$2,Listen!$B$5:$G$95,$J2926+1,FALSE),"-")*IF($D2926="Abgabe",0,1),"")</f>
        <v/>
      </c>
      <c r="P2926" s="111" t="str">
        <f>IFERROR(IF($C2926=P$2,$G2926*VLOOKUP($F2926,Listen!$B$5:$G$95,$J2926+1,FALSE)/VLOOKUP(P$2,Listen!$B$5:$G$95,$J2926+1,FALSE),"-")*IF($D2926="Abgabe",0,1),"")</f>
        <v/>
      </c>
      <c r="Q2926" s="111" t="str">
        <f>IFERROR(IF($C2926=Q$2,$G2926*VLOOKUP($F2926,Listen!$B$5:$G$95,$J2926+1,FALSE)/VLOOKUP(Q$2,Listen!$B$5:$G$95,$J2926+1,FALSE),"-")*IF($D2926="Abgabe",0,1),"")</f>
        <v/>
      </c>
      <c r="R2926" s="111" t="str">
        <f>IFERROR(IF($C2926=R$2,$G2926*VLOOKUP($F2926,Listen!$B$5:$G$95,$J2926+1,FALSE)/VLOOKUP(R$2,Listen!$B$5:$G$95,$J2926+1,FALSE),"-")*IF($D2926="Abgabe",0,1),"")</f>
        <v/>
      </c>
    </row>
    <row r="2927" spans="2:18">
      <c r="B2927" s="130"/>
      <c r="C2927" s="95" t="str">
        <f>IFERROR(YEAR(VLOOKUP($B2927,A_Stammdaten!$B$18:$G$218,3,FALSE)),"")</f>
        <v/>
      </c>
      <c r="D2927" s="95" t="str">
        <f>IFERROR(VLOOKUP($B2927,A_Stammdaten!$B$18:$G$218,6,FALSE),"")</f>
        <v/>
      </c>
      <c r="E2927" s="131"/>
      <c r="F2927" s="130"/>
      <c r="G2927" s="130"/>
      <c r="H2927" s="96"/>
      <c r="I2927" s="105" t="str">
        <f>IFERROR(VLOOKUP($E2927,Listen!$I$5:$K$41,2,FALSE),"")</f>
        <v/>
      </c>
      <c r="J2927" s="105" t="str">
        <f>IFERROR(VLOOKUP($E2927,Listen!$I$5:$K$41,3,FALSE),"")</f>
        <v/>
      </c>
      <c r="K2927" s="111" t="str">
        <f>IFERROR(IF($C2927=K$2,$G2927*VLOOKUP($F2927,Listen!$B$5:$G$95,$J2927+1,FALSE)/VLOOKUP(K$2,Listen!$B$5:$G$95,$J2927+1,FALSE),"-")*IF($D2927="Abgabe",0,1),"")</f>
        <v/>
      </c>
      <c r="L2927" s="111" t="str">
        <f>IFERROR(IF($C2927=L$2,$G2927*VLOOKUP($F2927,Listen!$B$5:$G$95,$J2927+1,FALSE)/VLOOKUP(L$2,Listen!$B$5:$G$95,$J2927+1,FALSE),"-")*IF($D2927="Abgabe",0,1),"")</f>
        <v/>
      </c>
      <c r="M2927" s="111" t="str">
        <f>IFERROR(IF($C2927=M$2,$G2927*VLOOKUP($F2927,Listen!$B$5:$G$95,$J2927+1,FALSE)/VLOOKUP(M$2,Listen!$B$5:$G$95,$J2927+1,FALSE),"-")*IF($D2927="Abgabe",0,1),"")</f>
        <v/>
      </c>
      <c r="N2927" s="111" t="str">
        <f>IFERROR(IF($C2927=N$2,$G2927*VLOOKUP($F2927,Listen!$B$5:$G$95,$J2927+1,FALSE)/VLOOKUP(N$2,Listen!$B$5:$G$95,$J2927+1,FALSE),"-")*IF($D2927="Abgabe",0,1),"")</f>
        <v/>
      </c>
      <c r="O2927" s="111" t="str">
        <f>IFERROR(IF($C2927=O$2,$G2927*VLOOKUP($F2927,Listen!$B$5:$G$95,$J2927+1,FALSE)/VLOOKUP(O$2,Listen!$B$5:$G$95,$J2927+1,FALSE),"-")*IF($D2927="Abgabe",0,1),"")</f>
        <v/>
      </c>
      <c r="P2927" s="111" t="str">
        <f>IFERROR(IF($C2927=P$2,$G2927*VLOOKUP($F2927,Listen!$B$5:$G$95,$J2927+1,FALSE)/VLOOKUP(P$2,Listen!$B$5:$G$95,$J2927+1,FALSE),"-")*IF($D2927="Abgabe",0,1),"")</f>
        <v/>
      </c>
      <c r="Q2927" s="111" t="str">
        <f>IFERROR(IF($C2927=Q$2,$G2927*VLOOKUP($F2927,Listen!$B$5:$G$95,$J2927+1,FALSE)/VLOOKUP(Q$2,Listen!$B$5:$G$95,$J2927+1,FALSE),"-")*IF($D2927="Abgabe",0,1),"")</f>
        <v/>
      </c>
      <c r="R2927" s="111" t="str">
        <f>IFERROR(IF($C2927=R$2,$G2927*VLOOKUP($F2927,Listen!$B$5:$G$95,$J2927+1,FALSE)/VLOOKUP(R$2,Listen!$B$5:$G$95,$J2927+1,FALSE),"-")*IF($D2927="Abgabe",0,1),"")</f>
        <v/>
      </c>
    </row>
    <row r="2928" spans="2:18">
      <c r="B2928" s="130"/>
      <c r="C2928" s="95" t="str">
        <f>IFERROR(YEAR(VLOOKUP($B2928,A_Stammdaten!$B$18:$G$218,3,FALSE)),"")</f>
        <v/>
      </c>
      <c r="D2928" s="95" t="str">
        <f>IFERROR(VLOOKUP($B2928,A_Stammdaten!$B$18:$G$218,6,FALSE),"")</f>
        <v/>
      </c>
      <c r="E2928" s="131"/>
      <c r="F2928" s="130"/>
      <c r="G2928" s="130"/>
      <c r="H2928" s="96"/>
      <c r="I2928" s="105" t="str">
        <f>IFERROR(VLOOKUP($E2928,Listen!$I$5:$K$41,2,FALSE),"")</f>
        <v/>
      </c>
      <c r="J2928" s="105" t="str">
        <f>IFERROR(VLOOKUP($E2928,Listen!$I$5:$K$41,3,FALSE),"")</f>
        <v/>
      </c>
      <c r="K2928" s="111" t="str">
        <f>IFERROR(IF($C2928=K$2,$G2928*VLOOKUP($F2928,Listen!$B$5:$G$95,$J2928+1,FALSE)/VLOOKUP(K$2,Listen!$B$5:$G$95,$J2928+1,FALSE),"-")*IF($D2928="Abgabe",0,1),"")</f>
        <v/>
      </c>
      <c r="L2928" s="111" t="str">
        <f>IFERROR(IF($C2928=L$2,$G2928*VLOOKUP($F2928,Listen!$B$5:$G$95,$J2928+1,FALSE)/VLOOKUP(L$2,Listen!$B$5:$G$95,$J2928+1,FALSE),"-")*IF($D2928="Abgabe",0,1),"")</f>
        <v/>
      </c>
      <c r="M2928" s="111" t="str">
        <f>IFERROR(IF($C2928=M$2,$G2928*VLOOKUP($F2928,Listen!$B$5:$G$95,$J2928+1,FALSE)/VLOOKUP(M$2,Listen!$B$5:$G$95,$J2928+1,FALSE),"-")*IF($D2928="Abgabe",0,1),"")</f>
        <v/>
      </c>
      <c r="N2928" s="111" t="str">
        <f>IFERROR(IF($C2928=N$2,$G2928*VLOOKUP($F2928,Listen!$B$5:$G$95,$J2928+1,FALSE)/VLOOKUP(N$2,Listen!$B$5:$G$95,$J2928+1,FALSE),"-")*IF($D2928="Abgabe",0,1),"")</f>
        <v/>
      </c>
      <c r="O2928" s="111" t="str">
        <f>IFERROR(IF($C2928=O$2,$G2928*VLOOKUP($F2928,Listen!$B$5:$G$95,$J2928+1,FALSE)/VLOOKUP(O$2,Listen!$B$5:$G$95,$J2928+1,FALSE),"-")*IF($D2928="Abgabe",0,1),"")</f>
        <v/>
      </c>
      <c r="P2928" s="111" t="str">
        <f>IFERROR(IF($C2928=P$2,$G2928*VLOOKUP($F2928,Listen!$B$5:$G$95,$J2928+1,FALSE)/VLOOKUP(P$2,Listen!$B$5:$G$95,$J2928+1,FALSE),"-")*IF($D2928="Abgabe",0,1),"")</f>
        <v/>
      </c>
      <c r="Q2928" s="111" t="str">
        <f>IFERROR(IF($C2928=Q$2,$G2928*VLOOKUP($F2928,Listen!$B$5:$G$95,$J2928+1,FALSE)/VLOOKUP(Q$2,Listen!$B$5:$G$95,$J2928+1,FALSE),"-")*IF($D2928="Abgabe",0,1),"")</f>
        <v/>
      </c>
      <c r="R2928" s="111" t="str">
        <f>IFERROR(IF($C2928=R$2,$G2928*VLOOKUP($F2928,Listen!$B$5:$G$95,$J2928+1,FALSE)/VLOOKUP(R$2,Listen!$B$5:$G$95,$J2928+1,FALSE),"-")*IF($D2928="Abgabe",0,1),"")</f>
        <v/>
      </c>
    </row>
    <row r="2929" spans="2:18">
      <c r="B2929" s="130"/>
      <c r="C2929" s="95" t="str">
        <f>IFERROR(YEAR(VLOOKUP($B2929,A_Stammdaten!$B$18:$G$218,3,FALSE)),"")</f>
        <v/>
      </c>
      <c r="D2929" s="95" t="str">
        <f>IFERROR(VLOOKUP($B2929,A_Stammdaten!$B$18:$G$218,6,FALSE),"")</f>
        <v/>
      </c>
      <c r="E2929" s="131"/>
      <c r="F2929" s="130"/>
      <c r="G2929" s="130"/>
      <c r="H2929" s="96"/>
      <c r="I2929" s="105" t="str">
        <f>IFERROR(VLOOKUP($E2929,Listen!$I$5:$K$41,2,FALSE),"")</f>
        <v/>
      </c>
      <c r="J2929" s="105" t="str">
        <f>IFERROR(VLOOKUP($E2929,Listen!$I$5:$K$41,3,FALSE),"")</f>
        <v/>
      </c>
      <c r="K2929" s="111" t="str">
        <f>IFERROR(IF($C2929=K$2,$G2929*VLOOKUP($F2929,Listen!$B$5:$G$95,$J2929+1,FALSE)/VLOOKUP(K$2,Listen!$B$5:$G$95,$J2929+1,FALSE),"-")*IF($D2929="Abgabe",0,1),"")</f>
        <v/>
      </c>
      <c r="L2929" s="111" t="str">
        <f>IFERROR(IF($C2929=L$2,$G2929*VLOOKUP($F2929,Listen!$B$5:$G$95,$J2929+1,FALSE)/VLOOKUP(L$2,Listen!$B$5:$G$95,$J2929+1,FALSE),"-")*IF($D2929="Abgabe",0,1),"")</f>
        <v/>
      </c>
      <c r="M2929" s="111" t="str">
        <f>IFERROR(IF($C2929=M$2,$G2929*VLOOKUP($F2929,Listen!$B$5:$G$95,$J2929+1,FALSE)/VLOOKUP(M$2,Listen!$B$5:$G$95,$J2929+1,FALSE),"-")*IF($D2929="Abgabe",0,1),"")</f>
        <v/>
      </c>
      <c r="N2929" s="111" t="str">
        <f>IFERROR(IF($C2929=N$2,$G2929*VLOOKUP($F2929,Listen!$B$5:$G$95,$J2929+1,FALSE)/VLOOKUP(N$2,Listen!$B$5:$G$95,$J2929+1,FALSE),"-")*IF($D2929="Abgabe",0,1),"")</f>
        <v/>
      </c>
      <c r="O2929" s="111" t="str">
        <f>IFERROR(IF($C2929=O$2,$G2929*VLOOKUP($F2929,Listen!$B$5:$G$95,$J2929+1,FALSE)/VLOOKUP(O$2,Listen!$B$5:$G$95,$J2929+1,FALSE),"-")*IF($D2929="Abgabe",0,1),"")</f>
        <v/>
      </c>
      <c r="P2929" s="111" t="str">
        <f>IFERROR(IF($C2929=P$2,$G2929*VLOOKUP($F2929,Listen!$B$5:$G$95,$J2929+1,FALSE)/VLOOKUP(P$2,Listen!$B$5:$G$95,$J2929+1,FALSE),"-")*IF($D2929="Abgabe",0,1),"")</f>
        <v/>
      </c>
      <c r="Q2929" s="111" t="str">
        <f>IFERROR(IF($C2929=Q$2,$G2929*VLOOKUP($F2929,Listen!$B$5:$G$95,$J2929+1,FALSE)/VLOOKUP(Q$2,Listen!$B$5:$G$95,$J2929+1,FALSE),"-")*IF($D2929="Abgabe",0,1),"")</f>
        <v/>
      </c>
      <c r="R2929" s="111" t="str">
        <f>IFERROR(IF($C2929=R$2,$G2929*VLOOKUP($F2929,Listen!$B$5:$G$95,$J2929+1,FALSE)/VLOOKUP(R$2,Listen!$B$5:$G$95,$J2929+1,FALSE),"-")*IF($D2929="Abgabe",0,1),"")</f>
        <v/>
      </c>
    </row>
    <row r="2930" spans="2:18">
      <c r="B2930" s="130"/>
      <c r="C2930" s="95" t="str">
        <f>IFERROR(YEAR(VLOOKUP($B2930,A_Stammdaten!$B$18:$G$218,3,FALSE)),"")</f>
        <v/>
      </c>
      <c r="D2930" s="95" t="str">
        <f>IFERROR(VLOOKUP($B2930,A_Stammdaten!$B$18:$G$218,6,FALSE),"")</f>
        <v/>
      </c>
      <c r="E2930" s="131"/>
      <c r="F2930" s="130"/>
      <c r="G2930" s="130"/>
      <c r="H2930" s="96"/>
      <c r="I2930" s="105" t="str">
        <f>IFERROR(VLOOKUP($E2930,Listen!$I$5:$K$41,2,FALSE),"")</f>
        <v/>
      </c>
      <c r="J2930" s="105" t="str">
        <f>IFERROR(VLOOKUP($E2930,Listen!$I$5:$K$41,3,FALSE),"")</f>
        <v/>
      </c>
      <c r="K2930" s="111" t="str">
        <f>IFERROR(IF($C2930=K$2,$G2930*VLOOKUP($F2930,Listen!$B$5:$G$95,$J2930+1,FALSE)/VLOOKUP(K$2,Listen!$B$5:$G$95,$J2930+1,FALSE),"-")*IF($D2930="Abgabe",0,1),"")</f>
        <v/>
      </c>
      <c r="L2930" s="111" t="str">
        <f>IFERROR(IF($C2930=L$2,$G2930*VLOOKUP($F2930,Listen!$B$5:$G$95,$J2930+1,FALSE)/VLOOKUP(L$2,Listen!$B$5:$G$95,$J2930+1,FALSE),"-")*IF($D2930="Abgabe",0,1),"")</f>
        <v/>
      </c>
      <c r="M2930" s="111" t="str">
        <f>IFERROR(IF($C2930=M$2,$G2930*VLOOKUP($F2930,Listen!$B$5:$G$95,$J2930+1,FALSE)/VLOOKUP(M$2,Listen!$B$5:$G$95,$J2930+1,FALSE),"-")*IF($D2930="Abgabe",0,1),"")</f>
        <v/>
      </c>
      <c r="N2930" s="111" t="str">
        <f>IFERROR(IF($C2930=N$2,$G2930*VLOOKUP($F2930,Listen!$B$5:$G$95,$J2930+1,FALSE)/VLOOKUP(N$2,Listen!$B$5:$G$95,$J2930+1,FALSE),"-")*IF($D2930="Abgabe",0,1),"")</f>
        <v/>
      </c>
      <c r="O2930" s="111" t="str">
        <f>IFERROR(IF($C2930=O$2,$G2930*VLOOKUP($F2930,Listen!$B$5:$G$95,$J2930+1,FALSE)/VLOOKUP(O$2,Listen!$B$5:$G$95,$J2930+1,FALSE),"-")*IF($D2930="Abgabe",0,1),"")</f>
        <v/>
      </c>
      <c r="P2930" s="111" t="str">
        <f>IFERROR(IF($C2930=P$2,$G2930*VLOOKUP($F2930,Listen!$B$5:$G$95,$J2930+1,FALSE)/VLOOKUP(P$2,Listen!$B$5:$G$95,$J2930+1,FALSE),"-")*IF($D2930="Abgabe",0,1),"")</f>
        <v/>
      </c>
      <c r="Q2930" s="111" t="str">
        <f>IFERROR(IF($C2930=Q$2,$G2930*VLOOKUP($F2930,Listen!$B$5:$G$95,$J2930+1,FALSE)/VLOOKUP(Q$2,Listen!$B$5:$G$95,$J2930+1,FALSE),"-")*IF($D2930="Abgabe",0,1),"")</f>
        <v/>
      </c>
      <c r="R2930" s="111" t="str">
        <f>IFERROR(IF($C2930=R$2,$G2930*VLOOKUP($F2930,Listen!$B$5:$G$95,$J2930+1,FALSE)/VLOOKUP(R$2,Listen!$B$5:$G$95,$J2930+1,FALSE),"-")*IF($D2930="Abgabe",0,1),"")</f>
        <v/>
      </c>
    </row>
    <row r="2931" spans="2:18">
      <c r="B2931" s="130"/>
      <c r="C2931" s="95" t="str">
        <f>IFERROR(YEAR(VLOOKUP($B2931,A_Stammdaten!$B$18:$G$218,3,FALSE)),"")</f>
        <v/>
      </c>
      <c r="D2931" s="95" t="str">
        <f>IFERROR(VLOOKUP($B2931,A_Stammdaten!$B$18:$G$218,6,FALSE),"")</f>
        <v/>
      </c>
      <c r="E2931" s="131"/>
      <c r="F2931" s="130"/>
      <c r="G2931" s="130"/>
      <c r="H2931" s="96"/>
      <c r="I2931" s="105" t="str">
        <f>IFERROR(VLOOKUP($E2931,Listen!$I$5:$K$41,2,FALSE),"")</f>
        <v/>
      </c>
      <c r="J2931" s="105" t="str">
        <f>IFERROR(VLOOKUP($E2931,Listen!$I$5:$K$41,3,FALSE),"")</f>
        <v/>
      </c>
      <c r="K2931" s="111" t="str">
        <f>IFERROR(IF($C2931=K$2,$G2931*VLOOKUP($F2931,Listen!$B$5:$G$95,$J2931+1,FALSE)/VLOOKUP(K$2,Listen!$B$5:$G$95,$J2931+1,FALSE),"-")*IF($D2931="Abgabe",0,1),"")</f>
        <v/>
      </c>
      <c r="L2931" s="111" t="str">
        <f>IFERROR(IF($C2931=L$2,$G2931*VLOOKUP($F2931,Listen!$B$5:$G$95,$J2931+1,FALSE)/VLOOKUP(L$2,Listen!$B$5:$G$95,$J2931+1,FALSE),"-")*IF($D2931="Abgabe",0,1),"")</f>
        <v/>
      </c>
      <c r="M2931" s="111" t="str">
        <f>IFERROR(IF($C2931=M$2,$G2931*VLOOKUP($F2931,Listen!$B$5:$G$95,$J2931+1,FALSE)/VLOOKUP(M$2,Listen!$B$5:$G$95,$J2931+1,FALSE),"-")*IF($D2931="Abgabe",0,1),"")</f>
        <v/>
      </c>
      <c r="N2931" s="111" t="str">
        <f>IFERROR(IF($C2931=N$2,$G2931*VLOOKUP($F2931,Listen!$B$5:$G$95,$J2931+1,FALSE)/VLOOKUP(N$2,Listen!$B$5:$G$95,$J2931+1,FALSE),"-")*IF($D2931="Abgabe",0,1),"")</f>
        <v/>
      </c>
      <c r="O2931" s="111" t="str">
        <f>IFERROR(IF($C2931=O$2,$G2931*VLOOKUP($F2931,Listen!$B$5:$G$95,$J2931+1,FALSE)/VLOOKUP(O$2,Listen!$B$5:$G$95,$J2931+1,FALSE),"-")*IF($D2931="Abgabe",0,1),"")</f>
        <v/>
      </c>
      <c r="P2931" s="111" t="str">
        <f>IFERROR(IF($C2931=P$2,$G2931*VLOOKUP($F2931,Listen!$B$5:$G$95,$J2931+1,FALSE)/VLOOKUP(P$2,Listen!$B$5:$G$95,$J2931+1,FALSE),"-")*IF($D2931="Abgabe",0,1),"")</f>
        <v/>
      </c>
      <c r="Q2931" s="111" t="str">
        <f>IFERROR(IF($C2931=Q$2,$G2931*VLOOKUP($F2931,Listen!$B$5:$G$95,$J2931+1,FALSE)/VLOOKUP(Q$2,Listen!$B$5:$G$95,$J2931+1,FALSE),"-")*IF($D2931="Abgabe",0,1),"")</f>
        <v/>
      </c>
      <c r="R2931" s="111" t="str">
        <f>IFERROR(IF($C2931=R$2,$G2931*VLOOKUP($F2931,Listen!$B$5:$G$95,$J2931+1,FALSE)/VLOOKUP(R$2,Listen!$B$5:$G$95,$J2931+1,FALSE),"-")*IF($D2931="Abgabe",0,1),"")</f>
        <v/>
      </c>
    </row>
    <row r="2932" spans="2:18">
      <c r="B2932" s="130"/>
      <c r="C2932" s="95" t="str">
        <f>IFERROR(YEAR(VLOOKUP($B2932,A_Stammdaten!$B$18:$G$218,3,FALSE)),"")</f>
        <v/>
      </c>
      <c r="D2932" s="95" t="str">
        <f>IFERROR(VLOOKUP($B2932,A_Stammdaten!$B$18:$G$218,6,FALSE),"")</f>
        <v/>
      </c>
      <c r="E2932" s="131"/>
      <c r="F2932" s="130"/>
      <c r="G2932" s="130"/>
      <c r="H2932" s="96"/>
      <c r="I2932" s="105" t="str">
        <f>IFERROR(VLOOKUP($E2932,Listen!$I$5:$K$41,2,FALSE),"")</f>
        <v/>
      </c>
      <c r="J2932" s="105" t="str">
        <f>IFERROR(VLOOKUP($E2932,Listen!$I$5:$K$41,3,FALSE),"")</f>
        <v/>
      </c>
      <c r="K2932" s="111" t="str">
        <f>IFERROR(IF($C2932=K$2,$G2932*VLOOKUP($F2932,Listen!$B$5:$G$95,$J2932+1,FALSE)/VLOOKUP(K$2,Listen!$B$5:$G$95,$J2932+1,FALSE),"-")*IF($D2932="Abgabe",0,1),"")</f>
        <v/>
      </c>
      <c r="L2932" s="111" t="str">
        <f>IFERROR(IF($C2932=L$2,$G2932*VLOOKUP($F2932,Listen!$B$5:$G$95,$J2932+1,FALSE)/VLOOKUP(L$2,Listen!$B$5:$G$95,$J2932+1,FALSE),"-")*IF($D2932="Abgabe",0,1),"")</f>
        <v/>
      </c>
      <c r="M2932" s="111" t="str">
        <f>IFERROR(IF($C2932=M$2,$G2932*VLOOKUP($F2932,Listen!$B$5:$G$95,$J2932+1,FALSE)/VLOOKUP(M$2,Listen!$B$5:$G$95,$J2932+1,FALSE),"-")*IF($D2932="Abgabe",0,1),"")</f>
        <v/>
      </c>
      <c r="N2932" s="111" t="str">
        <f>IFERROR(IF($C2932=N$2,$G2932*VLOOKUP($F2932,Listen!$B$5:$G$95,$J2932+1,FALSE)/VLOOKUP(N$2,Listen!$B$5:$G$95,$J2932+1,FALSE),"-")*IF($D2932="Abgabe",0,1),"")</f>
        <v/>
      </c>
      <c r="O2932" s="111" t="str">
        <f>IFERROR(IF($C2932=O$2,$G2932*VLOOKUP($F2932,Listen!$B$5:$G$95,$J2932+1,FALSE)/VLOOKUP(O$2,Listen!$B$5:$G$95,$J2932+1,FALSE),"-")*IF($D2932="Abgabe",0,1),"")</f>
        <v/>
      </c>
      <c r="P2932" s="111" t="str">
        <f>IFERROR(IF($C2932=P$2,$G2932*VLOOKUP($F2932,Listen!$B$5:$G$95,$J2932+1,FALSE)/VLOOKUP(P$2,Listen!$B$5:$G$95,$J2932+1,FALSE),"-")*IF($D2932="Abgabe",0,1),"")</f>
        <v/>
      </c>
      <c r="Q2932" s="111" t="str">
        <f>IFERROR(IF($C2932=Q$2,$G2932*VLOOKUP($F2932,Listen!$B$5:$G$95,$J2932+1,FALSE)/VLOOKUP(Q$2,Listen!$B$5:$G$95,$J2932+1,FALSE),"-")*IF($D2932="Abgabe",0,1),"")</f>
        <v/>
      </c>
      <c r="R2932" s="111" t="str">
        <f>IFERROR(IF($C2932=R$2,$G2932*VLOOKUP($F2932,Listen!$B$5:$G$95,$J2932+1,FALSE)/VLOOKUP(R$2,Listen!$B$5:$G$95,$J2932+1,FALSE),"-")*IF($D2932="Abgabe",0,1),"")</f>
        <v/>
      </c>
    </row>
    <row r="2933" spans="2:18">
      <c r="B2933" s="130"/>
      <c r="C2933" s="95" t="str">
        <f>IFERROR(YEAR(VLOOKUP($B2933,A_Stammdaten!$B$18:$G$218,3,FALSE)),"")</f>
        <v/>
      </c>
      <c r="D2933" s="95" t="str">
        <f>IFERROR(VLOOKUP($B2933,A_Stammdaten!$B$18:$G$218,6,FALSE),"")</f>
        <v/>
      </c>
      <c r="E2933" s="131"/>
      <c r="F2933" s="130"/>
      <c r="G2933" s="130"/>
      <c r="H2933" s="96"/>
      <c r="I2933" s="105" t="str">
        <f>IFERROR(VLOOKUP($E2933,Listen!$I$5:$K$41,2,FALSE),"")</f>
        <v/>
      </c>
      <c r="J2933" s="105" t="str">
        <f>IFERROR(VLOOKUP($E2933,Listen!$I$5:$K$41,3,FALSE),"")</f>
        <v/>
      </c>
      <c r="K2933" s="111" t="str">
        <f>IFERROR(IF($C2933=K$2,$G2933*VLOOKUP($F2933,Listen!$B$5:$G$95,$J2933+1,FALSE)/VLOOKUP(K$2,Listen!$B$5:$G$95,$J2933+1,FALSE),"-")*IF($D2933="Abgabe",0,1),"")</f>
        <v/>
      </c>
      <c r="L2933" s="111" t="str">
        <f>IFERROR(IF($C2933=L$2,$G2933*VLOOKUP($F2933,Listen!$B$5:$G$95,$J2933+1,FALSE)/VLOOKUP(L$2,Listen!$B$5:$G$95,$J2933+1,FALSE),"-")*IF($D2933="Abgabe",0,1),"")</f>
        <v/>
      </c>
      <c r="M2933" s="111" t="str">
        <f>IFERROR(IF($C2933=M$2,$G2933*VLOOKUP($F2933,Listen!$B$5:$G$95,$J2933+1,FALSE)/VLOOKUP(M$2,Listen!$B$5:$G$95,$J2933+1,FALSE),"-")*IF($D2933="Abgabe",0,1),"")</f>
        <v/>
      </c>
      <c r="N2933" s="111" t="str">
        <f>IFERROR(IF($C2933=N$2,$G2933*VLOOKUP($F2933,Listen!$B$5:$G$95,$J2933+1,FALSE)/VLOOKUP(N$2,Listen!$B$5:$G$95,$J2933+1,FALSE),"-")*IF($D2933="Abgabe",0,1),"")</f>
        <v/>
      </c>
      <c r="O2933" s="111" t="str">
        <f>IFERROR(IF($C2933=O$2,$G2933*VLOOKUP($F2933,Listen!$B$5:$G$95,$J2933+1,FALSE)/VLOOKUP(O$2,Listen!$B$5:$G$95,$J2933+1,FALSE),"-")*IF($D2933="Abgabe",0,1),"")</f>
        <v/>
      </c>
      <c r="P2933" s="111" t="str">
        <f>IFERROR(IF($C2933=P$2,$G2933*VLOOKUP($F2933,Listen!$B$5:$G$95,$J2933+1,FALSE)/VLOOKUP(P$2,Listen!$B$5:$G$95,$J2933+1,FALSE),"-")*IF($D2933="Abgabe",0,1),"")</f>
        <v/>
      </c>
      <c r="Q2933" s="111" t="str">
        <f>IFERROR(IF($C2933=Q$2,$G2933*VLOOKUP($F2933,Listen!$B$5:$G$95,$J2933+1,FALSE)/VLOOKUP(Q$2,Listen!$B$5:$G$95,$J2933+1,FALSE),"-")*IF($D2933="Abgabe",0,1),"")</f>
        <v/>
      </c>
      <c r="R2933" s="111" t="str">
        <f>IFERROR(IF($C2933=R$2,$G2933*VLOOKUP($F2933,Listen!$B$5:$G$95,$J2933+1,FALSE)/VLOOKUP(R$2,Listen!$B$5:$G$95,$J2933+1,FALSE),"-")*IF($D2933="Abgabe",0,1),"")</f>
        <v/>
      </c>
    </row>
    <row r="2934" spans="2:18">
      <c r="B2934" s="130"/>
      <c r="C2934" s="95" t="str">
        <f>IFERROR(YEAR(VLOOKUP($B2934,A_Stammdaten!$B$18:$G$218,3,FALSE)),"")</f>
        <v/>
      </c>
      <c r="D2934" s="95" t="str">
        <f>IFERROR(VLOOKUP($B2934,A_Stammdaten!$B$18:$G$218,6,FALSE),"")</f>
        <v/>
      </c>
      <c r="E2934" s="131"/>
      <c r="F2934" s="130"/>
      <c r="G2934" s="130"/>
      <c r="H2934" s="96"/>
      <c r="I2934" s="105" t="str">
        <f>IFERROR(VLOOKUP($E2934,Listen!$I$5:$K$41,2,FALSE),"")</f>
        <v/>
      </c>
      <c r="J2934" s="105" t="str">
        <f>IFERROR(VLOOKUP($E2934,Listen!$I$5:$K$41,3,FALSE),"")</f>
        <v/>
      </c>
      <c r="K2934" s="111" t="str">
        <f>IFERROR(IF($C2934=K$2,$G2934*VLOOKUP($F2934,Listen!$B$5:$G$95,$J2934+1,FALSE)/VLOOKUP(K$2,Listen!$B$5:$G$95,$J2934+1,FALSE),"-")*IF($D2934="Abgabe",0,1),"")</f>
        <v/>
      </c>
      <c r="L2934" s="111" t="str">
        <f>IFERROR(IF($C2934=L$2,$G2934*VLOOKUP($F2934,Listen!$B$5:$G$95,$J2934+1,FALSE)/VLOOKUP(L$2,Listen!$B$5:$G$95,$J2934+1,FALSE),"-")*IF($D2934="Abgabe",0,1),"")</f>
        <v/>
      </c>
      <c r="M2934" s="111" t="str">
        <f>IFERROR(IF($C2934=M$2,$G2934*VLOOKUP($F2934,Listen!$B$5:$G$95,$J2934+1,FALSE)/VLOOKUP(M$2,Listen!$B$5:$G$95,$J2934+1,FALSE),"-")*IF($D2934="Abgabe",0,1),"")</f>
        <v/>
      </c>
      <c r="N2934" s="111" t="str">
        <f>IFERROR(IF($C2934=N$2,$G2934*VLOOKUP($F2934,Listen!$B$5:$G$95,$J2934+1,FALSE)/VLOOKUP(N$2,Listen!$B$5:$G$95,$J2934+1,FALSE),"-")*IF($D2934="Abgabe",0,1),"")</f>
        <v/>
      </c>
      <c r="O2934" s="111" t="str">
        <f>IFERROR(IF($C2934=O$2,$G2934*VLOOKUP($F2934,Listen!$B$5:$G$95,$J2934+1,FALSE)/VLOOKUP(O$2,Listen!$B$5:$G$95,$J2934+1,FALSE),"-")*IF($D2934="Abgabe",0,1),"")</f>
        <v/>
      </c>
      <c r="P2934" s="111" t="str">
        <f>IFERROR(IF($C2934=P$2,$G2934*VLOOKUP($F2934,Listen!$B$5:$G$95,$J2934+1,FALSE)/VLOOKUP(P$2,Listen!$B$5:$G$95,$J2934+1,FALSE),"-")*IF($D2934="Abgabe",0,1),"")</f>
        <v/>
      </c>
      <c r="Q2934" s="111" t="str">
        <f>IFERROR(IF($C2934=Q$2,$G2934*VLOOKUP($F2934,Listen!$B$5:$G$95,$J2934+1,FALSE)/VLOOKUP(Q$2,Listen!$B$5:$G$95,$J2934+1,FALSE),"-")*IF($D2934="Abgabe",0,1),"")</f>
        <v/>
      </c>
      <c r="R2934" s="111" t="str">
        <f>IFERROR(IF($C2934=R$2,$G2934*VLOOKUP($F2934,Listen!$B$5:$G$95,$J2934+1,FALSE)/VLOOKUP(R$2,Listen!$B$5:$G$95,$J2934+1,FALSE),"-")*IF($D2934="Abgabe",0,1),"")</f>
        <v/>
      </c>
    </row>
    <row r="2935" spans="2:18">
      <c r="B2935" s="130"/>
      <c r="C2935" s="95" t="str">
        <f>IFERROR(YEAR(VLOOKUP($B2935,A_Stammdaten!$B$18:$G$218,3,FALSE)),"")</f>
        <v/>
      </c>
      <c r="D2935" s="95" t="str">
        <f>IFERROR(VLOOKUP($B2935,A_Stammdaten!$B$18:$G$218,6,FALSE),"")</f>
        <v/>
      </c>
      <c r="E2935" s="131"/>
      <c r="F2935" s="130"/>
      <c r="G2935" s="130"/>
      <c r="H2935" s="96"/>
      <c r="I2935" s="105" t="str">
        <f>IFERROR(VLOOKUP($E2935,Listen!$I$5:$K$41,2,FALSE),"")</f>
        <v/>
      </c>
      <c r="J2935" s="105" t="str">
        <f>IFERROR(VLOOKUP($E2935,Listen!$I$5:$K$41,3,FALSE),"")</f>
        <v/>
      </c>
      <c r="K2935" s="111" t="str">
        <f>IFERROR(IF($C2935=K$2,$G2935*VLOOKUP($F2935,Listen!$B$5:$G$95,$J2935+1,FALSE)/VLOOKUP(K$2,Listen!$B$5:$G$95,$J2935+1,FALSE),"-")*IF($D2935="Abgabe",0,1),"")</f>
        <v/>
      </c>
      <c r="L2935" s="111" t="str">
        <f>IFERROR(IF($C2935=L$2,$G2935*VLOOKUP($F2935,Listen!$B$5:$G$95,$J2935+1,FALSE)/VLOOKUP(L$2,Listen!$B$5:$G$95,$J2935+1,FALSE),"-")*IF($D2935="Abgabe",0,1),"")</f>
        <v/>
      </c>
      <c r="M2935" s="111" t="str">
        <f>IFERROR(IF($C2935=M$2,$G2935*VLOOKUP($F2935,Listen!$B$5:$G$95,$J2935+1,FALSE)/VLOOKUP(M$2,Listen!$B$5:$G$95,$J2935+1,FALSE),"-")*IF($D2935="Abgabe",0,1),"")</f>
        <v/>
      </c>
      <c r="N2935" s="111" t="str">
        <f>IFERROR(IF($C2935=N$2,$G2935*VLOOKUP($F2935,Listen!$B$5:$G$95,$J2935+1,FALSE)/VLOOKUP(N$2,Listen!$B$5:$G$95,$J2935+1,FALSE),"-")*IF($D2935="Abgabe",0,1),"")</f>
        <v/>
      </c>
      <c r="O2935" s="111" t="str">
        <f>IFERROR(IF($C2935=O$2,$G2935*VLOOKUP($F2935,Listen!$B$5:$G$95,$J2935+1,FALSE)/VLOOKUP(O$2,Listen!$B$5:$G$95,$J2935+1,FALSE),"-")*IF($D2935="Abgabe",0,1),"")</f>
        <v/>
      </c>
      <c r="P2935" s="111" t="str">
        <f>IFERROR(IF($C2935=P$2,$G2935*VLOOKUP($F2935,Listen!$B$5:$G$95,$J2935+1,FALSE)/VLOOKUP(P$2,Listen!$B$5:$G$95,$J2935+1,FALSE),"-")*IF($D2935="Abgabe",0,1),"")</f>
        <v/>
      </c>
      <c r="Q2935" s="111" t="str">
        <f>IFERROR(IF($C2935=Q$2,$G2935*VLOOKUP($F2935,Listen!$B$5:$G$95,$J2935+1,FALSE)/VLOOKUP(Q$2,Listen!$B$5:$G$95,$J2935+1,FALSE),"-")*IF($D2935="Abgabe",0,1),"")</f>
        <v/>
      </c>
      <c r="R2935" s="111" t="str">
        <f>IFERROR(IF($C2935=R$2,$G2935*VLOOKUP($F2935,Listen!$B$5:$G$95,$J2935+1,FALSE)/VLOOKUP(R$2,Listen!$B$5:$G$95,$J2935+1,FALSE),"-")*IF($D2935="Abgabe",0,1),"")</f>
        <v/>
      </c>
    </row>
    <row r="2936" spans="2:18">
      <c r="B2936" s="130"/>
      <c r="C2936" s="95" t="str">
        <f>IFERROR(YEAR(VLOOKUP($B2936,A_Stammdaten!$B$18:$G$218,3,FALSE)),"")</f>
        <v/>
      </c>
      <c r="D2936" s="95" t="str">
        <f>IFERROR(VLOOKUP($B2936,A_Stammdaten!$B$18:$G$218,6,FALSE),"")</f>
        <v/>
      </c>
      <c r="E2936" s="131"/>
      <c r="F2936" s="130"/>
      <c r="G2936" s="130"/>
      <c r="H2936" s="96"/>
      <c r="I2936" s="105" t="str">
        <f>IFERROR(VLOOKUP($E2936,Listen!$I$5:$K$41,2,FALSE),"")</f>
        <v/>
      </c>
      <c r="J2936" s="105" t="str">
        <f>IFERROR(VLOOKUP($E2936,Listen!$I$5:$K$41,3,FALSE),"")</f>
        <v/>
      </c>
      <c r="K2936" s="111" t="str">
        <f>IFERROR(IF($C2936=K$2,$G2936*VLOOKUP($F2936,Listen!$B$5:$G$95,$J2936+1,FALSE)/VLOOKUP(K$2,Listen!$B$5:$G$95,$J2936+1,FALSE),"-")*IF($D2936="Abgabe",0,1),"")</f>
        <v/>
      </c>
      <c r="L2936" s="111" t="str">
        <f>IFERROR(IF($C2936=L$2,$G2936*VLOOKUP($F2936,Listen!$B$5:$G$95,$J2936+1,FALSE)/VLOOKUP(L$2,Listen!$B$5:$G$95,$J2936+1,FALSE),"-")*IF($D2936="Abgabe",0,1),"")</f>
        <v/>
      </c>
      <c r="M2936" s="111" t="str">
        <f>IFERROR(IF($C2936=M$2,$G2936*VLOOKUP($F2936,Listen!$B$5:$G$95,$J2936+1,FALSE)/VLOOKUP(M$2,Listen!$B$5:$G$95,$J2936+1,FALSE),"-")*IF($D2936="Abgabe",0,1),"")</f>
        <v/>
      </c>
      <c r="N2936" s="111" t="str">
        <f>IFERROR(IF($C2936=N$2,$G2936*VLOOKUP($F2936,Listen!$B$5:$G$95,$J2936+1,FALSE)/VLOOKUP(N$2,Listen!$B$5:$G$95,$J2936+1,FALSE),"-")*IF($D2936="Abgabe",0,1),"")</f>
        <v/>
      </c>
      <c r="O2936" s="111" t="str">
        <f>IFERROR(IF($C2936=O$2,$G2936*VLOOKUP($F2936,Listen!$B$5:$G$95,$J2936+1,FALSE)/VLOOKUP(O$2,Listen!$B$5:$G$95,$J2936+1,FALSE),"-")*IF($D2936="Abgabe",0,1),"")</f>
        <v/>
      </c>
      <c r="P2936" s="111" t="str">
        <f>IFERROR(IF($C2936=P$2,$G2936*VLOOKUP($F2936,Listen!$B$5:$G$95,$J2936+1,FALSE)/VLOOKUP(P$2,Listen!$B$5:$G$95,$J2936+1,FALSE),"-")*IF($D2936="Abgabe",0,1),"")</f>
        <v/>
      </c>
      <c r="Q2936" s="111" t="str">
        <f>IFERROR(IF($C2936=Q$2,$G2936*VLOOKUP($F2936,Listen!$B$5:$G$95,$J2936+1,FALSE)/VLOOKUP(Q$2,Listen!$B$5:$G$95,$J2936+1,FALSE),"-")*IF($D2936="Abgabe",0,1),"")</f>
        <v/>
      </c>
      <c r="R2936" s="111" t="str">
        <f>IFERROR(IF($C2936=R$2,$G2936*VLOOKUP($F2936,Listen!$B$5:$G$95,$J2936+1,FALSE)/VLOOKUP(R$2,Listen!$B$5:$G$95,$J2936+1,FALSE),"-")*IF($D2936="Abgabe",0,1),"")</f>
        <v/>
      </c>
    </row>
    <row r="2937" spans="2:18">
      <c r="B2937" s="130"/>
      <c r="C2937" s="95" t="str">
        <f>IFERROR(YEAR(VLOOKUP($B2937,A_Stammdaten!$B$18:$G$218,3,FALSE)),"")</f>
        <v/>
      </c>
      <c r="D2937" s="95" t="str">
        <f>IFERROR(VLOOKUP($B2937,A_Stammdaten!$B$18:$G$218,6,FALSE),"")</f>
        <v/>
      </c>
      <c r="E2937" s="131"/>
      <c r="F2937" s="130"/>
      <c r="G2937" s="130"/>
      <c r="H2937" s="96"/>
      <c r="I2937" s="105" t="str">
        <f>IFERROR(VLOOKUP($E2937,Listen!$I$5:$K$41,2,FALSE),"")</f>
        <v/>
      </c>
      <c r="J2937" s="105" t="str">
        <f>IFERROR(VLOOKUP($E2937,Listen!$I$5:$K$41,3,FALSE),"")</f>
        <v/>
      </c>
      <c r="K2937" s="111" t="str">
        <f>IFERROR(IF($C2937=K$2,$G2937*VLOOKUP($F2937,Listen!$B$5:$G$95,$J2937+1,FALSE)/VLOOKUP(K$2,Listen!$B$5:$G$95,$J2937+1,FALSE),"-")*IF($D2937="Abgabe",0,1),"")</f>
        <v/>
      </c>
      <c r="L2937" s="111" t="str">
        <f>IFERROR(IF($C2937=L$2,$G2937*VLOOKUP($F2937,Listen!$B$5:$G$95,$J2937+1,FALSE)/VLOOKUP(L$2,Listen!$B$5:$G$95,$J2937+1,FALSE),"-")*IF($D2937="Abgabe",0,1),"")</f>
        <v/>
      </c>
      <c r="M2937" s="111" t="str">
        <f>IFERROR(IF($C2937=M$2,$G2937*VLOOKUP($F2937,Listen!$B$5:$G$95,$J2937+1,FALSE)/VLOOKUP(M$2,Listen!$B$5:$G$95,$J2937+1,FALSE),"-")*IF($D2937="Abgabe",0,1),"")</f>
        <v/>
      </c>
      <c r="N2937" s="111" t="str">
        <f>IFERROR(IF($C2937=N$2,$G2937*VLOOKUP($F2937,Listen!$B$5:$G$95,$J2937+1,FALSE)/VLOOKUP(N$2,Listen!$B$5:$G$95,$J2937+1,FALSE),"-")*IF($D2937="Abgabe",0,1),"")</f>
        <v/>
      </c>
      <c r="O2937" s="111" t="str">
        <f>IFERROR(IF($C2937=O$2,$G2937*VLOOKUP($F2937,Listen!$B$5:$G$95,$J2937+1,FALSE)/VLOOKUP(O$2,Listen!$B$5:$G$95,$J2937+1,FALSE),"-")*IF($D2937="Abgabe",0,1),"")</f>
        <v/>
      </c>
      <c r="P2937" s="111" t="str">
        <f>IFERROR(IF($C2937=P$2,$G2937*VLOOKUP($F2937,Listen!$B$5:$G$95,$J2937+1,FALSE)/VLOOKUP(P$2,Listen!$B$5:$G$95,$J2937+1,FALSE),"-")*IF($D2937="Abgabe",0,1),"")</f>
        <v/>
      </c>
      <c r="Q2937" s="111" t="str">
        <f>IFERROR(IF($C2937=Q$2,$G2937*VLOOKUP($F2937,Listen!$B$5:$G$95,$J2937+1,FALSE)/VLOOKUP(Q$2,Listen!$B$5:$G$95,$J2937+1,FALSE),"-")*IF($D2937="Abgabe",0,1),"")</f>
        <v/>
      </c>
      <c r="R2937" s="111" t="str">
        <f>IFERROR(IF($C2937=R$2,$G2937*VLOOKUP($F2937,Listen!$B$5:$G$95,$J2937+1,FALSE)/VLOOKUP(R$2,Listen!$B$5:$G$95,$J2937+1,FALSE),"-")*IF($D2937="Abgabe",0,1),"")</f>
        <v/>
      </c>
    </row>
    <row r="2938" spans="2:18">
      <c r="B2938" s="130"/>
      <c r="C2938" s="95" t="str">
        <f>IFERROR(YEAR(VLOOKUP($B2938,A_Stammdaten!$B$18:$G$218,3,FALSE)),"")</f>
        <v/>
      </c>
      <c r="D2938" s="95" t="str">
        <f>IFERROR(VLOOKUP($B2938,A_Stammdaten!$B$18:$G$218,6,FALSE),"")</f>
        <v/>
      </c>
      <c r="E2938" s="131"/>
      <c r="F2938" s="130"/>
      <c r="G2938" s="130"/>
      <c r="H2938" s="96"/>
      <c r="I2938" s="105" t="str">
        <f>IFERROR(VLOOKUP($E2938,Listen!$I$5:$K$41,2,FALSE),"")</f>
        <v/>
      </c>
      <c r="J2938" s="105" t="str">
        <f>IFERROR(VLOOKUP($E2938,Listen!$I$5:$K$41,3,FALSE),"")</f>
        <v/>
      </c>
      <c r="K2938" s="111" t="str">
        <f>IFERROR(IF($C2938=K$2,$G2938*VLOOKUP($F2938,Listen!$B$5:$G$95,$J2938+1,FALSE)/VLOOKUP(K$2,Listen!$B$5:$G$95,$J2938+1,FALSE),"-")*IF($D2938="Abgabe",0,1),"")</f>
        <v/>
      </c>
      <c r="L2938" s="111" t="str">
        <f>IFERROR(IF($C2938=L$2,$G2938*VLOOKUP($F2938,Listen!$B$5:$G$95,$J2938+1,FALSE)/VLOOKUP(L$2,Listen!$B$5:$G$95,$J2938+1,FALSE),"-")*IF($D2938="Abgabe",0,1),"")</f>
        <v/>
      </c>
      <c r="M2938" s="111" t="str">
        <f>IFERROR(IF($C2938=M$2,$G2938*VLOOKUP($F2938,Listen!$B$5:$G$95,$J2938+1,FALSE)/VLOOKUP(M$2,Listen!$B$5:$G$95,$J2938+1,FALSE),"-")*IF($D2938="Abgabe",0,1),"")</f>
        <v/>
      </c>
      <c r="N2938" s="111" t="str">
        <f>IFERROR(IF($C2938=N$2,$G2938*VLOOKUP($F2938,Listen!$B$5:$G$95,$J2938+1,FALSE)/VLOOKUP(N$2,Listen!$B$5:$G$95,$J2938+1,FALSE),"-")*IF($D2938="Abgabe",0,1),"")</f>
        <v/>
      </c>
      <c r="O2938" s="111" t="str">
        <f>IFERROR(IF($C2938=O$2,$G2938*VLOOKUP($F2938,Listen!$B$5:$G$95,$J2938+1,FALSE)/VLOOKUP(O$2,Listen!$B$5:$G$95,$J2938+1,FALSE),"-")*IF($D2938="Abgabe",0,1),"")</f>
        <v/>
      </c>
      <c r="P2938" s="111" t="str">
        <f>IFERROR(IF($C2938=P$2,$G2938*VLOOKUP($F2938,Listen!$B$5:$G$95,$J2938+1,FALSE)/VLOOKUP(P$2,Listen!$B$5:$G$95,$J2938+1,FALSE),"-")*IF($D2938="Abgabe",0,1),"")</f>
        <v/>
      </c>
      <c r="Q2938" s="111" t="str">
        <f>IFERROR(IF($C2938=Q$2,$G2938*VLOOKUP($F2938,Listen!$B$5:$G$95,$J2938+1,FALSE)/VLOOKUP(Q$2,Listen!$B$5:$G$95,$J2938+1,FALSE),"-")*IF($D2938="Abgabe",0,1),"")</f>
        <v/>
      </c>
      <c r="R2938" s="111" t="str">
        <f>IFERROR(IF($C2938=R$2,$G2938*VLOOKUP($F2938,Listen!$B$5:$G$95,$J2938+1,FALSE)/VLOOKUP(R$2,Listen!$B$5:$G$95,$J2938+1,FALSE),"-")*IF($D2938="Abgabe",0,1),"")</f>
        <v/>
      </c>
    </row>
    <row r="2939" spans="2:18">
      <c r="B2939" s="130"/>
      <c r="C2939" s="95" t="str">
        <f>IFERROR(YEAR(VLOOKUP($B2939,A_Stammdaten!$B$18:$G$218,3,FALSE)),"")</f>
        <v/>
      </c>
      <c r="D2939" s="95" t="str">
        <f>IFERROR(VLOOKUP($B2939,A_Stammdaten!$B$18:$G$218,6,FALSE),"")</f>
        <v/>
      </c>
      <c r="E2939" s="131"/>
      <c r="F2939" s="130"/>
      <c r="G2939" s="130"/>
      <c r="H2939" s="96"/>
      <c r="I2939" s="105" t="str">
        <f>IFERROR(VLOOKUP($E2939,Listen!$I$5:$K$41,2,FALSE),"")</f>
        <v/>
      </c>
      <c r="J2939" s="105" t="str">
        <f>IFERROR(VLOOKUP($E2939,Listen!$I$5:$K$41,3,FALSE),"")</f>
        <v/>
      </c>
      <c r="K2939" s="111" t="str">
        <f>IFERROR(IF($C2939=K$2,$G2939*VLOOKUP($F2939,Listen!$B$5:$G$95,$J2939+1,FALSE)/VLOOKUP(K$2,Listen!$B$5:$G$95,$J2939+1,FALSE),"-")*IF($D2939="Abgabe",0,1),"")</f>
        <v/>
      </c>
      <c r="L2939" s="111" t="str">
        <f>IFERROR(IF($C2939=L$2,$G2939*VLOOKUP($F2939,Listen!$B$5:$G$95,$J2939+1,FALSE)/VLOOKUP(L$2,Listen!$B$5:$G$95,$J2939+1,FALSE),"-")*IF($D2939="Abgabe",0,1),"")</f>
        <v/>
      </c>
      <c r="M2939" s="111" t="str">
        <f>IFERROR(IF($C2939=M$2,$G2939*VLOOKUP($F2939,Listen!$B$5:$G$95,$J2939+1,FALSE)/VLOOKUP(M$2,Listen!$B$5:$G$95,$J2939+1,FALSE),"-")*IF($D2939="Abgabe",0,1),"")</f>
        <v/>
      </c>
      <c r="N2939" s="111" t="str">
        <f>IFERROR(IF($C2939=N$2,$G2939*VLOOKUP($F2939,Listen!$B$5:$G$95,$J2939+1,FALSE)/VLOOKUP(N$2,Listen!$B$5:$G$95,$J2939+1,FALSE),"-")*IF($D2939="Abgabe",0,1),"")</f>
        <v/>
      </c>
      <c r="O2939" s="111" t="str">
        <f>IFERROR(IF($C2939=O$2,$G2939*VLOOKUP($F2939,Listen!$B$5:$G$95,$J2939+1,FALSE)/VLOOKUP(O$2,Listen!$B$5:$G$95,$J2939+1,FALSE),"-")*IF($D2939="Abgabe",0,1),"")</f>
        <v/>
      </c>
      <c r="P2939" s="111" t="str">
        <f>IFERROR(IF($C2939=P$2,$G2939*VLOOKUP($F2939,Listen!$B$5:$G$95,$J2939+1,FALSE)/VLOOKUP(P$2,Listen!$B$5:$G$95,$J2939+1,FALSE),"-")*IF($D2939="Abgabe",0,1),"")</f>
        <v/>
      </c>
      <c r="Q2939" s="111" t="str">
        <f>IFERROR(IF($C2939=Q$2,$G2939*VLOOKUP($F2939,Listen!$B$5:$G$95,$J2939+1,FALSE)/VLOOKUP(Q$2,Listen!$B$5:$G$95,$J2939+1,FALSE),"-")*IF($D2939="Abgabe",0,1),"")</f>
        <v/>
      </c>
      <c r="R2939" s="111" t="str">
        <f>IFERROR(IF($C2939=R$2,$G2939*VLOOKUP($F2939,Listen!$B$5:$G$95,$J2939+1,FALSE)/VLOOKUP(R$2,Listen!$B$5:$G$95,$J2939+1,FALSE),"-")*IF($D2939="Abgabe",0,1),"")</f>
        <v/>
      </c>
    </row>
    <row r="2940" spans="2:18">
      <c r="B2940" s="130"/>
      <c r="C2940" s="95" t="str">
        <f>IFERROR(YEAR(VLOOKUP($B2940,A_Stammdaten!$B$18:$G$218,3,FALSE)),"")</f>
        <v/>
      </c>
      <c r="D2940" s="95" t="str">
        <f>IFERROR(VLOOKUP($B2940,A_Stammdaten!$B$18:$G$218,6,FALSE),"")</f>
        <v/>
      </c>
      <c r="E2940" s="131"/>
      <c r="F2940" s="130"/>
      <c r="G2940" s="130"/>
      <c r="H2940" s="96"/>
      <c r="I2940" s="105" t="str">
        <f>IFERROR(VLOOKUP($E2940,Listen!$I$5:$K$41,2,FALSE),"")</f>
        <v/>
      </c>
      <c r="J2940" s="105" t="str">
        <f>IFERROR(VLOOKUP($E2940,Listen!$I$5:$K$41,3,FALSE),"")</f>
        <v/>
      </c>
      <c r="K2940" s="111" t="str">
        <f>IFERROR(IF($C2940=K$2,$G2940*VLOOKUP($F2940,Listen!$B$5:$G$95,$J2940+1,FALSE)/VLOOKUP(K$2,Listen!$B$5:$G$95,$J2940+1,FALSE),"-")*IF($D2940="Abgabe",0,1),"")</f>
        <v/>
      </c>
      <c r="L2940" s="111" t="str">
        <f>IFERROR(IF($C2940=L$2,$G2940*VLOOKUP($F2940,Listen!$B$5:$G$95,$J2940+1,FALSE)/VLOOKUP(L$2,Listen!$B$5:$G$95,$J2940+1,FALSE),"-")*IF($D2940="Abgabe",0,1),"")</f>
        <v/>
      </c>
      <c r="M2940" s="111" t="str">
        <f>IFERROR(IF($C2940=M$2,$G2940*VLOOKUP($F2940,Listen!$B$5:$G$95,$J2940+1,FALSE)/VLOOKUP(M$2,Listen!$B$5:$G$95,$J2940+1,FALSE),"-")*IF($D2940="Abgabe",0,1),"")</f>
        <v/>
      </c>
      <c r="N2940" s="111" t="str">
        <f>IFERROR(IF($C2940=N$2,$G2940*VLOOKUP($F2940,Listen!$B$5:$G$95,$J2940+1,FALSE)/VLOOKUP(N$2,Listen!$B$5:$G$95,$J2940+1,FALSE),"-")*IF($D2940="Abgabe",0,1),"")</f>
        <v/>
      </c>
      <c r="O2940" s="111" t="str">
        <f>IFERROR(IF($C2940=O$2,$G2940*VLOOKUP($F2940,Listen!$B$5:$G$95,$J2940+1,FALSE)/VLOOKUP(O$2,Listen!$B$5:$G$95,$J2940+1,FALSE),"-")*IF($D2940="Abgabe",0,1),"")</f>
        <v/>
      </c>
      <c r="P2940" s="111" t="str">
        <f>IFERROR(IF($C2940=P$2,$G2940*VLOOKUP($F2940,Listen!$B$5:$G$95,$J2940+1,FALSE)/VLOOKUP(P$2,Listen!$B$5:$G$95,$J2940+1,FALSE),"-")*IF($D2940="Abgabe",0,1),"")</f>
        <v/>
      </c>
      <c r="Q2940" s="111" t="str">
        <f>IFERROR(IF($C2940=Q$2,$G2940*VLOOKUP($F2940,Listen!$B$5:$G$95,$J2940+1,FALSE)/VLOOKUP(Q$2,Listen!$B$5:$G$95,$J2940+1,FALSE),"-")*IF($D2940="Abgabe",0,1),"")</f>
        <v/>
      </c>
      <c r="R2940" s="111" t="str">
        <f>IFERROR(IF($C2940=R$2,$G2940*VLOOKUP($F2940,Listen!$B$5:$G$95,$J2940+1,FALSE)/VLOOKUP(R$2,Listen!$B$5:$G$95,$J2940+1,FALSE),"-")*IF($D2940="Abgabe",0,1),"")</f>
        <v/>
      </c>
    </row>
    <row r="2941" spans="2:18">
      <c r="B2941" s="130"/>
      <c r="C2941" s="95" t="str">
        <f>IFERROR(YEAR(VLOOKUP($B2941,A_Stammdaten!$B$18:$G$218,3,FALSE)),"")</f>
        <v/>
      </c>
      <c r="D2941" s="95" t="str">
        <f>IFERROR(VLOOKUP($B2941,A_Stammdaten!$B$18:$G$218,6,FALSE),"")</f>
        <v/>
      </c>
      <c r="E2941" s="131"/>
      <c r="F2941" s="130"/>
      <c r="G2941" s="130"/>
      <c r="H2941" s="96"/>
      <c r="I2941" s="105" t="str">
        <f>IFERROR(VLOOKUP($E2941,Listen!$I$5:$K$41,2,FALSE),"")</f>
        <v/>
      </c>
      <c r="J2941" s="105" t="str">
        <f>IFERROR(VLOOKUP($E2941,Listen!$I$5:$K$41,3,FALSE),"")</f>
        <v/>
      </c>
      <c r="K2941" s="111" t="str">
        <f>IFERROR(IF($C2941=K$2,$G2941*VLOOKUP($F2941,Listen!$B$5:$G$95,$J2941+1,FALSE)/VLOOKUP(K$2,Listen!$B$5:$G$95,$J2941+1,FALSE),"-")*IF($D2941="Abgabe",0,1),"")</f>
        <v/>
      </c>
      <c r="L2941" s="111" t="str">
        <f>IFERROR(IF($C2941=L$2,$G2941*VLOOKUP($F2941,Listen!$B$5:$G$95,$J2941+1,FALSE)/VLOOKUP(L$2,Listen!$B$5:$G$95,$J2941+1,FALSE),"-")*IF($D2941="Abgabe",0,1),"")</f>
        <v/>
      </c>
      <c r="M2941" s="111" t="str">
        <f>IFERROR(IF($C2941=M$2,$G2941*VLOOKUP($F2941,Listen!$B$5:$G$95,$J2941+1,FALSE)/VLOOKUP(M$2,Listen!$B$5:$G$95,$J2941+1,FALSE),"-")*IF($D2941="Abgabe",0,1),"")</f>
        <v/>
      </c>
      <c r="N2941" s="111" t="str">
        <f>IFERROR(IF($C2941=N$2,$G2941*VLOOKUP($F2941,Listen!$B$5:$G$95,$J2941+1,FALSE)/VLOOKUP(N$2,Listen!$B$5:$G$95,$J2941+1,FALSE),"-")*IF($D2941="Abgabe",0,1),"")</f>
        <v/>
      </c>
      <c r="O2941" s="111" t="str">
        <f>IFERROR(IF($C2941=O$2,$G2941*VLOOKUP($F2941,Listen!$B$5:$G$95,$J2941+1,FALSE)/VLOOKUP(O$2,Listen!$B$5:$G$95,$J2941+1,FALSE),"-")*IF($D2941="Abgabe",0,1),"")</f>
        <v/>
      </c>
      <c r="P2941" s="111" t="str">
        <f>IFERROR(IF($C2941=P$2,$G2941*VLOOKUP($F2941,Listen!$B$5:$G$95,$J2941+1,FALSE)/VLOOKUP(P$2,Listen!$B$5:$G$95,$J2941+1,FALSE),"-")*IF($D2941="Abgabe",0,1),"")</f>
        <v/>
      </c>
      <c r="Q2941" s="111" t="str">
        <f>IFERROR(IF($C2941=Q$2,$G2941*VLOOKUP($F2941,Listen!$B$5:$G$95,$J2941+1,FALSE)/VLOOKUP(Q$2,Listen!$B$5:$G$95,$J2941+1,FALSE),"-")*IF($D2941="Abgabe",0,1),"")</f>
        <v/>
      </c>
      <c r="R2941" s="111" t="str">
        <f>IFERROR(IF($C2941=R$2,$G2941*VLOOKUP($F2941,Listen!$B$5:$G$95,$J2941+1,FALSE)/VLOOKUP(R$2,Listen!$B$5:$G$95,$J2941+1,FALSE),"-")*IF($D2941="Abgabe",0,1),"")</f>
        <v/>
      </c>
    </row>
    <row r="2942" spans="2:18">
      <c r="B2942" s="130"/>
      <c r="C2942" s="95" t="str">
        <f>IFERROR(YEAR(VLOOKUP($B2942,A_Stammdaten!$B$18:$G$218,3,FALSE)),"")</f>
        <v/>
      </c>
      <c r="D2942" s="95" t="str">
        <f>IFERROR(VLOOKUP($B2942,A_Stammdaten!$B$18:$G$218,6,FALSE),"")</f>
        <v/>
      </c>
      <c r="E2942" s="131"/>
      <c r="F2942" s="130"/>
      <c r="G2942" s="130"/>
      <c r="H2942" s="96"/>
      <c r="I2942" s="105" t="str">
        <f>IFERROR(VLOOKUP($E2942,Listen!$I$5:$K$41,2,FALSE),"")</f>
        <v/>
      </c>
      <c r="J2942" s="105" t="str">
        <f>IFERROR(VLOOKUP($E2942,Listen!$I$5:$K$41,3,FALSE),"")</f>
        <v/>
      </c>
      <c r="K2942" s="111" t="str">
        <f>IFERROR(IF($C2942=K$2,$G2942*VLOOKUP($F2942,Listen!$B$5:$G$95,$J2942+1,FALSE)/VLOOKUP(K$2,Listen!$B$5:$G$95,$J2942+1,FALSE),"-")*IF($D2942="Abgabe",0,1),"")</f>
        <v/>
      </c>
      <c r="L2942" s="111" t="str">
        <f>IFERROR(IF($C2942=L$2,$G2942*VLOOKUP($F2942,Listen!$B$5:$G$95,$J2942+1,FALSE)/VLOOKUP(L$2,Listen!$B$5:$G$95,$J2942+1,FALSE),"-")*IF($D2942="Abgabe",0,1),"")</f>
        <v/>
      </c>
      <c r="M2942" s="111" t="str">
        <f>IFERROR(IF($C2942=M$2,$G2942*VLOOKUP($F2942,Listen!$B$5:$G$95,$J2942+1,FALSE)/VLOOKUP(M$2,Listen!$B$5:$G$95,$J2942+1,FALSE),"-")*IF($D2942="Abgabe",0,1),"")</f>
        <v/>
      </c>
      <c r="N2942" s="111" t="str">
        <f>IFERROR(IF($C2942=N$2,$G2942*VLOOKUP($F2942,Listen!$B$5:$G$95,$J2942+1,FALSE)/VLOOKUP(N$2,Listen!$B$5:$G$95,$J2942+1,FALSE),"-")*IF($D2942="Abgabe",0,1),"")</f>
        <v/>
      </c>
      <c r="O2942" s="111" t="str">
        <f>IFERROR(IF($C2942=O$2,$G2942*VLOOKUP($F2942,Listen!$B$5:$G$95,$J2942+1,FALSE)/VLOOKUP(O$2,Listen!$B$5:$G$95,$J2942+1,FALSE),"-")*IF($D2942="Abgabe",0,1),"")</f>
        <v/>
      </c>
      <c r="P2942" s="111" t="str">
        <f>IFERROR(IF($C2942=P$2,$G2942*VLOOKUP($F2942,Listen!$B$5:$G$95,$J2942+1,FALSE)/VLOOKUP(P$2,Listen!$B$5:$G$95,$J2942+1,FALSE),"-")*IF($D2942="Abgabe",0,1),"")</f>
        <v/>
      </c>
      <c r="Q2942" s="111" t="str">
        <f>IFERROR(IF($C2942=Q$2,$G2942*VLOOKUP($F2942,Listen!$B$5:$G$95,$J2942+1,FALSE)/VLOOKUP(Q$2,Listen!$B$5:$G$95,$J2942+1,FALSE),"-")*IF($D2942="Abgabe",0,1),"")</f>
        <v/>
      </c>
      <c r="R2942" s="111" t="str">
        <f>IFERROR(IF($C2942=R$2,$G2942*VLOOKUP($F2942,Listen!$B$5:$G$95,$J2942+1,FALSE)/VLOOKUP(R$2,Listen!$B$5:$G$95,$J2942+1,FALSE),"-")*IF($D2942="Abgabe",0,1),"")</f>
        <v/>
      </c>
    </row>
    <row r="2943" spans="2:18">
      <c r="B2943" s="130"/>
      <c r="C2943" s="95" t="str">
        <f>IFERROR(YEAR(VLOOKUP($B2943,A_Stammdaten!$B$18:$G$218,3,FALSE)),"")</f>
        <v/>
      </c>
      <c r="D2943" s="95" t="str">
        <f>IFERROR(VLOOKUP($B2943,A_Stammdaten!$B$18:$G$218,6,FALSE),"")</f>
        <v/>
      </c>
      <c r="E2943" s="131"/>
      <c r="F2943" s="130"/>
      <c r="G2943" s="130"/>
      <c r="H2943" s="96"/>
      <c r="I2943" s="105" t="str">
        <f>IFERROR(VLOOKUP($E2943,Listen!$I$5:$K$41,2,FALSE),"")</f>
        <v/>
      </c>
      <c r="J2943" s="105" t="str">
        <f>IFERROR(VLOOKUP($E2943,Listen!$I$5:$K$41,3,FALSE),"")</f>
        <v/>
      </c>
      <c r="K2943" s="111" t="str">
        <f>IFERROR(IF($C2943=K$2,$G2943*VLOOKUP($F2943,Listen!$B$5:$G$95,$J2943+1,FALSE)/VLOOKUP(K$2,Listen!$B$5:$G$95,$J2943+1,FALSE),"-")*IF($D2943="Abgabe",0,1),"")</f>
        <v/>
      </c>
      <c r="L2943" s="111" t="str">
        <f>IFERROR(IF($C2943=L$2,$G2943*VLOOKUP($F2943,Listen!$B$5:$G$95,$J2943+1,FALSE)/VLOOKUP(L$2,Listen!$B$5:$G$95,$J2943+1,FALSE),"-")*IF($D2943="Abgabe",0,1),"")</f>
        <v/>
      </c>
      <c r="M2943" s="111" t="str">
        <f>IFERROR(IF($C2943=M$2,$G2943*VLOOKUP($F2943,Listen!$B$5:$G$95,$J2943+1,FALSE)/VLOOKUP(M$2,Listen!$B$5:$G$95,$J2943+1,FALSE),"-")*IF($D2943="Abgabe",0,1),"")</f>
        <v/>
      </c>
      <c r="N2943" s="111" t="str">
        <f>IFERROR(IF($C2943=N$2,$G2943*VLOOKUP($F2943,Listen!$B$5:$G$95,$J2943+1,FALSE)/VLOOKUP(N$2,Listen!$B$5:$G$95,$J2943+1,FALSE),"-")*IF($D2943="Abgabe",0,1),"")</f>
        <v/>
      </c>
      <c r="O2943" s="111" t="str">
        <f>IFERROR(IF($C2943=O$2,$G2943*VLOOKUP($F2943,Listen!$B$5:$G$95,$J2943+1,FALSE)/VLOOKUP(O$2,Listen!$B$5:$G$95,$J2943+1,FALSE),"-")*IF($D2943="Abgabe",0,1),"")</f>
        <v/>
      </c>
      <c r="P2943" s="111" t="str">
        <f>IFERROR(IF($C2943=P$2,$G2943*VLOOKUP($F2943,Listen!$B$5:$G$95,$J2943+1,FALSE)/VLOOKUP(P$2,Listen!$B$5:$G$95,$J2943+1,FALSE),"-")*IF($D2943="Abgabe",0,1),"")</f>
        <v/>
      </c>
      <c r="Q2943" s="111" t="str">
        <f>IFERROR(IF($C2943=Q$2,$G2943*VLOOKUP($F2943,Listen!$B$5:$G$95,$J2943+1,FALSE)/VLOOKUP(Q$2,Listen!$B$5:$G$95,$J2943+1,FALSE),"-")*IF($D2943="Abgabe",0,1),"")</f>
        <v/>
      </c>
      <c r="R2943" s="111" t="str">
        <f>IFERROR(IF($C2943=R$2,$G2943*VLOOKUP($F2943,Listen!$B$5:$G$95,$J2943+1,FALSE)/VLOOKUP(R$2,Listen!$B$5:$G$95,$J2943+1,FALSE),"-")*IF($D2943="Abgabe",0,1),"")</f>
        <v/>
      </c>
    </row>
    <row r="2944" spans="2:18">
      <c r="B2944" s="130"/>
      <c r="C2944" s="95" t="str">
        <f>IFERROR(YEAR(VLOOKUP($B2944,A_Stammdaten!$B$18:$G$218,3,FALSE)),"")</f>
        <v/>
      </c>
      <c r="D2944" s="95" t="str">
        <f>IFERROR(VLOOKUP($B2944,A_Stammdaten!$B$18:$G$218,6,FALSE),"")</f>
        <v/>
      </c>
      <c r="E2944" s="131"/>
      <c r="F2944" s="130"/>
      <c r="G2944" s="130"/>
      <c r="H2944" s="96"/>
      <c r="I2944" s="105" t="str">
        <f>IFERROR(VLOOKUP($E2944,Listen!$I$5:$K$41,2,FALSE),"")</f>
        <v/>
      </c>
      <c r="J2944" s="105" t="str">
        <f>IFERROR(VLOOKUP($E2944,Listen!$I$5:$K$41,3,FALSE),"")</f>
        <v/>
      </c>
      <c r="K2944" s="111" t="str">
        <f>IFERROR(IF($C2944=K$2,$G2944*VLOOKUP($F2944,Listen!$B$5:$G$95,$J2944+1,FALSE)/VLOOKUP(K$2,Listen!$B$5:$G$95,$J2944+1,FALSE),"-")*IF($D2944="Abgabe",0,1),"")</f>
        <v/>
      </c>
      <c r="L2944" s="111" t="str">
        <f>IFERROR(IF($C2944=L$2,$G2944*VLOOKUP($F2944,Listen!$B$5:$G$95,$J2944+1,FALSE)/VLOOKUP(L$2,Listen!$B$5:$G$95,$J2944+1,FALSE),"-")*IF($D2944="Abgabe",0,1),"")</f>
        <v/>
      </c>
      <c r="M2944" s="111" t="str">
        <f>IFERROR(IF($C2944=M$2,$G2944*VLOOKUP($F2944,Listen!$B$5:$G$95,$J2944+1,FALSE)/VLOOKUP(M$2,Listen!$B$5:$G$95,$J2944+1,FALSE),"-")*IF($D2944="Abgabe",0,1),"")</f>
        <v/>
      </c>
      <c r="N2944" s="111" t="str">
        <f>IFERROR(IF($C2944=N$2,$G2944*VLOOKUP($F2944,Listen!$B$5:$G$95,$J2944+1,FALSE)/VLOOKUP(N$2,Listen!$B$5:$G$95,$J2944+1,FALSE),"-")*IF($D2944="Abgabe",0,1),"")</f>
        <v/>
      </c>
      <c r="O2944" s="111" t="str">
        <f>IFERROR(IF($C2944=O$2,$G2944*VLOOKUP($F2944,Listen!$B$5:$G$95,$J2944+1,FALSE)/VLOOKUP(O$2,Listen!$B$5:$G$95,$J2944+1,FALSE),"-")*IF($D2944="Abgabe",0,1),"")</f>
        <v/>
      </c>
      <c r="P2944" s="111" t="str">
        <f>IFERROR(IF($C2944=P$2,$G2944*VLOOKUP($F2944,Listen!$B$5:$G$95,$J2944+1,FALSE)/VLOOKUP(P$2,Listen!$B$5:$G$95,$J2944+1,FALSE),"-")*IF($D2944="Abgabe",0,1),"")</f>
        <v/>
      </c>
      <c r="Q2944" s="111" t="str">
        <f>IFERROR(IF($C2944=Q$2,$G2944*VLOOKUP($F2944,Listen!$B$5:$G$95,$J2944+1,FALSE)/VLOOKUP(Q$2,Listen!$B$5:$G$95,$J2944+1,FALSE),"-")*IF($D2944="Abgabe",0,1),"")</f>
        <v/>
      </c>
      <c r="R2944" s="111" t="str">
        <f>IFERROR(IF($C2944=R$2,$G2944*VLOOKUP($F2944,Listen!$B$5:$G$95,$J2944+1,FALSE)/VLOOKUP(R$2,Listen!$B$5:$G$95,$J2944+1,FALSE),"-")*IF($D2944="Abgabe",0,1),"")</f>
        <v/>
      </c>
    </row>
    <row r="2945" spans="2:18">
      <c r="B2945" s="130"/>
      <c r="C2945" s="95" t="str">
        <f>IFERROR(YEAR(VLOOKUP($B2945,A_Stammdaten!$B$18:$G$218,3,FALSE)),"")</f>
        <v/>
      </c>
      <c r="D2945" s="95" t="str">
        <f>IFERROR(VLOOKUP($B2945,A_Stammdaten!$B$18:$G$218,6,FALSE),"")</f>
        <v/>
      </c>
      <c r="E2945" s="131"/>
      <c r="F2945" s="130"/>
      <c r="G2945" s="130"/>
      <c r="H2945" s="96"/>
      <c r="I2945" s="105" t="str">
        <f>IFERROR(VLOOKUP($E2945,Listen!$I$5:$K$41,2,FALSE),"")</f>
        <v/>
      </c>
      <c r="J2945" s="105" t="str">
        <f>IFERROR(VLOOKUP($E2945,Listen!$I$5:$K$41,3,FALSE),"")</f>
        <v/>
      </c>
      <c r="K2945" s="111" t="str">
        <f>IFERROR(IF($C2945=K$2,$G2945*VLOOKUP($F2945,Listen!$B$5:$G$95,$J2945+1,FALSE)/VLOOKUP(K$2,Listen!$B$5:$G$95,$J2945+1,FALSE),"-")*IF($D2945="Abgabe",0,1),"")</f>
        <v/>
      </c>
      <c r="L2945" s="111" t="str">
        <f>IFERROR(IF($C2945=L$2,$G2945*VLOOKUP($F2945,Listen!$B$5:$G$95,$J2945+1,FALSE)/VLOOKUP(L$2,Listen!$B$5:$G$95,$J2945+1,FALSE),"-")*IF($D2945="Abgabe",0,1),"")</f>
        <v/>
      </c>
      <c r="M2945" s="111" t="str">
        <f>IFERROR(IF($C2945=M$2,$G2945*VLOOKUP($F2945,Listen!$B$5:$G$95,$J2945+1,FALSE)/VLOOKUP(M$2,Listen!$B$5:$G$95,$J2945+1,FALSE),"-")*IF($D2945="Abgabe",0,1),"")</f>
        <v/>
      </c>
      <c r="N2945" s="111" t="str">
        <f>IFERROR(IF($C2945=N$2,$G2945*VLOOKUP($F2945,Listen!$B$5:$G$95,$J2945+1,FALSE)/VLOOKUP(N$2,Listen!$B$5:$G$95,$J2945+1,FALSE),"-")*IF($D2945="Abgabe",0,1),"")</f>
        <v/>
      </c>
      <c r="O2945" s="111" t="str">
        <f>IFERROR(IF($C2945=O$2,$G2945*VLOOKUP($F2945,Listen!$B$5:$G$95,$J2945+1,FALSE)/VLOOKUP(O$2,Listen!$B$5:$G$95,$J2945+1,FALSE),"-")*IF($D2945="Abgabe",0,1),"")</f>
        <v/>
      </c>
      <c r="P2945" s="111" t="str">
        <f>IFERROR(IF($C2945=P$2,$G2945*VLOOKUP($F2945,Listen!$B$5:$G$95,$J2945+1,FALSE)/VLOOKUP(P$2,Listen!$B$5:$G$95,$J2945+1,FALSE),"-")*IF($D2945="Abgabe",0,1),"")</f>
        <v/>
      </c>
      <c r="Q2945" s="111" t="str">
        <f>IFERROR(IF($C2945=Q$2,$G2945*VLOOKUP($F2945,Listen!$B$5:$G$95,$J2945+1,FALSE)/VLOOKUP(Q$2,Listen!$B$5:$G$95,$J2945+1,FALSE),"-")*IF($D2945="Abgabe",0,1),"")</f>
        <v/>
      </c>
      <c r="R2945" s="111" t="str">
        <f>IFERROR(IF($C2945=R$2,$G2945*VLOOKUP($F2945,Listen!$B$5:$G$95,$J2945+1,FALSE)/VLOOKUP(R$2,Listen!$B$5:$G$95,$J2945+1,FALSE),"-")*IF($D2945="Abgabe",0,1),"")</f>
        <v/>
      </c>
    </row>
    <row r="2946" spans="2:18">
      <c r="B2946" s="130"/>
      <c r="C2946" s="95" t="str">
        <f>IFERROR(YEAR(VLOOKUP($B2946,A_Stammdaten!$B$18:$G$218,3,FALSE)),"")</f>
        <v/>
      </c>
      <c r="D2946" s="95" t="str">
        <f>IFERROR(VLOOKUP($B2946,A_Stammdaten!$B$18:$G$218,6,FALSE),"")</f>
        <v/>
      </c>
      <c r="E2946" s="131"/>
      <c r="F2946" s="130"/>
      <c r="G2946" s="130"/>
      <c r="H2946" s="96"/>
      <c r="I2946" s="105" t="str">
        <f>IFERROR(VLOOKUP($E2946,Listen!$I$5:$K$41,2,FALSE),"")</f>
        <v/>
      </c>
      <c r="J2946" s="105" t="str">
        <f>IFERROR(VLOOKUP($E2946,Listen!$I$5:$K$41,3,FALSE),"")</f>
        <v/>
      </c>
      <c r="K2946" s="111" t="str">
        <f>IFERROR(IF($C2946=K$2,$G2946*VLOOKUP($F2946,Listen!$B$5:$G$95,$J2946+1,FALSE)/VLOOKUP(K$2,Listen!$B$5:$G$95,$J2946+1,FALSE),"-")*IF($D2946="Abgabe",0,1),"")</f>
        <v/>
      </c>
      <c r="L2946" s="111" t="str">
        <f>IFERROR(IF($C2946=L$2,$G2946*VLOOKUP($F2946,Listen!$B$5:$G$95,$J2946+1,FALSE)/VLOOKUP(L$2,Listen!$B$5:$G$95,$J2946+1,FALSE),"-")*IF($D2946="Abgabe",0,1),"")</f>
        <v/>
      </c>
      <c r="M2946" s="111" t="str">
        <f>IFERROR(IF($C2946=M$2,$G2946*VLOOKUP($F2946,Listen!$B$5:$G$95,$J2946+1,FALSE)/VLOOKUP(M$2,Listen!$B$5:$G$95,$J2946+1,FALSE),"-")*IF($D2946="Abgabe",0,1),"")</f>
        <v/>
      </c>
      <c r="N2946" s="111" t="str">
        <f>IFERROR(IF($C2946=N$2,$G2946*VLOOKUP($F2946,Listen!$B$5:$G$95,$J2946+1,FALSE)/VLOOKUP(N$2,Listen!$B$5:$G$95,$J2946+1,FALSE),"-")*IF($D2946="Abgabe",0,1),"")</f>
        <v/>
      </c>
      <c r="O2946" s="111" t="str">
        <f>IFERROR(IF($C2946=O$2,$G2946*VLOOKUP($F2946,Listen!$B$5:$G$95,$J2946+1,FALSE)/VLOOKUP(O$2,Listen!$B$5:$G$95,$J2946+1,FALSE),"-")*IF($D2946="Abgabe",0,1),"")</f>
        <v/>
      </c>
      <c r="P2946" s="111" t="str">
        <f>IFERROR(IF($C2946=P$2,$G2946*VLOOKUP($F2946,Listen!$B$5:$G$95,$J2946+1,FALSE)/VLOOKUP(P$2,Listen!$B$5:$G$95,$J2946+1,FALSE),"-")*IF($D2946="Abgabe",0,1),"")</f>
        <v/>
      </c>
      <c r="Q2946" s="111" t="str">
        <f>IFERROR(IF($C2946=Q$2,$G2946*VLOOKUP($F2946,Listen!$B$5:$G$95,$J2946+1,FALSE)/VLOOKUP(Q$2,Listen!$B$5:$G$95,$J2946+1,FALSE),"-")*IF($D2946="Abgabe",0,1),"")</f>
        <v/>
      </c>
      <c r="R2946" s="111" t="str">
        <f>IFERROR(IF($C2946=R$2,$G2946*VLOOKUP($F2946,Listen!$B$5:$G$95,$J2946+1,FALSE)/VLOOKUP(R$2,Listen!$B$5:$G$95,$J2946+1,FALSE),"-")*IF($D2946="Abgabe",0,1),"")</f>
        <v/>
      </c>
    </row>
    <row r="2947" spans="2:18">
      <c r="B2947" s="130"/>
      <c r="C2947" s="95" t="str">
        <f>IFERROR(YEAR(VLOOKUP($B2947,A_Stammdaten!$B$18:$G$218,3,FALSE)),"")</f>
        <v/>
      </c>
      <c r="D2947" s="95" t="str">
        <f>IFERROR(VLOOKUP($B2947,A_Stammdaten!$B$18:$G$218,6,FALSE),"")</f>
        <v/>
      </c>
      <c r="E2947" s="131"/>
      <c r="F2947" s="130"/>
      <c r="G2947" s="130"/>
      <c r="H2947" s="96"/>
      <c r="I2947" s="105" t="str">
        <f>IFERROR(VLOOKUP($E2947,Listen!$I$5:$K$41,2,FALSE),"")</f>
        <v/>
      </c>
      <c r="J2947" s="105" t="str">
        <f>IFERROR(VLOOKUP($E2947,Listen!$I$5:$K$41,3,FALSE),"")</f>
        <v/>
      </c>
      <c r="K2947" s="111" t="str">
        <f>IFERROR(IF($C2947=K$2,$G2947*VLOOKUP($F2947,Listen!$B$5:$G$95,$J2947+1,FALSE)/VLOOKUP(K$2,Listen!$B$5:$G$95,$J2947+1,FALSE),"-")*IF($D2947="Abgabe",0,1),"")</f>
        <v/>
      </c>
      <c r="L2947" s="111" t="str">
        <f>IFERROR(IF($C2947=L$2,$G2947*VLOOKUP($F2947,Listen!$B$5:$G$95,$J2947+1,FALSE)/VLOOKUP(L$2,Listen!$B$5:$G$95,$J2947+1,FALSE),"-")*IF($D2947="Abgabe",0,1),"")</f>
        <v/>
      </c>
      <c r="M2947" s="111" t="str">
        <f>IFERROR(IF($C2947=M$2,$G2947*VLOOKUP($F2947,Listen!$B$5:$G$95,$J2947+1,FALSE)/VLOOKUP(M$2,Listen!$B$5:$G$95,$J2947+1,FALSE),"-")*IF($D2947="Abgabe",0,1),"")</f>
        <v/>
      </c>
      <c r="N2947" s="111" t="str">
        <f>IFERROR(IF($C2947=N$2,$G2947*VLOOKUP($F2947,Listen!$B$5:$G$95,$J2947+1,FALSE)/VLOOKUP(N$2,Listen!$B$5:$G$95,$J2947+1,FALSE),"-")*IF($D2947="Abgabe",0,1),"")</f>
        <v/>
      </c>
      <c r="O2947" s="111" t="str">
        <f>IFERROR(IF($C2947=O$2,$G2947*VLOOKUP($F2947,Listen!$B$5:$G$95,$J2947+1,FALSE)/VLOOKUP(O$2,Listen!$B$5:$G$95,$J2947+1,FALSE),"-")*IF($D2947="Abgabe",0,1),"")</f>
        <v/>
      </c>
      <c r="P2947" s="111" t="str">
        <f>IFERROR(IF($C2947=P$2,$G2947*VLOOKUP($F2947,Listen!$B$5:$G$95,$J2947+1,FALSE)/VLOOKUP(P$2,Listen!$B$5:$G$95,$J2947+1,FALSE),"-")*IF($D2947="Abgabe",0,1),"")</f>
        <v/>
      </c>
      <c r="Q2947" s="111" t="str">
        <f>IFERROR(IF($C2947=Q$2,$G2947*VLOOKUP($F2947,Listen!$B$5:$G$95,$J2947+1,FALSE)/VLOOKUP(Q$2,Listen!$B$5:$G$95,$J2947+1,FALSE),"-")*IF($D2947="Abgabe",0,1),"")</f>
        <v/>
      </c>
      <c r="R2947" s="111" t="str">
        <f>IFERROR(IF($C2947=R$2,$G2947*VLOOKUP($F2947,Listen!$B$5:$G$95,$J2947+1,FALSE)/VLOOKUP(R$2,Listen!$B$5:$G$95,$J2947+1,FALSE),"-")*IF($D2947="Abgabe",0,1),"")</f>
        <v/>
      </c>
    </row>
    <row r="2948" spans="2:18">
      <c r="B2948" s="130"/>
      <c r="C2948" s="95" t="str">
        <f>IFERROR(YEAR(VLOOKUP($B2948,A_Stammdaten!$B$18:$G$218,3,FALSE)),"")</f>
        <v/>
      </c>
      <c r="D2948" s="95" t="str">
        <f>IFERROR(VLOOKUP($B2948,A_Stammdaten!$B$18:$G$218,6,FALSE),"")</f>
        <v/>
      </c>
      <c r="E2948" s="131"/>
      <c r="F2948" s="130"/>
      <c r="G2948" s="130"/>
      <c r="H2948" s="96"/>
      <c r="I2948" s="105" t="str">
        <f>IFERROR(VLOOKUP($E2948,Listen!$I$5:$K$41,2,FALSE),"")</f>
        <v/>
      </c>
      <c r="J2948" s="105" t="str">
        <f>IFERROR(VLOOKUP($E2948,Listen!$I$5:$K$41,3,FALSE),"")</f>
        <v/>
      </c>
      <c r="K2948" s="111" t="str">
        <f>IFERROR(IF($C2948=K$2,$G2948*VLOOKUP($F2948,Listen!$B$5:$G$95,$J2948+1,FALSE)/VLOOKUP(K$2,Listen!$B$5:$G$95,$J2948+1,FALSE),"-")*IF($D2948="Abgabe",0,1),"")</f>
        <v/>
      </c>
      <c r="L2948" s="111" t="str">
        <f>IFERROR(IF($C2948=L$2,$G2948*VLOOKUP($F2948,Listen!$B$5:$G$95,$J2948+1,FALSE)/VLOOKUP(L$2,Listen!$B$5:$G$95,$J2948+1,FALSE),"-")*IF($D2948="Abgabe",0,1),"")</f>
        <v/>
      </c>
      <c r="M2948" s="111" t="str">
        <f>IFERROR(IF($C2948=M$2,$G2948*VLOOKUP($F2948,Listen!$B$5:$G$95,$J2948+1,FALSE)/VLOOKUP(M$2,Listen!$B$5:$G$95,$J2948+1,FALSE),"-")*IF($D2948="Abgabe",0,1),"")</f>
        <v/>
      </c>
      <c r="N2948" s="111" t="str">
        <f>IFERROR(IF($C2948=N$2,$G2948*VLOOKUP($F2948,Listen!$B$5:$G$95,$J2948+1,FALSE)/VLOOKUP(N$2,Listen!$B$5:$G$95,$J2948+1,FALSE),"-")*IF($D2948="Abgabe",0,1),"")</f>
        <v/>
      </c>
      <c r="O2948" s="111" t="str">
        <f>IFERROR(IF($C2948=O$2,$G2948*VLOOKUP($F2948,Listen!$B$5:$G$95,$J2948+1,FALSE)/VLOOKUP(O$2,Listen!$B$5:$G$95,$J2948+1,FALSE),"-")*IF($D2948="Abgabe",0,1),"")</f>
        <v/>
      </c>
      <c r="P2948" s="111" t="str">
        <f>IFERROR(IF($C2948=P$2,$G2948*VLOOKUP($F2948,Listen!$B$5:$G$95,$J2948+1,FALSE)/VLOOKUP(P$2,Listen!$B$5:$G$95,$J2948+1,FALSE),"-")*IF($D2948="Abgabe",0,1),"")</f>
        <v/>
      </c>
      <c r="Q2948" s="111" t="str">
        <f>IFERROR(IF($C2948=Q$2,$G2948*VLOOKUP($F2948,Listen!$B$5:$G$95,$J2948+1,FALSE)/VLOOKUP(Q$2,Listen!$B$5:$G$95,$J2948+1,FALSE),"-")*IF($D2948="Abgabe",0,1),"")</f>
        <v/>
      </c>
      <c r="R2948" s="111" t="str">
        <f>IFERROR(IF($C2948=R$2,$G2948*VLOOKUP($F2948,Listen!$B$5:$G$95,$J2948+1,FALSE)/VLOOKUP(R$2,Listen!$B$5:$G$95,$J2948+1,FALSE),"-")*IF($D2948="Abgabe",0,1),"")</f>
        <v/>
      </c>
    </row>
    <row r="2949" spans="2:18">
      <c r="B2949" s="130"/>
      <c r="C2949" s="95" t="str">
        <f>IFERROR(YEAR(VLOOKUP($B2949,A_Stammdaten!$B$18:$G$218,3,FALSE)),"")</f>
        <v/>
      </c>
      <c r="D2949" s="95" t="str">
        <f>IFERROR(VLOOKUP($B2949,A_Stammdaten!$B$18:$G$218,6,FALSE),"")</f>
        <v/>
      </c>
      <c r="E2949" s="131"/>
      <c r="F2949" s="130"/>
      <c r="G2949" s="130"/>
      <c r="H2949" s="96"/>
      <c r="I2949" s="105" t="str">
        <f>IFERROR(VLOOKUP($E2949,Listen!$I$5:$K$41,2,FALSE),"")</f>
        <v/>
      </c>
      <c r="J2949" s="105" t="str">
        <f>IFERROR(VLOOKUP($E2949,Listen!$I$5:$K$41,3,FALSE),"")</f>
        <v/>
      </c>
      <c r="K2949" s="111" t="str">
        <f>IFERROR(IF($C2949=K$2,$G2949*VLOOKUP($F2949,Listen!$B$5:$G$95,$J2949+1,FALSE)/VLOOKUP(K$2,Listen!$B$5:$G$95,$J2949+1,FALSE),"-")*IF($D2949="Abgabe",0,1),"")</f>
        <v/>
      </c>
      <c r="L2949" s="111" t="str">
        <f>IFERROR(IF($C2949=L$2,$G2949*VLOOKUP($F2949,Listen!$B$5:$G$95,$J2949+1,FALSE)/VLOOKUP(L$2,Listen!$B$5:$G$95,$J2949+1,FALSE),"-")*IF($D2949="Abgabe",0,1),"")</f>
        <v/>
      </c>
      <c r="M2949" s="111" t="str">
        <f>IFERROR(IF($C2949=M$2,$G2949*VLOOKUP($F2949,Listen!$B$5:$G$95,$J2949+1,FALSE)/VLOOKUP(M$2,Listen!$B$5:$G$95,$J2949+1,FALSE),"-")*IF($D2949="Abgabe",0,1),"")</f>
        <v/>
      </c>
      <c r="N2949" s="111" t="str">
        <f>IFERROR(IF($C2949=N$2,$G2949*VLOOKUP($F2949,Listen!$B$5:$G$95,$J2949+1,FALSE)/VLOOKUP(N$2,Listen!$B$5:$G$95,$J2949+1,FALSE),"-")*IF($D2949="Abgabe",0,1),"")</f>
        <v/>
      </c>
      <c r="O2949" s="111" t="str">
        <f>IFERROR(IF($C2949=O$2,$G2949*VLOOKUP($F2949,Listen!$B$5:$G$95,$J2949+1,FALSE)/VLOOKUP(O$2,Listen!$B$5:$G$95,$J2949+1,FALSE),"-")*IF($D2949="Abgabe",0,1),"")</f>
        <v/>
      </c>
      <c r="P2949" s="111" t="str">
        <f>IFERROR(IF($C2949=P$2,$G2949*VLOOKUP($F2949,Listen!$B$5:$G$95,$J2949+1,FALSE)/VLOOKUP(P$2,Listen!$B$5:$G$95,$J2949+1,FALSE),"-")*IF($D2949="Abgabe",0,1),"")</f>
        <v/>
      </c>
      <c r="Q2949" s="111" t="str">
        <f>IFERROR(IF($C2949=Q$2,$G2949*VLOOKUP($F2949,Listen!$B$5:$G$95,$J2949+1,FALSE)/VLOOKUP(Q$2,Listen!$B$5:$G$95,$J2949+1,FALSE),"-")*IF($D2949="Abgabe",0,1),"")</f>
        <v/>
      </c>
      <c r="R2949" s="111" t="str">
        <f>IFERROR(IF($C2949=R$2,$G2949*VLOOKUP($F2949,Listen!$B$5:$G$95,$J2949+1,FALSE)/VLOOKUP(R$2,Listen!$B$5:$G$95,$J2949+1,FALSE),"-")*IF($D2949="Abgabe",0,1),"")</f>
        <v/>
      </c>
    </row>
    <row r="2950" spans="2:18">
      <c r="B2950" s="130"/>
      <c r="C2950" s="95" t="str">
        <f>IFERROR(YEAR(VLOOKUP($B2950,A_Stammdaten!$B$18:$G$218,3,FALSE)),"")</f>
        <v/>
      </c>
      <c r="D2950" s="95" t="str">
        <f>IFERROR(VLOOKUP($B2950,A_Stammdaten!$B$18:$G$218,6,FALSE),"")</f>
        <v/>
      </c>
      <c r="E2950" s="131"/>
      <c r="F2950" s="130"/>
      <c r="G2950" s="130"/>
      <c r="H2950" s="96"/>
      <c r="I2950" s="105" t="str">
        <f>IFERROR(VLOOKUP($E2950,Listen!$I$5:$K$41,2,FALSE),"")</f>
        <v/>
      </c>
      <c r="J2950" s="105" t="str">
        <f>IFERROR(VLOOKUP($E2950,Listen!$I$5:$K$41,3,FALSE),"")</f>
        <v/>
      </c>
      <c r="K2950" s="111" t="str">
        <f>IFERROR(IF($C2950=K$2,$G2950*VLOOKUP($F2950,Listen!$B$5:$G$95,$J2950+1,FALSE)/VLOOKUP(K$2,Listen!$B$5:$G$95,$J2950+1,FALSE),"-")*IF($D2950="Abgabe",0,1),"")</f>
        <v/>
      </c>
      <c r="L2950" s="111" t="str">
        <f>IFERROR(IF($C2950=L$2,$G2950*VLOOKUP($F2950,Listen!$B$5:$G$95,$J2950+1,FALSE)/VLOOKUP(L$2,Listen!$B$5:$G$95,$J2950+1,FALSE),"-")*IF($D2950="Abgabe",0,1),"")</f>
        <v/>
      </c>
      <c r="M2950" s="111" t="str">
        <f>IFERROR(IF($C2950=M$2,$G2950*VLOOKUP($F2950,Listen!$B$5:$G$95,$J2950+1,FALSE)/VLOOKUP(M$2,Listen!$B$5:$G$95,$J2950+1,FALSE),"-")*IF($D2950="Abgabe",0,1),"")</f>
        <v/>
      </c>
      <c r="N2950" s="111" t="str">
        <f>IFERROR(IF($C2950=N$2,$G2950*VLOOKUP($F2950,Listen!$B$5:$G$95,$J2950+1,FALSE)/VLOOKUP(N$2,Listen!$B$5:$G$95,$J2950+1,FALSE),"-")*IF($D2950="Abgabe",0,1),"")</f>
        <v/>
      </c>
      <c r="O2950" s="111" t="str">
        <f>IFERROR(IF($C2950=O$2,$G2950*VLOOKUP($F2950,Listen!$B$5:$G$95,$J2950+1,FALSE)/VLOOKUP(O$2,Listen!$B$5:$G$95,$J2950+1,FALSE),"-")*IF($D2950="Abgabe",0,1),"")</f>
        <v/>
      </c>
      <c r="P2950" s="111" t="str">
        <f>IFERROR(IF($C2950=P$2,$G2950*VLOOKUP($F2950,Listen!$B$5:$G$95,$J2950+1,FALSE)/VLOOKUP(P$2,Listen!$B$5:$G$95,$J2950+1,FALSE),"-")*IF($D2950="Abgabe",0,1),"")</f>
        <v/>
      </c>
      <c r="Q2950" s="111" t="str">
        <f>IFERROR(IF($C2950=Q$2,$G2950*VLOOKUP($F2950,Listen!$B$5:$G$95,$J2950+1,FALSE)/VLOOKUP(Q$2,Listen!$B$5:$G$95,$J2950+1,FALSE),"-")*IF($D2950="Abgabe",0,1),"")</f>
        <v/>
      </c>
      <c r="R2950" s="111" t="str">
        <f>IFERROR(IF($C2950=R$2,$G2950*VLOOKUP($F2950,Listen!$B$5:$G$95,$J2950+1,FALSE)/VLOOKUP(R$2,Listen!$B$5:$G$95,$J2950+1,FALSE),"-")*IF($D2950="Abgabe",0,1),"")</f>
        <v/>
      </c>
    </row>
    <row r="2951" spans="2:18">
      <c r="B2951" s="130"/>
      <c r="C2951" s="95" t="str">
        <f>IFERROR(YEAR(VLOOKUP($B2951,A_Stammdaten!$B$18:$G$218,3,FALSE)),"")</f>
        <v/>
      </c>
      <c r="D2951" s="95" t="str">
        <f>IFERROR(VLOOKUP($B2951,A_Stammdaten!$B$18:$G$218,6,FALSE),"")</f>
        <v/>
      </c>
      <c r="E2951" s="131"/>
      <c r="F2951" s="130"/>
      <c r="G2951" s="130"/>
      <c r="H2951" s="96"/>
      <c r="I2951" s="105" t="str">
        <f>IFERROR(VLOOKUP($E2951,Listen!$I$5:$K$41,2,FALSE),"")</f>
        <v/>
      </c>
      <c r="J2951" s="105" t="str">
        <f>IFERROR(VLOOKUP($E2951,Listen!$I$5:$K$41,3,FALSE),"")</f>
        <v/>
      </c>
      <c r="K2951" s="111" t="str">
        <f>IFERROR(IF($C2951=K$2,$G2951*VLOOKUP($F2951,Listen!$B$5:$G$95,$J2951+1,FALSE)/VLOOKUP(K$2,Listen!$B$5:$G$95,$J2951+1,FALSE),"-")*IF($D2951="Abgabe",0,1),"")</f>
        <v/>
      </c>
      <c r="L2951" s="111" t="str">
        <f>IFERROR(IF($C2951=L$2,$G2951*VLOOKUP($F2951,Listen!$B$5:$G$95,$J2951+1,FALSE)/VLOOKUP(L$2,Listen!$B$5:$G$95,$J2951+1,FALSE),"-")*IF($D2951="Abgabe",0,1),"")</f>
        <v/>
      </c>
      <c r="M2951" s="111" t="str">
        <f>IFERROR(IF($C2951=M$2,$G2951*VLOOKUP($F2951,Listen!$B$5:$G$95,$J2951+1,FALSE)/VLOOKUP(M$2,Listen!$B$5:$G$95,$J2951+1,FALSE),"-")*IF($D2951="Abgabe",0,1),"")</f>
        <v/>
      </c>
      <c r="N2951" s="111" t="str">
        <f>IFERROR(IF($C2951=N$2,$G2951*VLOOKUP($F2951,Listen!$B$5:$G$95,$J2951+1,FALSE)/VLOOKUP(N$2,Listen!$B$5:$G$95,$J2951+1,FALSE),"-")*IF($D2951="Abgabe",0,1),"")</f>
        <v/>
      </c>
      <c r="O2951" s="111" t="str">
        <f>IFERROR(IF($C2951=O$2,$G2951*VLOOKUP($F2951,Listen!$B$5:$G$95,$J2951+1,FALSE)/VLOOKUP(O$2,Listen!$B$5:$G$95,$J2951+1,FALSE),"-")*IF($D2951="Abgabe",0,1),"")</f>
        <v/>
      </c>
      <c r="P2951" s="111" t="str">
        <f>IFERROR(IF($C2951=P$2,$G2951*VLOOKUP($F2951,Listen!$B$5:$G$95,$J2951+1,FALSE)/VLOOKUP(P$2,Listen!$B$5:$G$95,$J2951+1,FALSE),"-")*IF($D2951="Abgabe",0,1),"")</f>
        <v/>
      </c>
      <c r="Q2951" s="111" t="str">
        <f>IFERROR(IF($C2951=Q$2,$G2951*VLOOKUP($F2951,Listen!$B$5:$G$95,$J2951+1,FALSE)/VLOOKUP(Q$2,Listen!$B$5:$G$95,$J2951+1,FALSE),"-")*IF($D2951="Abgabe",0,1),"")</f>
        <v/>
      </c>
      <c r="R2951" s="111" t="str">
        <f>IFERROR(IF($C2951=R$2,$G2951*VLOOKUP($F2951,Listen!$B$5:$G$95,$J2951+1,FALSE)/VLOOKUP(R$2,Listen!$B$5:$G$95,$J2951+1,FALSE),"-")*IF($D2951="Abgabe",0,1),"")</f>
        <v/>
      </c>
    </row>
    <row r="2952" spans="2:18">
      <c r="B2952" s="130"/>
      <c r="C2952" s="95" t="str">
        <f>IFERROR(YEAR(VLOOKUP($B2952,A_Stammdaten!$B$18:$G$218,3,FALSE)),"")</f>
        <v/>
      </c>
      <c r="D2952" s="95" t="str">
        <f>IFERROR(VLOOKUP($B2952,A_Stammdaten!$B$18:$G$218,6,FALSE),"")</f>
        <v/>
      </c>
      <c r="E2952" s="131"/>
      <c r="F2952" s="130"/>
      <c r="G2952" s="130"/>
      <c r="H2952" s="96"/>
      <c r="I2952" s="105" t="str">
        <f>IFERROR(VLOOKUP($E2952,Listen!$I$5:$K$41,2,FALSE),"")</f>
        <v/>
      </c>
      <c r="J2952" s="105" t="str">
        <f>IFERROR(VLOOKUP($E2952,Listen!$I$5:$K$41,3,FALSE),"")</f>
        <v/>
      </c>
      <c r="K2952" s="111" t="str">
        <f>IFERROR(IF($C2952=K$2,$G2952*VLOOKUP($F2952,Listen!$B$5:$G$95,$J2952+1,FALSE)/VLOOKUP(K$2,Listen!$B$5:$G$95,$J2952+1,FALSE),"-")*IF($D2952="Abgabe",0,1),"")</f>
        <v/>
      </c>
      <c r="L2952" s="111" t="str">
        <f>IFERROR(IF($C2952=L$2,$G2952*VLOOKUP($F2952,Listen!$B$5:$G$95,$J2952+1,FALSE)/VLOOKUP(L$2,Listen!$B$5:$G$95,$J2952+1,FALSE),"-")*IF($D2952="Abgabe",0,1),"")</f>
        <v/>
      </c>
      <c r="M2952" s="111" t="str">
        <f>IFERROR(IF($C2952=M$2,$G2952*VLOOKUP($F2952,Listen!$B$5:$G$95,$J2952+1,FALSE)/VLOOKUP(M$2,Listen!$B$5:$G$95,$J2952+1,FALSE),"-")*IF($D2952="Abgabe",0,1),"")</f>
        <v/>
      </c>
      <c r="N2952" s="111" t="str">
        <f>IFERROR(IF($C2952=N$2,$G2952*VLOOKUP($F2952,Listen!$B$5:$G$95,$J2952+1,FALSE)/VLOOKUP(N$2,Listen!$B$5:$G$95,$J2952+1,FALSE),"-")*IF($D2952="Abgabe",0,1),"")</f>
        <v/>
      </c>
      <c r="O2952" s="111" t="str">
        <f>IFERROR(IF($C2952=O$2,$G2952*VLOOKUP($F2952,Listen!$B$5:$G$95,$J2952+1,FALSE)/VLOOKUP(O$2,Listen!$B$5:$G$95,$J2952+1,FALSE),"-")*IF($D2952="Abgabe",0,1),"")</f>
        <v/>
      </c>
      <c r="P2952" s="111" t="str">
        <f>IFERROR(IF($C2952=P$2,$G2952*VLOOKUP($F2952,Listen!$B$5:$G$95,$J2952+1,FALSE)/VLOOKUP(P$2,Listen!$B$5:$G$95,$J2952+1,FALSE),"-")*IF($D2952="Abgabe",0,1),"")</f>
        <v/>
      </c>
      <c r="Q2952" s="111" t="str">
        <f>IFERROR(IF($C2952=Q$2,$G2952*VLOOKUP($F2952,Listen!$B$5:$G$95,$J2952+1,FALSE)/VLOOKUP(Q$2,Listen!$B$5:$G$95,$J2952+1,FALSE),"-")*IF($D2952="Abgabe",0,1),"")</f>
        <v/>
      </c>
      <c r="R2952" s="111" t="str">
        <f>IFERROR(IF($C2952=R$2,$G2952*VLOOKUP($F2952,Listen!$B$5:$G$95,$J2952+1,FALSE)/VLOOKUP(R$2,Listen!$B$5:$G$95,$J2952+1,FALSE),"-")*IF($D2952="Abgabe",0,1),"")</f>
        <v/>
      </c>
    </row>
    <row r="2953" spans="2:18">
      <c r="B2953" s="130"/>
      <c r="C2953" s="95" t="str">
        <f>IFERROR(YEAR(VLOOKUP($B2953,A_Stammdaten!$B$18:$G$218,3,FALSE)),"")</f>
        <v/>
      </c>
      <c r="D2953" s="95" t="str">
        <f>IFERROR(VLOOKUP($B2953,A_Stammdaten!$B$18:$G$218,6,FALSE),"")</f>
        <v/>
      </c>
      <c r="E2953" s="131"/>
      <c r="F2953" s="130"/>
      <c r="G2953" s="130"/>
      <c r="H2953" s="96"/>
      <c r="I2953" s="105" t="str">
        <f>IFERROR(VLOOKUP($E2953,Listen!$I$5:$K$41,2,FALSE),"")</f>
        <v/>
      </c>
      <c r="J2953" s="105" t="str">
        <f>IFERROR(VLOOKUP($E2953,Listen!$I$5:$K$41,3,FALSE),"")</f>
        <v/>
      </c>
      <c r="K2953" s="111" t="str">
        <f>IFERROR(IF($C2953=K$2,$G2953*VLOOKUP($F2953,Listen!$B$5:$G$95,$J2953+1,FALSE)/VLOOKUP(K$2,Listen!$B$5:$G$95,$J2953+1,FALSE),"-")*IF($D2953="Abgabe",0,1),"")</f>
        <v/>
      </c>
      <c r="L2953" s="111" t="str">
        <f>IFERROR(IF($C2953=L$2,$G2953*VLOOKUP($F2953,Listen!$B$5:$G$95,$J2953+1,FALSE)/VLOOKUP(L$2,Listen!$B$5:$G$95,$J2953+1,FALSE),"-")*IF($D2953="Abgabe",0,1),"")</f>
        <v/>
      </c>
      <c r="M2953" s="111" t="str">
        <f>IFERROR(IF($C2953=M$2,$G2953*VLOOKUP($F2953,Listen!$B$5:$G$95,$J2953+1,FALSE)/VLOOKUP(M$2,Listen!$B$5:$G$95,$J2953+1,FALSE),"-")*IF($D2953="Abgabe",0,1),"")</f>
        <v/>
      </c>
      <c r="N2953" s="111" t="str">
        <f>IFERROR(IF($C2953=N$2,$G2953*VLOOKUP($F2953,Listen!$B$5:$G$95,$J2953+1,FALSE)/VLOOKUP(N$2,Listen!$B$5:$G$95,$J2953+1,FALSE),"-")*IF($D2953="Abgabe",0,1),"")</f>
        <v/>
      </c>
      <c r="O2953" s="111" t="str">
        <f>IFERROR(IF($C2953=O$2,$G2953*VLOOKUP($F2953,Listen!$B$5:$G$95,$J2953+1,FALSE)/VLOOKUP(O$2,Listen!$B$5:$G$95,$J2953+1,FALSE),"-")*IF($D2953="Abgabe",0,1),"")</f>
        <v/>
      </c>
      <c r="P2953" s="111" t="str">
        <f>IFERROR(IF($C2953=P$2,$G2953*VLOOKUP($F2953,Listen!$B$5:$G$95,$J2953+1,FALSE)/VLOOKUP(P$2,Listen!$B$5:$G$95,$J2953+1,FALSE),"-")*IF($D2953="Abgabe",0,1),"")</f>
        <v/>
      </c>
      <c r="Q2953" s="111" t="str">
        <f>IFERROR(IF($C2953=Q$2,$G2953*VLOOKUP($F2953,Listen!$B$5:$G$95,$J2953+1,FALSE)/VLOOKUP(Q$2,Listen!$B$5:$G$95,$J2953+1,FALSE),"-")*IF($D2953="Abgabe",0,1),"")</f>
        <v/>
      </c>
      <c r="R2953" s="111" t="str">
        <f>IFERROR(IF($C2953=R$2,$G2953*VLOOKUP($F2953,Listen!$B$5:$G$95,$J2953+1,FALSE)/VLOOKUP(R$2,Listen!$B$5:$G$95,$J2953+1,FALSE),"-")*IF($D2953="Abgabe",0,1),"")</f>
        <v/>
      </c>
    </row>
    <row r="2954" spans="2:18">
      <c r="B2954" s="130"/>
      <c r="C2954" s="95" t="str">
        <f>IFERROR(YEAR(VLOOKUP($B2954,A_Stammdaten!$B$18:$G$218,3,FALSE)),"")</f>
        <v/>
      </c>
      <c r="D2954" s="95" t="str">
        <f>IFERROR(VLOOKUP($B2954,A_Stammdaten!$B$18:$G$218,6,FALSE),"")</f>
        <v/>
      </c>
      <c r="E2954" s="131"/>
      <c r="F2954" s="130"/>
      <c r="G2954" s="130"/>
      <c r="H2954" s="96"/>
      <c r="I2954" s="105" t="str">
        <f>IFERROR(VLOOKUP($E2954,Listen!$I$5:$K$41,2,FALSE),"")</f>
        <v/>
      </c>
      <c r="J2954" s="105" t="str">
        <f>IFERROR(VLOOKUP($E2954,Listen!$I$5:$K$41,3,FALSE),"")</f>
        <v/>
      </c>
      <c r="K2954" s="111" t="str">
        <f>IFERROR(IF($C2954=K$2,$G2954*VLOOKUP($F2954,Listen!$B$5:$G$95,$J2954+1,FALSE)/VLOOKUP(K$2,Listen!$B$5:$G$95,$J2954+1,FALSE),"-")*IF($D2954="Abgabe",0,1),"")</f>
        <v/>
      </c>
      <c r="L2954" s="111" t="str">
        <f>IFERROR(IF($C2954=L$2,$G2954*VLOOKUP($F2954,Listen!$B$5:$G$95,$J2954+1,FALSE)/VLOOKUP(L$2,Listen!$B$5:$G$95,$J2954+1,FALSE),"-")*IF($D2954="Abgabe",0,1),"")</f>
        <v/>
      </c>
      <c r="M2954" s="111" t="str">
        <f>IFERROR(IF($C2954=M$2,$G2954*VLOOKUP($F2954,Listen!$B$5:$G$95,$J2954+1,FALSE)/VLOOKUP(M$2,Listen!$B$5:$G$95,$J2954+1,FALSE),"-")*IF($D2954="Abgabe",0,1),"")</f>
        <v/>
      </c>
      <c r="N2954" s="111" t="str">
        <f>IFERROR(IF($C2954=N$2,$G2954*VLOOKUP($F2954,Listen!$B$5:$G$95,$J2954+1,FALSE)/VLOOKUP(N$2,Listen!$B$5:$G$95,$J2954+1,FALSE),"-")*IF($D2954="Abgabe",0,1),"")</f>
        <v/>
      </c>
      <c r="O2954" s="111" t="str">
        <f>IFERROR(IF($C2954=O$2,$G2954*VLOOKUP($F2954,Listen!$B$5:$G$95,$J2954+1,FALSE)/VLOOKUP(O$2,Listen!$B$5:$G$95,$J2954+1,FALSE),"-")*IF($D2954="Abgabe",0,1),"")</f>
        <v/>
      </c>
      <c r="P2954" s="111" t="str">
        <f>IFERROR(IF($C2954=P$2,$G2954*VLOOKUP($F2954,Listen!$B$5:$G$95,$J2954+1,FALSE)/VLOOKUP(P$2,Listen!$B$5:$G$95,$J2954+1,FALSE),"-")*IF($D2954="Abgabe",0,1),"")</f>
        <v/>
      </c>
      <c r="Q2954" s="111" t="str">
        <f>IFERROR(IF($C2954=Q$2,$G2954*VLOOKUP($F2954,Listen!$B$5:$G$95,$J2954+1,FALSE)/VLOOKUP(Q$2,Listen!$B$5:$G$95,$J2954+1,FALSE),"-")*IF($D2954="Abgabe",0,1),"")</f>
        <v/>
      </c>
      <c r="R2954" s="111" t="str">
        <f>IFERROR(IF($C2954=R$2,$G2954*VLOOKUP($F2954,Listen!$B$5:$G$95,$J2954+1,FALSE)/VLOOKUP(R$2,Listen!$B$5:$G$95,$J2954+1,FALSE),"-")*IF($D2954="Abgabe",0,1),"")</f>
        <v/>
      </c>
    </row>
    <row r="2955" spans="2:18">
      <c r="B2955" s="130"/>
      <c r="C2955" s="95" t="str">
        <f>IFERROR(YEAR(VLOOKUP($B2955,A_Stammdaten!$B$18:$G$218,3,FALSE)),"")</f>
        <v/>
      </c>
      <c r="D2955" s="95" t="str">
        <f>IFERROR(VLOOKUP($B2955,A_Stammdaten!$B$18:$G$218,6,FALSE),"")</f>
        <v/>
      </c>
      <c r="E2955" s="131"/>
      <c r="F2955" s="130"/>
      <c r="G2955" s="130"/>
      <c r="H2955" s="96"/>
      <c r="I2955" s="105" t="str">
        <f>IFERROR(VLOOKUP($E2955,Listen!$I$5:$K$41,2,FALSE),"")</f>
        <v/>
      </c>
      <c r="J2955" s="105" t="str">
        <f>IFERROR(VLOOKUP($E2955,Listen!$I$5:$K$41,3,FALSE),"")</f>
        <v/>
      </c>
      <c r="K2955" s="111" t="str">
        <f>IFERROR(IF($C2955=K$2,$G2955*VLOOKUP($F2955,Listen!$B$5:$G$95,$J2955+1,FALSE)/VLOOKUP(K$2,Listen!$B$5:$G$95,$J2955+1,FALSE),"-")*IF($D2955="Abgabe",0,1),"")</f>
        <v/>
      </c>
      <c r="L2955" s="111" t="str">
        <f>IFERROR(IF($C2955=L$2,$G2955*VLOOKUP($F2955,Listen!$B$5:$G$95,$J2955+1,FALSE)/VLOOKUP(L$2,Listen!$B$5:$G$95,$J2955+1,FALSE),"-")*IF($D2955="Abgabe",0,1),"")</f>
        <v/>
      </c>
      <c r="M2955" s="111" t="str">
        <f>IFERROR(IF($C2955=M$2,$G2955*VLOOKUP($F2955,Listen!$B$5:$G$95,$J2955+1,FALSE)/VLOOKUP(M$2,Listen!$B$5:$G$95,$J2955+1,FALSE),"-")*IF($D2955="Abgabe",0,1),"")</f>
        <v/>
      </c>
      <c r="N2955" s="111" t="str">
        <f>IFERROR(IF($C2955=N$2,$G2955*VLOOKUP($F2955,Listen!$B$5:$G$95,$J2955+1,FALSE)/VLOOKUP(N$2,Listen!$B$5:$G$95,$J2955+1,FALSE),"-")*IF($D2955="Abgabe",0,1),"")</f>
        <v/>
      </c>
      <c r="O2955" s="111" t="str">
        <f>IFERROR(IF($C2955=O$2,$G2955*VLOOKUP($F2955,Listen!$B$5:$G$95,$J2955+1,FALSE)/VLOOKUP(O$2,Listen!$B$5:$G$95,$J2955+1,FALSE),"-")*IF($D2955="Abgabe",0,1),"")</f>
        <v/>
      </c>
      <c r="P2955" s="111" t="str">
        <f>IFERROR(IF($C2955=P$2,$G2955*VLOOKUP($F2955,Listen!$B$5:$G$95,$J2955+1,FALSE)/VLOOKUP(P$2,Listen!$B$5:$G$95,$J2955+1,FALSE),"-")*IF($D2955="Abgabe",0,1),"")</f>
        <v/>
      </c>
      <c r="Q2955" s="111" t="str">
        <f>IFERROR(IF($C2955=Q$2,$G2955*VLOOKUP($F2955,Listen!$B$5:$G$95,$J2955+1,FALSE)/VLOOKUP(Q$2,Listen!$B$5:$G$95,$J2955+1,FALSE),"-")*IF($D2955="Abgabe",0,1),"")</f>
        <v/>
      </c>
      <c r="R2955" s="111" t="str">
        <f>IFERROR(IF($C2955=R$2,$G2955*VLOOKUP($F2955,Listen!$B$5:$G$95,$J2955+1,FALSE)/VLOOKUP(R$2,Listen!$B$5:$G$95,$J2955+1,FALSE),"-")*IF($D2955="Abgabe",0,1),"")</f>
        <v/>
      </c>
    </row>
    <row r="2956" spans="2:18">
      <c r="B2956" s="130"/>
      <c r="C2956" s="95" t="str">
        <f>IFERROR(YEAR(VLOOKUP($B2956,A_Stammdaten!$B$18:$G$218,3,FALSE)),"")</f>
        <v/>
      </c>
      <c r="D2956" s="95" t="str">
        <f>IFERROR(VLOOKUP($B2956,A_Stammdaten!$B$18:$G$218,6,FALSE),"")</f>
        <v/>
      </c>
      <c r="E2956" s="131"/>
      <c r="F2956" s="130"/>
      <c r="G2956" s="130"/>
      <c r="H2956" s="96"/>
      <c r="I2956" s="105" t="str">
        <f>IFERROR(VLOOKUP($E2956,Listen!$I$5:$K$41,2,FALSE),"")</f>
        <v/>
      </c>
      <c r="J2956" s="105" t="str">
        <f>IFERROR(VLOOKUP($E2956,Listen!$I$5:$K$41,3,FALSE),"")</f>
        <v/>
      </c>
      <c r="K2956" s="111" t="str">
        <f>IFERROR(IF($C2956=K$2,$G2956*VLOOKUP($F2956,Listen!$B$5:$G$95,$J2956+1,FALSE)/VLOOKUP(K$2,Listen!$B$5:$G$95,$J2956+1,FALSE),"-")*IF($D2956="Abgabe",0,1),"")</f>
        <v/>
      </c>
      <c r="L2956" s="111" t="str">
        <f>IFERROR(IF($C2956=L$2,$G2956*VLOOKUP($F2956,Listen!$B$5:$G$95,$J2956+1,FALSE)/VLOOKUP(L$2,Listen!$B$5:$G$95,$J2956+1,FALSE),"-")*IF($D2956="Abgabe",0,1),"")</f>
        <v/>
      </c>
      <c r="M2956" s="111" t="str">
        <f>IFERROR(IF($C2956=M$2,$G2956*VLOOKUP($F2956,Listen!$B$5:$G$95,$J2956+1,FALSE)/VLOOKUP(M$2,Listen!$B$5:$G$95,$J2956+1,FALSE),"-")*IF($D2956="Abgabe",0,1),"")</f>
        <v/>
      </c>
      <c r="N2956" s="111" t="str">
        <f>IFERROR(IF($C2956=N$2,$G2956*VLOOKUP($F2956,Listen!$B$5:$G$95,$J2956+1,FALSE)/VLOOKUP(N$2,Listen!$B$5:$G$95,$J2956+1,FALSE),"-")*IF($D2956="Abgabe",0,1),"")</f>
        <v/>
      </c>
      <c r="O2956" s="111" t="str">
        <f>IFERROR(IF($C2956=O$2,$G2956*VLOOKUP($F2956,Listen!$B$5:$G$95,$J2956+1,FALSE)/VLOOKUP(O$2,Listen!$B$5:$G$95,$J2956+1,FALSE),"-")*IF($D2956="Abgabe",0,1),"")</f>
        <v/>
      </c>
      <c r="P2956" s="111" t="str">
        <f>IFERROR(IF($C2956=P$2,$G2956*VLOOKUP($F2956,Listen!$B$5:$G$95,$J2956+1,FALSE)/VLOOKUP(P$2,Listen!$B$5:$G$95,$J2956+1,FALSE),"-")*IF($D2956="Abgabe",0,1),"")</f>
        <v/>
      </c>
      <c r="Q2956" s="111" t="str">
        <f>IFERROR(IF($C2956=Q$2,$G2956*VLOOKUP($F2956,Listen!$B$5:$G$95,$J2956+1,FALSE)/VLOOKUP(Q$2,Listen!$B$5:$G$95,$J2956+1,FALSE),"-")*IF($D2956="Abgabe",0,1),"")</f>
        <v/>
      </c>
      <c r="R2956" s="111" t="str">
        <f>IFERROR(IF($C2956=R$2,$G2956*VLOOKUP($F2956,Listen!$B$5:$G$95,$J2956+1,FALSE)/VLOOKUP(R$2,Listen!$B$5:$G$95,$J2956+1,FALSE),"-")*IF($D2956="Abgabe",0,1),"")</f>
        <v/>
      </c>
    </row>
    <row r="2957" spans="2:18">
      <c r="B2957" s="130"/>
      <c r="C2957" s="95" t="str">
        <f>IFERROR(YEAR(VLOOKUP($B2957,A_Stammdaten!$B$18:$G$218,3,FALSE)),"")</f>
        <v/>
      </c>
      <c r="D2957" s="95" t="str">
        <f>IFERROR(VLOOKUP($B2957,A_Stammdaten!$B$18:$G$218,6,FALSE),"")</f>
        <v/>
      </c>
      <c r="E2957" s="131"/>
      <c r="F2957" s="130"/>
      <c r="G2957" s="130"/>
      <c r="H2957" s="96"/>
      <c r="I2957" s="105" t="str">
        <f>IFERROR(VLOOKUP($E2957,Listen!$I$5:$K$41,2,FALSE),"")</f>
        <v/>
      </c>
      <c r="J2957" s="105" t="str">
        <f>IFERROR(VLOOKUP($E2957,Listen!$I$5:$K$41,3,FALSE),"")</f>
        <v/>
      </c>
      <c r="K2957" s="111" t="str">
        <f>IFERROR(IF($C2957=K$2,$G2957*VLOOKUP($F2957,Listen!$B$5:$G$95,$J2957+1,FALSE)/VLOOKUP(K$2,Listen!$B$5:$G$95,$J2957+1,FALSE),"-")*IF($D2957="Abgabe",0,1),"")</f>
        <v/>
      </c>
      <c r="L2957" s="111" t="str">
        <f>IFERROR(IF($C2957=L$2,$G2957*VLOOKUP($F2957,Listen!$B$5:$G$95,$J2957+1,FALSE)/VLOOKUP(L$2,Listen!$B$5:$G$95,$J2957+1,FALSE),"-")*IF($D2957="Abgabe",0,1),"")</f>
        <v/>
      </c>
      <c r="M2957" s="111" t="str">
        <f>IFERROR(IF($C2957=M$2,$G2957*VLOOKUP($F2957,Listen!$B$5:$G$95,$J2957+1,FALSE)/VLOOKUP(M$2,Listen!$B$5:$G$95,$J2957+1,FALSE),"-")*IF($D2957="Abgabe",0,1),"")</f>
        <v/>
      </c>
      <c r="N2957" s="111" t="str">
        <f>IFERROR(IF($C2957=N$2,$G2957*VLOOKUP($F2957,Listen!$B$5:$G$95,$J2957+1,FALSE)/VLOOKUP(N$2,Listen!$B$5:$G$95,$J2957+1,FALSE),"-")*IF($D2957="Abgabe",0,1),"")</f>
        <v/>
      </c>
      <c r="O2957" s="111" t="str">
        <f>IFERROR(IF($C2957=O$2,$G2957*VLOOKUP($F2957,Listen!$B$5:$G$95,$J2957+1,FALSE)/VLOOKUP(O$2,Listen!$B$5:$G$95,$J2957+1,FALSE),"-")*IF($D2957="Abgabe",0,1),"")</f>
        <v/>
      </c>
      <c r="P2957" s="111" t="str">
        <f>IFERROR(IF($C2957=P$2,$G2957*VLOOKUP($F2957,Listen!$B$5:$G$95,$J2957+1,FALSE)/VLOOKUP(P$2,Listen!$B$5:$G$95,$J2957+1,FALSE),"-")*IF($D2957="Abgabe",0,1),"")</f>
        <v/>
      </c>
      <c r="Q2957" s="111" t="str">
        <f>IFERROR(IF($C2957=Q$2,$G2957*VLOOKUP($F2957,Listen!$B$5:$G$95,$J2957+1,FALSE)/VLOOKUP(Q$2,Listen!$B$5:$G$95,$J2957+1,FALSE),"-")*IF($D2957="Abgabe",0,1),"")</f>
        <v/>
      </c>
      <c r="R2957" s="111" t="str">
        <f>IFERROR(IF($C2957=R$2,$G2957*VLOOKUP($F2957,Listen!$B$5:$G$95,$J2957+1,FALSE)/VLOOKUP(R$2,Listen!$B$5:$G$95,$J2957+1,FALSE),"-")*IF($D2957="Abgabe",0,1),"")</f>
        <v/>
      </c>
    </row>
    <row r="2958" spans="2:18">
      <c r="B2958" s="130"/>
      <c r="C2958" s="95" t="str">
        <f>IFERROR(YEAR(VLOOKUP($B2958,A_Stammdaten!$B$18:$G$218,3,FALSE)),"")</f>
        <v/>
      </c>
      <c r="D2958" s="95" t="str">
        <f>IFERROR(VLOOKUP($B2958,A_Stammdaten!$B$18:$G$218,6,FALSE),"")</f>
        <v/>
      </c>
      <c r="E2958" s="131"/>
      <c r="F2958" s="130"/>
      <c r="G2958" s="130"/>
      <c r="H2958" s="96"/>
      <c r="I2958" s="105" t="str">
        <f>IFERROR(VLOOKUP($E2958,Listen!$I$5:$K$41,2,FALSE),"")</f>
        <v/>
      </c>
      <c r="J2958" s="105" t="str">
        <f>IFERROR(VLOOKUP($E2958,Listen!$I$5:$K$41,3,FALSE),"")</f>
        <v/>
      </c>
      <c r="K2958" s="111" t="str">
        <f>IFERROR(IF($C2958=K$2,$G2958*VLOOKUP($F2958,Listen!$B$5:$G$95,$J2958+1,FALSE)/VLOOKUP(K$2,Listen!$B$5:$G$95,$J2958+1,FALSE),"-")*IF($D2958="Abgabe",0,1),"")</f>
        <v/>
      </c>
      <c r="L2958" s="111" t="str">
        <f>IFERROR(IF($C2958=L$2,$G2958*VLOOKUP($F2958,Listen!$B$5:$G$95,$J2958+1,FALSE)/VLOOKUP(L$2,Listen!$B$5:$G$95,$J2958+1,FALSE),"-")*IF($D2958="Abgabe",0,1),"")</f>
        <v/>
      </c>
      <c r="M2958" s="111" t="str">
        <f>IFERROR(IF($C2958=M$2,$G2958*VLOOKUP($F2958,Listen!$B$5:$G$95,$J2958+1,FALSE)/VLOOKUP(M$2,Listen!$B$5:$G$95,$J2958+1,FALSE),"-")*IF($D2958="Abgabe",0,1),"")</f>
        <v/>
      </c>
      <c r="N2958" s="111" t="str">
        <f>IFERROR(IF($C2958=N$2,$G2958*VLOOKUP($F2958,Listen!$B$5:$G$95,$J2958+1,FALSE)/VLOOKUP(N$2,Listen!$B$5:$G$95,$J2958+1,FALSE),"-")*IF($D2958="Abgabe",0,1),"")</f>
        <v/>
      </c>
      <c r="O2958" s="111" t="str">
        <f>IFERROR(IF($C2958=O$2,$G2958*VLOOKUP($F2958,Listen!$B$5:$G$95,$J2958+1,FALSE)/VLOOKUP(O$2,Listen!$B$5:$G$95,$J2958+1,FALSE),"-")*IF($D2958="Abgabe",0,1),"")</f>
        <v/>
      </c>
      <c r="P2958" s="111" t="str">
        <f>IFERROR(IF($C2958=P$2,$G2958*VLOOKUP($F2958,Listen!$B$5:$G$95,$J2958+1,FALSE)/VLOOKUP(P$2,Listen!$B$5:$G$95,$J2958+1,FALSE),"-")*IF($D2958="Abgabe",0,1),"")</f>
        <v/>
      </c>
      <c r="Q2958" s="111" t="str">
        <f>IFERROR(IF($C2958=Q$2,$G2958*VLOOKUP($F2958,Listen!$B$5:$G$95,$J2958+1,FALSE)/VLOOKUP(Q$2,Listen!$B$5:$G$95,$J2958+1,FALSE),"-")*IF($D2958="Abgabe",0,1),"")</f>
        <v/>
      </c>
      <c r="R2958" s="111" t="str">
        <f>IFERROR(IF($C2958=R$2,$G2958*VLOOKUP($F2958,Listen!$B$5:$G$95,$J2958+1,FALSE)/VLOOKUP(R$2,Listen!$B$5:$G$95,$J2958+1,FALSE),"-")*IF($D2958="Abgabe",0,1),"")</f>
        <v/>
      </c>
    </row>
    <row r="2959" spans="2:18">
      <c r="B2959" s="130"/>
      <c r="C2959" s="95" t="str">
        <f>IFERROR(YEAR(VLOOKUP($B2959,A_Stammdaten!$B$18:$G$218,3,FALSE)),"")</f>
        <v/>
      </c>
      <c r="D2959" s="95" t="str">
        <f>IFERROR(VLOOKUP($B2959,A_Stammdaten!$B$18:$G$218,6,FALSE),"")</f>
        <v/>
      </c>
      <c r="E2959" s="131"/>
      <c r="F2959" s="130"/>
      <c r="G2959" s="130"/>
      <c r="H2959" s="96"/>
      <c r="I2959" s="105" t="str">
        <f>IFERROR(VLOOKUP($E2959,Listen!$I$5:$K$41,2,FALSE),"")</f>
        <v/>
      </c>
      <c r="J2959" s="105" t="str">
        <f>IFERROR(VLOOKUP($E2959,Listen!$I$5:$K$41,3,FALSE),"")</f>
        <v/>
      </c>
      <c r="K2959" s="111" t="str">
        <f>IFERROR(IF($C2959=K$2,$G2959*VLOOKUP($F2959,Listen!$B$5:$G$95,$J2959+1,FALSE)/VLOOKUP(K$2,Listen!$B$5:$G$95,$J2959+1,FALSE),"-")*IF($D2959="Abgabe",0,1),"")</f>
        <v/>
      </c>
      <c r="L2959" s="111" t="str">
        <f>IFERROR(IF($C2959=L$2,$G2959*VLOOKUP($F2959,Listen!$B$5:$G$95,$J2959+1,FALSE)/VLOOKUP(L$2,Listen!$B$5:$G$95,$J2959+1,FALSE),"-")*IF($D2959="Abgabe",0,1),"")</f>
        <v/>
      </c>
      <c r="M2959" s="111" t="str">
        <f>IFERROR(IF($C2959=M$2,$G2959*VLOOKUP($F2959,Listen!$B$5:$G$95,$J2959+1,FALSE)/VLOOKUP(M$2,Listen!$B$5:$G$95,$J2959+1,FALSE),"-")*IF($D2959="Abgabe",0,1),"")</f>
        <v/>
      </c>
      <c r="N2959" s="111" t="str">
        <f>IFERROR(IF($C2959=N$2,$G2959*VLOOKUP($F2959,Listen!$B$5:$G$95,$J2959+1,FALSE)/VLOOKUP(N$2,Listen!$B$5:$G$95,$J2959+1,FALSE),"-")*IF($D2959="Abgabe",0,1),"")</f>
        <v/>
      </c>
      <c r="O2959" s="111" t="str">
        <f>IFERROR(IF($C2959=O$2,$G2959*VLOOKUP($F2959,Listen!$B$5:$G$95,$J2959+1,FALSE)/VLOOKUP(O$2,Listen!$B$5:$G$95,$J2959+1,FALSE),"-")*IF($D2959="Abgabe",0,1),"")</f>
        <v/>
      </c>
      <c r="P2959" s="111" t="str">
        <f>IFERROR(IF($C2959=P$2,$G2959*VLOOKUP($F2959,Listen!$B$5:$G$95,$J2959+1,FALSE)/VLOOKUP(P$2,Listen!$B$5:$G$95,$J2959+1,FALSE),"-")*IF($D2959="Abgabe",0,1),"")</f>
        <v/>
      </c>
      <c r="Q2959" s="111" t="str">
        <f>IFERROR(IF($C2959=Q$2,$G2959*VLOOKUP($F2959,Listen!$B$5:$G$95,$J2959+1,FALSE)/VLOOKUP(Q$2,Listen!$B$5:$G$95,$J2959+1,FALSE),"-")*IF($D2959="Abgabe",0,1),"")</f>
        <v/>
      </c>
      <c r="R2959" s="111" t="str">
        <f>IFERROR(IF($C2959=R$2,$G2959*VLOOKUP($F2959,Listen!$B$5:$G$95,$J2959+1,FALSE)/VLOOKUP(R$2,Listen!$B$5:$G$95,$J2959+1,FALSE),"-")*IF($D2959="Abgabe",0,1),"")</f>
        <v/>
      </c>
    </row>
    <row r="2960" spans="2:18">
      <c r="B2960" s="130"/>
      <c r="C2960" s="95" t="str">
        <f>IFERROR(YEAR(VLOOKUP($B2960,A_Stammdaten!$B$18:$G$218,3,FALSE)),"")</f>
        <v/>
      </c>
      <c r="D2960" s="95" t="str">
        <f>IFERROR(VLOOKUP($B2960,A_Stammdaten!$B$18:$G$218,6,FALSE),"")</f>
        <v/>
      </c>
      <c r="E2960" s="131"/>
      <c r="F2960" s="130"/>
      <c r="G2960" s="130"/>
      <c r="H2960" s="96"/>
      <c r="I2960" s="105" t="str">
        <f>IFERROR(VLOOKUP($E2960,Listen!$I$5:$K$41,2,FALSE),"")</f>
        <v/>
      </c>
      <c r="J2960" s="105" t="str">
        <f>IFERROR(VLOOKUP($E2960,Listen!$I$5:$K$41,3,FALSE),"")</f>
        <v/>
      </c>
      <c r="K2960" s="111" t="str">
        <f>IFERROR(IF($C2960=K$2,$G2960*VLOOKUP($F2960,Listen!$B$5:$G$95,$J2960+1,FALSE)/VLOOKUP(K$2,Listen!$B$5:$G$95,$J2960+1,FALSE),"-")*IF($D2960="Abgabe",0,1),"")</f>
        <v/>
      </c>
      <c r="L2960" s="111" t="str">
        <f>IFERROR(IF($C2960=L$2,$G2960*VLOOKUP($F2960,Listen!$B$5:$G$95,$J2960+1,FALSE)/VLOOKUP(L$2,Listen!$B$5:$G$95,$J2960+1,FALSE),"-")*IF($D2960="Abgabe",0,1),"")</f>
        <v/>
      </c>
      <c r="M2960" s="111" t="str">
        <f>IFERROR(IF($C2960=M$2,$G2960*VLOOKUP($F2960,Listen!$B$5:$G$95,$J2960+1,FALSE)/VLOOKUP(M$2,Listen!$B$5:$G$95,$J2960+1,FALSE),"-")*IF($D2960="Abgabe",0,1),"")</f>
        <v/>
      </c>
      <c r="N2960" s="111" t="str">
        <f>IFERROR(IF($C2960=N$2,$G2960*VLOOKUP($F2960,Listen!$B$5:$G$95,$J2960+1,FALSE)/VLOOKUP(N$2,Listen!$B$5:$G$95,$J2960+1,FALSE),"-")*IF($D2960="Abgabe",0,1),"")</f>
        <v/>
      </c>
      <c r="O2960" s="111" t="str">
        <f>IFERROR(IF($C2960=O$2,$G2960*VLOOKUP($F2960,Listen!$B$5:$G$95,$J2960+1,FALSE)/VLOOKUP(O$2,Listen!$B$5:$G$95,$J2960+1,FALSE),"-")*IF($D2960="Abgabe",0,1),"")</f>
        <v/>
      </c>
      <c r="P2960" s="111" t="str">
        <f>IFERROR(IF($C2960=P$2,$G2960*VLOOKUP($F2960,Listen!$B$5:$G$95,$J2960+1,FALSE)/VLOOKUP(P$2,Listen!$B$5:$G$95,$J2960+1,FALSE),"-")*IF($D2960="Abgabe",0,1),"")</f>
        <v/>
      </c>
      <c r="Q2960" s="111" t="str">
        <f>IFERROR(IF($C2960=Q$2,$G2960*VLOOKUP($F2960,Listen!$B$5:$G$95,$J2960+1,FALSE)/VLOOKUP(Q$2,Listen!$B$5:$G$95,$J2960+1,FALSE),"-")*IF($D2960="Abgabe",0,1),"")</f>
        <v/>
      </c>
      <c r="R2960" s="111" t="str">
        <f>IFERROR(IF($C2960=R$2,$G2960*VLOOKUP($F2960,Listen!$B$5:$G$95,$J2960+1,FALSE)/VLOOKUP(R$2,Listen!$B$5:$G$95,$J2960+1,FALSE),"-")*IF($D2960="Abgabe",0,1),"")</f>
        <v/>
      </c>
    </row>
    <row r="2961" spans="2:18">
      <c r="B2961" s="130"/>
      <c r="C2961" s="95" t="str">
        <f>IFERROR(YEAR(VLOOKUP($B2961,A_Stammdaten!$B$18:$G$218,3,FALSE)),"")</f>
        <v/>
      </c>
      <c r="D2961" s="95" t="str">
        <f>IFERROR(VLOOKUP($B2961,A_Stammdaten!$B$18:$G$218,6,FALSE),"")</f>
        <v/>
      </c>
      <c r="E2961" s="131"/>
      <c r="F2961" s="130"/>
      <c r="G2961" s="130"/>
      <c r="H2961" s="96"/>
      <c r="I2961" s="105" t="str">
        <f>IFERROR(VLOOKUP($E2961,Listen!$I$5:$K$41,2,FALSE),"")</f>
        <v/>
      </c>
      <c r="J2961" s="105" t="str">
        <f>IFERROR(VLOOKUP($E2961,Listen!$I$5:$K$41,3,FALSE),"")</f>
        <v/>
      </c>
      <c r="K2961" s="111" t="str">
        <f>IFERROR(IF($C2961=K$2,$G2961*VLOOKUP($F2961,Listen!$B$5:$G$95,$J2961+1,FALSE)/VLOOKUP(K$2,Listen!$B$5:$G$95,$J2961+1,FALSE),"-")*IF($D2961="Abgabe",0,1),"")</f>
        <v/>
      </c>
      <c r="L2961" s="111" t="str">
        <f>IFERROR(IF($C2961=L$2,$G2961*VLOOKUP($F2961,Listen!$B$5:$G$95,$J2961+1,FALSE)/VLOOKUP(L$2,Listen!$B$5:$G$95,$J2961+1,FALSE),"-")*IF($D2961="Abgabe",0,1),"")</f>
        <v/>
      </c>
      <c r="M2961" s="111" t="str">
        <f>IFERROR(IF($C2961=M$2,$G2961*VLOOKUP($F2961,Listen!$B$5:$G$95,$J2961+1,FALSE)/VLOOKUP(M$2,Listen!$B$5:$G$95,$J2961+1,FALSE),"-")*IF($D2961="Abgabe",0,1),"")</f>
        <v/>
      </c>
      <c r="N2961" s="111" t="str">
        <f>IFERROR(IF($C2961=N$2,$G2961*VLOOKUP($F2961,Listen!$B$5:$G$95,$J2961+1,FALSE)/VLOOKUP(N$2,Listen!$B$5:$G$95,$J2961+1,FALSE),"-")*IF($D2961="Abgabe",0,1),"")</f>
        <v/>
      </c>
      <c r="O2961" s="111" t="str">
        <f>IFERROR(IF($C2961=O$2,$G2961*VLOOKUP($F2961,Listen!$B$5:$G$95,$J2961+1,FALSE)/VLOOKUP(O$2,Listen!$B$5:$G$95,$J2961+1,FALSE),"-")*IF($D2961="Abgabe",0,1),"")</f>
        <v/>
      </c>
      <c r="P2961" s="111" t="str">
        <f>IFERROR(IF($C2961=P$2,$G2961*VLOOKUP($F2961,Listen!$B$5:$G$95,$J2961+1,FALSE)/VLOOKUP(P$2,Listen!$B$5:$G$95,$J2961+1,FALSE),"-")*IF($D2961="Abgabe",0,1),"")</f>
        <v/>
      </c>
      <c r="Q2961" s="111" t="str">
        <f>IFERROR(IF($C2961=Q$2,$G2961*VLOOKUP($F2961,Listen!$B$5:$G$95,$J2961+1,FALSE)/VLOOKUP(Q$2,Listen!$B$5:$G$95,$J2961+1,FALSE),"-")*IF($D2961="Abgabe",0,1),"")</f>
        <v/>
      </c>
      <c r="R2961" s="111" t="str">
        <f>IFERROR(IF($C2961=R$2,$G2961*VLOOKUP($F2961,Listen!$B$5:$G$95,$J2961+1,FALSE)/VLOOKUP(R$2,Listen!$B$5:$G$95,$J2961+1,FALSE),"-")*IF($D2961="Abgabe",0,1),"")</f>
        <v/>
      </c>
    </row>
    <row r="2962" spans="2:18">
      <c r="B2962" s="130"/>
      <c r="C2962" s="95" t="str">
        <f>IFERROR(YEAR(VLOOKUP($B2962,A_Stammdaten!$B$18:$G$218,3,FALSE)),"")</f>
        <v/>
      </c>
      <c r="D2962" s="95" t="str">
        <f>IFERROR(VLOOKUP($B2962,A_Stammdaten!$B$18:$G$218,6,FALSE),"")</f>
        <v/>
      </c>
      <c r="E2962" s="131"/>
      <c r="F2962" s="130"/>
      <c r="G2962" s="130"/>
      <c r="H2962" s="96"/>
      <c r="I2962" s="105" t="str">
        <f>IFERROR(VLOOKUP($E2962,Listen!$I$5:$K$41,2,FALSE),"")</f>
        <v/>
      </c>
      <c r="J2962" s="105" t="str">
        <f>IFERROR(VLOOKUP($E2962,Listen!$I$5:$K$41,3,FALSE),"")</f>
        <v/>
      </c>
      <c r="K2962" s="111" t="str">
        <f>IFERROR(IF($C2962=K$2,$G2962*VLOOKUP($F2962,Listen!$B$5:$G$95,$J2962+1,FALSE)/VLOOKUP(K$2,Listen!$B$5:$G$95,$J2962+1,FALSE),"-")*IF($D2962="Abgabe",0,1),"")</f>
        <v/>
      </c>
      <c r="L2962" s="111" t="str">
        <f>IFERROR(IF($C2962=L$2,$G2962*VLOOKUP($F2962,Listen!$B$5:$G$95,$J2962+1,FALSE)/VLOOKUP(L$2,Listen!$B$5:$G$95,$J2962+1,FALSE),"-")*IF($D2962="Abgabe",0,1),"")</f>
        <v/>
      </c>
      <c r="M2962" s="111" t="str">
        <f>IFERROR(IF($C2962=M$2,$G2962*VLOOKUP($F2962,Listen!$B$5:$G$95,$J2962+1,FALSE)/VLOOKUP(M$2,Listen!$B$5:$G$95,$J2962+1,FALSE),"-")*IF($D2962="Abgabe",0,1),"")</f>
        <v/>
      </c>
      <c r="N2962" s="111" t="str">
        <f>IFERROR(IF($C2962=N$2,$G2962*VLOOKUP($F2962,Listen!$B$5:$G$95,$J2962+1,FALSE)/VLOOKUP(N$2,Listen!$B$5:$G$95,$J2962+1,FALSE),"-")*IF($D2962="Abgabe",0,1),"")</f>
        <v/>
      </c>
      <c r="O2962" s="111" t="str">
        <f>IFERROR(IF($C2962=O$2,$G2962*VLOOKUP($F2962,Listen!$B$5:$G$95,$J2962+1,FALSE)/VLOOKUP(O$2,Listen!$B$5:$G$95,$J2962+1,FALSE),"-")*IF($D2962="Abgabe",0,1),"")</f>
        <v/>
      </c>
      <c r="P2962" s="111" t="str">
        <f>IFERROR(IF($C2962=P$2,$G2962*VLOOKUP($F2962,Listen!$B$5:$G$95,$J2962+1,FALSE)/VLOOKUP(P$2,Listen!$B$5:$G$95,$J2962+1,FALSE),"-")*IF($D2962="Abgabe",0,1),"")</f>
        <v/>
      </c>
      <c r="Q2962" s="111" t="str">
        <f>IFERROR(IF($C2962=Q$2,$G2962*VLOOKUP($F2962,Listen!$B$5:$G$95,$J2962+1,FALSE)/VLOOKUP(Q$2,Listen!$B$5:$G$95,$J2962+1,FALSE),"-")*IF($D2962="Abgabe",0,1),"")</f>
        <v/>
      </c>
      <c r="R2962" s="111" t="str">
        <f>IFERROR(IF($C2962=R$2,$G2962*VLOOKUP($F2962,Listen!$B$5:$G$95,$J2962+1,FALSE)/VLOOKUP(R$2,Listen!$B$5:$G$95,$J2962+1,FALSE),"-")*IF($D2962="Abgabe",0,1),"")</f>
        <v/>
      </c>
    </row>
    <row r="2963" spans="2:18">
      <c r="B2963" s="130"/>
      <c r="C2963" s="95" t="str">
        <f>IFERROR(YEAR(VLOOKUP($B2963,A_Stammdaten!$B$18:$G$218,3,FALSE)),"")</f>
        <v/>
      </c>
      <c r="D2963" s="95" t="str">
        <f>IFERROR(VLOOKUP($B2963,A_Stammdaten!$B$18:$G$218,6,FALSE),"")</f>
        <v/>
      </c>
      <c r="E2963" s="131"/>
      <c r="F2963" s="130"/>
      <c r="G2963" s="130"/>
      <c r="H2963" s="96"/>
      <c r="I2963" s="105" t="str">
        <f>IFERROR(VLOOKUP($E2963,Listen!$I$5:$K$41,2,FALSE),"")</f>
        <v/>
      </c>
      <c r="J2963" s="105" t="str">
        <f>IFERROR(VLOOKUP($E2963,Listen!$I$5:$K$41,3,FALSE),"")</f>
        <v/>
      </c>
      <c r="K2963" s="111" t="str">
        <f>IFERROR(IF($C2963=K$2,$G2963*VLOOKUP($F2963,Listen!$B$5:$G$95,$J2963+1,FALSE)/VLOOKUP(K$2,Listen!$B$5:$G$95,$J2963+1,FALSE),"-")*IF($D2963="Abgabe",0,1),"")</f>
        <v/>
      </c>
      <c r="L2963" s="111" t="str">
        <f>IFERROR(IF($C2963=L$2,$G2963*VLOOKUP($F2963,Listen!$B$5:$G$95,$J2963+1,FALSE)/VLOOKUP(L$2,Listen!$B$5:$G$95,$J2963+1,FALSE),"-")*IF($D2963="Abgabe",0,1),"")</f>
        <v/>
      </c>
      <c r="M2963" s="111" t="str">
        <f>IFERROR(IF($C2963=M$2,$G2963*VLOOKUP($F2963,Listen!$B$5:$G$95,$J2963+1,FALSE)/VLOOKUP(M$2,Listen!$B$5:$G$95,$J2963+1,FALSE),"-")*IF($D2963="Abgabe",0,1),"")</f>
        <v/>
      </c>
      <c r="N2963" s="111" t="str">
        <f>IFERROR(IF($C2963=N$2,$G2963*VLOOKUP($F2963,Listen!$B$5:$G$95,$J2963+1,FALSE)/VLOOKUP(N$2,Listen!$B$5:$G$95,$J2963+1,FALSE),"-")*IF($D2963="Abgabe",0,1),"")</f>
        <v/>
      </c>
      <c r="O2963" s="111" t="str">
        <f>IFERROR(IF($C2963=O$2,$G2963*VLOOKUP($F2963,Listen!$B$5:$G$95,$J2963+1,FALSE)/VLOOKUP(O$2,Listen!$B$5:$G$95,$J2963+1,FALSE),"-")*IF($D2963="Abgabe",0,1),"")</f>
        <v/>
      </c>
      <c r="P2963" s="111" t="str">
        <f>IFERROR(IF($C2963=P$2,$G2963*VLOOKUP($F2963,Listen!$B$5:$G$95,$J2963+1,FALSE)/VLOOKUP(P$2,Listen!$B$5:$G$95,$J2963+1,FALSE),"-")*IF($D2963="Abgabe",0,1),"")</f>
        <v/>
      </c>
      <c r="Q2963" s="111" t="str">
        <f>IFERROR(IF($C2963=Q$2,$G2963*VLOOKUP($F2963,Listen!$B$5:$G$95,$J2963+1,FALSE)/VLOOKUP(Q$2,Listen!$B$5:$G$95,$J2963+1,FALSE),"-")*IF($D2963="Abgabe",0,1),"")</f>
        <v/>
      </c>
      <c r="R2963" s="111" t="str">
        <f>IFERROR(IF($C2963=R$2,$G2963*VLOOKUP($F2963,Listen!$B$5:$G$95,$J2963+1,FALSE)/VLOOKUP(R$2,Listen!$B$5:$G$95,$J2963+1,FALSE),"-")*IF($D2963="Abgabe",0,1),"")</f>
        <v/>
      </c>
    </row>
    <row r="2964" spans="2:18">
      <c r="B2964" s="130"/>
      <c r="C2964" s="95" t="str">
        <f>IFERROR(YEAR(VLOOKUP($B2964,A_Stammdaten!$B$18:$G$218,3,FALSE)),"")</f>
        <v/>
      </c>
      <c r="D2964" s="95" t="str">
        <f>IFERROR(VLOOKUP($B2964,A_Stammdaten!$B$18:$G$218,6,FALSE),"")</f>
        <v/>
      </c>
      <c r="E2964" s="131"/>
      <c r="F2964" s="130"/>
      <c r="G2964" s="130"/>
      <c r="H2964" s="96"/>
      <c r="I2964" s="105" t="str">
        <f>IFERROR(VLOOKUP($E2964,Listen!$I$5:$K$41,2,FALSE),"")</f>
        <v/>
      </c>
      <c r="J2964" s="105" t="str">
        <f>IFERROR(VLOOKUP($E2964,Listen!$I$5:$K$41,3,FALSE),"")</f>
        <v/>
      </c>
      <c r="K2964" s="111" t="str">
        <f>IFERROR(IF($C2964=K$2,$G2964*VLOOKUP($F2964,Listen!$B$5:$G$95,$J2964+1,FALSE)/VLOOKUP(K$2,Listen!$B$5:$G$95,$J2964+1,FALSE),"-")*IF($D2964="Abgabe",0,1),"")</f>
        <v/>
      </c>
      <c r="L2964" s="111" t="str">
        <f>IFERROR(IF($C2964=L$2,$G2964*VLOOKUP($F2964,Listen!$B$5:$G$95,$J2964+1,FALSE)/VLOOKUP(L$2,Listen!$B$5:$G$95,$J2964+1,FALSE),"-")*IF($D2964="Abgabe",0,1),"")</f>
        <v/>
      </c>
      <c r="M2964" s="111" t="str">
        <f>IFERROR(IF($C2964=M$2,$G2964*VLOOKUP($F2964,Listen!$B$5:$G$95,$J2964+1,FALSE)/VLOOKUP(M$2,Listen!$B$5:$G$95,$J2964+1,FALSE),"-")*IF($D2964="Abgabe",0,1),"")</f>
        <v/>
      </c>
      <c r="N2964" s="111" t="str">
        <f>IFERROR(IF($C2964=N$2,$G2964*VLOOKUP($F2964,Listen!$B$5:$G$95,$J2964+1,FALSE)/VLOOKUP(N$2,Listen!$B$5:$G$95,$J2964+1,FALSE),"-")*IF($D2964="Abgabe",0,1),"")</f>
        <v/>
      </c>
      <c r="O2964" s="111" t="str">
        <f>IFERROR(IF($C2964=O$2,$G2964*VLOOKUP($F2964,Listen!$B$5:$G$95,$J2964+1,FALSE)/VLOOKUP(O$2,Listen!$B$5:$G$95,$J2964+1,FALSE),"-")*IF($D2964="Abgabe",0,1),"")</f>
        <v/>
      </c>
      <c r="P2964" s="111" t="str">
        <f>IFERROR(IF($C2964=P$2,$G2964*VLOOKUP($F2964,Listen!$B$5:$G$95,$J2964+1,FALSE)/VLOOKUP(P$2,Listen!$B$5:$G$95,$J2964+1,FALSE),"-")*IF($D2964="Abgabe",0,1),"")</f>
        <v/>
      </c>
      <c r="Q2964" s="111" t="str">
        <f>IFERROR(IF($C2964=Q$2,$G2964*VLOOKUP($F2964,Listen!$B$5:$G$95,$J2964+1,FALSE)/VLOOKUP(Q$2,Listen!$B$5:$G$95,$J2964+1,FALSE),"-")*IF($D2964="Abgabe",0,1),"")</f>
        <v/>
      </c>
      <c r="R2964" s="111" t="str">
        <f>IFERROR(IF($C2964=R$2,$G2964*VLOOKUP($F2964,Listen!$B$5:$G$95,$J2964+1,FALSE)/VLOOKUP(R$2,Listen!$B$5:$G$95,$J2964+1,FALSE),"-")*IF($D2964="Abgabe",0,1),"")</f>
        <v/>
      </c>
    </row>
    <row r="2965" spans="2:18">
      <c r="B2965" s="130"/>
      <c r="C2965" s="95" t="str">
        <f>IFERROR(YEAR(VLOOKUP($B2965,A_Stammdaten!$B$18:$G$218,3,FALSE)),"")</f>
        <v/>
      </c>
      <c r="D2965" s="95" t="str">
        <f>IFERROR(VLOOKUP($B2965,A_Stammdaten!$B$18:$G$218,6,FALSE),"")</f>
        <v/>
      </c>
      <c r="E2965" s="131"/>
      <c r="F2965" s="130"/>
      <c r="G2965" s="130"/>
      <c r="H2965" s="96"/>
      <c r="I2965" s="105" t="str">
        <f>IFERROR(VLOOKUP($E2965,Listen!$I$5:$K$41,2,FALSE),"")</f>
        <v/>
      </c>
      <c r="J2965" s="105" t="str">
        <f>IFERROR(VLOOKUP($E2965,Listen!$I$5:$K$41,3,FALSE),"")</f>
        <v/>
      </c>
      <c r="K2965" s="111" t="str">
        <f>IFERROR(IF($C2965=K$2,$G2965*VLOOKUP($F2965,Listen!$B$5:$G$95,$J2965+1,FALSE)/VLOOKUP(K$2,Listen!$B$5:$G$95,$J2965+1,FALSE),"-")*IF($D2965="Abgabe",0,1),"")</f>
        <v/>
      </c>
      <c r="L2965" s="111" t="str">
        <f>IFERROR(IF($C2965=L$2,$G2965*VLOOKUP($F2965,Listen!$B$5:$G$95,$J2965+1,FALSE)/VLOOKUP(L$2,Listen!$B$5:$G$95,$J2965+1,FALSE),"-")*IF($D2965="Abgabe",0,1),"")</f>
        <v/>
      </c>
      <c r="M2965" s="111" t="str">
        <f>IFERROR(IF($C2965=M$2,$G2965*VLOOKUP($F2965,Listen!$B$5:$G$95,$J2965+1,FALSE)/VLOOKUP(M$2,Listen!$B$5:$G$95,$J2965+1,FALSE),"-")*IF($D2965="Abgabe",0,1),"")</f>
        <v/>
      </c>
      <c r="N2965" s="111" t="str">
        <f>IFERROR(IF($C2965=N$2,$G2965*VLOOKUP($F2965,Listen!$B$5:$G$95,$J2965+1,FALSE)/VLOOKUP(N$2,Listen!$B$5:$G$95,$J2965+1,FALSE),"-")*IF($D2965="Abgabe",0,1),"")</f>
        <v/>
      </c>
      <c r="O2965" s="111" t="str">
        <f>IFERROR(IF($C2965=O$2,$G2965*VLOOKUP($F2965,Listen!$B$5:$G$95,$J2965+1,FALSE)/VLOOKUP(O$2,Listen!$B$5:$G$95,$J2965+1,FALSE),"-")*IF($D2965="Abgabe",0,1),"")</f>
        <v/>
      </c>
      <c r="P2965" s="111" t="str">
        <f>IFERROR(IF($C2965=P$2,$G2965*VLOOKUP($F2965,Listen!$B$5:$G$95,$J2965+1,FALSE)/VLOOKUP(P$2,Listen!$B$5:$G$95,$J2965+1,FALSE),"-")*IF($D2965="Abgabe",0,1),"")</f>
        <v/>
      </c>
      <c r="Q2965" s="111" t="str">
        <f>IFERROR(IF($C2965=Q$2,$G2965*VLOOKUP($F2965,Listen!$B$5:$G$95,$J2965+1,FALSE)/VLOOKUP(Q$2,Listen!$B$5:$G$95,$J2965+1,FALSE),"-")*IF($D2965="Abgabe",0,1),"")</f>
        <v/>
      </c>
      <c r="R2965" s="111" t="str">
        <f>IFERROR(IF($C2965=R$2,$G2965*VLOOKUP($F2965,Listen!$B$5:$G$95,$J2965+1,FALSE)/VLOOKUP(R$2,Listen!$B$5:$G$95,$J2965+1,FALSE),"-")*IF($D2965="Abgabe",0,1),"")</f>
        <v/>
      </c>
    </row>
    <row r="2966" spans="2:18">
      <c r="B2966" s="130"/>
      <c r="C2966" s="95" t="str">
        <f>IFERROR(YEAR(VLOOKUP($B2966,A_Stammdaten!$B$18:$G$218,3,FALSE)),"")</f>
        <v/>
      </c>
      <c r="D2966" s="95" t="str">
        <f>IFERROR(VLOOKUP($B2966,A_Stammdaten!$B$18:$G$218,6,FALSE),"")</f>
        <v/>
      </c>
      <c r="E2966" s="131"/>
      <c r="F2966" s="130"/>
      <c r="G2966" s="130"/>
      <c r="H2966" s="96"/>
      <c r="I2966" s="105" t="str">
        <f>IFERROR(VLOOKUP($E2966,Listen!$I$5:$K$41,2,FALSE),"")</f>
        <v/>
      </c>
      <c r="J2966" s="105" t="str">
        <f>IFERROR(VLOOKUP($E2966,Listen!$I$5:$K$41,3,FALSE),"")</f>
        <v/>
      </c>
      <c r="K2966" s="111" t="str">
        <f>IFERROR(IF($C2966=K$2,$G2966*VLOOKUP($F2966,Listen!$B$5:$G$95,$J2966+1,FALSE)/VLOOKUP(K$2,Listen!$B$5:$G$95,$J2966+1,FALSE),"-")*IF($D2966="Abgabe",0,1),"")</f>
        <v/>
      </c>
      <c r="L2966" s="111" t="str">
        <f>IFERROR(IF($C2966=L$2,$G2966*VLOOKUP($F2966,Listen!$B$5:$G$95,$J2966+1,FALSE)/VLOOKUP(L$2,Listen!$B$5:$G$95,$J2966+1,FALSE),"-")*IF($D2966="Abgabe",0,1),"")</f>
        <v/>
      </c>
      <c r="M2966" s="111" t="str">
        <f>IFERROR(IF($C2966=M$2,$G2966*VLOOKUP($F2966,Listen!$B$5:$G$95,$J2966+1,FALSE)/VLOOKUP(M$2,Listen!$B$5:$G$95,$J2966+1,FALSE),"-")*IF($D2966="Abgabe",0,1),"")</f>
        <v/>
      </c>
      <c r="N2966" s="111" t="str">
        <f>IFERROR(IF($C2966=N$2,$G2966*VLOOKUP($F2966,Listen!$B$5:$G$95,$J2966+1,FALSE)/VLOOKUP(N$2,Listen!$B$5:$G$95,$J2966+1,FALSE),"-")*IF($D2966="Abgabe",0,1),"")</f>
        <v/>
      </c>
      <c r="O2966" s="111" t="str">
        <f>IFERROR(IF($C2966=O$2,$G2966*VLOOKUP($F2966,Listen!$B$5:$G$95,$J2966+1,FALSE)/VLOOKUP(O$2,Listen!$B$5:$G$95,$J2966+1,FALSE),"-")*IF($D2966="Abgabe",0,1),"")</f>
        <v/>
      </c>
      <c r="P2966" s="111" t="str">
        <f>IFERROR(IF($C2966=P$2,$G2966*VLOOKUP($F2966,Listen!$B$5:$G$95,$J2966+1,FALSE)/VLOOKUP(P$2,Listen!$B$5:$G$95,$J2966+1,FALSE),"-")*IF($D2966="Abgabe",0,1),"")</f>
        <v/>
      </c>
      <c r="Q2966" s="111" t="str">
        <f>IFERROR(IF($C2966=Q$2,$G2966*VLOOKUP($F2966,Listen!$B$5:$G$95,$J2966+1,FALSE)/VLOOKUP(Q$2,Listen!$B$5:$G$95,$J2966+1,FALSE),"-")*IF($D2966="Abgabe",0,1),"")</f>
        <v/>
      </c>
      <c r="R2966" s="111" t="str">
        <f>IFERROR(IF($C2966=R$2,$G2966*VLOOKUP($F2966,Listen!$B$5:$G$95,$J2966+1,FALSE)/VLOOKUP(R$2,Listen!$B$5:$G$95,$J2966+1,FALSE),"-")*IF($D2966="Abgabe",0,1),"")</f>
        <v/>
      </c>
    </row>
    <row r="2967" spans="2:18">
      <c r="B2967" s="130"/>
      <c r="C2967" s="95" t="str">
        <f>IFERROR(YEAR(VLOOKUP($B2967,A_Stammdaten!$B$18:$G$218,3,FALSE)),"")</f>
        <v/>
      </c>
      <c r="D2967" s="95" t="str">
        <f>IFERROR(VLOOKUP($B2967,A_Stammdaten!$B$18:$G$218,6,FALSE),"")</f>
        <v/>
      </c>
      <c r="E2967" s="131"/>
      <c r="F2967" s="130"/>
      <c r="G2967" s="130"/>
      <c r="H2967" s="96"/>
      <c r="I2967" s="105" t="str">
        <f>IFERROR(VLOOKUP($E2967,Listen!$I$5:$K$41,2,FALSE),"")</f>
        <v/>
      </c>
      <c r="J2967" s="105" t="str">
        <f>IFERROR(VLOOKUP($E2967,Listen!$I$5:$K$41,3,FALSE),"")</f>
        <v/>
      </c>
      <c r="K2967" s="111" t="str">
        <f>IFERROR(IF($C2967=K$2,$G2967*VLOOKUP($F2967,Listen!$B$5:$G$95,$J2967+1,FALSE)/VLOOKUP(K$2,Listen!$B$5:$G$95,$J2967+1,FALSE),"-")*IF($D2967="Abgabe",0,1),"")</f>
        <v/>
      </c>
      <c r="L2967" s="111" t="str">
        <f>IFERROR(IF($C2967=L$2,$G2967*VLOOKUP($F2967,Listen!$B$5:$G$95,$J2967+1,FALSE)/VLOOKUP(L$2,Listen!$B$5:$G$95,$J2967+1,FALSE),"-")*IF($D2967="Abgabe",0,1),"")</f>
        <v/>
      </c>
      <c r="M2967" s="111" t="str">
        <f>IFERROR(IF($C2967=M$2,$G2967*VLOOKUP($F2967,Listen!$B$5:$G$95,$J2967+1,FALSE)/VLOOKUP(M$2,Listen!$B$5:$G$95,$J2967+1,FALSE),"-")*IF($D2967="Abgabe",0,1),"")</f>
        <v/>
      </c>
      <c r="N2967" s="111" t="str">
        <f>IFERROR(IF($C2967=N$2,$G2967*VLOOKUP($F2967,Listen!$B$5:$G$95,$J2967+1,FALSE)/VLOOKUP(N$2,Listen!$B$5:$G$95,$J2967+1,FALSE),"-")*IF($D2967="Abgabe",0,1),"")</f>
        <v/>
      </c>
      <c r="O2967" s="111" t="str">
        <f>IFERROR(IF($C2967=O$2,$G2967*VLOOKUP($F2967,Listen!$B$5:$G$95,$J2967+1,FALSE)/VLOOKUP(O$2,Listen!$B$5:$G$95,$J2967+1,FALSE),"-")*IF($D2967="Abgabe",0,1),"")</f>
        <v/>
      </c>
      <c r="P2967" s="111" t="str">
        <f>IFERROR(IF($C2967=P$2,$G2967*VLOOKUP($F2967,Listen!$B$5:$G$95,$J2967+1,FALSE)/VLOOKUP(P$2,Listen!$B$5:$G$95,$J2967+1,FALSE),"-")*IF($D2967="Abgabe",0,1),"")</f>
        <v/>
      </c>
      <c r="Q2967" s="111" t="str">
        <f>IFERROR(IF($C2967=Q$2,$G2967*VLOOKUP($F2967,Listen!$B$5:$G$95,$J2967+1,FALSE)/VLOOKUP(Q$2,Listen!$B$5:$G$95,$J2967+1,FALSE),"-")*IF($D2967="Abgabe",0,1),"")</f>
        <v/>
      </c>
      <c r="R2967" s="111" t="str">
        <f>IFERROR(IF($C2967=R$2,$G2967*VLOOKUP($F2967,Listen!$B$5:$G$95,$J2967+1,FALSE)/VLOOKUP(R$2,Listen!$B$5:$G$95,$J2967+1,FALSE),"-")*IF($D2967="Abgabe",0,1),"")</f>
        <v/>
      </c>
    </row>
    <row r="2968" spans="2:18">
      <c r="B2968" s="130"/>
      <c r="C2968" s="95" t="str">
        <f>IFERROR(YEAR(VLOOKUP($B2968,A_Stammdaten!$B$18:$G$218,3,FALSE)),"")</f>
        <v/>
      </c>
      <c r="D2968" s="95" t="str">
        <f>IFERROR(VLOOKUP($B2968,A_Stammdaten!$B$18:$G$218,6,FALSE),"")</f>
        <v/>
      </c>
      <c r="E2968" s="131"/>
      <c r="F2968" s="130"/>
      <c r="G2968" s="130"/>
      <c r="H2968" s="96"/>
      <c r="I2968" s="105" t="str">
        <f>IFERROR(VLOOKUP($E2968,Listen!$I$5:$K$41,2,FALSE),"")</f>
        <v/>
      </c>
      <c r="J2968" s="105" t="str">
        <f>IFERROR(VLOOKUP($E2968,Listen!$I$5:$K$41,3,FALSE),"")</f>
        <v/>
      </c>
      <c r="K2968" s="111" t="str">
        <f>IFERROR(IF($C2968=K$2,$G2968*VLOOKUP($F2968,Listen!$B$5:$G$95,$J2968+1,FALSE)/VLOOKUP(K$2,Listen!$B$5:$G$95,$J2968+1,FALSE),"-")*IF($D2968="Abgabe",0,1),"")</f>
        <v/>
      </c>
      <c r="L2968" s="111" t="str">
        <f>IFERROR(IF($C2968=L$2,$G2968*VLOOKUP($F2968,Listen!$B$5:$G$95,$J2968+1,FALSE)/VLOOKUP(L$2,Listen!$B$5:$G$95,$J2968+1,FALSE),"-")*IF($D2968="Abgabe",0,1),"")</f>
        <v/>
      </c>
      <c r="M2968" s="111" t="str">
        <f>IFERROR(IF($C2968=M$2,$G2968*VLOOKUP($F2968,Listen!$B$5:$G$95,$J2968+1,FALSE)/VLOOKUP(M$2,Listen!$B$5:$G$95,$J2968+1,FALSE),"-")*IF($D2968="Abgabe",0,1),"")</f>
        <v/>
      </c>
      <c r="N2968" s="111" t="str">
        <f>IFERROR(IF($C2968=N$2,$G2968*VLOOKUP($F2968,Listen!$B$5:$G$95,$J2968+1,FALSE)/VLOOKUP(N$2,Listen!$B$5:$G$95,$J2968+1,FALSE),"-")*IF($D2968="Abgabe",0,1),"")</f>
        <v/>
      </c>
      <c r="O2968" s="111" t="str">
        <f>IFERROR(IF($C2968=O$2,$G2968*VLOOKUP($F2968,Listen!$B$5:$G$95,$J2968+1,FALSE)/VLOOKUP(O$2,Listen!$B$5:$G$95,$J2968+1,FALSE),"-")*IF($D2968="Abgabe",0,1),"")</f>
        <v/>
      </c>
      <c r="P2968" s="111" t="str">
        <f>IFERROR(IF($C2968=P$2,$G2968*VLOOKUP($F2968,Listen!$B$5:$G$95,$J2968+1,FALSE)/VLOOKUP(P$2,Listen!$B$5:$G$95,$J2968+1,FALSE),"-")*IF($D2968="Abgabe",0,1),"")</f>
        <v/>
      </c>
      <c r="Q2968" s="111" t="str">
        <f>IFERROR(IF($C2968=Q$2,$G2968*VLOOKUP($F2968,Listen!$B$5:$G$95,$J2968+1,FALSE)/VLOOKUP(Q$2,Listen!$B$5:$G$95,$J2968+1,FALSE),"-")*IF($D2968="Abgabe",0,1),"")</f>
        <v/>
      </c>
      <c r="R2968" s="111" t="str">
        <f>IFERROR(IF($C2968=R$2,$G2968*VLOOKUP($F2968,Listen!$B$5:$G$95,$J2968+1,FALSE)/VLOOKUP(R$2,Listen!$B$5:$G$95,$J2968+1,FALSE),"-")*IF($D2968="Abgabe",0,1),"")</f>
        <v/>
      </c>
    </row>
    <row r="2969" spans="2:18">
      <c r="B2969" s="130"/>
      <c r="C2969" s="95" t="str">
        <f>IFERROR(YEAR(VLOOKUP($B2969,A_Stammdaten!$B$18:$G$218,3,FALSE)),"")</f>
        <v/>
      </c>
      <c r="D2969" s="95" t="str">
        <f>IFERROR(VLOOKUP($B2969,A_Stammdaten!$B$18:$G$218,6,FALSE),"")</f>
        <v/>
      </c>
      <c r="E2969" s="131"/>
      <c r="F2969" s="130"/>
      <c r="G2969" s="130"/>
      <c r="H2969" s="96"/>
      <c r="I2969" s="105" t="str">
        <f>IFERROR(VLOOKUP($E2969,Listen!$I$5:$K$41,2,FALSE),"")</f>
        <v/>
      </c>
      <c r="J2969" s="105" t="str">
        <f>IFERROR(VLOOKUP($E2969,Listen!$I$5:$K$41,3,FALSE),"")</f>
        <v/>
      </c>
      <c r="K2969" s="111" t="str">
        <f>IFERROR(IF($C2969=K$2,$G2969*VLOOKUP($F2969,Listen!$B$5:$G$95,$J2969+1,FALSE)/VLOOKUP(K$2,Listen!$B$5:$G$95,$J2969+1,FALSE),"-")*IF($D2969="Abgabe",0,1),"")</f>
        <v/>
      </c>
      <c r="L2969" s="111" t="str">
        <f>IFERROR(IF($C2969=L$2,$G2969*VLOOKUP($F2969,Listen!$B$5:$G$95,$J2969+1,FALSE)/VLOOKUP(L$2,Listen!$B$5:$G$95,$J2969+1,FALSE),"-")*IF($D2969="Abgabe",0,1),"")</f>
        <v/>
      </c>
      <c r="M2969" s="111" t="str">
        <f>IFERROR(IF($C2969=M$2,$G2969*VLOOKUP($F2969,Listen!$B$5:$G$95,$J2969+1,FALSE)/VLOOKUP(M$2,Listen!$B$5:$G$95,$J2969+1,FALSE),"-")*IF($D2969="Abgabe",0,1),"")</f>
        <v/>
      </c>
      <c r="N2969" s="111" t="str">
        <f>IFERROR(IF($C2969=N$2,$G2969*VLOOKUP($F2969,Listen!$B$5:$G$95,$J2969+1,FALSE)/VLOOKUP(N$2,Listen!$B$5:$G$95,$J2969+1,FALSE),"-")*IF($D2969="Abgabe",0,1),"")</f>
        <v/>
      </c>
      <c r="O2969" s="111" t="str">
        <f>IFERROR(IF($C2969=O$2,$G2969*VLOOKUP($F2969,Listen!$B$5:$G$95,$J2969+1,FALSE)/VLOOKUP(O$2,Listen!$B$5:$G$95,$J2969+1,FALSE),"-")*IF($D2969="Abgabe",0,1),"")</f>
        <v/>
      </c>
      <c r="P2969" s="111" t="str">
        <f>IFERROR(IF($C2969=P$2,$G2969*VLOOKUP($F2969,Listen!$B$5:$G$95,$J2969+1,FALSE)/VLOOKUP(P$2,Listen!$B$5:$G$95,$J2969+1,FALSE),"-")*IF($D2969="Abgabe",0,1),"")</f>
        <v/>
      </c>
      <c r="Q2969" s="111" t="str">
        <f>IFERROR(IF($C2969=Q$2,$G2969*VLOOKUP($F2969,Listen!$B$5:$G$95,$J2969+1,FALSE)/VLOOKUP(Q$2,Listen!$B$5:$G$95,$J2969+1,FALSE),"-")*IF($D2969="Abgabe",0,1),"")</f>
        <v/>
      </c>
      <c r="R2969" s="111" t="str">
        <f>IFERROR(IF($C2969=R$2,$G2969*VLOOKUP($F2969,Listen!$B$5:$G$95,$J2969+1,FALSE)/VLOOKUP(R$2,Listen!$B$5:$G$95,$J2969+1,FALSE),"-")*IF($D2969="Abgabe",0,1),"")</f>
        <v/>
      </c>
    </row>
    <row r="2970" spans="2:18">
      <c r="B2970" s="130"/>
      <c r="C2970" s="95" t="str">
        <f>IFERROR(YEAR(VLOOKUP($B2970,A_Stammdaten!$B$18:$G$218,3,FALSE)),"")</f>
        <v/>
      </c>
      <c r="D2970" s="95" t="str">
        <f>IFERROR(VLOOKUP($B2970,A_Stammdaten!$B$18:$G$218,6,FALSE),"")</f>
        <v/>
      </c>
      <c r="E2970" s="131"/>
      <c r="F2970" s="130"/>
      <c r="G2970" s="130"/>
      <c r="H2970" s="96"/>
      <c r="I2970" s="105" t="str">
        <f>IFERROR(VLOOKUP($E2970,Listen!$I$5:$K$41,2,FALSE),"")</f>
        <v/>
      </c>
      <c r="J2970" s="105" t="str">
        <f>IFERROR(VLOOKUP($E2970,Listen!$I$5:$K$41,3,FALSE),"")</f>
        <v/>
      </c>
      <c r="K2970" s="111" t="str">
        <f>IFERROR(IF($C2970=K$2,$G2970*VLOOKUP($F2970,Listen!$B$5:$G$95,$J2970+1,FALSE)/VLOOKUP(K$2,Listen!$B$5:$G$95,$J2970+1,FALSE),"-")*IF($D2970="Abgabe",0,1),"")</f>
        <v/>
      </c>
      <c r="L2970" s="111" t="str">
        <f>IFERROR(IF($C2970=L$2,$G2970*VLOOKUP($F2970,Listen!$B$5:$G$95,$J2970+1,FALSE)/VLOOKUP(L$2,Listen!$B$5:$G$95,$J2970+1,FALSE),"-")*IF($D2970="Abgabe",0,1),"")</f>
        <v/>
      </c>
      <c r="M2970" s="111" t="str">
        <f>IFERROR(IF($C2970=M$2,$G2970*VLOOKUP($F2970,Listen!$B$5:$G$95,$J2970+1,FALSE)/VLOOKUP(M$2,Listen!$B$5:$G$95,$J2970+1,FALSE),"-")*IF($D2970="Abgabe",0,1),"")</f>
        <v/>
      </c>
      <c r="N2970" s="111" t="str">
        <f>IFERROR(IF($C2970=N$2,$G2970*VLOOKUP($F2970,Listen!$B$5:$G$95,$J2970+1,FALSE)/VLOOKUP(N$2,Listen!$B$5:$G$95,$J2970+1,FALSE),"-")*IF($D2970="Abgabe",0,1),"")</f>
        <v/>
      </c>
      <c r="O2970" s="111" t="str">
        <f>IFERROR(IF($C2970=O$2,$G2970*VLOOKUP($F2970,Listen!$B$5:$G$95,$J2970+1,FALSE)/VLOOKUP(O$2,Listen!$B$5:$G$95,$J2970+1,FALSE),"-")*IF($D2970="Abgabe",0,1),"")</f>
        <v/>
      </c>
      <c r="P2970" s="111" t="str">
        <f>IFERROR(IF($C2970=P$2,$G2970*VLOOKUP($F2970,Listen!$B$5:$G$95,$J2970+1,FALSE)/VLOOKUP(P$2,Listen!$B$5:$G$95,$J2970+1,FALSE),"-")*IF($D2970="Abgabe",0,1),"")</f>
        <v/>
      </c>
      <c r="Q2970" s="111" t="str">
        <f>IFERROR(IF($C2970=Q$2,$G2970*VLOOKUP($F2970,Listen!$B$5:$G$95,$J2970+1,FALSE)/VLOOKUP(Q$2,Listen!$B$5:$G$95,$J2970+1,FALSE),"-")*IF($D2970="Abgabe",0,1),"")</f>
        <v/>
      </c>
      <c r="R2970" s="111" t="str">
        <f>IFERROR(IF($C2970=R$2,$G2970*VLOOKUP($F2970,Listen!$B$5:$G$95,$J2970+1,FALSE)/VLOOKUP(R$2,Listen!$B$5:$G$95,$J2970+1,FALSE),"-")*IF($D2970="Abgabe",0,1),"")</f>
        <v/>
      </c>
    </row>
    <row r="2971" spans="2:18">
      <c r="B2971" s="130"/>
      <c r="C2971" s="95" t="str">
        <f>IFERROR(YEAR(VLOOKUP($B2971,A_Stammdaten!$B$18:$G$218,3,FALSE)),"")</f>
        <v/>
      </c>
      <c r="D2971" s="95" t="str">
        <f>IFERROR(VLOOKUP($B2971,A_Stammdaten!$B$18:$G$218,6,FALSE),"")</f>
        <v/>
      </c>
      <c r="E2971" s="131"/>
      <c r="F2971" s="130"/>
      <c r="G2971" s="130"/>
      <c r="H2971" s="96"/>
      <c r="I2971" s="105" t="str">
        <f>IFERROR(VLOOKUP($E2971,Listen!$I$5:$K$41,2,FALSE),"")</f>
        <v/>
      </c>
      <c r="J2971" s="105" t="str">
        <f>IFERROR(VLOOKUP($E2971,Listen!$I$5:$K$41,3,FALSE),"")</f>
        <v/>
      </c>
      <c r="K2971" s="111" t="str">
        <f>IFERROR(IF($C2971=K$2,$G2971*VLOOKUP($F2971,Listen!$B$5:$G$95,$J2971+1,FALSE)/VLOOKUP(K$2,Listen!$B$5:$G$95,$J2971+1,FALSE),"-")*IF($D2971="Abgabe",0,1),"")</f>
        <v/>
      </c>
      <c r="L2971" s="111" t="str">
        <f>IFERROR(IF($C2971=L$2,$G2971*VLOOKUP($F2971,Listen!$B$5:$G$95,$J2971+1,FALSE)/VLOOKUP(L$2,Listen!$B$5:$G$95,$J2971+1,FALSE),"-")*IF($D2971="Abgabe",0,1),"")</f>
        <v/>
      </c>
      <c r="M2971" s="111" t="str">
        <f>IFERROR(IF($C2971=M$2,$G2971*VLOOKUP($F2971,Listen!$B$5:$G$95,$J2971+1,FALSE)/VLOOKUP(M$2,Listen!$B$5:$G$95,$J2971+1,FALSE),"-")*IF($D2971="Abgabe",0,1),"")</f>
        <v/>
      </c>
      <c r="N2971" s="111" t="str">
        <f>IFERROR(IF($C2971=N$2,$G2971*VLOOKUP($F2971,Listen!$B$5:$G$95,$J2971+1,FALSE)/VLOOKUP(N$2,Listen!$B$5:$G$95,$J2971+1,FALSE),"-")*IF($D2971="Abgabe",0,1),"")</f>
        <v/>
      </c>
      <c r="O2971" s="111" t="str">
        <f>IFERROR(IF($C2971=O$2,$G2971*VLOOKUP($F2971,Listen!$B$5:$G$95,$J2971+1,FALSE)/VLOOKUP(O$2,Listen!$B$5:$G$95,$J2971+1,FALSE),"-")*IF($D2971="Abgabe",0,1),"")</f>
        <v/>
      </c>
      <c r="P2971" s="111" t="str">
        <f>IFERROR(IF($C2971=P$2,$G2971*VLOOKUP($F2971,Listen!$B$5:$G$95,$J2971+1,FALSE)/VLOOKUP(P$2,Listen!$B$5:$G$95,$J2971+1,FALSE),"-")*IF($D2971="Abgabe",0,1),"")</f>
        <v/>
      </c>
      <c r="Q2971" s="111" t="str">
        <f>IFERROR(IF($C2971=Q$2,$G2971*VLOOKUP($F2971,Listen!$B$5:$G$95,$J2971+1,FALSE)/VLOOKUP(Q$2,Listen!$B$5:$G$95,$J2971+1,FALSE),"-")*IF($D2971="Abgabe",0,1),"")</f>
        <v/>
      </c>
      <c r="R2971" s="111" t="str">
        <f>IFERROR(IF($C2971=R$2,$G2971*VLOOKUP($F2971,Listen!$B$5:$G$95,$J2971+1,FALSE)/VLOOKUP(R$2,Listen!$B$5:$G$95,$J2971+1,FALSE),"-")*IF($D2971="Abgabe",0,1),"")</f>
        <v/>
      </c>
    </row>
    <row r="2972" spans="2:18">
      <c r="B2972" s="130"/>
      <c r="C2972" s="95" t="str">
        <f>IFERROR(YEAR(VLOOKUP($B2972,A_Stammdaten!$B$18:$G$218,3,FALSE)),"")</f>
        <v/>
      </c>
      <c r="D2972" s="95" t="str">
        <f>IFERROR(VLOOKUP($B2972,A_Stammdaten!$B$18:$G$218,6,FALSE),"")</f>
        <v/>
      </c>
      <c r="E2972" s="131"/>
      <c r="F2972" s="130"/>
      <c r="G2972" s="130"/>
      <c r="H2972" s="96"/>
      <c r="I2972" s="105" t="str">
        <f>IFERROR(VLOOKUP($E2972,Listen!$I$5:$K$41,2,FALSE),"")</f>
        <v/>
      </c>
      <c r="J2972" s="105" t="str">
        <f>IFERROR(VLOOKUP($E2972,Listen!$I$5:$K$41,3,FALSE),"")</f>
        <v/>
      </c>
      <c r="K2972" s="111" t="str">
        <f>IFERROR(IF($C2972=K$2,$G2972*VLOOKUP($F2972,Listen!$B$5:$G$95,$J2972+1,FALSE)/VLOOKUP(K$2,Listen!$B$5:$G$95,$J2972+1,FALSE),"-")*IF($D2972="Abgabe",0,1),"")</f>
        <v/>
      </c>
      <c r="L2972" s="111" t="str">
        <f>IFERROR(IF($C2972=L$2,$G2972*VLOOKUP($F2972,Listen!$B$5:$G$95,$J2972+1,FALSE)/VLOOKUP(L$2,Listen!$B$5:$G$95,$J2972+1,FALSE),"-")*IF($D2972="Abgabe",0,1),"")</f>
        <v/>
      </c>
      <c r="M2972" s="111" t="str">
        <f>IFERROR(IF($C2972=M$2,$G2972*VLOOKUP($F2972,Listen!$B$5:$G$95,$J2972+1,FALSE)/VLOOKUP(M$2,Listen!$B$5:$G$95,$J2972+1,FALSE),"-")*IF($D2972="Abgabe",0,1),"")</f>
        <v/>
      </c>
      <c r="N2972" s="111" t="str">
        <f>IFERROR(IF($C2972=N$2,$G2972*VLOOKUP($F2972,Listen!$B$5:$G$95,$J2972+1,FALSE)/VLOOKUP(N$2,Listen!$B$5:$G$95,$J2972+1,FALSE),"-")*IF($D2972="Abgabe",0,1),"")</f>
        <v/>
      </c>
      <c r="O2972" s="111" t="str">
        <f>IFERROR(IF($C2972=O$2,$G2972*VLOOKUP($F2972,Listen!$B$5:$G$95,$J2972+1,FALSE)/VLOOKUP(O$2,Listen!$B$5:$G$95,$J2972+1,FALSE),"-")*IF($D2972="Abgabe",0,1),"")</f>
        <v/>
      </c>
      <c r="P2972" s="111" t="str">
        <f>IFERROR(IF($C2972=P$2,$G2972*VLOOKUP($F2972,Listen!$B$5:$G$95,$J2972+1,FALSE)/VLOOKUP(P$2,Listen!$B$5:$G$95,$J2972+1,FALSE),"-")*IF($D2972="Abgabe",0,1),"")</f>
        <v/>
      </c>
      <c r="Q2972" s="111" t="str">
        <f>IFERROR(IF($C2972=Q$2,$G2972*VLOOKUP($F2972,Listen!$B$5:$G$95,$J2972+1,FALSE)/VLOOKUP(Q$2,Listen!$B$5:$G$95,$J2972+1,FALSE),"-")*IF($D2972="Abgabe",0,1),"")</f>
        <v/>
      </c>
      <c r="R2972" s="111" t="str">
        <f>IFERROR(IF($C2972=R$2,$G2972*VLOOKUP($F2972,Listen!$B$5:$G$95,$J2972+1,FALSE)/VLOOKUP(R$2,Listen!$B$5:$G$95,$J2972+1,FALSE),"-")*IF($D2972="Abgabe",0,1),"")</f>
        <v/>
      </c>
    </row>
    <row r="2973" spans="2:18">
      <c r="B2973" s="130"/>
      <c r="C2973" s="95" t="str">
        <f>IFERROR(YEAR(VLOOKUP($B2973,A_Stammdaten!$B$18:$G$218,3,FALSE)),"")</f>
        <v/>
      </c>
      <c r="D2973" s="95" t="str">
        <f>IFERROR(VLOOKUP($B2973,A_Stammdaten!$B$18:$G$218,6,FALSE),"")</f>
        <v/>
      </c>
      <c r="E2973" s="131"/>
      <c r="F2973" s="130"/>
      <c r="G2973" s="130"/>
      <c r="H2973" s="96"/>
      <c r="I2973" s="105" t="str">
        <f>IFERROR(VLOOKUP($E2973,Listen!$I$5:$K$41,2,FALSE),"")</f>
        <v/>
      </c>
      <c r="J2973" s="105" t="str">
        <f>IFERROR(VLOOKUP($E2973,Listen!$I$5:$K$41,3,FALSE),"")</f>
        <v/>
      </c>
      <c r="K2973" s="111" t="str">
        <f>IFERROR(IF($C2973=K$2,$G2973*VLOOKUP($F2973,Listen!$B$5:$G$95,$J2973+1,FALSE)/VLOOKUP(K$2,Listen!$B$5:$G$95,$J2973+1,FALSE),"-")*IF($D2973="Abgabe",0,1),"")</f>
        <v/>
      </c>
      <c r="L2973" s="111" t="str">
        <f>IFERROR(IF($C2973=L$2,$G2973*VLOOKUP($F2973,Listen!$B$5:$G$95,$J2973+1,FALSE)/VLOOKUP(L$2,Listen!$B$5:$G$95,$J2973+1,FALSE),"-")*IF($D2973="Abgabe",0,1),"")</f>
        <v/>
      </c>
      <c r="M2973" s="111" t="str">
        <f>IFERROR(IF($C2973=M$2,$G2973*VLOOKUP($F2973,Listen!$B$5:$G$95,$J2973+1,FALSE)/VLOOKUP(M$2,Listen!$B$5:$G$95,$J2973+1,FALSE),"-")*IF($D2973="Abgabe",0,1),"")</f>
        <v/>
      </c>
      <c r="N2973" s="111" t="str">
        <f>IFERROR(IF($C2973=N$2,$G2973*VLOOKUP($F2973,Listen!$B$5:$G$95,$J2973+1,FALSE)/VLOOKUP(N$2,Listen!$B$5:$G$95,$J2973+1,FALSE),"-")*IF($D2973="Abgabe",0,1),"")</f>
        <v/>
      </c>
      <c r="O2973" s="111" t="str">
        <f>IFERROR(IF($C2973=O$2,$G2973*VLOOKUP($F2973,Listen!$B$5:$G$95,$J2973+1,FALSE)/VLOOKUP(O$2,Listen!$B$5:$G$95,$J2973+1,FALSE),"-")*IF($D2973="Abgabe",0,1),"")</f>
        <v/>
      </c>
      <c r="P2973" s="111" t="str">
        <f>IFERROR(IF($C2973=P$2,$G2973*VLOOKUP($F2973,Listen!$B$5:$G$95,$J2973+1,FALSE)/VLOOKUP(P$2,Listen!$B$5:$G$95,$J2973+1,FALSE),"-")*IF($D2973="Abgabe",0,1),"")</f>
        <v/>
      </c>
      <c r="Q2973" s="111" t="str">
        <f>IFERROR(IF($C2973=Q$2,$G2973*VLOOKUP($F2973,Listen!$B$5:$G$95,$J2973+1,FALSE)/VLOOKUP(Q$2,Listen!$B$5:$G$95,$J2973+1,FALSE),"-")*IF($D2973="Abgabe",0,1),"")</f>
        <v/>
      </c>
      <c r="R2973" s="111" t="str">
        <f>IFERROR(IF($C2973=R$2,$G2973*VLOOKUP($F2973,Listen!$B$5:$G$95,$J2973+1,FALSE)/VLOOKUP(R$2,Listen!$B$5:$G$95,$J2973+1,FALSE),"-")*IF($D2973="Abgabe",0,1),"")</f>
        <v/>
      </c>
    </row>
    <row r="2974" spans="2:18">
      <c r="B2974" s="130"/>
      <c r="C2974" s="95" t="str">
        <f>IFERROR(YEAR(VLOOKUP($B2974,A_Stammdaten!$B$18:$G$218,3,FALSE)),"")</f>
        <v/>
      </c>
      <c r="D2974" s="95" t="str">
        <f>IFERROR(VLOOKUP($B2974,A_Stammdaten!$B$18:$G$218,6,FALSE),"")</f>
        <v/>
      </c>
      <c r="E2974" s="131"/>
      <c r="F2974" s="130"/>
      <c r="G2974" s="130"/>
      <c r="H2974" s="96"/>
      <c r="I2974" s="105" t="str">
        <f>IFERROR(VLOOKUP($E2974,Listen!$I$5:$K$41,2,FALSE),"")</f>
        <v/>
      </c>
      <c r="J2974" s="105" t="str">
        <f>IFERROR(VLOOKUP($E2974,Listen!$I$5:$K$41,3,FALSE),"")</f>
        <v/>
      </c>
      <c r="K2974" s="111" t="str">
        <f>IFERROR(IF($C2974=K$2,$G2974*VLOOKUP($F2974,Listen!$B$5:$G$95,$J2974+1,FALSE)/VLOOKUP(K$2,Listen!$B$5:$G$95,$J2974+1,FALSE),"-")*IF($D2974="Abgabe",0,1),"")</f>
        <v/>
      </c>
      <c r="L2974" s="111" t="str">
        <f>IFERROR(IF($C2974=L$2,$G2974*VLOOKUP($F2974,Listen!$B$5:$G$95,$J2974+1,FALSE)/VLOOKUP(L$2,Listen!$B$5:$G$95,$J2974+1,FALSE),"-")*IF($D2974="Abgabe",0,1),"")</f>
        <v/>
      </c>
      <c r="M2974" s="111" t="str">
        <f>IFERROR(IF($C2974=M$2,$G2974*VLOOKUP($F2974,Listen!$B$5:$G$95,$J2974+1,FALSE)/VLOOKUP(M$2,Listen!$B$5:$G$95,$J2974+1,FALSE),"-")*IF($D2974="Abgabe",0,1),"")</f>
        <v/>
      </c>
      <c r="N2974" s="111" t="str">
        <f>IFERROR(IF($C2974=N$2,$G2974*VLOOKUP($F2974,Listen!$B$5:$G$95,$J2974+1,FALSE)/VLOOKUP(N$2,Listen!$B$5:$G$95,$J2974+1,FALSE),"-")*IF($D2974="Abgabe",0,1),"")</f>
        <v/>
      </c>
      <c r="O2974" s="111" t="str">
        <f>IFERROR(IF($C2974=O$2,$G2974*VLOOKUP($F2974,Listen!$B$5:$G$95,$J2974+1,FALSE)/VLOOKUP(O$2,Listen!$B$5:$G$95,$J2974+1,FALSE),"-")*IF($D2974="Abgabe",0,1),"")</f>
        <v/>
      </c>
      <c r="P2974" s="111" t="str">
        <f>IFERROR(IF($C2974=P$2,$G2974*VLOOKUP($F2974,Listen!$B$5:$G$95,$J2974+1,FALSE)/VLOOKUP(P$2,Listen!$B$5:$G$95,$J2974+1,FALSE),"-")*IF($D2974="Abgabe",0,1),"")</f>
        <v/>
      </c>
      <c r="Q2974" s="111" t="str">
        <f>IFERROR(IF($C2974=Q$2,$G2974*VLOOKUP($F2974,Listen!$B$5:$G$95,$J2974+1,FALSE)/VLOOKUP(Q$2,Listen!$B$5:$G$95,$J2974+1,FALSE),"-")*IF($D2974="Abgabe",0,1),"")</f>
        <v/>
      </c>
      <c r="R2974" s="111" t="str">
        <f>IFERROR(IF($C2974=R$2,$G2974*VLOOKUP($F2974,Listen!$B$5:$G$95,$J2974+1,FALSE)/VLOOKUP(R$2,Listen!$B$5:$G$95,$J2974+1,FALSE),"-")*IF($D2974="Abgabe",0,1),"")</f>
        <v/>
      </c>
    </row>
    <row r="2975" spans="2:18">
      <c r="B2975" s="130"/>
      <c r="C2975" s="95" t="str">
        <f>IFERROR(YEAR(VLOOKUP($B2975,A_Stammdaten!$B$18:$G$218,3,FALSE)),"")</f>
        <v/>
      </c>
      <c r="D2975" s="95" t="str">
        <f>IFERROR(VLOOKUP($B2975,A_Stammdaten!$B$18:$G$218,6,FALSE),"")</f>
        <v/>
      </c>
      <c r="E2975" s="131"/>
      <c r="F2975" s="130"/>
      <c r="G2975" s="130"/>
      <c r="H2975" s="96"/>
      <c r="I2975" s="105" t="str">
        <f>IFERROR(VLOOKUP($E2975,Listen!$I$5:$K$41,2,FALSE),"")</f>
        <v/>
      </c>
      <c r="J2975" s="105" t="str">
        <f>IFERROR(VLOOKUP($E2975,Listen!$I$5:$K$41,3,FALSE),"")</f>
        <v/>
      </c>
      <c r="K2975" s="111" t="str">
        <f>IFERROR(IF($C2975=K$2,$G2975*VLOOKUP($F2975,Listen!$B$5:$G$95,$J2975+1,FALSE)/VLOOKUP(K$2,Listen!$B$5:$G$95,$J2975+1,FALSE),"-")*IF($D2975="Abgabe",0,1),"")</f>
        <v/>
      </c>
      <c r="L2975" s="111" t="str">
        <f>IFERROR(IF($C2975=L$2,$G2975*VLOOKUP($F2975,Listen!$B$5:$G$95,$J2975+1,FALSE)/VLOOKUP(L$2,Listen!$B$5:$G$95,$J2975+1,FALSE),"-")*IF($D2975="Abgabe",0,1),"")</f>
        <v/>
      </c>
      <c r="M2975" s="111" t="str">
        <f>IFERROR(IF($C2975=M$2,$G2975*VLOOKUP($F2975,Listen!$B$5:$G$95,$J2975+1,FALSE)/VLOOKUP(M$2,Listen!$B$5:$G$95,$J2975+1,FALSE),"-")*IF($D2975="Abgabe",0,1),"")</f>
        <v/>
      </c>
      <c r="N2975" s="111" t="str">
        <f>IFERROR(IF($C2975=N$2,$G2975*VLOOKUP($F2975,Listen!$B$5:$G$95,$J2975+1,FALSE)/VLOOKUP(N$2,Listen!$B$5:$G$95,$J2975+1,FALSE),"-")*IF($D2975="Abgabe",0,1),"")</f>
        <v/>
      </c>
      <c r="O2975" s="111" t="str">
        <f>IFERROR(IF($C2975=O$2,$G2975*VLOOKUP($F2975,Listen!$B$5:$G$95,$J2975+1,FALSE)/VLOOKUP(O$2,Listen!$B$5:$G$95,$J2975+1,FALSE),"-")*IF($D2975="Abgabe",0,1),"")</f>
        <v/>
      </c>
      <c r="P2975" s="111" t="str">
        <f>IFERROR(IF($C2975=P$2,$G2975*VLOOKUP($F2975,Listen!$B$5:$G$95,$J2975+1,FALSE)/VLOOKUP(P$2,Listen!$B$5:$G$95,$J2975+1,FALSE),"-")*IF($D2975="Abgabe",0,1),"")</f>
        <v/>
      </c>
      <c r="Q2975" s="111" t="str">
        <f>IFERROR(IF($C2975=Q$2,$G2975*VLOOKUP($F2975,Listen!$B$5:$G$95,$J2975+1,FALSE)/VLOOKUP(Q$2,Listen!$B$5:$G$95,$J2975+1,FALSE),"-")*IF($D2975="Abgabe",0,1),"")</f>
        <v/>
      </c>
      <c r="R2975" s="111" t="str">
        <f>IFERROR(IF($C2975=R$2,$G2975*VLOOKUP($F2975,Listen!$B$5:$G$95,$J2975+1,FALSE)/VLOOKUP(R$2,Listen!$B$5:$G$95,$J2975+1,FALSE),"-")*IF($D2975="Abgabe",0,1),"")</f>
        <v/>
      </c>
    </row>
    <row r="2976" spans="2:18">
      <c r="B2976" s="130"/>
      <c r="C2976" s="95" t="str">
        <f>IFERROR(YEAR(VLOOKUP($B2976,A_Stammdaten!$B$18:$G$218,3,FALSE)),"")</f>
        <v/>
      </c>
      <c r="D2976" s="95" t="str">
        <f>IFERROR(VLOOKUP($B2976,A_Stammdaten!$B$18:$G$218,6,FALSE),"")</f>
        <v/>
      </c>
      <c r="E2976" s="131"/>
      <c r="F2976" s="130"/>
      <c r="G2976" s="130"/>
      <c r="H2976" s="96"/>
      <c r="I2976" s="105" t="str">
        <f>IFERROR(VLOOKUP($E2976,Listen!$I$5:$K$41,2,FALSE),"")</f>
        <v/>
      </c>
      <c r="J2976" s="105" t="str">
        <f>IFERROR(VLOOKUP($E2976,Listen!$I$5:$K$41,3,FALSE),"")</f>
        <v/>
      </c>
      <c r="K2976" s="111" t="str">
        <f>IFERROR(IF($C2976=K$2,$G2976*VLOOKUP($F2976,Listen!$B$5:$G$95,$J2976+1,FALSE)/VLOOKUP(K$2,Listen!$B$5:$G$95,$J2976+1,FALSE),"-")*IF($D2976="Abgabe",0,1),"")</f>
        <v/>
      </c>
      <c r="L2976" s="111" t="str">
        <f>IFERROR(IF($C2976=L$2,$G2976*VLOOKUP($F2976,Listen!$B$5:$G$95,$J2976+1,FALSE)/VLOOKUP(L$2,Listen!$B$5:$G$95,$J2976+1,FALSE),"-")*IF($D2976="Abgabe",0,1),"")</f>
        <v/>
      </c>
      <c r="M2976" s="111" t="str">
        <f>IFERROR(IF($C2976=M$2,$G2976*VLOOKUP($F2976,Listen!$B$5:$G$95,$J2976+1,FALSE)/VLOOKUP(M$2,Listen!$B$5:$G$95,$J2976+1,FALSE),"-")*IF($D2976="Abgabe",0,1),"")</f>
        <v/>
      </c>
      <c r="N2976" s="111" t="str">
        <f>IFERROR(IF($C2976=N$2,$G2976*VLOOKUP($F2976,Listen!$B$5:$G$95,$J2976+1,FALSE)/VLOOKUP(N$2,Listen!$B$5:$G$95,$J2976+1,FALSE),"-")*IF($D2976="Abgabe",0,1),"")</f>
        <v/>
      </c>
      <c r="O2976" s="111" t="str">
        <f>IFERROR(IF($C2976=O$2,$G2976*VLOOKUP($F2976,Listen!$B$5:$G$95,$J2976+1,FALSE)/VLOOKUP(O$2,Listen!$B$5:$G$95,$J2976+1,FALSE),"-")*IF($D2976="Abgabe",0,1),"")</f>
        <v/>
      </c>
      <c r="P2976" s="111" t="str">
        <f>IFERROR(IF($C2976=P$2,$G2976*VLOOKUP($F2976,Listen!$B$5:$G$95,$J2976+1,FALSE)/VLOOKUP(P$2,Listen!$B$5:$G$95,$J2976+1,FALSE),"-")*IF($D2976="Abgabe",0,1),"")</f>
        <v/>
      </c>
      <c r="Q2976" s="111" t="str">
        <f>IFERROR(IF($C2976=Q$2,$G2976*VLOOKUP($F2976,Listen!$B$5:$G$95,$J2976+1,FALSE)/VLOOKUP(Q$2,Listen!$B$5:$G$95,$J2976+1,FALSE),"-")*IF($D2976="Abgabe",0,1),"")</f>
        <v/>
      </c>
      <c r="R2976" s="111" t="str">
        <f>IFERROR(IF($C2976=R$2,$G2976*VLOOKUP($F2976,Listen!$B$5:$G$95,$J2976+1,FALSE)/VLOOKUP(R$2,Listen!$B$5:$G$95,$J2976+1,FALSE),"-")*IF($D2976="Abgabe",0,1),"")</f>
        <v/>
      </c>
    </row>
    <row r="2977" spans="2:18">
      <c r="B2977" s="130"/>
      <c r="C2977" s="95" t="str">
        <f>IFERROR(YEAR(VLOOKUP($B2977,A_Stammdaten!$B$18:$G$218,3,FALSE)),"")</f>
        <v/>
      </c>
      <c r="D2977" s="95" t="str">
        <f>IFERROR(VLOOKUP($B2977,A_Stammdaten!$B$18:$G$218,6,FALSE),"")</f>
        <v/>
      </c>
      <c r="E2977" s="131"/>
      <c r="F2977" s="130"/>
      <c r="G2977" s="130"/>
      <c r="H2977" s="96"/>
      <c r="I2977" s="105" t="str">
        <f>IFERROR(VLOOKUP($E2977,Listen!$I$5:$K$41,2,FALSE),"")</f>
        <v/>
      </c>
      <c r="J2977" s="105" t="str">
        <f>IFERROR(VLOOKUP($E2977,Listen!$I$5:$K$41,3,FALSE),"")</f>
        <v/>
      </c>
      <c r="K2977" s="111" t="str">
        <f>IFERROR(IF($C2977=K$2,$G2977*VLOOKUP($F2977,Listen!$B$5:$G$95,$J2977+1,FALSE)/VLOOKUP(K$2,Listen!$B$5:$G$95,$J2977+1,FALSE),"-")*IF($D2977="Abgabe",0,1),"")</f>
        <v/>
      </c>
      <c r="L2977" s="111" t="str">
        <f>IFERROR(IF($C2977=L$2,$G2977*VLOOKUP($F2977,Listen!$B$5:$G$95,$J2977+1,FALSE)/VLOOKUP(L$2,Listen!$B$5:$G$95,$J2977+1,FALSE),"-")*IF($D2977="Abgabe",0,1),"")</f>
        <v/>
      </c>
      <c r="M2977" s="111" t="str">
        <f>IFERROR(IF($C2977=M$2,$G2977*VLOOKUP($F2977,Listen!$B$5:$G$95,$J2977+1,FALSE)/VLOOKUP(M$2,Listen!$B$5:$G$95,$J2977+1,FALSE),"-")*IF($D2977="Abgabe",0,1),"")</f>
        <v/>
      </c>
      <c r="N2977" s="111" t="str">
        <f>IFERROR(IF($C2977=N$2,$G2977*VLOOKUP($F2977,Listen!$B$5:$G$95,$J2977+1,FALSE)/VLOOKUP(N$2,Listen!$B$5:$G$95,$J2977+1,FALSE),"-")*IF($D2977="Abgabe",0,1),"")</f>
        <v/>
      </c>
      <c r="O2977" s="111" t="str">
        <f>IFERROR(IF($C2977=O$2,$G2977*VLOOKUP($F2977,Listen!$B$5:$G$95,$J2977+1,FALSE)/VLOOKUP(O$2,Listen!$B$5:$G$95,$J2977+1,FALSE),"-")*IF($D2977="Abgabe",0,1),"")</f>
        <v/>
      </c>
      <c r="P2977" s="111" t="str">
        <f>IFERROR(IF($C2977=P$2,$G2977*VLOOKUP($F2977,Listen!$B$5:$G$95,$J2977+1,FALSE)/VLOOKUP(P$2,Listen!$B$5:$G$95,$J2977+1,FALSE),"-")*IF($D2977="Abgabe",0,1),"")</f>
        <v/>
      </c>
      <c r="Q2977" s="111" t="str">
        <f>IFERROR(IF($C2977=Q$2,$G2977*VLOOKUP($F2977,Listen!$B$5:$G$95,$J2977+1,FALSE)/VLOOKUP(Q$2,Listen!$B$5:$G$95,$J2977+1,FALSE),"-")*IF($D2977="Abgabe",0,1),"")</f>
        <v/>
      </c>
      <c r="R2977" s="111" t="str">
        <f>IFERROR(IF($C2977=R$2,$G2977*VLOOKUP($F2977,Listen!$B$5:$G$95,$J2977+1,FALSE)/VLOOKUP(R$2,Listen!$B$5:$G$95,$J2977+1,FALSE),"-")*IF($D2977="Abgabe",0,1),"")</f>
        <v/>
      </c>
    </row>
    <row r="2978" spans="2:18">
      <c r="B2978" s="130"/>
      <c r="C2978" s="95" t="str">
        <f>IFERROR(YEAR(VLOOKUP($B2978,A_Stammdaten!$B$18:$G$218,3,FALSE)),"")</f>
        <v/>
      </c>
      <c r="D2978" s="95" t="str">
        <f>IFERROR(VLOOKUP($B2978,A_Stammdaten!$B$18:$G$218,6,FALSE),"")</f>
        <v/>
      </c>
      <c r="E2978" s="131"/>
      <c r="F2978" s="130"/>
      <c r="G2978" s="130"/>
      <c r="H2978" s="96"/>
      <c r="I2978" s="105" t="str">
        <f>IFERROR(VLOOKUP($E2978,Listen!$I$5:$K$41,2,FALSE),"")</f>
        <v/>
      </c>
      <c r="J2978" s="105" t="str">
        <f>IFERROR(VLOOKUP($E2978,Listen!$I$5:$K$41,3,FALSE),"")</f>
        <v/>
      </c>
      <c r="K2978" s="111" t="str">
        <f>IFERROR(IF($C2978=K$2,$G2978*VLOOKUP($F2978,Listen!$B$5:$G$95,$J2978+1,FALSE)/VLOOKUP(K$2,Listen!$B$5:$G$95,$J2978+1,FALSE),"-")*IF($D2978="Abgabe",0,1),"")</f>
        <v/>
      </c>
      <c r="L2978" s="111" t="str">
        <f>IFERROR(IF($C2978=L$2,$G2978*VLOOKUP($F2978,Listen!$B$5:$G$95,$J2978+1,FALSE)/VLOOKUP(L$2,Listen!$B$5:$G$95,$J2978+1,FALSE),"-")*IF($D2978="Abgabe",0,1),"")</f>
        <v/>
      </c>
      <c r="M2978" s="111" t="str">
        <f>IFERROR(IF($C2978=M$2,$G2978*VLOOKUP($F2978,Listen!$B$5:$G$95,$J2978+1,FALSE)/VLOOKUP(M$2,Listen!$B$5:$G$95,$J2978+1,FALSE),"-")*IF($D2978="Abgabe",0,1),"")</f>
        <v/>
      </c>
      <c r="N2978" s="111" t="str">
        <f>IFERROR(IF($C2978=N$2,$G2978*VLOOKUP($F2978,Listen!$B$5:$G$95,$J2978+1,FALSE)/VLOOKUP(N$2,Listen!$B$5:$G$95,$J2978+1,FALSE),"-")*IF($D2978="Abgabe",0,1),"")</f>
        <v/>
      </c>
      <c r="O2978" s="111" t="str">
        <f>IFERROR(IF($C2978=O$2,$G2978*VLOOKUP($F2978,Listen!$B$5:$G$95,$J2978+1,FALSE)/VLOOKUP(O$2,Listen!$B$5:$G$95,$J2978+1,FALSE),"-")*IF($D2978="Abgabe",0,1),"")</f>
        <v/>
      </c>
      <c r="P2978" s="111" t="str">
        <f>IFERROR(IF($C2978=P$2,$G2978*VLOOKUP($F2978,Listen!$B$5:$G$95,$J2978+1,FALSE)/VLOOKUP(P$2,Listen!$B$5:$G$95,$J2978+1,FALSE),"-")*IF($D2978="Abgabe",0,1),"")</f>
        <v/>
      </c>
      <c r="Q2978" s="111" t="str">
        <f>IFERROR(IF($C2978=Q$2,$G2978*VLOOKUP($F2978,Listen!$B$5:$G$95,$J2978+1,FALSE)/VLOOKUP(Q$2,Listen!$B$5:$G$95,$J2978+1,FALSE),"-")*IF($D2978="Abgabe",0,1),"")</f>
        <v/>
      </c>
      <c r="R2978" s="111" t="str">
        <f>IFERROR(IF($C2978=R$2,$G2978*VLOOKUP($F2978,Listen!$B$5:$G$95,$J2978+1,FALSE)/VLOOKUP(R$2,Listen!$B$5:$G$95,$J2978+1,FALSE),"-")*IF($D2978="Abgabe",0,1),"")</f>
        <v/>
      </c>
    </row>
    <row r="2979" spans="2:18">
      <c r="B2979" s="130"/>
      <c r="C2979" s="95" t="str">
        <f>IFERROR(YEAR(VLOOKUP($B2979,A_Stammdaten!$B$18:$G$218,3,FALSE)),"")</f>
        <v/>
      </c>
      <c r="D2979" s="95" t="str">
        <f>IFERROR(VLOOKUP($B2979,A_Stammdaten!$B$18:$G$218,6,FALSE),"")</f>
        <v/>
      </c>
      <c r="E2979" s="131"/>
      <c r="F2979" s="130"/>
      <c r="G2979" s="130"/>
      <c r="H2979" s="96"/>
      <c r="I2979" s="105" t="str">
        <f>IFERROR(VLOOKUP($E2979,Listen!$I$5:$K$41,2,FALSE),"")</f>
        <v/>
      </c>
      <c r="J2979" s="105" t="str">
        <f>IFERROR(VLOOKUP($E2979,Listen!$I$5:$K$41,3,FALSE),"")</f>
        <v/>
      </c>
      <c r="K2979" s="111" t="str">
        <f>IFERROR(IF($C2979=K$2,$G2979*VLOOKUP($F2979,Listen!$B$5:$G$95,$J2979+1,FALSE)/VLOOKUP(K$2,Listen!$B$5:$G$95,$J2979+1,FALSE),"-")*IF($D2979="Abgabe",0,1),"")</f>
        <v/>
      </c>
      <c r="L2979" s="111" t="str">
        <f>IFERROR(IF($C2979=L$2,$G2979*VLOOKUP($F2979,Listen!$B$5:$G$95,$J2979+1,FALSE)/VLOOKUP(L$2,Listen!$B$5:$G$95,$J2979+1,FALSE),"-")*IF($D2979="Abgabe",0,1),"")</f>
        <v/>
      </c>
      <c r="M2979" s="111" t="str">
        <f>IFERROR(IF($C2979=M$2,$G2979*VLOOKUP($F2979,Listen!$B$5:$G$95,$J2979+1,FALSE)/VLOOKUP(M$2,Listen!$B$5:$G$95,$J2979+1,FALSE),"-")*IF($D2979="Abgabe",0,1),"")</f>
        <v/>
      </c>
      <c r="N2979" s="111" t="str">
        <f>IFERROR(IF($C2979=N$2,$G2979*VLOOKUP($F2979,Listen!$B$5:$G$95,$J2979+1,FALSE)/VLOOKUP(N$2,Listen!$B$5:$G$95,$J2979+1,FALSE),"-")*IF($D2979="Abgabe",0,1),"")</f>
        <v/>
      </c>
      <c r="O2979" s="111" t="str">
        <f>IFERROR(IF($C2979=O$2,$G2979*VLOOKUP($F2979,Listen!$B$5:$G$95,$J2979+1,FALSE)/VLOOKUP(O$2,Listen!$B$5:$G$95,$J2979+1,FALSE),"-")*IF($D2979="Abgabe",0,1),"")</f>
        <v/>
      </c>
      <c r="P2979" s="111" t="str">
        <f>IFERROR(IF($C2979=P$2,$G2979*VLOOKUP($F2979,Listen!$B$5:$G$95,$J2979+1,FALSE)/VLOOKUP(P$2,Listen!$B$5:$G$95,$J2979+1,FALSE),"-")*IF($D2979="Abgabe",0,1),"")</f>
        <v/>
      </c>
      <c r="Q2979" s="111" t="str">
        <f>IFERROR(IF($C2979=Q$2,$G2979*VLOOKUP($F2979,Listen!$B$5:$G$95,$J2979+1,FALSE)/VLOOKUP(Q$2,Listen!$B$5:$G$95,$J2979+1,FALSE),"-")*IF($D2979="Abgabe",0,1),"")</f>
        <v/>
      </c>
      <c r="R2979" s="111" t="str">
        <f>IFERROR(IF($C2979=R$2,$G2979*VLOOKUP($F2979,Listen!$B$5:$G$95,$J2979+1,FALSE)/VLOOKUP(R$2,Listen!$B$5:$G$95,$J2979+1,FALSE),"-")*IF($D2979="Abgabe",0,1),"")</f>
        <v/>
      </c>
    </row>
    <row r="2980" spans="2:18">
      <c r="B2980" s="130"/>
      <c r="C2980" s="95" t="str">
        <f>IFERROR(YEAR(VLOOKUP($B2980,A_Stammdaten!$B$18:$G$218,3,FALSE)),"")</f>
        <v/>
      </c>
      <c r="D2980" s="95" t="str">
        <f>IFERROR(VLOOKUP($B2980,A_Stammdaten!$B$18:$G$218,6,FALSE),"")</f>
        <v/>
      </c>
      <c r="E2980" s="131"/>
      <c r="F2980" s="130"/>
      <c r="G2980" s="130"/>
      <c r="H2980" s="96"/>
      <c r="I2980" s="105" t="str">
        <f>IFERROR(VLOOKUP($E2980,Listen!$I$5:$K$41,2,FALSE),"")</f>
        <v/>
      </c>
      <c r="J2980" s="105" t="str">
        <f>IFERROR(VLOOKUP($E2980,Listen!$I$5:$K$41,3,FALSE),"")</f>
        <v/>
      </c>
      <c r="K2980" s="111" t="str">
        <f>IFERROR(IF($C2980=K$2,$G2980*VLOOKUP($F2980,Listen!$B$5:$G$95,$J2980+1,FALSE)/VLOOKUP(K$2,Listen!$B$5:$G$95,$J2980+1,FALSE),"-")*IF($D2980="Abgabe",0,1),"")</f>
        <v/>
      </c>
      <c r="L2980" s="111" t="str">
        <f>IFERROR(IF($C2980=L$2,$G2980*VLOOKUP($F2980,Listen!$B$5:$G$95,$J2980+1,FALSE)/VLOOKUP(L$2,Listen!$B$5:$G$95,$J2980+1,FALSE),"-")*IF($D2980="Abgabe",0,1),"")</f>
        <v/>
      </c>
      <c r="M2980" s="111" t="str">
        <f>IFERROR(IF($C2980=M$2,$G2980*VLOOKUP($F2980,Listen!$B$5:$G$95,$J2980+1,FALSE)/VLOOKUP(M$2,Listen!$B$5:$G$95,$J2980+1,FALSE),"-")*IF($D2980="Abgabe",0,1),"")</f>
        <v/>
      </c>
      <c r="N2980" s="111" t="str">
        <f>IFERROR(IF($C2980=N$2,$G2980*VLOOKUP($F2980,Listen!$B$5:$G$95,$J2980+1,FALSE)/VLOOKUP(N$2,Listen!$B$5:$G$95,$J2980+1,FALSE),"-")*IF($D2980="Abgabe",0,1),"")</f>
        <v/>
      </c>
      <c r="O2980" s="111" t="str">
        <f>IFERROR(IF($C2980=O$2,$G2980*VLOOKUP($F2980,Listen!$B$5:$G$95,$J2980+1,FALSE)/VLOOKUP(O$2,Listen!$B$5:$G$95,$J2980+1,FALSE),"-")*IF($D2980="Abgabe",0,1),"")</f>
        <v/>
      </c>
      <c r="P2980" s="111" t="str">
        <f>IFERROR(IF($C2980=P$2,$G2980*VLOOKUP($F2980,Listen!$B$5:$G$95,$J2980+1,FALSE)/VLOOKUP(P$2,Listen!$B$5:$G$95,$J2980+1,FALSE),"-")*IF($D2980="Abgabe",0,1),"")</f>
        <v/>
      </c>
      <c r="Q2980" s="111" t="str">
        <f>IFERROR(IF($C2980=Q$2,$G2980*VLOOKUP($F2980,Listen!$B$5:$G$95,$J2980+1,FALSE)/VLOOKUP(Q$2,Listen!$B$5:$G$95,$J2980+1,FALSE),"-")*IF($D2980="Abgabe",0,1),"")</f>
        <v/>
      </c>
      <c r="R2980" s="111" t="str">
        <f>IFERROR(IF($C2980=R$2,$G2980*VLOOKUP($F2980,Listen!$B$5:$G$95,$J2980+1,FALSE)/VLOOKUP(R$2,Listen!$B$5:$G$95,$J2980+1,FALSE),"-")*IF($D2980="Abgabe",0,1),"")</f>
        <v/>
      </c>
    </row>
    <row r="2981" spans="2:18">
      <c r="B2981" s="130"/>
      <c r="C2981" s="95" t="str">
        <f>IFERROR(YEAR(VLOOKUP($B2981,A_Stammdaten!$B$18:$G$218,3,FALSE)),"")</f>
        <v/>
      </c>
      <c r="D2981" s="95" t="str">
        <f>IFERROR(VLOOKUP($B2981,A_Stammdaten!$B$18:$G$218,6,FALSE),"")</f>
        <v/>
      </c>
      <c r="E2981" s="131"/>
      <c r="F2981" s="130"/>
      <c r="G2981" s="130"/>
      <c r="H2981" s="96"/>
      <c r="I2981" s="105" t="str">
        <f>IFERROR(VLOOKUP($E2981,Listen!$I$5:$K$41,2,FALSE),"")</f>
        <v/>
      </c>
      <c r="J2981" s="105" t="str">
        <f>IFERROR(VLOOKUP($E2981,Listen!$I$5:$K$41,3,FALSE),"")</f>
        <v/>
      </c>
      <c r="K2981" s="111" t="str">
        <f>IFERROR(IF($C2981=K$2,$G2981*VLOOKUP($F2981,Listen!$B$5:$G$95,$J2981+1,FALSE)/VLOOKUP(K$2,Listen!$B$5:$G$95,$J2981+1,FALSE),"-")*IF($D2981="Abgabe",0,1),"")</f>
        <v/>
      </c>
      <c r="L2981" s="111" t="str">
        <f>IFERROR(IF($C2981=L$2,$G2981*VLOOKUP($F2981,Listen!$B$5:$G$95,$J2981+1,FALSE)/VLOOKUP(L$2,Listen!$B$5:$G$95,$J2981+1,FALSE),"-")*IF($D2981="Abgabe",0,1),"")</f>
        <v/>
      </c>
      <c r="M2981" s="111" t="str">
        <f>IFERROR(IF($C2981=M$2,$G2981*VLOOKUP($F2981,Listen!$B$5:$G$95,$J2981+1,FALSE)/VLOOKUP(M$2,Listen!$B$5:$G$95,$J2981+1,FALSE),"-")*IF($D2981="Abgabe",0,1),"")</f>
        <v/>
      </c>
      <c r="N2981" s="111" t="str">
        <f>IFERROR(IF($C2981=N$2,$G2981*VLOOKUP($F2981,Listen!$B$5:$G$95,$J2981+1,FALSE)/VLOOKUP(N$2,Listen!$B$5:$G$95,$J2981+1,FALSE),"-")*IF($D2981="Abgabe",0,1),"")</f>
        <v/>
      </c>
      <c r="O2981" s="111" t="str">
        <f>IFERROR(IF($C2981=O$2,$G2981*VLOOKUP($F2981,Listen!$B$5:$G$95,$J2981+1,FALSE)/VLOOKUP(O$2,Listen!$B$5:$G$95,$J2981+1,FALSE),"-")*IF($D2981="Abgabe",0,1),"")</f>
        <v/>
      </c>
      <c r="P2981" s="111" t="str">
        <f>IFERROR(IF($C2981=P$2,$G2981*VLOOKUP($F2981,Listen!$B$5:$G$95,$J2981+1,FALSE)/VLOOKUP(P$2,Listen!$B$5:$G$95,$J2981+1,FALSE),"-")*IF($D2981="Abgabe",0,1),"")</f>
        <v/>
      </c>
      <c r="Q2981" s="111" t="str">
        <f>IFERROR(IF($C2981=Q$2,$G2981*VLOOKUP($F2981,Listen!$B$5:$G$95,$J2981+1,FALSE)/VLOOKUP(Q$2,Listen!$B$5:$G$95,$J2981+1,FALSE),"-")*IF($D2981="Abgabe",0,1),"")</f>
        <v/>
      </c>
      <c r="R2981" s="111" t="str">
        <f>IFERROR(IF($C2981=R$2,$G2981*VLOOKUP($F2981,Listen!$B$5:$G$95,$J2981+1,FALSE)/VLOOKUP(R$2,Listen!$B$5:$G$95,$J2981+1,FALSE),"-")*IF($D2981="Abgabe",0,1),"")</f>
        <v/>
      </c>
    </row>
    <row r="2982" spans="2:18">
      <c r="B2982" s="130"/>
      <c r="C2982" s="95" t="str">
        <f>IFERROR(YEAR(VLOOKUP($B2982,A_Stammdaten!$B$18:$G$218,3,FALSE)),"")</f>
        <v/>
      </c>
      <c r="D2982" s="95" t="str">
        <f>IFERROR(VLOOKUP($B2982,A_Stammdaten!$B$18:$G$218,6,FALSE),"")</f>
        <v/>
      </c>
      <c r="E2982" s="131"/>
      <c r="F2982" s="130"/>
      <c r="G2982" s="130"/>
      <c r="H2982" s="96"/>
      <c r="I2982" s="105" t="str">
        <f>IFERROR(VLOOKUP($E2982,Listen!$I$5:$K$41,2,FALSE),"")</f>
        <v/>
      </c>
      <c r="J2982" s="105" t="str">
        <f>IFERROR(VLOOKUP($E2982,Listen!$I$5:$K$41,3,FALSE),"")</f>
        <v/>
      </c>
      <c r="K2982" s="111" t="str">
        <f>IFERROR(IF($C2982=K$2,$G2982*VLOOKUP($F2982,Listen!$B$5:$G$95,$J2982+1,FALSE)/VLOOKUP(K$2,Listen!$B$5:$G$95,$J2982+1,FALSE),"-")*IF($D2982="Abgabe",0,1),"")</f>
        <v/>
      </c>
      <c r="L2982" s="111" t="str">
        <f>IFERROR(IF($C2982=L$2,$G2982*VLOOKUP($F2982,Listen!$B$5:$G$95,$J2982+1,FALSE)/VLOOKUP(L$2,Listen!$B$5:$G$95,$J2982+1,FALSE),"-")*IF($D2982="Abgabe",0,1),"")</f>
        <v/>
      </c>
      <c r="M2982" s="111" t="str">
        <f>IFERROR(IF($C2982=M$2,$G2982*VLOOKUP($F2982,Listen!$B$5:$G$95,$J2982+1,FALSE)/VLOOKUP(M$2,Listen!$B$5:$G$95,$J2982+1,FALSE),"-")*IF($D2982="Abgabe",0,1),"")</f>
        <v/>
      </c>
      <c r="N2982" s="111" t="str">
        <f>IFERROR(IF($C2982=N$2,$G2982*VLOOKUP($F2982,Listen!$B$5:$G$95,$J2982+1,FALSE)/VLOOKUP(N$2,Listen!$B$5:$G$95,$J2982+1,FALSE),"-")*IF($D2982="Abgabe",0,1),"")</f>
        <v/>
      </c>
      <c r="O2982" s="111" t="str">
        <f>IFERROR(IF($C2982=O$2,$G2982*VLOOKUP($F2982,Listen!$B$5:$G$95,$J2982+1,FALSE)/VLOOKUP(O$2,Listen!$B$5:$G$95,$J2982+1,FALSE),"-")*IF($D2982="Abgabe",0,1),"")</f>
        <v/>
      </c>
      <c r="P2982" s="111" t="str">
        <f>IFERROR(IF($C2982=P$2,$G2982*VLOOKUP($F2982,Listen!$B$5:$G$95,$J2982+1,FALSE)/VLOOKUP(P$2,Listen!$B$5:$G$95,$J2982+1,FALSE),"-")*IF($D2982="Abgabe",0,1),"")</f>
        <v/>
      </c>
      <c r="Q2982" s="111" t="str">
        <f>IFERROR(IF($C2982=Q$2,$G2982*VLOOKUP($F2982,Listen!$B$5:$G$95,$J2982+1,FALSE)/VLOOKUP(Q$2,Listen!$B$5:$G$95,$J2982+1,FALSE),"-")*IF($D2982="Abgabe",0,1),"")</f>
        <v/>
      </c>
      <c r="R2982" s="111" t="str">
        <f>IFERROR(IF($C2982=R$2,$G2982*VLOOKUP($F2982,Listen!$B$5:$G$95,$J2982+1,FALSE)/VLOOKUP(R$2,Listen!$B$5:$G$95,$J2982+1,FALSE),"-")*IF($D2982="Abgabe",0,1),"")</f>
        <v/>
      </c>
    </row>
    <row r="2983" spans="2:18">
      <c r="B2983" s="130"/>
      <c r="C2983" s="95" t="str">
        <f>IFERROR(YEAR(VLOOKUP($B2983,A_Stammdaten!$B$18:$G$218,3,FALSE)),"")</f>
        <v/>
      </c>
      <c r="D2983" s="95" t="str">
        <f>IFERROR(VLOOKUP($B2983,A_Stammdaten!$B$18:$G$218,6,FALSE),"")</f>
        <v/>
      </c>
      <c r="E2983" s="131"/>
      <c r="F2983" s="130"/>
      <c r="G2983" s="130"/>
      <c r="H2983" s="96"/>
      <c r="I2983" s="105" t="str">
        <f>IFERROR(VLOOKUP($E2983,Listen!$I$5:$K$41,2,FALSE),"")</f>
        <v/>
      </c>
      <c r="J2983" s="105" t="str">
        <f>IFERROR(VLOOKUP($E2983,Listen!$I$5:$K$41,3,FALSE),"")</f>
        <v/>
      </c>
      <c r="K2983" s="111" t="str">
        <f>IFERROR(IF($C2983=K$2,$G2983*VLOOKUP($F2983,Listen!$B$5:$G$95,$J2983+1,FALSE)/VLOOKUP(K$2,Listen!$B$5:$G$95,$J2983+1,FALSE),"-")*IF($D2983="Abgabe",0,1),"")</f>
        <v/>
      </c>
      <c r="L2983" s="111" t="str">
        <f>IFERROR(IF($C2983=L$2,$G2983*VLOOKUP($F2983,Listen!$B$5:$G$95,$J2983+1,FALSE)/VLOOKUP(L$2,Listen!$B$5:$G$95,$J2983+1,FALSE),"-")*IF($D2983="Abgabe",0,1),"")</f>
        <v/>
      </c>
      <c r="M2983" s="111" t="str">
        <f>IFERROR(IF($C2983=M$2,$G2983*VLOOKUP($F2983,Listen!$B$5:$G$95,$J2983+1,FALSE)/VLOOKUP(M$2,Listen!$B$5:$G$95,$J2983+1,FALSE),"-")*IF($D2983="Abgabe",0,1),"")</f>
        <v/>
      </c>
      <c r="N2983" s="111" t="str">
        <f>IFERROR(IF($C2983=N$2,$G2983*VLOOKUP($F2983,Listen!$B$5:$G$95,$J2983+1,FALSE)/VLOOKUP(N$2,Listen!$B$5:$G$95,$J2983+1,FALSE),"-")*IF($D2983="Abgabe",0,1),"")</f>
        <v/>
      </c>
      <c r="O2983" s="111" t="str">
        <f>IFERROR(IF($C2983=O$2,$G2983*VLOOKUP($F2983,Listen!$B$5:$G$95,$J2983+1,FALSE)/VLOOKUP(O$2,Listen!$B$5:$G$95,$J2983+1,FALSE),"-")*IF($D2983="Abgabe",0,1),"")</f>
        <v/>
      </c>
      <c r="P2983" s="111" t="str">
        <f>IFERROR(IF($C2983=P$2,$G2983*VLOOKUP($F2983,Listen!$B$5:$G$95,$J2983+1,FALSE)/VLOOKUP(P$2,Listen!$B$5:$G$95,$J2983+1,FALSE),"-")*IF($D2983="Abgabe",0,1),"")</f>
        <v/>
      </c>
      <c r="Q2983" s="111" t="str">
        <f>IFERROR(IF($C2983=Q$2,$G2983*VLOOKUP($F2983,Listen!$B$5:$G$95,$J2983+1,FALSE)/VLOOKUP(Q$2,Listen!$B$5:$G$95,$J2983+1,FALSE),"-")*IF($D2983="Abgabe",0,1),"")</f>
        <v/>
      </c>
      <c r="R2983" s="111" t="str">
        <f>IFERROR(IF($C2983=R$2,$G2983*VLOOKUP($F2983,Listen!$B$5:$G$95,$J2983+1,FALSE)/VLOOKUP(R$2,Listen!$B$5:$G$95,$J2983+1,FALSE),"-")*IF($D2983="Abgabe",0,1),"")</f>
        <v/>
      </c>
    </row>
    <row r="2984" spans="2:18">
      <c r="B2984" s="130"/>
      <c r="C2984" s="95" t="str">
        <f>IFERROR(YEAR(VLOOKUP($B2984,A_Stammdaten!$B$18:$G$218,3,FALSE)),"")</f>
        <v/>
      </c>
      <c r="D2984" s="95" t="str">
        <f>IFERROR(VLOOKUP($B2984,A_Stammdaten!$B$18:$G$218,6,FALSE),"")</f>
        <v/>
      </c>
      <c r="E2984" s="131"/>
      <c r="F2984" s="130"/>
      <c r="G2984" s="130"/>
      <c r="H2984" s="96"/>
      <c r="I2984" s="105" t="str">
        <f>IFERROR(VLOOKUP($E2984,Listen!$I$5:$K$41,2,FALSE),"")</f>
        <v/>
      </c>
      <c r="J2984" s="105" t="str">
        <f>IFERROR(VLOOKUP($E2984,Listen!$I$5:$K$41,3,FALSE),"")</f>
        <v/>
      </c>
      <c r="K2984" s="111" t="str">
        <f>IFERROR(IF($C2984=K$2,$G2984*VLOOKUP($F2984,Listen!$B$5:$G$95,$J2984+1,FALSE)/VLOOKUP(K$2,Listen!$B$5:$G$95,$J2984+1,FALSE),"-")*IF($D2984="Abgabe",0,1),"")</f>
        <v/>
      </c>
      <c r="L2984" s="111" t="str">
        <f>IFERROR(IF($C2984=L$2,$G2984*VLOOKUP($F2984,Listen!$B$5:$G$95,$J2984+1,FALSE)/VLOOKUP(L$2,Listen!$B$5:$G$95,$J2984+1,FALSE),"-")*IF($D2984="Abgabe",0,1),"")</f>
        <v/>
      </c>
      <c r="M2984" s="111" t="str">
        <f>IFERROR(IF($C2984=M$2,$G2984*VLOOKUP($F2984,Listen!$B$5:$G$95,$J2984+1,FALSE)/VLOOKUP(M$2,Listen!$B$5:$G$95,$J2984+1,FALSE),"-")*IF($D2984="Abgabe",0,1),"")</f>
        <v/>
      </c>
      <c r="N2984" s="111" t="str">
        <f>IFERROR(IF($C2984=N$2,$G2984*VLOOKUP($F2984,Listen!$B$5:$G$95,$J2984+1,FALSE)/VLOOKUP(N$2,Listen!$B$5:$G$95,$J2984+1,FALSE),"-")*IF($D2984="Abgabe",0,1),"")</f>
        <v/>
      </c>
      <c r="O2984" s="111" t="str">
        <f>IFERROR(IF($C2984=O$2,$G2984*VLOOKUP($F2984,Listen!$B$5:$G$95,$J2984+1,FALSE)/VLOOKUP(O$2,Listen!$B$5:$G$95,$J2984+1,FALSE),"-")*IF($D2984="Abgabe",0,1),"")</f>
        <v/>
      </c>
      <c r="P2984" s="111" t="str">
        <f>IFERROR(IF($C2984=P$2,$G2984*VLOOKUP($F2984,Listen!$B$5:$G$95,$J2984+1,FALSE)/VLOOKUP(P$2,Listen!$B$5:$G$95,$J2984+1,FALSE),"-")*IF($D2984="Abgabe",0,1),"")</f>
        <v/>
      </c>
      <c r="Q2984" s="111" t="str">
        <f>IFERROR(IF($C2984=Q$2,$G2984*VLOOKUP($F2984,Listen!$B$5:$G$95,$J2984+1,FALSE)/VLOOKUP(Q$2,Listen!$B$5:$G$95,$J2984+1,FALSE),"-")*IF($D2984="Abgabe",0,1),"")</f>
        <v/>
      </c>
      <c r="R2984" s="111" t="str">
        <f>IFERROR(IF($C2984=R$2,$G2984*VLOOKUP($F2984,Listen!$B$5:$G$95,$J2984+1,FALSE)/VLOOKUP(R$2,Listen!$B$5:$G$95,$J2984+1,FALSE),"-")*IF($D2984="Abgabe",0,1),"")</f>
        <v/>
      </c>
    </row>
    <row r="2985" spans="2:18">
      <c r="B2985" s="130"/>
      <c r="C2985" s="95" t="str">
        <f>IFERROR(YEAR(VLOOKUP($B2985,A_Stammdaten!$B$18:$G$218,3,FALSE)),"")</f>
        <v/>
      </c>
      <c r="D2985" s="95" t="str">
        <f>IFERROR(VLOOKUP($B2985,A_Stammdaten!$B$18:$G$218,6,FALSE),"")</f>
        <v/>
      </c>
      <c r="E2985" s="131"/>
      <c r="F2985" s="130"/>
      <c r="G2985" s="130"/>
      <c r="H2985" s="96"/>
      <c r="I2985" s="105" t="str">
        <f>IFERROR(VLOOKUP($E2985,Listen!$I$5:$K$41,2,FALSE),"")</f>
        <v/>
      </c>
      <c r="J2985" s="105" t="str">
        <f>IFERROR(VLOOKUP($E2985,Listen!$I$5:$K$41,3,FALSE),"")</f>
        <v/>
      </c>
      <c r="K2985" s="111" t="str">
        <f>IFERROR(IF($C2985=K$2,$G2985*VLOOKUP($F2985,Listen!$B$5:$G$95,$J2985+1,FALSE)/VLOOKUP(K$2,Listen!$B$5:$G$95,$J2985+1,FALSE),"-")*IF($D2985="Abgabe",0,1),"")</f>
        <v/>
      </c>
      <c r="L2985" s="111" t="str">
        <f>IFERROR(IF($C2985=L$2,$G2985*VLOOKUP($F2985,Listen!$B$5:$G$95,$J2985+1,FALSE)/VLOOKUP(L$2,Listen!$B$5:$G$95,$J2985+1,FALSE),"-")*IF($D2985="Abgabe",0,1),"")</f>
        <v/>
      </c>
      <c r="M2985" s="111" t="str">
        <f>IFERROR(IF($C2985=M$2,$G2985*VLOOKUP($F2985,Listen!$B$5:$G$95,$J2985+1,FALSE)/VLOOKUP(M$2,Listen!$B$5:$G$95,$J2985+1,FALSE),"-")*IF($D2985="Abgabe",0,1),"")</f>
        <v/>
      </c>
      <c r="N2985" s="111" t="str">
        <f>IFERROR(IF($C2985=N$2,$G2985*VLOOKUP($F2985,Listen!$B$5:$G$95,$J2985+1,FALSE)/VLOOKUP(N$2,Listen!$B$5:$G$95,$J2985+1,FALSE),"-")*IF($D2985="Abgabe",0,1),"")</f>
        <v/>
      </c>
      <c r="O2985" s="111" t="str">
        <f>IFERROR(IF($C2985=O$2,$G2985*VLOOKUP($F2985,Listen!$B$5:$G$95,$J2985+1,FALSE)/VLOOKUP(O$2,Listen!$B$5:$G$95,$J2985+1,FALSE),"-")*IF($D2985="Abgabe",0,1),"")</f>
        <v/>
      </c>
      <c r="P2985" s="111" t="str">
        <f>IFERROR(IF($C2985=P$2,$G2985*VLOOKUP($F2985,Listen!$B$5:$G$95,$J2985+1,FALSE)/VLOOKUP(P$2,Listen!$B$5:$G$95,$J2985+1,FALSE),"-")*IF($D2985="Abgabe",0,1),"")</f>
        <v/>
      </c>
      <c r="Q2985" s="111" t="str">
        <f>IFERROR(IF($C2985=Q$2,$G2985*VLOOKUP($F2985,Listen!$B$5:$G$95,$J2985+1,FALSE)/VLOOKUP(Q$2,Listen!$B$5:$G$95,$J2985+1,FALSE),"-")*IF($D2985="Abgabe",0,1),"")</f>
        <v/>
      </c>
      <c r="R2985" s="111" t="str">
        <f>IFERROR(IF($C2985=R$2,$G2985*VLOOKUP($F2985,Listen!$B$5:$G$95,$J2985+1,FALSE)/VLOOKUP(R$2,Listen!$B$5:$G$95,$J2985+1,FALSE),"-")*IF($D2985="Abgabe",0,1),"")</f>
        <v/>
      </c>
    </row>
    <row r="2986" spans="2:18">
      <c r="B2986" s="130"/>
      <c r="C2986" s="95" t="str">
        <f>IFERROR(YEAR(VLOOKUP($B2986,A_Stammdaten!$B$18:$G$218,3,FALSE)),"")</f>
        <v/>
      </c>
      <c r="D2986" s="95" t="str">
        <f>IFERROR(VLOOKUP($B2986,A_Stammdaten!$B$18:$G$218,6,FALSE),"")</f>
        <v/>
      </c>
      <c r="E2986" s="131"/>
      <c r="F2986" s="130"/>
      <c r="G2986" s="130"/>
      <c r="H2986" s="96"/>
      <c r="I2986" s="105" t="str">
        <f>IFERROR(VLOOKUP($E2986,Listen!$I$5:$K$41,2,FALSE),"")</f>
        <v/>
      </c>
      <c r="J2986" s="105" t="str">
        <f>IFERROR(VLOOKUP($E2986,Listen!$I$5:$K$41,3,FALSE),"")</f>
        <v/>
      </c>
      <c r="K2986" s="111" t="str">
        <f>IFERROR(IF($C2986=K$2,$G2986*VLOOKUP($F2986,Listen!$B$5:$G$95,$J2986+1,FALSE)/VLOOKUP(K$2,Listen!$B$5:$G$95,$J2986+1,FALSE),"-")*IF($D2986="Abgabe",0,1),"")</f>
        <v/>
      </c>
      <c r="L2986" s="111" t="str">
        <f>IFERROR(IF($C2986=L$2,$G2986*VLOOKUP($F2986,Listen!$B$5:$G$95,$J2986+1,FALSE)/VLOOKUP(L$2,Listen!$B$5:$G$95,$J2986+1,FALSE),"-")*IF($D2986="Abgabe",0,1),"")</f>
        <v/>
      </c>
      <c r="M2986" s="111" t="str">
        <f>IFERROR(IF($C2986=M$2,$G2986*VLOOKUP($F2986,Listen!$B$5:$G$95,$J2986+1,FALSE)/VLOOKUP(M$2,Listen!$B$5:$G$95,$J2986+1,FALSE),"-")*IF($D2986="Abgabe",0,1),"")</f>
        <v/>
      </c>
      <c r="N2986" s="111" t="str">
        <f>IFERROR(IF($C2986=N$2,$G2986*VLOOKUP($F2986,Listen!$B$5:$G$95,$J2986+1,FALSE)/VLOOKUP(N$2,Listen!$B$5:$G$95,$J2986+1,FALSE),"-")*IF($D2986="Abgabe",0,1),"")</f>
        <v/>
      </c>
      <c r="O2986" s="111" t="str">
        <f>IFERROR(IF($C2986=O$2,$G2986*VLOOKUP($F2986,Listen!$B$5:$G$95,$J2986+1,FALSE)/VLOOKUP(O$2,Listen!$B$5:$G$95,$J2986+1,FALSE),"-")*IF($D2986="Abgabe",0,1),"")</f>
        <v/>
      </c>
      <c r="P2986" s="111" t="str">
        <f>IFERROR(IF($C2986=P$2,$G2986*VLOOKUP($F2986,Listen!$B$5:$G$95,$J2986+1,FALSE)/VLOOKUP(P$2,Listen!$B$5:$G$95,$J2986+1,FALSE),"-")*IF($D2986="Abgabe",0,1),"")</f>
        <v/>
      </c>
      <c r="Q2986" s="111" t="str">
        <f>IFERROR(IF($C2986=Q$2,$G2986*VLOOKUP($F2986,Listen!$B$5:$G$95,$J2986+1,FALSE)/VLOOKUP(Q$2,Listen!$B$5:$G$95,$J2986+1,FALSE),"-")*IF($D2986="Abgabe",0,1),"")</f>
        <v/>
      </c>
      <c r="R2986" s="111" t="str">
        <f>IFERROR(IF($C2986=R$2,$G2986*VLOOKUP($F2986,Listen!$B$5:$G$95,$J2986+1,FALSE)/VLOOKUP(R$2,Listen!$B$5:$G$95,$J2986+1,FALSE),"-")*IF($D2986="Abgabe",0,1),"")</f>
        <v/>
      </c>
    </row>
    <row r="2987" spans="2:18">
      <c r="B2987" s="130"/>
      <c r="C2987" s="95" t="str">
        <f>IFERROR(YEAR(VLOOKUP($B2987,A_Stammdaten!$B$18:$G$218,3,FALSE)),"")</f>
        <v/>
      </c>
      <c r="D2987" s="95" t="str">
        <f>IFERROR(VLOOKUP($B2987,A_Stammdaten!$B$18:$G$218,6,FALSE),"")</f>
        <v/>
      </c>
      <c r="E2987" s="131"/>
      <c r="F2987" s="130"/>
      <c r="G2987" s="130"/>
      <c r="H2987" s="96"/>
      <c r="I2987" s="105" t="str">
        <f>IFERROR(VLOOKUP($E2987,Listen!$I$5:$K$41,2,FALSE),"")</f>
        <v/>
      </c>
      <c r="J2987" s="105" t="str">
        <f>IFERROR(VLOOKUP($E2987,Listen!$I$5:$K$41,3,FALSE),"")</f>
        <v/>
      </c>
      <c r="K2987" s="111" t="str">
        <f>IFERROR(IF($C2987=K$2,$G2987*VLOOKUP($F2987,Listen!$B$5:$G$95,$J2987+1,FALSE)/VLOOKUP(K$2,Listen!$B$5:$G$95,$J2987+1,FALSE),"-")*IF($D2987="Abgabe",0,1),"")</f>
        <v/>
      </c>
      <c r="L2987" s="111" t="str">
        <f>IFERROR(IF($C2987=L$2,$G2987*VLOOKUP($F2987,Listen!$B$5:$G$95,$J2987+1,FALSE)/VLOOKUP(L$2,Listen!$B$5:$G$95,$J2987+1,FALSE),"-")*IF($D2987="Abgabe",0,1),"")</f>
        <v/>
      </c>
      <c r="M2987" s="111" t="str">
        <f>IFERROR(IF($C2987=M$2,$G2987*VLOOKUP($F2987,Listen!$B$5:$G$95,$J2987+1,FALSE)/VLOOKUP(M$2,Listen!$B$5:$G$95,$J2987+1,FALSE),"-")*IF($D2987="Abgabe",0,1),"")</f>
        <v/>
      </c>
      <c r="N2987" s="111" t="str">
        <f>IFERROR(IF($C2987=N$2,$G2987*VLOOKUP($F2987,Listen!$B$5:$G$95,$J2987+1,FALSE)/VLOOKUP(N$2,Listen!$B$5:$G$95,$J2987+1,FALSE),"-")*IF($D2987="Abgabe",0,1),"")</f>
        <v/>
      </c>
      <c r="O2987" s="111" t="str">
        <f>IFERROR(IF($C2987=O$2,$G2987*VLOOKUP($F2987,Listen!$B$5:$G$95,$J2987+1,FALSE)/VLOOKUP(O$2,Listen!$B$5:$G$95,$J2987+1,FALSE),"-")*IF($D2987="Abgabe",0,1),"")</f>
        <v/>
      </c>
      <c r="P2987" s="111" t="str">
        <f>IFERROR(IF($C2987=P$2,$G2987*VLOOKUP($F2987,Listen!$B$5:$G$95,$J2987+1,FALSE)/VLOOKUP(P$2,Listen!$B$5:$G$95,$J2987+1,FALSE),"-")*IF($D2987="Abgabe",0,1),"")</f>
        <v/>
      </c>
      <c r="Q2987" s="111" t="str">
        <f>IFERROR(IF($C2987=Q$2,$G2987*VLOOKUP($F2987,Listen!$B$5:$G$95,$J2987+1,FALSE)/VLOOKUP(Q$2,Listen!$B$5:$G$95,$J2987+1,FALSE),"-")*IF($D2987="Abgabe",0,1),"")</f>
        <v/>
      </c>
      <c r="R2987" s="111" t="str">
        <f>IFERROR(IF($C2987=R$2,$G2987*VLOOKUP($F2987,Listen!$B$5:$G$95,$J2987+1,FALSE)/VLOOKUP(R$2,Listen!$B$5:$G$95,$J2987+1,FALSE),"-")*IF($D2987="Abgabe",0,1),"")</f>
        <v/>
      </c>
    </row>
    <row r="2988" spans="2:18">
      <c r="B2988" s="130"/>
      <c r="C2988" s="95" t="str">
        <f>IFERROR(YEAR(VLOOKUP($B2988,A_Stammdaten!$B$18:$G$218,3,FALSE)),"")</f>
        <v/>
      </c>
      <c r="D2988" s="95" t="str">
        <f>IFERROR(VLOOKUP($B2988,A_Stammdaten!$B$18:$G$218,6,FALSE),"")</f>
        <v/>
      </c>
      <c r="E2988" s="131"/>
      <c r="F2988" s="130"/>
      <c r="G2988" s="130"/>
      <c r="H2988" s="96"/>
      <c r="I2988" s="105" t="str">
        <f>IFERROR(VLOOKUP($E2988,Listen!$I$5:$K$41,2,FALSE),"")</f>
        <v/>
      </c>
      <c r="J2988" s="105" t="str">
        <f>IFERROR(VLOOKUP($E2988,Listen!$I$5:$K$41,3,FALSE),"")</f>
        <v/>
      </c>
      <c r="K2988" s="111" t="str">
        <f>IFERROR(IF($C2988=K$2,$G2988*VLOOKUP($F2988,Listen!$B$5:$G$95,$J2988+1,FALSE)/VLOOKUP(K$2,Listen!$B$5:$G$95,$J2988+1,FALSE),"-")*IF($D2988="Abgabe",0,1),"")</f>
        <v/>
      </c>
      <c r="L2988" s="111" t="str">
        <f>IFERROR(IF($C2988=L$2,$G2988*VLOOKUP($F2988,Listen!$B$5:$G$95,$J2988+1,FALSE)/VLOOKUP(L$2,Listen!$B$5:$G$95,$J2988+1,FALSE),"-")*IF($D2988="Abgabe",0,1),"")</f>
        <v/>
      </c>
      <c r="M2988" s="111" t="str">
        <f>IFERROR(IF($C2988=M$2,$G2988*VLOOKUP($F2988,Listen!$B$5:$G$95,$J2988+1,FALSE)/VLOOKUP(M$2,Listen!$B$5:$G$95,$J2988+1,FALSE),"-")*IF($D2988="Abgabe",0,1),"")</f>
        <v/>
      </c>
      <c r="N2988" s="111" t="str">
        <f>IFERROR(IF($C2988=N$2,$G2988*VLOOKUP($F2988,Listen!$B$5:$G$95,$J2988+1,FALSE)/VLOOKUP(N$2,Listen!$B$5:$G$95,$J2988+1,FALSE),"-")*IF($D2988="Abgabe",0,1),"")</f>
        <v/>
      </c>
      <c r="O2988" s="111" t="str">
        <f>IFERROR(IF($C2988=O$2,$G2988*VLOOKUP($F2988,Listen!$B$5:$G$95,$J2988+1,FALSE)/VLOOKUP(O$2,Listen!$B$5:$G$95,$J2988+1,FALSE),"-")*IF($D2988="Abgabe",0,1),"")</f>
        <v/>
      </c>
      <c r="P2988" s="111" t="str">
        <f>IFERROR(IF($C2988=P$2,$G2988*VLOOKUP($F2988,Listen!$B$5:$G$95,$J2988+1,FALSE)/VLOOKUP(P$2,Listen!$B$5:$G$95,$J2988+1,FALSE),"-")*IF($D2988="Abgabe",0,1),"")</f>
        <v/>
      </c>
      <c r="Q2988" s="111" t="str">
        <f>IFERROR(IF($C2988=Q$2,$G2988*VLOOKUP($F2988,Listen!$B$5:$G$95,$J2988+1,FALSE)/VLOOKUP(Q$2,Listen!$B$5:$G$95,$J2988+1,FALSE),"-")*IF($D2988="Abgabe",0,1),"")</f>
        <v/>
      </c>
      <c r="R2988" s="111" t="str">
        <f>IFERROR(IF($C2988=R$2,$G2988*VLOOKUP($F2988,Listen!$B$5:$G$95,$J2988+1,FALSE)/VLOOKUP(R$2,Listen!$B$5:$G$95,$J2988+1,FALSE),"-")*IF($D2988="Abgabe",0,1),"")</f>
        <v/>
      </c>
    </row>
    <row r="2989" spans="2:18">
      <c r="B2989" s="130"/>
      <c r="C2989" s="95" t="str">
        <f>IFERROR(YEAR(VLOOKUP($B2989,A_Stammdaten!$B$18:$G$218,3,FALSE)),"")</f>
        <v/>
      </c>
      <c r="D2989" s="95" t="str">
        <f>IFERROR(VLOOKUP($B2989,A_Stammdaten!$B$18:$G$218,6,FALSE),"")</f>
        <v/>
      </c>
      <c r="E2989" s="131"/>
      <c r="F2989" s="130"/>
      <c r="G2989" s="130"/>
      <c r="H2989" s="96"/>
      <c r="I2989" s="105" t="str">
        <f>IFERROR(VLOOKUP($E2989,Listen!$I$5:$K$41,2,FALSE),"")</f>
        <v/>
      </c>
      <c r="J2989" s="105" t="str">
        <f>IFERROR(VLOOKUP($E2989,Listen!$I$5:$K$41,3,FALSE),"")</f>
        <v/>
      </c>
      <c r="K2989" s="111" t="str">
        <f>IFERROR(IF($C2989=K$2,$G2989*VLOOKUP($F2989,Listen!$B$5:$G$95,$J2989+1,FALSE)/VLOOKUP(K$2,Listen!$B$5:$G$95,$J2989+1,FALSE),"-")*IF($D2989="Abgabe",0,1),"")</f>
        <v/>
      </c>
      <c r="L2989" s="111" t="str">
        <f>IFERROR(IF($C2989=L$2,$G2989*VLOOKUP($F2989,Listen!$B$5:$G$95,$J2989+1,FALSE)/VLOOKUP(L$2,Listen!$B$5:$G$95,$J2989+1,FALSE),"-")*IF($D2989="Abgabe",0,1),"")</f>
        <v/>
      </c>
      <c r="M2989" s="111" t="str">
        <f>IFERROR(IF($C2989=M$2,$G2989*VLOOKUP($F2989,Listen!$B$5:$G$95,$J2989+1,FALSE)/VLOOKUP(M$2,Listen!$B$5:$G$95,$J2989+1,FALSE),"-")*IF($D2989="Abgabe",0,1),"")</f>
        <v/>
      </c>
      <c r="N2989" s="111" t="str">
        <f>IFERROR(IF($C2989=N$2,$G2989*VLOOKUP($F2989,Listen!$B$5:$G$95,$J2989+1,FALSE)/VLOOKUP(N$2,Listen!$B$5:$G$95,$J2989+1,FALSE),"-")*IF($D2989="Abgabe",0,1),"")</f>
        <v/>
      </c>
      <c r="O2989" s="111" t="str">
        <f>IFERROR(IF($C2989=O$2,$G2989*VLOOKUP($F2989,Listen!$B$5:$G$95,$J2989+1,FALSE)/VLOOKUP(O$2,Listen!$B$5:$G$95,$J2989+1,FALSE),"-")*IF($D2989="Abgabe",0,1),"")</f>
        <v/>
      </c>
      <c r="P2989" s="111" t="str">
        <f>IFERROR(IF($C2989=P$2,$G2989*VLOOKUP($F2989,Listen!$B$5:$G$95,$J2989+1,FALSE)/VLOOKUP(P$2,Listen!$B$5:$G$95,$J2989+1,FALSE),"-")*IF($D2989="Abgabe",0,1),"")</f>
        <v/>
      </c>
      <c r="Q2989" s="111" t="str">
        <f>IFERROR(IF($C2989=Q$2,$G2989*VLOOKUP($F2989,Listen!$B$5:$G$95,$J2989+1,FALSE)/VLOOKUP(Q$2,Listen!$B$5:$G$95,$J2989+1,FALSE),"-")*IF($D2989="Abgabe",0,1),"")</f>
        <v/>
      </c>
      <c r="R2989" s="111" t="str">
        <f>IFERROR(IF($C2989=R$2,$G2989*VLOOKUP($F2989,Listen!$B$5:$G$95,$J2989+1,FALSE)/VLOOKUP(R$2,Listen!$B$5:$G$95,$J2989+1,FALSE),"-")*IF($D2989="Abgabe",0,1),"")</f>
        <v/>
      </c>
    </row>
    <row r="2990" spans="2:18">
      <c r="B2990" s="130"/>
      <c r="C2990" s="95" t="str">
        <f>IFERROR(YEAR(VLOOKUP($B2990,A_Stammdaten!$B$18:$G$218,3,FALSE)),"")</f>
        <v/>
      </c>
      <c r="D2990" s="95" t="str">
        <f>IFERROR(VLOOKUP($B2990,A_Stammdaten!$B$18:$G$218,6,FALSE),"")</f>
        <v/>
      </c>
      <c r="E2990" s="131"/>
      <c r="F2990" s="130"/>
      <c r="G2990" s="130"/>
      <c r="H2990" s="96"/>
      <c r="I2990" s="105" t="str">
        <f>IFERROR(VLOOKUP($E2990,Listen!$I$5:$K$41,2,FALSE),"")</f>
        <v/>
      </c>
      <c r="J2990" s="105" t="str">
        <f>IFERROR(VLOOKUP($E2990,Listen!$I$5:$K$41,3,FALSE),"")</f>
        <v/>
      </c>
      <c r="K2990" s="111" t="str">
        <f>IFERROR(IF($C2990=K$2,$G2990*VLOOKUP($F2990,Listen!$B$5:$G$95,$J2990+1,FALSE)/VLOOKUP(K$2,Listen!$B$5:$G$95,$J2990+1,FALSE),"-")*IF($D2990="Abgabe",0,1),"")</f>
        <v/>
      </c>
      <c r="L2990" s="111" t="str">
        <f>IFERROR(IF($C2990=L$2,$G2990*VLOOKUP($F2990,Listen!$B$5:$G$95,$J2990+1,FALSE)/VLOOKUP(L$2,Listen!$B$5:$G$95,$J2990+1,FALSE),"-")*IF($D2990="Abgabe",0,1),"")</f>
        <v/>
      </c>
      <c r="M2990" s="111" t="str">
        <f>IFERROR(IF($C2990=M$2,$G2990*VLOOKUP($F2990,Listen!$B$5:$G$95,$J2990+1,FALSE)/VLOOKUP(M$2,Listen!$B$5:$G$95,$J2990+1,FALSE),"-")*IF($D2990="Abgabe",0,1),"")</f>
        <v/>
      </c>
      <c r="N2990" s="111" t="str">
        <f>IFERROR(IF($C2990=N$2,$G2990*VLOOKUP($F2990,Listen!$B$5:$G$95,$J2990+1,FALSE)/VLOOKUP(N$2,Listen!$B$5:$G$95,$J2990+1,FALSE),"-")*IF($D2990="Abgabe",0,1),"")</f>
        <v/>
      </c>
      <c r="O2990" s="111" t="str">
        <f>IFERROR(IF($C2990=O$2,$G2990*VLOOKUP($F2990,Listen!$B$5:$G$95,$J2990+1,FALSE)/VLOOKUP(O$2,Listen!$B$5:$G$95,$J2990+1,FALSE),"-")*IF($D2990="Abgabe",0,1),"")</f>
        <v/>
      </c>
      <c r="P2990" s="111" t="str">
        <f>IFERROR(IF($C2990=P$2,$G2990*VLOOKUP($F2990,Listen!$B$5:$G$95,$J2990+1,FALSE)/VLOOKUP(P$2,Listen!$B$5:$G$95,$J2990+1,FALSE),"-")*IF($D2990="Abgabe",0,1),"")</f>
        <v/>
      </c>
      <c r="Q2990" s="111" t="str">
        <f>IFERROR(IF($C2990=Q$2,$G2990*VLOOKUP($F2990,Listen!$B$5:$G$95,$J2990+1,FALSE)/VLOOKUP(Q$2,Listen!$B$5:$G$95,$J2990+1,FALSE),"-")*IF($D2990="Abgabe",0,1),"")</f>
        <v/>
      </c>
      <c r="R2990" s="111" t="str">
        <f>IFERROR(IF($C2990=R$2,$G2990*VLOOKUP($F2990,Listen!$B$5:$G$95,$J2990+1,FALSE)/VLOOKUP(R$2,Listen!$B$5:$G$95,$J2990+1,FALSE),"-")*IF($D2990="Abgabe",0,1),"")</f>
        <v/>
      </c>
    </row>
    <row r="2991" spans="2:18">
      <c r="B2991" s="130"/>
      <c r="C2991" s="95" t="str">
        <f>IFERROR(YEAR(VLOOKUP($B2991,A_Stammdaten!$B$18:$G$218,3,FALSE)),"")</f>
        <v/>
      </c>
      <c r="D2991" s="95" t="str">
        <f>IFERROR(VLOOKUP($B2991,A_Stammdaten!$B$18:$G$218,6,FALSE),"")</f>
        <v/>
      </c>
      <c r="E2991" s="131"/>
      <c r="F2991" s="130"/>
      <c r="G2991" s="130"/>
      <c r="H2991" s="96"/>
      <c r="I2991" s="105" t="str">
        <f>IFERROR(VLOOKUP($E2991,Listen!$I$5:$K$41,2,FALSE),"")</f>
        <v/>
      </c>
      <c r="J2991" s="105" t="str">
        <f>IFERROR(VLOOKUP($E2991,Listen!$I$5:$K$41,3,FALSE),"")</f>
        <v/>
      </c>
      <c r="K2991" s="111" t="str">
        <f>IFERROR(IF($C2991=K$2,$G2991*VLOOKUP($F2991,Listen!$B$5:$G$95,$J2991+1,FALSE)/VLOOKUP(K$2,Listen!$B$5:$G$95,$J2991+1,FALSE),"-")*IF($D2991="Abgabe",0,1),"")</f>
        <v/>
      </c>
      <c r="L2991" s="111" t="str">
        <f>IFERROR(IF($C2991=L$2,$G2991*VLOOKUP($F2991,Listen!$B$5:$G$95,$J2991+1,FALSE)/VLOOKUP(L$2,Listen!$B$5:$G$95,$J2991+1,FALSE),"-")*IF($D2991="Abgabe",0,1),"")</f>
        <v/>
      </c>
      <c r="M2991" s="111" t="str">
        <f>IFERROR(IF($C2991=M$2,$G2991*VLOOKUP($F2991,Listen!$B$5:$G$95,$J2991+1,FALSE)/VLOOKUP(M$2,Listen!$B$5:$G$95,$J2991+1,FALSE),"-")*IF($D2991="Abgabe",0,1),"")</f>
        <v/>
      </c>
      <c r="N2991" s="111" t="str">
        <f>IFERROR(IF($C2991=N$2,$G2991*VLOOKUP($F2991,Listen!$B$5:$G$95,$J2991+1,FALSE)/VLOOKUP(N$2,Listen!$B$5:$G$95,$J2991+1,FALSE),"-")*IF($D2991="Abgabe",0,1),"")</f>
        <v/>
      </c>
      <c r="O2991" s="111" t="str">
        <f>IFERROR(IF($C2991=O$2,$G2991*VLOOKUP($F2991,Listen!$B$5:$G$95,$J2991+1,FALSE)/VLOOKUP(O$2,Listen!$B$5:$G$95,$J2991+1,FALSE),"-")*IF($D2991="Abgabe",0,1),"")</f>
        <v/>
      </c>
      <c r="P2991" s="111" t="str">
        <f>IFERROR(IF($C2991=P$2,$G2991*VLOOKUP($F2991,Listen!$B$5:$G$95,$J2991+1,FALSE)/VLOOKUP(P$2,Listen!$B$5:$G$95,$J2991+1,FALSE),"-")*IF($D2991="Abgabe",0,1),"")</f>
        <v/>
      </c>
      <c r="Q2991" s="111" t="str">
        <f>IFERROR(IF($C2991=Q$2,$G2991*VLOOKUP($F2991,Listen!$B$5:$G$95,$J2991+1,FALSE)/VLOOKUP(Q$2,Listen!$B$5:$G$95,$J2991+1,FALSE),"-")*IF($D2991="Abgabe",0,1),"")</f>
        <v/>
      </c>
      <c r="R2991" s="111" t="str">
        <f>IFERROR(IF($C2991=R$2,$G2991*VLOOKUP($F2991,Listen!$B$5:$G$95,$J2991+1,FALSE)/VLOOKUP(R$2,Listen!$B$5:$G$95,$J2991+1,FALSE),"-")*IF($D2991="Abgabe",0,1),"")</f>
        <v/>
      </c>
    </row>
    <row r="2992" spans="2:18">
      <c r="B2992" s="130"/>
      <c r="C2992" s="95" t="str">
        <f>IFERROR(YEAR(VLOOKUP($B2992,A_Stammdaten!$B$18:$G$218,3,FALSE)),"")</f>
        <v/>
      </c>
      <c r="D2992" s="95" t="str">
        <f>IFERROR(VLOOKUP($B2992,A_Stammdaten!$B$18:$G$218,6,FALSE),"")</f>
        <v/>
      </c>
      <c r="E2992" s="131"/>
      <c r="F2992" s="130"/>
      <c r="G2992" s="130"/>
      <c r="H2992" s="96"/>
      <c r="I2992" s="105" t="str">
        <f>IFERROR(VLOOKUP($E2992,Listen!$I$5:$K$41,2,FALSE),"")</f>
        <v/>
      </c>
      <c r="J2992" s="105" t="str">
        <f>IFERROR(VLOOKUP($E2992,Listen!$I$5:$K$41,3,FALSE),"")</f>
        <v/>
      </c>
      <c r="K2992" s="111" t="str">
        <f>IFERROR(IF($C2992=K$2,$G2992*VLOOKUP($F2992,Listen!$B$5:$G$95,$J2992+1,FALSE)/VLOOKUP(K$2,Listen!$B$5:$G$95,$J2992+1,FALSE),"-")*IF($D2992="Abgabe",0,1),"")</f>
        <v/>
      </c>
      <c r="L2992" s="111" t="str">
        <f>IFERROR(IF($C2992=L$2,$G2992*VLOOKUP($F2992,Listen!$B$5:$G$95,$J2992+1,FALSE)/VLOOKUP(L$2,Listen!$B$5:$G$95,$J2992+1,FALSE),"-")*IF($D2992="Abgabe",0,1),"")</f>
        <v/>
      </c>
      <c r="M2992" s="111" t="str">
        <f>IFERROR(IF($C2992=M$2,$G2992*VLOOKUP($F2992,Listen!$B$5:$G$95,$J2992+1,FALSE)/VLOOKUP(M$2,Listen!$B$5:$G$95,$J2992+1,FALSE),"-")*IF($D2992="Abgabe",0,1),"")</f>
        <v/>
      </c>
      <c r="N2992" s="111" t="str">
        <f>IFERROR(IF($C2992=N$2,$G2992*VLOOKUP($F2992,Listen!$B$5:$G$95,$J2992+1,FALSE)/VLOOKUP(N$2,Listen!$B$5:$G$95,$J2992+1,FALSE),"-")*IF($D2992="Abgabe",0,1),"")</f>
        <v/>
      </c>
      <c r="O2992" s="111" t="str">
        <f>IFERROR(IF($C2992=O$2,$G2992*VLOOKUP($F2992,Listen!$B$5:$G$95,$J2992+1,FALSE)/VLOOKUP(O$2,Listen!$B$5:$G$95,$J2992+1,FALSE),"-")*IF($D2992="Abgabe",0,1),"")</f>
        <v/>
      </c>
      <c r="P2992" s="111" t="str">
        <f>IFERROR(IF($C2992=P$2,$G2992*VLOOKUP($F2992,Listen!$B$5:$G$95,$J2992+1,FALSE)/VLOOKUP(P$2,Listen!$B$5:$G$95,$J2992+1,FALSE),"-")*IF($D2992="Abgabe",0,1),"")</f>
        <v/>
      </c>
      <c r="Q2992" s="111" t="str">
        <f>IFERROR(IF($C2992=Q$2,$G2992*VLOOKUP($F2992,Listen!$B$5:$G$95,$J2992+1,FALSE)/VLOOKUP(Q$2,Listen!$B$5:$G$95,$J2992+1,FALSE),"-")*IF($D2992="Abgabe",0,1),"")</f>
        <v/>
      </c>
      <c r="R2992" s="111" t="str">
        <f>IFERROR(IF($C2992=R$2,$G2992*VLOOKUP($F2992,Listen!$B$5:$G$95,$J2992+1,FALSE)/VLOOKUP(R$2,Listen!$B$5:$G$95,$J2992+1,FALSE),"-")*IF($D2992="Abgabe",0,1),"")</f>
        <v/>
      </c>
    </row>
    <row r="2993" spans="2:18">
      <c r="B2993" s="130"/>
      <c r="C2993" s="95" t="str">
        <f>IFERROR(YEAR(VLOOKUP($B2993,A_Stammdaten!$B$18:$G$218,3,FALSE)),"")</f>
        <v/>
      </c>
      <c r="D2993" s="95" t="str">
        <f>IFERROR(VLOOKUP($B2993,A_Stammdaten!$B$18:$G$218,6,FALSE),"")</f>
        <v/>
      </c>
      <c r="E2993" s="131"/>
      <c r="F2993" s="130"/>
      <c r="G2993" s="130"/>
      <c r="H2993" s="96"/>
      <c r="I2993" s="105" t="str">
        <f>IFERROR(VLOOKUP($E2993,Listen!$I$5:$K$41,2,FALSE),"")</f>
        <v/>
      </c>
      <c r="J2993" s="105" t="str">
        <f>IFERROR(VLOOKUP($E2993,Listen!$I$5:$K$41,3,FALSE),"")</f>
        <v/>
      </c>
      <c r="K2993" s="111" t="str">
        <f>IFERROR(IF($C2993=K$2,$G2993*VLOOKUP($F2993,Listen!$B$5:$G$95,$J2993+1,FALSE)/VLOOKUP(K$2,Listen!$B$5:$G$95,$J2993+1,FALSE),"-")*IF($D2993="Abgabe",0,1),"")</f>
        <v/>
      </c>
      <c r="L2993" s="111" t="str">
        <f>IFERROR(IF($C2993=L$2,$G2993*VLOOKUP($F2993,Listen!$B$5:$G$95,$J2993+1,FALSE)/VLOOKUP(L$2,Listen!$B$5:$G$95,$J2993+1,FALSE),"-")*IF($D2993="Abgabe",0,1),"")</f>
        <v/>
      </c>
      <c r="M2993" s="111" t="str">
        <f>IFERROR(IF($C2993=M$2,$G2993*VLOOKUP($F2993,Listen!$B$5:$G$95,$J2993+1,FALSE)/VLOOKUP(M$2,Listen!$B$5:$G$95,$J2993+1,FALSE),"-")*IF($D2993="Abgabe",0,1),"")</f>
        <v/>
      </c>
      <c r="N2993" s="111" t="str">
        <f>IFERROR(IF($C2993=N$2,$G2993*VLOOKUP($F2993,Listen!$B$5:$G$95,$J2993+1,FALSE)/VLOOKUP(N$2,Listen!$B$5:$G$95,$J2993+1,FALSE),"-")*IF($D2993="Abgabe",0,1),"")</f>
        <v/>
      </c>
      <c r="O2993" s="111" t="str">
        <f>IFERROR(IF($C2993=O$2,$G2993*VLOOKUP($F2993,Listen!$B$5:$G$95,$J2993+1,FALSE)/VLOOKUP(O$2,Listen!$B$5:$G$95,$J2993+1,FALSE),"-")*IF($D2993="Abgabe",0,1),"")</f>
        <v/>
      </c>
      <c r="P2993" s="111" t="str">
        <f>IFERROR(IF($C2993=P$2,$G2993*VLOOKUP($F2993,Listen!$B$5:$G$95,$J2993+1,FALSE)/VLOOKUP(P$2,Listen!$B$5:$G$95,$J2993+1,FALSE),"-")*IF($D2993="Abgabe",0,1),"")</f>
        <v/>
      </c>
      <c r="Q2993" s="111" t="str">
        <f>IFERROR(IF($C2993=Q$2,$G2993*VLOOKUP($F2993,Listen!$B$5:$G$95,$J2993+1,FALSE)/VLOOKUP(Q$2,Listen!$B$5:$G$95,$J2993+1,FALSE),"-")*IF($D2993="Abgabe",0,1),"")</f>
        <v/>
      </c>
      <c r="R2993" s="111" t="str">
        <f>IFERROR(IF($C2993=R$2,$G2993*VLOOKUP($F2993,Listen!$B$5:$G$95,$J2993+1,FALSE)/VLOOKUP(R$2,Listen!$B$5:$G$95,$J2993+1,FALSE),"-")*IF($D2993="Abgabe",0,1),"")</f>
        <v/>
      </c>
    </row>
    <row r="2994" spans="2:18">
      <c r="B2994" s="130"/>
      <c r="C2994" s="95" t="str">
        <f>IFERROR(YEAR(VLOOKUP($B2994,A_Stammdaten!$B$18:$G$218,3,FALSE)),"")</f>
        <v/>
      </c>
      <c r="D2994" s="95" t="str">
        <f>IFERROR(VLOOKUP($B2994,A_Stammdaten!$B$18:$G$218,6,FALSE),"")</f>
        <v/>
      </c>
      <c r="E2994" s="131"/>
      <c r="F2994" s="130"/>
      <c r="G2994" s="130"/>
      <c r="H2994" s="96"/>
      <c r="I2994" s="105" t="str">
        <f>IFERROR(VLOOKUP($E2994,Listen!$I$5:$K$41,2,FALSE),"")</f>
        <v/>
      </c>
      <c r="J2994" s="105" t="str">
        <f>IFERROR(VLOOKUP($E2994,Listen!$I$5:$K$41,3,FALSE),"")</f>
        <v/>
      </c>
      <c r="K2994" s="111" t="str">
        <f>IFERROR(IF($C2994=K$2,$G2994*VLOOKUP($F2994,Listen!$B$5:$G$95,$J2994+1,FALSE)/VLOOKUP(K$2,Listen!$B$5:$G$95,$J2994+1,FALSE),"-")*IF($D2994="Abgabe",0,1),"")</f>
        <v/>
      </c>
      <c r="L2994" s="111" t="str">
        <f>IFERROR(IF($C2994=L$2,$G2994*VLOOKUP($F2994,Listen!$B$5:$G$95,$J2994+1,FALSE)/VLOOKUP(L$2,Listen!$B$5:$G$95,$J2994+1,FALSE),"-")*IF($D2994="Abgabe",0,1),"")</f>
        <v/>
      </c>
      <c r="M2994" s="111" t="str">
        <f>IFERROR(IF($C2994=M$2,$G2994*VLOOKUP($F2994,Listen!$B$5:$G$95,$J2994+1,FALSE)/VLOOKUP(M$2,Listen!$B$5:$G$95,$J2994+1,FALSE),"-")*IF($D2994="Abgabe",0,1),"")</f>
        <v/>
      </c>
      <c r="N2994" s="111" t="str">
        <f>IFERROR(IF($C2994=N$2,$G2994*VLOOKUP($F2994,Listen!$B$5:$G$95,$J2994+1,FALSE)/VLOOKUP(N$2,Listen!$B$5:$G$95,$J2994+1,FALSE),"-")*IF($D2994="Abgabe",0,1),"")</f>
        <v/>
      </c>
      <c r="O2994" s="111" t="str">
        <f>IFERROR(IF($C2994=O$2,$G2994*VLOOKUP($F2994,Listen!$B$5:$G$95,$J2994+1,FALSE)/VLOOKUP(O$2,Listen!$B$5:$G$95,$J2994+1,FALSE),"-")*IF($D2994="Abgabe",0,1),"")</f>
        <v/>
      </c>
      <c r="P2994" s="111" t="str">
        <f>IFERROR(IF($C2994=P$2,$G2994*VLOOKUP($F2994,Listen!$B$5:$G$95,$J2994+1,FALSE)/VLOOKUP(P$2,Listen!$B$5:$G$95,$J2994+1,FALSE),"-")*IF($D2994="Abgabe",0,1),"")</f>
        <v/>
      </c>
      <c r="Q2994" s="111" t="str">
        <f>IFERROR(IF($C2994=Q$2,$G2994*VLOOKUP($F2994,Listen!$B$5:$G$95,$J2994+1,FALSE)/VLOOKUP(Q$2,Listen!$B$5:$G$95,$J2994+1,FALSE),"-")*IF($D2994="Abgabe",0,1),"")</f>
        <v/>
      </c>
      <c r="R2994" s="111" t="str">
        <f>IFERROR(IF($C2994=R$2,$G2994*VLOOKUP($F2994,Listen!$B$5:$G$95,$J2994+1,FALSE)/VLOOKUP(R$2,Listen!$B$5:$G$95,$J2994+1,FALSE),"-")*IF($D2994="Abgabe",0,1),"")</f>
        <v/>
      </c>
    </row>
    <row r="2995" spans="2:18">
      <c r="B2995" s="130"/>
      <c r="C2995" s="95" t="str">
        <f>IFERROR(YEAR(VLOOKUP($B2995,A_Stammdaten!$B$18:$G$218,3,FALSE)),"")</f>
        <v/>
      </c>
      <c r="D2995" s="95" t="str">
        <f>IFERROR(VLOOKUP($B2995,A_Stammdaten!$B$18:$G$218,6,FALSE),"")</f>
        <v/>
      </c>
      <c r="E2995" s="131"/>
      <c r="F2995" s="130"/>
      <c r="G2995" s="130"/>
      <c r="H2995" s="96"/>
      <c r="I2995" s="105" t="str">
        <f>IFERROR(VLOOKUP($E2995,Listen!$I$5:$K$41,2,FALSE),"")</f>
        <v/>
      </c>
      <c r="J2995" s="105" t="str">
        <f>IFERROR(VLOOKUP($E2995,Listen!$I$5:$K$41,3,FALSE),"")</f>
        <v/>
      </c>
      <c r="K2995" s="111" t="str">
        <f>IFERROR(IF($C2995=K$2,$G2995*VLOOKUP($F2995,Listen!$B$5:$G$95,$J2995+1,FALSE)/VLOOKUP(K$2,Listen!$B$5:$G$95,$J2995+1,FALSE),"-")*IF($D2995="Abgabe",0,1),"")</f>
        <v/>
      </c>
      <c r="L2995" s="111" t="str">
        <f>IFERROR(IF($C2995=L$2,$G2995*VLOOKUP($F2995,Listen!$B$5:$G$95,$J2995+1,FALSE)/VLOOKUP(L$2,Listen!$B$5:$G$95,$J2995+1,FALSE),"-")*IF($D2995="Abgabe",0,1),"")</f>
        <v/>
      </c>
      <c r="M2995" s="111" t="str">
        <f>IFERROR(IF($C2995=M$2,$G2995*VLOOKUP($F2995,Listen!$B$5:$G$95,$J2995+1,FALSE)/VLOOKUP(M$2,Listen!$B$5:$G$95,$J2995+1,FALSE),"-")*IF($D2995="Abgabe",0,1),"")</f>
        <v/>
      </c>
      <c r="N2995" s="111" t="str">
        <f>IFERROR(IF($C2995=N$2,$G2995*VLOOKUP($F2995,Listen!$B$5:$G$95,$J2995+1,FALSE)/VLOOKUP(N$2,Listen!$B$5:$G$95,$J2995+1,FALSE),"-")*IF($D2995="Abgabe",0,1),"")</f>
        <v/>
      </c>
      <c r="O2995" s="111" t="str">
        <f>IFERROR(IF($C2995=O$2,$G2995*VLOOKUP($F2995,Listen!$B$5:$G$95,$J2995+1,FALSE)/VLOOKUP(O$2,Listen!$B$5:$G$95,$J2995+1,FALSE),"-")*IF($D2995="Abgabe",0,1),"")</f>
        <v/>
      </c>
      <c r="P2995" s="111" t="str">
        <f>IFERROR(IF($C2995=P$2,$G2995*VLOOKUP($F2995,Listen!$B$5:$G$95,$J2995+1,FALSE)/VLOOKUP(P$2,Listen!$B$5:$G$95,$J2995+1,FALSE),"-")*IF($D2995="Abgabe",0,1),"")</f>
        <v/>
      </c>
      <c r="Q2995" s="111" t="str">
        <f>IFERROR(IF($C2995=Q$2,$G2995*VLOOKUP($F2995,Listen!$B$5:$G$95,$J2995+1,FALSE)/VLOOKUP(Q$2,Listen!$B$5:$G$95,$J2995+1,FALSE),"-")*IF($D2995="Abgabe",0,1),"")</f>
        <v/>
      </c>
      <c r="R2995" s="111" t="str">
        <f>IFERROR(IF($C2995=R$2,$G2995*VLOOKUP($F2995,Listen!$B$5:$G$95,$J2995+1,FALSE)/VLOOKUP(R$2,Listen!$B$5:$G$95,$J2995+1,FALSE),"-")*IF($D2995="Abgabe",0,1),"")</f>
        <v/>
      </c>
    </row>
    <row r="2996" spans="2:18">
      <c r="B2996" s="130"/>
      <c r="C2996" s="95" t="str">
        <f>IFERROR(YEAR(VLOOKUP($B2996,A_Stammdaten!$B$18:$G$218,3,FALSE)),"")</f>
        <v/>
      </c>
      <c r="D2996" s="95" t="str">
        <f>IFERROR(VLOOKUP($B2996,A_Stammdaten!$B$18:$G$218,6,FALSE),"")</f>
        <v/>
      </c>
      <c r="E2996" s="131"/>
      <c r="F2996" s="130"/>
      <c r="G2996" s="130"/>
      <c r="H2996" s="96"/>
      <c r="I2996" s="105" t="str">
        <f>IFERROR(VLOOKUP($E2996,Listen!$I$5:$K$41,2,FALSE),"")</f>
        <v/>
      </c>
      <c r="J2996" s="105" t="str">
        <f>IFERROR(VLOOKUP($E2996,Listen!$I$5:$K$41,3,FALSE),"")</f>
        <v/>
      </c>
      <c r="K2996" s="111" t="str">
        <f>IFERROR(IF($C2996=K$2,$G2996*VLOOKUP($F2996,Listen!$B$5:$G$95,$J2996+1,FALSE)/VLOOKUP(K$2,Listen!$B$5:$G$95,$J2996+1,FALSE),"-")*IF($D2996="Abgabe",0,1),"")</f>
        <v/>
      </c>
      <c r="L2996" s="111" t="str">
        <f>IFERROR(IF($C2996=L$2,$G2996*VLOOKUP($F2996,Listen!$B$5:$G$95,$J2996+1,FALSE)/VLOOKUP(L$2,Listen!$B$5:$G$95,$J2996+1,FALSE),"-")*IF($D2996="Abgabe",0,1),"")</f>
        <v/>
      </c>
      <c r="M2996" s="111" t="str">
        <f>IFERROR(IF($C2996=M$2,$G2996*VLOOKUP($F2996,Listen!$B$5:$G$95,$J2996+1,FALSE)/VLOOKUP(M$2,Listen!$B$5:$G$95,$J2996+1,FALSE),"-")*IF($D2996="Abgabe",0,1),"")</f>
        <v/>
      </c>
      <c r="N2996" s="111" t="str">
        <f>IFERROR(IF($C2996=N$2,$G2996*VLOOKUP($F2996,Listen!$B$5:$G$95,$J2996+1,FALSE)/VLOOKUP(N$2,Listen!$B$5:$G$95,$J2996+1,FALSE),"-")*IF($D2996="Abgabe",0,1),"")</f>
        <v/>
      </c>
      <c r="O2996" s="111" t="str">
        <f>IFERROR(IF($C2996=O$2,$G2996*VLOOKUP($F2996,Listen!$B$5:$G$95,$J2996+1,FALSE)/VLOOKUP(O$2,Listen!$B$5:$G$95,$J2996+1,FALSE),"-")*IF($D2996="Abgabe",0,1),"")</f>
        <v/>
      </c>
      <c r="P2996" s="111" t="str">
        <f>IFERROR(IF($C2996=P$2,$G2996*VLOOKUP($F2996,Listen!$B$5:$G$95,$J2996+1,FALSE)/VLOOKUP(P$2,Listen!$B$5:$G$95,$J2996+1,FALSE),"-")*IF($D2996="Abgabe",0,1),"")</f>
        <v/>
      </c>
      <c r="Q2996" s="111" t="str">
        <f>IFERROR(IF($C2996=Q$2,$G2996*VLOOKUP($F2996,Listen!$B$5:$G$95,$J2996+1,FALSE)/VLOOKUP(Q$2,Listen!$B$5:$G$95,$J2996+1,FALSE),"-")*IF($D2996="Abgabe",0,1),"")</f>
        <v/>
      </c>
      <c r="R2996" s="111" t="str">
        <f>IFERROR(IF($C2996=R$2,$G2996*VLOOKUP($F2996,Listen!$B$5:$G$95,$J2996+1,FALSE)/VLOOKUP(R$2,Listen!$B$5:$G$95,$J2996+1,FALSE),"-")*IF($D2996="Abgabe",0,1),"")</f>
        <v/>
      </c>
    </row>
    <row r="2997" spans="2:18">
      <c r="B2997" s="130"/>
      <c r="C2997" s="95" t="str">
        <f>IFERROR(YEAR(VLOOKUP($B2997,A_Stammdaten!$B$18:$G$218,3,FALSE)),"")</f>
        <v/>
      </c>
      <c r="D2997" s="95" t="str">
        <f>IFERROR(VLOOKUP($B2997,A_Stammdaten!$B$18:$G$218,6,FALSE),"")</f>
        <v/>
      </c>
      <c r="E2997" s="131"/>
      <c r="F2997" s="130"/>
      <c r="G2997" s="130"/>
      <c r="H2997" s="96"/>
      <c r="I2997" s="105" t="str">
        <f>IFERROR(VLOOKUP($E2997,Listen!$I$5:$K$41,2,FALSE),"")</f>
        <v/>
      </c>
      <c r="J2997" s="105" t="str">
        <f>IFERROR(VLOOKUP($E2997,Listen!$I$5:$K$41,3,FALSE),"")</f>
        <v/>
      </c>
      <c r="K2997" s="111" t="str">
        <f>IFERROR(IF($C2997=K$2,$G2997*VLOOKUP($F2997,Listen!$B$5:$G$95,$J2997+1,FALSE)/VLOOKUP(K$2,Listen!$B$5:$G$95,$J2997+1,FALSE),"-")*IF($D2997="Abgabe",0,1),"")</f>
        <v/>
      </c>
      <c r="L2997" s="111" t="str">
        <f>IFERROR(IF($C2997=L$2,$G2997*VLOOKUP($F2997,Listen!$B$5:$G$95,$J2997+1,FALSE)/VLOOKUP(L$2,Listen!$B$5:$G$95,$J2997+1,FALSE),"-")*IF($D2997="Abgabe",0,1),"")</f>
        <v/>
      </c>
      <c r="M2997" s="111" t="str">
        <f>IFERROR(IF($C2997=M$2,$G2997*VLOOKUP($F2997,Listen!$B$5:$G$95,$J2997+1,FALSE)/VLOOKUP(M$2,Listen!$B$5:$G$95,$J2997+1,FALSE),"-")*IF($D2997="Abgabe",0,1),"")</f>
        <v/>
      </c>
      <c r="N2997" s="111" t="str">
        <f>IFERROR(IF($C2997=N$2,$G2997*VLOOKUP($F2997,Listen!$B$5:$G$95,$J2997+1,FALSE)/VLOOKUP(N$2,Listen!$B$5:$G$95,$J2997+1,FALSE),"-")*IF($D2997="Abgabe",0,1),"")</f>
        <v/>
      </c>
      <c r="O2997" s="111" t="str">
        <f>IFERROR(IF($C2997=O$2,$G2997*VLOOKUP($F2997,Listen!$B$5:$G$95,$J2997+1,FALSE)/VLOOKUP(O$2,Listen!$B$5:$G$95,$J2997+1,FALSE),"-")*IF($D2997="Abgabe",0,1),"")</f>
        <v/>
      </c>
      <c r="P2997" s="111" t="str">
        <f>IFERROR(IF($C2997=P$2,$G2997*VLOOKUP($F2997,Listen!$B$5:$G$95,$J2997+1,FALSE)/VLOOKUP(P$2,Listen!$B$5:$G$95,$J2997+1,FALSE),"-")*IF($D2997="Abgabe",0,1),"")</f>
        <v/>
      </c>
      <c r="Q2997" s="111" t="str">
        <f>IFERROR(IF($C2997=Q$2,$G2997*VLOOKUP($F2997,Listen!$B$5:$G$95,$J2997+1,FALSE)/VLOOKUP(Q$2,Listen!$B$5:$G$95,$J2997+1,FALSE),"-")*IF($D2997="Abgabe",0,1),"")</f>
        <v/>
      </c>
      <c r="R2997" s="111" t="str">
        <f>IFERROR(IF($C2997=R$2,$G2997*VLOOKUP($F2997,Listen!$B$5:$G$95,$J2997+1,FALSE)/VLOOKUP(R$2,Listen!$B$5:$G$95,$J2997+1,FALSE),"-")*IF($D2997="Abgabe",0,1),"")</f>
        <v/>
      </c>
    </row>
    <row r="2998" spans="2:18">
      <c r="B2998" s="130"/>
      <c r="C2998" s="95" t="str">
        <f>IFERROR(YEAR(VLOOKUP($B2998,A_Stammdaten!$B$18:$G$218,3,FALSE)),"")</f>
        <v/>
      </c>
      <c r="D2998" s="95" t="str">
        <f>IFERROR(VLOOKUP($B2998,A_Stammdaten!$B$18:$G$218,6,FALSE),"")</f>
        <v/>
      </c>
      <c r="E2998" s="131"/>
      <c r="F2998" s="130"/>
      <c r="G2998" s="130"/>
      <c r="H2998" s="96"/>
      <c r="I2998" s="105" t="str">
        <f>IFERROR(VLOOKUP($E2998,Listen!$I$5:$K$41,2,FALSE),"")</f>
        <v/>
      </c>
      <c r="J2998" s="105" t="str">
        <f>IFERROR(VLOOKUP($E2998,Listen!$I$5:$K$41,3,FALSE),"")</f>
        <v/>
      </c>
      <c r="K2998" s="111" t="str">
        <f>IFERROR(IF($C2998=K$2,$G2998*VLOOKUP($F2998,Listen!$B$5:$G$95,$J2998+1,FALSE)/VLOOKUP(K$2,Listen!$B$5:$G$95,$J2998+1,FALSE),"-")*IF($D2998="Abgabe",0,1),"")</f>
        <v/>
      </c>
      <c r="L2998" s="111" t="str">
        <f>IFERROR(IF($C2998=L$2,$G2998*VLOOKUP($F2998,Listen!$B$5:$G$95,$J2998+1,FALSE)/VLOOKUP(L$2,Listen!$B$5:$G$95,$J2998+1,FALSE),"-")*IF($D2998="Abgabe",0,1),"")</f>
        <v/>
      </c>
      <c r="M2998" s="111" t="str">
        <f>IFERROR(IF($C2998=M$2,$G2998*VLOOKUP($F2998,Listen!$B$5:$G$95,$J2998+1,FALSE)/VLOOKUP(M$2,Listen!$B$5:$G$95,$J2998+1,FALSE),"-")*IF($D2998="Abgabe",0,1),"")</f>
        <v/>
      </c>
      <c r="N2998" s="111" t="str">
        <f>IFERROR(IF($C2998=N$2,$G2998*VLOOKUP($F2998,Listen!$B$5:$G$95,$J2998+1,FALSE)/VLOOKUP(N$2,Listen!$B$5:$G$95,$J2998+1,FALSE),"-")*IF($D2998="Abgabe",0,1),"")</f>
        <v/>
      </c>
      <c r="O2998" s="111" t="str">
        <f>IFERROR(IF($C2998=O$2,$G2998*VLOOKUP($F2998,Listen!$B$5:$G$95,$J2998+1,FALSE)/VLOOKUP(O$2,Listen!$B$5:$G$95,$J2998+1,FALSE),"-")*IF($D2998="Abgabe",0,1),"")</f>
        <v/>
      </c>
      <c r="P2998" s="111" t="str">
        <f>IFERROR(IF($C2998=P$2,$G2998*VLOOKUP($F2998,Listen!$B$5:$G$95,$J2998+1,FALSE)/VLOOKUP(P$2,Listen!$B$5:$G$95,$J2998+1,FALSE),"-")*IF($D2998="Abgabe",0,1),"")</f>
        <v/>
      </c>
      <c r="Q2998" s="111" t="str">
        <f>IFERROR(IF($C2998=Q$2,$G2998*VLOOKUP($F2998,Listen!$B$5:$G$95,$J2998+1,FALSE)/VLOOKUP(Q$2,Listen!$B$5:$G$95,$J2998+1,FALSE),"-")*IF($D2998="Abgabe",0,1),"")</f>
        <v/>
      </c>
      <c r="R2998" s="111" t="str">
        <f>IFERROR(IF($C2998=R$2,$G2998*VLOOKUP($F2998,Listen!$B$5:$G$95,$J2998+1,FALSE)/VLOOKUP(R$2,Listen!$B$5:$G$95,$J2998+1,FALSE),"-")*IF($D2998="Abgabe",0,1),"")</f>
        <v/>
      </c>
    </row>
    <row r="2999" spans="2:18">
      <c r="B2999" s="130"/>
      <c r="C2999" s="95" t="str">
        <f>IFERROR(YEAR(VLOOKUP($B2999,A_Stammdaten!$B$18:$G$218,3,FALSE)),"")</f>
        <v/>
      </c>
      <c r="D2999" s="95" t="str">
        <f>IFERROR(VLOOKUP($B2999,A_Stammdaten!$B$18:$G$218,6,FALSE),"")</f>
        <v/>
      </c>
      <c r="E2999" s="131"/>
      <c r="F2999" s="130"/>
      <c r="G2999" s="130"/>
      <c r="H2999" s="96"/>
      <c r="I2999" s="105" t="str">
        <f>IFERROR(VLOOKUP($E2999,Listen!$I$5:$K$41,2,FALSE),"")</f>
        <v/>
      </c>
      <c r="J2999" s="105" t="str">
        <f>IFERROR(VLOOKUP($E2999,Listen!$I$5:$K$41,3,FALSE),"")</f>
        <v/>
      </c>
      <c r="K2999" s="111" t="str">
        <f>IFERROR(IF($C2999=K$2,$G2999*VLOOKUP($F2999,Listen!$B$5:$G$95,$J2999+1,FALSE)/VLOOKUP(K$2,Listen!$B$5:$G$95,$J2999+1,FALSE),"-")*IF($D2999="Abgabe",0,1),"")</f>
        <v/>
      </c>
      <c r="L2999" s="111" t="str">
        <f>IFERROR(IF($C2999=L$2,$G2999*VLOOKUP($F2999,Listen!$B$5:$G$95,$J2999+1,FALSE)/VLOOKUP(L$2,Listen!$B$5:$G$95,$J2999+1,FALSE),"-")*IF($D2999="Abgabe",0,1),"")</f>
        <v/>
      </c>
      <c r="M2999" s="111" t="str">
        <f>IFERROR(IF($C2999=M$2,$G2999*VLOOKUP($F2999,Listen!$B$5:$G$95,$J2999+1,FALSE)/VLOOKUP(M$2,Listen!$B$5:$G$95,$J2999+1,FALSE),"-")*IF($D2999="Abgabe",0,1),"")</f>
        <v/>
      </c>
      <c r="N2999" s="111" t="str">
        <f>IFERROR(IF($C2999=N$2,$G2999*VLOOKUP($F2999,Listen!$B$5:$G$95,$J2999+1,FALSE)/VLOOKUP(N$2,Listen!$B$5:$G$95,$J2999+1,FALSE),"-")*IF($D2999="Abgabe",0,1),"")</f>
        <v/>
      </c>
      <c r="O2999" s="111" t="str">
        <f>IFERROR(IF($C2999=O$2,$G2999*VLOOKUP($F2999,Listen!$B$5:$G$95,$J2999+1,FALSE)/VLOOKUP(O$2,Listen!$B$5:$G$95,$J2999+1,FALSE),"-")*IF($D2999="Abgabe",0,1),"")</f>
        <v/>
      </c>
      <c r="P2999" s="111" t="str">
        <f>IFERROR(IF($C2999=P$2,$G2999*VLOOKUP($F2999,Listen!$B$5:$G$95,$J2999+1,FALSE)/VLOOKUP(P$2,Listen!$B$5:$G$95,$J2999+1,FALSE),"-")*IF($D2999="Abgabe",0,1),"")</f>
        <v/>
      </c>
      <c r="Q2999" s="111" t="str">
        <f>IFERROR(IF($C2999=Q$2,$G2999*VLOOKUP($F2999,Listen!$B$5:$G$95,$J2999+1,FALSE)/VLOOKUP(Q$2,Listen!$B$5:$G$95,$J2999+1,FALSE),"-")*IF($D2999="Abgabe",0,1),"")</f>
        <v/>
      </c>
      <c r="R2999" s="111" t="str">
        <f>IFERROR(IF($C2999=R$2,$G2999*VLOOKUP($F2999,Listen!$B$5:$G$95,$J2999+1,FALSE)/VLOOKUP(R$2,Listen!$B$5:$G$95,$J2999+1,FALSE),"-")*IF($D2999="Abgabe",0,1),"")</f>
        <v/>
      </c>
    </row>
    <row r="3000" spans="2:18">
      <c r="B3000" s="130"/>
      <c r="C3000" s="95" t="str">
        <f>IFERROR(YEAR(VLOOKUP($B3000,A_Stammdaten!$B$18:$G$218,3,FALSE)),"")</f>
        <v/>
      </c>
      <c r="D3000" s="95" t="str">
        <f>IFERROR(VLOOKUP($B3000,A_Stammdaten!$B$18:$G$218,6,FALSE),"")</f>
        <v/>
      </c>
      <c r="E3000" s="131"/>
      <c r="F3000" s="130"/>
      <c r="G3000" s="130"/>
      <c r="H3000" s="96"/>
      <c r="I3000" s="105" t="str">
        <f>IFERROR(VLOOKUP($E3000,Listen!$I$5:$K$41,2,FALSE),"")</f>
        <v/>
      </c>
      <c r="J3000" s="105" t="str">
        <f>IFERROR(VLOOKUP($E3000,Listen!$I$5:$K$41,3,FALSE),"")</f>
        <v/>
      </c>
      <c r="K3000" s="111" t="str">
        <f>IFERROR(IF($C3000=K$2,$G3000*VLOOKUP($F3000,Listen!$B$5:$G$95,$J3000+1,FALSE)/VLOOKUP(K$2,Listen!$B$5:$G$95,$J3000+1,FALSE),"-")*IF($D3000="Abgabe",0,1),"")</f>
        <v/>
      </c>
      <c r="L3000" s="111" t="str">
        <f>IFERROR(IF($C3000=L$2,$G3000*VLOOKUP($F3000,Listen!$B$5:$G$95,$J3000+1,FALSE)/VLOOKUP(L$2,Listen!$B$5:$G$95,$J3000+1,FALSE),"-")*IF($D3000="Abgabe",0,1),"")</f>
        <v/>
      </c>
      <c r="M3000" s="111" t="str">
        <f>IFERROR(IF($C3000=M$2,$G3000*VLOOKUP($F3000,Listen!$B$5:$G$95,$J3000+1,FALSE)/VLOOKUP(M$2,Listen!$B$5:$G$95,$J3000+1,FALSE),"-")*IF($D3000="Abgabe",0,1),"")</f>
        <v/>
      </c>
      <c r="N3000" s="111" t="str">
        <f>IFERROR(IF($C3000=N$2,$G3000*VLOOKUP($F3000,Listen!$B$5:$G$95,$J3000+1,FALSE)/VLOOKUP(N$2,Listen!$B$5:$G$95,$J3000+1,FALSE),"-")*IF($D3000="Abgabe",0,1),"")</f>
        <v/>
      </c>
      <c r="O3000" s="111" t="str">
        <f>IFERROR(IF($C3000=O$2,$G3000*VLOOKUP($F3000,Listen!$B$5:$G$95,$J3000+1,FALSE)/VLOOKUP(O$2,Listen!$B$5:$G$95,$J3000+1,FALSE),"-")*IF($D3000="Abgabe",0,1),"")</f>
        <v/>
      </c>
      <c r="P3000" s="111" t="str">
        <f>IFERROR(IF($C3000=P$2,$G3000*VLOOKUP($F3000,Listen!$B$5:$G$95,$J3000+1,FALSE)/VLOOKUP(P$2,Listen!$B$5:$G$95,$J3000+1,FALSE),"-")*IF($D3000="Abgabe",0,1),"")</f>
        <v/>
      </c>
      <c r="Q3000" s="111" t="str">
        <f>IFERROR(IF($C3000=Q$2,$G3000*VLOOKUP($F3000,Listen!$B$5:$G$95,$J3000+1,FALSE)/VLOOKUP(Q$2,Listen!$B$5:$G$95,$J3000+1,FALSE),"-")*IF($D3000="Abgabe",0,1),"")</f>
        <v/>
      </c>
      <c r="R3000" s="111" t="str">
        <f>IFERROR(IF($C3000=R$2,$G3000*VLOOKUP($F3000,Listen!$B$5:$G$95,$J3000+1,FALSE)/VLOOKUP(R$2,Listen!$B$5:$G$95,$J3000+1,FALSE),"-")*IF($D3000="Abgabe",0,1),"")</f>
        <v/>
      </c>
    </row>
    <row r="3001" spans="2:18">
      <c r="B3001" s="130"/>
      <c r="C3001" s="95" t="str">
        <f>IFERROR(YEAR(VLOOKUP($B3001,A_Stammdaten!$B$18:$G$218,3,FALSE)),"")</f>
        <v/>
      </c>
      <c r="D3001" s="95" t="str">
        <f>IFERROR(VLOOKUP($B3001,A_Stammdaten!$B$18:$G$218,6,FALSE),"")</f>
        <v/>
      </c>
      <c r="E3001" s="131"/>
      <c r="F3001" s="130"/>
      <c r="G3001" s="130"/>
      <c r="H3001" s="96"/>
      <c r="I3001" s="105" t="str">
        <f>IFERROR(VLOOKUP($E3001,Listen!$I$5:$K$41,2,FALSE),"")</f>
        <v/>
      </c>
      <c r="J3001" s="105" t="str">
        <f>IFERROR(VLOOKUP($E3001,Listen!$I$5:$K$41,3,FALSE),"")</f>
        <v/>
      </c>
      <c r="K3001" s="111" t="str">
        <f>IFERROR(IF($C3001=K$2,$G3001*VLOOKUP($F3001,Listen!$B$5:$G$95,$J3001+1,FALSE)/VLOOKUP(K$2,Listen!$B$5:$G$95,$J3001+1,FALSE),"-")*IF($D3001="Abgabe",0,1),"")</f>
        <v/>
      </c>
      <c r="L3001" s="111" t="str">
        <f>IFERROR(IF($C3001=L$2,$G3001*VLOOKUP($F3001,Listen!$B$5:$G$95,$J3001+1,FALSE)/VLOOKUP(L$2,Listen!$B$5:$G$95,$J3001+1,FALSE),"-")*IF($D3001="Abgabe",0,1),"")</f>
        <v/>
      </c>
      <c r="M3001" s="111" t="str">
        <f>IFERROR(IF($C3001=M$2,$G3001*VLOOKUP($F3001,Listen!$B$5:$G$95,$J3001+1,FALSE)/VLOOKUP(M$2,Listen!$B$5:$G$95,$J3001+1,FALSE),"-")*IF($D3001="Abgabe",0,1),"")</f>
        <v/>
      </c>
      <c r="N3001" s="111" t="str">
        <f>IFERROR(IF($C3001=N$2,$G3001*VLOOKUP($F3001,Listen!$B$5:$G$95,$J3001+1,FALSE)/VLOOKUP(N$2,Listen!$B$5:$G$95,$J3001+1,FALSE),"-")*IF($D3001="Abgabe",0,1),"")</f>
        <v/>
      </c>
      <c r="O3001" s="111" t="str">
        <f>IFERROR(IF($C3001=O$2,$G3001*VLOOKUP($F3001,Listen!$B$5:$G$95,$J3001+1,FALSE)/VLOOKUP(O$2,Listen!$B$5:$G$95,$J3001+1,FALSE),"-")*IF($D3001="Abgabe",0,1),"")</f>
        <v/>
      </c>
      <c r="P3001" s="111" t="str">
        <f>IFERROR(IF($C3001=P$2,$G3001*VLOOKUP($F3001,Listen!$B$5:$G$95,$J3001+1,FALSE)/VLOOKUP(P$2,Listen!$B$5:$G$95,$J3001+1,FALSE),"-")*IF($D3001="Abgabe",0,1),"")</f>
        <v/>
      </c>
      <c r="Q3001" s="111" t="str">
        <f>IFERROR(IF($C3001=Q$2,$G3001*VLOOKUP($F3001,Listen!$B$5:$G$95,$J3001+1,FALSE)/VLOOKUP(Q$2,Listen!$B$5:$G$95,$J3001+1,FALSE),"-")*IF($D3001="Abgabe",0,1),"")</f>
        <v/>
      </c>
      <c r="R3001" s="111" t="str">
        <f>IFERROR(IF($C3001=R$2,$G3001*VLOOKUP($F3001,Listen!$B$5:$G$95,$J3001+1,FALSE)/VLOOKUP(R$2,Listen!$B$5:$G$95,$J3001+1,FALSE),"-")*IF($D3001="Abgabe",0,1),"")</f>
        <v/>
      </c>
    </row>
    <row r="3002" spans="2:18">
      <c r="B3002" s="130"/>
      <c r="C3002" s="95" t="str">
        <f>IFERROR(YEAR(VLOOKUP($B3002,A_Stammdaten!$B$18:$G$218,3,FALSE)),"")</f>
        <v/>
      </c>
      <c r="D3002" s="95" t="str">
        <f>IFERROR(VLOOKUP($B3002,A_Stammdaten!$B$18:$G$218,6,FALSE),"")</f>
        <v/>
      </c>
      <c r="E3002" s="131"/>
      <c r="F3002" s="130"/>
      <c r="G3002" s="130"/>
      <c r="H3002" s="96"/>
      <c r="I3002" s="105" t="str">
        <f>IFERROR(VLOOKUP($E3002,Listen!$I$5:$K$41,2,FALSE),"")</f>
        <v/>
      </c>
      <c r="J3002" s="105" t="str">
        <f>IFERROR(VLOOKUP($E3002,Listen!$I$5:$K$41,3,FALSE),"")</f>
        <v/>
      </c>
      <c r="K3002" s="111" t="str">
        <f>IFERROR(IF($C3002=K$2,$G3002*VLOOKUP($F3002,Listen!$B$5:$G$95,$J3002+1,FALSE)/VLOOKUP(K$2,Listen!$B$5:$G$95,$J3002+1,FALSE),"-")*IF($D3002="Abgabe",0,1),"")</f>
        <v/>
      </c>
      <c r="L3002" s="111" t="str">
        <f>IFERROR(IF($C3002=L$2,$G3002*VLOOKUP($F3002,Listen!$B$5:$G$95,$J3002+1,FALSE)/VLOOKUP(L$2,Listen!$B$5:$G$95,$J3002+1,FALSE),"-")*IF($D3002="Abgabe",0,1),"")</f>
        <v/>
      </c>
      <c r="M3002" s="111" t="str">
        <f>IFERROR(IF($C3002=M$2,$G3002*VLOOKUP($F3002,Listen!$B$5:$G$95,$J3002+1,FALSE)/VLOOKUP(M$2,Listen!$B$5:$G$95,$J3002+1,FALSE),"-")*IF($D3002="Abgabe",0,1),"")</f>
        <v/>
      </c>
      <c r="N3002" s="111" t="str">
        <f>IFERROR(IF($C3002=N$2,$G3002*VLOOKUP($F3002,Listen!$B$5:$G$95,$J3002+1,FALSE)/VLOOKUP(N$2,Listen!$B$5:$G$95,$J3002+1,FALSE),"-")*IF($D3002="Abgabe",0,1),"")</f>
        <v/>
      </c>
      <c r="O3002" s="111" t="str">
        <f>IFERROR(IF($C3002=O$2,$G3002*VLOOKUP($F3002,Listen!$B$5:$G$95,$J3002+1,FALSE)/VLOOKUP(O$2,Listen!$B$5:$G$95,$J3002+1,FALSE),"-")*IF($D3002="Abgabe",0,1),"")</f>
        <v/>
      </c>
      <c r="P3002" s="111" t="str">
        <f>IFERROR(IF($C3002=P$2,$G3002*VLOOKUP($F3002,Listen!$B$5:$G$95,$J3002+1,FALSE)/VLOOKUP(P$2,Listen!$B$5:$G$95,$J3002+1,FALSE),"-")*IF($D3002="Abgabe",0,1),"")</f>
        <v/>
      </c>
      <c r="Q3002" s="111" t="str">
        <f>IFERROR(IF($C3002=Q$2,$G3002*VLOOKUP($F3002,Listen!$B$5:$G$95,$J3002+1,FALSE)/VLOOKUP(Q$2,Listen!$B$5:$G$95,$J3002+1,FALSE),"-")*IF($D3002="Abgabe",0,1),"")</f>
        <v/>
      </c>
      <c r="R3002" s="111" t="str">
        <f>IFERROR(IF($C3002=R$2,$G3002*VLOOKUP($F3002,Listen!$B$5:$G$95,$J3002+1,FALSE)/VLOOKUP(R$2,Listen!$B$5:$G$95,$J3002+1,FALSE),"-")*IF($D3002="Abgabe",0,1),"")</f>
        <v/>
      </c>
    </row>
    <row r="3003" spans="2:18">
      <c r="B3003" s="130"/>
      <c r="C3003" s="95" t="str">
        <f>IFERROR(YEAR(VLOOKUP($B3003,A_Stammdaten!$B$18:$G$218,3,FALSE)),"")</f>
        <v/>
      </c>
      <c r="D3003" s="95" t="str">
        <f>IFERROR(VLOOKUP($B3003,A_Stammdaten!$B$18:$G$218,6,FALSE),"")</f>
        <v/>
      </c>
      <c r="E3003" s="131"/>
      <c r="F3003" s="130"/>
      <c r="G3003" s="130"/>
      <c r="H3003" s="96"/>
      <c r="I3003" s="105" t="str">
        <f>IFERROR(VLOOKUP($E3003,Listen!$I$5:$K$41,2,FALSE),"")</f>
        <v/>
      </c>
      <c r="J3003" s="105" t="str">
        <f>IFERROR(VLOOKUP($E3003,Listen!$I$5:$K$41,3,FALSE),"")</f>
        <v/>
      </c>
      <c r="K3003" s="111" t="str">
        <f>IFERROR(IF($C3003=K$2,$G3003*VLOOKUP($F3003,Listen!$B$5:$G$95,$J3003+1,FALSE)/VLOOKUP(K$2,Listen!$B$5:$G$95,$J3003+1,FALSE),"-")*IF($D3003="Abgabe",0,1),"")</f>
        <v/>
      </c>
      <c r="L3003" s="111" t="str">
        <f>IFERROR(IF($C3003=L$2,$G3003*VLOOKUP($F3003,Listen!$B$5:$G$95,$J3003+1,FALSE)/VLOOKUP(L$2,Listen!$B$5:$G$95,$J3003+1,FALSE),"-")*IF($D3003="Abgabe",0,1),"")</f>
        <v/>
      </c>
      <c r="M3003" s="111" t="str">
        <f>IFERROR(IF($C3003=M$2,$G3003*VLOOKUP($F3003,Listen!$B$5:$G$95,$J3003+1,FALSE)/VLOOKUP(M$2,Listen!$B$5:$G$95,$J3003+1,FALSE),"-")*IF($D3003="Abgabe",0,1),"")</f>
        <v/>
      </c>
      <c r="N3003" s="111" t="str">
        <f>IFERROR(IF($C3003=N$2,$G3003*VLOOKUP($F3003,Listen!$B$5:$G$95,$J3003+1,FALSE)/VLOOKUP(N$2,Listen!$B$5:$G$95,$J3003+1,FALSE),"-")*IF($D3003="Abgabe",0,1),"")</f>
        <v/>
      </c>
      <c r="O3003" s="111" t="str">
        <f>IFERROR(IF($C3003=O$2,$G3003*VLOOKUP($F3003,Listen!$B$5:$G$95,$J3003+1,FALSE)/VLOOKUP(O$2,Listen!$B$5:$G$95,$J3003+1,FALSE),"-")*IF($D3003="Abgabe",0,1),"")</f>
        <v/>
      </c>
      <c r="P3003" s="111" t="str">
        <f>IFERROR(IF($C3003=P$2,$G3003*VLOOKUP($F3003,Listen!$B$5:$G$95,$J3003+1,FALSE)/VLOOKUP(P$2,Listen!$B$5:$G$95,$J3003+1,FALSE),"-")*IF($D3003="Abgabe",0,1),"")</f>
        <v/>
      </c>
      <c r="Q3003" s="111" t="str">
        <f>IFERROR(IF($C3003=Q$2,$G3003*VLOOKUP($F3003,Listen!$B$5:$G$95,$J3003+1,FALSE)/VLOOKUP(Q$2,Listen!$B$5:$G$95,$J3003+1,FALSE),"-")*IF($D3003="Abgabe",0,1),"")</f>
        <v/>
      </c>
      <c r="R3003" s="111" t="str">
        <f>IFERROR(IF($C3003=R$2,$G3003*VLOOKUP($F3003,Listen!$B$5:$G$95,$J3003+1,FALSE)/VLOOKUP(R$2,Listen!$B$5:$G$95,$J3003+1,FALSE),"-")*IF($D3003="Abgabe",0,1),"")</f>
        <v/>
      </c>
    </row>
    <row r="3004" spans="2:18">
      <c r="B3004" s="130"/>
      <c r="C3004" s="95" t="str">
        <f>IFERROR(YEAR(VLOOKUP($B3004,A_Stammdaten!$B$18:$G$218,3,FALSE)),"")</f>
        <v/>
      </c>
      <c r="D3004" s="95" t="str">
        <f>IFERROR(VLOOKUP($B3004,A_Stammdaten!$B$18:$G$218,6,FALSE),"")</f>
        <v/>
      </c>
      <c r="E3004" s="131"/>
      <c r="F3004" s="130"/>
      <c r="G3004" s="130"/>
      <c r="H3004" s="96"/>
      <c r="I3004" s="105" t="str">
        <f>IFERROR(VLOOKUP($E3004,Listen!$I$5:$K$41,2,FALSE),"")</f>
        <v/>
      </c>
      <c r="J3004" s="105" t="str">
        <f>IFERROR(VLOOKUP($E3004,Listen!$I$5:$K$41,3,FALSE),"")</f>
        <v/>
      </c>
      <c r="K3004" s="111" t="str">
        <f>IFERROR(IF($C3004=K$2,$G3004*VLOOKUP($F3004,Listen!$B$5:$G$95,$J3004+1,FALSE)/VLOOKUP(K$2,Listen!$B$5:$G$95,$J3004+1,FALSE),"-")*IF($D3004="Abgabe",0,1),"")</f>
        <v/>
      </c>
      <c r="L3004" s="111" t="str">
        <f>IFERROR(IF($C3004=L$2,$G3004*VLOOKUP($F3004,Listen!$B$5:$G$95,$J3004+1,FALSE)/VLOOKUP(L$2,Listen!$B$5:$G$95,$J3004+1,FALSE),"-")*IF($D3004="Abgabe",0,1),"")</f>
        <v/>
      </c>
      <c r="M3004" s="111" t="str">
        <f>IFERROR(IF($C3004=M$2,$G3004*VLOOKUP($F3004,Listen!$B$5:$G$95,$J3004+1,FALSE)/VLOOKUP(M$2,Listen!$B$5:$G$95,$J3004+1,FALSE),"-")*IF($D3004="Abgabe",0,1),"")</f>
        <v/>
      </c>
      <c r="N3004" s="111" t="str">
        <f>IFERROR(IF($C3004=N$2,$G3004*VLOOKUP($F3004,Listen!$B$5:$G$95,$J3004+1,FALSE)/VLOOKUP(N$2,Listen!$B$5:$G$95,$J3004+1,FALSE),"-")*IF($D3004="Abgabe",0,1),"")</f>
        <v/>
      </c>
      <c r="O3004" s="111" t="str">
        <f>IFERROR(IF($C3004=O$2,$G3004*VLOOKUP($F3004,Listen!$B$5:$G$95,$J3004+1,FALSE)/VLOOKUP(O$2,Listen!$B$5:$G$95,$J3004+1,FALSE),"-")*IF($D3004="Abgabe",0,1),"")</f>
        <v/>
      </c>
      <c r="P3004" s="111" t="str">
        <f>IFERROR(IF($C3004=P$2,$G3004*VLOOKUP($F3004,Listen!$B$5:$G$95,$J3004+1,FALSE)/VLOOKUP(P$2,Listen!$B$5:$G$95,$J3004+1,FALSE),"-")*IF($D3004="Abgabe",0,1),"")</f>
        <v/>
      </c>
      <c r="Q3004" s="111" t="str">
        <f>IFERROR(IF($C3004=Q$2,$G3004*VLOOKUP($F3004,Listen!$B$5:$G$95,$J3004+1,FALSE)/VLOOKUP(Q$2,Listen!$B$5:$G$95,$J3004+1,FALSE),"-")*IF($D3004="Abgabe",0,1),"")</f>
        <v/>
      </c>
      <c r="R3004" s="111" t="str">
        <f>IFERROR(IF($C3004=R$2,$G3004*VLOOKUP($F3004,Listen!$B$5:$G$95,$J3004+1,FALSE)/VLOOKUP(R$2,Listen!$B$5:$G$95,$J3004+1,FALSE),"-")*IF($D3004="Abgabe",0,1),"")</f>
        <v/>
      </c>
    </row>
    <row r="3005" spans="2:18">
      <c r="B3005" s="130"/>
      <c r="C3005" s="95" t="str">
        <f>IFERROR(YEAR(VLOOKUP($B3005,A_Stammdaten!$B$18:$G$218,3,FALSE)),"")</f>
        <v/>
      </c>
      <c r="D3005" s="95" t="str">
        <f>IFERROR(VLOOKUP($B3005,A_Stammdaten!$B$18:$G$218,6,FALSE),"")</f>
        <v/>
      </c>
      <c r="E3005" s="131"/>
      <c r="F3005" s="130"/>
      <c r="G3005" s="130"/>
      <c r="H3005" s="96"/>
      <c r="I3005" s="105" t="str">
        <f>IFERROR(VLOOKUP($E3005,Listen!$I$5:$K$41,2,FALSE),"")</f>
        <v/>
      </c>
      <c r="J3005" s="105" t="str">
        <f>IFERROR(VLOOKUP($E3005,Listen!$I$5:$K$41,3,FALSE),"")</f>
        <v/>
      </c>
      <c r="K3005" s="111" t="str">
        <f>IFERROR(IF($C3005=K$2,$G3005*VLOOKUP($F3005,Listen!$B$5:$G$95,$J3005+1,FALSE)/VLOOKUP(K$2,Listen!$B$5:$G$95,$J3005+1,FALSE),"-")*IF($D3005="Abgabe",0,1),"")</f>
        <v/>
      </c>
      <c r="L3005" s="111" t="str">
        <f>IFERROR(IF($C3005=L$2,$G3005*VLOOKUP($F3005,Listen!$B$5:$G$95,$J3005+1,FALSE)/VLOOKUP(L$2,Listen!$B$5:$G$95,$J3005+1,FALSE),"-")*IF($D3005="Abgabe",0,1),"")</f>
        <v/>
      </c>
      <c r="M3005" s="111" t="str">
        <f>IFERROR(IF($C3005=M$2,$G3005*VLOOKUP($F3005,Listen!$B$5:$G$95,$J3005+1,FALSE)/VLOOKUP(M$2,Listen!$B$5:$G$95,$J3005+1,FALSE),"-")*IF($D3005="Abgabe",0,1),"")</f>
        <v/>
      </c>
      <c r="N3005" s="111" t="str">
        <f>IFERROR(IF($C3005=N$2,$G3005*VLOOKUP($F3005,Listen!$B$5:$G$95,$J3005+1,FALSE)/VLOOKUP(N$2,Listen!$B$5:$G$95,$J3005+1,FALSE),"-")*IF($D3005="Abgabe",0,1),"")</f>
        <v/>
      </c>
      <c r="O3005" s="111" t="str">
        <f>IFERROR(IF($C3005=O$2,$G3005*VLOOKUP($F3005,Listen!$B$5:$G$95,$J3005+1,FALSE)/VLOOKUP(O$2,Listen!$B$5:$G$95,$J3005+1,FALSE),"-")*IF($D3005="Abgabe",0,1),"")</f>
        <v/>
      </c>
      <c r="P3005" s="111" t="str">
        <f>IFERROR(IF($C3005=P$2,$G3005*VLOOKUP($F3005,Listen!$B$5:$G$95,$J3005+1,FALSE)/VLOOKUP(P$2,Listen!$B$5:$G$95,$J3005+1,FALSE),"-")*IF($D3005="Abgabe",0,1),"")</f>
        <v/>
      </c>
      <c r="Q3005" s="111" t="str">
        <f>IFERROR(IF($C3005=Q$2,$G3005*VLOOKUP($F3005,Listen!$B$5:$G$95,$J3005+1,FALSE)/VLOOKUP(Q$2,Listen!$B$5:$G$95,$J3005+1,FALSE),"-")*IF($D3005="Abgabe",0,1),"")</f>
        <v/>
      </c>
      <c r="R3005" s="111" t="str">
        <f>IFERROR(IF($C3005=R$2,$G3005*VLOOKUP($F3005,Listen!$B$5:$G$95,$J3005+1,FALSE)/VLOOKUP(R$2,Listen!$B$5:$G$95,$J3005+1,FALSE),"-")*IF($D3005="Abgabe",0,1),"")</f>
        <v/>
      </c>
    </row>
    <row r="3006" spans="2:18">
      <c r="B3006" s="130"/>
      <c r="C3006" s="95" t="str">
        <f>IFERROR(YEAR(VLOOKUP($B3006,A_Stammdaten!$B$18:$G$218,3,FALSE)),"")</f>
        <v/>
      </c>
      <c r="D3006" s="95" t="str">
        <f>IFERROR(VLOOKUP($B3006,A_Stammdaten!$B$18:$G$218,6,FALSE),"")</f>
        <v/>
      </c>
      <c r="E3006" s="131"/>
      <c r="F3006" s="130"/>
      <c r="G3006" s="130"/>
      <c r="H3006" s="96"/>
      <c r="I3006" s="105" t="str">
        <f>IFERROR(VLOOKUP($E3006,Listen!$I$5:$K$41,2,FALSE),"")</f>
        <v/>
      </c>
      <c r="J3006" s="105" t="str">
        <f>IFERROR(VLOOKUP($E3006,Listen!$I$5:$K$41,3,FALSE),"")</f>
        <v/>
      </c>
      <c r="K3006" s="111" t="str">
        <f>IFERROR(IF($C3006=K$2,$G3006*VLOOKUP($F3006,Listen!$B$5:$G$95,$J3006+1,FALSE)/VLOOKUP(K$2,Listen!$B$5:$G$95,$J3006+1,FALSE),"-")*IF($D3006="Abgabe",0,1),"")</f>
        <v/>
      </c>
      <c r="L3006" s="111" t="str">
        <f>IFERROR(IF($C3006=L$2,$G3006*VLOOKUP($F3006,Listen!$B$5:$G$95,$J3006+1,FALSE)/VLOOKUP(L$2,Listen!$B$5:$G$95,$J3006+1,FALSE),"-")*IF($D3006="Abgabe",0,1),"")</f>
        <v/>
      </c>
      <c r="M3006" s="111" t="str">
        <f>IFERROR(IF($C3006=M$2,$G3006*VLOOKUP($F3006,Listen!$B$5:$G$95,$J3006+1,FALSE)/VLOOKUP(M$2,Listen!$B$5:$G$95,$J3006+1,FALSE),"-")*IF($D3006="Abgabe",0,1),"")</f>
        <v/>
      </c>
      <c r="N3006" s="111" t="str">
        <f>IFERROR(IF($C3006=N$2,$G3006*VLOOKUP($F3006,Listen!$B$5:$G$95,$J3006+1,FALSE)/VLOOKUP(N$2,Listen!$B$5:$G$95,$J3006+1,FALSE),"-")*IF($D3006="Abgabe",0,1),"")</f>
        <v/>
      </c>
      <c r="O3006" s="111" t="str">
        <f>IFERROR(IF($C3006=O$2,$G3006*VLOOKUP($F3006,Listen!$B$5:$G$95,$J3006+1,FALSE)/VLOOKUP(O$2,Listen!$B$5:$G$95,$J3006+1,FALSE),"-")*IF($D3006="Abgabe",0,1),"")</f>
        <v/>
      </c>
      <c r="P3006" s="111" t="str">
        <f>IFERROR(IF($C3006=P$2,$G3006*VLOOKUP($F3006,Listen!$B$5:$G$95,$J3006+1,FALSE)/VLOOKUP(P$2,Listen!$B$5:$G$95,$J3006+1,FALSE),"-")*IF($D3006="Abgabe",0,1),"")</f>
        <v/>
      </c>
      <c r="Q3006" s="111" t="str">
        <f>IFERROR(IF($C3006=Q$2,$G3006*VLOOKUP($F3006,Listen!$B$5:$G$95,$J3006+1,FALSE)/VLOOKUP(Q$2,Listen!$B$5:$G$95,$J3006+1,FALSE),"-")*IF($D3006="Abgabe",0,1),"")</f>
        <v/>
      </c>
      <c r="R3006" s="111" t="str">
        <f>IFERROR(IF($C3006=R$2,$G3006*VLOOKUP($F3006,Listen!$B$5:$G$95,$J3006+1,FALSE)/VLOOKUP(R$2,Listen!$B$5:$G$95,$J3006+1,FALSE),"-")*IF($D3006="Abgabe",0,1),"")</f>
        <v/>
      </c>
    </row>
    <row r="3007" spans="2:18">
      <c r="B3007" s="130"/>
      <c r="C3007" s="95" t="str">
        <f>IFERROR(YEAR(VLOOKUP($B3007,A_Stammdaten!$B$18:$G$218,3,FALSE)),"")</f>
        <v/>
      </c>
      <c r="D3007" s="95" t="str">
        <f>IFERROR(VLOOKUP($B3007,A_Stammdaten!$B$18:$G$218,6,FALSE),"")</f>
        <v/>
      </c>
      <c r="E3007" s="131"/>
      <c r="F3007" s="130"/>
      <c r="G3007" s="130"/>
      <c r="H3007" s="96"/>
      <c r="I3007" s="105" t="str">
        <f>IFERROR(VLOOKUP($E3007,Listen!$I$5:$K$41,2,FALSE),"")</f>
        <v/>
      </c>
      <c r="J3007" s="105" t="str">
        <f>IFERROR(VLOOKUP($E3007,Listen!$I$5:$K$41,3,FALSE),"")</f>
        <v/>
      </c>
      <c r="K3007" s="111" t="str">
        <f>IFERROR(IF($C3007=K$2,$G3007*VLOOKUP($F3007,Listen!$B$5:$G$95,$J3007+1,FALSE)/VLOOKUP(K$2,Listen!$B$5:$G$95,$J3007+1,FALSE),"-")*IF($D3007="Abgabe",0,1),"")</f>
        <v/>
      </c>
      <c r="L3007" s="111" t="str">
        <f>IFERROR(IF($C3007=L$2,$G3007*VLOOKUP($F3007,Listen!$B$5:$G$95,$J3007+1,FALSE)/VLOOKUP(L$2,Listen!$B$5:$G$95,$J3007+1,FALSE),"-")*IF($D3007="Abgabe",0,1),"")</f>
        <v/>
      </c>
      <c r="M3007" s="111" t="str">
        <f>IFERROR(IF($C3007=M$2,$G3007*VLOOKUP($F3007,Listen!$B$5:$G$95,$J3007+1,FALSE)/VLOOKUP(M$2,Listen!$B$5:$G$95,$J3007+1,FALSE),"-")*IF($D3007="Abgabe",0,1),"")</f>
        <v/>
      </c>
      <c r="N3007" s="111" t="str">
        <f>IFERROR(IF($C3007=N$2,$G3007*VLOOKUP($F3007,Listen!$B$5:$G$95,$J3007+1,FALSE)/VLOOKUP(N$2,Listen!$B$5:$G$95,$J3007+1,FALSE),"-")*IF($D3007="Abgabe",0,1),"")</f>
        <v/>
      </c>
      <c r="O3007" s="111" t="str">
        <f>IFERROR(IF($C3007=O$2,$G3007*VLOOKUP($F3007,Listen!$B$5:$G$95,$J3007+1,FALSE)/VLOOKUP(O$2,Listen!$B$5:$G$95,$J3007+1,FALSE),"-")*IF($D3007="Abgabe",0,1),"")</f>
        <v/>
      </c>
      <c r="P3007" s="111" t="str">
        <f>IFERROR(IF($C3007=P$2,$G3007*VLOOKUP($F3007,Listen!$B$5:$G$95,$J3007+1,FALSE)/VLOOKUP(P$2,Listen!$B$5:$G$95,$J3007+1,FALSE),"-")*IF($D3007="Abgabe",0,1),"")</f>
        <v/>
      </c>
      <c r="Q3007" s="111" t="str">
        <f>IFERROR(IF($C3007=Q$2,$G3007*VLOOKUP($F3007,Listen!$B$5:$G$95,$J3007+1,FALSE)/VLOOKUP(Q$2,Listen!$B$5:$G$95,$J3007+1,FALSE),"-")*IF($D3007="Abgabe",0,1),"")</f>
        <v/>
      </c>
      <c r="R3007" s="111" t="str">
        <f>IFERROR(IF($C3007=R$2,$G3007*VLOOKUP($F3007,Listen!$B$5:$G$95,$J3007+1,FALSE)/VLOOKUP(R$2,Listen!$B$5:$G$95,$J3007+1,FALSE),"-")*IF($D3007="Abgabe",0,1),"")</f>
        <v/>
      </c>
    </row>
    <row r="3008" spans="2:18">
      <c r="B3008" s="130"/>
      <c r="C3008" s="95" t="str">
        <f>IFERROR(YEAR(VLOOKUP($B3008,A_Stammdaten!$B$18:$G$218,3,FALSE)),"")</f>
        <v/>
      </c>
      <c r="D3008" s="95" t="str">
        <f>IFERROR(VLOOKUP($B3008,A_Stammdaten!$B$18:$G$218,6,FALSE),"")</f>
        <v/>
      </c>
      <c r="E3008" s="131"/>
      <c r="F3008" s="130"/>
      <c r="G3008" s="130"/>
      <c r="H3008" s="96"/>
      <c r="I3008" s="105" t="str">
        <f>IFERROR(VLOOKUP($E3008,Listen!$I$5:$K$41,2,FALSE),"")</f>
        <v/>
      </c>
      <c r="J3008" s="105" t="str">
        <f>IFERROR(VLOOKUP($E3008,Listen!$I$5:$K$41,3,FALSE),"")</f>
        <v/>
      </c>
      <c r="K3008" s="111" t="str">
        <f>IFERROR(IF($C3008=K$2,$G3008*VLOOKUP($F3008,Listen!$B$5:$G$95,$J3008+1,FALSE)/VLOOKUP(K$2,Listen!$B$5:$G$95,$J3008+1,FALSE),"-")*IF($D3008="Abgabe",0,1),"")</f>
        <v/>
      </c>
      <c r="L3008" s="111" t="str">
        <f>IFERROR(IF($C3008=L$2,$G3008*VLOOKUP($F3008,Listen!$B$5:$G$95,$J3008+1,FALSE)/VLOOKUP(L$2,Listen!$B$5:$G$95,$J3008+1,FALSE),"-")*IF($D3008="Abgabe",0,1),"")</f>
        <v/>
      </c>
      <c r="M3008" s="111" t="str">
        <f>IFERROR(IF($C3008=M$2,$G3008*VLOOKUP($F3008,Listen!$B$5:$G$95,$J3008+1,FALSE)/VLOOKUP(M$2,Listen!$B$5:$G$95,$J3008+1,FALSE),"-")*IF($D3008="Abgabe",0,1),"")</f>
        <v/>
      </c>
      <c r="N3008" s="111" t="str">
        <f>IFERROR(IF($C3008=N$2,$G3008*VLOOKUP($F3008,Listen!$B$5:$G$95,$J3008+1,FALSE)/VLOOKUP(N$2,Listen!$B$5:$G$95,$J3008+1,FALSE),"-")*IF($D3008="Abgabe",0,1),"")</f>
        <v/>
      </c>
      <c r="O3008" s="111" t="str">
        <f>IFERROR(IF($C3008=O$2,$G3008*VLOOKUP($F3008,Listen!$B$5:$G$95,$J3008+1,FALSE)/VLOOKUP(O$2,Listen!$B$5:$G$95,$J3008+1,FALSE),"-")*IF($D3008="Abgabe",0,1),"")</f>
        <v/>
      </c>
      <c r="P3008" s="111" t="str">
        <f>IFERROR(IF($C3008=P$2,$G3008*VLOOKUP($F3008,Listen!$B$5:$G$95,$J3008+1,FALSE)/VLOOKUP(P$2,Listen!$B$5:$G$95,$J3008+1,FALSE),"-")*IF($D3008="Abgabe",0,1),"")</f>
        <v/>
      </c>
      <c r="Q3008" s="111" t="str">
        <f>IFERROR(IF($C3008=Q$2,$G3008*VLOOKUP($F3008,Listen!$B$5:$G$95,$J3008+1,FALSE)/VLOOKUP(Q$2,Listen!$B$5:$G$95,$J3008+1,FALSE),"-")*IF($D3008="Abgabe",0,1),"")</f>
        <v/>
      </c>
      <c r="R3008" s="111" t="str">
        <f>IFERROR(IF($C3008=R$2,$G3008*VLOOKUP($F3008,Listen!$B$5:$G$95,$J3008+1,FALSE)/VLOOKUP(R$2,Listen!$B$5:$G$95,$J3008+1,FALSE),"-")*IF($D3008="Abgabe",0,1),"")</f>
        <v/>
      </c>
    </row>
    <row r="3009" spans="2:18">
      <c r="B3009" s="130"/>
      <c r="C3009" s="95" t="str">
        <f>IFERROR(YEAR(VLOOKUP($B3009,A_Stammdaten!$B$18:$G$218,3,FALSE)),"")</f>
        <v/>
      </c>
      <c r="D3009" s="95" t="str">
        <f>IFERROR(VLOOKUP($B3009,A_Stammdaten!$B$18:$G$218,6,FALSE),"")</f>
        <v/>
      </c>
      <c r="E3009" s="131"/>
      <c r="F3009" s="130"/>
      <c r="G3009" s="130"/>
      <c r="H3009" s="96"/>
      <c r="I3009" s="105" t="str">
        <f>IFERROR(VLOOKUP($E3009,Listen!$I$5:$K$41,2,FALSE),"")</f>
        <v/>
      </c>
      <c r="J3009" s="105" t="str">
        <f>IFERROR(VLOOKUP($E3009,Listen!$I$5:$K$41,3,FALSE),"")</f>
        <v/>
      </c>
      <c r="K3009" s="111" t="str">
        <f>IFERROR(IF($C3009=K$2,$G3009*VLOOKUP($F3009,Listen!$B$5:$G$95,$J3009+1,FALSE)/VLOOKUP(K$2,Listen!$B$5:$G$95,$J3009+1,FALSE),"-")*IF($D3009="Abgabe",0,1),"")</f>
        <v/>
      </c>
      <c r="L3009" s="111" t="str">
        <f>IFERROR(IF($C3009=L$2,$G3009*VLOOKUP($F3009,Listen!$B$5:$G$95,$J3009+1,FALSE)/VLOOKUP(L$2,Listen!$B$5:$G$95,$J3009+1,FALSE),"-")*IF($D3009="Abgabe",0,1),"")</f>
        <v/>
      </c>
      <c r="M3009" s="111" t="str">
        <f>IFERROR(IF($C3009=M$2,$G3009*VLOOKUP($F3009,Listen!$B$5:$G$95,$J3009+1,FALSE)/VLOOKUP(M$2,Listen!$B$5:$G$95,$J3009+1,FALSE),"-")*IF($D3009="Abgabe",0,1),"")</f>
        <v/>
      </c>
      <c r="N3009" s="111" t="str">
        <f>IFERROR(IF($C3009=N$2,$G3009*VLOOKUP($F3009,Listen!$B$5:$G$95,$J3009+1,FALSE)/VLOOKUP(N$2,Listen!$B$5:$G$95,$J3009+1,FALSE),"-")*IF($D3009="Abgabe",0,1),"")</f>
        <v/>
      </c>
      <c r="O3009" s="111" t="str">
        <f>IFERROR(IF($C3009=O$2,$G3009*VLOOKUP($F3009,Listen!$B$5:$G$95,$J3009+1,FALSE)/VLOOKUP(O$2,Listen!$B$5:$G$95,$J3009+1,FALSE),"-")*IF($D3009="Abgabe",0,1),"")</f>
        <v/>
      </c>
      <c r="P3009" s="111" t="str">
        <f>IFERROR(IF($C3009=P$2,$G3009*VLOOKUP($F3009,Listen!$B$5:$G$95,$J3009+1,FALSE)/VLOOKUP(P$2,Listen!$B$5:$G$95,$J3009+1,FALSE),"-")*IF($D3009="Abgabe",0,1),"")</f>
        <v/>
      </c>
      <c r="Q3009" s="111" t="str">
        <f>IFERROR(IF($C3009=Q$2,$G3009*VLOOKUP($F3009,Listen!$B$5:$G$95,$J3009+1,FALSE)/VLOOKUP(Q$2,Listen!$B$5:$G$95,$J3009+1,FALSE),"-")*IF($D3009="Abgabe",0,1),"")</f>
        <v/>
      </c>
      <c r="R3009" s="111" t="str">
        <f>IFERROR(IF($C3009=R$2,$G3009*VLOOKUP($F3009,Listen!$B$5:$G$95,$J3009+1,FALSE)/VLOOKUP(R$2,Listen!$B$5:$G$95,$J3009+1,FALSE),"-")*IF($D3009="Abgabe",0,1),"")</f>
        <v/>
      </c>
    </row>
    <row r="3010" spans="2:18">
      <c r="B3010" s="130"/>
      <c r="C3010" s="95" t="str">
        <f>IFERROR(YEAR(VLOOKUP($B3010,A_Stammdaten!$B$18:$G$218,3,FALSE)),"")</f>
        <v/>
      </c>
      <c r="D3010" s="95" t="str">
        <f>IFERROR(VLOOKUP($B3010,A_Stammdaten!$B$18:$G$218,6,FALSE),"")</f>
        <v/>
      </c>
      <c r="E3010" s="131"/>
      <c r="F3010" s="130"/>
      <c r="G3010" s="130"/>
      <c r="H3010" s="96"/>
      <c r="I3010" s="105" t="str">
        <f>IFERROR(VLOOKUP($E3010,Listen!$I$5:$K$41,2,FALSE),"")</f>
        <v/>
      </c>
      <c r="J3010" s="105" t="str">
        <f>IFERROR(VLOOKUP($E3010,Listen!$I$5:$K$41,3,FALSE),"")</f>
        <v/>
      </c>
      <c r="K3010" s="111" t="str">
        <f>IFERROR(IF($C3010=K$2,$G3010*VLOOKUP($F3010,Listen!$B$5:$G$95,$J3010+1,FALSE)/VLOOKUP(K$2,Listen!$B$5:$G$95,$J3010+1,FALSE),"-")*IF($D3010="Abgabe",0,1),"")</f>
        <v/>
      </c>
      <c r="L3010" s="111" t="str">
        <f>IFERROR(IF($C3010=L$2,$G3010*VLOOKUP($F3010,Listen!$B$5:$G$95,$J3010+1,FALSE)/VLOOKUP(L$2,Listen!$B$5:$G$95,$J3010+1,FALSE),"-")*IF($D3010="Abgabe",0,1),"")</f>
        <v/>
      </c>
      <c r="M3010" s="111" t="str">
        <f>IFERROR(IF($C3010=M$2,$G3010*VLOOKUP($F3010,Listen!$B$5:$G$95,$J3010+1,FALSE)/VLOOKUP(M$2,Listen!$B$5:$G$95,$J3010+1,FALSE),"-")*IF($D3010="Abgabe",0,1),"")</f>
        <v/>
      </c>
      <c r="N3010" s="111" t="str">
        <f>IFERROR(IF($C3010=N$2,$G3010*VLOOKUP($F3010,Listen!$B$5:$G$95,$J3010+1,FALSE)/VLOOKUP(N$2,Listen!$B$5:$G$95,$J3010+1,FALSE),"-")*IF($D3010="Abgabe",0,1),"")</f>
        <v/>
      </c>
      <c r="O3010" s="111" t="str">
        <f>IFERROR(IF($C3010=O$2,$G3010*VLOOKUP($F3010,Listen!$B$5:$G$95,$J3010+1,FALSE)/VLOOKUP(O$2,Listen!$B$5:$G$95,$J3010+1,FALSE),"-")*IF($D3010="Abgabe",0,1),"")</f>
        <v/>
      </c>
      <c r="P3010" s="111" t="str">
        <f>IFERROR(IF($C3010=P$2,$G3010*VLOOKUP($F3010,Listen!$B$5:$G$95,$J3010+1,FALSE)/VLOOKUP(P$2,Listen!$B$5:$G$95,$J3010+1,FALSE),"-")*IF($D3010="Abgabe",0,1),"")</f>
        <v/>
      </c>
      <c r="Q3010" s="111" t="str">
        <f>IFERROR(IF($C3010=Q$2,$G3010*VLOOKUP($F3010,Listen!$B$5:$G$95,$J3010+1,FALSE)/VLOOKUP(Q$2,Listen!$B$5:$G$95,$J3010+1,FALSE),"-")*IF($D3010="Abgabe",0,1),"")</f>
        <v/>
      </c>
      <c r="R3010" s="111" t="str">
        <f>IFERROR(IF($C3010=R$2,$G3010*VLOOKUP($F3010,Listen!$B$5:$G$95,$J3010+1,FALSE)/VLOOKUP(R$2,Listen!$B$5:$G$95,$J3010+1,FALSE),"-")*IF($D3010="Abgabe",0,1),"")</f>
        <v/>
      </c>
    </row>
    <row r="3011" spans="2:18">
      <c r="B3011" s="130"/>
      <c r="C3011" s="95" t="str">
        <f>IFERROR(YEAR(VLOOKUP($B3011,A_Stammdaten!$B$18:$G$218,3,FALSE)),"")</f>
        <v/>
      </c>
      <c r="D3011" s="95" t="str">
        <f>IFERROR(VLOOKUP($B3011,A_Stammdaten!$B$18:$G$218,6,FALSE),"")</f>
        <v/>
      </c>
      <c r="E3011" s="131"/>
      <c r="F3011" s="130"/>
      <c r="G3011" s="130"/>
      <c r="H3011" s="96"/>
      <c r="I3011" s="105" t="str">
        <f>IFERROR(VLOOKUP($E3011,Listen!$I$5:$K$41,2,FALSE),"")</f>
        <v/>
      </c>
      <c r="J3011" s="105" t="str">
        <f>IFERROR(VLOOKUP($E3011,Listen!$I$5:$K$41,3,FALSE),"")</f>
        <v/>
      </c>
      <c r="K3011" s="111" t="str">
        <f>IFERROR(IF($C3011=K$2,$G3011*VLOOKUP($F3011,Listen!$B$5:$G$95,$J3011+1,FALSE)/VLOOKUP(K$2,Listen!$B$5:$G$95,$J3011+1,FALSE),"-")*IF($D3011="Abgabe",0,1),"")</f>
        <v/>
      </c>
      <c r="L3011" s="111" t="str">
        <f>IFERROR(IF($C3011=L$2,$G3011*VLOOKUP($F3011,Listen!$B$5:$G$95,$J3011+1,FALSE)/VLOOKUP(L$2,Listen!$B$5:$G$95,$J3011+1,FALSE),"-")*IF($D3011="Abgabe",0,1),"")</f>
        <v/>
      </c>
      <c r="M3011" s="111" t="str">
        <f>IFERROR(IF($C3011=M$2,$G3011*VLOOKUP($F3011,Listen!$B$5:$G$95,$J3011+1,FALSE)/VLOOKUP(M$2,Listen!$B$5:$G$95,$J3011+1,FALSE),"-")*IF($D3011="Abgabe",0,1),"")</f>
        <v/>
      </c>
      <c r="N3011" s="111" t="str">
        <f>IFERROR(IF($C3011=N$2,$G3011*VLOOKUP($F3011,Listen!$B$5:$G$95,$J3011+1,FALSE)/VLOOKUP(N$2,Listen!$B$5:$G$95,$J3011+1,FALSE),"-")*IF($D3011="Abgabe",0,1),"")</f>
        <v/>
      </c>
      <c r="O3011" s="111" t="str">
        <f>IFERROR(IF($C3011=O$2,$G3011*VLOOKUP($F3011,Listen!$B$5:$G$95,$J3011+1,FALSE)/VLOOKUP(O$2,Listen!$B$5:$G$95,$J3011+1,FALSE),"-")*IF($D3011="Abgabe",0,1),"")</f>
        <v/>
      </c>
      <c r="P3011" s="111" t="str">
        <f>IFERROR(IF($C3011=P$2,$G3011*VLOOKUP($F3011,Listen!$B$5:$G$95,$J3011+1,FALSE)/VLOOKUP(P$2,Listen!$B$5:$G$95,$J3011+1,FALSE),"-")*IF($D3011="Abgabe",0,1),"")</f>
        <v/>
      </c>
      <c r="Q3011" s="111" t="str">
        <f>IFERROR(IF($C3011=Q$2,$G3011*VLOOKUP($F3011,Listen!$B$5:$G$95,$J3011+1,FALSE)/VLOOKUP(Q$2,Listen!$B$5:$G$95,$J3011+1,FALSE),"-")*IF($D3011="Abgabe",0,1),"")</f>
        <v/>
      </c>
      <c r="R3011" s="111" t="str">
        <f>IFERROR(IF($C3011=R$2,$G3011*VLOOKUP($F3011,Listen!$B$5:$G$95,$J3011+1,FALSE)/VLOOKUP(R$2,Listen!$B$5:$G$95,$J3011+1,FALSE),"-")*IF($D3011="Abgabe",0,1),"")</f>
        <v/>
      </c>
    </row>
    <row r="3012" spans="2:18">
      <c r="B3012" s="130"/>
      <c r="C3012" s="95" t="str">
        <f>IFERROR(YEAR(VLOOKUP($B3012,A_Stammdaten!$B$18:$G$218,3,FALSE)),"")</f>
        <v/>
      </c>
      <c r="D3012" s="95" t="str">
        <f>IFERROR(VLOOKUP($B3012,A_Stammdaten!$B$18:$G$218,6,FALSE),"")</f>
        <v/>
      </c>
      <c r="E3012" s="131"/>
      <c r="F3012" s="130"/>
      <c r="G3012" s="130"/>
      <c r="H3012" s="96"/>
      <c r="I3012" s="105" t="str">
        <f>IFERROR(VLOOKUP($E3012,Listen!$I$5:$K$41,2,FALSE),"")</f>
        <v/>
      </c>
      <c r="J3012" s="105" t="str">
        <f>IFERROR(VLOOKUP($E3012,Listen!$I$5:$K$41,3,FALSE),"")</f>
        <v/>
      </c>
      <c r="K3012" s="111" t="str">
        <f>IFERROR(IF($C3012=K$2,$G3012*VLOOKUP($F3012,Listen!$B$5:$G$95,$J3012+1,FALSE)/VLOOKUP(K$2,Listen!$B$5:$G$95,$J3012+1,FALSE),"-")*IF($D3012="Abgabe",0,1),"")</f>
        <v/>
      </c>
      <c r="L3012" s="111" t="str">
        <f>IFERROR(IF($C3012=L$2,$G3012*VLOOKUP($F3012,Listen!$B$5:$G$95,$J3012+1,FALSE)/VLOOKUP(L$2,Listen!$B$5:$G$95,$J3012+1,FALSE),"-")*IF($D3012="Abgabe",0,1),"")</f>
        <v/>
      </c>
      <c r="M3012" s="111" t="str">
        <f>IFERROR(IF($C3012=M$2,$G3012*VLOOKUP($F3012,Listen!$B$5:$G$95,$J3012+1,FALSE)/VLOOKUP(M$2,Listen!$B$5:$G$95,$J3012+1,FALSE),"-")*IF($D3012="Abgabe",0,1),"")</f>
        <v/>
      </c>
      <c r="N3012" s="111" t="str">
        <f>IFERROR(IF($C3012=N$2,$G3012*VLOOKUP($F3012,Listen!$B$5:$G$95,$J3012+1,FALSE)/VLOOKUP(N$2,Listen!$B$5:$G$95,$J3012+1,FALSE),"-")*IF($D3012="Abgabe",0,1),"")</f>
        <v/>
      </c>
      <c r="O3012" s="111" t="str">
        <f>IFERROR(IF($C3012=O$2,$G3012*VLOOKUP($F3012,Listen!$B$5:$G$95,$J3012+1,FALSE)/VLOOKUP(O$2,Listen!$B$5:$G$95,$J3012+1,FALSE),"-")*IF($D3012="Abgabe",0,1),"")</f>
        <v/>
      </c>
      <c r="P3012" s="111" t="str">
        <f>IFERROR(IF($C3012=P$2,$G3012*VLOOKUP($F3012,Listen!$B$5:$G$95,$J3012+1,FALSE)/VLOOKUP(P$2,Listen!$B$5:$G$95,$J3012+1,FALSE),"-")*IF($D3012="Abgabe",0,1),"")</f>
        <v/>
      </c>
      <c r="Q3012" s="111" t="str">
        <f>IFERROR(IF($C3012=Q$2,$G3012*VLOOKUP($F3012,Listen!$B$5:$G$95,$J3012+1,FALSE)/VLOOKUP(Q$2,Listen!$B$5:$G$95,$J3012+1,FALSE),"-")*IF($D3012="Abgabe",0,1),"")</f>
        <v/>
      </c>
      <c r="R3012" s="111" t="str">
        <f>IFERROR(IF($C3012=R$2,$G3012*VLOOKUP($F3012,Listen!$B$5:$G$95,$J3012+1,FALSE)/VLOOKUP(R$2,Listen!$B$5:$G$95,$J3012+1,FALSE),"-")*IF($D3012="Abgabe",0,1),"")</f>
        <v/>
      </c>
    </row>
    <row r="3013" spans="2:18">
      <c r="B3013" s="130"/>
      <c r="C3013" s="95" t="str">
        <f>IFERROR(YEAR(VLOOKUP($B3013,A_Stammdaten!$B$18:$G$218,3,FALSE)),"")</f>
        <v/>
      </c>
      <c r="D3013" s="95" t="str">
        <f>IFERROR(VLOOKUP($B3013,A_Stammdaten!$B$18:$G$218,6,FALSE),"")</f>
        <v/>
      </c>
      <c r="E3013" s="131"/>
      <c r="F3013" s="130"/>
      <c r="G3013" s="130"/>
      <c r="H3013" s="96"/>
      <c r="I3013" s="105" t="str">
        <f>IFERROR(VLOOKUP($E3013,Listen!$I$5:$K$41,2,FALSE),"")</f>
        <v/>
      </c>
      <c r="J3013" s="105" t="str">
        <f>IFERROR(VLOOKUP($E3013,Listen!$I$5:$K$41,3,FALSE),"")</f>
        <v/>
      </c>
      <c r="K3013" s="111" t="str">
        <f>IFERROR(IF($C3013=K$2,$G3013*VLOOKUP($F3013,Listen!$B$5:$G$95,$J3013+1,FALSE)/VLOOKUP(K$2,Listen!$B$5:$G$95,$J3013+1,FALSE),"-")*IF($D3013="Abgabe",0,1),"")</f>
        <v/>
      </c>
      <c r="L3013" s="111" t="str">
        <f>IFERROR(IF($C3013=L$2,$G3013*VLOOKUP($F3013,Listen!$B$5:$G$95,$J3013+1,FALSE)/VLOOKUP(L$2,Listen!$B$5:$G$95,$J3013+1,FALSE),"-")*IF($D3013="Abgabe",0,1),"")</f>
        <v/>
      </c>
      <c r="M3013" s="111" t="str">
        <f>IFERROR(IF($C3013=M$2,$G3013*VLOOKUP($F3013,Listen!$B$5:$G$95,$J3013+1,FALSE)/VLOOKUP(M$2,Listen!$B$5:$G$95,$J3013+1,FALSE),"-")*IF($D3013="Abgabe",0,1),"")</f>
        <v/>
      </c>
      <c r="N3013" s="111" t="str">
        <f>IFERROR(IF($C3013=N$2,$G3013*VLOOKUP($F3013,Listen!$B$5:$G$95,$J3013+1,FALSE)/VLOOKUP(N$2,Listen!$B$5:$G$95,$J3013+1,FALSE),"-")*IF($D3013="Abgabe",0,1),"")</f>
        <v/>
      </c>
      <c r="O3013" s="111" t="str">
        <f>IFERROR(IF($C3013=O$2,$G3013*VLOOKUP($F3013,Listen!$B$5:$G$95,$J3013+1,FALSE)/VLOOKUP(O$2,Listen!$B$5:$G$95,$J3013+1,FALSE),"-")*IF($D3013="Abgabe",0,1),"")</f>
        <v/>
      </c>
      <c r="P3013" s="111" t="str">
        <f>IFERROR(IF($C3013=P$2,$G3013*VLOOKUP($F3013,Listen!$B$5:$G$95,$J3013+1,FALSE)/VLOOKUP(P$2,Listen!$B$5:$G$95,$J3013+1,FALSE),"-")*IF($D3013="Abgabe",0,1),"")</f>
        <v/>
      </c>
      <c r="Q3013" s="111" t="str">
        <f>IFERROR(IF($C3013=Q$2,$G3013*VLOOKUP($F3013,Listen!$B$5:$G$95,$J3013+1,FALSE)/VLOOKUP(Q$2,Listen!$B$5:$G$95,$J3013+1,FALSE),"-")*IF($D3013="Abgabe",0,1),"")</f>
        <v/>
      </c>
      <c r="R3013" s="111" t="str">
        <f>IFERROR(IF($C3013=R$2,$G3013*VLOOKUP($F3013,Listen!$B$5:$G$95,$J3013+1,FALSE)/VLOOKUP(R$2,Listen!$B$5:$G$95,$J3013+1,FALSE),"-")*IF($D3013="Abgabe",0,1),"")</f>
        <v/>
      </c>
    </row>
    <row r="3014" spans="2:18">
      <c r="B3014" s="130"/>
      <c r="C3014" s="95" t="str">
        <f>IFERROR(YEAR(VLOOKUP($B3014,A_Stammdaten!$B$18:$G$218,3,FALSE)),"")</f>
        <v/>
      </c>
      <c r="D3014" s="95" t="str">
        <f>IFERROR(VLOOKUP($B3014,A_Stammdaten!$B$18:$G$218,6,FALSE),"")</f>
        <v/>
      </c>
      <c r="E3014" s="131"/>
      <c r="F3014" s="130"/>
      <c r="G3014" s="130"/>
      <c r="H3014" s="96"/>
      <c r="I3014" s="105" t="str">
        <f>IFERROR(VLOOKUP($E3014,Listen!$I$5:$K$41,2,FALSE),"")</f>
        <v/>
      </c>
      <c r="J3014" s="105" t="str">
        <f>IFERROR(VLOOKUP($E3014,Listen!$I$5:$K$41,3,FALSE),"")</f>
        <v/>
      </c>
      <c r="K3014" s="111" t="str">
        <f>IFERROR(IF($C3014=K$2,$G3014*VLOOKUP($F3014,Listen!$B$5:$G$95,$J3014+1,FALSE)/VLOOKUP(K$2,Listen!$B$5:$G$95,$J3014+1,FALSE),"-")*IF($D3014="Abgabe",0,1),"")</f>
        <v/>
      </c>
      <c r="L3014" s="111" t="str">
        <f>IFERROR(IF($C3014=L$2,$G3014*VLOOKUP($F3014,Listen!$B$5:$G$95,$J3014+1,FALSE)/VLOOKUP(L$2,Listen!$B$5:$G$95,$J3014+1,FALSE),"-")*IF($D3014="Abgabe",0,1),"")</f>
        <v/>
      </c>
      <c r="M3014" s="111" t="str">
        <f>IFERROR(IF($C3014=M$2,$G3014*VLOOKUP($F3014,Listen!$B$5:$G$95,$J3014+1,FALSE)/VLOOKUP(M$2,Listen!$B$5:$G$95,$J3014+1,FALSE),"-")*IF($D3014="Abgabe",0,1),"")</f>
        <v/>
      </c>
      <c r="N3014" s="111" t="str">
        <f>IFERROR(IF($C3014=N$2,$G3014*VLOOKUP($F3014,Listen!$B$5:$G$95,$J3014+1,FALSE)/VLOOKUP(N$2,Listen!$B$5:$G$95,$J3014+1,FALSE),"-")*IF($D3014="Abgabe",0,1),"")</f>
        <v/>
      </c>
      <c r="O3014" s="111" t="str">
        <f>IFERROR(IF($C3014=O$2,$G3014*VLOOKUP($F3014,Listen!$B$5:$G$95,$J3014+1,FALSE)/VLOOKUP(O$2,Listen!$B$5:$G$95,$J3014+1,FALSE),"-")*IF($D3014="Abgabe",0,1),"")</f>
        <v/>
      </c>
      <c r="P3014" s="111" t="str">
        <f>IFERROR(IF($C3014=P$2,$G3014*VLOOKUP($F3014,Listen!$B$5:$G$95,$J3014+1,FALSE)/VLOOKUP(P$2,Listen!$B$5:$G$95,$J3014+1,FALSE),"-")*IF($D3014="Abgabe",0,1),"")</f>
        <v/>
      </c>
      <c r="Q3014" s="111" t="str">
        <f>IFERROR(IF($C3014=Q$2,$G3014*VLOOKUP($F3014,Listen!$B$5:$G$95,$J3014+1,FALSE)/VLOOKUP(Q$2,Listen!$B$5:$G$95,$J3014+1,FALSE),"-")*IF($D3014="Abgabe",0,1),"")</f>
        <v/>
      </c>
      <c r="R3014" s="111" t="str">
        <f>IFERROR(IF($C3014=R$2,$G3014*VLOOKUP($F3014,Listen!$B$5:$G$95,$J3014+1,FALSE)/VLOOKUP(R$2,Listen!$B$5:$G$95,$J3014+1,FALSE),"-")*IF($D3014="Abgabe",0,1),"")</f>
        <v/>
      </c>
    </row>
    <row r="3015" spans="2:18">
      <c r="B3015" s="130"/>
      <c r="C3015" s="95" t="str">
        <f>IFERROR(YEAR(VLOOKUP($B3015,A_Stammdaten!$B$18:$G$218,3,FALSE)),"")</f>
        <v/>
      </c>
      <c r="D3015" s="95" t="str">
        <f>IFERROR(VLOOKUP($B3015,A_Stammdaten!$B$18:$G$218,6,FALSE),"")</f>
        <v/>
      </c>
      <c r="E3015" s="131"/>
      <c r="F3015" s="130"/>
      <c r="G3015" s="130"/>
      <c r="H3015" s="96"/>
      <c r="I3015" s="105" t="str">
        <f>IFERROR(VLOOKUP($E3015,Listen!$I$5:$K$41,2,FALSE),"")</f>
        <v/>
      </c>
      <c r="J3015" s="105" t="str">
        <f>IFERROR(VLOOKUP($E3015,Listen!$I$5:$K$41,3,FALSE),"")</f>
        <v/>
      </c>
      <c r="K3015" s="111" t="str">
        <f>IFERROR(IF($C3015=K$2,$G3015*VLOOKUP($F3015,Listen!$B$5:$G$95,$J3015+1,FALSE)/VLOOKUP(K$2,Listen!$B$5:$G$95,$J3015+1,FALSE),"-")*IF($D3015="Abgabe",0,1),"")</f>
        <v/>
      </c>
      <c r="L3015" s="111" t="str">
        <f>IFERROR(IF($C3015=L$2,$G3015*VLOOKUP($F3015,Listen!$B$5:$G$95,$J3015+1,FALSE)/VLOOKUP(L$2,Listen!$B$5:$G$95,$J3015+1,FALSE),"-")*IF($D3015="Abgabe",0,1),"")</f>
        <v/>
      </c>
      <c r="M3015" s="111" t="str">
        <f>IFERROR(IF($C3015=M$2,$G3015*VLOOKUP($F3015,Listen!$B$5:$G$95,$J3015+1,FALSE)/VLOOKUP(M$2,Listen!$B$5:$G$95,$J3015+1,FALSE),"-")*IF($D3015="Abgabe",0,1),"")</f>
        <v/>
      </c>
      <c r="N3015" s="111" t="str">
        <f>IFERROR(IF($C3015=N$2,$G3015*VLOOKUP($F3015,Listen!$B$5:$G$95,$J3015+1,FALSE)/VLOOKUP(N$2,Listen!$B$5:$G$95,$J3015+1,FALSE),"-")*IF($D3015="Abgabe",0,1),"")</f>
        <v/>
      </c>
      <c r="O3015" s="111" t="str">
        <f>IFERROR(IF($C3015=O$2,$G3015*VLOOKUP($F3015,Listen!$B$5:$G$95,$J3015+1,FALSE)/VLOOKUP(O$2,Listen!$B$5:$G$95,$J3015+1,FALSE),"-")*IF($D3015="Abgabe",0,1),"")</f>
        <v/>
      </c>
      <c r="P3015" s="111" t="str">
        <f>IFERROR(IF($C3015=P$2,$G3015*VLOOKUP($F3015,Listen!$B$5:$G$95,$J3015+1,FALSE)/VLOOKUP(P$2,Listen!$B$5:$G$95,$J3015+1,FALSE),"-")*IF($D3015="Abgabe",0,1),"")</f>
        <v/>
      </c>
      <c r="Q3015" s="111" t="str">
        <f>IFERROR(IF($C3015=Q$2,$G3015*VLOOKUP($F3015,Listen!$B$5:$G$95,$J3015+1,FALSE)/VLOOKUP(Q$2,Listen!$B$5:$G$95,$J3015+1,FALSE),"-")*IF($D3015="Abgabe",0,1),"")</f>
        <v/>
      </c>
      <c r="R3015" s="111" t="str">
        <f>IFERROR(IF($C3015=R$2,$G3015*VLOOKUP($F3015,Listen!$B$5:$G$95,$J3015+1,FALSE)/VLOOKUP(R$2,Listen!$B$5:$G$95,$J3015+1,FALSE),"-")*IF($D3015="Abgabe",0,1),"")</f>
        <v/>
      </c>
    </row>
    <row r="3016" spans="2:18">
      <c r="B3016" s="130"/>
      <c r="C3016" s="95" t="str">
        <f>IFERROR(YEAR(VLOOKUP($B3016,A_Stammdaten!$B$18:$G$218,3,FALSE)),"")</f>
        <v/>
      </c>
      <c r="D3016" s="95" t="str">
        <f>IFERROR(VLOOKUP($B3016,A_Stammdaten!$B$18:$G$218,6,FALSE),"")</f>
        <v/>
      </c>
      <c r="E3016" s="131"/>
      <c r="F3016" s="130"/>
      <c r="G3016" s="130"/>
      <c r="H3016" s="96"/>
      <c r="I3016" s="105" t="str">
        <f>IFERROR(VLOOKUP($E3016,Listen!$I$5:$K$41,2,FALSE),"")</f>
        <v/>
      </c>
      <c r="J3016" s="105" t="str">
        <f>IFERROR(VLOOKUP($E3016,Listen!$I$5:$K$41,3,FALSE),"")</f>
        <v/>
      </c>
      <c r="K3016" s="111" t="str">
        <f>IFERROR(IF($C3016=K$2,$G3016*VLOOKUP($F3016,Listen!$B$5:$G$95,$J3016+1,FALSE)/VLOOKUP(K$2,Listen!$B$5:$G$95,$J3016+1,FALSE),"-")*IF($D3016="Abgabe",0,1),"")</f>
        <v/>
      </c>
      <c r="L3016" s="111" t="str">
        <f>IFERROR(IF($C3016=L$2,$G3016*VLOOKUP($F3016,Listen!$B$5:$G$95,$J3016+1,FALSE)/VLOOKUP(L$2,Listen!$B$5:$G$95,$J3016+1,FALSE),"-")*IF($D3016="Abgabe",0,1),"")</f>
        <v/>
      </c>
      <c r="M3016" s="111" t="str">
        <f>IFERROR(IF($C3016=M$2,$G3016*VLOOKUP($F3016,Listen!$B$5:$G$95,$J3016+1,FALSE)/VLOOKUP(M$2,Listen!$B$5:$G$95,$J3016+1,FALSE),"-")*IF($D3016="Abgabe",0,1),"")</f>
        <v/>
      </c>
      <c r="N3016" s="111" t="str">
        <f>IFERROR(IF($C3016=N$2,$G3016*VLOOKUP($F3016,Listen!$B$5:$G$95,$J3016+1,FALSE)/VLOOKUP(N$2,Listen!$B$5:$G$95,$J3016+1,FALSE),"-")*IF($D3016="Abgabe",0,1),"")</f>
        <v/>
      </c>
      <c r="O3016" s="111" t="str">
        <f>IFERROR(IF($C3016=O$2,$G3016*VLOOKUP($F3016,Listen!$B$5:$G$95,$J3016+1,FALSE)/VLOOKUP(O$2,Listen!$B$5:$G$95,$J3016+1,FALSE),"-")*IF($D3016="Abgabe",0,1),"")</f>
        <v/>
      </c>
      <c r="P3016" s="111" t="str">
        <f>IFERROR(IF($C3016=P$2,$G3016*VLOOKUP($F3016,Listen!$B$5:$G$95,$J3016+1,FALSE)/VLOOKUP(P$2,Listen!$B$5:$G$95,$J3016+1,FALSE),"-")*IF($D3016="Abgabe",0,1),"")</f>
        <v/>
      </c>
      <c r="Q3016" s="111" t="str">
        <f>IFERROR(IF($C3016=Q$2,$G3016*VLOOKUP($F3016,Listen!$B$5:$G$95,$J3016+1,FALSE)/VLOOKUP(Q$2,Listen!$B$5:$G$95,$J3016+1,FALSE),"-")*IF($D3016="Abgabe",0,1),"")</f>
        <v/>
      </c>
      <c r="R3016" s="111" t="str">
        <f>IFERROR(IF($C3016=R$2,$G3016*VLOOKUP($F3016,Listen!$B$5:$G$95,$J3016+1,FALSE)/VLOOKUP(R$2,Listen!$B$5:$G$95,$J3016+1,FALSE),"-")*IF($D3016="Abgabe",0,1),"")</f>
        <v/>
      </c>
    </row>
    <row r="3017" spans="2:18">
      <c r="B3017" s="130"/>
      <c r="C3017" s="95" t="str">
        <f>IFERROR(YEAR(VLOOKUP($B3017,A_Stammdaten!$B$18:$G$218,3,FALSE)),"")</f>
        <v/>
      </c>
      <c r="D3017" s="95" t="str">
        <f>IFERROR(VLOOKUP($B3017,A_Stammdaten!$B$18:$G$218,6,FALSE),"")</f>
        <v/>
      </c>
      <c r="E3017" s="131"/>
      <c r="F3017" s="130"/>
      <c r="G3017" s="130"/>
      <c r="H3017" s="96"/>
      <c r="I3017" s="105" t="str">
        <f>IFERROR(VLOOKUP($E3017,Listen!$I$5:$K$41,2,FALSE),"")</f>
        <v/>
      </c>
      <c r="J3017" s="105" t="str">
        <f>IFERROR(VLOOKUP($E3017,Listen!$I$5:$K$41,3,FALSE),"")</f>
        <v/>
      </c>
      <c r="K3017" s="111" t="str">
        <f>IFERROR(IF($C3017=K$2,$G3017*VLOOKUP($F3017,Listen!$B$5:$G$95,$J3017+1,FALSE)/VLOOKUP(K$2,Listen!$B$5:$G$95,$J3017+1,FALSE),"-")*IF($D3017="Abgabe",0,1),"")</f>
        <v/>
      </c>
      <c r="L3017" s="111" t="str">
        <f>IFERROR(IF($C3017=L$2,$G3017*VLOOKUP($F3017,Listen!$B$5:$G$95,$J3017+1,FALSE)/VLOOKUP(L$2,Listen!$B$5:$G$95,$J3017+1,FALSE),"-")*IF($D3017="Abgabe",0,1),"")</f>
        <v/>
      </c>
      <c r="M3017" s="111" t="str">
        <f>IFERROR(IF($C3017=M$2,$G3017*VLOOKUP($F3017,Listen!$B$5:$G$95,$J3017+1,FALSE)/VLOOKUP(M$2,Listen!$B$5:$G$95,$J3017+1,FALSE),"-")*IF($D3017="Abgabe",0,1),"")</f>
        <v/>
      </c>
      <c r="N3017" s="111" t="str">
        <f>IFERROR(IF($C3017=N$2,$G3017*VLOOKUP($F3017,Listen!$B$5:$G$95,$J3017+1,FALSE)/VLOOKUP(N$2,Listen!$B$5:$G$95,$J3017+1,FALSE),"-")*IF($D3017="Abgabe",0,1),"")</f>
        <v/>
      </c>
      <c r="O3017" s="111" t="str">
        <f>IFERROR(IF($C3017=O$2,$G3017*VLOOKUP($F3017,Listen!$B$5:$G$95,$J3017+1,FALSE)/VLOOKUP(O$2,Listen!$B$5:$G$95,$J3017+1,FALSE),"-")*IF($D3017="Abgabe",0,1),"")</f>
        <v/>
      </c>
      <c r="P3017" s="111" t="str">
        <f>IFERROR(IF($C3017=P$2,$G3017*VLOOKUP($F3017,Listen!$B$5:$G$95,$J3017+1,FALSE)/VLOOKUP(P$2,Listen!$B$5:$G$95,$J3017+1,FALSE),"-")*IF($D3017="Abgabe",0,1),"")</f>
        <v/>
      </c>
      <c r="Q3017" s="111" t="str">
        <f>IFERROR(IF($C3017=Q$2,$G3017*VLOOKUP($F3017,Listen!$B$5:$G$95,$J3017+1,FALSE)/VLOOKUP(Q$2,Listen!$B$5:$G$95,$J3017+1,FALSE),"-")*IF($D3017="Abgabe",0,1),"")</f>
        <v/>
      </c>
      <c r="R3017" s="111" t="str">
        <f>IFERROR(IF($C3017=R$2,$G3017*VLOOKUP($F3017,Listen!$B$5:$G$95,$J3017+1,FALSE)/VLOOKUP(R$2,Listen!$B$5:$G$95,$J3017+1,FALSE),"-")*IF($D3017="Abgabe",0,1),"")</f>
        <v/>
      </c>
    </row>
    <row r="3018" spans="2:18">
      <c r="B3018" s="130"/>
      <c r="C3018" s="95" t="str">
        <f>IFERROR(YEAR(VLOOKUP($B3018,A_Stammdaten!$B$18:$G$218,3,FALSE)),"")</f>
        <v/>
      </c>
      <c r="D3018" s="95" t="str">
        <f>IFERROR(VLOOKUP($B3018,A_Stammdaten!$B$18:$G$218,6,FALSE),"")</f>
        <v/>
      </c>
      <c r="E3018" s="131"/>
      <c r="F3018" s="130"/>
      <c r="G3018" s="130"/>
      <c r="H3018" s="96"/>
      <c r="I3018" s="105" t="str">
        <f>IFERROR(VLOOKUP($E3018,Listen!$I$5:$K$41,2,FALSE),"")</f>
        <v/>
      </c>
      <c r="J3018" s="105" t="str">
        <f>IFERROR(VLOOKUP($E3018,Listen!$I$5:$K$41,3,FALSE),"")</f>
        <v/>
      </c>
      <c r="K3018" s="111" t="str">
        <f>IFERROR(IF($C3018=K$2,$G3018*VLOOKUP($F3018,Listen!$B$5:$G$95,$J3018+1,FALSE)/VLOOKUP(K$2,Listen!$B$5:$G$95,$J3018+1,FALSE),"-")*IF($D3018="Abgabe",0,1),"")</f>
        <v/>
      </c>
      <c r="L3018" s="111" t="str">
        <f>IFERROR(IF($C3018=L$2,$G3018*VLOOKUP($F3018,Listen!$B$5:$G$95,$J3018+1,FALSE)/VLOOKUP(L$2,Listen!$B$5:$G$95,$J3018+1,FALSE),"-")*IF($D3018="Abgabe",0,1),"")</f>
        <v/>
      </c>
      <c r="M3018" s="111" t="str">
        <f>IFERROR(IF($C3018=M$2,$G3018*VLOOKUP($F3018,Listen!$B$5:$G$95,$J3018+1,FALSE)/VLOOKUP(M$2,Listen!$B$5:$G$95,$J3018+1,FALSE),"-")*IF($D3018="Abgabe",0,1),"")</f>
        <v/>
      </c>
      <c r="N3018" s="111" t="str">
        <f>IFERROR(IF($C3018=N$2,$G3018*VLOOKUP($F3018,Listen!$B$5:$G$95,$J3018+1,FALSE)/VLOOKUP(N$2,Listen!$B$5:$G$95,$J3018+1,FALSE),"-")*IF($D3018="Abgabe",0,1),"")</f>
        <v/>
      </c>
      <c r="O3018" s="111" t="str">
        <f>IFERROR(IF($C3018=O$2,$G3018*VLOOKUP($F3018,Listen!$B$5:$G$95,$J3018+1,FALSE)/VLOOKUP(O$2,Listen!$B$5:$G$95,$J3018+1,FALSE),"-")*IF($D3018="Abgabe",0,1),"")</f>
        <v/>
      </c>
      <c r="P3018" s="111" t="str">
        <f>IFERROR(IF($C3018=P$2,$G3018*VLOOKUP($F3018,Listen!$B$5:$G$95,$J3018+1,FALSE)/VLOOKUP(P$2,Listen!$B$5:$G$95,$J3018+1,FALSE),"-")*IF($D3018="Abgabe",0,1),"")</f>
        <v/>
      </c>
      <c r="Q3018" s="111" t="str">
        <f>IFERROR(IF($C3018=Q$2,$G3018*VLOOKUP($F3018,Listen!$B$5:$G$95,$J3018+1,FALSE)/VLOOKUP(Q$2,Listen!$B$5:$G$95,$J3018+1,FALSE),"-")*IF($D3018="Abgabe",0,1),"")</f>
        <v/>
      </c>
      <c r="R3018" s="111" t="str">
        <f>IFERROR(IF($C3018=R$2,$G3018*VLOOKUP($F3018,Listen!$B$5:$G$95,$J3018+1,FALSE)/VLOOKUP(R$2,Listen!$B$5:$G$95,$J3018+1,FALSE),"-")*IF($D3018="Abgabe",0,1),"")</f>
        <v/>
      </c>
    </row>
    <row r="3019" spans="2:18">
      <c r="B3019" s="130"/>
      <c r="C3019" s="95" t="str">
        <f>IFERROR(YEAR(VLOOKUP($B3019,A_Stammdaten!$B$18:$G$218,3,FALSE)),"")</f>
        <v/>
      </c>
      <c r="D3019" s="95" t="str">
        <f>IFERROR(VLOOKUP($B3019,A_Stammdaten!$B$18:$G$218,6,FALSE),"")</f>
        <v/>
      </c>
      <c r="E3019" s="131"/>
      <c r="F3019" s="130"/>
      <c r="G3019" s="130"/>
      <c r="H3019" s="96"/>
      <c r="I3019" s="105" t="str">
        <f>IFERROR(VLOOKUP($E3019,Listen!$I$5:$K$41,2,FALSE),"")</f>
        <v/>
      </c>
      <c r="J3019" s="105" t="str">
        <f>IFERROR(VLOOKUP($E3019,Listen!$I$5:$K$41,3,FALSE),"")</f>
        <v/>
      </c>
      <c r="K3019" s="111" t="str">
        <f>IFERROR(IF($C3019=K$2,$G3019*VLOOKUP($F3019,Listen!$B$5:$G$95,$J3019+1,FALSE)/VLOOKUP(K$2,Listen!$B$5:$G$95,$J3019+1,FALSE),"-")*IF($D3019="Abgabe",0,1),"")</f>
        <v/>
      </c>
      <c r="L3019" s="111" t="str">
        <f>IFERROR(IF($C3019=L$2,$G3019*VLOOKUP($F3019,Listen!$B$5:$G$95,$J3019+1,FALSE)/VLOOKUP(L$2,Listen!$B$5:$G$95,$J3019+1,FALSE),"-")*IF($D3019="Abgabe",0,1),"")</f>
        <v/>
      </c>
      <c r="M3019" s="111" t="str">
        <f>IFERROR(IF($C3019=M$2,$G3019*VLOOKUP($F3019,Listen!$B$5:$G$95,$J3019+1,FALSE)/VLOOKUP(M$2,Listen!$B$5:$G$95,$J3019+1,FALSE),"-")*IF($D3019="Abgabe",0,1),"")</f>
        <v/>
      </c>
      <c r="N3019" s="111" t="str">
        <f>IFERROR(IF($C3019=N$2,$G3019*VLOOKUP($F3019,Listen!$B$5:$G$95,$J3019+1,FALSE)/VLOOKUP(N$2,Listen!$B$5:$G$95,$J3019+1,FALSE),"-")*IF($D3019="Abgabe",0,1),"")</f>
        <v/>
      </c>
      <c r="O3019" s="111" t="str">
        <f>IFERROR(IF($C3019=O$2,$G3019*VLOOKUP($F3019,Listen!$B$5:$G$95,$J3019+1,FALSE)/VLOOKUP(O$2,Listen!$B$5:$G$95,$J3019+1,FALSE),"-")*IF($D3019="Abgabe",0,1),"")</f>
        <v/>
      </c>
      <c r="P3019" s="111" t="str">
        <f>IFERROR(IF($C3019=P$2,$G3019*VLOOKUP($F3019,Listen!$B$5:$G$95,$J3019+1,FALSE)/VLOOKUP(P$2,Listen!$B$5:$G$95,$J3019+1,FALSE),"-")*IF($D3019="Abgabe",0,1),"")</f>
        <v/>
      </c>
      <c r="Q3019" s="111" t="str">
        <f>IFERROR(IF($C3019=Q$2,$G3019*VLOOKUP($F3019,Listen!$B$5:$G$95,$J3019+1,FALSE)/VLOOKUP(Q$2,Listen!$B$5:$G$95,$J3019+1,FALSE),"-")*IF($D3019="Abgabe",0,1),"")</f>
        <v/>
      </c>
      <c r="R3019" s="111" t="str">
        <f>IFERROR(IF($C3019=R$2,$G3019*VLOOKUP($F3019,Listen!$B$5:$G$95,$J3019+1,FALSE)/VLOOKUP(R$2,Listen!$B$5:$G$95,$J3019+1,FALSE),"-")*IF($D3019="Abgabe",0,1),"")</f>
        <v/>
      </c>
    </row>
    <row r="3020" spans="2:18">
      <c r="B3020" s="130"/>
      <c r="C3020" s="95" t="str">
        <f>IFERROR(YEAR(VLOOKUP($B3020,A_Stammdaten!$B$18:$G$218,3,FALSE)),"")</f>
        <v/>
      </c>
      <c r="D3020" s="95" t="str">
        <f>IFERROR(VLOOKUP($B3020,A_Stammdaten!$B$18:$G$218,6,FALSE),"")</f>
        <v/>
      </c>
      <c r="E3020" s="131"/>
      <c r="F3020" s="130"/>
      <c r="G3020" s="130"/>
      <c r="H3020" s="96"/>
      <c r="I3020" s="105" t="str">
        <f>IFERROR(VLOOKUP($E3020,Listen!$I$5:$K$41,2,FALSE),"")</f>
        <v/>
      </c>
      <c r="J3020" s="105" t="str">
        <f>IFERROR(VLOOKUP($E3020,Listen!$I$5:$K$41,3,FALSE),"")</f>
        <v/>
      </c>
      <c r="K3020" s="111" t="str">
        <f>IFERROR(IF($C3020=K$2,$G3020*VLOOKUP($F3020,Listen!$B$5:$G$95,$J3020+1,FALSE)/VLOOKUP(K$2,Listen!$B$5:$G$95,$J3020+1,FALSE),"-")*IF($D3020="Abgabe",0,1),"")</f>
        <v/>
      </c>
      <c r="L3020" s="111" t="str">
        <f>IFERROR(IF($C3020=L$2,$G3020*VLOOKUP($F3020,Listen!$B$5:$G$95,$J3020+1,FALSE)/VLOOKUP(L$2,Listen!$B$5:$G$95,$J3020+1,FALSE),"-")*IF($D3020="Abgabe",0,1),"")</f>
        <v/>
      </c>
      <c r="M3020" s="111" t="str">
        <f>IFERROR(IF($C3020=M$2,$G3020*VLOOKUP($F3020,Listen!$B$5:$G$95,$J3020+1,FALSE)/VLOOKUP(M$2,Listen!$B$5:$G$95,$J3020+1,FALSE),"-")*IF($D3020="Abgabe",0,1),"")</f>
        <v/>
      </c>
      <c r="N3020" s="111" t="str">
        <f>IFERROR(IF($C3020=N$2,$G3020*VLOOKUP($F3020,Listen!$B$5:$G$95,$J3020+1,FALSE)/VLOOKUP(N$2,Listen!$B$5:$G$95,$J3020+1,FALSE),"-")*IF($D3020="Abgabe",0,1),"")</f>
        <v/>
      </c>
      <c r="O3020" s="111" t="str">
        <f>IFERROR(IF($C3020=O$2,$G3020*VLOOKUP($F3020,Listen!$B$5:$G$95,$J3020+1,FALSE)/VLOOKUP(O$2,Listen!$B$5:$G$95,$J3020+1,FALSE),"-")*IF($D3020="Abgabe",0,1),"")</f>
        <v/>
      </c>
      <c r="P3020" s="111" t="str">
        <f>IFERROR(IF($C3020=P$2,$G3020*VLOOKUP($F3020,Listen!$B$5:$G$95,$J3020+1,FALSE)/VLOOKUP(P$2,Listen!$B$5:$G$95,$J3020+1,FALSE),"-")*IF($D3020="Abgabe",0,1),"")</f>
        <v/>
      </c>
      <c r="Q3020" s="111" t="str">
        <f>IFERROR(IF($C3020=Q$2,$G3020*VLOOKUP($F3020,Listen!$B$5:$G$95,$J3020+1,FALSE)/VLOOKUP(Q$2,Listen!$B$5:$G$95,$J3020+1,FALSE),"-")*IF($D3020="Abgabe",0,1),"")</f>
        <v/>
      </c>
      <c r="R3020" s="111" t="str">
        <f>IFERROR(IF($C3020=R$2,$G3020*VLOOKUP($F3020,Listen!$B$5:$G$95,$J3020+1,FALSE)/VLOOKUP(R$2,Listen!$B$5:$G$95,$J3020+1,FALSE),"-")*IF($D3020="Abgabe",0,1),"")</f>
        <v/>
      </c>
    </row>
    <row r="3021" spans="2:18">
      <c r="B3021" s="130"/>
      <c r="C3021" s="95" t="str">
        <f>IFERROR(YEAR(VLOOKUP($B3021,A_Stammdaten!$B$18:$G$218,3,FALSE)),"")</f>
        <v/>
      </c>
      <c r="D3021" s="95" t="str">
        <f>IFERROR(VLOOKUP($B3021,A_Stammdaten!$B$18:$G$218,6,FALSE),"")</f>
        <v/>
      </c>
      <c r="E3021" s="131"/>
      <c r="F3021" s="130"/>
      <c r="G3021" s="130"/>
      <c r="H3021" s="96"/>
      <c r="I3021" s="105" t="str">
        <f>IFERROR(VLOOKUP($E3021,Listen!$I$5:$K$41,2,FALSE),"")</f>
        <v/>
      </c>
      <c r="J3021" s="105" t="str">
        <f>IFERROR(VLOOKUP($E3021,Listen!$I$5:$K$41,3,FALSE),"")</f>
        <v/>
      </c>
      <c r="K3021" s="111" t="str">
        <f>IFERROR(IF($C3021=K$2,$G3021*VLOOKUP($F3021,Listen!$B$5:$G$95,$J3021+1,FALSE)/VLOOKUP(K$2,Listen!$B$5:$G$95,$J3021+1,FALSE),"-")*IF($D3021="Abgabe",0,1),"")</f>
        <v/>
      </c>
      <c r="L3021" s="111" t="str">
        <f>IFERROR(IF($C3021=L$2,$G3021*VLOOKUP($F3021,Listen!$B$5:$G$95,$J3021+1,FALSE)/VLOOKUP(L$2,Listen!$B$5:$G$95,$J3021+1,FALSE),"-")*IF($D3021="Abgabe",0,1),"")</f>
        <v/>
      </c>
      <c r="M3021" s="111" t="str">
        <f>IFERROR(IF($C3021=M$2,$G3021*VLOOKUP($F3021,Listen!$B$5:$G$95,$J3021+1,FALSE)/VLOOKUP(M$2,Listen!$B$5:$G$95,$J3021+1,FALSE),"-")*IF($D3021="Abgabe",0,1),"")</f>
        <v/>
      </c>
      <c r="N3021" s="111" t="str">
        <f>IFERROR(IF($C3021=N$2,$G3021*VLOOKUP($F3021,Listen!$B$5:$G$95,$J3021+1,FALSE)/VLOOKUP(N$2,Listen!$B$5:$G$95,$J3021+1,FALSE),"-")*IF($D3021="Abgabe",0,1),"")</f>
        <v/>
      </c>
      <c r="O3021" s="111" t="str">
        <f>IFERROR(IF($C3021=O$2,$G3021*VLOOKUP($F3021,Listen!$B$5:$G$95,$J3021+1,FALSE)/VLOOKUP(O$2,Listen!$B$5:$G$95,$J3021+1,FALSE),"-")*IF($D3021="Abgabe",0,1),"")</f>
        <v/>
      </c>
      <c r="P3021" s="111" t="str">
        <f>IFERROR(IF($C3021=P$2,$G3021*VLOOKUP($F3021,Listen!$B$5:$G$95,$J3021+1,FALSE)/VLOOKUP(P$2,Listen!$B$5:$G$95,$J3021+1,FALSE),"-")*IF($D3021="Abgabe",0,1),"")</f>
        <v/>
      </c>
      <c r="Q3021" s="111" t="str">
        <f>IFERROR(IF($C3021=Q$2,$G3021*VLOOKUP($F3021,Listen!$B$5:$G$95,$J3021+1,FALSE)/VLOOKUP(Q$2,Listen!$B$5:$G$95,$J3021+1,FALSE),"-")*IF($D3021="Abgabe",0,1),"")</f>
        <v/>
      </c>
      <c r="R3021" s="111" t="str">
        <f>IFERROR(IF($C3021=R$2,$G3021*VLOOKUP($F3021,Listen!$B$5:$G$95,$J3021+1,FALSE)/VLOOKUP(R$2,Listen!$B$5:$G$95,$J3021+1,FALSE),"-")*IF($D3021="Abgabe",0,1),"")</f>
        <v/>
      </c>
    </row>
    <row r="3022" spans="2:18">
      <c r="B3022" s="130"/>
      <c r="C3022" s="95" t="str">
        <f>IFERROR(YEAR(VLOOKUP($B3022,A_Stammdaten!$B$18:$G$218,3,FALSE)),"")</f>
        <v/>
      </c>
      <c r="D3022" s="95" t="str">
        <f>IFERROR(VLOOKUP($B3022,A_Stammdaten!$B$18:$G$218,6,FALSE),"")</f>
        <v/>
      </c>
      <c r="E3022" s="131"/>
      <c r="F3022" s="130"/>
      <c r="G3022" s="130"/>
      <c r="H3022" s="96"/>
      <c r="I3022" s="105" t="str">
        <f>IFERROR(VLOOKUP($E3022,Listen!$I$5:$K$41,2,FALSE),"")</f>
        <v/>
      </c>
      <c r="J3022" s="105" t="str">
        <f>IFERROR(VLOOKUP($E3022,Listen!$I$5:$K$41,3,FALSE),"")</f>
        <v/>
      </c>
      <c r="K3022" s="111" t="str">
        <f>IFERROR(IF($C3022=K$2,$G3022*VLOOKUP($F3022,Listen!$B$5:$G$95,$J3022+1,FALSE)/VLOOKUP(K$2,Listen!$B$5:$G$95,$J3022+1,FALSE),"-")*IF($D3022="Abgabe",0,1),"")</f>
        <v/>
      </c>
      <c r="L3022" s="111" t="str">
        <f>IFERROR(IF($C3022=L$2,$G3022*VLOOKUP($F3022,Listen!$B$5:$G$95,$J3022+1,FALSE)/VLOOKUP(L$2,Listen!$B$5:$G$95,$J3022+1,FALSE),"-")*IF($D3022="Abgabe",0,1),"")</f>
        <v/>
      </c>
      <c r="M3022" s="111" t="str">
        <f>IFERROR(IF($C3022=M$2,$G3022*VLOOKUP($F3022,Listen!$B$5:$G$95,$J3022+1,FALSE)/VLOOKUP(M$2,Listen!$B$5:$G$95,$J3022+1,FALSE),"-")*IF($D3022="Abgabe",0,1),"")</f>
        <v/>
      </c>
      <c r="N3022" s="111" t="str">
        <f>IFERROR(IF($C3022=N$2,$G3022*VLOOKUP($F3022,Listen!$B$5:$G$95,$J3022+1,FALSE)/VLOOKUP(N$2,Listen!$B$5:$G$95,$J3022+1,FALSE),"-")*IF($D3022="Abgabe",0,1),"")</f>
        <v/>
      </c>
      <c r="O3022" s="111" t="str">
        <f>IFERROR(IF($C3022=O$2,$G3022*VLOOKUP($F3022,Listen!$B$5:$G$95,$J3022+1,FALSE)/VLOOKUP(O$2,Listen!$B$5:$G$95,$J3022+1,FALSE),"-")*IF($D3022="Abgabe",0,1),"")</f>
        <v/>
      </c>
      <c r="P3022" s="111" t="str">
        <f>IFERROR(IF($C3022=P$2,$G3022*VLOOKUP($F3022,Listen!$B$5:$G$95,$J3022+1,FALSE)/VLOOKUP(P$2,Listen!$B$5:$G$95,$J3022+1,FALSE),"-")*IF($D3022="Abgabe",0,1),"")</f>
        <v/>
      </c>
      <c r="Q3022" s="111" t="str">
        <f>IFERROR(IF($C3022=Q$2,$G3022*VLOOKUP($F3022,Listen!$B$5:$G$95,$J3022+1,FALSE)/VLOOKUP(Q$2,Listen!$B$5:$G$95,$J3022+1,FALSE),"-")*IF($D3022="Abgabe",0,1),"")</f>
        <v/>
      </c>
      <c r="R3022" s="111" t="str">
        <f>IFERROR(IF($C3022=R$2,$G3022*VLOOKUP($F3022,Listen!$B$5:$G$95,$J3022+1,FALSE)/VLOOKUP(R$2,Listen!$B$5:$G$95,$J3022+1,FALSE),"-")*IF($D3022="Abgabe",0,1),"")</f>
        <v/>
      </c>
    </row>
    <row r="3023" spans="2:18">
      <c r="B3023" s="130"/>
      <c r="C3023" s="95" t="str">
        <f>IFERROR(YEAR(VLOOKUP($B3023,A_Stammdaten!$B$18:$G$218,3,FALSE)),"")</f>
        <v/>
      </c>
      <c r="D3023" s="95" t="str">
        <f>IFERROR(VLOOKUP($B3023,A_Stammdaten!$B$18:$G$218,6,FALSE),"")</f>
        <v/>
      </c>
      <c r="E3023" s="131"/>
      <c r="F3023" s="130"/>
      <c r="G3023" s="130"/>
      <c r="H3023" s="96"/>
      <c r="I3023" s="105" t="str">
        <f>IFERROR(VLOOKUP($E3023,Listen!$I$5:$K$41,2,FALSE),"")</f>
        <v/>
      </c>
      <c r="J3023" s="105" t="str">
        <f>IFERROR(VLOOKUP($E3023,Listen!$I$5:$K$41,3,FALSE),"")</f>
        <v/>
      </c>
      <c r="K3023" s="111" t="str">
        <f>IFERROR(IF($C3023=K$2,$G3023*VLOOKUP($F3023,Listen!$B$5:$G$95,$J3023+1,FALSE)/VLOOKUP(K$2,Listen!$B$5:$G$95,$J3023+1,FALSE),"-")*IF($D3023="Abgabe",0,1),"")</f>
        <v/>
      </c>
      <c r="L3023" s="111" t="str">
        <f>IFERROR(IF($C3023=L$2,$G3023*VLOOKUP($F3023,Listen!$B$5:$G$95,$J3023+1,FALSE)/VLOOKUP(L$2,Listen!$B$5:$G$95,$J3023+1,FALSE),"-")*IF($D3023="Abgabe",0,1),"")</f>
        <v/>
      </c>
      <c r="M3023" s="111" t="str">
        <f>IFERROR(IF($C3023=M$2,$G3023*VLOOKUP($F3023,Listen!$B$5:$G$95,$J3023+1,FALSE)/VLOOKUP(M$2,Listen!$B$5:$G$95,$J3023+1,FALSE),"-")*IF($D3023="Abgabe",0,1),"")</f>
        <v/>
      </c>
      <c r="N3023" s="111" t="str">
        <f>IFERROR(IF($C3023=N$2,$G3023*VLOOKUP($F3023,Listen!$B$5:$G$95,$J3023+1,FALSE)/VLOOKUP(N$2,Listen!$B$5:$G$95,$J3023+1,FALSE),"-")*IF($D3023="Abgabe",0,1),"")</f>
        <v/>
      </c>
      <c r="O3023" s="111" t="str">
        <f>IFERROR(IF($C3023=O$2,$G3023*VLOOKUP($F3023,Listen!$B$5:$G$95,$J3023+1,FALSE)/VLOOKUP(O$2,Listen!$B$5:$G$95,$J3023+1,FALSE),"-")*IF($D3023="Abgabe",0,1),"")</f>
        <v/>
      </c>
      <c r="P3023" s="111" t="str">
        <f>IFERROR(IF($C3023=P$2,$G3023*VLOOKUP($F3023,Listen!$B$5:$G$95,$J3023+1,FALSE)/VLOOKUP(P$2,Listen!$B$5:$G$95,$J3023+1,FALSE),"-")*IF($D3023="Abgabe",0,1),"")</f>
        <v/>
      </c>
      <c r="Q3023" s="111" t="str">
        <f>IFERROR(IF($C3023=Q$2,$G3023*VLOOKUP($F3023,Listen!$B$5:$G$95,$J3023+1,FALSE)/VLOOKUP(Q$2,Listen!$B$5:$G$95,$J3023+1,FALSE),"-")*IF($D3023="Abgabe",0,1),"")</f>
        <v/>
      </c>
      <c r="R3023" s="111" t="str">
        <f>IFERROR(IF($C3023=R$2,$G3023*VLOOKUP($F3023,Listen!$B$5:$G$95,$J3023+1,FALSE)/VLOOKUP(R$2,Listen!$B$5:$G$95,$J3023+1,FALSE),"-")*IF($D3023="Abgabe",0,1),"")</f>
        <v/>
      </c>
    </row>
    <row r="3024" spans="2:18">
      <c r="B3024" s="130"/>
      <c r="C3024" s="95" t="str">
        <f>IFERROR(YEAR(VLOOKUP($B3024,A_Stammdaten!$B$18:$G$218,3,FALSE)),"")</f>
        <v/>
      </c>
      <c r="D3024" s="95" t="str">
        <f>IFERROR(VLOOKUP($B3024,A_Stammdaten!$B$18:$G$218,6,FALSE),"")</f>
        <v/>
      </c>
      <c r="E3024" s="131"/>
      <c r="F3024" s="130"/>
      <c r="G3024" s="130"/>
      <c r="H3024" s="96"/>
      <c r="I3024" s="105" t="str">
        <f>IFERROR(VLOOKUP($E3024,Listen!$I$5:$K$41,2,FALSE),"")</f>
        <v/>
      </c>
      <c r="J3024" s="105" t="str">
        <f>IFERROR(VLOOKUP($E3024,Listen!$I$5:$K$41,3,FALSE),"")</f>
        <v/>
      </c>
      <c r="K3024" s="111" t="str">
        <f>IFERROR(IF($C3024=K$2,$G3024*VLOOKUP($F3024,Listen!$B$5:$G$95,$J3024+1,FALSE)/VLOOKUP(K$2,Listen!$B$5:$G$95,$J3024+1,FALSE),"-")*IF($D3024="Abgabe",0,1),"")</f>
        <v/>
      </c>
      <c r="L3024" s="111" t="str">
        <f>IFERROR(IF($C3024=L$2,$G3024*VLOOKUP($F3024,Listen!$B$5:$G$95,$J3024+1,FALSE)/VLOOKUP(L$2,Listen!$B$5:$G$95,$J3024+1,FALSE),"-")*IF($D3024="Abgabe",0,1),"")</f>
        <v/>
      </c>
      <c r="M3024" s="111" t="str">
        <f>IFERROR(IF($C3024=M$2,$G3024*VLOOKUP($F3024,Listen!$B$5:$G$95,$J3024+1,FALSE)/VLOOKUP(M$2,Listen!$B$5:$G$95,$J3024+1,FALSE),"-")*IF($D3024="Abgabe",0,1),"")</f>
        <v/>
      </c>
      <c r="N3024" s="111" t="str">
        <f>IFERROR(IF($C3024=N$2,$G3024*VLOOKUP($F3024,Listen!$B$5:$G$95,$J3024+1,FALSE)/VLOOKUP(N$2,Listen!$B$5:$G$95,$J3024+1,FALSE),"-")*IF($D3024="Abgabe",0,1),"")</f>
        <v/>
      </c>
      <c r="O3024" s="111" t="str">
        <f>IFERROR(IF($C3024=O$2,$G3024*VLOOKUP($F3024,Listen!$B$5:$G$95,$J3024+1,FALSE)/VLOOKUP(O$2,Listen!$B$5:$G$95,$J3024+1,FALSE),"-")*IF($D3024="Abgabe",0,1),"")</f>
        <v/>
      </c>
      <c r="P3024" s="111" t="str">
        <f>IFERROR(IF($C3024=P$2,$G3024*VLOOKUP($F3024,Listen!$B$5:$G$95,$J3024+1,FALSE)/VLOOKUP(P$2,Listen!$B$5:$G$95,$J3024+1,FALSE),"-")*IF($D3024="Abgabe",0,1),"")</f>
        <v/>
      </c>
      <c r="Q3024" s="111" t="str">
        <f>IFERROR(IF($C3024=Q$2,$G3024*VLOOKUP($F3024,Listen!$B$5:$G$95,$J3024+1,FALSE)/VLOOKUP(Q$2,Listen!$B$5:$G$95,$J3024+1,FALSE),"-")*IF($D3024="Abgabe",0,1),"")</f>
        <v/>
      </c>
      <c r="R3024" s="111" t="str">
        <f>IFERROR(IF($C3024=R$2,$G3024*VLOOKUP($F3024,Listen!$B$5:$G$95,$J3024+1,FALSE)/VLOOKUP(R$2,Listen!$B$5:$G$95,$J3024+1,FALSE),"-")*IF($D3024="Abgabe",0,1),"")</f>
        <v/>
      </c>
    </row>
    <row r="3025" spans="2:18">
      <c r="B3025" s="130"/>
      <c r="C3025" s="95" t="str">
        <f>IFERROR(YEAR(VLOOKUP($B3025,A_Stammdaten!$B$18:$G$218,3,FALSE)),"")</f>
        <v/>
      </c>
      <c r="D3025" s="95" t="str">
        <f>IFERROR(VLOOKUP($B3025,A_Stammdaten!$B$18:$G$218,6,FALSE),"")</f>
        <v/>
      </c>
      <c r="E3025" s="131"/>
      <c r="F3025" s="130"/>
      <c r="G3025" s="130"/>
      <c r="H3025" s="96"/>
      <c r="I3025" s="105" t="str">
        <f>IFERROR(VLOOKUP($E3025,Listen!$I$5:$K$41,2,FALSE),"")</f>
        <v/>
      </c>
      <c r="J3025" s="105" t="str">
        <f>IFERROR(VLOOKUP($E3025,Listen!$I$5:$K$41,3,FALSE),"")</f>
        <v/>
      </c>
      <c r="K3025" s="111" t="str">
        <f>IFERROR(IF($C3025=K$2,$G3025*VLOOKUP($F3025,Listen!$B$5:$G$95,$J3025+1,FALSE)/VLOOKUP(K$2,Listen!$B$5:$G$95,$J3025+1,FALSE),"-")*IF($D3025="Abgabe",0,1),"")</f>
        <v/>
      </c>
      <c r="L3025" s="111" t="str">
        <f>IFERROR(IF($C3025=L$2,$G3025*VLOOKUP($F3025,Listen!$B$5:$G$95,$J3025+1,FALSE)/VLOOKUP(L$2,Listen!$B$5:$G$95,$J3025+1,FALSE),"-")*IF($D3025="Abgabe",0,1),"")</f>
        <v/>
      </c>
      <c r="M3025" s="111" t="str">
        <f>IFERROR(IF($C3025=M$2,$G3025*VLOOKUP($F3025,Listen!$B$5:$G$95,$J3025+1,FALSE)/VLOOKUP(M$2,Listen!$B$5:$G$95,$J3025+1,FALSE),"-")*IF($D3025="Abgabe",0,1),"")</f>
        <v/>
      </c>
      <c r="N3025" s="111" t="str">
        <f>IFERROR(IF($C3025=N$2,$G3025*VLOOKUP($F3025,Listen!$B$5:$G$95,$J3025+1,FALSE)/VLOOKUP(N$2,Listen!$B$5:$G$95,$J3025+1,FALSE),"-")*IF($D3025="Abgabe",0,1),"")</f>
        <v/>
      </c>
      <c r="O3025" s="111" t="str">
        <f>IFERROR(IF($C3025=O$2,$G3025*VLOOKUP($F3025,Listen!$B$5:$G$95,$J3025+1,FALSE)/VLOOKUP(O$2,Listen!$B$5:$G$95,$J3025+1,FALSE),"-")*IF($D3025="Abgabe",0,1),"")</f>
        <v/>
      </c>
      <c r="P3025" s="111" t="str">
        <f>IFERROR(IF($C3025=P$2,$G3025*VLOOKUP($F3025,Listen!$B$5:$G$95,$J3025+1,FALSE)/VLOOKUP(P$2,Listen!$B$5:$G$95,$J3025+1,FALSE),"-")*IF($D3025="Abgabe",0,1),"")</f>
        <v/>
      </c>
      <c r="Q3025" s="111" t="str">
        <f>IFERROR(IF($C3025=Q$2,$G3025*VLOOKUP($F3025,Listen!$B$5:$G$95,$J3025+1,FALSE)/VLOOKUP(Q$2,Listen!$B$5:$G$95,$J3025+1,FALSE),"-")*IF($D3025="Abgabe",0,1),"")</f>
        <v/>
      </c>
      <c r="R3025" s="111" t="str">
        <f>IFERROR(IF($C3025=R$2,$G3025*VLOOKUP($F3025,Listen!$B$5:$G$95,$J3025+1,FALSE)/VLOOKUP(R$2,Listen!$B$5:$G$95,$J3025+1,FALSE),"-")*IF($D3025="Abgabe",0,1),"")</f>
        <v/>
      </c>
    </row>
    <row r="3026" spans="2:18">
      <c r="B3026" s="130"/>
      <c r="C3026" s="95" t="str">
        <f>IFERROR(YEAR(VLOOKUP($B3026,A_Stammdaten!$B$18:$G$218,3,FALSE)),"")</f>
        <v/>
      </c>
      <c r="D3026" s="95" t="str">
        <f>IFERROR(VLOOKUP($B3026,A_Stammdaten!$B$18:$G$218,6,FALSE),"")</f>
        <v/>
      </c>
      <c r="E3026" s="131"/>
      <c r="F3026" s="130"/>
      <c r="G3026" s="130"/>
      <c r="H3026" s="96"/>
      <c r="I3026" s="105" t="str">
        <f>IFERROR(VLOOKUP($E3026,Listen!$I$5:$K$41,2,FALSE),"")</f>
        <v/>
      </c>
      <c r="J3026" s="105" t="str">
        <f>IFERROR(VLOOKUP($E3026,Listen!$I$5:$K$41,3,FALSE),"")</f>
        <v/>
      </c>
      <c r="K3026" s="111" t="str">
        <f>IFERROR(IF($C3026=K$2,$G3026*VLOOKUP($F3026,Listen!$B$5:$G$95,$J3026+1,FALSE)/VLOOKUP(K$2,Listen!$B$5:$G$95,$J3026+1,FALSE),"-")*IF($D3026="Abgabe",0,1),"")</f>
        <v/>
      </c>
      <c r="L3026" s="111" t="str">
        <f>IFERROR(IF($C3026=L$2,$G3026*VLOOKUP($F3026,Listen!$B$5:$G$95,$J3026+1,FALSE)/VLOOKUP(L$2,Listen!$B$5:$G$95,$J3026+1,FALSE),"-")*IF($D3026="Abgabe",0,1),"")</f>
        <v/>
      </c>
      <c r="M3026" s="111" t="str">
        <f>IFERROR(IF($C3026=M$2,$G3026*VLOOKUP($F3026,Listen!$B$5:$G$95,$J3026+1,FALSE)/VLOOKUP(M$2,Listen!$B$5:$G$95,$J3026+1,FALSE),"-")*IF($D3026="Abgabe",0,1),"")</f>
        <v/>
      </c>
      <c r="N3026" s="111" t="str">
        <f>IFERROR(IF($C3026=N$2,$G3026*VLOOKUP($F3026,Listen!$B$5:$G$95,$J3026+1,FALSE)/VLOOKUP(N$2,Listen!$B$5:$G$95,$J3026+1,FALSE),"-")*IF($D3026="Abgabe",0,1),"")</f>
        <v/>
      </c>
      <c r="O3026" s="111" t="str">
        <f>IFERROR(IF($C3026=O$2,$G3026*VLOOKUP($F3026,Listen!$B$5:$G$95,$J3026+1,FALSE)/VLOOKUP(O$2,Listen!$B$5:$G$95,$J3026+1,FALSE),"-")*IF($D3026="Abgabe",0,1),"")</f>
        <v/>
      </c>
      <c r="P3026" s="111" t="str">
        <f>IFERROR(IF($C3026=P$2,$G3026*VLOOKUP($F3026,Listen!$B$5:$G$95,$J3026+1,FALSE)/VLOOKUP(P$2,Listen!$B$5:$G$95,$J3026+1,FALSE),"-")*IF($D3026="Abgabe",0,1),"")</f>
        <v/>
      </c>
      <c r="Q3026" s="111" t="str">
        <f>IFERROR(IF($C3026=Q$2,$G3026*VLOOKUP($F3026,Listen!$B$5:$G$95,$J3026+1,FALSE)/VLOOKUP(Q$2,Listen!$B$5:$G$95,$J3026+1,FALSE),"-")*IF($D3026="Abgabe",0,1),"")</f>
        <v/>
      </c>
      <c r="R3026" s="111" t="str">
        <f>IFERROR(IF($C3026=R$2,$G3026*VLOOKUP($F3026,Listen!$B$5:$G$95,$J3026+1,FALSE)/VLOOKUP(R$2,Listen!$B$5:$G$95,$J3026+1,FALSE),"-")*IF($D3026="Abgabe",0,1),"")</f>
        <v/>
      </c>
    </row>
    <row r="3027" spans="2:18">
      <c r="B3027" s="130"/>
      <c r="C3027" s="95" t="str">
        <f>IFERROR(YEAR(VLOOKUP($B3027,A_Stammdaten!$B$18:$G$218,3,FALSE)),"")</f>
        <v/>
      </c>
      <c r="D3027" s="95" t="str">
        <f>IFERROR(VLOOKUP($B3027,A_Stammdaten!$B$18:$G$218,6,FALSE),"")</f>
        <v/>
      </c>
      <c r="E3027" s="131"/>
      <c r="F3027" s="130"/>
      <c r="G3027" s="130"/>
      <c r="H3027" s="96"/>
      <c r="I3027" s="105" t="str">
        <f>IFERROR(VLOOKUP($E3027,Listen!$I$5:$K$41,2,FALSE),"")</f>
        <v/>
      </c>
      <c r="J3027" s="105" t="str">
        <f>IFERROR(VLOOKUP($E3027,Listen!$I$5:$K$41,3,FALSE),"")</f>
        <v/>
      </c>
      <c r="K3027" s="111" t="str">
        <f>IFERROR(IF($C3027=K$2,$G3027*VLOOKUP($F3027,Listen!$B$5:$G$95,$J3027+1,FALSE)/VLOOKUP(K$2,Listen!$B$5:$G$95,$J3027+1,FALSE),"-")*IF($D3027="Abgabe",0,1),"")</f>
        <v/>
      </c>
      <c r="L3027" s="111" t="str">
        <f>IFERROR(IF($C3027=L$2,$G3027*VLOOKUP($F3027,Listen!$B$5:$G$95,$J3027+1,FALSE)/VLOOKUP(L$2,Listen!$B$5:$G$95,$J3027+1,FALSE),"-")*IF($D3027="Abgabe",0,1),"")</f>
        <v/>
      </c>
      <c r="M3027" s="111" t="str">
        <f>IFERROR(IF($C3027=M$2,$G3027*VLOOKUP($F3027,Listen!$B$5:$G$95,$J3027+1,FALSE)/VLOOKUP(M$2,Listen!$B$5:$G$95,$J3027+1,FALSE),"-")*IF($D3027="Abgabe",0,1),"")</f>
        <v/>
      </c>
      <c r="N3027" s="111" t="str">
        <f>IFERROR(IF($C3027=N$2,$G3027*VLOOKUP($F3027,Listen!$B$5:$G$95,$J3027+1,FALSE)/VLOOKUP(N$2,Listen!$B$5:$G$95,$J3027+1,FALSE),"-")*IF($D3027="Abgabe",0,1),"")</f>
        <v/>
      </c>
      <c r="O3027" s="111" t="str">
        <f>IFERROR(IF($C3027=O$2,$G3027*VLOOKUP($F3027,Listen!$B$5:$G$95,$J3027+1,FALSE)/VLOOKUP(O$2,Listen!$B$5:$G$95,$J3027+1,FALSE),"-")*IF($D3027="Abgabe",0,1),"")</f>
        <v/>
      </c>
      <c r="P3027" s="111" t="str">
        <f>IFERROR(IF($C3027=P$2,$G3027*VLOOKUP($F3027,Listen!$B$5:$G$95,$J3027+1,FALSE)/VLOOKUP(P$2,Listen!$B$5:$G$95,$J3027+1,FALSE),"-")*IF($D3027="Abgabe",0,1),"")</f>
        <v/>
      </c>
      <c r="Q3027" s="111" t="str">
        <f>IFERROR(IF($C3027=Q$2,$G3027*VLOOKUP($F3027,Listen!$B$5:$G$95,$J3027+1,FALSE)/VLOOKUP(Q$2,Listen!$B$5:$G$95,$J3027+1,FALSE),"-")*IF($D3027="Abgabe",0,1),"")</f>
        <v/>
      </c>
      <c r="R3027" s="111" t="str">
        <f>IFERROR(IF($C3027=R$2,$G3027*VLOOKUP($F3027,Listen!$B$5:$G$95,$J3027+1,FALSE)/VLOOKUP(R$2,Listen!$B$5:$G$95,$J3027+1,FALSE),"-")*IF($D3027="Abgabe",0,1),"")</f>
        <v/>
      </c>
    </row>
    <row r="3028" spans="2:18">
      <c r="B3028" s="130"/>
      <c r="C3028" s="95" t="str">
        <f>IFERROR(YEAR(VLOOKUP($B3028,A_Stammdaten!$B$18:$G$218,3,FALSE)),"")</f>
        <v/>
      </c>
      <c r="D3028" s="95" t="str">
        <f>IFERROR(VLOOKUP($B3028,A_Stammdaten!$B$18:$G$218,6,FALSE),"")</f>
        <v/>
      </c>
      <c r="E3028" s="131"/>
      <c r="F3028" s="130"/>
      <c r="G3028" s="130"/>
      <c r="H3028" s="96"/>
      <c r="I3028" s="105" t="str">
        <f>IFERROR(VLOOKUP($E3028,Listen!$I$5:$K$41,2,FALSE),"")</f>
        <v/>
      </c>
      <c r="J3028" s="105" t="str">
        <f>IFERROR(VLOOKUP($E3028,Listen!$I$5:$K$41,3,FALSE),"")</f>
        <v/>
      </c>
      <c r="K3028" s="111" t="str">
        <f>IFERROR(IF($C3028=K$2,$G3028*VLOOKUP($F3028,Listen!$B$5:$G$95,$J3028+1,FALSE)/VLOOKUP(K$2,Listen!$B$5:$G$95,$J3028+1,FALSE),"-")*IF($D3028="Abgabe",0,1),"")</f>
        <v/>
      </c>
      <c r="L3028" s="111" t="str">
        <f>IFERROR(IF($C3028=L$2,$G3028*VLOOKUP($F3028,Listen!$B$5:$G$95,$J3028+1,FALSE)/VLOOKUP(L$2,Listen!$B$5:$G$95,$J3028+1,FALSE),"-")*IF($D3028="Abgabe",0,1),"")</f>
        <v/>
      </c>
      <c r="M3028" s="111" t="str">
        <f>IFERROR(IF($C3028=M$2,$G3028*VLOOKUP($F3028,Listen!$B$5:$G$95,$J3028+1,FALSE)/VLOOKUP(M$2,Listen!$B$5:$G$95,$J3028+1,FALSE),"-")*IF($D3028="Abgabe",0,1),"")</f>
        <v/>
      </c>
      <c r="N3028" s="111" t="str">
        <f>IFERROR(IF($C3028=N$2,$G3028*VLOOKUP($F3028,Listen!$B$5:$G$95,$J3028+1,FALSE)/VLOOKUP(N$2,Listen!$B$5:$G$95,$J3028+1,FALSE),"-")*IF($D3028="Abgabe",0,1),"")</f>
        <v/>
      </c>
      <c r="O3028" s="111" t="str">
        <f>IFERROR(IF($C3028=O$2,$G3028*VLOOKUP($F3028,Listen!$B$5:$G$95,$J3028+1,FALSE)/VLOOKUP(O$2,Listen!$B$5:$G$95,$J3028+1,FALSE),"-")*IF($D3028="Abgabe",0,1),"")</f>
        <v/>
      </c>
      <c r="P3028" s="111" t="str">
        <f>IFERROR(IF($C3028=P$2,$G3028*VLOOKUP($F3028,Listen!$B$5:$G$95,$J3028+1,FALSE)/VLOOKUP(P$2,Listen!$B$5:$G$95,$J3028+1,FALSE),"-")*IF($D3028="Abgabe",0,1),"")</f>
        <v/>
      </c>
      <c r="Q3028" s="111" t="str">
        <f>IFERROR(IF($C3028=Q$2,$G3028*VLOOKUP($F3028,Listen!$B$5:$G$95,$J3028+1,FALSE)/VLOOKUP(Q$2,Listen!$B$5:$G$95,$J3028+1,FALSE),"-")*IF($D3028="Abgabe",0,1),"")</f>
        <v/>
      </c>
      <c r="R3028" s="111" t="str">
        <f>IFERROR(IF($C3028=R$2,$G3028*VLOOKUP($F3028,Listen!$B$5:$G$95,$J3028+1,FALSE)/VLOOKUP(R$2,Listen!$B$5:$G$95,$J3028+1,FALSE),"-")*IF($D3028="Abgabe",0,1),"")</f>
        <v/>
      </c>
    </row>
    <row r="3029" spans="2:18">
      <c r="B3029" s="130"/>
      <c r="C3029" s="95" t="str">
        <f>IFERROR(YEAR(VLOOKUP($B3029,A_Stammdaten!$B$18:$G$218,3,FALSE)),"")</f>
        <v/>
      </c>
      <c r="D3029" s="95" t="str">
        <f>IFERROR(VLOOKUP($B3029,A_Stammdaten!$B$18:$G$218,6,FALSE),"")</f>
        <v/>
      </c>
      <c r="E3029" s="131"/>
      <c r="F3029" s="130"/>
      <c r="G3029" s="130"/>
      <c r="H3029" s="96"/>
      <c r="I3029" s="105" t="str">
        <f>IFERROR(VLOOKUP($E3029,Listen!$I$5:$K$41,2,FALSE),"")</f>
        <v/>
      </c>
      <c r="J3029" s="105" t="str">
        <f>IFERROR(VLOOKUP($E3029,Listen!$I$5:$K$41,3,FALSE),"")</f>
        <v/>
      </c>
      <c r="K3029" s="111" t="str">
        <f>IFERROR(IF($C3029=K$2,$G3029*VLOOKUP($F3029,Listen!$B$5:$G$95,$J3029+1,FALSE)/VLOOKUP(K$2,Listen!$B$5:$G$95,$J3029+1,FALSE),"-")*IF($D3029="Abgabe",0,1),"")</f>
        <v/>
      </c>
      <c r="L3029" s="111" t="str">
        <f>IFERROR(IF($C3029=L$2,$G3029*VLOOKUP($F3029,Listen!$B$5:$G$95,$J3029+1,FALSE)/VLOOKUP(L$2,Listen!$B$5:$G$95,$J3029+1,FALSE),"-")*IF($D3029="Abgabe",0,1),"")</f>
        <v/>
      </c>
      <c r="M3029" s="111" t="str">
        <f>IFERROR(IF($C3029=M$2,$G3029*VLOOKUP($F3029,Listen!$B$5:$G$95,$J3029+1,FALSE)/VLOOKUP(M$2,Listen!$B$5:$G$95,$J3029+1,FALSE),"-")*IF($D3029="Abgabe",0,1),"")</f>
        <v/>
      </c>
      <c r="N3029" s="111" t="str">
        <f>IFERROR(IF($C3029=N$2,$G3029*VLOOKUP($F3029,Listen!$B$5:$G$95,$J3029+1,FALSE)/VLOOKUP(N$2,Listen!$B$5:$G$95,$J3029+1,FALSE),"-")*IF($D3029="Abgabe",0,1),"")</f>
        <v/>
      </c>
      <c r="O3029" s="111" t="str">
        <f>IFERROR(IF($C3029=O$2,$G3029*VLOOKUP($F3029,Listen!$B$5:$G$95,$J3029+1,FALSE)/VLOOKUP(O$2,Listen!$B$5:$G$95,$J3029+1,FALSE),"-")*IF($D3029="Abgabe",0,1),"")</f>
        <v/>
      </c>
      <c r="P3029" s="111" t="str">
        <f>IFERROR(IF($C3029=P$2,$G3029*VLOOKUP($F3029,Listen!$B$5:$G$95,$J3029+1,FALSE)/VLOOKUP(P$2,Listen!$B$5:$G$95,$J3029+1,FALSE),"-")*IF($D3029="Abgabe",0,1),"")</f>
        <v/>
      </c>
      <c r="Q3029" s="111" t="str">
        <f>IFERROR(IF($C3029=Q$2,$G3029*VLOOKUP($F3029,Listen!$B$5:$G$95,$J3029+1,FALSE)/VLOOKUP(Q$2,Listen!$B$5:$G$95,$J3029+1,FALSE),"-")*IF($D3029="Abgabe",0,1),"")</f>
        <v/>
      </c>
      <c r="R3029" s="111" t="str">
        <f>IFERROR(IF($C3029=R$2,$G3029*VLOOKUP($F3029,Listen!$B$5:$G$95,$J3029+1,FALSE)/VLOOKUP(R$2,Listen!$B$5:$G$95,$J3029+1,FALSE),"-")*IF($D3029="Abgabe",0,1),"")</f>
        <v/>
      </c>
    </row>
    <row r="3030" spans="2:18">
      <c r="B3030" s="130"/>
      <c r="C3030" s="95" t="str">
        <f>IFERROR(YEAR(VLOOKUP($B3030,A_Stammdaten!$B$18:$G$218,3,FALSE)),"")</f>
        <v/>
      </c>
      <c r="D3030" s="95" t="str">
        <f>IFERROR(VLOOKUP($B3030,A_Stammdaten!$B$18:$G$218,6,FALSE),"")</f>
        <v/>
      </c>
      <c r="E3030" s="131"/>
      <c r="F3030" s="130"/>
      <c r="G3030" s="130"/>
      <c r="H3030" s="96"/>
      <c r="I3030" s="105" t="str">
        <f>IFERROR(VLOOKUP($E3030,Listen!$I$5:$K$41,2,FALSE),"")</f>
        <v/>
      </c>
      <c r="J3030" s="105" t="str">
        <f>IFERROR(VLOOKUP($E3030,Listen!$I$5:$K$41,3,FALSE),"")</f>
        <v/>
      </c>
      <c r="K3030" s="111" t="str">
        <f>IFERROR(IF($C3030=K$2,$G3030*VLOOKUP($F3030,Listen!$B$5:$G$95,$J3030+1,FALSE)/VLOOKUP(K$2,Listen!$B$5:$G$95,$J3030+1,FALSE),"-")*IF($D3030="Abgabe",0,1),"")</f>
        <v/>
      </c>
      <c r="L3030" s="111" t="str">
        <f>IFERROR(IF($C3030=L$2,$G3030*VLOOKUP($F3030,Listen!$B$5:$G$95,$J3030+1,FALSE)/VLOOKUP(L$2,Listen!$B$5:$G$95,$J3030+1,FALSE),"-")*IF($D3030="Abgabe",0,1),"")</f>
        <v/>
      </c>
      <c r="M3030" s="111" t="str">
        <f>IFERROR(IF($C3030=M$2,$G3030*VLOOKUP($F3030,Listen!$B$5:$G$95,$J3030+1,FALSE)/VLOOKUP(M$2,Listen!$B$5:$G$95,$J3030+1,FALSE),"-")*IF($D3030="Abgabe",0,1),"")</f>
        <v/>
      </c>
      <c r="N3030" s="111" t="str">
        <f>IFERROR(IF($C3030=N$2,$G3030*VLOOKUP($F3030,Listen!$B$5:$G$95,$J3030+1,FALSE)/VLOOKUP(N$2,Listen!$B$5:$G$95,$J3030+1,FALSE),"-")*IF($D3030="Abgabe",0,1),"")</f>
        <v/>
      </c>
      <c r="O3030" s="111" t="str">
        <f>IFERROR(IF($C3030=O$2,$G3030*VLOOKUP($F3030,Listen!$B$5:$G$95,$J3030+1,FALSE)/VLOOKUP(O$2,Listen!$B$5:$G$95,$J3030+1,FALSE),"-")*IF($D3030="Abgabe",0,1),"")</f>
        <v/>
      </c>
      <c r="P3030" s="111" t="str">
        <f>IFERROR(IF($C3030=P$2,$G3030*VLOOKUP($F3030,Listen!$B$5:$G$95,$J3030+1,FALSE)/VLOOKUP(P$2,Listen!$B$5:$G$95,$J3030+1,FALSE),"-")*IF($D3030="Abgabe",0,1),"")</f>
        <v/>
      </c>
      <c r="Q3030" s="111" t="str">
        <f>IFERROR(IF($C3030=Q$2,$G3030*VLOOKUP($F3030,Listen!$B$5:$G$95,$J3030+1,FALSE)/VLOOKUP(Q$2,Listen!$B$5:$G$95,$J3030+1,FALSE),"-")*IF($D3030="Abgabe",0,1),"")</f>
        <v/>
      </c>
      <c r="R3030" s="111" t="str">
        <f>IFERROR(IF($C3030=R$2,$G3030*VLOOKUP($F3030,Listen!$B$5:$G$95,$J3030+1,FALSE)/VLOOKUP(R$2,Listen!$B$5:$G$95,$J3030+1,FALSE),"-")*IF($D3030="Abgabe",0,1),"")</f>
        <v/>
      </c>
    </row>
    <row r="3031" spans="2:18">
      <c r="B3031" s="130"/>
      <c r="C3031" s="95" t="str">
        <f>IFERROR(YEAR(VLOOKUP($B3031,A_Stammdaten!$B$18:$G$218,3,FALSE)),"")</f>
        <v/>
      </c>
      <c r="D3031" s="95" t="str">
        <f>IFERROR(VLOOKUP($B3031,A_Stammdaten!$B$18:$G$218,6,FALSE),"")</f>
        <v/>
      </c>
      <c r="E3031" s="131"/>
      <c r="F3031" s="130"/>
      <c r="G3031" s="130"/>
      <c r="H3031" s="96"/>
      <c r="I3031" s="105" t="str">
        <f>IFERROR(VLOOKUP($E3031,Listen!$I$5:$K$41,2,FALSE),"")</f>
        <v/>
      </c>
      <c r="J3031" s="105" t="str">
        <f>IFERROR(VLOOKUP($E3031,Listen!$I$5:$K$41,3,FALSE),"")</f>
        <v/>
      </c>
      <c r="K3031" s="111" t="str">
        <f>IFERROR(IF($C3031=K$2,$G3031*VLOOKUP($F3031,Listen!$B$5:$G$95,$J3031+1,FALSE)/VLOOKUP(K$2,Listen!$B$5:$G$95,$J3031+1,FALSE),"-")*IF($D3031="Abgabe",0,1),"")</f>
        <v/>
      </c>
      <c r="L3031" s="111" t="str">
        <f>IFERROR(IF($C3031=L$2,$G3031*VLOOKUP($F3031,Listen!$B$5:$G$95,$J3031+1,FALSE)/VLOOKUP(L$2,Listen!$B$5:$G$95,$J3031+1,FALSE),"-")*IF($D3031="Abgabe",0,1),"")</f>
        <v/>
      </c>
      <c r="M3031" s="111" t="str">
        <f>IFERROR(IF($C3031=M$2,$G3031*VLOOKUP($F3031,Listen!$B$5:$G$95,$J3031+1,FALSE)/VLOOKUP(M$2,Listen!$B$5:$G$95,$J3031+1,FALSE),"-")*IF($D3031="Abgabe",0,1),"")</f>
        <v/>
      </c>
      <c r="N3031" s="111" t="str">
        <f>IFERROR(IF($C3031=N$2,$G3031*VLOOKUP($F3031,Listen!$B$5:$G$95,$J3031+1,FALSE)/VLOOKUP(N$2,Listen!$B$5:$G$95,$J3031+1,FALSE),"-")*IF($D3031="Abgabe",0,1),"")</f>
        <v/>
      </c>
      <c r="O3031" s="111" t="str">
        <f>IFERROR(IF($C3031=O$2,$G3031*VLOOKUP($F3031,Listen!$B$5:$G$95,$J3031+1,FALSE)/VLOOKUP(O$2,Listen!$B$5:$G$95,$J3031+1,FALSE),"-")*IF($D3031="Abgabe",0,1),"")</f>
        <v/>
      </c>
      <c r="P3031" s="111" t="str">
        <f>IFERROR(IF($C3031=P$2,$G3031*VLOOKUP($F3031,Listen!$B$5:$G$95,$J3031+1,FALSE)/VLOOKUP(P$2,Listen!$B$5:$G$95,$J3031+1,FALSE),"-")*IF($D3031="Abgabe",0,1),"")</f>
        <v/>
      </c>
      <c r="Q3031" s="111" t="str">
        <f>IFERROR(IF($C3031=Q$2,$G3031*VLOOKUP($F3031,Listen!$B$5:$G$95,$J3031+1,FALSE)/VLOOKUP(Q$2,Listen!$B$5:$G$95,$J3031+1,FALSE),"-")*IF($D3031="Abgabe",0,1),"")</f>
        <v/>
      </c>
      <c r="R3031" s="111" t="str">
        <f>IFERROR(IF($C3031=R$2,$G3031*VLOOKUP($F3031,Listen!$B$5:$G$95,$J3031+1,FALSE)/VLOOKUP(R$2,Listen!$B$5:$G$95,$J3031+1,FALSE),"-")*IF($D3031="Abgabe",0,1),"")</f>
        <v/>
      </c>
    </row>
    <row r="3032" spans="2:18">
      <c r="B3032" s="130"/>
      <c r="C3032" s="95" t="str">
        <f>IFERROR(YEAR(VLOOKUP($B3032,A_Stammdaten!$B$18:$G$218,3,FALSE)),"")</f>
        <v/>
      </c>
      <c r="D3032" s="95" t="str">
        <f>IFERROR(VLOOKUP($B3032,A_Stammdaten!$B$18:$G$218,6,FALSE),"")</f>
        <v/>
      </c>
      <c r="E3032" s="131"/>
      <c r="F3032" s="130"/>
      <c r="G3032" s="130"/>
      <c r="H3032" s="96"/>
      <c r="I3032" s="105" t="str">
        <f>IFERROR(VLOOKUP($E3032,Listen!$I$5:$K$41,2,FALSE),"")</f>
        <v/>
      </c>
      <c r="J3032" s="105" t="str">
        <f>IFERROR(VLOOKUP($E3032,Listen!$I$5:$K$41,3,FALSE),"")</f>
        <v/>
      </c>
      <c r="K3032" s="111" t="str">
        <f>IFERROR(IF($C3032=K$2,$G3032*VLOOKUP($F3032,Listen!$B$5:$G$95,$J3032+1,FALSE)/VLOOKUP(K$2,Listen!$B$5:$G$95,$J3032+1,FALSE),"-")*IF($D3032="Abgabe",0,1),"")</f>
        <v/>
      </c>
      <c r="L3032" s="111" t="str">
        <f>IFERROR(IF($C3032=L$2,$G3032*VLOOKUP($F3032,Listen!$B$5:$G$95,$J3032+1,FALSE)/VLOOKUP(L$2,Listen!$B$5:$G$95,$J3032+1,FALSE),"-")*IF($D3032="Abgabe",0,1),"")</f>
        <v/>
      </c>
      <c r="M3032" s="111" t="str">
        <f>IFERROR(IF($C3032=M$2,$G3032*VLOOKUP($F3032,Listen!$B$5:$G$95,$J3032+1,FALSE)/VLOOKUP(M$2,Listen!$B$5:$G$95,$J3032+1,FALSE),"-")*IF($D3032="Abgabe",0,1),"")</f>
        <v/>
      </c>
      <c r="N3032" s="111" t="str">
        <f>IFERROR(IF($C3032=N$2,$G3032*VLOOKUP($F3032,Listen!$B$5:$G$95,$J3032+1,FALSE)/VLOOKUP(N$2,Listen!$B$5:$G$95,$J3032+1,FALSE),"-")*IF($D3032="Abgabe",0,1),"")</f>
        <v/>
      </c>
      <c r="O3032" s="111" t="str">
        <f>IFERROR(IF($C3032=O$2,$G3032*VLOOKUP($F3032,Listen!$B$5:$G$95,$J3032+1,FALSE)/VLOOKUP(O$2,Listen!$B$5:$G$95,$J3032+1,FALSE),"-")*IF($D3032="Abgabe",0,1),"")</f>
        <v/>
      </c>
      <c r="P3032" s="111" t="str">
        <f>IFERROR(IF($C3032=P$2,$G3032*VLOOKUP($F3032,Listen!$B$5:$G$95,$J3032+1,FALSE)/VLOOKUP(P$2,Listen!$B$5:$G$95,$J3032+1,FALSE),"-")*IF($D3032="Abgabe",0,1),"")</f>
        <v/>
      </c>
      <c r="Q3032" s="111" t="str">
        <f>IFERROR(IF($C3032=Q$2,$G3032*VLOOKUP($F3032,Listen!$B$5:$G$95,$J3032+1,FALSE)/VLOOKUP(Q$2,Listen!$B$5:$G$95,$J3032+1,FALSE),"-")*IF($D3032="Abgabe",0,1),"")</f>
        <v/>
      </c>
      <c r="R3032" s="111" t="str">
        <f>IFERROR(IF($C3032=R$2,$G3032*VLOOKUP($F3032,Listen!$B$5:$G$95,$J3032+1,FALSE)/VLOOKUP(R$2,Listen!$B$5:$G$95,$J3032+1,FALSE),"-")*IF($D3032="Abgabe",0,1),"")</f>
        <v/>
      </c>
    </row>
    <row r="3033" spans="2:18">
      <c r="B3033" s="130"/>
      <c r="C3033" s="95" t="str">
        <f>IFERROR(YEAR(VLOOKUP($B3033,A_Stammdaten!$B$18:$G$218,3,FALSE)),"")</f>
        <v/>
      </c>
      <c r="D3033" s="95" t="str">
        <f>IFERROR(VLOOKUP($B3033,A_Stammdaten!$B$18:$G$218,6,FALSE),"")</f>
        <v/>
      </c>
      <c r="E3033" s="131"/>
      <c r="F3033" s="130"/>
      <c r="G3033" s="130"/>
      <c r="H3033" s="96"/>
      <c r="I3033" s="105" t="str">
        <f>IFERROR(VLOOKUP($E3033,Listen!$I$5:$K$41,2,FALSE),"")</f>
        <v/>
      </c>
      <c r="J3033" s="105" t="str">
        <f>IFERROR(VLOOKUP($E3033,Listen!$I$5:$K$41,3,FALSE),"")</f>
        <v/>
      </c>
      <c r="K3033" s="111" t="str">
        <f>IFERROR(IF($C3033=K$2,$G3033*VLOOKUP($F3033,Listen!$B$5:$G$95,$J3033+1,FALSE)/VLOOKUP(K$2,Listen!$B$5:$G$95,$J3033+1,FALSE),"-")*IF($D3033="Abgabe",0,1),"")</f>
        <v/>
      </c>
      <c r="L3033" s="111" t="str">
        <f>IFERROR(IF($C3033=L$2,$G3033*VLOOKUP($F3033,Listen!$B$5:$G$95,$J3033+1,FALSE)/VLOOKUP(L$2,Listen!$B$5:$G$95,$J3033+1,FALSE),"-")*IF($D3033="Abgabe",0,1),"")</f>
        <v/>
      </c>
      <c r="M3033" s="111" t="str">
        <f>IFERROR(IF($C3033=M$2,$G3033*VLOOKUP($F3033,Listen!$B$5:$G$95,$J3033+1,FALSE)/VLOOKUP(M$2,Listen!$B$5:$G$95,$J3033+1,FALSE),"-")*IF($D3033="Abgabe",0,1),"")</f>
        <v/>
      </c>
      <c r="N3033" s="111" t="str">
        <f>IFERROR(IF($C3033=N$2,$G3033*VLOOKUP($F3033,Listen!$B$5:$G$95,$J3033+1,FALSE)/VLOOKUP(N$2,Listen!$B$5:$G$95,$J3033+1,FALSE),"-")*IF($D3033="Abgabe",0,1),"")</f>
        <v/>
      </c>
      <c r="O3033" s="111" t="str">
        <f>IFERROR(IF($C3033=O$2,$G3033*VLOOKUP($F3033,Listen!$B$5:$G$95,$J3033+1,FALSE)/VLOOKUP(O$2,Listen!$B$5:$G$95,$J3033+1,FALSE),"-")*IF($D3033="Abgabe",0,1),"")</f>
        <v/>
      </c>
      <c r="P3033" s="111" t="str">
        <f>IFERROR(IF($C3033=P$2,$G3033*VLOOKUP($F3033,Listen!$B$5:$G$95,$J3033+1,FALSE)/VLOOKUP(P$2,Listen!$B$5:$G$95,$J3033+1,FALSE),"-")*IF($D3033="Abgabe",0,1),"")</f>
        <v/>
      </c>
      <c r="Q3033" s="111" t="str">
        <f>IFERROR(IF($C3033=Q$2,$G3033*VLOOKUP($F3033,Listen!$B$5:$G$95,$J3033+1,FALSE)/VLOOKUP(Q$2,Listen!$B$5:$G$95,$J3033+1,FALSE),"-")*IF($D3033="Abgabe",0,1),"")</f>
        <v/>
      </c>
      <c r="R3033" s="111" t="str">
        <f>IFERROR(IF($C3033=R$2,$G3033*VLOOKUP($F3033,Listen!$B$5:$G$95,$J3033+1,FALSE)/VLOOKUP(R$2,Listen!$B$5:$G$95,$J3033+1,FALSE),"-")*IF($D3033="Abgabe",0,1),"")</f>
        <v/>
      </c>
    </row>
    <row r="3034" spans="2:18">
      <c r="B3034" s="130"/>
      <c r="C3034" s="95" t="str">
        <f>IFERROR(YEAR(VLOOKUP($B3034,A_Stammdaten!$B$18:$G$218,3,FALSE)),"")</f>
        <v/>
      </c>
      <c r="D3034" s="95" t="str">
        <f>IFERROR(VLOOKUP($B3034,A_Stammdaten!$B$18:$G$218,6,FALSE),"")</f>
        <v/>
      </c>
      <c r="E3034" s="131"/>
      <c r="F3034" s="130"/>
      <c r="G3034" s="130"/>
      <c r="H3034" s="96"/>
      <c r="I3034" s="105" t="str">
        <f>IFERROR(VLOOKUP($E3034,Listen!$I$5:$K$41,2,FALSE),"")</f>
        <v/>
      </c>
      <c r="J3034" s="105" t="str">
        <f>IFERROR(VLOOKUP($E3034,Listen!$I$5:$K$41,3,FALSE),"")</f>
        <v/>
      </c>
      <c r="K3034" s="111" t="str">
        <f>IFERROR(IF($C3034=K$2,$G3034*VLOOKUP($F3034,Listen!$B$5:$G$95,$J3034+1,FALSE)/VLOOKUP(K$2,Listen!$B$5:$G$95,$J3034+1,FALSE),"-")*IF($D3034="Abgabe",0,1),"")</f>
        <v/>
      </c>
      <c r="L3034" s="111" t="str">
        <f>IFERROR(IF($C3034=L$2,$G3034*VLOOKUP($F3034,Listen!$B$5:$G$95,$J3034+1,FALSE)/VLOOKUP(L$2,Listen!$B$5:$G$95,$J3034+1,FALSE),"-")*IF($D3034="Abgabe",0,1),"")</f>
        <v/>
      </c>
      <c r="M3034" s="111" t="str">
        <f>IFERROR(IF($C3034=M$2,$G3034*VLOOKUP($F3034,Listen!$B$5:$G$95,$J3034+1,FALSE)/VLOOKUP(M$2,Listen!$B$5:$G$95,$J3034+1,FALSE),"-")*IF($D3034="Abgabe",0,1),"")</f>
        <v/>
      </c>
      <c r="N3034" s="111" t="str">
        <f>IFERROR(IF($C3034=N$2,$G3034*VLOOKUP($F3034,Listen!$B$5:$G$95,$J3034+1,FALSE)/VLOOKUP(N$2,Listen!$B$5:$G$95,$J3034+1,FALSE),"-")*IF($D3034="Abgabe",0,1),"")</f>
        <v/>
      </c>
      <c r="O3034" s="111" t="str">
        <f>IFERROR(IF($C3034=O$2,$G3034*VLOOKUP($F3034,Listen!$B$5:$G$95,$J3034+1,FALSE)/VLOOKUP(O$2,Listen!$B$5:$G$95,$J3034+1,FALSE),"-")*IF($D3034="Abgabe",0,1),"")</f>
        <v/>
      </c>
      <c r="P3034" s="111" t="str">
        <f>IFERROR(IF($C3034=P$2,$G3034*VLOOKUP($F3034,Listen!$B$5:$G$95,$J3034+1,FALSE)/VLOOKUP(P$2,Listen!$B$5:$G$95,$J3034+1,FALSE),"-")*IF($D3034="Abgabe",0,1),"")</f>
        <v/>
      </c>
      <c r="Q3034" s="111" t="str">
        <f>IFERROR(IF($C3034=Q$2,$G3034*VLOOKUP($F3034,Listen!$B$5:$G$95,$J3034+1,FALSE)/VLOOKUP(Q$2,Listen!$B$5:$G$95,$J3034+1,FALSE),"-")*IF($D3034="Abgabe",0,1),"")</f>
        <v/>
      </c>
      <c r="R3034" s="111" t="str">
        <f>IFERROR(IF($C3034=R$2,$G3034*VLOOKUP($F3034,Listen!$B$5:$G$95,$J3034+1,FALSE)/VLOOKUP(R$2,Listen!$B$5:$G$95,$J3034+1,FALSE),"-")*IF($D3034="Abgabe",0,1),"")</f>
        <v/>
      </c>
    </row>
    <row r="3035" spans="2:18">
      <c r="B3035" s="130"/>
      <c r="C3035" s="95" t="str">
        <f>IFERROR(YEAR(VLOOKUP($B3035,A_Stammdaten!$B$18:$G$218,3,FALSE)),"")</f>
        <v/>
      </c>
      <c r="D3035" s="95" t="str">
        <f>IFERROR(VLOOKUP($B3035,A_Stammdaten!$B$18:$G$218,6,FALSE),"")</f>
        <v/>
      </c>
      <c r="E3035" s="131"/>
      <c r="F3035" s="130"/>
      <c r="G3035" s="130"/>
      <c r="H3035" s="96"/>
      <c r="I3035" s="105" t="str">
        <f>IFERROR(VLOOKUP($E3035,Listen!$I$5:$K$41,2,FALSE),"")</f>
        <v/>
      </c>
      <c r="J3035" s="105" t="str">
        <f>IFERROR(VLOOKUP($E3035,Listen!$I$5:$K$41,3,FALSE),"")</f>
        <v/>
      </c>
      <c r="K3035" s="111" t="str">
        <f>IFERROR(IF($C3035=K$2,$G3035*VLOOKUP($F3035,Listen!$B$5:$G$95,$J3035+1,FALSE)/VLOOKUP(K$2,Listen!$B$5:$G$95,$J3035+1,FALSE),"-")*IF($D3035="Abgabe",0,1),"")</f>
        <v/>
      </c>
      <c r="L3035" s="111" t="str">
        <f>IFERROR(IF($C3035=L$2,$G3035*VLOOKUP($F3035,Listen!$B$5:$G$95,$J3035+1,FALSE)/VLOOKUP(L$2,Listen!$B$5:$G$95,$J3035+1,FALSE),"-")*IF($D3035="Abgabe",0,1),"")</f>
        <v/>
      </c>
      <c r="M3035" s="111" t="str">
        <f>IFERROR(IF($C3035=M$2,$G3035*VLOOKUP($F3035,Listen!$B$5:$G$95,$J3035+1,FALSE)/VLOOKUP(M$2,Listen!$B$5:$G$95,$J3035+1,FALSE),"-")*IF($D3035="Abgabe",0,1),"")</f>
        <v/>
      </c>
      <c r="N3035" s="111" t="str">
        <f>IFERROR(IF($C3035=N$2,$G3035*VLOOKUP($F3035,Listen!$B$5:$G$95,$J3035+1,FALSE)/VLOOKUP(N$2,Listen!$B$5:$G$95,$J3035+1,FALSE),"-")*IF($D3035="Abgabe",0,1),"")</f>
        <v/>
      </c>
      <c r="O3035" s="111" t="str">
        <f>IFERROR(IF($C3035=O$2,$G3035*VLOOKUP($F3035,Listen!$B$5:$G$95,$J3035+1,FALSE)/VLOOKUP(O$2,Listen!$B$5:$G$95,$J3035+1,FALSE),"-")*IF($D3035="Abgabe",0,1),"")</f>
        <v/>
      </c>
      <c r="P3035" s="111" t="str">
        <f>IFERROR(IF($C3035=P$2,$G3035*VLOOKUP($F3035,Listen!$B$5:$G$95,$J3035+1,FALSE)/VLOOKUP(P$2,Listen!$B$5:$G$95,$J3035+1,FALSE),"-")*IF($D3035="Abgabe",0,1),"")</f>
        <v/>
      </c>
      <c r="Q3035" s="111" t="str">
        <f>IFERROR(IF($C3035=Q$2,$G3035*VLOOKUP($F3035,Listen!$B$5:$G$95,$J3035+1,FALSE)/VLOOKUP(Q$2,Listen!$B$5:$G$95,$J3035+1,FALSE),"-")*IF($D3035="Abgabe",0,1),"")</f>
        <v/>
      </c>
      <c r="R3035" s="111" t="str">
        <f>IFERROR(IF($C3035=R$2,$G3035*VLOOKUP($F3035,Listen!$B$5:$G$95,$J3035+1,FALSE)/VLOOKUP(R$2,Listen!$B$5:$G$95,$J3035+1,FALSE),"-")*IF($D3035="Abgabe",0,1),"")</f>
        <v/>
      </c>
    </row>
    <row r="3036" spans="2:18">
      <c r="B3036" s="130"/>
      <c r="C3036" s="95" t="str">
        <f>IFERROR(YEAR(VLOOKUP($B3036,A_Stammdaten!$B$18:$G$218,3,FALSE)),"")</f>
        <v/>
      </c>
      <c r="D3036" s="95" t="str">
        <f>IFERROR(VLOOKUP($B3036,A_Stammdaten!$B$18:$G$218,6,FALSE),"")</f>
        <v/>
      </c>
      <c r="E3036" s="131"/>
      <c r="F3036" s="130"/>
      <c r="G3036" s="130"/>
      <c r="H3036" s="96"/>
      <c r="I3036" s="105" t="str">
        <f>IFERROR(VLOOKUP($E3036,Listen!$I$5:$K$41,2,FALSE),"")</f>
        <v/>
      </c>
      <c r="J3036" s="105" t="str">
        <f>IFERROR(VLOOKUP($E3036,Listen!$I$5:$K$41,3,FALSE),"")</f>
        <v/>
      </c>
      <c r="K3036" s="111" t="str">
        <f>IFERROR(IF($C3036=K$2,$G3036*VLOOKUP($F3036,Listen!$B$5:$G$95,$J3036+1,FALSE)/VLOOKUP(K$2,Listen!$B$5:$G$95,$J3036+1,FALSE),"-")*IF($D3036="Abgabe",0,1),"")</f>
        <v/>
      </c>
      <c r="L3036" s="111" t="str">
        <f>IFERROR(IF($C3036=L$2,$G3036*VLOOKUP($F3036,Listen!$B$5:$G$95,$J3036+1,FALSE)/VLOOKUP(L$2,Listen!$B$5:$G$95,$J3036+1,FALSE),"-")*IF($D3036="Abgabe",0,1),"")</f>
        <v/>
      </c>
      <c r="M3036" s="111" t="str">
        <f>IFERROR(IF($C3036=M$2,$G3036*VLOOKUP($F3036,Listen!$B$5:$G$95,$J3036+1,FALSE)/VLOOKUP(M$2,Listen!$B$5:$G$95,$J3036+1,FALSE),"-")*IF($D3036="Abgabe",0,1),"")</f>
        <v/>
      </c>
      <c r="N3036" s="111" t="str">
        <f>IFERROR(IF($C3036=N$2,$G3036*VLOOKUP($F3036,Listen!$B$5:$G$95,$J3036+1,FALSE)/VLOOKUP(N$2,Listen!$B$5:$G$95,$J3036+1,FALSE),"-")*IF($D3036="Abgabe",0,1),"")</f>
        <v/>
      </c>
      <c r="O3036" s="111" t="str">
        <f>IFERROR(IF($C3036=O$2,$G3036*VLOOKUP($F3036,Listen!$B$5:$G$95,$J3036+1,FALSE)/VLOOKUP(O$2,Listen!$B$5:$G$95,$J3036+1,FALSE),"-")*IF($D3036="Abgabe",0,1),"")</f>
        <v/>
      </c>
      <c r="P3036" s="111" t="str">
        <f>IFERROR(IF($C3036=P$2,$G3036*VLOOKUP($F3036,Listen!$B$5:$G$95,$J3036+1,FALSE)/VLOOKUP(P$2,Listen!$B$5:$G$95,$J3036+1,FALSE),"-")*IF($D3036="Abgabe",0,1),"")</f>
        <v/>
      </c>
      <c r="Q3036" s="111" t="str">
        <f>IFERROR(IF($C3036=Q$2,$G3036*VLOOKUP($F3036,Listen!$B$5:$G$95,$J3036+1,FALSE)/VLOOKUP(Q$2,Listen!$B$5:$G$95,$J3036+1,FALSE),"-")*IF($D3036="Abgabe",0,1),"")</f>
        <v/>
      </c>
      <c r="R3036" s="111" t="str">
        <f>IFERROR(IF($C3036=R$2,$G3036*VLOOKUP($F3036,Listen!$B$5:$G$95,$J3036+1,FALSE)/VLOOKUP(R$2,Listen!$B$5:$G$95,$J3036+1,FALSE),"-")*IF($D3036="Abgabe",0,1),"")</f>
        <v/>
      </c>
    </row>
    <row r="3037" spans="2:18">
      <c r="B3037" s="130"/>
      <c r="C3037" s="95" t="str">
        <f>IFERROR(YEAR(VLOOKUP($B3037,A_Stammdaten!$B$18:$G$218,3,FALSE)),"")</f>
        <v/>
      </c>
      <c r="D3037" s="95" t="str">
        <f>IFERROR(VLOOKUP($B3037,A_Stammdaten!$B$18:$G$218,6,FALSE),"")</f>
        <v/>
      </c>
      <c r="E3037" s="131"/>
      <c r="F3037" s="130"/>
      <c r="G3037" s="130"/>
      <c r="H3037" s="96"/>
      <c r="I3037" s="105" t="str">
        <f>IFERROR(VLOOKUP($E3037,Listen!$I$5:$K$41,2,FALSE),"")</f>
        <v/>
      </c>
      <c r="J3037" s="105" t="str">
        <f>IFERROR(VLOOKUP($E3037,Listen!$I$5:$K$41,3,FALSE),"")</f>
        <v/>
      </c>
      <c r="K3037" s="111" t="str">
        <f>IFERROR(IF($C3037=K$2,$G3037*VLOOKUP($F3037,Listen!$B$5:$G$95,$J3037+1,FALSE)/VLOOKUP(K$2,Listen!$B$5:$G$95,$J3037+1,FALSE),"-")*IF($D3037="Abgabe",0,1),"")</f>
        <v/>
      </c>
      <c r="L3037" s="111" t="str">
        <f>IFERROR(IF($C3037=L$2,$G3037*VLOOKUP($F3037,Listen!$B$5:$G$95,$J3037+1,FALSE)/VLOOKUP(L$2,Listen!$B$5:$G$95,$J3037+1,FALSE),"-")*IF($D3037="Abgabe",0,1),"")</f>
        <v/>
      </c>
      <c r="M3037" s="111" t="str">
        <f>IFERROR(IF($C3037=M$2,$G3037*VLOOKUP($F3037,Listen!$B$5:$G$95,$J3037+1,FALSE)/VLOOKUP(M$2,Listen!$B$5:$G$95,$J3037+1,FALSE),"-")*IF($D3037="Abgabe",0,1),"")</f>
        <v/>
      </c>
      <c r="N3037" s="111" t="str">
        <f>IFERROR(IF($C3037=N$2,$G3037*VLOOKUP($F3037,Listen!$B$5:$G$95,$J3037+1,FALSE)/VLOOKUP(N$2,Listen!$B$5:$G$95,$J3037+1,FALSE),"-")*IF($D3037="Abgabe",0,1),"")</f>
        <v/>
      </c>
      <c r="O3037" s="111" t="str">
        <f>IFERROR(IF($C3037=O$2,$G3037*VLOOKUP($F3037,Listen!$B$5:$G$95,$J3037+1,FALSE)/VLOOKUP(O$2,Listen!$B$5:$G$95,$J3037+1,FALSE),"-")*IF($D3037="Abgabe",0,1),"")</f>
        <v/>
      </c>
      <c r="P3037" s="111" t="str">
        <f>IFERROR(IF($C3037=P$2,$G3037*VLOOKUP($F3037,Listen!$B$5:$G$95,$J3037+1,FALSE)/VLOOKUP(P$2,Listen!$B$5:$G$95,$J3037+1,FALSE),"-")*IF($D3037="Abgabe",0,1),"")</f>
        <v/>
      </c>
      <c r="Q3037" s="111" t="str">
        <f>IFERROR(IF($C3037=Q$2,$G3037*VLOOKUP($F3037,Listen!$B$5:$G$95,$J3037+1,FALSE)/VLOOKUP(Q$2,Listen!$B$5:$G$95,$J3037+1,FALSE),"-")*IF($D3037="Abgabe",0,1),"")</f>
        <v/>
      </c>
      <c r="R3037" s="111" t="str">
        <f>IFERROR(IF($C3037=R$2,$G3037*VLOOKUP($F3037,Listen!$B$5:$G$95,$J3037+1,FALSE)/VLOOKUP(R$2,Listen!$B$5:$G$95,$J3037+1,FALSE),"-")*IF($D3037="Abgabe",0,1),"")</f>
        <v/>
      </c>
    </row>
    <row r="3038" spans="2:18">
      <c r="B3038" s="130"/>
      <c r="C3038" s="95" t="str">
        <f>IFERROR(YEAR(VLOOKUP($B3038,A_Stammdaten!$B$18:$G$218,3,FALSE)),"")</f>
        <v/>
      </c>
      <c r="D3038" s="95" t="str">
        <f>IFERROR(VLOOKUP($B3038,A_Stammdaten!$B$18:$G$218,6,FALSE),"")</f>
        <v/>
      </c>
      <c r="E3038" s="131"/>
      <c r="F3038" s="130"/>
      <c r="G3038" s="130"/>
      <c r="H3038" s="96"/>
      <c r="I3038" s="105" t="str">
        <f>IFERROR(VLOOKUP($E3038,Listen!$I$5:$K$41,2,FALSE),"")</f>
        <v/>
      </c>
      <c r="J3038" s="105" t="str">
        <f>IFERROR(VLOOKUP($E3038,Listen!$I$5:$K$41,3,FALSE),"")</f>
        <v/>
      </c>
      <c r="K3038" s="111" t="str">
        <f>IFERROR(IF($C3038=K$2,$G3038*VLOOKUP($F3038,Listen!$B$5:$G$95,$J3038+1,FALSE)/VLOOKUP(K$2,Listen!$B$5:$G$95,$J3038+1,FALSE),"-")*IF($D3038="Abgabe",0,1),"")</f>
        <v/>
      </c>
      <c r="L3038" s="111" t="str">
        <f>IFERROR(IF($C3038=L$2,$G3038*VLOOKUP($F3038,Listen!$B$5:$G$95,$J3038+1,FALSE)/VLOOKUP(L$2,Listen!$B$5:$G$95,$J3038+1,FALSE),"-")*IF($D3038="Abgabe",0,1),"")</f>
        <v/>
      </c>
      <c r="M3038" s="111" t="str">
        <f>IFERROR(IF($C3038=M$2,$G3038*VLOOKUP($F3038,Listen!$B$5:$G$95,$J3038+1,FALSE)/VLOOKUP(M$2,Listen!$B$5:$G$95,$J3038+1,FALSE),"-")*IF($D3038="Abgabe",0,1),"")</f>
        <v/>
      </c>
      <c r="N3038" s="111" t="str">
        <f>IFERROR(IF($C3038=N$2,$G3038*VLOOKUP($F3038,Listen!$B$5:$G$95,$J3038+1,FALSE)/VLOOKUP(N$2,Listen!$B$5:$G$95,$J3038+1,FALSE),"-")*IF($D3038="Abgabe",0,1),"")</f>
        <v/>
      </c>
      <c r="O3038" s="111" t="str">
        <f>IFERROR(IF($C3038=O$2,$G3038*VLOOKUP($F3038,Listen!$B$5:$G$95,$J3038+1,FALSE)/VLOOKUP(O$2,Listen!$B$5:$G$95,$J3038+1,FALSE),"-")*IF($D3038="Abgabe",0,1),"")</f>
        <v/>
      </c>
      <c r="P3038" s="111" t="str">
        <f>IFERROR(IF($C3038=P$2,$G3038*VLOOKUP($F3038,Listen!$B$5:$G$95,$J3038+1,FALSE)/VLOOKUP(P$2,Listen!$B$5:$G$95,$J3038+1,FALSE),"-")*IF($D3038="Abgabe",0,1),"")</f>
        <v/>
      </c>
      <c r="Q3038" s="111" t="str">
        <f>IFERROR(IF($C3038=Q$2,$G3038*VLOOKUP($F3038,Listen!$B$5:$G$95,$J3038+1,FALSE)/VLOOKUP(Q$2,Listen!$B$5:$G$95,$J3038+1,FALSE),"-")*IF($D3038="Abgabe",0,1),"")</f>
        <v/>
      </c>
      <c r="R3038" s="111" t="str">
        <f>IFERROR(IF($C3038=R$2,$G3038*VLOOKUP($F3038,Listen!$B$5:$G$95,$J3038+1,FALSE)/VLOOKUP(R$2,Listen!$B$5:$G$95,$J3038+1,FALSE),"-")*IF($D3038="Abgabe",0,1),"")</f>
        <v/>
      </c>
    </row>
    <row r="3039" spans="2:18">
      <c r="B3039" s="130"/>
      <c r="C3039" s="95" t="str">
        <f>IFERROR(YEAR(VLOOKUP($B3039,A_Stammdaten!$B$18:$G$218,3,FALSE)),"")</f>
        <v/>
      </c>
      <c r="D3039" s="95" t="str">
        <f>IFERROR(VLOOKUP($B3039,A_Stammdaten!$B$18:$G$218,6,FALSE),"")</f>
        <v/>
      </c>
      <c r="E3039" s="131"/>
      <c r="F3039" s="130"/>
      <c r="G3039" s="130"/>
      <c r="H3039" s="96"/>
      <c r="I3039" s="105" t="str">
        <f>IFERROR(VLOOKUP($E3039,Listen!$I$5:$K$41,2,FALSE),"")</f>
        <v/>
      </c>
      <c r="J3039" s="105" t="str">
        <f>IFERROR(VLOOKUP($E3039,Listen!$I$5:$K$41,3,FALSE),"")</f>
        <v/>
      </c>
      <c r="K3039" s="111" t="str">
        <f>IFERROR(IF($C3039=K$2,$G3039*VLOOKUP($F3039,Listen!$B$5:$G$95,$J3039+1,FALSE)/VLOOKUP(K$2,Listen!$B$5:$G$95,$J3039+1,FALSE),"-")*IF($D3039="Abgabe",0,1),"")</f>
        <v/>
      </c>
      <c r="L3039" s="111" t="str">
        <f>IFERROR(IF($C3039=L$2,$G3039*VLOOKUP($F3039,Listen!$B$5:$G$95,$J3039+1,FALSE)/VLOOKUP(L$2,Listen!$B$5:$G$95,$J3039+1,FALSE),"-")*IF($D3039="Abgabe",0,1),"")</f>
        <v/>
      </c>
      <c r="M3039" s="111" t="str">
        <f>IFERROR(IF($C3039=M$2,$G3039*VLOOKUP($F3039,Listen!$B$5:$G$95,$J3039+1,FALSE)/VLOOKUP(M$2,Listen!$B$5:$G$95,$J3039+1,FALSE),"-")*IF($D3039="Abgabe",0,1),"")</f>
        <v/>
      </c>
      <c r="N3039" s="111" t="str">
        <f>IFERROR(IF($C3039=N$2,$G3039*VLOOKUP($F3039,Listen!$B$5:$G$95,$J3039+1,FALSE)/VLOOKUP(N$2,Listen!$B$5:$G$95,$J3039+1,FALSE),"-")*IF($D3039="Abgabe",0,1),"")</f>
        <v/>
      </c>
      <c r="O3039" s="111" t="str">
        <f>IFERROR(IF($C3039=O$2,$G3039*VLOOKUP($F3039,Listen!$B$5:$G$95,$J3039+1,FALSE)/VLOOKUP(O$2,Listen!$B$5:$G$95,$J3039+1,FALSE),"-")*IF($D3039="Abgabe",0,1),"")</f>
        <v/>
      </c>
      <c r="P3039" s="111" t="str">
        <f>IFERROR(IF($C3039=P$2,$G3039*VLOOKUP($F3039,Listen!$B$5:$G$95,$J3039+1,FALSE)/VLOOKUP(P$2,Listen!$B$5:$G$95,$J3039+1,FALSE),"-")*IF($D3039="Abgabe",0,1),"")</f>
        <v/>
      </c>
      <c r="Q3039" s="111" t="str">
        <f>IFERROR(IF($C3039=Q$2,$G3039*VLOOKUP($F3039,Listen!$B$5:$G$95,$J3039+1,FALSE)/VLOOKUP(Q$2,Listen!$B$5:$G$95,$J3039+1,FALSE),"-")*IF($D3039="Abgabe",0,1),"")</f>
        <v/>
      </c>
      <c r="R3039" s="111" t="str">
        <f>IFERROR(IF($C3039=R$2,$G3039*VLOOKUP($F3039,Listen!$B$5:$G$95,$J3039+1,FALSE)/VLOOKUP(R$2,Listen!$B$5:$G$95,$J3039+1,FALSE),"-")*IF($D3039="Abgabe",0,1),"")</f>
        <v/>
      </c>
    </row>
    <row r="3040" spans="2:18">
      <c r="B3040" s="130"/>
      <c r="C3040" s="95" t="str">
        <f>IFERROR(YEAR(VLOOKUP($B3040,A_Stammdaten!$B$18:$G$218,3,FALSE)),"")</f>
        <v/>
      </c>
      <c r="D3040" s="95" t="str">
        <f>IFERROR(VLOOKUP($B3040,A_Stammdaten!$B$18:$G$218,6,FALSE),"")</f>
        <v/>
      </c>
      <c r="E3040" s="131"/>
      <c r="F3040" s="130"/>
      <c r="G3040" s="130"/>
      <c r="H3040" s="96"/>
      <c r="I3040" s="105" t="str">
        <f>IFERROR(VLOOKUP($E3040,Listen!$I$5:$K$41,2,FALSE),"")</f>
        <v/>
      </c>
      <c r="J3040" s="105" t="str">
        <f>IFERROR(VLOOKUP($E3040,Listen!$I$5:$K$41,3,FALSE),"")</f>
        <v/>
      </c>
      <c r="K3040" s="111" t="str">
        <f>IFERROR(IF($C3040=K$2,$G3040*VLOOKUP($F3040,Listen!$B$5:$G$95,$J3040+1,FALSE)/VLOOKUP(K$2,Listen!$B$5:$G$95,$J3040+1,FALSE),"-")*IF($D3040="Abgabe",0,1),"")</f>
        <v/>
      </c>
      <c r="L3040" s="111" t="str">
        <f>IFERROR(IF($C3040=L$2,$G3040*VLOOKUP($F3040,Listen!$B$5:$G$95,$J3040+1,FALSE)/VLOOKUP(L$2,Listen!$B$5:$G$95,$J3040+1,FALSE),"-")*IF($D3040="Abgabe",0,1),"")</f>
        <v/>
      </c>
      <c r="M3040" s="111" t="str">
        <f>IFERROR(IF($C3040=M$2,$G3040*VLOOKUP($F3040,Listen!$B$5:$G$95,$J3040+1,FALSE)/VLOOKUP(M$2,Listen!$B$5:$G$95,$J3040+1,FALSE),"-")*IF($D3040="Abgabe",0,1),"")</f>
        <v/>
      </c>
      <c r="N3040" s="111" t="str">
        <f>IFERROR(IF($C3040=N$2,$G3040*VLOOKUP($F3040,Listen!$B$5:$G$95,$J3040+1,FALSE)/VLOOKUP(N$2,Listen!$B$5:$G$95,$J3040+1,FALSE),"-")*IF($D3040="Abgabe",0,1),"")</f>
        <v/>
      </c>
      <c r="O3040" s="111" t="str">
        <f>IFERROR(IF($C3040=O$2,$G3040*VLOOKUP($F3040,Listen!$B$5:$G$95,$J3040+1,FALSE)/VLOOKUP(O$2,Listen!$B$5:$G$95,$J3040+1,FALSE),"-")*IF($D3040="Abgabe",0,1),"")</f>
        <v/>
      </c>
      <c r="P3040" s="111" t="str">
        <f>IFERROR(IF($C3040=P$2,$G3040*VLOOKUP($F3040,Listen!$B$5:$G$95,$J3040+1,FALSE)/VLOOKUP(P$2,Listen!$B$5:$G$95,$J3040+1,FALSE),"-")*IF($D3040="Abgabe",0,1),"")</f>
        <v/>
      </c>
      <c r="Q3040" s="111" t="str">
        <f>IFERROR(IF($C3040=Q$2,$G3040*VLOOKUP($F3040,Listen!$B$5:$G$95,$J3040+1,FALSE)/VLOOKUP(Q$2,Listen!$B$5:$G$95,$J3040+1,FALSE),"-")*IF($D3040="Abgabe",0,1),"")</f>
        <v/>
      </c>
      <c r="R3040" s="111" t="str">
        <f>IFERROR(IF($C3040=R$2,$G3040*VLOOKUP($F3040,Listen!$B$5:$G$95,$J3040+1,FALSE)/VLOOKUP(R$2,Listen!$B$5:$G$95,$J3040+1,FALSE),"-")*IF($D3040="Abgabe",0,1),"")</f>
        <v/>
      </c>
    </row>
    <row r="3041" spans="2:18">
      <c r="B3041" s="130"/>
      <c r="C3041" s="95" t="str">
        <f>IFERROR(YEAR(VLOOKUP($B3041,A_Stammdaten!$B$18:$G$218,3,FALSE)),"")</f>
        <v/>
      </c>
      <c r="D3041" s="95" t="str">
        <f>IFERROR(VLOOKUP($B3041,A_Stammdaten!$B$18:$G$218,6,FALSE),"")</f>
        <v/>
      </c>
      <c r="E3041" s="131"/>
      <c r="F3041" s="130"/>
      <c r="G3041" s="130"/>
      <c r="H3041" s="96"/>
      <c r="I3041" s="105" t="str">
        <f>IFERROR(VLOOKUP($E3041,Listen!$I$5:$K$41,2,FALSE),"")</f>
        <v/>
      </c>
      <c r="J3041" s="105" t="str">
        <f>IFERROR(VLOOKUP($E3041,Listen!$I$5:$K$41,3,FALSE),"")</f>
        <v/>
      </c>
      <c r="K3041" s="111" t="str">
        <f>IFERROR(IF($C3041=K$2,$G3041*VLOOKUP($F3041,Listen!$B$5:$G$95,$J3041+1,FALSE)/VLOOKUP(K$2,Listen!$B$5:$G$95,$J3041+1,FALSE),"-")*IF($D3041="Abgabe",0,1),"")</f>
        <v/>
      </c>
      <c r="L3041" s="111" t="str">
        <f>IFERROR(IF($C3041=L$2,$G3041*VLOOKUP($F3041,Listen!$B$5:$G$95,$J3041+1,FALSE)/VLOOKUP(L$2,Listen!$B$5:$G$95,$J3041+1,FALSE),"-")*IF($D3041="Abgabe",0,1),"")</f>
        <v/>
      </c>
      <c r="M3041" s="111" t="str">
        <f>IFERROR(IF($C3041=M$2,$G3041*VLOOKUP($F3041,Listen!$B$5:$G$95,$J3041+1,FALSE)/VLOOKUP(M$2,Listen!$B$5:$G$95,$J3041+1,FALSE),"-")*IF($D3041="Abgabe",0,1),"")</f>
        <v/>
      </c>
      <c r="N3041" s="111" t="str">
        <f>IFERROR(IF($C3041=N$2,$G3041*VLOOKUP($F3041,Listen!$B$5:$G$95,$J3041+1,FALSE)/VLOOKUP(N$2,Listen!$B$5:$G$95,$J3041+1,FALSE),"-")*IF($D3041="Abgabe",0,1),"")</f>
        <v/>
      </c>
      <c r="O3041" s="111" t="str">
        <f>IFERROR(IF($C3041=O$2,$G3041*VLOOKUP($F3041,Listen!$B$5:$G$95,$J3041+1,FALSE)/VLOOKUP(O$2,Listen!$B$5:$G$95,$J3041+1,FALSE),"-")*IF($D3041="Abgabe",0,1),"")</f>
        <v/>
      </c>
      <c r="P3041" s="111" t="str">
        <f>IFERROR(IF($C3041=P$2,$G3041*VLOOKUP($F3041,Listen!$B$5:$G$95,$J3041+1,FALSE)/VLOOKUP(P$2,Listen!$B$5:$G$95,$J3041+1,FALSE),"-")*IF($D3041="Abgabe",0,1),"")</f>
        <v/>
      </c>
      <c r="Q3041" s="111" t="str">
        <f>IFERROR(IF($C3041=Q$2,$G3041*VLOOKUP($F3041,Listen!$B$5:$G$95,$J3041+1,FALSE)/VLOOKUP(Q$2,Listen!$B$5:$G$95,$J3041+1,FALSE),"-")*IF($D3041="Abgabe",0,1),"")</f>
        <v/>
      </c>
      <c r="R3041" s="111" t="str">
        <f>IFERROR(IF($C3041=R$2,$G3041*VLOOKUP($F3041,Listen!$B$5:$G$95,$J3041+1,FALSE)/VLOOKUP(R$2,Listen!$B$5:$G$95,$J3041+1,FALSE),"-")*IF($D3041="Abgabe",0,1),"")</f>
        <v/>
      </c>
    </row>
    <row r="3042" spans="2:18">
      <c r="B3042" s="130"/>
      <c r="C3042" s="95" t="str">
        <f>IFERROR(YEAR(VLOOKUP($B3042,A_Stammdaten!$B$18:$G$218,3,FALSE)),"")</f>
        <v/>
      </c>
      <c r="D3042" s="95" t="str">
        <f>IFERROR(VLOOKUP($B3042,A_Stammdaten!$B$18:$G$218,6,FALSE),"")</f>
        <v/>
      </c>
      <c r="E3042" s="131"/>
      <c r="F3042" s="130"/>
      <c r="G3042" s="130"/>
      <c r="H3042" s="96"/>
      <c r="I3042" s="105" t="str">
        <f>IFERROR(VLOOKUP($E3042,Listen!$I$5:$K$41,2,FALSE),"")</f>
        <v/>
      </c>
      <c r="J3042" s="105" t="str">
        <f>IFERROR(VLOOKUP($E3042,Listen!$I$5:$K$41,3,FALSE),"")</f>
        <v/>
      </c>
      <c r="K3042" s="111" t="str">
        <f>IFERROR(IF($C3042=K$2,$G3042*VLOOKUP($F3042,Listen!$B$5:$G$95,$J3042+1,FALSE)/VLOOKUP(K$2,Listen!$B$5:$G$95,$J3042+1,FALSE),"-")*IF($D3042="Abgabe",0,1),"")</f>
        <v/>
      </c>
      <c r="L3042" s="111" t="str">
        <f>IFERROR(IF($C3042=L$2,$G3042*VLOOKUP($F3042,Listen!$B$5:$G$95,$J3042+1,FALSE)/VLOOKUP(L$2,Listen!$B$5:$G$95,$J3042+1,FALSE),"-")*IF($D3042="Abgabe",0,1),"")</f>
        <v/>
      </c>
      <c r="M3042" s="111" t="str">
        <f>IFERROR(IF($C3042=M$2,$G3042*VLOOKUP($F3042,Listen!$B$5:$G$95,$J3042+1,FALSE)/VLOOKUP(M$2,Listen!$B$5:$G$95,$J3042+1,FALSE),"-")*IF($D3042="Abgabe",0,1),"")</f>
        <v/>
      </c>
      <c r="N3042" s="111" t="str">
        <f>IFERROR(IF($C3042=N$2,$G3042*VLOOKUP($F3042,Listen!$B$5:$G$95,$J3042+1,FALSE)/VLOOKUP(N$2,Listen!$B$5:$G$95,$J3042+1,FALSE),"-")*IF($D3042="Abgabe",0,1),"")</f>
        <v/>
      </c>
      <c r="O3042" s="111" t="str">
        <f>IFERROR(IF($C3042=O$2,$G3042*VLOOKUP($F3042,Listen!$B$5:$G$95,$J3042+1,FALSE)/VLOOKUP(O$2,Listen!$B$5:$G$95,$J3042+1,FALSE),"-")*IF($D3042="Abgabe",0,1),"")</f>
        <v/>
      </c>
      <c r="P3042" s="111" t="str">
        <f>IFERROR(IF($C3042=P$2,$G3042*VLOOKUP($F3042,Listen!$B$5:$G$95,$J3042+1,FALSE)/VLOOKUP(P$2,Listen!$B$5:$G$95,$J3042+1,FALSE),"-")*IF($D3042="Abgabe",0,1),"")</f>
        <v/>
      </c>
      <c r="Q3042" s="111" t="str">
        <f>IFERROR(IF($C3042=Q$2,$G3042*VLOOKUP($F3042,Listen!$B$5:$G$95,$J3042+1,FALSE)/VLOOKUP(Q$2,Listen!$B$5:$G$95,$J3042+1,FALSE),"-")*IF($D3042="Abgabe",0,1),"")</f>
        <v/>
      </c>
      <c r="R3042" s="111" t="str">
        <f>IFERROR(IF($C3042=R$2,$G3042*VLOOKUP($F3042,Listen!$B$5:$G$95,$J3042+1,FALSE)/VLOOKUP(R$2,Listen!$B$5:$G$95,$J3042+1,FALSE),"-")*IF($D3042="Abgabe",0,1),"")</f>
        <v/>
      </c>
    </row>
    <row r="3043" spans="2:18">
      <c r="B3043" s="130"/>
      <c r="C3043" s="95" t="str">
        <f>IFERROR(YEAR(VLOOKUP($B3043,A_Stammdaten!$B$18:$G$218,3,FALSE)),"")</f>
        <v/>
      </c>
      <c r="D3043" s="95" t="str">
        <f>IFERROR(VLOOKUP($B3043,A_Stammdaten!$B$18:$G$218,6,FALSE),"")</f>
        <v/>
      </c>
      <c r="E3043" s="131"/>
      <c r="F3043" s="130"/>
      <c r="G3043" s="130"/>
      <c r="H3043" s="96"/>
      <c r="I3043" s="105" t="str">
        <f>IFERROR(VLOOKUP($E3043,Listen!$I$5:$K$41,2,FALSE),"")</f>
        <v/>
      </c>
      <c r="J3043" s="105" t="str">
        <f>IFERROR(VLOOKUP($E3043,Listen!$I$5:$K$41,3,FALSE),"")</f>
        <v/>
      </c>
      <c r="K3043" s="111" t="str">
        <f>IFERROR(IF($C3043=K$2,$G3043*VLOOKUP($F3043,Listen!$B$5:$G$95,$J3043+1,FALSE)/VLOOKUP(K$2,Listen!$B$5:$G$95,$J3043+1,FALSE),"-")*IF($D3043="Abgabe",0,1),"")</f>
        <v/>
      </c>
      <c r="L3043" s="111" t="str">
        <f>IFERROR(IF($C3043=L$2,$G3043*VLOOKUP($F3043,Listen!$B$5:$G$95,$J3043+1,FALSE)/VLOOKUP(L$2,Listen!$B$5:$G$95,$J3043+1,FALSE),"-")*IF($D3043="Abgabe",0,1),"")</f>
        <v/>
      </c>
      <c r="M3043" s="111" t="str">
        <f>IFERROR(IF($C3043=M$2,$G3043*VLOOKUP($F3043,Listen!$B$5:$G$95,$J3043+1,FALSE)/VLOOKUP(M$2,Listen!$B$5:$G$95,$J3043+1,FALSE),"-")*IF($D3043="Abgabe",0,1),"")</f>
        <v/>
      </c>
      <c r="N3043" s="111" t="str">
        <f>IFERROR(IF($C3043=N$2,$G3043*VLOOKUP($F3043,Listen!$B$5:$G$95,$J3043+1,FALSE)/VLOOKUP(N$2,Listen!$B$5:$G$95,$J3043+1,FALSE),"-")*IF($D3043="Abgabe",0,1),"")</f>
        <v/>
      </c>
      <c r="O3043" s="111" t="str">
        <f>IFERROR(IF($C3043=O$2,$G3043*VLOOKUP($F3043,Listen!$B$5:$G$95,$J3043+1,FALSE)/VLOOKUP(O$2,Listen!$B$5:$G$95,$J3043+1,FALSE),"-")*IF($D3043="Abgabe",0,1),"")</f>
        <v/>
      </c>
      <c r="P3043" s="111" t="str">
        <f>IFERROR(IF($C3043=P$2,$G3043*VLOOKUP($F3043,Listen!$B$5:$G$95,$J3043+1,FALSE)/VLOOKUP(P$2,Listen!$B$5:$G$95,$J3043+1,FALSE),"-")*IF($D3043="Abgabe",0,1),"")</f>
        <v/>
      </c>
      <c r="Q3043" s="111" t="str">
        <f>IFERROR(IF($C3043=Q$2,$G3043*VLOOKUP($F3043,Listen!$B$5:$G$95,$J3043+1,FALSE)/VLOOKUP(Q$2,Listen!$B$5:$G$95,$J3043+1,FALSE),"-")*IF($D3043="Abgabe",0,1),"")</f>
        <v/>
      </c>
      <c r="R3043" s="111" t="str">
        <f>IFERROR(IF($C3043=R$2,$G3043*VLOOKUP($F3043,Listen!$B$5:$G$95,$J3043+1,FALSE)/VLOOKUP(R$2,Listen!$B$5:$G$95,$J3043+1,FALSE),"-")*IF($D3043="Abgabe",0,1),"")</f>
        <v/>
      </c>
    </row>
    <row r="3044" spans="2:18">
      <c r="B3044" s="130"/>
      <c r="C3044" s="95" t="str">
        <f>IFERROR(YEAR(VLOOKUP($B3044,A_Stammdaten!$B$18:$G$218,3,FALSE)),"")</f>
        <v/>
      </c>
      <c r="D3044" s="95" t="str">
        <f>IFERROR(VLOOKUP($B3044,A_Stammdaten!$B$18:$G$218,6,FALSE),"")</f>
        <v/>
      </c>
      <c r="E3044" s="131"/>
      <c r="F3044" s="130"/>
      <c r="G3044" s="130"/>
      <c r="H3044" s="96"/>
      <c r="I3044" s="105" t="str">
        <f>IFERROR(VLOOKUP($E3044,Listen!$I$5:$K$41,2,FALSE),"")</f>
        <v/>
      </c>
      <c r="J3044" s="105" t="str">
        <f>IFERROR(VLOOKUP($E3044,Listen!$I$5:$K$41,3,FALSE),"")</f>
        <v/>
      </c>
      <c r="K3044" s="111" t="str">
        <f>IFERROR(IF($C3044=K$2,$G3044*VLOOKUP($F3044,Listen!$B$5:$G$95,$J3044+1,FALSE)/VLOOKUP(K$2,Listen!$B$5:$G$95,$J3044+1,FALSE),"-")*IF($D3044="Abgabe",0,1),"")</f>
        <v/>
      </c>
      <c r="L3044" s="111" t="str">
        <f>IFERROR(IF($C3044=L$2,$G3044*VLOOKUP($F3044,Listen!$B$5:$G$95,$J3044+1,FALSE)/VLOOKUP(L$2,Listen!$B$5:$G$95,$J3044+1,FALSE),"-")*IF($D3044="Abgabe",0,1),"")</f>
        <v/>
      </c>
      <c r="M3044" s="111" t="str">
        <f>IFERROR(IF($C3044=M$2,$G3044*VLOOKUP($F3044,Listen!$B$5:$G$95,$J3044+1,FALSE)/VLOOKUP(M$2,Listen!$B$5:$G$95,$J3044+1,FALSE),"-")*IF($D3044="Abgabe",0,1),"")</f>
        <v/>
      </c>
      <c r="N3044" s="111" t="str">
        <f>IFERROR(IF($C3044=N$2,$G3044*VLOOKUP($F3044,Listen!$B$5:$G$95,$J3044+1,FALSE)/VLOOKUP(N$2,Listen!$B$5:$G$95,$J3044+1,FALSE),"-")*IF($D3044="Abgabe",0,1),"")</f>
        <v/>
      </c>
      <c r="O3044" s="111" t="str">
        <f>IFERROR(IF($C3044=O$2,$G3044*VLOOKUP($F3044,Listen!$B$5:$G$95,$J3044+1,FALSE)/VLOOKUP(O$2,Listen!$B$5:$G$95,$J3044+1,FALSE),"-")*IF($D3044="Abgabe",0,1),"")</f>
        <v/>
      </c>
      <c r="P3044" s="111" t="str">
        <f>IFERROR(IF($C3044=P$2,$G3044*VLOOKUP($F3044,Listen!$B$5:$G$95,$J3044+1,FALSE)/VLOOKUP(P$2,Listen!$B$5:$G$95,$J3044+1,FALSE),"-")*IF($D3044="Abgabe",0,1),"")</f>
        <v/>
      </c>
      <c r="Q3044" s="111" t="str">
        <f>IFERROR(IF($C3044=Q$2,$G3044*VLOOKUP($F3044,Listen!$B$5:$G$95,$J3044+1,FALSE)/VLOOKUP(Q$2,Listen!$B$5:$G$95,$J3044+1,FALSE),"-")*IF($D3044="Abgabe",0,1),"")</f>
        <v/>
      </c>
      <c r="R3044" s="111" t="str">
        <f>IFERROR(IF($C3044=R$2,$G3044*VLOOKUP($F3044,Listen!$B$5:$G$95,$J3044+1,FALSE)/VLOOKUP(R$2,Listen!$B$5:$G$95,$J3044+1,FALSE),"-")*IF($D3044="Abgabe",0,1),"")</f>
        <v/>
      </c>
    </row>
    <row r="3045" spans="2:18">
      <c r="B3045" s="130"/>
      <c r="C3045" s="95" t="str">
        <f>IFERROR(YEAR(VLOOKUP($B3045,A_Stammdaten!$B$18:$G$218,3,FALSE)),"")</f>
        <v/>
      </c>
      <c r="D3045" s="95" t="str">
        <f>IFERROR(VLOOKUP($B3045,A_Stammdaten!$B$18:$G$218,6,FALSE),"")</f>
        <v/>
      </c>
      <c r="E3045" s="131"/>
      <c r="F3045" s="130"/>
      <c r="G3045" s="130"/>
      <c r="H3045" s="96"/>
      <c r="I3045" s="105" t="str">
        <f>IFERROR(VLOOKUP($E3045,Listen!$I$5:$K$41,2,FALSE),"")</f>
        <v/>
      </c>
      <c r="J3045" s="105" t="str">
        <f>IFERROR(VLOOKUP($E3045,Listen!$I$5:$K$41,3,FALSE),"")</f>
        <v/>
      </c>
      <c r="K3045" s="111" t="str">
        <f>IFERROR(IF($C3045=K$2,$G3045*VLOOKUP($F3045,Listen!$B$5:$G$95,$J3045+1,FALSE)/VLOOKUP(K$2,Listen!$B$5:$G$95,$J3045+1,FALSE),"-")*IF($D3045="Abgabe",0,1),"")</f>
        <v/>
      </c>
      <c r="L3045" s="111" t="str">
        <f>IFERROR(IF($C3045=L$2,$G3045*VLOOKUP($F3045,Listen!$B$5:$G$95,$J3045+1,FALSE)/VLOOKUP(L$2,Listen!$B$5:$G$95,$J3045+1,FALSE),"-")*IF($D3045="Abgabe",0,1),"")</f>
        <v/>
      </c>
      <c r="M3045" s="111" t="str">
        <f>IFERROR(IF($C3045=M$2,$G3045*VLOOKUP($F3045,Listen!$B$5:$G$95,$J3045+1,FALSE)/VLOOKUP(M$2,Listen!$B$5:$G$95,$J3045+1,FALSE),"-")*IF($D3045="Abgabe",0,1),"")</f>
        <v/>
      </c>
      <c r="N3045" s="111" t="str">
        <f>IFERROR(IF($C3045=N$2,$G3045*VLOOKUP($F3045,Listen!$B$5:$G$95,$J3045+1,FALSE)/VLOOKUP(N$2,Listen!$B$5:$G$95,$J3045+1,FALSE),"-")*IF($D3045="Abgabe",0,1),"")</f>
        <v/>
      </c>
      <c r="O3045" s="111" t="str">
        <f>IFERROR(IF($C3045=O$2,$G3045*VLOOKUP($F3045,Listen!$B$5:$G$95,$J3045+1,FALSE)/VLOOKUP(O$2,Listen!$B$5:$G$95,$J3045+1,FALSE),"-")*IF($D3045="Abgabe",0,1),"")</f>
        <v/>
      </c>
      <c r="P3045" s="111" t="str">
        <f>IFERROR(IF($C3045=P$2,$G3045*VLOOKUP($F3045,Listen!$B$5:$G$95,$J3045+1,FALSE)/VLOOKUP(P$2,Listen!$B$5:$G$95,$J3045+1,FALSE),"-")*IF($D3045="Abgabe",0,1),"")</f>
        <v/>
      </c>
      <c r="Q3045" s="111" t="str">
        <f>IFERROR(IF($C3045=Q$2,$G3045*VLOOKUP($F3045,Listen!$B$5:$G$95,$J3045+1,FALSE)/VLOOKUP(Q$2,Listen!$B$5:$G$95,$J3045+1,FALSE),"-")*IF($D3045="Abgabe",0,1),"")</f>
        <v/>
      </c>
      <c r="R3045" s="111" t="str">
        <f>IFERROR(IF($C3045=R$2,$G3045*VLOOKUP($F3045,Listen!$B$5:$G$95,$J3045+1,FALSE)/VLOOKUP(R$2,Listen!$B$5:$G$95,$J3045+1,FALSE),"-")*IF($D3045="Abgabe",0,1),"")</f>
        <v/>
      </c>
    </row>
    <row r="3046" spans="2:18">
      <c r="B3046" s="130"/>
      <c r="C3046" s="95" t="str">
        <f>IFERROR(YEAR(VLOOKUP($B3046,A_Stammdaten!$B$18:$G$218,3,FALSE)),"")</f>
        <v/>
      </c>
      <c r="D3046" s="95" t="str">
        <f>IFERROR(VLOOKUP($B3046,A_Stammdaten!$B$18:$G$218,6,FALSE),"")</f>
        <v/>
      </c>
      <c r="E3046" s="131"/>
      <c r="F3046" s="130"/>
      <c r="G3046" s="130"/>
      <c r="H3046" s="96"/>
      <c r="I3046" s="105" t="str">
        <f>IFERROR(VLOOKUP($E3046,Listen!$I$5:$K$41,2,FALSE),"")</f>
        <v/>
      </c>
      <c r="J3046" s="105" t="str">
        <f>IFERROR(VLOOKUP($E3046,Listen!$I$5:$K$41,3,FALSE),"")</f>
        <v/>
      </c>
      <c r="K3046" s="111" t="str">
        <f>IFERROR(IF($C3046=K$2,$G3046*VLOOKUP($F3046,Listen!$B$5:$G$95,$J3046+1,FALSE)/VLOOKUP(K$2,Listen!$B$5:$G$95,$J3046+1,FALSE),"-")*IF($D3046="Abgabe",0,1),"")</f>
        <v/>
      </c>
      <c r="L3046" s="111" t="str">
        <f>IFERROR(IF($C3046=L$2,$G3046*VLOOKUP($F3046,Listen!$B$5:$G$95,$J3046+1,FALSE)/VLOOKUP(L$2,Listen!$B$5:$G$95,$J3046+1,FALSE),"-")*IF($D3046="Abgabe",0,1),"")</f>
        <v/>
      </c>
      <c r="M3046" s="111" t="str">
        <f>IFERROR(IF($C3046=M$2,$G3046*VLOOKUP($F3046,Listen!$B$5:$G$95,$J3046+1,FALSE)/VLOOKUP(M$2,Listen!$B$5:$G$95,$J3046+1,FALSE),"-")*IF($D3046="Abgabe",0,1),"")</f>
        <v/>
      </c>
      <c r="N3046" s="111" t="str">
        <f>IFERROR(IF($C3046=N$2,$G3046*VLOOKUP($F3046,Listen!$B$5:$G$95,$J3046+1,FALSE)/VLOOKUP(N$2,Listen!$B$5:$G$95,$J3046+1,FALSE),"-")*IF($D3046="Abgabe",0,1),"")</f>
        <v/>
      </c>
      <c r="O3046" s="111" t="str">
        <f>IFERROR(IF($C3046=O$2,$G3046*VLOOKUP($F3046,Listen!$B$5:$G$95,$J3046+1,FALSE)/VLOOKUP(O$2,Listen!$B$5:$G$95,$J3046+1,FALSE),"-")*IF($D3046="Abgabe",0,1),"")</f>
        <v/>
      </c>
      <c r="P3046" s="111" t="str">
        <f>IFERROR(IF($C3046=P$2,$G3046*VLOOKUP($F3046,Listen!$B$5:$G$95,$J3046+1,FALSE)/VLOOKUP(P$2,Listen!$B$5:$G$95,$J3046+1,FALSE),"-")*IF($D3046="Abgabe",0,1),"")</f>
        <v/>
      </c>
      <c r="Q3046" s="111" t="str">
        <f>IFERROR(IF($C3046=Q$2,$G3046*VLOOKUP($F3046,Listen!$B$5:$G$95,$J3046+1,FALSE)/VLOOKUP(Q$2,Listen!$B$5:$G$95,$J3046+1,FALSE),"-")*IF($D3046="Abgabe",0,1),"")</f>
        <v/>
      </c>
      <c r="R3046" s="111" t="str">
        <f>IFERROR(IF($C3046=R$2,$G3046*VLOOKUP($F3046,Listen!$B$5:$G$95,$J3046+1,FALSE)/VLOOKUP(R$2,Listen!$B$5:$G$95,$J3046+1,FALSE),"-")*IF($D3046="Abgabe",0,1),"")</f>
        <v/>
      </c>
    </row>
    <row r="3047" spans="2:18">
      <c r="B3047" s="130"/>
      <c r="C3047" s="95" t="str">
        <f>IFERROR(YEAR(VLOOKUP($B3047,A_Stammdaten!$B$18:$G$218,3,FALSE)),"")</f>
        <v/>
      </c>
      <c r="D3047" s="95" t="str">
        <f>IFERROR(VLOOKUP($B3047,A_Stammdaten!$B$18:$G$218,6,FALSE),"")</f>
        <v/>
      </c>
      <c r="E3047" s="131"/>
      <c r="F3047" s="130"/>
      <c r="G3047" s="130"/>
      <c r="H3047" s="96"/>
      <c r="I3047" s="105" t="str">
        <f>IFERROR(VLOOKUP($E3047,Listen!$I$5:$K$41,2,FALSE),"")</f>
        <v/>
      </c>
      <c r="J3047" s="105" t="str">
        <f>IFERROR(VLOOKUP($E3047,Listen!$I$5:$K$41,3,FALSE),"")</f>
        <v/>
      </c>
      <c r="K3047" s="111" t="str">
        <f>IFERROR(IF($C3047=K$2,$G3047*VLOOKUP($F3047,Listen!$B$5:$G$95,$J3047+1,FALSE)/VLOOKUP(K$2,Listen!$B$5:$G$95,$J3047+1,FALSE),"-")*IF($D3047="Abgabe",0,1),"")</f>
        <v/>
      </c>
      <c r="L3047" s="111" t="str">
        <f>IFERROR(IF($C3047=L$2,$G3047*VLOOKUP($F3047,Listen!$B$5:$G$95,$J3047+1,FALSE)/VLOOKUP(L$2,Listen!$B$5:$G$95,$J3047+1,FALSE),"-")*IF($D3047="Abgabe",0,1),"")</f>
        <v/>
      </c>
      <c r="M3047" s="111" t="str">
        <f>IFERROR(IF($C3047=M$2,$G3047*VLOOKUP($F3047,Listen!$B$5:$G$95,$J3047+1,FALSE)/VLOOKUP(M$2,Listen!$B$5:$G$95,$J3047+1,FALSE),"-")*IF($D3047="Abgabe",0,1),"")</f>
        <v/>
      </c>
      <c r="N3047" s="111" t="str">
        <f>IFERROR(IF($C3047=N$2,$G3047*VLOOKUP($F3047,Listen!$B$5:$G$95,$J3047+1,FALSE)/VLOOKUP(N$2,Listen!$B$5:$G$95,$J3047+1,FALSE),"-")*IF($D3047="Abgabe",0,1),"")</f>
        <v/>
      </c>
      <c r="O3047" s="111" t="str">
        <f>IFERROR(IF($C3047=O$2,$G3047*VLOOKUP($F3047,Listen!$B$5:$G$95,$J3047+1,FALSE)/VLOOKUP(O$2,Listen!$B$5:$G$95,$J3047+1,FALSE),"-")*IF($D3047="Abgabe",0,1),"")</f>
        <v/>
      </c>
      <c r="P3047" s="111" t="str">
        <f>IFERROR(IF($C3047=P$2,$G3047*VLOOKUP($F3047,Listen!$B$5:$G$95,$J3047+1,FALSE)/VLOOKUP(P$2,Listen!$B$5:$G$95,$J3047+1,FALSE),"-")*IF($D3047="Abgabe",0,1),"")</f>
        <v/>
      </c>
      <c r="Q3047" s="111" t="str">
        <f>IFERROR(IF($C3047=Q$2,$G3047*VLOOKUP($F3047,Listen!$B$5:$G$95,$J3047+1,FALSE)/VLOOKUP(Q$2,Listen!$B$5:$G$95,$J3047+1,FALSE),"-")*IF($D3047="Abgabe",0,1),"")</f>
        <v/>
      </c>
      <c r="R3047" s="111" t="str">
        <f>IFERROR(IF($C3047=R$2,$G3047*VLOOKUP($F3047,Listen!$B$5:$G$95,$J3047+1,FALSE)/VLOOKUP(R$2,Listen!$B$5:$G$95,$J3047+1,FALSE),"-")*IF($D3047="Abgabe",0,1),"")</f>
        <v/>
      </c>
    </row>
    <row r="3048" spans="2:18">
      <c r="B3048" s="130"/>
      <c r="C3048" s="95" t="str">
        <f>IFERROR(YEAR(VLOOKUP($B3048,A_Stammdaten!$B$18:$G$218,3,FALSE)),"")</f>
        <v/>
      </c>
      <c r="D3048" s="95" t="str">
        <f>IFERROR(VLOOKUP($B3048,A_Stammdaten!$B$18:$G$218,6,FALSE),"")</f>
        <v/>
      </c>
      <c r="E3048" s="131"/>
      <c r="F3048" s="130"/>
      <c r="G3048" s="130"/>
      <c r="H3048" s="96"/>
      <c r="I3048" s="105" t="str">
        <f>IFERROR(VLOOKUP($E3048,Listen!$I$5:$K$41,2,FALSE),"")</f>
        <v/>
      </c>
      <c r="J3048" s="105" t="str">
        <f>IFERROR(VLOOKUP($E3048,Listen!$I$5:$K$41,3,FALSE),"")</f>
        <v/>
      </c>
      <c r="K3048" s="111" t="str">
        <f>IFERROR(IF($C3048=K$2,$G3048*VLOOKUP($F3048,Listen!$B$5:$G$95,$J3048+1,FALSE)/VLOOKUP(K$2,Listen!$B$5:$G$95,$J3048+1,FALSE),"-")*IF($D3048="Abgabe",0,1),"")</f>
        <v/>
      </c>
      <c r="L3048" s="111" t="str">
        <f>IFERROR(IF($C3048=L$2,$G3048*VLOOKUP($F3048,Listen!$B$5:$G$95,$J3048+1,FALSE)/VLOOKUP(L$2,Listen!$B$5:$G$95,$J3048+1,FALSE),"-")*IF($D3048="Abgabe",0,1),"")</f>
        <v/>
      </c>
      <c r="M3048" s="111" t="str">
        <f>IFERROR(IF($C3048=M$2,$G3048*VLOOKUP($F3048,Listen!$B$5:$G$95,$J3048+1,FALSE)/VLOOKUP(M$2,Listen!$B$5:$G$95,$J3048+1,FALSE),"-")*IF($D3048="Abgabe",0,1),"")</f>
        <v/>
      </c>
      <c r="N3048" s="111" t="str">
        <f>IFERROR(IF($C3048=N$2,$G3048*VLOOKUP($F3048,Listen!$B$5:$G$95,$J3048+1,FALSE)/VLOOKUP(N$2,Listen!$B$5:$G$95,$J3048+1,FALSE),"-")*IF($D3048="Abgabe",0,1),"")</f>
        <v/>
      </c>
      <c r="O3048" s="111" t="str">
        <f>IFERROR(IF($C3048=O$2,$G3048*VLOOKUP($F3048,Listen!$B$5:$G$95,$J3048+1,FALSE)/VLOOKUP(O$2,Listen!$B$5:$G$95,$J3048+1,FALSE),"-")*IF($D3048="Abgabe",0,1),"")</f>
        <v/>
      </c>
      <c r="P3048" s="111" t="str">
        <f>IFERROR(IF($C3048=P$2,$G3048*VLOOKUP($F3048,Listen!$B$5:$G$95,$J3048+1,FALSE)/VLOOKUP(P$2,Listen!$B$5:$G$95,$J3048+1,FALSE),"-")*IF($D3048="Abgabe",0,1),"")</f>
        <v/>
      </c>
      <c r="Q3048" s="111" t="str">
        <f>IFERROR(IF($C3048=Q$2,$G3048*VLOOKUP($F3048,Listen!$B$5:$G$95,$J3048+1,FALSE)/VLOOKUP(Q$2,Listen!$B$5:$G$95,$J3048+1,FALSE),"-")*IF($D3048="Abgabe",0,1),"")</f>
        <v/>
      </c>
      <c r="R3048" s="111" t="str">
        <f>IFERROR(IF($C3048=R$2,$G3048*VLOOKUP($F3048,Listen!$B$5:$G$95,$J3048+1,FALSE)/VLOOKUP(R$2,Listen!$B$5:$G$95,$J3048+1,FALSE),"-")*IF($D3048="Abgabe",0,1),"")</f>
        <v/>
      </c>
    </row>
    <row r="3049" spans="2:18">
      <c r="B3049" s="130"/>
      <c r="C3049" s="95" t="str">
        <f>IFERROR(YEAR(VLOOKUP($B3049,A_Stammdaten!$B$18:$G$218,3,FALSE)),"")</f>
        <v/>
      </c>
      <c r="D3049" s="95" t="str">
        <f>IFERROR(VLOOKUP($B3049,A_Stammdaten!$B$18:$G$218,6,FALSE),"")</f>
        <v/>
      </c>
      <c r="E3049" s="131"/>
      <c r="F3049" s="130"/>
      <c r="G3049" s="130"/>
      <c r="H3049" s="96"/>
      <c r="I3049" s="105" t="str">
        <f>IFERROR(VLOOKUP($E3049,Listen!$I$5:$K$41,2,FALSE),"")</f>
        <v/>
      </c>
      <c r="J3049" s="105" t="str">
        <f>IFERROR(VLOOKUP($E3049,Listen!$I$5:$K$41,3,FALSE),"")</f>
        <v/>
      </c>
      <c r="K3049" s="111" t="str">
        <f>IFERROR(IF($C3049=K$2,$G3049*VLOOKUP($F3049,Listen!$B$5:$G$95,$J3049+1,FALSE)/VLOOKUP(K$2,Listen!$B$5:$G$95,$J3049+1,FALSE),"-")*IF($D3049="Abgabe",0,1),"")</f>
        <v/>
      </c>
      <c r="L3049" s="111" t="str">
        <f>IFERROR(IF($C3049=L$2,$G3049*VLOOKUP($F3049,Listen!$B$5:$G$95,$J3049+1,FALSE)/VLOOKUP(L$2,Listen!$B$5:$G$95,$J3049+1,FALSE),"-")*IF($D3049="Abgabe",0,1),"")</f>
        <v/>
      </c>
      <c r="M3049" s="111" t="str">
        <f>IFERROR(IF($C3049=M$2,$G3049*VLOOKUP($F3049,Listen!$B$5:$G$95,$J3049+1,FALSE)/VLOOKUP(M$2,Listen!$B$5:$G$95,$J3049+1,FALSE),"-")*IF($D3049="Abgabe",0,1),"")</f>
        <v/>
      </c>
      <c r="N3049" s="111" t="str">
        <f>IFERROR(IF($C3049=N$2,$G3049*VLOOKUP($F3049,Listen!$B$5:$G$95,$J3049+1,FALSE)/VLOOKUP(N$2,Listen!$B$5:$G$95,$J3049+1,FALSE),"-")*IF($D3049="Abgabe",0,1),"")</f>
        <v/>
      </c>
      <c r="O3049" s="111" t="str">
        <f>IFERROR(IF($C3049=O$2,$G3049*VLOOKUP($F3049,Listen!$B$5:$G$95,$J3049+1,FALSE)/VLOOKUP(O$2,Listen!$B$5:$G$95,$J3049+1,FALSE),"-")*IF($D3049="Abgabe",0,1),"")</f>
        <v/>
      </c>
      <c r="P3049" s="111" t="str">
        <f>IFERROR(IF($C3049=P$2,$G3049*VLOOKUP($F3049,Listen!$B$5:$G$95,$J3049+1,FALSE)/VLOOKUP(P$2,Listen!$B$5:$G$95,$J3049+1,FALSE),"-")*IF($D3049="Abgabe",0,1),"")</f>
        <v/>
      </c>
      <c r="Q3049" s="111" t="str">
        <f>IFERROR(IF($C3049=Q$2,$G3049*VLOOKUP($F3049,Listen!$B$5:$G$95,$J3049+1,FALSE)/VLOOKUP(Q$2,Listen!$B$5:$G$95,$J3049+1,FALSE),"-")*IF($D3049="Abgabe",0,1),"")</f>
        <v/>
      </c>
      <c r="R3049" s="111" t="str">
        <f>IFERROR(IF($C3049=R$2,$G3049*VLOOKUP($F3049,Listen!$B$5:$G$95,$J3049+1,FALSE)/VLOOKUP(R$2,Listen!$B$5:$G$95,$J3049+1,FALSE),"-")*IF($D3049="Abgabe",0,1),"")</f>
        <v/>
      </c>
    </row>
    <row r="3050" spans="2:18">
      <c r="B3050" s="130"/>
      <c r="C3050" s="95" t="str">
        <f>IFERROR(YEAR(VLOOKUP($B3050,A_Stammdaten!$B$18:$G$218,3,FALSE)),"")</f>
        <v/>
      </c>
      <c r="D3050" s="95" t="str">
        <f>IFERROR(VLOOKUP($B3050,A_Stammdaten!$B$18:$G$218,6,FALSE),"")</f>
        <v/>
      </c>
      <c r="E3050" s="131"/>
      <c r="F3050" s="130"/>
      <c r="G3050" s="130"/>
      <c r="H3050" s="96"/>
      <c r="I3050" s="105" t="str">
        <f>IFERROR(VLOOKUP($E3050,Listen!$I$5:$K$41,2,FALSE),"")</f>
        <v/>
      </c>
      <c r="J3050" s="105" t="str">
        <f>IFERROR(VLOOKUP($E3050,Listen!$I$5:$K$41,3,FALSE),"")</f>
        <v/>
      </c>
      <c r="K3050" s="111" t="str">
        <f>IFERROR(IF($C3050=K$2,$G3050*VLOOKUP($F3050,Listen!$B$5:$G$95,$J3050+1,FALSE)/VLOOKUP(K$2,Listen!$B$5:$G$95,$J3050+1,FALSE),"-")*IF($D3050="Abgabe",0,1),"")</f>
        <v/>
      </c>
      <c r="L3050" s="111" t="str">
        <f>IFERROR(IF($C3050=L$2,$G3050*VLOOKUP($F3050,Listen!$B$5:$G$95,$J3050+1,FALSE)/VLOOKUP(L$2,Listen!$B$5:$G$95,$J3050+1,FALSE),"-")*IF($D3050="Abgabe",0,1),"")</f>
        <v/>
      </c>
      <c r="M3050" s="111" t="str">
        <f>IFERROR(IF($C3050=M$2,$G3050*VLOOKUP($F3050,Listen!$B$5:$G$95,$J3050+1,FALSE)/VLOOKUP(M$2,Listen!$B$5:$G$95,$J3050+1,FALSE),"-")*IF($D3050="Abgabe",0,1),"")</f>
        <v/>
      </c>
      <c r="N3050" s="111" t="str">
        <f>IFERROR(IF($C3050=N$2,$G3050*VLOOKUP($F3050,Listen!$B$5:$G$95,$J3050+1,FALSE)/VLOOKUP(N$2,Listen!$B$5:$G$95,$J3050+1,FALSE),"-")*IF($D3050="Abgabe",0,1),"")</f>
        <v/>
      </c>
      <c r="O3050" s="111" t="str">
        <f>IFERROR(IF($C3050=O$2,$G3050*VLOOKUP($F3050,Listen!$B$5:$G$95,$J3050+1,FALSE)/VLOOKUP(O$2,Listen!$B$5:$G$95,$J3050+1,FALSE),"-")*IF($D3050="Abgabe",0,1),"")</f>
        <v/>
      </c>
      <c r="P3050" s="111" t="str">
        <f>IFERROR(IF($C3050=P$2,$G3050*VLOOKUP($F3050,Listen!$B$5:$G$95,$J3050+1,FALSE)/VLOOKUP(P$2,Listen!$B$5:$G$95,$J3050+1,FALSE),"-")*IF($D3050="Abgabe",0,1),"")</f>
        <v/>
      </c>
      <c r="Q3050" s="111" t="str">
        <f>IFERROR(IF($C3050=Q$2,$G3050*VLOOKUP($F3050,Listen!$B$5:$G$95,$J3050+1,FALSE)/VLOOKUP(Q$2,Listen!$B$5:$G$95,$J3050+1,FALSE),"-")*IF($D3050="Abgabe",0,1),"")</f>
        <v/>
      </c>
      <c r="R3050" s="111" t="str">
        <f>IFERROR(IF($C3050=R$2,$G3050*VLOOKUP($F3050,Listen!$B$5:$G$95,$J3050+1,FALSE)/VLOOKUP(R$2,Listen!$B$5:$G$95,$J3050+1,FALSE),"-")*IF($D3050="Abgabe",0,1),"")</f>
        <v/>
      </c>
    </row>
    <row r="3051" spans="2:18">
      <c r="B3051" s="130"/>
      <c r="C3051" s="95" t="str">
        <f>IFERROR(YEAR(VLOOKUP($B3051,A_Stammdaten!$B$18:$G$218,3,FALSE)),"")</f>
        <v/>
      </c>
      <c r="D3051" s="95" t="str">
        <f>IFERROR(VLOOKUP($B3051,A_Stammdaten!$B$18:$G$218,6,FALSE),"")</f>
        <v/>
      </c>
      <c r="E3051" s="131"/>
      <c r="F3051" s="130"/>
      <c r="G3051" s="130"/>
      <c r="H3051" s="96"/>
      <c r="I3051" s="105" t="str">
        <f>IFERROR(VLOOKUP($E3051,Listen!$I$5:$K$41,2,FALSE),"")</f>
        <v/>
      </c>
      <c r="J3051" s="105" t="str">
        <f>IFERROR(VLOOKUP($E3051,Listen!$I$5:$K$41,3,FALSE),"")</f>
        <v/>
      </c>
      <c r="K3051" s="111" t="str">
        <f>IFERROR(IF($C3051=K$2,$G3051*VLOOKUP($F3051,Listen!$B$5:$G$95,$J3051+1,FALSE)/VLOOKUP(K$2,Listen!$B$5:$G$95,$J3051+1,FALSE),"-")*IF($D3051="Abgabe",0,1),"")</f>
        <v/>
      </c>
      <c r="L3051" s="111" t="str">
        <f>IFERROR(IF($C3051=L$2,$G3051*VLOOKUP($F3051,Listen!$B$5:$G$95,$J3051+1,FALSE)/VLOOKUP(L$2,Listen!$B$5:$G$95,$J3051+1,FALSE),"-")*IF($D3051="Abgabe",0,1),"")</f>
        <v/>
      </c>
      <c r="M3051" s="111" t="str">
        <f>IFERROR(IF($C3051=M$2,$G3051*VLOOKUP($F3051,Listen!$B$5:$G$95,$J3051+1,FALSE)/VLOOKUP(M$2,Listen!$B$5:$G$95,$J3051+1,FALSE),"-")*IF($D3051="Abgabe",0,1),"")</f>
        <v/>
      </c>
      <c r="N3051" s="111" t="str">
        <f>IFERROR(IF($C3051=N$2,$G3051*VLOOKUP($F3051,Listen!$B$5:$G$95,$J3051+1,FALSE)/VLOOKUP(N$2,Listen!$B$5:$G$95,$J3051+1,FALSE),"-")*IF($D3051="Abgabe",0,1),"")</f>
        <v/>
      </c>
      <c r="O3051" s="111" t="str">
        <f>IFERROR(IF($C3051=O$2,$G3051*VLOOKUP($F3051,Listen!$B$5:$G$95,$J3051+1,FALSE)/VLOOKUP(O$2,Listen!$B$5:$G$95,$J3051+1,FALSE),"-")*IF($D3051="Abgabe",0,1),"")</f>
        <v/>
      </c>
      <c r="P3051" s="111" t="str">
        <f>IFERROR(IF($C3051=P$2,$G3051*VLOOKUP($F3051,Listen!$B$5:$G$95,$J3051+1,FALSE)/VLOOKUP(P$2,Listen!$B$5:$G$95,$J3051+1,FALSE),"-")*IF($D3051="Abgabe",0,1),"")</f>
        <v/>
      </c>
      <c r="Q3051" s="111" t="str">
        <f>IFERROR(IF($C3051=Q$2,$G3051*VLOOKUP($F3051,Listen!$B$5:$G$95,$J3051+1,FALSE)/VLOOKUP(Q$2,Listen!$B$5:$G$95,$J3051+1,FALSE),"-")*IF($D3051="Abgabe",0,1),"")</f>
        <v/>
      </c>
      <c r="R3051" s="111" t="str">
        <f>IFERROR(IF($C3051=R$2,$G3051*VLOOKUP($F3051,Listen!$B$5:$G$95,$J3051+1,FALSE)/VLOOKUP(R$2,Listen!$B$5:$G$95,$J3051+1,FALSE),"-")*IF($D3051="Abgabe",0,1),"")</f>
        <v/>
      </c>
    </row>
    <row r="3052" spans="2:18">
      <c r="B3052" s="130"/>
      <c r="C3052" s="95" t="str">
        <f>IFERROR(YEAR(VLOOKUP($B3052,A_Stammdaten!$B$18:$G$218,3,FALSE)),"")</f>
        <v/>
      </c>
      <c r="D3052" s="95" t="str">
        <f>IFERROR(VLOOKUP($B3052,A_Stammdaten!$B$18:$G$218,6,FALSE),"")</f>
        <v/>
      </c>
      <c r="E3052" s="131"/>
      <c r="F3052" s="130"/>
      <c r="G3052" s="130"/>
      <c r="H3052" s="96"/>
      <c r="I3052" s="105" t="str">
        <f>IFERROR(VLOOKUP($E3052,Listen!$I$5:$K$41,2,FALSE),"")</f>
        <v/>
      </c>
      <c r="J3052" s="105" t="str">
        <f>IFERROR(VLOOKUP($E3052,Listen!$I$5:$K$41,3,FALSE),"")</f>
        <v/>
      </c>
      <c r="K3052" s="111" t="str">
        <f>IFERROR(IF($C3052=K$2,$G3052*VLOOKUP($F3052,Listen!$B$5:$G$95,$J3052+1,FALSE)/VLOOKUP(K$2,Listen!$B$5:$G$95,$J3052+1,FALSE),"-")*IF($D3052="Abgabe",0,1),"")</f>
        <v/>
      </c>
      <c r="L3052" s="111" t="str">
        <f>IFERROR(IF($C3052=L$2,$G3052*VLOOKUP($F3052,Listen!$B$5:$G$95,$J3052+1,FALSE)/VLOOKUP(L$2,Listen!$B$5:$G$95,$J3052+1,FALSE),"-")*IF($D3052="Abgabe",0,1),"")</f>
        <v/>
      </c>
      <c r="M3052" s="111" t="str">
        <f>IFERROR(IF($C3052=M$2,$G3052*VLOOKUP($F3052,Listen!$B$5:$G$95,$J3052+1,FALSE)/VLOOKUP(M$2,Listen!$B$5:$G$95,$J3052+1,FALSE),"-")*IF($D3052="Abgabe",0,1),"")</f>
        <v/>
      </c>
      <c r="N3052" s="111" t="str">
        <f>IFERROR(IF($C3052=N$2,$G3052*VLOOKUP($F3052,Listen!$B$5:$G$95,$J3052+1,FALSE)/VLOOKUP(N$2,Listen!$B$5:$G$95,$J3052+1,FALSE),"-")*IF($D3052="Abgabe",0,1),"")</f>
        <v/>
      </c>
      <c r="O3052" s="111" t="str">
        <f>IFERROR(IF($C3052=O$2,$G3052*VLOOKUP($F3052,Listen!$B$5:$G$95,$J3052+1,FALSE)/VLOOKUP(O$2,Listen!$B$5:$G$95,$J3052+1,FALSE),"-")*IF($D3052="Abgabe",0,1),"")</f>
        <v/>
      </c>
      <c r="P3052" s="111" t="str">
        <f>IFERROR(IF($C3052=P$2,$G3052*VLOOKUP($F3052,Listen!$B$5:$G$95,$J3052+1,FALSE)/VLOOKUP(P$2,Listen!$B$5:$G$95,$J3052+1,FALSE),"-")*IF($D3052="Abgabe",0,1),"")</f>
        <v/>
      </c>
      <c r="Q3052" s="111" t="str">
        <f>IFERROR(IF($C3052=Q$2,$G3052*VLOOKUP($F3052,Listen!$B$5:$G$95,$J3052+1,FALSE)/VLOOKUP(Q$2,Listen!$B$5:$G$95,$J3052+1,FALSE),"-")*IF($D3052="Abgabe",0,1),"")</f>
        <v/>
      </c>
      <c r="R3052" s="111" t="str">
        <f>IFERROR(IF($C3052=R$2,$G3052*VLOOKUP($F3052,Listen!$B$5:$G$95,$J3052+1,FALSE)/VLOOKUP(R$2,Listen!$B$5:$G$95,$J3052+1,FALSE),"-")*IF($D3052="Abgabe",0,1),"")</f>
        <v/>
      </c>
    </row>
    <row r="3053" spans="2:18">
      <c r="B3053" s="130"/>
      <c r="C3053" s="95" t="str">
        <f>IFERROR(YEAR(VLOOKUP($B3053,A_Stammdaten!$B$18:$G$218,3,FALSE)),"")</f>
        <v/>
      </c>
      <c r="D3053" s="95" t="str">
        <f>IFERROR(VLOOKUP($B3053,A_Stammdaten!$B$18:$G$218,6,FALSE),"")</f>
        <v/>
      </c>
      <c r="E3053" s="131"/>
      <c r="F3053" s="130"/>
      <c r="G3053" s="130"/>
      <c r="H3053" s="96"/>
      <c r="I3053" s="105" t="str">
        <f>IFERROR(VLOOKUP($E3053,Listen!$I$5:$K$41,2,FALSE),"")</f>
        <v/>
      </c>
      <c r="J3053" s="105" t="str">
        <f>IFERROR(VLOOKUP($E3053,Listen!$I$5:$K$41,3,FALSE),"")</f>
        <v/>
      </c>
      <c r="K3053" s="111" t="str">
        <f>IFERROR(IF($C3053=K$2,$G3053*VLOOKUP($F3053,Listen!$B$5:$G$95,$J3053+1,FALSE)/VLOOKUP(K$2,Listen!$B$5:$G$95,$J3053+1,FALSE),"-")*IF($D3053="Abgabe",0,1),"")</f>
        <v/>
      </c>
      <c r="L3053" s="111" t="str">
        <f>IFERROR(IF($C3053=L$2,$G3053*VLOOKUP($F3053,Listen!$B$5:$G$95,$J3053+1,FALSE)/VLOOKUP(L$2,Listen!$B$5:$G$95,$J3053+1,FALSE),"-")*IF($D3053="Abgabe",0,1),"")</f>
        <v/>
      </c>
      <c r="M3053" s="111" t="str">
        <f>IFERROR(IF($C3053=M$2,$G3053*VLOOKUP($F3053,Listen!$B$5:$G$95,$J3053+1,FALSE)/VLOOKUP(M$2,Listen!$B$5:$G$95,$J3053+1,FALSE),"-")*IF($D3053="Abgabe",0,1),"")</f>
        <v/>
      </c>
      <c r="N3053" s="111" t="str">
        <f>IFERROR(IF($C3053=N$2,$G3053*VLOOKUP($F3053,Listen!$B$5:$G$95,$J3053+1,FALSE)/VLOOKUP(N$2,Listen!$B$5:$G$95,$J3053+1,FALSE),"-")*IF($D3053="Abgabe",0,1),"")</f>
        <v/>
      </c>
      <c r="O3053" s="111" t="str">
        <f>IFERROR(IF($C3053=O$2,$G3053*VLOOKUP($F3053,Listen!$B$5:$G$95,$J3053+1,FALSE)/VLOOKUP(O$2,Listen!$B$5:$G$95,$J3053+1,FALSE),"-")*IF($D3053="Abgabe",0,1),"")</f>
        <v/>
      </c>
      <c r="P3053" s="111" t="str">
        <f>IFERROR(IF($C3053=P$2,$G3053*VLOOKUP($F3053,Listen!$B$5:$G$95,$J3053+1,FALSE)/VLOOKUP(P$2,Listen!$B$5:$G$95,$J3053+1,FALSE),"-")*IF($D3053="Abgabe",0,1),"")</f>
        <v/>
      </c>
      <c r="Q3053" s="111" t="str">
        <f>IFERROR(IF($C3053=Q$2,$G3053*VLOOKUP($F3053,Listen!$B$5:$G$95,$J3053+1,FALSE)/VLOOKUP(Q$2,Listen!$B$5:$G$95,$J3053+1,FALSE),"-")*IF($D3053="Abgabe",0,1),"")</f>
        <v/>
      </c>
      <c r="R3053" s="111" t="str">
        <f>IFERROR(IF($C3053=R$2,$G3053*VLOOKUP($F3053,Listen!$B$5:$G$95,$J3053+1,FALSE)/VLOOKUP(R$2,Listen!$B$5:$G$95,$J3053+1,FALSE),"-")*IF($D3053="Abgabe",0,1),"")</f>
        <v/>
      </c>
    </row>
    <row r="3054" spans="2:18">
      <c r="B3054" s="130"/>
      <c r="C3054" s="95" t="str">
        <f>IFERROR(YEAR(VLOOKUP($B3054,A_Stammdaten!$B$18:$G$218,3,FALSE)),"")</f>
        <v/>
      </c>
      <c r="D3054" s="95" t="str">
        <f>IFERROR(VLOOKUP($B3054,A_Stammdaten!$B$18:$G$218,6,FALSE),"")</f>
        <v/>
      </c>
      <c r="E3054" s="131"/>
      <c r="F3054" s="130"/>
      <c r="G3054" s="130"/>
      <c r="H3054" s="96"/>
      <c r="I3054" s="105" t="str">
        <f>IFERROR(VLOOKUP($E3054,Listen!$I$5:$K$41,2,FALSE),"")</f>
        <v/>
      </c>
      <c r="J3054" s="105" t="str">
        <f>IFERROR(VLOOKUP($E3054,Listen!$I$5:$K$41,3,FALSE),"")</f>
        <v/>
      </c>
      <c r="K3054" s="111" t="str">
        <f>IFERROR(IF($C3054=K$2,$G3054*VLOOKUP($F3054,Listen!$B$5:$G$95,$J3054+1,FALSE)/VLOOKUP(K$2,Listen!$B$5:$G$95,$J3054+1,FALSE),"-")*IF($D3054="Abgabe",0,1),"")</f>
        <v/>
      </c>
      <c r="L3054" s="111" t="str">
        <f>IFERROR(IF($C3054=L$2,$G3054*VLOOKUP($F3054,Listen!$B$5:$G$95,$J3054+1,FALSE)/VLOOKUP(L$2,Listen!$B$5:$G$95,$J3054+1,FALSE),"-")*IF($D3054="Abgabe",0,1),"")</f>
        <v/>
      </c>
      <c r="M3054" s="111" t="str">
        <f>IFERROR(IF($C3054=M$2,$G3054*VLOOKUP($F3054,Listen!$B$5:$G$95,$J3054+1,FALSE)/VLOOKUP(M$2,Listen!$B$5:$G$95,$J3054+1,FALSE),"-")*IF($D3054="Abgabe",0,1),"")</f>
        <v/>
      </c>
      <c r="N3054" s="111" t="str">
        <f>IFERROR(IF($C3054=N$2,$G3054*VLOOKUP($F3054,Listen!$B$5:$G$95,$J3054+1,FALSE)/VLOOKUP(N$2,Listen!$B$5:$G$95,$J3054+1,FALSE),"-")*IF($D3054="Abgabe",0,1),"")</f>
        <v/>
      </c>
      <c r="O3054" s="111" t="str">
        <f>IFERROR(IF($C3054=O$2,$G3054*VLOOKUP($F3054,Listen!$B$5:$G$95,$J3054+1,FALSE)/VLOOKUP(O$2,Listen!$B$5:$G$95,$J3054+1,FALSE),"-")*IF($D3054="Abgabe",0,1),"")</f>
        <v/>
      </c>
      <c r="P3054" s="111" t="str">
        <f>IFERROR(IF($C3054=P$2,$G3054*VLOOKUP($F3054,Listen!$B$5:$G$95,$J3054+1,FALSE)/VLOOKUP(P$2,Listen!$B$5:$G$95,$J3054+1,FALSE),"-")*IF($D3054="Abgabe",0,1),"")</f>
        <v/>
      </c>
      <c r="Q3054" s="111" t="str">
        <f>IFERROR(IF($C3054=Q$2,$G3054*VLOOKUP($F3054,Listen!$B$5:$G$95,$J3054+1,FALSE)/VLOOKUP(Q$2,Listen!$B$5:$G$95,$J3054+1,FALSE),"-")*IF($D3054="Abgabe",0,1),"")</f>
        <v/>
      </c>
      <c r="R3054" s="111" t="str">
        <f>IFERROR(IF($C3054=R$2,$G3054*VLOOKUP($F3054,Listen!$B$5:$G$95,$J3054+1,FALSE)/VLOOKUP(R$2,Listen!$B$5:$G$95,$J3054+1,FALSE),"-")*IF($D3054="Abgabe",0,1),"")</f>
        <v/>
      </c>
    </row>
    <row r="3055" spans="2:18">
      <c r="B3055" s="130"/>
      <c r="C3055" s="95" t="str">
        <f>IFERROR(YEAR(VLOOKUP($B3055,A_Stammdaten!$B$18:$G$218,3,FALSE)),"")</f>
        <v/>
      </c>
      <c r="D3055" s="95" t="str">
        <f>IFERROR(VLOOKUP($B3055,A_Stammdaten!$B$18:$G$218,6,FALSE),"")</f>
        <v/>
      </c>
      <c r="E3055" s="131"/>
      <c r="F3055" s="130"/>
      <c r="G3055" s="130"/>
      <c r="H3055" s="96"/>
      <c r="I3055" s="105" t="str">
        <f>IFERROR(VLOOKUP($E3055,Listen!$I$5:$K$41,2,FALSE),"")</f>
        <v/>
      </c>
      <c r="J3055" s="105" t="str">
        <f>IFERROR(VLOOKUP($E3055,Listen!$I$5:$K$41,3,FALSE),"")</f>
        <v/>
      </c>
      <c r="K3055" s="111" t="str">
        <f>IFERROR(IF($C3055=K$2,$G3055*VLOOKUP($F3055,Listen!$B$5:$G$95,$J3055+1,FALSE)/VLOOKUP(K$2,Listen!$B$5:$G$95,$J3055+1,FALSE),"-")*IF($D3055="Abgabe",0,1),"")</f>
        <v/>
      </c>
      <c r="L3055" s="111" t="str">
        <f>IFERROR(IF($C3055=L$2,$G3055*VLOOKUP($F3055,Listen!$B$5:$G$95,$J3055+1,FALSE)/VLOOKUP(L$2,Listen!$B$5:$G$95,$J3055+1,FALSE),"-")*IF($D3055="Abgabe",0,1),"")</f>
        <v/>
      </c>
      <c r="M3055" s="111" t="str">
        <f>IFERROR(IF($C3055=M$2,$G3055*VLOOKUP($F3055,Listen!$B$5:$G$95,$J3055+1,FALSE)/VLOOKUP(M$2,Listen!$B$5:$G$95,$J3055+1,FALSE),"-")*IF($D3055="Abgabe",0,1),"")</f>
        <v/>
      </c>
      <c r="N3055" s="111" t="str">
        <f>IFERROR(IF($C3055=N$2,$G3055*VLOOKUP($F3055,Listen!$B$5:$G$95,$J3055+1,FALSE)/VLOOKUP(N$2,Listen!$B$5:$G$95,$J3055+1,FALSE),"-")*IF($D3055="Abgabe",0,1),"")</f>
        <v/>
      </c>
      <c r="O3055" s="111" t="str">
        <f>IFERROR(IF($C3055=O$2,$G3055*VLOOKUP($F3055,Listen!$B$5:$G$95,$J3055+1,FALSE)/VLOOKUP(O$2,Listen!$B$5:$G$95,$J3055+1,FALSE),"-")*IF($D3055="Abgabe",0,1),"")</f>
        <v/>
      </c>
      <c r="P3055" s="111" t="str">
        <f>IFERROR(IF($C3055=P$2,$G3055*VLOOKUP($F3055,Listen!$B$5:$G$95,$J3055+1,FALSE)/VLOOKUP(P$2,Listen!$B$5:$G$95,$J3055+1,FALSE),"-")*IF($D3055="Abgabe",0,1),"")</f>
        <v/>
      </c>
      <c r="Q3055" s="111" t="str">
        <f>IFERROR(IF($C3055=Q$2,$G3055*VLOOKUP($F3055,Listen!$B$5:$G$95,$J3055+1,FALSE)/VLOOKUP(Q$2,Listen!$B$5:$G$95,$J3055+1,FALSE),"-")*IF($D3055="Abgabe",0,1),"")</f>
        <v/>
      </c>
      <c r="R3055" s="111" t="str">
        <f>IFERROR(IF($C3055=R$2,$G3055*VLOOKUP($F3055,Listen!$B$5:$G$95,$J3055+1,FALSE)/VLOOKUP(R$2,Listen!$B$5:$G$95,$J3055+1,FALSE),"-")*IF($D3055="Abgabe",0,1),"")</f>
        <v/>
      </c>
    </row>
    <row r="3056" spans="2:18">
      <c r="B3056" s="130"/>
      <c r="C3056" s="95" t="str">
        <f>IFERROR(YEAR(VLOOKUP($B3056,A_Stammdaten!$B$18:$G$218,3,FALSE)),"")</f>
        <v/>
      </c>
      <c r="D3056" s="95" t="str">
        <f>IFERROR(VLOOKUP($B3056,A_Stammdaten!$B$18:$G$218,6,FALSE),"")</f>
        <v/>
      </c>
      <c r="E3056" s="131"/>
      <c r="F3056" s="130"/>
      <c r="G3056" s="130"/>
      <c r="H3056" s="96"/>
      <c r="I3056" s="105" t="str">
        <f>IFERROR(VLOOKUP($E3056,Listen!$I$5:$K$41,2,FALSE),"")</f>
        <v/>
      </c>
      <c r="J3056" s="105" t="str">
        <f>IFERROR(VLOOKUP($E3056,Listen!$I$5:$K$41,3,FALSE),"")</f>
        <v/>
      </c>
      <c r="K3056" s="111" t="str">
        <f>IFERROR(IF($C3056=K$2,$G3056*VLOOKUP($F3056,Listen!$B$5:$G$95,$J3056+1,FALSE)/VLOOKUP(K$2,Listen!$B$5:$G$95,$J3056+1,FALSE),"-")*IF($D3056="Abgabe",0,1),"")</f>
        <v/>
      </c>
      <c r="L3056" s="111" t="str">
        <f>IFERROR(IF($C3056=L$2,$G3056*VLOOKUP($F3056,Listen!$B$5:$G$95,$J3056+1,FALSE)/VLOOKUP(L$2,Listen!$B$5:$G$95,$J3056+1,FALSE),"-")*IF($D3056="Abgabe",0,1),"")</f>
        <v/>
      </c>
      <c r="M3056" s="111" t="str">
        <f>IFERROR(IF($C3056=M$2,$G3056*VLOOKUP($F3056,Listen!$B$5:$G$95,$J3056+1,FALSE)/VLOOKUP(M$2,Listen!$B$5:$G$95,$J3056+1,FALSE),"-")*IF($D3056="Abgabe",0,1),"")</f>
        <v/>
      </c>
      <c r="N3056" s="111" t="str">
        <f>IFERROR(IF($C3056=N$2,$G3056*VLOOKUP($F3056,Listen!$B$5:$G$95,$J3056+1,FALSE)/VLOOKUP(N$2,Listen!$B$5:$G$95,$J3056+1,FALSE),"-")*IF($D3056="Abgabe",0,1),"")</f>
        <v/>
      </c>
      <c r="O3056" s="111" t="str">
        <f>IFERROR(IF($C3056=O$2,$G3056*VLOOKUP($F3056,Listen!$B$5:$G$95,$J3056+1,FALSE)/VLOOKUP(O$2,Listen!$B$5:$G$95,$J3056+1,FALSE),"-")*IF($D3056="Abgabe",0,1),"")</f>
        <v/>
      </c>
      <c r="P3056" s="111" t="str">
        <f>IFERROR(IF($C3056=P$2,$G3056*VLOOKUP($F3056,Listen!$B$5:$G$95,$J3056+1,FALSE)/VLOOKUP(P$2,Listen!$B$5:$G$95,$J3056+1,FALSE),"-")*IF($D3056="Abgabe",0,1),"")</f>
        <v/>
      </c>
      <c r="Q3056" s="111" t="str">
        <f>IFERROR(IF($C3056=Q$2,$G3056*VLOOKUP($F3056,Listen!$B$5:$G$95,$J3056+1,FALSE)/VLOOKUP(Q$2,Listen!$B$5:$G$95,$J3056+1,FALSE),"-")*IF($D3056="Abgabe",0,1),"")</f>
        <v/>
      </c>
      <c r="R3056" s="111" t="str">
        <f>IFERROR(IF($C3056=R$2,$G3056*VLOOKUP($F3056,Listen!$B$5:$G$95,$J3056+1,FALSE)/VLOOKUP(R$2,Listen!$B$5:$G$95,$J3056+1,FALSE),"-")*IF($D3056="Abgabe",0,1),"")</f>
        <v/>
      </c>
    </row>
    <row r="3057" spans="2:18">
      <c r="B3057" s="130"/>
      <c r="C3057" s="95" t="str">
        <f>IFERROR(YEAR(VLOOKUP($B3057,A_Stammdaten!$B$18:$G$218,3,FALSE)),"")</f>
        <v/>
      </c>
      <c r="D3057" s="95" t="str">
        <f>IFERROR(VLOOKUP($B3057,A_Stammdaten!$B$18:$G$218,6,FALSE),"")</f>
        <v/>
      </c>
      <c r="E3057" s="131"/>
      <c r="F3057" s="130"/>
      <c r="G3057" s="130"/>
      <c r="H3057" s="96"/>
      <c r="I3057" s="105" t="str">
        <f>IFERROR(VLOOKUP($E3057,Listen!$I$5:$K$41,2,FALSE),"")</f>
        <v/>
      </c>
      <c r="J3057" s="105" t="str">
        <f>IFERROR(VLOOKUP($E3057,Listen!$I$5:$K$41,3,FALSE),"")</f>
        <v/>
      </c>
      <c r="K3057" s="111" t="str">
        <f>IFERROR(IF($C3057=K$2,$G3057*VLOOKUP($F3057,Listen!$B$5:$G$95,$J3057+1,FALSE)/VLOOKUP(K$2,Listen!$B$5:$G$95,$J3057+1,FALSE),"-")*IF($D3057="Abgabe",0,1),"")</f>
        <v/>
      </c>
      <c r="L3057" s="111" t="str">
        <f>IFERROR(IF($C3057=L$2,$G3057*VLOOKUP($F3057,Listen!$B$5:$G$95,$J3057+1,FALSE)/VLOOKUP(L$2,Listen!$B$5:$G$95,$J3057+1,FALSE),"-")*IF($D3057="Abgabe",0,1),"")</f>
        <v/>
      </c>
      <c r="M3057" s="111" t="str">
        <f>IFERROR(IF($C3057=M$2,$G3057*VLOOKUP($F3057,Listen!$B$5:$G$95,$J3057+1,FALSE)/VLOOKUP(M$2,Listen!$B$5:$G$95,$J3057+1,FALSE),"-")*IF($D3057="Abgabe",0,1),"")</f>
        <v/>
      </c>
      <c r="N3057" s="111" t="str">
        <f>IFERROR(IF($C3057=N$2,$G3057*VLOOKUP($F3057,Listen!$B$5:$G$95,$J3057+1,FALSE)/VLOOKUP(N$2,Listen!$B$5:$G$95,$J3057+1,FALSE),"-")*IF($D3057="Abgabe",0,1),"")</f>
        <v/>
      </c>
      <c r="O3057" s="111" t="str">
        <f>IFERROR(IF($C3057=O$2,$G3057*VLOOKUP($F3057,Listen!$B$5:$G$95,$J3057+1,FALSE)/VLOOKUP(O$2,Listen!$B$5:$G$95,$J3057+1,FALSE),"-")*IF($D3057="Abgabe",0,1),"")</f>
        <v/>
      </c>
      <c r="P3057" s="111" t="str">
        <f>IFERROR(IF($C3057=P$2,$G3057*VLOOKUP($F3057,Listen!$B$5:$G$95,$J3057+1,FALSE)/VLOOKUP(P$2,Listen!$B$5:$G$95,$J3057+1,FALSE),"-")*IF($D3057="Abgabe",0,1),"")</f>
        <v/>
      </c>
      <c r="Q3057" s="111" t="str">
        <f>IFERROR(IF($C3057=Q$2,$G3057*VLOOKUP($F3057,Listen!$B$5:$G$95,$J3057+1,FALSE)/VLOOKUP(Q$2,Listen!$B$5:$G$95,$J3057+1,FALSE),"-")*IF($D3057="Abgabe",0,1),"")</f>
        <v/>
      </c>
      <c r="R3057" s="111" t="str">
        <f>IFERROR(IF($C3057=R$2,$G3057*VLOOKUP($F3057,Listen!$B$5:$G$95,$J3057+1,FALSE)/VLOOKUP(R$2,Listen!$B$5:$G$95,$J3057+1,FALSE),"-")*IF($D3057="Abgabe",0,1),"")</f>
        <v/>
      </c>
    </row>
    <row r="3058" spans="2:18">
      <c r="B3058" s="130"/>
      <c r="C3058" s="95" t="str">
        <f>IFERROR(YEAR(VLOOKUP($B3058,A_Stammdaten!$B$18:$G$218,3,FALSE)),"")</f>
        <v/>
      </c>
      <c r="D3058" s="95" t="str">
        <f>IFERROR(VLOOKUP($B3058,A_Stammdaten!$B$18:$G$218,6,FALSE),"")</f>
        <v/>
      </c>
      <c r="E3058" s="131"/>
      <c r="F3058" s="130"/>
      <c r="G3058" s="130"/>
      <c r="H3058" s="96"/>
      <c r="I3058" s="105" t="str">
        <f>IFERROR(VLOOKUP($E3058,Listen!$I$5:$K$41,2,FALSE),"")</f>
        <v/>
      </c>
      <c r="J3058" s="105" t="str">
        <f>IFERROR(VLOOKUP($E3058,Listen!$I$5:$K$41,3,FALSE),"")</f>
        <v/>
      </c>
      <c r="K3058" s="111" t="str">
        <f>IFERROR(IF($C3058=K$2,$G3058*VLOOKUP($F3058,Listen!$B$5:$G$95,$J3058+1,FALSE)/VLOOKUP(K$2,Listen!$B$5:$G$95,$J3058+1,FALSE),"-")*IF($D3058="Abgabe",0,1),"")</f>
        <v/>
      </c>
      <c r="L3058" s="111" t="str">
        <f>IFERROR(IF($C3058=L$2,$G3058*VLOOKUP($F3058,Listen!$B$5:$G$95,$J3058+1,FALSE)/VLOOKUP(L$2,Listen!$B$5:$G$95,$J3058+1,FALSE),"-")*IF($D3058="Abgabe",0,1),"")</f>
        <v/>
      </c>
      <c r="M3058" s="111" t="str">
        <f>IFERROR(IF($C3058=M$2,$G3058*VLOOKUP($F3058,Listen!$B$5:$G$95,$J3058+1,FALSE)/VLOOKUP(M$2,Listen!$B$5:$G$95,$J3058+1,FALSE),"-")*IF($D3058="Abgabe",0,1),"")</f>
        <v/>
      </c>
      <c r="N3058" s="111" t="str">
        <f>IFERROR(IF($C3058=N$2,$G3058*VLOOKUP($F3058,Listen!$B$5:$G$95,$J3058+1,FALSE)/VLOOKUP(N$2,Listen!$B$5:$G$95,$J3058+1,FALSE),"-")*IF($D3058="Abgabe",0,1),"")</f>
        <v/>
      </c>
      <c r="O3058" s="111" t="str">
        <f>IFERROR(IF($C3058=O$2,$G3058*VLOOKUP($F3058,Listen!$B$5:$G$95,$J3058+1,FALSE)/VLOOKUP(O$2,Listen!$B$5:$G$95,$J3058+1,FALSE),"-")*IF($D3058="Abgabe",0,1),"")</f>
        <v/>
      </c>
      <c r="P3058" s="111" t="str">
        <f>IFERROR(IF($C3058=P$2,$G3058*VLOOKUP($F3058,Listen!$B$5:$G$95,$J3058+1,FALSE)/VLOOKUP(P$2,Listen!$B$5:$G$95,$J3058+1,FALSE),"-")*IF($D3058="Abgabe",0,1),"")</f>
        <v/>
      </c>
      <c r="Q3058" s="111" t="str">
        <f>IFERROR(IF($C3058=Q$2,$G3058*VLOOKUP($F3058,Listen!$B$5:$G$95,$J3058+1,FALSE)/VLOOKUP(Q$2,Listen!$B$5:$G$95,$J3058+1,FALSE),"-")*IF($D3058="Abgabe",0,1),"")</f>
        <v/>
      </c>
      <c r="R3058" s="111" t="str">
        <f>IFERROR(IF($C3058=R$2,$G3058*VLOOKUP($F3058,Listen!$B$5:$G$95,$J3058+1,FALSE)/VLOOKUP(R$2,Listen!$B$5:$G$95,$J3058+1,FALSE),"-")*IF($D3058="Abgabe",0,1),"")</f>
        <v/>
      </c>
    </row>
    <row r="3059" spans="2:18">
      <c r="B3059" s="130"/>
      <c r="C3059" s="95" t="str">
        <f>IFERROR(YEAR(VLOOKUP($B3059,A_Stammdaten!$B$18:$G$218,3,FALSE)),"")</f>
        <v/>
      </c>
      <c r="D3059" s="95" t="str">
        <f>IFERROR(VLOOKUP($B3059,A_Stammdaten!$B$18:$G$218,6,FALSE),"")</f>
        <v/>
      </c>
      <c r="E3059" s="131"/>
      <c r="F3059" s="130"/>
      <c r="G3059" s="130"/>
      <c r="H3059" s="96"/>
      <c r="I3059" s="105" t="str">
        <f>IFERROR(VLOOKUP($E3059,Listen!$I$5:$K$41,2,FALSE),"")</f>
        <v/>
      </c>
      <c r="J3059" s="105" t="str">
        <f>IFERROR(VLOOKUP($E3059,Listen!$I$5:$K$41,3,FALSE),"")</f>
        <v/>
      </c>
      <c r="K3059" s="111" t="str">
        <f>IFERROR(IF($C3059=K$2,$G3059*VLOOKUP($F3059,Listen!$B$5:$G$95,$J3059+1,FALSE)/VLOOKUP(K$2,Listen!$B$5:$G$95,$J3059+1,FALSE),"-")*IF($D3059="Abgabe",0,1),"")</f>
        <v/>
      </c>
      <c r="L3059" s="111" t="str">
        <f>IFERROR(IF($C3059=L$2,$G3059*VLOOKUP($F3059,Listen!$B$5:$G$95,$J3059+1,FALSE)/VLOOKUP(L$2,Listen!$B$5:$G$95,$J3059+1,FALSE),"-")*IF($D3059="Abgabe",0,1),"")</f>
        <v/>
      </c>
      <c r="M3059" s="111" t="str">
        <f>IFERROR(IF($C3059=M$2,$G3059*VLOOKUP($F3059,Listen!$B$5:$G$95,$J3059+1,FALSE)/VLOOKUP(M$2,Listen!$B$5:$G$95,$J3059+1,FALSE),"-")*IF($D3059="Abgabe",0,1),"")</f>
        <v/>
      </c>
      <c r="N3059" s="111" t="str">
        <f>IFERROR(IF($C3059=N$2,$G3059*VLOOKUP($F3059,Listen!$B$5:$G$95,$J3059+1,FALSE)/VLOOKUP(N$2,Listen!$B$5:$G$95,$J3059+1,FALSE),"-")*IF($D3059="Abgabe",0,1),"")</f>
        <v/>
      </c>
      <c r="O3059" s="111" t="str">
        <f>IFERROR(IF($C3059=O$2,$G3059*VLOOKUP($F3059,Listen!$B$5:$G$95,$J3059+1,FALSE)/VLOOKUP(O$2,Listen!$B$5:$G$95,$J3059+1,FALSE),"-")*IF($D3059="Abgabe",0,1),"")</f>
        <v/>
      </c>
      <c r="P3059" s="111" t="str">
        <f>IFERROR(IF($C3059=P$2,$G3059*VLOOKUP($F3059,Listen!$B$5:$G$95,$J3059+1,FALSE)/VLOOKUP(P$2,Listen!$B$5:$G$95,$J3059+1,FALSE),"-")*IF($D3059="Abgabe",0,1),"")</f>
        <v/>
      </c>
      <c r="Q3059" s="111" t="str">
        <f>IFERROR(IF($C3059=Q$2,$G3059*VLOOKUP($F3059,Listen!$B$5:$G$95,$J3059+1,FALSE)/VLOOKUP(Q$2,Listen!$B$5:$G$95,$J3059+1,FALSE),"-")*IF($D3059="Abgabe",0,1),"")</f>
        <v/>
      </c>
      <c r="R3059" s="111" t="str">
        <f>IFERROR(IF($C3059=R$2,$G3059*VLOOKUP($F3059,Listen!$B$5:$G$95,$J3059+1,FALSE)/VLOOKUP(R$2,Listen!$B$5:$G$95,$J3059+1,FALSE),"-")*IF($D3059="Abgabe",0,1),"")</f>
        <v/>
      </c>
    </row>
    <row r="3060" spans="2:18">
      <c r="B3060" s="130"/>
      <c r="C3060" s="95" t="str">
        <f>IFERROR(YEAR(VLOOKUP($B3060,A_Stammdaten!$B$18:$G$218,3,FALSE)),"")</f>
        <v/>
      </c>
      <c r="D3060" s="95" t="str">
        <f>IFERROR(VLOOKUP($B3060,A_Stammdaten!$B$18:$G$218,6,FALSE),"")</f>
        <v/>
      </c>
      <c r="E3060" s="131"/>
      <c r="F3060" s="130"/>
      <c r="G3060" s="130"/>
      <c r="H3060" s="96"/>
      <c r="I3060" s="105" t="str">
        <f>IFERROR(VLOOKUP($E3060,Listen!$I$5:$K$41,2,FALSE),"")</f>
        <v/>
      </c>
      <c r="J3060" s="105" t="str">
        <f>IFERROR(VLOOKUP($E3060,Listen!$I$5:$K$41,3,FALSE),"")</f>
        <v/>
      </c>
      <c r="K3060" s="111" t="str">
        <f>IFERROR(IF($C3060=K$2,$G3060*VLOOKUP($F3060,Listen!$B$5:$G$95,$J3060+1,FALSE)/VLOOKUP(K$2,Listen!$B$5:$G$95,$J3060+1,FALSE),"-")*IF($D3060="Abgabe",0,1),"")</f>
        <v/>
      </c>
      <c r="L3060" s="111" t="str">
        <f>IFERROR(IF($C3060=L$2,$G3060*VLOOKUP($F3060,Listen!$B$5:$G$95,$J3060+1,FALSE)/VLOOKUP(L$2,Listen!$B$5:$G$95,$J3060+1,FALSE),"-")*IF($D3060="Abgabe",0,1),"")</f>
        <v/>
      </c>
      <c r="M3060" s="111" t="str">
        <f>IFERROR(IF($C3060=M$2,$G3060*VLOOKUP($F3060,Listen!$B$5:$G$95,$J3060+1,FALSE)/VLOOKUP(M$2,Listen!$B$5:$G$95,$J3060+1,FALSE),"-")*IF($D3060="Abgabe",0,1),"")</f>
        <v/>
      </c>
      <c r="N3060" s="111" t="str">
        <f>IFERROR(IF($C3060=N$2,$G3060*VLOOKUP($F3060,Listen!$B$5:$G$95,$J3060+1,FALSE)/VLOOKUP(N$2,Listen!$B$5:$G$95,$J3060+1,FALSE),"-")*IF($D3060="Abgabe",0,1),"")</f>
        <v/>
      </c>
      <c r="O3060" s="111" t="str">
        <f>IFERROR(IF($C3060=O$2,$G3060*VLOOKUP($F3060,Listen!$B$5:$G$95,$J3060+1,FALSE)/VLOOKUP(O$2,Listen!$B$5:$G$95,$J3060+1,FALSE),"-")*IF($D3060="Abgabe",0,1),"")</f>
        <v/>
      </c>
      <c r="P3060" s="111" t="str">
        <f>IFERROR(IF($C3060=P$2,$G3060*VLOOKUP($F3060,Listen!$B$5:$G$95,$J3060+1,FALSE)/VLOOKUP(P$2,Listen!$B$5:$G$95,$J3060+1,FALSE),"-")*IF($D3060="Abgabe",0,1),"")</f>
        <v/>
      </c>
      <c r="Q3060" s="111" t="str">
        <f>IFERROR(IF($C3060=Q$2,$G3060*VLOOKUP($F3060,Listen!$B$5:$G$95,$J3060+1,FALSE)/VLOOKUP(Q$2,Listen!$B$5:$G$95,$J3060+1,FALSE),"-")*IF($D3060="Abgabe",0,1),"")</f>
        <v/>
      </c>
      <c r="R3060" s="111" t="str">
        <f>IFERROR(IF($C3060=R$2,$G3060*VLOOKUP($F3060,Listen!$B$5:$G$95,$J3060+1,FALSE)/VLOOKUP(R$2,Listen!$B$5:$G$95,$J3060+1,FALSE),"-")*IF($D3060="Abgabe",0,1),"")</f>
        <v/>
      </c>
    </row>
    <row r="3061" spans="2:18">
      <c r="B3061" s="130"/>
      <c r="C3061" s="95" t="str">
        <f>IFERROR(YEAR(VLOOKUP($B3061,A_Stammdaten!$B$18:$G$218,3,FALSE)),"")</f>
        <v/>
      </c>
      <c r="D3061" s="95" t="str">
        <f>IFERROR(VLOOKUP($B3061,A_Stammdaten!$B$18:$G$218,6,FALSE),"")</f>
        <v/>
      </c>
      <c r="E3061" s="131"/>
      <c r="F3061" s="130"/>
      <c r="G3061" s="130"/>
      <c r="H3061" s="96"/>
      <c r="I3061" s="105" t="str">
        <f>IFERROR(VLOOKUP($E3061,Listen!$I$5:$K$41,2,FALSE),"")</f>
        <v/>
      </c>
      <c r="J3061" s="105" t="str">
        <f>IFERROR(VLOOKUP($E3061,Listen!$I$5:$K$41,3,FALSE),"")</f>
        <v/>
      </c>
      <c r="K3061" s="111" t="str">
        <f>IFERROR(IF($C3061=K$2,$G3061*VLOOKUP($F3061,Listen!$B$5:$G$95,$J3061+1,FALSE)/VLOOKUP(K$2,Listen!$B$5:$G$95,$J3061+1,FALSE),"-")*IF($D3061="Abgabe",0,1),"")</f>
        <v/>
      </c>
      <c r="L3061" s="111" t="str">
        <f>IFERROR(IF($C3061=L$2,$G3061*VLOOKUP($F3061,Listen!$B$5:$G$95,$J3061+1,FALSE)/VLOOKUP(L$2,Listen!$B$5:$G$95,$J3061+1,FALSE),"-")*IF($D3061="Abgabe",0,1),"")</f>
        <v/>
      </c>
      <c r="M3061" s="111" t="str">
        <f>IFERROR(IF($C3061=M$2,$G3061*VLOOKUP($F3061,Listen!$B$5:$G$95,$J3061+1,FALSE)/VLOOKUP(M$2,Listen!$B$5:$G$95,$J3061+1,FALSE),"-")*IF($D3061="Abgabe",0,1),"")</f>
        <v/>
      </c>
      <c r="N3061" s="111" t="str">
        <f>IFERROR(IF($C3061=N$2,$G3061*VLOOKUP($F3061,Listen!$B$5:$G$95,$J3061+1,FALSE)/VLOOKUP(N$2,Listen!$B$5:$G$95,$J3061+1,FALSE),"-")*IF($D3061="Abgabe",0,1),"")</f>
        <v/>
      </c>
      <c r="O3061" s="111" t="str">
        <f>IFERROR(IF($C3061=O$2,$G3061*VLOOKUP($F3061,Listen!$B$5:$G$95,$J3061+1,FALSE)/VLOOKUP(O$2,Listen!$B$5:$G$95,$J3061+1,FALSE),"-")*IF($D3061="Abgabe",0,1),"")</f>
        <v/>
      </c>
      <c r="P3061" s="111" t="str">
        <f>IFERROR(IF($C3061=P$2,$G3061*VLOOKUP($F3061,Listen!$B$5:$G$95,$J3061+1,FALSE)/VLOOKUP(P$2,Listen!$B$5:$G$95,$J3061+1,FALSE),"-")*IF($D3061="Abgabe",0,1),"")</f>
        <v/>
      </c>
      <c r="Q3061" s="111" t="str">
        <f>IFERROR(IF($C3061=Q$2,$G3061*VLOOKUP($F3061,Listen!$B$5:$G$95,$J3061+1,FALSE)/VLOOKUP(Q$2,Listen!$B$5:$G$95,$J3061+1,FALSE),"-")*IF($D3061="Abgabe",0,1),"")</f>
        <v/>
      </c>
      <c r="R3061" s="111" t="str">
        <f>IFERROR(IF($C3061=R$2,$G3061*VLOOKUP($F3061,Listen!$B$5:$G$95,$J3061+1,FALSE)/VLOOKUP(R$2,Listen!$B$5:$G$95,$J3061+1,FALSE),"-")*IF($D3061="Abgabe",0,1),"")</f>
        <v/>
      </c>
    </row>
    <row r="3062" spans="2:18">
      <c r="B3062" s="130"/>
      <c r="C3062" s="95" t="str">
        <f>IFERROR(YEAR(VLOOKUP($B3062,A_Stammdaten!$B$18:$G$218,3,FALSE)),"")</f>
        <v/>
      </c>
      <c r="D3062" s="95" t="str">
        <f>IFERROR(VLOOKUP($B3062,A_Stammdaten!$B$18:$G$218,6,FALSE),"")</f>
        <v/>
      </c>
      <c r="E3062" s="131"/>
      <c r="F3062" s="130"/>
      <c r="G3062" s="130"/>
      <c r="H3062" s="96"/>
      <c r="I3062" s="105" t="str">
        <f>IFERROR(VLOOKUP($E3062,Listen!$I$5:$K$41,2,FALSE),"")</f>
        <v/>
      </c>
      <c r="J3062" s="105" t="str">
        <f>IFERROR(VLOOKUP($E3062,Listen!$I$5:$K$41,3,FALSE),"")</f>
        <v/>
      </c>
      <c r="K3062" s="111" t="str">
        <f>IFERROR(IF($C3062=K$2,$G3062*VLOOKUP($F3062,Listen!$B$5:$G$95,$J3062+1,FALSE)/VLOOKUP(K$2,Listen!$B$5:$G$95,$J3062+1,FALSE),"-")*IF($D3062="Abgabe",0,1),"")</f>
        <v/>
      </c>
      <c r="L3062" s="111" t="str">
        <f>IFERROR(IF($C3062=L$2,$G3062*VLOOKUP($F3062,Listen!$B$5:$G$95,$J3062+1,FALSE)/VLOOKUP(L$2,Listen!$B$5:$G$95,$J3062+1,FALSE),"-")*IF($D3062="Abgabe",0,1),"")</f>
        <v/>
      </c>
      <c r="M3062" s="111" t="str">
        <f>IFERROR(IF($C3062=M$2,$G3062*VLOOKUP($F3062,Listen!$B$5:$G$95,$J3062+1,FALSE)/VLOOKUP(M$2,Listen!$B$5:$G$95,$J3062+1,FALSE),"-")*IF($D3062="Abgabe",0,1),"")</f>
        <v/>
      </c>
      <c r="N3062" s="111" t="str">
        <f>IFERROR(IF($C3062=N$2,$G3062*VLOOKUP($F3062,Listen!$B$5:$G$95,$J3062+1,FALSE)/VLOOKUP(N$2,Listen!$B$5:$G$95,$J3062+1,FALSE),"-")*IF($D3062="Abgabe",0,1),"")</f>
        <v/>
      </c>
      <c r="O3062" s="111" t="str">
        <f>IFERROR(IF($C3062=O$2,$G3062*VLOOKUP($F3062,Listen!$B$5:$G$95,$J3062+1,FALSE)/VLOOKUP(O$2,Listen!$B$5:$G$95,$J3062+1,FALSE),"-")*IF($D3062="Abgabe",0,1),"")</f>
        <v/>
      </c>
      <c r="P3062" s="111" t="str">
        <f>IFERROR(IF($C3062=P$2,$G3062*VLOOKUP($F3062,Listen!$B$5:$G$95,$J3062+1,FALSE)/VLOOKUP(P$2,Listen!$B$5:$G$95,$J3062+1,FALSE),"-")*IF($D3062="Abgabe",0,1),"")</f>
        <v/>
      </c>
      <c r="Q3062" s="111" t="str">
        <f>IFERROR(IF($C3062=Q$2,$G3062*VLOOKUP($F3062,Listen!$B$5:$G$95,$J3062+1,FALSE)/VLOOKUP(Q$2,Listen!$B$5:$G$95,$J3062+1,FALSE),"-")*IF($D3062="Abgabe",0,1),"")</f>
        <v/>
      </c>
      <c r="R3062" s="111" t="str">
        <f>IFERROR(IF($C3062=R$2,$G3062*VLOOKUP($F3062,Listen!$B$5:$G$95,$J3062+1,FALSE)/VLOOKUP(R$2,Listen!$B$5:$G$95,$J3062+1,FALSE),"-")*IF($D3062="Abgabe",0,1),"")</f>
        <v/>
      </c>
    </row>
    <row r="3063" spans="2:18">
      <c r="B3063" s="130"/>
      <c r="C3063" s="95" t="str">
        <f>IFERROR(YEAR(VLOOKUP($B3063,A_Stammdaten!$B$18:$G$218,3,FALSE)),"")</f>
        <v/>
      </c>
      <c r="D3063" s="95" t="str">
        <f>IFERROR(VLOOKUP($B3063,A_Stammdaten!$B$18:$G$218,6,FALSE),"")</f>
        <v/>
      </c>
      <c r="E3063" s="131"/>
      <c r="F3063" s="130"/>
      <c r="G3063" s="130"/>
      <c r="H3063" s="96"/>
      <c r="I3063" s="105" t="str">
        <f>IFERROR(VLOOKUP($E3063,Listen!$I$5:$K$41,2,FALSE),"")</f>
        <v/>
      </c>
      <c r="J3063" s="105" t="str">
        <f>IFERROR(VLOOKUP($E3063,Listen!$I$5:$K$41,3,FALSE),"")</f>
        <v/>
      </c>
      <c r="K3063" s="111" t="str">
        <f>IFERROR(IF($C3063=K$2,$G3063*VLOOKUP($F3063,Listen!$B$5:$G$95,$J3063+1,FALSE)/VLOOKUP(K$2,Listen!$B$5:$G$95,$J3063+1,FALSE),"-")*IF($D3063="Abgabe",0,1),"")</f>
        <v/>
      </c>
      <c r="L3063" s="111" t="str">
        <f>IFERROR(IF($C3063=L$2,$G3063*VLOOKUP($F3063,Listen!$B$5:$G$95,$J3063+1,FALSE)/VLOOKUP(L$2,Listen!$B$5:$G$95,$J3063+1,FALSE),"-")*IF($D3063="Abgabe",0,1),"")</f>
        <v/>
      </c>
      <c r="M3063" s="111" t="str">
        <f>IFERROR(IF($C3063=M$2,$G3063*VLOOKUP($F3063,Listen!$B$5:$G$95,$J3063+1,FALSE)/VLOOKUP(M$2,Listen!$B$5:$G$95,$J3063+1,FALSE),"-")*IF($D3063="Abgabe",0,1),"")</f>
        <v/>
      </c>
      <c r="N3063" s="111" t="str">
        <f>IFERROR(IF($C3063=N$2,$G3063*VLOOKUP($F3063,Listen!$B$5:$G$95,$J3063+1,FALSE)/VLOOKUP(N$2,Listen!$B$5:$G$95,$J3063+1,FALSE),"-")*IF($D3063="Abgabe",0,1),"")</f>
        <v/>
      </c>
      <c r="O3063" s="111" t="str">
        <f>IFERROR(IF($C3063=O$2,$G3063*VLOOKUP($F3063,Listen!$B$5:$G$95,$J3063+1,FALSE)/VLOOKUP(O$2,Listen!$B$5:$G$95,$J3063+1,FALSE),"-")*IF($D3063="Abgabe",0,1),"")</f>
        <v/>
      </c>
      <c r="P3063" s="111" t="str">
        <f>IFERROR(IF($C3063=P$2,$G3063*VLOOKUP($F3063,Listen!$B$5:$G$95,$J3063+1,FALSE)/VLOOKUP(P$2,Listen!$B$5:$G$95,$J3063+1,FALSE),"-")*IF($D3063="Abgabe",0,1),"")</f>
        <v/>
      </c>
      <c r="Q3063" s="111" t="str">
        <f>IFERROR(IF($C3063=Q$2,$G3063*VLOOKUP($F3063,Listen!$B$5:$G$95,$J3063+1,FALSE)/VLOOKUP(Q$2,Listen!$B$5:$G$95,$J3063+1,FALSE),"-")*IF($D3063="Abgabe",0,1),"")</f>
        <v/>
      </c>
      <c r="R3063" s="111" t="str">
        <f>IFERROR(IF($C3063=R$2,$G3063*VLOOKUP($F3063,Listen!$B$5:$G$95,$J3063+1,FALSE)/VLOOKUP(R$2,Listen!$B$5:$G$95,$J3063+1,FALSE),"-")*IF($D3063="Abgabe",0,1),"")</f>
        <v/>
      </c>
    </row>
    <row r="3064" spans="2:18">
      <c r="B3064" s="130"/>
      <c r="C3064" s="95" t="str">
        <f>IFERROR(YEAR(VLOOKUP($B3064,A_Stammdaten!$B$18:$G$218,3,FALSE)),"")</f>
        <v/>
      </c>
      <c r="D3064" s="95" t="str">
        <f>IFERROR(VLOOKUP($B3064,A_Stammdaten!$B$18:$G$218,6,FALSE),"")</f>
        <v/>
      </c>
      <c r="E3064" s="131"/>
      <c r="F3064" s="130"/>
      <c r="G3064" s="130"/>
      <c r="H3064" s="96"/>
      <c r="I3064" s="105" t="str">
        <f>IFERROR(VLOOKUP($E3064,Listen!$I$5:$K$41,2,FALSE),"")</f>
        <v/>
      </c>
      <c r="J3064" s="105" t="str">
        <f>IFERROR(VLOOKUP($E3064,Listen!$I$5:$K$41,3,FALSE),"")</f>
        <v/>
      </c>
      <c r="K3064" s="111" t="str">
        <f>IFERROR(IF($C3064=K$2,$G3064*VLOOKUP($F3064,Listen!$B$5:$G$95,$J3064+1,FALSE)/VLOOKUP(K$2,Listen!$B$5:$G$95,$J3064+1,FALSE),"-")*IF($D3064="Abgabe",0,1),"")</f>
        <v/>
      </c>
      <c r="L3064" s="111" t="str">
        <f>IFERROR(IF($C3064=L$2,$G3064*VLOOKUP($F3064,Listen!$B$5:$G$95,$J3064+1,FALSE)/VLOOKUP(L$2,Listen!$B$5:$G$95,$J3064+1,FALSE),"-")*IF($D3064="Abgabe",0,1),"")</f>
        <v/>
      </c>
      <c r="M3064" s="111" t="str">
        <f>IFERROR(IF($C3064=M$2,$G3064*VLOOKUP($F3064,Listen!$B$5:$G$95,$J3064+1,FALSE)/VLOOKUP(M$2,Listen!$B$5:$G$95,$J3064+1,FALSE),"-")*IF($D3064="Abgabe",0,1),"")</f>
        <v/>
      </c>
      <c r="N3064" s="111" t="str">
        <f>IFERROR(IF($C3064=N$2,$G3064*VLOOKUP($F3064,Listen!$B$5:$G$95,$J3064+1,FALSE)/VLOOKUP(N$2,Listen!$B$5:$G$95,$J3064+1,FALSE),"-")*IF($D3064="Abgabe",0,1),"")</f>
        <v/>
      </c>
      <c r="O3064" s="111" t="str">
        <f>IFERROR(IF($C3064=O$2,$G3064*VLOOKUP($F3064,Listen!$B$5:$G$95,$J3064+1,FALSE)/VLOOKUP(O$2,Listen!$B$5:$G$95,$J3064+1,FALSE),"-")*IF($D3064="Abgabe",0,1),"")</f>
        <v/>
      </c>
      <c r="P3064" s="111" t="str">
        <f>IFERROR(IF($C3064=P$2,$G3064*VLOOKUP($F3064,Listen!$B$5:$G$95,$J3064+1,FALSE)/VLOOKUP(P$2,Listen!$B$5:$G$95,$J3064+1,FALSE),"-")*IF($D3064="Abgabe",0,1),"")</f>
        <v/>
      </c>
      <c r="Q3064" s="111" t="str">
        <f>IFERROR(IF($C3064=Q$2,$G3064*VLOOKUP($F3064,Listen!$B$5:$G$95,$J3064+1,FALSE)/VLOOKUP(Q$2,Listen!$B$5:$G$95,$J3064+1,FALSE),"-")*IF($D3064="Abgabe",0,1),"")</f>
        <v/>
      </c>
      <c r="R3064" s="111" t="str">
        <f>IFERROR(IF($C3064=R$2,$G3064*VLOOKUP($F3064,Listen!$B$5:$G$95,$J3064+1,FALSE)/VLOOKUP(R$2,Listen!$B$5:$G$95,$J3064+1,FALSE),"-")*IF($D3064="Abgabe",0,1),"")</f>
        <v/>
      </c>
    </row>
    <row r="3065" spans="2:18">
      <c r="B3065" s="130"/>
      <c r="C3065" s="95" t="str">
        <f>IFERROR(YEAR(VLOOKUP($B3065,A_Stammdaten!$B$18:$G$218,3,FALSE)),"")</f>
        <v/>
      </c>
      <c r="D3065" s="95" t="str">
        <f>IFERROR(VLOOKUP($B3065,A_Stammdaten!$B$18:$G$218,6,FALSE),"")</f>
        <v/>
      </c>
      <c r="E3065" s="131"/>
      <c r="F3065" s="130"/>
      <c r="G3065" s="130"/>
      <c r="H3065" s="96"/>
      <c r="I3065" s="105" t="str">
        <f>IFERROR(VLOOKUP($E3065,Listen!$I$5:$K$41,2,FALSE),"")</f>
        <v/>
      </c>
      <c r="J3065" s="105" t="str">
        <f>IFERROR(VLOOKUP($E3065,Listen!$I$5:$K$41,3,FALSE),"")</f>
        <v/>
      </c>
      <c r="K3065" s="111" t="str">
        <f>IFERROR(IF($C3065=K$2,$G3065*VLOOKUP($F3065,Listen!$B$5:$G$95,$J3065+1,FALSE)/VLOOKUP(K$2,Listen!$B$5:$G$95,$J3065+1,FALSE),"-")*IF($D3065="Abgabe",0,1),"")</f>
        <v/>
      </c>
      <c r="L3065" s="111" t="str">
        <f>IFERROR(IF($C3065=L$2,$G3065*VLOOKUP($F3065,Listen!$B$5:$G$95,$J3065+1,FALSE)/VLOOKUP(L$2,Listen!$B$5:$G$95,$J3065+1,FALSE),"-")*IF($D3065="Abgabe",0,1),"")</f>
        <v/>
      </c>
      <c r="M3065" s="111" t="str">
        <f>IFERROR(IF($C3065=M$2,$G3065*VLOOKUP($F3065,Listen!$B$5:$G$95,$J3065+1,FALSE)/VLOOKUP(M$2,Listen!$B$5:$G$95,$J3065+1,FALSE),"-")*IF($D3065="Abgabe",0,1),"")</f>
        <v/>
      </c>
      <c r="N3065" s="111" t="str">
        <f>IFERROR(IF($C3065=N$2,$G3065*VLOOKUP($F3065,Listen!$B$5:$G$95,$J3065+1,FALSE)/VLOOKUP(N$2,Listen!$B$5:$G$95,$J3065+1,FALSE),"-")*IF($D3065="Abgabe",0,1),"")</f>
        <v/>
      </c>
      <c r="O3065" s="111" t="str">
        <f>IFERROR(IF($C3065=O$2,$G3065*VLOOKUP($F3065,Listen!$B$5:$G$95,$J3065+1,FALSE)/VLOOKUP(O$2,Listen!$B$5:$G$95,$J3065+1,FALSE),"-")*IF($D3065="Abgabe",0,1),"")</f>
        <v/>
      </c>
      <c r="P3065" s="111" t="str">
        <f>IFERROR(IF($C3065=P$2,$G3065*VLOOKUP($F3065,Listen!$B$5:$G$95,$J3065+1,FALSE)/VLOOKUP(P$2,Listen!$B$5:$G$95,$J3065+1,FALSE),"-")*IF($D3065="Abgabe",0,1),"")</f>
        <v/>
      </c>
      <c r="Q3065" s="111" t="str">
        <f>IFERROR(IF($C3065=Q$2,$G3065*VLOOKUP($F3065,Listen!$B$5:$G$95,$J3065+1,FALSE)/VLOOKUP(Q$2,Listen!$B$5:$G$95,$J3065+1,FALSE),"-")*IF($D3065="Abgabe",0,1),"")</f>
        <v/>
      </c>
      <c r="R3065" s="111" t="str">
        <f>IFERROR(IF($C3065=R$2,$G3065*VLOOKUP($F3065,Listen!$B$5:$G$95,$J3065+1,FALSE)/VLOOKUP(R$2,Listen!$B$5:$G$95,$J3065+1,FALSE),"-")*IF($D3065="Abgabe",0,1),"")</f>
        <v/>
      </c>
    </row>
    <row r="3066" spans="2:18">
      <c r="B3066" s="130"/>
      <c r="C3066" s="95" t="str">
        <f>IFERROR(YEAR(VLOOKUP($B3066,A_Stammdaten!$B$18:$G$218,3,FALSE)),"")</f>
        <v/>
      </c>
      <c r="D3066" s="95" t="str">
        <f>IFERROR(VLOOKUP($B3066,A_Stammdaten!$B$18:$G$218,6,FALSE),"")</f>
        <v/>
      </c>
      <c r="E3066" s="131"/>
      <c r="F3066" s="130"/>
      <c r="G3066" s="130"/>
      <c r="H3066" s="96"/>
      <c r="I3066" s="105" t="str">
        <f>IFERROR(VLOOKUP($E3066,Listen!$I$5:$K$41,2,FALSE),"")</f>
        <v/>
      </c>
      <c r="J3066" s="105" t="str">
        <f>IFERROR(VLOOKUP($E3066,Listen!$I$5:$K$41,3,FALSE),"")</f>
        <v/>
      </c>
      <c r="K3066" s="111" t="str">
        <f>IFERROR(IF($C3066=K$2,$G3066*VLOOKUP($F3066,Listen!$B$5:$G$95,$J3066+1,FALSE)/VLOOKUP(K$2,Listen!$B$5:$G$95,$J3066+1,FALSE),"-")*IF($D3066="Abgabe",0,1),"")</f>
        <v/>
      </c>
      <c r="L3066" s="111" t="str">
        <f>IFERROR(IF($C3066=L$2,$G3066*VLOOKUP($F3066,Listen!$B$5:$G$95,$J3066+1,FALSE)/VLOOKUP(L$2,Listen!$B$5:$G$95,$J3066+1,FALSE),"-")*IF($D3066="Abgabe",0,1),"")</f>
        <v/>
      </c>
      <c r="M3066" s="111" t="str">
        <f>IFERROR(IF($C3066=M$2,$G3066*VLOOKUP($F3066,Listen!$B$5:$G$95,$J3066+1,FALSE)/VLOOKUP(M$2,Listen!$B$5:$G$95,$J3066+1,FALSE),"-")*IF($D3066="Abgabe",0,1),"")</f>
        <v/>
      </c>
      <c r="N3066" s="111" t="str">
        <f>IFERROR(IF($C3066=N$2,$G3066*VLOOKUP($F3066,Listen!$B$5:$G$95,$J3066+1,FALSE)/VLOOKUP(N$2,Listen!$B$5:$G$95,$J3066+1,FALSE),"-")*IF($D3066="Abgabe",0,1),"")</f>
        <v/>
      </c>
      <c r="O3066" s="111" t="str">
        <f>IFERROR(IF($C3066=O$2,$G3066*VLOOKUP($F3066,Listen!$B$5:$G$95,$J3066+1,FALSE)/VLOOKUP(O$2,Listen!$B$5:$G$95,$J3066+1,FALSE),"-")*IF($D3066="Abgabe",0,1),"")</f>
        <v/>
      </c>
      <c r="P3066" s="111" t="str">
        <f>IFERROR(IF($C3066=P$2,$G3066*VLOOKUP($F3066,Listen!$B$5:$G$95,$J3066+1,FALSE)/VLOOKUP(P$2,Listen!$B$5:$G$95,$J3066+1,FALSE),"-")*IF($D3066="Abgabe",0,1),"")</f>
        <v/>
      </c>
      <c r="Q3066" s="111" t="str">
        <f>IFERROR(IF($C3066=Q$2,$G3066*VLOOKUP($F3066,Listen!$B$5:$G$95,$J3066+1,FALSE)/VLOOKUP(Q$2,Listen!$B$5:$G$95,$J3066+1,FALSE),"-")*IF($D3066="Abgabe",0,1),"")</f>
        <v/>
      </c>
      <c r="R3066" s="111" t="str">
        <f>IFERROR(IF($C3066=R$2,$G3066*VLOOKUP($F3066,Listen!$B$5:$G$95,$J3066+1,FALSE)/VLOOKUP(R$2,Listen!$B$5:$G$95,$J3066+1,FALSE),"-")*IF($D3066="Abgabe",0,1),"")</f>
        <v/>
      </c>
    </row>
    <row r="3067" spans="2:18">
      <c r="B3067" s="130"/>
      <c r="C3067" s="95" t="str">
        <f>IFERROR(YEAR(VLOOKUP($B3067,A_Stammdaten!$B$18:$G$218,3,FALSE)),"")</f>
        <v/>
      </c>
      <c r="D3067" s="95" t="str">
        <f>IFERROR(VLOOKUP($B3067,A_Stammdaten!$B$18:$G$218,6,FALSE),"")</f>
        <v/>
      </c>
      <c r="E3067" s="131"/>
      <c r="F3067" s="130"/>
      <c r="G3067" s="130"/>
      <c r="H3067" s="96"/>
      <c r="I3067" s="105" t="str">
        <f>IFERROR(VLOOKUP($E3067,Listen!$I$5:$K$41,2,FALSE),"")</f>
        <v/>
      </c>
      <c r="J3067" s="105" t="str">
        <f>IFERROR(VLOOKUP($E3067,Listen!$I$5:$K$41,3,FALSE),"")</f>
        <v/>
      </c>
      <c r="K3067" s="111" t="str">
        <f>IFERROR(IF($C3067=K$2,$G3067*VLOOKUP($F3067,Listen!$B$5:$G$95,$J3067+1,FALSE)/VLOOKUP(K$2,Listen!$B$5:$G$95,$J3067+1,FALSE),"-")*IF($D3067="Abgabe",0,1),"")</f>
        <v/>
      </c>
      <c r="L3067" s="111" t="str">
        <f>IFERROR(IF($C3067=L$2,$G3067*VLOOKUP($F3067,Listen!$B$5:$G$95,$J3067+1,FALSE)/VLOOKUP(L$2,Listen!$B$5:$G$95,$J3067+1,FALSE),"-")*IF($D3067="Abgabe",0,1),"")</f>
        <v/>
      </c>
      <c r="M3067" s="111" t="str">
        <f>IFERROR(IF($C3067=M$2,$G3067*VLOOKUP($F3067,Listen!$B$5:$G$95,$J3067+1,FALSE)/VLOOKUP(M$2,Listen!$B$5:$G$95,$J3067+1,FALSE),"-")*IF($D3067="Abgabe",0,1),"")</f>
        <v/>
      </c>
      <c r="N3067" s="111" t="str">
        <f>IFERROR(IF($C3067=N$2,$G3067*VLOOKUP($F3067,Listen!$B$5:$G$95,$J3067+1,FALSE)/VLOOKUP(N$2,Listen!$B$5:$G$95,$J3067+1,FALSE),"-")*IF($D3067="Abgabe",0,1),"")</f>
        <v/>
      </c>
      <c r="O3067" s="111" t="str">
        <f>IFERROR(IF($C3067=O$2,$G3067*VLOOKUP($F3067,Listen!$B$5:$G$95,$J3067+1,FALSE)/VLOOKUP(O$2,Listen!$B$5:$G$95,$J3067+1,FALSE),"-")*IF($D3067="Abgabe",0,1),"")</f>
        <v/>
      </c>
      <c r="P3067" s="111" t="str">
        <f>IFERROR(IF($C3067=P$2,$G3067*VLOOKUP($F3067,Listen!$B$5:$G$95,$J3067+1,FALSE)/VLOOKUP(P$2,Listen!$B$5:$G$95,$J3067+1,FALSE),"-")*IF($D3067="Abgabe",0,1),"")</f>
        <v/>
      </c>
      <c r="Q3067" s="111" t="str">
        <f>IFERROR(IF($C3067=Q$2,$G3067*VLOOKUP($F3067,Listen!$B$5:$G$95,$J3067+1,FALSE)/VLOOKUP(Q$2,Listen!$B$5:$G$95,$J3067+1,FALSE),"-")*IF($D3067="Abgabe",0,1),"")</f>
        <v/>
      </c>
      <c r="R3067" s="111" t="str">
        <f>IFERROR(IF($C3067=R$2,$G3067*VLOOKUP($F3067,Listen!$B$5:$G$95,$J3067+1,FALSE)/VLOOKUP(R$2,Listen!$B$5:$G$95,$J3067+1,FALSE),"-")*IF($D3067="Abgabe",0,1),"")</f>
        <v/>
      </c>
    </row>
    <row r="3068" spans="2:18">
      <c r="B3068" s="130"/>
      <c r="C3068" s="95" t="str">
        <f>IFERROR(YEAR(VLOOKUP($B3068,A_Stammdaten!$B$18:$G$218,3,FALSE)),"")</f>
        <v/>
      </c>
      <c r="D3068" s="95" t="str">
        <f>IFERROR(VLOOKUP($B3068,A_Stammdaten!$B$18:$G$218,6,FALSE),"")</f>
        <v/>
      </c>
      <c r="E3068" s="131"/>
      <c r="F3068" s="130"/>
      <c r="G3068" s="130"/>
      <c r="H3068" s="96"/>
      <c r="I3068" s="105" t="str">
        <f>IFERROR(VLOOKUP($E3068,Listen!$I$5:$K$41,2,FALSE),"")</f>
        <v/>
      </c>
      <c r="J3068" s="105" t="str">
        <f>IFERROR(VLOOKUP($E3068,Listen!$I$5:$K$41,3,FALSE),"")</f>
        <v/>
      </c>
      <c r="K3068" s="111" t="str">
        <f>IFERROR(IF($C3068=K$2,$G3068*VLOOKUP($F3068,Listen!$B$5:$G$95,$J3068+1,FALSE)/VLOOKUP(K$2,Listen!$B$5:$G$95,$J3068+1,FALSE),"-")*IF($D3068="Abgabe",0,1),"")</f>
        <v/>
      </c>
      <c r="L3068" s="111" t="str">
        <f>IFERROR(IF($C3068=L$2,$G3068*VLOOKUP($F3068,Listen!$B$5:$G$95,$J3068+1,FALSE)/VLOOKUP(L$2,Listen!$B$5:$G$95,$J3068+1,FALSE),"-")*IF($D3068="Abgabe",0,1),"")</f>
        <v/>
      </c>
      <c r="M3068" s="111" t="str">
        <f>IFERROR(IF($C3068=M$2,$G3068*VLOOKUP($F3068,Listen!$B$5:$G$95,$J3068+1,FALSE)/VLOOKUP(M$2,Listen!$B$5:$G$95,$J3068+1,FALSE),"-")*IF($D3068="Abgabe",0,1),"")</f>
        <v/>
      </c>
      <c r="N3068" s="111" t="str">
        <f>IFERROR(IF($C3068=N$2,$G3068*VLOOKUP($F3068,Listen!$B$5:$G$95,$J3068+1,FALSE)/VLOOKUP(N$2,Listen!$B$5:$G$95,$J3068+1,FALSE),"-")*IF($D3068="Abgabe",0,1),"")</f>
        <v/>
      </c>
      <c r="O3068" s="111" t="str">
        <f>IFERROR(IF($C3068=O$2,$G3068*VLOOKUP($F3068,Listen!$B$5:$G$95,$J3068+1,FALSE)/VLOOKUP(O$2,Listen!$B$5:$G$95,$J3068+1,FALSE),"-")*IF($D3068="Abgabe",0,1),"")</f>
        <v/>
      </c>
      <c r="P3068" s="111" t="str">
        <f>IFERROR(IF($C3068=P$2,$G3068*VLOOKUP($F3068,Listen!$B$5:$G$95,$J3068+1,FALSE)/VLOOKUP(P$2,Listen!$B$5:$G$95,$J3068+1,FALSE),"-")*IF($D3068="Abgabe",0,1),"")</f>
        <v/>
      </c>
      <c r="Q3068" s="111" t="str">
        <f>IFERROR(IF($C3068=Q$2,$G3068*VLOOKUP($F3068,Listen!$B$5:$G$95,$J3068+1,FALSE)/VLOOKUP(Q$2,Listen!$B$5:$G$95,$J3068+1,FALSE),"-")*IF($D3068="Abgabe",0,1),"")</f>
        <v/>
      </c>
      <c r="R3068" s="111" t="str">
        <f>IFERROR(IF($C3068=R$2,$G3068*VLOOKUP($F3068,Listen!$B$5:$G$95,$J3068+1,FALSE)/VLOOKUP(R$2,Listen!$B$5:$G$95,$J3068+1,FALSE),"-")*IF($D3068="Abgabe",0,1),"")</f>
        <v/>
      </c>
    </row>
    <row r="3069" spans="2:18">
      <c r="B3069" s="130"/>
      <c r="C3069" s="95" t="str">
        <f>IFERROR(YEAR(VLOOKUP($B3069,A_Stammdaten!$B$18:$G$218,3,FALSE)),"")</f>
        <v/>
      </c>
      <c r="D3069" s="95" t="str">
        <f>IFERROR(VLOOKUP($B3069,A_Stammdaten!$B$18:$G$218,6,FALSE),"")</f>
        <v/>
      </c>
      <c r="E3069" s="131"/>
      <c r="F3069" s="130"/>
      <c r="G3069" s="130"/>
      <c r="H3069" s="96"/>
      <c r="I3069" s="105" t="str">
        <f>IFERROR(VLOOKUP($E3069,Listen!$I$5:$K$41,2,FALSE),"")</f>
        <v/>
      </c>
      <c r="J3069" s="105" t="str">
        <f>IFERROR(VLOOKUP($E3069,Listen!$I$5:$K$41,3,FALSE),"")</f>
        <v/>
      </c>
      <c r="K3069" s="111" t="str">
        <f>IFERROR(IF($C3069=K$2,$G3069*VLOOKUP($F3069,Listen!$B$5:$G$95,$J3069+1,FALSE)/VLOOKUP(K$2,Listen!$B$5:$G$95,$J3069+1,FALSE),"-")*IF($D3069="Abgabe",0,1),"")</f>
        <v/>
      </c>
      <c r="L3069" s="111" t="str">
        <f>IFERROR(IF($C3069=L$2,$G3069*VLOOKUP($F3069,Listen!$B$5:$G$95,$J3069+1,FALSE)/VLOOKUP(L$2,Listen!$B$5:$G$95,$J3069+1,FALSE),"-")*IF($D3069="Abgabe",0,1),"")</f>
        <v/>
      </c>
      <c r="M3069" s="111" t="str">
        <f>IFERROR(IF($C3069=M$2,$G3069*VLOOKUP($F3069,Listen!$B$5:$G$95,$J3069+1,FALSE)/VLOOKUP(M$2,Listen!$B$5:$G$95,$J3069+1,FALSE),"-")*IF($D3069="Abgabe",0,1),"")</f>
        <v/>
      </c>
      <c r="N3069" s="111" t="str">
        <f>IFERROR(IF($C3069=N$2,$G3069*VLOOKUP($F3069,Listen!$B$5:$G$95,$J3069+1,FALSE)/VLOOKUP(N$2,Listen!$B$5:$G$95,$J3069+1,FALSE),"-")*IF($D3069="Abgabe",0,1),"")</f>
        <v/>
      </c>
      <c r="O3069" s="111" t="str">
        <f>IFERROR(IF($C3069=O$2,$G3069*VLOOKUP($F3069,Listen!$B$5:$G$95,$J3069+1,FALSE)/VLOOKUP(O$2,Listen!$B$5:$G$95,$J3069+1,FALSE),"-")*IF($D3069="Abgabe",0,1),"")</f>
        <v/>
      </c>
      <c r="P3069" s="111" t="str">
        <f>IFERROR(IF($C3069=P$2,$G3069*VLOOKUP($F3069,Listen!$B$5:$G$95,$J3069+1,FALSE)/VLOOKUP(P$2,Listen!$B$5:$G$95,$J3069+1,FALSE),"-")*IF($D3069="Abgabe",0,1),"")</f>
        <v/>
      </c>
      <c r="Q3069" s="111" t="str">
        <f>IFERROR(IF($C3069=Q$2,$G3069*VLOOKUP($F3069,Listen!$B$5:$G$95,$J3069+1,FALSE)/VLOOKUP(Q$2,Listen!$B$5:$G$95,$J3069+1,FALSE),"-")*IF($D3069="Abgabe",0,1),"")</f>
        <v/>
      </c>
      <c r="R3069" s="111" t="str">
        <f>IFERROR(IF($C3069=R$2,$G3069*VLOOKUP($F3069,Listen!$B$5:$G$95,$J3069+1,FALSE)/VLOOKUP(R$2,Listen!$B$5:$G$95,$J3069+1,FALSE),"-")*IF($D3069="Abgabe",0,1),"")</f>
        <v/>
      </c>
    </row>
    <row r="3070" spans="2:18">
      <c r="B3070" s="130"/>
      <c r="C3070" s="95" t="str">
        <f>IFERROR(YEAR(VLOOKUP($B3070,A_Stammdaten!$B$18:$G$218,3,FALSE)),"")</f>
        <v/>
      </c>
      <c r="D3070" s="95" t="str">
        <f>IFERROR(VLOOKUP($B3070,A_Stammdaten!$B$18:$G$218,6,FALSE),"")</f>
        <v/>
      </c>
      <c r="E3070" s="131"/>
      <c r="F3070" s="130"/>
      <c r="G3070" s="130"/>
      <c r="H3070" s="96"/>
      <c r="I3070" s="105" t="str">
        <f>IFERROR(VLOOKUP($E3070,Listen!$I$5:$K$41,2,FALSE),"")</f>
        <v/>
      </c>
      <c r="J3070" s="105" t="str">
        <f>IFERROR(VLOOKUP($E3070,Listen!$I$5:$K$41,3,FALSE),"")</f>
        <v/>
      </c>
      <c r="K3070" s="111" t="str">
        <f>IFERROR(IF($C3070=K$2,$G3070*VLOOKUP($F3070,Listen!$B$5:$G$95,$J3070+1,FALSE)/VLOOKUP(K$2,Listen!$B$5:$G$95,$J3070+1,FALSE),"-")*IF($D3070="Abgabe",0,1),"")</f>
        <v/>
      </c>
      <c r="L3070" s="111" t="str">
        <f>IFERROR(IF($C3070=L$2,$G3070*VLOOKUP($F3070,Listen!$B$5:$G$95,$J3070+1,FALSE)/VLOOKUP(L$2,Listen!$B$5:$G$95,$J3070+1,FALSE),"-")*IF($D3070="Abgabe",0,1),"")</f>
        <v/>
      </c>
      <c r="M3070" s="111" t="str">
        <f>IFERROR(IF($C3070=M$2,$G3070*VLOOKUP($F3070,Listen!$B$5:$G$95,$J3070+1,FALSE)/VLOOKUP(M$2,Listen!$B$5:$G$95,$J3070+1,FALSE),"-")*IF($D3070="Abgabe",0,1),"")</f>
        <v/>
      </c>
      <c r="N3070" s="111" t="str">
        <f>IFERROR(IF($C3070=N$2,$G3070*VLOOKUP($F3070,Listen!$B$5:$G$95,$J3070+1,FALSE)/VLOOKUP(N$2,Listen!$B$5:$G$95,$J3070+1,FALSE),"-")*IF($D3070="Abgabe",0,1),"")</f>
        <v/>
      </c>
      <c r="O3070" s="111" t="str">
        <f>IFERROR(IF($C3070=O$2,$G3070*VLOOKUP($F3070,Listen!$B$5:$G$95,$J3070+1,FALSE)/VLOOKUP(O$2,Listen!$B$5:$G$95,$J3070+1,FALSE),"-")*IF($D3070="Abgabe",0,1),"")</f>
        <v/>
      </c>
      <c r="P3070" s="111" t="str">
        <f>IFERROR(IF($C3070=P$2,$G3070*VLOOKUP($F3070,Listen!$B$5:$G$95,$J3070+1,FALSE)/VLOOKUP(P$2,Listen!$B$5:$G$95,$J3070+1,FALSE),"-")*IF($D3070="Abgabe",0,1),"")</f>
        <v/>
      </c>
      <c r="Q3070" s="111" t="str">
        <f>IFERROR(IF($C3070=Q$2,$G3070*VLOOKUP($F3070,Listen!$B$5:$G$95,$J3070+1,FALSE)/VLOOKUP(Q$2,Listen!$B$5:$G$95,$J3070+1,FALSE),"-")*IF($D3070="Abgabe",0,1),"")</f>
        <v/>
      </c>
      <c r="R3070" s="111" t="str">
        <f>IFERROR(IF($C3070=R$2,$G3070*VLOOKUP($F3070,Listen!$B$5:$G$95,$J3070+1,FALSE)/VLOOKUP(R$2,Listen!$B$5:$G$95,$J3070+1,FALSE),"-")*IF($D3070="Abgabe",0,1),"")</f>
        <v/>
      </c>
    </row>
    <row r="3071" spans="2:18">
      <c r="B3071" s="130"/>
      <c r="C3071" s="95" t="str">
        <f>IFERROR(YEAR(VLOOKUP($B3071,A_Stammdaten!$B$18:$G$218,3,FALSE)),"")</f>
        <v/>
      </c>
      <c r="D3071" s="95" t="str">
        <f>IFERROR(VLOOKUP($B3071,A_Stammdaten!$B$18:$G$218,6,FALSE),"")</f>
        <v/>
      </c>
      <c r="E3071" s="131"/>
      <c r="F3071" s="130"/>
      <c r="G3071" s="130"/>
      <c r="H3071" s="96"/>
      <c r="I3071" s="105" t="str">
        <f>IFERROR(VLOOKUP($E3071,Listen!$I$5:$K$41,2,FALSE),"")</f>
        <v/>
      </c>
      <c r="J3071" s="105" t="str">
        <f>IFERROR(VLOOKUP($E3071,Listen!$I$5:$K$41,3,FALSE),"")</f>
        <v/>
      </c>
      <c r="K3071" s="111" t="str">
        <f>IFERROR(IF($C3071=K$2,$G3071*VLOOKUP($F3071,Listen!$B$5:$G$95,$J3071+1,FALSE)/VLOOKUP(K$2,Listen!$B$5:$G$95,$J3071+1,FALSE),"-")*IF($D3071="Abgabe",0,1),"")</f>
        <v/>
      </c>
      <c r="L3071" s="111" t="str">
        <f>IFERROR(IF($C3071=L$2,$G3071*VLOOKUP($F3071,Listen!$B$5:$G$95,$J3071+1,FALSE)/VLOOKUP(L$2,Listen!$B$5:$G$95,$J3071+1,FALSE),"-")*IF($D3071="Abgabe",0,1),"")</f>
        <v/>
      </c>
      <c r="M3071" s="111" t="str">
        <f>IFERROR(IF($C3071=M$2,$G3071*VLOOKUP($F3071,Listen!$B$5:$G$95,$J3071+1,FALSE)/VLOOKUP(M$2,Listen!$B$5:$G$95,$J3071+1,FALSE),"-")*IF($D3071="Abgabe",0,1),"")</f>
        <v/>
      </c>
      <c r="N3071" s="111" t="str">
        <f>IFERROR(IF($C3071=N$2,$G3071*VLOOKUP($F3071,Listen!$B$5:$G$95,$J3071+1,FALSE)/VLOOKUP(N$2,Listen!$B$5:$G$95,$J3071+1,FALSE),"-")*IF($D3071="Abgabe",0,1),"")</f>
        <v/>
      </c>
      <c r="O3071" s="111" t="str">
        <f>IFERROR(IF($C3071=O$2,$G3071*VLOOKUP($F3071,Listen!$B$5:$G$95,$J3071+1,FALSE)/VLOOKUP(O$2,Listen!$B$5:$G$95,$J3071+1,FALSE),"-")*IF($D3071="Abgabe",0,1),"")</f>
        <v/>
      </c>
      <c r="P3071" s="111" t="str">
        <f>IFERROR(IF($C3071=P$2,$G3071*VLOOKUP($F3071,Listen!$B$5:$G$95,$J3071+1,FALSE)/VLOOKUP(P$2,Listen!$B$5:$G$95,$J3071+1,FALSE),"-")*IF($D3071="Abgabe",0,1),"")</f>
        <v/>
      </c>
      <c r="Q3071" s="111" t="str">
        <f>IFERROR(IF($C3071=Q$2,$G3071*VLOOKUP($F3071,Listen!$B$5:$G$95,$J3071+1,FALSE)/VLOOKUP(Q$2,Listen!$B$5:$G$95,$J3071+1,FALSE),"-")*IF($D3071="Abgabe",0,1),"")</f>
        <v/>
      </c>
      <c r="R3071" s="111" t="str">
        <f>IFERROR(IF($C3071=R$2,$G3071*VLOOKUP($F3071,Listen!$B$5:$G$95,$J3071+1,FALSE)/VLOOKUP(R$2,Listen!$B$5:$G$95,$J3071+1,FALSE),"-")*IF($D3071="Abgabe",0,1),"")</f>
        <v/>
      </c>
    </row>
    <row r="3072" spans="2:18">
      <c r="B3072" s="130"/>
      <c r="C3072" s="95" t="str">
        <f>IFERROR(YEAR(VLOOKUP($B3072,A_Stammdaten!$B$18:$G$218,3,FALSE)),"")</f>
        <v/>
      </c>
      <c r="D3072" s="95" t="str">
        <f>IFERROR(VLOOKUP($B3072,A_Stammdaten!$B$18:$G$218,6,FALSE),"")</f>
        <v/>
      </c>
      <c r="E3072" s="131"/>
      <c r="F3072" s="130"/>
      <c r="G3072" s="130"/>
      <c r="H3072" s="96"/>
      <c r="I3072" s="105" t="str">
        <f>IFERROR(VLOOKUP($E3072,Listen!$I$5:$K$41,2,FALSE),"")</f>
        <v/>
      </c>
      <c r="J3072" s="105" t="str">
        <f>IFERROR(VLOOKUP($E3072,Listen!$I$5:$K$41,3,FALSE),"")</f>
        <v/>
      </c>
      <c r="K3072" s="111" t="str">
        <f>IFERROR(IF($C3072=K$2,$G3072*VLOOKUP($F3072,Listen!$B$5:$G$95,$J3072+1,FALSE)/VLOOKUP(K$2,Listen!$B$5:$G$95,$J3072+1,FALSE),"-")*IF($D3072="Abgabe",0,1),"")</f>
        <v/>
      </c>
      <c r="L3072" s="111" t="str">
        <f>IFERROR(IF($C3072=L$2,$G3072*VLOOKUP($F3072,Listen!$B$5:$G$95,$J3072+1,FALSE)/VLOOKUP(L$2,Listen!$B$5:$G$95,$J3072+1,FALSE),"-")*IF($D3072="Abgabe",0,1),"")</f>
        <v/>
      </c>
      <c r="M3072" s="111" t="str">
        <f>IFERROR(IF($C3072=M$2,$G3072*VLOOKUP($F3072,Listen!$B$5:$G$95,$J3072+1,FALSE)/VLOOKUP(M$2,Listen!$B$5:$G$95,$J3072+1,FALSE),"-")*IF($D3072="Abgabe",0,1),"")</f>
        <v/>
      </c>
      <c r="N3072" s="111" t="str">
        <f>IFERROR(IF($C3072=N$2,$G3072*VLOOKUP($F3072,Listen!$B$5:$G$95,$J3072+1,FALSE)/VLOOKUP(N$2,Listen!$B$5:$G$95,$J3072+1,FALSE),"-")*IF($D3072="Abgabe",0,1),"")</f>
        <v/>
      </c>
      <c r="O3072" s="111" t="str">
        <f>IFERROR(IF($C3072=O$2,$G3072*VLOOKUP($F3072,Listen!$B$5:$G$95,$J3072+1,FALSE)/VLOOKUP(O$2,Listen!$B$5:$G$95,$J3072+1,FALSE),"-")*IF($D3072="Abgabe",0,1),"")</f>
        <v/>
      </c>
      <c r="P3072" s="111" t="str">
        <f>IFERROR(IF($C3072=P$2,$G3072*VLOOKUP($F3072,Listen!$B$5:$G$95,$J3072+1,FALSE)/VLOOKUP(P$2,Listen!$B$5:$G$95,$J3072+1,FALSE),"-")*IF($D3072="Abgabe",0,1),"")</f>
        <v/>
      </c>
      <c r="Q3072" s="111" t="str">
        <f>IFERROR(IF($C3072=Q$2,$G3072*VLOOKUP($F3072,Listen!$B$5:$G$95,$J3072+1,FALSE)/VLOOKUP(Q$2,Listen!$B$5:$G$95,$J3072+1,FALSE),"-")*IF($D3072="Abgabe",0,1),"")</f>
        <v/>
      </c>
      <c r="R3072" s="111" t="str">
        <f>IFERROR(IF($C3072=R$2,$G3072*VLOOKUP($F3072,Listen!$B$5:$G$95,$J3072+1,FALSE)/VLOOKUP(R$2,Listen!$B$5:$G$95,$J3072+1,FALSE),"-")*IF($D3072="Abgabe",0,1),"")</f>
        <v/>
      </c>
    </row>
    <row r="3073" spans="2:18">
      <c r="B3073" s="130"/>
      <c r="C3073" s="95" t="str">
        <f>IFERROR(YEAR(VLOOKUP($B3073,A_Stammdaten!$B$18:$G$218,3,FALSE)),"")</f>
        <v/>
      </c>
      <c r="D3073" s="95" t="str">
        <f>IFERROR(VLOOKUP($B3073,A_Stammdaten!$B$18:$G$218,6,FALSE),"")</f>
        <v/>
      </c>
      <c r="E3073" s="131"/>
      <c r="F3073" s="130"/>
      <c r="G3073" s="130"/>
      <c r="H3073" s="96"/>
      <c r="I3073" s="105" t="str">
        <f>IFERROR(VLOOKUP($E3073,Listen!$I$5:$K$41,2,FALSE),"")</f>
        <v/>
      </c>
      <c r="J3073" s="105" t="str">
        <f>IFERROR(VLOOKUP($E3073,Listen!$I$5:$K$41,3,FALSE),"")</f>
        <v/>
      </c>
      <c r="K3073" s="111" t="str">
        <f>IFERROR(IF($C3073=K$2,$G3073*VLOOKUP($F3073,Listen!$B$5:$G$95,$J3073+1,FALSE)/VLOOKUP(K$2,Listen!$B$5:$G$95,$J3073+1,FALSE),"-")*IF($D3073="Abgabe",0,1),"")</f>
        <v/>
      </c>
      <c r="L3073" s="111" t="str">
        <f>IFERROR(IF($C3073=L$2,$G3073*VLOOKUP($F3073,Listen!$B$5:$G$95,$J3073+1,FALSE)/VLOOKUP(L$2,Listen!$B$5:$G$95,$J3073+1,FALSE),"-")*IF($D3073="Abgabe",0,1),"")</f>
        <v/>
      </c>
      <c r="M3073" s="111" t="str">
        <f>IFERROR(IF($C3073=M$2,$G3073*VLOOKUP($F3073,Listen!$B$5:$G$95,$J3073+1,FALSE)/VLOOKUP(M$2,Listen!$B$5:$G$95,$J3073+1,FALSE),"-")*IF($D3073="Abgabe",0,1),"")</f>
        <v/>
      </c>
      <c r="N3073" s="111" t="str">
        <f>IFERROR(IF($C3073=N$2,$G3073*VLOOKUP($F3073,Listen!$B$5:$G$95,$J3073+1,FALSE)/VLOOKUP(N$2,Listen!$B$5:$G$95,$J3073+1,FALSE),"-")*IF($D3073="Abgabe",0,1),"")</f>
        <v/>
      </c>
      <c r="O3073" s="111" t="str">
        <f>IFERROR(IF($C3073=O$2,$G3073*VLOOKUP($F3073,Listen!$B$5:$G$95,$J3073+1,FALSE)/VLOOKUP(O$2,Listen!$B$5:$G$95,$J3073+1,FALSE),"-")*IF($D3073="Abgabe",0,1),"")</f>
        <v/>
      </c>
      <c r="P3073" s="111" t="str">
        <f>IFERROR(IF($C3073=P$2,$G3073*VLOOKUP($F3073,Listen!$B$5:$G$95,$J3073+1,FALSE)/VLOOKUP(P$2,Listen!$B$5:$G$95,$J3073+1,FALSE),"-")*IF($D3073="Abgabe",0,1),"")</f>
        <v/>
      </c>
      <c r="Q3073" s="111" t="str">
        <f>IFERROR(IF($C3073=Q$2,$G3073*VLOOKUP($F3073,Listen!$B$5:$G$95,$J3073+1,FALSE)/VLOOKUP(Q$2,Listen!$B$5:$G$95,$J3073+1,FALSE),"-")*IF($D3073="Abgabe",0,1),"")</f>
        <v/>
      </c>
      <c r="R3073" s="111" t="str">
        <f>IFERROR(IF($C3073=R$2,$G3073*VLOOKUP($F3073,Listen!$B$5:$G$95,$J3073+1,FALSE)/VLOOKUP(R$2,Listen!$B$5:$G$95,$J3073+1,FALSE),"-")*IF($D3073="Abgabe",0,1),"")</f>
        <v/>
      </c>
    </row>
    <row r="3074" spans="2:18">
      <c r="B3074" s="130"/>
      <c r="C3074" s="95" t="str">
        <f>IFERROR(YEAR(VLOOKUP($B3074,A_Stammdaten!$B$18:$G$218,3,FALSE)),"")</f>
        <v/>
      </c>
      <c r="D3074" s="95" t="str">
        <f>IFERROR(VLOOKUP($B3074,A_Stammdaten!$B$18:$G$218,6,FALSE),"")</f>
        <v/>
      </c>
      <c r="E3074" s="131"/>
      <c r="F3074" s="130"/>
      <c r="G3074" s="130"/>
      <c r="H3074" s="96"/>
      <c r="I3074" s="105" t="str">
        <f>IFERROR(VLOOKUP($E3074,Listen!$I$5:$K$41,2,FALSE),"")</f>
        <v/>
      </c>
      <c r="J3074" s="105" t="str">
        <f>IFERROR(VLOOKUP($E3074,Listen!$I$5:$K$41,3,FALSE),"")</f>
        <v/>
      </c>
      <c r="K3074" s="111" t="str">
        <f>IFERROR(IF($C3074=K$2,$G3074*VLOOKUP($F3074,Listen!$B$5:$G$95,$J3074+1,FALSE)/VLOOKUP(K$2,Listen!$B$5:$G$95,$J3074+1,FALSE),"-")*IF($D3074="Abgabe",0,1),"")</f>
        <v/>
      </c>
      <c r="L3074" s="111" t="str">
        <f>IFERROR(IF($C3074=L$2,$G3074*VLOOKUP($F3074,Listen!$B$5:$G$95,$J3074+1,FALSE)/VLOOKUP(L$2,Listen!$B$5:$G$95,$J3074+1,FALSE),"-")*IF($D3074="Abgabe",0,1),"")</f>
        <v/>
      </c>
      <c r="M3074" s="111" t="str">
        <f>IFERROR(IF($C3074=M$2,$G3074*VLOOKUP($F3074,Listen!$B$5:$G$95,$J3074+1,FALSE)/VLOOKUP(M$2,Listen!$B$5:$G$95,$J3074+1,FALSE),"-")*IF($D3074="Abgabe",0,1),"")</f>
        <v/>
      </c>
      <c r="N3074" s="111" t="str">
        <f>IFERROR(IF($C3074=N$2,$G3074*VLOOKUP($F3074,Listen!$B$5:$G$95,$J3074+1,FALSE)/VLOOKUP(N$2,Listen!$B$5:$G$95,$J3074+1,FALSE),"-")*IF($D3074="Abgabe",0,1),"")</f>
        <v/>
      </c>
      <c r="O3074" s="111" t="str">
        <f>IFERROR(IF($C3074=O$2,$G3074*VLOOKUP($F3074,Listen!$B$5:$G$95,$J3074+1,FALSE)/VLOOKUP(O$2,Listen!$B$5:$G$95,$J3074+1,FALSE),"-")*IF($D3074="Abgabe",0,1),"")</f>
        <v/>
      </c>
      <c r="P3074" s="111" t="str">
        <f>IFERROR(IF($C3074=P$2,$G3074*VLOOKUP($F3074,Listen!$B$5:$G$95,$J3074+1,FALSE)/VLOOKUP(P$2,Listen!$B$5:$G$95,$J3074+1,FALSE),"-")*IF($D3074="Abgabe",0,1),"")</f>
        <v/>
      </c>
      <c r="Q3074" s="111" t="str">
        <f>IFERROR(IF($C3074=Q$2,$G3074*VLOOKUP($F3074,Listen!$B$5:$G$95,$J3074+1,FALSE)/VLOOKUP(Q$2,Listen!$B$5:$G$95,$J3074+1,FALSE),"-")*IF($D3074="Abgabe",0,1),"")</f>
        <v/>
      </c>
      <c r="R3074" s="111" t="str">
        <f>IFERROR(IF($C3074=R$2,$G3074*VLOOKUP($F3074,Listen!$B$5:$G$95,$J3074+1,FALSE)/VLOOKUP(R$2,Listen!$B$5:$G$95,$J3074+1,FALSE),"-")*IF($D3074="Abgabe",0,1),"")</f>
        <v/>
      </c>
    </row>
    <row r="3075" spans="2:18">
      <c r="B3075" s="130"/>
      <c r="C3075" s="95" t="str">
        <f>IFERROR(YEAR(VLOOKUP($B3075,A_Stammdaten!$B$18:$G$218,3,FALSE)),"")</f>
        <v/>
      </c>
      <c r="D3075" s="95" t="str">
        <f>IFERROR(VLOOKUP($B3075,A_Stammdaten!$B$18:$G$218,6,FALSE),"")</f>
        <v/>
      </c>
      <c r="E3075" s="131"/>
      <c r="F3075" s="130"/>
      <c r="G3075" s="130"/>
      <c r="H3075" s="96"/>
      <c r="I3075" s="105" t="str">
        <f>IFERROR(VLOOKUP($E3075,Listen!$I$5:$K$41,2,FALSE),"")</f>
        <v/>
      </c>
      <c r="J3075" s="105" t="str">
        <f>IFERROR(VLOOKUP($E3075,Listen!$I$5:$K$41,3,FALSE),"")</f>
        <v/>
      </c>
      <c r="K3075" s="111" t="str">
        <f>IFERROR(IF($C3075=K$2,$G3075*VLOOKUP($F3075,Listen!$B$5:$G$95,$J3075+1,FALSE)/VLOOKUP(K$2,Listen!$B$5:$G$95,$J3075+1,FALSE),"-")*IF($D3075="Abgabe",0,1),"")</f>
        <v/>
      </c>
      <c r="L3075" s="111" t="str">
        <f>IFERROR(IF($C3075=L$2,$G3075*VLOOKUP($F3075,Listen!$B$5:$G$95,$J3075+1,FALSE)/VLOOKUP(L$2,Listen!$B$5:$G$95,$J3075+1,FALSE),"-")*IF($D3075="Abgabe",0,1),"")</f>
        <v/>
      </c>
      <c r="M3075" s="111" t="str">
        <f>IFERROR(IF($C3075=M$2,$G3075*VLOOKUP($F3075,Listen!$B$5:$G$95,$J3075+1,FALSE)/VLOOKUP(M$2,Listen!$B$5:$G$95,$J3075+1,FALSE),"-")*IF($D3075="Abgabe",0,1),"")</f>
        <v/>
      </c>
      <c r="N3075" s="111" t="str">
        <f>IFERROR(IF($C3075=N$2,$G3075*VLOOKUP($F3075,Listen!$B$5:$G$95,$J3075+1,FALSE)/VLOOKUP(N$2,Listen!$B$5:$G$95,$J3075+1,FALSE),"-")*IF($D3075="Abgabe",0,1),"")</f>
        <v/>
      </c>
      <c r="O3075" s="111" t="str">
        <f>IFERROR(IF($C3075=O$2,$G3075*VLOOKUP($F3075,Listen!$B$5:$G$95,$J3075+1,FALSE)/VLOOKUP(O$2,Listen!$B$5:$G$95,$J3075+1,FALSE),"-")*IF($D3075="Abgabe",0,1),"")</f>
        <v/>
      </c>
      <c r="P3075" s="111" t="str">
        <f>IFERROR(IF($C3075=P$2,$G3075*VLOOKUP($F3075,Listen!$B$5:$G$95,$J3075+1,FALSE)/VLOOKUP(P$2,Listen!$B$5:$G$95,$J3075+1,FALSE),"-")*IF($D3075="Abgabe",0,1),"")</f>
        <v/>
      </c>
      <c r="Q3075" s="111" t="str">
        <f>IFERROR(IF($C3075=Q$2,$G3075*VLOOKUP($F3075,Listen!$B$5:$G$95,$J3075+1,FALSE)/VLOOKUP(Q$2,Listen!$B$5:$G$95,$J3075+1,FALSE),"-")*IF($D3075="Abgabe",0,1),"")</f>
        <v/>
      </c>
      <c r="R3075" s="111" t="str">
        <f>IFERROR(IF($C3075=R$2,$G3075*VLOOKUP($F3075,Listen!$B$5:$G$95,$J3075+1,FALSE)/VLOOKUP(R$2,Listen!$B$5:$G$95,$J3075+1,FALSE),"-")*IF($D3075="Abgabe",0,1),"")</f>
        <v/>
      </c>
    </row>
    <row r="3076" spans="2:18">
      <c r="B3076" s="130"/>
      <c r="C3076" s="95" t="str">
        <f>IFERROR(YEAR(VLOOKUP($B3076,A_Stammdaten!$B$18:$G$218,3,FALSE)),"")</f>
        <v/>
      </c>
      <c r="D3076" s="95" t="str">
        <f>IFERROR(VLOOKUP($B3076,A_Stammdaten!$B$18:$G$218,6,FALSE),"")</f>
        <v/>
      </c>
      <c r="E3076" s="131"/>
      <c r="F3076" s="130"/>
      <c r="G3076" s="130"/>
      <c r="H3076" s="96"/>
      <c r="I3076" s="105" t="str">
        <f>IFERROR(VLOOKUP($E3076,Listen!$I$5:$K$41,2,FALSE),"")</f>
        <v/>
      </c>
      <c r="J3076" s="105" t="str">
        <f>IFERROR(VLOOKUP($E3076,Listen!$I$5:$K$41,3,FALSE),"")</f>
        <v/>
      </c>
      <c r="K3076" s="111" t="str">
        <f>IFERROR(IF($C3076=K$2,$G3076*VLOOKUP($F3076,Listen!$B$5:$G$95,$J3076+1,FALSE)/VLOOKUP(K$2,Listen!$B$5:$G$95,$J3076+1,FALSE),"-")*IF($D3076="Abgabe",0,1),"")</f>
        <v/>
      </c>
      <c r="L3076" s="111" t="str">
        <f>IFERROR(IF($C3076=L$2,$G3076*VLOOKUP($F3076,Listen!$B$5:$G$95,$J3076+1,FALSE)/VLOOKUP(L$2,Listen!$B$5:$G$95,$J3076+1,FALSE),"-")*IF($D3076="Abgabe",0,1),"")</f>
        <v/>
      </c>
      <c r="M3076" s="111" t="str">
        <f>IFERROR(IF($C3076=M$2,$G3076*VLOOKUP($F3076,Listen!$B$5:$G$95,$J3076+1,FALSE)/VLOOKUP(M$2,Listen!$B$5:$G$95,$J3076+1,FALSE),"-")*IF($D3076="Abgabe",0,1),"")</f>
        <v/>
      </c>
      <c r="N3076" s="111" t="str">
        <f>IFERROR(IF($C3076=N$2,$G3076*VLOOKUP($F3076,Listen!$B$5:$G$95,$J3076+1,FALSE)/VLOOKUP(N$2,Listen!$B$5:$G$95,$J3076+1,FALSE),"-")*IF($D3076="Abgabe",0,1),"")</f>
        <v/>
      </c>
      <c r="O3076" s="111" t="str">
        <f>IFERROR(IF($C3076=O$2,$G3076*VLOOKUP($F3076,Listen!$B$5:$G$95,$J3076+1,FALSE)/VLOOKUP(O$2,Listen!$B$5:$G$95,$J3076+1,FALSE),"-")*IF($D3076="Abgabe",0,1),"")</f>
        <v/>
      </c>
      <c r="P3076" s="111" t="str">
        <f>IFERROR(IF($C3076=P$2,$G3076*VLOOKUP($F3076,Listen!$B$5:$G$95,$J3076+1,FALSE)/VLOOKUP(P$2,Listen!$B$5:$G$95,$J3076+1,FALSE),"-")*IF($D3076="Abgabe",0,1),"")</f>
        <v/>
      </c>
      <c r="Q3076" s="111" t="str">
        <f>IFERROR(IF($C3076=Q$2,$G3076*VLOOKUP($F3076,Listen!$B$5:$G$95,$J3076+1,FALSE)/VLOOKUP(Q$2,Listen!$B$5:$G$95,$J3076+1,FALSE),"-")*IF($D3076="Abgabe",0,1),"")</f>
        <v/>
      </c>
      <c r="R3076" s="111" t="str">
        <f>IFERROR(IF($C3076=R$2,$G3076*VLOOKUP($F3076,Listen!$B$5:$G$95,$J3076+1,FALSE)/VLOOKUP(R$2,Listen!$B$5:$G$95,$J3076+1,FALSE),"-")*IF($D3076="Abgabe",0,1),"")</f>
        <v/>
      </c>
    </row>
    <row r="3077" spans="2:18">
      <c r="B3077" s="130"/>
      <c r="C3077" s="95" t="str">
        <f>IFERROR(YEAR(VLOOKUP($B3077,A_Stammdaten!$B$18:$G$218,3,FALSE)),"")</f>
        <v/>
      </c>
      <c r="D3077" s="95" t="str">
        <f>IFERROR(VLOOKUP($B3077,A_Stammdaten!$B$18:$G$218,6,FALSE),"")</f>
        <v/>
      </c>
      <c r="E3077" s="131"/>
      <c r="F3077" s="130"/>
      <c r="G3077" s="130"/>
      <c r="H3077" s="96"/>
      <c r="I3077" s="105" t="str">
        <f>IFERROR(VLOOKUP($E3077,Listen!$I$5:$K$41,2,FALSE),"")</f>
        <v/>
      </c>
      <c r="J3077" s="105" t="str">
        <f>IFERROR(VLOOKUP($E3077,Listen!$I$5:$K$41,3,FALSE),"")</f>
        <v/>
      </c>
      <c r="K3077" s="111" t="str">
        <f>IFERROR(IF($C3077=K$2,$G3077*VLOOKUP($F3077,Listen!$B$5:$G$95,$J3077+1,FALSE)/VLOOKUP(K$2,Listen!$B$5:$G$95,$J3077+1,FALSE),"-")*IF($D3077="Abgabe",0,1),"")</f>
        <v/>
      </c>
      <c r="L3077" s="111" t="str">
        <f>IFERROR(IF($C3077=L$2,$G3077*VLOOKUP($F3077,Listen!$B$5:$G$95,$J3077+1,FALSE)/VLOOKUP(L$2,Listen!$B$5:$G$95,$J3077+1,FALSE),"-")*IF($D3077="Abgabe",0,1),"")</f>
        <v/>
      </c>
      <c r="M3077" s="111" t="str">
        <f>IFERROR(IF($C3077=M$2,$G3077*VLOOKUP($F3077,Listen!$B$5:$G$95,$J3077+1,FALSE)/VLOOKUP(M$2,Listen!$B$5:$G$95,$J3077+1,FALSE),"-")*IF($D3077="Abgabe",0,1),"")</f>
        <v/>
      </c>
      <c r="N3077" s="111" t="str">
        <f>IFERROR(IF($C3077=N$2,$G3077*VLOOKUP($F3077,Listen!$B$5:$G$95,$J3077+1,FALSE)/VLOOKUP(N$2,Listen!$B$5:$G$95,$J3077+1,FALSE),"-")*IF($D3077="Abgabe",0,1),"")</f>
        <v/>
      </c>
      <c r="O3077" s="111" t="str">
        <f>IFERROR(IF($C3077=O$2,$G3077*VLOOKUP($F3077,Listen!$B$5:$G$95,$J3077+1,FALSE)/VLOOKUP(O$2,Listen!$B$5:$G$95,$J3077+1,FALSE),"-")*IF($D3077="Abgabe",0,1),"")</f>
        <v/>
      </c>
      <c r="P3077" s="111" t="str">
        <f>IFERROR(IF($C3077=P$2,$G3077*VLOOKUP($F3077,Listen!$B$5:$G$95,$J3077+1,FALSE)/VLOOKUP(P$2,Listen!$B$5:$G$95,$J3077+1,FALSE),"-")*IF($D3077="Abgabe",0,1),"")</f>
        <v/>
      </c>
      <c r="Q3077" s="111" t="str">
        <f>IFERROR(IF($C3077=Q$2,$G3077*VLOOKUP($F3077,Listen!$B$5:$G$95,$J3077+1,FALSE)/VLOOKUP(Q$2,Listen!$B$5:$G$95,$J3077+1,FALSE),"-")*IF($D3077="Abgabe",0,1),"")</f>
        <v/>
      </c>
      <c r="R3077" s="111" t="str">
        <f>IFERROR(IF($C3077=R$2,$G3077*VLOOKUP($F3077,Listen!$B$5:$G$95,$J3077+1,FALSE)/VLOOKUP(R$2,Listen!$B$5:$G$95,$J3077+1,FALSE),"-")*IF($D3077="Abgabe",0,1),"")</f>
        <v/>
      </c>
    </row>
    <row r="3078" spans="2:18">
      <c r="B3078" s="130"/>
      <c r="C3078" s="95" t="str">
        <f>IFERROR(YEAR(VLOOKUP($B3078,A_Stammdaten!$B$18:$G$218,3,FALSE)),"")</f>
        <v/>
      </c>
      <c r="D3078" s="95" t="str">
        <f>IFERROR(VLOOKUP($B3078,A_Stammdaten!$B$18:$G$218,6,FALSE),"")</f>
        <v/>
      </c>
      <c r="E3078" s="131"/>
      <c r="F3078" s="130"/>
      <c r="G3078" s="130"/>
      <c r="H3078" s="96"/>
      <c r="I3078" s="105" t="str">
        <f>IFERROR(VLOOKUP($E3078,Listen!$I$5:$K$41,2,FALSE),"")</f>
        <v/>
      </c>
      <c r="J3078" s="105" t="str">
        <f>IFERROR(VLOOKUP($E3078,Listen!$I$5:$K$41,3,FALSE),"")</f>
        <v/>
      </c>
      <c r="K3078" s="111" t="str">
        <f>IFERROR(IF($C3078=K$2,$G3078*VLOOKUP($F3078,Listen!$B$5:$G$95,$J3078+1,FALSE)/VLOOKUP(K$2,Listen!$B$5:$G$95,$J3078+1,FALSE),"-")*IF($D3078="Abgabe",0,1),"")</f>
        <v/>
      </c>
      <c r="L3078" s="111" t="str">
        <f>IFERROR(IF($C3078=L$2,$G3078*VLOOKUP($F3078,Listen!$B$5:$G$95,$J3078+1,FALSE)/VLOOKUP(L$2,Listen!$B$5:$G$95,$J3078+1,FALSE),"-")*IF($D3078="Abgabe",0,1),"")</f>
        <v/>
      </c>
      <c r="M3078" s="111" t="str">
        <f>IFERROR(IF($C3078=M$2,$G3078*VLOOKUP($F3078,Listen!$B$5:$G$95,$J3078+1,FALSE)/VLOOKUP(M$2,Listen!$B$5:$G$95,$J3078+1,FALSE),"-")*IF($D3078="Abgabe",0,1),"")</f>
        <v/>
      </c>
      <c r="N3078" s="111" t="str">
        <f>IFERROR(IF($C3078=N$2,$G3078*VLOOKUP($F3078,Listen!$B$5:$G$95,$J3078+1,FALSE)/VLOOKUP(N$2,Listen!$B$5:$G$95,$J3078+1,FALSE),"-")*IF($D3078="Abgabe",0,1),"")</f>
        <v/>
      </c>
      <c r="O3078" s="111" t="str">
        <f>IFERROR(IF($C3078=O$2,$G3078*VLOOKUP($F3078,Listen!$B$5:$G$95,$J3078+1,FALSE)/VLOOKUP(O$2,Listen!$B$5:$G$95,$J3078+1,FALSE),"-")*IF($D3078="Abgabe",0,1),"")</f>
        <v/>
      </c>
      <c r="P3078" s="111" t="str">
        <f>IFERROR(IF($C3078=P$2,$G3078*VLOOKUP($F3078,Listen!$B$5:$G$95,$J3078+1,FALSE)/VLOOKUP(P$2,Listen!$B$5:$G$95,$J3078+1,FALSE),"-")*IF($D3078="Abgabe",0,1),"")</f>
        <v/>
      </c>
      <c r="Q3078" s="111" t="str">
        <f>IFERROR(IF($C3078=Q$2,$G3078*VLOOKUP($F3078,Listen!$B$5:$G$95,$J3078+1,FALSE)/VLOOKUP(Q$2,Listen!$B$5:$G$95,$J3078+1,FALSE),"-")*IF($D3078="Abgabe",0,1),"")</f>
        <v/>
      </c>
      <c r="R3078" s="111" t="str">
        <f>IFERROR(IF($C3078=R$2,$G3078*VLOOKUP($F3078,Listen!$B$5:$G$95,$J3078+1,FALSE)/VLOOKUP(R$2,Listen!$B$5:$G$95,$J3078+1,FALSE),"-")*IF($D3078="Abgabe",0,1),"")</f>
        <v/>
      </c>
    </row>
    <row r="3079" spans="2:18">
      <c r="B3079" s="130"/>
      <c r="C3079" s="95" t="str">
        <f>IFERROR(YEAR(VLOOKUP($B3079,A_Stammdaten!$B$18:$G$218,3,FALSE)),"")</f>
        <v/>
      </c>
      <c r="D3079" s="95" t="str">
        <f>IFERROR(VLOOKUP($B3079,A_Stammdaten!$B$18:$G$218,6,FALSE),"")</f>
        <v/>
      </c>
      <c r="E3079" s="131"/>
      <c r="F3079" s="130"/>
      <c r="G3079" s="130"/>
      <c r="H3079" s="96"/>
      <c r="I3079" s="105" t="str">
        <f>IFERROR(VLOOKUP($E3079,Listen!$I$5:$K$41,2,FALSE),"")</f>
        <v/>
      </c>
      <c r="J3079" s="105" t="str">
        <f>IFERROR(VLOOKUP($E3079,Listen!$I$5:$K$41,3,FALSE),"")</f>
        <v/>
      </c>
      <c r="K3079" s="111" t="str">
        <f>IFERROR(IF($C3079=K$2,$G3079*VLOOKUP($F3079,Listen!$B$5:$G$95,$J3079+1,FALSE)/VLOOKUP(K$2,Listen!$B$5:$G$95,$J3079+1,FALSE),"-")*IF($D3079="Abgabe",0,1),"")</f>
        <v/>
      </c>
      <c r="L3079" s="111" t="str">
        <f>IFERROR(IF($C3079=L$2,$G3079*VLOOKUP($F3079,Listen!$B$5:$G$95,$J3079+1,FALSE)/VLOOKUP(L$2,Listen!$B$5:$G$95,$J3079+1,FALSE),"-")*IF($D3079="Abgabe",0,1),"")</f>
        <v/>
      </c>
      <c r="M3079" s="111" t="str">
        <f>IFERROR(IF($C3079=M$2,$G3079*VLOOKUP($F3079,Listen!$B$5:$G$95,$J3079+1,FALSE)/VLOOKUP(M$2,Listen!$B$5:$G$95,$J3079+1,FALSE),"-")*IF($D3079="Abgabe",0,1),"")</f>
        <v/>
      </c>
      <c r="N3079" s="111" t="str">
        <f>IFERROR(IF($C3079=N$2,$G3079*VLOOKUP($F3079,Listen!$B$5:$G$95,$J3079+1,FALSE)/VLOOKUP(N$2,Listen!$B$5:$G$95,$J3079+1,FALSE),"-")*IF($D3079="Abgabe",0,1),"")</f>
        <v/>
      </c>
      <c r="O3079" s="111" t="str">
        <f>IFERROR(IF($C3079=O$2,$G3079*VLOOKUP($F3079,Listen!$B$5:$G$95,$J3079+1,FALSE)/VLOOKUP(O$2,Listen!$B$5:$G$95,$J3079+1,FALSE),"-")*IF($D3079="Abgabe",0,1),"")</f>
        <v/>
      </c>
      <c r="P3079" s="111" t="str">
        <f>IFERROR(IF($C3079=P$2,$G3079*VLOOKUP($F3079,Listen!$B$5:$G$95,$J3079+1,FALSE)/VLOOKUP(P$2,Listen!$B$5:$G$95,$J3079+1,FALSE),"-")*IF($D3079="Abgabe",0,1),"")</f>
        <v/>
      </c>
      <c r="Q3079" s="111" t="str">
        <f>IFERROR(IF($C3079=Q$2,$G3079*VLOOKUP($F3079,Listen!$B$5:$G$95,$J3079+1,FALSE)/VLOOKUP(Q$2,Listen!$B$5:$G$95,$J3079+1,FALSE),"-")*IF($D3079="Abgabe",0,1),"")</f>
        <v/>
      </c>
      <c r="R3079" s="111" t="str">
        <f>IFERROR(IF($C3079=R$2,$G3079*VLOOKUP($F3079,Listen!$B$5:$G$95,$J3079+1,FALSE)/VLOOKUP(R$2,Listen!$B$5:$G$95,$J3079+1,FALSE),"-")*IF($D3079="Abgabe",0,1),"")</f>
        <v/>
      </c>
    </row>
    <row r="3080" spans="2:18">
      <c r="B3080" s="130"/>
      <c r="C3080" s="95" t="str">
        <f>IFERROR(YEAR(VLOOKUP($B3080,A_Stammdaten!$B$18:$G$218,3,FALSE)),"")</f>
        <v/>
      </c>
      <c r="D3080" s="95" t="str">
        <f>IFERROR(VLOOKUP($B3080,A_Stammdaten!$B$18:$G$218,6,FALSE),"")</f>
        <v/>
      </c>
      <c r="E3080" s="131"/>
      <c r="F3080" s="130"/>
      <c r="G3080" s="130"/>
      <c r="H3080" s="96"/>
      <c r="I3080" s="105" t="str">
        <f>IFERROR(VLOOKUP($E3080,Listen!$I$5:$K$41,2,FALSE),"")</f>
        <v/>
      </c>
      <c r="J3080" s="105" t="str">
        <f>IFERROR(VLOOKUP($E3080,Listen!$I$5:$K$41,3,FALSE),"")</f>
        <v/>
      </c>
      <c r="K3080" s="111" t="str">
        <f>IFERROR(IF($C3080=K$2,$G3080*VLOOKUP($F3080,Listen!$B$5:$G$95,$J3080+1,FALSE)/VLOOKUP(K$2,Listen!$B$5:$G$95,$J3080+1,FALSE),"-")*IF($D3080="Abgabe",0,1),"")</f>
        <v/>
      </c>
      <c r="L3080" s="111" t="str">
        <f>IFERROR(IF($C3080=L$2,$G3080*VLOOKUP($F3080,Listen!$B$5:$G$95,$J3080+1,FALSE)/VLOOKUP(L$2,Listen!$B$5:$G$95,$J3080+1,FALSE),"-")*IF($D3080="Abgabe",0,1),"")</f>
        <v/>
      </c>
      <c r="M3080" s="111" t="str">
        <f>IFERROR(IF($C3080=M$2,$G3080*VLOOKUP($F3080,Listen!$B$5:$G$95,$J3080+1,FALSE)/VLOOKUP(M$2,Listen!$B$5:$G$95,$J3080+1,FALSE),"-")*IF($D3080="Abgabe",0,1),"")</f>
        <v/>
      </c>
      <c r="N3080" s="111" t="str">
        <f>IFERROR(IF($C3080=N$2,$G3080*VLOOKUP($F3080,Listen!$B$5:$G$95,$J3080+1,FALSE)/VLOOKUP(N$2,Listen!$B$5:$G$95,$J3080+1,FALSE),"-")*IF($D3080="Abgabe",0,1),"")</f>
        <v/>
      </c>
      <c r="O3080" s="111" t="str">
        <f>IFERROR(IF($C3080=O$2,$G3080*VLOOKUP($F3080,Listen!$B$5:$G$95,$J3080+1,FALSE)/VLOOKUP(O$2,Listen!$B$5:$G$95,$J3080+1,FALSE),"-")*IF($D3080="Abgabe",0,1),"")</f>
        <v/>
      </c>
      <c r="P3080" s="111" t="str">
        <f>IFERROR(IF($C3080=P$2,$G3080*VLOOKUP($F3080,Listen!$B$5:$G$95,$J3080+1,FALSE)/VLOOKUP(P$2,Listen!$B$5:$G$95,$J3080+1,FALSE),"-")*IF($D3080="Abgabe",0,1),"")</f>
        <v/>
      </c>
      <c r="Q3080" s="111" t="str">
        <f>IFERROR(IF($C3080=Q$2,$G3080*VLOOKUP($F3080,Listen!$B$5:$G$95,$J3080+1,FALSE)/VLOOKUP(Q$2,Listen!$B$5:$G$95,$J3080+1,FALSE),"-")*IF($D3080="Abgabe",0,1),"")</f>
        <v/>
      </c>
      <c r="R3080" s="111" t="str">
        <f>IFERROR(IF($C3080=R$2,$G3080*VLOOKUP($F3080,Listen!$B$5:$G$95,$J3080+1,FALSE)/VLOOKUP(R$2,Listen!$B$5:$G$95,$J3080+1,FALSE),"-")*IF($D3080="Abgabe",0,1),"")</f>
        <v/>
      </c>
    </row>
    <row r="3081" spans="2:18">
      <c r="B3081" s="130"/>
      <c r="C3081" s="95" t="str">
        <f>IFERROR(YEAR(VLOOKUP($B3081,A_Stammdaten!$B$18:$G$218,3,FALSE)),"")</f>
        <v/>
      </c>
      <c r="D3081" s="95" t="str">
        <f>IFERROR(VLOOKUP($B3081,A_Stammdaten!$B$18:$G$218,6,FALSE),"")</f>
        <v/>
      </c>
      <c r="E3081" s="131"/>
      <c r="F3081" s="130"/>
      <c r="G3081" s="130"/>
      <c r="H3081" s="96"/>
      <c r="I3081" s="105" t="str">
        <f>IFERROR(VLOOKUP($E3081,Listen!$I$5:$K$41,2,FALSE),"")</f>
        <v/>
      </c>
      <c r="J3081" s="105" t="str">
        <f>IFERROR(VLOOKUP($E3081,Listen!$I$5:$K$41,3,FALSE),"")</f>
        <v/>
      </c>
      <c r="K3081" s="111" t="str">
        <f>IFERROR(IF($C3081=K$2,$G3081*VLOOKUP($F3081,Listen!$B$5:$G$95,$J3081+1,FALSE)/VLOOKUP(K$2,Listen!$B$5:$G$95,$J3081+1,FALSE),"-")*IF($D3081="Abgabe",0,1),"")</f>
        <v/>
      </c>
      <c r="L3081" s="111" t="str">
        <f>IFERROR(IF($C3081=L$2,$G3081*VLOOKUP($F3081,Listen!$B$5:$G$95,$J3081+1,FALSE)/VLOOKUP(L$2,Listen!$B$5:$G$95,$J3081+1,FALSE),"-")*IF($D3081="Abgabe",0,1),"")</f>
        <v/>
      </c>
      <c r="M3081" s="111" t="str">
        <f>IFERROR(IF($C3081=M$2,$G3081*VLOOKUP($F3081,Listen!$B$5:$G$95,$J3081+1,FALSE)/VLOOKUP(M$2,Listen!$B$5:$G$95,$J3081+1,FALSE),"-")*IF($D3081="Abgabe",0,1),"")</f>
        <v/>
      </c>
      <c r="N3081" s="111" t="str">
        <f>IFERROR(IF($C3081=N$2,$G3081*VLOOKUP($F3081,Listen!$B$5:$G$95,$J3081+1,FALSE)/VLOOKUP(N$2,Listen!$B$5:$G$95,$J3081+1,FALSE),"-")*IF($D3081="Abgabe",0,1),"")</f>
        <v/>
      </c>
      <c r="O3081" s="111" t="str">
        <f>IFERROR(IF($C3081=O$2,$G3081*VLOOKUP($F3081,Listen!$B$5:$G$95,$J3081+1,FALSE)/VLOOKUP(O$2,Listen!$B$5:$G$95,$J3081+1,FALSE),"-")*IF($D3081="Abgabe",0,1),"")</f>
        <v/>
      </c>
      <c r="P3081" s="111" t="str">
        <f>IFERROR(IF($C3081=P$2,$G3081*VLOOKUP($F3081,Listen!$B$5:$G$95,$J3081+1,FALSE)/VLOOKUP(P$2,Listen!$B$5:$G$95,$J3081+1,FALSE),"-")*IF($D3081="Abgabe",0,1),"")</f>
        <v/>
      </c>
      <c r="Q3081" s="111" t="str">
        <f>IFERROR(IF($C3081=Q$2,$G3081*VLOOKUP($F3081,Listen!$B$5:$G$95,$J3081+1,FALSE)/VLOOKUP(Q$2,Listen!$B$5:$G$95,$J3081+1,FALSE),"-")*IF($D3081="Abgabe",0,1),"")</f>
        <v/>
      </c>
      <c r="R3081" s="111" t="str">
        <f>IFERROR(IF($C3081=R$2,$G3081*VLOOKUP($F3081,Listen!$B$5:$G$95,$J3081+1,FALSE)/VLOOKUP(R$2,Listen!$B$5:$G$95,$J3081+1,FALSE),"-")*IF($D3081="Abgabe",0,1),"")</f>
        <v/>
      </c>
    </row>
    <row r="3082" spans="2:18">
      <c r="B3082" s="130"/>
      <c r="C3082" s="95" t="str">
        <f>IFERROR(YEAR(VLOOKUP($B3082,A_Stammdaten!$B$18:$G$218,3,FALSE)),"")</f>
        <v/>
      </c>
      <c r="D3082" s="95" t="str">
        <f>IFERROR(VLOOKUP($B3082,A_Stammdaten!$B$18:$G$218,6,FALSE),"")</f>
        <v/>
      </c>
      <c r="E3082" s="131"/>
      <c r="F3082" s="130"/>
      <c r="G3082" s="130"/>
      <c r="H3082" s="96"/>
      <c r="I3082" s="105" t="str">
        <f>IFERROR(VLOOKUP($E3082,Listen!$I$5:$K$41,2,FALSE),"")</f>
        <v/>
      </c>
      <c r="J3082" s="105" t="str">
        <f>IFERROR(VLOOKUP($E3082,Listen!$I$5:$K$41,3,FALSE),"")</f>
        <v/>
      </c>
      <c r="K3082" s="111" t="str">
        <f>IFERROR(IF($C3082=K$2,$G3082*VLOOKUP($F3082,Listen!$B$5:$G$95,$J3082+1,FALSE)/VLOOKUP(K$2,Listen!$B$5:$G$95,$J3082+1,FALSE),"-")*IF($D3082="Abgabe",0,1),"")</f>
        <v/>
      </c>
      <c r="L3082" s="111" t="str">
        <f>IFERROR(IF($C3082=L$2,$G3082*VLOOKUP($F3082,Listen!$B$5:$G$95,$J3082+1,FALSE)/VLOOKUP(L$2,Listen!$B$5:$G$95,$J3082+1,FALSE),"-")*IF($D3082="Abgabe",0,1),"")</f>
        <v/>
      </c>
      <c r="M3082" s="111" t="str">
        <f>IFERROR(IF($C3082=M$2,$G3082*VLOOKUP($F3082,Listen!$B$5:$G$95,$J3082+1,FALSE)/VLOOKUP(M$2,Listen!$B$5:$G$95,$J3082+1,FALSE),"-")*IF($D3082="Abgabe",0,1),"")</f>
        <v/>
      </c>
      <c r="N3082" s="111" t="str">
        <f>IFERROR(IF($C3082=N$2,$G3082*VLOOKUP($F3082,Listen!$B$5:$G$95,$J3082+1,FALSE)/VLOOKUP(N$2,Listen!$B$5:$G$95,$J3082+1,FALSE),"-")*IF($D3082="Abgabe",0,1),"")</f>
        <v/>
      </c>
      <c r="O3082" s="111" t="str">
        <f>IFERROR(IF($C3082=O$2,$G3082*VLOOKUP($F3082,Listen!$B$5:$G$95,$J3082+1,FALSE)/VLOOKUP(O$2,Listen!$B$5:$G$95,$J3082+1,FALSE),"-")*IF($D3082="Abgabe",0,1),"")</f>
        <v/>
      </c>
      <c r="P3082" s="111" t="str">
        <f>IFERROR(IF($C3082=P$2,$G3082*VLOOKUP($F3082,Listen!$B$5:$G$95,$J3082+1,FALSE)/VLOOKUP(P$2,Listen!$B$5:$G$95,$J3082+1,FALSE),"-")*IF($D3082="Abgabe",0,1),"")</f>
        <v/>
      </c>
      <c r="Q3082" s="111" t="str">
        <f>IFERROR(IF($C3082=Q$2,$G3082*VLOOKUP($F3082,Listen!$B$5:$G$95,$J3082+1,FALSE)/VLOOKUP(Q$2,Listen!$B$5:$G$95,$J3082+1,FALSE),"-")*IF($D3082="Abgabe",0,1),"")</f>
        <v/>
      </c>
      <c r="R3082" s="111" t="str">
        <f>IFERROR(IF($C3082=R$2,$G3082*VLOOKUP($F3082,Listen!$B$5:$G$95,$J3082+1,FALSE)/VLOOKUP(R$2,Listen!$B$5:$G$95,$J3082+1,FALSE),"-")*IF($D3082="Abgabe",0,1),"")</f>
        <v/>
      </c>
    </row>
    <row r="3083" spans="2:18">
      <c r="B3083" s="130"/>
      <c r="C3083" s="95" t="str">
        <f>IFERROR(YEAR(VLOOKUP($B3083,A_Stammdaten!$B$18:$G$218,3,FALSE)),"")</f>
        <v/>
      </c>
      <c r="D3083" s="95" t="str">
        <f>IFERROR(VLOOKUP($B3083,A_Stammdaten!$B$18:$G$218,6,FALSE),"")</f>
        <v/>
      </c>
      <c r="E3083" s="131"/>
      <c r="F3083" s="130"/>
      <c r="G3083" s="130"/>
      <c r="H3083" s="96"/>
      <c r="I3083" s="105" t="str">
        <f>IFERROR(VLOOKUP($E3083,Listen!$I$5:$K$41,2,FALSE),"")</f>
        <v/>
      </c>
      <c r="J3083" s="105" t="str">
        <f>IFERROR(VLOOKUP($E3083,Listen!$I$5:$K$41,3,FALSE),"")</f>
        <v/>
      </c>
      <c r="K3083" s="111" t="str">
        <f>IFERROR(IF($C3083=K$2,$G3083*VLOOKUP($F3083,Listen!$B$5:$G$95,$J3083+1,FALSE)/VLOOKUP(K$2,Listen!$B$5:$G$95,$J3083+1,FALSE),"-")*IF($D3083="Abgabe",0,1),"")</f>
        <v/>
      </c>
      <c r="L3083" s="111" t="str">
        <f>IFERROR(IF($C3083=L$2,$G3083*VLOOKUP($F3083,Listen!$B$5:$G$95,$J3083+1,FALSE)/VLOOKUP(L$2,Listen!$B$5:$G$95,$J3083+1,FALSE),"-")*IF($D3083="Abgabe",0,1),"")</f>
        <v/>
      </c>
      <c r="M3083" s="111" t="str">
        <f>IFERROR(IF($C3083=M$2,$G3083*VLOOKUP($F3083,Listen!$B$5:$G$95,$J3083+1,FALSE)/VLOOKUP(M$2,Listen!$B$5:$G$95,$J3083+1,FALSE),"-")*IF($D3083="Abgabe",0,1),"")</f>
        <v/>
      </c>
      <c r="N3083" s="111" t="str">
        <f>IFERROR(IF($C3083=N$2,$G3083*VLOOKUP($F3083,Listen!$B$5:$G$95,$J3083+1,FALSE)/VLOOKUP(N$2,Listen!$B$5:$G$95,$J3083+1,FALSE),"-")*IF($D3083="Abgabe",0,1),"")</f>
        <v/>
      </c>
      <c r="O3083" s="111" t="str">
        <f>IFERROR(IF($C3083=O$2,$G3083*VLOOKUP($F3083,Listen!$B$5:$G$95,$J3083+1,FALSE)/VLOOKUP(O$2,Listen!$B$5:$G$95,$J3083+1,FALSE),"-")*IF($D3083="Abgabe",0,1),"")</f>
        <v/>
      </c>
      <c r="P3083" s="111" t="str">
        <f>IFERROR(IF($C3083=P$2,$G3083*VLOOKUP($F3083,Listen!$B$5:$G$95,$J3083+1,FALSE)/VLOOKUP(P$2,Listen!$B$5:$G$95,$J3083+1,FALSE),"-")*IF($D3083="Abgabe",0,1),"")</f>
        <v/>
      </c>
      <c r="Q3083" s="111" t="str">
        <f>IFERROR(IF($C3083=Q$2,$G3083*VLOOKUP($F3083,Listen!$B$5:$G$95,$J3083+1,FALSE)/VLOOKUP(Q$2,Listen!$B$5:$G$95,$J3083+1,FALSE),"-")*IF($D3083="Abgabe",0,1),"")</f>
        <v/>
      </c>
      <c r="R3083" s="111" t="str">
        <f>IFERROR(IF($C3083=R$2,$G3083*VLOOKUP($F3083,Listen!$B$5:$G$95,$J3083+1,FALSE)/VLOOKUP(R$2,Listen!$B$5:$G$95,$J3083+1,FALSE),"-")*IF($D3083="Abgabe",0,1),"")</f>
        <v/>
      </c>
    </row>
    <row r="3084" spans="2:18">
      <c r="B3084" s="130"/>
      <c r="C3084" s="95" t="str">
        <f>IFERROR(YEAR(VLOOKUP($B3084,A_Stammdaten!$B$18:$G$218,3,FALSE)),"")</f>
        <v/>
      </c>
      <c r="D3084" s="95" t="str">
        <f>IFERROR(VLOOKUP($B3084,A_Stammdaten!$B$18:$G$218,6,FALSE),"")</f>
        <v/>
      </c>
      <c r="E3084" s="131"/>
      <c r="F3084" s="130"/>
      <c r="G3084" s="130"/>
      <c r="H3084" s="96"/>
      <c r="I3084" s="105" t="str">
        <f>IFERROR(VLOOKUP($E3084,Listen!$I$5:$K$41,2,FALSE),"")</f>
        <v/>
      </c>
      <c r="J3084" s="105" t="str">
        <f>IFERROR(VLOOKUP($E3084,Listen!$I$5:$K$41,3,FALSE),"")</f>
        <v/>
      </c>
      <c r="K3084" s="111" t="str">
        <f>IFERROR(IF($C3084=K$2,$G3084*VLOOKUP($F3084,Listen!$B$5:$G$95,$J3084+1,FALSE)/VLOOKUP(K$2,Listen!$B$5:$G$95,$J3084+1,FALSE),"-")*IF($D3084="Abgabe",0,1),"")</f>
        <v/>
      </c>
      <c r="L3084" s="111" t="str">
        <f>IFERROR(IF($C3084=L$2,$G3084*VLOOKUP($F3084,Listen!$B$5:$G$95,$J3084+1,FALSE)/VLOOKUP(L$2,Listen!$B$5:$G$95,$J3084+1,FALSE),"-")*IF($D3084="Abgabe",0,1),"")</f>
        <v/>
      </c>
      <c r="M3084" s="111" t="str">
        <f>IFERROR(IF($C3084=M$2,$G3084*VLOOKUP($F3084,Listen!$B$5:$G$95,$J3084+1,FALSE)/VLOOKUP(M$2,Listen!$B$5:$G$95,$J3084+1,FALSE),"-")*IF($D3084="Abgabe",0,1),"")</f>
        <v/>
      </c>
      <c r="N3084" s="111" t="str">
        <f>IFERROR(IF($C3084=N$2,$G3084*VLOOKUP($F3084,Listen!$B$5:$G$95,$J3084+1,FALSE)/VLOOKUP(N$2,Listen!$B$5:$G$95,$J3084+1,FALSE),"-")*IF($D3084="Abgabe",0,1),"")</f>
        <v/>
      </c>
      <c r="O3084" s="111" t="str">
        <f>IFERROR(IF($C3084=O$2,$G3084*VLOOKUP($F3084,Listen!$B$5:$G$95,$J3084+1,FALSE)/VLOOKUP(O$2,Listen!$B$5:$G$95,$J3084+1,FALSE),"-")*IF($D3084="Abgabe",0,1),"")</f>
        <v/>
      </c>
      <c r="P3084" s="111" t="str">
        <f>IFERROR(IF($C3084=P$2,$G3084*VLOOKUP($F3084,Listen!$B$5:$G$95,$J3084+1,FALSE)/VLOOKUP(P$2,Listen!$B$5:$G$95,$J3084+1,FALSE),"-")*IF($D3084="Abgabe",0,1),"")</f>
        <v/>
      </c>
      <c r="Q3084" s="111" t="str">
        <f>IFERROR(IF($C3084=Q$2,$G3084*VLOOKUP($F3084,Listen!$B$5:$G$95,$J3084+1,FALSE)/VLOOKUP(Q$2,Listen!$B$5:$G$95,$J3084+1,FALSE),"-")*IF($D3084="Abgabe",0,1),"")</f>
        <v/>
      </c>
      <c r="R3084" s="111" t="str">
        <f>IFERROR(IF($C3084=R$2,$G3084*VLOOKUP($F3084,Listen!$B$5:$G$95,$J3084+1,FALSE)/VLOOKUP(R$2,Listen!$B$5:$G$95,$J3084+1,FALSE),"-")*IF($D3084="Abgabe",0,1),"")</f>
        <v/>
      </c>
    </row>
    <row r="3085" spans="2:18">
      <c r="B3085" s="130"/>
      <c r="C3085" s="95" t="str">
        <f>IFERROR(YEAR(VLOOKUP($B3085,A_Stammdaten!$B$18:$G$218,3,FALSE)),"")</f>
        <v/>
      </c>
      <c r="D3085" s="95" t="str">
        <f>IFERROR(VLOOKUP($B3085,A_Stammdaten!$B$18:$G$218,6,FALSE),"")</f>
        <v/>
      </c>
      <c r="E3085" s="131"/>
      <c r="F3085" s="130"/>
      <c r="G3085" s="130"/>
      <c r="H3085" s="96"/>
      <c r="I3085" s="105" t="str">
        <f>IFERROR(VLOOKUP($E3085,Listen!$I$5:$K$41,2,FALSE),"")</f>
        <v/>
      </c>
      <c r="J3085" s="105" t="str">
        <f>IFERROR(VLOOKUP($E3085,Listen!$I$5:$K$41,3,FALSE),"")</f>
        <v/>
      </c>
      <c r="K3085" s="111" t="str">
        <f>IFERROR(IF($C3085=K$2,$G3085*VLOOKUP($F3085,Listen!$B$5:$G$95,$J3085+1,FALSE)/VLOOKUP(K$2,Listen!$B$5:$G$95,$J3085+1,FALSE),"-")*IF($D3085="Abgabe",0,1),"")</f>
        <v/>
      </c>
      <c r="L3085" s="111" t="str">
        <f>IFERROR(IF($C3085=L$2,$G3085*VLOOKUP($F3085,Listen!$B$5:$G$95,$J3085+1,FALSE)/VLOOKUP(L$2,Listen!$B$5:$G$95,$J3085+1,FALSE),"-")*IF($D3085="Abgabe",0,1),"")</f>
        <v/>
      </c>
      <c r="M3085" s="111" t="str">
        <f>IFERROR(IF($C3085=M$2,$G3085*VLOOKUP($F3085,Listen!$B$5:$G$95,$J3085+1,FALSE)/VLOOKUP(M$2,Listen!$B$5:$G$95,$J3085+1,FALSE),"-")*IF($D3085="Abgabe",0,1),"")</f>
        <v/>
      </c>
      <c r="N3085" s="111" t="str">
        <f>IFERROR(IF($C3085=N$2,$G3085*VLOOKUP($F3085,Listen!$B$5:$G$95,$J3085+1,FALSE)/VLOOKUP(N$2,Listen!$B$5:$G$95,$J3085+1,FALSE),"-")*IF($D3085="Abgabe",0,1),"")</f>
        <v/>
      </c>
      <c r="O3085" s="111" t="str">
        <f>IFERROR(IF($C3085=O$2,$G3085*VLOOKUP($F3085,Listen!$B$5:$G$95,$J3085+1,FALSE)/VLOOKUP(O$2,Listen!$B$5:$G$95,$J3085+1,FALSE),"-")*IF($D3085="Abgabe",0,1),"")</f>
        <v/>
      </c>
      <c r="P3085" s="111" t="str">
        <f>IFERROR(IF($C3085=P$2,$G3085*VLOOKUP($F3085,Listen!$B$5:$G$95,$J3085+1,FALSE)/VLOOKUP(P$2,Listen!$B$5:$G$95,$J3085+1,FALSE),"-")*IF($D3085="Abgabe",0,1),"")</f>
        <v/>
      </c>
      <c r="Q3085" s="111" t="str">
        <f>IFERROR(IF($C3085=Q$2,$G3085*VLOOKUP($F3085,Listen!$B$5:$G$95,$J3085+1,FALSE)/VLOOKUP(Q$2,Listen!$B$5:$G$95,$J3085+1,FALSE),"-")*IF($D3085="Abgabe",0,1),"")</f>
        <v/>
      </c>
      <c r="R3085" s="111" t="str">
        <f>IFERROR(IF($C3085=R$2,$G3085*VLOOKUP($F3085,Listen!$B$5:$G$95,$J3085+1,FALSE)/VLOOKUP(R$2,Listen!$B$5:$G$95,$J3085+1,FALSE),"-")*IF($D3085="Abgabe",0,1),"")</f>
        <v/>
      </c>
    </row>
    <row r="3086" spans="2:18">
      <c r="B3086" s="130"/>
      <c r="C3086" s="95" t="str">
        <f>IFERROR(YEAR(VLOOKUP($B3086,A_Stammdaten!$B$18:$G$218,3,FALSE)),"")</f>
        <v/>
      </c>
      <c r="D3086" s="95" t="str">
        <f>IFERROR(VLOOKUP($B3086,A_Stammdaten!$B$18:$G$218,6,FALSE),"")</f>
        <v/>
      </c>
      <c r="E3086" s="131"/>
      <c r="F3086" s="130"/>
      <c r="G3086" s="130"/>
      <c r="H3086" s="96"/>
      <c r="I3086" s="105" t="str">
        <f>IFERROR(VLOOKUP($E3086,Listen!$I$5:$K$41,2,FALSE),"")</f>
        <v/>
      </c>
      <c r="J3086" s="105" t="str">
        <f>IFERROR(VLOOKUP($E3086,Listen!$I$5:$K$41,3,FALSE),"")</f>
        <v/>
      </c>
      <c r="K3086" s="111" t="str">
        <f>IFERROR(IF($C3086=K$2,$G3086*VLOOKUP($F3086,Listen!$B$5:$G$95,$J3086+1,FALSE)/VLOOKUP(K$2,Listen!$B$5:$G$95,$J3086+1,FALSE),"-")*IF($D3086="Abgabe",0,1),"")</f>
        <v/>
      </c>
      <c r="L3086" s="111" t="str">
        <f>IFERROR(IF($C3086=L$2,$G3086*VLOOKUP($F3086,Listen!$B$5:$G$95,$J3086+1,FALSE)/VLOOKUP(L$2,Listen!$B$5:$G$95,$J3086+1,FALSE),"-")*IF($D3086="Abgabe",0,1),"")</f>
        <v/>
      </c>
      <c r="M3086" s="111" t="str">
        <f>IFERROR(IF($C3086=M$2,$G3086*VLOOKUP($F3086,Listen!$B$5:$G$95,$J3086+1,FALSE)/VLOOKUP(M$2,Listen!$B$5:$G$95,$J3086+1,FALSE),"-")*IF($D3086="Abgabe",0,1),"")</f>
        <v/>
      </c>
      <c r="N3086" s="111" t="str">
        <f>IFERROR(IF($C3086=N$2,$G3086*VLOOKUP($F3086,Listen!$B$5:$G$95,$J3086+1,FALSE)/VLOOKUP(N$2,Listen!$B$5:$G$95,$J3086+1,FALSE),"-")*IF($D3086="Abgabe",0,1),"")</f>
        <v/>
      </c>
      <c r="O3086" s="111" t="str">
        <f>IFERROR(IF($C3086=O$2,$G3086*VLOOKUP($F3086,Listen!$B$5:$G$95,$J3086+1,FALSE)/VLOOKUP(O$2,Listen!$B$5:$G$95,$J3086+1,FALSE),"-")*IF($D3086="Abgabe",0,1),"")</f>
        <v/>
      </c>
      <c r="P3086" s="111" t="str">
        <f>IFERROR(IF($C3086=P$2,$G3086*VLOOKUP($F3086,Listen!$B$5:$G$95,$J3086+1,FALSE)/VLOOKUP(P$2,Listen!$B$5:$G$95,$J3086+1,FALSE),"-")*IF($D3086="Abgabe",0,1),"")</f>
        <v/>
      </c>
      <c r="Q3086" s="111" t="str">
        <f>IFERROR(IF($C3086=Q$2,$G3086*VLOOKUP($F3086,Listen!$B$5:$G$95,$J3086+1,FALSE)/VLOOKUP(Q$2,Listen!$B$5:$G$95,$J3086+1,FALSE),"-")*IF($D3086="Abgabe",0,1),"")</f>
        <v/>
      </c>
      <c r="R3086" s="111" t="str">
        <f>IFERROR(IF($C3086=R$2,$G3086*VLOOKUP($F3086,Listen!$B$5:$G$95,$J3086+1,FALSE)/VLOOKUP(R$2,Listen!$B$5:$G$95,$J3086+1,FALSE),"-")*IF($D3086="Abgabe",0,1),"")</f>
        <v/>
      </c>
    </row>
    <row r="3087" spans="2:18">
      <c r="B3087" s="130"/>
      <c r="C3087" s="95" t="str">
        <f>IFERROR(YEAR(VLOOKUP($B3087,A_Stammdaten!$B$18:$G$218,3,FALSE)),"")</f>
        <v/>
      </c>
      <c r="D3087" s="95" t="str">
        <f>IFERROR(VLOOKUP($B3087,A_Stammdaten!$B$18:$G$218,6,FALSE),"")</f>
        <v/>
      </c>
      <c r="E3087" s="131"/>
      <c r="F3087" s="130"/>
      <c r="G3087" s="130"/>
      <c r="H3087" s="96"/>
      <c r="I3087" s="105" t="str">
        <f>IFERROR(VLOOKUP($E3087,Listen!$I$5:$K$41,2,FALSE),"")</f>
        <v/>
      </c>
      <c r="J3087" s="105" t="str">
        <f>IFERROR(VLOOKUP($E3087,Listen!$I$5:$K$41,3,FALSE),"")</f>
        <v/>
      </c>
      <c r="K3087" s="111" t="str">
        <f>IFERROR(IF($C3087=K$2,$G3087*VLOOKUP($F3087,Listen!$B$5:$G$95,$J3087+1,FALSE)/VLOOKUP(K$2,Listen!$B$5:$G$95,$J3087+1,FALSE),"-")*IF($D3087="Abgabe",0,1),"")</f>
        <v/>
      </c>
      <c r="L3087" s="111" t="str">
        <f>IFERROR(IF($C3087=L$2,$G3087*VLOOKUP($F3087,Listen!$B$5:$G$95,$J3087+1,FALSE)/VLOOKUP(L$2,Listen!$B$5:$G$95,$J3087+1,FALSE),"-")*IF($D3087="Abgabe",0,1),"")</f>
        <v/>
      </c>
      <c r="M3087" s="111" t="str">
        <f>IFERROR(IF($C3087=M$2,$G3087*VLOOKUP($F3087,Listen!$B$5:$G$95,$J3087+1,FALSE)/VLOOKUP(M$2,Listen!$B$5:$G$95,$J3087+1,FALSE),"-")*IF($D3087="Abgabe",0,1),"")</f>
        <v/>
      </c>
      <c r="N3087" s="111" t="str">
        <f>IFERROR(IF($C3087=N$2,$G3087*VLOOKUP($F3087,Listen!$B$5:$G$95,$J3087+1,FALSE)/VLOOKUP(N$2,Listen!$B$5:$G$95,$J3087+1,FALSE),"-")*IF($D3087="Abgabe",0,1),"")</f>
        <v/>
      </c>
      <c r="O3087" s="111" t="str">
        <f>IFERROR(IF($C3087=O$2,$G3087*VLOOKUP($F3087,Listen!$B$5:$G$95,$J3087+1,FALSE)/VLOOKUP(O$2,Listen!$B$5:$G$95,$J3087+1,FALSE),"-")*IF($D3087="Abgabe",0,1),"")</f>
        <v/>
      </c>
      <c r="P3087" s="111" t="str">
        <f>IFERROR(IF($C3087=P$2,$G3087*VLOOKUP($F3087,Listen!$B$5:$G$95,$J3087+1,FALSE)/VLOOKUP(P$2,Listen!$B$5:$G$95,$J3087+1,FALSE),"-")*IF($D3087="Abgabe",0,1),"")</f>
        <v/>
      </c>
      <c r="Q3087" s="111" t="str">
        <f>IFERROR(IF($C3087=Q$2,$G3087*VLOOKUP($F3087,Listen!$B$5:$G$95,$J3087+1,FALSE)/VLOOKUP(Q$2,Listen!$B$5:$G$95,$J3087+1,FALSE),"-")*IF($D3087="Abgabe",0,1),"")</f>
        <v/>
      </c>
      <c r="R3087" s="111" t="str">
        <f>IFERROR(IF($C3087=R$2,$G3087*VLOOKUP($F3087,Listen!$B$5:$G$95,$J3087+1,FALSE)/VLOOKUP(R$2,Listen!$B$5:$G$95,$J3087+1,FALSE),"-")*IF($D3087="Abgabe",0,1),"")</f>
        <v/>
      </c>
    </row>
    <row r="3088" spans="2:18">
      <c r="B3088" s="130"/>
      <c r="C3088" s="95" t="str">
        <f>IFERROR(YEAR(VLOOKUP($B3088,A_Stammdaten!$B$18:$G$218,3,FALSE)),"")</f>
        <v/>
      </c>
      <c r="D3088" s="95" t="str">
        <f>IFERROR(VLOOKUP($B3088,A_Stammdaten!$B$18:$G$218,6,FALSE),"")</f>
        <v/>
      </c>
      <c r="E3088" s="131"/>
      <c r="F3088" s="130"/>
      <c r="G3088" s="130"/>
      <c r="H3088" s="96"/>
      <c r="I3088" s="105" t="str">
        <f>IFERROR(VLOOKUP($E3088,Listen!$I$5:$K$41,2,FALSE),"")</f>
        <v/>
      </c>
      <c r="J3088" s="105" t="str">
        <f>IFERROR(VLOOKUP($E3088,Listen!$I$5:$K$41,3,FALSE),"")</f>
        <v/>
      </c>
      <c r="K3088" s="111" t="str">
        <f>IFERROR(IF($C3088=K$2,$G3088*VLOOKUP($F3088,Listen!$B$5:$G$95,$J3088+1,FALSE)/VLOOKUP(K$2,Listen!$B$5:$G$95,$J3088+1,FALSE),"-")*IF($D3088="Abgabe",0,1),"")</f>
        <v/>
      </c>
      <c r="L3088" s="111" t="str">
        <f>IFERROR(IF($C3088=L$2,$G3088*VLOOKUP($F3088,Listen!$B$5:$G$95,$J3088+1,FALSE)/VLOOKUP(L$2,Listen!$B$5:$G$95,$J3088+1,FALSE),"-")*IF($D3088="Abgabe",0,1),"")</f>
        <v/>
      </c>
      <c r="M3088" s="111" t="str">
        <f>IFERROR(IF($C3088=M$2,$G3088*VLOOKUP($F3088,Listen!$B$5:$G$95,$J3088+1,FALSE)/VLOOKUP(M$2,Listen!$B$5:$G$95,$J3088+1,FALSE),"-")*IF($D3088="Abgabe",0,1),"")</f>
        <v/>
      </c>
      <c r="N3088" s="111" t="str">
        <f>IFERROR(IF($C3088=N$2,$G3088*VLOOKUP($F3088,Listen!$B$5:$G$95,$J3088+1,FALSE)/VLOOKUP(N$2,Listen!$B$5:$G$95,$J3088+1,FALSE),"-")*IF($D3088="Abgabe",0,1),"")</f>
        <v/>
      </c>
      <c r="O3088" s="111" t="str">
        <f>IFERROR(IF($C3088=O$2,$G3088*VLOOKUP($F3088,Listen!$B$5:$G$95,$J3088+1,FALSE)/VLOOKUP(O$2,Listen!$B$5:$G$95,$J3088+1,FALSE),"-")*IF($D3088="Abgabe",0,1),"")</f>
        <v/>
      </c>
      <c r="P3088" s="111" t="str">
        <f>IFERROR(IF($C3088=P$2,$G3088*VLOOKUP($F3088,Listen!$B$5:$G$95,$J3088+1,FALSE)/VLOOKUP(P$2,Listen!$B$5:$G$95,$J3088+1,FALSE),"-")*IF($D3088="Abgabe",0,1),"")</f>
        <v/>
      </c>
      <c r="Q3088" s="111" t="str">
        <f>IFERROR(IF($C3088=Q$2,$G3088*VLOOKUP($F3088,Listen!$B$5:$G$95,$J3088+1,FALSE)/VLOOKUP(Q$2,Listen!$B$5:$G$95,$J3088+1,FALSE),"-")*IF($D3088="Abgabe",0,1),"")</f>
        <v/>
      </c>
      <c r="R3088" s="111" t="str">
        <f>IFERROR(IF($C3088=R$2,$G3088*VLOOKUP($F3088,Listen!$B$5:$G$95,$J3088+1,FALSE)/VLOOKUP(R$2,Listen!$B$5:$G$95,$J3088+1,FALSE),"-")*IF($D3088="Abgabe",0,1),"")</f>
        <v/>
      </c>
    </row>
    <row r="3089" spans="2:18">
      <c r="B3089" s="130"/>
      <c r="C3089" s="95" t="str">
        <f>IFERROR(YEAR(VLOOKUP($B3089,A_Stammdaten!$B$18:$G$218,3,FALSE)),"")</f>
        <v/>
      </c>
      <c r="D3089" s="95" t="str">
        <f>IFERROR(VLOOKUP($B3089,A_Stammdaten!$B$18:$G$218,6,FALSE),"")</f>
        <v/>
      </c>
      <c r="E3089" s="131"/>
      <c r="F3089" s="130"/>
      <c r="G3089" s="130"/>
      <c r="H3089" s="96"/>
      <c r="I3089" s="105" t="str">
        <f>IFERROR(VLOOKUP($E3089,Listen!$I$5:$K$41,2,FALSE),"")</f>
        <v/>
      </c>
      <c r="J3089" s="105" t="str">
        <f>IFERROR(VLOOKUP($E3089,Listen!$I$5:$K$41,3,FALSE),"")</f>
        <v/>
      </c>
      <c r="K3089" s="111" t="str">
        <f>IFERROR(IF($C3089=K$2,$G3089*VLOOKUP($F3089,Listen!$B$5:$G$95,$J3089+1,FALSE)/VLOOKUP(K$2,Listen!$B$5:$G$95,$J3089+1,FALSE),"-")*IF($D3089="Abgabe",0,1),"")</f>
        <v/>
      </c>
      <c r="L3089" s="111" t="str">
        <f>IFERROR(IF($C3089=L$2,$G3089*VLOOKUP($F3089,Listen!$B$5:$G$95,$J3089+1,FALSE)/VLOOKUP(L$2,Listen!$B$5:$G$95,$J3089+1,FALSE),"-")*IF($D3089="Abgabe",0,1),"")</f>
        <v/>
      </c>
      <c r="M3089" s="111" t="str">
        <f>IFERROR(IF($C3089=M$2,$G3089*VLOOKUP($F3089,Listen!$B$5:$G$95,$J3089+1,FALSE)/VLOOKUP(M$2,Listen!$B$5:$G$95,$J3089+1,FALSE),"-")*IF($D3089="Abgabe",0,1),"")</f>
        <v/>
      </c>
      <c r="N3089" s="111" t="str">
        <f>IFERROR(IF($C3089=N$2,$G3089*VLOOKUP($F3089,Listen!$B$5:$G$95,$J3089+1,FALSE)/VLOOKUP(N$2,Listen!$B$5:$G$95,$J3089+1,FALSE),"-")*IF($D3089="Abgabe",0,1),"")</f>
        <v/>
      </c>
      <c r="O3089" s="111" t="str">
        <f>IFERROR(IF($C3089=O$2,$G3089*VLOOKUP($F3089,Listen!$B$5:$G$95,$J3089+1,FALSE)/VLOOKUP(O$2,Listen!$B$5:$G$95,$J3089+1,FALSE),"-")*IF($D3089="Abgabe",0,1),"")</f>
        <v/>
      </c>
      <c r="P3089" s="111" t="str">
        <f>IFERROR(IF($C3089=P$2,$G3089*VLOOKUP($F3089,Listen!$B$5:$G$95,$J3089+1,FALSE)/VLOOKUP(P$2,Listen!$B$5:$G$95,$J3089+1,FALSE),"-")*IF($D3089="Abgabe",0,1),"")</f>
        <v/>
      </c>
      <c r="Q3089" s="111" t="str">
        <f>IFERROR(IF($C3089=Q$2,$G3089*VLOOKUP($F3089,Listen!$B$5:$G$95,$J3089+1,FALSE)/VLOOKUP(Q$2,Listen!$B$5:$G$95,$J3089+1,FALSE),"-")*IF($D3089="Abgabe",0,1),"")</f>
        <v/>
      </c>
      <c r="R3089" s="111" t="str">
        <f>IFERROR(IF($C3089=R$2,$G3089*VLOOKUP($F3089,Listen!$B$5:$G$95,$J3089+1,FALSE)/VLOOKUP(R$2,Listen!$B$5:$G$95,$J3089+1,FALSE),"-")*IF($D3089="Abgabe",0,1),"")</f>
        <v/>
      </c>
    </row>
    <row r="3090" spans="2:18">
      <c r="B3090" s="130"/>
      <c r="C3090" s="95" t="str">
        <f>IFERROR(YEAR(VLOOKUP($B3090,A_Stammdaten!$B$18:$G$218,3,FALSE)),"")</f>
        <v/>
      </c>
      <c r="D3090" s="95" t="str">
        <f>IFERROR(VLOOKUP($B3090,A_Stammdaten!$B$18:$G$218,6,FALSE),"")</f>
        <v/>
      </c>
      <c r="E3090" s="131"/>
      <c r="F3090" s="130"/>
      <c r="G3090" s="130"/>
      <c r="H3090" s="96"/>
      <c r="I3090" s="105" t="str">
        <f>IFERROR(VLOOKUP($E3090,Listen!$I$5:$K$41,2,FALSE),"")</f>
        <v/>
      </c>
      <c r="J3090" s="105" t="str">
        <f>IFERROR(VLOOKUP($E3090,Listen!$I$5:$K$41,3,FALSE),"")</f>
        <v/>
      </c>
      <c r="K3090" s="111" t="str">
        <f>IFERROR(IF($C3090=K$2,$G3090*VLOOKUP($F3090,Listen!$B$5:$G$95,$J3090+1,FALSE)/VLOOKUP(K$2,Listen!$B$5:$G$95,$J3090+1,FALSE),"-")*IF($D3090="Abgabe",0,1),"")</f>
        <v/>
      </c>
      <c r="L3090" s="111" t="str">
        <f>IFERROR(IF($C3090=L$2,$G3090*VLOOKUP($F3090,Listen!$B$5:$G$95,$J3090+1,FALSE)/VLOOKUP(L$2,Listen!$B$5:$G$95,$J3090+1,FALSE),"-")*IF($D3090="Abgabe",0,1),"")</f>
        <v/>
      </c>
      <c r="M3090" s="111" t="str">
        <f>IFERROR(IF($C3090=M$2,$G3090*VLOOKUP($F3090,Listen!$B$5:$G$95,$J3090+1,FALSE)/VLOOKUP(M$2,Listen!$B$5:$G$95,$J3090+1,FALSE),"-")*IF($D3090="Abgabe",0,1),"")</f>
        <v/>
      </c>
      <c r="N3090" s="111" t="str">
        <f>IFERROR(IF($C3090=N$2,$G3090*VLOOKUP($F3090,Listen!$B$5:$G$95,$J3090+1,FALSE)/VLOOKUP(N$2,Listen!$B$5:$G$95,$J3090+1,FALSE),"-")*IF($D3090="Abgabe",0,1),"")</f>
        <v/>
      </c>
      <c r="O3090" s="111" t="str">
        <f>IFERROR(IF($C3090=O$2,$G3090*VLOOKUP($F3090,Listen!$B$5:$G$95,$J3090+1,FALSE)/VLOOKUP(O$2,Listen!$B$5:$G$95,$J3090+1,FALSE),"-")*IF($D3090="Abgabe",0,1),"")</f>
        <v/>
      </c>
      <c r="P3090" s="111" t="str">
        <f>IFERROR(IF($C3090=P$2,$G3090*VLOOKUP($F3090,Listen!$B$5:$G$95,$J3090+1,FALSE)/VLOOKUP(P$2,Listen!$B$5:$G$95,$J3090+1,FALSE),"-")*IF($D3090="Abgabe",0,1),"")</f>
        <v/>
      </c>
      <c r="Q3090" s="111" t="str">
        <f>IFERROR(IF($C3090=Q$2,$G3090*VLOOKUP($F3090,Listen!$B$5:$G$95,$J3090+1,FALSE)/VLOOKUP(Q$2,Listen!$B$5:$G$95,$J3090+1,FALSE),"-")*IF($D3090="Abgabe",0,1),"")</f>
        <v/>
      </c>
      <c r="R3090" s="111" t="str">
        <f>IFERROR(IF($C3090=R$2,$G3090*VLOOKUP($F3090,Listen!$B$5:$G$95,$J3090+1,FALSE)/VLOOKUP(R$2,Listen!$B$5:$G$95,$J3090+1,FALSE),"-")*IF($D3090="Abgabe",0,1),"")</f>
        <v/>
      </c>
    </row>
    <row r="3091" spans="2:18">
      <c r="B3091" s="130"/>
      <c r="C3091" s="95" t="str">
        <f>IFERROR(YEAR(VLOOKUP($B3091,A_Stammdaten!$B$18:$G$218,3,FALSE)),"")</f>
        <v/>
      </c>
      <c r="D3091" s="95" t="str">
        <f>IFERROR(VLOOKUP($B3091,A_Stammdaten!$B$18:$G$218,6,FALSE),"")</f>
        <v/>
      </c>
      <c r="E3091" s="131"/>
      <c r="F3091" s="130"/>
      <c r="G3091" s="130"/>
      <c r="H3091" s="96"/>
      <c r="I3091" s="105" t="str">
        <f>IFERROR(VLOOKUP($E3091,Listen!$I$5:$K$41,2,FALSE),"")</f>
        <v/>
      </c>
      <c r="J3091" s="105" t="str">
        <f>IFERROR(VLOOKUP($E3091,Listen!$I$5:$K$41,3,FALSE),"")</f>
        <v/>
      </c>
      <c r="K3091" s="111" t="str">
        <f>IFERROR(IF($C3091=K$2,$G3091*VLOOKUP($F3091,Listen!$B$5:$G$95,$J3091+1,FALSE)/VLOOKUP(K$2,Listen!$B$5:$G$95,$J3091+1,FALSE),"-")*IF($D3091="Abgabe",0,1),"")</f>
        <v/>
      </c>
      <c r="L3091" s="111" t="str">
        <f>IFERROR(IF($C3091=L$2,$G3091*VLOOKUP($F3091,Listen!$B$5:$G$95,$J3091+1,FALSE)/VLOOKUP(L$2,Listen!$B$5:$G$95,$J3091+1,FALSE),"-")*IF($D3091="Abgabe",0,1),"")</f>
        <v/>
      </c>
      <c r="M3091" s="111" t="str">
        <f>IFERROR(IF($C3091=M$2,$G3091*VLOOKUP($F3091,Listen!$B$5:$G$95,$J3091+1,FALSE)/VLOOKUP(M$2,Listen!$B$5:$G$95,$J3091+1,FALSE),"-")*IF($D3091="Abgabe",0,1),"")</f>
        <v/>
      </c>
      <c r="N3091" s="111" t="str">
        <f>IFERROR(IF($C3091=N$2,$G3091*VLOOKUP($F3091,Listen!$B$5:$G$95,$J3091+1,FALSE)/VLOOKUP(N$2,Listen!$B$5:$G$95,$J3091+1,FALSE),"-")*IF($D3091="Abgabe",0,1),"")</f>
        <v/>
      </c>
      <c r="O3091" s="111" t="str">
        <f>IFERROR(IF($C3091=O$2,$G3091*VLOOKUP($F3091,Listen!$B$5:$G$95,$J3091+1,FALSE)/VLOOKUP(O$2,Listen!$B$5:$G$95,$J3091+1,FALSE),"-")*IF($D3091="Abgabe",0,1),"")</f>
        <v/>
      </c>
      <c r="P3091" s="111" t="str">
        <f>IFERROR(IF($C3091=P$2,$G3091*VLOOKUP($F3091,Listen!$B$5:$G$95,$J3091+1,FALSE)/VLOOKUP(P$2,Listen!$B$5:$G$95,$J3091+1,FALSE),"-")*IF($D3091="Abgabe",0,1),"")</f>
        <v/>
      </c>
      <c r="Q3091" s="111" t="str">
        <f>IFERROR(IF($C3091=Q$2,$G3091*VLOOKUP($F3091,Listen!$B$5:$G$95,$J3091+1,FALSE)/VLOOKUP(Q$2,Listen!$B$5:$G$95,$J3091+1,FALSE),"-")*IF($D3091="Abgabe",0,1),"")</f>
        <v/>
      </c>
      <c r="R3091" s="111" t="str">
        <f>IFERROR(IF($C3091=R$2,$G3091*VLOOKUP($F3091,Listen!$B$5:$G$95,$J3091+1,FALSE)/VLOOKUP(R$2,Listen!$B$5:$G$95,$J3091+1,FALSE),"-")*IF($D3091="Abgabe",0,1),"")</f>
        <v/>
      </c>
    </row>
    <row r="3092" spans="2:18">
      <c r="B3092" s="130"/>
      <c r="C3092" s="95" t="str">
        <f>IFERROR(YEAR(VLOOKUP($B3092,A_Stammdaten!$B$18:$G$218,3,FALSE)),"")</f>
        <v/>
      </c>
      <c r="D3092" s="95" t="str">
        <f>IFERROR(VLOOKUP($B3092,A_Stammdaten!$B$18:$G$218,6,FALSE),"")</f>
        <v/>
      </c>
      <c r="E3092" s="131"/>
      <c r="F3092" s="130"/>
      <c r="G3092" s="130"/>
      <c r="H3092" s="96"/>
      <c r="I3092" s="105" t="str">
        <f>IFERROR(VLOOKUP($E3092,Listen!$I$5:$K$41,2,FALSE),"")</f>
        <v/>
      </c>
      <c r="J3092" s="105" t="str">
        <f>IFERROR(VLOOKUP($E3092,Listen!$I$5:$K$41,3,FALSE),"")</f>
        <v/>
      </c>
      <c r="K3092" s="111" t="str">
        <f>IFERROR(IF($C3092=K$2,$G3092*VLOOKUP($F3092,Listen!$B$5:$G$95,$J3092+1,FALSE)/VLOOKUP(K$2,Listen!$B$5:$G$95,$J3092+1,FALSE),"-")*IF($D3092="Abgabe",0,1),"")</f>
        <v/>
      </c>
      <c r="L3092" s="111" t="str">
        <f>IFERROR(IF($C3092=L$2,$G3092*VLOOKUP($F3092,Listen!$B$5:$G$95,$J3092+1,FALSE)/VLOOKUP(L$2,Listen!$B$5:$G$95,$J3092+1,FALSE),"-")*IF($D3092="Abgabe",0,1),"")</f>
        <v/>
      </c>
      <c r="M3092" s="111" t="str">
        <f>IFERROR(IF($C3092=M$2,$G3092*VLOOKUP($F3092,Listen!$B$5:$G$95,$J3092+1,FALSE)/VLOOKUP(M$2,Listen!$B$5:$G$95,$J3092+1,FALSE),"-")*IF($D3092="Abgabe",0,1),"")</f>
        <v/>
      </c>
      <c r="N3092" s="111" t="str">
        <f>IFERROR(IF($C3092=N$2,$G3092*VLOOKUP($F3092,Listen!$B$5:$G$95,$J3092+1,FALSE)/VLOOKUP(N$2,Listen!$B$5:$G$95,$J3092+1,FALSE),"-")*IF($D3092="Abgabe",0,1),"")</f>
        <v/>
      </c>
      <c r="O3092" s="111" t="str">
        <f>IFERROR(IF($C3092=O$2,$G3092*VLOOKUP($F3092,Listen!$B$5:$G$95,$J3092+1,FALSE)/VLOOKUP(O$2,Listen!$B$5:$G$95,$J3092+1,FALSE),"-")*IF($D3092="Abgabe",0,1),"")</f>
        <v/>
      </c>
      <c r="P3092" s="111" t="str">
        <f>IFERROR(IF($C3092=P$2,$G3092*VLOOKUP($F3092,Listen!$B$5:$G$95,$J3092+1,FALSE)/VLOOKUP(P$2,Listen!$B$5:$G$95,$J3092+1,FALSE),"-")*IF($D3092="Abgabe",0,1),"")</f>
        <v/>
      </c>
      <c r="Q3092" s="111" t="str">
        <f>IFERROR(IF($C3092=Q$2,$G3092*VLOOKUP($F3092,Listen!$B$5:$G$95,$J3092+1,FALSE)/VLOOKUP(Q$2,Listen!$B$5:$G$95,$J3092+1,FALSE),"-")*IF($D3092="Abgabe",0,1),"")</f>
        <v/>
      </c>
      <c r="R3092" s="111" t="str">
        <f>IFERROR(IF($C3092=R$2,$G3092*VLOOKUP($F3092,Listen!$B$5:$G$95,$J3092+1,FALSE)/VLOOKUP(R$2,Listen!$B$5:$G$95,$J3092+1,FALSE),"-")*IF($D3092="Abgabe",0,1),"")</f>
        <v/>
      </c>
    </row>
    <row r="3093" spans="2:18">
      <c r="B3093" s="130"/>
      <c r="C3093" s="95" t="str">
        <f>IFERROR(YEAR(VLOOKUP($B3093,A_Stammdaten!$B$18:$G$218,3,FALSE)),"")</f>
        <v/>
      </c>
      <c r="D3093" s="95" t="str">
        <f>IFERROR(VLOOKUP($B3093,A_Stammdaten!$B$18:$G$218,6,FALSE),"")</f>
        <v/>
      </c>
      <c r="E3093" s="131"/>
      <c r="F3093" s="130"/>
      <c r="G3093" s="130"/>
      <c r="H3093" s="96"/>
      <c r="I3093" s="105" t="str">
        <f>IFERROR(VLOOKUP($E3093,Listen!$I$5:$K$41,2,FALSE),"")</f>
        <v/>
      </c>
      <c r="J3093" s="105" t="str">
        <f>IFERROR(VLOOKUP($E3093,Listen!$I$5:$K$41,3,FALSE),"")</f>
        <v/>
      </c>
      <c r="K3093" s="111" t="str">
        <f>IFERROR(IF($C3093=K$2,$G3093*VLOOKUP($F3093,Listen!$B$5:$G$95,$J3093+1,FALSE)/VLOOKUP(K$2,Listen!$B$5:$G$95,$J3093+1,FALSE),"-")*IF($D3093="Abgabe",0,1),"")</f>
        <v/>
      </c>
      <c r="L3093" s="111" t="str">
        <f>IFERROR(IF($C3093=L$2,$G3093*VLOOKUP($F3093,Listen!$B$5:$G$95,$J3093+1,FALSE)/VLOOKUP(L$2,Listen!$B$5:$G$95,$J3093+1,FALSE),"-")*IF($D3093="Abgabe",0,1),"")</f>
        <v/>
      </c>
      <c r="M3093" s="111" t="str">
        <f>IFERROR(IF($C3093=M$2,$G3093*VLOOKUP($F3093,Listen!$B$5:$G$95,$J3093+1,FALSE)/VLOOKUP(M$2,Listen!$B$5:$G$95,$J3093+1,FALSE),"-")*IF($D3093="Abgabe",0,1),"")</f>
        <v/>
      </c>
      <c r="N3093" s="111" t="str">
        <f>IFERROR(IF($C3093=N$2,$G3093*VLOOKUP($F3093,Listen!$B$5:$G$95,$J3093+1,FALSE)/VLOOKUP(N$2,Listen!$B$5:$G$95,$J3093+1,FALSE),"-")*IF($D3093="Abgabe",0,1),"")</f>
        <v/>
      </c>
      <c r="O3093" s="111" t="str">
        <f>IFERROR(IF($C3093=O$2,$G3093*VLOOKUP($F3093,Listen!$B$5:$G$95,$J3093+1,FALSE)/VLOOKUP(O$2,Listen!$B$5:$G$95,$J3093+1,FALSE),"-")*IF($D3093="Abgabe",0,1),"")</f>
        <v/>
      </c>
      <c r="P3093" s="111" t="str">
        <f>IFERROR(IF($C3093=P$2,$G3093*VLOOKUP($F3093,Listen!$B$5:$G$95,$J3093+1,FALSE)/VLOOKUP(P$2,Listen!$B$5:$G$95,$J3093+1,FALSE),"-")*IF($D3093="Abgabe",0,1),"")</f>
        <v/>
      </c>
      <c r="Q3093" s="111" t="str">
        <f>IFERROR(IF($C3093=Q$2,$G3093*VLOOKUP($F3093,Listen!$B$5:$G$95,$J3093+1,FALSE)/VLOOKUP(Q$2,Listen!$B$5:$G$95,$J3093+1,FALSE),"-")*IF($D3093="Abgabe",0,1),"")</f>
        <v/>
      </c>
      <c r="R3093" s="111" t="str">
        <f>IFERROR(IF($C3093=R$2,$G3093*VLOOKUP($F3093,Listen!$B$5:$G$95,$J3093+1,FALSE)/VLOOKUP(R$2,Listen!$B$5:$G$95,$J3093+1,FALSE),"-")*IF($D3093="Abgabe",0,1),"")</f>
        <v/>
      </c>
    </row>
    <row r="3094" spans="2:18">
      <c r="B3094" s="130"/>
      <c r="C3094" s="95" t="str">
        <f>IFERROR(YEAR(VLOOKUP($B3094,A_Stammdaten!$B$18:$G$218,3,FALSE)),"")</f>
        <v/>
      </c>
      <c r="D3094" s="95" t="str">
        <f>IFERROR(VLOOKUP($B3094,A_Stammdaten!$B$18:$G$218,6,FALSE),"")</f>
        <v/>
      </c>
      <c r="E3094" s="131"/>
      <c r="F3094" s="130"/>
      <c r="G3094" s="130"/>
      <c r="H3094" s="96"/>
      <c r="I3094" s="105" t="str">
        <f>IFERROR(VLOOKUP($E3094,Listen!$I$5:$K$41,2,FALSE),"")</f>
        <v/>
      </c>
      <c r="J3094" s="105" t="str">
        <f>IFERROR(VLOOKUP($E3094,Listen!$I$5:$K$41,3,FALSE),"")</f>
        <v/>
      </c>
      <c r="K3094" s="111" t="str">
        <f>IFERROR(IF($C3094=K$2,$G3094*VLOOKUP($F3094,Listen!$B$5:$G$95,$J3094+1,FALSE)/VLOOKUP(K$2,Listen!$B$5:$G$95,$J3094+1,FALSE),"-")*IF($D3094="Abgabe",0,1),"")</f>
        <v/>
      </c>
      <c r="L3094" s="111" t="str">
        <f>IFERROR(IF($C3094=L$2,$G3094*VLOOKUP($F3094,Listen!$B$5:$G$95,$J3094+1,FALSE)/VLOOKUP(L$2,Listen!$B$5:$G$95,$J3094+1,FALSE),"-")*IF($D3094="Abgabe",0,1),"")</f>
        <v/>
      </c>
      <c r="M3094" s="111" t="str">
        <f>IFERROR(IF($C3094=M$2,$G3094*VLOOKUP($F3094,Listen!$B$5:$G$95,$J3094+1,FALSE)/VLOOKUP(M$2,Listen!$B$5:$G$95,$J3094+1,FALSE),"-")*IF($D3094="Abgabe",0,1),"")</f>
        <v/>
      </c>
      <c r="N3094" s="111" t="str">
        <f>IFERROR(IF($C3094=N$2,$G3094*VLOOKUP($F3094,Listen!$B$5:$G$95,$J3094+1,FALSE)/VLOOKUP(N$2,Listen!$B$5:$G$95,$J3094+1,FALSE),"-")*IF($D3094="Abgabe",0,1),"")</f>
        <v/>
      </c>
      <c r="O3094" s="111" t="str">
        <f>IFERROR(IF($C3094=O$2,$G3094*VLOOKUP($F3094,Listen!$B$5:$G$95,$J3094+1,FALSE)/VLOOKUP(O$2,Listen!$B$5:$G$95,$J3094+1,FALSE),"-")*IF($D3094="Abgabe",0,1),"")</f>
        <v/>
      </c>
      <c r="P3094" s="111" t="str">
        <f>IFERROR(IF($C3094=P$2,$G3094*VLOOKUP($F3094,Listen!$B$5:$G$95,$J3094+1,FALSE)/VLOOKUP(P$2,Listen!$B$5:$G$95,$J3094+1,FALSE),"-")*IF($D3094="Abgabe",0,1),"")</f>
        <v/>
      </c>
      <c r="Q3094" s="111" t="str">
        <f>IFERROR(IF($C3094=Q$2,$G3094*VLOOKUP($F3094,Listen!$B$5:$G$95,$J3094+1,FALSE)/VLOOKUP(Q$2,Listen!$B$5:$G$95,$J3094+1,FALSE),"-")*IF($D3094="Abgabe",0,1),"")</f>
        <v/>
      </c>
      <c r="R3094" s="111" t="str">
        <f>IFERROR(IF($C3094=R$2,$G3094*VLOOKUP($F3094,Listen!$B$5:$G$95,$J3094+1,FALSE)/VLOOKUP(R$2,Listen!$B$5:$G$95,$J3094+1,FALSE),"-")*IF($D3094="Abgabe",0,1),"")</f>
        <v/>
      </c>
    </row>
    <row r="3095" spans="2:18">
      <c r="B3095" s="130"/>
      <c r="C3095" s="95" t="str">
        <f>IFERROR(YEAR(VLOOKUP($B3095,A_Stammdaten!$B$18:$G$218,3,FALSE)),"")</f>
        <v/>
      </c>
      <c r="D3095" s="95" t="str">
        <f>IFERROR(VLOOKUP($B3095,A_Stammdaten!$B$18:$G$218,6,FALSE),"")</f>
        <v/>
      </c>
      <c r="E3095" s="131"/>
      <c r="F3095" s="130"/>
      <c r="G3095" s="130"/>
      <c r="H3095" s="96"/>
      <c r="I3095" s="105" t="str">
        <f>IFERROR(VLOOKUP($E3095,Listen!$I$5:$K$41,2,FALSE),"")</f>
        <v/>
      </c>
      <c r="J3095" s="105" t="str">
        <f>IFERROR(VLOOKUP($E3095,Listen!$I$5:$K$41,3,FALSE),"")</f>
        <v/>
      </c>
      <c r="K3095" s="111" t="str">
        <f>IFERROR(IF($C3095=K$2,$G3095*VLOOKUP($F3095,Listen!$B$5:$G$95,$J3095+1,FALSE)/VLOOKUP(K$2,Listen!$B$5:$G$95,$J3095+1,FALSE),"-")*IF($D3095="Abgabe",0,1),"")</f>
        <v/>
      </c>
      <c r="L3095" s="111" t="str">
        <f>IFERROR(IF($C3095=L$2,$G3095*VLOOKUP($F3095,Listen!$B$5:$G$95,$J3095+1,FALSE)/VLOOKUP(L$2,Listen!$B$5:$G$95,$J3095+1,FALSE),"-")*IF($D3095="Abgabe",0,1),"")</f>
        <v/>
      </c>
      <c r="M3095" s="111" t="str">
        <f>IFERROR(IF($C3095=M$2,$G3095*VLOOKUP($F3095,Listen!$B$5:$G$95,$J3095+1,FALSE)/VLOOKUP(M$2,Listen!$B$5:$G$95,$J3095+1,FALSE),"-")*IF($D3095="Abgabe",0,1),"")</f>
        <v/>
      </c>
      <c r="N3095" s="111" t="str">
        <f>IFERROR(IF($C3095=N$2,$G3095*VLOOKUP($F3095,Listen!$B$5:$G$95,$J3095+1,FALSE)/VLOOKUP(N$2,Listen!$B$5:$G$95,$J3095+1,FALSE),"-")*IF($D3095="Abgabe",0,1),"")</f>
        <v/>
      </c>
      <c r="O3095" s="111" t="str">
        <f>IFERROR(IF($C3095=O$2,$G3095*VLOOKUP($F3095,Listen!$B$5:$G$95,$J3095+1,FALSE)/VLOOKUP(O$2,Listen!$B$5:$G$95,$J3095+1,FALSE),"-")*IF($D3095="Abgabe",0,1),"")</f>
        <v/>
      </c>
      <c r="P3095" s="111" t="str">
        <f>IFERROR(IF($C3095=P$2,$G3095*VLOOKUP($F3095,Listen!$B$5:$G$95,$J3095+1,FALSE)/VLOOKUP(P$2,Listen!$B$5:$G$95,$J3095+1,FALSE),"-")*IF($D3095="Abgabe",0,1),"")</f>
        <v/>
      </c>
      <c r="Q3095" s="111" t="str">
        <f>IFERROR(IF($C3095=Q$2,$G3095*VLOOKUP($F3095,Listen!$B$5:$G$95,$J3095+1,FALSE)/VLOOKUP(Q$2,Listen!$B$5:$G$95,$J3095+1,FALSE),"-")*IF($D3095="Abgabe",0,1),"")</f>
        <v/>
      </c>
      <c r="R3095" s="111" t="str">
        <f>IFERROR(IF($C3095=R$2,$G3095*VLOOKUP($F3095,Listen!$B$5:$G$95,$J3095+1,FALSE)/VLOOKUP(R$2,Listen!$B$5:$G$95,$J3095+1,FALSE),"-")*IF($D3095="Abgabe",0,1),"")</f>
        <v/>
      </c>
    </row>
    <row r="3096" spans="2:18">
      <c r="B3096" s="130"/>
      <c r="C3096" s="95" t="str">
        <f>IFERROR(YEAR(VLOOKUP($B3096,A_Stammdaten!$B$18:$G$218,3,FALSE)),"")</f>
        <v/>
      </c>
      <c r="D3096" s="95" t="str">
        <f>IFERROR(VLOOKUP($B3096,A_Stammdaten!$B$18:$G$218,6,FALSE),"")</f>
        <v/>
      </c>
      <c r="E3096" s="131"/>
      <c r="F3096" s="130"/>
      <c r="G3096" s="130"/>
      <c r="H3096" s="96"/>
      <c r="I3096" s="105" t="str">
        <f>IFERROR(VLOOKUP($E3096,Listen!$I$5:$K$41,2,FALSE),"")</f>
        <v/>
      </c>
      <c r="J3096" s="105" t="str">
        <f>IFERROR(VLOOKUP($E3096,Listen!$I$5:$K$41,3,FALSE),"")</f>
        <v/>
      </c>
      <c r="K3096" s="111" t="str">
        <f>IFERROR(IF($C3096=K$2,$G3096*VLOOKUP($F3096,Listen!$B$5:$G$95,$J3096+1,FALSE)/VLOOKUP(K$2,Listen!$B$5:$G$95,$J3096+1,FALSE),"-")*IF($D3096="Abgabe",0,1),"")</f>
        <v/>
      </c>
      <c r="L3096" s="111" t="str">
        <f>IFERROR(IF($C3096=L$2,$G3096*VLOOKUP($F3096,Listen!$B$5:$G$95,$J3096+1,FALSE)/VLOOKUP(L$2,Listen!$B$5:$G$95,$J3096+1,FALSE),"-")*IF($D3096="Abgabe",0,1),"")</f>
        <v/>
      </c>
      <c r="M3096" s="111" t="str">
        <f>IFERROR(IF($C3096=M$2,$G3096*VLOOKUP($F3096,Listen!$B$5:$G$95,$J3096+1,FALSE)/VLOOKUP(M$2,Listen!$B$5:$G$95,$J3096+1,FALSE),"-")*IF($D3096="Abgabe",0,1),"")</f>
        <v/>
      </c>
      <c r="N3096" s="111" t="str">
        <f>IFERROR(IF($C3096=N$2,$G3096*VLOOKUP($F3096,Listen!$B$5:$G$95,$J3096+1,FALSE)/VLOOKUP(N$2,Listen!$B$5:$G$95,$J3096+1,FALSE),"-")*IF($D3096="Abgabe",0,1),"")</f>
        <v/>
      </c>
      <c r="O3096" s="111" t="str">
        <f>IFERROR(IF($C3096=O$2,$G3096*VLOOKUP($F3096,Listen!$B$5:$G$95,$J3096+1,FALSE)/VLOOKUP(O$2,Listen!$B$5:$G$95,$J3096+1,FALSE),"-")*IF($D3096="Abgabe",0,1),"")</f>
        <v/>
      </c>
      <c r="P3096" s="111" t="str">
        <f>IFERROR(IF($C3096=P$2,$G3096*VLOOKUP($F3096,Listen!$B$5:$G$95,$J3096+1,FALSE)/VLOOKUP(P$2,Listen!$B$5:$G$95,$J3096+1,FALSE),"-")*IF($D3096="Abgabe",0,1),"")</f>
        <v/>
      </c>
      <c r="Q3096" s="111" t="str">
        <f>IFERROR(IF($C3096=Q$2,$G3096*VLOOKUP($F3096,Listen!$B$5:$G$95,$J3096+1,FALSE)/VLOOKUP(Q$2,Listen!$B$5:$G$95,$J3096+1,FALSE),"-")*IF($D3096="Abgabe",0,1),"")</f>
        <v/>
      </c>
      <c r="R3096" s="111" t="str">
        <f>IFERROR(IF($C3096=R$2,$G3096*VLOOKUP($F3096,Listen!$B$5:$G$95,$J3096+1,FALSE)/VLOOKUP(R$2,Listen!$B$5:$G$95,$J3096+1,FALSE),"-")*IF($D3096="Abgabe",0,1),"")</f>
        <v/>
      </c>
    </row>
    <row r="3097" spans="2:18">
      <c r="B3097" s="130"/>
      <c r="C3097" s="95" t="str">
        <f>IFERROR(YEAR(VLOOKUP($B3097,A_Stammdaten!$B$18:$G$218,3,FALSE)),"")</f>
        <v/>
      </c>
      <c r="D3097" s="95" t="str">
        <f>IFERROR(VLOOKUP($B3097,A_Stammdaten!$B$18:$G$218,6,FALSE),"")</f>
        <v/>
      </c>
      <c r="E3097" s="131"/>
      <c r="F3097" s="130"/>
      <c r="G3097" s="130"/>
      <c r="H3097" s="96"/>
      <c r="I3097" s="105" t="str">
        <f>IFERROR(VLOOKUP($E3097,Listen!$I$5:$K$41,2,FALSE),"")</f>
        <v/>
      </c>
      <c r="J3097" s="105" t="str">
        <f>IFERROR(VLOOKUP($E3097,Listen!$I$5:$K$41,3,FALSE),"")</f>
        <v/>
      </c>
      <c r="K3097" s="111" t="str">
        <f>IFERROR(IF($C3097=K$2,$G3097*VLOOKUP($F3097,Listen!$B$5:$G$95,$J3097+1,FALSE)/VLOOKUP(K$2,Listen!$B$5:$G$95,$J3097+1,FALSE),"-")*IF($D3097="Abgabe",0,1),"")</f>
        <v/>
      </c>
      <c r="L3097" s="111" t="str">
        <f>IFERROR(IF($C3097=L$2,$G3097*VLOOKUP($F3097,Listen!$B$5:$G$95,$J3097+1,FALSE)/VLOOKUP(L$2,Listen!$B$5:$G$95,$J3097+1,FALSE),"-")*IF($D3097="Abgabe",0,1),"")</f>
        <v/>
      </c>
      <c r="M3097" s="111" t="str">
        <f>IFERROR(IF($C3097=M$2,$G3097*VLOOKUP($F3097,Listen!$B$5:$G$95,$J3097+1,FALSE)/VLOOKUP(M$2,Listen!$B$5:$G$95,$J3097+1,FALSE),"-")*IF($D3097="Abgabe",0,1),"")</f>
        <v/>
      </c>
      <c r="N3097" s="111" t="str">
        <f>IFERROR(IF($C3097=N$2,$G3097*VLOOKUP($F3097,Listen!$B$5:$G$95,$J3097+1,FALSE)/VLOOKUP(N$2,Listen!$B$5:$G$95,$J3097+1,FALSE),"-")*IF($D3097="Abgabe",0,1),"")</f>
        <v/>
      </c>
      <c r="O3097" s="111" t="str">
        <f>IFERROR(IF($C3097=O$2,$G3097*VLOOKUP($F3097,Listen!$B$5:$G$95,$J3097+1,FALSE)/VLOOKUP(O$2,Listen!$B$5:$G$95,$J3097+1,FALSE),"-")*IF($D3097="Abgabe",0,1),"")</f>
        <v/>
      </c>
      <c r="P3097" s="111" t="str">
        <f>IFERROR(IF($C3097=P$2,$G3097*VLOOKUP($F3097,Listen!$B$5:$G$95,$J3097+1,FALSE)/VLOOKUP(P$2,Listen!$B$5:$G$95,$J3097+1,FALSE),"-")*IF($D3097="Abgabe",0,1),"")</f>
        <v/>
      </c>
      <c r="Q3097" s="111" t="str">
        <f>IFERROR(IF($C3097=Q$2,$G3097*VLOOKUP($F3097,Listen!$B$5:$G$95,$J3097+1,FALSE)/VLOOKUP(Q$2,Listen!$B$5:$G$95,$J3097+1,FALSE),"-")*IF($D3097="Abgabe",0,1),"")</f>
        <v/>
      </c>
      <c r="R3097" s="111" t="str">
        <f>IFERROR(IF($C3097=R$2,$G3097*VLOOKUP($F3097,Listen!$B$5:$G$95,$J3097+1,FALSE)/VLOOKUP(R$2,Listen!$B$5:$G$95,$J3097+1,FALSE),"-")*IF($D3097="Abgabe",0,1),"")</f>
        <v/>
      </c>
    </row>
    <row r="3098" spans="2:18">
      <c r="B3098" s="130"/>
      <c r="C3098" s="95" t="str">
        <f>IFERROR(YEAR(VLOOKUP($B3098,A_Stammdaten!$B$18:$G$218,3,FALSE)),"")</f>
        <v/>
      </c>
      <c r="D3098" s="95" t="str">
        <f>IFERROR(VLOOKUP($B3098,A_Stammdaten!$B$18:$G$218,6,FALSE),"")</f>
        <v/>
      </c>
      <c r="E3098" s="131"/>
      <c r="F3098" s="130"/>
      <c r="G3098" s="130"/>
      <c r="H3098" s="96"/>
      <c r="I3098" s="105" t="str">
        <f>IFERROR(VLOOKUP($E3098,Listen!$I$5:$K$41,2,FALSE),"")</f>
        <v/>
      </c>
      <c r="J3098" s="105" t="str">
        <f>IFERROR(VLOOKUP($E3098,Listen!$I$5:$K$41,3,FALSE),"")</f>
        <v/>
      </c>
      <c r="K3098" s="111" t="str">
        <f>IFERROR(IF($C3098=K$2,$G3098*VLOOKUP($F3098,Listen!$B$5:$G$95,$J3098+1,FALSE)/VLOOKUP(K$2,Listen!$B$5:$G$95,$J3098+1,FALSE),"-")*IF($D3098="Abgabe",0,1),"")</f>
        <v/>
      </c>
      <c r="L3098" s="111" t="str">
        <f>IFERROR(IF($C3098=L$2,$G3098*VLOOKUP($F3098,Listen!$B$5:$G$95,$J3098+1,FALSE)/VLOOKUP(L$2,Listen!$B$5:$G$95,$J3098+1,FALSE),"-")*IF($D3098="Abgabe",0,1),"")</f>
        <v/>
      </c>
      <c r="M3098" s="111" t="str">
        <f>IFERROR(IF($C3098=M$2,$G3098*VLOOKUP($F3098,Listen!$B$5:$G$95,$J3098+1,FALSE)/VLOOKUP(M$2,Listen!$B$5:$G$95,$J3098+1,FALSE),"-")*IF($D3098="Abgabe",0,1),"")</f>
        <v/>
      </c>
      <c r="N3098" s="111" t="str">
        <f>IFERROR(IF($C3098=N$2,$G3098*VLOOKUP($F3098,Listen!$B$5:$G$95,$J3098+1,FALSE)/VLOOKUP(N$2,Listen!$B$5:$G$95,$J3098+1,FALSE),"-")*IF($D3098="Abgabe",0,1),"")</f>
        <v/>
      </c>
      <c r="O3098" s="111" t="str">
        <f>IFERROR(IF($C3098=O$2,$G3098*VLOOKUP($F3098,Listen!$B$5:$G$95,$J3098+1,FALSE)/VLOOKUP(O$2,Listen!$B$5:$G$95,$J3098+1,FALSE),"-")*IF($D3098="Abgabe",0,1),"")</f>
        <v/>
      </c>
      <c r="P3098" s="111" t="str">
        <f>IFERROR(IF($C3098=P$2,$G3098*VLOOKUP($F3098,Listen!$B$5:$G$95,$J3098+1,FALSE)/VLOOKUP(P$2,Listen!$B$5:$G$95,$J3098+1,FALSE),"-")*IF($D3098="Abgabe",0,1),"")</f>
        <v/>
      </c>
      <c r="Q3098" s="111" t="str">
        <f>IFERROR(IF($C3098=Q$2,$G3098*VLOOKUP($F3098,Listen!$B$5:$G$95,$J3098+1,FALSE)/VLOOKUP(Q$2,Listen!$B$5:$G$95,$J3098+1,FALSE),"-")*IF($D3098="Abgabe",0,1),"")</f>
        <v/>
      </c>
      <c r="R3098" s="111" t="str">
        <f>IFERROR(IF($C3098=R$2,$G3098*VLOOKUP($F3098,Listen!$B$5:$G$95,$J3098+1,FALSE)/VLOOKUP(R$2,Listen!$B$5:$G$95,$J3098+1,FALSE),"-")*IF($D3098="Abgabe",0,1),"")</f>
        <v/>
      </c>
    </row>
    <row r="3099" spans="2:18">
      <c r="B3099" s="130"/>
      <c r="C3099" s="95" t="str">
        <f>IFERROR(YEAR(VLOOKUP($B3099,A_Stammdaten!$B$18:$G$218,3,FALSE)),"")</f>
        <v/>
      </c>
      <c r="D3099" s="95" t="str">
        <f>IFERROR(VLOOKUP($B3099,A_Stammdaten!$B$18:$G$218,6,FALSE),"")</f>
        <v/>
      </c>
      <c r="E3099" s="131"/>
      <c r="F3099" s="130"/>
      <c r="G3099" s="130"/>
      <c r="H3099" s="96"/>
      <c r="I3099" s="105" t="str">
        <f>IFERROR(VLOOKUP($E3099,Listen!$I$5:$K$41,2,FALSE),"")</f>
        <v/>
      </c>
      <c r="J3099" s="105" t="str">
        <f>IFERROR(VLOOKUP($E3099,Listen!$I$5:$K$41,3,FALSE),"")</f>
        <v/>
      </c>
      <c r="K3099" s="111" t="str">
        <f>IFERROR(IF($C3099=K$2,$G3099*VLOOKUP($F3099,Listen!$B$5:$G$95,$J3099+1,FALSE)/VLOOKUP(K$2,Listen!$B$5:$G$95,$J3099+1,FALSE),"-")*IF($D3099="Abgabe",0,1),"")</f>
        <v/>
      </c>
      <c r="L3099" s="111" t="str">
        <f>IFERROR(IF($C3099=L$2,$G3099*VLOOKUP($F3099,Listen!$B$5:$G$95,$J3099+1,FALSE)/VLOOKUP(L$2,Listen!$B$5:$G$95,$J3099+1,FALSE),"-")*IF($D3099="Abgabe",0,1),"")</f>
        <v/>
      </c>
      <c r="M3099" s="111" t="str">
        <f>IFERROR(IF($C3099=M$2,$G3099*VLOOKUP($F3099,Listen!$B$5:$G$95,$J3099+1,FALSE)/VLOOKUP(M$2,Listen!$B$5:$G$95,$J3099+1,FALSE),"-")*IF($D3099="Abgabe",0,1),"")</f>
        <v/>
      </c>
      <c r="N3099" s="111" t="str">
        <f>IFERROR(IF($C3099=N$2,$G3099*VLOOKUP($F3099,Listen!$B$5:$G$95,$J3099+1,FALSE)/VLOOKUP(N$2,Listen!$B$5:$G$95,$J3099+1,FALSE),"-")*IF($D3099="Abgabe",0,1),"")</f>
        <v/>
      </c>
      <c r="O3099" s="111" t="str">
        <f>IFERROR(IF($C3099=O$2,$G3099*VLOOKUP($F3099,Listen!$B$5:$G$95,$J3099+1,FALSE)/VLOOKUP(O$2,Listen!$B$5:$G$95,$J3099+1,FALSE),"-")*IF($D3099="Abgabe",0,1),"")</f>
        <v/>
      </c>
      <c r="P3099" s="111" t="str">
        <f>IFERROR(IF($C3099=P$2,$G3099*VLOOKUP($F3099,Listen!$B$5:$G$95,$J3099+1,FALSE)/VLOOKUP(P$2,Listen!$B$5:$G$95,$J3099+1,FALSE),"-")*IF($D3099="Abgabe",0,1),"")</f>
        <v/>
      </c>
      <c r="Q3099" s="111" t="str">
        <f>IFERROR(IF($C3099=Q$2,$G3099*VLOOKUP($F3099,Listen!$B$5:$G$95,$J3099+1,FALSE)/VLOOKUP(Q$2,Listen!$B$5:$G$95,$J3099+1,FALSE),"-")*IF($D3099="Abgabe",0,1),"")</f>
        <v/>
      </c>
      <c r="R3099" s="111" t="str">
        <f>IFERROR(IF($C3099=R$2,$G3099*VLOOKUP($F3099,Listen!$B$5:$G$95,$J3099+1,FALSE)/VLOOKUP(R$2,Listen!$B$5:$G$95,$J3099+1,FALSE),"-")*IF($D3099="Abgabe",0,1),"")</f>
        <v/>
      </c>
    </row>
    <row r="3100" spans="2:18">
      <c r="B3100" s="130"/>
      <c r="C3100" s="95" t="str">
        <f>IFERROR(YEAR(VLOOKUP($B3100,A_Stammdaten!$B$18:$G$218,3,FALSE)),"")</f>
        <v/>
      </c>
      <c r="D3100" s="95" t="str">
        <f>IFERROR(VLOOKUP($B3100,A_Stammdaten!$B$18:$G$218,6,FALSE),"")</f>
        <v/>
      </c>
      <c r="E3100" s="131"/>
      <c r="F3100" s="130"/>
      <c r="G3100" s="130"/>
      <c r="H3100" s="96"/>
      <c r="I3100" s="105" t="str">
        <f>IFERROR(VLOOKUP($E3100,Listen!$I$5:$K$41,2,FALSE),"")</f>
        <v/>
      </c>
      <c r="J3100" s="105" t="str">
        <f>IFERROR(VLOOKUP($E3100,Listen!$I$5:$K$41,3,FALSE),"")</f>
        <v/>
      </c>
      <c r="K3100" s="111" t="str">
        <f>IFERROR(IF($C3100=K$2,$G3100*VLOOKUP($F3100,Listen!$B$5:$G$95,$J3100+1,FALSE)/VLOOKUP(K$2,Listen!$B$5:$G$95,$J3100+1,FALSE),"-")*IF($D3100="Abgabe",0,1),"")</f>
        <v/>
      </c>
      <c r="L3100" s="111" t="str">
        <f>IFERROR(IF($C3100=L$2,$G3100*VLOOKUP($F3100,Listen!$B$5:$G$95,$J3100+1,FALSE)/VLOOKUP(L$2,Listen!$B$5:$G$95,$J3100+1,FALSE),"-")*IF($D3100="Abgabe",0,1),"")</f>
        <v/>
      </c>
      <c r="M3100" s="111" t="str">
        <f>IFERROR(IF($C3100=M$2,$G3100*VLOOKUP($F3100,Listen!$B$5:$G$95,$J3100+1,FALSE)/VLOOKUP(M$2,Listen!$B$5:$G$95,$J3100+1,FALSE),"-")*IF($D3100="Abgabe",0,1),"")</f>
        <v/>
      </c>
      <c r="N3100" s="111" t="str">
        <f>IFERROR(IF($C3100=N$2,$G3100*VLOOKUP($F3100,Listen!$B$5:$G$95,$J3100+1,FALSE)/VLOOKUP(N$2,Listen!$B$5:$G$95,$J3100+1,FALSE),"-")*IF($D3100="Abgabe",0,1),"")</f>
        <v/>
      </c>
      <c r="O3100" s="111" t="str">
        <f>IFERROR(IF($C3100=O$2,$G3100*VLOOKUP($F3100,Listen!$B$5:$G$95,$J3100+1,FALSE)/VLOOKUP(O$2,Listen!$B$5:$G$95,$J3100+1,FALSE),"-")*IF($D3100="Abgabe",0,1),"")</f>
        <v/>
      </c>
      <c r="P3100" s="111" t="str">
        <f>IFERROR(IF($C3100=P$2,$G3100*VLOOKUP($F3100,Listen!$B$5:$G$95,$J3100+1,FALSE)/VLOOKUP(P$2,Listen!$B$5:$G$95,$J3100+1,FALSE),"-")*IF($D3100="Abgabe",0,1),"")</f>
        <v/>
      </c>
      <c r="Q3100" s="111" t="str">
        <f>IFERROR(IF($C3100=Q$2,$G3100*VLOOKUP($F3100,Listen!$B$5:$G$95,$J3100+1,FALSE)/VLOOKUP(Q$2,Listen!$B$5:$G$95,$J3100+1,FALSE),"-")*IF($D3100="Abgabe",0,1),"")</f>
        <v/>
      </c>
      <c r="R3100" s="111" t="str">
        <f>IFERROR(IF($C3100=R$2,$G3100*VLOOKUP($F3100,Listen!$B$5:$G$95,$J3100+1,FALSE)/VLOOKUP(R$2,Listen!$B$5:$G$95,$J3100+1,FALSE),"-")*IF($D3100="Abgabe",0,1),"")</f>
        <v/>
      </c>
    </row>
    <row r="3101" spans="2:18">
      <c r="B3101" s="130"/>
      <c r="C3101" s="95" t="str">
        <f>IFERROR(YEAR(VLOOKUP($B3101,A_Stammdaten!$B$18:$G$218,3,FALSE)),"")</f>
        <v/>
      </c>
      <c r="D3101" s="95" t="str">
        <f>IFERROR(VLOOKUP($B3101,A_Stammdaten!$B$18:$G$218,6,FALSE),"")</f>
        <v/>
      </c>
      <c r="E3101" s="131"/>
      <c r="F3101" s="130"/>
      <c r="G3101" s="130"/>
      <c r="H3101" s="96"/>
      <c r="I3101" s="105" t="str">
        <f>IFERROR(VLOOKUP($E3101,Listen!$I$5:$K$41,2,FALSE),"")</f>
        <v/>
      </c>
      <c r="J3101" s="105" t="str">
        <f>IFERROR(VLOOKUP($E3101,Listen!$I$5:$K$41,3,FALSE),"")</f>
        <v/>
      </c>
      <c r="K3101" s="111" t="str">
        <f>IFERROR(IF($C3101=K$2,$G3101*VLOOKUP($F3101,Listen!$B$5:$G$95,$J3101+1,FALSE)/VLOOKUP(K$2,Listen!$B$5:$G$95,$J3101+1,FALSE),"-")*IF($D3101="Abgabe",0,1),"")</f>
        <v/>
      </c>
      <c r="L3101" s="111" t="str">
        <f>IFERROR(IF($C3101=L$2,$G3101*VLOOKUP($F3101,Listen!$B$5:$G$95,$J3101+1,FALSE)/VLOOKUP(L$2,Listen!$B$5:$G$95,$J3101+1,FALSE),"-")*IF($D3101="Abgabe",0,1),"")</f>
        <v/>
      </c>
      <c r="M3101" s="111" t="str">
        <f>IFERROR(IF($C3101=M$2,$G3101*VLOOKUP($F3101,Listen!$B$5:$G$95,$J3101+1,FALSE)/VLOOKUP(M$2,Listen!$B$5:$G$95,$J3101+1,FALSE),"-")*IF($D3101="Abgabe",0,1),"")</f>
        <v/>
      </c>
      <c r="N3101" s="111" t="str">
        <f>IFERROR(IF($C3101=N$2,$G3101*VLOOKUP($F3101,Listen!$B$5:$G$95,$J3101+1,FALSE)/VLOOKUP(N$2,Listen!$B$5:$G$95,$J3101+1,FALSE),"-")*IF($D3101="Abgabe",0,1),"")</f>
        <v/>
      </c>
      <c r="O3101" s="111" t="str">
        <f>IFERROR(IF($C3101=O$2,$G3101*VLOOKUP($F3101,Listen!$B$5:$G$95,$J3101+1,FALSE)/VLOOKUP(O$2,Listen!$B$5:$G$95,$J3101+1,FALSE),"-")*IF($D3101="Abgabe",0,1),"")</f>
        <v/>
      </c>
      <c r="P3101" s="111" t="str">
        <f>IFERROR(IF($C3101=P$2,$G3101*VLOOKUP($F3101,Listen!$B$5:$G$95,$J3101+1,FALSE)/VLOOKUP(P$2,Listen!$B$5:$G$95,$J3101+1,FALSE),"-")*IF($D3101="Abgabe",0,1),"")</f>
        <v/>
      </c>
      <c r="Q3101" s="111" t="str">
        <f>IFERROR(IF($C3101=Q$2,$G3101*VLOOKUP($F3101,Listen!$B$5:$G$95,$J3101+1,FALSE)/VLOOKUP(Q$2,Listen!$B$5:$G$95,$J3101+1,FALSE),"-")*IF($D3101="Abgabe",0,1),"")</f>
        <v/>
      </c>
      <c r="R3101" s="111" t="str">
        <f>IFERROR(IF($C3101=R$2,$G3101*VLOOKUP($F3101,Listen!$B$5:$G$95,$J3101+1,FALSE)/VLOOKUP(R$2,Listen!$B$5:$G$95,$J3101+1,FALSE),"-")*IF($D3101="Abgabe",0,1),"")</f>
        <v/>
      </c>
    </row>
    <row r="3102" spans="2:18">
      <c r="B3102" s="130"/>
      <c r="C3102" s="95" t="str">
        <f>IFERROR(YEAR(VLOOKUP($B3102,A_Stammdaten!$B$18:$G$218,3,FALSE)),"")</f>
        <v/>
      </c>
      <c r="D3102" s="95" t="str">
        <f>IFERROR(VLOOKUP($B3102,A_Stammdaten!$B$18:$G$218,6,FALSE),"")</f>
        <v/>
      </c>
      <c r="E3102" s="131"/>
      <c r="F3102" s="130"/>
      <c r="G3102" s="130"/>
      <c r="H3102" s="96"/>
      <c r="I3102" s="105" t="str">
        <f>IFERROR(VLOOKUP($E3102,Listen!$I$5:$K$41,2,FALSE),"")</f>
        <v/>
      </c>
      <c r="J3102" s="105" t="str">
        <f>IFERROR(VLOOKUP($E3102,Listen!$I$5:$K$41,3,FALSE),"")</f>
        <v/>
      </c>
      <c r="K3102" s="111" t="str">
        <f>IFERROR(IF($C3102=K$2,$G3102*VLOOKUP($F3102,Listen!$B$5:$G$95,$J3102+1,FALSE)/VLOOKUP(K$2,Listen!$B$5:$G$95,$J3102+1,FALSE),"-")*IF($D3102="Abgabe",0,1),"")</f>
        <v/>
      </c>
      <c r="L3102" s="111" t="str">
        <f>IFERROR(IF($C3102=L$2,$G3102*VLOOKUP($F3102,Listen!$B$5:$G$95,$J3102+1,FALSE)/VLOOKUP(L$2,Listen!$B$5:$G$95,$J3102+1,FALSE),"-")*IF($D3102="Abgabe",0,1),"")</f>
        <v/>
      </c>
      <c r="M3102" s="111" t="str">
        <f>IFERROR(IF($C3102=M$2,$G3102*VLOOKUP($F3102,Listen!$B$5:$G$95,$J3102+1,FALSE)/VLOOKUP(M$2,Listen!$B$5:$G$95,$J3102+1,FALSE),"-")*IF($D3102="Abgabe",0,1),"")</f>
        <v/>
      </c>
      <c r="N3102" s="111" t="str">
        <f>IFERROR(IF($C3102=N$2,$G3102*VLOOKUP($F3102,Listen!$B$5:$G$95,$J3102+1,FALSE)/VLOOKUP(N$2,Listen!$B$5:$G$95,$J3102+1,FALSE),"-")*IF($D3102="Abgabe",0,1),"")</f>
        <v/>
      </c>
      <c r="O3102" s="111" t="str">
        <f>IFERROR(IF($C3102=O$2,$G3102*VLOOKUP($F3102,Listen!$B$5:$G$95,$J3102+1,FALSE)/VLOOKUP(O$2,Listen!$B$5:$G$95,$J3102+1,FALSE),"-")*IF($D3102="Abgabe",0,1),"")</f>
        <v/>
      </c>
      <c r="P3102" s="111" t="str">
        <f>IFERROR(IF($C3102=P$2,$G3102*VLOOKUP($F3102,Listen!$B$5:$G$95,$J3102+1,FALSE)/VLOOKUP(P$2,Listen!$B$5:$G$95,$J3102+1,FALSE),"-")*IF($D3102="Abgabe",0,1),"")</f>
        <v/>
      </c>
      <c r="Q3102" s="111" t="str">
        <f>IFERROR(IF($C3102=Q$2,$G3102*VLOOKUP($F3102,Listen!$B$5:$G$95,$J3102+1,FALSE)/VLOOKUP(Q$2,Listen!$B$5:$G$95,$J3102+1,FALSE),"-")*IF($D3102="Abgabe",0,1),"")</f>
        <v/>
      </c>
      <c r="R3102" s="111" t="str">
        <f>IFERROR(IF($C3102=R$2,$G3102*VLOOKUP($F3102,Listen!$B$5:$G$95,$J3102+1,FALSE)/VLOOKUP(R$2,Listen!$B$5:$G$95,$J3102+1,FALSE),"-")*IF($D3102="Abgabe",0,1),"")</f>
        <v/>
      </c>
    </row>
    <row r="3103" spans="2:18">
      <c r="B3103" s="130"/>
      <c r="C3103" s="95" t="str">
        <f>IFERROR(YEAR(VLOOKUP($B3103,A_Stammdaten!$B$18:$G$218,3,FALSE)),"")</f>
        <v/>
      </c>
      <c r="D3103" s="95" t="str">
        <f>IFERROR(VLOOKUP($B3103,A_Stammdaten!$B$18:$G$218,6,FALSE),"")</f>
        <v/>
      </c>
      <c r="E3103" s="131"/>
      <c r="F3103" s="130"/>
      <c r="G3103" s="130"/>
      <c r="H3103" s="96"/>
      <c r="I3103" s="105" t="str">
        <f>IFERROR(VLOOKUP($E3103,Listen!$I$5:$K$41,2,FALSE),"")</f>
        <v/>
      </c>
      <c r="J3103" s="105" t="str">
        <f>IFERROR(VLOOKUP($E3103,Listen!$I$5:$K$41,3,FALSE),"")</f>
        <v/>
      </c>
      <c r="K3103" s="111" t="str">
        <f>IFERROR(IF($C3103=K$2,$G3103*VLOOKUP($F3103,Listen!$B$5:$G$95,$J3103+1,FALSE)/VLOOKUP(K$2,Listen!$B$5:$G$95,$J3103+1,FALSE),"-")*IF($D3103="Abgabe",0,1),"")</f>
        <v/>
      </c>
      <c r="L3103" s="111" t="str">
        <f>IFERROR(IF($C3103=L$2,$G3103*VLOOKUP($F3103,Listen!$B$5:$G$95,$J3103+1,FALSE)/VLOOKUP(L$2,Listen!$B$5:$G$95,$J3103+1,FALSE),"-")*IF($D3103="Abgabe",0,1),"")</f>
        <v/>
      </c>
      <c r="M3103" s="111" t="str">
        <f>IFERROR(IF($C3103=M$2,$G3103*VLOOKUP($F3103,Listen!$B$5:$G$95,$J3103+1,FALSE)/VLOOKUP(M$2,Listen!$B$5:$G$95,$J3103+1,FALSE),"-")*IF($D3103="Abgabe",0,1),"")</f>
        <v/>
      </c>
      <c r="N3103" s="111" t="str">
        <f>IFERROR(IF($C3103=N$2,$G3103*VLOOKUP($F3103,Listen!$B$5:$G$95,$J3103+1,FALSE)/VLOOKUP(N$2,Listen!$B$5:$G$95,$J3103+1,FALSE),"-")*IF($D3103="Abgabe",0,1),"")</f>
        <v/>
      </c>
      <c r="O3103" s="111" t="str">
        <f>IFERROR(IF($C3103=O$2,$G3103*VLOOKUP($F3103,Listen!$B$5:$G$95,$J3103+1,FALSE)/VLOOKUP(O$2,Listen!$B$5:$G$95,$J3103+1,FALSE),"-")*IF($D3103="Abgabe",0,1),"")</f>
        <v/>
      </c>
      <c r="P3103" s="111" t="str">
        <f>IFERROR(IF($C3103=P$2,$G3103*VLOOKUP($F3103,Listen!$B$5:$G$95,$J3103+1,FALSE)/VLOOKUP(P$2,Listen!$B$5:$G$95,$J3103+1,FALSE),"-")*IF($D3103="Abgabe",0,1),"")</f>
        <v/>
      </c>
      <c r="Q3103" s="111" t="str">
        <f>IFERROR(IF($C3103=Q$2,$G3103*VLOOKUP($F3103,Listen!$B$5:$G$95,$J3103+1,FALSE)/VLOOKUP(Q$2,Listen!$B$5:$G$95,$J3103+1,FALSE),"-")*IF($D3103="Abgabe",0,1),"")</f>
        <v/>
      </c>
      <c r="R3103" s="111" t="str">
        <f>IFERROR(IF($C3103=R$2,$G3103*VLOOKUP($F3103,Listen!$B$5:$G$95,$J3103+1,FALSE)/VLOOKUP(R$2,Listen!$B$5:$G$95,$J3103+1,FALSE),"-")*IF($D3103="Abgabe",0,1),"")</f>
        <v/>
      </c>
    </row>
    <row r="3104" spans="2:18">
      <c r="B3104" s="130"/>
      <c r="C3104" s="95" t="str">
        <f>IFERROR(YEAR(VLOOKUP($B3104,A_Stammdaten!$B$18:$G$218,3,FALSE)),"")</f>
        <v/>
      </c>
      <c r="D3104" s="95" t="str">
        <f>IFERROR(VLOOKUP($B3104,A_Stammdaten!$B$18:$G$218,6,FALSE),"")</f>
        <v/>
      </c>
      <c r="E3104" s="131"/>
      <c r="F3104" s="130"/>
      <c r="G3104" s="130"/>
      <c r="H3104" s="96"/>
      <c r="I3104" s="105" t="str">
        <f>IFERROR(VLOOKUP($E3104,Listen!$I$5:$K$41,2,FALSE),"")</f>
        <v/>
      </c>
      <c r="J3104" s="105" t="str">
        <f>IFERROR(VLOOKUP($E3104,Listen!$I$5:$K$41,3,FALSE),"")</f>
        <v/>
      </c>
      <c r="K3104" s="111" t="str">
        <f>IFERROR(IF($C3104=K$2,$G3104*VLOOKUP($F3104,Listen!$B$5:$G$95,$J3104+1,FALSE)/VLOOKUP(K$2,Listen!$B$5:$G$95,$J3104+1,FALSE),"-")*IF($D3104="Abgabe",0,1),"")</f>
        <v/>
      </c>
      <c r="L3104" s="111" t="str">
        <f>IFERROR(IF($C3104=L$2,$G3104*VLOOKUP($F3104,Listen!$B$5:$G$95,$J3104+1,FALSE)/VLOOKUP(L$2,Listen!$B$5:$G$95,$J3104+1,FALSE),"-")*IF($D3104="Abgabe",0,1),"")</f>
        <v/>
      </c>
      <c r="M3104" s="111" t="str">
        <f>IFERROR(IF($C3104=M$2,$G3104*VLOOKUP($F3104,Listen!$B$5:$G$95,$J3104+1,FALSE)/VLOOKUP(M$2,Listen!$B$5:$G$95,$J3104+1,FALSE),"-")*IF($D3104="Abgabe",0,1),"")</f>
        <v/>
      </c>
      <c r="N3104" s="111" t="str">
        <f>IFERROR(IF($C3104=N$2,$G3104*VLOOKUP($F3104,Listen!$B$5:$G$95,$J3104+1,FALSE)/VLOOKUP(N$2,Listen!$B$5:$G$95,$J3104+1,FALSE),"-")*IF($D3104="Abgabe",0,1),"")</f>
        <v/>
      </c>
      <c r="O3104" s="111" t="str">
        <f>IFERROR(IF($C3104=O$2,$G3104*VLOOKUP($F3104,Listen!$B$5:$G$95,$J3104+1,FALSE)/VLOOKUP(O$2,Listen!$B$5:$G$95,$J3104+1,FALSE),"-")*IF($D3104="Abgabe",0,1),"")</f>
        <v/>
      </c>
      <c r="P3104" s="111" t="str">
        <f>IFERROR(IF($C3104=P$2,$G3104*VLOOKUP($F3104,Listen!$B$5:$G$95,$J3104+1,FALSE)/VLOOKUP(P$2,Listen!$B$5:$G$95,$J3104+1,FALSE),"-")*IF($D3104="Abgabe",0,1),"")</f>
        <v/>
      </c>
      <c r="Q3104" s="111" t="str">
        <f>IFERROR(IF($C3104=Q$2,$G3104*VLOOKUP($F3104,Listen!$B$5:$G$95,$J3104+1,FALSE)/VLOOKUP(Q$2,Listen!$B$5:$G$95,$J3104+1,FALSE),"-")*IF($D3104="Abgabe",0,1),"")</f>
        <v/>
      </c>
      <c r="R3104" s="111" t="str">
        <f>IFERROR(IF($C3104=R$2,$G3104*VLOOKUP($F3104,Listen!$B$5:$G$95,$J3104+1,FALSE)/VLOOKUP(R$2,Listen!$B$5:$G$95,$J3104+1,FALSE),"-")*IF($D3104="Abgabe",0,1),"")</f>
        <v/>
      </c>
    </row>
    <row r="3105" spans="2:18">
      <c r="B3105" s="130"/>
      <c r="C3105" s="95" t="str">
        <f>IFERROR(YEAR(VLOOKUP($B3105,A_Stammdaten!$B$18:$G$218,3,FALSE)),"")</f>
        <v/>
      </c>
      <c r="D3105" s="95" t="str">
        <f>IFERROR(VLOOKUP($B3105,A_Stammdaten!$B$18:$G$218,6,FALSE),"")</f>
        <v/>
      </c>
      <c r="E3105" s="131"/>
      <c r="F3105" s="130"/>
      <c r="G3105" s="130"/>
      <c r="H3105" s="96"/>
      <c r="I3105" s="105" t="str">
        <f>IFERROR(VLOOKUP($E3105,Listen!$I$5:$K$41,2,FALSE),"")</f>
        <v/>
      </c>
      <c r="J3105" s="105" t="str">
        <f>IFERROR(VLOOKUP($E3105,Listen!$I$5:$K$41,3,FALSE),"")</f>
        <v/>
      </c>
      <c r="K3105" s="111" t="str">
        <f>IFERROR(IF($C3105=K$2,$G3105*VLOOKUP($F3105,Listen!$B$5:$G$95,$J3105+1,FALSE)/VLOOKUP(K$2,Listen!$B$5:$G$95,$J3105+1,FALSE),"-")*IF($D3105="Abgabe",0,1),"")</f>
        <v/>
      </c>
      <c r="L3105" s="111" t="str">
        <f>IFERROR(IF($C3105=L$2,$G3105*VLOOKUP($F3105,Listen!$B$5:$G$95,$J3105+1,FALSE)/VLOOKUP(L$2,Listen!$B$5:$G$95,$J3105+1,FALSE),"-")*IF($D3105="Abgabe",0,1),"")</f>
        <v/>
      </c>
      <c r="M3105" s="111" t="str">
        <f>IFERROR(IF($C3105=M$2,$G3105*VLOOKUP($F3105,Listen!$B$5:$G$95,$J3105+1,FALSE)/VLOOKUP(M$2,Listen!$B$5:$G$95,$J3105+1,FALSE),"-")*IF($D3105="Abgabe",0,1),"")</f>
        <v/>
      </c>
      <c r="N3105" s="111" t="str">
        <f>IFERROR(IF($C3105=N$2,$G3105*VLOOKUP($F3105,Listen!$B$5:$G$95,$J3105+1,FALSE)/VLOOKUP(N$2,Listen!$B$5:$G$95,$J3105+1,FALSE),"-")*IF($D3105="Abgabe",0,1),"")</f>
        <v/>
      </c>
      <c r="O3105" s="111" t="str">
        <f>IFERROR(IF($C3105=O$2,$G3105*VLOOKUP($F3105,Listen!$B$5:$G$95,$J3105+1,FALSE)/VLOOKUP(O$2,Listen!$B$5:$G$95,$J3105+1,FALSE),"-")*IF($D3105="Abgabe",0,1),"")</f>
        <v/>
      </c>
      <c r="P3105" s="111" t="str">
        <f>IFERROR(IF($C3105=P$2,$G3105*VLOOKUP($F3105,Listen!$B$5:$G$95,$J3105+1,FALSE)/VLOOKUP(P$2,Listen!$B$5:$G$95,$J3105+1,FALSE),"-")*IF($D3105="Abgabe",0,1),"")</f>
        <v/>
      </c>
      <c r="Q3105" s="111" t="str">
        <f>IFERROR(IF($C3105=Q$2,$G3105*VLOOKUP($F3105,Listen!$B$5:$G$95,$J3105+1,FALSE)/VLOOKUP(Q$2,Listen!$B$5:$G$95,$J3105+1,FALSE),"-")*IF($D3105="Abgabe",0,1),"")</f>
        <v/>
      </c>
      <c r="R3105" s="111" t="str">
        <f>IFERROR(IF($C3105=R$2,$G3105*VLOOKUP($F3105,Listen!$B$5:$G$95,$J3105+1,FALSE)/VLOOKUP(R$2,Listen!$B$5:$G$95,$J3105+1,FALSE),"-")*IF($D3105="Abgabe",0,1),"")</f>
        <v/>
      </c>
    </row>
    <row r="3106" spans="2:18">
      <c r="B3106" s="130"/>
      <c r="C3106" s="95" t="str">
        <f>IFERROR(YEAR(VLOOKUP($B3106,A_Stammdaten!$B$18:$G$218,3,FALSE)),"")</f>
        <v/>
      </c>
      <c r="D3106" s="95" t="str">
        <f>IFERROR(VLOOKUP($B3106,A_Stammdaten!$B$18:$G$218,6,FALSE),"")</f>
        <v/>
      </c>
      <c r="E3106" s="131"/>
      <c r="F3106" s="130"/>
      <c r="G3106" s="130"/>
      <c r="H3106" s="96"/>
      <c r="I3106" s="105" t="str">
        <f>IFERROR(VLOOKUP($E3106,Listen!$I$5:$K$41,2,FALSE),"")</f>
        <v/>
      </c>
      <c r="J3106" s="105" t="str">
        <f>IFERROR(VLOOKUP($E3106,Listen!$I$5:$K$41,3,FALSE),"")</f>
        <v/>
      </c>
      <c r="K3106" s="111" t="str">
        <f>IFERROR(IF($C3106=K$2,$G3106*VLOOKUP($F3106,Listen!$B$5:$G$95,$J3106+1,FALSE)/VLOOKUP(K$2,Listen!$B$5:$G$95,$J3106+1,FALSE),"-")*IF($D3106="Abgabe",0,1),"")</f>
        <v/>
      </c>
      <c r="L3106" s="111" t="str">
        <f>IFERROR(IF($C3106=L$2,$G3106*VLOOKUP($F3106,Listen!$B$5:$G$95,$J3106+1,FALSE)/VLOOKUP(L$2,Listen!$B$5:$G$95,$J3106+1,FALSE),"-")*IF($D3106="Abgabe",0,1),"")</f>
        <v/>
      </c>
      <c r="M3106" s="111" t="str">
        <f>IFERROR(IF($C3106=M$2,$G3106*VLOOKUP($F3106,Listen!$B$5:$G$95,$J3106+1,FALSE)/VLOOKUP(M$2,Listen!$B$5:$G$95,$J3106+1,FALSE),"-")*IF($D3106="Abgabe",0,1),"")</f>
        <v/>
      </c>
      <c r="N3106" s="111" t="str">
        <f>IFERROR(IF($C3106=N$2,$G3106*VLOOKUP($F3106,Listen!$B$5:$G$95,$J3106+1,FALSE)/VLOOKUP(N$2,Listen!$B$5:$G$95,$J3106+1,FALSE),"-")*IF($D3106="Abgabe",0,1),"")</f>
        <v/>
      </c>
      <c r="O3106" s="111" t="str">
        <f>IFERROR(IF($C3106=O$2,$G3106*VLOOKUP($F3106,Listen!$B$5:$G$95,$J3106+1,FALSE)/VLOOKUP(O$2,Listen!$B$5:$G$95,$J3106+1,FALSE),"-")*IF($D3106="Abgabe",0,1),"")</f>
        <v/>
      </c>
      <c r="P3106" s="111" t="str">
        <f>IFERROR(IF($C3106=P$2,$G3106*VLOOKUP($F3106,Listen!$B$5:$G$95,$J3106+1,FALSE)/VLOOKUP(P$2,Listen!$B$5:$G$95,$J3106+1,FALSE),"-")*IF($D3106="Abgabe",0,1),"")</f>
        <v/>
      </c>
      <c r="Q3106" s="111" t="str">
        <f>IFERROR(IF($C3106=Q$2,$G3106*VLOOKUP($F3106,Listen!$B$5:$G$95,$J3106+1,FALSE)/VLOOKUP(Q$2,Listen!$B$5:$G$95,$J3106+1,FALSE),"-")*IF($D3106="Abgabe",0,1),"")</f>
        <v/>
      </c>
      <c r="R3106" s="111" t="str">
        <f>IFERROR(IF($C3106=R$2,$G3106*VLOOKUP($F3106,Listen!$B$5:$G$95,$J3106+1,FALSE)/VLOOKUP(R$2,Listen!$B$5:$G$95,$J3106+1,FALSE),"-")*IF($D3106="Abgabe",0,1),"")</f>
        <v/>
      </c>
    </row>
    <row r="3107" spans="2:18">
      <c r="B3107" s="130"/>
      <c r="C3107" s="95" t="str">
        <f>IFERROR(YEAR(VLOOKUP($B3107,A_Stammdaten!$B$18:$G$218,3,FALSE)),"")</f>
        <v/>
      </c>
      <c r="D3107" s="95" t="str">
        <f>IFERROR(VLOOKUP($B3107,A_Stammdaten!$B$18:$G$218,6,FALSE),"")</f>
        <v/>
      </c>
      <c r="E3107" s="131"/>
      <c r="F3107" s="130"/>
      <c r="G3107" s="130"/>
      <c r="H3107" s="96"/>
      <c r="I3107" s="105" t="str">
        <f>IFERROR(VLOOKUP($E3107,Listen!$I$5:$K$41,2,FALSE),"")</f>
        <v/>
      </c>
      <c r="J3107" s="105" t="str">
        <f>IFERROR(VLOOKUP($E3107,Listen!$I$5:$K$41,3,FALSE),"")</f>
        <v/>
      </c>
      <c r="K3107" s="111" t="str">
        <f>IFERROR(IF($C3107=K$2,$G3107*VLOOKUP($F3107,Listen!$B$5:$G$95,$J3107+1,FALSE)/VLOOKUP(K$2,Listen!$B$5:$G$95,$J3107+1,FALSE),"-")*IF($D3107="Abgabe",0,1),"")</f>
        <v/>
      </c>
      <c r="L3107" s="111" t="str">
        <f>IFERROR(IF($C3107=L$2,$G3107*VLOOKUP($F3107,Listen!$B$5:$G$95,$J3107+1,FALSE)/VLOOKUP(L$2,Listen!$B$5:$G$95,$J3107+1,FALSE),"-")*IF($D3107="Abgabe",0,1),"")</f>
        <v/>
      </c>
      <c r="M3107" s="111" t="str">
        <f>IFERROR(IF($C3107=M$2,$G3107*VLOOKUP($F3107,Listen!$B$5:$G$95,$J3107+1,FALSE)/VLOOKUP(M$2,Listen!$B$5:$G$95,$J3107+1,FALSE),"-")*IF($D3107="Abgabe",0,1),"")</f>
        <v/>
      </c>
      <c r="N3107" s="111" t="str">
        <f>IFERROR(IF($C3107=N$2,$G3107*VLOOKUP($F3107,Listen!$B$5:$G$95,$J3107+1,FALSE)/VLOOKUP(N$2,Listen!$B$5:$G$95,$J3107+1,FALSE),"-")*IF($D3107="Abgabe",0,1),"")</f>
        <v/>
      </c>
      <c r="O3107" s="111" t="str">
        <f>IFERROR(IF($C3107=O$2,$G3107*VLOOKUP($F3107,Listen!$B$5:$G$95,$J3107+1,FALSE)/VLOOKUP(O$2,Listen!$B$5:$G$95,$J3107+1,FALSE),"-")*IF($D3107="Abgabe",0,1),"")</f>
        <v/>
      </c>
      <c r="P3107" s="111" t="str">
        <f>IFERROR(IF($C3107=P$2,$G3107*VLOOKUP($F3107,Listen!$B$5:$G$95,$J3107+1,FALSE)/VLOOKUP(P$2,Listen!$B$5:$G$95,$J3107+1,FALSE),"-")*IF($D3107="Abgabe",0,1),"")</f>
        <v/>
      </c>
      <c r="Q3107" s="111" t="str">
        <f>IFERROR(IF($C3107=Q$2,$G3107*VLOOKUP($F3107,Listen!$B$5:$G$95,$J3107+1,FALSE)/VLOOKUP(Q$2,Listen!$B$5:$G$95,$J3107+1,FALSE),"-")*IF($D3107="Abgabe",0,1),"")</f>
        <v/>
      </c>
      <c r="R3107" s="111" t="str">
        <f>IFERROR(IF($C3107=R$2,$G3107*VLOOKUP($F3107,Listen!$B$5:$G$95,$J3107+1,FALSE)/VLOOKUP(R$2,Listen!$B$5:$G$95,$J3107+1,FALSE),"-")*IF($D3107="Abgabe",0,1),"")</f>
        <v/>
      </c>
    </row>
    <row r="3108" spans="2:18">
      <c r="B3108" s="130"/>
      <c r="C3108" s="95" t="str">
        <f>IFERROR(YEAR(VLOOKUP($B3108,A_Stammdaten!$B$18:$G$218,3,FALSE)),"")</f>
        <v/>
      </c>
      <c r="D3108" s="95" t="str">
        <f>IFERROR(VLOOKUP($B3108,A_Stammdaten!$B$18:$G$218,6,FALSE),"")</f>
        <v/>
      </c>
      <c r="E3108" s="131"/>
      <c r="F3108" s="130"/>
      <c r="G3108" s="130"/>
      <c r="H3108" s="96"/>
      <c r="I3108" s="105" t="str">
        <f>IFERROR(VLOOKUP($E3108,Listen!$I$5:$K$41,2,FALSE),"")</f>
        <v/>
      </c>
      <c r="J3108" s="105" t="str">
        <f>IFERROR(VLOOKUP($E3108,Listen!$I$5:$K$41,3,FALSE),"")</f>
        <v/>
      </c>
      <c r="K3108" s="111" t="str">
        <f>IFERROR(IF($C3108=K$2,$G3108*VLOOKUP($F3108,Listen!$B$5:$G$95,$J3108+1,FALSE)/VLOOKUP(K$2,Listen!$B$5:$G$95,$J3108+1,FALSE),"-")*IF($D3108="Abgabe",0,1),"")</f>
        <v/>
      </c>
      <c r="L3108" s="111" t="str">
        <f>IFERROR(IF($C3108=L$2,$G3108*VLOOKUP($F3108,Listen!$B$5:$G$95,$J3108+1,FALSE)/VLOOKUP(L$2,Listen!$B$5:$G$95,$J3108+1,FALSE),"-")*IF($D3108="Abgabe",0,1),"")</f>
        <v/>
      </c>
      <c r="M3108" s="111" t="str">
        <f>IFERROR(IF($C3108=M$2,$G3108*VLOOKUP($F3108,Listen!$B$5:$G$95,$J3108+1,FALSE)/VLOOKUP(M$2,Listen!$B$5:$G$95,$J3108+1,FALSE),"-")*IF($D3108="Abgabe",0,1),"")</f>
        <v/>
      </c>
      <c r="N3108" s="111" t="str">
        <f>IFERROR(IF($C3108=N$2,$G3108*VLOOKUP($F3108,Listen!$B$5:$G$95,$J3108+1,FALSE)/VLOOKUP(N$2,Listen!$B$5:$G$95,$J3108+1,FALSE),"-")*IF($D3108="Abgabe",0,1),"")</f>
        <v/>
      </c>
      <c r="O3108" s="111" t="str">
        <f>IFERROR(IF($C3108=O$2,$G3108*VLOOKUP($F3108,Listen!$B$5:$G$95,$J3108+1,FALSE)/VLOOKUP(O$2,Listen!$B$5:$G$95,$J3108+1,FALSE),"-")*IF($D3108="Abgabe",0,1),"")</f>
        <v/>
      </c>
      <c r="P3108" s="111" t="str">
        <f>IFERROR(IF($C3108=P$2,$G3108*VLOOKUP($F3108,Listen!$B$5:$G$95,$J3108+1,FALSE)/VLOOKUP(P$2,Listen!$B$5:$G$95,$J3108+1,FALSE),"-")*IF($D3108="Abgabe",0,1),"")</f>
        <v/>
      </c>
      <c r="Q3108" s="111" t="str">
        <f>IFERROR(IF($C3108=Q$2,$G3108*VLOOKUP($F3108,Listen!$B$5:$G$95,$J3108+1,FALSE)/VLOOKUP(Q$2,Listen!$B$5:$G$95,$J3108+1,FALSE),"-")*IF($D3108="Abgabe",0,1),"")</f>
        <v/>
      </c>
      <c r="R3108" s="111" t="str">
        <f>IFERROR(IF($C3108=R$2,$G3108*VLOOKUP($F3108,Listen!$B$5:$G$95,$J3108+1,FALSE)/VLOOKUP(R$2,Listen!$B$5:$G$95,$J3108+1,FALSE),"-")*IF($D3108="Abgabe",0,1),"")</f>
        <v/>
      </c>
    </row>
    <row r="3109" spans="2:18">
      <c r="B3109" s="130"/>
      <c r="C3109" s="95" t="str">
        <f>IFERROR(YEAR(VLOOKUP($B3109,A_Stammdaten!$B$18:$G$218,3,FALSE)),"")</f>
        <v/>
      </c>
      <c r="D3109" s="95" t="str">
        <f>IFERROR(VLOOKUP($B3109,A_Stammdaten!$B$18:$G$218,6,FALSE),"")</f>
        <v/>
      </c>
      <c r="E3109" s="131"/>
      <c r="F3109" s="130"/>
      <c r="G3109" s="130"/>
      <c r="H3109" s="96"/>
      <c r="I3109" s="105" t="str">
        <f>IFERROR(VLOOKUP($E3109,Listen!$I$5:$K$41,2,FALSE),"")</f>
        <v/>
      </c>
      <c r="J3109" s="105" t="str">
        <f>IFERROR(VLOOKUP($E3109,Listen!$I$5:$K$41,3,FALSE),"")</f>
        <v/>
      </c>
      <c r="K3109" s="111" t="str">
        <f>IFERROR(IF($C3109=K$2,$G3109*VLOOKUP($F3109,Listen!$B$5:$G$95,$J3109+1,FALSE)/VLOOKUP(K$2,Listen!$B$5:$G$95,$J3109+1,FALSE),"-")*IF($D3109="Abgabe",0,1),"")</f>
        <v/>
      </c>
      <c r="L3109" s="111" t="str">
        <f>IFERROR(IF($C3109=L$2,$G3109*VLOOKUP($F3109,Listen!$B$5:$G$95,$J3109+1,FALSE)/VLOOKUP(L$2,Listen!$B$5:$G$95,$J3109+1,FALSE),"-")*IF($D3109="Abgabe",0,1),"")</f>
        <v/>
      </c>
      <c r="M3109" s="111" t="str">
        <f>IFERROR(IF($C3109=M$2,$G3109*VLOOKUP($F3109,Listen!$B$5:$G$95,$J3109+1,FALSE)/VLOOKUP(M$2,Listen!$B$5:$G$95,$J3109+1,FALSE),"-")*IF($D3109="Abgabe",0,1),"")</f>
        <v/>
      </c>
      <c r="N3109" s="111" t="str">
        <f>IFERROR(IF($C3109=N$2,$G3109*VLOOKUP($F3109,Listen!$B$5:$G$95,$J3109+1,FALSE)/VLOOKUP(N$2,Listen!$B$5:$G$95,$J3109+1,FALSE),"-")*IF($D3109="Abgabe",0,1),"")</f>
        <v/>
      </c>
      <c r="O3109" s="111" t="str">
        <f>IFERROR(IF($C3109=O$2,$G3109*VLOOKUP($F3109,Listen!$B$5:$G$95,$J3109+1,FALSE)/VLOOKUP(O$2,Listen!$B$5:$G$95,$J3109+1,FALSE),"-")*IF($D3109="Abgabe",0,1),"")</f>
        <v/>
      </c>
      <c r="P3109" s="111" t="str">
        <f>IFERROR(IF($C3109=P$2,$G3109*VLOOKUP($F3109,Listen!$B$5:$G$95,$J3109+1,FALSE)/VLOOKUP(P$2,Listen!$B$5:$G$95,$J3109+1,FALSE),"-")*IF($D3109="Abgabe",0,1),"")</f>
        <v/>
      </c>
      <c r="Q3109" s="111" t="str">
        <f>IFERROR(IF($C3109=Q$2,$G3109*VLOOKUP($F3109,Listen!$B$5:$G$95,$J3109+1,FALSE)/VLOOKUP(Q$2,Listen!$B$5:$G$95,$J3109+1,FALSE),"-")*IF($D3109="Abgabe",0,1),"")</f>
        <v/>
      </c>
      <c r="R3109" s="111" t="str">
        <f>IFERROR(IF($C3109=R$2,$G3109*VLOOKUP($F3109,Listen!$B$5:$G$95,$J3109+1,FALSE)/VLOOKUP(R$2,Listen!$B$5:$G$95,$J3109+1,FALSE),"-")*IF($D3109="Abgabe",0,1),"")</f>
        <v/>
      </c>
    </row>
    <row r="3110" spans="2:18">
      <c r="B3110" s="130"/>
      <c r="C3110" s="95" t="str">
        <f>IFERROR(YEAR(VLOOKUP($B3110,A_Stammdaten!$B$18:$G$218,3,FALSE)),"")</f>
        <v/>
      </c>
      <c r="D3110" s="95" t="str">
        <f>IFERROR(VLOOKUP($B3110,A_Stammdaten!$B$18:$G$218,6,FALSE),"")</f>
        <v/>
      </c>
      <c r="E3110" s="131"/>
      <c r="F3110" s="130"/>
      <c r="G3110" s="130"/>
      <c r="H3110" s="96"/>
      <c r="I3110" s="105" t="str">
        <f>IFERROR(VLOOKUP($E3110,Listen!$I$5:$K$41,2,FALSE),"")</f>
        <v/>
      </c>
      <c r="J3110" s="105" t="str">
        <f>IFERROR(VLOOKUP($E3110,Listen!$I$5:$K$41,3,FALSE),"")</f>
        <v/>
      </c>
      <c r="K3110" s="111" t="str">
        <f>IFERROR(IF($C3110=K$2,$G3110*VLOOKUP($F3110,Listen!$B$5:$G$95,$J3110+1,FALSE)/VLOOKUP(K$2,Listen!$B$5:$G$95,$J3110+1,FALSE),"-")*IF($D3110="Abgabe",0,1),"")</f>
        <v/>
      </c>
      <c r="L3110" s="111" t="str">
        <f>IFERROR(IF($C3110=L$2,$G3110*VLOOKUP($F3110,Listen!$B$5:$G$95,$J3110+1,FALSE)/VLOOKUP(L$2,Listen!$B$5:$G$95,$J3110+1,FALSE),"-")*IF($D3110="Abgabe",0,1),"")</f>
        <v/>
      </c>
      <c r="M3110" s="111" t="str">
        <f>IFERROR(IF($C3110=M$2,$G3110*VLOOKUP($F3110,Listen!$B$5:$G$95,$J3110+1,FALSE)/VLOOKUP(M$2,Listen!$B$5:$G$95,$J3110+1,FALSE),"-")*IF($D3110="Abgabe",0,1),"")</f>
        <v/>
      </c>
      <c r="N3110" s="111" t="str">
        <f>IFERROR(IF($C3110=N$2,$G3110*VLOOKUP($F3110,Listen!$B$5:$G$95,$J3110+1,FALSE)/VLOOKUP(N$2,Listen!$B$5:$G$95,$J3110+1,FALSE),"-")*IF($D3110="Abgabe",0,1),"")</f>
        <v/>
      </c>
      <c r="O3110" s="111" t="str">
        <f>IFERROR(IF($C3110=O$2,$G3110*VLOOKUP($F3110,Listen!$B$5:$G$95,$J3110+1,FALSE)/VLOOKUP(O$2,Listen!$B$5:$G$95,$J3110+1,FALSE),"-")*IF($D3110="Abgabe",0,1),"")</f>
        <v/>
      </c>
      <c r="P3110" s="111" t="str">
        <f>IFERROR(IF($C3110=P$2,$G3110*VLOOKUP($F3110,Listen!$B$5:$G$95,$J3110+1,FALSE)/VLOOKUP(P$2,Listen!$B$5:$G$95,$J3110+1,FALSE),"-")*IF($D3110="Abgabe",0,1),"")</f>
        <v/>
      </c>
      <c r="Q3110" s="111" t="str">
        <f>IFERROR(IF($C3110=Q$2,$G3110*VLOOKUP($F3110,Listen!$B$5:$G$95,$J3110+1,FALSE)/VLOOKUP(Q$2,Listen!$B$5:$G$95,$J3110+1,FALSE),"-")*IF($D3110="Abgabe",0,1),"")</f>
        <v/>
      </c>
      <c r="R3110" s="111" t="str">
        <f>IFERROR(IF($C3110=R$2,$G3110*VLOOKUP($F3110,Listen!$B$5:$G$95,$J3110+1,FALSE)/VLOOKUP(R$2,Listen!$B$5:$G$95,$J3110+1,FALSE),"-")*IF($D3110="Abgabe",0,1),"")</f>
        <v/>
      </c>
    </row>
    <row r="3111" spans="2:18">
      <c r="B3111" s="130"/>
      <c r="C3111" s="95" t="str">
        <f>IFERROR(YEAR(VLOOKUP($B3111,A_Stammdaten!$B$18:$G$218,3,FALSE)),"")</f>
        <v/>
      </c>
      <c r="D3111" s="95" t="str">
        <f>IFERROR(VLOOKUP($B3111,A_Stammdaten!$B$18:$G$218,6,FALSE),"")</f>
        <v/>
      </c>
      <c r="E3111" s="131"/>
      <c r="F3111" s="130"/>
      <c r="G3111" s="130"/>
      <c r="H3111" s="96"/>
      <c r="I3111" s="105" t="str">
        <f>IFERROR(VLOOKUP($E3111,Listen!$I$5:$K$41,2,FALSE),"")</f>
        <v/>
      </c>
      <c r="J3111" s="105" t="str">
        <f>IFERROR(VLOOKUP($E3111,Listen!$I$5:$K$41,3,FALSE),"")</f>
        <v/>
      </c>
      <c r="K3111" s="111" t="str">
        <f>IFERROR(IF($C3111=K$2,$G3111*VLOOKUP($F3111,Listen!$B$5:$G$95,$J3111+1,FALSE)/VLOOKUP(K$2,Listen!$B$5:$G$95,$J3111+1,FALSE),"-")*IF($D3111="Abgabe",0,1),"")</f>
        <v/>
      </c>
      <c r="L3111" s="111" t="str">
        <f>IFERROR(IF($C3111=L$2,$G3111*VLOOKUP($F3111,Listen!$B$5:$G$95,$J3111+1,FALSE)/VLOOKUP(L$2,Listen!$B$5:$G$95,$J3111+1,FALSE),"-")*IF($D3111="Abgabe",0,1),"")</f>
        <v/>
      </c>
      <c r="M3111" s="111" t="str">
        <f>IFERROR(IF($C3111=M$2,$G3111*VLOOKUP($F3111,Listen!$B$5:$G$95,$J3111+1,FALSE)/VLOOKUP(M$2,Listen!$B$5:$G$95,$J3111+1,FALSE),"-")*IF($D3111="Abgabe",0,1),"")</f>
        <v/>
      </c>
      <c r="N3111" s="111" t="str">
        <f>IFERROR(IF($C3111=N$2,$G3111*VLOOKUP($F3111,Listen!$B$5:$G$95,$J3111+1,FALSE)/VLOOKUP(N$2,Listen!$B$5:$G$95,$J3111+1,FALSE),"-")*IF($D3111="Abgabe",0,1),"")</f>
        <v/>
      </c>
      <c r="O3111" s="111" t="str">
        <f>IFERROR(IF($C3111=O$2,$G3111*VLOOKUP($F3111,Listen!$B$5:$G$95,$J3111+1,FALSE)/VLOOKUP(O$2,Listen!$B$5:$G$95,$J3111+1,FALSE),"-")*IF($D3111="Abgabe",0,1),"")</f>
        <v/>
      </c>
      <c r="P3111" s="111" t="str">
        <f>IFERROR(IF($C3111=P$2,$G3111*VLOOKUP($F3111,Listen!$B$5:$G$95,$J3111+1,FALSE)/VLOOKUP(P$2,Listen!$B$5:$G$95,$J3111+1,FALSE),"-")*IF($D3111="Abgabe",0,1),"")</f>
        <v/>
      </c>
      <c r="Q3111" s="111" t="str">
        <f>IFERROR(IF($C3111=Q$2,$G3111*VLOOKUP($F3111,Listen!$B$5:$G$95,$J3111+1,FALSE)/VLOOKUP(Q$2,Listen!$B$5:$G$95,$J3111+1,FALSE),"-")*IF($D3111="Abgabe",0,1),"")</f>
        <v/>
      </c>
      <c r="R3111" s="111" t="str">
        <f>IFERROR(IF($C3111=R$2,$G3111*VLOOKUP($F3111,Listen!$B$5:$G$95,$J3111+1,FALSE)/VLOOKUP(R$2,Listen!$B$5:$G$95,$J3111+1,FALSE),"-")*IF($D3111="Abgabe",0,1),"")</f>
        <v/>
      </c>
    </row>
    <row r="3112" spans="2:18">
      <c r="B3112" s="130"/>
      <c r="C3112" s="95" t="str">
        <f>IFERROR(YEAR(VLOOKUP($B3112,A_Stammdaten!$B$18:$G$218,3,FALSE)),"")</f>
        <v/>
      </c>
      <c r="D3112" s="95" t="str">
        <f>IFERROR(VLOOKUP($B3112,A_Stammdaten!$B$18:$G$218,6,FALSE),"")</f>
        <v/>
      </c>
      <c r="E3112" s="131"/>
      <c r="F3112" s="130"/>
      <c r="G3112" s="130"/>
      <c r="H3112" s="96"/>
      <c r="I3112" s="105" t="str">
        <f>IFERROR(VLOOKUP($E3112,Listen!$I$5:$K$41,2,FALSE),"")</f>
        <v/>
      </c>
      <c r="J3112" s="105" t="str">
        <f>IFERROR(VLOOKUP($E3112,Listen!$I$5:$K$41,3,FALSE),"")</f>
        <v/>
      </c>
      <c r="K3112" s="111" t="str">
        <f>IFERROR(IF($C3112=K$2,$G3112*VLOOKUP($F3112,Listen!$B$5:$G$95,$J3112+1,FALSE)/VLOOKUP(K$2,Listen!$B$5:$G$95,$J3112+1,FALSE),"-")*IF($D3112="Abgabe",0,1),"")</f>
        <v/>
      </c>
      <c r="L3112" s="111" t="str">
        <f>IFERROR(IF($C3112=L$2,$G3112*VLOOKUP($F3112,Listen!$B$5:$G$95,$J3112+1,FALSE)/VLOOKUP(L$2,Listen!$B$5:$G$95,$J3112+1,FALSE),"-")*IF($D3112="Abgabe",0,1),"")</f>
        <v/>
      </c>
      <c r="M3112" s="111" t="str">
        <f>IFERROR(IF($C3112=M$2,$G3112*VLOOKUP($F3112,Listen!$B$5:$G$95,$J3112+1,FALSE)/VLOOKUP(M$2,Listen!$B$5:$G$95,$J3112+1,FALSE),"-")*IF($D3112="Abgabe",0,1),"")</f>
        <v/>
      </c>
      <c r="N3112" s="111" t="str">
        <f>IFERROR(IF($C3112=N$2,$G3112*VLOOKUP($F3112,Listen!$B$5:$G$95,$J3112+1,FALSE)/VLOOKUP(N$2,Listen!$B$5:$G$95,$J3112+1,FALSE),"-")*IF($D3112="Abgabe",0,1),"")</f>
        <v/>
      </c>
      <c r="O3112" s="111" t="str">
        <f>IFERROR(IF($C3112=O$2,$G3112*VLOOKUP($F3112,Listen!$B$5:$G$95,$J3112+1,FALSE)/VLOOKUP(O$2,Listen!$B$5:$G$95,$J3112+1,FALSE),"-")*IF($D3112="Abgabe",0,1),"")</f>
        <v/>
      </c>
      <c r="P3112" s="111" t="str">
        <f>IFERROR(IF($C3112=P$2,$G3112*VLOOKUP($F3112,Listen!$B$5:$G$95,$J3112+1,FALSE)/VLOOKUP(P$2,Listen!$B$5:$G$95,$J3112+1,FALSE),"-")*IF($D3112="Abgabe",0,1),"")</f>
        <v/>
      </c>
      <c r="Q3112" s="111" t="str">
        <f>IFERROR(IF($C3112=Q$2,$G3112*VLOOKUP($F3112,Listen!$B$5:$G$95,$J3112+1,FALSE)/VLOOKUP(Q$2,Listen!$B$5:$G$95,$J3112+1,FALSE),"-")*IF($D3112="Abgabe",0,1),"")</f>
        <v/>
      </c>
      <c r="R3112" s="111" t="str">
        <f>IFERROR(IF($C3112=R$2,$G3112*VLOOKUP($F3112,Listen!$B$5:$G$95,$J3112+1,FALSE)/VLOOKUP(R$2,Listen!$B$5:$G$95,$J3112+1,FALSE),"-")*IF($D3112="Abgabe",0,1),"")</f>
        <v/>
      </c>
    </row>
    <row r="3113" spans="2:18">
      <c r="B3113" s="130"/>
      <c r="C3113" s="95" t="str">
        <f>IFERROR(YEAR(VLOOKUP($B3113,A_Stammdaten!$B$18:$G$218,3,FALSE)),"")</f>
        <v/>
      </c>
      <c r="D3113" s="95" t="str">
        <f>IFERROR(VLOOKUP($B3113,A_Stammdaten!$B$18:$G$218,6,FALSE),"")</f>
        <v/>
      </c>
      <c r="E3113" s="131"/>
      <c r="F3113" s="130"/>
      <c r="G3113" s="130"/>
      <c r="H3113" s="96"/>
      <c r="I3113" s="105" t="str">
        <f>IFERROR(VLOOKUP($E3113,Listen!$I$5:$K$41,2,FALSE),"")</f>
        <v/>
      </c>
      <c r="J3113" s="105" t="str">
        <f>IFERROR(VLOOKUP($E3113,Listen!$I$5:$K$41,3,FALSE),"")</f>
        <v/>
      </c>
      <c r="K3113" s="111" t="str">
        <f>IFERROR(IF($C3113=K$2,$G3113*VLOOKUP($F3113,Listen!$B$5:$G$95,$J3113+1,FALSE)/VLOOKUP(K$2,Listen!$B$5:$G$95,$J3113+1,FALSE),"-")*IF($D3113="Abgabe",0,1),"")</f>
        <v/>
      </c>
      <c r="L3113" s="111" t="str">
        <f>IFERROR(IF($C3113=L$2,$G3113*VLOOKUP($F3113,Listen!$B$5:$G$95,$J3113+1,FALSE)/VLOOKUP(L$2,Listen!$B$5:$G$95,$J3113+1,FALSE),"-")*IF($D3113="Abgabe",0,1),"")</f>
        <v/>
      </c>
      <c r="M3113" s="111" t="str">
        <f>IFERROR(IF($C3113=M$2,$G3113*VLOOKUP($F3113,Listen!$B$5:$G$95,$J3113+1,FALSE)/VLOOKUP(M$2,Listen!$B$5:$G$95,$J3113+1,FALSE),"-")*IF($D3113="Abgabe",0,1),"")</f>
        <v/>
      </c>
      <c r="N3113" s="111" t="str">
        <f>IFERROR(IF($C3113=N$2,$G3113*VLOOKUP($F3113,Listen!$B$5:$G$95,$J3113+1,FALSE)/VLOOKUP(N$2,Listen!$B$5:$G$95,$J3113+1,FALSE),"-")*IF($D3113="Abgabe",0,1),"")</f>
        <v/>
      </c>
      <c r="O3113" s="111" t="str">
        <f>IFERROR(IF($C3113=O$2,$G3113*VLOOKUP($F3113,Listen!$B$5:$G$95,$J3113+1,FALSE)/VLOOKUP(O$2,Listen!$B$5:$G$95,$J3113+1,FALSE),"-")*IF($D3113="Abgabe",0,1),"")</f>
        <v/>
      </c>
      <c r="P3113" s="111" t="str">
        <f>IFERROR(IF($C3113=P$2,$G3113*VLOOKUP($F3113,Listen!$B$5:$G$95,$J3113+1,FALSE)/VLOOKUP(P$2,Listen!$B$5:$G$95,$J3113+1,FALSE),"-")*IF($D3113="Abgabe",0,1),"")</f>
        <v/>
      </c>
      <c r="Q3113" s="111" t="str">
        <f>IFERROR(IF($C3113=Q$2,$G3113*VLOOKUP($F3113,Listen!$B$5:$G$95,$J3113+1,FALSE)/VLOOKUP(Q$2,Listen!$B$5:$G$95,$J3113+1,FALSE),"-")*IF($D3113="Abgabe",0,1),"")</f>
        <v/>
      </c>
      <c r="R3113" s="111" t="str">
        <f>IFERROR(IF($C3113=R$2,$G3113*VLOOKUP($F3113,Listen!$B$5:$G$95,$J3113+1,FALSE)/VLOOKUP(R$2,Listen!$B$5:$G$95,$J3113+1,FALSE),"-")*IF($D3113="Abgabe",0,1),"")</f>
        <v/>
      </c>
    </row>
    <row r="3114" spans="2:18">
      <c r="B3114" s="130"/>
      <c r="C3114" s="95" t="str">
        <f>IFERROR(YEAR(VLOOKUP($B3114,A_Stammdaten!$B$18:$G$218,3,FALSE)),"")</f>
        <v/>
      </c>
      <c r="D3114" s="95" t="str">
        <f>IFERROR(VLOOKUP($B3114,A_Stammdaten!$B$18:$G$218,6,FALSE),"")</f>
        <v/>
      </c>
      <c r="E3114" s="131"/>
      <c r="F3114" s="130"/>
      <c r="G3114" s="130"/>
      <c r="H3114" s="96"/>
      <c r="I3114" s="105" t="str">
        <f>IFERROR(VLOOKUP($E3114,Listen!$I$5:$K$41,2,FALSE),"")</f>
        <v/>
      </c>
      <c r="J3114" s="105" t="str">
        <f>IFERROR(VLOOKUP($E3114,Listen!$I$5:$K$41,3,FALSE),"")</f>
        <v/>
      </c>
      <c r="K3114" s="111" t="str">
        <f>IFERROR(IF($C3114=K$2,$G3114*VLOOKUP($F3114,Listen!$B$5:$G$95,$J3114+1,FALSE)/VLOOKUP(K$2,Listen!$B$5:$G$95,$J3114+1,FALSE),"-")*IF($D3114="Abgabe",0,1),"")</f>
        <v/>
      </c>
      <c r="L3114" s="111" t="str">
        <f>IFERROR(IF($C3114=L$2,$G3114*VLOOKUP($F3114,Listen!$B$5:$G$95,$J3114+1,FALSE)/VLOOKUP(L$2,Listen!$B$5:$G$95,$J3114+1,FALSE),"-")*IF($D3114="Abgabe",0,1),"")</f>
        <v/>
      </c>
      <c r="M3114" s="111" t="str">
        <f>IFERROR(IF($C3114=M$2,$G3114*VLOOKUP($F3114,Listen!$B$5:$G$95,$J3114+1,FALSE)/VLOOKUP(M$2,Listen!$B$5:$G$95,$J3114+1,FALSE),"-")*IF($D3114="Abgabe",0,1),"")</f>
        <v/>
      </c>
      <c r="N3114" s="111" t="str">
        <f>IFERROR(IF($C3114=N$2,$G3114*VLOOKUP($F3114,Listen!$B$5:$G$95,$J3114+1,FALSE)/VLOOKUP(N$2,Listen!$B$5:$G$95,$J3114+1,FALSE),"-")*IF($D3114="Abgabe",0,1),"")</f>
        <v/>
      </c>
      <c r="O3114" s="111" t="str">
        <f>IFERROR(IF($C3114=O$2,$G3114*VLOOKUP($F3114,Listen!$B$5:$G$95,$J3114+1,FALSE)/VLOOKUP(O$2,Listen!$B$5:$G$95,$J3114+1,FALSE),"-")*IF($D3114="Abgabe",0,1),"")</f>
        <v/>
      </c>
      <c r="P3114" s="111" t="str">
        <f>IFERROR(IF($C3114=P$2,$G3114*VLOOKUP($F3114,Listen!$B$5:$G$95,$J3114+1,FALSE)/VLOOKUP(P$2,Listen!$B$5:$G$95,$J3114+1,FALSE),"-")*IF($D3114="Abgabe",0,1),"")</f>
        <v/>
      </c>
      <c r="Q3114" s="111" t="str">
        <f>IFERROR(IF($C3114=Q$2,$G3114*VLOOKUP($F3114,Listen!$B$5:$G$95,$J3114+1,FALSE)/VLOOKUP(Q$2,Listen!$B$5:$G$95,$J3114+1,FALSE),"-")*IF($D3114="Abgabe",0,1),"")</f>
        <v/>
      </c>
      <c r="R3114" s="111" t="str">
        <f>IFERROR(IF($C3114=R$2,$G3114*VLOOKUP($F3114,Listen!$B$5:$G$95,$J3114+1,FALSE)/VLOOKUP(R$2,Listen!$B$5:$G$95,$J3114+1,FALSE),"-")*IF($D3114="Abgabe",0,1),"")</f>
        <v/>
      </c>
    </row>
    <row r="3115" spans="2:18">
      <c r="B3115" s="130"/>
      <c r="C3115" s="95" t="str">
        <f>IFERROR(YEAR(VLOOKUP($B3115,A_Stammdaten!$B$18:$G$218,3,FALSE)),"")</f>
        <v/>
      </c>
      <c r="D3115" s="95" t="str">
        <f>IFERROR(VLOOKUP($B3115,A_Stammdaten!$B$18:$G$218,6,FALSE),"")</f>
        <v/>
      </c>
      <c r="E3115" s="131"/>
      <c r="F3115" s="130"/>
      <c r="G3115" s="130"/>
      <c r="H3115" s="96"/>
      <c r="I3115" s="105" t="str">
        <f>IFERROR(VLOOKUP($E3115,Listen!$I$5:$K$41,2,FALSE),"")</f>
        <v/>
      </c>
      <c r="J3115" s="105" t="str">
        <f>IFERROR(VLOOKUP($E3115,Listen!$I$5:$K$41,3,FALSE),"")</f>
        <v/>
      </c>
      <c r="K3115" s="111" t="str">
        <f>IFERROR(IF($C3115=K$2,$G3115*VLOOKUP($F3115,Listen!$B$5:$G$95,$J3115+1,FALSE)/VLOOKUP(K$2,Listen!$B$5:$G$95,$J3115+1,FALSE),"-")*IF($D3115="Abgabe",0,1),"")</f>
        <v/>
      </c>
      <c r="L3115" s="111" t="str">
        <f>IFERROR(IF($C3115=L$2,$G3115*VLOOKUP($F3115,Listen!$B$5:$G$95,$J3115+1,FALSE)/VLOOKUP(L$2,Listen!$B$5:$G$95,$J3115+1,FALSE),"-")*IF($D3115="Abgabe",0,1),"")</f>
        <v/>
      </c>
      <c r="M3115" s="111" t="str">
        <f>IFERROR(IF($C3115=M$2,$G3115*VLOOKUP($F3115,Listen!$B$5:$G$95,$J3115+1,FALSE)/VLOOKUP(M$2,Listen!$B$5:$G$95,$J3115+1,FALSE),"-")*IF($D3115="Abgabe",0,1),"")</f>
        <v/>
      </c>
      <c r="N3115" s="111" t="str">
        <f>IFERROR(IF($C3115=N$2,$G3115*VLOOKUP($F3115,Listen!$B$5:$G$95,$J3115+1,FALSE)/VLOOKUP(N$2,Listen!$B$5:$G$95,$J3115+1,FALSE),"-")*IF($D3115="Abgabe",0,1),"")</f>
        <v/>
      </c>
      <c r="O3115" s="111" t="str">
        <f>IFERROR(IF($C3115=O$2,$G3115*VLOOKUP($F3115,Listen!$B$5:$G$95,$J3115+1,FALSE)/VLOOKUP(O$2,Listen!$B$5:$G$95,$J3115+1,FALSE),"-")*IF($D3115="Abgabe",0,1),"")</f>
        <v/>
      </c>
      <c r="P3115" s="111" t="str">
        <f>IFERROR(IF($C3115=P$2,$G3115*VLOOKUP($F3115,Listen!$B$5:$G$95,$J3115+1,FALSE)/VLOOKUP(P$2,Listen!$B$5:$G$95,$J3115+1,FALSE),"-")*IF($D3115="Abgabe",0,1),"")</f>
        <v/>
      </c>
      <c r="Q3115" s="111" t="str">
        <f>IFERROR(IF($C3115=Q$2,$G3115*VLOOKUP($F3115,Listen!$B$5:$G$95,$J3115+1,FALSE)/VLOOKUP(Q$2,Listen!$B$5:$G$95,$J3115+1,FALSE),"-")*IF($D3115="Abgabe",0,1),"")</f>
        <v/>
      </c>
      <c r="R3115" s="111" t="str">
        <f>IFERROR(IF($C3115=R$2,$G3115*VLOOKUP($F3115,Listen!$B$5:$G$95,$J3115+1,FALSE)/VLOOKUP(R$2,Listen!$B$5:$G$95,$J3115+1,FALSE),"-")*IF($D3115="Abgabe",0,1),"")</f>
        <v/>
      </c>
    </row>
    <row r="3116" spans="2:18">
      <c r="B3116" s="130"/>
      <c r="C3116" s="95" t="str">
        <f>IFERROR(YEAR(VLOOKUP($B3116,A_Stammdaten!$B$18:$G$218,3,FALSE)),"")</f>
        <v/>
      </c>
      <c r="D3116" s="95" t="str">
        <f>IFERROR(VLOOKUP($B3116,A_Stammdaten!$B$18:$G$218,6,FALSE),"")</f>
        <v/>
      </c>
      <c r="E3116" s="131"/>
      <c r="F3116" s="130"/>
      <c r="G3116" s="130"/>
      <c r="H3116" s="96"/>
      <c r="I3116" s="105" t="str">
        <f>IFERROR(VLOOKUP($E3116,Listen!$I$5:$K$41,2,FALSE),"")</f>
        <v/>
      </c>
      <c r="J3116" s="105" t="str">
        <f>IFERROR(VLOOKUP($E3116,Listen!$I$5:$K$41,3,FALSE),"")</f>
        <v/>
      </c>
      <c r="K3116" s="111" t="str">
        <f>IFERROR(IF($C3116=K$2,$G3116*VLOOKUP($F3116,Listen!$B$5:$G$95,$J3116+1,FALSE)/VLOOKUP(K$2,Listen!$B$5:$G$95,$J3116+1,FALSE),"-")*IF($D3116="Abgabe",0,1),"")</f>
        <v/>
      </c>
      <c r="L3116" s="111" t="str">
        <f>IFERROR(IF($C3116=L$2,$G3116*VLOOKUP($F3116,Listen!$B$5:$G$95,$J3116+1,FALSE)/VLOOKUP(L$2,Listen!$B$5:$G$95,$J3116+1,FALSE),"-")*IF($D3116="Abgabe",0,1),"")</f>
        <v/>
      </c>
      <c r="M3116" s="111" t="str">
        <f>IFERROR(IF($C3116=M$2,$G3116*VLOOKUP($F3116,Listen!$B$5:$G$95,$J3116+1,FALSE)/VLOOKUP(M$2,Listen!$B$5:$G$95,$J3116+1,FALSE),"-")*IF($D3116="Abgabe",0,1),"")</f>
        <v/>
      </c>
      <c r="N3116" s="111" t="str">
        <f>IFERROR(IF($C3116=N$2,$G3116*VLOOKUP($F3116,Listen!$B$5:$G$95,$J3116+1,FALSE)/VLOOKUP(N$2,Listen!$B$5:$G$95,$J3116+1,FALSE),"-")*IF($D3116="Abgabe",0,1),"")</f>
        <v/>
      </c>
      <c r="O3116" s="111" t="str">
        <f>IFERROR(IF($C3116=O$2,$G3116*VLOOKUP($F3116,Listen!$B$5:$G$95,$J3116+1,FALSE)/VLOOKUP(O$2,Listen!$B$5:$G$95,$J3116+1,FALSE),"-")*IF($D3116="Abgabe",0,1),"")</f>
        <v/>
      </c>
      <c r="P3116" s="111" t="str">
        <f>IFERROR(IF($C3116=P$2,$G3116*VLOOKUP($F3116,Listen!$B$5:$G$95,$J3116+1,FALSE)/VLOOKUP(P$2,Listen!$B$5:$G$95,$J3116+1,FALSE),"-")*IF($D3116="Abgabe",0,1),"")</f>
        <v/>
      </c>
      <c r="Q3116" s="111" t="str">
        <f>IFERROR(IF($C3116=Q$2,$G3116*VLOOKUP($F3116,Listen!$B$5:$G$95,$J3116+1,FALSE)/VLOOKUP(Q$2,Listen!$B$5:$G$95,$J3116+1,FALSE),"-")*IF($D3116="Abgabe",0,1),"")</f>
        <v/>
      </c>
      <c r="R3116" s="111" t="str">
        <f>IFERROR(IF($C3116=R$2,$G3116*VLOOKUP($F3116,Listen!$B$5:$G$95,$J3116+1,FALSE)/VLOOKUP(R$2,Listen!$B$5:$G$95,$J3116+1,FALSE),"-")*IF($D3116="Abgabe",0,1),"")</f>
        <v/>
      </c>
    </row>
    <row r="3117" spans="2:18">
      <c r="B3117" s="130"/>
      <c r="C3117" s="95" t="str">
        <f>IFERROR(YEAR(VLOOKUP($B3117,A_Stammdaten!$B$18:$G$218,3,FALSE)),"")</f>
        <v/>
      </c>
      <c r="D3117" s="95" t="str">
        <f>IFERROR(VLOOKUP($B3117,A_Stammdaten!$B$18:$G$218,6,FALSE),"")</f>
        <v/>
      </c>
      <c r="E3117" s="131"/>
      <c r="F3117" s="130"/>
      <c r="G3117" s="130"/>
      <c r="H3117" s="96"/>
      <c r="I3117" s="105" t="str">
        <f>IFERROR(VLOOKUP($E3117,Listen!$I$5:$K$41,2,FALSE),"")</f>
        <v/>
      </c>
      <c r="J3117" s="105" t="str">
        <f>IFERROR(VLOOKUP($E3117,Listen!$I$5:$K$41,3,FALSE),"")</f>
        <v/>
      </c>
      <c r="K3117" s="111" t="str">
        <f>IFERROR(IF($C3117=K$2,$G3117*VLOOKUP($F3117,Listen!$B$5:$G$95,$J3117+1,FALSE)/VLOOKUP(K$2,Listen!$B$5:$G$95,$J3117+1,FALSE),"-")*IF($D3117="Abgabe",0,1),"")</f>
        <v/>
      </c>
      <c r="L3117" s="111" t="str">
        <f>IFERROR(IF($C3117=L$2,$G3117*VLOOKUP($F3117,Listen!$B$5:$G$95,$J3117+1,FALSE)/VLOOKUP(L$2,Listen!$B$5:$G$95,$J3117+1,FALSE),"-")*IF($D3117="Abgabe",0,1),"")</f>
        <v/>
      </c>
      <c r="M3117" s="111" t="str">
        <f>IFERROR(IF($C3117=M$2,$G3117*VLOOKUP($F3117,Listen!$B$5:$G$95,$J3117+1,FALSE)/VLOOKUP(M$2,Listen!$B$5:$G$95,$J3117+1,FALSE),"-")*IF($D3117="Abgabe",0,1),"")</f>
        <v/>
      </c>
      <c r="N3117" s="111" t="str">
        <f>IFERROR(IF($C3117=N$2,$G3117*VLOOKUP($F3117,Listen!$B$5:$G$95,$J3117+1,FALSE)/VLOOKUP(N$2,Listen!$B$5:$G$95,$J3117+1,FALSE),"-")*IF($D3117="Abgabe",0,1),"")</f>
        <v/>
      </c>
      <c r="O3117" s="111" t="str">
        <f>IFERROR(IF($C3117=O$2,$G3117*VLOOKUP($F3117,Listen!$B$5:$G$95,$J3117+1,FALSE)/VLOOKUP(O$2,Listen!$B$5:$G$95,$J3117+1,FALSE),"-")*IF($D3117="Abgabe",0,1),"")</f>
        <v/>
      </c>
      <c r="P3117" s="111" t="str">
        <f>IFERROR(IF($C3117=P$2,$G3117*VLOOKUP($F3117,Listen!$B$5:$G$95,$J3117+1,FALSE)/VLOOKUP(P$2,Listen!$B$5:$G$95,$J3117+1,FALSE),"-")*IF($D3117="Abgabe",0,1),"")</f>
        <v/>
      </c>
      <c r="Q3117" s="111" t="str">
        <f>IFERROR(IF($C3117=Q$2,$G3117*VLOOKUP($F3117,Listen!$B$5:$G$95,$J3117+1,FALSE)/VLOOKUP(Q$2,Listen!$B$5:$G$95,$J3117+1,FALSE),"-")*IF($D3117="Abgabe",0,1),"")</f>
        <v/>
      </c>
      <c r="R3117" s="111" t="str">
        <f>IFERROR(IF($C3117=R$2,$G3117*VLOOKUP($F3117,Listen!$B$5:$G$95,$J3117+1,FALSE)/VLOOKUP(R$2,Listen!$B$5:$G$95,$J3117+1,FALSE),"-")*IF($D3117="Abgabe",0,1),"")</f>
        <v/>
      </c>
    </row>
    <row r="3118" spans="2:18">
      <c r="B3118" s="130"/>
      <c r="C3118" s="95" t="str">
        <f>IFERROR(YEAR(VLOOKUP($B3118,A_Stammdaten!$B$18:$G$218,3,FALSE)),"")</f>
        <v/>
      </c>
      <c r="D3118" s="95" t="str">
        <f>IFERROR(VLOOKUP($B3118,A_Stammdaten!$B$18:$G$218,6,FALSE),"")</f>
        <v/>
      </c>
      <c r="E3118" s="131"/>
      <c r="F3118" s="130"/>
      <c r="G3118" s="130"/>
      <c r="H3118" s="96"/>
      <c r="I3118" s="105" t="str">
        <f>IFERROR(VLOOKUP($E3118,Listen!$I$5:$K$41,2,FALSE),"")</f>
        <v/>
      </c>
      <c r="J3118" s="105" t="str">
        <f>IFERROR(VLOOKUP($E3118,Listen!$I$5:$K$41,3,FALSE),"")</f>
        <v/>
      </c>
      <c r="K3118" s="111" t="str">
        <f>IFERROR(IF($C3118=K$2,$G3118*VLOOKUP($F3118,Listen!$B$5:$G$95,$J3118+1,FALSE)/VLOOKUP(K$2,Listen!$B$5:$G$95,$J3118+1,FALSE),"-")*IF($D3118="Abgabe",0,1),"")</f>
        <v/>
      </c>
      <c r="L3118" s="111" t="str">
        <f>IFERROR(IF($C3118=L$2,$G3118*VLOOKUP($F3118,Listen!$B$5:$G$95,$J3118+1,FALSE)/VLOOKUP(L$2,Listen!$B$5:$G$95,$J3118+1,FALSE),"-")*IF($D3118="Abgabe",0,1),"")</f>
        <v/>
      </c>
      <c r="M3118" s="111" t="str">
        <f>IFERROR(IF($C3118=M$2,$G3118*VLOOKUP($F3118,Listen!$B$5:$G$95,$J3118+1,FALSE)/VLOOKUP(M$2,Listen!$B$5:$G$95,$J3118+1,FALSE),"-")*IF($D3118="Abgabe",0,1),"")</f>
        <v/>
      </c>
      <c r="N3118" s="111" t="str">
        <f>IFERROR(IF($C3118=N$2,$G3118*VLOOKUP($F3118,Listen!$B$5:$G$95,$J3118+1,FALSE)/VLOOKUP(N$2,Listen!$B$5:$G$95,$J3118+1,FALSE),"-")*IF($D3118="Abgabe",0,1),"")</f>
        <v/>
      </c>
      <c r="O3118" s="111" t="str">
        <f>IFERROR(IF($C3118=O$2,$G3118*VLOOKUP($F3118,Listen!$B$5:$G$95,$J3118+1,FALSE)/VLOOKUP(O$2,Listen!$B$5:$G$95,$J3118+1,FALSE),"-")*IF($D3118="Abgabe",0,1),"")</f>
        <v/>
      </c>
      <c r="P3118" s="111" t="str">
        <f>IFERROR(IF($C3118=P$2,$G3118*VLOOKUP($F3118,Listen!$B$5:$G$95,$J3118+1,FALSE)/VLOOKUP(P$2,Listen!$B$5:$G$95,$J3118+1,FALSE),"-")*IF($D3118="Abgabe",0,1),"")</f>
        <v/>
      </c>
      <c r="Q3118" s="111" t="str">
        <f>IFERROR(IF($C3118=Q$2,$G3118*VLOOKUP($F3118,Listen!$B$5:$G$95,$J3118+1,FALSE)/VLOOKUP(Q$2,Listen!$B$5:$G$95,$J3118+1,FALSE),"-")*IF($D3118="Abgabe",0,1),"")</f>
        <v/>
      </c>
      <c r="R3118" s="111" t="str">
        <f>IFERROR(IF($C3118=R$2,$G3118*VLOOKUP($F3118,Listen!$B$5:$G$95,$J3118+1,FALSE)/VLOOKUP(R$2,Listen!$B$5:$G$95,$J3118+1,FALSE),"-")*IF($D3118="Abgabe",0,1),"")</f>
        <v/>
      </c>
    </row>
    <row r="3119" spans="2:18">
      <c r="B3119" s="130"/>
      <c r="C3119" s="95" t="str">
        <f>IFERROR(YEAR(VLOOKUP($B3119,A_Stammdaten!$B$18:$G$218,3,FALSE)),"")</f>
        <v/>
      </c>
      <c r="D3119" s="95" t="str">
        <f>IFERROR(VLOOKUP($B3119,A_Stammdaten!$B$18:$G$218,6,FALSE),"")</f>
        <v/>
      </c>
      <c r="E3119" s="131"/>
      <c r="F3119" s="130"/>
      <c r="G3119" s="130"/>
      <c r="H3119" s="96"/>
      <c r="I3119" s="105" t="str">
        <f>IFERROR(VLOOKUP($E3119,Listen!$I$5:$K$41,2,FALSE),"")</f>
        <v/>
      </c>
      <c r="J3119" s="105" t="str">
        <f>IFERROR(VLOOKUP($E3119,Listen!$I$5:$K$41,3,FALSE),"")</f>
        <v/>
      </c>
      <c r="K3119" s="111" t="str">
        <f>IFERROR(IF($C3119=K$2,$G3119*VLOOKUP($F3119,Listen!$B$5:$G$95,$J3119+1,FALSE)/VLOOKUP(K$2,Listen!$B$5:$G$95,$J3119+1,FALSE),"-")*IF($D3119="Abgabe",0,1),"")</f>
        <v/>
      </c>
      <c r="L3119" s="111" t="str">
        <f>IFERROR(IF($C3119=L$2,$G3119*VLOOKUP($F3119,Listen!$B$5:$G$95,$J3119+1,FALSE)/VLOOKUP(L$2,Listen!$B$5:$G$95,$J3119+1,FALSE),"-")*IF($D3119="Abgabe",0,1),"")</f>
        <v/>
      </c>
      <c r="M3119" s="111" t="str">
        <f>IFERROR(IF($C3119=M$2,$G3119*VLOOKUP($F3119,Listen!$B$5:$G$95,$J3119+1,FALSE)/VLOOKUP(M$2,Listen!$B$5:$G$95,$J3119+1,FALSE),"-")*IF($D3119="Abgabe",0,1),"")</f>
        <v/>
      </c>
      <c r="N3119" s="111" t="str">
        <f>IFERROR(IF($C3119=N$2,$G3119*VLOOKUP($F3119,Listen!$B$5:$G$95,$J3119+1,FALSE)/VLOOKUP(N$2,Listen!$B$5:$G$95,$J3119+1,FALSE),"-")*IF($D3119="Abgabe",0,1),"")</f>
        <v/>
      </c>
      <c r="O3119" s="111" t="str">
        <f>IFERROR(IF($C3119=O$2,$G3119*VLOOKUP($F3119,Listen!$B$5:$G$95,$J3119+1,FALSE)/VLOOKUP(O$2,Listen!$B$5:$G$95,$J3119+1,FALSE),"-")*IF($D3119="Abgabe",0,1),"")</f>
        <v/>
      </c>
      <c r="P3119" s="111" t="str">
        <f>IFERROR(IF($C3119=P$2,$G3119*VLOOKUP($F3119,Listen!$B$5:$G$95,$J3119+1,FALSE)/VLOOKUP(P$2,Listen!$B$5:$G$95,$J3119+1,FALSE),"-")*IF($D3119="Abgabe",0,1),"")</f>
        <v/>
      </c>
      <c r="Q3119" s="111" t="str">
        <f>IFERROR(IF($C3119=Q$2,$G3119*VLOOKUP($F3119,Listen!$B$5:$G$95,$J3119+1,FALSE)/VLOOKUP(Q$2,Listen!$B$5:$G$95,$J3119+1,FALSE),"-")*IF($D3119="Abgabe",0,1),"")</f>
        <v/>
      </c>
      <c r="R3119" s="111" t="str">
        <f>IFERROR(IF($C3119=R$2,$G3119*VLOOKUP($F3119,Listen!$B$5:$G$95,$J3119+1,FALSE)/VLOOKUP(R$2,Listen!$B$5:$G$95,$J3119+1,FALSE),"-")*IF($D3119="Abgabe",0,1),"")</f>
        <v/>
      </c>
    </row>
    <row r="3120" spans="2:18">
      <c r="B3120" s="130"/>
      <c r="C3120" s="95" t="str">
        <f>IFERROR(YEAR(VLOOKUP($B3120,A_Stammdaten!$B$18:$G$218,3,FALSE)),"")</f>
        <v/>
      </c>
      <c r="D3120" s="95" t="str">
        <f>IFERROR(VLOOKUP($B3120,A_Stammdaten!$B$18:$G$218,6,FALSE),"")</f>
        <v/>
      </c>
      <c r="E3120" s="131"/>
      <c r="F3120" s="130"/>
      <c r="G3120" s="130"/>
      <c r="H3120" s="96"/>
      <c r="I3120" s="105" t="str">
        <f>IFERROR(VLOOKUP($E3120,Listen!$I$5:$K$41,2,FALSE),"")</f>
        <v/>
      </c>
      <c r="J3120" s="105" t="str">
        <f>IFERROR(VLOOKUP($E3120,Listen!$I$5:$K$41,3,FALSE),"")</f>
        <v/>
      </c>
      <c r="K3120" s="111" t="str">
        <f>IFERROR(IF($C3120=K$2,$G3120*VLOOKUP($F3120,Listen!$B$5:$G$95,$J3120+1,FALSE)/VLOOKUP(K$2,Listen!$B$5:$G$95,$J3120+1,FALSE),"-")*IF($D3120="Abgabe",0,1),"")</f>
        <v/>
      </c>
      <c r="L3120" s="111" t="str">
        <f>IFERROR(IF($C3120=L$2,$G3120*VLOOKUP($F3120,Listen!$B$5:$G$95,$J3120+1,FALSE)/VLOOKUP(L$2,Listen!$B$5:$G$95,$J3120+1,FALSE),"-")*IF($D3120="Abgabe",0,1),"")</f>
        <v/>
      </c>
      <c r="M3120" s="111" t="str">
        <f>IFERROR(IF($C3120=M$2,$G3120*VLOOKUP($F3120,Listen!$B$5:$G$95,$J3120+1,FALSE)/VLOOKUP(M$2,Listen!$B$5:$G$95,$J3120+1,FALSE),"-")*IF($D3120="Abgabe",0,1),"")</f>
        <v/>
      </c>
      <c r="N3120" s="111" t="str">
        <f>IFERROR(IF($C3120=N$2,$G3120*VLOOKUP($F3120,Listen!$B$5:$G$95,$J3120+1,FALSE)/VLOOKUP(N$2,Listen!$B$5:$G$95,$J3120+1,FALSE),"-")*IF($D3120="Abgabe",0,1),"")</f>
        <v/>
      </c>
      <c r="O3120" s="111" t="str">
        <f>IFERROR(IF($C3120=O$2,$G3120*VLOOKUP($F3120,Listen!$B$5:$G$95,$J3120+1,FALSE)/VLOOKUP(O$2,Listen!$B$5:$G$95,$J3120+1,FALSE),"-")*IF($D3120="Abgabe",0,1),"")</f>
        <v/>
      </c>
      <c r="P3120" s="111" t="str">
        <f>IFERROR(IF($C3120=P$2,$G3120*VLOOKUP($F3120,Listen!$B$5:$G$95,$J3120+1,FALSE)/VLOOKUP(P$2,Listen!$B$5:$G$95,$J3120+1,FALSE),"-")*IF($D3120="Abgabe",0,1),"")</f>
        <v/>
      </c>
      <c r="Q3120" s="111" t="str">
        <f>IFERROR(IF($C3120=Q$2,$G3120*VLOOKUP($F3120,Listen!$B$5:$G$95,$J3120+1,FALSE)/VLOOKUP(Q$2,Listen!$B$5:$G$95,$J3120+1,FALSE),"-")*IF($D3120="Abgabe",0,1),"")</f>
        <v/>
      </c>
      <c r="R3120" s="111" t="str">
        <f>IFERROR(IF($C3120=R$2,$G3120*VLOOKUP($F3120,Listen!$B$5:$G$95,$J3120+1,FALSE)/VLOOKUP(R$2,Listen!$B$5:$G$95,$J3120+1,FALSE),"-")*IF($D3120="Abgabe",0,1),"")</f>
        <v/>
      </c>
    </row>
    <row r="3121" spans="2:18">
      <c r="B3121" s="130"/>
      <c r="C3121" s="95" t="str">
        <f>IFERROR(YEAR(VLOOKUP($B3121,A_Stammdaten!$B$18:$G$218,3,FALSE)),"")</f>
        <v/>
      </c>
      <c r="D3121" s="95" t="str">
        <f>IFERROR(VLOOKUP($B3121,A_Stammdaten!$B$18:$G$218,6,FALSE),"")</f>
        <v/>
      </c>
      <c r="E3121" s="131"/>
      <c r="F3121" s="130"/>
      <c r="G3121" s="130"/>
      <c r="H3121" s="96"/>
      <c r="I3121" s="105" t="str">
        <f>IFERROR(VLOOKUP($E3121,Listen!$I$5:$K$41,2,FALSE),"")</f>
        <v/>
      </c>
      <c r="J3121" s="105" t="str">
        <f>IFERROR(VLOOKUP($E3121,Listen!$I$5:$K$41,3,FALSE),"")</f>
        <v/>
      </c>
      <c r="K3121" s="111" t="str">
        <f>IFERROR(IF($C3121=K$2,$G3121*VLOOKUP($F3121,Listen!$B$5:$G$95,$J3121+1,FALSE)/VLOOKUP(K$2,Listen!$B$5:$G$95,$J3121+1,FALSE),"-")*IF($D3121="Abgabe",0,1),"")</f>
        <v/>
      </c>
      <c r="L3121" s="111" t="str">
        <f>IFERROR(IF($C3121=L$2,$G3121*VLOOKUP($F3121,Listen!$B$5:$G$95,$J3121+1,FALSE)/VLOOKUP(L$2,Listen!$B$5:$G$95,$J3121+1,FALSE),"-")*IF($D3121="Abgabe",0,1),"")</f>
        <v/>
      </c>
      <c r="M3121" s="111" t="str">
        <f>IFERROR(IF($C3121=M$2,$G3121*VLOOKUP($F3121,Listen!$B$5:$G$95,$J3121+1,FALSE)/VLOOKUP(M$2,Listen!$B$5:$G$95,$J3121+1,FALSE),"-")*IF($D3121="Abgabe",0,1),"")</f>
        <v/>
      </c>
      <c r="N3121" s="111" t="str">
        <f>IFERROR(IF($C3121=N$2,$G3121*VLOOKUP($F3121,Listen!$B$5:$G$95,$J3121+1,FALSE)/VLOOKUP(N$2,Listen!$B$5:$G$95,$J3121+1,FALSE),"-")*IF($D3121="Abgabe",0,1),"")</f>
        <v/>
      </c>
      <c r="O3121" s="111" t="str">
        <f>IFERROR(IF($C3121=O$2,$G3121*VLOOKUP($F3121,Listen!$B$5:$G$95,$J3121+1,FALSE)/VLOOKUP(O$2,Listen!$B$5:$G$95,$J3121+1,FALSE),"-")*IF($D3121="Abgabe",0,1),"")</f>
        <v/>
      </c>
      <c r="P3121" s="111" t="str">
        <f>IFERROR(IF($C3121=P$2,$G3121*VLOOKUP($F3121,Listen!$B$5:$G$95,$J3121+1,FALSE)/VLOOKUP(P$2,Listen!$B$5:$G$95,$J3121+1,FALSE),"-")*IF($D3121="Abgabe",0,1),"")</f>
        <v/>
      </c>
      <c r="Q3121" s="111" t="str">
        <f>IFERROR(IF($C3121=Q$2,$G3121*VLOOKUP($F3121,Listen!$B$5:$G$95,$J3121+1,FALSE)/VLOOKUP(Q$2,Listen!$B$5:$G$95,$J3121+1,FALSE),"-")*IF($D3121="Abgabe",0,1),"")</f>
        <v/>
      </c>
      <c r="R3121" s="111" t="str">
        <f>IFERROR(IF($C3121=R$2,$G3121*VLOOKUP($F3121,Listen!$B$5:$G$95,$J3121+1,FALSE)/VLOOKUP(R$2,Listen!$B$5:$G$95,$J3121+1,FALSE),"-")*IF($D3121="Abgabe",0,1),"")</f>
        <v/>
      </c>
    </row>
    <row r="3122" spans="2:18">
      <c r="B3122" s="130"/>
      <c r="C3122" s="95" t="str">
        <f>IFERROR(YEAR(VLOOKUP($B3122,A_Stammdaten!$B$18:$G$218,3,FALSE)),"")</f>
        <v/>
      </c>
      <c r="D3122" s="95" t="str">
        <f>IFERROR(VLOOKUP($B3122,A_Stammdaten!$B$18:$G$218,6,FALSE),"")</f>
        <v/>
      </c>
      <c r="E3122" s="131"/>
      <c r="F3122" s="130"/>
      <c r="G3122" s="130"/>
      <c r="H3122" s="96"/>
      <c r="I3122" s="105" t="str">
        <f>IFERROR(VLOOKUP($E3122,Listen!$I$5:$K$41,2,FALSE),"")</f>
        <v/>
      </c>
      <c r="J3122" s="105" t="str">
        <f>IFERROR(VLOOKUP($E3122,Listen!$I$5:$K$41,3,FALSE),"")</f>
        <v/>
      </c>
      <c r="K3122" s="111" t="str">
        <f>IFERROR(IF($C3122=K$2,$G3122*VLOOKUP($F3122,Listen!$B$5:$G$95,$J3122+1,FALSE)/VLOOKUP(K$2,Listen!$B$5:$G$95,$J3122+1,FALSE),"-")*IF($D3122="Abgabe",0,1),"")</f>
        <v/>
      </c>
      <c r="L3122" s="111" t="str">
        <f>IFERROR(IF($C3122=L$2,$G3122*VLOOKUP($F3122,Listen!$B$5:$G$95,$J3122+1,FALSE)/VLOOKUP(L$2,Listen!$B$5:$G$95,$J3122+1,FALSE),"-")*IF($D3122="Abgabe",0,1),"")</f>
        <v/>
      </c>
      <c r="M3122" s="111" t="str">
        <f>IFERROR(IF($C3122=M$2,$G3122*VLOOKUP($F3122,Listen!$B$5:$G$95,$J3122+1,FALSE)/VLOOKUP(M$2,Listen!$B$5:$G$95,$J3122+1,FALSE),"-")*IF($D3122="Abgabe",0,1),"")</f>
        <v/>
      </c>
      <c r="N3122" s="111" t="str">
        <f>IFERROR(IF($C3122=N$2,$G3122*VLOOKUP($F3122,Listen!$B$5:$G$95,$J3122+1,FALSE)/VLOOKUP(N$2,Listen!$B$5:$G$95,$J3122+1,FALSE),"-")*IF($D3122="Abgabe",0,1),"")</f>
        <v/>
      </c>
      <c r="O3122" s="111" t="str">
        <f>IFERROR(IF($C3122=O$2,$G3122*VLOOKUP($F3122,Listen!$B$5:$G$95,$J3122+1,FALSE)/VLOOKUP(O$2,Listen!$B$5:$G$95,$J3122+1,FALSE),"-")*IF($D3122="Abgabe",0,1),"")</f>
        <v/>
      </c>
      <c r="P3122" s="111" t="str">
        <f>IFERROR(IF($C3122=P$2,$G3122*VLOOKUP($F3122,Listen!$B$5:$G$95,$J3122+1,FALSE)/VLOOKUP(P$2,Listen!$B$5:$G$95,$J3122+1,FALSE),"-")*IF($D3122="Abgabe",0,1),"")</f>
        <v/>
      </c>
      <c r="Q3122" s="111" t="str">
        <f>IFERROR(IF($C3122=Q$2,$G3122*VLOOKUP($F3122,Listen!$B$5:$G$95,$J3122+1,FALSE)/VLOOKUP(Q$2,Listen!$B$5:$G$95,$J3122+1,FALSE),"-")*IF($D3122="Abgabe",0,1),"")</f>
        <v/>
      </c>
      <c r="R3122" s="111" t="str">
        <f>IFERROR(IF($C3122=R$2,$G3122*VLOOKUP($F3122,Listen!$B$5:$G$95,$J3122+1,FALSE)/VLOOKUP(R$2,Listen!$B$5:$G$95,$J3122+1,FALSE),"-")*IF($D3122="Abgabe",0,1),"")</f>
        <v/>
      </c>
    </row>
    <row r="3123" spans="2:18">
      <c r="B3123" s="130"/>
      <c r="C3123" s="95" t="str">
        <f>IFERROR(YEAR(VLOOKUP($B3123,A_Stammdaten!$B$18:$G$218,3,FALSE)),"")</f>
        <v/>
      </c>
      <c r="D3123" s="95" t="str">
        <f>IFERROR(VLOOKUP($B3123,A_Stammdaten!$B$18:$G$218,6,FALSE),"")</f>
        <v/>
      </c>
      <c r="E3123" s="131"/>
      <c r="F3123" s="130"/>
      <c r="G3123" s="130"/>
      <c r="H3123" s="96"/>
      <c r="I3123" s="105" t="str">
        <f>IFERROR(VLOOKUP($E3123,Listen!$I$5:$K$41,2,FALSE),"")</f>
        <v/>
      </c>
      <c r="J3123" s="105" t="str">
        <f>IFERROR(VLOOKUP($E3123,Listen!$I$5:$K$41,3,FALSE),"")</f>
        <v/>
      </c>
      <c r="K3123" s="111" t="str">
        <f>IFERROR(IF($C3123=K$2,$G3123*VLOOKUP($F3123,Listen!$B$5:$G$95,$J3123+1,FALSE)/VLOOKUP(K$2,Listen!$B$5:$G$95,$J3123+1,FALSE),"-")*IF($D3123="Abgabe",0,1),"")</f>
        <v/>
      </c>
      <c r="L3123" s="111" t="str">
        <f>IFERROR(IF($C3123=L$2,$G3123*VLOOKUP($F3123,Listen!$B$5:$G$95,$J3123+1,FALSE)/VLOOKUP(L$2,Listen!$B$5:$G$95,$J3123+1,FALSE),"-")*IF($D3123="Abgabe",0,1),"")</f>
        <v/>
      </c>
      <c r="M3123" s="111" t="str">
        <f>IFERROR(IF($C3123=M$2,$G3123*VLOOKUP($F3123,Listen!$B$5:$G$95,$J3123+1,FALSE)/VLOOKUP(M$2,Listen!$B$5:$G$95,$J3123+1,FALSE),"-")*IF($D3123="Abgabe",0,1),"")</f>
        <v/>
      </c>
      <c r="N3123" s="111" t="str">
        <f>IFERROR(IF($C3123=N$2,$G3123*VLOOKUP($F3123,Listen!$B$5:$G$95,$J3123+1,FALSE)/VLOOKUP(N$2,Listen!$B$5:$G$95,$J3123+1,FALSE),"-")*IF($D3123="Abgabe",0,1),"")</f>
        <v/>
      </c>
      <c r="O3123" s="111" t="str">
        <f>IFERROR(IF($C3123=O$2,$G3123*VLOOKUP($F3123,Listen!$B$5:$G$95,$J3123+1,FALSE)/VLOOKUP(O$2,Listen!$B$5:$G$95,$J3123+1,FALSE),"-")*IF($D3123="Abgabe",0,1),"")</f>
        <v/>
      </c>
      <c r="P3123" s="111" t="str">
        <f>IFERROR(IF($C3123=P$2,$G3123*VLOOKUP($F3123,Listen!$B$5:$G$95,$J3123+1,FALSE)/VLOOKUP(P$2,Listen!$B$5:$G$95,$J3123+1,FALSE),"-")*IF($D3123="Abgabe",0,1),"")</f>
        <v/>
      </c>
      <c r="Q3123" s="111" t="str">
        <f>IFERROR(IF($C3123=Q$2,$G3123*VLOOKUP($F3123,Listen!$B$5:$G$95,$J3123+1,FALSE)/VLOOKUP(Q$2,Listen!$B$5:$G$95,$J3123+1,FALSE),"-")*IF($D3123="Abgabe",0,1),"")</f>
        <v/>
      </c>
      <c r="R3123" s="111" t="str">
        <f>IFERROR(IF($C3123=R$2,$G3123*VLOOKUP($F3123,Listen!$B$5:$G$95,$J3123+1,FALSE)/VLOOKUP(R$2,Listen!$B$5:$G$95,$J3123+1,FALSE),"-")*IF($D3123="Abgabe",0,1),"")</f>
        <v/>
      </c>
    </row>
    <row r="3124" spans="2:18">
      <c r="B3124" s="130"/>
      <c r="C3124" s="95" t="str">
        <f>IFERROR(YEAR(VLOOKUP($B3124,A_Stammdaten!$B$18:$G$218,3,FALSE)),"")</f>
        <v/>
      </c>
      <c r="D3124" s="95" t="str">
        <f>IFERROR(VLOOKUP($B3124,A_Stammdaten!$B$18:$G$218,6,FALSE),"")</f>
        <v/>
      </c>
      <c r="E3124" s="131"/>
      <c r="F3124" s="130"/>
      <c r="G3124" s="130"/>
      <c r="H3124" s="96"/>
      <c r="I3124" s="105" t="str">
        <f>IFERROR(VLOOKUP($E3124,Listen!$I$5:$K$41,2,FALSE),"")</f>
        <v/>
      </c>
      <c r="J3124" s="105" t="str">
        <f>IFERROR(VLOOKUP($E3124,Listen!$I$5:$K$41,3,FALSE),"")</f>
        <v/>
      </c>
      <c r="K3124" s="111" t="str">
        <f>IFERROR(IF($C3124=K$2,$G3124*VLOOKUP($F3124,Listen!$B$5:$G$95,$J3124+1,FALSE)/VLOOKUP(K$2,Listen!$B$5:$G$95,$J3124+1,FALSE),"-")*IF($D3124="Abgabe",0,1),"")</f>
        <v/>
      </c>
      <c r="L3124" s="111" t="str">
        <f>IFERROR(IF($C3124=L$2,$G3124*VLOOKUP($F3124,Listen!$B$5:$G$95,$J3124+1,FALSE)/VLOOKUP(L$2,Listen!$B$5:$G$95,$J3124+1,FALSE),"-")*IF($D3124="Abgabe",0,1),"")</f>
        <v/>
      </c>
      <c r="M3124" s="111" t="str">
        <f>IFERROR(IF($C3124=M$2,$G3124*VLOOKUP($F3124,Listen!$B$5:$G$95,$J3124+1,FALSE)/VLOOKUP(M$2,Listen!$B$5:$G$95,$J3124+1,FALSE),"-")*IF($D3124="Abgabe",0,1),"")</f>
        <v/>
      </c>
      <c r="N3124" s="111" t="str">
        <f>IFERROR(IF($C3124=N$2,$G3124*VLOOKUP($F3124,Listen!$B$5:$G$95,$J3124+1,FALSE)/VLOOKUP(N$2,Listen!$B$5:$G$95,$J3124+1,FALSE),"-")*IF($D3124="Abgabe",0,1),"")</f>
        <v/>
      </c>
      <c r="O3124" s="111" t="str">
        <f>IFERROR(IF($C3124=O$2,$G3124*VLOOKUP($F3124,Listen!$B$5:$G$95,$J3124+1,FALSE)/VLOOKUP(O$2,Listen!$B$5:$G$95,$J3124+1,FALSE),"-")*IF($D3124="Abgabe",0,1),"")</f>
        <v/>
      </c>
      <c r="P3124" s="111" t="str">
        <f>IFERROR(IF($C3124=P$2,$G3124*VLOOKUP($F3124,Listen!$B$5:$G$95,$J3124+1,FALSE)/VLOOKUP(P$2,Listen!$B$5:$G$95,$J3124+1,FALSE),"-")*IF($D3124="Abgabe",0,1),"")</f>
        <v/>
      </c>
      <c r="Q3124" s="111" t="str">
        <f>IFERROR(IF($C3124=Q$2,$G3124*VLOOKUP($F3124,Listen!$B$5:$G$95,$J3124+1,FALSE)/VLOOKUP(Q$2,Listen!$B$5:$G$95,$J3124+1,FALSE),"-")*IF($D3124="Abgabe",0,1),"")</f>
        <v/>
      </c>
      <c r="R3124" s="111" t="str">
        <f>IFERROR(IF($C3124=R$2,$G3124*VLOOKUP($F3124,Listen!$B$5:$G$95,$J3124+1,FALSE)/VLOOKUP(R$2,Listen!$B$5:$G$95,$J3124+1,FALSE),"-")*IF($D3124="Abgabe",0,1),"")</f>
        <v/>
      </c>
    </row>
    <row r="3125" spans="2:18">
      <c r="B3125" s="130"/>
      <c r="C3125" s="95" t="str">
        <f>IFERROR(YEAR(VLOOKUP($B3125,A_Stammdaten!$B$18:$G$218,3,FALSE)),"")</f>
        <v/>
      </c>
      <c r="D3125" s="95" t="str">
        <f>IFERROR(VLOOKUP($B3125,A_Stammdaten!$B$18:$G$218,6,FALSE),"")</f>
        <v/>
      </c>
      <c r="E3125" s="131"/>
      <c r="F3125" s="130"/>
      <c r="G3125" s="130"/>
      <c r="H3125" s="96"/>
      <c r="I3125" s="105" t="str">
        <f>IFERROR(VLOOKUP($E3125,Listen!$I$5:$K$41,2,FALSE),"")</f>
        <v/>
      </c>
      <c r="J3125" s="105" t="str">
        <f>IFERROR(VLOOKUP($E3125,Listen!$I$5:$K$41,3,FALSE),"")</f>
        <v/>
      </c>
      <c r="K3125" s="111" t="str">
        <f>IFERROR(IF($C3125=K$2,$G3125*VLOOKUP($F3125,Listen!$B$5:$G$95,$J3125+1,FALSE)/VLOOKUP(K$2,Listen!$B$5:$G$95,$J3125+1,FALSE),"-")*IF($D3125="Abgabe",0,1),"")</f>
        <v/>
      </c>
      <c r="L3125" s="111" t="str">
        <f>IFERROR(IF($C3125=L$2,$G3125*VLOOKUP($F3125,Listen!$B$5:$G$95,$J3125+1,FALSE)/VLOOKUP(L$2,Listen!$B$5:$G$95,$J3125+1,FALSE),"-")*IF($D3125="Abgabe",0,1),"")</f>
        <v/>
      </c>
      <c r="M3125" s="111" t="str">
        <f>IFERROR(IF($C3125=M$2,$G3125*VLOOKUP($F3125,Listen!$B$5:$G$95,$J3125+1,FALSE)/VLOOKUP(M$2,Listen!$B$5:$G$95,$J3125+1,FALSE),"-")*IF($D3125="Abgabe",0,1),"")</f>
        <v/>
      </c>
      <c r="N3125" s="111" t="str">
        <f>IFERROR(IF($C3125=N$2,$G3125*VLOOKUP($F3125,Listen!$B$5:$G$95,$J3125+1,FALSE)/VLOOKUP(N$2,Listen!$B$5:$G$95,$J3125+1,FALSE),"-")*IF($D3125="Abgabe",0,1),"")</f>
        <v/>
      </c>
      <c r="O3125" s="111" t="str">
        <f>IFERROR(IF($C3125=O$2,$G3125*VLOOKUP($F3125,Listen!$B$5:$G$95,$J3125+1,FALSE)/VLOOKUP(O$2,Listen!$B$5:$G$95,$J3125+1,FALSE),"-")*IF($D3125="Abgabe",0,1),"")</f>
        <v/>
      </c>
      <c r="P3125" s="111" t="str">
        <f>IFERROR(IF($C3125=P$2,$G3125*VLOOKUP($F3125,Listen!$B$5:$G$95,$J3125+1,FALSE)/VLOOKUP(P$2,Listen!$B$5:$G$95,$J3125+1,FALSE),"-")*IF($D3125="Abgabe",0,1),"")</f>
        <v/>
      </c>
      <c r="Q3125" s="111" t="str">
        <f>IFERROR(IF($C3125=Q$2,$G3125*VLOOKUP($F3125,Listen!$B$5:$G$95,$J3125+1,FALSE)/VLOOKUP(Q$2,Listen!$B$5:$G$95,$J3125+1,FALSE),"-")*IF($D3125="Abgabe",0,1),"")</f>
        <v/>
      </c>
      <c r="R3125" s="111" t="str">
        <f>IFERROR(IF($C3125=R$2,$G3125*VLOOKUP($F3125,Listen!$B$5:$G$95,$J3125+1,FALSE)/VLOOKUP(R$2,Listen!$B$5:$G$95,$J3125+1,FALSE),"-")*IF($D3125="Abgabe",0,1),"")</f>
        <v/>
      </c>
    </row>
    <row r="3126" spans="2:18">
      <c r="B3126" s="130"/>
      <c r="C3126" s="95" t="str">
        <f>IFERROR(YEAR(VLOOKUP($B3126,A_Stammdaten!$B$18:$G$218,3,FALSE)),"")</f>
        <v/>
      </c>
      <c r="D3126" s="95" t="str">
        <f>IFERROR(VLOOKUP($B3126,A_Stammdaten!$B$18:$G$218,6,FALSE),"")</f>
        <v/>
      </c>
      <c r="E3126" s="131"/>
      <c r="F3126" s="130"/>
      <c r="G3126" s="130"/>
      <c r="H3126" s="96"/>
      <c r="I3126" s="105" t="str">
        <f>IFERROR(VLOOKUP($E3126,Listen!$I$5:$K$41,2,FALSE),"")</f>
        <v/>
      </c>
      <c r="J3126" s="105" t="str">
        <f>IFERROR(VLOOKUP($E3126,Listen!$I$5:$K$41,3,FALSE),"")</f>
        <v/>
      </c>
      <c r="K3126" s="111" t="str">
        <f>IFERROR(IF($C3126=K$2,$G3126*VLOOKUP($F3126,Listen!$B$5:$G$95,$J3126+1,FALSE)/VLOOKUP(K$2,Listen!$B$5:$G$95,$J3126+1,FALSE),"-")*IF($D3126="Abgabe",0,1),"")</f>
        <v/>
      </c>
      <c r="L3126" s="111" t="str">
        <f>IFERROR(IF($C3126=L$2,$G3126*VLOOKUP($F3126,Listen!$B$5:$G$95,$J3126+1,FALSE)/VLOOKUP(L$2,Listen!$B$5:$G$95,$J3126+1,FALSE),"-")*IF($D3126="Abgabe",0,1),"")</f>
        <v/>
      </c>
      <c r="M3126" s="111" t="str">
        <f>IFERROR(IF($C3126=M$2,$G3126*VLOOKUP($F3126,Listen!$B$5:$G$95,$J3126+1,FALSE)/VLOOKUP(M$2,Listen!$B$5:$G$95,$J3126+1,FALSE),"-")*IF($D3126="Abgabe",0,1),"")</f>
        <v/>
      </c>
      <c r="N3126" s="111" t="str">
        <f>IFERROR(IF($C3126=N$2,$G3126*VLOOKUP($F3126,Listen!$B$5:$G$95,$J3126+1,FALSE)/VLOOKUP(N$2,Listen!$B$5:$G$95,$J3126+1,FALSE),"-")*IF($D3126="Abgabe",0,1),"")</f>
        <v/>
      </c>
      <c r="O3126" s="111" t="str">
        <f>IFERROR(IF($C3126=O$2,$G3126*VLOOKUP($F3126,Listen!$B$5:$G$95,$J3126+1,FALSE)/VLOOKUP(O$2,Listen!$B$5:$G$95,$J3126+1,FALSE),"-")*IF($D3126="Abgabe",0,1),"")</f>
        <v/>
      </c>
      <c r="P3126" s="111" t="str">
        <f>IFERROR(IF($C3126=P$2,$G3126*VLOOKUP($F3126,Listen!$B$5:$G$95,$J3126+1,FALSE)/VLOOKUP(P$2,Listen!$B$5:$G$95,$J3126+1,FALSE),"-")*IF($D3126="Abgabe",0,1),"")</f>
        <v/>
      </c>
      <c r="Q3126" s="111" t="str">
        <f>IFERROR(IF($C3126=Q$2,$G3126*VLOOKUP($F3126,Listen!$B$5:$G$95,$J3126+1,FALSE)/VLOOKUP(Q$2,Listen!$B$5:$G$95,$J3126+1,FALSE),"-")*IF($D3126="Abgabe",0,1),"")</f>
        <v/>
      </c>
      <c r="R3126" s="111" t="str">
        <f>IFERROR(IF($C3126=R$2,$G3126*VLOOKUP($F3126,Listen!$B$5:$G$95,$J3126+1,FALSE)/VLOOKUP(R$2,Listen!$B$5:$G$95,$J3126+1,FALSE),"-")*IF($D3126="Abgabe",0,1),"")</f>
        <v/>
      </c>
    </row>
    <row r="3127" spans="2:18">
      <c r="B3127" s="130"/>
      <c r="C3127" s="95" t="str">
        <f>IFERROR(YEAR(VLOOKUP($B3127,A_Stammdaten!$B$18:$G$218,3,FALSE)),"")</f>
        <v/>
      </c>
      <c r="D3127" s="95" t="str">
        <f>IFERROR(VLOOKUP($B3127,A_Stammdaten!$B$18:$G$218,6,FALSE),"")</f>
        <v/>
      </c>
      <c r="E3127" s="131"/>
      <c r="F3127" s="130"/>
      <c r="G3127" s="130"/>
      <c r="H3127" s="96"/>
      <c r="I3127" s="105" t="str">
        <f>IFERROR(VLOOKUP($E3127,Listen!$I$5:$K$41,2,FALSE),"")</f>
        <v/>
      </c>
      <c r="J3127" s="105" t="str">
        <f>IFERROR(VLOOKUP($E3127,Listen!$I$5:$K$41,3,FALSE),"")</f>
        <v/>
      </c>
      <c r="K3127" s="111" t="str">
        <f>IFERROR(IF($C3127=K$2,$G3127*VLOOKUP($F3127,Listen!$B$5:$G$95,$J3127+1,FALSE)/VLOOKUP(K$2,Listen!$B$5:$G$95,$J3127+1,FALSE),"-")*IF($D3127="Abgabe",0,1),"")</f>
        <v/>
      </c>
      <c r="L3127" s="111" t="str">
        <f>IFERROR(IF($C3127=L$2,$G3127*VLOOKUP($F3127,Listen!$B$5:$G$95,$J3127+1,FALSE)/VLOOKUP(L$2,Listen!$B$5:$G$95,$J3127+1,FALSE),"-")*IF($D3127="Abgabe",0,1),"")</f>
        <v/>
      </c>
      <c r="M3127" s="111" t="str">
        <f>IFERROR(IF($C3127=M$2,$G3127*VLOOKUP($F3127,Listen!$B$5:$G$95,$J3127+1,FALSE)/VLOOKUP(M$2,Listen!$B$5:$G$95,$J3127+1,FALSE),"-")*IF($D3127="Abgabe",0,1),"")</f>
        <v/>
      </c>
      <c r="N3127" s="111" t="str">
        <f>IFERROR(IF($C3127=N$2,$G3127*VLOOKUP($F3127,Listen!$B$5:$G$95,$J3127+1,FALSE)/VLOOKUP(N$2,Listen!$B$5:$G$95,$J3127+1,FALSE),"-")*IF($D3127="Abgabe",0,1),"")</f>
        <v/>
      </c>
      <c r="O3127" s="111" t="str">
        <f>IFERROR(IF($C3127=O$2,$G3127*VLOOKUP($F3127,Listen!$B$5:$G$95,$J3127+1,FALSE)/VLOOKUP(O$2,Listen!$B$5:$G$95,$J3127+1,FALSE),"-")*IF($D3127="Abgabe",0,1),"")</f>
        <v/>
      </c>
      <c r="P3127" s="111" t="str">
        <f>IFERROR(IF($C3127=P$2,$G3127*VLOOKUP($F3127,Listen!$B$5:$G$95,$J3127+1,FALSE)/VLOOKUP(P$2,Listen!$B$5:$G$95,$J3127+1,FALSE),"-")*IF($D3127="Abgabe",0,1),"")</f>
        <v/>
      </c>
      <c r="Q3127" s="111" t="str">
        <f>IFERROR(IF($C3127=Q$2,$G3127*VLOOKUP($F3127,Listen!$B$5:$G$95,$J3127+1,FALSE)/VLOOKUP(Q$2,Listen!$B$5:$G$95,$J3127+1,FALSE),"-")*IF($D3127="Abgabe",0,1),"")</f>
        <v/>
      </c>
      <c r="R3127" s="111" t="str">
        <f>IFERROR(IF($C3127=R$2,$G3127*VLOOKUP($F3127,Listen!$B$5:$G$95,$J3127+1,FALSE)/VLOOKUP(R$2,Listen!$B$5:$G$95,$J3127+1,FALSE),"-")*IF($D3127="Abgabe",0,1),"")</f>
        <v/>
      </c>
    </row>
    <row r="3128" spans="2:18">
      <c r="B3128" s="130"/>
      <c r="C3128" s="95" t="str">
        <f>IFERROR(YEAR(VLOOKUP($B3128,A_Stammdaten!$B$18:$G$218,3,FALSE)),"")</f>
        <v/>
      </c>
      <c r="D3128" s="95" t="str">
        <f>IFERROR(VLOOKUP($B3128,A_Stammdaten!$B$18:$G$218,6,FALSE),"")</f>
        <v/>
      </c>
      <c r="E3128" s="131"/>
      <c r="F3128" s="130"/>
      <c r="G3128" s="130"/>
      <c r="H3128" s="96"/>
      <c r="I3128" s="105" t="str">
        <f>IFERROR(VLOOKUP($E3128,Listen!$I$5:$K$41,2,FALSE),"")</f>
        <v/>
      </c>
      <c r="J3128" s="105" t="str">
        <f>IFERROR(VLOOKUP($E3128,Listen!$I$5:$K$41,3,FALSE),"")</f>
        <v/>
      </c>
      <c r="K3128" s="111" t="str">
        <f>IFERROR(IF($C3128=K$2,$G3128*VLOOKUP($F3128,Listen!$B$5:$G$95,$J3128+1,FALSE)/VLOOKUP(K$2,Listen!$B$5:$G$95,$J3128+1,FALSE),"-")*IF($D3128="Abgabe",0,1),"")</f>
        <v/>
      </c>
      <c r="L3128" s="111" t="str">
        <f>IFERROR(IF($C3128=L$2,$G3128*VLOOKUP($F3128,Listen!$B$5:$G$95,$J3128+1,FALSE)/VLOOKUP(L$2,Listen!$B$5:$G$95,$J3128+1,FALSE),"-")*IF($D3128="Abgabe",0,1),"")</f>
        <v/>
      </c>
      <c r="M3128" s="111" t="str">
        <f>IFERROR(IF($C3128=M$2,$G3128*VLOOKUP($F3128,Listen!$B$5:$G$95,$J3128+1,FALSE)/VLOOKUP(M$2,Listen!$B$5:$G$95,$J3128+1,FALSE),"-")*IF($D3128="Abgabe",0,1),"")</f>
        <v/>
      </c>
      <c r="N3128" s="111" t="str">
        <f>IFERROR(IF($C3128=N$2,$G3128*VLOOKUP($F3128,Listen!$B$5:$G$95,$J3128+1,FALSE)/VLOOKUP(N$2,Listen!$B$5:$G$95,$J3128+1,FALSE),"-")*IF($D3128="Abgabe",0,1),"")</f>
        <v/>
      </c>
      <c r="O3128" s="111" t="str">
        <f>IFERROR(IF($C3128=O$2,$G3128*VLOOKUP($F3128,Listen!$B$5:$G$95,$J3128+1,FALSE)/VLOOKUP(O$2,Listen!$B$5:$G$95,$J3128+1,FALSE),"-")*IF($D3128="Abgabe",0,1),"")</f>
        <v/>
      </c>
      <c r="P3128" s="111" t="str">
        <f>IFERROR(IF($C3128=P$2,$G3128*VLOOKUP($F3128,Listen!$B$5:$G$95,$J3128+1,FALSE)/VLOOKUP(P$2,Listen!$B$5:$G$95,$J3128+1,FALSE),"-")*IF($D3128="Abgabe",0,1),"")</f>
        <v/>
      </c>
      <c r="Q3128" s="111" t="str">
        <f>IFERROR(IF($C3128=Q$2,$G3128*VLOOKUP($F3128,Listen!$B$5:$G$95,$J3128+1,FALSE)/VLOOKUP(Q$2,Listen!$B$5:$G$95,$J3128+1,FALSE),"-")*IF($D3128="Abgabe",0,1),"")</f>
        <v/>
      </c>
      <c r="R3128" s="111" t="str">
        <f>IFERROR(IF($C3128=R$2,$G3128*VLOOKUP($F3128,Listen!$B$5:$G$95,$J3128+1,FALSE)/VLOOKUP(R$2,Listen!$B$5:$G$95,$J3128+1,FALSE),"-")*IF($D3128="Abgabe",0,1),"")</f>
        <v/>
      </c>
    </row>
    <row r="3129" spans="2:18">
      <c r="B3129" s="130"/>
      <c r="C3129" s="95" t="str">
        <f>IFERROR(YEAR(VLOOKUP($B3129,A_Stammdaten!$B$18:$G$218,3,FALSE)),"")</f>
        <v/>
      </c>
      <c r="D3129" s="95" t="str">
        <f>IFERROR(VLOOKUP($B3129,A_Stammdaten!$B$18:$G$218,6,FALSE),"")</f>
        <v/>
      </c>
      <c r="E3129" s="131"/>
      <c r="F3129" s="130"/>
      <c r="G3129" s="130"/>
      <c r="H3129" s="96"/>
      <c r="I3129" s="105" t="str">
        <f>IFERROR(VLOOKUP($E3129,Listen!$I$5:$K$41,2,FALSE),"")</f>
        <v/>
      </c>
      <c r="J3129" s="105" t="str">
        <f>IFERROR(VLOOKUP($E3129,Listen!$I$5:$K$41,3,FALSE),"")</f>
        <v/>
      </c>
      <c r="K3129" s="111" t="str">
        <f>IFERROR(IF($C3129=K$2,$G3129*VLOOKUP($F3129,Listen!$B$5:$G$95,$J3129+1,FALSE)/VLOOKUP(K$2,Listen!$B$5:$G$95,$J3129+1,FALSE),"-")*IF($D3129="Abgabe",0,1),"")</f>
        <v/>
      </c>
      <c r="L3129" s="111" t="str">
        <f>IFERROR(IF($C3129=L$2,$G3129*VLOOKUP($F3129,Listen!$B$5:$G$95,$J3129+1,FALSE)/VLOOKUP(L$2,Listen!$B$5:$G$95,$J3129+1,FALSE),"-")*IF($D3129="Abgabe",0,1),"")</f>
        <v/>
      </c>
      <c r="M3129" s="111" t="str">
        <f>IFERROR(IF($C3129=M$2,$G3129*VLOOKUP($F3129,Listen!$B$5:$G$95,$J3129+1,FALSE)/VLOOKUP(M$2,Listen!$B$5:$G$95,$J3129+1,FALSE),"-")*IF($D3129="Abgabe",0,1),"")</f>
        <v/>
      </c>
      <c r="N3129" s="111" t="str">
        <f>IFERROR(IF($C3129=N$2,$G3129*VLOOKUP($F3129,Listen!$B$5:$G$95,$J3129+1,FALSE)/VLOOKUP(N$2,Listen!$B$5:$G$95,$J3129+1,FALSE),"-")*IF($D3129="Abgabe",0,1),"")</f>
        <v/>
      </c>
      <c r="O3129" s="111" t="str">
        <f>IFERROR(IF($C3129=O$2,$G3129*VLOOKUP($F3129,Listen!$B$5:$G$95,$J3129+1,FALSE)/VLOOKUP(O$2,Listen!$B$5:$G$95,$J3129+1,FALSE),"-")*IF($D3129="Abgabe",0,1),"")</f>
        <v/>
      </c>
      <c r="P3129" s="111" t="str">
        <f>IFERROR(IF($C3129=P$2,$G3129*VLOOKUP($F3129,Listen!$B$5:$G$95,$J3129+1,FALSE)/VLOOKUP(P$2,Listen!$B$5:$G$95,$J3129+1,FALSE),"-")*IF($D3129="Abgabe",0,1),"")</f>
        <v/>
      </c>
      <c r="Q3129" s="111" t="str">
        <f>IFERROR(IF($C3129=Q$2,$G3129*VLOOKUP($F3129,Listen!$B$5:$G$95,$J3129+1,FALSE)/VLOOKUP(Q$2,Listen!$B$5:$G$95,$J3129+1,FALSE),"-")*IF($D3129="Abgabe",0,1),"")</f>
        <v/>
      </c>
      <c r="R3129" s="111" t="str">
        <f>IFERROR(IF($C3129=R$2,$G3129*VLOOKUP($F3129,Listen!$B$5:$G$95,$J3129+1,FALSE)/VLOOKUP(R$2,Listen!$B$5:$G$95,$J3129+1,FALSE),"-")*IF($D3129="Abgabe",0,1),"")</f>
        <v/>
      </c>
    </row>
    <row r="3130" spans="2:18">
      <c r="B3130" s="130"/>
      <c r="C3130" s="95" t="str">
        <f>IFERROR(YEAR(VLOOKUP($B3130,A_Stammdaten!$B$18:$G$218,3,FALSE)),"")</f>
        <v/>
      </c>
      <c r="D3130" s="95" t="str">
        <f>IFERROR(VLOOKUP($B3130,A_Stammdaten!$B$18:$G$218,6,FALSE),"")</f>
        <v/>
      </c>
      <c r="E3130" s="131"/>
      <c r="F3130" s="130"/>
      <c r="G3130" s="130"/>
      <c r="H3130" s="96"/>
      <c r="I3130" s="105" t="str">
        <f>IFERROR(VLOOKUP($E3130,Listen!$I$5:$K$41,2,FALSE),"")</f>
        <v/>
      </c>
      <c r="J3130" s="105" t="str">
        <f>IFERROR(VLOOKUP($E3130,Listen!$I$5:$K$41,3,FALSE),"")</f>
        <v/>
      </c>
      <c r="K3130" s="111" t="str">
        <f>IFERROR(IF($C3130=K$2,$G3130*VLOOKUP($F3130,Listen!$B$5:$G$95,$J3130+1,FALSE)/VLOOKUP(K$2,Listen!$B$5:$G$95,$J3130+1,FALSE),"-")*IF($D3130="Abgabe",0,1),"")</f>
        <v/>
      </c>
      <c r="L3130" s="111" t="str">
        <f>IFERROR(IF($C3130=L$2,$G3130*VLOOKUP($F3130,Listen!$B$5:$G$95,$J3130+1,FALSE)/VLOOKUP(L$2,Listen!$B$5:$G$95,$J3130+1,FALSE),"-")*IF($D3130="Abgabe",0,1),"")</f>
        <v/>
      </c>
      <c r="M3130" s="111" t="str">
        <f>IFERROR(IF($C3130=M$2,$G3130*VLOOKUP($F3130,Listen!$B$5:$G$95,$J3130+1,FALSE)/VLOOKUP(M$2,Listen!$B$5:$G$95,$J3130+1,FALSE),"-")*IF($D3130="Abgabe",0,1),"")</f>
        <v/>
      </c>
      <c r="N3130" s="111" t="str">
        <f>IFERROR(IF($C3130=N$2,$G3130*VLOOKUP($F3130,Listen!$B$5:$G$95,$J3130+1,FALSE)/VLOOKUP(N$2,Listen!$B$5:$G$95,$J3130+1,FALSE),"-")*IF($D3130="Abgabe",0,1),"")</f>
        <v/>
      </c>
      <c r="O3130" s="111" t="str">
        <f>IFERROR(IF($C3130=O$2,$G3130*VLOOKUP($F3130,Listen!$B$5:$G$95,$J3130+1,FALSE)/VLOOKUP(O$2,Listen!$B$5:$G$95,$J3130+1,FALSE),"-")*IF($D3130="Abgabe",0,1),"")</f>
        <v/>
      </c>
      <c r="P3130" s="111" t="str">
        <f>IFERROR(IF($C3130=P$2,$G3130*VLOOKUP($F3130,Listen!$B$5:$G$95,$J3130+1,FALSE)/VLOOKUP(P$2,Listen!$B$5:$G$95,$J3130+1,FALSE),"-")*IF($D3130="Abgabe",0,1),"")</f>
        <v/>
      </c>
      <c r="Q3130" s="111" t="str">
        <f>IFERROR(IF($C3130=Q$2,$G3130*VLOOKUP($F3130,Listen!$B$5:$G$95,$J3130+1,FALSE)/VLOOKUP(Q$2,Listen!$B$5:$G$95,$J3130+1,FALSE),"-")*IF($D3130="Abgabe",0,1),"")</f>
        <v/>
      </c>
      <c r="R3130" s="111" t="str">
        <f>IFERROR(IF($C3130=R$2,$G3130*VLOOKUP($F3130,Listen!$B$5:$G$95,$J3130+1,FALSE)/VLOOKUP(R$2,Listen!$B$5:$G$95,$J3130+1,FALSE),"-")*IF($D3130="Abgabe",0,1),"")</f>
        <v/>
      </c>
    </row>
    <row r="3131" spans="2:18">
      <c r="B3131" s="130"/>
      <c r="C3131" s="95" t="str">
        <f>IFERROR(YEAR(VLOOKUP($B3131,A_Stammdaten!$B$18:$G$218,3,FALSE)),"")</f>
        <v/>
      </c>
      <c r="D3131" s="95" t="str">
        <f>IFERROR(VLOOKUP($B3131,A_Stammdaten!$B$18:$G$218,6,FALSE),"")</f>
        <v/>
      </c>
      <c r="E3131" s="131"/>
      <c r="F3131" s="130"/>
      <c r="G3131" s="130"/>
      <c r="H3131" s="96"/>
      <c r="I3131" s="105" t="str">
        <f>IFERROR(VLOOKUP($E3131,Listen!$I$5:$K$41,2,FALSE),"")</f>
        <v/>
      </c>
      <c r="J3131" s="105" t="str">
        <f>IFERROR(VLOOKUP($E3131,Listen!$I$5:$K$41,3,FALSE),"")</f>
        <v/>
      </c>
      <c r="K3131" s="111" t="str">
        <f>IFERROR(IF($C3131=K$2,$G3131*VLOOKUP($F3131,Listen!$B$5:$G$95,$J3131+1,FALSE)/VLOOKUP(K$2,Listen!$B$5:$G$95,$J3131+1,FALSE),"-")*IF($D3131="Abgabe",0,1),"")</f>
        <v/>
      </c>
      <c r="L3131" s="111" t="str">
        <f>IFERROR(IF($C3131=L$2,$G3131*VLOOKUP($F3131,Listen!$B$5:$G$95,$J3131+1,FALSE)/VLOOKUP(L$2,Listen!$B$5:$G$95,$J3131+1,FALSE),"-")*IF($D3131="Abgabe",0,1),"")</f>
        <v/>
      </c>
      <c r="M3131" s="111" t="str">
        <f>IFERROR(IF($C3131=M$2,$G3131*VLOOKUP($F3131,Listen!$B$5:$G$95,$J3131+1,FALSE)/VLOOKUP(M$2,Listen!$B$5:$G$95,$J3131+1,FALSE),"-")*IF($D3131="Abgabe",0,1),"")</f>
        <v/>
      </c>
      <c r="N3131" s="111" t="str">
        <f>IFERROR(IF($C3131=N$2,$G3131*VLOOKUP($F3131,Listen!$B$5:$G$95,$J3131+1,FALSE)/VLOOKUP(N$2,Listen!$B$5:$G$95,$J3131+1,FALSE),"-")*IF($D3131="Abgabe",0,1),"")</f>
        <v/>
      </c>
      <c r="O3131" s="111" t="str">
        <f>IFERROR(IF($C3131=O$2,$G3131*VLOOKUP($F3131,Listen!$B$5:$G$95,$J3131+1,FALSE)/VLOOKUP(O$2,Listen!$B$5:$G$95,$J3131+1,FALSE),"-")*IF($D3131="Abgabe",0,1),"")</f>
        <v/>
      </c>
      <c r="P3131" s="111" t="str">
        <f>IFERROR(IF($C3131=P$2,$G3131*VLOOKUP($F3131,Listen!$B$5:$G$95,$J3131+1,FALSE)/VLOOKUP(P$2,Listen!$B$5:$G$95,$J3131+1,FALSE),"-")*IF($D3131="Abgabe",0,1),"")</f>
        <v/>
      </c>
      <c r="Q3131" s="111" t="str">
        <f>IFERROR(IF($C3131=Q$2,$G3131*VLOOKUP($F3131,Listen!$B$5:$G$95,$J3131+1,FALSE)/VLOOKUP(Q$2,Listen!$B$5:$G$95,$J3131+1,FALSE),"-")*IF($D3131="Abgabe",0,1),"")</f>
        <v/>
      </c>
      <c r="R3131" s="111" t="str">
        <f>IFERROR(IF($C3131=R$2,$G3131*VLOOKUP($F3131,Listen!$B$5:$G$95,$J3131+1,FALSE)/VLOOKUP(R$2,Listen!$B$5:$G$95,$J3131+1,FALSE),"-")*IF($D3131="Abgabe",0,1),"")</f>
        <v/>
      </c>
    </row>
    <row r="3132" spans="2:18">
      <c r="B3132" s="130"/>
      <c r="C3132" s="95" t="str">
        <f>IFERROR(YEAR(VLOOKUP($B3132,A_Stammdaten!$B$18:$G$218,3,FALSE)),"")</f>
        <v/>
      </c>
      <c r="D3132" s="95" t="str">
        <f>IFERROR(VLOOKUP($B3132,A_Stammdaten!$B$18:$G$218,6,FALSE),"")</f>
        <v/>
      </c>
      <c r="E3132" s="131"/>
      <c r="F3132" s="130"/>
      <c r="G3132" s="130"/>
      <c r="H3132" s="96"/>
      <c r="I3132" s="105" t="str">
        <f>IFERROR(VLOOKUP($E3132,Listen!$I$5:$K$41,2,FALSE),"")</f>
        <v/>
      </c>
      <c r="J3132" s="105" t="str">
        <f>IFERROR(VLOOKUP($E3132,Listen!$I$5:$K$41,3,FALSE),"")</f>
        <v/>
      </c>
      <c r="K3132" s="111" t="str">
        <f>IFERROR(IF($C3132=K$2,$G3132*VLOOKUP($F3132,Listen!$B$5:$G$95,$J3132+1,FALSE)/VLOOKUP(K$2,Listen!$B$5:$G$95,$J3132+1,FALSE),"-")*IF($D3132="Abgabe",0,1),"")</f>
        <v/>
      </c>
      <c r="L3132" s="111" t="str">
        <f>IFERROR(IF($C3132=L$2,$G3132*VLOOKUP($F3132,Listen!$B$5:$G$95,$J3132+1,FALSE)/VLOOKUP(L$2,Listen!$B$5:$G$95,$J3132+1,FALSE),"-")*IF($D3132="Abgabe",0,1),"")</f>
        <v/>
      </c>
      <c r="M3132" s="111" t="str">
        <f>IFERROR(IF($C3132=M$2,$G3132*VLOOKUP($F3132,Listen!$B$5:$G$95,$J3132+1,FALSE)/VLOOKUP(M$2,Listen!$B$5:$G$95,$J3132+1,FALSE),"-")*IF($D3132="Abgabe",0,1),"")</f>
        <v/>
      </c>
      <c r="N3132" s="111" t="str">
        <f>IFERROR(IF($C3132=N$2,$G3132*VLOOKUP($F3132,Listen!$B$5:$G$95,$J3132+1,FALSE)/VLOOKUP(N$2,Listen!$B$5:$G$95,$J3132+1,FALSE),"-")*IF($D3132="Abgabe",0,1),"")</f>
        <v/>
      </c>
      <c r="O3132" s="111" t="str">
        <f>IFERROR(IF($C3132=O$2,$G3132*VLOOKUP($F3132,Listen!$B$5:$G$95,$J3132+1,FALSE)/VLOOKUP(O$2,Listen!$B$5:$G$95,$J3132+1,FALSE),"-")*IF($D3132="Abgabe",0,1),"")</f>
        <v/>
      </c>
      <c r="P3132" s="111" t="str">
        <f>IFERROR(IF($C3132=P$2,$G3132*VLOOKUP($F3132,Listen!$B$5:$G$95,$J3132+1,FALSE)/VLOOKUP(P$2,Listen!$B$5:$G$95,$J3132+1,FALSE),"-")*IF($D3132="Abgabe",0,1),"")</f>
        <v/>
      </c>
      <c r="Q3132" s="111" t="str">
        <f>IFERROR(IF($C3132=Q$2,$G3132*VLOOKUP($F3132,Listen!$B$5:$G$95,$J3132+1,FALSE)/VLOOKUP(Q$2,Listen!$B$5:$G$95,$J3132+1,FALSE),"-")*IF($D3132="Abgabe",0,1),"")</f>
        <v/>
      </c>
      <c r="R3132" s="111" t="str">
        <f>IFERROR(IF($C3132=R$2,$G3132*VLOOKUP($F3132,Listen!$B$5:$G$95,$J3132+1,FALSE)/VLOOKUP(R$2,Listen!$B$5:$G$95,$J3132+1,FALSE),"-")*IF($D3132="Abgabe",0,1),"")</f>
        <v/>
      </c>
    </row>
    <row r="3133" spans="2:18">
      <c r="B3133" s="130"/>
      <c r="C3133" s="95" t="str">
        <f>IFERROR(YEAR(VLOOKUP($B3133,A_Stammdaten!$B$18:$G$218,3,FALSE)),"")</f>
        <v/>
      </c>
      <c r="D3133" s="95" t="str">
        <f>IFERROR(VLOOKUP($B3133,A_Stammdaten!$B$18:$G$218,6,FALSE),"")</f>
        <v/>
      </c>
      <c r="E3133" s="131"/>
      <c r="F3133" s="130"/>
      <c r="G3133" s="130"/>
      <c r="H3133" s="96"/>
      <c r="I3133" s="105" t="str">
        <f>IFERROR(VLOOKUP($E3133,Listen!$I$5:$K$41,2,FALSE),"")</f>
        <v/>
      </c>
      <c r="J3133" s="105" t="str">
        <f>IFERROR(VLOOKUP($E3133,Listen!$I$5:$K$41,3,FALSE),"")</f>
        <v/>
      </c>
      <c r="K3133" s="111" t="str">
        <f>IFERROR(IF($C3133=K$2,$G3133*VLOOKUP($F3133,Listen!$B$5:$G$95,$J3133+1,FALSE)/VLOOKUP(K$2,Listen!$B$5:$G$95,$J3133+1,FALSE),"-")*IF($D3133="Abgabe",0,1),"")</f>
        <v/>
      </c>
      <c r="L3133" s="111" t="str">
        <f>IFERROR(IF($C3133=L$2,$G3133*VLOOKUP($F3133,Listen!$B$5:$G$95,$J3133+1,FALSE)/VLOOKUP(L$2,Listen!$B$5:$G$95,$J3133+1,FALSE),"-")*IF($D3133="Abgabe",0,1),"")</f>
        <v/>
      </c>
      <c r="M3133" s="111" t="str">
        <f>IFERROR(IF($C3133=M$2,$G3133*VLOOKUP($F3133,Listen!$B$5:$G$95,$J3133+1,FALSE)/VLOOKUP(M$2,Listen!$B$5:$G$95,$J3133+1,FALSE),"-")*IF($D3133="Abgabe",0,1),"")</f>
        <v/>
      </c>
      <c r="N3133" s="111" t="str">
        <f>IFERROR(IF($C3133=N$2,$G3133*VLOOKUP($F3133,Listen!$B$5:$G$95,$J3133+1,FALSE)/VLOOKUP(N$2,Listen!$B$5:$G$95,$J3133+1,FALSE),"-")*IF($D3133="Abgabe",0,1),"")</f>
        <v/>
      </c>
      <c r="O3133" s="111" t="str">
        <f>IFERROR(IF($C3133=O$2,$G3133*VLOOKUP($F3133,Listen!$B$5:$G$95,$J3133+1,FALSE)/VLOOKUP(O$2,Listen!$B$5:$G$95,$J3133+1,FALSE),"-")*IF($D3133="Abgabe",0,1),"")</f>
        <v/>
      </c>
      <c r="P3133" s="111" t="str">
        <f>IFERROR(IF($C3133=P$2,$G3133*VLOOKUP($F3133,Listen!$B$5:$G$95,$J3133+1,FALSE)/VLOOKUP(P$2,Listen!$B$5:$G$95,$J3133+1,FALSE),"-")*IF($D3133="Abgabe",0,1),"")</f>
        <v/>
      </c>
      <c r="Q3133" s="111" t="str">
        <f>IFERROR(IF($C3133=Q$2,$G3133*VLOOKUP($F3133,Listen!$B$5:$G$95,$J3133+1,FALSE)/VLOOKUP(Q$2,Listen!$B$5:$G$95,$J3133+1,FALSE),"-")*IF($D3133="Abgabe",0,1),"")</f>
        <v/>
      </c>
      <c r="R3133" s="111" t="str">
        <f>IFERROR(IF($C3133=R$2,$G3133*VLOOKUP($F3133,Listen!$B$5:$G$95,$J3133+1,FALSE)/VLOOKUP(R$2,Listen!$B$5:$G$95,$J3133+1,FALSE),"-")*IF($D3133="Abgabe",0,1),"")</f>
        <v/>
      </c>
    </row>
    <row r="3134" spans="2:18">
      <c r="B3134" s="130"/>
      <c r="C3134" s="95" t="str">
        <f>IFERROR(YEAR(VLOOKUP($B3134,A_Stammdaten!$B$18:$G$218,3,FALSE)),"")</f>
        <v/>
      </c>
      <c r="D3134" s="95" t="str">
        <f>IFERROR(VLOOKUP($B3134,A_Stammdaten!$B$18:$G$218,6,FALSE),"")</f>
        <v/>
      </c>
      <c r="E3134" s="131"/>
      <c r="F3134" s="130"/>
      <c r="G3134" s="130"/>
      <c r="H3134" s="96"/>
      <c r="I3134" s="105" t="str">
        <f>IFERROR(VLOOKUP($E3134,Listen!$I$5:$K$41,2,FALSE),"")</f>
        <v/>
      </c>
      <c r="J3134" s="105" t="str">
        <f>IFERROR(VLOOKUP($E3134,Listen!$I$5:$K$41,3,FALSE),"")</f>
        <v/>
      </c>
      <c r="K3134" s="111" t="str">
        <f>IFERROR(IF($C3134=K$2,$G3134*VLOOKUP($F3134,Listen!$B$5:$G$95,$J3134+1,FALSE)/VLOOKUP(K$2,Listen!$B$5:$G$95,$J3134+1,FALSE),"-")*IF($D3134="Abgabe",0,1),"")</f>
        <v/>
      </c>
      <c r="L3134" s="111" t="str">
        <f>IFERROR(IF($C3134=L$2,$G3134*VLOOKUP($F3134,Listen!$B$5:$G$95,$J3134+1,FALSE)/VLOOKUP(L$2,Listen!$B$5:$G$95,$J3134+1,FALSE),"-")*IF($D3134="Abgabe",0,1),"")</f>
        <v/>
      </c>
      <c r="M3134" s="111" t="str">
        <f>IFERROR(IF($C3134=M$2,$G3134*VLOOKUP($F3134,Listen!$B$5:$G$95,$J3134+1,FALSE)/VLOOKUP(M$2,Listen!$B$5:$G$95,$J3134+1,FALSE),"-")*IF($D3134="Abgabe",0,1),"")</f>
        <v/>
      </c>
      <c r="N3134" s="111" t="str">
        <f>IFERROR(IF($C3134=N$2,$G3134*VLOOKUP($F3134,Listen!$B$5:$G$95,$J3134+1,FALSE)/VLOOKUP(N$2,Listen!$B$5:$G$95,$J3134+1,FALSE),"-")*IF($D3134="Abgabe",0,1),"")</f>
        <v/>
      </c>
      <c r="O3134" s="111" t="str">
        <f>IFERROR(IF($C3134=O$2,$G3134*VLOOKUP($F3134,Listen!$B$5:$G$95,$J3134+1,FALSE)/VLOOKUP(O$2,Listen!$B$5:$G$95,$J3134+1,FALSE),"-")*IF($D3134="Abgabe",0,1),"")</f>
        <v/>
      </c>
      <c r="P3134" s="111" t="str">
        <f>IFERROR(IF($C3134=P$2,$G3134*VLOOKUP($F3134,Listen!$B$5:$G$95,$J3134+1,FALSE)/VLOOKUP(P$2,Listen!$B$5:$G$95,$J3134+1,FALSE),"-")*IF($D3134="Abgabe",0,1),"")</f>
        <v/>
      </c>
      <c r="Q3134" s="111" t="str">
        <f>IFERROR(IF($C3134=Q$2,$G3134*VLOOKUP($F3134,Listen!$B$5:$G$95,$J3134+1,FALSE)/VLOOKUP(Q$2,Listen!$B$5:$G$95,$J3134+1,FALSE),"-")*IF($D3134="Abgabe",0,1),"")</f>
        <v/>
      </c>
      <c r="R3134" s="111" t="str">
        <f>IFERROR(IF($C3134=R$2,$G3134*VLOOKUP($F3134,Listen!$B$5:$G$95,$J3134+1,FALSE)/VLOOKUP(R$2,Listen!$B$5:$G$95,$J3134+1,FALSE),"-")*IF($D3134="Abgabe",0,1),"")</f>
        <v/>
      </c>
    </row>
    <row r="3135" spans="2:18">
      <c r="B3135" s="130"/>
      <c r="C3135" s="95" t="str">
        <f>IFERROR(YEAR(VLOOKUP($B3135,A_Stammdaten!$B$18:$G$218,3,FALSE)),"")</f>
        <v/>
      </c>
      <c r="D3135" s="95" t="str">
        <f>IFERROR(VLOOKUP($B3135,A_Stammdaten!$B$18:$G$218,6,FALSE),"")</f>
        <v/>
      </c>
      <c r="E3135" s="131"/>
      <c r="F3135" s="130"/>
      <c r="G3135" s="130"/>
      <c r="H3135" s="96"/>
      <c r="I3135" s="105" t="str">
        <f>IFERROR(VLOOKUP($E3135,Listen!$I$5:$K$41,2,FALSE),"")</f>
        <v/>
      </c>
      <c r="J3135" s="105" t="str">
        <f>IFERROR(VLOOKUP($E3135,Listen!$I$5:$K$41,3,FALSE),"")</f>
        <v/>
      </c>
      <c r="K3135" s="111" t="str">
        <f>IFERROR(IF($C3135=K$2,$G3135*VLOOKUP($F3135,Listen!$B$5:$G$95,$J3135+1,FALSE)/VLOOKUP(K$2,Listen!$B$5:$G$95,$J3135+1,FALSE),"-")*IF($D3135="Abgabe",0,1),"")</f>
        <v/>
      </c>
      <c r="L3135" s="111" t="str">
        <f>IFERROR(IF($C3135=L$2,$G3135*VLOOKUP($F3135,Listen!$B$5:$G$95,$J3135+1,FALSE)/VLOOKUP(L$2,Listen!$B$5:$G$95,$J3135+1,FALSE),"-")*IF($D3135="Abgabe",0,1),"")</f>
        <v/>
      </c>
      <c r="M3135" s="111" t="str">
        <f>IFERROR(IF($C3135=M$2,$G3135*VLOOKUP($F3135,Listen!$B$5:$G$95,$J3135+1,FALSE)/VLOOKUP(M$2,Listen!$B$5:$G$95,$J3135+1,FALSE),"-")*IF($D3135="Abgabe",0,1),"")</f>
        <v/>
      </c>
      <c r="N3135" s="111" t="str">
        <f>IFERROR(IF($C3135=N$2,$G3135*VLOOKUP($F3135,Listen!$B$5:$G$95,$J3135+1,FALSE)/VLOOKUP(N$2,Listen!$B$5:$G$95,$J3135+1,FALSE),"-")*IF($D3135="Abgabe",0,1),"")</f>
        <v/>
      </c>
      <c r="O3135" s="111" t="str">
        <f>IFERROR(IF($C3135=O$2,$G3135*VLOOKUP($F3135,Listen!$B$5:$G$95,$J3135+1,FALSE)/VLOOKUP(O$2,Listen!$B$5:$G$95,$J3135+1,FALSE),"-")*IF($D3135="Abgabe",0,1),"")</f>
        <v/>
      </c>
      <c r="P3135" s="111" t="str">
        <f>IFERROR(IF($C3135=P$2,$G3135*VLOOKUP($F3135,Listen!$B$5:$G$95,$J3135+1,FALSE)/VLOOKUP(P$2,Listen!$B$5:$G$95,$J3135+1,FALSE),"-")*IF($D3135="Abgabe",0,1),"")</f>
        <v/>
      </c>
      <c r="Q3135" s="111" t="str">
        <f>IFERROR(IF($C3135=Q$2,$G3135*VLOOKUP($F3135,Listen!$B$5:$G$95,$J3135+1,FALSE)/VLOOKUP(Q$2,Listen!$B$5:$G$95,$J3135+1,FALSE),"-")*IF($D3135="Abgabe",0,1),"")</f>
        <v/>
      </c>
      <c r="R3135" s="111" t="str">
        <f>IFERROR(IF($C3135=R$2,$G3135*VLOOKUP($F3135,Listen!$B$5:$G$95,$J3135+1,FALSE)/VLOOKUP(R$2,Listen!$B$5:$G$95,$J3135+1,FALSE),"-")*IF($D3135="Abgabe",0,1),"")</f>
        <v/>
      </c>
    </row>
    <row r="3136" spans="2:18">
      <c r="B3136" s="130"/>
      <c r="C3136" s="95" t="str">
        <f>IFERROR(YEAR(VLOOKUP($B3136,A_Stammdaten!$B$18:$G$218,3,FALSE)),"")</f>
        <v/>
      </c>
      <c r="D3136" s="95" t="str">
        <f>IFERROR(VLOOKUP($B3136,A_Stammdaten!$B$18:$G$218,6,FALSE),"")</f>
        <v/>
      </c>
      <c r="E3136" s="131"/>
      <c r="F3136" s="130"/>
      <c r="G3136" s="130"/>
      <c r="H3136" s="96"/>
      <c r="I3136" s="105" t="str">
        <f>IFERROR(VLOOKUP($E3136,Listen!$I$5:$K$41,2,FALSE),"")</f>
        <v/>
      </c>
      <c r="J3136" s="105" t="str">
        <f>IFERROR(VLOOKUP($E3136,Listen!$I$5:$K$41,3,FALSE),"")</f>
        <v/>
      </c>
      <c r="K3136" s="111" t="str">
        <f>IFERROR(IF($C3136=K$2,$G3136*VLOOKUP($F3136,Listen!$B$5:$G$95,$J3136+1,FALSE)/VLOOKUP(K$2,Listen!$B$5:$G$95,$J3136+1,FALSE),"-")*IF($D3136="Abgabe",0,1),"")</f>
        <v/>
      </c>
      <c r="L3136" s="111" t="str">
        <f>IFERROR(IF($C3136=L$2,$G3136*VLOOKUP($F3136,Listen!$B$5:$G$95,$J3136+1,FALSE)/VLOOKUP(L$2,Listen!$B$5:$G$95,$J3136+1,FALSE),"-")*IF($D3136="Abgabe",0,1),"")</f>
        <v/>
      </c>
      <c r="M3136" s="111" t="str">
        <f>IFERROR(IF($C3136=M$2,$G3136*VLOOKUP($F3136,Listen!$B$5:$G$95,$J3136+1,FALSE)/VLOOKUP(M$2,Listen!$B$5:$G$95,$J3136+1,FALSE),"-")*IF($D3136="Abgabe",0,1),"")</f>
        <v/>
      </c>
      <c r="N3136" s="111" t="str">
        <f>IFERROR(IF($C3136=N$2,$G3136*VLOOKUP($F3136,Listen!$B$5:$G$95,$J3136+1,FALSE)/VLOOKUP(N$2,Listen!$B$5:$G$95,$J3136+1,FALSE),"-")*IF($D3136="Abgabe",0,1),"")</f>
        <v/>
      </c>
      <c r="O3136" s="111" t="str">
        <f>IFERROR(IF($C3136=O$2,$G3136*VLOOKUP($F3136,Listen!$B$5:$G$95,$J3136+1,FALSE)/VLOOKUP(O$2,Listen!$B$5:$G$95,$J3136+1,FALSE),"-")*IF($D3136="Abgabe",0,1),"")</f>
        <v/>
      </c>
      <c r="P3136" s="111" t="str">
        <f>IFERROR(IF($C3136=P$2,$G3136*VLOOKUP($F3136,Listen!$B$5:$G$95,$J3136+1,FALSE)/VLOOKUP(P$2,Listen!$B$5:$G$95,$J3136+1,FALSE),"-")*IF($D3136="Abgabe",0,1),"")</f>
        <v/>
      </c>
      <c r="Q3136" s="111" t="str">
        <f>IFERROR(IF($C3136=Q$2,$G3136*VLOOKUP($F3136,Listen!$B$5:$G$95,$J3136+1,FALSE)/VLOOKUP(Q$2,Listen!$B$5:$G$95,$J3136+1,FALSE),"-")*IF($D3136="Abgabe",0,1),"")</f>
        <v/>
      </c>
      <c r="R3136" s="111" t="str">
        <f>IFERROR(IF($C3136=R$2,$G3136*VLOOKUP($F3136,Listen!$B$5:$G$95,$J3136+1,FALSE)/VLOOKUP(R$2,Listen!$B$5:$G$95,$J3136+1,FALSE),"-")*IF($D3136="Abgabe",0,1),"")</f>
        <v/>
      </c>
    </row>
    <row r="3137" spans="2:18">
      <c r="B3137" s="130"/>
      <c r="C3137" s="95" t="str">
        <f>IFERROR(YEAR(VLOOKUP($B3137,A_Stammdaten!$B$18:$G$218,3,FALSE)),"")</f>
        <v/>
      </c>
      <c r="D3137" s="95" t="str">
        <f>IFERROR(VLOOKUP($B3137,A_Stammdaten!$B$18:$G$218,6,FALSE),"")</f>
        <v/>
      </c>
      <c r="E3137" s="131"/>
      <c r="F3137" s="130"/>
      <c r="G3137" s="130"/>
      <c r="H3137" s="96"/>
      <c r="I3137" s="105" t="str">
        <f>IFERROR(VLOOKUP($E3137,Listen!$I$5:$K$41,2,FALSE),"")</f>
        <v/>
      </c>
      <c r="J3137" s="105" t="str">
        <f>IFERROR(VLOOKUP($E3137,Listen!$I$5:$K$41,3,FALSE),"")</f>
        <v/>
      </c>
      <c r="K3137" s="111" t="str">
        <f>IFERROR(IF($C3137=K$2,$G3137*VLOOKUP($F3137,Listen!$B$5:$G$95,$J3137+1,FALSE)/VLOOKUP(K$2,Listen!$B$5:$G$95,$J3137+1,FALSE),"-")*IF($D3137="Abgabe",0,1),"")</f>
        <v/>
      </c>
      <c r="L3137" s="111" t="str">
        <f>IFERROR(IF($C3137=L$2,$G3137*VLOOKUP($F3137,Listen!$B$5:$G$95,$J3137+1,FALSE)/VLOOKUP(L$2,Listen!$B$5:$G$95,$J3137+1,FALSE),"-")*IF($D3137="Abgabe",0,1),"")</f>
        <v/>
      </c>
      <c r="M3137" s="111" t="str">
        <f>IFERROR(IF($C3137=M$2,$G3137*VLOOKUP($F3137,Listen!$B$5:$G$95,$J3137+1,FALSE)/VLOOKUP(M$2,Listen!$B$5:$G$95,$J3137+1,FALSE),"-")*IF($D3137="Abgabe",0,1),"")</f>
        <v/>
      </c>
      <c r="N3137" s="111" t="str">
        <f>IFERROR(IF($C3137=N$2,$G3137*VLOOKUP($F3137,Listen!$B$5:$G$95,$J3137+1,FALSE)/VLOOKUP(N$2,Listen!$B$5:$G$95,$J3137+1,FALSE),"-")*IF($D3137="Abgabe",0,1),"")</f>
        <v/>
      </c>
      <c r="O3137" s="111" t="str">
        <f>IFERROR(IF($C3137=O$2,$G3137*VLOOKUP($F3137,Listen!$B$5:$G$95,$J3137+1,FALSE)/VLOOKUP(O$2,Listen!$B$5:$G$95,$J3137+1,FALSE),"-")*IF($D3137="Abgabe",0,1),"")</f>
        <v/>
      </c>
      <c r="P3137" s="111" t="str">
        <f>IFERROR(IF($C3137=P$2,$G3137*VLOOKUP($F3137,Listen!$B$5:$G$95,$J3137+1,FALSE)/VLOOKUP(P$2,Listen!$B$5:$G$95,$J3137+1,FALSE),"-")*IF($D3137="Abgabe",0,1),"")</f>
        <v/>
      </c>
      <c r="Q3137" s="111" t="str">
        <f>IFERROR(IF($C3137=Q$2,$G3137*VLOOKUP($F3137,Listen!$B$5:$G$95,$J3137+1,FALSE)/VLOOKUP(Q$2,Listen!$B$5:$G$95,$J3137+1,FALSE),"-")*IF($D3137="Abgabe",0,1),"")</f>
        <v/>
      </c>
      <c r="R3137" s="111" t="str">
        <f>IFERROR(IF($C3137=R$2,$G3137*VLOOKUP($F3137,Listen!$B$5:$G$95,$J3137+1,FALSE)/VLOOKUP(R$2,Listen!$B$5:$G$95,$J3137+1,FALSE),"-")*IF($D3137="Abgabe",0,1),"")</f>
        <v/>
      </c>
    </row>
    <row r="3138" spans="2:18">
      <c r="B3138" s="130"/>
      <c r="C3138" s="95" t="str">
        <f>IFERROR(YEAR(VLOOKUP($B3138,A_Stammdaten!$B$18:$G$218,3,FALSE)),"")</f>
        <v/>
      </c>
      <c r="D3138" s="95" t="str">
        <f>IFERROR(VLOOKUP($B3138,A_Stammdaten!$B$18:$G$218,6,FALSE),"")</f>
        <v/>
      </c>
      <c r="E3138" s="131"/>
      <c r="F3138" s="130"/>
      <c r="G3138" s="130"/>
      <c r="H3138" s="96"/>
      <c r="I3138" s="105" t="str">
        <f>IFERROR(VLOOKUP($E3138,Listen!$I$5:$K$41,2,FALSE),"")</f>
        <v/>
      </c>
      <c r="J3138" s="105" t="str">
        <f>IFERROR(VLOOKUP($E3138,Listen!$I$5:$K$41,3,FALSE),"")</f>
        <v/>
      </c>
      <c r="K3138" s="111" t="str">
        <f>IFERROR(IF($C3138=K$2,$G3138*VLOOKUP($F3138,Listen!$B$5:$G$95,$J3138+1,FALSE)/VLOOKUP(K$2,Listen!$B$5:$G$95,$J3138+1,FALSE),"-")*IF($D3138="Abgabe",0,1),"")</f>
        <v/>
      </c>
      <c r="L3138" s="111" t="str">
        <f>IFERROR(IF($C3138=L$2,$G3138*VLOOKUP($F3138,Listen!$B$5:$G$95,$J3138+1,FALSE)/VLOOKUP(L$2,Listen!$B$5:$G$95,$J3138+1,FALSE),"-")*IF($D3138="Abgabe",0,1),"")</f>
        <v/>
      </c>
      <c r="M3138" s="111" t="str">
        <f>IFERROR(IF($C3138=M$2,$G3138*VLOOKUP($F3138,Listen!$B$5:$G$95,$J3138+1,FALSE)/VLOOKUP(M$2,Listen!$B$5:$G$95,$J3138+1,FALSE),"-")*IF($D3138="Abgabe",0,1),"")</f>
        <v/>
      </c>
      <c r="N3138" s="111" t="str">
        <f>IFERROR(IF($C3138=N$2,$G3138*VLOOKUP($F3138,Listen!$B$5:$G$95,$J3138+1,FALSE)/VLOOKUP(N$2,Listen!$B$5:$G$95,$J3138+1,FALSE),"-")*IF($D3138="Abgabe",0,1),"")</f>
        <v/>
      </c>
      <c r="O3138" s="111" t="str">
        <f>IFERROR(IF($C3138=O$2,$G3138*VLOOKUP($F3138,Listen!$B$5:$G$95,$J3138+1,FALSE)/VLOOKUP(O$2,Listen!$B$5:$G$95,$J3138+1,FALSE),"-")*IF($D3138="Abgabe",0,1),"")</f>
        <v/>
      </c>
      <c r="P3138" s="111" t="str">
        <f>IFERROR(IF($C3138=P$2,$G3138*VLOOKUP($F3138,Listen!$B$5:$G$95,$J3138+1,FALSE)/VLOOKUP(P$2,Listen!$B$5:$G$95,$J3138+1,FALSE),"-")*IF($D3138="Abgabe",0,1),"")</f>
        <v/>
      </c>
      <c r="Q3138" s="111" t="str">
        <f>IFERROR(IF($C3138=Q$2,$G3138*VLOOKUP($F3138,Listen!$B$5:$G$95,$J3138+1,FALSE)/VLOOKUP(Q$2,Listen!$B$5:$G$95,$J3138+1,FALSE),"-")*IF($D3138="Abgabe",0,1),"")</f>
        <v/>
      </c>
      <c r="R3138" s="111" t="str">
        <f>IFERROR(IF($C3138=R$2,$G3138*VLOOKUP($F3138,Listen!$B$5:$G$95,$J3138+1,FALSE)/VLOOKUP(R$2,Listen!$B$5:$G$95,$J3138+1,FALSE),"-")*IF($D3138="Abgabe",0,1),"")</f>
        <v/>
      </c>
    </row>
    <row r="3139" spans="2:18">
      <c r="B3139" s="130"/>
      <c r="C3139" s="95" t="str">
        <f>IFERROR(YEAR(VLOOKUP($B3139,A_Stammdaten!$B$18:$G$218,3,FALSE)),"")</f>
        <v/>
      </c>
      <c r="D3139" s="95" t="str">
        <f>IFERROR(VLOOKUP($B3139,A_Stammdaten!$B$18:$G$218,6,FALSE),"")</f>
        <v/>
      </c>
      <c r="E3139" s="131"/>
      <c r="F3139" s="130"/>
      <c r="G3139" s="130"/>
      <c r="H3139" s="96"/>
      <c r="I3139" s="105" t="str">
        <f>IFERROR(VLOOKUP($E3139,Listen!$I$5:$K$41,2,FALSE),"")</f>
        <v/>
      </c>
      <c r="J3139" s="105" t="str">
        <f>IFERROR(VLOOKUP($E3139,Listen!$I$5:$K$41,3,FALSE),"")</f>
        <v/>
      </c>
      <c r="K3139" s="111" t="str">
        <f>IFERROR(IF($C3139=K$2,$G3139*VLOOKUP($F3139,Listen!$B$5:$G$95,$J3139+1,FALSE)/VLOOKUP(K$2,Listen!$B$5:$G$95,$J3139+1,FALSE),"-")*IF($D3139="Abgabe",0,1),"")</f>
        <v/>
      </c>
      <c r="L3139" s="111" t="str">
        <f>IFERROR(IF($C3139=L$2,$G3139*VLOOKUP($F3139,Listen!$B$5:$G$95,$J3139+1,FALSE)/VLOOKUP(L$2,Listen!$B$5:$G$95,$J3139+1,FALSE),"-")*IF($D3139="Abgabe",0,1),"")</f>
        <v/>
      </c>
      <c r="M3139" s="111" t="str">
        <f>IFERROR(IF($C3139=M$2,$G3139*VLOOKUP($F3139,Listen!$B$5:$G$95,$J3139+1,FALSE)/VLOOKUP(M$2,Listen!$B$5:$G$95,$J3139+1,FALSE),"-")*IF($D3139="Abgabe",0,1),"")</f>
        <v/>
      </c>
      <c r="N3139" s="111" t="str">
        <f>IFERROR(IF($C3139=N$2,$G3139*VLOOKUP($F3139,Listen!$B$5:$G$95,$J3139+1,FALSE)/VLOOKUP(N$2,Listen!$B$5:$G$95,$J3139+1,FALSE),"-")*IF($D3139="Abgabe",0,1),"")</f>
        <v/>
      </c>
      <c r="O3139" s="111" t="str">
        <f>IFERROR(IF($C3139=O$2,$G3139*VLOOKUP($F3139,Listen!$B$5:$G$95,$J3139+1,FALSE)/VLOOKUP(O$2,Listen!$B$5:$G$95,$J3139+1,FALSE),"-")*IF($D3139="Abgabe",0,1),"")</f>
        <v/>
      </c>
      <c r="P3139" s="111" t="str">
        <f>IFERROR(IF($C3139=P$2,$G3139*VLOOKUP($F3139,Listen!$B$5:$G$95,$J3139+1,FALSE)/VLOOKUP(P$2,Listen!$B$5:$G$95,$J3139+1,FALSE),"-")*IF($D3139="Abgabe",0,1),"")</f>
        <v/>
      </c>
      <c r="Q3139" s="111" t="str">
        <f>IFERROR(IF($C3139=Q$2,$G3139*VLOOKUP($F3139,Listen!$B$5:$G$95,$J3139+1,FALSE)/VLOOKUP(Q$2,Listen!$B$5:$G$95,$J3139+1,FALSE),"-")*IF($D3139="Abgabe",0,1),"")</f>
        <v/>
      </c>
      <c r="R3139" s="111" t="str">
        <f>IFERROR(IF($C3139=R$2,$G3139*VLOOKUP($F3139,Listen!$B$5:$G$95,$J3139+1,FALSE)/VLOOKUP(R$2,Listen!$B$5:$G$95,$J3139+1,FALSE),"-")*IF($D3139="Abgabe",0,1),"")</f>
        <v/>
      </c>
    </row>
    <row r="3140" spans="2:18">
      <c r="B3140" s="130"/>
      <c r="C3140" s="95" t="str">
        <f>IFERROR(YEAR(VLOOKUP($B3140,A_Stammdaten!$B$18:$G$218,3,FALSE)),"")</f>
        <v/>
      </c>
      <c r="D3140" s="95" t="str">
        <f>IFERROR(VLOOKUP($B3140,A_Stammdaten!$B$18:$G$218,6,FALSE),"")</f>
        <v/>
      </c>
      <c r="E3140" s="131"/>
      <c r="F3140" s="130"/>
      <c r="G3140" s="130"/>
      <c r="H3140" s="96"/>
      <c r="I3140" s="105" t="str">
        <f>IFERROR(VLOOKUP($E3140,Listen!$I$5:$K$41,2,FALSE),"")</f>
        <v/>
      </c>
      <c r="J3140" s="105" t="str">
        <f>IFERROR(VLOOKUP($E3140,Listen!$I$5:$K$41,3,FALSE),"")</f>
        <v/>
      </c>
      <c r="K3140" s="111" t="str">
        <f>IFERROR(IF($C3140=K$2,$G3140*VLOOKUP($F3140,Listen!$B$5:$G$95,$J3140+1,FALSE)/VLOOKUP(K$2,Listen!$B$5:$G$95,$J3140+1,FALSE),"-")*IF($D3140="Abgabe",0,1),"")</f>
        <v/>
      </c>
      <c r="L3140" s="111" t="str">
        <f>IFERROR(IF($C3140=L$2,$G3140*VLOOKUP($F3140,Listen!$B$5:$G$95,$J3140+1,FALSE)/VLOOKUP(L$2,Listen!$B$5:$G$95,$J3140+1,FALSE),"-")*IF($D3140="Abgabe",0,1),"")</f>
        <v/>
      </c>
      <c r="M3140" s="111" t="str">
        <f>IFERROR(IF($C3140=M$2,$G3140*VLOOKUP($F3140,Listen!$B$5:$G$95,$J3140+1,FALSE)/VLOOKUP(M$2,Listen!$B$5:$G$95,$J3140+1,FALSE),"-")*IF($D3140="Abgabe",0,1),"")</f>
        <v/>
      </c>
      <c r="N3140" s="111" t="str">
        <f>IFERROR(IF($C3140=N$2,$G3140*VLOOKUP($F3140,Listen!$B$5:$G$95,$J3140+1,FALSE)/VLOOKUP(N$2,Listen!$B$5:$G$95,$J3140+1,FALSE),"-")*IF($D3140="Abgabe",0,1),"")</f>
        <v/>
      </c>
      <c r="O3140" s="111" t="str">
        <f>IFERROR(IF($C3140=O$2,$G3140*VLOOKUP($F3140,Listen!$B$5:$G$95,$J3140+1,FALSE)/VLOOKUP(O$2,Listen!$B$5:$G$95,$J3140+1,FALSE),"-")*IF($D3140="Abgabe",0,1),"")</f>
        <v/>
      </c>
      <c r="P3140" s="111" t="str">
        <f>IFERROR(IF($C3140=P$2,$G3140*VLOOKUP($F3140,Listen!$B$5:$G$95,$J3140+1,FALSE)/VLOOKUP(P$2,Listen!$B$5:$G$95,$J3140+1,FALSE),"-")*IF($D3140="Abgabe",0,1),"")</f>
        <v/>
      </c>
      <c r="Q3140" s="111" t="str">
        <f>IFERROR(IF($C3140=Q$2,$G3140*VLOOKUP($F3140,Listen!$B$5:$G$95,$J3140+1,FALSE)/VLOOKUP(Q$2,Listen!$B$5:$G$95,$J3140+1,FALSE),"-")*IF($D3140="Abgabe",0,1),"")</f>
        <v/>
      </c>
      <c r="R3140" s="111" t="str">
        <f>IFERROR(IF($C3140=R$2,$G3140*VLOOKUP($F3140,Listen!$B$5:$G$95,$J3140+1,FALSE)/VLOOKUP(R$2,Listen!$B$5:$G$95,$J3140+1,FALSE),"-")*IF($D3140="Abgabe",0,1),"")</f>
        <v/>
      </c>
    </row>
    <row r="3141" spans="2:18">
      <c r="B3141" s="130"/>
      <c r="C3141" s="95" t="str">
        <f>IFERROR(YEAR(VLOOKUP($B3141,A_Stammdaten!$B$18:$G$218,3,FALSE)),"")</f>
        <v/>
      </c>
      <c r="D3141" s="95" t="str">
        <f>IFERROR(VLOOKUP($B3141,A_Stammdaten!$B$18:$G$218,6,FALSE),"")</f>
        <v/>
      </c>
      <c r="E3141" s="131"/>
      <c r="F3141" s="130"/>
      <c r="G3141" s="130"/>
      <c r="H3141" s="96"/>
      <c r="I3141" s="105" t="str">
        <f>IFERROR(VLOOKUP($E3141,Listen!$I$5:$K$41,2,FALSE),"")</f>
        <v/>
      </c>
      <c r="J3141" s="105" t="str">
        <f>IFERROR(VLOOKUP($E3141,Listen!$I$5:$K$41,3,FALSE),"")</f>
        <v/>
      </c>
      <c r="K3141" s="111" t="str">
        <f>IFERROR(IF($C3141=K$2,$G3141*VLOOKUP($F3141,Listen!$B$5:$G$95,$J3141+1,FALSE)/VLOOKUP(K$2,Listen!$B$5:$G$95,$J3141+1,FALSE),"-")*IF($D3141="Abgabe",0,1),"")</f>
        <v/>
      </c>
      <c r="L3141" s="111" t="str">
        <f>IFERROR(IF($C3141=L$2,$G3141*VLOOKUP($F3141,Listen!$B$5:$G$95,$J3141+1,FALSE)/VLOOKUP(L$2,Listen!$B$5:$G$95,$J3141+1,FALSE),"-")*IF($D3141="Abgabe",0,1),"")</f>
        <v/>
      </c>
      <c r="M3141" s="111" t="str">
        <f>IFERROR(IF($C3141=M$2,$G3141*VLOOKUP($F3141,Listen!$B$5:$G$95,$J3141+1,FALSE)/VLOOKUP(M$2,Listen!$B$5:$G$95,$J3141+1,FALSE),"-")*IF($D3141="Abgabe",0,1),"")</f>
        <v/>
      </c>
      <c r="N3141" s="111" t="str">
        <f>IFERROR(IF($C3141=N$2,$G3141*VLOOKUP($F3141,Listen!$B$5:$G$95,$J3141+1,FALSE)/VLOOKUP(N$2,Listen!$B$5:$G$95,$J3141+1,FALSE),"-")*IF($D3141="Abgabe",0,1),"")</f>
        <v/>
      </c>
      <c r="O3141" s="111" t="str">
        <f>IFERROR(IF($C3141=O$2,$G3141*VLOOKUP($F3141,Listen!$B$5:$G$95,$J3141+1,FALSE)/VLOOKUP(O$2,Listen!$B$5:$G$95,$J3141+1,FALSE),"-")*IF($D3141="Abgabe",0,1),"")</f>
        <v/>
      </c>
      <c r="P3141" s="111" t="str">
        <f>IFERROR(IF($C3141=P$2,$G3141*VLOOKUP($F3141,Listen!$B$5:$G$95,$J3141+1,FALSE)/VLOOKUP(P$2,Listen!$B$5:$G$95,$J3141+1,FALSE),"-")*IF($D3141="Abgabe",0,1),"")</f>
        <v/>
      </c>
      <c r="Q3141" s="111" t="str">
        <f>IFERROR(IF($C3141=Q$2,$G3141*VLOOKUP($F3141,Listen!$B$5:$G$95,$J3141+1,FALSE)/VLOOKUP(Q$2,Listen!$B$5:$G$95,$J3141+1,FALSE),"-")*IF($D3141="Abgabe",0,1),"")</f>
        <v/>
      </c>
      <c r="R3141" s="111" t="str">
        <f>IFERROR(IF($C3141=R$2,$G3141*VLOOKUP($F3141,Listen!$B$5:$G$95,$J3141+1,FALSE)/VLOOKUP(R$2,Listen!$B$5:$G$95,$J3141+1,FALSE),"-")*IF($D3141="Abgabe",0,1),"")</f>
        <v/>
      </c>
    </row>
    <row r="3142" spans="2:18">
      <c r="B3142" s="130"/>
      <c r="C3142" s="95" t="str">
        <f>IFERROR(YEAR(VLOOKUP($B3142,A_Stammdaten!$B$18:$G$218,3,FALSE)),"")</f>
        <v/>
      </c>
      <c r="D3142" s="95" t="str">
        <f>IFERROR(VLOOKUP($B3142,A_Stammdaten!$B$18:$G$218,6,FALSE),"")</f>
        <v/>
      </c>
      <c r="E3142" s="131"/>
      <c r="F3142" s="130"/>
      <c r="G3142" s="130"/>
      <c r="H3142" s="96"/>
      <c r="I3142" s="105" t="str">
        <f>IFERROR(VLOOKUP($E3142,Listen!$I$5:$K$41,2,FALSE),"")</f>
        <v/>
      </c>
      <c r="J3142" s="105" t="str">
        <f>IFERROR(VLOOKUP($E3142,Listen!$I$5:$K$41,3,FALSE),"")</f>
        <v/>
      </c>
      <c r="K3142" s="111" t="str">
        <f>IFERROR(IF($C3142=K$2,$G3142*VLOOKUP($F3142,Listen!$B$5:$G$95,$J3142+1,FALSE)/VLOOKUP(K$2,Listen!$B$5:$G$95,$J3142+1,FALSE),"-")*IF($D3142="Abgabe",0,1),"")</f>
        <v/>
      </c>
      <c r="L3142" s="111" t="str">
        <f>IFERROR(IF($C3142=L$2,$G3142*VLOOKUP($F3142,Listen!$B$5:$G$95,$J3142+1,FALSE)/VLOOKUP(L$2,Listen!$B$5:$G$95,$J3142+1,FALSE),"-")*IF($D3142="Abgabe",0,1),"")</f>
        <v/>
      </c>
      <c r="M3142" s="111" t="str">
        <f>IFERROR(IF($C3142=M$2,$G3142*VLOOKUP($F3142,Listen!$B$5:$G$95,$J3142+1,FALSE)/VLOOKUP(M$2,Listen!$B$5:$G$95,$J3142+1,FALSE),"-")*IF($D3142="Abgabe",0,1),"")</f>
        <v/>
      </c>
      <c r="N3142" s="111" t="str">
        <f>IFERROR(IF($C3142=N$2,$G3142*VLOOKUP($F3142,Listen!$B$5:$G$95,$J3142+1,FALSE)/VLOOKUP(N$2,Listen!$B$5:$G$95,$J3142+1,FALSE),"-")*IF($D3142="Abgabe",0,1),"")</f>
        <v/>
      </c>
      <c r="O3142" s="111" t="str">
        <f>IFERROR(IF($C3142=O$2,$G3142*VLOOKUP($F3142,Listen!$B$5:$G$95,$J3142+1,FALSE)/VLOOKUP(O$2,Listen!$B$5:$G$95,$J3142+1,FALSE),"-")*IF($D3142="Abgabe",0,1),"")</f>
        <v/>
      </c>
      <c r="P3142" s="111" t="str">
        <f>IFERROR(IF($C3142=P$2,$G3142*VLOOKUP($F3142,Listen!$B$5:$G$95,$J3142+1,FALSE)/VLOOKUP(P$2,Listen!$B$5:$G$95,$J3142+1,FALSE),"-")*IF($D3142="Abgabe",0,1),"")</f>
        <v/>
      </c>
      <c r="Q3142" s="111" t="str">
        <f>IFERROR(IF($C3142=Q$2,$G3142*VLOOKUP($F3142,Listen!$B$5:$G$95,$J3142+1,FALSE)/VLOOKUP(Q$2,Listen!$B$5:$G$95,$J3142+1,FALSE),"-")*IF($D3142="Abgabe",0,1),"")</f>
        <v/>
      </c>
      <c r="R3142" s="111" t="str">
        <f>IFERROR(IF($C3142=R$2,$G3142*VLOOKUP($F3142,Listen!$B$5:$G$95,$J3142+1,FALSE)/VLOOKUP(R$2,Listen!$B$5:$G$95,$J3142+1,FALSE),"-")*IF($D3142="Abgabe",0,1),"")</f>
        <v/>
      </c>
    </row>
    <row r="3143" spans="2:18">
      <c r="B3143" s="130"/>
      <c r="C3143" s="95" t="str">
        <f>IFERROR(YEAR(VLOOKUP($B3143,A_Stammdaten!$B$18:$G$218,3,FALSE)),"")</f>
        <v/>
      </c>
      <c r="D3143" s="95" t="str">
        <f>IFERROR(VLOOKUP($B3143,A_Stammdaten!$B$18:$G$218,6,FALSE),"")</f>
        <v/>
      </c>
      <c r="E3143" s="131"/>
      <c r="F3143" s="130"/>
      <c r="G3143" s="130"/>
      <c r="H3143" s="96"/>
      <c r="I3143" s="105" t="str">
        <f>IFERROR(VLOOKUP($E3143,Listen!$I$5:$K$41,2,FALSE),"")</f>
        <v/>
      </c>
      <c r="J3143" s="105" t="str">
        <f>IFERROR(VLOOKUP($E3143,Listen!$I$5:$K$41,3,FALSE),"")</f>
        <v/>
      </c>
      <c r="K3143" s="111" t="str">
        <f>IFERROR(IF($C3143=K$2,$G3143*VLOOKUP($F3143,Listen!$B$5:$G$95,$J3143+1,FALSE)/VLOOKUP(K$2,Listen!$B$5:$G$95,$J3143+1,FALSE),"-")*IF($D3143="Abgabe",0,1),"")</f>
        <v/>
      </c>
      <c r="L3143" s="111" t="str">
        <f>IFERROR(IF($C3143=L$2,$G3143*VLOOKUP($F3143,Listen!$B$5:$G$95,$J3143+1,FALSE)/VLOOKUP(L$2,Listen!$B$5:$G$95,$J3143+1,FALSE),"-")*IF($D3143="Abgabe",0,1),"")</f>
        <v/>
      </c>
      <c r="M3143" s="111" t="str">
        <f>IFERROR(IF($C3143=M$2,$G3143*VLOOKUP($F3143,Listen!$B$5:$G$95,$J3143+1,FALSE)/VLOOKUP(M$2,Listen!$B$5:$G$95,$J3143+1,FALSE),"-")*IF($D3143="Abgabe",0,1),"")</f>
        <v/>
      </c>
      <c r="N3143" s="111" t="str">
        <f>IFERROR(IF($C3143=N$2,$G3143*VLOOKUP($F3143,Listen!$B$5:$G$95,$J3143+1,FALSE)/VLOOKUP(N$2,Listen!$B$5:$G$95,$J3143+1,FALSE),"-")*IF($D3143="Abgabe",0,1),"")</f>
        <v/>
      </c>
      <c r="O3143" s="111" t="str">
        <f>IFERROR(IF($C3143=O$2,$G3143*VLOOKUP($F3143,Listen!$B$5:$G$95,$J3143+1,FALSE)/VLOOKUP(O$2,Listen!$B$5:$G$95,$J3143+1,FALSE),"-")*IF($D3143="Abgabe",0,1),"")</f>
        <v/>
      </c>
      <c r="P3143" s="111" t="str">
        <f>IFERROR(IF($C3143=P$2,$G3143*VLOOKUP($F3143,Listen!$B$5:$G$95,$J3143+1,FALSE)/VLOOKUP(P$2,Listen!$B$5:$G$95,$J3143+1,FALSE),"-")*IF($D3143="Abgabe",0,1),"")</f>
        <v/>
      </c>
      <c r="Q3143" s="111" t="str">
        <f>IFERROR(IF($C3143=Q$2,$G3143*VLOOKUP($F3143,Listen!$B$5:$G$95,$J3143+1,FALSE)/VLOOKUP(Q$2,Listen!$B$5:$G$95,$J3143+1,FALSE),"-")*IF($D3143="Abgabe",0,1),"")</f>
        <v/>
      </c>
      <c r="R3143" s="111" t="str">
        <f>IFERROR(IF($C3143=R$2,$G3143*VLOOKUP($F3143,Listen!$B$5:$G$95,$J3143+1,FALSE)/VLOOKUP(R$2,Listen!$B$5:$G$95,$J3143+1,FALSE),"-")*IF($D3143="Abgabe",0,1),"")</f>
        <v/>
      </c>
    </row>
    <row r="3144" spans="2:18">
      <c r="B3144" s="130"/>
      <c r="C3144" s="95" t="str">
        <f>IFERROR(YEAR(VLOOKUP($B3144,A_Stammdaten!$B$18:$G$218,3,FALSE)),"")</f>
        <v/>
      </c>
      <c r="D3144" s="95" t="str">
        <f>IFERROR(VLOOKUP($B3144,A_Stammdaten!$B$18:$G$218,6,FALSE),"")</f>
        <v/>
      </c>
      <c r="E3144" s="131"/>
      <c r="F3144" s="130"/>
      <c r="G3144" s="130"/>
      <c r="H3144" s="96"/>
      <c r="I3144" s="105" t="str">
        <f>IFERROR(VLOOKUP($E3144,Listen!$I$5:$K$41,2,FALSE),"")</f>
        <v/>
      </c>
      <c r="J3144" s="105" t="str">
        <f>IFERROR(VLOOKUP($E3144,Listen!$I$5:$K$41,3,FALSE),"")</f>
        <v/>
      </c>
      <c r="K3144" s="111" t="str">
        <f>IFERROR(IF($C3144=K$2,$G3144*VLOOKUP($F3144,Listen!$B$5:$G$95,$J3144+1,FALSE)/VLOOKUP(K$2,Listen!$B$5:$G$95,$J3144+1,FALSE),"-")*IF($D3144="Abgabe",0,1),"")</f>
        <v/>
      </c>
      <c r="L3144" s="111" t="str">
        <f>IFERROR(IF($C3144=L$2,$G3144*VLOOKUP($F3144,Listen!$B$5:$G$95,$J3144+1,FALSE)/VLOOKUP(L$2,Listen!$B$5:$G$95,$J3144+1,FALSE),"-")*IF($D3144="Abgabe",0,1),"")</f>
        <v/>
      </c>
      <c r="M3144" s="111" t="str">
        <f>IFERROR(IF($C3144=M$2,$G3144*VLOOKUP($F3144,Listen!$B$5:$G$95,$J3144+1,FALSE)/VLOOKUP(M$2,Listen!$B$5:$G$95,$J3144+1,FALSE),"-")*IF($D3144="Abgabe",0,1),"")</f>
        <v/>
      </c>
      <c r="N3144" s="111" t="str">
        <f>IFERROR(IF($C3144=N$2,$G3144*VLOOKUP($F3144,Listen!$B$5:$G$95,$J3144+1,FALSE)/VLOOKUP(N$2,Listen!$B$5:$G$95,$J3144+1,FALSE),"-")*IF($D3144="Abgabe",0,1),"")</f>
        <v/>
      </c>
      <c r="O3144" s="111" t="str">
        <f>IFERROR(IF($C3144=O$2,$G3144*VLOOKUP($F3144,Listen!$B$5:$G$95,$J3144+1,FALSE)/VLOOKUP(O$2,Listen!$B$5:$G$95,$J3144+1,FALSE),"-")*IF($D3144="Abgabe",0,1),"")</f>
        <v/>
      </c>
      <c r="P3144" s="111" t="str">
        <f>IFERROR(IF($C3144=P$2,$G3144*VLOOKUP($F3144,Listen!$B$5:$G$95,$J3144+1,FALSE)/VLOOKUP(P$2,Listen!$B$5:$G$95,$J3144+1,FALSE),"-")*IF($D3144="Abgabe",0,1),"")</f>
        <v/>
      </c>
      <c r="Q3144" s="111" t="str">
        <f>IFERROR(IF($C3144=Q$2,$G3144*VLOOKUP($F3144,Listen!$B$5:$G$95,$J3144+1,FALSE)/VLOOKUP(Q$2,Listen!$B$5:$G$95,$J3144+1,FALSE),"-")*IF($D3144="Abgabe",0,1),"")</f>
        <v/>
      </c>
      <c r="R3144" s="111" t="str">
        <f>IFERROR(IF($C3144=R$2,$G3144*VLOOKUP($F3144,Listen!$B$5:$G$95,$J3144+1,FALSE)/VLOOKUP(R$2,Listen!$B$5:$G$95,$J3144+1,FALSE),"-")*IF($D3144="Abgabe",0,1),"")</f>
        <v/>
      </c>
    </row>
    <row r="3145" spans="2:18">
      <c r="B3145" s="130"/>
      <c r="C3145" s="95" t="str">
        <f>IFERROR(YEAR(VLOOKUP($B3145,A_Stammdaten!$B$18:$G$218,3,FALSE)),"")</f>
        <v/>
      </c>
      <c r="D3145" s="95" t="str">
        <f>IFERROR(VLOOKUP($B3145,A_Stammdaten!$B$18:$G$218,6,FALSE),"")</f>
        <v/>
      </c>
      <c r="E3145" s="131"/>
      <c r="F3145" s="130"/>
      <c r="G3145" s="130"/>
      <c r="H3145" s="96"/>
      <c r="I3145" s="105" t="str">
        <f>IFERROR(VLOOKUP($E3145,Listen!$I$5:$K$41,2,FALSE),"")</f>
        <v/>
      </c>
      <c r="J3145" s="105" t="str">
        <f>IFERROR(VLOOKUP($E3145,Listen!$I$5:$K$41,3,FALSE),"")</f>
        <v/>
      </c>
      <c r="K3145" s="111" t="str">
        <f>IFERROR(IF($C3145=K$2,$G3145*VLOOKUP($F3145,Listen!$B$5:$G$95,$J3145+1,FALSE)/VLOOKUP(K$2,Listen!$B$5:$G$95,$J3145+1,FALSE),"-")*IF($D3145="Abgabe",0,1),"")</f>
        <v/>
      </c>
      <c r="L3145" s="111" t="str">
        <f>IFERROR(IF($C3145=L$2,$G3145*VLOOKUP($F3145,Listen!$B$5:$G$95,$J3145+1,FALSE)/VLOOKUP(L$2,Listen!$B$5:$G$95,$J3145+1,FALSE),"-")*IF($D3145="Abgabe",0,1),"")</f>
        <v/>
      </c>
      <c r="M3145" s="111" t="str">
        <f>IFERROR(IF($C3145=M$2,$G3145*VLOOKUP($F3145,Listen!$B$5:$G$95,$J3145+1,FALSE)/VLOOKUP(M$2,Listen!$B$5:$G$95,$J3145+1,FALSE),"-")*IF($D3145="Abgabe",0,1),"")</f>
        <v/>
      </c>
      <c r="N3145" s="111" t="str">
        <f>IFERROR(IF($C3145=N$2,$G3145*VLOOKUP($F3145,Listen!$B$5:$G$95,$J3145+1,FALSE)/VLOOKUP(N$2,Listen!$B$5:$G$95,$J3145+1,FALSE),"-")*IF($D3145="Abgabe",0,1),"")</f>
        <v/>
      </c>
      <c r="O3145" s="111" t="str">
        <f>IFERROR(IF($C3145=O$2,$G3145*VLOOKUP($F3145,Listen!$B$5:$G$95,$J3145+1,FALSE)/VLOOKUP(O$2,Listen!$B$5:$G$95,$J3145+1,FALSE),"-")*IF($D3145="Abgabe",0,1),"")</f>
        <v/>
      </c>
      <c r="P3145" s="111" t="str">
        <f>IFERROR(IF($C3145=P$2,$G3145*VLOOKUP($F3145,Listen!$B$5:$G$95,$J3145+1,FALSE)/VLOOKUP(P$2,Listen!$B$5:$G$95,$J3145+1,FALSE),"-")*IF($D3145="Abgabe",0,1),"")</f>
        <v/>
      </c>
      <c r="Q3145" s="111" t="str">
        <f>IFERROR(IF($C3145=Q$2,$G3145*VLOOKUP($F3145,Listen!$B$5:$G$95,$J3145+1,FALSE)/VLOOKUP(Q$2,Listen!$B$5:$G$95,$J3145+1,FALSE),"-")*IF($D3145="Abgabe",0,1),"")</f>
        <v/>
      </c>
      <c r="R3145" s="111" t="str">
        <f>IFERROR(IF($C3145=R$2,$G3145*VLOOKUP($F3145,Listen!$B$5:$G$95,$J3145+1,FALSE)/VLOOKUP(R$2,Listen!$B$5:$G$95,$J3145+1,FALSE),"-")*IF($D3145="Abgabe",0,1),"")</f>
        <v/>
      </c>
    </row>
    <row r="3146" spans="2:18">
      <c r="B3146" s="130"/>
      <c r="C3146" s="95" t="str">
        <f>IFERROR(YEAR(VLOOKUP($B3146,A_Stammdaten!$B$18:$G$218,3,FALSE)),"")</f>
        <v/>
      </c>
      <c r="D3146" s="95" t="str">
        <f>IFERROR(VLOOKUP($B3146,A_Stammdaten!$B$18:$G$218,6,FALSE),"")</f>
        <v/>
      </c>
      <c r="E3146" s="131"/>
      <c r="F3146" s="130"/>
      <c r="G3146" s="130"/>
      <c r="H3146" s="96"/>
      <c r="I3146" s="105" t="str">
        <f>IFERROR(VLOOKUP($E3146,Listen!$I$5:$K$41,2,FALSE),"")</f>
        <v/>
      </c>
      <c r="J3146" s="105" t="str">
        <f>IFERROR(VLOOKUP($E3146,Listen!$I$5:$K$41,3,FALSE),"")</f>
        <v/>
      </c>
      <c r="K3146" s="111" t="str">
        <f>IFERROR(IF($C3146=K$2,$G3146*VLOOKUP($F3146,Listen!$B$5:$G$95,$J3146+1,FALSE)/VLOOKUP(K$2,Listen!$B$5:$G$95,$J3146+1,FALSE),"-")*IF($D3146="Abgabe",0,1),"")</f>
        <v/>
      </c>
      <c r="L3146" s="111" t="str">
        <f>IFERROR(IF($C3146=L$2,$G3146*VLOOKUP($F3146,Listen!$B$5:$G$95,$J3146+1,FALSE)/VLOOKUP(L$2,Listen!$B$5:$G$95,$J3146+1,FALSE),"-")*IF($D3146="Abgabe",0,1),"")</f>
        <v/>
      </c>
      <c r="M3146" s="111" t="str">
        <f>IFERROR(IF($C3146=M$2,$G3146*VLOOKUP($F3146,Listen!$B$5:$G$95,$J3146+1,FALSE)/VLOOKUP(M$2,Listen!$B$5:$G$95,$J3146+1,FALSE),"-")*IF($D3146="Abgabe",0,1),"")</f>
        <v/>
      </c>
      <c r="N3146" s="111" t="str">
        <f>IFERROR(IF($C3146=N$2,$G3146*VLOOKUP($F3146,Listen!$B$5:$G$95,$J3146+1,FALSE)/VLOOKUP(N$2,Listen!$B$5:$G$95,$J3146+1,FALSE),"-")*IF($D3146="Abgabe",0,1),"")</f>
        <v/>
      </c>
      <c r="O3146" s="111" t="str">
        <f>IFERROR(IF($C3146=O$2,$G3146*VLOOKUP($F3146,Listen!$B$5:$G$95,$J3146+1,FALSE)/VLOOKUP(O$2,Listen!$B$5:$G$95,$J3146+1,FALSE),"-")*IF($D3146="Abgabe",0,1),"")</f>
        <v/>
      </c>
      <c r="P3146" s="111" t="str">
        <f>IFERROR(IF($C3146=P$2,$G3146*VLOOKUP($F3146,Listen!$B$5:$G$95,$J3146+1,FALSE)/VLOOKUP(P$2,Listen!$B$5:$G$95,$J3146+1,FALSE),"-")*IF($D3146="Abgabe",0,1),"")</f>
        <v/>
      </c>
      <c r="Q3146" s="111" t="str">
        <f>IFERROR(IF($C3146=Q$2,$G3146*VLOOKUP($F3146,Listen!$B$5:$G$95,$J3146+1,FALSE)/VLOOKUP(Q$2,Listen!$B$5:$G$95,$J3146+1,FALSE),"-")*IF($D3146="Abgabe",0,1),"")</f>
        <v/>
      </c>
      <c r="R3146" s="111" t="str">
        <f>IFERROR(IF($C3146=R$2,$G3146*VLOOKUP($F3146,Listen!$B$5:$G$95,$J3146+1,FALSE)/VLOOKUP(R$2,Listen!$B$5:$G$95,$J3146+1,FALSE),"-")*IF($D3146="Abgabe",0,1),"")</f>
        <v/>
      </c>
    </row>
    <row r="3147" spans="2:18">
      <c r="B3147" s="130"/>
      <c r="C3147" s="95" t="str">
        <f>IFERROR(YEAR(VLOOKUP($B3147,A_Stammdaten!$B$18:$G$218,3,FALSE)),"")</f>
        <v/>
      </c>
      <c r="D3147" s="95" t="str">
        <f>IFERROR(VLOOKUP($B3147,A_Stammdaten!$B$18:$G$218,6,FALSE),"")</f>
        <v/>
      </c>
      <c r="E3147" s="131"/>
      <c r="F3147" s="130"/>
      <c r="G3147" s="130"/>
      <c r="H3147" s="96"/>
      <c r="I3147" s="105" t="str">
        <f>IFERROR(VLOOKUP($E3147,Listen!$I$5:$K$41,2,FALSE),"")</f>
        <v/>
      </c>
      <c r="J3147" s="105" t="str">
        <f>IFERROR(VLOOKUP($E3147,Listen!$I$5:$K$41,3,FALSE),"")</f>
        <v/>
      </c>
      <c r="K3147" s="111" t="str">
        <f>IFERROR(IF($C3147=K$2,$G3147*VLOOKUP($F3147,Listen!$B$5:$G$95,$J3147+1,FALSE)/VLOOKUP(K$2,Listen!$B$5:$G$95,$J3147+1,FALSE),"-")*IF($D3147="Abgabe",0,1),"")</f>
        <v/>
      </c>
      <c r="L3147" s="111" t="str">
        <f>IFERROR(IF($C3147=L$2,$G3147*VLOOKUP($F3147,Listen!$B$5:$G$95,$J3147+1,FALSE)/VLOOKUP(L$2,Listen!$B$5:$G$95,$J3147+1,FALSE),"-")*IF($D3147="Abgabe",0,1),"")</f>
        <v/>
      </c>
      <c r="M3147" s="111" t="str">
        <f>IFERROR(IF($C3147=M$2,$G3147*VLOOKUP($F3147,Listen!$B$5:$G$95,$J3147+1,FALSE)/VLOOKUP(M$2,Listen!$B$5:$G$95,$J3147+1,FALSE),"-")*IF($D3147="Abgabe",0,1),"")</f>
        <v/>
      </c>
      <c r="N3147" s="111" t="str">
        <f>IFERROR(IF($C3147=N$2,$G3147*VLOOKUP($F3147,Listen!$B$5:$G$95,$J3147+1,FALSE)/VLOOKUP(N$2,Listen!$B$5:$G$95,$J3147+1,FALSE),"-")*IF($D3147="Abgabe",0,1),"")</f>
        <v/>
      </c>
      <c r="O3147" s="111" t="str">
        <f>IFERROR(IF($C3147=O$2,$G3147*VLOOKUP($F3147,Listen!$B$5:$G$95,$J3147+1,FALSE)/VLOOKUP(O$2,Listen!$B$5:$G$95,$J3147+1,FALSE),"-")*IF($D3147="Abgabe",0,1),"")</f>
        <v/>
      </c>
      <c r="P3147" s="111" t="str">
        <f>IFERROR(IF($C3147=P$2,$G3147*VLOOKUP($F3147,Listen!$B$5:$G$95,$J3147+1,FALSE)/VLOOKUP(P$2,Listen!$B$5:$G$95,$J3147+1,FALSE),"-")*IF($D3147="Abgabe",0,1),"")</f>
        <v/>
      </c>
      <c r="Q3147" s="111" t="str">
        <f>IFERROR(IF($C3147=Q$2,$G3147*VLOOKUP($F3147,Listen!$B$5:$G$95,$J3147+1,FALSE)/VLOOKUP(Q$2,Listen!$B$5:$G$95,$J3147+1,FALSE),"-")*IF($D3147="Abgabe",0,1),"")</f>
        <v/>
      </c>
      <c r="R3147" s="111" t="str">
        <f>IFERROR(IF($C3147=R$2,$G3147*VLOOKUP($F3147,Listen!$B$5:$G$95,$J3147+1,FALSE)/VLOOKUP(R$2,Listen!$B$5:$G$95,$J3147+1,FALSE),"-")*IF($D3147="Abgabe",0,1),"")</f>
        <v/>
      </c>
    </row>
    <row r="3148" spans="2:18">
      <c r="B3148" s="130"/>
      <c r="C3148" s="95" t="str">
        <f>IFERROR(YEAR(VLOOKUP($B3148,A_Stammdaten!$B$18:$G$218,3,FALSE)),"")</f>
        <v/>
      </c>
      <c r="D3148" s="95" t="str">
        <f>IFERROR(VLOOKUP($B3148,A_Stammdaten!$B$18:$G$218,6,FALSE),"")</f>
        <v/>
      </c>
      <c r="E3148" s="131"/>
      <c r="F3148" s="130"/>
      <c r="G3148" s="130"/>
      <c r="H3148" s="96"/>
      <c r="I3148" s="105" t="str">
        <f>IFERROR(VLOOKUP($E3148,Listen!$I$5:$K$41,2,FALSE),"")</f>
        <v/>
      </c>
      <c r="J3148" s="105" t="str">
        <f>IFERROR(VLOOKUP($E3148,Listen!$I$5:$K$41,3,FALSE),"")</f>
        <v/>
      </c>
      <c r="K3148" s="111" t="str">
        <f>IFERROR(IF($C3148=K$2,$G3148*VLOOKUP($F3148,Listen!$B$5:$G$95,$J3148+1,FALSE)/VLOOKUP(K$2,Listen!$B$5:$G$95,$J3148+1,FALSE),"-")*IF($D3148="Abgabe",0,1),"")</f>
        <v/>
      </c>
      <c r="L3148" s="111" t="str">
        <f>IFERROR(IF($C3148=L$2,$G3148*VLOOKUP($F3148,Listen!$B$5:$G$95,$J3148+1,FALSE)/VLOOKUP(L$2,Listen!$B$5:$G$95,$J3148+1,FALSE),"-")*IF($D3148="Abgabe",0,1),"")</f>
        <v/>
      </c>
      <c r="M3148" s="111" t="str">
        <f>IFERROR(IF($C3148=M$2,$G3148*VLOOKUP($F3148,Listen!$B$5:$G$95,$J3148+1,FALSE)/VLOOKUP(M$2,Listen!$B$5:$G$95,$J3148+1,FALSE),"-")*IF($D3148="Abgabe",0,1),"")</f>
        <v/>
      </c>
      <c r="N3148" s="111" t="str">
        <f>IFERROR(IF($C3148=N$2,$G3148*VLOOKUP($F3148,Listen!$B$5:$G$95,$J3148+1,FALSE)/VLOOKUP(N$2,Listen!$B$5:$G$95,$J3148+1,FALSE),"-")*IF($D3148="Abgabe",0,1),"")</f>
        <v/>
      </c>
      <c r="O3148" s="111" t="str">
        <f>IFERROR(IF($C3148=O$2,$G3148*VLOOKUP($F3148,Listen!$B$5:$G$95,$J3148+1,FALSE)/VLOOKUP(O$2,Listen!$B$5:$G$95,$J3148+1,FALSE),"-")*IF($D3148="Abgabe",0,1),"")</f>
        <v/>
      </c>
      <c r="P3148" s="111" t="str">
        <f>IFERROR(IF($C3148=P$2,$G3148*VLOOKUP($F3148,Listen!$B$5:$G$95,$J3148+1,FALSE)/VLOOKUP(P$2,Listen!$B$5:$G$95,$J3148+1,FALSE),"-")*IF($D3148="Abgabe",0,1),"")</f>
        <v/>
      </c>
      <c r="Q3148" s="111" t="str">
        <f>IFERROR(IF($C3148=Q$2,$G3148*VLOOKUP($F3148,Listen!$B$5:$G$95,$J3148+1,FALSE)/VLOOKUP(Q$2,Listen!$B$5:$G$95,$J3148+1,FALSE),"-")*IF($D3148="Abgabe",0,1),"")</f>
        <v/>
      </c>
      <c r="R3148" s="111" t="str">
        <f>IFERROR(IF($C3148=R$2,$G3148*VLOOKUP($F3148,Listen!$B$5:$G$95,$J3148+1,FALSE)/VLOOKUP(R$2,Listen!$B$5:$G$95,$J3148+1,FALSE),"-")*IF($D3148="Abgabe",0,1),"")</f>
        <v/>
      </c>
    </row>
    <row r="3149" spans="2:18">
      <c r="B3149" s="130"/>
      <c r="C3149" s="95" t="str">
        <f>IFERROR(YEAR(VLOOKUP($B3149,A_Stammdaten!$B$18:$G$218,3,FALSE)),"")</f>
        <v/>
      </c>
      <c r="D3149" s="95" t="str">
        <f>IFERROR(VLOOKUP($B3149,A_Stammdaten!$B$18:$G$218,6,FALSE),"")</f>
        <v/>
      </c>
      <c r="E3149" s="131"/>
      <c r="F3149" s="130"/>
      <c r="G3149" s="130"/>
      <c r="H3149" s="96"/>
      <c r="I3149" s="105" t="str">
        <f>IFERROR(VLOOKUP($E3149,Listen!$I$5:$K$41,2,FALSE),"")</f>
        <v/>
      </c>
      <c r="J3149" s="105" t="str">
        <f>IFERROR(VLOOKUP($E3149,Listen!$I$5:$K$41,3,FALSE),"")</f>
        <v/>
      </c>
      <c r="K3149" s="111" t="str">
        <f>IFERROR(IF($C3149=K$2,$G3149*VLOOKUP($F3149,Listen!$B$5:$G$95,$J3149+1,FALSE)/VLOOKUP(K$2,Listen!$B$5:$G$95,$J3149+1,FALSE),"-")*IF($D3149="Abgabe",0,1),"")</f>
        <v/>
      </c>
      <c r="L3149" s="111" t="str">
        <f>IFERROR(IF($C3149=L$2,$G3149*VLOOKUP($F3149,Listen!$B$5:$G$95,$J3149+1,FALSE)/VLOOKUP(L$2,Listen!$B$5:$G$95,$J3149+1,FALSE),"-")*IF($D3149="Abgabe",0,1),"")</f>
        <v/>
      </c>
      <c r="M3149" s="111" t="str">
        <f>IFERROR(IF($C3149=M$2,$G3149*VLOOKUP($F3149,Listen!$B$5:$G$95,$J3149+1,FALSE)/VLOOKUP(M$2,Listen!$B$5:$G$95,$J3149+1,FALSE),"-")*IF($D3149="Abgabe",0,1),"")</f>
        <v/>
      </c>
      <c r="N3149" s="111" t="str">
        <f>IFERROR(IF($C3149=N$2,$G3149*VLOOKUP($F3149,Listen!$B$5:$G$95,$J3149+1,FALSE)/VLOOKUP(N$2,Listen!$B$5:$G$95,$J3149+1,FALSE),"-")*IF($D3149="Abgabe",0,1),"")</f>
        <v/>
      </c>
      <c r="O3149" s="111" t="str">
        <f>IFERROR(IF($C3149=O$2,$G3149*VLOOKUP($F3149,Listen!$B$5:$G$95,$J3149+1,FALSE)/VLOOKUP(O$2,Listen!$B$5:$G$95,$J3149+1,FALSE),"-")*IF($D3149="Abgabe",0,1),"")</f>
        <v/>
      </c>
      <c r="P3149" s="111" t="str">
        <f>IFERROR(IF($C3149=P$2,$G3149*VLOOKUP($F3149,Listen!$B$5:$G$95,$J3149+1,FALSE)/VLOOKUP(P$2,Listen!$B$5:$G$95,$J3149+1,FALSE),"-")*IF($D3149="Abgabe",0,1),"")</f>
        <v/>
      </c>
      <c r="Q3149" s="111" t="str">
        <f>IFERROR(IF($C3149=Q$2,$G3149*VLOOKUP($F3149,Listen!$B$5:$G$95,$J3149+1,FALSE)/VLOOKUP(Q$2,Listen!$B$5:$G$95,$J3149+1,FALSE),"-")*IF($D3149="Abgabe",0,1),"")</f>
        <v/>
      </c>
      <c r="R3149" s="111" t="str">
        <f>IFERROR(IF($C3149=R$2,$G3149*VLOOKUP($F3149,Listen!$B$5:$G$95,$J3149+1,FALSE)/VLOOKUP(R$2,Listen!$B$5:$G$95,$J3149+1,FALSE),"-")*IF($D3149="Abgabe",0,1),"")</f>
        <v/>
      </c>
    </row>
    <row r="3150" spans="2:18">
      <c r="B3150" s="130"/>
      <c r="C3150" s="95" t="str">
        <f>IFERROR(YEAR(VLOOKUP($B3150,A_Stammdaten!$B$18:$G$218,3,FALSE)),"")</f>
        <v/>
      </c>
      <c r="D3150" s="95" t="str">
        <f>IFERROR(VLOOKUP($B3150,A_Stammdaten!$B$18:$G$218,6,FALSE),"")</f>
        <v/>
      </c>
      <c r="E3150" s="131"/>
      <c r="F3150" s="130"/>
      <c r="G3150" s="130"/>
      <c r="H3150" s="96"/>
      <c r="I3150" s="105" t="str">
        <f>IFERROR(VLOOKUP($E3150,Listen!$I$5:$K$41,2,FALSE),"")</f>
        <v/>
      </c>
      <c r="J3150" s="105" t="str">
        <f>IFERROR(VLOOKUP($E3150,Listen!$I$5:$K$41,3,FALSE),"")</f>
        <v/>
      </c>
      <c r="K3150" s="111" t="str">
        <f>IFERROR(IF($C3150=K$2,$G3150*VLOOKUP($F3150,Listen!$B$5:$G$95,$J3150+1,FALSE)/VLOOKUP(K$2,Listen!$B$5:$G$95,$J3150+1,FALSE),"-")*IF($D3150="Abgabe",0,1),"")</f>
        <v/>
      </c>
      <c r="L3150" s="111" t="str">
        <f>IFERROR(IF($C3150=L$2,$G3150*VLOOKUP($F3150,Listen!$B$5:$G$95,$J3150+1,FALSE)/VLOOKUP(L$2,Listen!$B$5:$G$95,$J3150+1,FALSE),"-")*IF($D3150="Abgabe",0,1),"")</f>
        <v/>
      </c>
      <c r="M3150" s="111" t="str">
        <f>IFERROR(IF($C3150=M$2,$G3150*VLOOKUP($F3150,Listen!$B$5:$G$95,$J3150+1,FALSE)/VLOOKUP(M$2,Listen!$B$5:$G$95,$J3150+1,FALSE),"-")*IF($D3150="Abgabe",0,1),"")</f>
        <v/>
      </c>
      <c r="N3150" s="111" t="str">
        <f>IFERROR(IF($C3150=N$2,$G3150*VLOOKUP($F3150,Listen!$B$5:$G$95,$J3150+1,FALSE)/VLOOKUP(N$2,Listen!$B$5:$G$95,$J3150+1,FALSE),"-")*IF($D3150="Abgabe",0,1),"")</f>
        <v/>
      </c>
      <c r="O3150" s="111" t="str">
        <f>IFERROR(IF($C3150=O$2,$G3150*VLOOKUP($F3150,Listen!$B$5:$G$95,$J3150+1,FALSE)/VLOOKUP(O$2,Listen!$B$5:$G$95,$J3150+1,FALSE),"-")*IF($D3150="Abgabe",0,1),"")</f>
        <v/>
      </c>
      <c r="P3150" s="111" t="str">
        <f>IFERROR(IF($C3150=P$2,$G3150*VLOOKUP($F3150,Listen!$B$5:$G$95,$J3150+1,FALSE)/VLOOKUP(P$2,Listen!$B$5:$G$95,$J3150+1,FALSE),"-")*IF($D3150="Abgabe",0,1),"")</f>
        <v/>
      </c>
      <c r="Q3150" s="111" t="str">
        <f>IFERROR(IF($C3150=Q$2,$G3150*VLOOKUP($F3150,Listen!$B$5:$G$95,$J3150+1,FALSE)/VLOOKUP(Q$2,Listen!$B$5:$G$95,$J3150+1,FALSE),"-")*IF($D3150="Abgabe",0,1),"")</f>
        <v/>
      </c>
      <c r="R3150" s="111" t="str">
        <f>IFERROR(IF($C3150=R$2,$G3150*VLOOKUP($F3150,Listen!$B$5:$G$95,$J3150+1,FALSE)/VLOOKUP(R$2,Listen!$B$5:$G$95,$J3150+1,FALSE),"-")*IF($D3150="Abgabe",0,1),"")</f>
        <v/>
      </c>
    </row>
    <row r="3151" spans="2:18">
      <c r="B3151" s="130"/>
      <c r="C3151" s="95" t="str">
        <f>IFERROR(YEAR(VLOOKUP($B3151,A_Stammdaten!$B$18:$G$218,3,FALSE)),"")</f>
        <v/>
      </c>
      <c r="D3151" s="95" t="str">
        <f>IFERROR(VLOOKUP($B3151,A_Stammdaten!$B$18:$G$218,6,FALSE),"")</f>
        <v/>
      </c>
      <c r="E3151" s="131"/>
      <c r="F3151" s="130"/>
      <c r="G3151" s="130"/>
      <c r="H3151" s="96"/>
      <c r="I3151" s="105" t="str">
        <f>IFERROR(VLOOKUP($E3151,Listen!$I$5:$K$41,2,FALSE),"")</f>
        <v/>
      </c>
      <c r="J3151" s="105" t="str">
        <f>IFERROR(VLOOKUP($E3151,Listen!$I$5:$K$41,3,FALSE),"")</f>
        <v/>
      </c>
      <c r="K3151" s="111" t="str">
        <f>IFERROR(IF($C3151=K$2,$G3151*VLOOKUP($F3151,Listen!$B$5:$G$95,$J3151+1,FALSE)/VLOOKUP(K$2,Listen!$B$5:$G$95,$J3151+1,FALSE),"-")*IF($D3151="Abgabe",0,1),"")</f>
        <v/>
      </c>
      <c r="L3151" s="111" t="str">
        <f>IFERROR(IF($C3151=L$2,$G3151*VLOOKUP($F3151,Listen!$B$5:$G$95,$J3151+1,FALSE)/VLOOKUP(L$2,Listen!$B$5:$G$95,$J3151+1,FALSE),"-")*IF($D3151="Abgabe",0,1),"")</f>
        <v/>
      </c>
      <c r="M3151" s="111" t="str">
        <f>IFERROR(IF($C3151=M$2,$G3151*VLOOKUP($F3151,Listen!$B$5:$G$95,$J3151+1,FALSE)/VLOOKUP(M$2,Listen!$B$5:$G$95,$J3151+1,FALSE),"-")*IF($D3151="Abgabe",0,1),"")</f>
        <v/>
      </c>
      <c r="N3151" s="111" t="str">
        <f>IFERROR(IF($C3151=N$2,$G3151*VLOOKUP($F3151,Listen!$B$5:$G$95,$J3151+1,FALSE)/VLOOKUP(N$2,Listen!$B$5:$G$95,$J3151+1,FALSE),"-")*IF($D3151="Abgabe",0,1),"")</f>
        <v/>
      </c>
      <c r="O3151" s="111" t="str">
        <f>IFERROR(IF($C3151=O$2,$G3151*VLOOKUP($F3151,Listen!$B$5:$G$95,$J3151+1,FALSE)/VLOOKUP(O$2,Listen!$B$5:$G$95,$J3151+1,FALSE),"-")*IF($D3151="Abgabe",0,1),"")</f>
        <v/>
      </c>
      <c r="P3151" s="111" t="str">
        <f>IFERROR(IF($C3151=P$2,$G3151*VLOOKUP($F3151,Listen!$B$5:$G$95,$J3151+1,FALSE)/VLOOKUP(P$2,Listen!$B$5:$G$95,$J3151+1,FALSE),"-")*IF($D3151="Abgabe",0,1),"")</f>
        <v/>
      </c>
      <c r="Q3151" s="111" t="str">
        <f>IFERROR(IF($C3151=Q$2,$G3151*VLOOKUP($F3151,Listen!$B$5:$G$95,$J3151+1,FALSE)/VLOOKUP(Q$2,Listen!$B$5:$G$95,$J3151+1,FALSE),"-")*IF($D3151="Abgabe",0,1),"")</f>
        <v/>
      </c>
      <c r="R3151" s="111" t="str">
        <f>IFERROR(IF($C3151=R$2,$G3151*VLOOKUP($F3151,Listen!$B$5:$G$95,$J3151+1,FALSE)/VLOOKUP(R$2,Listen!$B$5:$G$95,$J3151+1,FALSE),"-")*IF($D3151="Abgabe",0,1),"")</f>
        <v/>
      </c>
    </row>
    <row r="3152" spans="2:18">
      <c r="B3152" s="130"/>
      <c r="C3152" s="95" t="str">
        <f>IFERROR(YEAR(VLOOKUP($B3152,A_Stammdaten!$B$18:$G$218,3,FALSE)),"")</f>
        <v/>
      </c>
      <c r="D3152" s="95" t="str">
        <f>IFERROR(VLOOKUP($B3152,A_Stammdaten!$B$18:$G$218,6,FALSE),"")</f>
        <v/>
      </c>
      <c r="E3152" s="131"/>
      <c r="F3152" s="130"/>
      <c r="G3152" s="130"/>
      <c r="H3152" s="96"/>
      <c r="I3152" s="105" t="str">
        <f>IFERROR(VLOOKUP($E3152,Listen!$I$5:$K$41,2,FALSE),"")</f>
        <v/>
      </c>
      <c r="J3152" s="105" t="str">
        <f>IFERROR(VLOOKUP($E3152,Listen!$I$5:$K$41,3,FALSE),"")</f>
        <v/>
      </c>
      <c r="K3152" s="111" t="str">
        <f>IFERROR(IF($C3152=K$2,$G3152*VLOOKUP($F3152,Listen!$B$5:$G$95,$J3152+1,FALSE)/VLOOKUP(K$2,Listen!$B$5:$G$95,$J3152+1,FALSE),"-")*IF($D3152="Abgabe",0,1),"")</f>
        <v/>
      </c>
      <c r="L3152" s="111" t="str">
        <f>IFERROR(IF($C3152=L$2,$G3152*VLOOKUP($F3152,Listen!$B$5:$G$95,$J3152+1,FALSE)/VLOOKUP(L$2,Listen!$B$5:$G$95,$J3152+1,FALSE),"-")*IF($D3152="Abgabe",0,1),"")</f>
        <v/>
      </c>
      <c r="M3152" s="111" t="str">
        <f>IFERROR(IF($C3152=M$2,$G3152*VLOOKUP($F3152,Listen!$B$5:$G$95,$J3152+1,FALSE)/VLOOKUP(M$2,Listen!$B$5:$G$95,$J3152+1,FALSE),"-")*IF($D3152="Abgabe",0,1),"")</f>
        <v/>
      </c>
      <c r="N3152" s="111" t="str">
        <f>IFERROR(IF($C3152=N$2,$G3152*VLOOKUP($F3152,Listen!$B$5:$G$95,$J3152+1,FALSE)/VLOOKUP(N$2,Listen!$B$5:$G$95,$J3152+1,FALSE),"-")*IF($D3152="Abgabe",0,1),"")</f>
        <v/>
      </c>
      <c r="O3152" s="111" t="str">
        <f>IFERROR(IF($C3152=O$2,$G3152*VLOOKUP($F3152,Listen!$B$5:$G$95,$J3152+1,FALSE)/VLOOKUP(O$2,Listen!$B$5:$G$95,$J3152+1,FALSE),"-")*IF($D3152="Abgabe",0,1),"")</f>
        <v/>
      </c>
      <c r="P3152" s="111" t="str">
        <f>IFERROR(IF($C3152=P$2,$G3152*VLOOKUP($F3152,Listen!$B$5:$G$95,$J3152+1,FALSE)/VLOOKUP(P$2,Listen!$B$5:$G$95,$J3152+1,FALSE),"-")*IF($D3152="Abgabe",0,1),"")</f>
        <v/>
      </c>
      <c r="Q3152" s="111" t="str">
        <f>IFERROR(IF($C3152=Q$2,$G3152*VLOOKUP($F3152,Listen!$B$5:$G$95,$J3152+1,FALSE)/VLOOKUP(Q$2,Listen!$B$5:$G$95,$J3152+1,FALSE),"-")*IF($D3152="Abgabe",0,1),"")</f>
        <v/>
      </c>
      <c r="R3152" s="111" t="str">
        <f>IFERROR(IF($C3152=R$2,$G3152*VLOOKUP($F3152,Listen!$B$5:$G$95,$J3152+1,FALSE)/VLOOKUP(R$2,Listen!$B$5:$G$95,$J3152+1,FALSE),"-")*IF($D3152="Abgabe",0,1),"")</f>
        <v/>
      </c>
    </row>
    <row r="3153" spans="2:18">
      <c r="B3153" s="130"/>
      <c r="C3153" s="95" t="str">
        <f>IFERROR(YEAR(VLOOKUP($B3153,A_Stammdaten!$B$18:$G$218,3,FALSE)),"")</f>
        <v/>
      </c>
      <c r="D3153" s="95" t="str">
        <f>IFERROR(VLOOKUP($B3153,A_Stammdaten!$B$18:$G$218,6,FALSE),"")</f>
        <v/>
      </c>
      <c r="E3153" s="131"/>
      <c r="F3153" s="130"/>
      <c r="G3153" s="130"/>
      <c r="H3153" s="96"/>
      <c r="I3153" s="105" t="str">
        <f>IFERROR(VLOOKUP($E3153,Listen!$I$5:$K$41,2,FALSE),"")</f>
        <v/>
      </c>
      <c r="J3153" s="105" t="str">
        <f>IFERROR(VLOOKUP($E3153,Listen!$I$5:$K$41,3,FALSE),"")</f>
        <v/>
      </c>
      <c r="K3153" s="111" t="str">
        <f>IFERROR(IF($C3153=K$2,$G3153*VLOOKUP($F3153,Listen!$B$5:$G$95,$J3153+1,FALSE)/VLOOKUP(K$2,Listen!$B$5:$G$95,$J3153+1,FALSE),"-")*IF($D3153="Abgabe",0,1),"")</f>
        <v/>
      </c>
      <c r="L3153" s="111" t="str">
        <f>IFERROR(IF($C3153=L$2,$G3153*VLOOKUP($F3153,Listen!$B$5:$G$95,$J3153+1,FALSE)/VLOOKUP(L$2,Listen!$B$5:$G$95,$J3153+1,FALSE),"-")*IF($D3153="Abgabe",0,1),"")</f>
        <v/>
      </c>
      <c r="M3153" s="111" t="str">
        <f>IFERROR(IF($C3153=M$2,$G3153*VLOOKUP($F3153,Listen!$B$5:$G$95,$J3153+1,FALSE)/VLOOKUP(M$2,Listen!$B$5:$G$95,$J3153+1,FALSE),"-")*IF($D3153="Abgabe",0,1),"")</f>
        <v/>
      </c>
      <c r="N3153" s="111" t="str">
        <f>IFERROR(IF($C3153=N$2,$G3153*VLOOKUP($F3153,Listen!$B$5:$G$95,$J3153+1,FALSE)/VLOOKUP(N$2,Listen!$B$5:$G$95,$J3153+1,FALSE),"-")*IF($D3153="Abgabe",0,1),"")</f>
        <v/>
      </c>
      <c r="O3153" s="111" t="str">
        <f>IFERROR(IF($C3153=O$2,$G3153*VLOOKUP($F3153,Listen!$B$5:$G$95,$J3153+1,FALSE)/VLOOKUP(O$2,Listen!$B$5:$G$95,$J3153+1,FALSE),"-")*IF($D3153="Abgabe",0,1),"")</f>
        <v/>
      </c>
      <c r="P3153" s="111" t="str">
        <f>IFERROR(IF($C3153=P$2,$G3153*VLOOKUP($F3153,Listen!$B$5:$G$95,$J3153+1,FALSE)/VLOOKUP(P$2,Listen!$B$5:$G$95,$J3153+1,FALSE),"-")*IF($D3153="Abgabe",0,1),"")</f>
        <v/>
      </c>
      <c r="Q3153" s="111" t="str">
        <f>IFERROR(IF($C3153=Q$2,$G3153*VLOOKUP($F3153,Listen!$B$5:$G$95,$J3153+1,FALSE)/VLOOKUP(Q$2,Listen!$B$5:$G$95,$J3153+1,FALSE),"-")*IF($D3153="Abgabe",0,1),"")</f>
        <v/>
      </c>
      <c r="R3153" s="111" t="str">
        <f>IFERROR(IF($C3153=R$2,$G3153*VLOOKUP($F3153,Listen!$B$5:$G$95,$J3153+1,FALSE)/VLOOKUP(R$2,Listen!$B$5:$G$95,$J3153+1,FALSE),"-")*IF($D3153="Abgabe",0,1),"")</f>
        <v/>
      </c>
    </row>
    <row r="3154" spans="2:18">
      <c r="B3154" s="130"/>
      <c r="C3154" s="95" t="str">
        <f>IFERROR(YEAR(VLOOKUP($B3154,A_Stammdaten!$B$18:$G$218,3,FALSE)),"")</f>
        <v/>
      </c>
      <c r="D3154" s="95" t="str">
        <f>IFERROR(VLOOKUP($B3154,A_Stammdaten!$B$18:$G$218,6,FALSE),"")</f>
        <v/>
      </c>
      <c r="E3154" s="131"/>
      <c r="F3154" s="130"/>
      <c r="G3154" s="130"/>
      <c r="H3154" s="96"/>
      <c r="I3154" s="105" t="str">
        <f>IFERROR(VLOOKUP($E3154,Listen!$I$5:$K$41,2,FALSE),"")</f>
        <v/>
      </c>
      <c r="J3154" s="105" t="str">
        <f>IFERROR(VLOOKUP($E3154,Listen!$I$5:$K$41,3,FALSE),"")</f>
        <v/>
      </c>
      <c r="K3154" s="111" t="str">
        <f>IFERROR(IF($C3154=K$2,$G3154*VLOOKUP($F3154,Listen!$B$5:$G$95,$J3154+1,FALSE)/VLOOKUP(K$2,Listen!$B$5:$G$95,$J3154+1,FALSE),"-")*IF($D3154="Abgabe",0,1),"")</f>
        <v/>
      </c>
      <c r="L3154" s="111" t="str">
        <f>IFERROR(IF($C3154=L$2,$G3154*VLOOKUP($F3154,Listen!$B$5:$G$95,$J3154+1,FALSE)/VLOOKUP(L$2,Listen!$B$5:$G$95,$J3154+1,FALSE),"-")*IF($D3154="Abgabe",0,1),"")</f>
        <v/>
      </c>
      <c r="M3154" s="111" t="str">
        <f>IFERROR(IF($C3154=M$2,$G3154*VLOOKUP($F3154,Listen!$B$5:$G$95,$J3154+1,FALSE)/VLOOKUP(M$2,Listen!$B$5:$G$95,$J3154+1,FALSE),"-")*IF($D3154="Abgabe",0,1),"")</f>
        <v/>
      </c>
      <c r="N3154" s="111" t="str">
        <f>IFERROR(IF($C3154=N$2,$G3154*VLOOKUP($F3154,Listen!$B$5:$G$95,$J3154+1,FALSE)/VLOOKUP(N$2,Listen!$B$5:$G$95,$J3154+1,FALSE),"-")*IF($D3154="Abgabe",0,1),"")</f>
        <v/>
      </c>
      <c r="O3154" s="111" t="str">
        <f>IFERROR(IF($C3154=O$2,$G3154*VLOOKUP($F3154,Listen!$B$5:$G$95,$J3154+1,FALSE)/VLOOKUP(O$2,Listen!$B$5:$G$95,$J3154+1,FALSE),"-")*IF($D3154="Abgabe",0,1),"")</f>
        <v/>
      </c>
      <c r="P3154" s="111" t="str">
        <f>IFERROR(IF($C3154=P$2,$G3154*VLOOKUP($F3154,Listen!$B$5:$G$95,$J3154+1,FALSE)/VLOOKUP(P$2,Listen!$B$5:$G$95,$J3154+1,FALSE),"-")*IF($D3154="Abgabe",0,1),"")</f>
        <v/>
      </c>
      <c r="Q3154" s="111" t="str">
        <f>IFERROR(IF($C3154=Q$2,$G3154*VLOOKUP($F3154,Listen!$B$5:$G$95,$J3154+1,FALSE)/VLOOKUP(Q$2,Listen!$B$5:$G$95,$J3154+1,FALSE),"-")*IF($D3154="Abgabe",0,1),"")</f>
        <v/>
      </c>
      <c r="R3154" s="111" t="str">
        <f>IFERROR(IF($C3154=R$2,$G3154*VLOOKUP($F3154,Listen!$B$5:$G$95,$J3154+1,FALSE)/VLOOKUP(R$2,Listen!$B$5:$G$95,$J3154+1,FALSE),"-")*IF($D3154="Abgabe",0,1),"")</f>
        <v/>
      </c>
    </row>
    <row r="3155" spans="2:18">
      <c r="B3155" s="130"/>
      <c r="C3155" s="95" t="str">
        <f>IFERROR(YEAR(VLOOKUP($B3155,A_Stammdaten!$B$18:$G$218,3,FALSE)),"")</f>
        <v/>
      </c>
      <c r="D3155" s="95" t="str">
        <f>IFERROR(VLOOKUP($B3155,A_Stammdaten!$B$18:$G$218,6,FALSE),"")</f>
        <v/>
      </c>
      <c r="E3155" s="131"/>
      <c r="F3155" s="130"/>
      <c r="G3155" s="130"/>
      <c r="H3155" s="96"/>
      <c r="I3155" s="105" t="str">
        <f>IFERROR(VLOOKUP($E3155,Listen!$I$5:$K$41,2,FALSE),"")</f>
        <v/>
      </c>
      <c r="J3155" s="105" t="str">
        <f>IFERROR(VLOOKUP($E3155,Listen!$I$5:$K$41,3,FALSE),"")</f>
        <v/>
      </c>
      <c r="K3155" s="111" t="str">
        <f>IFERROR(IF($C3155=K$2,$G3155*VLOOKUP($F3155,Listen!$B$5:$G$95,$J3155+1,FALSE)/VLOOKUP(K$2,Listen!$B$5:$G$95,$J3155+1,FALSE),"-")*IF($D3155="Abgabe",0,1),"")</f>
        <v/>
      </c>
      <c r="L3155" s="111" t="str">
        <f>IFERROR(IF($C3155=L$2,$G3155*VLOOKUP($F3155,Listen!$B$5:$G$95,$J3155+1,FALSE)/VLOOKUP(L$2,Listen!$B$5:$G$95,$J3155+1,FALSE),"-")*IF($D3155="Abgabe",0,1),"")</f>
        <v/>
      </c>
      <c r="M3155" s="111" t="str">
        <f>IFERROR(IF($C3155=M$2,$G3155*VLOOKUP($F3155,Listen!$B$5:$G$95,$J3155+1,FALSE)/VLOOKUP(M$2,Listen!$B$5:$G$95,$J3155+1,FALSE),"-")*IF($D3155="Abgabe",0,1),"")</f>
        <v/>
      </c>
      <c r="N3155" s="111" t="str">
        <f>IFERROR(IF($C3155=N$2,$G3155*VLOOKUP($F3155,Listen!$B$5:$G$95,$J3155+1,FALSE)/VLOOKUP(N$2,Listen!$B$5:$G$95,$J3155+1,FALSE),"-")*IF($D3155="Abgabe",0,1),"")</f>
        <v/>
      </c>
      <c r="O3155" s="111" t="str">
        <f>IFERROR(IF($C3155=O$2,$G3155*VLOOKUP($F3155,Listen!$B$5:$G$95,$J3155+1,FALSE)/VLOOKUP(O$2,Listen!$B$5:$G$95,$J3155+1,FALSE),"-")*IF($D3155="Abgabe",0,1),"")</f>
        <v/>
      </c>
      <c r="P3155" s="111" t="str">
        <f>IFERROR(IF($C3155=P$2,$G3155*VLOOKUP($F3155,Listen!$B$5:$G$95,$J3155+1,FALSE)/VLOOKUP(P$2,Listen!$B$5:$G$95,$J3155+1,FALSE),"-")*IF($D3155="Abgabe",0,1),"")</f>
        <v/>
      </c>
      <c r="Q3155" s="111" t="str">
        <f>IFERROR(IF($C3155=Q$2,$G3155*VLOOKUP($F3155,Listen!$B$5:$G$95,$J3155+1,FALSE)/VLOOKUP(Q$2,Listen!$B$5:$G$95,$J3155+1,FALSE),"-")*IF($D3155="Abgabe",0,1),"")</f>
        <v/>
      </c>
      <c r="R3155" s="111" t="str">
        <f>IFERROR(IF($C3155=R$2,$G3155*VLOOKUP($F3155,Listen!$B$5:$G$95,$J3155+1,FALSE)/VLOOKUP(R$2,Listen!$B$5:$G$95,$J3155+1,FALSE),"-")*IF($D3155="Abgabe",0,1),"")</f>
        <v/>
      </c>
    </row>
    <row r="3156" spans="2:18">
      <c r="B3156" s="130"/>
      <c r="C3156" s="95" t="str">
        <f>IFERROR(YEAR(VLOOKUP($B3156,A_Stammdaten!$B$18:$G$218,3,FALSE)),"")</f>
        <v/>
      </c>
      <c r="D3156" s="95" t="str">
        <f>IFERROR(VLOOKUP($B3156,A_Stammdaten!$B$18:$G$218,6,FALSE),"")</f>
        <v/>
      </c>
      <c r="E3156" s="131"/>
      <c r="F3156" s="130"/>
      <c r="G3156" s="130"/>
      <c r="H3156" s="96"/>
      <c r="I3156" s="105" t="str">
        <f>IFERROR(VLOOKUP($E3156,Listen!$I$5:$K$41,2,FALSE),"")</f>
        <v/>
      </c>
      <c r="J3156" s="105" t="str">
        <f>IFERROR(VLOOKUP($E3156,Listen!$I$5:$K$41,3,FALSE),"")</f>
        <v/>
      </c>
      <c r="K3156" s="111" t="str">
        <f>IFERROR(IF($C3156=K$2,$G3156*VLOOKUP($F3156,Listen!$B$5:$G$95,$J3156+1,FALSE)/VLOOKUP(K$2,Listen!$B$5:$G$95,$J3156+1,FALSE),"-")*IF($D3156="Abgabe",0,1),"")</f>
        <v/>
      </c>
      <c r="L3156" s="111" t="str">
        <f>IFERROR(IF($C3156=L$2,$G3156*VLOOKUP($F3156,Listen!$B$5:$G$95,$J3156+1,FALSE)/VLOOKUP(L$2,Listen!$B$5:$G$95,$J3156+1,FALSE),"-")*IF($D3156="Abgabe",0,1),"")</f>
        <v/>
      </c>
      <c r="M3156" s="111" t="str">
        <f>IFERROR(IF($C3156=M$2,$G3156*VLOOKUP($F3156,Listen!$B$5:$G$95,$J3156+1,FALSE)/VLOOKUP(M$2,Listen!$B$5:$G$95,$J3156+1,FALSE),"-")*IF($D3156="Abgabe",0,1),"")</f>
        <v/>
      </c>
      <c r="N3156" s="111" t="str">
        <f>IFERROR(IF($C3156=N$2,$G3156*VLOOKUP($F3156,Listen!$B$5:$G$95,$J3156+1,FALSE)/VLOOKUP(N$2,Listen!$B$5:$G$95,$J3156+1,FALSE),"-")*IF($D3156="Abgabe",0,1),"")</f>
        <v/>
      </c>
      <c r="O3156" s="111" t="str">
        <f>IFERROR(IF($C3156=O$2,$G3156*VLOOKUP($F3156,Listen!$B$5:$G$95,$J3156+1,FALSE)/VLOOKUP(O$2,Listen!$B$5:$G$95,$J3156+1,FALSE),"-")*IF($D3156="Abgabe",0,1),"")</f>
        <v/>
      </c>
      <c r="P3156" s="111" t="str">
        <f>IFERROR(IF($C3156=P$2,$G3156*VLOOKUP($F3156,Listen!$B$5:$G$95,$J3156+1,FALSE)/VLOOKUP(P$2,Listen!$B$5:$G$95,$J3156+1,FALSE),"-")*IF($D3156="Abgabe",0,1),"")</f>
        <v/>
      </c>
      <c r="Q3156" s="111" t="str">
        <f>IFERROR(IF($C3156=Q$2,$G3156*VLOOKUP($F3156,Listen!$B$5:$G$95,$J3156+1,FALSE)/VLOOKUP(Q$2,Listen!$B$5:$G$95,$J3156+1,FALSE),"-")*IF($D3156="Abgabe",0,1),"")</f>
        <v/>
      </c>
      <c r="R3156" s="111" t="str">
        <f>IFERROR(IF($C3156=R$2,$G3156*VLOOKUP($F3156,Listen!$B$5:$G$95,$J3156+1,FALSE)/VLOOKUP(R$2,Listen!$B$5:$G$95,$J3156+1,FALSE),"-")*IF($D3156="Abgabe",0,1),"")</f>
        <v/>
      </c>
    </row>
    <row r="3157" spans="2:18">
      <c r="B3157" s="130"/>
      <c r="C3157" s="95" t="str">
        <f>IFERROR(YEAR(VLOOKUP($B3157,A_Stammdaten!$B$18:$G$218,3,FALSE)),"")</f>
        <v/>
      </c>
      <c r="D3157" s="95" t="str">
        <f>IFERROR(VLOOKUP($B3157,A_Stammdaten!$B$18:$G$218,6,FALSE),"")</f>
        <v/>
      </c>
      <c r="E3157" s="131"/>
      <c r="F3157" s="130"/>
      <c r="G3157" s="130"/>
      <c r="H3157" s="96"/>
      <c r="I3157" s="105" t="str">
        <f>IFERROR(VLOOKUP($E3157,Listen!$I$5:$K$41,2,FALSE),"")</f>
        <v/>
      </c>
      <c r="J3157" s="105" t="str">
        <f>IFERROR(VLOOKUP($E3157,Listen!$I$5:$K$41,3,FALSE),"")</f>
        <v/>
      </c>
      <c r="K3157" s="111" t="str">
        <f>IFERROR(IF($C3157=K$2,$G3157*VLOOKUP($F3157,Listen!$B$5:$G$95,$J3157+1,FALSE)/VLOOKUP(K$2,Listen!$B$5:$G$95,$J3157+1,FALSE),"-")*IF($D3157="Abgabe",0,1),"")</f>
        <v/>
      </c>
      <c r="L3157" s="111" t="str">
        <f>IFERROR(IF($C3157=L$2,$G3157*VLOOKUP($F3157,Listen!$B$5:$G$95,$J3157+1,FALSE)/VLOOKUP(L$2,Listen!$B$5:$G$95,$J3157+1,FALSE),"-")*IF($D3157="Abgabe",0,1),"")</f>
        <v/>
      </c>
      <c r="M3157" s="111" t="str">
        <f>IFERROR(IF($C3157=M$2,$G3157*VLOOKUP($F3157,Listen!$B$5:$G$95,$J3157+1,FALSE)/VLOOKUP(M$2,Listen!$B$5:$G$95,$J3157+1,FALSE),"-")*IF($D3157="Abgabe",0,1),"")</f>
        <v/>
      </c>
      <c r="N3157" s="111" t="str">
        <f>IFERROR(IF($C3157=N$2,$G3157*VLOOKUP($F3157,Listen!$B$5:$G$95,$J3157+1,FALSE)/VLOOKUP(N$2,Listen!$B$5:$G$95,$J3157+1,FALSE),"-")*IF($D3157="Abgabe",0,1),"")</f>
        <v/>
      </c>
      <c r="O3157" s="111" t="str">
        <f>IFERROR(IF($C3157=O$2,$G3157*VLOOKUP($F3157,Listen!$B$5:$G$95,$J3157+1,FALSE)/VLOOKUP(O$2,Listen!$B$5:$G$95,$J3157+1,FALSE),"-")*IF($D3157="Abgabe",0,1),"")</f>
        <v/>
      </c>
      <c r="P3157" s="111" t="str">
        <f>IFERROR(IF($C3157=P$2,$G3157*VLOOKUP($F3157,Listen!$B$5:$G$95,$J3157+1,FALSE)/VLOOKUP(P$2,Listen!$B$5:$G$95,$J3157+1,FALSE),"-")*IF($D3157="Abgabe",0,1),"")</f>
        <v/>
      </c>
      <c r="Q3157" s="111" t="str">
        <f>IFERROR(IF($C3157=Q$2,$G3157*VLOOKUP($F3157,Listen!$B$5:$G$95,$J3157+1,FALSE)/VLOOKUP(Q$2,Listen!$B$5:$G$95,$J3157+1,FALSE),"-")*IF($D3157="Abgabe",0,1),"")</f>
        <v/>
      </c>
      <c r="R3157" s="111" t="str">
        <f>IFERROR(IF($C3157=R$2,$G3157*VLOOKUP($F3157,Listen!$B$5:$G$95,$J3157+1,FALSE)/VLOOKUP(R$2,Listen!$B$5:$G$95,$J3157+1,FALSE),"-")*IF($D3157="Abgabe",0,1),"")</f>
        <v/>
      </c>
    </row>
    <row r="3158" spans="2:18">
      <c r="B3158" s="130"/>
      <c r="C3158" s="95" t="str">
        <f>IFERROR(YEAR(VLOOKUP($B3158,A_Stammdaten!$B$18:$G$218,3,FALSE)),"")</f>
        <v/>
      </c>
      <c r="D3158" s="95" t="str">
        <f>IFERROR(VLOOKUP($B3158,A_Stammdaten!$B$18:$G$218,6,FALSE),"")</f>
        <v/>
      </c>
      <c r="E3158" s="131"/>
      <c r="F3158" s="130"/>
      <c r="G3158" s="130"/>
      <c r="H3158" s="96"/>
      <c r="I3158" s="105" t="str">
        <f>IFERROR(VLOOKUP($E3158,Listen!$I$5:$K$41,2,FALSE),"")</f>
        <v/>
      </c>
      <c r="J3158" s="105" t="str">
        <f>IFERROR(VLOOKUP($E3158,Listen!$I$5:$K$41,3,FALSE),"")</f>
        <v/>
      </c>
      <c r="K3158" s="111" t="str">
        <f>IFERROR(IF($C3158=K$2,$G3158*VLOOKUP($F3158,Listen!$B$5:$G$95,$J3158+1,FALSE)/VLOOKUP(K$2,Listen!$B$5:$G$95,$J3158+1,FALSE),"-")*IF($D3158="Abgabe",0,1),"")</f>
        <v/>
      </c>
      <c r="L3158" s="111" t="str">
        <f>IFERROR(IF($C3158=L$2,$G3158*VLOOKUP($F3158,Listen!$B$5:$G$95,$J3158+1,FALSE)/VLOOKUP(L$2,Listen!$B$5:$G$95,$J3158+1,FALSE),"-")*IF($D3158="Abgabe",0,1),"")</f>
        <v/>
      </c>
      <c r="M3158" s="111" t="str">
        <f>IFERROR(IF($C3158=M$2,$G3158*VLOOKUP($F3158,Listen!$B$5:$G$95,$J3158+1,FALSE)/VLOOKUP(M$2,Listen!$B$5:$G$95,$J3158+1,FALSE),"-")*IF($D3158="Abgabe",0,1),"")</f>
        <v/>
      </c>
      <c r="N3158" s="111" t="str">
        <f>IFERROR(IF($C3158=N$2,$G3158*VLOOKUP($F3158,Listen!$B$5:$G$95,$J3158+1,FALSE)/VLOOKUP(N$2,Listen!$B$5:$G$95,$J3158+1,FALSE),"-")*IF($D3158="Abgabe",0,1),"")</f>
        <v/>
      </c>
      <c r="O3158" s="111" t="str">
        <f>IFERROR(IF($C3158=O$2,$G3158*VLOOKUP($F3158,Listen!$B$5:$G$95,$J3158+1,FALSE)/VLOOKUP(O$2,Listen!$B$5:$G$95,$J3158+1,FALSE),"-")*IF($D3158="Abgabe",0,1),"")</f>
        <v/>
      </c>
      <c r="P3158" s="111" t="str">
        <f>IFERROR(IF($C3158=P$2,$G3158*VLOOKUP($F3158,Listen!$B$5:$G$95,$J3158+1,FALSE)/VLOOKUP(P$2,Listen!$B$5:$G$95,$J3158+1,FALSE),"-")*IF($D3158="Abgabe",0,1),"")</f>
        <v/>
      </c>
      <c r="Q3158" s="111" t="str">
        <f>IFERROR(IF($C3158=Q$2,$G3158*VLOOKUP($F3158,Listen!$B$5:$G$95,$J3158+1,FALSE)/VLOOKUP(Q$2,Listen!$B$5:$G$95,$J3158+1,FALSE),"-")*IF($D3158="Abgabe",0,1),"")</f>
        <v/>
      </c>
      <c r="R3158" s="111" t="str">
        <f>IFERROR(IF($C3158=R$2,$G3158*VLOOKUP($F3158,Listen!$B$5:$G$95,$J3158+1,FALSE)/VLOOKUP(R$2,Listen!$B$5:$G$95,$J3158+1,FALSE),"-")*IF($D3158="Abgabe",0,1),"")</f>
        <v/>
      </c>
    </row>
    <row r="3159" spans="2:18">
      <c r="B3159" s="130"/>
      <c r="C3159" s="95" t="str">
        <f>IFERROR(YEAR(VLOOKUP($B3159,A_Stammdaten!$B$18:$G$218,3,FALSE)),"")</f>
        <v/>
      </c>
      <c r="D3159" s="95" t="str">
        <f>IFERROR(VLOOKUP($B3159,A_Stammdaten!$B$18:$G$218,6,FALSE),"")</f>
        <v/>
      </c>
      <c r="E3159" s="131"/>
      <c r="F3159" s="130"/>
      <c r="G3159" s="130"/>
      <c r="H3159" s="96"/>
      <c r="I3159" s="105" t="str">
        <f>IFERROR(VLOOKUP($E3159,Listen!$I$5:$K$41,2,FALSE),"")</f>
        <v/>
      </c>
      <c r="J3159" s="105" t="str">
        <f>IFERROR(VLOOKUP($E3159,Listen!$I$5:$K$41,3,FALSE),"")</f>
        <v/>
      </c>
      <c r="K3159" s="111" t="str">
        <f>IFERROR(IF($C3159=K$2,$G3159*VLOOKUP($F3159,Listen!$B$5:$G$95,$J3159+1,FALSE)/VLOOKUP(K$2,Listen!$B$5:$G$95,$J3159+1,FALSE),"-")*IF($D3159="Abgabe",0,1),"")</f>
        <v/>
      </c>
      <c r="L3159" s="111" t="str">
        <f>IFERROR(IF($C3159=L$2,$G3159*VLOOKUP($F3159,Listen!$B$5:$G$95,$J3159+1,FALSE)/VLOOKUP(L$2,Listen!$B$5:$G$95,$J3159+1,FALSE),"-")*IF($D3159="Abgabe",0,1),"")</f>
        <v/>
      </c>
      <c r="M3159" s="111" t="str">
        <f>IFERROR(IF($C3159=M$2,$G3159*VLOOKUP($F3159,Listen!$B$5:$G$95,$J3159+1,FALSE)/VLOOKUP(M$2,Listen!$B$5:$G$95,$J3159+1,FALSE),"-")*IF($D3159="Abgabe",0,1),"")</f>
        <v/>
      </c>
      <c r="N3159" s="111" t="str">
        <f>IFERROR(IF($C3159=N$2,$G3159*VLOOKUP($F3159,Listen!$B$5:$G$95,$J3159+1,FALSE)/VLOOKUP(N$2,Listen!$B$5:$G$95,$J3159+1,FALSE),"-")*IF($D3159="Abgabe",0,1),"")</f>
        <v/>
      </c>
      <c r="O3159" s="111" t="str">
        <f>IFERROR(IF($C3159=O$2,$G3159*VLOOKUP($F3159,Listen!$B$5:$G$95,$J3159+1,FALSE)/VLOOKUP(O$2,Listen!$B$5:$G$95,$J3159+1,FALSE),"-")*IF($D3159="Abgabe",0,1),"")</f>
        <v/>
      </c>
      <c r="P3159" s="111" t="str">
        <f>IFERROR(IF($C3159=P$2,$G3159*VLOOKUP($F3159,Listen!$B$5:$G$95,$J3159+1,FALSE)/VLOOKUP(P$2,Listen!$B$5:$G$95,$J3159+1,FALSE),"-")*IF($D3159="Abgabe",0,1),"")</f>
        <v/>
      </c>
      <c r="Q3159" s="111" t="str">
        <f>IFERROR(IF($C3159=Q$2,$G3159*VLOOKUP($F3159,Listen!$B$5:$G$95,$J3159+1,FALSE)/VLOOKUP(Q$2,Listen!$B$5:$G$95,$J3159+1,FALSE),"-")*IF($D3159="Abgabe",0,1),"")</f>
        <v/>
      </c>
      <c r="R3159" s="111" t="str">
        <f>IFERROR(IF($C3159=R$2,$G3159*VLOOKUP($F3159,Listen!$B$5:$G$95,$J3159+1,FALSE)/VLOOKUP(R$2,Listen!$B$5:$G$95,$J3159+1,FALSE),"-")*IF($D3159="Abgabe",0,1),"")</f>
        <v/>
      </c>
    </row>
    <row r="3160" spans="2:18">
      <c r="B3160" s="130"/>
      <c r="C3160" s="95" t="str">
        <f>IFERROR(YEAR(VLOOKUP($B3160,A_Stammdaten!$B$18:$G$218,3,FALSE)),"")</f>
        <v/>
      </c>
      <c r="D3160" s="95" t="str">
        <f>IFERROR(VLOOKUP($B3160,A_Stammdaten!$B$18:$G$218,6,FALSE),"")</f>
        <v/>
      </c>
      <c r="E3160" s="131"/>
      <c r="F3160" s="130"/>
      <c r="G3160" s="130"/>
      <c r="H3160" s="96"/>
      <c r="I3160" s="105" t="str">
        <f>IFERROR(VLOOKUP($E3160,Listen!$I$5:$K$41,2,FALSE),"")</f>
        <v/>
      </c>
      <c r="J3160" s="105" t="str">
        <f>IFERROR(VLOOKUP($E3160,Listen!$I$5:$K$41,3,FALSE),"")</f>
        <v/>
      </c>
      <c r="K3160" s="111" t="str">
        <f>IFERROR(IF($C3160=K$2,$G3160*VLOOKUP($F3160,Listen!$B$5:$G$95,$J3160+1,FALSE)/VLOOKUP(K$2,Listen!$B$5:$G$95,$J3160+1,FALSE),"-")*IF($D3160="Abgabe",0,1),"")</f>
        <v/>
      </c>
      <c r="L3160" s="111" t="str">
        <f>IFERROR(IF($C3160=L$2,$G3160*VLOOKUP($F3160,Listen!$B$5:$G$95,$J3160+1,FALSE)/VLOOKUP(L$2,Listen!$B$5:$G$95,$J3160+1,FALSE),"-")*IF($D3160="Abgabe",0,1),"")</f>
        <v/>
      </c>
      <c r="M3160" s="111" t="str">
        <f>IFERROR(IF($C3160=M$2,$G3160*VLOOKUP($F3160,Listen!$B$5:$G$95,$J3160+1,FALSE)/VLOOKUP(M$2,Listen!$B$5:$G$95,$J3160+1,FALSE),"-")*IF($D3160="Abgabe",0,1),"")</f>
        <v/>
      </c>
      <c r="N3160" s="111" t="str">
        <f>IFERROR(IF($C3160=N$2,$G3160*VLOOKUP($F3160,Listen!$B$5:$G$95,$J3160+1,FALSE)/VLOOKUP(N$2,Listen!$B$5:$G$95,$J3160+1,FALSE),"-")*IF($D3160="Abgabe",0,1),"")</f>
        <v/>
      </c>
      <c r="O3160" s="111" t="str">
        <f>IFERROR(IF($C3160=O$2,$G3160*VLOOKUP($F3160,Listen!$B$5:$G$95,$J3160+1,FALSE)/VLOOKUP(O$2,Listen!$B$5:$G$95,$J3160+1,FALSE),"-")*IF($D3160="Abgabe",0,1),"")</f>
        <v/>
      </c>
      <c r="P3160" s="111" t="str">
        <f>IFERROR(IF($C3160=P$2,$G3160*VLOOKUP($F3160,Listen!$B$5:$G$95,$J3160+1,FALSE)/VLOOKUP(P$2,Listen!$B$5:$G$95,$J3160+1,FALSE),"-")*IF($D3160="Abgabe",0,1),"")</f>
        <v/>
      </c>
      <c r="Q3160" s="111" t="str">
        <f>IFERROR(IF($C3160=Q$2,$G3160*VLOOKUP($F3160,Listen!$B$5:$G$95,$J3160+1,FALSE)/VLOOKUP(Q$2,Listen!$B$5:$G$95,$J3160+1,FALSE),"-")*IF($D3160="Abgabe",0,1),"")</f>
        <v/>
      </c>
      <c r="R3160" s="111" t="str">
        <f>IFERROR(IF($C3160=R$2,$G3160*VLOOKUP($F3160,Listen!$B$5:$G$95,$J3160+1,FALSE)/VLOOKUP(R$2,Listen!$B$5:$G$95,$J3160+1,FALSE),"-")*IF($D3160="Abgabe",0,1),"")</f>
        <v/>
      </c>
    </row>
    <row r="3161" spans="2:18">
      <c r="B3161" s="130"/>
      <c r="C3161" s="95" t="str">
        <f>IFERROR(YEAR(VLOOKUP($B3161,A_Stammdaten!$B$18:$G$218,3,FALSE)),"")</f>
        <v/>
      </c>
      <c r="D3161" s="95" t="str">
        <f>IFERROR(VLOOKUP($B3161,A_Stammdaten!$B$18:$G$218,6,FALSE),"")</f>
        <v/>
      </c>
      <c r="E3161" s="131"/>
      <c r="F3161" s="130"/>
      <c r="G3161" s="130"/>
      <c r="H3161" s="96"/>
      <c r="I3161" s="105" t="str">
        <f>IFERROR(VLOOKUP($E3161,Listen!$I$5:$K$41,2,FALSE),"")</f>
        <v/>
      </c>
      <c r="J3161" s="105" t="str">
        <f>IFERROR(VLOOKUP($E3161,Listen!$I$5:$K$41,3,FALSE),"")</f>
        <v/>
      </c>
      <c r="K3161" s="111" t="str">
        <f>IFERROR(IF($C3161=K$2,$G3161*VLOOKUP($F3161,Listen!$B$5:$G$95,$J3161+1,FALSE)/VLOOKUP(K$2,Listen!$B$5:$G$95,$J3161+1,FALSE),"-")*IF($D3161="Abgabe",0,1),"")</f>
        <v/>
      </c>
      <c r="L3161" s="111" t="str">
        <f>IFERROR(IF($C3161=L$2,$G3161*VLOOKUP($F3161,Listen!$B$5:$G$95,$J3161+1,FALSE)/VLOOKUP(L$2,Listen!$B$5:$G$95,$J3161+1,FALSE),"-")*IF($D3161="Abgabe",0,1),"")</f>
        <v/>
      </c>
      <c r="M3161" s="111" t="str">
        <f>IFERROR(IF($C3161=M$2,$G3161*VLOOKUP($F3161,Listen!$B$5:$G$95,$J3161+1,FALSE)/VLOOKUP(M$2,Listen!$B$5:$G$95,$J3161+1,FALSE),"-")*IF($D3161="Abgabe",0,1),"")</f>
        <v/>
      </c>
      <c r="N3161" s="111" t="str">
        <f>IFERROR(IF($C3161=N$2,$G3161*VLOOKUP($F3161,Listen!$B$5:$G$95,$J3161+1,FALSE)/VLOOKUP(N$2,Listen!$B$5:$G$95,$J3161+1,FALSE),"-")*IF($D3161="Abgabe",0,1),"")</f>
        <v/>
      </c>
      <c r="O3161" s="111" t="str">
        <f>IFERROR(IF($C3161=O$2,$G3161*VLOOKUP($F3161,Listen!$B$5:$G$95,$J3161+1,FALSE)/VLOOKUP(O$2,Listen!$B$5:$G$95,$J3161+1,FALSE),"-")*IF($D3161="Abgabe",0,1),"")</f>
        <v/>
      </c>
      <c r="P3161" s="111" t="str">
        <f>IFERROR(IF($C3161=P$2,$G3161*VLOOKUP($F3161,Listen!$B$5:$G$95,$J3161+1,FALSE)/VLOOKUP(P$2,Listen!$B$5:$G$95,$J3161+1,FALSE),"-")*IF($D3161="Abgabe",0,1),"")</f>
        <v/>
      </c>
      <c r="Q3161" s="111" t="str">
        <f>IFERROR(IF($C3161=Q$2,$G3161*VLOOKUP($F3161,Listen!$B$5:$G$95,$J3161+1,FALSE)/VLOOKUP(Q$2,Listen!$B$5:$G$95,$J3161+1,FALSE),"-")*IF($D3161="Abgabe",0,1),"")</f>
        <v/>
      </c>
      <c r="R3161" s="111" t="str">
        <f>IFERROR(IF($C3161=R$2,$G3161*VLOOKUP($F3161,Listen!$B$5:$G$95,$J3161+1,FALSE)/VLOOKUP(R$2,Listen!$B$5:$G$95,$J3161+1,FALSE),"-")*IF($D3161="Abgabe",0,1),"")</f>
        <v/>
      </c>
    </row>
    <row r="3162" spans="2:18">
      <c r="B3162" s="130"/>
      <c r="C3162" s="95" t="str">
        <f>IFERROR(YEAR(VLOOKUP($B3162,A_Stammdaten!$B$18:$G$218,3,FALSE)),"")</f>
        <v/>
      </c>
      <c r="D3162" s="95" t="str">
        <f>IFERROR(VLOOKUP($B3162,A_Stammdaten!$B$18:$G$218,6,FALSE),"")</f>
        <v/>
      </c>
      <c r="E3162" s="131"/>
      <c r="F3162" s="130"/>
      <c r="G3162" s="130"/>
      <c r="H3162" s="96"/>
      <c r="I3162" s="105" t="str">
        <f>IFERROR(VLOOKUP($E3162,Listen!$I$5:$K$41,2,FALSE),"")</f>
        <v/>
      </c>
      <c r="J3162" s="105" t="str">
        <f>IFERROR(VLOOKUP($E3162,Listen!$I$5:$K$41,3,FALSE),"")</f>
        <v/>
      </c>
      <c r="K3162" s="111" t="str">
        <f>IFERROR(IF($C3162=K$2,$G3162*VLOOKUP($F3162,Listen!$B$5:$G$95,$J3162+1,FALSE)/VLOOKUP(K$2,Listen!$B$5:$G$95,$J3162+1,FALSE),"-")*IF($D3162="Abgabe",0,1),"")</f>
        <v/>
      </c>
      <c r="L3162" s="111" t="str">
        <f>IFERROR(IF($C3162=L$2,$G3162*VLOOKUP($F3162,Listen!$B$5:$G$95,$J3162+1,FALSE)/VLOOKUP(L$2,Listen!$B$5:$G$95,$J3162+1,FALSE),"-")*IF($D3162="Abgabe",0,1),"")</f>
        <v/>
      </c>
      <c r="M3162" s="111" t="str">
        <f>IFERROR(IF($C3162=M$2,$G3162*VLOOKUP($F3162,Listen!$B$5:$G$95,$J3162+1,FALSE)/VLOOKUP(M$2,Listen!$B$5:$G$95,$J3162+1,FALSE),"-")*IF($D3162="Abgabe",0,1),"")</f>
        <v/>
      </c>
      <c r="N3162" s="111" t="str">
        <f>IFERROR(IF($C3162=N$2,$G3162*VLOOKUP($F3162,Listen!$B$5:$G$95,$J3162+1,FALSE)/VLOOKUP(N$2,Listen!$B$5:$G$95,$J3162+1,FALSE),"-")*IF($D3162="Abgabe",0,1),"")</f>
        <v/>
      </c>
      <c r="O3162" s="111" t="str">
        <f>IFERROR(IF($C3162=O$2,$G3162*VLOOKUP($F3162,Listen!$B$5:$G$95,$J3162+1,FALSE)/VLOOKUP(O$2,Listen!$B$5:$G$95,$J3162+1,FALSE),"-")*IF($D3162="Abgabe",0,1),"")</f>
        <v/>
      </c>
      <c r="P3162" s="111" t="str">
        <f>IFERROR(IF($C3162=P$2,$G3162*VLOOKUP($F3162,Listen!$B$5:$G$95,$J3162+1,FALSE)/VLOOKUP(P$2,Listen!$B$5:$G$95,$J3162+1,FALSE),"-")*IF($D3162="Abgabe",0,1),"")</f>
        <v/>
      </c>
      <c r="Q3162" s="111" t="str">
        <f>IFERROR(IF($C3162=Q$2,$G3162*VLOOKUP($F3162,Listen!$B$5:$G$95,$J3162+1,FALSE)/VLOOKUP(Q$2,Listen!$B$5:$G$95,$J3162+1,FALSE),"-")*IF($D3162="Abgabe",0,1),"")</f>
        <v/>
      </c>
      <c r="R3162" s="111" t="str">
        <f>IFERROR(IF($C3162=R$2,$G3162*VLOOKUP($F3162,Listen!$B$5:$G$95,$J3162+1,FALSE)/VLOOKUP(R$2,Listen!$B$5:$G$95,$J3162+1,FALSE),"-")*IF($D3162="Abgabe",0,1),"")</f>
        <v/>
      </c>
    </row>
    <row r="3163" spans="2:18">
      <c r="B3163" s="130"/>
      <c r="C3163" s="95" t="str">
        <f>IFERROR(YEAR(VLOOKUP($B3163,A_Stammdaten!$B$18:$G$218,3,FALSE)),"")</f>
        <v/>
      </c>
      <c r="D3163" s="95" t="str">
        <f>IFERROR(VLOOKUP($B3163,A_Stammdaten!$B$18:$G$218,6,FALSE),"")</f>
        <v/>
      </c>
      <c r="E3163" s="131"/>
      <c r="F3163" s="130"/>
      <c r="G3163" s="130"/>
      <c r="H3163" s="96"/>
      <c r="I3163" s="105" t="str">
        <f>IFERROR(VLOOKUP($E3163,Listen!$I$5:$K$41,2,FALSE),"")</f>
        <v/>
      </c>
      <c r="J3163" s="105" t="str">
        <f>IFERROR(VLOOKUP($E3163,Listen!$I$5:$K$41,3,FALSE),"")</f>
        <v/>
      </c>
      <c r="K3163" s="111" t="str">
        <f>IFERROR(IF($C3163=K$2,$G3163*VLOOKUP($F3163,Listen!$B$5:$G$95,$J3163+1,FALSE)/VLOOKUP(K$2,Listen!$B$5:$G$95,$J3163+1,FALSE),"-")*IF($D3163="Abgabe",0,1),"")</f>
        <v/>
      </c>
      <c r="L3163" s="111" t="str">
        <f>IFERROR(IF($C3163=L$2,$G3163*VLOOKUP($F3163,Listen!$B$5:$G$95,$J3163+1,FALSE)/VLOOKUP(L$2,Listen!$B$5:$G$95,$J3163+1,FALSE),"-")*IF($D3163="Abgabe",0,1),"")</f>
        <v/>
      </c>
      <c r="M3163" s="111" t="str">
        <f>IFERROR(IF($C3163=M$2,$G3163*VLOOKUP($F3163,Listen!$B$5:$G$95,$J3163+1,FALSE)/VLOOKUP(M$2,Listen!$B$5:$G$95,$J3163+1,FALSE),"-")*IF($D3163="Abgabe",0,1),"")</f>
        <v/>
      </c>
      <c r="N3163" s="111" t="str">
        <f>IFERROR(IF($C3163=N$2,$G3163*VLOOKUP($F3163,Listen!$B$5:$G$95,$J3163+1,FALSE)/VLOOKUP(N$2,Listen!$B$5:$G$95,$J3163+1,FALSE),"-")*IF($D3163="Abgabe",0,1),"")</f>
        <v/>
      </c>
      <c r="O3163" s="111" t="str">
        <f>IFERROR(IF($C3163=O$2,$G3163*VLOOKUP($F3163,Listen!$B$5:$G$95,$J3163+1,FALSE)/VLOOKUP(O$2,Listen!$B$5:$G$95,$J3163+1,FALSE),"-")*IF($D3163="Abgabe",0,1),"")</f>
        <v/>
      </c>
      <c r="P3163" s="111" t="str">
        <f>IFERROR(IF($C3163=P$2,$G3163*VLOOKUP($F3163,Listen!$B$5:$G$95,$J3163+1,FALSE)/VLOOKUP(P$2,Listen!$B$5:$G$95,$J3163+1,FALSE),"-")*IF($D3163="Abgabe",0,1),"")</f>
        <v/>
      </c>
      <c r="Q3163" s="111" t="str">
        <f>IFERROR(IF($C3163=Q$2,$G3163*VLOOKUP($F3163,Listen!$B$5:$G$95,$J3163+1,FALSE)/VLOOKUP(Q$2,Listen!$B$5:$G$95,$J3163+1,FALSE),"-")*IF($D3163="Abgabe",0,1),"")</f>
        <v/>
      </c>
      <c r="R3163" s="111" t="str">
        <f>IFERROR(IF($C3163=R$2,$G3163*VLOOKUP($F3163,Listen!$B$5:$G$95,$J3163+1,FALSE)/VLOOKUP(R$2,Listen!$B$5:$G$95,$J3163+1,FALSE),"-")*IF($D3163="Abgabe",0,1),"")</f>
        <v/>
      </c>
    </row>
    <row r="3164" spans="2:18">
      <c r="B3164" s="130"/>
      <c r="C3164" s="95" t="str">
        <f>IFERROR(YEAR(VLOOKUP($B3164,A_Stammdaten!$B$18:$G$218,3,FALSE)),"")</f>
        <v/>
      </c>
      <c r="D3164" s="95" t="str">
        <f>IFERROR(VLOOKUP($B3164,A_Stammdaten!$B$18:$G$218,6,FALSE),"")</f>
        <v/>
      </c>
      <c r="E3164" s="131"/>
      <c r="F3164" s="130"/>
      <c r="G3164" s="130"/>
      <c r="H3164" s="96"/>
      <c r="I3164" s="105" t="str">
        <f>IFERROR(VLOOKUP($E3164,Listen!$I$5:$K$41,2,FALSE),"")</f>
        <v/>
      </c>
      <c r="J3164" s="105" t="str">
        <f>IFERROR(VLOOKUP($E3164,Listen!$I$5:$K$41,3,FALSE),"")</f>
        <v/>
      </c>
      <c r="K3164" s="111" t="str">
        <f>IFERROR(IF($C3164=K$2,$G3164*VLOOKUP($F3164,Listen!$B$5:$G$95,$J3164+1,FALSE)/VLOOKUP(K$2,Listen!$B$5:$G$95,$J3164+1,FALSE),"-")*IF($D3164="Abgabe",0,1),"")</f>
        <v/>
      </c>
      <c r="L3164" s="111" t="str">
        <f>IFERROR(IF($C3164=L$2,$G3164*VLOOKUP($F3164,Listen!$B$5:$G$95,$J3164+1,FALSE)/VLOOKUP(L$2,Listen!$B$5:$G$95,$J3164+1,FALSE),"-")*IF($D3164="Abgabe",0,1),"")</f>
        <v/>
      </c>
      <c r="M3164" s="111" t="str">
        <f>IFERROR(IF($C3164=M$2,$G3164*VLOOKUP($F3164,Listen!$B$5:$G$95,$J3164+1,FALSE)/VLOOKUP(M$2,Listen!$B$5:$G$95,$J3164+1,FALSE),"-")*IF($D3164="Abgabe",0,1),"")</f>
        <v/>
      </c>
      <c r="N3164" s="111" t="str">
        <f>IFERROR(IF($C3164=N$2,$G3164*VLOOKUP($F3164,Listen!$B$5:$G$95,$J3164+1,FALSE)/VLOOKUP(N$2,Listen!$B$5:$G$95,$J3164+1,FALSE),"-")*IF($D3164="Abgabe",0,1),"")</f>
        <v/>
      </c>
      <c r="O3164" s="111" t="str">
        <f>IFERROR(IF($C3164=O$2,$G3164*VLOOKUP($F3164,Listen!$B$5:$G$95,$J3164+1,FALSE)/VLOOKUP(O$2,Listen!$B$5:$G$95,$J3164+1,FALSE),"-")*IF($D3164="Abgabe",0,1),"")</f>
        <v/>
      </c>
      <c r="P3164" s="111" t="str">
        <f>IFERROR(IF($C3164=P$2,$G3164*VLOOKUP($F3164,Listen!$B$5:$G$95,$J3164+1,FALSE)/VLOOKUP(P$2,Listen!$B$5:$G$95,$J3164+1,FALSE),"-")*IF($D3164="Abgabe",0,1),"")</f>
        <v/>
      </c>
      <c r="Q3164" s="111" t="str">
        <f>IFERROR(IF($C3164=Q$2,$G3164*VLOOKUP($F3164,Listen!$B$5:$G$95,$J3164+1,FALSE)/VLOOKUP(Q$2,Listen!$B$5:$G$95,$J3164+1,FALSE),"-")*IF($D3164="Abgabe",0,1),"")</f>
        <v/>
      </c>
      <c r="R3164" s="111" t="str">
        <f>IFERROR(IF($C3164=R$2,$G3164*VLOOKUP($F3164,Listen!$B$5:$G$95,$J3164+1,FALSE)/VLOOKUP(R$2,Listen!$B$5:$G$95,$J3164+1,FALSE),"-")*IF($D3164="Abgabe",0,1),"")</f>
        <v/>
      </c>
    </row>
    <row r="3165" spans="2:18">
      <c r="B3165" s="130"/>
      <c r="C3165" s="95" t="str">
        <f>IFERROR(YEAR(VLOOKUP($B3165,A_Stammdaten!$B$18:$G$218,3,FALSE)),"")</f>
        <v/>
      </c>
      <c r="D3165" s="95" t="str">
        <f>IFERROR(VLOOKUP($B3165,A_Stammdaten!$B$18:$G$218,6,FALSE),"")</f>
        <v/>
      </c>
      <c r="E3165" s="131"/>
      <c r="F3165" s="130"/>
      <c r="G3165" s="130"/>
      <c r="H3165" s="96"/>
      <c r="I3165" s="105" t="str">
        <f>IFERROR(VLOOKUP($E3165,Listen!$I$5:$K$41,2,FALSE),"")</f>
        <v/>
      </c>
      <c r="J3165" s="105" t="str">
        <f>IFERROR(VLOOKUP($E3165,Listen!$I$5:$K$41,3,FALSE),"")</f>
        <v/>
      </c>
      <c r="K3165" s="111" t="str">
        <f>IFERROR(IF($C3165=K$2,$G3165*VLOOKUP($F3165,Listen!$B$5:$G$95,$J3165+1,FALSE)/VLOOKUP(K$2,Listen!$B$5:$G$95,$J3165+1,FALSE),"-")*IF($D3165="Abgabe",0,1),"")</f>
        <v/>
      </c>
      <c r="L3165" s="111" t="str">
        <f>IFERROR(IF($C3165=L$2,$G3165*VLOOKUP($F3165,Listen!$B$5:$G$95,$J3165+1,FALSE)/VLOOKUP(L$2,Listen!$B$5:$G$95,$J3165+1,FALSE),"-")*IF($D3165="Abgabe",0,1),"")</f>
        <v/>
      </c>
      <c r="M3165" s="111" t="str">
        <f>IFERROR(IF($C3165=M$2,$G3165*VLOOKUP($F3165,Listen!$B$5:$G$95,$J3165+1,FALSE)/VLOOKUP(M$2,Listen!$B$5:$G$95,$J3165+1,FALSE),"-")*IF($D3165="Abgabe",0,1),"")</f>
        <v/>
      </c>
      <c r="N3165" s="111" t="str">
        <f>IFERROR(IF($C3165=N$2,$G3165*VLOOKUP($F3165,Listen!$B$5:$G$95,$J3165+1,FALSE)/VLOOKUP(N$2,Listen!$B$5:$G$95,$J3165+1,FALSE),"-")*IF($D3165="Abgabe",0,1),"")</f>
        <v/>
      </c>
      <c r="O3165" s="111" t="str">
        <f>IFERROR(IF($C3165=O$2,$G3165*VLOOKUP($F3165,Listen!$B$5:$G$95,$J3165+1,FALSE)/VLOOKUP(O$2,Listen!$B$5:$G$95,$J3165+1,FALSE),"-")*IF($D3165="Abgabe",0,1),"")</f>
        <v/>
      </c>
      <c r="P3165" s="111" t="str">
        <f>IFERROR(IF($C3165=P$2,$G3165*VLOOKUP($F3165,Listen!$B$5:$G$95,$J3165+1,FALSE)/VLOOKUP(P$2,Listen!$B$5:$G$95,$J3165+1,FALSE),"-")*IF($D3165="Abgabe",0,1),"")</f>
        <v/>
      </c>
      <c r="Q3165" s="111" t="str">
        <f>IFERROR(IF($C3165=Q$2,$G3165*VLOOKUP($F3165,Listen!$B$5:$G$95,$J3165+1,FALSE)/VLOOKUP(Q$2,Listen!$B$5:$G$95,$J3165+1,FALSE),"-")*IF($D3165="Abgabe",0,1),"")</f>
        <v/>
      </c>
      <c r="R3165" s="111" t="str">
        <f>IFERROR(IF($C3165=R$2,$G3165*VLOOKUP($F3165,Listen!$B$5:$G$95,$J3165+1,FALSE)/VLOOKUP(R$2,Listen!$B$5:$G$95,$J3165+1,FALSE),"-")*IF($D3165="Abgabe",0,1),"")</f>
        <v/>
      </c>
    </row>
    <row r="3166" spans="2:18">
      <c r="B3166" s="130"/>
      <c r="C3166" s="95" t="str">
        <f>IFERROR(YEAR(VLOOKUP($B3166,A_Stammdaten!$B$18:$G$218,3,FALSE)),"")</f>
        <v/>
      </c>
      <c r="D3166" s="95" t="str">
        <f>IFERROR(VLOOKUP($B3166,A_Stammdaten!$B$18:$G$218,6,FALSE),"")</f>
        <v/>
      </c>
      <c r="E3166" s="131"/>
      <c r="F3166" s="130"/>
      <c r="G3166" s="130"/>
      <c r="H3166" s="96"/>
      <c r="I3166" s="105" t="str">
        <f>IFERROR(VLOOKUP($E3166,Listen!$I$5:$K$41,2,FALSE),"")</f>
        <v/>
      </c>
      <c r="J3166" s="105" t="str">
        <f>IFERROR(VLOOKUP($E3166,Listen!$I$5:$K$41,3,FALSE),"")</f>
        <v/>
      </c>
      <c r="K3166" s="111" t="str">
        <f>IFERROR(IF($C3166=K$2,$G3166*VLOOKUP($F3166,Listen!$B$5:$G$95,$J3166+1,FALSE)/VLOOKUP(K$2,Listen!$B$5:$G$95,$J3166+1,FALSE),"-")*IF($D3166="Abgabe",0,1),"")</f>
        <v/>
      </c>
      <c r="L3166" s="111" t="str">
        <f>IFERROR(IF($C3166=L$2,$G3166*VLOOKUP($F3166,Listen!$B$5:$G$95,$J3166+1,FALSE)/VLOOKUP(L$2,Listen!$B$5:$G$95,$J3166+1,FALSE),"-")*IF($D3166="Abgabe",0,1),"")</f>
        <v/>
      </c>
      <c r="M3166" s="111" t="str">
        <f>IFERROR(IF($C3166=M$2,$G3166*VLOOKUP($F3166,Listen!$B$5:$G$95,$J3166+1,FALSE)/VLOOKUP(M$2,Listen!$B$5:$G$95,$J3166+1,FALSE),"-")*IF($D3166="Abgabe",0,1),"")</f>
        <v/>
      </c>
      <c r="N3166" s="111" t="str">
        <f>IFERROR(IF($C3166=N$2,$G3166*VLOOKUP($F3166,Listen!$B$5:$G$95,$J3166+1,FALSE)/VLOOKUP(N$2,Listen!$B$5:$G$95,$J3166+1,FALSE),"-")*IF($D3166="Abgabe",0,1),"")</f>
        <v/>
      </c>
      <c r="O3166" s="111" t="str">
        <f>IFERROR(IF($C3166=O$2,$G3166*VLOOKUP($F3166,Listen!$B$5:$G$95,$J3166+1,FALSE)/VLOOKUP(O$2,Listen!$B$5:$G$95,$J3166+1,FALSE),"-")*IF($D3166="Abgabe",0,1),"")</f>
        <v/>
      </c>
      <c r="P3166" s="111" t="str">
        <f>IFERROR(IF($C3166=P$2,$G3166*VLOOKUP($F3166,Listen!$B$5:$G$95,$J3166+1,FALSE)/VLOOKUP(P$2,Listen!$B$5:$G$95,$J3166+1,FALSE),"-")*IF($D3166="Abgabe",0,1),"")</f>
        <v/>
      </c>
      <c r="Q3166" s="111" t="str">
        <f>IFERROR(IF($C3166=Q$2,$G3166*VLOOKUP($F3166,Listen!$B$5:$G$95,$J3166+1,FALSE)/VLOOKUP(Q$2,Listen!$B$5:$G$95,$J3166+1,FALSE),"-")*IF($D3166="Abgabe",0,1),"")</f>
        <v/>
      </c>
      <c r="R3166" s="111" t="str">
        <f>IFERROR(IF($C3166=R$2,$G3166*VLOOKUP($F3166,Listen!$B$5:$G$95,$J3166+1,FALSE)/VLOOKUP(R$2,Listen!$B$5:$G$95,$J3166+1,FALSE),"-")*IF($D3166="Abgabe",0,1),"")</f>
        <v/>
      </c>
    </row>
    <row r="3167" spans="2:18">
      <c r="B3167" s="130"/>
      <c r="C3167" s="95" t="str">
        <f>IFERROR(YEAR(VLOOKUP($B3167,A_Stammdaten!$B$18:$G$218,3,FALSE)),"")</f>
        <v/>
      </c>
      <c r="D3167" s="95" t="str">
        <f>IFERROR(VLOOKUP($B3167,A_Stammdaten!$B$18:$G$218,6,FALSE),"")</f>
        <v/>
      </c>
      <c r="E3167" s="131"/>
      <c r="F3167" s="130"/>
      <c r="G3167" s="130"/>
      <c r="H3167" s="96"/>
      <c r="I3167" s="105" t="str">
        <f>IFERROR(VLOOKUP($E3167,Listen!$I$5:$K$41,2,FALSE),"")</f>
        <v/>
      </c>
      <c r="J3167" s="105" t="str">
        <f>IFERROR(VLOOKUP($E3167,Listen!$I$5:$K$41,3,FALSE),"")</f>
        <v/>
      </c>
      <c r="K3167" s="111" t="str">
        <f>IFERROR(IF($C3167=K$2,$G3167*VLOOKUP($F3167,Listen!$B$5:$G$95,$J3167+1,FALSE)/VLOOKUP(K$2,Listen!$B$5:$G$95,$J3167+1,FALSE),"-")*IF($D3167="Abgabe",0,1),"")</f>
        <v/>
      </c>
      <c r="L3167" s="111" t="str">
        <f>IFERROR(IF($C3167=L$2,$G3167*VLOOKUP($F3167,Listen!$B$5:$G$95,$J3167+1,FALSE)/VLOOKUP(L$2,Listen!$B$5:$G$95,$J3167+1,FALSE),"-")*IF($D3167="Abgabe",0,1),"")</f>
        <v/>
      </c>
      <c r="M3167" s="111" t="str">
        <f>IFERROR(IF($C3167=M$2,$G3167*VLOOKUP($F3167,Listen!$B$5:$G$95,$J3167+1,FALSE)/VLOOKUP(M$2,Listen!$B$5:$G$95,$J3167+1,FALSE),"-")*IF($D3167="Abgabe",0,1),"")</f>
        <v/>
      </c>
      <c r="N3167" s="111" t="str">
        <f>IFERROR(IF($C3167=N$2,$G3167*VLOOKUP($F3167,Listen!$B$5:$G$95,$J3167+1,FALSE)/VLOOKUP(N$2,Listen!$B$5:$G$95,$J3167+1,FALSE),"-")*IF($D3167="Abgabe",0,1),"")</f>
        <v/>
      </c>
      <c r="O3167" s="111" t="str">
        <f>IFERROR(IF($C3167=O$2,$G3167*VLOOKUP($F3167,Listen!$B$5:$G$95,$J3167+1,FALSE)/VLOOKUP(O$2,Listen!$B$5:$G$95,$J3167+1,FALSE),"-")*IF($D3167="Abgabe",0,1),"")</f>
        <v/>
      </c>
      <c r="P3167" s="111" t="str">
        <f>IFERROR(IF($C3167=P$2,$G3167*VLOOKUP($F3167,Listen!$B$5:$G$95,$J3167+1,FALSE)/VLOOKUP(P$2,Listen!$B$5:$G$95,$J3167+1,FALSE),"-")*IF($D3167="Abgabe",0,1),"")</f>
        <v/>
      </c>
      <c r="Q3167" s="111" t="str">
        <f>IFERROR(IF($C3167=Q$2,$G3167*VLOOKUP($F3167,Listen!$B$5:$G$95,$J3167+1,FALSE)/VLOOKUP(Q$2,Listen!$B$5:$G$95,$J3167+1,FALSE),"-")*IF($D3167="Abgabe",0,1),"")</f>
        <v/>
      </c>
      <c r="R3167" s="111" t="str">
        <f>IFERROR(IF($C3167=R$2,$G3167*VLOOKUP($F3167,Listen!$B$5:$G$95,$J3167+1,FALSE)/VLOOKUP(R$2,Listen!$B$5:$G$95,$J3167+1,FALSE),"-")*IF($D3167="Abgabe",0,1),"")</f>
        <v/>
      </c>
    </row>
    <row r="3168" spans="2:18">
      <c r="B3168" s="130"/>
      <c r="C3168" s="95" t="str">
        <f>IFERROR(YEAR(VLOOKUP($B3168,A_Stammdaten!$B$18:$G$218,3,FALSE)),"")</f>
        <v/>
      </c>
      <c r="D3168" s="95" t="str">
        <f>IFERROR(VLOOKUP($B3168,A_Stammdaten!$B$18:$G$218,6,FALSE),"")</f>
        <v/>
      </c>
      <c r="E3168" s="131"/>
      <c r="F3168" s="130"/>
      <c r="G3168" s="130"/>
      <c r="H3168" s="96"/>
      <c r="I3168" s="105" t="str">
        <f>IFERROR(VLOOKUP($E3168,Listen!$I$5:$K$41,2,FALSE),"")</f>
        <v/>
      </c>
      <c r="J3168" s="105" t="str">
        <f>IFERROR(VLOOKUP($E3168,Listen!$I$5:$K$41,3,FALSE),"")</f>
        <v/>
      </c>
      <c r="K3168" s="111" t="str">
        <f>IFERROR(IF($C3168=K$2,$G3168*VLOOKUP($F3168,Listen!$B$5:$G$95,$J3168+1,FALSE)/VLOOKUP(K$2,Listen!$B$5:$G$95,$J3168+1,FALSE),"-")*IF($D3168="Abgabe",0,1),"")</f>
        <v/>
      </c>
      <c r="L3168" s="111" t="str">
        <f>IFERROR(IF($C3168=L$2,$G3168*VLOOKUP($F3168,Listen!$B$5:$G$95,$J3168+1,FALSE)/VLOOKUP(L$2,Listen!$B$5:$G$95,$J3168+1,FALSE),"-")*IF($D3168="Abgabe",0,1),"")</f>
        <v/>
      </c>
      <c r="M3168" s="111" t="str">
        <f>IFERROR(IF($C3168=M$2,$G3168*VLOOKUP($F3168,Listen!$B$5:$G$95,$J3168+1,FALSE)/VLOOKUP(M$2,Listen!$B$5:$G$95,$J3168+1,FALSE),"-")*IF($D3168="Abgabe",0,1),"")</f>
        <v/>
      </c>
      <c r="N3168" s="111" t="str">
        <f>IFERROR(IF($C3168=N$2,$G3168*VLOOKUP($F3168,Listen!$B$5:$G$95,$J3168+1,FALSE)/VLOOKUP(N$2,Listen!$B$5:$G$95,$J3168+1,FALSE),"-")*IF($D3168="Abgabe",0,1),"")</f>
        <v/>
      </c>
      <c r="O3168" s="111" t="str">
        <f>IFERROR(IF($C3168=O$2,$G3168*VLOOKUP($F3168,Listen!$B$5:$G$95,$J3168+1,FALSE)/VLOOKUP(O$2,Listen!$B$5:$G$95,$J3168+1,FALSE),"-")*IF($D3168="Abgabe",0,1),"")</f>
        <v/>
      </c>
      <c r="P3168" s="111" t="str">
        <f>IFERROR(IF($C3168=P$2,$G3168*VLOOKUP($F3168,Listen!$B$5:$G$95,$J3168+1,FALSE)/VLOOKUP(P$2,Listen!$B$5:$G$95,$J3168+1,FALSE),"-")*IF($D3168="Abgabe",0,1),"")</f>
        <v/>
      </c>
      <c r="Q3168" s="111" t="str">
        <f>IFERROR(IF($C3168=Q$2,$G3168*VLOOKUP($F3168,Listen!$B$5:$G$95,$J3168+1,FALSE)/VLOOKUP(Q$2,Listen!$B$5:$G$95,$J3168+1,FALSE),"-")*IF($D3168="Abgabe",0,1),"")</f>
        <v/>
      </c>
      <c r="R3168" s="111" t="str">
        <f>IFERROR(IF($C3168=R$2,$G3168*VLOOKUP($F3168,Listen!$B$5:$G$95,$J3168+1,FALSE)/VLOOKUP(R$2,Listen!$B$5:$G$95,$J3168+1,FALSE),"-")*IF($D3168="Abgabe",0,1),"")</f>
        <v/>
      </c>
    </row>
    <row r="3169" spans="2:18">
      <c r="B3169" s="130"/>
      <c r="C3169" s="95" t="str">
        <f>IFERROR(YEAR(VLOOKUP($B3169,A_Stammdaten!$B$18:$G$218,3,FALSE)),"")</f>
        <v/>
      </c>
      <c r="D3169" s="95" t="str">
        <f>IFERROR(VLOOKUP($B3169,A_Stammdaten!$B$18:$G$218,6,FALSE),"")</f>
        <v/>
      </c>
      <c r="E3169" s="131"/>
      <c r="F3169" s="130"/>
      <c r="G3169" s="130"/>
      <c r="H3169" s="96"/>
      <c r="I3169" s="105" t="str">
        <f>IFERROR(VLOOKUP($E3169,Listen!$I$5:$K$41,2,FALSE),"")</f>
        <v/>
      </c>
      <c r="J3169" s="105" t="str">
        <f>IFERROR(VLOOKUP($E3169,Listen!$I$5:$K$41,3,FALSE),"")</f>
        <v/>
      </c>
      <c r="K3169" s="111" t="str">
        <f>IFERROR(IF($C3169=K$2,$G3169*VLOOKUP($F3169,Listen!$B$5:$G$95,$J3169+1,FALSE)/VLOOKUP(K$2,Listen!$B$5:$G$95,$J3169+1,FALSE),"-")*IF($D3169="Abgabe",0,1),"")</f>
        <v/>
      </c>
      <c r="L3169" s="111" t="str">
        <f>IFERROR(IF($C3169=L$2,$G3169*VLOOKUP($F3169,Listen!$B$5:$G$95,$J3169+1,FALSE)/VLOOKUP(L$2,Listen!$B$5:$G$95,$J3169+1,FALSE),"-")*IF($D3169="Abgabe",0,1),"")</f>
        <v/>
      </c>
      <c r="M3169" s="111" t="str">
        <f>IFERROR(IF($C3169=M$2,$G3169*VLOOKUP($F3169,Listen!$B$5:$G$95,$J3169+1,FALSE)/VLOOKUP(M$2,Listen!$B$5:$G$95,$J3169+1,FALSE),"-")*IF($D3169="Abgabe",0,1),"")</f>
        <v/>
      </c>
      <c r="N3169" s="111" t="str">
        <f>IFERROR(IF($C3169=N$2,$G3169*VLOOKUP($F3169,Listen!$B$5:$G$95,$J3169+1,FALSE)/VLOOKUP(N$2,Listen!$B$5:$G$95,$J3169+1,FALSE),"-")*IF($D3169="Abgabe",0,1),"")</f>
        <v/>
      </c>
      <c r="O3169" s="111" t="str">
        <f>IFERROR(IF($C3169=O$2,$G3169*VLOOKUP($F3169,Listen!$B$5:$G$95,$J3169+1,FALSE)/VLOOKUP(O$2,Listen!$B$5:$G$95,$J3169+1,FALSE),"-")*IF($D3169="Abgabe",0,1),"")</f>
        <v/>
      </c>
      <c r="P3169" s="111" t="str">
        <f>IFERROR(IF($C3169=P$2,$G3169*VLOOKUP($F3169,Listen!$B$5:$G$95,$J3169+1,FALSE)/VLOOKUP(P$2,Listen!$B$5:$G$95,$J3169+1,FALSE),"-")*IF($D3169="Abgabe",0,1),"")</f>
        <v/>
      </c>
      <c r="Q3169" s="111" t="str">
        <f>IFERROR(IF($C3169=Q$2,$G3169*VLOOKUP($F3169,Listen!$B$5:$G$95,$J3169+1,FALSE)/VLOOKUP(Q$2,Listen!$B$5:$G$95,$J3169+1,FALSE),"-")*IF($D3169="Abgabe",0,1),"")</f>
        <v/>
      </c>
      <c r="R3169" s="111" t="str">
        <f>IFERROR(IF($C3169=R$2,$G3169*VLOOKUP($F3169,Listen!$B$5:$G$95,$J3169+1,FALSE)/VLOOKUP(R$2,Listen!$B$5:$G$95,$J3169+1,FALSE),"-")*IF($D3169="Abgabe",0,1),"")</f>
        <v/>
      </c>
    </row>
    <row r="3170" spans="2:18">
      <c r="B3170" s="130"/>
      <c r="C3170" s="95" t="str">
        <f>IFERROR(YEAR(VLOOKUP($B3170,A_Stammdaten!$B$18:$G$218,3,FALSE)),"")</f>
        <v/>
      </c>
      <c r="D3170" s="95" t="str">
        <f>IFERROR(VLOOKUP($B3170,A_Stammdaten!$B$18:$G$218,6,FALSE),"")</f>
        <v/>
      </c>
      <c r="E3170" s="131"/>
      <c r="F3170" s="130"/>
      <c r="G3170" s="130"/>
      <c r="H3170" s="96"/>
      <c r="I3170" s="105" t="str">
        <f>IFERROR(VLOOKUP($E3170,Listen!$I$5:$K$41,2,FALSE),"")</f>
        <v/>
      </c>
      <c r="J3170" s="105" t="str">
        <f>IFERROR(VLOOKUP($E3170,Listen!$I$5:$K$41,3,FALSE),"")</f>
        <v/>
      </c>
      <c r="K3170" s="111" t="str">
        <f>IFERROR(IF($C3170=K$2,$G3170*VLOOKUP($F3170,Listen!$B$5:$G$95,$J3170+1,FALSE)/VLOOKUP(K$2,Listen!$B$5:$G$95,$J3170+1,FALSE),"-")*IF($D3170="Abgabe",0,1),"")</f>
        <v/>
      </c>
      <c r="L3170" s="111" t="str">
        <f>IFERROR(IF($C3170=L$2,$G3170*VLOOKUP($F3170,Listen!$B$5:$G$95,$J3170+1,FALSE)/VLOOKUP(L$2,Listen!$B$5:$G$95,$J3170+1,FALSE),"-")*IF($D3170="Abgabe",0,1),"")</f>
        <v/>
      </c>
      <c r="M3170" s="111" t="str">
        <f>IFERROR(IF($C3170=M$2,$G3170*VLOOKUP($F3170,Listen!$B$5:$G$95,$J3170+1,FALSE)/VLOOKUP(M$2,Listen!$B$5:$G$95,$J3170+1,FALSE),"-")*IF($D3170="Abgabe",0,1),"")</f>
        <v/>
      </c>
      <c r="N3170" s="111" t="str">
        <f>IFERROR(IF($C3170=N$2,$G3170*VLOOKUP($F3170,Listen!$B$5:$G$95,$J3170+1,FALSE)/VLOOKUP(N$2,Listen!$B$5:$G$95,$J3170+1,FALSE),"-")*IF($D3170="Abgabe",0,1),"")</f>
        <v/>
      </c>
      <c r="O3170" s="111" t="str">
        <f>IFERROR(IF($C3170=O$2,$G3170*VLOOKUP($F3170,Listen!$B$5:$G$95,$J3170+1,FALSE)/VLOOKUP(O$2,Listen!$B$5:$G$95,$J3170+1,FALSE),"-")*IF($D3170="Abgabe",0,1),"")</f>
        <v/>
      </c>
      <c r="P3170" s="111" t="str">
        <f>IFERROR(IF($C3170=P$2,$G3170*VLOOKUP($F3170,Listen!$B$5:$G$95,$J3170+1,FALSE)/VLOOKUP(P$2,Listen!$B$5:$G$95,$J3170+1,FALSE),"-")*IF($D3170="Abgabe",0,1),"")</f>
        <v/>
      </c>
      <c r="Q3170" s="111" t="str">
        <f>IFERROR(IF($C3170=Q$2,$G3170*VLOOKUP($F3170,Listen!$B$5:$G$95,$J3170+1,FALSE)/VLOOKUP(Q$2,Listen!$B$5:$G$95,$J3170+1,FALSE),"-")*IF($D3170="Abgabe",0,1),"")</f>
        <v/>
      </c>
      <c r="R3170" s="111" t="str">
        <f>IFERROR(IF($C3170=R$2,$G3170*VLOOKUP($F3170,Listen!$B$5:$G$95,$J3170+1,FALSE)/VLOOKUP(R$2,Listen!$B$5:$G$95,$J3170+1,FALSE),"-")*IF($D3170="Abgabe",0,1),"")</f>
        <v/>
      </c>
    </row>
    <row r="3171" spans="2:18">
      <c r="B3171" s="130"/>
      <c r="C3171" s="95" t="str">
        <f>IFERROR(YEAR(VLOOKUP($B3171,A_Stammdaten!$B$18:$G$218,3,FALSE)),"")</f>
        <v/>
      </c>
      <c r="D3171" s="95" t="str">
        <f>IFERROR(VLOOKUP($B3171,A_Stammdaten!$B$18:$G$218,6,FALSE),"")</f>
        <v/>
      </c>
      <c r="E3171" s="131"/>
      <c r="F3171" s="130"/>
      <c r="G3171" s="130"/>
      <c r="H3171" s="96"/>
      <c r="I3171" s="105" t="str">
        <f>IFERROR(VLOOKUP($E3171,Listen!$I$5:$K$41,2,FALSE),"")</f>
        <v/>
      </c>
      <c r="J3171" s="105" t="str">
        <f>IFERROR(VLOOKUP($E3171,Listen!$I$5:$K$41,3,FALSE),"")</f>
        <v/>
      </c>
      <c r="K3171" s="111" t="str">
        <f>IFERROR(IF($C3171=K$2,$G3171*VLOOKUP($F3171,Listen!$B$5:$G$95,$J3171+1,FALSE)/VLOOKUP(K$2,Listen!$B$5:$G$95,$J3171+1,FALSE),"-")*IF($D3171="Abgabe",0,1),"")</f>
        <v/>
      </c>
      <c r="L3171" s="111" t="str">
        <f>IFERROR(IF($C3171=L$2,$G3171*VLOOKUP($F3171,Listen!$B$5:$G$95,$J3171+1,FALSE)/VLOOKUP(L$2,Listen!$B$5:$G$95,$J3171+1,FALSE),"-")*IF($D3171="Abgabe",0,1),"")</f>
        <v/>
      </c>
      <c r="M3171" s="111" t="str">
        <f>IFERROR(IF($C3171=M$2,$G3171*VLOOKUP($F3171,Listen!$B$5:$G$95,$J3171+1,FALSE)/VLOOKUP(M$2,Listen!$B$5:$G$95,$J3171+1,FALSE),"-")*IF($D3171="Abgabe",0,1),"")</f>
        <v/>
      </c>
      <c r="N3171" s="111" t="str">
        <f>IFERROR(IF($C3171=N$2,$G3171*VLOOKUP($F3171,Listen!$B$5:$G$95,$J3171+1,FALSE)/VLOOKUP(N$2,Listen!$B$5:$G$95,$J3171+1,FALSE),"-")*IF($D3171="Abgabe",0,1),"")</f>
        <v/>
      </c>
      <c r="O3171" s="111" t="str">
        <f>IFERROR(IF($C3171=O$2,$G3171*VLOOKUP($F3171,Listen!$B$5:$G$95,$J3171+1,FALSE)/VLOOKUP(O$2,Listen!$B$5:$G$95,$J3171+1,FALSE),"-")*IF($D3171="Abgabe",0,1),"")</f>
        <v/>
      </c>
      <c r="P3171" s="111" t="str">
        <f>IFERROR(IF($C3171=P$2,$G3171*VLOOKUP($F3171,Listen!$B$5:$G$95,$J3171+1,FALSE)/VLOOKUP(P$2,Listen!$B$5:$G$95,$J3171+1,FALSE),"-")*IF($D3171="Abgabe",0,1),"")</f>
        <v/>
      </c>
      <c r="Q3171" s="111" t="str">
        <f>IFERROR(IF($C3171=Q$2,$G3171*VLOOKUP($F3171,Listen!$B$5:$G$95,$J3171+1,FALSE)/VLOOKUP(Q$2,Listen!$B$5:$G$95,$J3171+1,FALSE),"-")*IF($D3171="Abgabe",0,1),"")</f>
        <v/>
      </c>
      <c r="R3171" s="111" t="str">
        <f>IFERROR(IF($C3171=R$2,$G3171*VLOOKUP($F3171,Listen!$B$5:$G$95,$J3171+1,FALSE)/VLOOKUP(R$2,Listen!$B$5:$G$95,$J3171+1,FALSE),"-")*IF($D3171="Abgabe",0,1),"")</f>
        <v/>
      </c>
    </row>
    <row r="3172" spans="2:18">
      <c r="B3172" s="130"/>
      <c r="C3172" s="95" t="str">
        <f>IFERROR(YEAR(VLOOKUP($B3172,A_Stammdaten!$B$18:$G$218,3,FALSE)),"")</f>
        <v/>
      </c>
      <c r="D3172" s="95" t="str">
        <f>IFERROR(VLOOKUP($B3172,A_Stammdaten!$B$18:$G$218,6,FALSE),"")</f>
        <v/>
      </c>
      <c r="E3172" s="131"/>
      <c r="F3172" s="130"/>
      <c r="G3172" s="130"/>
      <c r="H3172" s="96"/>
      <c r="I3172" s="105" t="str">
        <f>IFERROR(VLOOKUP($E3172,Listen!$I$5:$K$41,2,FALSE),"")</f>
        <v/>
      </c>
      <c r="J3172" s="105" t="str">
        <f>IFERROR(VLOOKUP($E3172,Listen!$I$5:$K$41,3,FALSE),"")</f>
        <v/>
      </c>
      <c r="K3172" s="111" t="str">
        <f>IFERROR(IF($C3172=K$2,$G3172*VLOOKUP($F3172,Listen!$B$5:$G$95,$J3172+1,FALSE)/VLOOKUP(K$2,Listen!$B$5:$G$95,$J3172+1,FALSE),"-")*IF($D3172="Abgabe",0,1),"")</f>
        <v/>
      </c>
      <c r="L3172" s="111" t="str">
        <f>IFERROR(IF($C3172=L$2,$G3172*VLOOKUP($F3172,Listen!$B$5:$G$95,$J3172+1,FALSE)/VLOOKUP(L$2,Listen!$B$5:$G$95,$J3172+1,FALSE),"-")*IF($D3172="Abgabe",0,1),"")</f>
        <v/>
      </c>
      <c r="M3172" s="111" t="str">
        <f>IFERROR(IF($C3172=M$2,$G3172*VLOOKUP($F3172,Listen!$B$5:$G$95,$J3172+1,FALSE)/VLOOKUP(M$2,Listen!$B$5:$G$95,$J3172+1,FALSE),"-")*IF($D3172="Abgabe",0,1),"")</f>
        <v/>
      </c>
      <c r="N3172" s="111" t="str">
        <f>IFERROR(IF($C3172=N$2,$G3172*VLOOKUP($F3172,Listen!$B$5:$G$95,$J3172+1,FALSE)/VLOOKUP(N$2,Listen!$B$5:$G$95,$J3172+1,FALSE),"-")*IF($D3172="Abgabe",0,1),"")</f>
        <v/>
      </c>
      <c r="O3172" s="111" t="str">
        <f>IFERROR(IF($C3172=O$2,$G3172*VLOOKUP($F3172,Listen!$B$5:$G$95,$J3172+1,FALSE)/VLOOKUP(O$2,Listen!$B$5:$G$95,$J3172+1,FALSE),"-")*IF($D3172="Abgabe",0,1),"")</f>
        <v/>
      </c>
      <c r="P3172" s="111" t="str">
        <f>IFERROR(IF($C3172=P$2,$G3172*VLOOKUP($F3172,Listen!$B$5:$G$95,$J3172+1,FALSE)/VLOOKUP(P$2,Listen!$B$5:$G$95,$J3172+1,FALSE),"-")*IF($D3172="Abgabe",0,1),"")</f>
        <v/>
      </c>
      <c r="Q3172" s="111" t="str">
        <f>IFERROR(IF($C3172=Q$2,$G3172*VLOOKUP($F3172,Listen!$B$5:$G$95,$J3172+1,FALSE)/VLOOKUP(Q$2,Listen!$B$5:$G$95,$J3172+1,FALSE),"-")*IF($D3172="Abgabe",0,1),"")</f>
        <v/>
      </c>
      <c r="R3172" s="111" t="str">
        <f>IFERROR(IF($C3172=R$2,$G3172*VLOOKUP($F3172,Listen!$B$5:$G$95,$J3172+1,FALSE)/VLOOKUP(R$2,Listen!$B$5:$G$95,$J3172+1,FALSE),"-")*IF($D3172="Abgabe",0,1),"")</f>
        <v/>
      </c>
    </row>
    <row r="3173" spans="2:18">
      <c r="B3173" s="130"/>
      <c r="C3173" s="95" t="str">
        <f>IFERROR(YEAR(VLOOKUP($B3173,A_Stammdaten!$B$18:$G$218,3,FALSE)),"")</f>
        <v/>
      </c>
      <c r="D3173" s="95" t="str">
        <f>IFERROR(VLOOKUP($B3173,A_Stammdaten!$B$18:$G$218,6,FALSE),"")</f>
        <v/>
      </c>
      <c r="E3173" s="131"/>
      <c r="F3173" s="130"/>
      <c r="G3173" s="130"/>
      <c r="H3173" s="96"/>
      <c r="I3173" s="105" t="str">
        <f>IFERROR(VLOOKUP($E3173,Listen!$I$5:$K$41,2,FALSE),"")</f>
        <v/>
      </c>
      <c r="J3173" s="105" t="str">
        <f>IFERROR(VLOOKUP($E3173,Listen!$I$5:$K$41,3,FALSE),"")</f>
        <v/>
      </c>
      <c r="K3173" s="111" t="str">
        <f>IFERROR(IF($C3173=K$2,$G3173*VLOOKUP($F3173,Listen!$B$5:$G$95,$J3173+1,FALSE)/VLOOKUP(K$2,Listen!$B$5:$G$95,$J3173+1,FALSE),"-")*IF($D3173="Abgabe",0,1),"")</f>
        <v/>
      </c>
      <c r="L3173" s="111" t="str">
        <f>IFERROR(IF($C3173=L$2,$G3173*VLOOKUP($F3173,Listen!$B$5:$G$95,$J3173+1,FALSE)/VLOOKUP(L$2,Listen!$B$5:$G$95,$J3173+1,FALSE),"-")*IF($D3173="Abgabe",0,1),"")</f>
        <v/>
      </c>
      <c r="M3173" s="111" t="str">
        <f>IFERROR(IF($C3173=M$2,$G3173*VLOOKUP($F3173,Listen!$B$5:$G$95,$J3173+1,FALSE)/VLOOKUP(M$2,Listen!$B$5:$G$95,$J3173+1,FALSE),"-")*IF($D3173="Abgabe",0,1),"")</f>
        <v/>
      </c>
      <c r="N3173" s="111" t="str">
        <f>IFERROR(IF($C3173=N$2,$G3173*VLOOKUP($F3173,Listen!$B$5:$G$95,$J3173+1,FALSE)/VLOOKUP(N$2,Listen!$B$5:$G$95,$J3173+1,FALSE),"-")*IF($D3173="Abgabe",0,1),"")</f>
        <v/>
      </c>
      <c r="O3173" s="111" t="str">
        <f>IFERROR(IF($C3173=O$2,$G3173*VLOOKUP($F3173,Listen!$B$5:$G$95,$J3173+1,FALSE)/VLOOKUP(O$2,Listen!$B$5:$G$95,$J3173+1,FALSE),"-")*IF($D3173="Abgabe",0,1),"")</f>
        <v/>
      </c>
      <c r="P3173" s="111" t="str">
        <f>IFERROR(IF($C3173=P$2,$G3173*VLOOKUP($F3173,Listen!$B$5:$G$95,$J3173+1,FALSE)/VLOOKUP(P$2,Listen!$B$5:$G$95,$J3173+1,FALSE),"-")*IF($D3173="Abgabe",0,1),"")</f>
        <v/>
      </c>
      <c r="Q3173" s="111" t="str">
        <f>IFERROR(IF($C3173=Q$2,$G3173*VLOOKUP($F3173,Listen!$B$5:$G$95,$J3173+1,FALSE)/VLOOKUP(Q$2,Listen!$B$5:$G$95,$J3173+1,FALSE),"-")*IF($D3173="Abgabe",0,1),"")</f>
        <v/>
      </c>
      <c r="R3173" s="111" t="str">
        <f>IFERROR(IF($C3173=R$2,$G3173*VLOOKUP($F3173,Listen!$B$5:$G$95,$J3173+1,FALSE)/VLOOKUP(R$2,Listen!$B$5:$G$95,$J3173+1,FALSE),"-")*IF($D3173="Abgabe",0,1),"")</f>
        <v/>
      </c>
    </row>
    <row r="3174" spans="2:18">
      <c r="B3174" s="130"/>
      <c r="C3174" s="95" t="str">
        <f>IFERROR(YEAR(VLOOKUP($B3174,A_Stammdaten!$B$18:$G$218,3,FALSE)),"")</f>
        <v/>
      </c>
      <c r="D3174" s="95" t="str">
        <f>IFERROR(VLOOKUP($B3174,A_Stammdaten!$B$18:$G$218,6,FALSE),"")</f>
        <v/>
      </c>
      <c r="E3174" s="131"/>
      <c r="F3174" s="130"/>
      <c r="G3174" s="130"/>
      <c r="H3174" s="96"/>
      <c r="I3174" s="105" t="str">
        <f>IFERROR(VLOOKUP($E3174,Listen!$I$5:$K$41,2,FALSE),"")</f>
        <v/>
      </c>
      <c r="J3174" s="105" t="str">
        <f>IFERROR(VLOOKUP($E3174,Listen!$I$5:$K$41,3,FALSE),"")</f>
        <v/>
      </c>
      <c r="K3174" s="111" t="str">
        <f>IFERROR(IF($C3174=K$2,$G3174*VLOOKUP($F3174,Listen!$B$5:$G$95,$J3174+1,FALSE)/VLOOKUP(K$2,Listen!$B$5:$G$95,$J3174+1,FALSE),"-")*IF($D3174="Abgabe",0,1),"")</f>
        <v/>
      </c>
      <c r="L3174" s="111" t="str">
        <f>IFERROR(IF($C3174=L$2,$G3174*VLOOKUP($F3174,Listen!$B$5:$G$95,$J3174+1,FALSE)/VLOOKUP(L$2,Listen!$B$5:$G$95,$J3174+1,FALSE),"-")*IF($D3174="Abgabe",0,1),"")</f>
        <v/>
      </c>
      <c r="M3174" s="111" t="str">
        <f>IFERROR(IF($C3174=M$2,$G3174*VLOOKUP($F3174,Listen!$B$5:$G$95,$J3174+1,FALSE)/VLOOKUP(M$2,Listen!$B$5:$G$95,$J3174+1,FALSE),"-")*IF($D3174="Abgabe",0,1),"")</f>
        <v/>
      </c>
      <c r="N3174" s="111" t="str">
        <f>IFERROR(IF($C3174=N$2,$G3174*VLOOKUP($F3174,Listen!$B$5:$G$95,$J3174+1,FALSE)/VLOOKUP(N$2,Listen!$B$5:$G$95,$J3174+1,FALSE),"-")*IF($D3174="Abgabe",0,1),"")</f>
        <v/>
      </c>
      <c r="O3174" s="111" t="str">
        <f>IFERROR(IF($C3174=O$2,$G3174*VLOOKUP($F3174,Listen!$B$5:$G$95,$J3174+1,FALSE)/VLOOKUP(O$2,Listen!$B$5:$G$95,$J3174+1,FALSE),"-")*IF($D3174="Abgabe",0,1),"")</f>
        <v/>
      </c>
      <c r="P3174" s="111" t="str">
        <f>IFERROR(IF($C3174=P$2,$G3174*VLOOKUP($F3174,Listen!$B$5:$G$95,$J3174+1,FALSE)/VLOOKUP(P$2,Listen!$B$5:$G$95,$J3174+1,FALSE),"-")*IF($D3174="Abgabe",0,1),"")</f>
        <v/>
      </c>
      <c r="Q3174" s="111" t="str">
        <f>IFERROR(IF($C3174=Q$2,$G3174*VLOOKUP($F3174,Listen!$B$5:$G$95,$J3174+1,FALSE)/VLOOKUP(Q$2,Listen!$B$5:$G$95,$J3174+1,FALSE),"-")*IF($D3174="Abgabe",0,1),"")</f>
        <v/>
      </c>
      <c r="R3174" s="111" t="str">
        <f>IFERROR(IF($C3174=R$2,$G3174*VLOOKUP($F3174,Listen!$B$5:$G$95,$J3174+1,FALSE)/VLOOKUP(R$2,Listen!$B$5:$G$95,$J3174+1,FALSE),"-")*IF($D3174="Abgabe",0,1),"")</f>
        <v/>
      </c>
    </row>
    <row r="3175" spans="2:18">
      <c r="B3175" s="130"/>
      <c r="C3175" s="95" t="str">
        <f>IFERROR(YEAR(VLOOKUP($B3175,A_Stammdaten!$B$18:$G$218,3,FALSE)),"")</f>
        <v/>
      </c>
      <c r="D3175" s="95" t="str">
        <f>IFERROR(VLOOKUP($B3175,A_Stammdaten!$B$18:$G$218,6,FALSE),"")</f>
        <v/>
      </c>
      <c r="E3175" s="131"/>
      <c r="F3175" s="130"/>
      <c r="G3175" s="130"/>
      <c r="H3175" s="96"/>
      <c r="I3175" s="105" t="str">
        <f>IFERROR(VLOOKUP($E3175,Listen!$I$5:$K$41,2,FALSE),"")</f>
        <v/>
      </c>
      <c r="J3175" s="105" t="str">
        <f>IFERROR(VLOOKUP($E3175,Listen!$I$5:$K$41,3,FALSE),"")</f>
        <v/>
      </c>
      <c r="K3175" s="111" t="str">
        <f>IFERROR(IF($C3175=K$2,$G3175*VLOOKUP($F3175,Listen!$B$5:$G$95,$J3175+1,FALSE)/VLOOKUP(K$2,Listen!$B$5:$G$95,$J3175+1,FALSE),"-")*IF($D3175="Abgabe",0,1),"")</f>
        <v/>
      </c>
      <c r="L3175" s="111" t="str">
        <f>IFERROR(IF($C3175=L$2,$G3175*VLOOKUP($F3175,Listen!$B$5:$G$95,$J3175+1,FALSE)/VLOOKUP(L$2,Listen!$B$5:$G$95,$J3175+1,FALSE),"-")*IF($D3175="Abgabe",0,1),"")</f>
        <v/>
      </c>
      <c r="M3175" s="111" t="str">
        <f>IFERROR(IF($C3175=M$2,$G3175*VLOOKUP($F3175,Listen!$B$5:$G$95,$J3175+1,FALSE)/VLOOKUP(M$2,Listen!$B$5:$G$95,$J3175+1,FALSE),"-")*IF($D3175="Abgabe",0,1),"")</f>
        <v/>
      </c>
      <c r="N3175" s="111" t="str">
        <f>IFERROR(IF($C3175=N$2,$G3175*VLOOKUP($F3175,Listen!$B$5:$G$95,$J3175+1,FALSE)/VLOOKUP(N$2,Listen!$B$5:$G$95,$J3175+1,FALSE),"-")*IF($D3175="Abgabe",0,1),"")</f>
        <v/>
      </c>
      <c r="O3175" s="111" t="str">
        <f>IFERROR(IF($C3175=O$2,$G3175*VLOOKUP($F3175,Listen!$B$5:$G$95,$J3175+1,FALSE)/VLOOKUP(O$2,Listen!$B$5:$G$95,$J3175+1,FALSE),"-")*IF($D3175="Abgabe",0,1),"")</f>
        <v/>
      </c>
      <c r="P3175" s="111" t="str">
        <f>IFERROR(IF($C3175=P$2,$G3175*VLOOKUP($F3175,Listen!$B$5:$G$95,$J3175+1,FALSE)/VLOOKUP(P$2,Listen!$B$5:$G$95,$J3175+1,FALSE),"-")*IF($D3175="Abgabe",0,1),"")</f>
        <v/>
      </c>
      <c r="Q3175" s="111" t="str">
        <f>IFERROR(IF($C3175=Q$2,$G3175*VLOOKUP($F3175,Listen!$B$5:$G$95,$J3175+1,FALSE)/VLOOKUP(Q$2,Listen!$B$5:$G$95,$J3175+1,FALSE),"-")*IF($D3175="Abgabe",0,1),"")</f>
        <v/>
      </c>
      <c r="R3175" s="111" t="str">
        <f>IFERROR(IF($C3175=R$2,$G3175*VLOOKUP($F3175,Listen!$B$5:$G$95,$J3175+1,FALSE)/VLOOKUP(R$2,Listen!$B$5:$G$95,$J3175+1,FALSE),"-")*IF($D3175="Abgabe",0,1),"")</f>
        <v/>
      </c>
    </row>
    <row r="3176" spans="2:18">
      <c r="B3176" s="130"/>
      <c r="C3176" s="95" t="str">
        <f>IFERROR(YEAR(VLOOKUP($B3176,A_Stammdaten!$B$18:$G$218,3,FALSE)),"")</f>
        <v/>
      </c>
      <c r="D3176" s="95" t="str">
        <f>IFERROR(VLOOKUP($B3176,A_Stammdaten!$B$18:$G$218,6,FALSE),"")</f>
        <v/>
      </c>
      <c r="E3176" s="131"/>
      <c r="F3176" s="130"/>
      <c r="G3176" s="130"/>
      <c r="H3176" s="96"/>
      <c r="I3176" s="105" t="str">
        <f>IFERROR(VLOOKUP($E3176,Listen!$I$5:$K$41,2,FALSE),"")</f>
        <v/>
      </c>
      <c r="J3176" s="105" t="str">
        <f>IFERROR(VLOOKUP($E3176,Listen!$I$5:$K$41,3,FALSE),"")</f>
        <v/>
      </c>
      <c r="K3176" s="111" t="str">
        <f>IFERROR(IF($C3176=K$2,$G3176*VLOOKUP($F3176,Listen!$B$5:$G$95,$J3176+1,FALSE)/VLOOKUP(K$2,Listen!$B$5:$G$95,$J3176+1,FALSE),"-")*IF($D3176="Abgabe",0,1),"")</f>
        <v/>
      </c>
      <c r="L3176" s="111" t="str">
        <f>IFERROR(IF($C3176=L$2,$G3176*VLOOKUP($F3176,Listen!$B$5:$G$95,$J3176+1,FALSE)/VLOOKUP(L$2,Listen!$B$5:$G$95,$J3176+1,FALSE),"-")*IF($D3176="Abgabe",0,1),"")</f>
        <v/>
      </c>
      <c r="M3176" s="111" t="str">
        <f>IFERROR(IF($C3176=M$2,$G3176*VLOOKUP($F3176,Listen!$B$5:$G$95,$J3176+1,FALSE)/VLOOKUP(M$2,Listen!$B$5:$G$95,$J3176+1,FALSE),"-")*IF($D3176="Abgabe",0,1),"")</f>
        <v/>
      </c>
      <c r="N3176" s="111" t="str">
        <f>IFERROR(IF($C3176=N$2,$G3176*VLOOKUP($F3176,Listen!$B$5:$G$95,$J3176+1,FALSE)/VLOOKUP(N$2,Listen!$B$5:$G$95,$J3176+1,FALSE),"-")*IF($D3176="Abgabe",0,1),"")</f>
        <v/>
      </c>
      <c r="O3176" s="111" t="str">
        <f>IFERROR(IF($C3176=O$2,$G3176*VLOOKUP($F3176,Listen!$B$5:$G$95,$J3176+1,FALSE)/VLOOKUP(O$2,Listen!$B$5:$G$95,$J3176+1,FALSE),"-")*IF($D3176="Abgabe",0,1),"")</f>
        <v/>
      </c>
      <c r="P3176" s="111" t="str">
        <f>IFERROR(IF($C3176=P$2,$G3176*VLOOKUP($F3176,Listen!$B$5:$G$95,$J3176+1,FALSE)/VLOOKUP(P$2,Listen!$B$5:$G$95,$J3176+1,FALSE),"-")*IF($D3176="Abgabe",0,1),"")</f>
        <v/>
      </c>
      <c r="Q3176" s="111" t="str">
        <f>IFERROR(IF($C3176=Q$2,$G3176*VLOOKUP($F3176,Listen!$B$5:$G$95,$J3176+1,FALSE)/VLOOKUP(Q$2,Listen!$B$5:$G$95,$J3176+1,FALSE),"-")*IF($D3176="Abgabe",0,1),"")</f>
        <v/>
      </c>
      <c r="R3176" s="111" t="str">
        <f>IFERROR(IF($C3176=R$2,$G3176*VLOOKUP($F3176,Listen!$B$5:$G$95,$J3176+1,FALSE)/VLOOKUP(R$2,Listen!$B$5:$G$95,$J3176+1,FALSE),"-")*IF($D3176="Abgabe",0,1),"")</f>
        <v/>
      </c>
    </row>
    <row r="3177" spans="2:18">
      <c r="B3177" s="130"/>
      <c r="C3177" s="95" t="str">
        <f>IFERROR(YEAR(VLOOKUP($B3177,A_Stammdaten!$B$18:$G$218,3,FALSE)),"")</f>
        <v/>
      </c>
      <c r="D3177" s="95" t="str">
        <f>IFERROR(VLOOKUP($B3177,A_Stammdaten!$B$18:$G$218,6,FALSE),"")</f>
        <v/>
      </c>
      <c r="E3177" s="131"/>
      <c r="F3177" s="130"/>
      <c r="G3177" s="130"/>
      <c r="H3177" s="96"/>
      <c r="I3177" s="105" t="str">
        <f>IFERROR(VLOOKUP($E3177,Listen!$I$5:$K$41,2,FALSE),"")</f>
        <v/>
      </c>
      <c r="J3177" s="105" t="str">
        <f>IFERROR(VLOOKUP($E3177,Listen!$I$5:$K$41,3,FALSE),"")</f>
        <v/>
      </c>
      <c r="K3177" s="111" t="str">
        <f>IFERROR(IF($C3177=K$2,$G3177*VLOOKUP($F3177,Listen!$B$5:$G$95,$J3177+1,FALSE)/VLOOKUP(K$2,Listen!$B$5:$G$95,$J3177+1,FALSE),"-")*IF($D3177="Abgabe",0,1),"")</f>
        <v/>
      </c>
      <c r="L3177" s="111" t="str">
        <f>IFERROR(IF($C3177=L$2,$G3177*VLOOKUP($F3177,Listen!$B$5:$G$95,$J3177+1,FALSE)/VLOOKUP(L$2,Listen!$B$5:$G$95,$J3177+1,FALSE),"-")*IF($D3177="Abgabe",0,1),"")</f>
        <v/>
      </c>
      <c r="M3177" s="111" t="str">
        <f>IFERROR(IF($C3177=M$2,$G3177*VLOOKUP($F3177,Listen!$B$5:$G$95,$J3177+1,FALSE)/VLOOKUP(M$2,Listen!$B$5:$G$95,$J3177+1,FALSE),"-")*IF($D3177="Abgabe",0,1),"")</f>
        <v/>
      </c>
      <c r="N3177" s="111" t="str">
        <f>IFERROR(IF($C3177=N$2,$G3177*VLOOKUP($F3177,Listen!$B$5:$G$95,$J3177+1,FALSE)/VLOOKUP(N$2,Listen!$B$5:$G$95,$J3177+1,FALSE),"-")*IF($D3177="Abgabe",0,1),"")</f>
        <v/>
      </c>
      <c r="O3177" s="111" t="str">
        <f>IFERROR(IF($C3177=O$2,$G3177*VLOOKUP($F3177,Listen!$B$5:$G$95,$J3177+1,FALSE)/VLOOKUP(O$2,Listen!$B$5:$G$95,$J3177+1,FALSE),"-")*IF($D3177="Abgabe",0,1),"")</f>
        <v/>
      </c>
      <c r="P3177" s="111" t="str">
        <f>IFERROR(IF($C3177=P$2,$G3177*VLOOKUP($F3177,Listen!$B$5:$G$95,$J3177+1,FALSE)/VLOOKUP(P$2,Listen!$B$5:$G$95,$J3177+1,FALSE),"-")*IF($D3177="Abgabe",0,1),"")</f>
        <v/>
      </c>
      <c r="Q3177" s="111" t="str">
        <f>IFERROR(IF($C3177=Q$2,$G3177*VLOOKUP($F3177,Listen!$B$5:$G$95,$J3177+1,FALSE)/VLOOKUP(Q$2,Listen!$B$5:$G$95,$J3177+1,FALSE),"-")*IF($D3177="Abgabe",0,1),"")</f>
        <v/>
      </c>
      <c r="R3177" s="111" t="str">
        <f>IFERROR(IF($C3177=R$2,$G3177*VLOOKUP($F3177,Listen!$B$5:$G$95,$J3177+1,FALSE)/VLOOKUP(R$2,Listen!$B$5:$G$95,$J3177+1,FALSE),"-")*IF($D3177="Abgabe",0,1),"")</f>
        <v/>
      </c>
    </row>
    <row r="3178" spans="2:18">
      <c r="B3178" s="130"/>
      <c r="C3178" s="95" t="str">
        <f>IFERROR(YEAR(VLOOKUP($B3178,A_Stammdaten!$B$18:$G$218,3,FALSE)),"")</f>
        <v/>
      </c>
      <c r="D3178" s="95" t="str">
        <f>IFERROR(VLOOKUP($B3178,A_Stammdaten!$B$18:$G$218,6,FALSE),"")</f>
        <v/>
      </c>
      <c r="E3178" s="131"/>
      <c r="F3178" s="130"/>
      <c r="G3178" s="130"/>
      <c r="H3178" s="96"/>
      <c r="I3178" s="105" t="str">
        <f>IFERROR(VLOOKUP($E3178,Listen!$I$5:$K$41,2,FALSE),"")</f>
        <v/>
      </c>
      <c r="J3178" s="105" t="str">
        <f>IFERROR(VLOOKUP($E3178,Listen!$I$5:$K$41,3,FALSE),"")</f>
        <v/>
      </c>
      <c r="K3178" s="111" t="str">
        <f>IFERROR(IF($C3178=K$2,$G3178*VLOOKUP($F3178,Listen!$B$5:$G$95,$J3178+1,FALSE)/VLOOKUP(K$2,Listen!$B$5:$G$95,$J3178+1,FALSE),"-")*IF($D3178="Abgabe",0,1),"")</f>
        <v/>
      </c>
      <c r="L3178" s="111" t="str">
        <f>IFERROR(IF($C3178=L$2,$G3178*VLOOKUP($F3178,Listen!$B$5:$G$95,$J3178+1,FALSE)/VLOOKUP(L$2,Listen!$B$5:$G$95,$J3178+1,FALSE),"-")*IF($D3178="Abgabe",0,1),"")</f>
        <v/>
      </c>
      <c r="M3178" s="111" t="str">
        <f>IFERROR(IF($C3178=M$2,$G3178*VLOOKUP($F3178,Listen!$B$5:$G$95,$J3178+1,FALSE)/VLOOKUP(M$2,Listen!$B$5:$G$95,$J3178+1,FALSE),"-")*IF($D3178="Abgabe",0,1),"")</f>
        <v/>
      </c>
      <c r="N3178" s="111" t="str">
        <f>IFERROR(IF($C3178=N$2,$G3178*VLOOKUP($F3178,Listen!$B$5:$G$95,$J3178+1,FALSE)/VLOOKUP(N$2,Listen!$B$5:$G$95,$J3178+1,FALSE),"-")*IF($D3178="Abgabe",0,1),"")</f>
        <v/>
      </c>
      <c r="O3178" s="111" t="str">
        <f>IFERROR(IF($C3178=O$2,$G3178*VLOOKUP($F3178,Listen!$B$5:$G$95,$J3178+1,FALSE)/VLOOKUP(O$2,Listen!$B$5:$G$95,$J3178+1,FALSE),"-")*IF($D3178="Abgabe",0,1),"")</f>
        <v/>
      </c>
      <c r="P3178" s="111" t="str">
        <f>IFERROR(IF($C3178=P$2,$G3178*VLOOKUP($F3178,Listen!$B$5:$G$95,$J3178+1,FALSE)/VLOOKUP(P$2,Listen!$B$5:$G$95,$J3178+1,FALSE),"-")*IF($D3178="Abgabe",0,1),"")</f>
        <v/>
      </c>
      <c r="Q3178" s="111" t="str">
        <f>IFERROR(IF($C3178=Q$2,$G3178*VLOOKUP($F3178,Listen!$B$5:$G$95,$J3178+1,FALSE)/VLOOKUP(Q$2,Listen!$B$5:$G$95,$J3178+1,FALSE),"-")*IF($D3178="Abgabe",0,1),"")</f>
        <v/>
      </c>
      <c r="R3178" s="111" t="str">
        <f>IFERROR(IF($C3178=R$2,$G3178*VLOOKUP($F3178,Listen!$B$5:$G$95,$J3178+1,FALSE)/VLOOKUP(R$2,Listen!$B$5:$G$95,$J3178+1,FALSE),"-")*IF($D3178="Abgabe",0,1),"")</f>
        <v/>
      </c>
    </row>
    <row r="3179" spans="2:18">
      <c r="B3179" s="130"/>
      <c r="C3179" s="95" t="str">
        <f>IFERROR(YEAR(VLOOKUP($B3179,A_Stammdaten!$B$18:$G$218,3,FALSE)),"")</f>
        <v/>
      </c>
      <c r="D3179" s="95" t="str">
        <f>IFERROR(VLOOKUP($B3179,A_Stammdaten!$B$18:$G$218,6,FALSE),"")</f>
        <v/>
      </c>
      <c r="E3179" s="131"/>
      <c r="F3179" s="130"/>
      <c r="G3179" s="130"/>
      <c r="H3179" s="96"/>
      <c r="I3179" s="105" t="str">
        <f>IFERROR(VLOOKUP($E3179,Listen!$I$5:$K$41,2,FALSE),"")</f>
        <v/>
      </c>
      <c r="J3179" s="105" t="str">
        <f>IFERROR(VLOOKUP($E3179,Listen!$I$5:$K$41,3,FALSE),"")</f>
        <v/>
      </c>
      <c r="K3179" s="111" t="str">
        <f>IFERROR(IF($C3179=K$2,$G3179*VLOOKUP($F3179,Listen!$B$5:$G$95,$J3179+1,FALSE)/VLOOKUP(K$2,Listen!$B$5:$G$95,$J3179+1,FALSE),"-")*IF($D3179="Abgabe",0,1),"")</f>
        <v/>
      </c>
      <c r="L3179" s="111" t="str">
        <f>IFERROR(IF($C3179=L$2,$G3179*VLOOKUP($F3179,Listen!$B$5:$G$95,$J3179+1,FALSE)/VLOOKUP(L$2,Listen!$B$5:$G$95,$J3179+1,FALSE),"-")*IF($D3179="Abgabe",0,1),"")</f>
        <v/>
      </c>
      <c r="M3179" s="111" t="str">
        <f>IFERROR(IF($C3179=M$2,$G3179*VLOOKUP($F3179,Listen!$B$5:$G$95,$J3179+1,FALSE)/VLOOKUP(M$2,Listen!$B$5:$G$95,$J3179+1,FALSE),"-")*IF($D3179="Abgabe",0,1),"")</f>
        <v/>
      </c>
      <c r="N3179" s="111" t="str">
        <f>IFERROR(IF($C3179=N$2,$G3179*VLOOKUP($F3179,Listen!$B$5:$G$95,$J3179+1,FALSE)/VLOOKUP(N$2,Listen!$B$5:$G$95,$J3179+1,FALSE),"-")*IF($D3179="Abgabe",0,1),"")</f>
        <v/>
      </c>
      <c r="O3179" s="111" t="str">
        <f>IFERROR(IF($C3179=O$2,$G3179*VLOOKUP($F3179,Listen!$B$5:$G$95,$J3179+1,FALSE)/VLOOKUP(O$2,Listen!$B$5:$G$95,$J3179+1,FALSE),"-")*IF($D3179="Abgabe",0,1),"")</f>
        <v/>
      </c>
      <c r="P3179" s="111" t="str">
        <f>IFERROR(IF($C3179=P$2,$G3179*VLOOKUP($F3179,Listen!$B$5:$G$95,$J3179+1,FALSE)/VLOOKUP(P$2,Listen!$B$5:$G$95,$J3179+1,FALSE),"-")*IF($D3179="Abgabe",0,1),"")</f>
        <v/>
      </c>
      <c r="Q3179" s="111" t="str">
        <f>IFERROR(IF($C3179=Q$2,$G3179*VLOOKUP($F3179,Listen!$B$5:$G$95,$J3179+1,FALSE)/VLOOKUP(Q$2,Listen!$B$5:$G$95,$J3179+1,FALSE),"-")*IF($D3179="Abgabe",0,1),"")</f>
        <v/>
      </c>
      <c r="R3179" s="111" t="str">
        <f>IFERROR(IF($C3179=R$2,$G3179*VLOOKUP($F3179,Listen!$B$5:$G$95,$J3179+1,FALSE)/VLOOKUP(R$2,Listen!$B$5:$G$95,$J3179+1,FALSE),"-")*IF($D3179="Abgabe",0,1),"")</f>
        <v/>
      </c>
    </row>
    <row r="3180" spans="2:18">
      <c r="B3180" s="130"/>
      <c r="C3180" s="95" t="str">
        <f>IFERROR(YEAR(VLOOKUP($B3180,A_Stammdaten!$B$18:$G$218,3,FALSE)),"")</f>
        <v/>
      </c>
      <c r="D3180" s="95" t="str">
        <f>IFERROR(VLOOKUP($B3180,A_Stammdaten!$B$18:$G$218,6,FALSE),"")</f>
        <v/>
      </c>
      <c r="E3180" s="131"/>
      <c r="F3180" s="130"/>
      <c r="G3180" s="130"/>
      <c r="H3180" s="96"/>
      <c r="I3180" s="105" t="str">
        <f>IFERROR(VLOOKUP($E3180,Listen!$I$5:$K$41,2,FALSE),"")</f>
        <v/>
      </c>
      <c r="J3180" s="105" t="str">
        <f>IFERROR(VLOOKUP($E3180,Listen!$I$5:$K$41,3,FALSE),"")</f>
        <v/>
      </c>
      <c r="K3180" s="111" t="str">
        <f>IFERROR(IF($C3180=K$2,$G3180*VLOOKUP($F3180,Listen!$B$5:$G$95,$J3180+1,FALSE)/VLOOKUP(K$2,Listen!$B$5:$G$95,$J3180+1,FALSE),"-")*IF($D3180="Abgabe",0,1),"")</f>
        <v/>
      </c>
      <c r="L3180" s="111" t="str">
        <f>IFERROR(IF($C3180=L$2,$G3180*VLOOKUP($F3180,Listen!$B$5:$G$95,$J3180+1,FALSE)/VLOOKUP(L$2,Listen!$B$5:$G$95,$J3180+1,FALSE),"-")*IF($D3180="Abgabe",0,1),"")</f>
        <v/>
      </c>
      <c r="M3180" s="111" t="str">
        <f>IFERROR(IF($C3180=M$2,$G3180*VLOOKUP($F3180,Listen!$B$5:$G$95,$J3180+1,FALSE)/VLOOKUP(M$2,Listen!$B$5:$G$95,$J3180+1,FALSE),"-")*IF($D3180="Abgabe",0,1),"")</f>
        <v/>
      </c>
      <c r="N3180" s="111" t="str">
        <f>IFERROR(IF($C3180=N$2,$G3180*VLOOKUP($F3180,Listen!$B$5:$G$95,$J3180+1,FALSE)/VLOOKUP(N$2,Listen!$B$5:$G$95,$J3180+1,FALSE),"-")*IF($D3180="Abgabe",0,1),"")</f>
        <v/>
      </c>
      <c r="O3180" s="111" t="str">
        <f>IFERROR(IF($C3180=O$2,$G3180*VLOOKUP($F3180,Listen!$B$5:$G$95,$J3180+1,FALSE)/VLOOKUP(O$2,Listen!$B$5:$G$95,$J3180+1,FALSE),"-")*IF($D3180="Abgabe",0,1),"")</f>
        <v/>
      </c>
      <c r="P3180" s="111" t="str">
        <f>IFERROR(IF($C3180=P$2,$G3180*VLOOKUP($F3180,Listen!$B$5:$G$95,$J3180+1,FALSE)/VLOOKUP(P$2,Listen!$B$5:$G$95,$J3180+1,FALSE),"-")*IF($D3180="Abgabe",0,1),"")</f>
        <v/>
      </c>
      <c r="Q3180" s="111" t="str">
        <f>IFERROR(IF($C3180=Q$2,$G3180*VLOOKUP($F3180,Listen!$B$5:$G$95,$J3180+1,FALSE)/VLOOKUP(Q$2,Listen!$B$5:$G$95,$J3180+1,FALSE),"-")*IF($D3180="Abgabe",0,1),"")</f>
        <v/>
      </c>
      <c r="R3180" s="111" t="str">
        <f>IFERROR(IF($C3180=R$2,$G3180*VLOOKUP($F3180,Listen!$B$5:$G$95,$J3180+1,FALSE)/VLOOKUP(R$2,Listen!$B$5:$G$95,$J3180+1,FALSE),"-")*IF($D3180="Abgabe",0,1),"")</f>
        <v/>
      </c>
    </row>
    <row r="3181" spans="2:18">
      <c r="B3181" s="130"/>
      <c r="C3181" s="95" t="str">
        <f>IFERROR(YEAR(VLOOKUP($B3181,A_Stammdaten!$B$18:$G$218,3,FALSE)),"")</f>
        <v/>
      </c>
      <c r="D3181" s="95" t="str">
        <f>IFERROR(VLOOKUP($B3181,A_Stammdaten!$B$18:$G$218,6,FALSE),"")</f>
        <v/>
      </c>
      <c r="E3181" s="131"/>
      <c r="F3181" s="130"/>
      <c r="G3181" s="130"/>
      <c r="H3181" s="96"/>
      <c r="I3181" s="105" t="str">
        <f>IFERROR(VLOOKUP($E3181,Listen!$I$5:$K$41,2,FALSE),"")</f>
        <v/>
      </c>
      <c r="J3181" s="105" t="str">
        <f>IFERROR(VLOOKUP($E3181,Listen!$I$5:$K$41,3,FALSE),"")</f>
        <v/>
      </c>
      <c r="K3181" s="111" t="str">
        <f>IFERROR(IF($C3181=K$2,$G3181*VLOOKUP($F3181,Listen!$B$5:$G$95,$J3181+1,FALSE)/VLOOKUP(K$2,Listen!$B$5:$G$95,$J3181+1,FALSE),"-")*IF($D3181="Abgabe",0,1),"")</f>
        <v/>
      </c>
      <c r="L3181" s="111" t="str">
        <f>IFERROR(IF($C3181=L$2,$G3181*VLOOKUP($F3181,Listen!$B$5:$G$95,$J3181+1,FALSE)/VLOOKUP(L$2,Listen!$B$5:$G$95,$J3181+1,FALSE),"-")*IF($D3181="Abgabe",0,1),"")</f>
        <v/>
      </c>
      <c r="M3181" s="111" t="str">
        <f>IFERROR(IF($C3181=M$2,$G3181*VLOOKUP($F3181,Listen!$B$5:$G$95,$J3181+1,FALSE)/VLOOKUP(M$2,Listen!$B$5:$G$95,$J3181+1,FALSE),"-")*IF($D3181="Abgabe",0,1),"")</f>
        <v/>
      </c>
      <c r="N3181" s="111" t="str">
        <f>IFERROR(IF($C3181=N$2,$G3181*VLOOKUP($F3181,Listen!$B$5:$G$95,$J3181+1,FALSE)/VLOOKUP(N$2,Listen!$B$5:$G$95,$J3181+1,FALSE),"-")*IF($D3181="Abgabe",0,1),"")</f>
        <v/>
      </c>
      <c r="O3181" s="111" t="str">
        <f>IFERROR(IF($C3181=O$2,$G3181*VLOOKUP($F3181,Listen!$B$5:$G$95,$J3181+1,FALSE)/VLOOKUP(O$2,Listen!$B$5:$G$95,$J3181+1,FALSE),"-")*IF($D3181="Abgabe",0,1),"")</f>
        <v/>
      </c>
      <c r="P3181" s="111" t="str">
        <f>IFERROR(IF($C3181=P$2,$G3181*VLOOKUP($F3181,Listen!$B$5:$G$95,$J3181+1,FALSE)/VLOOKUP(P$2,Listen!$B$5:$G$95,$J3181+1,FALSE),"-")*IF($D3181="Abgabe",0,1),"")</f>
        <v/>
      </c>
      <c r="Q3181" s="111" t="str">
        <f>IFERROR(IF($C3181=Q$2,$G3181*VLOOKUP($F3181,Listen!$B$5:$G$95,$J3181+1,FALSE)/VLOOKUP(Q$2,Listen!$B$5:$G$95,$J3181+1,FALSE),"-")*IF($D3181="Abgabe",0,1),"")</f>
        <v/>
      </c>
      <c r="R3181" s="111" t="str">
        <f>IFERROR(IF($C3181=R$2,$G3181*VLOOKUP($F3181,Listen!$B$5:$G$95,$J3181+1,FALSE)/VLOOKUP(R$2,Listen!$B$5:$G$95,$J3181+1,FALSE),"-")*IF($D3181="Abgabe",0,1),"")</f>
        <v/>
      </c>
    </row>
    <row r="3182" spans="2:18">
      <c r="B3182" s="130"/>
      <c r="C3182" s="95" t="str">
        <f>IFERROR(YEAR(VLOOKUP($B3182,A_Stammdaten!$B$18:$G$218,3,FALSE)),"")</f>
        <v/>
      </c>
      <c r="D3182" s="95" t="str">
        <f>IFERROR(VLOOKUP($B3182,A_Stammdaten!$B$18:$G$218,6,FALSE),"")</f>
        <v/>
      </c>
      <c r="E3182" s="131"/>
      <c r="F3182" s="130"/>
      <c r="G3182" s="130"/>
      <c r="H3182" s="96"/>
      <c r="I3182" s="105" t="str">
        <f>IFERROR(VLOOKUP($E3182,Listen!$I$5:$K$41,2,FALSE),"")</f>
        <v/>
      </c>
      <c r="J3182" s="105" t="str">
        <f>IFERROR(VLOOKUP($E3182,Listen!$I$5:$K$41,3,FALSE),"")</f>
        <v/>
      </c>
      <c r="K3182" s="111" t="str">
        <f>IFERROR(IF($C3182=K$2,$G3182*VLOOKUP($F3182,Listen!$B$5:$G$95,$J3182+1,FALSE)/VLOOKUP(K$2,Listen!$B$5:$G$95,$J3182+1,FALSE),"-")*IF($D3182="Abgabe",0,1),"")</f>
        <v/>
      </c>
      <c r="L3182" s="111" t="str">
        <f>IFERROR(IF($C3182=L$2,$G3182*VLOOKUP($F3182,Listen!$B$5:$G$95,$J3182+1,FALSE)/VLOOKUP(L$2,Listen!$B$5:$G$95,$J3182+1,FALSE),"-")*IF($D3182="Abgabe",0,1),"")</f>
        <v/>
      </c>
      <c r="M3182" s="111" t="str">
        <f>IFERROR(IF($C3182=M$2,$G3182*VLOOKUP($F3182,Listen!$B$5:$G$95,$J3182+1,FALSE)/VLOOKUP(M$2,Listen!$B$5:$G$95,$J3182+1,FALSE),"-")*IF($D3182="Abgabe",0,1),"")</f>
        <v/>
      </c>
      <c r="N3182" s="111" t="str">
        <f>IFERROR(IF($C3182=N$2,$G3182*VLOOKUP($F3182,Listen!$B$5:$G$95,$J3182+1,FALSE)/VLOOKUP(N$2,Listen!$B$5:$G$95,$J3182+1,FALSE),"-")*IF($D3182="Abgabe",0,1),"")</f>
        <v/>
      </c>
      <c r="O3182" s="111" t="str">
        <f>IFERROR(IF($C3182=O$2,$G3182*VLOOKUP($F3182,Listen!$B$5:$G$95,$J3182+1,FALSE)/VLOOKUP(O$2,Listen!$B$5:$G$95,$J3182+1,FALSE),"-")*IF($D3182="Abgabe",0,1),"")</f>
        <v/>
      </c>
      <c r="P3182" s="111" t="str">
        <f>IFERROR(IF($C3182=P$2,$G3182*VLOOKUP($F3182,Listen!$B$5:$G$95,$J3182+1,FALSE)/VLOOKUP(P$2,Listen!$B$5:$G$95,$J3182+1,FALSE),"-")*IF($D3182="Abgabe",0,1),"")</f>
        <v/>
      </c>
      <c r="Q3182" s="111" t="str">
        <f>IFERROR(IF($C3182=Q$2,$G3182*VLOOKUP($F3182,Listen!$B$5:$G$95,$J3182+1,FALSE)/VLOOKUP(Q$2,Listen!$B$5:$G$95,$J3182+1,FALSE),"-")*IF($D3182="Abgabe",0,1),"")</f>
        <v/>
      </c>
      <c r="R3182" s="111" t="str">
        <f>IFERROR(IF($C3182=R$2,$G3182*VLOOKUP($F3182,Listen!$B$5:$G$95,$J3182+1,FALSE)/VLOOKUP(R$2,Listen!$B$5:$G$95,$J3182+1,FALSE),"-")*IF($D3182="Abgabe",0,1),"")</f>
        <v/>
      </c>
    </row>
    <row r="3183" spans="2:18">
      <c r="B3183" s="130"/>
      <c r="C3183" s="95" t="str">
        <f>IFERROR(YEAR(VLOOKUP($B3183,A_Stammdaten!$B$18:$G$218,3,FALSE)),"")</f>
        <v/>
      </c>
      <c r="D3183" s="95" t="str">
        <f>IFERROR(VLOOKUP($B3183,A_Stammdaten!$B$18:$G$218,6,FALSE),"")</f>
        <v/>
      </c>
      <c r="E3183" s="131"/>
      <c r="F3183" s="130"/>
      <c r="G3183" s="130"/>
      <c r="H3183" s="96"/>
      <c r="I3183" s="105" t="str">
        <f>IFERROR(VLOOKUP($E3183,Listen!$I$5:$K$41,2,FALSE),"")</f>
        <v/>
      </c>
      <c r="J3183" s="105" t="str">
        <f>IFERROR(VLOOKUP($E3183,Listen!$I$5:$K$41,3,FALSE),"")</f>
        <v/>
      </c>
      <c r="K3183" s="111" t="str">
        <f>IFERROR(IF($C3183=K$2,$G3183*VLOOKUP($F3183,Listen!$B$5:$G$95,$J3183+1,FALSE)/VLOOKUP(K$2,Listen!$B$5:$G$95,$J3183+1,FALSE),"-")*IF($D3183="Abgabe",0,1),"")</f>
        <v/>
      </c>
      <c r="L3183" s="111" t="str">
        <f>IFERROR(IF($C3183=L$2,$G3183*VLOOKUP($F3183,Listen!$B$5:$G$95,$J3183+1,FALSE)/VLOOKUP(L$2,Listen!$B$5:$G$95,$J3183+1,FALSE),"-")*IF($D3183="Abgabe",0,1),"")</f>
        <v/>
      </c>
      <c r="M3183" s="111" t="str">
        <f>IFERROR(IF($C3183=M$2,$G3183*VLOOKUP($F3183,Listen!$B$5:$G$95,$J3183+1,FALSE)/VLOOKUP(M$2,Listen!$B$5:$G$95,$J3183+1,FALSE),"-")*IF($D3183="Abgabe",0,1),"")</f>
        <v/>
      </c>
      <c r="N3183" s="111" t="str">
        <f>IFERROR(IF($C3183=N$2,$G3183*VLOOKUP($F3183,Listen!$B$5:$G$95,$J3183+1,FALSE)/VLOOKUP(N$2,Listen!$B$5:$G$95,$J3183+1,FALSE),"-")*IF($D3183="Abgabe",0,1),"")</f>
        <v/>
      </c>
      <c r="O3183" s="111" t="str">
        <f>IFERROR(IF($C3183=O$2,$G3183*VLOOKUP($F3183,Listen!$B$5:$G$95,$J3183+1,FALSE)/VLOOKUP(O$2,Listen!$B$5:$G$95,$J3183+1,FALSE),"-")*IF($D3183="Abgabe",0,1),"")</f>
        <v/>
      </c>
      <c r="P3183" s="111" t="str">
        <f>IFERROR(IF($C3183=P$2,$G3183*VLOOKUP($F3183,Listen!$B$5:$G$95,$J3183+1,FALSE)/VLOOKUP(P$2,Listen!$B$5:$G$95,$J3183+1,FALSE),"-")*IF($D3183="Abgabe",0,1),"")</f>
        <v/>
      </c>
      <c r="Q3183" s="111" t="str">
        <f>IFERROR(IF($C3183=Q$2,$G3183*VLOOKUP($F3183,Listen!$B$5:$G$95,$J3183+1,FALSE)/VLOOKUP(Q$2,Listen!$B$5:$G$95,$J3183+1,FALSE),"-")*IF($D3183="Abgabe",0,1),"")</f>
        <v/>
      </c>
      <c r="R3183" s="111" t="str">
        <f>IFERROR(IF($C3183=R$2,$G3183*VLOOKUP($F3183,Listen!$B$5:$G$95,$J3183+1,FALSE)/VLOOKUP(R$2,Listen!$B$5:$G$95,$J3183+1,FALSE),"-")*IF($D3183="Abgabe",0,1),"")</f>
        <v/>
      </c>
    </row>
    <row r="3184" spans="2:18">
      <c r="B3184" s="130"/>
      <c r="C3184" s="95" t="str">
        <f>IFERROR(YEAR(VLOOKUP($B3184,A_Stammdaten!$B$18:$G$218,3,FALSE)),"")</f>
        <v/>
      </c>
      <c r="D3184" s="95" t="str">
        <f>IFERROR(VLOOKUP($B3184,A_Stammdaten!$B$18:$G$218,6,FALSE),"")</f>
        <v/>
      </c>
      <c r="E3184" s="131"/>
      <c r="F3184" s="130"/>
      <c r="G3184" s="130"/>
      <c r="H3184" s="96"/>
      <c r="I3184" s="105" t="str">
        <f>IFERROR(VLOOKUP($E3184,Listen!$I$5:$K$41,2,FALSE),"")</f>
        <v/>
      </c>
      <c r="J3184" s="105" t="str">
        <f>IFERROR(VLOOKUP($E3184,Listen!$I$5:$K$41,3,FALSE),"")</f>
        <v/>
      </c>
      <c r="K3184" s="111" t="str">
        <f>IFERROR(IF($C3184=K$2,$G3184*VLOOKUP($F3184,Listen!$B$5:$G$95,$J3184+1,FALSE)/VLOOKUP(K$2,Listen!$B$5:$G$95,$J3184+1,FALSE),"-")*IF($D3184="Abgabe",0,1),"")</f>
        <v/>
      </c>
      <c r="L3184" s="111" t="str">
        <f>IFERROR(IF($C3184=L$2,$G3184*VLOOKUP($F3184,Listen!$B$5:$G$95,$J3184+1,FALSE)/VLOOKUP(L$2,Listen!$B$5:$G$95,$J3184+1,FALSE),"-")*IF($D3184="Abgabe",0,1),"")</f>
        <v/>
      </c>
      <c r="M3184" s="111" t="str">
        <f>IFERROR(IF($C3184=M$2,$G3184*VLOOKUP($F3184,Listen!$B$5:$G$95,$J3184+1,FALSE)/VLOOKUP(M$2,Listen!$B$5:$G$95,$J3184+1,FALSE),"-")*IF($D3184="Abgabe",0,1),"")</f>
        <v/>
      </c>
      <c r="N3184" s="111" t="str">
        <f>IFERROR(IF($C3184=N$2,$G3184*VLOOKUP($F3184,Listen!$B$5:$G$95,$J3184+1,FALSE)/VLOOKUP(N$2,Listen!$B$5:$G$95,$J3184+1,FALSE),"-")*IF($D3184="Abgabe",0,1),"")</f>
        <v/>
      </c>
      <c r="O3184" s="111" t="str">
        <f>IFERROR(IF($C3184=O$2,$G3184*VLOOKUP($F3184,Listen!$B$5:$G$95,$J3184+1,FALSE)/VLOOKUP(O$2,Listen!$B$5:$G$95,$J3184+1,FALSE),"-")*IF($D3184="Abgabe",0,1),"")</f>
        <v/>
      </c>
      <c r="P3184" s="111" t="str">
        <f>IFERROR(IF($C3184=P$2,$G3184*VLOOKUP($F3184,Listen!$B$5:$G$95,$J3184+1,FALSE)/VLOOKUP(P$2,Listen!$B$5:$G$95,$J3184+1,FALSE),"-")*IF($D3184="Abgabe",0,1),"")</f>
        <v/>
      </c>
      <c r="Q3184" s="111" t="str">
        <f>IFERROR(IF($C3184=Q$2,$G3184*VLOOKUP($F3184,Listen!$B$5:$G$95,$J3184+1,FALSE)/VLOOKUP(Q$2,Listen!$B$5:$G$95,$J3184+1,FALSE),"-")*IF($D3184="Abgabe",0,1),"")</f>
        <v/>
      </c>
      <c r="R3184" s="111" t="str">
        <f>IFERROR(IF($C3184=R$2,$G3184*VLOOKUP($F3184,Listen!$B$5:$G$95,$J3184+1,FALSE)/VLOOKUP(R$2,Listen!$B$5:$G$95,$J3184+1,FALSE),"-")*IF($D3184="Abgabe",0,1),"")</f>
        <v/>
      </c>
    </row>
    <row r="3185" spans="2:18">
      <c r="B3185" s="130"/>
      <c r="C3185" s="95" t="str">
        <f>IFERROR(YEAR(VLOOKUP($B3185,A_Stammdaten!$B$18:$G$218,3,FALSE)),"")</f>
        <v/>
      </c>
      <c r="D3185" s="95" t="str">
        <f>IFERROR(VLOOKUP($B3185,A_Stammdaten!$B$18:$G$218,6,FALSE),"")</f>
        <v/>
      </c>
      <c r="E3185" s="131"/>
      <c r="F3185" s="130"/>
      <c r="G3185" s="130"/>
      <c r="H3185" s="96"/>
      <c r="I3185" s="105" t="str">
        <f>IFERROR(VLOOKUP($E3185,Listen!$I$5:$K$41,2,FALSE),"")</f>
        <v/>
      </c>
      <c r="J3185" s="105" t="str">
        <f>IFERROR(VLOOKUP($E3185,Listen!$I$5:$K$41,3,FALSE),"")</f>
        <v/>
      </c>
      <c r="K3185" s="111" t="str">
        <f>IFERROR(IF($C3185=K$2,$G3185*VLOOKUP($F3185,Listen!$B$5:$G$95,$J3185+1,FALSE)/VLOOKUP(K$2,Listen!$B$5:$G$95,$J3185+1,FALSE),"-")*IF($D3185="Abgabe",0,1),"")</f>
        <v/>
      </c>
      <c r="L3185" s="111" t="str">
        <f>IFERROR(IF($C3185=L$2,$G3185*VLOOKUP($F3185,Listen!$B$5:$G$95,$J3185+1,FALSE)/VLOOKUP(L$2,Listen!$B$5:$G$95,$J3185+1,FALSE),"-")*IF($D3185="Abgabe",0,1),"")</f>
        <v/>
      </c>
      <c r="M3185" s="111" t="str">
        <f>IFERROR(IF($C3185=M$2,$G3185*VLOOKUP($F3185,Listen!$B$5:$G$95,$J3185+1,FALSE)/VLOOKUP(M$2,Listen!$B$5:$G$95,$J3185+1,FALSE),"-")*IF($D3185="Abgabe",0,1),"")</f>
        <v/>
      </c>
      <c r="N3185" s="111" t="str">
        <f>IFERROR(IF($C3185=N$2,$G3185*VLOOKUP($F3185,Listen!$B$5:$G$95,$J3185+1,FALSE)/VLOOKUP(N$2,Listen!$B$5:$G$95,$J3185+1,FALSE),"-")*IF($D3185="Abgabe",0,1),"")</f>
        <v/>
      </c>
      <c r="O3185" s="111" t="str">
        <f>IFERROR(IF($C3185=O$2,$G3185*VLOOKUP($F3185,Listen!$B$5:$G$95,$J3185+1,FALSE)/VLOOKUP(O$2,Listen!$B$5:$G$95,$J3185+1,FALSE),"-")*IF($D3185="Abgabe",0,1),"")</f>
        <v/>
      </c>
      <c r="P3185" s="111" t="str">
        <f>IFERROR(IF($C3185=P$2,$G3185*VLOOKUP($F3185,Listen!$B$5:$G$95,$J3185+1,FALSE)/VLOOKUP(P$2,Listen!$B$5:$G$95,$J3185+1,FALSE),"-")*IF($D3185="Abgabe",0,1),"")</f>
        <v/>
      </c>
      <c r="Q3185" s="111" t="str">
        <f>IFERROR(IF($C3185=Q$2,$G3185*VLOOKUP($F3185,Listen!$B$5:$G$95,$J3185+1,FALSE)/VLOOKUP(Q$2,Listen!$B$5:$G$95,$J3185+1,FALSE),"-")*IF($D3185="Abgabe",0,1),"")</f>
        <v/>
      </c>
      <c r="R3185" s="111" t="str">
        <f>IFERROR(IF($C3185=R$2,$G3185*VLOOKUP($F3185,Listen!$B$5:$G$95,$J3185+1,FALSE)/VLOOKUP(R$2,Listen!$B$5:$G$95,$J3185+1,FALSE),"-")*IF($D3185="Abgabe",0,1),"")</f>
        <v/>
      </c>
    </row>
    <row r="3186" spans="2:18">
      <c r="B3186" s="130"/>
      <c r="C3186" s="95" t="str">
        <f>IFERROR(YEAR(VLOOKUP($B3186,A_Stammdaten!$B$18:$G$218,3,FALSE)),"")</f>
        <v/>
      </c>
      <c r="D3186" s="95" t="str">
        <f>IFERROR(VLOOKUP($B3186,A_Stammdaten!$B$18:$G$218,6,FALSE),"")</f>
        <v/>
      </c>
      <c r="E3186" s="131"/>
      <c r="F3186" s="130"/>
      <c r="G3186" s="130"/>
      <c r="H3186" s="96"/>
      <c r="I3186" s="105" t="str">
        <f>IFERROR(VLOOKUP($E3186,Listen!$I$5:$K$41,2,FALSE),"")</f>
        <v/>
      </c>
      <c r="J3186" s="105" t="str">
        <f>IFERROR(VLOOKUP($E3186,Listen!$I$5:$K$41,3,FALSE),"")</f>
        <v/>
      </c>
      <c r="K3186" s="111" t="str">
        <f>IFERROR(IF($C3186=K$2,$G3186*VLOOKUP($F3186,Listen!$B$5:$G$95,$J3186+1,FALSE)/VLOOKUP(K$2,Listen!$B$5:$G$95,$J3186+1,FALSE),"-")*IF($D3186="Abgabe",0,1),"")</f>
        <v/>
      </c>
      <c r="L3186" s="111" t="str">
        <f>IFERROR(IF($C3186=L$2,$G3186*VLOOKUP($F3186,Listen!$B$5:$G$95,$J3186+1,FALSE)/VLOOKUP(L$2,Listen!$B$5:$G$95,$J3186+1,FALSE),"-")*IF($D3186="Abgabe",0,1),"")</f>
        <v/>
      </c>
      <c r="M3186" s="111" t="str">
        <f>IFERROR(IF($C3186=M$2,$G3186*VLOOKUP($F3186,Listen!$B$5:$G$95,$J3186+1,FALSE)/VLOOKUP(M$2,Listen!$B$5:$G$95,$J3186+1,FALSE),"-")*IF($D3186="Abgabe",0,1),"")</f>
        <v/>
      </c>
      <c r="N3186" s="111" t="str">
        <f>IFERROR(IF($C3186=N$2,$G3186*VLOOKUP($F3186,Listen!$B$5:$G$95,$J3186+1,FALSE)/VLOOKUP(N$2,Listen!$B$5:$G$95,$J3186+1,FALSE),"-")*IF($D3186="Abgabe",0,1),"")</f>
        <v/>
      </c>
      <c r="O3186" s="111" t="str">
        <f>IFERROR(IF($C3186=O$2,$G3186*VLOOKUP($F3186,Listen!$B$5:$G$95,$J3186+1,FALSE)/VLOOKUP(O$2,Listen!$B$5:$G$95,$J3186+1,FALSE),"-")*IF($D3186="Abgabe",0,1),"")</f>
        <v/>
      </c>
      <c r="P3186" s="111" t="str">
        <f>IFERROR(IF($C3186=P$2,$G3186*VLOOKUP($F3186,Listen!$B$5:$G$95,$J3186+1,FALSE)/VLOOKUP(P$2,Listen!$B$5:$G$95,$J3186+1,FALSE),"-")*IF($D3186="Abgabe",0,1),"")</f>
        <v/>
      </c>
      <c r="Q3186" s="111" t="str">
        <f>IFERROR(IF($C3186=Q$2,$G3186*VLOOKUP($F3186,Listen!$B$5:$G$95,$J3186+1,FALSE)/VLOOKUP(Q$2,Listen!$B$5:$G$95,$J3186+1,FALSE),"-")*IF($D3186="Abgabe",0,1),"")</f>
        <v/>
      </c>
      <c r="R3186" s="111" t="str">
        <f>IFERROR(IF($C3186=R$2,$G3186*VLOOKUP($F3186,Listen!$B$5:$G$95,$J3186+1,FALSE)/VLOOKUP(R$2,Listen!$B$5:$G$95,$J3186+1,FALSE),"-")*IF($D3186="Abgabe",0,1),"")</f>
        <v/>
      </c>
    </row>
    <row r="3187" spans="2:18">
      <c r="B3187" s="130"/>
      <c r="C3187" s="95" t="str">
        <f>IFERROR(YEAR(VLOOKUP($B3187,A_Stammdaten!$B$18:$G$218,3,FALSE)),"")</f>
        <v/>
      </c>
      <c r="D3187" s="95" t="str">
        <f>IFERROR(VLOOKUP($B3187,A_Stammdaten!$B$18:$G$218,6,FALSE),"")</f>
        <v/>
      </c>
      <c r="E3187" s="131"/>
      <c r="F3187" s="130"/>
      <c r="G3187" s="130"/>
      <c r="H3187" s="96"/>
      <c r="I3187" s="105" t="str">
        <f>IFERROR(VLOOKUP($E3187,Listen!$I$5:$K$41,2,FALSE),"")</f>
        <v/>
      </c>
      <c r="J3187" s="105" t="str">
        <f>IFERROR(VLOOKUP($E3187,Listen!$I$5:$K$41,3,FALSE),"")</f>
        <v/>
      </c>
      <c r="K3187" s="111" t="str">
        <f>IFERROR(IF($C3187=K$2,$G3187*VLOOKUP($F3187,Listen!$B$5:$G$95,$J3187+1,FALSE)/VLOOKUP(K$2,Listen!$B$5:$G$95,$J3187+1,FALSE),"-")*IF($D3187="Abgabe",0,1),"")</f>
        <v/>
      </c>
      <c r="L3187" s="111" t="str">
        <f>IFERROR(IF($C3187=L$2,$G3187*VLOOKUP($F3187,Listen!$B$5:$G$95,$J3187+1,FALSE)/VLOOKUP(L$2,Listen!$B$5:$G$95,$J3187+1,FALSE),"-")*IF($D3187="Abgabe",0,1),"")</f>
        <v/>
      </c>
      <c r="M3187" s="111" t="str">
        <f>IFERROR(IF($C3187=M$2,$G3187*VLOOKUP($F3187,Listen!$B$5:$G$95,$J3187+1,FALSE)/VLOOKUP(M$2,Listen!$B$5:$G$95,$J3187+1,FALSE),"-")*IF($D3187="Abgabe",0,1),"")</f>
        <v/>
      </c>
      <c r="N3187" s="111" t="str">
        <f>IFERROR(IF($C3187=N$2,$G3187*VLOOKUP($F3187,Listen!$B$5:$G$95,$J3187+1,FALSE)/VLOOKUP(N$2,Listen!$B$5:$G$95,$J3187+1,FALSE),"-")*IF($D3187="Abgabe",0,1),"")</f>
        <v/>
      </c>
      <c r="O3187" s="111" t="str">
        <f>IFERROR(IF($C3187=O$2,$G3187*VLOOKUP($F3187,Listen!$B$5:$G$95,$J3187+1,FALSE)/VLOOKUP(O$2,Listen!$B$5:$G$95,$J3187+1,FALSE),"-")*IF($D3187="Abgabe",0,1),"")</f>
        <v/>
      </c>
      <c r="P3187" s="111" t="str">
        <f>IFERROR(IF($C3187=P$2,$G3187*VLOOKUP($F3187,Listen!$B$5:$G$95,$J3187+1,FALSE)/VLOOKUP(P$2,Listen!$B$5:$G$95,$J3187+1,FALSE),"-")*IF($D3187="Abgabe",0,1),"")</f>
        <v/>
      </c>
      <c r="Q3187" s="111" t="str">
        <f>IFERROR(IF($C3187=Q$2,$G3187*VLOOKUP($F3187,Listen!$B$5:$G$95,$J3187+1,FALSE)/VLOOKUP(Q$2,Listen!$B$5:$G$95,$J3187+1,FALSE),"-")*IF($D3187="Abgabe",0,1),"")</f>
        <v/>
      </c>
      <c r="R3187" s="111" t="str">
        <f>IFERROR(IF($C3187=R$2,$G3187*VLOOKUP($F3187,Listen!$B$5:$G$95,$J3187+1,FALSE)/VLOOKUP(R$2,Listen!$B$5:$G$95,$J3187+1,FALSE),"-")*IF($D3187="Abgabe",0,1),"")</f>
        <v/>
      </c>
    </row>
    <row r="3188" spans="2:18">
      <c r="B3188" s="130"/>
      <c r="C3188" s="95" t="str">
        <f>IFERROR(YEAR(VLOOKUP($B3188,A_Stammdaten!$B$18:$G$218,3,FALSE)),"")</f>
        <v/>
      </c>
      <c r="D3188" s="95" t="str">
        <f>IFERROR(VLOOKUP($B3188,A_Stammdaten!$B$18:$G$218,6,FALSE),"")</f>
        <v/>
      </c>
      <c r="E3188" s="131"/>
      <c r="F3188" s="130"/>
      <c r="G3188" s="130"/>
      <c r="H3188" s="96"/>
      <c r="I3188" s="105" t="str">
        <f>IFERROR(VLOOKUP($E3188,Listen!$I$5:$K$41,2,FALSE),"")</f>
        <v/>
      </c>
      <c r="J3188" s="105" t="str">
        <f>IFERROR(VLOOKUP($E3188,Listen!$I$5:$K$41,3,FALSE),"")</f>
        <v/>
      </c>
      <c r="K3188" s="111" t="str">
        <f>IFERROR(IF($C3188=K$2,$G3188*VLOOKUP($F3188,Listen!$B$5:$G$95,$J3188+1,FALSE)/VLOOKUP(K$2,Listen!$B$5:$G$95,$J3188+1,FALSE),"-")*IF($D3188="Abgabe",0,1),"")</f>
        <v/>
      </c>
      <c r="L3188" s="111" t="str">
        <f>IFERROR(IF($C3188=L$2,$G3188*VLOOKUP($F3188,Listen!$B$5:$G$95,$J3188+1,FALSE)/VLOOKUP(L$2,Listen!$B$5:$G$95,$J3188+1,FALSE),"-")*IF($D3188="Abgabe",0,1),"")</f>
        <v/>
      </c>
      <c r="M3188" s="111" t="str">
        <f>IFERROR(IF($C3188=M$2,$G3188*VLOOKUP($F3188,Listen!$B$5:$G$95,$J3188+1,FALSE)/VLOOKUP(M$2,Listen!$B$5:$G$95,$J3188+1,FALSE),"-")*IF($D3188="Abgabe",0,1),"")</f>
        <v/>
      </c>
      <c r="N3188" s="111" t="str">
        <f>IFERROR(IF($C3188=N$2,$G3188*VLOOKUP($F3188,Listen!$B$5:$G$95,$J3188+1,FALSE)/VLOOKUP(N$2,Listen!$B$5:$G$95,$J3188+1,FALSE),"-")*IF($D3188="Abgabe",0,1),"")</f>
        <v/>
      </c>
      <c r="O3188" s="111" t="str">
        <f>IFERROR(IF($C3188=O$2,$G3188*VLOOKUP($F3188,Listen!$B$5:$G$95,$J3188+1,FALSE)/VLOOKUP(O$2,Listen!$B$5:$G$95,$J3188+1,FALSE),"-")*IF($D3188="Abgabe",0,1),"")</f>
        <v/>
      </c>
      <c r="P3188" s="111" t="str">
        <f>IFERROR(IF($C3188=P$2,$G3188*VLOOKUP($F3188,Listen!$B$5:$G$95,$J3188+1,FALSE)/VLOOKUP(P$2,Listen!$B$5:$G$95,$J3188+1,FALSE),"-")*IF($D3188="Abgabe",0,1),"")</f>
        <v/>
      </c>
      <c r="Q3188" s="111" t="str">
        <f>IFERROR(IF($C3188=Q$2,$G3188*VLOOKUP($F3188,Listen!$B$5:$G$95,$J3188+1,FALSE)/VLOOKUP(Q$2,Listen!$B$5:$G$95,$J3188+1,FALSE),"-")*IF($D3188="Abgabe",0,1),"")</f>
        <v/>
      </c>
      <c r="R3188" s="111" t="str">
        <f>IFERROR(IF($C3188=R$2,$G3188*VLOOKUP($F3188,Listen!$B$5:$G$95,$J3188+1,FALSE)/VLOOKUP(R$2,Listen!$B$5:$G$95,$J3188+1,FALSE),"-")*IF($D3188="Abgabe",0,1),"")</f>
        <v/>
      </c>
    </row>
    <row r="3189" spans="2:18">
      <c r="B3189" s="130"/>
      <c r="C3189" s="95" t="str">
        <f>IFERROR(YEAR(VLOOKUP($B3189,A_Stammdaten!$B$18:$G$218,3,FALSE)),"")</f>
        <v/>
      </c>
      <c r="D3189" s="95" t="str">
        <f>IFERROR(VLOOKUP($B3189,A_Stammdaten!$B$18:$G$218,6,FALSE),"")</f>
        <v/>
      </c>
      <c r="E3189" s="131"/>
      <c r="F3189" s="130"/>
      <c r="G3189" s="130"/>
      <c r="H3189" s="96"/>
      <c r="I3189" s="105" t="str">
        <f>IFERROR(VLOOKUP($E3189,Listen!$I$5:$K$41,2,FALSE),"")</f>
        <v/>
      </c>
      <c r="J3189" s="105" t="str">
        <f>IFERROR(VLOOKUP($E3189,Listen!$I$5:$K$41,3,FALSE),"")</f>
        <v/>
      </c>
      <c r="K3189" s="111" t="str">
        <f>IFERROR(IF($C3189=K$2,$G3189*VLOOKUP($F3189,Listen!$B$5:$G$95,$J3189+1,FALSE)/VLOOKUP(K$2,Listen!$B$5:$G$95,$J3189+1,FALSE),"-")*IF($D3189="Abgabe",0,1),"")</f>
        <v/>
      </c>
      <c r="L3189" s="111" t="str">
        <f>IFERROR(IF($C3189=L$2,$G3189*VLOOKUP($F3189,Listen!$B$5:$G$95,$J3189+1,FALSE)/VLOOKUP(L$2,Listen!$B$5:$G$95,$J3189+1,FALSE),"-")*IF($D3189="Abgabe",0,1),"")</f>
        <v/>
      </c>
      <c r="M3189" s="111" t="str">
        <f>IFERROR(IF($C3189=M$2,$G3189*VLOOKUP($F3189,Listen!$B$5:$G$95,$J3189+1,FALSE)/VLOOKUP(M$2,Listen!$B$5:$G$95,$J3189+1,FALSE),"-")*IF($D3189="Abgabe",0,1),"")</f>
        <v/>
      </c>
      <c r="N3189" s="111" t="str">
        <f>IFERROR(IF($C3189=N$2,$G3189*VLOOKUP($F3189,Listen!$B$5:$G$95,$J3189+1,FALSE)/VLOOKUP(N$2,Listen!$B$5:$G$95,$J3189+1,FALSE),"-")*IF($D3189="Abgabe",0,1),"")</f>
        <v/>
      </c>
      <c r="O3189" s="111" t="str">
        <f>IFERROR(IF($C3189=O$2,$G3189*VLOOKUP($F3189,Listen!$B$5:$G$95,$J3189+1,FALSE)/VLOOKUP(O$2,Listen!$B$5:$G$95,$J3189+1,FALSE),"-")*IF($D3189="Abgabe",0,1),"")</f>
        <v/>
      </c>
      <c r="P3189" s="111" t="str">
        <f>IFERROR(IF($C3189=P$2,$G3189*VLOOKUP($F3189,Listen!$B$5:$G$95,$J3189+1,FALSE)/VLOOKUP(P$2,Listen!$B$5:$G$95,$J3189+1,FALSE),"-")*IF($D3189="Abgabe",0,1),"")</f>
        <v/>
      </c>
      <c r="Q3189" s="111" t="str">
        <f>IFERROR(IF($C3189=Q$2,$G3189*VLOOKUP($F3189,Listen!$B$5:$G$95,$J3189+1,FALSE)/VLOOKUP(Q$2,Listen!$B$5:$G$95,$J3189+1,FALSE),"-")*IF($D3189="Abgabe",0,1),"")</f>
        <v/>
      </c>
      <c r="R3189" s="111" t="str">
        <f>IFERROR(IF($C3189=R$2,$G3189*VLOOKUP($F3189,Listen!$B$5:$G$95,$J3189+1,FALSE)/VLOOKUP(R$2,Listen!$B$5:$G$95,$J3189+1,FALSE),"-")*IF($D3189="Abgabe",0,1),"")</f>
        <v/>
      </c>
    </row>
    <row r="3190" spans="2:18">
      <c r="B3190" s="130"/>
      <c r="C3190" s="95" t="str">
        <f>IFERROR(YEAR(VLOOKUP($B3190,A_Stammdaten!$B$18:$G$218,3,FALSE)),"")</f>
        <v/>
      </c>
      <c r="D3190" s="95" t="str">
        <f>IFERROR(VLOOKUP($B3190,A_Stammdaten!$B$18:$G$218,6,FALSE),"")</f>
        <v/>
      </c>
      <c r="E3190" s="131"/>
      <c r="F3190" s="130"/>
      <c r="G3190" s="130"/>
      <c r="H3190" s="96"/>
      <c r="I3190" s="105" t="str">
        <f>IFERROR(VLOOKUP($E3190,Listen!$I$5:$K$41,2,FALSE),"")</f>
        <v/>
      </c>
      <c r="J3190" s="105" t="str">
        <f>IFERROR(VLOOKUP($E3190,Listen!$I$5:$K$41,3,FALSE),"")</f>
        <v/>
      </c>
      <c r="K3190" s="111" t="str">
        <f>IFERROR(IF($C3190=K$2,$G3190*VLOOKUP($F3190,Listen!$B$5:$G$95,$J3190+1,FALSE)/VLOOKUP(K$2,Listen!$B$5:$G$95,$J3190+1,FALSE),"-")*IF($D3190="Abgabe",0,1),"")</f>
        <v/>
      </c>
      <c r="L3190" s="111" t="str">
        <f>IFERROR(IF($C3190=L$2,$G3190*VLOOKUP($F3190,Listen!$B$5:$G$95,$J3190+1,FALSE)/VLOOKUP(L$2,Listen!$B$5:$G$95,$J3190+1,FALSE),"-")*IF($D3190="Abgabe",0,1),"")</f>
        <v/>
      </c>
      <c r="M3190" s="111" t="str">
        <f>IFERROR(IF($C3190=M$2,$G3190*VLOOKUP($F3190,Listen!$B$5:$G$95,$J3190+1,FALSE)/VLOOKUP(M$2,Listen!$B$5:$G$95,$J3190+1,FALSE),"-")*IF($D3190="Abgabe",0,1),"")</f>
        <v/>
      </c>
      <c r="N3190" s="111" t="str">
        <f>IFERROR(IF($C3190=N$2,$G3190*VLOOKUP($F3190,Listen!$B$5:$G$95,$J3190+1,FALSE)/VLOOKUP(N$2,Listen!$B$5:$G$95,$J3190+1,FALSE),"-")*IF($D3190="Abgabe",0,1),"")</f>
        <v/>
      </c>
      <c r="O3190" s="111" t="str">
        <f>IFERROR(IF($C3190=O$2,$G3190*VLOOKUP($F3190,Listen!$B$5:$G$95,$J3190+1,FALSE)/VLOOKUP(O$2,Listen!$B$5:$G$95,$J3190+1,FALSE),"-")*IF($D3190="Abgabe",0,1),"")</f>
        <v/>
      </c>
      <c r="P3190" s="111" t="str">
        <f>IFERROR(IF($C3190=P$2,$G3190*VLOOKUP($F3190,Listen!$B$5:$G$95,$J3190+1,FALSE)/VLOOKUP(P$2,Listen!$B$5:$G$95,$J3190+1,FALSE),"-")*IF($D3190="Abgabe",0,1),"")</f>
        <v/>
      </c>
      <c r="Q3190" s="111" t="str">
        <f>IFERROR(IF($C3190=Q$2,$G3190*VLOOKUP($F3190,Listen!$B$5:$G$95,$J3190+1,FALSE)/VLOOKUP(Q$2,Listen!$B$5:$G$95,$J3190+1,FALSE),"-")*IF($D3190="Abgabe",0,1),"")</f>
        <v/>
      </c>
      <c r="R3190" s="111" t="str">
        <f>IFERROR(IF($C3190=R$2,$G3190*VLOOKUP($F3190,Listen!$B$5:$G$95,$J3190+1,FALSE)/VLOOKUP(R$2,Listen!$B$5:$G$95,$J3190+1,FALSE),"-")*IF($D3190="Abgabe",0,1),"")</f>
        <v/>
      </c>
    </row>
    <row r="3191" spans="2:18">
      <c r="B3191" s="130"/>
      <c r="C3191" s="95" t="str">
        <f>IFERROR(YEAR(VLOOKUP($B3191,A_Stammdaten!$B$18:$G$218,3,FALSE)),"")</f>
        <v/>
      </c>
      <c r="D3191" s="95" t="str">
        <f>IFERROR(VLOOKUP($B3191,A_Stammdaten!$B$18:$G$218,6,FALSE),"")</f>
        <v/>
      </c>
      <c r="E3191" s="131"/>
      <c r="F3191" s="130"/>
      <c r="G3191" s="130"/>
      <c r="H3191" s="96"/>
      <c r="I3191" s="105" t="str">
        <f>IFERROR(VLOOKUP($E3191,Listen!$I$5:$K$41,2,FALSE),"")</f>
        <v/>
      </c>
      <c r="J3191" s="105" t="str">
        <f>IFERROR(VLOOKUP($E3191,Listen!$I$5:$K$41,3,FALSE),"")</f>
        <v/>
      </c>
      <c r="K3191" s="111" t="str">
        <f>IFERROR(IF($C3191=K$2,$G3191*VLOOKUP($F3191,Listen!$B$5:$G$95,$J3191+1,FALSE)/VLOOKUP(K$2,Listen!$B$5:$G$95,$J3191+1,FALSE),"-")*IF($D3191="Abgabe",0,1),"")</f>
        <v/>
      </c>
      <c r="L3191" s="111" t="str">
        <f>IFERROR(IF($C3191=L$2,$G3191*VLOOKUP($F3191,Listen!$B$5:$G$95,$J3191+1,FALSE)/VLOOKUP(L$2,Listen!$B$5:$G$95,$J3191+1,FALSE),"-")*IF($D3191="Abgabe",0,1),"")</f>
        <v/>
      </c>
      <c r="M3191" s="111" t="str">
        <f>IFERROR(IF($C3191=M$2,$G3191*VLOOKUP($F3191,Listen!$B$5:$G$95,$J3191+1,FALSE)/VLOOKUP(M$2,Listen!$B$5:$G$95,$J3191+1,FALSE),"-")*IF($D3191="Abgabe",0,1),"")</f>
        <v/>
      </c>
      <c r="N3191" s="111" t="str">
        <f>IFERROR(IF($C3191=N$2,$G3191*VLOOKUP($F3191,Listen!$B$5:$G$95,$J3191+1,FALSE)/VLOOKUP(N$2,Listen!$B$5:$G$95,$J3191+1,FALSE),"-")*IF($D3191="Abgabe",0,1),"")</f>
        <v/>
      </c>
      <c r="O3191" s="111" t="str">
        <f>IFERROR(IF($C3191=O$2,$G3191*VLOOKUP($F3191,Listen!$B$5:$G$95,$J3191+1,FALSE)/VLOOKUP(O$2,Listen!$B$5:$G$95,$J3191+1,FALSE),"-")*IF($D3191="Abgabe",0,1),"")</f>
        <v/>
      </c>
      <c r="P3191" s="111" t="str">
        <f>IFERROR(IF($C3191=P$2,$G3191*VLOOKUP($F3191,Listen!$B$5:$G$95,$J3191+1,FALSE)/VLOOKUP(P$2,Listen!$B$5:$G$95,$J3191+1,FALSE),"-")*IF($D3191="Abgabe",0,1),"")</f>
        <v/>
      </c>
      <c r="Q3191" s="111" t="str">
        <f>IFERROR(IF($C3191=Q$2,$G3191*VLOOKUP($F3191,Listen!$B$5:$G$95,$J3191+1,FALSE)/VLOOKUP(Q$2,Listen!$B$5:$G$95,$J3191+1,FALSE),"-")*IF($D3191="Abgabe",0,1),"")</f>
        <v/>
      </c>
      <c r="R3191" s="111" t="str">
        <f>IFERROR(IF($C3191=R$2,$G3191*VLOOKUP($F3191,Listen!$B$5:$G$95,$J3191+1,FALSE)/VLOOKUP(R$2,Listen!$B$5:$G$95,$J3191+1,FALSE),"-")*IF($D3191="Abgabe",0,1),"")</f>
        <v/>
      </c>
    </row>
    <row r="3192" spans="2:18">
      <c r="B3192" s="130"/>
      <c r="C3192" s="95" t="str">
        <f>IFERROR(YEAR(VLOOKUP($B3192,A_Stammdaten!$B$18:$G$218,3,FALSE)),"")</f>
        <v/>
      </c>
      <c r="D3192" s="95" t="str">
        <f>IFERROR(VLOOKUP($B3192,A_Stammdaten!$B$18:$G$218,6,FALSE),"")</f>
        <v/>
      </c>
      <c r="E3192" s="131"/>
      <c r="F3192" s="130"/>
      <c r="G3192" s="130"/>
      <c r="H3192" s="96"/>
      <c r="I3192" s="105" t="str">
        <f>IFERROR(VLOOKUP($E3192,Listen!$I$5:$K$41,2,FALSE),"")</f>
        <v/>
      </c>
      <c r="J3192" s="105" t="str">
        <f>IFERROR(VLOOKUP($E3192,Listen!$I$5:$K$41,3,FALSE),"")</f>
        <v/>
      </c>
      <c r="K3192" s="111" t="str">
        <f>IFERROR(IF($C3192=K$2,$G3192*VLOOKUP($F3192,Listen!$B$5:$G$95,$J3192+1,FALSE)/VLOOKUP(K$2,Listen!$B$5:$G$95,$J3192+1,FALSE),"-")*IF($D3192="Abgabe",0,1),"")</f>
        <v/>
      </c>
      <c r="L3192" s="111" t="str">
        <f>IFERROR(IF($C3192=L$2,$G3192*VLOOKUP($F3192,Listen!$B$5:$G$95,$J3192+1,FALSE)/VLOOKUP(L$2,Listen!$B$5:$G$95,$J3192+1,FALSE),"-")*IF($D3192="Abgabe",0,1),"")</f>
        <v/>
      </c>
      <c r="M3192" s="111" t="str">
        <f>IFERROR(IF($C3192=M$2,$G3192*VLOOKUP($F3192,Listen!$B$5:$G$95,$J3192+1,FALSE)/VLOOKUP(M$2,Listen!$B$5:$G$95,$J3192+1,FALSE),"-")*IF($D3192="Abgabe",0,1),"")</f>
        <v/>
      </c>
      <c r="N3192" s="111" t="str">
        <f>IFERROR(IF($C3192=N$2,$G3192*VLOOKUP($F3192,Listen!$B$5:$G$95,$J3192+1,FALSE)/VLOOKUP(N$2,Listen!$B$5:$G$95,$J3192+1,FALSE),"-")*IF($D3192="Abgabe",0,1),"")</f>
        <v/>
      </c>
      <c r="O3192" s="111" t="str">
        <f>IFERROR(IF($C3192=O$2,$G3192*VLOOKUP($F3192,Listen!$B$5:$G$95,$J3192+1,FALSE)/VLOOKUP(O$2,Listen!$B$5:$G$95,$J3192+1,FALSE),"-")*IF($D3192="Abgabe",0,1),"")</f>
        <v/>
      </c>
      <c r="P3192" s="111" t="str">
        <f>IFERROR(IF($C3192=P$2,$G3192*VLOOKUP($F3192,Listen!$B$5:$G$95,$J3192+1,FALSE)/VLOOKUP(P$2,Listen!$B$5:$G$95,$J3192+1,FALSE),"-")*IF($D3192="Abgabe",0,1),"")</f>
        <v/>
      </c>
      <c r="Q3192" s="111" t="str">
        <f>IFERROR(IF($C3192=Q$2,$G3192*VLOOKUP($F3192,Listen!$B$5:$G$95,$J3192+1,FALSE)/VLOOKUP(Q$2,Listen!$B$5:$G$95,$J3192+1,FALSE),"-")*IF($D3192="Abgabe",0,1),"")</f>
        <v/>
      </c>
      <c r="R3192" s="111" t="str">
        <f>IFERROR(IF($C3192=R$2,$G3192*VLOOKUP($F3192,Listen!$B$5:$G$95,$J3192+1,FALSE)/VLOOKUP(R$2,Listen!$B$5:$G$95,$J3192+1,FALSE),"-")*IF($D3192="Abgabe",0,1),"")</f>
        <v/>
      </c>
    </row>
    <row r="3193" spans="2:18">
      <c r="B3193" s="130"/>
      <c r="C3193" s="95" t="str">
        <f>IFERROR(YEAR(VLOOKUP($B3193,A_Stammdaten!$B$18:$G$218,3,FALSE)),"")</f>
        <v/>
      </c>
      <c r="D3193" s="95" t="str">
        <f>IFERROR(VLOOKUP($B3193,A_Stammdaten!$B$18:$G$218,6,FALSE),"")</f>
        <v/>
      </c>
      <c r="E3193" s="131"/>
      <c r="F3193" s="130"/>
      <c r="G3193" s="130"/>
      <c r="H3193" s="96"/>
      <c r="I3193" s="105" t="str">
        <f>IFERROR(VLOOKUP($E3193,Listen!$I$5:$K$41,2,FALSE),"")</f>
        <v/>
      </c>
      <c r="J3193" s="105" t="str">
        <f>IFERROR(VLOOKUP($E3193,Listen!$I$5:$K$41,3,FALSE),"")</f>
        <v/>
      </c>
      <c r="K3193" s="111" t="str">
        <f>IFERROR(IF($C3193=K$2,$G3193*VLOOKUP($F3193,Listen!$B$5:$G$95,$J3193+1,FALSE)/VLOOKUP(K$2,Listen!$B$5:$G$95,$J3193+1,FALSE),"-")*IF($D3193="Abgabe",0,1),"")</f>
        <v/>
      </c>
      <c r="L3193" s="111" t="str">
        <f>IFERROR(IF($C3193=L$2,$G3193*VLOOKUP($F3193,Listen!$B$5:$G$95,$J3193+1,FALSE)/VLOOKUP(L$2,Listen!$B$5:$G$95,$J3193+1,FALSE),"-")*IF($D3193="Abgabe",0,1),"")</f>
        <v/>
      </c>
      <c r="M3193" s="111" t="str">
        <f>IFERROR(IF($C3193=M$2,$G3193*VLOOKUP($F3193,Listen!$B$5:$G$95,$J3193+1,FALSE)/VLOOKUP(M$2,Listen!$B$5:$G$95,$J3193+1,FALSE),"-")*IF($D3193="Abgabe",0,1),"")</f>
        <v/>
      </c>
      <c r="N3193" s="111" t="str">
        <f>IFERROR(IF($C3193=N$2,$G3193*VLOOKUP($F3193,Listen!$B$5:$G$95,$J3193+1,FALSE)/VLOOKUP(N$2,Listen!$B$5:$G$95,$J3193+1,FALSE),"-")*IF($D3193="Abgabe",0,1),"")</f>
        <v/>
      </c>
      <c r="O3193" s="111" t="str">
        <f>IFERROR(IF($C3193=O$2,$G3193*VLOOKUP($F3193,Listen!$B$5:$G$95,$J3193+1,FALSE)/VLOOKUP(O$2,Listen!$B$5:$G$95,$J3193+1,FALSE),"-")*IF($D3193="Abgabe",0,1),"")</f>
        <v/>
      </c>
      <c r="P3193" s="111" t="str">
        <f>IFERROR(IF($C3193=P$2,$G3193*VLOOKUP($F3193,Listen!$B$5:$G$95,$J3193+1,FALSE)/VLOOKUP(P$2,Listen!$B$5:$G$95,$J3193+1,FALSE),"-")*IF($D3193="Abgabe",0,1),"")</f>
        <v/>
      </c>
      <c r="Q3193" s="111" t="str">
        <f>IFERROR(IF($C3193=Q$2,$G3193*VLOOKUP($F3193,Listen!$B$5:$G$95,$J3193+1,FALSE)/VLOOKUP(Q$2,Listen!$B$5:$G$95,$J3193+1,FALSE),"-")*IF($D3193="Abgabe",0,1),"")</f>
        <v/>
      </c>
      <c r="R3193" s="111" t="str">
        <f>IFERROR(IF($C3193=R$2,$G3193*VLOOKUP($F3193,Listen!$B$5:$G$95,$J3193+1,FALSE)/VLOOKUP(R$2,Listen!$B$5:$G$95,$J3193+1,FALSE),"-")*IF($D3193="Abgabe",0,1),"")</f>
        <v/>
      </c>
    </row>
    <row r="3194" spans="2:18">
      <c r="B3194" s="130"/>
      <c r="C3194" s="95" t="str">
        <f>IFERROR(YEAR(VLOOKUP($B3194,A_Stammdaten!$B$18:$G$218,3,FALSE)),"")</f>
        <v/>
      </c>
      <c r="D3194" s="95" t="str">
        <f>IFERROR(VLOOKUP($B3194,A_Stammdaten!$B$18:$G$218,6,FALSE),"")</f>
        <v/>
      </c>
      <c r="E3194" s="131"/>
      <c r="F3194" s="130"/>
      <c r="G3194" s="130"/>
      <c r="H3194" s="96"/>
      <c r="I3194" s="105" t="str">
        <f>IFERROR(VLOOKUP($E3194,Listen!$I$5:$K$41,2,FALSE),"")</f>
        <v/>
      </c>
      <c r="J3194" s="105" t="str">
        <f>IFERROR(VLOOKUP($E3194,Listen!$I$5:$K$41,3,FALSE),"")</f>
        <v/>
      </c>
      <c r="K3194" s="111" t="str">
        <f>IFERROR(IF($C3194=K$2,$G3194*VLOOKUP($F3194,Listen!$B$5:$G$95,$J3194+1,FALSE)/VLOOKUP(K$2,Listen!$B$5:$G$95,$J3194+1,FALSE),"-")*IF($D3194="Abgabe",0,1),"")</f>
        <v/>
      </c>
      <c r="L3194" s="111" t="str">
        <f>IFERROR(IF($C3194=L$2,$G3194*VLOOKUP($F3194,Listen!$B$5:$G$95,$J3194+1,FALSE)/VLOOKUP(L$2,Listen!$B$5:$G$95,$J3194+1,FALSE),"-")*IF($D3194="Abgabe",0,1),"")</f>
        <v/>
      </c>
      <c r="M3194" s="111" t="str">
        <f>IFERROR(IF($C3194=M$2,$G3194*VLOOKUP($F3194,Listen!$B$5:$G$95,$J3194+1,FALSE)/VLOOKUP(M$2,Listen!$B$5:$G$95,$J3194+1,FALSE),"-")*IF($D3194="Abgabe",0,1),"")</f>
        <v/>
      </c>
      <c r="N3194" s="111" t="str">
        <f>IFERROR(IF($C3194=N$2,$G3194*VLOOKUP($F3194,Listen!$B$5:$G$95,$J3194+1,FALSE)/VLOOKUP(N$2,Listen!$B$5:$G$95,$J3194+1,FALSE),"-")*IF($D3194="Abgabe",0,1),"")</f>
        <v/>
      </c>
      <c r="O3194" s="111" t="str">
        <f>IFERROR(IF($C3194=O$2,$G3194*VLOOKUP($F3194,Listen!$B$5:$G$95,$J3194+1,FALSE)/VLOOKUP(O$2,Listen!$B$5:$G$95,$J3194+1,FALSE),"-")*IF($D3194="Abgabe",0,1),"")</f>
        <v/>
      </c>
      <c r="P3194" s="111" t="str">
        <f>IFERROR(IF($C3194=P$2,$G3194*VLOOKUP($F3194,Listen!$B$5:$G$95,$J3194+1,FALSE)/VLOOKUP(P$2,Listen!$B$5:$G$95,$J3194+1,FALSE),"-")*IF($D3194="Abgabe",0,1),"")</f>
        <v/>
      </c>
      <c r="Q3194" s="111" t="str">
        <f>IFERROR(IF($C3194=Q$2,$G3194*VLOOKUP($F3194,Listen!$B$5:$G$95,$J3194+1,FALSE)/VLOOKUP(Q$2,Listen!$B$5:$G$95,$J3194+1,FALSE),"-")*IF($D3194="Abgabe",0,1),"")</f>
        <v/>
      </c>
      <c r="R3194" s="111" t="str">
        <f>IFERROR(IF($C3194=R$2,$G3194*VLOOKUP($F3194,Listen!$B$5:$G$95,$J3194+1,FALSE)/VLOOKUP(R$2,Listen!$B$5:$G$95,$J3194+1,FALSE),"-")*IF($D3194="Abgabe",0,1),"")</f>
        <v/>
      </c>
    </row>
    <row r="3195" spans="2:18">
      <c r="B3195" s="130"/>
      <c r="C3195" s="95" t="str">
        <f>IFERROR(YEAR(VLOOKUP($B3195,A_Stammdaten!$B$18:$G$218,3,FALSE)),"")</f>
        <v/>
      </c>
      <c r="D3195" s="95" t="str">
        <f>IFERROR(VLOOKUP($B3195,A_Stammdaten!$B$18:$G$218,6,FALSE),"")</f>
        <v/>
      </c>
      <c r="E3195" s="131"/>
      <c r="F3195" s="130"/>
      <c r="G3195" s="130"/>
      <c r="H3195" s="96"/>
      <c r="I3195" s="105" t="str">
        <f>IFERROR(VLOOKUP($E3195,Listen!$I$5:$K$41,2,FALSE),"")</f>
        <v/>
      </c>
      <c r="J3195" s="105" t="str">
        <f>IFERROR(VLOOKUP($E3195,Listen!$I$5:$K$41,3,FALSE),"")</f>
        <v/>
      </c>
      <c r="K3195" s="111" t="str">
        <f>IFERROR(IF($C3195=K$2,$G3195*VLOOKUP($F3195,Listen!$B$5:$G$95,$J3195+1,FALSE)/VLOOKUP(K$2,Listen!$B$5:$G$95,$J3195+1,FALSE),"-")*IF($D3195="Abgabe",0,1),"")</f>
        <v/>
      </c>
      <c r="L3195" s="111" t="str">
        <f>IFERROR(IF($C3195=L$2,$G3195*VLOOKUP($F3195,Listen!$B$5:$G$95,$J3195+1,FALSE)/VLOOKUP(L$2,Listen!$B$5:$G$95,$J3195+1,FALSE),"-")*IF($D3195="Abgabe",0,1),"")</f>
        <v/>
      </c>
      <c r="M3195" s="111" t="str">
        <f>IFERROR(IF($C3195=M$2,$G3195*VLOOKUP($F3195,Listen!$B$5:$G$95,$J3195+1,FALSE)/VLOOKUP(M$2,Listen!$B$5:$G$95,$J3195+1,FALSE),"-")*IF($D3195="Abgabe",0,1),"")</f>
        <v/>
      </c>
      <c r="N3195" s="111" t="str">
        <f>IFERROR(IF($C3195=N$2,$G3195*VLOOKUP($F3195,Listen!$B$5:$G$95,$J3195+1,FALSE)/VLOOKUP(N$2,Listen!$B$5:$G$95,$J3195+1,FALSE),"-")*IF($D3195="Abgabe",0,1),"")</f>
        <v/>
      </c>
      <c r="O3195" s="111" t="str">
        <f>IFERROR(IF($C3195=O$2,$G3195*VLOOKUP($F3195,Listen!$B$5:$G$95,$J3195+1,FALSE)/VLOOKUP(O$2,Listen!$B$5:$G$95,$J3195+1,FALSE),"-")*IF($D3195="Abgabe",0,1),"")</f>
        <v/>
      </c>
      <c r="P3195" s="111" t="str">
        <f>IFERROR(IF($C3195=P$2,$G3195*VLOOKUP($F3195,Listen!$B$5:$G$95,$J3195+1,FALSE)/VLOOKUP(P$2,Listen!$B$5:$G$95,$J3195+1,FALSE),"-")*IF($D3195="Abgabe",0,1),"")</f>
        <v/>
      </c>
      <c r="Q3195" s="111" t="str">
        <f>IFERROR(IF($C3195=Q$2,$G3195*VLOOKUP($F3195,Listen!$B$5:$G$95,$J3195+1,FALSE)/VLOOKUP(Q$2,Listen!$B$5:$G$95,$J3195+1,FALSE),"-")*IF($D3195="Abgabe",0,1),"")</f>
        <v/>
      </c>
      <c r="R3195" s="111" t="str">
        <f>IFERROR(IF($C3195=R$2,$G3195*VLOOKUP($F3195,Listen!$B$5:$G$95,$J3195+1,FALSE)/VLOOKUP(R$2,Listen!$B$5:$G$95,$J3195+1,FALSE),"-")*IF($D3195="Abgabe",0,1),"")</f>
        <v/>
      </c>
    </row>
    <row r="3196" spans="2:18">
      <c r="B3196" s="130"/>
      <c r="C3196" s="95" t="str">
        <f>IFERROR(YEAR(VLOOKUP($B3196,A_Stammdaten!$B$18:$G$218,3,FALSE)),"")</f>
        <v/>
      </c>
      <c r="D3196" s="95" t="str">
        <f>IFERROR(VLOOKUP($B3196,A_Stammdaten!$B$18:$G$218,6,FALSE),"")</f>
        <v/>
      </c>
      <c r="E3196" s="131"/>
      <c r="F3196" s="130"/>
      <c r="G3196" s="130"/>
      <c r="H3196" s="96"/>
      <c r="I3196" s="105" t="str">
        <f>IFERROR(VLOOKUP($E3196,Listen!$I$5:$K$41,2,FALSE),"")</f>
        <v/>
      </c>
      <c r="J3196" s="105" t="str">
        <f>IFERROR(VLOOKUP($E3196,Listen!$I$5:$K$41,3,FALSE),"")</f>
        <v/>
      </c>
      <c r="K3196" s="111" t="str">
        <f>IFERROR(IF($C3196=K$2,$G3196*VLOOKUP($F3196,Listen!$B$5:$G$95,$J3196+1,FALSE)/VLOOKUP(K$2,Listen!$B$5:$G$95,$J3196+1,FALSE),"-")*IF($D3196="Abgabe",0,1),"")</f>
        <v/>
      </c>
      <c r="L3196" s="111" t="str">
        <f>IFERROR(IF($C3196=L$2,$G3196*VLOOKUP($F3196,Listen!$B$5:$G$95,$J3196+1,FALSE)/VLOOKUP(L$2,Listen!$B$5:$G$95,$J3196+1,FALSE),"-")*IF($D3196="Abgabe",0,1),"")</f>
        <v/>
      </c>
      <c r="M3196" s="111" t="str">
        <f>IFERROR(IF($C3196=M$2,$G3196*VLOOKUP($F3196,Listen!$B$5:$G$95,$J3196+1,FALSE)/VLOOKUP(M$2,Listen!$B$5:$G$95,$J3196+1,FALSE),"-")*IF($D3196="Abgabe",0,1),"")</f>
        <v/>
      </c>
      <c r="N3196" s="111" t="str">
        <f>IFERROR(IF($C3196=N$2,$G3196*VLOOKUP($F3196,Listen!$B$5:$G$95,$J3196+1,FALSE)/VLOOKUP(N$2,Listen!$B$5:$G$95,$J3196+1,FALSE),"-")*IF($D3196="Abgabe",0,1),"")</f>
        <v/>
      </c>
      <c r="O3196" s="111" t="str">
        <f>IFERROR(IF($C3196=O$2,$G3196*VLOOKUP($F3196,Listen!$B$5:$G$95,$J3196+1,FALSE)/VLOOKUP(O$2,Listen!$B$5:$G$95,$J3196+1,FALSE),"-")*IF($D3196="Abgabe",0,1),"")</f>
        <v/>
      </c>
      <c r="P3196" s="111" t="str">
        <f>IFERROR(IF($C3196=P$2,$G3196*VLOOKUP($F3196,Listen!$B$5:$G$95,$J3196+1,FALSE)/VLOOKUP(P$2,Listen!$B$5:$G$95,$J3196+1,FALSE),"-")*IF($D3196="Abgabe",0,1),"")</f>
        <v/>
      </c>
      <c r="Q3196" s="111" t="str">
        <f>IFERROR(IF($C3196=Q$2,$G3196*VLOOKUP($F3196,Listen!$B$5:$G$95,$J3196+1,FALSE)/VLOOKUP(Q$2,Listen!$B$5:$G$95,$J3196+1,FALSE),"-")*IF($D3196="Abgabe",0,1),"")</f>
        <v/>
      </c>
      <c r="R3196" s="111" t="str">
        <f>IFERROR(IF($C3196=R$2,$G3196*VLOOKUP($F3196,Listen!$B$5:$G$95,$J3196+1,FALSE)/VLOOKUP(R$2,Listen!$B$5:$G$95,$J3196+1,FALSE),"-")*IF($D3196="Abgabe",0,1),"")</f>
        <v/>
      </c>
    </row>
    <row r="3197" spans="2:18">
      <c r="B3197" s="130"/>
      <c r="C3197" s="95" t="str">
        <f>IFERROR(YEAR(VLOOKUP($B3197,A_Stammdaten!$B$18:$G$218,3,FALSE)),"")</f>
        <v/>
      </c>
      <c r="D3197" s="95" t="str">
        <f>IFERROR(VLOOKUP($B3197,A_Stammdaten!$B$18:$G$218,6,FALSE),"")</f>
        <v/>
      </c>
      <c r="E3197" s="131"/>
      <c r="F3197" s="130"/>
      <c r="G3197" s="130"/>
      <c r="H3197" s="96"/>
      <c r="I3197" s="105" t="str">
        <f>IFERROR(VLOOKUP($E3197,Listen!$I$5:$K$41,2,FALSE),"")</f>
        <v/>
      </c>
      <c r="J3197" s="105" t="str">
        <f>IFERROR(VLOOKUP($E3197,Listen!$I$5:$K$41,3,FALSE),"")</f>
        <v/>
      </c>
      <c r="K3197" s="111" t="str">
        <f>IFERROR(IF($C3197=K$2,$G3197*VLOOKUP($F3197,Listen!$B$5:$G$95,$J3197+1,FALSE)/VLOOKUP(K$2,Listen!$B$5:$G$95,$J3197+1,FALSE),"-")*IF($D3197="Abgabe",0,1),"")</f>
        <v/>
      </c>
      <c r="L3197" s="111" t="str">
        <f>IFERROR(IF($C3197=L$2,$G3197*VLOOKUP($F3197,Listen!$B$5:$G$95,$J3197+1,FALSE)/VLOOKUP(L$2,Listen!$B$5:$G$95,$J3197+1,FALSE),"-")*IF($D3197="Abgabe",0,1),"")</f>
        <v/>
      </c>
      <c r="M3197" s="111" t="str">
        <f>IFERROR(IF($C3197=M$2,$G3197*VLOOKUP($F3197,Listen!$B$5:$G$95,$J3197+1,FALSE)/VLOOKUP(M$2,Listen!$B$5:$G$95,$J3197+1,FALSE),"-")*IF($D3197="Abgabe",0,1),"")</f>
        <v/>
      </c>
      <c r="N3197" s="111" t="str">
        <f>IFERROR(IF($C3197=N$2,$G3197*VLOOKUP($F3197,Listen!$B$5:$G$95,$J3197+1,FALSE)/VLOOKUP(N$2,Listen!$B$5:$G$95,$J3197+1,FALSE),"-")*IF($D3197="Abgabe",0,1),"")</f>
        <v/>
      </c>
      <c r="O3197" s="111" t="str">
        <f>IFERROR(IF($C3197=O$2,$G3197*VLOOKUP($F3197,Listen!$B$5:$G$95,$J3197+1,FALSE)/VLOOKUP(O$2,Listen!$B$5:$G$95,$J3197+1,FALSE),"-")*IF($D3197="Abgabe",0,1),"")</f>
        <v/>
      </c>
      <c r="P3197" s="111" t="str">
        <f>IFERROR(IF($C3197=P$2,$G3197*VLOOKUP($F3197,Listen!$B$5:$G$95,$J3197+1,FALSE)/VLOOKUP(P$2,Listen!$B$5:$G$95,$J3197+1,FALSE),"-")*IF($D3197="Abgabe",0,1),"")</f>
        <v/>
      </c>
      <c r="Q3197" s="111" t="str">
        <f>IFERROR(IF($C3197=Q$2,$G3197*VLOOKUP($F3197,Listen!$B$5:$G$95,$J3197+1,FALSE)/VLOOKUP(Q$2,Listen!$B$5:$G$95,$J3197+1,FALSE),"-")*IF($D3197="Abgabe",0,1),"")</f>
        <v/>
      </c>
      <c r="R3197" s="111" t="str">
        <f>IFERROR(IF($C3197=R$2,$G3197*VLOOKUP($F3197,Listen!$B$5:$G$95,$J3197+1,FALSE)/VLOOKUP(R$2,Listen!$B$5:$G$95,$J3197+1,FALSE),"-")*IF($D3197="Abgabe",0,1),"")</f>
        <v/>
      </c>
    </row>
    <row r="3198" spans="2:18">
      <c r="B3198" s="130"/>
      <c r="C3198" s="95" t="str">
        <f>IFERROR(YEAR(VLOOKUP($B3198,A_Stammdaten!$B$18:$G$218,3,FALSE)),"")</f>
        <v/>
      </c>
      <c r="D3198" s="95" t="str">
        <f>IFERROR(VLOOKUP($B3198,A_Stammdaten!$B$18:$G$218,6,FALSE),"")</f>
        <v/>
      </c>
      <c r="E3198" s="131"/>
      <c r="F3198" s="130"/>
      <c r="G3198" s="130"/>
      <c r="H3198" s="96"/>
      <c r="I3198" s="105" t="str">
        <f>IFERROR(VLOOKUP($E3198,Listen!$I$5:$K$41,2,FALSE),"")</f>
        <v/>
      </c>
      <c r="J3198" s="105" t="str">
        <f>IFERROR(VLOOKUP($E3198,Listen!$I$5:$K$41,3,FALSE),"")</f>
        <v/>
      </c>
      <c r="K3198" s="111" t="str">
        <f>IFERROR(IF($C3198=K$2,$G3198*VLOOKUP($F3198,Listen!$B$5:$G$95,$J3198+1,FALSE)/VLOOKUP(K$2,Listen!$B$5:$G$95,$J3198+1,FALSE),"-")*IF($D3198="Abgabe",0,1),"")</f>
        <v/>
      </c>
      <c r="L3198" s="111" t="str">
        <f>IFERROR(IF($C3198=L$2,$G3198*VLOOKUP($F3198,Listen!$B$5:$G$95,$J3198+1,FALSE)/VLOOKUP(L$2,Listen!$B$5:$G$95,$J3198+1,FALSE),"-")*IF($D3198="Abgabe",0,1),"")</f>
        <v/>
      </c>
      <c r="M3198" s="111" t="str">
        <f>IFERROR(IF($C3198=M$2,$G3198*VLOOKUP($F3198,Listen!$B$5:$G$95,$J3198+1,FALSE)/VLOOKUP(M$2,Listen!$B$5:$G$95,$J3198+1,FALSE),"-")*IF($D3198="Abgabe",0,1),"")</f>
        <v/>
      </c>
      <c r="N3198" s="111" t="str">
        <f>IFERROR(IF($C3198=N$2,$G3198*VLOOKUP($F3198,Listen!$B$5:$G$95,$J3198+1,FALSE)/VLOOKUP(N$2,Listen!$B$5:$G$95,$J3198+1,FALSE),"-")*IF($D3198="Abgabe",0,1),"")</f>
        <v/>
      </c>
      <c r="O3198" s="111" t="str">
        <f>IFERROR(IF($C3198=O$2,$G3198*VLOOKUP($F3198,Listen!$B$5:$G$95,$J3198+1,FALSE)/VLOOKUP(O$2,Listen!$B$5:$G$95,$J3198+1,FALSE),"-")*IF($D3198="Abgabe",0,1),"")</f>
        <v/>
      </c>
      <c r="P3198" s="111" t="str">
        <f>IFERROR(IF($C3198=P$2,$G3198*VLOOKUP($F3198,Listen!$B$5:$G$95,$J3198+1,FALSE)/VLOOKUP(P$2,Listen!$B$5:$G$95,$J3198+1,FALSE),"-")*IF($D3198="Abgabe",0,1),"")</f>
        <v/>
      </c>
      <c r="Q3198" s="111" t="str">
        <f>IFERROR(IF($C3198=Q$2,$G3198*VLOOKUP($F3198,Listen!$B$5:$G$95,$J3198+1,FALSE)/VLOOKUP(Q$2,Listen!$B$5:$G$95,$J3198+1,FALSE),"-")*IF($D3198="Abgabe",0,1),"")</f>
        <v/>
      </c>
      <c r="R3198" s="111" t="str">
        <f>IFERROR(IF($C3198=R$2,$G3198*VLOOKUP($F3198,Listen!$B$5:$G$95,$J3198+1,FALSE)/VLOOKUP(R$2,Listen!$B$5:$G$95,$J3198+1,FALSE),"-")*IF($D3198="Abgabe",0,1),"")</f>
        <v/>
      </c>
    </row>
    <row r="3199" spans="2:18">
      <c r="B3199" s="130"/>
      <c r="C3199" s="95" t="str">
        <f>IFERROR(YEAR(VLOOKUP($B3199,A_Stammdaten!$B$18:$G$218,3,FALSE)),"")</f>
        <v/>
      </c>
      <c r="D3199" s="95" t="str">
        <f>IFERROR(VLOOKUP($B3199,A_Stammdaten!$B$18:$G$218,6,FALSE),"")</f>
        <v/>
      </c>
      <c r="E3199" s="131"/>
      <c r="F3199" s="130"/>
      <c r="G3199" s="130"/>
      <c r="H3199" s="96"/>
      <c r="I3199" s="105" t="str">
        <f>IFERROR(VLOOKUP($E3199,Listen!$I$5:$K$41,2,FALSE),"")</f>
        <v/>
      </c>
      <c r="J3199" s="105" t="str">
        <f>IFERROR(VLOOKUP($E3199,Listen!$I$5:$K$41,3,FALSE),"")</f>
        <v/>
      </c>
      <c r="K3199" s="111" t="str">
        <f>IFERROR(IF($C3199=K$2,$G3199*VLOOKUP($F3199,Listen!$B$5:$G$95,$J3199+1,FALSE)/VLOOKUP(K$2,Listen!$B$5:$G$95,$J3199+1,FALSE),"-")*IF($D3199="Abgabe",0,1),"")</f>
        <v/>
      </c>
      <c r="L3199" s="111" t="str">
        <f>IFERROR(IF($C3199=L$2,$G3199*VLOOKUP($F3199,Listen!$B$5:$G$95,$J3199+1,FALSE)/VLOOKUP(L$2,Listen!$B$5:$G$95,$J3199+1,FALSE),"-")*IF($D3199="Abgabe",0,1),"")</f>
        <v/>
      </c>
      <c r="M3199" s="111" t="str">
        <f>IFERROR(IF($C3199=M$2,$G3199*VLOOKUP($F3199,Listen!$B$5:$G$95,$J3199+1,FALSE)/VLOOKUP(M$2,Listen!$B$5:$G$95,$J3199+1,FALSE),"-")*IF($D3199="Abgabe",0,1),"")</f>
        <v/>
      </c>
      <c r="N3199" s="111" t="str">
        <f>IFERROR(IF($C3199=N$2,$G3199*VLOOKUP($F3199,Listen!$B$5:$G$95,$J3199+1,FALSE)/VLOOKUP(N$2,Listen!$B$5:$G$95,$J3199+1,FALSE),"-")*IF($D3199="Abgabe",0,1),"")</f>
        <v/>
      </c>
      <c r="O3199" s="111" t="str">
        <f>IFERROR(IF($C3199=O$2,$G3199*VLOOKUP($F3199,Listen!$B$5:$G$95,$J3199+1,FALSE)/VLOOKUP(O$2,Listen!$B$5:$G$95,$J3199+1,FALSE),"-")*IF($D3199="Abgabe",0,1),"")</f>
        <v/>
      </c>
      <c r="P3199" s="111" t="str">
        <f>IFERROR(IF($C3199=P$2,$G3199*VLOOKUP($F3199,Listen!$B$5:$G$95,$J3199+1,FALSE)/VLOOKUP(P$2,Listen!$B$5:$G$95,$J3199+1,FALSE),"-")*IF($D3199="Abgabe",0,1),"")</f>
        <v/>
      </c>
      <c r="Q3199" s="111" t="str">
        <f>IFERROR(IF($C3199=Q$2,$G3199*VLOOKUP($F3199,Listen!$B$5:$G$95,$J3199+1,FALSE)/VLOOKUP(Q$2,Listen!$B$5:$G$95,$J3199+1,FALSE),"-")*IF($D3199="Abgabe",0,1),"")</f>
        <v/>
      </c>
      <c r="R3199" s="111" t="str">
        <f>IFERROR(IF($C3199=R$2,$G3199*VLOOKUP($F3199,Listen!$B$5:$G$95,$J3199+1,FALSE)/VLOOKUP(R$2,Listen!$B$5:$G$95,$J3199+1,FALSE),"-")*IF($D3199="Abgabe",0,1),"")</f>
        <v/>
      </c>
    </row>
    <row r="3200" spans="2:18">
      <c r="B3200" s="130"/>
      <c r="C3200" s="95" t="str">
        <f>IFERROR(YEAR(VLOOKUP($B3200,A_Stammdaten!$B$18:$G$218,3,FALSE)),"")</f>
        <v/>
      </c>
      <c r="D3200" s="95" t="str">
        <f>IFERROR(VLOOKUP($B3200,A_Stammdaten!$B$18:$G$218,6,FALSE),"")</f>
        <v/>
      </c>
      <c r="E3200" s="131"/>
      <c r="F3200" s="130"/>
      <c r="G3200" s="130"/>
      <c r="H3200" s="96"/>
      <c r="I3200" s="105" t="str">
        <f>IFERROR(VLOOKUP($E3200,Listen!$I$5:$K$41,2,FALSE),"")</f>
        <v/>
      </c>
      <c r="J3200" s="105" t="str">
        <f>IFERROR(VLOOKUP($E3200,Listen!$I$5:$K$41,3,FALSE),"")</f>
        <v/>
      </c>
      <c r="K3200" s="111" t="str">
        <f>IFERROR(IF($C3200=K$2,$G3200*VLOOKUP($F3200,Listen!$B$5:$G$95,$J3200+1,FALSE)/VLOOKUP(K$2,Listen!$B$5:$G$95,$J3200+1,FALSE),"-")*IF($D3200="Abgabe",0,1),"")</f>
        <v/>
      </c>
      <c r="L3200" s="111" t="str">
        <f>IFERROR(IF($C3200=L$2,$G3200*VLOOKUP($F3200,Listen!$B$5:$G$95,$J3200+1,FALSE)/VLOOKUP(L$2,Listen!$B$5:$G$95,$J3200+1,FALSE),"-")*IF($D3200="Abgabe",0,1),"")</f>
        <v/>
      </c>
      <c r="M3200" s="111" t="str">
        <f>IFERROR(IF($C3200=M$2,$G3200*VLOOKUP($F3200,Listen!$B$5:$G$95,$J3200+1,FALSE)/VLOOKUP(M$2,Listen!$B$5:$G$95,$J3200+1,FALSE),"-")*IF($D3200="Abgabe",0,1),"")</f>
        <v/>
      </c>
      <c r="N3200" s="111" t="str">
        <f>IFERROR(IF($C3200=N$2,$G3200*VLOOKUP($F3200,Listen!$B$5:$G$95,$J3200+1,FALSE)/VLOOKUP(N$2,Listen!$B$5:$G$95,$J3200+1,FALSE),"-")*IF($D3200="Abgabe",0,1),"")</f>
        <v/>
      </c>
      <c r="O3200" s="111" t="str">
        <f>IFERROR(IF($C3200=O$2,$G3200*VLOOKUP($F3200,Listen!$B$5:$G$95,$J3200+1,FALSE)/VLOOKUP(O$2,Listen!$B$5:$G$95,$J3200+1,FALSE),"-")*IF($D3200="Abgabe",0,1),"")</f>
        <v/>
      </c>
      <c r="P3200" s="111" t="str">
        <f>IFERROR(IF($C3200=P$2,$G3200*VLOOKUP($F3200,Listen!$B$5:$G$95,$J3200+1,FALSE)/VLOOKUP(P$2,Listen!$B$5:$G$95,$J3200+1,FALSE),"-")*IF($D3200="Abgabe",0,1),"")</f>
        <v/>
      </c>
      <c r="Q3200" s="111" t="str">
        <f>IFERROR(IF($C3200=Q$2,$G3200*VLOOKUP($F3200,Listen!$B$5:$G$95,$J3200+1,FALSE)/VLOOKUP(Q$2,Listen!$B$5:$G$95,$J3200+1,FALSE),"-")*IF($D3200="Abgabe",0,1),"")</f>
        <v/>
      </c>
      <c r="R3200" s="111" t="str">
        <f>IFERROR(IF($C3200=R$2,$G3200*VLOOKUP($F3200,Listen!$B$5:$G$95,$J3200+1,FALSE)/VLOOKUP(R$2,Listen!$B$5:$G$95,$J3200+1,FALSE),"-")*IF($D3200="Abgabe",0,1),"")</f>
        <v/>
      </c>
    </row>
    <row r="3201" spans="2:18">
      <c r="B3201" s="130"/>
      <c r="C3201" s="95" t="str">
        <f>IFERROR(YEAR(VLOOKUP($B3201,A_Stammdaten!$B$18:$G$218,3,FALSE)),"")</f>
        <v/>
      </c>
      <c r="D3201" s="95" t="str">
        <f>IFERROR(VLOOKUP($B3201,A_Stammdaten!$B$18:$G$218,6,FALSE),"")</f>
        <v/>
      </c>
      <c r="E3201" s="131"/>
      <c r="F3201" s="130"/>
      <c r="G3201" s="130"/>
      <c r="H3201" s="96"/>
      <c r="I3201" s="105" t="str">
        <f>IFERROR(VLOOKUP($E3201,Listen!$I$5:$K$41,2,FALSE),"")</f>
        <v/>
      </c>
      <c r="J3201" s="105" t="str">
        <f>IFERROR(VLOOKUP($E3201,Listen!$I$5:$K$41,3,FALSE),"")</f>
        <v/>
      </c>
      <c r="K3201" s="111" t="str">
        <f>IFERROR(IF($C3201=K$2,$G3201*VLOOKUP($F3201,Listen!$B$5:$G$95,$J3201+1,FALSE)/VLOOKUP(K$2,Listen!$B$5:$G$95,$J3201+1,FALSE),"-")*IF($D3201="Abgabe",0,1),"")</f>
        <v/>
      </c>
      <c r="L3201" s="111" t="str">
        <f>IFERROR(IF($C3201=L$2,$G3201*VLOOKUP($F3201,Listen!$B$5:$G$95,$J3201+1,FALSE)/VLOOKUP(L$2,Listen!$B$5:$G$95,$J3201+1,FALSE),"-")*IF($D3201="Abgabe",0,1),"")</f>
        <v/>
      </c>
      <c r="M3201" s="111" t="str">
        <f>IFERROR(IF($C3201=M$2,$G3201*VLOOKUP($F3201,Listen!$B$5:$G$95,$J3201+1,FALSE)/VLOOKUP(M$2,Listen!$B$5:$G$95,$J3201+1,FALSE),"-")*IF($D3201="Abgabe",0,1),"")</f>
        <v/>
      </c>
      <c r="N3201" s="111" t="str">
        <f>IFERROR(IF($C3201=N$2,$G3201*VLOOKUP($F3201,Listen!$B$5:$G$95,$J3201+1,FALSE)/VLOOKUP(N$2,Listen!$B$5:$G$95,$J3201+1,FALSE),"-")*IF($D3201="Abgabe",0,1),"")</f>
        <v/>
      </c>
      <c r="O3201" s="111" t="str">
        <f>IFERROR(IF($C3201=O$2,$G3201*VLOOKUP($F3201,Listen!$B$5:$G$95,$J3201+1,FALSE)/VLOOKUP(O$2,Listen!$B$5:$G$95,$J3201+1,FALSE),"-")*IF($D3201="Abgabe",0,1),"")</f>
        <v/>
      </c>
      <c r="P3201" s="111" t="str">
        <f>IFERROR(IF($C3201=P$2,$G3201*VLOOKUP($F3201,Listen!$B$5:$G$95,$J3201+1,FALSE)/VLOOKUP(P$2,Listen!$B$5:$G$95,$J3201+1,FALSE),"-")*IF($D3201="Abgabe",0,1),"")</f>
        <v/>
      </c>
      <c r="Q3201" s="111" t="str">
        <f>IFERROR(IF($C3201=Q$2,$G3201*VLOOKUP($F3201,Listen!$B$5:$G$95,$J3201+1,FALSE)/VLOOKUP(Q$2,Listen!$B$5:$G$95,$J3201+1,FALSE),"-")*IF($D3201="Abgabe",0,1),"")</f>
        <v/>
      </c>
      <c r="R3201" s="111" t="str">
        <f>IFERROR(IF($C3201=R$2,$G3201*VLOOKUP($F3201,Listen!$B$5:$G$95,$J3201+1,FALSE)/VLOOKUP(R$2,Listen!$B$5:$G$95,$J3201+1,FALSE),"-")*IF($D3201="Abgabe",0,1),"")</f>
        <v/>
      </c>
    </row>
    <row r="3202" spans="2:18">
      <c r="B3202" s="130"/>
      <c r="C3202" s="95" t="str">
        <f>IFERROR(YEAR(VLOOKUP($B3202,A_Stammdaten!$B$18:$G$218,3,FALSE)),"")</f>
        <v/>
      </c>
      <c r="D3202" s="95" t="str">
        <f>IFERROR(VLOOKUP($B3202,A_Stammdaten!$B$18:$G$218,6,FALSE),"")</f>
        <v/>
      </c>
      <c r="E3202" s="131"/>
      <c r="F3202" s="130"/>
      <c r="G3202" s="130"/>
      <c r="H3202" s="96"/>
      <c r="I3202" s="105" t="str">
        <f>IFERROR(VLOOKUP($E3202,Listen!$I$5:$K$41,2,FALSE),"")</f>
        <v/>
      </c>
      <c r="J3202" s="105" t="str">
        <f>IFERROR(VLOOKUP($E3202,Listen!$I$5:$K$41,3,FALSE),"")</f>
        <v/>
      </c>
      <c r="K3202" s="111" t="str">
        <f>IFERROR(IF($C3202=K$2,$G3202*VLOOKUP($F3202,Listen!$B$5:$G$95,$J3202+1,FALSE)/VLOOKUP(K$2,Listen!$B$5:$G$95,$J3202+1,FALSE),"-")*IF($D3202="Abgabe",0,1),"")</f>
        <v/>
      </c>
      <c r="L3202" s="111" t="str">
        <f>IFERROR(IF($C3202=L$2,$G3202*VLOOKUP($F3202,Listen!$B$5:$G$95,$J3202+1,FALSE)/VLOOKUP(L$2,Listen!$B$5:$G$95,$J3202+1,FALSE),"-")*IF($D3202="Abgabe",0,1),"")</f>
        <v/>
      </c>
      <c r="M3202" s="111" t="str">
        <f>IFERROR(IF($C3202=M$2,$G3202*VLOOKUP($F3202,Listen!$B$5:$G$95,$J3202+1,FALSE)/VLOOKUP(M$2,Listen!$B$5:$G$95,$J3202+1,FALSE),"-")*IF($D3202="Abgabe",0,1),"")</f>
        <v/>
      </c>
      <c r="N3202" s="111" t="str">
        <f>IFERROR(IF($C3202=N$2,$G3202*VLOOKUP($F3202,Listen!$B$5:$G$95,$J3202+1,FALSE)/VLOOKUP(N$2,Listen!$B$5:$G$95,$J3202+1,FALSE),"-")*IF($D3202="Abgabe",0,1),"")</f>
        <v/>
      </c>
      <c r="O3202" s="111" t="str">
        <f>IFERROR(IF($C3202=O$2,$G3202*VLOOKUP($F3202,Listen!$B$5:$G$95,$J3202+1,FALSE)/VLOOKUP(O$2,Listen!$B$5:$G$95,$J3202+1,FALSE),"-")*IF($D3202="Abgabe",0,1),"")</f>
        <v/>
      </c>
      <c r="P3202" s="111" t="str">
        <f>IFERROR(IF($C3202=P$2,$G3202*VLOOKUP($F3202,Listen!$B$5:$G$95,$J3202+1,FALSE)/VLOOKUP(P$2,Listen!$B$5:$G$95,$J3202+1,FALSE),"-")*IF($D3202="Abgabe",0,1),"")</f>
        <v/>
      </c>
      <c r="Q3202" s="111" t="str">
        <f>IFERROR(IF($C3202=Q$2,$G3202*VLOOKUP($F3202,Listen!$B$5:$G$95,$J3202+1,FALSE)/VLOOKUP(Q$2,Listen!$B$5:$G$95,$J3202+1,FALSE),"-")*IF($D3202="Abgabe",0,1),"")</f>
        <v/>
      </c>
      <c r="R3202" s="111" t="str">
        <f>IFERROR(IF($C3202=R$2,$G3202*VLOOKUP($F3202,Listen!$B$5:$G$95,$J3202+1,FALSE)/VLOOKUP(R$2,Listen!$B$5:$G$95,$J3202+1,FALSE),"-")*IF($D3202="Abgabe",0,1),"")</f>
        <v/>
      </c>
    </row>
    <row r="3203" spans="2:18">
      <c r="B3203" s="130"/>
      <c r="C3203" s="95" t="str">
        <f>IFERROR(YEAR(VLOOKUP($B3203,A_Stammdaten!$B$18:$G$218,3,FALSE)),"")</f>
        <v/>
      </c>
      <c r="D3203" s="95" t="str">
        <f>IFERROR(VLOOKUP($B3203,A_Stammdaten!$B$18:$G$218,6,FALSE),"")</f>
        <v/>
      </c>
      <c r="E3203" s="131"/>
      <c r="F3203" s="130"/>
      <c r="G3203" s="130"/>
      <c r="H3203" s="96"/>
      <c r="I3203" s="105" t="str">
        <f>IFERROR(VLOOKUP($E3203,Listen!$I$5:$K$41,2,FALSE),"")</f>
        <v/>
      </c>
      <c r="J3203" s="105" t="str">
        <f>IFERROR(VLOOKUP($E3203,Listen!$I$5:$K$41,3,FALSE),"")</f>
        <v/>
      </c>
      <c r="K3203" s="111" t="str">
        <f>IFERROR(IF($C3203=K$2,$G3203*VLOOKUP($F3203,Listen!$B$5:$G$95,$J3203+1,FALSE)/VLOOKUP(K$2,Listen!$B$5:$G$95,$J3203+1,FALSE),"-")*IF($D3203="Abgabe",0,1),"")</f>
        <v/>
      </c>
      <c r="L3203" s="111" t="str">
        <f>IFERROR(IF($C3203=L$2,$G3203*VLOOKUP($F3203,Listen!$B$5:$G$95,$J3203+1,FALSE)/VLOOKUP(L$2,Listen!$B$5:$G$95,$J3203+1,FALSE),"-")*IF($D3203="Abgabe",0,1),"")</f>
        <v/>
      </c>
      <c r="M3203" s="111" t="str">
        <f>IFERROR(IF($C3203=M$2,$G3203*VLOOKUP($F3203,Listen!$B$5:$G$95,$J3203+1,FALSE)/VLOOKUP(M$2,Listen!$B$5:$G$95,$J3203+1,FALSE),"-")*IF($D3203="Abgabe",0,1),"")</f>
        <v/>
      </c>
      <c r="N3203" s="111" t="str">
        <f>IFERROR(IF($C3203=N$2,$G3203*VLOOKUP($F3203,Listen!$B$5:$G$95,$J3203+1,FALSE)/VLOOKUP(N$2,Listen!$B$5:$G$95,$J3203+1,FALSE),"-")*IF($D3203="Abgabe",0,1),"")</f>
        <v/>
      </c>
      <c r="O3203" s="111" t="str">
        <f>IFERROR(IF($C3203=O$2,$G3203*VLOOKUP($F3203,Listen!$B$5:$G$95,$J3203+1,FALSE)/VLOOKUP(O$2,Listen!$B$5:$G$95,$J3203+1,FALSE),"-")*IF($D3203="Abgabe",0,1),"")</f>
        <v/>
      </c>
      <c r="P3203" s="111" t="str">
        <f>IFERROR(IF($C3203=P$2,$G3203*VLOOKUP($F3203,Listen!$B$5:$G$95,$J3203+1,FALSE)/VLOOKUP(P$2,Listen!$B$5:$G$95,$J3203+1,FALSE),"-")*IF($D3203="Abgabe",0,1),"")</f>
        <v/>
      </c>
      <c r="Q3203" s="111" t="str">
        <f>IFERROR(IF($C3203=Q$2,$G3203*VLOOKUP($F3203,Listen!$B$5:$G$95,$J3203+1,FALSE)/VLOOKUP(Q$2,Listen!$B$5:$G$95,$J3203+1,FALSE),"-")*IF($D3203="Abgabe",0,1),"")</f>
        <v/>
      </c>
      <c r="R3203" s="111" t="str">
        <f>IFERROR(IF($C3203=R$2,$G3203*VLOOKUP($F3203,Listen!$B$5:$G$95,$J3203+1,FALSE)/VLOOKUP(R$2,Listen!$B$5:$G$95,$J3203+1,FALSE),"-")*IF($D3203="Abgabe",0,1),"")</f>
        <v/>
      </c>
    </row>
    <row r="3204" spans="2:18">
      <c r="B3204" s="130"/>
      <c r="C3204" s="95" t="str">
        <f>IFERROR(YEAR(VLOOKUP($B3204,A_Stammdaten!$B$18:$G$218,3,FALSE)),"")</f>
        <v/>
      </c>
      <c r="D3204" s="95" t="str">
        <f>IFERROR(VLOOKUP($B3204,A_Stammdaten!$B$18:$G$218,6,FALSE),"")</f>
        <v/>
      </c>
      <c r="E3204" s="131"/>
      <c r="F3204" s="130"/>
      <c r="G3204" s="130"/>
      <c r="H3204" s="96"/>
      <c r="I3204" s="105" t="str">
        <f>IFERROR(VLOOKUP($E3204,Listen!$I$5:$K$41,2,FALSE),"")</f>
        <v/>
      </c>
      <c r="J3204" s="105" t="str">
        <f>IFERROR(VLOOKUP($E3204,Listen!$I$5:$K$41,3,FALSE),"")</f>
        <v/>
      </c>
      <c r="K3204" s="111" t="str">
        <f>IFERROR(IF($C3204=K$2,$G3204*VLOOKUP($F3204,Listen!$B$5:$G$95,$J3204+1,FALSE)/VLOOKUP(K$2,Listen!$B$5:$G$95,$J3204+1,FALSE),"-")*IF($D3204="Abgabe",0,1),"")</f>
        <v/>
      </c>
      <c r="L3204" s="111" t="str">
        <f>IFERROR(IF($C3204=L$2,$G3204*VLOOKUP($F3204,Listen!$B$5:$G$95,$J3204+1,FALSE)/VLOOKUP(L$2,Listen!$B$5:$G$95,$J3204+1,FALSE),"-")*IF($D3204="Abgabe",0,1),"")</f>
        <v/>
      </c>
      <c r="M3204" s="111" t="str">
        <f>IFERROR(IF($C3204=M$2,$G3204*VLOOKUP($F3204,Listen!$B$5:$G$95,$J3204+1,FALSE)/VLOOKUP(M$2,Listen!$B$5:$G$95,$J3204+1,FALSE),"-")*IF($D3204="Abgabe",0,1),"")</f>
        <v/>
      </c>
      <c r="N3204" s="111" t="str">
        <f>IFERROR(IF($C3204=N$2,$G3204*VLOOKUP($F3204,Listen!$B$5:$G$95,$J3204+1,FALSE)/VLOOKUP(N$2,Listen!$B$5:$G$95,$J3204+1,FALSE),"-")*IF($D3204="Abgabe",0,1),"")</f>
        <v/>
      </c>
      <c r="O3204" s="111" t="str">
        <f>IFERROR(IF($C3204=O$2,$G3204*VLOOKUP($F3204,Listen!$B$5:$G$95,$J3204+1,FALSE)/VLOOKUP(O$2,Listen!$B$5:$G$95,$J3204+1,FALSE),"-")*IF($D3204="Abgabe",0,1),"")</f>
        <v/>
      </c>
      <c r="P3204" s="111" t="str">
        <f>IFERROR(IF($C3204=P$2,$G3204*VLOOKUP($F3204,Listen!$B$5:$G$95,$J3204+1,FALSE)/VLOOKUP(P$2,Listen!$B$5:$G$95,$J3204+1,FALSE),"-")*IF($D3204="Abgabe",0,1),"")</f>
        <v/>
      </c>
      <c r="Q3204" s="111" t="str">
        <f>IFERROR(IF($C3204=Q$2,$G3204*VLOOKUP($F3204,Listen!$B$5:$G$95,$J3204+1,FALSE)/VLOOKUP(Q$2,Listen!$B$5:$G$95,$J3204+1,FALSE),"-")*IF($D3204="Abgabe",0,1),"")</f>
        <v/>
      </c>
      <c r="R3204" s="111" t="str">
        <f>IFERROR(IF($C3204=R$2,$G3204*VLOOKUP($F3204,Listen!$B$5:$G$95,$J3204+1,FALSE)/VLOOKUP(R$2,Listen!$B$5:$G$95,$J3204+1,FALSE),"-")*IF($D3204="Abgabe",0,1),"")</f>
        <v/>
      </c>
    </row>
    <row r="3205" spans="2:18">
      <c r="B3205" s="130"/>
      <c r="C3205" s="95" t="str">
        <f>IFERROR(YEAR(VLOOKUP($B3205,A_Stammdaten!$B$18:$G$218,3,FALSE)),"")</f>
        <v/>
      </c>
      <c r="D3205" s="95" t="str">
        <f>IFERROR(VLOOKUP($B3205,A_Stammdaten!$B$18:$G$218,6,FALSE),"")</f>
        <v/>
      </c>
      <c r="E3205" s="131"/>
      <c r="F3205" s="130"/>
      <c r="G3205" s="130"/>
      <c r="H3205" s="96"/>
      <c r="I3205" s="105" t="str">
        <f>IFERROR(VLOOKUP($E3205,Listen!$I$5:$K$41,2,FALSE),"")</f>
        <v/>
      </c>
      <c r="J3205" s="105" t="str">
        <f>IFERROR(VLOOKUP($E3205,Listen!$I$5:$K$41,3,FALSE),"")</f>
        <v/>
      </c>
      <c r="K3205" s="111" t="str">
        <f>IFERROR(IF($C3205=K$2,$G3205*VLOOKUP($F3205,Listen!$B$5:$G$95,$J3205+1,FALSE)/VLOOKUP(K$2,Listen!$B$5:$G$95,$J3205+1,FALSE),"-")*IF($D3205="Abgabe",0,1),"")</f>
        <v/>
      </c>
      <c r="L3205" s="111" t="str">
        <f>IFERROR(IF($C3205=L$2,$G3205*VLOOKUP($F3205,Listen!$B$5:$G$95,$J3205+1,FALSE)/VLOOKUP(L$2,Listen!$B$5:$G$95,$J3205+1,FALSE),"-")*IF($D3205="Abgabe",0,1),"")</f>
        <v/>
      </c>
      <c r="M3205" s="111" t="str">
        <f>IFERROR(IF($C3205=M$2,$G3205*VLOOKUP($F3205,Listen!$B$5:$G$95,$J3205+1,FALSE)/VLOOKUP(M$2,Listen!$B$5:$G$95,$J3205+1,FALSE),"-")*IF($D3205="Abgabe",0,1),"")</f>
        <v/>
      </c>
      <c r="N3205" s="111" t="str">
        <f>IFERROR(IF($C3205=N$2,$G3205*VLOOKUP($F3205,Listen!$B$5:$G$95,$J3205+1,FALSE)/VLOOKUP(N$2,Listen!$B$5:$G$95,$J3205+1,FALSE),"-")*IF($D3205="Abgabe",0,1),"")</f>
        <v/>
      </c>
      <c r="O3205" s="111" t="str">
        <f>IFERROR(IF($C3205=O$2,$G3205*VLOOKUP($F3205,Listen!$B$5:$G$95,$J3205+1,FALSE)/VLOOKUP(O$2,Listen!$B$5:$G$95,$J3205+1,FALSE),"-")*IF($D3205="Abgabe",0,1),"")</f>
        <v/>
      </c>
      <c r="P3205" s="111" t="str">
        <f>IFERROR(IF($C3205=P$2,$G3205*VLOOKUP($F3205,Listen!$B$5:$G$95,$J3205+1,FALSE)/VLOOKUP(P$2,Listen!$B$5:$G$95,$J3205+1,FALSE),"-")*IF($D3205="Abgabe",0,1),"")</f>
        <v/>
      </c>
      <c r="Q3205" s="111" t="str">
        <f>IFERROR(IF($C3205=Q$2,$G3205*VLOOKUP($F3205,Listen!$B$5:$G$95,$J3205+1,FALSE)/VLOOKUP(Q$2,Listen!$B$5:$G$95,$J3205+1,FALSE),"-")*IF($D3205="Abgabe",0,1),"")</f>
        <v/>
      </c>
      <c r="R3205" s="111" t="str">
        <f>IFERROR(IF($C3205=R$2,$G3205*VLOOKUP($F3205,Listen!$B$5:$G$95,$J3205+1,FALSE)/VLOOKUP(R$2,Listen!$B$5:$G$95,$J3205+1,FALSE),"-")*IF($D3205="Abgabe",0,1),"")</f>
        <v/>
      </c>
    </row>
    <row r="3206" spans="2:18">
      <c r="B3206" s="130"/>
      <c r="C3206" s="95" t="str">
        <f>IFERROR(YEAR(VLOOKUP($B3206,A_Stammdaten!$B$18:$G$218,3,FALSE)),"")</f>
        <v/>
      </c>
      <c r="D3206" s="95" t="str">
        <f>IFERROR(VLOOKUP($B3206,A_Stammdaten!$B$18:$G$218,6,FALSE),"")</f>
        <v/>
      </c>
      <c r="E3206" s="131"/>
      <c r="F3206" s="130"/>
      <c r="G3206" s="130"/>
      <c r="H3206" s="96"/>
      <c r="I3206" s="105" t="str">
        <f>IFERROR(VLOOKUP($E3206,Listen!$I$5:$K$41,2,FALSE),"")</f>
        <v/>
      </c>
      <c r="J3206" s="105" t="str">
        <f>IFERROR(VLOOKUP($E3206,Listen!$I$5:$K$41,3,FALSE),"")</f>
        <v/>
      </c>
      <c r="K3206" s="111" t="str">
        <f>IFERROR(IF($C3206=K$2,$G3206*VLOOKUP($F3206,Listen!$B$5:$G$95,$J3206+1,FALSE)/VLOOKUP(K$2,Listen!$B$5:$G$95,$J3206+1,FALSE),"-")*IF($D3206="Abgabe",0,1),"")</f>
        <v/>
      </c>
      <c r="L3206" s="111" t="str">
        <f>IFERROR(IF($C3206=L$2,$G3206*VLOOKUP($F3206,Listen!$B$5:$G$95,$J3206+1,FALSE)/VLOOKUP(L$2,Listen!$B$5:$G$95,$J3206+1,FALSE),"-")*IF($D3206="Abgabe",0,1),"")</f>
        <v/>
      </c>
      <c r="M3206" s="111" t="str">
        <f>IFERROR(IF($C3206=M$2,$G3206*VLOOKUP($F3206,Listen!$B$5:$G$95,$J3206+1,FALSE)/VLOOKUP(M$2,Listen!$B$5:$G$95,$J3206+1,FALSE),"-")*IF($D3206="Abgabe",0,1),"")</f>
        <v/>
      </c>
      <c r="N3206" s="111" t="str">
        <f>IFERROR(IF($C3206=N$2,$G3206*VLOOKUP($F3206,Listen!$B$5:$G$95,$J3206+1,FALSE)/VLOOKUP(N$2,Listen!$B$5:$G$95,$J3206+1,FALSE),"-")*IF($D3206="Abgabe",0,1),"")</f>
        <v/>
      </c>
      <c r="O3206" s="111" t="str">
        <f>IFERROR(IF($C3206=O$2,$G3206*VLOOKUP($F3206,Listen!$B$5:$G$95,$J3206+1,FALSE)/VLOOKUP(O$2,Listen!$B$5:$G$95,$J3206+1,FALSE),"-")*IF($D3206="Abgabe",0,1),"")</f>
        <v/>
      </c>
      <c r="P3206" s="111" t="str">
        <f>IFERROR(IF($C3206=P$2,$G3206*VLOOKUP($F3206,Listen!$B$5:$G$95,$J3206+1,FALSE)/VLOOKUP(P$2,Listen!$B$5:$G$95,$J3206+1,FALSE),"-")*IF($D3206="Abgabe",0,1),"")</f>
        <v/>
      </c>
      <c r="Q3206" s="111" t="str">
        <f>IFERROR(IF($C3206=Q$2,$G3206*VLOOKUP($F3206,Listen!$B$5:$G$95,$J3206+1,FALSE)/VLOOKUP(Q$2,Listen!$B$5:$G$95,$J3206+1,FALSE),"-")*IF($D3206="Abgabe",0,1),"")</f>
        <v/>
      </c>
      <c r="R3206" s="111" t="str">
        <f>IFERROR(IF($C3206=R$2,$G3206*VLOOKUP($F3206,Listen!$B$5:$G$95,$J3206+1,FALSE)/VLOOKUP(R$2,Listen!$B$5:$G$95,$J3206+1,FALSE),"-")*IF($D3206="Abgabe",0,1),"")</f>
        <v/>
      </c>
    </row>
    <row r="3207" spans="2:18">
      <c r="B3207" s="130"/>
      <c r="C3207" s="95" t="str">
        <f>IFERROR(YEAR(VLOOKUP($B3207,A_Stammdaten!$B$18:$G$218,3,FALSE)),"")</f>
        <v/>
      </c>
      <c r="D3207" s="95" t="str">
        <f>IFERROR(VLOOKUP($B3207,A_Stammdaten!$B$18:$G$218,6,FALSE),"")</f>
        <v/>
      </c>
      <c r="E3207" s="131"/>
      <c r="F3207" s="130"/>
      <c r="G3207" s="130"/>
      <c r="H3207" s="96"/>
      <c r="I3207" s="105" t="str">
        <f>IFERROR(VLOOKUP($E3207,Listen!$I$5:$K$41,2,FALSE),"")</f>
        <v/>
      </c>
      <c r="J3207" s="105" t="str">
        <f>IFERROR(VLOOKUP($E3207,Listen!$I$5:$K$41,3,FALSE),"")</f>
        <v/>
      </c>
      <c r="K3207" s="111" t="str">
        <f>IFERROR(IF($C3207=K$2,$G3207*VLOOKUP($F3207,Listen!$B$5:$G$95,$J3207+1,FALSE)/VLOOKUP(K$2,Listen!$B$5:$G$95,$J3207+1,FALSE),"-")*IF($D3207="Abgabe",0,1),"")</f>
        <v/>
      </c>
      <c r="L3207" s="111" t="str">
        <f>IFERROR(IF($C3207=L$2,$G3207*VLOOKUP($F3207,Listen!$B$5:$G$95,$J3207+1,FALSE)/VLOOKUP(L$2,Listen!$B$5:$G$95,$J3207+1,FALSE),"-")*IF($D3207="Abgabe",0,1),"")</f>
        <v/>
      </c>
      <c r="M3207" s="111" t="str">
        <f>IFERROR(IF($C3207=M$2,$G3207*VLOOKUP($F3207,Listen!$B$5:$G$95,$J3207+1,FALSE)/VLOOKUP(M$2,Listen!$B$5:$G$95,$J3207+1,FALSE),"-")*IF($D3207="Abgabe",0,1),"")</f>
        <v/>
      </c>
      <c r="N3207" s="111" t="str">
        <f>IFERROR(IF($C3207=N$2,$G3207*VLOOKUP($F3207,Listen!$B$5:$G$95,$J3207+1,FALSE)/VLOOKUP(N$2,Listen!$B$5:$G$95,$J3207+1,FALSE),"-")*IF($D3207="Abgabe",0,1),"")</f>
        <v/>
      </c>
      <c r="O3207" s="111" t="str">
        <f>IFERROR(IF($C3207=O$2,$G3207*VLOOKUP($F3207,Listen!$B$5:$G$95,$J3207+1,FALSE)/VLOOKUP(O$2,Listen!$B$5:$G$95,$J3207+1,FALSE),"-")*IF($D3207="Abgabe",0,1),"")</f>
        <v/>
      </c>
      <c r="P3207" s="111" t="str">
        <f>IFERROR(IF($C3207=P$2,$G3207*VLOOKUP($F3207,Listen!$B$5:$G$95,$J3207+1,FALSE)/VLOOKUP(P$2,Listen!$B$5:$G$95,$J3207+1,FALSE),"-")*IF($D3207="Abgabe",0,1),"")</f>
        <v/>
      </c>
      <c r="Q3207" s="111" t="str">
        <f>IFERROR(IF($C3207=Q$2,$G3207*VLOOKUP($F3207,Listen!$B$5:$G$95,$J3207+1,FALSE)/VLOOKUP(Q$2,Listen!$B$5:$G$95,$J3207+1,FALSE),"-")*IF($D3207="Abgabe",0,1),"")</f>
        <v/>
      </c>
      <c r="R3207" s="111" t="str">
        <f>IFERROR(IF($C3207=R$2,$G3207*VLOOKUP($F3207,Listen!$B$5:$G$95,$J3207+1,FALSE)/VLOOKUP(R$2,Listen!$B$5:$G$95,$J3207+1,FALSE),"-")*IF($D3207="Abgabe",0,1),"")</f>
        <v/>
      </c>
    </row>
    <row r="3208" spans="2:18">
      <c r="B3208" s="130"/>
      <c r="C3208" s="95" t="str">
        <f>IFERROR(YEAR(VLOOKUP($B3208,A_Stammdaten!$B$18:$G$218,3,FALSE)),"")</f>
        <v/>
      </c>
      <c r="D3208" s="95" t="str">
        <f>IFERROR(VLOOKUP($B3208,A_Stammdaten!$B$18:$G$218,6,FALSE),"")</f>
        <v/>
      </c>
      <c r="E3208" s="131"/>
      <c r="F3208" s="130"/>
      <c r="G3208" s="130"/>
      <c r="H3208" s="96"/>
      <c r="I3208" s="105" t="str">
        <f>IFERROR(VLOOKUP($E3208,Listen!$I$5:$K$41,2,FALSE),"")</f>
        <v/>
      </c>
      <c r="J3208" s="105" t="str">
        <f>IFERROR(VLOOKUP($E3208,Listen!$I$5:$K$41,3,FALSE),"")</f>
        <v/>
      </c>
      <c r="K3208" s="111" t="str">
        <f>IFERROR(IF($C3208=K$2,$G3208*VLOOKUP($F3208,Listen!$B$5:$G$95,$J3208+1,FALSE)/VLOOKUP(K$2,Listen!$B$5:$G$95,$J3208+1,FALSE),"-")*IF($D3208="Abgabe",0,1),"")</f>
        <v/>
      </c>
      <c r="L3208" s="111" t="str">
        <f>IFERROR(IF($C3208=L$2,$G3208*VLOOKUP($F3208,Listen!$B$5:$G$95,$J3208+1,FALSE)/VLOOKUP(L$2,Listen!$B$5:$G$95,$J3208+1,FALSE),"-")*IF($D3208="Abgabe",0,1),"")</f>
        <v/>
      </c>
      <c r="M3208" s="111" t="str">
        <f>IFERROR(IF($C3208=M$2,$G3208*VLOOKUP($F3208,Listen!$B$5:$G$95,$J3208+1,FALSE)/VLOOKUP(M$2,Listen!$B$5:$G$95,$J3208+1,FALSE),"-")*IF($D3208="Abgabe",0,1),"")</f>
        <v/>
      </c>
      <c r="N3208" s="111" t="str">
        <f>IFERROR(IF($C3208=N$2,$G3208*VLOOKUP($F3208,Listen!$B$5:$G$95,$J3208+1,FALSE)/VLOOKUP(N$2,Listen!$B$5:$G$95,$J3208+1,FALSE),"-")*IF($D3208="Abgabe",0,1),"")</f>
        <v/>
      </c>
      <c r="O3208" s="111" t="str">
        <f>IFERROR(IF($C3208=O$2,$G3208*VLOOKUP($F3208,Listen!$B$5:$G$95,$J3208+1,FALSE)/VLOOKUP(O$2,Listen!$B$5:$G$95,$J3208+1,FALSE),"-")*IF($D3208="Abgabe",0,1),"")</f>
        <v/>
      </c>
      <c r="P3208" s="111" t="str">
        <f>IFERROR(IF($C3208=P$2,$G3208*VLOOKUP($F3208,Listen!$B$5:$G$95,$J3208+1,FALSE)/VLOOKUP(P$2,Listen!$B$5:$G$95,$J3208+1,FALSE),"-")*IF($D3208="Abgabe",0,1),"")</f>
        <v/>
      </c>
      <c r="Q3208" s="111" t="str">
        <f>IFERROR(IF($C3208=Q$2,$G3208*VLOOKUP($F3208,Listen!$B$5:$G$95,$J3208+1,FALSE)/VLOOKUP(Q$2,Listen!$B$5:$G$95,$J3208+1,FALSE),"-")*IF($D3208="Abgabe",0,1),"")</f>
        <v/>
      </c>
      <c r="R3208" s="111" t="str">
        <f>IFERROR(IF($C3208=R$2,$G3208*VLOOKUP($F3208,Listen!$B$5:$G$95,$J3208+1,FALSE)/VLOOKUP(R$2,Listen!$B$5:$G$95,$J3208+1,FALSE),"-")*IF($D3208="Abgabe",0,1),"")</f>
        <v/>
      </c>
    </row>
    <row r="3209" spans="2:18">
      <c r="B3209" s="130"/>
      <c r="C3209" s="95" t="str">
        <f>IFERROR(YEAR(VLOOKUP($B3209,A_Stammdaten!$B$18:$G$218,3,FALSE)),"")</f>
        <v/>
      </c>
      <c r="D3209" s="95" t="str">
        <f>IFERROR(VLOOKUP($B3209,A_Stammdaten!$B$18:$G$218,6,FALSE),"")</f>
        <v/>
      </c>
      <c r="E3209" s="131"/>
      <c r="F3209" s="130"/>
      <c r="G3209" s="130"/>
      <c r="H3209" s="96"/>
      <c r="I3209" s="105" t="str">
        <f>IFERROR(VLOOKUP($E3209,Listen!$I$5:$K$41,2,FALSE),"")</f>
        <v/>
      </c>
      <c r="J3209" s="105" t="str">
        <f>IFERROR(VLOOKUP($E3209,Listen!$I$5:$K$41,3,FALSE),"")</f>
        <v/>
      </c>
      <c r="K3209" s="111" t="str">
        <f>IFERROR(IF($C3209=K$2,$G3209*VLOOKUP($F3209,Listen!$B$5:$G$95,$J3209+1,FALSE)/VLOOKUP(K$2,Listen!$B$5:$G$95,$J3209+1,FALSE),"-")*IF($D3209="Abgabe",0,1),"")</f>
        <v/>
      </c>
      <c r="L3209" s="111" t="str">
        <f>IFERROR(IF($C3209=L$2,$G3209*VLOOKUP($F3209,Listen!$B$5:$G$95,$J3209+1,FALSE)/VLOOKUP(L$2,Listen!$B$5:$G$95,$J3209+1,FALSE),"-")*IF($D3209="Abgabe",0,1),"")</f>
        <v/>
      </c>
      <c r="M3209" s="111" t="str">
        <f>IFERROR(IF($C3209=M$2,$G3209*VLOOKUP($F3209,Listen!$B$5:$G$95,$J3209+1,FALSE)/VLOOKUP(M$2,Listen!$B$5:$G$95,$J3209+1,FALSE),"-")*IF($D3209="Abgabe",0,1),"")</f>
        <v/>
      </c>
      <c r="N3209" s="111" t="str">
        <f>IFERROR(IF($C3209=N$2,$G3209*VLOOKUP($F3209,Listen!$B$5:$G$95,$J3209+1,FALSE)/VLOOKUP(N$2,Listen!$B$5:$G$95,$J3209+1,FALSE),"-")*IF($D3209="Abgabe",0,1),"")</f>
        <v/>
      </c>
      <c r="O3209" s="111" t="str">
        <f>IFERROR(IF($C3209=O$2,$G3209*VLOOKUP($F3209,Listen!$B$5:$G$95,$J3209+1,FALSE)/VLOOKUP(O$2,Listen!$B$5:$G$95,$J3209+1,FALSE),"-")*IF($D3209="Abgabe",0,1),"")</f>
        <v/>
      </c>
      <c r="P3209" s="111" t="str">
        <f>IFERROR(IF($C3209=P$2,$G3209*VLOOKUP($F3209,Listen!$B$5:$G$95,$J3209+1,FALSE)/VLOOKUP(P$2,Listen!$B$5:$G$95,$J3209+1,FALSE),"-")*IF($D3209="Abgabe",0,1),"")</f>
        <v/>
      </c>
      <c r="Q3209" s="111" t="str">
        <f>IFERROR(IF($C3209=Q$2,$G3209*VLOOKUP($F3209,Listen!$B$5:$G$95,$J3209+1,FALSE)/VLOOKUP(Q$2,Listen!$B$5:$G$95,$J3209+1,FALSE),"-")*IF($D3209="Abgabe",0,1),"")</f>
        <v/>
      </c>
      <c r="R3209" s="111" t="str">
        <f>IFERROR(IF($C3209=R$2,$G3209*VLOOKUP($F3209,Listen!$B$5:$G$95,$J3209+1,FALSE)/VLOOKUP(R$2,Listen!$B$5:$G$95,$J3209+1,FALSE),"-")*IF($D3209="Abgabe",0,1),"")</f>
        <v/>
      </c>
    </row>
    <row r="3210" spans="2:18">
      <c r="B3210" s="130"/>
      <c r="C3210" s="95" t="str">
        <f>IFERROR(YEAR(VLOOKUP($B3210,A_Stammdaten!$B$18:$G$218,3,FALSE)),"")</f>
        <v/>
      </c>
      <c r="D3210" s="95" t="str">
        <f>IFERROR(VLOOKUP($B3210,A_Stammdaten!$B$18:$G$218,6,FALSE),"")</f>
        <v/>
      </c>
      <c r="E3210" s="131"/>
      <c r="F3210" s="130"/>
      <c r="G3210" s="130"/>
      <c r="H3210" s="96"/>
      <c r="I3210" s="105" t="str">
        <f>IFERROR(VLOOKUP($E3210,Listen!$I$5:$K$41,2,FALSE),"")</f>
        <v/>
      </c>
      <c r="J3210" s="105" t="str">
        <f>IFERROR(VLOOKUP($E3210,Listen!$I$5:$K$41,3,FALSE),"")</f>
        <v/>
      </c>
      <c r="K3210" s="111" t="str">
        <f>IFERROR(IF($C3210=K$2,$G3210*VLOOKUP($F3210,Listen!$B$5:$G$95,$J3210+1,FALSE)/VLOOKUP(K$2,Listen!$B$5:$G$95,$J3210+1,FALSE),"-")*IF($D3210="Abgabe",0,1),"")</f>
        <v/>
      </c>
      <c r="L3210" s="111" t="str">
        <f>IFERROR(IF($C3210=L$2,$G3210*VLOOKUP($F3210,Listen!$B$5:$G$95,$J3210+1,FALSE)/VLOOKUP(L$2,Listen!$B$5:$G$95,$J3210+1,FALSE),"-")*IF($D3210="Abgabe",0,1),"")</f>
        <v/>
      </c>
      <c r="M3210" s="111" t="str">
        <f>IFERROR(IF($C3210=M$2,$G3210*VLOOKUP($F3210,Listen!$B$5:$G$95,$J3210+1,FALSE)/VLOOKUP(M$2,Listen!$B$5:$G$95,$J3210+1,FALSE),"-")*IF($D3210="Abgabe",0,1),"")</f>
        <v/>
      </c>
      <c r="N3210" s="111" t="str">
        <f>IFERROR(IF($C3210=N$2,$G3210*VLOOKUP($F3210,Listen!$B$5:$G$95,$J3210+1,FALSE)/VLOOKUP(N$2,Listen!$B$5:$G$95,$J3210+1,FALSE),"-")*IF($D3210="Abgabe",0,1),"")</f>
        <v/>
      </c>
      <c r="O3210" s="111" t="str">
        <f>IFERROR(IF($C3210=O$2,$G3210*VLOOKUP($F3210,Listen!$B$5:$G$95,$J3210+1,FALSE)/VLOOKUP(O$2,Listen!$B$5:$G$95,$J3210+1,FALSE),"-")*IF($D3210="Abgabe",0,1),"")</f>
        <v/>
      </c>
      <c r="P3210" s="111" t="str">
        <f>IFERROR(IF($C3210=P$2,$G3210*VLOOKUP($F3210,Listen!$B$5:$G$95,$J3210+1,FALSE)/VLOOKUP(P$2,Listen!$B$5:$G$95,$J3210+1,FALSE),"-")*IF($D3210="Abgabe",0,1),"")</f>
        <v/>
      </c>
      <c r="Q3210" s="111" t="str">
        <f>IFERROR(IF($C3210=Q$2,$G3210*VLOOKUP($F3210,Listen!$B$5:$G$95,$J3210+1,FALSE)/VLOOKUP(Q$2,Listen!$B$5:$G$95,$J3210+1,FALSE),"-")*IF($D3210="Abgabe",0,1),"")</f>
        <v/>
      </c>
      <c r="R3210" s="111" t="str">
        <f>IFERROR(IF($C3210=R$2,$G3210*VLOOKUP($F3210,Listen!$B$5:$G$95,$J3210+1,FALSE)/VLOOKUP(R$2,Listen!$B$5:$G$95,$J3210+1,FALSE),"-")*IF($D3210="Abgabe",0,1),"")</f>
        <v/>
      </c>
    </row>
    <row r="3211" spans="2:18">
      <c r="B3211" s="130"/>
      <c r="C3211" s="95" t="str">
        <f>IFERROR(YEAR(VLOOKUP($B3211,A_Stammdaten!$B$18:$G$218,3,FALSE)),"")</f>
        <v/>
      </c>
      <c r="D3211" s="95" t="str">
        <f>IFERROR(VLOOKUP($B3211,A_Stammdaten!$B$18:$G$218,6,FALSE),"")</f>
        <v/>
      </c>
      <c r="E3211" s="131"/>
      <c r="F3211" s="130"/>
      <c r="G3211" s="130"/>
      <c r="H3211" s="96"/>
      <c r="I3211" s="105" t="str">
        <f>IFERROR(VLOOKUP($E3211,Listen!$I$5:$K$41,2,FALSE),"")</f>
        <v/>
      </c>
      <c r="J3211" s="105" t="str">
        <f>IFERROR(VLOOKUP($E3211,Listen!$I$5:$K$41,3,FALSE),"")</f>
        <v/>
      </c>
      <c r="K3211" s="111" t="str">
        <f>IFERROR(IF($C3211=K$2,$G3211*VLOOKUP($F3211,Listen!$B$5:$G$95,$J3211+1,FALSE)/VLOOKUP(K$2,Listen!$B$5:$G$95,$J3211+1,FALSE),"-")*IF($D3211="Abgabe",0,1),"")</f>
        <v/>
      </c>
      <c r="L3211" s="111" t="str">
        <f>IFERROR(IF($C3211=L$2,$G3211*VLOOKUP($F3211,Listen!$B$5:$G$95,$J3211+1,FALSE)/VLOOKUP(L$2,Listen!$B$5:$G$95,$J3211+1,FALSE),"-")*IF($D3211="Abgabe",0,1),"")</f>
        <v/>
      </c>
      <c r="M3211" s="111" t="str">
        <f>IFERROR(IF($C3211=M$2,$G3211*VLOOKUP($F3211,Listen!$B$5:$G$95,$J3211+1,FALSE)/VLOOKUP(M$2,Listen!$B$5:$G$95,$J3211+1,FALSE),"-")*IF($D3211="Abgabe",0,1),"")</f>
        <v/>
      </c>
      <c r="N3211" s="111" t="str">
        <f>IFERROR(IF($C3211=N$2,$G3211*VLOOKUP($F3211,Listen!$B$5:$G$95,$J3211+1,FALSE)/VLOOKUP(N$2,Listen!$B$5:$G$95,$J3211+1,FALSE),"-")*IF($D3211="Abgabe",0,1),"")</f>
        <v/>
      </c>
      <c r="O3211" s="111" t="str">
        <f>IFERROR(IF($C3211=O$2,$G3211*VLOOKUP($F3211,Listen!$B$5:$G$95,$J3211+1,FALSE)/VLOOKUP(O$2,Listen!$B$5:$G$95,$J3211+1,FALSE),"-")*IF($D3211="Abgabe",0,1),"")</f>
        <v/>
      </c>
      <c r="P3211" s="111" t="str">
        <f>IFERROR(IF($C3211=P$2,$G3211*VLOOKUP($F3211,Listen!$B$5:$G$95,$J3211+1,FALSE)/VLOOKUP(P$2,Listen!$B$5:$G$95,$J3211+1,FALSE),"-")*IF($D3211="Abgabe",0,1),"")</f>
        <v/>
      </c>
      <c r="Q3211" s="111" t="str">
        <f>IFERROR(IF($C3211=Q$2,$G3211*VLOOKUP($F3211,Listen!$B$5:$G$95,$J3211+1,FALSE)/VLOOKUP(Q$2,Listen!$B$5:$G$95,$J3211+1,FALSE),"-")*IF($D3211="Abgabe",0,1),"")</f>
        <v/>
      </c>
      <c r="R3211" s="111" t="str">
        <f>IFERROR(IF($C3211=R$2,$G3211*VLOOKUP($F3211,Listen!$B$5:$G$95,$J3211+1,FALSE)/VLOOKUP(R$2,Listen!$B$5:$G$95,$J3211+1,FALSE),"-")*IF($D3211="Abgabe",0,1),"")</f>
        <v/>
      </c>
    </row>
    <row r="3212" spans="2:18">
      <c r="B3212" s="130"/>
      <c r="C3212" s="95" t="str">
        <f>IFERROR(YEAR(VLOOKUP($B3212,A_Stammdaten!$B$18:$G$218,3,FALSE)),"")</f>
        <v/>
      </c>
      <c r="D3212" s="95" t="str">
        <f>IFERROR(VLOOKUP($B3212,A_Stammdaten!$B$18:$G$218,6,FALSE),"")</f>
        <v/>
      </c>
      <c r="E3212" s="131"/>
      <c r="F3212" s="130"/>
      <c r="G3212" s="130"/>
      <c r="H3212" s="96"/>
      <c r="I3212" s="105" t="str">
        <f>IFERROR(VLOOKUP($E3212,Listen!$I$5:$K$41,2,FALSE),"")</f>
        <v/>
      </c>
      <c r="J3212" s="105" t="str">
        <f>IFERROR(VLOOKUP($E3212,Listen!$I$5:$K$41,3,FALSE),"")</f>
        <v/>
      </c>
      <c r="K3212" s="111" t="str">
        <f>IFERROR(IF($C3212=K$2,$G3212*VLOOKUP($F3212,Listen!$B$5:$G$95,$J3212+1,FALSE)/VLOOKUP(K$2,Listen!$B$5:$G$95,$J3212+1,FALSE),"-")*IF($D3212="Abgabe",0,1),"")</f>
        <v/>
      </c>
      <c r="L3212" s="111" t="str">
        <f>IFERROR(IF($C3212=L$2,$G3212*VLOOKUP($F3212,Listen!$B$5:$G$95,$J3212+1,FALSE)/VLOOKUP(L$2,Listen!$B$5:$G$95,$J3212+1,FALSE),"-")*IF($D3212="Abgabe",0,1),"")</f>
        <v/>
      </c>
      <c r="M3212" s="111" t="str">
        <f>IFERROR(IF($C3212=M$2,$G3212*VLOOKUP($F3212,Listen!$B$5:$G$95,$J3212+1,FALSE)/VLOOKUP(M$2,Listen!$B$5:$G$95,$J3212+1,FALSE),"-")*IF($D3212="Abgabe",0,1),"")</f>
        <v/>
      </c>
      <c r="N3212" s="111" t="str">
        <f>IFERROR(IF($C3212=N$2,$G3212*VLOOKUP($F3212,Listen!$B$5:$G$95,$J3212+1,FALSE)/VLOOKUP(N$2,Listen!$B$5:$G$95,$J3212+1,FALSE),"-")*IF($D3212="Abgabe",0,1),"")</f>
        <v/>
      </c>
      <c r="O3212" s="111" t="str">
        <f>IFERROR(IF($C3212=O$2,$G3212*VLOOKUP($F3212,Listen!$B$5:$G$95,$J3212+1,FALSE)/VLOOKUP(O$2,Listen!$B$5:$G$95,$J3212+1,FALSE),"-")*IF($D3212="Abgabe",0,1),"")</f>
        <v/>
      </c>
      <c r="P3212" s="111" t="str">
        <f>IFERROR(IF($C3212=P$2,$G3212*VLOOKUP($F3212,Listen!$B$5:$G$95,$J3212+1,FALSE)/VLOOKUP(P$2,Listen!$B$5:$G$95,$J3212+1,FALSE),"-")*IF($D3212="Abgabe",0,1),"")</f>
        <v/>
      </c>
      <c r="Q3212" s="111" t="str">
        <f>IFERROR(IF($C3212=Q$2,$G3212*VLOOKUP($F3212,Listen!$B$5:$G$95,$J3212+1,FALSE)/VLOOKUP(Q$2,Listen!$B$5:$G$95,$J3212+1,FALSE),"-")*IF($D3212="Abgabe",0,1),"")</f>
        <v/>
      </c>
      <c r="R3212" s="111" t="str">
        <f>IFERROR(IF($C3212=R$2,$G3212*VLOOKUP($F3212,Listen!$B$5:$G$95,$J3212+1,FALSE)/VLOOKUP(R$2,Listen!$B$5:$G$95,$J3212+1,FALSE),"-")*IF($D3212="Abgabe",0,1),"")</f>
        <v/>
      </c>
    </row>
    <row r="3213" spans="2:18">
      <c r="B3213" s="130"/>
      <c r="C3213" s="95" t="str">
        <f>IFERROR(YEAR(VLOOKUP($B3213,A_Stammdaten!$B$18:$G$218,3,FALSE)),"")</f>
        <v/>
      </c>
      <c r="D3213" s="95" t="str">
        <f>IFERROR(VLOOKUP($B3213,A_Stammdaten!$B$18:$G$218,6,FALSE),"")</f>
        <v/>
      </c>
      <c r="E3213" s="131"/>
      <c r="F3213" s="130"/>
      <c r="G3213" s="130"/>
      <c r="H3213" s="96"/>
      <c r="I3213" s="105" t="str">
        <f>IFERROR(VLOOKUP($E3213,Listen!$I$5:$K$41,2,FALSE),"")</f>
        <v/>
      </c>
      <c r="J3213" s="105" t="str">
        <f>IFERROR(VLOOKUP($E3213,Listen!$I$5:$K$41,3,FALSE),"")</f>
        <v/>
      </c>
      <c r="K3213" s="111" t="str">
        <f>IFERROR(IF($C3213=K$2,$G3213*VLOOKUP($F3213,Listen!$B$5:$G$95,$J3213+1,FALSE)/VLOOKUP(K$2,Listen!$B$5:$G$95,$J3213+1,FALSE),"-")*IF($D3213="Abgabe",0,1),"")</f>
        <v/>
      </c>
      <c r="L3213" s="111" t="str">
        <f>IFERROR(IF($C3213=L$2,$G3213*VLOOKUP($F3213,Listen!$B$5:$G$95,$J3213+1,FALSE)/VLOOKUP(L$2,Listen!$B$5:$G$95,$J3213+1,FALSE),"-")*IF($D3213="Abgabe",0,1),"")</f>
        <v/>
      </c>
      <c r="M3213" s="111" t="str">
        <f>IFERROR(IF($C3213=M$2,$G3213*VLOOKUP($F3213,Listen!$B$5:$G$95,$J3213+1,FALSE)/VLOOKUP(M$2,Listen!$B$5:$G$95,$J3213+1,FALSE),"-")*IF($D3213="Abgabe",0,1),"")</f>
        <v/>
      </c>
      <c r="N3213" s="111" t="str">
        <f>IFERROR(IF($C3213=N$2,$G3213*VLOOKUP($F3213,Listen!$B$5:$G$95,$J3213+1,FALSE)/VLOOKUP(N$2,Listen!$B$5:$G$95,$J3213+1,FALSE),"-")*IF($D3213="Abgabe",0,1),"")</f>
        <v/>
      </c>
      <c r="O3213" s="111" t="str">
        <f>IFERROR(IF($C3213=O$2,$G3213*VLOOKUP($F3213,Listen!$B$5:$G$95,$J3213+1,FALSE)/VLOOKUP(O$2,Listen!$B$5:$G$95,$J3213+1,FALSE),"-")*IF($D3213="Abgabe",0,1),"")</f>
        <v/>
      </c>
      <c r="P3213" s="111" t="str">
        <f>IFERROR(IF($C3213=P$2,$G3213*VLOOKUP($F3213,Listen!$B$5:$G$95,$J3213+1,FALSE)/VLOOKUP(P$2,Listen!$B$5:$G$95,$J3213+1,FALSE),"-")*IF($D3213="Abgabe",0,1),"")</f>
        <v/>
      </c>
      <c r="Q3213" s="111" t="str">
        <f>IFERROR(IF($C3213=Q$2,$G3213*VLOOKUP($F3213,Listen!$B$5:$G$95,$J3213+1,FALSE)/VLOOKUP(Q$2,Listen!$B$5:$G$95,$J3213+1,FALSE),"-")*IF($D3213="Abgabe",0,1),"")</f>
        <v/>
      </c>
      <c r="R3213" s="111" t="str">
        <f>IFERROR(IF($C3213=R$2,$G3213*VLOOKUP($F3213,Listen!$B$5:$G$95,$J3213+1,FALSE)/VLOOKUP(R$2,Listen!$B$5:$G$95,$J3213+1,FALSE),"-")*IF($D3213="Abgabe",0,1),"")</f>
        <v/>
      </c>
    </row>
    <row r="3214" spans="2:18">
      <c r="B3214" s="130"/>
      <c r="C3214" s="95" t="str">
        <f>IFERROR(YEAR(VLOOKUP($B3214,A_Stammdaten!$B$18:$G$218,3,FALSE)),"")</f>
        <v/>
      </c>
      <c r="D3214" s="95" t="str">
        <f>IFERROR(VLOOKUP($B3214,A_Stammdaten!$B$18:$G$218,6,FALSE),"")</f>
        <v/>
      </c>
      <c r="E3214" s="131"/>
      <c r="F3214" s="130"/>
      <c r="G3214" s="130"/>
      <c r="H3214" s="96"/>
      <c r="I3214" s="105" t="str">
        <f>IFERROR(VLOOKUP($E3214,Listen!$I$5:$K$41,2,FALSE),"")</f>
        <v/>
      </c>
      <c r="J3214" s="105" t="str">
        <f>IFERROR(VLOOKUP($E3214,Listen!$I$5:$K$41,3,FALSE),"")</f>
        <v/>
      </c>
      <c r="K3214" s="111" t="str">
        <f>IFERROR(IF($C3214=K$2,$G3214*VLOOKUP($F3214,Listen!$B$5:$G$95,$J3214+1,FALSE)/VLOOKUP(K$2,Listen!$B$5:$G$95,$J3214+1,FALSE),"-")*IF($D3214="Abgabe",0,1),"")</f>
        <v/>
      </c>
      <c r="L3214" s="111" t="str">
        <f>IFERROR(IF($C3214=L$2,$G3214*VLOOKUP($F3214,Listen!$B$5:$G$95,$J3214+1,FALSE)/VLOOKUP(L$2,Listen!$B$5:$G$95,$J3214+1,FALSE),"-")*IF($D3214="Abgabe",0,1),"")</f>
        <v/>
      </c>
      <c r="M3214" s="111" t="str">
        <f>IFERROR(IF($C3214=M$2,$G3214*VLOOKUP($F3214,Listen!$B$5:$G$95,$J3214+1,FALSE)/VLOOKUP(M$2,Listen!$B$5:$G$95,$J3214+1,FALSE),"-")*IF($D3214="Abgabe",0,1),"")</f>
        <v/>
      </c>
      <c r="N3214" s="111" t="str">
        <f>IFERROR(IF($C3214=N$2,$G3214*VLOOKUP($F3214,Listen!$B$5:$G$95,$J3214+1,FALSE)/VLOOKUP(N$2,Listen!$B$5:$G$95,$J3214+1,FALSE),"-")*IF($D3214="Abgabe",0,1),"")</f>
        <v/>
      </c>
      <c r="O3214" s="111" t="str">
        <f>IFERROR(IF($C3214=O$2,$G3214*VLOOKUP($F3214,Listen!$B$5:$G$95,$J3214+1,FALSE)/VLOOKUP(O$2,Listen!$B$5:$G$95,$J3214+1,FALSE),"-")*IF($D3214="Abgabe",0,1),"")</f>
        <v/>
      </c>
      <c r="P3214" s="111" t="str">
        <f>IFERROR(IF($C3214=P$2,$G3214*VLOOKUP($F3214,Listen!$B$5:$G$95,$J3214+1,FALSE)/VLOOKUP(P$2,Listen!$B$5:$G$95,$J3214+1,FALSE),"-")*IF($D3214="Abgabe",0,1),"")</f>
        <v/>
      </c>
      <c r="Q3214" s="111" t="str">
        <f>IFERROR(IF($C3214=Q$2,$G3214*VLOOKUP($F3214,Listen!$B$5:$G$95,$J3214+1,FALSE)/VLOOKUP(Q$2,Listen!$B$5:$G$95,$J3214+1,FALSE),"-")*IF($D3214="Abgabe",0,1),"")</f>
        <v/>
      </c>
      <c r="R3214" s="111" t="str">
        <f>IFERROR(IF($C3214=R$2,$G3214*VLOOKUP($F3214,Listen!$B$5:$G$95,$J3214+1,FALSE)/VLOOKUP(R$2,Listen!$B$5:$G$95,$J3214+1,FALSE),"-")*IF($D3214="Abgabe",0,1),"")</f>
        <v/>
      </c>
    </row>
    <row r="3215" spans="2:18">
      <c r="B3215" s="130"/>
      <c r="C3215" s="95" t="str">
        <f>IFERROR(YEAR(VLOOKUP($B3215,A_Stammdaten!$B$18:$G$218,3,FALSE)),"")</f>
        <v/>
      </c>
      <c r="D3215" s="95" t="str">
        <f>IFERROR(VLOOKUP($B3215,A_Stammdaten!$B$18:$G$218,6,FALSE),"")</f>
        <v/>
      </c>
      <c r="E3215" s="131"/>
      <c r="F3215" s="130"/>
      <c r="G3215" s="130"/>
      <c r="H3215" s="96"/>
      <c r="I3215" s="105" t="str">
        <f>IFERROR(VLOOKUP($E3215,Listen!$I$5:$K$41,2,FALSE),"")</f>
        <v/>
      </c>
      <c r="J3215" s="105" t="str">
        <f>IFERROR(VLOOKUP($E3215,Listen!$I$5:$K$41,3,FALSE),"")</f>
        <v/>
      </c>
      <c r="K3215" s="111" t="str">
        <f>IFERROR(IF($C3215=K$2,$G3215*VLOOKUP($F3215,Listen!$B$5:$G$95,$J3215+1,FALSE)/VLOOKUP(K$2,Listen!$B$5:$G$95,$J3215+1,FALSE),"-")*IF($D3215="Abgabe",0,1),"")</f>
        <v/>
      </c>
      <c r="L3215" s="111" t="str">
        <f>IFERROR(IF($C3215=L$2,$G3215*VLOOKUP($F3215,Listen!$B$5:$G$95,$J3215+1,FALSE)/VLOOKUP(L$2,Listen!$B$5:$G$95,$J3215+1,FALSE),"-")*IF($D3215="Abgabe",0,1),"")</f>
        <v/>
      </c>
      <c r="M3215" s="111" t="str">
        <f>IFERROR(IF($C3215=M$2,$G3215*VLOOKUP($F3215,Listen!$B$5:$G$95,$J3215+1,FALSE)/VLOOKUP(M$2,Listen!$B$5:$G$95,$J3215+1,FALSE),"-")*IF($D3215="Abgabe",0,1),"")</f>
        <v/>
      </c>
      <c r="N3215" s="111" t="str">
        <f>IFERROR(IF($C3215=N$2,$G3215*VLOOKUP($F3215,Listen!$B$5:$G$95,$J3215+1,FALSE)/VLOOKUP(N$2,Listen!$B$5:$G$95,$J3215+1,FALSE),"-")*IF($D3215="Abgabe",0,1),"")</f>
        <v/>
      </c>
      <c r="O3215" s="111" t="str">
        <f>IFERROR(IF($C3215=O$2,$G3215*VLOOKUP($F3215,Listen!$B$5:$G$95,$J3215+1,FALSE)/VLOOKUP(O$2,Listen!$B$5:$G$95,$J3215+1,FALSE),"-")*IF($D3215="Abgabe",0,1),"")</f>
        <v/>
      </c>
      <c r="P3215" s="111" t="str">
        <f>IFERROR(IF($C3215=P$2,$G3215*VLOOKUP($F3215,Listen!$B$5:$G$95,$J3215+1,FALSE)/VLOOKUP(P$2,Listen!$B$5:$G$95,$J3215+1,FALSE),"-")*IF($D3215="Abgabe",0,1),"")</f>
        <v/>
      </c>
      <c r="Q3215" s="111" t="str">
        <f>IFERROR(IF($C3215=Q$2,$G3215*VLOOKUP($F3215,Listen!$B$5:$G$95,$J3215+1,FALSE)/VLOOKUP(Q$2,Listen!$B$5:$G$95,$J3215+1,FALSE),"-")*IF($D3215="Abgabe",0,1),"")</f>
        <v/>
      </c>
      <c r="R3215" s="111" t="str">
        <f>IFERROR(IF($C3215=R$2,$G3215*VLOOKUP($F3215,Listen!$B$5:$G$95,$J3215+1,FALSE)/VLOOKUP(R$2,Listen!$B$5:$G$95,$J3215+1,FALSE),"-")*IF($D3215="Abgabe",0,1),"")</f>
        <v/>
      </c>
    </row>
    <row r="3216" spans="2:18">
      <c r="B3216" s="130"/>
      <c r="C3216" s="95" t="str">
        <f>IFERROR(YEAR(VLOOKUP($B3216,A_Stammdaten!$B$18:$G$218,3,FALSE)),"")</f>
        <v/>
      </c>
      <c r="D3216" s="95" t="str">
        <f>IFERROR(VLOOKUP($B3216,A_Stammdaten!$B$18:$G$218,6,FALSE),"")</f>
        <v/>
      </c>
      <c r="E3216" s="131"/>
      <c r="F3216" s="130"/>
      <c r="G3216" s="130"/>
      <c r="H3216" s="96"/>
      <c r="I3216" s="105" t="str">
        <f>IFERROR(VLOOKUP($E3216,Listen!$I$5:$K$41,2,FALSE),"")</f>
        <v/>
      </c>
      <c r="J3216" s="105" t="str">
        <f>IFERROR(VLOOKUP($E3216,Listen!$I$5:$K$41,3,FALSE),"")</f>
        <v/>
      </c>
      <c r="K3216" s="111" t="str">
        <f>IFERROR(IF($C3216=K$2,$G3216*VLOOKUP($F3216,Listen!$B$5:$G$95,$J3216+1,FALSE)/VLOOKUP(K$2,Listen!$B$5:$G$95,$J3216+1,FALSE),"-")*IF($D3216="Abgabe",0,1),"")</f>
        <v/>
      </c>
      <c r="L3216" s="111" t="str">
        <f>IFERROR(IF($C3216=L$2,$G3216*VLOOKUP($F3216,Listen!$B$5:$G$95,$J3216+1,FALSE)/VLOOKUP(L$2,Listen!$B$5:$G$95,$J3216+1,FALSE),"-")*IF($D3216="Abgabe",0,1),"")</f>
        <v/>
      </c>
      <c r="M3216" s="111" t="str">
        <f>IFERROR(IF($C3216=M$2,$G3216*VLOOKUP($F3216,Listen!$B$5:$G$95,$J3216+1,FALSE)/VLOOKUP(M$2,Listen!$B$5:$G$95,$J3216+1,FALSE),"-")*IF($D3216="Abgabe",0,1),"")</f>
        <v/>
      </c>
      <c r="N3216" s="111" t="str">
        <f>IFERROR(IF($C3216=N$2,$G3216*VLOOKUP($F3216,Listen!$B$5:$G$95,$J3216+1,FALSE)/VLOOKUP(N$2,Listen!$B$5:$G$95,$J3216+1,FALSE),"-")*IF($D3216="Abgabe",0,1),"")</f>
        <v/>
      </c>
      <c r="O3216" s="111" t="str">
        <f>IFERROR(IF($C3216=O$2,$G3216*VLOOKUP($F3216,Listen!$B$5:$G$95,$J3216+1,FALSE)/VLOOKUP(O$2,Listen!$B$5:$G$95,$J3216+1,FALSE),"-")*IF($D3216="Abgabe",0,1),"")</f>
        <v/>
      </c>
      <c r="P3216" s="111" t="str">
        <f>IFERROR(IF($C3216=P$2,$G3216*VLOOKUP($F3216,Listen!$B$5:$G$95,$J3216+1,FALSE)/VLOOKUP(P$2,Listen!$B$5:$G$95,$J3216+1,FALSE),"-")*IF($D3216="Abgabe",0,1),"")</f>
        <v/>
      </c>
      <c r="Q3216" s="111" t="str">
        <f>IFERROR(IF($C3216=Q$2,$G3216*VLOOKUP($F3216,Listen!$B$5:$G$95,$J3216+1,FALSE)/VLOOKUP(Q$2,Listen!$B$5:$G$95,$J3216+1,FALSE),"-")*IF($D3216="Abgabe",0,1),"")</f>
        <v/>
      </c>
      <c r="R3216" s="111" t="str">
        <f>IFERROR(IF($C3216=R$2,$G3216*VLOOKUP($F3216,Listen!$B$5:$G$95,$J3216+1,FALSE)/VLOOKUP(R$2,Listen!$B$5:$G$95,$J3216+1,FALSE),"-")*IF($D3216="Abgabe",0,1),"")</f>
        <v/>
      </c>
    </row>
    <row r="3217" spans="2:18">
      <c r="B3217" s="130"/>
      <c r="C3217" s="95" t="str">
        <f>IFERROR(YEAR(VLOOKUP($B3217,A_Stammdaten!$B$18:$G$218,3,FALSE)),"")</f>
        <v/>
      </c>
      <c r="D3217" s="95" t="str">
        <f>IFERROR(VLOOKUP($B3217,A_Stammdaten!$B$18:$G$218,6,FALSE),"")</f>
        <v/>
      </c>
      <c r="E3217" s="131"/>
      <c r="F3217" s="130"/>
      <c r="G3217" s="130"/>
      <c r="H3217" s="96"/>
      <c r="I3217" s="105" t="str">
        <f>IFERROR(VLOOKUP($E3217,Listen!$I$5:$K$41,2,FALSE),"")</f>
        <v/>
      </c>
      <c r="J3217" s="105" t="str">
        <f>IFERROR(VLOOKUP($E3217,Listen!$I$5:$K$41,3,FALSE),"")</f>
        <v/>
      </c>
      <c r="K3217" s="111" t="str">
        <f>IFERROR(IF($C3217=K$2,$G3217*VLOOKUP($F3217,Listen!$B$5:$G$95,$J3217+1,FALSE)/VLOOKUP(K$2,Listen!$B$5:$G$95,$J3217+1,FALSE),"-")*IF($D3217="Abgabe",0,1),"")</f>
        <v/>
      </c>
      <c r="L3217" s="111" t="str">
        <f>IFERROR(IF($C3217=L$2,$G3217*VLOOKUP($F3217,Listen!$B$5:$G$95,$J3217+1,FALSE)/VLOOKUP(L$2,Listen!$B$5:$G$95,$J3217+1,FALSE),"-")*IF($D3217="Abgabe",0,1),"")</f>
        <v/>
      </c>
      <c r="M3217" s="111" t="str">
        <f>IFERROR(IF($C3217=M$2,$G3217*VLOOKUP($F3217,Listen!$B$5:$G$95,$J3217+1,FALSE)/VLOOKUP(M$2,Listen!$B$5:$G$95,$J3217+1,FALSE),"-")*IF($D3217="Abgabe",0,1),"")</f>
        <v/>
      </c>
      <c r="N3217" s="111" t="str">
        <f>IFERROR(IF($C3217=N$2,$G3217*VLOOKUP($F3217,Listen!$B$5:$G$95,$J3217+1,FALSE)/VLOOKUP(N$2,Listen!$B$5:$G$95,$J3217+1,FALSE),"-")*IF($D3217="Abgabe",0,1),"")</f>
        <v/>
      </c>
      <c r="O3217" s="111" t="str">
        <f>IFERROR(IF($C3217=O$2,$G3217*VLOOKUP($F3217,Listen!$B$5:$G$95,$J3217+1,FALSE)/VLOOKUP(O$2,Listen!$B$5:$G$95,$J3217+1,FALSE),"-")*IF($D3217="Abgabe",0,1),"")</f>
        <v/>
      </c>
      <c r="P3217" s="111" t="str">
        <f>IFERROR(IF($C3217=P$2,$G3217*VLOOKUP($F3217,Listen!$B$5:$G$95,$J3217+1,FALSE)/VLOOKUP(P$2,Listen!$B$5:$G$95,$J3217+1,FALSE),"-")*IF($D3217="Abgabe",0,1),"")</f>
        <v/>
      </c>
      <c r="Q3217" s="111" t="str">
        <f>IFERROR(IF($C3217=Q$2,$G3217*VLOOKUP($F3217,Listen!$B$5:$G$95,$J3217+1,FALSE)/VLOOKUP(Q$2,Listen!$B$5:$G$95,$J3217+1,FALSE),"-")*IF($D3217="Abgabe",0,1),"")</f>
        <v/>
      </c>
      <c r="R3217" s="111" t="str">
        <f>IFERROR(IF($C3217=R$2,$G3217*VLOOKUP($F3217,Listen!$B$5:$G$95,$J3217+1,FALSE)/VLOOKUP(R$2,Listen!$B$5:$G$95,$J3217+1,FALSE),"-")*IF($D3217="Abgabe",0,1),"")</f>
        <v/>
      </c>
    </row>
    <row r="3218" spans="2:18">
      <c r="B3218" s="130"/>
      <c r="C3218" s="95" t="str">
        <f>IFERROR(YEAR(VLOOKUP($B3218,A_Stammdaten!$B$18:$G$218,3,FALSE)),"")</f>
        <v/>
      </c>
      <c r="D3218" s="95" t="str">
        <f>IFERROR(VLOOKUP($B3218,A_Stammdaten!$B$18:$G$218,6,FALSE),"")</f>
        <v/>
      </c>
      <c r="E3218" s="131"/>
      <c r="F3218" s="130"/>
      <c r="G3218" s="130"/>
      <c r="H3218" s="96"/>
      <c r="I3218" s="105" t="str">
        <f>IFERROR(VLOOKUP($E3218,Listen!$I$5:$K$41,2,FALSE),"")</f>
        <v/>
      </c>
      <c r="J3218" s="105" t="str">
        <f>IFERROR(VLOOKUP($E3218,Listen!$I$5:$K$41,3,FALSE),"")</f>
        <v/>
      </c>
      <c r="K3218" s="111" t="str">
        <f>IFERROR(IF($C3218=K$2,$G3218*VLOOKUP($F3218,Listen!$B$5:$G$95,$J3218+1,FALSE)/VLOOKUP(K$2,Listen!$B$5:$G$95,$J3218+1,FALSE),"-")*IF($D3218="Abgabe",0,1),"")</f>
        <v/>
      </c>
      <c r="L3218" s="111" t="str">
        <f>IFERROR(IF($C3218=L$2,$G3218*VLOOKUP($F3218,Listen!$B$5:$G$95,$J3218+1,FALSE)/VLOOKUP(L$2,Listen!$B$5:$G$95,$J3218+1,FALSE),"-")*IF($D3218="Abgabe",0,1),"")</f>
        <v/>
      </c>
      <c r="M3218" s="111" t="str">
        <f>IFERROR(IF($C3218=M$2,$G3218*VLOOKUP($F3218,Listen!$B$5:$G$95,$J3218+1,FALSE)/VLOOKUP(M$2,Listen!$B$5:$G$95,$J3218+1,FALSE),"-")*IF($D3218="Abgabe",0,1),"")</f>
        <v/>
      </c>
      <c r="N3218" s="111" t="str">
        <f>IFERROR(IF($C3218=N$2,$G3218*VLOOKUP($F3218,Listen!$B$5:$G$95,$J3218+1,FALSE)/VLOOKUP(N$2,Listen!$B$5:$G$95,$J3218+1,FALSE),"-")*IF($D3218="Abgabe",0,1),"")</f>
        <v/>
      </c>
      <c r="O3218" s="111" t="str">
        <f>IFERROR(IF($C3218=O$2,$G3218*VLOOKUP($F3218,Listen!$B$5:$G$95,$J3218+1,FALSE)/VLOOKUP(O$2,Listen!$B$5:$G$95,$J3218+1,FALSE),"-")*IF($D3218="Abgabe",0,1),"")</f>
        <v/>
      </c>
      <c r="P3218" s="111" t="str">
        <f>IFERROR(IF($C3218=P$2,$G3218*VLOOKUP($F3218,Listen!$B$5:$G$95,$J3218+1,FALSE)/VLOOKUP(P$2,Listen!$B$5:$G$95,$J3218+1,FALSE),"-")*IF($D3218="Abgabe",0,1),"")</f>
        <v/>
      </c>
      <c r="Q3218" s="111" t="str">
        <f>IFERROR(IF($C3218=Q$2,$G3218*VLOOKUP($F3218,Listen!$B$5:$G$95,$J3218+1,FALSE)/VLOOKUP(Q$2,Listen!$B$5:$G$95,$J3218+1,FALSE),"-")*IF($D3218="Abgabe",0,1),"")</f>
        <v/>
      </c>
      <c r="R3218" s="111" t="str">
        <f>IFERROR(IF($C3218=R$2,$G3218*VLOOKUP($F3218,Listen!$B$5:$G$95,$J3218+1,FALSE)/VLOOKUP(R$2,Listen!$B$5:$G$95,$J3218+1,FALSE),"-")*IF($D3218="Abgabe",0,1),"")</f>
        <v/>
      </c>
    </row>
    <row r="3219" spans="2:18">
      <c r="B3219" s="130"/>
      <c r="C3219" s="95" t="str">
        <f>IFERROR(YEAR(VLOOKUP($B3219,A_Stammdaten!$B$18:$G$218,3,FALSE)),"")</f>
        <v/>
      </c>
      <c r="D3219" s="95" t="str">
        <f>IFERROR(VLOOKUP($B3219,A_Stammdaten!$B$18:$G$218,6,FALSE),"")</f>
        <v/>
      </c>
      <c r="E3219" s="131"/>
      <c r="F3219" s="130"/>
      <c r="G3219" s="130"/>
      <c r="H3219" s="96"/>
      <c r="I3219" s="105" t="str">
        <f>IFERROR(VLOOKUP($E3219,Listen!$I$5:$K$41,2,FALSE),"")</f>
        <v/>
      </c>
      <c r="J3219" s="105" t="str">
        <f>IFERROR(VLOOKUP($E3219,Listen!$I$5:$K$41,3,FALSE),"")</f>
        <v/>
      </c>
      <c r="K3219" s="111" t="str">
        <f>IFERROR(IF($C3219=K$2,$G3219*VLOOKUP($F3219,Listen!$B$5:$G$95,$J3219+1,FALSE)/VLOOKUP(K$2,Listen!$B$5:$G$95,$J3219+1,FALSE),"-")*IF($D3219="Abgabe",0,1),"")</f>
        <v/>
      </c>
      <c r="L3219" s="111" t="str">
        <f>IFERROR(IF($C3219=L$2,$G3219*VLOOKUP($F3219,Listen!$B$5:$G$95,$J3219+1,FALSE)/VLOOKUP(L$2,Listen!$B$5:$G$95,$J3219+1,FALSE),"-")*IF($D3219="Abgabe",0,1),"")</f>
        <v/>
      </c>
      <c r="M3219" s="111" t="str">
        <f>IFERROR(IF($C3219=M$2,$G3219*VLOOKUP($F3219,Listen!$B$5:$G$95,$J3219+1,FALSE)/VLOOKUP(M$2,Listen!$B$5:$G$95,$J3219+1,FALSE),"-")*IF($D3219="Abgabe",0,1),"")</f>
        <v/>
      </c>
      <c r="N3219" s="111" t="str">
        <f>IFERROR(IF($C3219=N$2,$G3219*VLOOKUP($F3219,Listen!$B$5:$G$95,$J3219+1,FALSE)/VLOOKUP(N$2,Listen!$B$5:$G$95,$J3219+1,FALSE),"-")*IF($D3219="Abgabe",0,1),"")</f>
        <v/>
      </c>
      <c r="O3219" s="111" t="str">
        <f>IFERROR(IF($C3219=O$2,$G3219*VLOOKUP($F3219,Listen!$B$5:$G$95,$J3219+1,FALSE)/VLOOKUP(O$2,Listen!$B$5:$G$95,$J3219+1,FALSE),"-")*IF($D3219="Abgabe",0,1),"")</f>
        <v/>
      </c>
      <c r="P3219" s="111" t="str">
        <f>IFERROR(IF($C3219=P$2,$G3219*VLOOKUP($F3219,Listen!$B$5:$G$95,$J3219+1,FALSE)/VLOOKUP(P$2,Listen!$B$5:$G$95,$J3219+1,FALSE),"-")*IF($D3219="Abgabe",0,1),"")</f>
        <v/>
      </c>
      <c r="Q3219" s="111" t="str">
        <f>IFERROR(IF($C3219=Q$2,$G3219*VLOOKUP($F3219,Listen!$B$5:$G$95,$J3219+1,FALSE)/VLOOKUP(Q$2,Listen!$B$5:$G$95,$J3219+1,FALSE),"-")*IF($D3219="Abgabe",0,1),"")</f>
        <v/>
      </c>
      <c r="R3219" s="111" t="str">
        <f>IFERROR(IF($C3219=R$2,$G3219*VLOOKUP($F3219,Listen!$B$5:$G$95,$J3219+1,FALSE)/VLOOKUP(R$2,Listen!$B$5:$G$95,$J3219+1,FALSE),"-")*IF($D3219="Abgabe",0,1),"")</f>
        <v/>
      </c>
    </row>
    <row r="3220" spans="2:18">
      <c r="B3220" s="130"/>
      <c r="C3220" s="95" t="str">
        <f>IFERROR(YEAR(VLOOKUP($B3220,A_Stammdaten!$B$18:$G$218,3,FALSE)),"")</f>
        <v/>
      </c>
      <c r="D3220" s="95" t="str">
        <f>IFERROR(VLOOKUP($B3220,A_Stammdaten!$B$18:$G$218,6,FALSE),"")</f>
        <v/>
      </c>
      <c r="E3220" s="131"/>
      <c r="F3220" s="130"/>
      <c r="G3220" s="130"/>
      <c r="H3220" s="96"/>
      <c r="I3220" s="105" t="str">
        <f>IFERROR(VLOOKUP($E3220,Listen!$I$5:$K$41,2,FALSE),"")</f>
        <v/>
      </c>
      <c r="J3220" s="105" t="str">
        <f>IFERROR(VLOOKUP($E3220,Listen!$I$5:$K$41,3,FALSE),"")</f>
        <v/>
      </c>
      <c r="K3220" s="111" t="str">
        <f>IFERROR(IF($C3220=K$2,$G3220*VLOOKUP($F3220,Listen!$B$5:$G$95,$J3220+1,FALSE)/VLOOKUP(K$2,Listen!$B$5:$G$95,$J3220+1,FALSE),"-")*IF($D3220="Abgabe",0,1),"")</f>
        <v/>
      </c>
      <c r="L3220" s="111" t="str">
        <f>IFERROR(IF($C3220=L$2,$G3220*VLOOKUP($F3220,Listen!$B$5:$G$95,$J3220+1,FALSE)/VLOOKUP(L$2,Listen!$B$5:$G$95,$J3220+1,FALSE),"-")*IF($D3220="Abgabe",0,1),"")</f>
        <v/>
      </c>
      <c r="M3220" s="111" t="str">
        <f>IFERROR(IF($C3220=M$2,$G3220*VLOOKUP($F3220,Listen!$B$5:$G$95,$J3220+1,FALSE)/VLOOKUP(M$2,Listen!$B$5:$G$95,$J3220+1,FALSE),"-")*IF($D3220="Abgabe",0,1),"")</f>
        <v/>
      </c>
      <c r="N3220" s="111" t="str">
        <f>IFERROR(IF($C3220=N$2,$G3220*VLOOKUP($F3220,Listen!$B$5:$G$95,$J3220+1,FALSE)/VLOOKUP(N$2,Listen!$B$5:$G$95,$J3220+1,FALSE),"-")*IF($D3220="Abgabe",0,1),"")</f>
        <v/>
      </c>
      <c r="O3220" s="111" t="str">
        <f>IFERROR(IF($C3220=O$2,$G3220*VLOOKUP($F3220,Listen!$B$5:$G$95,$J3220+1,FALSE)/VLOOKUP(O$2,Listen!$B$5:$G$95,$J3220+1,FALSE),"-")*IF($D3220="Abgabe",0,1),"")</f>
        <v/>
      </c>
      <c r="P3220" s="111" t="str">
        <f>IFERROR(IF($C3220=P$2,$G3220*VLOOKUP($F3220,Listen!$B$5:$G$95,$J3220+1,FALSE)/VLOOKUP(P$2,Listen!$B$5:$G$95,$J3220+1,FALSE),"-")*IF($D3220="Abgabe",0,1),"")</f>
        <v/>
      </c>
      <c r="Q3220" s="111" t="str">
        <f>IFERROR(IF($C3220=Q$2,$G3220*VLOOKUP($F3220,Listen!$B$5:$G$95,$J3220+1,FALSE)/VLOOKUP(Q$2,Listen!$B$5:$G$95,$J3220+1,FALSE),"-")*IF($D3220="Abgabe",0,1),"")</f>
        <v/>
      </c>
      <c r="R3220" s="111" t="str">
        <f>IFERROR(IF($C3220=R$2,$G3220*VLOOKUP($F3220,Listen!$B$5:$G$95,$J3220+1,FALSE)/VLOOKUP(R$2,Listen!$B$5:$G$95,$J3220+1,FALSE),"-")*IF($D3220="Abgabe",0,1),"")</f>
        <v/>
      </c>
    </row>
    <row r="3221" spans="2:18">
      <c r="B3221" s="130"/>
      <c r="C3221" s="95" t="str">
        <f>IFERROR(YEAR(VLOOKUP($B3221,A_Stammdaten!$B$18:$G$218,3,FALSE)),"")</f>
        <v/>
      </c>
      <c r="D3221" s="95" t="str">
        <f>IFERROR(VLOOKUP($B3221,A_Stammdaten!$B$18:$G$218,6,FALSE),"")</f>
        <v/>
      </c>
      <c r="E3221" s="131"/>
      <c r="F3221" s="130"/>
      <c r="G3221" s="130"/>
      <c r="H3221" s="96"/>
      <c r="I3221" s="105" t="str">
        <f>IFERROR(VLOOKUP($E3221,Listen!$I$5:$K$41,2,FALSE),"")</f>
        <v/>
      </c>
      <c r="J3221" s="105" t="str">
        <f>IFERROR(VLOOKUP($E3221,Listen!$I$5:$K$41,3,FALSE),"")</f>
        <v/>
      </c>
      <c r="K3221" s="111" t="str">
        <f>IFERROR(IF($C3221=K$2,$G3221*VLOOKUP($F3221,Listen!$B$5:$G$95,$J3221+1,FALSE)/VLOOKUP(K$2,Listen!$B$5:$G$95,$J3221+1,FALSE),"-")*IF($D3221="Abgabe",0,1),"")</f>
        <v/>
      </c>
      <c r="L3221" s="111" t="str">
        <f>IFERROR(IF($C3221=L$2,$G3221*VLOOKUP($F3221,Listen!$B$5:$G$95,$J3221+1,FALSE)/VLOOKUP(L$2,Listen!$B$5:$G$95,$J3221+1,FALSE),"-")*IF($D3221="Abgabe",0,1),"")</f>
        <v/>
      </c>
      <c r="M3221" s="111" t="str">
        <f>IFERROR(IF($C3221=M$2,$G3221*VLOOKUP($F3221,Listen!$B$5:$G$95,$J3221+1,FALSE)/VLOOKUP(M$2,Listen!$B$5:$G$95,$J3221+1,FALSE),"-")*IF($D3221="Abgabe",0,1),"")</f>
        <v/>
      </c>
      <c r="N3221" s="111" t="str">
        <f>IFERROR(IF($C3221=N$2,$G3221*VLOOKUP($F3221,Listen!$B$5:$G$95,$J3221+1,FALSE)/VLOOKUP(N$2,Listen!$B$5:$G$95,$J3221+1,FALSE),"-")*IF($D3221="Abgabe",0,1),"")</f>
        <v/>
      </c>
      <c r="O3221" s="111" t="str">
        <f>IFERROR(IF($C3221=O$2,$G3221*VLOOKUP($F3221,Listen!$B$5:$G$95,$J3221+1,FALSE)/VLOOKUP(O$2,Listen!$B$5:$G$95,$J3221+1,FALSE),"-")*IF($D3221="Abgabe",0,1),"")</f>
        <v/>
      </c>
      <c r="P3221" s="111" t="str">
        <f>IFERROR(IF($C3221=P$2,$G3221*VLOOKUP($F3221,Listen!$B$5:$G$95,$J3221+1,FALSE)/VLOOKUP(P$2,Listen!$B$5:$G$95,$J3221+1,FALSE),"-")*IF($D3221="Abgabe",0,1),"")</f>
        <v/>
      </c>
      <c r="Q3221" s="111" t="str">
        <f>IFERROR(IF($C3221=Q$2,$G3221*VLOOKUP($F3221,Listen!$B$5:$G$95,$J3221+1,FALSE)/VLOOKUP(Q$2,Listen!$B$5:$G$95,$J3221+1,FALSE),"-")*IF($D3221="Abgabe",0,1),"")</f>
        <v/>
      </c>
      <c r="R3221" s="111" t="str">
        <f>IFERROR(IF($C3221=R$2,$G3221*VLOOKUP($F3221,Listen!$B$5:$G$95,$J3221+1,FALSE)/VLOOKUP(R$2,Listen!$B$5:$G$95,$J3221+1,FALSE),"-")*IF($D3221="Abgabe",0,1),"")</f>
        <v/>
      </c>
    </row>
    <row r="3222" spans="2:18">
      <c r="B3222" s="130"/>
      <c r="C3222" s="95" t="str">
        <f>IFERROR(YEAR(VLOOKUP($B3222,A_Stammdaten!$B$18:$G$218,3,FALSE)),"")</f>
        <v/>
      </c>
      <c r="D3222" s="95" t="str">
        <f>IFERROR(VLOOKUP($B3222,A_Stammdaten!$B$18:$G$218,6,FALSE),"")</f>
        <v/>
      </c>
      <c r="E3222" s="131"/>
      <c r="F3222" s="130"/>
      <c r="G3222" s="130"/>
      <c r="H3222" s="96"/>
      <c r="I3222" s="105" t="str">
        <f>IFERROR(VLOOKUP($E3222,Listen!$I$5:$K$41,2,FALSE),"")</f>
        <v/>
      </c>
      <c r="J3222" s="105" t="str">
        <f>IFERROR(VLOOKUP($E3222,Listen!$I$5:$K$41,3,FALSE),"")</f>
        <v/>
      </c>
      <c r="K3222" s="111" t="str">
        <f>IFERROR(IF($C3222=K$2,$G3222*VLOOKUP($F3222,Listen!$B$5:$G$95,$J3222+1,FALSE)/VLOOKUP(K$2,Listen!$B$5:$G$95,$J3222+1,FALSE),"-")*IF($D3222="Abgabe",0,1),"")</f>
        <v/>
      </c>
      <c r="L3222" s="111" t="str">
        <f>IFERROR(IF($C3222=L$2,$G3222*VLOOKUP($F3222,Listen!$B$5:$G$95,$J3222+1,FALSE)/VLOOKUP(L$2,Listen!$B$5:$G$95,$J3222+1,FALSE),"-")*IF($D3222="Abgabe",0,1),"")</f>
        <v/>
      </c>
      <c r="M3222" s="111" t="str">
        <f>IFERROR(IF($C3222=M$2,$G3222*VLOOKUP($F3222,Listen!$B$5:$G$95,$J3222+1,FALSE)/VLOOKUP(M$2,Listen!$B$5:$G$95,$J3222+1,FALSE),"-")*IF($D3222="Abgabe",0,1),"")</f>
        <v/>
      </c>
      <c r="N3222" s="111" t="str">
        <f>IFERROR(IF($C3222=N$2,$G3222*VLOOKUP($F3222,Listen!$B$5:$G$95,$J3222+1,FALSE)/VLOOKUP(N$2,Listen!$B$5:$G$95,$J3222+1,FALSE),"-")*IF($D3222="Abgabe",0,1),"")</f>
        <v/>
      </c>
      <c r="O3222" s="111" t="str">
        <f>IFERROR(IF($C3222=O$2,$G3222*VLOOKUP($F3222,Listen!$B$5:$G$95,$J3222+1,FALSE)/VLOOKUP(O$2,Listen!$B$5:$G$95,$J3222+1,FALSE),"-")*IF($D3222="Abgabe",0,1),"")</f>
        <v/>
      </c>
      <c r="P3222" s="111" t="str">
        <f>IFERROR(IF($C3222=P$2,$G3222*VLOOKUP($F3222,Listen!$B$5:$G$95,$J3222+1,FALSE)/VLOOKUP(P$2,Listen!$B$5:$G$95,$J3222+1,FALSE),"-")*IF($D3222="Abgabe",0,1),"")</f>
        <v/>
      </c>
      <c r="Q3222" s="111" t="str">
        <f>IFERROR(IF($C3222=Q$2,$G3222*VLOOKUP($F3222,Listen!$B$5:$G$95,$J3222+1,FALSE)/VLOOKUP(Q$2,Listen!$B$5:$G$95,$J3222+1,FALSE),"-")*IF($D3222="Abgabe",0,1),"")</f>
        <v/>
      </c>
      <c r="R3222" s="111" t="str">
        <f>IFERROR(IF($C3222=R$2,$G3222*VLOOKUP($F3222,Listen!$B$5:$G$95,$J3222+1,FALSE)/VLOOKUP(R$2,Listen!$B$5:$G$95,$J3222+1,FALSE),"-")*IF($D3222="Abgabe",0,1),"")</f>
        <v/>
      </c>
    </row>
    <row r="3223" spans="2:18">
      <c r="B3223" s="130"/>
      <c r="C3223" s="95" t="str">
        <f>IFERROR(YEAR(VLOOKUP($B3223,A_Stammdaten!$B$18:$G$218,3,FALSE)),"")</f>
        <v/>
      </c>
      <c r="D3223" s="95" t="str">
        <f>IFERROR(VLOOKUP($B3223,A_Stammdaten!$B$18:$G$218,6,FALSE),"")</f>
        <v/>
      </c>
      <c r="E3223" s="131"/>
      <c r="F3223" s="130"/>
      <c r="G3223" s="130"/>
      <c r="H3223" s="96"/>
      <c r="I3223" s="105" t="str">
        <f>IFERROR(VLOOKUP($E3223,Listen!$I$5:$K$41,2,FALSE),"")</f>
        <v/>
      </c>
      <c r="J3223" s="105" t="str">
        <f>IFERROR(VLOOKUP($E3223,Listen!$I$5:$K$41,3,FALSE),"")</f>
        <v/>
      </c>
      <c r="K3223" s="111" t="str">
        <f>IFERROR(IF($C3223=K$2,$G3223*VLOOKUP($F3223,Listen!$B$5:$G$95,$J3223+1,FALSE)/VLOOKUP(K$2,Listen!$B$5:$G$95,$J3223+1,FALSE),"-")*IF($D3223="Abgabe",0,1),"")</f>
        <v/>
      </c>
      <c r="L3223" s="111" t="str">
        <f>IFERROR(IF($C3223=L$2,$G3223*VLOOKUP($F3223,Listen!$B$5:$G$95,$J3223+1,FALSE)/VLOOKUP(L$2,Listen!$B$5:$G$95,$J3223+1,FALSE),"-")*IF($D3223="Abgabe",0,1),"")</f>
        <v/>
      </c>
      <c r="M3223" s="111" t="str">
        <f>IFERROR(IF($C3223=M$2,$G3223*VLOOKUP($F3223,Listen!$B$5:$G$95,$J3223+1,FALSE)/VLOOKUP(M$2,Listen!$B$5:$G$95,$J3223+1,FALSE),"-")*IF($D3223="Abgabe",0,1),"")</f>
        <v/>
      </c>
      <c r="N3223" s="111" t="str">
        <f>IFERROR(IF($C3223=N$2,$G3223*VLOOKUP($F3223,Listen!$B$5:$G$95,$J3223+1,FALSE)/VLOOKUP(N$2,Listen!$B$5:$G$95,$J3223+1,FALSE),"-")*IF($D3223="Abgabe",0,1),"")</f>
        <v/>
      </c>
      <c r="O3223" s="111" t="str">
        <f>IFERROR(IF($C3223=O$2,$G3223*VLOOKUP($F3223,Listen!$B$5:$G$95,$J3223+1,FALSE)/VLOOKUP(O$2,Listen!$B$5:$G$95,$J3223+1,FALSE),"-")*IF($D3223="Abgabe",0,1),"")</f>
        <v/>
      </c>
      <c r="P3223" s="111" t="str">
        <f>IFERROR(IF($C3223=P$2,$G3223*VLOOKUP($F3223,Listen!$B$5:$G$95,$J3223+1,FALSE)/VLOOKUP(P$2,Listen!$B$5:$G$95,$J3223+1,FALSE),"-")*IF($D3223="Abgabe",0,1),"")</f>
        <v/>
      </c>
      <c r="Q3223" s="111" t="str">
        <f>IFERROR(IF($C3223=Q$2,$G3223*VLOOKUP($F3223,Listen!$B$5:$G$95,$J3223+1,FALSE)/VLOOKUP(Q$2,Listen!$B$5:$G$95,$J3223+1,FALSE),"-")*IF($D3223="Abgabe",0,1),"")</f>
        <v/>
      </c>
      <c r="R3223" s="111" t="str">
        <f>IFERROR(IF($C3223=R$2,$G3223*VLOOKUP($F3223,Listen!$B$5:$G$95,$J3223+1,FALSE)/VLOOKUP(R$2,Listen!$B$5:$G$95,$J3223+1,FALSE),"-")*IF($D3223="Abgabe",0,1),"")</f>
        <v/>
      </c>
    </row>
    <row r="3224" spans="2:18">
      <c r="B3224" s="130"/>
      <c r="C3224" s="95" t="str">
        <f>IFERROR(YEAR(VLOOKUP($B3224,A_Stammdaten!$B$18:$G$218,3,FALSE)),"")</f>
        <v/>
      </c>
      <c r="D3224" s="95" t="str">
        <f>IFERROR(VLOOKUP($B3224,A_Stammdaten!$B$18:$G$218,6,FALSE),"")</f>
        <v/>
      </c>
      <c r="E3224" s="131"/>
      <c r="F3224" s="130"/>
      <c r="G3224" s="130"/>
      <c r="H3224" s="96"/>
      <c r="I3224" s="105" t="str">
        <f>IFERROR(VLOOKUP($E3224,Listen!$I$5:$K$41,2,FALSE),"")</f>
        <v/>
      </c>
      <c r="J3224" s="105" t="str">
        <f>IFERROR(VLOOKUP($E3224,Listen!$I$5:$K$41,3,FALSE),"")</f>
        <v/>
      </c>
      <c r="K3224" s="111" t="str">
        <f>IFERROR(IF($C3224=K$2,$G3224*VLOOKUP($F3224,Listen!$B$5:$G$95,$J3224+1,FALSE)/VLOOKUP(K$2,Listen!$B$5:$G$95,$J3224+1,FALSE),"-")*IF($D3224="Abgabe",0,1),"")</f>
        <v/>
      </c>
      <c r="L3224" s="111" t="str">
        <f>IFERROR(IF($C3224=L$2,$G3224*VLOOKUP($F3224,Listen!$B$5:$G$95,$J3224+1,FALSE)/VLOOKUP(L$2,Listen!$B$5:$G$95,$J3224+1,FALSE),"-")*IF($D3224="Abgabe",0,1),"")</f>
        <v/>
      </c>
      <c r="M3224" s="111" t="str">
        <f>IFERROR(IF($C3224=M$2,$G3224*VLOOKUP($F3224,Listen!$B$5:$G$95,$J3224+1,FALSE)/VLOOKUP(M$2,Listen!$B$5:$G$95,$J3224+1,FALSE),"-")*IF($D3224="Abgabe",0,1),"")</f>
        <v/>
      </c>
      <c r="N3224" s="111" t="str">
        <f>IFERROR(IF($C3224=N$2,$G3224*VLOOKUP($F3224,Listen!$B$5:$G$95,$J3224+1,FALSE)/VLOOKUP(N$2,Listen!$B$5:$G$95,$J3224+1,FALSE),"-")*IF($D3224="Abgabe",0,1),"")</f>
        <v/>
      </c>
      <c r="O3224" s="111" t="str">
        <f>IFERROR(IF($C3224=O$2,$G3224*VLOOKUP($F3224,Listen!$B$5:$G$95,$J3224+1,FALSE)/VLOOKUP(O$2,Listen!$B$5:$G$95,$J3224+1,FALSE),"-")*IF($D3224="Abgabe",0,1),"")</f>
        <v/>
      </c>
      <c r="P3224" s="111" t="str">
        <f>IFERROR(IF($C3224=P$2,$G3224*VLOOKUP($F3224,Listen!$B$5:$G$95,$J3224+1,FALSE)/VLOOKUP(P$2,Listen!$B$5:$G$95,$J3224+1,FALSE),"-")*IF($D3224="Abgabe",0,1),"")</f>
        <v/>
      </c>
      <c r="Q3224" s="111" t="str">
        <f>IFERROR(IF($C3224=Q$2,$G3224*VLOOKUP($F3224,Listen!$B$5:$G$95,$J3224+1,FALSE)/VLOOKUP(Q$2,Listen!$B$5:$G$95,$J3224+1,FALSE),"-")*IF($D3224="Abgabe",0,1),"")</f>
        <v/>
      </c>
      <c r="R3224" s="111" t="str">
        <f>IFERROR(IF($C3224=R$2,$G3224*VLOOKUP($F3224,Listen!$B$5:$G$95,$J3224+1,FALSE)/VLOOKUP(R$2,Listen!$B$5:$G$95,$J3224+1,FALSE),"-")*IF($D3224="Abgabe",0,1),"")</f>
        <v/>
      </c>
    </row>
    <row r="3225" spans="2:18">
      <c r="B3225" s="130"/>
      <c r="C3225" s="95" t="str">
        <f>IFERROR(YEAR(VLOOKUP($B3225,A_Stammdaten!$B$18:$G$218,3,FALSE)),"")</f>
        <v/>
      </c>
      <c r="D3225" s="95" t="str">
        <f>IFERROR(VLOOKUP($B3225,A_Stammdaten!$B$18:$G$218,6,FALSE),"")</f>
        <v/>
      </c>
      <c r="E3225" s="131"/>
      <c r="F3225" s="130"/>
      <c r="G3225" s="130"/>
      <c r="H3225" s="96"/>
      <c r="I3225" s="105" t="str">
        <f>IFERROR(VLOOKUP($E3225,Listen!$I$5:$K$41,2,FALSE),"")</f>
        <v/>
      </c>
      <c r="J3225" s="105" t="str">
        <f>IFERROR(VLOOKUP($E3225,Listen!$I$5:$K$41,3,FALSE),"")</f>
        <v/>
      </c>
      <c r="K3225" s="111" t="str">
        <f>IFERROR(IF($C3225=K$2,$G3225*VLOOKUP($F3225,Listen!$B$5:$G$95,$J3225+1,FALSE)/VLOOKUP(K$2,Listen!$B$5:$G$95,$J3225+1,FALSE),"-")*IF($D3225="Abgabe",0,1),"")</f>
        <v/>
      </c>
      <c r="L3225" s="111" t="str">
        <f>IFERROR(IF($C3225=L$2,$G3225*VLOOKUP($F3225,Listen!$B$5:$G$95,$J3225+1,FALSE)/VLOOKUP(L$2,Listen!$B$5:$G$95,$J3225+1,FALSE),"-")*IF($D3225="Abgabe",0,1),"")</f>
        <v/>
      </c>
      <c r="M3225" s="111" t="str">
        <f>IFERROR(IF($C3225=M$2,$G3225*VLOOKUP($F3225,Listen!$B$5:$G$95,$J3225+1,FALSE)/VLOOKUP(M$2,Listen!$B$5:$G$95,$J3225+1,FALSE),"-")*IF($D3225="Abgabe",0,1),"")</f>
        <v/>
      </c>
      <c r="N3225" s="111" t="str">
        <f>IFERROR(IF($C3225=N$2,$G3225*VLOOKUP($F3225,Listen!$B$5:$G$95,$J3225+1,FALSE)/VLOOKUP(N$2,Listen!$B$5:$G$95,$J3225+1,FALSE),"-")*IF($D3225="Abgabe",0,1),"")</f>
        <v/>
      </c>
      <c r="O3225" s="111" t="str">
        <f>IFERROR(IF($C3225=O$2,$G3225*VLOOKUP($F3225,Listen!$B$5:$G$95,$J3225+1,FALSE)/VLOOKUP(O$2,Listen!$B$5:$G$95,$J3225+1,FALSE),"-")*IF($D3225="Abgabe",0,1),"")</f>
        <v/>
      </c>
      <c r="P3225" s="111" t="str">
        <f>IFERROR(IF($C3225=P$2,$G3225*VLOOKUP($F3225,Listen!$B$5:$G$95,$J3225+1,FALSE)/VLOOKUP(P$2,Listen!$B$5:$G$95,$J3225+1,FALSE),"-")*IF($D3225="Abgabe",0,1),"")</f>
        <v/>
      </c>
      <c r="Q3225" s="111" t="str">
        <f>IFERROR(IF($C3225=Q$2,$G3225*VLOOKUP($F3225,Listen!$B$5:$G$95,$J3225+1,FALSE)/VLOOKUP(Q$2,Listen!$B$5:$G$95,$J3225+1,FALSE),"-")*IF($D3225="Abgabe",0,1),"")</f>
        <v/>
      </c>
      <c r="R3225" s="111" t="str">
        <f>IFERROR(IF($C3225=R$2,$G3225*VLOOKUP($F3225,Listen!$B$5:$G$95,$J3225+1,FALSE)/VLOOKUP(R$2,Listen!$B$5:$G$95,$J3225+1,FALSE),"-")*IF($D3225="Abgabe",0,1),"")</f>
        <v/>
      </c>
    </row>
    <row r="3226" spans="2:18">
      <c r="B3226" s="130"/>
      <c r="C3226" s="95" t="str">
        <f>IFERROR(YEAR(VLOOKUP($B3226,A_Stammdaten!$B$18:$G$218,3,FALSE)),"")</f>
        <v/>
      </c>
      <c r="D3226" s="95" t="str">
        <f>IFERROR(VLOOKUP($B3226,A_Stammdaten!$B$18:$G$218,6,FALSE),"")</f>
        <v/>
      </c>
      <c r="E3226" s="131"/>
      <c r="F3226" s="130"/>
      <c r="G3226" s="130"/>
      <c r="H3226" s="96"/>
      <c r="I3226" s="105" t="str">
        <f>IFERROR(VLOOKUP($E3226,Listen!$I$5:$K$41,2,FALSE),"")</f>
        <v/>
      </c>
      <c r="J3226" s="105" t="str">
        <f>IFERROR(VLOOKUP($E3226,Listen!$I$5:$K$41,3,FALSE),"")</f>
        <v/>
      </c>
      <c r="K3226" s="111" t="str">
        <f>IFERROR(IF($C3226=K$2,$G3226*VLOOKUP($F3226,Listen!$B$5:$G$95,$J3226+1,FALSE)/VLOOKUP(K$2,Listen!$B$5:$G$95,$J3226+1,FALSE),"-")*IF($D3226="Abgabe",0,1),"")</f>
        <v/>
      </c>
      <c r="L3226" s="111" t="str">
        <f>IFERROR(IF($C3226=L$2,$G3226*VLOOKUP($F3226,Listen!$B$5:$G$95,$J3226+1,FALSE)/VLOOKUP(L$2,Listen!$B$5:$G$95,$J3226+1,FALSE),"-")*IF($D3226="Abgabe",0,1),"")</f>
        <v/>
      </c>
      <c r="M3226" s="111" t="str">
        <f>IFERROR(IF($C3226=M$2,$G3226*VLOOKUP($F3226,Listen!$B$5:$G$95,$J3226+1,FALSE)/VLOOKUP(M$2,Listen!$B$5:$G$95,$J3226+1,FALSE),"-")*IF($D3226="Abgabe",0,1),"")</f>
        <v/>
      </c>
      <c r="N3226" s="111" t="str">
        <f>IFERROR(IF($C3226=N$2,$G3226*VLOOKUP($F3226,Listen!$B$5:$G$95,$J3226+1,FALSE)/VLOOKUP(N$2,Listen!$B$5:$G$95,$J3226+1,FALSE),"-")*IF($D3226="Abgabe",0,1),"")</f>
        <v/>
      </c>
      <c r="O3226" s="111" t="str">
        <f>IFERROR(IF($C3226=O$2,$G3226*VLOOKUP($F3226,Listen!$B$5:$G$95,$J3226+1,FALSE)/VLOOKUP(O$2,Listen!$B$5:$G$95,$J3226+1,FALSE),"-")*IF($D3226="Abgabe",0,1),"")</f>
        <v/>
      </c>
      <c r="P3226" s="111" t="str">
        <f>IFERROR(IF($C3226=P$2,$G3226*VLOOKUP($F3226,Listen!$B$5:$G$95,$J3226+1,FALSE)/VLOOKUP(P$2,Listen!$B$5:$G$95,$J3226+1,FALSE),"-")*IF($D3226="Abgabe",0,1),"")</f>
        <v/>
      </c>
      <c r="Q3226" s="111" t="str">
        <f>IFERROR(IF($C3226=Q$2,$G3226*VLOOKUP($F3226,Listen!$B$5:$G$95,$J3226+1,FALSE)/VLOOKUP(Q$2,Listen!$B$5:$G$95,$J3226+1,FALSE),"-")*IF($D3226="Abgabe",0,1),"")</f>
        <v/>
      </c>
      <c r="R3226" s="111" t="str">
        <f>IFERROR(IF($C3226=R$2,$G3226*VLOOKUP($F3226,Listen!$B$5:$G$95,$J3226+1,FALSE)/VLOOKUP(R$2,Listen!$B$5:$G$95,$J3226+1,FALSE),"-")*IF($D3226="Abgabe",0,1),"")</f>
        <v/>
      </c>
    </row>
    <row r="3227" spans="2:18">
      <c r="B3227" s="130"/>
      <c r="C3227" s="95" t="str">
        <f>IFERROR(YEAR(VLOOKUP($B3227,A_Stammdaten!$B$18:$G$218,3,FALSE)),"")</f>
        <v/>
      </c>
      <c r="D3227" s="95" t="str">
        <f>IFERROR(VLOOKUP($B3227,A_Stammdaten!$B$18:$G$218,6,FALSE),"")</f>
        <v/>
      </c>
      <c r="E3227" s="131"/>
      <c r="F3227" s="130"/>
      <c r="G3227" s="130"/>
      <c r="H3227" s="96"/>
      <c r="I3227" s="105" t="str">
        <f>IFERROR(VLOOKUP($E3227,Listen!$I$5:$K$41,2,FALSE),"")</f>
        <v/>
      </c>
      <c r="J3227" s="105" t="str">
        <f>IFERROR(VLOOKUP($E3227,Listen!$I$5:$K$41,3,FALSE),"")</f>
        <v/>
      </c>
      <c r="K3227" s="111" t="str">
        <f>IFERROR(IF($C3227=K$2,$G3227*VLOOKUP($F3227,Listen!$B$5:$G$95,$J3227+1,FALSE)/VLOOKUP(K$2,Listen!$B$5:$G$95,$J3227+1,FALSE),"-")*IF($D3227="Abgabe",0,1),"")</f>
        <v/>
      </c>
      <c r="L3227" s="111" t="str">
        <f>IFERROR(IF($C3227=L$2,$G3227*VLOOKUP($F3227,Listen!$B$5:$G$95,$J3227+1,FALSE)/VLOOKUP(L$2,Listen!$B$5:$G$95,$J3227+1,FALSE),"-")*IF($D3227="Abgabe",0,1),"")</f>
        <v/>
      </c>
      <c r="M3227" s="111" t="str">
        <f>IFERROR(IF($C3227=M$2,$G3227*VLOOKUP($F3227,Listen!$B$5:$G$95,$J3227+1,FALSE)/VLOOKUP(M$2,Listen!$B$5:$G$95,$J3227+1,FALSE),"-")*IF($D3227="Abgabe",0,1),"")</f>
        <v/>
      </c>
      <c r="N3227" s="111" t="str">
        <f>IFERROR(IF($C3227=N$2,$G3227*VLOOKUP($F3227,Listen!$B$5:$G$95,$J3227+1,FALSE)/VLOOKUP(N$2,Listen!$B$5:$G$95,$J3227+1,FALSE),"-")*IF($D3227="Abgabe",0,1),"")</f>
        <v/>
      </c>
      <c r="O3227" s="111" t="str">
        <f>IFERROR(IF($C3227=O$2,$G3227*VLOOKUP($F3227,Listen!$B$5:$G$95,$J3227+1,FALSE)/VLOOKUP(O$2,Listen!$B$5:$G$95,$J3227+1,FALSE),"-")*IF($D3227="Abgabe",0,1),"")</f>
        <v/>
      </c>
      <c r="P3227" s="111" t="str">
        <f>IFERROR(IF($C3227=P$2,$G3227*VLOOKUP($F3227,Listen!$B$5:$G$95,$J3227+1,FALSE)/VLOOKUP(P$2,Listen!$B$5:$G$95,$J3227+1,FALSE),"-")*IF($D3227="Abgabe",0,1),"")</f>
        <v/>
      </c>
      <c r="Q3227" s="111" t="str">
        <f>IFERROR(IF($C3227=Q$2,$G3227*VLOOKUP($F3227,Listen!$B$5:$G$95,$J3227+1,FALSE)/VLOOKUP(Q$2,Listen!$B$5:$G$95,$J3227+1,FALSE),"-")*IF($D3227="Abgabe",0,1),"")</f>
        <v/>
      </c>
      <c r="R3227" s="111" t="str">
        <f>IFERROR(IF($C3227=R$2,$G3227*VLOOKUP($F3227,Listen!$B$5:$G$95,$J3227+1,FALSE)/VLOOKUP(R$2,Listen!$B$5:$G$95,$J3227+1,FALSE),"-")*IF($D3227="Abgabe",0,1),"")</f>
        <v/>
      </c>
    </row>
    <row r="3228" spans="2:18">
      <c r="B3228" s="130"/>
      <c r="C3228" s="95" t="str">
        <f>IFERROR(YEAR(VLOOKUP($B3228,A_Stammdaten!$B$18:$G$218,3,FALSE)),"")</f>
        <v/>
      </c>
      <c r="D3228" s="95" t="str">
        <f>IFERROR(VLOOKUP($B3228,A_Stammdaten!$B$18:$G$218,6,FALSE),"")</f>
        <v/>
      </c>
      <c r="E3228" s="131"/>
      <c r="F3228" s="130"/>
      <c r="G3228" s="130"/>
      <c r="H3228" s="96"/>
      <c r="I3228" s="105" t="str">
        <f>IFERROR(VLOOKUP($E3228,Listen!$I$5:$K$41,2,FALSE),"")</f>
        <v/>
      </c>
      <c r="J3228" s="105" t="str">
        <f>IFERROR(VLOOKUP($E3228,Listen!$I$5:$K$41,3,FALSE),"")</f>
        <v/>
      </c>
      <c r="K3228" s="111" t="str">
        <f>IFERROR(IF($C3228=K$2,$G3228*VLOOKUP($F3228,Listen!$B$5:$G$95,$J3228+1,FALSE)/VLOOKUP(K$2,Listen!$B$5:$G$95,$J3228+1,FALSE),"-")*IF($D3228="Abgabe",0,1),"")</f>
        <v/>
      </c>
      <c r="L3228" s="111" t="str">
        <f>IFERROR(IF($C3228=L$2,$G3228*VLOOKUP($F3228,Listen!$B$5:$G$95,$J3228+1,FALSE)/VLOOKUP(L$2,Listen!$B$5:$G$95,$J3228+1,FALSE),"-")*IF($D3228="Abgabe",0,1),"")</f>
        <v/>
      </c>
      <c r="M3228" s="111" t="str">
        <f>IFERROR(IF($C3228=M$2,$G3228*VLOOKUP($F3228,Listen!$B$5:$G$95,$J3228+1,FALSE)/VLOOKUP(M$2,Listen!$B$5:$G$95,$J3228+1,FALSE),"-")*IF($D3228="Abgabe",0,1),"")</f>
        <v/>
      </c>
      <c r="N3228" s="111" t="str">
        <f>IFERROR(IF($C3228=N$2,$G3228*VLOOKUP($F3228,Listen!$B$5:$G$95,$J3228+1,FALSE)/VLOOKUP(N$2,Listen!$B$5:$G$95,$J3228+1,FALSE),"-")*IF($D3228="Abgabe",0,1),"")</f>
        <v/>
      </c>
      <c r="O3228" s="111" t="str">
        <f>IFERROR(IF($C3228=O$2,$G3228*VLOOKUP($F3228,Listen!$B$5:$G$95,$J3228+1,FALSE)/VLOOKUP(O$2,Listen!$B$5:$G$95,$J3228+1,FALSE),"-")*IF($D3228="Abgabe",0,1),"")</f>
        <v/>
      </c>
      <c r="P3228" s="111" t="str">
        <f>IFERROR(IF($C3228=P$2,$G3228*VLOOKUP($F3228,Listen!$B$5:$G$95,$J3228+1,FALSE)/VLOOKUP(P$2,Listen!$B$5:$G$95,$J3228+1,FALSE),"-")*IF($D3228="Abgabe",0,1),"")</f>
        <v/>
      </c>
      <c r="Q3228" s="111" t="str">
        <f>IFERROR(IF($C3228=Q$2,$G3228*VLOOKUP($F3228,Listen!$B$5:$G$95,$J3228+1,FALSE)/VLOOKUP(Q$2,Listen!$B$5:$G$95,$J3228+1,FALSE),"-")*IF($D3228="Abgabe",0,1),"")</f>
        <v/>
      </c>
      <c r="R3228" s="111" t="str">
        <f>IFERROR(IF($C3228=R$2,$G3228*VLOOKUP($F3228,Listen!$B$5:$G$95,$J3228+1,FALSE)/VLOOKUP(R$2,Listen!$B$5:$G$95,$J3228+1,FALSE),"-")*IF($D3228="Abgabe",0,1),"")</f>
        <v/>
      </c>
    </row>
    <row r="3229" spans="2:18">
      <c r="B3229" s="130"/>
      <c r="C3229" s="95" t="str">
        <f>IFERROR(YEAR(VLOOKUP($B3229,A_Stammdaten!$B$18:$G$218,3,FALSE)),"")</f>
        <v/>
      </c>
      <c r="D3229" s="95" t="str">
        <f>IFERROR(VLOOKUP($B3229,A_Stammdaten!$B$18:$G$218,6,FALSE),"")</f>
        <v/>
      </c>
      <c r="E3229" s="131"/>
      <c r="F3229" s="130"/>
      <c r="G3229" s="130"/>
      <c r="H3229" s="96"/>
      <c r="I3229" s="105" t="str">
        <f>IFERROR(VLOOKUP($E3229,Listen!$I$5:$K$41,2,FALSE),"")</f>
        <v/>
      </c>
      <c r="J3229" s="105" t="str">
        <f>IFERROR(VLOOKUP($E3229,Listen!$I$5:$K$41,3,FALSE),"")</f>
        <v/>
      </c>
      <c r="K3229" s="111" t="str">
        <f>IFERROR(IF($C3229=K$2,$G3229*VLOOKUP($F3229,Listen!$B$5:$G$95,$J3229+1,FALSE)/VLOOKUP(K$2,Listen!$B$5:$G$95,$J3229+1,FALSE),"-")*IF($D3229="Abgabe",0,1),"")</f>
        <v/>
      </c>
      <c r="L3229" s="111" t="str">
        <f>IFERROR(IF($C3229=L$2,$G3229*VLOOKUP($F3229,Listen!$B$5:$G$95,$J3229+1,FALSE)/VLOOKUP(L$2,Listen!$B$5:$G$95,$J3229+1,FALSE),"-")*IF($D3229="Abgabe",0,1),"")</f>
        <v/>
      </c>
      <c r="M3229" s="111" t="str">
        <f>IFERROR(IF($C3229=M$2,$G3229*VLOOKUP($F3229,Listen!$B$5:$G$95,$J3229+1,FALSE)/VLOOKUP(M$2,Listen!$B$5:$G$95,$J3229+1,FALSE),"-")*IF($D3229="Abgabe",0,1),"")</f>
        <v/>
      </c>
      <c r="N3229" s="111" t="str">
        <f>IFERROR(IF($C3229=N$2,$G3229*VLOOKUP($F3229,Listen!$B$5:$G$95,$J3229+1,FALSE)/VLOOKUP(N$2,Listen!$B$5:$G$95,$J3229+1,FALSE),"-")*IF($D3229="Abgabe",0,1),"")</f>
        <v/>
      </c>
      <c r="O3229" s="111" t="str">
        <f>IFERROR(IF($C3229=O$2,$G3229*VLOOKUP($F3229,Listen!$B$5:$G$95,$J3229+1,FALSE)/VLOOKUP(O$2,Listen!$B$5:$G$95,$J3229+1,FALSE),"-")*IF($D3229="Abgabe",0,1),"")</f>
        <v/>
      </c>
      <c r="P3229" s="111" t="str">
        <f>IFERROR(IF($C3229=P$2,$G3229*VLOOKUP($F3229,Listen!$B$5:$G$95,$J3229+1,FALSE)/VLOOKUP(P$2,Listen!$B$5:$G$95,$J3229+1,FALSE),"-")*IF($D3229="Abgabe",0,1),"")</f>
        <v/>
      </c>
      <c r="Q3229" s="111" t="str">
        <f>IFERROR(IF($C3229=Q$2,$G3229*VLOOKUP($F3229,Listen!$B$5:$G$95,$J3229+1,FALSE)/VLOOKUP(Q$2,Listen!$B$5:$G$95,$J3229+1,FALSE),"-")*IF($D3229="Abgabe",0,1),"")</f>
        <v/>
      </c>
      <c r="R3229" s="111" t="str">
        <f>IFERROR(IF($C3229=R$2,$G3229*VLOOKUP($F3229,Listen!$B$5:$G$95,$J3229+1,FALSE)/VLOOKUP(R$2,Listen!$B$5:$G$95,$J3229+1,FALSE),"-")*IF($D3229="Abgabe",0,1),"")</f>
        <v/>
      </c>
    </row>
    <row r="3230" spans="2:18">
      <c r="B3230" s="130"/>
      <c r="C3230" s="95" t="str">
        <f>IFERROR(YEAR(VLOOKUP($B3230,A_Stammdaten!$B$18:$G$218,3,FALSE)),"")</f>
        <v/>
      </c>
      <c r="D3230" s="95" t="str">
        <f>IFERROR(VLOOKUP($B3230,A_Stammdaten!$B$18:$G$218,6,FALSE),"")</f>
        <v/>
      </c>
      <c r="E3230" s="131"/>
      <c r="F3230" s="130"/>
      <c r="G3230" s="130"/>
      <c r="H3230" s="96"/>
      <c r="I3230" s="105" t="str">
        <f>IFERROR(VLOOKUP($E3230,Listen!$I$5:$K$41,2,FALSE),"")</f>
        <v/>
      </c>
      <c r="J3230" s="105" t="str">
        <f>IFERROR(VLOOKUP($E3230,Listen!$I$5:$K$41,3,FALSE),"")</f>
        <v/>
      </c>
      <c r="K3230" s="111" t="str">
        <f>IFERROR(IF($C3230=K$2,$G3230*VLOOKUP($F3230,Listen!$B$5:$G$95,$J3230+1,FALSE)/VLOOKUP(K$2,Listen!$B$5:$G$95,$J3230+1,FALSE),"-")*IF($D3230="Abgabe",0,1),"")</f>
        <v/>
      </c>
      <c r="L3230" s="111" t="str">
        <f>IFERROR(IF($C3230=L$2,$G3230*VLOOKUP($F3230,Listen!$B$5:$G$95,$J3230+1,FALSE)/VLOOKUP(L$2,Listen!$B$5:$G$95,$J3230+1,FALSE),"-")*IF($D3230="Abgabe",0,1),"")</f>
        <v/>
      </c>
      <c r="M3230" s="111" t="str">
        <f>IFERROR(IF($C3230=M$2,$G3230*VLOOKUP($F3230,Listen!$B$5:$G$95,$J3230+1,FALSE)/VLOOKUP(M$2,Listen!$B$5:$G$95,$J3230+1,FALSE),"-")*IF($D3230="Abgabe",0,1),"")</f>
        <v/>
      </c>
      <c r="N3230" s="111" t="str">
        <f>IFERROR(IF($C3230=N$2,$G3230*VLOOKUP($F3230,Listen!$B$5:$G$95,$J3230+1,FALSE)/VLOOKUP(N$2,Listen!$B$5:$G$95,$J3230+1,FALSE),"-")*IF($D3230="Abgabe",0,1),"")</f>
        <v/>
      </c>
      <c r="O3230" s="111" t="str">
        <f>IFERROR(IF($C3230=O$2,$G3230*VLOOKUP($F3230,Listen!$B$5:$G$95,$J3230+1,FALSE)/VLOOKUP(O$2,Listen!$B$5:$G$95,$J3230+1,FALSE),"-")*IF($D3230="Abgabe",0,1),"")</f>
        <v/>
      </c>
      <c r="P3230" s="111" t="str">
        <f>IFERROR(IF($C3230=P$2,$G3230*VLOOKUP($F3230,Listen!$B$5:$G$95,$J3230+1,FALSE)/VLOOKUP(P$2,Listen!$B$5:$G$95,$J3230+1,FALSE),"-")*IF($D3230="Abgabe",0,1),"")</f>
        <v/>
      </c>
      <c r="Q3230" s="111" t="str">
        <f>IFERROR(IF($C3230=Q$2,$G3230*VLOOKUP($F3230,Listen!$B$5:$G$95,$J3230+1,FALSE)/VLOOKUP(Q$2,Listen!$B$5:$G$95,$J3230+1,FALSE),"-")*IF($D3230="Abgabe",0,1),"")</f>
        <v/>
      </c>
      <c r="R3230" s="111" t="str">
        <f>IFERROR(IF($C3230=R$2,$G3230*VLOOKUP($F3230,Listen!$B$5:$G$95,$J3230+1,FALSE)/VLOOKUP(R$2,Listen!$B$5:$G$95,$J3230+1,FALSE),"-")*IF($D3230="Abgabe",0,1),"")</f>
        <v/>
      </c>
    </row>
    <row r="3231" spans="2:18">
      <c r="B3231" s="130"/>
      <c r="C3231" s="95" t="str">
        <f>IFERROR(YEAR(VLOOKUP($B3231,A_Stammdaten!$B$18:$G$218,3,FALSE)),"")</f>
        <v/>
      </c>
      <c r="D3231" s="95" t="str">
        <f>IFERROR(VLOOKUP($B3231,A_Stammdaten!$B$18:$G$218,6,FALSE),"")</f>
        <v/>
      </c>
      <c r="E3231" s="131"/>
      <c r="F3231" s="130"/>
      <c r="G3231" s="130"/>
      <c r="H3231" s="96"/>
      <c r="I3231" s="105" t="str">
        <f>IFERROR(VLOOKUP($E3231,Listen!$I$5:$K$41,2,FALSE),"")</f>
        <v/>
      </c>
      <c r="J3231" s="105" t="str">
        <f>IFERROR(VLOOKUP($E3231,Listen!$I$5:$K$41,3,FALSE),"")</f>
        <v/>
      </c>
      <c r="K3231" s="111" t="str">
        <f>IFERROR(IF($C3231=K$2,$G3231*VLOOKUP($F3231,Listen!$B$5:$G$95,$J3231+1,FALSE)/VLOOKUP(K$2,Listen!$B$5:$G$95,$J3231+1,FALSE),"-")*IF($D3231="Abgabe",0,1),"")</f>
        <v/>
      </c>
      <c r="L3231" s="111" t="str">
        <f>IFERROR(IF($C3231=L$2,$G3231*VLOOKUP($F3231,Listen!$B$5:$G$95,$J3231+1,FALSE)/VLOOKUP(L$2,Listen!$B$5:$G$95,$J3231+1,FALSE),"-")*IF($D3231="Abgabe",0,1),"")</f>
        <v/>
      </c>
      <c r="M3231" s="111" t="str">
        <f>IFERROR(IF($C3231=M$2,$G3231*VLOOKUP($F3231,Listen!$B$5:$G$95,$J3231+1,FALSE)/VLOOKUP(M$2,Listen!$B$5:$G$95,$J3231+1,FALSE),"-")*IF($D3231="Abgabe",0,1),"")</f>
        <v/>
      </c>
      <c r="N3231" s="111" t="str">
        <f>IFERROR(IF($C3231=N$2,$G3231*VLOOKUP($F3231,Listen!$B$5:$G$95,$J3231+1,FALSE)/VLOOKUP(N$2,Listen!$B$5:$G$95,$J3231+1,FALSE),"-")*IF($D3231="Abgabe",0,1),"")</f>
        <v/>
      </c>
      <c r="O3231" s="111" t="str">
        <f>IFERROR(IF($C3231=O$2,$G3231*VLOOKUP($F3231,Listen!$B$5:$G$95,$J3231+1,FALSE)/VLOOKUP(O$2,Listen!$B$5:$G$95,$J3231+1,FALSE),"-")*IF($D3231="Abgabe",0,1),"")</f>
        <v/>
      </c>
      <c r="P3231" s="111" t="str">
        <f>IFERROR(IF($C3231=P$2,$G3231*VLOOKUP($F3231,Listen!$B$5:$G$95,$J3231+1,FALSE)/VLOOKUP(P$2,Listen!$B$5:$G$95,$J3231+1,FALSE),"-")*IF($D3231="Abgabe",0,1),"")</f>
        <v/>
      </c>
      <c r="Q3231" s="111" t="str">
        <f>IFERROR(IF($C3231=Q$2,$G3231*VLOOKUP($F3231,Listen!$B$5:$G$95,$J3231+1,FALSE)/VLOOKUP(Q$2,Listen!$B$5:$G$95,$J3231+1,FALSE),"-")*IF($D3231="Abgabe",0,1),"")</f>
        <v/>
      </c>
      <c r="R3231" s="111" t="str">
        <f>IFERROR(IF($C3231=R$2,$G3231*VLOOKUP($F3231,Listen!$B$5:$G$95,$J3231+1,FALSE)/VLOOKUP(R$2,Listen!$B$5:$G$95,$J3231+1,FALSE),"-")*IF($D3231="Abgabe",0,1),"")</f>
        <v/>
      </c>
    </row>
    <row r="3232" spans="2:18">
      <c r="B3232" s="130"/>
      <c r="C3232" s="95" t="str">
        <f>IFERROR(YEAR(VLOOKUP($B3232,A_Stammdaten!$B$18:$G$218,3,FALSE)),"")</f>
        <v/>
      </c>
      <c r="D3232" s="95" t="str">
        <f>IFERROR(VLOOKUP($B3232,A_Stammdaten!$B$18:$G$218,6,FALSE),"")</f>
        <v/>
      </c>
      <c r="E3232" s="131"/>
      <c r="F3232" s="130"/>
      <c r="G3232" s="130"/>
      <c r="H3232" s="96"/>
      <c r="I3232" s="105" t="str">
        <f>IFERROR(VLOOKUP($E3232,Listen!$I$5:$K$41,2,FALSE),"")</f>
        <v/>
      </c>
      <c r="J3232" s="105" t="str">
        <f>IFERROR(VLOOKUP($E3232,Listen!$I$5:$K$41,3,FALSE),"")</f>
        <v/>
      </c>
      <c r="K3232" s="111" t="str">
        <f>IFERROR(IF($C3232=K$2,$G3232*VLOOKUP($F3232,Listen!$B$5:$G$95,$J3232+1,FALSE)/VLOOKUP(K$2,Listen!$B$5:$G$95,$J3232+1,FALSE),"-")*IF($D3232="Abgabe",0,1),"")</f>
        <v/>
      </c>
      <c r="L3232" s="111" t="str">
        <f>IFERROR(IF($C3232=L$2,$G3232*VLOOKUP($F3232,Listen!$B$5:$G$95,$J3232+1,FALSE)/VLOOKUP(L$2,Listen!$B$5:$G$95,$J3232+1,FALSE),"-")*IF($D3232="Abgabe",0,1),"")</f>
        <v/>
      </c>
      <c r="M3232" s="111" t="str">
        <f>IFERROR(IF($C3232=M$2,$G3232*VLOOKUP($F3232,Listen!$B$5:$G$95,$J3232+1,FALSE)/VLOOKUP(M$2,Listen!$B$5:$G$95,$J3232+1,FALSE),"-")*IF($D3232="Abgabe",0,1),"")</f>
        <v/>
      </c>
      <c r="N3232" s="111" t="str">
        <f>IFERROR(IF($C3232=N$2,$G3232*VLOOKUP($F3232,Listen!$B$5:$G$95,$J3232+1,FALSE)/VLOOKUP(N$2,Listen!$B$5:$G$95,$J3232+1,FALSE),"-")*IF($D3232="Abgabe",0,1),"")</f>
        <v/>
      </c>
      <c r="O3232" s="111" t="str">
        <f>IFERROR(IF($C3232=O$2,$G3232*VLOOKUP($F3232,Listen!$B$5:$G$95,$J3232+1,FALSE)/VLOOKUP(O$2,Listen!$B$5:$G$95,$J3232+1,FALSE),"-")*IF($D3232="Abgabe",0,1),"")</f>
        <v/>
      </c>
      <c r="P3232" s="111" t="str">
        <f>IFERROR(IF($C3232=P$2,$G3232*VLOOKUP($F3232,Listen!$B$5:$G$95,$J3232+1,FALSE)/VLOOKUP(P$2,Listen!$B$5:$G$95,$J3232+1,FALSE),"-")*IF($D3232="Abgabe",0,1),"")</f>
        <v/>
      </c>
      <c r="Q3232" s="111" t="str">
        <f>IFERROR(IF($C3232=Q$2,$G3232*VLOOKUP($F3232,Listen!$B$5:$G$95,$J3232+1,FALSE)/VLOOKUP(Q$2,Listen!$B$5:$G$95,$J3232+1,FALSE),"-")*IF($D3232="Abgabe",0,1),"")</f>
        <v/>
      </c>
      <c r="R3232" s="111" t="str">
        <f>IFERROR(IF($C3232=R$2,$G3232*VLOOKUP($F3232,Listen!$B$5:$G$95,$J3232+1,FALSE)/VLOOKUP(R$2,Listen!$B$5:$G$95,$J3232+1,FALSE),"-")*IF($D3232="Abgabe",0,1),"")</f>
        <v/>
      </c>
    </row>
    <row r="3233" spans="2:18">
      <c r="B3233" s="130"/>
      <c r="C3233" s="95" t="str">
        <f>IFERROR(YEAR(VLOOKUP($B3233,A_Stammdaten!$B$18:$G$218,3,FALSE)),"")</f>
        <v/>
      </c>
      <c r="D3233" s="95" t="str">
        <f>IFERROR(VLOOKUP($B3233,A_Stammdaten!$B$18:$G$218,6,FALSE),"")</f>
        <v/>
      </c>
      <c r="E3233" s="131"/>
      <c r="F3233" s="130"/>
      <c r="G3233" s="130"/>
      <c r="H3233" s="96"/>
      <c r="I3233" s="105" t="str">
        <f>IFERROR(VLOOKUP($E3233,Listen!$I$5:$K$41,2,FALSE),"")</f>
        <v/>
      </c>
      <c r="J3233" s="105" t="str">
        <f>IFERROR(VLOOKUP($E3233,Listen!$I$5:$K$41,3,FALSE),"")</f>
        <v/>
      </c>
      <c r="K3233" s="111" t="str">
        <f>IFERROR(IF($C3233=K$2,$G3233*VLOOKUP($F3233,Listen!$B$5:$G$95,$J3233+1,FALSE)/VLOOKUP(K$2,Listen!$B$5:$G$95,$J3233+1,FALSE),"-")*IF($D3233="Abgabe",0,1),"")</f>
        <v/>
      </c>
      <c r="L3233" s="111" t="str">
        <f>IFERROR(IF($C3233=L$2,$G3233*VLOOKUP($F3233,Listen!$B$5:$G$95,$J3233+1,FALSE)/VLOOKUP(L$2,Listen!$B$5:$G$95,$J3233+1,FALSE),"-")*IF($D3233="Abgabe",0,1),"")</f>
        <v/>
      </c>
      <c r="M3233" s="111" t="str">
        <f>IFERROR(IF($C3233=M$2,$G3233*VLOOKUP($F3233,Listen!$B$5:$G$95,$J3233+1,FALSE)/VLOOKUP(M$2,Listen!$B$5:$G$95,$J3233+1,FALSE),"-")*IF($D3233="Abgabe",0,1),"")</f>
        <v/>
      </c>
      <c r="N3233" s="111" t="str">
        <f>IFERROR(IF($C3233=N$2,$G3233*VLOOKUP($F3233,Listen!$B$5:$G$95,$J3233+1,FALSE)/VLOOKUP(N$2,Listen!$B$5:$G$95,$J3233+1,FALSE),"-")*IF($D3233="Abgabe",0,1),"")</f>
        <v/>
      </c>
      <c r="O3233" s="111" t="str">
        <f>IFERROR(IF($C3233=O$2,$G3233*VLOOKUP($F3233,Listen!$B$5:$G$95,$J3233+1,FALSE)/VLOOKUP(O$2,Listen!$B$5:$G$95,$J3233+1,FALSE),"-")*IF($D3233="Abgabe",0,1),"")</f>
        <v/>
      </c>
      <c r="P3233" s="111" t="str">
        <f>IFERROR(IF($C3233=P$2,$G3233*VLOOKUP($F3233,Listen!$B$5:$G$95,$J3233+1,FALSE)/VLOOKUP(P$2,Listen!$B$5:$G$95,$J3233+1,FALSE),"-")*IF($D3233="Abgabe",0,1),"")</f>
        <v/>
      </c>
      <c r="Q3233" s="111" t="str">
        <f>IFERROR(IF($C3233=Q$2,$G3233*VLOOKUP($F3233,Listen!$B$5:$G$95,$J3233+1,FALSE)/VLOOKUP(Q$2,Listen!$B$5:$G$95,$J3233+1,FALSE),"-")*IF($D3233="Abgabe",0,1),"")</f>
        <v/>
      </c>
      <c r="R3233" s="111" t="str">
        <f>IFERROR(IF($C3233=R$2,$G3233*VLOOKUP($F3233,Listen!$B$5:$G$95,$J3233+1,FALSE)/VLOOKUP(R$2,Listen!$B$5:$G$95,$J3233+1,FALSE),"-")*IF($D3233="Abgabe",0,1),"")</f>
        <v/>
      </c>
    </row>
    <row r="3234" spans="2:18">
      <c r="B3234" s="130"/>
      <c r="C3234" s="95" t="str">
        <f>IFERROR(YEAR(VLOOKUP($B3234,A_Stammdaten!$B$18:$G$218,3,FALSE)),"")</f>
        <v/>
      </c>
      <c r="D3234" s="95" t="str">
        <f>IFERROR(VLOOKUP($B3234,A_Stammdaten!$B$18:$G$218,6,FALSE),"")</f>
        <v/>
      </c>
      <c r="E3234" s="131"/>
      <c r="F3234" s="130"/>
      <c r="G3234" s="130"/>
      <c r="H3234" s="96"/>
      <c r="I3234" s="105" t="str">
        <f>IFERROR(VLOOKUP($E3234,Listen!$I$5:$K$41,2,FALSE),"")</f>
        <v/>
      </c>
      <c r="J3234" s="105" t="str">
        <f>IFERROR(VLOOKUP($E3234,Listen!$I$5:$K$41,3,FALSE),"")</f>
        <v/>
      </c>
      <c r="K3234" s="111" t="str">
        <f>IFERROR(IF($C3234=K$2,$G3234*VLOOKUP($F3234,Listen!$B$5:$G$95,$J3234+1,FALSE)/VLOOKUP(K$2,Listen!$B$5:$G$95,$J3234+1,FALSE),"-")*IF($D3234="Abgabe",0,1),"")</f>
        <v/>
      </c>
      <c r="L3234" s="111" t="str">
        <f>IFERROR(IF($C3234=L$2,$G3234*VLOOKUP($F3234,Listen!$B$5:$G$95,$J3234+1,FALSE)/VLOOKUP(L$2,Listen!$B$5:$G$95,$J3234+1,FALSE),"-")*IF($D3234="Abgabe",0,1),"")</f>
        <v/>
      </c>
      <c r="M3234" s="111" t="str">
        <f>IFERROR(IF($C3234=M$2,$G3234*VLOOKUP($F3234,Listen!$B$5:$G$95,$J3234+1,FALSE)/VLOOKUP(M$2,Listen!$B$5:$G$95,$J3234+1,FALSE),"-")*IF($D3234="Abgabe",0,1),"")</f>
        <v/>
      </c>
      <c r="N3234" s="111" t="str">
        <f>IFERROR(IF($C3234=N$2,$G3234*VLOOKUP($F3234,Listen!$B$5:$G$95,$J3234+1,FALSE)/VLOOKUP(N$2,Listen!$B$5:$G$95,$J3234+1,FALSE),"-")*IF($D3234="Abgabe",0,1),"")</f>
        <v/>
      </c>
      <c r="O3234" s="111" t="str">
        <f>IFERROR(IF($C3234=O$2,$G3234*VLOOKUP($F3234,Listen!$B$5:$G$95,$J3234+1,FALSE)/VLOOKUP(O$2,Listen!$B$5:$G$95,$J3234+1,FALSE),"-")*IF($D3234="Abgabe",0,1),"")</f>
        <v/>
      </c>
      <c r="P3234" s="111" t="str">
        <f>IFERROR(IF($C3234=P$2,$G3234*VLOOKUP($F3234,Listen!$B$5:$G$95,$J3234+1,FALSE)/VLOOKUP(P$2,Listen!$B$5:$G$95,$J3234+1,FALSE),"-")*IF($D3234="Abgabe",0,1),"")</f>
        <v/>
      </c>
      <c r="Q3234" s="111" t="str">
        <f>IFERROR(IF($C3234=Q$2,$G3234*VLOOKUP($F3234,Listen!$B$5:$G$95,$J3234+1,FALSE)/VLOOKUP(Q$2,Listen!$B$5:$G$95,$J3234+1,FALSE),"-")*IF($D3234="Abgabe",0,1),"")</f>
        <v/>
      </c>
      <c r="R3234" s="111" t="str">
        <f>IFERROR(IF($C3234=R$2,$G3234*VLOOKUP($F3234,Listen!$B$5:$G$95,$J3234+1,FALSE)/VLOOKUP(R$2,Listen!$B$5:$G$95,$J3234+1,FALSE),"-")*IF($D3234="Abgabe",0,1),"")</f>
        <v/>
      </c>
    </row>
    <row r="3235" spans="2:18">
      <c r="B3235" s="130"/>
      <c r="C3235" s="95" t="str">
        <f>IFERROR(YEAR(VLOOKUP($B3235,A_Stammdaten!$B$18:$G$218,3,FALSE)),"")</f>
        <v/>
      </c>
      <c r="D3235" s="95" t="str">
        <f>IFERROR(VLOOKUP($B3235,A_Stammdaten!$B$18:$G$218,6,FALSE),"")</f>
        <v/>
      </c>
      <c r="E3235" s="131"/>
      <c r="F3235" s="130"/>
      <c r="G3235" s="130"/>
      <c r="H3235" s="96"/>
      <c r="I3235" s="105" t="str">
        <f>IFERROR(VLOOKUP($E3235,Listen!$I$5:$K$41,2,FALSE),"")</f>
        <v/>
      </c>
      <c r="J3235" s="105" t="str">
        <f>IFERROR(VLOOKUP($E3235,Listen!$I$5:$K$41,3,FALSE),"")</f>
        <v/>
      </c>
      <c r="K3235" s="111" t="str">
        <f>IFERROR(IF($C3235=K$2,$G3235*VLOOKUP($F3235,Listen!$B$5:$G$95,$J3235+1,FALSE)/VLOOKUP(K$2,Listen!$B$5:$G$95,$J3235+1,FALSE),"-")*IF($D3235="Abgabe",0,1),"")</f>
        <v/>
      </c>
      <c r="L3235" s="111" t="str">
        <f>IFERROR(IF($C3235=L$2,$G3235*VLOOKUP($F3235,Listen!$B$5:$G$95,$J3235+1,FALSE)/VLOOKUP(L$2,Listen!$B$5:$G$95,$J3235+1,FALSE),"-")*IF($D3235="Abgabe",0,1),"")</f>
        <v/>
      </c>
      <c r="M3235" s="111" t="str">
        <f>IFERROR(IF($C3235=M$2,$G3235*VLOOKUP($F3235,Listen!$B$5:$G$95,$J3235+1,FALSE)/VLOOKUP(M$2,Listen!$B$5:$G$95,$J3235+1,FALSE),"-")*IF($D3235="Abgabe",0,1),"")</f>
        <v/>
      </c>
      <c r="N3235" s="111" t="str">
        <f>IFERROR(IF($C3235=N$2,$G3235*VLOOKUP($F3235,Listen!$B$5:$G$95,$J3235+1,FALSE)/VLOOKUP(N$2,Listen!$B$5:$G$95,$J3235+1,FALSE),"-")*IF($D3235="Abgabe",0,1),"")</f>
        <v/>
      </c>
      <c r="O3235" s="111" t="str">
        <f>IFERROR(IF($C3235=O$2,$G3235*VLOOKUP($F3235,Listen!$B$5:$G$95,$J3235+1,FALSE)/VLOOKUP(O$2,Listen!$B$5:$G$95,$J3235+1,FALSE),"-")*IF($D3235="Abgabe",0,1),"")</f>
        <v/>
      </c>
      <c r="P3235" s="111" t="str">
        <f>IFERROR(IF($C3235=P$2,$G3235*VLOOKUP($F3235,Listen!$B$5:$G$95,$J3235+1,FALSE)/VLOOKUP(P$2,Listen!$B$5:$G$95,$J3235+1,FALSE),"-")*IF($D3235="Abgabe",0,1),"")</f>
        <v/>
      </c>
      <c r="Q3235" s="111" t="str">
        <f>IFERROR(IF($C3235=Q$2,$G3235*VLOOKUP($F3235,Listen!$B$5:$G$95,$J3235+1,FALSE)/VLOOKUP(Q$2,Listen!$B$5:$G$95,$J3235+1,FALSE),"-")*IF($D3235="Abgabe",0,1),"")</f>
        <v/>
      </c>
      <c r="R3235" s="111" t="str">
        <f>IFERROR(IF($C3235=R$2,$G3235*VLOOKUP($F3235,Listen!$B$5:$G$95,$J3235+1,FALSE)/VLOOKUP(R$2,Listen!$B$5:$G$95,$J3235+1,FALSE),"-")*IF($D3235="Abgabe",0,1),"")</f>
        <v/>
      </c>
    </row>
    <row r="3236" spans="2:18">
      <c r="B3236" s="130"/>
      <c r="C3236" s="95" t="str">
        <f>IFERROR(YEAR(VLOOKUP($B3236,A_Stammdaten!$B$18:$G$218,3,FALSE)),"")</f>
        <v/>
      </c>
      <c r="D3236" s="95" t="str">
        <f>IFERROR(VLOOKUP($B3236,A_Stammdaten!$B$18:$G$218,6,FALSE),"")</f>
        <v/>
      </c>
      <c r="E3236" s="131"/>
      <c r="F3236" s="130"/>
      <c r="G3236" s="130"/>
      <c r="H3236" s="96"/>
      <c r="I3236" s="105" t="str">
        <f>IFERROR(VLOOKUP($E3236,Listen!$I$5:$K$41,2,FALSE),"")</f>
        <v/>
      </c>
      <c r="J3236" s="105" t="str">
        <f>IFERROR(VLOOKUP($E3236,Listen!$I$5:$K$41,3,FALSE),"")</f>
        <v/>
      </c>
      <c r="K3236" s="111" t="str">
        <f>IFERROR(IF($C3236=K$2,$G3236*VLOOKUP($F3236,Listen!$B$5:$G$95,$J3236+1,FALSE)/VLOOKUP(K$2,Listen!$B$5:$G$95,$J3236+1,FALSE),"-")*IF($D3236="Abgabe",0,1),"")</f>
        <v/>
      </c>
      <c r="L3236" s="111" t="str">
        <f>IFERROR(IF($C3236=L$2,$G3236*VLOOKUP($F3236,Listen!$B$5:$G$95,$J3236+1,FALSE)/VLOOKUP(L$2,Listen!$B$5:$G$95,$J3236+1,FALSE),"-")*IF($D3236="Abgabe",0,1),"")</f>
        <v/>
      </c>
      <c r="M3236" s="111" t="str">
        <f>IFERROR(IF($C3236=M$2,$G3236*VLOOKUP($F3236,Listen!$B$5:$G$95,$J3236+1,FALSE)/VLOOKUP(M$2,Listen!$B$5:$G$95,$J3236+1,FALSE),"-")*IF($D3236="Abgabe",0,1),"")</f>
        <v/>
      </c>
      <c r="N3236" s="111" t="str">
        <f>IFERROR(IF($C3236=N$2,$G3236*VLOOKUP($F3236,Listen!$B$5:$G$95,$J3236+1,FALSE)/VLOOKUP(N$2,Listen!$B$5:$G$95,$J3236+1,FALSE),"-")*IF($D3236="Abgabe",0,1),"")</f>
        <v/>
      </c>
      <c r="O3236" s="111" t="str">
        <f>IFERROR(IF($C3236=O$2,$G3236*VLOOKUP($F3236,Listen!$B$5:$G$95,$J3236+1,FALSE)/VLOOKUP(O$2,Listen!$B$5:$G$95,$J3236+1,FALSE),"-")*IF($D3236="Abgabe",0,1),"")</f>
        <v/>
      </c>
      <c r="P3236" s="111" t="str">
        <f>IFERROR(IF($C3236=P$2,$G3236*VLOOKUP($F3236,Listen!$B$5:$G$95,$J3236+1,FALSE)/VLOOKUP(P$2,Listen!$B$5:$G$95,$J3236+1,FALSE),"-")*IF($D3236="Abgabe",0,1),"")</f>
        <v/>
      </c>
      <c r="Q3236" s="111" t="str">
        <f>IFERROR(IF($C3236=Q$2,$G3236*VLOOKUP($F3236,Listen!$B$5:$G$95,$J3236+1,FALSE)/VLOOKUP(Q$2,Listen!$B$5:$G$95,$J3236+1,FALSE),"-")*IF($D3236="Abgabe",0,1),"")</f>
        <v/>
      </c>
      <c r="R3236" s="111" t="str">
        <f>IFERROR(IF($C3236=R$2,$G3236*VLOOKUP($F3236,Listen!$B$5:$G$95,$J3236+1,FALSE)/VLOOKUP(R$2,Listen!$B$5:$G$95,$J3236+1,FALSE),"-")*IF($D3236="Abgabe",0,1),"")</f>
        <v/>
      </c>
    </row>
    <row r="3237" spans="2:18">
      <c r="B3237" s="130"/>
      <c r="C3237" s="95" t="str">
        <f>IFERROR(YEAR(VLOOKUP($B3237,A_Stammdaten!$B$18:$G$218,3,FALSE)),"")</f>
        <v/>
      </c>
      <c r="D3237" s="95" t="str">
        <f>IFERROR(VLOOKUP($B3237,A_Stammdaten!$B$18:$G$218,6,FALSE),"")</f>
        <v/>
      </c>
      <c r="E3237" s="131"/>
      <c r="F3237" s="130"/>
      <c r="G3237" s="130"/>
      <c r="H3237" s="96"/>
      <c r="I3237" s="105" t="str">
        <f>IFERROR(VLOOKUP($E3237,Listen!$I$5:$K$41,2,FALSE),"")</f>
        <v/>
      </c>
      <c r="J3237" s="105" t="str">
        <f>IFERROR(VLOOKUP($E3237,Listen!$I$5:$K$41,3,FALSE),"")</f>
        <v/>
      </c>
      <c r="K3237" s="111" t="str">
        <f>IFERROR(IF($C3237=K$2,$G3237*VLOOKUP($F3237,Listen!$B$5:$G$95,$J3237+1,FALSE)/VLOOKUP(K$2,Listen!$B$5:$G$95,$J3237+1,FALSE),"-")*IF($D3237="Abgabe",0,1),"")</f>
        <v/>
      </c>
      <c r="L3237" s="111" t="str">
        <f>IFERROR(IF($C3237=L$2,$G3237*VLOOKUP($F3237,Listen!$B$5:$G$95,$J3237+1,FALSE)/VLOOKUP(L$2,Listen!$B$5:$G$95,$J3237+1,FALSE),"-")*IF($D3237="Abgabe",0,1),"")</f>
        <v/>
      </c>
      <c r="M3237" s="111" t="str">
        <f>IFERROR(IF($C3237=M$2,$G3237*VLOOKUP($F3237,Listen!$B$5:$G$95,$J3237+1,FALSE)/VLOOKUP(M$2,Listen!$B$5:$G$95,$J3237+1,FALSE),"-")*IF($D3237="Abgabe",0,1),"")</f>
        <v/>
      </c>
      <c r="N3237" s="111" t="str">
        <f>IFERROR(IF($C3237=N$2,$G3237*VLOOKUP($F3237,Listen!$B$5:$G$95,$J3237+1,FALSE)/VLOOKUP(N$2,Listen!$B$5:$G$95,$J3237+1,FALSE),"-")*IF($D3237="Abgabe",0,1),"")</f>
        <v/>
      </c>
      <c r="O3237" s="111" t="str">
        <f>IFERROR(IF($C3237=O$2,$G3237*VLOOKUP($F3237,Listen!$B$5:$G$95,$J3237+1,FALSE)/VLOOKUP(O$2,Listen!$B$5:$G$95,$J3237+1,FALSE),"-")*IF($D3237="Abgabe",0,1),"")</f>
        <v/>
      </c>
      <c r="P3237" s="111" t="str">
        <f>IFERROR(IF($C3237=P$2,$G3237*VLOOKUP($F3237,Listen!$B$5:$G$95,$J3237+1,FALSE)/VLOOKUP(P$2,Listen!$B$5:$G$95,$J3237+1,FALSE),"-")*IF($D3237="Abgabe",0,1),"")</f>
        <v/>
      </c>
      <c r="Q3237" s="111" t="str">
        <f>IFERROR(IF($C3237=Q$2,$G3237*VLOOKUP($F3237,Listen!$B$5:$G$95,$J3237+1,FALSE)/VLOOKUP(Q$2,Listen!$B$5:$G$95,$J3237+1,FALSE),"-")*IF($D3237="Abgabe",0,1),"")</f>
        <v/>
      </c>
      <c r="R3237" s="111" t="str">
        <f>IFERROR(IF($C3237=R$2,$G3237*VLOOKUP($F3237,Listen!$B$5:$G$95,$J3237+1,FALSE)/VLOOKUP(R$2,Listen!$B$5:$G$95,$J3237+1,FALSE),"-")*IF($D3237="Abgabe",0,1),"")</f>
        <v/>
      </c>
    </row>
    <row r="3238" spans="2:18">
      <c r="B3238" s="130"/>
      <c r="C3238" s="95" t="str">
        <f>IFERROR(YEAR(VLOOKUP($B3238,A_Stammdaten!$B$18:$G$218,3,FALSE)),"")</f>
        <v/>
      </c>
      <c r="D3238" s="95" t="str">
        <f>IFERROR(VLOOKUP($B3238,A_Stammdaten!$B$18:$G$218,6,FALSE),"")</f>
        <v/>
      </c>
      <c r="E3238" s="131"/>
      <c r="F3238" s="130"/>
      <c r="G3238" s="130"/>
      <c r="H3238" s="96"/>
      <c r="I3238" s="105" t="str">
        <f>IFERROR(VLOOKUP($E3238,Listen!$I$5:$K$41,2,FALSE),"")</f>
        <v/>
      </c>
      <c r="J3238" s="105" t="str">
        <f>IFERROR(VLOOKUP($E3238,Listen!$I$5:$K$41,3,FALSE),"")</f>
        <v/>
      </c>
      <c r="K3238" s="111" t="str">
        <f>IFERROR(IF($C3238=K$2,$G3238*VLOOKUP($F3238,Listen!$B$5:$G$95,$J3238+1,FALSE)/VLOOKUP(K$2,Listen!$B$5:$G$95,$J3238+1,FALSE),"-")*IF($D3238="Abgabe",0,1),"")</f>
        <v/>
      </c>
      <c r="L3238" s="111" t="str">
        <f>IFERROR(IF($C3238=L$2,$G3238*VLOOKUP($F3238,Listen!$B$5:$G$95,$J3238+1,FALSE)/VLOOKUP(L$2,Listen!$B$5:$G$95,$J3238+1,FALSE),"-")*IF($D3238="Abgabe",0,1),"")</f>
        <v/>
      </c>
      <c r="M3238" s="111" t="str">
        <f>IFERROR(IF($C3238=M$2,$G3238*VLOOKUP($F3238,Listen!$B$5:$G$95,$J3238+1,FALSE)/VLOOKUP(M$2,Listen!$B$5:$G$95,$J3238+1,FALSE),"-")*IF($D3238="Abgabe",0,1),"")</f>
        <v/>
      </c>
      <c r="N3238" s="111" t="str">
        <f>IFERROR(IF($C3238=N$2,$G3238*VLOOKUP($F3238,Listen!$B$5:$G$95,$J3238+1,FALSE)/VLOOKUP(N$2,Listen!$B$5:$G$95,$J3238+1,FALSE),"-")*IF($D3238="Abgabe",0,1),"")</f>
        <v/>
      </c>
      <c r="O3238" s="111" t="str">
        <f>IFERROR(IF($C3238=O$2,$G3238*VLOOKUP($F3238,Listen!$B$5:$G$95,$J3238+1,FALSE)/VLOOKUP(O$2,Listen!$B$5:$G$95,$J3238+1,FALSE),"-")*IF($D3238="Abgabe",0,1),"")</f>
        <v/>
      </c>
      <c r="P3238" s="111" t="str">
        <f>IFERROR(IF($C3238=P$2,$G3238*VLOOKUP($F3238,Listen!$B$5:$G$95,$J3238+1,FALSE)/VLOOKUP(P$2,Listen!$B$5:$G$95,$J3238+1,FALSE),"-")*IF($D3238="Abgabe",0,1),"")</f>
        <v/>
      </c>
      <c r="Q3238" s="111" t="str">
        <f>IFERROR(IF($C3238=Q$2,$G3238*VLOOKUP($F3238,Listen!$B$5:$G$95,$J3238+1,FALSE)/VLOOKUP(Q$2,Listen!$B$5:$G$95,$J3238+1,FALSE),"-")*IF($D3238="Abgabe",0,1),"")</f>
        <v/>
      </c>
      <c r="R3238" s="111" t="str">
        <f>IFERROR(IF($C3238=R$2,$G3238*VLOOKUP($F3238,Listen!$B$5:$G$95,$J3238+1,FALSE)/VLOOKUP(R$2,Listen!$B$5:$G$95,$J3238+1,FALSE),"-")*IF($D3238="Abgabe",0,1),"")</f>
        <v/>
      </c>
    </row>
    <row r="3239" spans="2:18">
      <c r="B3239" s="130"/>
      <c r="C3239" s="95" t="str">
        <f>IFERROR(YEAR(VLOOKUP($B3239,A_Stammdaten!$B$18:$G$218,3,FALSE)),"")</f>
        <v/>
      </c>
      <c r="D3239" s="95" t="str">
        <f>IFERROR(VLOOKUP($B3239,A_Stammdaten!$B$18:$G$218,6,FALSE),"")</f>
        <v/>
      </c>
      <c r="E3239" s="131"/>
      <c r="F3239" s="130"/>
      <c r="G3239" s="130"/>
      <c r="H3239" s="96"/>
      <c r="I3239" s="105" t="str">
        <f>IFERROR(VLOOKUP($E3239,Listen!$I$5:$K$41,2,FALSE),"")</f>
        <v/>
      </c>
      <c r="J3239" s="105" t="str">
        <f>IFERROR(VLOOKUP($E3239,Listen!$I$5:$K$41,3,FALSE),"")</f>
        <v/>
      </c>
      <c r="K3239" s="111" t="str">
        <f>IFERROR(IF($C3239=K$2,$G3239*VLOOKUP($F3239,Listen!$B$5:$G$95,$J3239+1,FALSE)/VLOOKUP(K$2,Listen!$B$5:$G$95,$J3239+1,FALSE),"-")*IF($D3239="Abgabe",0,1),"")</f>
        <v/>
      </c>
      <c r="L3239" s="111" t="str">
        <f>IFERROR(IF($C3239=L$2,$G3239*VLOOKUP($F3239,Listen!$B$5:$G$95,$J3239+1,FALSE)/VLOOKUP(L$2,Listen!$B$5:$G$95,$J3239+1,FALSE),"-")*IF($D3239="Abgabe",0,1),"")</f>
        <v/>
      </c>
      <c r="M3239" s="111" t="str">
        <f>IFERROR(IF($C3239=M$2,$G3239*VLOOKUP($F3239,Listen!$B$5:$G$95,$J3239+1,FALSE)/VLOOKUP(M$2,Listen!$B$5:$G$95,$J3239+1,FALSE),"-")*IF($D3239="Abgabe",0,1),"")</f>
        <v/>
      </c>
      <c r="N3239" s="111" t="str">
        <f>IFERROR(IF($C3239=N$2,$G3239*VLOOKUP($F3239,Listen!$B$5:$G$95,$J3239+1,FALSE)/VLOOKUP(N$2,Listen!$B$5:$G$95,$J3239+1,FALSE),"-")*IF($D3239="Abgabe",0,1),"")</f>
        <v/>
      </c>
      <c r="O3239" s="111" t="str">
        <f>IFERROR(IF($C3239=O$2,$G3239*VLOOKUP($F3239,Listen!$B$5:$G$95,$J3239+1,FALSE)/VLOOKUP(O$2,Listen!$B$5:$G$95,$J3239+1,FALSE),"-")*IF($D3239="Abgabe",0,1),"")</f>
        <v/>
      </c>
      <c r="P3239" s="111" t="str">
        <f>IFERROR(IF($C3239=P$2,$G3239*VLOOKUP($F3239,Listen!$B$5:$G$95,$J3239+1,FALSE)/VLOOKUP(P$2,Listen!$B$5:$G$95,$J3239+1,FALSE),"-")*IF($D3239="Abgabe",0,1),"")</f>
        <v/>
      </c>
      <c r="Q3239" s="111" t="str">
        <f>IFERROR(IF($C3239=Q$2,$G3239*VLOOKUP($F3239,Listen!$B$5:$G$95,$J3239+1,FALSE)/VLOOKUP(Q$2,Listen!$B$5:$G$95,$J3239+1,FALSE),"-")*IF($D3239="Abgabe",0,1),"")</f>
        <v/>
      </c>
      <c r="R3239" s="111" t="str">
        <f>IFERROR(IF($C3239=R$2,$G3239*VLOOKUP($F3239,Listen!$B$5:$G$95,$J3239+1,FALSE)/VLOOKUP(R$2,Listen!$B$5:$G$95,$J3239+1,FALSE),"-")*IF($D3239="Abgabe",0,1),"")</f>
        <v/>
      </c>
    </row>
    <row r="3240" spans="2:18">
      <c r="B3240" s="130"/>
      <c r="C3240" s="95" t="str">
        <f>IFERROR(YEAR(VLOOKUP($B3240,A_Stammdaten!$B$18:$G$218,3,FALSE)),"")</f>
        <v/>
      </c>
      <c r="D3240" s="95" t="str">
        <f>IFERROR(VLOOKUP($B3240,A_Stammdaten!$B$18:$G$218,6,FALSE),"")</f>
        <v/>
      </c>
      <c r="E3240" s="131"/>
      <c r="F3240" s="130"/>
      <c r="G3240" s="130"/>
      <c r="H3240" s="96"/>
      <c r="I3240" s="105" t="str">
        <f>IFERROR(VLOOKUP($E3240,Listen!$I$5:$K$41,2,FALSE),"")</f>
        <v/>
      </c>
      <c r="J3240" s="105" t="str">
        <f>IFERROR(VLOOKUP($E3240,Listen!$I$5:$K$41,3,FALSE),"")</f>
        <v/>
      </c>
      <c r="K3240" s="111" t="str">
        <f>IFERROR(IF($C3240=K$2,$G3240*VLOOKUP($F3240,Listen!$B$5:$G$95,$J3240+1,FALSE)/VLOOKUP(K$2,Listen!$B$5:$G$95,$J3240+1,FALSE),"-")*IF($D3240="Abgabe",0,1),"")</f>
        <v/>
      </c>
      <c r="L3240" s="111" t="str">
        <f>IFERROR(IF($C3240=L$2,$G3240*VLOOKUP($F3240,Listen!$B$5:$G$95,$J3240+1,FALSE)/VLOOKUP(L$2,Listen!$B$5:$G$95,$J3240+1,FALSE),"-")*IF($D3240="Abgabe",0,1),"")</f>
        <v/>
      </c>
      <c r="M3240" s="111" t="str">
        <f>IFERROR(IF($C3240=M$2,$G3240*VLOOKUP($F3240,Listen!$B$5:$G$95,$J3240+1,FALSE)/VLOOKUP(M$2,Listen!$B$5:$G$95,$J3240+1,FALSE),"-")*IF($D3240="Abgabe",0,1),"")</f>
        <v/>
      </c>
      <c r="N3240" s="111" t="str">
        <f>IFERROR(IF($C3240=N$2,$G3240*VLOOKUP($F3240,Listen!$B$5:$G$95,$J3240+1,FALSE)/VLOOKUP(N$2,Listen!$B$5:$G$95,$J3240+1,FALSE),"-")*IF($D3240="Abgabe",0,1),"")</f>
        <v/>
      </c>
      <c r="O3240" s="111" t="str">
        <f>IFERROR(IF($C3240=O$2,$G3240*VLOOKUP($F3240,Listen!$B$5:$G$95,$J3240+1,FALSE)/VLOOKUP(O$2,Listen!$B$5:$G$95,$J3240+1,FALSE),"-")*IF($D3240="Abgabe",0,1),"")</f>
        <v/>
      </c>
      <c r="P3240" s="111" t="str">
        <f>IFERROR(IF($C3240=P$2,$G3240*VLOOKUP($F3240,Listen!$B$5:$G$95,$J3240+1,FALSE)/VLOOKUP(P$2,Listen!$B$5:$G$95,$J3240+1,FALSE),"-")*IF($D3240="Abgabe",0,1),"")</f>
        <v/>
      </c>
      <c r="Q3240" s="111" t="str">
        <f>IFERROR(IF($C3240=Q$2,$G3240*VLOOKUP($F3240,Listen!$B$5:$G$95,$J3240+1,FALSE)/VLOOKUP(Q$2,Listen!$B$5:$G$95,$J3240+1,FALSE),"-")*IF($D3240="Abgabe",0,1),"")</f>
        <v/>
      </c>
      <c r="R3240" s="111" t="str">
        <f>IFERROR(IF($C3240=R$2,$G3240*VLOOKUP($F3240,Listen!$B$5:$G$95,$J3240+1,FALSE)/VLOOKUP(R$2,Listen!$B$5:$G$95,$J3240+1,FALSE),"-")*IF($D3240="Abgabe",0,1),"")</f>
        <v/>
      </c>
    </row>
    <row r="3241" spans="2:18">
      <c r="B3241" s="130"/>
      <c r="C3241" s="95" t="str">
        <f>IFERROR(YEAR(VLOOKUP($B3241,A_Stammdaten!$B$18:$G$218,3,FALSE)),"")</f>
        <v/>
      </c>
      <c r="D3241" s="95" t="str">
        <f>IFERROR(VLOOKUP($B3241,A_Stammdaten!$B$18:$G$218,6,FALSE),"")</f>
        <v/>
      </c>
      <c r="E3241" s="131"/>
      <c r="F3241" s="130"/>
      <c r="G3241" s="130"/>
      <c r="H3241" s="96"/>
      <c r="I3241" s="105" t="str">
        <f>IFERROR(VLOOKUP($E3241,Listen!$I$5:$K$41,2,FALSE),"")</f>
        <v/>
      </c>
      <c r="J3241" s="105" t="str">
        <f>IFERROR(VLOOKUP($E3241,Listen!$I$5:$K$41,3,FALSE),"")</f>
        <v/>
      </c>
      <c r="K3241" s="111" t="str">
        <f>IFERROR(IF($C3241=K$2,$G3241*VLOOKUP($F3241,Listen!$B$5:$G$95,$J3241+1,FALSE)/VLOOKUP(K$2,Listen!$B$5:$G$95,$J3241+1,FALSE),"-")*IF($D3241="Abgabe",0,1),"")</f>
        <v/>
      </c>
      <c r="L3241" s="111" t="str">
        <f>IFERROR(IF($C3241=L$2,$G3241*VLOOKUP($F3241,Listen!$B$5:$G$95,$J3241+1,FALSE)/VLOOKUP(L$2,Listen!$B$5:$G$95,$J3241+1,FALSE),"-")*IF($D3241="Abgabe",0,1),"")</f>
        <v/>
      </c>
      <c r="M3241" s="111" t="str">
        <f>IFERROR(IF($C3241=M$2,$G3241*VLOOKUP($F3241,Listen!$B$5:$G$95,$J3241+1,FALSE)/VLOOKUP(M$2,Listen!$B$5:$G$95,$J3241+1,FALSE),"-")*IF($D3241="Abgabe",0,1),"")</f>
        <v/>
      </c>
      <c r="N3241" s="111" t="str">
        <f>IFERROR(IF($C3241=N$2,$G3241*VLOOKUP($F3241,Listen!$B$5:$G$95,$J3241+1,FALSE)/VLOOKUP(N$2,Listen!$B$5:$G$95,$J3241+1,FALSE),"-")*IF($D3241="Abgabe",0,1),"")</f>
        <v/>
      </c>
      <c r="O3241" s="111" t="str">
        <f>IFERROR(IF($C3241=O$2,$G3241*VLOOKUP($F3241,Listen!$B$5:$G$95,$J3241+1,FALSE)/VLOOKUP(O$2,Listen!$B$5:$G$95,$J3241+1,FALSE),"-")*IF($D3241="Abgabe",0,1),"")</f>
        <v/>
      </c>
      <c r="P3241" s="111" t="str">
        <f>IFERROR(IF($C3241=P$2,$G3241*VLOOKUP($F3241,Listen!$B$5:$G$95,$J3241+1,FALSE)/VLOOKUP(P$2,Listen!$B$5:$G$95,$J3241+1,FALSE),"-")*IF($D3241="Abgabe",0,1),"")</f>
        <v/>
      </c>
      <c r="Q3241" s="111" t="str">
        <f>IFERROR(IF($C3241=Q$2,$G3241*VLOOKUP($F3241,Listen!$B$5:$G$95,$J3241+1,FALSE)/VLOOKUP(Q$2,Listen!$B$5:$G$95,$J3241+1,FALSE),"-")*IF($D3241="Abgabe",0,1),"")</f>
        <v/>
      </c>
      <c r="R3241" s="111" t="str">
        <f>IFERROR(IF($C3241=R$2,$G3241*VLOOKUP($F3241,Listen!$B$5:$G$95,$J3241+1,FALSE)/VLOOKUP(R$2,Listen!$B$5:$G$95,$J3241+1,FALSE),"-")*IF($D3241="Abgabe",0,1),"")</f>
        <v/>
      </c>
    </row>
    <row r="3242" spans="2:18">
      <c r="B3242" s="130"/>
      <c r="C3242" s="95" t="str">
        <f>IFERROR(YEAR(VLOOKUP($B3242,A_Stammdaten!$B$18:$G$218,3,FALSE)),"")</f>
        <v/>
      </c>
      <c r="D3242" s="95" t="str">
        <f>IFERROR(VLOOKUP($B3242,A_Stammdaten!$B$18:$G$218,6,FALSE),"")</f>
        <v/>
      </c>
      <c r="E3242" s="131"/>
      <c r="F3242" s="130"/>
      <c r="G3242" s="130"/>
      <c r="H3242" s="96"/>
      <c r="I3242" s="105" t="str">
        <f>IFERROR(VLOOKUP($E3242,Listen!$I$5:$K$41,2,FALSE),"")</f>
        <v/>
      </c>
      <c r="J3242" s="105" t="str">
        <f>IFERROR(VLOOKUP($E3242,Listen!$I$5:$K$41,3,FALSE),"")</f>
        <v/>
      </c>
      <c r="K3242" s="111" t="str">
        <f>IFERROR(IF($C3242=K$2,$G3242*VLOOKUP($F3242,Listen!$B$5:$G$95,$J3242+1,FALSE)/VLOOKUP(K$2,Listen!$B$5:$G$95,$J3242+1,FALSE),"-")*IF($D3242="Abgabe",0,1),"")</f>
        <v/>
      </c>
      <c r="L3242" s="111" t="str">
        <f>IFERROR(IF($C3242=L$2,$G3242*VLOOKUP($F3242,Listen!$B$5:$G$95,$J3242+1,FALSE)/VLOOKUP(L$2,Listen!$B$5:$G$95,$J3242+1,FALSE),"-")*IF($D3242="Abgabe",0,1),"")</f>
        <v/>
      </c>
      <c r="M3242" s="111" t="str">
        <f>IFERROR(IF($C3242=M$2,$G3242*VLOOKUP($F3242,Listen!$B$5:$G$95,$J3242+1,FALSE)/VLOOKUP(M$2,Listen!$B$5:$G$95,$J3242+1,FALSE),"-")*IF($D3242="Abgabe",0,1),"")</f>
        <v/>
      </c>
      <c r="N3242" s="111" t="str">
        <f>IFERROR(IF($C3242=N$2,$G3242*VLOOKUP($F3242,Listen!$B$5:$G$95,$J3242+1,FALSE)/VLOOKUP(N$2,Listen!$B$5:$G$95,$J3242+1,FALSE),"-")*IF($D3242="Abgabe",0,1),"")</f>
        <v/>
      </c>
      <c r="O3242" s="111" t="str">
        <f>IFERROR(IF($C3242=O$2,$G3242*VLOOKUP($F3242,Listen!$B$5:$G$95,$J3242+1,FALSE)/VLOOKUP(O$2,Listen!$B$5:$G$95,$J3242+1,FALSE),"-")*IF($D3242="Abgabe",0,1),"")</f>
        <v/>
      </c>
      <c r="P3242" s="111" t="str">
        <f>IFERROR(IF($C3242=P$2,$G3242*VLOOKUP($F3242,Listen!$B$5:$G$95,$J3242+1,FALSE)/VLOOKUP(P$2,Listen!$B$5:$G$95,$J3242+1,FALSE),"-")*IF($D3242="Abgabe",0,1),"")</f>
        <v/>
      </c>
      <c r="Q3242" s="111" t="str">
        <f>IFERROR(IF($C3242=Q$2,$G3242*VLOOKUP($F3242,Listen!$B$5:$G$95,$J3242+1,FALSE)/VLOOKUP(Q$2,Listen!$B$5:$G$95,$J3242+1,FALSE),"-")*IF($D3242="Abgabe",0,1),"")</f>
        <v/>
      </c>
      <c r="R3242" s="111" t="str">
        <f>IFERROR(IF($C3242=R$2,$G3242*VLOOKUP($F3242,Listen!$B$5:$G$95,$J3242+1,FALSE)/VLOOKUP(R$2,Listen!$B$5:$G$95,$J3242+1,FALSE),"-")*IF($D3242="Abgabe",0,1),"")</f>
        <v/>
      </c>
    </row>
    <row r="3243" spans="2:18">
      <c r="B3243" s="130"/>
      <c r="C3243" s="95" t="str">
        <f>IFERROR(YEAR(VLOOKUP($B3243,A_Stammdaten!$B$18:$G$218,3,FALSE)),"")</f>
        <v/>
      </c>
      <c r="D3243" s="95" t="str">
        <f>IFERROR(VLOOKUP($B3243,A_Stammdaten!$B$18:$G$218,6,FALSE),"")</f>
        <v/>
      </c>
      <c r="E3243" s="131"/>
      <c r="F3243" s="130"/>
      <c r="G3243" s="130"/>
      <c r="H3243" s="96"/>
      <c r="I3243" s="105" t="str">
        <f>IFERROR(VLOOKUP($E3243,Listen!$I$5:$K$41,2,FALSE),"")</f>
        <v/>
      </c>
      <c r="J3243" s="105" t="str">
        <f>IFERROR(VLOOKUP($E3243,Listen!$I$5:$K$41,3,FALSE),"")</f>
        <v/>
      </c>
      <c r="K3243" s="111" t="str">
        <f>IFERROR(IF($C3243=K$2,$G3243*VLOOKUP($F3243,Listen!$B$5:$G$95,$J3243+1,FALSE)/VLOOKUP(K$2,Listen!$B$5:$G$95,$J3243+1,FALSE),"-")*IF($D3243="Abgabe",0,1),"")</f>
        <v/>
      </c>
      <c r="L3243" s="111" t="str">
        <f>IFERROR(IF($C3243=L$2,$G3243*VLOOKUP($F3243,Listen!$B$5:$G$95,$J3243+1,FALSE)/VLOOKUP(L$2,Listen!$B$5:$G$95,$J3243+1,FALSE),"-")*IF($D3243="Abgabe",0,1),"")</f>
        <v/>
      </c>
      <c r="M3243" s="111" t="str">
        <f>IFERROR(IF($C3243=M$2,$G3243*VLOOKUP($F3243,Listen!$B$5:$G$95,$J3243+1,FALSE)/VLOOKUP(M$2,Listen!$B$5:$G$95,$J3243+1,FALSE),"-")*IF($D3243="Abgabe",0,1),"")</f>
        <v/>
      </c>
      <c r="N3243" s="111" t="str">
        <f>IFERROR(IF($C3243=N$2,$G3243*VLOOKUP($F3243,Listen!$B$5:$G$95,$J3243+1,FALSE)/VLOOKUP(N$2,Listen!$B$5:$G$95,$J3243+1,FALSE),"-")*IF($D3243="Abgabe",0,1),"")</f>
        <v/>
      </c>
      <c r="O3243" s="111" t="str">
        <f>IFERROR(IF($C3243=O$2,$G3243*VLOOKUP($F3243,Listen!$B$5:$G$95,$J3243+1,FALSE)/VLOOKUP(O$2,Listen!$B$5:$G$95,$J3243+1,FALSE),"-")*IF($D3243="Abgabe",0,1),"")</f>
        <v/>
      </c>
      <c r="P3243" s="111" t="str">
        <f>IFERROR(IF($C3243=P$2,$G3243*VLOOKUP($F3243,Listen!$B$5:$G$95,$J3243+1,FALSE)/VLOOKUP(P$2,Listen!$B$5:$G$95,$J3243+1,FALSE),"-")*IF($D3243="Abgabe",0,1),"")</f>
        <v/>
      </c>
      <c r="Q3243" s="111" t="str">
        <f>IFERROR(IF($C3243=Q$2,$G3243*VLOOKUP($F3243,Listen!$B$5:$G$95,$J3243+1,FALSE)/VLOOKUP(Q$2,Listen!$B$5:$G$95,$J3243+1,FALSE),"-")*IF($D3243="Abgabe",0,1),"")</f>
        <v/>
      </c>
      <c r="R3243" s="111" t="str">
        <f>IFERROR(IF($C3243=R$2,$G3243*VLOOKUP($F3243,Listen!$B$5:$G$95,$J3243+1,FALSE)/VLOOKUP(R$2,Listen!$B$5:$G$95,$J3243+1,FALSE),"-")*IF($D3243="Abgabe",0,1),"")</f>
        <v/>
      </c>
    </row>
    <row r="3244" spans="2:18">
      <c r="B3244" s="130"/>
      <c r="C3244" s="95" t="str">
        <f>IFERROR(YEAR(VLOOKUP($B3244,A_Stammdaten!$B$18:$G$218,3,FALSE)),"")</f>
        <v/>
      </c>
      <c r="D3244" s="95" t="str">
        <f>IFERROR(VLOOKUP($B3244,A_Stammdaten!$B$18:$G$218,6,FALSE),"")</f>
        <v/>
      </c>
      <c r="E3244" s="131"/>
      <c r="F3244" s="130"/>
      <c r="G3244" s="130"/>
      <c r="H3244" s="96"/>
      <c r="I3244" s="105" t="str">
        <f>IFERROR(VLOOKUP($E3244,Listen!$I$5:$K$41,2,FALSE),"")</f>
        <v/>
      </c>
      <c r="J3244" s="105" t="str">
        <f>IFERROR(VLOOKUP($E3244,Listen!$I$5:$K$41,3,FALSE),"")</f>
        <v/>
      </c>
      <c r="K3244" s="111" t="str">
        <f>IFERROR(IF($C3244=K$2,$G3244*VLOOKUP($F3244,Listen!$B$5:$G$95,$J3244+1,FALSE)/VLOOKUP(K$2,Listen!$B$5:$G$95,$J3244+1,FALSE),"-")*IF($D3244="Abgabe",0,1),"")</f>
        <v/>
      </c>
      <c r="L3244" s="111" t="str">
        <f>IFERROR(IF($C3244=L$2,$G3244*VLOOKUP($F3244,Listen!$B$5:$G$95,$J3244+1,FALSE)/VLOOKUP(L$2,Listen!$B$5:$G$95,$J3244+1,FALSE),"-")*IF($D3244="Abgabe",0,1),"")</f>
        <v/>
      </c>
      <c r="M3244" s="111" t="str">
        <f>IFERROR(IF($C3244=M$2,$G3244*VLOOKUP($F3244,Listen!$B$5:$G$95,$J3244+1,FALSE)/VLOOKUP(M$2,Listen!$B$5:$G$95,$J3244+1,FALSE),"-")*IF($D3244="Abgabe",0,1),"")</f>
        <v/>
      </c>
      <c r="N3244" s="111" t="str">
        <f>IFERROR(IF($C3244=N$2,$G3244*VLOOKUP($F3244,Listen!$B$5:$G$95,$J3244+1,FALSE)/VLOOKUP(N$2,Listen!$B$5:$G$95,$J3244+1,FALSE),"-")*IF($D3244="Abgabe",0,1),"")</f>
        <v/>
      </c>
      <c r="O3244" s="111" t="str">
        <f>IFERROR(IF($C3244=O$2,$G3244*VLOOKUP($F3244,Listen!$B$5:$G$95,$J3244+1,FALSE)/VLOOKUP(O$2,Listen!$B$5:$G$95,$J3244+1,FALSE),"-")*IF($D3244="Abgabe",0,1),"")</f>
        <v/>
      </c>
      <c r="P3244" s="111" t="str">
        <f>IFERROR(IF($C3244=P$2,$G3244*VLOOKUP($F3244,Listen!$B$5:$G$95,$J3244+1,FALSE)/VLOOKUP(P$2,Listen!$B$5:$G$95,$J3244+1,FALSE),"-")*IF($D3244="Abgabe",0,1),"")</f>
        <v/>
      </c>
      <c r="Q3244" s="111" t="str">
        <f>IFERROR(IF($C3244=Q$2,$G3244*VLOOKUP($F3244,Listen!$B$5:$G$95,$J3244+1,FALSE)/VLOOKUP(Q$2,Listen!$B$5:$G$95,$J3244+1,FALSE),"-")*IF($D3244="Abgabe",0,1),"")</f>
        <v/>
      </c>
      <c r="R3244" s="111" t="str">
        <f>IFERROR(IF($C3244=R$2,$G3244*VLOOKUP($F3244,Listen!$B$5:$G$95,$J3244+1,FALSE)/VLOOKUP(R$2,Listen!$B$5:$G$95,$J3244+1,FALSE),"-")*IF($D3244="Abgabe",0,1),"")</f>
        <v/>
      </c>
    </row>
    <row r="3245" spans="2:18">
      <c r="B3245" s="130"/>
      <c r="C3245" s="95" t="str">
        <f>IFERROR(YEAR(VLOOKUP($B3245,A_Stammdaten!$B$18:$G$218,3,FALSE)),"")</f>
        <v/>
      </c>
      <c r="D3245" s="95" t="str">
        <f>IFERROR(VLOOKUP($B3245,A_Stammdaten!$B$18:$G$218,6,FALSE),"")</f>
        <v/>
      </c>
      <c r="E3245" s="131"/>
      <c r="F3245" s="130"/>
      <c r="G3245" s="130"/>
      <c r="H3245" s="96"/>
      <c r="I3245" s="105" t="str">
        <f>IFERROR(VLOOKUP($E3245,Listen!$I$5:$K$41,2,FALSE),"")</f>
        <v/>
      </c>
      <c r="J3245" s="105" t="str">
        <f>IFERROR(VLOOKUP($E3245,Listen!$I$5:$K$41,3,FALSE),"")</f>
        <v/>
      </c>
      <c r="K3245" s="111" t="str">
        <f>IFERROR(IF($C3245=K$2,$G3245*VLOOKUP($F3245,Listen!$B$5:$G$95,$J3245+1,FALSE)/VLOOKUP(K$2,Listen!$B$5:$G$95,$J3245+1,FALSE),"-")*IF($D3245="Abgabe",0,1),"")</f>
        <v/>
      </c>
      <c r="L3245" s="111" t="str">
        <f>IFERROR(IF($C3245=L$2,$G3245*VLOOKUP($F3245,Listen!$B$5:$G$95,$J3245+1,FALSE)/VLOOKUP(L$2,Listen!$B$5:$G$95,$J3245+1,FALSE),"-")*IF($D3245="Abgabe",0,1),"")</f>
        <v/>
      </c>
      <c r="M3245" s="111" t="str">
        <f>IFERROR(IF($C3245=M$2,$G3245*VLOOKUP($F3245,Listen!$B$5:$G$95,$J3245+1,FALSE)/VLOOKUP(M$2,Listen!$B$5:$G$95,$J3245+1,FALSE),"-")*IF($D3245="Abgabe",0,1),"")</f>
        <v/>
      </c>
      <c r="N3245" s="111" t="str">
        <f>IFERROR(IF($C3245=N$2,$G3245*VLOOKUP($F3245,Listen!$B$5:$G$95,$J3245+1,FALSE)/VLOOKUP(N$2,Listen!$B$5:$G$95,$J3245+1,FALSE),"-")*IF($D3245="Abgabe",0,1),"")</f>
        <v/>
      </c>
      <c r="O3245" s="111" t="str">
        <f>IFERROR(IF($C3245=O$2,$G3245*VLOOKUP($F3245,Listen!$B$5:$G$95,$J3245+1,FALSE)/VLOOKUP(O$2,Listen!$B$5:$G$95,$J3245+1,FALSE),"-")*IF($D3245="Abgabe",0,1),"")</f>
        <v/>
      </c>
      <c r="P3245" s="111" t="str">
        <f>IFERROR(IF($C3245=P$2,$G3245*VLOOKUP($F3245,Listen!$B$5:$G$95,$J3245+1,FALSE)/VLOOKUP(P$2,Listen!$B$5:$G$95,$J3245+1,FALSE),"-")*IF($D3245="Abgabe",0,1),"")</f>
        <v/>
      </c>
      <c r="Q3245" s="111" t="str">
        <f>IFERROR(IF($C3245=Q$2,$G3245*VLOOKUP($F3245,Listen!$B$5:$G$95,$J3245+1,FALSE)/VLOOKUP(Q$2,Listen!$B$5:$G$95,$J3245+1,FALSE),"-")*IF($D3245="Abgabe",0,1),"")</f>
        <v/>
      </c>
      <c r="R3245" s="111" t="str">
        <f>IFERROR(IF($C3245=R$2,$G3245*VLOOKUP($F3245,Listen!$B$5:$G$95,$J3245+1,FALSE)/VLOOKUP(R$2,Listen!$B$5:$G$95,$J3245+1,FALSE),"-")*IF($D3245="Abgabe",0,1),"")</f>
        <v/>
      </c>
    </row>
    <row r="3246" spans="2:18">
      <c r="B3246" s="130"/>
      <c r="C3246" s="95" t="str">
        <f>IFERROR(YEAR(VLOOKUP($B3246,A_Stammdaten!$B$18:$G$218,3,FALSE)),"")</f>
        <v/>
      </c>
      <c r="D3246" s="95" t="str">
        <f>IFERROR(VLOOKUP($B3246,A_Stammdaten!$B$18:$G$218,6,FALSE),"")</f>
        <v/>
      </c>
      <c r="E3246" s="131"/>
      <c r="F3246" s="130"/>
      <c r="G3246" s="130"/>
      <c r="H3246" s="96"/>
      <c r="I3246" s="105" t="str">
        <f>IFERROR(VLOOKUP($E3246,Listen!$I$5:$K$41,2,FALSE),"")</f>
        <v/>
      </c>
      <c r="J3246" s="105" t="str">
        <f>IFERROR(VLOOKUP($E3246,Listen!$I$5:$K$41,3,FALSE),"")</f>
        <v/>
      </c>
      <c r="K3246" s="111" t="str">
        <f>IFERROR(IF($C3246=K$2,$G3246*VLOOKUP($F3246,Listen!$B$5:$G$95,$J3246+1,FALSE)/VLOOKUP(K$2,Listen!$B$5:$G$95,$J3246+1,FALSE),"-")*IF($D3246="Abgabe",0,1),"")</f>
        <v/>
      </c>
      <c r="L3246" s="111" t="str">
        <f>IFERROR(IF($C3246=L$2,$G3246*VLOOKUP($F3246,Listen!$B$5:$G$95,$J3246+1,FALSE)/VLOOKUP(L$2,Listen!$B$5:$G$95,$J3246+1,FALSE),"-")*IF($D3246="Abgabe",0,1),"")</f>
        <v/>
      </c>
      <c r="M3246" s="111" t="str">
        <f>IFERROR(IF($C3246=M$2,$G3246*VLOOKUP($F3246,Listen!$B$5:$G$95,$J3246+1,FALSE)/VLOOKUP(M$2,Listen!$B$5:$G$95,$J3246+1,FALSE),"-")*IF($D3246="Abgabe",0,1),"")</f>
        <v/>
      </c>
      <c r="N3246" s="111" t="str">
        <f>IFERROR(IF($C3246=N$2,$G3246*VLOOKUP($F3246,Listen!$B$5:$G$95,$J3246+1,FALSE)/VLOOKUP(N$2,Listen!$B$5:$G$95,$J3246+1,FALSE),"-")*IF($D3246="Abgabe",0,1),"")</f>
        <v/>
      </c>
      <c r="O3246" s="111" t="str">
        <f>IFERROR(IF($C3246=O$2,$G3246*VLOOKUP($F3246,Listen!$B$5:$G$95,$J3246+1,FALSE)/VLOOKUP(O$2,Listen!$B$5:$G$95,$J3246+1,FALSE),"-")*IF($D3246="Abgabe",0,1),"")</f>
        <v/>
      </c>
      <c r="P3246" s="111" t="str">
        <f>IFERROR(IF($C3246=P$2,$G3246*VLOOKUP($F3246,Listen!$B$5:$G$95,$J3246+1,FALSE)/VLOOKUP(P$2,Listen!$B$5:$G$95,$J3246+1,FALSE),"-")*IF($D3246="Abgabe",0,1),"")</f>
        <v/>
      </c>
      <c r="Q3246" s="111" t="str">
        <f>IFERROR(IF($C3246=Q$2,$G3246*VLOOKUP($F3246,Listen!$B$5:$G$95,$J3246+1,FALSE)/VLOOKUP(Q$2,Listen!$B$5:$G$95,$J3246+1,FALSE),"-")*IF($D3246="Abgabe",0,1),"")</f>
        <v/>
      </c>
      <c r="R3246" s="111" t="str">
        <f>IFERROR(IF($C3246=R$2,$G3246*VLOOKUP($F3246,Listen!$B$5:$G$95,$J3246+1,FALSE)/VLOOKUP(R$2,Listen!$B$5:$G$95,$J3246+1,FALSE),"-")*IF($D3246="Abgabe",0,1),"")</f>
        <v/>
      </c>
    </row>
    <row r="3247" spans="2:18">
      <c r="B3247" s="130"/>
      <c r="C3247" s="95" t="str">
        <f>IFERROR(YEAR(VLOOKUP($B3247,A_Stammdaten!$B$18:$G$218,3,FALSE)),"")</f>
        <v/>
      </c>
      <c r="D3247" s="95" t="str">
        <f>IFERROR(VLOOKUP($B3247,A_Stammdaten!$B$18:$G$218,6,FALSE),"")</f>
        <v/>
      </c>
      <c r="E3247" s="131"/>
      <c r="F3247" s="130"/>
      <c r="G3247" s="130"/>
      <c r="H3247" s="96"/>
      <c r="I3247" s="105" t="str">
        <f>IFERROR(VLOOKUP($E3247,Listen!$I$5:$K$41,2,FALSE),"")</f>
        <v/>
      </c>
      <c r="J3247" s="105" t="str">
        <f>IFERROR(VLOOKUP($E3247,Listen!$I$5:$K$41,3,FALSE),"")</f>
        <v/>
      </c>
      <c r="K3247" s="111" t="str">
        <f>IFERROR(IF($C3247=K$2,$G3247*VLOOKUP($F3247,Listen!$B$5:$G$95,$J3247+1,FALSE)/VLOOKUP(K$2,Listen!$B$5:$G$95,$J3247+1,FALSE),"-")*IF($D3247="Abgabe",0,1),"")</f>
        <v/>
      </c>
      <c r="L3247" s="111" t="str">
        <f>IFERROR(IF($C3247=L$2,$G3247*VLOOKUP($F3247,Listen!$B$5:$G$95,$J3247+1,FALSE)/VLOOKUP(L$2,Listen!$B$5:$G$95,$J3247+1,FALSE),"-")*IF($D3247="Abgabe",0,1),"")</f>
        <v/>
      </c>
      <c r="M3247" s="111" t="str">
        <f>IFERROR(IF($C3247=M$2,$G3247*VLOOKUP($F3247,Listen!$B$5:$G$95,$J3247+1,FALSE)/VLOOKUP(M$2,Listen!$B$5:$G$95,$J3247+1,FALSE),"-")*IF($D3247="Abgabe",0,1),"")</f>
        <v/>
      </c>
      <c r="N3247" s="111" t="str">
        <f>IFERROR(IF($C3247=N$2,$G3247*VLOOKUP($F3247,Listen!$B$5:$G$95,$J3247+1,FALSE)/VLOOKUP(N$2,Listen!$B$5:$G$95,$J3247+1,FALSE),"-")*IF($D3247="Abgabe",0,1),"")</f>
        <v/>
      </c>
      <c r="O3247" s="111" t="str">
        <f>IFERROR(IF($C3247=O$2,$G3247*VLOOKUP($F3247,Listen!$B$5:$G$95,$J3247+1,FALSE)/VLOOKUP(O$2,Listen!$B$5:$G$95,$J3247+1,FALSE),"-")*IF($D3247="Abgabe",0,1),"")</f>
        <v/>
      </c>
      <c r="P3247" s="111" t="str">
        <f>IFERROR(IF($C3247=P$2,$G3247*VLOOKUP($F3247,Listen!$B$5:$G$95,$J3247+1,FALSE)/VLOOKUP(P$2,Listen!$B$5:$G$95,$J3247+1,FALSE),"-")*IF($D3247="Abgabe",0,1),"")</f>
        <v/>
      </c>
      <c r="Q3247" s="111" t="str">
        <f>IFERROR(IF($C3247=Q$2,$G3247*VLOOKUP($F3247,Listen!$B$5:$G$95,$J3247+1,FALSE)/VLOOKUP(Q$2,Listen!$B$5:$G$95,$J3247+1,FALSE),"-")*IF($D3247="Abgabe",0,1),"")</f>
        <v/>
      </c>
      <c r="R3247" s="111" t="str">
        <f>IFERROR(IF($C3247=R$2,$G3247*VLOOKUP($F3247,Listen!$B$5:$G$95,$J3247+1,FALSE)/VLOOKUP(R$2,Listen!$B$5:$G$95,$J3247+1,FALSE),"-")*IF($D3247="Abgabe",0,1),"")</f>
        <v/>
      </c>
    </row>
    <row r="3248" spans="2:18">
      <c r="B3248" s="130"/>
      <c r="C3248" s="95" t="str">
        <f>IFERROR(YEAR(VLOOKUP($B3248,A_Stammdaten!$B$18:$G$218,3,FALSE)),"")</f>
        <v/>
      </c>
      <c r="D3248" s="95" t="str">
        <f>IFERROR(VLOOKUP($B3248,A_Stammdaten!$B$18:$G$218,6,FALSE),"")</f>
        <v/>
      </c>
      <c r="E3248" s="131"/>
      <c r="F3248" s="130"/>
      <c r="G3248" s="130"/>
      <c r="H3248" s="96"/>
      <c r="I3248" s="105" t="str">
        <f>IFERROR(VLOOKUP($E3248,Listen!$I$5:$K$41,2,FALSE),"")</f>
        <v/>
      </c>
      <c r="J3248" s="105" t="str">
        <f>IFERROR(VLOOKUP($E3248,Listen!$I$5:$K$41,3,FALSE),"")</f>
        <v/>
      </c>
      <c r="K3248" s="111" t="str">
        <f>IFERROR(IF($C3248=K$2,$G3248*VLOOKUP($F3248,Listen!$B$5:$G$95,$J3248+1,FALSE)/VLOOKUP(K$2,Listen!$B$5:$G$95,$J3248+1,FALSE),"-")*IF($D3248="Abgabe",0,1),"")</f>
        <v/>
      </c>
      <c r="L3248" s="111" t="str">
        <f>IFERROR(IF($C3248=L$2,$G3248*VLOOKUP($F3248,Listen!$B$5:$G$95,$J3248+1,FALSE)/VLOOKUP(L$2,Listen!$B$5:$G$95,$J3248+1,FALSE),"-")*IF($D3248="Abgabe",0,1),"")</f>
        <v/>
      </c>
      <c r="M3248" s="111" t="str">
        <f>IFERROR(IF($C3248=M$2,$G3248*VLOOKUP($F3248,Listen!$B$5:$G$95,$J3248+1,FALSE)/VLOOKUP(M$2,Listen!$B$5:$G$95,$J3248+1,FALSE),"-")*IF($D3248="Abgabe",0,1),"")</f>
        <v/>
      </c>
      <c r="N3248" s="111" t="str">
        <f>IFERROR(IF($C3248=N$2,$G3248*VLOOKUP($F3248,Listen!$B$5:$G$95,$J3248+1,FALSE)/VLOOKUP(N$2,Listen!$B$5:$G$95,$J3248+1,FALSE),"-")*IF($D3248="Abgabe",0,1),"")</f>
        <v/>
      </c>
      <c r="O3248" s="111" t="str">
        <f>IFERROR(IF($C3248=O$2,$G3248*VLOOKUP($F3248,Listen!$B$5:$G$95,$J3248+1,FALSE)/VLOOKUP(O$2,Listen!$B$5:$G$95,$J3248+1,FALSE),"-")*IF($D3248="Abgabe",0,1),"")</f>
        <v/>
      </c>
      <c r="P3248" s="111" t="str">
        <f>IFERROR(IF($C3248=P$2,$G3248*VLOOKUP($F3248,Listen!$B$5:$G$95,$J3248+1,FALSE)/VLOOKUP(P$2,Listen!$B$5:$G$95,$J3248+1,FALSE),"-")*IF($D3248="Abgabe",0,1),"")</f>
        <v/>
      </c>
      <c r="Q3248" s="111" t="str">
        <f>IFERROR(IF($C3248=Q$2,$G3248*VLOOKUP($F3248,Listen!$B$5:$G$95,$J3248+1,FALSE)/VLOOKUP(Q$2,Listen!$B$5:$G$95,$J3248+1,FALSE),"-")*IF($D3248="Abgabe",0,1),"")</f>
        <v/>
      </c>
      <c r="R3248" s="111" t="str">
        <f>IFERROR(IF($C3248=R$2,$G3248*VLOOKUP($F3248,Listen!$B$5:$G$95,$J3248+1,FALSE)/VLOOKUP(R$2,Listen!$B$5:$G$95,$J3248+1,FALSE),"-")*IF($D3248="Abgabe",0,1),"")</f>
        <v/>
      </c>
    </row>
    <row r="3249" spans="2:18">
      <c r="B3249" s="130"/>
      <c r="C3249" s="95" t="str">
        <f>IFERROR(YEAR(VLOOKUP($B3249,A_Stammdaten!$B$18:$G$218,3,FALSE)),"")</f>
        <v/>
      </c>
      <c r="D3249" s="95" t="str">
        <f>IFERROR(VLOOKUP($B3249,A_Stammdaten!$B$18:$G$218,6,FALSE),"")</f>
        <v/>
      </c>
      <c r="E3249" s="131"/>
      <c r="F3249" s="130"/>
      <c r="G3249" s="130"/>
      <c r="H3249" s="96"/>
      <c r="I3249" s="105" t="str">
        <f>IFERROR(VLOOKUP($E3249,Listen!$I$5:$K$41,2,FALSE),"")</f>
        <v/>
      </c>
      <c r="J3249" s="105" t="str">
        <f>IFERROR(VLOOKUP($E3249,Listen!$I$5:$K$41,3,FALSE),"")</f>
        <v/>
      </c>
      <c r="K3249" s="111" t="str">
        <f>IFERROR(IF($C3249=K$2,$G3249*VLOOKUP($F3249,Listen!$B$5:$G$95,$J3249+1,FALSE)/VLOOKUP(K$2,Listen!$B$5:$G$95,$J3249+1,FALSE),"-")*IF($D3249="Abgabe",0,1),"")</f>
        <v/>
      </c>
      <c r="L3249" s="111" t="str">
        <f>IFERROR(IF($C3249=L$2,$G3249*VLOOKUP($F3249,Listen!$B$5:$G$95,$J3249+1,FALSE)/VLOOKUP(L$2,Listen!$B$5:$G$95,$J3249+1,FALSE),"-")*IF($D3249="Abgabe",0,1),"")</f>
        <v/>
      </c>
      <c r="M3249" s="111" t="str">
        <f>IFERROR(IF($C3249=M$2,$G3249*VLOOKUP($F3249,Listen!$B$5:$G$95,$J3249+1,FALSE)/VLOOKUP(M$2,Listen!$B$5:$G$95,$J3249+1,FALSE),"-")*IF($D3249="Abgabe",0,1),"")</f>
        <v/>
      </c>
      <c r="N3249" s="111" t="str">
        <f>IFERROR(IF($C3249=N$2,$G3249*VLOOKUP($F3249,Listen!$B$5:$G$95,$J3249+1,FALSE)/VLOOKUP(N$2,Listen!$B$5:$G$95,$J3249+1,FALSE),"-")*IF($D3249="Abgabe",0,1),"")</f>
        <v/>
      </c>
      <c r="O3249" s="111" t="str">
        <f>IFERROR(IF($C3249=O$2,$G3249*VLOOKUP($F3249,Listen!$B$5:$G$95,$J3249+1,FALSE)/VLOOKUP(O$2,Listen!$B$5:$G$95,$J3249+1,FALSE),"-")*IF($D3249="Abgabe",0,1),"")</f>
        <v/>
      </c>
      <c r="P3249" s="111" t="str">
        <f>IFERROR(IF($C3249=P$2,$G3249*VLOOKUP($F3249,Listen!$B$5:$G$95,$J3249+1,FALSE)/VLOOKUP(P$2,Listen!$B$5:$G$95,$J3249+1,FALSE),"-")*IF($D3249="Abgabe",0,1),"")</f>
        <v/>
      </c>
      <c r="Q3249" s="111" t="str">
        <f>IFERROR(IF($C3249=Q$2,$G3249*VLOOKUP($F3249,Listen!$B$5:$G$95,$J3249+1,FALSE)/VLOOKUP(Q$2,Listen!$B$5:$G$95,$J3249+1,FALSE),"-")*IF($D3249="Abgabe",0,1),"")</f>
        <v/>
      </c>
      <c r="R3249" s="111" t="str">
        <f>IFERROR(IF($C3249=R$2,$G3249*VLOOKUP($F3249,Listen!$B$5:$G$95,$J3249+1,FALSE)/VLOOKUP(R$2,Listen!$B$5:$G$95,$J3249+1,FALSE),"-")*IF($D3249="Abgabe",0,1),"")</f>
        <v/>
      </c>
    </row>
    <row r="3250" spans="2:18">
      <c r="B3250" s="130"/>
      <c r="C3250" s="95" t="str">
        <f>IFERROR(YEAR(VLOOKUP($B3250,A_Stammdaten!$B$18:$G$218,3,FALSE)),"")</f>
        <v/>
      </c>
      <c r="D3250" s="95" t="str">
        <f>IFERROR(VLOOKUP($B3250,A_Stammdaten!$B$18:$G$218,6,FALSE),"")</f>
        <v/>
      </c>
      <c r="E3250" s="131"/>
      <c r="F3250" s="130"/>
      <c r="G3250" s="130"/>
      <c r="H3250" s="96"/>
      <c r="I3250" s="105" t="str">
        <f>IFERROR(VLOOKUP($E3250,Listen!$I$5:$K$41,2,FALSE),"")</f>
        <v/>
      </c>
      <c r="J3250" s="105" t="str">
        <f>IFERROR(VLOOKUP($E3250,Listen!$I$5:$K$41,3,FALSE),"")</f>
        <v/>
      </c>
      <c r="K3250" s="111" t="str">
        <f>IFERROR(IF($C3250=K$2,$G3250*VLOOKUP($F3250,Listen!$B$5:$G$95,$J3250+1,FALSE)/VLOOKUP(K$2,Listen!$B$5:$G$95,$J3250+1,FALSE),"-")*IF($D3250="Abgabe",0,1),"")</f>
        <v/>
      </c>
      <c r="L3250" s="111" t="str">
        <f>IFERROR(IF($C3250=L$2,$G3250*VLOOKUP($F3250,Listen!$B$5:$G$95,$J3250+1,FALSE)/VLOOKUP(L$2,Listen!$B$5:$G$95,$J3250+1,FALSE),"-")*IF($D3250="Abgabe",0,1),"")</f>
        <v/>
      </c>
      <c r="M3250" s="111" t="str">
        <f>IFERROR(IF($C3250=M$2,$G3250*VLOOKUP($F3250,Listen!$B$5:$G$95,$J3250+1,FALSE)/VLOOKUP(M$2,Listen!$B$5:$G$95,$J3250+1,FALSE),"-")*IF($D3250="Abgabe",0,1),"")</f>
        <v/>
      </c>
      <c r="N3250" s="111" t="str">
        <f>IFERROR(IF($C3250=N$2,$G3250*VLOOKUP($F3250,Listen!$B$5:$G$95,$J3250+1,FALSE)/VLOOKUP(N$2,Listen!$B$5:$G$95,$J3250+1,FALSE),"-")*IF($D3250="Abgabe",0,1),"")</f>
        <v/>
      </c>
      <c r="O3250" s="111" t="str">
        <f>IFERROR(IF($C3250=O$2,$G3250*VLOOKUP($F3250,Listen!$B$5:$G$95,$J3250+1,FALSE)/VLOOKUP(O$2,Listen!$B$5:$G$95,$J3250+1,FALSE),"-")*IF($D3250="Abgabe",0,1),"")</f>
        <v/>
      </c>
      <c r="P3250" s="111" t="str">
        <f>IFERROR(IF($C3250=P$2,$G3250*VLOOKUP($F3250,Listen!$B$5:$G$95,$J3250+1,FALSE)/VLOOKUP(P$2,Listen!$B$5:$G$95,$J3250+1,FALSE),"-")*IF($D3250="Abgabe",0,1),"")</f>
        <v/>
      </c>
      <c r="Q3250" s="111" t="str">
        <f>IFERROR(IF($C3250=Q$2,$G3250*VLOOKUP($F3250,Listen!$B$5:$G$95,$J3250+1,FALSE)/VLOOKUP(Q$2,Listen!$B$5:$G$95,$J3250+1,FALSE),"-")*IF($D3250="Abgabe",0,1),"")</f>
        <v/>
      </c>
      <c r="R3250" s="111" t="str">
        <f>IFERROR(IF($C3250=R$2,$G3250*VLOOKUP($F3250,Listen!$B$5:$G$95,$J3250+1,FALSE)/VLOOKUP(R$2,Listen!$B$5:$G$95,$J3250+1,FALSE),"-")*IF($D3250="Abgabe",0,1),"")</f>
        <v/>
      </c>
    </row>
    <row r="3251" spans="2:18">
      <c r="B3251" s="130"/>
      <c r="C3251" s="95" t="str">
        <f>IFERROR(YEAR(VLOOKUP($B3251,A_Stammdaten!$B$18:$G$218,3,FALSE)),"")</f>
        <v/>
      </c>
      <c r="D3251" s="95" t="str">
        <f>IFERROR(VLOOKUP($B3251,A_Stammdaten!$B$18:$G$218,6,FALSE),"")</f>
        <v/>
      </c>
      <c r="E3251" s="131"/>
      <c r="F3251" s="130"/>
      <c r="G3251" s="130"/>
      <c r="H3251" s="96"/>
      <c r="I3251" s="105" t="str">
        <f>IFERROR(VLOOKUP($E3251,Listen!$I$5:$K$41,2,FALSE),"")</f>
        <v/>
      </c>
      <c r="J3251" s="105" t="str">
        <f>IFERROR(VLOOKUP($E3251,Listen!$I$5:$K$41,3,FALSE),"")</f>
        <v/>
      </c>
      <c r="K3251" s="111" t="str">
        <f>IFERROR(IF($C3251=K$2,$G3251*VLOOKUP($F3251,Listen!$B$5:$G$95,$J3251+1,FALSE)/VLOOKUP(K$2,Listen!$B$5:$G$95,$J3251+1,FALSE),"-")*IF($D3251="Abgabe",0,1),"")</f>
        <v/>
      </c>
      <c r="L3251" s="111" t="str">
        <f>IFERROR(IF($C3251=L$2,$G3251*VLOOKUP($F3251,Listen!$B$5:$G$95,$J3251+1,FALSE)/VLOOKUP(L$2,Listen!$B$5:$G$95,$J3251+1,FALSE),"-")*IF($D3251="Abgabe",0,1),"")</f>
        <v/>
      </c>
      <c r="M3251" s="111" t="str">
        <f>IFERROR(IF($C3251=M$2,$G3251*VLOOKUP($F3251,Listen!$B$5:$G$95,$J3251+1,FALSE)/VLOOKUP(M$2,Listen!$B$5:$G$95,$J3251+1,FALSE),"-")*IF($D3251="Abgabe",0,1),"")</f>
        <v/>
      </c>
      <c r="N3251" s="111" t="str">
        <f>IFERROR(IF($C3251=N$2,$G3251*VLOOKUP($F3251,Listen!$B$5:$G$95,$J3251+1,FALSE)/VLOOKUP(N$2,Listen!$B$5:$G$95,$J3251+1,FALSE),"-")*IF($D3251="Abgabe",0,1),"")</f>
        <v/>
      </c>
      <c r="O3251" s="111" t="str">
        <f>IFERROR(IF($C3251=O$2,$G3251*VLOOKUP($F3251,Listen!$B$5:$G$95,$J3251+1,FALSE)/VLOOKUP(O$2,Listen!$B$5:$G$95,$J3251+1,FALSE),"-")*IF($D3251="Abgabe",0,1),"")</f>
        <v/>
      </c>
      <c r="P3251" s="111" t="str">
        <f>IFERROR(IF($C3251=P$2,$G3251*VLOOKUP($F3251,Listen!$B$5:$G$95,$J3251+1,FALSE)/VLOOKUP(P$2,Listen!$B$5:$G$95,$J3251+1,FALSE),"-")*IF($D3251="Abgabe",0,1),"")</f>
        <v/>
      </c>
      <c r="Q3251" s="111" t="str">
        <f>IFERROR(IF($C3251=Q$2,$G3251*VLOOKUP($F3251,Listen!$B$5:$G$95,$J3251+1,FALSE)/VLOOKUP(Q$2,Listen!$B$5:$G$95,$J3251+1,FALSE),"-")*IF($D3251="Abgabe",0,1),"")</f>
        <v/>
      </c>
      <c r="R3251" s="111" t="str">
        <f>IFERROR(IF($C3251=R$2,$G3251*VLOOKUP($F3251,Listen!$B$5:$G$95,$J3251+1,FALSE)/VLOOKUP(R$2,Listen!$B$5:$G$95,$J3251+1,FALSE),"-")*IF($D3251="Abgabe",0,1),"")</f>
        <v/>
      </c>
    </row>
    <row r="3252" spans="2:18">
      <c r="B3252" s="130"/>
      <c r="C3252" s="95" t="str">
        <f>IFERROR(YEAR(VLOOKUP($B3252,A_Stammdaten!$B$18:$G$218,3,FALSE)),"")</f>
        <v/>
      </c>
      <c r="D3252" s="95" t="str">
        <f>IFERROR(VLOOKUP($B3252,A_Stammdaten!$B$18:$G$218,6,FALSE),"")</f>
        <v/>
      </c>
      <c r="E3252" s="131"/>
      <c r="F3252" s="130"/>
      <c r="G3252" s="130"/>
      <c r="H3252" s="96"/>
      <c r="I3252" s="105" t="str">
        <f>IFERROR(VLOOKUP($E3252,Listen!$I$5:$K$41,2,FALSE),"")</f>
        <v/>
      </c>
      <c r="J3252" s="105" t="str">
        <f>IFERROR(VLOOKUP($E3252,Listen!$I$5:$K$41,3,FALSE),"")</f>
        <v/>
      </c>
      <c r="K3252" s="111" t="str">
        <f>IFERROR(IF($C3252=K$2,$G3252*VLOOKUP($F3252,Listen!$B$5:$G$95,$J3252+1,FALSE)/VLOOKUP(K$2,Listen!$B$5:$G$95,$J3252+1,FALSE),"-")*IF($D3252="Abgabe",0,1),"")</f>
        <v/>
      </c>
      <c r="L3252" s="111" t="str">
        <f>IFERROR(IF($C3252=L$2,$G3252*VLOOKUP($F3252,Listen!$B$5:$G$95,$J3252+1,FALSE)/VLOOKUP(L$2,Listen!$B$5:$G$95,$J3252+1,FALSE),"-")*IF($D3252="Abgabe",0,1),"")</f>
        <v/>
      </c>
      <c r="M3252" s="111" t="str">
        <f>IFERROR(IF($C3252=M$2,$G3252*VLOOKUP($F3252,Listen!$B$5:$G$95,$J3252+1,FALSE)/VLOOKUP(M$2,Listen!$B$5:$G$95,$J3252+1,FALSE),"-")*IF($D3252="Abgabe",0,1),"")</f>
        <v/>
      </c>
      <c r="N3252" s="111" t="str">
        <f>IFERROR(IF($C3252=N$2,$G3252*VLOOKUP($F3252,Listen!$B$5:$G$95,$J3252+1,FALSE)/VLOOKUP(N$2,Listen!$B$5:$G$95,$J3252+1,FALSE),"-")*IF($D3252="Abgabe",0,1),"")</f>
        <v/>
      </c>
      <c r="O3252" s="111" t="str">
        <f>IFERROR(IF($C3252=O$2,$G3252*VLOOKUP($F3252,Listen!$B$5:$G$95,$J3252+1,FALSE)/VLOOKUP(O$2,Listen!$B$5:$G$95,$J3252+1,FALSE),"-")*IF($D3252="Abgabe",0,1),"")</f>
        <v/>
      </c>
      <c r="P3252" s="111" t="str">
        <f>IFERROR(IF($C3252=P$2,$G3252*VLOOKUP($F3252,Listen!$B$5:$G$95,$J3252+1,FALSE)/VLOOKUP(P$2,Listen!$B$5:$G$95,$J3252+1,FALSE),"-")*IF($D3252="Abgabe",0,1),"")</f>
        <v/>
      </c>
      <c r="Q3252" s="111" t="str">
        <f>IFERROR(IF($C3252=Q$2,$G3252*VLOOKUP($F3252,Listen!$B$5:$G$95,$J3252+1,FALSE)/VLOOKUP(Q$2,Listen!$B$5:$G$95,$J3252+1,FALSE),"-")*IF($D3252="Abgabe",0,1),"")</f>
        <v/>
      </c>
      <c r="R3252" s="111" t="str">
        <f>IFERROR(IF($C3252=R$2,$G3252*VLOOKUP($F3252,Listen!$B$5:$G$95,$J3252+1,FALSE)/VLOOKUP(R$2,Listen!$B$5:$G$95,$J3252+1,FALSE),"-")*IF($D3252="Abgabe",0,1),"")</f>
        <v/>
      </c>
    </row>
    <row r="3253" spans="2:18">
      <c r="B3253" s="130"/>
      <c r="C3253" s="95" t="str">
        <f>IFERROR(YEAR(VLOOKUP($B3253,A_Stammdaten!$B$18:$G$218,3,FALSE)),"")</f>
        <v/>
      </c>
      <c r="D3253" s="95" t="str">
        <f>IFERROR(VLOOKUP($B3253,A_Stammdaten!$B$18:$G$218,6,FALSE),"")</f>
        <v/>
      </c>
      <c r="E3253" s="131"/>
      <c r="F3253" s="130"/>
      <c r="G3253" s="130"/>
      <c r="H3253" s="96"/>
      <c r="I3253" s="105" t="str">
        <f>IFERROR(VLOOKUP($E3253,Listen!$I$5:$K$41,2,FALSE),"")</f>
        <v/>
      </c>
      <c r="J3253" s="105" t="str">
        <f>IFERROR(VLOOKUP($E3253,Listen!$I$5:$K$41,3,FALSE),"")</f>
        <v/>
      </c>
      <c r="K3253" s="111" t="str">
        <f>IFERROR(IF($C3253=K$2,$G3253*VLOOKUP($F3253,Listen!$B$5:$G$95,$J3253+1,FALSE)/VLOOKUP(K$2,Listen!$B$5:$G$95,$J3253+1,FALSE),"-")*IF($D3253="Abgabe",0,1),"")</f>
        <v/>
      </c>
      <c r="L3253" s="111" t="str">
        <f>IFERROR(IF($C3253=L$2,$G3253*VLOOKUP($F3253,Listen!$B$5:$G$95,$J3253+1,FALSE)/VLOOKUP(L$2,Listen!$B$5:$G$95,$J3253+1,FALSE),"-")*IF($D3253="Abgabe",0,1),"")</f>
        <v/>
      </c>
      <c r="M3253" s="111" t="str">
        <f>IFERROR(IF($C3253=M$2,$G3253*VLOOKUP($F3253,Listen!$B$5:$G$95,$J3253+1,FALSE)/VLOOKUP(M$2,Listen!$B$5:$G$95,$J3253+1,FALSE),"-")*IF($D3253="Abgabe",0,1),"")</f>
        <v/>
      </c>
      <c r="N3253" s="111" t="str">
        <f>IFERROR(IF($C3253=N$2,$G3253*VLOOKUP($F3253,Listen!$B$5:$G$95,$J3253+1,FALSE)/VLOOKUP(N$2,Listen!$B$5:$G$95,$J3253+1,FALSE),"-")*IF($D3253="Abgabe",0,1),"")</f>
        <v/>
      </c>
      <c r="O3253" s="111" t="str">
        <f>IFERROR(IF($C3253=O$2,$G3253*VLOOKUP($F3253,Listen!$B$5:$G$95,$J3253+1,FALSE)/VLOOKUP(O$2,Listen!$B$5:$G$95,$J3253+1,FALSE),"-")*IF($D3253="Abgabe",0,1),"")</f>
        <v/>
      </c>
      <c r="P3253" s="111" t="str">
        <f>IFERROR(IF($C3253=P$2,$G3253*VLOOKUP($F3253,Listen!$B$5:$G$95,$J3253+1,FALSE)/VLOOKUP(P$2,Listen!$B$5:$G$95,$J3253+1,FALSE),"-")*IF($D3253="Abgabe",0,1),"")</f>
        <v/>
      </c>
      <c r="Q3253" s="111" t="str">
        <f>IFERROR(IF($C3253=Q$2,$G3253*VLOOKUP($F3253,Listen!$B$5:$G$95,$J3253+1,FALSE)/VLOOKUP(Q$2,Listen!$B$5:$G$95,$J3253+1,FALSE),"-")*IF($D3253="Abgabe",0,1),"")</f>
        <v/>
      </c>
      <c r="R3253" s="111" t="str">
        <f>IFERROR(IF($C3253=R$2,$G3253*VLOOKUP($F3253,Listen!$B$5:$G$95,$J3253+1,FALSE)/VLOOKUP(R$2,Listen!$B$5:$G$95,$J3253+1,FALSE),"-")*IF($D3253="Abgabe",0,1),"")</f>
        <v/>
      </c>
    </row>
    <row r="3254" spans="2:18">
      <c r="B3254" s="130"/>
      <c r="C3254" s="95" t="str">
        <f>IFERROR(YEAR(VLOOKUP($B3254,A_Stammdaten!$B$18:$G$218,3,FALSE)),"")</f>
        <v/>
      </c>
      <c r="D3254" s="95" t="str">
        <f>IFERROR(VLOOKUP($B3254,A_Stammdaten!$B$18:$G$218,6,FALSE),"")</f>
        <v/>
      </c>
      <c r="E3254" s="131"/>
      <c r="F3254" s="130"/>
      <c r="G3254" s="130"/>
      <c r="H3254" s="96"/>
      <c r="I3254" s="105" t="str">
        <f>IFERROR(VLOOKUP($E3254,Listen!$I$5:$K$41,2,FALSE),"")</f>
        <v/>
      </c>
      <c r="J3254" s="105" t="str">
        <f>IFERROR(VLOOKUP($E3254,Listen!$I$5:$K$41,3,FALSE),"")</f>
        <v/>
      </c>
      <c r="K3254" s="111" t="str">
        <f>IFERROR(IF($C3254=K$2,$G3254*VLOOKUP($F3254,Listen!$B$5:$G$95,$J3254+1,FALSE)/VLOOKUP(K$2,Listen!$B$5:$G$95,$J3254+1,FALSE),"-")*IF($D3254="Abgabe",0,1),"")</f>
        <v/>
      </c>
      <c r="L3254" s="111" t="str">
        <f>IFERROR(IF($C3254=L$2,$G3254*VLOOKUP($F3254,Listen!$B$5:$G$95,$J3254+1,FALSE)/VLOOKUP(L$2,Listen!$B$5:$G$95,$J3254+1,FALSE),"-")*IF($D3254="Abgabe",0,1),"")</f>
        <v/>
      </c>
      <c r="M3254" s="111" t="str">
        <f>IFERROR(IF($C3254=M$2,$G3254*VLOOKUP($F3254,Listen!$B$5:$G$95,$J3254+1,FALSE)/VLOOKUP(M$2,Listen!$B$5:$G$95,$J3254+1,FALSE),"-")*IF($D3254="Abgabe",0,1),"")</f>
        <v/>
      </c>
      <c r="N3254" s="111" t="str">
        <f>IFERROR(IF($C3254=N$2,$G3254*VLOOKUP($F3254,Listen!$B$5:$G$95,$J3254+1,FALSE)/VLOOKUP(N$2,Listen!$B$5:$G$95,$J3254+1,FALSE),"-")*IF($D3254="Abgabe",0,1),"")</f>
        <v/>
      </c>
      <c r="O3254" s="111" t="str">
        <f>IFERROR(IF($C3254=O$2,$G3254*VLOOKUP($F3254,Listen!$B$5:$G$95,$J3254+1,FALSE)/VLOOKUP(O$2,Listen!$B$5:$G$95,$J3254+1,FALSE),"-")*IF($D3254="Abgabe",0,1),"")</f>
        <v/>
      </c>
      <c r="P3254" s="111" t="str">
        <f>IFERROR(IF($C3254=P$2,$G3254*VLOOKUP($F3254,Listen!$B$5:$G$95,$J3254+1,FALSE)/VLOOKUP(P$2,Listen!$B$5:$G$95,$J3254+1,FALSE),"-")*IF($D3254="Abgabe",0,1),"")</f>
        <v/>
      </c>
      <c r="Q3254" s="111" t="str">
        <f>IFERROR(IF($C3254=Q$2,$G3254*VLOOKUP($F3254,Listen!$B$5:$G$95,$J3254+1,FALSE)/VLOOKUP(Q$2,Listen!$B$5:$G$95,$J3254+1,FALSE),"-")*IF($D3254="Abgabe",0,1),"")</f>
        <v/>
      </c>
      <c r="R3254" s="111" t="str">
        <f>IFERROR(IF($C3254=R$2,$G3254*VLOOKUP($F3254,Listen!$B$5:$G$95,$J3254+1,FALSE)/VLOOKUP(R$2,Listen!$B$5:$G$95,$J3254+1,FALSE),"-")*IF($D3254="Abgabe",0,1),"")</f>
        <v/>
      </c>
    </row>
    <row r="3255" spans="2:18">
      <c r="B3255" s="130"/>
      <c r="C3255" s="95" t="str">
        <f>IFERROR(YEAR(VLOOKUP($B3255,A_Stammdaten!$B$18:$G$218,3,FALSE)),"")</f>
        <v/>
      </c>
      <c r="D3255" s="95" t="str">
        <f>IFERROR(VLOOKUP($B3255,A_Stammdaten!$B$18:$G$218,6,FALSE),"")</f>
        <v/>
      </c>
      <c r="E3255" s="131"/>
      <c r="F3255" s="130"/>
      <c r="G3255" s="130"/>
      <c r="H3255" s="96"/>
      <c r="I3255" s="105" t="str">
        <f>IFERROR(VLOOKUP($E3255,Listen!$I$5:$K$41,2,FALSE),"")</f>
        <v/>
      </c>
      <c r="J3255" s="105" t="str">
        <f>IFERROR(VLOOKUP($E3255,Listen!$I$5:$K$41,3,FALSE),"")</f>
        <v/>
      </c>
      <c r="K3255" s="111" t="str">
        <f>IFERROR(IF($C3255=K$2,$G3255*VLOOKUP($F3255,Listen!$B$5:$G$95,$J3255+1,FALSE)/VLOOKUP(K$2,Listen!$B$5:$G$95,$J3255+1,FALSE),"-")*IF($D3255="Abgabe",0,1),"")</f>
        <v/>
      </c>
      <c r="L3255" s="111" t="str">
        <f>IFERROR(IF($C3255=L$2,$G3255*VLOOKUP($F3255,Listen!$B$5:$G$95,$J3255+1,FALSE)/VLOOKUP(L$2,Listen!$B$5:$G$95,$J3255+1,FALSE),"-")*IF($D3255="Abgabe",0,1),"")</f>
        <v/>
      </c>
      <c r="M3255" s="111" t="str">
        <f>IFERROR(IF($C3255=M$2,$G3255*VLOOKUP($F3255,Listen!$B$5:$G$95,$J3255+1,FALSE)/VLOOKUP(M$2,Listen!$B$5:$G$95,$J3255+1,FALSE),"-")*IF($D3255="Abgabe",0,1),"")</f>
        <v/>
      </c>
      <c r="N3255" s="111" t="str">
        <f>IFERROR(IF($C3255=N$2,$G3255*VLOOKUP($F3255,Listen!$B$5:$G$95,$J3255+1,FALSE)/VLOOKUP(N$2,Listen!$B$5:$G$95,$J3255+1,FALSE),"-")*IF($D3255="Abgabe",0,1),"")</f>
        <v/>
      </c>
      <c r="O3255" s="111" t="str">
        <f>IFERROR(IF($C3255=O$2,$G3255*VLOOKUP($F3255,Listen!$B$5:$G$95,$J3255+1,FALSE)/VLOOKUP(O$2,Listen!$B$5:$G$95,$J3255+1,FALSE),"-")*IF($D3255="Abgabe",0,1),"")</f>
        <v/>
      </c>
      <c r="P3255" s="111" t="str">
        <f>IFERROR(IF($C3255=P$2,$G3255*VLOOKUP($F3255,Listen!$B$5:$G$95,$J3255+1,FALSE)/VLOOKUP(P$2,Listen!$B$5:$G$95,$J3255+1,FALSE),"-")*IF($D3255="Abgabe",0,1),"")</f>
        <v/>
      </c>
      <c r="Q3255" s="111" t="str">
        <f>IFERROR(IF($C3255=Q$2,$G3255*VLOOKUP($F3255,Listen!$B$5:$G$95,$J3255+1,FALSE)/VLOOKUP(Q$2,Listen!$B$5:$G$95,$J3255+1,FALSE),"-")*IF($D3255="Abgabe",0,1),"")</f>
        <v/>
      </c>
      <c r="R3255" s="111" t="str">
        <f>IFERROR(IF($C3255=R$2,$G3255*VLOOKUP($F3255,Listen!$B$5:$G$95,$J3255+1,FALSE)/VLOOKUP(R$2,Listen!$B$5:$G$95,$J3255+1,FALSE),"-")*IF($D3255="Abgabe",0,1),"")</f>
        <v/>
      </c>
    </row>
    <row r="3256" spans="2:18">
      <c r="B3256" s="130"/>
      <c r="C3256" s="95" t="str">
        <f>IFERROR(YEAR(VLOOKUP($B3256,A_Stammdaten!$B$18:$G$218,3,FALSE)),"")</f>
        <v/>
      </c>
      <c r="D3256" s="95" t="str">
        <f>IFERROR(VLOOKUP($B3256,A_Stammdaten!$B$18:$G$218,6,FALSE),"")</f>
        <v/>
      </c>
      <c r="E3256" s="131"/>
      <c r="F3256" s="130"/>
      <c r="G3256" s="130"/>
      <c r="H3256" s="96"/>
      <c r="I3256" s="105" t="str">
        <f>IFERROR(VLOOKUP($E3256,Listen!$I$5:$K$41,2,FALSE),"")</f>
        <v/>
      </c>
      <c r="J3256" s="105" t="str">
        <f>IFERROR(VLOOKUP($E3256,Listen!$I$5:$K$41,3,FALSE),"")</f>
        <v/>
      </c>
      <c r="K3256" s="111" t="str">
        <f>IFERROR(IF($C3256=K$2,$G3256*VLOOKUP($F3256,Listen!$B$5:$G$95,$J3256+1,FALSE)/VLOOKUP(K$2,Listen!$B$5:$G$95,$J3256+1,FALSE),"-")*IF($D3256="Abgabe",0,1),"")</f>
        <v/>
      </c>
      <c r="L3256" s="111" t="str">
        <f>IFERROR(IF($C3256=L$2,$G3256*VLOOKUP($F3256,Listen!$B$5:$G$95,$J3256+1,FALSE)/VLOOKUP(L$2,Listen!$B$5:$G$95,$J3256+1,FALSE),"-")*IF($D3256="Abgabe",0,1),"")</f>
        <v/>
      </c>
      <c r="M3256" s="111" t="str">
        <f>IFERROR(IF($C3256=M$2,$G3256*VLOOKUP($F3256,Listen!$B$5:$G$95,$J3256+1,FALSE)/VLOOKUP(M$2,Listen!$B$5:$G$95,$J3256+1,FALSE),"-")*IF($D3256="Abgabe",0,1),"")</f>
        <v/>
      </c>
      <c r="N3256" s="111" t="str">
        <f>IFERROR(IF($C3256=N$2,$G3256*VLOOKUP($F3256,Listen!$B$5:$G$95,$J3256+1,FALSE)/VLOOKUP(N$2,Listen!$B$5:$G$95,$J3256+1,FALSE),"-")*IF($D3256="Abgabe",0,1),"")</f>
        <v/>
      </c>
      <c r="O3256" s="111" t="str">
        <f>IFERROR(IF($C3256=O$2,$G3256*VLOOKUP($F3256,Listen!$B$5:$G$95,$J3256+1,FALSE)/VLOOKUP(O$2,Listen!$B$5:$G$95,$J3256+1,FALSE),"-")*IF($D3256="Abgabe",0,1),"")</f>
        <v/>
      </c>
      <c r="P3256" s="111" t="str">
        <f>IFERROR(IF($C3256=P$2,$G3256*VLOOKUP($F3256,Listen!$B$5:$G$95,$J3256+1,FALSE)/VLOOKUP(P$2,Listen!$B$5:$G$95,$J3256+1,FALSE),"-")*IF($D3256="Abgabe",0,1),"")</f>
        <v/>
      </c>
      <c r="Q3256" s="111" t="str">
        <f>IFERROR(IF($C3256=Q$2,$G3256*VLOOKUP($F3256,Listen!$B$5:$G$95,$J3256+1,FALSE)/VLOOKUP(Q$2,Listen!$B$5:$G$95,$J3256+1,FALSE),"-")*IF($D3256="Abgabe",0,1),"")</f>
        <v/>
      </c>
      <c r="R3256" s="111" t="str">
        <f>IFERROR(IF($C3256=R$2,$G3256*VLOOKUP($F3256,Listen!$B$5:$G$95,$J3256+1,FALSE)/VLOOKUP(R$2,Listen!$B$5:$G$95,$J3256+1,FALSE),"-")*IF($D3256="Abgabe",0,1),"")</f>
        <v/>
      </c>
    </row>
    <row r="3257" spans="2:18">
      <c r="B3257" s="130"/>
      <c r="C3257" s="95" t="str">
        <f>IFERROR(YEAR(VLOOKUP($B3257,A_Stammdaten!$B$18:$G$218,3,FALSE)),"")</f>
        <v/>
      </c>
      <c r="D3257" s="95" t="str">
        <f>IFERROR(VLOOKUP($B3257,A_Stammdaten!$B$18:$G$218,6,FALSE),"")</f>
        <v/>
      </c>
      <c r="E3257" s="131"/>
      <c r="F3257" s="130"/>
      <c r="G3257" s="130"/>
      <c r="H3257" s="96"/>
      <c r="I3257" s="105" t="str">
        <f>IFERROR(VLOOKUP($E3257,Listen!$I$5:$K$41,2,FALSE),"")</f>
        <v/>
      </c>
      <c r="J3257" s="105" t="str">
        <f>IFERROR(VLOOKUP($E3257,Listen!$I$5:$K$41,3,FALSE),"")</f>
        <v/>
      </c>
      <c r="K3257" s="111" t="str">
        <f>IFERROR(IF($C3257=K$2,$G3257*VLOOKUP($F3257,Listen!$B$5:$G$95,$J3257+1,FALSE)/VLOOKUP(K$2,Listen!$B$5:$G$95,$J3257+1,FALSE),"-")*IF($D3257="Abgabe",0,1),"")</f>
        <v/>
      </c>
      <c r="L3257" s="111" t="str">
        <f>IFERROR(IF($C3257=L$2,$G3257*VLOOKUP($F3257,Listen!$B$5:$G$95,$J3257+1,FALSE)/VLOOKUP(L$2,Listen!$B$5:$G$95,$J3257+1,FALSE),"-")*IF($D3257="Abgabe",0,1),"")</f>
        <v/>
      </c>
      <c r="M3257" s="111" t="str">
        <f>IFERROR(IF($C3257=M$2,$G3257*VLOOKUP($F3257,Listen!$B$5:$G$95,$J3257+1,FALSE)/VLOOKUP(M$2,Listen!$B$5:$G$95,$J3257+1,FALSE),"-")*IF($D3257="Abgabe",0,1),"")</f>
        <v/>
      </c>
      <c r="N3257" s="111" t="str">
        <f>IFERROR(IF($C3257=N$2,$G3257*VLOOKUP($F3257,Listen!$B$5:$G$95,$J3257+1,FALSE)/VLOOKUP(N$2,Listen!$B$5:$G$95,$J3257+1,FALSE),"-")*IF($D3257="Abgabe",0,1),"")</f>
        <v/>
      </c>
      <c r="O3257" s="111" t="str">
        <f>IFERROR(IF($C3257=O$2,$G3257*VLOOKUP($F3257,Listen!$B$5:$G$95,$J3257+1,FALSE)/VLOOKUP(O$2,Listen!$B$5:$G$95,$J3257+1,FALSE),"-")*IF($D3257="Abgabe",0,1),"")</f>
        <v/>
      </c>
      <c r="P3257" s="111" t="str">
        <f>IFERROR(IF($C3257=P$2,$G3257*VLOOKUP($F3257,Listen!$B$5:$G$95,$J3257+1,FALSE)/VLOOKUP(P$2,Listen!$B$5:$G$95,$J3257+1,FALSE),"-")*IF($D3257="Abgabe",0,1),"")</f>
        <v/>
      </c>
      <c r="Q3257" s="111" t="str">
        <f>IFERROR(IF($C3257=Q$2,$G3257*VLOOKUP($F3257,Listen!$B$5:$G$95,$J3257+1,FALSE)/VLOOKUP(Q$2,Listen!$B$5:$G$95,$J3257+1,FALSE),"-")*IF($D3257="Abgabe",0,1),"")</f>
        <v/>
      </c>
      <c r="R3257" s="111" t="str">
        <f>IFERROR(IF($C3257=R$2,$G3257*VLOOKUP($F3257,Listen!$B$5:$G$95,$J3257+1,FALSE)/VLOOKUP(R$2,Listen!$B$5:$G$95,$J3257+1,FALSE),"-")*IF($D3257="Abgabe",0,1),"")</f>
        <v/>
      </c>
    </row>
    <row r="3258" spans="2:18">
      <c r="B3258" s="130"/>
      <c r="C3258" s="95" t="str">
        <f>IFERROR(YEAR(VLOOKUP($B3258,A_Stammdaten!$B$18:$G$218,3,FALSE)),"")</f>
        <v/>
      </c>
      <c r="D3258" s="95" t="str">
        <f>IFERROR(VLOOKUP($B3258,A_Stammdaten!$B$18:$G$218,6,FALSE),"")</f>
        <v/>
      </c>
      <c r="E3258" s="131"/>
      <c r="F3258" s="130"/>
      <c r="G3258" s="130"/>
      <c r="H3258" s="96"/>
      <c r="I3258" s="105" t="str">
        <f>IFERROR(VLOOKUP($E3258,Listen!$I$5:$K$41,2,FALSE),"")</f>
        <v/>
      </c>
      <c r="J3258" s="105" t="str">
        <f>IFERROR(VLOOKUP($E3258,Listen!$I$5:$K$41,3,FALSE),"")</f>
        <v/>
      </c>
      <c r="K3258" s="111" t="str">
        <f>IFERROR(IF($C3258=K$2,$G3258*VLOOKUP($F3258,Listen!$B$5:$G$95,$J3258+1,FALSE)/VLOOKUP(K$2,Listen!$B$5:$G$95,$J3258+1,FALSE),"-")*IF($D3258="Abgabe",0,1),"")</f>
        <v/>
      </c>
      <c r="L3258" s="111" t="str">
        <f>IFERROR(IF($C3258=L$2,$G3258*VLOOKUP($F3258,Listen!$B$5:$G$95,$J3258+1,FALSE)/VLOOKUP(L$2,Listen!$B$5:$G$95,$J3258+1,FALSE),"-")*IF($D3258="Abgabe",0,1),"")</f>
        <v/>
      </c>
      <c r="M3258" s="111" t="str">
        <f>IFERROR(IF($C3258=M$2,$G3258*VLOOKUP($F3258,Listen!$B$5:$G$95,$J3258+1,FALSE)/VLOOKUP(M$2,Listen!$B$5:$G$95,$J3258+1,FALSE),"-")*IF($D3258="Abgabe",0,1),"")</f>
        <v/>
      </c>
      <c r="N3258" s="111" t="str">
        <f>IFERROR(IF($C3258=N$2,$G3258*VLOOKUP($F3258,Listen!$B$5:$G$95,$J3258+1,FALSE)/VLOOKUP(N$2,Listen!$B$5:$G$95,$J3258+1,FALSE),"-")*IF($D3258="Abgabe",0,1),"")</f>
        <v/>
      </c>
      <c r="O3258" s="111" t="str">
        <f>IFERROR(IF($C3258=O$2,$G3258*VLOOKUP($F3258,Listen!$B$5:$G$95,$J3258+1,FALSE)/VLOOKUP(O$2,Listen!$B$5:$G$95,$J3258+1,FALSE),"-")*IF($D3258="Abgabe",0,1),"")</f>
        <v/>
      </c>
      <c r="P3258" s="111" t="str">
        <f>IFERROR(IF($C3258=P$2,$G3258*VLOOKUP($F3258,Listen!$B$5:$G$95,$J3258+1,FALSE)/VLOOKUP(P$2,Listen!$B$5:$G$95,$J3258+1,FALSE),"-")*IF($D3258="Abgabe",0,1),"")</f>
        <v/>
      </c>
      <c r="Q3258" s="111" t="str">
        <f>IFERROR(IF($C3258=Q$2,$G3258*VLOOKUP($F3258,Listen!$B$5:$G$95,$J3258+1,FALSE)/VLOOKUP(Q$2,Listen!$B$5:$G$95,$J3258+1,FALSE),"-")*IF($D3258="Abgabe",0,1),"")</f>
        <v/>
      </c>
      <c r="R3258" s="111" t="str">
        <f>IFERROR(IF($C3258=R$2,$G3258*VLOOKUP($F3258,Listen!$B$5:$G$95,$J3258+1,FALSE)/VLOOKUP(R$2,Listen!$B$5:$G$95,$J3258+1,FALSE),"-")*IF($D3258="Abgabe",0,1),"")</f>
        <v/>
      </c>
    </row>
    <row r="3259" spans="2:18">
      <c r="B3259" s="130"/>
      <c r="C3259" s="95" t="str">
        <f>IFERROR(YEAR(VLOOKUP($B3259,A_Stammdaten!$B$18:$G$218,3,FALSE)),"")</f>
        <v/>
      </c>
      <c r="D3259" s="95" t="str">
        <f>IFERROR(VLOOKUP($B3259,A_Stammdaten!$B$18:$G$218,6,FALSE),"")</f>
        <v/>
      </c>
      <c r="E3259" s="131"/>
      <c r="F3259" s="130"/>
      <c r="G3259" s="130"/>
      <c r="H3259" s="96"/>
      <c r="I3259" s="105" t="str">
        <f>IFERROR(VLOOKUP($E3259,Listen!$I$5:$K$41,2,FALSE),"")</f>
        <v/>
      </c>
      <c r="J3259" s="105" t="str">
        <f>IFERROR(VLOOKUP($E3259,Listen!$I$5:$K$41,3,FALSE),"")</f>
        <v/>
      </c>
      <c r="K3259" s="111" t="str">
        <f>IFERROR(IF($C3259=K$2,$G3259*VLOOKUP($F3259,Listen!$B$5:$G$95,$J3259+1,FALSE)/VLOOKUP(K$2,Listen!$B$5:$G$95,$J3259+1,FALSE),"-")*IF($D3259="Abgabe",0,1),"")</f>
        <v/>
      </c>
      <c r="L3259" s="111" t="str">
        <f>IFERROR(IF($C3259=L$2,$G3259*VLOOKUP($F3259,Listen!$B$5:$G$95,$J3259+1,FALSE)/VLOOKUP(L$2,Listen!$B$5:$G$95,$J3259+1,FALSE),"-")*IF($D3259="Abgabe",0,1),"")</f>
        <v/>
      </c>
      <c r="M3259" s="111" t="str">
        <f>IFERROR(IF($C3259=M$2,$G3259*VLOOKUP($F3259,Listen!$B$5:$G$95,$J3259+1,FALSE)/VLOOKUP(M$2,Listen!$B$5:$G$95,$J3259+1,FALSE),"-")*IF($D3259="Abgabe",0,1),"")</f>
        <v/>
      </c>
      <c r="N3259" s="111" t="str">
        <f>IFERROR(IF($C3259=N$2,$G3259*VLOOKUP($F3259,Listen!$B$5:$G$95,$J3259+1,FALSE)/VLOOKUP(N$2,Listen!$B$5:$G$95,$J3259+1,FALSE),"-")*IF($D3259="Abgabe",0,1),"")</f>
        <v/>
      </c>
      <c r="O3259" s="111" t="str">
        <f>IFERROR(IF($C3259=O$2,$G3259*VLOOKUP($F3259,Listen!$B$5:$G$95,$J3259+1,FALSE)/VLOOKUP(O$2,Listen!$B$5:$G$95,$J3259+1,FALSE),"-")*IF($D3259="Abgabe",0,1),"")</f>
        <v/>
      </c>
      <c r="P3259" s="111" t="str">
        <f>IFERROR(IF($C3259=P$2,$G3259*VLOOKUP($F3259,Listen!$B$5:$G$95,$J3259+1,FALSE)/VLOOKUP(P$2,Listen!$B$5:$G$95,$J3259+1,FALSE),"-")*IF($D3259="Abgabe",0,1),"")</f>
        <v/>
      </c>
      <c r="Q3259" s="111" t="str">
        <f>IFERROR(IF($C3259=Q$2,$G3259*VLOOKUP($F3259,Listen!$B$5:$G$95,$J3259+1,FALSE)/VLOOKUP(Q$2,Listen!$B$5:$G$95,$J3259+1,FALSE),"-")*IF($D3259="Abgabe",0,1),"")</f>
        <v/>
      </c>
      <c r="R3259" s="111" t="str">
        <f>IFERROR(IF($C3259=R$2,$G3259*VLOOKUP($F3259,Listen!$B$5:$G$95,$J3259+1,FALSE)/VLOOKUP(R$2,Listen!$B$5:$G$95,$J3259+1,FALSE),"-")*IF($D3259="Abgabe",0,1),"")</f>
        <v/>
      </c>
    </row>
    <row r="3260" spans="2:18">
      <c r="B3260" s="130"/>
      <c r="C3260" s="95" t="str">
        <f>IFERROR(YEAR(VLOOKUP($B3260,A_Stammdaten!$B$18:$G$218,3,FALSE)),"")</f>
        <v/>
      </c>
      <c r="D3260" s="95" t="str">
        <f>IFERROR(VLOOKUP($B3260,A_Stammdaten!$B$18:$G$218,6,FALSE),"")</f>
        <v/>
      </c>
      <c r="E3260" s="131"/>
      <c r="F3260" s="130"/>
      <c r="G3260" s="130"/>
      <c r="H3260" s="96"/>
      <c r="I3260" s="105" t="str">
        <f>IFERROR(VLOOKUP($E3260,Listen!$I$5:$K$41,2,FALSE),"")</f>
        <v/>
      </c>
      <c r="J3260" s="105" t="str">
        <f>IFERROR(VLOOKUP($E3260,Listen!$I$5:$K$41,3,FALSE),"")</f>
        <v/>
      </c>
      <c r="K3260" s="111" t="str">
        <f>IFERROR(IF($C3260=K$2,$G3260*VLOOKUP($F3260,Listen!$B$5:$G$95,$J3260+1,FALSE)/VLOOKUP(K$2,Listen!$B$5:$G$95,$J3260+1,FALSE),"-")*IF($D3260="Abgabe",0,1),"")</f>
        <v/>
      </c>
      <c r="L3260" s="111" t="str">
        <f>IFERROR(IF($C3260=L$2,$G3260*VLOOKUP($F3260,Listen!$B$5:$G$95,$J3260+1,FALSE)/VLOOKUP(L$2,Listen!$B$5:$G$95,$J3260+1,FALSE),"-")*IF($D3260="Abgabe",0,1),"")</f>
        <v/>
      </c>
      <c r="M3260" s="111" t="str">
        <f>IFERROR(IF($C3260=M$2,$G3260*VLOOKUP($F3260,Listen!$B$5:$G$95,$J3260+1,FALSE)/VLOOKUP(M$2,Listen!$B$5:$G$95,$J3260+1,FALSE),"-")*IF($D3260="Abgabe",0,1),"")</f>
        <v/>
      </c>
      <c r="N3260" s="111" t="str">
        <f>IFERROR(IF($C3260=N$2,$G3260*VLOOKUP($F3260,Listen!$B$5:$G$95,$J3260+1,FALSE)/VLOOKUP(N$2,Listen!$B$5:$G$95,$J3260+1,FALSE),"-")*IF($D3260="Abgabe",0,1),"")</f>
        <v/>
      </c>
      <c r="O3260" s="111" t="str">
        <f>IFERROR(IF($C3260=O$2,$G3260*VLOOKUP($F3260,Listen!$B$5:$G$95,$J3260+1,FALSE)/VLOOKUP(O$2,Listen!$B$5:$G$95,$J3260+1,FALSE),"-")*IF($D3260="Abgabe",0,1),"")</f>
        <v/>
      </c>
      <c r="P3260" s="111" t="str">
        <f>IFERROR(IF($C3260=P$2,$G3260*VLOOKUP($F3260,Listen!$B$5:$G$95,$J3260+1,FALSE)/VLOOKUP(P$2,Listen!$B$5:$G$95,$J3260+1,FALSE),"-")*IF($D3260="Abgabe",0,1),"")</f>
        <v/>
      </c>
      <c r="Q3260" s="111" t="str">
        <f>IFERROR(IF($C3260=Q$2,$G3260*VLOOKUP($F3260,Listen!$B$5:$G$95,$J3260+1,FALSE)/VLOOKUP(Q$2,Listen!$B$5:$G$95,$J3260+1,FALSE),"-")*IF($D3260="Abgabe",0,1),"")</f>
        <v/>
      </c>
      <c r="R3260" s="111" t="str">
        <f>IFERROR(IF($C3260=R$2,$G3260*VLOOKUP($F3260,Listen!$B$5:$G$95,$J3260+1,FALSE)/VLOOKUP(R$2,Listen!$B$5:$G$95,$J3260+1,FALSE),"-")*IF($D3260="Abgabe",0,1),"")</f>
        <v/>
      </c>
    </row>
    <row r="3261" spans="2:18">
      <c r="B3261" s="130"/>
      <c r="C3261" s="95" t="str">
        <f>IFERROR(YEAR(VLOOKUP($B3261,A_Stammdaten!$B$18:$G$218,3,FALSE)),"")</f>
        <v/>
      </c>
      <c r="D3261" s="95" t="str">
        <f>IFERROR(VLOOKUP($B3261,A_Stammdaten!$B$18:$G$218,6,FALSE),"")</f>
        <v/>
      </c>
      <c r="E3261" s="131"/>
      <c r="F3261" s="130"/>
      <c r="G3261" s="130"/>
      <c r="H3261" s="96"/>
      <c r="I3261" s="105" t="str">
        <f>IFERROR(VLOOKUP($E3261,Listen!$I$5:$K$41,2,FALSE),"")</f>
        <v/>
      </c>
      <c r="J3261" s="105" t="str">
        <f>IFERROR(VLOOKUP($E3261,Listen!$I$5:$K$41,3,FALSE),"")</f>
        <v/>
      </c>
      <c r="K3261" s="111" t="str">
        <f>IFERROR(IF($C3261=K$2,$G3261*VLOOKUP($F3261,Listen!$B$5:$G$95,$J3261+1,FALSE)/VLOOKUP(K$2,Listen!$B$5:$G$95,$J3261+1,FALSE),"-")*IF($D3261="Abgabe",0,1),"")</f>
        <v/>
      </c>
      <c r="L3261" s="111" t="str">
        <f>IFERROR(IF($C3261=L$2,$G3261*VLOOKUP($F3261,Listen!$B$5:$G$95,$J3261+1,FALSE)/VLOOKUP(L$2,Listen!$B$5:$G$95,$J3261+1,FALSE),"-")*IF($D3261="Abgabe",0,1),"")</f>
        <v/>
      </c>
      <c r="M3261" s="111" t="str">
        <f>IFERROR(IF($C3261=M$2,$G3261*VLOOKUP($F3261,Listen!$B$5:$G$95,$J3261+1,FALSE)/VLOOKUP(M$2,Listen!$B$5:$G$95,$J3261+1,FALSE),"-")*IF($D3261="Abgabe",0,1),"")</f>
        <v/>
      </c>
      <c r="N3261" s="111" t="str">
        <f>IFERROR(IF($C3261=N$2,$G3261*VLOOKUP($F3261,Listen!$B$5:$G$95,$J3261+1,FALSE)/VLOOKUP(N$2,Listen!$B$5:$G$95,$J3261+1,FALSE),"-")*IF($D3261="Abgabe",0,1),"")</f>
        <v/>
      </c>
      <c r="O3261" s="111" t="str">
        <f>IFERROR(IF($C3261=O$2,$G3261*VLOOKUP($F3261,Listen!$B$5:$G$95,$J3261+1,FALSE)/VLOOKUP(O$2,Listen!$B$5:$G$95,$J3261+1,FALSE),"-")*IF($D3261="Abgabe",0,1),"")</f>
        <v/>
      </c>
      <c r="P3261" s="111" t="str">
        <f>IFERROR(IF($C3261=P$2,$G3261*VLOOKUP($F3261,Listen!$B$5:$G$95,$J3261+1,FALSE)/VLOOKUP(P$2,Listen!$B$5:$G$95,$J3261+1,FALSE),"-")*IF($D3261="Abgabe",0,1),"")</f>
        <v/>
      </c>
      <c r="Q3261" s="111" t="str">
        <f>IFERROR(IF($C3261=Q$2,$G3261*VLOOKUP($F3261,Listen!$B$5:$G$95,$J3261+1,FALSE)/VLOOKUP(Q$2,Listen!$B$5:$G$95,$J3261+1,FALSE),"-")*IF($D3261="Abgabe",0,1),"")</f>
        <v/>
      </c>
      <c r="R3261" s="111" t="str">
        <f>IFERROR(IF($C3261=R$2,$G3261*VLOOKUP($F3261,Listen!$B$5:$G$95,$J3261+1,FALSE)/VLOOKUP(R$2,Listen!$B$5:$G$95,$J3261+1,FALSE),"-")*IF($D3261="Abgabe",0,1),"")</f>
        <v/>
      </c>
    </row>
    <row r="3262" spans="2:18">
      <c r="B3262" s="130"/>
      <c r="C3262" s="95" t="str">
        <f>IFERROR(YEAR(VLOOKUP($B3262,A_Stammdaten!$B$18:$G$218,3,FALSE)),"")</f>
        <v/>
      </c>
      <c r="D3262" s="95" t="str">
        <f>IFERROR(VLOOKUP($B3262,A_Stammdaten!$B$18:$G$218,6,FALSE),"")</f>
        <v/>
      </c>
      <c r="E3262" s="131"/>
      <c r="F3262" s="130"/>
      <c r="G3262" s="130"/>
      <c r="H3262" s="96"/>
      <c r="I3262" s="105" t="str">
        <f>IFERROR(VLOOKUP($E3262,Listen!$I$5:$K$41,2,FALSE),"")</f>
        <v/>
      </c>
      <c r="J3262" s="105" t="str">
        <f>IFERROR(VLOOKUP($E3262,Listen!$I$5:$K$41,3,FALSE),"")</f>
        <v/>
      </c>
      <c r="K3262" s="111" t="str">
        <f>IFERROR(IF($C3262=K$2,$G3262*VLOOKUP($F3262,Listen!$B$5:$G$95,$J3262+1,FALSE)/VLOOKUP(K$2,Listen!$B$5:$G$95,$J3262+1,FALSE),"-")*IF($D3262="Abgabe",0,1),"")</f>
        <v/>
      </c>
      <c r="L3262" s="111" t="str">
        <f>IFERROR(IF($C3262=L$2,$G3262*VLOOKUP($F3262,Listen!$B$5:$G$95,$J3262+1,FALSE)/VLOOKUP(L$2,Listen!$B$5:$G$95,$J3262+1,FALSE),"-")*IF($D3262="Abgabe",0,1),"")</f>
        <v/>
      </c>
      <c r="M3262" s="111" t="str">
        <f>IFERROR(IF($C3262=M$2,$G3262*VLOOKUP($F3262,Listen!$B$5:$G$95,$J3262+1,FALSE)/VLOOKUP(M$2,Listen!$B$5:$G$95,$J3262+1,FALSE),"-")*IF($D3262="Abgabe",0,1),"")</f>
        <v/>
      </c>
      <c r="N3262" s="111" t="str">
        <f>IFERROR(IF($C3262=N$2,$G3262*VLOOKUP($F3262,Listen!$B$5:$G$95,$J3262+1,FALSE)/VLOOKUP(N$2,Listen!$B$5:$G$95,$J3262+1,FALSE),"-")*IF($D3262="Abgabe",0,1),"")</f>
        <v/>
      </c>
      <c r="O3262" s="111" t="str">
        <f>IFERROR(IF($C3262=O$2,$G3262*VLOOKUP($F3262,Listen!$B$5:$G$95,$J3262+1,FALSE)/VLOOKUP(O$2,Listen!$B$5:$G$95,$J3262+1,FALSE),"-")*IF($D3262="Abgabe",0,1),"")</f>
        <v/>
      </c>
      <c r="P3262" s="111" t="str">
        <f>IFERROR(IF($C3262=P$2,$G3262*VLOOKUP($F3262,Listen!$B$5:$G$95,$J3262+1,FALSE)/VLOOKUP(P$2,Listen!$B$5:$G$95,$J3262+1,FALSE),"-")*IF($D3262="Abgabe",0,1),"")</f>
        <v/>
      </c>
      <c r="Q3262" s="111" t="str">
        <f>IFERROR(IF($C3262=Q$2,$G3262*VLOOKUP($F3262,Listen!$B$5:$G$95,$J3262+1,FALSE)/VLOOKUP(Q$2,Listen!$B$5:$G$95,$J3262+1,FALSE),"-")*IF($D3262="Abgabe",0,1),"")</f>
        <v/>
      </c>
      <c r="R3262" s="111" t="str">
        <f>IFERROR(IF($C3262=R$2,$G3262*VLOOKUP($F3262,Listen!$B$5:$G$95,$J3262+1,FALSE)/VLOOKUP(R$2,Listen!$B$5:$G$95,$J3262+1,FALSE),"-")*IF($D3262="Abgabe",0,1),"")</f>
        <v/>
      </c>
    </row>
    <row r="3263" spans="2:18">
      <c r="B3263" s="130"/>
      <c r="C3263" s="95" t="str">
        <f>IFERROR(YEAR(VLOOKUP($B3263,A_Stammdaten!$B$18:$G$218,3,FALSE)),"")</f>
        <v/>
      </c>
      <c r="D3263" s="95" t="str">
        <f>IFERROR(VLOOKUP($B3263,A_Stammdaten!$B$18:$G$218,6,FALSE),"")</f>
        <v/>
      </c>
      <c r="E3263" s="131"/>
      <c r="F3263" s="130"/>
      <c r="G3263" s="130"/>
      <c r="H3263" s="96"/>
      <c r="I3263" s="105" t="str">
        <f>IFERROR(VLOOKUP($E3263,Listen!$I$5:$K$41,2,FALSE),"")</f>
        <v/>
      </c>
      <c r="J3263" s="105" t="str">
        <f>IFERROR(VLOOKUP($E3263,Listen!$I$5:$K$41,3,FALSE),"")</f>
        <v/>
      </c>
      <c r="K3263" s="111" t="str">
        <f>IFERROR(IF($C3263=K$2,$G3263*VLOOKUP($F3263,Listen!$B$5:$G$95,$J3263+1,FALSE)/VLOOKUP(K$2,Listen!$B$5:$G$95,$J3263+1,FALSE),"-")*IF($D3263="Abgabe",0,1),"")</f>
        <v/>
      </c>
      <c r="L3263" s="111" t="str">
        <f>IFERROR(IF($C3263=L$2,$G3263*VLOOKUP($F3263,Listen!$B$5:$G$95,$J3263+1,FALSE)/VLOOKUP(L$2,Listen!$B$5:$G$95,$J3263+1,FALSE),"-")*IF($D3263="Abgabe",0,1),"")</f>
        <v/>
      </c>
      <c r="M3263" s="111" t="str">
        <f>IFERROR(IF($C3263=M$2,$G3263*VLOOKUP($F3263,Listen!$B$5:$G$95,$J3263+1,FALSE)/VLOOKUP(M$2,Listen!$B$5:$G$95,$J3263+1,FALSE),"-")*IF($D3263="Abgabe",0,1),"")</f>
        <v/>
      </c>
      <c r="N3263" s="111" t="str">
        <f>IFERROR(IF($C3263=N$2,$G3263*VLOOKUP($F3263,Listen!$B$5:$G$95,$J3263+1,FALSE)/VLOOKUP(N$2,Listen!$B$5:$G$95,$J3263+1,FALSE),"-")*IF($D3263="Abgabe",0,1),"")</f>
        <v/>
      </c>
      <c r="O3263" s="111" t="str">
        <f>IFERROR(IF($C3263=O$2,$G3263*VLOOKUP($F3263,Listen!$B$5:$G$95,$J3263+1,FALSE)/VLOOKUP(O$2,Listen!$B$5:$G$95,$J3263+1,FALSE),"-")*IF($D3263="Abgabe",0,1),"")</f>
        <v/>
      </c>
      <c r="P3263" s="111" t="str">
        <f>IFERROR(IF($C3263=P$2,$G3263*VLOOKUP($F3263,Listen!$B$5:$G$95,$J3263+1,FALSE)/VLOOKUP(P$2,Listen!$B$5:$G$95,$J3263+1,FALSE),"-")*IF($D3263="Abgabe",0,1),"")</f>
        <v/>
      </c>
      <c r="Q3263" s="111" t="str">
        <f>IFERROR(IF($C3263=Q$2,$G3263*VLOOKUP($F3263,Listen!$B$5:$G$95,$J3263+1,FALSE)/VLOOKUP(Q$2,Listen!$B$5:$G$95,$J3263+1,FALSE),"-")*IF($D3263="Abgabe",0,1),"")</f>
        <v/>
      </c>
      <c r="R3263" s="111" t="str">
        <f>IFERROR(IF($C3263=R$2,$G3263*VLOOKUP($F3263,Listen!$B$5:$G$95,$J3263+1,FALSE)/VLOOKUP(R$2,Listen!$B$5:$G$95,$J3263+1,FALSE),"-")*IF($D3263="Abgabe",0,1),"")</f>
        <v/>
      </c>
    </row>
    <row r="3264" spans="2:18">
      <c r="B3264" s="130"/>
      <c r="C3264" s="95" t="str">
        <f>IFERROR(YEAR(VLOOKUP($B3264,A_Stammdaten!$B$18:$G$218,3,FALSE)),"")</f>
        <v/>
      </c>
      <c r="D3264" s="95" t="str">
        <f>IFERROR(VLOOKUP($B3264,A_Stammdaten!$B$18:$G$218,6,FALSE),"")</f>
        <v/>
      </c>
      <c r="E3264" s="131"/>
      <c r="F3264" s="130"/>
      <c r="G3264" s="130"/>
      <c r="H3264" s="96"/>
      <c r="I3264" s="105" t="str">
        <f>IFERROR(VLOOKUP($E3264,Listen!$I$5:$K$41,2,FALSE),"")</f>
        <v/>
      </c>
      <c r="J3264" s="105" t="str">
        <f>IFERROR(VLOOKUP($E3264,Listen!$I$5:$K$41,3,FALSE),"")</f>
        <v/>
      </c>
      <c r="K3264" s="111" t="str">
        <f>IFERROR(IF($C3264=K$2,$G3264*VLOOKUP($F3264,Listen!$B$5:$G$95,$J3264+1,FALSE)/VLOOKUP(K$2,Listen!$B$5:$G$95,$J3264+1,FALSE),"-")*IF($D3264="Abgabe",0,1),"")</f>
        <v/>
      </c>
      <c r="L3264" s="111" t="str">
        <f>IFERROR(IF($C3264=L$2,$G3264*VLOOKUP($F3264,Listen!$B$5:$G$95,$J3264+1,FALSE)/VLOOKUP(L$2,Listen!$B$5:$G$95,$J3264+1,FALSE),"-")*IF($D3264="Abgabe",0,1),"")</f>
        <v/>
      </c>
      <c r="M3264" s="111" t="str">
        <f>IFERROR(IF($C3264=M$2,$G3264*VLOOKUP($F3264,Listen!$B$5:$G$95,$J3264+1,FALSE)/VLOOKUP(M$2,Listen!$B$5:$G$95,$J3264+1,FALSE),"-")*IF($D3264="Abgabe",0,1),"")</f>
        <v/>
      </c>
      <c r="N3264" s="111" t="str">
        <f>IFERROR(IF($C3264=N$2,$G3264*VLOOKUP($F3264,Listen!$B$5:$G$95,$J3264+1,FALSE)/VLOOKUP(N$2,Listen!$B$5:$G$95,$J3264+1,FALSE),"-")*IF($D3264="Abgabe",0,1),"")</f>
        <v/>
      </c>
      <c r="O3264" s="111" t="str">
        <f>IFERROR(IF($C3264=O$2,$G3264*VLOOKUP($F3264,Listen!$B$5:$G$95,$J3264+1,FALSE)/VLOOKUP(O$2,Listen!$B$5:$G$95,$J3264+1,FALSE),"-")*IF($D3264="Abgabe",0,1),"")</f>
        <v/>
      </c>
      <c r="P3264" s="111" t="str">
        <f>IFERROR(IF($C3264=P$2,$G3264*VLOOKUP($F3264,Listen!$B$5:$G$95,$J3264+1,FALSE)/VLOOKUP(P$2,Listen!$B$5:$G$95,$J3264+1,FALSE),"-")*IF($D3264="Abgabe",0,1),"")</f>
        <v/>
      </c>
      <c r="Q3264" s="111" t="str">
        <f>IFERROR(IF($C3264=Q$2,$G3264*VLOOKUP($F3264,Listen!$B$5:$G$95,$J3264+1,FALSE)/VLOOKUP(Q$2,Listen!$B$5:$G$95,$J3264+1,FALSE),"-")*IF($D3264="Abgabe",0,1),"")</f>
        <v/>
      </c>
      <c r="R3264" s="111" t="str">
        <f>IFERROR(IF($C3264=R$2,$G3264*VLOOKUP($F3264,Listen!$B$5:$G$95,$J3264+1,FALSE)/VLOOKUP(R$2,Listen!$B$5:$G$95,$J3264+1,FALSE),"-")*IF($D3264="Abgabe",0,1),"")</f>
        <v/>
      </c>
    </row>
    <row r="3265" spans="2:18">
      <c r="B3265" s="130"/>
      <c r="C3265" s="95" t="str">
        <f>IFERROR(YEAR(VLOOKUP($B3265,A_Stammdaten!$B$18:$G$218,3,FALSE)),"")</f>
        <v/>
      </c>
      <c r="D3265" s="95" t="str">
        <f>IFERROR(VLOOKUP($B3265,A_Stammdaten!$B$18:$G$218,6,FALSE),"")</f>
        <v/>
      </c>
      <c r="E3265" s="131"/>
      <c r="F3265" s="130"/>
      <c r="G3265" s="130"/>
      <c r="H3265" s="96"/>
      <c r="I3265" s="105" t="str">
        <f>IFERROR(VLOOKUP($E3265,Listen!$I$5:$K$41,2,FALSE),"")</f>
        <v/>
      </c>
      <c r="J3265" s="105" t="str">
        <f>IFERROR(VLOOKUP($E3265,Listen!$I$5:$K$41,3,FALSE),"")</f>
        <v/>
      </c>
      <c r="K3265" s="111" t="str">
        <f>IFERROR(IF($C3265=K$2,$G3265*VLOOKUP($F3265,Listen!$B$5:$G$95,$J3265+1,FALSE)/VLOOKUP(K$2,Listen!$B$5:$G$95,$J3265+1,FALSE),"-")*IF($D3265="Abgabe",0,1),"")</f>
        <v/>
      </c>
      <c r="L3265" s="111" t="str">
        <f>IFERROR(IF($C3265=L$2,$G3265*VLOOKUP($F3265,Listen!$B$5:$G$95,$J3265+1,FALSE)/VLOOKUP(L$2,Listen!$B$5:$G$95,$J3265+1,FALSE),"-")*IF($D3265="Abgabe",0,1),"")</f>
        <v/>
      </c>
      <c r="M3265" s="111" t="str">
        <f>IFERROR(IF($C3265=M$2,$G3265*VLOOKUP($F3265,Listen!$B$5:$G$95,$J3265+1,FALSE)/VLOOKUP(M$2,Listen!$B$5:$G$95,$J3265+1,FALSE),"-")*IF($D3265="Abgabe",0,1),"")</f>
        <v/>
      </c>
      <c r="N3265" s="111" t="str">
        <f>IFERROR(IF($C3265=N$2,$G3265*VLOOKUP($F3265,Listen!$B$5:$G$95,$J3265+1,FALSE)/VLOOKUP(N$2,Listen!$B$5:$G$95,$J3265+1,FALSE),"-")*IF($D3265="Abgabe",0,1),"")</f>
        <v/>
      </c>
      <c r="O3265" s="111" t="str">
        <f>IFERROR(IF($C3265=O$2,$G3265*VLOOKUP($F3265,Listen!$B$5:$G$95,$J3265+1,FALSE)/VLOOKUP(O$2,Listen!$B$5:$G$95,$J3265+1,FALSE),"-")*IF($D3265="Abgabe",0,1),"")</f>
        <v/>
      </c>
      <c r="P3265" s="111" t="str">
        <f>IFERROR(IF($C3265=P$2,$G3265*VLOOKUP($F3265,Listen!$B$5:$G$95,$J3265+1,FALSE)/VLOOKUP(P$2,Listen!$B$5:$G$95,$J3265+1,FALSE),"-")*IF($D3265="Abgabe",0,1),"")</f>
        <v/>
      </c>
      <c r="Q3265" s="111" t="str">
        <f>IFERROR(IF($C3265=Q$2,$G3265*VLOOKUP($F3265,Listen!$B$5:$G$95,$J3265+1,FALSE)/VLOOKUP(Q$2,Listen!$B$5:$G$95,$J3265+1,FALSE),"-")*IF($D3265="Abgabe",0,1),"")</f>
        <v/>
      </c>
      <c r="R3265" s="111" t="str">
        <f>IFERROR(IF($C3265=R$2,$G3265*VLOOKUP($F3265,Listen!$B$5:$G$95,$J3265+1,FALSE)/VLOOKUP(R$2,Listen!$B$5:$G$95,$J3265+1,FALSE),"-")*IF($D3265="Abgabe",0,1),"")</f>
        <v/>
      </c>
    </row>
    <row r="3266" spans="2:18">
      <c r="B3266" s="130"/>
      <c r="C3266" s="95" t="str">
        <f>IFERROR(YEAR(VLOOKUP($B3266,A_Stammdaten!$B$18:$G$218,3,FALSE)),"")</f>
        <v/>
      </c>
      <c r="D3266" s="95" t="str">
        <f>IFERROR(VLOOKUP($B3266,A_Stammdaten!$B$18:$G$218,6,FALSE),"")</f>
        <v/>
      </c>
      <c r="E3266" s="131"/>
      <c r="F3266" s="130"/>
      <c r="G3266" s="130"/>
      <c r="H3266" s="96"/>
      <c r="I3266" s="105" t="str">
        <f>IFERROR(VLOOKUP($E3266,Listen!$I$5:$K$41,2,FALSE),"")</f>
        <v/>
      </c>
      <c r="J3266" s="105" t="str">
        <f>IFERROR(VLOOKUP($E3266,Listen!$I$5:$K$41,3,FALSE),"")</f>
        <v/>
      </c>
      <c r="K3266" s="111" t="str">
        <f>IFERROR(IF($C3266=K$2,$G3266*VLOOKUP($F3266,Listen!$B$5:$G$95,$J3266+1,FALSE)/VLOOKUP(K$2,Listen!$B$5:$G$95,$J3266+1,FALSE),"-")*IF($D3266="Abgabe",0,1),"")</f>
        <v/>
      </c>
      <c r="L3266" s="111" t="str">
        <f>IFERROR(IF($C3266=L$2,$G3266*VLOOKUP($F3266,Listen!$B$5:$G$95,$J3266+1,FALSE)/VLOOKUP(L$2,Listen!$B$5:$G$95,$J3266+1,FALSE),"-")*IF($D3266="Abgabe",0,1),"")</f>
        <v/>
      </c>
      <c r="M3266" s="111" t="str">
        <f>IFERROR(IF($C3266=M$2,$G3266*VLOOKUP($F3266,Listen!$B$5:$G$95,$J3266+1,FALSE)/VLOOKUP(M$2,Listen!$B$5:$G$95,$J3266+1,FALSE),"-")*IF($D3266="Abgabe",0,1),"")</f>
        <v/>
      </c>
      <c r="N3266" s="111" t="str">
        <f>IFERROR(IF($C3266=N$2,$G3266*VLOOKUP($F3266,Listen!$B$5:$G$95,$J3266+1,FALSE)/VLOOKUP(N$2,Listen!$B$5:$G$95,$J3266+1,FALSE),"-")*IF($D3266="Abgabe",0,1),"")</f>
        <v/>
      </c>
      <c r="O3266" s="111" t="str">
        <f>IFERROR(IF($C3266=O$2,$G3266*VLOOKUP($F3266,Listen!$B$5:$G$95,$J3266+1,FALSE)/VLOOKUP(O$2,Listen!$B$5:$G$95,$J3266+1,FALSE),"-")*IF($D3266="Abgabe",0,1),"")</f>
        <v/>
      </c>
      <c r="P3266" s="111" t="str">
        <f>IFERROR(IF($C3266=P$2,$G3266*VLOOKUP($F3266,Listen!$B$5:$G$95,$J3266+1,FALSE)/VLOOKUP(P$2,Listen!$B$5:$G$95,$J3266+1,FALSE),"-")*IF($D3266="Abgabe",0,1),"")</f>
        <v/>
      </c>
      <c r="Q3266" s="111" t="str">
        <f>IFERROR(IF($C3266=Q$2,$G3266*VLOOKUP($F3266,Listen!$B$5:$G$95,$J3266+1,FALSE)/VLOOKUP(Q$2,Listen!$B$5:$G$95,$J3266+1,FALSE),"-")*IF($D3266="Abgabe",0,1),"")</f>
        <v/>
      </c>
      <c r="R3266" s="111" t="str">
        <f>IFERROR(IF($C3266=R$2,$G3266*VLOOKUP($F3266,Listen!$B$5:$G$95,$J3266+1,FALSE)/VLOOKUP(R$2,Listen!$B$5:$G$95,$J3266+1,FALSE),"-")*IF($D3266="Abgabe",0,1),"")</f>
        <v/>
      </c>
    </row>
    <row r="3267" spans="2:18">
      <c r="B3267" s="130"/>
      <c r="C3267" s="95" t="str">
        <f>IFERROR(YEAR(VLOOKUP($B3267,A_Stammdaten!$B$18:$G$218,3,FALSE)),"")</f>
        <v/>
      </c>
      <c r="D3267" s="95" t="str">
        <f>IFERROR(VLOOKUP($B3267,A_Stammdaten!$B$18:$G$218,6,FALSE),"")</f>
        <v/>
      </c>
      <c r="E3267" s="131"/>
      <c r="F3267" s="130"/>
      <c r="G3267" s="130"/>
      <c r="H3267" s="96"/>
      <c r="I3267" s="105" t="str">
        <f>IFERROR(VLOOKUP($E3267,Listen!$I$5:$K$41,2,FALSE),"")</f>
        <v/>
      </c>
      <c r="J3267" s="105" t="str">
        <f>IFERROR(VLOOKUP($E3267,Listen!$I$5:$K$41,3,FALSE),"")</f>
        <v/>
      </c>
      <c r="K3267" s="111" t="str">
        <f>IFERROR(IF($C3267=K$2,$G3267*VLOOKUP($F3267,Listen!$B$5:$G$95,$J3267+1,FALSE)/VLOOKUP(K$2,Listen!$B$5:$G$95,$J3267+1,FALSE),"-")*IF($D3267="Abgabe",0,1),"")</f>
        <v/>
      </c>
      <c r="L3267" s="111" t="str">
        <f>IFERROR(IF($C3267=L$2,$G3267*VLOOKUP($F3267,Listen!$B$5:$G$95,$J3267+1,FALSE)/VLOOKUP(L$2,Listen!$B$5:$G$95,$J3267+1,FALSE),"-")*IF($D3267="Abgabe",0,1),"")</f>
        <v/>
      </c>
      <c r="M3267" s="111" t="str">
        <f>IFERROR(IF($C3267=M$2,$G3267*VLOOKUP($F3267,Listen!$B$5:$G$95,$J3267+1,FALSE)/VLOOKUP(M$2,Listen!$B$5:$G$95,$J3267+1,FALSE),"-")*IF($D3267="Abgabe",0,1),"")</f>
        <v/>
      </c>
      <c r="N3267" s="111" t="str">
        <f>IFERROR(IF($C3267=N$2,$G3267*VLOOKUP($F3267,Listen!$B$5:$G$95,$J3267+1,FALSE)/VLOOKUP(N$2,Listen!$B$5:$G$95,$J3267+1,FALSE),"-")*IF($D3267="Abgabe",0,1),"")</f>
        <v/>
      </c>
      <c r="O3267" s="111" t="str">
        <f>IFERROR(IF($C3267=O$2,$G3267*VLOOKUP($F3267,Listen!$B$5:$G$95,$J3267+1,FALSE)/VLOOKUP(O$2,Listen!$B$5:$G$95,$J3267+1,FALSE),"-")*IF($D3267="Abgabe",0,1),"")</f>
        <v/>
      </c>
      <c r="P3267" s="111" t="str">
        <f>IFERROR(IF($C3267=P$2,$G3267*VLOOKUP($F3267,Listen!$B$5:$G$95,$J3267+1,FALSE)/VLOOKUP(P$2,Listen!$B$5:$G$95,$J3267+1,FALSE),"-")*IF($D3267="Abgabe",0,1),"")</f>
        <v/>
      </c>
      <c r="Q3267" s="111" t="str">
        <f>IFERROR(IF($C3267=Q$2,$G3267*VLOOKUP($F3267,Listen!$B$5:$G$95,$J3267+1,FALSE)/VLOOKUP(Q$2,Listen!$B$5:$G$95,$J3267+1,FALSE),"-")*IF($D3267="Abgabe",0,1),"")</f>
        <v/>
      </c>
      <c r="R3267" s="111" t="str">
        <f>IFERROR(IF($C3267=R$2,$G3267*VLOOKUP($F3267,Listen!$B$5:$G$95,$J3267+1,FALSE)/VLOOKUP(R$2,Listen!$B$5:$G$95,$J3267+1,FALSE),"-")*IF($D3267="Abgabe",0,1),"")</f>
        <v/>
      </c>
    </row>
    <row r="3268" spans="2:18">
      <c r="B3268" s="130"/>
      <c r="C3268" s="95" t="str">
        <f>IFERROR(YEAR(VLOOKUP($B3268,A_Stammdaten!$B$18:$G$218,3,FALSE)),"")</f>
        <v/>
      </c>
      <c r="D3268" s="95" t="str">
        <f>IFERROR(VLOOKUP($B3268,A_Stammdaten!$B$18:$G$218,6,FALSE),"")</f>
        <v/>
      </c>
      <c r="E3268" s="131"/>
      <c r="F3268" s="130"/>
      <c r="G3268" s="130"/>
      <c r="H3268" s="96"/>
      <c r="I3268" s="105" t="str">
        <f>IFERROR(VLOOKUP($E3268,Listen!$I$5:$K$41,2,FALSE),"")</f>
        <v/>
      </c>
      <c r="J3268" s="105" t="str">
        <f>IFERROR(VLOOKUP($E3268,Listen!$I$5:$K$41,3,FALSE),"")</f>
        <v/>
      </c>
      <c r="K3268" s="111" t="str">
        <f>IFERROR(IF($C3268=K$2,$G3268*VLOOKUP($F3268,Listen!$B$5:$G$95,$J3268+1,FALSE)/VLOOKUP(K$2,Listen!$B$5:$G$95,$J3268+1,FALSE),"-")*IF($D3268="Abgabe",0,1),"")</f>
        <v/>
      </c>
      <c r="L3268" s="111" t="str">
        <f>IFERROR(IF($C3268=L$2,$G3268*VLOOKUP($F3268,Listen!$B$5:$G$95,$J3268+1,FALSE)/VLOOKUP(L$2,Listen!$B$5:$G$95,$J3268+1,FALSE),"-")*IF($D3268="Abgabe",0,1),"")</f>
        <v/>
      </c>
      <c r="M3268" s="111" t="str">
        <f>IFERROR(IF($C3268=M$2,$G3268*VLOOKUP($F3268,Listen!$B$5:$G$95,$J3268+1,FALSE)/VLOOKUP(M$2,Listen!$B$5:$G$95,$J3268+1,FALSE),"-")*IF($D3268="Abgabe",0,1),"")</f>
        <v/>
      </c>
      <c r="N3268" s="111" t="str">
        <f>IFERROR(IF($C3268=N$2,$G3268*VLOOKUP($F3268,Listen!$B$5:$G$95,$J3268+1,FALSE)/VLOOKUP(N$2,Listen!$B$5:$G$95,$J3268+1,FALSE),"-")*IF($D3268="Abgabe",0,1),"")</f>
        <v/>
      </c>
      <c r="O3268" s="111" t="str">
        <f>IFERROR(IF($C3268=O$2,$G3268*VLOOKUP($F3268,Listen!$B$5:$G$95,$J3268+1,FALSE)/VLOOKUP(O$2,Listen!$B$5:$G$95,$J3268+1,FALSE),"-")*IF($D3268="Abgabe",0,1),"")</f>
        <v/>
      </c>
      <c r="P3268" s="111" t="str">
        <f>IFERROR(IF($C3268=P$2,$G3268*VLOOKUP($F3268,Listen!$B$5:$G$95,$J3268+1,FALSE)/VLOOKUP(P$2,Listen!$B$5:$G$95,$J3268+1,FALSE),"-")*IF($D3268="Abgabe",0,1),"")</f>
        <v/>
      </c>
      <c r="Q3268" s="111" t="str">
        <f>IFERROR(IF($C3268=Q$2,$G3268*VLOOKUP($F3268,Listen!$B$5:$G$95,$J3268+1,FALSE)/VLOOKUP(Q$2,Listen!$B$5:$G$95,$J3268+1,FALSE),"-")*IF($D3268="Abgabe",0,1),"")</f>
        <v/>
      </c>
      <c r="R3268" s="111" t="str">
        <f>IFERROR(IF($C3268=R$2,$G3268*VLOOKUP($F3268,Listen!$B$5:$G$95,$J3268+1,FALSE)/VLOOKUP(R$2,Listen!$B$5:$G$95,$J3268+1,FALSE),"-")*IF($D3268="Abgabe",0,1),"")</f>
        <v/>
      </c>
    </row>
    <row r="3269" spans="2:18">
      <c r="B3269" s="130"/>
      <c r="C3269" s="95" t="str">
        <f>IFERROR(YEAR(VLOOKUP($B3269,A_Stammdaten!$B$18:$G$218,3,FALSE)),"")</f>
        <v/>
      </c>
      <c r="D3269" s="95" t="str">
        <f>IFERROR(VLOOKUP($B3269,A_Stammdaten!$B$18:$G$218,6,FALSE),"")</f>
        <v/>
      </c>
      <c r="E3269" s="131"/>
      <c r="F3269" s="130"/>
      <c r="G3269" s="130"/>
      <c r="H3269" s="96"/>
      <c r="I3269" s="105" t="str">
        <f>IFERROR(VLOOKUP($E3269,Listen!$I$5:$K$41,2,FALSE),"")</f>
        <v/>
      </c>
      <c r="J3269" s="105" t="str">
        <f>IFERROR(VLOOKUP($E3269,Listen!$I$5:$K$41,3,FALSE),"")</f>
        <v/>
      </c>
      <c r="K3269" s="111" t="str">
        <f>IFERROR(IF($C3269=K$2,$G3269*VLOOKUP($F3269,Listen!$B$5:$G$95,$J3269+1,FALSE)/VLOOKUP(K$2,Listen!$B$5:$G$95,$J3269+1,FALSE),"-")*IF($D3269="Abgabe",0,1),"")</f>
        <v/>
      </c>
      <c r="L3269" s="111" t="str">
        <f>IFERROR(IF($C3269=L$2,$G3269*VLOOKUP($F3269,Listen!$B$5:$G$95,$J3269+1,FALSE)/VLOOKUP(L$2,Listen!$B$5:$G$95,$J3269+1,FALSE),"-")*IF($D3269="Abgabe",0,1),"")</f>
        <v/>
      </c>
      <c r="M3269" s="111" t="str">
        <f>IFERROR(IF($C3269=M$2,$G3269*VLOOKUP($F3269,Listen!$B$5:$G$95,$J3269+1,FALSE)/VLOOKUP(M$2,Listen!$B$5:$G$95,$J3269+1,FALSE),"-")*IF($D3269="Abgabe",0,1),"")</f>
        <v/>
      </c>
      <c r="N3269" s="111" t="str">
        <f>IFERROR(IF($C3269=N$2,$G3269*VLOOKUP($F3269,Listen!$B$5:$G$95,$J3269+1,FALSE)/VLOOKUP(N$2,Listen!$B$5:$G$95,$J3269+1,FALSE),"-")*IF($D3269="Abgabe",0,1),"")</f>
        <v/>
      </c>
      <c r="O3269" s="111" t="str">
        <f>IFERROR(IF($C3269=O$2,$G3269*VLOOKUP($F3269,Listen!$B$5:$G$95,$J3269+1,FALSE)/VLOOKUP(O$2,Listen!$B$5:$G$95,$J3269+1,FALSE),"-")*IF($D3269="Abgabe",0,1),"")</f>
        <v/>
      </c>
      <c r="P3269" s="111" t="str">
        <f>IFERROR(IF($C3269=P$2,$G3269*VLOOKUP($F3269,Listen!$B$5:$G$95,$J3269+1,FALSE)/VLOOKUP(P$2,Listen!$B$5:$G$95,$J3269+1,FALSE),"-")*IF($D3269="Abgabe",0,1),"")</f>
        <v/>
      </c>
      <c r="Q3269" s="111" t="str">
        <f>IFERROR(IF($C3269=Q$2,$G3269*VLOOKUP($F3269,Listen!$B$5:$G$95,$J3269+1,FALSE)/VLOOKUP(Q$2,Listen!$B$5:$G$95,$J3269+1,FALSE),"-")*IF($D3269="Abgabe",0,1),"")</f>
        <v/>
      </c>
      <c r="R3269" s="111" t="str">
        <f>IFERROR(IF($C3269=R$2,$G3269*VLOOKUP($F3269,Listen!$B$5:$G$95,$J3269+1,FALSE)/VLOOKUP(R$2,Listen!$B$5:$G$95,$J3269+1,FALSE),"-")*IF($D3269="Abgabe",0,1),"")</f>
        <v/>
      </c>
    </row>
    <row r="3270" spans="2:18">
      <c r="B3270" s="130"/>
      <c r="C3270" s="95" t="str">
        <f>IFERROR(YEAR(VLOOKUP($B3270,A_Stammdaten!$B$18:$G$218,3,FALSE)),"")</f>
        <v/>
      </c>
      <c r="D3270" s="95" t="str">
        <f>IFERROR(VLOOKUP($B3270,A_Stammdaten!$B$18:$G$218,6,FALSE),"")</f>
        <v/>
      </c>
      <c r="E3270" s="131"/>
      <c r="F3270" s="130"/>
      <c r="G3270" s="130"/>
      <c r="H3270" s="96"/>
      <c r="I3270" s="105" t="str">
        <f>IFERROR(VLOOKUP($E3270,Listen!$I$5:$K$41,2,FALSE),"")</f>
        <v/>
      </c>
      <c r="J3270" s="105" t="str">
        <f>IFERROR(VLOOKUP($E3270,Listen!$I$5:$K$41,3,FALSE),"")</f>
        <v/>
      </c>
      <c r="K3270" s="111" t="str">
        <f>IFERROR(IF($C3270=K$2,$G3270*VLOOKUP($F3270,Listen!$B$5:$G$95,$J3270+1,FALSE)/VLOOKUP(K$2,Listen!$B$5:$G$95,$J3270+1,FALSE),"-")*IF($D3270="Abgabe",0,1),"")</f>
        <v/>
      </c>
      <c r="L3270" s="111" t="str">
        <f>IFERROR(IF($C3270=L$2,$G3270*VLOOKUP($F3270,Listen!$B$5:$G$95,$J3270+1,FALSE)/VLOOKUP(L$2,Listen!$B$5:$G$95,$J3270+1,FALSE),"-")*IF($D3270="Abgabe",0,1),"")</f>
        <v/>
      </c>
      <c r="M3270" s="111" t="str">
        <f>IFERROR(IF($C3270=M$2,$G3270*VLOOKUP($F3270,Listen!$B$5:$G$95,$J3270+1,FALSE)/VLOOKUP(M$2,Listen!$B$5:$G$95,$J3270+1,FALSE),"-")*IF($D3270="Abgabe",0,1),"")</f>
        <v/>
      </c>
      <c r="N3270" s="111" t="str">
        <f>IFERROR(IF($C3270=N$2,$G3270*VLOOKUP($F3270,Listen!$B$5:$G$95,$J3270+1,FALSE)/VLOOKUP(N$2,Listen!$B$5:$G$95,$J3270+1,FALSE),"-")*IF($D3270="Abgabe",0,1),"")</f>
        <v/>
      </c>
      <c r="O3270" s="111" t="str">
        <f>IFERROR(IF($C3270=O$2,$G3270*VLOOKUP($F3270,Listen!$B$5:$G$95,$J3270+1,FALSE)/VLOOKUP(O$2,Listen!$B$5:$G$95,$J3270+1,FALSE),"-")*IF($D3270="Abgabe",0,1),"")</f>
        <v/>
      </c>
      <c r="P3270" s="111" t="str">
        <f>IFERROR(IF($C3270=P$2,$G3270*VLOOKUP($F3270,Listen!$B$5:$G$95,$J3270+1,FALSE)/VLOOKUP(P$2,Listen!$B$5:$G$95,$J3270+1,FALSE),"-")*IF($D3270="Abgabe",0,1),"")</f>
        <v/>
      </c>
      <c r="Q3270" s="111" t="str">
        <f>IFERROR(IF($C3270=Q$2,$G3270*VLOOKUP($F3270,Listen!$B$5:$G$95,$J3270+1,FALSE)/VLOOKUP(Q$2,Listen!$B$5:$G$95,$J3270+1,FALSE),"-")*IF($D3270="Abgabe",0,1),"")</f>
        <v/>
      </c>
      <c r="R3270" s="111" t="str">
        <f>IFERROR(IF($C3270=R$2,$G3270*VLOOKUP($F3270,Listen!$B$5:$G$95,$J3270+1,FALSE)/VLOOKUP(R$2,Listen!$B$5:$G$95,$J3270+1,FALSE),"-")*IF($D3270="Abgabe",0,1),"")</f>
        <v/>
      </c>
    </row>
    <row r="3271" spans="2:18">
      <c r="B3271" s="130"/>
      <c r="C3271" s="95" t="str">
        <f>IFERROR(YEAR(VLOOKUP($B3271,A_Stammdaten!$B$18:$G$218,3,FALSE)),"")</f>
        <v/>
      </c>
      <c r="D3271" s="95" t="str">
        <f>IFERROR(VLOOKUP($B3271,A_Stammdaten!$B$18:$G$218,6,FALSE),"")</f>
        <v/>
      </c>
      <c r="E3271" s="131"/>
      <c r="F3271" s="130"/>
      <c r="G3271" s="130"/>
      <c r="H3271" s="96"/>
      <c r="I3271" s="105" t="str">
        <f>IFERROR(VLOOKUP($E3271,Listen!$I$5:$K$41,2,FALSE),"")</f>
        <v/>
      </c>
      <c r="J3271" s="105" t="str">
        <f>IFERROR(VLOOKUP($E3271,Listen!$I$5:$K$41,3,FALSE),"")</f>
        <v/>
      </c>
      <c r="K3271" s="111" t="str">
        <f>IFERROR(IF($C3271=K$2,$G3271*VLOOKUP($F3271,Listen!$B$5:$G$95,$J3271+1,FALSE)/VLOOKUP(K$2,Listen!$B$5:$G$95,$J3271+1,FALSE),"-")*IF($D3271="Abgabe",0,1),"")</f>
        <v/>
      </c>
      <c r="L3271" s="111" t="str">
        <f>IFERROR(IF($C3271=L$2,$G3271*VLOOKUP($F3271,Listen!$B$5:$G$95,$J3271+1,FALSE)/VLOOKUP(L$2,Listen!$B$5:$G$95,$J3271+1,FALSE),"-")*IF($D3271="Abgabe",0,1),"")</f>
        <v/>
      </c>
      <c r="M3271" s="111" t="str">
        <f>IFERROR(IF($C3271=M$2,$G3271*VLOOKUP($F3271,Listen!$B$5:$G$95,$J3271+1,FALSE)/VLOOKUP(M$2,Listen!$B$5:$G$95,$J3271+1,FALSE),"-")*IF($D3271="Abgabe",0,1),"")</f>
        <v/>
      </c>
      <c r="N3271" s="111" t="str">
        <f>IFERROR(IF($C3271=N$2,$G3271*VLOOKUP($F3271,Listen!$B$5:$G$95,$J3271+1,FALSE)/VLOOKUP(N$2,Listen!$B$5:$G$95,$J3271+1,FALSE),"-")*IF($D3271="Abgabe",0,1),"")</f>
        <v/>
      </c>
      <c r="O3271" s="111" t="str">
        <f>IFERROR(IF($C3271=O$2,$G3271*VLOOKUP($F3271,Listen!$B$5:$G$95,$J3271+1,FALSE)/VLOOKUP(O$2,Listen!$B$5:$G$95,$J3271+1,FALSE),"-")*IF($D3271="Abgabe",0,1),"")</f>
        <v/>
      </c>
      <c r="P3271" s="111" t="str">
        <f>IFERROR(IF($C3271=P$2,$G3271*VLOOKUP($F3271,Listen!$B$5:$G$95,$J3271+1,FALSE)/VLOOKUP(P$2,Listen!$B$5:$G$95,$J3271+1,FALSE),"-")*IF($D3271="Abgabe",0,1),"")</f>
        <v/>
      </c>
      <c r="Q3271" s="111" t="str">
        <f>IFERROR(IF($C3271=Q$2,$G3271*VLOOKUP($F3271,Listen!$B$5:$G$95,$J3271+1,FALSE)/VLOOKUP(Q$2,Listen!$B$5:$G$95,$J3271+1,FALSE),"-")*IF($D3271="Abgabe",0,1),"")</f>
        <v/>
      </c>
      <c r="R3271" s="111" t="str">
        <f>IFERROR(IF($C3271=R$2,$G3271*VLOOKUP($F3271,Listen!$B$5:$G$95,$J3271+1,FALSE)/VLOOKUP(R$2,Listen!$B$5:$G$95,$J3271+1,FALSE),"-")*IF($D3271="Abgabe",0,1),"")</f>
        <v/>
      </c>
    </row>
    <row r="3272" spans="2:18">
      <c r="B3272" s="130"/>
      <c r="C3272" s="95" t="str">
        <f>IFERROR(YEAR(VLOOKUP($B3272,A_Stammdaten!$B$18:$G$218,3,FALSE)),"")</f>
        <v/>
      </c>
      <c r="D3272" s="95" t="str">
        <f>IFERROR(VLOOKUP($B3272,A_Stammdaten!$B$18:$G$218,6,FALSE),"")</f>
        <v/>
      </c>
      <c r="E3272" s="131"/>
      <c r="F3272" s="130"/>
      <c r="G3272" s="130"/>
      <c r="H3272" s="96"/>
      <c r="I3272" s="105" t="str">
        <f>IFERROR(VLOOKUP($E3272,Listen!$I$5:$K$41,2,FALSE),"")</f>
        <v/>
      </c>
      <c r="J3272" s="105" t="str">
        <f>IFERROR(VLOOKUP($E3272,Listen!$I$5:$K$41,3,FALSE),"")</f>
        <v/>
      </c>
      <c r="K3272" s="111" t="str">
        <f>IFERROR(IF($C3272=K$2,$G3272*VLOOKUP($F3272,Listen!$B$5:$G$95,$J3272+1,FALSE)/VLOOKUP(K$2,Listen!$B$5:$G$95,$J3272+1,FALSE),"-")*IF($D3272="Abgabe",0,1),"")</f>
        <v/>
      </c>
      <c r="L3272" s="111" t="str">
        <f>IFERROR(IF($C3272=L$2,$G3272*VLOOKUP($F3272,Listen!$B$5:$G$95,$J3272+1,FALSE)/VLOOKUP(L$2,Listen!$B$5:$G$95,$J3272+1,FALSE),"-")*IF($D3272="Abgabe",0,1),"")</f>
        <v/>
      </c>
      <c r="M3272" s="111" t="str">
        <f>IFERROR(IF($C3272=M$2,$G3272*VLOOKUP($F3272,Listen!$B$5:$G$95,$J3272+1,FALSE)/VLOOKUP(M$2,Listen!$B$5:$G$95,$J3272+1,FALSE),"-")*IF($D3272="Abgabe",0,1),"")</f>
        <v/>
      </c>
      <c r="N3272" s="111" t="str">
        <f>IFERROR(IF($C3272=N$2,$G3272*VLOOKUP($F3272,Listen!$B$5:$G$95,$J3272+1,FALSE)/VLOOKUP(N$2,Listen!$B$5:$G$95,$J3272+1,FALSE),"-")*IF($D3272="Abgabe",0,1),"")</f>
        <v/>
      </c>
      <c r="O3272" s="111" t="str">
        <f>IFERROR(IF($C3272=O$2,$G3272*VLOOKUP($F3272,Listen!$B$5:$G$95,$J3272+1,FALSE)/VLOOKUP(O$2,Listen!$B$5:$G$95,$J3272+1,FALSE),"-")*IF($D3272="Abgabe",0,1),"")</f>
        <v/>
      </c>
      <c r="P3272" s="111" t="str">
        <f>IFERROR(IF($C3272=P$2,$G3272*VLOOKUP($F3272,Listen!$B$5:$G$95,$J3272+1,FALSE)/VLOOKUP(P$2,Listen!$B$5:$G$95,$J3272+1,FALSE),"-")*IF($D3272="Abgabe",0,1),"")</f>
        <v/>
      </c>
      <c r="Q3272" s="111" t="str">
        <f>IFERROR(IF($C3272=Q$2,$G3272*VLOOKUP($F3272,Listen!$B$5:$G$95,$J3272+1,FALSE)/VLOOKUP(Q$2,Listen!$B$5:$G$95,$J3272+1,FALSE),"-")*IF($D3272="Abgabe",0,1),"")</f>
        <v/>
      </c>
      <c r="R3272" s="111" t="str">
        <f>IFERROR(IF($C3272=R$2,$G3272*VLOOKUP($F3272,Listen!$B$5:$G$95,$J3272+1,FALSE)/VLOOKUP(R$2,Listen!$B$5:$G$95,$J3272+1,FALSE),"-")*IF($D3272="Abgabe",0,1),"")</f>
        <v/>
      </c>
    </row>
    <row r="3273" spans="2:18">
      <c r="B3273" s="130"/>
      <c r="C3273" s="95" t="str">
        <f>IFERROR(YEAR(VLOOKUP($B3273,A_Stammdaten!$B$18:$G$218,3,FALSE)),"")</f>
        <v/>
      </c>
      <c r="D3273" s="95" t="str">
        <f>IFERROR(VLOOKUP($B3273,A_Stammdaten!$B$18:$G$218,6,FALSE),"")</f>
        <v/>
      </c>
      <c r="E3273" s="131"/>
      <c r="F3273" s="130"/>
      <c r="G3273" s="130"/>
      <c r="H3273" s="96"/>
      <c r="I3273" s="105" t="str">
        <f>IFERROR(VLOOKUP($E3273,Listen!$I$5:$K$41,2,FALSE),"")</f>
        <v/>
      </c>
      <c r="J3273" s="105" t="str">
        <f>IFERROR(VLOOKUP($E3273,Listen!$I$5:$K$41,3,FALSE),"")</f>
        <v/>
      </c>
      <c r="K3273" s="111" t="str">
        <f>IFERROR(IF($C3273=K$2,$G3273*VLOOKUP($F3273,Listen!$B$5:$G$95,$J3273+1,FALSE)/VLOOKUP(K$2,Listen!$B$5:$G$95,$J3273+1,FALSE),"-")*IF($D3273="Abgabe",0,1),"")</f>
        <v/>
      </c>
      <c r="L3273" s="111" t="str">
        <f>IFERROR(IF($C3273=L$2,$G3273*VLOOKUP($F3273,Listen!$B$5:$G$95,$J3273+1,FALSE)/VLOOKUP(L$2,Listen!$B$5:$G$95,$J3273+1,FALSE),"-")*IF($D3273="Abgabe",0,1),"")</f>
        <v/>
      </c>
      <c r="M3273" s="111" t="str">
        <f>IFERROR(IF($C3273=M$2,$G3273*VLOOKUP($F3273,Listen!$B$5:$G$95,$J3273+1,FALSE)/VLOOKUP(M$2,Listen!$B$5:$G$95,$J3273+1,FALSE),"-")*IF($D3273="Abgabe",0,1),"")</f>
        <v/>
      </c>
      <c r="N3273" s="111" t="str">
        <f>IFERROR(IF($C3273=N$2,$G3273*VLOOKUP($F3273,Listen!$B$5:$G$95,$J3273+1,FALSE)/VLOOKUP(N$2,Listen!$B$5:$G$95,$J3273+1,FALSE),"-")*IF($D3273="Abgabe",0,1),"")</f>
        <v/>
      </c>
      <c r="O3273" s="111" t="str">
        <f>IFERROR(IF($C3273=O$2,$G3273*VLOOKUP($F3273,Listen!$B$5:$G$95,$J3273+1,FALSE)/VLOOKUP(O$2,Listen!$B$5:$G$95,$J3273+1,FALSE),"-")*IF($D3273="Abgabe",0,1),"")</f>
        <v/>
      </c>
      <c r="P3273" s="111" t="str">
        <f>IFERROR(IF($C3273=P$2,$G3273*VLOOKUP($F3273,Listen!$B$5:$G$95,$J3273+1,FALSE)/VLOOKUP(P$2,Listen!$B$5:$G$95,$J3273+1,FALSE),"-")*IF($D3273="Abgabe",0,1),"")</f>
        <v/>
      </c>
      <c r="Q3273" s="111" t="str">
        <f>IFERROR(IF($C3273=Q$2,$G3273*VLOOKUP($F3273,Listen!$B$5:$G$95,$J3273+1,FALSE)/VLOOKUP(Q$2,Listen!$B$5:$G$95,$J3273+1,FALSE),"-")*IF($D3273="Abgabe",0,1),"")</f>
        <v/>
      </c>
      <c r="R3273" s="111" t="str">
        <f>IFERROR(IF($C3273=R$2,$G3273*VLOOKUP($F3273,Listen!$B$5:$G$95,$J3273+1,FALSE)/VLOOKUP(R$2,Listen!$B$5:$G$95,$J3273+1,FALSE),"-")*IF($D3273="Abgabe",0,1),"")</f>
        <v/>
      </c>
    </row>
    <row r="3274" spans="2:18">
      <c r="B3274" s="130"/>
      <c r="C3274" s="95" t="str">
        <f>IFERROR(YEAR(VLOOKUP($B3274,A_Stammdaten!$B$18:$G$218,3,FALSE)),"")</f>
        <v/>
      </c>
      <c r="D3274" s="95" t="str">
        <f>IFERROR(VLOOKUP($B3274,A_Stammdaten!$B$18:$G$218,6,FALSE),"")</f>
        <v/>
      </c>
      <c r="E3274" s="131"/>
      <c r="F3274" s="130"/>
      <c r="G3274" s="130"/>
      <c r="H3274" s="96"/>
      <c r="I3274" s="105" t="str">
        <f>IFERROR(VLOOKUP($E3274,Listen!$I$5:$K$41,2,FALSE),"")</f>
        <v/>
      </c>
      <c r="J3274" s="105" t="str">
        <f>IFERROR(VLOOKUP($E3274,Listen!$I$5:$K$41,3,FALSE),"")</f>
        <v/>
      </c>
      <c r="K3274" s="111" t="str">
        <f>IFERROR(IF($C3274=K$2,$G3274*VLOOKUP($F3274,Listen!$B$5:$G$95,$J3274+1,FALSE)/VLOOKUP(K$2,Listen!$B$5:$G$95,$J3274+1,FALSE),"-")*IF($D3274="Abgabe",0,1),"")</f>
        <v/>
      </c>
      <c r="L3274" s="111" t="str">
        <f>IFERROR(IF($C3274=L$2,$G3274*VLOOKUP($F3274,Listen!$B$5:$G$95,$J3274+1,FALSE)/VLOOKUP(L$2,Listen!$B$5:$G$95,$J3274+1,FALSE),"-")*IF($D3274="Abgabe",0,1),"")</f>
        <v/>
      </c>
      <c r="M3274" s="111" t="str">
        <f>IFERROR(IF($C3274=M$2,$G3274*VLOOKUP($F3274,Listen!$B$5:$G$95,$J3274+1,FALSE)/VLOOKUP(M$2,Listen!$B$5:$G$95,$J3274+1,FALSE),"-")*IF($D3274="Abgabe",0,1),"")</f>
        <v/>
      </c>
      <c r="N3274" s="111" t="str">
        <f>IFERROR(IF($C3274=N$2,$G3274*VLOOKUP($F3274,Listen!$B$5:$G$95,$J3274+1,FALSE)/VLOOKUP(N$2,Listen!$B$5:$G$95,$J3274+1,FALSE),"-")*IF($D3274="Abgabe",0,1),"")</f>
        <v/>
      </c>
      <c r="O3274" s="111" t="str">
        <f>IFERROR(IF($C3274=O$2,$G3274*VLOOKUP($F3274,Listen!$B$5:$G$95,$J3274+1,FALSE)/VLOOKUP(O$2,Listen!$B$5:$G$95,$J3274+1,FALSE),"-")*IF($D3274="Abgabe",0,1),"")</f>
        <v/>
      </c>
      <c r="P3274" s="111" t="str">
        <f>IFERROR(IF($C3274=P$2,$G3274*VLOOKUP($F3274,Listen!$B$5:$G$95,$J3274+1,FALSE)/VLOOKUP(P$2,Listen!$B$5:$G$95,$J3274+1,FALSE),"-")*IF($D3274="Abgabe",0,1),"")</f>
        <v/>
      </c>
      <c r="Q3274" s="111" t="str">
        <f>IFERROR(IF($C3274=Q$2,$G3274*VLOOKUP($F3274,Listen!$B$5:$G$95,$J3274+1,FALSE)/VLOOKUP(Q$2,Listen!$B$5:$G$95,$J3274+1,FALSE),"-")*IF($D3274="Abgabe",0,1),"")</f>
        <v/>
      </c>
      <c r="R3274" s="111" t="str">
        <f>IFERROR(IF($C3274=R$2,$G3274*VLOOKUP($F3274,Listen!$B$5:$G$95,$J3274+1,FALSE)/VLOOKUP(R$2,Listen!$B$5:$G$95,$J3274+1,FALSE),"-")*IF($D3274="Abgabe",0,1),"")</f>
        <v/>
      </c>
    </row>
    <row r="3275" spans="2:18">
      <c r="B3275" s="130"/>
      <c r="C3275" s="95" t="str">
        <f>IFERROR(YEAR(VLOOKUP($B3275,A_Stammdaten!$B$18:$G$218,3,FALSE)),"")</f>
        <v/>
      </c>
      <c r="D3275" s="95" t="str">
        <f>IFERROR(VLOOKUP($B3275,A_Stammdaten!$B$18:$G$218,6,FALSE),"")</f>
        <v/>
      </c>
      <c r="E3275" s="131"/>
      <c r="F3275" s="130"/>
      <c r="G3275" s="130"/>
      <c r="H3275" s="96"/>
      <c r="I3275" s="105" t="str">
        <f>IFERROR(VLOOKUP($E3275,Listen!$I$5:$K$41,2,FALSE),"")</f>
        <v/>
      </c>
      <c r="J3275" s="105" t="str">
        <f>IFERROR(VLOOKUP($E3275,Listen!$I$5:$K$41,3,FALSE),"")</f>
        <v/>
      </c>
      <c r="K3275" s="111" t="str">
        <f>IFERROR(IF($C3275=K$2,$G3275*VLOOKUP($F3275,Listen!$B$5:$G$95,$J3275+1,FALSE)/VLOOKUP(K$2,Listen!$B$5:$G$95,$J3275+1,FALSE),"-")*IF($D3275="Abgabe",0,1),"")</f>
        <v/>
      </c>
      <c r="L3275" s="111" t="str">
        <f>IFERROR(IF($C3275=L$2,$G3275*VLOOKUP($F3275,Listen!$B$5:$G$95,$J3275+1,FALSE)/VLOOKUP(L$2,Listen!$B$5:$G$95,$J3275+1,FALSE),"-")*IF($D3275="Abgabe",0,1),"")</f>
        <v/>
      </c>
      <c r="M3275" s="111" t="str">
        <f>IFERROR(IF($C3275=M$2,$G3275*VLOOKUP($F3275,Listen!$B$5:$G$95,$J3275+1,FALSE)/VLOOKUP(M$2,Listen!$B$5:$G$95,$J3275+1,FALSE),"-")*IF($D3275="Abgabe",0,1),"")</f>
        <v/>
      </c>
      <c r="N3275" s="111" t="str">
        <f>IFERROR(IF($C3275=N$2,$G3275*VLOOKUP($F3275,Listen!$B$5:$G$95,$J3275+1,FALSE)/VLOOKUP(N$2,Listen!$B$5:$G$95,$J3275+1,FALSE),"-")*IF($D3275="Abgabe",0,1),"")</f>
        <v/>
      </c>
      <c r="O3275" s="111" t="str">
        <f>IFERROR(IF($C3275=O$2,$G3275*VLOOKUP($F3275,Listen!$B$5:$G$95,$J3275+1,FALSE)/VLOOKUP(O$2,Listen!$B$5:$G$95,$J3275+1,FALSE),"-")*IF($D3275="Abgabe",0,1),"")</f>
        <v/>
      </c>
      <c r="P3275" s="111" t="str">
        <f>IFERROR(IF($C3275=P$2,$G3275*VLOOKUP($F3275,Listen!$B$5:$G$95,$J3275+1,FALSE)/VLOOKUP(P$2,Listen!$B$5:$G$95,$J3275+1,FALSE),"-")*IF($D3275="Abgabe",0,1),"")</f>
        <v/>
      </c>
      <c r="Q3275" s="111" t="str">
        <f>IFERROR(IF($C3275=Q$2,$G3275*VLOOKUP($F3275,Listen!$B$5:$G$95,$J3275+1,FALSE)/VLOOKUP(Q$2,Listen!$B$5:$G$95,$J3275+1,FALSE),"-")*IF($D3275="Abgabe",0,1),"")</f>
        <v/>
      </c>
      <c r="R3275" s="111" t="str">
        <f>IFERROR(IF($C3275=R$2,$G3275*VLOOKUP($F3275,Listen!$B$5:$G$95,$J3275+1,FALSE)/VLOOKUP(R$2,Listen!$B$5:$G$95,$J3275+1,FALSE),"-")*IF($D3275="Abgabe",0,1),"")</f>
        <v/>
      </c>
    </row>
    <row r="3276" spans="2:18">
      <c r="B3276" s="130"/>
      <c r="C3276" s="95" t="str">
        <f>IFERROR(YEAR(VLOOKUP($B3276,A_Stammdaten!$B$18:$G$218,3,FALSE)),"")</f>
        <v/>
      </c>
      <c r="D3276" s="95" t="str">
        <f>IFERROR(VLOOKUP($B3276,A_Stammdaten!$B$18:$G$218,6,FALSE),"")</f>
        <v/>
      </c>
      <c r="E3276" s="131"/>
      <c r="F3276" s="130"/>
      <c r="G3276" s="130"/>
      <c r="H3276" s="96"/>
      <c r="I3276" s="105" t="str">
        <f>IFERROR(VLOOKUP($E3276,Listen!$I$5:$K$41,2,FALSE),"")</f>
        <v/>
      </c>
      <c r="J3276" s="105" t="str">
        <f>IFERROR(VLOOKUP($E3276,Listen!$I$5:$K$41,3,FALSE),"")</f>
        <v/>
      </c>
      <c r="K3276" s="111" t="str">
        <f>IFERROR(IF($C3276=K$2,$G3276*VLOOKUP($F3276,Listen!$B$5:$G$95,$J3276+1,FALSE)/VLOOKUP(K$2,Listen!$B$5:$G$95,$J3276+1,FALSE),"-")*IF($D3276="Abgabe",0,1),"")</f>
        <v/>
      </c>
      <c r="L3276" s="111" t="str">
        <f>IFERROR(IF($C3276=L$2,$G3276*VLOOKUP($F3276,Listen!$B$5:$G$95,$J3276+1,FALSE)/VLOOKUP(L$2,Listen!$B$5:$G$95,$J3276+1,FALSE),"-")*IF($D3276="Abgabe",0,1),"")</f>
        <v/>
      </c>
      <c r="M3276" s="111" t="str">
        <f>IFERROR(IF($C3276=M$2,$G3276*VLOOKUP($F3276,Listen!$B$5:$G$95,$J3276+1,FALSE)/VLOOKUP(M$2,Listen!$B$5:$G$95,$J3276+1,FALSE),"-")*IF($D3276="Abgabe",0,1),"")</f>
        <v/>
      </c>
      <c r="N3276" s="111" t="str">
        <f>IFERROR(IF($C3276=N$2,$G3276*VLOOKUP($F3276,Listen!$B$5:$G$95,$J3276+1,FALSE)/VLOOKUP(N$2,Listen!$B$5:$G$95,$J3276+1,FALSE),"-")*IF($D3276="Abgabe",0,1),"")</f>
        <v/>
      </c>
      <c r="O3276" s="111" t="str">
        <f>IFERROR(IF($C3276=O$2,$G3276*VLOOKUP($F3276,Listen!$B$5:$G$95,$J3276+1,FALSE)/VLOOKUP(O$2,Listen!$B$5:$G$95,$J3276+1,FALSE),"-")*IF($D3276="Abgabe",0,1),"")</f>
        <v/>
      </c>
      <c r="P3276" s="111" t="str">
        <f>IFERROR(IF($C3276=P$2,$G3276*VLOOKUP($F3276,Listen!$B$5:$G$95,$J3276+1,FALSE)/VLOOKUP(P$2,Listen!$B$5:$G$95,$J3276+1,FALSE),"-")*IF($D3276="Abgabe",0,1),"")</f>
        <v/>
      </c>
      <c r="Q3276" s="111" t="str">
        <f>IFERROR(IF($C3276=Q$2,$G3276*VLOOKUP($F3276,Listen!$B$5:$G$95,$J3276+1,FALSE)/VLOOKUP(Q$2,Listen!$B$5:$G$95,$J3276+1,FALSE),"-")*IF($D3276="Abgabe",0,1),"")</f>
        <v/>
      </c>
      <c r="R3276" s="111" t="str">
        <f>IFERROR(IF($C3276=R$2,$G3276*VLOOKUP($F3276,Listen!$B$5:$G$95,$J3276+1,FALSE)/VLOOKUP(R$2,Listen!$B$5:$G$95,$J3276+1,FALSE),"-")*IF($D3276="Abgabe",0,1),"")</f>
        <v/>
      </c>
    </row>
    <row r="3277" spans="2:18">
      <c r="B3277" s="130"/>
      <c r="C3277" s="95" t="str">
        <f>IFERROR(YEAR(VLOOKUP($B3277,A_Stammdaten!$B$18:$G$218,3,FALSE)),"")</f>
        <v/>
      </c>
      <c r="D3277" s="95" t="str">
        <f>IFERROR(VLOOKUP($B3277,A_Stammdaten!$B$18:$G$218,6,FALSE),"")</f>
        <v/>
      </c>
      <c r="E3277" s="131"/>
      <c r="F3277" s="130"/>
      <c r="G3277" s="130"/>
      <c r="H3277" s="96"/>
      <c r="I3277" s="105" t="str">
        <f>IFERROR(VLOOKUP($E3277,Listen!$I$5:$K$41,2,FALSE),"")</f>
        <v/>
      </c>
      <c r="J3277" s="105" t="str">
        <f>IFERROR(VLOOKUP($E3277,Listen!$I$5:$K$41,3,FALSE),"")</f>
        <v/>
      </c>
      <c r="K3277" s="111" t="str">
        <f>IFERROR(IF($C3277=K$2,$G3277*VLOOKUP($F3277,Listen!$B$5:$G$95,$J3277+1,FALSE)/VLOOKUP(K$2,Listen!$B$5:$G$95,$J3277+1,FALSE),"-")*IF($D3277="Abgabe",0,1),"")</f>
        <v/>
      </c>
      <c r="L3277" s="111" t="str">
        <f>IFERROR(IF($C3277=L$2,$G3277*VLOOKUP($F3277,Listen!$B$5:$G$95,$J3277+1,FALSE)/VLOOKUP(L$2,Listen!$B$5:$G$95,$J3277+1,FALSE),"-")*IF($D3277="Abgabe",0,1),"")</f>
        <v/>
      </c>
      <c r="M3277" s="111" t="str">
        <f>IFERROR(IF($C3277=M$2,$G3277*VLOOKUP($F3277,Listen!$B$5:$G$95,$J3277+1,FALSE)/VLOOKUP(M$2,Listen!$B$5:$G$95,$J3277+1,FALSE),"-")*IF($D3277="Abgabe",0,1),"")</f>
        <v/>
      </c>
      <c r="N3277" s="111" t="str">
        <f>IFERROR(IF($C3277=N$2,$G3277*VLOOKUP($F3277,Listen!$B$5:$G$95,$J3277+1,FALSE)/VLOOKUP(N$2,Listen!$B$5:$G$95,$J3277+1,FALSE),"-")*IF($D3277="Abgabe",0,1),"")</f>
        <v/>
      </c>
      <c r="O3277" s="111" t="str">
        <f>IFERROR(IF($C3277=O$2,$G3277*VLOOKUP($F3277,Listen!$B$5:$G$95,$J3277+1,FALSE)/VLOOKUP(O$2,Listen!$B$5:$G$95,$J3277+1,FALSE),"-")*IF($D3277="Abgabe",0,1),"")</f>
        <v/>
      </c>
      <c r="P3277" s="111" t="str">
        <f>IFERROR(IF($C3277=P$2,$G3277*VLOOKUP($F3277,Listen!$B$5:$G$95,$J3277+1,FALSE)/VLOOKUP(P$2,Listen!$B$5:$G$95,$J3277+1,FALSE),"-")*IF($D3277="Abgabe",0,1),"")</f>
        <v/>
      </c>
      <c r="Q3277" s="111" t="str">
        <f>IFERROR(IF($C3277=Q$2,$G3277*VLOOKUP($F3277,Listen!$B$5:$G$95,$J3277+1,FALSE)/VLOOKUP(Q$2,Listen!$B$5:$G$95,$J3277+1,FALSE),"-")*IF($D3277="Abgabe",0,1),"")</f>
        <v/>
      </c>
      <c r="R3277" s="111" t="str">
        <f>IFERROR(IF($C3277=R$2,$G3277*VLOOKUP($F3277,Listen!$B$5:$G$95,$J3277+1,FALSE)/VLOOKUP(R$2,Listen!$B$5:$G$95,$J3277+1,FALSE),"-")*IF($D3277="Abgabe",0,1),"")</f>
        <v/>
      </c>
    </row>
    <row r="3278" spans="2:18">
      <c r="B3278" s="130"/>
      <c r="C3278" s="95" t="str">
        <f>IFERROR(YEAR(VLOOKUP($B3278,A_Stammdaten!$B$18:$G$218,3,FALSE)),"")</f>
        <v/>
      </c>
      <c r="D3278" s="95" t="str">
        <f>IFERROR(VLOOKUP($B3278,A_Stammdaten!$B$18:$G$218,6,FALSE),"")</f>
        <v/>
      </c>
      <c r="E3278" s="131"/>
      <c r="F3278" s="130"/>
      <c r="G3278" s="130"/>
      <c r="H3278" s="96"/>
      <c r="I3278" s="105" t="str">
        <f>IFERROR(VLOOKUP($E3278,Listen!$I$5:$K$41,2,FALSE),"")</f>
        <v/>
      </c>
      <c r="J3278" s="105" t="str">
        <f>IFERROR(VLOOKUP($E3278,Listen!$I$5:$K$41,3,FALSE),"")</f>
        <v/>
      </c>
      <c r="K3278" s="111" t="str">
        <f>IFERROR(IF($C3278=K$2,$G3278*VLOOKUP($F3278,Listen!$B$5:$G$95,$J3278+1,FALSE)/VLOOKUP(K$2,Listen!$B$5:$G$95,$J3278+1,FALSE),"-")*IF($D3278="Abgabe",0,1),"")</f>
        <v/>
      </c>
      <c r="L3278" s="111" t="str">
        <f>IFERROR(IF($C3278=L$2,$G3278*VLOOKUP($F3278,Listen!$B$5:$G$95,$J3278+1,FALSE)/VLOOKUP(L$2,Listen!$B$5:$G$95,$J3278+1,FALSE),"-")*IF($D3278="Abgabe",0,1),"")</f>
        <v/>
      </c>
      <c r="M3278" s="111" t="str">
        <f>IFERROR(IF($C3278=M$2,$G3278*VLOOKUP($F3278,Listen!$B$5:$G$95,$J3278+1,FALSE)/VLOOKUP(M$2,Listen!$B$5:$G$95,$J3278+1,FALSE),"-")*IF($D3278="Abgabe",0,1),"")</f>
        <v/>
      </c>
      <c r="N3278" s="111" t="str">
        <f>IFERROR(IF($C3278=N$2,$G3278*VLOOKUP($F3278,Listen!$B$5:$G$95,$J3278+1,FALSE)/VLOOKUP(N$2,Listen!$B$5:$G$95,$J3278+1,FALSE),"-")*IF($D3278="Abgabe",0,1),"")</f>
        <v/>
      </c>
      <c r="O3278" s="111" t="str">
        <f>IFERROR(IF($C3278=O$2,$G3278*VLOOKUP($F3278,Listen!$B$5:$G$95,$J3278+1,FALSE)/VLOOKUP(O$2,Listen!$B$5:$G$95,$J3278+1,FALSE),"-")*IF($D3278="Abgabe",0,1),"")</f>
        <v/>
      </c>
      <c r="P3278" s="111" t="str">
        <f>IFERROR(IF($C3278=P$2,$G3278*VLOOKUP($F3278,Listen!$B$5:$G$95,$J3278+1,FALSE)/VLOOKUP(P$2,Listen!$B$5:$G$95,$J3278+1,FALSE),"-")*IF($D3278="Abgabe",0,1),"")</f>
        <v/>
      </c>
      <c r="Q3278" s="111" t="str">
        <f>IFERROR(IF($C3278=Q$2,$G3278*VLOOKUP($F3278,Listen!$B$5:$G$95,$J3278+1,FALSE)/VLOOKUP(Q$2,Listen!$B$5:$G$95,$J3278+1,FALSE),"-")*IF($D3278="Abgabe",0,1),"")</f>
        <v/>
      </c>
      <c r="R3278" s="111" t="str">
        <f>IFERROR(IF($C3278=R$2,$G3278*VLOOKUP($F3278,Listen!$B$5:$G$95,$J3278+1,FALSE)/VLOOKUP(R$2,Listen!$B$5:$G$95,$J3278+1,FALSE),"-")*IF($D3278="Abgabe",0,1),"")</f>
        <v/>
      </c>
    </row>
    <row r="3279" spans="2:18">
      <c r="B3279" s="130"/>
      <c r="C3279" s="95" t="str">
        <f>IFERROR(YEAR(VLOOKUP($B3279,A_Stammdaten!$B$18:$G$218,3,FALSE)),"")</f>
        <v/>
      </c>
      <c r="D3279" s="95" t="str">
        <f>IFERROR(VLOOKUP($B3279,A_Stammdaten!$B$18:$G$218,6,FALSE),"")</f>
        <v/>
      </c>
      <c r="E3279" s="131"/>
      <c r="F3279" s="130"/>
      <c r="G3279" s="130"/>
      <c r="H3279" s="96"/>
      <c r="I3279" s="105" t="str">
        <f>IFERROR(VLOOKUP($E3279,Listen!$I$5:$K$41,2,FALSE),"")</f>
        <v/>
      </c>
      <c r="J3279" s="105" t="str">
        <f>IFERROR(VLOOKUP($E3279,Listen!$I$5:$K$41,3,FALSE),"")</f>
        <v/>
      </c>
      <c r="K3279" s="111" t="str">
        <f>IFERROR(IF($C3279=K$2,$G3279*VLOOKUP($F3279,Listen!$B$5:$G$95,$J3279+1,FALSE)/VLOOKUP(K$2,Listen!$B$5:$G$95,$J3279+1,FALSE),"-")*IF($D3279="Abgabe",0,1),"")</f>
        <v/>
      </c>
      <c r="L3279" s="111" t="str">
        <f>IFERROR(IF($C3279=L$2,$G3279*VLOOKUP($F3279,Listen!$B$5:$G$95,$J3279+1,FALSE)/VLOOKUP(L$2,Listen!$B$5:$G$95,$J3279+1,FALSE),"-")*IF($D3279="Abgabe",0,1),"")</f>
        <v/>
      </c>
      <c r="M3279" s="111" t="str">
        <f>IFERROR(IF($C3279=M$2,$G3279*VLOOKUP($F3279,Listen!$B$5:$G$95,$J3279+1,FALSE)/VLOOKUP(M$2,Listen!$B$5:$G$95,$J3279+1,FALSE),"-")*IF($D3279="Abgabe",0,1),"")</f>
        <v/>
      </c>
      <c r="N3279" s="111" t="str">
        <f>IFERROR(IF($C3279=N$2,$G3279*VLOOKUP($F3279,Listen!$B$5:$G$95,$J3279+1,FALSE)/VLOOKUP(N$2,Listen!$B$5:$G$95,$J3279+1,FALSE),"-")*IF($D3279="Abgabe",0,1),"")</f>
        <v/>
      </c>
      <c r="O3279" s="111" t="str">
        <f>IFERROR(IF($C3279=O$2,$G3279*VLOOKUP($F3279,Listen!$B$5:$G$95,$J3279+1,FALSE)/VLOOKUP(O$2,Listen!$B$5:$G$95,$J3279+1,FALSE),"-")*IF($D3279="Abgabe",0,1),"")</f>
        <v/>
      </c>
      <c r="P3279" s="111" t="str">
        <f>IFERROR(IF($C3279=P$2,$G3279*VLOOKUP($F3279,Listen!$B$5:$G$95,$J3279+1,FALSE)/VLOOKUP(P$2,Listen!$B$5:$G$95,$J3279+1,FALSE),"-")*IF($D3279="Abgabe",0,1),"")</f>
        <v/>
      </c>
      <c r="Q3279" s="111" t="str">
        <f>IFERROR(IF($C3279=Q$2,$G3279*VLOOKUP($F3279,Listen!$B$5:$G$95,$J3279+1,FALSE)/VLOOKUP(Q$2,Listen!$B$5:$G$95,$J3279+1,FALSE),"-")*IF($D3279="Abgabe",0,1),"")</f>
        <v/>
      </c>
      <c r="R3279" s="111" t="str">
        <f>IFERROR(IF($C3279=R$2,$G3279*VLOOKUP($F3279,Listen!$B$5:$G$95,$J3279+1,FALSE)/VLOOKUP(R$2,Listen!$B$5:$G$95,$J3279+1,FALSE),"-")*IF($D3279="Abgabe",0,1),"")</f>
        <v/>
      </c>
    </row>
    <row r="3280" spans="2:18">
      <c r="B3280" s="130"/>
      <c r="C3280" s="95" t="str">
        <f>IFERROR(YEAR(VLOOKUP($B3280,A_Stammdaten!$B$18:$G$218,3,FALSE)),"")</f>
        <v/>
      </c>
      <c r="D3280" s="95" t="str">
        <f>IFERROR(VLOOKUP($B3280,A_Stammdaten!$B$18:$G$218,6,FALSE),"")</f>
        <v/>
      </c>
      <c r="E3280" s="131"/>
      <c r="F3280" s="130"/>
      <c r="G3280" s="130"/>
      <c r="H3280" s="96"/>
      <c r="I3280" s="105" t="str">
        <f>IFERROR(VLOOKUP($E3280,Listen!$I$5:$K$41,2,FALSE),"")</f>
        <v/>
      </c>
      <c r="J3280" s="105" t="str">
        <f>IFERROR(VLOOKUP($E3280,Listen!$I$5:$K$41,3,FALSE),"")</f>
        <v/>
      </c>
      <c r="K3280" s="111" t="str">
        <f>IFERROR(IF($C3280=K$2,$G3280*VLOOKUP($F3280,Listen!$B$5:$G$95,$J3280+1,FALSE)/VLOOKUP(K$2,Listen!$B$5:$G$95,$J3280+1,FALSE),"-")*IF($D3280="Abgabe",0,1),"")</f>
        <v/>
      </c>
      <c r="L3280" s="111" t="str">
        <f>IFERROR(IF($C3280=L$2,$G3280*VLOOKUP($F3280,Listen!$B$5:$G$95,$J3280+1,FALSE)/VLOOKUP(L$2,Listen!$B$5:$G$95,$J3280+1,FALSE),"-")*IF($D3280="Abgabe",0,1),"")</f>
        <v/>
      </c>
      <c r="M3280" s="111" t="str">
        <f>IFERROR(IF($C3280=M$2,$G3280*VLOOKUP($F3280,Listen!$B$5:$G$95,$J3280+1,FALSE)/VLOOKUP(M$2,Listen!$B$5:$G$95,$J3280+1,FALSE),"-")*IF($D3280="Abgabe",0,1),"")</f>
        <v/>
      </c>
      <c r="N3280" s="111" t="str">
        <f>IFERROR(IF($C3280=N$2,$G3280*VLOOKUP($F3280,Listen!$B$5:$G$95,$J3280+1,FALSE)/VLOOKUP(N$2,Listen!$B$5:$G$95,$J3280+1,FALSE),"-")*IF($D3280="Abgabe",0,1),"")</f>
        <v/>
      </c>
      <c r="O3280" s="111" t="str">
        <f>IFERROR(IF($C3280=O$2,$G3280*VLOOKUP($F3280,Listen!$B$5:$G$95,$J3280+1,FALSE)/VLOOKUP(O$2,Listen!$B$5:$G$95,$J3280+1,FALSE),"-")*IF($D3280="Abgabe",0,1),"")</f>
        <v/>
      </c>
      <c r="P3280" s="111" t="str">
        <f>IFERROR(IF($C3280=P$2,$G3280*VLOOKUP($F3280,Listen!$B$5:$G$95,$J3280+1,FALSE)/VLOOKUP(P$2,Listen!$B$5:$G$95,$J3280+1,FALSE),"-")*IF($D3280="Abgabe",0,1),"")</f>
        <v/>
      </c>
      <c r="Q3280" s="111" t="str">
        <f>IFERROR(IF($C3280=Q$2,$G3280*VLOOKUP($F3280,Listen!$B$5:$G$95,$J3280+1,FALSE)/VLOOKUP(Q$2,Listen!$B$5:$G$95,$J3280+1,FALSE),"-")*IF($D3280="Abgabe",0,1),"")</f>
        <v/>
      </c>
      <c r="R3280" s="111" t="str">
        <f>IFERROR(IF($C3280=R$2,$G3280*VLOOKUP($F3280,Listen!$B$5:$G$95,$J3280+1,FALSE)/VLOOKUP(R$2,Listen!$B$5:$G$95,$J3280+1,FALSE),"-")*IF($D3280="Abgabe",0,1),"")</f>
        <v/>
      </c>
    </row>
    <row r="3281" spans="2:18">
      <c r="B3281" s="130"/>
      <c r="C3281" s="95" t="str">
        <f>IFERROR(YEAR(VLOOKUP($B3281,A_Stammdaten!$B$18:$G$218,3,FALSE)),"")</f>
        <v/>
      </c>
      <c r="D3281" s="95" t="str">
        <f>IFERROR(VLOOKUP($B3281,A_Stammdaten!$B$18:$G$218,6,FALSE),"")</f>
        <v/>
      </c>
      <c r="E3281" s="131"/>
      <c r="F3281" s="130"/>
      <c r="G3281" s="130"/>
      <c r="H3281" s="96"/>
      <c r="I3281" s="105" t="str">
        <f>IFERROR(VLOOKUP($E3281,Listen!$I$5:$K$41,2,FALSE),"")</f>
        <v/>
      </c>
      <c r="J3281" s="105" t="str">
        <f>IFERROR(VLOOKUP($E3281,Listen!$I$5:$K$41,3,FALSE),"")</f>
        <v/>
      </c>
      <c r="K3281" s="111" t="str">
        <f>IFERROR(IF($C3281=K$2,$G3281*VLOOKUP($F3281,Listen!$B$5:$G$95,$J3281+1,FALSE)/VLOOKUP(K$2,Listen!$B$5:$G$95,$J3281+1,FALSE),"-")*IF($D3281="Abgabe",0,1),"")</f>
        <v/>
      </c>
      <c r="L3281" s="111" t="str">
        <f>IFERROR(IF($C3281=L$2,$G3281*VLOOKUP($F3281,Listen!$B$5:$G$95,$J3281+1,FALSE)/VLOOKUP(L$2,Listen!$B$5:$G$95,$J3281+1,FALSE),"-")*IF($D3281="Abgabe",0,1),"")</f>
        <v/>
      </c>
      <c r="M3281" s="111" t="str">
        <f>IFERROR(IF($C3281=M$2,$G3281*VLOOKUP($F3281,Listen!$B$5:$G$95,$J3281+1,FALSE)/VLOOKUP(M$2,Listen!$B$5:$G$95,$J3281+1,FALSE),"-")*IF($D3281="Abgabe",0,1),"")</f>
        <v/>
      </c>
      <c r="N3281" s="111" t="str">
        <f>IFERROR(IF($C3281=N$2,$G3281*VLOOKUP($F3281,Listen!$B$5:$G$95,$J3281+1,FALSE)/VLOOKUP(N$2,Listen!$B$5:$G$95,$J3281+1,FALSE),"-")*IF($D3281="Abgabe",0,1),"")</f>
        <v/>
      </c>
      <c r="O3281" s="111" t="str">
        <f>IFERROR(IF($C3281=O$2,$G3281*VLOOKUP($F3281,Listen!$B$5:$G$95,$J3281+1,FALSE)/VLOOKUP(O$2,Listen!$B$5:$G$95,$J3281+1,FALSE),"-")*IF($D3281="Abgabe",0,1),"")</f>
        <v/>
      </c>
      <c r="P3281" s="111" t="str">
        <f>IFERROR(IF($C3281=P$2,$G3281*VLOOKUP($F3281,Listen!$B$5:$G$95,$J3281+1,FALSE)/VLOOKUP(P$2,Listen!$B$5:$G$95,$J3281+1,FALSE),"-")*IF($D3281="Abgabe",0,1),"")</f>
        <v/>
      </c>
      <c r="Q3281" s="111" t="str">
        <f>IFERROR(IF($C3281=Q$2,$G3281*VLOOKUP($F3281,Listen!$B$5:$G$95,$J3281+1,FALSE)/VLOOKUP(Q$2,Listen!$B$5:$G$95,$J3281+1,FALSE),"-")*IF($D3281="Abgabe",0,1),"")</f>
        <v/>
      </c>
      <c r="R3281" s="111" t="str">
        <f>IFERROR(IF($C3281=R$2,$G3281*VLOOKUP($F3281,Listen!$B$5:$G$95,$J3281+1,FALSE)/VLOOKUP(R$2,Listen!$B$5:$G$95,$J3281+1,FALSE),"-")*IF($D3281="Abgabe",0,1),"")</f>
        <v/>
      </c>
    </row>
    <row r="3282" spans="2:18">
      <c r="B3282" s="130"/>
      <c r="C3282" s="95" t="str">
        <f>IFERROR(YEAR(VLOOKUP($B3282,A_Stammdaten!$B$18:$G$218,3,FALSE)),"")</f>
        <v/>
      </c>
      <c r="D3282" s="95" t="str">
        <f>IFERROR(VLOOKUP($B3282,A_Stammdaten!$B$18:$G$218,6,FALSE),"")</f>
        <v/>
      </c>
      <c r="E3282" s="131"/>
      <c r="F3282" s="130"/>
      <c r="G3282" s="130"/>
      <c r="H3282" s="96"/>
      <c r="I3282" s="105" t="str">
        <f>IFERROR(VLOOKUP($E3282,Listen!$I$5:$K$41,2,FALSE),"")</f>
        <v/>
      </c>
      <c r="J3282" s="105" t="str">
        <f>IFERROR(VLOOKUP($E3282,Listen!$I$5:$K$41,3,FALSE),"")</f>
        <v/>
      </c>
      <c r="K3282" s="111" t="str">
        <f>IFERROR(IF($C3282=K$2,$G3282*VLOOKUP($F3282,Listen!$B$5:$G$95,$J3282+1,FALSE)/VLOOKUP(K$2,Listen!$B$5:$G$95,$J3282+1,FALSE),"-")*IF($D3282="Abgabe",0,1),"")</f>
        <v/>
      </c>
      <c r="L3282" s="111" t="str">
        <f>IFERROR(IF($C3282=L$2,$G3282*VLOOKUP($F3282,Listen!$B$5:$G$95,$J3282+1,FALSE)/VLOOKUP(L$2,Listen!$B$5:$G$95,$J3282+1,FALSE),"-")*IF($D3282="Abgabe",0,1),"")</f>
        <v/>
      </c>
      <c r="M3282" s="111" t="str">
        <f>IFERROR(IF($C3282=M$2,$G3282*VLOOKUP($F3282,Listen!$B$5:$G$95,$J3282+1,FALSE)/VLOOKUP(M$2,Listen!$B$5:$G$95,$J3282+1,FALSE),"-")*IF($D3282="Abgabe",0,1),"")</f>
        <v/>
      </c>
      <c r="N3282" s="111" t="str">
        <f>IFERROR(IF($C3282=N$2,$G3282*VLOOKUP($F3282,Listen!$B$5:$G$95,$J3282+1,FALSE)/VLOOKUP(N$2,Listen!$B$5:$G$95,$J3282+1,FALSE),"-")*IF($D3282="Abgabe",0,1),"")</f>
        <v/>
      </c>
      <c r="O3282" s="111" t="str">
        <f>IFERROR(IF($C3282=O$2,$G3282*VLOOKUP($F3282,Listen!$B$5:$G$95,$J3282+1,FALSE)/VLOOKUP(O$2,Listen!$B$5:$G$95,$J3282+1,FALSE),"-")*IF($D3282="Abgabe",0,1),"")</f>
        <v/>
      </c>
      <c r="P3282" s="111" t="str">
        <f>IFERROR(IF($C3282=P$2,$G3282*VLOOKUP($F3282,Listen!$B$5:$G$95,$J3282+1,FALSE)/VLOOKUP(P$2,Listen!$B$5:$G$95,$J3282+1,FALSE),"-")*IF($D3282="Abgabe",0,1),"")</f>
        <v/>
      </c>
      <c r="Q3282" s="111" t="str">
        <f>IFERROR(IF($C3282=Q$2,$G3282*VLOOKUP($F3282,Listen!$B$5:$G$95,$J3282+1,FALSE)/VLOOKUP(Q$2,Listen!$B$5:$G$95,$J3282+1,FALSE),"-")*IF($D3282="Abgabe",0,1),"")</f>
        <v/>
      </c>
      <c r="R3282" s="111" t="str">
        <f>IFERROR(IF($C3282=R$2,$G3282*VLOOKUP($F3282,Listen!$B$5:$G$95,$J3282+1,FALSE)/VLOOKUP(R$2,Listen!$B$5:$G$95,$J3282+1,FALSE),"-")*IF($D3282="Abgabe",0,1),"")</f>
        <v/>
      </c>
    </row>
    <row r="3283" spans="2:18">
      <c r="B3283" s="130"/>
      <c r="C3283" s="95" t="str">
        <f>IFERROR(YEAR(VLOOKUP($B3283,A_Stammdaten!$B$18:$G$218,3,FALSE)),"")</f>
        <v/>
      </c>
      <c r="D3283" s="95" t="str">
        <f>IFERROR(VLOOKUP($B3283,A_Stammdaten!$B$18:$G$218,6,FALSE),"")</f>
        <v/>
      </c>
      <c r="E3283" s="131"/>
      <c r="F3283" s="130"/>
      <c r="G3283" s="130"/>
      <c r="H3283" s="96"/>
      <c r="I3283" s="105" t="str">
        <f>IFERROR(VLOOKUP($E3283,Listen!$I$5:$K$41,2,FALSE),"")</f>
        <v/>
      </c>
      <c r="J3283" s="105" t="str">
        <f>IFERROR(VLOOKUP($E3283,Listen!$I$5:$K$41,3,FALSE),"")</f>
        <v/>
      </c>
      <c r="K3283" s="111" t="str">
        <f>IFERROR(IF($C3283=K$2,$G3283*VLOOKUP($F3283,Listen!$B$5:$G$95,$J3283+1,FALSE)/VLOOKUP(K$2,Listen!$B$5:$G$95,$J3283+1,FALSE),"-")*IF($D3283="Abgabe",0,1),"")</f>
        <v/>
      </c>
      <c r="L3283" s="111" t="str">
        <f>IFERROR(IF($C3283=L$2,$G3283*VLOOKUP($F3283,Listen!$B$5:$G$95,$J3283+1,FALSE)/VLOOKUP(L$2,Listen!$B$5:$G$95,$J3283+1,FALSE),"-")*IF($D3283="Abgabe",0,1),"")</f>
        <v/>
      </c>
      <c r="M3283" s="111" t="str">
        <f>IFERROR(IF($C3283=M$2,$G3283*VLOOKUP($F3283,Listen!$B$5:$G$95,$J3283+1,FALSE)/VLOOKUP(M$2,Listen!$B$5:$G$95,$J3283+1,FALSE),"-")*IF($D3283="Abgabe",0,1),"")</f>
        <v/>
      </c>
      <c r="N3283" s="111" t="str">
        <f>IFERROR(IF($C3283=N$2,$G3283*VLOOKUP($F3283,Listen!$B$5:$G$95,$J3283+1,FALSE)/VLOOKUP(N$2,Listen!$B$5:$G$95,$J3283+1,FALSE),"-")*IF($D3283="Abgabe",0,1),"")</f>
        <v/>
      </c>
      <c r="O3283" s="111" t="str">
        <f>IFERROR(IF($C3283=O$2,$G3283*VLOOKUP($F3283,Listen!$B$5:$G$95,$J3283+1,FALSE)/VLOOKUP(O$2,Listen!$B$5:$G$95,$J3283+1,FALSE),"-")*IF($D3283="Abgabe",0,1),"")</f>
        <v/>
      </c>
      <c r="P3283" s="111" t="str">
        <f>IFERROR(IF($C3283=P$2,$G3283*VLOOKUP($F3283,Listen!$B$5:$G$95,$J3283+1,FALSE)/VLOOKUP(P$2,Listen!$B$5:$G$95,$J3283+1,FALSE),"-")*IF($D3283="Abgabe",0,1),"")</f>
        <v/>
      </c>
      <c r="Q3283" s="111" t="str">
        <f>IFERROR(IF($C3283=Q$2,$G3283*VLOOKUP($F3283,Listen!$B$5:$G$95,$J3283+1,FALSE)/VLOOKUP(Q$2,Listen!$B$5:$G$95,$J3283+1,FALSE),"-")*IF($D3283="Abgabe",0,1),"")</f>
        <v/>
      </c>
      <c r="R3283" s="111" t="str">
        <f>IFERROR(IF($C3283=R$2,$G3283*VLOOKUP($F3283,Listen!$B$5:$G$95,$J3283+1,FALSE)/VLOOKUP(R$2,Listen!$B$5:$G$95,$J3283+1,FALSE),"-")*IF($D3283="Abgabe",0,1),"")</f>
        <v/>
      </c>
    </row>
    <row r="3284" spans="2:18">
      <c r="B3284" s="130"/>
      <c r="C3284" s="95" t="str">
        <f>IFERROR(YEAR(VLOOKUP($B3284,A_Stammdaten!$B$18:$G$218,3,FALSE)),"")</f>
        <v/>
      </c>
      <c r="D3284" s="95" t="str">
        <f>IFERROR(VLOOKUP($B3284,A_Stammdaten!$B$18:$G$218,6,FALSE),"")</f>
        <v/>
      </c>
      <c r="E3284" s="131"/>
      <c r="F3284" s="130"/>
      <c r="G3284" s="130"/>
      <c r="H3284" s="96"/>
      <c r="I3284" s="105" t="str">
        <f>IFERROR(VLOOKUP($E3284,Listen!$I$5:$K$41,2,FALSE),"")</f>
        <v/>
      </c>
      <c r="J3284" s="105" t="str">
        <f>IFERROR(VLOOKUP($E3284,Listen!$I$5:$K$41,3,FALSE),"")</f>
        <v/>
      </c>
      <c r="K3284" s="111" t="str">
        <f>IFERROR(IF($C3284=K$2,$G3284*VLOOKUP($F3284,Listen!$B$5:$G$95,$J3284+1,FALSE)/VLOOKUP(K$2,Listen!$B$5:$G$95,$J3284+1,FALSE),"-")*IF($D3284="Abgabe",0,1),"")</f>
        <v/>
      </c>
      <c r="L3284" s="111" t="str">
        <f>IFERROR(IF($C3284=L$2,$G3284*VLOOKUP($F3284,Listen!$B$5:$G$95,$J3284+1,FALSE)/VLOOKUP(L$2,Listen!$B$5:$G$95,$J3284+1,FALSE),"-")*IF($D3284="Abgabe",0,1),"")</f>
        <v/>
      </c>
      <c r="M3284" s="111" t="str">
        <f>IFERROR(IF($C3284=M$2,$G3284*VLOOKUP($F3284,Listen!$B$5:$G$95,$J3284+1,FALSE)/VLOOKUP(M$2,Listen!$B$5:$G$95,$J3284+1,FALSE),"-")*IF($D3284="Abgabe",0,1),"")</f>
        <v/>
      </c>
      <c r="N3284" s="111" t="str">
        <f>IFERROR(IF($C3284=N$2,$G3284*VLOOKUP($F3284,Listen!$B$5:$G$95,$J3284+1,FALSE)/VLOOKUP(N$2,Listen!$B$5:$G$95,$J3284+1,FALSE),"-")*IF($D3284="Abgabe",0,1),"")</f>
        <v/>
      </c>
      <c r="O3284" s="111" t="str">
        <f>IFERROR(IF($C3284=O$2,$G3284*VLOOKUP($F3284,Listen!$B$5:$G$95,$J3284+1,FALSE)/VLOOKUP(O$2,Listen!$B$5:$G$95,$J3284+1,FALSE),"-")*IF($D3284="Abgabe",0,1),"")</f>
        <v/>
      </c>
      <c r="P3284" s="111" t="str">
        <f>IFERROR(IF($C3284=P$2,$G3284*VLOOKUP($F3284,Listen!$B$5:$G$95,$J3284+1,FALSE)/VLOOKUP(P$2,Listen!$B$5:$G$95,$J3284+1,FALSE),"-")*IF($D3284="Abgabe",0,1),"")</f>
        <v/>
      </c>
      <c r="Q3284" s="111" t="str">
        <f>IFERROR(IF($C3284=Q$2,$G3284*VLOOKUP($F3284,Listen!$B$5:$G$95,$J3284+1,FALSE)/VLOOKUP(Q$2,Listen!$B$5:$G$95,$J3284+1,FALSE),"-")*IF($D3284="Abgabe",0,1),"")</f>
        <v/>
      </c>
      <c r="R3284" s="111" t="str">
        <f>IFERROR(IF($C3284=R$2,$G3284*VLOOKUP($F3284,Listen!$B$5:$G$95,$J3284+1,FALSE)/VLOOKUP(R$2,Listen!$B$5:$G$95,$J3284+1,FALSE),"-")*IF($D3284="Abgabe",0,1),"")</f>
        <v/>
      </c>
    </row>
    <row r="3285" spans="2:18">
      <c r="B3285" s="130"/>
      <c r="C3285" s="95" t="str">
        <f>IFERROR(YEAR(VLOOKUP($B3285,A_Stammdaten!$B$18:$G$218,3,FALSE)),"")</f>
        <v/>
      </c>
      <c r="D3285" s="95" t="str">
        <f>IFERROR(VLOOKUP($B3285,A_Stammdaten!$B$18:$G$218,6,FALSE),"")</f>
        <v/>
      </c>
      <c r="E3285" s="131"/>
      <c r="F3285" s="130"/>
      <c r="G3285" s="130"/>
      <c r="H3285" s="96"/>
      <c r="I3285" s="105" t="str">
        <f>IFERROR(VLOOKUP($E3285,Listen!$I$5:$K$41,2,FALSE),"")</f>
        <v/>
      </c>
      <c r="J3285" s="105" t="str">
        <f>IFERROR(VLOOKUP($E3285,Listen!$I$5:$K$41,3,FALSE),"")</f>
        <v/>
      </c>
      <c r="K3285" s="111" t="str">
        <f>IFERROR(IF($C3285=K$2,$G3285*VLOOKUP($F3285,Listen!$B$5:$G$95,$J3285+1,FALSE)/VLOOKUP(K$2,Listen!$B$5:$G$95,$J3285+1,FALSE),"-")*IF($D3285="Abgabe",0,1),"")</f>
        <v/>
      </c>
      <c r="L3285" s="111" t="str">
        <f>IFERROR(IF($C3285=L$2,$G3285*VLOOKUP($F3285,Listen!$B$5:$G$95,$J3285+1,FALSE)/VLOOKUP(L$2,Listen!$B$5:$G$95,$J3285+1,FALSE),"-")*IF($D3285="Abgabe",0,1),"")</f>
        <v/>
      </c>
      <c r="M3285" s="111" t="str">
        <f>IFERROR(IF($C3285=M$2,$G3285*VLOOKUP($F3285,Listen!$B$5:$G$95,$J3285+1,FALSE)/VLOOKUP(M$2,Listen!$B$5:$G$95,$J3285+1,FALSE),"-")*IF($D3285="Abgabe",0,1),"")</f>
        <v/>
      </c>
      <c r="N3285" s="111" t="str">
        <f>IFERROR(IF($C3285=N$2,$G3285*VLOOKUP($F3285,Listen!$B$5:$G$95,$J3285+1,FALSE)/VLOOKUP(N$2,Listen!$B$5:$G$95,$J3285+1,FALSE),"-")*IF($D3285="Abgabe",0,1),"")</f>
        <v/>
      </c>
      <c r="O3285" s="111" t="str">
        <f>IFERROR(IF($C3285=O$2,$G3285*VLOOKUP($F3285,Listen!$B$5:$G$95,$J3285+1,FALSE)/VLOOKUP(O$2,Listen!$B$5:$G$95,$J3285+1,FALSE),"-")*IF($D3285="Abgabe",0,1),"")</f>
        <v/>
      </c>
      <c r="P3285" s="111" t="str">
        <f>IFERROR(IF($C3285=P$2,$G3285*VLOOKUP($F3285,Listen!$B$5:$G$95,$J3285+1,FALSE)/VLOOKUP(P$2,Listen!$B$5:$G$95,$J3285+1,FALSE),"-")*IF($D3285="Abgabe",0,1),"")</f>
        <v/>
      </c>
      <c r="Q3285" s="111" t="str">
        <f>IFERROR(IF($C3285=Q$2,$G3285*VLOOKUP($F3285,Listen!$B$5:$G$95,$J3285+1,FALSE)/VLOOKUP(Q$2,Listen!$B$5:$G$95,$J3285+1,FALSE),"-")*IF($D3285="Abgabe",0,1),"")</f>
        <v/>
      </c>
      <c r="R3285" s="111" t="str">
        <f>IFERROR(IF($C3285=R$2,$G3285*VLOOKUP($F3285,Listen!$B$5:$G$95,$J3285+1,FALSE)/VLOOKUP(R$2,Listen!$B$5:$G$95,$J3285+1,FALSE),"-")*IF($D3285="Abgabe",0,1),"")</f>
        <v/>
      </c>
    </row>
    <row r="3286" spans="2:18">
      <c r="B3286" s="130"/>
      <c r="C3286" s="95" t="str">
        <f>IFERROR(YEAR(VLOOKUP($B3286,A_Stammdaten!$B$18:$G$218,3,FALSE)),"")</f>
        <v/>
      </c>
      <c r="D3286" s="95" t="str">
        <f>IFERROR(VLOOKUP($B3286,A_Stammdaten!$B$18:$G$218,6,FALSE),"")</f>
        <v/>
      </c>
      <c r="E3286" s="131"/>
      <c r="F3286" s="130"/>
      <c r="G3286" s="130"/>
      <c r="H3286" s="96"/>
      <c r="I3286" s="105" t="str">
        <f>IFERROR(VLOOKUP($E3286,Listen!$I$5:$K$41,2,FALSE),"")</f>
        <v/>
      </c>
      <c r="J3286" s="105" t="str">
        <f>IFERROR(VLOOKUP($E3286,Listen!$I$5:$K$41,3,FALSE),"")</f>
        <v/>
      </c>
      <c r="K3286" s="111" t="str">
        <f>IFERROR(IF($C3286=K$2,$G3286*VLOOKUP($F3286,Listen!$B$5:$G$95,$J3286+1,FALSE)/VLOOKUP(K$2,Listen!$B$5:$G$95,$J3286+1,FALSE),"-")*IF($D3286="Abgabe",0,1),"")</f>
        <v/>
      </c>
      <c r="L3286" s="111" t="str">
        <f>IFERROR(IF($C3286=L$2,$G3286*VLOOKUP($F3286,Listen!$B$5:$G$95,$J3286+1,FALSE)/VLOOKUP(L$2,Listen!$B$5:$G$95,$J3286+1,FALSE),"-")*IF($D3286="Abgabe",0,1),"")</f>
        <v/>
      </c>
      <c r="M3286" s="111" t="str">
        <f>IFERROR(IF($C3286=M$2,$G3286*VLOOKUP($F3286,Listen!$B$5:$G$95,$J3286+1,FALSE)/VLOOKUP(M$2,Listen!$B$5:$G$95,$J3286+1,FALSE),"-")*IF($D3286="Abgabe",0,1),"")</f>
        <v/>
      </c>
      <c r="N3286" s="111" t="str">
        <f>IFERROR(IF($C3286=N$2,$G3286*VLOOKUP($F3286,Listen!$B$5:$G$95,$J3286+1,FALSE)/VLOOKUP(N$2,Listen!$B$5:$G$95,$J3286+1,FALSE),"-")*IF($D3286="Abgabe",0,1),"")</f>
        <v/>
      </c>
      <c r="O3286" s="111" t="str">
        <f>IFERROR(IF($C3286=O$2,$G3286*VLOOKUP($F3286,Listen!$B$5:$G$95,$J3286+1,FALSE)/VLOOKUP(O$2,Listen!$B$5:$G$95,$J3286+1,FALSE),"-")*IF($D3286="Abgabe",0,1),"")</f>
        <v/>
      </c>
      <c r="P3286" s="111" t="str">
        <f>IFERROR(IF($C3286=P$2,$G3286*VLOOKUP($F3286,Listen!$B$5:$G$95,$J3286+1,FALSE)/VLOOKUP(P$2,Listen!$B$5:$G$95,$J3286+1,FALSE),"-")*IF($D3286="Abgabe",0,1),"")</f>
        <v/>
      </c>
      <c r="Q3286" s="111" t="str">
        <f>IFERROR(IF($C3286=Q$2,$G3286*VLOOKUP($F3286,Listen!$B$5:$G$95,$J3286+1,FALSE)/VLOOKUP(Q$2,Listen!$B$5:$G$95,$J3286+1,FALSE),"-")*IF($D3286="Abgabe",0,1),"")</f>
        <v/>
      </c>
      <c r="R3286" s="111" t="str">
        <f>IFERROR(IF($C3286=R$2,$G3286*VLOOKUP($F3286,Listen!$B$5:$G$95,$J3286+1,FALSE)/VLOOKUP(R$2,Listen!$B$5:$G$95,$J3286+1,FALSE),"-")*IF($D3286="Abgabe",0,1),"")</f>
        <v/>
      </c>
    </row>
    <row r="3287" spans="2:18">
      <c r="B3287" s="130"/>
      <c r="C3287" s="95" t="str">
        <f>IFERROR(YEAR(VLOOKUP($B3287,A_Stammdaten!$B$18:$G$218,3,FALSE)),"")</f>
        <v/>
      </c>
      <c r="D3287" s="95" t="str">
        <f>IFERROR(VLOOKUP($B3287,A_Stammdaten!$B$18:$G$218,6,FALSE),"")</f>
        <v/>
      </c>
      <c r="E3287" s="131"/>
      <c r="F3287" s="130"/>
      <c r="G3287" s="130"/>
      <c r="H3287" s="96"/>
      <c r="I3287" s="105" t="str">
        <f>IFERROR(VLOOKUP($E3287,Listen!$I$5:$K$41,2,FALSE),"")</f>
        <v/>
      </c>
      <c r="J3287" s="105" t="str">
        <f>IFERROR(VLOOKUP($E3287,Listen!$I$5:$K$41,3,FALSE),"")</f>
        <v/>
      </c>
      <c r="K3287" s="111" t="str">
        <f>IFERROR(IF($C3287=K$2,$G3287*VLOOKUP($F3287,Listen!$B$5:$G$95,$J3287+1,FALSE)/VLOOKUP(K$2,Listen!$B$5:$G$95,$J3287+1,FALSE),"-")*IF($D3287="Abgabe",0,1),"")</f>
        <v/>
      </c>
      <c r="L3287" s="111" t="str">
        <f>IFERROR(IF($C3287=L$2,$G3287*VLOOKUP($F3287,Listen!$B$5:$G$95,$J3287+1,FALSE)/VLOOKUP(L$2,Listen!$B$5:$G$95,$J3287+1,FALSE),"-")*IF($D3287="Abgabe",0,1),"")</f>
        <v/>
      </c>
      <c r="M3287" s="111" t="str">
        <f>IFERROR(IF($C3287=M$2,$G3287*VLOOKUP($F3287,Listen!$B$5:$G$95,$J3287+1,FALSE)/VLOOKUP(M$2,Listen!$B$5:$G$95,$J3287+1,FALSE),"-")*IF($D3287="Abgabe",0,1),"")</f>
        <v/>
      </c>
      <c r="N3287" s="111" t="str">
        <f>IFERROR(IF($C3287=N$2,$G3287*VLOOKUP($F3287,Listen!$B$5:$G$95,$J3287+1,FALSE)/VLOOKUP(N$2,Listen!$B$5:$G$95,$J3287+1,FALSE),"-")*IF($D3287="Abgabe",0,1),"")</f>
        <v/>
      </c>
      <c r="O3287" s="111" t="str">
        <f>IFERROR(IF($C3287=O$2,$G3287*VLOOKUP($F3287,Listen!$B$5:$G$95,$J3287+1,FALSE)/VLOOKUP(O$2,Listen!$B$5:$G$95,$J3287+1,FALSE),"-")*IF($D3287="Abgabe",0,1),"")</f>
        <v/>
      </c>
      <c r="P3287" s="111" t="str">
        <f>IFERROR(IF($C3287=P$2,$G3287*VLOOKUP($F3287,Listen!$B$5:$G$95,$J3287+1,FALSE)/VLOOKUP(P$2,Listen!$B$5:$G$95,$J3287+1,FALSE),"-")*IF($D3287="Abgabe",0,1),"")</f>
        <v/>
      </c>
      <c r="Q3287" s="111" t="str">
        <f>IFERROR(IF($C3287=Q$2,$G3287*VLOOKUP($F3287,Listen!$B$5:$G$95,$J3287+1,FALSE)/VLOOKUP(Q$2,Listen!$B$5:$G$95,$J3287+1,FALSE),"-")*IF($D3287="Abgabe",0,1),"")</f>
        <v/>
      </c>
      <c r="R3287" s="111" t="str">
        <f>IFERROR(IF($C3287=R$2,$G3287*VLOOKUP($F3287,Listen!$B$5:$G$95,$J3287+1,FALSE)/VLOOKUP(R$2,Listen!$B$5:$G$95,$J3287+1,FALSE),"-")*IF($D3287="Abgabe",0,1),"")</f>
        <v/>
      </c>
    </row>
    <row r="3288" spans="2:18">
      <c r="B3288" s="130"/>
      <c r="C3288" s="95" t="str">
        <f>IFERROR(YEAR(VLOOKUP($B3288,A_Stammdaten!$B$18:$G$218,3,FALSE)),"")</f>
        <v/>
      </c>
      <c r="D3288" s="95" t="str">
        <f>IFERROR(VLOOKUP($B3288,A_Stammdaten!$B$18:$G$218,6,FALSE),"")</f>
        <v/>
      </c>
      <c r="E3288" s="131"/>
      <c r="F3288" s="130"/>
      <c r="G3288" s="130"/>
      <c r="H3288" s="96"/>
      <c r="I3288" s="105" t="str">
        <f>IFERROR(VLOOKUP($E3288,Listen!$I$5:$K$41,2,FALSE),"")</f>
        <v/>
      </c>
      <c r="J3288" s="105" t="str">
        <f>IFERROR(VLOOKUP($E3288,Listen!$I$5:$K$41,3,FALSE),"")</f>
        <v/>
      </c>
      <c r="K3288" s="111" t="str">
        <f>IFERROR(IF($C3288=K$2,$G3288*VLOOKUP($F3288,Listen!$B$5:$G$95,$J3288+1,FALSE)/VLOOKUP(K$2,Listen!$B$5:$G$95,$J3288+1,FALSE),"-")*IF($D3288="Abgabe",0,1),"")</f>
        <v/>
      </c>
      <c r="L3288" s="111" t="str">
        <f>IFERROR(IF($C3288=L$2,$G3288*VLOOKUP($F3288,Listen!$B$5:$G$95,$J3288+1,FALSE)/VLOOKUP(L$2,Listen!$B$5:$G$95,$J3288+1,FALSE),"-")*IF($D3288="Abgabe",0,1),"")</f>
        <v/>
      </c>
      <c r="M3288" s="111" t="str">
        <f>IFERROR(IF($C3288=M$2,$G3288*VLOOKUP($F3288,Listen!$B$5:$G$95,$J3288+1,FALSE)/VLOOKUP(M$2,Listen!$B$5:$G$95,$J3288+1,FALSE),"-")*IF($D3288="Abgabe",0,1),"")</f>
        <v/>
      </c>
      <c r="N3288" s="111" t="str">
        <f>IFERROR(IF($C3288=N$2,$G3288*VLOOKUP($F3288,Listen!$B$5:$G$95,$J3288+1,FALSE)/VLOOKUP(N$2,Listen!$B$5:$G$95,$J3288+1,FALSE),"-")*IF($D3288="Abgabe",0,1),"")</f>
        <v/>
      </c>
      <c r="O3288" s="111" t="str">
        <f>IFERROR(IF($C3288=O$2,$G3288*VLOOKUP($F3288,Listen!$B$5:$G$95,$J3288+1,FALSE)/VLOOKUP(O$2,Listen!$B$5:$G$95,$J3288+1,FALSE),"-")*IF($D3288="Abgabe",0,1),"")</f>
        <v/>
      </c>
      <c r="P3288" s="111" t="str">
        <f>IFERROR(IF($C3288=P$2,$G3288*VLOOKUP($F3288,Listen!$B$5:$G$95,$J3288+1,FALSE)/VLOOKUP(P$2,Listen!$B$5:$G$95,$J3288+1,FALSE),"-")*IF($D3288="Abgabe",0,1),"")</f>
        <v/>
      </c>
      <c r="Q3288" s="111" t="str">
        <f>IFERROR(IF($C3288=Q$2,$G3288*VLOOKUP($F3288,Listen!$B$5:$G$95,$J3288+1,FALSE)/VLOOKUP(Q$2,Listen!$B$5:$G$95,$J3288+1,FALSE),"-")*IF($D3288="Abgabe",0,1),"")</f>
        <v/>
      </c>
      <c r="R3288" s="111" t="str">
        <f>IFERROR(IF($C3288=R$2,$G3288*VLOOKUP($F3288,Listen!$B$5:$G$95,$J3288+1,FALSE)/VLOOKUP(R$2,Listen!$B$5:$G$95,$J3288+1,FALSE),"-")*IF($D3288="Abgabe",0,1),"")</f>
        <v/>
      </c>
    </row>
    <row r="3289" spans="2:18">
      <c r="B3289" s="130"/>
      <c r="C3289" s="95" t="str">
        <f>IFERROR(YEAR(VLOOKUP($B3289,A_Stammdaten!$B$18:$G$218,3,FALSE)),"")</f>
        <v/>
      </c>
      <c r="D3289" s="95" t="str">
        <f>IFERROR(VLOOKUP($B3289,A_Stammdaten!$B$18:$G$218,6,FALSE),"")</f>
        <v/>
      </c>
      <c r="E3289" s="131"/>
      <c r="F3289" s="130"/>
      <c r="G3289" s="130"/>
      <c r="H3289" s="96"/>
      <c r="I3289" s="105" t="str">
        <f>IFERROR(VLOOKUP($E3289,Listen!$I$5:$K$41,2,FALSE),"")</f>
        <v/>
      </c>
      <c r="J3289" s="105" t="str">
        <f>IFERROR(VLOOKUP($E3289,Listen!$I$5:$K$41,3,FALSE),"")</f>
        <v/>
      </c>
      <c r="K3289" s="111" t="str">
        <f>IFERROR(IF($C3289=K$2,$G3289*VLOOKUP($F3289,Listen!$B$5:$G$95,$J3289+1,FALSE)/VLOOKUP(K$2,Listen!$B$5:$G$95,$J3289+1,FALSE),"-")*IF($D3289="Abgabe",0,1),"")</f>
        <v/>
      </c>
      <c r="L3289" s="111" t="str">
        <f>IFERROR(IF($C3289=L$2,$G3289*VLOOKUP($F3289,Listen!$B$5:$G$95,$J3289+1,FALSE)/VLOOKUP(L$2,Listen!$B$5:$G$95,$J3289+1,FALSE),"-")*IF($D3289="Abgabe",0,1),"")</f>
        <v/>
      </c>
      <c r="M3289" s="111" t="str">
        <f>IFERROR(IF($C3289=M$2,$G3289*VLOOKUP($F3289,Listen!$B$5:$G$95,$J3289+1,FALSE)/VLOOKUP(M$2,Listen!$B$5:$G$95,$J3289+1,FALSE),"-")*IF($D3289="Abgabe",0,1),"")</f>
        <v/>
      </c>
      <c r="N3289" s="111" t="str">
        <f>IFERROR(IF($C3289=N$2,$G3289*VLOOKUP($F3289,Listen!$B$5:$G$95,$J3289+1,FALSE)/VLOOKUP(N$2,Listen!$B$5:$G$95,$J3289+1,FALSE),"-")*IF($D3289="Abgabe",0,1),"")</f>
        <v/>
      </c>
      <c r="O3289" s="111" t="str">
        <f>IFERROR(IF($C3289=O$2,$G3289*VLOOKUP($F3289,Listen!$B$5:$G$95,$J3289+1,FALSE)/VLOOKUP(O$2,Listen!$B$5:$G$95,$J3289+1,FALSE),"-")*IF($D3289="Abgabe",0,1),"")</f>
        <v/>
      </c>
      <c r="P3289" s="111" t="str">
        <f>IFERROR(IF($C3289=P$2,$G3289*VLOOKUP($F3289,Listen!$B$5:$G$95,$J3289+1,FALSE)/VLOOKUP(P$2,Listen!$B$5:$G$95,$J3289+1,FALSE),"-")*IF($D3289="Abgabe",0,1),"")</f>
        <v/>
      </c>
      <c r="Q3289" s="111" t="str">
        <f>IFERROR(IF($C3289=Q$2,$G3289*VLOOKUP($F3289,Listen!$B$5:$G$95,$J3289+1,FALSE)/VLOOKUP(Q$2,Listen!$B$5:$G$95,$J3289+1,FALSE),"-")*IF($D3289="Abgabe",0,1),"")</f>
        <v/>
      </c>
      <c r="R3289" s="111" t="str">
        <f>IFERROR(IF($C3289=R$2,$G3289*VLOOKUP($F3289,Listen!$B$5:$G$95,$J3289+1,FALSE)/VLOOKUP(R$2,Listen!$B$5:$G$95,$J3289+1,FALSE),"-")*IF($D3289="Abgabe",0,1),"")</f>
        <v/>
      </c>
    </row>
    <row r="3290" spans="2:18">
      <c r="B3290" s="130"/>
      <c r="C3290" s="95" t="str">
        <f>IFERROR(YEAR(VLOOKUP($B3290,A_Stammdaten!$B$18:$G$218,3,FALSE)),"")</f>
        <v/>
      </c>
      <c r="D3290" s="95" t="str">
        <f>IFERROR(VLOOKUP($B3290,A_Stammdaten!$B$18:$G$218,6,FALSE),"")</f>
        <v/>
      </c>
      <c r="E3290" s="131"/>
      <c r="F3290" s="130"/>
      <c r="G3290" s="130"/>
      <c r="H3290" s="96"/>
      <c r="I3290" s="105" t="str">
        <f>IFERROR(VLOOKUP($E3290,Listen!$I$5:$K$41,2,FALSE),"")</f>
        <v/>
      </c>
      <c r="J3290" s="105" t="str">
        <f>IFERROR(VLOOKUP($E3290,Listen!$I$5:$K$41,3,FALSE),"")</f>
        <v/>
      </c>
      <c r="K3290" s="111" t="str">
        <f>IFERROR(IF($C3290=K$2,$G3290*VLOOKUP($F3290,Listen!$B$5:$G$95,$J3290+1,FALSE)/VLOOKUP(K$2,Listen!$B$5:$G$95,$J3290+1,FALSE),"-")*IF($D3290="Abgabe",0,1),"")</f>
        <v/>
      </c>
      <c r="L3290" s="111" t="str">
        <f>IFERROR(IF($C3290=L$2,$G3290*VLOOKUP($F3290,Listen!$B$5:$G$95,$J3290+1,FALSE)/VLOOKUP(L$2,Listen!$B$5:$G$95,$J3290+1,FALSE),"-")*IF($D3290="Abgabe",0,1),"")</f>
        <v/>
      </c>
      <c r="M3290" s="111" t="str">
        <f>IFERROR(IF($C3290=M$2,$G3290*VLOOKUP($F3290,Listen!$B$5:$G$95,$J3290+1,FALSE)/VLOOKUP(M$2,Listen!$B$5:$G$95,$J3290+1,FALSE),"-")*IF($D3290="Abgabe",0,1),"")</f>
        <v/>
      </c>
      <c r="N3290" s="111" t="str">
        <f>IFERROR(IF($C3290=N$2,$G3290*VLOOKUP($F3290,Listen!$B$5:$G$95,$J3290+1,FALSE)/VLOOKUP(N$2,Listen!$B$5:$G$95,$J3290+1,FALSE),"-")*IF($D3290="Abgabe",0,1),"")</f>
        <v/>
      </c>
      <c r="O3290" s="111" t="str">
        <f>IFERROR(IF($C3290=O$2,$G3290*VLOOKUP($F3290,Listen!$B$5:$G$95,$J3290+1,FALSE)/VLOOKUP(O$2,Listen!$B$5:$G$95,$J3290+1,FALSE),"-")*IF($D3290="Abgabe",0,1),"")</f>
        <v/>
      </c>
      <c r="P3290" s="111" t="str">
        <f>IFERROR(IF($C3290=P$2,$G3290*VLOOKUP($F3290,Listen!$B$5:$G$95,$J3290+1,FALSE)/VLOOKUP(P$2,Listen!$B$5:$G$95,$J3290+1,FALSE),"-")*IF($D3290="Abgabe",0,1),"")</f>
        <v/>
      </c>
      <c r="Q3290" s="111" t="str">
        <f>IFERROR(IF($C3290=Q$2,$G3290*VLOOKUP($F3290,Listen!$B$5:$G$95,$J3290+1,FALSE)/VLOOKUP(Q$2,Listen!$B$5:$G$95,$J3290+1,FALSE),"-")*IF($D3290="Abgabe",0,1),"")</f>
        <v/>
      </c>
      <c r="R3290" s="111" t="str">
        <f>IFERROR(IF($C3290=R$2,$G3290*VLOOKUP($F3290,Listen!$B$5:$G$95,$J3290+1,FALSE)/VLOOKUP(R$2,Listen!$B$5:$G$95,$J3290+1,FALSE),"-")*IF($D3290="Abgabe",0,1),"")</f>
        <v/>
      </c>
    </row>
    <row r="3291" spans="2:18">
      <c r="B3291" s="130"/>
      <c r="C3291" s="95" t="str">
        <f>IFERROR(YEAR(VLOOKUP($B3291,A_Stammdaten!$B$18:$G$218,3,FALSE)),"")</f>
        <v/>
      </c>
      <c r="D3291" s="95" t="str">
        <f>IFERROR(VLOOKUP($B3291,A_Stammdaten!$B$18:$G$218,6,FALSE),"")</f>
        <v/>
      </c>
      <c r="E3291" s="131"/>
      <c r="F3291" s="130"/>
      <c r="G3291" s="130"/>
      <c r="H3291" s="96"/>
      <c r="I3291" s="105" t="str">
        <f>IFERROR(VLOOKUP($E3291,Listen!$I$5:$K$41,2,FALSE),"")</f>
        <v/>
      </c>
      <c r="J3291" s="105" t="str">
        <f>IFERROR(VLOOKUP($E3291,Listen!$I$5:$K$41,3,FALSE),"")</f>
        <v/>
      </c>
      <c r="K3291" s="111" t="str">
        <f>IFERROR(IF($C3291=K$2,$G3291*VLOOKUP($F3291,Listen!$B$5:$G$95,$J3291+1,FALSE)/VLOOKUP(K$2,Listen!$B$5:$G$95,$J3291+1,FALSE),"-")*IF($D3291="Abgabe",0,1),"")</f>
        <v/>
      </c>
      <c r="L3291" s="111" t="str">
        <f>IFERROR(IF($C3291=L$2,$G3291*VLOOKUP($F3291,Listen!$B$5:$G$95,$J3291+1,FALSE)/VLOOKUP(L$2,Listen!$B$5:$G$95,$J3291+1,FALSE),"-")*IF($D3291="Abgabe",0,1),"")</f>
        <v/>
      </c>
      <c r="M3291" s="111" t="str">
        <f>IFERROR(IF($C3291=M$2,$G3291*VLOOKUP($F3291,Listen!$B$5:$G$95,$J3291+1,FALSE)/VLOOKUP(M$2,Listen!$B$5:$G$95,$J3291+1,FALSE),"-")*IF($D3291="Abgabe",0,1),"")</f>
        <v/>
      </c>
      <c r="N3291" s="111" t="str">
        <f>IFERROR(IF($C3291=N$2,$G3291*VLOOKUP($F3291,Listen!$B$5:$G$95,$J3291+1,FALSE)/VLOOKUP(N$2,Listen!$B$5:$G$95,$J3291+1,FALSE),"-")*IF($D3291="Abgabe",0,1),"")</f>
        <v/>
      </c>
      <c r="O3291" s="111" t="str">
        <f>IFERROR(IF($C3291=O$2,$G3291*VLOOKUP($F3291,Listen!$B$5:$G$95,$J3291+1,FALSE)/VLOOKUP(O$2,Listen!$B$5:$G$95,$J3291+1,FALSE),"-")*IF($D3291="Abgabe",0,1),"")</f>
        <v/>
      </c>
      <c r="P3291" s="111" t="str">
        <f>IFERROR(IF($C3291=P$2,$G3291*VLOOKUP($F3291,Listen!$B$5:$G$95,$J3291+1,FALSE)/VLOOKUP(P$2,Listen!$B$5:$G$95,$J3291+1,FALSE),"-")*IF($D3291="Abgabe",0,1),"")</f>
        <v/>
      </c>
      <c r="Q3291" s="111" t="str">
        <f>IFERROR(IF($C3291=Q$2,$G3291*VLOOKUP($F3291,Listen!$B$5:$G$95,$J3291+1,FALSE)/VLOOKUP(Q$2,Listen!$B$5:$G$95,$J3291+1,FALSE),"-")*IF($D3291="Abgabe",0,1),"")</f>
        <v/>
      </c>
      <c r="R3291" s="111" t="str">
        <f>IFERROR(IF($C3291=R$2,$G3291*VLOOKUP($F3291,Listen!$B$5:$G$95,$J3291+1,FALSE)/VLOOKUP(R$2,Listen!$B$5:$G$95,$J3291+1,FALSE),"-")*IF($D3291="Abgabe",0,1),"")</f>
        <v/>
      </c>
    </row>
    <row r="3292" spans="2:18">
      <c r="B3292" s="130"/>
      <c r="C3292" s="95" t="str">
        <f>IFERROR(YEAR(VLOOKUP($B3292,A_Stammdaten!$B$18:$G$218,3,FALSE)),"")</f>
        <v/>
      </c>
      <c r="D3292" s="95" t="str">
        <f>IFERROR(VLOOKUP($B3292,A_Stammdaten!$B$18:$G$218,6,FALSE),"")</f>
        <v/>
      </c>
      <c r="E3292" s="131"/>
      <c r="F3292" s="130"/>
      <c r="G3292" s="130"/>
      <c r="H3292" s="96"/>
      <c r="I3292" s="105" t="str">
        <f>IFERROR(VLOOKUP($E3292,Listen!$I$5:$K$41,2,FALSE),"")</f>
        <v/>
      </c>
      <c r="J3292" s="105" t="str">
        <f>IFERROR(VLOOKUP($E3292,Listen!$I$5:$K$41,3,FALSE),"")</f>
        <v/>
      </c>
      <c r="K3292" s="111" t="str">
        <f>IFERROR(IF($C3292=K$2,$G3292*VLOOKUP($F3292,Listen!$B$5:$G$95,$J3292+1,FALSE)/VLOOKUP(K$2,Listen!$B$5:$G$95,$J3292+1,FALSE),"-")*IF($D3292="Abgabe",0,1),"")</f>
        <v/>
      </c>
      <c r="L3292" s="111" t="str">
        <f>IFERROR(IF($C3292=L$2,$G3292*VLOOKUP($F3292,Listen!$B$5:$G$95,$J3292+1,FALSE)/VLOOKUP(L$2,Listen!$B$5:$G$95,$J3292+1,FALSE),"-")*IF($D3292="Abgabe",0,1),"")</f>
        <v/>
      </c>
      <c r="M3292" s="111" t="str">
        <f>IFERROR(IF($C3292=M$2,$G3292*VLOOKUP($F3292,Listen!$B$5:$G$95,$J3292+1,FALSE)/VLOOKUP(M$2,Listen!$B$5:$G$95,$J3292+1,FALSE),"-")*IF($D3292="Abgabe",0,1),"")</f>
        <v/>
      </c>
      <c r="N3292" s="111" t="str">
        <f>IFERROR(IF($C3292=N$2,$G3292*VLOOKUP($F3292,Listen!$B$5:$G$95,$J3292+1,FALSE)/VLOOKUP(N$2,Listen!$B$5:$G$95,$J3292+1,FALSE),"-")*IF($D3292="Abgabe",0,1),"")</f>
        <v/>
      </c>
      <c r="O3292" s="111" t="str">
        <f>IFERROR(IF($C3292=O$2,$G3292*VLOOKUP($F3292,Listen!$B$5:$G$95,$J3292+1,FALSE)/VLOOKUP(O$2,Listen!$B$5:$G$95,$J3292+1,FALSE),"-")*IF($D3292="Abgabe",0,1),"")</f>
        <v/>
      </c>
      <c r="P3292" s="111" t="str">
        <f>IFERROR(IF($C3292=P$2,$G3292*VLOOKUP($F3292,Listen!$B$5:$G$95,$J3292+1,FALSE)/VLOOKUP(P$2,Listen!$B$5:$G$95,$J3292+1,FALSE),"-")*IF($D3292="Abgabe",0,1),"")</f>
        <v/>
      </c>
      <c r="Q3292" s="111" t="str">
        <f>IFERROR(IF($C3292=Q$2,$G3292*VLOOKUP($F3292,Listen!$B$5:$G$95,$J3292+1,FALSE)/VLOOKUP(Q$2,Listen!$B$5:$G$95,$J3292+1,FALSE),"-")*IF($D3292="Abgabe",0,1),"")</f>
        <v/>
      </c>
      <c r="R3292" s="111" t="str">
        <f>IFERROR(IF($C3292=R$2,$G3292*VLOOKUP($F3292,Listen!$B$5:$G$95,$J3292+1,FALSE)/VLOOKUP(R$2,Listen!$B$5:$G$95,$J3292+1,FALSE),"-")*IF($D3292="Abgabe",0,1),"")</f>
        <v/>
      </c>
    </row>
    <row r="3293" spans="2:18">
      <c r="B3293" s="130"/>
      <c r="C3293" s="95" t="str">
        <f>IFERROR(YEAR(VLOOKUP($B3293,A_Stammdaten!$B$18:$G$218,3,FALSE)),"")</f>
        <v/>
      </c>
      <c r="D3293" s="95" t="str">
        <f>IFERROR(VLOOKUP($B3293,A_Stammdaten!$B$18:$G$218,6,FALSE),"")</f>
        <v/>
      </c>
      <c r="E3293" s="131"/>
      <c r="F3293" s="130"/>
      <c r="G3293" s="130"/>
      <c r="H3293" s="96"/>
      <c r="I3293" s="105" t="str">
        <f>IFERROR(VLOOKUP($E3293,Listen!$I$5:$K$41,2,FALSE),"")</f>
        <v/>
      </c>
      <c r="J3293" s="105" t="str">
        <f>IFERROR(VLOOKUP($E3293,Listen!$I$5:$K$41,3,FALSE),"")</f>
        <v/>
      </c>
      <c r="K3293" s="111" t="str">
        <f>IFERROR(IF($C3293=K$2,$G3293*VLOOKUP($F3293,Listen!$B$5:$G$95,$J3293+1,FALSE)/VLOOKUP(K$2,Listen!$B$5:$G$95,$J3293+1,FALSE),"-")*IF($D3293="Abgabe",0,1),"")</f>
        <v/>
      </c>
      <c r="L3293" s="111" t="str">
        <f>IFERROR(IF($C3293=L$2,$G3293*VLOOKUP($F3293,Listen!$B$5:$G$95,$J3293+1,FALSE)/VLOOKUP(L$2,Listen!$B$5:$G$95,$J3293+1,FALSE),"-")*IF($D3293="Abgabe",0,1),"")</f>
        <v/>
      </c>
      <c r="M3293" s="111" t="str">
        <f>IFERROR(IF($C3293=M$2,$G3293*VLOOKUP($F3293,Listen!$B$5:$G$95,$J3293+1,FALSE)/VLOOKUP(M$2,Listen!$B$5:$G$95,$J3293+1,FALSE),"-")*IF($D3293="Abgabe",0,1),"")</f>
        <v/>
      </c>
      <c r="N3293" s="111" t="str">
        <f>IFERROR(IF($C3293=N$2,$G3293*VLOOKUP($F3293,Listen!$B$5:$G$95,$J3293+1,FALSE)/VLOOKUP(N$2,Listen!$B$5:$G$95,$J3293+1,FALSE),"-")*IF($D3293="Abgabe",0,1),"")</f>
        <v/>
      </c>
      <c r="O3293" s="111" t="str">
        <f>IFERROR(IF($C3293=O$2,$G3293*VLOOKUP($F3293,Listen!$B$5:$G$95,$J3293+1,FALSE)/VLOOKUP(O$2,Listen!$B$5:$G$95,$J3293+1,FALSE),"-")*IF($D3293="Abgabe",0,1),"")</f>
        <v/>
      </c>
      <c r="P3293" s="111" t="str">
        <f>IFERROR(IF($C3293=P$2,$G3293*VLOOKUP($F3293,Listen!$B$5:$G$95,$J3293+1,FALSE)/VLOOKUP(P$2,Listen!$B$5:$G$95,$J3293+1,FALSE),"-")*IF($D3293="Abgabe",0,1),"")</f>
        <v/>
      </c>
      <c r="Q3293" s="111" t="str">
        <f>IFERROR(IF($C3293=Q$2,$G3293*VLOOKUP($F3293,Listen!$B$5:$G$95,$J3293+1,FALSE)/VLOOKUP(Q$2,Listen!$B$5:$G$95,$J3293+1,FALSE),"-")*IF($D3293="Abgabe",0,1),"")</f>
        <v/>
      </c>
      <c r="R3293" s="111" t="str">
        <f>IFERROR(IF($C3293=R$2,$G3293*VLOOKUP($F3293,Listen!$B$5:$G$95,$J3293+1,FALSE)/VLOOKUP(R$2,Listen!$B$5:$G$95,$J3293+1,FALSE),"-")*IF($D3293="Abgabe",0,1),"")</f>
        <v/>
      </c>
    </row>
    <row r="3294" spans="2:18">
      <c r="B3294" s="130"/>
      <c r="C3294" s="95" t="str">
        <f>IFERROR(YEAR(VLOOKUP($B3294,A_Stammdaten!$B$18:$G$218,3,FALSE)),"")</f>
        <v/>
      </c>
      <c r="D3294" s="95" t="str">
        <f>IFERROR(VLOOKUP($B3294,A_Stammdaten!$B$18:$G$218,6,FALSE),"")</f>
        <v/>
      </c>
      <c r="E3294" s="131"/>
      <c r="F3294" s="130"/>
      <c r="G3294" s="130"/>
      <c r="H3294" s="96"/>
      <c r="I3294" s="105" t="str">
        <f>IFERROR(VLOOKUP($E3294,Listen!$I$5:$K$41,2,FALSE),"")</f>
        <v/>
      </c>
      <c r="J3294" s="105" t="str">
        <f>IFERROR(VLOOKUP($E3294,Listen!$I$5:$K$41,3,FALSE),"")</f>
        <v/>
      </c>
      <c r="K3294" s="111" t="str">
        <f>IFERROR(IF($C3294=K$2,$G3294*VLOOKUP($F3294,Listen!$B$5:$G$95,$J3294+1,FALSE)/VLOOKUP(K$2,Listen!$B$5:$G$95,$J3294+1,FALSE),"-")*IF($D3294="Abgabe",0,1),"")</f>
        <v/>
      </c>
      <c r="L3294" s="111" t="str">
        <f>IFERROR(IF($C3294=L$2,$G3294*VLOOKUP($F3294,Listen!$B$5:$G$95,$J3294+1,FALSE)/VLOOKUP(L$2,Listen!$B$5:$G$95,$J3294+1,FALSE),"-")*IF($D3294="Abgabe",0,1),"")</f>
        <v/>
      </c>
      <c r="M3294" s="111" t="str">
        <f>IFERROR(IF($C3294=M$2,$G3294*VLOOKUP($F3294,Listen!$B$5:$G$95,$J3294+1,FALSE)/VLOOKUP(M$2,Listen!$B$5:$G$95,$J3294+1,FALSE),"-")*IF($D3294="Abgabe",0,1),"")</f>
        <v/>
      </c>
      <c r="N3294" s="111" t="str">
        <f>IFERROR(IF($C3294=N$2,$G3294*VLOOKUP($F3294,Listen!$B$5:$G$95,$J3294+1,FALSE)/VLOOKUP(N$2,Listen!$B$5:$G$95,$J3294+1,FALSE),"-")*IF($D3294="Abgabe",0,1),"")</f>
        <v/>
      </c>
      <c r="O3294" s="111" t="str">
        <f>IFERROR(IF($C3294=O$2,$G3294*VLOOKUP($F3294,Listen!$B$5:$G$95,$J3294+1,FALSE)/VLOOKUP(O$2,Listen!$B$5:$G$95,$J3294+1,FALSE),"-")*IF($D3294="Abgabe",0,1),"")</f>
        <v/>
      </c>
      <c r="P3294" s="111" t="str">
        <f>IFERROR(IF($C3294=P$2,$G3294*VLOOKUP($F3294,Listen!$B$5:$G$95,$J3294+1,FALSE)/VLOOKUP(P$2,Listen!$B$5:$G$95,$J3294+1,FALSE),"-")*IF($D3294="Abgabe",0,1),"")</f>
        <v/>
      </c>
      <c r="Q3294" s="111" t="str">
        <f>IFERROR(IF($C3294=Q$2,$G3294*VLOOKUP($F3294,Listen!$B$5:$G$95,$J3294+1,FALSE)/VLOOKUP(Q$2,Listen!$B$5:$G$95,$J3294+1,FALSE),"-")*IF($D3294="Abgabe",0,1),"")</f>
        <v/>
      </c>
      <c r="R3294" s="111" t="str">
        <f>IFERROR(IF($C3294=R$2,$G3294*VLOOKUP($F3294,Listen!$B$5:$G$95,$J3294+1,FALSE)/VLOOKUP(R$2,Listen!$B$5:$G$95,$J3294+1,FALSE),"-")*IF($D3294="Abgabe",0,1),"")</f>
        <v/>
      </c>
    </row>
    <row r="3295" spans="2:18">
      <c r="B3295" s="130"/>
      <c r="C3295" s="95" t="str">
        <f>IFERROR(YEAR(VLOOKUP($B3295,A_Stammdaten!$B$18:$G$218,3,FALSE)),"")</f>
        <v/>
      </c>
      <c r="D3295" s="95" t="str">
        <f>IFERROR(VLOOKUP($B3295,A_Stammdaten!$B$18:$G$218,6,FALSE),"")</f>
        <v/>
      </c>
      <c r="E3295" s="131"/>
      <c r="F3295" s="130"/>
      <c r="G3295" s="130"/>
      <c r="H3295" s="96"/>
      <c r="I3295" s="105" t="str">
        <f>IFERROR(VLOOKUP($E3295,Listen!$I$5:$K$41,2,FALSE),"")</f>
        <v/>
      </c>
      <c r="J3295" s="105" t="str">
        <f>IFERROR(VLOOKUP($E3295,Listen!$I$5:$K$41,3,FALSE),"")</f>
        <v/>
      </c>
      <c r="K3295" s="111" t="str">
        <f>IFERROR(IF($C3295=K$2,$G3295*VLOOKUP($F3295,Listen!$B$5:$G$95,$J3295+1,FALSE)/VLOOKUP(K$2,Listen!$B$5:$G$95,$J3295+1,FALSE),"-")*IF($D3295="Abgabe",0,1),"")</f>
        <v/>
      </c>
      <c r="L3295" s="111" t="str">
        <f>IFERROR(IF($C3295=L$2,$G3295*VLOOKUP($F3295,Listen!$B$5:$G$95,$J3295+1,FALSE)/VLOOKUP(L$2,Listen!$B$5:$G$95,$J3295+1,FALSE),"-")*IF($D3295="Abgabe",0,1),"")</f>
        <v/>
      </c>
      <c r="M3295" s="111" t="str">
        <f>IFERROR(IF($C3295=M$2,$G3295*VLOOKUP($F3295,Listen!$B$5:$G$95,$J3295+1,FALSE)/VLOOKUP(M$2,Listen!$B$5:$G$95,$J3295+1,FALSE),"-")*IF($D3295="Abgabe",0,1),"")</f>
        <v/>
      </c>
      <c r="N3295" s="111" t="str">
        <f>IFERROR(IF($C3295=N$2,$G3295*VLOOKUP($F3295,Listen!$B$5:$G$95,$J3295+1,FALSE)/VLOOKUP(N$2,Listen!$B$5:$G$95,$J3295+1,FALSE),"-")*IF($D3295="Abgabe",0,1),"")</f>
        <v/>
      </c>
      <c r="O3295" s="111" t="str">
        <f>IFERROR(IF($C3295=O$2,$G3295*VLOOKUP($F3295,Listen!$B$5:$G$95,$J3295+1,FALSE)/VLOOKUP(O$2,Listen!$B$5:$G$95,$J3295+1,FALSE),"-")*IF($D3295="Abgabe",0,1),"")</f>
        <v/>
      </c>
      <c r="P3295" s="111" t="str">
        <f>IFERROR(IF($C3295=P$2,$G3295*VLOOKUP($F3295,Listen!$B$5:$G$95,$J3295+1,FALSE)/VLOOKUP(P$2,Listen!$B$5:$G$95,$J3295+1,FALSE),"-")*IF($D3295="Abgabe",0,1),"")</f>
        <v/>
      </c>
      <c r="Q3295" s="111" t="str">
        <f>IFERROR(IF($C3295=Q$2,$G3295*VLOOKUP($F3295,Listen!$B$5:$G$95,$J3295+1,FALSE)/VLOOKUP(Q$2,Listen!$B$5:$G$95,$J3295+1,FALSE),"-")*IF($D3295="Abgabe",0,1),"")</f>
        <v/>
      </c>
      <c r="R3295" s="111" t="str">
        <f>IFERROR(IF($C3295=R$2,$G3295*VLOOKUP($F3295,Listen!$B$5:$G$95,$J3295+1,FALSE)/VLOOKUP(R$2,Listen!$B$5:$G$95,$J3295+1,FALSE),"-")*IF($D3295="Abgabe",0,1),"")</f>
        <v/>
      </c>
    </row>
    <row r="3296" spans="2:18">
      <c r="B3296" s="130"/>
      <c r="C3296" s="95" t="str">
        <f>IFERROR(YEAR(VLOOKUP($B3296,A_Stammdaten!$B$18:$G$218,3,FALSE)),"")</f>
        <v/>
      </c>
      <c r="D3296" s="95" t="str">
        <f>IFERROR(VLOOKUP($B3296,A_Stammdaten!$B$18:$G$218,6,FALSE),"")</f>
        <v/>
      </c>
      <c r="E3296" s="131"/>
      <c r="F3296" s="130"/>
      <c r="G3296" s="130"/>
      <c r="H3296" s="96"/>
      <c r="I3296" s="105" t="str">
        <f>IFERROR(VLOOKUP($E3296,Listen!$I$5:$K$41,2,FALSE),"")</f>
        <v/>
      </c>
      <c r="J3296" s="105" t="str">
        <f>IFERROR(VLOOKUP($E3296,Listen!$I$5:$K$41,3,FALSE),"")</f>
        <v/>
      </c>
      <c r="K3296" s="111" t="str">
        <f>IFERROR(IF($C3296=K$2,$G3296*VLOOKUP($F3296,Listen!$B$5:$G$95,$J3296+1,FALSE)/VLOOKUP(K$2,Listen!$B$5:$G$95,$J3296+1,FALSE),"-")*IF($D3296="Abgabe",0,1),"")</f>
        <v/>
      </c>
      <c r="L3296" s="111" t="str">
        <f>IFERROR(IF($C3296=L$2,$G3296*VLOOKUP($F3296,Listen!$B$5:$G$95,$J3296+1,FALSE)/VLOOKUP(L$2,Listen!$B$5:$G$95,$J3296+1,FALSE),"-")*IF($D3296="Abgabe",0,1),"")</f>
        <v/>
      </c>
      <c r="M3296" s="111" t="str">
        <f>IFERROR(IF($C3296=M$2,$G3296*VLOOKUP($F3296,Listen!$B$5:$G$95,$J3296+1,FALSE)/VLOOKUP(M$2,Listen!$B$5:$G$95,$J3296+1,FALSE),"-")*IF($D3296="Abgabe",0,1),"")</f>
        <v/>
      </c>
      <c r="N3296" s="111" t="str">
        <f>IFERROR(IF($C3296=N$2,$G3296*VLOOKUP($F3296,Listen!$B$5:$G$95,$J3296+1,FALSE)/VLOOKUP(N$2,Listen!$B$5:$G$95,$J3296+1,FALSE),"-")*IF($D3296="Abgabe",0,1),"")</f>
        <v/>
      </c>
      <c r="O3296" s="111" t="str">
        <f>IFERROR(IF($C3296=O$2,$G3296*VLOOKUP($F3296,Listen!$B$5:$G$95,$J3296+1,FALSE)/VLOOKUP(O$2,Listen!$B$5:$G$95,$J3296+1,FALSE),"-")*IF($D3296="Abgabe",0,1),"")</f>
        <v/>
      </c>
      <c r="P3296" s="111" t="str">
        <f>IFERROR(IF($C3296=P$2,$G3296*VLOOKUP($F3296,Listen!$B$5:$G$95,$J3296+1,FALSE)/VLOOKUP(P$2,Listen!$B$5:$G$95,$J3296+1,FALSE),"-")*IF($D3296="Abgabe",0,1),"")</f>
        <v/>
      </c>
      <c r="Q3296" s="111" t="str">
        <f>IFERROR(IF($C3296=Q$2,$G3296*VLOOKUP($F3296,Listen!$B$5:$G$95,$J3296+1,FALSE)/VLOOKUP(Q$2,Listen!$B$5:$G$95,$J3296+1,FALSE),"-")*IF($D3296="Abgabe",0,1),"")</f>
        <v/>
      </c>
      <c r="R3296" s="111" t="str">
        <f>IFERROR(IF($C3296=R$2,$G3296*VLOOKUP($F3296,Listen!$B$5:$G$95,$J3296+1,FALSE)/VLOOKUP(R$2,Listen!$B$5:$G$95,$J3296+1,FALSE),"-")*IF($D3296="Abgabe",0,1),"")</f>
        <v/>
      </c>
    </row>
    <row r="3297" spans="2:18">
      <c r="B3297" s="130"/>
      <c r="C3297" s="95" t="str">
        <f>IFERROR(YEAR(VLOOKUP($B3297,A_Stammdaten!$B$18:$G$218,3,FALSE)),"")</f>
        <v/>
      </c>
      <c r="D3297" s="95" t="str">
        <f>IFERROR(VLOOKUP($B3297,A_Stammdaten!$B$18:$G$218,6,FALSE),"")</f>
        <v/>
      </c>
      <c r="E3297" s="131"/>
      <c r="F3297" s="130"/>
      <c r="G3297" s="130"/>
      <c r="H3297" s="96"/>
      <c r="I3297" s="105" t="str">
        <f>IFERROR(VLOOKUP($E3297,Listen!$I$5:$K$41,2,FALSE),"")</f>
        <v/>
      </c>
      <c r="J3297" s="105" t="str">
        <f>IFERROR(VLOOKUP($E3297,Listen!$I$5:$K$41,3,FALSE),"")</f>
        <v/>
      </c>
      <c r="K3297" s="111" t="str">
        <f>IFERROR(IF($C3297=K$2,$G3297*VLOOKUP($F3297,Listen!$B$5:$G$95,$J3297+1,FALSE)/VLOOKUP(K$2,Listen!$B$5:$G$95,$J3297+1,FALSE),"-")*IF($D3297="Abgabe",0,1),"")</f>
        <v/>
      </c>
      <c r="L3297" s="111" t="str">
        <f>IFERROR(IF($C3297=L$2,$G3297*VLOOKUP($F3297,Listen!$B$5:$G$95,$J3297+1,FALSE)/VLOOKUP(L$2,Listen!$B$5:$G$95,$J3297+1,FALSE),"-")*IF($D3297="Abgabe",0,1),"")</f>
        <v/>
      </c>
      <c r="M3297" s="111" t="str">
        <f>IFERROR(IF($C3297=M$2,$G3297*VLOOKUP($F3297,Listen!$B$5:$G$95,$J3297+1,FALSE)/VLOOKUP(M$2,Listen!$B$5:$G$95,$J3297+1,FALSE),"-")*IF($D3297="Abgabe",0,1),"")</f>
        <v/>
      </c>
      <c r="N3297" s="111" t="str">
        <f>IFERROR(IF($C3297=N$2,$G3297*VLOOKUP($F3297,Listen!$B$5:$G$95,$J3297+1,FALSE)/VLOOKUP(N$2,Listen!$B$5:$G$95,$J3297+1,FALSE),"-")*IF($D3297="Abgabe",0,1),"")</f>
        <v/>
      </c>
      <c r="O3297" s="111" t="str">
        <f>IFERROR(IF($C3297=O$2,$G3297*VLOOKUP($F3297,Listen!$B$5:$G$95,$J3297+1,FALSE)/VLOOKUP(O$2,Listen!$B$5:$G$95,$J3297+1,FALSE),"-")*IF($D3297="Abgabe",0,1),"")</f>
        <v/>
      </c>
      <c r="P3297" s="111" t="str">
        <f>IFERROR(IF($C3297=P$2,$G3297*VLOOKUP($F3297,Listen!$B$5:$G$95,$J3297+1,FALSE)/VLOOKUP(P$2,Listen!$B$5:$G$95,$J3297+1,FALSE),"-")*IF($D3297="Abgabe",0,1),"")</f>
        <v/>
      </c>
      <c r="Q3297" s="111" t="str">
        <f>IFERROR(IF($C3297=Q$2,$G3297*VLOOKUP($F3297,Listen!$B$5:$G$95,$J3297+1,FALSE)/VLOOKUP(Q$2,Listen!$B$5:$G$95,$J3297+1,FALSE),"-")*IF($D3297="Abgabe",0,1),"")</f>
        <v/>
      </c>
      <c r="R3297" s="111" t="str">
        <f>IFERROR(IF($C3297=R$2,$G3297*VLOOKUP($F3297,Listen!$B$5:$G$95,$J3297+1,FALSE)/VLOOKUP(R$2,Listen!$B$5:$G$95,$J3297+1,FALSE),"-")*IF($D3297="Abgabe",0,1),"")</f>
        <v/>
      </c>
    </row>
    <row r="3298" spans="2:18">
      <c r="B3298" s="130"/>
      <c r="C3298" s="95" t="str">
        <f>IFERROR(YEAR(VLOOKUP($B3298,A_Stammdaten!$B$18:$G$218,3,FALSE)),"")</f>
        <v/>
      </c>
      <c r="D3298" s="95" t="str">
        <f>IFERROR(VLOOKUP($B3298,A_Stammdaten!$B$18:$G$218,6,FALSE),"")</f>
        <v/>
      </c>
      <c r="E3298" s="131"/>
      <c r="F3298" s="130"/>
      <c r="G3298" s="130"/>
      <c r="H3298" s="96"/>
      <c r="I3298" s="105" t="str">
        <f>IFERROR(VLOOKUP($E3298,Listen!$I$5:$K$41,2,FALSE),"")</f>
        <v/>
      </c>
      <c r="J3298" s="105" t="str">
        <f>IFERROR(VLOOKUP($E3298,Listen!$I$5:$K$41,3,FALSE),"")</f>
        <v/>
      </c>
      <c r="K3298" s="111" t="str">
        <f>IFERROR(IF($C3298=K$2,$G3298*VLOOKUP($F3298,Listen!$B$5:$G$95,$J3298+1,FALSE)/VLOOKUP(K$2,Listen!$B$5:$G$95,$J3298+1,FALSE),"-")*IF($D3298="Abgabe",0,1),"")</f>
        <v/>
      </c>
      <c r="L3298" s="111" t="str">
        <f>IFERROR(IF($C3298=L$2,$G3298*VLOOKUP($F3298,Listen!$B$5:$G$95,$J3298+1,FALSE)/VLOOKUP(L$2,Listen!$B$5:$G$95,$J3298+1,FALSE),"-")*IF($D3298="Abgabe",0,1),"")</f>
        <v/>
      </c>
      <c r="M3298" s="111" t="str">
        <f>IFERROR(IF($C3298=M$2,$G3298*VLOOKUP($F3298,Listen!$B$5:$G$95,$J3298+1,FALSE)/VLOOKUP(M$2,Listen!$B$5:$G$95,$J3298+1,FALSE),"-")*IF($D3298="Abgabe",0,1),"")</f>
        <v/>
      </c>
      <c r="N3298" s="111" t="str">
        <f>IFERROR(IF($C3298=N$2,$G3298*VLOOKUP($F3298,Listen!$B$5:$G$95,$J3298+1,FALSE)/VLOOKUP(N$2,Listen!$B$5:$G$95,$J3298+1,FALSE),"-")*IF($D3298="Abgabe",0,1),"")</f>
        <v/>
      </c>
      <c r="O3298" s="111" t="str">
        <f>IFERROR(IF($C3298=O$2,$G3298*VLOOKUP($F3298,Listen!$B$5:$G$95,$J3298+1,FALSE)/VLOOKUP(O$2,Listen!$B$5:$G$95,$J3298+1,FALSE),"-")*IF($D3298="Abgabe",0,1),"")</f>
        <v/>
      </c>
      <c r="P3298" s="111" t="str">
        <f>IFERROR(IF($C3298=P$2,$G3298*VLOOKUP($F3298,Listen!$B$5:$G$95,$J3298+1,FALSE)/VLOOKUP(P$2,Listen!$B$5:$G$95,$J3298+1,FALSE),"-")*IF($D3298="Abgabe",0,1),"")</f>
        <v/>
      </c>
      <c r="Q3298" s="111" t="str">
        <f>IFERROR(IF($C3298=Q$2,$G3298*VLOOKUP($F3298,Listen!$B$5:$G$95,$J3298+1,FALSE)/VLOOKUP(Q$2,Listen!$B$5:$G$95,$J3298+1,FALSE),"-")*IF($D3298="Abgabe",0,1),"")</f>
        <v/>
      </c>
      <c r="R3298" s="111" t="str">
        <f>IFERROR(IF($C3298=R$2,$G3298*VLOOKUP($F3298,Listen!$B$5:$G$95,$J3298+1,FALSE)/VLOOKUP(R$2,Listen!$B$5:$G$95,$J3298+1,FALSE),"-")*IF($D3298="Abgabe",0,1),"")</f>
        <v/>
      </c>
    </row>
    <row r="3299" spans="2:18">
      <c r="B3299" s="130"/>
      <c r="C3299" s="95" t="str">
        <f>IFERROR(YEAR(VLOOKUP($B3299,A_Stammdaten!$B$18:$G$218,3,FALSE)),"")</f>
        <v/>
      </c>
      <c r="D3299" s="95" t="str">
        <f>IFERROR(VLOOKUP($B3299,A_Stammdaten!$B$18:$G$218,6,FALSE),"")</f>
        <v/>
      </c>
      <c r="E3299" s="131"/>
      <c r="F3299" s="130"/>
      <c r="G3299" s="130"/>
      <c r="H3299" s="96"/>
      <c r="I3299" s="105" t="str">
        <f>IFERROR(VLOOKUP($E3299,Listen!$I$5:$K$41,2,FALSE),"")</f>
        <v/>
      </c>
      <c r="J3299" s="105" t="str">
        <f>IFERROR(VLOOKUP($E3299,Listen!$I$5:$K$41,3,FALSE),"")</f>
        <v/>
      </c>
      <c r="K3299" s="111" t="str">
        <f>IFERROR(IF($C3299=K$2,$G3299*VLOOKUP($F3299,Listen!$B$5:$G$95,$J3299+1,FALSE)/VLOOKUP(K$2,Listen!$B$5:$G$95,$J3299+1,FALSE),"-")*IF($D3299="Abgabe",0,1),"")</f>
        <v/>
      </c>
      <c r="L3299" s="111" t="str">
        <f>IFERROR(IF($C3299=L$2,$G3299*VLOOKUP($F3299,Listen!$B$5:$G$95,$J3299+1,FALSE)/VLOOKUP(L$2,Listen!$B$5:$G$95,$J3299+1,FALSE),"-")*IF($D3299="Abgabe",0,1),"")</f>
        <v/>
      </c>
      <c r="M3299" s="111" t="str">
        <f>IFERROR(IF($C3299=M$2,$G3299*VLOOKUP($F3299,Listen!$B$5:$G$95,$J3299+1,FALSE)/VLOOKUP(M$2,Listen!$B$5:$G$95,$J3299+1,FALSE),"-")*IF($D3299="Abgabe",0,1),"")</f>
        <v/>
      </c>
      <c r="N3299" s="111" t="str">
        <f>IFERROR(IF($C3299=N$2,$G3299*VLOOKUP($F3299,Listen!$B$5:$G$95,$J3299+1,FALSE)/VLOOKUP(N$2,Listen!$B$5:$G$95,$J3299+1,FALSE),"-")*IF($D3299="Abgabe",0,1),"")</f>
        <v/>
      </c>
      <c r="O3299" s="111" t="str">
        <f>IFERROR(IF($C3299=O$2,$G3299*VLOOKUP($F3299,Listen!$B$5:$G$95,$J3299+1,FALSE)/VLOOKUP(O$2,Listen!$B$5:$G$95,$J3299+1,FALSE),"-")*IF($D3299="Abgabe",0,1),"")</f>
        <v/>
      </c>
      <c r="P3299" s="111" t="str">
        <f>IFERROR(IF($C3299=P$2,$G3299*VLOOKUP($F3299,Listen!$B$5:$G$95,$J3299+1,FALSE)/VLOOKUP(P$2,Listen!$B$5:$G$95,$J3299+1,FALSE),"-")*IF($D3299="Abgabe",0,1),"")</f>
        <v/>
      </c>
      <c r="Q3299" s="111" t="str">
        <f>IFERROR(IF($C3299=Q$2,$G3299*VLOOKUP($F3299,Listen!$B$5:$G$95,$J3299+1,FALSE)/VLOOKUP(Q$2,Listen!$B$5:$G$95,$J3299+1,FALSE),"-")*IF($D3299="Abgabe",0,1),"")</f>
        <v/>
      </c>
      <c r="R3299" s="111" t="str">
        <f>IFERROR(IF($C3299=R$2,$G3299*VLOOKUP($F3299,Listen!$B$5:$G$95,$J3299+1,FALSE)/VLOOKUP(R$2,Listen!$B$5:$G$95,$J3299+1,FALSE),"-")*IF($D3299="Abgabe",0,1),"")</f>
        <v/>
      </c>
    </row>
    <row r="3300" spans="2:18">
      <c r="B3300" s="130"/>
      <c r="C3300" s="95" t="str">
        <f>IFERROR(YEAR(VLOOKUP($B3300,A_Stammdaten!$B$18:$G$218,3,FALSE)),"")</f>
        <v/>
      </c>
      <c r="D3300" s="95" t="str">
        <f>IFERROR(VLOOKUP($B3300,A_Stammdaten!$B$18:$G$218,6,FALSE),"")</f>
        <v/>
      </c>
      <c r="E3300" s="131"/>
      <c r="F3300" s="130"/>
      <c r="G3300" s="130"/>
      <c r="H3300" s="96"/>
      <c r="I3300" s="105" t="str">
        <f>IFERROR(VLOOKUP($E3300,Listen!$I$5:$K$41,2,FALSE),"")</f>
        <v/>
      </c>
      <c r="J3300" s="105" t="str">
        <f>IFERROR(VLOOKUP($E3300,Listen!$I$5:$K$41,3,FALSE),"")</f>
        <v/>
      </c>
      <c r="K3300" s="111" t="str">
        <f>IFERROR(IF($C3300=K$2,$G3300*VLOOKUP($F3300,Listen!$B$5:$G$95,$J3300+1,FALSE)/VLOOKUP(K$2,Listen!$B$5:$G$95,$J3300+1,FALSE),"-")*IF($D3300="Abgabe",0,1),"")</f>
        <v/>
      </c>
      <c r="L3300" s="111" t="str">
        <f>IFERROR(IF($C3300=L$2,$G3300*VLOOKUP($F3300,Listen!$B$5:$G$95,$J3300+1,FALSE)/VLOOKUP(L$2,Listen!$B$5:$G$95,$J3300+1,FALSE),"-")*IF($D3300="Abgabe",0,1),"")</f>
        <v/>
      </c>
      <c r="M3300" s="111" t="str">
        <f>IFERROR(IF($C3300=M$2,$G3300*VLOOKUP($F3300,Listen!$B$5:$G$95,$J3300+1,FALSE)/VLOOKUP(M$2,Listen!$B$5:$G$95,$J3300+1,FALSE),"-")*IF($D3300="Abgabe",0,1),"")</f>
        <v/>
      </c>
      <c r="N3300" s="111" t="str">
        <f>IFERROR(IF($C3300=N$2,$G3300*VLOOKUP($F3300,Listen!$B$5:$G$95,$J3300+1,FALSE)/VLOOKUP(N$2,Listen!$B$5:$G$95,$J3300+1,FALSE),"-")*IF($D3300="Abgabe",0,1),"")</f>
        <v/>
      </c>
      <c r="O3300" s="111" t="str">
        <f>IFERROR(IF($C3300=O$2,$G3300*VLOOKUP($F3300,Listen!$B$5:$G$95,$J3300+1,FALSE)/VLOOKUP(O$2,Listen!$B$5:$G$95,$J3300+1,FALSE),"-")*IF($D3300="Abgabe",0,1),"")</f>
        <v/>
      </c>
      <c r="P3300" s="111" t="str">
        <f>IFERROR(IF($C3300=P$2,$G3300*VLOOKUP($F3300,Listen!$B$5:$G$95,$J3300+1,FALSE)/VLOOKUP(P$2,Listen!$B$5:$G$95,$J3300+1,FALSE),"-")*IF($D3300="Abgabe",0,1),"")</f>
        <v/>
      </c>
      <c r="Q3300" s="111" t="str">
        <f>IFERROR(IF($C3300=Q$2,$G3300*VLOOKUP($F3300,Listen!$B$5:$G$95,$J3300+1,FALSE)/VLOOKUP(Q$2,Listen!$B$5:$G$95,$J3300+1,FALSE),"-")*IF($D3300="Abgabe",0,1),"")</f>
        <v/>
      </c>
      <c r="R3300" s="111" t="str">
        <f>IFERROR(IF($C3300=R$2,$G3300*VLOOKUP($F3300,Listen!$B$5:$G$95,$J3300+1,FALSE)/VLOOKUP(R$2,Listen!$B$5:$G$95,$J3300+1,FALSE),"-")*IF($D3300="Abgabe",0,1),"")</f>
        <v/>
      </c>
    </row>
    <row r="3301" spans="2:18">
      <c r="B3301" s="130"/>
      <c r="C3301" s="95" t="str">
        <f>IFERROR(YEAR(VLOOKUP($B3301,A_Stammdaten!$B$18:$G$218,3,FALSE)),"")</f>
        <v/>
      </c>
      <c r="D3301" s="95" t="str">
        <f>IFERROR(VLOOKUP($B3301,A_Stammdaten!$B$18:$G$218,6,FALSE),"")</f>
        <v/>
      </c>
      <c r="E3301" s="131"/>
      <c r="F3301" s="130"/>
      <c r="G3301" s="130"/>
      <c r="H3301" s="96"/>
      <c r="I3301" s="105" t="str">
        <f>IFERROR(VLOOKUP($E3301,Listen!$I$5:$K$41,2,FALSE),"")</f>
        <v/>
      </c>
      <c r="J3301" s="105" t="str">
        <f>IFERROR(VLOOKUP($E3301,Listen!$I$5:$K$41,3,FALSE),"")</f>
        <v/>
      </c>
      <c r="K3301" s="111" t="str">
        <f>IFERROR(IF($C3301=K$2,$G3301*VLOOKUP($F3301,Listen!$B$5:$G$95,$J3301+1,FALSE)/VLOOKUP(K$2,Listen!$B$5:$G$95,$J3301+1,FALSE),"-")*IF($D3301="Abgabe",0,1),"")</f>
        <v/>
      </c>
      <c r="L3301" s="111" t="str">
        <f>IFERROR(IF($C3301=L$2,$G3301*VLOOKUP($F3301,Listen!$B$5:$G$95,$J3301+1,FALSE)/VLOOKUP(L$2,Listen!$B$5:$G$95,$J3301+1,FALSE),"-")*IF($D3301="Abgabe",0,1),"")</f>
        <v/>
      </c>
      <c r="M3301" s="111" t="str">
        <f>IFERROR(IF($C3301=M$2,$G3301*VLOOKUP($F3301,Listen!$B$5:$G$95,$J3301+1,FALSE)/VLOOKUP(M$2,Listen!$B$5:$G$95,$J3301+1,FALSE),"-")*IF($D3301="Abgabe",0,1),"")</f>
        <v/>
      </c>
      <c r="N3301" s="111" t="str">
        <f>IFERROR(IF($C3301=N$2,$G3301*VLOOKUP($F3301,Listen!$B$5:$G$95,$J3301+1,FALSE)/VLOOKUP(N$2,Listen!$B$5:$G$95,$J3301+1,FALSE),"-")*IF($D3301="Abgabe",0,1),"")</f>
        <v/>
      </c>
      <c r="O3301" s="111" t="str">
        <f>IFERROR(IF($C3301=O$2,$G3301*VLOOKUP($F3301,Listen!$B$5:$G$95,$J3301+1,FALSE)/VLOOKUP(O$2,Listen!$B$5:$G$95,$J3301+1,FALSE),"-")*IF($D3301="Abgabe",0,1),"")</f>
        <v/>
      </c>
      <c r="P3301" s="111" t="str">
        <f>IFERROR(IF($C3301=P$2,$G3301*VLOOKUP($F3301,Listen!$B$5:$G$95,$J3301+1,FALSE)/VLOOKUP(P$2,Listen!$B$5:$G$95,$J3301+1,FALSE),"-")*IF($D3301="Abgabe",0,1),"")</f>
        <v/>
      </c>
      <c r="Q3301" s="111" t="str">
        <f>IFERROR(IF($C3301=Q$2,$G3301*VLOOKUP($F3301,Listen!$B$5:$G$95,$J3301+1,FALSE)/VLOOKUP(Q$2,Listen!$B$5:$G$95,$J3301+1,FALSE),"-")*IF($D3301="Abgabe",0,1),"")</f>
        <v/>
      </c>
      <c r="R3301" s="111" t="str">
        <f>IFERROR(IF($C3301=R$2,$G3301*VLOOKUP($F3301,Listen!$B$5:$G$95,$J3301+1,FALSE)/VLOOKUP(R$2,Listen!$B$5:$G$95,$J3301+1,FALSE),"-")*IF($D3301="Abgabe",0,1),"")</f>
        <v/>
      </c>
    </row>
    <row r="3302" spans="2:18">
      <c r="B3302" s="130"/>
      <c r="C3302" s="95" t="str">
        <f>IFERROR(YEAR(VLOOKUP($B3302,A_Stammdaten!$B$18:$G$218,3,FALSE)),"")</f>
        <v/>
      </c>
      <c r="D3302" s="95" t="str">
        <f>IFERROR(VLOOKUP($B3302,A_Stammdaten!$B$18:$G$218,6,FALSE),"")</f>
        <v/>
      </c>
      <c r="E3302" s="131"/>
      <c r="F3302" s="130"/>
      <c r="G3302" s="130"/>
      <c r="H3302" s="96"/>
      <c r="I3302" s="105" t="str">
        <f>IFERROR(VLOOKUP($E3302,Listen!$I$5:$K$41,2,FALSE),"")</f>
        <v/>
      </c>
      <c r="J3302" s="105" t="str">
        <f>IFERROR(VLOOKUP($E3302,Listen!$I$5:$K$41,3,FALSE),"")</f>
        <v/>
      </c>
      <c r="K3302" s="111" t="str">
        <f>IFERROR(IF($C3302=K$2,$G3302*VLOOKUP($F3302,Listen!$B$5:$G$95,$J3302+1,FALSE)/VLOOKUP(K$2,Listen!$B$5:$G$95,$J3302+1,FALSE),"-")*IF($D3302="Abgabe",0,1),"")</f>
        <v/>
      </c>
      <c r="L3302" s="111" t="str">
        <f>IFERROR(IF($C3302=L$2,$G3302*VLOOKUP($F3302,Listen!$B$5:$G$95,$J3302+1,FALSE)/VLOOKUP(L$2,Listen!$B$5:$G$95,$J3302+1,FALSE),"-")*IF($D3302="Abgabe",0,1),"")</f>
        <v/>
      </c>
      <c r="M3302" s="111" t="str">
        <f>IFERROR(IF($C3302=M$2,$G3302*VLOOKUP($F3302,Listen!$B$5:$G$95,$J3302+1,FALSE)/VLOOKUP(M$2,Listen!$B$5:$G$95,$J3302+1,FALSE),"-")*IF($D3302="Abgabe",0,1),"")</f>
        <v/>
      </c>
      <c r="N3302" s="111" t="str">
        <f>IFERROR(IF($C3302=N$2,$G3302*VLOOKUP($F3302,Listen!$B$5:$G$95,$J3302+1,FALSE)/VLOOKUP(N$2,Listen!$B$5:$G$95,$J3302+1,FALSE),"-")*IF($D3302="Abgabe",0,1),"")</f>
        <v/>
      </c>
      <c r="O3302" s="111" t="str">
        <f>IFERROR(IF($C3302=O$2,$G3302*VLOOKUP($F3302,Listen!$B$5:$G$95,$J3302+1,FALSE)/VLOOKUP(O$2,Listen!$B$5:$G$95,$J3302+1,FALSE),"-")*IF($D3302="Abgabe",0,1),"")</f>
        <v/>
      </c>
      <c r="P3302" s="111" t="str">
        <f>IFERROR(IF($C3302=P$2,$G3302*VLOOKUP($F3302,Listen!$B$5:$G$95,$J3302+1,FALSE)/VLOOKUP(P$2,Listen!$B$5:$G$95,$J3302+1,FALSE),"-")*IF($D3302="Abgabe",0,1),"")</f>
        <v/>
      </c>
      <c r="Q3302" s="111" t="str">
        <f>IFERROR(IF($C3302=Q$2,$G3302*VLOOKUP($F3302,Listen!$B$5:$G$95,$J3302+1,FALSE)/VLOOKUP(Q$2,Listen!$B$5:$G$95,$J3302+1,FALSE),"-")*IF($D3302="Abgabe",0,1),"")</f>
        <v/>
      </c>
      <c r="R3302" s="111" t="str">
        <f>IFERROR(IF($C3302=R$2,$G3302*VLOOKUP($F3302,Listen!$B$5:$G$95,$J3302+1,FALSE)/VLOOKUP(R$2,Listen!$B$5:$G$95,$J3302+1,FALSE),"-")*IF($D3302="Abgabe",0,1),"")</f>
        <v/>
      </c>
    </row>
    <row r="3303" spans="2:18">
      <c r="B3303" s="130"/>
      <c r="C3303" s="95" t="str">
        <f>IFERROR(YEAR(VLOOKUP($B3303,A_Stammdaten!$B$18:$G$218,3,FALSE)),"")</f>
        <v/>
      </c>
      <c r="D3303" s="95" t="str">
        <f>IFERROR(VLOOKUP($B3303,A_Stammdaten!$B$18:$G$218,6,FALSE),"")</f>
        <v/>
      </c>
      <c r="E3303" s="131"/>
      <c r="F3303" s="130"/>
      <c r="G3303" s="130"/>
      <c r="H3303" s="96"/>
      <c r="I3303" s="105" t="str">
        <f>IFERROR(VLOOKUP($E3303,Listen!$I$5:$K$41,2,FALSE),"")</f>
        <v/>
      </c>
      <c r="J3303" s="105" t="str">
        <f>IFERROR(VLOOKUP($E3303,Listen!$I$5:$K$41,3,FALSE),"")</f>
        <v/>
      </c>
      <c r="K3303" s="111" t="str">
        <f>IFERROR(IF($C3303=K$2,$G3303*VLOOKUP($F3303,Listen!$B$5:$G$95,$J3303+1,FALSE)/VLOOKUP(K$2,Listen!$B$5:$G$95,$J3303+1,FALSE),"-")*IF($D3303="Abgabe",0,1),"")</f>
        <v/>
      </c>
      <c r="L3303" s="111" t="str">
        <f>IFERROR(IF($C3303=L$2,$G3303*VLOOKUP($F3303,Listen!$B$5:$G$95,$J3303+1,FALSE)/VLOOKUP(L$2,Listen!$B$5:$G$95,$J3303+1,FALSE),"-")*IF($D3303="Abgabe",0,1),"")</f>
        <v/>
      </c>
      <c r="M3303" s="111" t="str">
        <f>IFERROR(IF($C3303=M$2,$G3303*VLOOKUP($F3303,Listen!$B$5:$G$95,$J3303+1,FALSE)/VLOOKUP(M$2,Listen!$B$5:$G$95,$J3303+1,FALSE),"-")*IF($D3303="Abgabe",0,1),"")</f>
        <v/>
      </c>
      <c r="N3303" s="111" t="str">
        <f>IFERROR(IF($C3303=N$2,$G3303*VLOOKUP($F3303,Listen!$B$5:$G$95,$J3303+1,FALSE)/VLOOKUP(N$2,Listen!$B$5:$G$95,$J3303+1,FALSE),"-")*IF($D3303="Abgabe",0,1),"")</f>
        <v/>
      </c>
      <c r="O3303" s="111" t="str">
        <f>IFERROR(IF($C3303=O$2,$G3303*VLOOKUP($F3303,Listen!$B$5:$G$95,$J3303+1,FALSE)/VLOOKUP(O$2,Listen!$B$5:$G$95,$J3303+1,FALSE),"-")*IF($D3303="Abgabe",0,1),"")</f>
        <v/>
      </c>
      <c r="P3303" s="111" t="str">
        <f>IFERROR(IF($C3303=P$2,$G3303*VLOOKUP($F3303,Listen!$B$5:$G$95,$J3303+1,FALSE)/VLOOKUP(P$2,Listen!$B$5:$G$95,$J3303+1,FALSE),"-")*IF($D3303="Abgabe",0,1),"")</f>
        <v/>
      </c>
      <c r="Q3303" s="111" t="str">
        <f>IFERROR(IF($C3303=Q$2,$G3303*VLOOKUP($F3303,Listen!$B$5:$G$95,$J3303+1,FALSE)/VLOOKUP(Q$2,Listen!$B$5:$G$95,$J3303+1,FALSE),"-")*IF($D3303="Abgabe",0,1),"")</f>
        <v/>
      </c>
      <c r="R3303" s="111" t="str">
        <f>IFERROR(IF($C3303=R$2,$G3303*VLOOKUP($F3303,Listen!$B$5:$G$95,$J3303+1,FALSE)/VLOOKUP(R$2,Listen!$B$5:$G$95,$J3303+1,FALSE),"-")*IF($D3303="Abgabe",0,1),"")</f>
        <v/>
      </c>
    </row>
    <row r="3304" spans="2:18">
      <c r="B3304" s="130"/>
      <c r="C3304" s="95" t="str">
        <f>IFERROR(YEAR(VLOOKUP($B3304,A_Stammdaten!$B$18:$G$218,3,FALSE)),"")</f>
        <v/>
      </c>
      <c r="D3304" s="95" t="str">
        <f>IFERROR(VLOOKUP($B3304,A_Stammdaten!$B$18:$G$218,6,FALSE),"")</f>
        <v/>
      </c>
      <c r="E3304" s="131"/>
      <c r="F3304" s="130"/>
      <c r="G3304" s="130"/>
      <c r="H3304" s="96"/>
      <c r="I3304" s="105" t="str">
        <f>IFERROR(VLOOKUP($E3304,Listen!$I$5:$K$41,2,FALSE),"")</f>
        <v/>
      </c>
      <c r="J3304" s="105" t="str">
        <f>IFERROR(VLOOKUP($E3304,Listen!$I$5:$K$41,3,FALSE),"")</f>
        <v/>
      </c>
      <c r="K3304" s="111" t="str">
        <f>IFERROR(IF($C3304=K$2,$G3304*VLOOKUP($F3304,Listen!$B$5:$G$95,$J3304+1,FALSE)/VLOOKUP(K$2,Listen!$B$5:$G$95,$J3304+1,FALSE),"-")*IF($D3304="Abgabe",0,1),"")</f>
        <v/>
      </c>
      <c r="L3304" s="111" t="str">
        <f>IFERROR(IF($C3304=L$2,$G3304*VLOOKUP($F3304,Listen!$B$5:$G$95,$J3304+1,FALSE)/VLOOKUP(L$2,Listen!$B$5:$G$95,$J3304+1,FALSE),"-")*IF($D3304="Abgabe",0,1),"")</f>
        <v/>
      </c>
      <c r="M3304" s="111" t="str">
        <f>IFERROR(IF($C3304=M$2,$G3304*VLOOKUP($F3304,Listen!$B$5:$G$95,$J3304+1,FALSE)/VLOOKUP(M$2,Listen!$B$5:$G$95,$J3304+1,FALSE),"-")*IF($D3304="Abgabe",0,1),"")</f>
        <v/>
      </c>
      <c r="N3304" s="111" t="str">
        <f>IFERROR(IF($C3304=N$2,$G3304*VLOOKUP($F3304,Listen!$B$5:$G$95,$J3304+1,FALSE)/VLOOKUP(N$2,Listen!$B$5:$G$95,$J3304+1,FALSE),"-")*IF($D3304="Abgabe",0,1),"")</f>
        <v/>
      </c>
      <c r="O3304" s="111" t="str">
        <f>IFERROR(IF($C3304=O$2,$G3304*VLOOKUP($F3304,Listen!$B$5:$G$95,$J3304+1,FALSE)/VLOOKUP(O$2,Listen!$B$5:$G$95,$J3304+1,FALSE),"-")*IF($D3304="Abgabe",0,1),"")</f>
        <v/>
      </c>
      <c r="P3304" s="111" t="str">
        <f>IFERROR(IF($C3304=P$2,$G3304*VLOOKUP($F3304,Listen!$B$5:$G$95,$J3304+1,FALSE)/VLOOKUP(P$2,Listen!$B$5:$G$95,$J3304+1,FALSE),"-")*IF($D3304="Abgabe",0,1),"")</f>
        <v/>
      </c>
      <c r="Q3304" s="111" t="str">
        <f>IFERROR(IF($C3304=Q$2,$G3304*VLOOKUP($F3304,Listen!$B$5:$G$95,$J3304+1,FALSE)/VLOOKUP(Q$2,Listen!$B$5:$G$95,$J3304+1,FALSE),"-")*IF($D3304="Abgabe",0,1),"")</f>
        <v/>
      </c>
      <c r="R3304" s="111" t="str">
        <f>IFERROR(IF($C3304=R$2,$G3304*VLOOKUP($F3304,Listen!$B$5:$G$95,$J3304+1,FALSE)/VLOOKUP(R$2,Listen!$B$5:$G$95,$J3304+1,FALSE),"-")*IF($D3304="Abgabe",0,1),"")</f>
        <v/>
      </c>
    </row>
    <row r="3305" spans="2:18">
      <c r="B3305" s="130"/>
      <c r="C3305" s="95" t="str">
        <f>IFERROR(YEAR(VLOOKUP($B3305,A_Stammdaten!$B$18:$G$218,3,FALSE)),"")</f>
        <v/>
      </c>
      <c r="D3305" s="95" t="str">
        <f>IFERROR(VLOOKUP($B3305,A_Stammdaten!$B$18:$G$218,6,FALSE),"")</f>
        <v/>
      </c>
      <c r="E3305" s="131"/>
      <c r="F3305" s="130"/>
      <c r="G3305" s="130"/>
      <c r="H3305" s="96"/>
      <c r="I3305" s="105" t="str">
        <f>IFERROR(VLOOKUP($E3305,Listen!$I$5:$K$41,2,FALSE),"")</f>
        <v/>
      </c>
      <c r="J3305" s="105" t="str">
        <f>IFERROR(VLOOKUP($E3305,Listen!$I$5:$K$41,3,FALSE),"")</f>
        <v/>
      </c>
      <c r="K3305" s="111" t="str">
        <f>IFERROR(IF($C3305=K$2,$G3305*VLOOKUP($F3305,Listen!$B$5:$G$95,$J3305+1,FALSE)/VLOOKUP(K$2,Listen!$B$5:$G$95,$J3305+1,FALSE),"-")*IF($D3305="Abgabe",0,1),"")</f>
        <v/>
      </c>
      <c r="L3305" s="111" t="str">
        <f>IFERROR(IF($C3305=L$2,$G3305*VLOOKUP($F3305,Listen!$B$5:$G$95,$J3305+1,FALSE)/VLOOKUP(L$2,Listen!$B$5:$G$95,$J3305+1,FALSE),"-")*IF($D3305="Abgabe",0,1),"")</f>
        <v/>
      </c>
      <c r="M3305" s="111" t="str">
        <f>IFERROR(IF($C3305=M$2,$G3305*VLOOKUP($F3305,Listen!$B$5:$G$95,$J3305+1,FALSE)/VLOOKUP(M$2,Listen!$B$5:$G$95,$J3305+1,FALSE),"-")*IF($D3305="Abgabe",0,1),"")</f>
        <v/>
      </c>
      <c r="N3305" s="111" t="str">
        <f>IFERROR(IF($C3305=N$2,$G3305*VLOOKUP($F3305,Listen!$B$5:$G$95,$J3305+1,FALSE)/VLOOKUP(N$2,Listen!$B$5:$G$95,$J3305+1,FALSE),"-")*IF($D3305="Abgabe",0,1),"")</f>
        <v/>
      </c>
      <c r="O3305" s="111" t="str">
        <f>IFERROR(IF($C3305=O$2,$G3305*VLOOKUP($F3305,Listen!$B$5:$G$95,$J3305+1,FALSE)/VLOOKUP(O$2,Listen!$B$5:$G$95,$J3305+1,FALSE),"-")*IF($D3305="Abgabe",0,1),"")</f>
        <v/>
      </c>
      <c r="P3305" s="111" t="str">
        <f>IFERROR(IF($C3305=P$2,$G3305*VLOOKUP($F3305,Listen!$B$5:$G$95,$J3305+1,FALSE)/VLOOKUP(P$2,Listen!$B$5:$G$95,$J3305+1,FALSE),"-")*IF($D3305="Abgabe",0,1),"")</f>
        <v/>
      </c>
      <c r="Q3305" s="111" t="str">
        <f>IFERROR(IF($C3305=Q$2,$G3305*VLOOKUP($F3305,Listen!$B$5:$G$95,$J3305+1,FALSE)/VLOOKUP(Q$2,Listen!$B$5:$G$95,$J3305+1,FALSE),"-")*IF($D3305="Abgabe",0,1),"")</f>
        <v/>
      </c>
      <c r="R3305" s="111" t="str">
        <f>IFERROR(IF($C3305=R$2,$G3305*VLOOKUP($F3305,Listen!$B$5:$G$95,$J3305+1,FALSE)/VLOOKUP(R$2,Listen!$B$5:$G$95,$J3305+1,FALSE),"-")*IF($D3305="Abgabe",0,1),"")</f>
        <v/>
      </c>
    </row>
    <row r="3306" spans="2:18">
      <c r="B3306" s="130"/>
      <c r="C3306" s="95" t="str">
        <f>IFERROR(YEAR(VLOOKUP($B3306,A_Stammdaten!$B$18:$G$218,3,FALSE)),"")</f>
        <v/>
      </c>
      <c r="D3306" s="95" t="str">
        <f>IFERROR(VLOOKUP($B3306,A_Stammdaten!$B$18:$G$218,6,FALSE),"")</f>
        <v/>
      </c>
      <c r="E3306" s="131"/>
      <c r="F3306" s="130"/>
      <c r="G3306" s="130"/>
      <c r="H3306" s="96"/>
      <c r="I3306" s="105" t="str">
        <f>IFERROR(VLOOKUP($E3306,Listen!$I$5:$K$41,2,FALSE),"")</f>
        <v/>
      </c>
      <c r="J3306" s="105" t="str">
        <f>IFERROR(VLOOKUP($E3306,Listen!$I$5:$K$41,3,FALSE),"")</f>
        <v/>
      </c>
      <c r="K3306" s="111" t="str">
        <f>IFERROR(IF($C3306=K$2,$G3306*VLOOKUP($F3306,Listen!$B$5:$G$95,$J3306+1,FALSE)/VLOOKUP(K$2,Listen!$B$5:$G$95,$J3306+1,FALSE),"-")*IF($D3306="Abgabe",0,1),"")</f>
        <v/>
      </c>
      <c r="L3306" s="111" t="str">
        <f>IFERROR(IF($C3306=L$2,$G3306*VLOOKUP($F3306,Listen!$B$5:$G$95,$J3306+1,FALSE)/VLOOKUP(L$2,Listen!$B$5:$G$95,$J3306+1,FALSE),"-")*IF($D3306="Abgabe",0,1),"")</f>
        <v/>
      </c>
      <c r="M3306" s="111" t="str">
        <f>IFERROR(IF($C3306=M$2,$G3306*VLOOKUP($F3306,Listen!$B$5:$G$95,$J3306+1,FALSE)/VLOOKUP(M$2,Listen!$B$5:$G$95,$J3306+1,FALSE),"-")*IF($D3306="Abgabe",0,1),"")</f>
        <v/>
      </c>
      <c r="N3306" s="111" t="str">
        <f>IFERROR(IF($C3306=N$2,$G3306*VLOOKUP($F3306,Listen!$B$5:$G$95,$J3306+1,FALSE)/VLOOKUP(N$2,Listen!$B$5:$G$95,$J3306+1,FALSE),"-")*IF($D3306="Abgabe",0,1),"")</f>
        <v/>
      </c>
      <c r="O3306" s="111" t="str">
        <f>IFERROR(IF($C3306=O$2,$G3306*VLOOKUP($F3306,Listen!$B$5:$G$95,$J3306+1,FALSE)/VLOOKUP(O$2,Listen!$B$5:$G$95,$J3306+1,FALSE),"-")*IF($D3306="Abgabe",0,1),"")</f>
        <v/>
      </c>
      <c r="P3306" s="111" t="str">
        <f>IFERROR(IF($C3306=P$2,$G3306*VLOOKUP($F3306,Listen!$B$5:$G$95,$J3306+1,FALSE)/VLOOKUP(P$2,Listen!$B$5:$G$95,$J3306+1,FALSE),"-")*IF($D3306="Abgabe",0,1),"")</f>
        <v/>
      </c>
      <c r="Q3306" s="111" t="str">
        <f>IFERROR(IF($C3306=Q$2,$G3306*VLOOKUP($F3306,Listen!$B$5:$G$95,$J3306+1,FALSE)/VLOOKUP(Q$2,Listen!$B$5:$G$95,$J3306+1,FALSE),"-")*IF($D3306="Abgabe",0,1),"")</f>
        <v/>
      </c>
      <c r="R3306" s="111" t="str">
        <f>IFERROR(IF($C3306=R$2,$G3306*VLOOKUP($F3306,Listen!$B$5:$G$95,$J3306+1,FALSE)/VLOOKUP(R$2,Listen!$B$5:$G$95,$J3306+1,FALSE),"-")*IF($D3306="Abgabe",0,1),"")</f>
        <v/>
      </c>
    </row>
    <row r="3307" spans="2:18">
      <c r="B3307" s="130"/>
      <c r="C3307" s="95" t="str">
        <f>IFERROR(YEAR(VLOOKUP($B3307,A_Stammdaten!$B$18:$G$218,3,FALSE)),"")</f>
        <v/>
      </c>
      <c r="D3307" s="95" t="str">
        <f>IFERROR(VLOOKUP($B3307,A_Stammdaten!$B$18:$G$218,6,FALSE),"")</f>
        <v/>
      </c>
      <c r="E3307" s="131"/>
      <c r="F3307" s="130"/>
      <c r="G3307" s="130"/>
      <c r="H3307" s="96"/>
      <c r="I3307" s="105" t="str">
        <f>IFERROR(VLOOKUP($E3307,Listen!$I$5:$K$41,2,FALSE),"")</f>
        <v/>
      </c>
      <c r="J3307" s="105" t="str">
        <f>IFERROR(VLOOKUP($E3307,Listen!$I$5:$K$41,3,FALSE),"")</f>
        <v/>
      </c>
      <c r="K3307" s="111" t="str">
        <f>IFERROR(IF($C3307=K$2,$G3307*VLOOKUP($F3307,Listen!$B$5:$G$95,$J3307+1,FALSE)/VLOOKUP(K$2,Listen!$B$5:$G$95,$J3307+1,FALSE),"-")*IF($D3307="Abgabe",0,1),"")</f>
        <v/>
      </c>
      <c r="L3307" s="111" t="str">
        <f>IFERROR(IF($C3307=L$2,$G3307*VLOOKUP($F3307,Listen!$B$5:$G$95,$J3307+1,FALSE)/VLOOKUP(L$2,Listen!$B$5:$G$95,$J3307+1,FALSE),"-")*IF($D3307="Abgabe",0,1),"")</f>
        <v/>
      </c>
      <c r="M3307" s="111" t="str">
        <f>IFERROR(IF($C3307=M$2,$G3307*VLOOKUP($F3307,Listen!$B$5:$G$95,$J3307+1,FALSE)/VLOOKUP(M$2,Listen!$B$5:$G$95,$J3307+1,FALSE),"-")*IF($D3307="Abgabe",0,1),"")</f>
        <v/>
      </c>
      <c r="N3307" s="111" t="str">
        <f>IFERROR(IF($C3307=N$2,$G3307*VLOOKUP($F3307,Listen!$B$5:$G$95,$J3307+1,FALSE)/VLOOKUP(N$2,Listen!$B$5:$G$95,$J3307+1,FALSE),"-")*IF($D3307="Abgabe",0,1),"")</f>
        <v/>
      </c>
      <c r="O3307" s="111" t="str">
        <f>IFERROR(IF($C3307=O$2,$G3307*VLOOKUP($F3307,Listen!$B$5:$G$95,$J3307+1,FALSE)/VLOOKUP(O$2,Listen!$B$5:$G$95,$J3307+1,FALSE),"-")*IF($D3307="Abgabe",0,1),"")</f>
        <v/>
      </c>
      <c r="P3307" s="111" t="str">
        <f>IFERROR(IF($C3307=P$2,$G3307*VLOOKUP($F3307,Listen!$B$5:$G$95,$J3307+1,FALSE)/VLOOKUP(P$2,Listen!$B$5:$G$95,$J3307+1,FALSE),"-")*IF($D3307="Abgabe",0,1),"")</f>
        <v/>
      </c>
      <c r="Q3307" s="111" t="str">
        <f>IFERROR(IF($C3307=Q$2,$G3307*VLOOKUP($F3307,Listen!$B$5:$G$95,$J3307+1,FALSE)/VLOOKUP(Q$2,Listen!$B$5:$G$95,$J3307+1,FALSE),"-")*IF($D3307="Abgabe",0,1),"")</f>
        <v/>
      </c>
      <c r="R3307" s="111" t="str">
        <f>IFERROR(IF($C3307=R$2,$G3307*VLOOKUP($F3307,Listen!$B$5:$G$95,$J3307+1,FALSE)/VLOOKUP(R$2,Listen!$B$5:$G$95,$J3307+1,FALSE),"-")*IF($D3307="Abgabe",0,1),"")</f>
        <v/>
      </c>
    </row>
    <row r="3308" spans="2:18">
      <c r="B3308" s="130"/>
      <c r="C3308" s="95" t="str">
        <f>IFERROR(YEAR(VLOOKUP($B3308,A_Stammdaten!$B$18:$G$218,3,FALSE)),"")</f>
        <v/>
      </c>
      <c r="D3308" s="95" t="str">
        <f>IFERROR(VLOOKUP($B3308,A_Stammdaten!$B$18:$G$218,6,FALSE),"")</f>
        <v/>
      </c>
      <c r="E3308" s="131"/>
      <c r="F3308" s="130"/>
      <c r="G3308" s="130"/>
      <c r="H3308" s="96"/>
      <c r="I3308" s="105" t="str">
        <f>IFERROR(VLOOKUP($E3308,Listen!$I$5:$K$41,2,FALSE),"")</f>
        <v/>
      </c>
      <c r="J3308" s="105" t="str">
        <f>IFERROR(VLOOKUP($E3308,Listen!$I$5:$K$41,3,FALSE),"")</f>
        <v/>
      </c>
      <c r="K3308" s="111" t="str">
        <f>IFERROR(IF($C3308=K$2,$G3308*VLOOKUP($F3308,Listen!$B$5:$G$95,$J3308+1,FALSE)/VLOOKUP(K$2,Listen!$B$5:$G$95,$J3308+1,FALSE),"-")*IF($D3308="Abgabe",0,1),"")</f>
        <v/>
      </c>
      <c r="L3308" s="111" t="str">
        <f>IFERROR(IF($C3308=L$2,$G3308*VLOOKUP($F3308,Listen!$B$5:$G$95,$J3308+1,FALSE)/VLOOKUP(L$2,Listen!$B$5:$G$95,$J3308+1,FALSE),"-")*IF($D3308="Abgabe",0,1),"")</f>
        <v/>
      </c>
      <c r="M3308" s="111" t="str">
        <f>IFERROR(IF($C3308=M$2,$G3308*VLOOKUP($F3308,Listen!$B$5:$G$95,$J3308+1,FALSE)/VLOOKUP(M$2,Listen!$B$5:$G$95,$J3308+1,FALSE),"-")*IF($D3308="Abgabe",0,1),"")</f>
        <v/>
      </c>
      <c r="N3308" s="111" t="str">
        <f>IFERROR(IF($C3308=N$2,$G3308*VLOOKUP($F3308,Listen!$B$5:$G$95,$J3308+1,FALSE)/VLOOKUP(N$2,Listen!$B$5:$G$95,$J3308+1,FALSE),"-")*IF($D3308="Abgabe",0,1),"")</f>
        <v/>
      </c>
      <c r="O3308" s="111" t="str">
        <f>IFERROR(IF($C3308=O$2,$G3308*VLOOKUP($F3308,Listen!$B$5:$G$95,$J3308+1,FALSE)/VLOOKUP(O$2,Listen!$B$5:$G$95,$J3308+1,FALSE),"-")*IF($D3308="Abgabe",0,1),"")</f>
        <v/>
      </c>
      <c r="P3308" s="111" t="str">
        <f>IFERROR(IF($C3308=P$2,$G3308*VLOOKUP($F3308,Listen!$B$5:$G$95,$J3308+1,FALSE)/VLOOKUP(P$2,Listen!$B$5:$G$95,$J3308+1,FALSE),"-")*IF($D3308="Abgabe",0,1),"")</f>
        <v/>
      </c>
      <c r="Q3308" s="111" t="str">
        <f>IFERROR(IF($C3308=Q$2,$G3308*VLOOKUP($F3308,Listen!$B$5:$G$95,$J3308+1,FALSE)/VLOOKUP(Q$2,Listen!$B$5:$G$95,$J3308+1,FALSE),"-")*IF($D3308="Abgabe",0,1),"")</f>
        <v/>
      </c>
      <c r="R3308" s="111" t="str">
        <f>IFERROR(IF($C3308=R$2,$G3308*VLOOKUP($F3308,Listen!$B$5:$G$95,$J3308+1,FALSE)/VLOOKUP(R$2,Listen!$B$5:$G$95,$J3308+1,FALSE),"-")*IF($D3308="Abgabe",0,1),"")</f>
        <v/>
      </c>
    </row>
    <row r="3309" spans="2:18">
      <c r="B3309" s="130"/>
      <c r="C3309" s="95" t="str">
        <f>IFERROR(YEAR(VLOOKUP($B3309,A_Stammdaten!$B$18:$G$218,3,FALSE)),"")</f>
        <v/>
      </c>
      <c r="D3309" s="95" t="str">
        <f>IFERROR(VLOOKUP($B3309,A_Stammdaten!$B$18:$G$218,6,FALSE),"")</f>
        <v/>
      </c>
      <c r="E3309" s="131"/>
      <c r="F3309" s="130"/>
      <c r="G3309" s="130"/>
      <c r="H3309" s="96"/>
      <c r="I3309" s="105" t="str">
        <f>IFERROR(VLOOKUP($E3309,Listen!$I$5:$K$41,2,FALSE),"")</f>
        <v/>
      </c>
      <c r="J3309" s="105" t="str">
        <f>IFERROR(VLOOKUP($E3309,Listen!$I$5:$K$41,3,FALSE),"")</f>
        <v/>
      </c>
      <c r="K3309" s="111" t="str">
        <f>IFERROR(IF($C3309=K$2,$G3309*VLOOKUP($F3309,Listen!$B$5:$G$95,$J3309+1,FALSE)/VLOOKUP(K$2,Listen!$B$5:$G$95,$J3309+1,FALSE),"-")*IF($D3309="Abgabe",0,1),"")</f>
        <v/>
      </c>
      <c r="L3309" s="111" t="str">
        <f>IFERROR(IF($C3309=L$2,$G3309*VLOOKUP($F3309,Listen!$B$5:$G$95,$J3309+1,FALSE)/VLOOKUP(L$2,Listen!$B$5:$G$95,$J3309+1,FALSE),"-")*IF($D3309="Abgabe",0,1),"")</f>
        <v/>
      </c>
      <c r="M3309" s="111" t="str">
        <f>IFERROR(IF($C3309=M$2,$G3309*VLOOKUP($F3309,Listen!$B$5:$G$95,$J3309+1,FALSE)/VLOOKUP(M$2,Listen!$B$5:$G$95,$J3309+1,FALSE),"-")*IF($D3309="Abgabe",0,1),"")</f>
        <v/>
      </c>
      <c r="N3309" s="111" t="str">
        <f>IFERROR(IF($C3309=N$2,$G3309*VLOOKUP($F3309,Listen!$B$5:$G$95,$J3309+1,FALSE)/VLOOKUP(N$2,Listen!$B$5:$G$95,$J3309+1,FALSE),"-")*IF($D3309="Abgabe",0,1),"")</f>
        <v/>
      </c>
      <c r="O3309" s="111" t="str">
        <f>IFERROR(IF($C3309=O$2,$G3309*VLOOKUP($F3309,Listen!$B$5:$G$95,$J3309+1,FALSE)/VLOOKUP(O$2,Listen!$B$5:$G$95,$J3309+1,FALSE),"-")*IF($D3309="Abgabe",0,1),"")</f>
        <v/>
      </c>
      <c r="P3309" s="111" t="str">
        <f>IFERROR(IF($C3309=P$2,$G3309*VLOOKUP($F3309,Listen!$B$5:$G$95,$J3309+1,FALSE)/VLOOKUP(P$2,Listen!$B$5:$G$95,$J3309+1,FALSE),"-")*IF($D3309="Abgabe",0,1),"")</f>
        <v/>
      </c>
      <c r="Q3309" s="111" t="str">
        <f>IFERROR(IF($C3309=Q$2,$G3309*VLOOKUP($F3309,Listen!$B$5:$G$95,$J3309+1,FALSE)/VLOOKUP(Q$2,Listen!$B$5:$G$95,$J3309+1,FALSE),"-")*IF($D3309="Abgabe",0,1),"")</f>
        <v/>
      </c>
      <c r="R3309" s="111" t="str">
        <f>IFERROR(IF($C3309=R$2,$G3309*VLOOKUP($F3309,Listen!$B$5:$G$95,$J3309+1,FALSE)/VLOOKUP(R$2,Listen!$B$5:$G$95,$J3309+1,FALSE),"-")*IF($D3309="Abgabe",0,1),"")</f>
        <v/>
      </c>
    </row>
    <row r="3310" spans="2:18">
      <c r="B3310" s="130"/>
      <c r="C3310" s="95" t="str">
        <f>IFERROR(YEAR(VLOOKUP($B3310,A_Stammdaten!$B$18:$G$218,3,FALSE)),"")</f>
        <v/>
      </c>
      <c r="D3310" s="95" t="str">
        <f>IFERROR(VLOOKUP($B3310,A_Stammdaten!$B$18:$G$218,6,FALSE),"")</f>
        <v/>
      </c>
      <c r="E3310" s="131"/>
      <c r="F3310" s="130"/>
      <c r="G3310" s="130"/>
      <c r="H3310" s="96"/>
      <c r="I3310" s="105" t="str">
        <f>IFERROR(VLOOKUP($E3310,Listen!$I$5:$K$41,2,FALSE),"")</f>
        <v/>
      </c>
      <c r="J3310" s="105" t="str">
        <f>IFERROR(VLOOKUP($E3310,Listen!$I$5:$K$41,3,FALSE),"")</f>
        <v/>
      </c>
      <c r="K3310" s="111" t="str">
        <f>IFERROR(IF($C3310=K$2,$G3310*VLOOKUP($F3310,Listen!$B$5:$G$95,$J3310+1,FALSE)/VLOOKUP(K$2,Listen!$B$5:$G$95,$J3310+1,FALSE),"-")*IF($D3310="Abgabe",0,1),"")</f>
        <v/>
      </c>
      <c r="L3310" s="111" t="str">
        <f>IFERROR(IF($C3310=L$2,$G3310*VLOOKUP($F3310,Listen!$B$5:$G$95,$J3310+1,FALSE)/VLOOKUP(L$2,Listen!$B$5:$G$95,$J3310+1,FALSE),"-")*IF($D3310="Abgabe",0,1),"")</f>
        <v/>
      </c>
      <c r="M3310" s="111" t="str">
        <f>IFERROR(IF($C3310=M$2,$G3310*VLOOKUP($F3310,Listen!$B$5:$G$95,$J3310+1,FALSE)/VLOOKUP(M$2,Listen!$B$5:$G$95,$J3310+1,FALSE),"-")*IF($D3310="Abgabe",0,1),"")</f>
        <v/>
      </c>
      <c r="N3310" s="111" t="str">
        <f>IFERROR(IF($C3310=N$2,$G3310*VLOOKUP($F3310,Listen!$B$5:$G$95,$J3310+1,FALSE)/VLOOKUP(N$2,Listen!$B$5:$G$95,$J3310+1,FALSE),"-")*IF($D3310="Abgabe",0,1),"")</f>
        <v/>
      </c>
      <c r="O3310" s="111" t="str">
        <f>IFERROR(IF($C3310=O$2,$G3310*VLOOKUP($F3310,Listen!$B$5:$G$95,$J3310+1,FALSE)/VLOOKUP(O$2,Listen!$B$5:$G$95,$J3310+1,FALSE),"-")*IF($D3310="Abgabe",0,1),"")</f>
        <v/>
      </c>
      <c r="P3310" s="111" t="str">
        <f>IFERROR(IF($C3310=P$2,$G3310*VLOOKUP($F3310,Listen!$B$5:$G$95,$J3310+1,FALSE)/VLOOKUP(P$2,Listen!$B$5:$G$95,$J3310+1,FALSE),"-")*IF($D3310="Abgabe",0,1),"")</f>
        <v/>
      </c>
      <c r="Q3310" s="111" t="str">
        <f>IFERROR(IF($C3310=Q$2,$G3310*VLOOKUP($F3310,Listen!$B$5:$G$95,$J3310+1,FALSE)/VLOOKUP(Q$2,Listen!$B$5:$G$95,$J3310+1,FALSE),"-")*IF($D3310="Abgabe",0,1),"")</f>
        <v/>
      </c>
      <c r="R3310" s="111" t="str">
        <f>IFERROR(IF($C3310=R$2,$G3310*VLOOKUP($F3310,Listen!$B$5:$G$95,$J3310+1,FALSE)/VLOOKUP(R$2,Listen!$B$5:$G$95,$J3310+1,FALSE),"-")*IF($D3310="Abgabe",0,1),"")</f>
        <v/>
      </c>
    </row>
    <row r="3311" spans="2:18">
      <c r="B3311" s="130"/>
      <c r="C3311" s="95" t="str">
        <f>IFERROR(YEAR(VLOOKUP($B3311,A_Stammdaten!$B$18:$G$218,3,FALSE)),"")</f>
        <v/>
      </c>
      <c r="D3311" s="95" t="str">
        <f>IFERROR(VLOOKUP($B3311,A_Stammdaten!$B$18:$G$218,6,FALSE),"")</f>
        <v/>
      </c>
      <c r="E3311" s="131"/>
      <c r="F3311" s="130"/>
      <c r="G3311" s="130"/>
      <c r="H3311" s="96"/>
      <c r="I3311" s="105" t="str">
        <f>IFERROR(VLOOKUP($E3311,Listen!$I$5:$K$41,2,FALSE),"")</f>
        <v/>
      </c>
      <c r="J3311" s="105" t="str">
        <f>IFERROR(VLOOKUP($E3311,Listen!$I$5:$K$41,3,FALSE),"")</f>
        <v/>
      </c>
      <c r="K3311" s="111" t="str">
        <f>IFERROR(IF($C3311=K$2,$G3311*VLOOKUP($F3311,Listen!$B$5:$G$95,$J3311+1,FALSE)/VLOOKUP(K$2,Listen!$B$5:$G$95,$J3311+1,FALSE),"-")*IF($D3311="Abgabe",0,1),"")</f>
        <v/>
      </c>
      <c r="L3311" s="111" t="str">
        <f>IFERROR(IF($C3311=L$2,$G3311*VLOOKUP($F3311,Listen!$B$5:$G$95,$J3311+1,FALSE)/VLOOKUP(L$2,Listen!$B$5:$G$95,$J3311+1,FALSE),"-")*IF($D3311="Abgabe",0,1),"")</f>
        <v/>
      </c>
      <c r="M3311" s="111" t="str">
        <f>IFERROR(IF($C3311=M$2,$G3311*VLOOKUP($F3311,Listen!$B$5:$G$95,$J3311+1,FALSE)/VLOOKUP(M$2,Listen!$B$5:$G$95,$J3311+1,FALSE),"-")*IF($D3311="Abgabe",0,1),"")</f>
        <v/>
      </c>
      <c r="N3311" s="111" t="str">
        <f>IFERROR(IF($C3311=N$2,$G3311*VLOOKUP($F3311,Listen!$B$5:$G$95,$J3311+1,FALSE)/VLOOKUP(N$2,Listen!$B$5:$G$95,$J3311+1,FALSE),"-")*IF($D3311="Abgabe",0,1),"")</f>
        <v/>
      </c>
      <c r="O3311" s="111" t="str">
        <f>IFERROR(IF($C3311=O$2,$G3311*VLOOKUP($F3311,Listen!$B$5:$G$95,$J3311+1,FALSE)/VLOOKUP(O$2,Listen!$B$5:$G$95,$J3311+1,FALSE),"-")*IF($D3311="Abgabe",0,1),"")</f>
        <v/>
      </c>
      <c r="P3311" s="111" t="str">
        <f>IFERROR(IF($C3311=P$2,$G3311*VLOOKUP($F3311,Listen!$B$5:$G$95,$J3311+1,FALSE)/VLOOKUP(P$2,Listen!$B$5:$G$95,$J3311+1,FALSE),"-")*IF($D3311="Abgabe",0,1),"")</f>
        <v/>
      </c>
      <c r="Q3311" s="111" t="str">
        <f>IFERROR(IF($C3311=Q$2,$G3311*VLOOKUP($F3311,Listen!$B$5:$G$95,$J3311+1,FALSE)/VLOOKUP(Q$2,Listen!$B$5:$G$95,$J3311+1,FALSE),"-")*IF($D3311="Abgabe",0,1),"")</f>
        <v/>
      </c>
      <c r="R3311" s="111" t="str">
        <f>IFERROR(IF($C3311=R$2,$G3311*VLOOKUP($F3311,Listen!$B$5:$G$95,$J3311+1,FALSE)/VLOOKUP(R$2,Listen!$B$5:$G$95,$J3311+1,FALSE),"-")*IF($D3311="Abgabe",0,1),"")</f>
        <v/>
      </c>
    </row>
    <row r="3312" spans="2:18">
      <c r="B3312" s="130"/>
      <c r="C3312" s="95" t="str">
        <f>IFERROR(YEAR(VLOOKUP($B3312,A_Stammdaten!$B$18:$G$218,3,FALSE)),"")</f>
        <v/>
      </c>
      <c r="D3312" s="95" t="str">
        <f>IFERROR(VLOOKUP($B3312,A_Stammdaten!$B$18:$G$218,6,FALSE),"")</f>
        <v/>
      </c>
      <c r="E3312" s="131"/>
      <c r="F3312" s="130"/>
      <c r="G3312" s="130"/>
      <c r="H3312" s="96"/>
      <c r="I3312" s="105" t="str">
        <f>IFERROR(VLOOKUP($E3312,Listen!$I$5:$K$41,2,FALSE),"")</f>
        <v/>
      </c>
      <c r="J3312" s="105" t="str">
        <f>IFERROR(VLOOKUP($E3312,Listen!$I$5:$K$41,3,FALSE),"")</f>
        <v/>
      </c>
      <c r="K3312" s="111" t="str">
        <f>IFERROR(IF($C3312=K$2,$G3312*VLOOKUP($F3312,Listen!$B$5:$G$95,$J3312+1,FALSE)/VLOOKUP(K$2,Listen!$B$5:$G$95,$J3312+1,FALSE),"-")*IF($D3312="Abgabe",0,1),"")</f>
        <v/>
      </c>
      <c r="L3312" s="111" t="str">
        <f>IFERROR(IF($C3312=L$2,$G3312*VLOOKUP($F3312,Listen!$B$5:$G$95,$J3312+1,FALSE)/VLOOKUP(L$2,Listen!$B$5:$G$95,$J3312+1,FALSE),"-")*IF($D3312="Abgabe",0,1),"")</f>
        <v/>
      </c>
      <c r="M3312" s="111" t="str">
        <f>IFERROR(IF($C3312=M$2,$G3312*VLOOKUP($F3312,Listen!$B$5:$G$95,$J3312+1,FALSE)/VLOOKUP(M$2,Listen!$B$5:$G$95,$J3312+1,FALSE),"-")*IF($D3312="Abgabe",0,1),"")</f>
        <v/>
      </c>
      <c r="N3312" s="111" t="str">
        <f>IFERROR(IF($C3312=N$2,$G3312*VLOOKUP($F3312,Listen!$B$5:$G$95,$J3312+1,FALSE)/VLOOKUP(N$2,Listen!$B$5:$G$95,$J3312+1,FALSE),"-")*IF($D3312="Abgabe",0,1),"")</f>
        <v/>
      </c>
      <c r="O3312" s="111" t="str">
        <f>IFERROR(IF($C3312=O$2,$G3312*VLOOKUP($F3312,Listen!$B$5:$G$95,$J3312+1,FALSE)/VLOOKUP(O$2,Listen!$B$5:$G$95,$J3312+1,FALSE),"-")*IF($D3312="Abgabe",0,1),"")</f>
        <v/>
      </c>
      <c r="P3312" s="111" t="str">
        <f>IFERROR(IF($C3312=P$2,$G3312*VLOOKUP($F3312,Listen!$B$5:$G$95,$J3312+1,FALSE)/VLOOKUP(P$2,Listen!$B$5:$G$95,$J3312+1,FALSE),"-")*IF($D3312="Abgabe",0,1),"")</f>
        <v/>
      </c>
      <c r="Q3312" s="111" t="str">
        <f>IFERROR(IF($C3312=Q$2,$G3312*VLOOKUP($F3312,Listen!$B$5:$G$95,$J3312+1,FALSE)/VLOOKUP(Q$2,Listen!$B$5:$G$95,$J3312+1,FALSE),"-")*IF($D3312="Abgabe",0,1),"")</f>
        <v/>
      </c>
      <c r="R3312" s="111" t="str">
        <f>IFERROR(IF($C3312=R$2,$G3312*VLOOKUP($F3312,Listen!$B$5:$G$95,$J3312+1,FALSE)/VLOOKUP(R$2,Listen!$B$5:$G$95,$J3312+1,FALSE),"-")*IF($D3312="Abgabe",0,1),"")</f>
        <v/>
      </c>
    </row>
    <row r="3313" spans="2:18">
      <c r="B3313" s="130"/>
      <c r="C3313" s="95" t="str">
        <f>IFERROR(YEAR(VLOOKUP($B3313,A_Stammdaten!$B$18:$G$218,3,FALSE)),"")</f>
        <v/>
      </c>
      <c r="D3313" s="95" t="str">
        <f>IFERROR(VLOOKUP($B3313,A_Stammdaten!$B$18:$G$218,6,FALSE),"")</f>
        <v/>
      </c>
      <c r="E3313" s="131"/>
      <c r="F3313" s="130"/>
      <c r="G3313" s="130"/>
      <c r="H3313" s="96"/>
      <c r="I3313" s="105" t="str">
        <f>IFERROR(VLOOKUP($E3313,Listen!$I$5:$K$41,2,FALSE),"")</f>
        <v/>
      </c>
      <c r="J3313" s="105" t="str">
        <f>IFERROR(VLOOKUP($E3313,Listen!$I$5:$K$41,3,FALSE),"")</f>
        <v/>
      </c>
      <c r="K3313" s="111" t="str">
        <f>IFERROR(IF($C3313=K$2,$G3313*VLOOKUP($F3313,Listen!$B$5:$G$95,$J3313+1,FALSE)/VLOOKUP(K$2,Listen!$B$5:$G$95,$J3313+1,FALSE),"-")*IF($D3313="Abgabe",0,1),"")</f>
        <v/>
      </c>
      <c r="L3313" s="111" t="str">
        <f>IFERROR(IF($C3313=L$2,$G3313*VLOOKUP($F3313,Listen!$B$5:$G$95,$J3313+1,FALSE)/VLOOKUP(L$2,Listen!$B$5:$G$95,$J3313+1,FALSE),"-")*IF($D3313="Abgabe",0,1),"")</f>
        <v/>
      </c>
      <c r="M3313" s="111" t="str">
        <f>IFERROR(IF($C3313=M$2,$G3313*VLOOKUP($F3313,Listen!$B$5:$G$95,$J3313+1,FALSE)/VLOOKUP(M$2,Listen!$B$5:$G$95,$J3313+1,FALSE),"-")*IF($D3313="Abgabe",0,1),"")</f>
        <v/>
      </c>
      <c r="N3313" s="111" t="str">
        <f>IFERROR(IF($C3313=N$2,$G3313*VLOOKUP($F3313,Listen!$B$5:$G$95,$J3313+1,FALSE)/VLOOKUP(N$2,Listen!$B$5:$G$95,$J3313+1,FALSE),"-")*IF($D3313="Abgabe",0,1),"")</f>
        <v/>
      </c>
      <c r="O3313" s="111" t="str">
        <f>IFERROR(IF($C3313=O$2,$G3313*VLOOKUP($F3313,Listen!$B$5:$G$95,$J3313+1,FALSE)/VLOOKUP(O$2,Listen!$B$5:$G$95,$J3313+1,FALSE),"-")*IF($D3313="Abgabe",0,1),"")</f>
        <v/>
      </c>
      <c r="P3313" s="111" t="str">
        <f>IFERROR(IF($C3313=P$2,$G3313*VLOOKUP($F3313,Listen!$B$5:$G$95,$J3313+1,FALSE)/VLOOKUP(P$2,Listen!$B$5:$G$95,$J3313+1,FALSE),"-")*IF($D3313="Abgabe",0,1),"")</f>
        <v/>
      </c>
      <c r="Q3313" s="111" t="str">
        <f>IFERROR(IF($C3313=Q$2,$G3313*VLOOKUP($F3313,Listen!$B$5:$G$95,$J3313+1,FALSE)/VLOOKUP(Q$2,Listen!$B$5:$G$95,$J3313+1,FALSE),"-")*IF($D3313="Abgabe",0,1),"")</f>
        <v/>
      </c>
      <c r="R3313" s="111" t="str">
        <f>IFERROR(IF($C3313=R$2,$G3313*VLOOKUP($F3313,Listen!$B$5:$G$95,$J3313+1,FALSE)/VLOOKUP(R$2,Listen!$B$5:$G$95,$J3313+1,FALSE),"-")*IF($D3313="Abgabe",0,1),"")</f>
        <v/>
      </c>
    </row>
    <row r="3314" spans="2:18">
      <c r="B3314" s="130"/>
      <c r="C3314" s="95" t="str">
        <f>IFERROR(YEAR(VLOOKUP($B3314,A_Stammdaten!$B$18:$G$218,3,FALSE)),"")</f>
        <v/>
      </c>
      <c r="D3314" s="95" t="str">
        <f>IFERROR(VLOOKUP($B3314,A_Stammdaten!$B$18:$G$218,6,FALSE),"")</f>
        <v/>
      </c>
      <c r="E3314" s="131"/>
      <c r="F3314" s="130"/>
      <c r="G3314" s="130"/>
      <c r="H3314" s="96"/>
      <c r="I3314" s="105" t="str">
        <f>IFERROR(VLOOKUP($E3314,Listen!$I$5:$K$41,2,FALSE),"")</f>
        <v/>
      </c>
      <c r="J3314" s="105" t="str">
        <f>IFERROR(VLOOKUP($E3314,Listen!$I$5:$K$41,3,FALSE),"")</f>
        <v/>
      </c>
      <c r="K3314" s="111" t="str">
        <f>IFERROR(IF($C3314=K$2,$G3314*VLOOKUP($F3314,Listen!$B$5:$G$95,$J3314+1,FALSE)/VLOOKUP(K$2,Listen!$B$5:$G$95,$J3314+1,FALSE),"-")*IF($D3314="Abgabe",0,1),"")</f>
        <v/>
      </c>
      <c r="L3314" s="111" t="str">
        <f>IFERROR(IF($C3314=L$2,$G3314*VLOOKUP($F3314,Listen!$B$5:$G$95,$J3314+1,FALSE)/VLOOKUP(L$2,Listen!$B$5:$G$95,$J3314+1,FALSE),"-")*IF($D3314="Abgabe",0,1),"")</f>
        <v/>
      </c>
      <c r="M3314" s="111" t="str">
        <f>IFERROR(IF($C3314=M$2,$G3314*VLOOKUP($F3314,Listen!$B$5:$G$95,$J3314+1,FALSE)/VLOOKUP(M$2,Listen!$B$5:$G$95,$J3314+1,FALSE),"-")*IF($D3314="Abgabe",0,1),"")</f>
        <v/>
      </c>
      <c r="N3314" s="111" t="str">
        <f>IFERROR(IF($C3314=N$2,$G3314*VLOOKUP($F3314,Listen!$B$5:$G$95,$J3314+1,FALSE)/VLOOKUP(N$2,Listen!$B$5:$G$95,$J3314+1,FALSE),"-")*IF($D3314="Abgabe",0,1),"")</f>
        <v/>
      </c>
      <c r="O3314" s="111" t="str">
        <f>IFERROR(IF($C3314=O$2,$G3314*VLOOKUP($F3314,Listen!$B$5:$G$95,$J3314+1,FALSE)/VLOOKUP(O$2,Listen!$B$5:$G$95,$J3314+1,FALSE),"-")*IF($D3314="Abgabe",0,1),"")</f>
        <v/>
      </c>
      <c r="P3314" s="111" t="str">
        <f>IFERROR(IF($C3314=P$2,$G3314*VLOOKUP($F3314,Listen!$B$5:$G$95,$J3314+1,FALSE)/VLOOKUP(P$2,Listen!$B$5:$G$95,$J3314+1,FALSE),"-")*IF($D3314="Abgabe",0,1),"")</f>
        <v/>
      </c>
      <c r="Q3314" s="111" t="str">
        <f>IFERROR(IF($C3314=Q$2,$G3314*VLOOKUP($F3314,Listen!$B$5:$G$95,$J3314+1,FALSE)/VLOOKUP(Q$2,Listen!$B$5:$G$95,$J3314+1,FALSE),"-")*IF($D3314="Abgabe",0,1),"")</f>
        <v/>
      </c>
      <c r="R3314" s="111" t="str">
        <f>IFERROR(IF($C3314=R$2,$G3314*VLOOKUP($F3314,Listen!$B$5:$G$95,$J3314+1,FALSE)/VLOOKUP(R$2,Listen!$B$5:$G$95,$J3314+1,FALSE),"-")*IF($D3314="Abgabe",0,1),"")</f>
        <v/>
      </c>
    </row>
    <row r="3315" spans="2:18">
      <c r="B3315" s="130"/>
      <c r="C3315" s="95" t="str">
        <f>IFERROR(YEAR(VLOOKUP($B3315,A_Stammdaten!$B$18:$G$218,3,FALSE)),"")</f>
        <v/>
      </c>
      <c r="D3315" s="95" t="str">
        <f>IFERROR(VLOOKUP($B3315,A_Stammdaten!$B$18:$G$218,6,FALSE),"")</f>
        <v/>
      </c>
      <c r="E3315" s="131"/>
      <c r="F3315" s="130"/>
      <c r="G3315" s="130"/>
      <c r="H3315" s="96"/>
      <c r="I3315" s="105" t="str">
        <f>IFERROR(VLOOKUP($E3315,Listen!$I$5:$K$41,2,FALSE),"")</f>
        <v/>
      </c>
      <c r="J3315" s="105" t="str">
        <f>IFERROR(VLOOKUP($E3315,Listen!$I$5:$K$41,3,FALSE),"")</f>
        <v/>
      </c>
      <c r="K3315" s="111" t="str">
        <f>IFERROR(IF($C3315=K$2,$G3315*VLOOKUP($F3315,Listen!$B$5:$G$95,$J3315+1,FALSE)/VLOOKUP(K$2,Listen!$B$5:$G$95,$J3315+1,FALSE),"-")*IF($D3315="Abgabe",0,1),"")</f>
        <v/>
      </c>
      <c r="L3315" s="111" t="str">
        <f>IFERROR(IF($C3315=L$2,$G3315*VLOOKUP($F3315,Listen!$B$5:$G$95,$J3315+1,FALSE)/VLOOKUP(L$2,Listen!$B$5:$G$95,$J3315+1,FALSE),"-")*IF($D3315="Abgabe",0,1),"")</f>
        <v/>
      </c>
      <c r="M3315" s="111" t="str">
        <f>IFERROR(IF($C3315=M$2,$G3315*VLOOKUP($F3315,Listen!$B$5:$G$95,$J3315+1,FALSE)/VLOOKUP(M$2,Listen!$B$5:$G$95,$J3315+1,FALSE),"-")*IF($D3315="Abgabe",0,1),"")</f>
        <v/>
      </c>
      <c r="N3315" s="111" t="str">
        <f>IFERROR(IF($C3315=N$2,$G3315*VLOOKUP($F3315,Listen!$B$5:$G$95,$J3315+1,FALSE)/VLOOKUP(N$2,Listen!$B$5:$G$95,$J3315+1,FALSE),"-")*IF($D3315="Abgabe",0,1),"")</f>
        <v/>
      </c>
      <c r="O3315" s="111" t="str">
        <f>IFERROR(IF($C3315=O$2,$G3315*VLOOKUP($F3315,Listen!$B$5:$G$95,$J3315+1,FALSE)/VLOOKUP(O$2,Listen!$B$5:$G$95,$J3315+1,FALSE),"-")*IF($D3315="Abgabe",0,1),"")</f>
        <v/>
      </c>
      <c r="P3315" s="111" t="str">
        <f>IFERROR(IF($C3315=P$2,$G3315*VLOOKUP($F3315,Listen!$B$5:$G$95,$J3315+1,FALSE)/VLOOKUP(P$2,Listen!$B$5:$G$95,$J3315+1,FALSE),"-")*IF($D3315="Abgabe",0,1),"")</f>
        <v/>
      </c>
      <c r="Q3315" s="111" t="str">
        <f>IFERROR(IF($C3315=Q$2,$G3315*VLOOKUP($F3315,Listen!$B$5:$G$95,$J3315+1,FALSE)/VLOOKUP(Q$2,Listen!$B$5:$G$95,$J3315+1,FALSE),"-")*IF($D3315="Abgabe",0,1),"")</f>
        <v/>
      </c>
      <c r="R3315" s="111" t="str">
        <f>IFERROR(IF($C3315=R$2,$G3315*VLOOKUP($F3315,Listen!$B$5:$G$95,$J3315+1,FALSE)/VLOOKUP(R$2,Listen!$B$5:$G$95,$J3315+1,FALSE),"-")*IF($D3315="Abgabe",0,1),"")</f>
        <v/>
      </c>
    </row>
    <row r="3316" spans="2:18">
      <c r="B3316" s="130"/>
      <c r="C3316" s="95" t="str">
        <f>IFERROR(YEAR(VLOOKUP($B3316,A_Stammdaten!$B$18:$G$218,3,FALSE)),"")</f>
        <v/>
      </c>
      <c r="D3316" s="95" t="str">
        <f>IFERROR(VLOOKUP($B3316,A_Stammdaten!$B$18:$G$218,6,FALSE),"")</f>
        <v/>
      </c>
      <c r="E3316" s="131"/>
      <c r="F3316" s="130"/>
      <c r="G3316" s="130"/>
      <c r="H3316" s="96"/>
      <c r="I3316" s="105" t="str">
        <f>IFERROR(VLOOKUP($E3316,Listen!$I$5:$K$41,2,FALSE),"")</f>
        <v/>
      </c>
      <c r="J3316" s="105" t="str">
        <f>IFERROR(VLOOKUP($E3316,Listen!$I$5:$K$41,3,FALSE),"")</f>
        <v/>
      </c>
      <c r="K3316" s="111" t="str">
        <f>IFERROR(IF($C3316=K$2,$G3316*VLOOKUP($F3316,Listen!$B$5:$G$95,$J3316+1,FALSE)/VLOOKUP(K$2,Listen!$B$5:$G$95,$J3316+1,FALSE),"-")*IF($D3316="Abgabe",0,1),"")</f>
        <v/>
      </c>
      <c r="L3316" s="111" t="str">
        <f>IFERROR(IF($C3316=L$2,$G3316*VLOOKUP($F3316,Listen!$B$5:$G$95,$J3316+1,FALSE)/VLOOKUP(L$2,Listen!$B$5:$G$95,$J3316+1,FALSE),"-")*IF($D3316="Abgabe",0,1),"")</f>
        <v/>
      </c>
      <c r="M3316" s="111" t="str">
        <f>IFERROR(IF($C3316=M$2,$G3316*VLOOKUP($F3316,Listen!$B$5:$G$95,$J3316+1,FALSE)/VLOOKUP(M$2,Listen!$B$5:$G$95,$J3316+1,FALSE),"-")*IF($D3316="Abgabe",0,1),"")</f>
        <v/>
      </c>
      <c r="N3316" s="111" t="str">
        <f>IFERROR(IF($C3316=N$2,$G3316*VLOOKUP($F3316,Listen!$B$5:$G$95,$J3316+1,FALSE)/VLOOKUP(N$2,Listen!$B$5:$G$95,$J3316+1,FALSE),"-")*IF($D3316="Abgabe",0,1),"")</f>
        <v/>
      </c>
      <c r="O3316" s="111" t="str">
        <f>IFERROR(IF($C3316=O$2,$G3316*VLOOKUP($F3316,Listen!$B$5:$G$95,$J3316+1,FALSE)/VLOOKUP(O$2,Listen!$B$5:$G$95,$J3316+1,FALSE),"-")*IF($D3316="Abgabe",0,1),"")</f>
        <v/>
      </c>
      <c r="P3316" s="111" t="str">
        <f>IFERROR(IF($C3316=P$2,$G3316*VLOOKUP($F3316,Listen!$B$5:$G$95,$J3316+1,FALSE)/VLOOKUP(P$2,Listen!$B$5:$G$95,$J3316+1,FALSE),"-")*IF($D3316="Abgabe",0,1),"")</f>
        <v/>
      </c>
      <c r="Q3316" s="111" t="str">
        <f>IFERROR(IF($C3316=Q$2,$G3316*VLOOKUP($F3316,Listen!$B$5:$G$95,$J3316+1,FALSE)/VLOOKUP(Q$2,Listen!$B$5:$G$95,$J3316+1,FALSE),"-")*IF($D3316="Abgabe",0,1),"")</f>
        <v/>
      </c>
      <c r="R3316" s="111" t="str">
        <f>IFERROR(IF($C3316=R$2,$G3316*VLOOKUP($F3316,Listen!$B$5:$G$95,$J3316+1,FALSE)/VLOOKUP(R$2,Listen!$B$5:$G$95,$J3316+1,FALSE),"-")*IF($D3316="Abgabe",0,1),"")</f>
        <v/>
      </c>
    </row>
    <row r="3317" spans="2:18">
      <c r="B3317" s="130"/>
      <c r="C3317" s="95" t="str">
        <f>IFERROR(YEAR(VLOOKUP($B3317,A_Stammdaten!$B$18:$G$218,3,FALSE)),"")</f>
        <v/>
      </c>
      <c r="D3317" s="95" t="str">
        <f>IFERROR(VLOOKUP($B3317,A_Stammdaten!$B$18:$G$218,6,FALSE),"")</f>
        <v/>
      </c>
      <c r="E3317" s="131"/>
      <c r="F3317" s="130"/>
      <c r="G3317" s="130"/>
      <c r="H3317" s="96"/>
      <c r="I3317" s="105" t="str">
        <f>IFERROR(VLOOKUP($E3317,Listen!$I$5:$K$41,2,FALSE),"")</f>
        <v/>
      </c>
      <c r="J3317" s="105" t="str">
        <f>IFERROR(VLOOKUP($E3317,Listen!$I$5:$K$41,3,FALSE),"")</f>
        <v/>
      </c>
      <c r="K3317" s="111" t="str">
        <f>IFERROR(IF($C3317=K$2,$G3317*VLOOKUP($F3317,Listen!$B$5:$G$95,$J3317+1,FALSE)/VLOOKUP(K$2,Listen!$B$5:$G$95,$J3317+1,FALSE),"-")*IF($D3317="Abgabe",0,1),"")</f>
        <v/>
      </c>
      <c r="L3317" s="111" t="str">
        <f>IFERROR(IF($C3317=L$2,$G3317*VLOOKUP($F3317,Listen!$B$5:$G$95,$J3317+1,FALSE)/VLOOKUP(L$2,Listen!$B$5:$G$95,$J3317+1,FALSE),"-")*IF($D3317="Abgabe",0,1),"")</f>
        <v/>
      </c>
      <c r="M3317" s="111" t="str">
        <f>IFERROR(IF($C3317=M$2,$G3317*VLOOKUP($F3317,Listen!$B$5:$G$95,$J3317+1,FALSE)/VLOOKUP(M$2,Listen!$B$5:$G$95,$J3317+1,FALSE),"-")*IF($D3317="Abgabe",0,1),"")</f>
        <v/>
      </c>
      <c r="N3317" s="111" t="str">
        <f>IFERROR(IF($C3317=N$2,$G3317*VLOOKUP($F3317,Listen!$B$5:$G$95,$J3317+1,FALSE)/VLOOKUP(N$2,Listen!$B$5:$G$95,$J3317+1,FALSE),"-")*IF($D3317="Abgabe",0,1),"")</f>
        <v/>
      </c>
      <c r="O3317" s="111" t="str">
        <f>IFERROR(IF($C3317=O$2,$G3317*VLOOKUP($F3317,Listen!$B$5:$G$95,$J3317+1,FALSE)/VLOOKUP(O$2,Listen!$B$5:$G$95,$J3317+1,FALSE),"-")*IF($D3317="Abgabe",0,1),"")</f>
        <v/>
      </c>
      <c r="P3317" s="111" t="str">
        <f>IFERROR(IF($C3317=P$2,$G3317*VLOOKUP($F3317,Listen!$B$5:$G$95,$J3317+1,FALSE)/VLOOKUP(P$2,Listen!$B$5:$G$95,$J3317+1,FALSE),"-")*IF($D3317="Abgabe",0,1),"")</f>
        <v/>
      </c>
      <c r="Q3317" s="111" t="str">
        <f>IFERROR(IF($C3317=Q$2,$G3317*VLOOKUP($F3317,Listen!$B$5:$G$95,$J3317+1,FALSE)/VLOOKUP(Q$2,Listen!$B$5:$G$95,$J3317+1,FALSE),"-")*IF($D3317="Abgabe",0,1),"")</f>
        <v/>
      </c>
      <c r="R3317" s="111" t="str">
        <f>IFERROR(IF($C3317=R$2,$G3317*VLOOKUP($F3317,Listen!$B$5:$G$95,$J3317+1,FALSE)/VLOOKUP(R$2,Listen!$B$5:$G$95,$J3317+1,FALSE),"-")*IF($D3317="Abgabe",0,1),"")</f>
        <v/>
      </c>
    </row>
    <row r="3318" spans="2:18">
      <c r="B3318" s="130"/>
      <c r="C3318" s="95" t="str">
        <f>IFERROR(YEAR(VLOOKUP($B3318,A_Stammdaten!$B$18:$G$218,3,FALSE)),"")</f>
        <v/>
      </c>
      <c r="D3318" s="95" t="str">
        <f>IFERROR(VLOOKUP($B3318,A_Stammdaten!$B$18:$G$218,6,FALSE),"")</f>
        <v/>
      </c>
      <c r="E3318" s="131"/>
      <c r="F3318" s="130"/>
      <c r="G3318" s="130"/>
      <c r="H3318" s="96"/>
      <c r="I3318" s="105" t="str">
        <f>IFERROR(VLOOKUP($E3318,Listen!$I$5:$K$41,2,FALSE),"")</f>
        <v/>
      </c>
      <c r="J3318" s="105" t="str">
        <f>IFERROR(VLOOKUP($E3318,Listen!$I$5:$K$41,3,FALSE),"")</f>
        <v/>
      </c>
      <c r="K3318" s="111" t="str">
        <f>IFERROR(IF($C3318=K$2,$G3318*VLOOKUP($F3318,Listen!$B$5:$G$95,$J3318+1,FALSE)/VLOOKUP(K$2,Listen!$B$5:$G$95,$J3318+1,FALSE),"-")*IF($D3318="Abgabe",0,1),"")</f>
        <v/>
      </c>
      <c r="L3318" s="111" t="str">
        <f>IFERROR(IF($C3318=L$2,$G3318*VLOOKUP($F3318,Listen!$B$5:$G$95,$J3318+1,FALSE)/VLOOKUP(L$2,Listen!$B$5:$G$95,$J3318+1,FALSE),"-")*IF($D3318="Abgabe",0,1),"")</f>
        <v/>
      </c>
      <c r="M3318" s="111" t="str">
        <f>IFERROR(IF($C3318=M$2,$G3318*VLOOKUP($F3318,Listen!$B$5:$G$95,$J3318+1,FALSE)/VLOOKUP(M$2,Listen!$B$5:$G$95,$J3318+1,FALSE),"-")*IF($D3318="Abgabe",0,1),"")</f>
        <v/>
      </c>
      <c r="N3318" s="111" t="str">
        <f>IFERROR(IF($C3318=N$2,$G3318*VLOOKUP($F3318,Listen!$B$5:$G$95,$J3318+1,FALSE)/VLOOKUP(N$2,Listen!$B$5:$G$95,$J3318+1,FALSE),"-")*IF($D3318="Abgabe",0,1),"")</f>
        <v/>
      </c>
      <c r="O3318" s="111" t="str">
        <f>IFERROR(IF($C3318=O$2,$G3318*VLOOKUP($F3318,Listen!$B$5:$G$95,$J3318+1,FALSE)/VLOOKUP(O$2,Listen!$B$5:$G$95,$J3318+1,FALSE),"-")*IF($D3318="Abgabe",0,1),"")</f>
        <v/>
      </c>
      <c r="P3318" s="111" t="str">
        <f>IFERROR(IF($C3318=P$2,$G3318*VLOOKUP($F3318,Listen!$B$5:$G$95,$J3318+1,FALSE)/VLOOKUP(P$2,Listen!$B$5:$G$95,$J3318+1,FALSE),"-")*IF($D3318="Abgabe",0,1),"")</f>
        <v/>
      </c>
      <c r="Q3318" s="111" t="str">
        <f>IFERROR(IF($C3318=Q$2,$G3318*VLOOKUP($F3318,Listen!$B$5:$G$95,$J3318+1,FALSE)/VLOOKUP(Q$2,Listen!$B$5:$G$95,$J3318+1,FALSE),"-")*IF($D3318="Abgabe",0,1),"")</f>
        <v/>
      </c>
      <c r="R3318" s="111" t="str">
        <f>IFERROR(IF($C3318=R$2,$G3318*VLOOKUP($F3318,Listen!$B$5:$G$95,$J3318+1,FALSE)/VLOOKUP(R$2,Listen!$B$5:$G$95,$J3318+1,FALSE),"-")*IF($D3318="Abgabe",0,1),"")</f>
        <v/>
      </c>
    </row>
    <row r="3319" spans="2:18">
      <c r="B3319" s="130"/>
      <c r="C3319" s="95" t="str">
        <f>IFERROR(YEAR(VLOOKUP($B3319,A_Stammdaten!$B$18:$G$218,3,FALSE)),"")</f>
        <v/>
      </c>
      <c r="D3319" s="95" t="str">
        <f>IFERROR(VLOOKUP($B3319,A_Stammdaten!$B$18:$G$218,6,FALSE),"")</f>
        <v/>
      </c>
      <c r="E3319" s="131"/>
      <c r="F3319" s="130"/>
      <c r="G3319" s="130"/>
      <c r="H3319" s="96"/>
      <c r="I3319" s="105" t="str">
        <f>IFERROR(VLOOKUP($E3319,Listen!$I$5:$K$41,2,FALSE),"")</f>
        <v/>
      </c>
      <c r="J3319" s="105" t="str">
        <f>IFERROR(VLOOKUP($E3319,Listen!$I$5:$K$41,3,FALSE),"")</f>
        <v/>
      </c>
      <c r="K3319" s="111" t="str">
        <f>IFERROR(IF($C3319=K$2,$G3319*VLOOKUP($F3319,Listen!$B$5:$G$95,$J3319+1,FALSE)/VLOOKUP(K$2,Listen!$B$5:$G$95,$J3319+1,FALSE),"-")*IF($D3319="Abgabe",0,1),"")</f>
        <v/>
      </c>
      <c r="L3319" s="111" t="str">
        <f>IFERROR(IF($C3319=L$2,$G3319*VLOOKUP($F3319,Listen!$B$5:$G$95,$J3319+1,FALSE)/VLOOKUP(L$2,Listen!$B$5:$G$95,$J3319+1,FALSE),"-")*IF($D3319="Abgabe",0,1),"")</f>
        <v/>
      </c>
      <c r="M3319" s="111" t="str">
        <f>IFERROR(IF($C3319=M$2,$G3319*VLOOKUP($F3319,Listen!$B$5:$G$95,$J3319+1,FALSE)/VLOOKUP(M$2,Listen!$B$5:$G$95,$J3319+1,FALSE),"-")*IF($D3319="Abgabe",0,1),"")</f>
        <v/>
      </c>
      <c r="N3319" s="111" t="str">
        <f>IFERROR(IF($C3319=N$2,$G3319*VLOOKUP($F3319,Listen!$B$5:$G$95,$J3319+1,FALSE)/VLOOKUP(N$2,Listen!$B$5:$G$95,$J3319+1,FALSE),"-")*IF($D3319="Abgabe",0,1),"")</f>
        <v/>
      </c>
      <c r="O3319" s="111" t="str">
        <f>IFERROR(IF($C3319=O$2,$G3319*VLOOKUP($F3319,Listen!$B$5:$G$95,$J3319+1,FALSE)/VLOOKUP(O$2,Listen!$B$5:$G$95,$J3319+1,FALSE),"-")*IF($D3319="Abgabe",0,1),"")</f>
        <v/>
      </c>
      <c r="P3319" s="111" t="str">
        <f>IFERROR(IF($C3319=P$2,$G3319*VLOOKUP($F3319,Listen!$B$5:$G$95,$J3319+1,FALSE)/VLOOKUP(P$2,Listen!$B$5:$G$95,$J3319+1,FALSE),"-")*IF($D3319="Abgabe",0,1),"")</f>
        <v/>
      </c>
      <c r="Q3319" s="111" t="str">
        <f>IFERROR(IF($C3319=Q$2,$G3319*VLOOKUP($F3319,Listen!$B$5:$G$95,$J3319+1,FALSE)/VLOOKUP(Q$2,Listen!$B$5:$G$95,$J3319+1,FALSE),"-")*IF($D3319="Abgabe",0,1),"")</f>
        <v/>
      </c>
      <c r="R3319" s="111" t="str">
        <f>IFERROR(IF($C3319=R$2,$G3319*VLOOKUP($F3319,Listen!$B$5:$G$95,$J3319+1,FALSE)/VLOOKUP(R$2,Listen!$B$5:$G$95,$J3319+1,FALSE),"-")*IF($D3319="Abgabe",0,1),"")</f>
        <v/>
      </c>
    </row>
    <row r="3320" spans="2:18">
      <c r="B3320" s="130"/>
      <c r="C3320" s="95" t="str">
        <f>IFERROR(YEAR(VLOOKUP($B3320,A_Stammdaten!$B$18:$G$218,3,FALSE)),"")</f>
        <v/>
      </c>
      <c r="D3320" s="95" t="str">
        <f>IFERROR(VLOOKUP($B3320,A_Stammdaten!$B$18:$G$218,6,FALSE),"")</f>
        <v/>
      </c>
      <c r="E3320" s="131"/>
      <c r="F3320" s="130"/>
      <c r="G3320" s="130"/>
      <c r="H3320" s="96"/>
      <c r="I3320" s="105" t="str">
        <f>IFERROR(VLOOKUP($E3320,Listen!$I$5:$K$41,2,FALSE),"")</f>
        <v/>
      </c>
      <c r="J3320" s="105" t="str">
        <f>IFERROR(VLOOKUP($E3320,Listen!$I$5:$K$41,3,FALSE),"")</f>
        <v/>
      </c>
      <c r="K3320" s="111" t="str">
        <f>IFERROR(IF($C3320=K$2,$G3320*VLOOKUP($F3320,Listen!$B$5:$G$95,$J3320+1,FALSE)/VLOOKUP(K$2,Listen!$B$5:$G$95,$J3320+1,FALSE),"-")*IF($D3320="Abgabe",0,1),"")</f>
        <v/>
      </c>
      <c r="L3320" s="111" t="str">
        <f>IFERROR(IF($C3320=L$2,$G3320*VLOOKUP($F3320,Listen!$B$5:$G$95,$J3320+1,FALSE)/VLOOKUP(L$2,Listen!$B$5:$G$95,$J3320+1,FALSE),"-")*IF($D3320="Abgabe",0,1),"")</f>
        <v/>
      </c>
      <c r="M3320" s="111" t="str">
        <f>IFERROR(IF($C3320=M$2,$G3320*VLOOKUP($F3320,Listen!$B$5:$G$95,$J3320+1,FALSE)/VLOOKUP(M$2,Listen!$B$5:$G$95,$J3320+1,FALSE),"-")*IF($D3320="Abgabe",0,1),"")</f>
        <v/>
      </c>
      <c r="N3320" s="111" t="str">
        <f>IFERROR(IF($C3320=N$2,$G3320*VLOOKUP($F3320,Listen!$B$5:$G$95,$J3320+1,FALSE)/VLOOKUP(N$2,Listen!$B$5:$G$95,$J3320+1,FALSE),"-")*IF($D3320="Abgabe",0,1),"")</f>
        <v/>
      </c>
      <c r="O3320" s="111" t="str">
        <f>IFERROR(IF($C3320=O$2,$G3320*VLOOKUP($F3320,Listen!$B$5:$G$95,$J3320+1,FALSE)/VLOOKUP(O$2,Listen!$B$5:$G$95,$J3320+1,FALSE),"-")*IF($D3320="Abgabe",0,1),"")</f>
        <v/>
      </c>
      <c r="P3320" s="111" t="str">
        <f>IFERROR(IF($C3320=P$2,$G3320*VLOOKUP($F3320,Listen!$B$5:$G$95,$J3320+1,FALSE)/VLOOKUP(P$2,Listen!$B$5:$G$95,$J3320+1,FALSE),"-")*IF($D3320="Abgabe",0,1),"")</f>
        <v/>
      </c>
      <c r="Q3320" s="111" t="str">
        <f>IFERROR(IF($C3320=Q$2,$G3320*VLOOKUP($F3320,Listen!$B$5:$G$95,$J3320+1,FALSE)/VLOOKUP(Q$2,Listen!$B$5:$G$95,$J3320+1,FALSE),"-")*IF($D3320="Abgabe",0,1),"")</f>
        <v/>
      </c>
      <c r="R3320" s="111" t="str">
        <f>IFERROR(IF($C3320=R$2,$G3320*VLOOKUP($F3320,Listen!$B$5:$G$95,$J3320+1,FALSE)/VLOOKUP(R$2,Listen!$B$5:$G$95,$J3320+1,FALSE),"-")*IF($D3320="Abgabe",0,1),"")</f>
        <v/>
      </c>
    </row>
    <row r="3321" spans="2:18">
      <c r="B3321" s="130"/>
      <c r="C3321" s="95" t="str">
        <f>IFERROR(YEAR(VLOOKUP($B3321,A_Stammdaten!$B$18:$G$218,3,FALSE)),"")</f>
        <v/>
      </c>
      <c r="D3321" s="95" t="str">
        <f>IFERROR(VLOOKUP($B3321,A_Stammdaten!$B$18:$G$218,6,FALSE),"")</f>
        <v/>
      </c>
      <c r="E3321" s="131"/>
      <c r="F3321" s="130"/>
      <c r="G3321" s="130"/>
      <c r="H3321" s="96"/>
      <c r="I3321" s="105" t="str">
        <f>IFERROR(VLOOKUP($E3321,Listen!$I$5:$K$41,2,FALSE),"")</f>
        <v/>
      </c>
      <c r="J3321" s="105" t="str">
        <f>IFERROR(VLOOKUP($E3321,Listen!$I$5:$K$41,3,FALSE),"")</f>
        <v/>
      </c>
      <c r="K3321" s="111" t="str">
        <f>IFERROR(IF($C3321=K$2,$G3321*VLOOKUP($F3321,Listen!$B$5:$G$95,$J3321+1,FALSE)/VLOOKUP(K$2,Listen!$B$5:$G$95,$J3321+1,FALSE),"-")*IF($D3321="Abgabe",0,1),"")</f>
        <v/>
      </c>
      <c r="L3321" s="111" t="str">
        <f>IFERROR(IF($C3321=L$2,$G3321*VLOOKUP($F3321,Listen!$B$5:$G$95,$J3321+1,FALSE)/VLOOKUP(L$2,Listen!$B$5:$G$95,$J3321+1,FALSE),"-")*IF($D3321="Abgabe",0,1),"")</f>
        <v/>
      </c>
      <c r="M3321" s="111" t="str">
        <f>IFERROR(IF($C3321=M$2,$G3321*VLOOKUP($F3321,Listen!$B$5:$G$95,$J3321+1,FALSE)/VLOOKUP(M$2,Listen!$B$5:$G$95,$J3321+1,FALSE),"-")*IF($D3321="Abgabe",0,1),"")</f>
        <v/>
      </c>
      <c r="N3321" s="111" t="str">
        <f>IFERROR(IF($C3321=N$2,$G3321*VLOOKUP($F3321,Listen!$B$5:$G$95,$J3321+1,FALSE)/VLOOKUP(N$2,Listen!$B$5:$G$95,$J3321+1,FALSE),"-")*IF($D3321="Abgabe",0,1),"")</f>
        <v/>
      </c>
      <c r="O3321" s="111" t="str">
        <f>IFERROR(IF($C3321=O$2,$G3321*VLOOKUP($F3321,Listen!$B$5:$G$95,$J3321+1,FALSE)/VLOOKUP(O$2,Listen!$B$5:$G$95,$J3321+1,FALSE),"-")*IF($D3321="Abgabe",0,1),"")</f>
        <v/>
      </c>
      <c r="P3321" s="111" t="str">
        <f>IFERROR(IF($C3321=P$2,$G3321*VLOOKUP($F3321,Listen!$B$5:$G$95,$J3321+1,FALSE)/VLOOKUP(P$2,Listen!$B$5:$G$95,$J3321+1,FALSE),"-")*IF($D3321="Abgabe",0,1),"")</f>
        <v/>
      </c>
      <c r="Q3321" s="111" t="str">
        <f>IFERROR(IF($C3321=Q$2,$G3321*VLOOKUP($F3321,Listen!$B$5:$G$95,$J3321+1,FALSE)/VLOOKUP(Q$2,Listen!$B$5:$G$95,$J3321+1,FALSE),"-")*IF($D3321="Abgabe",0,1),"")</f>
        <v/>
      </c>
      <c r="R3321" s="111" t="str">
        <f>IFERROR(IF($C3321=R$2,$G3321*VLOOKUP($F3321,Listen!$B$5:$G$95,$J3321+1,FALSE)/VLOOKUP(R$2,Listen!$B$5:$G$95,$J3321+1,FALSE),"-")*IF($D3321="Abgabe",0,1),"")</f>
        <v/>
      </c>
    </row>
    <row r="3322" spans="2:18">
      <c r="B3322" s="130"/>
      <c r="C3322" s="95" t="str">
        <f>IFERROR(YEAR(VLOOKUP($B3322,A_Stammdaten!$B$18:$G$218,3,FALSE)),"")</f>
        <v/>
      </c>
      <c r="D3322" s="95" t="str">
        <f>IFERROR(VLOOKUP($B3322,A_Stammdaten!$B$18:$G$218,6,FALSE),"")</f>
        <v/>
      </c>
      <c r="E3322" s="131"/>
      <c r="F3322" s="130"/>
      <c r="G3322" s="130"/>
      <c r="H3322" s="96"/>
      <c r="I3322" s="105" t="str">
        <f>IFERROR(VLOOKUP($E3322,Listen!$I$5:$K$41,2,FALSE),"")</f>
        <v/>
      </c>
      <c r="J3322" s="105" t="str">
        <f>IFERROR(VLOOKUP($E3322,Listen!$I$5:$K$41,3,FALSE),"")</f>
        <v/>
      </c>
      <c r="K3322" s="111" t="str">
        <f>IFERROR(IF($C3322=K$2,$G3322*VLOOKUP($F3322,Listen!$B$5:$G$95,$J3322+1,FALSE)/VLOOKUP(K$2,Listen!$B$5:$G$95,$J3322+1,FALSE),"-")*IF($D3322="Abgabe",0,1),"")</f>
        <v/>
      </c>
      <c r="L3322" s="111" t="str">
        <f>IFERROR(IF($C3322=L$2,$G3322*VLOOKUP($F3322,Listen!$B$5:$G$95,$J3322+1,FALSE)/VLOOKUP(L$2,Listen!$B$5:$G$95,$J3322+1,FALSE),"-")*IF($D3322="Abgabe",0,1),"")</f>
        <v/>
      </c>
      <c r="M3322" s="111" t="str">
        <f>IFERROR(IF($C3322=M$2,$G3322*VLOOKUP($F3322,Listen!$B$5:$G$95,$J3322+1,FALSE)/VLOOKUP(M$2,Listen!$B$5:$G$95,$J3322+1,FALSE),"-")*IF($D3322="Abgabe",0,1),"")</f>
        <v/>
      </c>
      <c r="N3322" s="111" t="str">
        <f>IFERROR(IF($C3322=N$2,$G3322*VLOOKUP($F3322,Listen!$B$5:$G$95,$J3322+1,FALSE)/VLOOKUP(N$2,Listen!$B$5:$G$95,$J3322+1,FALSE),"-")*IF($D3322="Abgabe",0,1),"")</f>
        <v/>
      </c>
      <c r="O3322" s="111" t="str">
        <f>IFERROR(IF($C3322=O$2,$G3322*VLOOKUP($F3322,Listen!$B$5:$G$95,$J3322+1,FALSE)/VLOOKUP(O$2,Listen!$B$5:$G$95,$J3322+1,FALSE),"-")*IF($D3322="Abgabe",0,1),"")</f>
        <v/>
      </c>
      <c r="P3322" s="111" t="str">
        <f>IFERROR(IF($C3322=P$2,$G3322*VLOOKUP($F3322,Listen!$B$5:$G$95,$J3322+1,FALSE)/VLOOKUP(P$2,Listen!$B$5:$G$95,$J3322+1,FALSE),"-")*IF($D3322="Abgabe",0,1),"")</f>
        <v/>
      </c>
      <c r="Q3322" s="111" t="str">
        <f>IFERROR(IF($C3322=Q$2,$G3322*VLOOKUP($F3322,Listen!$B$5:$G$95,$J3322+1,FALSE)/VLOOKUP(Q$2,Listen!$B$5:$G$95,$J3322+1,FALSE),"-")*IF($D3322="Abgabe",0,1),"")</f>
        <v/>
      </c>
      <c r="R3322" s="111" t="str">
        <f>IFERROR(IF($C3322=R$2,$G3322*VLOOKUP($F3322,Listen!$B$5:$G$95,$J3322+1,FALSE)/VLOOKUP(R$2,Listen!$B$5:$G$95,$J3322+1,FALSE),"-")*IF($D3322="Abgabe",0,1),"")</f>
        <v/>
      </c>
    </row>
    <row r="3323" spans="2:18">
      <c r="B3323" s="130"/>
      <c r="C3323" s="95" t="str">
        <f>IFERROR(YEAR(VLOOKUP($B3323,A_Stammdaten!$B$18:$G$218,3,FALSE)),"")</f>
        <v/>
      </c>
      <c r="D3323" s="95" t="str">
        <f>IFERROR(VLOOKUP($B3323,A_Stammdaten!$B$18:$G$218,6,FALSE),"")</f>
        <v/>
      </c>
      <c r="E3323" s="131"/>
      <c r="F3323" s="130"/>
      <c r="G3323" s="130"/>
      <c r="H3323" s="96"/>
      <c r="I3323" s="105" t="str">
        <f>IFERROR(VLOOKUP($E3323,Listen!$I$5:$K$41,2,FALSE),"")</f>
        <v/>
      </c>
      <c r="J3323" s="105" t="str">
        <f>IFERROR(VLOOKUP($E3323,Listen!$I$5:$K$41,3,FALSE),"")</f>
        <v/>
      </c>
      <c r="K3323" s="111" t="str">
        <f>IFERROR(IF($C3323=K$2,$G3323*VLOOKUP($F3323,Listen!$B$5:$G$95,$J3323+1,FALSE)/VLOOKUP(K$2,Listen!$B$5:$G$95,$J3323+1,FALSE),"-")*IF($D3323="Abgabe",0,1),"")</f>
        <v/>
      </c>
      <c r="L3323" s="111" t="str">
        <f>IFERROR(IF($C3323=L$2,$G3323*VLOOKUP($F3323,Listen!$B$5:$G$95,$J3323+1,FALSE)/VLOOKUP(L$2,Listen!$B$5:$G$95,$J3323+1,FALSE),"-")*IF($D3323="Abgabe",0,1),"")</f>
        <v/>
      </c>
      <c r="M3323" s="111" t="str">
        <f>IFERROR(IF($C3323=M$2,$G3323*VLOOKUP($F3323,Listen!$B$5:$G$95,$J3323+1,FALSE)/VLOOKUP(M$2,Listen!$B$5:$G$95,$J3323+1,FALSE),"-")*IF($D3323="Abgabe",0,1),"")</f>
        <v/>
      </c>
      <c r="N3323" s="111" t="str">
        <f>IFERROR(IF($C3323=N$2,$G3323*VLOOKUP($F3323,Listen!$B$5:$G$95,$J3323+1,FALSE)/VLOOKUP(N$2,Listen!$B$5:$G$95,$J3323+1,FALSE),"-")*IF($D3323="Abgabe",0,1),"")</f>
        <v/>
      </c>
      <c r="O3323" s="111" t="str">
        <f>IFERROR(IF($C3323=O$2,$G3323*VLOOKUP($F3323,Listen!$B$5:$G$95,$J3323+1,FALSE)/VLOOKUP(O$2,Listen!$B$5:$G$95,$J3323+1,FALSE),"-")*IF($D3323="Abgabe",0,1),"")</f>
        <v/>
      </c>
      <c r="P3323" s="111" t="str">
        <f>IFERROR(IF($C3323=P$2,$G3323*VLOOKUP($F3323,Listen!$B$5:$G$95,$J3323+1,FALSE)/VLOOKUP(P$2,Listen!$B$5:$G$95,$J3323+1,FALSE),"-")*IF($D3323="Abgabe",0,1),"")</f>
        <v/>
      </c>
      <c r="Q3323" s="111" t="str">
        <f>IFERROR(IF($C3323=Q$2,$G3323*VLOOKUP($F3323,Listen!$B$5:$G$95,$J3323+1,FALSE)/VLOOKUP(Q$2,Listen!$B$5:$G$95,$J3323+1,FALSE),"-")*IF($D3323="Abgabe",0,1),"")</f>
        <v/>
      </c>
      <c r="R3323" s="111" t="str">
        <f>IFERROR(IF($C3323=R$2,$G3323*VLOOKUP($F3323,Listen!$B$5:$G$95,$J3323+1,FALSE)/VLOOKUP(R$2,Listen!$B$5:$G$95,$J3323+1,FALSE),"-")*IF($D3323="Abgabe",0,1),"")</f>
        <v/>
      </c>
    </row>
    <row r="3324" spans="2:18">
      <c r="B3324" s="130"/>
      <c r="C3324" s="95" t="str">
        <f>IFERROR(YEAR(VLOOKUP($B3324,A_Stammdaten!$B$18:$G$218,3,FALSE)),"")</f>
        <v/>
      </c>
      <c r="D3324" s="95" t="str">
        <f>IFERROR(VLOOKUP($B3324,A_Stammdaten!$B$18:$G$218,6,FALSE),"")</f>
        <v/>
      </c>
      <c r="E3324" s="131"/>
      <c r="F3324" s="130"/>
      <c r="G3324" s="130"/>
      <c r="H3324" s="96"/>
      <c r="I3324" s="105" t="str">
        <f>IFERROR(VLOOKUP($E3324,Listen!$I$5:$K$41,2,FALSE),"")</f>
        <v/>
      </c>
      <c r="J3324" s="105" t="str">
        <f>IFERROR(VLOOKUP($E3324,Listen!$I$5:$K$41,3,FALSE),"")</f>
        <v/>
      </c>
      <c r="K3324" s="111" t="str">
        <f>IFERROR(IF($C3324=K$2,$G3324*VLOOKUP($F3324,Listen!$B$5:$G$95,$J3324+1,FALSE)/VLOOKUP(K$2,Listen!$B$5:$G$95,$J3324+1,FALSE),"-")*IF($D3324="Abgabe",0,1),"")</f>
        <v/>
      </c>
      <c r="L3324" s="111" t="str">
        <f>IFERROR(IF($C3324=L$2,$G3324*VLOOKUP($F3324,Listen!$B$5:$G$95,$J3324+1,FALSE)/VLOOKUP(L$2,Listen!$B$5:$G$95,$J3324+1,FALSE),"-")*IF($D3324="Abgabe",0,1),"")</f>
        <v/>
      </c>
      <c r="M3324" s="111" t="str">
        <f>IFERROR(IF($C3324=M$2,$G3324*VLOOKUP($F3324,Listen!$B$5:$G$95,$J3324+1,FALSE)/VLOOKUP(M$2,Listen!$B$5:$G$95,$J3324+1,FALSE),"-")*IF($D3324="Abgabe",0,1),"")</f>
        <v/>
      </c>
      <c r="N3324" s="111" t="str">
        <f>IFERROR(IF($C3324=N$2,$G3324*VLOOKUP($F3324,Listen!$B$5:$G$95,$J3324+1,FALSE)/VLOOKUP(N$2,Listen!$B$5:$G$95,$J3324+1,FALSE),"-")*IF($D3324="Abgabe",0,1),"")</f>
        <v/>
      </c>
      <c r="O3324" s="111" t="str">
        <f>IFERROR(IF($C3324=O$2,$G3324*VLOOKUP($F3324,Listen!$B$5:$G$95,$J3324+1,FALSE)/VLOOKUP(O$2,Listen!$B$5:$G$95,$J3324+1,FALSE),"-")*IF($D3324="Abgabe",0,1),"")</f>
        <v/>
      </c>
      <c r="P3324" s="111" t="str">
        <f>IFERROR(IF($C3324=P$2,$G3324*VLOOKUP($F3324,Listen!$B$5:$G$95,$J3324+1,FALSE)/VLOOKUP(P$2,Listen!$B$5:$G$95,$J3324+1,FALSE),"-")*IF($D3324="Abgabe",0,1),"")</f>
        <v/>
      </c>
      <c r="Q3324" s="111" t="str">
        <f>IFERROR(IF($C3324=Q$2,$G3324*VLOOKUP($F3324,Listen!$B$5:$G$95,$J3324+1,FALSE)/VLOOKUP(Q$2,Listen!$B$5:$G$95,$J3324+1,FALSE),"-")*IF($D3324="Abgabe",0,1),"")</f>
        <v/>
      </c>
      <c r="R3324" s="111" t="str">
        <f>IFERROR(IF($C3324=R$2,$G3324*VLOOKUP($F3324,Listen!$B$5:$G$95,$J3324+1,FALSE)/VLOOKUP(R$2,Listen!$B$5:$G$95,$J3324+1,FALSE),"-")*IF($D3324="Abgabe",0,1),"")</f>
        <v/>
      </c>
    </row>
    <row r="3325" spans="2:18">
      <c r="B3325" s="130"/>
      <c r="C3325" s="95" t="str">
        <f>IFERROR(YEAR(VLOOKUP($B3325,A_Stammdaten!$B$18:$G$218,3,FALSE)),"")</f>
        <v/>
      </c>
      <c r="D3325" s="95" t="str">
        <f>IFERROR(VLOOKUP($B3325,A_Stammdaten!$B$18:$G$218,6,FALSE),"")</f>
        <v/>
      </c>
      <c r="E3325" s="131"/>
      <c r="F3325" s="130"/>
      <c r="G3325" s="130"/>
      <c r="H3325" s="96"/>
      <c r="I3325" s="105" t="str">
        <f>IFERROR(VLOOKUP($E3325,Listen!$I$5:$K$41,2,FALSE),"")</f>
        <v/>
      </c>
      <c r="J3325" s="105" t="str">
        <f>IFERROR(VLOOKUP($E3325,Listen!$I$5:$K$41,3,FALSE),"")</f>
        <v/>
      </c>
      <c r="K3325" s="111" t="str">
        <f>IFERROR(IF($C3325=K$2,$G3325*VLOOKUP($F3325,Listen!$B$5:$G$95,$J3325+1,FALSE)/VLOOKUP(K$2,Listen!$B$5:$G$95,$J3325+1,FALSE),"-")*IF($D3325="Abgabe",0,1),"")</f>
        <v/>
      </c>
      <c r="L3325" s="111" t="str">
        <f>IFERROR(IF($C3325=L$2,$G3325*VLOOKUP($F3325,Listen!$B$5:$G$95,$J3325+1,FALSE)/VLOOKUP(L$2,Listen!$B$5:$G$95,$J3325+1,FALSE),"-")*IF($D3325="Abgabe",0,1),"")</f>
        <v/>
      </c>
      <c r="M3325" s="111" t="str">
        <f>IFERROR(IF($C3325=M$2,$G3325*VLOOKUP($F3325,Listen!$B$5:$G$95,$J3325+1,FALSE)/VLOOKUP(M$2,Listen!$B$5:$G$95,$J3325+1,FALSE),"-")*IF($D3325="Abgabe",0,1),"")</f>
        <v/>
      </c>
      <c r="N3325" s="111" t="str">
        <f>IFERROR(IF($C3325=N$2,$G3325*VLOOKUP($F3325,Listen!$B$5:$G$95,$J3325+1,FALSE)/VLOOKUP(N$2,Listen!$B$5:$G$95,$J3325+1,FALSE),"-")*IF($D3325="Abgabe",0,1),"")</f>
        <v/>
      </c>
      <c r="O3325" s="111" t="str">
        <f>IFERROR(IF($C3325=O$2,$G3325*VLOOKUP($F3325,Listen!$B$5:$G$95,$J3325+1,FALSE)/VLOOKUP(O$2,Listen!$B$5:$G$95,$J3325+1,FALSE),"-")*IF($D3325="Abgabe",0,1),"")</f>
        <v/>
      </c>
      <c r="P3325" s="111" t="str">
        <f>IFERROR(IF($C3325=P$2,$G3325*VLOOKUP($F3325,Listen!$B$5:$G$95,$J3325+1,FALSE)/VLOOKUP(P$2,Listen!$B$5:$G$95,$J3325+1,FALSE),"-")*IF($D3325="Abgabe",0,1),"")</f>
        <v/>
      </c>
      <c r="Q3325" s="111" t="str">
        <f>IFERROR(IF($C3325=Q$2,$G3325*VLOOKUP($F3325,Listen!$B$5:$G$95,$J3325+1,FALSE)/VLOOKUP(Q$2,Listen!$B$5:$G$95,$J3325+1,FALSE),"-")*IF($D3325="Abgabe",0,1),"")</f>
        <v/>
      </c>
      <c r="R3325" s="111" t="str">
        <f>IFERROR(IF($C3325=R$2,$G3325*VLOOKUP($F3325,Listen!$B$5:$G$95,$J3325+1,FALSE)/VLOOKUP(R$2,Listen!$B$5:$G$95,$J3325+1,FALSE),"-")*IF($D3325="Abgabe",0,1),"")</f>
        <v/>
      </c>
    </row>
    <row r="3326" spans="2:18">
      <c r="B3326" s="130"/>
      <c r="C3326" s="95" t="str">
        <f>IFERROR(YEAR(VLOOKUP($B3326,A_Stammdaten!$B$18:$G$218,3,FALSE)),"")</f>
        <v/>
      </c>
      <c r="D3326" s="95" t="str">
        <f>IFERROR(VLOOKUP($B3326,A_Stammdaten!$B$18:$G$218,6,FALSE),"")</f>
        <v/>
      </c>
      <c r="E3326" s="131"/>
      <c r="F3326" s="130"/>
      <c r="G3326" s="130"/>
      <c r="H3326" s="96"/>
      <c r="I3326" s="105" t="str">
        <f>IFERROR(VLOOKUP($E3326,Listen!$I$5:$K$41,2,FALSE),"")</f>
        <v/>
      </c>
      <c r="J3326" s="105" t="str">
        <f>IFERROR(VLOOKUP($E3326,Listen!$I$5:$K$41,3,FALSE),"")</f>
        <v/>
      </c>
      <c r="K3326" s="111" t="str">
        <f>IFERROR(IF($C3326=K$2,$G3326*VLOOKUP($F3326,Listen!$B$5:$G$95,$J3326+1,FALSE)/VLOOKUP(K$2,Listen!$B$5:$G$95,$J3326+1,FALSE),"-")*IF($D3326="Abgabe",0,1),"")</f>
        <v/>
      </c>
      <c r="L3326" s="111" t="str">
        <f>IFERROR(IF($C3326=L$2,$G3326*VLOOKUP($F3326,Listen!$B$5:$G$95,$J3326+1,FALSE)/VLOOKUP(L$2,Listen!$B$5:$G$95,$J3326+1,FALSE),"-")*IF($D3326="Abgabe",0,1),"")</f>
        <v/>
      </c>
      <c r="M3326" s="111" t="str">
        <f>IFERROR(IF($C3326=M$2,$G3326*VLOOKUP($F3326,Listen!$B$5:$G$95,$J3326+1,FALSE)/VLOOKUP(M$2,Listen!$B$5:$G$95,$J3326+1,FALSE),"-")*IF($D3326="Abgabe",0,1),"")</f>
        <v/>
      </c>
      <c r="N3326" s="111" t="str">
        <f>IFERROR(IF($C3326=N$2,$G3326*VLOOKUP($F3326,Listen!$B$5:$G$95,$J3326+1,FALSE)/VLOOKUP(N$2,Listen!$B$5:$G$95,$J3326+1,FALSE),"-")*IF($D3326="Abgabe",0,1),"")</f>
        <v/>
      </c>
      <c r="O3326" s="111" t="str">
        <f>IFERROR(IF($C3326=O$2,$G3326*VLOOKUP($F3326,Listen!$B$5:$G$95,$J3326+1,FALSE)/VLOOKUP(O$2,Listen!$B$5:$G$95,$J3326+1,FALSE),"-")*IF($D3326="Abgabe",0,1),"")</f>
        <v/>
      </c>
      <c r="P3326" s="111" t="str">
        <f>IFERROR(IF($C3326=P$2,$G3326*VLOOKUP($F3326,Listen!$B$5:$G$95,$J3326+1,FALSE)/VLOOKUP(P$2,Listen!$B$5:$G$95,$J3326+1,FALSE),"-")*IF($D3326="Abgabe",0,1),"")</f>
        <v/>
      </c>
      <c r="Q3326" s="111" t="str">
        <f>IFERROR(IF($C3326=Q$2,$G3326*VLOOKUP($F3326,Listen!$B$5:$G$95,$J3326+1,FALSE)/VLOOKUP(Q$2,Listen!$B$5:$G$95,$J3326+1,FALSE),"-")*IF($D3326="Abgabe",0,1),"")</f>
        <v/>
      </c>
      <c r="R3326" s="111" t="str">
        <f>IFERROR(IF($C3326=R$2,$G3326*VLOOKUP($F3326,Listen!$B$5:$G$95,$J3326+1,FALSE)/VLOOKUP(R$2,Listen!$B$5:$G$95,$J3326+1,FALSE),"-")*IF($D3326="Abgabe",0,1),"")</f>
        <v/>
      </c>
    </row>
    <row r="3327" spans="2:18">
      <c r="B3327" s="130"/>
      <c r="C3327" s="95" t="str">
        <f>IFERROR(YEAR(VLOOKUP($B3327,A_Stammdaten!$B$18:$G$218,3,FALSE)),"")</f>
        <v/>
      </c>
      <c r="D3327" s="95" t="str">
        <f>IFERROR(VLOOKUP($B3327,A_Stammdaten!$B$18:$G$218,6,FALSE),"")</f>
        <v/>
      </c>
      <c r="E3327" s="131"/>
      <c r="F3327" s="130"/>
      <c r="G3327" s="130"/>
      <c r="H3327" s="96"/>
      <c r="I3327" s="105" t="str">
        <f>IFERROR(VLOOKUP($E3327,Listen!$I$5:$K$41,2,FALSE),"")</f>
        <v/>
      </c>
      <c r="J3327" s="105" t="str">
        <f>IFERROR(VLOOKUP($E3327,Listen!$I$5:$K$41,3,FALSE),"")</f>
        <v/>
      </c>
      <c r="K3327" s="111" t="str">
        <f>IFERROR(IF($C3327=K$2,$G3327*VLOOKUP($F3327,Listen!$B$5:$G$95,$J3327+1,FALSE)/VLOOKUP(K$2,Listen!$B$5:$G$95,$J3327+1,FALSE),"-")*IF($D3327="Abgabe",0,1),"")</f>
        <v/>
      </c>
      <c r="L3327" s="111" t="str">
        <f>IFERROR(IF($C3327=L$2,$G3327*VLOOKUP($F3327,Listen!$B$5:$G$95,$J3327+1,FALSE)/VLOOKUP(L$2,Listen!$B$5:$G$95,$J3327+1,FALSE),"-")*IF($D3327="Abgabe",0,1),"")</f>
        <v/>
      </c>
      <c r="M3327" s="111" t="str">
        <f>IFERROR(IF($C3327=M$2,$G3327*VLOOKUP($F3327,Listen!$B$5:$G$95,$J3327+1,FALSE)/VLOOKUP(M$2,Listen!$B$5:$G$95,$J3327+1,FALSE),"-")*IF($D3327="Abgabe",0,1),"")</f>
        <v/>
      </c>
      <c r="N3327" s="111" t="str">
        <f>IFERROR(IF($C3327=N$2,$G3327*VLOOKUP($F3327,Listen!$B$5:$G$95,$J3327+1,FALSE)/VLOOKUP(N$2,Listen!$B$5:$G$95,$J3327+1,FALSE),"-")*IF($D3327="Abgabe",0,1),"")</f>
        <v/>
      </c>
      <c r="O3327" s="111" t="str">
        <f>IFERROR(IF($C3327=O$2,$G3327*VLOOKUP($F3327,Listen!$B$5:$G$95,$J3327+1,FALSE)/VLOOKUP(O$2,Listen!$B$5:$G$95,$J3327+1,FALSE),"-")*IF($D3327="Abgabe",0,1),"")</f>
        <v/>
      </c>
      <c r="P3327" s="111" t="str">
        <f>IFERROR(IF($C3327=P$2,$G3327*VLOOKUP($F3327,Listen!$B$5:$G$95,$J3327+1,FALSE)/VLOOKUP(P$2,Listen!$B$5:$G$95,$J3327+1,FALSE),"-")*IF($D3327="Abgabe",0,1),"")</f>
        <v/>
      </c>
      <c r="Q3327" s="111" t="str">
        <f>IFERROR(IF($C3327=Q$2,$G3327*VLOOKUP($F3327,Listen!$B$5:$G$95,$J3327+1,FALSE)/VLOOKUP(Q$2,Listen!$B$5:$G$95,$J3327+1,FALSE),"-")*IF($D3327="Abgabe",0,1),"")</f>
        <v/>
      </c>
      <c r="R3327" s="111" t="str">
        <f>IFERROR(IF($C3327=R$2,$G3327*VLOOKUP($F3327,Listen!$B$5:$G$95,$J3327+1,FALSE)/VLOOKUP(R$2,Listen!$B$5:$G$95,$J3327+1,FALSE),"-")*IF($D3327="Abgabe",0,1),"")</f>
        <v/>
      </c>
    </row>
    <row r="3328" spans="2:18">
      <c r="B3328" s="130"/>
      <c r="C3328" s="95" t="str">
        <f>IFERROR(YEAR(VLOOKUP($B3328,A_Stammdaten!$B$18:$G$218,3,FALSE)),"")</f>
        <v/>
      </c>
      <c r="D3328" s="95" t="str">
        <f>IFERROR(VLOOKUP($B3328,A_Stammdaten!$B$18:$G$218,6,FALSE),"")</f>
        <v/>
      </c>
      <c r="E3328" s="131"/>
      <c r="F3328" s="130"/>
      <c r="G3328" s="130"/>
      <c r="H3328" s="96"/>
      <c r="I3328" s="105" t="str">
        <f>IFERROR(VLOOKUP($E3328,Listen!$I$5:$K$41,2,FALSE),"")</f>
        <v/>
      </c>
      <c r="J3328" s="105" t="str">
        <f>IFERROR(VLOOKUP($E3328,Listen!$I$5:$K$41,3,FALSE),"")</f>
        <v/>
      </c>
      <c r="K3328" s="111" t="str">
        <f>IFERROR(IF($C3328=K$2,$G3328*VLOOKUP($F3328,Listen!$B$5:$G$95,$J3328+1,FALSE)/VLOOKUP(K$2,Listen!$B$5:$G$95,$J3328+1,FALSE),"-")*IF($D3328="Abgabe",0,1),"")</f>
        <v/>
      </c>
      <c r="L3328" s="111" t="str">
        <f>IFERROR(IF($C3328=L$2,$G3328*VLOOKUP($F3328,Listen!$B$5:$G$95,$J3328+1,FALSE)/VLOOKUP(L$2,Listen!$B$5:$G$95,$J3328+1,FALSE),"-")*IF($D3328="Abgabe",0,1),"")</f>
        <v/>
      </c>
      <c r="M3328" s="111" t="str">
        <f>IFERROR(IF($C3328=M$2,$G3328*VLOOKUP($F3328,Listen!$B$5:$G$95,$J3328+1,FALSE)/VLOOKUP(M$2,Listen!$B$5:$G$95,$J3328+1,FALSE),"-")*IF($D3328="Abgabe",0,1),"")</f>
        <v/>
      </c>
      <c r="N3328" s="111" t="str">
        <f>IFERROR(IF($C3328=N$2,$G3328*VLOOKUP($F3328,Listen!$B$5:$G$95,$J3328+1,FALSE)/VLOOKUP(N$2,Listen!$B$5:$G$95,$J3328+1,FALSE),"-")*IF($D3328="Abgabe",0,1),"")</f>
        <v/>
      </c>
      <c r="O3328" s="111" t="str">
        <f>IFERROR(IF($C3328=O$2,$G3328*VLOOKUP($F3328,Listen!$B$5:$G$95,$J3328+1,FALSE)/VLOOKUP(O$2,Listen!$B$5:$G$95,$J3328+1,FALSE),"-")*IF($D3328="Abgabe",0,1),"")</f>
        <v/>
      </c>
      <c r="P3328" s="111" t="str">
        <f>IFERROR(IF($C3328=P$2,$G3328*VLOOKUP($F3328,Listen!$B$5:$G$95,$J3328+1,FALSE)/VLOOKUP(P$2,Listen!$B$5:$G$95,$J3328+1,FALSE),"-")*IF($D3328="Abgabe",0,1),"")</f>
        <v/>
      </c>
      <c r="Q3328" s="111" t="str">
        <f>IFERROR(IF($C3328=Q$2,$G3328*VLOOKUP($F3328,Listen!$B$5:$G$95,$J3328+1,FALSE)/VLOOKUP(Q$2,Listen!$B$5:$G$95,$J3328+1,FALSE),"-")*IF($D3328="Abgabe",0,1),"")</f>
        <v/>
      </c>
      <c r="R3328" s="111" t="str">
        <f>IFERROR(IF($C3328=R$2,$G3328*VLOOKUP($F3328,Listen!$B$5:$G$95,$J3328+1,FALSE)/VLOOKUP(R$2,Listen!$B$5:$G$95,$J3328+1,FALSE),"-")*IF($D3328="Abgabe",0,1),"")</f>
        <v/>
      </c>
    </row>
    <row r="3329" spans="2:18">
      <c r="B3329" s="130"/>
      <c r="C3329" s="95" t="str">
        <f>IFERROR(YEAR(VLOOKUP($B3329,A_Stammdaten!$B$18:$G$218,3,FALSE)),"")</f>
        <v/>
      </c>
      <c r="D3329" s="95" t="str">
        <f>IFERROR(VLOOKUP($B3329,A_Stammdaten!$B$18:$G$218,6,FALSE),"")</f>
        <v/>
      </c>
      <c r="E3329" s="131"/>
      <c r="F3329" s="130"/>
      <c r="G3329" s="130"/>
      <c r="H3329" s="96"/>
      <c r="I3329" s="105" t="str">
        <f>IFERROR(VLOOKUP($E3329,Listen!$I$5:$K$41,2,FALSE),"")</f>
        <v/>
      </c>
      <c r="J3329" s="105" t="str">
        <f>IFERROR(VLOOKUP($E3329,Listen!$I$5:$K$41,3,FALSE),"")</f>
        <v/>
      </c>
      <c r="K3329" s="111" t="str">
        <f>IFERROR(IF($C3329=K$2,$G3329*VLOOKUP($F3329,Listen!$B$5:$G$95,$J3329+1,FALSE)/VLOOKUP(K$2,Listen!$B$5:$G$95,$J3329+1,FALSE),"-")*IF($D3329="Abgabe",0,1),"")</f>
        <v/>
      </c>
      <c r="L3329" s="111" t="str">
        <f>IFERROR(IF($C3329=L$2,$G3329*VLOOKUP($F3329,Listen!$B$5:$G$95,$J3329+1,FALSE)/VLOOKUP(L$2,Listen!$B$5:$G$95,$J3329+1,FALSE),"-")*IF($D3329="Abgabe",0,1),"")</f>
        <v/>
      </c>
      <c r="M3329" s="111" t="str">
        <f>IFERROR(IF($C3329=M$2,$G3329*VLOOKUP($F3329,Listen!$B$5:$G$95,$J3329+1,FALSE)/VLOOKUP(M$2,Listen!$B$5:$G$95,$J3329+1,FALSE),"-")*IF($D3329="Abgabe",0,1),"")</f>
        <v/>
      </c>
      <c r="N3329" s="111" t="str">
        <f>IFERROR(IF($C3329=N$2,$G3329*VLOOKUP($F3329,Listen!$B$5:$G$95,$J3329+1,FALSE)/VLOOKUP(N$2,Listen!$B$5:$G$95,$J3329+1,FALSE),"-")*IF($D3329="Abgabe",0,1),"")</f>
        <v/>
      </c>
      <c r="O3329" s="111" t="str">
        <f>IFERROR(IF($C3329=O$2,$G3329*VLOOKUP($F3329,Listen!$B$5:$G$95,$J3329+1,FALSE)/VLOOKUP(O$2,Listen!$B$5:$G$95,$J3329+1,FALSE),"-")*IF($D3329="Abgabe",0,1),"")</f>
        <v/>
      </c>
      <c r="P3329" s="111" t="str">
        <f>IFERROR(IF($C3329=P$2,$G3329*VLOOKUP($F3329,Listen!$B$5:$G$95,$J3329+1,FALSE)/VLOOKUP(P$2,Listen!$B$5:$G$95,$J3329+1,FALSE),"-")*IF($D3329="Abgabe",0,1),"")</f>
        <v/>
      </c>
      <c r="Q3329" s="111" t="str">
        <f>IFERROR(IF($C3329=Q$2,$G3329*VLOOKUP($F3329,Listen!$B$5:$G$95,$J3329+1,FALSE)/VLOOKUP(Q$2,Listen!$B$5:$G$95,$J3329+1,FALSE),"-")*IF($D3329="Abgabe",0,1),"")</f>
        <v/>
      </c>
      <c r="R3329" s="111" t="str">
        <f>IFERROR(IF($C3329=R$2,$G3329*VLOOKUP($F3329,Listen!$B$5:$G$95,$J3329+1,FALSE)/VLOOKUP(R$2,Listen!$B$5:$G$95,$J3329+1,FALSE),"-")*IF($D3329="Abgabe",0,1),"")</f>
        <v/>
      </c>
    </row>
    <row r="3330" spans="2:18">
      <c r="B3330" s="130"/>
      <c r="C3330" s="95" t="str">
        <f>IFERROR(YEAR(VLOOKUP($B3330,A_Stammdaten!$B$18:$G$218,3,FALSE)),"")</f>
        <v/>
      </c>
      <c r="D3330" s="95" t="str">
        <f>IFERROR(VLOOKUP($B3330,A_Stammdaten!$B$18:$G$218,6,FALSE),"")</f>
        <v/>
      </c>
      <c r="E3330" s="131"/>
      <c r="F3330" s="130"/>
      <c r="G3330" s="130"/>
      <c r="H3330" s="96"/>
      <c r="I3330" s="105" t="str">
        <f>IFERROR(VLOOKUP($E3330,Listen!$I$5:$K$41,2,FALSE),"")</f>
        <v/>
      </c>
      <c r="J3330" s="105" t="str">
        <f>IFERROR(VLOOKUP($E3330,Listen!$I$5:$K$41,3,FALSE),"")</f>
        <v/>
      </c>
      <c r="K3330" s="111" t="str">
        <f>IFERROR(IF($C3330=K$2,$G3330*VLOOKUP($F3330,Listen!$B$5:$G$95,$J3330+1,FALSE)/VLOOKUP(K$2,Listen!$B$5:$G$95,$J3330+1,FALSE),"-")*IF($D3330="Abgabe",0,1),"")</f>
        <v/>
      </c>
      <c r="L3330" s="111" t="str">
        <f>IFERROR(IF($C3330=L$2,$G3330*VLOOKUP($F3330,Listen!$B$5:$G$95,$J3330+1,FALSE)/VLOOKUP(L$2,Listen!$B$5:$G$95,$J3330+1,FALSE),"-")*IF($D3330="Abgabe",0,1),"")</f>
        <v/>
      </c>
      <c r="M3330" s="111" t="str">
        <f>IFERROR(IF($C3330=M$2,$G3330*VLOOKUP($F3330,Listen!$B$5:$G$95,$J3330+1,FALSE)/VLOOKUP(M$2,Listen!$B$5:$G$95,$J3330+1,FALSE),"-")*IF($D3330="Abgabe",0,1),"")</f>
        <v/>
      </c>
      <c r="N3330" s="111" t="str">
        <f>IFERROR(IF($C3330=N$2,$G3330*VLOOKUP($F3330,Listen!$B$5:$G$95,$J3330+1,FALSE)/VLOOKUP(N$2,Listen!$B$5:$G$95,$J3330+1,FALSE),"-")*IF($D3330="Abgabe",0,1),"")</f>
        <v/>
      </c>
      <c r="O3330" s="111" t="str">
        <f>IFERROR(IF($C3330=O$2,$G3330*VLOOKUP($F3330,Listen!$B$5:$G$95,$J3330+1,FALSE)/VLOOKUP(O$2,Listen!$B$5:$G$95,$J3330+1,FALSE),"-")*IF($D3330="Abgabe",0,1),"")</f>
        <v/>
      </c>
      <c r="P3330" s="111" t="str">
        <f>IFERROR(IF($C3330=P$2,$G3330*VLOOKUP($F3330,Listen!$B$5:$G$95,$J3330+1,FALSE)/VLOOKUP(P$2,Listen!$B$5:$G$95,$J3330+1,FALSE),"-")*IF($D3330="Abgabe",0,1),"")</f>
        <v/>
      </c>
      <c r="Q3330" s="111" t="str">
        <f>IFERROR(IF($C3330=Q$2,$G3330*VLOOKUP($F3330,Listen!$B$5:$G$95,$J3330+1,FALSE)/VLOOKUP(Q$2,Listen!$B$5:$G$95,$J3330+1,FALSE),"-")*IF($D3330="Abgabe",0,1),"")</f>
        <v/>
      </c>
      <c r="R3330" s="111" t="str">
        <f>IFERROR(IF($C3330=R$2,$G3330*VLOOKUP($F3330,Listen!$B$5:$G$95,$J3330+1,FALSE)/VLOOKUP(R$2,Listen!$B$5:$G$95,$J3330+1,FALSE),"-")*IF($D3330="Abgabe",0,1),"")</f>
        <v/>
      </c>
    </row>
    <row r="3331" spans="2:18">
      <c r="B3331" s="130"/>
      <c r="C3331" s="95" t="str">
        <f>IFERROR(YEAR(VLOOKUP($B3331,A_Stammdaten!$B$18:$G$218,3,FALSE)),"")</f>
        <v/>
      </c>
      <c r="D3331" s="95" t="str">
        <f>IFERROR(VLOOKUP($B3331,A_Stammdaten!$B$18:$G$218,6,FALSE),"")</f>
        <v/>
      </c>
      <c r="E3331" s="131"/>
      <c r="F3331" s="130"/>
      <c r="G3331" s="130"/>
      <c r="H3331" s="96"/>
      <c r="I3331" s="105" t="str">
        <f>IFERROR(VLOOKUP($E3331,Listen!$I$5:$K$41,2,FALSE),"")</f>
        <v/>
      </c>
      <c r="J3331" s="105" t="str">
        <f>IFERROR(VLOOKUP($E3331,Listen!$I$5:$K$41,3,FALSE),"")</f>
        <v/>
      </c>
      <c r="K3331" s="111" t="str">
        <f>IFERROR(IF($C3331=K$2,$G3331*VLOOKUP($F3331,Listen!$B$5:$G$95,$J3331+1,FALSE)/VLOOKUP(K$2,Listen!$B$5:$G$95,$J3331+1,FALSE),"-")*IF($D3331="Abgabe",0,1),"")</f>
        <v/>
      </c>
      <c r="L3331" s="111" t="str">
        <f>IFERROR(IF($C3331=L$2,$G3331*VLOOKUP($F3331,Listen!$B$5:$G$95,$J3331+1,FALSE)/VLOOKUP(L$2,Listen!$B$5:$G$95,$J3331+1,FALSE),"-")*IF($D3331="Abgabe",0,1),"")</f>
        <v/>
      </c>
      <c r="M3331" s="111" t="str">
        <f>IFERROR(IF($C3331=M$2,$G3331*VLOOKUP($F3331,Listen!$B$5:$G$95,$J3331+1,FALSE)/VLOOKUP(M$2,Listen!$B$5:$G$95,$J3331+1,FALSE),"-")*IF($D3331="Abgabe",0,1),"")</f>
        <v/>
      </c>
      <c r="N3331" s="111" t="str">
        <f>IFERROR(IF($C3331=N$2,$G3331*VLOOKUP($F3331,Listen!$B$5:$G$95,$J3331+1,FALSE)/VLOOKUP(N$2,Listen!$B$5:$G$95,$J3331+1,FALSE),"-")*IF($D3331="Abgabe",0,1),"")</f>
        <v/>
      </c>
      <c r="O3331" s="111" t="str">
        <f>IFERROR(IF($C3331=O$2,$G3331*VLOOKUP($F3331,Listen!$B$5:$G$95,$J3331+1,FALSE)/VLOOKUP(O$2,Listen!$B$5:$G$95,$J3331+1,FALSE),"-")*IF($D3331="Abgabe",0,1),"")</f>
        <v/>
      </c>
      <c r="P3331" s="111" t="str">
        <f>IFERROR(IF($C3331=P$2,$G3331*VLOOKUP($F3331,Listen!$B$5:$G$95,$J3331+1,FALSE)/VLOOKUP(P$2,Listen!$B$5:$G$95,$J3331+1,FALSE),"-")*IF($D3331="Abgabe",0,1),"")</f>
        <v/>
      </c>
      <c r="Q3331" s="111" t="str">
        <f>IFERROR(IF($C3331=Q$2,$G3331*VLOOKUP($F3331,Listen!$B$5:$G$95,$J3331+1,FALSE)/VLOOKUP(Q$2,Listen!$B$5:$G$95,$J3331+1,FALSE),"-")*IF($D3331="Abgabe",0,1),"")</f>
        <v/>
      </c>
      <c r="R3331" s="111" t="str">
        <f>IFERROR(IF($C3331=R$2,$G3331*VLOOKUP($F3331,Listen!$B$5:$G$95,$J3331+1,FALSE)/VLOOKUP(R$2,Listen!$B$5:$G$95,$J3331+1,FALSE),"-")*IF($D3331="Abgabe",0,1),"")</f>
        <v/>
      </c>
    </row>
    <row r="3332" spans="2:18">
      <c r="B3332" s="130"/>
      <c r="C3332" s="95" t="str">
        <f>IFERROR(YEAR(VLOOKUP($B3332,A_Stammdaten!$B$18:$G$218,3,FALSE)),"")</f>
        <v/>
      </c>
      <c r="D3332" s="95" t="str">
        <f>IFERROR(VLOOKUP($B3332,A_Stammdaten!$B$18:$G$218,6,FALSE),"")</f>
        <v/>
      </c>
      <c r="E3332" s="131"/>
      <c r="F3332" s="130"/>
      <c r="G3332" s="130"/>
      <c r="H3332" s="96"/>
      <c r="I3332" s="105" t="str">
        <f>IFERROR(VLOOKUP($E3332,Listen!$I$5:$K$41,2,FALSE),"")</f>
        <v/>
      </c>
      <c r="J3332" s="105" t="str">
        <f>IFERROR(VLOOKUP($E3332,Listen!$I$5:$K$41,3,FALSE),"")</f>
        <v/>
      </c>
      <c r="K3332" s="111" t="str">
        <f>IFERROR(IF($C3332=K$2,$G3332*VLOOKUP($F3332,Listen!$B$5:$G$95,$J3332+1,FALSE)/VLOOKUP(K$2,Listen!$B$5:$G$95,$J3332+1,FALSE),"-")*IF($D3332="Abgabe",0,1),"")</f>
        <v/>
      </c>
      <c r="L3332" s="111" t="str">
        <f>IFERROR(IF($C3332=L$2,$G3332*VLOOKUP($F3332,Listen!$B$5:$G$95,$J3332+1,FALSE)/VLOOKUP(L$2,Listen!$B$5:$G$95,$J3332+1,FALSE),"-")*IF($D3332="Abgabe",0,1),"")</f>
        <v/>
      </c>
      <c r="M3332" s="111" t="str">
        <f>IFERROR(IF($C3332=M$2,$G3332*VLOOKUP($F3332,Listen!$B$5:$G$95,$J3332+1,FALSE)/VLOOKUP(M$2,Listen!$B$5:$G$95,$J3332+1,FALSE),"-")*IF($D3332="Abgabe",0,1),"")</f>
        <v/>
      </c>
      <c r="N3332" s="111" t="str">
        <f>IFERROR(IF($C3332=N$2,$G3332*VLOOKUP($F3332,Listen!$B$5:$G$95,$J3332+1,FALSE)/VLOOKUP(N$2,Listen!$B$5:$G$95,$J3332+1,FALSE),"-")*IF($D3332="Abgabe",0,1),"")</f>
        <v/>
      </c>
      <c r="O3332" s="111" t="str">
        <f>IFERROR(IF($C3332=O$2,$G3332*VLOOKUP($F3332,Listen!$B$5:$G$95,$J3332+1,FALSE)/VLOOKUP(O$2,Listen!$B$5:$G$95,$J3332+1,FALSE),"-")*IF($D3332="Abgabe",0,1),"")</f>
        <v/>
      </c>
      <c r="P3332" s="111" t="str">
        <f>IFERROR(IF($C3332=P$2,$G3332*VLOOKUP($F3332,Listen!$B$5:$G$95,$J3332+1,FALSE)/VLOOKUP(P$2,Listen!$B$5:$G$95,$J3332+1,FALSE),"-")*IF($D3332="Abgabe",0,1),"")</f>
        <v/>
      </c>
      <c r="Q3332" s="111" t="str">
        <f>IFERROR(IF($C3332=Q$2,$G3332*VLOOKUP($F3332,Listen!$B$5:$G$95,$J3332+1,FALSE)/VLOOKUP(Q$2,Listen!$B$5:$G$95,$J3332+1,FALSE),"-")*IF($D3332="Abgabe",0,1),"")</f>
        <v/>
      </c>
      <c r="R3332" s="111" t="str">
        <f>IFERROR(IF($C3332=R$2,$G3332*VLOOKUP($F3332,Listen!$B$5:$G$95,$J3332+1,FALSE)/VLOOKUP(R$2,Listen!$B$5:$G$95,$J3332+1,FALSE),"-")*IF($D3332="Abgabe",0,1),"")</f>
        <v/>
      </c>
    </row>
    <row r="3333" spans="2:18">
      <c r="B3333" s="130"/>
      <c r="C3333" s="95" t="str">
        <f>IFERROR(YEAR(VLOOKUP($B3333,A_Stammdaten!$B$18:$G$218,3,FALSE)),"")</f>
        <v/>
      </c>
      <c r="D3333" s="95" t="str">
        <f>IFERROR(VLOOKUP($B3333,A_Stammdaten!$B$18:$G$218,6,FALSE),"")</f>
        <v/>
      </c>
      <c r="E3333" s="131"/>
      <c r="F3333" s="130"/>
      <c r="G3333" s="130"/>
      <c r="H3333" s="96"/>
      <c r="I3333" s="105" t="str">
        <f>IFERROR(VLOOKUP($E3333,Listen!$I$5:$K$41,2,FALSE),"")</f>
        <v/>
      </c>
      <c r="J3333" s="105" t="str">
        <f>IFERROR(VLOOKUP($E3333,Listen!$I$5:$K$41,3,FALSE),"")</f>
        <v/>
      </c>
      <c r="K3333" s="111" t="str">
        <f>IFERROR(IF($C3333=K$2,$G3333*VLOOKUP($F3333,Listen!$B$5:$G$95,$J3333+1,FALSE)/VLOOKUP(K$2,Listen!$B$5:$G$95,$J3333+1,FALSE),"-")*IF($D3333="Abgabe",0,1),"")</f>
        <v/>
      </c>
      <c r="L3333" s="111" t="str">
        <f>IFERROR(IF($C3333=L$2,$G3333*VLOOKUP($F3333,Listen!$B$5:$G$95,$J3333+1,FALSE)/VLOOKUP(L$2,Listen!$B$5:$G$95,$J3333+1,FALSE),"-")*IF($D3333="Abgabe",0,1),"")</f>
        <v/>
      </c>
      <c r="M3333" s="111" t="str">
        <f>IFERROR(IF($C3333=M$2,$G3333*VLOOKUP($F3333,Listen!$B$5:$G$95,$J3333+1,FALSE)/VLOOKUP(M$2,Listen!$B$5:$G$95,$J3333+1,FALSE),"-")*IF($D3333="Abgabe",0,1),"")</f>
        <v/>
      </c>
      <c r="N3333" s="111" t="str">
        <f>IFERROR(IF($C3333=N$2,$G3333*VLOOKUP($F3333,Listen!$B$5:$G$95,$J3333+1,FALSE)/VLOOKUP(N$2,Listen!$B$5:$G$95,$J3333+1,FALSE),"-")*IF($D3333="Abgabe",0,1),"")</f>
        <v/>
      </c>
      <c r="O3333" s="111" t="str">
        <f>IFERROR(IF($C3333=O$2,$G3333*VLOOKUP($F3333,Listen!$B$5:$G$95,$J3333+1,FALSE)/VLOOKUP(O$2,Listen!$B$5:$G$95,$J3333+1,FALSE),"-")*IF($D3333="Abgabe",0,1),"")</f>
        <v/>
      </c>
      <c r="P3333" s="111" t="str">
        <f>IFERROR(IF($C3333=P$2,$G3333*VLOOKUP($F3333,Listen!$B$5:$G$95,$J3333+1,FALSE)/VLOOKUP(P$2,Listen!$B$5:$G$95,$J3333+1,FALSE),"-")*IF($D3333="Abgabe",0,1),"")</f>
        <v/>
      </c>
      <c r="Q3333" s="111" t="str">
        <f>IFERROR(IF($C3333=Q$2,$G3333*VLOOKUP($F3333,Listen!$B$5:$G$95,$J3333+1,FALSE)/VLOOKUP(Q$2,Listen!$B$5:$G$95,$J3333+1,FALSE),"-")*IF($D3333="Abgabe",0,1),"")</f>
        <v/>
      </c>
      <c r="R3333" s="111" t="str">
        <f>IFERROR(IF($C3333=R$2,$G3333*VLOOKUP($F3333,Listen!$B$5:$G$95,$J3333+1,FALSE)/VLOOKUP(R$2,Listen!$B$5:$G$95,$J3333+1,FALSE),"-")*IF($D3333="Abgabe",0,1),"")</f>
        <v/>
      </c>
    </row>
    <row r="3334" spans="2:18">
      <c r="B3334" s="130"/>
      <c r="C3334" s="95" t="str">
        <f>IFERROR(YEAR(VLOOKUP($B3334,A_Stammdaten!$B$18:$G$218,3,FALSE)),"")</f>
        <v/>
      </c>
      <c r="D3334" s="95" t="str">
        <f>IFERROR(VLOOKUP($B3334,A_Stammdaten!$B$18:$G$218,6,FALSE),"")</f>
        <v/>
      </c>
      <c r="E3334" s="131"/>
      <c r="F3334" s="130"/>
      <c r="G3334" s="130"/>
      <c r="H3334" s="96"/>
      <c r="I3334" s="105" t="str">
        <f>IFERROR(VLOOKUP($E3334,Listen!$I$5:$K$41,2,FALSE),"")</f>
        <v/>
      </c>
      <c r="J3334" s="105" t="str">
        <f>IFERROR(VLOOKUP($E3334,Listen!$I$5:$K$41,3,FALSE),"")</f>
        <v/>
      </c>
      <c r="K3334" s="111" t="str">
        <f>IFERROR(IF($C3334=K$2,$G3334*VLOOKUP($F3334,Listen!$B$5:$G$95,$J3334+1,FALSE)/VLOOKUP(K$2,Listen!$B$5:$G$95,$J3334+1,FALSE),"-")*IF($D3334="Abgabe",0,1),"")</f>
        <v/>
      </c>
      <c r="L3334" s="111" t="str">
        <f>IFERROR(IF($C3334=L$2,$G3334*VLOOKUP($F3334,Listen!$B$5:$G$95,$J3334+1,FALSE)/VLOOKUP(L$2,Listen!$B$5:$G$95,$J3334+1,FALSE),"-")*IF($D3334="Abgabe",0,1),"")</f>
        <v/>
      </c>
      <c r="M3334" s="111" t="str">
        <f>IFERROR(IF($C3334=M$2,$G3334*VLOOKUP($F3334,Listen!$B$5:$G$95,$J3334+1,FALSE)/VLOOKUP(M$2,Listen!$B$5:$G$95,$J3334+1,FALSE),"-")*IF($D3334="Abgabe",0,1),"")</f>
        <v/>
      </c>
      <c r="N3334" s="111" t="str">
        <f>IFERROR(IF($C3334=N$2,$G3334*VLOOKUP($F3334,Listen!$B$5:$G$95,$J3334+1,FALSE)/VLOOKUP(N$2,Listen!$B$5:$G$95,$J3334+1,FALSE),"-")*IF($D3334="Abgabe",0,1),"")</f>
        <v/>
      </c>
      <c r="O3334" s="111" t="str">
        <f>IFERROR(IF($C3334=O$2,$G3334*VLOOKUP($F3334,Listen!$B$5:$G$95,$J3334+1,FALSE)/VLOOKUP(O$2,Listen!$B$5:$G$95,$J3334+1,FALSE),"-")*IF($D3334="Abgabe",0,1),"")</f>
        <v/>
      </c>
      <c r="P3334" s="111" t="str">
        <f>IFERROR(IF($C3334=P$2,$G3334*VLOOKUP($F3334,Listen!$B$5:$G$95,$J3334+1,FALSE)/VLOOKUP(P$2,Listen!$B$5:$G$95,$J3334+1,FALSE),"-")*IF($D3334="Abgabe",0,1),"")</f>
        <v/>
      </c>
      <c r="Q3334" s="111" t="str">
        <f>IFERROR(IF($C3334=Q$2,$G3334*VLOOKUP($F3334,Listen!$B$5:$G$95,$J3334+1,FALSE)/VLOOKUP(Q$2,Listen!$B$5:$G$95,$J3334+1,FALSE),"-")*IF($D3334="Abgabe",0,1),"")</f>
        <v/>
      </c>
      <c r="R3334" s="111" t="str">
        <f>IFERROR(IF($C3334=R$2,$G3334*VLOOKUP($F3334,Listen!$B$5:$G$95,$J3334+1,FALSE)/VLOOKUP(R$2,Listen!$B$5:$G$95,$J3334+1,FALSE),"-")*IF($D3334="Abgabe",0,1),"")</f>
        <v/>
      </c>
    </row>
    <row r="3335" spans="2:18">
      <c r="B3335" s="130"/>
      <c r="C3335" s="95" t="str">
        <f>IFERROR(YEAR(VLOOKUP($B3335,A_Stammdaten!$B$18:$G$218,3,FALSE)),"")</f>
        <v/>
      </c>
      <c r="D3335" s="95" t="str">
        <f>IFERROR(VLOOKUP($B3335,A_Stammdaten!$B$18:$G$218,6,FALSE),"")</f>
        <v/>
      </c>
      <c r="E3335" s="131"/>
      <c r="F3335" s="130"/>
      <c r="G3335" s="130"/>
      <c r="H3335" s="96"/>
      <c r="I3335" s="105" t="str">
        <f>IFERROR(VLOOKUP($E3335,Listen!$I$5:$K$41,2,FALSE),"")</f>
        <v/>
      </c>
      <c r="J3335" s="105" t="str">
        <f>IFERROR(VLOOKUP($E3335,Listen!$I$5:$K$41,3,FALSE),"")</f>
        <v/>
      </c>
      <c r="K3335" s="111" t="str">
        <f>IFERROR(IF($C3335=K$2,$G3335*VLOOKUP($F3335,Listen!$B$5:$G$95,$J3335+1,FALSE)/VLOOKUP(K$2,Listen!$B$5:$G$95,$J3335+1,FALSE),"-")*IF($D3335="Abgabe",0,1),"")</f>
        <v/>
      </c>
      <c r="L3335" s="111" t="str">
        <f>IFERROR(IF($C3335=L$2,$G3335*VLOOKUP($F3335,Listen!$B$5:$G$95,$J3335+1,FALSE)/VLOOKUP(L$2,Listen!$B$5:$G$95,$J3335+1,FALSE),"-")*IF($D3335="Abgabe",0,1),"")</f>
        <v/>
      </c>
      <c r="M3335" s="111" t="str">
        <f>IFERROR(IF($C3335=M$2,$G3335*VLOOKUP($F3335,Listen!$B$5:$G$95,$J3335+1,FALSE)/VLOOKUP(M$2,Listen!$B$5:$G$95,$J3335+1,FALSE),"-")*IF($D3335="Abgabe",0,1),"")</f>
        <v/>
      </c>
      <c r="N3335" s="111" t="str">
        <f>IFERROR(IF($C3335=N$2,$G3335*VLOOKUP($F3335,Listen!$B$5:$G$95,$J3335+1,FALSE)/VLOOKUP(N$2,Listen!$B$5:$G$95,$J3335+1,FALSE),"-")*IF($D3335="Abgabe",0,1),"")</f>
        <v/>
      </c>
      <c r="O3335" s="111" t="str">
        <f>IFERROR(IF($C3335=O$2,$G3335*VLOOKUP($F3335,Listen!$B$5:$G$95,$J3335+1,FALSE)/VLOOKUP(O$2,Listen!$B$5:$G$95,$J3335+1,FALSE),"-")*IF($D3335="Abgabe",0,1),"")</f>
        <v/>
      </c>
      <c r="P3335" s="111" t="str">
        <f>IFERROR(IF($C3335=P$2,$G3335*VLOOKUP($F3335,Listen!$B$5:$G$95,$J3335+1,FALSE)/VLOOKUP(P$2,Listen!$B$5:$G$95,$J3335+1,FALSE),"-")*IF($D3335="Abgabe",0,1),"")</f>
        <v/>
      </c>
      <c r="Q3335" s="111" t="str">
        <f>IFERROR(IF($C3335=Q$2,$G3335*VLOOKUP($F3335,Listen!$B$5:$G$95,$J3335+1,FALSE)/VLOOKUP(Q$2,Listen!$B$5:$G$95,$J3335+1,FALSE),"-")*IF($D3335="Abgabe",0,1),"")</f>
        <v/>
      </c>
      <c r="R3335" s="111" t="str">
        <f>IFERROR(IF($C3335=R$2,$G3335*VLOOKUP($F3335,Listen!$B$5:$G$95,$J3335+1,FALSE)/VLOOKUP(R$2,Listen!$B$5:$G$95,$J3335+1,FALSE),"-")*IF($D3335="Abgabe",0,1),"")</f>
        <v/>
      </c>
    </row>
    <row r="3336" spans="2:18">
      <c r="B3336" s="130"/>
      <c r="C3336" s="95" t="str">
        <f>IFERROR(YEAR(VLOOKUP($B3336,A_Stammdaten!$B$18:$G$218,3,FALSE)),"")</f>
        <v/>
      </c>
      <c r="D3336" s="95" t="str">
        <f>IFERROR(VLOOKUP($B3336,A_Stammdaten!$B$18:$G$218,6,FALSE),"")</f>
        <v/>
      </c>
      <c r="E3336" s="131"/>
      <c r="F3336" s="130"/>
      <c r="G3336" s="130"/>
      <c r="H3336" s="96"/>
      <c r="I3336" s="105" t="str">
        <f>IFERROR(VLOOKUP($E3336,Listen!$I$5:$K$41,2,FALSE),"")</f>
        <v/>
      </c>
      <c r="J3336" s="105" t="str">
        <f>IFERROR(VLOOKUP($E3336,Listen!$I$5:$K$41,3,FALSE),"")</f>
        <v/>
      </c>
      <c r="K3336" s="111" t="str">
        <f>IFERROR(IF($C3336=K$2,$G3336*VLOOKUP($F3336,Listen!$B$5:$G$95,$J3336+1,FALSE)/VLOOKUP(K$2,Listen!$B$5:$G$95,$J3336+1,FALSE),"-")*IF($D3336="Abgabe",0,1),"")</f>
        <v/>
      </c>
      <c r="L3336" s="111" t="str">
        <f>IFERROR(IF($C3336=L$2,$G3336*VLOOKUP($F3336,Listen!$B$5:$G$95,$J3336+1,FALSE)/VLOOKUP(L$2,Listen!$B$5:$G$95,$J3336+1,FALSE),"-")*IF($D3336="Abgabe",0,1),"")</f>
        <v/>
      </c>
      <c r="M3336" s="111" t="str">
        <f>IFERROR(IF($C3336=M$2,$G3336*VLOOKUP($F3336,Listen!$B$5:$G$95,$J3336+1,FALSE)/VLOOKUP(M$2,Listen!$B$5:$G$95,$J3336+1,FALSE),"-")*IF($D3336="Abgabe",0,1),"")</f>
        <v/>
      </c>
      <c r="N3336" s="111" t="str">
        <f>IFERROR(IF($C3336=N$2,$G3336*VLOOKUP($F3336,Listen!$B$5:$G$95,$J3336+1,FALSE)/VLOOKUP(N$2,Listen!$B$5:$G$95,$J3336+1,FALSE),"-")*IF($D3336="Abgabe",0,1),"")</f>
        <v/>
      </c>
      <c r="O3336" s="111" t="str">
        <f>IFERROR(IF($C3336=O$2,$G3336*VLOOKUP($F3336,Listen!$B$5:$G$95,$J3336+1,FALSE)/VLOOKUP(O$2,Listen!$B$5:$G$95,$J3336+1,FALSE),"-")*IF($D3336="Abgabe",0,1),"")</f>
        <v/>
      </c>
      <c r="P3336" s="111" t="str">
        <f>IFERROR(IF($C3336=P$2,$G3336*VLOOKUP($F3336,Listen!$B$5:$G$95,$J3336+1,FALSE)/VLOOKUP(P$2,Listen!$B$5:$G$95,$J3336+1,FALSE),"-")*IF($D3336="Abgabe",0,1),"")</f>
        <v/>
      </c>
      <c r="Q3336" s="111" t="str">
        <f>IFERROR(IF($C3336=Q$2,$G3336*VLOOKUP($F3336,Listen!$B$5:$G$95,$J3336+1,FALSE)/VLOOKUP(Q$2,Listen!$B$5:$G$95,$J3336+1,FALSE),"-")*IF($D3336="Abgabe",0,1),"")</f>
        <v/>
      </c>
      <c r="R3336" s="111" t="str">
        <f>IFERROR(IF($C3336=R$2,$G3336*VLOOKUP($F3336,Listen!$B$5:$G$95,$J3336+1,FALSE)/VLOOKUP(R$2,Listen!$B$5:$G$95,$J3336+1,FALSE),"-")*IF($D3336="Abgabe",0,1),"")</f>
        <v/>
      </c>
    </row>
    <row r="3337" spans="2:18">
      <c r="B3337" s="130"/>
      <c r="C3337" s="95" t="str">
        <f>IFERROR(YEAR(VLOOKUP($B3337,A_Stammdaten!$B$18:$G$218,3,FALSE)),"")</f>
        <v/>
      </c>
      <c r="D3337" s="95" t="str">
        <f>IFERROR(VLOOKUP($B3337,A_Stammdaten!$B$18:$G$218,6,FALSE),"")</f>
        <v/>
      </c>
      <c r="E3337" s="131"/>
      <c r="F3337" s="130"/>
      <c r="G3337" s="130"/>
      <c r="H3337" s="96"/>
      <c r="I3337" s="105" t="str">
        <f>IFERROR(VLOOKUP($E3337,Listen!$I$5:$K$41,2,FALSE),"")</f>
        <v/>
      </c>
      <c r="J3337" s="105" t="str">
        <f>IFERROR(VLOOKUP($E3337,Listen!$I$5:$K$41,3,FALSE),"")</f>
        <v/>
      </c>
      <c r="K3337" s="111" t="str">
        <f>IFERROR(IF($C3337=K$2,$G3337*VLOOKUP($F3337,Listen!$B$5:$G$95,$J3337+1,FALSE)/VLOOKUP(K$2,Listen!$B$5:$G$95,$J3337+1,FALSE),"-")*IF($D3337="Abgabe",0,1),"")</f>
        <v/>
      </c>
      <c r="L3337" s="111" t="str">
        <f>IFERROR(IF($C3337=L$2,$G3337*VLOOKUP($F3337,Listen!$B$5:$G$95,$J3337+1,FALSE)/VLOOKUP(L$2,Listen!$B$5:$G$95,$J3337+1,FALSE),"-")*IF($D3337="Abgabe",0,1),"")</f>
        <v/>
      </c>
      <c r="M3337" s="111" t="str">
        <f>IFERROR(IF($C3337=M$2,$G3337*VLOOKUP($F3337,Listen!$B$5:$G$95,$J3337+1,FALSE)/VLOOKUP(M$2,Listen!$B$5:$G$95,$J3337+1,FALSE),"-")*IF($D3337="Abgabe",0,1),"")</f>
        <v/>
      </c>
      <c r="N3337" s="111" t="str">
        <f>IFERROR(IF($C3337=N$2,$G3337*VLOOKUP($F3337,Listen!$B$5:$G$95,$J3337+1,FALSE)/VLOOKUP(N$2,Listen!$B$5:$G$95,$J3337+1,FALSE),"-")*IF($D3337="Abgabe",0,1),"")</f>
        <v/>
      </c>
      <c r="O3337" s="111" t="str">
        <f>IFERROR(IF($C3337=O$2,$G3337*VLOOKUP($F3337,Listen!$B$5:$G$95,$J3337+1,FALSE)/VLOOKUP(O$2,Listen!$B$5:$G$95,$J3337+1,FALSE),"-")*IF($D3337="Abgabe",0,1),"")</f>
        <v/>
      </c>
      <c r="P3337" s="111" t="str">
        <f>IFERROR(IF($C3337=P$2,$G3337*VLOOKUP($F3337,Listen!$B$5:$G$95,$J3337+1,FALSE)/VLOOKUP(P$2,Listen!$B$5:$G$95,$J3337+1,FALSE),"-")*IF($D3337="Abgabe",0,1),"")</f>
        <v/>
      </c>
      <c r="Q3337" s="111" t="str">
        <f>IFERROR(IF($C3337=Q$2,$G3337*VLOOKUP($F3337,Listen!$B$5:$G$95,$J3337+1,FALSE)/VLOOKUP(Q$2,Listen!$B$5:$G$95,$J3337+1,FALSE),"-")*IF($D3337="Abgabe",0,1),"")</f>
        <v/>
      </c>
      <c r="R3337" s="111" t="str">
        <f>IFERROR(IF($C3337=R$2,$G3337*VLOOKUP($F3337,Listen!$B$5:$G$95,$J3337+1,FALSE)/VLOOKUP(R$2,Listen!$B$5:$G$95,$J3337+1,FALSE),"-")*IF($D3337="Abgabe",0,1),"")</f>
        <v/>
      </c>
    </row>
    <row r="3338" spans="2:18">
      <c r="B3338" s="130"/>
      <c r="C3338" s="95" t="str">
        <f>IFERROR(YEAR(VLOOKUP($B3338,A_Stammdaten!$B$18:$G$218,3,FALSE)),"")</f>
        <v/>
      </c>
      <c r="D3338" s="95" t="str">
        <f>IFERROR(VLOOKUP($B3338,A_Stammdaten!$B$18:$G$218,6,FALSE),"")</f>
        <v/>
      </c>
      <c r="E3338" s="131"/>
      <c r="F3338" s="130"/>
      <c r="G3338" s="130"/>
      <c r="H3338" s="96"/>
      <c r="I3338" s="105" t="str">
        <f>IFERROR(VLOOKUP($E3338,Listen!$I$5:$K$41,2,FALSE),"")</f>
        <v/>
      </c>
      <c r="J3338" s="105" t="str">
        <f>IFERROR(VLOOKUP($E3338,Listen!$I$5:$K$41,3,FALSE),"")</f>
        <v/>
      </c>
      <c r="K3338" s="111" t="str">
        <f>IFERROR(IF($C3338=K$2,$G3338*VLOOKUP($F3338,Listen!$B$5:$G$95,$J3338+1,FALSE)/VLOOKUP(K$2,Listen!$B$5:$G$95,$J3338+1,FALSE),"-")*IF($D3338="Abgabe",0,1),"")</f>
        <v/>
      </c>
      <c r="L3338" s="111" t="str">
        <f>IFERROR(IF($C3338=L$2,$G3338*VLOOKUP($F3338,Listen!$B$5:$G$95,$J3338+1,FALSE)/VLOOKUP(L$2,Listen!$B$5:$G$95,$J3338+1,FALSE),"-")*IF($D3338="Abgabe",0,1),"")</f>
        <v/>
      </c>
      <c r="M3338" s="111" t="str">
        <f>IFERROR(IF($C3338=M$2,$G3338*VLOOKUP($F3338,Listen!$B$5:$G$95,$J3338+1,FALSE)/VLOOKUP(M$2,Listen!$B$5:$G$95,$J3338+1,FALSE),"-")*IF($D3338="Abgabe",0,1),"")</f>
        <v/>
      </c>
      <c r="N3338" s="111" t="str">
        <f>IFERROR(IF($C3338=N$2,$G3338*VLOOKUP($F3338,Listen!$B$5:$G$95,$J3338+1,FALSE)/VLOOKUP(N$2,Listen!$B$5:$G$95,$J3338+1,FALSE),"-")*IF($D3338="Abgabe",0,1),"")</f>
        <v/>
      </c>
      <c r="O3338" s="111" t="str">
        <f>IFERROR(IF($C3338=O$2,$G3338*VLOOKUP($F3338,Listen!$B$5:$G$95,$J3338+1,FALSE)/VLOOKUP(O$2,Listen!$B$5:$G$95,$J3338+1,FALSE),"-")*IF($D3338="Abgabe",0,1),"")</f>
        <v/>
      </c>
      <c r="P3338" s="111" t="str">
        <f>IFERROR(IF($C3338=P$2,$G3338*VLOOKUP($F3338,Listen!$B$5:$G$95,$J3338+1,FALSE)/VLOOKUP(P$2,Listen!$B$5:$G$95,$J3338+1,FALSE),"-")*IF($D3338="Abgabe",0,1),"")</f>
        <v/>
      </c>
      <c r="Q3338" s="111" t="str">
        <f>IFERROR(IF($C3338=Q$2,$G3338*VLOOKUP($F3338,Listen!$B$5:$G$95,$J3338+1,FALSE)/VLOOKUP(Q$2,Listen!$B$5:$G$95,$J3338+1,FALSE),"-")*IF($D3338="Abgabe",0,1),"")</f>
        <v/>
      </c>
      <c r="R3338" s="111" t="str">
        <f>IFERROR(IF($C3338=R$2,$G3338*VLOOKUP($F3338,Listen!$B$5:$G$95,$J3338+1,FALSE)/VLOOKUP(R$2,Listen!$B$5:$G$95,$J3338+1,FALSE),"-")*IF($D3338="Abgabe",0,1),"")</f>
        <v/>
      </c>
    </row>
    <row r="3339" spans="2:18">
      <c r="B3339" s="130"/>
      <c r="C3339" s="95" t="str">
        <f>IFERROR(YEAR(VLOOKUP($B3339,A_Stammdaten!$B$18:$G$218,3,FALSE)),"")</f>
        <v/>
      </c>
      <c r="D3339" s="95" t="str">
        <f>IFERROR(VLOOKUP($B3339,A_Stammdaten!$B$18:$G$218,6,FALSE),"")</f>
        <v/>
      </c>
      <c r="E3339" s="131"/>
      <c r="F3339" s="130"/>
      <c r="G3339" s="130"/>
      <c r="H3339" s="96"/>
      <c r="I3339" s="105" t="str">
        <f>IFERROR(VLOOKUP($E3339,Listen!$I$5:$K$41,2,FALSE),"")</f>
        <v/>
      </c>
      <c r="J3339" s="105" t="str">
        <f>IFERROR(VLOOKUP($E3339,Listen!$I$5:$K$41,3,FALSE),"")</f>
        <v/>
      </c>
      <c r="K3339" s="111" t="str">
        <f>IFERROR(IF($C3339=K$2,$G3339*VLOOKUP($F3339,Listen!$B$5:$G$95,$J3339+1,FALSE)/VLOOKUP(K$2,Listen!$B$5:$G$95,$J3339+1,FALSE),"-")*IF($D3339="Abgabe",0,1),"")</f>
        <v/>
      </c>
      <c r="L3339" s="111" t="str">
        <f>IFERROR(IF($C3339=L$2,$G3339*VLOOKUP($F3339,Listen!$B$5:$G$95,$J3339+1,FALSE)/VLOOKUP(L$2,Listen!$B$5:$G$95,$J3339+1,FALSE),"-")*IF($D3339="Abgabe",0,1),"")</f>
        <v/>
      </c>
      <c r="M3339" s="111" t="str">
        <f>IFERROR(IF($C3339=M$2,$G3339*VLOOKUP($F3339,Listen!$B$5:$G$95,$J3339+1,FALSE)/VLOOKUP(M$2,Listen!$B$5:$G$95,$J3339+1,FALSE),"-")*IF($D3339="Abgabe",0,1),"")</f>
        <v/>
      </c>
      <c r="N3339" s="111" t="str">
        <f>IFERROR(IF($C3339=N$2,$G3339*VLOOKUP($F3339,Listen!$B$5:$G$95,$J3339+1,FALSE)/VLOOKUP(N$2,Listen!$B$5:$G$95,$J3339+1,FALSE),"-")*IF($D3339="Abgabe",0,1),"")</f>
        <v/>
      </c>
      <c r="O3339" s="111" t="str">
        <f>IFERROR(IF($C3339=O$2,$G3339*VLOOKUP($F3339,Listen!$B$5:$G$95,$J3339+1,FALSE)/VLOOKUP(O$2,Listen!$B$5:$G$95,$J3339+1,FALSE),"-")*IF($D3339="Abgabe",0,1),"")</f>
        <v/>
      </c>
      <c r="P3339" s="111" t="str">
        <f>IFERROR(IF($C3339=P$2,$G3339*VLOOKUP($F3339,Listen!$B$5:$G$95,$J3339+1,FALSE)/VLOOKUP(P$2,Listen!$B$5:$G$95,$J3339+1,FALSE),"-")*IF($D3339="Abgabe",0,1),"")</f>
        <v/>
      </c>
      <c r="Q3339" s="111" t="str">
        <f>IFERROR(IF($C3339=Q$2,$G3339*VLOOKUP($F3339,Listen!$B$5:$G$95,$J3339+1,FALSE)/VLOOKUP(Q$2,Listen!$B$5:$G$95,$J3339+1,FALSE),"-")*IF($D3339="Abgabe",0,1),"")</f>
        <v/>
      </c>
      <c r="R3339" s="111" t="str">
        <f>IFERROR(IF($C3339=R$2,$G3339*VLOOKUP($F3339,Listen!$B$5:$G$95,$J3339+1,FALSE)/VLOOKUP(R$2,Listen!$B$5:$G$95,$J3339+1,FALSE),"-")*IF($D3339="Abgabe",0,1),"")</f>
        <v/>
      </c>
    </row>
    <row r="3340" spans="2:18">
      <c r="B3340" s="130"/>
      <c r="C3340" s="95" t="str">
        <f>IFERROR(YEAR(VLOOKUP($B3340,A_Stammdaten!$B$18:$G$218,3,FALSE)),"")</f>
        <v/>
      </c>
      <c r="D3340" s="95" t="str">
        <f>IFERROR(VLOOKUP($B3340,A_Stammdaten!$B$18:$G$218,6,FALSE),"")</f>
        <v/>
      </c>
      <c r="E3340" s="131"/>
      <c r="F3340" s="130"/>
      <c r="G3340" s="130"/>
      <c r="H3340" s="96"/>
      <c r="I3340" s="105" t="str">
        <f>IFERROR(VLOOKUP($E3340,Listen!$I$5:$K$41,2,FALSE),"")</f>
        <v/>
      </c>
      <c r="J3340" s="105" t="str">
        <f>IFERROR(VLOOKUP($E3340,Listen!$I$5:$K$41,3,FALSE),"")</f>
        <v/>
      </c>
      <c r="K3340" s="111" t="str">
        <f>IFERROR(IF($C3340=K$2,$G3340*VLOOKUP($F3340,Listen!$B$5:$G$95,$J3340+1,FALSE)/VLOOKUP(K$2,Listen!$B$5:$G$95,$J3340+1,FALSE),"-")*IF($D3340="Abgabe",0,1),"")</f>
        <v/>
      </c>
      <c r="L3340" s="111" t="str">
        <f>IFERROR(IF($C3340=L$2,$G3340*VLOOKUP($F3340,Listen!$B$5:$G$95,$J3340+1,FALSE)/VLOOKUP(L$2,Listen!$B$5:$G$95,$J3340+1,FALSE),"-")*IF($D3340="Abgabe",0,1),"")</f>
        <v/>
      </c>
      <c r="M3340" s="111" t="str">
        <f>IFERROR(IF($C3340=M$2,$G3340*VLOOKUP($F3340,Listen!$B$5:$G$95,$J3340+1,FALSE)/VLOOKUP(M$2,Listen!$B$5:$G$95,$J3340+1,FALSE),"-")*IF($D3340="Abgabe",0,1),"")</f>
        <v/>
      </c>
      <c r="N3340" s="111" t="str">
        <f>IFERROR(IF($C3340=N$2,$G3340*VLOOKUP($F3340,Listen!$B$5:$G$95,$J3340+1,FALSE)/VLOOKUP(N$2,Listen!$B$5:$G$95,$J3340+1,FALSE),"-")*IF($D3340="Abgabe",0,1),"")</f>
        <v/>
      </c>
      <c r="O3340" s="111" t="str">
        <f>IFERROR(IF($C3340=O$2,$G3340*VLOOKUP($F3340,Listen!$B$5:$G$95,$J3340+1,FALSE)/VLOOKUP(O$2,Listen!$B$5:$G$95,$J3340+1,FALSE),"-")*IF($D3340="Abgabe",0,1),"")</f>
        <v/>
      </c>
      <c r="P3340" s="111" t="str">
        <f>IFERROR(IF($C3340=P$2,$G3340*VLOOKUP($F3340,Listen!$B$5:$G$95,$J3340+1,FALSE)/VLOOKUP(P$2,Listen!$B$5:$G$95,$J3340+1,FALSE),"-")*IF($D3340="Abgabe",0,1),"")</f>
        <v/>
      </c>
      <c r="Q3340" s="111" t="str">
        <f>IFERROR(IF($C3340=Q$2,$G3340*VLOOKUP($F3340,Listen!$B$5:$G$95,$J3340+1,FALSE)/VLOOKUP(Q$2,Listen!$B$5:$G$95,$J3340+1,FALSE),"-")*IF($D3340="Abgabe",0,1),"")</f>
        <v/>
      </c>
      <c r="R3340" s="111" t="str">
        <f>IFERROR(IF($C3340=R$2,$G3340*VLOOKUP($F3340,Listen!$B$5:$G$95,$J3340+1,FALSE)/VLOOKUP(R$2,Listen!$B$5:$G$95,$J3340+1,FALSE),"-")*IF($D3340="Abgabe",0,1),"")</f>
        <v/>
      </c>
    </row>
    <row r="3341" spans="2:18">
      <c r="B3341" s="130"/>
      <c r="C3341" s="95" t="str">
        <f>IFERROR(YEAR(VLOOKUP($B3341,A_Stammdaten!$B$18:$G$218,3,FALSE)),"")</f>
        <v/>
      </c>
      <c r="D3341" s="95" t="str">
        <f>IFERROR(VLOOKUP($B3341,A_Stammdaten!$B$18:$G$218,6,FALSE),"")</f>
        <v/>
      </c>
      <c r="E3341" s="131"/>
      <c r="F3341" s="130"/>
      <c r="G3341" s="130"/>
      <c r="H3341" s="96"/>
      <c r="I3341" s="105" t="str">
        <f>IFERROR(VLOOKUP($E3341,Listen!$I$5:$K$41,2,FALSE),"")</f>
        <v/>
      </c>
      <c r="J3341" s="105" t="str">
        <f>IFERROR(VLOOKUP($E3341,Listen!$I$5:$K$41,3,FALSE),"")</f>
        <v/>
      </c>
      <c r="K3341" s="111" t="str">
        <f>IFERROR(IF($C3341=K$2,$G3341*VLOOKUP($F3341,Listen!$B$5:$G$95,$J3341+1,FALSE)/VLOOKUP(K$2,Listen!$B$5:$G$95,$J3341+1,FALSE),"-")*IF($D3341="Abgabe",0,1),"")</f>
        <v/>
      </c>
      <c r="L3341" s="111" t="str">
        <f>IFERROR(IF($C3341=L$2,$G3341*VLOOKUP($F3341,Listen!$B$5:$G$95,$J3341+1,FALSE)/VLOOKUP(L$2,Listen!$B$5:$G$95,$J3341+1,FALSE),"-")*IF($D3341="Abgabe",0,1),"")</f>
        <v/>
      </c>
      <c r="M3341" s="111" t="str">
        <f>IFERROR(IF($C3341=M$2,$G3341*VLOOKUP($F3341,Listen!$B$5:$G$95,$J3341+1,FALSE)/VLOOKUP(M$2,Listen!$B$5:$G$95,$J3341+1,FALSE),"-")*IF($D3341="Abgabe",0,1),"")</f>
        <v/>
      </c>
      <c r="N3341" s="111" t="str">
        <f>IFERROR(IF($C3341=N$2,$G3341*VLOOKUP($F3341,Listen!$B$5:$G$95,$J3341+1,FALSE)/VLOOKUP(N$2,Listen!$B$5:$G$95,$J3341+1,FALSE),"-")*IF($D3341="Abgabe",0,1),"")</f>
        <v/>
      </c>
      <c r="O3341" s="111" t="str">
        <f>IFERROR(IF($C3341=O$2,$G3341*VLOOKUP($F3341,Listen!$B$5:$G$95,$J3341+1,FALSE)/VLOOKUP(O$2,Listen!$B$5:$G$95,$J3341+1,FALSE),"-")*IF($D3341="Abgabe",0,1),"")</f>
        <v/>
      </c>
      <c r="P3341" s="111" t="str">
        <f>IFERROR(IF($C3341=P$2,$G3341*VLOOKUP($F3341,Listen!$B$5:$G$95,$J3341+1,FALSE)/VLOOKUP(P$2,Listen!$B$5:$G$95,$J3341+1,FALSE),"-")*IF($D3341="Abgabe",0,1),"")</f>
        <v/>
      </c>
      <c r="Q3341" s="111" t="str">
        <f>IFERROR(IF($C3341=Q$2,$G3341*VLOOKUP($F3341,Listen!$B$5:$G$95,$J3341+1,FALSE)/VLOOKUP(Q$2,Listen!$B$5:$G$95,$J3341+1,FALSE),"-")*IF($D3341="Abgabe",0,1),"")</f>
        <v/>
      </c>
      <c r="R3341" s="111" t="str">
        <f>IFERROR(IF($C3341=R$2,$G3341*VLOOKUP($F3341,Listen!$B$5:$G$95,$J3341+1,FALSE)/VLOOKUP(R$2,Listen!$B$5:$G$95,$J3341+1,FALSE),"-")*IF($D3341="Abgabe",0,1),"")</f>
        <v/>
      </c>
    </row>
    <row r="3342" spans="2:18">
      <c r="B3342" s="130"/>
      <c r="C3342" s="95" t="str">
        <f>IFERROR(YEAR(VLOOKUP($B3342,A_Stammdaten!$B$18:$G$218,3,FALSE)),"")</f>
        <v/>
      </c>
      <c r="D3342" s="95" t="str">
        <f>IFERROR(VLOOKUP($B3342,A_Stammdaten!$B$18:$G$218,6,FALSE),"")</f>
        <v/>
      </c>
      <c r="E3342" s="131"/>
      <c r="F3342" s="130"/>
      <c r="G3342" s="130"/>
      <c r="H3342" s="96"/>
      <c r="I3342" s="105" t="str">
        <f>IFERROR(VLOOKUP($E3342,Listen!$I$5:$K$41,2,FALSE),"")</f>
        <v/>
      </c>
      <c r="J3342" s="105" t="str">
        <f>IFERROR(VLOOKUP($E3342,Listen!$I$5:$K$41,3,FALSE),"")</f>
        <v/>
      </c>
      <c r="K3342" s="111" t="str">
        <f>IFERROR(IF($C3342=K$2,$G3342*VLOOKUP($F3342,Listen!$B$5:$G$95,$J3342+1,FALSE)/VLOOKUP(K$2,Listen!$B$5:$G$95,$J3342+1,FALSE),"-")*IF($D3342="Abgabe",0,1),"")</f>
        <v/>
      </c>
      <c r="L3342" s="111" t="str">
        <f>IFERROR(IF($C3342=L$2,$G3342*VLOOKUP($F3342,Listen!$B$5:$G$95,$J3342+1,FALSE)/VLOOKUP(L$2,Listen!$B$5:$G$95,$J3342+1,FALSE),"-")*IF($D3342="Abgabe",0,1),"")</f>
        <v/>
      </c>
      <c r="M3342" s="111" t="str">
        <f>IFERROR(IF($C3342=M$2,$G3342*VLOOKUP($F3342,Listen!$B$5:$G$95,$J3342+1,FALSE)/VLOOKUP(M$2,Listen!$B$5:$G$95,$J3342+1,FALSE),"-")*IF($D3342="Abgabe",0,1),"")</f>
        <v/>
      </c>
      <c r="N3342" s="111" t="str">
        <f>IFERROR(IF($C3342=N$2,$G3342*VLOOKUP($F3342,Listen!$B$5:$G$95,$J3342+1,FALSE)/VLOOKUP(N$2,Listen!$B$5:$G$95,$J3342+1,FALSE),"-")*IF($D3342="Abgabe",0,1),"")</f>
        <v/>
      </c>
      <c r="O3342" s="111" t="str">
        <f>IFERROR(IF($C3342=O$2,$G3342*VLOOKUP($F3342,Listen!$B$5:$G$95,$J3342+1,FALSE)/VLOOKUP(O$2,Listen!$B$5:$G$95,$J3342+1,FALSE),"-")*IF($D3342="Abgabe",0,1),"")</f>
        <v/>
      </c>
      <c r="P3342" s="111" t="str">
        <f>IFERROR(IF($C3342=P$2,$G3342*VLOOKUP($F3342,Listen!$B$5:$G$95,$J3342+1,FALSE)/VLOOKUP(P$2,Listen!$B$5:$G$95,$J3342+1,FALSE),"-")*IF($D3342="Abgabe",0,1),"")</f>
        <v/>
      </c>
      <c r="Q3342" s="111" t="str">
        <f>IFERROR(IF($C3342=Q$2,$G3342*VLOOKUP($F3342,Listen!$B$5:$G$95,$J3342+1,FALSE)/VLOOKUP(Q$2,Listen!$B$5:$G$95,$J3342+1,FALSE),"-")*IF($D3342="Abgabe",0,1),"")</f>
        <v/>
      </c>
      <c r="R3342" s="111" t="str">
        <f>IFERROR(IF($C3342=R$2,$G3342*VLOOKUP($F3342,Listen!$B$5:$G$95,$J3342+1,FALSE)/VLOOKUP(R$2,Listen!$B$5:$G$95,$J3342+1,FALSE),"-")*IF($D3342="Abgabe",0,1),"")</f>
        <v/>
      </c>
    </row>
    <row r="3343" spans="2:18">
      <c r="B3343" s="130"/>
      <c r="C3343" s="95" t="str">
        <f>IFERROR(YEAR(VLOOKUP($B3343,A_Stammdaten!$B$18:$G$218,3,FALSE)),"")</f>
        <v/>
      </c>
      <c r="D3343" s="95" t="str">
        <f>IFERROR(VLOOKUP($B3343,A_Stammdaten!$B$18:$G$218,6,FALSE),"")</f>
        <v/>
      </c>
      <c r="E3343" s="131"/>
      <c r="F3343" s="130"/>
      <c r="G3343" s="130"/>
      <c r="H3343" s="96"/>
      <c r="I3343" s="105" t="str">
        <f>IFERROR(VLOOKUP($E3343,Listen!$I$5:$K$41,2,FALSE),"")</f>
        <v/>
      </c>
      <c r="J3343" s="105" t="str">
        <f>IFERROR(VLOOKUP($E3343,Listen!$I$5:$K$41,3,FALSE),"")</f>
        <v/>
      </c>
      <c r="K3343" s="111" t="str">
        <f>IFERROR(IF($C3343=K$2,$G3343*VLOOKUP($F3343,Listen!$B$5:$G$95,$J3343+1,FALSE)/VLOOKUP(K$2,Listen!$B$5:$G$95,$J3343+1,FALSE),"-")*IF($D3343="Abgabe",0,1),"")</f>
        <v/>
      </c>
      <c r="L3343" s="111" t="str">
        <f>IFERROR(IF($C3343=L$2,$G3343*VLOOKUP($F3343,Listen!$B$5:$G$95,$J3343+1,FALSE)/VLOOKUP(L$2,Listen!$B$5:$G$95,$J3343+1,FALSE),"-")*IF($D3343="Abgabe",0,1),"")</f>
        <v/>
      </c>
      <c r="M3343" s="111" t="str">
        <f>IFERROR(IF($C3343=M$2,$G3343*VLOOKUP($F3343,Listen!$B$5:$G$95,$J3343+1,FALSE)/VLOOKUP(M$2,Listen!$B$5:$G$95,$J3343+1,FALSE),"-")*IF($D3343="Abgabe",0,1),"")</f>
        <v/>
      </c>
      <c r="N3343" s="111" t="str">
        <f>IFERROR(IF($C3343=N$2,$G3343*VLOOKUP($F3343,Listen!$B$5:$G$95,$J3343+1,FALSE)/VLOOKUP(N$2,Listen!$B$5:$G$95,$J3343+1,FALSE),"-")*IF($D3343="Abgabe",0,1),"")</f>
        <v/>
      </c>
      <c r="O3343" s="111" t="str">
        <f>IFERROR(IF($C3343=O$2,$G3343*VLOOKUP($F3343,Listen!$B$5:$G$95,$J3343+1,FALSE)/VLOOKUP(O$2,Listen!$B$5:$G$95,$J3343+1,FALSE),"-")*IF($D3343="Abgabe",0,1),"")</f>
        <v/>
      </c>
      <c r="P3343" s="111" t="str">
        <f>IFERROR(IF($C3343=P$2,$G3343*VLOOKUP($F3343,Listen!$B$5:$G$95,$J3343+1,FALSE)/VLOOKUP(P$2,Listen!$B$5:$G$95,$J3343+1,FALSE),"-")*IF($D3343="Abgabe",0,1),"")</f>
        <v/>
      </c>
      <c r="Q3343" s="111" t="str">
        <f>IFERROR(IF($C3343=Q$2,$G3343*VLOOKUP($F3343,Listen!$B$5:$G$95,$J3343+1,FALSE)/VLOOKUP(Q$2,Listen!$B$5:$G$95,$J3343+1,FALSE),"-")*IF($D3343="Abgabe",0,1),"")</f>
        <v/>
      </c>
      <c r="R3343" s="111" t="str">
        <f>IFERROR(IF($C3343=R$2,$G3343*VLOOKUP($F3343,Listen!$B$5:$G$95,$J3343+1,FALSE)/VLOOKUP(R$2,Listen!$B$5:$G$95,$J3343+1,FALSE),"-")*IF($D3343="Abgabe",0,1),"")</f>
        <v/>
      </c>
    </row>
    <row r="3344" spans="2:18">
      <c r="B3344" s="130"/>
      <c r="C3344" s="95" t="str">
        <f>IFERROR(YEAR(VLOOKUP($B3344,A_Stammdaten!$B$18:$G$218,3,FALSE)),"")</f>
        <v/>
      </c>
      <c r="D3344" s="95" t="str">
        <f>IFERROR(VLOOKUP($B3344,A_Stammdaten!$B$18:$G$218,6,FALSE),"")</f>
        <v/>
      </c>
      <c r="E3344" s="131"/>
      <c r="F3344" s="130"/>
      <c r="G3344" s="130"/>
      <c r="H3344" s="96"/>
      <c r="I3344" s="105" t="str">
        <f>IFERROR(VLOOKUP($E3344,Listen!$I$5:$K$41,2,FALSE),"")</f>
        <v/>
      </c>
      <c r="J3344" s="105" t="str">
        <f>IFERROR(VLOOKUP($E3344,Listen!$I$5:$K$41,3,FALSE),"")</f>
        <v/>
      </c>
      <c r="K3344" s="111" t="str">
        <f>IFERROR(IF($C3344=K$2,$G3344*VLOOKUP($F3344,Listen!$B$5:$G$95,$J3344+1,FALSE)/VLOOKUP(K$2,Listen!$B$5:$G$95,$J3344+1,FALSE),"-")*IF($D3344="Abgabe",0,1),"")</f>
        <v/>
      </c>
      <c r="L3344" s="111" t="str">
        <f>IFERROR(IF($C3344=L$2,$G3344*VLOOKUP($F3344,Listen!$B$5:$G$95,$J3344+1,FALSE)/VLOOKUP(L$2,Listen!$B$5:$G$95,$J3344+1,FALSE),"-")*IF($D3344="Abgabe",0,1),"")</f>
        <v/>
      </c>
      <c r="M3344" s="111" t="str">
        <f>IFERROR(IF($C3344=M$2,$G3344*VLOOKUP($F3344,Listen!$B$5:$G$95,$J3344+1,FALSE)/VLOOKUP(M$2,Listen!$B$5:$G$95,$J3344+1,FALSE),"-")*IF($D3344="Abgabe",0,1),"")</f>
        <v/>
      </c>
      <c r="N3344" s="111" t="str">
        <f>IFERROR(IF($C3344=N$2,$G3344*VLOOKUP($F3344,Listen!$B$5:$G$95,$J3344+1,FALSE)/VLOOKUP(N$2,Listen!$B$5:$G$95,$J3344+1,FALSE),"-")*IF($D3344="Abgabe",0,1),"")</f>
        <v/>
      </c>
      <c r="O3344" s="111" t="str">
        <f>IFERROR(IF($C3344=O$2,$G3344*VLOOKUP($F3344,Listen!$B$5:$G$95,$J3344+1,FALSE)/VLOOKUP(O$2,Listen!$B$5:$G$95,$J3344+1,FALSE),"-")*IF($D3344="Abgabe",0,1),"")</f>
        <v/>
      </c>
      <c r="P3344" s="111" t="str">
        <f>IFERROR(IF($C3344=P$2,$G3344*VLOOKUP($F3344,Listen!$B$5:$G$95,$J3344+1,FALSE)/VLOOKUP(P$2,Listen!$B$5:$G$95,$J3344+1,FALSE),"-")*IF($D3344="Abgabe",0,1),"")</f>
        <v/>
      </c>
      <c r="Q3344" s="111" t="str">
        <f>IFERROR(IF($C3344=Q$2,$G3344*VLOOKUP($F3344,Listen!$B$5:$G$95,$J3344+1,FALSE)/VLOOKUP(Q$2,Listen!$B$5:$G$95,$J3344+1,FALSE),"-")*IF($D3344="Abgabe",0,1),"")</f>
        <v/>
      </c>
      <c r="R3344" s="111" t="str">
        <f>IFERROR(IF($C3344=R$2,$G3344*VLOOKUP($F3344,Listen!$B$5:$G$95,$J3344+1,FALSE)/VLOOKUP(R$2,Listen!$B$5:$G$95,$J3344+1,FALSE),"-")*IF($D3344="Abgabe",0,1),"")</f>
        <v/>
      </c>
    </row>
    <row r="3345" spans="2:18">
      <c r="B3345" s="130"/>
      <c r="C3345" s="95" t="str">
        <f>IFERROR(YEAR(VLOOKUP($B3345,A_Stammdaten!$B$18:$G$218,3,FALSE)),"")</f>
        <v/>
      </c>
      <c r="D3345" s="95" t="str">
        <f>IFERROR(VLOOKUP($B3345,A_Stammdaten!$B$18:$G$218,6,FALSE),"")</f>
        <v/>
      </c>
      <c r="E3345" s="131"/>
      <c r="F3345" s="130"/>
      <c r="G3345" s="130"/>
      <c r="H3345" s="96"/>
      <c r="I3345" s="105" t="str">
        <f>IFERROR(VLOOKUP($E3345,Listen!$I$5:$K$41,2,FALSE),"")</f>
        <v/>
      </c>
      <c r="J3345" s="105" t="str">
        <f>IFERROR(VLOOKUP($E3345,Listen!$I$5:$K$41,3,FALSE),"")</f>
        <v/>
      </c>
      <c r="K3345" s="111" t="str">
        <f>IFERROR(IF($C3345=K$2,$G3345*VLOOKUP($F3345,Listen!$B$5:$G$95,$J3345+1,FALSE)/VLOOKUP(K$2,Listen!$B$5:$G$95,$J3345+1,FALSE),"-")*IF($D3345="Abgabe",0,1),"")</f>
        <v/>
      </c>
      <c r="L3345" s="111" t="str">
        <f>IFERROR(IF($C3345=L$2,$G3345*VLOOKUP($F3345,Listen!$B$5:$G$95,$J3345+1,FALSE)/VLOOKUP(L$2,Listen!$B$5:$G$95,$J3345+1,FALSE),"-")*IF($D3345="Abgabe",0,1),"")</f>
        <v/>
      </c>
      <c r="M3345" s="111" t="str">
        <f>IFERROR(IF($C3345=M$2,$G3345*VLOOKUP($F3345,Listen!$B$5:$G$95,$J3345+1,FALSE)/VLOOKUP(M$2,Listen!$B$5:$G$95,$J3345+1,FALSE),"-")*IF($D3345="Abgabe",0,1),"")</f>
        <v/>
      </c>
      <c r="N3345" s="111" t="str">
        <f>IFERROR(IF($C3345=N$2,$G3345*VLOOKUP($F3345,Listen!$B$5:$G$95,$J3345+1,FALSE)/VLOOKUP(N$2,Listen!$B$5:$G$95,$J3345+1,FALSE),"-")*IF($D3345="Abgabe",0,1),"")</f>
        <v/>
      </c>
      <c r="O3345" s="111" t="str">
        <f>IFERROR(IF($C3345=O$2,$G3345*VLOOKUP($F3345,Listen!$B$5:$G$95,$J3345+1,FALSE)/VLOOKUP(O$2,Listen!$B$5:$G$95,$J3345+1,FALSE),"-")*IF($D3345="Abgabe",0,1),"")</f>
        <v/>
      </c>
      <c r="P3345" s="111" t="str">
        <f>IFERROR(IF($C3345=P$2,$G3345*VLOOKUP($F3345,Listen!$B$5:$G$95,$J3345+1,FALSE)/VLOOKUP(P$2,Listen!$B$5:$G$95,$J3345+1,FALSE),"-")*IF($D3345="Abgabe",0,1),"")</f>
        <v/>
      </c>
      <c r="Q3345" s="111" t="str">
        <f>IFERROR(IF($C3345=Q$2,$G3345*VLOOKUP($F3345,Listen!$B$5:$G$95,$J3345+1,FALSE)/VLOOKUP(Q$2,Listen!$B$5:$G$95,$J3345+1,FALSE),"-")*IF($D3345="Abgabe",0,1),"")</f>
        <v/>
      </c>
      <c r="R3345" s="111" t="str">
        <f>IFERROR(IF($C3345=R$2,$G3345*VLOOKUP($F3345,Listen!$B$5:$G$95,$J3345+1,FALSE)/VLOOKUP(R$2,Listen!$B$5:$G$95,$J3345+1,FALSE),"-")*IF($D3345="Abgabe",0,1),"")</f>
        <v/>
      </c>
    </row>
    <row r="3346" spans="2:18">
      <c r="B3346" s="130"/>
      <c r="C3346" s="95" t="str">
        <f>IFERROR(YEAR(VLOOKUP($B3346,A_Stammdaten!$B$18:$G$218,3,FALSE)),"")</f>
        <v/>
      </c>
      <c r="D3346" s="95" t="str">
        <f>IFERROR(VLOOKUP($B3346,A_Stammdaten!$B$18:$G$218,6,FALSE),"")</f>
        <v/>
      </c>
      <c r="E3346" s="131"/>
      <c r="F3346" s="130"/>
      <c r="G3346" s="130"/>
      <c r="H3346" s="96"/>
      <c r="I3346" s="105" t="str">
        <f>IFERROR(VLOOKUP($E3346,Listen!$I$5:$K$41,2,FALSE),"")</f>
        <v/>
      </c>
      <c r="J3346" s="105" t="str">
        <f>IFERROR(VLOOKUP($E3346,Listen!$I$5:$K$41,3,FALSE),"")</f>
        <v/>
      </c>
      <c r="K3346" s="111" t="str">
        <f>IFERROR(IF($C3346=K$2,$G3346*VLOOKUP($F3346,Listen!$B$5:$G$95,$J3346+1,FALSE)/VLOOKUP(K$2,Listen!$B$5:$G$95,$J3346+1,FALSE),"-")*IF($D3346="Abgabe",0,1),"")</f>
        <v/>
      </c>
      <c r="L3346" s="111" t="str">
        <f>IFERROR(IF($C3346=L$2,$G3346*VLOOKUP($F3346,Listen!$B$5:$G$95,$J3346+1,FALSE)/VLOOKUP(L$2,Listen!$B$5:$G$95,$J3346+1,FALSE),"-")*IF($D3346="Abgabe",0,1),"")</f>
        <v/>
      </c>
      <c r="M3346" s="111" t="str">
        <f>IFERROR(IF($C3346=M$2,$G3346*VLOOKUP($F3346,Listen!$B$5:$G$95,$J3346+1,FALSE)/VLOOKUP(M$2,Listen!$B$5:$G$95,$J3346+1,FALSE),"-")*IF($D3346="Abgabe",0,1),"")</f>
        <v/>
      </c>
      <c r="N3346" s="111" t="str">
        <f>IFERROR(IF($C3346=N$2,$G3346*VLOOKUP($F3346,Listen!$B$5:$G$95,$J3346+1,FALSE)/VLOOKUP(N$2,Listen!$B$5:$G$95,$J3346+1,FALSE),"-")*IF($D3346="Abgabe",0,1),"")</f>
        <v/>
      </c>
      <c r="O3346" s="111" t="str">
        <f>IFERROR(IF($C3346=O$2,$G3346*VLOOKUP($F3346,Listen!$B$5:$G$95,$J3346+1,FALSE)/VLOOKUP(O$2,Listen!$B$5:$G$95,$J3346+1,FALSE),"-")*IF($D3346="Abgabe",0,1),"")</f>
        <v/>
      </c>
      <c r="P3346" s="111" t="str">
        <f>IFERROR(IF($C3346=P$2,$G3346*VLOOKUP($F3346,Listen!$B$5:$G$95,$J3346+1,FALSE)/VLOOKUP(P$2,Listen!$B$5:$G$95,$J3346+1,FALSE),"-")*IF($D3346="Abgabe",0,1),"")</f>
        <v/>
      </c>
      <c r="Q3346" s="111" t="str">
        <f>IFERROR(IF($C3346=Q$2,$G3346*VLOOKUP($F3346,Listen!$B$5:$G$95,$J3346+1,FALSE)/VLOOKUP(Q$2,Listen!$B$5:$G$95,$J3346+1,FALSE),"-")*IF($D3346="Abgabe",0,1),"")</f>
        <v/>
      </c>
      <c r="R3346" s="111" t="str">
        <f>IFERROR(IF($C3346=R$2,$G3346*VLOOKUP($F3346,Listen!$B$5:$G$95,$J3346+1,FALSE)/VLOOKUP(R$2,Listen!$B$5:$G$95,$J3346+1,FALSE),"-")*IF($D3346="Abgabe",0,1),"")</f>
        <v/>
      </c>
    </row>
    <row r="3347" spans="2:18">
      <c r="B3347" s="130"/>
      <c r="C3347" s="95" t="str">
        <f>IFERROR(YEAR(VLOOKUP($B3347,A_Stammdaten!$B$18:$G$218,3,FALSE)),"")</f>
        <v/>
      </c>
      <c r="D3347" s="95" t="str">
        <f>IFERROR(VLOOKUP($B3347,A_Stammdaten!$B$18:$G$218,6,FALSE),"")</f>
        <v/>
      </c>
      <c r="E3347" s="131"/>
      <c r="F3347" s="130"/>
      <c r="G3347" s="130"/>
      <c r="H3347" s="96"/>
      <c r="I3347" s="105" t="str">
        <f>IFERROR(VLOOKUP($E3347,Listen!$I$5:$K$41,2,FALSE),"")</f>
        <v/>
      </c>
      <c r="J3347" s="105" t="str">
        <f>IFERROR(VLOOKUP($E3347,Listen!$I$5:$K$41,3,FALSE),"")</f>
        <v/>
      </c>
      <c r="K3347" s="111" t="str">
        <f>IFERROR(IF($C3347=K$2,$G3347*VLOOKUP($F3347,Listen!$B$5:$G$95,$J3347+1,FALSE)/VLOOKUP(K$2,Listen!$B$5:$G$95,$J3347+1,FALSE),"-")*IF($D3347="Abgabe",0,1),"")</f>
        <v/>
      </c>
      <c r="L3347" s="111" t="str">
        <f>IFERROR(IF($C3347=L$2,$G3347*VLOOKUP($F3347,Listen!$B$5:$G$95,$J3347+1,FALSE)/VLOOKUP(L$2,Listen!$B$5:$G$95,$J3347+1,FALSE),"-")*IF($D3347="Abgabe",0,1),"")</f>
        <v/>
      </c>
      <c r="M3347" s="111" t="str">
        <f>IFERROR(IF($C3347=M$2,$G3347*VLOOKUP($F3347,Listen!$B$5:$G$95,$J3347+1,FALSE)/VLOOKUP(M$2,Listen!$B$5:$G$95,$J3347+1,FALSE),"-")*IF($D3347="Abgabe",0,1),"")</f>
        <v/>
      </c>
      <c r="N3347" s="111" t="str">
        <f>IFERROR(IF($C3347=N$2,$G3347*VLOOKUP($F3347,Listen!$B$5:$G$95,$J3347+1,FALSE)/VLOOKUP(N$2,Listen!$B$5:$G$95,$J3347+1,FALSE),"-")*IF($D3347="Abgabe",0,1),"")</f>
        <v/>
      </c>
      <c r="O3347" s="111" t="str">
        <f>IFERROR(IF($C3347=O$2,$G3347*VLOOKUP($F3347,Listen!$B$5:$G$95,$J3347+1,FALSE)/VLOOKUP(O$2,Listen!$B$5:$G$95,$J3347+1,FALSE),"-")*IF($D3347="Abgabe",0,1),"")</f>
        <v/>
      </c>
      <c r="P3347" s="111" t="str">
        <f>IFERROR(IF($C3347=P$2,$G3347*VLOOKUP($F3347,Listen!$B$5:$G$95,$J3347+1,FALSE)/VLOOKUP(P$2,Listen!$B$5:$G$95,$J3347+1,FALSE),"-")*IF($D3347="Abgabe",0,1),"")</f>
        <v/>
      </c>
      <c r="Q3347" s="111" t="str">
        <f>IFERROR(IF($C3347=Q$2,$G3347*VLOOKUP($F3347,Listen!$B$5:$G$95,$J3347+1,FALSE)/VLOOKUP(Q$2,Listen!$B$5:$G$95,$J3347+1,FALSE),"-")*IF($D3347="Abgabe",0,1),"")</f>
        <v/>
      </c>
      <c r="R3347" s="111" t="str">
        <f>IFERROR(IF($C3347=R$2,$G3347*VLOOKUP($F3347,Listen!$B$5:$G$95,$J3347+1,FALSE)/VLOOKUP(R$2,Listen!$B$5:$G$95,$J3347+1,FALSE),"-")*IF($D3347="Abgabe",0,1),"")</f>
        <v/>
      </c>
    </row>
    <row r="3348" spans="2:18">
      <c r="B3348" s="130"/>
      <c r="C3348" s="95" t="str">
        <f>IFERROR(YEAR(VLOOKUP($B3348,A_Stammdaten!$B$18:$G$218,3,FALSE)),"")</f>
        <v/>
      </c>
      <c r="D3348" s="95" t="str">
        <f>IFERROR(VLOOKUP($B3348,A_Stammdaten!$B$18:$G$218,6,FALSE),"")</f>
        <v/>
      </c>
      <c r="E3348" s="131"/>
      <c r="F3348" s="130"/>
      <c r="G3348" s="130"/>
      <c r="H3348" s="96"/>
      <c r="I3348" s="105" t="str">
        <f>IFERROR(VLOOKUP($E3348,Listen!$I$5:$K$41,2,FALSE),"")</f>
        <v/>
      </c>
      <c r="J3348" s="105" t="str">
        <f>IFERROR(VLOOKUP($E3348,Listen!$I$5:$K$41,3,FALSE),"")</f>
        <v/>
      </c>
      <c r="K3348" s="111" t="str">
        <f>IFERROR(IF($C3348=K$2,$G3348*VLOOKUP($F3348,Listen!$B$5:$G$95,$J3348+1,FALSE)/VLOOKUP(K$2,Listen!$B$5:$G$95,$J3348+1,FALSE),"-")*IF($D3348="Abgabe",0,1),"")</f>
        <v/>
      </c>
      <c r="L3348" s="111" t="str">
        <f>IFERROR(IF($C3348=L$2,$G3348*VLOOKUP($F3348,Listen!$B$5:$G$95,$J3348+1,FALSE)/VLOOKUP(L$2,Listen!$B$5:$G$95,$J3348+1,FALSE),"-")*IF($D3348="Abgabe",0,1),"")</f>
        <v/>
      </c>
      <c r="M3348" s="111" t="str">
        <f>IFERROR(IF($C3348=M$2,$G3348*VLOOKUP($F3348,Listen!$B$5:$G$95,$J3348+1,FALSE)/VLOOKUP(M$2,Listen!$B$5:$G$95,$J3348+1,FALSE),"-")*IF($D3348="Abgabe",0,1),"")</f>
        <v/>
      </c>
      <c r="N3348" s="111" t="str">
        <f>IFERROR(IF($C3348=N$2,$G3348*VLOOKUP($F3348,Listen!$B$5:$G$95,$J3348+1,FALSE)/VLOOKUP(N$2,Listen!$B$5:$G$95,$J3348+1,FALSE),"-")*IF($D3348="Abgabe",0,1),"")</f>
        <v/>
      </c>
      <c r="O3348" s="111" t="str">
        <f>IFERROR(IF($C3348=O$2,$G3348*VLOOKUP($F3348,Listen!$B$5:$G$95,$J3348+1,FALSE)/VLOOKUP(O$2,Listen!$B$5:$G$95,$J3348+1,FALSE),"-")*IF($D3348="Abgabe",0,1),"")</f>
        <v/>
      </c>
      <c r="P3348" s="111" t="str">
        <f>IFERROR(IF($C3348=P$2,$G3348*VLOOKUP($F3348,Listen!$B$5:$G$95,$J3348+1,FALSE)/VLOOKUP(P$2,Listen!$B$5:$G$95,$J3348+1,FALSE),"-")*IF($D3348="Abgabe",0,1),"")</f>
        <v/>
      </c>
      <c r="Q3348" s="111" t="str">
        <f>IFERROR(IF($C3348=Q$2,$G3348*VLOOKUP($F3348,Listen!$B$5:$G$95,$J3348+1,FALSE)/VLOOKUP(Q$2,Listen!$B$5:$G$95,$J3348+1,FALSE),"-")*IF($D3348="Abgabe",0,1),"")</f>
        <v/>
      </c>
      <c r="R3348" s="111" t="str">
        <f>IFERROR(IF($C3348=R$2,$G3348*VLOOKUP($F3348,Listen!$B$5:$G$95,$J3348+1,FALSE)/VLOOKUP(R$2,Listen!$B$5:$G$95,$J3348+1,FALSE),"-")*IF($D3348="Abgabe",0,1),"")</f>
        <v/>
      </c>
    </row>
    <row r="3349" spans="2:18">
      <c r="B3349" s="130"/>
      <c r="C3349" s="95" t="str">
        <f>IFERROR(YEAR(VLOOKUP($B3349,A_Stammdaten!$B$18:$G$218,3,FALSE)),"")</f>
        <v/>
      </c>
      <c r="D3349" s="95" t="str">
        <f>IFERROR(VLOOKUP($B3349,A_Stammdaten!$B$18:$G$218,6,FALSE),"")</f>
        <v/>
      </c>
      <c r="E3349" s="131"/>
      <c r="F3349" s="130"/>
      <c r="G3349" s="130"/>
      <c r="H3349" s="96"/>
      <c r="I3349" s="105" t="str">
        <f>IFERROR(VLOOKUP($E3349,Listen!$I$5:$K$41,2,FALSE),"")</f>
        <v/>
      </c>
      <c r="J3349" s="105" t="str">
        <f>IFERROR(VLOOKUP($E3349,Listen!$I$5:$K$41,3,FALSE),"")</f>
        <v/>
      </c>
      <c r="K3349" s="111" t="str">
        <f>IFERROR(IF($C3349=K$2,$G3349*VLOOKUP($F3349,Listen!$B$5:$G$95,$J3349+1,FALSE)/VLOOKUP(K$2,Listen!$B$5:$G$95,$J3349+1,FALSE),"-")*IF($D3349="Abgabe",0,1),"")</f>
        <v/>
      </c>
      <c r="L3349" s="111" t="str">
        <f>IFERROR(IF($C3349=L$2,$G3349*VLOOKUP($F3349,Listen!$B$5:$G$95,$J3349+1,FALSE)/VLOOKUP(L$2,Listen!$B$5:$G$95,$J3349+1,FALSE),"-")*IF($D3349="Abgabe",0,1),"")</f>
        <v/>
      </c>
      <c r="M3349" s="111" t="str">
        <f>IFERROR(IF($C3349=M$2,$G3349*VLOOKUP($F3349,Listen!$B$5:$G$95,$J3349+1,FALSE)/VLOOKUP(M$2,Listen!$B$5:$G$95,$J3349+1,FALSE),"-")*IF($D3349="Abgabe",0,1),"")</f>
        <v/>
      </c>
      <c r="N3349" s="111" t="str">
        <f>IFERROR(IF($C3349=N$2,$G3349*VLOOKUP($F3349,Listen!$B$5:$G$95,$J3349+1,FALSE)/VLOOKUP(N$2,Listen!$B$5:$G$95,$J3349+1,FALSE),"-")*IF($D3349="Abgabe",0,1),"")</f>
        <v/>
      </c>
      <c r="O3349" s="111" t="str">
        <f>IFERROR(IF($C3349=O$2,$G3349*VLOOKUP($F3349,Listen!$B$5:$G$95,$J3349+1,FALSE)/VLOOKUP(O$2,Listen!$B$5:$G$95,$J3349+1,FALSE),"-")*IF($D3349="Abgabe",0,1),"")</f>
        <v/>
      </c>
      <c r="P3349" s="111" t="str">
        <f>IFERROR(IF($C3349=P$2,$G3349*VLOOKUP($F3349,Listen!$B$5:$G$95,$J3349+1,FALSE)/VLOOKUP(P$2,Listen!$B$5:$G$95,$J3349+1,FALSE),"-")*IF($D3349="Abgabe",0,1),"")</f>
        <v/>
      </c>
      <c r="Q3349" s="111" t="str">
        <f>IFERROR(IF($C3349=Q$2,$G3349*VLOOKUP($F3349,Listen!$B$5:$G$95,$J3349+1,FALSE)/VLOOKUP(Q$2,Listen!$B$5:$G$95,$J3349+1,FALSE),"-")*IF($D3349="Abgabe",0,1),"")</f>
        <v/>
      </c>
      <c r="R3349" s="111" t="str">
        <f>IFERROR(IF($C3349=R$2,$G3349*VLOOKUP($F3349,Listen!$B$5:$G$95,$J3349+1,FALSE)/VLOOKUP(R$2,Listen!$B$5:$G$95,$J3349+1,FALSE),"-")*IF($D3349="Abgabe",0,1),"")</f>
        <v/>
      </c>
    </row>
    <row r="3350" spans="2:18">
      <c r="B3350" s="130"/>
      <c r="C3350" s="95" t="str">
        <f>IFERROR(YEAR(VLOOKUP($B3350,A_Stammdaten!$B$18:$G$218,3,FALSE)),"")</f>
        <v/>
      </c>
      <c r="D3350" s="95" t="str">
        <f>IFERROR(VLOOKUP($B3350,A_Stammdaten!$B$18:$G$218,6,FALSE),"")</f>
        <v/>
      </c>
      <c r="E3350" s="131"/>
      <c r="F3350" s="130"/>
      <c r="G3350" s="130"/>
      <c r="H3350" s="96"/>
      <c r="I3350" s="105" t="str">
        <f>IFERROR(VLOOKUP($E3350,Listen!$I$5:$K$41,2,FALSE),"")</f>
        <v/>
      </c>
      <c r="J3350" s="105" t="str">
        <f>IFERROR(VLOOKUP($E3350,Listen!$I$5:$K$41,3,FALSE),"")</f>
        <v/>
      </c>
      <c r="K3350" s="111" t="str">
        <f>IFERROR(IF($C3350=K$2,$G3350*VLOOKUP($F3350,Listen!$B$5:$G$95,$J3350+1,FALSE)/VLOOKUP(K$2,Listen!$B$5:$G$95,$J3350+1,FALSE),"-")*IF($D3350="Abgabe",0,1),"")</f>
        <v/>
      </c>
      <c r="L3350" s="111" t="str">
        <f>IFERROR(IF($C3350=L$2,$G3350*VLOOKUP($F3350,Listen!$B$5:$G$95,$J3350+1,FALSE)/VLOOKUP(L$2,Listen!$B$5:$G$95,$J3350+1,FALSE),"-")*IF($D3350="Abgabe",0,1),"")</f>
        <v/>
      </c>
      <c r="M3350" s="111" t="str">
        <f>IFERROR(IF($C3350=M$2,$G3350*VLOOKUP($F3350,Listen!$B$5:$G$95,$J3350+1,FALSE)/VLOOKUP(M$2,Listen!$B$5:$G$95,$J3350+1,FALSE),"-")*IF($D3350="Abgabe",0,1),"")</f>
        <v/>
      </c>
      <c r="N3350" s="111" t="str">
        <f>IFERROR(IF($C3350=N$2,$G3350*VLOOKUP($F3350,Listen!$B$5:$G$95,$J3350+1,FALSE)/VLOOKUP(N$2,Listen!$B$5:$G$95,$J3350+1,FALSE),"-")*IF($D3350="Abgabe",0,1),"")</f>
        <v/>
      </c>
      <c r="O3350" s="111" t="str">
        <f>IFERROR(IF($C3350=O$2,$G3350*VLOOKUP($F3350,Listen!$B$5:$G$95,$J3350+1,FALSE)/VLOOKUP(O$2,Listen!$B$5:$G$95,$J3350+1,FALSE),"-")*IF($D3350="Abgabe",0,1),"")</f>
        <v/>
      </c>
      <c r="P3350" s="111" t="str">
        <f>IFERROR(IF($C3350=P$2,$G3350*VLOOKUP($F3350,Listen!$B$5:$G$95,$J3350+1,FALSE)/VLOOKUP(P$2,Listen!$B$5:$G$95,$J3350+1,FALSE),"-")*IF($D3350="Abgabe",0,1),"")</f>
        <v/>
      </c>
      <c r="Q3350" s="111" t="str">
        <f>IFERROR(IF($C3350=Q$2,$G3350*VLOOKUP($F3350,Listen!$B$5:$G$95,$J3350+1,FALSE)/VLOOKUP(Q$2,Listen!$B$5:$G$95,$J3350+1,FALSE),"-")*IF($D3350="Abgabe",0,1),"")</f>
        <v/>
      </c>
      <c r="R3350" s="111" t="str">
        <f>IFERROR(IF($C3350=R$2,$G3350*VLOOKUP($F3350,Listen!$B$5:$G$95,$J3350+1,FALSE)/VLOOKUP(R$2,Listen!$B$5:$G$95,$J3350+1,FALSE),"-")*IF($D3350="Abgabe",0,1),"")</f>
        <v/>
      </c>
    </row>
    <row r="3351" spans="2:18">
      <c r="B3351" s="130"/>
      <c r="C3351" s="95" t="str">
        <f>IFERROR(YEAR(VLOOKUP($B3351,A_Stammdaten!$B$18:$G$218,3,FALSE)),"")</f>
        <v/>
      </c>
      <c r="D3351" s="95" t="str">
        <f>IFERROR(VLOOKUP($B3351,A_Stammdaten!$B$18:$G$218,6,FALSE),"")</f>
        <v/>
      </c>
      <c r="E3351" s="131"/>
      <c r="F3351" s="130"/>
      <c r="G3351" s="130"/>
      <c r="H3351" s="96"/>
      <c r="I3351" s="105" t="str">
        <f>IFERROR(VLOOKUP($E3351,Listen!$I$5:$K$41,2,FALSE),"")</f>
        <v/>
      </c>
      <c r="J3351" s="105" t="str">
        <f>IFERROR(VLOOKUP($E3351,Listen!$I$5:$K$41,3,FALSE),"")</f>
        <v/>
      </c>
      <c r="K3351" s="111" t="str">
        <f>IFERROR(IF($C3351=K$2,$G3351*VLOOKUP($F3351,Listen!$B$5:$G$95,$J3351+1,FALSE)/VLOOKUP(K$2,Listen!$B$5:$G$95,$J3351+1,FALSE),"-")*IF($D3351="Abgabe",0,1),"")</f>
        <v/>
      </c>
      <c r="L3351" s="111" t="str">
        <f>IFERROR(IF($C3351=L$2,$G3351*VLOOKUP($F3351,Listen!$B$5:$G$95,$J3351+1,FALSE)/VLOOKUP(L$2,Listen!$B$5:$G$95,$J3351+1,FALSE),"-")*IF($D3351="Abgabe",0,1),"")</f>
        <v/>
      </c>
      <c r="M3351" s="111" t="str">
        <f>IFERROR(IF($C3351=M$2,$G3351*VLOOKUP($F3351,Listen!$B$5:$G$95,$J3351+1,FALSE)/VLOOKUP(M$2,Listen!$B$5:$G$95,$J3351+1,FALSE),"-")*IF($D3351="Abgabe",0,1),"")</f>
        <v/>
      </c>
      <c r="N3351" s="111" t="str">
        <f>IFERROR(IF($C3351=N$2,$G3351*VLOOKUP($F3351,Listen!$B$5:$G$95,$J3351+1,FALSE)/VLOOKUP(N$2,Listen!$B$5:$G$95,$J3351+1,FALSE),"-")*IF($D3351="Abgabe",0,1),"")</f>
        <v/>
      </c>
      <c r="O3351" s="111" t="str">
        <f>IFERROR(IF($C3351=O$2,$G3351*VLOOKUP($F3351,Listen!$B$5:$G$95,$J3351+1,FALSE)/VLOOKUP(O$2,Listen!$B$5:$G$95,$J3351+1,FALSE),"-")*IF($D3351="Abgabe",0,1),"")</f>
        <v/>
      </c>
      <c r="P3351" s="111" t="str">
        <f>IFERROR(IF($C3351=P$2,$G3351*VLOOKUP($F3351,Listen!$B$5:$G$95,$J3351+1,FALSE)/VLOOKUP(P$2,Listen!$B$5:$G$95,$J3351+1,FALSE),"-")*IF($D3351="Abgabe",0,1),"")</f>
        <v/>
      </c>
      <c r="Q3351" s="111" t="str">
        <f>IFERROR(IF($C3351=Q$2,$G3351*VLOOKUP($F3351,Listen!$B$5:$G$95,$J3351+1,FALSE)/VLOOKUP(Q$2,Listen!$B$5:$G$95,$J3351+1,FALSE),"-")*IF($D3351="Abgabe",0,1),"")</f>
        <v/>
      </c>
      <c r="R3351" s="111" t="str">
        <f>IFERROR(IF($C3351=R$2,$G3351*VLOOKUP($F3351,Listen!$B$5:$G$95,$J3351+1,FALSE)/VLOOKUP(R$2,Listen!$B$5:$G$95,$J3351+1,FALSE),"-")*IF($D3351="Abgabe",0,1),"")</f>
        <v/>
      </c>
    </row>
    <row r="3352" spans="2:18">
      <c r="B3352" s="130"/>
      <c r="C3352" s="95" t="str">
        <f>IFERROR(YEAR(VLOOKUP($B3352,A_Stammdaten!$B$18:$G$218,3,FALSE)),"")</f>
        <v/>
      </c>
      <c r="D3352" s="95" t="str">
        <f>IFERROR(VLOOKUP($B3352,A_Stammdaten!$B$18:$G$218,6,FALSE),"")</f>
        <v/>
      </c>
      <c r="E3352" s="131"/>
      <c r="F3352" s="130"/>
      <c r="G3352" s="130"/>
      <c r="H3352" s="96"/>
      <c r="I3352" s="105" t="str">
        <f>IFERROR(VLOOKUP($E3352,Listen!$I$5:$K$41,2,FALSE),"")</f>
        <v/>
      </c>
      <c r="J3352" s="105" t="str">
        <f>IFERROR(VLOOKUP($E3352,Listen!$I$5:$K$41,3,FALSE),"")</f>
        <v/>
      </c>
      <c r="K3352" s="111" t="str">
        <f>IFERROR(IF($C3352=K$2,$G3352*VLOOKUP($F3352,Listen!$B$5:$G$95,$J3352+1,FALSE)/VLOOKUP(K$2,Listen!$B$5:$G$95,$J3352+1,FALSE),"-")*IF($D3352="Abgabe",0,1),"")</f>
        <v/>
      </c>
      <c r="L3352" s="111" t="str">
        <f>IFERROR(IF($C3352=L$2,$G3352*VLOOKUP($F3352,Listen!$B$5:$G$95,$J3352+1,FALSE)/VLOOKUP(L$2,Listen!$B$5:$G$95,$J3352+1,FALSE),"-")*IF($D3352="Abgabe",0,1),"")</f>
        <v/>
      </c>
      <c r="M3352" s="111" t="str">
        <f>IFERROR(IF($C3352=M$2,$G3352*VLOOKUP($F3352,Listen!$B$5:$G$95,$J3352+1,FALSE)/VLOOKUP(M$2,Listen!$B$5:$G$95,$J3352+1,FALSE),"-")*IF($D3352="Abgabe",0,1),"")</f>
        <v/>
      </c>
      <c r="N3352" s="111" t="str">
        <f>IFERROR(IF($C3352=N$2,$G3352*VLOOKUP($F3352,Listen!$B$5:$G$95,$J3352+1,FALSE)/VLOOKUP(N$2,Listen!$B$5:$G$95,$J3352+1,FALSE),"-")*IF($D3352="Abgabe",0,1),"")</f>
        <v/>
      </c>
      <c r="O3352" s="111" t="str">
        <f>IFERROR(IF($C3352=O$2,$G3352*VLOOKUP($F3352,Listen!$B$5:$G$95,$J3352+1,FALSE)/VLOOKUP(O$2,Listen!$B$5:$G$95,$J3352+1,FALSE),"-")*IF($D3352="Abgabe",0,1),"")</f>
        <v/>
      </c>
      <c r="P3352" s="111" t="str">
        <f>IFERROR(IF($C3352=P$2,$G3352*VLOOKUP($F3352,Listen!$B$5:$G$95,$J3352+1,FALSE)/VLOOKUP(P$2,Listen!$B$5:$G$95,$J3352+1,FALSE),"-")*IF($D3352="Abgabe",0,1),"")</f>
        <v/>
      </c>
      <c r="Q3352" s="111" t="str">
        <f>IFERROR(IF($C3352=Q$2,$G3352*VLOOKUP($F3352,Listen!$B$5:$G$95,$J3352+1,FALSE)/VLOOKUP(Q$2,Listen!$B$5:$G$95,$J3352+1,FALSE),"-")*IF($D3352="Abgabe",0,1),"")</f>
        <v/>
      </c>
      <c r="R3352" s="111" t="str">
        <f>IFERROR(IF($C3352=R$2,$G3352*VLOOKUP($F3352,Listen!$B$5:$G$95,$J3352+1,FALSE)/VLOOKUP(R$2,Listen!$B$5:$G$95,$J3352+1,FALSE),"-")*IF($D3352="Abgabe",0,1),"")</f>
        <v/>
      </c>
    </row>
    <row r="3353" spans="2:18">
      <c r="B3353" s="130"/>
      <c r="C3353" s="95" t="str">
        <f>IFERROR(YEAR(VLOOKUP($B3353,A_Stammdaten!$B$18:$G$218,3,FALSE)),"")</f>
        <v/>
      </c>
      <c r="D3353" s="95" t="str">
        <f>IFERROR(VLOOKUP($B3353,A_Stammdaten!$B$18:$G$218,6,FALSE),"")</f>
        <v/>
      </c>
      <c r="E3353" s="131"/>
      <c r="F3353" s="130"/>
      <c r="G3353" s="130"/>
      <c r="H3353" s="96"/>
      <c r="I3353" s="105" t="str">
        <f>IFERROR(VLOOKUP($E3353,Listen!$I$5:$K$41,2,FALSE),"")</f>
        <v/>
      </c>
      <c r="J3353" s="105" t="str">
        <f>IFERROR(VLOOKUP($E3353,Listen!$I$5:$K$41,3,FALSE),"")</f>
        <v/>
      </c>
      <c r="K3353" s="111" t="str">
        <f>IFERROR(IF($C3353=K$2,$G3353*VLOOKUP($F3353,Listen!$B$5:$G$95,$J3353+1,FALSE)/VLOOKUP(K$2,Listen!$B$5:$G$95,$J3353+1,FALSE),"-")*IF($D3353="Abgabe",0,1),"")</f>
        <v/>
      </c>
      <c r="L3353" s="111" t="str">
        <f>IFERROR(IF($C3353=L$2,$G3353*VLOOKUP($F3353,Listen!$B$5:$G$95,$J3353+1,FALSE)/VLOOKUP(L$2,Listen!$B$5:$G$95,$J3353+1,FALSE),"-")*IF($D3353="Abgabe",0,1),"")</f>
        <v/>
      </c>
      <c r="M3353" s="111" t="str">
        <f>IFERROR(IF($C3353=M$2,$G3353*VLOOKUP($F3353,Listen!$B$5:$G$95,$J3353+1,FALSE)/VLOOKUP(M$2,Listen!$B$5:$G$95,$J3353+1,FALSE),"-")*IF($D3353="Abgabe",0,1),"")</f>
        <v/>
      </c>
      <c r="N3353" s="111" t="str">
        <f>IFERROR(IF($C3353=N$2,$G3353*VLOOKUP($F3353,Listen!$B$5:$G$95,$J3353+1,FALSE)/VLOOKUP(N$2,Listen!$B$5:$G$95,$J3353+1,FALSE),"-")*IF($D3353="Abgabe",0,1),"")</f>
        <v/>
      </c>
      <c r="O3353" s="111" t="str">
        <f>IFERROR(IF($C3353=O$2,$G3353*VLOOKUP($F3353,Listen!$B$5:$G$95,$J3353+1,FALSE)/VLOOKUP(O$2,Listen!$B$5:$G$95,$J3353+1,FALSE),"-")*IF($D3353="Abgabe",0,1),"")</f>
        <v/>
      </c>
      <c r="P3353" s="111" t="str">
        <f>IFERROR(IF($C3353=P$2,$G3353*VLOOKUP($F3353,Listen!$B$5:$G$95,$J3353+1,FALSE)/VLOOKUP(P$2,Listen!$B$5:$G$95,$J3353+1,FALSE),"-")*IF($D3353="Abgabe",0,1),"")</f>
        <v/>
      </c>
      <c r="Q3353" s="111" t="str">
        <f>IFERROR(IF($C3353=Q$2,$G3353*VLOOKUP($F3353,Listen!$B$5:$G$95,$J3353+1,FALSE)/VLOOKUP(Q$2,Listen!$B$5:$G$95,$J3353+1,FALSE),"-")*IF($D3353="Abgabe",0,1),"")</f>
        <v/>
      </c>
      <c r="R3353" s="111" t="str">
        <f>IFERROR(IF($C3353=R$2,$G3353*VLOOKUP($F3353,Listen!$B$5:$G$95,$J3353+1,FALSE)/VLOOKUP(R$2,Listen!$B$5:$G$95,$J3353+1,FALSE),"-")*IF($D3353="Abgabe",0,1),"")</f>
        <v/>
      </c>
    </row>
    <row r="3354" spans="2:18">
      <c r="B3354" s="130"/>
      <c r="C3354" s="95" t="str">
        <f>IFERROR(YEAR(VLOOKUP($B3354,A_Stammdaten!$B$18:$G$218,3,FALSE)),"")</f>
        <v/>
      </c>
      <c r="D3354" s="95" t="str">
        <f>IFERROR(VLOOKUP($B3354,A_Stammdaten!$B$18:$G$218,6,FALSE),"")</f>
        <v/>
      </c>
      <c r="E3354" s="131"/>
      <c r="F3354" s="130"/>
      <c r="G3354" s="130"/>
      <c r="H3354" s="96"/>
      <c r="I3354" s="105" t="str">
        <f>IFERROR(VLOOKUP($E3354,Listen!$I$5:$K$41,2,FALSE),"")</f>
        <v/>
      </c>
      <c r="J3354" s="105" t="str">
        <f>IFERROR(VLOOKUP($E3354,Listen!$I$5:$K$41,3,FALSE),"")</f>
        <v/>
      </c>
      <c r="K3354" s="111" t="str">
        <f>IFERROR(IF($C3354=K$2,$G3354*VLOOKUP($F3354,Listen!$B$5:$G$95,$J3354+1,FALSE)/VLOOKUP(K$2,Listen!$B$5:$G$95,$J3354+1,FALSE),"-")*IF($D3354="Abgabe",0,1),"")</f>
        <v/>
      </c>
      <c r="L3354" s="111" t="str">
        <f>IFERROR(IF($C3354=L$2,$G3354*VLOOKUP($F3354,Listen!$B$5:$G$95,$J3354+1,FALSE)/VLOOKUP(L$2,Listen!$B$5:$G$95,$J3354+1,FALSE),"-")*IF($D3354="Abgabe",0,1),"")</f>
        <v/>
      </c>
      <c r="M3354" s="111" t="str">
        <f>IFERROR(IF($C3354=M$2,$G3354*VLOOKUP($F3354,Listen!$B$5:$G$95,$J3354+1,FALSE)/VLOOKUP(M$2,Listen!$B$5:$G$95,$J3354+1,FALSE),"-")*IF($D3354="Abgabe",0,1),"")</f>
        <v/>
      </c>
      <c r="N3354" s="111" t="str">
        <f>IFERROR(IF($C3354=N$2,$G3354*VLOOKUP($F3354,Listen!$B$5:$G$95,$J3354+1,FALSE)/VLOOKUP(N$2,Listen!$B$5:$G$95,$J3354+1,FALSE),"-")*IF($D3354="Abgabe",0,1),"")</f>
        <v/>
      </c>
      <c r="O3354" s="111" t="str">
        <f>IFERROR(IF($C3354=O$2,$G3354*VLOOKUP($F3354,Listen!$B$5:$G$95,$J3354+1,FALSE)/VLOOKUP(O$2,Listen!$B$5:$G$95,$J3354+1,FALSE),"-")*IF($D3354="Abgabe",0,1),"")</f>
        <v/>
      </c>
      <c r="P3354" s="111" t="str">
        <f>IFERROR(IF($C3354=P$2,$G3354*VLOOKUP($F3354,Listen!$B$5:$G$95,$J3354+1,FALSE)/VLOOKUP(P$2,Listen!$B$5:$G$95,$J3354+1,FALSE),"-")*IF($D3354="Abgabe",0,1),"")</f>
        <v/>
      </c>
      <c r="Q3354" s="111" t="str">
        <f>IFERROR(IF($C3354=Q$2,$G3354*VLOOKUP($F3354,Listen!$B$5:$G$95,$J3354+1,FALSE)/VLOOKUP(Q$2,Listen!$B$5:$G$95,$J3354+1,FALSE),"-")*IF($D3354="Abgabe",0,1),"")</f>
        <v/>
      </c>
      <c r="R3354" s="111" t="str">
        <f>IFERROR(IF($C3354=R$2,$G3354*VLOOKUP($F3354,Listen!$B$5:$G$95,$J3354+1,FALSE)/VLOOKUP(R$2,Listen!$B$5:$G$95,$J3354+1,FALSE),"-")*IF($D3354="Abgabe",0,1),"")</f>
        <v/>
      </c>
    </row>
    <row r="3355" spans="2:18">
      <c r="B3355" s="130"/>
      <c r="C3355" s="95" t="str">
        <f>IFERROR(YEAR(VLOOKUP($B3355,A_Stammdaten!$B$18:$G$218,3,FALSE)),"")</f>
        <v/>
      </c>
      <c r="D3355" s="95" t="str">
        <f>IFERROR(VLOOKUP($B3355,A_Stammdaten!$B$18:$G$218,6,FALSE),"")</f>
        <v/>
      </c>
      <c r="E3355" s="131"/>
      <c r="F3355" s="130"/>
      <c r="G3355" s="130"/>
      <c r="H3355" s="96"/>
      <c r="I3355" s="105" t="str">
        <f>IFERROR(VLOOKUP($E3355,Listen!$I$5:$K$41,2,FALSE),"")</f>
        <v/>
      </c>
      <c r="J3355" s="105" t="str">
        <f>IFERROR(VLOOKUP($E3355,Listen!$I$5:$K$41,3,FALSE),"")</f>
        <v/>
      </c>
      <c r="K3355" s="111" t="str">
        <f>IFERROR(IF($C3355=K$2,$G3355*VLOOKUP($F3355,Listen!$B$5:$G$95,$J3355+1,FALSE)/VLOOKUP(K$2,Listen!$B$5:$G$95,$J3355+1,FALSE),"-")*IF($D3355="Abgabe",0,1),"")</f>
        <v/>
      </c>
      <c r="L3355" s="111" t="str">
        <f>IFERROR(IF($C3355=L$2,$G3355*VLOOKUP($F3355,Listen!$B$5:$G$95,$J3355+1,FALSE)/VLOOKUP(L$2,Listen!$B$5:$G$95,$J3355+1,FALSE),"-")*IF($D3355="Abgabe",0,1),"")</f>
        <v/>
      </c>
      <c r="M3355" s="111" t="str">
        <f>IFERROR(IF($C3355=M$2,$G3355*VLOOKUP($F3355,Listen!$B$5:$G$95,$J3355+1,FALSE)/VLOOKUP(M$2,Listen!$B$5:$G$95,$J3355+1,FALSE),"-")*IF($D3355="Abgabe",0,1),"")</f>
        <v/>
      </c>
      <c r="N3355" s="111" t="str">
        <f>IFERROR(IF($C3355=N$2,$G3355*VLOOKUP($F3355,Listen!$B$5:$G$95,$J3355+1,FALSE)/VLOOKUP(N$2,Listen!$B$5:$G$95,$J3355+1,FALSE),"-")*IF($D3355="Abgabe",0,1),"")</f>
        <v/>
      </c>
      <c r="O3355" s="111" t="str">
        <f>IFERROR(IF($C3355=O$2,$G3355*VLOOKUP($F3355,Listen!$B$5:$G$95,$J3355+1,FALSE)/VLOOKUP(O$2,Listen!$B$5:$G$95,$J3355+1,FALSE),"-")*IF($D3355="Abgabe",0,1),"")</f>
        <v/>
      </c>
      <c r="P3355" s="111" t="str">
        <f>IFERROR(IF($C3355=P$2,$G3355*VLOOKUP($F3355,Listen!$B$5:$G$95,$J3355+1,FALSE)/VLOOKUP(P$2,Listen!$B$5:$G$95,$J3355+1,FALSE),"-")*IF($D3355="Abgabe",0,1),"")</f>
        <v/>
      </c>
      <c r="Q3355" s="111" t="str">
        <f>IFERROR(IF($C3355=Q$2,$G3355*VLOOKUP($F3355,Listen!$B$5:$G$95,$J3355+1,FALSE)/VLOOKUP(Q$2,Listen!$B$5:$G$95,$J3355+1,FALSE),"-")*IF($D3355="Abgabe",0,1),"")</f>
        <v/>
      </c>
      <c r="R3355" s="111" t="str">
        <f>IFERROR(IF($C3355=R$2,$G3355*VLOOKUP($F3355,Listen!$B$5:$G$95,$J3355+1,FALSE)/VLOOKUP(R$2,Listen!$B$5:$G$95,$J3355+1,FALSE),"-")*IF($D3355="Abgabe",0,1),"")</f>
        <v/>
      </c>
    </row>
    <row r="3356" spans="2:18">
      <c r="B3356" s="130"/>
      <c r="C3356" s="95" t="str">
        <f>IFERROR(YEAR(VLOOKUP($B3356,A_Stammdaten!$B$18:$G$218,3,FALSE)),"")</f>
        <v/>
      </c>
      <c r="D3356" s="95" t="str">
        <f>IFERROR(VLOOKUP($B3356,A_Stammdaten!$B$18:$G$218,6,FALSE),"")</f>
        <v/>
      </c>
      <c r="E3356" s="131"/>
      <c r="F3356" s="130"/>
      <c r="G3356" s="130"/>
      <c r="H3356" s="96"/>
      <c r="I3356" s="105" t="str">
        <f>IFERROR(VLOOKUP($E3356,Listen!$I$5:$K$41,2,FALSE),"")</f>
        <v/>
      </c>
      <c r="J3356" s="105" t="str">
        <f>IFERROR(VLOOKUP($E3356,Listen!$I$5:$K$41,3,FALSE),"")</f>
        <v/>
      </c>
      <c r="K3356" s="111" t="str">
        <f>IFERROR(IF($C3356=K$2,$G3356*VLOOKUP($F3356,Listen!$B$5:$G$95,$J3356+1,FALSE)/VLOOKUP(K$2,Listen!$B$5:$G$95,$J3356+1,FALSE),"-")*IF($D3356="Abgabe",0,1),"")</f>
        <v/>
      </c>
      <c r="L3356" s="111" t="str">
        <f>IFERROR(IF($C3356=L$2,$G3356*VLOOKUP($F3356,Listen!$B$5:$G$95,$J3356+1,FALSE)/VLOOKUP(L$2,Listen!$B$5:$G$95,$J3356+1,FALSE),"-")*IF($D3356="Abgabe",0,1),"")</f>
        <v/>
      </c>
      <c r="M3356" s="111" t="str">
        <f>IFERROR(IF($C3356=M$2,$G3356*VLOOKUP($F3356,Listen!$B$5:$G$95,$J3356+1,FALSE)/VLOOKUP(M$2,Listen!$B$5:$G$95,$J3356+1,FALSE),"-")*IF($D3356="Abgabe",0,1),"")</f>
        <v/>
      </c>
      <c r="N3356" s="111" t="str">
        <f>IFERROR(IF($C3356=N$2,$G3356*VLOOKUP($F3356,Listen!$B$5:$G$95,$J3356+1,FALSE)/VLOOKUP(N$2,Listen!$B$5:$G$95,$J3356+1,FALSE),"-")*IF($D3356="Abgabe",0,1),"")</f>
        <v/>
      </c>
      <c r="O3356" s="111" t="str">
        <f>IFERROR(IF($C3356=O$2,$G3356*VLOOKUP($F3356,Listen!$B$5:$G$95,$J3356+1,FALSE)/VLOOKUP(O$2,Listen!$B$5:$G$95,$J3356+1,FALSE),"-")*IF($D3356="Abgabe",0,1),"")</f>
        <v/>
      </c>
      <c r="P3356" s="111" t="str">
        <f>IFERROR(IF($C3356=P$2,$G3356*VLOOKUP($F3356,Listen!$B$5:$G$95,$J3356+1,FALSE)/VLOOKUP(P$2,Listen!$B$5:$G$95,$J3356+1,FALSE),"-")*IF($D3356="Abgabe",0,1),"")</f>
        <v/>
      </c>
      <c r="Q3356" s="111" t="str">
        <f>IFERROR(IF($C3356=Q$2,$G3356*VLOOKUP($F3356,Listen!$B$5:$G$95,$J3356+1,FALSE)/VLOOKUP(Q$2,Listen!$B$5:$G$95,$J3356+1,FALSE),"-")*IF($D3356="Abgabe",0,1),"")</f>
        <v/>
      </c>
      <c r="R3356" s="111" t="str">
        <f>IFERROR(IF($C3356=R$2,$G3356*VLOOKUP($F3356,Listen!$B$5:$G$95,$J3356+1,FALSE)/VLOOKUP(R$2,Listen!$B$5:$G$95,$J3356+1,FALSE),"-")*IF($D3356="Abgabe",0,1),"")</f>
        <v/>
      </c>
    </row>
    <row r="3357" spans="2:18">
      <c r="B3357" s="130"/>
      <c r="C3357" s="95" t="str">
        <f>IFERROR(YEAR(VLOOKUP($B3357,A_Stammdaten!$B$18:$G$218,3,FALSE)),"")</f>
        <v/>
      </c>
      <c r="D3357" s="95" t="str">
        <f>IFERROR(VLOOKUP($B3357,A_Stammdaten!$B$18:$G$218,6,FALSE),"")</f>
        <v/>
      </c>
      <c r="E3357" s="131"/>
      <c r="F3357" s="130"/>
      <c r="G3357" s="130"/>
      <c r="H3357" s="96"/>
      <c r="I3357" s="105" t="str">
        <f>IFERROR(VLOOKUP($E3357,Listen!$I$5:$K$41,2,FALSE),"")</f>
        <v/>
      </c>
      <c r="J3357" s="105" t="str">
        <f>IFERROR(VLOOKUP($E3357,Listen!$I$5:$K$41,3,FALSE),"")</f>
        <v/>
      </c>
      <c r="K3357" s="111" t="str">
        <f>IFERROR(IF($C3357=K$2,$G3357*VLOOKUP($F3357,Listen!$B$5:$G$95,$J3357+1,FALSE)/VLOOKUP(K$2,Listen!$B$5:$G$95,$J3357+1,FALSE),"-")*IF($D3357="Abgabe",0,1),"")</f>
        <v/>
      </c>
      <c r="L3357" s="111" t="str">
        <f>IFERROR(IF($C3357=L$2,$G3357*VLOOKUP($F3357,Listen!$B$5:$G$95,$J3357+1,FALSE)/VLOOKUP(L$2,Listen!$B$5:$G$95,$J3357+1,FALSE),"-")*IF($D3357="Abgabe",0,1),"")</f>
        <v/>
      </c>
      <c r="M3357" s="111" t="str">
        <f>IFERROR(IF($C3357=M$2,$G3357*VLOOKUP($F3357,Listen!$B$5:$G$95,$J3357+1,FALSE)/VLOOKUP(M$2,Listen!$B$5:$G$95,$J3357+1,FALSE),"-")*IF($D3357="Abgabe",0,1),"")</f>
        <v/>
      </c>
      <c r="N3357" s="111" t="str">
        <f>IFERROR(IF($C3357=N$2,$G3357*VLOOKUP($F3357,Listen!$B$5:$G$95,$J3357+1,FALSE)/VLOOKUP(N$2,Listen!$B$5:$G$95,$J3357+1,FALSE),"-")*IF($D3357="Abgabe",0,1),"")</f>
        <v/>
      </c>
      <c r="O3357" s="111" t="str">
        <f>IFERROR(IF($C3357=O$2,$G3357*VLOOKUP($F3357,Listen!$B$5:$G$95,$J3357+1,FALSE)/VLOOKUP(O$2,Listen!$B$5:$G$95,$J3357+1,FALSE),"-")*IF($D3357="Abgabe",0,1),"")</f>
        <v/>
      </c>
      <c r="P3357" s="111" t="str">
        <f>IFERROR(IF($C3357=P$2,$G3357*VLOOKUP($F3357,Listen!$B$5:$G$95,$J3357+1,FALSE)/VLOOKUP(P$2,Listen!$B$5:$G$95,$J3357+1,FALSE),"-")*IF($D3357="Abgabe",0,1),"")</f>
        <v/>
      </c>
      <c r="Q3357" s="111" t="str">
        <f>IFERROR(IF($C3357=Q$2,$G3357*VLOOKUP($F3357,Listen!$B$5:$G$95,$J3357+1,FALSE)/VLOOKUP(Q$2,Listen!$B$5:$G$95,$J3357+1,FALSE),"-")*IF($D3357="Abgabe",0,1),"")</f>
        <v/>
      </c>
      <c r="R3357" s="111" t="str">
        <f>IFERROR(IF($C3357=R$2,$G3357*VLOOKUP($F3357,Listen!$B$5:$G$95,$J3357+1,FALSE)/VLOOKUP(R$2,Listen!$B$5:$G$95,$J3357+1,FALSE),"-")*IF($D3357="Abgabe",0,1),"")</f>
        <v/>
      </c>
    </row>
    <row r="3358" spans="2:18">
      <c r="B3358" s="130"/>
      <c r="C3358" s="95" t="str">
        <f>IFERROR(YEAR(VLOOKUP($B3358,A_Stammdaten!$B$18:$G$218,3,FALSE)),"")</f>
        <v/>
      </c>
      <c r="D3358" s="95" t="str">
        <f>IFERROR(VLOOKUP($B3358,A_Stammdaten!$B$18:$G$218,6,FALSE),"")</f>
        <v/>
      </c>
      <c r="E3358" s="131"/>
      <c r="F3358" s="130"/>
      <c r="G3358" s="130"/>
      <c r="H3358" s="96"/>
      <c r="I3358" s="105" t="str">
        <f>IFERROR(VLOOKUP($E3358,Listen!$I$5:$K$41,2,FALSE),"")</f>
        <v/>
      </c>
      <c r="J3358" s="105" t="str">
        <f>IFERROR(VLOOKUP($E3358,Listen!$I$5:$K$41,3,FALSE),"")</f>
        <v/>
      </c>
      <c r="K3358" s="111" t="str">
        <f>IFERROR(IF($C3358=K$2,$G3358*VLOOKUP($F3358,Listen!$B$5:$G$95,$J3358+1,FALSE)/VLOOKUP(K$2,Listen!$B$5:$G$95,$J3358+1,FALSE),"-")*IF($D3358="Abgabe",0,1),"")</f>
        <v/>
      </c>
      <c r="L3358" s="111" t="str">
        <f>IFERROR(IF($C3358=L$2,$G3358*VLOOKUP($F3358,Listen!$B$5:$G$95,$J3358+1,FALSE)/VLOOKUP(L$2,Listen!$B$5:$G$95,$J3358+1,FALSE),"-")*IF($D3358="Abgabe",0,1),"")</f>
        <v/>
      </c>
      <c r="M3358" s="111" t="str">
        <f>IFERROR(IF($C3358=M$2,$G3358*VLOOKUP($F3358,Listen!$B$5:$G$95,$J3358+1,FALSE)/VLOOKUP(M$2,Listen!$B$5:$G$95,$J3358+1,FALSE),"-")*IF($D3358="Abgabe",0,1),"")</f>
        <v/>
      </c>
      <c r="N3358" s="111" t="str">
        <f>IFERROR(IF($C3358=N$2,$G3358*VLOOKUP($F3358,Listen!$B$5:$G$95,$J3358+1,FALSE)/VLOOKUP(N$2,Listen!$B$5:$G$95,$J3358+1,FALSE),"-")*IF($D3358="Abgabe",0,1),"")</f>
        <v/>
      </c>
      <c r="O3358" s="111" t="str">
        <f>IFERROR(IF($C3358=O$2,$G3358*VLOOKUP($F3358,Listen!$B$5:$G$95,$J3358+1,FALSE)/VLOOKUP(O$2,Listen!$B$5:$G$95,$J3358+1,FALSE),"-")*IF($D3358="Abgabe",0,1),"")</f>
        <v/>
      </c>
      <c r="P3358" s="111" t="str">
        <f>IFERROR(IF($C3358=P$2,$G3358*VLOOKUP($F3358,Listen!$B$5:$G$95,$J3358+1,FALSE)/VLOOKUP(P$2,Listen!$B$5:$G$95,$J3358+1,FALSE),"-")*IF($D3358="Abgabe",0,1),"")</f>
        <v/>
      </c>
      <c r="Q3358" s="111" t="str">
        <f>IFERROR(IF($C3358=Q$2,$G3358*VLOOKUP($F3358,Listen!$B$5:$G$95,$J3358+1,FALSE)/VLOOKUP(Q$2,Listen!$B$5:$G$95,$J3358+1,FALSE),"-")*IF($D3358="Abgabe",0,1),"")</f>
        <v/>
      </c>
      <c r="R3358" s="111" t="str">
        <f>IFERROR(IF($C3358=R$2,$G3358*VLOOKUP($F3358,Listen!$B$5:$G$95,$J3358+1,FALSE)/VLOOKUP(R$2,Listen!$B$5:$G$95,$J3358+1,FALSE),"-")*IF($D3358="Abgabe",0,1),"")</f>
        <v/>
      </c>
    </row>
    <row r="3359" spans="2:18">
      <c r="B3359" s="130"/>
      <c r="C3359" s="95" t="str">
        <f>IFERROR(YEAR(VLOOKUP($B3359,A_Stammdaten!$B$18:$G$218,3,FALSE)),"")</f>
        <v/>
      </c>
      <c r="D3359" s="95" t="str">
        <f>IFERROR(VLOOKUP($B3359,A_Stammdaten!$B$18:$G$218,6,FALSE),"")</f>
        <v/>
      </c>
      <c r="E3359" s="131"/>
      <c r="F3359" s="130"/>
      <c r="G3359" s="130"/>
      <c r="H3359" s="96"/>
      <c r="I3359" s="105" t="str">
        <f>IFERROR(VLOOKUP($E3359,Listen!$I$5:$K$41,2,FALSE),"")</f>
        <v/>
      </c>
      <c r="J3359" s="105" t="str">
        <f>IFERROR(VLOOKUP($E3359,Listen!$I$5:$K$41,3,FALSE),"")</f>
        <v/>
      </c>
      <c r="K3359" s="111" t="str">
        <f>IFERROR(IF($C3359=K$2,$G3359*VLOOKUP($F3359,Listen!$B$5:$G$95,$J3359+1,FALSE)/VLOOKUP(K$2,Listen!$B$5:$G$95,$J3359+1,FALSE),"-")*IF($D3359="Abgabe",0,1),"")</f>
        <v/>
      </c>
      <c r="L3359" s="111" t="str">
        <f>IFERROR(IF($C3359=L$2,$G3359*VLOOKUP($F3359,Listen!$B$5:$G$95,$J3359+1,FALSE)/VLOOKUP(L$2,Listen!$B$5:$G$95,$J3359+1,FALSE),"-")*IF($D3359="Abgabe",0,1),"")</f>
        <v/>
      </c>
      <c r="M3359" s="111" t="str">
        <f>IFERROR(IF($C3359=M$2,$G3359*VLOOKUP($F3359,Listen!$B$5:$G$95,$J3359+1,FALSE)/VLOOKUP(M$2,Listen!$B$5:$G$95,$J3359+1,FALSE),"-")*IF($D3359="Abgabe",0,1),"")</f>
        <v/>
      </c>
      <c r="N3359" s="111" t="str">
        <f>IFERROR(IF($C3359=N$2,$G3359*VLOOKUP($F3359,Listen!$B$5:$G$95,$J3359+1,FALSE)/VLOOKUP(N$2,Listen!$B$5:$G$95,$J3359+1,FALSE),"-")*IF($D3359="Abgabe",0,1),"")</f>
        <v/>
      </c>
      <c r="O3359" s="111" t="str">
        <f>IFERROR(IF($C3359=O$2,$G3359*VLOOKUP($F3359,Listen!$B$5:$G$95,$J3359+1,FALSE)/VLOOKUP(O$2,Listen!$B$5:$G$95,$J3359+1,FALSE),"-")*IF($D3359="Abgabe",0,1),"")</f>
        <v/>
      </c>
      <c r="P3359" s="111" t="str">
        <f>IFERROR(IF($C3359=P$2,$G3359*VLOOKUP($F3359,Listen!$B$5:$G$95,$J3359+1,FALSE)/VLOOKUP(P$2,Listen!$B$5:$G$95,$J3359+1,FALSE),"-")*IF($D3359="Abgabe",0,1),"")</f>
        <v/>
      </c>
      <c r="Q3359" s="111" t="str">
        <f>IFERROR(IF($C3359=Q$2,$G3359*VLOOKUP($F3359,Listen!$B$5:$G$95,$J3359+1,FALSE)/VLOOKUP(Q$2,Listen!$B$5:$G$95,$J3359+1,FALSE),"-")*IF($D3359="Abgabe",0,1),"")</f>
        <v/>
      </c>
      <c r="R3359" s="111" t="str">
        <f>IFERROR(IF($C3359=R$2,$G3359*VLOOKUP($F3359,Listen!$B$5:$G$95,$J3359+1,FALSE)/VLOOKUP(R$2,Listen!$B$5:$G$95,$J3359+1,FALSE),"-")*IF($D3359="Abgabe",0,1),"")</f>
        <v/>
      </c>
    </row>
    <row r="3360" spans="2:18">
      <c r="B3360" s="130"/>
      <c r="C3360" s="95" t="str">
        <f>IFERROR(YEAR(VLOOKUP($B3360,A_Stammdaten!$B$18:$G$218,3,FALSE)),"")</f>
        <v/>
      </c>
      <c r="D3360" s="95" t="str">
        <f>IFERROR(VLOOKUP($B3360,A_Stammdaten!$B$18:$G$218,6,FALSE),"")</f>
        <v/>
      </c>
      <c r="E3360" s="131"/>
      <c r="F3360" s="130"/>
      <c r="G3360" s="130"/>
      <c r="H3360" s="96"/>
      <c r="I3360" s="105" t="str">
        <f>IFERROR(VLOOKUP($E3360,Listen!$I$5:$K$41,2,FALSE),"")</f>
        <v/>
      </c>
      <c r="J3360" s="105" t="str">
        <f>IFERROR(VLOOKUP($E3360,Listen!$I$5:$K$41,3,FALSE),"")</f>
        <v/>
      </c>
      <c r="K3360" s="111" t="str">
        <f>IFERROR(IF($C3360=K$2,$G3360*VLOOKUP($F3360,Listen!$B$5:$G$95,$J3360+1,FALSE)/VLOOKUP(K$2,Listen!$B$5:$G$95,$J3360+1,FALSE),"-")*IF($D3360="Abgabe",0,1),"")</f>
        <v/>
      </c>
      <c r="L3360" s="111" t="str">
        <f>IFERROR(IF($C3360=L$2,$G3360*VLOOKUP($F3360,Listen!$B$5:$G$95,$J3360+1,FALSE)/VLOOKUP(L$2,Listen!$B$5:$G$95,$J3360+1,FALSE),"-")*IF($D3360="Abgabe",0,1),"")</f>
        <v/>
      </c>
      <c r="M3360" s="111" t="str">
        <f>IFERROR(IF($C3360=M$2,$G3360*VLOOKUP($F3360,Listen!$B$5:$G$95,$J3360+1,FALSE)/VLOOKUP(M$2,Listen!$B$5:$G$95,$J3360+1,FALSE),"-")*IF($D3360="Abgabe",0,1),"")</f>
        <v/>
      </c>
      <c r="N3360" s="111" t="str">
        <f>IFERROR(IF($C3360=N$2,$G3360*VLOOKUP($F3360,Listen!$B$5:$G$95,$J3360+1,FALSE)/VLOOKUP(N$2,Listen!$B$5:$G$95,$J3360+1,FALSE),"-")*IF($D3360="Abgabe",0,1),"")</f>
        <v/>
      </c>
      <c r="O3360" s="111" t="str">
        <f>IFERROR(IF($C3360=O$2,$G3360*VLOOKUP($F3360,Listen!$B$5:$G$95,$J3360+1,FALSE)/VLOOKUP(O$2,Listen!$B$5:$G$95,$J3360+1,FALSE),"-")*IF($D3360="Abgabe",0,1),"")</f>
        <v/>
      </c>
      <c r="P3360" s="111" t="str">
        <f>IFERROR(IF($C3360=P$2,$G3360*VLOOKUP($F3360,Listen!$B$5:$G$95,$J3360+1,FALSE)/VLOOKUP(P$2,Listen!$B$5:$G$95,$J3360+1,FALSE),"-")*IF($D3360="Abgabe",0,1),"")</f>
        <v/>
      </c>
      <c r="Q3360" s="111" t="str">
        <f>IFERROR(IF($C3360=Q$2,$G3360*VLOOKUP($F3360,Listen!$B$5:$G$95,$J3360+1,FALSE)/VLOOKUP(Q$2,Listen!$B$5:$G$95,$J3360+1,FALSE),"-")*IF($D3360="Abgabe",0,1),"")</f>
        <v/>
      </c>
      <c r="R3360" s="111" t="str">
        <f>IFERROR(IF($C3360=R$2,$G3360*VLOOKUP($F3360,Listen!$B$5:$G$95,$J3360+1,FALSE)/VLOOKUP(R$2,Listen!$B$5:$G$95,$J3360+1,FALSE),"-")*IF($D3360="Abgabe",0,1),"")</f>
        <v/>
      </c>
    </row>
    <row r="3361" spans="2:18">
      <c r="B3361" s="130"/>
      <c r="C3361" s="95" t="str">
        <f>IFERROR(YEAR(VLOOKUP($B3361,A_Stammdaten!$B$18:$G$218,3,FALSE)),"")</f>
        <v/>
      </c>
      <c r="D3361" s="95" t="str">
        <f>IFERROR(VLOOKUP($B3361,A_Stammdaten!$B$18:$G$218,6,FALSE),"")</f>
        <v/>
      </c>
      <c r="E3361" s="131"/>
      <c r="F3361" s="130"/>
      <c r="G3361" s="130"/>
      <c r="H3361" s="96"/>
      <c r="I3361" s="105" t="str">
        <f>IFERROR(VLOOKUP($E3361,Listen!$I$5:$K$41,2,FALSE),"")</f>
        <v/>
      </c>
      <c r="J3361" s="105" t="str">
        <f>IFERROR(VLOOKUP($E3361,Listen!$I$5:$K$41,3,FALSE),"")</f>
        <v/>
      </c>
      <c r="K3361" s="111" t="str">
        <f>IFERROR(IF($C3361=K$2,$G3361*VLOOKUP($F3361,Listen!$B$5:$G$95,$J3361+1,FALSE)/VLOOKUP(K$2,Listen!$B$5:$G$95,$J3361+1,FALSE),"-")*IF($D3361="Abgabe",0,1),"")</f>
        <v/>
      </c>
      <c r="L3361" s="111" t="str">
        <f>IFERROR(IF($C3361=L$2,$G3361*VLOOKUP($F3361,Listen!$B$5:$G$95,$J3361+1,FALSE)/VLOOKUP(L$2,Listen!$B$5:$G$95,$J3361+1,FALSE),"-")*IF($D3361="Abgabe",0,1),"")</f>
        <v/>
      </c>
      <c r="M3361" s="111" t="str">
        <f>IFERROR(IF($C3361=M$2,$G3361*VLOOKUP($F3361,Listen!$B$5:$G$95,$J3361+1,FALSE)/VLOOKUP(M$2,Listen!$B$5:$G$95,$J3361+1,FALSE),"-")*IF($D3361="Abgabe",0,1),"")</f>
        <v/>
      </c>
      <c r="N3361" s="111" t="str">
        <f>IFERROR(IF($C3361=N$2,$G3361*VLOOKUP($F3361,Listen!$B$5:$G$95,$J3361+1,FALSE)/VLOOKUP(N$2,Listen!$B$5:$G$95,$J3361+1,FALSE),"-")*IF($D3361="Abgabe",0,1),"")</f>
        <v/>
      </c>
      <c r="O3361" s="111" t="str">
        <f>IFERROR(IF($C3361=O$2,$G3361*VLOOKUP($F3361,Listen!$B$5:$G$95,$J3361+1,FALSE)/VLOOKUP(O$2,Listen!$B$5:$G$95,$J3361+1,FALSE),"-")*IF($D3361="Abgabe",0,1),"")</f>
        <v/>
      </c>
      <c r="P3361" s="111" t="str">
        <f>IFERROR(IF($C3361=P$2,$G3361*VLOOKUP($F3361,Listen!$B$5:$G$95,$J3361+1,FALSE)/VLOOKUP(P$2,Listen!$B$5:$G$95,$J3361+1,FALSE),"-")*IF($D3361="Abgabe",0,1),"")</f>
        <v/>
      </c>
      <c r="Q3361" s="111" t="str">
        <f>IFERROR(IF($C3361=Q$2,$G3361*VLOOKUP($F3361,Listen!$B$5:$G$95,$J3361+1,FALSE)/VLOOKUP(Q$2,Listen!$B$5:$G$95,$J3361+1,FALSE),"-")*IF($D3361="Abgabe",0,1),"")</f>
        <v/>
      </c>
      <c r="R3361" s="111" t="str">
        <f>IFERROR(IF($C3361=R$2,$G3361*VLOOKUP($F3361,Listen!$B$5:$G$95,$J3361+1,FALSE)/VLOOKUP(R$2,Listen!$B$5:$G$95,$J3361+1,FALSE),"-")*IF($D3361="Abgabe",0,1),"")</f>
        <v/>
      </c>
    </row>
    <row r="3362" spans="2:18">
      <c r="B3362" s="130"/>
      <c r="C3362" s="95" t="str">
        <f>IFERROR(YEAR(VLOOKUP($B3362,A_Stammdaten!$B$18:$G$218,3,FALSE)),"")</f>
        <v/>
      </c>
      <c r="D3362" s="95" t="str">
        <f>IFERROR(VLOOKUP($B3362,A_Stammdaten!$B$18:$G$218,6,FALSE),"")</f>
        <v/>
      </c>
      <c r="E3362" s="131"/>
      <c r="F3362" s="130"/>
      <c r="G3362" s="130"/>
      <c r="H3362" s="96"/>
      <c r="I3362" s="105" t="str">
        <f>IFERROR(VLOOKUP($E3362,Listen!$I$5:$K$41,2,FALSE),"")</f>
        <v/>
      </c>
      <c r="J3362" s="105" t="str">
        <f>IFERROR(VLOOKUP($E3362,Listen!$I$5:$K$41,3,FALSE),"")</f>
        <v/>
      </c>
      <c r="K3362" s="111" t="str">
        <f>IFERROR(IF($C3362=K$2,$G3362*VLOOKUP($F3362,Listen!$B$5:$G$95,$J3362+1,FALSE)/VLOOKUP(K$2,Listen!$B$5:$G$95,$J3362+1,FALSE),"-")*IF($D3362="Abgabe",0,1),"")</f>
        <v/>
      </c>
      <c r="L3362" s="111" t="str">
        <f>IFERROR(IF($C3362=L$2,$G3362*VLOOKUP($F3362,Listen!$B$5:$G$95,$J3362+1,FALSE)/VLOOKUP(L$2,Listen!$B$5:$G$95,$J3362+1,FALSE),"-")*IF($D3362="Abgabe",0,1),"")</f>
        <v/>
      </c>
      <c r="M3362" s="111" t="str">
        <f>IFERROR(IF($C3362=M$2,$G3362*VLOOKUP($F3362,Listen!$B$5:$G$95,$J3362+1,FALSE)/VLOOKUP(M$2,Listen!$B$5:$G$95,$J3362+1,FALSE),"-")*IF($D3362="Abgabe",0,1),"")</f>
        <v/>
      </c>
      <c r="N3362" s="111" t="str">
        <f>IFERROR(IF($C3362=N$2,$G3362*VLOOKUP($F3362,Listen!$B$5:$G$95,$J3362+1,FALSE)/VLOOKUP(N$2,Listen!$B$5:$G$95,$J3362+1,FALSE),"-")*IF($D3362="Abgabe",0,1),"")</f>
        <v/>
      </c>
      <c r="O3362" s="111" t="str">
        <f>IFERROR(IF($C3362=O$2,$G3362*VLOOKUP($F3362,Listen!$B$5:$G$95,$J3362+1,FALSE)/VLOOKUP(O$2,Listen!$B$5:$G$95,$J3362+1,FALSE),"-")*IF($D3362="Abgabe",0,1),"")</f>
        <v/>
      </c>
      <c r="P3362" s="111" t="str">
        <f>IFERROR(IF($C3362=P$2,$G3362*VLOOKUP($F3362,Listen!$B$5:$G$95,$J3362+1,FALSE)/VLOOKUP(P$2,Listen!$B$5:$G$95,$J3362+1,FALSE),"-")*IF($D3362="Abgabe",0,1),"")</f>
        <v/>
      </c>
      <c r="Q3362" s="111" t="str">
        <f>IFERROR(IF($C3362=Q$2,$G3362*VLOOKUP($F3362,Listen!$B$5:$G$95,$J3362+1,FALSE)/VLOOKUP(Q$2,Listen!$B$5:$G$95,$J3362+1,FALSE),"-")*IF($D3362="Abgabe",0,1),"")</f>
        <v/>
      </c>
      <c r="R3362" s="111" t="str">
        <f>IFERROR(IF($C3362=R$2,$G3362*VLOOKUP($F3362,Listen!$B$5:$G$95,$J3362+1,FALSE)/VLOOKUP(R$2,Listen!$B$5:$G$95,$J3362+1,FALSE),"-")*IF($D3362="Abgabe",0,1),"")</f>
        <v/>
      </c>
    </row>
    <row r="3363" spans="2:18">
      <c r="B3363" s="130"/>
      <c r="C3363" s="95" t="str">
        <f>IFERROR(YEAR(VLOOKUP($B3363,A_Stammdaten!$B$18:$G$218,3,FALSE)),"")</f>
        <v/>
      </c>
      <c r="D3363" s="95" t="str">
        <f>IFERROR(VLOOKUP($B3363,A_Stammdaten!$B$18:$G$218,6,FALSE),"")</f>
        <v/>
      </c>
      <c r="E3363" s="131"/>
      <c r="F3363" s="130"/>
      <c r="G3363" s="130"/>
      <c r="H3363" s="96"/>
      <c r="I3363" s="105" t="str">
        <f>IFERROR(VLOOKUP($E3363,Listen!$I$5:$K$41,2,FALSE),"")</f>
        <v/>
      </c>
      <c r="J3363" s="105" t="str">
        <f>IFERROR(VLOOKUP($E3363,Listen!$I$5:$K$41,3,FALSE),"")</f>
        <v/>
      </c>
      <c r="K3363" s="111" t="str">
        <f>IFERROR(IF($C3363=K$2,$G3363*VLOOKUP($F3363,Listen!$B$5:$G$95,$J3363+1,FALSE)/VLOOKUP(K$2,Listen!$B$5:$G$95,$J3363+1,FALSE),"-")*IF($D3363="Abgabe",0,1),"")</f>
        <v/>
      </c>
      <c r="L3363" s="111" t="str">
        <f>IFERROR(IF($C3363=L$2,$G3363*VLOOKUP($F3363,Listen!$B$5:$G$95,$J3363+1,FALSE)/VLOOKUP(L$2,Listen!$B$5:$G$95,$J3363+1,FALSE),"-")*IF($D3363="Abgabe",0,1),"")</f>
        <v/>
      </c>
      <c r="M3363" s="111" t="str">
        <f>IFERROR(IF($C3363=M$2,$G3363*VLOOKUP($F3363,Listen!$B$5:$G$95,$J3363+1,FALSE)/VLOOKUP(M$2,Listen!$B$5:$G$95,$J3363+1,FALSE),"-")*IF($D3363="Abgabe",0,1),"")</f>
        <v/>
      </c>
      <c r="N3363" s="111" t="str">
        <f>IFERROR(IF($C3363=N$2,$G3363*VLOOKUP($F3363,Listen!$B$5:$G$95,$J3363+1,FALSE)/VLOOKUP(N$2,Listen!$B$5:$G$95,$J3363+1,FALSE),"-")*IF($D3363="Abgabe",0,1),"")</f>
        <v/>
      </c>
      <c r="O3363" s="111" t="str">
        <f>IFERROR(IF($C3363=O$2,$G3363*VLOOKUP($F3363,Listen!$B$5:$G$95,$J3363+1,FALSE)/VLOOKUP(O$2,Listen!$B$5:$G$95,$J3363+1,FALSE),"-")*IF($D3363="Abgabe",0,1),"")</f>
        <v/>
      </c>
      <c r="P3363" s="111" t="str">
        <f>IFERROR(IF($C3363=P$2,$G3363*VLOOKUP($F3363,Listen!$B$5:$G$95,$J3363+1,FALSE)/VLOOKUP(P$2,Listen!$B$5:$G$95,$J3363+1,FALSE),"-")*IF($D3363="Abgabe",0,1),"")</f>
        <v/>
      </c>
      <c r="Q3363" s="111" t="str">
        <f>IFERROR(IF($C3363=Q$2,$G3363*VLOOKUP($F3363,Listen!$B$5:$G$95,$J3363+1,FALSE)/VLOOKUP(Q$2,Listen!$B$5:$G$95,$J3363+1,FALSE),"-")*IF($D3363="Abgabe",0,1),"")</f>
        <v/>
      </c>
      <c r="R3363" s="111" t="str">
        <f>IFERROR(IF($C3363=R$2,$G3363*VLOOKUP($F3363,Listen!$B$5:$G$95,$J3363+1,FALSE)/VLOOKUP(R$2,Listen!$B$5:$G$95,$J3363+1,FALSE),"-")*IF($D3363="Abgabe",0,1),"")</f>
        <v/>
      </c>
    </row>
    <row r="3364" spans="2:18">
      <c r="B3364" s="130"/>
      <c r="C3364" s="95" t="str">
        <f>IFERROR(YEAR(VLOOKUP($B3364,A_Stammdaten!$B$18:$G$218,3,FALSE)),"")</f>
        <v/>
      </c>
      <c r="D3364" s="95" t="str">
        <f>IFERROR(VLOOKUP($B3364,A_Stammdaten!$B$18:$G$218,6,FALSE),"")</f>
        <v/>
      </c>
      <c r="E3364" s="131"/>
      <c r="F3364" s="130"/>
      <c r="G3364" s="130"/>
      <c r="H3364" s="96"/>
      <c r="I3364" s="105" t="str">
        <f>IFERROR(VLOOKUP($E3364,Listen!$I$5:$K$41,2,FALSE),"")</f>
        <v/>
      </c>
      <c r="J3364" s="105" t="str">
        <f>IFERROR(VLOOKUP($E3364,Listen!$I$5:$K$41,3,FALSE),"")</f>
        <v/>
      </c>
      <c r="K3364" s="111" t="str">
        <f>IFERROR(IF($C3364=K$2,$G3364*VLOOKUP($F3364,Listen!$B$5:$G$95,$J3364+1,FALSE)/VLOOKUP(K$2,Listen!$B$5:$G$95,$J3364+1,FALSE),"-")*IF($D3364="Abgabe",0,1),"")</f>
        <v/>
      </c>
      <c r="L3364" s="111" t="str">
        <f>IFERROR(IF($C3364=L$2,$G3364*VLOOKUP($F3364,Listen!$B$5:$G$95,$J3364+1,FALSE)/VLOOKUP(L$2,Listen!$B$5:$G$95,$J3364+1,FALSE),"-")*IF($D3364="Abgabe",0,1),"")</f>
        <v/>
      </c>
      <c r="M3364" s="111" t="str">
        <f>IFERROR(IF($C3364=M$2,$G3364*VLOOKUP($F3364,Listen!$B$5:$G$95,$J3364+1,FALSE)/VLOOKUP(M$2,Listen!$B$5:$G$95,$J3364+1,FALSE),"-")*IF($D3364="Abgabe",0,1),"")</f>
        <v/>
      </c>
      <c r="N3364" s="111" t="str">
        <f>IFERROR(IF($C3364=N$2,$G3364*VLOOKUP($F3364,Listen!$B$5:$G$95,$J3364+1,FALSE)/VLOOKUP(N$2,Listen!$B$5:$G$95,$J3364+1,FALSE),"-")*IF($D3364="Abgabe",0,1),"")</f>
        <v/>
      </c>
      <c r="O3364" s="111" t="str">
        <f>IFERROR(IF($C3364=O$2,$G3364*VLOOKUP($F3364,Listen!$B$5:$G$95,$J3364+1,FALSE)/VLOOKUP(O$2,Listen!$B$5:$G$95,$J3364+1,FALSE),"-")*IF($D3364="Abgabe",0,1),"")</f>
        <v/>
      </c>
      <c r="P3364" s="111" t="str">
        <f>IFERROR(IF($C3364=P$2,$G3364*VLOOKUP($F3364,Listen!$B$5:$G$95,$J3364+1,FALSE)/VLOOKUP(P$2,Listen!$B$5:$G$95,$J3364+1,FALSE),"-")*IF($D3364="Abgabe",0,1),"")</f>
        <v/>
      </c>
      <c r="Q3364" s="111" t="str">
        <f>IFERROR(IF($C3364=Q$2,$G3364*VLOOKUP($F3364,Listen!$B$5:$G$95,$J3364+1,FALSE)/VLOOKUP(Q$2,Listen!$B$5:$G$95,$J3364+1,FALSE),"-")*IF($D3364="Abgabe",0,1),"")</f>
        <v/>
      </c>
      <c r="R3364" s="111" t="str">
        <f>IFERROR(IF($C3364=R$2,$G3364*VLOOKUP($F3364,Listen!$B$5:$G$95,$J3364+1,FALSE)/VLOOKUP(R$2,Listen!$B$5:$G$95,$J3364+1,FALSE),"-")*IF($D3364="Abgabe",0,1),"")</f>
        <v/>
      </c>
    </row>
    <row r="3365" spans="2:18">
      <c r="B3365" s="130"/>
      <c r="C3365" s="95" t="str">
        <f>IFERROR(YEAR(VLOOKUP($B3365,A_Stammdaten!$B$18:$G$218,3,FALSE)),"")</f>
        <v/>
      </c>
      <c r="D3365" s="95" t="str">
        <f>IFERROR(VLOOKUP($B3365,A_Stammdaten!$B$18:$G$218,6,FALSE),"")</f>
        <v/>
      </c>
      <c r="E3365" s="131"/>
      <c r="F3365" s="130"/>
      <c r="G3365" s="130"/>
      <c r="H3365" s="96"/>
      <c r="I3365" s="105" t="str">
        <f>IFERROR(VLOOKUP($E3365,Listen!$I$5:$K$41,2,FALSE),"")</f>
        <v/>
      </c>
      <c r="J3365" s="105" t="str">
        <f>IFERROR(VLOOKUP($E3365,Listen!$I$5:$K$41,3,FALSE),"")</f>
        <v/>
      </c>
      <c r="K3365" s="111" t="str">
        <f>IFERROR(IF($C3365=K$2,$G3365*VLOOKUP($F3365,Listen!$B$5:$G$95,$J3365+1,FALSE)/VLOOKUP(K$2,Listen!$B$5:$G$95,$J3365+1,FALSE),"-")*IF($D3365="Abgabe",0,1),"")</f>
        <v/>
      </c>
      <c r="L3365" s="111" t="str">
        <f>IFERROR(IF($C3365=L$2,$G3365*VLOOKUP($F3365,Listen!$B$5:$G$95,$J3365+1,FALSE)/VLOOKUP(L$2,Listen!$B$5:$G$95,$J3365+1,FALSE),"-")*IF($D3365="Abgabe",0,1),"")</f>
        <v/>
      </c>
      <c r="M3365" s="111" t="str">
        <f>IFERROR(IF($C3365=M$2,$G3365*VLOOKUP($F3365,Listen!$B$5:$G$95,$J3365+1,FALSE)/VLOOKUP(M$2,Listen!$B$5:$G$95,$J3365+1,FALSE),"-")*IF($D3365="Abgabe",0,1),"")</f>
        <v/>
      </c>
      <c r="N3365" s="111" t="str">
        <f>IFERROR(IF($C3365=N$2,$G3365*VLOOKUP($F3365,Listen!$B$5:$G$95,$J3365+1,FALSE)/VLOOKUP(N$2,Listen!$B$5:$G$95,$J3365+1,FALSE),"-")*IF($D3365="Abgabe",0,1),"")</f>
        <v/>
      </c>
      <c r="O3365" s="111" t="str">
        <f>IFERROR(IF($C3365=O$2,$G3365*VLOOKUP($F3365,Listen!$B$5:$G$95,$J3365+1,FALSE)/VLOOKUP(O$2,Listen!$B$5:$G$95,$J3365+1,FALSE),"-")*IF($D3365="Abgabe",0,1),"")</f>
        <v/>
      </c>
      <c r="P3365" s="111" t="str">
        <f>IFERROR(IF($C3365=P$2,$G3365*VLOOKUP($F3365,Listen!$B$5:$G$95,$J3365+1,FALSE)/VLOOKUP(P$2,Listen!$B$5:$G$95,$J3365+1,FALSE),"-")*IF($D3365="Abgabe",0,1),"")</f>
        <v/>
      </c>
      <c r="Q3365" s="111" t="str">
        <f>IFERROR(IF($C3365=Q$2,$G3365*VLOOKUP($F3365,Listen!$B$5:$G$95,$J3365+1,FALSE)/VLOOKUP(Q$2,Listen!$B$5:$G$95,$J3365+1,FALSE),"-")*IF($D3365="Abgabe",0,1),"")</f>
        <v/>
      </c>
      <c r="R3365" s="111" t="str">
        <f>IFERROR(IF($C3365=R$2,$G3365*VLOOKUP($F3365,Listen!$B$5:$G$95,$J3365+1,FALSE)/VLOOKUP(R$2,Listen!$B$5:$G$95,$J3365+1,FALSE),"-")*IF($D3365="Abgabe",0,1),"")</f>
        <v/>
      </c>
    </row>
    <row r="3366" spans="2:18">
      <c r="B3366" s="130"/>
      <c r="C3366" s="95" t="str">
        <f>IFERROR(YEAR(VLOOKUP($B3366,A_Stammdaten!$B$18:$G$218,3,FALSE)),"")</f>
        <v/>
      </c>
      <c r="D3366" s="95" t="str">
        <f>IFERROR(VLOOKUP($B3366,A_Stammdaten!$B$18:$G$218,6,FALSE),"")</f>
        <v/>
      </c>
      <c r="E3366" s="131"/>
      <c r="F3366" s="130"/>
      <c r="G3366" s="130"/>
      <c r="H3366" s="96"/>
      <c r="I3366" s="105" t="str">
        <f>IFERROR(VLOOKUP($E3366,Listen!$I$5:$K$41,2,FALSE),"")</f>
        <v/>
      </c>
      <c r="J3366" s="105" t="str">
        <f>IFERROR(VLOOKUP($E3366,Listen!$I$5:$K$41,3,FALSE),"")</f>
        <v/>
      </c>
      <c r="K3366" s="111" t="str">
        <f>IFERROR(IF($C3366=K$2,$G3366*VLOOKUP($F3366,Listen!$B$5:$G$95,$J3366+1,FALSE)/VLOOKUP(K$2,Listen!$B$5:$G$95,$J3366+1,FALSE),"-")*IF($D3366="Abgabe",0,1),"")</f>
        <v/>
      </c>
      <c r="L3366" s="111" t="str">
        <f>IFERROR(IF($C3366=L$2,$G3366*VLOOKUP($F3366,Listen!$B$5:$G$95,$J3366+1,FALSE)/VLOOKUP(L$2,Listen!$B$5:$G$95,$J3366+1,FALSE),"-")*IF($D3366="Abgabe",0,1),"")</f>
        <v/>
      </c>
      <c r="M3366" s="111" t="str">
        <f>IFERROR(IF($C3366=M$2,$G3366*VLOOKUP($F3366,Listen!$B$5:$G$95,$J3366+1,FALSE)/VLOOKUP(M$2,Listen!$B$5:$G$95,$J3366+1,FALSE),"-")*IF($D3366="Abgabe",0,1),"")</f>
        <v/>
      </c>
      <c r="N3366" s="111" t="str">
        <f>IFERROR(IF($C3366=N$2,$G3366*VLOOKUP($F3366,Listen!$B$5:$G$95,$J3366+1,FALSE)/VLOOKUP(N$2,Listen!$B$5:$G$95,$J3366+1,FALSE),"-")*IF($D3366="Abgabe",0,1),"")</f>
        <v/>
      </c>
      <c r="O3366" s="111" t="str">
        <f>IFERROR(IF($C3366=O$2,$G3366*VLOOKUP($F3366,Listen!$B$5:$G$95,$J3366+1,FALSE)/VLOOKUP(O$2,Listen!$B$5:$G$95,$J3366+1,FALSE),"-")*IF($D3366="Abgabe",0,1),"")</f>
        <v/>
      </c>
      <c r="P3366" s="111" t="str">
        <f>IFERROR(IF($C3366=P$2,$G3366*VLOOKUP($F3366,Listen!$B$5:$G$95,$J3366+1,FALSE)/VLOOKUP(P$2,Listen!$B$5:$G$95,$J3366+1,FALSE),"-")*IF($D3366="Abgabe",0,1),"")</f>
        <v/>
      </c>
      <c r="Q3366" s="111" t="str">
        <f>IFERROR(IF($C3366=Q$2,$G3366*VLOOKUP($F3366,Listen!$B$5:$G$95,$J3366+1,FALSE)/VLOOKUP(Q$2,Listen!$B$5:$G$95,$J3366+1,FALSE),"-")*IF($D3366="Abgabe",0,1),"")</f>
        <v/>
      </c>
      <c r="R3366" s="111" t="str">
        <f>IFERROR(IF($C3366=R$2,$G3366*VLOOKUP($F3366,Listen!$B$5:$G$95,$J3366+1,FALSE)/VLOOKUP(R$2,Listen!$B$5:$G$95,$J3366+1,FALSE),"-")*IF($D3366="Abgabe",0,1),"")</f>
        <v/>
      </c>
    </row>
    <row r="3367" spans="2:18">
      <c r="B3367" s="130"/>
      <c r="C3367" s="95" t="str">
        <f>IFERROR(YEAR(VLOOKUP($B3367,A_Stammdaten!$B$18:$G$218,3,FALSE)),"")</f>
        <v/>
      </c>
      <c r="D3367" s="95" t="str">
        <f>IFERROR(VLOOKUP($B3367,A_Stammdaten!$B$18:$G$218,6,FALSE),"")</f>
        <v/>
      </c>
      <c r="E3367" s="131"/>
      <c r="F3367" s="130"/>
      <c r="G3367" s="130"/>
      <c r="H3367" s="96"/>
      <c r="I3367" s="105" t="str">
        <f>IFERROR(VLOOKUP($E3367,Listen!$I$5:$K$41,2,FALSE),"")</f>
        <v/>
      </c>
      <c r="J3367" s="105" t="str">
        <f>IFERROR(VLOOKUP($E3367,Listen!$I$5:$K$41,3,FALSE),"")</f>
        <v/>
      </c>
      <c r="K3367" s="111" t="str">
        <f>IFERROR(IF($C3367=K$2,$G3367*VLOOKUP($F3367,Listen!$B$5:$G$95,$J3367+1,FALSE)/VLOOKUP(K$2,Listen!$B$5:$G$95,$J3367+1,FALSE),"-")*IF($D3367="Abgabe",0,1),"")</f>
        <v/>
      </c>
      <c r="L3367" s="111" t="str">
        <f>IFERROR(IF($C3367=L$2,$G3367*VLOOKUP($F3367,Listen!$B$5:$G$95,$J3367+1,FALSE)/VLOOKUP(L$2,Listen!$B$5:$G$95,$J3367+1,FALSE),"-")*IF($D3367="Abgabe",0,1),"")</f>
        <v/>
      </c>
      <c r="M3367" s="111" t="str">
        <f>IFERROR(IF($C3367=M$2,$G3367*VLOOKUP($F3367,Listen!$B$5:$G$95,$J3367+1,FALSE)/VLOOKUP(M$2,Listen!$B$5:$G$95,$J3367+1,FALSE),"-")*IF($D3367="Abgabe",0,1),"")</f>
        <v/>
      </c>
      <c r="N3367" s="111" t="str">
        <f>IFERROR(IF($C3367=N$2,$G3367*VLOOKUP($F3367,Listen!$B$5:$G$95,$J3367+1,FALSE)/VLOOKUP(N$2,Listen!$B$5:$G$95,$J3367+1,FALSE),"-")*IF($D3367="Abgabe",0,1),"")</f>
        <v/>
      </c>
      <c r="O3367" s="111" t="str">
        <f>IFERROR(IF($C3367=O$2,$G3367*VLOOKUP($F3367,Listen!$B$5:$G$95,$J3367+1,FALSE)/VLOOKUP(O$2,Listen!$B$5:$G$95,$J3367+1,FALSE),"-")*IF($D3367="Abgabe",0,1),"")</f>
        <v/>
      </c>
      <c r="P3367" s="111" t="str">
        <f>IFERROR(IF($C3367=P$2,$G3367*VLOOKUP($F3367,Listen!$B$5:$G$95,$J3367+1,FALSE)/VLOOKUP(P$2,Listen!$B$5:$G$95,$J3367+1,FALSE),"-")*IF($D3367="Abgabe",0,1),"")</f>
        <v/>
      </c>
      <c r="Q3367" s="111" t="str">
        <f>IFERROR(IF($C3367=Q$2,$G3367*VLOOKUP($F3367,Listen!$B$5:$G$95,$J3367+1,FALSE)/VLOOKUP(Q$2,Listen!$B$5:$G$95,$J3367+1,FALSE),"-")*IF($D3367="Abgabe",0,1),"")</f>
        <v/>
      </c>
      <c r="R3367" s="111" t="str">
        <f>IFERROR(IF($C3367=R$2,$G3367*VLOOKUP($F3367,Listen!$B$5:$G$95,$J3367+1,FALSE)/VLOOKUP(R$2,Listen!$B$5:$G$95,$J3367+1,FALSE),"-")*IF($D3367="Abgabe",0,1),"")</f>
        <v/>
      </c>
    </row>
    <row r="3368" spans="2:18">
      <c r="B3368" s="130"/>
      <c r="C3368" s="95" t="str">
        <f>IFERROR(YEAR(VLOOKUP($B3368,A_Stammdaten!$B$18:$G$218,3,FALSE)),"")</f>
        <v/>
      </c>
      <c r="D3368" s="95" t="str">
        <f>IFERROR(VLOOKUP($B3368,A_Stammdaten!$B$18:$G$218,6,FALSE),"")</f>
        <v/>
      </c>
      <c r="E3368" s="131"/>
      <c r="F3368" s="130"/>
      <c r="G3368" s="130"/>
      <c r="H3368" s="96"/>
      <c r="I3368" s="105" t="str">
        <f>IFERROR(VLOOKUP($E3368,Listen!$I$5:$K$41,2,FALSE),"")</f>
        <v/>
      </c>
      <c r="J3368" s="105" t="str">
        <f>IFERROR(VLOOKUP($E3368,Listen!$I$5:$K$41,3,FALSE),"")</f>
        <v/>
      </c>
      <c r="K3368" s="111" t="str">
        <f>IFERROR(IF($C3368=K$2,$G3368*VLOOKUP($F3368,Listen!$B$5:$G$95,$J3368+1,FALSE)/VLOOKUP(K$2,Listen!$B$5:$G$95,$J3368+1,FALSE),"-")*IF($D3368="Abgabe",0,1),"")</f>
        <v/>
      </c>
      <c r="L3368" s="111" t="str">
        <f>IFERROR(IF($C3368=L$2,$G3368*VLOOKUP($F3368,Listen!$B$5:$G$95,$J3368+1,FALSE)/VLOOKUP(L$2,Listen!$B$5:$G$95,$J3368+1,FALSE),"-")*IF($D3368="Abgabe",0,1),"")</f>
        <v/>
      </c>
      <c r="M3368" s="111" t="str">
        <f>IFERROR(IF($C3368=M$2,$G3368*VLOOKUP($F3368,Listen!$B$5:$G$95,$J3368+1,FALSE)/VLOOKUP(M$2,Listen!$B$5:$G$95,$J3368+1,FALSE),"-")*IF($D3368="Abgabe",0,1),"")</f>
        <v/>
      </c>
      <c r="N3368" s="111" t="str">
        <f>IFERROR(IF($C3368=N$2,$G3368*VLOOKUP($F3368,Listen!$B$5:$G$95,$J3368+1,FALSE)/VLOOKUP(N$2,Listen!$B$5:$G$95,$J3368+1,FALSE),"-")*IF($D3368="Abgabe",0,1),"")</f>
        <v/>
      </c>
      <c r="O3368" s="111" t="str">
        <f>IFERROR(IF($C3368=O$2,$G3368*VLOOKUP($F3368,Listen!$B$5:$G$95,$J3368+1,FALSE)/VLOOKUP(O$2,Listen!$B$5:$G$95,$J3368+1,FALSE),"-")*IF($D3368="Abgabe",0,1),"")</f>
        <v/>
      </c>
      <c r="P3368" s="111" t="str">
        <f>IFERROR(IF($C3368=P$2,$G3368*VLOOKUP($F3368,Listen!$B$5:$G$95,$J3368+1,FALSE)/VLOOKUP(P$2,Listen!$B$5:$G$95,$J3368+1,FALSE),"-")*IF($D3368="Abgabe",0,1),"")</f>
        <v/>
      </c>
      <c r="Q3368" s="111" t="str">
        <f>IFERROR(IF($C3368=Q$2,$G3368*VLOOKUP($F3368,Listen!$B$5:$G$95,$J3368+1,FALSE)/VLOOKUP(Q$2,Listen!$B$5:$G$95,$J3368+1,FALSE),"-")*IF($D3368="Abgabe",0,1),"")</f>
        <v/>
      </c>
      <c r="R3368" s="111" t="str">
        <f>IFERROR(IF($C3368=R$2,$G3368*VLOOKUP($F3368,Listen!$B$5:$G$95,$J3368+1,FALSE)/VLOOKUP(R$2,Listen!$B$5:$G$95,$J3368+1,FALSE),"-")*IF($D3368="Abgabe",0,1),"")</f>
        <v/>
      </c>
    </row>
    <row r="3369" spans="2:18">
      <c r="B3369" s="130"/>
      <c r="C3369" s="95" t="str">
        <f>IFERROR(YEAR(VLOOKUP($B3369,A_Stammdaten!$B$18:$G$218,3,FALSE)),"")</f>
        <v/>
      </c>
      <c r="D3369" s="95" t="str">
        <f>IFERROR(VLOOKUP($B3369,A_Stammdaten!$B$18:$G$218,6,FALSE),"")</f>
        <v/>
      </c>
      <c r="E3369" s="131"/>
      <c r="F3369" s="130"/>
      <c r="G3369" s="130"/>
      <c r="H3369" s="96"/>
      <c r="I3369" s="105" t="str">
        <f>IFERROR(VLOOKUP($E3369,Listen!$I$5:$K$41,2,FALSE),"")</f>
        <v/>
      </c>
      <c r="J3369" s="105" t="str">
        <f>IFERROR(VLOOKUP($E3369,Listen!$I$5:$K$41,3,FALSE),"")</f>
        <v/>
      </c>
      <c r="K3369" s="111" t="str">
        <f>IFERROR(IF($C3369=K$2,$G3369*VLOOKUP($F3369,Listen!$B$5:$G$95,$J3369+1,FALSE)/VLOOKUP(K$2,Listen!$B$5:$G$95,$J3369+1,FALSE),"-")*IF($D3369="Abgabe",0,1),"")</f>
        <v/>
      </c>
      <c r="L3369" s="111" t="str">
        <f>IFERROR(IF($C3369=L$2,$G3369*VLOOKUP($F3369,Listen!$B$5:$G$95,$J3369+1,FALSE)/VLOOKUP(L$2,Listen!$B$5:$G$95,$J3369+1,FALSE),"-")*IF($D3369="Abgabe",0,1),"")</f>
        <v/>
      </c>
      <c r="M3369" s="111" t="str">
        <f>IFERROR(IF($C3369=M$2,$G3369*VLOOKUP($F3369,Listen!$B$5:$G$95,$J3369+1,FALSE)/VLOOKUP(M$2,Listen!$B$5:$G$95,$J3369+1,FALSE),"-")*IF($D3369="Abgabe",0,1),"")</f>
        <v/>
      </c>
      <c r="N3369" s="111" t="str">
        <f>IFERROR(IF($C3369=N$2,$G3369*VLOOKUP($F3369,Listen!$B$5:$G$95,$J3369+1,FALSE)/VLOOKUP(N$2,Listen!$B$5:$G$95,$J3369+1,FALSE),"-")*IF($D3369="Abgabe",0,1),"")</f>
        <v/>
      </c>
      <c r="O3369" s="111" t="str">
        <f>IFERROR(IF($C3369=O$2,$G3369*VLOOKUP($F3369,Listen!$B$5:$G$95,$J3369+1,FALSE)/VLOOKUP(O$2,Listen!$B$5:$G$95,$J3369+1,FALSE),"-")*IF($D3369="Abgabe",0,1),"")</f>
        <v/>
      </c>
      <c r="P3369" s="111" t="str">
        <f>IFERROR(IF($C3369=P$2,$G3369*VLOOKUP($F3369,Listen!$B$5:$G$95,$J3369+1,FALSE)/VLOOKUP(P$2,Listen!$B$5:$G$95,$J3369+1,FALSE),"-")*IF($D3369="Abgabe",0,1),"")</f>
        <v/>
      </c>
      <c r="Q3369" s="111" t="str">
        <f>IFERROR(IF($C3369=Q$2,$G3369*VLOOKUP($F3369,Listen!$B$5:$G$95,$J3369+1,FALSE)/VLOOKUP(Q$2,Listen!$B$5:$G$95,$J3369+1,FALSE),"-")*IF($D3369="Abgabe",0,1),"")</f>
        <v/>
      </c>
      <c r="R3369" s="111" t="str">
        <f>IFERROR(IF($C3369=R$2,$G3369*VLOOKUP($F3369,Listen!$B$5:$G$95,$J3369+1,FALSE)/VLOOKUP(R$2,Listen!$B$5:$G$95,$J3369+1,FALSE),"-")*IF($D3369="Abgabe",0,1),"")</f>
        <v/>
      </c>
    </row>
    <row r="3370" spans="2:18">
      <c r="B3370" s="130"/>
      <c r="C3370" s="95" t="str">
        <f>IFERROR(YEAR(VLOOKUP($B3370,A_Stammdaten!$B$18:$G$218,3,FALSE)),"")</f>
        <v/>
      </c>
      <c r="D3370" s="95" t="str">
        <f>IFERROR(VLOOKUP($B3370,A_Stammdaten!$B$18:$G$218,6,FALSE),"")</f>
        <v/>
      </c>
      <c r="E3370" s="131"/>
      <c r="F3370" s="130"/>
      <c r="G3370" s="130"/>
      <c r="H3370" s="96"/>
      <c r="I3370" s="105" t="str">
        <f>IFERROR(VLOOKUP($E3370,Listen!$I$5:$K$41,2,FALSE),"")</f>
        <v/>
      </c>
      <c r="J3370" s="105" t="str">
        <f>IFERROR(VLOOKUP($E3370,Listen!$I$5:$K$41,3,FALSE),"")</f>
        <v/>
      </c>
      <c r="K3370" s="111" t="str">
        <f>IFERROR(IF($C3370=K$2,$G3370*VLOOKUP($F3370,Listen!$B$5:$G$95,$J3370+1,FALSE)/VLOOKUP(K$2,Listen!$B$5:$G$95,$J3370+1,FALSE),"-")*IF($D3370="Abgabe",0,1),"")</f>
        <v/>
      </c>
      <c r="L3370" s="111" t="str">
        <f>IFERROR(IF($C3370=L$2,$G3370*VLOOKUP($F3370,Listen!$B$5:$G$95,$J3370+1,FALSE)/VLOOKUP(L$2,Listen!$B$5:$G$95,$J3370+1,FALSE),"-")*IF($D3370="Abgabe",0,1),"")</f>
        <v/>
      </c>
      <c r="M3370" s="111" t="str">
        <f>IFERROR(IF($C3370=M$2,$G3370*VLOOKUP($F3370,Listen!$B$5:$G$95,$J3370+1,FALSE)/VLOOKUP(M$2,Listen!$B$5:$G$95,$J3370+1,FALSE),"-")*IF($D3370="Abgabe",0,1),"")</f>
        <v/>
      </c>
      <c r="N3370" s="111" t="str">
        <f>IFERROR(IF($C3370=N$2,$G3370*VLOOKUP($F3370,Listen!$B$5:$G$95,$J3370+1,FALSE)/VLOOKUP(N$2,Listen!$B$5:$G$95,$J3370+1,FALSE),"-")*IF($D3370="Abgabe",0,1),"")</f>
        <v/>
      </c>
      <c r="O3370" s="111" t="str">
        <f>IFERROR(IF($C3370=O$2,$G3370*VLOOKUP($F3370,Listen!$B$5:$G$95,$J3370+1,FALSE)/VLOOKUP(O$2,Listen!$B$5:$G$95,$J3370+1,FALSE),"-")*IF($D3370="Abgabe",0,1),"")</f>
        <v/>
      </c>
      <c r="P3370" s="111" t="str">
        <f>IFERROR(IF($C3370=P$2,$G3370*VLOOKUP($F3370,Listen!$B$5:$G$95,$J3370+1,FALSE)/VLOOKUP(P$2,Listen!$B$5:$G$95,$J3370+1,FALSE),"-")*IF($D3370="Abgabe",0,1),"")</f>
        <v/>
      </c>
      <c r="Q3370" s="111" t="str">
        <f>IFERROR(IF($C3370=Q$2,$G3370*VLOOKUP($F3370,Listen!$B$5:$G$95,$J3370+1,FALSE)/VLOOKUP(Q$2,Listen!$B$5:$G$95,$J3370+1,FALSE),"-")*IF($D3370="Abgabe",0,1),"")</f>
        <v/>
      </c>
      <c r="R3370" s="111" t="str">
        <f>IFERROR(IF($C3370=R$2,$G3370*VLOOKUP($F3370,Listen!$B$5:$G$95,$J3370+1,FALSE)/VLOOKUP(R$2,Listen!$B$5:$G$95,$J3370+1,FALSE),"-")*IF($D3370="Abgabe",0,1),"")</f>
        <v/>
      </c>
    </row>
    <row r="3371" spans="2:18">
      <c r="B3371" s="130"/>
      <c r="C3371" s="95" t="str">
        <f>IFERROR(YEAR(VLOOKUP($B3371,A_Stammdaten!$B$18:$G$218,3,FALSE)),"")</f>
        <v/>
      </c>
      <c r="D3371" s="95" t="str">
        <f>IFERROR(VLOOKUP($B3371,A_Stammdaten!$B$18:$G$218,6,FALSE),"")</f>
        <v/>
      </c>
      <c r="E3371" s="131"/>
      <c r="F3371" s="130"/>
      <c r="G3371" s="130"/>
      <c r="H3371" s="96"/>
      <c r="I3371" s="105" t="str">
        <f>IFERROR(VLOOKUP($E3371,Listen!$I$5:$K$41,2,FALSE),"")</f>
        <v/>
      </c>
      <c r="J3371" s="105" t="str">
        <f>IFERROR(VLOOKUP($E3371,Listen!$I$5:$K$41,3,FALSE),"")</f>
        <v/>
      </c>
      <c r="K3371" s="111" t="str">
        <f>IFERROR(IF($C3371=K$2,$G3371*VLOOKUP($F3371,Listen!$B$5:$G$95,$J3371+1,FALSE)/VLOOKUP(K$2,Listen!$B$5:$G$95,$J3371+1,FALSE),"-")*IF($D3371="Abgabe",0,1),"")</f>
        <v/>
      </c>
      <c r="L3371" s="111" t="str">
        <f>IFERROR(IF($C3371=L$2,$G3371*VLOOKUP($F3371,Listen!$B$5:$G$95,$J3371+1,FALSE)/VLOOKUP(L$2,Listen!$B$5:$G$95,$J3371+1,FALSE),"-")*IF($D3371="Abgabe",0,1),"")</f>
        <v/>
      </c>
      <c r="M3371" s="111" t="str">
        <f>IFERROR(IF($C3371=M$2,$G3371*VLOOKUP($F3371,Listen!$B$5:$G$95,$J3371+1,FALSE)/VLOOKUP(M$2,Listen!$B$5:$G$95,$J3371+1,FALSE),"-")*IF($D3371="Abgabe",0,1),"")</f>
        <v/>
      </c>
      <c r="N3371" s="111" t="str">
        <f>IFERROR(IF($C3371=N$2,$G3371*VLOOKUP($F3371,Listen!$B$5:$G$95,$J3371+1,FALSE)/VLOOKUP(N$2,Listen!$B$5:$G$95,$J3371+1,FALSE),"-")*IF($D3371="Abgabe",0,1),"")</f>
        <v/>
      </c>
      <c r="O3371" s="111" t="str">
        <f>IFERROR(IF($C3371=O$2,$G3371*VLOOKUP($F3371,Listen!$B$5:$G$95,$J3371+1,FALSE)/VLOOKUP(O$2,Listen!$B$5:$G$95,$J3371+1,FALSE),"-")*IF($D3371="Abgabe",0,1),"")</f>
        <v/>
      </c>
      <c r="P3371" s="111" t="str">
        <f>IFERROR(IF($C3371=P$2,$G3371*VLOOKUP($F3371,Listen!$B$5:$G$95,$J3371+1,FALSE)/VLOOKUP(P$2,Listen!$B$5:$G$95,$J3371+1,FALSE),"-")*IF($D3371="Abgabe",0,1),"")</f>
        <v/>
      </c>
      <c r="Q3371" s="111" t="str">
        <f>IFERROR(IF($C3371=Q$2,$G3371*VLOOKUP($F3371,Listen!$B$5:$G$95,$J3371+1,FALSE)/VLOOKUP(Q$2,Listen!$B$5:$G$95,$J3371+1,FALSE),"-")*IF($D3371="Abgabe",0,1),"")</f>
        <v/>
      </c>
      <c r="R3371" s="111" t="str">
        <f>IFERROR(IF($C3371=R$2,$G3371*VLOOKUP($F3371,Listen!$B$5:$G$95,$J3371+1,FALSE)/VLOOKUP(R$2,Listen!$B$5:$G$95,$J3371+1,FALSE),"-")*IF($D3371="Abgabe",0,1),"")</f>
        <v/>
      </c>
    </row>
    <row r="3372" spans="2:18">
      <c r="B3372" s="130"/>
      <c r="C3372" s="95" t="str">
        <f>IFERROR(YEAR(VLOOKUP($B3372,A_Stammdaten!$B$18:$G$218,3,FALSE)),"")</f>
        <v/>
      </c>
      <c r="D3372" s="95" t="str">
        <f>IFERROR(VLOOKUP($B3372,A_Stammdaten!$B$18:$G$218,6,FALSE),"")</f>
        <v/>
      </c>
      <c r="E3372" s="131"/>
      <c r="F3372" s="130"/>
      <c r="G3372" s="130"/>
      <c r="H3372" s="96"/>
      <c r="I3372" s="105" t="str">
        <f>IFERROR(VLOOKUP($E3372,Listen!$I$5:$K$41,2,FALSE),"")</f>
        <v/>
      </c>
      <c r="J3372" s="105" t="str">
        <f>IFERROR(VLOOKUP($E3372,Listen!$I$5:$K$41,3,FALSE),"")</f>
        <v/>
      </c>
      <c r="K3372" s="111" t="str">
        <f>IFERROR(IF($C3372=K$2,$G3372*VLOOKUP($F3372,Listen!$B$5:$G$95,$J3372+1,FALSE)/VLOOKUP(K$2,Listen!$B$5:$G$95,$J3372+1,FALSE),"-")*IF($D3372="Abgabe",0,1),"")</f>
        <v/>
      </c>
      <c r="L3372" s="111" t="str">
        <f>IFERROR(IF($C3372=L$2,$G3372*VLOOKUP($F3372,Listen!$B$5:$G$95,$J3372+1,FALSE)/VLOOKUP(L$2,Listen!$B$5:$G$95,$J3372+1,FALSE),"-")*IF($D3372="Abgabe",0,1),"")</f>
        <v/>
      </c>
      <c r="M3372" s="111" t="str">
        <f>IFERROR(IF($C3372=M$2,$G3372*VLOOKUP($F3372,Listen!$B$5:$G$95,$J3372+1,FALSE)/VLOOKUP(M$2,Listen!$B$5:$G$95,$J3372+1,FALSE),"-")*IF($D3372="Abgabe",0,1),"")</f>
        <v/>
      </c>
      <c r="N3372" s="111" t="str">
        <f>IFERROR(IF($C3372=N$2,$G3372*VLOOKUP($F3372,Listen!$B$5:$G$95,$J3372+1,FALSE)/VLOOKUP(N$2,Listen!$B$5:$G$95,$J3372+1,FALSE),"-")*IF($D3372="Abgabe",0,1),"")</f>
        <v/>
      </c>
      <c r="O3372" s="111" t="str">
        <f>IFERROR(IF($C3372=O$2,$G3372*VLOOKUP($F3372,Listen!$B$5:$G$95,$J3372+1,FALSE)/VLOOKUP(O$2,Listen!$B$5:$G$95,$J3372+1,FALSE),"-")*IF($D3372="Abgabe",0,1),"")</f>
        <v/>
      </c>
      <c r="P3372" s="111" t="str">
        <f>IFERROR(IF($C3372=P$2,$G3372*VLOOKUP($F3372,Listen!$B$5:$G$95,$J3372+1,FALSE)/VLOOKUP(P$2,Listen!$B$5:$G$95,$J3372+1,FALSE),"-")*IF($D3372="Abgabe",0,1),"")</f>
        <v/>
      </c>
      <c r="Q3372" s="111" t="str">
        <f>IFERROR(IF($C3372=Q$2,$G3372*VLOOKUP($F3372,Listen!$B$5:$G$95,$J3372+1,FALSE)/VLOOKUP(Q$2,Listen!$B$5:$G$95,$J3372+1,FALSE),"-")*IF($D3372="Abgabe",0,1),"")</f>
        <v/>
      </c>
      <c r="R3372" s="111" t="str">
        <f>IFERROR(IF($C3372=R$2,$G3372*VLOOKUP($F3372,Listen!$B$5:$G$95,$J3372+1,FALSE)/VLOOKUP(R$2,Listen!$B$5:$G$95,$J3372+1,FALSE),"-")*IF($D3372="Abgabe",0,1),"")</f>
        <v/>
      </c>
    </row>
    <row r="3373" spans="2:18">
      <c r="B3373" s="130"/>
      <c r="C3373" s="95" t="str">
        <f>IFERROR(YEAR(VLOOKUP($B3373,A_Stammdaten!$B$18:$G$218,3,FALSE)),"")</f>
        <v/>
      </c>
      <c r="D3373" s="95" t="str">
        <f>IFERROR(VLOOKUP($B3373,A_Stammdaten!$B$18:$G$218,6,FALSE),"")</f>
        <v/>
      </c>
      <c r="E3373" s="131"/>
      <c r="F3373" s="130"/>
      <c r="G3373" s="130"/>
      <c r="H3373" s="96"/>
      <c r="I3373" s="105" t="str">
        <f>IFERROR(VLOOKUP($E3373,Listen!$I$5:$K$41,2,FALSE),"")</f>
        <v/>
      </c>
      <c r="J3373" s="105" t="str">
        <f>IFERROR(VLOOKUP($E3373,Listen!$I$5:$K$41,3,FALSE),"")</f>
        <v/>
      </c>
      <c r="K3373" s="111" t="str">
        <f>IFERROR(IF($C3373=K$2,$G3373*VLOOKUP($F3373,Listen!$B$5:$G$95,$J3373+1,FALSE)/VLOOKUP(K$2,Listen!$B$5:$G$95,$J3373+1,FALSE),"-")*IF($D3373="Abgabe",0,1),"")</f>
        <v/>
      </c>
      <c r="L3373" s="111" t="str">
        <f>IFERROR(IF($C3373=L$2,$G3373*VLOOKUP($F3373,Listen!$B$5:$G$95,$J3373+1,FALSE)/VLOOKUP(L$2,Listen!$B$5:$G$95,$J3373+1,FALSE),"-")*IF($D3373="Abgabe",0,1),"")</f>
        <v/>
      </c>
      <c r="M3373" s="111" t="str">
        <f>IFERROR(IF($C3373=M$2,$G3373*VLOOKUP($F3373,Listen!$B$5:$G$95,$J3373+1,FALSE)/VLOOKUP(M$2,Listen!$B$5:$G$95,$J3373+1,FALSE),"-")*IF($D3373="Abgabe",0,1),"")</f>
        <v/>
      </c>
      <c r="N3373" s="111" t="str">
        <f>IFERROR(IF($C3373=N$2,$G3373*VLOOKUP($F3373,Listen!$B$5:$G$95,$J3373+1,FALSE)/VLOOKUP(N$2,Listen!$B$5:$G$95,$J3373+1,FALSE),"-")*IF($D3373="Abgabe",0,1),"")</f>
        <v/>
      </c>
      <c r="O3373" s="111" t="str">
        <f>IFERROR(IF($C3373=O$2,$G3373*VLOOKUP($F3373,Listen!$B$5:$G$95,$J3373+1,FALSE)/VLOOKUP(O$2,Listen!$B$5:$G$95,$J3373+1,FALSE),"-")*IF($D3373="Abgabe",0,1),"")</f>
        <v/>
      </c>
      <c r="P3373" s="111" t="str">
        <f>IFERROR(IF($C3373=P$2,$G3373*VLOOKUP($F3373,Listen!$B$5:$G$95,$J3373+1,FALSE)/VLOOKUP(P$2,Listen!$B$5:$G$95,$J3373+1,FALSE),"-")*IF($D3373="Abgabe",0,1),"")</f>
        <v/>
      </c>
      <c r="Q3373" s="111" t="str">
        <f>IFERROR(IF($C3373=Q$2,$G3373*VLOOKUP($F3373,Listen!$B$5:$G$95,$J3373+1,FALSE)/VLOOKUP(Q$2,Listen!$B$5:$G$95,$J3373+1,FALSE),"-")*IF($D3373="Abgabe",0,1),"")</f>
        <v/>
      </c>
      <c r="R3373" s="111" t="str">
        <f>IFERROR(IF($C3373=R$2,$G3373*VLOOKUP($F3373,Listen!$B$5:$G$95,$J3373+1,FALSE)/VLOOKUP(R$2,Listen!$B$5:$G$95,$J3373+1,FALSE),"-")*IF($D3373="Abgabe",0,1),"")</f>
        <v/>
      </c>
    </row>
    <row r="3374" spans="2:18">
      <c r="B3374" s="130"/>
      <c r="C3374" s="95" t="str">
        <f>IFERROR(YEAR(VLOOKUP($B3374,A_Stammdaten!$B$18:$G$218,3,FALSE)),"")</f>
        <v/>
      </c>
      <c r="D3374" s="95" t="str">
        <f>IFERROR(VLOOKUP($B3374,A_Stammdaten!$B$18:$G$218,6,FALSE),"")</f>
        <v/>
      </c>
      <c r="E3374" s="131"/>
      <c r="F3374" s="130"/>
      <c r="G3374" s="130"/>
      <c r="H3374" s="96"/>
      <c r="I3374" s="105" t="str">
        <f>IFERROR(VLOOKUP($E3374,Listen!$I$5:$K$41,2,FALSE),"")</f>
        <v/>
      </c>
      <c r="J3374" s="105" t="str">
        <f>IFERROR(VLOOKUP($E3374,Listen!$I$5:$K$41,3,FALSE),"")</f>
        <v/>
      </c>
      <c r="K3374" s="111" t="str">
        <f>IFERROR(IF($C3374=K$2,$G3374*VLOOKUP($F3374,Listen!$B$5:$G$95,$J3374+1,FALSE)/VLOOKUP(K$2,Listen!$B$5:$G$95,$J3374+1,FALSE),"-")*IF($D3374="Abgabe",0,1),"")</f>
        <v/>
      </c>
      <c r="L3374" s="111" t="str">
        <f>IFERROR(IF($C3374=L$2,$G3374*VLOOKUP($F3374,Listen!$B$5:$G$95,$J3374+1,FALSE)/VLOOKUP(L$2,Listen!$B$5:$G$95,$J3374+1,FALSE),"-")*IF($D3374="Abgabe",0,1),"")</f>
        <v/>
      </c>
      <c r="M3374" s="111" t="str">
        <f>IFERROR(IF($C3374=M$2,$G3374*VLOOKUP($F3374,Listen!$B$5:$G$95,$J3374+1,FALSE)/VLOOKUP(M$2,Listen!$B$5:$G$95,$J3374+1,FALSE),"-")*IF($D3374="Abgabe",0,1),"")</f>
        <v/>
      </c>
      <c r="N3374" s="111" t="str">
        <f>IFERROR(IF($C3374=N$2,$G3374*VLOOKUP($F3374,Listen!$B$5:$G$95,$J3374+1,FALSE)/VLOOKUP(N$2,Listen!$B$5:$G$95,$J3374+1,FALSE),"-")*IF($D3374="Abgabe",0,1),"")</f>
        <v/>
      </c>
      <c r="O3374" s="111" t="str">
        <f>IFERROR(IF($C3374=O$2,$G3374*VLOOKUP($F3374,Listen!$B$5:$G$95,$J3374+1,FALSE)/VLOOKUP(O$2,Listen!$B$5:$G$95,$J3374+1,FALSE),"-")*IF($D3374="Abgabe",0,1),"")</f>
        <v/>
      </c>
      <c r="P3374" s="111" t="str">
        <f>IFERROR(IF($C3374=P$2,$G3374*VLOOKUP($F3374,Listen!$B$5:$G$95,$J3374+1,FALSE)/VLOOKUP(P$2,Listen!$B$5:$G$95,$J3374+1,FALSE),"-")*IF($D3374="Abgabe",0,1),"")</f>
        <v/>
      </c>
      <c r="Q3374" s="111" t="str">
        <f>IFERROR(IF($C3374=Q$2,$G3374*VLOOKUP($F3374,Listen!$B$5:$G$95,$J3374+1,FALSE)/VLOOKUP(Q$2,Listen!$B$5:$G$95,$J3374+1,FALSE),"-")*IF($D3374="Abgabe",0,1),"")</f>
        <v/>
      </c>
      <c r="R3374" s="111" t="str">
        <f>IFERROR(IF($C3374=R$2,$G3374*VLOOKUP($F3374,Listen!$B$5:$G$95,$J3374+1,FALSE)/VLOOKUP(R$2,Listen!$B$5:$G$95,$J3374+1,FALSE),"-")*IF($D3374="Abgabe",0,1),"")</f>
        <v/>
      </c>
    </row>
    <row r="3375" spans="2:18">
      <c r="B3375" s="130"/>
      <c r="C3375" s="95" t="str">
        <f>IFERROR(YEAR(VLOOKUP($B3375,A_Stammdaten!$B$18:$G$218,3,FALSE)),"")</f>
        <v/>
      </c>
      <c r="D3375" s="95" t="str">
        <f>IFERROR(VLOOKUP($B3375,A_Stammdaten!$B$18:$G$218,6,FALSE),"")</f>
        <v/>
      </c>
      <c r="E3375" s="131"/>
      <c r="F3375" s="130"/>
      <c r="G3375" s="130"/>
      <c r="H3375" s="96"/>
      <c r="I3375" s="105" t="str">
        <f>IFERROR(VLOOKUP($E3375,Listen!$I$5:$K$41,2,FALSE),"")</f>
        <v/>
      </c>
      <c r="J3375" s="105" t="str">
        <f>IFERROR(VLOOKUP($E3375,Listen!$I$5:$K$41,3,FALSE),"")</f>
        <v/>
      </c>
      <c r="K3375" s="111" t="str">
        <f>IFERROR(IF($C3375=K$2,$G3375*VLOOKUP($F3375,Listen!$B$5:$G$95,$J3375+1,FALSE)/VLOOKUP(K$2,Listen!$B$5:$G$95,$J3375+1,FALSE),"-")*IF($D3375="Abgabe",0,1),"")</f>
        <v/>
      </c>
      <c r="L3375" s="111" t="str">
        <f>IFERROR(IF($C3375=L$2,$G3375*VLOOKUP($F3375,Listen!$B$5:$G$95,$J3375+1,FALSE)/VLOOKUP(L$2,Listen!$B$5:$G$95,$J3375+1,FALSE),"-")*IF($D3375="Abgabe",0,1),"")</f>
        <v/>
      </c>
      <c r="M3375" s="111" t="str">
        <f>IFERROR(IF($C3375=M$2,$G3375*VLOOKUP($F3375,Listen!$B$5:$G$95,$J3375+1,FALSE)/VLOOKUP(M$2,Listen!$B$5:$G$95,$J3375+1,FALSE),"-")*IF($D3375="Abgabe",0,1),"")</f>
        <v/>
      </c>
      <c r="N3375" s="111" t="str">
        <f>IFERROR(IF($C3375=N$2,$G3375*VLOOKUP($F3375,Listen!$B$5:$G$95,$J3375+1,FALSE)/VLOOKUP(N$2,Listen!$B$5:$G$95,$J3375+1,FALSE),"-")*IF($D3375="Abgabe",0,1),"")</f>
        <v/>
      </c>
      <c r="O3375" s="111" t="str">
        <f>IFERROR(IF($C3375=O$2,$G3375*VLOOKUP($F3375,Listen!$B$5:$G$95,$J3375+1,FALSE)/VLOOKUP(O$2,Listen!$B$5:$G$95,$J3375+1,FALSE),"-")*IF($D3375="Abgabe",0,1),"")</f>
        <v/>
      </c>
      <c r="P3375" s="111" t="str">
        <f>IFERROR(IF($C3375=P$2,$G3375*VLOOKUP($F3375,Listen!$B$5:$G$95,$J3375+1,FALSE)/VLOOKUP(P$2,Listen!$B$5:$G$95,$J3375+1,FALSE),"-")*IF($D3375="Abgabe",0,1),"")</f>
        <v/>
      </c>
      <c r="Q3375" s="111" t="str">
        <f>IFERROR(IF($C3375=Q$2,$G3375*VLOOKUP($F3375,Listen!$B$5:$G$95,$J3375+1,FALSE)/VLOOKUP(Q$2,Listen!$B$5:$G$95,$J3375+1,FALSE),"-")*IF($D3375="Abgabe",0,1),"")</f>
        <v/>
      </c>
      <c r="R3375" s="111" t="str">
        <f>IFERROR(IF($C3375=R$2,$G3375*VLOOKUP($F3375,Listen!$B$5:$G$95,$J3375+1,FALSE)/VLOOKUP(R$2,Listen!$B$5:$G$95,$J3375+1,FALSE),"-")*IF($D3375="Abgabe",0,1),"")</f>
        <v/>
      </c>
    </row>
    <row r="3376" spans="2:18">
      <c r="B3376" s="130"/>
      <c r="C3376" s="95" t="str">
        <f>IFERROR(YEAR(VLOOKUP($B3376,A_Stammdaten!$B$18:$G$218,3,FALSE)),"")</f>
        <v/>
      </c>
      <c r="D3376" s="95" t="str">
        <f>IFERROR(VLOOKUP($B3376,A_Stammdaten!$B$18:$G$218,6,FALSE),"")</f>
        <v/>
      </c>
      <c r="E3376" s="131"/>
      <c r="F3376" s="130"/>
      <c r="G3376" s="130"/>
      <c r="H3376" s="96"/>
      <c r="I3376" s="105" t="str">
        <f>IFERROR(VLOOKUP($E3376,Listen!$I$5:$K$41,2,FALSE),"")</f>
        <v/>
      </c>
      <c r="J3376" s="105" t="str">
        <f>IFERROR(VLOOKUP($E3376,Listen!$I$5:$K$41,3,FALSE),"")</f>
        <v/>
      </c>
      <c r="K3376" s="111" t="str">
        <f>IFERROR(IF($C3376=K$2,$G3376*VLOOKUP($F3376,Listen!$B$5:$G$95,$J3376+1,FALSE)/VLOOKUP(K$2,Listen!$B$5:$G$95,$J3376+1,FALSE),"-")*IF($D3376="Abgabe",0,1),"")</f>
        <v/>
      </c>
      <c r="L3376" s="111" t="str">
        <f>IFERROR(IF($C3376=L$2,$G3376*VLOOKUP($F3376,Listen!$B$5:$G$95,$J3376+1,FALSE)/VLOOKUP(L$2,Listen!$B$5:$G$95,$J3376+1,FALSE),"-")*IF($D3376="Abgabe",0,1),"")</f>
        <v/>
      </c>
      <c r="M3376" s="111" t="str">
        <f>IFERROR(IF($C3376=M$2,$G3376*VLOOKUP($F3376,Listen!$B$5:$G$95,$J3376+1,FALSE)/VLOOKUP(M$2,Listen!$B$5:$G$95,$J3376+1,FALSE),"-")*IF($D3376="Abgabe",0,1),"")</f>
        <v/>
      </c>
      <c r="N3376" s="111" t="str">
        <f>IFERROR(IF($C3376=N$2,$G3376*VLOOKUP($F3376,Listen!$B$5:$G$95,$J3376+1,FALSE)/VLOOKUP(N$2,Listen!$B$5:$G$95,$J3376+1,FALSE),"-")*IF($D3376="Abgabe",0,1),"")</f>
        <v/>
      </c>
      <c r="O3376" s="111" t="str">
        <f>IFERROR(IF($C3376=O$2,$G3376*VLOOKUP($F3376,Listen!$B$5:$G$95,$J3376+1,FALSE)/VLOOKUP(O$2,Listen!$B$5:$G$95,$J3376+1,FALSE),"-")*IF($D3376="Abgabe",0,1),"")</f>
        <v/>
      </c>
      <c r="P3376" s="111" t="str">
        <f>IFERROR(IF($C3376=P$2,$G3376*VLOOKUP($F3376,Listen!$B$5:$G$95,$J3376+1,FALSE)/VLOOKUP(P$2,Listen!$B$5:$G$95,$J3376+1,FALSE),"-")*IF($D3376="Abgabe",0,1),"")</f>
        <v/>
      </c>
      <c r="Q3376" s="111" t="str">
        <f>IFERROR(IF($C3376=Q$2,$G3376*VLOOKUP($F3376,Listen!$B$5:$G$95,$J3376+1,FALSE)/VLOOKUP(Q$2,Listen!$B$5:$G$95,$J3376+1,FALSE),"-")*IF($D3376="Abgabe",0,1),"")</f>
        <v/>
      </c>
      <c r="R3376" s="111" t="str">
        <f>IFERROR(IF($C3376=R$2,$G3376*VLOOKUP($F3376,Listen!$B$5:$G$95,$J3376+1,FALSE)/VLOOKUP(R$2,Listen!$B$5:$G$95,$J3376+1,FALSE),"-")*IF($D3376="Abgabe",0,1),"")</f>
        <v/>
      </c>
    </row>
    <row r="3377" spans="2:18">
      <c r="B3377" s="130"/>
      <c r="C3377" s="95" t="str">
        <f>IFERROR(YEAR(VLOOKUP($B3377,A_Stammdaten!$B$18:$G$218,3,FALSE)),"")</f>
        <v/>
      </c>
      <c r="D3377" s="95" t="str">
        <f>IFERROR(VLOOKUP($B3377,A_Stammdaten!$B$18:$G$218,6,FALSE),"")</f>
        <v/>
      </c>
      <c r="E3377" s="131"/>
      <c r="F3377" s="130"/>
      <c r="G3377" s="130"/>
      <c r="H3377" s="96"/>
      <c r="I3377" s="105" t="str">
        <f>IFERROR(VLOOKUP($E3377,Listen!$I$5:$K$41,2,FALSE),"")</f>
        <v/>
      </c>
      <c r="J3377" s="105" t="str">
        <f>IFERROR(VLOOKUP($E3377,Listen!$I$5:$K$41,3,FALSE),"")</f>
        <v/>
      </c>
      <c r="K3377" s="111" t="str">
        <f>IFERROR(IF($C3377=K$2,$G3377*VLOOKUP($F3377,Listen!$B$5:$G$95,$J3377+1,FALSE)/VLOOKUP(K$2,Listen!$B$5:$G$95,$J3377+1,FALSE),"-")*IF($D3377="Abgabe",0,1),"")</f>
        <v/>
      </c>
      <c r="L3377" s="111" t="str">
        <f>IFERROR(IF($C3377=L$2,$G3377*VLOOKUP($F3377,Listen!$B$5:$G$95,$J3377+1,FALSE)/VLOOKUP(L$2,Listen!$B$5:$G$95,$J3377+1,FALSE),"-")*IF($D3377="Abgabe",0,1),"")</f>
        <v/>
      </c>
      <c r="M3377" s="111" t="str">
        <f>IFERROR(IF($C3377=M$2,$G3377*VLOOKUP($F3377,Listen!$B$5:$G$95,$J3377+1,FALSE)/VLOOKUP(M$2,Listen!$B$5:$G$95,$J3377+1,FALSE),"-")*IF($D3377="Abgabe",0,1),"")</f>
        <v/>
      </c>
      <c r="N3377" s="111" t="str">
        <f>IFERROR(IF($C3377=N$2,$G3377*VLOOKUP($F3377,Listen!$B$5:$G$95,$J3377+1,FALSE)/VLOOKUP(N$2,Listen!$B$5:$G$95,$J3377+1,FALSE),"-")*IF($D3377="Abgabe",0,1),"")</f>
        <v/>
      </c>
      <c r="O3377" s="111" t="str">
        <f>IFERROR(IF($C3377=O$2,$G3377*VLOOKUP($F3377,Listen!$B$5:$G$95,$J3377+1,FALSE)/VLOOKUP(O$2,Listen!$B$5:$G$95,$J3377+1,FALSE),"-")*IF($D3377="Abgabe",0,1),"")</f>
        <v/>
      </c>
      <c r="P3377" s="111" t="str">
        <f>IFERROR(IF($C3377=P$2,$G3377*VLOOKUP($F3377,Listen!$B$5:$G$95,$J3377+1,FALSE)/VLOOKUP(P$2,Listen!$B$5:$G$95,$J3377+1,FALSE),"-")*IF($D3377="Abgabe",0,1),"")</f>
        <v/>
      </c>
      <c r="Q3377" s="111" t="str">
        <f>IFERROR(IF($C3377=Q$2,$G3377*VLOOKUP($F3377,Listen!$B$5:$G$95,$J3377+1,FALSE)/VLOOKUP(Q$2,Listen!$B$5:$G$95,$J3377+1,FALSE),"-")*IF($D3377="Abgabe",0,1),"")</f>
        <v/>
      </c>
      <c r="R3377" s="111" t="str">
        <f>IFERROR(IF($C3377=R$2,$G3377*VLOOKUP($F3377,Listen!$B$5:$G$95,$J3377+1,FALSE)/VLOOKUP(R$2,Listen!$B$5:$G$95,$J3377+1,FALSE),"-")*IF($D3377="Abgabe",0,1),"")</f>
        <v/>
      </c>
    </row>
    <row r="3378" spans="2:18">
      <c r="B3378" s="130"/>
      <c r="C3378" s="95" t="str">
        <f>IFERROR(YEAR(VLOOKUP($B3378,A_Stammdaten!$B$18:$G$218,3,FALSE)),"")</f>
        <v/>
      </c>
      <c r="D3378" s="95" t="str">
        <f>IFERROR(VLOOKUP($B3378,A_Stammdaten!$B$18:$G$218,6,FALSE),"")</f>
        <v/>
      </c>
      <c r="E3378" s="131"/>
      <c r="F3378" s="130"/>
      <c r="G3378" s="130"/>
      <c r="H3378" s="96"/>
      <c r="I3378" s="105" t="str">
        <f>IFERROR(VLOOKUP($E3378,Listen!$I$5:$K$41,2,FALSE),"")</f>
        <v/>
      </c>
      <c r="J3378" s="105" t="str">
        <f>IFERROR(VLOOKUP($E3378,Listen!$I$5:$K$41,3,FALSE),"")</f>
        <v/>
      </c>
      <c r="K3378" s="111" t="str">
        <f>IFERROR(IF($C3378=K$2,$G3378*VLOOKUP($F3378,Listen!$B$5:$G$95,$J3378+1,FALSE)/VLOOKUP(K$2,Listen!$B$5:$G$95,$J3378+1,FALSE),"-")*IF($D3378="Abgabe",0,1),"")</f>
        <v/>
      </c>
      <c r="L3378" s="111" t="str">
        <f>IFERROR(IF($C3378=L$2,$G3378*VLOOKUP($F3378,Listen!$B$5:$G$95,$J3378+1,FALSE)/VLOOKUP(L$2,Listen!$B$5:$G$95,$J3378+1,FALSE),"-")*IF($D3378="Abgabe",0,1),"")</f>
        <v/>
      </c>
      <c r="M3378" s="111" t="str">
        <f>IFERROR(IF($C3378=M$2,$G3378*VLOOKUP($F3378,Listen!$B$5:$G$95,$J3378+1,FALSE)/VLOOKUP(M$2,Listen!$B$5:$G$95,$J3378+1,FALSE),"-")*IF($D3378="Abgabe",0,1),"")</f>
        <v/>
      </c>
      <c r="N3378" s="111" t="str">
        <f>IFERROR(IF($C3378=N$2,$G3378*VLOOKUP($F3378,Listen!$B$5:$G$95,$J3378+1,FALSE)/VLOOKUP(N$2,Listen!$B$5:$G$95,$J3378+1,FALSE),"-")*IF($D3378="Abgabe",0,1),"")</f>
        <v/>
      </c>
      <c r="O3378" s="111" t="str">
        <f>IFERROR(IF($C3378=O$2,$G3378*VLOOKUP($F3378,Listen!$B$5:$G$95,$J3378+1,FALSE)/VLOOKUP(O$2,Listen!$B$5:$G$95,$J3378+1,FALSE),"-")*IF($D3378="Abgabe",0,1),"")</f>
        <v/>
      </c>
      <c r="P3378" s="111" t="str">
        <f>IFERROR(IF($C3378=P$2,$G3378*VLOOKUP($F3378,Listen!$B$5:$G$95,$J3378+1,FALSE)/VLOOKUP(P$2,Listen!$B$5:$G$95,$J3378+1,FALSE),"-")*IF($D3378="Abgabe",0,1),"")</f>
        <v/>
      </c>
      <c r="Q3378" s="111" t="str">
        <f>IFERROR(IF($C3378=Q$2,$G3378*VLOOKUP($F3378,Listen!$B$5:$G$95,$J3378+1,FALSE)/VLOOKUP(Q$2,Listen!$B$5:$G$95,$J3378+1,FALSE),"-")*IF($D3378="Abgabe",0,1),"")</f>
        <v/>
      </c>
      <c r="R3378" s="111" t="str">
        <f>IFERROR(IF($C3378=R$2,$G3378*VLOOKUP($F3378,Listen!$B$5:$G$95,$J3378+1,FALSE)/VLOOKUP(R$2,Listen!$B$5:$G$95,$J3378+1,FALSE),"-")*IF($D3378="Abgabe",0,1),"")</f>
        <v/>
      </c>
    </row>
    <row r="3379" spans="2:18">
      <c r="B3379" s="130"/>
      <c r="C3379" s="95" t="str">
        <f>IFERROR(YEAR(VLOOKUP($B3379,A_Stammdaten!$B$18:$G$218,3,FALSE)),"")</f>
        <v/>
      </c>
      <c r="D3379" s="95" t="str">
        <f>IFERROR(VLOOKUP($B3379,A_Stammdaten!$B$18:$G$218,6,FALSE),"")</f>
        <v/>
      </c>
      <c r="E3379" s="131"/>
      <c r="F3379" s="130"/>
      <c r="G3379" s="130"/>
      <c r="H3379" s="96"/>
      <c r="I3379" s="105" t="str">
        <f>IFERROR(VLOOKUP($E3379,Listen!$I$5:$K$41,2,FALSE),"")</f>
        <v/>
      </c>
      <c r="J3379" s="105" t="str">
        <f>IFERROR(VLOOKUP($E3379,Listen!$I$5:$K$41,3,FALSE),"")</f>
        <v/>
      </c>
      <c r="K3379" s="111" t="str">
        <f>IFERROR(IF($C3379=K$2,$G3379*VLOOKUP($F3379,Listen!$B$5:$G$95,$J3379+1,FALSE)/VLOOKUP(K$2,Listen!$B$5:$G$95,$J3379+1,FALSE),"-")*IF($D3379="Abgabe",0,1),"")</f>
        <v/>
      </c>
      <c r="L3379" s="111" t="str">
        <f>IFERROR(IF($C3379=L$2,$G3379*VLOOKUP($F3379,Listen!$B$5:$G$95,$J3379+1,FALSE)/VLOOKUP(L$2,Listen!$B$5:$G$95,$J3379+1,FALSE),"-")*IF($D3379="Abgabe",0,1),"")</f>
        <v/>
      </c>
      <c r="M3379" s="111" t="str">
        <f>IFERROR(IF($C3379=M$2,$G3379*VLOOKUP($F3379,Listen!$B$5:$G$95,$J3379+1,FALSE)/VLOOKUP(M$2,Listen!$B$5:$G$95,$J3379+1,FALSE),"-")*IF($D3379="Abgabe",0,1),"")</f>
        <v/>
      </c>
      <c r="N3379" s="111" t="str">
        <f>IFERROR(IF($C3379=N$2,$G3379*VLOOKUP($F3379,Listen!$B$5:$G$95,$J3379+1,FALSE)/VLOOKUP(N$2,Listen!$B$5:$G$95,$J3379+1,FALSE),"-")*IF($D3379="Abgabe",0,1),"")</f>
        <v/>
      </c>
      <c r="O3379" s="111" t="str">
        <f>IFERROR(IF($C3379=O$2,$G3379*VLOOKUP($F3379,Listen!$B$5:$G$95,$J3379+1,FALSE)/VLOOKUP(O$2,Listen!$B$5:$G$95,$J3379+1,FALSE),"-")*IF($D3379="Abgabe",0,1),"")</f>
        <v/>
      </c>
      <c r="P3379" s="111" t="str">
        <f>IFERROR(IF($C3379=P$2,$G3379*VLOOKUP($F3379,Listen!$B$5:$G$95,$J3379+1,FALSE)/VLOOKUP(P$2,Listen!$B$5:$G$95,$J3379+1,FALSE),"-")*IF($D3379="Abgabe",0,1),"")</f>
        <v/>
      </c>
      <c r="Q3379" s="111" t="str">
        <f>IFERROR(IF($C3379=Q$2,$G3379*VLOOKUP($F3379,Listen!$B$5:$G$95,$J3379+1,FALSE)/VLOOKUP(Q$2,Listen!$B$5:$G$95,$J3379+1,FALSE),"-")*IF($D3379="Abgabe",0,1),"")</f>
        <v/>
      </c>
      <c r="R3379" s="111" t="str">
        <f>IFERROR(IF($C3379=R$2,$G3379*VLOOKUP($F3379,Listen!$B$5:$G$95,$J3379+1,FALSE)/VLOOKUP(R$2,Listen!$B$5:$G$95,$J3379+1,FALSE),"-")*IF($D3379="Abgabe",0,1),"")</f>
        <v/>
      </c>
    </row>
    <row r="3380" spans="2:18">
      <c r="B3380" s="130"/>
      <c r="C3380" s="95" t="str">
        <f>IFERROR(YEAR(VLOOKUP($B3380,A_Stammdaten!$B$18:$G$218,3,FALSE)),"")</f>
        <v/>
      </c>
      <c r="D3380" s="95" t="str">
        <f>IFERROR(VLOOKUP($B3380,A_Stammdaten!$B$18:$G$218,6,FALSE),"")</f>
        <v/>
      </c>
      <c r="E3380" s="131"/>
      <c r="F3380" s="130"/>
      <c r="G3380" s="130"/>
      <c r="H3380" s="96"/>
      <c r="I3380" s="105" t="str">
        <f>IFERROR(VLOOKUP($E3380,Listen!$I$5:$K$41,2,FALSE),"")</f>
        <v/>
      </c>
      <c r="J3380" s="105" t="str">
        <f>IFERROR(VLOOKUP($E3380,Listen!$I$5:$K$41,3,FALSE),"")</f>
        <v/>
      </c>
      <c r="K3380" s="111" t="str">
        <f>IFERROR(IF($C3380=K$2,$G3380*VLOOKUP($F3380,Listen!$B$5:$G$95,$J3380+1,FALSE)/VLOOKUP(K$2,Listen!$B$5:$G$95,$J3380+1,FALSE),"-")*IF($D3380="Abgabe",0,1),"")</f>
        <v/>
      </c>
      <c r="L3380" s="111" t="str">
        <f>IFERROR(IF($C3380=L$2,$G3380*VLOOKUP($F3380,Listen!$B$5:$G$95,$J3380+1,FALSE)/VLOOKUP(L$2,Listen!$B$5:$G$95,$J3380+1,FALSE),"-")*IF($D3380="Abgabe",0,1),"")</f>
        <v/>
      </c>
      <c r="M3380" s="111" t="str">
        <f>IFERROR(IF($C3380=M$2,$G3380*VLOOKUP($F3380,Listen!$B$5:$G$95,$J3380+1,FALSE)/VLOOKUP(M$2,Listen!$B$5:$G$95,$J3380+1,FALSE),"-")*IF($D3380="Abgabe",0,1),"")</f>
        <v/>
      </c>
      <c r="N3380" s="111" t="str">
        <f>IFERROR(IF($C3380=N$2,$G3380*VLOOKUP($F3380,Listen!$B$5:$G$95,$J3380+1,FALSE)/VLOOKUP(N$2,Listen!$B$5:$G$95,$J3380+1,FALSE),"-")*IF($D3380="Abgabe",0,1),"")</f>
        <v/>
      </c>
      <c r="O3380" s="111" t="str">
        <f>IFERROR(IF($C3380=O$2,$G3380*VLOOKUP($F3380,Listen!$B$5:$G$95,$J3380+1,FALSE)/VLOOKUP(O$2,Listen!$B$5:$G$95,$J3380+1,FALSE),"-")*IF($D3380="Abgabe",0,1),"")</f>
        <v/>
      </c>
      <c r="P3380" s="111" t="str">
        <f>IFERROR(IF($C3380=P$2,$G3380*VLOOKUP($F3380,Listen!$B$5:$G$95,$J3380+1,FALSE)/VLOOKUP(P$2,Listen!$B$5:$G$95,$J3380+1,FALSE),"-")*IF($D3380="Abgabe",0,1),"")</f>
        <v/>
      </c>
      <c r="Q3380" s="111" t="str">
        <f>IFERROR(IF($C3380=Q$2,$G3380*VLOOKUP($F3380,Listen!$B$5:$G$95,$J3380+1,FALSE)/VLOOKUP(Q$2,Listen!$B$5:$G$95,$J3380+1,FALSE),"-")*IF($D3380="Abgabe",0,1),"")</f>
        <v/>
      </c>
      <c r="R3380" s="111" t="str">
        <f>IFERROR(IF($C3380=R$2,$G3380*VLOOKUP($F3380,Listen!$B$5:$G$95,$J3380+1,FALSE)/VLOOKUP(R$2,Listen!$B$5:$G$95,$J3380+1,FALSE),"-")*IF($D3380="Abgabe",0,1),"")</f>
        <v/>
      </c>
    </row>
    <row r="3381" spans="2:18">
      <c r="B3381" s="130"/>
      <c r="C3381" s="95" t="str">
        <f>IFERROR(YEAR(VLOOKUP($B3381,A_Stammdaten!$B$18:$G$218,3,FALSE)),"")</f>
        <v/>
      </c>
      <c r="D3381" s="95" t="str">
        <f>IFERROR(VLOOKUP($B3381,A_Stammdaten!$B$18:$G$218,6,FALSE),"")</f>
        <v/>
      </c>
      <c r="E3381" s="131"/>
      <c r="F3381" s="130"/>
      <c r="G3381" s="130"/>
      <c r="H3381" s="96"/>
      <c r="I3381" s="105" t="str">
        <f>IFERROR(VLOOKUP($E3381,Listen!$I$5:$K$41,2,FALSE),"")</f>
        <v/>
      </c>
      <c r="J3381" s="105" t="str">
        <f>IFERROR(VLOOKUP($E3381,Listen!$I$5:$K$41,3,FALSE),"")</f>
        <v/>
      </c>
      <c r="K3381" s="111" t="str">
        <f>IFERROR(IF($C3381=K$2,$G3381*VLOOKUP($F3381,Listen!$B$5:$G$95,$J3381+1,FALSE)/VLOOKUP(K$2,Listen!$B$5:$G$95,$J3381+1,FALSE),"-")*IF($D3381="Abgabe",0,1),"")</f>
        <v/>
      </c>
      <c r="L3381" s="111" t="str">
        <f>IFERROR(IF($C3381=L$2,$G3381*VLOOKUP($F3381,Listen!$B$5:$G$95,$J3381+1,FALSE)/VLOOKUP(L$2,Listen!$B$5:$G$95,$J3381+1,FALSE),"-")*IF($D3381="Abgabe",0,1),"")</f>
        <v/>
      </c>
      <c r="M3381" s="111" t="str">
        <f>IFERROR(IF($C3381=M$2,$G3381*VLOOKUP($F3381,Listen!$B$5:$G$95,$J3381+1,FALSE)/VLOOKUP(M$2,Listen!$B$5:$G$95,$J3381+1,FALSE),"-")*IF($D3381="Abgabe",0,1),"")</f>
        <v/>
      </c>
      <c r="N3381" s="111" t="str">
        <f>IFERROR(IF($C3381=N$2,$G3381*VLOOKUP($F3381,Listen!$B$5:$G$95,$J3381+1,FALSE)/VLOOKUP(N$2,Listen!$B$5:$G$95,$J3381+1,FALSE),"-")*IF($D3381="Abgabe",0,1),"")</f>
        <v/>
      </c>
      <c r="O3381" s="111" t="str">
        <f>IFERROR(IF($C3381=O$2,$G3381*VLOOKUP($F3381,Listen!$B$5:$G$95,$J3381+1,FALSE)/VLOOKUP(O$2,Listen!$B$5:$G$95,$J3381+1,FALSE),"-")*IF($D3381="Abgabe",0,1),"")</f>
        <v/>
      </c>
      <c r="P3381" s="111" t="str">
        <f>IFERROR(IF($C3381=P$2,$G3381*VLOOKUP($F3381,Listen!$B$5:$G$95,$J3381+1,FALSE)/VLOOKUP(P$2,Listen!$B$5:$G$95,$J3381+1,FALSE),"-")*IF($D3381="Abgabe",0,1),"")</f>
        <v/>
      </c>
      <c r="Q3381" s="111" t="str">
        <f>IFERROR(IF($C3381=Q$2,$G3381*VLOOKUP($F3381,Listen!$B$5:$G$95,$J3381+1,FALSE)/VLOOKUP(Q$2,Listen!$B$5:$G$95,$J3381+1,FALSE),"-")*IF($D3381="Abgabe",0,1),"")</f>
        <v/>
      </c>
      <c r="R3381" s="111" t="str">
        <f>IFERROR(IF($C3381=R$2,$G3381*VLOOKUP($F3381,Listen!$B$5:$G$95,$J3381+1,FALSE)/VLOOKUP(R$2,Listen!$B$5:$G$95,$J3381+1,FALSE),"-")*IF($D3381="Abgabe",0,1),"")</f>
        <v/>
      </c>
    </row>
    <row r="3382" spans="2:18">
      <c r="B3382" s="130"/>
      <c r="C3382" s="95" t="str">
        <f>IFERROR(YEAR(VLOOKUP($B3382,A_Stammdaten!$B$18:$G$218,3,FALSE)),"")</f>
        <v/>
      </c>
      <c r="D3382" s="95" t="str">
        <f>IFERROR(VLOOKUP($B3382,A_Stammdaten!$B$18:$G$218,6,FALSE),"")</f>
        <v/>
      </c>
      <c r="E3382" s="131"/>
      <c r="F3382" s="130"/>
      <c r="G3382" s="130"/>
      <c r="H3382" s="96"/>
      <c r="I3382" s="105" t="str">
        <f>IFERROR(VLOOKUP($E3382,Listen!$I$5:$K$41,2,FALSE),"")</f>
        <v/>
      </c>
      <c r="J3382" s="105" t="str">
        <f>IFERROR(VLOOKUP($E3382,Listen!$I$5:$K$41,3,FALSE),"")</f>
        <v/>
      </c>
      <c r="K3382" s="111" t="str">
        <f>IFERROR(IF($C3382=K$2,$G3382*VLOOKUP($F3382,Listen!$B$5:$G$95,$J3382+1,FALSE)/VLOOKUP(K$2,Listen!$B$5:$G$95,$J3382+1,FALSE),"-")*IF($D3382="Abgabe",0,1),"")</f>
        <v/>
      </c>
      <c r="L3382" s="111" t="str">
        <f>IFERROR(IF($C3382=L$2,$G3382*VLOOKUP($F3382,Listen!$B$5:$G$95,$J3382+1,FALSE)/VLOOKUP(L$2,Listen!$B$5:$G$95,$J3382+1,FALSE),"-")*IF($D3382="Abgabe",0,1),"")</f>
        <v/>
      </c>
      <c r="M3382" s="111" t="str">
        <f>IFERROR(IF($C3382=M$2,$G3382*VLOOKUP($F3382,Listen!$B$5:$G$95,$J3382+1,FALSE)/VLOOKUP(M$2,Listen!$B$5:$G$95,$J3382+1,FALSE),"-")*IF($D3382="Abgabe",0,1),"")</f>
        <v/>
      </c>
      <c r="N3382" s="111" t="str">
        <f>IFERROR(IF($C3382=N$2,$G3382*VLOOKUP($F3382,Listen!$B$5:$G$95,$J3382+1,FALSE)/VLOOKUP(N$2,Listen!$B$5:$G$95,$J3382+1,FALSE),"-")*IF($D3382="Abgabe",0,1),"")</f>
        <v/>
      </c>
      <c r="O3382" s="111" t="str">
        <f>IFERROR(IF($C3382=O$2,$G3382*VLOOKUP($F3382,Listen!$B$5:$G$95,$J3382+1,FALSE)/VLOOKUP(O$2,Listen!$B$5:$G$95,$J3382+1,FALSE),"-")*IF($D3382="Abgabe",0,1),"")</f>
        <v/>
      </c>
      <c r="P3382" s="111" t="str">
        <f>IFERROR(IF($C3382=P$2,$G3382*VLOOKUP($F3382,Listen!$B$5:$G$95,$J3382+1,FALSE)/VLOOKUP(P$2,Listen!$B$5:$G$95,$J3382+1,FALSE),"-")*IF($D3382="Abgabe",0,1),"")</f>
        <v/>
      </c>
      <c r="Q3382" s="111" t="str">
        <f>IFERROR(IF($C3382=Q$2,$G3382*VLOOKUP($F3382,Listen!$B$5:$G$95,$J3382+1,FALSE)/VLOOKUP(Q$2,Listen!$B$5:$G$95,$J3382+1,FALSE),"-")*IF($D3382="Abgabe",0,1),"")</f>
        <v/>
      </c>
      <c r="R3382" s="111" t="str">
        <f>IFERROR(IF($C3382=R$2,$G3382*VLOOKUP($F3382,Listen!$B$5:$G$95,$J3382+1,FALSE)/VLOOKUP(R$2,Listen!$B$5:$G$95,$J3382+1,FALSE),"-")*IF($D3382="Abgabe",0,1),"")</f>
        <v/>
      </c>
    </row>
    <row r="3383" spans="2:18">
      <c r="B3383" s="130"/>
      <c r="C3383" s="95" t="str">
        <f>IFERROR(YEAR(VLOOKUP($B3383,A_Stammdaten!$B$18:$G$218,3,FALSE)),"")</f>
        <v/>
      </c>
      <c r="D3383" s="95" t="str">
        <f>IFERROR(VLOOKUP($B3383,A_Stammdaten!$B$18:$G$218,6,FALSE),"")</f>
        <v/>
      </c>
      <c r="E3383" s="131"/>
      <c r="F3383" s="130"/>
      <c r="G3383" s="130"/>
      <c r="H3383" s="96"/>
      <c r="I3383" s="105" t="str">
        <f>IFERROR(VLOOKUP($E3383,Listen!$I$5:$K$41,2,FALSE),"")</f>
        <v/>
      </c>
      <c r="J3383" s="105" t="str">
        <f>IFERROR(VLOOKUP($E3383,Listen!$I$5:$K$41,3,FALSE),"")</f>
        <v/>
      </c>
      <c r="K3383" s="111" t="str">
        <f>IFERROR(IF($C3383=K$2,$G3383*VLOOKUP($F3383,Listen!$B$5:$G$95,$J3383+1,FALSE)/VLOOKUP(K$2,Listen!$B$5:$G$95,$J3383+1,FALSE),"-")*IF($D3383="Abgabe",0,1),"")</f>
        <v/>
      </c>
      <c r="L3383" s="111" t="str">
        <f>IFERROR(IF($C3383=L$2,$G3383*VLOOKUP($F3383,Listen!$B$5:$G$95,$J3383+1,FALSE)/VLOOKUP(L$2,Listen!$B$5:$G$95,$J3383+1,FALSE),"-")*IF($D3383="Abgabe",0,1),"")</f>
        <v/>
      </c>
      <c r="M3383" s="111" t="str">
        <f>IFERROR(IF($C3383=M$2,$G3383*VLOOKUP($F3383,Listen!$B$5:$G$95,$J3383+1,FALSE)/VLOOKUP(M$2,Listen!$B$5:$G$95,$J3383+1,FALSE),"-")*IF($D3383="Abgabe",0,1),"")</f>
        <v/>
      </c>
      <c r="N3383" s="111" t="str">
        <f>IFERROR(IF($C3383=N$2,$G3383*VLOOKUP($F3383,Listen!$B$5:$G$95,$J3383+1,FALSE)/VLOOKUP(N$2,Listen!$B$5:$G$95,$J3383+1,FALSE),"-")*IF($D3383="Abgabe",0,1),"")</f>
        <v/>
      </c>
      <c r="O3383" s="111" t="str">
        <f>IFERROR(IF($C3383=O$2,$G3383*VLOOKUP($F3383,Listen!$B$5:$G$95,$J3383+1,FALSE)/VLOOKUP(O$2,Listen!$B$5:$G$95,$J3383+1,FALSE),"-")*IF($D3383="Abgabe",0,1),"")</f>
        <v/>
      </c>
      <c r="P3383" s="111" t="str">
        <f>IFERROR(IF($C3383=P$2,$G3383*VLOOKUP($F3383,Listen!$B$5:$G$95,$J3383+1,FALSE)/VLOOKUP(P$2,Listen!$B$5:$G$95,$J3383+1,FALSE),"-")*IF($D3383="Abgabe",0,1),"")</f>
        <v/>
      </c>
      <c r="Q3383" s="111" t="str">
        <f>IFERROR(IF($C3383=Q$2,$G3383*VLOOKUP($F3383,Listen!$B$5:$G$95,$J3383+1,FALSE)/VLOOKUP(Q$2,Listen!$B$5:$G$95,$J3383+1,FALSE),"-")*IF($D3383="Abgabe",0,1),"")</f>
        <v/>
      </c>
      <c r="R3383" s="111" t="str">
        <f>IFERROR(IF($C3383=R$2,$G3383*VLOOKUP($F3383,Listen!$B$5:$G$95,$J3383+1,FALSE)/VLOOKUP(R$2,Listen!$B$5:$G$95,$J3383+1,FALSE),"-")*IF($D3383="Abgabe",0,1),"")</f>
        <v/>
      </c>
    </row>
    <row r="3384" spans="2:18">
      <c r="B3384" s="130"/>
      <c r="C3384" s="95" t="str">
        <f>IFERROR(YEAR(VLOOKUP($B3384,A_Stammdaten!$B$18:$G$218,3,FALSE)),"")</f>
        <v/>
      </c>
      <c r="D3384" s="95" t="str">
        <f>IFERROR(VLOOKUP($B3384,A_Stammdaten!$B$18:$G$218,6,FALSE),"")</f>
        <v/>
      </c>
      <c r="E3384" s="131"/>
      <c r="F3384" s="130"/>
      <c r="G3384" s="130"/>
      <c r="H3384" s="96"/>
      <c r="I3384" s="105" t="str">
        <f>IFERROR(VLOOKUP($E3384,Listen!$I$5:$K$41,2,FALSE),"")</f>
        <v/>
      </c>
      <c r="J3384" s="105" t="str">
        <f>IFERROR(VLOOKUP($E3384,Listen!$I$5:$K$41,3,FALSE),"")</f>
        <v/>
      </c>
      <c r="K3384" s="111" t="str">
        <f>IFERROR(IF($C3384=K$2,$G3384*VLOOKUP($F3384,Listen!$B$5:$G$95,$J3384+1,FALSE)/VLOOKUP(K$2,Listen!$B$5:$G$95,$J3384+1,FALSE),"-")*IF($D3384="Abgabe",0,1),"")</f>
        <v/>
      </c>
      <c r="L3384" s="111" t="str">
        <f>IFERROR(IF($C3384=L$2,$G3384*VLOOKUP($F3384,Listen!$B$5:$G$95,$J3384+1,FALSE)/VLOOKUP(L$2,Listen!$B$5:$G$95,$J3384+1,FALSE),"-")*IF($D3384="Abgabe",0,1),"")</f>
        <v/>
      </c>
      <c r="M3384" s="111" t="str">
        <f>IFERROR(IF($C3384=M$2,$G3384*VLOOKUP($F3384,Listen!$B$5:$G$95,$J3384+1,FALSE)/VLOOKUP(M$2,Listen!$B$5:$G$95,$J3384+1,FALSE),"-")*IF($D3384="Abgabe",0,1),"")</f>
        <v/>
      </c>
      <c r="N3384" s="111" t="str">
        <f>IFERROR(IF($C3384=N$2,$G3384*VLOOKUP($F3384,Listen!$B$5:$G$95,$J3384+1,FALSE)/VLOOKUP(N$2,Listen!$B$5:$G$95,$J3384+1,FALSE),"-")*IF($D3384="Abgabe",0,1),"")</f>
        <v/>
      </c>
      <c r="O3384" s="111" t="str">
        <f>IFERROR(IF($C3384=O$2,$G3384*VLOOKUP($F3384,Listen!$B$5:$G$95,$J3384+1,FALSE)/VLOOKUP(O$2,Listen!$B$5:$G$95,$J3384+1,FALSE),"-")*IF($D3384="Abgabe",0,1),"")</f>
        <v/>
      </c>
      <c r="P3384" s="111" t="str">
        <f>IFERROR(IF($C3384=P$2,$G3384*VLOOKUP($F3384,Listen!$B$5:$G$95,$J3384+1,FALSE)/VLOOKUP(P$2,Listen!$B$5:$G$95,$J3384+1,FALSE),"-")*IF($D3384="Abgabe",0,1),"")</f>
        <v/>
      </c>
      <c r="Q3384" s="111" t="str">
        <f>IFERROR(IF($C3384=Q$2,$G3384*VLOOKUP($F3384,Listen!$B$5:$G$95,$J3384+1,FALSE)/VLOOKUP(Q$2,Listen!$B$5:$G$95,$J3384+1,FALSE),"-")*IF($D3384="Abgabe",0,1),"")</f>
        <v/>
      </c>
      <c r="R3384" s="111" t="str">
        <f>IFERROR(IF($C3384=R$2,$G3384*VLOOKUP($F3384,Listen!$B$5:$G$95,$J3384+1,FALSE)/VLOOKUP(R$2,Listen!$B$5:$G$95,$J3384+1,FALSE),"-")*IF($D3384="Abgabe",0,1),"")</f>
        <v/>
      </c>
    </row>
    <row r="3385" spans="2:18">
      <c r="B3385" s="130"/>
      <c r="C3385" s="95" t="str">
        <f>IFERROR(YEAR(VLOOKUP($B3385,A_Stammdaten!$B$18:$G$218,3,FALSE)),"")</f>
        <v/>
      </c>
      <c r="D3385" s="95" t="str">
        <f>IFERROR(VLOOKUP($B3385,A_Stammdaten!$B$18:$G$218,6,FALSE),"")</f>
        <v/>
      </c>
      <c r="E3385" s="131"/>
      <c r="F3385" s="130"/>
      <c r="G3385" s="130"/>
      <c r="H3385" s="96"/>
      <c r="I3385" s="105" t="str">
        <f>IFERROR(VLOOKUP($E3385,Listen!$I$5:$K$41,2,FALSE),"")</f>
        <v/>
      </c>
      <c r="J3385" s="105" t="str">
        <f>IFERROR(VLOOKUP($E3385,Listen!$I$5:$K$41,3,FALSE),"")</f>
        <v/>
      </c>
      <c r="K3385" s="111" t="str">
        <f>IFERROR(IF($C3385=K$2,$G3385*VLOOKUP($F3385,Listen!$B$5:$G$95,$J3385+1,FALSE)/VLOOKUP(K$2,Listen!$B$5:$G$95,$J3385+1,FALSE),"-")*IF($D3385="Abgabe",0,1),"")</f>
        <v/>
      </c>
      <c r="L3385" s="111" t="str">
        <f>IFERROR(IF($C3385=L$2,$G3385*VLOOKUP($F3385,Listen!$B$5:$G$95,$J3385+1,FALSE)/VLOOKUP(L$2,Listen!$B$5:$G$95,$J3385+1,FALSE),"-")*IF($D3385="Abgabe",0,1),"")</f>
        <v/>
      </c>
      <c r="M3385" s="111" t="str">
        <f>IFERROR(IF($C3385=M$2,$G3385*VLOOKUP($F3385,Listen!$B$5:$G$95,$J3385+1,FALSE)/VLOOKUP(M$2,Listen!$B$5:$G$95,$J3385+1,FALSE),"-")*IF($D3385="Abgabe",0,1),"")</f>
        <v/>
      </c>
      <c r="N3385" s="111" t="str">
        <f>IFERROR(IF($C3385=N$2,$G3385*VLOOKUP($F3385,Listen!$B$5:$G$95,$J3385+1,FALSE)/VLOOKUP(N$2,Listen!$B$5:$G$95,$J3385+1,FALSE),"-")*IF($D3385="Abgabe",0,1),"")</f>
        <v/>
      </c>
      <c r="O3385" s="111" t="str">
        <f>IFERROR(IF($C3385=O$2,$G3385*VLOOKUP($F3385,Listen!$B$5:$G$95,$J3385+1,FALSE)/VLOOKUP(O$2,Listen!$B$5:$G$95,$J3385+1,FALSE),"-")*IF($D3385="Abgabe",0,1),"")</f>
        <v/>
      </c>
      <c r="P3385" s="111" t="str">
        <f>IFERROR(IF($C3385=P$2,$G3385*VLOOKUP($F3385,Listen!$B$5:$G$95,$J3385+1,FALSE)/VLOOKUP(P$2,Listen!$B$5:$G$95,$J3385+1,FALSE),"-")*IF($D3385="Abgabe",0,1),"")</f>
        <v/>
      </c>
      <c r="Q3385" s="111" t="str">
        <f>IFERROR(IF($C3385=Q$2,$G3385*VLOOKUP($F3385,Listen!$B$5:$G$95,$J3385+1,FALSE)/VLOOKUP(Q$2,Listen!$B$5:$G$95,$J3385+1,FALSE),"-")*IF($D3385="Abgabe",0,1),"")</f>
        <v/>
      </c>
      <c r="R3385" s="111" t="str">
        <f>IFERROR(IF($C3385=R$2,$G3385*VLOOKUP($F3385,Listen!$B$5:$G$95,$J3385+1,FALSE)/VLOOKUP(R$2,Listen!$B$5:$G$95,$J3385+1,FALSE),"-")*IF($D3385="Abgabe",0,1),"")</f>
        <v/>
      </c>
    </row>
    <row r="3386" spans="2:18">
      <c r="B3386" s="130"/>
      <c r="C3386" s="95" t="str">
        <f>IFERROR(YEAR(VLOOKUP($B3386,A_Stammdaten!$B$18:$G$218,3,FALSE)),"")</f>
        <v/>
      </c>
      <c r="D3386" s="95" t="str">
        <f>IFERROR(VLOOKUP($B3386,A_Stammdaten!$B$18:$G$218,6,FALSE),"")</f>
        <v/>
      </c>
      <c r="E3386" s="131"/>
      <c r="F3386" s="130"/>
      <c r="G3386" s="130"/>
      <c r="H3386" s="96"/>
      <c r="I3386" s="105" t="str">
        <f>IFERROR(VLOOKUP($E3386,Listen!$I$5:$K$41,2,FALSE),"")</f>
        <v/>
      </c>
      <c r="J3386" s="105" t="str">
        <f>IFERROR(VLOOKUP($E3386,Listen!$I$5:$K$41,3,FALSE),"")</f>
        <v/>
      </c>
      <c r="K3386" s="111" t="str">
        <f>IFERROR(IF($C3386=K$2,$G3386*VLOOKUP($F3386,Listen!$B$5:$G$95,$J3386+1,FALSE)/VLOOKUP(K$2,Listen!$B$5:$G$95,$J3386+1,FALSE),"-")*IF($D3386="Abgabe",0,1),"")</f>
        <v/>
      </c>
      <c r="L3386" s="111" t="str">
        <f>IFERROR(IF($C3386=L$2,$G3386*VLOOKUP($F3386,Listen!$B$5:$G$95,$J3386+1,FALSE)/VLOOKUP(L$2,Listen!$B$5:$G$95,$J3386+1,FALSE),"-")*IF($D3386="Abgabe",0,1),"")</f>
        <v/>
      </c>
      <c r="M3386" s="111" t="str">
        <f>IFERROR(IF($C3386=M$2,$G3386*VLOOKUP($F3386,Listen!$B$5:$G$95,$J3386+1,FALSE)/VLOOKUP(M$2,Listen!$B$5:$G$95,$J3386+1,FALSE),"-")*IF($D3386="Abgabe",0,1),"")</f>
        <v/>
      </c>
      <c r="N3386" s="111" t="str">
        <f>IFERROR(IF($C3386=N$2,$G3386*VLOOKUP($F3386,Listen!$B$5:$G$95,$J3386+1,FALSE)/VLOOKUP(N$2,Listen!$B$5:$G$95,$J3386+1,FALSE),"-")*IF($D3386="Abgabe",0,1),"")</f>
        <v/>
      </c>
      <c r="O3386" s="111" t="str">
        <f>IFERROR(IF($C3386=O$2,$G3386*VLOOKUP($F3386,Listen!$B$5:$G$95,$J3386+1,FALSE)/VLOOKUP(O$2,Listen!$B$5:$G$95,$J3386+1,FALSE),"-")*IF($D3386="Abgabe",0,1),"")</f>
        <v/>
      </c>
      <c r="P3386" s="111" t="str">
        <f>IFERROR(IF($C3386=P$2,$G3386*VLOOKUP($F3386,Listen!$B$5:$G$95,$J3386+1,FALSE)/VLOOKUP(P$2,Listen!$B$5:$G$95,$J3386+1,FALSE),"-")*IF($D3386="Abgabe",0,1),"")</f>
        <v/>
      </c>
      <c r="Q3386" s="111" t="str">
        <f>IFERROR(IF($C3386=Q$2,$G3386*VLOOKUP($F3386,Listen!$B$5:$G$95,$J3386+1,FALSE)/VLOOKUP(Q$2,Listen!$B$5:$G$95,$J3386+1,FALSE),"-")*IF($D3386="Abgabe",0,1),"")</f>
        <v/>
      </c>
      <c r="R3386" s="111" t="str">
        <f>IFERROR(IF($C3386=R$2,$G3386*VLOOKUP($F3386,Listen!$B$5:$G$95,$J3386+1,FALSE)/VLOOKUP(R$2,Listen!$B$5:$G$95,$J3386+1,FALSE),"-")*IF($D3386="Abgabe",0,1),"")</f>
        <v/>
      </c>
    </row>
    <row r="3387" spans="2:18">
      <c r="B3387" s="130"/>
      <c r="C3387" s="95" t="str">
        <f>IFERROR(YEAR(VLOOKUP($B3387,A_Stammdaten!$B$18:$G$218,3,FALSE)),"")</f>
        <v/>
      </c>
      <c r="D3387" s="95" t="str">
        <f>IFERROR(VLOOKUP($B3387,A_Stammdaten!$B$18:$G$218,6,FALSE),"")</f>
        <v/>
      </c>
      <c r="E3387" s="131"/>
      <c r="F3387" s="130"/>
      <c r="G3387" s="130"/>
      <c r="H3387" s="96"/>
      <c r="I3387" s="105" t="str">
        <f>IFERROR(VLOOKUP($E3387,Listen!$I$5:$K$41,2,FALSE),"")</f>
        <v/>
      </c>
      <c r="J3387" s="105" t="str">
        <f>IFERROR(VLOOKUP($E3387,Listen!$I$5:$K$41,3,FALSE),"")</f>
        <v/>
      </c>
      <c r="K3387" s="111" t="str">
        <f>IFERROR(IF($C3387=K$2,$G3387*VLOOKUP($F3387,Listen!$B$5:$G$95,$J3387+1,FALSE)/VLOOKUP(K$2,Listen!$B$5:$G$95,$J3387+1,FALSE),"-")*IF($D3387="Abgabe",0,1),"")</f>
        <v/>
      </c>
      <c r="L3387" s="111" t="str">
        <f>IFERROR(IF($C3387=L$2,$G3387*VLOOKUP($F3387,Listen!$B$5:$G$95,$J3387+1,FALSE)/VLOOKUP(L$2,Listen!$B$5:$G$95,$J3387+1,FALSE),"-")*IF($D3387="Abgabe",0,1),"")</f>
        <v/>
      </c>
      <c r="M3387" s="111" t="str">
        <f>IFERROR(IF($C3387=M$2,$G3387*VLOOKUP($F3387,Listen!$B$5:$G$95,$J3387+1,FALSE)/VLOOKUP(M$2,Listen!$B$5:$G$95,$J3387+1,FALSE),"-")*IF($D3387="Abgabe",0,1),"")</f>
        <v/>
      </c>
      <c r="N3387" s="111" t="str">
        <f>IFERROR(IF($C3387=N$2,$G3387*VLOOKUP($F3387,Listen!$B$5:$G$95,$J3387+1,FALSE)/VLOOKUP(N$2,Listen!$B$5:$G$95,$J3387+1,FALSE),"-")*IF($D3387="Abgabe",0,1),"")</f>
        <v/>
      </c>
      <c r="O3387" s="111" t="str">
        <f>IFERROR(IF($C3387=O$2,$G3387*VLOOKUP($F3387,Listen!$B$5:$G$95,$J3387+1,FALSE)/VLOOKUP(O$2,Listen!$B$5:$G$95,$J3387+1,FALSE),"-")*IF($D3387="Abgabe",0,1),"")</f>
        <v/>
      </c>
      <c r="P3387" s="111" t="str">
        <f>IFERROR(IF($C3387=P$2,$G3387*VLOOKUP($F3387,Listen!$B$5:$G$95,$J3387+1,FALSE)/VLOOKUP(P$2,Listen!$B$5:$G$95,$J3387+1,FALSE),"-")*IF($D3387="Abgabe",0,1),"")</f>
        <v/>
      </c>
      <c r="Q3387" s="111" t="str">
        <f>IFERROR(IF($C3387=Q$2,$G3387*VLOOKUP($F3387,Listen!$B$5:$G$95,$J3387+1,FALSE)/VLOOKUP(Q$2,Listen!$B$5:$G$95,$J3387+1,FALSE),"-")*IF($D3387="Abgabe",0,1),"")</f>
        <v/>
      </c>
      <c r="R3387" s="111" t="str">
        <f>IFERROR(IF($C3387=R$2,$G3387*VLOOKUP($F3387,Listen!$B$5:$G$95,$J3387+1,FALSE)/VLOOKUP(R$2,Listen!$B$5:$G$95,$J3387+1,FALSE),"-")*IF($D3387="Abgabe",0,1),"")</f>
        <v/>
      </c>
    </row>
    <row r="3388" spans="2:18">
      <c r="B3388" s="130"/>
      <c r="C3388" s="95" t="str">
        <f>IFERROR(YEAR(VLOOKUP($B3388,A_Stammdaten!$B$18:$G$218,3,FALSE)),"")</f>
        <v/>
      </c>
      <c r="D3388" s="95" t="str">
        <f>IFERROR(VLOOKUP($B3388,A_Stammdaten!$B$18:$G$218,6,FALSE),"")</f>
        <v/>
      </c>
      <c r="E3388" s="131"/>
      <c r="F3388" s="130"/>
      <c r="G3388" s="130"/>
      <c r="H3388" s="96"/>
      <c r="I3388" s="105" t="str">
        <f>IFERROR(VLOOKUP($E3388,Listen!$I$5:$K$41,2,FALSE),"")</f>
        <v/>
      </c>
      <c r="J3388" s="105" t="str">
        <f>IFERROR(VLOOKUP($E3388,Listen!$I$5:$K$41,3,FALSE),"")</f>
        <v/>
      </c>
      <c r="K3388" s="111" t="str">
        <f>IFERROR(IF($C3388=K$2,$G3388*VLOOKUP($F3388,Listen!$B$5:$G$95,$J3388+1,FALSE)/VLOOKUP(K$2,Listen!$B$5:$G$95,$J3388+1,FALSE),"-")*IF($D3388="Abgabe",0,1),"")</f>
        <v/>
      </c>
      <c r="L3388" s="111" t="str">
        <f>IFERROR(IF($C3388=L$2,$G3388*VLOOKUP($F3388,Listen!$B$5:$G$95,$J3388+1,FALSE)/VLOOKUP(L$2,Listen!$B$5:$G$95,$J3388+1,FALSE),"-")*IF($D3388="Abgabe",0,1),"")</f>
        <v/>
      </c>
      <c r="M3388" s="111" t="str">
        <f>IFERROR(IF($C3388=M$2,$G3388*VLOOKUP($F3388,Listen!$B$5:$G$95,$J3388+1,FALSE)/VLOOKUP(M$2,Listen!$B$5:$G$95,$J3388+1,FALSE),"-")*IF($D3388="Abgabe",0,1),"")</f>
        <v/>
      </c>
      <c r="N3388" s="111" t="str">
        <f>IFERROR(IF($C3388=N$2,$G3388*VLOOKUP($F3388,Listen!$B$5:$G$95,$J3388+1,FALSE)/VLOOKUP(N$2,Listen!$B$5:$G$95,$J3388+1,FALSE),"-")*IF($D3388="Abgabe",0,1),"")</f>
        <v/>
      </c>
      <c r="O3388" s="111" t="str">
        <f>IFERROR(IF($C3388=O$2,$G3388*VLOOKUP($F3388,Listen!$B$5:$G$95,$J3388+1,FALSE)/VLOOKUP(O$2,Listen!$B$5:$G$95,$J3388+1,FALSE),"-")*IF($D3388="Abgabe",0,1),"")</f>
        <v/>
      </c>
      <c r="P3388" s="111" t="str">
        <f>IFERROR(IF($C3388=P$2,$G3388*VLOOKUP($F3388,Listen!$B$5:$G$95,$J3388+1,FALSE)/VLOOKUP(P$2,Listen!$B$5:$G$95,$J3388+1,FALSE),"-")*IF($D3388="Abgabe",0,1),"")</f>
        <v/>
      </c>
      <c r="Q3388" s="111" t="str">
        <f>IFERROR(IF($C3388=Q$2,$G3388*VLOOKUP($F3388,Listen!$B$5:$G$95,$J3388+1,FALSE)/VLOOKUP(Q$2,Listen!$B$5:$G$95,$J3388+1,FALSE),"-")*IF($D3388="Abgabe",0,1),"")</f>
        <v/>
      </c>
      <c r="R3388" s="111" t="str">
        <f>IFERROR(IF($C3388=R$2,$G3388*VLOOKUP($F3388,Listen!$B$5:$G$95,$J3388+1,FALSE)/VLOOKUP(R$2,Listen!$B$5:$G$95,$J3388+1,FALSE),"-")*IF($D3388="Abgabe",0,1),"")</f>
        <v/>
      </c>
    </row>
    <row r="3389" spans="2:18">
      <c r="B3389" s="130"/>
      <c r="C3389" s="95" t="str">
        <f>IFERROR(YEAR(VLOOKUP($B3389,A_Stammdaten!$B$18:$G$218,3,FALSE)),"")</f>
        <v/>
      </c>
      <c r="D3389" s="95" t="str">
        <f>IFERROR(VLOOKUP($B3389,A_Stammdaten!$B$18:$G$218,6,FALSE),"")</f>
        <v/>
      </c>
      <c r="E3389" s="131"/>
      <c r="F3389" s="130"/>
      <c r="G3389" s="130"/>
      <c r="H3389" s="96"/>
      <c r="I3389" s="105" t="str">
        <f>IFERROR(VLOOKUP($E3389,Listen!$I$5:$K$41,2,FALSE),"")</f>
        <v/>
      </c>
      <c r="J3389" s="105" t="str">
        <f>IFERROR(VLOOKUP($E3389,Listen!$I$5:$K$41,3,FALSE),"")</f>
        <v/>
      </c>
      <c r="K3389" s="111" t="str">
        <f>IFERROR(IF($C3389=K$2,$G3389*VLOOKUP($F3389,Listen!$B$5:$G$95,$J3389+1,FALSE)/VLOOKUP(K$2,Listen!$B$5:$G$95,$J3389+1,FALSE),"-")*IF($D3389="Abgabe",0,1),"")</f>
        <v/>
      </c>
      <c r="L3389" s="111" t="str">
        <f>IFERROR(IF($C3389=L$2,$G3389*VLOOKUP($F3389,Listen!$B$5:$G$95,$J3389+1,FALSE)/VLOOKUP(L$2,Listen!$B$5:$G$95,$J3389+1,FALSE),"-")*IF($D3389="Abgabe",0,1),"")</f>
        <v/>
      </c>
      <c r="M3389" s="111" t="str">
        <f>IFERROR(IF($C3389=M$2,$G3389*VLOOKUP($F3389,Listen!$B$5:$G$95,$J3389+1,FALSE)/VLOOKUP(M$2,Listen!$B$5:$G$95,$J3389+1,FALSE),"-")*IF($D3389="Abgabe",0,1),"")</f>
        <v/>
      </c>
      <c r="N3389" s="111" t="str">
        <f>IFERROR(IF($C3389=N$2,$G3389*VLOOKUP($F3389,Listen!$B$5:$G$95,$J3389+1,FALSE)/VLOOKUP(N$2,Listen!$B$5:$G$95,$J3389+1,FALSE),"-")*IF($D3389="Abgabe",0,1),"")</f>
        <v/>
      </c>
      <c r="O3389" s="111" t="str">
        <f>IFERROR(IF($C3389=O$2,$G3389*VLOOKUP($F3389,Listen!$B$5:$G$95,$J3389+1,FALSE)/VLOOKUP(O$2,Listen!$B$5:$G$95,$J3389+1,FALSE),"-")*IF($D3389="Abgabe",0,1),"")</f>
        <v/>
      </c>
      <c r="P3389" s="111" t="str">
        <f>IFERROR(IF($C3389=P$2,$G3389*VLOOKUP($F3389,Listen!$B$5:$G$95,$J3389+1,FALSE)/VLOOKUP(P$2,Listen!$B$5:$G$95,$J3389+1,FALSE),"-")*IF($D3389="Abgabe",0,1),"")</f>
        <v/>
      </c>
      <c r="Q3389" s="111" t="str">
        <f>IFERROR(IF($C3389=Q$2,$G3389*VLOOKUP($F3389,Listen!$B$5:$G$95,$J3389+1,FALSE)/VLOOKUP(Q$2,Listen!$B$5:$G$95,$J3389+1,FALSE),"-")*IF($D3389="Abgabe",0,1),"")</f>
        <v/>
      </c>
      <c r="R3389" s="111" t="str">
        <f>IFERROR(IF($C3389=R$2,$G3389*VLOOKUP($F3389,Listen!$B$5:$G$95,$J3389+1,FALSE)/VLOOKUP(R$2,Listen!$B$5:$G$95,$J3389+1,FALSE),"-")*IF($D3389="Abgabe",0,1),"")</f>
        <v/>
      </c>
    </row>
    <row r="3390" spans="2:18">
      <c r="B3390" s="130"/>
      <c r="C3390" s="95" t="str">
        <f>IFERROR(YEAR(VLOOKUP($B3390,A_Stammdaten!$B$18:$G$218,3,FALSE)),"")</f>
        <v/>
      </c>
      <c r="D3390" s="95" t="str">
        <f>IFERROR(VLOOKUP($B3390,A_Stammdaten!$B$18:$G$218,6,FALSE),"")</f>
        <v/>
      </c>
      <c r="E3390" s="131"/>
      <c r="F3390" s="130"/>
      <c r="G3390" s="130"/>
      <c r="H3390" s="96"/>
      <c r="I3390" s="105" t="str">
        <f>IFERROR(VLOOKUP($E3390,Listen!$I$5:$K$41,2,FALSE),"")</f>
        <v/>
      </c>
      <c r="J3390" s="105" t="str">
        <f>IFERROR(VLOOKUP($E3390,Listen!$I$5:$K$41,3,FALSE),"")</f>
        <v/>
      </c>
      <c r="K3390" s="111" t="str">
        <f>IFERROR(IF($C3390=K$2,$G3390*VLOOKUP($F3390,Listen!$B$5:$G$95,$J3390+1,FALSE)/VLOOKUP(K$2,Listen!$B$5:$G$95,$J3390+1,FALSE),"-")*IF($D3390="Abgabe",0,1),"")</f>
        <v/>
      </c>
      <c r="L3390" s="111" t="str">
        <f>IFERROR(IF($C3390=L$2,$G3390*VLOOKUP($F3390,Listen!$B$5:$G$95,$J3390+1,FALSE)/VLOOKUP(L$2,Listen!$B$5:$G$95,$J3390+1,FALSE),"-")*IF($D3390="Abgabe",0,1),"")</f>
        <v/>
      </c>
      <c r="M3390" s="111" t="str">
        <f>IFERROR(IF($C3390=M$2,$G3390*VLOOKUP($F3390,Listen!$B$5:$G$95,$J3390+1,FALSE)/VLOOKUP(M$2,Listen!$B$5:$G$95,$J3390+1,FALSE),"-")*IF($D3390="Abgabe",0,1),"")</f>
        <v/>
      </c>
      <c r="N3390" s="111" t="str">
        <f>IFERROR(IF($C3390=N$2,$G3390*VLOOKUP($F3390,Listen!$B$5:$G$95,$J3390+1,FALSE)/VLOOKUP(N$2,Listen!$B$5:$G$95,$J3390+1,FALSE),"-")*IF($D3390="Abgabe",0,1),"")</f>
        <v/>
      </c>
      <c r="O3390" s="111" t="str">
        <f>IFERROR(IF($C3390=O$2,$G3390*VLOOKUP($F3390,Listen!$B$5:$G$95,$J3390+1,FALSE)/VLOOKUP(O$2,Listen!$B$5:$G$95,$J3390+1,FALSE),"-")*IF($D3390="Abgabe",0,1),"")</f>
        <v/>
      </c>
      <c r="P3390" s="111" t="str">
        <f>IFERROR(IF($C3390=P$2,$G3390*VLOOKUP($F3390,Listen!$B$5:$G$95,$J3390+1,FALSE)/VLOOKUP(P$2,Listen!$B$5:$G$95,$J3390+1,FALSE),"-")*IF($D3390="Abgabe",0,1),"")</f>
        <v/>
      </c>
      <c r="Q3390" s="111" t="str">
        <f>IFERROR(IF($C3390=Q$2,$G3390*VLOOKUP($F3390,Listen!$B$5:$G$95,$J3390+1,FALSE)/VLOOKUP(Q$2,Listen!$B$5:$G$95,$J3390+1,FALSE),"-")*IF($D3390="Abgabe",0,1),"")</f>
        <v/>
      </c>
      <c r="R3390" s="111" t="str">
        <f>IFERROR(IF($C3390=R$2,$G3390*VLOOKUP($F3390,Listen!$B$5:$G$95,$J3390+1,FALSE)/VLOOKUP(R$2,Listen!$B$5:$G$95,$J3390+1,FALSE),"-")*IF($D3390="Abgabe",0,1),"")</f>
        <v/>
      </c>
    </row>
    <row r="3391" spans="2:18">
      <c r="B3391" s="130"/>
      <c r="C3391" s="95" t="str">
        <f>IFERROR(YEAR(VLOOKUP($B3391,A_Stammdaten!$B$18:$G$218,3,FALSE)),"")</f>
        <v/>
      </c>
      <c r="D3391" s="95" t="str">
        <f>IFERROR(VLOOKUP($B3391,A_Stammdaten!$B$18:$G$218,6,FALSE),"")</f>
        <v/>
      </c>
      <c r="E3391" s="131"/>
      <c r="F3391" s="130"/>
      <c r="G3391" s="130"/>
      <c r="H3391" s="96"/>
      <c r="I3391" s="105" t="str">
        <f>IFERROR(VLOOKUP($E3391,Listen!$I$5:$K$41,2,FALSE),"")</f>
        <v/>
      </c>
      <c r="J3391" s="105" t="str">
        <f>IFERROR(VLOOKUP($E3391,Listen!$I$5:$K$41,3,FALSE),"")</f>
        <v/>
      </c>
      <c r="K3391" s="111" t="str">
        <f>IFERROR(IF($C3391=K$2,$G3391*VLOOKUP($F3391,Listen!$B$5:$G$95,$J3391+1,FALSE)/VLOOKUP(K$2,Listen!$B$5:$G$95,$J3391+1,FALSE),"-")*IF($D3391="Abgabe",0,1),"")</f>
        <v/>
      </c>
      <c r="L3391" s="111" t="str">
        <f>IFERROR(IF($C3391=L$2,$G3391*VLOOKUP($F3391,Listen!$B$5:$G$95,$J3391+1,FALSE)/VLOOKUP(L$2,Listen!$B$5:$G$95,$J3391+1,FALSE),"-")*IF($D3391="Abgabe",0,1),"")</f>
        <v/>
      </c>
      <c r="M3391" s="111" t="str">
        <f>IFERROR(IF($C3391=M$2,$G3391*VLOOKUP($F3391,Listen!$B$5:$G$95,$J3391+1,FALSE)/VLOOKUP(M$2,Listen!$B$5:$G$95,$J3391+1,FALSE),"-")*IF($D3391="Abgabe",0,1),"")</f>
        <v/>
      </c>
      <c r="N3391" s="111" t="str">
        <f>IFERROR(IF($C3391=N$2,$G3391*VLOOKUP($F3391,Listen!$B$5:$G$95,$J3391+1,FALSE)/VLOOKUP(N$2,Listen!$B$5:$G$95,$J3391+1,FALSE),"-")*IF($D3391="Abgabe",0,1),"")</f>
        <v/>
      </c>
      <c r="O3391" s="111" t="str">
        <f>IFERROR(IF($C3391=O$2,$G3391*VLOOKUP($F3391,Listen!$B$5:$G$95,$J3391+1,FALSE)/VLOOKUP(O$2,Listen!$B$5:$G$95,$J3391+1,FALSE),"-")*IF($D3391="Abgabe",0,1),"")</f>
        <v/>
      </c>
      <c r="P3391" s="111" t="str">
        <f>IFERROR(IF($C3391=P$2,$G3391*VLOOKUP($F3391,Listen!$B$5:$G$95,$J3391+1,FALSE)/VLOOKUP(P$2,Listen!$B$5:$G$95,$J3391+1,FALSE),"-")*IF($D3391="Abgabe",0,1),"")</f>
        <v/>
      </c>
      <c r="Q3391" s="111" t="str">
        <f>IFERROR(IF($C3391=Q$2,$G3391*VLOOKUP($F3391,Listen!$B$5:$G$95,$J3391+1,FALSE)/VLOOKUP(Q$2,Listen!$B$5:$G$95,$J3391+1,FALSE),"-")*IF($D3391="Abgabe",0,1),"")</f>
        <v/>
      </c>
      <c r="R3391" s="111" t="str">
        <f>IFERROR(IF($C3391=R$2,$G3391*VLOOKUP($F3391,Listen!$B$5:$G$95,$J3391+1,FALSE)/VLOOKUP(R$2,Listen!$B$5:$G$95,$J3391+1,FALSE),"-")*IF($D3391="Abgabe",0,1),"")</f>
        <v/>
      </c>
    </row>
    <row r="3392" spans="2:18">
      <c r="B3392" s="130"/>
      <c r="C3392" s="95" t="str">
        <f>IFERROR(YEAR(VLOOKUP($B3392,A_Stammdaten!$B$18:$G$218,3,FALSE)),"")</f>
        <v/>
      </c>
      <c r="D3392" s="95" t="str">
        <f>IFERROR(VLOOKUP($B3392,A_Stammdaten!$B$18:$G$218,6,FALSE),"")</f>
        <v/>
      </c>
      <c r="E3392" s="131"/>
      <c r="F3392" s="130"/>
      <c r="G3392" s="130"/>
      <c r="H3392" s="96"/>
      <c r="I3392" s="105" t="str">
        <f>IFERROR(VLOOKUP($E3392,Listen!$I$5:$K$41,2,FALSE),"")</f>
        <v/>
      </c>
      <c r="J3392" s="105" t="str">
        <f>IFERROR(VLOOKUP($E3392,Listen!$I$5:$K$41,3,FALSE),"")</f>
        <v/>
      </c>
      <c r="K3392" s="111" t="str">
        <f>IFERROR(IF($C3392=K$2,$G3392*VLOOKUP($F3392,Listen!$B$5:$G$95,$J3392+1,FALSE)/VLOOKUP(K$2,Listen!$B$5:$G$95,$J3392+1,FALSE),"-")*IF($D3392="Abgabe",0,1),"")</f>
        <v/>
      </c>
      <c r="L3392" s="111" t="str">
        <f>IFERROR(IF($C3392=L$2,$G3392*VLOOKUP($F3392,Listen!$B$5:$G$95,$J3392+1,FALSE)/VLOOKUP(L$2,Listen!$B$5:$G$95,$J3392+1,FALSE),"-")*IF($D3392="Abgabe",0,1),"")</f>
        <v/>
      </c>
      <c r="M3392" s="111" t="str">
        <f>IFERROR(IF($C3392=M$2,$G3392*VLOOKUP($F3392,Listen!$B$5:$G$95,$J3392+1,FALSE)/VLOOKUP(M$2,Listen!$B$5:$G$95,$J3392+1,FALSE),"-")*IF($D3392="Abgabe",0,1),"")</f>
        <v/>
      </c>
      <c r="N3392" s="111" t="str">
        <f>IFERROR(IF($C3392=N$2,$G3392*VLOOKUP($F3392,Listen!$B$5:$G$95,$J3392+1,FALSE)/VLOOKUP(N$2,Listen!$B$5:$G$95,$J3392+1,FALSE),"-")*IF($D3392="Abgabe",0,1),"")</f>
        <v/>
      </c>
      <c r="O3392" s="111" t="str">
        <f>IFERROR(IF($C3392=O$2,$G3392*VLOOKUP($F3392,Listen!$B$5:$G$95,$J3392+1,FALSE)/VLOOKUP(O$2,Listen!$B$5:$G$95,$J3392+1,FALSE),"-")*IF($D3392="Abgabe",0,1),"")</f>
        <v/>
      </c>
      <c r="P3392" s="111" t="str">
        <f>IFERROR(IF($C3392=P$2,$G3392*VLOOKUP($F3392,Listen!$B$5:$G$95,$J3392+1,FALSE)/VLOOKUP(P$2,Listen!$B$5:$G$95,$J3392+1,FALSE),"-")*IF($D3392="Abgabe",0,1),"")</f>
        <v/>
      </c>
      <c r="Q3392" s="111" t="str">
        <f>IFERROR(IF($C3392=Q$2,$G3392*VLOOKUP($F3392,Listen!$B$5:$G$95,$J3392+1,FALSE)/VLOOKUP(Q$2,Listen!$B$5:$G$95,$J3392+1,FALSE),"-")*IF($D3392="Abgabe",0,1),"")</f>
        <v/>
      </c>
      <c r="R3392" s="111" t="str">
        <f>IFERROR(IF($C3392=R$2,$G3392*VLOOKUP($F3392,Listen!$B$5:$G$95,$J3392+1,FALSE)/VLOOKUP(R$2,Listen!$B$5:$G$95,$J3392+1,FALSE),"-")*IF($D3392="Abgabe",0,1),"")</f>
        <v/>
      </c>
    </row>
    <row r="3393" spans="2:18">
      <c r="B3393" s="130"/>
      <c r="C3393" s="95" t="str">
        <f>IFERROR(YEAR(VLOOKUP($B3393,A_Stammdaten!$B$18:$G$218,3,FALSE)),"")</f>
        <v/>
      </c>
      <c r="D3393" s="95" t="str">
        <f>IFERROR(VLOOKUP($B3393,A_Stammdaten!$B$18:$G$218,6,FALSE),"")</f>
        <v/>
      </c>
      <c r="E3393" s="131"/>
      <c r="F3393" s="130"/>
      <c r="G3393" s="130"/>
      <c r="H3393" s="96"/>
      <c r="I3393" s="105" t="str">
        <f>IFERROR(VLOOKUP($E3393,Listen!$I$5:$K$41,2,FALSE),"")</f>
        <v/>
      </c>
      <c r="J3393" s="105" t="str">
        <f>IFERROR(VLOOKUP($E3393,Listen!$I$5:$K$41,3,FALSE),"")</f>
        <v/>
      </c>
      <c r="K3393" s="111" t="str">
        <f>IFERROR(IF($C3393=K$2,$G3393*VLOOKUP($F3393,Listen!$B$5:$G$95,$J3393+1,FALSE)/VLOOKUP(K$2,Listen!$B$5:$G$95,$J3393+1,FALSE),"-")*IF($D3393="Abgabe",0,1),"")</f>
        <v/>
      </c>
      <c r="L3393" s="111" t="str">
        <f>IFERROR(IF($C3393=L$2,$G3393*VLOOKUP($F3393,Listen!$B$5:$G$95,$J3393+1,FALSE)/VLOOKUP(L$2,Listen!$B$5:$G$95,$J3393+1,FALSE),"-")*IF($D3393="Abgabe",0,1),"")</f>
        <v/>
      </c>
      <c r="M3393" s="111" t="str">
        <f>IFERROR(IF($C3393=M$2,$G3393*VLOOKUP($F3393,Listen!$B$5:$G$95,$J3393+1,FALSE)/VLOOKUP(M$2,Listen!$B$5:$G$95,$J3393+1,FALSE),"-")*IF($D3393="Abgabe",0,1),"")</f>
        <v/>
      </c>
      <c r="N3393" s="111" t="str">
        <f>IFERROR(IF($C3393=N$2,$G3393*VLOOKUP($F3393,Listen!$B$5:$G$95,$J3393+1,FALSE)/VLOOKUP(N$2,Listen!$B$5:$G$95,$J3393+1,FALSE),"-")*IF($D3393="Abgabe",0,1),"")</f>
        <v/>
      </c>
      <c r="O3393" s="111" t="str">
        <f>IFERROR(IF($C3393=O$2,$G3393*VLOOKUP($F3393,Listen!$B$5:$G$95,$J3393+1,FALSE)/VLOOKUP(O$2,Listen!$B$5:$G$95,$J3393+1,FALSE),"-")*IF($D3393="Abgabe",0,1),"")</f>
        <v/>
      </c>
      <c r="P3393" s="111" t="str">
        <f>IFERROR(IF($C3393=P$2,$G3393*VLOOKUP($F3393,Listen!$B$5:$G$95,$J3393+1,FALSE)/VLOOKUP(P$2,Listen!$B$5:$G$95,$J3393+1,FALSE),"-")*IF($D3393="Abgabe",0,1),"")</f>
        <v/>
      </c>
      <c r="Q3393" s="111" t="str">
        <f>IFERROR(IF($C3393=Q$2,$G3393*VLOOKUP($F3393,Listen!$B$5:$G$95,$J3393+1,FALSE)/VLOOKUP(Q$2,Listen!$B$5:$G$95,$J3393+1,FALSE),"-")*IF($D3393="Abgabe",0,1),"")</f>
        <v/>
      </c>
      <c r="R3393" s="111" t="str">
        <f>IFERROR(IF($C3393=R$2,$G3393*VLOOKUP($F3393,Listen!$B$5:$G$95,$J3393+1,FALSE)/VLOOKUP(R$2,Listen!$B$5:$G$95,$J3393+1,FALSE),"-")*IF($D3393="Abgabe",0,1),"")</f>
        <v/>
      </c>
    </row>
    <row r="3394" spans="2:18">
      <c r="B3394" s="130"/>
      <c r="C3394" s="95" t="str">
        <f>IFERROR(YEAR(VLOOKUP($B3394,A_Stammdaten!$B$18:$G$218,3,FALSE)),"")</f>
        <v/>
      </c>
      <c r="D3394" s="95" t="str">
        <f>IFERROR(VLOOKUP($B3394,A_Stammdaten!$B$18:$G$218,6,FALSE),"")</f>
        <v/>
      </c>
      <c r="E3394" s="131"/>
      <c r="F3394" s="130"/>
      <c r="G3394" s="130"/>
      <c r="H3394" s="96"/>
      <c r="I3394" s="105" t="str">
        <f>IFERROR(VLOOKUP($E3394,Listen!$I$5:$K$41,2,FALSE),"")</f>
        <v/>
      </c>
      <c r="J3394" s="105" t="str">
        <f>IFERROR(VLOOKUP($E3394,Listen!$I$5:$K$41,3,FALSE),"")</f>
        <v/>
      </c>
      <c r="K3394" s="111" t="str">
        <f>IFERROR(IF($C3394=K$2,$G3394*VLOOKUP($F3394,Listen!$B$5:$G$95,$J3394+1,FALSE)/VLOOKUP(K$2,Listen!$B$5:$G$95,$J3394+1,FALSE),"-")*IF($D3394="Abgabe",0,1),"")</f>
        <v/>
      </c>
      <c r="L3394" s="111" t="str">
        <f>IFERROR(IF($C3394=L$2,$G3394*VLOOKUP($F3394,Listen!$B$5:$G$95,$J3394+1,FALSE)/VLOOKUP(L$2,Listen!$B$5:$G$95,$J3394+1,FALSE),"-")*IF($D3394="Abgabe",0,1),"")</f>
        <v/>
      </c>
      <c r="M3394" s="111" t="str">
        <f>IFERROR(IF($C3394=M$2,$G3394*VLOOKUP($F3394,Listen!$B$5:$G$95,$J3394+1,FALSE)/VLOOKUP(M$2,Listen!$B$5:$G$95,$J3394+1,FALSE),"-")*IF($D3394="Abgabe",0,1),"")</f>
        <v/>
      </c>
      <c r="N3394" s="111" t="str">
        <f>IFERROR(IF($C3394=N$2,$G3394*VLOOKUP($F3394,Listen!$B$5:$G$95,$J3394+1,FALSE)/VLOOKUP(N$2,Listen!$B$5:$G$95,$J3394+1,FALSE),"-")*IF($D3394="Abgabe",0,1),"")</f>
        <v/>
      </c>
      <c r="O3394" s="111" t="str">
        <f>IFERROR(IF($C3394=O$2,$G3394*VLOOKUP($F3394,Listen!$B$5:$G$95,$J3394+1,FALSE)/VLOOKUP(O$2,Listen!$B$5:$G$95,$J3394+1,FALSE),"-")*IF($D3394="Abgabe",0,1),"")</f>
        <v/>
      </c>
      <c r="P3394" s="111" t="str">
        <f>IFERROR(IF($C3394=P$2,$G3394*VLOOKUP($F3394,Listen!$B$5:$G$95,$J3394+1,FALSE)/VLOOKUP(P$2,Listen!$B$5:$G$95,$J3394+1,FALSE),"-")*IF($D3394="Abgabe",0,1),"")</f>
        <v/>
      </c>
      <c r="Q3394" s="111" t="str">
        <f>IFERROR(IF($C3394=Q$2,$G3394*VLOOKUP($F3394,Listen!$B$5:$G$95,$J3394+1,FALSE)/VLOOKUP(Q$2,Listen!$B$5:$G$95,$J3394+1,FALSE),"-")*IF($D3394="Abgabe",0,1),"")</f>
        <v/>
      </c>
      <c r="R3394" s="111" t="str">
        <f>IFERROR(IF($C3394=R$2,$G3394*VLOOKUP($F3394,Listen!$B$5:$G$95,$J3394+1,FALSE)/VLOOKUP(R$2,Listen!$B$5:$G$95,$J3394+1,FALSE),"-")*IF($D3394="Abgabe",0,1),"")</f>
        <v/>
      </c>
    </row>
    <row r="3395" spans="2:18">
      <c r="B3395" s="130"/>
      <c r="C3395" s="95" t="str">
        <f>IFERROR(YEAR(VLOOKUP($B3395,A_Stammdaten!$B$18:$G$218,3,FALSE)),"")</f>
        <v/>
      </c>
      <c r="D3395" s="95" t="str">
        <f>IFERROR(VLOOKUP($B3395,A_Stammdaten!$B$18:$G$218,6,FALSE),"")</f>
        <v/>
      </c>
      <c r="E3395" s="131"/>
      <c r="F3395" s="130"/>
      <c r="G3395" s="130"/>
      <c r="H3395" s="96"/>
      <c r="I3395" s="105" t="str">
        <f>IFERROR(VLOOKUP($E3395,Listen!$I$5:$K$41,2,FALSE),"")</f>
        <v/>
      </c>
      <c r="J3395" s="105" t="str">
        <f>IFERROR(VLOOKUP($E3395,Listen!$I$5:$K$41,3,FALSE),"")</f>
        <v/>
      </c>
      <c r="K3395" s="111" t="str">
        <f>IFERROR(IF($C3395=K$2,$G3395*VLOOKUP($F3395,Listen!$B$5:$G$95,$J3395+1,FALSE)/VLOOKUP(K$2,Listen!$B$5:$G$95,$J3395+1,FALSE),"-")*IF($D3395="Abgabe",0,1),"")</f>
        <v/>
      </c>
      <c r="L3395" s="111" t="str">
        <f>IFERROR(IF($C3395=L$2,$G3395*VLOOKUP($F3395,Listen!$B$5:$G$95,$J3395+1,FALSE)/VLOOKUP(L$2,Listen!$B$5:$G$95,$J3395+1,FALSE),"-")*IF($D3395="Abgabe",0,1),"")</f>
        <v/>
      </c>
      <c r="M3395" s="111" t="str">
        <f>IFERROR(IF($C3395=M$2,$G3395*VLOOKUP($F3395,Listen!$B$5:$G$95,$J3395+1,FALSE)/VLOOKUP(M$2,Listen!$B$5:$G$95,$J3395+1,FALSE),"-")*IF($D3395="Abgabe",0,1),"")</f>
        <v/>
      </c>
      <c r="N3395" s="111" t="str">
        <f>IFERROR(IF($C3395=N$2,$G3395*VLOOKUP($F3395,Listen!$B$5:$G$95,$J3395+1,FALSE)/VLOOKUP(N$2,Listen!$B$5:$G$95,$J3395+1,FALSE),"-")*IF($D3395="Abgabe",0,1),"")</f>
        <v/>
      </c>
      <c r="O3395" s="111" t="str">
        <f>IFERROR(IF($C3395=O$2,$G3395*VLOOKUP($F3395,Listen!$B$5:$G$95,$J3395+1,FALSE)/VLOOKUP(O$2,Listen!$B$5:$G$95,$J3395+1,FALSE),"-")*IF($D3395="Abgabe",0,1),"")</f>
        <v/>
      </c>
      <c r="P3395" s="111" t="str">
        <f>IFERROR(IF($C3395=P$2,$G3395*VLOOKUP($F3395,Listen!$B$5:$G$95,$J3395+1,FALSE)/VLOOKUP(P$2,Listen!$B$5:$G$95,$J3395+1,FALSE),"-")*IF($D3395="Abgabe",0,1),"")</f>
        <v/>
      </c>
      <c r="Q3395" s="111" t="str">
        <f>IFERROR(IF($C3395=Q$2,$G3395*VLOOKUP($F3395,Listen!$B$5:$G$95,$J3395+1,FALSE)/VLOOKUP(Q$2,Listen!$B$5:$G$95,$J3395+1,FALSE),"-")*IF($D3395="Abgabe",0,1),"")</f>
        <v/>
      </c>
      <c r="R3395" s="111" t="str">
        <f>IFERROR(IF($C3395=R$2,$G3395*VLOOKUP($F3395,Listen!$B$5:$G$95,$J3395+1,FALSE)/VLOOKUP(R$2,Listen!$B$5:$G$95,$J3395+1,FALSE),"-")*IF($D3395="Abgabe",0,1),"")</f>
        <v/>
      </c>
    </row>
    <row r="3396" spans="2:18">
      <c r="B3396" s="130"/>
      <c r="C3396" s="95" t="str">
        <f>IFERROR(YEAR(VLOOKUP($B3396,A_Stammdaten!$B$18:$G$218,3,FALSE)),"")</f>
        <v/>
      </c>
      <c r="D3396" s="95" t="str">
        <f>IFERROR(VLOOKUP($B3396,A_Stammdaten!$B$18:$G$218,6,FALSE),"")</f>
        <v/>
      </c>
      <c r="E3396" s="131"/>
      <c r="F3396" s="130"/>
      <c r="G3396" s="130"/>
      <c r="H3396" s="96"/>
      <c r="I3396" s="105" t="str">
        <f>IFERROR(VLOOKUP($E3396,Listen!$I$5:$K$41,2,FALSE),"")</f>
        <v/>
      </c>
      <c r="J3396" s="105" t="str">
        <f>IFERROR(VLOOKUP($E3396,Listen!$I$5:$K$41,3,FALSE),"")</f>
        <v/>
      </c>
      <c r="K3396" s="111" t="str">
        <f>IFERROR(IF($C3396=K$2,$G3396*VLOOKUP($F3396,Listen!$B$5:$G$95,$J3396+1,FALSE)/VLOOKUP(K$2,Listen!$B$5:$G$95,$J3396+1,FALSE),"-")*IF($D3396="Abgabe",0,1),"")</f>
        <v/>
      </c>
      <c r="L3396" s="111" t="str">
        <f>IFERROR(IF($C3396=L$2,$G3396*VLOOKUP($F3396,Listen!$B$5:$G$95,$J3396+1,FALSE)/VLOOKUP(L$2,Listen!$B$5:$G$95,$J3396+1,FALSE),"-")*IF($D3396="Abgabe",0,1),"")</f>
        <v/>
      </c>
      <c r="M3396" s="111" t="str">
        <f>IFERROR(IF($C3396=M$2,$G3396*VLOOKUP($F3396,Listen!$B$5:$G$95,$J3396+1,FALSE)/VLOOKUP(M$2,Listen!$B$5:$G$95,$J3396+1,FALSE),"-")*IF($D3396="Abgabe",0,1),"")</f>
        <v/>
      </c>
      <c r="N3396" s="111" t="str">
        <f>IFERROR(IF($C3396=N$2,$G3396*VLOOKUP($F3396,Listen!$B$5:$G$95,$J3396+1,FALSE)/VLOOKUP(N$2,Listen!$B$5:$G$95,$J3396+1,FALSE),"-")*IF($D3396="Abgabe",0,1),"")</f>
        <v/>
      </c>
      <c r="O3396" s="111" t="str">
        <f>IFERROR(IF($C3396=O$2,$G3396*VLOOKUP($F3396,Listen!$B$5:$G$95,$J3396+1,FALSE)/VLOOKUP(O$2,Listen!$B$5:$G$95,$J3396+1,FALSE),"-")*IF($D3396="Abgabe",0,1),"")</f>
        <v/>
      </c>
      <c r="P3396" s="111" t="str">
        <f>IFERROR(IF($C3396=P$2,$G3396*VLOOKUP($F3396,Listen!$B$5:$G$95,$J3396+1,FALSE)/VLOOKUP(P$2,Listen!$B$5:$G$95,$J3396+1,FALSE),"-")*IF($D3396="Abgabe",0,1),"")</f>
        <v/>
      </c>
      <c r="Q3396" s="111" t="str">
        <f>IFERROR(IF($C3396=Q$2,$G3396*VLOOKUP($F3396,Listen!$B$5:$G$95,$J3396+1,FALSE)/VLOOKUP(Q$2,Listen!$B$5:$G$95,$J3396+1,FALSE),"-")*IF($D3396="Abgabe",0,1),"")</f>
        <v/>
      </c>
      <c r="R3396" s="111" t="str">
        <f>IFERROR(IF($C3396=R$2,$G3396*VLOOKUP($F3396,Listen!$B$5:$G$95,$J3396+1,FALSE)/VLOOKUP(R$2,Listen!$B$5:$G$95,$J3396+1,FALSE),"-")*IF($D3396="Abgabe",0,1),"")</f>
        <v/>
      </c>
    </row>
    <row r="3397" spans="2:18">
      <c r="B3397" s="130"/>
      <c r="C3397" s="95" t="str">
        <f>IFERROR(YEAR(VLOOKUP($B3397,A_Stammdaten!$B$18:$G$218,3,FALSE)),"")</f>
        <v/>
      </c>
      <c r="D3397" s="95" t="str">
        <f>IFERROR(VLOOKUP($B3397,A_Stammdaten!$B$18:$G$218,6,FALSE),"")</f>
        <v/>
      </c>
      <c r="E3397" s="131"/>
      <c r="F3397" s="130"/>
      <c r="G3397" s="130"/>
      <c r="H3397" s="96"/>
      <c r="I3397" s="105" t="str">
        <f>IFERROR(VLOOKUP($E3397,Listen!$I$5:$K$41,2,FALSE),"")</f>
        <v/>
      </c>
      <c r="J3397" s="105" t="str">
        <f>IFERROR(VLOOKUP($E3397,Listen!$I$5:$K$41,3,FALSE),"")</f>
        <v/>
      </c>
      <c r="K3397" s="111" t="str">
        <f>IFERROR(IF($C3397=K$2,$G3397*VLOOKUP($F3397,Listen!$B$5:$G$95,$J3397+1,FALSE)/VLOOKUP(K$2,Listen!$B$5:$G$95,$J3397+1,FALSE),"-")*IF($D3397="Abgabe",0,1),"")</f>
        <v/>
      </c>
      <c r="L3397" s="111" t="str">
        <f>IFERROR(IF($C3397=L$2,$G3397*VLOOKUP($F3397,Listen!$B$5:$G$95,$J3397+1,FALSE)/VLOOKUP(L$2,Listen!$B$5:$G$95,$J3397+1,FALSE),"-")*IF($D3397="Abgabe",0,1),"")</f>
        <v/>
      </c>
      <c r="M3397" s="111" t="str">
        <f>IFERROR(IF($C3397=M$2,$G3397*VLOOKUP($F3397,Listen!$B$5:$G$95,$J3397+1,FALSE)/VLOOKUP(M$2,Listen!$B$5:$G$95,$J3397+1,FALSE),"-")*IF($D3397="Abgabe",0,1),"")</f>
        <v/>
      </c>
      <c r="N3397" s="111" t="str">
        <f>IFERROR(IF($C3397=N$2,$G3397*VLOOKUP($F3397,Listen!$B$5:$G$95,$J3397+1,FALSE)/VLOOKUP(N$2,Listen!$B$5:$G$95,$J3397+1,FALSE),"-")*IF($D3397="Abgabe",0,1),"")</f>
        <v/>
      </c>
      <c r="O3397" s="111" t="str">
        <f>IFERROR(IF($C3397=O$2,$G3397*VLOOKUP($F3397,Listen!$B$5:$G$95,$J3397+1,FALSE)/VLOOKUP(O$2,Listen!$B$5:$G$95,$J3397+1,FALSE),"-")*IF($D3397="Abgabe",0,1),"")</f>
        <v/>
      </c>
      <c r="P3397" s="111" t="str">
        <f>IFERROR(IF($C3397=P$2,$G3397*VLOOKUP($F3397,Listen!$B$5:$G$95,$J3397+1,FALSE)/VLOOKUP(P$2,Listen!$B$5:$G$95,$J3397+1,FALSE),"-")*IF($D3397="Abgabe",0,1),"")</f>
        <v/>
      </c>
      <c r="Q3397" s="111" t="str">
        <f>IFERROR(IF($C3397=Q$2,$G3397*VLOOKUP($F3397,Listen!$B$5:$G$95,$J3397+1,FALSE)/VLOOKUP(Q$2,Listen!$B$5:$G$95,$J3397+1,FALSE),"-")*IF($D3397="Abgabe",0,1),"")</f>
        <v/>
      </c>
      <c r="R3397" s="111" t="str">
        <f>IFERROR(IF($C3397=R$2,$G3397*VLOOKUP($F3397,Listen!$B$5:$G$95,$J3397+1,FALSE)/VLOOKUP(R$2,Listen!$B$5:$G$95,$J3397+1,FALSE),"-")*IF($D3397="Abgabe",0,1),"")</f>
        <v/>
      </c>
    </row>
    <row r="3398" spans="2:18">
      <c r="B3398" s="130"/>
      <c r="C3398" s="95" t="str">
        <f>IFERROR(YEAR(VLOOKUP($B3398,A_Stammdaten!$B$18:$G$218,3,FALSE)),"")</f>
        <v/>
      </c>
      <c r="D3398" s="95" t="str">
        <f>IFERROR(VLOOKUP($B3398,A_Stammdaten!$B$18:$G$218,6,FALSE),"")</f>
        <v/>
      </c>
      <c r="E3398" s="131"/>
      <c r="F3398" s="130"/>
      <c r="G3398" s="130"/>
      <c r="H3398" s="96"/>
      <c r="I3398" s="105" t="str">
        <f>IFERROR(VLOOKUP($E3398,Listen!$I$5:$K$41,2,FALSE),"")</f>
        <v/>
      </c>
      <c r="J3398" s="105" t="str">
        <f>IFERROR(VLOOKUP($E3398,Listen!$I$5:$K$41,3,FALSE),"")</f>
        <v/>
      </c>
      <c r="K3398" s="111" t="str">
        <f>IFERROR(IF($C3398=K$2,$G3398*VLOOKUP($F3398,Listen!$B$5:$G$95,$J3398+1,FALSE)/VLOOKUP(K$2,Listen!$B$5:$G$95,$J3398+1,FALSE),"-")*IF($D3398="Abgabe",0,1),"")</f>
        <v/>
      </c>
      <c r="L3398" s="111" t="str">
        <f>IFERROR(IF($C3398=L$2,$G3398*VLOOKUP($F3398,Listen!$B$5:$G$95,$J3398+1,FALSE)/VLOOKUP(L$2,Listen!$B$5:$G$95,$J3398+1,FALSE),"-")*IF($D3398="Abgabe",0,1),"")</f>
        <v/>
      </c>
      <c r="M3398" s="111" t="str">
        <f>IFERROR(IF($C3398=M$2,$G3398*VLOOKUP($F3398,Listen!$B$5:$G$95,$J3398+1,FALSE)/VLOOKUP(M$2,Listen!$B$5:$G$95,$J3398+1,FALSE),"-")*IF($D3398="Abgabe",0,1),"")</f>
        <v/>
      </c>
      <c r="N3398" s="111" t="str">
        <f>IFERROR(IF($C3398=N$2,$G3398*VLOOKUP($F3398,Listen!$B$5:$G$95,$J3398+1,FALSE)/VLOOKUP(N$2,Listen!$B$5:$G$95,$J3398+1,FALSE),"-")*IF($D3398="Abgabe",0,1),"")</f>
        <v/>
      </c>
      <c r="O3398" s="111" t="str">
        <f>IFERROR(IF($C3398=O$2,$G3398*VLOOKUP($F3398,Listen!$B$5:$G$95,$J3398+1,FALSE)/VLOOKUP(O$2,Listen!$B$5:$G$95,$J3398+1,FALSE),"-")*IF($D3398="Abgabe",0,1),"")</f>
        <v/>
      </c>
      <c r="P3398" s="111" t="str">
        <f>IFERROR(IF($C3398=P$2,$G3398*VLOOKUP($F3398,Listen!$B$5:$G$95,$J3398+1,FALSE)/VLOOKUP(P$2,Listen!$B$5:$G$95,$J3398+1,FALSE),"-")*IF($D3398="Abgabe",0,1),"")</f>
        <v/>
      </c>
      <c r="Q3398" s="111" t="str">
        <f>IFERROR(IF($C3398=Q$2,$G3398*VLOOKUP($F3398,Listen!$B$5:$G$95,$J3398+1,FALSE)/VLOOKUP(Q$2,Listen!$B$5:$G$95,$J3398+1,FALSE),"-")*IF($D3398="Abgabe",0,1),"")</f>
        <v/>
      </c>
      <c r="R3398" s="111" t="str">
        <f>IFERROR(IF($C3398=R$2,$G3398*VLOOKUP($F3398,Listen!$B$5:$G$95,$J3398+1,FALSE)/VLOOKUP(R$2,Listen!$B$5:$G$95,$J3398+1,FALSE),"-")*IF($D3398="Abgabe",0,1),"")</f>
        <v/>
      </c>
    </row>
    <row r="3399" spans="2:18">
      <c r="B3399" s="130"/>
      <c r="C3399" s="95" t="str">
        <f>IFERROR(YEAR(VLOOKUP($B3399,A_Stammdaten!$B$18:$G$218,3,FALSE)),"")</f>
        <v/>
      </c>
      <c r="D3399" s="95" t="str">
        <f>IFERROR(VLOOKUP($B3399,A_Stammdaten!$B$18:$G$218,6,FALSE),"")</f>
        <v/>
      </c>
      <c r="E3399" s="131"/>
      <c r="F3399" s="130"/>
      <c r="G3399" s="130"/>
      <c r="H3399" s="96"/>
      <c r="I3399" s="105" t="str">
        <f>IFERROR(VLOOKUP($E3399,Listen!$I$5:$K$41,2,FALSE),"")</f>
        <v/>
      </c>
      <c r="J3399" s="105" t="str">
        <f>IFERROR(VLOOKUP($E3399,Listen!$I$5:$K$41,3,FALSE),"")</f>
        <v/>
      </c>
      <c r="K3399" s="111" t="str">
        <f>IFERROR(IF($C3399=K$2,$G3399*VLOOKUP($F3399,Listen!$B$5:$G$95,$J3399+1,FALSE)/VLOOKUP(K$2,Listen!$B$5:$G$95,$J3399+1,FALSE),"-")*IF($D3399="Abgabe",0,1),"")</f>
        <v/>
      </c>
      <c r="L3399" s="111" t="str">
        <f>IFERROR(IF($C3399=L$2,$G3399*VLOOKUP($F3399,Listen!$B$5:$G$95,$J3399+1,FALSE)/VLOOKUP(L$2,Listen!$B$5:$G$95,$J3399+1,FALSE),"-")*IF($D3399="Abgabe",0,1),"")</f>
        <v/>
      </c>
      <c r="M3399" s="111" t="str">
        <f>IFERROR(IF($C3399=M$2,$G3399*VLOOKUP($F3399,Listen!$B$5:$G$95,$J3399+1,FALSE)/VLOOKUP(M$2,Listen!$B$5:$G$95,$J3399+1,FALSE),"-")*IF($D3399="Abgabe",0,1),"")</f>
        <v/>
      </c>
      <c r="N3399" s="111" t="str">
        <f>IFERROR(IF($C3399=N$2,$G3399*VLOOKUP($F3399,Listen!$B$5:$G$95,$J3399+1,FALSE)/VLOOKUP(N$2,Listen!$B$5:$G$95,$J3399+1,FALSE),"-")*IF($D3399="Abgabe",0,1),"")</f>
        <v/>
      </c>
      <c r="O3399" s="111" t="str">
        <f>IFERROR(IF($C3399=O$2,$G3399*VLOOKUP($F3399,Listen!$B$5:$G$95,$J3399+1,FALSE)/VLOOKUP(O$2,Listen!$B$5:$G$95,$J3399+1,FALSE),"-")*IF($D3399="Abgabe",0,1),"")</f>
        <v/>
      </c>
      <c r="P3399" s="111" t="str">
        <f>IFERROR(IF($C3399=P$2,$G3399*VLOOKUP($F3399,Listen!$B$5:$G$95,$J3399+1,FALSE)/VLOOKUP(P$2,Listen!$B$5:$G$95,$J3399+1,FALSE),"-")*IF($D3399="Abgabe",0,1),"")</f>
        <v/>
      </c>
      <c r="Q3399" s="111" t="str">
        <f>IFERROR(IF($C3399=Q$2,$G3399*VLOOKUP($F3399,Listen!$B$5:$G$95,$J3399+1,FALSE)/VLOOKUP(Q$2,Listen!$B$5:$G$95,$J3399+1,FALSE),"-")*IF($D3399="Abgabe",0,1),"")</f>
        <v/>
      </c>
      <c r="R3399" s="111" t="str">
        <f>IFERROR(IF($C3399=R$2,$G3399*VLOOKUP($F3399,Listen!$B$5:$G$95,$J3399+1,FALSE)/VLOOKUP(R$2,Listen!$B$5:$G$95,$J3399+1,FALSE),"-")*IF($D3399="Abgabe",0,1),"")</f>
        <v/>
      </c>
    </row>
    <row r="3400" spans="2:18">
      <c r="B3400" s="130"/>
      <c r="C3400" s="95" t="str">
        <f>IFERROR(YEAR(VLOOKUP($B3400,A_Stammdaten!$B$18:$G$218,3,FALSE)),"")</f>
        <v/>
      </c>
      <c r="D3400" s="95" t="str">
        <f>IFERROR(VLOOKUP($B3400,A_Stammdaten!$B$18:$G$218,6,FALSE),"")</f>
        <v/>
      </c>
      <c r="E3400" s="131"/>
      <c r="F3400" s="130"/>
      <c r="G3400" s="130"/>
      <c r="H3400" s="96"/>
      <c r="I3400" s="105" t="str">
        <f>IFERROR(VLOOKUP($E3400,Listen!$I$5:$K$41,2,FALSE),"")</f>
        <v/>
      </c>
      <c r="J3400" s="105" t="str">
        <f>IFERROR(VLOOKUP($E3400,Listen!$I$5:$K$41,3,FALSE),"")</f>
        <v/>
      </c>
      <c r="K3400" s="111" t="str">
        <f>IFERROR(IF($C3400=K$2,$G3400*VLOOKUP($F3400,Listen!$B$5:$G$95,$J3400+1,FALSE)/VLOOKUP(K$2,Listen!$B$5:$G$95,$J3400+1,FALSE),"-")*IF($D3400="Abgabe",0,1),"")</f>
        <v/>
      </c>
      <c r="L3400" s="111" t="str">
        <f>IFERROR(IF($C3400=L$2,$G3400*VLOOKUP($F3400,Listen!$B$5:$G$95,$J3400+1,FALSE)/VLOOKUP(L$2,Listen!$B$5:$G$95,$J3400+1,FALSE),"-")*IF($D3400="Abgabe",0,1),"")</f>
        <v/>
      </c>
      <c r="M3400" s="111" t="str">
        <f>IFERROR(IF($C3400=M$2,$G3400*VLOOKUP($F3400,Listen!$B$5:$G$95,$J3400+1,FALSE)/VLOOKUP(M$2,Listen!$B$5:$G$95,$J3400+1,FALSE),"-")*IF($D3400="Abgabe",0,1),"")</f>
        <v/>
      </c>
      <c r="N3400" s="111" t="str">
        <f>IFERROR(IF($C3400=N$2,$G3400*VLOOKUP($F3400,Listen!$B$5:$G$95,$J3400+1,FALSE)/VLOOKUP(N$2,Listen!$B$5:$G$95,$J3400+1,FALSE),"-")*IF($D3400="Abgabe",0,1),"")</f>
        <v/>
      </c>
      <c r="O3400" s="111" t="str">
        <f>IFERROR(IF($C3400=O$2,$G3400*VLOOKUP($F3400,Listen!$B$5:$G$95,$J3400+1,FALSE)/VLOOKUP(O$2,Listen!$B$5:$G$95,$J3400+1,FALSE),"-")*IF($D3400="Abgabe",0,1),"")</f>
        <v/>
      </c>
      <c r="P3400" s="111" t="str">
        <f>IFERROR(IF($C3400=P$2,$G3400*VLOOKUP($F3400,Listen!$B$5:$G$95,$J3400+1,FALSE)/VLOOKUP(P$2,Listen!$B$5:$G$95,$J3400+1,FALSE),"-")*IF($D3400="Abgabe",0,1),"")</f>
        <v/>
      </c>
      <c r="Q3400" s="111" t="str">
        <f>IFERROR(IF($C3400=Q$2,$G3400*VLOOKUP($F3400,Listen!$B$5:$G$95,$J3400+1,FALSE)/VLOOKUP(Q$2,Listen!$B$5:$G$95,$J3400+1,FALSE),"-")*IF($D3400="Abgabe",0,1),"")</f>
        <v/>
      </c>
      <c r="R3400" s="111" t="str">
        <f>IFERROR(IF($C3400=R$2,$G3400*VLOOKUP($F3400,Listen!$B$5:$G$95,$J3400+1,FALSE)/VLOOKUP(R$2,Listen!$B$5:$G$95,$J3400+1,FALSE),"-")*IF($D3400="Abgabe",0,1),"")</f>
        <v/>
      </c>
    </row>
    <row r="3401" spans="2:18">
      <c r="B3401" s="130"/>
      <c r="C3401" s="95" t="str">
        <f>IFERROR(YEAR(VLOOKUP($B3401,A_Stammdaten!$B$18:$G$218,3,FALSE)),"")</f>
        <v/>
      </c>
      <c r="D3401" s="95" t="str">
        <f>IFERROR(VLOOKUP($B3401,A_Stammdaten!$B$18:$G$218,6,FALSE),"")</f>
        <v/>
      </c>
      <c r="E3401" s="131"/>
      <c r="F3401" s="130"/>
      <c r="G3401" s="130"/>
      <c r="H3401" s="96"/>
      <c r="I3401" s="105" t="str">
        <f>IFERROR(VLOOKUP($E3401,Listen!$I$5:$K$41,2,FALSE),"")</f>
        <v/>
      </c>
      <c r="J3401" s="105" t="str">
        <f>IFERROR(VLOOKUP($E3401,Listen!$I$5:$K$41,3,FALSE),"")</f>
        <v/>
      </c>
      <c r="K3401" s="111" t="str">
        <f>IFERROR(IF($C3401=K$2,$G3401*VLOOKUP($F3401,Listen!$B$5:$G$95,$J3401+1,FALSE)/VLOOKUP(K$2,Listen!$B$5:$G$95,$J3401+1,FALSE),"-")*IF($D3401="Abgabe",0,1),"")</f>
        <v/>
      </c>
      <c r="L3401" s="111" t="str">
        <f>IFERROR(IF($C3401=L$2,$G3401*VLOOKUP($F3401,Listen!$B$5:$G$95,$J3401+1,FALSE)/VLOOKUP(L$2,Listen!$B$5:$G$95,$J3401+1,FALSE),"-")*IF($D3401="Abgabe",0,1),"")</f>
        <v/>
      </c>
      <c r="M3401" s="111" t="str">
        <f>IFERROR(IF($C3401=M$2,$G3401*VLOOKUP($F3401,Listen!$B$5:$G$95,$J3401+1,FALSE)/VLOOKUP(M$2,Listen!$B$5:$G$95,$J3401+1,FALSE),"-")*IF($D3401="Abgabe",0,1),"")</f>
        <v/>
      </c>
      <c r="N3401" s="111" t="str">
        <f>IFERROR(IF($C3401=N$2,$G3401*VLOOKUP($F3401,Listen!$B$5:$G$95,$J3401+1,FALSE)/VLOOKUP(N$2,Listen!$B$5:$G$95,$J3401+1,FALSE),"-")*IF($D3401="Abgabe",0,1),"")</f>
        <v/>
      </c>
      <c r="O3401" s="111" t="str">
        <f>IFERROR(IF($C3401=O$2,$G3401*VLOOKUP($F3401,Listen!$B$5:$G$95,$J3401+1,FALSE)/VLOOKUP(O$2,Listen!$B$5:$G$95,$J3401+1,FALSE),"-")*IF($D3401="Abgabe",0,1),"")</f>
        <v/>
      </c>
      <c r="P3401" s="111" t="str">
        <f>IFERROR(IF($C3401=P$2,$G3401*VLOOKUP($F3401,Listen!$B$5:$G$95,$J3401+1,FALSE)/VLOOKUP(P$2,Listen!$B$5:$G$95,$J3401+1,FALSE),"-")*IF($D3401="Abgabe",0,1),"")</f>
        <v/>
      </c>
      <c r="Q3401" s="111" t="str">
        <f>IFERROR(IF($C3401=Q$2,$G3401*VLOOKUP($F3401,Listen!$B$5:$G$95,$J3401+1,FALSE)/VLOOKUP(Q$2,Listen!$B$5:$G$95,$J3401+1,FALSE),"-")*IF($D3401="Abgabe",0,1),"")</f>
        <v/>
      </c>
      <c r="R3401" s="111" t="str">
        <f>IFERROR(IF($C3401=R$2,$G3401*VLOOKUP($F3401,Listen!$B$5:$G$95,$J3401+1,FALSE)/VLOOKUP(R$2,Listen!$B$5:$G$95,$J3401+1,FALSE),"-")*IF($D3401="Abgabe",0,1),"")</f>
        <v/>
      </c>
    </row>
    <row r="3402" spans="2:18">
      <c r="B3402" s="130"/>
      <c r="C3402" s="95" t="str">
        <f>IFERROR(YEAR(VLOOKUP($B3402,A_Stammdaten!$B$18:$G$218,3,FALSE)),"")</f>
        <v/>
      </c>
      <c r="D3402" s="95" t="str">
        <f>IFERROR(VLOOKUP($B3402,A_Stammdaten!$B$18:$G$218,6,FALSE),"")</f>
        <v/>
      </c>
      <c r="E3402" s="131"/>
      <c r="F3402" s="130"/>
      <c r="G3402" s="130"/>
      <c r="H3402" s="96"/>
      <c r="I3402" s="105" t="str">
        <f>IFERROR(VLOOKUP($E3402,Listen!$I$5:$K$41,2,FALSE),"")</f>
        <v/>
      </c>
      <c r="J3402" s="105" t="str">
        <f>IFERROR(VLOOKUP($E3402,Listen!$I$5:$K$41,3,FALSE),"")</f>
        <v/>
      </c>
      <c r="K3402" s="111" t="str">
        <f>IFERROR(IF($C3402=K$2,$G3402*VLOOKUP($F3402,Listen!$B$5:$G$95,$J3402+1,FALSE)/VLOOKUP(K$2,Listen!$B$5:$G$95,$J3402+1,FALSE),"-")*IF($D3402="Abgabe",0,1),"")</f>
        <v/>
      </c>
      <c r="L3402" s="111" t="str">
        <f>IFERROR(IF($C3402=L$2,$G3402*VLOOKUP($F3402,Listen!$B$5:$G$95,$J3402+1,FALSE)/VLOOKUP(L$2,Listen!$B$5:$G$95,$J3402+1,FALSE),"-")*IF($D3402="Abgabe",0,1),"")</f>
        <v/>
      </c>
      <c r="M3402" s="111" t="str">
        <f>IFERROR(IF($C3402=M$2,$G3402*VLOOKUP($F3402,Listen!$B$5:$G$95,$J3402+1,FALSE)/VLOOKUP(M$2,Listen!$B$5:$G$95,$J3402+1,FALSE),"-")*IF($D3402="Abgabe",0,1),"")</f>
        <v/>
      </c>
      <c r="N3402" s="111" t="str">
        <f>IFERROR(IF($C3402=N$2,$G3402*VLOOKUP($F3402,Listen!$B$5:$G$95,$J3402+1,FALSE)/VLOOKUP(N$2,Listen!$B$5:$G$95,$J3402+1,FALSE),"-")*IF($D3402="Abgabe",0,1),"")</f>
        <v/>
      </c>
      <c r="O3402" s="111" t="str">
        <f>IFERROR(IF($C3402=O$2,$G3402*VLOOKUP($F3402,Listen!$B$5:$G$95,$J3402+1,FALSE)/VLOOKUP(O$2,Listen!$B$5:$G$95,$J3402+1,FALSE),"-")*IF($D3402="Abgabe",0,1),"")</f>
        <v/>
      </c>
      <c r="P3402" s="111" t="str">
        <f>IFERROR(IF($C3402=P$2,$G3402*VLOOKUP($F3402,Listen!$B$5:$G$95,$J3402+1,FALSE)/VLOOKUP(P$2,Listen!$B$5:$G$95,$J3402+1,FALSE),"-")*IF($D3402="Abgabe",0,1),"")</f>
        <v/>
      </c>
      <c r="Q3402" s="111" t="str">
        <f>IFERROR(IF($C3402=Q$2,$G3402*VLOOKUP($F3402,Listen!$B$5:$G$95,$J3402+1,FALSE)/VLOOKUP(Q$2,Listen!$B$5:$G$95,$J3402+1,FALSE),"-")*IF($D3402="Abgabe",0,1),"")</f>
        <v/>
      </c>
      <c r="R3402" s="111" t="str">
        <f>IFERROR(IF($C3402=R$2,$G3402*VLOOKUP($F3402,Listen!$B$5:$G$95,$J3402+1,FALSE)/VLOOKUP(R$2,Listen!$B$5:$G$95,$J3402+1,FALSE),"-")*IF($D3402="Abgabe",0,1),"")</f>
        <v/>
      </c>
    </row>
    <row r="3403" spans="2:18">
      <c r="B3403" s="130"/>
      <c r="C3403" s="95" t="str">
        <f>IFERROR(YEAR(VLOOKUP($B3403,A_Stammdaten!$B$18:$G$218,3,FALSE)),"")</f>
        <v/>
      </c>
      <c r="D3403" s="95" t="str">
        <f>IFERROR(VLOOKUP($B3403,A_Stammdaten!$B$18:$G$218,6,FALSE),"")</f>
        <v/>
      </c>
      <c r="E3403" s="131"/>
      <c r="F3403" s="130"/>
      <c r="G3403" s="130"/>
      <c r="H3403" s="96"/>
      <c r="I3403" s="105" t="str">
        <f>IFERROR(VLOOKUP($E3403,Listen!$I$5:$K$41,2,FALSE),"")</f>
        <v/>
      </c>
      <c r="J3403" s="105" t="str">
        <f>IFERROR(VLOOKUP($E3403,Listen!$I$5:$K$41,3,FALSE),"")</f>
        <v/>
      </c>
      <c r="K3403" s="111" t="str">
        <f>IFERROR(IF($C3403=K$2,$G3403*VLOOKUP($F3403,Listen!$B$5:$G$95,$J3403+1,FALSE)/VLOOKUP(K$2,Listen!$B$5:$G$95,$J3403+1,FALSE),"-")*IF($D3403="Abgabe",0,1),"")</f>
        <v/>
      </c>
      <c r="L3403" s="111" t="str">
        <f>IFERROR(IF($C3403=L$2,$G3403*VLOOKUP($F3403,Listen!$B$5:$G$95,$J3403+1,FALSE)/VLOOKUP(L$2,Listen!$B$5:$G$95,$J3403+1,FALSE),"-")*IF($D3403="Abgabe",0,1),"")</f>
        <v/>
      </c>
      <c r="M3403" s="111" t="str">
        <f>IFERROR(IF($C3403=M$2,$G3403*VLOOKUP($F3403,Listen!$B$5:$G$95,$J3403+1,FALSE)/VLOOKUP(M$2,Listen!$B$5:$G$95,$J3403+1,FALSE),"-")*IF($D3403="Abgabe",0,1),"")</f>
        <v/>
      </c>
      <c r="N3403" s="111" t="str">
        <f>IFERROR(IF($C3403=N$2,$G3403*VLOOKUP($F3403,Listen!$B$5:$G$95,$J3403+1,FALSE)/VLOOKUP(N$2,Listen!$B$5:$G$95,$J3403+1,FALSE),"-")*IF($D3403="Abgabe",0,1),"")</f>
        <v/>
      </c>
      <c r="O3403" s="111" t="str">
        <f>IFERROR(IF($C3403=O$2,$G3403*VLOOKUP($F3403,Listen!$B$5:$G$95,$J3403+1,FALSE)/VLOOKUP(O$2,Listen!$B$5:$G$95,$J3403+1,FALSE),"-")*IF($D3403="Abgabe",0,1),"")</f>
        <v/>
      </c>
      <c r="P3403" s="111" t="str">
        <f>IFERROR(IF($C3403=P$2,$G3403*VLOOKUP($F3403,Listen!$B$5:$G$95,$J3403+1,FALSE)/VLOOKUP(P$2,Listen!$B$5:$G$95,$J3403+1,FALSE),"-")*IF($D3403="Abgabe",0,1),"")</f>
        <v/>
      </c>
      <c r="Q3403" s="111" t="str">
        <f>IFERROR(IF($C3403=Q$2,$G3403*VLOOKUP($F3403,Listen!$B$5:$G$95,$J3403+1,FALSE)/VLOOKUP(Q$2,Listen!$B$5:$G$95,$J3403+1,FALSE),"-")*IF($D3403="Abgabe",0,1),"")</f>
        <v/>
      </c>
      <c r="R3403" s="111" t="str">
        <f>IFERROR(IF($C3403=R$2,$G3403*VLOOKUP($F3403,Listen!$B$5:$G$95,$J3403+1,FALSE)/VLOOKUP(R$2,Listen!$B$5:$G$95,$J3403+1,FALSE),"-")*IF($D3403="Abgabe",0,1),"")</f>
        <v/>
      </c>
    </row>
    <row r="3404" spans="2:18">
      <c r="B3404" s="130"/>
      <c r="C3404" s="95" t="str">
        <f>IFERROR(YEAR(VLOOKUP($B3404,A_Stammdaten!$B$18:$G$218,3,FALSE)),"")</f>
        <v/>
      </c>
      <c r="D3404" s="95" t="str">
        <f>IFERROR(VLOOKUP($B3404,A_Stammdaten!$B$18:$G$218,6,FALSE),"")</f>
        <v/>
      </c>
      <c r="E3404" s="131"/>
      <c r="F3404" s="130"/>
      <c r="G3404" s="130"/>
      <c r="H3404" s="96"/>
      <c r="I3404" s="105" t="str">
        <f>IFERROR(VLOOKUP($E3404,Listen!$I$5:$K$41,2,FALSE),"")</f>
        <v/>
      </c>
      <c r="J3404" s="105" t="str">
        <f>IFERROR(VLOOKUP($E3404,Listen!$I$5:$K$41,3,FALSE),"")</f>
        <v/>
      </c>
      <c r="K3404" s="111" t="str">
        <f>IFERROR(IF($C3404=K$2,$G3404*VLOOKUP($F3404,Listen!$B$5:$G$95,$J3404+1,FALSE)/VLOOKUP(K$2,Listen!$B$5:$G$95,$J3404+1,FALSE),"-")*IF($D3404="Abgabe",0,1),"")</f>
        <v/>
      </c>
      <c r="L3404" s="111" t="str">
        <f>IFERROR(IF($C3404=L$2,$G3404*VLOOKUP($F3404,Listen!$B$5:$G$95,$J3404+1,FALSE)/VLOOKUP(L$2,Listen!$B$5:$G$95,$J3404+1,FALSE),"-")*IF($D3404="Abgabe",0,1),"")</f>
        <v/>
      </c>
      <c r="M3404" s="111" t="str">
        <f>IFERROR(IF($C3404=M$2,$G3404*VLOOKUP($F3404,Listen!$B$5:$G$95,$J3404+1,FALSE)/VLOOKUP(M$2,Listen!$B$5:$G$95,$J3404+1,FALSE),"-")*IF($D3404="Abgabe",0,1),"")</f>
        <v/>
      </c>
      <c r="N3404" s="111" t="str">
        <f>IFERROR(IF($C3404=N$2,$G3404*VLOOKUP($F3404,Listen!$B$5:$G$95,$J3404+1,FALSE)/VLOOKUP(N$2,Listen!$B$5:$G$95,$J3404+1,FALSE),"-")*IF($D3404="Abgabe",0,1),"")</f>
        <v/>
      </c>
      <c r="O3404" s="111" t="str">
        <f>IFERROR(IF($C3404=O$2,$G3404*VLOOKUP($F3404,Listen!$B$5:$G$95,$J3404+1,FALSE)/VLOOKUP(O$2,Listen!$B$5:$G$95,$J3404+1,FALSE),"-")*IF($D3404="Abgabe",0,1),"")</f>
        <v/>
      </c>
      <c r="P3404" s="111" t="str">
        <f>IFERROR(IF($C3404=P$2,$G3404*VLOOKUP($F3404,Listen!$B$5:$G$95,$J3404+1,FALSE)/VLOOKUP(P$2,Listen!$B$5:$G$95,$J3404+1,FALSE),"-")*IF($D3404="Abgabe",0,1),"")</f>
        <v/>
      </c>
      <c r="Q3404" s="111" t="str">
        <f>IFERROR(IF($C3404=Q$2,$G3404*VLOOKUP($F3404,Listen!$B$5:$G$95,$J3404+1,FALSE)/VLOOKUP(Q$2,Listen!$B$5:$G$95,$J3404+1,FALSE),"-")*IF($D3404="Abgabe",0,1),"")</f>
        <v/>
      </c>
      <c r="R3404" s="111" t="str">
        <f>IFERROR(IF($C3404=R$2,$G3404*VLOOKUP($F3404,Listen!$B$5:$G$95,$J3404+1,FALSE)/VLOOKUP(R$2,Listen!$B$5:$G$95,$J3404+1,FALSE),"-")*IF($D3404="Abgabe",0,1),"")</f>
        <v/>
      </c>
    </row>
    <row r="3405" spans="2:18">
      <c r="B3405" s="130"/>
      <c r="C3405" s="95" t="str">
        <f>IFERROR(YEAR(VLOOKUP($B3405,A_Stammdaten!$B$18:$G$218,3,FALSE)),"")</f>
        <v/>
      </c>
      <c r="D3405" s="95" t="str">
        <f>IFERROR(VLOOKUP($B3405,A_Stammdaten!$B$18:$G$218,6,FALSE),"")</f>
        <v/>
      </c>
      <c r="E3405" s="131"/>
      <c r="F3405" s="130"/>
      <c r="G3405" s="130"/>
      <c r="H3405" s="96"/>
      <c r="I3405" s="105" t="str">
        <f>IFERROR(VLOOKUP($E3405,Listen!$I$5:$K$41,2,FALSE),"")</f>
        <v/>
      </c>
      <c r="J3405" s="105" t="str">
        <f>IFERROR(VLOOKUP($E3405,Listen!$I$5:$K$41,3,FALSE),"")</f>
        <v/>
      </c>
      <c r="K3405" s="111" t="str">
        <f>IFERROR(IF($C3405=K$2,$G3405*VLOOKUP($F3405,Listen!$B$5:$G$95,$J3405+1,FALSE)/VLOOKUP(K$2,Listen!$B$5:$G$95,$J3405+1,FALSE),"-")*IF($D3405="Abgabe",0,1),"")</f>
        <v/>
      </c>
      <c r="L3405" s="111" t="str">
        <f>IFERROR(IF($C3405=L$2,$G3405*VLOOKUP($F3405,Listen!$B$5:$G$95,$J3405+1,FALSE)/VLOOKUP(L$2,Listen!$B$5:$G$95,$J3405+1,FALSE),"-")*IF($D3405="Abgabe",0,1),"")</f>
        <v/>
      </c>
      <c r="M3405" s="111" t="str">
        <f>IFERROR(IF($C3405=M$2,$G3405*VLOOKUP($F3405,Listen!$B$5:$G$95,$J3405+1,FALSE)/VLOOKUP(M$2,Listen!$B$5:$G$95,$J3405+1,FALSE),"-")*IF($D3405="Abgabe",0,1),"")</f>
        <v/>
      </c>
      <c r="N3405" s="111" t="str">
        <f>IFERROR(IF($C3405=N$2,$G3405*VLOOKUP($F3405,Listen!$B$5:$G$95,$J3405+1,FALSE)/VLOOKUP(N$2,Listen!$B$5:$G$95,$J3405+1,FALSE),"-")*IF($D3405="Abgabe",0,1),"")</f>
        <v/>
      </c>
      <c r="O3405" s="111" t="str">
        <f>IFERROR(IF($C3405=O$2,$G3405*VLOOKUP($F3405,Listen!$B$5:$G$95,$J3405+1,FALSE)/VLOOKUP(O$2,Listen!$B$5:$G$95,$J3405+1,FALSE),"-")*IF($D3405="Abgabe",0,1),"")</f>
        <v/>
      </c>
      <c r="P3405" s="111" t="str">
        <f>IFERROR(IF($C3405=P$2,$G3405*VLOOKUP($F3405,Listen!$B$5:$G$95,$J3405+1,FALSE)/VLOOKUP(P$2,Listen!$B$5:$G$95,$J3405+1,FALSE),"-")*IF($D3405="Abgabe",0,1),"")</f>
        <v/>
      </c>
      <c r="Q3405" s="111" t="str">
        <f>IFERROR(IF($C3405=Q$2,$G3405*VLOOKUP($F3405,Listen!$B$5:$G$95,$J3405+1,FALSE)/VLOOKUP(Q$2,Listen!$B$5:$G$95,$J3405+1,FALSE),"-")*IF($D3405="Abgabe",0,1),"")</f>
        <v/>
      </c>
      <c r="R3405" s="111" t="str">
        <f>IFERROR(IF($C3405=R$2,$G3405*VLOOKUP($F3405,Listen!$B$5:$G$95,$J3405+1,FALSE)/VLOOKUP(R$2,Listen!$B$5:$G$95,$J3405+1,FALSE),"-")*IF($D3405="Abgabe",0,1),"")</f>
        <v/>
      </c>
    </row>
    <row r="3406" spans="2:18">
      <c r="B3406" s="130"/>
      <c r="C3406" s="95" t="str">
        <f>IFERROR(YEAR(VLOOKUP($B3406,A_Stammdaten!$B$18:$G$218,3,FALSE)),"")</f>
        <v/>
      </c>
      <c r="D3406" s="95" t="str">
        <f>IFERROR(VLOOKUP($B3406,A_Stammdaten!$B$18:$G$218,6,FALSE),"")</f>
        <v/>
      </c>
      <c r="E3406" s="131"/>
      <c r="F3406" s="130"/>
      <c r="G3406" s="130"/>
      <c r="H3406" s="96"/>
      <c r="I3406" s="105" t="str">
        <f>IFERROR(VLOOKUP($E3406,Listen!$I$5:$K$41,2,FALSE),"")</f>
        <v/>
      </c>
      <c r="J3406" s="105" t="str">
        <f>IFERROR(VLOOKUP($E3406,Listen!$I$5:$K$41,3,FALSE),"")</f>
        <v/>
      </c>
      <c r="K3406" s="111" t="str">
        <f>IFERROR(IF($C3406=K$2,$G3406*VLOOKUP($F3406,Listen!$B$5:$G$95,$J3406+1,FALSE)/VLOOKUP(K$2,Listen!$B$5:$G$95,$J3406+1,FALSE),"-")*IF($D3406="Abgabe",0,1),"")</f>
        <v/>
      </c>
      <c r="L3406" s="111" t="str">
        <f>IFERROR(IF($C3406=L$2,$G3406*VLOOKUP($F3406,Listen!$B$5:$G$95,$J3406+1,FALSE)/VLOOKUP(L$2,Listen!$B$5:$G$95,$J3406+1,FALSE),"-")*IF($D3406="Abgabe",0,1),"")</f>
        <v/>
      </c>
      <c r="M3406" s="111" t="str">
        <f>IFERROR(IF($C3406=M$2,$G3406*VLOOKUP($F3406,Listen!$B$5:$G$95,$J3406+1,FALSE)/VLOOKUP(M$2,Listen!$B$5:$G$95,$J3406+1,FALSE),"-")*IF($D3406="Abgabe",0,1),"")</f>
        <v/>
      </c>
      <c r="N3406" s="111" t="str">
        <f>IFERROR(IF($C3406=N$2,$G3406*VLOOKUP($F3406,Listen!$B$5:$G$95,$J3406+1,FALSE)/VLOOKUP(N$2,Listen!$B$5:$G$95,$J3406+1,FALSE),"-")*IF($D3406="Abgabe",0,1),"")</f>
        <v/>
      </c>
      <c r="O3406" s="111" t="str">
        <f>IFERROR(IF($C3406=O$2,$G3406*VLOOKUP($F3406,Listen!$B$5:$G$95,$J3406+1,FALSE)/VLOOKUP(O$2,Listen!$B$5:$G$95,$J3406+1,FALSE),"-")*IF($D3406="Abgabe",0,1),"")</f>
        <v/>
      </c>
      <c r="P3406" s="111" t="str">
        <f>IFERROR(IF($C3406=P$2,$G3406*VLOOKUP($F3406,Listen!$B$5:$G$95,$J3406+1,FALSE)/VLOOKUP(P$2,Listen!$B$5:$G$95,$J3406+1,FALSE),"-")*IF($D3406="Abgabe",0,1),"")</f>
        <v/>
      </c>
      <c r="Q3406" s="111" t="str">
        <f>IFERROR(IF($C3406=Q$2,$G3406*VLOOKUP($F3406,Listen!$B$5:$G$95,$J3406+1,FALSE)/VLOOKUP(Q$2,Listen!$B$5:$G$95,$J3406+1,FALSE),"-")*IF($D3406="Abgabe",0,1),"")</f>
        <v/>
      </c>
      <c r="R3406" s="111" t="str">
        <f>IFERROR(IF($C3406=R$2,$G3406*VLOOKUP($F3406,Listen!$B$5:$G$95,$J3406+1,FALSE)/VLOOKUP(R$2,Listen!$B$5:$G$95,$J3406+1,FALSE),"-")*IF($D3406="Abgabe",0,1),"")</f>
        <v/>
      </c>
    </row>
    <row r="3407" spans="2:18">
      <c r="B3407" s="130"/>
      <c r="C3407" s="95" t="str">
        <f>IFERROR(YEAR(VLOOKUP($B3407,A_Stammdaten!$B$18:$G$218,3,FALSE)),"")</f>
        <v/>
      </c>
      <c r="D3407" s="95" t="str">
        <f>IFERROR(VLOOKUP($B3407,A_Stammdaten!$B$18:$G$218,6,FALSE),"")</f>
        <v/>
      </c>
      <c r="E3407" s="131"/>
      <c r="F3407" s="130"/>
      <c r="G3407" s="130"/>
      <c r="H3407" s="96"/>
      <c r="I3407" s="105" t="str">
        <f>IFERROR(VLOOKUP($E3407,Listen!$I$5:$K$41,2,FALSE),"")</f>
        <v/>
      </c>
      <c r="J3407" s="105" t="str">
        <f>IFERROR(VLOOKUP($E3407,Listen!$I$5:$K$41,3,FALSE),"")</f>
        <v/>
      </c>
      <c r="K3407" s="111" t="str">
        <f>IFERROR(IF($C3407=K$2,$G3407*VLOOKUP($F3407,Listen!$B$5:$G$95,$J3407+1,FALSE)/VLOOKUP(K$2,Listen!$B$5:$G$95,$J3407+1,FALSE),"-")*IF($D3407="Abgabe",0,1),"")</f>
        <v/>
      </c>
      <c r="L3407" s="111" t="str">
        <f>IFERROR(IF($C3407=L$2,$G3407*VLOOKUP($F3407,Listen!$B$5:$G$95,$J3407+1,FALSE)/VLOOKUP(L$2,Listen!$B$5:$G$95,$J3407+1,FALSE),"-")*IF($D3407="Abgabe",0,1),"")</f>
        <v/>
      </c>
      <c r="M3407" s="111" t="str">
        <f>IFERROR(IF($C3407=M$2,$G3407*VLOOKUP($F3407,Listen!$B$5:$G$95,$J3407+1,FALSE)/VLOOKUP(M$2,Listen!$B$5:$G$95,$J3407+1,FALSE),"-")*IF($D3407="Abgabe",0,1),"")</f>
        <v/>
      </c>
      <c r="N3407" s="111" t="str">
        <f>IFERROR(IF($C3407=N$2,$G3407*VLOOKUP($F3407,Listen!$B$5:$G$95,$J3407+1,FALSE)/VLOOKUP(N$2,Listen!$B$5:$G$95,$J3407+1,FALSE),"-")*IF($D3407="Abgabe",0,1),"")</f>
        <v/>
      </c>
      <c r="O3407" s="111" t="str">
        <f>IFERROR(IF($C3407=O$2,$G3407*VLOOKUP($F3407,Listen!$B$5:$G$95,$J3407+1,FALSE)/VLOOKUP(O$2,Listen!$B$5:$G$95,$J3407+1,FALSE),"-")*IF($D3407="Abgabe",0,1),"")</f>
        <v/>
      </c>
      <c r="P3407" s="111" t="str">
        <f>IFERROR(IF($C3407=P$2,$G3407*VLOOKUP($F3407,Listen!$B$5:$G$95,$J3407+1,FALSE)/VLOOKUP(P$2,Listen!$B$5:$G$95,$J3407+1,FALSE),"-")*IF($D3407="Abgabe",0,1),"")</f>
        <v/>
      </c>
      <c r="Q3407" s="111" t="str">
        <f>IFERROR(IF($C3407=Q$2,$G3407*VLOOKUP($F3407,Listen!$B$5:$G$95,$J3407+1,FALSE)/VLOOKUP(Q$2,Listen!$B$5:$G$95,$J3407+1,FALSE),"-")*IF($D3407="Abgabe",0,1),"")</f>
        <v/>
      </c>
      <c r="R3407" s="111" t="str">
        <f>IFERROR(IF($C3407=R$2,$G3407*VLOOKUP($F3407,Listen!$B$5:$G$95,$J3407+1,FALSE)/VLOOKUP(R$2,Listen!$B$5:$G$95,$J3407+1,FALSE),"-")*IF($D3407="Abgabe",0,1),"")</f>
        <v/>
      </c>
    </row>
    <row r="3408" spans="2:18">
      <c r="B3408" s="130"/>
      <c r="C3408" s="95" t="str">
        <f>IFERROR(YEAR(VLOOKUP($B3408,A_Stammdaten!$B$18:$G$218,3,FALSE)),"")</f>
        <v/>
      </c>
      <c r="D3408" s="95" t="str">
        <f>IFERROR(VLOOKUP($B3408,A_Stammdaten!$B$18:$G$218,6,FALSE),"")</f>
        <v/>
      </c>
      <c r="E3408" s="131"/>
      <c r="F3408" s="130"/>
      <c r="G3408" s="130"/>
      <c r="H3408" s="96"/>
      <c r="I3408" s="105" t="str">
        <f>IFERROR(VLOOKUP($E3408,Listen!$I$5:$K$41,2,FALSE),"")</f>
        <v/>
      </c>
      <c r="J3408" s="105" t="str">
        <f>IFERROR(VLOOKUP($E3408,Listen!$I$5:$K$41,3,FALSE),"")</f>
        <v/>
      </c>
      <c r="K3408" s="111" t="str">
        <f>IFERROR(IF($C3408=K$2,$G3408*VLOOKUP($F3408,Listen!$B$5:$G$95,$J3408+1,FALSE)/VLOOKUP(K$2,Listen!$B$5:$G$95,$J3408+1,FALSE),"-")*IF($D3408="Abgabe",0,1),"")</f>
        <v/>
      </c>
      <c r="L3408" s="111" t="str">
        <f>IFERROR(IF($C3408=L$2,$G3408*VLOOKUP($F3408,Listen!$B$5:$G$95,$J3408+1,FALSE)/VLOOKUP(L$2,Listen!$B$5:$G$95,$J3408+1,FALSE),"-")*IF($D3408="Abgabe",0,1),"")</f>
        <v/>
      </c>
      <c r="M3408" s="111" t="str">
        <f>IFERROR(IF($C3408=M$2,$G3408*VLOOKUP($F3408,Listen!$B$5:$G$95,$J3408+1,FALSE)/VLOOKUP(M$2,Listen!$B$5:$G$95,$J3408+1,FALSE),"-")*IF($D3408="Abgabe",0,1),"")</f>
        <v/>
      </c>
      <c r="N3408" s="111" t="str">
        <f>IFERROR(IF($C3408=N$2,$G3408*VLOOKUP($F3408,Listen!$B$5:$G$95,$J3408+1,FALSE)/VLOOKUP(N$2,Listen!$B$5:$G$95,$J3408+1,FALSE),"-")*IF($D3408="Abgabe",0,1),"")</f>
        <v/>
      </c>
      <c r="O3408" s="111" t="str">
        <f>IFERROR(IF($C3408=O$2,$G3408*VLOOKUP($F3408,Listen!$B$5:$G$95,$J3408+1,FALSE)/VLOOKUP(O$2,Listen!$B$5:$G$95,$J3408+1,FALSE),"-")*IF($D3408="Abgabe",0,1),"")</f>
        <v/>
      </c>
      <c r="P3408" s="111" t="str">
        <f>IFERROR(IF($C3408=P$2,$G3408*VLOOKUP($F3408,Listen!$B$5:$G$95,$J3408+1,FALSE)/VLOOKUP(P$2,Listen!$B$5:$G$95,$J3408+1,FALSE),"-")*IF($D3408="Abgabe",0,1),"")</f>
        <v/>
      </c>
      <c r="Q3408" s="111" t="str">
        <f>IFERROR(IF($C3408=Q$2,$G3408*VLOOKUP($F3408,Listen!$B$5:$G$95,$J3408+1,FALSE)/VLOOKUP(Q$2,Listen!$B$5:$G$95,$J3408+1,FALSE),"-")*IF($D3408="Abgabe",0,1),"")</f>
        <v/>
      </c>
      <c r="R3408" s="111" t="str">
        <f>IFERROR(IF($C3408=R$2,$G3408*VLOOKUP($F3408,Listen!$B$5:$G$95,$J3408+1,FALSE)/VLOOKUP(R$2,Listen!$B$5:$G$95,$J3408+1,FALSE),"-")*IF($D3408="Abgabe",0,1),"")</f>
        <v/>
      </c>
    </row>
    <row r="3409" spans="2:18">
      <c r="B3409" s="130"/>
      <c r="C3409" s="95" t="str">
        <f>IFERROR(YEAR(VLOOKUP($B3409,A_Stammdaten!$B$18:$G$218,3,FALSE)),"")</f>
        <v/>
      </c>
      <c r="D3409" s="95" t="str">
        <f>IFERROR(VLOOKUP($B3409,A_Stammdaten!$B$18:$G$218,6,FALSE),"")</f>
        <v/>
      </c>
      <c r="E3409" s="131"/>
      <c r="F3409" s="130"/>
      <c r="G3409" s="130"/>
      <c r="H3409" s="96"/>
      <c r="I3409" s="105" t="str">
        <f>IFERROR(VLOOKUP($E3409,Listen!$I$5:$K$41,2,FALSE),"")</f>
        <v/>
      </c>
      <c r="J3409" s="105" t="str">
        <f>IFERROR(VLOOKUP($E3409,Listen!$I$5:$K$41,3,FALSE),"")</f>
        <v/>
      </c>
      <c r="K3409" s="111" t="str">
        <f>IFERROR(IF($C3409=K$2,$G3409*VLOOKUP($F3409,Listen!$B$5:$G$95,$J3409+1,FALSE)/VLOOKUP(K$2,Listen!$B$5:$G$95,$J3409+1,FALSE),"-")*IF($D3409="Abgabe",0,1),"")</f>
        <v/>
      </c>
      <c r="L3409" s="111" t="str">
        <f>IFERROR(IF($C3409=L$2,$G3409*VLOOKUP($F3409,Listen!$B$5:$G$95,$J3409+1,FALSE)/VLOOKUP(L$2,Listen!$B$5:$G$95,$J3409+1,FALSE),"-")*IF($D3409="Abgabe",0,1),"")</f>
        <v/>
      </c>
      <c r="M3409" s="111" t="str">
        <f>IFERROR(IF($C3409=M$2,$G3409*VLOOKUP($F3409,Listen!$B$5:$G$95,$J3409+1,FALSE)/VLOOKUP(M$2,Listen!$B$5:$G$95,$J3409+1,FALSE),"-")*IF($D3409="Abgabe",0,1),"")</f>
        <v/>
      </c>
      <c r="N3409" s="111" t="str">
        <f>IFERROR(IF($C3409=N$2,$G3409*VLOOKUP($F3409,Listen!$B$5:$G$95,$J3409+1,FALSE)/VLOOKUP(N$2,Listen!$B$5:$G$95,$J3409+1,FALSE),"-")*IF($D3409="Abgabe",0,1),"")</f>
        <v/>
      </c>
      <c r="O3409" s="111" t="str">
        <f>IFERROR(IF($C3409=O$2,$G3409*VLOOKUP($F3409,Listen!$B$5:$G$95,$J3409+1,FALSE)/VLOOKUP(O$2,Listen!$B$5:$G$95,$J3409+1,FALSE),"-")*IF($D3409="Abgabe",0,1),"")</f>
        <v/>
      </c>
      <c r="P3409" s="111" t="str">
        <f>IFERROR(IF($C3409=P$2,$G3409*VLOOKUP($F3409,Listen!$B$5:$G$95,$J3409+1,FALSE)/VLOOKUP(P$2,Listen!$B$5:$G$95,$J3409+1,FALSE),"-")*IF($D3409="Abgabe",0,1),"")</f>
        <v/>
      </c>
      <c r="Q3409" s="111" t="str">
        <f>IFERROR(IF($C3409=Q$2,$G3409*VLOOKUP($F3409,Listen!$B$5:$G$95,$J3409+1,FALSE)/VLOOKUP(Q$2,Listen!$B$5:$G$95,$J3409+1,FALSE),"-")*IF($D3409="Abgabe",0,1),"")</f>
        <v/>
      </c>
      <c r="R3409" s="111" t="str">
        <f>IFERROR(IF($C3409=R$2,$G3409*VLOOKUP($F3409,Listen!$B$5:$G$95,$J3409+1,FALSE)/VLOOKUP(R$2,Listen!$B$5:$G$95,$J3409+1,FALSE),"-")*IF($D3409="Abgabe",0,1),"")</f>
        <v/>
      </c>
    </row>
    <row r="3410" spans="2:18">
      <c r="B3410" s="130"/>
      <c r="C3410" s="95" t="str">
        <f>IFERROR(YEAR(VLOOKUP($B3410,A_Stammdaten!$B$18:$G$218,3,FALSE)),"")</f>
        <v/>
      </c>
      <c r="D3410" s="95" t="str">
        <f>IFERROR(VLOOKUP($B3410,A_Stammdaten!$B$18:$G$218,6,FALSE),"")</f>
        <v/>
      </c>
      <c r="E3410" s="131"/>
      <c r="F3410" s="130"/>
      <c r="G3410" s="130"/>
      <c r="H3410" s="96"/>
      <c r="I3410" s="105" t="str">
        <f>IFERROR(VLOOKUP($E3410,Listen!$I$5:$K$41,2,FALSE),"")</f>
        <v/>
      </c>
      <c r="J3410" s="105" t="str">
        <f>IFERROR(VLOOKUP($E3410,Listen!$I$5:$K$41,3,FALSE),"")</f>
        <v/>
      </c>
      <c r="K3410" s="111" t="str">
        <f>IFERROR(IF($C3410=K$2,$G3410*VLOOKUP($F3410,Listen!$B$5:$G$95,$J3410+1,FALSE)/VLOOKUP(K$2,Listen!$B$5:$G$95,$J3410+1,FALSE),"-")*IF($D3410="Abgabe",0,1),"")</f>
        <v/>
      </c>
      <c r="L3410" s="111" t="str">
        <f>IFERROR(IF($C3410=L$2,$G3410*VLOOKUP($F3410,Listen!$B$5:$G$95,$J3410+1,FALSE)/VLOOKUP(L$2,Listen!$B$5:$G$95,$J3410+1,FALSE),"-")*IF($D3410="Abgabe",0,1),"")</f>
        <v/>
      </c>
      <c r="M3410" s="111" t="str">
        <f>IFERROR(IF($C3410=M$2,$G3410*VLOOKUP($F3410,Listen!$B$5:$G$95,$J3410+1,FALSE)/VLOOKUP(M$2,Listen!$B$5:$G$95,$J3410+1,FALSE),"-")*IF($D3410="Abgabe",0,1),"")</f>
        <v/>
      </c>
      <c r="N3410" s="111" t="str">
        <f>IFERROR(IF($C3410=N$2,$G3410*VLOOKUP($F3410,Listen!$B$5:$G$95,$J3410+1,FALSE)/VLOOKUP(N$2,Listen!$B$5:$G$95,$J3410+1,FALSE),"-")*IF($D3410="Abgabe",0,1),"")</f>
        <v/>
      </c>
      <c r="O3410" s="111" t="str">
        <f>IFERROR(IF($C3410=O$2,$G3410*VLOOKUP($F3410,Listen!$B$5:$G$95,$J3410+1,FALSE)/VLOOKUP(O$2,Listen!$B$5:$G$95,$J3410+1,FALSE),"-")*IF($D3410="Abgabe",0,1),"")</f>
        <v/>
      </c>
      <c r="P3410" s="111" t="str">
        <f>IFERROR(IF($C3410=P$2,$G3410*VLOOKUP($F3410,Listen!$B$5:$G$95,$J3410+1,FALSE)/VLOOKUP(P$2,Listen!$B$5:$G$95,$J3410+1,FALSE),"-")*IF($D3410="Abgabe",0,1),"")</f>
        <v/>
      </c>
      <c r="Q3410" s="111" t="str">
        <f>IFERROR(IF($C3410=Q$2,$G3410*VLOOKUP($F3410,Listen!$B$5:$G$95,$J3410+1,FALSE)/VLOOKUP(Q$2,Listen!$B$5:$G$95,$J3410+1,FALSE),"-")*IF($D3410="Abgabe",0,1),"")</f>
        <v/>
      </c>
      <c r="R3410" s="111" t="str">
        <f>IFERROR(IF($C3410=R$2,$G3410*VLOOKUP($F3410,Listen!$B$5:$G$95,$J3410+1,FALSE)/VLOOKUP(R$2,Listen!$B$5:$G$95,$J3410+1,FALSE),"-")*IF($D3410="Abgabe",0,1),"")</f>
        <v/>
      </c>
    </row>
    <row r="3411" spans="2:18">
      <c r="B3411" s="130"/>
      <c r="C3411" s="95" t="str">
        <f>IFERROR(YEAR(VLOOKUP($B3411,A_Stammdaten!$B$18:$G$218,3,FALSE)),"")</f>
        <v/>
      </c>
      <c r="D3411" s="95" t="str">
        <f>IFERROR(VLOOKUP($B3411,A_Stammdaten!$B$18:$G$218,6,FALSE),"")</f>
        <v/>
      </c>
      <c r="E3411" s="131"/>
      <c r="F3411" s="130"/>
      <c r="G3411" s="130"/>
      <c r="H3411" s="96"/>
      <c r="I3411" s="105" t="str">
        <f>IFERROR(VLOOKUP($E3411,Listen!$I$5:$K$41,2,FALSE),"")</f>
        <v/>
      </c>
      <c r="J3411" s="105" t="str">
        <f>IFERROR(VLOOKUP($E3411,Listen!$I$5:$K$41,3,FALSE),"")</f>
        <v/>
      </c>
      <c r="K3411" s="111" t="str">
        <f>IFERROR(IF($C3411=K$2,$G3411*VLOOKUP($F3411,Listen!$B$5:$G$95,$J3411+1,FALSE)/VLOOKUP(K$2,Listen!$B$5:$G$95,$J3411+1,FALSE),"-")*IF($D3411="Abgabe",0,1),"")</f>
        <v/>
      </c>
      <c r="L3411" s="111" t="str">
        <f>IFERROR(IF($C3411=L$2,$G3411*VLOOKUP($F3411,Listen!$B$5:$G$95,$J3411+1,FALSE)/VLOOKUP(L$2,Listen!$B$5:$G$95,$J3411+1,FALSE),"-")*IF($D3411="Abgabe",0,1),"")</f>
        <v/>
      </c>
      <c r="M3411" s="111" t="str">
        <f>IFERROR(IF($C3411=M$2,$G3411*VLOOKUP($F3411,Listen!$B$5:$G$95,$J3411+1,FALSE)/VLOOKUP(M$2,Listen!$B$5:$G$95,$J3411+1,FALSE),"-")*IF($D3411="Abgabe",0,1),"")</f>
        <v/>
      </c>
      <c r="N3411" s="111" t="str">
        <f>IFERROR(IF($C3411=N$2,$G3411*VLOOKUP($F3411,Listen!$B$5:$G$95,$J3411+1,FALSE)/VLOOKUP(N$2,Listen!$B$5:$G$95,$J3411+1,FALSE),"-")*IF($D3411="Abgabe",0,1),"")</f>
        <v/>
      </c>
      <c r="O3411" s="111" t="str">
        <f>IFERROR(IF($C3411=O$2,$G3411*VLOOKUP($F3411,Listen!$B$5:$G$95,$J3411+1,FALSE)/VLOOKUP(O$2,Listen!$B$5:$G$95,$J3411+1,FALSE),"-")*IF($D3411="Abgabe",0,1),"")</f>
        <v/>
      </c>
      <c r="P3411" s="111" t="str">
        <f>IFERROR(IF($C3411=P$2,$G3411*VLOOKUP($F3411,Listen!$B$5:$G$95,$J3411+1,FALSE)/VLOOKUP(P$2,Listen!$B$5:$G$95,$J3411+1,FALSE),"-")*IF($D3411="Abgabe",0,1),"")</f>
        <v/>
      </c>
      <c r="Q3411" s="111" t="str">
        <f>IFERROR(IF($C3411=Q$2,$G3411*VLOOKUP($F3411,Listen!$B$5:$G$95,$J3411+1,FALSE)/VLOOKUP(Q$2,Listen!$B$5:$G$95,$J3411+1,FALSE),"-")*IF($D3411="Abgabe",0,1),"")</f>
        <v/>
      </c>
      <c r="R3411" s="111" t="str">
        <f>IFERROR(IF($C3411=R$2,$G3411*VLOOKUP($F3411,Listen!$B$5:$G$95,$J3411+1,FALSE)/VLOOKUP(R$2,Listen!$B$5:$G$95,$J3411+1,FALSE),"-")*IF($D3411="Abgabe",0,1),"")</f>
        <v/>
      </c>
    </row>
    <row r="3412" spans="2:18">
      <c r="B3412" s="130"/>
      <c r="C3412" s="95" t="str">
        <f>IFERROR(YEAR(VLOOKUP($B3412,A_Stammdaten!$B$18:$G$218,3,FALSE)),"")</f>
        <v/>
      </c>
      <c r="D3412" s="95" t="str">
        <f>IFERROR(VLOOKUP($B3412,A_Stammdaten!$B$18:$G$218,6,FALSE),"")</f>
        <v/>
      </c>
      <c r="E3412" s="131"/>
      <c r="F3412" s="130"/>
      <c r="G3412" s="130"/>
      <c r="H3412" s="96"/>
      <c r="I3412" s="105" t="str">
        <f>IFERROR(VLOOKUP($E3412,Listen!$I$5:$K$41,2,FALSE),"")</f>
        <v/>
      </c>
      <c r="J3412" s="105" t="str">
        <f>IFERROR(VLOOKUP($E3412,Listen!$I$5:$K$41,3,FALSE),"")</f>
        <v/>
      </c>
      <c r="K3412" s="111" t="str">
        <f>IFERROR(IF($C3412=K$2,$G3412*VLOOKUP($F3412,Listen!$B$5:$G$95,$J3412+1,FALSE)/VLOOKUP(K$2,Listen!$B$5:$G$95,$J3412+1,FALSE),"-")*IF($D3412="Abgabe",0,1),"")</f>
        <v/>
      </c>
      <c r="L3412" s="111" t="str">
        <f>IFERROR(IF($C3412=L$2,$G3412*VLOOKUP($F3412,Listen!$B$5:$G$95,$J3412+1,FALSE)/VLOOKUP(L$2,Listen!$B$5:$G$95,$J3412+1,FALSE),"-")*IF($D3412="Abgabe",0,1),"")</f>
        <v/>
      </c>
      <c r="M3412" s="111" t="str">
        <f>IFERROR(IF($C3412=M$2,$G3412*VLOOKUP($F3412,Listen!$B$5:$G$95,$J3412+1,FALSE)/VLOOKUP(M$2,Listen!$B$5:$G$95,$J3412+1,FALSE),"-")*IF($D3412="Abgabe",0,1),"")</f>
        <v/>
      </c>
      <c r="N3412" s="111" t="str">
        <f>IFERROR(IF($C3412=N$2,$G3412*VLOOKUP($F3412,Listen!$B$5:$G$95,$J3412+1,FALSE)/VLOOKUP(N$2,Listen!$B$5:$G$95,$J3412+1,FALSE),"-")*IF($D3412="Abgabe",0,1),"")</f>
        <v/>
      </c>
      <c r="O3412" s="111" t="str">
        <f>IFERROR(IF($C3412=O$2,$G3412*VLOOKUP($F3412,Listen!$B$5:$G$95,$J3412+1,FALSE)/VLOOKUP(O$2,Listen!$B$5:$G$95,$J3412+1,FALSE),"-")*IF($D3412="Abgabe",0,1),"")</f>
        <v/>
      </c>
      <c r="P3412" s="111" t="str">
        <f>IFERROR(IF($C3412=P$2,$G3412*VLOOKUP($F3412,Listen!$B$5:$G$95,$J3412+1,FALSE)/VLOOKUP(P$2,Listen!$B$5:$G$95,$J3412+1,FALSE),"-")*IF($D3412="Abgabe",0,1),"")</f>
        <v/>
      </c>
      <c r="Q3412" s="111" t="str">
        <f>IFERROR(IF($C3412=Q$2,$G3412*VLOOKUP($F3412,Listen!$B$5:$G$95,$J3412+1,FALSE)/VLOOKUP(Q$2,Listen!$B$5:$G$95,$J3412+1,FALSE),"-")*IF($D3412="Abgabe",0,1),"")</f>
        <v/>
      </c>
      <c r="R3412" s="111" t="str">
        <f>IFERROR(IF($C3412=R$2,$G3412*VLOOKUP($F3412,Listen!$B$5:$G$95,$J3412+1,FALSE)/VLOOKUP(R$2,Listen!$B$5:$G$95,$J3412+1,FALSE),"-")*IF($D3412="Abgabe",0,1),"")</f>
        <v/>
      </c>
    </row>
    <row r="3413" spans="2:18">
      <c r="B3413" s="130"/>
      <c r="C3413" s="95" t="str">
        <f>IFERROR(YEAR(VLOOKUP($B3413,A_Stammdaten!$B$18:$G$218,3,FALSE)),"")</f>
        <v/>
      </c>
      <c r="D3413" s="95" t="str">
        <f>IFERROR(VLOOKUP($B3413,A_Stammdaten!$B$18:$G$218,6,FALSE),"")</f>
        <v/>
      </c>
      <c r="E3413" s="131"/>
      <c r="F3413" s="130"/>
      <c r="G3413" s="130"/>
      <c r="H3413" s="96"/>
      <c r="I3413" s="105" t="str">
        <f>IFERROR(VLOOKUP($E3413,Listen!$I$5:$K$41,2,FALSE),"")</f>
        <v/>
      </c>
      <c r="J3413" s="105" t="str">
        <f>IFERROR(VLOOKUP($E3413,Listen!$I$5:$K$41,3,FALSE),"")</f>
        <v/>
      </c>
      <c r="K3413" s="111" t="str">
        <f>IFERROR(IF($C3413=K$2,$G3413*VLOOKUP($F3413,Listen!$B$5:$G$95,$J3413+1,FALSE)/VLOOKUP(K$2,Listen!$B$5:$G$95,$J3413+1,FALSE),"-")*IF($D3413="Abgabe",0,1),"")</f>
        <v/>
      </c>
      <c r="L3413" s="111" t="str">
        <f>IFERROR(IF($C3413=L$2,$G3413*VLOOKUP($F3413,Listen!$B$5:$G$95,$J3413+1,FALSE)/VLOOKUP(L$2,Listen!$B$5:$G$95,$J3413+1,FALSE),"-")*IF($D3413="Abgabe",0,1),"")</f>
        <v/>
      </c>
      <c r="M3413" s="111" t="str">
        <f>IFERROR(IF($C3413=M$2,$G3413*VLOOKUP($F3413,Listen!$B$5:$G$95,$J3413+1,FALSE)/VLOOKUP(M$2,Listen!$B$5:$G$95,$J3413+1,FALSE),"-")*IF($D3413="Abgabe",0,1),"")</f>
        <v/>
      </c>
      <c r="N3413" s="111" t="str">
        <f>IFERROR(IF($C3413=N$2,$G3413*VLOOKUP($F3413,Listen!$B$5:$G$95,$J3413+1,FALSE)/VLOOKUP(N$2,Listen!$B$5:$G$95,$J3413+1,FALSE),"-")*IF($D3413="Abgabe",0,1),"")</f>
        <v/>
      </c>
      <c r="O3413" s="111" t="str">
        <f>IFERROR(IF($C3413=O$2,$G3413*VLOOKUP($F3413,Listen!$B$5:$G$95,$J3413+1,FALSE)/VLOOKUP(O$2,Listen!$B$5:$G$95,$J3413+1,FALSE),"-")*IF($D3413="Abgabe",0,1),"")</f>
        <v/>
      </c>
      <c r="P3413" s="111" t="str">
        <f>IFERROR(IF($C3413=P$2,$G3413*VLOOKUP($F3413,Listen!$B$5:$G$95,$J3413+1,FALSE)/VLOOKUP(P$2,Listen!$B$5:$G$95,$J3413+1,FALSE),"-")*IF($D3413="Abgabe",0,1),"")</f>
        <v/>
      </c>
      <c r="Q3413" s="111" t="str">
        <f>IFERROR(IF($C3413=Q$2,$G3413*VLOOKUP($F3413,Listen!$B$5:$G$95,$J3413+1,FALSE)/VLOOKUP(Q$2,Listen!$B$5:$G$95,$J3413+1,FALSE),"-")*IF($D3413="Abgabe",0,1),"")</f>
        <v/>
      </c>
      <c r="R3413" s="111" t="str">
        <f>IFERROR(IF($C3413=R$2,$G3413*VLOOKUP($F3413,Listen!$B$5:$G$95,$J3413+1,FALSE)/VLOOKUP(R$2,Listen!$B$5:$G$95,$J3413+1,FALSE),"-")*IF($D3413="Abgabe",0,1),"")</f>
        <v/>
      </c>
    </row>
    <row r="3414" spans="2:18">
      <c r="B3414" s="130"/>
      <c r="C3414" s="95" t="str">
        <f>IFERROR(YEAR(VLOOKUP($B3414,A_Stammdaten!$B$18:$G$218,3,FALSE)),"")</f>
        <v/>
      </c>
      <c r="D3414" s="95" t="str">
        <f>IFERROR(VLOOKUP($B3414,A_Stammdaten!$B$18:$G$218,6,FALSE),"")</f>
        <v/>
      </c>
      <c r="E3414" s="131"/>
      <c r="F3414" s="130"/>
      <c r="G3414" s="130"/>
      <c r="H3414" s="96"/>
      <c r="I3414" s="105" t="str">
        <f>IFERROR(VLOOKUP($E3414,Listen!$I$5:$K$41,2,FALSE),"")</f>
        <v/>
      </c>
      <c r="J3414" s="105" t="str">
        <f>IFERROR(VLOOKUP($E3414,Listen!$I$5:$K$41,3,FALSE),"")</f>
        <v/>
      </c>
      <c r="K3414" s="111" t="str">
        <f>IFERROR(IF($C3414=K$2,$G3414*VLOOKUP($F3414,Listen!$B$5:$G$95,$J3414+1,FALSE)/VLOOKUP(K$2,Listen!$B$5:$G$95,$J3414+1,FALSE),"-")*IF($D3414="Abgabe",0,1),"")</f>
        <v/>
      </c>
      <c r="L3414" s="111" t="str">
        <f>IFERROR(IF($C3414=L$2,$G3414*VLOOKUP($F3414,Listen!$B$5:$G$95,$J3414+1,FALSE)/VLOOKUP(L$2,Listen!$B$5:$G$95,$J3414+1,FALSE),"-")*IF($D3414="Abgabe",0,1),"")</f>
        <v/>
      </c>
      <c r="M3414" s="111" t="str">
        <f>IFERROR(IF($C3414=M$2,$G3414*VLOOKUP($F3414,Listen!$B$5:$G$95,$J3414+1,FALSE)/VLOOKUP(M$2,Listen!$B$5:$G$95,$J3414+1,FALSE),"-")*IF($D3414="Abgabe",0,1),"")</f>
        <v/>
      </c>
      <c r="N3414" s="111" t="str">
        <f>IFERROR(IF($C3414=N$2,$G3414*VLOOKUP($F3414,Listen!$B$5:$G$95,$J3414+1,FALSE)/VLOOKUP(N$2,Listen!$B$5:$G$95,$J3414+1,FALSE),"-")*IF($D3414="Abgabe",0,1),"")</f>
        <v/>
      </c>
      <c r="O3414" s="111" t="str">
        <f>IFERROR(IF($C3414=O$2,$G3414*VLOOKUP($F3414,Listen!$B$5:$G$95,$J3414+1,FALSE)/VLOOKUP(O$2,Listen!$B$5:$G$95,$J3414+1,FALSE),"-")*IF($D3414="Abgabe",0,1),"")</f>
        <v/>
      </c>
      <c r="P3414" s="111" t="str">
        <f>IFERROR(IF($C3414=P$2,$G3414*VLOOKUP($F3414,Listen!$B$5:$G$95,$J3414+1,FALSE)/VLOOKUP(P$2,Listen!$B$5:$G$95,$J3414+1,FALSE),"-")*IF($D3414="Abgabe",0,1),"")</f>
        <v/>
      </c>
      <c r="Q3414" s="111" t="str">
        <f>IFERROR(IF($C3414=Q$2,$G3414*VLOOKUP($F3414,Listen!$B$5:$G$95,$J3414+1,FALSE)/VLOOKUP(Q$2,Listen!$B$5:$G$95,$J3414+1,FALSE),"-")*IF($D3414="Abgabe",0,1),"")</f>
        <v/>
      </c>
      <c r="R3414" s="111" t="str">
        <f>IFERROR(IF($C3414=R$2,$G3414*VLOOKUP($F3414,Listen!$B$5:$G$95,$J3414+1,FALSE)/VLOOKUP(R$2,Listen!$B$5:$G$95,$J3414+1,FALSE),"-")*IF($D3414="Abgabe",0,1),"")</f>
        <v/>
      </c>
    </row>
    <row r="3415" spans="2:18">
      <c r="B3415" s="130"/>
      <c r="C3415" s="95" t="str">
        <f>IFERROR(YEAR(VLOOKUP($B3415,A_Stammdaten!$B$18:$G$218,3,FALSE)),"")</f>
        <v/>
      </c>
      <c r="D3415" s="95" t="str">
        <f>IFERROR(VLOOKUP($B3415,A_Stammdaten!$B$18:$G$218,6,FALSE),"")</f>
        <v/>
      </c>
      <c r="E3415" s="131"/>
      <c r="F3415" s="130"/>
      <c r="G3415" s="130"/>
      <c r="H3415" s="96"/>
      <c r="I3415" s="105" t="str">
        <f>IFERROR(VLOOKUP($E3415,Listen!$I$5:$K$41,2,FALSE),"")</f>
        <v/>
      </c>
      <c r="J3415" s="105" t="str">
        <f>IFERROR(VLOOKUP($E3415,Listen!$I$5:$K$41,3,FALSE),"")</f>
        <v/>
      </c>
      <c r="K3415" s="111" t="str">
        <f>IFERROR(IF($C3415=K$2,$G3415*VLOOKUP($F3415,Listen!$B$5:$G$95,$J3415+1,FALSE)/VLOOKUP(K$2,Listen!$B$5:$G$95,$J3415+1,FALSE),"-")*IF($D3415="Abgabe",0,1),"")</f>
        <v/>
      </c>
      <c r="L3415" s="111" t="str">
        <f>IFERROR(IF($C3415=L$2,$G3415*VLOOKUP($F3415,Listen!$B$5:$G$95,$J3415+1,FALSE)/VLOOKUP(L$2,Listen!$B$5:$G$95,$J3415+1,FALSE),"-")*IF($D3415="Abgabe",0,1),"")</f>
        <v/>
      </c>
      <c r="M3415" s="111" t="str">
        <f>IFERROR(IF($C3415=M$2,$G3415*VLOOKUP($F3415,Listen!$B$5:$G$95,$J3415+1,FALSE)/VLOOKUP(M$2,Listen!$B$5:$G$95,$J3415+1,FALSE),"-")*IF($D3415="Abgabe",0,1),"")</f>
        <v/>
      </c>
      <c r="N3415" s="111" t="str">
        <f>IFERROR(IF($C3415=N$2,$G3415*VLOOKUP($F3415,Listen!$B$5:$G$95,$J3415+1,FALSE)/VLOOKUP(N$2,Listen!$B$5:$G$95,$J3415+1,FALSE),"-")*IF($D3415="Abgabe",0,1),"")</f>
        <v/>
      </c>
      <c r="O3415" s="111" t="str">
        <f>IFERROR(IF($C3415=O$2,$G3415*VLOOKUP($F3415,Listen!$B$5:$G$95,$J3415+1,FALSE)/VLOOKUP(O$2,Listen!$B$5:$G$95,$J3415+1,FALSE),"-")*IF($D3415="Abgabe",0,1),"")</f>
        <v/>
      </c>
      <c r="P3415" s="111" t="str">
        <f>IFERROR(IF($C3415=P$2,$G3415*VLOOKUP($F3415,Listen!$B$5:$G$95,$J3415+1,FALSE)/VLOOKUP(P$2,Listen!$B$5:$G$95,$J3415+1,FALSE),"-")*IF($D3415="Abgabe",0,1),"")</f>
        <v/>
      </c>
      <c r="Q3415" s="111" t="str">
        <f>IFERROR(IF($C3415=Q$2,$G3415*VLOOKUP($F3415,Listen!$B$5:$G$95,$J3415+1,FALSE)/VLOOKUP(Q$2,Listen!$B$5:$G$95,$J3415+1,FALSE),"-")*IF($D3415="Abgabe",0,1),"")</f>
        <v/>
      </c>
      <c r="R3415" s="111" t="str">
        <f>IFERROR(IF($C3415=R$2,$G3415*VLOOKUP($F3415,Listen!$B$5:$G$95,$J3415+1,FALSE)/VLOOKUP(R$2,Listen!$B$5:$G$95,$J3415+1,FALSE),"-")*IF($D3415="Abgabe",0,1),"")</f>
        <v/>
      </c>
    </row>
    <row r="3416" spans="2:18">
      <c r="B3416" s="130"/>
      <c r="C3416" s="95" t="str">
        <f>IFERROR(YEAR(VLOOKUP($B3416,A_Stammdaten!$B$18:$G$218,3,FALSE)),"")</f>
        <v/>
      </c>
      <c r="D3416" s="95" t="str">
        <f>IFERROR(VLOOKUP($B3416,A_Stammdaten!$B$18:$G$218,6,FALSE),"")</f>
        <v/>
      </c>
      <c r="E3416" s="131"/>
      <c r="F3416" s="130"/>
      <c r="G3416" s="130"/>
      <c r="H3416" s="96"/>
      <c r="I3416" s="105" t="str">
        <f>IFERROR(VLOOKUP($E3416,Listen!$I$5:$K$41,2,FALSE),"")</f>
        <v/>
      </c>
      <c r="J3416" s="105" t="str">
        <f>IFERROR(VLOOKUP($E3416,Listen!$I$5:$K$41,3,FALSE),"")</f>
        <v/>
      </c>
      <c r="K3416" s="111" t="str">
        <f>IFERROR(IF($C3416=K$2,$G3416*VLOOKUP($F3416,Listen!$B$5:$G$95,$J3416+1,FALSE)/VLOOKUP(K$2,Listen!$B$5:$G$95,$J3416+1,FALSE),"-")*IF($D3416="Abgabe",0,1),"")</f>
        <v/>
      </c>
      <c r="L3416" s="111" t="str">
        <f>IFERROR(IF($C3416=L$2,$G3416*VLOOKUP($F3416,Listen!$B$5:$G$95,$J3416+1,FALSE)/VLOOKUP(L$2,Listen!$B$5:$G$95,$J3416+1,FALSE),"-")*IF($D3416="Abgabe",0,1),"")</f>
        <v/>
      </c>
      <c r="M3416" s="111" t="str">
        <f>IFERROR(IF($C3416=M$2,$G3416*VLOOKUP($F3416,Listen!$B$5:$G$95,$J3416+1,FALSE)/VLOOKUP(M$2,Listen!$B$5:$G$95,$J3416+1,FALSE),"-")*IF($D3416="Abgabe",0,1),"")</f>
        <v/>
      </c>
      <c r="N3416" s="111" t="str">
        <f>IFERROR(IF($C3416=N$2,$G3416*VLOOKUP($F3416,Listen!$B$5:$G$95,$J3416+1,FALSE)/VLOOKUP(N$2,Listen!$B$5:$G$95,$J3416+1,FALSE),"-")*IF($D3416="Abgabe",0,1),"")</f>
        <v/>
      </c>
      <c r="O3416" s="111" t="str">
        <f>IFERROR(IF($C3416=O$2,$G3416*VLOOKUP($F3416,Listen!$B$5:$G$95,$J3416+1,FALSE)/VLOOKUP(O$2,Listen!$B$5:$G$95,$J3416+1,FALSE),"-")*IF($D3416="Abgabe",0,1),"")</f>
        <v/>
      </c>
      <c r="P3416" s="111" t="str">
        <f>IFERROR(IF($C3416=P$2,$G3416*VLOOKUP($F3416,Listen!$B$5:$G$95,$J3416+1,FALSE)/VLOOKUP(P$2,Listen!$B$5:$G$95,$J3416+1,FALSE),"-")*IF($D3416="Abgabe",0,1),"")</f>
        <v/>
      </c>
      <c r="Q3416" s="111" t="str">
        <f>IFERROR(IF($C3416=Q$2,$G3416*VLOOKUP($F3416,Listen!$B$5:$G$95,$J3416+1,FALSE)/VLOOKUP(Q$2,Listen!$B$5:$G$95,$J3416+1,FALSE),"-")*IF($D3416="Abgabe",0,1),"")</f>
        <v/>
      </c>
      <c r="R3416" s="111" t="str">
        <f>IFERROR(IF($C3416=R$2,$G3416*VLOOKUP($F3416,Listen!$B$5:$G$95,$J3416+1,FALSE)/VLOOKUP(R$2,Listen!$B$5:$G$95,$J3416+1,FALSE),"-")*IF($D3416="Abgabe",0,1),"")</f>
        <v/>
      </c>
    </row>
    <row r="3417" spans="2:18">
      <c r="B3417" s="130"/>
      <c r="C3417" s="95" t="str">
        <f>IFERROR(YEAR(VLOOKUP($B3417,A_Stammdaten!$B$18:$G$218,3,FALSE)),"")</f>
        <v/>
      </c>
      <c r="D3417" s="95" t="str">
        <f>IFERROR(VLOOKUP($B3417,A_Stammdaten!$B$18:$G$218,6,FALSE),"")</f>
        <v/>
      </c>
      <c r="E3417" s="131"/>
      <c r="F3417" s="130"/>
      <c r="G3417" s="130"/>
      <c r="H3417" s="96"/>
      <c r="I3417" s="105" t="str">
        <f>IFERROR(VLOOKUP($E3417,Listen!$I$5:$K$41,2,FALSE),"")</f>
        <v/>
      </c>
      <c r="J3417" s="105" t="str">
        <f>IFERROR(VLOOKUP($E3417,Listen!$I$5:$K$41,3,FALSE),"")</f>
        <v/>
      </c>
      <c r="K3417" s="111" t="str">
        <f>IFERROR(IF($C3417=K$2,$G3417*VLOOKUP($F3417,Listen!$B$5:$G$95,$J3417+1,FALSE)/VLOOKUP(K$2,Listen!$B$5:$G$95,$J3417+1,FALSE),"-")*IF($D3417="Abgabe",0,1),"")</f>
        <v/>
      </c>
      <c r="L3417" s="111" t="str">
        <f>IFERROR(IF($C3417=L$2,$G3417*VLOOKUP($F3417,Listen!$B$5:$G$95,$J3417+1,FALSE)/VLOOKUP(L$2,Listen!$B$5:$G$95,$J3417+1,FALSE),"-")*IF($D3417="Abgabe",0,1),"")</f>
        <v/>
      </c>
      <c r="M3417" s="111" t="str">
        <f>IFERROR(IF($C3417=M$2,$G3417*VLOOKUP($F3417,Listen!$B$5:$G$95,$J3417+1,FALSE)/VLOOKUP(M$2,Listen!$B$5:$G$95,$J3417+1,FALSE),"-")*IF($D3417="Abgabe",0,1),"")</f>
        <v/>
      </c>
      <c r="N3417" s="111" t="str">
        <f>IFERROR(IF($C3417=N$2,$G3417*VLOOKUP($F3417,Listen!$B$5:$G$95,$J3417+1,FALSE)/VLOOKUP(N$2,Listen!$B$5:$G$95,$J3417+1,FALSE),"-")*IF($D3417="Abgabe",0,1),"")</f>
        <v/>
      </c>
      <c r="O3417" s="111" t="str">
        <f>IFERROR(IF($C3417=O$2,$G3417*VLOOKUP($F3417,Listen!$B$5:$G$95,$J3417+1,FALSE)/VLOOKUP(O$2,Listen!$B$5:$G$95,$J3417+1,FALSE),"-")*IF($D3417="Abgabe",0,1),"")</f>
        <v/>
      </c>
      <c r="P3417" s="111" t="str">
        <f>IFERROR(IF($C3417=P$2,$G3417*VLOOKUP($F3417,Listen!$B$5:$G$95,$J3417+1,FALSE)/VLOOKUP(P$2,Listen!$B$5:$G$95,$J3417+1,FALSE),"-")*IF($D3417="Abgabe",0,1),"")</f>
        <v/>
      </c>
      <c r="Q3417" s="111" t="str">
        <f>IFERROR(IF($C3417=Q$2,$G3417*VLOOKUP($F3417,Listen!$B$5:$G$95,$J3417+1,FALSE)/VLOOKUP(Q$2,Listen!$B$5:$G$95,$J3417+1,FALSE),"-")*IF($D3417="Abgabe",0,1),"")</f>
        <v/>
      </c>
      <c r="R3417" s="111" t="str">
        <f>IFERROR(IF($C3417=R$2,$G3417*VLOOKUP($F3417,Listen!$B$5:$G$95,$J3417+1,FALSE)/VLOOKUP(R$2,Listen!$B$5:$G$95,$J3417+1,FALSE),"-")*IF($D3417="Abgabe",0,1),"")</f>
        <v/>
      </c>
    </row>
    <row r="3418" spans="2:18">
      <c r="B3418" s="130"/>
      <c r="C3418" s="95" t="str">
        <f>IFERROR(YEAR(VLOOKUP($B3418,A_Stammdaten!$B$18:$G$218,3,FALSE)),"")</f>
        <v/>
      </c>
      <c r="D3418" s="95" t="str">
        <f>IFERROR(VLOOKUP($B3418,A_Stammdaten!$B$18:$G$218,6,FALSE),"")</f>
        <v/>
      </c>
      <c r="E3418" s="131"/>
      <c r="F3418" s="130"/>
      <c r="G3418" s="130"/>
      <c r="H3418" s="96"/>
      <c r="I3418" s="105" t="str">
        <f>IFERROR(VLOOKUP($E3418,Listen!$I$5:$K$41,2,FALSE),"")</f>
        <v/>
      </c>
      <c r="J3418" s="105" t="str">
        <f>IFERROR(VLOOKUP($E3418,Listen!$I$5:$K$41,3,FALSE),"")</f>
        <v/>
      </c>
      <c r="K3418" s="111" t="str">
        <f>IFERROR(IF($C3418=K$2,$G3418*VLOOKUP($F3418,Listen!$B$5:$G$95,$J3418+1,FALSE)/VLOOKUP(K$2,Listen!$B$5:$G$95,$J3418+1,FALSE),"-")*IF($D3418="Abgabe",0,1),"")</f>
        <v/>
      </c>
      <c r="L3418" s="111" t="str">
        <f>IFERROR(IF($C3418=L$2,$G3418*VLOOKUP($F3418,Listen!$B$5:$G$95,$J3418+1,FALSE)/VLOOKUP(L$2,Listen!$B$5:$G$95,$J3418+1,FALSE),"-")*IF($D3418="Abgabe",0,1),"")</f>
        <v/>
      </c>
      <c r="M3418" s="111" t="str">
        <f>IFERROR(IF($C3418=M$2,$G3418*VLOOKUP($F3418,Listen!$B$5:$G$95,$J3418+1,FALSE)/VLOOKUP(M$2,Listen!$B$5:$G$95,$J3418+1,FALSE),"-")*IF($D3418="Abgabe",0,1),"")</f>
        <v/>
      </c>
      <c r="N3418" s="111" t="str">
        <f>IFERROR(IF($C3418=N$2,$G3418*VLOOKUP($F3418,Listen!$B$5:$G$95,$J3418+1,FALSE)/VLOOKUP(N$2,Listen!$B$5:$G$95,$J3418+1,FALSE),"-")*IF($D3418="Abgabe",0,1),"")</f>
        <v/>
      </c>
      <c r="O3418" s="111" t="str">
        <f>IFERROR(IF($C3418=O$2,$G3418*VLOOKUP($F3418,Listen!$B$5:$G$95,$J3418+1,FALSE)/VLOOKUP(O$2,Listen!$B$5:$G$95,$J3418+1,FALSE),"-")*IF($D3418="Abgabe",0,1),"")</f>
        <v/>
      </c>
      <c r="P3418" s="111" t="str">
        <f>IFERROR(IF($C3418=P$2,$G3418*VLOOKUP($F3418,Listen!$B$5:$G$95,$J3418+1,FALSE)/VLOOKUP(P$2,Listen!$B$5:$G$95,$J3418+1,FALSE),"-")*IF($D3418="Abgabe",0,1),"")</f>
        <v/>
      </c>
      <c r="Q3418" s="111" t="str">
        <f>IFERROR(IF($C3418=Q$2,$G3418*VLOOKUP($F3418,Listen!$B$5:$G$95,$J3418+1,FALSE)/VLOOKUP(Q$2,Listen!$B$5:$G$95,$J3418+1,FALSE),"-")*IF($D3418="Abgabe",0,1),"")</f>
        <v/>
      </c>
      <c r="R3418" s="111" t="str">
        <f>IFERROR(IF($C3418=R$2,$G3418*VLOOKUP($F3418,Listen!$B$5:$G$95,$J3418+1,FALSE)/VLOOKUP(R$2,Listen!$B$5:$G$95,$J3418+1,FALSE),"-")*IF($D3418="Abgabe",0,1),"")</f>
        <v/>
      </c>
    </row>
    <row r="3419" spans="2:18">
      <c r="B3419" s="130"/>
      <c r="C3419" s="95" t="str">
        <f>IFERROR(YEAR(VLOOKUP($B3419,A_Stammdaten!$B$18:$G$218,3,FALSE)),"")</f>
        <v/>
      </c>
      <c r="D3419" s="95" t="str">
        <f>IFERROR(VLOOKUP($B3419,A_Stammdaten!$B$18:$G$218,6,FALSE),"")</f>
        <v/>
      </c>
      <c r="E3419" s="131"/>
      <c r="F3419" s="130"/>
      <c r="G3419" s="130"/>
      <c r="H3419" s="96"/>
      <c r="I3419" s="105" t="str">
        <f>IFERROR(VLOOKUP($E3419,Listen!$I$5:$K$41,2,FALSE),"")</f>
        <v/>
      </c>
      <c r="J3419" s="105" t="str">
        <f>IFERROR(VLOOKUP($E3419,Listen!$I$5:$K$41,3,FALSE),"")</f>
        <v/>
      </c>
      <c r="K3419" s="111" t="str">
        <f>IFERROR(IF($C3419=K$2,$G3419*VLOOKUP($F3419,Listen!$B$5:$G$95,$J3419+1,FALSE)/VLOOKUP(K$2,Listen!$B$5:$G$95,$J3419+1,FALSE),"-")*IF($D3419="Abgabe",0,1),"")</f>
        <v/>
      </c>
      <c r="L3419" s="111" t="str">
        <f>IFERROR(IF($C3419=L$2,$G3419*VLOOKUP($F3419,Listen!$B$5:$G$95,$J3419+1,FALSE)/VLOOKUP(L$2,Listen!$B$5:$G$95,$J3419+1,FALSE),"-")*IF($D3419="Abgabe",0,1),"")</f>
        <v/>
      </c>
      <c r="M3419" s="111" t="str">
        <f>IFERROR(IF($C3419=M$2,$G3419*VLOOKUP($F3419,Listen!$B$5:$G$95,$J3419+1,FALSE)/VLOOKUP(M$2,Listen!$B$5:$G$95,$J3419+1,FALSE),"-")*IF($D3419="Abgabe",0,1),"")</f>
        <v/>
      </c>
      <c r="N3419" s="111" t="str">
        <f>IFERROR(IF($C3419=N$2,$G3419*VLOOKUP($F3419,Listen!$B$5:$G$95,$J3419+1,FALSE)/VLOOKUP(N$2,Listen!$B$5:$G$95,$J3419+1,FALSE),"-")*IF($D3419="Abgabe",0,1),"")</f>
        <v/>
      </c>
      <c r="O3419" s="111" t="str">
        <f>IFERROR(IF($C3419=O$2,$G3419*VLOOKUP($F3419,Listen!$B$5:$G$95,$J3419+1,FALSE)/VLOOKUP(O$2,Listen!$B$5:$G$95,$J3419+1,FALSE),"-")*IF($D3419="Abgabe",0,1),"")</f>
        <v/>
      </c>
      <c r="P3419" s="111" t="str">
        <f>IFERROR(IF($C3419=P$2,$G3419*VLOOKUP($F3419,Listen!$B$5:$G$95,$J3419+1,FALSE)/VLOOKUP(P$2,Listen!$B$5:$G$95,$J3419+1,FALSE),"-")*IF($D3419="Abgabe",0,1),"")</f>
        <v/>
      </c>
      <c r="Q3419" s="111" t="str">
        <f>IFERROR(IF($C3419=Q$2,$G3419*VLOOKUP($F3419,Listen!$B$5:$G$95,$J3419+1,FALSE)/VLOOKUP(Q$2,Listen!$B$5:$G$95,$J3419+1,FALSE),"-")*IF($D3419="Abgabe",0,1),"")</f>
        <v/>
      </c>
      <c r="R3419" s="111" t="str">
        <f>IFERROR(IF($C3419=R$2,$G3419*VLOOKUP($F3419,Listen!$B$5:$G$95,$J3419+1,FALSE)/VLOOKUP(R$2,Listen!$B$5:$G$95,$J3419+1,FALSE),"-")*IF($D3419="Abgabe",0,1),"")</f>
        <v/>
      </c>
    </row>
    <row r="3420" spans="2:18">
      <c r="B3420" s="130"/>
      <c r="C3420" s="95" t="str">
        <f>IFERROR(YEAR(VLOOKUP($B3420,A_Stammdaten!$B$18:$G$218,3,FALSE)),"")</f>
        <v/>
      </c>
      <c r="D3420" s="95" t="str">
        <f>IFERROR(VLOOKUP($B3420,A_Stammdaten!$B$18:$G$218,6,FALSE),"")</f>
        <v/>
      </c>
      <c r="E3420" s="131"/>
      <c r="F3420" s="130"/>
      <c r="G3420" s="130"/>
      <c r="H3420" s="96"/>
      <c r="I3420" s="105" t="str">
        <f>IFERROR(VLOOKUP($E3420,Listen!$I$5:$K$41,2,FALSE),"")</f>
        <v/>
      </c>
      <c r="J3420" s="105" t="str">
        <f>IFERROR(VLOOKUP($E3420,Listen!$I$5:$K$41,3,FALSE),"")</f>
        <v/>
      </c>
      <c r="K3420" s="111" t="str">
        <f>IFERROR(IF($C3420=K$2,$G3420*VLOOKUP($F3420,Listen!$B$5:$G$95,$J3420+1,FALSE)/VLOOKUP(K$2,Listen!$B$5:$G$95,$J3420+1,FALSE),"-")*IF($D3420="Abgabe",0,1),"")</f>
        <v/>
      </c>
      <c r="L3420" s="111" t="str">
        <f>IFERROR(IF($C3420=L$2,$G3420*VLOOKUP($F3420,Listen!$B$5:$G$95,$J3420+1,FALSE)/VLOOKUP(L$2,Listen!$B$5:$G$95,$J3420+1,FALSE),"-")*IF($D3420="Abgabe",0,1),"")</f>
        <v/>
      </c>
      <c r="M3420" s="111" t="str">
        <f>IFERROR(IF($C3420=M$2,$G3420*VLOOKUP($F3420,Listen!$B$5:$G$95,$J3420+1,FALSE)/VLOOKUP(M$2,Listen!$B$5:$G$95,$J3420+1,FALSE),"-")*IF($D3420="Abgabe",0,1),"")</f>
        <v/>
      </c>
      <c r="N3420" s="111" t="str">
        <f>IFERROR(IF($C3420=N$2,$G3420*VLOOKUP($F3420,Listen!$B$5:$G$95,$J3420+1,FALSE)/VLOOKUP(N$2,Listen!$B$5:$G$95,$J3420+1,FALSE),"-")*IF($D3420="Abgabe",0,1),"")</f>
        <v/>
      </c>
      <c r="O3420" s="111" t="str">
        <f>IFERROR(IF($C3420=O$2,$G3420*VLOOKUP($F3420,Listen!$B$5:$G$95,$J3420+1,FALSE)/VLOOKUP(O$2,Listen!$B$5:$G$95,$J3420+1,FALSE),"-")*IF($D3420="Abgabe",0,1),"")</f>
        <v/>
      </c>
      <c r="P3420" s="111" t="str">
        <f>IFERROR(IF($C3420=P$2,$G3420*VLOOKUP($F3420,Listen!$B$5:$G$95,$J3420+1,FALSE)/VLOOKUP(P$2,Listen!$B$5:$G$95,$J3420+1,FALSE),"-")*IF($D3420="Abgabe",0,1),"")</f>
        <v/>
      </c>
      <c r="Q3420" s="111" t="str">
        <f>IFERROR(IF($C3420=Q$2,$G3420*VLOOKUP($F3420,Listen!$B$5:$G$95,$J3420+1,FALSE)/VLOOKUP(Q$2,Listen!$B$5:$G$95,$J3420+1,FALSE),"-")*IF($D3420="Abgabe",0,1),"")</f>
        <v/>
      </c>
      <c r="R3420" s="111" t="str">
        <f>IFERROR(IF($C3420=R$2,$G3420*VLOOKUP($F3420,Listen!$B$5:$G$95,$J3420+1,FALSE)/VLOOKUP(R$2,Listen!$B$5:$G$95,$J3420+1,FALSE),"-")*IF($D3420="Abgabe",0,1),"")</f>
        <v/>
      </c>
    </row>
    <row r="3421" spans="2:18">
      <c r="B3421" s="130"/>
      <c r="C3421" s="95" t="str">
        <f>IFERROR(YEAR(VLOOKUP($B3421,A_Stammdaten!$B$18:$G$218,3,FALSE)),"")</f>
        <v/>
      </c>
      <c r="D3421" s="95" t="str">
        <f>IFERROR(VLOOKUP($B3421,A_Stammdaten!$B$18:$G$218,6,FALSE),"")</f>
        <v/>
      </c>
      <c r="E3421" s="131"/>
      <c r="F3421" s="130"/>
      <c r="G3421" s="130"/>
      <c r="H3421" s="96"/>
      <c r="I3421" s="105" t="str">
        <f>IFERROR(VLOOKUP($E3421,Listen!$I$5:$K$41,2,FALSE),"")</f>
        <v/>
      </c>
      <c r="J3421" s="105" t="str">
        <f>IFERROR(VLOOKUP($E3421,Listen!$I$5:$K$41,3,FALSE),"")</f>
        <v/>
      </c>
      <c r="K3421" s="111" t="str">
        <f>IFERROR(IF($C3421=K$2,$G3421*VLOOKUP($F3421,Listen!$B$5:$G$95,$J3421+1,FALSE)/VLOOKUP(K$2,Listen!$B$5:$G$95,$J3421+1,FALSE),"-")*IF($D3421="Abgabe",0,1),"")</f>
        <v/>
      </c>
      <c r="L3421" s="111" t="str">
        <f>IFERROR(IF($C3421=L$2,$G3421*VLOOKUP($F3421,Listen!$B$5:$G$95,$J3421+1,FALSE)/VLOOKUP(L$2,Listen!$B$5:$G$95,$J3421+1,FALSE),"-")*IF($D3421="Abgabe",0,1),"")</f>
        <v/>
      </c>
      <c r="M3421" s="111" t="str">
        <f>IFERROR(IF($C3421=M$2,$G3421*VLOOKUP($F3421,Listen!$B$5:$G$95,$J3421+1,FALSE)/VLOOKUP(M$2,Listen!$B$5:$G$95,$J3421+1,FALSE),"-")*IF($D3421="Abgabe",0,1),"")</f>
        <v/>
      </c>
      <c r="N3421" s="111" t="str">
        <f>IFERROR(IF($C3421=N$2,$G3421*VLOOKUP($F3421,Listen!$B$5:$G$95,$J3421+1,FALSE)/VLOOKUP(N$2,Listen!$B$5:$G$95,$J3421+1,FALSE),"-")*IF($D3421="Abgabe",0,1),"")</f>
        <v/>
      </c>
      <c r="O3421" s="111" t="str">
        <f>IFERROR(IF($C3421=O$2,$G3421*VLOOKUP($F3421,Listen!$B$5:$G$95,$J3421+1,FALSE)/VLOOKUP(O$2,Listen!$B$5:$G$95,$J3421+1,FALSE),"-")*IF($D3421="Abgabe",0,1),"")</f>
        <v/>
      </c>
      <c r="P3421" s="111" t="str">
        <f>IFERROR(IF($C3421=P$2,$G3421*VLOOKUP($F3421,Listen!$B$5:$G$95,$J3421+1,FALSE)/VLOOKUP(P$2,Listen!$B$5:$G$95,$J3421+1,FALSE),"-")*IF($D3421="Abgabe",0,1),"")</f>
        <v/>
      </c>
      <c r="Q3421" s="111" t="str">
        <f>IFERROR(IF($C3421=Q$2,$G3421*VLOOKUP($F3421,Listen!$B$5:$G$95,$J3421+1,FALSE)/VLOOKUP(Q$2,Listen!$B$5:$G$95,$J3421+1,FALSE),"-")*IF($D3421="Abgabe",0,1),"")</f>
        <v/>
      </c>
      <c r="R3421" s="111" t="str">
        <f>IFERROR(IF($C3421=R$2,$G3421*VLOOKUP($F3421,Listen!$B$5:$G$95,$J3421+1,FALSE)/VLOOKUP(R$2,Listen!$B$5:$G$95,$J3421+1,FALSE),"-")*IF($D3421="Abgabe",0,1),"")</f>
        <v/>
      </c>
    </row>
    <row r="3422" spans="2:18">
      <c r="B3422" s="130"/>
      <c r="C3422" s="95" t="str">
        <f>IFERROR(YEAR(VLOOKUP($B3422,A_Stammdaten!$B$18:$G$218,3,FALSE)),"")</f>
        <v/>
      </c>
      <c r="D3422" s="95" t="str">
        <f>IFERROR(VLOOKUP($B3422,A_Stammdaten!$B$18:$G$218,6,FALSE),"")</f>
        <v/>
      </c>
      <c r="E3422" s="131"/>
      <c r="F3422" s="130"/>
      <c r="G3422" s="130"/>
      <c r="H3422" s="96"/>
      <c r="I3422" s="105" t="str">
        <f>IFERROR(VLOOKUP($E3422,Listen!$I$5:$K$41,2,FALSE),"")</f>
        <v/>
      </c>
      <c r="J3422" s="105" t="str">
        <f>IFERROR(VLOOKUP($E3422,Listen!$I$5:$K$41,3,FALSE),"")</f>
        <v/>
      </c>
      <c r="K3422" s="111" t="str">
        <f>IFERROR(IF($C3422=K$2,$G3422*VLOOKUP($F3422,Listen!$B$5:$G$95,$J3422+1,FALSE)/VLOOKUP(K$2,Listen!$B$5:$G$95,$J3422+1,FALSE),"-")*IF($D3422="Abgabe",0,1),"")</f>
        <v/>
      </c>
      <c r="L3422" s="111" t="str">
        <f>IFERROR(IF($C3422=L$2,$G3422*VLOOKUP($F3422,Listen!$B$5:$G$95,$J3422+1,FALSE)/VLOOKUP(L$2,Listen!$B$5:$G$95,$J3422+1,FALSE),"-")*IF($D3422="Abgabe",0,1),"")</f>
        <v/>
      </c>
      <c r="M3422" s="111" t="str">
        <f>IFERROR(IF($C3422=M$2,$G3422*VLOOKUP($F3422,Listen!$B$5:$G$95,$J3422+1,FALSE)/VLOOKUP(M$2,Listen!$B$5:$G$95,$J3422+1,FALSE),"-")*IF($D3422="Abgabe",0,1),"")</f>
        <v/>
      </c>
      <c r="N3422" s="111" t="str">
        <f>IFERROR(IF($C3422=N$2,$G3422*VLOOKUP($F3422,Listen!$B$5:$G$95,$J3422+1,FALSE)/VLOOKUP(N$2,Listen!$B$5:$G$95,$J3422+1,FALSE),"-")*IF($D3422="Abgabe",0,1),"")</f>
        <v/>
      </c>
      <c r="O3422" s="111" t="str">
        <f>IFERROR(IF($C3422=O$2,$G3422*VLOOKUP($F3422,Listen!$B$5:$G$95,$J3422+1,FALSE)/VLOOKUP(O$2,Listen!$B$5:$G$95,$J3422+1,FALSE),"-")*IF($D3422="Abgabe",0,1),"")</f>
        <v/>
      </c>
      <c r="P3422" s="111" t="str">
        <f>IFERROR(IF($C3422=P$2,$G3422*VLOOKUP($F3422,Listen!$B$5:$G$95,$J3422+1,FALSE)/VLOOKUP(P$2,Listen!$B$5:$G$95,$J3422+1,FALSE),"-")*IF($D3422="Abgabe",0,1),"")</f>
        <v/>
      </c>
      <c r="Q3422" s="111" t="str">
        <f>IFERROR(IF($C3422=Q$2,$G3422*VLOOKUP($F3422,Listen!$B$5:$G$95,$J3422+1,FALSE)/VLOOKUP(Q$2,Listen!$B$5:$G$95,$J3422+1,FALSE),"-")*IF($D3422="Abgabe",0,1),"")</f>
        <v/>
      </c>
      <c r="R3422" s="111" t="str">
        <f>IFERROR(IF($C3422=R$2,$G3422*VLOOKUP($F3422,Listen!$B$5:$G$95,$J3422+1,FALSE)/VLOOKUP(R$2,Listen!$B$5:$G$95,$J3422+1,FALSE),"-")*IF($D3422="Abgabe",0,1),"")</f>
        <v/>
      </c>
    </row>
    <row r="3423" spans="2:18">
      <c r="B3423" s="130"/>
      <c r="C3423" s="95" t="str">
        <f>IFERROR(YEAR(VLOOKUP($B3423,A_Stammdaten!$B$18:$G$218,3,FALSE)),"")</f>
        <v/>
      </c>
      <c r="D3423" s="95" t="str">
        <f>IFERROR(VLOOKUP($B3423,A_Stammdaten!$B$18:$G$218,6,FALSE),"")</f>
        <v/>
      </c>
      <c r="E3423" s="131"/>
      <c r="F3423" s="130"/>
      <c r="G3423" s="130"/>
      <c r="H3423" s="96"/>
      <c r="I3423" s="105" t="str">
        <f>IFERROR(VLOOKUP($E3423,Listen!$I$5:$K$41,2,FALSE),"")</f>
        <v/>
      </c>
      <c r="J3423" s="105" t="str">
        <f>IFERROR(VLOOKUP($E3423,Listen!$I$5:$K$41,3,FALSE),"")</f>
        <v/>
      </c>
      <c r="K3423" s="111" t="str">
        <f>IFERROR(IF($C3423=K$2,$G3423*VLOOKUP($F3423,Listen!$B$5:$G$95,$J3423+1,FALSE)/VLOOKUP(K$2,Listen!$B$5:$G$95,$J3423+1,FALSE),"-")*IF($D3423="Abgabe",0,1),"")</f>
        <v/>
      </c>
      <c r="L3423" s="111" t="str">
        <f>IFERROR(IF($C3423=L$2,$G3423*VLOOKUP($F3423,Listen!$B$5:$G$95,$J3423+1,FALSE)/VLOOKUP(L$2,Listen!$B$5:$G$95,$J3423+1,FALSE),"-")*IF($D3423="Abgabe",0,1),"")</f>
        <v/>
      </c>
      <c r="M3423" s="111" t="str">
        <f>IFERROR(IF($C3423=M$2,$G3423*VLOOKUP($F3423,Listen!$B$5:$G$95,$J3423+1,FALSE)/VLOOKUP(M$2,Listen!$B$5:$G$95,$J3423+1,FALSE),"-")*IF($D3423="Abgabe",0,1),"")</f>
        <v/>
      </c>
      <c r="N3423" s="111" t="str">
        <f>IFERROR(IF($C3423=N$2,$G3423*VLOOKUP($F3423,Listen!$B$5:$G$95,$J3423+1,FALSE)/VLOOKUP(N$2,Listen!$B$5:$G$95,$J3423+1,FALSE),"-")*IF($D3423="Abgabe",0,1),"")</f>
        <v/>
      </c>
      <c r="O3423" s="111" t="str">
        <f>IFERROR(IF($C3423=O$2,$G3423*VLOOKUP($F3423,Listen!$B$5:$G$95,$J3423+1,FALSE)/VLOOKUP(O$2,Listen!$B$5:$G$95,$J3423+1,FALSE),"-")*IF($D3423="Abgabe",0,1),"")</f>
        <v/>
      </c>
      <c r="P3423" s="111" t="str">
        <f>IFERROR(IF($C3423=P$2,$G3423*VLOOKUP($F3423,Listen!$B$5:$G$95,$J3423+1,FALSE)/VLOOKUP(P$2,Listen!$B$5:$G$95,$J3423+1,FALSE),"-")*IF($D3423="Abgabe",0,1),"")</f>
        <v/>
      </c>
      <c r="Q3423" s="111" t="str">
        <f>IFERROR(IF($C3423=Q$2,$G3423*VLOOKUP($F3423,Listen!$B$5:$G$95,$J3423+1,FALSE)/VLOOKUP(Q$2,Listen!$B$5:$G$95,$J3423+1,FALSE),"-")*IF($D3423="Abgabe",0,1),"")</f>
        <v/>
      </c>
      <c r="R3423" s="111" t="str">
        <f>IFERROR(IF($C3423=R$2,$G3423*VLOOKUP($F3423,Listen!$B$5:$G$95,$J3423+1,FALSE)/VLOOKUP(R$2,Listen!$B$5:$G$95,$J3423+1,FALSE),"-")*IF($D3423="Abgabe",0,1),"")</f>
        <v/>
      </c>
    </row>
    <row r="3424" spans="2:18">
      <c r="B3424" s="130"/>
      <c r="C3424" s="95" t="str">
        <f>IFERROR(YEAR(VLOOKUP($B3424,A_Stammdaten!$B$18:$G$218,3,FALSE)),"")</f>
        <v/>
      </c>
      <c r="D3424" s="95" t="str">
        <f>IFERROR(VLOOKUP($B3424,A_Stammdaten!$B$18:$G$218,6,FALSE),"")</f>
        <v/>
      </c>
      <c r="E3424" s="131"/>
      <c r="F3424" s="130"/>
      <c r="G3424" s="130"/>
      <c r="H3424" s="96"/>
      <c r="I3424" s="105" t="str">
        <f>IFERROR(VLOOKUP($E3424,Listen!$I$5:$K$41,2,FALSE),"")</f>
        <v/>
      </c>
      <c r="J3424" s="105" t="str">
        <f>IFERROR(VLOOKUP($E3424,Listen!$I$5:$K$41,3,FALSE),"")</f>
        <v/>
      </c>
      <c r="K3424" s="111" t="str">
        <f>IFERROR(IF($C3424=K$2,$G3424*VLOOKUP($F3424,Listen!$B$5:$G$95,$J3424+1,FALSE)/VLOOKUP(K$2,Listen!$B$5:$G$95,$J3424+1,FALSE),"-")*IF($D3424="Abgabe",0,1),"")</f>
        <v/>
      </c>
      <c r="L3424" s="111" t="str">
        <f>IFERROR(IF($C3424=L$2,$G3424*VLOOKUP($F3424,Listen!$B$5:$G$95,$J3424+1,FALSE)/VLOOKUP(L$2,Listen!$B$5:$G$95,$J3424+1,FALSE),"-")*IF($D3424="Abgabe",0,1),"")</f>
        <v/>
      </c>
      <c r="M3424" s="111" t="str">
        <f>IFERROR(IF($C3424=M$2,$G3424*VLOOKUP($F3424,Listen!$B$5:$G$95,$J3424+1,FALSE)/VLOOKUP(M$2,Listen!$B$5:$G$95,$J3424+1,FALSE),"-")*IF($D3424="Abgabe",0,1),"")</f>
        <v/>
      </c>
      <c r="N3424" s="111" t="str">
        <f>IFERROR(IF($C3424=N$2,$G3424*VLOOKUP($F3424,Listen!$B$5:$G$95,$J3424+1,FALSE)/VLOOKUP(N$2,Listen!$B$5:$G$95,$J3424+1,FALSE),"-")*IF($D3424="Abgabe",0,1),"")</f>
        <v/>
      </c>
      <c r="O3424" s="111" t="str">
        <f>IFERROR(IF($C3424=O$2,$G3424*VLOOKUP($F3424,Listen!$B$5:$G$95,$J3424+1,FALSE)/VLOOKUP(O$2,Listen!$B$5:$G$95,$J3424+1,FALSE),"-")*IF($D3424="Abgabe",0,1),"")</f>
        <v/>
      </c>
      <c r="P3424" s="111" t="str">
        <f>IFERROR(IF($C3424=P$2,$G3424*VLOOKUP($F3424,Listen!$B$5:$G$95,$J3424+1,FALSE)/VLOOKUP(P$2,Listen!$B$5:$G$95,$J3424+1,FALSE),"-")*IF($D3424="Abgabe",0,1),"")</f>
        <v/>
      </c>
      <c r="Q3424" s="111" t="str">
        <f>IFERROR(IF($C3424=Q$2,$G3424*VLOOKUP($F3424,Listen!$B$5:$G$95,$J3424+1,FALSE)/VLOOKUP(Q$2,Listen!$B$5:$G$95,$J3424+1,FALSE),"-")*IF($D3424="Abgabe",0,1),"")</f>
        <v/>
      </c>
      <c r="R3424" s="111" t="str">
        <f>IFERROR(IF($C3424=R$2,$G3424*VLOOKUP($F3424,Listen!$B$5:$G$95,$J3424+1,FALSE)/VLOOKUP(R$2,Listen!$B$5:$G$95,$J3424+1,FALSE),"-")*IF($D3424="Abgabe",0,1),"")</f>
        <v/>
      </c>
    </row>
    <row r="3425" spans="2:18">
      <c r="B3425" s="130"/>
      <c r="C3425" s="95" t="str">
        <f>IFERROR(YEAR(VLOOKUP($B3425,A_Stammdaten!$B$18:$G$218,3,FALSE)),"")</f>
        <v/>
      </c>
      <c r="D3425" s="95" t="str">
        <f>IFERROR(VLOOKUP($B3425,A_Stammdaten!$B$18:$G$218,6,FALSE),"")</f>
        <v/>
      </c>
      <c r="E3425" s="131"/>
      <c r="F3425" s="130"/>
      <c r="G3425" s="130"/>
      <c r="H3425" s="96"/>
      <c r="I3425" s="105" t="str">
        <f>IFERROR(VLOOKUP($E3425,Listen!$I$5:$K$41,2,FALSE),"")</f>
        <v/>
      </c>
      <c r="J3425" s="105" t="str">
        <f>IFERROR(VLOOKUP($E3425,Listen!$I$5:$K$41,3,FALSE),"")</f>
        <v/>
      </c>
      <c r="K3425" s="111" t="str">
        <f>IFERROR(IF($C3425=K$2,$G3425*VLOOKUP($F3425,Listen!$B$5:$G$95,$J3425+1,FALSE)/VLOOKUP(K$2,Listen!$B$5:$G$95,$J3425+1,FALSE),"-")*IF($D3425="Abgabe",0,1),"")</f>
        <v/>
      </c>
      <c r="L3425" s="111" t="str">
        <f>IFERROR(IF($C3425=L$2,$G3425*VLOOKUP($F3425,Listen!$B$5:$G$95,$J3425+1,FALSE)/VLOOKUP(L$2,Listen!$B$5:$G$95,$J3425+1,FALSE),"-")*IF($D3425="Abgabe",0,1),"")</f>
        <v/>
      </c>
      <c r="M3425" s="111" t="str">
        <f>IFERROR(IF($C3425=M$2,$G3425*VLOOKUP($F3425,Listen!$B$5:$G$95,$J3425+1,FALSE)/VLOOKUP(M$2,Listen!$B$5:$G$95,$J3425+1,FALSE),"-")*IF($D3425="Abgabe",0,1),"")</f>
        <v/>
      </c>
      <c r="N3425" s="111" t="str">
        <f>IFERROR(IF($C3425=N$2,$G3425*VLOOKUP($F3425,Listen!$B$5:$G$95,$J3425+1,FALSE)/VLOOKUP(N$2,Listen!$B$5:$G$95,$J3425+1,FALSE),"-")*IF($D3425="Abgabe",0,1),"")</f>
        <v/>
      </c>
      <c r="O3425" s="111" t="str">
        <f>IFERROR(IF($C3425=O$2,$G3425*VLOOKUP($F3425,Listen!$B$5:$G$95,$J3425+1,FALSE)/VLOOKUP(O$2,Listen!$B$5:$G$95,$J3425+1,FALSE),"-")*IF($D3425="Abgabe",0,1),"")</f>
        <v/>
      </c>
      <c r="P3425" s="111" t="str">
        <f>IFERROR(IF($C3425=P$2,$G3425*VLOOKUP($F3425,Listen!$B$5:$G$95,$J3425+1,FALSE)/VLOOKUP(P$2,Listen!$B$5:$G$95,$J3425+1,FALSE),"-")*IF($D3425="Abgabe",0,1),"")</f>
        <v/>
      </c>
      <c r="Q3425" s="111" t="str">
        <f>IFERROR(IF($C3425=Q$2,$G3425*VLOOKUP($F3425,Listen!$B$5:$G$95,$J3425+1,FALSE)/VLOOKUP(Q$2,Listen!$B$5:$G$95,$J3425+1,FALSE),"-")*IF($D3425="Abgabe",0,1),"")</f>
        <v/>
      </c>
      <c r="R3425" s="111" t="str">
        <f>IFERROR(IF($C3425=R$2,$G3425*VLOOKUP($F3425,Listen!$B$5:$G$95,$J3425+1,FALSE)/VLOOKUP(R$2,Listen!$B$5:$G$95,$J3425+1,FALSE),"-")*IF($D3425="Abgabe",0,1),"")</f>
        <v/>
      </c>
    </row>
    <row r="3426" spans="2:18">
      <c r="B3426" s="130"/>
      <c r="C3426" s="95" t="str">
        <f>IFERROR(YEAR(VLOOKUP($B3426,A_Stammdaten!$B$18:$G$218,3,FALSE)),"")</f>
        <v/>
      </c>
      <c r="D3426" s="95" t="str">
        <f>IFERROR(VLOOKUP($B3426,A_Stammdaten!$B$18:$G$218,6,FALSE),"")</f>
        <v/>
      </c>
      <c r="E3426" s="131"/>
      <c r="F3426" s="130"/>
      <c r="G3426" s="130"/>
      <c r="H3426" s="96"/>
      <c r="I3426" s="105" t="str">
        <f>IFERROR(VLOOKUP($E3426,Listen!$I$5:$K$41,2,FALSE),"")</f>
        <v/>
      </c>
      <c r="J3426" s="105" t="str">
        <f>IFERROR(VLOOKUP($E3426,Listen!$I$5:$K$41,3,FALSE),"")</f>
        <v/>
      </c>
      <c r="K3426" s="111" t="str">
        <f>IFERROR(IF($C3426=K$2,$G3426*VLOOKUP($F3426,Listen!$B$5:$G$95,$J3426+1,FALSE)/VLOOKUP(K$2,Listen!$B$5:$G$95,$J3426+1,FALSE),"-")*IF($D3426="Abgabe",0,1),"")</f>
        <v/>
      </c>
      <c r="L3426" s="111" t="str">
        <f>IFERROR(IF($C3426=L$2,$G3426*VLOOKUP($F3426,Listen!$B$5:$G$95,$J3426+1,FALSE)/VLOOKUP(L$2,Listen!$B$5:$G$95,$J3426+1,FALSE),"-")*IF($D3426="Abgabe",0,1),"")</f>
        <v/>
      </c>
      <c r="M3426" s="111" t="str">
        <f>IFERROR(IF($C3426=M$2,$G3426*VLOOKUP($F3426,Listen!$B$5:$G$95,$J3426+1,FALSE)/VLOOKUP(M$2,Listen!$B$5:$G$95,$J3426+1,FALSE),"-")*IF($D3426="Abgabe",0,1),"")</f>
        <v/>
      </c>
      <c r="N3426" s="111" t="str">
        <f>IFERROR(IF($C3426=N$2,$G3426*VLOOKUP($F3426,Listen!$B$5:$G$95,$J3426+1,FALSE)/VLOOKUP(N$2,Listen!$B$5:$G$95,$J3426+1,FALSE),"-")*IF($D3426="Abgabe",0,1),"")</f>
        <v/>
      </c>
      <c r="O3426" s="111" t="str">
        <f>IFERROR(IF($C3426=O$2,$G3426*VLOOKUP($F3426,Listen!$B$5:$G$95,$J3426+1,FALSE)/VLOOKUP(O$2,Listen!$B$5:$G$95,$J3426+1,FALSE),"-")*IF($D3426="Abgabe",0,1),"")</f>
        <v/>
      </c>
      <c r="P3426" s="111" t="str">
        <f>IFERROR(IF($C3426=P$2,$G3426*VLOOKUP($F3426,Listen!$B$5:$G$95,$J3426+1,FALSE)/VLOOKUP(P$2,Listen!$B$5:$G$95,$J3426+1,FALSE),"-")*IF($D3426="Abgabe",0,1),"")</f>
        <v/>
      </c>
      <c r="Q3426" s="111" t="str">
        <f>IFERROR(IF($C3426=Q$2,$G3426*VLOOKUP($F3426,Listen!$B$5:$G$95,$J3426+1,FALSE)/VLOOKUP(Q$2,Listen!$B$5:$G$95,$J3426+1,FALSE),"-")*IF($D3426="Abgabe",0,1),"")</f>
        <v/>
      </c>
      <c r="R3426" s="111" t="str">
        <f>IFERROR(IF($C3426=R$2,$G3426*VLOOKUP($F3426,Listen!$B$5:$G$95,$J3426+1,FALSE)/VLOOKUP(R$2,Listen!$B$5:$G$95,$J3426+1,FALSE),"-")*IF($D3426="Abgabe",0,1),"")</f>
        <v/>
      </c>
    </row>
    <row r="3427" spans="2:18">
      <c r="B3427" s="130"/>
      <c r="C3427" s="95" t="str">
        <f>IFERROR(YEAR(VLOOKUP($B3427,A_Stammdaten!$B$18:$G$218,3,FALSE)),"")</f>
        <v/>
      </c>
      <c r="D3427" s="95" t="str">
        <f>IFERROR(VLOOKUP($B3427,A_Stammdaten!$B$18:$G$218,6,FALSE),"")</f>
        <v/>
      </c>
      <c r="E3427" s="131"/>
      <c r="F3427" s="130"/>
      <c r="G3427" s="130"/>
      <c r="H3427" s="96"/>
      <c r="I3427" s="105" t="str">
        <f>IFERROR(VLOOKUP($E3427,Listen!$I$5:$K$41,2,FALSE),"")</f>
        <v/>
      </c>
      <c r="J3427" s="105" t="str">
        <f>IFERROR(VLOOKUP($E3427,Listen!$I$5:$K$41,3,FALSE),"")</f>
        <v/>
      </c>
      <c r="K3427" s="111" t="str">
        <f>IFERROR(IF($C3427=K$2,$G3427*VLOOKUP($F3427,Listen!$B$5:$G$95,$J3427+1,FALSE)/VLOOKUP(K$2,Listen!$B$5:$G$95,$J3427+1,FALSE),"-")*IF($D3427="Abgabe",0,1),"")</f>
        <v/>
      </c>
      <c r="L3427" s="111" t="str">
        <f>IFERROR(IF($C3427=L$2,$G3427*VLOOKUP($F3427,Listen!$B$5:$G$95,$J3427+1,FALSE)/VLOOKUP(L$2,Listen!$B$5:$G$95,$J3427+1,FALSE),"-")*IF($D3427="Abgabe",0,1),"")</f>
        <v/>
      </c>
      <c r="M3427" s="111" t="str">
        <f>IFERROR(IF($C3427=M$2,$G3427*VLOOKUP($F3427,Listen!$B$5:$G$95,$J3427+1,FALSE)/VLOOKUP(M$2,Listen!$B$5:$G$95,$J3427+1,FALSE),"-")*IF($D3427="Abgabe",0,1),"")</f>
        <v/>
      </c>
      <c r="N3427" s="111" t="str">
        <f>IFERROR(IF($C3427=N$2,$G3427*VLOOKUP($F3427,Listen!$B$5:$G$95,$J3427+1,FALSE)/VLOOKUP(N$2,Listen!$B$5:$G$95,$J3427+1,FALSE),"-")*IF($D3427="Abgabe",0,1),"")</f>
        <v/>
      </c>
      <c r="O3427" s="111" t="str">
        <f>IFERROR(IF($C3427=O$2,$G3427*VLOOKUP($F3427,Listen!$B$5:$G$95,$J3427+1,FALSE)/VLOOKUP(O$2,Listen!$B$5:$G$95,$J3427+1,FALSE),"-")*IF($D3427="Abgabe",0,1),"")</f>
        <v/>
      </c>
      <c r="P3427" s="111" t="str">
        <f>IFERROR(IF($C3427=P$2,$G3427*VLOOKUP($F3427,Listen!$B$5:$G$95,$J3427+1,FALSE)/VLOOKUP(P$2,Listen!$B$5:$G$95,$J3427+1,FALSE),"-")*IF($D3427="Abgabe",0,1),"")</f>
        <v/>
      </c>
      <c r="Q3427" s="111" t="str">
        <f>IFERROR(IF($C3427=Q$2,$G3427*VLOOKUP($F3427,Listen!$B$5:$G$95,$J3427+1,FALSE)/VLOOKUP(Q$2,Listen!$B$5:$G$95,$J3427+1,FALSE),"-")*IF($D3427="Abgabe",0,1),"")</f>
        <v/>
      </c>
      <c r="R3427" s="111" t="str">
        <f>IFERROR(IF($C3427=R$2,$G3427*VLOOKUP($F3427,Listen!$B$5:$G$95,$J3427+1,FALSE)/VLOOKUP(R$2,Listen!$B$5:$G$95,$J3427+1,FALSE),"-")*IF($D3427="Abgabe",0,1),"")</f>
        <v/>
      </c>
    </row>
    <row r="3428" spans="2:18">
      <c r="B3428" s="130"/>
      <c r="C3428" s="95" t="str">
        <f>IFERROR(YEAR(VLOOKUP($B3428,A_Stammdaten!$B$18:$G$218,3,FALSE)),"")</f>
        <v/>
      </c>
      <c r="D3428" s="95" t="str">
        <f>IFERROR(VLOOKUP($B3428,A_Stammdaten!$B$18:$G$218,6,FALSE),"")</f>
        <v/>
      </c>
      <c r="E3428" s="131"/>
      <c r="F3428" s="130"/>
      <c r="G3428" s="130"/>
      <c r="H3428" s="96"/>
      <c r="I3428" s="105" t="str">
        <f>IFERROR(VLOOKUP($E3428,Listen!$I$5:$K$41,2,FALSE),"")</f>
        <v/>
      </c>
      <c r="J3428" s="105" t="str">
        <f>IFERROR(VLOOKUP($E3428,Listen!$I$5:$K$41,3,FALSE),"")</f>
        <v/>
      </c>
      <c r="K3428" s="111" t="str">
        <f>IFERROR(IF($C3428=K$2,$G3428*VLOOKUP($F3428,Listen!$B$5:$G$95,$J3428+1,FALSE)/VLOOKUP(K$2,Listen!$B$5:$G$95,$J3428+1,FALSE),"-")*IF($D3428="Abgabe",0,1),"")</f>
        <v/>
      </c>
      <c r="L3428" s="111" t="str">
        <f>IFERROR(IF($C3428=L$2,$G3428*VLOOKUP($F3428,Listen!$B$5:$G$95,$J3428+1,FALSE)/VLOOKUP(L$2,Listen!$B$5:$G$95,$J3428+1,FALSE),"-")*IF($D3428="Abgabe",0,1),"")</f>
        <v/>
      </c>
      <c r="M3428" s="111" t="str">
        <f>IFERROR(IF($C3428=M$2,$G3428*VLOOKUP($F3428,Listen!$B$5:$G$95,$J3428+1,FALSE)/VLOOKUP(M$2,Listen!$B$5:$G$95,$J3428+1,FALSE),"-")*IF($D3428="Abgabe",0,1),"")</f>
        <v/>
      </c>
      <c r="N3428" s="111" t="str">
        <f>IFERROR(IF($C3428=N$2,$G3428*VLOOKUP($F3428,Listen!$B$5:$G$95,$J3428+1,FALSE)/VLOOKUP(N$2,Listen!$B$5:$G$95,$J3428+1,FALSE),"-")*IF($D3428="Abgabe",0,1),"")</f>
        <v/>
      </c>
      <c r="O3428" s="111" t="str">
        <f>IFERROR(IF($C3428=O$2,$G3428*VLOOKUP($F3428,Listen!$B$5:$G$95,$J3428+1,FALSE)/VLOOKUP(O$2,Listen!$B$5:$G$95,$J3428+1,FALSE),"-")*IF($D3428="Abgabe",0,1),"")</f>
        <v/>
      </c>
      <c r="P3428" s="111" t="str">
        <f>IFERROR(IF($C3428=P$2,$G3428*VLOOKUP($F3428,Listen!$B$5:$G$95,$J3428+1,FALSE)/VLOOKUP(P$2,Listen!$B$5:$G$95,$J3428+1,FALSE),"-")*IF($D3428="Abgabe",0,1),"")</f>
        <v/>
      </c>
      <c r="Q3428" s="111" t="str">
        <f>IFERROR(IF($C3428=Q$2,$G3428*VLOOKUP($F3428,Listen!$B$5:$G$95,$J3428+1,FALSE)/VLOOKUP(Q$2,Listen!$B$5:$G$95,$J3428+1,FALSE),"-")*IF($D3428="Abgabe",0,1),"")</f>
        <v/>
      </c>
      <c r="R3428" s="111" t="str">
        <f>IFERROR(IF($C3428=R$2,$G3428*VLOOKUP($F3428,Listen!$B$5:$G$95,$J3428+1,FALSE)/VLOOKUP(R$2,Listen!$B$5:$G$95,$J3428+1,FALSE),"-")*IF($D3428="Abgabe",0,1),"")</f>
        <v/>
      </c>
    </row>
    <row r="3429" spans="2:18">
      <c r="B3429" s="130"/>
      <c r="C3429" s="95" t="str">
        <f>IFERROR(YEAR(VLOOKUP($B3429,A_Stammdaten!$B$18:$G$218,3,FALSE)),"")</f>
        <v/>
      </c>
      <c r="D3429" s="95" t="str">
        <f>IFERROR(VLOOKUP($B3429,A_Stammdaten!$B$18:$G$218,6,FALSE),"")</f>
        <v/>
      </c>
      <c r="E3429" s="131"/>
      <c r="F3429" s="130"/>
      <c r="G3429" s="130"/>
      <c r="H3429" s="96"/>
      <c r="I3429" s="105" t="str">
        <f>IFERROR(VLOOKUP($E3429,Listen!$I$5:$K$41,2,FALSE),"")</f>
        <v/>
      </c>
      <c r="J3429" s="105" t="str">
        <f>IFERROR(VLOOKUP($E3429,Listen!$I$5:$K$41,3,FALSE),"")</f>
        <v/>
      </c>
      <c r="K3429" s="111" t="str">
        <f>IFERROR(IF($C3429=K$2,$G3429*VLOOKUP($F3429,Listen!$B$5:$G$95,$J3429+1,FALSE)/VLOOKUP(K$2,Listen!$B$5:$G$95,$J3429+1,FALSE),"-")*IF($D3429="Abgabe",0,1),"")</f>
        <v/>
      </c>
      <c r="L3429" s="111" t="str">
        <f>IFERROR(IF($C3429=L$2,$G3429*VLOOKUP($F3429,Listen!$B$5:$G$95,$J3429+1,FALSE)/VLOOKUP(L$2,Listen!$B$5:$G$95,$J3429+1,FALSE),"-")*IF($D3429="Abgabe",0,1),"")</f>
        <v/>
      </c>
      <c r="M3429" s="111" t="str">
        <f>IFERROR(IF($C3429=M$2,$G3429*VLOOKUP($F3429,Listen!$B$5:$G$95,$J3429+1,FALSE)/VLOOKUP(M$2,Listen!$B$5:$G$95,$J3429+1,FALSE),"-")*IF($D3429="Abgabe",0,1),"")</f>
        <v/>
      </c>
      <c r="N3429" s="111" t="str">
        <f>IFERROR(IF($C3429=N$2,$G3429*VLOOKUP($F3429,Listen!$B$5:$G$95,$J3429+1,FALSE)/VLOOKUP(N$2,Listen!$B$5:$G$95,$J3429+1,FALSE),"-")*IF($D3429="Abgabe",0,1),"")</f>
        <v/>
      </c>
      <c r="O3429" s="111" t="str">
        <f>IFERROR(IF($C3429=O$2,$G3429*VLOOKUP($F3429,Listen!$B$5:$G$95,$J3429+1,FALSE)/VLOOKUP(O$2,Listen!$B$5:$G$95,$J3429+1,FALSE),"-")*IF($D3429="Abgabe",0,1),"")</f>
        <v/>
      </c>
      <c r="P3429" s="111" t="str">
        <f>IFERROR(IF($C3429=P$2,$G3429*VLOOKUP($F3429,Listen!$B$5:$G$95,$J3429+1,FALSE)/VLOOKUP(P$2,Listen!$B$5:$G$95,$J3429+1,FALSE),"-")*IF($D3429="Abgabe",0,1),"")</f>
        <v/>
      </c>
      <c r="Q3429" s="111" t="str">
        <f>IFERROR(IF($C3429=Q$2,$G3429*VLOOKUP($F3429,Listen!$B$5:$G$95,$J3429+1,FALSE)/VLOOKUP(Q$2,Listen!$B$5:$G$95,$J3429+1,FALSE),"-")*IF($D3429="Abgabe",0,1),"")</f>
        <v/>
      </c>
      <c r="R3429" s="111" t="str">
        <f>IFERROR(IF($C3429=R$2,$G3429*VLOOKUP($F3429,Listen!$B$5:$G$95,$J3429+1,FALSE)/VLOOKUP(R$2,Listen!$B$5:$G$95,$J3429+1,FALSE),"-")*IF($D3429="Abgabe",0,1),"")</f>
        <v/>
      </c>
    </row>
    <row r="3430" spans="2:18">
      <c r="B3430" s="130"/>
      <c r="C3430" s="95" t="str">
        <f>IFERROR(YEAR(VLOOKUP($B3430,A_Stammdaten!$B$18:$G$218,3,FALSE)),"")</f>
        <v/>
      </c>
      <c r="D3430" s="95" t="str">
        <f>IFERROR(VLOOKUP($B3430,A_Stammdaten!$B$18:$G$218,6,FALSE),"")</f>
        <v/>
      </c>
      <c r="E3430" s="131"/>
      <c r="F3430" s="130"/>
      <c r="G3430" s="130"/>
      <c r="H3430" s="96"/>
      <c r="I3430" s="105" t="str">
        <f>IFERROR(VLOOKUP($E3430,Listen!$I$5:$K$41,2,FALSE),"")</f>
        <v/>
      </c>
      <c r="J3430" s="105" t="str">
        <f>IFERROR(VLOOKUP($E3430,Listen!$I$5:$K$41,3,FALSE),"")</f>
        <v/>
      </c>
      <c r="K3430" s="111" t="str">
        <f>IFERROR(IF($C3430=K$2,$G3430*VLOOKUP($F3430,Listen!$B$5:$G$95,$J3430+1,FALSE)/VLOOKUP(K$2,Listen!$B$5:$G$95,$J3430+1,FALSE),"-")*IF($D3430="Abgabe",0,1),"")</f>
        <v/>
      </c>
      <c r="L3430" s="111" t="str">
        <f>IFERROR(IF($C3430=L$2,$G3430*VLOOKUP($F3430,Listen!$B$5:$G$95,$J3430+1,FALSE)/VLOOKUP(L$2,Listen!$B$5:$G$95,$J3430+1,FALSE),"-")*IF($D3430="Abgabe",0,1),"")</f>
        <v/>
      </c>
      <c r="M3430" s="111" t="str">
        <f>IFERROR(IF($C3430=M$2,$G3430*VLOOKUP($F3430,Listen!$B$5:$G$95,$J3430+1,FALSE)/VLOOKUP(M$2,Listen!$B$5:$G$95,$J3430+1,FALSE),"-")*IF($D3430="Abgabe",0,1),"")</f>
        <v/>
      </c>
      <c r="N3430" s="111" t="str">
        <f>IFERROR(IF($C3430=N$2,$G3430*VLOOKUP($F3430,Listen!$B$5:$G$95,$J3430+1,FALSE)/VLOOKUP(N$2,Listen!$B$5:$G$95,$J3430+1,FALSE),"-")*IF($D3430="Abgabe",0,1),"")</f>
        <v/>
      </c>
      <c r="O3430" s="111" t="str">
        <f>IFERROR(IF($C3430=O$2,$G3430*VLOOKUP($F3430,Listen!$B$5:$G$95,$J3430+1,FALSE)/VLOOKUP(O$2,Listen!$B$5:$G$95,$J3430+1,FALSE),"-")*IF($D3430="Abgabe",0,1),"")</f>
        <v/>
      </c>
      <c r="P3430" s="111" t="str">
        <f>IFERROR(IF($C3430=P$2,$G3430*VLOOKUP($F3430,Listen!$B$5:$G$95,$J3430+1,FALSE)/VLOOKUP(P$2,Listen!$B$5:$G$95,$J3430+1,FALSE),"-")*IF($D3430="Abgabe",0,1),"")</f>
        <v/>
      </c>
      <c r="Q3430" s="111" t="str">
        <f>IFERROR(IF($C3430=Q$2,$G3430*VLOOKUP($F3430,Listen!$B$5:$G$95,$J3430+1,FALSE)/VLOOKUP(Q$2,Listen!$B$5:$G$95,$J3430+1,FALSE),"-")*IF($D3430="Abgabe",0,1),"")</f>
        <v/>
      </c>
      <c r="R3430" s="111" t="str">
        <f>IFERROR(IF($C3430=R$2,$G3430*VLOOKUP($F3430,Listen!$B$5:$G$95,$J3430+1,FALSE)/VLOOKUP(R$2,Listen!$B$5:$G$95,$J3430+1,FALSE),"-")*IF($D3430="Abgabe",0,1),"")</f>
        <v/>
      </c>
    </row>
    <row r="3431" spans="2:18">
      <c r="B3431" s="130"/>
      <c r="C3431" s="95" t="str">
        <f>IFERROR(YEAR(VLOOKUP($B3431,A_Stammdaten!$B$18:$G$218,3,FALSE)),"")</f>
        <v/>
      </c>
      <c r="D3431" s="95" t="str">
        <f>IFERROR(VLOOKUP($B3431,A_Stammdaten!$B$18:$G$218,6,FALSE),"")</f>
        <v/>
      </c>
      <c r="E3431" s="131"/>
      <c r="F3431" s="130"/>
      <c r="G3431" s="130"/>
      <c r="H3431" s="96"/>
      <c r="I3431" s="105" t="str">
        <f>IFERROR(VLOOKUP($E3431,Listen!$I$5:$K$41,2,FALSE),"")</f>
        <v/>
      </c>
      <c r="J3431" s="105" t="str">
        <f>IFERROR(VLOOKUP($E3431,Listen!$I$5:$K$41,3,FALSE),"")</f>
        <v/>
      </c>
      <c r="K3431" s="111" t="str">
        <f>IFERROR(IF($C3431=K$2,$G3431*VLOOKUP($F3431,Listen!$B$5:$G$95,$J3431+1,FALSE)/VLOOKUP(K$2,Listen!$B$5:$G$95,$J3431+1,FALSE),"-")*IF($D3431="Abgabe",0,1),"")</f>
        <v/>
      </c>
      <c r="L3431" s="111" t="str">
        <f>IFERROR(IF($C3431=L$2,$G3431*VLOOKUP($F3431,Listen!$B$5:$G$95,$J3431+1,FALSE)/VLOOKUP(L$2,Listen!$B$5:$G$95,$J3431+1,FALSE),"-")*IF($D3431="Abgabe",0,1),"")</f>
        <v/>
      </c>
      <c r="M3431" s="111" t="str">
        <f>IFERROR(IF($C3431=M$2,$G3431*VLOOKUP($F3431,Listen!$B$5:$G$95,$J3431+1,FALSE)/VLOOKUP(M$2,Listen!$B$5:$G$95,$J3431+1,FALSE),"-")*IF($D3431="Abgabe",0,1),"")</f>
        <v/>
      </c>
      <c r="N3431" s="111" t="str">
        <f>IFERROR(IF($C3431=N$2,$G3431*VLOOKUP($F3431,Listen!$B$5:$G$95,$J3431+1,FALSE)/VLOOKUP(N$2,Listen!$B$5:$G$95,$J3431+1,FALSE),"-")*IF($D3431="Abgabe",0,1),"")</f>
        <v/>
      </c>
      <c r="O3431" s="111" t="str">
        <f>IFERROR(IF($C3431=O$2,$G3431*VLOOKUP($F3431,Listen!$B$5:$G$95,$J3431+1,FALSE)/VLOOKUP(O$2,Listen!$B$5:$G$95,$J3431+1,FALSE),"-")*IF($D3431="Abgabe",0,1),"")</f>
        <v/>
      </c>
      <c r="P3431" s="111" t="str">
        <f>IFERROR(IF($C3431=P$2,$G3431*VLOOKUP($F3431,Listen!$B$5:$G$95,$J3431+1,FALSE)/VLOOKUP(P$2,Listen!$B$5:$G$95,$J3431+1,FALSE),"-")*IF($D3431="Abgabe",0,1),"")</f>
        <v/>
      </c>
      <c r="Q3431" s="111" t="str">
        <f>IFERROR(IF($C3431=Q$2,$G3431*VLOOKUP($F3431,Listen!$B$5:$G$95,$J3431+1,FALSE)/VLOOKUP(Q$2,Listen!$B$5:$G$95,$J3431+1,FALSE),"-")*IF($D3431="Abgabe",0,1),"")</f>
        <v/>
      </c>
      <c r="R3431" s="111" t="str">
        <f>IFERROR(IF($C3431=R$2,$G3431*VLOOKUP($F3431,Listen!$B$5:$G$95,$J3431+1,FALSE)/VLOOKUP(R$2,Listen!$B$5:$G$95,$J3431+1,FALSE),"-")*IF($D3431="Abgabe",0,1),"")</f>
        <v/>
      </c>
    </row>
    <row r="3432" spans="2:18">
      <c r="B3432" s="130"/>
      <c r="C3432" s="95" t="str">
        <f>IFERROR(YEAR(VLOOKUP($B3432,A_Stammdaten!$B$18:$G$218,3,FALSE)),"")</f>
        <v/>
      </c>
      <c r="D3432" s="95" t="str">
        <f>IFERROR(VLOOKUP($B3432,A_Stammdaten!$B$18:$G$218,6,FALSE),"")</f>
        <v/>
      </c>
      <c r="E3432" s="131"/>
      <c r="F3432" s="130"/>
      <c r="G3432" s="130"/>
      <c r="H3432" s="96"/>
      <c r="I3432" s="105" t="str">
        <f>IFERROR(VLOOKUP($E3432,Listen!$I$5:$K$41,2,FALSE),"")</f>
        <v/>
      </c>
      <c r="J3432" s="105" t="str">
        <f>IFERROR(VLOOKUP($E3432,Listen!$I$5:$K$41,3,FALSE),"")</f>
        <v/>
      </c>
      <c r="K3432" s="111" t="str">
        <f>IFERROR(IF($C3432=K$2,$G3432*VLOOKUP($F3432,Listen!$B$5:$G$95,$J3432+1,FALSE)/VLOOKUP(K$2,Listen!$B$5:$G$95,$J3432+1,FALSE),"-")*IF($D3432="Abgabe",0,1),"")</f>
        <v/>
      </c>
      <c r="L3432" s="111" t="str">
        <f>IFERROR(IF($C3432=L$2,$G3432*VLOOKUP($F3432,Listen!$B$5:$G$95,$J3432+1,FALSE)/VLOOKUP(L$2,Listen!$B$5:$G$95,$J3432+1,FALSE),"-")*IF($D3432="Abgabe",0,1),"")</f>
        <v/>
      </c>
      <c r="M3432" s="111" t="str">
        <f>IFERROR(IF($C3432=M$2,$G3432*VLOOKUP($F3432,Listen!$B$5:$G$95,$J3432+1,FALSE)/VLOOKUP(M$2,Listen!$B$5:$G$95,$J3432+1,FALSE),"-")*IF($D3432="Abgabe",0,1),"")</f>
        <v/>
      </c>
      <c r="N3432" s="111" t="str">
        <f>IFERROR(IF($C3432=N$2,$G3432*VLOOKUP($F3432,Listen!$B$5:$G$95,$J3432+1,FALSE)/VLOOKUP(N$2,Listen!$B$5:$G$95,$J3432+1,FALSE),"-")*IF($D3432="Abgabe",0,1),"")</f>
        <v/>
      </c>
      <c r="O3432" s="111" t="str">
        <f>IFERROR(IF($C3432=O$2,$G3432*VLOOKUP($F3432,Listen!$B$5:$G$95,$J3432+1,FALSE)/VLOOKUP(O$2,Listen!$B$5:$G$95,$J3432+1,FALSE),"-")*IF($D3432="Abgabe",0,1),"")</f>
        <v/>
      </c>
      <c r="P3432" s="111" t="str">
        <f>IFERROR(IF($C3432=P$2,$G3432*VLOOKUP($F3432,Listen!$B$5:$G$95,$J3432+1,FALSE)/VLOOKUP(P$2,Listen!$B$5:$G$95,$J3432+1,FALSE),"-")*IF($D3432="Abgabe",0,1),"")</f>
        <v/>
      </c>
      <c r="Q3432" s="111" t="str">
        <f>IFERROR(IF($C3432=Q$2,$G3432*VLOOKUP($F3432,Listen!$B$5:$G$95,$J3432+1,FALSE)/VLOOKUP(Q$2,Listen!$B$5:$G$95,$J3432+1,FALSE),"-")*IF($D3432="Abgabe",0,1),"")</f>
        <v/>
      </c>
      <c r="R3432" s="111" t="str">
        <f>IFERROR(IF($C3432=R$2,$G3432*VLOOKUP($F3432,Listen!$B$5:$G$95,$J3432+1,FALSE)/VLOOKUP(R$2,Listen!$B$5:$G$95,$J3432+1,FALSE),"-")*IF($D3432="Abgabe",0,1),"")</f>
        <v/>
      </c>
    </row>
    <row r="3433" spans="2:18">
      <c r="B3433" s="130"/>
      <c r="C3433" s="95" t="str">
        <f>IFERROR(YEAR(VLOOKUP($B3433,A_Stammdaten!$B$18:$G$218,3,FALSE)),"")</f>
        <v/>
      </c>
      <c r="D3433" s="95" t="str">
        <f>IFERROR(VLOOKUP($B3433,A_Stammdaten!$B$18:$G$218,6,FALSE),"")</f>
        <v/>
      </c>
      <c r="E3433" s="131"/>
      <c r="F3433" s="130"/>
      <c r="G3433" s="130"/>
      <c r="H3433" s="96"/>
      <c r="I3433" s="105" t="str">
        <f>IFERROR(VLOOKUP($E3433,Listen!$I$5:$K$41,2,FALSE),"")</f>
        <v/>
      </c>
      <c r="J3433" s="105" t="str">
        <f>IFERROR(VLOOKUP($E3433,Listen!$I$5:$K$41,3,FALSE),"")</f>
        <v/>
      </c>
      <c r="K3433" s="111" t="str">
        <f>IFERROR(IF($C3433=K$2,$G3433*VLOOKUP($F3433,Listen!$B$5:$G$95,$J3433+1,FALSE)/VLOOKUP(K$2,Listen!$B$5:$G$95,$J3433+1,FALSE),"-")*IF($D3433="Abgabe",0,1),"")</f>
        <v/>
      </c>
      <c r="L3433" s="111" t="str">
        <f>IFERROR(IF($C3433=L$2,$G3433*VLOOKUP($F3433,Listen!$B$5:$G$95,$J3433+1,FALSE)/VLOOKUP(L$2,Listen!$B$5:$G$95,$J3433+1,FALSE),"-")*IF($D3433="Abgabe",0,1),"")</f>
        <v/>
      </c>
      <c r="M3433" s="111" t="str">
        <f>IFERROR(IF($C3433=M$2,$G3433*VLOOKUP($F3433,Listen!$B$5:$G$95,$J3433+1,FALSE)/VLOOKUP(M$2,Listen!$B$5:$G$95,$J3433+1,FALSE),"-")*IF($D3433="Abgabe",0,1),"")</f>
        <v/>
      </c>
      <c r="N3433" s="111" t="str">
        <f>IFERROR(IF($C3433=N$2,$G3433*VLOOKUP($F3433,Listen!$B$5:$G$95,$J3433+1,FALSE)/VLOOKUP(N$2,Listen!$B$5:$G$95,$J3433+1,FALSE),"-")*IF($D3433="Abgabe",0,1),"")</f>
        <v/>
      </c>
      <c r="O3433" s="111" t="str">
        <f>IFERROR(IF($C3433=O$2,$G3433*VLOOKUP($F3433,Listen!$B$5:$G$95,$J3433+1,FALSE)/VLOOKUP(O$2,Listen!$B$5:$G$95,$J3433+1,FALSE),"-")*IF($D3433="Abgabe",0,1),"")</f>
        <v/>
      </c>
      <c r="P3433" s="111" t="str">
        <f>IFERROR(IF($C3433=P$2,$G3433*VLOOKUP($F3433,Listen!$B$5:$G$95,$J3433+1,FALSE)/VLOOKUP(P$2,Listen!$B$5:$G$95,$J3433+1,FALSE),"-")*IF($D3433="Abgabe",0,1),"")</f>
        <v/>
      </c>
      <c r="Q3433" s="111" t="str">
        <f>IFERROR(IF($C3433=Q$2,$G3433*VLOOKUP($F3433,Listen!$B$5:$G$95,$J3433+1,FALSE)/VLOOKUP(Q$2,Listen!$B$5:$G$95,$J3433+1,FALSE),"-")*IF($D3433="Abgabe",0,1),"")</f>
        <v/>
      </c>
      <c r="R3433" s="111" t="str">
        <f>IFERROR(IF($C3433=R$2,$G3433*VLOOKUP($F3433,Listen!$B$5:$G$95,$J3433+1,FALSE)/VLOOKUP(R$2,Listen!$B$5:$G$95,$J3433+1,FALSE),"-")*IF($D3433="Abgabe",0,1),"")</f>
        <v/>
      </c>
    </row>
    <row r="3434" spans="2:18">
      <c r="B3434" s="130"/>
      <c r="C3434" s="95" t="str">
        <f>IFERROR(YEAR(VLOOKUP($B3434,A_Stammdaten!$B$18:$G$218,3,FALSE)),"")</f>
        <v/>
      </c>
      <c r="D3434" s="95" t="str">
        <f>IFERROR(VLOOKUP($B3434,A_Stammdaten!$B$18:$G$218,6,FALSE),"")</f>
        <v/>
      </c>
      <c r="E3434" s="131"/>
      <c r="F3434" s="130"/>
      <c r="G3434" s="130"/>
      <c r="H3434" s="96"/>
      <c r="I3434" s="105" t="str">
        <f>IFERROR(VLOOKUP($E3434,Listen!$I$5:$K$41,2,FALSE),"")</f>
        <v/>
      </c>
      <c r="J3434" s="105" t="str">
        <f>IFERROR(VLOOKUP($E3434,Listen!$I$5:$K$41,3,FALSE),"")</f>
        <v/>
      </c>
      <c r="K3434" s="111" t="str">
        <f>IFERROR(IF($C3434=K$2,$G3434*VLOOKUP($F3434,Listen!$B$5:$G$95,$J3434+1,FALSE)/VLOOKUP(K$2,Listen!$B$5:$G$95,$J3434+1,FALSE),"-")*IF($D3434="Abgabe",0,1),"")</f>
        <v/>
      </c>
      <c r="L3434" s="111" t="str">
        <f>IFERROR(IF($C3434=L$2,$G3434*VLOOKUP($F3434,Listen!$B$5:$G$95,$J3434+1,FALSE)/VLOOKUP(L$2,Listen!$B$5:$G$95,$J3434+1,FALSE),"-")*IF($D3434="Abgabe",0,1),"")</f>
        <v/>
      </c>
      <c r="M3434" s="111" t="str">
        <f>IFERROR(IF($C3434=M$2,$G3434*VLOOKUP($F3434,Listen!$B$5:$G$95,$J3434+1,FALSE)/VLOOKUP(M$2,Listen!$B$5:$G$95,$J3434+1,FALSE),"-")*IF($D3434="Abgabe",0,1),"")</f>
        <v/>
      </c>
      <c r="N3434" s="111" t="str">
        <f>IFERROR(IF($C3434=N$2,$G3434*VLOOKUP($F3434,Listen!$B$5:$G$95,$J3434+1,FALSE)/VLOOKUP(N$2,Listen!$B$5:$G$95,$J3434+1,FALSE),"-")*IF($D3434="Abgabe",0,1),"")</f>
        <v/>
      </c>
      <c r="O3434" s="111" t="str">
        <f>IFERROR(IF($C3434=O$2,$G3434*VLOOKUP($F3434,Listen!$B$5:$G$95,$J3434+1,FALSE)/VLOOKUP(O$2,Listen!$B$5:$G$95,$J3434+1,FALSE),"-")*IF($D3434="Abgabe",0,1),"")</f>
        <v/>
      </c>
      <c r="P3434" s="111" t="str">
        <f>IFERROR(IF($C3434=P$2,$G3434*VLOOKUP($F3434,Listen!$B$5:$G$95,$J3434+1,FALSE)/VLOOKUP(P$2,Listen!$B$5:$G$95,$J3434+1,FALSE),"-")*IF($D3434="Abgabe",0,1),"")</f>
        <v/>
      </c>
      <c r="Q3434" s="111" t="str">
        <f>IFERROR(IF($C3434=Q$2,$G3434*VLOOKUP($F3434,Listen!$B$5:$G$95,$J3434+1,FALSE)/VLOOKUP(Q$2,Listen!$B$5:$G$95,$J3434+1,FALSE),"-")*IF($D3434="Abgabe",0,1),"")</f>
        <v/>
      </c>
      <c r="R3434" s="111" t="str">
        <f>IFERROR(IF($C3434=R$2,$G3434*VLOOKUP($F3434,Listen!$B$5:$G$95,$J3434+1,FALSE)/VLOOKUP(R$2,Listen!$B$5:$G$95,$J3434+1,FALSE),"-")*IF($D3434="Abgabe",0,1),"")</f>
        <v/>
      </c>
    </row>
    <row r="3435" spans="2:18">
      <c r="B3435" s="130"/>
      <c r="C3435" s="95" t="str">
        <f>IFERROR(YEAR(VLOOKUP($B3435,A_Stammdaten!$B$18:$G$218,3,FALSE)),"")</f>
        <v/>
      </c>
      <c r="D3435" s="95" t="str">
        <f>IFERROR(VLOOKUP($B3435,A_Stammdaten!$B$18:$G$218,6,FALSE),"")</f>
        <v/>
      </c>
      <c r="E3435" s="131"/>
      <c r="F3435" s="130"/>
      <c r="G3435" s="130"/>
      <c r="H3435" s="96"/>
      <c r="I3435" s="105" t="str">
        <f>IFERROR(VLOOKUP($E3435,Listen!$I$5:$K$41,2,FALSE),"")</f>
        <v/>
      </c>
      <c r="J3435" s="105" t="str">
        <f>IFERROR(VLOOKUP($E3435,Listen!$I$5:$K$41,3,FALSE),"")</f>
        <v/>
      </c>
      <c r="K3435" s="111" t="str">
        <f>IFERROR(IF($C3435=K$2,$G3435*VLOOKUP($F3435,Listen!$B$5:$G$95,$J3435+1,FALSE)/VLOOKUP(K$2,Listen!$B$5:$G$95,$J3435+1,FALSE),"-")*IF($D3435="Abgabe",0,1),"")</f>
        <v/>
      </c>
      <c r="L3435" s="111" t="str">
        <f>IFERROR(IF($C3435=L$2,$G3435*VLOOKUP($F3435,Listen!$B$5:$G$95,$J3435+1,FALSE)/VLOOKUP(L$2,Listen!$B$5:$G$95,$J3435+1,FALSE),"-")*IF($D3435="Abgabe",0,1),"")</f>
        <v/>
      </c>
      <c r="M3435" s="111" t="str">
        <f>IFERROR(IF($C3435=M$2,$G3435*VLOOKUP($F3435,Listen!$B$5:$G$95,$J3435+1,FALSE)/VLOOKUP(M$2,Listen!$B$5:$G$95,$J3435+1,FALSE),"-")*IF($D3435="Abgabe",0,1),"")</f>
        <v/>
      </c>
      <c r="N3435" s="111" t="str">
        <f>IFERROR(IF($C3435=N$2,$G3435*VLOOKUP($F3435,Listen!$B$5:$G$95,$J3435+1,FALSE)/VLOOKUP(N$2,Listen!$B$5:$G$95,$J3435+1,FALSE),"-")*IF($D3435="Abgabe",0,1),"")</f>
        <v/>
      </c>
      <c r="O3435" s="111" t="str">
        <f>IFERROR(IF($C3435=O$2,$G3435*VLOOKUP($F3435,Listen!$B$5:$G$95,$J3435+1,FALSE)/VLOOKUP(O$2,Listen!$B$5:$G$95,$J3435+1,FALSE),"-")*IF($D3435="Abgabe",0,1),"")</f>
        <v/>
      </c>
      <c r="P3435" s="111" t="str">
        <f>IFERROR(IF($C3435=P$2,$G3435*VLOOKUP($F3435,Listen!$B$5:$G$95,$J3435+1,FALSE)/VLOOKUP(P$2,Listen!$B$5:$G$95,$J3435+1,FALSE),"-")*IF($D3435="Abgabe",0,1),"")</f>
        <v/>
      </c>
      <c r="Q3435" s="111" t="str">
        <f>IFERROR(IF($C3435=Q$2,$G3435*VLOOKUP($F3435,Listen!$B$5:$G$95,$J3435+1,FALSE)/VLOOKUP(Q$2,Listen!$B$5:$G$95,$J3435+1,FALSE),"-")*IF($D3435="Abgabe",0,1),"")</f>
        <v/>
      </c>
      <c r="R3435" s="111" t="str">
        <f>IFERROR(IF($C3435=R$2,$G3435*VLOOKUP($F3435,Listen!$B$5:$G$95,$J3435+1,FALSE)/VLOOKUP(R$2,Listen!$B$5:$G$95,$J3435+1,FALSE),"-")*IF($D3435="Abgabe",0,1),"")</f>
        <v/>
      </c>
    </row>
    <row r="3436" spans="2:18">
      <c r="B3436" s="130"/>
      <c r="C3436" s="95" t="str">
        <f>IFERROR(YEAR(VLOOKUP($B3436,A_Stammdaten!$B$18:$G$218,3,FALSE)),"")</f>
        <v/>
      </c>
      <c r="D3436" s="95" t="str">
        <f>IFERROR(VLOOKUP($B3436,A_Stammdaten!$B$18:$G$218,6,FALSE),"")</f>
        <v/>
      </c>
      <c r="E3436" s="131"/>
      <c r="F3436" s="130"/>
      <c r="G3436" s="130"/>
      <c r="H3436" s="96"/>
      <c r="I3436" s="105" t="str">
        <f>IFERROR(VLOOKUP($E3436,Listen!$I$5:$K$41,2,FALSE),"")</f>
        <v/>
      </c>
      <c r="J3436" s="105" t="str">
        <f>IFERROR(VLOOKUP($E3436,Listen!$I$5:$K$41,3,FALSE),"")</f>
        <v/>
      </c>
      <c r="K3436" s="111" t="str">
        <f>IFERROR(IF($C3436=K$2,$G3436*VLOOKUP($F3436,Listen!$B$5:$G$95,$J3436+1,FALSE)/VLOOKUP(K$2,Listen!$B$5:$G$95,$J3436+1,FALSE),"-")*IF($D3436="Abgabe",0,1),"")</f>
        <v/>
      </c>
      <c r="L3436" s="111" t="str">
        <f>IFERROR(IF($C3436=L$2,$G3436*VLOOKUP($F3436,Listen!$B$5:$G$95,$J3436+1,FALSE)/VLOOKUP(L$2,Listen!$B$5:$G$95,$J3436+1,FALSE),"-")*IF($D3436="Abgabe",0,1),"")</f>
        <v/>
      </c>
      <c r="M3436" s="111" t="str">
        <f>IFERROR(IF($C3436=M$2,$G3436*VLOOKUP($F3436,Listen!$B$5:$G$95,$J3436+1,FALSE)/VLOOKUP(M$2,Listen!$B$5:$G$95,$J3436+1,FALSE),"-")*IF($D3436="Abgabe",0,1),"")</f>
        <v/>
      </c>
      <c r="N3436" s="111" t="str">
        <f>IFERROR(IF($C3436=N$2,$G3436*VLOOKUP($F3436,Listen!$B$5:$G$95,$J3436+1,FALSE)/VLOOKUP(N$2,Listen!$B$5:$G$95,$J3436+1,FALSE),"-")*IF($D3436="Abgabe",0,1),"")</f>
        <v/>
      </c>
      <c r="O3436" s="111" t="str">
        <f>IFERROR(IF($C3436=O$2,$G3436*VLOOKUP($F3436,Listen!$B$5:$G$95,$J3436+1,FALSE)/VLOOKUP(O$2,Listen!$B$5:$G$95,$J3436+1,FALSE),"-")*IF($D3436="Abgabe",0,1),"")</f>
        <v/>
      </c>
      <c r="P3436" s="111" t="str">
        <f>IFERROR(IF($C3436=P$2,$G3436*VLOOKUP($F3436,Listen!$B$5:$G$95,$J3436+1,FALSE)/VLOOKUP(P$2,Listen!$B$5:$G$95,$J3436+1,FALSE),"-")*IF($D3436="Abgabe",0,1),"")</f>
        <v/>
      </c>
      <c r="Q3436" s="111" t="str">
        <f>IFERROR(IF($C3436=Q$2,$G3436*VLOOKUP($F3436,Listen!$B$5:$G$95,$J3436+1,FALSE)/VLOOKUP(Q$2,Listen!$B$5:$G$95,$J3436+1,FALSE),"-")*IF($D3436="Abgabe",0,1),"")</f>
        <v/>
      </c>
      <c r="R3436" s="111" t="str">
        <f>IFERROR(IF($C3436=R$2,$G3436*VLOOKUP($F3436,Listen!$B$5:$G$95,$J3436+1,FALSE)/VLOOKUP(R$2,Listen!$B$5:$G$95,$J3436+1,FALSE),"-")*IF($D3436="Abgabe",0,1),"")</f>
        <v/>
      </c>
    </row>
    <row r="3437" spans="2:18">
      <c r="B3437" s="130"/>
      <c r="C3437" s="95" t="str">
        <f>IFERROR(YEAR(VLOOKUP($B3437,A_Stammdaten!$B$18:$G$218,3,FALSE)),"")</f>
        <v/>
      </c>
      <c r="D3437" s="95" t="str">
        <f>IFERROR(VLOOKUP($B3437,A_Stammdaten!$B$18:$G$218,6,FALSE),"")</f>
        <v/>
      </c>
      <c r="E3437" s="131"/>
      <c r="F3437" s="130"/>
      <c r="G3437" s="130"/>
      <c r="H3437" s="96"/>
      <c r="I3437" s="105" t="str">
        <f>IFERROR(VLOOKUP($E3437,Listen!$I$5:$K$41,2,FALSE),"")</f>
        <v/>
      </c>
      <c r="J3437" s="105" t="str">
        <f>IFERROR(VLOOKUP($E3437,Listen!$I$5:$K$41,3,FALSE),"")</f>
        <v/>
      </c>
      <c r="K3437" s="111" t="str">
        <f>IFERROR(IF($C3437=K$2,$G3437*VLOOKUP($F3437,Listen!$B$5:$G$95,$J3437+1,FALSE)/VLOOKUP(K$2,Listen!$B$5:$G$95,$J3437+1,FALSE),"-")*IF($D3437="Abgabe",0,1),"")</f>
        <v/>
      </c>
      <c r="L3437" s="111" t="str">
        <f>IFERROR(IF($C3437=L$2,$G3437*VLOOKUP($F3437,Listen!$B$5:$G$95,$J3437+1,FALSE)/VLOOKUP(L$2,Listen!$B$5:$G$95,$J3437+1,FALSE),"-")*IF($D3437="Abgabe",0,1),"")</f>
        <v/>
      </c>
      <c r="M3437" s="111" t="str">
        <f>IFERROR(IF($C3437=M$2,$G3437*VLOOKUP($F3437,Listen!$B$5:$G$95,$J3437+1,FALSE)/VLOOKUP(M$2,Listen!$B$5:$G$95,$J3437+1,FALSE),"-")*IF($D3437="Abgabe",0,1),"")</f>
        <v/>
      </c>
      <c r="N3437" s="111" t="str">
        <f>IFERROR(IF($C3437=N$2,$G3437*VLOOKUP($F3437,Listen!$B$5:$G$95,$J3437+1,FALSE)/VLOOKUP(N$2,Listen!$B$5:$G$95,$J3437+1,FALSE),"-")*IF($D3437="Abgabe",0,1),"")</f>
        <v/>
      </c>
      <c r="O3437" s="111" t="str">
        <f>IFERROR(IF($C3437=O$2,$G3437*VLOOKUP($F3437,Listen!$B$5:$G$95,$J3437+1,FALSE)/VLOOKUP(O$2,Listen!$B$5:$G$95,$J3437+1,FALSE),"-")*IF($D3437="Abgabe",0,1),"")</f>
        <v/>
      </c>
      <c r="P3437" s="111" t="str">
        <f>IFERROR(IF($C3437=P$2,$G3437*VLOOKUP($F3437,Listen!$B$5:$G$95,$J3437+1,FALSE)/VLOOKUP(P$2,Listen!$B$5:$G$95,$J3437+1,FALSE),"-")*IF($D3437="Abgabe",0,1),"")</f>
        <v/>
      </c>
      <c r="Q3437" s="111" t="str">
        <f>IFERROR(IF($C3437=Q$2,$G3437*VLOOKUP($F3437,Listen!$B$5:$G$95,$J3437+1,FALSE)/VLOOKUP(Q$2,Listen!$B$5:$G$95,$J3437+1,FALSE),"-")*IF($D3437="Abgabe",0,1),"")</f>
        <v/>
      </c>
      <c r="R3437" s="111" t="str">
        <f>IFERROR(IF($C3437=R$2,$G3437*VLOOKUP($F3437,Listen!$B$5:$G$95,$J3437+1,FALSE)/VLOOKUP(R$2,Listen!$B$5:$G$95,$J3437+1,FALSE),"-")*IF($D3437="Abgabe",0,1),"")</f>
        <v/>
      </c>
    </row>
    <row r="3438" spans="2:18">
      <c r="B3438" s="130"/>
      <c r="C3438" s="95" t="str">
        <f>IFERROR(YEAR(VLOOKUP($B3438,A_Stammdaten!$B$18:$G$218,3,FALSE)),"")</f>
        <v/>
      </c>
      <c r="D3438" s="95" t="str">
        <f>IFERROR(VLOOKUP($B3438,A_Stammdaten!$B$18:$G$218,6,FALSE),"")</f>
        <v/>
      </c>
      <c r="E3438" s="131"/>
      <c r="F3438" s="130"/>
      <c r="G3438" s="130"/>
      <c r="H3438" s="96"/>
      <c r="I3438" s="105" t="str">
        <f>IFERROR(VLOOKUP($E3438,Listen!$I$5:$K$41,2,FALSE),"")</f>
        <v/>
      </c>
      <c r="J3438" s="105" t="str">
        <f>IFERROR(VLOOKUP($E3438,Listen!$I$5:$K$41,3,FALSE),"")</f>
        <v/>
      </c>
      <c r="K3438" s="111" t="str">
        <f>IFERROR(IF($C3438=K$2,$G3438*VLOOKUP($F3438,Listen!$B$5:$G$95,$J3438+1,FALSE)/VLOOKUP(K$2,Listen!$B$5:$G$95,$J3438+1,FALSE),"-")*IF($D3438="Abgabe",0,1),"")</f>
        <v/>
      </c>
      <c r="L3438" s="111" t="str">
        <f>IFERROR(IF($C3438=L$2,$G3438*VLOOKUP($F3438,Listen!$B$5:$G$95,$J3438+1,FALSE)/VLOOKUP(L$2,Listen!$B$5:$G$95,$J3438+1,FALSE),"-")*IF($D3438="Abgabe",0,1),"")</f>
        <v/>
      </c>
      <c r="M3438" s="111" t="str">
        <f>IFERROR(IF($C3438=M$2,$G3438*VLOOKUP($F3438,Listen!$B$5:$G$95,$J3438+1,FALSE)/VLOOKUP(M$2,Listen!$B$5:$G$95,$J3438+1,FALSE),"-")*IF($D3438="Abgabe",0,1),"")</f>
        <v/>
      </c>
      <c r="N3438" s="111" t="str">
        <f>IFERROR(IF($C3438=N$2,$G3438*VLOOKUP($F3438,Listen!$B$5:$G$95,$J3438+1,FALSE)/VLOOKUP(N$2,Listen!$B$5:$G$95,$J3438+1,FALSE),"-")*IF($D3438="Abgabe",0,1),"")</f>
        <v/>
      </c>
      <c r="O3438" s="111" t="str">
        <f>IFERROR(IF($C3438=O$2,$G3438*VLOOKUP($F3438,Listen!$B$5:$G$95,$J3438+1,FALSE)/VLOOKUP(O$2,Listen!$B$5:$G$95,$J3438+1,FALSE),"-")*IF($D3438="Abgabe",0,1),"")</f>
        <v/>
      </c>
      <c r="P3438" s="111" t="str">
        <f>IFERROR(IF($C3438=P$2,$G3438*VLOOKUP($F3438,Listen!$B$5:$G$95,$J3438+1,FALSE)/VLOOKUP(P$2,Listen!$B$5:$G$95,$J3438+1,FALSE),"-")*IF($D3438="Abgabe",0,1),"")</f>
        <v/>
      </c>
      <c r="Q3438" s="111" t="str">
        <f>IFERROR(IF($C3438=Q$2,$G3438*VLOOKUP($F3438,Listen!$B$5:$G$95,$J3438+1,FALSE)/VLOOKUP(Q$2,Listen!$B$5:$G$95,$J3438+1,FALSE),"-")*IF($D3438="Abgabe",0,1),"")</f>
        <v/>
      </c>
      <c r="R3438" s="111" t="str">
        <f>IFERROR(IF($C3438=R$2,$G3438*VLOOKUP($F3438,Listen!$B$5:$G$95,$J3438+1,FALSE)/VLOOKUP(R$2,Listen!$B$5:$G$95,$J3438+1,FALSE),"-")*IF($D3438="Abgabe",0,1),"")</f>
        <v/>
      </c>
    </row>
    <row r="3439" spans="2:18">
      <c r="B3439" s="130"/>
      <c r="C3439" s="95" t="str">
        <f>IFERROR(YEAR(VLOOKUP($B3439,A_Stammdaten!$B$18:$G$218,3,FALSE)),"")</f>
        <v/>
      </c>
      <c r="D3439" s="95" t="str">
        <f>IFERROR(VLOOKUP($B3439,A_Stammdaten!$B$18:$G$218,6,FALSE),"")</f>
        <v/>
      </c>
      <c r="E3439" s="131"/>
      <c r="F3439" s="130"/>
      <c r="G3439" s="130"/>
      <c r="H3439" s="96"/>
      <c r="I3439" s="105" t="str">
        <f>IFERROR(VLOOKUP($E3439,Listen!$I$5:$K$41,2,FALSE),"")</f>
        <v/>
      </c>
      <c r="J3439" s="105" t="str">
        <f>IFERROR(VLOOKUP($E3439,Listen!$I$5:$K$41,3,FALSE),"")</f>
        <v/>
      </c>
      <c r="K3439" s="111" t="str">
        <f>IFERROR(IF($C3439=K$2,$G3439*VLOOKUP($F3439,Listen!$B$5:$G$95,$J3439+1,FALSE)/VLOOKUP(K$2,Listen!$B$5:$G$95,$J3439+1,FALSE),"-")*IF($D3439="Abgabe",0,1),"")</f>
        <v/>
      </c>
      <c r="L3439" s="111" t="str">
        <f>IFERROR(IF($C3439=L$2,$G3439*VLOOKUP($F3439,Listen!$B$5:$G$95,$J3439+1,FALSE)/VLOOKUP(L$2,Listen!$B$5:$G$95,$J3439+1,FALSE),"-")*IF($D3439="Abgabe",0,1),"")</f>
        <v/>
      </c>
      <c r="M3439" s="111" t="str">
        <f>IFERROR(IF($C3439=M$2,$G3439*VLOOKUP($F3439,Listen!$B$5:$G$95,$J3439+1,FALSE)/VLOOKUP(M$2,Listen!$B$5:$G$95,$J3439+1,FALSE),"-")*IF($D3439="Abgabe",0,1),"")</f>
        <v/>
      </c>
      <c r="N3439" s="111" t="str">
        <f>IFERROR(IF($C3439=N$2,$G3439*VLOOKUP($F3439,Listen!$B$5:$G$95,$J3439+1,FALSE)/VLOOKUP(N$2,Listen!$B$5:$G$95,$J3439+1,FALSE),"-")*IF($D3439="Abgabe",0,1),"")</f>
        <v/>
      </c>
      <c r="O3439" s="111" t="str">
        <f>IFERROR(IF($C3439=O$2,$G3439*VLOOKUP($F3439,Listen!$B$5:$G$95,$J3439+1,FALSE)/VLOOKUP(O$2,Listen!$B$5:$G$95,$J3439+1,FALSE),"-")*IF($D3439="Abgabe",0,1),"")</f>
        <v/>
      </c>
      <c r="P3439" s="111" t="str">
        <f>IFERROR(IF($C3439=P$2,$G3439*VLOOKUP($F3439,Listen!$B$5:$G$95,$J3439+1,FALSE)/VLOOKUP(P$2,Listen!$B$5:$G$95,$J3439+1,FALSE),"-")*IF($D3439="Abgabe",0,1),"")</f>
        <v/>
      </c>
      <c r="Q3439" s="111" t="str">
        <f>IFERROR(IF($C3439=Q$2,$G3439*VLOOKUP($F3439,Listen!$B$5:$G$95,$J3439+1,FALSE)/VLOOKUP(Q$2,Listen!$B$5:$G$95,$J3439+1,FALSE),"-")*IF($D3439="Abgabe",0,1),"")</f>
        <v/>
      </c>
      <c r="R3439" s="111" t="str">
        <f>IFERROR(IF($C3439=R$2,$G3439*VLOOKUP($F3439,Listen!$B$5:$G$95,$J3439+1,FALSE)/VLOOKUP(R$2,Listen!$B$5:$G$95,$J3439+1,FALSE),"-")*IF($D3439="Abgabe",0,1),"")</f>
        <v/>
      </c>
    </row>
    <row r="3440" spans="2:18">
      <c r="B3440" s="130"/>
      <c r="C3440" s="95" t="str">
        <f>IFERROR(YEAR(VLOOKUP($B3440,A_Stammdaten!$B$18:$G$218,3,FALSE)),"")</f>
        <v/>
      </c>
      <c r="D3440" s="95" t="str">
        <f>IFERROR(VLOOKUP($B3440,A_Stammdaten!$B$18:$G$218,6,FALSE),"")</f>
        <v/>
      </c>
      <c r="E3440" s="131"/>
      <c r="F3440" s="130"/>
      <c r="G3440" s="130"/>
      <c r="H3440" s="96"/>
      <c r="I3440" s="105" t="str">
        <f>IFERROR(VLOOKUP($E3440,Listen!$I$5:$K$41,2,FALSE),"")</f>
        <v/>
      </c>
      <c r="J3440" s="105" t="str">
        <f>IFERROR(VLOOKUP($E3440,Listen!$I$5:$K$41,3,FALSE),"")</f>
        <v/>
      </c>
      <c r="K3440" s="111" t="str">
        <f>IFERROR(IF($C3440=K$2,$G3440*VLOOKUP($F3440,Listen!$B$5:$G$95,$J3440+1,FALSE)/VLOOKUP(K$2,Listen!$B$5:$G$95,$J3440+1,FALSE),"-")*IF($D3440="Abgabe",0,1),"")</f>
        <v/>
      </c>
      <c r="L3440" s="111" t="str">
        <f>IFERROR(IF($C3440=L$2,$G3440*VLOOKUP($F3440,Listen!$B$5:$G$95,$J3440+1,FALSE)/VLOOKUP(L$2,Listen!$B$5:$G$95,$J3440+1,FALSE),"-")*IF($D3440="Abgabe",0,1),"")</f>
        <v/>
      </c>
      <c r="M3440" s="111" t="str">
        <f>IFERROR(IF($C3440=M$2,$G3440*VLOOKUP($F3440,Listen!$B$5:$G$95,$J3440+1,FALSE)/VLOOKUP(M$2,Listen!$B$5:$G$95,$J3440+1,FALSE),"-")*IF($D3440="Abgabe",0,1),"")</f>
        <v/>
      </c>
      <c r="N3440" s="111" t="str">
        <f>IFERROR(IF($C3440=N$2,$G3440*VLOOKUP($F3440,Listen!$B$5:$G$95,$J3440+1,FALSE)/VLOOKUP(N$2,Listen!$B$5:$G$95,$J3440+1,FALSE),"-")*IF($D3440="Abgabe",0,1),"")</f>
        <v/>
      </c>
      <c r="O3440" s="111" t="str">
        <f>IFERROR(IF($C3440=O$2,$G3440*VLOOKUP($F3440,Listen!$B$5:$G$95,$J3440+1,FALSE)/VLOOKUP(O$2,Listen!$B$5:$G$95,$J3440+1,FALSE),"-")*IF($D3440="Abgabe",0,1),"")</f>
        <v/>
      </c>
      <c r="P3440" s="111" t="str">
        <f>IFERROR(IF($C3440=P$2,$G3440*VLOOKUP($F3440,Listen!$B$5:$G$95,$J3440+1,FALSE)/VLOOKUP(P$2,Listen!$B$5:$G$95,$J3440+1,FALSE),"-")*IF($D3440="Abgabe",0,1),"")</f>
        <v/>
      </c>
      <c r="Q3440" s="111" t="str">
        <f>IFERROR(IF($C3440=Q$2,$G3440*VLOOKUP($F3440,Listen!$B$5:$G$95,$J3440+1,FALSE)/VLOOKUP(Q$2,Listen!$B$5:$G$95,$J3440+1,FALSE),"-")*IF($D3440="Abgabe",0,1),"")</f>
        <v/>
      </c>
      <c r="R3440" s="111" t="str">
        <f>IFERROR(IF($C3440=R$2,$G3440*VLOOKUP($F3440,Listen!$B$5:$G$95,$J3440+1,FALSE)/VLOOKUP(R$2,Listen!$B$5:$G$95,$J3440+1,FALSE),"-")*IF($D3440="Abgabe",0,1),"")</f>
        <v/>
      </c>
    </row>
    <row r="3441" spans="2:18">
      <c r="B3441" s="130"/>
      <c r="C3441" s="95" t="str">
        <f>IFERROR(YEAR(VLOOKUP($B3441,A_Stammdaten!$B$18:$G$218,3,FALSE)),"")</f>
        <v/>
      </c>
      <c r="D3441" s="95" t="str">
        <f>IFERROR(VLOOKUP($B3441,A_Stammdaten!$B$18:$G$218,6,FALSE),"")</f>
        <v/>
      </c>
      <c r="E3441" s="131"/>
      <c r="F3441" s="130"/>
      <c r="G3441" s="130"/>
      <c r="H3441" s="96"/>
      <c r="I3441" s="105" t="str">
        <f>IFERROR(VLOOKUP($E3441,Listen!$I$5:$K$41,2,FALSE),"")</f>
        <v/>
      </c>
      <c r="J3441" s="105" t="str">
        <f>IFERROR(VLOOKUP($E3441,Listen!$I$5:$K$41,3,FALSE),"")</f>
        <v/>
      </c>
      <c r="K3441" s="111" t="str">
        <f>IFERROR(IF($C3441=K$2,$G3441*VLOOKUP($F3441,Listen!$B$5:$G$95,$J3441+1,FALSE)/VLOOKUP(K$2,Listen!$B$5:$G$95,$J3441+1,FALSE),"-")*IF($D3441="Abgabe",0,1),"")</f>
        <v/>
      </c>
      <c r="L3441" s="111" t="str">
        <f>IFERROR(IF($C3441=L$2,$G3441*VLOOKUP($F3441,Listen!$B$5:$G$95,$J3441+1,FALSE)/VLOOKUP(L$2,Listen!$B$5:$G$95,$J3441+1,FALSE),"-")*IF($D3441="Abgabe",0,1),"")</f>
        <v/>
      </c>
      <c r="M3441" s="111" t="str">
        <f>IFERROR(IF($C3441=M$2,$G3441*VLOOKUP($F3441,Listen!$B$5:$G$95,$J3441+1,FALSE)/VLOOKUP(M$2,Listen!$B$5:$G$95,$J3441+1,FALSE),"-")*IF($D3441="Abgabe",0,1),"")</f>
        <v/>
      </c>
      <c r="N3441" s="111" t="str">
        <f>IFERROR(IF($C3441=N$2,$G3441*VLOOKUP($F3441,Listen!$B$5:$G$95,$J3441+1,FALSE)/VLOOKUP(N$2,Listen!$B$5:$G$95,$J3441+1,FALSE),"-")*IF($D3441="Abgabe",0,1),"")</f>
        <v/>
      </c>
      <c r="O3441" s="111" t="str">
        <f>IFERROR(IF($C3441=O$2,$G3441*VLOOKUP($F3441,Listen!$B$5:$G$95,$J3441+1,FALSE)/VLOOKUP(O$2,Listen!$B$5:$G$95,$J3441+1,FALSE),"-")*IF($D3441="Abgabe",0,1),"")</f>
        <v/>
      </c>
      <c r="P3441" s="111" t="str">
        <f>IFERROR(IF($C3441=P$2,$G3441*VLOOKUP($F3441,Listen!$B$5:$G$95,$J3441+1,FALSE)/VLOOKUP(P$2,Listen!$B$5:$G$95,$J3441+1,FALSE),"-")*IF($D3441="Abgabe",0,1),"")</f>
        <v/>
      </c>
      <c r="Q3441" s="111" t="str">
        <f>IFERROR(IF($C3441=Q$2,$G3441*VLOOKUP($F3441,Listen!$B$5:$G$95,$J3441+1,FALSE)/VLOOKUP(Q$2,Listen!$B$5:$G$95,$J3441+1,FALSE),"-")*IF($D3441="Abgabe",0,1),"")</f>
        <v/>
      </c>
      <c r="R3441" s="111" t="str">
        <f>IFERROR(IF($C3441=R$2,$G3441*VLOOKUP($F3441,Listen!$B$5:$G$95,$J3441+1,FALSE)/VLOOKUP(R$2,Listen!$B$5:$G$95,$J3441+1,FALSE),"-")*IF($D3441="Abgabe",0,1),"")</f>
        <v/>
      </c>
    </row>
    <row r="3442" spans="2:18">
      <c r="B3442" s="130"/>
      <c r="C3442" s="95" t="str">
        <f>IFERROR(YEAR(VLOOKUP($B3442,A_Stammdaten!$B$18:$G$218,3,FALSE)),"")</f>
        <v/>
      </c>
      <c r="D3442" s="95" t="str">
        <f>IFERROR(VLOOKUP($B3442,A_Stammdaten!$B$18:$G$218,6,FALSE),"")</f>
        <v/>
      </c>
      <c r="E3442" s="131"/>
      <c r="F3442" s="130"/>
      <c r="G3442" s="130"/>
      <c r="H3442" s="96"/>
      <c r="I3442" s="105" t="str">
        <f>IFERROR(VLOOKUP($E3442,Listen!$I$5:$K$41,2,FALSE),"")</f>
        <v/>
      </c>
      <c r="J3442" s="105" t="str">
        <f>IFERROR(VLOOKUP($E3442,Listen!$I$5:$K$41,3,FALSE),"")</f>
        <v/>
      </c>
      <c r="K3442" s="111" t="str">
        <f>IFERROR(IF($C3442=K$2,$G3442*VLOOKUP($F3442,Listen!$B$5:$G$95,$J3442+1,FALSE)/VLOOKUP(K$2,Listen!$B$5:$G$95,$J3442+1,FALSE),"-")*IF($D3442="Abgabe",0,1),"")</f>
        <v/>
      </c>
      <c r="L3442" s="111" t="str">
        <f>IFERROR(IF($C3442=L$2,$G3442*VLOOKUP($F3442,Listen!$B$5:$G$95,$J3442+1,FALSE)/VLOOKUP(L$2,Listen!$B$5:$G$95,$J3442+1,FALSE),"-")*IF($D3442="Abgabe",0,1),"")</f>
        <v/>
      </c>
      <c r="M3442" s="111" t="str">
        <f>IFERROR(IF($C3442=M$2,$G3442*VLOOKUP($F3442,Listen!$B$5:$G$95,$J3442+1,FALSE)/VLOOKUP(M$2,Listen!$B$5:$G$95,$J3442+1,FALSE),"-")*IF($D3442="Abgabe",0,1),"")</f>
        <v/>
      </c>
      <c r="N3442" s="111" t="str">
        <f>IFERROR(IF($C3442=N$2,$G3442*VLOOKUP($F3442,Listen!$B$5:$G$95,$J3442+1,FALSE)/VLOOKUP(N$2,Listen!$B$5:$G$95,$J3442+1,FALSE),"-")*IF($D3442="Abgabe",0,1),"")</f>
        <v/>
      </c>
      <c r="O3442" s="111" t="str">
        <f>IFERROR(IF($C3442=O$2,$G3442*VLOOKUP($F3442,Listen!$B$5:$G$95,$J3442+1,FALSE)/VLOOKUP(O$2,Listen!$B$5:$G$95,$J3442+1,FALSE),"-")*IF($D3442="Abgabe",0,1),"")</f>
        <v/>
      </c>
      <c r="P3442" s="111" t="str">
        <f>IFERROR(IF($C3442=P$2,$G3442*VLOOKUP($F3442,Listen!$B$5:$G$95,$J3442+1,FALSE)/VLOOKUP(P$2,Listen!$B$5:$G$95,$J3442+1,FALSE),"-")*IF($D3442="Abgabe",0,1),"")</f>
        <v/>
      </c>
      <c r="Q3442" s="111" t="str">
        <f>IFERROR(IF($C3442=Q$2,$G3442*VLOOKUP($F3442,Listen!$B$5:$G$95,$J3442+1,FALSE)/VLOOKUP(Q$2,Listen!$B$5:$G$95,$J3442+1,FALSE),"-")*IF($D3442="Abgabe",0,1),"")</f>
        <v/>
      </c>
      <c r="R3442" s="111" t="str">
        <f>IFERROR(IF($C3442=R$2,$G3442*VLOOKUP($F3442,Listen!$B$5:$G$95,$J3442+1,FALSE)/VLOOKUP(R$2,Listen!$B$5:$G$95,$J3442+1,FALSE),"-")*IF($D3442="Abgabe",0,1),"")</f>
        <v/>
      </c>
    </row>
    <row r="3443" spans="2:18">
      <c r="B3443" s="130"/>
      <c r="C3443" s="95" t="str">
        <f>IFERROR(YEAR(VLOOKUP($B3443,A_Stammdaten!$B$18:$G$218,3,FALSE)),"")</f>
        <v/>
      </c>
      <c r="D3443" s="95" t="str">
        <f>IFERROR(VLOOKUP($B3443,A_Stammdaten!$B$18:$G$218,6,FALSE),"")</f>
        <v/>
      </c>
      <c r="E3443" s="131"/>
      <c r="F3443" s="130"/>
      <c r="G3443" s="130"/>
      <c r="H3443" s="96"/>
      <c r="I3443" s="105" t="str">
        <f>IFERROR(VLOOKUP($E3443,Listen!$I$5:$K$41,2,FALSE),"")</f>
        <v/>
      </c>
      <c r="J3443" s="105" t="str">
        <f>IFERROR(VLOOKUP($E3443,Listen!$I$5:$K$41,3,FALSE),"")</f>
        <v/>
      </c>
      <c r="K3443" s="111" t="str">
        <f>IFERROR(IF($C3443=K$2,$G3443*VLOOKUP($F3443,Listen!$B$5:$G$95,$J3443+1,FALSE)/VLOOKUP(K$2,Listen!$B$5:$G$95,$J3443+1,FALSE),"-")*IF($D3443="Abgabe",0,1),"")</f>
        <v/>
      </c>
      <c r="L3443" s="111" t="str">
        <f>IFERROR(IF($C3443=L$2,$G3443*VLOOKUP($F3443,Listen!$B$5:$G$95,$J3443+1,FALSE)/VLOOKUP(L$2,Listen!$B$5:$G$95,$J3443+1,FALSE),"-")*IF($D3443="Abgabe",0,1),"")</f>
        <v/>
      </c>
      <c r="M3443" s="111" t="str">
        <f>IFERROR(IF($C3443=M$2,$G3443*VLOOKUP($F3443,Listen!$B$5:$G$95,$J3443+1,FALSE)/VLOOKUP(M$2,Listen!$B$5:$G$95,$J3443+1,FALSE),"-")*IF($D3443="Abgabe",0,1),"")</f>
        <v/>
      </c>
      <c r="N3443" s="111" t="str">
        <f>IFERROR(IF($C3443=N$2,$G3443*VLOOKUP($F3443,Listen!$B$5:$G$95,$J3443+1,FALSE)/VLOOKUP(N$2,Listen!$B$5:$G$95,$J3443+1,FALSE),"-")*IF($D3443="Abgabe",0,1),"")</f>
        <v/>
      </c>
      <c r="O3443" s="111" t="str">
        <f>IFERROR(IF($C3443=O$2,$G3443*VLOOKUP($F3443,Listen!$B$5:$G$95,$J3443+1,FALSE)/VLOOKUP(O$2,Listen!$B$5:$G$95,$J3443+1,FALSE),"-")*IF($D3443="Abgabe",0,1),"")</f>
        <v/>
      </c>
      <c r="P3443" s="111" t="str">
        <f>IFERROR(IF($C3443=P$2,$G3443*VLOOKUP($F3443,Listen!$B$5:$G$95,$J3443+1,FALSE)/VLOOKUP(P$2,Listen!$B$5:$G$95,$J3443+1,FALSE),"-")*IF($D3443="Abgabe",0,1),"")</f>
        <v/>
      </c>
      <c r="Q3443" s="111" t="str">
        <f>IFERROR(IF($C3443=Q$2,$G3443*VLOOKUP($F3443,Listen!$B$5:$G$95,$J3443+1,FALSE)/VLOOKUP(Q$2,Listen!$B$5:$G$95,$J3443+1,FALSE),"-")*IF($D3443="Abgabe",0,1),"")</f>
        <v/>
      </c>
      <c r="R3443" s="111" t="str">
        <f>IFERROR(IF($C3443=R$2,$G3443*VLOOKUP($F3443,Listen!$B$5:$G$95,$J3443+1,FALSE)/VLOOKUP(R$2,Listen!$B$5:$G$95,$J3443+1,FALSE),"-")*IF($D3443="Abgabe",0,1),"")</f>
        <v/>
      </c>
    </row>
    <row r="3444" spans="2:18">
      <c r="B3444" s="130"/>
      <c r="C3444" s="95" t="str">
        <f>IFERROR(YEAR(VLOOKUP($B3444,A_Stammdaten!$B$18:$G$218,3,FALSE)),"")</f>
        <v/>
      </c>
      <c r="D3444" s="95" t="str">
        <f>IFERROR(VLOOKUP($B3444,A_Stammdaten!$B$18:$G$218,6,FALSE),"")</f>
        <v/>
      </c>
      <c r="E3444" s="131"/>
      <c r="F3444" s="130"/>
      <c r="G3444" s="130"/>
      <c r="H3444" s="96"/>
      <c r="I3444" s="105" t="str">
        <f>IFERROR(VLOOKUP($E3444,Listen!$I$5:$K$41,2,FALSE),"")</f>
        <v/>
      </c>
      <c r="J3444" s="105" t="str">
        <f>IFERROR(VLOOKUP($E3444,Listen!$I$5:$K$41,3,FALSE),"")</f>
        <v/>
      </c>
      <c r="K3444" s="111" t="str">
        <f>IFERROR(IF($C3444=K$2,$G3444*VLOOKUP($F3444,Listen!$B$5:$G$95,$J3444+1,FALSE)/VLOOKUP(K$2,Listen!$B$5:$G$95,$J3444+1,FALSE),"-")*IF($D3444="Abgabe",0,1),"")</f>
        <v/>
      </c>
      <c r="L3444" s="111" t="str">
        <f>IFERROR(IF($C3444=L$2,$G3444*VLOOKUP($F3444,Listen!$B$5:$G$95,$J3444+1,FALSE)/VLOOKUP(L$2,Listen!$B$5:$G$95,$J3444+1,FALSE),"-")*IF($D3444="Abgabe",0,1),"")</f>
        <v/>
      </c>
      <c r="M3444" s="111" t="str">
        <f>IFERROR(IF($C3444=M$2,$G3444*VLOOKUP($F3444,Listen!$B$5:$G$95,$J3444+1,FALSE)/VLOOKUP(M$2,Listen!$B$5:$G$95,$J3444+1,FALSE),"-")*IF($D3444="Abgabe",0,1),"")</f>
        <v/>
      </c>
      <c r="N3444" s="111" t="str">
        <f>IFERROR(IF($C3444=N$2,$G3444*VLOOKUP($F3444,Listen!$B$5:$G$95,$J3444+1,FALSE)/VLOOKUP(N$2,Listen!$B$5:$G$95,$J3444+1,FALSE),"-")*IF($D3444="Abgabe",0,1),"")</f>
        <v/>
      </c>
      <c r="O3444" s="111" t="str">
        <f>IFERROR(IF($C3444=O$2,$G3444*VLOOKUP($F3444,Listen!$B$5:$G$95,$J3444+1,FALSE)/VLOOKUP(O$2,Listen!$B$5:$G$95,$J3444+1,FALSE),"-")*IF($D3444="Abgabe",0,1),"")</f>
        <v/>
      </c>
      <c r="P3444" s="111" t="str">
        <f>IFERROR(IF($C3444=P$2,$G3444*VLOOKUP($F3444,Listen!$B$5:$G$95,$J3444+1,FALSE)/VLOOKUP(P$2,Listen!$B$5:$G$95,$J3444+1,FALSE),"-")*IF($D3444="Abgabe",0,1),"")</f>
        <v/>
      </c>
      <c r="Q3444" s="111" t="str">
        <f>IFERROR(IF($C3444=Q$2,$G3444*VLOOKUP($F3444,Listen!$B$5:$G$95,$J3444+1,FALSE)/VLOOKUP(Q$2,Listen!$B$5:$G$95,$J3444+1,FALSE),"-")*IF($D3444="Abgabe",0,1),"")</f>
        <v/>
      </c>
      <c r="R3444" s="111" t="str">
        <f>IFERROR(IF($C3444=R$2,$G3444*VLOOKUP($F3444,Listen!$B$5:$G$95,$J3444+1,FALSE)/VLOOKUP(R$2,Listen!$B$5:$G$95,$J3444+1,FALSE),"-")*IF($D3444="Abgabe",0,1),"")</f>
        <v/>
      </c>
    </row>
    <row r="3445" spans="2:18">
      <c r="B3445" s="130"/>
      <c r="C3445" s="95" t="str">
        <f>IFERROR(YEAR(VLOOKUP($B3445,A_Stammdaten!$B$18:$G$218,3,FALSE)),"")</f>
        <v/>
      </c>
      <c r="D3445" s="95" t="str">
        <f>IFERROR(VLOOKUP($B3445,A_Stammdaten!$B$18:$G$218,6,FALSE),"")</f>
        <v/>
      </c>
      <c r="E3445" s="131"/>
      <c r="F3445" s="130"/>
      <c r="G3445" s="130"/>
      <c r="H3445" s="96"/>
      <c r="I3445" s="105" t="str">
        <f>IFERROR(VLOOKUP($E3445,Listen!$I$5:$K$41,2,FALSE),"")</f>
        <v/>
      </c>
      <c r="J3445" s="105" t="str">
        <f>IFERROR(VLOOKUP($E3445,Listen!$I$5:$K$41,3,FALSE),"")</f>
        <v/>
      </c>
      <c r="K3445" s="111" t="str">
        <f>IFERROR(IF($C3445=K$2,$G3445*VLOOKUP($F3445,Listen!$B$5:$G$95,$J3445+1,FALSE)/VLOOKUP(K$2,Listen!$B$5:$G$95,$J3445+1,FALSE),"-")*IF($D3445="Abgabe",0,1),"")</f>
        <v/>
      </c>
      <c r="L3445" s="111" t="str">
        <f>IFERROR(IF($C3445=L$2,$G3445*VLOOKUP($F3445,Listen!$B$5:$G$95,$J3445+1,FALSE)/VLOOKUP(L$2,Listen!$B$5:$G$95,$J3445+1,FALSE),"-")*IF($D3445="Abgabe",0,1),"")</f>
        <v/>
      </c>
      <c r="M3445" s="111" t="str">
        <f>IFERROR(IF($C3445=M$2,$G3445*VLOOKUP($F3445,Listen!$B$5:$G$95,$J3445+1,FALSE)/VLOOKUP(M$2,Listen!$B$5:$G$95,$J3445+1,FALSE),"-")*IF($D3445="Abgabe",0,1),"")</f>
        <v/>
      </c>
      <c r="N3445" s="111" t="str">
        <f>IFERROR(IF($C3445=N$2,$G3445*VLOOKUP($F3445,Listen!$B$5:$G$95,$J3445+1,FALSE)/VLOOKUP(N$2,Listen!$B$5:$G$95,$J3445+1,FALSE),"-")*IF($D3445="Abgabe",0,1),"")</f>
        <v/>
      </c>
      <c r="O3445" s="111" t="str">
        <f>IFERROR(IF($C3445=O$2,$G3445*VLOOKUP($F3445,Listen!$B$5:$G$95,$J3445+1,FALSE)/VLOOKUP(O$2,Listen!$B$5:$G$95,$J3445+1,FALSE),"-")*IF($D3445="Abgabe",0,1),"")</f>
        <v/>
      </c>
      <c r="P3445" s="111" t="str">
        <f>IFERROR(IF($C3445=P$2,$G3445*VLOOKUP($F3445,Listen!$B$5:$G$95,$J3445+1,FALSE)/VLOOKUP(P$2,Listen!$B$5:$G$95,$J3445+1,FALSE),"-")*IF($D3445="Abgabe",0,1),"")</f>
        <v/>
      </c>
      <c r="Q3445" s="111" t="str">
        <f>IFERROR(IF($C3445=Q$2,$G3445*VLOOKUP($F3445,Listen!$B$5:$G$95,$J3445+1,FALSE)/VLOOKUP(Q$2,Listen!$B$5:$G$95,$J3445+1,FALSE),"-")*IF($D3445="Abgabe",0,1),"")</f>
        <v/>
      </c>
      <c r="R3445" s="111" t="str">
        <f>IFERROR(IF($C3445=R$2,$G3445*VLOOKUP($F3445,Listen!$B$5:$G$95,$J3445+1,FALSE)/VLOOKUP(R$2,Listen!$B$5:$G$95,$J3445+1,FALSE),"-")*IF($D3445="Abgabe",0,1),"")</f>
        <v/>
      </c>
    </row>
    <row r="3446" spans="2:18">
      <c r="B3446" s="130"/>
      <c r="C3446" s="95" t="str">
        <f>IFERROR(YEAR(VLOOKUP($B3446,A_Stammdaten!$B$18:$G$218,3,FALSE)),"")</f>
        <v/>
      </c>
      <c r="D3446" s="95" t="str">
        <f>IFERROR(VLOOKUP($B3446,A_Stammdaten!$B$18:$G$218,6,FALSE),"")</f>
        <v/>
      </c>
      <c r="E3446" s="131"/>
      <c r="F3446" s="130"/>
      <c r="G3446" s="130"/>
      <c r="H3446" s="96"/>
      <c r="I3446" s="105" t="str">
        <f>IFERROR(VLOOKUP($E3446,Listen!$I$5:$K$41,2,FALSE),"")</f>
        <v/>
      </c>
      <c r="J3446" s="105" t="str">
        <f>IFERROR(VLOOKUP($E3446,Listen!$I$5:$K$41,3,FALSE),"")</f>
        <v/>
      </c>
      <c r="K3446" s="111" t="str">
        <f>IFERROR(IF($C3446=K$2,$G3446*VLOOKUP($F3446,Listen!$B$5:$G$95,$J3446+1,FALSE)/VLOOKUP(K$2,Listen!$B$5:$G$95,$J3446+1,FALSE),"-")*IF($D3446="Abgabe",0,1),"")</f>
        <v/>
      </c>
      <c r="L3446" s="111" t="str">
        <f>IFERROR(IF($C3446=L$2,$G3446*VLOOKUP($F3446,Listen!$B$5:$G$95,$J3446+1,FALSE)/VLOOKUP(L$2,Listen!$B$5:$G$95,$J3446+1,FALSE),"-")*IF($D3446="Abgabe",0,1),"")</f>
        <v/>
      </c>
      <c r="M3446" s="111" t="str">
        <f>IFERROR(IF($C3446=M$2,$G3446*VLOOKUP($F3446,Listen!$B$5:$G$95,$J3446+1,FALSE)/VLOOKUP(M$2,Listen!$B$5:$G$95,$J3446+1,FALSE),"-")*IF($D3446="Abgabe",0,1),"")</f>
        <v/>
      </c>
      <c r="N3446" s="111" t="str">
        <f>IFERROR(IF($C3446=N$2,$G3446*VLOOKUP($F3446,Listen!$B$5:$G$95,$J3446+1,FALSE)/VLOOKUP(N$2,Listen!$B$5:$G$95,$J3446+1,FALSE),"-")*IF($D3446="Abgabe",0,1),"")</f>
        <v/>
      </c>
      <c r="O3446" s="111" t="str">
        <f>IFERROR(IF($C3446=O$2,$G3446*VLOOKUP($F3446,Listen!$B$5:$G$95,$J3446+1,FALSE)/VLOOKUP(O$2,Listen!$B$5:$G$95,$J3446+1,FALSE),"-")*IF($D3446="Abgabe",0,1),"")</f>
        <v/>
      </c>
      <c r="P3446" s="111" t="str">
        <f>IFERROR(IF($C3446=P$2,$G3446*VLOOKUP($F3446,Listen!$B$5:$G$95,$J3446+1,FALSE)/VLOOKUP(P$2,Listen!$B$5:$G$95,$J3446+1,FALSE),"-")*IF($D3446="Abgabe",0,1),"")</f>
        <v/>
      </c>
      <c r="Q3446" s="111" t="str">
        <f>IFERROR(IF($C3446=Q$2,$G3446*VLOOKUP($F3446,Listen!$B$5:$G$95,$J3446+1,FALSE)/VLOOKUP(Q$2,Listen!$B$5:$G$95,$J3446+1,FALSE),"-")*IF($D3446="Abgabe",0,1),"")</f>
        <v/>
      </c>
      <c r="R3446" s="111" t="str">
        <f>IFERROR(IF($C3446=R$2,$G3446*VLOOKUP($F3446,Listen!$B$5:$G$95,$J3446+1,FALSE)/VLOOKUP(R$2,Listen!$B$5:$G$95,$J3446+1,FALSE),"-")*IF($D3446="Abgabe",0,1),"")</f>
        <v/>
      </c>
    </row>
    <row r="3447" spans="2:18">
      <c r="B3447" s="130"/>
      <c r="C3447" s="95" t="str">
        <f>IFERROR(YEAR(VLOOKUP($B3447,A_Stammdaten!$B$18:$G$218,3,FALSE)),"")</f>
        <v/>
      </c>
      <c r="D3447" s="95" t="str">
        <f>IFERROR(VLOOKUP($B3447,A_Stammdaten!$B$18:$G$218,6,FALSE),"")</f>
        <v/>
      </c>
      <c r="E3447" s="131"/>
      <c r="F3447" s="130"/>
      <c r="G3447" s="130"/>
      <c r="H3447" s="96"/>
      <c r="I3447" s="105" t="str">
        <f>IFERROR(VLOOKUP($E3447,Listen!$I$5:$K$41,2,FALSE),"")</f>
        <v/>
      </c>
      <c r="J3447" s="105" t="str">
        <f>IFERROR(VLOOKUP($E3447,Listen!$I$5:$K$41,3,FALSE),"")</f>
        <v/>
      </c>
      <c r="K3447" s="111" t="str">
        <f>IFERROR(IF($C3447=K$2,$G3447*VLOOKUP($F3447,Listen!$B$5:$G$95,$J3447+1,FALSE)/VLOOKUP(K$2,Listen!$B$5:$G$95,$J3447+1,FALSE),"-")*IF($D3447="Abgabe",0,1),"")</f>
        <v/>
      </c>
      <c r="L3447" s="111" t="str">
        <f>IFERROR(IF($C3447=L$2,$G3447*VLOOKUP($F3447,Listen!$B$5:$G$95,$J3447+1,FALSE)/VLOOKUP(L$2,Listen!$B$5:$G$95,$J3447+1,FALSE),"-")*IF($D3447="Abgabe",0,1),"")</f>
        <v/>
      </c>
      <c r="M3447" s="111" t="str">
        <f>IFERROR(IF($C3447=M$2,$G3447*VLOOKUP($F3447,Listen!$B$5:$G$95,$J3447+1,FALSE)/VLOOKUP(M$2,Listen!$B$5:$G$95,$J3447+1,FALSE),"-")*IF($D3447="Abgabe",0,1),"")</f>
        <v/>
      </c>
      <c r="N3447" s="111" t="str">
        <f>IFERROR(IF($C3447=N$2,$G3447*VLOOKUP($F3447,Listen!$B$5:$G$95,$J3447+1,FALSE)/VLOOKUP(N$2,Listen!$B$5:$G$95,$J3447+1,FALSE),"-")*IF($D3447="Abgabe",0,1),"")</f>
        <v/>
      </c>
      <c r="O3447" s="111" t="str">
        <f>IFERROR(IF($C3447=O$2,$G3447*VLOOKUP($F3447,Listen!$B$5:$G$95,$J3447+1,FALSE)/VLOOKUP(O$2,Listen!$B$5:$G$95,$J3447+1,FALSE),"-")*IF($D3447="Abgabe",0,1),"")</f>
        <v/>
      </c>
      <c r="P3447" s="111" t="str">
        <f>IFERROR(IF($C3447=P$2,$G3447*VLOOKUP($F3447,Listen!$B$5:$G$95,$J3447+1,FALSE)/VLOOKUP(P$2,Listen!$B$5:$G$95,$J3447+1,FALSE),"-")*IF($D3447="Abgabe",0,1),"")</f>
        <v/>
      </c>
      <c r="Q3447" s="111" t="str">
        <f>IFERROR(IF($C3447=Q$2,$G3447*VLOOKUP($F3447,Listen!$B$5:$G$95,$J3447+1,FALSE)/VLOOKUP(Q$2,Listen!$B$5:$G$95,$J3447+1,FALSE),"-")*IF($D3447="Abgabe",0,1),"")</f>
        <v/>
      </c>
      <c r="R3447" s="111" t="str">
        <f>IFERROR(IF($C3447=R$2,$G3447*VLOOKUP($F3447,Listen!$B$5:$G$95,$J3447+1,FALSE)/VLOOKUP(R$2,Listen!$B$5:$G$95,$J3447+1,FALSE),"-")*IF($D3447="Abgabe",0,1),"")</f>
        <v/>
      </c>
    </row>
    <row r="3448" spans="2:18">
      <c r="B3448" s="130"/>
      <c r="C3448" s="95" t="str">
        <f>IFERROR(YEAR(VLOOKUP($B3448,A_Stammdaten!$B$18:$G$218,3,FALSE)),"")</f>
        <v/>
      </c>
      <c r="D3448" s="95" t="str">
        <f>IFERROR(VLOOKUP($B3448,A_Stammdaten!$B$18:$G$218,6,FALSE),"")</f>
        <v/>
      </c>
      <c r="E3448" s="131"/>
      <c r="F3448" s="130"/>
      <c r="G3448" s="130"/>
      <c r="H3448" s="96"/>
      <c r="I3448" s="105" t="str">
        <f>IFERROR(VLOOKUP($E3448,Listen!$I$5:$K$41,2,FALSE),"")</f>
        <v/>
      </c>
      <c r="J3448" s="105" t="str">
        <f>IFERROR(VLOOKUP($E3448,Listen!$I$5:$K$41,3,FALSE),"")</f>
        <v/>
      </c>
      <c r="K3448" s="111" t="str">
        <f>IFERROR(IF($C3448=K$2,$G3448*VLOOKUP($F3448,Listen!$B$5:$G$95,$J3448+1,FALSE)/VLOOKUP(K$2,Listen!$B$5:$G$95,$J3448+1,FALSE),"-")*IF($D3448="Abgabe",0,1),"")</f>
        <v/>
      </c>
      <c r="L3448" s="111" t="str">
        <f>IFERROR(IF($C3448=L$2,$G3448*VLOOKUP($F3448,Listen!$B$5:$G$95,$J3448+1,FALSE)/VLOOKUP(L$2,Listen!$B$5:$G$95,$J3448+1,FALSE),"-")*IF($D3448="Abgabe",0,1),"")</f>
        <v/>
      </c>
      <c r="M3448" s="111" t="str">
        <f>IFERROR(IF($C3448=M$2,$G3448*VLOOKUP($F3448,Listen!$B$5:$G$95,$J3448+1,FALSE)/VLOOKUP(M$2,Listen!$B$5:$G$95,$J3448+1,FALSE),"-")*IF($D3448="Abgabe",0,1),"")</f>
        <v/>
      </c>
      <c r="N3448" s="111" t="str">
        <f>IFERROR(IF($C3448=N$2,$G3448*VLOOKUP($F3448,Listen!$B$5:$G$95,$J3448+1,FALSE)/VLOOKUP(N$2,Listen!$B$5:$G$95,$J3448+1,FALSE),"-")*IF($D3448="Abgabe",0,1),"")</f>
        <v/>
      </c>
      <c r="O3448" s="111" t="str">
        <f>IFERROR(IF($C3448=O$2,$G3448*VLOOKUP($F3448,Listen!$B$5:$G$95,$J3448+1,FALSE)/VLOOKUP(O$2,Listen!$B$5:$G$95,$J3448+1,FALSE),"-")*IF($D3448="Abgabe",0,1),"")</f>
        <v/>
      </c>
      <c r="P3448" s="111" t="str">
        <f>IFERROR(IF($C3448=P$2,$G3448*VLOOKUP($F3448,Listen!$B$5:$G$95,$J3448+1,FALSE)/VLOOKUP(P$2,Listen!$B$5:$G$95,$J3448+1,FALSE),"-")*IF($D3448="Abgabe",0,1),"")</f>
        <v/>
      </c>
      <c r="Q3448" s="111" t="str">
        <f>IFERROR(IF($C3448=Q$2,$G3448*VLOOKUP($F3448,Listen!$B$5:$G$95,$J3448+1,FALSE)/VLOOKUP(Q$2,Listen!$B$5:$G$95,$J3448+1,FALSE),"-")*IF($D3448="Abgabe",0,1),"")</f>
        <v/>
      </c>
      <c r="R3448" s="111" t="str">
        <f>IFERROR(IF($C3448=R$2,$G3448*VLOOKUP($F3448,Listen!$B$5:$G$95,$J3448+1,FALSE)/VLOOKUP(R$2,Listen!$B$5:$G$95,$J3448+1,FALSE),"-")*IF($D3448="Abgabe",0,1),"")</f>
        <v/>
      </c>
    </row>
    <row r="3449" spans="2:18">
      <c r="B3449" s="130"/>
      <c r="C3449" s="95" t="str">
        <f>IFERROR(YEAR(VLOOKUP($B3449,A_Stammdaten!$B$18:$G$218,3,FALSE)),"")</f>
        <v/>
      </c>
      <c r="D3449" s="95" t="str">
        <f>IFERROR(VLOOKUP($B3449,A_Stammdaten!$B$18:$G$218,6,FALSE),"")</f>
        <v/>
      </c>
      <c r="E3449" s="131"/>
      <c r="F3449" s="130"/>
      <c r="G3449" s="130"/>
      <c r="H3449" s="96"/>
      <c r="I3449" s="105" t="str">
        <f>IFERROR(VLOOKUP($E3449,Listen!$I$5:$K$41,2,FALSE),"")</f>
        <v/>
      </c>
      <c r="J3449" s="105" t="str">
        <f>IFERROR(VLOOKUP($E3449,Listen!$I$5:$K$41,3,FALSE),"")</f>
        <v/>
      </c>
      <c r="K3449" s="111" t="str">
        <f>IFERROR(IF($C3449=K$2,$G3449*VLOOKUP($F3449,Listen!$B$5:$G$95,$J3449+1,FALSE)/VLOOKUP(K$2,Listen!$B$5:$G$95,$J3449+1,FALSE),"-")*IF($D3449="Abgabe",0,1),"")</f>
        <v/>
      </c>
      <c r="L3449" s="111" t="str">
        <f>IFERROR(IF($C3449=L$2,$G3449*VLOOKUP($F3449,Listen!$B$5:$G$95,$J3449+1,FALSE)/VLOOKUP(L$2,Listen!$B$5:$G$95,$J3449+1,FALSE),"-")*IF($D3449="Abgabe",0,1),"")</f>
        <v/>
      </c>
      <c r="M3449" s="111" t="str">
        <f>IFERROR(IF($C3449=M$2,$G3449*VLOOKUP($F3449,Listen!$B$5:$G$95,$J3449+1,FALSE)/VLOOKUP(M$2,Listen!$B$5:$G$95,$J3449+1,FALSE),"-")*IF($D3449="Abgabe",0,1),"")</f>
        <v/>
      </c>
      <c r="N3449" s="111" t="str">
        <f>IFERROR(IF($C3449=N$2,$G3449*VLOOKUP($F3449,Listen!$B$5:$G$95,$J3449+1,FALSE)/VLOOKUP(N$2,Listen!$B$5:$G$95,$J3449+1,FALSE),"-")*IF($D3449="Abgabe",0,1),"")</f>
        <v/>
      </c>
      <c r="O3449" s="111" t="str">
        <f>IFERROR(IF($C3449=O$2,$G3449*VLOOKUP($F3449,Listen!$B$5:$G$95,$J3449+1,FALSE)/VLOOKUP(O$2,Listen!$B$5:$G$95,$J3449+1,FALSE),"-")*IF($D3449="Abgabe",0,1),"")</f>
        <v/>
      </c>
      <c r="P3449" s="111" t="str">
        <f>IFERROR(IF($C3449=P$2,$G3449*VLOOKUP($F3449,Listen!$B$5:$G$95,$J3449+1,FALSE)/VLOOKUP(P$2,Listen!$B$5:$G$95,$J3449+1,FALSE),"-")*IF($D3449="Abgabe",0,1),"")</f>
        <v/>
      </c>
      <c r="Q3449" s="111" t="str">
        <f>IFERROR(IF($C3449=Q$2,$G3449*VLOOKUP($F3449,Listen!$B$5:$G$95,$J3449+1,FALSE)/VLOOKUP(Q$2,Listen!$B$5:$G$95,$J3449+1,FALSE),"-")*IF($D3449="Abgabe",0,1),"")</f>
        <v/>
      </c>
      <c r="R3449" s="111" t="str">
        <f>IFERROR(IF($C3449=R$2,$G3449*VLOOKUP($F3449,Listen!$B$5:$G$95,$J3449+1,FALSE)/VLOOKUP(R$2,Listen!$B$5:$G$95,$J3449+1,FALSE),"-")*IF($D3449="Abgabe",0,1),"")</f>
        <v/>
      </c>
    </row>
    <row r="3450" spans="2:18">
      <c r="B3450" s="130"/>
      <c r="C3450" s="95" t="str">
        <f>IFERROR(YEAR(VLOOKUP($B3450,A_Stammdaten!$B$18:$G$218,3,FALSE)),"")</f>
        <v/>
      </c>
      <c r="D3450" s="95" t="str">
        <f>IFERROR(VLOOKUP($B3450,A_Stammdaten!$B$18:$G$218,6,FALSE),"")</f>
        <v/>
      </c>
      <c r="E3450" s="131"/>
      <c r="F3450" s="130"/>
      <c r="G3450" s="130"/>
      <c r="H3450" s="96"/>
      <c r="I3450" s="105" t="str">
        <f>IFERROR(VLOOKUP($E3450,Listen!$I$5:$K$41,2,FALSE),"")</f>
        <v/>
      </c>
      <c r="J3450" s="105" t="str">
        <f>IFERROR(VLOOKUP($E3450,Listen!$I$5:$K$41,3,FALSE),"")</f>
        <v/>
      </c>
      <c r="K3450" s="111" t="str">
        <f>IFERROR(IF($C3450=K$2,$G3450*VLOOKUP($F3450,Listen!$B$5:$G$95,$J3450+1,FALSE)/VLOOKUP(K$2,Listen!$B$5:$G$95,$J3450+1,FALSE),"-")*IF($D3450="Abgabe",0,1),"")</f>
        <v/>
      </c>
      <c r="L3450" s="111" t="str">
        <f>IFERROR(IF($C3450=L$2,$G3450*VLOOKUP($F3450,Listen!$B$5:$G$95,$J3450+1,FALSE)/VLOOKUP(L$2,Listen!$B$5:$G$95,$J3450+1,FALSE),"-")*IF($D3450="Abgabe",0,1),"")</f>
        <v/>
      </c>
      <c r="M3450" s="111" t="str">
        <f>IFERROR(IF($C3450=M$2,$G3450*VLOOKUP($F3450,Listen!$B$5:$G$95,$J3450+1,FALSE)/VLOOKUP(M$2,Listen!$B$5:$G$95,$J3450+1,FALSE),"-")*IF($D3450="Abgabe",0,1),"")</f>
        <v/>
      </c>
      <c r="N3450" s="111" t="str">
        <f>IFERROR(IF($C3450=N$2,$G3450*VLOOKUP($F3450,Listen!$B$5:$G$95,$J3450+1,FALSE)/VLOOKUP(N$2,Listen!$B$5:$G$95,$J3450+1,FALSE),"-")*IF($D3450="Abgabe",0,1),"")</f>
        <v/>
      </c>
      <c r="O3450" s="111" t="str">
        <f>IFERROR(IF($C3450=O$2,$G3450*VLOOKUP($F3450,Listen!$B$5:$G$95,$J3450+1,FALSE)/VLOOKUP(O$2,Listen!$B$5:$G$95,$J3450+1,FALSE),"-")*IF($D3450="Abgabe",0,1),"")</f>
        <v/>
      </c>
      <c r="P3450" s="111" t="str">
        <f>IFERROR(IF($C3450=P$2,$G3450*VLOOKUP($F3450,Listen!$B$5:$G$95,$J3450+1,FALSE)/VLOOKUP(P$2,Listen!$B$5:$G$95,$J3450+1,FALSE),"-")*IF($D3450="Abgabe",0,1),"")</f>
        <v/>
      </c>
      <c r="Q3450" s="111" t="str">
        <f>IFERROR(IF($C3450=Q$2,$G3450*VLOOKUP($F3450,Listen!$B$5:$G$95,$J3450+1,FALSE)/VLOOKUP(Q$2,Listen!$B$5:$G$95,$J3450+1,FALSE),"-")*IF($D3450="Abgabe",0,1),"")</f>
        <v/>
      </c>
      <c r="R3450" s="111" t="str">
        <f>IFERROR(IF($C3450=R$2,$G3450*VLOOKUP($F3450,Listen!$B$5:$G$95,$J3450+1,FALSE)/VLOOKUP(R$2,Listen!$B$5:$G$95,$J3450+1,FALSE),"-")*IF($D3450="Abgabe",0,1),"")</f>
        <v/>
      </c>
    </row>
    <row r="3451" spans="2:18">
      <c r="B3451" s="130"/>
      <c r="C3451" s="95" t="str">
        <f>IFERROR(YEAR(VLOOKUP($B3451,A_Stammdaten!$B$18:$G$218,3,FALSE)),"")</f>
        <v/>
      </c>
      <c r="D3451" s="95" t="str">
        <f>IFERROR(VLOOKUP($B3451,A_Stammdaten!$B$18:$G$218,6,FALSE),"")</f>
        <v/>
      </c>
      <c r="E3451" s="131"/>
      <c r="F3451" s="130"/>
      <c r="G3451" s="130"/>
      <c r="H3451" s="96"/>
      <c r="I3451" s="105" t="str">
        <f>IFERROR(VLOOKUP($E3451,Listen!$I$5:$K$41,2,FALSE),"")</f>
        <v/>
      </c>
      <c r="J3451" s="105" t="str">
        <f>IFERROR(VLOOKUP($E3451,Listen!$I$5:$K$41,3,FALSE),"")</f>
        <v/>
      </c>
      <c r="K3451" s="111" t="str">
        <f>IFERROR(IF($C3451=K$2,$G3451*VLOOKUP($F3451,Listen!$B$5:$G$95,$J3451+1,FALSE)/VLOOKUP(K$2,Listen!$B$5:$G$95,$J3451+1,FALSE),"-")*IF($D3451="Abgabe",0,1),"")</f>
        <v/>
      </c>
      <c r="L3451" s="111" t="str">
        <f>IFERROR(IF($C3451=L$2,$G3451*VLOOKUP($F3451,Listen!$B$5:$G$95,$J3451+1,FALSE)/VLOOKUP(L$2,Listen!$B$5:$G$95,$J3451+1,FALSE),"-")*IF($D3451="Abgabe",0,1),"")</f>
        <v/>
      </c>
      <c r="M3451" s="111" t="str">
        <f>IFERROR(IF($C3451=M$2,$G3451*VLOOKUP($F3451,Listen!$B$5:$G$95,$J3451+1,FALSE)/VLOOKUP(M$2,Listen!$B$5:$G$95,$J3451+1,FALSE),"-")*IF($D3451="Abgabe",0,1),"")</f>
        <v/>
      </c>
      <c r="N3451" s="111" t="str">
        <f>IFERROR(IF($C3451=N$2,$G3451*VLOOKUP($F3451,Listen!$B$5:$G$95,$J3451+1,FALSE)/VLOOKUP(N$2,Listen!$B$5:$G$95,$J3451+1,FALSE),"-")*IF($D3451="Abgabe",0,1),"")</f>
        <v/>
      </c>
      <c r="O3451" s="111" t="str">
        <f>IFERROR(IF($C3451=O$2,$G3451*VLOOKUP($F3451,Listen!$B$5:$G$95,$J3451+1,FALSE)/VLOOKUP(O$2,Listen!$B$5:$G$95,$J3451+1,FALSE),"-")*IF($D3451="Abgabe",0,1),"")</f>
        <v/>
      </c>
      <c r="P3451" s="111" t="str">
        <f>IFERROR(IF($C3451=P$2,$G3451*VLOOKUP($F3451,Listen!$B$5:$G$95,$J3451+1,FALSE)/VLOOKUP(P$2,Listen!$B$5:$G$95,$J3451+1,FALSE),"-")*IF($D3451="Abgabe",0,1),"")</f>
        <v/>
      </c>
      <c r="Q3451" s="111" t="str">
        <f>IFERROR(IF($C3451=Q$2,$G3451*VLOOKUP($F3451,Listen!$B$5:$G$95,$J3451+1,FALSE)/VLOOKUP(Q$2,Listen!$B$5:$G$95,$J3451+1,FALSE),"-")*IF($D3451="Abgabe",0,1),"")</f>
        <v/>
      </c>
      <c r="R3451" s="111" t="str">
        <f>IFERROR(IF($C3451=R$2,$G3451*VLOOKUP($F3451,Listen!$B$5:$G$95,$J3451+1,FALSE)/VLOOKUP(R$2,Listen!$B$5:$G$95,$J3451+1,FALSE),"-")*IF($D3451="Abgabe",0,1),"")</f>
        <v/>
      </c>
    </row>
    <row r="3452" spans="2:18">
      <c r="B3452" s="130"/>
      <c r="C3452" s="95" t="str">
        <f>IFERROR(YEAR(VLOOKUP($B3452,A_Stammdaten!$B$18:$G$218,3,FALSE)),"")</f>
        <v/>
      </c>
      <c r="D3452" s="95" t="str">
        <f>IFERROR(VLOOKUP($B3452,A_Stammdaten!$B$18:$G$218,6,FALSE),"")</f>
        <v/>
      </c>
      <c r="E3452" s="131"/>
      <c r="F3452" s="130"/>
      <c r="G3452" s="130"/>
      <c r="H3452" s="96"/>
      <c r="I3452" s="105" t="str">
        <f>IFERROR(VLOOKUP($E3452,Listen!$I$5:$K$41,2,FALSE),"")</f>
        <v/>
      </c>
      <c r="J3452" s="105" t="str">
        <f>IFERROR(VLOOKUP($E3452,Listen!$I$5:$K$41,3,FALSE),"")</f>
        <v/>
      </c>
      <c r="K3452" s="111" t="str">
        <f>IFERROR(IF($C3452=K$2,$G3452*VLOOKUP($F3452,Listen!$B$5:$G$95,$J3452+1,FALSE)/VLOOKUP(K$2,Listen!$B$5:$G$95,$J3452+1,FALSE),"-")*IF($D3452="Abgabe",0,1),"")</f>
        <v/>
      </c>
      <c r="L3452" s="111" t="str">
        <f>IFERROR(IF($C3452=L$2,$G3452*VLOOKUP($F3452,Listen!$B$5:$G$95,$J3452+1,FALSE)/VLOOKUP(L$2,Listen!$B$5:$G$95,$J3452+1,FALSE),"-")*IF($D3452="Abgabe",0,1),"")</f>
        <v/>
      </c>
      <c r="M3452" s="111" t="str">
        <f>IFERROR(IF($C3452=M$2,$G3452*VLOOKUP($F3452,Listen!$B$5:$G$95,$J3452+1,FALSE)/VLOOKUP(M$2,Listen!$B$5:$G$95,$J3452+1,FALSE),"-")*IF($D3452="Abgabe",0,1),"")</f>
        <v/>
      </c>
      <c r="N3452" s="111" t="str">
        <f>IFERROR(IF($C3452=N$2,$G3452*VLOOKUP($F3452,Listen!$B$5:$G$95,$J3452+1,FALSE)/VLOOKUP(N$2,Listen!$B$5:$G$95,$J3452+1,FALSE),"-")*IF($D3452="Abgabe",0,1),"")</f>
        <v/>
      </c>
      <c r="O3452" s="111" t="str">
        <f>IFERROR(IF($C3452=O$2,$G3452*VLOOKUP($F3452,Listen!$B$5:$G$95,$J3452+1,FALSE)/VLOOKUP(O$2,Listen!$B$5:$G$95,$J3452+1,FALSE),"-")*IF($D3452="Abgabe",0,1),"")</f>
        <v/>
      </c>
      <c r="P3452" s="111" t="str">
        <f>IFERROR(IF($C3452=P$2,$G3452*VLOOKUP($F3452,Listen!$B$5:$G$95,$J3452+1,FALSE)/VLOOKUP(P$2,Listen!$B$5:$G$95,$J3452+1,FALSE),"-")*IF($D3452="Abgabe",0,1),"")</f>
        <v/>
      </c>
      <c r="Q3452" s="111" t="str">
        <f>IFERROR(IF($C3452=Q$2,$G3452*VLOOKUP($F3452,Listen!$B$5:$G$95,$J3452+1,FALSE)/VLOOKUP(Q$2,Listen!$B$5:$G$95,$J3452+1,FALSE),"-")*IF($D3452="Abgabe",0,1),"")</f>
        <v/>
      </c>
      <c r="R3452" s="111" t="str">
        <f>IFERROR(IF($C3452=R$2,$G3452*VLOOKUP($F3452,Listen!$B$5:$G$95,$J3452+1,FALSE)/VLOOKUP(R$2,Listen!$B$5:$G$95,$J3452+1,FALSE),"-")*IF($D3452="Abgabe",0,1),"")</f>
        <v/>
      </c>
    </row>
    <row r="3453" spans="2:18">
      <c r="B3453" s="130"/>
      <c r="C3453" s="95" t="str">
        <f>IFERROR(YEAR(VLOOKUP($B3453,A_Stammdaten!$B$18:$G$218,3,FALSE)),"")</f>
        <v/>
      </c>
      <c r="D3453" s="95" t="str">
        <f>IFERROR(VLOOKUP($B3453,A_Stammdaten!$B$18:$G$218,6,FALSE),"")</f>
        <v/>
      </c>
      <c r="E3453" s="131"/>
      <c r="F3453" s="130"/>
      <c r="G3453" s="130"/>
      <c r="H3453" s="96"/>
      <c r="I3453" s="105" t="str">
        <f>IFERROR(VLOOKUP($E3453,Listen!$I$5:$K$41,2,FALSE),"")</f>
        <v/>
      </c>
      <c r="J3453" s="105" t="str">
        <f>IFERROR(VLOOKUP($E3453,Listen!$I$5:$K$41,3,FALSE),"")</f>
        <v/>
      </c>
      <c r="K3453" s="111" t="str">
        <f>IFERROR(IF($C3453=K$2,$G3453*VLOOKUP($F3453,Listen!$B$5:$G$95,$J3453+1,FALSE)/VLOOKUP(K$2,Listen!$B$5:$G$95,$J3453+1,FALSE),"-")*IF($D3453="Abgabe",0,1),"")</f>
        <v/>
      </c>
      <c r="L3453" s="111" t="str">
        <f>IFERROR(IF($C3453=L$2,$G3453*VLOOKUP($F3453,Listen!$B$5:$G$95,$J3453+1,FALSE)/VLOOKUP(L$2,Listen!$B$5:$G$95,$J3453+1,FALSE),"-")*IF($D3453="Abgabe",0,1),"")</f>
        <v/>
      </c>
      <c r="M3453" s="111" t="str">
        <f>IFERROR(IF($C3453=M$2,$G3453*VLOOKUP($F3453,Listen!$B$5:$G$95,$J3453+1,FALSE)/VLOOKUP(M$2,Listen!$B$5:$G$95,$J3453+1,FALSE),"-")*IF($D3453="Abgabe",0,1),"")</f>
        <v/>
      </c>
      <c r="N3453" s="111" t="str">
        <f>IFERROR(IF($C3453=N$2,$G3453*VLOOKUP($F3453,Listen!$B$5:$G$95,$J3453+1,FALSE)/VLOOKUP(N$2,Listen!$B$5:$G$95,$J3453+1,FALSE),"-")*IF($D3453="Abgabe",0,1),"")</f>
        <v/>
      </c>
      <c r="O3453" s="111" t="str">
        <f>IFERROR(IF($C3453=O$2,$G3453*VLOOKUP($F3453,Listen!$B$5:$G$95,$J3453+1,FALSE)/VLOOKUP(O$2,Listen!$B$5:$G$95,$J3453+1,FALSE),"-")*IF($D3453="Abgabe",0,1),"")</f>
        <v/>
      </c>
      <c r="P3453" s="111" t="str">
        <f>IFERROR(IF($C3453=P$2,$G3453*VLOOKUP($F3453,Listen!$B$5:$G$95,$J3453+1,FALSE)/VLOOKUP(P$2,Listen!$B$5:$G$95,$J3453+1,FALSE),"-")*IF($D3453="Abgabe",0,1),"")</f>
        <v/>
      </c>
      <c r="Q3453" s="111" t="str">
        <f>IFERROR(IF($C3453=Q$2,$G3453*VLOOKUP($F3453,Listen!$B$5:$G$95,$J3453+1,FALSE)/VLOOKUP(Q$2,Listen!$B$5:$G$95,$J3453+1,FALSE),"-")*IF($D3453="Abgabe",0,1),"")</f>
        <v/>
      </c>
      <c r="R3453" s="111" t="str">
        <f>IFERROR(IF($C3453=R$2,$G3453*VLOOKUP($F3453,Listen!$B$5:$G$95,$J3453+1,FALSE)/VLOOKUP(R$2,Listen!$B$5:$G$95,$J3453+1,FALSE),"-")*IF($D3453="Abgabe",0,1),"")</f>
        <v/>
      </c>
    </row>
    <row r="3454" spans="2:18">
      <c r="B3454" s="130"/>
      <c r="C3454" s="95" t="str">
        <f>IFERROR(YEAR(VLOOKUP($B3454,A_Stammdaten!$B$18:$G$218,3,FALSE)),"")</f>
        <v/>
      </c>
      <c r="D3454" s="95" t="str">
        <f>IFERROR(VLOOKUP($B3454,A_Stammdaten!$B$18:$G$218,6,FALSE),"")</f>
        <v/>
      </c>
      <c r="E3454" s="131"/>
      <c r="F3454" s="130"/>
      <c r="G3454" s="130"/>
      <c r="H3454" s="96"/>
      <c r="I3454" s="105" t="str">
        <f>IFERROR(VLOOKUP($E3454,Listen!$I$5:$K$41,2,FALSE),"")</f>
        <v/>
      </c>
      <c r="J3454" s="105" t="str">
        <f>IFERROR(VLOOKUP($E3454,Listen!$I$5:$K$41,3,FALSE),"")</f>
        <v/>
      </c>
      <c r="K3454" s="111" t="str">
        <f>IFERROR(IF($C3454=K$2,$G3454*VLOOKUP($F3454,Listen!$B$5:$G$95,$J3454+1,FALSE)/VLOOKUP(K$2,Listen!$B$5:$G$95,$J3454+1,FALSE),"-")*IF($D3454="Abgabe",0,1),"")</f>
        <v/>
      </c>
      <c r="L3454" s="111" t="str">
        <f>IFERROR(IF($C3454=L$2,$G3454*VLOOKUP($F3454,Listen!$B$5:$G$95,$J3454+1,FALSE)/VLOOKUP(L$2,Listen!$B$5:$G$95,$J3454+1,FALSE),"-")*IF($D3454="Abgabe",0,1),"")</f>
        <v/>
      </c>
      <c r="M3454" s="111" t="str">
        <f>IFERROR(IF($C3454=M$2,$G3454*VLOOKUP($F3454,Listen!$B$5:$G$95,$J3454+1,FALSE)/VLOOKUP(M$2,Listen!$B$5:$G$95,$J3454+1,FALSE),"-")*IF($D3454="Abgabe",0,1),"")</f>
        <v/>
      </c>
      <c r="N3454" s="111" t="str">
        <f>IFERROR(IF($C3454=N$2,$G3454*VLOOKUP($F3454,Listen!$B$5:$G$95,$J3454+1,FALSE)/VLOOKUP(N$2,Listen!$B$5:$G$95,$J3454+1,FALSE),"-")*IF($D3454="Abgabe",0,1),"")</f>
        <v/>
      </c>
      <c r="O3454" s="111" t="str">
        <f>IFERROR(IF($C3454=O$2,$G3454*VLOOKUP($F3454,Listen!$B$5:$G$95,$J3454+1,FALSE)/VLOOKUP(O$2,Listen!$B$5:$G$95,$J3454+1,FALSE),"-")*IF($D3454="Abgabe",0,1),"")</f>
        <v/>
      </c>
      <c r="P3454" s="111" t="str">
        <f>IFERROR(IF($C3454=P$2,$G3454*VLOOKUP($F3454,Listen!$B$5:$G$95,$J3454+1,FALSE)/VLOOKUP(P$2,Listen!$B$5:$G$95,$J3454+1,FALSE),"-")*IF($D3454="Abgabe",0,1),"")</f>
        <v/>
      </c>
      <c r="Q3454" s="111" t="str">
        <f>IFERROR(IF($C3454=Q$2,$G3454*VLOOKUP($F3454,Listen!$B$5:$G$95,$J3454+1,FALSE)/VLOOKUP(Q$2,Listen!$B$5:$G$95,$J3454+1,FALSE),"-")*IF($D3454="Abgabe",0,1),"")</f>
        <v/>
      </c>
      <c r="R3454" s="111" t="str">
        <f>IFERROR(IF($C3454=R$2,$G3454*VLOOKUP($F3454,Listen!$B$5:$G$95,$J3454+1,FALSE)/VLOOKUP(R$2,Listen!$B$5:$G$95,$J3454+1,FALSE),"-")*IF($D3454="Abgabe",0,1),"")</f>
        <v/>
      </c>
    </row>
    <row r="3455" spans="2:18">
      <c r="B3455" s="130"/>
      <c r="C3455" s="95" t="str">
        <f>IFERROR(YEAR(VLOOKUP($B3455,A_Stammdaten!$B$18:$G$218,3,FALSE)),"")</f>
        <v/>
      </c>
      <c r="D3455" s="95" t="str">
        <f>IFERROR(VLOOKUP($B3455,A_Stammdaten!$B$18:$G$218,6,FALSE),"")</f>
        <v/>
      </c>
      <c r="E3455" s="131"/>
      <c r="F3455" s="130"/>
      <c r="G3455" s="130"/>
      <c r="H3455" s="96"/>
      <c r="I3455" s="105" t="str">
        <f>IFERROR(VLOOKUP($E3455,Listen!$I$5:$K$41,2,FALSE),"")</f>
        <v/>
      </c>
      <c r="J3455" s="105" t="str">
        <f>IFERROR(VLOOKUP($E3455,Listen!$I$5:$K$41,3,FALSE),"")</f>
        <v/>
      </c>
      <c r="K3455" s="111" t="str">
        <f>IFERROR(IF($C3455=K$2,$G3455*VLOOKUP($F3455,Listen!$B$5:$G$95,$J3455+1,FALSE)/VLOOKUP(K$2,Listen!$B$5:$G$95,$J3455+1,FALSE),"-")*IF($D3455="Abgabe",0,1),"")</f>
        <v/>
      </c>
      <c r="L3455" s="111" t="str">
        <f>IFERROR(IF($C3455=L$2,$G3455*VLOOKUP($F3455,Listen!$B$5:$G$95,$J3455+1,FALSE)/VLOOKUP(L$2,Listen!$B$5:$G$95,$J3455+1,FALSE),"-")*IF($D3455="Abgabe",0,1),"")</f>
        <v/>
      </c>
      <c r="M3455" s="111" t="str">
        <f>IFERROR(IF($C3455=M$2,$G3455*VLOOKUP($F3455,Listen!$B$5:$G$95,$J3455+1,FALSE)/VLOOKUP(M$2,Listen!$B$5:$G$95,$J3455+1,FALSE),"-")*IF($D3455="Abgabe",0,1),"")</f>
        <v/>
      </c>
      <c r="N3455" s="111" t="str">
        <f>IFERROR(IF($C3455=N$2,$G3455*VLOOKUP($F3455,Listen!$B$5:$G$95,$J3455+1,FALSE)/VLOOKUP(N$2,Listen!$B$5:$G$95,$J3455+1,FALSE),"-")*IF($D3455="Abgabe",0,1),"")</f>
        <v/>
      </c>
      <c r="O3455" s="111" t="str">
        <f>IFERROR(IF($C3455=O$2,$G3455*VLOOKUP($F3455,Listen!$B$5:$G$95,$J3455+1,FALSE)/VLOOKUP(O$2,Listen!$B$5:$G$95,$J3455+1,FALSE),"-")*IF($D3455="Abgabe",0,1),"")</f>
        <v/>
      </c>
      <c r="P3455" s="111" t="str">
        <f>IFERROR(IF($C3455=P$2,$G3455*VLOOKUP($F3455,Listen!$B$5:$G$95,$J3455+1,FALSE)/VLOOKUP(P$2,Listen!$B$5:$G$95,$J3455+1,FALSE),"-")*IF($D3455="Abgabe",0,1),"")</f>
        <v/>
      </c>
      <c r="Q3455" s="111" t="str">
        <f>IFERROR(IF($C3455=Q$2,$G3455*VLOOKUP($F3455,Listen!$B$5:$G$95,$J3455+1,FALSE)/VLOOKUP(Q$2,Listen!$B$5:$G$95,$J3455+1,FALSE),"-")*IF($D3455="Abgabe",0,1),"")</f>
        <v/>
      </c>
      <c r="R3455" s="111" t="str">
        <f>IFERROR(IF($C3455=R$2,$G3455*VLOOKUP($F3455,Listen!$B$5:$G$95,$J3455+1,FALSE)/VLOOKUP(R$2,Listen!$B$5:$G$95,$J3455+1,FALSE),"-")*IF($D3455="Abgabe",0,1),"")</f>
        <v/>
      </c>
    </row>
    <row r="3456" spans="2:18">
      <c r="B3456" s="130"/>
      <c r="C3456" s="95" t="str">
        <f>IFERROR(YEAR(VLOOKUP($B3456,A_Stammdaten!$B$18:$G$218,3,FALSE)),"")</f>
        <v/>
      </c>
      <c r="D3456" s="95" t="str">
        <f>IFERROR(VLOOKUP($B3456,A_Stammdaten!$B$18:$G$218,6,FALSE),"")</f>
        <v/>
      </c>
      <c r="E3456" s="131"/>
      <c r="F3456" s="130"/>
      <c r="G3456" s="130"/>
      <c r="H3456" s="96"/>
      <c r="I3456" s="105" t="str">
        <f>IFERROR(VLOOKUP($E3456,Listen!$I$5:$K$41,2,FALSE),"")</f>
        <v/>
      </c>
      <c r="J3456" s="105" t="str">
        <f>IFERROR(VLOOKUP($E3456,Listen!$I$5:$K$41,3,FALSE),"")</f>
        <v/>
      </c>
      <c r="K3456" s="111" t="str">
        <f>IFERROR(IF($C3456=K$2,$G3456*VLOOKUP($F3456,Listen!$B$5:$G$95,$J3456+1,FALSE)/VLOOKUP(K$2,Listen!$B$5:$G$95,$J3456+1,FALSE),"-")*IF($D3456="Abgabe",0,1),"")</f>
        <v/>
      </c>
      <c r="L3456" s="111" t="str">
        <f>IFERROR(IF($C3456=L$2,$G3456*VLOOKUP($F3456,Listen!$B$5:$G$95,$J3456+1,FALSE)/VLOOKUP(L$2,Listen!$B$5:$G$95,$J3456+1,FALSE),"-")*IF($D3456="Abgabe",0,1),"")</f>
        <v/>
      </c>
      <c r="M3456" s="111" t="str">
        <f>IFERROR(IF($C3456=M$2,$G3456*VLOOKUP($F3456,Listen!$B$5:$G$95,$J3456+1,FALSE)/VLOOKUP(M$2,Listen!$B$5:$G$95,$J3456+1,FALSE),"-")*IF($D3456="Abgabe",0,1),"")</f>
        <v/>
      </c>
      <c r="N3456" s="111" t="str">
        <f>IFERROR(IF($C3456=N$2,$G3456*VLOOKUP($F3456,Listen!$B$5:$G$95,$J3456+1,FALSE)/VLOOKUP(N$2,Listen!$B$5:$G$95,$J3456+1,FALSE),"-")*IF($D3456="Abgabe",0,1),"")</f>
        <v/>
      </c>
      <c r="O3456" s="111" t="str">
        <f>IFERROR(IF($C3456=O$2,$G3456*VLOOKUP($F3456,Listen!$B$5:$G$95,$J3456+1,FALSE)/VLOOKUP(O$2,Listen!$B$5:$G$95,$J3456+1,FALSE),"-")*IF($D3456="Abgabe",0,1),"")</f>
        <v/>
      </c>
      <c r="P3456" s="111" t="str">
        <f>IFERROR(IF($C3456=P$2,$G3456*VLOOKUP($F3456,Listen!$B$5:$G$95,$J3456+1,FALSE)/VLOOKUP(P$2,Listen!$B$5:$G$95,$J3456+1,FALSE),"-")*IF($D3456="Abgabe",0,1),"")</f>
        <v/>
      </c>
      <c r="Q3456" s="111" t="str">
        <f>IFERROR(IF($C3456=Q$2,$G3456*VLOOKUP($F3456,Listen!$B$5:$G$95,$J3456+1,FALSE)/VLOOKUP(Q$2,Listen!$B$5:$G$95,$J3456+1,FALSE),"-")*IF($D3456="Abgabe",0,1),"")</f>
        <v/>
      </c>
      <c r="R3456" s="111" t="str">
        <f>IFERROR(IF($C3456=R$2,$G3456*VLOOKUP($F3456,Listen!$B$5:$G$95,$J3456+1,FALSE)/VLOOKUP(R$2,Listen!$B$5:$G$95,$J3456+1,FALSE),"-")*IF($D3456="Abgabe",0,1),"")</f>
        <v/>
      </c>
    </row>
    <row r="3457" spans="2:18">
      <c r="B3457" s="130"/>
      <c r="C3457" s="95" t="str">
        <f>IFERROR(YEAR(VLOOKUP($B3457,A_Stammdaten!$B$18:$G$218,3,FALSE)),"")</f>
        <v/>
      </c>
      <c r="D3457" s="95" t="str">
        <f>IFERROR(VLOOKUP($B3457,A_Stammdaten!$B$18:$G$218,6,FALSE),"")</f>
        <v/>
      </c>
      <c r="E3457" s="131"/>
      <c r="F3457" s="130"/>
      <c r="G3457" s="130"/>
      <c r="H3457" s="96"/>
      <c r="I3457" s="105" t="str">
        <f>IFERROR(VLOOKUP($E3457,Listen!$I$5:$K$41,2,FALSE),"")</f>
        <v/>
      </c>
      <c r="J3457" s="105" t="str">
        <f>IFERROR(VLOOKUP($E3457,Listen!$I$5:$K$41,3,FALSE),"")</f>
        <v/>
      </c>
      <c r="K3457" s="111" t="str">
        <f>IFERROR(IF($C3457=K$2,$G3457*VLOOKUP($F3457,Listen!$B$5:$G$95,$J3457+1,FALSE)/VLOOKUP(K$2,Listen!$B$5:$G$95,$J3457+1,FALSE),"-")*IF($D3457="Abgabe",0,1),"")</f>
        <v/>
      </c>
      <c r="L3457" s="111" t="str">
        <f>IFERROR(IF($C3457=L$2,$G3457*VLOOKUP($F3457,Listen!$B$5:$G$95,$J3457+1,FALSE)/VLOOKUP(L$2,Listen!$B$5:$G$95,$J3457+1,FALSE),"-")*IF($D3457="Abgabe",0,1),"")</f>
        <v/>
      </c>
      <c r="M3457" s="111" t="str">
        <f>IFERROR(IF($C3457=M$2,$G3457*VLOOKUP($F3457,Listen!$B$5:$G$95,$J3457+1,FALSE)/VLOOKUP(M$2,Listen!$B$5:$G$95,$J3457+1,FALSE),"-")*IF($D3457="Abgabe",0,1),"")</f>
        <v/>
      </c>
      <c r="N3457" s="111" t="str">
        <f>IFERROR(IF($C3457=N$2,$G3457*VLOOKUP($F3457,Listen!$B$5:$G$95,$J3457+1,FALSE)/VLOOKUP(N$2,Listen!$B$5:$G$95,$J3457+1,FALSE),"-")*IF($D3457="Abgabe",0,1),"")</f>
        <v/>
      </c>
      <c r="O3457" s="111" t="str">
        <f>IFERROR(IF($C3457=O$2,$G3457*VLOOKUP($F3457,Listen!$B$5:$G$95,$J3457+1,FALSE)/VLOOKUP(O$2,Listen!$B$5:$G$95,$J3457+1,FALSE),"-")*IF($D3457="Abgabe",0,1),"")</f>
        <v/>
      </c>
      <c r="P3457" s="111" t="str">
        <f>IFERROR(IF($C3457=P$2,$G3457*VLOOKUP($F3457,Listen!$B$5:$G$95,$J3457+1,FALSE)/VLOOKUP(P$2,Listen!$B$5:$G$95,$J3457+1,FALSE),"-")*IF($D3457="Abgabe",0,1),"")</f>
        <v/>
      </c>
      <c r="Q3457" s="111" t="str">
        <f>IFERROR(IF($C3457=Q$2,$G3457*VLOOKUP($F3457,Listen!$B$5:$G$95,$J3457+1,FALSE)/VLOOKUP(Q$2,Listen!$B$5:$G$95,$J3457+1,FALSE),"-")*IF($D3457="Abgabe",0,1),"")</f>
        <v/>
      </c>
      <c r="R3457" s="111" t="str">
        <f>IFERROR(IF($C3457=R$2,$G3457*VLOOKUP($F3457,Listen!$B$5:$G$95,$J3457+1,FALSE)/VLOOKUP(R$2,Listen!$B$5:$G$95,$J3457+1,FALSE),"-")*IF($D3457="Abgabe",0,1),"")</f>
        <v/>
      </c>
    </row>
    <row r="3458" spans="2:18">
      <c r="B3458" s="130"/>
      <c r="C3458" s="95" t="str">
        <f>IFERROR(YEAR(VLOOKUP($B3458,A_Stammdaten!$B$18:$G$218,3,FALSE)),"")</f>
        <v/>
      </c>
      <c r="D3458" s="95" t="str">
        <f>IFERROR(VLOOKUP($B3458,A_Stammdaten!$B$18:$G$218,6,FALSE),"")</f>
        <v/>
      </c>
      <c r="E3458" s="131"/>
      <c r="F3458" s="130"/>
      <c r="G3458" s="130"/>
      <c r="H3458" s="96"/>
      <c r="I3458" s="105" t="str">
        <f>IFERROR(VLOOKUP($E3458,Listen!$I$5:$K$41,2,FALSE),"")</f>
        <v/>
      </c>
      <c r="J3458" s="105" t="str">
        <f>IFERROR(VLOOKUP($E3458,Listen!$I$5:$K$41,3,FALSE),"")</f>
        <v/>
      </c>
      <c r="K3458" s="111" t="str">
        <f>IFERROR(IF($C3458=K$2,$G3458*VLOOKUP($F3458,Listen!$B$5:$G$95,$J3458+1,FALSE)/VLOOKUP(K$2,Listen!$B$5:$G$95,$J3458+1,FALSE),"-")*IF($D3458="Abgabe",0,1),"")</f>
        <v/>
      </c>
      <c r="L3458" s="111" t="str">
        <f>IFERROR(IF($C3458=L$2,$G3458*VLOOKUP($F3458,Listen!$B$5:$G$95,$J3458+1,FALSE)/VLOOKUP(L$2,Listen!$B$5:$G$95,$J3458+1,FALSE),"-")*IF($D3458="Abgabe",0,1),"")</f>
        <v/>
      </c>
      <c r="M3458" s="111" t="str">
        <f>IFERROR(IF($C3458=M$2,$G3458*VLOOKUP($F3458,Listen!$B$5:$G$95,$J3458+1,FALSE)/VLOOKUP(M$2,Listen!$B$5:$G$95,$J3458+1,FALSE),"-")*IF($D3458="Abgabe",0,1),"")</f>
        <v/>
      </c>
      <c r="N3458" s="111" t="str">
        <f>IFERROR(IF($C3458=N$2,$G3458*VLOOKUP($F3458,Listen!$B$5:$G$95,$J3458+1,FALSE)/VLOOKUP(N$2,Listen!$B$5:$G$95,$J3458+1,FALSE),"-")*IF($D3458="Abgabe",0,1),"")</f>
        <v/>
      </c>
      <c r="O3458" s="111" t="str">
        <f>IFERROR(IF($C3458=O$2,$G3458*VLOOKUP($F3458,Listen!$B$5:$G$95,$J3458+1,FALSE)/VLOOKUP(O$2,Listen!$B$5:$G$95,$J3458+1,FALSE),"-")*IF($D3458="Abgabe",0,1),"")</f>
        <v/>
      </c>
      <c r="P3458" s="111" t="str">
        <f>IFERROR(IF($C3458=P$2,$G3458*VLOOKUP($F3458,Listen!$B$5:$G$95,$J3458+1,FALSE)/VLOOKUP(P$2,Listen!$B$5:$G$95,$J3458+1,FALSE),"-")*IF($D3458="Abgabe",0,1),"")</f>
        <v/>
      </c>
      <c r="Q3458" s="111" t="str">
        <f>IFERROR(IF($C3458=Q$2,$G3458*VLOOKUP($F3458,Listen!$B$5:$G$95,$J3458+1,FALSE)/VLOOKUP(Q$2,Listen!$B$5:$G$95,$J3458+1,FALSE),"-")*IF($D3458="Abgabe",0,1),"")</f>
        <v/>
      </c>
      <c r="R3458" s="111" t="str">
        <f>IFERROR(IF($C3458=R$2,$G3458*VLOOKUP($F3458,Listen!$B$5:$G$95,$J3458+1,FALSE)/VLOOKUP(R$2,Listen!$B$5:$G$95,$J3458+1,FALSE),"-")*IF($D3458="Abgabe",0,1),"")</f>
        <v/>
      </c>
    </row>
    <row r="3459" spans="2:18">
      <c r="B3459" s="130"/>
      <c r="C3459" s="95" t="str">
        <f>IFERROR(YEAR(VLOOKUP($B3459,A_Stammdaten!$B$18:$G$218,3,FALSE)),"")</f>
        <v/>
      </c>
      <c r="D3459" s="95" t="str">
        <f>IFERROR(VLOOKUP($B3459,A_Stammdaten!$B$18:$G$218,6,FALSE),"")</f>
        <v/>
      </c>
      <c r="E3459" s="131"/>
      <c r="F3459" s="130"/>
      <c r="G3459" s="130"/>
      <c r="H3459" s="96"/>
      <c r="I3459" s="105" t="str">
        <f>IFERROR(VLOOKUP($E3459,Listen!$I$5:$K$41,2,FALSE),"")</f>
        <v/>
      </c>
      <c r="J3459" s="105" t="str">
        <f>IFERROR(VLOOKUP($E3459,Listen!$I$5:$K$41,3,FALSE),"")</f>
        <v/>
      </c>
      <c r="K3459" s="111" t="str">
        <f>IFERROR(IF($C3459=K$2,$G3459*VLOOKUP($F3459,Listen!$B$5:$G$95,$J3459+1,FALSE)/VLOOKUP(K$2,Listen!$B$5:$G$95,$J3459+1,FALSE),"-")*IF($D3459="Abgabe",0,1),"")</f>
        <v/>
      </c>
      <c r="L3459" s="111" t="str">
        <f>IFERROR(IF($C3459=L$2,$G3459*VLOOKUP($F3459,Listen!$B$5:$G$95,$J3459+1,FALSE)/VLOOKUP(L$2,Listen!$B$5:$G$95,$J3459+1,FALSE),"-")*IF($D3459="Abgabe",0,1),"")</f>
        <v/>
      </c>
      <c r="M3459" s="111" t="str">
        <f>IFERROR(IF($C3459=M$2,$G3459*VLOOKUP($F3459,Listen!$B$5:$G$95,$J3459+1,FALSE)/VLOOKUP(M$2,Listen!$B$5:$G$95,$J3459+1,FALSE),"-")*IF($D3459="Abgabe",0,1),"")</f>
        <v/>
      </c>
      <c r="N3459" s="111" t="str">
        <f>IFERROR(IF($C3459=N$2,$G3459*VLOOKUP($F3459,Listen!$B$5:$G$95,$J3459+1,FALSE)/VLOOKUP(N$2,Listen!$B$5:$G$95,$J3459+1,FALSE),"-")*IF($D3459="Abgabe",0,1),"")</f>
        <v/>
      </c>
      <c r="O3459" s="111" t="str">
        <f>IFERROR(IF($C3459=O$2,$G3459*VLOOKUP($F3459,Listen!$B$5:$G$95,$J3459+1,FALSE)/VLOOKUP(O$2,Listen!$B$5:$G$95,$J3459+1,FALSE),"-")*IF($D3459="Abgabe",0,1),"")</f>
        <v/>
      </c>
      <c r="P3459" s="111" t="str">
        <f>IFERROR(IF($C3459=P$2,$G3459*VLOOKUP($F3459,Listen!$B$5:$G$95,$J3459+1,FALSE)/VLOOKUP(P$2,Listen!$B$5:$G$95,$J3459+1,FALSE),"-")*IF($D3459="Abgabe",0,1),"")</f>
        <v/>
      </c>
      <c r="Q3459" s="111" t="str">
        <f>IFERROR(IF($C3459=Q$2,$G3459*VLOOKUP($F3459,Listen!$B$5:$G$95,$J3459+1,FALSE)/VLOOKUP(Q$2,Listen!$B$5:$G$95,$J3459+1,FALSE),"-")*IF($D3459="Abgabe",0,1),"")</f>
        <v/>
      </c>
      <c r="R3459" s="111" t="str">
        <f>IFERROR(IF($C3459=R$2,$G3459*VLOOKUP($F3459,Listen!$B$5:$G$95,$J3459+1,FALSE)/VLOOKUP(R$2,Listen!$B$5:$G$95,$J3459+1,FALSE),"-")*IF($D3459="Abgabe",0,1),"")</f>
        <v/>
      </c>
    </row>
    <row r="3460" spans="2:18">
      <c r="B3460" s="130"/>
      <c r="C3460" s="95" t="str">
        <f>IFERROR(YEAR(VLOOKUP($B3460,A_Stammdaten!$B$18:$G$218,3,FALSE)),"")</f>
        <v/>
      </c>
      <c r="D3460" s="95" t="str">
        <f>IFERROR(VLOOKUP($B3460,A_Stammdaten!$B$18:$G$218,6,FALSE),"")</f>
        <v/>
      </c>
      <c r="E3460" s="131"/>
      <c r="F3460" s="130"/>
      <c r="G3460" s="130"/>
      <c r="H3460" s="96"/>
      <c r="I3460" s="105" t="str">
        <f>IFERROR(VLOOKUP($E3460,Listen!$I$5:$K$41,2,FALSE),"")</f>
        <v/>
      </c>
      <c r="J3460" s="105" t="str">
        <f>IFERROR(VLOOKUP($E3460,Listen!$I$5:$K$41,3,FALSE),"")</f>
        <v/>
      </c>
      <c r="K3460" s="111" t="str">
        <f>IFERROR(IF($C3460=K$2,$G3460*VLOOKUP($F3460,Listen!$B$5:$G$95,$J3460+1,FALSE)/VLOOKUP(K$2,Listen!$B$5:$G$95,$J3460+1,FALSE),"-")*IF($D3460="Abgabe",0,1),"")</f>
        <v/>
      </c>
      <c r="L3460" s="111" t="str">
        <f>IFERROR(IF($C3460=L$2,$G3460*VLOOKUP($F3460,Listen!$B$5:$G$95,$J3460+1,FALSE)/VLOOKUP(L$2,Listen!$B$5:$G$95,$J3460+1,FALSE),"-")*IF($D3460="Abgabe",0,1),"")</f>
        <v/>
      </c>
      <c r="M3460" s="111" t="str">
        <f>IFERROR(IF($C3460=M$2,$G3460*VLOOKUP($F3460,Listen!$B$5:$G$95,$J3460+1,FALSE)/VLOOKUP(M$2,Listen!$B$5:$G$95,$J3460+1,FALSE),"-")*IF($D3460="Abgabe",0,1),"")</f>
        <v/>
      </c>
      <c r="N3460" s="111" t="str">
        <f>IFERROR(IF($C3460=N$2,$G3460*VLOOKUP($F3460,Listen!$B$5:$G$95,$J3460+1,FALSE)/VLOOKUP(N$2,Listen!$B$5:$G$95,$J3460+1,FALSE),"-")*IF($D3460="Abgabe",0,1),"")</f>
        <v/>
      </c>
      <c r="O3460" s="111" t="str">
        <f>IFERROR(IF($C3460=O$2,$G3460*VLOOKUP($F3460,Listen!$B$5:$G$95,$J3460+1,FALSE)/VLOOKUP(O$2,Listen!$B$5:$G$95,$J3460+1,FALSE),"-")*IF($D3460="Abgabe",0,1),"")</f>
        <v/>
      </c>
      <c r="P3460" s="111" t="str">
        <f>IFERROR(IF($C3460=P$2,$G3460*VLOOKUP($F3460,Listen!$B$5:$G$95,$J3460+1,FALSE)/VLOOKUP(P$2,Listen!$B$5:$G$95,$J3460+1,FALSE),"-")*IF($D3460="Abgabe",0,1),"")</f>
        <v/>
      </c>
      <c r="Q3460" s="111" t="str">
        <f>IFERROR(IF($C3460=Q$2,$G3460*VLOOKUP($F3460,Listen!$B$5:$G$95,$J3460+1,FALSE)/VLOOKUP(Q$2,Listen!$B$5:$G$95,$J3460+1,FALSE),"-")*IF($D3460="Abgabe",0,1),"")</f>
        <v/>
      </c>
      <c r="R3460" s="111" t="str">
        <f>IFERROR(IF($C3460=R$2,$G3460*VLOOKUP($F3460,Listen!$B$5:$G$95,$J3460+1,FALSE)/VLOOKUP(R$2,Listen!$B$5:$G$95,$J3460+1,FALSE),"-")*IF($D3460="Abgabe",0,1),"")</f>
        <v/>
      </c>
    </row>
    <row r="3461" spans="2:18">
      <c r="B3461" s="130"/>
      <c r="C3461" s="95" t="str">
        <f>IFERROR(YEAR(VLOOKUP($B3461,A_Stammdaten!$B$18:$G$218,3,FALSE)),"")</f>
        <v/>
      </c>
      <c r="D3461" s="95" t="str">
        <f>IFERROR(VLOOKUP($B3461,A_Stammdaten!$B$18:$G$218,6,FALSE),"")</f>
        <v/>
      </c>
      <c r="E3461" s="131"/>
      <c r="F3461" s="130"/>
      <c r="G3461" s="130"/>
      <c r="H3461" s="96"/>
      <c r="I3461" s="105" t="str">
        <f>IFERROR(VLOOKUP($E3461,Listen!$I$5:$K$41,2,FALSE),"")</f>
        <v/>
      </c>
      <c r="J3461" s="105" t="str">
        <f>IFERROR(VLOOKUP($E3461,Listen!$I$5:$K$41,3,FALSE),"")</f>
        <v/>
      </c>
      <c r="K3461" s="111" t="str">
        <f>IFERROR(IF($C3461=K$2,$G3461*VLOOKUP($F3461,Listen!$B$5:$G$95,$J3461+1,FALSE)/VLOOKUP(K$2,Listen!$B$5:$G$95,$J3461+1,FALSE),"-")*IF($D3461="Abgabe",0,1),"")</f>
        <v/>
      </c>
      <c r="L3461" s="111" t="str">
        <f>IFERROR(IF($C3461=L$2,$G3461*VLOOKUP($F3461,Listen!$B$5:$G$95,$J3461+1,FALSE)/VLOOKUP(L$2,Listen!$B$5:$G$95,$J3461+1,FALSE),"-")*IF($D3461="Abgabe",0,1),"")</f>
        <v/>
      </c>
      <c r="M3461" s="111" t="str">
        <f>IFERROR(IF($C3461=M$2,$G3461*VLOOKUP($F3461,Listen!$B$5:$G$95,$J3461+1,FALSE)/VLOOKUP(M$2,Listen!$B$5:$G$95,$J3461+1,FALSE),"-")*IF($D3461="Abgabe",0,1),"")</f>
        <v/>
      </c>
      <c r="N3461" s="111" t="str">
        <f>IFERROR(IF($C3461=N$2,$G3461*VLOOKUP($F3461,Listen!$B$5:$G$95,$J3461+1,FALSE)/VLOOKUP(N$2,Listen!$B$5:$G$95,$J3461+1,FALSE),"-")*IF($D3461="Abgabe",0,1),"")</f>
        <v/>
      </c>
      <c r="O3461" s="111" t="str">
        <f>IFERROR(IF($C3461=O$2,$G3461*VLOOKUP($F3461,Listen!$B$5:$G$95,$J3461+1,FALSE)/VLOOKUP(O$2,Listen!$B$5:$G$95,$J3461+1,FALSE),"-")*IF($D3461="Abgabe",0,1),"")</f>
        <v/>
      </c>
      <c r="P3461" s="111" t="str">
        <f>IFERROR(IF($C3461=P$2,$G3461*VLOOKUP($F3461,Listen!$B$5:$G$95,$J3461+1,FALSE)/VLOOKUP(P$2,Listen!$B$5:$G$95,$J3461+1,FALSE),"-")*IF($D3461="Abgabe",0,1),"")</f>
        <v/>
      </c>
      <c r="Q3461" s="111" t="str">
        <f>IFERROR(IF($C3461=Q$2,$G3461*VLOOKUP($F3461,Listen!$B$5:$G$95,$J3461+1,FALSE)/VLOOKUP(Q$2,Listen!$B$5:$G$95,$J3461+1,FALSE),"-")*IF($D3461="Abgabe",0,1),"")</f>
        <v/>
      </c>
      <c r="R3461" s="111" t="str">
        <f>IFERROR(IF($C3461=R$2,$G3461*VLOOKUP($F3461,Listen!$B$5:$G$95,$J3461+1,FALSE)/VLOOKUP(R$2,Listen!$B$5:$G$95,$J3461+1,FALSE),"-")*IF($D3461="Abgabe",0,1),"")</f>
        <v/>
      </c>
    </row>
    <row r="3462" spans="2:18">
      <c r="B3462" s="130"/>
      <c r="C3462" s="95" t="str">
        <f>IFERROR(YEAR(VLOOKUP($B3462,A_Stammdaten!$B$18:$G$218,3,FALSE)),"")</f>
        <v/>
      </c>
      <c r="D3462" s="95" t="str">
        <f>IFERROR(VLOOKUP($B3462,A_Stammdaten!$B$18:$G$218,6,FALSE),"")</f>
        <v/>
      </c>
      <c r="E3462" s="131"/>
      <c r="F3462" s="130"/>
      <c r="G3462" s="130"/>
      <c r="H3462" s="96"/>
      <c r="I3462" s="105" t="str">
        <f>IFERROR(VLOOKUP($E3462,Listen!$I$5:$K$41,2,FALSE),"")</f>
        <v/>
      </c>
      <c r="J3462" s="105" t="str">
        <f>IFERROR(VLOOKUP($E3462,Listen!$I$5:$K$41,3,FALSE),"")</f>
        <v/>
      </c>
      <c r="K3462" s="111" t="str">
        <f>IFERROR(IF($C3462=K$2,$G3462*VLOOKUP($F3462,Listen!$B$5:$G$95,$J3462+1,FALSE)/VLOOKUP(K$2,Listen!$B$5:$G$95,$J3462+1,FALSE),"-")*IF($D3462="Abgabe",0,1),"")</f>
        <v/>
      </c>
      <c r="L3462" s="111" t="str">
        <f>IFERROR(IF($C3462=L$2,$G3462*VLOOKUP($F3462,Listen!$B$5:$G$95,$J3462+1,FALSE)/VLOOKUP(L$2,Listen!$B$5:$G$95,$J3462+1,FALSE),"-")*IF($D3462="Abgabe",0,1),"")</f>
        <v/>
      </c>
      <c r="M3462" s="111" t="str">
        <f>IFERROR(IF($C3462=M$2,$G3462*VLOOKUP($F3462,Listen!$B$5:$G$95,$J3462+1,FALSE)/VLOOKUP(M$2,Listen!$B$5:$G$95,$J3462+1,FALSE),"-")*IF($D3462="Abgabe",0,1),"")</f>
        <v/>
      </c>
      <c r="N3462" s="111" t="str">
        <f>IFERROR(IF($C3462=N$2,$G3462*VLOOKUP($F3462,Listen!$B$5:$G$95,$J3462+1,FALSE)/VLOOKUP(N$2,Listen!$B$5:$G$95,$J3462+1,FALSE),"-")*IF($D3462="Abgabe",0,1),"")</f>
        <v/>
      </c>
      <c r="O3462" s="111" t="str">
        <f>IFERROR(IF($C3462=O$2,$G3462*VLOOKUP($F3462,Listen!$B$5:$G$95,$J3462+1,FALSE)/VLOOKUP(O$2,Listen!$B$5:$G$95,$J3462+1,FALSE),"-")*IF($D3462="Abgabe",0,1),"")</f>
        <v/>
      </c>
      <c r="P3462" s="111" t="str">
        <f>IFERROR(IF($C3462=P$2,$G3462*VLOOKUP($F3462,Listen!$B$5:$G$95,$J3462+1,FALSE)/VLOOKUP(P$2,Listen!$B$5:$G$95,$J3462+1,FALSE),"-")*IF($D3462="Abgabe",0,1),"")</f>
        <v/>
      </c>
      <c r="Q3462" s="111" t="str">
        <f>IFERROR(IF($C3462=Q$2,$G3462*VLOOKUP($F3462,Listen!$B$5:$G$95,$J3462+1,FALSE)/VLOOKUP(Q$2,Listen!$B$5:$G$95,$J3462+1,FALSE),"-")*IF($D3462="Abgabe",0,1),"")</f>
        <v/>
      </c>
      <c r="R3462" s="111" t="str">
        <f>IFERROR(IF($C3462=R$2,$G3462*VLOOKUP($F3462,Listen!$B$5:$G$95,$J3462+1,FALSE)/VLOOKUP(R$2,Listen!$B$5:$G$95,$J3462+1,FALSE),"-")*IF($D3462="Abgabe",0,1),"")</f>
        <v/>
      </c>
    </row>
    <row r="3463" spans="2:18">
      <c r="B3463" s="130"/>
      <c r="C3463" s="95" t="str">
        <f>IFERROR(YEAR(VLOOKUP($B3463,A_Stammdaten!$B$18:$G$218,3,FALSE)),"")</f>
        <v/>
      </c>
      <c r="D3463" s="95" t="str">
        <f>IFERROR(VLOOKUP($B3463,A_Stammdaten!$B$18:$G$218,6,FALSE),"")</f>
        <v/>
      </c>
      <c r="E3463" s="131"/>
      <c r="F3463" s="130"/>
      <c r="G3463" s="130"/>
      <c r="H3463" s="96"/>
      <c r="I3463" s="105" t="str">
        <f>IFERROR(VLOOKUP($E3463,Listen!$I$5:$K$41,2,FALSE),"")</f>
        <v/>
      </c>
      <c r="J3463" s="105" t="str">
        <f>IFERROR(VLOOKUP($E3463,Listen!$I$5:$K$41,3,FALSE),"")</f>
        <v/>
      </c>
      <c r="K3463" s="111" t="str">
        <f>IFERROR(IF($C3463=K$2,$G3463*VLOOKUP($F3463,Listen!$B$5:$G$95,$J3463+1,FALSE)/VLOOKUP(K$2,Listen!$B$5:$G$95,$J3463+1,FALSE),"-")*IF($D3463="Abgabe",0,1),"")</f>
        <v/>
      </c>
      <c r="L3463" s="111" t="str">
        <f>IFERROR(IF($C3463=L$2,$G3463*VLOOKUP($F3463,Listen!$B$5:$G$95,$J3463+1,FALSE)/VLOOKUP(L$2,Listen!$B$5:$G$95,$J3463+1,FALSE),"-")*IF($D3463="Abgabe",0,1),"")</f>
        <v/>
      </c>
      <c r="M3463" s="111" t="str">
        <f>IFERROR(IF($C3463=M$2,$G3463*VLOOKUP($F3463,Listen!$B$5:$G$95,$J3463+1,FALSE)/VLOOKUP(M$2,Listen!$B$5:$G$95,$J3463+1,FALSE),"-")*IF($D3463="Abgabe",0,1),"")</f>
        <v/>
      </c>
      <c r="N3463" s="111" t="str">
        <f>IFERROR(IF($C3463=N$2,$G3463*VLOOKUP($F3463,Listen!$B$5:$G$95,$J3463+1,FALSE)/VLOOKUP(N$2,Listen!$B$5:$G$95,$J3463+1,FALSE),"-")*IF($D3463="Abgabe",0,1),"")</f>
        <v/>
      </c>
      <c r="O3463" s="111" t="str">
        <f>IFERROR(IF($C3463=O$2,$G3463*VLOOKUP($F3463,Listen!$B$5:$G$95,$J3463+1,FALSE)/VLOOKUP(O$2,Listen!$B$5:$G$95,$J3463+1,FALSE),"-")*IF($D3463="Abgabe",0,1),"")</f>
        <v/>
      </c>
      <c r="P3463" s="111" t="str">
        <f>IFERROR(IF($C3463=P$2,$G3463*VLOOKUP($F3463,Listen!$B$5:$G$95,$J3463+1,FALSE)/VLOOKUP(P$2,Listen!$B$5:$G$95,$J3463+1,FALSE),"-")*IF($D3463="Abgabe",0,1),"")</f>
        <v/>
      </c>
      <c r="Q3463" s="111" t="str">
        <f>IFERROR(IF($C3463=Q$2,$G3463*VLOOKUP($F3463,Listen!$B$5:$G$95,$J3463+1,FALSE)/VLOOKUP(Q$2,Listen!$B$5:$G$95,$J3463+1,FALSE),"-")*IF($D3463="Abgabe",0,1),"")</f>
        <v/>
      </c>
      <c r="R3463" s="111" t="str">
        <f>IFERROR(IF($C3463=R$2,$G3463*VLOOKUP($F3463,Listen!$B$5:$G$95,$J3463+1,FALSE)/VLOOKUP(R$2,Listen!$B$5:$G$95,$J3463+1,FALSE),"-")*IF($D3463="Abgabe",0,1),"")</f>
        <v/>
      </c>
    </row>
    <row r="3464" spans="2:18">
      <c r="B3464" s="130"/>
      <c r="C3464" s="95" t="str">
        <f>IFERROR(YEAR(VLOOKUP($B3464,A_Stammdaten!$B$18:$G$218,3,FALSE)),"")</f>
        <v/>
      </c>
      <c r="D3464" s="95" t="str">
        <f>IFERROR(VLOOKUP($B3464,A_Stammdaten!$B$18:$G$218,6,FALSE),"")</f>
        <v/>
      </c>
      <c r="E3464" s="131"/>
      <c r="F3464" s="130"/>
      <c r="G3464" s="130"/>
      <c r="H3464" s="96"/>
      <c r="I3464" s="105" t="str">
        <f>IFERROR(VLOOKUP($E3464,Listen!$I$5:$K$41,2,FALSE),"")</f>
        <v/>
      </c>
      <c r="J3464" s="105" t="str">
        <f>IFERROR(VLOOKUP($E3464,Listen!$I$5:$K$41,3,FALSE),"")</f>
        <v/>
      </c>
      <c r="K3464" s="111" t="str">
        <f>IFERROR(IF($C3464=K$2,$G3464*VLOOKUP($F3464,Listen!$B$5:$G$95,$J3464+1,FALSE)/VLOOKUP(K$2,Listen!$B$5:$G$95,$J3464+1,FALSE),"-")*IF($D3464="Abgabe",0,1),"")</f>
        <v/>
      </c>
      <c r="L3464" s="111" t="str">
        <f>IFERROR(IF($C3464=L$2,$G3464*VLOOKUP($F3464,Listen!$B$5:$G$95,$J3464+1,FALSE)/VLOOKUP(L$2,Listen!$B$5:$G$95,$J3464+1,FALSE),"-")*IF($D3464="Abgabe",0,1),"")</f>
        <v/>
      </c>
      <c r="M3464" s="111" t="str">
        <f>IFERROR(IF($C3464=M$2,$G3464*VLOOKUP($F3464,Listen!$B$5:$G$95,$J3464+1,FALSE)/VLOOKUP(M$2,Listen!$B$5:$G$95,$J3464+1,FALSE),"-")*IF($D3464="Abgabe",0,1),"")</f>
        <v/>
      </c>
      <c r="N3464" s="111" t="str">
        <f>IFERROR(IF($C3464=N$2,$G3464*VLOOKUP($F3464,Listen!$B$5:$G$95,$J3464+1,FALSE)/VLOOKUP(N$2,Listen!$B$5:$G$95,$J3464+1,FALSE),"-")*IF($D3464="Abgabe",0,1),"")</f>
        <v/>
      </c>
      <c r="O3464" s="111" t="str">
        <f>IFERROR(IF($C3464=O$2,$G3464*VLOOKUP($F3464,Listen!$B$5:$G$95,$J3464+1,FALSE)/VLOOKUP(O$2,Listen!$B$5:$G$95,$J3464+1,FALSE),"-")*IF($D3464="Abgabe",0,1),"")</f>
        <v/>
      </c>
      <c r="P3464" s="111" t="str">
        <f>IFERROR(IF($C3464=P$2,$G3464*VLOOKUP($F3464,Listen!$B$5:$G$95,$J3464+1,FALSE)/VLOOKUP(P$2,Listen!$B$5:$G$95,$J3464+1,FALSE),"-")*IF($D3464="Abgabe",0,1),"")</f>
        <v/>
      </c>
      <c r="Q3464" s="111" t="str">
        <f>IFERROR(IF($C3464=Q$2,$G3464*VLOOKUP($F3464,Listen!$B$5:$G$95,$J3464+1,FALSE)/VLOOKUP(Q$2,Listen!$B$5:$G$95,$J3464+1,FALSE),"-")*IF($D3464="Abgabe",0,1),"")</f>
        <v/>
      </c>
      <c r="R3464" s="111" t="str">
        <f>IFERROR(IF($C3464=R$2,$G3464*VLOOKUP($F3464,Listen!$B$5:$G$95,$J3464+1,FALSE)/VLOOKUP(R$2,Listen!$B$5:$G$95,$J3464+1,FALSE),"-")*IF($D3464="Abgabe",0,1),"")</f>
        <v/>
      </c>
    </row>
    <row r="3465" spans="2:18">
      <c r="B3465" s="130"/>
      <c r="C3465" s="95" t="str">
        <f>IFERROR(YEAR(VLOOKUP($B3465,A_Stammdaten!$B$18:$G$218,3,FALSE)),"")</f>
        <v/>
      </c>
      <c r="D3465" s="95" t="str">
        <f>IFERROR(VLOOKUP($B3465,A_Stammdaten!$B$18:$G$218,6,FALSE),"")</f>
        <v/>
      </c>
      <c r="E3465" s="131"/>
      <c r="F3465" s="130"/>
      <c r="G3465" s="130"/>
      <c r="H3465" s="96"/>
      <c r="I3465" s="105" t="str">
        <f>IFERROR(VLOOKUP($E3465,Listen!$I$5:$K$41,2,FALSE),"")</f>
        <v/>
      </c>
      <c r="J3465" s="105" t="str">
        <f>IFERROR(VLOOKUP($E3465,Listen!$I$5:$K$41,3,FALSE),"")</f>
        <v/>
      </c>
      <c r="K3465" s="111" t="str">
        <f>IFERROR(IF($C3465=K$2,$G3465*VLOOKUP($F3465,Listen!$B$5:$G$95,$J3465+1,FALSE)/VLOOKUP(K$2,Listen!$B$5:$G$95,$J3465+1,FALSE),"-")*IF($D3465="Abgabe",0,1),"")</f>
        <v/>
      </c>
      <c r="L3465" s="111" t="str">
        <f>IFERROR(IF($C3465=L$2,$G3465*VLOOKUP($F3465,Listen!$B$5:$G$95,$J3465+1,FALSE)/VLOOKUP(L$2,Listen!$B$5:$G$95,$J3465+1,FALSE),"-")*IF($D3465="Abgabe",0,1),"")</f>
        <v/>
      </c>
      <c r="M3465" s="111" t="str">
        <f>IFERROR(IF($C3465=M$2,$G3465*VLOOKUP($F3465,Listen!$B$5:$G$95,$J3465+1,FALSE)/VLOOKUP(M$2,Listen!$B$5:$G$95,$J3465+1,FALSE),"-")*IF($D3465="Abgabe",0,1),"")</f>
        <v/>
      </c>
      <c r="N3465" s="111" t="str">
        <f>IFERROR(IF($C3465=N$2,$G3465*VLOOKUP($F3465,Listen!$B$5:$G$95,$J3465+1,FALSE)/VLOOKUP(N$2,Listen!$B$5:$G$95,$J3465+1,FALSE),"-")*IF($D3465="Abgabe",0,1),"")</f>
        <v/>
      </c>
      <c r="O3465" s="111" t="str">
        <f>IFERROR(IF($C3465=O$2,$G3465*VLOOKUP($F3465,Listen!$B$5:$G$95,$J3465+1,FALSE)/VLOOKUP(O$2,Listen!$B$5:$G$95,$J3465+1,FALSE),"-")*IF($D3465="Abgabe",0,1),"")</f>
        <v/>
      </c>
      <c r="P3465" s="111" t="str">
        <f>IFERROR(IF($C3465=P$2,$G3465*VLOOKUP($F3465,Listen!$B$5:$G$95,$J3465+1,FALSE)/VLOOKUP(P$2,Listen!$B$5:$G$95,$J3465+1,FALSE),"-")*IF($D3465="Abgabe",0,1),"")</f>
        <v/>
      </c>
      <c r="Q3465" s="111" t="str">
        <f>IFERROR(IF($C3465=Q$2,$G3465*VLOOKUP($F3465,Listen!$B$5:$G$95,$J3465+1,FALSE)/VLOOKUP(Q$2,Listen!$B$5:$G$95,$J3465+1,FALSE),"-")*IF($D3465="Abgabe",0,1),"")</f>
        <v/>
      </c>
      <c r="R3465" s="111" t="str">
        <f>IFERROR(IF($C3465=R$2,$G3465*VLOOKUP($F3465,Listen!$B$5:$G$95,$J3465+1,FALSE)/VLOOKUP(R$2,Listen!$B$5:$G$95,$J3465+1,FALSE),"-")*IF($D3465="Abgabe",0,1),"")</f>
        <v/>
      </c>
    </row>
    <row r="3466" spans="2:18">
      <c r="B3466" s="130"/>
      <c r="C3466" s="95" t="str">
        <f>IFERROR(YEAR(VLOOKUP($B3466,A_Stammdaten!$B$18:$G$218,3,FALSE)),"")</f>
        <v/>
      </c>
      <c r="D3466" s="95" t="str">
        <f>IFERROR(VLOOKUP($B3466,A_Stammdaten!$B$18:$G$218,6,FALSE),"")</f>
        <v/>
      </c>
      <c r="E3466" s="131"/>
      <c r="F3466" s="130"/>
      <c r="G3466" s="130"/>
      <c r="H3466" s="96"/>
      <c r="I3466" s="105" t="str">
        <f>IFERROR(VLOOKUP($E3466,Listen!$I$5:$K$41,2,FALSE),"")</f>
        <v/>
      </c>
      <c r="J3466" s="105" t="str">
        <f>IFERROR(VLOOKUP($E3466,Listen!$I$5:$K$41,3,FALSE),"")</f>
        <v/>
      </c>
      <c r="K3466" s="111" t="str">
        <f>IFERROR(IF($C3466=K$2,$G3466*VLOOKUP($F3466,Listen!$B$5:$G$95,$J3466+1,FALSE)/VLOOKUP(K$2,Listen!$B$5:$G$95,$J3466+1,FALSE),"-")*IF($D3466="Abgabe",0,1),"")</f>
        <v/>
      </c>
      <c r="L3466" s="111" t="str">
        <f>IFERROR(IF($C3466=L$2,$G3466*VLOOKUP($F3466,Listen!$B$5:$G$95,$J3466+1,FALSE)/VLOOKUP(L$2,Listen!$B$5:$G$95,$J3466+1,FALSE),"-")*IF($D3466="Abgabe",0,1),"")</f>
        <v/>
      </c>
      <c r="M3466" s="111" t="str">
        <f>IFERROR(IF($C3466=M$2,$G3466*VLOOKUP($F3466,Listen!$B$5:$G$95,$J3466+1,FALSE)/VLOOKUP(M$2,Listen!$B$5:$G$95,$J3466+1,FALSE),"-")*IF($D3466="Abgabe",0,1),"")</f>
        <v/>
      </c>
      <c r="N3466" s="111" t="str">
        <f>IFERROR(IF($C3466=N$2,$G3466*VLOOKUP($F3466,Listen!$B$5:$G$95,$J3466+1,FALSE)/VLOOKUP(N$2,Listen!$B$5:$G$95,$J3466+1,FALSE),"-")*IF($D3466="Abgabe",0,1),"")</f>
        <v/>
      </c>
      <c r="O3466" s="111" t="str">
        <f>IFERROR(IF($C3466=O$2,$G3466*VLOOKUP($F3466,Listen!$B$5:$G$95,$J3466+1,FALSE)/VLOOKUP(O$2,Listen!$B$5:$G$95,$J3466+1,FALSE),"-")*IF($D3466="Abgabe",0,1),"")</f>
        <v/>
      </c>
      <c r="P3466" s="111" t="str">
        <f>IFERROR(IF($C3466=P$2,$G3466*VLOOKUP($F3466,Listen!$B$5:$G$95,$J3466+1,FALSE)/VLOOKUP(P$2,Listen!$B$5:$G$95,$J3466+1,FALSE),"-")*IF($D3466="Abgabe",0,1),"")</f>
        <v/>
      </c>
      <c r="Q3466" s="111" t="str">
        <f>IFERROR(IF($C3466=Q$2,$G3466*VLOOKUP($F3466,Listen!$B$5:$G$95,$J3466+1,FALSE)/VLOOKUP(Q$2,Listen!$B$5:$G$95,$J3466+1,FALSE),"-")*IF($D3466="Abgabe",0,1),"")</f>
        <v/>
      </c>
      <c r="R3466" s="111" t="str">
        <f>IFERROR(IF($C3466=R$2,$G3466*VLOOKUP($F3466,Listen!$B$5:$G$95,$J3466+1,FALSE)/VLOOKUP(R$2,Listen!$B$5:$G$95,$J3466+1,FALSE),"-")*IF($D3466="Abgabe",0,1),"")</f>
        <v/>
      </c>
    </row>
    <row r="3467" spans="2:18">
      <c r="B3467" s="130"/>
      <c r="C3467" s="95" t="str">
        <f>IFERROR(YEAR(VLOOKUP($B3467,A_Stammdaten!$B$18:$G$218,3,FALSE)),"")</f>
        <v/>
      </c>
      <c r="D3467" s="95" t="str">
        <f>IFERROR(VLOOKUP($B3467,A_Stammdaten!$B$18:$G$218,6,FALSE),"")</f>
        <v/>
      </c>
      <c r="E3467" s="131"/>
      <c r="F3467" s="130"/>
      <c r="G3467" s="130"/>
      <c r="H3467" s="96"/>
      <c r="I3467" s="105" t="str">
        <f>IFERROR(VLOOKUP($E3467,Listen!$I$5:$K$41,2,FALSE),"")</f>
        <v/>
      </c>
      <c r="J3467" s="105" t="str">
        <f>IFERROR(VLOOKUP($E3467,Listen!$I$5:$K$41,3,FALSE),"")</f>
        <v/>
      </c>
      <c r="K3467" s="111" t="str">
        <f>IFERROR(IF($C3467=K$2,$G3467*VLOOKUP($F3467,Listen!$B$5:$G$95,$J3467+1,FALSE)/VLOOKUP(K$2,Listen!$B$5:$G$95,$J3467+1,FALSE),"-")*IF($D3467="Abgabe",0,1),"")</f>
        <v/>
      </c>
      <c r="L3467" s="111" t="str">
        <f>IFERROR(IF($C3467=L$2,$G3467*VLOOKUP($F3467,Listen!$B$5:$G$95,$J3467+1,FALSE)/VLOOKUP(L$2,Listen!$B$5:$G$95,$J3467+1,FALSE),"-")*IF($D3467="Abgabe",0,1),"")</f>
        <v/>
      </c>
      <c r="M3467" s="111" t="str">
        <f>IFERROR(IF($C3467=M$2,$G3467*VLOOKUP($F3467,Listen!$B$5:$G$95,$J3467+1,FALSE)/VLOOKUP(M$2,Listen!$B$5:$G$95,$J3467+1,FALSE),"-")*IF($D3467="Abgabe",0,1),"")</f>
        <v/>
      </c>
      <c r="N3467" s="111" t="str">
        <f>IFERROR(IF($C3467=N$2,$G3467*VLOOKUP($F3467,Listen!$B$5:$G$95,$J3467+1,FALSE)/VLOOKUP(N$2,Listen!$B$5:$G$95,$J3467+1,FALSE),"-")*IF($D3467="Abgabe",0,1),"")</f>
        <v/>
      </c>
      <c r="O3467" s="111" t="str">
        <f>IFERROR(IF($C3467=O$2,$G3467*VLOOKUP($F3467,Listen!$B$5:$G$95,$J3467+1,FALSE)/VLOOKUP(O$2,Listen!$B$5:$G$95,$J3467+1,FALSE),"-")*IF($D3467="Abgabe",0,1),"")</f>
        <v/>
      </c>
      <c r="P3467" s="111" t="str">
        <f>IFERROR(IF($C3467=P$2,$G3467*VLOOKUP($F3467,Listen!$B$5:$G$95,$J3467+1,FALSE)/VLOOKUP(P$2,Listen!$B$5:$G$95,$J3467+1,FALSE),"-")*IF($D3467="Abgabe",0,1),"")</f>
        <v/>
      </c>
      <c r="Q3467" s="111" t="str">
        <f>IFERROR(IF($C3467=Q$2,$G3467*VLOOKUP($F3467,Listen!$B$5:$G$95,$J3467+1,FALSE)/VLOOKUP(Q$2,Listen!$B$5:$G$95,$J3467+1,FALSE),"-")*IF($D3467="Abgabe",0,1),"")</f>
        <v/>
      </c>
      <c r="R3467" s="111" t="str">
        <f>IFERROR(IF($C3467=R$2,$G3467*VLOOKUP($F3467,Listen!$B$5:$G$95,$J3467+1,FALSE)/VLOOKUP(R$2,Listen!$B$5:$G$95,$J3467+1,FALSE),"-")*IF($D3467="Abgabe",0,1),"")</f>
        <v/>
      </c>
    </row>
    <row r="3468" spans="2:18">
      <c r="B3468" s="130"/>
      <c r="C3468" s="95" t="str">
        <f>IFERROR(YEAR(VLOOKUP($B3468,A_Stammdaten!$B$18:$G$218,3,FALSE)),"")</f>
        <v/>
      </c>
      <c r="D3468" s="95" t="str">
        <f>IFERROR(VLOOKUP($B3468,A_Stammdaten!$B$18:$G$218,6,FALSE),"")</f>
        <v/>
      </c>
      <c r="E3468" s="131"/>
      <c r="F3468" s="130"/>
      <c r="G3468" s="130"/>
      <c r="H3468" s="96"/>
      <c r="I3468" s="105" t="str">
        <f>IFERROR(VLOOKUP($E3468,Listen!$I$5:$K$41,2,FALSE),"")</f>
        <v/>
      </c>
      <c r="J3468" s="105" t="str">
        <f>IFERROR(VLOOKUP($E3468,Listen!$I$5:$K$41,3,FALSE),"")</f>
        <v/>
      </c>
      <c r="K3468" s="111" t="str">
        <f>IFERROR(IF($C3468=K$2,$G3468*VLOOKUP($F3468,Listen!$B$5:$G$95,$J3468+1,FALSE)/VLOOKUP(K$2,Listen!$B$5:$G$95,$J3468+1,FALSE),"-")*IF($D3468="Abgabe",0,1),"")</f>
        <v/>
      </c>
      <c r="L3468" s="111" t="str">
        <f>IFERROR(IF($C3468=L$2,$G3468*VLOOKUP($F3468,Listen!$B$5:$G$95,$J3468+1,FALSE)/VLOOKUP(L$2,Listen!$B$5:$G$95,$J3468+1,FALSE),"-")*IF($D3468="Abgabe",0,1),"")</f>
        <v/>
      </c>
      <c r="M3468" s="111" t="str">
        <f>IFERROR(IF($C3468=M$2,$G3468*VLOOKUP($F3468,Listen!$B$5:$G$95,$J3468+1,FALSE)/VLOOKUP(M$2,Listen!$B$5:$G$95,$J3468+1,FALSE),"-")*IF($D3468="Abgabe",0,1),"")</f>
        <v/>
      </c>
      <c r="N3468" s="111" t="str">
        <f>IFERROR(IF($C3468=N$2,$G3468*VLOOKUP($F3468,Listen!$B$5:$G$95,$J3468+1,FALSE)/VLOOKUP(N$2,Listen!$B$5:$G$95,$J3468+1,FALSE),"-")*IF($D3468="Abgabe",0,1),"")</f>
        <v/>
      </c>
      <c r="O3468" s="111" t="str">
        <f>IFERROR(IF($C3468=O$2,$G3468*VLOOKUP($F3468,Listen!$B$5:$G$95,$J3468+1,FALSE)/VLOOKUP(O$2,Listen!$B$5:$G$95,$J3468+1,FALSE),"-")*IF($D3468="Abgabe",0,1),"")</f>
        <v/>
      </c>
      <c r="P3468" s="111" t="str">
        <f>IFERROR(IF($C3468=P$2,$G3468*VLOOKUP($F3468,Listen!$B$5:$G$95,$J3468+1,FALSE)/VLOOKUP(P$2,Listen!$B$5:$G$95,$J3468+1,FALSE),"-")*IF($D3468="Abgabe",0,1),"")</f>
        <v/>
      </c>
      <c r="Q3468" s="111" t="str">
        <f>IFERROR(IF($C3468=Q$2,$G3468*VLOOKUP($F3468,Listen!$B$5:$G$95,$J3468+1,FALSE)/VLOOKUP(Q$2,Listen!$B$5:$G$95,$J3468+1,FALSE),"-")*IF($D3468="Abgabe",0,1),"")</f>
        <v/>
      </c>
      <c r="R3468" s="111" t="str">
        <f>IFERROR(IF($C3468=R$2,$G3468*VLOOKUP($F3468,Listen!$B$5:$G$95,$J3468+1,FALSE)/VLOOKUP(R$2,Listen!$B$5:$G$95,$J3468+1,FALSE),"-")*IF($D3468="Abgabe",0,1),"")</f>
        <v/>
      </c>
    </row>
    <row r="3469" spans="2:18">
      <c r="B3469" s="130"/>
      <c r="C3469" s="95" t="str">
        <f>IFERROR(YEAR(VLOOKUP($B3469,A_Stammdaten!$B$18:$G$218,3,FALSE)),"")</f>
        <v/>
      </c>
      <c r="D3469" s="95" t="str">
        <f>IFERROR(VLOOKUP($B3469,A_Stammdaten!$B$18:$G$218,6,FALSE),"")</f>
        <v/>
      </c>
      <c r="E3469" s="131"/>
      <c r="F3469" s="130"/>
      <c r="G3469" s="130"/>
      <c r="H3469" s="96"/>
      <c r="I3469" s="105" t="str">
        <f>IFERROR(VLOOKUP($E3469,Listen!$I$5:$K$41,2,FALSE),"")</f>
        <v/>
      </c>
      <c r="J3469" s="105" t="str">
        <f>IFERROR(VLOOKUP($E3469,Listen!$I$5:$K$41,3,FALSE),"")</f>
        <v/>
      </c>
      <c r="K3469" s="111" t="str">
        <f>IFERROR(IF($C3469=K$2,$G3469*VLOOKUP($F3469,Listen!$B$5:$G$95,$J3469+1,FALSE)/VLOOKUP(K$2,Listen!$B$5:$G$95,$J3469+1,FALSE),"-")*IF($D3469="Abgabe",0,1),"")</f>
        <v/>
      </c>
      <c r="L3469" s="111" t="str">
        <f>IFERROR(IF($C3469=L$2,$G3469*VLOOKUP($F3469,Listen!$B$5:$G$95,$J3469+1,FALSE)/VLOOKUP(L$2,Listen!$B$5:$G$95,$J3469+1,FALSE),"-")*IF($D3469="Abgabe",0,1),"")</f>
        <v/>
      </c>
      <c r="M3469" s="111" t="str">
        <f>IFERROR(IF($C3469=M$2,$G3469*VLOOKUP($F3469,Listen!$B$5:$G$95,$J3469+1,FALSE)/VLOOKUP(M$2,Listen!$B$5:$G$95,$J3469+1,FALSE),"-")*IF($D3469="Abgabe",0,1),"")</f>
        <v/>
      </c>
      <c r="N3469" s="111" t="str">
        <f>IFERROR(IF($C3469=N$2,$G3469*VLOOKUP($F3469,Listen!$B$5:$G$95,$J3469+1,FALSE)/VLOOKUP(N$2,Listen!$B$5:$G$95,$J3469+1,FALSE),"-")*IF($D3469="Abgabe",0,1),"")</f>
        <v/>
      </c>
      <c r="O3469" s="111" t="str">
        <f>IFERROR(IF($C3469=O$2,$G3469*VLOOKUP($F3469,Listen!$B$5:$G$95,$J3469+1,FALSE)/VLOOKUP(O$2,Listen!$B$5:$G$95,$J3469+1,FALSE),"-")*IF($D3469="Abgabe",0,1),"")</f>
        <v/>
      </c>
      <c r="P3469" s="111" t="str">
        <f>IFERROR(IF($C3469=P$2,$G3469*VLOOKUP($F3469,Listen!$B$5:$G$95,$J3469+1,FALSE)/VLOOKUP(P$2,Listen!$B$5:$G$95,$J3469+1,FALSE),"-")*IF($D3469="Abgabe",0,1),"")</f>
        <v/>
      </c>
      <c r="Q3469" s="111" t="str">
        <f>IFERROR(IF($C3469=Q$2,$G3469*VLOOKUP($F3469,Listen!$B$5:$G$95,$J3469+1,FALSE)/VLOOKUP(Q$2,Listen!$B$5:$G$95,$J3469+1,FALSE),"-")*IF($D3469="Abgabe",0,1),"")</f>
        <v/>
      </c>
      <c r="R3469" s="111" t="str">
        <f>IFERROR(IF($C3469=R$2,$G3469*VLOOKUP($F3469,Listen!$B$5:$G$95,$J3469+1,FALSE)/VLOOKUP(R$2,Listen!$B$5:$G$95,$J3469+1,FALSE),"-")*IF($D3469="Abgabe",0,1),"")</f>
        <v/>
      </c>
    </row>
    <row r="3470" spans="2:18">
      <c r="B3470" s="130"/>
      <c r="C3470" s="95" t="str">
        <f>IFERROR(YEAR(VLOOKUP($B3470,A_Stammdaten!$B$18:$G$218,3,FALSE)),"")</f>
        <v/>
      </c>
      <c r="D3470" s="95" t="str">
        <f>IFERROR(VLOOKUP($B3470,A_Stammdaten!$B$18:$G$218,6,FALSE),"")</f>
        <v/>
      </c>
      <c r="E3470" s="131"/>
      <c r="F3470" s="130"/>
      <c r="G3470" s="130"/>
      <c r="H3470" s="96"/>
      <c r="I3470" s="105" t="str">
        <f>IFERROR(VLOOKUP($E3470,Listen!$I$5:$K$41,2,FALSE),"")</f>
        <v/>
      </c>
      <c r="J3470" s="105" t="str">
        <f>IFERROR(VLOOKUP($E3470,Listen!$I$5:$K$41,3,FALSE),"")</f>
        <v/>
      </c>
      <c r="K3470" s="111" t="str">
        <f>IFERROR(IF($C3470=K$2,$G3470*VLOOKUP($F3470,Listen!$B$5:$G$95,$J3470+1,FALSE)/VLOOKUP(K$2,Listen!$B$5:$G$95,$J3470+1,FALSE),"-")*IF($D3470="Abgabe",0,1),"")</f>
        <v/>
      </c>
      <c r="L3470" s="111" t="str">
        <f>IFERROR(IF($C3470=L$2,$G3470*VLOOKUP($F3470,Listen!$B$5:$G$95,$J3470+1,FALSE)/VLOOKUP(L$2,Listen!$B$5:$G$95,$J3470+1,FALSE),"-")*IF($D3470="Abgabe",0,1),"")</f>
        <v/>
      </c>
      <c r="M3470" s="111" t="str">
        <f>IFERROR(IF($C3470=M$2,$G3470*VLOOKUP($F3470,Listen!$B$5:$G$95,$J3470+1,FALSE)/VLOOKUP(M$2,Listen!$B$5:$G$95,$J3470+1,FALSE),"-")*IF($D3470="Abgabe",0,1),"")</f>
        <v/>
      </c>
      <c r="N3470" s="111" t="str">
        <f>IFERROR(IF($C3470=N$2,$G3470*VLOOKUP($F3470,Listen!$B$5:$G$95,$J3470+1,FALSE)/VLOOKUP(N$2,Listen!$B$5:$G$95,$J3470+1,FALSE),"-")*IF($D3470="Abgabe",0,1),"")</f>
        <v/>
      </c>
      <c r="O3470" s="111" t="str">
        <f>IFERROR(IF($C3470=O$2,$G3470*VLOOKUP($F3470,Listen!$B$5:$G$95,$J3470+1,FALSE)/VLOOKUP(O$2,Listen!$B$5:$G$95,$J3470+1,FALSE),"-")*IF($D3470="Abgabe",0,1),"")</f>
        <v/>
      </c>
      <c r="P3470" s="111" t="str">
        <f>IFERROR(IF($C3470=P$2,$G3470*VLOOKUP($F3470,Listen!$B$5:$G$95,$J3470+1,FALSE)/VLOOKUP(P$2,Listen!$B$5:$G$95,$J3470+1,FALSE),"-")*IF($D3470="Abgabe",0,1),"")</f>
        <v/>
      </c>
      <c r="Q3470" s="111" t="str">
        <f>IFERROR(IF($C3470=Q$2,$G3470*VLOOKUP($F3470,Listen!$B$5:$G$95,$J3470+1,FALSE)/VLOOKUP(Q$2,Listen!$B$5:$G$95,$J3470+1,FALSE),"-")*IF($D3470="Abgabe",0,1),"")</f>
        <v/>
      </c>
      <c r="R3470" s="111" t="str">
        <f>IFERROR(IF($C3470=R$2,$G3470*VLOOKUP($F3470,Listen!$B$5:$G$95,$J3470+1,FALSE)/VLOOKUP(R$2,Listen!$B$5:$G$95,$J3470+1,FALSE),"-")*IF($D3470="Abgabe",0,1),"")</f>
        <v/>
      </c>
    </row>
    <row r="3471" spans="2:18">
      <c r="B3471" s="130"/>
      <c r="C3471" s="95" t="str">
        <f>IFERROR(YEAR(VLOOKUP($B3471,A_Stammdaten!$B$18:$G$218,3,FALSE)),"")</f>
        <v/>
      </c>
      <c r="D3471" s="95" t="str">
        <f>IFERROR(VLOOKUP($B3471,A_Stammdaten!$B$18:$G$218,6,FALSE),"")</f>
        <v/>
      </c>
      <c r="E3471" s="131"/>
      <c r="F3471" s="130"/>
      <c r="G3471" s="130"/>
      <c r="H3471" s="96"/>
      <c r="I3471" s="105" t="str">
        <f>IFERROR(VLOOKUP($E3471,Listen!$I$5:$K$41,2,FALSE),"")</f>
        <v/>
      </c>
      <c r="J3471" s="105" t="str">
        <f>IFERROR(VLOOKUP($E3471,Listen!$I$5:$K$41,3,FALSE),"")</f>
        <v/>
      </c>
      <c r="K3471" s="111" t="str">
        <f>IFERROR(IF($C3471=K$2,$G3471*VLOOKUP($F3471,Listen!$B$5:$G$95,$J3471+1,FALSE)/VLOOKUP(K$2,Listen!$B$5:$G$95,$J3471+1,FALSE),"-")*IF($D3471="Abgabe",0,1),"")</f>
        <v/>
      </c>
      <c r="L3471" s="111" t="str">
        <f>IFERROR(IF($C3471=L$2,$G3471*VLOOKUP($F3471,Listen!$B$5:$G$95,$J3471+1,FALSE)/VLOOKUP(L$2,Listen!$B$5:$G$95,$J3471+1,FALSE),"-")*IF($D3471="Abgabe",0,1),"")</f>
        <v/>
      </c>
      <c r="M3471" s="111" t="str">
        <f>IFERROR(IF($C3471=M$2,$G3471*VLOOKUP($F3471,Listen!$B$5:$G$95,$J3471+1,FALSE)/VLOOKUP(M$2,Listen!$B$5:$G$95,$J3471+1,FALSE),"-")*IF($D3471="Abgabe",0,1),"")</f>
        <v/>
      </c>
      <c r="N3471" s="111" t="str">
        <f>IFERROR(IF($C3471=N$2,$G3471*VLOOKUP($F3471,Listen!$B$5:$G$95,$J3471+1,FALSE)/VLOOKUP(N$2,Listen!$B$5:$G$95,$J3471+1,FALSE),"-")*IF($D3471="Abgabe",0,1),"")</f>
        <v/>
      </c>
      <c r="O3471" s="111" t="str">
        <f>IFERROR(IF($C3471=O$2,$G3471*VLOOKUP($F3471,Listen!$B$5:$G$95,$J3471+1,FALSE)/VLOOKUP(O$2,Listen!$B$5:$G$95,$J3471+1,FALSE),"-")*IF($D3471="Abgabe",0,1),"")</f>
        <v/>
      </c>
      <c r="P3471" s="111" t="str">
        <f>IFERROR(IF($C3471=P$2,$G3471*VLOOKUP($F3471,Listen!$B$5:$G$95,$J3471+1,FALSE)/VLOOKUP(P$2,Listen!$B$5:$G$95,$J3471+1,FALSE),"-")*IF($D3471="Abgabe",0,1),"")</f>
        <v/>
      </c>
      <c r="Q3471" s="111" t="str">
        <f>IFERROR(IF($C3471=Q$2,$G3471*VLOOKUP($F3471,Listen!$B$5:$G$95,$J3471+1,FALSE)/VLOOKUP(Q$2,Listen!$B$5:$G$95,$J3471+1,FALSE),"-")*IF($D3471="Abgabe",0,1),"")</f>
        <v/>
      </c>
      <c r="R3471" s="111" t="str">
        <f>IFERROR(IF($C3471=R$2,$G3471*VLOOKUP($F3471,Listen!$B$5:$G$95,$J3471+1,FALSE)/VLOOKUP(R$2,Listen!$B$5:$G$95,$J3471+1,FALSE),"-")*IF($D3471="Abgabe",0,1),"")</f>
        <v/>
      </c>
    </row>
    <row r="3472" spans="2:18">
      <c r="B3472" s="130"/>
      <c r="C3472" s="95" t="str">
        <f>IFERROR(YEAR(VLOOKUP($B3472,A_Stammdaten!$B$18:$G$218,3,FALSE)),"")</f>
        <v/>
      </c>
      <c r="D3472" s="95" t="str">
        <f>IFERROR(VLOOKUP($B3472,A_Stammdaten!$B$18:$G$218,6,FALSE),"")</f>
        <v/>
      </c>
      <c r="E3472" s="131"/>
      <c r="F3472" s="130"/>
      <c r="G3472" s="130"/>
      <c r="H3472" s="96"/>
      <c r="I3472" s="105" t="str">
        <f>IFERROR(VLOOKUP($E3472,Listen!$I$5:$K$41,2,FALSE),"")</f>
        <v/>
      </c>
      <c r="J3472" s="105" t="str">
        <f>IFERROR(VLOOKUP($E3472,Listen!$I$5:$K$41,3,FALSE),"")</f>
        <v/>
      </c>
      <c r="K3472" s="111" t="str">
        <f>IFERROR(IF($C3472=K$2,$G3472*VLOOKUP($F3472,Listen!$B$5:$G$95,$J3472+1,FALSE)/VLOOKUP(K$2,Listen!$B$5:$G$95,$J3472+1,FALSE),"-")*IF($D3472="Abgabe",0,1),"")</f>
        <v/>
      </c>
      <c r="L3472" s="111" t="str">
        <f>IFERROR(IF($C3472=L$2,$G3472*VLOOKUP($F3472,Listen!$B$5:$G$95,$J3472+1,FALSE)/VLOOKUP(L$2,Listen!$B$5:$G$95,$J3472+1,FALSE),"-")*IF($D3472="Abgabe",0,1),"")</f>
        <v/>
      </c>
      <c r="M3472" s="111" t="str">
        <f>IFERROR(IF($C3472=M$2,$G3472*VLOOKUP($F3472,Listen!$B$5:$G$95,$J3472+1,FALSE)/VLOOKUP(M$2,Listen!$B$5:$G$95,$J3472+1,FALSE),"-")*IF($D3472="Abgabe",0,1),"")</f>
        <v/>
      </c>
      <c r="N3472" s="111" t="str">
        <f>IFERROR(IF($C3472=N$2,$G3472*VLOOKUP($F3472,Listen!$B$5:$G$95,$J3472+1,FALSE)/VLOOKUP(N$2,Listen!$B$5:$G$95,$J3472+1,FALSE),"-")*IF($D3472="Abgabe",0,1),"")</f>
        <v/>
      </c>
      <c r="O3472" s="111" t="str">
        <f>IFERROR(IF($C3472=O$2,$G3472*VLOOKUP($F3472,Listen!$B$5:$G$95,$J3472+1,FALSE)/VLOOKUP(O$2,Listen!$B$5:$G$95,$J3472+1,FALSE),"-")*IF($D3472="Abgabe",0,1),"")</f>
        <v/>
      </c>
      <c r="P3472" s="111" t="str">
        <f>IFERROR(IF($C3472=P$2,$G3472*VLOOKUP($F3472,Listen!$B$5:$G$95,$J3472+1,FALSE)/VLOOKUP(P$2,Listen!$B$5:$G$95,$J3472+1,FALSE),"-")*IF($D3472="Abgabe",0,1),"")</f>
        <v/>
      </c>
      <c r="Q3472" s="111" t="str">
        <f>IFERROR(IF($C3472=Q$2,$G3472*VLOOKUP($F3472,Listen!$B$5:$G$95,$J3472+1,FALSE)/VLOOKUP(Q$2,Listen!$B$5:$G$95,$J3472+1,FALSE),"-")*IF($D3472="Abgabe",0,1),"")</f>
        <v/>
      </c>
      <c r="R3472" s="111" t="str">
        <f>IFERROR(IF($C3472=R$2,$G3472*VLOOKUP($F3472,Listen!$B$5:$G$95,$J3472+1,FALSE)/VLOOKUP(R$2,Listen!$B$5:$G$95,$J3472+1,FALSE),"-")*IF($D3472="Abgabe",0,1),"")</f>
        <v/>
      </c>
    </row>
    <row r="3473" spans="2:18">
      <c r="B3473" s="130"/>
      <c r="C3473" s="95" t="str">
        <f>IFERROR(YEAR(VLOOKUP($B3473,A_Stammdaten!$B$18:$G$218,3,FALSE)),"")</f>
        <v/>
      </c>
      <c r="D3473" s="95" t="str">
        <f>IFERROR(VLOOKUP($B3473,A_Stammdaten!$B$18:$G$218,6,FALSE),"")</f>
        <v/>
      </c>
      <c r="E3473" s="131"/>
      <c r="F3473" s="130"/>
      <c r="G3473" s="130"/>
      <c r="H3473" s="96"/>
      <c r="I3473" s="105" t="str">
        <f>IFERROR(VLOOKUP($E3473,Listen!$I$5:$K$41,2,FALSE),"")</f>
        <v/>
      </c>
      <c r="J3473" s="105" t="str">
        <f>IFERROR(VLOOKUP($E3473,Listen!$I$5:$K$41,3,FALSE),"")</f>
        <v/>
      </c>
      <c r="K3473" s="111" t="str">
        <f>IFERROR(IF($C3473=K$2,$G3473*VLOOKUP($F3473,Listen!$B$5:$G$95,$J3473+1,FALSE)/VLOOKUP(K$2,Listen!$B$5:$G$95,$J3473+1,FALSE),"-")*IF($D3473="Abgabe",0,1),"")</f>
        <v/>
      </c>
      <c r="L3473" s="111" t="str">
        <f>IFERROR(IF($C3473=L$2,$G3473*VLOOKUP($F3473,Listen!$B$5:$G$95,$J3473+1,FALSE)/VLOOKUP(L$2,Listen!$B$5:$G$95,$J3473+1,FALSE),"-")*IF($D3473="Abgabe",0,1),"")</f>
        <v/>
      </c>
      <c r="M3473" s="111" t="str">
        <f>IFERROR(IF($C3473=M$2,$G3473*VLOOKUP($F3473,Listen!$B$5:$G$95,$J3473+1,FALSE)/VLOOKUP(M$2,Listen!$B$5:$G$95,$J3473+1,FALSE),"-")*IF($D3473="Abgabe",0,1),"")</f>
        <v/>
      </c>
      <c r="N3473" s="111" t="str">
        <f>IFERROR(IF($C3473=N$2,$G3473*VLOOKUP($F3473,Listen!$B$5:$G$95,$J3473+1,FALSE)/VLOOKUP(N$2,Listen!$B$5:$G$95,$J3473+1,FALSE),"-")*IF($D3473="Abgabe",0,1),"")</f>
        <v/>
      </c>
      <c r="O3473" s="111" t="str">
        <f>IFERROR(IF($C3473=O$2,$G3473*VLOOKUP($F3473,Listen!$B$5:$G$95,$J3473+1,FALSE)/VLOOKUP(O$2,Listen!$B$5:$G$95,$J3473+1,FALSE),"-")*IF($D3473="Abgabe",0,1),"")</f>
        <v/>
      </c>
      <c r="P3473" s="111" t="str">
        <f>IFERROR(IF($C3473=P$2,$G3473*VLOOKUP($F3473,Listen!$B$5:$G$95,$J3473+1,FALSE)/VLOOKUP(P$2,Listen!$B$5:$G$95,$J3473+1,FALSE),"-")*IF($D3473="Abgabe",0,1),"")</f>
        <v/>
      </c>
      <c r="Q3473" s="111" t="str">
        <f>IFERROR(IF($C3473=Q$2,$G3473*VLOOKUP($F3473,Listen!$B$5:$G$95,$J3473+1,FALSE)/VLOOKUP(Q$2,Listen!$B$5:$G$95,$J3473+1,FALSE),"-")*IF($D3473="Abgabe",0,1),"")</f>
        <v/>
      </c>
      <c r="R3473" s="111" t="str">
        <f>IFERROR(IF($C3473=R$2,$G3473*VLOOKUP($F3473,Listen!$B$5:$G$95,$J3473+1,FALSE)/VLOOKUP(R$2,Listen!$B$5:$G$95,$J3473+1,FALSE),"-")*IF($D3473="Abgabe",0,1),"")</f>
        <v/>
      </c>
    </row>
    <row r="3474" spans="2:18">
      <c r="B3474" s="130"/>
      <c r="C3474" s="95" t="str">
        <f>IFERROR(YEAR(VLOOKUP($B3474,A_Stammdaten!$B$18:$G$218,3,FALSE)),"")</f>
        <v/>
      </c>
      <c r="D3474" s="95" t="str">
        <f>IFERROR(VLOOKUP($B3474,A_Stammdaten!$B$18:$G$218,6,FALSE),"")</f>
        <v/>
      </c>
      <c r="E3474" s="131"/>
      <c r="F3474" s="130"/>
      <c r="G3474" s="130"/>
      <c r="H3474" s="96"/>
      <c r="I3474" s="105" t="str">
        <f>IFERROR(VLOOKUP($E3474,Listen!$I$5:$K$41,2,FALSE),"")</f>
        <v/>
      </c>
      <c r="J3474" s="105" t="str">
        <f>IFERROR(VLOOKUP($E3474,Listen!$I$5:$K$41,3,FALSE),"")</f>
        <v/>
      </c>
      <c r="K3474" s="111" t="str">
        <f>IFERROR(IF($C3474=K$2,$G3474*VLOOKUP($F3474,Listen!$B$5:$G$95,$J3474+1,FALSE)/VLOOKUP(K$2,Listen!$B$5:$G$95,$J3474+1,FALSE),"-")*IF($D3474="Abgabe",0,1),"")</f>
        <v/>
      </c>
      <c r="L3474" s="111" t="str">
        <f>IFERROR(IF($C3474=L$2,$G3474*VLOOKUP($F3474,Listen!$B$5:$G$95,$J3474+1,FALSE)/VLOOKUP(L$2,Listen!$B$5:$G$95,$J3474+1,FALSE),"-")*IF($D3474="Abgabe",0,1),"")</f>
        <v/>
      </c>
      <c r="M3474" s="111" t="str">
        <f>IFERROR(IF($C3474=M$2,$G3474*VLOOKUP($F3474,Listen!$B$5:$G$95,$J3474+1,FALSE)/VLOOKUP(M$2,Listen!$B$5:$G$95,$J3474+1,FALSE),"-")*IF($D3474="Abgabe",0,1),"")</f>
        <v/>
      </c>
      <c r="N3474" s="111" t="str">
        <f>IFERROR(IF($C3474=N$2,$G3474*VLOOKUP($F3474,Listen!$B$5:$G$95,$J3474+1,FALSE)/VLOOKUP(N$2,Listen!$B$5:$G$95,$J3474+1,FALSE),"-")*IF($D3474="Abgabe",0,1),"")</f>
        <v/>
      </c>
      <c r="O3474" s="111" t="str">
        <f>IFERROR(IF($C3474=O$2,$G3474*VLOOKUP($F3474,Listen!$B$5:$G$95,$J3474+1,FALSE)/VLOOKUP(O$2,Listen!$B$5:$G$95,$J3474+1,FALSE),"-")*IF($D3474="Abgabe",0,1),"")</f>
        <v/>
      </c>
      <c r="P3474" s="111" t="str">
        <f>IFERROR(IF($C3474=P$2,$G3474*VLOOKUP($F3474,Listen!$B$5:$G$95,$J3474+1,FALSE)/VLOOKUP(P$2,Listen!$B$5:$G$95,$J3474+1,FALSE),"-")*IF($D3474="Abgabe",0,1),"")</f>
        <v/>
      </c>
      <c r="Q3474" s="111" t="str">
        <f>IFERROR(IF($C3474=Q$2,$G3474*VLOOKUP($F3474,Listen!$B$5:$G$95,$J3474+1,FALSE)/VLOOKUP(Q$2,Listen!$B$5:$G$95,$J3474+1,FALSE),"-")*IF($D3474="Abgabe",0,1),"")</f>
        <v/>
      </c>
      <c r="R3474" s="111" t="str">
        <f>IFERROR(IF($C3474=R$2,$G3474*VLOOKUP($F3474,Listen!$B$5:$G$95,$J3474+1,FALSE)/VLOOKUP(R$2,Listen!$B$5:$G$95,$J3474+1,FALSE),"-")*IF($D3474="Abgabe",0,1),"")</f>
        <v/>
      </c>
    </row>
    <row r="3475" spans="2:18">
      <c r="B3475" s="130"/>
      <c r="C3475" s="95" t="str">
        <f>IFERROR(YEAR(VLOOKUP($B3475,A_Stammdaten!$B$18:$G$218,3,FALSE)),"")</f>
        <v/>
      </c>
      <c r="D3475" s="95" t="str">
        <f>IFERROR(VLOOKUP($B3475,A_Stammdaten!$B$18:$G$218,6,FALSE),"")</f>
        <v/>
      </c>
      <c r="E3475" s="131"/>
      <c r="F3475" s="130"/>
      <c r="G3475" s="130"/>
      <c r="H3475" s="96"/>
      <c r="I3475" s="105" t="str">
        <f>IFERROR(VLOOKUP($E3475,Listen!$I$5:$K$41,2,FALSE),"")</f>
        <v/>
      </c>
      <c r="J3475" s="105" t="str">
        <f>IFERROR(VLOOKUP($E3475,Listen!$I$5:$K$41,3,FALSE),"")</f>
        <v/>
      </c>
      <c r="K3475" s="111" t="str">
        <f>IFERROR(IF($C3475=K$2,$G3475*VLOOKUP($F3475,Listen!$B$5:$G$95,$J3475+1,FALSE)/VLOOKUP(K$2,Listen!$B$5:$G$95,$J3475+1,FALSE),"-")*IF($D3475="Abgabe",0,1),"")</f>
        <v/>
      </c>
      <c r="L3475" s="111" t="str">
        <f>IFERROR(IF($C3475=L$2,$G3475*VLOOKUP($F3475,Listen!$B$5:$G$95,$J3475+1,FALSE)/VLOOKUP(L$2,Listen!$B$5:$G$95,$J3475+1,FALSE),"-")*IF($D3475="Abgabe",0,1),"")</f>
        <v/>
      </c>
      <c r="M3475" s="111" t="str">
        <f>IFERROR(IF($C3475=M$2,$G3475*VLOOKUP($F3475,Listen!$B$5:$G$95,$J3475+1,FALSE)/VLOOKUP(M$2,Listen!$B$5:$G$95,$J3475+1,FALSE),"-")*IF($D3475="Abgabe",0,1),"")</f>
        <v/>
      </c>
      <c r="N3475" s="111" t="str">
        <f>IFERROR(IF($C3475=N$2,$G3475*VLOOKUP($F3475,Listen!$B$5:$G$95,$J3475+1,FALSE)/VLOOKUP(N$2,Listen!$B$5:$G$95,$J3475+1,FALSE),"-")*IF($D3475="Abgabe",0,1),"")</f>
        <v/>
      </c>
      <c r="O3475" s="111" t="str">
        <f>IFERROR(IF($C3475=O$2,$G3475*VLOOKUP($F3475,Listen!$B$5:$G$95,$J3475+1,FALSE)/VLOOKUP(O$2,Listen!$B$5:$G$95,$J3475+1,FALSE),"-")*IF($D3475="Abgabe",0,1),"")</f>
        <v/>
      </c>
      <c r="P3475" s="111" t="str">
        <f>IFERROR(IF($C3475=P$2,$G3475*VLOOKUP($F3475,Listen!$B$5:$G$95,$J3475+1,FALSE)/VLOOKUP(P$2,Listen!$B$5:$G$95,$J3475+1,FALSE),"-")*IF($D3475="Abgabe",0,1),"")</f>
        <v/>
      </c>
      <c r="Q3475" s="111" t="str">
        <f>IFERROR(IF($C3475=Q$2,$G3475*VLOOKUP($F3475,Listen!$B$5:$G$95,$J3475+1,FALSE)/VLOOKUP(Q$2,Listen!$B$5:$G$95,$J3475+1,FALSE),"-")*IF($D3475="Abgabe",0,1),"")</f>
        <v/>
      </c>
      <c r="R3475" s="111" t="str">
        <f>IFERROR(IF($C3475=R$2,$G3475*VLOOKUP($F3475,Listen!$B$5:$G$95,$J3475+1,FALSE)/VLOOKUP(R$2,Listen!$B$5:$G$95,$J3475+1,FALSE),"-")*IF($D3475="Abgabe",0,1),"")</f>
        <v/>
      </c>
    </row>
    <row r="3476" spans="2:18">
      <c r="B3476" s="130"/>
      <c r="C3476" s="95" t="str">
        <f>IFERROR(YEAR(VLOOKUP($B3476,A_Stammdaten!$B$18:$G$218,3,FALSE)),"")</f>
        <v/>
      </c>
      <c r="D3476" s="95" t="str">
        <f>IFERROR(VLOOKUP($B3476,A_Stammdaten!$B$18:$G$218,6,FALSE),"")</f>
        <v/>
      </c>
      <c r="E3476" s="131"/>
      <c r="F3476" s="130"/>
      <c r="G3476" s="130"/>
      <c r="H3476" s="96"/>
      <c r="I3476" s="105" t="str">
        <f>IFERROR(VLOOKUP($E3476,Listen!$I$5:$K$41,2,FALSE),"")</f>
        <v/>
      </c>
      <c r="J3476" s="105" t="str">
        <f>IFERROR(VLOOKUP($E3476,Listen!$I$5:$K$41,3,FALSE),"")</f>
        <v/>
      </c>
      <c r="K3476" s="111" t="str">
        <f>IFERROR(IF($C3476=K$2,$G3476*VLOOKUP($F3476,Listen!$B$5:$G$95,$J3476+1,FALSE)/VLOOKUP(K$2,Listen!$B$5:$G$95,$J3476+1,FALSE),"-")*IF($D3476="Abgabe",0,1),"")</f>
        <v/>
      </c>
      <c r="L3476" s="111" t="str">
        <f>IFERROR(IF($C3476=L$2,$G3476*VLOOKUP($F3476,Listen!$B$5:$G$95,$J3476+1,FALSE)/VLOOKUP(L$2,Listen!$B$5:$G$95,$J3476+1,FALSE),"-")*IF($D3476="Abgabe",0,1),"")</f>
        <v/>
      </c>
      <c r="M3476" s="111" t="str">
        <f>IFERROR(IF($C3476=M$2,$G3476*VLOOKUP($F3476,Listen!$B$5:$G$95,$J3476+1,FALSE)/VLOOKUP(M$2,Listen!$B$5:$G$95,$J3476+1,FALSE),"-")*IF($D3476="Abgabe",0,1),"")</f>
        <v/>
      </c>
      <c r="N3476" s="111" t="str">
        <f>IFERROR(IF($C3476=N$2,$G3476*VLOOKUP($F3476,Listen!$B$5:$G$95,$J3476+1,FALSE)/VLOOKUP(N$2,Listen!$B$5:$G$95,$J3476+1,FALSE),"-")*IF($D3476="Abgabe",0,1),"")</f>
        <v/>
      </c>
      <c r="O3476" s="111" t="str">
        <f>IFERROR(IF($C3476=O$2,$G3476*VLOOKUP($F3476,Listen!$B$5:$G$95,$J3476+1,FALSE)/VLOOKUP(O$2,Listen!$B$5:$G$95,$J3476+1,FALSE),"-")*IF($D3476="Abgabe",0,1),"")</f>
        <v/>
      </c>
      <c r="P3476" s="111" t="str">
        <f>IFERROR(IF($C3476=P$2,$G3476*VLOOKUP($F3476,Listen!$B$5:$G$95,$J3476+1,FALSE)/VLOOKUP(P$2,Listen!$B$5:$G$95,$J3476+1,FALSE),"-")*IF($D3476="Abgabe",0,1),"")</f>
        <v/>
      </c>
      <c r="Q3476" s="111" t="str">
        <f>IFERROR(IF($C3476=Q$2,$G3476*VLOOKUP($F3476,Listen!$B$5:$G$95,$J3476+1,FALSE)/VLOOKUP(Q$2,Listen!$B$5:$G$95,$J3476+1,FALSE),"-")*IF($D3476="Abgabe",0,1),"")</f>
        <v/>
      </c>
      <c r="R3476" s="111" t="str">
        <f>IFERROR(IF($C3476=R$2,$G3476*VLOOKUP($F3476,Listen!$B$5:$G$95,$J3476+1,FALSE)/VLOOKUP(R$2,Listen!$B$5:$G$95,$J3476+1,FALSE),"-")*IF($D3476="Abgabe",0,1),"")</f>
        <v/>
      </c>
    </row>
    <row r="3477" spans="2:18">
      <c r="B3477" s="130"/>
      <c r="C3477" s="95" t="str">
        <f>IFERROR(YEAR(VLOOKUP($B3477,A_Stammdaten!$B$18:$G$218,3,FALSE)),"")</f>
        <v/>
      </c>
      <c r="D3477" s="95" t="str">
        <f>IFERROR(VLOOKUP($B3477,A_Stammdaten!$B$18:$G$218,6,FALSE),"")</f>
        <v/>
      </c>
      <c r="E3477" s="131"/>
      <c r="F3477" s="130"/>
      <c r="G3477" s="130"/>
      <c r="H3477" s="96"/>
      <c r="I3477" s="105" t="str">
        <f>IFERROR(VLOOKUP($E3477,Listen!$I$5:$K$41,2,FALSE),"")</f>
        <v/>
      </c>
      <c r="J3477" s="105" t="str">
        <f>IFERROR(VLOOKUP($E3477,Listen!$I$5:$K$41,3,FALSE),"")</f>
        <v/>
      </c>
      <c r="K3477" s="111" t="str">
        <f>IFERROR(IF($C3477=K$2,$G3477*VLOOKUP($F3477,Listen!$B$5:$G$95,$J3477+1,FALSE)/VLOOKUP(K$2,Listen!$B$5:$G$95,$J3477+1,FALSE),"-")*IF($D3477="Abgabe",0,1),"")</f>
        <v/>
      </c>
      <c r="L3477" s="111" t="str">
        <f>IFERROR(IF($C3477=L$2,$G3477*VLOOKUP($F3477,Listen!$B$5:$G$95,$J3477+1,FALSE)/VLOOKUP(L$2,Listen!$B$5:$G$95,$J3477+1,FALSE),"-")*IF($D3477="Abgabe",0,1),"")</f>
        <v/>
      </c>
      <c r="M3477" s="111" t="str">
        <f>IFERROR(IF($C3477=M$2,$G3477*VLOOKUP($F3477,Listen!$B$5:$G$95,$J3477+1,FALSE)/VLOOKUP(M$2,Listen!$B$5:$G$95,$J3477+1,FALSE),"-")*IF($D3477="Abgabe",0,1),"")</f>
        <v/>
      </c>
      <c r="N3477" s="111" t="str">
        <f>IFERROR(IF($C3477=N$2,$G3477*VLOOKUP($F3477,Listen!$B$5:$G$95,$J3477+1,FALSE)/VLOOKUP(N$2,Listen!$B$5:$G$95,$J3477+1,FALSE),"-")*IF($D3477="Abgabe",0,1),"")</f>
        <v/>
      </c>
      <c r="O3477" s="111" t="str">
        <f>IFERROR(IF($C3477=O$2,$G3477*VLOOKUP($F3477,Listen!$B$5:$G$95,$J3477+1,FALSE)/VLOOKUP(O$2,Listen!$B$5:$G$95,$J3477+1,FALSE),"-")*IF($D3477="Abgabe",0,1),"")</f>
        <v/>
      </c>
      <c r="P3477" s="111" t="str">
        <f>IFERROR(IF($C3477=P$2,$G3477*VLOOKUP($F3477,Listen!$B$5:$G$95,$J3477+1,FALSE)/VLOOKUP(P$2,Listen!$B$5:$G$95,$J3477+1,FALSE),"-")*IF($D3477="Abgabe",0,1),"")</f>
        <v/>
      </c>
      <c r="Q3477" s="111" t="str">
        <f>IFERROR(IF($C3477=Q$2,$G3477*VLOOKUP($F3477,Listen!$B$5:$G$95,$J3477+1,FALSE)/VLOOKUP(Q$2,Listen!$B$5:$G$95,$J3477+1,FALSE),"-")*IF($D3477="Abgabe",0,1),"")</f>
        <v/>
      </c>
      <c r="R3477" s="111" t="str">
        <f>IFERROR(IF($C3477=R$2,$G3477*VLOOKUP($F3477,Listen!$B$5:$G$95,$J3477+1,FALSE)/VLOOKUP(R$2,Listen!$B$5:$G$95,$J3477+1,FALSE),"-")*IF($D3477="Abgabe",0,1),"")</f>
        <v/>
      </c>
    </row>
    <row r="3478" spans="2:18">
      <c r="B3478" s="130"/>
      <c r="C3478" s="95" t="str">
        <f>IFERROR(YEAR(VLOOKUP($B3478,A_Stammdaten!$B$18:$G$218,3,FALSE)),"")</f>
        <v/>
      </c>
      <c r="D3478" s="95" t="str">
        <f>IFERROR(VLOOKUP($B3478,A_Stammdaten!$B$18:$G$218,6,FALSE),"")</f>
        <v/>
      </c>
      <c r="E3478" s="131"/>
      <c r="F3478" s="130"/>
      <c r="G3478" s="130"/>
      <c r="H3478" s="96"/>
      <c r="I3478" s="105" t="str">
        <f>IFERROR(VLOOKUP($E3478,Listen!$I$5:$K$41,2,FALSE),"")</f>
        <v/>
      </c>
      <c r="J3478" s="105" t="str">
        <f>IFERROR(VLOOKUP($E3478,Listen!$I$5:$K$41,3,FALSE),"")</f>
        <v/>
      </c>
      <c r="K3478" s="111" t="str">
        <f>IFERROR(IF($C3478=K$2,$G3478*VLOOKUP($F3478,Listen!$B$5:$G$95,$J3478+1,FALSE)/VLOOKUP(K$2,Listen!$B$5:$G$95,$J3478+1,FALSE),"-")*IF($D3478="Abgabe",0,1),"")</f>
        <v/>
      </c>
      <c r="L3478" s="111" t="str">
        <f>IFERROR(IF($C3478=L$2,$G3478*VLOOKUP($F3478,Listen!$B$5:$G$95,$J3478+1,FALSE)/VLOOKUP(L$2,Listen!$B$5:$G$95,$J3478+1,FALSE),"-")*IF($D3478="Abgabe",0,1),"")</f>
        <v/>
      </c>
      <c r="M3478" s="111" t="str">
        <f>IFERROR(IF($C3478=M$2,$G3478*VLOOKUP($F3478,Listen!$B$5:$G$95,$J3478+1,FALSE)/VLOOKUP(M$2,Listen!$B$5:$G$95,$J3478+1,FALSE),"-")*IF($D3478="Abgabe",0,1),"")</f>
        <v/>
      </c>
      <c r="N3478" s="111" t="str">
        <f>IFERROR(IF($C3478=N$2,$G3478*VLOOKUP($F3478,Listen!$B$5:$G$95,$J3478+1,FALSE)/VLOOKUP(N$2,Listen!$B$5:$G$95,$J3478+1,FALSE),"-")*IF($D3478="Abgabe",0,1),"")</f>
        <v/>
      </c>
      <c r="O3478" s="111" t="str">
        <f>IFERROR(IF($C3478=O$2,$G3478*VLOOKUP($F3478,Listen!$B$5:$G$95,$J3478+1,FALSE)/VLOOKUP(O$2,Listen!$B$5:$G$95,$J3478+1,FALSE),"-")*IF($D3478="Abgabe",0,1),"")</f>
        <v/>
      </c>
      <c r="P3478" s="111" t="str">
        <f>IFERROR(IF($C3478=P$2,$G3478*VLOOKUP($F3478,Listen!$B$5:$G$95,$J3478+1,FALSE)/VLOOKUP(P$2,Listen!$B$5:$G$95,$J3478+1,FALSE),"-")*IF($D3478="Abgabe",0,1),"")</f>
        <v/>
      </c>
      <c r="Q3478" s="111" t="str">
        <f>IFERROR(IF($C3478=Q$2,$G3478*VLOOKUP($F3478,Listen!$B$5:$G$95,$J3478+1,FALSE)/VLOOKUP(Q$2,Listen!$B$5:$G$95,$J3478+1,FALSE),"-")*IF($D3478="Abgabe",0,1),"")</f>
        <v/>
      </c>
      <c r="R3478" s="111" t="str">
        <f>IFERROR(IF($C3478=R$2,$G3478*VLOOKUP($F3478,Listen!$B$5:$G$95,$J3478+1,FALSE)/VLOOKUP(R$2,Listen!$B$5:$G$95,$J3478+1,FALSE),"-")*IF($D3478="Abgabe",0,1),"")</f>
        <v/>
      </c>
    </row>
    <row r="3479" spans="2:18">
      <c r="B3479" s="130"/>
      <c r="C3479" s="95" t="str">
        <f>IFERROR(YEAR(VLOOKUP($B3479,A_Stammdaten!$B$18:$G$218,3,FALSE)),"")</f>
        <v/>
      </c>
      <c r="D3479" s="95" t="str">
        <f>IFERROR(VLOOKUP($B3479,A_Stammdaten!$B$18:$G$218,6,FALSE),"")</f>
        <v/>
      </c>
      <c r="E3479" s="131"/>
      <c r="F3479" s="130"/>
      <c r="G3479" s="130"/>
      <c r="H3479" s="96"/>
      <c r="I3479" s="105" t="str">
        <f>IFERROR(VLOOKUP($E3479,Listen!$I$5:$K$41,2,FALSE),"")</f>
        <v/>
      </c>
      <c r="J3479" s="105" t="str">
        <f>IFERROR(VLOOKUP($E3479,Listen!$I$5:$K$41,3,FALSE),"")</f>
        <v/>
      </c>
      <c r="K3479" s="111" t="str">
        <f>IFERROR(IF($C3479=K$2,$G3479*VLOOKUP($F3479,Listen!$B$5:$G$95,$J3479+1,FALSE)/VLOOKUP(K$2,Listen!$B$5:$G$95,$J3479+1,FALSE),"-")*IF($D3479="Abgabe",0,1),"")</f>
        <v/>
      </c>
      <c r="L3479" s="111" t="str">
        <f>IFERROR(IF($C3479=L$2,$G3479*VLOOKUP($F3479,Listen!$B$5:$G$95,$J3479+1,FALSE)/VLOOKUP(L$2,Listen!$B$5:$G$95,$J3479+1,FALSE),"-")*IF($D3479="Abgabe",0,1),"")</f>
        <v/>
      </c>
      <c r="M3479" s="111" t="str">
        <f>IFERROR(IF($C3479=M$2,$G3479*VLOOKUP($F3479,Listen!$B$5:$G$95,$J3479+1,FALSE)/VLOOKUP(M$2,Listen!$B$5:$G$95,$J3479+1,FALSE),"-")*IF($D3479="Abgabe",0,1),"")</f>
        <v/>
      </c>
      <c r="N3479" s="111" t="str">
        <f>IFERROR(IF($C3479=N$2,$G3479*VLOOKUP($F3479,Listen!$B$5:$G$95,$J3479+1,FALSE)/VLOOKUP(N$2,Listen!$B$5:$G$95,$J3479+1,FALSE),"-")*IF($D3479="Abgabe",0,1),"")</f>
        <v/>
      </c>
      <c r="O3479" s="111" t="str">
        <f>IFERROR(IF($C3479=O$2,$G3479*VLOOKUP($F3479,Listen!$B$5:$G$95,$J3479+1,FALSE)/VLOOKUP(O$2,Listen!$B$5:$G$95,$J3479+1,FALSE),"-")*IF($D3479="Abgabe",0,1),"")</f>
        <v/>
      </c>
      <c r="P3479" s="111" t="str">
        <f>IFERROR(IF($C3479=P$2,$G3479*VLOOKUP($F3479,Listen!$B$5:$G$95,$J3479+1,FALSE)/VLOOKUP(P$2,Listen!$B$5:$G$95,$J3479+1,FALSE),"-")*IF($D3479="Abgabe",0,1),"")</f>
        <v/>
      </c>
      <c r="Q3479" s="111" t="str">
        <f>IFERROR(IF($C3479=Q$2,$G3479*VLOOKUP($F3479,Listen!$B$5:$G$95,$J3479+1,FALSE)/VLOOKUP(Q$2,Listen!$B$5:$G$95,$J3479+1,FALSE),"-")*IF($D3479="Abgabe",0,1),"")</f>
        <v/>
      </c>
      <c r="R3479" s="111" t="str">
        <f>IFERROR(IF($C3479=R$2,$G3479*VLOOKUP($F3479,Listen!$B$5:$G$95,$J3479+1,FALSE)/VLOOKUP(R$2,Listen!$B$5:$G$95,$J3479+1,FALSE),"-")*IF($D3479="Abgabe",0,1),"")</f>
        <v/>
      </c>
    </row>
    <row r="3480" spans="2:18">
      <c r="B3480" s="130"/>
      <c r="C3480" s="95" t="str">
        <f>IFERROR(YEAR(VLOOKUP($B3480,A_Stammdaten!$B$18:$G$218,3,FALSE)),"")</f>
        <v/>
      </c>
      <c r="D3480" s="95" t="str">
        <f>IFERROR(VLOOKUP($B3480,A_Stammdaten!$B$18:$G$218,6,FALSE),"")</f>
        <v/>
      </c>
      <c r="E3480" s="131"/>
      <c r="F3480" s="130"/>
      <c r="G3480" s="130"/>
      <c r="H3480" s="96"/>
      <c r="I3480" s="105" t="str">
        <f>IFERROR(VLOOKUP($E3480,Listen!$I$5:$K$41,2,FALSE),"")</f>
        <v/>
      </c>
      <c r="J3480" s="105" t="str">
        <f>IFERROR(VLOOKUP($E3480,Listen!$I$5:$K$41,3,FALSE),"")</f>
        <v/>
      </c>
      <c r="K3480" s="111" t="str">
        <f>IFERROR(IF($C3480=K$2,$G3480*VLOOKUP($F3480,Listen!$B$5:$G$95,$J3480+1,FALSE)/VLOOKUP(K$2,Listen!$B$5:$G$95,$J3480+1,FALSE),"-")*IF($D3480="Abgabe",0,1),"")</f>
        <v/>
      </c>
      <c r="L3480" s="111" t="str">
        <f>IFERROR(IF($C3480=L$2,$G3480*VLOOKUP($F3480,Listen!$B$5:$G$95,$J3480+1,FALSE)/VLOOKUP(L$2,Listen!$B$5:$G$95,$J3480+1,FALSE),"-")*IF($D3480="Abgabe",0,1),"")</f>
        <v/>
      </c>
      <c r="M3480" s="111" t="str">
        <f>IFERROR(IF($C3480=M$2,$G3480*VLOOKUP($F3480,Listen!$B$5:$G$95,$J3480+1,FALSE)/VLOOKUP(M$2,Listen!$B$5:$G$95,$J3480+1,FALSE),"-")*IF($D3480="Abgabe",0,1),"")</f>
        <v/>
      </c>
      <c r="N3480" s="111" t="str">
        <f>IFERROR(IF($C3480=N$2,$G3480*VLOOKUP($F3480,Listen!$B$5:$G$95,$J3480+1,FALSE)/VLOOKUP(N$2,Listen!$B$5:$G$95,$J3480+1,FALSE),"-")*IF($D3480="Abgabe",0,1),"")</f>
        <v/>
      </c>
      <c r="O3480" s="111" t="str">
        <f>IFERROR(IF($C3480=O$2,$G3480*VLOOKUP($F3480,Listen!$B$5:$G$95,$J3480+1,FALSE)/VLOOKUP(O$2,Listen!$B$5:$G$95,$J3480+1,FALSE),"-")*IF($D3480="Abgabe",0,1),"")</f>
        <v/>
      </c>
      <c r="P3480" s="111" t="str">
        <f>IFERROR(IF($C3480=P$2,$G3480*VLOOKUP($F3480,Listen!$B$5:$G$95,$J3480+1,FALSE)/VLOOKUP(P$2,Listen!$B$5:$G$95,$J3480+1,FALSE),"-")*IF($D3480="Abgabe",0,1),"")</f>
        <v/>
      </c>
      <c r="Q3480" s="111" t="str">
        <f>IFERROR(IF($C3480=Q$2,$G3480*VLOOKUP($F3480,Listen!$B$5:$G$95,$J3480+1,FALSE)/VLOOKUP(Q$2,Listen!$B$5:$G$95,$J3480+1,FALSE),"-")*IF($D3480="Abgabe",0,1),"")</f>
        <v/>
      </c>
      <c r="R3480" s="111" t="str">
        <f>IFERROR(IF($C3480=R$2,$G3480*VLOOKUP($F3480,Listen!$B$5:$G$95,$J3480+1,FALSE)/VLOOKUP(R$2,Listen!$B$5:$G$95,$J3480+1,FALSE),"-")*IF($D3480="Abgabe",0,1),"")</f>
        <v/>
      </c>
    </row>
    <row r="3481" spans="2:18">
      <c r="B3481" s="130"/>
      <c r="C3481" s="95" t="str">
        <f>IFERROR(YEAR(VLOOKUP($B3481,A_Stammdaten!$B$18:$G$218,3,FALSE)),"")</f>
        <v/>
      </c>
      <c r="D3481" s="95" t="str">
        <f>IFERROR(VLOOKUP($B3481,A_Stammdaten!$B$18:$G$218,6,FALSE),"")</f>
        <v/>
      </c>
      <c r="E3481" s="131"/>
      <c r="F3481" s="130"/>
      <c r="G3481" s="130"/>
      <c r="H3481" s="96"/>
      <c r="I3481" s="105" t="str">
        <f>IFERROR(VLOOKUP($E3481,Listen!$I$5:$K$41,2,FALSE),"")</f>
        <v/>
      </c>
      <c r="J3481" s="105" t="str">
        <f>IFERROR(VLOOKUP($E3481,Listen!$I$5:$K$41,3,FALSE),"")</f>
        <v/>
      </c>
      <c r="K3481" s="111" t="str">
        <f>IFERROR(IF($C3481=K$2,$G3481*VLOOKUP($F3481,Listen!$B$5:$G$95,$J3481+1,FALSE)/VLOOKUP(K$2,Listen!$B$5:$G$95,$J3481+1,FALSE),"-")*IF($D3481="Abgabe",0,1),"")</f>
        <v/>
      </c>
      <c r="L3481" s="111" t="str">
        <f>IFERROR(IF($C3481=L$2,$G3481*VLOOKUP($F3481,Listen!$B$5:$G$95,$J3481+1,FALSE)/VLOOKUP(L$2,Listen!$B$5:$G$95,$J3481+1,FALSE),"-")*IF($D3481="Abgabe",0,1),"")</f>
        <v/>
      </c>
      <c r="M3481" s="111" t="str">
        <f>IFERROR(IF($C3481=M$2,$G3481*VLOOKUP($F3481,Listen!$B$5:$G$95,$J3481+1,FALSE)/VLOOKUP(M$2,Listen!$B$5:$G$95,$J3481+1,FALSE),"-")*IF($D3481="Abgabe",0,1),"")</f>
        <v/>
      </c>
      <c r="N3481" s="111" t="str">
        <f>IFERROR(IF($C3481=N$2,$G3481*VLOOKUP($F3481,Listen!$B$5:$G$95,$J3481+1,FALSE)/VLOOKUP(N$2,Listen!$B$5:$G$95,$J3481+1,FALSE),"-")*IF($D3481="Abgabe",0,1),"")</f>
        <v/>
      </c>
      <c r="O3481" s="111" t="str">
        <f>IFERROR(IF($C3481=O$2,$G3481*VLOOKUP($F3481,Listen!$B$5:$G$95,$J3481+1,FALSE)/VLOOKUP(O$2,Listen!$B$5:$G$95,$J3481+1,FALSE),"-")*IF($D3481="Abgabe",0,1),"")</f>
        <v/>
      </c>
      <c r="P3481" s="111" t="str">
        <f>IFERROR(IF($C3481=P$2,$G3481*VLOOKUP($F3481,Listen!$B$5:$G$95,$J3481+1,FALSE)/VLOOKUP(P$2,Listen!$B$5:$G$95,$J3481+1,FALSE),"-")*IF($D3481="Abgabe",0,1),"")</f>
        <v/>
      </c>
      <c r="Q3481" s="111" t="str">
        <f>IFERROR(IF($C3481=Q$2,$G3481*VLOOKUP($F3481,Listen!$B$5:$G$95,$J3481+1,FALSE)/VLOOKUP(Q$2,Listen!$B$5:$G$95,$J3481+1,FALSE),"-")*IF($D3481="Abgabe",0,1),"")</f>
        <v/>
      </c>
      <c r="R3481" s="111" t="str">
        <f>IFERROR(IF($C3481=R$2,$G3481*VLOOKUP($F3481,Listen!$B$5:$G$95,$J3481+1,FALSE)/VLOOKUP(R$2,Listen!$B$5:$G$95,$J3481+1,FALSE),"-")*IF($D3481="Abgabe",0,1),"")</f>
        <v/>
      </c>
    </row>
    <row r="3482" spans="2:18">
      <c r="B3482" s="130"/>
      <c r="C3482" s="95" t="str">
        <f>IFERROR(YEAR(VLOOKUP($B3482,A_Stammdaten!$B$18:$G$218,3,FALSE)),"")</f>
        <v/>
      </c>
      <c r="D3482" s="95" t="str">
        <f>IFERROR(VLOOKUP($B3482,A_Stammdaten!$B$18:$G$218,6,FALSE),"")</f>
        <v/>
      </c>
      <c r="E3482" s="131"/>
      <c r="F3482" s="130"/>
      <c r="G3482" s="130"/>
      <c r="H3482" s="96"/>
      <c r="I3482" s="105" t="str">
        <f>IFERROR(VLOOKUP($E3482,Listen!$I$5:$K$41,2,FALSE),"")</f>
        <v/>
      </c>
      <c r="J3482" s="105" t="str">
        <f>IFERROR(VLOOKUP($E3482,Listen!$I$5:$K$41,3,FALSE),"")</f>
        <v/>
      </c>
      <c r="K3482" s="111" t="str">
        <f>IFERROR(IF($C3482=K$2,$G3482*VLOOKUP($F3482,Listen!$B$5:$G$95,$J3482+1,FALSE)/VLOOKUP(K$2,Listen!$B$5:$G$95,$J3482+1,FALSE),"-")*IF($D3482="Abgabe",0,1),"")</f>
        <v/>
      </c>
      <c r="L3482" s="111" t="str">
        <f>IFERROR(IF($C3482=L$2,$G3482*VLOOKUP($F3482,Listen!$B$5:$G$95,$J3482+1,FALSE)/VLOOKUP(L$2,Listen!$B$5:$G$95,$J3482+1,FALSE),"-")*IF($D3482="Abgabe",0,1),"")</f>
        <v/>
      </c>
      <c r="M3482" s="111" t="str">
        <f>IFERROR(IF($C3482=M$2,$G3482*VLOOKUP($F3482,Listen!$B$5:$G$95,$J3482+1,FALSE)/VLOOKUP(M$2,Listen!$B$5:$G$95,$J3482+1,FALSE),"-")*IF($D3482="Abgabe",0,1),"")</f>
        <v/>
      </c>
      <c r="N3482" s="111" t="str">
        <f>IFERROR(IF($C3482=N$2,$G3482*VLOOKUP($F3482,Listen!$B$5:$G$95,$J3482+1,FALSE)/VLOOKUP(N$2,Listen!$B$5:$G$95,$J3482+1,FALSE),"-")*IF($D3482="Abgabe",0,1),"")</f>
        <v/>
      </c>
      <c r="O3482" s="111" t="str">
        <f>IFERROR(IF($C3482=O$2,$G3482*VLOOKUP($F3482,Listen!$B$5:$G$95,$J3482+1,FALSE)/VLOOKUP(O$2,Listen!$B$5:$G$95,$J3482+1,FALSE),"-")*IF($D3482="Abgabe",0,1),"")</f>
        <v/>
      </c>
      <c r="P3482" s="111" t="str">
        <f>IFERROR(IF($C3482=P$2,$G3482*VLOOKUP($F3482,Listen!$B$5:$G$95,$J3482+1,FALSE)/VLOOKUP(P$2,Listen!$B$5:$G$95,$J3482+1,FALSE),"-")*IF($D3482="Abgabe",0,1),"")</f>
        <v/>
      </c>
      <c r="Q3482" s="111" t="str">
        <f>IFERROR(IF($C3482=Q$2,$G3482*VLOOKUP($F3482,Listen!$B$5:$G$95,$J3482+1,FALSE)/VLOOKUP(Q$2,Listen!$B$5:$G$95,$J3482+1,FALSE),"-")*IF($D3482="Abgabe",0,1),"")</f>
        <v/>
      </c>
      <c r="R3482" s="111" t="str">
        <f>IFERROR(IF($C3482=R$2,$G3482*VLOOKUP($F3482,Listen!$B$5:$G$95,$J3482+1,FALSE)/VLOOKUP(R$2,Listen!$B$5:$G$95,$J3482+1,FALSE),"-")*IF($D3482="Abgabe",0,1),"")</f>
        <v/>
      </c>
    </row>
    <row r="3483" spans="2:18">
      <c r="B3483" s="130"/>
      <c r="C3483" s="95" t="str">
        <f>IFERROR(YEAR(VLOOKUP($B3483,A_Stammdaten!$B$18:$G$218,3,FALSE)),"")</f>
        <v/>
      </c>
      <c r="D3483" s="95" t="str">
        <f>IFERROR(VLOOKUP($B3483,A_Stammdaten!$B$18:$G$218,6,FALSE),"")</f>
        <v/>
      </c>
      <c r="E3483" s="131"/>
      <c r="F3483" s="130"/>
      <c r="G3483" s="130"/>
      <c r="H3483" s="96"/>
      <c r="I3483" s="105" t="str">
        <f>IFERROR(VLOOKUP($E3483,Listen!$I$5:$K$41,2,FALSE),"")</f>
        <v/>
      </c>
      <c r="J3483" s="105" t="str">
        <f>IFERROR(VLOOKUP($E3483,Listen!$I$5:$K$41,3,FALSE),"")</f>
        <v/>
      </c>
      <c r="K3483" s="111" t="str">
        <f>IFERROR(IF($C3483=K$2,$G3483*VLOOKUP($F3483,Listen!$B$5:$G$95,$J3483+1,FALSE)/VLOOKUP(K$2,Listen!$B$5:$G$95,$J3483+1,FALSE),"-")*IF($D3483="Abgabe",0,1),"")</f>
        <v/>
      </c>
      <c r="L3483" s="111" t="str">
        <f>IFERROR(IF($C3483=L$2,$G3483*VLOOKUP($F3483,Listen!$B$5:$G$95,$J3483+1,FALSE)/VLOOKUP(L$2,Listen!$B$5:$G$95,$J3483+1,FALSE),"-")*IF($D3483="Abgabe",0,1),"")</f>
        <v/>
      </c>
      <c r="M3483" s="111" t="str">
        <f>IFERROR(IF($C3483=M$2,$G3483*VLOOKUP($F3483,Listen!$B$5:$G$95,$J3483+1,FALSE)/VLOOKUP(M$2,Listen!$B$5:$G$95,$J3483+1,FALSE),"-")*IF($D3483="Abgabe",0,1),"")</f>
        <v/>
      </c>
      <c r="N3483" s="111" t="str">
        <f>IFERROR(IF($C3483=N$2,$G3483*VLOOKUP($F3483,Listen!$B$5:$G$95,$J3483+1,FALSE)/VLOOKUP(N$2,Listen!$B$5:$G$95,$J3483+1,FALSE),"-")*IF($D3483="Abgabe",0,1),"")</f>
        <v/>
      </c>
      <c r="O3483" s="111" t="str">
        <f>IFERROR(IF($C3483=O$2,$G3483*VLOOKUP($F3483,Listen!$B$5:$G$95,$J3483+1,FALSE)/VLOOKUP(O$2,Listen!$B$5:$G$95,$J3483+1,FALSE),"-")*IF($D3483="Abgabe",0,1),"")</f>
        <v/>
      </c>
      <c r="P3483" s="111" t="str">
        <f>IFERROR(IF($C3483=P$2,$G3483*VLOOKUP($F3483,Listen!$B$5:$G$95,$J3483+1,FALSE)/VLOOKUP(P$2,Listen!$B$5:$G$95,$J3483+1,FALSE),"-")*IF($D3483="Abgabe",0,1),"")</f>
        <v/>
      </c>
      <c r="Q3483" s="111" t="str">
        <f>IFERROR(IF($C3483=Q$2,$G3483*VLOOKUP($F3483,Listen!$B$5:$G$95,$J3483+1,FALSE)/VLOOKUP(Q$2,Listen!$B$5:$G$95,$J3483+1,FALSE),"-")*IF($D3483="Abgabe",0,1),"")</f>
        <v/>
      </c>
      <c r="R3483" s="111" t="str">
        <f>IFERROR(IF($C3483=R$2,$G3483*VLOOKUP($F3483,Listen!$B$5:$G$95,$J3483+1,FALSE)/VLOOKUP(R$2,Listen!$B$5:$G$95,$J3483+1,FALSE),"-")*IF($D3483="Abgabe",0,1),"")</f>
        <v/>
      </c>
    </row>
    <row r="3484" spans="2:18">
      <c r="B3484" s="130"/>
      <c r="C3484" s="95" t="str">
        <f>IFERROR(YEAR(VLOOKUP($B3484,A_Stammdaten!$B$18:$G$218,3,FALSE)),"")</f>
        <v/>
      </c>
      <c r="D3484" s="95" t="str">
        <f>IFERROR(VLOOKUP($B3484,A_Stammdaten!$B$18:$G$218,6,FALSE),"")</f>
        <v/>
      </c>
      <c r="E3484" s="131"/>
      <c r="F3484" s="130"/>
      <c r="G3484" s="130"/>
      <c r="H3484" s="96"/>
      <c r="I3484" s="105" t="str">
        <f>IFERROR(VLOOKUP($E3484,Listen!$I$5:$K$41,2,FALSE),"")</f>
        <v/>
      </c>
      <c r="J3484" s="105" t="str">
        <f>IFERROR(VLOOKUP($E3484,Listen!$I$5:$K$41,3,FALSE),"")</f>
        <v/>
      </c>
      <c r="K3484" s="111" t="str">
        <f>IFERROR(IF($C3484=K$2,$G3484*VLOOKUP($F3484,Listen!$B$5:$G$95,$J3484+1,FALSE)/VLOOKUP(K$2,Listen!$B$5:$G$95,$J3484+1,FALSE),"-")*IF($D3484="Abgabe",0,1),"")</f>
        <v/>
      </c>
      <c r="L3484" s="111" t="str">
        <f>IFERROR(IF($C3484=L$2,$G3484*VLOOKUP($F3484,Listen!$B$5:$G$95,$J3484+1,FALSE)/VLOOKUP(L$2,Listen!$B$5:$G$95,$J3484+1,FALSE),"-")*IF($D3484="Abgabe",0,1),"")</f>
        <v/>
      </c>
      <c r="M3484" s="111" t="str">
        <f>IFERROR(IF($C3484=M$2,$G3484*VLOOKUP($F3484,Listen!$B$5:$G$95,$J3484+1,FALSE)/VLOOKUP(M$2,Listen!$B$5:$G$95,$J3484+1,FALSE),"-")*IF($D3484="Abgabe",0,1),"")</f>
        <v/>
      </c>
      <c r="N3484" s="111" t="str">
        <f>IFERROR(IF($C3484=N$2,$G3484*VLOOKUP($F3484,Listen!$B$5:$G$95,$J3484+1,FALSE)/VLOOKUP(N$2,Listen!$B$5:$G$95,$J3484+1,FALSE),"-")*IF($D3484="Abgabe",0,1),"")</f>
        <v/>
      </c>
      <c r="O3484" s="111" t="str">
        <f>IFERROR(IF($C3484=O$2,$G3484*VLOOKUP($F3484,Listen!$B$5:$G$95,$J3484+1,FALSE)/VLOOKUP(O$2,Listen!$B$5:$G$95,$J3484+1,FALSE),"-")*IF($D3484="Abgabe",0,1),"")</f>
        <v/>
      </c>
      <c r="P3484" s="111" t="str">
        <f>IFERROR(IF($C3484=P$2,$G3484*VLOOKUP($F3484,Listen!$B$5:$G$95,$J3484+1,FALSE)/VLOOKUP(P$2,Listen!$B$5:$G$95,$J3484+1,FALSE),"-")*IF($D3484="Abgabe",0,1),"")</f>
        <v/>
      </c>
      <c r="Q3484" s="111" t="str">
        <f>IFERROR(IF($C3484=Q$2,$G3484*VLOOKUP($F3484,Listen!$B$5:$G$95,$J3484+1,FALSE)/VLOOKUP(Q$2,Listen!$B$5:$G$95,$J3484+1,FALSE),"-")*IF($D3484="Abgabe",0,1),"")</f>
        <v/>
      </c>
      <c r="R3484" s="111" t="str">
        <f>IFERROR(IF($C3484=R$2,$G3484*VLOOKUP($F3484,Listen!$B$5:$G$95,$J3484+1,FALSE)/VLOOKUP(R$2,Listen!$B$5:$G$95,$J3484+1,FALSE),"-")*IF($D3484="Abgabe",0,1),"")</f>
        <v/>
      </c>
    </row>
    <row r="3485" spans="2:18">
      <c r="B3485" s="130"/>
      <c r="C3485" s="95" t="str">
        <f>IFERROR(YEAR(VLOOKUP($B3485,A_Stammdaten!$B$18:$G$218,3,FALSE)),"")</f>
        <v/>
      </c>
      <c r="D3485" s="95" t="str">
        <f>IFERROR(VLOOKUP($B3485,A_Stammdaten!$B$18:$G$218,6,FALSE),"")</f>
        <v/>
      </c>
      <c r="E3485" s="131"/>
      <c r="F3485" s="130"/>
      <c r="G3485" s="130"/>
      <c r="H3485" s="96"/>
      <c r="I3485" s="105" t="str">
        <f>IFERROR(VLOOKUP($E3485,Listen!$I$5:$K$41,2,FALSE),"")</f>
        <v/>
      </c>
      <c r="J3485" s="105" t="str">
        <f>IFERROR(VLOOKUP($E3485,Listen!$I$5:$K$41,3,FALSE),"")</f>
        <v/>
      </c>
      <c r="K3485" s="111" t="str">
        <f>IFERROR(IF($C3485=K$2,$G3485*VLOOKUP($F3485,Listen!$B$5:$G$95,$J3485+1,FALSE)/VLOOKUP(K$2,Listen!$B$5:$G$95,$J3485+1,FALSE),"-")*IF($D3485="Abgabe",0,1),"")</f>
        <v/>
      </c>
      <c r="L3485" s="111" t="str">
        <f>IFERROR(IF($C3485=L$2,$G3485*VLOOKUP($F3485,Listen!$B$5:$G$95,$J3485+1,FALSE)/VLOOKUP(L$2,Listen!$B$5:$G$95,$J3485+1,FALSE),"-")*IF($D3485="Abgabe",0,1),"")</f>
        <v/>
      </c>
      <c r="M3485" s="111" t="str">
        <f>IFERROR(IF($C3485=M$2,$G3485*VLOOKUP($F3485,Listen!$B$5:$G$95,$J3485+1,FALSE)/VLOOKUP(M$2,Listen!$B$5:$G$95,$J3485+1,FALSE),"-")*IF($D3485="Abgabe",0,1),"")</f>
        <v/>
      </c>
      <c r="N3485" s="111" t="str">
        <f>IFERROR(IF($C3485=N$2,$G3485*VLOOKUP($F3485,Listen!$B$5:$G$95,$J3485+1,FALSE)/VLOOKUP(N$2,Listen!$B$5:$G$95,$J3485+1,FALSE),"-")*IF($D3485="Abgabe",0,1),"")</f>
        <v/>
      </c>
      <c r="O3485" s="111" t="str">
        <f>IFERROR(IF($C3485=O$2,$G3485*VLOOKUP($F3485,Listen!$B$5:$G$95,$J3485+1,FALSE)/VLOOKUP(O$2,Listen!$B$5:$G$95,$J3485+1,FALSE),"-")*IF($D3485="Abgabe",0,1),"")</f>
        <v/>
      </c>
      <c r="P3485" s="111" t="str">
        <f>IFERROR(IF($C3485=P$2,$G3485*VLOOKUP($F3485,Listen!$B$5:$G$95,$J3485+1,FALSE)/VLOOKUP(P$2,Listen!$B$5:$G$95,$J3485+1,FALSE),"-")*IF($D3485="Abgabe",0,1),"")</f>
        <v/>
      </c>
      <c r="Q3485" s="111" t="str">
        <f>IFERROR(IF($C3485=Q$2,$G3485*VLOOKUP($F3485,Listen!$B$5:$G$95,$J3485+1,FALSE)/VLOOKUP(Q$2,Listen!$B$5:$G$95,$J3485+1,FALSE),"-")*IF($D3485="Abgabe",0,1),"")</f>
        <v/>
      </c>
      <c r="R3485" s="111" t="str">
        <f>IFERROR(IF($C3485=R$2,$G3485*VLOOKUP($F3485,Listen!$B$5:$G$95,$J3485+1,FALSE)/VLOOKUP(R$2,Listen!$B$5:$G$95,$J3485+1,FALSE),"-")*IF($D3485="Abgabe",0,1),"")</f>
        <v/>
      </c>
    </row>
    <row r="3486" spans="2:18">
      <c r="B3486" s="130"/>
      <c r="C3486" s="95" t="str">
        <f>IFERROR(YEAR(VLOOKUP($B3486,A_Stammdaten!$B$18:$G$218,3,FALSE)),"")</f>
        <v/>
      </c>
      <c r="D3486" s="95" t="str">
        <f>IFERROR(VLOOKUP($B3486,A_Stammdaten!$B$18:$G$218,6,FALSE),"")</f>
        <v/>
      </c>
      <c r="E3486" s="131"/>
      <c r="F3486" s="130"/>
      <c r="G3486" s="130"/>
      <c r="H3486" s="96"/>
      <c r="I3486" s="105" t="str">
        <f>IFERROR(VLOOKUP($E3486,Listen!$I$5:$K$41,2,FALSE),"")</f>
        <v/>
      </c>
      <c r="J3486" s="105" t="str">
        <f>IFERROR(VLOOKUP($E3486,Listen!$I$5:$K$41,3,FALSE),"")</f>
        <v/>
      </c>
      <c r="K3486" s="111" t="str">
        <f>IFERROR(IF($C3486=K$2,$G3486*VLOOKUP($F3486,Listen!$B$5:$G$95,$J3486+1,FALSE)/VLOOKUP(K$2,Listen!$B$5:$G$95,$J3486+1,FALSE),"-")*IF($D3486="Abgabe",0,1),"")</f>
        <v/>
      </c>
      <c r="L3486" s="111" t="str">
        <f>IFERROR(IF($C3486=L$2,$G3486*VLOOKUP($F3486,Listen!$B$5:$G$95,$J3486+1,FALSE)/VLOOKUP(L$2,Listen!$B$5:$G$95,$J3486+1,FALSE),"-")*IF($D3486="Abgabe",0,1),"")</f>
        <v/>
      </c>
      <c r="M3486" s="111" t="str">
        <f>IFERROR(IF($C3486=M$2,$G3486*VLOOKUP($F3486,Listen!$B$5:$G$95,$J3486+1,FALSE)/VLOOKUP(M$2,Listen!$B$5:$G$95,$J3486+1,FALSE),"-")*IF($D3486="Abgabe",0,1),"")</f>
        <v/>
      </c>
      <c r="N3486" s="111" t="str">
        <f>IFERROR(IF($C3486=N$2,$G3486*VLOOKUP($F3486,Listen!$B$5:$G$95,$J3486+1,FALSE)/VLOOKUP(N$2,Listen!$B$5:$G$95,$J3486+1,FALSE),"-")*IF($D3486="Abgabe",0,1),"")</f>
        <v/>
      </c>
      <c r="O3486" s="111" t="str">
        <f>IFERROR(IF($C3486=O$2,$G3486*VLOOKUP($F3486,Listen!$B$5:$G$95,$J3486+1,FALSE)/VLOOKUP(O$2,Listen!$B$5:$G$95,$J3486+1,FALSE),"-")*IF($D3486="Abgabe",0,1),"")</f>
        <v/>
      </c>
      <c r="P3486" s="111" t="str">
        <f>IFERROR(IF($C3486=P$2,$G3486*VLOOKUP($F3486,Listen!$B$5:$G$95,$J3486+1,FALSE)/VLOOKUP(P$2,Listen!$B$5:$G$95,$J3486+1,FALSE),"-")*IF($D3486="Abgabe",0,1),"")</f>
        <v/>
      </c>
      <c r="Q3486" s="111" t="str">
        <f>IFERROR(IF($C3486=Q$2,$G3486*VLOOKUP($F3486,Listen!$B$5:$G$95,$J3486+1,FALSE)/VLOOKUP(Q$2,Listen!$B$5:$G$95,$J3486+1,FALSE),"-")*IF($D3486="Abgabe",0,1),"")</f>
        <v/>
      </c>
      <c r="R3486" s="111" t="str">
        <f>IFERROR(IF($C3486=R$2,$G3486*VLOOKUP($F3486,Listen!$B$5:$G$95,$J3486+1,FALSE)/VLOOKUP(R$2,Listen!$B$5:$G$95,$J3486+1,FALSE),"-")*IF($D3486="Abgabe",0,1),"")</f>
        <v/>
      </c>
    </row>
    <row r="3487" spans="2:18">
      <c r="B3487" s="130"/>
      <c r="C3487" s="95" t="str">
        <f>IFERROR(YEAR(VLOOKUP($B3487,A_Stammdaten!$B$18:$G$218,3,FALSE)),"")</f>
        <v/>
      </c>
      <c r="D3487" s="95" t="str">
        <f>IFERROR(VLOOKUP($B3487,A_Stammdaten!$B$18:$G$218,6,FALSE),"")</f>
        <v/>
      </c>
      <c r="E3487" s="131"/>
      <c r="F3487" s="130"/>
      <c r="G3487" s="130"/>
      <c r="H3487" s="96"/>
      <c r="I3487" s="105" t="str">
        <f>IFERROR(VLOOKUP($E3487,Listen!$I$5:$K$41,2,FALSE),"")</f>
        <v/>
      </c>
      <c r="J3487" s="105" t="str">
        <f>IFERROR(VLOOKUP($E3487,Listen!$I$5:$K$41,3,FALSE),"")</f>
        <v/>
      </c>
      <c r="K3487" s="111" t="str">
        <f>IFERROR(IF($C3487=K$2,$G3487*VLOOKUP($F3487,Listen!$B$5:$G$95,$J3487+1,FALSE)/VLOOKUP(K$2,Listen!$B$5:$G$95,$J3487+1,FALSE),"-")*IF($D3487="Abgabe",0,1),"")</f>
        <v/>
      </c>
      <c r="L3487" s="111" t="str">
        <f>IFERROR(IF($C3487=L$2,$G3487*VLOOKUP($F3487,Listen!$B$5:$G$95,$J3487+1,FALSE)/VLOOKUP(L$2,Listen!$B$5:$G$95,$J3487+1,FALSE),"-")*IF($D3487="Abgabe",0,1),"")</f>
        <v/>
      </c>
      <c r="M3487" s="111" t="str">
        <f>IFERROR(IF($C3487=M$2,$G3487*VLOOKUP($F3487,Listen!$B$5:$G$95,$J3487+1,FALSE)/VLOOKUP(M$2,Listen!$B$5:$G$95,$J3487+1,FALSE),"-")*IF($D3487="Abgabe",0,1),"")</f>
        <v/>
      </c>
      <c r="N3487" s="111" t="str">
        <f>IFERROR(IF($C3487=N$2,$G3487*VLOOKUP($F3487,Listen!$B$5:$G$95,$J3487+1,FALSE)/VLOOKUP(N$2,Listen!$B$5:$G$95,$J3487+1,FALSE),"-")*IF($D3487="Abgabe",0,1),"")</f>
        <v/>
      </c>
      <c r="O3487" s="111" t="str">
        <f>IFERROR(IF($C3487=O$2,$G3487*VLOOKUP($F3487,Listen!$B$5:$G$95,$J3487+1,FALSE)/VLOOKUP(O$2,Listen!$B$5:$G$95,$J3487+1,FALSE),"-")*IF($D3487="Abgabe",0,1),"")</f>
        <v/>
      </c>
      <c r="P3487" s="111" t="str">
        <f>IFERROR(IF($C3487=P$2,$G3487*VLOOKUP($F3487,Listen!$B$5:$G$95,$J3487+1,FALSE)/VLOOKUP(P$2,Listen!$B$5:$G$95,$J3487+1,FALSE),"-")*IF($D3487="Abgabe",0,1),"")</f>
        <v/>
      </c>
      <c r="Q3487" s="111" t="str">
        <f>IFERROR(IF($C3487=Q$2,$G3487*VLOOKUP($F3487,Listen!$B$5:$G$95,$J3487+1,FALSE)/VLOOKUP(Q$2,Listen!$B$5:$G$95,$J3487+1,FALSE),"-")*IF($D3487="Abgabe",0,1),"")</f>
        <v/>
      </c>
      <c r="R3487" s="111" t="str">
        <f>IFERROR(IF($C3487=R$2,$G3487*VLOOKUP($F3487,Listen!$B$5:$G$95,$J3487+1,FALSE)/VLOOKUP(R$2,Listen!$B$5:$G$95,$J3487+1,FALSE),"-")*IF($D3487="Abgabe",0,1),"")</f>
        <v/>
      </c>
    </row>
    <row r="3488" spans="2:18">
      <c r="B3488" s="130"/>
      <c r="C3488" s="95" t="str">
        <f>IFERROR(YEAR(VLOOKUP($B3488,A_Stammdaten!$B$18:$G$218,3,FALSE)),"")</f>
        <v/>
      </c>
      <c r="D3488" s="95" t="str">
        <f>IFERROR(VLOOKUP($B3488,A_Stammdaten!$B$18:$G$218,6,FALSE),"")</f>
        <v/>
      </c>
      <c r="E3488" s="131"/>
      <c r="F3488" s="130"/>
      <c r="G3488" s="130"/>
      <c r="H3488" s="96"/>
      <c r="I3488" s="105" t="str">
        <f>IFERROR(VLOOKUP($E3488,Listen!$I$5:$K$41,2,FALSE),"")</f>
        <v/>
      </c>
      <c r="J3488" s="105" t="str">
        <f>IFERROR(VLOOKUP($E3488,Listen!$I$5:$K$41,3,FALSE),"")</f>
        <v/>
      </c>
      <c r="K3488" s="111" t="str">
        <f>IFERROR(IF($C3488=K$2,$G3488*VLOOKUP($F3488,Listen!$B$5:$G$95,$J3488+1,FALSE)/VLOOKUP(K$2,Listen!$B$5:$G$95,$J3488+1,FALSE),"-")*IF($D3488="Abgabe",0,1),"")</f>
        <v/>
      </c>
      <c r="L3488" s="111" t="str">
        <f>IFERROR(IF($C3488=L$2,$G3488*VLOOKUP($F3488,Listen!$B$5:$G$95,$J3488+1,FALSE)/VLOOKUP(L$2,Listen!$B$5:$G$95,$J3488+1,FALSE),"-")*IF($D3488="Abgabe",0,1),"")</f>
        <v/>
      </c>
      <c r="M3488" s="111" t="str">
        <f>IFERROR(IF($C3488=M$2,$G3488*VLOOKUP($F3488,Listen!$B$5:$G$95,$J3488+1,FALSE)/VLOOKUP(M$2,Listen!$B$5:$G$95,$J3488+1,FALSE),"-")*IF($D3488="Abgabe",0,1),"")</f>
        <v/>
      </c>
      <c r="N3488" s="111" t="str">
        <f>IFERROR(IF($C3488=N$2,$G3488*VLOOKUP($F3488,Listen!$B$5:$G$95,$J3488+1,FALSE)/VLOOKUP(N$2,Listen!$B$5:$G$95,$J3488+1,FALSE),"-")*IF($D3488="Abgabe",0,1),"")</f>
        <v/>
      </c>
      <c r="O3488" s="111" t="str">
        <f>IFERROR(IF($C3488=O$2,$G3488*VLOOKUP($F3488,Listen!$B$5:$G$95,$J3488+1,FALSE)/VLOOKUP(O$2,Listen!$B$5:$G$95,$J3488+1,FALSE),"-")*IF($D3488="Abgabe",0,1),"")</f>
        <v/>
      </c>
      <c r="P3488" s="111" t="str">
        <f>IFERROR(IF($C3488=P$2,$G3488*VLOOKUP($F3488,Listen!$B$5:$G$95,$J3488+1,FALSE)/VLOOKUP(P$2,Listen!$B$5:$G$95,$J3488+1,FALSE),"-")*IF($D3488="Abgabe",0,1),"")</f>
        <v/>
      </c>
      <c r="Q3488" s="111" t="str">
        <f>IFERROR(IF($C3488=Q$2,$G3488*VLOOKUP($F3488,Listen!$B$5:$G$95,$J3488+1,FALSE)/VLOOKUP(Q$2,Listen!$B$5:$G$95,$J3488+1,FALSE),"-")*IF($D3488="Abgabe",0,1),"")</f>
        <v/>
      </c>
      <c r="R3488" s="111" t="str">
        <f>IFERROR(IF($C3488=R$2,$G3488*VLOOKUP($F3488,Listen!$B$5:$G$95,$J3488+1,FALSE)/VLOOKUP(R$2,Listen!$B$5:$G$95,$J3488+1,FALSE),"-")*IF($D3488="Abgabe",0,1),"")</f>
        <v/>
      </c>
    </row>
    <row r="3489" spans="2:18">
      <c r="B3489" s="130"/>
      <c r="C3489" s="95" t="str">
        <f>IFERROR(YEAR(VLOOKUP($B3489,A_Stammdaten!$B$18:$G$218,3,FALSE)),"")</f>
        <v/>
      </c>
      <c r="D3489" s="95" t="str">
        <f>IFERROR(VLOOKUP($B3489,A_Stammdaten!$B$18:$G$218,6,FALSE),"")</f>
        <v/>
      </c>
      <c r="E3489" s="131"/>
      <c r="F3489" s="130"/>
      <c r="G3489" s="130"/>
      <c r="H3489" s="96"/>
      <c r="I3489" s="105" t="str">
        <f>IFERROR(VLOOKUP($E3489,Listen!$I$5:$K$41,2,FALSE),"")</f>
        <v/>
      </c>
      <c r="J3489" s="105" t="str">
        <f>IFERROR(VLOOKUP($E3489,Listen!$I$5:$K$41,3,FALSE),"")</f>
        <v/>
      </c>
      <c r="K3489" s="111" t="str">
        <f>IFERROR(IF($C3489=K$2,$G3489*VLOOKUP($F3489,Listen!$B$5:$G$95,$J3489+1,FALSE)/VLOOKUP(K$2,Listen!$B$5:$G$95,$J3489+1,FALSE),"-")*IF($D3489="Abgabe",0,1),"")</f>
        <v/>
      </c>
      <c r="L3489" s="111" t="str">
        <f>IFERROR(IF($C3489=L$2,$G3489*VLOOKUP($F3489,Listen!$B$5:$G$95,$J3489+1,FALSE)/VLOOKUP(L$2,Listen!$B$5:$G$95,$J3489+1,FALSE),"-")*IF($D3489="Abgabe",0,1),"")</f>
        <v/>
      </c>
      <c r="M3489" s="111" t="str">
        <f>IFERROR(IF($C3489=M$2,$G3489*VLOOKUP($F3489,Listen!$B$5:$G$95,$J3489+1,FALSE)/VLOOKUP(M$2,Listen!$B$5:$G$95,$J3489+1,FALSE),"-")*IF($D3489="Abgabe",0,1),"")</f>
        <v/>
      </c>
      <c r="N3489" s="111" t="str">
        <f>IFERROR(IF($C3489=N$2,$G3489*VLOOKUP($F3489,Listen!$B$5:$G$95,$J3489+1,FALSE)/VLOOKUP(N$2,Listen!$B$5:$G$95,$J3489+1,FALSE),"-")*IF($D3489="Abgabe",0,1),"")</f>
        <v/>
      </c>
      <c r="O3489" s="111" t="str">
        <f>IFERROR(IF($C3489=O$2,$G3489*VLOOKUP($F3489,Listen!$B$5:$G$95,$J3489+1,FALSE)/VLOOKUP(O$2,Listen!$B$5:$G$95,$J3489+1,FALSE),"-")*IF($D3489="Abgabe",0,1),"")</f>
        <v/>
      </c>
      <c r="P3489" s="111" t="str">
        <f>IFERROR(IF($C3489=P$2,$G3489*VLOOKUP($F3489,Listen!$B$5:$G$95,$J3489+1,FALSE)/VLOOKUP(P$2,Listen!$B$5:$G$95,$J3489+1,FALSE),"-")*IF($D3489="Abgabe",0,1),"")</f>
        <v/>
      </c>
      <c r="Q3489" s="111" t="str">
        <f>IFERROR(IF($C3489=Q$2,$G3489*VLOOKUP($F3489,Listen!$B$5:$G$95,$J3489+1,FALSE)/VLOOKUP(Q$2,Listen!$B$5:$G$95,$J3489+1,FALSE),"-")*IF($D3489="Abgabe",0,1),"")</f>
        <v/>
      </c>
      <c r="R3489" s="111" t="str">
        <f>IFERROR(IF($C3489=R$2,$G3489*VLOOKUP($F3489,Listen!$B$5:$G$95,$J3489+1,FALSE)/VLOOKUP(R$2,Listen!$B$5:$G$95,$J3489+1,FALSE),"-")*IF($D3489="Abgabe",0,1),"")</f>
        <v/>
      </c>
    </row>
    <row r="3490" spans="2:18">
      <c r="B3490" s="130"/>
      <c r="C3490" s="95" t="str">
        <f>IFERROR(YEAR(VLOOKUP($B3490,A_Stammdaten!$B$18:$G$218,3,FALSE)),"")</f>
        <v/>
      </c>
      <c r="D3490" s="95" t="str">
        <f>IFERROR(VLOOKUP($B3490,A_Stammdaten!$B$18:$G$218,6,FALSE),"")</f>
        <v/>
      </c>
      <c r="E3490" s="131"/>
      <c r="F3490" s="130"/>
      <c r="G3490" s="130"/>
      <c r="H3490" s="96"/>
      <c r="I3490" s="105" t="str">
        <f>IFERROR(VLOOKUP($E3490,Listen!$I$5:$K$41,2,FALSE),"")</f>
        <v/>
      </c>
      <c r="J3490" s="105" t="str">
        <f>IFERROR(VLOOKUP($E3490,Listen!$I$5:$K$41,3,FALSE),"")</f>
        <v/>
      </c>
      <c r="K3490" s="111" t="str">
        <f>IFERROR(IF($C3490=K$2,$G3490*VLOOKUP($F3490,Listen!$B$5:$G$95,$J3490+1,FALSE)/VLOOKUP(K$2,Listen!$B$5:$G$95,$J3490+1,FALSE),"-")*IF($D3490="Abgabe",0,1),"")</f>
        <v/>
      </c>
      <c r="L3490" s="111" t="str">
        <f>IFERROR(IF($C3490=L$2,$G3490*VLOOKUP($F3490,Listen!$B$5:$G$95,$J3490+1,FALSE)/VLOOKUP(L$2,Listen!$B$5:$G$95,$J3490+1,FALSE),"-")*IF($D3490="Abgabe",0,1),"")</f>
        <v/>
      </c>
      <c r="M3490" s="111" t="str">
        <f>IFERROR(IF($C3490=M$2,$G3490*VLOOKUP($F3490,Listen!$B$5:$G$95,$J3490+1,FALSE)/VLOOKUP(M$2,Listen!$B$5:$G$95,$J3490+1,FALSE),"-")*IF($D3490="Abgabe",0,1),"")</f>
        <v/>
      </c>
      <c r="N3490" s="111" t="str">
        <f>IFERROR(IF($C3490=N$2,$G3490*VLOOKUP($F3490,Listen!$B$5:$G$95,$J3490+1,FALSE)/VLOOKUP(N$2,Listen!$B$5:$G$95,$J3490+1,FALSE),"-")*IF($D3490="Abgabe",0,1),"")</f>
        <v/>
      </c>
      <c r="O3490" s="111" t="str">
        <f>IFERROR(IF($C3490=O$2,$G3490*VLOOKUP($F3490,Listen!$B$5:$G$95,$J3490+1,FALSE)/VLOOKUP(O$2,Listen!$B$5:$G$95,$J3490+1,FALSE),"-")*IF($D3490="Abgabe",0,1),"")</f>
        <v/>
      </c>
      <c r="P3490" s="111" t="str">
        <f>IFERROR(IF($C3490=P$2,$G3490*VLOOKUP($F3490,Listen!$B$5:$G$95,$J3490+1,FALSE)/VLOOKUP(P$2,Listen!$B$5:$G$95,$J3490+1,FALSE),"-")*IF($D3490="Abgabe",0,1),"")</f>
        <v/>
      </c>
      <c r="Q3490" s="111" t="str">
        <f>IFERROR(IF($C3490=Q$2,$G3490*VLOOKUP($F3490,Listen!$B$5:$G$95,$J3490+1,FALSE)/VLOOKUP(Q$2,Listen!$B$5:$G$95,$J3490+1,FALSE),"-")*IF($D3490="Abgabe",0,1),"")</f>
        <v/>
      </c>
      <c r="R3490" s="111" t="str">
        <f>IFERROR(IF($C3490=R$2,$G3490*VLOOKUP($F3490,Listen!$B$5:$G$95,$J3490+1,FALSE)/VLOOKUP(R$2,Listen!$B$5:$G$95,$J3490+1,FALSE),"-")*IF($D3490="Abgabe",0,1),"")</f>
        <v/>
      </c>
    </row>
    <row r="3491" spans="2:18">
      <c r="B3491" s="130"/>
      <c r="C3491" s="95" t="str">
        <f>IFERROR(YEAR(VLOOKUP($B3491,A_Stammdaten!$B$18:$G$218,3,FALSE)),"")</f>
        <v/>
      </c>
      <c r="D3491" s="95" t="str">
        <f>IFERROR(VLOOKUP($B3491,A_Stammdaten!$B$18:$G$218,6,FALSE),"")</f>
        <v/>
      </c>
      <c r="E3491" s="131"/>
      <c r="F3491" s="130"/>
      <c r="G3491" s="130"/>
      <c r="H3491" s="96"/>
      <c r="I3491" s="105" t="str">
        <f>IFERROR(VLOOKUP($E3491,Listen!$I$5:$K$41,2,FALSE),"")</f>
        <v/>
      </c>
      <c r="J3491" s="105" t="str">
        <f>IFERROR(VLOOKUP($E3491,Listen!$I$5:$K$41,3,FALSE),"")</f>
        <v/>
      </c>
      <c r="K3491" s="111" t="str">
        <f>IFERROR(IF($C3491=K$2,$G3491*VLOOKUP($F3491,Listen!$B$5:$G$95,$J3491+1,FALSE)/VLOOKUP(K$2,Listen!$B$5:$G$95,$J3491+1,FALSE),"-")*IF($D3491="Abgabe",0,1),"")</f>
        <v/>
      </c>
      <c r="L3491" s="111" t="str">
        <f>IFERROR(IF($C3491=L$2,$G3491*VLOOKUP($F3491,Listen!$B$5:$G$95,$J3491+1,FALSE)/VLOOKUP(L$2,Listen!$B$5:$G$95,$J3491+1,FALSE),"-")*IF($D3491="Abgabe",0,1),"")</f>
        <v/>
      </c>
      <c r="M3491" s="111" t="str">
        <f>IFERROR(IF($C3491=M$2,$G3491*VLOOKUP($F3491,Listen!$B$5:$G$95,$J3491+1,FALSE)/VLOOKUP(M$2,Listen!$B$5:$G$95,$J3491+1,FALSE),"-")*IF($D3491="Abgabe",0,1),"")</f>
        <v/>
      </c>
      <c r="N3491" s="111" t="str">
        <f>IFERROR(IF($C3491=N$2,$G3491*VLOOKUP($F3491,Listen!$B$5:$G$95,$J3491+1,FALSE)/VLOOKUP(N$2,Listen!$B$5:$G$95,$J3491+1,FALSE),"-")*IF($D3491="Abgabe",0,1),"")</f>
        <v/>
      </c>
      <c r="O3491" s="111" t="str">
        <f>IFERROR(IF($C3491=O$2,$G3491*VLOOKUP($F3491,Listen!$B$5:$G$95,$J3491+1,FALSE)/VLOOKUP(O$2,Listen!$B$5:$G$95,$J3491+1,FALSE),"-")*IF($D3491="Abgabe",0,1),"")</f>
        <v/>
      </c>
      <c r="P3491" s="111" t="str">
        <f>IFERROR(IF($C3491=P$2,$G3491*VLOOKUP($F3491,Listen!$B$5:$G$95,$J3491+1,FALSE)/VLOOKUP(P$2,Listen!$B$5:$G$95,$J3491+1,FALSE),"-")*IF($D3491="Abgabe",0,1),"")</f>
        <v/>
      </c>
      <c r="Q3491" s="111" t="str">
        <f>IFERROR(IF($C3491=Q$2,$G3491*VLOOKUP($F3491,Listen!$B$5:$G$95,$J3491+1,FALSE)/VLOOKUP(Q$2,Listen!$B$5:$G$95,$J3491+1,FALSE),"-")*IF($D3491="Abgabe",0,1),"")</f>
        <v/>
      </c>
      <c r="R3491" s="111" t="str">
        <f>IFERROR(IF($C3491=R$2,$G3491*VLOOKUP($F3491,Listen!$B$5:$G$95,$J3491+1,FALSE)/VLOOKUP(R$2,Listen!$B$5:$G$95,$J3491+1,FALSE),"-")*IF($D3491="Abgabe",0,1),"")</f>
        <v/>
      </c>
    </row>
    <row r="3492" spans="2:18">
      <c r="B3492" s="130"/>
      <c r="C3492" s="95" t="str">
        <f>IFERROR(YEAR(VLOOKUP($B3492,A_Stammdaten!$B$18:$G$218,3,FALSE)),"")</f>
        <v/>
      </c>
      <c r="D3492" s="95" t="str">
        <f>IFERROR(VLOOKUP($B3492,A_Stammdaten!$B$18:$G$218,6,FALSE),"")</f>
        <v/>
      </c>
      <c r="E3492" s="131"/>
      <c r="F3492" s="130"/>
      <c r="G3492" s="130"/>
      <c r="H3492" s="96"/>
      <c r="I3492" s="105" t="str">
        <f>IFERROR(VLOOKUP($E3492,Listen!$I$5:$K$41,2,FALSE),"")</f>
        <v/>
      </c>
      <c r="J3492" s="105" t="str">
        <f>IFERROR(VLOOKUP($E3492,Listen!$I$5:$K$41,3,FALSE),"")</f>
        <v/>
      </c>
      <c r="K3492" s="111" t="str">
        <f>IFERROR(IF($C3492=K$2,$G3492*VLOOKUP($F3492,Listen!$B$5:$G$95,$J3492+1,FALSE)/VLOOKUP(K$2,Listen!$B$5:$G$95,$J3492+1,FALSE),"-")*IF($D3492="Abgabe",0,1),"")</f>
        <v/>
      </c>
      <c r="L3492" s="111" t="str">
        <f>IFERROR(IF($C3492=L$2,$G3492*VLOOKUP($F3492,Listen!$B$5:$G$95,$J3492+1,FALSE)/VLOOKUP(L$2,Listen!$B$5:$G$95,$J3492+1,FALSE),"-")*IF($D3492="Abgabe",0,1),"")</f>
        <v/>
      </c>
      <c r="M3492" s="111" t="str">
        <f>IFERROR(IF($C3492=M$2,$G3492*VLOOKUP($F3492,Listen!$B$5:$G$95,$J3492+1,FALSE)/VLOOKUP(M$2,Listen!$B$5:$G$95,$J3492+1,FALSE),"-")*IF($D3492="Abgabe",0,1),"")</f>
        <v/>
      </c>
      <c r="N3492" s="111" t="str">
        <f>IFERROR(IF($C3492=N$2,$G3492*VLOOKUP($F3492,Listen!$B$5:$G$95,$J3492+1,FALSE)/VLOOKUP(N$2,Listen!$B$5:$G$95,$J3492+1,FALSE),"-")*IF($D3492="Abgabe",0,1),"")</f>
        <v/>
      </c>
      <c r="O3492" s="111" t="str">
        <f>IFERROR(IF($C3492=O$2,$G3492*VLOOKUP($F3492,Listen!$B$5:$G$95,$J3492+1,FALSE)/VLOOKUP(O$2,Listen!$B$5:$G$95,$J3492+1,FALSE),"-")*IF($D3492="Abgabe",0,1),"")</f>
        <v/>
      </c>
      <c r="P3492" s="111" t="str">
        <f>IFERROR(IF($C3492=P$2,$G3492*VLOOKUP($F3492,Listen!$B$5:$G$95,$J3492+1,FALSE)/VLOOKUP(P$2,Listen!$B$5:$G$95,$J3492+1,FALSE),"-")*IF($D3492="Abgabe",0,1),"")</f>
        <v/>
      </c>
      <c r="Q3492" s="111" t="str">
        <f>IFERROR(IF($C3492=Q$2,$G3492*VLOOKUP($F3492,Listen!$B$5:$G$95,$J3492+1,FALSE)/VLOOKUP(Q$2,Listen!$B$5:$G$95,$J3492+1,FALSE),"-")*IF($D3492="Abgabe",0,1),"")</f>
        <v/>
      </c>
      <c r="R3492" s="111" t="str">
        <f>IFERROR(IF($C3492=R$2,$G3492*VLOOKUP($F3492,Listen!$B$5:$G$95,$J3492+1,FALSE)/VLOOKUP(R$2,Listen!$B$5:$G$95,$J3492+1,FALSE),"-")*IF($D3492="Abgabe",0,1),"")</f>
        <v/>
      </c>
    </row>
    <row r="3493" spans="2:18">
      <c r="B3493" s="130"/>
      <c r="C3493" s="95" t="str">
        <f>IFERROR(YEAR(VLOOKUP($B3493,A_Stammdaten!$B$18:$G$218,3,FALSE)),"")</f>
        <v/>
      </c>
      <c r="D3493" s="95" t="str">
        <f>IFERROR(VLOOKUP($B3493,A_Stammdaten!$B$18:$G$218,6,FALSE),"")</f>
        <v/>
      </c>
      <c r="E3493" s="131"/>
      <c r="F3493" s="130"/>
      <c r="G3493" s="130"/>
      <c r="H3493" s="96"/>
      <c r="I3493" s="105" t="str">
        <f>IFERROR(VLOOKUP($E3493,Listen!$I$5:$K$41,2,FALSE),"")</f>
        <v/>
      </c>
      <c r="J3493" s="105" t="str">
        <f>IFERROR(VLOOKUP($E3493,Listen!$I$5:$K$41,3,FALSE),"")</f>
        <v/>
      </c>
      <c r="K3493" s="111" t="str">
        <f>IFERROR(IF($C3493=K$2,$G3493*VLOOKUP($F3493,Listen!$B$5:$G$95,$J3493+1,FALSE)/VLOOKUP(K$2,Listen!$B$5:$G$95,$J3493+1,FALSE),"-")*IF($D3493="Abgabe",0,1),"")</f>
        <v/>
      </c>
      <c r="L3493" s="111" t="str">
        <f>IFERROR(IF($C3493=L$2,$G3493*VLOOKUP($F3493,Listen!$B$5:$G$95,$J3493+1,FALSE)/VLOOKUP(L$2,Listen!$B$5:$G$95,$J3493+1,FALSE),"-")*IF($D3493="Abgabe",0,1),"")</f>
        <v/>
      </c>
      <c r="M3493" s="111" t="str">
        <f>IFERROR(IF($C3493=M$2,$G3493*VLOOKUP($F3493,Listen!$B$5:$G$95,$J3493+1,FALSE)/VLOOKUP(M$2,Listen!$B$5:$G$95,$J3493+1,FALSE),"-")*IF($D3493="Abgabe",0,1),"")</f>
        <v/>
      </c>
      <c r="N3493" s="111" t="str">
        <f>IFERROR(IF($C3493=N$2,$G3493*VLOOKUP($F3493,Listen!$B$5:$G$95,$J3493+1,FALSE)/VLOOKUP(N$2,Listen!$B$5:$G$95,$J3493+1,FALSE),"-")*IF($D3493="Abgabe",0,1),"")</f>
        <v/>
      </c>
      <c r="O3493" s="111" t="str">
        <f>IFERROR(IF($C3493=O$2,$G3493*VLOOKUP($F3493,Listen!$B$5:$G$95,$J3493+1,FALSE)/VLOOKUP(O$2,Listen!$B$5:$G$95,$J3493+1,FALSE),"-")*IF($D3493="Abgabe",0,1),"")</f>
        <v/>
      </c>
      <c r="P3493" s="111" t="str">
        <f>IFERROR(IF($C3493=P$2,$G3493*VLOOKUP($F3493,Listen!$B$5:$G$95,$J3493+1,FALSE)/VLOOKUP(P$2,Listen!$B$5:$G$95,$J3493+1,FALSE),"-")*IF($D3493="Abgabe",0,1),"")</f>
        <v/>
      </c>
      <c r="Q3493" s="111" t="str">
        <f>IFERROR(IF($C3493=Q$2,$G3493*VLOOKUP($F3493,Listen!$B$5:$G$95,$J3493+1,FALSE)/VLOOKUP(Q$2,Listen!$B$5:$G$95,$J3493+1,FALSE),"-")*IF($D3493="Abgabe",0,1),"")</f>
        <v/>
      </c>
      <c r="R3493" s="111" t="str">
        <f>IFERROR(IF($C3493=R$2,$G3493*VLOOKUP($F3493,Listen!$B$5:$G$95,$J3493+1,FALSE)/VLOOKUP(R$2,Listen!$B$5:$G$95,$J3493+1,FALSE),"-")*IF($D3493="Abgabe",0,1),"")</f>
        <v/>
      </c>
    </row>
    <row r="3494" spans="2:18">
      <c r="B3494" s="130"/>
      <c r="C3494" s="95" t="str">
        <f>IFERROR(YEAR(VLOOKUP($B3494,A_Stammdaten!$B$18:$G$218,3,FALSE)),"")</f>
        <v/>
      </c>
      <c r="D3494" s="95" t="str">
        <f>IFERROR(VLOOKUP($B3494,A_Stammdaten!$B$18:$G$218,6,FALSE),"")</f>
        <v/>
      </c>
      <c r="E3494" s="131"/>
      <c r="F3494" s="130"/>
      <c r="G3494" s="130"/>
      <c r="H3494" s="96"/>
      <c r="I3494" s="105" t="str">
        <f>IFERROR(VLOOKUP($E3494,Listen!$I$5:$K$41,2,FALSE),"")</f>
        <v/>
      </c>
      <c r="J3494" s="105" t="str">
        <f>IFERROR(VLOOKUP($E3494,Listen!$I$5:$K$41,3,FALSE),"")</f>
        <v/>
      </c>
      <c r="K3494" s="111" t="str">
        <f>IFERROR(IF($C3494=K$2,$G3494*VLOOKUP($F3494,Listen!$B$5:$G$95,$J3494+1,FALSE)/VLOOKUP(K$2,Listen!$B$5:$G$95,$J3494+1,FALSE),"-")*IF($D3494="Abgabe",0,1),"")</f>
        <v/>
      </c>
      <c r="L3494" s="111" t="str">
        <f>IFERROR(IF($C3494=L$2,$G3494*VLOOKUP($F3494,Listen!$B$5:$G$95,$J3494+1,FALSE)/VLOOKUP(L$2,Listen!$B$5:$G$95,$J3494+1,FALSE),"-")*IF($D3494="Abgabe",0,1),"")</f>
        <v/>
      </c>
      <c r="M3494" s="111" t="str">
        <f>IFERROR(IF($C3494=M$2,$G3494*VLOOKUP($F3494,Listen!$B$5:$G$95,$J3494+1,FALSE)/VLOOKUP(M$2,Listen!$B$5:$G$95,$J3494+1,FALSE),"-")*IF($D3494="Abgabe",0,1),"")</f>
        <v/>
      </c>
      <c r="N3494" s="111" t="str">
        <f>IFERROR(IF($C3494=N$2,$G3494*VLOOKUP($F3494,Listen!$B$5:$G$95,$J3494+1,FALSE)/VLOOKUP(N$2,Listen!$B$5:$G$95,$J3494+1,FALSE),"-")*IF($D3494="Abgabe",0,1),"")</f>
        <v/>
      </c>
      <c r="O3494" s="111" t="str">
        <f>IFERROR(IF($C3494=O$2,$G3494*VLOOKUP($F3494,Listen!$B$5:$G$95,$J3494+1,FALSE)/VLOOKUP(O$2,Listen!$B$5:$G$95,$J3494+1,FALSE),"-")*IF($D3494="Abgabe",0,1),"")</f>
        <v/>
      </c>
      <c r="P3494" s="111" t="str">
        <f>IFERROR(IF($C3494=P$2,$G3494*VLOOKUP($F3494,Listen!$B$5:$G$95,$J3494+1,FALSE)/VLOOKUP(P$2,Listen!$B$5:$G$95,$J3494+1,FALSE),"-")*IF($D3494="Abgabe",0,1),"")</f>
        <v/>
      </c>
      <c r="Q3494" s="111" t="str">
        <f>IFERROR(IF($C3494=Q$2,$G3494*VLOOKUP($F3494,Listen!$B$5:$G$95,$J3494+1,FALSE)/VLOOKUP(Q$2,Listen!$B$5:$G$95,$J3494+1,FALSE),"-")*IF($D3494="Abgabe",0,1),"")</f>
        <v/>
      </c>
      <c r="R3494" s="111" t="str">
        <f>IFERROR(IF($C3494=R$2,$G3494*VLOOKUP($F3494,Listen!$B$5:$G$95,$J3494+1,FALSE)/VLOOKUP(R$2,Listen!$B$5:$G$95,$J3494+1,FALSE),"-")*IF($D3494="Abgabe",0,1),"")</f>
        <v/>
      </c>
    </row>
    <row r="3495" spans="2:18">
      <c r="B3495" s="130"/>
      <c r="C3495" s="95" t="str">
        <f>IFERROR(YEAR(VLOOKUP($B3495,A_Stammdaten!$B$18:$G$218,3,FALSE)),"")</f>
        <v/>
      </c>
      <c r="D3495" s="95" t="str">
        <f>IFERROR(VLOOKUP($B3495,A_Stammdaten!$B$18:$G$218,6,FALSE),"")</f>
        <v/>
      </c>
      <c r="E3495" s="131"/>
      <c r="F3495" s="130"/>
      <c r="G3495" s="130"/>
      <c r="H3495" s="96"/>
      <c r="I3495" s="105" t="str">
        <f>IFERROR(VLOOKUP($E3495,Listen!$I$5:$K$41,2,FALSE),"")</f>
        <v/>
      </c>
      <c r="J3495" s="105" t="str">
        <f>IFERROR(VLOOKUP($E3495,Listen!$I$5:$K$41,3,FALSE),"")</f>
        <v/>
      </c>
      <c r="K3495" s="111" t="str">
        <f>IFERROR(IF($C3495=K$2,$G3495*VLOOKUP($F3495,Listen!$B$5:$G$95,$J3495+1,FALSE)/VLOOKUP(K$2,Listen!$B$5:$G$95,$J3495+1,FALSE),"-")*IF($D3495="Abgabe",0,1),"")</f>
        <v/>
      </c>
      <c r="L3495" s="111" t="str">
        <f>IFERROR(IF($C3495=L$2,$G3495*VLOOKUP($F3495,Listen!$B$5:$G$95,$J3495+1,FALSE)/VLOOKUP(L$2,Listen!$B$5:$G$95,$J3495+1,FALSE),"-")*IF($D3495="Abgabe",0,1),"")</f>
        <v/>
      </c>
      <c r="M3495" s="111" t="str">
        <f>IFERROR(IF($C3495=M$2,$G3495*VLOOKUP($F3495,Listen!$B$5:$G$95,$J3495+1,FALSE)/VLOOKUP(M$2,Listen!$B$5:$G$95,$J3495+1,FALSE),"-")*IF($D3495="Abgabe",0,1),"")</f>
        <v/>
      </c>
      <c r="N3495" s="111" t="str">
        <f>IFERROR(IF($C3495=N$2,$G3495*VLOOKUP($F3495,Listen!$B$5:$G$95,$J3495+1,FALSE)/VLOOKUP(N$2,Listen!$B$5:$G$95,$J3495+1,FALSE),"-")*IF($D3495="Abgabe",0,1),"")</f>
        <v/>
      </c>
      <c r="O3495" s="111" t="str">
        <f>IFERROR(IF($C3495=O$2,$G3495*VLOOKUP($F3495,Listen!$B$5:$G$95,$J3495+1,FALSE)/VLOOKUP(O$2,Listen!$B$5:$G$95,$J3495+1,FALSE),"-")*IF($D3495="Abgabe",0,1),"")</f>
        <v/>
      </c>
      <c r="P3495" s="111" t="str">
        <f>IFERROR(IF($C3495=P$2,$G3495*VLOOKUP($F3495,Listen!$B$5:$G$95,$J3495+1,FALSE)/VLOOKUP(P$2,Listen!$B$5:$G$95,$J3495+1,FALSE),"-")*IF($D3495="Abgabe",0,1),"")</f>
        <v/>
      </c>
      <c r="Q3495" s="111" t="str">
        <f>IFERROR(IF($C3495=Q$2,$G3495*VLOOKUP($F3495,Listen!$B$5:$G$95,$J3495+1,FALSE)/VLOOKUP(Q$2,Listen!$B$5:$G$95,$J3495+1,FALSE),"-")*IF($D3495="Abgabe",0,1),"")</f>
        <v/>
      </c>
      <c r="R3495" s="111" t="str">
        <f>IFERROR(IF($C3495=R$2,$G3495*VLOOKUP($F3495,Listen!$B$5:$G$95,$J3495+1,FALSE)/VLOOKUP(R$2,Listen!$B$5:$G$95,$J3495+1,FALSE),"-")*IF($D3495="Abgabe",0,1),"")</f>
        <v/>
      </c>
    </row>
    <row r="3496" spans="2:18">
      <c r="B3496" s="130"/>
      <c r="C3496" s="95" t="str">
        <f>IFERROR(YEAR(VLOOKUP($B3496,A_Stammdaten!$B$18:$G$218,3,FALSE)),"")</f>
        <v/>
      </c>
      <c r="D3496" s="95" t="str">
        <f>IFERROR(VLOOKUP($B3496,A_Stammdaten!$B$18:$G$218,6,FALSE),"")</f>
        <v/>
      </c>
      <c r="E3496" s="131"/>
      <c r="F3496" s="130"/>
      <c r="G3496" s="130"/>
      <c r="H3496" s="96"/>
      <c r="I3496" s="105" t="str">
        <f>IFERROR(VLOOKUP($E3496,Listen!$I$5:$K$41,2,FALSE),"")</f>
        <v/>
      </c>
      <c r="J3496" s="105" t="str">
        <f>IFERROR(VLOOKUP($E3496,Listen!$I$5:$K$41,3,FALSE),"")</f>
        <v/>
      </c>
      <c r="K3496" s="111" t="str">
        <f>IFERROR(IF($C3496=K$2,$G3496*VLOOKUP($F3496,Listen!$B$5:$G$95,$J3496+1,FALSE)/VLOOKUP(K$2,Listen!$B$5:$G$95,$J3496+1,FALSE),"-")*IF($D3496="Abgabe",0,1),"")</f>
        <v/>
      </c>
      <c r="L3496" s="111" t="str">
        <f>IFERROR(IF($C3496=L$2,$G3496*VLOOKUP($F3496,Listen!$B$5:$G$95,$J3496+1,FALSE)/VLOOKUP(L$2,Listen!$B$5:$G$95,$J3496+1,FALSE),"-")*IF($D3496="Abgabe",0,1),"")</f>
        <v/>
      </c>
      <c r="M3496" s="111" t="str">
        <f>IFERROR(IF($C3496=M$2,$G3496*VLOOKUP($F3496,Listen!$B$5:$G$95,$J3496+1,FALSE)/VLOOKUP(M$2,Listen!$B$5:$G$95,$J3496+1,FALSE),"-")*IF($D3496="Abgabe",0,1),"")</f>
        <v/>
      </c>
      <c r="N3496" s="111" t="str">
        <f>IFERROR(IF($C3496=N$2,$G3496*VLOOKUP($F3496,Listen!$B$5:$G$95,$J3496+1,FALSE)/VLOOKUP(N$2,Listen!$B$5:$G$95,$J3496+1,FALSE),"-")*IF($D3496="Abgabe",0,1),"")</f>
        <v/>
      </c>
      <c r="O3496" s="111" t="str">
        <f>IFERROR(IF($C3496=O$2,$G3496*VLOOKUP($F3496,Listen!$B$5:$G$95,$J3496+1,FALSE)/VLOOKUP(O$2,Listen!$B$5:$G$95,$J3496+1,FALSE),"-")*IF($D3496="Abgabe",0,1),"")</f>
        <v/>
      </c>
      <c r="P3496" s="111" t="str">
        <f>IFERROR(IF($C3496=P$2,$G3496*VLOOKUP($F3496,Listen!$B$5:$G$95,$J3496+1,FALSE)/VLOOKUP(P$2,Listen!$B$5:$G$95,$J3496+1,FALSE),"-")*IF($D3496="Abgabe",0,1),"")</f>
        <v/>
      </c>
      <c r="Q3496" s="111" t="str">
        <f>IFERROR(IF($C3496=Q$2,$G3496*VLOOKUP($F3496,Listen!$B$5:$G$95,$J3496+1,FALSE)/VLOOKUP(Q$2,Listen!$B$5:$G$95,$J3496+1,FALSE),"-")*IF($D3496="Abgabe",0,1),"")</f>
        <v/>
      </c>
      <c r="R3496" s="111" t="str">
        <f>IFERROR(IF($C3496=R$2,$G3496*VLOOKUP($F3496,Listen!$B$5:$G$95,$J3496+1,FALSE)/VLOOKUP(R$2,Listen!$B$5:$G$95,$J3496+1,FALSE),"-")*IF($D3496="Abgabe",0,1),"")</f>
        <v/>
      </c>
    </row>
    <row r="3497" spans="2:18">
      <c r="B3497" s="130"/>
      <c r="C3497" s="95" t="str">
        <f>IFERROR(YEAR(VLOOKUP($B3497,A_Stammdaten!$B$18:$G$218,3,FALSE)),"")</f>
        <v/>
      </c>
      <c r="D3497" s="95" t="str">
        <f>IFERROR(VLOOKUP($B3497,A_Stammdaten!$B$18:$G$218,6,FALSE),"")</f>
        <v/>
      </c>
      <c r="E3497" s="131"/>
      <c r="F3497" s="130"/>
      <c r="G3497" s="130"/>
      <c r="H3497" s="96"/>
      <c r="I3497" s="105" t="str">
        <f>IFERROR(VLOOKUP($E3497,Listen!$I$5:$K$41,2,FALSE),"")</f>
        <v/>
      </c>
      <c r="J3497" s="105" t="str">
        <f>IFERROR(VLOOKUP($E3497,Listen!$I$5:$K$41,3,FALSE),"")</f>
        <v/>
      </c>
      <c r="K3497" s="111" t="str">
        <f>IFERROR(IF($C3497=K$2,$G3497*VLOOKUP($F3497,Listen!$B$5:$G$95,$J3497+1,FALSE)/VLOOKUP(K$2,Listen!$B$5:$G$95,$J3497+1,FALSE),"-")*IF($D3497="Abgabe",0,1),"")</f>
        <v/>
      </c>
      <c r="L3497" s="111" t="str">
        <f>IFERROR(IF($C3497=L$2,$G3497*VLOOKUP($F3497,Listen!$B$5:$G$95,$J3497+1,FALSE)/VLOOKUP(L$2,Listen!$B$5:$G$95,$J3497+1,FALSE),"-")*IF($D3497="Abgabe",0,1),"")</f>
        <v/>
      </c>
      <c r="M3497" s="111" t="str">
        <f>IFERROR(IF($C3497=M$2,$G3497*VLOOKUP($F3497,Listen!$B$5:$G$95,$J3497+1,FALSE)/VLOOKUP(M$2,Listen!$B$5:$G$95,$J3497+1,FALSE),"-")*IF($D3497="Abgabe",0,1),"")</f>
        <v/>
      </c>
      <c r="N3497" s="111" t="str">
        <f>IFERROR(IF($C3497=N$2,$G3497*VLOOKUP($F3497,Listen!$B$5:$G$95,$J3497+1,FALSE)/VLOOKUP(N$2,Listen!$B$5:$G$95,$J3497+1,FALSE),"-")*IF($D3497="Abgabe",0,1),"")</f>
        <v/>
      </c>
      <c r="O3497" s="111" t="str">
        <f>IFERROR(IF($C3497=O$2,$G3497*VLOOKUP($F3497,Listen!$B$5:$G$95,$J3497+1,FALSE)/VLOOKUP(O$2,Listen!$B$5:$G$95,$J3497+1,FALSE),"-")*IF($D3497="Abgabe",0,1),"")</f>
        <v/>
      </c>
      <c r="P3497" s="111" t="str">
        <f>IFERROR(IF($C3497=P$2,$G3497*VLOOKUP($F3497,Listen!$B$5:$G$95,$J3497+1,FALSE)/VLOOKUP(P$2,Listen!$B$5:$G$95,$J3497+1,FALSE),"-")*IF($D3497="Abgabe",0,1),"")</f>
        <v/>
      </c>
      <c r="Q3497" s="111" t="str">
        <f>IFERROR(IF($C3497=Q$2,$G3497*VLOOKUP($F3497,Listen!$B$5:$G$95,$J3497+1,FALSE)/VLOOKUP(Q$2,Listen!$B$5:$G$95,$J3497+1,FALSE),"-")*IF($D3497="Abgabe",0,1),"")</f>
        <v/>
      </c>
      <c r="R3497" s="111" t="str">
        <f>IFERROR(IF($C3497=R$2,$G3497*VLOOKUP($F3497,Listen!$B$5:$G$95,$J3497+1,FALSE)/VLOOKUP(R$2,Listen!$B$5:$G$95,$J3497+1,FALSE),"-")*IF($D3497="Abgabe",0,1),"")</f>
        <v/>
      </c>
    </row>
    <row r="3498" spans="2:18">
      <c r="B3498" s="130"/>
      <c r="C3498" s="95" t="str">
        <f>IFERROR(YEAR(VLOOKUP($B3498,A_Stammdaten!$B$18:$G$218,3,FALSE)),"")</f>
        <v/>
      </c>
      <c r="D3498" s="95" t="str">
        <f>IFERROR(VLOOKUP($B3498,A_Stammdaten!$B$18:$G$218,6,FALSE),"")</f>
        <v/>
      </c>
      <c r="E3498" s="131"/>
      <c r="F3498" s="130"/>
      <c r="G3498" s="130"/>
      <c r="H3498" s="96"/>
      <c r="I3498" s="105" t="str">
        <f>IFERROR(VLOOKUP($E3498,Listen!$I$5:$K$41,2,FALSE),"")</f>
        <v/>
      </c>
      <c r="J3498" s="105" t="str">
        <f>IFERROR(VLOOKUP($E3498,Listen!$I$5:$K$41,3,FALSE),"")</f>
        <v/>
      </c>
      <c r="K3498" s="111" t="str">
        <f>IFERROR(IF($C3498=K$2,$G3498*VLOOKUP($F3498,Listen!$B$5:$G$95,$J3498+1,FALSE)/VLOOKUP(K$2,Listen!$B$5:$G$95,$J3498+1,FALSE),"-")*IF($D3498="Abgabe",0,1),"")</f>
        <v/>
      </c>
      <c r="L3498" s="111" t="str">
        <f>IFERROR(IF($C3498=L$2,$G3498*VLOOKUP($F3498,Listen!$B$5:$G$95,$J3498+1,FALSE)/VLOOKUP(L$2,Listen!$B$5:$G$95,$J3498+1,FALSE),"-")*IF($D3498="Abgabe",0,1),"")</f>
        <v/>
      </c>
      <c r="M3498" s="111" t="str">
        <f>IFERROR(IF($C3498=M$2,$G3498*VLOOKUP($F3498,Listen!$B$5:$G$95,$J3498+1,FALSE)/VLOOKUP(M$2,Listen!$B$5:$G$95,$J3498+1,FALSE),"-")*IF($D3498="Abgabe",0,1),"")</f>
        <v/>
      </c>
      <c r="N3498" s="111" t="str">
        <f>IFERROR(IF($C3498=N$2,$G3498*VLOOKUP($F3498,Listen!$B$5:$G$95,$J3498+1,FALSE)/VLOOKUP(N$2,Listen!$B$5:$G$95,$J3498+1,FALSE),"-")*IF($D3498="Abgabe",0,1),"")</f>
        <v/>
      </c>
      <c r="O3498" s="111" t="str">
        <f>IFERROR(IF($C3498=O$2,$G3498*VLOOKUP($F3498,Listen!$B$5:$G$95,$J3498+1,FALSE)/VLOOKUP(O$2,Listen!$B$5:$G$95,$J3498+1,FALSE),"-")*IF($D3498="Abgabe",0,1),"")</f>
        <v/>
      </c>
      <c r="P3498" s="111" t="str">
        <f>IFERROR(IF($C3498=P$2,$G3498*VLOOKUP($F3498,Listen!$B$5:$G$95,$J3498+1,FALSE)/VLOOKUP(P$2,Listen!$B$5:$G$95,$J3498+1,FALSE),"-")*IF($D3498="Abgabe",0,1),"")</f>
        <v/>
      </c>
      <c r="Q3498" s="111" t="str">
        <f>IFERROR(IF($C3498=Q$2,$G3498*VLOOKUP($F3498,Listen!$B$5:$G$95,$J3498+1,FALSE)/VLOOKUP(Q$2,Listen!$B$5:$G$95,$J3498+1,FALSE),"-")*IF($D3498="Abgabe",0,1),"")</f>
        <v/>
      </c>
      <c r="R3498" s="111" t="str">
        <f>IFERROR(IF($C3498=R$2,$G3498*VLOOKUP($F3498,Listen!$B$5:$G$95,$J3498+1,FALSE)/VLOOKUP(R$2,Listen!$B$5:$G$95,$J3498+1,FALSE),"-")*IF($D3498="Abgabe",0,1),"")</f>
        <v/>
      </c>
    </row>
    <row r="3499" spans="2:18">
      <c r="B3499" s="130"/>
      <c r="C3499" s="95" t="str">
        <f>IFERROR(YEAR(VLOOKUP($B3499,A_Stammdaten!$B$18:$G$218,3,FALSE)),"")</f>
        <v/>
      </c>
      <c r="D3499" s="95" t="str">
        <f>IFERROR(VLOOKUP($B3499,A_Stammdaten!$B$18:$G$218,6,FALSE),"")</f>
        <v/>
      </c>
      <c r="E3499" s="131"/>
      <c r="F3499" s="130"/>
      <c r="G3499" s="130"/>
      <c r="H3499" s="96"/>
      <c r="I3499" s="105" t="str">
        <f>IFERROR(VLOOKUP($E3499,Listen!$I$5:$K$41,2,FALSE),"")</f>
        <v/>
      </c>
      <c r="J3499" s="105" t="str">
        <f>IFERROR(VLOOKUP($E3499,Listen!$I$5:$K$41,3,FALSE),"")</f>
        <v/>
      </c>
      <c r="K3499" s="111" t="str">
        <f>IFERROR(IF($C3499=K$2,$G3499*VLOOKUP($F3499,Listen!$B$5:$G$95,$J3499+1,FALSE)/VLOOKUP(K$2,Listen!$B$5:$G$95,$J3499+1,FALSE),"-")*IF($D3499="Abgabe",0,1),"")</f>
        <v/>
      </c>
      <c r="L3499" s="111" t="str">
        <f>IFERROR(IF($C3499=L$2,$G3499*VLOOKUP($F3499,Listen!$B$5:$G$95,$J3499+1,FALSE)/VLOOKUP(L$2,Listen!$B$5:$G$95,$J3499+1,FALSE),"-")*IF($D3499="Abgabe",0,1),"")</f>
        <v/>
      </c>
      <c r="M3499" s="111" t="str">
        <f>IFERROR(IF($C3499=M$2,$G3499*VLOOKUP($F3499,Listen!$B$5:$G$95,$J3499+1,FALSE)/VLOOKUP(M$2,Listen!$B$5:$G$95,$J3499+1,FALSE),"-")*IF($D3499="Abgabe",0,1),"")</f>
        <v/>
      </c>
      <c r="N3499" s="111" t="str">
        <f>IFERROR(IF($C3499=N$2,$G3499*VLOOKUP($F3499,Listen!$B$5:$G$95,$J3499+1,FALSE)/VLOOKUP(N$2,Listen!$B$5:$G$95,$J3499+1,FALSE),"-")*IF($D3499="Abgabe",0,1),"")</f>
        <v/>
      </c>
      <c r="O3499" s="111" t="str">
        <f>IFERROR(IF($C3499=O$2,$G3499*VLOOKUP($F3499,Listen!$B$5:$G$95,$J3499+1,FALSE)/VLOOKUP(O$2,Listen!$B$5:$G$95,$J3499+1,FALSE),"-")*IF($D3499="Abgabe",0,1),"")</f>
        <v/>
      </c>
      <c r="P3499" s="111" t="str">
        <f>IFERROR(IF($C3499=P$2,$G3499*VLOOKUP($F3499,Listen!$B$5:$G$95,$J3499+1,FALSE)/VLOOKUP(P$2,Listen!$B$5:$G$95,$J3499+1,FALSE),"-")*IF($D3499="Abgabe",0,1),"")</f>
        <v/>
      </c>
      <c r="Q3499" s="111" t="str">
        <f>IFERROR(IF($C3499=Q$2,$G3499*VLOOKUP($F3499,Listen!$B$5:$G$95,$J3499+1,FALSE)/VLOOKUP(Q$2,Listen!$B$5:$G$95,$J3499+1,FALSE),"-")*IF($D3499="Abgabe",0,1),"")</f>
        <v/>
      </c>
      <c r="R3499" s="111" t="str">
        <f>IFERROR(IF($C3499=R$2,$G3499*VLOOKUP($F3499,Listen!$B$5:$G$95,$J3499+1,FALSE)/VLOOKUP(R$2,Listen!$B$5:$G$95,$J3499+1,FALSE),"-")*IF($D3499="Abgabe",0,1),"")</f>
        <v/>
      </c>
    </row>
    <row r="3500" spans="2:18">
      <c r="B3500" s="130"/>
      <c r="C3500" s="95" t="str">
        <f>IFERROR(YEAR(VLOOKUP($B3500,A_Stammdaten!$B$18:$G$218,3,FALSE)),"")</f>
        <v/>
      </c>
      <c r="D3500" s="95" t="str">
        <f>IFERROR(VLOOKUP($B3500,A_Stammdaten!$B$18:$G$218,6,FALSE),"")</f>
        <v/>
      </c>
      <c r="E3500" s="131"/>
      <c r="F3500" s="130"/>
      <c r="G3500" s="130"/>
      <c r="H3500" s="96"/>
      <c r="I3500" s="105" t="str">
        <f>IFERROR(VLOOKUP($E3500,Listen!$I$5:$K$41,2,FALSE),"")</f>
        <v/>
      </c>
      <c r="J3500" s="105" t="str">
        <f>IFERROR(VLOOKUP($E3500,Listen!$I$5:$K$41,3,FALSE),"")</f>
        <v/>
      </c>
      <c r="K3500" s="111" t="str">
        <f>IFERROR(IF($C3500=K$2,$G3500*VLOOKUP($F3500,Listen!$B$5:$G$95,$J3500+1,FALSE)/VLOOKUP(K$2,Listen!$B$5:$G$95,$J3500+1,FALSE),"-")*IF($D3500="Abgabe",0,1),"")</f>
        <v/>
      </c>
      <c r="L3500" s="111" t="str">
        <f>IFERROR(IF($C3500=L$2,$G3500*VLOOKUP($F3500,Listen!$B$5:$G$95,$J3500+1,FALSE)/VLOOKUP(L$2,Listen!$B$5:$G$95,$J3500+1,FALSE),"-")*IF($D3500="Abgabe",0,1),"")</f>
        <v/>
      </c>
      <c r="M3500" s="111" t="str">
        <f>IFERROR(IF($C3500=M$2,$G3500*VLOOKUP($F3500,Listen!$B$5:$G$95,$J3500+1,FALSE)/VLOOKUP(M$2,Listen!$B$5:$G$95,$J3500+1,FALSE),"-")*IF($D3500="Abgabe",0,1),"")</f>
        <v/>
      </c>
      <c r="N3500" s="111" t="str">
        <f>IFERROR(IF($C3500=N$2,$G3500*VLOOKUP($F3500,Listen!$B$5:$G$95,$J3500+1,FALSE)/VLOOKUP(N$2,Listen!$B$5:$G$95,$J3500+1,FALSE),"-")*IF($D3500="Abgabe",0,1),"")</f>
        <v/>
      </c>
      <c r="O3500" s="111" t="str">
        <f>IFERROR(IF($C3500=O$2,$G3500*VLOOKUP($F3500,Listen!$B$5:$G$95,$J3500+1,FALSE)/VLOOKUP(O$2,Listen!$B$5:$G$95,$J3500+1,FALSE),"-")*IF($D3500="Abgabe",0,1),"")</f>
        <v/>
      </c>
      <c r="P3500" s="111" t="str">
        <f>IFERROR(IF($C3500=P$2,$G3500*VLOOKUP($F3500,Listen!$B$5:$G$95,$J3500+1,FALSE)/VLOOKUP(P$2,Listen!$B$5:$G$95,$J3500+1,FALSE),"-")*IF($D3500="Abgabe",0,1),"")</f>
        <v/>
      </c>
      <c r="Q3500" s="111" t="str">
        <f>IFERROR(IF($C3500=Q$2,$G3500*VLOOKUP($F3500,Listen!$B$5:$G$95,$J3500+1,FALSE)/VLOOKUP(Q$2,Listen!$B$5:$G$95,$J3500+1,FALSE),"-")*IF($D3500="Abgabe",0,1),"")</f>
        <v/>
      </c>
      <c r="R3500" s="111" t="str">
        <f>IFERROR(IF($C3500=R$2,$G3500*VLOOKUP($F3500,Listen!$B$5:$G$95,$J3500+1,FALSE)/VLOOKUP(R$2,Listen!$B$5:$G$95,$J3500+1,FALSE),"-")*IF($D3500="Abgabe",0,1),"")</f>
        <v/>
      </c>
    </row>
    <row r="3501" spans="2:18">
      <c r="B3501" s="130"/>
      <c r="C3501" s="95" t="str">
        <f>IFERROR(YEAR(VLOOKUP($B3501,A_Stammdaten!$B$18:$G$218,3,FALSE)),"")</f>
        <v/>
      </c>
      <c r="D3501" s="95" t="str">
        <f>IFERROR(VLOOKUP($B3501,A_Stammdaten!$B$18:$G$218,6,FALSE),"")</f>
        <v/>
      </c>
      <c r="E3501" s="131"/>
      <c r="F3501" s="130"/>
      <c r="G3501" s="130"/>
      <c r="H3501" s="96"/>
      <c r="I3501" s="105" t="str">
        <f>IFERROR(VLOOKUP($E3501,Listen!$I$5:$K$41,2,FALSE),"")</f>
        <v/>
      </c>
      <c r="J3501" s="105" t="str">
        <f>IFERROR(VLOOKUP($E3501,Listen!$I$5:$K$41,3,FALSE),"")</f>
        <v/>
      </c>
      <c r="K3501" s="111" t="str">
        <f>IFERROR(IF($C3501=K$2,$G3501*VLOOKUP($F3501,Listen!$B$5:$G$95,$J3501+1,FALSE)/VLOOKUP(K$2,Listen!$B$5:$G$95,$J3501+1,FALSE),"-")*IF($D3501="Abgabe",0,1),"")</f>
        <v/>
      </c>
      <c r="L3501" s="111" t="str">
        <f>IFERROR(IF($C3501=L$2,$G3501*VLOOKUP($F3501,Listen!$B$5:$G$95,$J3501+1,FALSE)/VLOOKUP(L$2,Listen!$B$5:$G$95,$J3501+1,FALSE),"-")*IF($D3501="Abgabe",0,1),"")</f>
        <v/>
      </c>
      <c r="M3501" s="111" t="str">
        <f>IFERROR(IF($C3501=M$2,$G3501*VLOOKUP($F3501,Listen!$B$5:$G$95,$J3501+1,FALSE)/VLOOKUP(M$2,Listen!$B$5:$G$95,$J3501+1,FALSE),"-")*IF($D3501="Abgabe",0,1),"")</f>
        <v/>
      </c>
      <c r="N3501" s="111" t="str">
        <f>IFERROR(IF($C3501=N$2,$G3501*VLOOKUP($F3501,Listen!$B$5:$G$95,$J3501+1,FALSE)/VLOOKUP(N$2,Listen!$B$5:$G$95,$J3501+1,FALSE),"-")*IF($D3501="Abgabe",0,1),"")</f>
        <v/>
      </c>
      <c r="O3501" s="111" t="str">
        <f>IFERROR(IF($C3501=O$2,$G3501*VLOOKUP($F3501,Listen!$B$5:$G$95,$J3501+1,FALSE)/VLOOKUP(O$2,Listen!$B$5:$G$95,$J3501+1,FALSE),"-")*IF($D3501="Abgabe",0,1),"")</f>
        <v/>
      </c>
      <c r="P3501" s="111" t="str">
        <f>IFERROR(IF($C3501=P$2,$G3501*VLOOKUP($F3501,Listen!$B$5:$G$95,$J3501+1,FALSE)/VLOOKUP(P$2,Listen!$B$5:$G$95,$J3501+1,FALSE),"-")*IF($D3501="Abgabe",0,1),"")</f>
        <v/>
      </c>
      <c r="Q3501" s="111" t="str">
        <f>IFERROR(IF($C3501=Q$2,$G3501*VLOOKUP($F3501,Listen!$B$5:$G$95,$J3501+1,FALSE)/VLOOKUP(Q$2,Listen!$B$5:$G$95,$J3501+1,FALSE),"-")*IF($D3501="Abgabe",0,1),"")</f>
        <v/>
      </c>
      <c r="R3501" s="111" t="str">
        <f>IFERROR(IF($C3501=R$2,$G3501*VLOOKUP($F3501,Listen!$B$5:$G$95,$J3501+1,FALSE)/VLOOKUP(R$2,Listen!$B$5:$G$95,$J3501+1,FALSE),"-")*IF($D3501="Abgabe",0,1),"")</f>
        <v/>
      </c>
    </row>
    <row r="3502" spans="2:18">
      <c r="B3502" s="130"/>
      <c r="C3502" s="95" t="str">
        <f>IFERROR(YEAR(VLOOKUP($B3502,A_Stammdaten!$B$18:$G$218,3,FALSE)),"")</f>
        <v/>
      </c>
      <c r="D3502" s="95" t="str">
        <f>IFERROR(VLOOKUP($B3502,A_Stammdaten!$B$18:$G$218,6,FALSE),"")</f>
        <v/>
      </c>
      <c r="E3502" s="131"/>
      <c r="F3502" s="130"/>
      <c r="G3502" s="130"/>
      <c r="H3502" s="96"/>
      <c r="I3502" s="105" t="str">
        <f>IFERROR(VLOOKUP($E3502,Listen!$I$5:$K$41,2,FALSE),"")</f>
        <v/>
      </c>
      <c r="J3502" s="105" t="str">
        <f>IFERROR(VLOOKUP($E3502,Listen!$I$5:$K$41,3,FALSE),"")</f>
        <v/>
      </c>
      <c r="K3502" s="111" t="str">
        <f>IFERROR(IF($C3502=K$2,$G3502*VLOOKUP($F3502,Listen!$B$5:$G$95,$J3502+1,FALSE)/VLOOKUP(K$2,Listen!$B$5:$G$95,$J3502+1,FALSE),"-")*IF($D3502="Abgabe",0,1),"")</f>
        <v/>
      </c>
      <c r="L3502" s="111" t="str">
        <f>IFERROR(IF($C3502=L$2,$G3502*VLOOKUP($F3502,Listen!$B$5:$G$95,$J3502+1,FALSE)/VLOOKUP(L$2,Listen!$B$5:$G$95,$J3502+1,FALSE),"-")*IF($D3502="Abgabe",0,1),"")</f>
        <v/>
      </c>
      <c r="M3502" s="111" t="str">
        <f>IFERROR(IF($C3502=M$2,$G3502*VLOOKUP($F3502,Listen!$B$5:$G$95,$J3502+1,FALSE)/VLOOKUP(M$2,Listen!$B$5:$G$95,$J3502+1,FALSE),"-")*IF($D3502="Abgabe",0,1),"")</f>
        <v/>
      </c>
      <c r="N3502" s="111" t="str">
        <f>IFERROR(IF($C3502=N$2,$G3502*VLOOKUP($F3502,Listen!$B$5:$G$95,$J3502+1,FALSE)/VLOOKUP(N$2,Listen!$B$5:$G$95,$J3502+1,FALSE),"-")*IF($D3502="Abgabe",0,1),"")</f>
        <v/>
      </c>
      <c r="O3502" s="111" t="str">
        <f>IFERROR(IF($C3502=O$2,$G3502*VLOOKUP($F3502,Listen!$B$5:$G$95,$J3502+1,FALSE)/VLOOKUP(O$2,Listen!$B$5:$G$95,$J3502+1,FALSE),"-")*IF($D3502="Abgabe",0,1),"")</f>
        <v/>
      </c>
      <c r="P3502" s="111" t="str">
        <f>IFERROR(IF($C3502=P$2,$G3502*VLOOKUP($F3502,Listen!$B$5:$G$95,$J3502+1,FALSE)/VLOOKUP(P$2,Listen!$B$5:$G$95,$J3502+1,FALSE),"-")*IF($D3502="Abgabe",0,1),"")</f>
        <v/>
      </c>
      <c r="Q3502" s="111" t="str">
        <f>IFERROR(IF($C3502=Q$2,$G3502*VLOOKUP($F3502,Listen!$B$5:$G$95,$J3502+1,FALSE)/VLOOKUP(Q$2,Listen!$B$5:$G$95,$J3502+1,FALSE),"-")*IF($D3502="Abgabe",0,1),"")</f>
        <v/>
      </c>
      <c r="R3502" s="111" t="str">
        <f>IFERROR(IF($C3502=R$2,$G3502*VLOOKUP($F3502,Listen!$B$5:$G$95,$J3502+1,FALSE)/VLOOKUP(R$2,Listen!$B$5:$G$95,$J3502+1,FALSE),"-")*IF($D3502="Abgabe",0,1),"")</f>
        <v/>
      </c>
    </row>
    <row r="3503" spans="2:18">
      <c r="B3503" s="130"/>
      <c r="C3503" s="95" t="str">
        <f>IFERROR(YEAR(VLOOKUP($B3503,A_Stammdaten!$B$18:$G$218,3,FALSE)),"")</f>
        <v/>
      </c>
      <c r="D3503" s="95" t="str">
        <f>IFERROR(VLOOKUP($B3503,A_Stammdaten!$B$18:$G$218,6,FALSE),"")</f>
        <v/>
      </c>
      <c r="E3503" s="131"/>
      <c r="F3503" s="130"/>
      <c r="G3503" s="130"/>
      <c r="H3503" s="96"/>
      <c r="I3503" s="105" t="str">
        <f>IFERROR(VLOOKUP($E3503,Listen!$I$5:$K$41,2,FALSE),"")</f>
        <v/>
      </c>
      <c r="J3503" s="105" t="str">
        <f>IFERROR(VLOOKUP($E3503,Listen!$I$5:$K$41,3,FALSE),"")</f>
        <v/>
      </c>
      <c r="K3503" s="111" t="str">
        <f>IFERROR(IF($C3503=K$2,$G3503*VLOOKUP($F3503,Listen!$B$5:$G$95,$J3503+1,FALSE)/VLOOKUP(K$2,Listen!$B$5:$G$95,$J3503+1,FALSE),"-")*IF($D3503="Abgabe",0,1),"")</f>
        <v/>
      </c>
      <c r="L3503" s="111" t="str">
        <f>IFERROR(IF($C3503=L$2,$G3503*VLOOKUP($F3503,Listen!$B$5:$G$95,$J3503+1,FALSE)/VLOOKUP(L$2,Listen!$B$5:$G$95,$J3503+1,FALSE),"-")*IF($D3503="Abgabe",0,1),"")</f>
        <v/>
      </c>
      <c r="M3503" s="111" t="str">
        <f>IFERROR(IF($C3503=M$2,$G3503*VLOOKUP($F3503,Listen!$B$5:$G$95,$J3503+1,FALSE)/VLOOKUP(M$2,Listen!$B$5:$G$95,$J3503+1,FALSE),"-")*IF($D3503="Abgabe",0,1),"")</f>
        <v/>
      </c>
      <c r="N3503" s="111" t="str">
        <f>IFERROR(IF($C3503=N$2,$G3503*VLOOKUP($F3503,Listen!$B$5:$G$95,$J3503+1,FALSE)/VLOOKUP(N$2,Listen!$B$5:$G$95,$J3503+1,FALSE),"-")*IF($D3503="Abgabe",0,1),"")</f>
        <v/>
      </c>
      <c r="O3503" s="111" t="str">
        <f>IFERROR(IF($C3503=O$2,$G3503*VLOOKUP($F3503,Listen!$B$5:$G$95,$J3503+1,FALSE)/VLOOKUP(O$2,Listen!$B$5:$G$95,$J3503+1,FALSE),"-")*IF($D3503="Abgabe",0,1),"")</f>
        <v/>
      </c>
      <c r="P3503" s="111" t="str">
        <f>IFERROR(IF($C3503=P$2,$G3503*VLOOKUP($F3503,Listen!$B$5:$G$95,$J3503+1,FALSE)/VLOOKUP(P$2,Listen!$B$5:$G$95,$J3503+1,FALSE),"-")*IF($D3503="Abgabe",0,1),"")</f>
        <v/>
      </c>
      <c r="Q3503" s="111" t="str">
        <f>IFERROR(IF($C3503=Q$2,$G3503*VLOOKUP($F3503,Listen!$B$5:$G$95,$J3503+1,FALSE)/VLOOKUP(Q$2,Listen!$B$5:$G$95,$J3503+1,FALSE),"-")*IF($D3503="Abgabe",0,1),"")</f>
        <v/>
      </c>
      <c r="R3503" s="111" t="str">
        <f>IFERROR(IF($C3503=R$2,$G3503*VLOOKUP($F3503,Listen!$B$5:$G$95,$J3503+1,FALSE)/VLOOKUP(R$2,Listen!$B$5:$G$95,$J3503+1,FALSE),"-")*IF($D3503="Abgabe",0,1),"")</f>
        <v/>
      </c>
    </row>
    <row r="3504" spans="2:18">
      <c r="B3504" s="130"/>
      <c r="C3504" s="95" t="str">
        <f>IFERROR(YEAR(VLOOKUP($B3504,A_Stammdaten!$B$18:$G$218,3,FALSE)),"")</f>
        <v/>
      </c>
      <c r="D3504" s="95" t="str">
        <f>IFERROR(VLOOKUP($B3504,A_Stammdaten!$B$18:$G$218,6,FALSE),"")</f>
        <v/>
      </c>
      <c r="E3504" s="131"/>
      <c r="F3504" s="130"/>
      <c r="G3504" s="130"/>
      <c r="H3504" s="96"/>
      <c r="I3504" s="105" t="str">
        <f>IFERROR(VLOOKUP($E3504,Listen!$I$5:$K$41,2,FALSE),"")</f>
        <v/>
      </c>
      <c r="J3504" s="105" t="str">
        <f>IFERROR(VLOOKUP($E3504,Listen!$I$5:$K$41,3,FALSE),"")</f>
        <v/>
      </c>
      <c r="K3504" s="111" t="str">
        <f>IFERROR(IF($C3504=K$2,$G3504*VLOOKUP($F3504,Listen!$B$5:$G$95,$J3504+1,FALSE)/VLOOKUP(K$2,Listen!$B$5:$G$95,$J3504+1,FALSE),"-")*IF($D3504="Abgabe",0,1),"")</f>
        <v/>
      </c>
      <c r="L3504" s="111" t="str">
        <f>IFERROR(IF($C3504=L$2,$G3504*VLOOKUP($F3504,Listen!$B$5:$G$95,$J3504+1,FALSE)/VLOOKUP(L$2,Listen!$B$5:$G$95,$J3504+1,FALSE),"-")*IF($D3504="Abgabe",0,1),"")</f>
        <v/>
      </c>
      <c r="M3504" s="111" t="str">
        <f>IFERROR(IF($C3504=M$2,$G3504*VLOOKUP($F3504,Listen!$B$5:$G$95,$J3504+1,FALSE)/VLOOKUP(M$2,Listen!$B$5:$G$95,$J3504+1,FALSE),"-")*IF($D3504="Abgabe",0,1),"")</f>
        <v/>
      </c>
      <c r="N3504" s="111" t="str">
        <f>IFERROR(IF($C3504=N$2,$G3504*VLOOKUP($F3504,Listen!$B$5:$G$95,$J3504+1,FALSE)/VLOOKUP(N$2,Listen!$B$5:$G$95,$J3504+1,FALSE),"-")*IF($D3504="Abgabe",0,1),"")</f>
        <v/>
      </c>
      <c r="O3504" s="111" t="str">
        <f>IFERROR(IF($C3504=O$2,$G3504*VLOOKUP($F3504,Listen!$B$5:$G$95,$J3504+1,FALSE)/VLOOKUP(O$2,Listen!$B$5:$G$95,$J3504+1,FALSE),"-")*IF($D3504="Abgabe",0,1),"")</f>
        <v/>
      </c>
      <c r="P3504" s="111" t="str">
        <f>IFERROR(IF($C3504=P$2,$G3504*VLOOKUP($F3504,Listen!$B$5:$G$95,$J3504+1,FALSE)/VLOOKUP(P$2,Listen!$B$5:$G$95,$J3504+1,FALSE),"-")*IF($D3504="Abgabe",0,1),"")</f>
        <v/>
      </c>
      <c r="Q3504" s="111" t="str">
        <f>IFERROR(IF($C3504=Q$2,$G3504*VLOOKUP($F3504,Listen!$B$5:$G$95,$J3504+1,FALSE)/VLOOKUP(Q$2,Listen!$B$5:$G$95,$J3504+1,FALSE),"-")*IF($D3504="Abgabe",0,1),"")</f>
        <v/>
      </c>
      <c r="R3504" s="111" t="str">
        <f>IFERROR(IF($C3504=R$2,$G3504*VLOOKUP($F3504,Listen!$B$5:$G$95,$J3504+1,FALSE)/VLOOKUP(R$2,Listen!$B$5:$G$95,$J3504+1,FALSE),"-")*IF($D3504="Abgabe",0,1),"")</f>
        <v/>
      </c>
    </row>
    <row r="3505" spans="2:18">
      <c r="B3505" s="130"/>
      <c r="C3505" s="95" t="str">
        <f>IFERROR(YEAR(VLOOKUP($B3505,A_Stammdaten!$B$18:$G$218,3,FALSE)),"")</f>
        <v/>
      </c>
      <c r="D3505" s="95" t="str">
        <f>IFERROR(VLOOKUP($B3505,A_Stammdaten!$B$18:$G$218,6,FALSE),"")</f>
        <v/>
      </c>
      <c r="E3505" s="131"/>
      <c r="F3505" s="130"/>
      <c r="G3505" s="130"/>
      <c r="H3505" s="96"/>
      <c r="I3505" s="105" t="str">
        <f>IFERROR(VLOOKUP($E3505,Listen!$I$5:$K$41,2,FALSE),"")</f>
        <v/>
      </c>
      <c r="J3505" s="105" t="str">
        <f>IFERROR(VLOOKUP($E3505,Listen!$I$5:$K$41,3,FALSE),"")</f>
        <v/>
      </c>
      <c r="K3505" s="111" t="str">
        <f>IFERROR(IF($C3505=K$2,$G3505*VLOOKUP($F3505,Listen!$B$5:$G$95,$J3505+1,FALSE)/VLOOKUP(K$2,Listen!$B$5:$G$95,$J3505+1,FALSE),"-")*IF($D3505="Abgabe",0,1),"")</f>
        <v/>
      </c>
      <c r="L3505" s="111" t="str">
        <f>IFERROR(IF($C3505=L$2,$G3505*VLOOKUP($F3505,Listen!$B$5:$G$95,$J3505+1,FALSE)/VLOOKUP(L$2,Listen!$B$5:$G$95,$J3505+1,FALSE),"-")*IF($D3505="Abgabe",0,1),"")</f>
        <v/>
      </c>
      <c r="M3505" s="111" t="str">
        <f>IFERROR(IF($C3505=M$2,$G3505*VLOOKUP($F3505,Listen!$B$5:$G$95,$J3505+1,FALSE)/VLOOKUP(M$2,Listen!$B$5:$G$95,$J3505+1,FALSE),"-")*IF($D3505="Abgabe",0,1),"")</f>
        <v/>
      </c>
      <c r="N3505" s="111" t="str">
        <f>IFERROR(IF($C3505=N$2,$G3505*VLOOKUP($F3505,Listen!$B$5:$G$95,$J3505+1,FALSE)/VLOOKUP(N$2,Listen!$B$5:$G$95,$J3505+1,FALSE),"-")*IF($D3505="Abgabe",0,1),"")</f>
        <v/>
      </c>
      <c r="O3505" s="111" t="str">
        <f>IFERROR(IF($C3505=O$2,$G3505*VLOOKUP($F3505,Listen!$B$5:$G$95,$J3505+1,FALSE)/VLOOKUP(O$2,Listen!$B$5:$G$95,$J3505+1,FALSE),"-")*IF($D3505="Abgabe",0,1),"")</f>
        <v/>
      </c>
      <c r="P3505" s="111" t="str">
        <f>IFERROR(IF($C3505=P$2,$G3505*VLOOKUP($F3505,Listen!$B$5:$G$95,$J3505+1,FALSE)/VLOOKUP(P$2,Listen!$B$5:$G$95,$J3505+1,FALSE),"-")*IF($D3505="Abgabe",0,1),"")</f>
        <v/>
      </c>
      <c r="Q3505" s="111" t="str">
        <f>IFERROR(IF($C3505=Q$2,$G3505*VLOOKUP($F3505,Listen!$B$5:$G$95,$J3505+1,FALSE)/VLOOKUP(Q$2,Listen!$B$5:$G$95,$J3505+1,FALSE),"-")*IF($D3505="Abgabe",0,1),"")</f>
        <v/>
      </c>
      <c r="R3505" s="111" t="str">
        <f>IFERROR(IF($C3505=R$2,$G3505*VLOOKUP($F3505,Listen!$B$5:$G$95,$J3505+1,FALSE)/VLOOKUP(R$2,Listen!$B$5:$G$95,$J3505+1,FALSE),"-")*IF($D3505="Abgabe",0,1),"")</f>
        <v/>
      </c>
    </row>
    <row r="3506" spans="2:18">
      <c r="B3506" s="130"/>
      <c r="C3506" s="95" t="str">
        <f>IFERROR(YEAR(VLOOKUP($B3506,A_Stammdaten!$B$18:$G$218,3,FALSE)),"")</f>
        <v/>
      </c>
      <c r="D3506" s="95" t="str">
        <f>IFERROR(VLOOKUP($B3506,A_Stammdaten!$B$18:$G$218,6,FALSE),"")</f>
        <v/>
      </c>
      <c r="E3506" s="131"/>
      <c r="F3506" s="130"/>
      <c r="G3506" s="130"/>
      <c r="H3506" s="96"/>
      <c r="I3506" s="105" t="str">
        <f>IFERROR(VLOOKUP($E3506,Listen!$I$5:$K$41,2,FALSE),"")</f>
        <v/>
      </c>
      <c r="J3506" s="105" t="str">
        <f>IFERROR(VLOOKUP($E3506,Listen!$I$5:$K$41,3,FALSE),"")</f>
        <v/>
      </c>
      <c r="K3506" s="111" t="str">
        <f>IFERROR(IF($C3506=K$2,$G3506*VLOOKUP($F3506,Listen!$B$5:$G$95,$J3506+1,FALSE)/VLOOKUP(K$2,Listen!$B$5:$G$95,$J3506+1,FALSE),"-")*IF($D3506="Abgabe",0,1),"")</f>
        <v/>
      </c>
      <c r="L3506" s="111" t="str">
        <f>IFERROR(IF($C3506=L$2,$G3506*VLOOKUP($F3506,Listen!$B$5:$G$95,$J3506+1,FALSE)/VLOOKUP(L$2,Listen!$B$5:$G$95,$J3506+1,FALSE),"-")*IF($D3506="Abgabe",0,1),"")</f>
        <v/>
      </c>
      <c r="M3506" s="111" t="str">
        <f>IFERROR(IF($C3506=M$2,$G3506*VLOOKUP($F3506,Listen!$B$5:$G$95,$J3506+1,FALSE)/VLOOKUP(M$2,Listen!$B$5:$G$95,$J3506+1,FALSE),"-")*IF($D3506="Abgabe",0,1),"")</f>
        <v/>
      </c>
      <c r="N3506" s="111" t="str">
        <f>IFERROR(IF($C3506=N$2,$G3506*VLOOKUP($F3506,Listen!$B$5:$G$95,$J3506+1,FALSE)/VLOOKUP(N$2,Listen!$B$5:$G$95,$J3506+1,FALSE),"-")*IF($D3506="Abgabe",0,1),"")</f>
        <v/>
      </c>
      <c r="O3506" s="111" t="str">
        <f>IFERROR(IF($C3506=O$2,$G3506*VLOOKUP($F3506,Listen!$B$5:$G$95,$J3506+1,FALSE)/VLOOKUP(O$2,Listen!$B$5:$G$95,$J3506+1,FALSE),"-")*IF($D3506="Abgabe",0,1),"")</f>
        <v/>
      </c>
      <c r="P3506" s="111" t="str">
        <f>IFERROR(IF($C3506=P$2,$G3506*VLOOKUP($F3506,Listen!$B$5:$G$95,$J3506+1,FALSE)/VLOOKUP(P$2,Listen!$B$5:$G$95,$J3506+1,FALSE),"-")*IF($D3506="Abgabe",0,1),"")</f>
        <v/>
      </c>
      <c r="Q3506" s="111" t="str">
        <f>IFERROR(IF($C3506=Q$2,$G3506*VLOOKUP($F3506,Listen!$B$5:$G$95,$J3506+1,FALSE)/VLOOKUP(Q$2,Listen!$B$5:$G$95,$J3506+1,FALSE),"-")*IF($D3506="Abgabe",0,1),"")</f>
        <v/>
      </c>
      <c r="R3506" s="111" t="str">
        <f>IFERROR(IF($C3506=R$2,$G3506*VLOOKUP($F3506,Listen!$B$5:$G$95,$J3506+1,FALSE)/VLOOKUP(R$2,Listen!$B$5:$G$95,$J3506+1,FALSE),"-")*IF($D3506="Abgabe",0,1),"")</f>
        <v/>
      </c>
    </row>
    <row r="3507" spans="2:18">
      <c r="B3507" s="130"/>
      <c r="C3507" s="95" t="str">
        <f>IFERROR(YEAR(VLOOKUP($B3507,A_Stammdaten!$B$18:$G$218,3,FALSE)),"")</f>
        <v/>
      </c>
      <c r="D3507" s="95" t="str">
        <f>IFERROR(VLOOKUP($B3507,A_Stammdaten!$B$18:$G$218,6,FALSE),"")</f>
        <v/>
      </c>
      <c r="E3507" s="131"/>
      <c r="F3507" s="130"/>
      <c r="G3507" s="130"/>
      <c r="H3507" s="96"/>
      <c r="I3507" s="105" t="str">
        <f>IFERROR(VLOOKUP($E3507,Listen!$I$5:$K$41,2,FALSE),"")</f>
        <v/>
      </c>
      <c r="J3507" s="105" t="str">
        <f>IFERROR(VLOOKUP($E3507,Listen!$I$5:$K$41,3,FALSE),"")</f>
        <v/>
      </c>
      <c r="K3507" s="111" t="str">
        <f>IFERROR(IF($C3507=K$2,$G3507*VLOOKUP($F3507,Listen!$B$5:$G$95,$J3507+1,FALSE)/VLOOKUP(K$2,Listen!$B$5:$G$95,$J3507+1,FALSE),"-")*IF($D3507="Abgabe",0,1),"")</f>
        <v/>
      </c>
      <c r="L3507" s="111" t="str">
        <f>IFERROR(IF($C3507=L$2,$G3507*VLOOKUP($F3507,Listen!$B$5:$G$95,$J3507+1,FALSE)/VLOOKUP(L$2,Listen!$B$5:$G$95,$J3507+1,FALSE),"-")*IF($D3507="Abgabe",0,1),"")</f>
        <v/>
      </c>
      <c r="M3507" s="111" t="str">
        <f>IFERROR(IF($C3507=M$2,$G3507*VLOOKUP($F3507,Listen!$B$5:$G$95,$J3507+1,FALSE)/VLOOKUP(M$2,Listen!$B$5:$G$95,$J3507+1,FALSE),"-")*IF($D3507="Abgabe",0,1),"")</f>
        <v/>
      </c>
      <c r="N3507" s="111" t="str">
        <f>IFERROR(IF($C3507=N$2,$G3507*VLOOKUP($F3507,Listen!$B$5:$G$95,$J3507+1,FALSE)/VLOOKUP(N$2,Listen!$B$5:$G$95,$J3507+1,FALSE),"-")*IF($D3507="Abgabe",0,1),"")</f>
        <v/>
      </c>
      <c r="O3507" s="111" t="str">
        <f>IFERROR(IF($C3507=O$2,$G3507*VLOOKUP($F3507,Listen!$B$5:$G$95,$J3507+1,FALSE)/VLOOKUP(O$2,Listen!$B$5:$G$95,$J3507+1,FALSE),"-")*IF($D3507="Abgabe",0,1),"")</f>
        <v/>
      </c>
      <c r="P3507" s="111" t="str">
        <f>IFERROR(IF($C3507=P$2,$G3507*VLOOKUP($F3507,Listen!$B$5:$G$95,$J3507+1,FALSE)/VLOOKUP(P$2,Listen!$B$5:$G$95,$J3507+1,FALSE),"-")*IF($D3507="Abgabe",0,1),"")</f>
        <v/>
      </c>
      <c r="Q3507" s="111" t="str">
        <f>IFERROR(IF($C3507=Q$2,$G3507*VLOOKUP($F3507,Listen!$B$5:$G$95,$J3507+1,FALSE)/VLOOKUP(Q$2,Listen!$B$5:$G$95,$J3507+1,FALSE),"-")*IF($D3507="Abgabe",0,1),"")</f>
        <v/>
      </c>
      <c r="R3507" s="111" t="str">
        <f>IFERROR(IF($C3507=R$2,$G3507*VLOOKUP($F3507,Listen!$B$5:$G$95,$J3507+1,FALSE)/VLOOKUP(R$2,Listen!$B$5:$G$95,$J3507+1,FALSE),"-")*IF($D3507="Abgabe",0,1),"")</f>
        <v/>
      </c>
    </row>
    <row r="3508" spans="2:18">
      <c r="B3508" s="130"/>
      <c r="C3508" s="95" t="str">
        <f>IFERROR(YEAR(VLOOKUP($B3508,A_Stammdaten!$B$18:$G$218,3,FALSE)),"")</f>
        <v/>
      </c>
      <c r="D3508" s="95" t="str">
        <f>IFERROR(VLOOKUP($B3508,A_Stammdaten!$B$18:$G$218,6,FALSE),"")</f>
        <v/>
      </c>
      <c r="E3508" s="131"/>
      <c r="F3508" s="130"/>
      <c r="G3508" s="130"/>
      <c r="H3508" s="96"/>
      <c r="I3508" s="105" t="str">
        <f>IFERROR(VLOOKUP($E3508,Listen!$I$5:$K$41,2,FALSE),"")</f>
        <v/>
      </c>
      <c r="J3508" s="105" t="str">
        <f>IFERROR(VLOOKUP($E3508,Listen!$I$5:$K$41,3,FALSE),"")</f>
        <v/>
      </c>
      <c r="K3508" s="111" t="str">
        <f>IFERROR(IF($C3508=K$2,$G3508*VLOOKUP($F3508,Listen!$B$5:$G$95,$J3508+1,FALSE)/VLOOKUP(K$2,Listen!$B$5:$G$95,$J3508+1,FALSE),"-")*IF($D3508="Abgabe",0,1),"")</f>
        <v/>
      </c>
      <c r="L3508" s="111" t="str">
        <f>IFERROR(IF($C3508=L$2,$G3508*VLOOKUP($F3508,Listen!$B$5:$G$95,$J3508+1,FALSE)/VLOOKUP(L$2,Listen!$B$5:$G$95,$J3508+1,FALSE),"-")*IF($D3508="Abgabe",0,1),"")</f>
        <v/>
      </c>
      <c r="M3508" s="111" t="str">
        <f>IFERROR(IF($C3508=M$2,$G3508*VLOOKUP($F3508,Listen!$B$5:$G$95,$J3508+1,FALSE)/VLOOKUP(M$2,Listen!$B$5:$G$95,$J3508+1,FALSE),"-")*IF($D3508="Abgabe",0,1),"")</f>
        <v/>
      </c>
      <c r="N3508" s="111" t="str">
        <f>IFERROR(IF($C3508=N$2,$G3508*VLOOKUP($F3508,Listen!$B$5:$G$95,$J3508+1,FALSE)/VLOOKUP(N$2,Listen!$B$5:$G$95,$J3508+1,FALSE),"-")*IF($D3508="Abgabe",0,1),"")</f>
        <v/>
      </c>
      <c r="O3508" s="111" t="str">
        <f>IFERROR(IF($C3508=O$2,$G3508*VLOOKUP($F3508,Listen!$B$5:$G$95,$J3508+1,FALSE)/VLOOKUP(O$2,Listen!$B$5:$G$95,$J3508+1,FALSE),"-")*IF($D3508="Abgabe",0,1),"")</f>
        <v/>
      </c>
      <c r="P3508" s="111" t="str">
        <f>IFERROR(IF($C3508=P$2,$G3508*VLOOKUP($F3508,Listen!$B$5:$G$95,$J3508+1,FALSE)/VLOOKUP(P$2,Listen!$B$5:$G$95,$J3508+1,FALSE),"-")*IF($D3508="Abgabe",0,1),"")</f>
        <v/>
      </c>
      <c r="Q3508" s="111" t="str">
        <f>IFERROR(IF($C3508=Q$2,$G3508*VLOOKUP($F3508,Listen!$B$5:$G$95,$J3508+1,FALSE)/VLOOKUP(Q$2,Listen!$B$5:$G$95,$J3508+1,FALSE),"-")*IF($D3508="Abgabe",0,1),"")</f>
        <v/>
      </c>
      <c r="R3508" s="111" t="str">
        <f>IFERROR(IF($C3508=R$2,$G3508*VLOOKUP($F3508,Listen!$B$5:$G$95,$J3508+1,FALSE)/VLOOKUP(R$2,Listen!$B$5:$G$95,$J3508+1,FALSE),"-")*IF($D3508="Abgabe",0,1),"")</f>
        <v/>
      </c>
    </row>
    <row r="3509" spans="2:18">
      <c r="B3509" s="130"/>
      <c r="C3509" s="95" t="str">
        <f>IFERROR(YEAR(VLOOKUP($B3509,A_Stammdaten!$B$18:$G$218,3,FALSE)),"")</f>
        <v/>
      </c>
      <c r="D3509" s="95" t="str">
        <f>IFERROR(VLOOKUP($B3509,A_Stammdaten!$B$18:$G$218,6,FALSE),"")</f>
        <v/>
      </c>
      <c r="E3509" s="131"/>
      <c r="F3509" s="130"/>
      <c r="G3509" s="130"/>
      <c r="H3509" s="96"/>
      <c r="I3509" s="105" t="str">
        <f>IFERROR(VLOOKUP($E3509,Listen!$I$5:$K$41,2,FALSE),"")</f>
        <v/>
      </c>
      <c r="J3509" s="105" t="str">
        <f>IFERROR(VLOOKUP($E3509,Listen!$I$5:$K$41,3,FALSE),"")</f>
        <v/>
      </c>
      <c r="K3509" s="111" t="str">
        <f>IFERROR(IF($C3509=K$2,$G3509*VLOOKUP($F3509,Listen!$B$5:$G$95,$J3509+1,FALSE)/VLOOKUP(K$2,Listen!$B$5:$G$95,$J3509+1,FALSE),"-")*IF($D3509="Abgabe",0,1),"")</f>
        <v/>
      </c>
      <c r="L3509" s="111" t="str">
        <f>IFERROR(IF($C3509=L$2,$G3509*VLOOKUP($F3509,Listen!$B$5:$G$95,$J3509+1,FALSE)/VLOOKUP(L$2,Listen!$B$5:$G$95,$J3509+1,FALSE),"-")*IF($D3509="Abgabe",0,1),"")</f>
        <v/>
      </c>
      <c r="M3509" s="111" t="str">
        <f>IFERROR(IF($C3509=M$2,$G3509*VLOOKUP($F3509,Listen!$B$5:$G$95,$J3509+1,FALSE)/VLOOKUP(M$2,Listen!$B$5:$G$95,$J3509+1,FALSE),"-")*IF($D3509="Abgabe",0,1),"")</f>
        <v/>
      </c>
      <c r="N3509" s="111" t="str">
        <f>IFERROR(IF($C3509=N$2,$G3509*VLOOKUP($F3509,Listen!$B$5:$G$95,$J3509+1,FALSE)/VLOOKUP(N$2,Listen!$B$5:$G$95,$J3509+1,FALSE),"-")*IF($D3509="Abgabe",0,1),"")</f>
        <v/>
      </c>
      <c r="O3509" s="111" t="str">
        <f>IFERROR(IF($C3509=O$2,$G3509*VLOOKUP($F3509,Listen!$B$5:$G$95,$J3509+1,FALSE)/VLOOKUP(O$2,Listen!$B$5:$G$95,$J3509+1,FALSE),"-")*IF($D3509="Abgabe",0,1),"")</f>
        <v/>
      </c>
      <c r="P3509" s="111" t="str">
        <f>IFERROR(IF($C3509=P$2,$G3509*VLOOKUP($F3509,Listen!$B$5:$G$95,$J3509+1,FALSE)/VLOOKUP(P$2,Listen!$B$5:$G$95,$J3509+1,FALSE),"-")*IF($D3509="Abgabe",0,1),"")</f>
        <v/>
      </c>
      <c r="Q3509" s="111" t="str">
        <f>IFERROR(IF($C3509=Q$2,$G3509*VLOOKUP($F3509,Listen!$B$5:$G$95,$J3509+1,FALSE)/VLOOKUP(Q$2,Listen!$B$5:$G$95,$J3509+1,FALSE),"-")*IF($D3509="Abgabe",0,1),"")</f>
        <v/>
      </c>
      <c r="R3509" s="111" t="str">
        <f>IFERROR(IF($C3509=R$2,$G3509*VLOOKUP($F3509,Listen!$B$5:$G$95,$J3509+1,FALSE)/VLOOKUP(R$2,Listen!$B$5:$G$95,$J3509+1,FALSE),"-")*IF($D3509="Abgabe",0,1),"")</f>
        <v/>
      </c>
    </row>
    <row r="3510" spans="2:18">
      <c r="B3510" s="130"/>
      <c r="C3510" s="95" t="str">
        <f>IFERROR(YEAR(VLOOKUP($B3510,A_Stammdaten!$B$18:$G$218,3,FALSE)),"")</f>
        <v/>
      </c>
      <c r="D3510" s="95" t="str">
        <f>IFERROR(VLOOKUP($B3510,A_Stammdaten!$B$18:$G$218,6,FALSE),"")</f>
        <v/>
      </c>
      <c r="E3510" s="131"/>
      <c r="F3510" s="130"/>
      <c r="G3510" s="130"/>
      <c r="H3510" s="96"/>
      <c r="I3510" s="105" t="str">
        <f>IFERROR(VLOOKUP($E3510,Listen!$I$5:$K$41,2,FALSE),"")</f>
        <v/>
      </c>
      <c r="J3510" s="105" t="str">
        <f>IFERROR(VLOOKUP($E3510,Listen!$I$5:$K$41,3,FALSE),"")</f>
        <v/>
      </c>
      <c r="K3510" s="111" t="str">
        <f>IFERROR(IF($C3510=K$2,$G3510*VLOOKUP($F3510,Listen!$B$5:$G$95,$J3510+1,FALSE)/VLOOKUP(K$2,Listen!$B$5:$G$95,$J3510+1,FALSE),"-")*IF($D3510="Abgabe",0,1),"")</f>
        <v/>
      </c>
      <c r="L3510" s="111" t="str">
        <f>IFERROR(IF($C3510=L$2,$G3510*VLOOKUP($F3510,Listen!$B$5:$G$95,$J3510+1,FALSE)/VLOOKUP(L$2,Listen!$B$5:$G$95,$J3510+1,FALSE),"-")*IF($D3510="Abgabe",0,1),"")</f>
        <v/>
      </c>
      <c r="M3510" s="111" t="str">
        <f>IFERROR(IF($C3510=M$2,$G3510*VLOOKUP($F3510,Listen!$B$5:$G$95,$J3510+1,FALSE)/VLOOKUP(M$2,Listen!$B$5:$G$95,$J3510+1,FALSE),"-")*IF($D3510="Abgabe",0,1),"")</f>
        <v/>
      </c>
      <c r="N3510" s="111" t="str">
        <f>IFERROR(IF($C3510=N$2,$G3510*VLOOKUP($F3510,Listen!$B$5:$G$95,$J3510+1,FALSE)/VLOOKUP(N$2,Listen!$B$5:$G$95,$J3510+1,FALSE),"-")*IF($D3510="Abgabe",0,1),"")</f>
        <v/>
      </c>
      <c r="O3510" s="111" t="str">
        <f>IFERROR(IF($C3510=O$2,$G3510*VLOOKUP($F3510,Listen!$B$5:$G$95,$J3510+1,FALSE)/VLOOKUP(O$2,Listen!$B$5:$G$95,$J3510+1,FALSE),"-")*IF($D3510="Abgabe",0,1),"")</f>
        <v/>
      </c>
      <c r="P3510" s="111" t="str">
        <f>IFERROR(IF($C3510=P$2,$G3510*VLOOKUP($F3510,Listen!$B$5:$G$95,$J3510+1,FALSE)/VLOOKUP(P$2,Listen!$B$5:$G$95,$J3510+1,FALSE),"-")*IF($D3510="Abgabe",0,1),"")</f>
        <v/>
      </c>
      <c r="Q3510" s="111" t="str">
        <f>IFERROR(IF($C3510=Q$2,$G3510*VLOOKUP($F3510,Listen!$B$5:$G$95,$J3510+1,FALSE)/VLOOKUP(Q$2,Listen!$B$5:$G$95,$J3510+1,FALSE),"-")*IF($D3510="Abgabe",0,1),"")</f>
        <v/>
      </c>
      <c r="R3510" s="111" t="str">
        <f>IFERROR(IF($C3510=R$2,$G3510*VLOOKUP($F3510,Listen!$B$5:$G$95,$J3510+1,FALSE)/VLOOKUP(R$2,Listen!$B$5:$G$95,$J3510+1,FALSE),"-")*IF($D3510="Abgabe",0,1),"")</f>
        <v/>
      </c>
    </row>
    <row r="3511" spans="2:18">
      <c r="B3511" s="130"/>
      <c r="C3511" s="95" t="str">
        <f>IFERROR(YEAR(VLOOKUP($B3511,A_Stammdaten!$B$18:$G$218,3,FALSE)),"")</f>
        <v/>
      </c>
      <c r="D3511" s="95" t="str">
        <f>IFERROR(VLOOKUP($B3511,A_Stammdaten!$B$18:$G$218,6,FALSE),"")</f>
        <v/>
      </c>
      <c r="E3511" s="131"/>
      <c r="F3511" s="130"/>
      <c r="G3511" s="130"/>
      <c r="H3511" s="96"/>
      <c r="I3511" s="105" t="str">
        <f>IFERROR(VLOOKUP($E3511,Listen!$I$5:$K$41,2,FALSE),"")</f>
        <v/>
      </c>
      <c r="J3511" s="105" t="str">
        <f>IFERROR(VLOOKUP($E3511,Listen!$I$5:$K$41,3,FALSE),"")</f>
        <v/>
      </c>
      <c r="K3511" s="111" t="str">
        <f>IFERROR(IF($C3511=K$2,$G3511*VLOOKUP($F3511,Listen!$B$5:$G$95,$J3511+1,FALSE)/VLOOKUP(K$2,Listen!$B$5:$G$95,$J3511+1,FALSE),"-")*IF($D3511="Abgabe",0,1),"")</f>
        <v/>
      </c>
      <c r="L3511" s="111" t="str">
        <f>IFERROR(IF($C3511=L$2,$G3511*VLOOKUP($F3511,Listen!$B$5:$G$95,$J3511+1,FALSE)/VLOOKUP(L$2,Listen!$B$5:$G$95,$J3511+1,FALSE),"-")*IF($D3511="Abgabe",0,1),"")</f>
        <v/>
      </c>
      <c r="M3511" s="111" t="str">
        <f>IFERROR(IF($C3511=M$2,$G3511*VLOOKUP($F3511,Listen!$B$5:$G$95,$J3511+1,FALSE)/VLOOKUP(M$2,Listen!$B$5:$G$95,$J3511+1,FALSE),"-")*IF($D3511="Abgabe",0,1),"")</f>
        <v/>
      </c>
      <c r="N3511" s="111" t="str">
        <f>IFERROR(IF($C3511=N$2,$G3511*VLOOKUP($F3511,Listen!$B$5:$G$95,$J3511+1,FALSE)/VLOOKUP(N$2,Listen!$B$5:$G$95,$J3511+1,FALSE),"-")*IF($D3511="Abgabe",0,1),"")</f>
        <v/>
      </c>
      <c r="O3511" s="111" t="str">
        <f>IFERROR(IF($C3511=O$2,$G3511*VLOOKUP($F3511,Listen!$B$5:$G$95,$J3511+1,FALSE)/VLOOKUP(O$2,Listen!$B$5:$G$95,$J3511+1,FALSE),"-")*IF($D3511="Abgabe",0,1),"")</f>
        <v/>
      </c>
      <c r="P3511" s="111" t="str">
        <f>IFERROR(IF($C3511=P$2,$G3511*VLOOKUP($F3511,Listen!$B$5:$G$95,$J3511+1,FALSE)/VLOOKUP(P$2,Listen!$B$5:$G$95,$J3511+1,FALSE),"-")*IF($D3511="Abgabe",0,1),"")</f>
        <v/>
      </c>
      <c r="Q3511" s="111" t="str">
        <f>IFERROR(IF($C3511=Q$2,$G3511*VLOOKUP($F3511,Listen!$B$5:$G$95,$J3511+1,FALSE)/VLOOKUP(Q$2,Listen!$B$5:$G$95,$J3511+1,FALSE),"-")*IF($D3511="Abgabe",0,1),"")</f>
        <v/>
      </c>
      <c r="R3511" s="111" t="str">
        <f>IFERROR(IF($C3511=R$2,$G3511*VLOOKUP($F3511,Listen!$B$5:$G$95,$J3511+1,FALSE)/VLOOKUP(R$2,Listen!$B$5:$G$95,$J3511+1,FALSE),"-")*IF($D3511="Abgabe",0,1),"")</f>
        <v/>
      </c>
    </row>
    <row r="3512" spans="2:18">
      <c r="B3512" s="130"/>
      <c r="C3512" s="95" t="str">
        <f>IFERROR(YEAR(VLOOKUP($B3512,A_Stammdaten!$B$18:$G$218,3,FALSE)),"")</f>
        <v/>
      </c>
      <c r="D3512" s="95" t="str">
        <f>IFERROR(VLOOKUP($B3512,A_Stammdaten!$B$18:$G$218,6,FALSE),"")</f>
        <v/>
      </c>
      <c r="E3512" s="131"/>
      <c r="F3512" s="130"/>
      <c r="G3512" s="130"/>
      <c r="H3512" s="96"/>
      <c r="I3512" s="105" t="str">
        <f>IFERROR(VLOOKUP($E3512,Listen!$I$5:$K$41,2,FALSE),"")</f>
        <v/>
      </c>
      <c r="J3512" s="105" t="str">
        <f>IFERROR(VLOOKUP($E3512,Listen!$I$5:$K$41,3,FALSE),"")</f>
        <v/>
      </c>
      <c r="K3512" s="111" t="str">
        <f>IFERROR(IF($C3512=K$2,$G3512*VLOOKUP($F3512,Listen!$B$5:$G$95,$J3512+1,FALSE)/VLOOKUP(K$2,Listen!$B$5:$G$95,$J3512+1,FALSE),"-")*IF($D3512="Abgabe",0,1),"")</f>
        <v/>
      </c>
      <c r="L3512" s="111" t="str">
        <f>IFERROR(IF($C3512=L$2,$G3512*VLOOKUP($F3512,Listen!$B$5:$G$95,$J3512+1,FALSE)/VLOOKUP(L$2,Listen!$B$5:$G$95,$J3512+1,FALSE),"-")*IF($D3512="Abgabe",0,1),"")</f>
        <v/>
      </c>
      <c r="M3512" s="111" t="str">
        <f>IFERROR(IF($C3512=M$2,$G3512*VLOOKUP($F3512,Listen!$B$5:$G$95,$J3512+1,FALSE)/VLOOKUP(M$2,Listen!$B$5:$G$95,$J3512+1,FALSE),"-")*IF($D3512="Abgabe",0,1),"")</f>
        <v/>
      </c>
      <c r="N3512" s="111" t="str">
        <f>IFERROR(IF($C3512=N$2,$G3512*VLOOKUP($F3512,Listen!$B$5:$G$95,$J3512+1,FALSE)/VLOOKUP(N$2,Listen!$B$5:$G$95,$J3512+1,FALSE),"-")*IF($D3512="Abgabe",0,1),"")</f>
        <v/>
      </c>
      <c r="O3512" s="111" t="str">
        <f>IFERROR(IF($C3512=O$2,$G3512*VLOOKUP($F3512,Listen!$B$5:$G$95,$J3512+1,FALSE)/VLOOKUP(O$2,Listen!$B$5:$G$95,$J3512+1,FALSE),"-")*IF($D3512="Abgabe",0,1),"")</f>
        <v/>
      </c>
      <c r="P3512" s="111" t="str">
        <f>IFERROR(IF($C3512=P$2,$G3512*VLOOKUP($F3512,Listen!$B$5:$G$95,$J3512+1,FALSE)/VLOOKUP(P$2,Listen!$B$5:$G$95,$J3512+1,FALSE),"-")*IF($D3512="Abgabe",0,1),"")</f>
        <v/>
      </c>
      <c r="Q3512" s="111" t="str">
        <f>IFERROR(IF($C3512=Q$2,$G3512*VLOOKUP($F3512,Listen!$B$5:$G$95,$J3512+1,FALSE)/VLOOKUP(Q$2,Listen!$B$5:$G$95,$J3512+1,FALSE),"-")*IF($D3512="Abgabe",0,1),"")</f>
        <v/>
      </c>
      <c r="R3512" s="111" t="str">
        <f>IFERROR(IF($C3512=R$2,$G3512*VLOOKUP($F3512,Listen!$B$5:$G$95,$J3512+1,FALSE)/VLOOKUP(R$2,Listen!$B$5:$G$95,$J3512+1,FALSE),"-")*IF($D3512="Abgabe",0,1),"")</f>
        <v/>
      </c>
    </row>
    <row r="3513" spans="2:18">
      <c r="B3513" s="130"/>
      <c r="C3513" s="95" t="str">
        <f>IFERROR(YEAR(VLOOKUP($B3513,A_Stammdaten!$B$18:$G$218,3,FALSE)),"")</f>
        <v/>
      </c>
      <c r="D3513" s="95" t="str">
        <f>IFERROR(VLOOKUP($B3513,A_Stammdaten!$B$18:$G$218,6,FALSE),"")</f>
        <v/>
      </c>
      <c r="E3513" s="131"/>
      <c r="F3513" s="130"/>
      <c r="G3513" s="130"/>
      <c r="H3513" s="96"/>
      <c r="I3513" s="105" t="str">
        <f>IFERROR(VLOOKUP($E3513,Listen!$I$5:$K$41,2,FALSE),"")</f>
        <v/>
      </c>
      <c r="J3513" s="105" t="str">
        <f>IFERROR(VLOOKUP($E3513,Listen!$I$5:$K$41,3,FALSE),"")</f>
        <v/>
      </c>
      <c r="K3513" s="111" t="str">
        <f>IFERROR(IF($C3513=K$2,$G3513*VLOOKUP($F3513,Listen!$B$5:$G$95,$J3513+1,FALSE)/VLOOKUP(K$2,Listen!$B$5:$G$95,$J3513+1,FALSE),"-")*IF($D3513="Abgabe",0,1),"")</f>
        <v/>
      </c>
      <c r="L3513" s="111" t="str">
        <f>IFERROR(IF($C3513=L$2,$G3513*VLOOKUP($F3513,Listen!$B$5:$G$95,$J3513+1,FALSE)/VLOOKUP(L$2,Listen!$B$5:$G$95,$J3513+1,FALSE),"-")*IF($D3513="Abgabe",0,1),"")</f>
        <v/>
      </c>
      <c r="M3513" s="111" t="str">
        <f>IFERROR(IF($C3513=M$2,$G3513*VLOOKUP($F3513,Listen!$B$5:$G$95,$J3513+1,FALSE)/VLOOKUP(M$2,Listen!$B$5:$G$95,$J3513+1,FALSE),"-")*IF($D3513="Abgabe",0,1),"")</f>
        <v/>
      </c>
      <c r="N3513" s="111" t="str">
        <f>IFERROR(IF($C3513=N$2,$G3513*VLOOKUP($F3513,Listen!$B$5:$G$95,$J3513+1,FALSE)/VLOOKUP(N$2,Listen!$B$5:$G$95,$J3513+1,FALSE),"-")*IF($D3513="Abgabe",0,1),"")</f>
        <v/>
      </c>
      <c r="O3513" s="111" t="str">
        <f>IFERROR(IF($C3513=O$2,$G3513*VLOOKUP($F3513,Listen!$B$5:$G$95,$J3513+1,FALSE)/VLOOKUP(O$2,Listen!$B$5:$G$95,$J3513+1,FALSE),"-")*IF($D3513="Abgabe",0,1),"")</f>
        <v/>
      </c>
      <c r="P3513" s="111" t="str">
        <f>IFERROR(IF($C3513=P$2,$G3513*VLOOKUP($F3513,Listen!$B$5:$G$95,$J3513+1,FALSE)/VLOOKUP(P$2,Listen!$B$5:$G$95,$J3513+1,FALSE),"-")*IF($D3513="Abgabe",0,1),"")</f>
        <v/>
      </c>
      <c r="Q3513" s="111" t="str">
        <f>IFERROR(IF($C3513=Q$2,$G3513*VLOOKUP($F3513,Listen!$B$5:$G$95,$J3513+1,FALSE)/VLOOKUP(Q$2,Listen!$B$5:$G$95,$J3513+1,FALSE),"-")*IF($D3513="Abgabe",0,1),"")</f>
        <v/>
      </c>
      <c r="R3513" s="111" t="str">
        <f>IFERROR(IF($C3513=R$2,$G3513*VLOOKUP($F3513,Listen!$B$5:$G$95,$J3513+1,FALSE)/VLOOKUP(R$2,Listen!$B$5:$G$95,$J3513+1,FALSE),"-")*IF($D3513="Abgabe",0,1),"")</f>
        <v/>
      </c>
    </row>
    <row r="3514" spans="2:18">
      <c r="B3514" s="130"/>
      <c r="C3514" s="95" t="str">
        <f>IFERROR(YEAR(VLOOKUP($B3514,A_Stammdaten!$B$18:$G$218,3,FALSE)),"")</f>
        <v/>
      </c>
      <c r="D3514" s="95" t="str">
        <f>IFERROR(VLOOKUP($B3514,A_Stammdaten!$B$18:$G$218,6,FALSE),"")</f>
        <v/>
      </c>
      <c r="E3514" s="131"/>
      <c r="F3514" s="130"/>
      <c r="G3514" s="130"/>
      <c r="H3514" s="96"/>
      <c r="I3514" s="105" t="str">
        <f>IFERROR(VLOOKUP($E3514,Listen!$I$5:$K$41,2,FALSE),"")</f>
        <v/>
      </c>
      <c r="J3514" s="105" t="str">
        <f>IFERROR(VLOOKUP($E3514,Listen!$I$5:$K$41,3,FALSE),"")</f>
        <v/>
      </c>
      <c r="K3514" s="111" t="str">
        <f>IFERROR(IF($C3514=K$2,$G3514*VLOOKUP($F3514,Listen!$B$5:$G$95,$J3514+1,FALSE)/VLOOKUP(K$2,Listen!$B$5:$G$95,$J3514+1,FALSE),"-")*IF($D3514="Abgabe",0,1),"")</f>
        <v/>
      </c>
      <c r="L3514" s="111" t="str">
        <f>IFERROR(IF($C3514=L$2,$G3514*VLOOKUP($F3514,Listen!$B$5:$G$95,$J3514+1,FALSE)/VLOOKUP(L$2,Listen!$B$5:$G$95,$J3514+1,FALSE),"-")*IF($D3514="Abgabe",0,1),"")</f>
        <v/>
      </c>
      <c r="M3514" s="111" t="str">
        <f>IFERROR(IF($C3514=M$2,$G3514*VLOOKUP($F3514,Listen!$B$5:$G$95,$J3514+1,FALSE)/VLOOKUP(M$2,Listen!$B$5:$G$95,$J3514+1,FALSE),"-")*IF($D3514="Abgabe",0,1),"")</f>
        <v/>
      </c>
      <c r="N3514" s="111" t="str">
        <f>IFERROR(IF($C3514=N$2,$G3514*VLOOKUP($F3514,Listen!$B$5:$G$95,$J3514+1,FALSE)/VLOOKUP(N$2,Listen!$B$5:$G$95,$J3514+1,FALSE),"-")*IF($D3514="Abgabe",0,1),"")</f>
        <v/>
      </c>
      <c r="O3514" s="111" t="str">
        <f>IFERROR(IF($C3514=O$2,$G3514*VLOOKUP($F3514,Listen!$B$5:$G$95,$J3514+1,FALSE)/VLOOKUP(O$2,Listen!$B$5:$G$95,$J3514+1,FALSE),"-")*IF($D3514="Abgabe",0,1),"")</f>
        <v/>
      </c>
      <c r="P3514" s="111" t="str">
        <f>IFERROR(IF($C3514=P$2,$G3514*VLOOKUP($F3514,Listen!$B$5:$G$95,$J3514+1,FALSE)/VLOOKUP(P$2,Listen!$B$5:$G$95,$J3514+1,FALSE),"-")*IF($D3514="Abgabe",0,1),"")</f>
        <v/>
      </c>
      <c r="Q3514" s="111" t="str">
        <f>IFERROR(IF($C3514=Q$2,$G3514*VLOOKUP($F3514,Listen!$B$5:$G$95,$J3514+1,FALSE)/VLOOKUP(Q$2,Listen!$B$5:$G$95,$J3514+1,FALSE),"-")*IF($D3514="Abgabe",0,1),"")</f>
        <v/>
      </c>
      <c r="R3514" s="111" t="str">
        <f>IFERROR(IF($C3514=R$2,$G3514*VLOOKUP($F3514,Listen!$B$5:$G$95,$J3514+1,FALSE)/VLOOKUP(R$2,Listen!$B$5:$G$95,$J3514+1,FALSE),"-")*IF($D3514="Abgabe",0,1),"")</f>
        <v/>
      </c>
    </row>
    <row r="3515" spans="2:18">
      <c r="B3515" s="130"/>
      <c r="C3515" s="95" t="str">
        <f>IFERROR(YEAR(VLOOKUP($B3515,A_Stammdaten!$B$18:$G$218,3,FALSE)),"")</f>
        <v/>
      </c>
      <c r="D3515" s="95" t="str">
        <f>IFERROR(VLOOKUP($B3515,A_Stammdaten!$B$18:$G$218,6,FALSE),"")</f>
        <v/>
      </c>
      <c r="E3515" s="131"/>
      <c r="F3515" s="130"/>
      <c r="G3515" s="130"/>
      <c r="H3515" s="96"/>
      <c r="I3515" s="105" t="str">
        <f>IFERROR(VLOOKUP($E3515,Listen!$I$5:$K$41,2,FALSE),"")</f>
        <v/>
      </c>
      <c r="J3515" s="105" t="str">
        <f>IFERROR(VLOOKUP($E3515,Listen!$I$5:$K$41,3,FALSE),"")</f>
        <v/>
      </c>
      <c r="K3515" s="111" t="str">
        <f>IFERROR(IF($C3515=K$2,$G3515*VLOOKUP($F3515,Listen!$B$5:$G$95,$J3515+1,FALSE)/VLOOKUP(K$2,Listen!$B$5:$G$95,$J3515+1,FALSE),"-")*IF($D3515="Abgabe",0,1),"")</f>
        <v/>
      </c>
      <c r="L3515" s="111" t="str">
        <f>IFERROR(IF($C3515=L$2,$G3515*VLOOKUP($F3515,Listen!$B$5:$G$95,$J3515+1,FALSE)/VLOOKUP(L$2,Listen!$B$5:$G$95,$J3515+1,FALSE),"-")*IF($D3515="Abgabe",0,1),"")</f>
        <v/>
      </c>
      <c r="M3515" s="111" t="str">
        <f>IFERROR(IF($C3515=M$2,$G3515*VLOOKUP($F3515,Listen!$B$5:$G$95,$J3515+1,FALSE)/VLOOKUP(M$2,Listen!$B$5:$G$95,$J3515+1,FALSE),"-")*IF($D3515="Abgabe",0,1),"")</f>
        <v/>
      </c>
      <c r="N3515" s="111" t="str">
        <f>IFERROR(IF($C3515=N$2,$G3515*VLOOKUP($F3515,Listen!$B$5:$G$95,$J3515+1,FALSE)/VLOOKUP(N$2,Listen!$B$5:$G$95,$J3515+1,FALSE),"-")*IF($D3515="Abgabe",0,1),"")</f>
        <v/>
      </c>
      <c r="O3515" s="111" t="str">
        <f>IFERROR(IF($C3515=O$2,$G3515*VLOOKUP($F3515,Listen!$B$5:$G$95,$J3515+1,FALSE)/VLOOKUP(O$2,Listen!$B$5:$G$95,$J3515+1,FALSE),"-")*IF($D3515="Abgabe",0,1),"")</f>
        <v/>
      </c>
      <c r="P3515" s="111" t="str">
        <f>IFERROR(IF($C3515=P$2,$G3515*VLOOKUP($F3515,Listen!$B$5:$G$95,$J3515+1,FALSE)/VLOOKUP(P$2,Listen!$B$5:$G$95,$J3515+1,FALSE),"-")*IF($D3515="Abgabe",0,1),"")</f>
        <v/>
      </c>
      <c r="Q3515" s="111" t="str">
        <f>IFERROR(IF($C3515=Q$2,$G3515*VLOOKUP($F3515,Listen!$B$5:$G$95,$J3515+1,FALSE)/VLOOKUP(Q$2,Listen!$B$5:$G$95,$J3515+1,FALSE),"-")*IF($D3515="Abgabe",0,1),"")</f>
        <v/>
      </c>
      <c r="R3515" s="111" t="str">
        <f>IFERROR(IF($C3515=R$2,$G3515*VLOOKUP($F3515,Listen!$B$5:$G$95,$J3515+1,FALSE)/VLOOKUP(R$2,Listen!$B$5:$G$95,$J3515+1,FALSE),"-")*IF($D3515="Abgabe",0,1),"")</f>
        <v/>
      </c>
    </row>
    <row r="3516" spans="2:18">
      <c r="B3516" s="130"/>
      <c r="C3516" s="95" t="str">
        <f>IFERROR(YEAR(VLOOKUP($B3516,A_Stammdaten!$B$18:$G$218,3,FALSE)),"")</f>
        <v/>
      </c>
      <c r="D3516" s="95" t="str">
        <f>IFERROR(VLOOKUP($B3516,A_Stammdaten!$B$18:$G$218,6,FALSE),"")</f>
        <v/>
      </c>
      <c r="E3516" s="131"/>
      <c r="F3516" s="130"/>
      <c r="G3516" s="130"/>
      <c r="H3516" s="96"/>
      <c r="I3516" s="105" t="str">
        <f>IFERROR(VLOOKUP($E3516,Listen!$I$5:$K$41,2,FALSE),"")</f>
        <v/>
      </c>
      <c r="J3516" s="105" t="str">
        <f>IFERROR(VLOOKUP($E3516,Listen!$I$5:$K$41,3,FALSE),"")</f>
        <v/>
      </c>
      <c r="K3516" s="111" t="str">
        <f>IFERROR(IF($C3516=K$2,$G3516*VLOOKUP($F3516,Listen!$B$5:$G$95,$J3516+1,FALSE)/VLOOKUP(K$2,Listen!$B$5:$G$95,$J3516+1,FALSE),"-")*IF($D3516="Abgabe",0,1),"")</f>
        <v/>
      </c>
      <c r="L3516" s="111" t="str">
        <f>IFERROR(IF($C3516=L$2,$G3516*VLOOKUP($F3516,Listen!$B$5:$G$95,$J3516+1,FALSE)/VLOOKUP(L$2,Listen!$B$5:$G$95,$J3516+1,FALSE),"-")*IF($D3516="Abgabe",0,1),"")</f>
        <v/>
      </c>
      <c r="M3516" s="111" t="str">
        <f>IFERROR(IF($C3516=M$2,$G3516*VLOOKUP($F3516,Listen!$B$5:$G$95,$J3516+1,FALSE)/VLOOKUP(M$2,Listen!$B$5:$G$95,$J3516+1,FALSE),"-")*IF($D3516="Abgabe",0,1),"")</f>
        <v/>
      </c>
      <c r="N3516" s="111" t="str">
        <f>IFERROR(IF($C3516=N$2,$G3516*VLOOKUP($F3516,Listen!$B$5:$G$95,$J3516+1,FALSE)/VLOOKUP(N$2,Listen!$B$5:$G$95,$J3516+1,FALSE),"-")*IF($D3516="Abgabe",0,1),"")</f>
        <v/>
      </c>
      <c r="O3516" s="111" t="str">
        <f>IFERROR(IF($C3516=O$2,$G3516*VLOOKUP($F3516,Listen!$B$5:$G$95,$J3516+1,FALSE)/VLOOKUP(O$2,Listen!$B$5:$G$95,$J3516+1,FALSE),"-")*IF($D3516="Abgabe",0,1),"")</f>
        <v/>
      </c>
      <c r="P3516" s="111" t="str">
        <f>IFERROR(IF($C3516=P$2,$G3516*VLOOKUP($F3516,Listen!$B$5:$G$95,$J3516+1,FALSE)/VLOOKUP(P$2,Listen!$B$5:$G$95,$J3516+1,FALSE),"-")*IF($D3516="Abgabe",0,1),"")</f>
        <v/>
      </c>
      <c r="Q3516" s="111" t="str">
        <f>IFERROR(IF($C3516=Q$2,$G3516*VLOOKUP($F3516,Listen!$B$5:$G$95,$J3516+1,FALSE)/VLOOKUP(Q$2,Listen!$B$5:$G$95,$J3516+1,FALSE),"-")*IF($D3516="Abgabe",0,1),"")</f>
        <v/>
      </c>
      <c r="R3516" s="111" t="str">
        <f>IFERROR(IF($C3516=R$2,$G3516*VLOOKUP($F3516,Listen!$B$5:$G$95,$J3516+1,FALSE)/VLOOKUP(R$2,Listen!$B$5:$G$95,$J3516+1,FALSE),"-")*IF($D3516="Abgabe",0,1),"")</f>
        <v/>
      </c>
    </row>
    <row r="3517" spans="2:18">
      <c r="B3517" s="130"/>
      <c r="C3517" s="95" t="str">
        <f>IFERROR(YEAR(VLOOKUP($B3517,A_Stammdaten!$B$18:$G$218,3,FALSE)),"")</f>
        <v/>
      </c>
      <c r="D3517" s="95" t="str">
        <f>IFERROR(VLOOKUP($B3517,A_Stammdaten!$B$18:$G$218,6,FALSE),"")</f>
        <v/>
      </c>
      <c r="E3517" s="131"/>
      <c r="F3517" s="130"/>
      <c r="G3517" s="130"/>
      <c r="H3517" s="96"/>
      <c r="I3517" s="105" t="str">
        <f>IFERROR(VLOOKUP($E3517,Listen!$I$5:$K$41,2,FALSE),"")</f>
        <v/>
      </c>
      <c r="J3517" s="105" t="str">
        <f>IFERROR(VLOOKUP($E3517,Listen!$I$5:$K$41,3,FALSE),"")</f>
        <v/>
      </c>
      <c r="K3517" s="111" t="str">
        <f>IFERROR(IF($C3517=K$2,$G3517*VLOOKUP($F3517,Listen!$B$5:$G$95,$J3517+1,FALSE)/VLOOKUP(K$2,Listen!$B$5:$G$95,$J3517+1,FALSE),"-")*IF($D3517="Abgabe",0,1),"")</f>
        <v/>
      </c>
      <c r="L3517" s="111" t="str">
        <f>IFERROR(IF($C3517=L$2,$G3517*VLOOKUP($F3517,Listen!$B$5:$G$95,$J3517+1,FALSE)/VLOOKUP(L$2,Listen!$B$5:$G$95,$J3517+1,FALSE),"-")*IF($D3517="Abgabe",0,1),"")</f>
        <v/>
      </c>
      <c r="M3517" s="111" t="str">
        <f>IFERROR(IF($C3517=M$2,$G3517*VLOOKUP($F3517,Listen!$B$5:$G$95,$J3517+1,FALSE)/VLOOKUP(M$2,Listen!$B$5:$G$95,$J3517+1,FALSE),"-")*IF($D3517="Abgabe",0,1),"")</f>
        <v/>
      </c>
      <c r="N3517" s="111" t="str">
        <f>IFERROR(IF($C3517=N$2,$G3517*VLOOKUP($F3517,Listen!$B$5:$G$95,$J3517+1,FALSE)/VLOOKUP(N$2,Listen!$B$5:$G$95,$J3517+1,FALSE),"-")*IF($D3517="Abgabe",0,1),"")</f>
        <v/>
      </c>
      <c r="O3517" s="111" t="str">
        <f>IFERROR(IF($C3517=O$2,$G3517*VLOOKUP($F3517,Listen!$B$5:$G$95,$J3517+1,FALSE)/VLOOKUP(O$2,Listen!$B$5:$G$95,$J3517+1,FALSE),"-")*IF($D3517="Abgabe",0,1),"")</f>
        <v/>
      </c>
      <c r="P3517" s="111" t="str">
        <f>IFERROR(IF($C3517=P$2,$G3517*VLOOKUP($F3517,Listen!$B$5:$G$95,$J3517+1,FALSE)/VLOOKUP(P$2,Listen!$B$5:$G$95,$J3517+1,FALSE),"-")*IF($D3517="Abgabe",0,1),"")</f>
        <v/>
      </c>
      <c r="Q3517" s="111" t="str">
        <f>IFERROR(IF($C3517=Q$2,$G3517*VLOOKUP($F3517,Listen!$B$5:$G$95,$J3517+1,FALSE)/VLOOKUP(Q$2,Listen!$B$5:$G$95,$J3517+1,FALSE),"-")*IF($D3517="Abgabe",0,1),"")</f>
        <v/>
      </c>
      <c r="R3517" s="111" t="str">
        <f>IFERROR(IF($C3517=R$2,$G3517*VLOOKUP($F3517,Listen!$B$5:$G$95,$J3517+1,FALSE)/VLOOKUP(R$2,Listen!$B$5:$G$95,$J3517+1,FALSE),"-")*IF($D3517="Abgabe",0,1),"")</f>
        <v/>
      </c>
    </row>
    <row r="3518" spans="2:18">
      <c r="B3518" s="130"/>
      <c r="C3518" s="95" t="str">
        <f>IFERROR(YEAR(VLOOKUP($B3518,A_Stammdaten!$B$18:$G$218,3,FALSE)),"")</f>
        <v/>
      </c>
      <c r="D3518" s="95" t="str">
        <f>IFERROR(VLOOKUP($B3518,A_Stammdaten!$B$18:$G$218,6,FALSE),"")</f>
        <v/>
      </c>
      <c r="E3518" s="131"/>
      <c r="F3518" s="130"/>
      <c r="G3518" s="130"/>
      <c r="H3518" s="96"/>
      <c r="I3518" s="105" t="str">
        <f>IFERROR(VLOOKUP($E3518,Listen!$I$5:$K$41,2,FALSE),"")</f>
        <v/>
      </c>
      <c r="J3518" s="105" t="str">
        <f>IFERROR(VLOOKUP($E3518,Listen!$I$5:$K$41,3,FALSE),"")</f>
        <v/>
      </c>
      <c r="K3518" s="111" t="str">
        <f>IFERROR(IF($C3518=K$2,$G3518*VLOOKUP($F3518,Listen!$B$5:$G$95,$J3518+1,FALSE)/VLOOKUP(K$2,Listen!$B$5:$G$95,$J3518+1,FALSE),"-")*IF($D3518="Abgabe",0,1),"")</f>
        <v/>
      </c>
      <c r="L3518" s="111" t="str">
        <f>IFERROR(IF($C3518=L$2,$G3518*VLOOKUP($F3518,Listen!$B$5:$G$95,$J3518+1,FALSE)/VLOOKUP(L$2,Listen!$B$5:$G$95,$J3518+1,FALSE),"-")*IF($D3518="Abgabe",0,1),"")</f>
        <v/>
      </c>
      <c r="M3518" s="111" t="str">
        <f>IFERROR(IF($C3518=M$2,$G3518*VLOOKUP($F3518,Listen!$B$5:$G$95,$J3518+1,FALSE)/VLOOKUP(M$2,Listen!$B$5:$G$95,$J3518+1,FALSE),"-")*IF($D3518="Abgabe",0,1),"")</f>
        <v/>
      </c>
      <c r="N3518" s="111" t="str">
        <f>IFERROR(IF($C3518=N$2,$G3518*VLOOKUP($F3518,Listen!$B$5:$G$95,$J3518+1,FALSE)/VLOOKUP(N$2,Listen!$B$5:$G$95,$J3518+1,FALSE),"-")*IF($D3518="Abgabe",0,1),"")</f>
        <v/>
      </c>
      <c r="O3518" s="111" t="str">
        <f>IFERROR(IF($C3518=O$2,$G3518*VLOOKUP($F3518,Listen!$B$5:$G$95,$J3518+1,FALSE)/VLOOKUP(O$2,Listen!$B$5:$G$95,$J3518+1,FALSE),"-")*IF($D3518="Abgabe",0,1),"")</f>
        <v/>
      </c>
      <c r="P3518" s="111" t="str">
        <f>IFERROR(IF($C3518=P$2,$G3518*VLOOKUP($F3518,Listen!$B$5:$G$95,$J3518+1,FALSE)/VLOOKUP(P$2,Listen!$B$5:$G$95,$J3518+1,FALSE),"-")*IF($D3518="Abgabe",0,1),"")</f>
        <v/>
      </c>
      <c r="Q3518" s="111" t="str">
        <f>IFERROR(IF($C3518=Q$2,$G3518*VLOOKUP($F3518,Listen!$B$5:$G$95,$J3518+1,FALSE)/VLOOKUP(Q$2,Listen!$B$5:$G$95,$J3518+1,FALSE),"-")*IF($D3518="Abgabe",0,1),"")</f>
        <v/>
      </c>
      <c r="R3518" s="111" t="str">
        <f>IFERROR(IF($C3518=R$2,$G3518*VLOOKUP($F3518,Listen!$B$5:$G$95,$J3518+1,FALSE)/VLOOKUP(R$2,Listen!$B$5:$G$95,$J3518+1,FALSE),"-")*IF($D3518="Abgabe",0,1),"")</f>
        <v/>
      </c>
    </row>
    <row r="3519" spans="2:18">
      <c r="B3519" s="130"/>
      <c r="C3519" s="95" t="str">
        <f>IFERROR(YEAR(VLOOKUP($B3519,A_Stammdaten!$B$18:$G$218,3,FALSE)),"")</f>
        <v/>
      </c>
      <c r="D3519" s="95" t="str">
        <f>IFERROR(VLOOKUP($B3519,A_Stammdaten!$B$18:$G$218,6,FALSE),"")</f>
        <v/>
      </c>
      <c r="E3519" s="131"/>
      <c r="F3519" s="130"/>
      <c r="G3519" s="130"/>
      <c r="H3519" s="96"/>
      <c r="I3519" s="105" t="str">
        <f>IFERROR(VLOOKUP($E3519,Listen!$I$5:$K$41,2,FALSE),"")</f>
        <v/>
      </c>
      <c r="J3519" s="105" t="str">
        <f>IFERROR(VLOOKUP($E3519,Listen!$I$5:$K$41,3,FALSE),"")</f>
        <v/>
      </c>
      <c r="K3519" s="111" t="str">
        <f>IFERROR(IF($C3519=K$2,$G3519*VLOOKUP($F3519,Listen!$B$5:$G$95,$J3519+1,FALSE)/VLOOKUP(K$2,Listen!$B$5:$G$95,$J3519+1,FALSE),"-")*IF($D3519="Abgabe",0,1),"")</f>
        <v/>
      </c>
      <c r="L3519" s="111" t="str">
        <f>IFERROR(IF($C3519=L$2,$G3519*VLOOKUP($F3519,Listen!$B$5:$G$95,$J3519+1,FALSE)/VLOOKUP(L$2,Listen!$B$5:$G$95,$J3519+1,FALSE),"-")*IF($D3519="Abgabe",0,1),"")</f>
        <v/>
      </c>
      <c r="M3519" s="111" t="str">
        <f>IFERROR(IF($C3519=M$2,$G3519*VLOOKUP($F3519,Listen!$B$5:$G$95,$J3519+1,FALSE)/VLOOKUP(M$2,Listen!$B$5:$G$95,$J3519+1,FALSE),"-")*IF($D3519="Abgabe",0,1),"")</f>
        <v/>
      </c>
      <c r="N3519" s="111" t="str">
        <f>IFERROR(IF($C3519=N$2,$G3519*VLOOKUP($F3519,Listen!$B$5:$G$95,$J3519+1,FALSE)/VLOOKUP(N$2,Listen!$B$5:$G$95,$J3519+1,FALSE),"-")*IF($D3519="Abgabe",0,1),"")</f>
        <v/>
      </c>
      <c r="O3519" s="111" t="str">
        <f>IFERROR(IF($C3519=O$2,$G3519*VLOOKUP($F3519,Listen!$B$5:$G$95,$J3519+1,FALSE)/VLOOKUP(O$2,Listen!$B$5:$G$95,$J3519+1,FALSE),"-")*IF($D3519="Abgabe",0,1),"")</f>
        <v/>
      </c>
      <c r="P3519" s="111" t="str">
        <f>IFERROR(IF($C3519=P$2,$G3519*VLOOKUP($F3519,Listen!$B$5:$G$95,$J3519+1,FALSE)/VLOOKUP(P$2,Listen!$B$5:$G$95,$J3519+1,FALSE),"-")*IF($D3519="Abgabe",0,1),"")</f>
        <v/>
      </c>
      <c r="Q3519" s="111" t="str">
        <f>IFERROR(IF($C3519=Q$2,$G3519*VLOOKUP($F3519,Listen!$B$5:$G$95,$J3519+1,FALSE)/VLOOKUP(Q$2,Listen!$B$5:$G$95,$J3519+1,FALSE),"-")*IF($D3519="Abgabe",0,1),"")</f>
        <v/>
      </c>
      <c r="R3519" s="111" t="str">
        <f>IFERROR(IF($C3519=R$2,$G3519*VLOOKUP($F3519,Listen!$B$5:$G$95,$J3519+1,FALSE)/VLOOKUP(R$2,Listen!$B$5:$G$95,$J3519+1,FALSE),"-")*IF($D3519="Abgabe",0,1),"")</f>
        <v/>
      </c>
    </row>
    <row r="3520" spans="2:18">
      <c r="B3520" s="130"/>
      <c r="C3520" s="95" t="str">
        <f>IFERROR(YEAR(VLOOKUP($B3520,A_Stammdaten!$B$18:$G$218,3,FALSE)),"")</f>
        <v/>
      </c>
      <c r="D3520" s="95" t="str">
        <f>IFERROR(VLOOKUP($B3520,A_Stammdaten!$B$18:$G$218,6,FALSE),"")</f>
        <v/>
      </c>
      <c r="E3520" s="131"/>
      <c r="F3520" s="130"/>
      <c r="G3520" s="130"/>
      <c r="H3520" s="96"/>
      <c r="I3520" s="105" t="str">
        <f>IFERROR(VLOOKUP($E3520,Listen!$I$5:$K$41,2,FALSE),"")</f>
        <v/>
      </c>
      <c r="J3520" s="105" t="str">
        <f>IFERROR(VLOOKUP($E3520,Listen!$I$5:$K$41,3,FALSE),"")</f>
        <v/>
      </c>
      <c r="K3520" s="111" t="str">
        <f>IFERROR(IF($C3520=K$2,$G3520*VLOOKUP($F3520,Listen!$B$5:$G$95,$J3520+1,FALSE)/VLOOKUP(K$2,Listen!$B$5:$G$95,$J3520+1,FALSE),"-")*IF($D3520="Abgabe",0,1),"")</f>
        <v/>
      </c>
      <c r="L3520" s="111" t="str">
        <f>IFERROR(IF($C3520=L$2,$G3520*VLOOKUP($F3520,Listen!$B$5:$G$95,$J3520+1,FALSE)/VLOOKUP(L$2,Listen!$B$5:$G$95,$J3520+1,FALSE),"-")*IF($D3520="Abgabe",0,1),"")</f>
        <v/>
      </c>
      <c r="M3520" s="111" t="str">
        <f>IFERROR(IF($C3520=M$2,$G3520*VLOOKUP($F3520,Listen!$B$5:$G$95,$J3520+1,FALSE)/VLOOKUP(M$2,Listen!$B$5:$G$95,$J3520+1,FALSE),"-")*IF($D3520="Abgabe",0,1),"")</f>
        <v/>
      </c>
      <c r="N3520" s="111" t="str">
        <f>IFERROR(IF($C3520=N$2,$G3520*VLOOKUP($F3520,Listen!$B$5:$G$95,$J3520+1,FALSE)/VLOOKUP(N$2,Listen!$B$5:$G$95,$J3520+1,FALSE),"-")*IF($D3520="Abgabe",0,1),"")</f>
        <v/>
      </c>
      <c r="O3520" s="111" t="str">
        <f>IFERROR(IF($C3520=O$2,$G3520*VLOOKUP($F3520,Listen!$B$5:$G$95,$J3520+1,FALSE)/VLOOKUP(O$2,Listen!$B$5:$G$95,$J3520+1,FALSE),"-")*IF($D3520="Abgabe",0,1),"")</f>
        <v/>
      </c>
      <c r="P3520" s="111" t="str">
        <f>IFERROR(IF($C3520=P$2,$G3520*VLOOKUP($F3520,Listen!$B$5:$G$95,$J3520+1,FALSE)/VLOOKUP(P$2,Listen!$B$5:$G$95,$J3520+1,FALSE),"-")*IF($D3520="Abgabe",0,1),"")</f>
        <v/>
      </c>
      <c r="Q3520" s="111" t="str">
        <f>IFERROR(IF($C3520=Q$2,$G3520*VLOOKUP($F3520,Listen!$B$5:$G$95,$J3520+1,FALSE)/VLOOKUP(Q$2,Listen!$B$5:$G$95,$J3520+1,FALSE),"-")*IF($D3520="Abgabe",0,1),"")</f>
        <v/>
      </c>
      <c r="R3520" s="111" t="str">
        <f>IFERROR(IF($C3520=R$2,$G3520*VLOOKUP($F3520,Listen!$B$5:$G$95,$J3520+1,FALSE)/VLOOKUP(R$2,Listen!$B$5:$G$95,$J3520+1,FALSE),"-")*IF($D3520="Abgabe",0,1),"")</f>
        <v/>
      </c>
    </row>
    <row r="3521" spans="2:18">
      <c r="B3521" s="130"/>
      <c r="C3521" s="95" t="str">
        <f>IFERROR(YEAR(VLOOKUP($B3521,A_Stammdaten!$B$18:$G$218,3,FALSE)),"")</f>
        <v/>
      </c>
      <c r="D3521" s="95" t="str">
        <f>IFERROR(VLOOKUP($B3521,A_Stammdaten!$B$18:$G$218,6,FALSE),"")</f>
        <v/>
      </c>
      <c r="E3521" s="131"/>
      <c r="F3521" s="130"/>
      <c r="G3521" s="130"/>
      <c r="H3521" s="96"/>
      <c r="I3521" s="105" t="str">
        <f>IFERROR(VLOOKUP($E3521,Listen!$I$5:$K$41,2,FALSE),"")</f>
        <v/>
      </c>
      <c r="J3521" s="105" t="str">
        <f>IFERROR(VLOOKUP($E3521,Listen!$I$5:$K$41,3,FALSE),"")</f>
        <v/>
      </c>
      <c r="K3521" s="111" t="str">
        <f>IFERROR(IF($C3521=K$2,$G3521*VLOOKUP($F3521,Listen!$B$5:$G$95,$J3521+1,FALSE)/VLOOKUP(K$2,Listen!$B$5:$G$95,$J3521+1,FALSE),"-")*IF($D3521="Abgabe",0,1),"")</f>
        <v/>
      </c>
      <c r="L3521" s="111" t="str">
        <f>IFERROR(IF($C3521=L$2,$G3521*VLOOKUP($F3521,Listen!$B$5:$G$95,$J3521+1,FALSE)/VLOOKUP(L$2,Listen!$B$5:$G$95,$J3521+1,FALSE),"-")*IF($D3521="Abgabe",0,1),"")</f>
        <v/>
      </c>
      <c r="M3521" s="111" t="str">
        <f>IFERROR(IF($C3521=M$2,$G3521*VLOOKUP($F3521,Listen!$B$5:$G$95,$J3521+1,FALSE)/VLOOKUP(M$2,Listen!$B$5:$G$95,$J3521+1,FALSE),"-")*IF($D3521="Abgabe",0,1),"")</f>
        <v/>
      </c>
      <c r="N3521" s="111" t="str">
        <f>IFERROR(IF($C3521=N$2,$G3521*VLOOKUP($F3521,Listen!$B$5:$G$95,$J3521+1,FALSE)/VLOOKUP(N$2,Listen!$B$5:$G$95,$J3521+1,FALSE),"-")*IF($D3521="Abgabe",0,1),"")</f>
        <v/>
      </c>
      <c r="O3521" s="111" t="str">
        <f>IFERROR(IF($C3521=O$2,$G3521*VLOOKUP($F3521,Listen!$B$5:$G$95,$J3521+1,FALSE)/VLOOKUP(O$2,Listen!$B$5:$G$95,$J3521+1,FALSE),"-")*IF($D3521="Abgabe",0,1),"")</f>
        <v/>
      </c>
      <c r="P3521" s="111" t="str">
        <f>IFERROR(IF($C3521=P$2,$G3521*VLOOKUP($F3521,Listen!$B$5:$G$95,$J3521+1,FALSE)/VLOOKUP(P$2,Listen!$B$5:$G$95,$J3521+1,FALSE),"-")*IF($D3521="Abgabe",0,1),"")</f>
        <v/>
      </c>
      <c r="Q3521" s="111" t="str">
        <f>IFERROR(IF($C3521=Q$2,$G3521*VLOOKUP($F3521,Listen!$B$5:$G$95,$J3521+1,FALSE)/VLOOKUP(Q$2,Listen!$B$5:$G$95,$J3521+1,FALSE),"-")*IF($D3521="Abgabe",0,1),"")</f>
        <v/>
      </c>
      <c r="R3521" s="111" t="str">
        <f>IFERROR(IF($C3521=R$2,$G3521*VLOOKUP($F3521,Listen!$B$5:$G$95,$J3521+1,FALSE)/VLOOKUP(R$2,Listen!$B$5:$G$95,$J3521+1,FALSE),"-")*IF($D3521="Abgabe",0,1),"")</f>
        <v/>
      </c>
    </row>
    <row r="3522" spans="2:18">
      <c r="B3522" s="130"/>
      <c r="C3522" s="95" t="str">
        <f>IFERROR(YEAR(VLOOKUP($B3522,A_Stammdaten!$B$18:$G$218,3,FALSE)),"")</f>
        <v/>
      </c>
      <c r="D3522" s="95" t="str">
        <f>IFERROR(VLOOKUP($B3522,A_Stammdaten!$B$18:$G$218,6,FALSE),"")</f>
        <v/>
      </c>
      <c r="E3522" s="131"/>
      <c r="F3522" s="130"/>
      <c r="G3522" s="130"/>
      <c r="H3522" s="96"/>
      <c r="I3522" s="105" t="str">
        <f>IFERROR(VLOOKUP($E3522,Listen!$I$5:$K$41,2,FALSE),"")</f>
        <v/>
      </c>
      <c r="J3522" s="105" t="str">
        <f>IFERROR(VLOOKUP($E3522,Listen!$I$5:$K$41,3,FALSE),"")</f>
        <v/>
      </c>
      <c r="K3522" s="111" t="str">
        <f>IFERROR(IF($C3522=K$2,$G3522*VLOOKUP($F3522,Listen!$B$5:$G$95,$J3522+1,FALSE)/VLOOKUP(K$2,Listen!$B$5:$G$95,$J3522+1,FALSE),"-")*IF($D3522="Abgabe",0,1),"")</f>
        <v/>
      </c>
      <c r="L3522" s="111" t="str">
        <f>IFERROR(IF($C3522=L$2,$G3522*VLOOKUP($F3522,Listen!$B$5:$G$95,$J3522+1,FALSE)/VLOOKUP(L$2,Listen!$B$5:$G$95,$J3522+1,FALSE),"-")*IF($D3522="Abgabe",0,1),"")</f>
        <v/>
      </c>
      <c r="M3522" s="111" t="str">
        <f>IFERROR(IF($C3522=M$2,$G3522*VLOOKUP($F3522,Listen!$B$5:$G$95,$J3522+1,FALSE)/VLOOKUP(M$2,Listen!$B$5:$G$95,$J3522+1,FALSE),"-")*IF($D3522="Abgabe",0,1),"")</f>
        <v/>
      </c>
      <c r="N3522" s="111" t="str">
        <f>IFERROR(IF($C3522=N$2,$G3522*VLOOKUP($F3522,Listen!$B$5:$G$95,$J3522+1,FALSE)/VLOOKUP(N$2,Listen!$B$5:$G$95,$J3522+1,FALSE),"-")*IF($D3522="Abgabe",0,1),"")</f>
        <v/>
      </c>
      <c r="O3522" s="111" t="str">
        <f>IFERROR(IF($C3522=O$2,$G3522*VLOOKUP($F3522,Listen!$B$5:$G$95,$J3522+1,FALSE)/VLOOKUP(O$2,Listen!$B$5:$G$95,$J3522+1,FALSE),"-")*IF($D3522="Abgabe",0,1),"")</f>
        <v/>
      </c>
      <c r="P3522" s="111" t="str">
        <f>IFERROR(IF($C3522=P$2,$G3522*VLOOKUP($F3522,Listen!$B$5:$G$95,$J3522+1,FALSE)/VLOOKUP(P$2,Listen!$B$5:$G$95,$J3522+1,FALSE),"-")*IF($D3522="Abgabe",0,1),"")</f>
        <v/>
      </c>
      <c r="Q3522" s="111" t="str">
        <f>IFERROR(IF($C3522=Q$2,$G3522*VLOOKUP($F3522,Listen!$B$5:$G$95,$J3522+1,FALSE)/VLOOKUP(Q$2,Listen!$B$5:$G$95,$J3522+1,FALSE),"-")*IF($D3522="Abgabe",0,1),"")</f>
        <v/>
      </c>
      <c r="R3522" s="111" t="str">
        <f>IFERROR(IF($C3522=R$2,$G3522*VLOOKUP($F3522,Listen!$B$5:$G$95,$J3522+1,FALSE)/VLOOKUP(R$2,Listen!$B$5:$G$95,$J3522+1,FALSE),"-")*IF($D3522="Abgabe",0,1),"")</f>
        <v/>
      </c>
    </row>
    <row r="3523" spans="2:18">
      <c r="B3523" s="130"/>
      <c r="C3523" s="95" t="str">
        <f>IFERROR(YEAR(VLOOKUP($B3523,A_Stammdaten!$B$18:$G$218,3,FALSE)),"")</f>
        <v/>
      </c>
      <c r="D3523" s="95" t="str">
        <f>IFERROR(VLOOKUP($B3523,A_Stammdaten!$B$18:$G$218,6,FALSE),"")</f>
        <v/>
      </c>
      <c r="E3523" s="131"/>
      <c r="F3523" s="130"/>
      <c r="G3523" s="130"/>
      <c r="H3523" s="96"/>
      <c r="I3523" s="105" t="str">
        <f>IFERROR(VLOOKUP($E3523,Listen!$I$5:$K$41,2,FALSE),"")</f>
        <v/>
      </c>
      <c r="J3523" s="105" t="str">
        <f>IFERROR(VLOOKUP($E3523,Listen!$I$5:$K$41,3,FALSE),"")</f>
        <v/>
      </c>
      <c r="K3523" s="111" t="str">
        <f>IFERROR(IF($C3523=K$2,$G3523*VLOOKUP($F3523,Listen!$B$5:$G$95,$J3523+1,FALSE)/VLOOKUP(K$2,Listen!$B$5:$G$95,$J3523+1,FALSE),"-")*IF($D3523="Abgabe",0,1),"")</f>
        <v/>
      </c>
      <c r="L3523" s="111" t="str">
        <f>IFERROR(IF($C3523=L$2,$G3523*VLOOKUP($F3523,Listen!$B$5:$G$95,$J3523+1,FALSE)/VLOOKUP(L$2,Listen!$B$5:$G$95,$J3523+1,FALSE),"-")*IF($D3523="Abgabe",0,1),"")</f>
        <v/>
      </c>
      <c r="M3523" s="111" t="str">
        <f>IFERROR(IF($C3523=M$2,$G3523*VLOOKUP($F3523,Listen!$B$5:$G$95,$J3523+1,FALSE)/VLOOKUP(M$2,Listen!$B$5:$G$95,$J3523+1,FALSE),"-")*IF($D3523="Abgabe",0,1),"")</f>
        <v/>
      </c>
      <c r="N3523" s="111" t="str">
        <f>IFERROR(IF($C3523=N$2,$G3523*VLOOKUP($F3523,Listen!$B$5:$G$95,$J3523+1,FALSE)/VLOOKUP(N$2,Listen!$B$5:$G$95,$J3523+1,FALSE),"-")*IF($D3523="Abgabe",0,1),"")</f>
        <v/>
      </c>
      <c r="O3523" s="111" t="str">
        <f>IFERROR(IF($C3523=O$2,$G3523*VLOOKUP($F3523,Listen!$B$5:$G$95,$J3523+1,FALSE)/VLOOKUP(O$2,Listen!$B$5:$G$95,$J3523+1,FALSE),"-")*IF($D3523="Abgabe",0,1),"")</f>
        <v/>
      </c>
      <c r="P3523" s="111" t="str">
        <f>IFERROR(IF($C3523=P$2,$G3523*VLOOKUP($F3523,Listen!$B$5:$G$95,$J3523+1,FALSE)/VLOOKUP(P$2,Listen!$B$5:$G$95,$J3523+1,FALSE),"-")*IF($D3523="Abgabe",0,1),"")</f>
        <v/>
      </c>
      <c r="Q3523" s="111" t="str">
        <f>IFERROR(IF($C3523=Q$2,$G3523*VLOOKUP($F3523,Listen!$B$5:$G$95,$J3523+1,FALSE)/VLOOKUP(Q$2,Listen!$B$5:$G$95,$J3523+1,FALSE),"-")*IF($D3523="Abgabe",0,1),"")</f>
        <v/>
      </c>
      <c r="R3523" s="111" t="str">
        <f>IFERROR(IF($C3523=R$2,$G3523*VLOOKUP($F3523,Listen!$B$5:$G$95,$J3523+1,FALSE)/VLOOKUP(R$2,Listen!$B$5:$G$95,$J3523+1,FALSE),"-")*IF($D3523="Abgabe",0,1),"")</f>
        <v/>
      </c>
    </row>
    <row r="3524" spans="2:18">
      <c r="B3524" s="130"/>
      <c r="C3524" s="95" t="str">
        <f>IFERROR(YEAR(VLOOKUP($B3524,A_Stammdaten!$B$18:$G$218,3,FALSE)),"")</f>
        <v/>
      </c>
      <c r="D3524" s="95" t="str">
        <f>IFERROR(VLOOKUP($B3524,A_Stammdaten!$B$18:$G$218,6,FALSE),"")</f>
        <v/>
      </c>
      <c r="E3524" s="131"/>
      <c r="F3524" s="130"/>
      <c r="G3524" s="130"/>
      <c r="H3524" s="96"/>
      <c r="I3524" s="105" t="str">
        <f>IFERROR(VLOOKUP($E3524,Listen!$I$5:$K$41,2,FALSE),"")</f>
        <v/>
      </c>
      <c r="J3524" s="105" t="str">
        <f>IFERROR(VLOOKUP($E3524,Listen!$I$5:$K$41,3,FALSE),"")</f>
        <v/>
      </c>
      <c r="K3524" s="111" t="str">
        <f>IFERROR(IF($C3524=K$2,$G3524*VLOOKUP($F3524,Listen!$B$5:$G$95,$J3524+1,FALSE)/VLOOKUP(K$2,Listen!$B$5:$G$95,$J3524+1,FALSE),"-")*IF($D3524="Abgabe",0,1),"")</f>
        <v/>
      </c>
      <c r="L3524" s="111" t="str">
        <f>IFERROR(IF($C3524=L$2,$G3524*VLOOKUP($F3524,Listen!$B$5:$G$95,$J3524+1,FALSE)/VLOOKUP(L$2,Listen!$B$5:$G$95,$J3524+1,FALSE),"-")*IF($D3524="Abgabe",0,1),"")</f>
        <v/>
      </c>
      <c r="M3524" s="111" t="str">
        <f>IFERROR(IF($C3524=M$2,$G3524*VLOOKUP($F3524,Listen!$B$5:$G$95,$J3524+1,FALSE)/VLOOKUP(M$2,Listen!$B$5:$G$95,$J3524+1,FALSE),"-")*IF($D3524="Abgabe",0,1),"")</f>
        <v/>
      </c>
      <c r="N3524" s="111" t="str">
        <f>IFERROR(IF($C3524=N$2,$G3524*VLOOKUP($F3524,Listen!$B$5:$G$95,$J3524+1,FALSE)/VLOOKUP(N$2,Listen!$B$5:$G$95,$J3524+1,FALSE),"-")*IF($D3524="Abgabe",0,1),"")</f>
        <v/>
      </c>
      <c r="O3524" s="111" t="str">
        <f>IFERROR(IF($C3524=O$2,$G3524*VLOOKUP($F3524,Listen!$B$5:$G$95,$J3524+1,FALSE)/VLOOKUP(O$2,Listen!$B$5:$G$95,$J3524+1,FALSE),"-")*IF($D3524="Abgabe",0,1),"")</f>
        <v/>
      </c>
      <c r="P3524" s="111" t="str">
        <f>IFERROR(IF($C3524=P$2,$G3524*VLOOKUP($F3524,Listen!$B$5:$G$95,$J3524+1,FALSE)/VLOOKUP(P$2,Listen!$B$5:$G$95,$J3524+1,FALSE),"-")*IF($D3524="Abgabe",0,1),"")</f>
        <v/>
      </c>
      <c r="Q3524" s="111" t="str">
        <f>IFERROR(IF($C3524=Q$2,$G3524*VLOOKUP($F3524,Listen!$B$5:$G$95,$J3524+1,FALSE)/VLOOKUP(Q$2,Listen!$B$5:$G$95,$J3524+1,FALSE),"-")*IF($D3524="Abgabe",0,1),"")</f>
        <v/>
      </c>
      <c r="R3524" s="111" t="str">
        <f>IFERROR(IF($C3524=R$2,$G3524*VLOOKUP($F3524,Listen!$B$5:$G$95,$J3524+1,FALSE)/VLOOKUP(R$2,Listen!$B$5:$G$95,$J3524+1,FALSE),"-")*IF($D3524="Abgabe",0,1),"")</f>
        <v/>
      </c>
    </row>
    <row r="3525" spans="2:18">
      <c r="B3525" s="130"/>
      <c r="C3525" s="95" t="str">
        <f>IFERROR(YEAR(VLOOKUP($B3525,A_Stammdaten!$B$18:$G$218,3,FALSE)),"")</f>
        <v/>
      </c>
      <c r="D3525" s="95" t="str">
        <f>IFERROR(VLOOKUP($B3525,A_Stammdaten!$B$18:$G$218,6,FALSE),"")</f>
        <v/>
      </c>
      <c r="E3525" s="131"/>
      <c r="F3525" s="130"/>
      <c r="G3525" s="130"/>
      <c r="H3525" s="96"/>
      <c r="I3525" s="105" t="str">
        <f>IFERROR(VLOOKUP($E3525,Listen!$I$5:$K$41,2,FALSE),"")</f>
        <v/>
      </c>
      <c r="J3525" s="105" t="str">
        <f>IFERROR(VLOOKUP($E3525,Listen!$I$5:$K$41,3,FALSE),"")</f>
        <v/>
      </c>
      <c r="K3525" s="111" t="str">
        <f>IFERROR(IF($C3525=K$2,$G3525*VLOOKUP($F3525,Listen!$B$5:$G$95,$J3525+1,FALSE)/VLOOKUP(K$2,Listen!$B$5:$G$95,$J3525+1,FALSE),"-")*IF($D3525="Abgabe",0,1),"")</f>
        <v/>
      </c>
      <c r="L3525" s="111" t="str">
        <f>IFERROR(IF($C3525=L$2,$G3525*VLOOKUP($F3525,Listen!$B$5:$G$95,$J3525+1,FALSE)/VLOOKUP(L$2,Listen!$B$5:$G$95,$J3525+1,FALSE),"-")*IF($D3525="Abgabe",0,1),"")</f>
        <v/>
      </c>
      <c r="M3525" s="111" t="str">
        <f>IFERROR(IF($C3525=M$2,$G3525*VLOOKUP($F3525,Listen!$B$5:$G$95,$J3525+1,FALSE)/VLOOKUP(M$2,Listen!$B$5:$G$95,$J3525+1,FALSE),"-")*IF($D3525="Abgabe",0,1),"")</f>
        <v/>
      </c>
      <c r="N3525" s="111" t="str">
        <f>IFERROR(IF($C3525=N$2,$G3525*VLOOKUP($F3525,Listen!$B$5:$G$95,$J3525+1,FALSE)/VLOOKUP(N$2,Listen!$B$5:$G$95,$J3525+1,FALSE),"-")*IF($D3525="Abgabe",0,1),"")</f>
        <v/>
      </c>
      <c r="O3525" s="111" t="str">
        <f>IFERROR(IF($C3525=O$2,$G3525*VLOOKUP($F3525,Listen!$B$5:$G$95,$J3525+1,FALSE)/VLOOKUP(O$2,Listen!$B$5:$G$95,$J3525+1,FALSE),"-")*IF($D3525="Abgabe",0,1),"")</f>
        <v/>
      </c>
      <c r="P3525" s="111" t="str">
        <f>IFERROR(IF($C3525=P$2,$G3525*VLOOKUP($F3525,Listen!$B$5:$G$95,$J3525+1,FALSE)/VLOOKUP(P$2,Listen!$B$5:$G$95,$J3525+1,FALSE),"-")*IF($D3525="Abgabe",0,1),"")</f>
        <v/>
      </c>
      <c r="Q3525" s="111" t="str">
        <f>IFERROR(IF($C3525=Q$2,$G3525*VLOOKUP($F3525,Listen!$B$5:$G$95,$J3525+1,FALSE)/VLOOKUP(Q$2,Listen!$B$5:$G$95,$J3525+1,FALSE),"-")*IF($D3525="Abgabe",0,1),"")</f>
        <v/>
      </c>
      <c r="R3525" s="111" t="str">
        <f>IFERROR(IF($C3525=R$2,$G3525*VLOOKUP($F3525,Listen!$B$5:$G$95,$J3525+1,FALSE)/VLOOKUP(R$2,Listen!$B$5:$G$95,$J3525+1,FALSE),"-")*IF($D3525="Abgabe",0,1),"")</f>
        <v/>
      </c>
    </row>
    <row r="3526" spans="2:18">
      <c r="B3526" s="130"/>
      <c r="C3526" s="95" t="str">
        <f>IFERROR(YEAR(VLOOKUP($B3526,A_Stammdaten!$B$18:$G$218,3,FALSE)),"")</f>
        <v/>
      </c>
      <c r="D3526" s="95" t="str">
        <f>IFERROR(VLOOKUP($B3526,A_Stammdaten!$B$18:$G$218,6,FALSE),"")</f>
        <v/>
      </c>
      <c r="E3526" s="131"/>
      <c r="F3526" s="130"/>
      <c r="G3526" s="130"/>
      <c r="H3526" s="96"/>
      <c r="I3526" s="105" t="str">
        <f>IFERROR(VLOOKUP($E3526,Listen!$I$5:$K$41,2,FALSE),"")</f>
        <v/>
      </c>
      <c r="J3526" s="105" t="str">
        <f>IFERROR(VLOOKUP($E3526,Listen!$I$5:$K$41,3,FALSE),"")</f>
        <v/>
      </c>
      <c r="K3526" s="111" t="str">
        <f>IFERROR(IF($C3526=K$2,$G3526*VLOOKUP($F3526,Listen!$B$5:$G$95,$J3526+1,FALSE)/VLOOKUP(K$2,Listen!$B$5:$G$95,$J3526+1,FALSE),"-")*IF($D3526="Abgabe",0,1),"")</f>
        <v/>
      </c>
      <c r="L3526" s="111" t="str">
        <f>IFERROR(IF($C3526=L$2,$G3526*VLOOKUP($F3526,Listen!$B$5:$G$95,$J3526+1,FALSE)/VLOOKUP(L$2,Listen!$B$5:$G$95,$J3526+1,FALSE),"-")*IF($D3526="Abgabe",0,1),"")</f>
        <v/>
      </c>
      <c r="M3526" s="111" t="str">
        <f>IFERROR(IF($C3526=M$2,$G3526*VLOOKUP($F3526,Listen!$B$5:$G$95,$J3526+1,FALSE)/VLOOKUP(M$2,Listen!$B$5:$G$95,$J3526+1,FALSE),"-")*IF($D3526="Abgabe",0,1),"")</f>
        <v/>
      </c>
      <c r="N3526" s="111" t="str">
        <f>IFERROR(IF($C3526=N$2,$G3526*VLOOKUP($F3526,Listen!$B$5:$G$95,$J3526+1,FALSE)/VLOOKUP(N$2,Listen!$B$5:$G$95,$J3526+1,FALSE),"-")*IF($D3526="Abgabe",0,1),"")</f>
        <v/>
      </c>
      <c r="O3526" s="111" t="str">
        <f>IFERROR(IF($C3526=O$2,$G3526*VLOOKUP($F3526,Listen!$B$5:$G$95,$J3526+1,FALSE)/VLOOKUP(O$2,Listen!$B$5:$G$95,$J3526+1,FALSE),"-")*IF($D3526="Abgabe",0,1),"")</f>
        <v/>
      </c>
      <c r="P3526" s="111" t="str">
        <f>IFERROR(IF($C3526=P$2,$G3526*VLOOKUP($F3526,Listen!$B$5:$G$95,$J3526+1,FALSE)/VLOOKUP(P$2,Listen!$B$5:$G$95,$J3526+1,FALSE),"-")*IF($D3526="Abgabe",0,1),"")</f>
        <v/>
      </c>
      <c r="Q3526" s="111" t="str">
        <f>IFERROR(IF($C3526=Q$2,$G3526*VLOOKUP($F3526,Listen!$B$5:$G$95,$J3526+1,FALSE)/VLOOKUP(Q$2,Listen!$B$5:$G$95,$J3526+1,FALSE),"-")*IF($D3526="Abgabe",0,1),"")</f>
        <v/>
      </c>
      <c r="R3526" s="111" t="str">
        <f>IFERROR(IF($C3526=R$2,$G3526*VLOOKUP($F3526,Listen!$B$5:$G$95,$J3526+1,FALSE)/VLOOKUP(R$2,Listen!$B$5:$G$95,$J3526+1,FALSE),"-")*IF($D3526="Abgabe",0,1),"")</f>
        <v/>
      </c>
    </row>
    <row r="3527" spans="2:18">
      <c r="B3527" s="130"/>
      <c r="C3527" s="95" t="str">
        <f>IFERROR(YEAR(VLOOKUP($B3527,A_Stammdaten!$B$18:$G$218,3,FALSE)),"")</f>
        <v/>
      </c>
      <c r="D3527" s="95" t="str">
        <f>IFERROR(VLOOKUP($B3527,A_Stammdaten!$B$18:$G$218,6,FALSE),"")</f>
        <v/>
      </c>
      <c r="E3527" s="131"/>
      <c r="F3527" s="130"/>
      <c r="G3527" s="130"/>
      <c r="H3527" s="96"/>
      <c r="I3527" s="105" t="str">
        <f>IFERROR(VLOOKUP($E3527,Listen!$I$5:$K$41,2,FALSE),"")</f>
        <v/>
      </c>
      <c r="J3527" s="105" t="str">
        <f>IFERROR(VLOOKUP($E3527,Listen!$I$5:$K$41,3,FALSE),"")</f>
        <v/>
      </c>
      <c r="K3527" s="111" t="str">
        <f>IFERROR(IF($C3527=K$2,$G3527*VLOOKUP($F3527,Listen!$B$5:$G$95,$J3527+1,FALSE)/VLOOKUP(K$2,Listen!$B$5:$G$95,$J3527+1,FALSE),"-")*IF($D3527="Abgabe",0,1),"")</f>
        <v/>
      </c>
      <c r="L3527" s="111" t="str">
        <f>IFERROR(IF($C3527=L$2,$G3527*VLOOKUP($F3527,Listen!$B$5:$G$95,$J3527+1,FALSE)/VLOOKUP(L$2,Listen!$B$5:$G$95,$J3527+1,FALSE),"-")*IF($D3527="Abgabe",0,1),"")</f>
        <v/>
      </c>
      <c r="M3527" s="111" t="str">
        <f>IFERROR(IF($C3527=M$2,$G3527*VLOOKUP($F3527,Listen!$B$5:$G$95,$J3527+1,FALSE)/VLOOKUP(M$2,Listen!$B$5:$G$95,$J3527+1,FALSE),"-")*IF($D3527="Abgabe",0,1),"")</f>
        <v/>
      </c>
      <c r="N3527" s="111" t="str">
        <f>IFERROR(IF($C3527=N$2,$G3527*VLOOKUP($F3527,Listen!$B$5:$G$95,$J3527+1,FALSE)/VLOOKUP(N$2,Listen!$B$5:$G$95,$J3527+1,FALSE),"-")*IF($D3527="Abgabe",0,1),"")</f>
        <v/>
      </c>
      <c r="O3527" s="111" t="str">
        <f>IFERROR(IF($C3527=O$2,$G3527*VLOOKUP($F3527,Listen!$B$5:$G$95,$J3527+1,FALSE)/VLOOKUP(O$2,Listen!$B$5:$G$95,$J3527+1,FALSE),"-")*IF($D3527="Abgabe",0,1),"")</f>
        <v/>
      </c>
      <c r="P3527" s="111" t="str">
        <f>IFERROR(IF($C3527=P$2,$G3527*VLOOKUP($F3527,Listen!$B$5:$G$95,$J3527+1,FALSE)/VLOOKUP(P$2,Listen!$B$5:$G$95,$J3527+1,FALSE),"-")*IF($D3527="Abgabe",0,1),"")</f>
        <v/>
      </c>
      <c r="Q3527" s="111" t="str">
        <f>IFERROR(IF($C3527=Q$2,$G3527*VLOOKUP($F3527,Listen!$B$5:$G$95,$J3527+1,FALSE)/VLOOKUP(Q$2,Listen!$B$5:$G$95,$J3527+1,FALSE),"-")*IF($D3527="Abgabe",0,1),"")</f>
        <v/>
      </c>
      <c r="R3527" s="111" t="str">
        <f>IFERROR(IF($C3527=R$2,$G3527*VLOOKUP($F3527,Listen!$B$5:$G$95,$J3527+1,FALSE)/VLOOKUP(R$2,Listen!$B$5:$G$95,$J3527+1,FALSE),"-")*IF($D3527="Abgabe",0,1),"")</f>
        <v/>
      </c>
    </row>
    <row r="3528" spans="2:18">
      <c r="B3528" s="130"/>
      <c r="C3528" s="95" t="str">
        <f>IFERROR(YEAR(VLOOKUP($B3528,A_Stammdaten!$B$18:$G$218,3,FALSE)),"")</f>
        <v/>
      </c>
      <c r="D3528" s="95" t="str">
        <f>IFERROR(VLOOKUP($B3528,A_Stammdaten!$B$18:$G$218,6,FALSE),"")</f>
        <v/>
      </c>
      <c r="E3528" s="131"/>
      <c r="F3528" s="130"/>
      <c r="G3528" s="130"/>
      <c r="H3528" s="96"/>
      <c r="I3528" s="105" t="str">
        <f>IFERROR(VLOOKUP($E3528,Listen!$I$5:$K$41,2,FALSE),"")</f>
        <v/>
      </c>
      <c r="J3528" s="105" t="str">
        <f>IFERROR(VLOOKUP($E3528,Listen!$I$5:$K$41,3,FALSE),"")</f>
        <v/>
      </c>
      <c r="K3528" s="111" t="str">
        <f>IFERROR(IF($C3528=K$2,$G3528*VLOOKUP($F3528,Listen!$B$5:$G$95,$J3528+1,FALSE)/VLOOKUP(K$2,Listen!$B$5:$G$95,$J3528+1,FALSE),"-")*IF($D3528="Abgabe",0,1),"")</f>
        <v/>
      </c>
      <c r="L3528" s="111" t="str">
        <f>IFERROR(IF($C3528=L$2,$G3528*VLOOKUP($F3528,Listen!$B$5:$G$95,$J3528+1,FALSE)/VLOOKUP(L$2,Listen!$B$5:$G$95,$J3528+1,FALSE),"-")*IF($D3528="Abgabe",0,1),"")</f>
        <v/>
      </c>
      <c r="M3528" s="111" t="str">
        <f>IFERROR(IF($C3528=M$2,$G3528*VLOOKUP($F3528,Listen!$B$5:$G$95,$J3528+1,FALSE)/VLOOKUP(M$2,Listen!$B$5:$G$95,$J3528+1,FALSE),"-")*IF($D3528="Abgabe",0,1),"")</f>
        <v/>
      </c>
      <c r="N3528" s="111" t="str">
        <f>IFERROR(IF($C3528=N$2,$G3528*VLOOKUP($F3528,Listen!$B$5:$G$95,$J3528+1,FALSE)/VLOOKUP(N$2,Listen!$B$5:$G$95,$J3528+1,FALSE),"-")*IF($D3528="Abgabe",0,1),"")</f>
        <v/>
      </c>
      <c r="O3528" s="111" t="str">
        <f>IFERROR(IF($C3528=O$2,$G3528*VLOOKUP($F3528,Listen!$B$5:$G$95,$J3528+1,FALSE)/VLOOKUP(O$2,Listen!$B$5:$G$95,$J3528+1,FALSE),"-")*IF($D3528="Abgabe",0,1),"")</f>
        <v/>
      </c>
      <c r="P3528" s="111" t="str">
        <f>IFERROR(IF($C3528=P$2,$G3528*VLOOKUP($F3528,Listen!$B$5:$G$95,$J3528+1,FALSE)/VLOOKUP(P$2,Listen!$B$5:$G$95,$J3528+1,FALSE),"-")*IF($D3528="Abgabe",0,1),"")</f>
        <v/>
      </c>
      <c r="Q3528" s="111" t="str">
        <f>IFERROR(IF($C3528=Q$2,$G3528*VLOOKUP($F3528,Listen!$B$5:$G$95,$J3528+1,FALSE)/VLOOKUP(Q$2,Listen!$B$5:$G$95,$J3528+1,FALSE),"-")*IF($D3528="Abgabe",0,1),"")</f>
        <v/>
      </c>
      <c r="R3528" s="111" t="str">
        <f>IFERROR(IF($C3528=R$2,$G3528*VLOOKUP($F3528,Listen!$B$5:$G$95,$J3528+1,FALSE)/VLOOKUP(R$2,Listen!$B$5:$G$95,$J3528+1,FALSE),"-")*IF($D3528="Abgabe",0,1),"")</f>
        <v/>
      </c>
    </row>
    <row r="3529" spans="2:18">
      <c r="B3529" s="130"/>
      <c r="C3529" s="95" t="str">
        <f>IFERROR(YEAR(VLOOKUP($B3529,A_Stammdaten!$B$18:$G$218,3,FALSE)),"")</f>
        <v/>
      </c>
      <c r="D3529" s="95" t="str">
        <f>IFERROR(VLOOKUP($B3529,A_Stammdaten!$B$18:$G$218,6,FALSE),"")</f>
        <v/>
      </c>
      <c r="E3529" s="131"/>
      <c r="F3529" s="130"/>
      <c r="G3529" s="130"/>
      <c r="H3529" s="96"/>
      <c r="I3529" s="105" t="str">
        <f>IFERROR(VLOOKUP($E3529,Listen!$I$5:$K$41,2,FALSE),"")</f>
        <v/>
      </c>
      <c r="J3529" s="105" t="str">
        <f>IFERROR(VLOOKUP($E3529,Listen!$I$5:$K$41,3,FALSE),"")</f>
        <v/>
      </c>
      <c r="K3529" s="111" t="str">
        <f>IFERROR(IF($C3529=K$2,$G3529*VLOOKUP($F3529,Listen!$B$5:$G$95,$J3529+1,FALSE)/VLOOKUP(K$2,Listen!$B$5:$G$95,$J3529+1,FALSE),"-")*IF($D3529="Abgabe",0,1),"")</f>
        <v/>
      </c>
      <c r="L3529" s="111" t="str">
        <f>IFERROR(IF($C3529=L$2,$G3529*VLOOKUP($F3529,Listen!$B$5:$G$95,$J3529+1,FALSE)/VLOOKUP(L$2,Listen!$B$5:$G$95,$J3529+1,FALSE),"-")*IF($D3529="Abgabe",0,1),"")</f>
        <v/>
      </c>
      <c r="M3529" s="111" t="str">
        <f>IFERROR(IF($C3529=M$2,$G3529*VLOOKUP($F3529,Listen!$B$5:$G$95,$J3529+1,FALSE)/VLOOKUP(M$2,Listen!$B$5:$G$95,$J3529+1,FALSE),"-")*IF($D3529="Abgabe",0,1),"")</f>
        <v/>
      </c>
      <c r="N3529" s="111" t="str">
        <f>IFERROR(IF($C3529=N$2,$G3529*VLOOKUP($F3529,Listen!$B$5:$G$95,$J3529+1,FALSE)/VLOOKUP(N$2,Listen!$B$5:$G$95,$J3529+1,FALSE),"-")*IF($D3529="Abgabe",0,1),"")</f>
        <v/>
      </c>
      <c r="O3529" s="111" t="str">
        <f>IFERROR(IF($C3529=O$2,$G3529*VLOOKUP($F3529,Listen!$B$5:$G$95,$J3529+1,FALSE)/VLOOKUP(O$2,Listen!$B$5:$G$95,$J3529+1,FALSE),"-")*IF($D3529="Abgabe",0,1),"")</f>
        <v/>
      </c>
      <c r="P3529" s="111" t="str">
        <f>IFERROR(IF($C3529=P$2,$G3529*VLOOKUP($F3529,Listen!$B$5:$G$95,$J3529+1,FALSE)/VLOOKUP(P$2,Listen!$B$5:$G$95,$J3529+1,FALSE),"-")*IF($D3529="Abgabe",0,1),"")</f>
        <v/>
      </c>
      <c r="Q3529" s="111" t="str">
        <f>IFERROR(IF($C3529=Q$2,$G3529*VLOOKUP($F3529,Listen!$B$5:$G$95,$J3529+1,FALSE)/VLOOKUP(Q$2,Listen!$B$5:$G$95,$J3529+1,FALSE),"-")*IF($D3529="Abgabe",0,1),"")</f>
        <v/>
      </c>
      <c r="R3529" s="111" t="str">
        <f>IFERROR(IF($C3529=R$2,$G3529*VLOOKUP($F3529,Listen!$B$5:$G$95,$J3529+1,FALSE)/VLOOKUP(R$2,Listen!$B$5:$G$95,$J3529+1,FALSE),"-")*IF($D3529="Abgabe",0,1),"")</f>
        <v/>
      </c>
    </row>
    <row r="3530" spans="2:18">
      <c r="B3530" s="130"/>
      <c r="C3530" s="95" t="str">
        <f>IFERROR(YEAR(VLOOKUP($B3530,A_Stammdaten!$B$18:$G$218,3,FALSE)),"")</f>
        <v/>
      </c>
      <c r="D3530" s="95" t="str">
        <f>IFERROR(VLOOKUP($B3530,A_Stammdaten!$B$18:$G$218,6,FALSE),"")</f>
        <v/>
      </c>
      <c r="E3530" s="131"/>
      <c r="F3530" s="130"/>
      <c r="G3530" s="130"/>
      <c r="H3530" s="96"/>
      <c r="I3530" s="105" t="str">
        <f>IFERROR(VLOOKUP($E3530,Listen!$I$5:$K$41,2,FALSE),"")</f>
        <v/>
      </c>
      <c r="J3530" s="105" t="str">
        <f>IFERROR(VLOOKUP($E3530,Listen!$I$5:$K$41,3,FALSE),"")</f>
        <v/>
      </c>
      <c r="K3530" s="111" t="str">
        <f>IFERROR(IF($C3530=K$2,$G3530*VLOOKUP($F3530,Listen!$B$5:$G$95,$J3530+1,FALSE)/VLOOKUP(K$2,Listen!$B$5:$G$95,$J3530+1,FALSE),"-")*IF($D3530="Abgabe",0,1),"")</f>
        <v/>
      </c>
      <c r="L3530" s="111" t="str">
        <f>IFERROR(IF($C3530=L$2,$G3530*VLOOKUP($F3530,Listen!$B$5:$G$95,$J3530+1,FALSE)/VLOOKUP(L$2,Listen!$B$5:$G$95,$J3530+1,FALSE),"-")*IF($D3530="Abgabe",0,1),"")</f>
        <v/>
      </c>
      <c r="M3530" s="111" t="str">
        <f>IFERROR(IF($C3530=M$2,$G3530*VLOOKUP($F3530,Listen!$B$5:$G$95,$J3530+1,FALSE)/VLOOKUP(M$2,Listen!$B$5:$G$95,$J3530+1,FALSE),"-")*IF($D3530="Abgabe",0,1),"")</f>
        <v/>
      </c>
      <c r="N3530" s="111" t="str">
        <f>IFERROR(IF($C3530=N$2,$G3530*VLOOKUP($F3530,Listen!$B$5:$G$95,$J3530+1,FALSE)/VLOOKUP(N$2,Listen!$B$5:$G$95,$J3530+1,FALSE),"-")*IF($D3530="Abgabe",0,1),"")</f>
        <v/>
      </c>
      <c r="O3530" s="111" t="str">
        <f>IFERROR(IF($C3530=O$2,$G3530*VLOOKUP($F3530,Listen!$B$5:$G$95,$J3530+1,FALSE)/VLOOKUP(O$2,Listen!$B$5:$G$95,$J3530+1,FALSE),"-")*IF($D3530="Abgabe",0,1),"")</f>
        <v/>
      </c>
      <c r="P3530" s="111" t="str">
        <f>IFERROR(IF($C3530=P$2,$G3530*VLOOKUP($F3530,Listen!$B$5:$G$95,$J3530+1,FALSE)/VLOOKUP(P$2,Listen!$B$5:$G$95,$J3530+1,FALSE),"-")*IF($D3530="Abgabe",0,1),"")</f>
        <v/>
      </c>
      <c r="Q3530" s="111" t="str">
        <f>IFERROR(IF($C3530=Q$2,$G3530*VLOOKUP($F3530,Listen!$B$5:$G$95,$J3530+1,FALSE)/VLOOKUP(Q$2,Listen!$B$5:$G$95,$J3530+1,FALSE),"-")*IF($D3530="Abgabe",0,1),"")</f>
        <v/>
      </c>
      <c r="R3530" s="111" t="str">
        <f>IFERROR(IF($C3530=R$2,$G3530*VLOOKUP($F3530,Listen!$B$5:$G$95,$J3530+1,FALSE)/VLOOKUP(R$2,Listen!$B$5:$G$95,$J3530+1,FALSE),"-")*IF($D3530="Abgabe",0,1),"")</f>
        <v/>
      </c>
    </row>
    <row r="3531" spans="2:18">
      <c r="B3531" s="130"/>
      <c r="C3531" s="95" t="str">
        <f>IFERROR(YEAR(VLOOKUP($B3531,A_Stammdaten!$B$18:$G$218,3,FALSE)),"")</f>
        <v/>
      </c>
      <c r="D3531" s="95" t="str">
        <f>IFERROR(VLOOKUP($B3531,A_Stammdaten!$B$18:$G$218,6,FALSE),"")</f>
        <v/>
      </c>
      <c r="E3531" s="131"/>
      <c r="F3531" s="130"/>
      <c r="G3531" s="130"/>
      <c r="H3531" s="96"/>
      <c r="I3531" s="105" t="str">
        <f>IFERROR(VLOOKUP($E3531,Listen!$I$5:$K$41,2,FALSE),"")</f>
        <v/>
      </c>
      <c r="J3531" s="105" t="str">
        <f>IFERROR(VLOOKUP($E3531,Listen!$I$5:$K$41,3,FALSE),"")</f>
        <v/>
      </c>
      <c r="K3531" s="111" t="str">
        <f>IFERROR(IF($C3531=K$2,$G3531*VLOOKUP($F3531,Listen!$B$5:$G$95,$J3531+1,FALSE)/VLOOKUP(K$2,Listen!$B$5:$G$95,$J3531+1,FALSE),"-")*IF($D3531="Abgabe",0,1),"")</f>
        <v/>
      </c>
      <c r="L3531" s="111" t="str">
        <f>IFERROR(IF($C3531=L$2,$G3531*VLOOKUP($F3531,Listen!$B$5:$G$95,$J3531+1,FALSE)/VLOOKUP(L$2,Listen!$B$5:$G$95,$J3531+1,FALSE),"-")*IF($D3531="Abgabe",0,1),"")</f>
        <v/>
      </c>
      <c r="M3531" s="111" t="str">
        <f>IFERROR(IF($C3531=M$2,$G3531*VLOOKUP($F3531,Listen!$B$5:$G$95,$J3531+1,FALSE)/VLOOKUP(M$2,Listen!$B$5:$G$95,$J3531+1,FALSE),"-")*IF($D3531="Abgabe",0,1),"")</f>
        <v/>
      </c>
      <c r="N3531" s="111" t="str">
        <f>IFERROR(IF($C3531=N$2,$G3531*VLOOKUP($F3531,Listen!$B$5:$G$95,$J3531+1,FALSE)/VLOOKUP(N$2,Listen!$B$5:$G$95,$J3531+1,FALSE),"-")*IF($D3531="Abgabe",0,1),"")</f>
        <v/>
      </c>
      <c r="O3531" s="111" t="str">
        <f>IFERROR(IF($C3531=O$2,$G3531*VLOOKUP($F3531,Listen!$B$5:$G$95,$J3531+1,FALSE)/VLOOKUP(O$2,Listen!$B$5:$G$95,$J3531+1,FALSE),"-")*IF($D3531="Abgabe",0,1),"")</f>
        <v/>
      </c>
      <c r="P3531" s="111" t="str">
        <f>IFERROR(IF($C3531=P$2,$G3531*VLOOKUP($F3531,Listen!$B$5:$G$95,$J3531+1,FALSE)/VLOOKUP(P$2,Listen!$B$5:$G$95,$J3531+1,FALSE),"-")*IF($D3531="Abgabe",0,1),"")</f>
        <v/>
      </c>
      <c r="Q3531" s="111" t="str">
        <f>IFERROR(IF($C3531=Q$2,$G3531*VLOOKUP($F3531,Listen!$B$5:$G$95,$J3531+1,FALSE)/VLOOKUP(Q$2,Listen!$B$5:$G$95,$J3531+1,FALSE),"-")*IF($D3531="Abgabe",0,1),"")</f>
        <v/>
      </c>
      <c r="R3531" s="111" t="str">
        <f>IFERROR(IF($C3531=R$2,$G3531*VLOOKUP($F3531,Listen!$B$5:$G$95,$J3531+1,FALSE)/VLOOKUP(R$2,Listen!$B$5:$G$95,$J3531+1,FALSE),"-")*IF($D3531="Abgabe",0,1),"")</f>
        <v/>
      </c>
    </row>
    <row r="3532" spans="2:18">
      <c r="B3532" s="130"/>
      <c r="C3532" s="95" t="str">
        <f>IFERROR(YEAR(VLOOKUP($B3532,A_Stammdaten!$B$18:$G$218,3,FALSE)),"")</f>
        <v/>
      </c>
      <c r="D3532" s="95" t="str">
        <f>IFERROR(VLOOKUP($B3532,A_Stammdaten!$B$18:$G$218,6,FALSE),"")</f>
        <v/>
      </c>
      <c r="E3532" s="131"/>
      <c r="F3532" s="130"/>
      <c r="G3532" s="130"/>
      <c r="H3532" s="96"/>
      <c r="I3532" s="105" t="str">
        <f>IFERROR(VLOOKUP($E3532,Listen!$I$5:$K$41,2,FALSE),"")</f>
        <v/>
      </c>
      <c r="J3532" s="105" t="str">
        <f>IFERROR(VLOOKUP($E3532,Listen!$I$5:$K$41,3,FALSE),"")</f>
        <v/>
      </c>
      <c r="K3532" s="111" t="str">
        <f>IFERROR(IF($C3532=K$2,$G3532*VLOOKUP($F3532,Listen!$B$5:$G$95,$J3532+1,FALSE)/VLOOKUP(K$2,Listen!$B$5:$G$95,$J3532+1,FALSE),"-")*IF($D3532="Abgabe",0,1),"")</f>
        <v/>
      </c>
      <c r="L3532" s="111" t="str">
        <f>IFERROR(IF($C3532=L$2,$G3532*VLOOKUP($F3532,Listen!$B$5:$G$95,$J3532+1,FALSE)/VLOOKUP(L$2,Listen!$B$5:$G$95,$J3532+1,FALSE),"-")*IF($D3532="Abgabe",0,1),"")</f>
        <v/>
      </c>
      <c r="M3532" s="111" t="str">
        <f>IFERROR(IF($C3532=M$2,$G3532*VLOOKUP($F3532,Listen!$B$5:$G$95,$J3532+1,FALSE)/VLOOKUP(M$2,Listen!$B$5:$G$95,$J3532+1,FALSE),"-")*IF($D3532="Abgabe",0,1),"")</f>
        <v/>
      </c>
      <c r="N3532" s="111" t="str">
        <f>IFERROR(IF($C3532=N$2,$G3532*VLOOKUP($F3532,Listen!$B$5:$G$95,$J3532+1,FALSE)/VLOOKUP(N$2,Listen!$B$5:$G$95,$J3532+1,FALSE),"-")*IF($D3532="Abgabe",0,1),"")</f>
        <v/>
      </c>
      <c r="O3532" s="111" t="str">
        <f>IFERROR(IF($C3532=O$2,$G3532*VLOOKUP($F3532,Listen!$B$5:$G$95,$J3532+1,FALSE)/VLOOKUP(O$2,Listen!$B$5:$G$95,$J3532+1,FALSE),"-")*IF($D3532="Abgabe",0,1),"")</f>
        <v/>
      </c>
      <c r="P3532" s="111" t="str">
        <f>IFERROR(IF($C3532=P$2,$G3532*VLOOKUP($F3532,Listen!$B$5:$G$95,$J3532+1,FALSE)/VLOOKUP(P$2,Listen!$B$5:$G$95,$J3532+1,FALSE),"-")*IF($D3532="Abgabe",0,1),"")</f>
        <v/>
      </c>
      <c r="Q3532" s="111" t="str">
        <f>IFERROR(IF($C3532=Q$2,$G3532*VLOOKUP($F3532,Listen!$B$5:$G$95,$J3532+1,FALSE)/VLOOKUP(Q$2,Listen!$B$5:$G$95,$J3532+1,FALSE),"-")*IF($D3532="Abgabe",0,1),"")</f>
        <v/>
      </c>
      <c r="R3532" s="111" t="str">
        <f>IFERROR(IF($C3532=R$2,$G3532*VLOOKUP($F3532,Listen!$B$5:$G$95,$J3532+1,FALSE)/VLOOKUP(R$2,Listen!$B$5:$G$95,$J3532+1,FALSE),"-")*IF($D3532="Abgabe",0,1),"")</f>
        <v/>
      </c>
    </row>
    <row r="3533" spans="2:18">
      <c r="B3533" s="130"/>
      <c r="C3533" s="95" t="str">
        <f>IFERROR(YEAR(VLOOKUP($B3533,A_Stammdaten!$B$18:$G$218,3,FALSE)),"")</f>
        <v/>
      </c>
      <c r="D3533" s="95" t="str">
        <f>IFERROR(VLOOKUP($B3533,A_Stammdaten!$B$18:$G$218,6,FALSE),"")</f>
        <v/>
      </c>
      <c r="E3533" s="131"/>
      <c r="F3533" s="130"/>
      <c r="G3533" s="130"/>
      <c r="H3533" s="96"/>
      <c r="I3533" s="105" t="str">
        <f>IFERROR(VLOOKUP($E3533,Listen!$I$5:$K$41,2,FALSE),"")</f>
        <v/>
      </c>
      <c r="J3533" s="105" t="str">
        <f>IFERROR(VLOOKUP($E3533,Listen!$I$5:$K$41,3,FALSE),"")</f>
        <v/>
      </c>
      <c r="K3533" s="111" t="str">
        <f>IFERROR(IF($C3533=K$2,$G3533*VLOOKUP($F3533,Listen!$B$5:$G$95,$J3533+1,FALSE)/VLOOKUP(K$2,Listen!$B$5:$G$95,$J3533+1,FALSE),"-")*IF($D3533="Abgabe",0,1),"")</f>
        <v/>
      </c>
      <c r="L3533" s="111" t="str">
        <f>IFERROR(IF($C3533=L$2,$G3533*VLOOKUP($F3533,Listen!$B$5:$G$95,$J3533+1,FALSE)/VLOOKUP(L$2,Listen!$B$5:$G$95,$J3533+1,FALSE),"-")*IF($D3533="Abgabe",0,1),"")</f>
        <v/>
      </c>
      <c r="M3533" s="111" t="str">
        <f>IFERROR(IF($C3533=M$2,$G3533*VLOOKUP($F3533,Listen!$B$5:$G$95,$J3533+1,FALSE)/VLOOKUP(M$2,Listen!$B$5:$G$95,$J3533+1,FALSE),"-")*IF($D3533="Abgabe",0,1),"")</f>
        <v/>
      </c>
      <c r="N3533" s="111" t="str">
        <f>IFERROR(IF($C3533=N$2,$G3533*VLOOKUP($F3533,Listen!$B$5:$G$95,$J3533+1,FALSE)/VLOOKUP(N$2,Listen!$B$5:$G$95,$J3533+1,FALSE),"-")*IF($D3533="Abgabe",0,1),"")</f>
        <v/>
      </c>
      <c r="O3533" s="111" t="str">
        <f>IFERROR(IF($C3533=O$2,$G3533*VLOOKUP($F3533,Listen!$B$5:$G$95,$J3533+1,FALSE)/VLOOKUP(O$2,Listen!$B$5:$G$95,$J3533+1,FALSE),"-")*IF($D3533="Abgabe",0,1),"")</f>
        <v/>
      </c>
      <c r="P3533" s="111" t="str">
        <f>IFERROR(IF($C3533=P$2,$G3533*VLOOKUP($F3533,Listen!$B$5:$G$95,$J3533+1,FALSE)/VLOOKUP(P$2,Listen!$B$5:$G$95,$J3533+1,FALSE),"-")*IF($D3533="Abgabe",0,1),"")</f>
        <v/>
      </c>
      <c r="Q3533" s="111" t="str">
        <f>IFERROR(IF($C3533=Q$2,$G3533*VLOOKUP($F3533,Listen!$B$5:$G$95,$J3533+1,FALSE)/VLOOKUP(Q$2,Listen!$B$5:$G$95,$J3533+1,FALSE),"-")*IF($D3533="Abgabe",0,1),"")</f>
        <v/>
      </c>
      <c r="R3533" s="111" t="str">
        <f>IFERROR(IF($C3533=R$2,$G3533*VLOOKUP($F3533,Listen!$B$5:$G$95,$J3533+1,FALSE)/VLOOKUP(R$2,Listen!$B$5:$G$95,$J3533+1,FALSE),"-")*IF($D3533="Abgabe",0,1),"")</f>
        <v/>
      </c>
    </row>
    <row r="3534" spans="2:18">
      <c r="B3534" s="130"/>
      <c r="C3534" s="95" t="str">
        <f>IFERROR(YEAR(VLOOKUP($B3534,A_Stammdaten!$B$18:$G$218,3,FALSE)),"")</f>
        <v/>
      </c>
      <c r="D3534" s="95" t="str">
        <f>IFERROR(VLOOKUP($B3534,A_Stammdaten!$B$18:$G$218,6,FALSE),"")</f>
        <v/>
      </c>
      <c r="E3534" s="131"/>
      <c r="F3534" s="130"/>
      <c r="G3534" s="130"/>
      <c r="H3534" s="96"/>
      <c r="I3534" s="105" t="str">
        <f>IFERROR(VLOOKUP($E3534,Listen!$I$5:$K$41,2,FALSE),"")</f>
        <v/>
      </c>
      <c r="J3534" s="105" t="str">
        <f>IFERROR(VLOOKUP($E3534,Listen!$I$5:$K$41,3,FALSE),"")</f>
        <v/>
      </c>
      <c r="K3534" s="111" t="str">
        <f>IFERROR(IF($C3534=K$2,$G3534*VLOOKUP($F3534,Listen!$B$5:$G$95,$J3534+1,FALSE)/VLOOKUP(K$2,Listen!$B$5:$G$95,$J3534+1,FALSE),"-")*IF($D3534="Abgabe",0,1),"")</f>
        <v/>
      </c>
      <c r="L3534" s="111" t="str">
        <f>IFERROR(IF($C3534=L$2,$G3534*VLOOKUP($F3534,Listen!$B$5:$G$95,$J3534+1,FALSE)/VLOOKUP(L$2,Listen!$B$5:$G$95,$J3534+1,FALSE),"-")*IF($D3534="Abgabe",0,1),"")</f>
        <v/>
      </c>
      <c r="M3534" s="111" t="str">
        <f>IFERROR(IF($C3534=M$2,$G3534*VLOOKUP($F3534,Listen!$B$5:$G$95,$J3534+1,FALSE)/VLOOKUP(M$2,Listen!$B$5:$G$95,$J3534+1,FALSE),"-")*IF($D3534="Abgabe",0,1),"")</f>
        <v/>
      </c>
      <c r="N3534" s="111" t="str">
        <f>IFERROR(IF($C3534=N$2,$G3534*VLOOKUP($F3534,Listen!$B$5:$G$95,$J3534+1,FALSE)/VLOOKUP(N$2,Listen!$B$5:$G$95,$J3534+1,FALSE),"-")*IF($D3534="Abgabe",0,1),"")</f>
        <v/>
      </c>
      <c r="O3534" s="111" t="str">
        <f>IFERROR(IF($C3534=O$2,$G3534*VLOOKUP($F3534,Listen!$B$5:$G$95,$J3534+1,FALSE)/VLOOKUP(O$2,Listen!$B$5:$G$95,$J3534+1,FALSE),"-")*IF($D3534="Abgabe",0,1),"")</f>
        <v/>
      </c>
      <c r="P3534" s="111" t="str">
        <f>IFERROR(IF($C3534=P$2,$G3534*VLOOKUP($F3534,Listen!$B$5:$G$95,$J3534+1,FALSE)/VLOOKUP(P$2,Listen!$B$5:$G$95,$J3534+1,FALSE),"-")*IF($D3534="Abgabe",0,1),"")</f>
        <v/>
      </c>
      <c r="Q3534" s="111" t="str">
        <f>IFERROR(IF($C3534=Q$2,$G3534*VLOOKUP($F3534,Listen!$B$5:$G$95,$J3534+1,FALSE)/VLOOKUP(Q$2,Listen!$B$5:$G$95,$J3534+1,FALSE),"-")*IF($D3534="Abgabe",0,1),"")</f>
        <v/>
      </c>
      <c r="R3534" s="111" t="str">
        <f>IFERROR(IF($C3534=R$2,$G3534*VLOOKUP($F3534,Listen!$B$5:$G$95,$J3534+1,FALSE)/VLOOKUP(R$2,Listen!$B$5:$G$95,$J3534+1,FALSE),"-")*IF($D3534="Abgabe",0,1),"")</f>
        <v/>
      </c>
    </row>
    <row r="3535" spans="2:18">
      <c r="B3535" s="130"/>
      <c r="C3535" s="95" t="str">
        <f>IFERROR(YEAR(VLOOKUP($B3535,A_Stammdaten!$B$18:$G$218,3,FALSE)),"")</f>
        <v/>
      </c>
      <c r="D3535" s="95" t="str">
        <f>IFERROR(VLOOKUP($B3535,A_Stammdaten!$B$18:$G$218,6,FALSE),"")</f>
        <v/>
      </c>
      <c r="E3535" s="131"/>
      <c r="F3535" s="130"/>
      <c r="G3535" s="130"/>
      <c r="H3535" s="96"/>
      <c r="I3535" s="105" t="str">
        <f>IFERROR(VLOOKUP($E3535,Listen!$I$5:$K$41,2,FALSE),"")</f>
        <v/>
      </c>
      <c r="J3535" s="105" t="str">
        <f>IFERROR(VLOOKUP($E3535,Listen!$I$5:$K$41,3,FALSE),"")</f>
        <v/>
      </c>
      <c r="K3535" s="111" t="str">
        <f>IFERROR(IF($C3535=K$2,$G3535*VLOOKUP($F3535,Listen!$B$5:$G$95,$J3535+1,FALSE)/VLOOKUP(K$2,Listen!$B$5:$G$95,$J3535+1,FALSE),"-")*IF($D3535="Abgabe",0,1),"")</f>
        <v/>
      </c>
      <c r="L3535" s="111" t="str">
        <f>IFERROR(IF($C3535=L$2,$G3535*VLOOKUP($F3535,Listen!$B$5:$G$95,$J3535+1,FALSE)/VLOOKUP(L$2,Listen!$B$5:$G$95,$J3535+1,FALSE),"-")*IF($D3535="Abgabe",0,1),"")</f>
        <v/>
      </c>
      <c r="M3535" s="111" t="str">
        <f>IFERROR(IF($C3535=M$2,$G3535*VLOOKUP($F3535,Listen!$B$5:$G$95,$J3535+1,FALSE)/VLOOKUP(M$2,Listen!$B$5:$G$95,$J3535+1,FALSE),"-")*IF($D3535="Abgabe",0,1),"")</f>
        <v/>
      </c>
      <c r="N3535" s="111" t="str">
        <f>IFERROR(IF($C3535=N$2,$G3535*VLOOKUP($F3535,Listen!$B$5:$G$95,$J3535+1,FALSE)/VLOOKUP(N$2,Listen!$B$5:$G$95,$J3535+1,FALSE),"-")*IF($D3535="Abgabe",0,1),"")</f>
        <v/>
      </c>
      <c r="O3535" s="111" t="str">
        <f>IFERROR(IF($C3535=O$2,$G3535*VLOOKUP($F3535,Listen!$B$5:$G$95,$J3535+1,FALSE)/VLOOKUP(O$2,Listen!$B$5:$G$95,$J3535+1,FALSE),"-")*IF($D3535="Abgabe",0,1),"")</f>
        <v/>
      </c>
      <c r="P3535" s="111" t="str">
        <f>IFERROR(IF($C3535=P$2,$G3535*VLOOKUP($F3535,Listen!$B$5:$G$95,$J3535+1,FALSE)/VLOOKUP(P$2,Listen!$B$5:$G$95,$J3535+1,FALSE),"-")*IF($D3535="Abgabe",0,1),"")</f>
        <v/>
      </c>
      <c r="Q3535" s="111" t="str">
        <f>IFERROR(IF($C3535=Q$2,$G3535*VLOOKUP($F3535,Listen!$B$5:$G$95,$J3535+1,FALSE)/VLOOKUP(Q$2,Listen!$B$5:$G$95,$J3535+1,FALSE),"-")*IF($D3535="Abgabe",0,1),"")</f>
        <v/>
      </c>
      <c r="R3535" s="111" t="str">
        <f>IFERROR(IF($C3535=R$2,$G3535*VLOOKUP($F3535,Listen!$B$5:$G$95,$J3535+1,FALSE)/VLOOKUP(R$2,Listen!$B$5:$G$95,$J3535+1,FALSE),"-")*IF($D3535="Abgabe",0,1),"")</f>
        <v/>
      </c>
    </row>
    <row r="3536" spans="2:18">
      <c r="B3536" s="130"/>
      <c r="C3536" s="95" t="str">
        <f>IFERROR(YEAR(VLOOKUP($B3536,A_Stammdaten!$B$18:$G$218,3,FALSE)),"")</f>
        <v/>
      </c>
      <c r="D3536" s="95" t="str">
        <f>IFERROR(VLOOKUP($B3536,A_Stammdaten!$B$18:$G$218,6,FALSE),"")</f>
        <v/>
      </c>
      <c r="E3536" s="131"/>
      <c r="F3536" s="130"/>
      <c r="G3536" s="130"/>
      <c r="H3536" s="96"/>
      <c r="I3536" s="105" t="str">
        <f>IFERROR(VLOOKUP($E3536,Listen!$I$5:$K$41,2,FALSE),"")</f>
        <v/>
      </c>
      <c r="J3536" s="105" t="str">
        <f>IFERROR(VLOOKUP($E3536,Listen!$I$5:$K$41,3,FALSE),"")</f>
        <v/>
      </c>
      <c r="K3536" s="111" t="str">
        <f>IFERROR(IF($C3536=K$2,$G3536*VLOOKUP($F3536,Listen!$B$5:$G$95,$J3536+1,FALSE)/VLOOKUP(K$2,Listen!$B$5:$G$95,$J3536+1,FALSE),"-")*IF($D3536="Abgabe",0,1),"")</f>
        <v/>
      </c>
      <c r="L3536" s="111" t="str">
        <f>IFERROR(IF($C3536=L$2,$G3536*VLOOKUP($F3536,Listen!$B$5:$G$95,$J3536+1,FALSE)/VLOOKUP(L$2,Listen!$B$5:$G$95,$J3536+1,FALSE),"-")*IF($D3536="Abgabe",0,1),"")</f>
        <v/>
      </c>
      <c r="M3536" s="111" t="str">
        <f>IFERROR(IF($C3536=M$2,$G3536*VLOOKUP($F3536,Listen!$B$5:$G$95,$J3536+1,FALSE)/VLOOKUP(M$2,Listen!$B$5:$G$95,$J3536+1,FALSE),"-")*IF($D3536="Abgabe",0,1),"")</f>
        <v/>
      </c>
      <c r="N3536" s="111" t="str">
        <f>IFERROR(IF($C3536=N$2,$G3536*VLOOKUP($F3536,Listen!$B$5:$G$95,$J3536+1,FALSE)/VLOOKUP(N$2,Listen!$B$5:$G$95,$J3536+1,FALSE),"-")*IF($D3536="Abgabe",0,1),"")</f>
        <v/>
      </c>
      <c r="O3536" s="111" t="str">
        <f>IFERROR(IF($C3536=O$2,$G3536*VLOOKUP($F3536,Listen!$B$5:$G$95,$J3536+1,FALSE)/VLOOKUP(O$2,Listen!$B$5:$G$95,$J3536+1,FALSE),"-")*IF($D3536="Abgabe",0,1),"")</f>
        <v/>
      </c>
      <c r="P3536" s="111" t="str">
        <f>IFERROR(IF($C3536=P$2,$G3536*VLOOKUP($F3536,Listen!$B$5:$G$95,$J3536+1,FALSE)/VLOOKUP(P$2,Listen!$B$5:$G$95,$J3536+1,FALSE),"-")*IF($D3536="Abgabe",0,1),"")</f>
        <v/>
      </c>
      <c r="Q3536" s="111" t="str">
        <f>IFERROR(IF($C3536=Q$2,$G3536*VLOOKUP($F3536,Listen!$B$5:$G$95,$J3536+1,FALSE)/VLOOKUP(Q$2,Listen!$B$5:$G$95,$J3536+1,FALSE),"-")*IF($D3536="Abgabe",0,1),"")</f>
        <v/>
      </c>
      <c r="R3536" s="111" t="str">
        <f>IFERROR(IF($C3536=R$2,$G3536*VLOOKUP($F3536,Listen!$B$5:$G$95,$J3536+1,FALSE)/VLOOKUP(R$2,Listen!$B$5:$G$95,$J3536+1,FALSE),"-")*IF($D3536="Abgabe",0,1),"")</f>
        <v/>
      </c>
    </row>
    <row r="3537" spans="2:18">
      <c r="B3537" s="130"/>
      <c r="C3537" s="95" t="str">
        <f>IFERROR(YEAR(VLOOKUP($B3537,A_Stammdaten!$B$18:$G$218,3,FALSE)),"")</f>
        <v/>
      </c>
      <c r="D3537" s="95" t="str">
        <f>IFERROR(VLOOKUP($B3537,A_Stammdaten!$B$18:$G$218,6,FALSE),"")</f>
        <v/>
      </c>
      <c r="E3537" s="131"/>
      <c r="F3537" s="130"/>
      <c r="G3537" s="130"/>
      <c r="H3537" s="96"/>
      <c r="I3537" s="105" t="str">
        <f>IFERROR(VLOOKUP($E3537,Listen!$I$5:$K$41,2,FALSE),"")</f>
        <v/>
      </c>
      <c r="J3537" s="105" t="str">
        <f>IFERROR(VLOOKUP($E3537,Listen!$I$5:$K$41,3,FALSE),"")</f>
        <v/>
      </c>
      <c r="K3537" s="111" t="str">
        <f>IFERROR(IF($C3537=K$2,$G3537*VLOOKUP($F3537,Listen!$B$5:$G$95,$J3537+1,FALSE)/VLOOKUP(K$2,Listen!$B$5:$G$95,$J3537+1,FALSE),"-")*IF($D3537="Abgabe",0,1),"")</f>
        <v/>
      </c>
      <c r="L3537" s="111" t="str">
        <f>IFERROR(IF($C3537=L$2,$G3537*VLOOKUP($F3537,Listen!$B$5:$G$95,$J3537+1,FALSE)/VLOOKUP(L$2,Listen!$B$5:$G$95,$J3537+1,FALSE),"-")*IF($D3537="Abgabe",0,1),"")</f>
        <v/>
      </c>
      <c r="M3537" s="111" t="str">
        <f>IFERROR(IF($C3537=M$2,$G3537*VLOOKUP($F3537,Listen!$B$5:$G$95,$J3537+1,FALSE)/VLOOKUP(M$2,Listen!$B$5:$G$95,$J3537+1,FALSE),"-")*IF($D3537="Abgabe",0,1),"")</f>
        <v/>
      </c>
      <c r="N3537" s="111" t="str">
        <f>IFERROR(IF($C3537=N$2,$G3537*VLOOKUP($F3537,Listen!$B$5:$G$95,$J3537+1,FALSE)/VLOOKUP(N$2,Listen!$B$5:$G$95,$J3537+1,FALSE),"-")*IF($D3537="Abgabe",0,1),"")</f>
        <v/>
      </c>
      <c r="O3537" s="111" t="str">
        <f>IFERROR(IF($C3537=O$2,$G3537*VLOOKUP($F3537,Listen!$B$5:$G$95,$J3537+1,FALSE)/VLOOKUP(O$2,Listen!$B$5:$G$95,$J3537+1,FALSE),"-")*IF($D3537="Abgabe",0,1),"")</f>
        <v/>
      </c>
      <c r="P3537" s="111" t="str">
        <f>IFERROR(IF($C3537=P$2,$G3537*VLOOKUP($F3537,Listen!$B$5:$G$95,$J3537+1,FALSE)/VLOOKUP(P$2,Listen!$B$5:$G$95,$J3537+1,FALSE),"-")*IF($D3537="Abgabe",0,1),"")</f>
        <v/>
      </c>
      <c r="Q3537" s="111" t="str">
        <f>IFERROR(IF($C3537=Q$2,$G3537*VLOOKUP($F3537,Listen!$B$5:$G$95,$J3537+1,FALSE)/VLOOKUP(Q$2,Listen!$B$5:$G$95,$J3537+1,FALSE),"-")*IF($D3537="Abgabe",0,1),"")</f>
        <v/>
      </c>
      <c r="R3537" s="111" t="str">
        <f>IFERROR(IF($C3537=R$2,$G3537*VLOOKUP($F3537,Listen!$B$5:$G$95,$J3537+1,FALSE)/VLOOKUP(R$2,Listen!$B$5:$G$95,$J3537+1,FALSE),"-")*IF($D3537="Abgabe",0,1),"")</f>
        <v/>
      </c>
    </row>
    <row r="3538" spans="2:18">
      <c r="B3538" s="130"/>
      <c r="C3538" s="95" t="str">
        <f>IFERROR(YEAR(VLOOKUP($B3538,A_Stammdaten!$B$18:$G$218,3,FALSE)),"")</f>
        <v/>
      </c>
      <c r="D3538" s="95" t="str">
        <f>IFERROR(VLOOKUP($B3538,A_Stammdaten!$B$18:$G$218,6,FALSE),"")</f>
        <v/>
      </c>
      <c r="E3538" s="131"/>
      <c r="F3538" s="130"/>
      <c r="G3538" s="130"/>
      <c r="H3538" s="96"/>
      <c r="I3538" s="105" t="str">
        <f>IFERROR(VLOOKUP($E3538,Listen!$I$5:$K$41,2,FALSE),"")</f>
        <v/>
      </c>
      <c r="J3538" s="105" t="str">
        <f>IFERROR(VLOOKUP($E3538,Listen!$I$5:$K$41,3,FALSE),"")</f>
        <v/>
      </c>
      <c r="K3538" s="111" t="str">
        <f>IFERROR(IF($C3538=K$2,$G3538*VLOOKUP($F3538,Listen!$B$5:$G$95,$J3538+1,FALSE)/VLOOKUP(K$2,Listen!$B$5:$G$95,$J3538+1,FALSE),"-")*IF($D3538="Abgabe",0,1),"")</f>
        <v/>
      </c>
      <c r="L3538" s="111" t="str">
        <f>IFERROR(IF($C3538=L$2,$G3538*VLOOKUP($F3538,Listen!$B$5:$G$95,$J3538+1,FALSE)/VLOOKUP(L$2,Listen!$B$5:$G$95,$J3538+1,FALSE),"-")*IF($D3538="Abgabe",0,1),"")</f>
        <v/>
      </c>
      <c r="M3538" s="111" t="str">
        <f>IFERROR(IF($C3538=M$2,$G3538*VLOOKUP($F3538,Listen!$B$5:$G$95,$J3538+1,FALSE)/VLOOKUP(M$2,Listen!$B$5:$G$95,$J3538+1,FALSE),"-")*IF($D3538="Abgabe",0,1),"")</f>
        <v/>
      </c>
      <c r="N3538" s="111" t="str">
        <f>IFERROR(IF($C3538=N$2,$G3538*VLOOKUP($F3538,Listen!$B$5:$G$95,$J3538+1,FALSE)/VLOOKUP(N$2,Listen!$B$5:$G$95,$J3538+1,FALSE),"-")*IF($D3538="Abgabe",0,1),"")</f>
        <v/>
      </c>
      <c r="O3538" s="111" t="str">
        <f>IFERROR(IF($C3538=O$2,$G3538*VLOOKUP($F3538,Listen!$B$5:$G$95,$J3538+1,FALSE)/VLOOKUP(O$2,Listen!$B$5:$G$95,$J3538+1,FALSE),"-")*IF($D3538="Abgabe",0,1),"")</f>
        <v/>
      </c>
      <c r="P3538" s="111" t="str">
        <f>IFERROR(IF($C3538=P$2,$G3538*VLOOKUP($F3538,Listen!$B$5:$G$95,$J3538+1,FALSE)/VLOOKUP(P$2,Listen!$B$5:$G$95,$J3538+1,FALSE),"-")*IF($D3538="Abgabe",0,1),"")</f>
        <v/>
      </c>
      <c r="Q3538" s="111" t="str">
        <f>IFERROR(IF($C3538=Q$2,$G3538*VLOOKUP($F3538,Listen!$B$5:$G$95,$J3538+1,FALSE)/VLOOKUP(Q$2,Listen!$B$5:$G$95,$J3538+1,FALSE),"-")*IF($D3538="Abgabe",0,1),"")</f>
        <v/>
      </c>
      <c r="R3538" s="111" t="str">
        <f>IFERROR(IF($C3538=R$2,$G3538*VLOOKUP($F3538,Listen!$B$5:$G$95,$J3538+1,FALSE)/VLOOKUP(R$2,Listen!$B$5:$G$95,$J3538+1,FALSE),"-")*IF($D3538="Abgabe",0,1),"")</f>
        <v/>
      </c>
    </row>
    <row r="3539" spans="2:18">
      <c r="B3539" s="130"/>
      <c r="C3539" s="95" t="str">
        <f>IFERROR(YEAR(VLOOKUP($B3539,A_Stammdaten!$B$18:$G$218,3,FALSE)),"")</f>
        <v/>
      </c>
      <c r="D3539" s="95" t="str">
        <f>IFERROR(VLOOKUP($B3539,A_Stammdaten!$B$18:$G$218,6,FALSE),"")</f>
        <v/>
      </c>
      <c r="E3539" s="131"/>
      <c r="F3539" s="130"/>
      <c r="G3539" s="130"/>
      <c r="H3539" s="96"/>
      <c r="I3539" s="105" t="str">
        <f>IFERROR(VLOOKUP($E3539,Listen!$I$5:$K$41,2,FALSE),"")</f>
        <v/>
      </c>
      <c r="J3539" s="105" t="str">
        <f>IFERROR(VLOOKUP($E3539,Listen!$I$5:$K$41,3,FALSE),"")</f>
        <v/>
      </c>
      <c r="K3539" s="111" t="str">
        <f>IFERROR(IF($C3539=K$2,$G3539*VLOOKUP($F3539,Listen!$B$5:$G$95,$J3539+1,FALSE)/VLOOKUP(K$2,Listen!$B$5:$G$95,$J3539+1,FALSE),"-")*IF($D3539="Abgabe",0,1),"")</f>
        <v/>
      </c>
      <c r="L3539" s="111" t="str">
        <f>IFERROR(IF($C3539=L$2,$G3539*VLOOKUP($F3539,Listen!$B$5:$G$95,$J3539+1,FALSE)/VLOOKUP(L$2,Listen!$B$5:$G$95,$J3539+1,FALSE),"-")*IF($D3539="Abgabe",0,1),"")</f>
        <v/>
      </c>
      <c r="M3539" s="111" t="str">
        <f>IFERROR(IF($C3539=M$2,$G3539*VLOOKUP($F3539,Listen!$B$5:$G$95,$J3539+1,FALSE)/VLOOKUP(M$2,Listen!$B$5:$G$95,$J3539+1,FALSE),"-")*IF($D3539="Abgabe",0,1),"")</f>
        <v/>
      </c>
      <c r="N3539" s="111" t="str">
        <f>IFERROR(IF($C3539=N$2,$G3539*VLOOKUP($F3539,Listen!$B$5:$G$95,$J3539+1,FALSE)/VLOOKUP(N$2,Listen!$B$5:$G$95,$J3539+1,FALSE),"-")*IF($D3539="Abgabe",0,1),"")</f>
        <v/>
      </c>
      <c r="O3539" s="111" t="str">
        <f>IFERROR(IF($C3539=O$2,$G3539*VLOOKUP($F3539,Listen!$B$5:$G$95,$J3539+1,FALSE)/VLOOKUP(O$2,Listen!$B$5:$G$95,$J3539+1,FALSE),"-")*IF($D3539="Abgabe",0,1),"")</f>
        <v/>
      </c>
      <c r="P3539" s="111" t="str">
        <f>IFERROR(IF($C3539=P$2,$G3539*VLOOKUP($F3539,Listen!$B$5:$G$95,$J3539+1,FALSE)/VLOOKUP(P$2,Listen!$B$5:$G$95,$J3539+1,FALSE),"-")*IF($D3539="Abgabe",0,1),"")</f>
        <v/>
      </c>
      <c r="Q3539" s="111" t="str">
        <f>IFERROR(IF($C3539=Q$2,$G3539*VLOOKUP($F3539,Listen!$B$5:$G$95,$J3539+1,FALSE)/VLOOKUP(Q$2,Listen!$B$5:$G$95,$J3539+1,FALSE),"-")*IF($D3539="Abgabe",0,1),"")</f>
        <v/>
      </c>
      <c r="R3539" s="111" t="str">
        <f>IFERROR(IF($C3539=R$2,$G3539*VLOOKUP($F3539,Listen!$B$5:$G$95,$J3539+1,FALSE)/VLOOKUP(R$2,Listen!$B$5:$G$95,$J3539+1,FALSE),"-")*IF($D3539="Abgabe",0,1),"")</f>
        <v/>
      </c>
    </row>
    <row r="3540" spans="2:18">
      <c r="B3540" s="130"/>
      <c r="C3540" s="95" t="str">
        <f>IFERROR(YEAR(VLOOKUP($B3540,A_Stammdaten!$B$18:$G$218,3,FALSE)),"")</f>
        <v/>
      </c>
      <c r="D3540" s="95" t="str">
        <f>IFERROR(VLOOKUP($B3540,A_Stammdaten!$B$18:$G$218,6,FALSE),"")</f>
        <v/>
      </c>
      <c r="E3540" s="131"/>
      <c r="F3540" s="130"/>
      <c r="G3540" s="130"/>
      <c r="H3540" s="96"/>
      <c r="I3540" s="105" t="str">
        <f>IFERROR(VLOOKUP($E3540,Listen!$I$5:$K$41,2,FALSE),"")</f>
        <v/>
      </c>
      <c r="J3540" s="105" t="str">
        <f>IFERROR(VLOOKUP($E3540,Listen!$I$5:$K$41,3,FALSE),"")</f>
        <v/>
      </c>
      <c r="K3540" s="111" t="str">
        <f>IFERROR(IF($C3540=K$2,$G3540*VLOOKUP($F3540,Listen!$B$5:$G$95,$J3540+1,FALSE)/VLOOKUP(K$2,Listen!$B$5:$G$95,$J3540+1,FALSE),"-")*IF($D3540="Abgabe",0,1),"")</f>
        <v/>
      </c>
      <c r="L3540" s="111" t="str">
        <f>IFERROR(IF($C3540=L$2,$G3540*VLOOKUP($F3540,Listen!$B$5:$G$95,$J3540+1,FALSE)/VLOOKUP(L$2,Listen!$B$5:$G$95,$J3540+1,FALSE),"-")*IF($D3540="Abgabe",0,1),"")</f>
        <v/>
      </c>
      <c r="M3540" s="111" t="str">
        <f>IFERROR(IF($C3540=M$2,$G3540*VLOOKUP($F3540,Listen!$B$5:$G$95,$J3540+1,FALSE)/VLOOKUP(M$2,Listen!$B$5:$G$95,$J3540+1,FALSE),"-")*IF($D3540="Abgabe",0,1),"")</f>
        <v/>
      </c>
      <c r="N3540" s="111" t="str">
        <f>IFERROR(IF($C3540=N$2,$G3540*VLOOKUP($F3540,Listen!$B$5:$G$95,$J3540+1,FALSE)/VLOOKUP(N$2,Listen!$B$5:$G$95,$J3540+1,FALSE),"-")*IF($D3540="Abgabe",0,1),"")</f>
        <v/>
      </c>
      <c r="O3540" s="111" t="str">
        <f>IFERROR(IF($C3540=O$2,$G3540*VLOOKUP($F3540,Listen!$B$5:$G$95,$J3540+1,FALSE)/VLOOKUP(O$2,Listen!$B$5:$G$95,$J3540+1,FALSE),"-")*IF($D3540="Abgabe",0,1),"")</f>
        <v/>
      </c>
      <c r="P3540" s="111" t="str">
        <f>IFERROR(IF($C3540=P$2,$G3540*VLOOKUP($F3540,Listen!$B$5:$G$95,$J3540+1,FALSE)/VLOOKUP(P$2,Listen!$B$5:$G$95,$J3540+1,FALSE),"-")*IF($D3540="Abgabe",0,1),"")</f>
        <v/>
      </c>
      <c r="Q3540" s="111" t="str">
        <f>IFERROR(IF($C3540=Q$2,$G3540*VLOOKUP($F3540,Listen!$B$5:$G$95,$J3540+1,FALSE)/VLOOKUP(Q$2,Listen!$B$5:$G$95,$J3540+1,FALSE),"-")*IF($D3540="Abgabe",0,1),"")</f>
        <v/>
      </c>
      <c r="R3540" s="111" t="str">
        <f>IFERROR(IF($C3540=R$2,$G3540*VLOOKUP($F3540,Listen!$B$5:$G$95,$J3540+1,FALSE)/VLOOKUP(R$2,Listen!$B$5:$G$95,$J3540+1,FALSE),"-")*IF($D3540="Abgabe",0,1),"")</f>
        <v/>
      </c>
    </row>
    <row r="3541" spans="2:18">
      <c r="B3541" s="130"/>
      <c r="C3541" s="95" t="str">
        <f>IFERROR(YEAR(VLOOKUP($B3541,A_Stammdaten!$B$18:$G$218,3,FALSE)),"")</f>
        <v/>
      </c>
      <c r="D3541" s="95" t="str">
        <f>IFERROR(VLOOKUP($B3541,A_Stammdaten!$B$18:$G$218,6,FALSE),"")</f>
        <v/>
      </c>
      <c r="E3541" s="131"/>
      <c r="F3541" s="130"/>
      <c r="G3541" s="130"/>
      <c r="H3541" s="96"/>
      <c r="I3541" s="105" t="str">
        <f>IFERROR(VLOOKUP($E3541,Listen!$I$5:$K$41,2,FALSE),"")</f>
        <v/>
      </c>
      <c r="J3541" s="105" t="str">
        <f>IFERROR(VLOOKUP($E3541,Listen!$I$5:$K$41,3,FALSE),"")</f>
        <v/>
      </c>
      <c r="K3541" s="111" t="str">
        <f>IFERROR(IF($C3541=K$2,$G3541*VLOOKUP($F3541,Listen!$B$5:$G$95,$J3541+1,FALSE)/VLOOKUP(K$2,Listen!$B$5:$G$95,$J3541+1,FALSE),"-")*IF($D3541="Abgabe",0,1),"")</f>
        <v/>
      </c>
      <c r="L3541" s="111" t="str">
        <f>IFERROR(IF($C3541=L$2,$G3541*VLOOKUP($F3541,Listen!$B$5:$G$95,$J3541+1,FALSE)/VLOOKUP(L$2,Listen!$B$5:$G$95,$J3541+1,FALSE),"-")*IF($D3541="Abgabe",0,1),"")</f>
        <v/>
      </c>
      <c r="M3541" s="111" t="str">
        <f>IFERROR(IF($C3541=M$2,$G3541*VLOOKUP($F3541,Listen!$B$5:$G$95,$J3541+1,FALSE)/VLOOKUP(M$2,Listen!$B$5:$G$95,$J3541+1,FALSE),"-")*IF($D3541="Abgabe",0,1),"")</f>
        <v/>
      </c>
      <c r="N3541" s="111" t="str">
        <f>IFERROR(IF($C3541=N$2,$G3541*VLOOKUP($F3541,Listen!$B$5:$G$95,$J3541+1,FALSE)/VLOOKUP(N$2,Listen!$B$5:$G$95,$J3541+1,FALSE),"-")*IF($D3541="Abgabe",0,1),"")</f>
        <v/>
      </c>
      <c r="O3541" s="111" t="str">
        <f>IFERROR(IF($C3541=O$2,$G3541*VLOOKUP($F3541,Listen!$B$5:$G$95,$J3541+1,FALSE)/VLOOKUP(O$2,Listen!$B$5:$G$95,$J3541+1,FALSE),"-")*IF($D3541="Abgabe",0,1),"")</f>
        <v/>
      </c>
      <c r="P3541" s="111" t="str">
        <f>IFERROR(IF($C3541=P$2,$G3541*VLOOKUP($F3541,Listen!$B$5:$G$95,$J3541+1,FALSE)/VLOOKUP(P$2,Listen!$B$5:$G$95,$J3541+1,FALSE),"-")*IF($D3541="Abgabe",0,1),"")</f>
        <v/>
      </c>
      <c r="Q3541" s="111" t="str">
        <f>IFERROR(IF($C3541=Q$2,$G3541*VLOOKUP($F3541,Listen!$B$5:$G$95,$J3541+1,FALSE)/VLOOKUP(Q$2,Listen!$B$5:$G$95,$J3541+1,FALSE),"-")*IF($D3541="Abgabe",0,1),"")</f>
        <v/>
      </c>
      <c r="R3541" s="111" t="str">
        <f>IFERROR(IF($C3541=R$2,$G3541*VLOOKUP($F3541,Listen!$B$5:$G$95,$J3541+1,FALSE)/VLOOKUP(R$2,Listen!$B$5:$G$95,$J3541+1,FALSE),"-")*IF($D3541="Abgabe",0,1),"")</f>
        <v/>
      </c>
    </row>
    <row r="3542" spans="2:18">
      <c r="B3542" s="130"/>
      <c r="C3542" s="95" t="str">
        <f>IFERROR(YEAR(VLOOKUP($B3542,A_Stammdaten!$B$18:$G$218,3,FALSE)),"")</f>
        <v/>
      </c>
      <c r="D3542" s="95" t="str">
        <f>IFERROR(VLOOKUP($B3542,A_Stammdaten!$B$18:$G$218,6,FALSE),"")</f>
        <v/>
      </c>
      <c r="E3542" s="131"/>
      <c r="F3542" s="130"/>
      <c r="G3542" s="130"/>
      <c r="H3542" s="96"/>
      <c r="I3542" s="105" t="str">
        <f>IFERROR(VLOOKUP($E3542,Listen!$I$5:$K$41,2,FALSE),"")</f>
        <v/>
      </c>
      <c r="J3542" s="105" t="str">
        <f>IFERROR(VLOOKUP($E3542,Listen!$I$5:$K$41,3,FALSE),"")</f>
        <v/>
      </c>
      <c r="K3542" s="111" t="str">
        <f>IFERROR(IF($C3542=K$2,$G3542*VLOOKUP($F3542,Listen!$B$5:$G$95,$J3542+1,FALSE)/VLOOKUP(K$2,Listen!$B$5:$G$95,$J3542+1,FALSE),"-")*IF($D3542="Abgabe",0,1),"")</f>
        <v/>
      </c>
      <c r="L3542" s="111" t="str">
        <f>IFERROR(IF($C3542=L$2,$G3542*VLOOKUP($F3542,Listen!$B$5:$G$95,$J3542+1,FALSE)/VLOOKUP(L$2,Listen!$B$5:$G$95,$J3542+1,FALSE),"-")*IF($D3542="Abgabe",0,1),"")</f>
        <v/>
      </c>
      <c r="M3542" s="111" t="str">
        <f>IFERROR(IF($C3542=M$2,$G3542*VLOOKUP($F3542,Listen!$B$5:$G$95,$J3542+1,FALSE)/VLOOKUP(M$2,Listen!$B$5:$G$95,$J3542+1,FALSE),"-")*IF($D3542="Abgabe",0,1),"")</f>
        <v/>
      </c>
      <c r="N3542" s="111" t="str">
        <f>IFERROR(IF($C3542=N$2,$G3542*VLOOKUP($F3542,Listen!$B$5:$G$95,$J3542+1,FALSE)/VLOOKUP(N$2,Listen!$B$5:$G$95,$J3542+1,FALSE),"-")*IF($D3542="Abgabe",0,1),"")</f>
        <v/>
      </c>
      <c r="O3542" s="111" t="str">
        <f>IFERROR(IF($C3542=O$2,$G3542*VLOOKUP($F3542,Listen!$B$5:$G$95,$J3542+1,FALSE)/VLOOKUP(O$2,Listen!$B$5:$G$95,$J3542+1,FALSE),"-")*IF($D3542="Abgabe",0,1),"")</f>
        <v/>
      </c>
      <c r="P3542" s="111" t="str">
        <f>IFERROR(IF($C3542=P$2,$G3542*VLOOKUP($F3542,Listen!$B$5:$G$95,$J3542+1,FALSE)/VLOOKUP(P$2,Listen!$B$5:$G$95,$J3542+1,FALSE),"-")*IF($D3542="Abgabe",0,1),"")</f>
        <v/>
      </c>
      <c r="Q3542" s="111" t="str">
        <f>IFERROR(IF($C3542=Q$2,$G3542*VLOOKUP($F3542,Listen!$B$5:$G$95,$J3542+1,FALSE)/VLOOKUP(Q$2,Listen!$B$5:$G$95,$J3542+1,FALSE),"-")*IF($D3542="Abgabe",0,1),"")</f>
        <v/>
      </c>
      <c r="R3542" s="111" t="str">
        <f>IFERROR(IF($C3542=R$2,$G3542*VLOOKUP($F3542,Listen!$B$5:$G$95,$J3542+1,FALSE)/VLOOKUP(R$2,Listen!$B$5:$G$95,$J3542+1,FALSE),"-")*IF($D3542="Abgabe",0,1),"")</f>
        <v/>
      </c>
    </row>
    <row r="3543" spans="2:18">
      <c r="B3543" s="130"/>
      <c r="C3543" s="95" t="str">
        <f>IFERROR(YEAR(VLOOKUP($B3543,A_Stammdaten!$B$18:$G$218,3,FALSE)),"")</f>
        <v/>
      </c>
      <c r="D3543" s="95" t="str">
        <f>IFERROR(VLOOKUP($B3543,A_Stammdaten!$B$18:$G$218,6,FALSE),"")</f>
        <v/>
      </c>
      <c r="E3543" s="131"/>
      <c r="F3543" s="130"/>
      <c r="G3543" s="130"/>
      <c r="H3543" s="96"/>
      <c r="I3543" s="105" t="str">
        <f>IFERROR(VLOOKUP($E3543,Listen!$I$5:$K$41,2,FALSE),"")</f>
        <v/>
      </c>
      <c r="J3543" s="105" t="str">
        <f>IFERROR(VLOOKUP($E3543,Listen!$I$5:$K$41,3,FALSE),"")</f>
        <v/>
      </c>
      <c r="K3543" s="111" t="str">
        <f>IFERROR(IF($C3543=K$2,$G3543*VLOOKUP($F3543,Listen!$B$5:$G$95,$J3543+1,FALSE)/VLOOKUP(K$2,Listen!$B$5:$G$95,$J3543+1,FALSE),"-")*IF($D3543="Abgabe",0,1),"")</f>
        <v/>
      </c>
      <c r="L3543" s="111" t="str">
        <f>IFERROR(IF($C3543=L$2,$G3543*VLOOKUP($F3543,Listen!$B$5:$G$95,$J3543+1,FALSE)/VLOOKUP(L$2,Listen!$B$5:$G$95,$J3543+1,FALSE),"-")*IF($D3543="Abgabe",0,1),"")</f>
        <v/>
      </c>
      <c r="M3543" s="111" t="str">
        <f>IFERROR(IF($C3543=M$2,$G3543*VLOOKUP($F3543,Listen!$B$5:$G$95,$J3543+1,FALSE)/VLOOKUP(M$2,Listen!$B$5:$G$95,$J3543+1,FALSE),"-")*IF($D3543="Abgabe",0,1),"")</f>
        <v/>
      </c>
      <c r="N3543" s="111" t="str">
        <f>IFERROR(IF($C3543=N$2,$G3543*VLOOKUP($F3543,Listen!$B$5:$G$95,$J3543+1,FALSE)/VLOOKUP(N$2,Listen!$B$5:$G$95,$J3543+1,FALSE),"-")*IF($D3543="Abgabe",0,1),"")</f>
        <v/>
      </c>
      <c r="O3543" s="111" t="str">
        <f>IFERROR(IF($C3543=O$2,$G3543*VLOOKUP($F3543,Listen!$B$5:$G$95,$J3543+1,FALSE)/VLOOKUP(O$2,Listen!$B$5:$G$95,$J3543+1,FALSE),"-")*IF($D3543="Abgabe",0,1),"")</f>
        <v/>
      </c>
      <c r="P3543" s="111" t="str">
        <f>IFERROR(IF($C3543=P$2,$G3543*VLOOKUP($F3543,Listen!$B$5:$G$95,$J3543+1,FALSE)/VLOOKUP(P$2,Listen!$B$5:$G$95,$J3543+1,FALSE),"-")*IF($D3543="Abgabe",0,1),"")</f>
        <v/>
      </c>
      <c r="Q3543" s="111" t="str">
        <f>IFERROR(IF($C3543=Q$2,$G3543*VLOOKUP($F3543,Listen!$B$5:$G$95,$J3543+1,FALSE)/VLOOKUP(Q$2,Listen!$B$5:$G$95,$J3543+1,FALSE),"-")*IF($D3543="Abgabe",0,1),"")</f>
        <v/>
      </c>
      <c r="R3543" s="111" t="str">
        <f>IFERROR(IF($C3543=R$2,$G3543*VLOOKUP($F3543,Listen!$B$5:$G$95,$J3543+1,FALSE)/VLOOKUP(R$2,Listen!$B$5:$G$95,$J3543+1,FALSE),"-")*IF($D3543="Abgabe",0,1),"")</f>
        <v/>
      </c>
    </row>
    <row r="3544" spans="2:18">
      <c r="B3544" s="130"/>
      <c r="C3544" s="95" t="str">
        <f>IFERROR(YEAR(VLOOKUP($B3544,A_Stammdaten!$B$18:$G$218,3,FALSE)),"")</f>
        <v/>
      </c>
      <c r="D3544" s="95" t="str">
        <f>IFERROR(VLOOKUP($B3544,A_Stammdaten!$B$18:$G$218,6,FALSE),"")</f>
        <v/>
      </c>
      <c r="E3544" s="131"/>
      <c r="F3544" s="130"/>
      <c r="G3544" s="130"/>
      <c r="H3544" s="96"/>
      <c r="I3544" s="105" t="str">
        <f>IFERROR(VLOOKUP($E3544,Listen!$I$5:$K$41,2,FALSE),"")</f>
        <v/>
      </c>
      <c r="J3544" s="105" t="str">
        <f>IFERROR(VLOOKUP($E3544,Listen!$I$5:$K$41,3,FALSE),"")</f>
        <v/>
      </c>
      <c r="K3544" s="111" t="str">
        <f>IFERROR(IF($C3544=K$2,$G3544*VLOOKUP($F3544,Listen!$B$5:$G$95,$J3544+1,FALSE)/VLOOKUP(K$2,Listen!$B$5:$G$95,$J3544+1,FALSE),"-")*IF($D3544="Abgabe",0,1),"")</f>
        <v/>
      </c>
      <c r="L3544" s="111" t="str">
        <f>IFERROR(IF($C3544=L$2,$G3544*VLOOKUP($F3544,Listen!$B$5:$G$95,$J3544+1,FALSE)/VLOOKUP(L$2,Listen!$B$5:$G$95,$J3544+1,FALSE),"-")*IF($D3544="Abgabe",0,1),"")</f>
        <v/>
      </c>
      <c r="M3544" s="111" t="str">
        <f>IFERROR(IF($C3544=M$2,$G3544*VLOOKUP($F3544,Listen!$B$5:$G$95,$J3544+1,FALSE)/VLOOKUP(M$2,Listen!$B$5:$G$95,$J3544+1,FALSE),"-")*IF($D3544="Abgabe",0,1),"")</f>
        <v/>
      </c>
      <c r="N3544" s="111" t="str">
        <f>IFERROR(IF($C3544=N$2,$G3544*VLOOKUP($F3544,Listen!$B$5:$G$95,$J3544+1,FALSE)/VLOOKUP(N$2,Listen!$B$5:$G$95,$J3544+1,FALSE),"-")*IF($D3544="Abgabe",0,1),"")</f>
        <v/>
      </c>
      <c r="O3544" s="111" t="str">
        <f>IFERROR(IF($C3544=O$2,$G3544*VLOOKUP($F3544,Listen!$B$5:$G$95,$J3544+1,FALSE)/VLOOKUP(O$2,Listen!$B$5:$G$95,$J3544+1,FALSE),"-")*IF($D3544="Abgabe",0,1),"")</f>
        <v/>
      </c>
      <c r="P3544" s="111" t="str">
        <f>IFERROR(IF($C3544=P$2,$G3544*VLOOKUP($F3544,Listen!$B$5:$G$95,$J3544+1,FALSE)/VLOOKUP(P$2,Listen!$B$5:$G$95,$J3544+1,FALSE),"-")*IF($D3544="Abgabe",0,1),"")</f>
        <v/>
      </c>
      <c r="Q3544" s="111" t="str">
        <f>IFERROR(IF($C3544=Q$2,$G3544*VLOOKUP($F3544,Listen!$B$5:$G$95,$J3544+1,FALSE)/VLOOKUP(Q$2,Listen!$B$5:$G$95,$J3544+1,FALSE),"-")*IF($D3544="Abgabe",0,1),"")</f>
        <v/>
      </c>
      <c r="R3544" s="111" t="str">
        <f>IFERROR(IF($C3544=R$2,$G3544*VLOOKUP($F3544,Listen!$B$5:$G$95,$J3544+1,FALSE)/VLOOKUP(R$2,Listen!$B$5:$G$95,$J3544+1,FALSE),"-")*IF($D3544="Abgabe",0,1),"")</f>
        <v/>
      </c>
    </row>
    <row r="3545" spans="2:18">
      <c r="B3545" s="130"/>
      <c r="C3545" s="95" t="str">
        <f>IFERROR(YEAR(VLOOKUP($B3545,A_Stammdaten!$B$18:$G$218,3,FALSE)),"")</f>
        <v/>
      </c>
      <c r="D3545" s="95" t="str">
        <f>IFERROR(VLOOKUP($B3545,A_Stammdaten!$B$18:$G$218,6,FALSE),"")</f>
        <v/>
      </c>
      <c r="E3545" s="131"/>
      <c r="F3545" s="130"/>
      <c r="G3545" s="130"/>
      <c r="H3545" s="96"/>
      <c r="I3545" s="105" t="str">
        <f>IFERROR(VLOOKUP($E3545,Listen!$I$5:$K$41,2,FALSE),"")</f>
        <v/>
      </c>
      <c r="J3545" s="105" t="str">
        <f>IFERROR(VLOOKUP($E3545,Listen!$I$5:$K$41,3,FALSE),"")</f>
        <v/>
      </c>
      <c r="K3545" s="111" t="str">
        <f>IFERROR(IF($C3545=K$2,$G3545*VLOOKUP($F3545,Listen!$B$5:$G$95,$J3545+1,FALSE)/VLOOKUP(K$2,Listen!$B$5:$G$95,$J3545+1,FALSE),"-")*IF($D3545="Abgabe",0,1),"")</f>
        <v/>
      </c>
      <c r="L3545" s="111" t="str">
        <f>IFERROR(IF($C3545=L$2,$G3545*VLOOKUP($F3545,Listen!$B$5:$G$95,$J3545+1,FALSE)/VLOOKUP(L$2,Listen!$B$5:$G$95,$J3545+1,FALSE),"-")*IF($D3545="Abgabe",0,1),"")</f>
        <v/>
      </c>
      <c r="M3545" s="111" t="str">
        <f>IFERROR(IF($C3545=M$2,$G3545*VLOOKUP($F3545,Listen!$B$5:$G$95,$J3545+1,FALSE)/VLOOKUP(M$2,Listen!$B$5:$G$95,$J3545+1,FALSE),"-")*IF($D3545="Abgabe",0,1),"")</f>
        <v/>
      </c>
      <c r="N3545" s="111" t="str">
        <f>IFERROR(IF($C3545=N$2,$G3545*VLOOKUP($F3545,Listen!$B$5:$G$95,$J3545+1,FALSE)/VLOOKUP(N$2,Listen!$B$5:$G$95,$J3545+1,FALSE),"-")*IF($D3545="Abgabe",0,1),"")</f>
        <v/>
      </c>
      <c r="O3545" s="111" t="str">
        <f>IFERROR(IF($C3545=O$2,$G3545*VLOOKUP($F3545,Listen!$B$5:$G$95,$J3545+1,FALSE)/VLOOKUP(O$2,Listen!$B$5:$G$95,$J3545+1,FALSE),"-")*IF($D3545="Abgabe",0,1),"")</f>
        <v/>
      </c>
      <c r="P3545" s="111" t="str">
        <f>IFERROR(IF($C3545=P$2,$G3545*VLOOKUP($F3545,Listen!$B$5:$G$95,$J3545+1,FALSE)/VLOOKUP(P$2,Listen!$B$5:$G$95,$J3545+1,FALSE),"-")*IF($D3545="Abgabe",0,1),"")</f>
        <v/>
      </c>
      <c r="Q3545" s="111" t="str">
        <f>IFERROR(IF($C3545=Q$2,$G3545*VLOOKUP($F3545,Listen!$B$5:$G$95,$J3545+1,FALSE)/VLOOKUP(Q$2,Listen!$B$5:$G$95,$J3545+1,FALSE),"-")*IF($D3545="Abgabe",0,1),"")</f>
        <v/>
      </c>
      <c r="R3545" s="111" t="str">
        <f>IFERROR(IF($C3545=R$2,$G3545*VLOOKUP($F3545,Listen!$B$5:$G$95,$J3545+1,FALSE)/VLOOKUP(R$2,Listen!$B$5:$G$95,$J3545+1,FALSE),"-")*IF($D3545="Abgabe",0,1),"")</f>
        <v/>
      </c>
    </row>
    <row r="3546" spans="2:18">
      <c r="B3546" s="130"/>
      <c r="C3546" s="95" t="str">
        <f>IFERROR(YEAR(VLOOKUP($B3546,A_Stammdaten!$B$18:$G$218,3,FALSE)),"")</f>
        <v/>
      </c>
      <c r="D3546" s="95" t="str">
        <f>IFERROR(VLOOKUP($B3546,A_Stammdaten!$B$18:$G$218,6,FALSE),"")</f>
        <v/>
      </c>
      <c r="E3546" s="131"/>
      <c r="F3546" s="130"/>
      <c r="G3546" s="130"/>
      <c r="H3546" s="96"/>
      <c r="I3546" s="105" t="str">
        <f>IFERROR(VLOOKUP($E3546,Listen!$I$5:$K$41,2,FALSE),"")</f>
        <v/>
      </c>
      <c r="J3546" s="105" t="str">
        <f>IFERROR(VLOOKUP($E3546,Listen!$I$5:$K$41,3,FALSE),"")</f>
        <v/>
      </c>
      <c r="K3546" s="111" t="str">
        <f>IFERROR(IF($C3546=K$2,$G3546*VLOOKUP($F3546,Listen!$B$5:$G$95,$J3546+1,FALSE)/VLOOKUP(K$2,Listen!$B$5:$G$95,$J3546+1,FALSE),"-")*IF($D3546="Abgabe",0,1),"")</f>
        <v/>
      </c>
      <c r="L3546" s="111" t="str">
        <f>IFERROR(IF($C3546=L$2,$G3546*VLOOKUP($F3546,Listen!$B$5:$G$95,$J3546+1,FALSE)/VLOOKUP(L$2,Listen!$B$5:$G$95,$J3546+1,FALSE),"-")*IF($D3546="Abgabe",0,1),"")</f>
        <v/>
      </c>
      <c r="M3546" s="111" t="str">
        <f>IFERROR(IF($C3546=M$2,$G3546*VLOOKUP($F3546,Listen!$B$5:$G$95,$J3546+1,FALSE)/VLOOKUP(M$2,Listen!$B$5:$G$95,$J3546+1,FALSE),"-")*IF($D3546="Abgabe",0,1),"")</f>
        <v/>
      </c>
      <c r="N3546" s="111" t="str">
        <f>IFERROR(IF($C3546=N$2,$G3546*VLOOKUP($F3546,Listen!$B$5:$G$95,$J3546+1,FALSE)/VLOOKUP(N$2,Listen!$B$5:$G$95,$J3546+1,FALSE),"-")*IF($D3546="Abgabe",0,1),"")</f>
        <v/>
      </c>
      <c r="O3546" s="111" t="str">
        <f>IFERROR(IF($C3546=O$2,$G3546*VLOOKUP($F3546,Listen!$B$5:$G$95,$J3546+1,FALSE)/VLOOKUP(O$2,Listen!$B$5:$G$95,$J3546+1,FALSE),"-")*IF($D3546="Abgabe",0,1),"")</f>
        <v/>
      </c>
      <c r="P3546" s="111" t="str">
        <f>IFERROR(IF($C3546=P$2,$G3546*VLOOKUP($F3546,Listen!$B$5:$G$95,$J3546+1,FALSE)/VLOOKUP(P$2,Listen!$B$5:$G$95,$J3546+1,FALSE),"-")*IF($D3546="Abgabe",0,1),"")</f>
        <v/>
      </c>
      <c r="Q3546" s="111" t="str">
        <f>IFERROR(IF($C3546=Q$2,$G3546*VLOOKUP($F3546,Listen!$B$5:$G$95,$J3546+1,FALSE)/VLOOKUP(Q$2,Listen!$B$5:$G$95,$J3546+1,FALSE),"-")*IF($D3546="Abgabe",0,1),"")</f>
        <v/>
      </c>
      <c r="R3546" s="111" t="str">
        <f>IFERROR(IF($C3546=R$2,$G3546*VLOOKUP($F3546,Listen!$B$5:$G$95,$J3546+1,FALSE)/VLOOKUP(R$2,Listen!$B$5:$G$95,$J3546+1,FALSE),"-")*IF($D3546="Abgabe",0,1),"")</f>
        <v/>
      </c>
    </row>
    <row r="3547" spans="2:18">
      <c r="B3547" s="130"/>
      <c r="C3547" s="95" t="str">
        <f>IFERROR(YEAR(VLOOKUP($B3547,A_Stammdaten!$B$18:$G$218,3,FALSE)),"")</f>
        <v/>
      </c>
      <c r="D3547" s="95" t="str">
        <f>IFERROR(VLOOKUP($B3547,A_Stammdaten!$B$18:$G$218,6,FALSE),"")</f>
        <v/>
      </c>
      <c r="E3547" s="131"/>
      <c r="F3547" s="130"/>
      <c r="G3547" s="130"/>
      <c r="H3547" s="96"/>
      <c r="I3547" s="105" t="str">
        <f>IFERROR(VLOOKUP($E3547,Listen!$I$5:$K$41,2,FALSE),"")</f>
        <v/>
      </c>
      <c r="J3547" s="105" t="str">
        <f>IFERROR(VLOOKUP($E3547,Listen!$I$5:$K$41,3,FALSE),"")</f>
        <v/>
      </c>
      <c r="K3547" s="111" t="str">
        <f>IFERROR(IF($C3547=K$2,$G3547*VLOOKUP($F3547,Listen!$B$5:$G$95,$J3547+1,FALSE)/VLOOKUP(K$2,Listen!$B$5:$G$95,$J3547+1,FALSE),"-")*IF($D3547="Abgabe",0,1),"")</f>
        <v/>
      </c>
      <c r="L3547" s="111" t="str">
        <f>IFERROR(IF($C3547=L$2,$G3547*VLOOKUP($F3547,Listen!$B$5:$G$95,$J3547+1,FALSE)/VLOOKUP(L$2,Listen!$B$5:$G$95,$J3547+1,FALSE),"-")*IF($D3547="Abgabe",0,1),"")</f>
        <v/>
      </c>
      <c r="M3547" s="111" t="str">
        <f>IFERROR(IF($C3547=M$2,$G3547*VLOOKUP($F3547,Listen!$B$5:$G$95,$J3547+1,FALSE)/VLOOKUP(M$2,Listen!$B$5:$G$95,$J3547+1,FALSE),"-")*IF($D3547="Abgabe",0,1),"")</f>
        <v/>
      </c>
      <c r="N3547" s="111" t="str">
        <f>IFERROR(IF($C3547=N$2,$G3547*VLOOKUP($F3547,Listen!$B$5:$G$95,$J3547+1,FALSE)/VLOOKUP(N$2,Listen!$B$5:$G$95,$J3547+1,FALSE),"-")*IF($D3547="Abgabe",0,1),"")</f>
        <v/>
      </c>
      <c r="O3547" s="111" t="str">
        <f>IFERROR(IF($C3547=O$2,$G3547*VLOOKUP($F3547,Listen!$B$5:$G$95,$J3547+1,FALSE)/VLOOKUP(O$2,Listen!$B$5:$G$95,$J3547+1,FALSE),"-")*IF($D3547="Abgabe",0,1),"")</f>
        <v/>
      </c>
      <c r="P3547" s="111" t="str">
        <f>IFERROR(IF($C3547=P$2,$G3547*VLOOKUP($F3547,Listen!$B$5:$G$95,$J3547+1,FALSE)/VLOOKUP(P$2,Listen!$B$5:$G$95,$J3547+1,FALSE),"-")*IF($D3547="Abgabe",0,1),"")</f>
        <v/>
      </c>
      <c r="Q3547" s="111" t="str">
        <f>IFERROR(IF($C3547=Q$2,$G3547*VLOOKUP($F3547,Listen!$B$5:$G$95,$J3547+1,FALSE)/VLOOKUP(Q$2,Listen!$B$5:$G$95,$J3547+1,FALSE),"-")*IF($D3547="Abgabe",0,1),"")</f>
        <v/>
      </c>
      <c r="R3547" s="111" t="str">
        <f>IFERROR(IF($C3547=R$2,$G3547*VLOOKUP($F3547,Listen!$B$5:$G$95,$J3547+1,FALSE)/VLOOKUP(R$2,Listen!$B$5:$G$95,$J3547+1,FALSE),"-")*IF($D3547="Abgabe",0,1),"")</f>
        <v/>
      </c>
    </row>
    <row r="3548" spans="2:18">
      <c r="B3548" s="130"/>
      <c r="C3548" s="95" t="str">
        <f>IFERROR(YEAR(VLOOKUP($B3548,A_Stammdaten!$B$18:$G$218,3,FALSE)),"")</f>
        <v/>
      </c>
      <c r="D3548" s="95" t="str">
        <f>IFERROR(VLOOKUP($B3548,A_Stammdaten!$B$18:$G$218,6,FALSE),"")</f>
        <v/>
      </c>
      <c r="E3548" s="131"/>
      <c r="F3548" s="130"/>
      <c r="G3548" s="130"/>
      <c r="H3548" s="96"/>
      <c r="I3548" s="105" t="str">
        <f>IFERROR(VLOOKUP($E3548,Listen!$I$5:$K$41,2,FALSE),"")</f>
        <v/>
      </c>
      <c r="J3548" s="105" t="str">
        <f>IFERROR(VLOOKUP($E3548,Listen!$I$5:$K$41,3,FALSE),"")</f>
        <v/>
      </c>
      <c r="K3548" s="111" t="str">
        <f>IFERROR(IF($C3548=K$2,$G3548*VLOOKUP($F3548,Listen!$B$5:$G$95,$J3548+1,FALSE)/VLOOKUP(K$2,Listen!$B$5:$G$95,$J3548+1,FALSE),"-")*IF($D3548="Abgabe",0,1),"")</f>
        <v/>
      </c>
      <c r="L3548" s="111" t="str">
        <f>IFERROR(IF($C3548=L$2,$G3548*VLOOKUP($F3548,Listen!$B$5:$G$95,$J3548+1,FALSE)/VLOOKUP(L$2,Listen!$B$5:$G$95,$J3548+1,FALSE),"-")*IF($D3548="Abgabe",0,1),"")</f>
        <v/>
      </c>
      <c r="M3548" s="111" t="str">
        <f>IFERROR(IF($C3548=M$2,$G3548*VLOOKUP($F3548,Listen!$B$5:$G$95,$J3548+1,FALSE)/VLOOKUP(M$2,Listen!$B$5:$G$95,$J3548+1,FALSE),"-")*IF($D3548="Abgabe",0,1),"")</f>
        <v/>
      </c>
      <c r="N3548" s="111" t="str">
        <f>IFERROR(IF($C3548=N$2,$G3548*VLOOKUP($F3548,Listen!$B$5:$G$95,$J3548+1,FALSE)/VLOOKUP(N$2,Listen!$B$5:$G$95,$J3548+1,FALSE),"-")*IF($D3548="Abgabe",0,1),"")</f>
        <v/>
      </c>
      <c r="O3548" s="111" t="str">
        <f>IFERROR(IF($C3548=O$2,$G3548*VLOOKUP($F3548,Listen!$B$5:$G$95,$J3548+1,FALSE)/VLOOKUP(O$2,Listen!$B$5:$G$95,$J3548+1,FALSE),"-")*IF($D3548="Abgabe",0,1),"")</f>
        <v/>
      </c>
      <c r="P3548" s="111" t="str">
        <f>IFERROR(IF($C3548=P$2,$G3548*VLOOKUP($F3548,Listen!$B$5:$G$95,$J3548+1,FALSE)/VLOOKUP(P$2,Listen!$B$5:$G$95,$J3548+1,FALSE),"-")*IF($D3548="Abgabe",0,1),"")</f>
        <v/>
      </c>
      <c r="Q3548" s="111" t="str">
        <f>IFERROR(IF($C3548=Q$2,$G3548*VLOOKUP($F3548,Listen!$B$5:$G$95,$J3548+1,FALSE)/VLOOKUP(Q$2,Listen!$B$5:$G$95,$J3548+1,FALSE),"-")*IF($D3548="Abgabe",0,1),"")</f>
        <v/>
      </c>
      <c r="R3548" s="111" t="str">
        <f>IFERROR(IF($C3548=R$2,$G3548*VLOOKUP($F3548,Listen!$B$5:$G$95,$J3548+1,FALSE)/VLOOKUP(R$2,Listen!$B$5:$G$95,$J3548+1,FALSE),"-")*IF($D3548="Abgabe",0,1),"")</f>
        <v/>
      </c>
    </row>
    <row r="3549" spans="2:18">
      <c r="B3549" s="130"/>
      <c r="C3549" s="95" t="str">
        <f>IFERROR(YEAR(VLOOKUP($B3549,A_Stammdaten!$B$18:$G$218,3,FALSE)),"")</f>
        <v/>
      </c>
      <c r="D3549" s="95" t="str">
        <f>IFERROR(VLOOKUP($B3549,A_Stammdaten!$B$18:$G$218,6,FALSE),"")</f>
        <v/>
      </c>
      <c r="E3549" s="131"/>
      <c r="F3549" s="130"/>
      <c r="G3549" s="130"/>
      <c r="H3549" s="96"/>
      <c r="I3549" s="105" t="str">
        <f>IFERROR(VLOOKUP($E3549,Listen!$I$5:$K$41,2,FALSE),"")</f>
        <v/>
      </c>
      <c r="J3549" s="105" t="str">
        <f>IFERROR(VLOOKUP($E3549,Listen!$I$5:$K$41,3,FALSE),"")</f>
        <v/>
      </c>
      <c r="K3549" s="111" t="str">
        <f>IFERROR(IF($C3549=K$2,$G3549*VLOOKUP($F3549,Listen!$B$5:$G$95,$J3549+1,FALSE)/VLOOKUP(K$2,Listen!$B$5:$G$95,$J3549+1,FALSE),"-")*IF($D3549="Abgabe",0,1),"")</f>
        <v/>
      </c>
      <c r="L3549" s="111" t="str">
        <f>IFERROR(IF($C3549=L$2,$G3549*VLOOKUP($F3549,Listen!$B$5:$G$95,$J3549+1,FALSE)/VLOOKUP(L$2,Listen!$B$5:$G$95,$J3549+1,FALSE),"-")*IF($D3549="Abgabe",0,1),"")</f>
        <v/>
      </c>
      <c r="M3549" s="111" t="str">
        <f>IFERROR(IF($C3549=M$2,$G3549*VLOOKUP($F3549,Listen!$B$5:$G$95,$J3549+1,FALSE)/VLOOKUP(M$2,Listen!$B$5:$G$95,$J3549+1,FALSE),"-")*IF($D3549="Abgabe",0,1),"")</f>
        <v/>
      </c>
      <c r="N3549" s="111" t="str">
        <f>IFERROR(IF($C3549=N$2,$G3549*VLOOKUP($F3549,Listen!$B$5:$G$95,$J3549+1,FALSE)/VLOOKUP(N$2,Listen!$B$5:$G$95,$J3549+1,FALSE),"-")*IF($D3549="Abgabe",0,1),"")</f>
        <v/>
      </c>
      <c r="O3549" s="111" t="str">
        <f>IFERROR(IF($C3549=O$2,$G3549*VLOOKUP($F3549,Listen!$B$5:$G$95,$J3549+1,FALSE)/VLOOKUP(O$2,Listen!$B$5:$G$95,$J3549+1,FALSE),"-")*IF($D3549="Abgabe",0,1),"")</f>
        <v/>
      </c>
      <c r="P3549" s="111" t="str">
        <f>IFERROR(IF($C3549=P$2,$G3549*VLOOKUP($F3549,Listen!$B$5:$G$95,$J3549+1,FALSE)/VLOOKUP(P$2,Listen!$B$5:$G$95,$J3549+1,FALSE),"-")*IF($D3549="Abgabe",0,1),"")</f>
        <v/>
      </c>
      <c r="Q3549" s="111" t="str">
        <f>IFERROR(IF($C3549=Q$2,$G3549*VLOOKUP($F3549,Listen!$B$5:$G$95,$J3549+1,FALSE)/VLOOKUP(Q$2,Listen!$B$5:$G$95,$J3549+1,FALSE),"-")*IF($D3549="Abgabe",0,1),"")</f>
        <v/>
      </c>
      <c r="R3549" s="111" t="str">
        <f>IFERROR(IF($C3549=R$2,$G3549*VLOOKUP($F3549,Listen!$B$5:$G$95,$J3549+1,FALSE)/VLOOKUP(R$2,Listen!$B$5:$G$95,$J3549+1,FALSE),"-")*IF($D3549="Abgabe",0,1),"")</f>
        <v/>
      </c>
    </row>
    <row r="3550" spans="2:18">
      <c r="B3550" s="130"/>
      <c r="C3550" s="95" t="str">
        <f>IFERROR(YEAR(VLOOKUP($B3550,A_Stammdaten!$B$18:$G$218,3,FALSE)),"")</f>
        <v/>
      </c>
      <c r="D3550" s="95" t="str">
        <f>IFERROR(VLOOKUP($B3550,A_Stammdaten!$B$18:$G$218,6,FALSE),"")</f>
        <v/>
      </c>
      <c r="E3550" s="131"/>
      <c r="F3550" s="130"/>
      <c r="G3550" s="130"/>
      <c r="H3550" s="96"/>
      <c r="I3550" s="105" t="str">
        <f>IFERROR(VLOOKUP($E3550,Listen!$I$5:$K$41,2,FALSE),"")</f>
        <v/>
      </c>
      <c r="J3550" s="105" t="str">
        <f>IFERROR(VLOOKUP($E3550,Listen!$I$5:$K$41,3,FALSE),"")</f>
        <v/>
      </c>
      <c r="K3550" s="111" t="str">
        <f>IFERROR(IF($C3550=K$2,$G3550*VLOOKUP($F3550,Listen!$B$5:$G$95,$J3550+1,FALSE)/VLOOKUP(K$2,Listen!$B$5:$G$95,$J3550+1,FALSE),"-")*IF($D3550="Abgabe",0,1),"")</f>
        <v/>
      </c>
      <c r="L3550" s="111" t="str">
        <f>IFERROR(IF($C3550=L$2,$G3550*VLOOKUP($F3550,Listen!$B$5:$G$95,$J3550+1,FALSE)/VLOOKUP(L$2,Listen!$B$5:$G$95,$J3550+1,FALSE),"-")*IF($D3550="Abgabe",0,1),"")</f>
        <v/>
      </c>
      <c r="M3550" s="111" t="str">
        <f>IFERROR(IF($C3550=M$2,$G3550*VLOOKUP($F3550,Listen!$B$5:$G$95,$J3550+1,FALSE)/VLOOKUP(M$2,Listen!$B$5:$G$95,$J3550+1,FALSE),"-")*IF($D3550="Abgabe",0,1),"")</f>
        <v/>
      </c>
      <c r="N3550" s="111" t="str">
        <f>IFERROR(IF($C3550=N$2,$G3550*VLOOKUP($F3550,Listen!$B$5:$G$95,$J3550+1,FALSE)/VLOOKUP(N$2,Listen!$B$5:$G$95,$J3550+1,FALSE),"-")*IF($D3550="Abgabe",0,1),"")</f>
        <v/>
      </c>
      <c r="O3550" s="111" t="str">
        <f>IFERROR(IF($C3550=O$2,$G3550*VLOOKUP($F3550,Listen!$B$5:$G$95,$J3550+1,FALSE)/VLOOKUP(O$2,Listen!$B$5:$G$95,$J3550+1,FALSE),"-")*IF($D3550="Abgabe",0,1),"")</f>
        <v/>
      </c>
      <c r="P3550" s="111" t="str">
        <f>IFERROR(IF($C3550=P$2,$G3550*VLOOKUP($F3550,Listen!$B$5:$G$95,$J3550+1,FALSE)/VLOOKUP(P$2,Listen!$B$5:$G$95,$J3550+1,FALSE),"-")*IF($D3550="Abgabe",0,1),"")</f>
        <v/>
      </c>
      <c r="Q3550" s="111" t="str">
        <f>IFERROR(IF($C3550=Q$2,$G3550*VLOOKUP($F3550,Listen!$B$5:$G$95,$J3550+1,FALSE)/VLOOKUP(Q$2,Listen!$B$5:$G$95,$J3550+1,FALSE),"-")*IF($D3550="Abgabe",0,1),"")</f>
        <v/>
      </c>
      <c r="R3550" s="111" t="str">
        <f>IFERROR(IF($C3550=R$2,$G3550*VLOOKUP($F3550,Listen!$B$5:$G$95,$J3550+1,FALSE)/VLOOKUP(R$2,Listen!$B$5:$G$95,$J3550+1,FALSE),"-")*IF($D3550="Abgabe",0,1),"")</f>
        <v/>
      </c>
    </row>
    <row r="3551" spans="2:18">
      <c r="B3551" s="130"/>
      <c r="C3551" s="95" t="str">
        <f>IFERROR(YEAR(VLOOKUP($B3551,A_Stammdaten!$B$18:$G$218,3,FALSE)),"")</f>
        <v/>
      </c>
      <c r="D3551" s="95" t="str">
        <f>IFERROR(VLOOKUP($B3551,A_Stammdaten!$B$18:$G$218,6,FALSE),"")</f>
        <v/>
      </c>
      <c r="E3551" s="131"/>
      <c r="F3551" s="130"/>
      <c r="G3551" s="130"/>
      <c r="H3551" s="96"/>
      <c r="I3551" s="105" t="str">
        <f>IFERROR(VLOOKUP($E3551,Listen!$I$5:$K$41,2,FALSE),"")</f>
        <v/>
      </c>
      <c r="J3551" s="105" t="str">
        <f>IFERROR(VLOOKUP($E3551,Listen!$I$5:$K$41,3,FALSE),"")</f>
        <v/>
      </c>
      <c r="K3551" s="111" t="str">
        <f>IFERROR(IF($C3551=K$2,$G3551*VLOOKUP($F3551,Listen!$B$5:$G$95,$J3551+1,FALSE)/VLOOKUP(K$2,Listen!$B$5:$G$95,$J3551+1,FALSE),"-")*IF($D3551="Abgabe",0,1),"")</f>
        <v/>
      </c>
      <c r="L3551" s="111" t="str">
        <f>IFERROR(IF($C3551=L$2,$G3551*VLOOKUP($F3551,Listen!$B$5:$G$95,$J3551+1,FALSE)/VLOOKUP(L$2,Listen!$B$5:$G$95,$J3551+1,FALSE),"-")*IF($D3551="Abgabe",0,1),"")</f>
        <v/>
      </c>
      <c r="M3551" s="111" t="str">
        <f>IFERROR(IF($C3551=M$2,$G3551*VLOOKUP($F3551,Listen!$B$5:$G$95,$J3551+1,FALSE)/VLOOKUP(M$2,Listen!$B$5:$G$95,$J3551+1,FALSE),"-")*IF($D3551="Abgabe",0,1),"")</f>
        <v/>
      </c>
      <c r="N3551" s="111" t="str">
        <f>IFERROR(IF($C3551=N$2,$G3551*VLOOKUP($F3551,Listen!$B$5:$G$95,$J3551+1,FALSE)/VLOOKUP(N$2,Listen!$B$5:$G$95,$J3551+1,FALSE),"-")*IF($D3551="Abgabe",0,1),"")</f>
        <v/>
      </c>
      <c r="O3551" s="111" t="str">
        <f>IFERROR(IF($C3551=O$2,$G3551*VLOOKUP($F3551,Listen!$B$5:$G$95,$J3551+1,FALSE)/VLOOKUP(O$2,Listen!$B$5:$G$95,$J3551+1,FALSE),"-")*IF($D3551="Abgabe",0,1),"")</f>
        <v/>
      </c>
      <c r="P3551" s="111" t="str">
        <f>IFERROR(IF($C3551=P$2,$G3551*VLOOKUP($F3551,Listen!$B$5:$G$95,$J3551+1,FALSE)/VLOOKUP(P$2,Listen!$B$5:$G$95,$J3551+1,FALSE),"-")*IF($D3551="Abgabe",0,1),"")</f>
        <v/>
      </c>
      <c r="Q3551" s="111" t="str">
        <f>IFERROR(IF($C3551=Q$2,$G3551*VLOOKUP($F3551,Listen!$B$5:$G$95,$J3551+1,FALSE)/VLOOKUP(Q$2,Listen!$B$5:$G$95,$J3551+1,FALSE),"-")*IF($D3551="Abgabe",0,1),"")</f>
        <v/>
      </c>
      <c r="R3551" s="111" t="str">
        <f>IFERROR(IF($C3551=R$2,$G3551*VLOOKUP($F3551,Listen!$B$5:$G$95,$J3551+1,FALSE)/VLOOKUP(R$2,Listen!$B$5:$G$95,$J3551+1,FALSE),"-")*IF($D3551="Abgabe",0,1),"")</f>
        <v/>
      </c>
    </row>
    <row r="3552" spans="2:18">
      <c r="B3552" s="130"/>
      <c r="C3552" s="95" t="str">
        <f>IFERROR(YEAR(VLOOKUP($B3552,A_Stammdaten!$B$18:$G$218,3,FALSE)),"")</f>
        <v/>
      </c>
      <c r="D3552" s="95" t="str">
        <f>IFERROR(VLOOKUP($B3552,A_Stammdaten!$B$18:$G$218,6,FALSE),"")</f>
        <v/>
      </c>
      <c r="E3552" s="131"/>
      <c r="F3552" s="130"/>
      <c r="G3552" s="130"/>
      <c r="H3552" s="96"/>
      <c r="I3552" s="105" t="str">
        <f>IFERROR(VLOOKUP($E3552,Listen!$I$5:$K$41,2,FALSE),"")</f>
        <v/>
      </c>
      <c r="J3552" s="105" t="str">
        <f>IFERROR(VLOOKUP($E3552,Listen!$I$5:$K$41,3,FALSE),"")</f>
        <v/>
      </c>
      <c r="K3552" s="111" t="str">
        <f>IFERROR(IF($C3552=K$2,$G3552*VLOOKUP($F3552,Listen!$B$5:$G$95,$J3552+1,FALSE)/VLOOKUP(K$2,Listen!$B$5:$G$95,$J3552+1,FALSE),"-")*IF($D3552="Abgabe",0,1),"")</f>
        <v/>
      </c>
      <c r="L3552" s="111" t="str">
        <f>IFERROR(IF($C3552=L$2,$G3552*VLOOKUP($F3552,Listen!$B$5:$G$95,$J3552+1,FALSE)/VLOOKUP(L$2,Listen!$B$5:$G$95,$J3552+1,FALSE),"-")*IF($D3552="Abgabe",0,1),"")</f>
        <v/>
      </c>
      <c r="M3552" s="111" t="str">
        <f>IFERROR(IF($C3552=M$2,$G3552*VLOOKUP($F3552,Listen!$B$5:$G$95,$J3552+1,FALSE)/VLOOKUP(M$2,Listen!$B$5:$G$95,$J3552+1,FALSE),"-")*IF($D3552="Abgabe",0,1),"")</f>
        <v/>
      </c>
      <c r="N3552" s="111" t="str">
        <f>IFERROR(IF($C3552=N$2,$G3552*VLOOKUP($F3552,Listen!$B$5:$G$95,$J3552+1,FALSE)/VLOOKUP(N$2,Listen!$B$5:$G$95,$J3552+1,FALSE),"-")*IF($D3552="Abgabe",0,1),"")</f>
        <v/>
      </c>
      <c r="O3552" s="111" t="str">
        <f>IFERROR(IF($C3552=O$2,$G3552*VLOOKUP($F3552,Listen!$B$5:$G$95,$J3552+1,FALSE)/VLOOKUP(O$2,Listen!$B$5:$G$95,$J3552+1,FALSE),"-")*IF($D3552="Abgabe",0,1),"")</f>
        <v/>
      </c>
      <c r="P3552" s="111" t="str">
        <f>IFERROR(IF($C3552=P$2,$G3552*VLOOKUP($F3552,Listen!$B$5:$G$95,$J3552+1,FALSE)/VLOOKUP(P$2,Listen!$B$5:$G$95,$J3552+1,FALSE),"-")*IF($D3552="Abgabe",0,1),"")</f>
        <v/>
      </c>
      <c r="Q3552" s="111" t="str">
        <f>IFERROR(IF($C3552=Q$2,$G3552*VLOOKUP($F3552,Listen!$B$5:$G$95,$J3552+1,FALSE)/VLOOKUP(Q$2,Listen!$B$5:$G$95,$J3552+1,FALSE),"-")*IF($D3552="Abgabe",0,1),"")</f>
        <v/>
      </c>
      <c r="R3552" s="111" t="str">
        <f>IFERROR(IF($C3552=R$2,$G3552*VLOOKUP($F3552,Listen!$B$5:$G$95,$J3552+1,FALSE)/VLOOKUP(R$2,Listen!$B$5:$G$95,$J3552+1,FALSE),"-")*IF($D3552="Abgabe",0,1),"")</f>
        <v/>
      </c>
    </row>
    <row r="3553" spans="2:18">
      <c r="B3553" s="130"/>
      <c r="C3553" s="95" t="str">
        <f>IFERROR(YEAR(VLOOKUP($B3553,A_Stammdaten!$B$18:$G$218,3,FALSE)),"")</f>
        <v/>
      </c>
      <c r="D3553" s="95" t="str">
        <f>IFERROR(VLOOKUP($B3553,A_Stammdaten!$B$18:$G$218,6,FALSE),"")</f>
        <v/>
      </c>
      <c r="E3553" s="131"/>
      <c r="F3553" s="130"/>
      <c r="G3553" s="130"/>
      <c r="H3553" s="96"/>
      <c r="I3553" s="105" t="str">
        <f>IFERROR(VLOOKUP($E3553,Listen!$I$5:$K$41,2,FALSE),"")</f>
        <v/>
      </c>
      <c r="J3553" s="105" t="str">
        <f>IFERROR(VLOOKUP($E3553,Listen!$I$5:$K$41,3,FALSE),"")</f>
        <v/>
      </c>
      <c r="K3553" s="111" t="str">
        <f>IFERROR(IF($C3553=K$2,$G3553*VLOOKUP($F3553,Listen!$B$5:$G$95,$J3553+1,FALSE)/VLOOKUP(K$2,Listen!$B$5:$G$95,$J3553+1,FALSE),"-")*IF($D3553="Abgabe",0,1),"")</f>
        <v/>
      </c>
      <c r="L3553" s="111" t="str">
        <f>IFERROR(IF($C3553=L$2,$G3553*VLOOKUP($F3553,Listen!$B$5:$G$95,$J3553+1,FALSE)/VLOOKUP(L$2,Listen!$B$5:$G$95,$J3553+1,FALSE),"-")*IF($D3553="Abgabe",0,1),"")</f>
        <v/>
      </c>
      <c r="M3553" s="111" t="str">
        <f>IFERROR(IF($C3553=M$2,$G3553*VLOOKUP($F3553,Listen!$B$5:$G$95,$J3553+1,FALSE)/VLOOKUP(M$2,Listen!$B$5:$G$95,$J3553+1,FALSE),"-")*IF($D3553="Abgabe",0,1),"")</f>
        <v/>
      </c>
      <c r="N3553" s="111" t="str">
        <f>IFERROR(IF($C3553=N$2,$G3553*VLOOKUP($F3553,Listen!$B$5:$G$95,$J3553+1,FALSE)/VLOOKUP(N$2,Listen!$B$5:$G$95,$J3553+1,FALSE),"-")*IF($D3553="Abgabe",0,1),"")</f>
        <v/>
      </c>
      <c r="O3553" s="111" t="str">
        <f>IFERROR(IF($C3553=O$2,$G3553*VLOOKUP($F3553,Listen!$B$5:$G$95,$J3553+1,FALSE)/VLOOKUP(O$2,Listen!$B$5:$G$95,$J3553+1,FALSE),"-")*IF($D3553="Abgabe",0,1),"")</f>
        <v/>
      </c>
      <c r="P3553" s="111" t="str">
        <f>IFERROR(IF($C3553=P$2,$G3553*VLOOKUP($F3553,Listen!$B$5:$G$95,$J3553+1,FALSE)/VLOOKUP(P$2,Listen!$B$5:$G$95,$J3553+1,FALSE),"-")*IF($D3553="Abgabe",0,1),"")</f>
        <v/>
      </c>
      <c r="Q3553" s="111" t="str">
        <f>IFERROR(IF($C3553=Q$2,$G3553*VLOOKUP($F3553,Listen!$B$5:$G$95,$J3553+1,FALSE)/VLOOKUP(Q$2,Listen!$B$5:$G$95,$J3553+1,FALSE),"-")*IF($D3553="Abgabe",0,1),"")</f>
        <v/>
      </c>
      <c r="R3553" s="111" t="str">
        <f>IFERROR(IF($C3553=R$2,$G3553*VLOOKUP($F3553,Listen!$B$5:$G$95,$J3553+1,FALSE)/VLOOKUP(R$2,Listen!$B$5:$G$95,$J3553+1,FALSE),"-")*IF($D3553="Abgabe",0,1),"")</f>
        <v/>
      </c>
    </row>
    <row r="3554" spans="2:18">
      <c r="B3554" s="130"/>
      <c r="C3554" s="95" t="str">
        <f>IFERROR(YEAR(VLOOKUP($B3554,A_Stammdaten!$B$18:$G$218,3,FALSE)),"")</f>
        <v/>
      </c>
      <c r="D3554" s="95" t="str">
        <f>IFERROR(VLOOKUP($B3554,A_Stammdaten!$B$18:$G$218,6,FALSE),"")</f>
        <v/>
      </c>
      <c r="E3554" s="131"/>
      <c r="F3554" s="130"/>
      <c r="G3554" s="130"/>
      <c r="H3554" s="96"/>
      <c r="I3554" s="105" t="str">
        <f>IFERROR(VLOOKUP($E3554,Listen!$I$5:$K$41,2,FALSE),"")</f>
        <v/>
      </c>
      <c r="J3554" s="105" t="str">
        <f>IFERROR(VLOOKUP($E3554,Listen!$I$5:$K$41,3,FALSE),"")</f>
        <v/>
      </c>
      <c r="K3554" s="111" t="str">
        <f>IFERROR(IF($C3554=K$2,$G3554*VLOOKUP($F3554,Listen!$B$5:$G$95,$J3554+1,FALSE)/VLOOKUP(K$2,Listen!$B$5:$G$95,$J3554+1,FALSE),"-")*IF($D3554="Abgabe",0,1),"")</f>
        <v/>
      </c>
      <c r="L3554" s="111" t="str">
        <f>IFERROR(IF($C3554=L$2,$G3554*VLOOKUP($F3554,Listen!$B$5:$G$95,$J3554+1,FALSE)/VLOOKUP(L$2,Listen!$B$5:$G$95,$J3554+1,FALSE),"-")*IF($D3554="Abgabe",0,1),"")</f>
        <v/>
      </c>
      <c r="M3554" s="111" t="str">
        <f>IFERROR(IF($C3554=M$2,$G3554*VLOOKUP($F3554,Listen!$B$5:$G$95,$J3554+1,FALSE)/VLOOKUP(M$2,Listen!$B$5:$G$95,$J3554+1,FALSE),"-")*IF($D3554="Abgabe",0,1),"")</f>
        <v/>
      </c>
      <c r="N3554" s="111" t="str">
        <f>IFERROR(IF($C3554=N$2,$G3554*VLOOKUP($F3554,Listen!$B$5:$G$95,$J3554+1,FALSE)/VLOOKUP(N$2,Listen!$B$5:$G$95,$J3554+1,FALSE),"-")*IF($D3554="Abgabe",0,1),"")</f>
        <v/>
      </c>
      <c r="O3554" s="111" t="str">
        <f>IFERROR(IF($C3554=O$2,$G3554*VLOOKUP($F3554,Listen!$B$5:$G$95,$J3554+1,FALSE)/VLOOKUP(O$2,Listen!$B$5:$G$95,$J3554+1,FALSE),"-")*IF($D3554="Abgabe",0,1),"")</f>
        <v/>
      </c>
      <c r="P3554" s="111" t="str">
        <f>IFERROR(IF($C3554=P$2,$G3554*VLOOKUP($F3554,Listen!$B$5:$G$95,$J3554+1,FALSE)/VLOOKUP(P$2,Listen!$B$5:$G$95,$J3554+1,FALSE),"-")*IF($D3554="Abgabe",0,1),"")</f>
        <v/>
      </c>
      <c r="Q3554" s="111" t="str">
        <f>IFERROR(IF($C3554=Q$2,$G3554*VLOOKUP($F3554,Listen!$B$5:$G$95,$J3554+1,FALSE)/VLOOKUP(Q$2,Listen!$B$5:$G$95,$J3554+1,FALSE),"-")*IF($D3554="Abgabe",0,1),"")</f>
        <v/>
      </c>
      <c r="R3554" s="111" t="str">
        <f>IFERROR(IF($C3554=R$2,$G3554*VLOOKUP($F3554,Listen!$B$5:$G$95,$J3554+1,FALSE)/VLOOKUP(R$2,Listen!$B$5:$G$95,$J3554+1,FALSE),"-")*IF($D3554="Abgabe",0,1),"")</f>
        <v/>
      </c>
    </row>
    <row r="3555" spans="2:18">
      <c r="B3555" s="130"/>
      <c r="C3555" s="95" t="str">
        <f>IFERROR(YEAR(VLOOKUP($B3555,A_Stammdaten!$B$18:$G$218,3,FALSE)),"")</f>
        <v/>
      </c>
      <c r="D3555" s="95" t="str">
        <f>IFERROR(VLOOKUP($B3555,A_Stammdaten!$B$18:$G$218,6,FALSE),"")</f>
        <v/>
      </c>
      <c r="E3555" s="131"/>
      <c r="F3555" s="130"/>
      <c r="G3555" s="130"/>
      <c r="H3555" s="96"/>
      <c r="I3555" s="105" t="str">
        <f>IFERROR(VLOOKUP($E3555,Listen!$I$5:$K$41,2,FALSE),"")</f>
        <v/>
      </c>
      <c r="J3555" s="105" t="str">
        <f>IFERROR(VLOOKUP($E3555,Listen!$I$5:$K$41,3,FALSE),"")</f>
        <v/>
      </c>
      <c r="K3555" s="111" t="str">
        <f>IFERROR(IF($C3555=K$2,$G3555*VLOOKUP($F3555,Listen!$B$5:$G$95,$J3555+1,FALSE)/VLOOKUP(K$2,Listen!$B$5:$G$95,$J3555+1,FALSE),"-")*IF($D3555="Abgabe",0,1),"")</f>
        <v/>
      </c>
      <c r="L3555" s="111" t="str">
        <f>IFERROR(IF($C3555=L$2,$G3555*VLOOKUP($F3555,Listen!$B$5:$G$95,$J3555+1,FALSE)/VLOOKUP(L$2,Listen!$B$5:$G$95,$J3555+1,FALSE),"-")*IF($D3555="Abgabe",0,1),"")</f>
        <v/>
      </c>
      <c r="M3555" s="111" t="str">
        <f>IFERROR(IF($C3555=M$2,$G3555*VLOOKUP($F3555,Listen!$B$5:$G$95,$J3555+1,FALSE)/VLOOKUP(M$2,Listen!$B$5:$G$95,$J3555+1,FALSE),"-")*IF($D3555="Abgabe",0,1),"")</f>
        <v/>
      </c>
      <c r="N3555" s="111" t="str">
        <f>IFERROR(IF($C3555=N$2,$G3555*VLOOKUP($F3555,Listen!$B$5:$G$95,$J3555+1,FALSE)/VLOOKUP(N$2,Listen!$B$5:$G$95,$J3555+1,FALSE),"-")*IF($D3555="Abgabe",0,1),"")</f>
        <v/>
      </c>
      <c r="O3555" s="111" t="str">
        <f>IFERROR(IF($C3555=O$2,$G3555*VLOOKUP($F3555,Listen!$B$5:$G$95,$J3555+1,FALSE)/VLOOKUP(O$2,Listen!$B$5:$G$95,$J3555+1,FALSE),"-")*IF($D3555="Abgabe",0,1),"")</f>
        <v/>
      </c>
      <c r="P3555" s="111" t="str">
        <f>IFERROR(IF($C3555=P$2,$G3555*VLOOKUP($F3555,Listen!$B$5:$G$95,$J3555+1,FALSE)/VLOOKUP(P$2,Listen!$B$5:$G$95,$J3555+1,FALSE),"-")*IF($D3555="Abgabe",0,1),"")</f>
        <v/>
      </c>
      <c r="Q3555" s="111" t="str">
        <f>IFERROR(IF($C3555=Q$2,$G3555*VLOOKUP($F3555,Listen!$B$5:$G$95,$J3555+1,FALSE)/VLOOKUP(Q$2,Listen!$B$5:$G$95,$J3555+1,FALSE),"-")*IF($D3555="Abgabe",0,1),"")</f>
        <v/>
      </c>
      <c r="R3555" s="111" t="str">
        <f>IFERROR(IF($C3555=R$2,$G3555*VLOOKUP($F3555,Listen!$B$5:$G$95,$J3555+1,FALSE)/VLOOKUP(R$2,Listen!$B$5:$G$95,$J3555+1,FALSE),"-")*IF($D3555="Abgabe",0,1),"")</f>
        <v/>
      </c>
    </row>
    <row r="3556" spans="2:18">
      <c r="B3556" s="130"/>
      <c r="C3556" s="95" t="str">
        <f>IFERROR(YEAR(VLOOKUP($B3556,A_Stammdaten!$B$18:$G$218,3,FALSE)),"")</f>
        <v/>
      </c>
      <c r="D3556" s="95" t="str">
        <f>IFERROR(VLOOKUP($B3556,A_Stammdaten!$B$18:$G$218,6,FALSE),"")</f>
        <v/>
      </c>
      <c r="E3556" s="131"/>
      <c r="F3556" s="130"/>
      <c r="G3556" s="130"/>
      <c r="H3556" s="96"/>
      <c r="I3556" s="105" t="str">
        <f>IFERROR(VLOOKUP($E3556,Listen!$I$5:$K$41,2,FALSE),"")</f>
        <v/>
      </c>
      <c r="J3556" s="105" t="str">
        <f>IFERROR(VLOOKUP($E3556,Listen!$I$5:$K$41,3,FALSE),"")</f>
        <v/>
      </c>
      <c r="K3556" s="111" t="str">
        <f>IFERROR(IF($C3556=K$2,$G3556*VLOOKUP($F3556,Listen!$B$5:$G$95,$J3556+1,FALSE)/VLOOKUP(K$2,Listen!$B$5:$G$95,$J3556+1,FALSE),"-")*IF($D3556="Abgabe",0,1),"")</f>
        <v/>
      </c>
      <c r="L3556" s="111" t="str">
        <f>IFERROR(IF($C3556=L$2,$G3556*VLOOKUP($F3556,Listen!$B$5:$G$95,$J3556+1,FALSE)/VLOOKUP(L$2,Listen!$B$5:$G$95,$J3556+1,FALSE),"-")*IF($D3556="Abgabe",0,1),"")</f>
        <v/>
      </c>
      <c r="M3556" s="111" t="str">
        <f>IFERROR(IF($C3556=M$2,$G3556*VLOOKUP($F3556,Listen!$B$5:$G$95,$J3556+1,FALSE)/VLOOKUP(M$2,Listen!$B$5:$G$95,$J3556+1,FALSE),"-")*IF($D3556="Abgabe",0,1),"")</f>
        <v/>
      </c>
      <c r="N3556" s="111" t="str">
        <f>IFERROR(IF($C3556=N$2,$G3556*VLOOKUP($F3556,Listen!$B$5:$G$95,$J3556+1,FALSE)/VLOOKUP(N$2,Listen!$B$5:$G$95,$J3556+1,FALSE),"-")*IF($D3556="Abgabe",0,1),"")</f>
        <v/>
      </c>
      <c r="O3556" s="111" t="str">
        <f>IFERROR(IF($C3556=O$2,$G3556*VLOOKUP($F3556,Listen!$B$5:$G$95,$J3556+1,FALSE)/VLOOKUP(O$2,Listen!$B$5:$G$95,$J3556+1,FALSE),"-")*IF($D3556="Abgabe",0,1),"")</f>
        <v/>
      </c>
      <c r="P3556" s="111" t="str">
        <f>IFERROR(IF($C3556=P$2,$G3556*VLOOKUP($F3556,Listen!$B$5:$G$95,$J3556+1,FALSE)/VLOOKUP(P$2,Listen!$B$5:$G$95,$J3556+1,FALSE),"-")*IF($D3556="Abgabe",0,1),"")</f>
        <v/>
      </c>
      <c r="Q3556" s="111" t="str">
        <f>IFERROR(IF($C3556=Q$2,$G3556*VLOOKUP($F3556,Listen!$B$5:$G$95,$J3556+1,FALSE)/VLOOKUP(Q$2,Listen!$B$5:$G$95,$J3556+1,FALSE),"-")*IF($D3556="Abgabe",0,1),"")</f>
        <v/>
      </c>
      <c r="R3556" s="111" t="str">
        <f>IFERROR(IF($C3556=R$2,$G3556*VLOOKUP($F3556,Listen!$B$5:$G$95,$J3556+1,FALSE)/VLOOKUP(R$2,Listen!$B$5:$G$95,$J3556+1,FALSE),"-")*IF($D3556="Abgabe",0,1),"")</f>
        <v/>
      </c>
    </row>
    <row r="3557" spans="2:18">
      <c r="B3557" s="130"/>
      <c r="C3557" s="95" t="str">
        <f>IFERROR(YEAR(VLOOKUP($B3557,A_Stammdaten!$B$18:$G$218,3,FALSE)),"")</f>
        <v/>
      </c>
      <c r="D3557" s="95" t="str">
        <f>IFERROR(VLOOKUP($B3557,A_Stammdaten!$B$18:$G$218,6,FALSE),"")</f>
        <v/>
      </c>
      <c r="E3557" s="131"/>
      <c r="F3557" s="130"/>
      <c r="G3557" s="130"/>
      <c r="H3557" s="96"/>
      <c r="I3557" s="105" t="str">
        <f>IFERROR(VLOOKUP($E3557,Listen!$I$5:$K$41,2,FALSE),"")</f>
        <v/>
      </c>
      <c r="J3557" s="105" t="str">
        <f>IFERROR(VLOOKUP($E3557,Listen!$I$5:$K$41,3,FALSE),"")</f>
        <v/>
      </c>
      <c r="K3557" s="111" t="str">
        <f>IFERROR(IF($C3557=K$2,$G3557*VLOOKUP($F3557,Listen!$B$5:$G$95,$J3557+1,FALSE)/VLOOKUP(K$2,Listen!$B$5:$G$95,$J3557+1,FALSE),"-")*IF($D3557="Abgabe",0,1),"")</f>
        <v/>
      </c>
      <c r="L3557" s="111" t="str">
        <f>IFERROR(IF($C3557=L$2,$G3557*VLOOKUP($F3557,Listen!$B$5:$G$95,$J3557+1,FALSE)/VLOOKUP(L$2,Listen!$B$5:$G$95,$J3557+1,FALSE),"-")*IF($D3557="Abgabe",0,1),"")</f>
        <v/>
      </c>
      <c r="M3557" s="111" t="str">
        <f>IFERROR(IF($C3557=M$2,$G3557*VLOOKUP($F3557,Listen!$B$5:$G$95,$J3557+1,FALSE)/VLOOKUP(M$2,Listen!$B$5:$G$95,$J3557+1,FALSE),"-")*IF($D3557="Abgabe",0,1),"")</f>
        <v/>
      </c>
      <c r="N3557" s="111" t="str">
        <f>IFERROR(IF($C3557=N$2,$G3557*VLOOKUP($F3557,Listen!$B$5:$G$95,$J3557+1,FALSE)/VLOOKUP(N$2,Listen!$B$5:$G$95,$J3557+1,FALSE),"-")*IF($D3557="Abgabe",0,1),"")</f>
        <v/>
      </c>
      <c r="O3557" s="111" t="str">
        <f>IFERROR(IF($C3557=O$2,$G3557*VLOOKUP($F3557,Listen!$B$5:$G$95,$J3557+1,FALSE)/VLOOKUP(O$2,Listen!$B$5:$G$95,$J3557+1,FALSE),"-")*IF($D3557="Abgabe",0,1),"")</f>
        <v/>
      </c>
      <c r="P3557" s="111" t="str">
        <f>IFERROR(IF($C3557=P$2,$G3557*VLOOKUP($F3557,Listen!$B$5:$G$95,$J3557+1,FALSE)/VLOOKUP(P$2,Listen!$B$5:$G$95,$J3557+1,FALSE),"-")*IF($D3557="Abgabe",0,1),"")</f>
        <v/>
      </c>
      <c r="Q3557" s="111" t="str">
        <f>IFERROR(IF($C3557=Q$2,$G3557*VLOOKUP($F3557,Listen!$B$5:$G$95,$J3557+1,FALSE)/VLOOKUP(Q$2,Listen!$B$5:$G$95,$J3557+1,FALSE),"-")*IF($D3557="Abgabe",0,1),"")</f>
        <v/>
      </c>
      <c r="R3557" s="111" t="str">
        <f>IFERROR(IF($C3557=R$2,$G3557*VLOOKUP($F3557,Listen!$B$5:$G$95,$J3557+1,FALSE)/VLOOKUP(R$2,Listen!$B$5:$G$95,$J3557+1,FALSE),"-")*IF($D3557="Abgabe",0,1),"")</f>
        <v/>
      </c>
    </row>
    <row r="3558" spans="2:18">
      <c r="B3558" s="130"/>
      <c r="C3558" s="95" t="str">
        <f>IFERROR(YEAR(VLOOKUP($B3558,A_Stammdaten!$B$18:$G$218,3,FALSE)),"")</f>
        <v/>
      </c>
      <c r="D3558" s="95" t="str">
        <f>IFERROR(VLOOKUP($B3558,A_Stammdaten!$B$18:$G$218,6,FALSE),"")</f>
        <v/>
      </c>
      <c r="E3558" s="131"/>
      <c r="F3558" s="130"/>
      <c r="G3558" s="130"/>
      <c r="H3558" s="96"/>
      <c r="I3558" s="105" t="str">
        <f>IFERROR(VLOOKUP($E3558,Listen!$I$5:$K$41,2,FALSE),"")</f>
        <v/>
      </c>
      <c r="J3558" s="105" t="str">
        <f>IFERROR(VLOOKUP($E3558,Listen!$I$5:$K$41,3,FALSE),"")</f>
        <v/>
      </c>
      <c r="K3558" s="111" t="str">
        <f>IFERROR(IF($C3558=K$2,$G3558*VLOOKUP($F3558,Listen!$B$5:$G$95,$J3558+1,FALSE)/VLOOKUP(K$2,Listen!$B$5:$G$95,$J3558+1,FALSE),"-")*IF($D3558="Abgabe",0,1),"")</f>
        <v/>
      </c>
      <c r="L3558" s="111" t="str">
        <f>IFERROR(IF($C3558=L$2,$G3558*VLOOKUP($F3558,Listen!$B$5:$G$95,$J3558+1,FALSE)/VLOOKUP(L$2,Listen!$B$5:$G$95,$J3558+1,FALSE),"-")*IF($D3558="Abgabe",0,1),"")</f>
        <v/>
      </c>
      <c r="M3558" s="111" t="str">
        <f>IFERROR(IF($C3558=M$2,$G3558*VLOOKUP($F3558,Listen!$B$5:$G$95,$J3558+1,FALSE)/VLOOKUP(M$2,Listen!$B$5:$G$95,$J3558+1,FALSE),"-")*IF($D3558="Abgabe",0,1),"")</f>
        <v/>
      </c>
      <c r="N3558" s="111" t="str">
        <f>IFERROR(IF($C3558=N$2,$G3558*VLOOKUP($F3558,Listen!$B$5:$G$95,$J3558+1,FALSE)/VLOOKUP(N$2,Listen!$B$5:$G$95,$J3558+1,FALSE),"-")*IF($D3558="Abgabe",0,1),"")</f>
        <v/>
      </c>
      <c r="O3558" s="111" t="str">
        <f>IFERROR(IF($C3558=O$2,$G3558*VLOOKUP($F3558,Listen!$B$5:$G$95,$J3558+1,FALSE)/VLOOKUP(O$2,Listen!$B$5:$G$95,$J3558+1,FALSE),"-")*IF($D3558="Abgabe",0,1),"")</f>
        <v/>
      </c>
      <c r="P3558" s="111" t="str">
        <f>IFERROR(IF($C3558=P$2,$G3558*VLOOKUP($F3558,Listen!$B$5:$G$95,$J3558+1,FALSE)/VLOOKUP(P$2,Listen!$B$5:$G$95,$J3558+1,FALSE),"-")*IF($D3558="Abgabe",0,1),"")</f>
        <v/>
      </c>
      <c r="Q3558" s="111" t="str">
        <f>IFERROR(IF($C3558=Q$2,$G3558*VLOOKUP($F3558,Listen!$B$5:$G$95,$J3558+1,FALSE)/VLOOKUP(Q$2,Listen!$B$5:$G$95,$J3558+1,FALSE),"-")*IF($D3558="Abgabe",0,1),"")</f>
        <v/>
      </c>
      <c r="R3558" s="111" t="str">
        <f>IFERROR(IF($C3558=R$2,$G3558*VLOOKUP($F3558,Listen!$B$5:$G$95,$J3558+1,FALSE)/VLOOKUP(R$2,Listen!$B$5:$G$95,$J3558+1,FALSE),"-")*IF($D3558="Abgabe",0,1),"")</f>
        <v/>
      </c>
    </row>
    <row r="3559" spans="2:18">
      <c r="B3559" s="130"/>
      <c r="C3559" s="95" t="str">
        <f>IFERROR(YEAR(VLOOKUP($B3559,A_Stammdaten!$B$18:$G$218,3,FALSE)),"")</f>
        <v/>
      </c>
      <c r="D3559" s="95" t="str">
        <f>IFERROR(VLOOKUP($B3559,A_Stammdaten!$B$18:$G$218,6,FALSE),"")</f>
        <v/>
      </c>
      <c r="E3559" s="131"/>
      <c r="F3559" s="130"/>
      <c r="G3559" s="130"/>
      <c r="H3559" s="96"/>
      <c r="I3559" s="105" t="str">
        <f>IFERROR(VLOOKUP($E3559,Listen!$I$5:$K$41,2,FALSE),"")</f>
        <v/>
      </c>
      <c r="J3559" s="105" t="str">
        <f>IFERROR(VLOOKUP($E3559,Listen!$I$5:$K$41,3,FALSE),"")</f>
        <v/>
      </c>
      <c r="K3559" s="111" t="str">
        <f>IFERROR(IF($C3559=K$2,$G3559*VLOOKUP($F3559,Listen!$B$5:$G$95,$J3559+1,FALSE)/VLOOKUP(K$2,Listen!$B$5:$G$95,$J3559+1,FALSE),"-")*IF($D3559="Abgabe",0,1),"")</f>
        <v/>
      </c>
      <c r="L3559" s="111" t="str">
        <f>IFERROR(IF($C3559=L$2,$G3559*VLOOKUP($F3559,Listen!$B$5:$G$95,$J3559+1,FALSE)/VLOOKUP(L$2,Listen!$B$5:$G$95,$J3559+1,FALSE),"-")*IF($D3559="Abgabe",0,1),"")</f>
        <v/>
      </c>
      <c r="M3559" s="111" t="str">
        <f>IFERROR(IF($C3559=M$2,$G3559*VLOOKUP($F3559,Listen!$B$5:$G$95,$J3559+1,FALSE)/VLOOKUP(M$2,Listen!$B$5:$G$95,$J3559+1,FALSE),"-")*IF($D3559="Abgabe",0,1),"")</f>
        <v/>
      </c>
      <c r="N3559" s="111" t="str">
        <f>IFERROR(IF($C3559=N$2,$G3559*VLOOKUP($F3559,Listen!$B$5:$G$95,$J3559+1,FALSE)/VLOOKUP(N$2,Listen!$B$5:$G$95,$J3559+1,FALSE),"-")*IF($D3559="Abgabe",0,1),"")</f>
        <v/>
      </c>
      <c r="O3559" s="111" t="str">
        <f>IFERROR(IF($C3559=O$2,$G3559*VLOOKUP($F3559,Listen!$B$5:$G$95,$J3559+1,FALSE)/VLOOKUP(O$2,Listen!$B$5:$G$95,$J3559+1,FALSE),"-")*IF($D3559="Abgabe",0,1),"")</f>
        <v/>
      </c>
      <c r="P3559" s="111" t="str">
        <f>IFERROR(IF($C3559=P$2,$G3559*VLOOKUP($F3559,Listen!$B$5:$G$95,$J3559+1,FALSE)/VLOOKUP(P$2,Listen!$B$5:$G$95,$J3559+1,FALSE),"-")*IF($D3559="Abgabe",0,1),"")</f>
        <v/>
      </c>
      <c r="Q3559" s="111" t="str">
        <f>IFERROR(IF($C3559=Q$2,$G3559*VLOOKUP($F3559,Listen!$B$5:$G$95,$J3559+1,FALSE)/VLOOKUP(Q$2,Listen!$B$5:$G$95,$J3559+1,FALSE),"-")*IF($D3559="Abgabe",0,1),"")</f>
        <v/>
      </c>
      <c r="R3559" s="111" t="str">
        <f>IFERROR(IF($C3559=R$2,$G3559*VLOOKUP($F3559,Listen!$B$5:$G$95,$J3559+1,FALSE)/VLOOKUP(R$2,Listen!$B$5:$G$95,$J3559+1,FALSE),"-")*IF($D3559="Abgabe",0,1),"")</f>
        <v/>
      </c>
    </row>
    <row r="3560" spans="2:18">
      <c r="B3560" s="130"/>
      <c r="C3560" s="95" t="str">
        <f>IFERROR(YEAR(VLOOKUP($B3560,A_Stammdaten!$B$18:$G$218,3,FALSE)),"")</f>
        <v/>
      </c>
      <c r="D3560" s="95" t="str">
        <f>IFERROR(VLOOKUP($B3560,A_Stammdaten!$B$18:$G$218,6,FALSE),"")</f>
        <v/>
      </c>
      <c r="E3560" s="131"/>
      <c r="F3560" s="130"/>
      <c r="G3560" s="130"/>
      <c r="H3560" s="96"/>
      <c r="I3560" s="105" t="str">
        <f>IFERROR(VLOOKUP($E3560,Listen!$I$5:$K$41,2,FALSE),"")</f>
        <v/>
      </c>
      <c r="J3560" s="105" t="str">
        <f>IFERROR(VLOOKUP($E3560,Listen!$I$5:$K$41,3,FALSE),"")</f>
        <v/>
      </c>
      <c r="K3560" s="111" t="str">
        <f>IFERROR(IF($C3560=K$2,$G3560*VLOOKUP($F3560,Listen!$B$5:$G$95,$J3560+1,FALSE)/VLOOKUP(K$2,Listen!$B$5:$G$95,$J3560+1,FALSE),"-")*IF($D3560="Abgabe",0,1),"")</f>
        <v/>
      </c>
      <c r="L3560" s="111" t="str">
        <f>IFERROR(IF($C3560=L$2,$G3560*VLOOKUP($F3560,Listen!$B$5:$G$95,$J3560+1,FALSE)/VLOOKUP(L$2,Listen!$B$5:$G$95,$J3560+1,FALSE),"-")*IF($D3560="Abgabe",0,1),"")</f>
        <v/>
      </c>
      <c r="M3560" s="111" t="str">
        <f>IFERROR(IF($C3560=M$2,$G3560*VLOOKUP($F3560,Listen!$B$5:$G$95,$J3560+1,FALSE)/VLOOKUP(M$2,Listen!$B$5:$G$95,$J3560+1,FALSE),"-")*IF($D3560="Abgabe",0,1),"")</f>
        <v/>
      </c>
      <c r="N3560" s="111" t="str">
        <f>IFERROR(IF($C3560=N$2,$G3560*VLOOKUP($F3560,Listen!$B$5:$G$95,$J3560+1,FALSE)/VLOOKUP(N$2,Listen!$B$5:$G$95,$J3560+1,FALSE),"-")*IF($D3560="Abgabe",0,1),"")</f>
        <v/>
      </c>
      <c r="O3560" s="111" t="str">
        <f>IFERROR(IF($C3560=O$2,$G3560*VLOOKUP($F3560,Listen!$B$5:$G$95,$J3560+1,FALSE)/VLOOKUP(O$2,Listen!$B$5:$G$95,$J3560+1,FALSE),"-")*IF($D3560="Abgabe",0,1),"")</f>
        <v/>
      </c>
      <c r="P3560" s="111" t="str">
        <f>IFERROR(IF($C3560=P$2,$G3560*VLOOKUP($F3560,Listen!$B$5:$G$95,$J3560+1,FALSE)/VLOOKUP(P$2,Listen!$B$5:$G$95,$J3560+1,FALSE),"-")*IF($D3560="Abgabe",0,1),"")</f>
        <v/>
      </c>
      <c r="Q3560" s="111" t="str">
        <f>IFERROR(IF($C3560=Q$2,$G3560*VLOOKUP($F3560,Listen!$B$5:$G$95,$J3560+1,FALSE)/VLOOKUP(Q$2,Listen!$B$5:$G$95,$J3560+1,FALSE),"-")*IF($D3560="Abgabe",0,1),"")</f>
        <v/>
      </c>
      <c r="R3560" s="111" t="str">
        <f>IFERROR(IF($C3560=R$2,$G3560*VLOOKUP($F3560,Listen!$B$5:$G$95,$J3560+1,FALSE)/VLOOKUP(R$2,Listen!$B$5:$G$95,$J3560+1,FALSE),"-")*IF($D3560="Abgabe",0,1),"")</f>
        <v/>
      </c>
    </row>
    <row r="3561" spans="2:18">
      <c r="B3561" s="130"/>
      <c r="C3561" s="95" t="str">
        <f>IFERROR(YEAR(VLOOKUP($B3561,A_Stammdaten!$B$18:$G$218,3,FALSE)),"")</f>
        <v/>
      </c>
      <c r="D3561" s="95" t="str">
        <f>IFERROR(VLOOKUP($B3561,A_Stammdaten!$B$18:$G$218,6,FALSE),"")</f>
        <v/>
      </c>
      <c r="E3561" s="131"/>
      <c r="F3561" s="130"/>
      <c r="G3561" s="130"/>
      <c r="H3561" s="96"/>
      <c r="I3561" s="105" t="str">
        <f>IFERROR(VLOOKUP($E3561,Listen!$I$5:$K$41,2,FALSE),"")</f>
        <v/>
      </c>
      <c r="J3561" s="105" t="str">
        <f>IFERROR(VLOOKUP($E3561,Listen!$I$5:$K$41,3,FALSE),"")</f>
        <v/>
      </c>
      <c r="K3561" s="111" t="str">
        <f>IFERROR(IF($C3561=K$2,$G3561*VLOOKUP($F3561,Listen!$B$5:$G$95,$J3561+1,FALSE)/VLOOKUP(K$2,Listen!$B$5:$G$95,$J3561+1,FALSE),"-")*IF($D3561="Abgabe",0,1),"")</f>
        <v/>
      </c>
      <c r="L3561" s="111" t="str">
        <f>IFERROR(IF($C3561=L$2,$G3561*VLOOKUP($F3561,Listen!$B$5:$G$95,$J3561+1,FALSE)/VLOOKUP(L$2,Listen!$B$5:$G$95,$J3561+1,FALSE),"-")*IF($D3561="Abgabe",0,1),"")</f>
        <v/>
      </c>
      <c r="M3561" s="111" t="str">
        <f>IFERROR(IF($C3561=M$2,$G3561*VLOOKUP($F3561,Listen!$B$5:$G$95,$J3561+1,FALSE)/VLOOKUP(M$2,Listen!$B$5:$G$95,$J3561+1,FALSE),"-")*IF($D3561="Abgabe",0,1),"")</f>
        <v/>
      </c>
      <c r="N3561" s="111" t="str">
        <f>IFERROR(IF($C3561=N$2,$G3561*VLOOKUP($F3561,Listen!$B$5:$G$95,$J3561+1,FALSE)/VLOOKUP(N$2,Listen!$B$5:$G$95,$J3561+1,FALSE),"-")*IF($D3561="Abgabe",0,1),"")</f>
        <v/>
      </c>
      <c r="O3561" s="111" t="str">
        <f>IFERROR(IF($C3561=O$2,$G3561*VLOOKUP($F3561,Listen!$B$5:$G$95,$J3561+1,FALSE)/VLOOKUP(O$2,Listen!$B$5:$G$95,$J3561+1,FALSE),"-")*IF($D3561="Abgabe",0,1),"")</f>
        <v/>
      </c>
      <c r="P3561" s="111" t="str">
        <f>IFERROR(IF($C3561=P$2,$G3561*VLOOKUP($F3561,Listen!$B$5:$G$95,$J3561+1,FALSE)/VLOOKUP(P$2,Listen!$B$5:$G$95,$J3561+1,FALSE),"-")*IF($D3561="Abgabe",0,1),"")</f>
        <v/>
      </c>
      <c r="Q3561" s="111" t="str">
        <f>IFERROR(IF($C3561=Q$2,$G3561*VLOOKUP($F3561,Listen!$B$5:$G$95,$J3561+1,FALSE)/VLOOKUP(Q$2,Listen!$B$5:$G$95,$J3561+1,FALSE),"-")*IF($D3561="Abgabe",0,1),"")</f>
        <v/>
      </c>
      <c r="R3561" s="111" t="str">
        <f>IFERROR(IF($C3561=R$2,$G3561*VLOOKUP($F3561,Listen!$B$5:$G$95,$J3561+1,FALSE)/VLOOKUP(R$2,Listen!$B$5:$G$95,$J3561+1,FALSE),"-")*IF($D3561="Abgabe",0,1),"")</f>
        <v/>
      </c>
    </row>
    <row r="3562" spans="2:18">
      <c r="B3562" s="130"/>
      <c r="C3562" s="95" t="str">
        <f>IFERROR(YEAR(VLOOKUP($B3562,A_Stammdaten!$B$18:$G$218,3,FALSE)),"")</f>
        <v/>
      </c>
      <c r="D3562" s="95" t="str">
        <f>IFERROR(VLOOKUP($B3562,A_Stammdaten!$B$18:$G$218,6,FALSE),"")</f>
        <v/>
      </c>
      <c r="E3562" s="131"/>
      <c r="F3562" s="130"/>
      <c r="G3562" s="130"/>
      <c r="H3562" s="96"/>
      <c r="I3562" s="105" t="str">
        <f>IFERROR(VLOOKUP($E3562,Listen!$I$5:$K$41,2,FALSE),"")</f>
        <v/>
      </c>
      <c r="J3562" s="105" t="str">
        <f>IFERROR(VLOOKUP($E3562,Listen!$I$5:$K$41,3,FALSE),"")</f>
        <v/>
      </c>
      <c r="K3562" s="111" t="str">
        <f>IFERROR(IF($C3562=K$2,$G3562*VLOOKUP($F3562,Listen!$B$5:$G$95,$J3562+1,FALSE)/VLOOKUP(K$2,Listen!$B$5:$G$95,$J3562+1,FALSE),"-")*IF($D3562="Abgabe",0,1),"")</f>
        <v/>
      </c>
      <c r="L3562" s="111" t="str">
        <f>IFERROR(IF($C3562=L$2,$G3562*VLOOKUP($F3562,Listen!$B$5:$G$95,$J3562+1,FALSE)/VLOOKUP(L$2,Listen!$B$5:$G$95,$J3562+1,FALSE),"-")*IF($D3562="Abgabe",0,1),"")</f>
        <v/>
      </c>
      <c r="M3562" s="111" t="str">
        <f>IFERROR(IF($C3562=M$2,$G3562*VLOOKUP($F3562,Listen!$B$5:$G$95,$J3562+1,FALSE)/VLOOKUP(M$2,Listen!$B$5:$G$95,$J3562+1,FALSE),"-")*IF($D3562="Abgabe",0,1),"")</f>
        <v/>
      </c>
      <c r="N3562" s="111" t="str">
        <f>IFERROR(IF($C3562=N$2,$G3562*VLOOKUP($F3562,Listen!$B$5:$G$95,$J3562+1,FALSE)/VLOOKUP(N$2,Listen!$B$5:$G$95,$J3562+1,FALSE),"-")*IF($D3562="Abgabe",0,1),"")</f>
        <v/>
      </c>
      <c r="O3562" s="111" t="str">
        <f>IFERROR(IF($C3562=O$2,$G3562*VLOOKUP($F3562,Listen!$B$5:$G$95,$J3562+1,FALSE)/VLOOKUP(O$2,Listen!$B$5:$G$95,$J3562+1,FALSE),"-")*IF($D3562="Abgabe",0,1),"")</f>
        <v/>
      </c>
      <c r="P3562" s="111" t="str">
        <f>IFERROR(IF($C3562=P$2,$G3562*VLOOKUP($F3562,Listen!$B$5:$G$95,$J3562+1,FALSE)/VLOOKUP(P$2,Listen!$B$5:$G$95,$J3562+1,FALSE),"-")*IF($D3562="Abgabe",0,1),"")</f>
        <v/>
      </c>
      <c r="Q3562" s="111" t="str">
        <f>IFERROR(IF($C3562=Q$2,$G3562*VLOOKUP($F3562,Listen!$B$5:$G$95,$J3562+1,FALSE)/VLOOKUP(Q$2,Listen!$B$5:$G$95,$J3562+1,FALSE),"-")*IF($D3562="Abgabe",0,1),"")</f>
        <v/>
      </c>
      <c r="R3562" s="111" t="str">
        <f>IFERROR(IF($C3562=R$2,$G3562*VLOOKUP($F3562,Listen!$B$5:$G$95,$J3562+1,FALSE)/VLOOKUP(R$2,Listen!$B$5:$G$95,$J3562+1,FALSE),"-")*IF($D3562="Abgabe",0,1),"")</f>
        <v/>
      </c>
    </row>
    <row r="3563" spans="2:18">
      <c r="B3563" s="130"/>
      <c r="C3563" s="95" t="str">
        <f>IFERROR(YEAR(VLOOKUP($B3563,A_Stammdaten!$B$18:$G$218,3,FALSE)),"")</f>
        <v/>
      </c>
      <c r="D3563" s="95" t="str">
        <f>IFERROR(VLOOKUP($B3563,A_Stammdaten!$B$18:$G$218,6,FALSE),"")</f>
        <v/>
      </c>
      <c r="E3563" s="131"/>
      <c r="F3563" s="130"/>
      <c r="G3563" s="130"/>
      <c r="H3563" s="96"/>
      <c r="I3563" s="105" t="str">
        <f>IFERROR(VLOOKUP($E3563,Listen!$I$5:$K$41,2,FALSE),"")</f>
        <v/>
      </c>
      <c r="J3563" s="105" t="str">
        <f>IFERROR(VLOOKUP($E3563,Listen!$I$5:$K$41,3,FALSE),"")</f>
        <v/>
      </c>
      <c r="K3563" s="111" t="str">
        <f>IFERROR(IF($C3563=K$2,$G3563*VLOOKUP($F3563,Listen!$B$5:$G$95,$J3563+1,FALSE)/VLOOKUP(K$2,Listen!$B$5:$G$95,$J3563+1,FALSE),"-")*IF($D3563="Abgabe",0,1),"")</f>
        <v/>
      </c>
      <c r="L3563" s="111" t="str">
        <f>IFERROR(IF($C3563=L$2,$G3563*VLOOKUP($F3563,Listen!$B$5:$G$95,$J3563+1,FALSE)/VLOOKUP(L$2,Listen!$B$5:$G$95,$J3563+1,FALSE),"-")*IF($D3563="Abgabe",0,1),"")</f>
        <v/>
      </c>
      <c r="M3563" s="111" t="str">
        <f>IFERROR(IF($C3563=M$2,$G3563*VLOOKUP($F3563,Listen!$B$5:$G$95,$J3563+1,FALSE)/VLOOKUP(M$2,Listen!$B$5:$G$95,$J3563+1,FALSE),"-")*IF($D3563="Abgabe",0,1),"")</f>
        <v/>
      </c>
      <c r="N3563" s="111" t="str">
        <f>IFERROR(IF($C3563=N$2,$G3563*VLOOKUP($F3563,Listen!$B$5:$G$95,$J3563+1,FALSE)/VLOOKUP(N$2,Listen!$B$5:$G$95,$J3563+1,FALSE),"-")*IF($D3563="Abgabe",0,1),"")</f>
        <v/>
      </c>
      <c r="O3563" s="111" t="str">
        <f>IFERROR(IF($C3563=O$2,$G3563*VLOOKUP($F3563,Listen!$B$5:$G$95,$J3563+1,FALSE)/VLOOKUP(O$2,Listen!$B$5:$G$95,$J3563+1,FALSE),"-")*IF($D3563="Abgabe",0,1),"")</f>
        <v/>
      </c>
      <c r="P3563" s="111" t="str">
        <f>IFERROR(IF($C3563=P$2,$G3563*VLOOKUP($F3563,Listen!$B$5:$G$95,$J3563+1,FALSE)/VLOOKUP(P$2,Listen!$B$5:$G$95,$J3563+1,FALSE),"-")*IF($D3563="Abgabe",0,1),"")</f>
        <v/>
      </c>
      <c r="Q3563" s="111" t="str">
        <f>IFERROR(IF($C3563=Q$2,$G3563*VLOOKUP($F3563,Listen!$B$5:$G$95,$J3563+1,FALSE)/VLOOKUP(Q$2,Listen!$B$5:$G$95,$J3563+1,FALSE),"-")*IF($D3563="Abgabe",0,1),"")</f>
        <v/>
      </c>
      <c r="R3563" s="111" t="str">
        <f>IFERROR(IF($C3563=R$2,$G3563*VLOOKUP($F3563,Listen!$B$5:$G$95,$J3563+1,FALSE)/VLOOKUP(R$2,Listen!$B$5:$G$95,$J3563+1,FALSE),"-")*IF($D3563="Abgabe",0,1),"")</f>
        <v/>
      </c>
    </row>
    <row r="3564" spans="2:18">
      <c r="B3564" s="130"/>
      <c r="C3564" s="95" t="str">
        <f>IFERROR(YEAR(VLOOKUP($B3564,A_Stammdaten!$B$18:$G$218,3,FALSE)),"")</f>
        <v/>
      </c>
      <c r="D3564" s="95" t="str">
        <f>IFERROR(VLOOKUP($B3564,A_Stammdaten!$B$18:$G$218,6,FALSE),"")</f>
        <v/>
      </c>
      <c r="E3564" s="131"/>
      <c r="F3564" s="130"/>
      <c r="G3564" s="130"/>
      <c r="H3564" s="96"/>
      <c r="I3564" s="105" t="str">
        <f>IFERROR(VLOOKUP($E3564,Listen!$I$5:$K$41,2,FALSE),"")</f>
        <v/>
      </c>
      <c r="J3564" s="105" t="str">
        <f>IFERROR(VLOOKUP($E3564,Listen!$I$5:$K$41,3,FALSE),"")</f>
        <v/>
      </c>
      <c r="K3564" s="111" t="str">
        <f>IFERROR(IF($C3564=K$2,$G3564*VLOOKUP($F3564,Listen!$B$5:$G$95,$J3564+1,FALSE)/VLOOKUP(K$2,Listen!$B$5:$G$95,$J3564+1,FALSE),"-")*IF($D3564="Abgabe",0,1),"")</f>
        <v/>
      </c>
      <c r="L3564" s="111" t="str">
        <f>IFERROR(IF($C3564=L$2,$G3564*VLOOKUP($F3564,Listen!$B$5:$G$95,$J3564+1,FALSE)/VLOOKUP(L$2,Listen!$B$5:$G$95,$J3564+1,FALSE),"-")*IF($D3564="Abgabe",0,1),"")</f>
        <v/>
      </c>
      <c r="M3564" s="111" t="str">
        <f>IFERROR(IF($C3564=M$2,$G3564*VLOOKUP($F3564,Listen!$B$5:$G$95,$J3564+1,FALSE)/VLOOKUP(M$2,Listen!$B$5:$G$95,$J3564+1,FALSE),"-")*IF($D3564="Abgabe",0,1),"")</f>
        <v/>
      </c>
      <c r="N3564" s="111" t="str">
        <f>IFERROR(IF($C3564=N$2,$G3564*VLOOKUP($F3564,Listen!$B$5:$G$95,$J3564+1,FALSE)/VLOOKUP(N$2,Listen!$B$5:$G$95,$J3564+1,FALSE),"-")*IF($D3564="Abgabe",0,1),"")</f>
        <v/>
      </c>
      <c r="O3564" s="111" t="str">
        <f>IFERROR(IF($C3564=O$2,$G3564*VLOOKUP($F3564,Listen!$B$5:$G$95,$J3564+1,FALSE)/VLOOKUP(O$2,Listen!$B$5:$G$95,$J3564+1,FALSE),"-")*IF($D3564="Abgabe",0,1),"")</f>
        <v/>
      </c>
      <c r="P3564" s="111" t="str">
        <f>IFERROR(IF($C3564=P$2,$G3564*VLOOKUP($F3564,Listen!$B$5:$G$95,$J3564+1,FALSE)/VLOOKUP(P$2,Listen!$B$5:$G$95,$J3564+1,FALSE),"-")*IF($D3564="Abgabe",0,1),"")</f>
        <v/>
      </c>
      <c r="Q3564" s="111" t="str">
        <f>IFERROR(IF($C3564=Q$2,$G3564*VLOOKUP($F3564,Listen!$B$5:$G$95,$J3564+1,FALSE)/VLOOKUP(Q$2,Listen!$B$5:$G$95,$J3564+1,FALSE),"-")*IF($D3564="Abgabe",0,1),"")</f>
        <v/>
      </c>
      <c r="R3564" s="111" t="str">
        <f>IFERROR(IF($C3564=R$2,$G3564*VLOOKUP($F3564,Listen!$B$5:$G$95,$J3564+1,FALSE)/VLOOKUP(R$2,Listen!$B$5:$G$95,$J3564+1,FALSE),"-")*IF($D3564="Abgabe",0,1),"")</f>
        <v/>
      </c>
    </row>
    <row r="3565" spans="2:18">
      <c r="B3565" s="130"/>
      <c r="C3565" s="95" t="str">
        <f>IFERROR(YEAR(VLOOKUP($B3565,A_Stammdaten!$B$18:$G$218,3,FALSE)),"")</f>
        <v/>
      </c>
      <c r="D3565" s="95" t="str">
        <f>IFERROR(VLOOKUP($B3565,A_Stammdaten!$B$18:$G$218,6,FALSE),"")</f>
        <v/>
      </c>
      <c r="E3565" s="131"/>
      <c r="F3565" s="130"/>
      <c r="G3565" s="130"/>
      <c r="H3565" s="96"/>
      <c r="I3565" s="105" t="str">
        <f>IFERROR(VLOOKUP($E3565,Listen!$I$5:$K$41,2,FALSE),"")</f>
        <v/>
      </c>
      <c r="J3565" s="105" t="str">
        <f>IFERROR(VLOOKUP($E3565,Listen!$I$5:$K$41,3,FALSE),"")</f>
        <v/>
      </c>
      <c r="K3565" s="111" t="str">
        <f>IFERROR(IF($C3565=K$2,$G3565*VLOOKUP($F3565,Listen!$B$5:$G$95,$J3565+1,FALSE)/VLOOKUP(K$2,Listen!$B$5:$G$95,$J3565+1,FALSE),"-")*IF($D3565="Abgabe",0,1),"")</f>
        <v/>
      </c>
      <c r="L3565" s="111" t="str">
        <f>IFERROR(IF($C3565=L$2,$G3565*VLOOKUP($F3565,Listen!$B$5:$G$95,$J3565+1,FALSE)/VLOOKUP(L$2,Listen!$B$5:$G$95,$J3565+1,FALSE),"-")*IF($D3565="Abgabe",0,1),"")</f>
        <v/>
      </c>
      <c r="M3565" s="111" t="str">
        <f>IFERROR(IF($C3565=M$2,$G3565*VLOOKUP($F3565,Listen!$B$5:$G$95,$J3565+1,FALSE)/VLOOKUP(M$2,Listen!$B$5:$G$95,$J3565+1,FALSE),"-")*IF($D3565="Abgabe",0,1),"")</f>
        <v/>
      </c>
      <c r="N3565" s="111" t="str">
        <f>IFERROR(IF($C3565=N$2,$G3565*VLOOKUP($F3565,Listen!$B$5:$G$95,$J3565+1,FALSE)/VLOOKUP(N$2,Listen!$B$5:$G$95,$J3565+1,FALSE),"-")*IF($D3565="Abgabe",0,1),"")</f>
        <v/>
      </c>
      <c r="O3565" s="111" t="str">
        <f>IFERROR(IF($C3565=O$2,$G3565*VLOOKUP($F3565,Listen!$B$5:$G$95,$J3565+1,FALSE)/VLOOKUP(O$2,Listen!$B$5:$G$95,$J3565+1,FALSE),"-")*IF($D3565="Abgabe",0,1),"")</f>
        <v/>
      </c>
      <c r="P3565" s="111" t="str">
        <f>IFERROR(IF($C3565=P$2,$G3565*VLOOKUP($F3565,Listen!$B$5:$G$95,$J3565+1,FALSE)/VLOOKUP(P$2,Listen!$B$5:$G$95,$J3565+1,FALSE),"-")*IF($D3565="Abgabe",0,1),"")</f>
        <v/>
      </c>
      <c r="Q3565" s="111" t="str">
        <f>IFERROR(IF($C3565=Q$2,$G3565*VLOOKUP($F3565,Listen!$B$5:$G$95,$J3565+1,FALSE)/VLOOKUP(Q$2,Listen!$B$5:$G$95,$J3565+1,FALSE),"-")*IF($D3565="Abgabe",0,1),"")</f>
        <v/>
      </c>
      <c r="R3565" s="111" t="str">
        <f>IFERROR(IF($C3565=R$2,$G3565*VLOOKUP($F3565,Listen!$B$5:$G$95,$J3565+1,FALSE)/VLOOKUP(R$2,Listen!$B$5:$G$95,$J3565+1,FALSE),"-")*IF($D3565="Abgabe",0,1),"")</f>
        <v/>
      </c>
    </row>
    <row r="3566" spans="2:18">
      <c r="B3566" s="130"/>
      <c r="C3566" s="95" t="str">
        <f>IFERROR(YEAR(VLOOKUP($B3566,A_Stammdaten!$B$18:$G$218,3,FALSE)),"")</f>
        <v/>
      </c>
      <c r="D3566" s="95" t="str">
        <f>IFERROR(VLOOKUP($B3566,A_Stammdaten!$B$18:$G$218,6,FALSE),"")</f>
        <v/>
      </c>
      <c r="E3566" s="131"/>
      <c r="F3566" s="130"/>
      <c r="G3566" s="130"/>
      <c r="H3566" s="96"/>
      <c r="I3566" s="105" t="str">
        <f>IFERROR(VLOOKUP($E3566,Listen!$I$5:$K$41,2,FALSE),"")</f>
        <v/>
      </c>
      <c r="J3566" s="105" t="str">
        <f>IFERROR(VLOOKUP($E3566,Listen!$I$5:$K$41,3,FALSE),"")</f>
        <v/>
      </c>
      <c r="K3566" s="111" t="str">
        <f>IFERROR(IF($C3566=K$2,$G3566*VLOOKUP($F3566,Listen!$B$5:$G$95,$J3566+1,FALSE)/VLOOKUP(K$2,Listen!$B$5:$G$95,$J3566+1,FALSE),"-")*IF($D3566="Abgabe",0,1),"")</f>
        <v/>
      </c>
      <c r="L3566" s="111" t="str">
        <f>IFERROR(IF($C3566=L$2,$G3566*VLOOKUP($F3566,Listen!$B$5:$G$95,$J3566+1,FALSE)/VLOOKUP(L$2,Listen!$B$5:$G$95,$J3566+1,FALSE),"-")*IF($D3566="Abgabe",0,1),"")</f>
        <v/>
      </c>
      <c r="M3566" s="111" t="str">
        <f>IFERROR(IF($C3566=M$2,$G3566*VLOOKUP($F3566,Listen!$B$5:$G$95,$J3566+1,FALSE)/VLOOKUP(M$2,Listen!$B$5:$G$95,$J3566+1,FALSE),"-")*IF($D3566="Abgabe",0,1),"")</f>
        <v/>
      </c>
      <c r="N3566" s="111" t="str">
        <f>IFERROR(IF($C3566=N$2,$G3566*VLOOKUP($F3566,Listen!$B$5:$G$95,$J3566+1,FALSE)/VLOOKUP(N$2,Listen!$B$5:$G$95,$J3566+1,FALSE),"-")*IF($D3566="Abgabe",0,1),"")</f>
        <v/>
      </c>
      <c r="O3566" s="111" t="str">
        <f>IFERROR(IF($C3566=O$2,$G3566*VLOOKUP($F3566,Listen!$B$5:$G$95,$J3566+1,FALSE)/VLOOKUP(O$2,Listen!$B$5:$G$95,$J3566+1,FALSE),"-")*IF($D3566="Abgabe",0,1),"")</f>
        <v/>
      </c>
      <c r="P3566" s="111" t="str">
        <f>IFERROR(IF($C3566=P$2,$G3566*VLOOKUP($F3566,Listen!$B$5:$G$95,$J3566+1,FALSE)/VLOOKUP(P$2,Listen!$B$5:$G$95,$J3566+1,FALSE),"-")*IF($D3566="Abgabe",0,1),"")</f>
        <v/>
      </c>
      <c r="Q3566" s="111" t="str">
        <f>IFERROR(IF($C3566=Q$2,$G3566*VLOOKUP($F3566,Listen!$B$5:$G$95,$J3566+1,FALSE)/VLOOKUP(Q$2,Listen!$B$5:$G$95,$J3566+1,FALSE),"-")*IF($D3566="Abgabe",0,1),"")</f>
        <v/>
      </c>
      <c r="R3566" s="111" t="str">
        <f>IFERROR(IF($C3566=R$2,$G3566*VLOOKUP($F3566,Listen!$B$5:$G$95,$J3566+1,FALSE)/VLOOKUP(R$2,Listen!$B$5:$G$95,$J3566+1,FALSE),"-")*IF($D3566="Abgabe",0,1),"")</f>
        <v/>
      </c>
    </row>
    <row r="3567" spans="2:18">
      <c r="B3567" s="130"/>
      <c r="C3567" s="95" t="str">
        <f>IFERROR(YEAR(VLOOKUP($B3567,A_Stammdaten!$B$18:$G$218,3,FALSE)),"")</f>
        <v/>
      </c>
      <c r="D3567" s="95" t="str">
        <f>IFERROR(VLOOKUP($B3567,A_Stammdaten!$B$18:$G$218,6,FALSE),"")</f>
        <v/>
      </c>
      <c r="E3567" s="131"/>
      <c r="F3567" s="130"/>
      <c r="G3567" s="130"/>
      <c r="H3567" s="96"/>
      <c r="I3567" s="105" t="str">
        <f>IFERROR(VLOOKUP($E3567,Listen!$I$5:$K$41,2,FALSE),"")</f>
        <v/>
      </c>
      <c r="J3567" s="105" t="str">
        <f>IFERROR(VLOOKUP($E3567,Listen!$I$5:$K$41,3,FALSE),"")</f>
        <v/>
      </c>
      <c r="K3567" s="111" t="str">
        <f>IFERROR(IF($C3567=K$2,$G3567*VLOOKUP($F3567,Listen!$B$5:$G$95,$J3567+1,FALSE)/VLOOKUP(K$2,Listen!$B$5:$G$95,$J3567+1,FALSE),"-")*IF($D3567="Abgabe",0,1),"")</f>
        <v/>
      </c>
      <c r="L3567" s="111" t="str">
        <f>IFERROR(IF($C3567=L$2,$G3567*VLOOKUP($F3567,Listen!$B$5:$G$95,$J3567+1,FALSE)/VLOOKUP(L$2,Listen!$B$5:$G$95,$J3567+1,FALSE),"-")*IF($D3567="Abgabe",0,1),"")</f>
        <v/>
      </c>
      <c r="M3567" s="111" t="str">
        <f>IFERROR(IF($C3567=M$2,$G3567*VLOOKUP($F3567,Listen!$B$5:$G$95,$J3567+1,FALSE)/VLOOKUP(M$2,Listen!$B$5:$G$95,$J3567+1,FALSE),"-")*IF($D3567="Abgabe",0,1),"")</f>
        <v/>
      </c>
      <c r="N3567" s="111" t="str">
        <f>IFERROR(IF($C3567=N$2,$G3567*VLOOKUP($F3567,Listen!$B$5:$G$95,$J3567+1,FALSE)/VLOOKUP(N$2,Listen!$B$5:$G$95,$J3567+1,FALSE),"-")*IF($D3567="Abgabe",0,1),"")</f>
        <v/>
      </c>
      <c r="O3567" s="111" t="str">
        <f>IFERROR(IF($C3567=O$2,$G3567*VLOOKUP($F3567,Listen!$B$5:$G$95,$J3567+1,FALSE)/VLOOKUP(O$2,Listen!$B$5:$G$95,$J3567+1,FALSE),"-")*IF($D3567="Abgabe",0,1),"")</f>
        <v/>
      </c>
      <c r="P3567" s="111" t="str">
        <f>IFERROR(IF($C3567=P$2,$G3567*VLOOKUP($F3567,Listen!$B$5:$G$95,$J3567+1,FALSE)/VLOOKUP(P$2,Listen!$B$5:$G$95,$J3567+1,FALSE),"-")*IF($D3567="Abgabe",0,1),"")</f>
        <v/>
      </c>
      <c r="Q3567" s="111" t="str">
        <f>IFERROR(IF($C3567=Q$2,$G3567*VLOOKUP($F3567,Listen!$B$5:$G$95,$J3567+1,FALSE)/VLOOKUP(Q$2,Listen!$B$5:$G$95,$J3567+1,FALSE),"-")*IF($D3567="Abgabe",0,1),"")</f>
        <v/>
      </c>
      <c r="R3567" s="111" t="str">
        <f>IFERROR(IF($C3567=R$2,$G3567*VLOOKUP($F3567,Listen!$B$5:$G$95,$J3567+1,FALSE)/VLOOKUP(R$2,Listen!$B$5:$G$95,$J3567+1,FALSE),"-")*IF($D3567="Abgabe",0,1),"")</f>
        <v/>
      </c>
    </row>
    <row r="3568" spans="2:18">
      <c r="B3568" s="130"/>
      <c r="C3568" s="95" t="str">
        <f>IFERROR(YEAR(VLOOKUP($B3568,A_Stammdaten!$B$18:$G$218,3,FALSE)),"")</f>
        <v/>
      </c>
      <c r="D3568" s="95" t="str">
        <f>IFERROR(VLOOKUP($B3568,A_Stammdaten!$B$18:$G$218,6,FALSE),"")</f>
        <v/>
      </c>
      <c r="E3568" s="131"/>
      <c r="F3568" s="130"/>
      <c r="G3568" s="130"/>
      <c r="H3568" s="96"/>
      <c r="I3568" s="105" t="str">
        <f>IFERROR(VLOOKUP($E3568,Listen!$I$5:$K$41,2,FALSE),"")</f>
        <v/>
      </c>
      <c r="J3568" s="105" t="str">
        <f>IFERROR(VLOOKUP($E3568,Listen!$I$5:$K$41,3,FALSE),"")</f>
        <v/>
      </c>
      <c r="K3568" s="111" t="str">
        <f>IFERROR(IF($C3568=K$2,$G3568*VLOOKUP($F3568,Listen!$B$5:$G$95,$J3568+1,FALSE)/VLOOKUP(K$2,Listen!$B$5:$G$95,$J3568+1,FALSE),"-")*IF($D3568="Abgabe",0,1),"")</f>
        <v/>
      </c>
      <c r="L3568" s="111" t="str">
        <f>IFERROR(IF($C3568=L$2,$G3568*VLOOKUP($F3568,Listen!$B$5:$G$95,$J3568+1,FALSE)/VLOOKUP(L$2,Listen!$B$5:$G$95,$J3568+1,FALSE),"-")*IF($D3568="Abgabe",0,1),"")</f>
        <v/>
      </c>
      <c r="M3568" s="111" t="str">
        <f>IFERROR(IF($C3568=M$2,$G3568*VLOOKUP($F3568,Listen!$B$5:$G$95,$J3568+1,FALSE)/VLOOKUP(M$2,Listen!$B$5:$G$95,$J3568+1,FALSE),"-")*IF($D3568="Abgabe",0,1),"")</f>
        <v/>
      </c>
      <c r="N3568" s="111" t="str">
        <f>IFERROR(IF($C3568=N$2,$G3568*VLOOKUP($F3568,Listen!$B$5:$G$95,$J3568+1,FALSE)/VLOOKUP(N$2,Listen!$B$5:$G$95,$J3568+1,FALSE),"-")*IF($D3568="Abgabe",0,1),"")</f>
        <v/>
      </c>
      <c r="O3568" s="111" t="str">
        <f>IFERROR(IF($C3568=O$2,$G3568*VLOOKUP($F3568,Listen!$B$5:$G$95,$J3568+1,FALSE)/VLOOKUP(O$2,Listen!$B$5:$G$95,$J3568+1,FALSE),"-")*IF($D3568="Abgabe",0,1),"")</f>
        <v/>
      </c>
      <c r="P3568" s="111" t="str">
        <f>IFERROR(IF($C3568=P$2,$G3568*VLOOKUP($F3568,Listen!$B$5:$G$95,$J3568+1,FALSE)/VLOOKUP(P$2,Listen!$B$5:$G$95,$J3568+1,FALSE),"-")*IF($D3568="Abgabe",0,1),"")</f>
        <v/>
      </c>
      <c r="Q3568" s="111" t="str">
        <f>IFERROR(IF($C3568=Q$2,$G3568*VLOOKUP($F3568,Listen!$B$5:$G$95,$J3568+1,FALSE)/VLOOKUP(Q$2,Listen!$B$5:$G$95,$J3568+1,FALSE),"-")*IF($D3568="Abgabe",0,1),"")</f>
        <v/>
      </c>
      <c r="R3568" s="111" t="str">
        <f>IFERROR(IF($C3568=R$2,$G3568*VLOOKUP($F3568,Listen!$B$5:$G$95,$J3568+1,FALSE)/VLOOKUP(R$2,Listen!$B$5:$G$95,$J3568+1,FALSE),"-")*IF($D3568="Abgabe",0,1),"")</f>
        <v/>
      </c>
    </row>
    <row r="3569" spans="2:18">
      <c r="B3569" s="130"/>
      <c r="C3569" s="95" t="str">
        <f>IFERROR(YEAR(VLOOKUP($B3569,A_Stammdaten!$B$18:$G$218,3,FALSE)),"")</f>
        <v/>
      </c>
      <c r="D3569" s="95" t="str">
        <f>IFERROR(VLOOKUP($B3569,A_Stammdaten!$B$18:$G$218,6,FALSE),"")</f>
        <v/>
      </c>
      <c r="E3569" s="131"/>
      <c r="F3569" s="130"/>
      <c r="G3569" s="130"/>
      <c r="H3569" s="96"/>
      <c r="I3569" s="105" t="str">
        <f>IFERROR(VLOOKUP($E3569,Listen!$I$5:$K$41,2,FALSE),"")</f>
        <v/>
      </c>
      <c r="J3569" s="105" t="str">
        <f>IFERROR(VLOOKUP($E3569,Listen!$I$5:$K$41,3,FALSE),"")</f>
        <v/>
      </c>
      <c r="K3569" s="111" t="str">
        <f>IFERROR(IF($C3569=K$2,$G3569*VLOOKUP($F3569,Listen!$B$5:$G$95,$J3569+1,FALSE)/VLOOKUP(K$2,Listen!$B$5:$G$95,$J3569+1,FALSE),"-")*IF($D3569="Abgabe",0,1),"")</f>
        <v/>
      </c>
      <c r="L3569" s="111" t="str">
        <f>IFERROR(IF($C3569=L$2,$G3569*VLOOKUP($F3569,Listen!$B$5:$G$95,$J3569+1,FALSE)/VLOOKUP(L$2,Listen!$B$5:$G$95,$J3569+1,FALSE),"-")*IF($D3569="Abgabe",0,1),"")</f>
        <v/>
      </c>
      <c r="M3569" s="111" t="str">
        <f>IFERROR(IF($C3569=M$2,$G3569*VLOOKUP($F3569,Listen!$B$5:$G$95,$J3569+1,FALSE)/VLOOKUP(M$2,Listen!$B$5:$G$95,$J3569+1,FALSE),"-")*IF($D3569="Abgabe",0,1),"")</f>
        <v/>
      </c>
      <c r="N3569" s="111" t="str">
        <f>IFERROR(IF($C3569=N$2,$G3569*VLOOKUP($F3569,Listen!$B$5:$G$95,$J3569+1,FALSE)/VLOOKUP(N$2,Listen!$B$5:$G$95,$J3569+1,FALSE),"-")*IF($D3569="Abgabe",0,1),"")</f>
        <v/>
      </c>
      <c r="O3569" s="111" t="str">
        <f>IFERROR(IF($C3569=O$2,$G3569*VLOOKUP($F3569,Listen!$B$5:$G$95,$J3569+1,FALSE)/VLOOKUP(O$2,Listen!$B$5:$G$95,$J3569+1,FALSE),"-")*IF($D3569="Abgabe",0,1),"")</f>
        <v/>
      </c>
      <c r="P3569" s="111" t="str">
        <f>IFERROR(IF($C3569=P$2,$G3569*VLOOKUP($F3569,Listen!$B$5:$G$95,$J3569+1,FALSE)/VLOOKUP(P$2,Listen!$B$5:$G$95,$J3569+1,FALSE),"-")*IF($D3569="Abgabe",0,1),"")</f>
        <v/>
      </c>
      <c r="Q3569" s="111" t="str">
        <f>IFERROR(IF($C3569=Q$2,$G3569*VLOOKUP($F3569,Listen!$B$5:$G$95,$J3569+1,FALSE)/VLOOKUP(Q$2,Listen!$B$5:$G$95,$J3569+1,FALSE),"-")*IF($D3569="Abgabe",0,1),"")</f>
        <v/>
      </c>
      <c r="R3569" s="111" t="str">
        <f>IFERROR(IF($C3569=R$2,$G3569*VLOOKUP($F3569,Listen!$B$5:$G$95,$J3569+1,FALSE)/VLOOKUP(R$2,Listen!$B$5:$G$95,$J3569+1,FALSE),"-")*IF($D3569="Abgabe",0,1),"")</f>
        <v/>
      </c>
    </row>
    <row r="3570" spans="2:18">
      <c r="B3570" s="130"/>
      <c r="C3570" s="95" t="str">
        <f>IFERROR(YEAR(VLOOKUP($B3570,A_Stammdaten!$B$18:$G$218,3,FALSE)),"")</f>
        <v/>
      </c>
      <c r="D3570" s="95" t="str">
        <f>IFERROR(VLOOKUP($B3570,A_Stammdaten!$B$18:$G$218,6,FALSE),"")</f>
        <v/>
      </c>
      <c r="E3570" s="131"/>
      <c r="F3570" s="130"/>
      <c r="G3570" s="130"/>
      <c r="H3570" s="96"/>
      <c r="I3570" s="105" t="str">
        <f>IFERROR(VLOOKUP($E3570,Listen!$I$5:$K$41,2,FALSE),"")</f>
        <v/>
      </c>
      <c r="J3570" s="105" t="str">
        <f>IFERROR(VLOOKUP($E3570,Listen!$I$5:$K$41,3,FALSE),"")</f>
        <v/>
      </c>
      <c r="K3570" s="111" t="str">
        <f>IFERROR(IF($C3570=K$2,$G3570*VLOOKUP($F3570,Listen!$B$5:$G$95,$J3570+1,FALSE)/VLOOKUP(K$2,Listen!$B$5:$G$95,$J3570+1,FALSE),"-")*IF($D3570="Abgabe",0,1),"")</f>
        <v/>
      </c>
      <c r="L3570" s="111" t="str">
        <f>IFERROR(IF($C3570=L$2,$G3570*VLOOKUP($F3570,Listen!$B$5:$G$95,$J3570+1,FALSE)/VLOOKUP(L$2,Listen!$B$5:$G$95,$J3570+1,FALSE),"-")*IF($D3570="Abgabe",0,1),"")</f>
        <v/>
      </c>
      <c r="M3570" s="111" t="str">
        <f>IFERROR(IF($C3570=M$2,$G3570*VLOOKUP($F3570,Listen!$B$5:$G$95,$J3570+1,FALSE)/VLOOKUP(M$2,Listen!$B$5:$G$95,$J3570+1,FALSE),"-")*IF($D3570="Abgabe",0,1),"")</f>
        <v/>
      </c>
      <c r="N3570" s="111" t="str">
        <f>IFERROR(IF($C3570=N$2,$G3570*VLOOKUP($F3570,Listen!$B$5:$G$95,$J3570+1,FALSE)/VLOOKUP(N$2,Listen!$B$5:$G$95,$J3570+1,FALSE),"-")*IF($D3570="Abgabe",0,1),"")</f>
        <v/>
      </c>
      <c r="O3570" s="111" t="str">
        <f>IFERROR(IF($C3570=O$2,$G3570*VLOOKUP($F3570,Listen!$B$5:$G$95,$J3570+1,FALSE)/VLOOKUP(O$2,Listen!$B$5:$G$95,$J3570+1,FALSE),"-")*IF($D3570="Abgabe",0,1),"")</f>
        <v/>
      </c>
      <c r="P3570" s="111" t="str">
        <f>IFERROR(IF($C3570=P$2,$G3570*VLOOKUP($F3570,Listen!$B$5:$G$95,$J3570+1,FALSE)/VLOOKUP(P$2,Listen!$B$5:$G$95,$J3570+1,FALSE),"-")*IF($D3570="Abgabe",0,1),"")</f>
        <v/>
      </c>
      <c r="Q3570" s="111" t="str">
        <f>IFERROR(IF($C3570=Q$2,$G3570*VLOOKUP($F3570,Listen!$B$5:$G$95,$J3570+1,FALSE)/VLOOKUP(Q$2,Listen!$B$5:$G$95,$J3570+1,FALSE),"-")*IF($D3570="Abgabe",0,1),"")</f>
        <v/>
      </c>
      <c r="R3570" s="111" t="str">
        <f>IFERROR(IF($C3570=R$2,$G3570*VLOOKUP($F3570,Listen!$B$5:$G$95,$J3570+1,FALSE)/VLOOKUP(R$2,Listen!$B$5:$G$95,$J3570+1,FALSE),"-")*IF($D3570="Abgabe",0,1),"")</f>
        <v/>
      </c>
    </row>
    <row r="3571" spans="2:18">
      <c r="B3571" s="130"/>
      <c r="C3571" s="95" t="str">
        <f>IFERROR(YEAR(VLOOKUP($B3571,A_Stammdaten!$B$18:$G$218,3,FALSE)),"")</f>
        <v/>
      </c>
      <c r="D3571" s="95" t="str">
        <f>IFERROR(VLOOKUP($B3571,A_Stammdaten!$B$18:$G$218,6,FALSE),"")</f>
        <v/>
      </c>
      <c r="E3571" s="131"/>
      <c r="F3571" s="130"/>
      <c r="G3571" s="130"/>
      <c r="H3571" s="96"/>
      <c r="I3571" s="105" t="str">
        <f>IFERROR(VLOOKUP($E3571,Listen!$I$5:$K$41,2,FALSE),"")</f>
        <v/>
      </c>
      <c r="J3571" s="105" t="str">
        <f>IFERROR(VLOOKUP($E3571,Listen!$I$5:$K$41,3,FALSE),"")</f>
        <v/>
      </c>
      <c r="K3571" s="111" t="str">
        <f>IFERROR(IF($C3571=K$2,$G3571*VLOOKUP($F3571,Listen!$B$5:$G$95,$J3571+1,FALSE)/VLOOKUP(K$2,Listen!$B$5:$G$95,$J3571+1,FALSE),"-")*IF($D3571="Abgabe",0,1),"")</f>
        <v/>
      </c>
      <c r="L3571" s="111" t="str">
        <f>IFERROR(IF($C3571=L$2,$G3571*VLOOKUP($F3571,Listen!$B$5:$G$95,$J3571+1,FALSE)/VLOOKUP(L$2,Listen!$B$5:$G$95,$J3571+1,FALSE),"-")*IF($D3571="Abgabe",0,1),"")</f>
        <v/>
      </c>
      <c r="M3571" s="111" t="str">
        <f>IFERROR(IF($C3571=M$2,$G3571*VLOOKUP($F3571,Listen!$B$5:$G$95,$J3571+1,FALSE)/VLOOKUP(M$2,Listen!$B$5:$G$95,$J3571+1,FALSE),"-")*IF($D3571="Abgabe",0,1),"")</f>
        <v/>
      </c>
      <c r="N3571" s="111" t="str">
        <f>IFERROR(IF($C3571=N$2,$G3571*VLOOKUP($F3571,Listen!$B$5:$G$95,$J3571+1,FALSE)/VLOOKUP(N$2,Listen!$B$5:$G$95,$J3571+1,FALSE),"-")*IF($D3571="Abgabe",0,1),"")</f>
        <v/>
      </c>
      <c r="O3571" s="111" t="str">
        <f>IFERROR(IF($C3571=O$2,$G3571*VLOOKUP($F3571,Listen!$B$5:$G$95,$J3571+1,FALSE)/VLOOKUP(O$2,Listen!$B$5:$G$95,$J3571+1,FALSE),"-")*IF($D3571="Abgabe",0,1),"")</f>
        <v/>
      </c>
      <c r="P3571" s="111" t="str">
        <f>IFERROR(IF($C3571=P$2,$G3571*VLOOKUP($F3571,Listen!$B$5:$G$95,$J3571+1,FALSE)/VLOOKUP(P$2,Listen!$B$5:$G$95,$J3571+1,FALSE),"-")*IF($D3571="Abgabe",0,1),"")</f>
        <v/>
      </c>
      <c r="Q3571" s="111" t="str">
        <f>IFERROR(IF($C3571=Q$2,$G3571*VLOOKUP($F3571,Listen!$B$5:$G$95,$J3571+1,FALSE)/VLOOKUP(Q$2,Listen!$B$5:$G$95,$J3571+1,FALSE),"-")*IF($D3571="Abgabe",0,1),"")</f>
        <v/>
      </c>
      <c r="R3571" s="111" t="str">
        <f>IFERROR(IF($C3571=R$2,$G3571*VLOOKUP($F3571,Listen!$B$5:$G$95,$J3571+1,FALSE)/VLOOKUP(R$2,Listen!$B$5:$G$95,$J3571+1,FALSE),"-")*IF($D3571="Abgabe",0,1),"")</f>
        <v/>
      </c>
    </row>
    <row r="3572" spans="2:18">
      <c r="B3572" s="130"/>
      <c r="C3572" s="95" t="str">
        <f>IFERROR(YEAR(VLOOKUP($B3572,A_Stammdaten!$B$18:$G$218,3,FALSE)),"")</f>
        <v/>
      </c>
      <c r="D3572" s="95" t="str">
        <f>IFERROR(VLOOKUP($B3572,A_Stammdaten!$B$18:$G$218,6,FALSE),"")</f>
        <v/>
      </c>
      <c r="E3572" s="131"/>
      <c r="F3572" s="130"/>
      <c r="G3572" s="130"/>
      <c r="H3572" s="96"/>
      <c r="I3572" s="105" t="str">
        <f>IFERROR(VLOOKUP($E3572,Listen!$I$5:$K$41,2,FALSE),"")</f>
        <v/>
      </c>
      <c r="J3572" s="105" t="str">
        <f>IFERROR(VLOOKUP($E3572,Listen!$I$5:$K$41,3,FALSE),"")</f>
        <v/>
      </c>
      <c r="K3572" s="111" t="str">
        <f>IFERROR(IF($C3572=K$2,$G3572*VLOOKUP($F3572,Listen!$B$5:$G$95,$J3572+1,FALSE)/VLOOKUP(K$2,Listen!$B$5:$G$95,$J3572+1,FALSE),"-")*IF($D3572="Abgabe",0,1),"")</f>
        <v/>
      </c>
      <c r="L3572" s="111" t="str">
        <f>IFERROR(IF($C3572=L$2,$G3572*VLOOKUP($F3572,Listen!$B$5:$G$95,$J3572+1,FALSE)/VLOOKUP(L$2,Listen!$B$5:$G$95,$J3572+1,FALSE),"-")*IF($D3572="Abgabe",0,1),"")</f>
        <v/>
      </c>
      <c r="M3572" s="111" t="str">
        <f>IFERROR(IF($C3572=M$2,$G3572*VLOOKUP($F3572,Listen!$B$5:$G$95,$J3572+1,FALSE)/VLOOKUP(M$2,Listen!$B$5:$G$95,$J3572+1,FALSE),"-")*IF($D3572="Abgabe",0,1),"")</f>
        <v/>
      </c>
      <c r="N3572" s="111" t="str">
        <f>IFERROR(IF($C3572=N$2,$G3572*VLOOKUP($F3572,Listen!$B$5:$G$95,$J3572+1,FALSE)/VLOOKUP(N$2,Listen!$B$5:$G$95,$J3572+1,FALSE),"-")*IF($D3572="Abgabe",0,1),"")</f>
        <v/>
      </c>
      <c r="O3572" s="111" t="str">
        <f>IFERROR(IF($C3572=O$2,$G3572*VLOOKUP($F3572,Listen!$B$5:$G$95,$J3572+1,FALSE)/VLOOKUP(O$2,Listen!$B$5:$G$95,$J3572+1,FALSE),"-")*IF($D3572="Abgabe",0,1),"")</f>
        <v/>
      </c>
      <c r="P3572" s="111" t="str">
        <f>IFERROR(IF($C3572=P$2,$G3572*VLOOKUP($F3572,Listen!$B$5:$G$95,$J3572+1,FALSE)/VLOOKUP(P$2,Listen!$B$5:$G$95,$J3572+1,FALSE),"-")*IF($D3572="Abgabe",0,1),"")</f>
        <v/>
      </c>
      <c r="Q3572" s="111" t="str">
        <f>IFERROR(IF($C3572=Q$2,$G3572*VLOOKUP($F3572,Listen!$B$5:$G$95,$J3572+1,FALSE)/VLOOKUP(Q$2,Listen!$B$5:$G$95,$J3572+1,FALSE),"-")*IF($D3572="Abgabe",0,1),"")</f>
        <v/>
      </c>
      <c r="R3572" s="111" t="str">
        <f>IFERROR(IF($C3572=R$2,$G3572*VLOOKUP($F3572,Listen!$B$5:$G$95,$J3572+1,FALSE)/VLOOKUP(R$2,Listen!$B$5:$G$95,$J3572+1,FALSE),"-")*IF($D3572="Abgabe",0,1),"")</f>
        <v/>
      </c>
    </row>
    <row r="3573" spans="2:18">
      <c r="B3573" s="130"/>
      <c r="C3573" s="95" t="str">
        <f>IFERROR(YEAR(VLOOKUP($B3573,A_Stammdaten!$B$18:$G$218,3,FALSE)),"")</f>
        <v/>
      </c>
      <c r="D3573" s="95" t="str">
        <f>IFERROR(VLOOKUP($B3573,A_Stammdaten!$B$18:$G$218,6,FALSE),"")</f>
        <v/>
      </c>
      <c r="E3573" s="131"/>
      <c r="F3573" s="130"/>
      <c r="G3573" s="130"/>
      <c r="H3573" s="96"/>
      <c r="I3573" s="105" t="str">
        <f>IFERROR(VLOOKUP($E3573,Listen!$I$5:$K$41,2,FALSE),"")</f>
        <v/>
      </c>
      <c r="J3573" s="105" t="str">
        <f>IFERROR(VLOOKUP($E3573,Listen!$I$5:$K$41,3,FALSE),"")</f>
        <v/>
      </c>
      <c r="K3573" s="111" t="str">
        <f>IFERROR(IF($C3573=K$2,$G3573*VLOOKUP($F3573,Listen!$B$5:$G$95,$J3573+1,FALSE)/VLOOKUP(K$2,Listen!$B$5:$G$95,$J3573+1,FALSE),"-")*IF($D3573="Abgabe",0,1),"")</f>
        <v/>
      </c>
      <c r="L3573" s="111" t="str">
        <f>IFERROR(IF($C3573=L$2,$G3573*VLOOKUP($F3573,Listen!$B$5:$G$95,$J3573+1,FALSE)/VLOOKUP(L$2,Listen!$B$5:$G$95,$J3573+1,FALSE),"-")*IF($D3573="Abgabe",0,1),"")</f>
        <v/>
      </c>
      <c r="M3573" s="111" t="str">
        <f>IFERROR(IF($C3573=M$2,$G3573*VLOOKUP($F3573,Listen!$B$5:$G$95,$J3573+1,FALSE)/VLOOKUP(M$2,Listen!$B$5:$G$95,$J3573+1,FALSE),"-")*IF($D3573="Abgabe",0,1),"")</f>
        <v/>
      </c>
      <c r="N3573" s="111" t="str">
        <f>IFERROR(IF($C3573=N$2,$G3573*VLOOKUP($F3573,Listen!$B$5:$G$95,$J3573+1,FALSE)/VLOOKUP(N$2,Listen!$B$5:$G$95,$J3573+1,FALSE),"-")*IF($D3573="Abgabe",0,1),"")</f>
        <v/>
      </c>
      <c r="O3573" s="111" t="str">
        <f>IFERROR(IF($C3573=O$2,$G3573*VLOOKUP($F3573,Listen!$B$5:$G$95,$J3573+1,FALSE)/VLOOKUP(O$2,Listen!$B$5:$G$95,$J3573+1,FALSE),"-")*IF($D3573="Abgabe",0,1),"")</f>
        <v/>
      </c>
      <c r="P3573" s="111" t="str">
        <f>IFERROR(IF($C3573=P$2,$G3573*VLOOKUP($F3573,Listen!$B$5:$G$95,$J3573+1,FALSE)/VLOOKUP(P$2,Listen!$B$5:$G$95,$J3573+1,FALSE),"-")*IF($D3573="Abgabe",0,1),"")</f>
        <v/>
      </c>
      <c r="Q3573" s="111" t="str">
        <f>IFERROR(IF($C3573=Q$2,$G3573*VLOOKUP($F3573,Listen!$B$5:$G$95,$J3573+1,FALSE)/VLOOKUP(Q$2,Listen!$B$5:$G$95,$J3573+1,FALSE),"-")*IF($D3573="Abgabe",0,1),"")</f>
        <v/>
      </c>
      <c r="R3573" s="111" t="str">
        <f>IFERROR(IF($C3573=R$2,$G3573*VLOOKUP($F3573,Listen!$B$5:$G$95,$J3573+1,FALSE)/VLOOKUP(R$2,Listen!$B$5:$G$95,$J3573+1,FALSE),"-")*IF($D3573="Abgabe",0,1),"")</f>
        <v/>
      </c>
    </row>
    <row r="3574" spans="2:18">
      <c r="B3574" s="130"/>
      <c r="C3574" s="95" t="str">
        <f>IFERROR(YEAR(VLOOKUP($B3574,A_Stammdaten!$B$18:$G$218,3,FALSE)),"")</f>
        <v/>
      </c>
      <c r="D3574" s="95" t="str">
        <f>IFERROR(VLOOKUP($B3574,A_Stammdaten!$B$18:$G$218,6,FALSE),"")</f>
        <v/>
      </c>
      <c r="E3574" s="131"/>
      <c r="F3574" s="130"/>
      <c r="G3574" s="130"/>
      <c r="H3574" s="96"/>
      <c r="I3574" s="105" t="str">
        <f>IFERROR(VLOOKUP($E3574,Listen!$I$5:$K$41,2,FALSE),"")</f>
        <v/>
      </c>
      <c r="J3574" s="105" t="str">
        <f>IFERROR(VLOOKUP($E3574,Listen!$I$5:$K$41,3,FALSE),"")</f>
        <v/>
      </c>
      <c r="K3574" s="111" t="str">
        <f>IFERROR(IF($C3574=K$2,$G3574*VLOOKUP($F3574,Listen!$B$5:$G$95,$J3574+1,FALSE)/VLOOKUP(K$2,Listen!$B$5:$G$95,$J3574+1,FALSE),"-")*IF($D3574="Abgabe",0,1),"")</f>
        <v/>
      </c>
      <c r="L3574" s="111" t="str">
        <f>IFERROR(IF($C3574=L$2,$G3574*VLOOKUP($F3574,Listen!$B$5:$G$95,$J3574+1,FALSE)/VLOOKUP(L$2,Listen!$B$5:$G$95,$J3574+1,FALSE),"-")*IF($D3574="Abgabe",0,1),"")</f>
        <v/>
      </c>
      <c r="M3574" s="111" t="str">
        <f>IFERROR(IF($C3574=M$2,$G3574*VLOOKUP($F3574,Listen!$B$5:$G$95,$J3574+1,FALSE)/VLOOKUP(M$2,Listen!$B$5:$G$95,$J3574+1,FALSE),"-")*IF($D3574="Abgabe",0,1),"")</f>
        <v/>
      </c>
      <c r="N3574" s="111" t="str">
        <f>IFERROR(IF($C3574=N$2,$G3574*VLOOKUP($F3574,Listen!$B$5:$G$95,$J3574+1,FALSE)/VLOOKUP(N$2,Listen!$B$5:$G$95,$J3574+1,FALSE),"-")*IF($D3574="Abgabe",0,1),"")</f>
        <v/>
      </c>
      <c r="O3574" s="111" t="str">
        <f>IFERROR(IF($C3574=O$2,$G3574*VLOOKUP($F3574,Listen!$B$5:$G$95,$J3574+1,FALSE)/VLOOKUP(O$2,Listen!$B$5:$G$95,$J3574+1,FALSE),"-")*IF($D3574="Abgabe",0,1),"")</f>
        <v/>
      </c>
      <c r="P3574" s="111" t="str">
        <f>IFERROR(IF($C3574=P$2,$G3574*VLOOKUP($F3574,Listen!$B$5:$G$95,$J3574+1,FALSE)/VLOOKUP(P$2,Listen!$B$5:$G$95,$J3574+1,FALSE),"-")*IF($D3574="Abgabe",0,1),"")</f>
        <v/>
      </c>
      <c r="Q3574" s="111" t="str">
        <f>IFERROR(IF($C3574=Q$2,$G3574*VLOOKUP($F3574,Listen!$B$5:$G$95,$J3574+1,FALSE)/VLOOKUP(Q$2,Listen!$B$5:$G$95,$J3574+1,FALSE),"-")*IF($D3574="Abgabe",0,1),"")</f>
        <v/>
      </c>
      <c r="R3574" s="111" t="str">
        <f>IFERROR(IF($C3574=R$2,$G3574*VLOOKUP($F3574,Listen!$B$5:$G$95,$J3574+1,FALSE)/VLOOKUP(R$2,Listen!$B$5:$G$95,$J3574+1,FALSE),"-")*IF($D3574="Abgabe",0,1),"")</f>
        <v/>
      </c>
    </row>
    <row r="3575" spans="2:18">
      <c r="B3575" s="130"/>
      <c r="C3575" s="95" t="str">
        <f>IFERROR(YEAR(VLOOKUP($B3575,A_Stammdaten!$B$18:$G$218,3,FALSE)),"")</f>
        <v/>
      </c>
      <c r="D3575" s="95" t="str">
        <f>IFERROR(VLOOKUP($B3575,A_Stammdaten!$B$18:$G$218,6,FALSE),"")</f>
        <v/>
      </c>
      <c r="E3575" s="131"/>
      <c r="F3575" s="130"/>
      <c r="G3575" s="130"/>
      <c r="H3575" s="96"/>
      <c r="I3575" s="105" t="str">
        <f>IFERROR(VLOOKUP($E3575,Listen!$I$5:$K$41,2,FALSE),"")</f>
        <v/>
      </c>
      <c r="J3575" s="105" t="str">
        <f>IFERROR(VLOOKUP($E3575,Listen!$I$5:$K$41,3,FALSE),"")</f>
        <v/>
      </c>
      <c r="K3575" s="111" t="str">
        <f>IFERROR(IF($C3575=K$2,$G3575*VLOOKUP($F3575,Listen!$B$5:$G$95,$J3575+1,FALSE)/VLOOKUP(K$2,Listen!$B$5:$G$95,$J3575+1,FALSE),"-")*IF($D3575="Abgabe",0,1),"")</f>
        <v/>
      </c>
      <c r="L3575" s="111" t="str">
        <f>IFERROR(IF($C3575=L$2,$G3575*VLOOKUP($F3575,Listen!$B$5:$G$95,$J3575+1,FALSE)/VLOOKUP(L$2,Listen!$B$5:$G$95,$J3575+1,FALSE),"-")*IF($D3575="Abgabe",0,1),"")</f>
        <v/>
      </c>
      <c r="M3575" s="111" t="str">
        <f>IFERROR(IF($C3575=M$2,$G3575*VLOOKUP($F3575,Listen!$B$5:$G$95,$J3575+1,FALSE)/VLOOKUP(M$2,Listen!$B$5:$G$95,$J3575+1,FALSE),"-")*IF($D3575="Abgabe",0,1),"")</f>
        <v/>
      </c>
      <c r="N3575" s="111" t="str">
        <f>IFERROR(IF($C3575=N$2,$G3575*VLOOKUP($F3575,Listen!$B$5:$G$95,$J3575+1,FALSE)/VLOOKUP(N$2,Listen!$B$5:$G$95,$J3575+1,FALSE),"-")*IF($D3575="Abgabe",0,1),"")</f>
        <v/>
      </c>
      <c r="O3575" s="111" t="str">
        <f>IFERROR(IF($C3575=O$2,$G3575*VLOOKUP($F3575,Listen!$B$5:$G$95,$J3575+1,FALSE)/VLOOKUP(O$2,Listen!$B$5:$G$95,$J3575+1,FALSE),"-")*IF($D3575="Abgabe",0,1),"")</f>
        <v/>
      </c>
      <c r="P3575" s="111" t="str">
        <f>IFERROR(IF($C3575=P$2,$G3575*VLOOKUP($F3575,Listen!$B$5:$G$95,$J3575+1,FALSE)/VLOOKUP(P$2,Listen!$B$5:$G$95,$J3575+1,FALSE),"-")*IF($D3575="Abgabe",0,1),"")</f>
        <v/>
      </c>
      <c r="Q3575" s="111" t="str">
        <f>IFERROR(IF($C3575=Q$2,$G3575*VLOOKUP($F3575,Listen!$B$5:$G$95,$J3575+1,FALSE)/VLOOKUP(Q$2,Listen!$B$5:$G$95,$J3575+1,FALSE),"-")*IF($D3575="Abgabe",0,1),"")</f>
        <v/>
      </c>
      <c r="R3575" s="111" t="str">
        <f>IFERROR(IF($C3575=R$2,$G3575*VLOOKUP($F3575,Listen!$B$5:$G$95,$J3575+1,FALSE)/VLOOKUP(R$2,Listen!$B$5:$G$95,$J3575+1,FALSE),"-")*IF($D3575="Abgabe",0,1),"")</f>
        <v/>
      </c>
    </row>
    <row r="3576" spans="2:18">
      <c r="B3576" s="130"/>
      <c r="C3576" s="95" t="str">
        <f>IFERROR(YEAR(VLOOKUP($B3576,A_Stammdaten!$B$18:$G$218,3,FALSE)),"")</f>
        <v/>
      </c>
      <c r="D3576" s="95" t="str">
        <f>IFERROR(VLOOKUP($B3576,A_Stammdaten!$B$18:$G$218,6,FALSE),"")</f>
        <v/>
      </c>
      <c r="E3576" s="131"/>
      <c r="F3576" s="130"/>
      <c r="G3576" s="130"/>
      <c r="H3576" s="96"/>
      <c r="I3576" s="105" t="str">
        <f>IFERROR(VLOOKUP($E3576,Listen!$I$5:$K$41,2,FALSE),"")</f>
        <v/>
      </c>
      <c r="J3576" s="105" t="str">
        <f>IFERROR(VLOOKUP($E3576,Listen!$I$5:$K$41,3,FALSE),"")</f>
        <v/>
      </c>
      <c r="K3576" s="111" t="str">
        <f>IFERROR(IF($C3576=K$2,$G3576*VLOOKUP($F3576,Listen!$B$5:$G$95,$J3576+1,FALSE)/VLOOKUP(K$2,Listen!$B$5:$G$95,$J3576+1,FALSE),"-")*IF($D3576="Abgabe",0,1),"")</f>
        <v/>
      </c>
      <c r="L3576" s="111" t="str">
        <f>IFERROR(IF($C3576=L$2,$G3576*VLOOKUP($F3576,Listen!$B$5:$G$95,$J3576+1,FALSE)/VLOOKUP(L$2,Listen!$B$5:$G$95,$J3576+1,FALSE),"-")*IF($D3576="Abgabe",0,1),"")</f>
        <v/>
      </c>
      <c r="M3576" s="111" t="str">
        <f>IFERROR(IF($C3576=M$2,$G3576*VLOOKUP($F3576,Listen!$B$5:$G$95,$J3576+1,FALSE)/VLOOKUP(M$2,Listen!$B$5:$G$95,$J3576+1,FALSE),"-")*IF($D3576="Abgabe",0,1),"")</f>
        <v/>
      </c>
      <c r="N3576" s="111" t="str">
        <f>IFERROR(IF($C3576=N$2,$G3576*VLOOKUP($F3576,Listen!$B$5:$G$95,$J3576+1,FALSE)/VLOOKUP(N$2,Listen!$B$5:$G$95,$J3576+1,FALSE),"-")*IF($D3576="Abgabe",0,1),"")</f>
        <v/>
      </c>
      <c r="O3576" s="111" t="str">
        <f>IFERROR(IF($C3576=O$2,$G3576*VLOOKUP($F3576,Listen!$B$5:$G$95,$J3576+1,FALSE)/VLOOKUP(O$2,Listen!$B$5:$G$95,$J3576+1,FALSE),"-")*IF($D3576="Abgabe",0,1),"")</f>
        <v/>
      </c>
      <c r="P3576" s="111" t="str">
        <f>IFERROR(IF($C3576=P$2,$G3576*VLOOKUP($F3576,Listen!$B$5:$G$95,$J3576+1,FALSE)/VLOOKUP(P$2,Listen!$B$5:$G$95,$J3576+1,FALSE),"-")*IF($D3576="Abgabe",0,1),"")</f>
        <v/>
      </c>
      <c r="Q3576" s="111" t="str">
        <f>IFERROR(IF($C3576=Q$2,$G3576*VLOOKUP($F3576,Listen!$B$5:$G$95,$J3576+1,FALSE)/VLOOKUP(Q$2,Listen!$B$5:$G$95,$J3576+1,FALSE),"-")*IF($D3576="Abgabe",0,1),"")</f>
        <v/>
      </c>
      <c r="R3576" s="111" t="str">
        <f>IFERROR(IF($C3576=R$2,$G3576*VLOOKUP($F3576,Listen!$B$5:$G$95,$J3576+1,FALSE)/VLOOKUP(R$2,Listen!$B$5:$G$95,$J3576+1,FALSE),"-")*IF($D3576="Abgabe",0,1),"")</f>
        <v/>
      </c>
    </row>
    <row r="3577" spans="2:18">
      <c r="B3577" s="130"/>
      <c r="C3577" s="95" t="str">
        <f>IFERROR(YEAR(VLOOKUP($B3577,A_Stammdaten!$B$18:$G$218,3,FALSE)),"")</f>
        <v/>
      </c>
      <c r="D3577" s="95" t="str">
        <f>IFERROR(VLOOKUP($B3577,A_Stammdaten!$B$18:$G$218,6,FALSE),"")</f>
        <v/>
      </c>
      <c r="E3577" s="131"/>
      <c r="F3577" s="130"/>
      <c r="G3577" s="130"/>
      <c r="H3577" s="96"/>
      <c r="I3577" s="105" t="str">
        <f>IFERROR(VLOOKUP($E3577,Listen!$I$5:$K$41,2,FALSE),"")</f>
        <v/>
      </c>
      <c r="J3577" s="105" t="str">
        <f>IFERROR(VLOOKUP($E3577,Listen!$I$5:$K$41,3,FALSE),"")</f>
        <v/>
      </c>
      <c r="K3577" s="111" t="str">
        <f>IFERROR(IF($C3577=K$2,$G3577*VLOOKUP($F3577,Listen!$B$5:$G$95,$J3577+1,FALSE)/VLOOKUP(K$2,Listen!$B$5:$G$95,$J3577+1,FALSE),"-")*IF($D3577="Abgabe",0,1),"")</f>
        <v/>
      </c>
      <c r="L3577" s="111" t="str">
        <f>IFERROR(IF($C3577=L$2,$G3577*VLOOKUP($F3577,Listen!$B$5:$G$95,$J3577+1,FALSE)/VLOOKUP(L$2,Listen!$B$5:$G$95,$J3577+1,FALSE),"-")*IF($D3577="Abgabe",0,1),"")</f>
        <v/>
      </c>
      <c r="M3577" s="111" t="str">
        <f>IFERROR(IF($C3577=M$2,$G3577*VLOOKUP($F3577,Listen!$B$5:$G$95,$J3577+1,FALSE)/VLOOKUP(M$2,Listen!$B$5:$G$95,$J3577+1,FALSE),"-")*IF($D3577="Abgabe",0,1),"")</f>
        <v/>
      </c>
      <c r="N3577" s="111" t="str">
        <f>IFERROR(IF($C3577=N$2,$G3577*VLOOKUP($F3577,Listen!$B$5:$G$95,$J3577+1,FALSE)/VLOOKUP(N$2,Listen!$B$5:$G$95,$J3577+1,FALSE),"-")*IF($D3577="Abgabe",0,1),"")</f>
        <v/>
      </c>
      <c r="O3577" s="111" t="str">
        <f>IFERROR(IF($C3577=O$2,$G3577*VLOOKUP($F3577,Listen!$B$5:$G$95,$J3577+1,FALSE)/VLOOKUP(O$2,Listen!$B$5:$G$95,$J3577+1,FALSE),"-")*IF($D3577="Abgabe",0,1),"")</f>
        <v/>
      </c>
      <c r="P3577" s="111" t="str">
        <f>IFERROR(IF($C3577=P$2,$G3577*VLOOKUP($F3577,Listen!$B$5:$G$95,$J3577+1,FALSE)/VLOOKUP(P$2,Listen!$B$5:$G$95,$J3577+1,FALSE),"-")*IF($D3577="Abgabe",0,1),"")</f>
        <v/>
      </c>
      <c r="Q3577" s="111" t="str">
        <f>IFERROR(IF($C3577=Q$2,$G3577*VLOOKUP($F3577,Listen!$B$5:$G$95,$J3577+1,FALSE)/VLOOKUP(Q$2,Listen!$B$5:$G$95,$J3577+1,FALSE),"-")*IF($D3577="Abgabe",0,1),"")</f>
        <v/>
      </c>
      <c r="R3577" s="111" t="str">
        <f>IFERROR(IF($C3577=R$2,$G3577*VLOOKUP($F3577,Listen!$B$5:$G$95,$J3577+1,FALSE)/VLOOKUP(R$2,Listen!$B$5:$G$95,$J3577+1,FALSE),"-")*IF($D3577="Abgabe",0,1),"")</f>
        <v/>
      </c>
    </row>
    <row r="3578" spans="2:18">
      <c r="B3578" s="130"/>
      <c r="C3578" s="95" t="str">
        <f>IFERROR(YEAR(VLOOKUP($B3578,A_Stammdaten!$B$18:$G$218,3,FALSE)),"")</f>
        <v/>
      </c>
      <c r="D3578" s="95" t="str">
        <f>IFERROR(VLOOKUP($B3578,A_Stammdaten!$B$18:$G$218,6,FALSE),"")</f>
        <v/>
      </c>
      <c r="E3578" s="131"/>
      <c r="F3578" s="130"/>
      <c r="G3578" s="130"/>
      <c r="H3578" s="96"/>
      <c r="I3578" s="105" t="str">
        <f>IFERROR(VLOOKUP($E3578,Listen!$I$5:$K$41,2,FALSE),"")</f>
        <v/>
      </c>
      <c r="J3578" s="105" t="str">
        <f>IFERROR(VLOOKUP($E3578,Listen!$I$5:$K$41,3,FALSE),"")</f>
        <v/>
      </c>
      <c r="K3578" s="111" t="str">
        <f>IFERROR(IF($C3578=K$2,$G3578*VLOOKUP($F3578,Listen!$B$5:$G$95,$J3578+1,FALSE)/VLOOKUP(K$2,Listen!$B$5:$G$95,$J3578+1,FALSE),"-")*IF($D3578="Abgabe",0,1),"")</f>
        <v/>
      </c>
      <c r="L3578" s="111" t="str">
        <f>IFERROR(IF($C3578=L$2,$G3578*VLOOKUP($F3578,Listen!$B$5:$G$95,$J3578+1,FALSE)/VLOOKUP(L$2,Listen!$B$5:$G$95,$J3578+1,FALSE),"-")*IF($D3578="Abgabe",0,1),"")</f>
        <v/>
      </c>
      <c r="M3578" s="111" t="str">
        <f>IFERROR(IF($C3578=M$2,$G3578*VLOOKUP($F3578,Listen!$B$5:$G$95,$J3578+1,FALSE)/VLOOKUP(M$2,Listen!$B$5:$G$95,$J3578+1,FALSE),"-")*IF($D3578="Abgabe",0,1),"")</f>
        <v/>
      </c>
      <c r="N3578" s="111" t="str">
        <f>IFERROR(IF($C3578=N$2,$G3578*VLOOKUP($F3578,Listen!$B$5:$G$95,$J3578+1,FALSE)/VLOOKUP(N$2,Listen!$B$5:$G$95,$J3578+1,FALSE),"-")*IF($D3578="Abgabe",0,1),"")</f>
        <v/>
      </c>
      <c r="O3578" s="111" t="str">
        <f>IFERROR(IF($C3578=O$2,$G3578*VLOOKUP($F3578,Listen!$B$5:$G$95,$J3578+1,FALSE)/VLOOKUP(O$2,Listen!$B$5:$G$95,$J3578+1,FALSE),"-")*IF($D3578="Abgabe",0,1),"")</f>
        <v/>
      </c>
      <c r="P3578" s="111" t="str">
        <f>IFERROR(IF($C3578=P$2,$G3578*VLOOKUP($F3578,Listen!$B$5:$G$95,$J3578+1,FALSE)/VLOOKUP(P$2,Listen!$B$5:$G$95,$J3578+1,FALSE),"-")*IF($D3578="Abgabe",0,1),"")</f>
        <v/>
      </c>
      <c r="Q3578" s="111" t="str">
        <f>IFERROR(IF($C3578=Q$2,$G3578*VLOOKUP($F3578,Listen!$B$5:$G$95,$J3578+1,FALSE)/VLOOKUP(Q$2,Listen!$B$5:$G$95,$J3578+1,FALSE),"-")*IF($D3578="Abgabe",0,1),"")</f>
        <v/>
      </c>
      <c r="R3578" s="111" t="str">
        <f>IFERROR(IF($C3578=R$2,$G3578*VLOOKUP($F3578,Listen!$B$5:$G$95,$J3578+1,FALSE)/VLOOKUP(R$2,Listen!$B$5:$G$95,$J3578+1,FALSE),"-")*IF($D3578="Abgabe",0,1),"")</f>
        <v/>
      </c>
    </row>
    <row r="3579" spans="2:18">
      <c r="B3579" s="130"/>
      <c r="C3579" s="95" t="str">
        <f>IFERROR(YEAR(VLOOKUP($B3579,A_Stammdaten!$B$18:$G$218,3,FALSE)),"")</f>
        <v/>
      </c>
      <c r="D3579" s="95" t="str">
        <f>IFERROR(VLOOKUP($B3579,A_Stammdaten!$B$18:$G$218,6,FALSE),"")</f>
        <v/>
      </c>
      <c r="E3579" s="131"/>
      <c r="F3579" s="130"/>
      <c r="G3579" s="130"/>
      <c r="H3579" s="96"/>
      <c r="I3579" s="105" t="str">
        <f>IFERROR(VLOOKUP($E3579,Listen!$I$5:$K$41,2,FALSE),"")</f>
        <v/>
      </c>
      <c r="J3579" s="105" t="str">
        <f>IFERROR(VLOOKUP($E3579,Listen!$I$5:$K$41,3,FALSE),"")</f>
        <v/>
      </c>
      <c r="K3579" s="111" t="str">
        <f>IFERROR(IF($C3579=K$2,$G3579*VLOOKUP($F3579,Listen!$B$5:$G$95,$J3579+1,FALSE)/VLOOKUP(K$2,Listen!$B$5:$G$95,$J3579+1,FALSE),"-")*IF($D3579="Abgabe",0,1),"")</f>
        <v/>
      </c>
      <c r="L3579" s="111" t="str">
        <f>IFERROR(IF($C3579=L$2,$G3579*VLOOKUP($F3579,Listen!$B$5:$G$95,$J3579+1,FALSE)/VLOOKUP(L$2,Listen!$B$5:$G$95,$J3579+1,FALSE),"-")*IF($D3579="Abgabe",0,1),"")</f>
        <v/>
      </c>
      <c r="M3579" s="111" t="str">
        <f>IFERROR(IF($C3579=M$2,$G3579*VLOOKUP($F3579,Listen!$B$5:$G$95,$J3579+1,FALSE)/VLOOKUP(M$2,Listen!$B$5:$G$95,$J3579+1,FALSE),"-")*IF($D3579="Abgabe",0,1),"")</f>
        <v/>
      </c>
      <c r="N3579" s="111" t="str">
        <f>IFERROR(IF($C3579=N$2,$G3579*VLOOKUP($F3579,Listen!$B$5:$G$95,$J3579+1,FALSE)/VLOOKUP(N$2,Listen!$B$5:$G$95,$J3579+1,FALSE),"-")*IF($D3579="Abgabe",0,1),"")</f>
        <v/>
      </c>
      <c r="O3579" s="111" t="str">
        <f>IFERROR(IF($C3579=O$2,$G3579*VLOOKUP($F3579,Listen!$B$5:$G$95,$J3579+1,FALSE)/VLOOKUP(O$2,Listen!$B$5:$G$95,$J3579+1,FALSE),"-")*IF($D3579="Abgabe",0,1),"")</f>
        <v/>
      </c>
      <c r="P3579" s="111" t="str">
        <f>IFERROR(IF($C3579=P$2,$G3579*VLOOKUP($F3579,Listen!$B$5:$G$95,$J3579+1,FALSE)/VLOOKUP(P$2,Listen!$B$5:$G$95,$J3579+1,FALSE),"-")*IF($D3579="Abgabe",0,1),"")</f>
        <v/>
      </c>
      <c r="Q3579" s="111" t="str">
        <f>IFERROR(IF($C3579=Q$2,$G3579*VLOOKUP($F3579,Listen!$B$5:$G$95,$J3579+1,FALSE)/VLOOKUP(Q$2,Listen!$B$5:$G$95,$J3579+1,FALSE),"-")*IF($D3579="Abgabe",0,1),"")</f>
        <v/>
      </c>
      <c r="R3579" s="111" t="str">
        <f>IFERROR(IF($C3579=R$2,$G3579*VLOOKUP($F3579,Listen!$B$5:$G$95,$J3579+1,FALSE)/VLOOKUP(R$2,Listen!$B$5:$G$95,$J3579+1,FALSE),"-")*IF($D3579="Abgabe",0,1),"")</f>
        <v/>
      </c>
    </row>
    <row r="3580" spans="2:18">
      <c r="B3580" s="130"/>
      <c r="C3580" s="95" t="str">
        <f>IFERROR(YEAR(VLOOKUP($B3580,A_Stammdaten!$B$18:$G$218,3,FALSE)),"")</f>
        <v/>
      </c>
      <c r="D3580" s="95" t="str">
        <f>IFERROR(VLOOKUP($B3580,A_Stammdaten!$B$18:$G$218,6,FALSE),"")</f>
        <v/>
      </c>
      <c r="E3580" s="131"/>
      <c r="F3580" s="130"/>
      <c r="G3580" s="130"/>
      <c r="H3580" s="96"/>
      <c r="I3580" s="105" t="str">
        <f>IFERROR(VLOOKUP($E3580,Listen!$I$5:$K$41,2,FALSE),"")</f>
        <v/>
      </c>
      <c r="J3580" s="105" t="str">
        <f>IFERROR(VLOOKUP($E3580,Listen!$I$5:$K$41,3,FALSE),"")</f>
        <v/>
      </c>
      <c r="K3580" s="111" t="str">
        <f>IFERROR(IF($C3580=K$2,$G3580*VLOOKUP($F3580,Listen!$B$5:$G$95,$J3580+1,FALSE)/VLOOKUP(K$2,Listen!$B$5:$G$95,$J3580+1,FALSE),"-")*IF($D3580="Abgabe",0,1),"")</f>
        <v/>
      </c>
      <c r="L3580" s="111" t="str">
        <f>IFERROR(IF($C3580=L$2,$G3580*VLOOKUP($F3580,Listen!$B$5:$G$95,$J3580+1,FALSE)/VLOOKUP(L$2,Listen!$B$5:$G$95,$J3580+1,FALSE),"-")*IF($D3580="Abgabe",0,1),"")</f>
        <v/>
      </c>
      <c r="M3580" s="111" t="str">
        <f>IFERROR(IF($C3580=M$2,$G3580*VLOOKUP($F3580,Listen!$B$5:$G$95,$J3580+1,FALSE)/VLOOKUP(M$2,Listen!$B$5:$G$95,$J3580+1,FALSE),"-")*IF($D3580="Abgabe",0,1),"")</f>
        <v/>
      </c>
      <c r="N3580" s="111" t="str">
        <f>IFERROR(IF($C3580=N$2,$G3580*VLOOKUP($F3580,Listen!$B$5:$G$95,$J3580+1,FALSE)/VLOOKUP(N$2,Listen!$B$5:$G$95,$J3580+1,FALSE),"-")*IF($D3580="Abgabe",0,1),"")</f>
        <v/>
      </c>
      <c r="O3580" s="111" t="str">
        <f>IFERROR(IF($C3580=O$2,$G3580*VLOOKUP($F3580,Listen!$B$5:$G$95,$J3580+1,FALSE)/VLOOKUP(O$2,Listen!$B$5:$G$95,$J3580+1,FALSE),"-")*IF($D3580="Abgabe",0,1),"")</f>
        <v/>
      </c>
      <c r="P3580" s="111" t="str">
        <f>IFERROR(IF($C3580=P$2,$G3580*VLOOKUP($F3580,Listen!$B$5:$G$95,$J3580+1,FALSE)/VLOOKUP(P$2,Listen!$B$5:$G$95,$J3580+1,FALSE),"-")*IF($D3580="Abgabe",0,1),"")</f>
        <v/>
      </c>
      <c r="Q3580" s="111" t="str">
        <f>IFERROR(IF($C3580=Q$2,$G3580*VLOOKUP($F3580,Listen!$B$5:$G$95,$J3580+1,FALSE)/VLOOKUP(Q$2,Listen!$B$5:$G$95,$J3580+1,FALSE),"-")*IF($D3580="Abgabe",0,1),"")</f>
        <v/>
      </c>
      <c r="R3580" s="111" t="str">
        <f>IFERROR(IF($C3580=R$2,$G3580*VLOOKUP($F3580,Listen!$B$5:$G$95,$J3580+1,FALSE)/VLOOKUP(R$2,Listen!$B$5:$G$95,$J3580+1,FALSE),"-")*IF($D3580="Abgabe",0,1),"")</f>
        <v/>
      </c>
    </row>
    <row r="3581" spans="2:18">
      <c r="B3581" s="130"/>
      <c r="C3581" s="95" t="str">
        <f>IFERROR(YEAR(VLOOKUP($B3581,A_Stammdaten!$B$18:$G$218,3,FALSE)),"")</f>
        <v/>
      </c>
      <c r="D3581" s="95" t="str">
        <f>IFERROR(VLOOKUP($B3581,A_Stammdaten!$B$18:$G$218,6,FALSE),"")</f>
        <v/>
      </c>
      <c r="E3581" s="131"/>
      <c r="F3581" s="130"/>
      <c r="G3581" s="130"/>
      <c r="H3581" s="96"/>
      <c r="I3581" s="105" t="str">
        <f>IFERROR(VLOOKUP($E3581,Listen!$I$5:$K$41,2,FALSE),"")</f>
        <v/>
      </c>
      <c r="J3581" s="105" t="str">
        <f>IFERROR(VLOOKUP($E3581,Listen!$I$5:$K$41,3,FALSE),"")</f>
        <v/>
      </c>
      <c r="K3581" s="111" t="str">
        <f>IFERROR(IF($C3581=K$2,$G3581*VLOOKUP($F3581,Listen!$B$5:$G$95,$J3581+1,FALSE)/VLOOKUP(K$2,Listen!$B$5:$G$95,$J3581+1,FALSE),"-")*IF($D3581="Abgabe",0,1),"")</f>
        <v/>
      </c>
      <c r="L3581" s="111" t="str">
        <f>IFERROR(IF($C3581=L$2,$G3581*VLOOKUP($F3581,Listen!$B$5:$G$95,$J3581+1,FALSE)/VLOOKUP(L$2,Listen!$B$5:$G$95,$J3581+1,FALSE),"-")*IF($D3581="Abgabe",0,1),"")</f>
        <v/>
      </c>
      <c r="M3581" s="111" t="str">
        <f>IFERROR(IF($C3581=M$2,$G3581*VLOOKUP($F3581,Listen!$B$5:$G$95,$J3581+1,FALSE)/VLOOKUP(M$2,Listen!$B$5:$G$95,$J3581+1,FALSE),"-")*IF($D3581="Abgabe",0,1),"")</f>
        <v/>
      </c>
      <c r="N3581" s="111" t="str">
        <f>IFERROR(IF($C3581=N$2,$G3581*VLOOKUP($F3581,Listen!$B$5:$G$95,$J3581+1,FALSE)/VLOOKUP(N$2,Listen!$B$5:$G$95,$J3581+1,FALSE),"-")*IF($D3581="Abgabe",0,1),"")</f>
        <v/>
      </c>
      <c r="O3581" s="111" t="str">
        <f>IFERROR(IF($C3581=O$2,$G3581*VLOOKUP($F3581,Listen!$B$5:$G$95,$J3581+1,FALSE)/VLOOKUP(O$2,Listen!$B$5:$G$95,$J3581+1,FALSE),"-")*IF($D3581="Abgabe",0,1),"")</f>
        <v/>
      </c>
      <c r="P3581" s="111" t="str">
        <f>IFERROR(IF($C3581=P$2,$G3581*VLOOKUP($F3581,Listen!$B$5:$G$95,$J3581+1,FALSE)/VLOOKUP(P$2,Listen!$B$5:$G$95,$J3581+1,FALSE),"-")*IF($D3581="Abgabe",0,1),"")</f>
        <v/>
      </c>
      <c r="Q3581" s="111" t="str">
        <f>IFERROR(IF($C3581=Q$2,$G3581*VLOOKUP($F3581,Listen!$B$5:$G$95,$J3581+1,FALSE)/VLOOKUP(Q$2,Listen!$B$5:$G$95,$J3581+1,FALSE),"-")*IF($D3581="Abgabe",0,1),"")</f>
        <v/>
      </c>
      <c r="R3581" s="111" t="str">
        <f>IFERROR(IF($C3581=R$2,$G3581*VLOOKUP($F3581,Listen!$B$5:$G$95,$J3581+1,FALSE)/VLOOKUP(R$2,Listen!$B$5:$G$95,$J3581+1,FALSE),"-")*IF($D3581="Abgabe",0,1),"")</f>
        <v/>
      </c>
    </row>
    <row r="3582" spans="2:18">
      <c r="B3582" s="130"/>
      <c r="C3582" s="95" t="str">
        <f>IFERROR(YEAR(VLOOKUP($B3582,A_Stammdaten!$B$18:$G$218,3,FALSE)),"")</f>
        <v/>
      </c>
      <c r="D3582" s="95" t="str">
        <f>IFERROR(VLOOKUP($B3582,A_Stammdaten!$B$18:$G$218,6,FALSE),"")</f>
        <v/>
      </c>
      <c r="E3582" s="131"/>
      <c r="F3582" s="130"/>
      <c r="G3582" s="130"/>
      <c r="H3582" s="96"/>
      <c r="I3582" s="105" t="str">
        <f>IFERROR(VLOOKUP($E3582,Listen!$I$5:$K$41,2,FALSE),"")</f>
        <v/>
      </c>
      <c r="J3582" s="105" t="str">
        <f>IFERROR(VLOOKUP($E3582,Listen!$I$5:$K$41,3,FALSE),"")</f>
        <v/>
      </c>
      <c r="K3582" s="111" t="str">
        <f>IFERROR(IF($C3582=K$2,$G3582*VLOOKUP($F3582,Listen!$B$5:$G$95,$J3582+1,FALSE)/VLOOKUP(K$2,Listen!$B$5:$G$95,$J3582+1,FALSE),"-")*IF($D3582="Abgabe",0,1),"")</f>
        <v/>
      </c>
      <c r="L3582" s="111" t="str">
        <f>IFERROR(IF($C3582=L$2,$G3582*VLOOKUP($F3582,Listen!$B$5:$G$95,$J3582+1,FALSE)/VLOOKUP(L$2,Listen!$B$5:$G$95,$J3582+1,FALSE),"-")*IF($D3582="Abgabe",0,1),"")</f>
        <v/>
      </c>
      <c r="M3582" s="111" t="str">
        <f>IFERROR(IF($C3582=M$2,$G3582*VLOOKUP($F3582,Listen!$B$5:$G$95,$J3582+1,FALSE)/VLOOKUP(M$2,Listen!$B$5:$G$95,$J3582+1,FALSE),"-")*IF($D3582="Abgabe",0,1),"")</f>
        <v/>
      </c>
      <c r="N3582" s="111" t="str">
        <f>IFERROR(IF($C3582=N$2,$G3582*VLOOKUP($F3582,Listen!$B$5:$G$95,$J3582+1,FALSE)/VLOOKUP(N$2,Listen!$B$5:$G$95,$J3582+1,FALSE),"-")*IF($D3582="Abgabe",0,1),"")</f>
        <v/>
      </c>
      <c r="O3582" s="111" t="str">
        <f>IFERROR(IF($C3582=O$2,$G3582*VLOOKUP($F3582,Listen!$B$5:$G$95,$J3582+1,FALSE)/VLOOKUP(O$2,Listen!$B$5:$G$95,$J3582+1,FALSE),"-")*IF($D3582="Abgabe",0,1),"")</f>
        <v/>
      </c>
      <c r="P3582" s="111" t="str">
        <f>IFERROR(IF($C3582=P$2,$G3582*VLOOKUP($F3582,Listen!$B$5:$G$95,$J3582+1,FALSE)/VLOOKUP(P$2,Listen!$B$5:$G$95,$J3582+1,FALSE),"-")*IF($D3582="Abgabe",0,1),"")</f>
        <v/>
      </c>
      <c r="Q3582" s="111" t="str">
        <f>IFERROR(IF($C3582=Q$2,$G3582*VLOOKUP($F3582,Listen!$B$5:$G$95,$J3582+1,FALSE)/VLOOKUP(Q$2,Listen!$B$5:$G$95,$J3582+1,FALSE),"-")*IF($D3582="Abgabe",0,1),"")</f>
        <v/>
      </c>
      <c r="R3582" s="111" t="str">
        <f>IFERROR(IF($C3582=R$2,$G3582*VLOOKUP($F3582,Listen!$B$5:$G$95,$J3582+1,FALSE)/VLOOKUP(R$2,Listen!$B$5:$G$95,$J3582+1,FALSE),"-")*IF($D3582="Abgabe",0,1),"")</f>
        <v/>
      </c>
    </row>
    <row r="3583" spans="2:18">
      <c r="B3583" s="130"/>
      <c r="C3583" s="95" t="str">
        <f>IFERROR(YEAR(VLOOKUP($B3583,A_Stammdaten!$B$18:$G$218,3,FALSE)),"")</f>
        <v/>
      </c>
      <c r="D3583" s="95" t="str">
        <f>IFERROR(VLOOKUP($B3583,A_Stammdaten!$B$18:$G$218,6,FALSE),"")</f>
        <v/>
      </c>
      <c r="E3583" s="131"/>
      <c r="F3583" s="130"/>
      <c r="G3583" s="130"/>
      <c r="H3583" s="96"/>
      <c r="I3583" s="105" t="str">
        <f>IFERROR(VLOOKUP($E3583,Listen!$I$5:$K$41,2,FALSE),"")</f>
        <v/>
      </c>
      <c r="J3583" s="105" t="str">
        <f>IFERROR(VLOOKUP($E3583,Listen!$I$5:$K$41,3,FALSE),"")</f>
        <v/>
      </c>
      <c r="K3583" s="111" t="str">
        <f>IFERROR(IF($C3583=K$2,$G3583*VLOOKUP($F3583,Listen!$B$5:$G$95,$J3583+1,FALSE)/VLOOKUP(K$2,Listen!$B$5:$G$95,$J3583+1,FALSE),"-")*IF($D3583="Abgabe",0,1),"")</f>
        <v/>
      </c>
      <c r="L3583" s="111" t="str">
        <f>IFERROR(IF($C3583=L$2,$G3583*VLOOKUP($F3583,Listen!$B$5:$G$95,$J3583+1,FALSE)/VLOOKUP(L$2,Listen!$B$5:$G$95,$J3583+1,FALSE),"-")*IF($D3583="Abgabe",0,1),"")</f>
        <v/>
      </c>
      <c r="M3583" s="111" t="str">
        <f>IFERROR(IF($C3583=M$2,$G3583*VLOOKUP($F3583,Listen!$B$5:$G$95,$J3583+1,FALSE)/VLOOKUP(M$2,Listen!$B$5:$G$95,$J3583+1,FALSE),"-")*IF($D3583="Abgabe",0,1),"")</f>
        <v/>
      </c>
      <c r="N3583" s="111" t="str">
        <f>IFERROR(IF($C3583=N$2,$G3583*VLOOKUP($F3583,Listen!$B$5:$G$95,$J3583+1,FALSE)/VLOOKUP(N$2,Listen!$B$5:$G$95,$J3583+1,FALSE),"-")*IF($D3583="Abgabe",0,1),"")</f>
        <v/>
      </c>
      <c r="O3583" s="111" t="str">
        <f>IFERROR(IF($C3583=O$2,$G3583*VLOOKUP($F3583,Listen!$B$5:$G$95,$J3583+1,FALSE)/VLOOKUP(O$2,Listen!$B$5:$G$95,$J3583+1,FALSE),"-")*IF($D3583="Abgabe",0,1),"")</f>
        <v/>
      </c>
      <c r="P3583" s="111" t="str">
        <f>IFERROR(IF($C3583=P$2,$G3583*VLOOKUP($F3583,Listen!$B$5:$G$95,$J3583+1,FALSE)/VLOOKUP(P$2,Listen!$B$5:$G$95,$J3583+1,FALSE),"-")*IF($D3583="Abgabe",0,1),"")</f>
        <v/>
      </c>
      <c r="Q3583" s="111" t="str">
        <f>IFERROR(IF($C3583=Q$2,$G3583*VLOOKUP($F3583,Listen!$B$5:$G$95,$J3583+1,FALSE)/VLOOKUP(Q$2,Listen!$B$5:$G$95,$J3583+1,FALSE),"-")*IF($D3583="Abgabe",0,1),"")</f>
        <v/>
      </c>
      <c r="R3583" s="111" t="str">
        <f>IFERROR(IF($C3583=R$2,$G3583*VLOOKUP($F3583,Listen!$B$5:$G$95,$J3583+1,FALSE)/VLOOKUP(R$2,Listen!$B$5:$G$95,$J3583+1,FALSE),"-")*IF($D3583="Abgabe",0,1),"")</f>
        <v/>
      </c>
    </row>
    <row r="3584" spans="2:18">
      <c r="B3584" s="130"/>
      <c r="C3584" s="95" t="str">
        <f>IFERROR(YEAR(VLOOKUP($B3584,A_Stammdaten!$B$18:$G$218,3,FALSE)),"")</f>
        <v/>
      </c>
      <c r="D3584" s="95" t="str">
        <f>IFERROR(VLOOKUP($B3584,A_Stammdaten!$B$18:$G$218,6,FALSE),"")</f>
        <v/>
      </c>
      <c r="E3584" s="131"/>
      <c r="F3584" s="130"/>
      <c r="G3584" s="130"/>
      <c r="H3584" s="96"/>
      <c r="I3584" s="105" t="str">
        <f>IFERROR(VLOOKUP($E3584,Listen!$I$5:$K$41,2,FALSE),"")</f>
        <v/>
      </c>
      <c r="J3584" s="105" t="str">
        <f>IFERROR(VLOOKUP($E3584,Listen!$I$5:$K$41,3,FALSE),"")</f>
        <v/>
      </c>
      <c r="K3584" s="111" t="str">
        <f>IFERROR(IF($C3584=K$2,$G3584*VLOOKUP($F3584,Listen!$B$5:$G$95,$J3584+1,FALSE)/VLOOKUP(K$2,Listen!$B$5:$G$95,$J3584+1,FALSE),"-")*IF($D3584="Abgabe",0,1),"")</f>
        <v/>
      </c>
      <c r="L3584" s="111" t="str">
        <f>IFERROR(IF($C3584=L$2,$G3584*VLOOKUP($F3584,Listen!$B$5:$G$95,$J3584+1,FALSE)/VLOOKUP(L$2,Listen!$B$5:$G$95,$J3584+1,FALSE),"-")*IF($D3584="Abgabe",0,1),"")</f>
        <v/>
      </c>
      <c r="M3584" s="111" t="str">
        <f>IFERROR(IF($C3584=M$2,$G3584*VLOOKUP($F3584,Listen!$B$5:$G$95,$J3584+1,FALSE)/VLOOKUP(M$2,Listen!$B$5:$G$95,$J3584+1,FALSE),"-")*IF($D3584="Abgabe",0,1),"")</f>
        <v/>
      </c>
      <c r="N3584" s="111" t="str">
        <f>IFERROR(IF($C3584=N$2,$G3584*VLOOKUP($F3584,Listen!$B$5:$G$95,$J3584+1,FALSE)/VLOOKUP(N$2,Listen!$B$5:$G$95,$J3584+1,FALSE),"-")*IF($D3584="Abgabe",0,1),"")</f>
        <v/>
      </c>
      <c r="O3584" s="111" t="str">
        <f>IFERROR(IF($C3584=O$2,$G3584*VLOOKUP($F3584,Listen!$B$5:$G$95,$J3584+1,FALSE)/VLOOKUP(O$2,Listen!$B$5:$G$95,$J3584+1,FALSE),"-")*IF($D3584="Abgabe",0,1),"")</f>
        <v/>
      </c>
      <c r="P3584" s="111" t="str">
        <f>IFERROR(IF($C3584=P$2,$G3584*VLOOKUP($F3584,Listen!$B$5:$G$95,$J3584+1,FALSE)/VLOOKUP(P$2,Listen!$B$5:$G$95,$J3584+1,FALSE),"-")*IF($D3584="Abgabe",0,1),"")</f>
        <v/>
      </c>
      <c r="Q3584" s="111" t="str">
        <f>IFERROR(IF($C3584=Q$2,$G3584*VLOOKUP($F3584,Listen!$B$5:$G$95,$J3584+1,FALSE)/VLOOKUP(Q$2,Listen!$B$5:$G$95,$J3584+1,FALSE),"-")*IF($D3584="Abgabe",0,1),"")</f>
        <v/>
      </c>
      <c r="R3584" s="111" t="str">
        <f>IFERROR(IF($C3584=R$2,$G3584*VLOOKUP($F3584,Listen!$B$5:$G$95,$J3584+1,FALSE)/VLOOKUP(R$2,Listen!$B$5:$G$95,$J3584+1,FALSE),"-")*IF($D3584="Abgabe",0,1),"")</f>
        <v/>
      </c>
    </row>
    <row r="3585" spans="2:18">
      <c r="B3585" s="130"/>
      <c r="C3585" s="95" t="str">
        <f>IFERROR(YEAR(VLOOKUP($B3585,A_Stammdaten!$B$18:$G$218,3,FALSE)),"")</f>
        <v/>
      </c>
      <c r="D3585" s="95" t="str">
        <f>IFERROR(VLOOKUP($B3585,A_Stammdaten!$B$18:$G$218,6,FALSE),"")</f>
        <v/>
      </c>
      <c r="E3585" s="131"/>
      <c r="F3585" s="130"/>
      <c r="G3585" s="130"/>
      <c r="H3585" s="96"/>
      <c r="I3585" s="105" t="str">
        <f>IFERROR(VLOOKUP($E3585,Listen!$I$5:$K$41,2,FALSE),"")</f>
        <v/>
      </c>
      <c r="J3585" s="105" t="str">
        <f>IFERROR(VLOOKUP($E3585,Listen!$I$5:$K$41,3,FALSE),"")</f>
        <v/>
      </c>
      <c r="K3585" s="111" t="str">
        <f>IFERROR(IF($C3585=K$2,$G3585*VLOOKUP($F3585,Listen!$B$5:$G$95,$J3585+1,FALSE)/VLOOKUP(K$2,Listen!$B$5:$G$95,$J3585+1,FALSE),"-")*IF($D3585="Abgabe",0,1),"")</f>
        <v/>
      </c>
      <c r="L3585" s="111" t="str">
        <f>IFERROR(IF($C3585=L$2,$G3585*VLOOKUP($F3585,Listen!$B$5:$G$95,$J3585+1,FALSE)/VLOOKUP(L$2,Listen!$B$5:$G$95,$J3585+1,FALSE),"-")*IF($D3585="Abgabe",0,1),"")</f>
        <v/>
      </c>
      <c r="M3585" s="111" t="str">
        <f>IFERROR(IF($C3585=M$2,$G3585*VLOOKUP($F3585,Listen!$B$5:$G$95,$J3585+1,FALSE)/VLOOKUP(M$2,Listen!$B$5:$G$95,$J3585+1,FALSE),"-")*IF($D3585="Abgabe",0,1),"")</f>
        <v/>
      </c>
      <c r="N3585" s="111" t="str">
        <f>IFERROR(IF($C3585=N$2,$G3585*VLOOKUP($F3585,Listen!$B$5:$G$95,$J3585+1,FALSE)/VLOOKUP(N$2,Listen!$B$5:$G$95,$J3585+1,FALSE),"-")*IF($D3585="Abgabe",0,1),"")</f>
        <v/>
      </c>
      <c r="O3585" s="111" t="str">
        <f>IFERROR(IF($C3585=O$2,$G3585*VLOOKUP($F3585,Listen!$B$5:$G$95,$J3585+1,FALSE)/VLOOKUP(O$2,Listen!$B$5:$G$95,$J3585+1,FALSE),"-")*IF($D3585="Abgabe",0,1),"")</f>
        <v/>
      </c>
      <c r="P3585" s="111" t="str">
        <f>IFERROR(IF($C3585=P$2,$G3585*VLOOKUP($F3585,Listen!$B$5:$G$95,$J3585+1,FALSE)/VLOOKUP(P$2,Listen!$B$5:$G$95,$J3585+1,FALSE),"-")*IF($D3585="Abgabe",0,1),"")</f>
        <v/>
      </c>
      <c r="Q3585" s="111" t="str">
        <f>IFERROR(IF($C3585=Q$2,$G3585*VLOOKUP($F3585,Listen!$B$5:$G$95,$J3585+1,FALSE)/VLOOKUP(Q$2,Listen!$B$5:$G$95,$J3585+1,FALSE),"-")*IF($D3585="Abgabe",0,1),"")</f>
        <v/>
      </c>
      <c r="R3585" s="111" t="str">
        <f>IFERROR(IF($C3585=R$2,$G3585*VLOOKUP($F3585,Listen!$B$5:$G$95,$J3585+1,FALSE)/VLOOKUP(R$2,Listen!$B$5:$G$95,$J3585+1,FALSE),"-")*IF($D3585="Abgabe",0,1),"")</f>
        <v/>
      </c>
    </row>
    <row r="3586" spans="2:18">
      <c r="B3586" s="130"/>
      <c r="C3586" s="95" t="str">
        <f>IFERROR(YEAR(VLOOKUP($B3586,A_Stammdaten!$B$18:$G$218,3,FALSE)),"")</f>
        <v/>
      </c>
      <c r="D3586" s="95" t="str">
        <f>IFERROR(VLOOKUP($B3586,A_Stammdaten!$B$18:$G$218,6,FALSE),"")</f>
        <v/>
      </c>
      <c r="E3586" s="131"/>
      <c r="F3586" s="130"/>
      <c r="G3586" s="130"/>
      <c r="H3586" s="96"/>
      <c r="I3586" s="105" t="str">
        <f>IFERROR(VLOOKUP($E3586,Listen!$I$5:$K$41,2,FALSE),"")</f>
        <v/>
      </c>
      <c r="J3586" s="105" t="str">
        <f>IFERROR(VLOOKUP($E3586,Listen!$I$5:$K$41,3,FALSE),"")</f>
        <v/>
      </c>
      <c r="K3586" s="111" t="str">
        <f>IFERROR(IF($C3586=K$2,$G3586*VLOOKUP($F3586,Listen!$B$5:$G$95,$J3586+1,FALSE)/VLOOKUP(K$2,Listen!$B$5:$G$95,$J3586+1,FALSE),"-")*IF($D3586="Abgabe",0,1),"")</f>
        <v/>
      </c>
      <c r="L3586" s="111" t="str">
        <f>IFERROR(IF($C3586=L$2,$G3586*VLOOKUP($F3586,Listen!$B$5:$G$95,$J3586+1,FALSE)/VLOOKUP(L$2,Listen!$B$5:$G$95,$J3586+1,FALSE),"-")*IF($D3586="Abgabe",0,1),"")</f>
        <v/>
      </c>
      <c r="M3586" s="111" t="str">
        <f>IFERROR(IF($C3586=M$2,$G3586*VLOOKUP($F3586,Listen!$B$5:$G$95,$J3586+1,FALSE)/VLOOKUP(M$2,Listen!$B$5:$G$95,$J3586+1,FALSE),"-")*IF($D3586="Abgabe",0,1),"")</f>
        <v/>
      </c>
      <c r="N3586" s="111" t="str">
        <f>IFERROR(IF($C3586=N$2,$G3586*VLOOKUP($F3586,Listen!$B$5:$G$95,$J3586+1,FALSE)/VLOOKUP(N$2,Listen!$B$5:$G$95,$J3586+1,FALSE),"-")*IF($D3586="Abgabe",0,1),"")</f>
        <v/>
      </c>
      <c r="O3586" s="111" t="str">
        <f>IFERROR(IF($C3586=O$2,$G3586*VLOOKUP($F3586,Listen!$B$5:$G$95,$J3586+1,FALSE)/VLOOKUP(O$2,Listen!$B$5:$G$95,$J3586+1,FALSE),"-")*IF($D3586="Abgabe",0,1),"")</f>
        <v/>
      </c>
      <c r="P3586" s="111" t="str">
        <f>IFERROR(IF($C3586=P$2,$G3586*VLOOKUP($F3586,Listen!$B$5:$G$95,$J3586+1,FALSE)/VLOOKUP(P$2,Listen!$B$5:$G$95,$J3586+1,FALSE),"-")*IF($D3586="Abgabe",0,1),"")</f>
        <v/>
      </c>
      <c r="Q3586" s="111" t="str">
        <f>IFERROR(IF($C3586=Q$2,$G3586*VLOOKUP($F3586,Listen!$B$5:$G$95,$J3586+1,FALSE)/VLOOKUP(Q$2,Listen!$B$5:$G$95,$J3586+1,FALSE),"-")*IF($D3586="Abgabe",0,1),"")</f>
        <v/>
      </c>
      <c r="R3586" s="111" t="str">
        <f>IFERROR(IF($C3586=R$2,$G3586*VLOOKUP($F3586,Listen!$B$5:$G$95,$J3586+1,FALSE)/VLOOKUP(R$2,Listen!$B$5:$G$95,$J3586+1,FALSE),"-")*IF($D3586="Abgabe",0,1),"")</f>
        <v/>
      </c>
    </row>
    <row r="3587" spans="2:18">
      <c r="B3587" s="130"/>
      <c r="C3587" s="95" t="str">
        <f>IFERROR(YEAR(VLOOKUP($B3587,A_Stammdaten!$B$18:$G$218,3,FALSE)),"")</f>
        <v/>
      </c>
      <c r="D3587" s="95" t="str">
        <f>IFERROR(VLOOKUP($B3587,A_Stammdaten!$B$18:$G$218,6,FALSE),"")</f>
        <v/>
      </c>
      <c r="E3587" s="131"/>
      <c r="F3587" s="130"/>
      <c r="G3587" s="130"/>
      <c r="H3587" s="96"/>
      <c r="I3587" s="105" t="str">
        <f>IFERROR(VLOOKUP($E3587,Listen!$I$5:$K$41,2,FALSE),"")</f>
        <v/>
      </c>
      <c r="J3587" s="105" t="str">
        <f>IFERROR(VLOOKUP($E3587,Listen!$I$5:$K$41,3,FALSE),"")</f>
        <v/>
      </c>
      <c r="K3587" s="111" t="str">
        <f>IFERROR(IF($C3587=K$2,$G3587*VLOOKUP($F3587,Listen!$B$5:$G$95,$J3587+1,FALSE)/VLOOKUP(K$2,Listen!$B$5:$G$95,$J3587+1,FALSE),"-")*IF($D3587="Abgabe",0,1),"")</f>
        <v/>
      </c>
      <c r="L3587" s="111" t="str">
        <f>IFERROR(IF($C3587=L$2,$G3587*VLOOKUP($F3587,Listen!$B$5:$G$95,$J3587+1,FALSE)/VLOOKUP(L$2,Listen!$B$5:$G$95,$J3587+1,FALSE),"-")*IF($D3587="Abgabe",0,1),"")</f>
        <v/>
      </c>
      <c r="M3587" s="111" t="str">
        <f>IFERROR(IF($C3587=M$2,$G3587*VLOOKUP($F3587,Listen!$B$5:$G$95,$J3587+1,FALSE)/VLOOKUP(M$2,Listen!$B$5:$G$95,$J3587+1,FALSE),"-")*IF($D3587="Abgabe",0,1),"")</f>
        <v/>
      </c>
      <c r="N3587" s="111" t="str">
        <f>IFERROR(IF($C3587=N$2,$G3587*VLOOKUP($F3587,Listen!$B$5:$G$95,$J3587+1,FALSE)/VLOOKUP(N$2,Listen!$B$5:$G$95,$J3587+1,FALSE),"-")*IF($D3587="Abgabe",0,1),"")</f>
        <v/>
      </c>
      <c r="O3587" s="111" t="str">
        <f>IFERROR(IF($C3587=O$2,$G3587*VLOOKUP($F3587,Listen!$B$5:$G$95,$J3587+1,FALSE)/VLOOKUP(O$2,Listen!$B$5:$G$95,$J3587+1,FALSE),"-")*IF($D3587="Abgabe",0,1),"")</f>
        <v/>
      </c>
      <c r="P3587" s="111" t="str">
        <f>IFERROR(IF($C3587=P$2,$G3587*VLOOKUP($F3587,Listen!$B$5:$G$95,$J3587+1,FALSE)/VLOOKUP(P$2,Listen!$B$5:$G$95,$J3587+1,FALSE),"-")*IF($D3587="Abgabe",0,1),"")</f>
        <v/>
      </c>
      <c r="Q3587" s="111" t="str">
        <f>IFERROR(IF($C3587=Q$2,$G3587*VLOOKUP($F3587,Listen!$B$5:$G$95,$J3587+1,FALSE)/VLOOKUP(Q$2,Listen!$B$5:$G$95,$J3587+1,FALSE),"-")*IF($D3587="Abgabe",0,1),"")</f>
        <v/>
      </c>
      <c r="R3587" s="111" t="str">
        <f>IFERROR(IF($C3587=R$2,$G3587*VLOOKUP($F3587,Listen!$B$5:$G$95,$J3587+1,FALSE)/VLOOKUP(R$2,Listen!$B$5:$G$95,$J3587+1,FALSE),"-")*IF($D3587="Abgabe",0,1),"")</f>
        <v/>
      </c>
    </row>
    <row r="3588" spans="2:18">
      <c r="B3588" s="130"/>
      <c r="C3588" s="95" t="str">
        <f>IFERROR(YEAR(VLOOKUP($B3588,A_Stammdaten!$B$18:$G$218,3,FALSE)),"")</f>
        <v/>
      </c>
      <c r="D3588" s="95" t="str">
        <f>IFERROR(VLOOKUP($B3588,A_Stammdaten!$B$18:$G$218,6,FALSE),"")</f>
        <v/>
      </c>
      <c r="E3588" s="131"/>
      <c r="F3588" s="130"/>
      <c r="G3588" s="130"/>
      <c r="H3588" s="96"/>
      <c r="I3588" s="105" t="str">
        <f>IFERROR(VLOOKUP($E3588,Listen!$I$5:$K$41,2,FALSE),"")</f>
        <v/>
      </c>
      <c r="J3588" s="105" t="str">
        <f>IFERROR(VLOOKUP($E3588,Listen!$I$5:$K$41,3,FALSE),"")</f>
        <v/>
      </c>
      <c r="K3588" s="111" t="str">
        <f>IFERROR(IF($C3588=K$2,$G3588*VLOOKUP($F3588,Listen!$B$5:$G$95,$J3588+1,FALSE)/VLOOKUP(K$2,Listen!$B$5:$G$95,$J3588+1,FALSE),"-")*IF($D3588="Abgabe",0,1),"")</f>
        <v/>
      </c>
      <c r="L3588" s="111" t="str">
        <f>IFERROR(IF($C3588=L$2,$G3588*VLOOKUP($F3588,Listen!$B$5:$G$95,$J3588+1,FALSE)/VLOOKUP(L$2,Listen!$B$5:$G$95,$J3588+1,FALSE),"-")*IF($D3588="Abgabe",0,1),"")</f>
        <v/>
      </c>
      <c r="M3588" s="111" t="str">
        <f>IFERROR(IF($C3588=M$2,$G3588*VLOOKUP($F3588,Listen!$B$5:$G$95,$J3588+1,FALSE)/VLOOKUP(M$2,Listen!$B$5:$G$95,$J3588+1,FALSE),"-")*IF($D3588="Abgabe",0,1),"")</f>
        <v/>
      </c>
      <c r="N3588" s="111" t="str">
        <f>IFERROR(IF($C3588=N$2,$G3588*VLOOKUP($F3588,Listen!$B$5:$G$95,$J3588+1,FALSE)/VLOOKUP(N$2,Listen!$B$5:$G$95,$J3588+1,FALSE),"-")*IF($D3588="Abgabe",0,1),"")</f>
        <v/>
      </c>
      <c r="O3588" s="111" t="str">
        <f>IFERROR(IF($C3588=O$2,$G3588*VLOOKUP($F3588,Listen!$B$5:$G$95,$J3588+1,FALSE)/VLOOKUP(O$2,Listen!$B$5:$G$95,$J3588+1,FALSE),"-")*IF($D3588="Abgabe",0,1),"")</f>
        <v/>
      </c>
      <c r="P3588" s="111" t="str">
        <f>IFERROR(IF($C3588=P$2,$G3588*VLOOKUP($F3588,Listen!$B$5:$G$95,$J3588+1,FALSE)/VLOOKUP(P$2,Listen!$B$5:$G$95,$J3588+1,FALSE),"-")*IF($D3588="Abgabe",0,1),"")</f>
        <v/>
      </c>
      <c r="Q3588" s="111" t="str">
        <f>IFERROR(IF($C3588=Q$2,$G3588*VLOOKUP($F3588,Listen!$B$5:$G$95,$J3588+1,FALSE)/VLOOKUP(Q$2,Listen!$B$5:$G$95,$J3588+1,FALSE),"-")*IF($D3588="Abgabe",0,1),"")</f>
        <v/>
      </c>
      <c r="R3588" s="111" t="str">
        <f>IFERROR(IF($C3588=R$2,$G3588*VLOOKUP($F3588,Listen!$B$5:$G$95,$J3588+1,FALSE)/VLOOKUP(R$2,Listen!$B$5:$G$95,$J3588+1,FALSE),"-")*IF($D3588="Abgabe",0,1),"")</f>
        <v/>
      </c>
    </row>
    <row r="3589" spans="2:18">
      <c r="B3589" s="130"/>
      <c r="C3589" s="95" t="str">
        <f>IFERROR(YEAR(VLOOKUP($B3589,A_Stammdaten!$B$18:$G$218,3,FALSE)),"")</f>
        <v/>
      </c>
      <c r="D3589" s="95" t="str">
        <f>IFERROR(VLOOKUP($B3589,A_Stammdaten!$B$18:$G$218,6,FALSE),"")</f>
        <v/>
      </c>
      <c r="E3589" s="131"/>
      <c r="F3589" s="130"/>
      <c r="G3589" s="130"/>
      <c r="H3589" s="96"/>
      <c r="I3589" s="105" t="str">
        <f>IFERROR(VLOOKUP($E3589,Listen!$I$5:$K$41,2,FALSE),"")</f>
        <v/>
      </c>
      <c r="J3589" s="105" t="str">
        <f>IFERROR(VLOOKUP($E3589,Listen!$I$5:$K$41,3,FALSE),"")</f>
        <v/>
      </c>
      <c r="K3589" s="111" t="str">
        <f>IFERROR(IF($C3589=K$2,$G3589*VLOOKUP($F3589,Listen!$B$5:$G$95,$J3589+1,FALSE)/VLOOKUP(K$2,Listen!$B$5:$G$95,$J3589+1,FALSE),"-")*IF($D3589="Abgabe",0,1),"")</f>
        <v/>
      </c>
      <c r="L3589" s="111" t="str">
        <f>IFERROR(IF($C3589=L$2,$G3589*VLOOKUP($F3589,Listen!$B$5:$G$95,$J3589+1,FALSE)/VLOOKUP(L$2,Listen!$B$5:$G$95,$J3589+1,FALSE),"-")*IF($D3589="Abgabe",0,1),"")</f>
        <v/>
      </c>
      <c r="M3589" s="111" t="str">
        <f>IFERROR(IF($C3589=M$2,$G3589*VLOOKUP($F3589,Listen!$B$5:$G$95,$J3589+1,FALSE)/VLOOKUP(M$2,Listen!$B$5:$G$95,$J3589+1,FALSE),"-")*IF($D3589="Abgabe",0,1),"")</f>
        <v/>
      </c>
      <c r="N3589" s="111" t="str">
        <f>IFERROR(IF($C3589=N$2,$G3589*VLOOKUP($F3589,Listen!$B$5:$G$95,$J3589+1,FALSE)/VLOOKUP(N$2,Listen!$B$5:$G$95,$J3589+1,FALSE),"-")*IF($D3589="Abgabe",0,1),"")</f>
        <v/>
      </c>
      <c r="O3589" s="111" t="str">
        <f>IFERROR(IF($C3589=O$2,$G3589*VLOOKUP($F3589,Listen!$B$5:$G$95,$J3589+1,FALSE)/VLOOKUP(O$2,Listen!$B$5:$G$95,$J3589+1,FALSE),"-")*IF($D3589="Abgabe",0,1),"")</f>
        <v/>
      </c>
      <c r="P3589" s="111" t="str">
        <f>IFERROR(IF($C3589=P$2,$G3589*VLOOKUP($F3589,Listen!$B$5:$G$95,$J3589+1,FALSE)/VLOOKUP(P$2,Listen!$B$5:$G$95,$J3589+1,FALSE),"-")*IF($D3589="Abgabe",0,1),"")</f>
        <v/>
      </c>
      <c r="Q3589" s="111" t="str">
        <f>IFERROR(IF($C3589=Q$2,$G3589*VLOOKUP($F3589,Listen!$B$5:$G$95,$J3589+1,FALSE)/VLOOKUP(Q$2,Listen!$B$5:$G$95,$J3589+1,FALSE),"-")*IF($D3589="Abgabe",0,1),"")</f>
        <v/>
      </c>
      <c r="R3589" s="111" t="str">
        <f>IFERROR(IF($C3589=R$2,$G3589*VLOOKUP($F3589,Listen!$B$5:$G$95,$J3589+1,FALSE)/VLOOKUP(R$2,Listen!$B$5:$G$95,$J3589+1,FALSE),"-")*IF($D3589="Abgabe",0,1),"")</f>
        <v/>
      </c>
    </row>
    <row r="3590" spans="2:18">
      <c r="B3590" s="130"/>
      <c r="C3590" s="95" t="str">
        <f>IFERROR(YEAR(VLOOKUP($B3590,A_Stammdaten!$B$18:$G$218,3,FALSE)),"")</f>
        <v/>
      </c>
      <c r="D3590" s="95" t="str">
        <f>IFERROR(VLOOKUP($B3590,A_Stammdaten!$B$18:$G$218,6,FALSE),"")</f>
        <v/>
      </c>
      <c r="E3590" s="131"/>
      <c r="F3590" s="130"/>
      <c r="G3590" s="130"/>
      <c r="H3590" s="96"/>
      <c r="I3590" s="105" t="str">
        <f>IFERROR(VLOOKUP($E3590,Listen!$I$5:$K$41,2,FALSE),"")</f>
        <v/>
      </c>
      <c r="J3590" s="105" t="str">
        <f>IFERROR(VLOOKUP($E3590,Listen!$I$5:$K$41,3,FALSE),"")</f>
        <v/>
      </c>
      <c r="K3590" s="111" t="str">
        <f>IFERROR(IF($C3590=K$2,$G3590*VLOOKUP($F3590,Listen!$B$5:$G$95,$J3590+1,FALSE)/VLOOKUP(K$2,Listen!$B$5:$G$95,$J3590+1,FALSE),"-")*IF($D3590="Abgabe",0,1),"")</f>
        <v/>
      </c>
      <c r="L3590" s="111" t="str">
        <f>IFERROR(IF($C3590=L$2,$G3590*VLOOKUP($F3590,Listen!$B$5:$G$95,$J3590+1,FALSE)/VLOOKUP(L$2,Listen!$B$5:$G$95,$J3590+1,FALSE),"-")*IF($D3590="Abgabe",0,1),"")</f>
        <v/>
      </c>
      <c r="M3590" s="111" t="str">
        <f>IFERROR(IF($C3590=M$2,$G3590*VLOOKUP($F3590,Listen!$B$5:$G$95,$J3590+1,FALSE)/VLOOKUP(M$2,Listen!$B$5:$G$95,$J3590+1,FALSE),"-")*IF($D3590="Abgabe",0,1),"")</f>
        <v/>
      </c>
      <c r="N3590" s="111" t="str">
        <f>IFERROR(IF($C3590=N$2,$G3590*VLOOKUP($F3590,Listen!$B$5:$G$95,$J3590+1,FALSE)/VLOOKUP(N$2,Listen!$B$5:$G$95,$J3590+1,FALSE),"-")*IF($D3590="Abgabe",0,1),"")</f>
        <v/>
      </c>
      <c r="O3590" s="111" t="str">
        <f>IFERROR(IF($C3590=O$2,$G3590*VLOOKUP($F3590,Listen!$B$5:$G$95,$J3590+1,FALSE)/VLOOKUP(O$2,Listen!$B$5:$G$95,$J3590+1,FALSE),"-")*IF($D3590="Abgabe",0,1),"")</f>
        <v/>
      </c>
      <c r="P3590" s="111" t="str">
        <f>IFERROR(IF($C3590=P$2,$G3590*VLOOKUP($F3590,Listen!$B$5:$G$95,$J3590+1,FALSE)/VLOOKUP(P$2,Listen!$B$5:$G$95,$J3590+1,FALSE),"-")*IF($D3590="Abgabe",0,1),"")</f>
        <v/>
      </c>
      <c r="Q3590" s="111" t="str">
        <f>IFERROR(IF($C3590=Q$2,$G3590*VLOOKUP($F3590,Listen!$B$5:$G$95,$J3590+1,FALSE)/VLOOKUP(Q$2,Listen!$B$5:$G$95,$J3590+1,FALSE),"-")*IF($D3590="Abgabe",0,1),"")</f>
        <v/>
      </c>
      <c r="R3590" s="111" t="str">
        <f>IFERROR(IF($C3590=R$2,$G3590*VLOOKUP($F3590,Listen!$B$5:$G$95,$J3590+1,FALSE)/VLOOKUP(R$2,Listen!$B$5:$G$95,$J3590+1,FALSE),"-")*IF($D3590="Abgabe",0,1),"")</f>
        <v/>
      </c>
    </row>
    <row r="3591" spans="2:18">
      <c r="B3591" s="130"/>
      <c r="C3591" s="95" t="str">
        <f>IFERROR(YEAR(VLOOKUP($B3591,A_Stammdaten!$B$18:$G$218,3,FALSE)),"")</f>
        <v/>
      </c>
      <c r="D3591" s="95" t="str">
        <f>IFERROR(VLOOKUP($B3591,A_Stammdaten!$B$18:$G$218,6,FALSE),"")</f>
        <v/>
      </c>
      <c r="E3591" s="131"/>
      <c r="F3591" s="130"/>
      <c r="G3591" s="130"/>
      <c r="H3591" s="96"/>
      <c r="I3591" s="105" t="str">
        <f>IFERROR(VLOOKUP($E3591,Listen!$I$5:$K$41,2,FALSE),"")</f>
        <v/>
      </c>
      <c r="J3591" s="105" t="str">
        <f>IFERROR(VLOOKUP($E3591,Listen!$I$5:$K$41,3,FALSE),"")</f>
        <v/>
      </c>
      <c r="K3591" s="111" t="str">
        <f>IFERROR(IF($C3591=K$2,$G3591*VLOOKUP($F3591,Listen!$B$5:$G$95,$J3591+1,FALSE)/VLOOKUP(K$2,Listen!$B$5:$G$95,$J3591+1,FALSE),"-")*IF($D3591="Abgabe",0,1),"")</f>
        <v/>
      </c>
      <c r="L3591" s="111" t="str">
        <f>IFERROR(IF($C3591=L$2,$G3591*VLOOKUP($F3591,Listen!$B$5:$G$95,$J3591+1,FALSE)/VLOOKUP(L$2,Listen!$B$5:$G$95,$J3591+1,FALSE),"-")*IF($D3591="Abgabe",0,1),"")</f>
        <v/>
      </c>
      <c r="M3591" s="111" t="str">
        <f>IFERROR(IF($C3591=M$2,$G3591*VLOOKUP($F3591,Listen!$B$5:$G$95,$J3591+1,FALSE)/VLOOKUP(M$2,Listen!$B$5:$G$95,$J3591+1,FALSE),"-")*IF($D3591="Abgabe",0,1),"")</f>
        <v/>
      </c>
      <c r="N3591" s="111" t="str">
        <f>IFERROR(IF($C3591=N$2,$G3591*VLOOKUP($F3591,Listen!$B$5:$G$95,$J3591+1,FALSE)/VLOOKUP(N$2,Listen!$B$5:$G$95,$J3591+1,FALSE),"-")*IF($D3591="Abgabe",0,1),"")</f>
        <v/>
      </c>
      <c r="O3591" s="111" t="str">
        <f>IFERROR(IF($C3591=O$2,$G3591*VLOOKUP($F3591,Listen!$B$5:$G$95,$J3591+1,FALSE)/VLOOKUP(O$2,Listen!$B$5:$G$95,$J3591+1,FALSE),"-")*IF($D3591="Abgabe",0,1),"")</f>
        <v/>
      </c>
      <c r="P3591" s="111" t="str">
        <f>IFERROR(IF($C3591=P$2,$G3591*VLOOKUP($F3591,Listen!$B$5:$G$95,$J3591+1,FALSE)/VLOOKUP(P$2,Listen!$B$5:$G$95,$J3591+1,FALSE),"-")*IF($D3591="Abgabe",0,1),"")</f>
        <v/>
      </c>
      <c r="Q3591" s="111" t="str">
        <f>IFERROR(IF($C3591=Q$2,$G3591*VLOOKUP($F3591,Listen!$B$5:$G$95,$J3591+1,FALSE)/VLOOKUP(Q$2,Listen!$B$5:$G$95,$J3591+1,FALSE),"-")*IF($D3591="Abgabe",0,1),"")</f>
        <v/>
      </c>
      <c r="R3591" s="111" t="str">
        <f>IFERROR(IF($C3591=R$2,$G3591*VLOOKUP($F3591,Listen!$B$5:$G$95,$J3591+1,FALSE)/VLOOKUP(R$2,Listen!$B$5:$G$95,$J3591+1,FALSE),"-")*IF($D3591="Abgabe",0,1),"")</f>
        <v/>
      </c>
    </row>
    <row r="3592" spans="2:18">
      <c r="B3592" s="130"/>
      <c r="C3592" s="95" t="str">
        <f>IFERROR(YEAR(VLOOKUP($B3592,A_Stammdaten!$B$18:$G$218,3,FALSE)),"")</f>
        <v/>
      </c>
      <c r="D3592" s="95" t="str">
        <f>IFERROR(VLOOKUP($B3592,A_Stammdaten!$B$18:$G$218,6,FALSE),"")</f>
        <v/>
      </c>
      <c r="E3592" s="131"/>
      <c r="F3592" s="130"/>
      <c r="G3592" s="130"/>
      <c r="H3592" s="96"/>
      <c r="I3592" s="105" t="str">
        <f>IFERROR(VLOOKUP($E3592,Listen!$I$5:$K$41,2,FALSE),"")</f>
        <v/>
      </c>
      <c r="J3592" s="105" t="str">
        <f>IFERROR(VLOOKUP($E3592,Listen!$I$5:$K$41,3,FALSE),"")</f>
        <v/>
      </c>
      <c r="K3592" s="111" t="str">
        <f>IFERROR(IF($C3592=K$2,$G3592*VLOOKUP($F3592,Listen!$B$5:$G$95,$J3592+1,FALSE)/VLOOKUP(K$2,Listen!$B$5:$G$95,$J3592+1,FALSE),"-")*IF($D3592="Abgabe",0,1),"")</f>
        <v/>
      </c>
      <c r="L3592" s="111" t="str">
        <f>IFERROR(IF($C3592=L$2,$G3592*VLOOKUP($F3592,Listen!$B$5:$G$95,$J3592+1,FALSE)/VLOOKUP(L$2,Listen!$B$5:$G$95,$J3592+1,FALSE),"-")*IF($D3592="Abgabe",0,1),"")</f>
        <v/>
      </c>
      <c r="M3592" s="111" t="str">
        <f>IFERROR(IF($C3592=M$2,$G3592*VLOOKUP($F3592,Listen!$B$5:$G$95,$J3592+1,FALSE)/VLOOKUP(M$2,Listen!$B$5:$G$95,$J3592+1,FALSE),"-")*IF($D3592="Abgabe",0,1),"")</f>
        <v/>
      </c>
      <c r="N3592" s="111" t="str">
        <f>IFERROR(IF($C3592=N$2,$G3592*VLOOKUP($F3592,Listen!$B$5:$G$95,$J3592+1,FALSE)/VLOOKUP(N$2,Listen!$B$5:$G$95,$J3592+1,FALSE),"-")*IF($D3592="Abgabe",0,1),"")</f>
        <v/>
      </c>
      <c r="O3592" s="111" t="str">
        <f>IFERROR(IF($C3592=O$2,$G3592*VLOOKUP($F3592,Listen!$B$5:$G$95,$J3592+1,FALSE)/VLOOKUP(O$2,Listen!$B$5:$G$95,$J3592+1,FALSE),"-")*IF($D3592="Abgabe",0,1),"")</f>
        <v/>
      </c>
      <c r="P3592" s="111" t="str">
        <f>IFERROR(IF($C3592=P$2,$G3592*VLOOKUP($F3592,Listen!$B$5:$G$95,$J3592+1,FALSE)/VLOOKUP(P$2,Listen!$B$5:$G$95,$J3592+1,FALSE),"-")*IF($D3592="Abgabe",0,1),"")</f>
        <v/>
      </c>
      <c r="Q3592" s="111" t="str">
        <f>IFERROR(IF($C3592=Q$2,$G3592*VLOOKUP($F3592,Listen!$B$5:$G$95,$J3592+1,FALSE)/VLOOKUP(Q$2,Listen!$B$5:$G$95,$J3592+1,FALSE),"-")*IF($D3592="Abgabe",0,1),"")</f>
        <v/>
      </c>
      <c r="R3592" s="111" t="str">
        <f>IFERROR(IF($C3592=R$2,$G3592*VLOOKUP($F3592,Listen!$B$5:$G$95,$J3592+1,FALSE)/VLOOKUP(R$2,Listen!$B$5:$G$95,$J3592+1,FALSE),"-")*IF($D3592="Abgabe",0,1),"")</f>
        <v/>
      </c>
    </row>
    <row r="3593" spans="2:18">
      <c r="B3593" s="130"/>
      <c r="C3593" s="95" t="str">
        <f>IFERROR(YEAR(VLOOKUP($B3593,A_Stammdaten!$B$18:$G$218,3,FALSE)),"")</f>
        <v/>
      </c>
      <c r="D3593" s="95" t="str">
        <f>IFERROR(VLOOKUP($B3593,A_Stammdaten!$B$18:$G$218,6,FALSE),"")</f>
        <v/>
      </c>
      <c r="E3593" s="131"/>
      <c r="F3593" s="130"/>
      <c r="G3593" s="130"/>
      <c r="H3593" s="96"/>
      <c r="I3593" s="105" t="str">
        <f>IFERROR(VLOOKUP($E3593,Listen!$I$5:$K$41,2,FALSE),"")</f>
        <v/>
      </c>
      <c r="J3593" s="105" t="str">
        <f>IFERROR(VLOOKUP($E3593,Listen!$I$5:$K$41,3,FALSE),"")</f>
        <v/>
      </c>
      <c r="K3593" s="111" t="str">
        <f>IFERROR(IF($C3593=K$2,$G3593*VLOOKUP($F3593,Listen!$B$5:$G$95,$J3593+1,FALSE)/VLOOKUP(K$2,Listen!$B$5:$G$95,$J3593+1,FALSE),"-")*IF($D3593="Abgabe",0,1),"")</f>
        <v/>
      </c>
      <c r="L3593" s="111" t="str">
        <f>IFERROR(IF($C3593=L$2,$G3593*VLOOKUP($F3593,Listen!$B$5:$G$95,$J3593+1,FALSE)/VLOOKUP(L$2,Listen!$B$5:$G$95,$J3593+1,FALSE),"-")*IF($D3593="Abgabe",0,1),"")</f>
        <v/>
      </c>
      <c r="M3593" s="111" t="str">
        <f>IFERROR(IF($C3593=M$2,$G3593*VLOOKUP($F3593,Listen!$B$5:$G$95,$J3593+1,FALSE)/VLOOKUP(M$2,Listen!$B$5:$G$95,$J3593+1,FALSE),"-")*IF($D3593="Abgabe",0,1),"")</f>
        <v/>
      </c>
      <c r="N3593" s="111" t="str">
        <f>IFERROR(IF($C3593=N$2,$G3593*VLOOKUP($F3593,Listen!$B$5:$G$95,$J3593+1,FALSE)/VLOOKUP(N$2,Listen!$B$5:$G$95,$J3593+1,FALSE),"-")*IF($D3593="Abgabe",0,1),"")</f>
        <v/>
      </c>
      <c r="O3593" s="111" t="str">
        <f>IFERROR(IF($C3593=O$2,$G3593*VLOOKUP($F3593,Listen!$B$5:$G$95,$J3593+1,FALSE)/VLOOKUP(O$2,Listen!$B$5:$G$95,$J3593+1,FALSE),"-")*IF($D3593="Abgabe",0,1),"")</f>
        <v/>
      </c>
      <c r="P3593" s="111" t="str">
        <f>IFERROR(IF($C3593=P$2,$G3593*VLOOKUP($F3593,Listen!$B$5:$G$95,$J3593+1,FALSE)/VLOOKUP(P$2,Listen!$B$5:$G$95,$J3593+1,FALSE),"-")*IF($D3593="Abgabe",0,1),"")</f>
        <v/>
      </c>
      <c r="Q3593" s="111" t="str">
        <f>IFERROR(IF($C3593=Q$2,$G3593*VLOOKUP($F3593,Listen!$B$5:$G$95,$J3593+1,FALSE)/VLOOKUP(Q$2,Listen!$B$5:$G$95,$J3593+1,FALSE),"-")*IF($D3593="Abgabe",0,1),"")</f>
        <v/>
      </c>
      <c r="R3593" s="111" t="str">
        <f>IFERROR(IF($C3593=R$2,$G3593*VLOOKUP($F3593,Listen!$B$5:$G$95,$J3593+1,FALSE)/VLOOKUP(R$2,Listen!$B$5:$G$95,$J3593+1,FALSE),"-")*IF($D3593="Abgabe",0,1),"")</f>
        <v/>
      </c>
    </row>
    <row r="3594" spans="2:18">
      <c r="B3594" s="130"/>
      <c r="C3594" s="95" t="str">
        <f>IFERROR(YEAR(VLOOKUP($B3594,A_Stammdaten!$B$18:$G$218,3,FALSE)),"")</f>
        <v/>
      </c>
      <c r="D3594" s="95" t="str">
        <f>IFERROR(VLOOKUP($B3594,A_Stammdaten!$B$18:$G$218,6,FALSE),"")</f>
        <v/>
      </c>
      <c r="E3594" s="131"/>
      <c r="F3594" s="130"/>
      <c r="G3594" s="130"/>
      <c r="H3594" s="96"/>
      <c r="I3594" s="105" t="str">
        <f>IFERROR(VLOOKUP($E3594,Listen!$I$5:$K$41,2,FALSE),"")</f>
        <v/>
      </c>
      <c r="J3594" s="105" t="str">
        <f>IFERROR(VLOOKUP($E3594,Listen!$I$5:$K$41,3,FALSE),"")</f>
        <v/>
      </c>
      <c r="K3594" s="111" t="str">
        <f>IFERROR(IF($C3594=K$2,$G3594*VLOOKUP($F3594,Listen!$B$5:$G$95,$J3594+1,FALSE)/VLOOKUP(K$2,Listen!$B$5:$G$95,$J3594+1,FALSE),"-")*IF($D3594="Abgabe",0,1),"")</f>
        <v/>
      </c>
      <c r="L3594" s="111" t="str">
        <f>IFERROR(IF($C3594=L$2,$G3594*VLOOKUP($F3594,Listen!$B$5:$G$95,$J3594+1,FALSE)/VLOOKUP(L$2,Listen!$B$5:$G$95,$J3594+1,FALSE),"-")*IF($D3594="Abgabe",0,1),"")</f>
        <v/>
      </c>
      <c r="M3594" s="111" t="str">
        <f>IFERROR(IF($C3594=M$2,$G3594*VLOOKUP($F3594,Listen!$B$5:$G$95,$J3594+1,FALSE)/VLOOKUP(M$2,Listen!$B$5:$G$95,$J3594+1,FALSE),"-")*IF($D3594="Abgabe",0,1),"")</f>
        <v/>
      </c>
      <c r="N3594" s="111" t="str">
        <f>IFERROR(IF($C3594=N$2,$G3594*VLOOKUP($F3594,Listen!$B$5:$G$95,$J3594+1,FALSE)/VLOOKUP(N$2,Listen!$B$5:$G$95,$J3594+1,FALSE),"-")*IF($D3594="Abgabe",0,1),"")</f>
        <v/>
      </c>
      <c r="O3594" s="111" t="str">
        <f>IFERROR(IF($C3594=O$2,$G3594*VLOOKUP($F3594,Listen!$B$5:$G$95,$J3594+1,FALSE)/VLOOKUP(O$2,Listen!$B$5:$G$95,$J3594+1,FALSE),"-")*IF($D3594="Abgabe",0,1),"")</f>
        <v/>
      </c>
      <c r="P3594" s="111" t="str">
        <f>IFERROR(IF($C3594=P$2,$G3594*VLOOKUP($F3594,Listen!$B$5:$G$95,$J3594+1,FALSE)/VLOOKUP(P$2,Listen!$B$5:$G$95,$J3594+1,FALSE),"-")*IF($D3594="Abgabe",0,1),"")</f>
        <v/>
      </c>
      <c r="Q3594" s="111" t="str">
        <f>IFERROR(IF($C3594=Q$2,$G3594*VLOOKUP($F3594,Listen!$B$5:$G$95,$J3594+1,FALSE)/VLOOKUP(Q$2,Listen!$B$5:$G$95,$J3594+1,FALSE),"-")*IF($D3594="Abgabe",0,1),"")</f>
        <v/>
      </c>
      <c r="R3594" s="111" t="str">
        <f>IFERROR(IF($C3594=R$2,$G3594*VLOOKUP($F3594,Listen!$B$5:$G$95,$J3594+1,FALSE)/VLOOKUP(R$2,Listen!$B$5:$G$95,$J3594+1,FALSE),"-")*IF($D3594="Abgabe",0,1),"")</f>
        <v/>
      </c>
    </row>
    <row r="3595" spans="2:18">
      <c r="B3595" s="130"/>
      <c r="C3595" s="95" t="str">
        <f>IFERROR(YEAR(VLOOKUP($B3595,A_Stammdaten!$B$18:$G$218,3,FALSE)),"")</f>
        <v/>
      </c>
      <c r="D3595" s="95" t="str">
        <f>IFERROR(VLOOKUP($B3595,A_Stammdaten!$B$18:$G$218,6,FALSE),"")</f>
        <v/>
      </c>
      <c r="E3595" s="131"/>
      <c r="F3595" s="130"/>
      <c r="G3595" s="130"/>
      <c r="H3595" s="96"/>
      <c r="I3595" s="105" t="str">
        <f>IFERROR(VLOOKUP($E3595,Listen!$I$5:$K$41,2,FALSE),"")</f>
        <v/>
      </c>
      <c r="J3595" s="105" t="str">
        <f>IFERROR(VLOOKUP($E3595,Listen!$I$5:$K$41,3,FALSE),"")</f>
        <v/>
      </c>
      <c r="K3595" s="111" t="str">
        <f>IFERROR(IF($C3595=K$2,$G3595*VLOOKUP($F3595,Listen!$B$5:$G$95,$J3595+1,FALSE)/VLOOKUP(K$2,Listen!$B$5:$G$95,$J3595+1,FALSE),"-")*IF($D3595="Abgabe",0,1),"")</f>
        <v/>
      </c>
      <c r="L3595" s="111" t="str">
        <f>IFERROR(IF($C3595=L$2,$G3595*VLOOKUP($F3595,Listen!$B$5:$G$95,$J3595+1,FALSE)/VLOOKUP(L$2,Listen!$B$5:$G$95,$J3595+1,FALSE),"-")*IF($D3595="Abgabe",0,1),"")</f>
        <v/>
      </c>
      <c r="M3595" s="111" t="str">
        <f>IFERROR(IF($C3595=M$2,$G3595*VLOOKUP($F3595,Listen!$B$5:$G$95,$J3595+1,FALSE)/VLOOKUP(M$2,Listen!$B$5:$G$95,$J3595+1,FALSE),"-")*IF($D3595="Abgabe",0,1),"")</f>
        <v/>
      </c>
      <c r="N3595" s="111" t="str">
        <f>IFERROR(IF($C3595=N$2,$G3595*VLOOKUP($F3595,Listen!$B$5:$G$95,$J3595+1,FALSE)/VLOOKUP(N$2,Listen!$B$5:$G$95,$J3595+1,FALSE),"-")*IF($D3595="Abgabe",0,1),"")</f>
        <v/>
      </c>
      <c r="O3595" s="111" t="str">
        <f>IFERROR(IF($C3595=O$2,$G3595*VLOOKUP($F3595,Listen!$B$5:$G$95,$J3595+1,FALSE)/VLOOKUP(O$2,Listen!$B$5:$G$95,$J3595+1,FALSE),"-")*IF($D3595="Abgabe",0,1),"")</f>
        <v/>
      </c>
      <c r="P3595" s="111" t="str">
        <f>IFERROR(IF($C3595=P$2,$G3595*VLOOKUP($F3595,Listen!$B$5:$G$95,$J3595+1,FALSE)/VLOOKUP(P$2,Listen!$B$5:$G$95,$J3595+1,FALSE),"-")*IF($D3595="Abgabe",0,1),"")</f>
        <v/>
      </c>
      <c r="Q3595" s="111" t="str">
        <f>IFERROR(IF($C3595=Q$2,$G3595*VLOOKUP($F3595,Listen!$B$5:$G$95,$J3595+1,FALSE)/VLOOKUP(Q$2,Listen!$B$5:$G$95,$J3595+1,FALSE),"-")*IF($D3595="Abgabe",0,1),"")</f>
        <v/>
      </c>
      <c r="R3595" s="111" t="str">
        <f>IFERROR(IF($C3595=R$2,$G3595*VLOOKUP($F3595,Listen!$B$5:$G$95,$J3595+1,FALSE)/VLOOKUP(R$2,Listen!$B$5:$G$95,$J3595+1,FALSE),"-")*IF($D3595="Abgabe",0,1),"")</f>
        <v/>
      </c>
    </row>
    <row r="3596" spans="2:18">
      <c r="B3596" s="130"/>
      <c r="C3596" s="95" t="str">
        <f>IFERROR(YEAR(VLOOKUP($B3596,A_Stammdaten!$B$18:$G$218,3,FALSE)),"")</f>
        <v/>
      </c>
      <c r="D3596" s="95" t="str">
        <f>IFERROR(VLOOKUP($B3596,A_Stammdaten!$B$18:$G$218,6,FALSE),"")</f>
        <v/>
      </c>
      <c r="E3596" s="131"/>
      <c r="F3596" s="130"/>
      <c r="G3596" s="130"/>
      <c r="H3596" s="96"/>
      <c r="I3596" s="105" t="str">
        <f>IFERROR(VLOOKUP($E3596,Listen!$I$5:$K$41,2,FALSE),"")</f>
        <v/>
      </c>
      <c r="J3596" s="105" t="str">
        <f>IFERROR(VLOOKUP($E3596,Listen!$I$5:$K$41,3,FALSE),"")</f>
        <v/>
      </c>
      <c r="K3596" s="111" t="str">
        <f>IFERROR(IF($C3596=K$2,$G3596*VLOOKUP($F3596,Listen!$B$5:$G$95,$J3596+1,FALSE)/VLOOKUP(K$2,Listen!$B$5:$G$95,$J3596+1,FALSE),"-")*IF($D3596="Abgabe",0,1),"")</f>
        <v/>
      </c>
      <c r="L3596" s="111" t="str">
        <f>IFERROR(IF($C3596=L$2,$G3596*VLOOKUP($F3596,Listen!$B$5:$G$95,$J3596+1,FALSE)/VLOOKUP(L$2,Listen!$B$5:$G$95,$J3596+1,FALSE),"-")*IF($D3596="Abgabe",0,1),"")</f>
        <v/>
      </c>
      <c r="M3596" s="111" t="str">
        <f>IFERROR(IF($C3596=M$2,$G3596*VLOOKUP($F3596,Listen!$B$5:$G$95,$J3596+1,FALSE)/VLOOKUP(M$2,Listen!$B$5:$G$95,$J3596+1,FALSE),"-")*IF($D3596="Abgabe",0,1),"")</f>
        <v/>
      </c>
      <c r="N3596" s="111" t="str">
        <f>IFERROR(IF($C3596=N$2,$G3596*VLOOKUP($F3596,Listen!$B$5:$G$95,$J3596+1,FALSE)/VLOOKUP(N$2,Listen!$B$5:$G$95,$J3596+1,FALSE),"-")*IF($D3596="Abgabe",0,1),"")</f>
        <v/>
      </c>
      <c r="O3596" s="111" t="str">
        <f>IFERROR(IF($C3596=O$2,$G3596*VLOOKUP($F3596,Listen!$B$5:$G$95,$J3596+1,FALSE)/VLOOKUP(O$2,Listen!$B$5:$G$95,$J3596+1,FALSE),"-")*IF($D3596="Abgabe",0,1),"")</f>
        <v/>
      </c>
      <c r="P3596" s="111" t="str">
        <f>IFERROR(IF($C3596=P$2,$G3596*VLOOKUP($F3596,Listen!$B$5:$G$95,$J3596+1,FALSE)/VLOOKUP(P$2,Listen!$B$5:$G$95,$J3596+1,FALSE),"-")*IF($D3596="Abgabe",0,1),"")</f>
        <v/>
      </c>
      <c r="Q3596" s="111" t="str">
        <f>IFERROR(IF($C3596=Q$2,$G3596*VLOOKUP($F3596,Listen!$B$5:$G$95,$J3596+1,FALSE)/VLOOKUP(Q$2,Listen!$B$5:$G$95,$J3596+1,FALSE),"-")*IF($D3596="Abgabe",0,1),"")</f>
        <v/>
      </c>
      <c r="R3596" s="111" t="str">
        <f>IFERROR(IF($C3596=R$2,$G3596*VLOOKUP($F3596,Listen!$B$5:$G$95,$J3596+1,FALSE)/VLOOKUP(R$2,Listen!$B$5:$G$95,$J3596+1,FALSE),"-")*IF($D3596="Abgabe",0,1),"")</f>
        <v/>
      </c>
    </row>
    <row r="3597" spans="2:18">
      <c r="B3597" s="130"/>
      <c r="C3597" s="95" t="str">
        <f>IFERROR(YEAR(VLOOKUP($B3597,A_Stammdaten!$B$18:$G$218,3,FALSE)),"")</f>
        <v/>
      </c>
      <c r="D3597" s="95" t="str">
        <f>IFERROR(VLOOKUP($B3597,A_Stammdaten!$B$18:$G$218,6,FALSE),"")</f>
        <v/>
      </c>
      <c r="E3597" s="131"/>
      <c r="F3597" s="130"/>
      <c r="G3597" s="130"/>
      <c r="H3597" s="96"/>
      <c r="I3597" s="105" t="str">
        <f>IFERROR(VLOOKUP($E3597,Listen!$I$5:$K$41,2,FALSE),"")</f>
        <v/>
      </c>
      <c r="J3597" s="105" t="str">
        <f>IFERROR(VLOOKUP($E3597,Listen!$I$5:$K$41,3,FALSE),"")</f>
        <v/>
      </c>
      <c r="K3597" s="111" t="str">
        <f>IFERROR(IF($C3597=K$2,$G3597*VLOOKUP($F3597,Listen!$B$5:$G$95,$J3597+1,FALSE)/VLOOKUP(K$2,Listen!$B$5:$G$95,$J3597+1,FALSE),"-")*IF($D3597="Abgabe",0,1),"")</f>
        <v/>
      </c>
      <c r="L3597" s="111" t="str">
        <f>IFERROR(IF($C3597=L$2,$G3597*VLOOKUP($F3597,Listen!$B$5:$G$95,$J3597+1,FALSE)/VLOOKUP(L$2,Listen!$B$5:$G$95,$J3597+1,FALSE),"-")*IF($D3597="Abgabe",0,1),"")</f>
        <v/>
      </c>
      <c r="M3597" s="111" t="str">
        <f>IFERROR(IF($C3597=M$2,$G3597*VLOOKUP($F3597,Listen!$B$5:$G$95,$J3597+1,FALSE)/VLOOKUP(M$2,Listen!$B$5:$G$95,$J3597+1,FALSE),"-")*IF($D3597="Abgabe",0,1),"")</f>
        <v/>
      </c>
      <c r="N3597" s="111" t="str">
        <f>IFERROR(IF($C3597=N$2,$G3597*VLOOKUP($F3597,Listen!$B$5:$G$95,$J3597+1,FALSE)/VLOOKUP(N$2,Listen!$B$5:$G$95,$J3597+1,FALSE),"-")*IF($D3597="Abgabe",0,1),"")</f>
        <v/>
      </c>
      <c r="O3597" s="111" t="str">
        <f>IFERROR(IF($C3597=O$2,$G3597*VLOOKUP($F3597,Listen!$B$5:$G$95,$J3597+1,FALSE)/VLOOKUP(O$2,Listen!$B$5:$G$95,$J3597+1,FALSE),"-")*IF($D3597="Abgabe",0,1),"")</f>
        <v/>
      </c>
      <c r="P3597" s="111" t="str">
        <f>IFERROR(IF($C3597=P$2,$G3597*VLOOKUP($F3597,Listen!$B$5:$G$95,$J3597+1,FALSE)/VLOOKUP(P$2,Listen!$B$5:$G$95,$J3597+1,FALSE),"-")*IF($D3597="Abgabe",0,1),"")</f>
        <v/>
      </c>
      <c r="Q3597" s="111" t="str">
        <f>IFERROR(IF($C3597=Q$2,$G3597*VLOOKUP($F3597,Listen!$B$5:$G$95,$J3597+1,FALSE)/VLOOKUP(Q$2,Listen!$B$5:$G$95,$J3597+1,FALSE),"-")*IF($D3597="Abgabe",0,1),"")</f>
        <v/>
      </c>
      <c r="R3597" s="111" t="str">
        <f>IFERROR(IF($C3597=R$2,$G3597*VLOOKUP($F3597,Listen!$B$5:$G$95,$J3597+1,FALSE)/VLOOKUP(R$2,Listen!$B$5:$G$95,$J3597+1,FALSE),"-")*IF($D3597="Abgabe",0,1),"")</f>
        <v/>
      </c>
    </row>
    <row r="3598" spans="2:18">
      <c r="B3598" s="130"/>
      <c r="C3598" s="95" t="str">
        <f>IFERROR(YEAR(VLOOKUP($B3598,A_Stammdaten!$B$18:$G$218,3,FALSE)),"")</f>
        <v/>
      </c>
      <c r="D3598" s="95" t="str">
        <f>IFERROR(VLOOKUP($B3598,A_Stammdaten!$B$18:$G$218,6,FALSE),"")</f>
        <v/>
      </c>
      <c r="E3598" s="131"/>
      <c r="F3598" s="130"/>
      <c r="G3598" s="130"/>
      <c r="H3598" s="96"/>
      <c r="I3598" s="105" t="str">
        <f>IFERROR(VLOOKUP($E3598,Listen!$I$5:$K$41,2,FALSE),"")</f>
        <v/>
      </c>
      <c r="J3598" s="105" t="str">
        <f>IFERROR(VLOOKUP($E3598,Listen!$I$5:$K$41,3,FALSE),"")</f>
        <v/>
      </c>
      <c r="K3598" s="111" t="str">
        <f>IFERROR(IF($C3598=K$2,$G3598*VLOOKUP($F3598,Listen!$B$5:$G$95,$J3598+1,FALSE)/VLOOKUP(K$2,Listen!$B$5:$G$95,$J3598+1,FALSE),"-")*IF($D3598="Abgabe",0,1),"")</f>
        <v/>
      </c>
      <c r="L3598" s="111" t="str">
        <f>IFERROR(IF($C3598=L$2,$G3598*VLOOKUP($F3598,Listen!$B$5:$G$95,$J3598+1,FALSE)/VLOOKUP(L$2,Listen!$B$5:$G$95,$J3598+1,FALSE),"-")*IF($D3598="Abgabe",0,1),"")</f>
        <v/>
      </c>
      <c r="M3598" s="111" t="str">
        <f>IFERROR(IF($C3598=M$2,$G3598*VLOOKUP($F3598,Listen!$B$5:$G$95,$J3598+1,FALSE)/VLOOKUP(M$2,Listen!$B$5:$G$95,$J3598+1,FALSE),"-")*IF($D3598="Abgabe",0,1),"")</f>
        <v/>
      </c>
      <c r="N3598" s="111" t="str">
        <f>IFERROR(IF($C3598=N$2,$G3598*VLOOKUP($F3598,Listen!$B$5:$G$95,$J3598+1,FALSE)/VLOOKUP(N$2,Listen!$B$5:$G$95,$J3598+1,FALSE),"-")*IF($D3598="Abgabe",0,1),"")</f>
        <v/>
      </c>
      <c r="O3598" s="111" t="str">
        <f>IFERROR(IF($C3598=O$2,$G3598*VLOOKUP($F3598,Listen!$B$5:$G$95,$J3598+1,FALSE)/VLOOKUP(O$2,Listen!$B$5:$G$95,$J3598+1,FALSE),"-")*IF($D3598="Abgabe",0,1),"")</f>
        <v/>
      </c>
      <c r="P3598" s="111" t="str">
        <f>IFERROR(IF($C3598=P$2,$G3598*VLOOKUP($F3598,Listen!$B$5:$G$95,$J3598+1,FALSE)/VLOOKUP(P$2,Listen!$B$5:$G$95,$J3598+1,FALSE),"-")*IF($D3598="Abgabe",0,1),"")</f>
        <v/>
      </c>
      <c r="Q3598" s="111" t="str">
        <f>IFERROR(IF($C3598=Q$2,$G3598*VLOOKUP($F3598,Listen!$B$5:$G$95,$J3598+1,FALSE)/VLOOKUP(Q$2,Listen!$B$5:$G$95,$J3598+1,FALSE),"-")*IF($D3598="Abgabe",0,1),"")</f>
        <v/>
      </c>
      <c r="R3598" s="111" t="str">
        <f>IFERROR(IF($C3598=R$2,$G3598*VLOOKUP($F3598,Listen!$B$5:$G$95,$J3598+1,FALSE)/VLOOKUP(R$2,Listen!$B$5:$G$95,$J3598+1,FALSE),"-")*IF($D3598="Abgabe",0,1),"")</f>
        <v/>
      </c>
    </row>
    <row r="3599" spans="2:18">
      <c r="B3599" s="130"/>
      <c r="C3599" s="95" t="str">
        <f>IFERROR(YEAR(VLOOKUP($B3599,A_Stammdaten!$B$18:$G$218,3,FALSE)),"")</f>
        <v/>
      </c>
      <c r="D3599" s="95" t="str">
        <f>IFERROR(VLOOKUP($B3599,A_Stammdaten!$B$18:$G$218,6,FALSE),"")</f>
        <v/>
      </c>
      <c r="E3599" s="131"/>
      <c r="F3599" s="130"/>
      <c r="G3599" s="130"/>
      <c r="H3599" s="96"/>
      <c r="I3599" s="105" t="str">
        <f>IFERROR(VLOOKUP($E3599,Listen!$I$5:$K$41,2,FALSE),"")</f>
        <v/>
      </c>
      <c r="J3599" s="105" t="str">
        <f>IFERROR(VLOOKUP($E3599,Listen!$I$5:$K$41,3,FALSE),"")</f>
        <v/>
      </c>
      <c r="K3599" s="111" t="str">
        <f>IFERROR(IF($C3599=K$2,$G3599*VLOOKUP($F3599,Listen!$B$5:$G$95,$J3599+1,FALSE)/VLOOKUP(K$2,Listen!$B$5:$G$95,$J3599+1,FALSE),"-")*IF($D3599="Abgabe",0,1),"")</f>
        <v/>
      </c>
      <c r="L3599" s="111" t="str">
        <f>IFERROR(IF($C3599=L$2,$G3599*VLOOKUP($F3599,Listen!$B$5:$G$95,$J3599+1,FALSE)/VLOOKUP(L$2,Listen!$B$5:$G$95,$J3599+1,FALSE),"-")*IF($D3599="Abgabe",0,1),"")</f>
        <v/>
      </c>
      <c r="M3599" s="111" t="str">
        <f>IFERROR(IF($C3599=M$2,$G3599*VLOOKUP($F3599,Listen!$B$5:$G$95,$J3599+1,FALSE)/VLOOKUP(M$2,Listen!$B$5:$G$95,$J3599+1,FALSE),"-")*IF($D3599="Abgabe",0,1),"")</f>
        <v/>
      </c>
      <c r="N3599" s="111" t="str">
        <f>IFERROR(IF($C3599=N$2,$G3599*VLOOKUP($F3599,Listen!$B$5:$G$95,$J3599+1,FALSE)/VLOOKUP(N$2,Listen!$B$5:$G$95,$J3599+1,FALSE),"-")*IF($D3599="Abgabe",0,1),"")</f>
        <v/>
      </c>
      <c r="O3599" s="111" t="str">
        <f>IFERROR(IF($C3599=O$2,$G3599*VLOOKUP($F3599,Listen!$B$5:$G$95,$J3599+1,FALSE)/VLOOKUP(O$2,Listen!$B$5:$G$95,$J3599+1,FALSE),"-")*IF($D3599="Abgabe",0,1),"")</f>
        <v/>
      </c>
      <c r="P3599" s="111" t="str">
        <f>IFERROR(IF($C3599=P$2,$G3599*VLOOKUP($F3599,Listen!$B$5:$G$95,$J3599+1,FALSE)/VLOOKUP(P$2,Listen!$B$5:$G$95,$J3599+1,FALSE),"-")*IF($D3599="Abgabe",0,1),"")</f>
        <v/>
      </c>
      <c r="Q3599" s="111" t="str">
        <f>IFERROR(IF($C3599=Q$2,$G3599*VLOOKUP($F3599,Listen!$B$5:$G$95,$J3599+1,FALSE)/VLOOKUP(Q$2,Listen!$B$5:$G$95,$J3599+1,FALSE),"-")*IF($D3599="Abgabe",0,1),"")</f>
        <v/>
      </c>
      <c r="R3599" s="111" t="str">
        <f>IFERROR(IF($C3599=R$2,$G3599*VLOOKUP($F3599,Listen!$B$5:$G$95,$J3599+1,FALSE)/VLOOKUP(R$2,Listen!$B$5:$G$95,$J3599+1,FALSE),"-")*IF($D3599="Abgabe",0,1),"")</f>
        <v/>
      </c>
    </row>
    <row r="3600" spans="2:18">
      <c r="B3600" s="130"/>
      <c r="C3600" s="95" t="str">
        <f>IFERROR(YEAR(VLOOKUP($B3600,A_Stammdaten!$B$18:$G$218,3,FALSE)),"")</f>
        <v/>
      </c>
      <c r="D3600" s="95" t="str">
        <f>IFERROR(VLOOKUP($B3600,A_Stammdaten!$B$18:$G$218,6,FALSE),"")</f>
        <v/>
      </c>
      <c r="E3600" s="131"/>
      <c r="F3600" s="130"/>
      <c r="G3600" s="130"/>
      <c r="H3600" s="96"/>
      <c r="I3600" s="105" t="str">
        <f>IFERROR(VLOOKUP($E3600,Listen!$I$5:$K$41,2,FALSE),"")</f>
        <v/>
      </c>
      <c r="J3600" s="105" t="str">
        <f>IFERROR(VLOOKUP($E3600,Listen!$I$5:$K$41,3,FALSE),"")</f>
        <v/>
      </c>
      <c r="K3600" s="111" t="str">
        <f>IFERROR(IF($C3600=K$2,$G3600*VLOOKUP($F3600,Listen!$B$5:$G$95,$J3600+1,FALSE)/VLOOKUP(K$2,Listen!$B$5:$G$95,$J3600+1,FALSE),"-")*IF($D3600="Abgabe",0,1),"")</f>
        <v/>
      </c>
      <c r="L3600" s="111" t="str">
        <f>IFERROR(IF($C3600=L$2,$G3600*VLOOKUP($F3600,Listen!$B$5:$G$95,$J3600+1,FALSE)/VLOOKUP(L$2,Listen!$B$5:$G$95,$J3600+1,FALSE),"-")*IF($D3600="Abgabe",0,1),"")</f>
        <v/>
      </c>
      <c r="M3600" s="111" t="str">
        <f>IFERROR(IF($C3600=M$2,$G3600*VLOOKUP($F3600,Listen!$B$5:$G$95,$J3600+1,FALSE)/VLOOKUP(M$2,Listen!$B$5:$G$95,$J3600+1,FALSE),"-")*IF($D3600="Abgabe",0,1),"")</f>
        <v/>
      </c>
      <c r="N3600" s="111" t="str">
        <f>IFERROR(IF($C3600=N$2,$G3600*VLOOKUP($F3600,Listen!$B$5:$G$95,$J3600+1,FALSE)/VLOOKUP(N$2,Listen!$B$5:$G$95,$J3600+1,FALSE),"-")*IF($D3600="Abgabe",0,1),"")</f>
        <v/>
      </c>
      <c r="O3600" s="111" t="str">
        <f>IFERROR(IF($C3600=O$2,$G3600*VLOOKUP($F3600,Listen!$B$5:$G$95,$J3600+1,FALSE)/VLOOKUP(O$2,Listen!$B$5:$G$95,$J3600+1,FALSE),"-")*IF($D3600="Abgabe",0,1),"")</f>
        <v/>
      </c>
      <c r="P3600" s="111" t="str">
        <f>IFERROR(IF($C3600=P$2,$G3600*VLOOKUP($F3600,Listen!$B$5:$G$95,$J3600+1,FALSE)/VLOOKUP(P$2,Listen!$B$5:$G$95,$J3600+1,FALSE),"-")*IF($D3600="Abgabe",0,1),"")</f>
        <v/>
      </c>
      <c r="Q3600" s="111" t="str">
        <f>IFERROR(IF($C3600=Q$2,$G3600*VLOOKUP($F3600,Listen!$B$5:$G$95,$J3600+1,FALSE)/VLOOKUP(Q$2,Listen!$B$5:$G$95,$J3600+1,FALSE),"-")*IF($D3600="Abgabe",0,1),"")</f>
        <v/>
      </c>
      <c r="R3600" s="111" t="str">
        <f>IFERROR(IF($C3600=R$2,$G3600*VLOOKUP($F3600,Listen!$B$5:$G$95,$J3600+1,FALSE)/VLOOKUP(R$2,Listen!$B$5:$G$95,$J3600+1,FALSE),"-")*IF($D3600="Abgabe",0,1),"")</f>
        <v/>
      </c>
    </row>
    <row r="3601" spans="2:18">
      <c r="B3601" s="130"/>
      <c r="C3601" s="95" t="str">
        <f>IFERROR(YEAR(VLOOKUP($B3601,A_Stammdaten!$B$18:$G$218,3,FALSE)),"")</f>
        <v/>
      </c>
      <c r="D3601" s="95" t="str">
        <f>IFERROR(VLOOKUP($B3601,A_Stammdaten!$B$18:$G$218,6,FALSE),"")</f>
        <v/>
      </c>
      <c r="E3601" s="131"/>
      <c r="F3601" s="130"/>
      <c r="G3601" s="130"/>
      <c r="H3601" s="96"/>
      <c r="I3601" s="105" t="str">
        <f>IFERROR(VLOOKUP($E3601,Listen!$I$5:$K$41,2,FALSE),"")</f>
        <v/>
      </c>
      <c r="J3601" s="105" t="str">
        <f>IFERROR(VLOOKUP($E3601,Listen!$I$5:$K$41,3,FALSE),"")</f>
        <v/>
      </c>
      <c r="K3601" s="111" t="str">
        <f>IFERROR(IF($C3601=K$2,$G3601*VLOOKUP($F3601,Listen!$B$5:$G$95,$J3601+1,FALSE)/VLOOKUP(K$2,Listen!$B$5:$G$95,$J3601+1,FALSE),"-")*IF($D3601="Abgabe",0,1),"")</f>
        <v/>
      </c>
      <c r="L3601" s="111" t="str">
        <f>IFERROR(IF($C3601=L$2,$G3601*VLOOKUP($F3601,Listen!$B$5:$G$95,$J3601+1,FALSE)/VLOOKUP(L$2,Listen!$B$5:$G$95,$J3601+1,FALSE),"-")*IF($D3601="Abgabe",0,1),"")</f>
        <v/>
      </c>
      <c r="M3601" s="111" t="str">
        <f>IFERROR(IF($C3601=M$2,$G3601*VLOOKUP($F3601,Listen!$B$5:$G$95,$J3601+1,FALSE)/VLOOKUP(M$2,Listen!$B$5:$G$95,$J3601+1,FALSE),"-")*IF($D3601="Abgabe",0,1),"")</f>
        <v/>
      </c>
      <c r="N3601" s="111" t="str">
        <f>IFERROR(IF($C3601=N$2,$G3601*VLOOKUP($F3601,Listen!$B$5:$G$95,$J3601+1,FALSE)/VLOOKUP(N$2,Listen!$B$5:$G$95,$J3601+1,FALSE),"-")*IF($D3601="Abgabe",0,1),"")</f>
        <v/>
      </c>
      <c r="O3601" s="111" t="str">
        <f>IFERROR(IF($C3601=O$2,$G3601*VLOOKUP($F3601,Listen!$B$5:$G$95,$J3601+1,FALSE)/VLOOKUP(O$2,Listen!$B$5:$G$95,$J3601+1,FALSE),"-")*IF($D3601="Abgabe",0,1),"")</f>
        <v/>
      </c>
      <c r="P3601" s="111" t="str">
        <f>IFERROR(IF($C3601=P$2,$G3601*VLOOKUP($F3601,Listen!$B$5:$G$95,$J3601+1,FALSE)/VLOOKUP(P$2,Listen!$B$5:$G$95,$J3601+1,FALSE),"-")*IF($D3601="Abgabe",0,1),"")</f>
        <v/>
      </c>
      <c r="Q3601" s="111" t="str">
        <f>IFERROR(IF($C3601=Q$2,$G3601*VLOOKUP($F3601,Listen!$B$5:$G$95,$J3601+1,FALSE)/VLOOKUP(Q$2,Listen!$B$5:$G$95,$J3601+1,FALSE),"-")*IF($D3601="Abgabe",0,1),"")</f>
        <v/>
      </c>
      <c r="R3601" s="111" t="str">
        <f>IFERROR(IF($C3601=R$2,$G3601*VLOOKUP($F3601,Listen!$B$5:$G$95,$J3601+1,FALSE)/VLOOKUP(R$2,Listen!$B$5:$G$95,$J3601+1,FALSE),"-")*IF($D3601="Abgabe",0,1),"")</f>
        <v/>
      </c>
    </row>
    <row r="3602" spans="2:18">
      <c r="B3602" s="130"/>
      <c r="C3602" s="95" t="str">
        <f>IFERROR(YEAR(VLOOKUP($B3602,A_Stammdaten!$B$18:$G$218,3,FALSE)),"")</f>
        <v/>
      </c>
      <c r="D3602" s="95" t="str">
        <f>IFERROR(VLOOKUP($B3602,A_Stammdaten!$B$18:$G$218,6,FALSE),"")</f>
        <v/>
      </c>
      <c r="E3602" s="131"/>
      <c r="F3602" s="130"/>
      <c r="G3602" s="130"/>
      <c r="H3602" s="96"/>
      <c r="I3602" s="105" t="str">
        <f>IFERROR(VLOOKUP($E3602,Listen!$I$5:$K$41,2,FALSE),"")</f>
        <v/>
      </c>
      <c r="J3602" s="105" t="str">
        <f>IFERROR(VLOOKUP($E3602,Listen!$I$5:$K$41,3,FALSE),"")</f>
        <v/>
      </c>
      <c r="K3602" s="111" t="str">
        <f>IFERROR(IF($C3602=K$2,$G3602*VLOOKUP($F3602,Listen!$B$5:$G$95,$J3602+1,FALSE)/VLOOKUP(K$2,Listen!$B$5:$G$95,$J3602+1,FALSE),"-")*IF($D3602="Abgabe",0,1),"")</f>
        <v/>
      </c>
      <c r="L3602" s="111" t="str">
        <f>IFERROR(IF($C3602=L$2,$G3602*VLOOKUP($F3602,Listen!$B$5:$G$95,$J3602+1,FALSE)/VLOOKUP(L$2,Listen!$B$5:$G$95,$J3602+1,FALSE),"-")*IF($D3602="Abgabe",0,1),"")</f>
        <v/>
      </c>
      <c r="M3602" s="111" t="str">
        <f>IFERROR(IF($C3602=M$2,$G3602*VLOOKUP($F3602,Listen!$B$5:$G$95,$J3602+1,FALSE)/VLOOKUP(M$2,Listen!$B$5:$G$95,$J3602+1,FALSE),"-")*IF($D3602="Abgabe",0,1),"")</f>
        <v/>
      </c>
      <c r="N3602" s="111" t="str">
        <f>IFERROR(IF($C3602=N$2,$G3602*VLOOKUP($F3602,Listen!$B$5:$G$95,$J3602+1,FALSE)/VLOOKUP(N$2,Listen!$B$5:$G$95,$J3602+1,FALSE),"-")*IF($D3602="Abgabe",0,1),"")</f>
        <v/>
      </c>
      <c r="O3602" s="111" t="str">
        <f>IFERROR(IF($C3602=O$2,$G3602*VLOOKUP($F3602,Listen!$B$5:$G$95,$J3602+1,FALSE)/VLOOKUP(O$2,Listen!$B$5:$G$95,$J3602+1,FALSE),"-")*IF($D3602="Abgabe",0,1),"")</f>
        <v/>
      </c>
      <c r="P3602" s="111" t="str">
        <f>IFERROR(IF($C3602=P$2,$G3602*VLOOKUP($F3602,Listen!$B$5:$G$95,$J3602+1,FALSE)/VLOOKUP(P$2,Listen!$B$5:$G$95,$J3602+1,FALSE),"-")*IF($D3602="Abgabe",0,1),"")</f>
        <v/>
      </c>
      <c r="Q3602" s="111" t="str">
        <f>IFERROR(IF($C3602=Q$2,$G3602*VLOOKUP($F3602,Listen!$B$5:$G$95,$J3602+1,FALSE)/VLOOKUP(Q$2,Listen!$B$5:$G$95,$J3602+1,FALSE),"-")*IF($D3602="Abgabe",0,1),"")</f>
        <v/>
      </c>
      <c r="R3602" s="111" t="str">
        <f>IFERROR(IF($C3602=R$2,$G3602*VLOOKUP($F3602,Listen!$B$5:$G$95,$J3602+1,FALSE)/VLOOKUP(R$2,Listen!$B$5:$G$95,$J3602+1,FALSE),"-")*IF($D3602="Abgabe",0,1),"")</f>
        <v/>
      </c>
    </row>
    <row r="3603" spans="2:18">
      <c r="B3603" s="130"/>
      <c r="C3603" s="95" t="str">
        <f>IFERROR(YEAR(VLOOKUP($B3603,A_Stammdaten!$B$18:$G$218,3,FALSE)),"")</f>
        <v/>
      </c>
      <c r="D3603" s="95" t="str">
        <f>IFERROR(VLOOKUP($B3603,A_Stammdaten!$B$18:$G$218,6,FALSE),"")</f>
        <v/>
      </c>
      <c r="E3603" s="131"/>
      <c r="F3603" s="130"/>
      <c r="G3603" s="130"/>
      <c r="H3603" s="96"/>
      <c r="I3603" s="105" t="str">
        <f>IFERROR(VLOOKUP($E3603,Listen!$I$5:$K$41,2,FALSE),"")</f>
        <v/>
      </c>
      <c r="J3603" s="105" t="str">
        <f>IFERROR(VLOOKUP($E3603,Listen!$I$5:$K$41,3,FALSE),"")</f>
        <v/>
      </c>
      <c r="K3603" s="111" t="str">
        <f>IFERROR(IF($C3603=K$2,$G3603*VLOOKUP($F3603,Listen!$B$5:$G$95,$J3603+1,FALSE)/VLOOKUP(K$2,Listen!$B$5:$G$95,$J3603+1,FALSE),"-")*IF($D3603="Abgabe",0,1),"")</f>
        <v/>
      </c>
      <c r="L3603" s="111" t="str">
        <f>IFERROR(IF($C3603=L$2,$G3603*VLOOKUP($F3603,Listen!$B$5:$G$95,$J3603+1,FALSE)/VLOOKUP(L$2,Listen!$B$5:$G$95,$J3603+1,FALSE),"-")*IF($D3603="Abgabe",0,1),"")</f>
        <v/>
      </c>
      <c r="M3603" s="111" t="str">
        <f>IFERROR(IF($C3603=M$2,$G3603*VLOOKUP($F3603,Listen!$B$5:$G$95,$J3603+1,FALSE)/VLOOKUP(M$2,Listen!$B$5:$G$95,$J3603+1,FALSE),"-")*IF($D3603="Abgabe",0,1),"")</f>
        <v/>
      </c>
      <c r="N3603" s="111" t="str">
        <f>IFERROR(IF($C3603=N$2,$G3603*VLOOKUP($F3603,Listen!$B$5:$G$95,$J3603+1,FALSE)/VLOOKUP(N$2,Listen!$B$5:$G$95,$J3603+1,FALSE),"-")*IF($D3603="Abgabe",0,1),"")</f>
        <v/>
      </c>
      <c r="O3603" s="111" t="str">
        <f>IFERROR(IF($C3603=O$2,$G3603*VLOOKUP($F3603,Listen!$B$5:$G$95,$J3603+1,FALSE)/VLOOKUP(O$2,Listen!$B$5:$G$95,$J3603+1,FALSE),"-")*IF($D3603="Abgabe",0,1),"")</f>
        <v/>
      </c>
      <c r="P3603" s="111" t="str">
        <f>IFERROR(IF($C3603=P$2,$G3603*VLOOKUP($F3603,Listen!$B$5:$G$95,$J3603+1,FALSE)/VLOOKUP(P$2,Listen!$B$5:$G$95,$J3603+1,FALSE),"-")*IF($D3603="Abgabe",0,1),"")</f>
        <v/>
      </c>
      <c r="Q3603" s="111" t="str">
        <f>IFERROR(IF($C3603=Q$2,$G3603*VLOOKUP($F3603,Listen!$B$5:$G$95,$J3603+1,FALSE)/VLOOKUP(Q$2,Listen!$B$5:$G$95,$J3603+1,FALSE),"-")*IF($D3603="Abgabe",0,1),"")</f>
        <v/>
      </c>
      <c r="R3603" s="111" t="str">
        <f>IFERROR(IF($C3603=R$2,$G3603*VLOOKUP($F3603,Listen!$B$5:$G$95,$J3603+1,FALSE)/VLOOKUP(R$2,Listen!$B$5:$G$95,$J3603+1,FALSE),"-")*IF($D3603="Abgabe",0,1),"")</f>
        <v/>
      </c>
    </row>
    <row r="3604" spans="2:18">
      <c r="B3604" s="130"/>
      <c r="C3604" s="95" t="str">
        <f>IFERROR(YEAR(VLOOKUP($B3604,A_Stammdaten!$B$18:$G$218,3,FALSE)),"")</f>
        <v/>
      </c>
      <c r="D3604" s="95" t="str">
        <f>IFERROR(VLOOKUP($B3604,A_Stammdaten!$B$18:$G$218,6,FALSE),"")</f>
        <v/>
      </c>
      <c r="E3604" s="131"/>
      <c r="F3604" s="130"/>
      <c r="G3604" s="130"/>
      <c r="H3604" s="96"/>
      <c r="I3604" s="105" t="str">
        <f>IFERROR(VLOOKUP($E3604,Listen!$I$5:$K$41,2,FALSE),"")</f>
        <v/>
      </c>
      <c r="J3604" s="105" t="str">
        <f>IFERROR(VLOOKUP($E3604,Listen!$I$5:$K$41,3,FALSE),"")</f>
        <v/>
      </c>
      <c r="K3604" s="111" t="str">
        <f>IFERROR(IF($C3604=K$2,$G3604*VLOOKUP($F3604,Listen!$B$5:$G$95,$J3604+1,FALSE)/VLOOKUP(K$2,Listen!$B$5:$G$95,$J3604+1,FALSE),"-")*IF($D3604="Abgabe",0,1),"")</f>
        <v/>
      </c>
      <c r="L3604" s="111" t="str">
        <f>IFERROR(IF($C3604=L$2,$G3604*VLOOKUP($F3604,Listen!$B$5:$G$95,$J3604+1,FALSE)/VLOOKUP(L$2,Listen!$B$5:$G$95,$J3604+1,FALSE),"-")*IF($D3604="Abgabe",0,1),"")</f>
        <v/>
      </c>
      <c r="M3604" s="111" t="str">
        <f>IFERROR(IF($C3604=M$2,$G3604*VLOOKUP($F3604,Listen!$B$5:$G$95,$J3604+1,FALSE)/VLOOKUP(M$2,Listen!$B$5:$G$95,$J3604+1,FALSE),"-")*IF($D3604="Abgabe",0,1),"")</f>
        <v/>
      </c>
      <c r="N3604" s="111" t="str">
        <f>IFERROR(IF($C3604=N$2,$G3604*VLOOKUP($F3604,Listen!$B$5:$G$95,$J3604+1,FALSE)/VLOOKUP(N$2,Listen!$B$5:$G$95,$J3604+1,FALSE),"-")*IF($D3604="Abgabe",0,1),"")</f>
        <v/>
      </c>
      <c r="O3604" s="111" t="str">
        <f>IFERROR(IF($C3604=O$2,$G3604*VLOOKUP($F3604,Listen!$B$5:$G$95,$J3604+1,FALSE)/VLOOKUP(O$2,Listen!$B$5:$G$95,$J3604+1,FALSE),"-")*IF($D3604="Abgabe",0,1),"")</f>
        <v/>
      </c>
      <c r="P3604" s="111" t="str">
        <f>IFERROR(IF($C3604=P$2,$G3604*VLOOKUP($F3604,Listen!$B$5:$G$95,$J3604+1,FALSE)/VLOOKUP(P$2,Listen!$B$5:$G$95,$J3604+1,FALSE),"-")*IF($D3604="Abgabe",0,1),"")</f>
        <v/>
      </c>
      <c r="Q3604" s="111" t="str">
        <f>IFERROR(IF($C3604=Q$2,$G3604*VLOOKUP($F3604,Listen!$B$5:$G$95,$J3604+1,FALSE)/VLOOKUP(Q$2,Listen!$B$5:$G$95,$J3604+1,FALSE),"-")*IF($D3604="Abgabe",0,1),"")</f>
        <v/>
      </c>
      <c r="R3604" s="111" t="str">
        <f>IFERROR(IF($C3604=R$2,$G3604*VLOOKUP($F3604,Listen!$B$5:$G$95,$J3604+1,FALSE)/VLOOKUP(R$2,Listen!$B$5:$G$95,$J3604+1,FALSE),"-")*IF($D3604="Abgabe",0,1),"")</f>
        <v/>
      </c>
    </row>
    <row r="3605" spans="2:18">
      <c r="B3605" s="130"/>
      <c r="C3605" s="95" t="str">
        <f>IFERROR(YEAR(VLOOKUP($B3605,A_Stammdaten!$B$18:$G$218,3,FALSE)),"")</f>
        <v/>
      </c>
      <c r="D3605" s="95" t="str">
        <f>IFERROR(VLOOKUP($B3605,A_Stammdaten!$B$18:$G$218,6,FALSE),"")</f>
        <v/>
      </c>
      <c r="E3605" s="131"/>
      <c r="F3605" s="130"/>
      <c r="G3605" s="130"/>
      <c r="H3605" s="96"/>
      <c r="I3605" s="105" t="str">
        <f>IFERROR(VLOOKUP($E3605,Listen!$I$5:$K$41,2,FALSE),"")</f>
        <v/>
      </c>
      <c r="J3605" s="105" t="str">
        <f>IFERROR(VLOOKUP($E3605,Listen!$I$5:$K$41,3,FALSE),"")</f>
        <v/>
      </c>
      <c r="K3605" s="111" t="str">
        <f>IFERROR(IF($C3605=K$2,$G3605*VLOOKUP($F3605,Listen!$B$5:$G$95,$J3605+1,FALSE)/VLOOKUP(K$2,Listen!$B$5:$G$95,$J3605+1,FALSE),"-")*IF($D3605="Abgabe",0,1),"")</f>
        <v/>
      </c>
      <c r="L3605" s="111" t="str">
        <f>IFERROR(IF($C3605=L$2,$G3605*VLOOKUP($F3605,Listen!$B$5:$G$95,$J3605+1,FALSE)/VLOOKUP(L$2,Listen!$B$5:$G$95,$J3605+1,FALSE),"-")*IF($D3605="Abgabe",0,1),"")</f>
        <v/>
      </c>
      <c r="M3605" s="111" t="str">
        <f>IFERROR(IF($C3605=M$2,$G3605*VLOOKUP($F3605,Listen!$B$5:$G$95,$J3605+1,FALSE)/VLOOKUP(M$2,Listen!$B$5:$G$95,$J3605+1,FALSE),"-")*IF($D3605="Abgabe",0,1),"")</f>
        <v/>
      </c>
      <c r="N3605" s="111" t="str">
        <f>IFERROR(IF($C3605=N$2,$G3605*VLOOKUP($F3605,Listen!$B$5:$G$95,$J3605+1,FALSE)/VLOOKUP(N$2,Listen!$B$5:$G$95,$J3605+1,FALSE),"-")*IF($D3605="Abgabe",0,1),"")</f>
        <v/>
      </c>
      <c r="O3605" s="111" t="str">
        <f>IFERROR(IF($C3605=O$2,$G3605*VLOOKUP($F3605,Listen!$B$5:$G$95,$J3605+1,FALSE)/VLOOKUP(O$2,Listen!$B$5:$G$95,$J3605+1,FALSE),"-")*IF($D3605="Abgabe",0,1),"")</f>
        <v/>
      </c>
      <c r="P3605" s="111" t="str">
        <f>IFERROR(IF($C3605=P$2,$G3605*VLOOKUP($F3605,Listen!$B$5:$G$95,$J3605+1,FALSE)/VLOOKUP(P$2,Listen!$B$5:$G$95,$J3605+1,FALSE),"-")*IF($D3605="Abgabe",0,1),"")</f>
        <v/>
      </c>
      <c r="Q3605" s="111" t="str">
        <f>IFERROR(IF($C3605=Q$2,$G3605*VLOOKUP($F3605,Listen!$B$5:$G$95,$J3605+1,FALSE)/VLOOKUP(Q$2,Listen!$B$5:$G$95,$J3605+1,FALSE),"-")*IF($D3605="Abgabe",0,1),"")</f>
        <v/>
      </c>
      <c r="R3605" s="111" t="str">
        <f>IFERROR(IF($C3605=R$2,$G3605*VLOOKUP($F3605,Listen!$B$5:$G$95,$J3605+1,FALSE)/VLOOKUP(R$2,Listen!$B$5:$G$95,$J3605+1,FALSE),"-")*IF($D3605="Abgabe",0,1),"")</f>
        <v/>
      </c>
    </row>
    <row r="3606" spans="2:18">
      <c r="B3606" s="130"/>
      <c r="C3606" s="95" t="str">
        <f>IFERROR(YEAR(VLOOKUP($B3606,A_Stammdaten!$B$18:$G$218,3,FALSE)),"")</f>
        <v/>
      </c>
      <c r="D3606" s="95" t="str">
        <f>IFERROR(VLOOKUP($B3606,A_Stammdaten!$B$18:$G$218,6,FALSE),"")</f>
        <v/>
      </c>
      <c r="E3606" s="131"/>
      <c r="F3606" s="130"/>
      <c r="G3606" s="130"/>
      <c r="H3606" s="96"/>
      <c r="I3606" s="105" t="str">
        <f>IFERROR(VLOOKUP($E3606,Listen!$I$5:$K$41,2,FALSE),"")</f>
        <v/>
      </c>
      <c r="J3606" s="105" t="str">
        <f>IFERROR(VLOOKUP($E3606,Listen!$I$5:$K$41,3,FALSE),"")</f>
        <v/>
      </c>
      <c r="K3606" s="111" t="str">
        <f>IFERROR(IF($C3606=K$2,$G3606*VLOOKUP($F3606,Listen!$B$5:$G$95,$J3606+1,FALSE)/VLOOKUP(K$2,Listen!$B$5:$G$95,$J3606+1,FALSE),"-")*IF($D3606="Abgabe",0,1),"")</f>
        <v/>
      </c>
      <c r="L3606" s="111" t="str">
        <f>IFERROR(IF($C3606=L$2,$G3606*VLOOKUP($F3606,Listen!$B$5:$G$95,$J3606+1,FALSE)/VLOOKUP(L$2,Listen!$B$5:$G$95,$J3606+1,FALSE),"-")*IF($D3606="Abgabe",0,1),"")</f>
        <v/>
      </c>
      <c r="M3606" s="111" t="str">
        <f>IFERROR(IF($C3606=M$2,$G3606*VLOOKUP($F3606,Listen!$B$5:$G$95,$J3606+1,FALSE)/VLOOKUP(M$2,Listen!$B$5:$G$95,$J3606+1,FALSE),"-")*IF($D3606="Abgabe",0,1),"")</f>
        <v/>
      </c>
      <c r="N3606" s="111" t="str">
        <f>IFERROR(IF($C3606=N$2,$G3606*VLOOKUP($F3606,Listen!$B$5:$G$95,$J3606+1,FALSE)/VLOOKUP(N$2,Listen!$B$5:$G$95,$J3606+1,FALSE),"-")*IF($D3606="Abgabe",0,1),"")</f>
        <v/>
      </c>
      <c r="O3606" s="111" t="str">
        <f>IFERROR(IF($C3606=O$2,$G3606*VLOOKUP($F3606,Listen!$B$5:$G$95,$J3606+1,FALSE)/VLOOKUP(O$2,Listen!$B$5:$G$95,$J3606+1,FALSE),"-")*IF($D3606="Abgabe",0,1),"")</f>
        <v/>
      </c>
      <c r="P3606" s="111" t="str">
        <f>IFERROR(IF($C3606=P$2,$G3606*VLOOKUP($F3606,Listen!$B$5:$G$95,$J3606+1,FALSE)/VLOOKUP(P$2,Listen!$B$5:$G$95,$J3606+1,FALSE),"-")*IF($D3606="Abgabe",0,1),"")</f>
        <v/>
      </c>
      <c r="Q3606" s="111" t="str">
        <f>IFERROR(IF($C3606=Q$2,$G3606*VLOOKUP($F3606,Listen!$B$5:$G$95,$J3606+1,FALSE)/VLOOKUP(Q$2,Listen!$B$5:$G$95,$J3606+1,FALSE),"-")*IF($D3606="Abgabe",0,1),"")</f>
        <v/>
      </c>
      <c r="R3606" s="111" t="str">
        <f>IFERROR(IF($C3606=R$2,$G3606*VLOOKUP($F3606,Listen!$B$5:$G$95,$J3606+1,FALSE)/VLOOKUP(R$2,Listen!$B$5:$G$95,$J3606+1,FALSE),"-")*IF($D3606="Abgabe",0,1),"")</f>
        <v/>
      </c>
    </row>
    <row r="3607" spans="2:18">
      <c r="B3607" s="130"/>
      <c r="C3607" s="95" t="str">
        <f>IFERROR(YEAR(VLOOKUP($B3607,A_Stammdaten!$B$18:$G$218,3,FALSE)),"")</f>
        <v/>
      </c>
      <c r="D3607" s="95" t="str">
        <f>IFERROR(VLOOKUP($B3607,A_Stammdaten!$B$18:$G$218,6,FALSE),"")</f>
        <v/>
      </c>
      <c r="E3607" s="131"/>
      <c r="F3607" s="130"/>
      <c r="G3607" s="130"/>
      <c r="H3607" s="96"/>
      <c r="I3607" s="105" t="str">
        <f>IFERROR(VLOOKUP($E3607,Listen!$I$5:$K$41,2,FALSE),"")</f>
        <v/>
      </c>
      <c r="J3607" s="105" t="str">
        <f>IFERROR(VLOOKUP($E3607,Listen!$I$5:$K$41,3,FALSE),"")</f>
        <v/>
      </c>
      <c r="K3607" s="111" t="str">
        <f>IFERROR(IF($C3607=K$2,$G3607*VLOOKUP($F3607,Listen!$B$5:$G$95,$J3607+1,FALSE)/VLOOKUP(K$2,Listen!$B$5:$G$95,$J3607+1,FALSE),"-")*IF($D3607="Abgabe",0,1),"")</f>
        <v/>
      </c>
      <c r="L3607" s="111" t="str">
        <f>IFERROR(IF($C3607=L$2,$G3607*VLOOKUP($F3607,Listen!$B$5:$G$95,$J3607+1,FALSE)/VLOOKUP(L$2,Listen!$B$5:$G$95,$J3607+1,FALSE),"-")*IF($D3607="Abgabe",0,1),"")</f>
        <v/>
      </c>
      <c r="M3607" s="111" t="str">
        <f>IFERROR(IF($C3607=M$2,$G3607*VLOOKUP($F3607,Listen!$B$5:$G$95,$J3607+1,FALSE)/VLOOKUP(M$2,Listen!$B$5:$G$95,$J3607+1,FALSE),"-")*IF($D3607="Abgabe",0,1),"")</f>
        <v/>
      </c>
      <c r="N3607" s="111" t="str">
        <f>IFERROR(IF($C3607=N$2,$G3607*VLOOKUP($F3607,Listen!$B$5:$G$95,$J3607+1,FALSE)/VLOOKUP(N$2,Listen!$B$5:$G$95,$J3607+1,FALSE),"-")*IF($D3607="Abgabe",0,1),"")</f>
        <v/>
      </c>
      <c r="O3607" s="111" t="str">
        <f>IFERROR(IF($C3607=O$2,$G3607*VLOOKUP($F3607,Listen!$B$5:$G$95,$J3607+1,FALSE)/VLOOKUP(O$2,Listen!$B$5:$G$95,$J3607+1,FALSE),"-")*IF($D3607="Abgabe",0,1),"")</f>
        <v/>
      </c>
      <c r="P3607" s="111" t="str">
        <f>IFERROR(IF($C3607=P$2,$G3607*VLOOKUP($F3607,Listen!$B$5:$G$95,$J3607+1,FALSE)/VLOOKUP(P$2,Listen!$B$5:$G$95,$J3607+1,FALSE),"-")*IF($D3607="Abgabe",0,1),"")</f>
        <v/>
      </c>
      <c r="Q3607" s="111" t="str">
        <f>IFERROR(IF($C3607=Q$2,$G3607*VLOOKUP($F3607,Listen!$B$5:$G$95,$J3607+1,FALSE)/VLOOKUP(Q$2,Listen!$B$5:$G$95,$J3607+1,FALSE),"-")*IF($D3607="Abgabe",0,1),"")</f>
        <v/>
      </c>
      <c r="R3607" s="111" t="str">
        <f>IFERROR(IF($C3607=R$2,$G3607*VLOOKUP($F3607,Listen!$B$5:$G$95,$J3607+1,FALSE)/VLOOKUP(R$2,Listen!$B$5:$G$95,$J3607+1,FALSE),"-")*IF($D3607="Abgabe",0,1),"")</f>
        <v/>
      </c>
    </row>
    <row r="3608" spans="2:18">
      <c r="B3608" s="130"/>
      <c r="C3608" s="95" t="str">
        <f>IFERROR(YEAR(VLOOKUP($B3608,A_Stammdaten!$B$18:$G$218,3,FALSE)),"")</f>
        <v/>
      </c>
      <c r="D3608" s="95" t="str">
        <f>IFERROR(VLOOKUP($B3608,A_Stammdaten!$B$18:$G$218,6,FALSE),"")</f>
        <v/>
      </c>
      <c r="E3608" s="131"/>
      <c r="F3608" s="130"/>
      <c r="G3608" s="130"/>
      <c r="H3608" s="96"/>
      <c r="I3608" s="105" t="str">
        <f>IFERROR(VLOOKUP($E3608,Listen!$I$5:$K$41,2,FALSE),"")</f>
        <v/>
      </c>
      <c r="J3608" s="105" t="str">
        <f>IFERROR(VLOOKUP($E3608,Listen!$I$5:$K$41,3,FALSE),"")</f>
        <v/>
      </c>
      <c r="K3608" s="111" t="str">
        <f>IFERROR(IF($C3608=K$2,$G3608*VLOOKUP($F3608,Listen!$B$5:$G$95,$J3608+1,FALSE)/VLOOKUP(K$2,Listen!$B$5:$G$95,$J3608+1,FALSE),"-")*IF($D3608="Abgabe",0,1),"")</f>
        <v/>
      </c>
      <c r="L3608" s="111" t="str">
        <f>IFERROR(IF($C3608=L$2,$G3608*VLOOKUP($F3608,Listen!$B$5:$G$95,$J3608+1,FALSE)/VLOOKUP(L$2,Listen!$B$5:$G$95,$J3608+1,FALSE),"-")*IF($D3608="Abgabe",0,1),"")</f>
        <v/>
      </c>
      <c r="M3608" s="111" t="str">
        <f>IFERROR(IF($C3608=M$2,$G3608*VLOOKUP($F3608,Listen!$B$5:$G$95,$J3608+1,FALSE)/VLOOKUP(M$2,Listen!$B$5:$G$95,$J3608+1,FALSE),"-")*IF($D3608="Abgabe",0,1),"")</f>
        <v/>
      </c>
      <c r="N3608" s="111" t="str">
        <f>IFERROR(IF($C3608=N$2,$G3608*VLOOKUP($F3608,Listen!$B$5:$G$95,$J3608+1,FALSE)/VLOOKUP(N$2,Listen!$B$5:$G$95,$J3608+1,FALSE),"-")*IF($D3608="Abgabe",0,1),"")</f>
        <v/>
      </c>
      <c r="O3608" s="111" t="str">
        <f>IFERROR(IF($C3608=O$2,$G3608*VLOOKUP($F3608,Listen!$B$5:$G$95,$J3608+1,FALSE)/VLOOKUP(O$2,Listen!$B$5:$G$95,$J3608+1,FALSE),"-")*IF($D3608="Abgabe",0,1),"")</f>
        <v/>
      </c>
      <c r="P3608" s="111" t="str">
        <f>IFERROR(IF($C3608=P$2,$G3608*VLOOKUP($F3608,Listen!$B$5:$G$95,$J3608+1,FALSE)/VLOOKUP(P$2,Listen!$B$5:$G$95,$J3608+1,FALSE),"-")*IF($D3608="Abgabe",0,1),"")</f>
        <v/>
      </c>
      <c r="Q3608" s="111" t="str">
        <f>IFERROR(IF($C3608=Q$2,$G3608*VLOOKUP($F3608,Listen!$B$5:$G$95,$J3608+1,FALSE)/VLOOKUP(Q$2,Listen!$B$5:$G$95,$J3608+1,FALSE),"-")*IF($D3608="Abgabe",0,1),"")</f>
        <v/>
      </c>
      <c r="R3608" s="111" t="str">
        <f>IFERROR(IF($C3608=R$2,$G3608*VLOOKUP($F3608,Listen!$B$5:$G$95,$J3608+1,FALSE)/VLOOKUP(R$2,Listen!$B$5:$G$95,$J3608+1,FALSE),"-")*IF($D3608="Abgabe",0,1),"")</f>
        <v/>
      </c>
    </row>
    <row r="3609" spans="2:18">
      <c r="B3609" s="130"/>
      <c r="C3609" s="95" t="str">
        <f>IFERROR(YEAR(VLOOKUP($B3609,A_Stammdaten!$B$18:$G$218,3,FALSE)),"")</f>
        <v/>
      </c>
      <c r="D3609" s="95" t="str">
        <f>IFERROR(VLOOKUP($B3609,A_Stammdaten!$B$18:$G$218,6,FALSE),"")</f>
        <v/>
      </c>
      <c r="E3609" s="131"/>
      <c r="F3609" s="130"/>
      <c r="G3609" s="130"/>
      <c r="H3609" s="96"/>
      <c r="I3609" s="105" t="str">
        <f>IFERROR(VLOOKUP($E3609,Listen!$I$5:$K$41,2,FALSE),"")</f>
        <v/>
      </c>
      <c r="J3609" s="105" t="str">
        <f>IFERROR(VLOOKUP($E3609,Listen!$I$5:$K$41,3,FALSE),"")</f>
        <v/>
      </c>
      <c r="K3609" s="111" t="str">
        <f>IFERROR(IF($C3609=K$2,$G3609*VLOOKUP($F3609,Listen!$B$5:$G$95,$J3609+1,FALSE)/VLOOKUP(K$2,Listen!$B$5:$G$95,$J3609+1,FALSE),"-")*IF($D3609="Abgabe",0,1),"")</f>
        <v/>
      </c>
      <c r="L3609" s="111" t="str">
        <f>IFERROR(IF($C3609=L$2,$G3609*VLOOKUP($F3609,Listen!$B$5:$G$95,$J3609+1,FALSE)/VLOOKUP(L$2,Listen!$B$5:$G$95,$J3609+1,FALSE),"-")*IF($D3609="Abgabe",0,1),"")</f>
        <v/>
      </c>
      <c r="M3609" s="111" t="str">
        <f>IFERROR(IF($C3609=M$2,$G3609*VLOOKUP($F3609,Listen!$B$5:$G$95,$J3609+1,FALSE)/VLOOKUP(M$2,Listen!$B$5:$G$95,$J3609+1,FALSE),"-")*IF($D3609="Abgabe",0,1),"")</f>
        <v/>
      </c>
      <c r="N3609" s="111" t="str">
        <f>IFERROR(IF($C3609=N$2,$G3609*VLOOKUP($F3609,Listen!$B$5:$G$95,$J3609+1,FALSE)/VLOOKUP(N$2,Listen!$B$5:$G$95,$J3609+1,FALSE),"-")*IF($D3609="Abgabe",0,1),"")</f>
        <v/>
      </c>
      <c r="O3609" s="111" t="str">
        <f>IFERROR(IF($C3609=O$2,$G3609*VLOOKUP($F3609,Listen!$B$5:$G$95,$J3609+1,FALSE)/VLOOKUP(O$2,Listen!$B$5:$G$95,$J3609+1,FALSE),"-")*IF($D3609="Abgabe",0,1),"")</f>
        <v/>
      </c>
      <c r="P3609" s="111" t="str">
        <f>IFERROR(IF($C3609=P$2,$G3609*VLOOKUP($F3609,Listen!$B$5:$G$95,$J3609+1,FALSE)/VLOOKUP(P$2,Listen!$B$5:$G$95,$J3609+1,FALSE),"-")*IF($D3609="Abgabe",0,1),"")</f>
        <v/>
      </c>
      <c r="Q3609" s="111" t="str">
        <f>IFERROR(IF($C3609=Q$2,$G3609*VLOOKUP($F3609,Listen!$B$5:$G$95,$J3609+1,FALSE)/VLOOKUP(Q$2,Listen!$B$5:$G$95,$J3609+1,FALSE),"-")*IF($D3609="Abgabe",0,1),"")</f>
        <v/>
      </c>
      <c r="R3609" s="111" t="str">
        <f>IFERROR(IF($C3609=R$2,$G3609*VLOOKUP($F3609,Listen!$B$5:$G$95,$J3609+1,FALSE)/VLOOKUP(R$2,Listen!$B$5:$G$95,$J3609+1,FALSE),"-")*IF($D3609="Abgabe",0,1),"")</f>
        <v/>
      </c>
    </row>
    <row r="3610" spans="2:18">
      <c r="B3610" s="130"/>
      <c r="C3610" s="95" t="str">
        <f>IFERROR(YEAR(VLOOKUP($B3610,A_Stammdaten!$B$18:$G$218,3,FALSE)),"")</f>
        <v/>
      </c>
      <c r="D3610" s="95" t="str">
        <f>IFERROR(VLOOKUP($B3610,A_Stammdaten!$B$18:$G$218,6,FALSE),"")</f>
        <v/>
      </c>
      <c r="E3610" s="131"/>
      <c r="F3610" s="130"/>
      <c r="G3610" s="130"/>
      <c r="H3610" s="96"/>
      <c r="I3610" s="105" t="str">
        <f>IFERROR(VLOOKUP($E3610,Listen!$I$5:$K$41,2,FALSE),"")</f>
        <v/>
      </c>
      <c r="J3610" s="105" t="str">
        <f>IFERROR(VLOOKUP($E3610,Listen!$I$5:$K$41,3,FALSE),"")</f>
        <v/>
      </c>
      <c r="K3610" s="111" t="str">
        <f>IFERROR(IF($C3610=K$2,$G3610*VLOOKUP($F3610,Listen!$B$5:$G$95,$J3610+1,FALSE)/VLOOKUP(K$2,Listen!$B$5:$G$95,$J3610+1,FALSE),"-")*IF($D3610="Abgabe",0,1),"")</f>
        <v/>
      </c>
      <c r="L3610" s="111" t="str">
        <f>IFERROR(IF($C3610=L$2,$G3610*VLOOKUP($F3610,Listen!$B$5:$G$95,$J3610+1,FALSE)/VLOOKUP(L$2,Listen!$B$5:$G$95,$J3610+1,FALSE),"-")*IF($D3610="Abgabe",0,1),"")</f>
        <v/>
      </c>
      <c r="M3610" s="111" t="str">
        <f>IFERROR(IF($C3610=M$2,$G3610*VLOOKUP($F3610,Listen!$B$5:$G$95,$J3610+1,FALSE)/VLOOKUP(M$2,Listen!$B$5:$G$95,$J3610+1,FALSE),"-")*IF($D3610="Abgabe",0,1),"")</f>
        <v/>
      </c>
      <c r="N3610" s="111" t="str">
        <f>IFERROR(IF($C3610=N$2,$G3610*VLOOKUP($F3610,Listen!$B$5:$G$95,$J3610+1,FALSE)/VLOOKUP(N$2,Listen!$B$5:$G$95,$J3610+1,FALSE),"-")*IF($D3610="Abgabe",0,1),"")</f>
        <v/>
      </c>
      <c r="O3610" s="111" t="str">
        <f>IFERROR(IF($C3610=O$2,$G3610*VLOOKUP($F3610,Listen!$B$5:$G$95,$J3610+1,FALSE)/VLOOKUP(O$2,Listen!$B$5:$G$95,$J3610+1,FALSE),"-")*IF($D3610="Abgabe",0,1),"")</f>
        <v/>
      </c>
      <c r="P3610" s="111" t="str">
        <f>IFERROR(IF($C3610=P$2,$G3610*VLOOKUP($F3610,Listen!$B$5:$G$95,$J3610+1,FALSE)/VLOOKUP(P$2,Listen!$B$5:$G$95,$J3610+1,FALSE),"-")*IF($D3610="Abgabe",0,1),"")</f>
        <v/>
      </c>
      <c r="Q3610" s="111" t="str">
        <f>IFERROR(IF($C3610=Q$2,$G3610*VLOOKUP($F3610,Listen!$B$5:$G$95,$J3610+1,FALSE)/VLOOKUP(Q$2,Listen!$B$5:$G$95,$J3610+1,FALSE),"-")*IF($D3610="Abgabe",0,1),"")</f>
        <v/>
      </c>
      <c r="R3610" s="111" t="str">
        <f>IFERROR(IF($C3610=R$2,$G3610*VLOOKUP($F3610,Listen!$B$5:$G$95,$J3610+1,FALSE)/VLOOKUP(R$2,Listen!$B$5:$G$95,$J3610+1,FALSE),"-")*IF($D3610="Abgabe",0,1),"")</f>
        <v/>
      </c>
    </row>
    <row r="3611" spans="2:18">
      <c r="B3611" s="130"/>
      <c r="C3611" s="95" t="str">
        <f>IFERROR(YEAR(VLOOKUP($B3611,A_Stammdaten!$B$18:$G$218,3,FALSE)),"")</f>
        <v/>
      </c>
      <c r="D3611" s="95" t="str">
        <f>IFERROR(VLOOKUP($B3611,A_Stammdaten!$B$18:$G$218,6,FALSE),"")</f>
        <v/>
      </c>
      <c r="E3611" s="131"/>
      <c r="F3611" s="130"/>
      <c r="G3611" s="130"/>
      <c r="H3611" s="96"/>
      <c r="I3611" s="105" t="str">
        <f>IFERROR(VLOOKUP($E3611,Listen!$I$5:$K$41,2,FALSE),"")</f>
        <v/>
      </c>
      <c r="J3611" s="105" t="str">
        <f>IFERROR(VLOOKUP($E3611,Listen!$I$5:$K$41,3,FALSE),"")</f>
        <v/>
      </c>
      <c r="K3611" s="111" t="str">
        <f>IFERROR(IF($C3611=K$2,$G3611*VLOOKUP($F3611,Listen!$B$5:$G$95,$J3611+1,FALSE)/VLOOKUP(K$2,Listen!$B$5:$G$95,$J3611+1,FALSE),"-")*IF($D3611="Abgabe",0,1),"")</f>
        <v/>
      </c>
      <c r="L3611" s="111" t="str">
        <f>IFERROR(IF($C3611=L$2,$G3611*VLOOKUP($F3611,Listen!$B$5:$G$95,$J3611+1,FALSE)/VLOOKUP(L$2,Listen!$B$5:$G$95,$J3611+1,FALSE),"-")*IF($D3611="Abgabe",0,1),"")</f>
        <v/>
      </c>
      <c r="M3611" s="111" t="str">
        <f>IFERROR(IF($C3611=M$2,$G3611*VLOOKUP($F3611,Listen!$B$5:$G$95,$J3611+1,FALSE)/VLOOKUP(M$2,Listen!$B$5:$G$95,$J3611+1,FALSE),"-")*IF($D3611="Abgabe",0,1),"")</f>
        <v/>
      </c>
      <c r="N3611" s="111" t="str">
        <f>IFERROR(IF($C3611=N$2,$G3611*VLOOKUP($F3611,Listen!$B$5:$G$95,$J3611+1,FALSE)/VLOOKUP(N$2,Listen!$B$5:$G$95,$J3611+1,FALSE),"-")*IF($D3611="Abgabe",0,1),"")</f>
        <v/>
      </c>
      <c r="O3611" s="111" t="str">
        <f>IFERROR(IF($C3611=O$2,$G3611*VLOOKUP($F3611,Listen!$B$5:$G$95,$J3611+1,FALSE)/VLOOKUP(O$2,Listen!$B$5:$G$95,$J3611+1,FALSE),"-")*IF($D3611="Abgabe",0,1),"")</f>
        <v/>
      </c>
      <c r="P3611" s="111" t="str">
        <f>IFERROR(IF($C3611=P$2,$G3611*VLOOKUP($F3611,Listen!$B$5:$G$95,$J3611+1,FALSE)/VLOOKUP(P$2,Listen!$B$5:$G$95,$J3611+1,FALSE),"-")*IF($D3611="Abgabe",0,1),"")</f>
        <v/>
      </c>
      <c r="Q3611" s="111" t="str">
        <f>IFERROR(IF($C3611=Q$2,$G3611*VLOOKUP($F3611,Listen!$B$5:$G$95,$J3611+1,FALSE)/VLOOKUP(Q$2,Listen!$B$5:$G$95,$J3611+1,FALSE),"-")*IF($D3611="Abgabe",0,1),"")</f>
        <v/>
      </c>
      <c r="R3611" s="111" t="str">
        <f>IFERROR(IF($C3611=R$2,$G3611*VLOOKUP($F3611,Listen!$B$5:$G$95,$J3611+1,FALSE)/VLOOKUP(R$2,Listen!$B$5:$G$95,$J3611+1,FALSE),"-")*IF($D3611="Abgabe",0,1),"")</f>
        <v/>
      </c>
    </row>
    <row r="3612" spans="2:18">
      <c r="B3612" s="130"/>
      <c r="C3612" s="95" t="str">
        <f>IFERROR(YEAR(VLOOKUP($B3612,A_Stammdaten!$B$18:$G$218,3,FALSE)),"")</f>
        <v/>
      </c>
      <c r="D3612" s="95" t="str">
        <f>IFERROR(VLOOKUP($B3612,A_Stammdaten!$B$18:$G$218,6,FALSE),"")</f>
        <v/>
      </c>
      <c r="E3612" s="131"/>
      <c r="F3612" s="130"/>
      <c r="G3612" s="130"/>
      <c r="H3612" s="96"/>
      <c r="I3612" s="105" t="str">
        <f>IFERROR(VLOOKUP($E3612,Listen!$I$5:$K$41,2,FALSE),"")</f>
        <v/>
      </c>
      <c r="J3612" s="105" t="str">
        <f>IFERROR(VLOOKUP($E3612,Listen!$I$5:$K$41,3,FALSE),"")</f>
        <v/>
      </c>
      <c r="K3612" s="111" t="str">
        <f>IFERROR(IF($C3612=K$2,$G3612*VLOOKUP($F3612,Listen!$B$5:$G$95,$J3612+1,FALSE)/VLOOKUP(K$2,Listen!$B$5:$G$95,$J3612+1,FALSE),"-")*IF($D3612="Abgabe",0,1),"")</f>
        <v/>
      </c>
      <c r="L3612" s="111" t="str">
        <f>IFERROR(IF($C3612=L$2,$G3612*VLOOKUP($F3612,Listen!$B$5:$G$95,$J3612+1,FALSE)/VLOOKUP(L$2,Listen!$B$5:$G$95,$J3612+1,FALSE),"-")*IF($D3612="Abgabe",0,1),"")</f>
        <v/>
      </c>
      <c r="M3612" s="111" t="str">
        <f>IFERROR(IF($C3612=M$2,$G3612*VLOOKUP($F3612,Listen!$B$5:$G$95,$J3612+1,FALSE)/VLOOKUP(M$2,Listen!$B$5:$G$95,$J3612+1,FALSE),"-")*IF($D3612="Abgabe",0,1),"")</f>
        <v/>
      </c>
      <c r="N3612" s="111" t="str">
        <f>IFERROR(IF($C3612=N$2,$G3612*VLOOKUP($F3612,Listen!$B$5:$G$95,$J3612+1,FALSE)/VLOOKUP(N$2,Listen!$B$5:$G$95,$J3612+1,FALSE),"-")*IF($D3612="Abgabe",0,1),"")</f>
        <v/>
      </c>
      <c r="O3612" s="111" t="str">
        <f>IFERROR(IF($C3612=O$2,$G3612*VLOOKUP($F3612,Listen!$B$5:$G$95,$J3612+1,FALSE)/VLOOKUP(O$2,Listen!$B$5:$G$95,$J3612+1,FALSE),"-")*IF($D3612="Abgabe",0,1),"")</f>
        <v/>
      </c>
      <c r="P3612" s="111" t="str">
        <f>IFERROR(IF($C3612=P$2,$G3612*VLOOKUP($F3612,Listen!$B$5:$G$95,$J3612+1,FALSE)/VLOOKUP(P$2,Listen!$B$5:$G$95,$J3612+1,FALSE),"-")*IF($D3612="Abgabe",0,1),"")</f>
        <v/>
      </c>
      <c r="Q3612" s="111" t="str">
        <f>IFERROR(IF($C3612=Q$2,$G3612*VLOOKUP($F3612,Listen!$B$5:$G$95,$J3612+1,FALSE)/VLOOKUP(Q$2,Listen!$B$5:$G$95,$J3612+1,FALSE),"-")*IF($D3612="Abgabe",0,1),"")</f>
        <v/>
      </c>
      <c r="R3612" s="111" t="str">
        <f>IFERROR(IF($C3612=R$2,$G3612*VLOOKUP($F3612,Listen!$B$5:$G$95,$J3612+1,FALSE)/VLOOKUP(R$2,Listen!$B$5:$G$95,$J3612+1,FALSE),"-")*IF($D3612="Abgabe",0,1),"")</f>
        <v/>
      </c>
    </row>
    <row r="3613" spans="2:18">
      <c r="B3613" s="130"/>
      <c r="C3613" s="95" t="str">
        <f>IFERROR(YEAR(VLOOKUP($B3613,A_Stammdaten!$B$18:$G$218,3,FALSE)),"")</f>
        <v/>
      </c>
      <c r="D3613" s="95" t="str">
        <f>IFERROR(VLOOKUP($B3613,A_Stammdaten!$B$18:$G$218,6,FALSE),"")</f>
        <v/>
      </c>
      <c r="E3613" s="131"/>
      <c r="F3613" s="130"/>
      <c r="G3613" s="130"/>
      <c r="H3613" s="96"/>
      <c r="I3613" s="105" t="str">
        <f>IFERROR(VLOOKUP($E3613,Listen!$I$5:$K$41,2,FALSE),"")</f>
        <v/>
      </c>
      <c r="J3613" s="105" t="str">
        <f>IFERROR(VLOOKUP($E3613,Listen!$I$5:$K$41,3,FALSE),"")</f>
        <v/>
      </c>
      <c r="K3613" s="111" t="str">
        <f>IFERROR(IF($C3613=K$2,$G3613*VLOOKUP($F3613,Listen!$B$5:$G$95,$J3613+1,FALSE)/VLOOKUP(K$2,Listen!$B$5:$G$95,$J3613+1,FALSE),"-")*IF($D3613="Abgabe",0,1),"")</f>
        <v/>
      </c>
      <c r="L3613" s="111" t="str">
        <f>IFERROR(IF($C3613=L$2,$G3613*VLOOKUP($F3613,Listen!$B$5:$G$95,$J3613+1,FALSE)/VLOOKUP(L$2,Listen!$B$5:$G$95,$J3613+1,FALSE),"-")*IF($D3613="Abgabe",0,1),"")</f>
        <v/>
      </c>
      <c r="M3613" s="111" t="str">
        <f>IFERROR(IF($C3613=M$2,$G3613*VLOOKUP($F3613,Listen!$B$5:$G$95,$J3613+1,FALSE)/VLOOKUP(M$2,Listen!$B$5:$G$95,$J3613+1,FALSE),"-")*IF($D3613="Abgabe",0,1),"")</f>
        <v/>
      </c>
      <c r="N3613" s="111" t="str">
        <f>IFERROR(IF($C3613=N$2,$G3613*VLOOKUP($F3613,Listen!$B$5:$G$95,$J3613+1,FALSE)/VLOOKUP(N$2,Listen!$B$5:$G$95,$J3613+1,FALSE),"-")*IF($D3613="Abgabe",0,1),"")</f>
        <v/>
      </c>
      <c r="O3613" s="111" t="str">
        <f>IFERROR(IF($C3613=O$2,$G3613*VLOOKUP($F3613,Listen!$B$5:$G$95,$J3613+1,FALSE)/VLOOKUP(O$2,Listen!$B$5:$G$95,$J3613+1,FALSE),"-")*IF($D3613="Abgabe",0,1),"")</f>
        <v/>
      </c>
      <c r="P3613" s="111" t="str">
        <f>IFERROR(IF($C3613=P$2,$G3613*VLOOKUP($F3613,Listen!$B$5:$G$95,$J3613+1,FALSE)/VLOOKUP(P$2,Listen!$B$5:$G$95,$J3613+1,FALSE),"-")*IF($D3613="Abgabe",0,1),"")</f>
        <v/>
      </c>
      <c r="Q3613" s="111" t="str">
        <f>IFERROR(IF($C3613=Q$2,$G3613*VLOOKUP($F3613,Listen!$B$5:$G$95,$J3613+1,FALSE)/VLOOKUP(Q$2,Listen!$B$5:$G$95,$J3613+1,FALSE),"-")*IF($D3613="Abgabe",0,1),"")</f>
        <v/>
      </c>
      <c r="R3613" s="111" t="str">
        <f>IFERROR(IF($C3613=R$2,$G3613*VLOOKUP($F3613,Listen!$B$5:$G$95,$J3613+1,FALSE)/VLOOKUP(R$2,Listen!$B$5:$G$95,$J3613+1,FALSE),"-")*IF($D3613="Abgabe",0,1),"")</f>
        <v/>
      </c>
    </row>
    <row r="3614" spans="2:18">
      <c r="B3614" s="130"/>
      <c r="C3614" s="95" t="str">
        <f>IFERROR(YEAR(VLOOKUP($B3614,A_Stammdaten!$B$18:$G$218,3,FALSE)),"")</f>
        <v/>
      </c>
      <c r="D3614" s="95" t="str">
        <f>IFERROR(VLOOKUP($B3614,A_Stammdaten!$B$18:$G$218,6,FALSE),"")</f>
        <v/>
      </c>
      <c r="E3614" s="131"/>
      <c r="F3614" s="130"/>
      <c r="G3614" s="130"/>
      <c r="H3614" s="96"/>
      <c r="I3614" s="105" t="str">
        <f>IFERROR(VLOOKUP($E3614,Listen!$I$5:$K$41,2,FALSE),"")</f>
        <v/>
      </c>
      <c r="J3614" s="105" t="str">
        <f>IFERROR(VLOOKUP($E3614,Listen!$I$5:$K$41,3,FALSE),"")</f>
        <v/>
      </c>
      <c r="K3614" s="111" t="str">
        <f>IFERROR(IF($C3614=K$2,$G3614*VLOOKUP($F3614,Listen!$B$5:$G$95,$J3614+1,FALSE)/VLOOKUP(K$2,Listen!$B$5:$G$95,$J3614+1,FALSE),"-")*IF($D3614="Abgabe",0,1),"")</f>
        <v/>
      </c>
      <c r="L3614" s="111" t="str">
        <f>IFERROR(IF($C3614=L$2,$G3614*VLOOKUP($F3614,Listen!$B$5:$G$95,$J3614+1,FALSE)/VLOOKUP(L$2,Listen!$B$5:$G$95,$J3614+1,FALSE),"-")*IF($D3614="Abgabe",0,1),"")</f>
        <v/>
      </c>
      <c r="M3614" s="111" t="str">
        <f>IFERROR(IF($C3614=M$2,$G3614*VLOOKUP($F3614,Listen!$B$5:$G$95,$J3614+1,FALSE)/VLOOKUP(M$2,Listen!$B$5:$G$95,$J3614+1,FALSE),"-")*IF($D3614="Abgabe",0,1),"")</f>
        <v/>
      </c>
      <c r="N3614" s="111" t="str">
        <f>IFERROR(IF($C3614=N$2,$G3614*VLOOKUP($F3614,Listen!$B$5:$G$95,$J3614+1,FALSE)/VLOOKUP(N$2,Listen!$B$5:$G$95,$J3614+1,FALSE),"-")*IF($D3614="Abgabe",0,1),"")</f>
        <v/>
      </c>
      <c r="O3614" s="111" t="str">
        <f>IFERROR(IF($C3614=O$2,$G3614*VLOOKUP($F3614,Listen!$B$5:$G$95,$J3614+1,FALSE)/VLOOKUP(O$2,Listen!$B$5:$G$95,$J3614+1,FALSE),"-")*IF($D3614="Abgabe",0,1),"")</f>
        <v/>
      </c>
      <c r="P3614" s="111" t="str">
        <f>IFERROR(IF($C3614=P$2,$G3614*VLOOKUP($F3614,Listen!$B$5:$G$95,$J3614+1,FALSE)/VLOOKUP(P$2,Listen!$B$5:$G$95,$J3614+1,FALSE),"-")*IF($D3614="Abgabe",0,1),"")</f>
        <v/>
      </c>
      <c r="Q3614" s="111" t="str">
        <f>IFERROR(IF($C3614=Q$2,$G3614*VLOOKUP($F3614,Listen!$B$5:$G$95,$J3614+1,FALSE)/VLOOKUP(Q$2,Listen!$B$5:$G$95,$J3614+1,FALSE),"-")*IF($D3614="Abgabe",0,1),"")</f>
        <v/>
      </c>
      <c r="R3614" s="111" t="str">
        <f>IFERROR(IF($C3614=R$2,$G3614*VLOOKUP($F3614,Listen!$B$5:$G$95,$J3614+1,FALSE)/VLOOKUP(R$2,Listen!$B$5:$G$95,$J3614+1,FALSE),"-")*IF($D3614="Abgabe",0,1),"")</f>
        <v/>
      </c>
    </row>
    <row r="3615" spans="2:18">
      <c r="B3615" s="130"/>
      <c r="C3615" s="95" t="str">
        <f>IFERROR(YEAR(VLOOKUP($B3615,A_Stammdaten!$B$18:$G$218,3,FALSE)),"")</f>
        <v/>
      </c>
      <c r="D3615" s="95" t="str">
        <f>IFERROR(VLOOKUP($B3615,A_Stammdaten!$B$18:$G$218,6,FALSE),"")</f>
        <v/>
      </c>
      <c r="E3615" s="131"/>
      <c r="F3615" s="130"/>
      <c r="G3615" s="130"/>
      <c r="H3615" s="96"/>
      <c r="I3615" s="105" t="str">
        <f>IFERROR(VLOOKUP($E3615,Listen!$I$5:$K$41,2,FALSE),"")</f>
        <v/>
      </c>
      <c r="J3615" s="105" t="str">
        <f>IFERROR(VLOOKUP($E3615,Listen!$I$5:$K$41,3,FALSE),"")</f>
        <v/>
      </c>
      <c r="K3615" s="111" t="str">
        <f>IFERROR(IF($C3615=K$2,$G3615*VLOOKUP($F3615,Listen!$B$5:$G$95,$J3615+1,FALSE)/VLOOKUP(K$2,Listen!$B$5:$G$95,$J3615+1,FALSE),"-")*IF($D3615="Abgabe",0,1),"")</f>
        <v/>
      </c>
      <c r="L3615" s="111" t="str">
        <f>IFERROR(IF($C3615=L$2,$G3615*VLOOKUP($F3615,Listen!$B$5:$G$95,$J3615+1,FALSE)/VLOOKUP(L$2,Listen!$B$5:$G$95,$J3615+1,FALSE),"-")*IF($D3615="Abgabe",0,1),"")</f>
        <v/>
      </c>
      <c r="M3615" s="111" t="str">
        <f>IFERROR(IF($C3615=M$2,$G3615*VLOOKUP($F3615,Listen!$B$5:$G$95,$J3615+1,FALSE)/VLOOKUP(M$2,Listen!$B$5:$G$95,$J3615+1,FALSE),"-")*IF($D3615="Abgabe",0,1),"")</f>
        <v/>
      </c>
      <c r="N3615" s="111" t="str">
        <f>IFERROR(IF($C3615=N$2,$G3615*VLOOKUP($F3615,Listen!$B$5:$G$95,$J3615+1,FALSE)/VLOOKUP(N$2,Listen!$B$5:$G$95,$J3615+1,FALSE),"-")*IF($D3615="Abgabe",0,1),"")</f>
        <v/>
      </c>
      <c r="O3615" s="111" t="str">
        <f>IFERROR(IF($C3615=O$2,$G3615*VLOOKUP($F3615,Listen!$B$5:$G$95,$J3615+1,FALSE)/VLOOKUP(O$2,Listen!$B$5:$G$95,$J3615+1,FALSE),"-")*IF($D3615="Abgabe",0,1),"")</f>
        <v/>
      </c>
      <c r="P3615" s="111" t="str">
        <f>IFERROR(IF($C3615=P$2,$G3615*VLOOKUP($F3615,Listen!$B$5:$G$95,$J3615+1,FALSE)/VLOOKUP(P$2,Listen!$B$5:$G$95,$J3615+1,FALSE),"-")*IF($D3615="Abgabe",0,1),"")</f>
        <v/>
      </c>
      <c r="Q3615" s="111" t="str">
        <f>IFERROR(IF($C3615=Q$2,$G3615*VLOOKUP($F3615,Listen!$B$5:$G$95,$J3615+1,FALSE)/VLOOKUP(Q$2,Listen!$B$5:$G$95,$J3615+1,FALSE),"-")*IF($D3615="Abgabe",0,1),"")</f>
        <v/>
      </c>
      <c r="R3615" s="111" t="str">
        <f>IFERROR(IF($C3615=R$2,$G3615*VLOOKUP($F3615,Listen!$B$5:$G$95,$J3615+1,FALSE)/VLOOKUP(R$2,Listen!$B$5:$G$95,$J3615+1,FALSE),"-")*IF($D3615="Abgabe",0,1),"")</f>
        <v/>
      </c>
    </row>
    <row r="3616" spans="2:18">
      <c r="B3616" s="130"/>
      <c r="C3616" s="95" t="str">
        <f>IFERROR(YEAR(VLOOKUP($B3616,A_Stammdaten!$B$18:$G$218,3,FALSE)),"")</f>
        <v/>
      </c>
      <c r="D3616" s="95" t="str">
        <f>IFERROR(VLOOKUP($B3616,A_Stammdaten!$B$18:$G$218,6,FALSE),"")</f>
        <v/>
      </c>
      <c r="E3616" s="131"/>
      <c r="F3616" s="130"/>
      <c r="G3616" s="130"/>
      <c r="H3616" s="96"/>
      <c r="I3616" s="105" t="str">
        <f>IFERROR(VLOOKUP($E3616,Listen!$I$5:$K$41,2,FALSE),"")</f>
        <v/>
      </c>
      <c r="J3616" s="105" t="str">
        <f>IFERROR(VLOOKUP($E3616,Listen!$I$5:$K$41,3,FALSE),"")</f>
        <v/>
      </c>
      <c r="K3616" s="111" t="str">
        <f>IFERROR(IF($C3616=K$2,$G3616*VLOOKUP($F3616,Listen!$B$5:$G$95,$J3616+1,FALSE)/VLOOKUP(K$2,Listen!$B$5:$G$95,$J3616+1,FALSE),"-")*IF($D3616="Abgabe",0,1),"")</f>
        <v/>
      </c>
      <c r="L3616" s="111" t="str">
        <f>IFERROR(IF($C3616=L$2,$G3616*VLOOKUP($F3616,Listen!$B$5:$G$95,$J3616+1,FALSE)/VLOOKUP(L$2,Listen!$B$5:$G$95,$J3616+1,FALSE),"-")*IF($D3616="Abgabe",0,1),"")</f>
        <v/>
      </c>
      <c r="M3616" s="111" t="str">
        <f>IFERROR(IF($C3616=M$2,$G3616*VLOOKUP($F3616,Listen!$B$5:$G$95,$J3616+1,FALSE)/VLOOKUP(M$2,Listen!$B$5:$G$95,$J3616+1,FALSE),"-")*IF($D3616="Abgabe",0,1),"")</f>
        <v/>
      </c>
      <c r="N3616" s="111" t="str">
        <f>IFERROR(IF($C3616=N$2,$G3616*VLOOKUP($F3616,Listen!$B$5:$G$95,$J3616+1,FALSE)/VLOOKUP(N$2,Listen!$B$5:$G$95,$J3616+1,FALSE),"-")*IF($D3616="Abgabe",0,1),"")</f>
        <v/>
      </c>
      <c r="O3616" s="111" t="str">
        <f>IFERROR(IF($C3616=O$2,$G3616*VLOOKUP($F3616,Listen!$B$5:$G$95,$J3616+1,FALSE)/VLOOKUP(O$2,Listen!$B$5:$G$95,$J3616+1,FALSE),"-")*IF($D3616="Abgabe",0,1),"")</f>
        <v/>
      </c>
      <c r="P3616" s="111" t="str">
        <f>IFERROR(IF($C3616=P$2,$G3616*VLOOKUP($F3616,Listen!$B$5:$G$95,$J3616+1,FALSE)/VLOOKUP(P$2,Listen!$B$5:$G$95,$J3616+1,FALSE),"-")*IF($D3616="Abgabe",0,1),"")</f>
        <v/>
      </c>
      <c r="Q3616" s="111" t="str">
        <f>IFERROR(IF($C3616=Q$2,$G3616*VLOOKUP($F3616,Listen!$B$5:$G$95,$J3616+1,FALSE)/VLOOKUP(Q$2,Listen!$B$5:$G$95,$J3616+1,FALSE),"-")*IF($D3616="Abgabe",0,1),"")</f>
        <v/>
      </c>
      <c r="R3616" s="111" t="str">
        <f>IFERROR(IF($C3616=R$2,$G3616*VLOOKUP($F3616,Listen!$B$5:$G$95,$J3616+1,FALSE)/VLOOKUP(R$2,Listen!$B$5:$G$95,$J3616+1,FALSE),"-")*IF($D3616="Abgabe",0,1),"")</f>
        <v/>
      </c>
    </row>
    <row r="3617" spans="2:18">
      <c r="B3617" s="130"/>
      <c r="C3617" s="95" t="str">
        <f>IFERROR(YEAR(VLOOKUP($B3617,A_Stammdaten!$B$18:$G$218,3,FALSE)),"")</f>
        <v/>
      </c>
      <c r="D3617" s="95" t="str">
        <f>IFERROR(VLOOKUP($B3617,A_Stammdaten!$B$18:$G$218,6,FALSE),"")</f>
        <v/>
      </c>
      <c r="E3617" s="131"/>
      <c r="F3617" s="130"/>
      <c r="G3617" s="130"/>
      <c r="H3617" s="96"/>
      <c r="I3617" s="105" t="str">
        <f>IFERROR(VLOOKUP($E3617,Listen!$I$5:$K$41,2,FALSE),"")</f>
        <v/>
      </c>
      <c r="J3617" s="105" t="str">
        <f>IFERROR(VLOOKUP($E3617,Listen!$I$5:$K$41,3,FALSE),"")</f>
        <v/>
      </c>
      <c r="K3617" s="111" t="str">
        <f>IFERROR(IF($C3617=K$2,$G3617*VLOOKUP($F3617,Listen!$B$5:$G$95,$J3617+1,FALSE)/VLOOKUP(K$2,Listen!$B$5:$G$95,$J3617+1,FALSE),"-")*IF($D3617="Abgabe",0,1),"")</f>
        <v/>
      </c>
      <c r="L3617" s="111" t="str">
        <f>IFERROR(IF($C3617=L$2,$G3617*VLOOKUP($F3617,Listen!$B$5:$G$95,$J3617+1,FALSE)/VLOOKUP(L$2,Listen!$B$5:$G$95,$J3617+1,FALSE),"-")*IF($D3617="Abgabe",0,1),"")</f>
        <v/>
      </c>
      <c r="M3617" s="111" t="str">
        <f>IFERROR(IF($C3617=M$2,$G3617*VLOOKUP($F3617,Listen!$B$5:$G$95,$J3617+1,FALSE)/VLOOKUP(M$2,Listen!$B$5:$G$95,$J3617+1,FALSE),"-")*IF($D3617="Abgabe",0,1),"")</f>
        <v/>
      </c>
      <c r="N3617" s="111" t="str">
        <f>IFERROR(IF($C3617=N$2,$G3617*VLOOKUP($F3617,Listen!$B$5:$G$95,$J3617+1,FALSE)/VLOOKUP(N$2,Listen!$B$5:$G$95,$J3617+1,FALSE),"-")*IF($D3617="Abgabe",0,1),"")</f>
        <v/>
      </c>
      <c r="O3617" s="111" t="str">
        <f>IFERROR(IF($C3617=O$2,$G3617*VLOOKUP($F3617,Listen!$B$5:$G$95,$J3617+1,FALSE)/VLOOKUP(O$2,Listen!$B$5:$G$95,$J3617+1,FALSE),"-")*IF($D3617="Abgabe",0,1),"")</f>
        <v/>
      </c>
      <c r="P3617" s="111" t="str">
        <f>IFERROR(IF($C3617=P$2,$G3617*VLOOKUP($F3617,Listen!$B$5:$G$95,$J3617+1,FALSE)/VLOOKUP(P$2,Listen!$B$5:$G$95,$J3617+1,FALSE),"-")*IF($D3617="Abgabe",0,1),"")</f>
        <v/>
      </c>
      <c r="Q3617" s="111" t="str">
        <f>IFERROR(IF($C3617=Q$2,$G3617*VLOOKUP($F3617,Listen!$B$5:$G$95,$J3617+1,FALSE)/VLOOKUP(Q$2,Listen!$B$5:$G$95,$J3617+1,FALSE),"-")*IF($D3617="Abgabe",0,1),"")</f>
        <v/>
      </c>
      <c r="R3617" s="111" t="str">
        <f>IFERROR(IF($C3617=R$2,$G3617*VLOOKUP($F3617,Listen!$B$5:$G$95,$J3617+1,FALSE)/VLOOKUP(R$2,Listen!$B$5:$G$95,$J3617+1,FALSE),"-")*IF($D3617="Abgabe",0,1),"")</f>
        <v/>
      </c>
    </row>
    <row r="3618" spans="2:18">
      <c r="B3618" s="130"/>
      <c r="C3618" s="95" t="str">
        <f>IFERROR(YEAR(VLOOKUP($B3618,A_Stammdaten!$B$18:$G$218,3,FALSE)),"")</f>
        <v/>
      </c>
      <c r="D3618" s="95" t="str">
        <f>IFERROR(VLOOKUP($B3618,A_Stammdaten!$B$18:$G$218,6,FALSE),"")</f>
        <v/>
      </c>
      <c r="E3618" s="131"/>
      <c r="F3618" s="130"/>
      <c r="G3618" s="130"/>
      <c r="H3618" s="96"/>
      <c r="I3618" s="105" t="str">
        <f>IFERROR(VLOOKUP($E3618,Listen!$I$5:$K$41,2,FALSE),"")</f>
        <v/>
      </c>
      <c r="J3618" s="105" t="str">
        <f>IFERROR(VLOOKUP($E3618,Listen!$I$5:$K$41,3,FALSE),"")</f>
        <v/>
      </c>
      <c r="K3618" s="111" t="str">
        <f>IFERROR(IF($C3618=K$2,$G3618*VLOOKUP($F3618,Listen!$B$5:$G$95,$J3618+1,FALSE)/VLOOKUP(K$2,Listen!$B$5:$G$95,$J3618+1,FALSE),"-")*IF($D3618="Abgabe",0,1),"")</f>
        <v/>
      </c>
      <c r="L3618" s="111" t="str">
        <f>IFERROR(IF($C3618=L$2,$G3618*VLOOKUP($F3618,Listen!$B$5:$G$95,$J3618+1,FALSE)/VLOOKUP(L$2,Listen!$B$5:$G$95,$J3618+1,FALSE),"-")*IF($D3618="Abgabe",0,1),"")</f>
        <v/>
      </c>
      <c r="M3618" s="111" t="str">
        <f>IFERROR(IF($C3618=M$2,$G3618*VLOOKUP($F3618,Listen!$B$5:$G$95,$J3618+1,FALSE)/VLOOKUP(M$2,Listen!$B$5:$G$95,$J3618+1,FALSE),"-")*IF($D3618="Abgabe",0,1),"")</f>
        <v/>
      </c>
      <c r="N3618" s="111" t="str">
        <f>IFERROR(IF($C3618=N$2,$G3618*VLOOKUP($F3618,Listen!$B$5:$G$95,$J3618+1,FALSE)/VLOOKUP(N$2,Listen!$B$5:$G$95,$J3618+1,FALSE),"-")*IF($D3618="Abgabe",0,1),"")</f>
        <v/>
      </c>
      <c r="O3618" s="111" t="str">
        <f>IFERROR(IF($C3618=O$2,$G3618*VLOOKUP($F3618,Listen!$B$5:$G$95,$J3618+1,FALSE)/VLOOKUP(O$2,Listen!$B$5:$G$95,$J3618+1,FALSE),"-")*IF($D3618="Abgabe",0,1),"")</f>
        <v/>
      </c>
      <c r="P3618" s="111" t="str">
        <f>IFERROR(IF($C3618=P$2,$G3618*VLOOKUP($F3618,Listen!$B$5:$G$95,$J3618+1,FALSE)/VLOOKUP(P$2,Listen!$B$5:$G$95,$J3618+1,FALSE),"-")*IF($D3618="Abgabe",0,1),"")</f>
        <v/>
      </c>
      <c r="Q3618" s="111" t="str">
        <f>IFERROR(IF($C3618=Q$2,$G3618*VLOOKUP($F3618,Listen!$B$5:$G$95,$J3618+1,FALSE)/VLOOKUP(Q$2,Listen!$B$5:$G$95,$J3618+1,FALSE),"-")*IF($D3618="Abgabe",0,1),"")</f>
        <v/>
      </c>
      <c r="R3618" s="111" t="str">
        <f>IFERROR(IF($C3618=R$2,$G3618*VLOOKUP($F3618,Listen!$B$5:$G$95,$J3618+1,FALSE)/VLOOKUP(R$2,Listen!$B$5:$G$95,$J3618+1,FALSE),"-")*IF($D3618="Abgabe",0,1),"")</f>
        <v/>
      </c>
    </row>
    <row r="3619" spans="2:18">
      <c r="B3619" s="130"/>
      <c r="C3619" s="95" t="str">
        <f>IFERROR(YEAR(VLOOKUP($B3619,A_Stammdaten!$B$18:$G$218,3,FALSE)),"")</f>
        <v/>
      </c>
      <c r="D3619" s="95" t="str">
        <f>IFERROR(VLOOKUP($B3619,A_Stammdaten!$B$18:$G$218,6,FALSE),"")</f>
        <v/>
      </c>
      <c r="E3619" s="131"/>
      <c r="F3619" s="130"/>
      <c r="G3619" s="130"/>
      <c r="H3619" s="96"/>
      <c r="I3619" s="105" t="str">
        <f>IFERROR(VLOOKUP($E3619,Listen!$I$5:$K$41,2,FALSE),"")</f>
        <v/>
      </c>
      <c r="J3619" s="105" t="str">
        <f>IFERROR(VLOOKUP($E3619,Listen!$I$5:$K$41,3,FALSE),"")</f>
        <v/>
      </c>
      <c r="K3619" s="111" t="str">
        <f>IFERROR(IF($C3619=K$2,$G3619*VLOOKUP($F3619,Listen!$B$5:$G$95,$J3619+1,FALSE)/VLOOKUP(K$2,Listen!$B$5:$G$95,$J3619+1,FALSE),"-")*IF($D3619="Abgabe",0,1),"")</f>
        <v/>
      </c>
      <c r="L3619" s="111" t="str">
        <f>IFERROR(IF($C3619=L$2,$G3619*VLOOKUP($F3619,Listen!$B$5:$G$95,$J3619+1,FALSE)/VLOOKUP(L$2,Listen!$B$5:$G$95,$J3619+1,FALSE),"-")*IF($D3619="Abgabe",0,1),"")</f>
        <v/>
      </c>
      <c r="M3619" s="111" t="str">
        <f>IFERROR(IF($C3619=M$2,$G3619*VLOOKUP($F3619,Listen!$B$5:$G$95,$J3619+1,FALSE)/VLOOKUP(M$2,Listen!$B$5:$G$95,$J3619+1,FALSE),"-")*IF($D3619="Abgabe",0,1),"")</f>
        <v/>
      </c>
      <c r="N3619" s="111" t="str">
        <f>IFERROR(IF($C3619=N$2,$G3619*VLOOKUP($F3619,Listen!$B$5:$G$95,$J3619+1,FALSE)/VLOOKUP(N$2,Listen!$B$5:$G$95,$J3619+1,FALSE),"-")*IF($D3619="Abgabe",0,1),"")</f>
        <v/>
      </c>
      <c r="O3619" s="111" t="str">
        <f>IFERROR(IF($C3619=O$2,$G3619*VLOOKUP($F3619,Listen!$B$5:$G$95,$J3619+1,FALSE)/VLOOKUP(O$2,Listen!$B$5:$G$95,$J3619+1,FALSE),"-")*IF($D3619="Abgabe",0,1),"")</f>
        <v/>
      </c>
      <c r="P3619" s="111" t="str">
        <f>IFERROR(IF($C3619=P$2,$G3619*VLOOKUP($F3619,Listen!$B$5:$G$95,$J3619+1,FALSE)/VLOOKUP(P$2,Listen!$B$5:$G$95,$J3619+1,FALSE),"-")*IF($D3619="Abgabe",0,1),"")</f>
        <v/>
      </c>
      <c r="Q3619" s="111" t="str">
        <f>IFERROR(IF($C3619=Q$2,$G3619*VLOOKUP($F3619,Listen!$B$5:$G$95,$J3619+1,FALSE)/VLOOKUP(Q$2,Listen!$B$5:$G$95,$J3619+1,FALSE),"-")*IF($D3619="Abgabe",0,1),"")</f>
        <v/>
      </c>
      <c r="R3619" s="111" t="str">
        <f>IFERROR(IF($C3619=R$2,$G3619*VLOOKUP($F3619,Listen!$B$5:$G$95,$J3619+1,FALSE)/VLOOKUP(R$2,Listen!$B$5:$G$95,$J3619+1,FALSE),"-")*IF($D3619="Abgabe",0,1),"")</f>
        <v/>
      </c>
    </row>
    <row r="3620" spans="2:18">
      <c r="B3620" s="130"/>
      <c r="C3620" s="95" t="str">
        <f>IFERROR(YEAR(VLOOKUP($B3620,A_Stammdaten!$B$18:$G$218,3,FALSE)),"")</f>
        <v/>
      </c>
      <c r="D3620" s="95" t="str">
        <f>IFERROR(VLOOKUP($B3620,A_Stammdaten!$B$18:$G$218,6,FALSE),"")</f>
        <v/>
      </c>
      <c r="E3620" s="131"/>
      <c r="F3620" s="130"/>
      <c r="G3620" s="130"/>
      <c r="H3620" s="96"/>
      <c r="I3620" s="105" t="str">
        <f>IFERROR(VLOOKUP($E3620,Listen!$I$5:$K$41,2,FALSE),"")</f>
        <v/>
      </c>
      <c r="J3620" s="105" t="str">
        <f>IFERROR(VLOOKUP($E3620,Listen!$I$5:$K$41,3,FALSE),"")</f>
        <v/>
      </c>
      <c r="K3620" s="111" t="str">
        <f>IFERROR(IF($C3620=K$2,$G3620*VLOOKUP($F3620,Listen!$B$5:$G$95,$J3620+1,FALSE)/VLOOKUP(K$2,Listen!$B$5:$G$95,$J3620+1,FALSE),"-")*IF($D3620="Abgabe",0,1),"")</f>
        <v/>
      </c>
      <c r="L3620" s="111" t="str">
        <f>IFERROR(IF($C3620=L$2,$G3620*VLOOKUP($F3620,Listen!$B$5:$G$95,$J3620+1,FALSE)/VLOOKUP(L$2,Listen!$B$5:$G$95,$J3620+1,FALSE),"-")*IF($D3620="Abgabe",0,1),"")</f>
        <v/>
      </c>
      <c r="M3620" s="111" t="str">
        <f>IFERROR(IF($C3620=M$2,$G3620*VLOOKUP($F3620,Listen!$B$5:$G$95,$J3620+1,FALSE)/VLOOKUP(M$2,Listen!$B$5:$G$95,$J3620+1,FALSE),"-")*IF($D3620="Abgabe",0,1),"")</f>
        <v/>
      </c>
      <c r="N3620" s="111" t="str">
        <f>IFERROR(IF($C3620=N$2,$G3620*VLOOKUP($F3620,Listen!$B$5:$G$95,$J3620+1,FALSE)/VLOOKUP(N$2,Listen!$B$5:$G$95,$J3620+1,FALSE),"-")*IF($D3620="Abgabe",0,1),"")</f>
        <v/>
      </c>
      <c r="O3620" s="111" t="str">
        <f>IFERROR(IF($C3620=O$2,$G3620*VLOOKUP($F3620,Listen!$B$5:$G$95,$J3620+1,FALSE)/VLOOKUP(O$2,Listen!$B$5:$G$95,$J3620+1,FALSE),"-")*IF($D3620="Abgabe",0,1),"")</f>
        <v/>
      </c>
      <c r="P3620" s="111" t="str">
        <f>IFERROR(IF($C3620=P$2,$G3620*VLOOKUP($F3620,Listen!$B$5:$G$95,$J3620+1,FALSE)/VLOOKUP(P$2,Listen!$B$5:$G$95,$J3620+1,FALSE),"-")*IF($D3620="Abgabe",0,1),"")</f>
        <v/>
      </c>
      <c r="Q3620" s="111" t="str">
        <f>IFERROR(IF($C3620=Q$2,$G3620*VLOOKUP($F3620,Listen!$B$5:$G$95,$J3620+1,FALSE)/VLOOKUP(Q$2,Listen!$B$5:$G$95,$J3620+1,FALSE),"-")*IF($D3620="Abgabe",0,1),"")</f>
        <v/>
      </c>
      <c r="R3620" s="111" t="str">
        <f>IFERROR(IF($C3620=R$2,$G3620*VLOOKUP($F3620,Listen!$B$5:$G$95,$J3620+1,FALSE)/VLOOKUP(R$2,Listen!$B$5:$G$95,$J3620+1,FALSE),"-")*IF($D3620="Abgabe",0,1),"")</f>
        <v/>
      </c>
    </row>
    <row r="3621" spans="2:18">
      <c r="B3621" s="130"/>
      <c r="C3621" s="95" t="str">
        <f>IFERROR(YEAR(VLOOKUP($B3621,A_Stammdaten!$B$18:$G$218,3,FALSE)),"")</f>
        <v/>
      </c>
      <c r="D3621" s="95" t="str">
        <f>IFERROR(VLOOKUP($B3621,A_Stammdaten!$B$18:$G$218,6,FALSE),"")</f>
        <v/>
      </c>
      <c r="E3621" s="131"/>
      <c r="F3621" s="130"/>
      <c r="G3621" s="130"/>
      <c r="H3621" s="96"/>
      <c r="I3621" s="105" t="str">
        <f>IFERROR(VLOOKUP($E3621,Listen!$I$5:$K$41,2,FALSE),"")</f>
        <v/>
      </c>
      <c r="J3621" s="105" t="str">
        <f>IFERROR(VLOOKUP($E3621,Listen!$I$5:$K$41,3,FALSE),"")</f>
        <v/>
      </c>
      <c r="K3621" s="111" t="str">
        <f>IFERROR(IF($C3621=K$2,$G3621*VLOOKUP($F3621,Listen!$B$5:$G$95,$J3621+1,FALSE)/VLOOKUP(K$2,Listen!$B$5:$G$95,$J3621+1,FALSE),"-")*IF($D3621="Abgabe",0,1),"")</f>
        <v/>
      </c>
      <c r="L3621" s="111" t="str">
        <f>IFERROR(IF($C3621=L$2,$G3621*VLOOKUP($F3621,Listen!$B$5:$G$95,$J3621+1,FALSE)/VLOOKUP(L$2,Listen!$B$5:$G$95,$J3621+1,FALSE),"-")*IF($D3621="Abgabe",0,1),"")</f>
        <v/>
      </c>
      <c r="M3621" s="111" t="str">
        <f>IFERROR(IF($C3621=M$2,$G3621*VLOOKUP($F3621,Listen!$B$5:$G$95,$J3621+1,FALSE)/VLOOKUP(M$2,Listen!$B$5:$G$95,$J3621+1,FALSE),"-")*IF($D3621="Abgabe",0,1),"")</f>
        <v/>
      </c>
      <c r="N3621" s="111" t="str">
        <f>IFERROR(IF($C3621=N$2,$G3621*VLOOKUP($F3621,Listen!$B$5:$G$95,$J3621+1,FALSE)/VLOOKUP(N$2,Listen!$B$5:$G$95,$J3621+1,FALSE),"-")*IF($D3621="Abgabe",0,1),"")</f>
        <v/>
      </c>
      <c r="O3621" s="111" t="str">
        <f>IFERROR(IF($C3621=O$2,$G3621*VLOOKUP($F3621,Listen!$B$5:$G$95,$J3621+1,FALSE)/VLOOKUP(O$2,Listen!$B$5:$G$95,$J3621+1,FALSE),"-")*IF($D3621="Abgabe",0,1),"")</f>
        <v/>
      </c>
      <c r="P3621" s="111" t="str">
        <f>IFERROR(IF($C3621=P$2,$G3621*VLOOKUP($F3621,Listen!$B$5:$G$95,$J3621+1,FALSE)/VLOOKUP(P$2,Listen!$B$5:$G$95,$J3621+1,FALSE),"-")*IF($D3621="Abgabe",0,1),"")</f>
        <v/>
      </c>
      <c r="Q3621" s="111" t="str">
        <f>IFERROR(IF($C3621=Q$2,$G3621*VLOOKUP($F3621,Listen!$B$5:$G$95,$J3621+1,FALSE)/VLOOKUP(Q$2,Listen!$B$5:$G$95,$J3621+1,FALSE),"-")*IF($D3621="Abgabe",0,1),"")</f>
        <v/>
      </c>
      <c r="R3621" s="111" t="str">
        <f>IFERROR(IF($C3621=R$2,$G3621*VLOOKUP($F3621,Listen!$B$5:$G$95,$J3621+1,FALSE)/VLOOKUP(R$2,Listen!$B$5:$G$95,$J3621+1,FALSE),"-")*IF($D3621="Abgabe",0,1),"")</f>
        <v/>
      </c>
    </row>
    <row r="3622" spans="2:18">
      <c r="B3622" s="130"/>
      <c r="C3622" s="95" t="str">
        <f>IFERROR(YEAR(VLOOKUP($B3622,A_Stammdaten!$B$18:$G$218,3,FALSE)),"")</f>
        <v/>
      </c>
      <c r="D3622" s="95" t="str">
        <f>IFERROR(VLOOKUP($B3622,A_Stammdaten!$B$18:$G$218,6,FALSE),"")</f>
        <v/>
      </c>
      <c r="E3622" s="131"/>
      <c r="F3622" s="130"/>
      <c r="G3622" s="130"/>
      <c r="H3622" s="96"/>
      <c r="I3622" s="105" t="str">
        <f>IFERROR(VLOOKUP($E3622,Listen!$I$5:$K$41,2,FALSE),"")</f>
        <v/>
      </c>
      <c r="J3622" s="105" t="str">
        <f>IFERROR(VLOOKUP($E3622,Listen!$I$5:$K$41,3,FALSE),"")</f>
        <v/>
      </c>
      <c r="K3622" s="111" t="str">
        <f>IFERROR(IF($C3622=K$2,$G3622*VLOOKUP($F3622,Listen!$B$5:$G$95,$J3622+1,FALSE)/VLOOKUP(K$2,Listen!$B$5:$G$95,$J3622+1,FALSE),"-")*IF($D3622="Abgabe",0,1),"")</f>
        <v/>
      </c>
      <c r="L3622" s="111" t="str">
        <f>IFERROR(IF($C3622=L$2,$G3622*VLOOKUP($F3622,Listen!$B$5:$G$95,$J3622+1,FALSE)/VLOOKUP(L$2,Listen!$B$5:$G$95,$J3622+1,FALSE),"-")*IF($D3622="Abgabe",0,1),"")</f>
        <v/>
      </c>
      <c r="M3622" s="111" t="str">
        <f>IFERROR(IF($C3622=M$2,$G3622*VLOOKUP($F3622,Listen!$B$5:$G$95,$J3622+1,FALSE)/VLOOKUP(M$2,Listen!$B$5:$G$95,$J3622+1,FALSE),"-")*IF($D3622="Abgabe",0,1),"")</f>
        <v/>
      </c>
      <c r="N3622" s="111" t="str">
        <f>IFERROR(IF($C3622=N$2,$G3622*VLOOKUP($F3622,Listen!$B$5:$G$95,$J3622+1,FALSE)/VLOOKUP(N$2,Listen!$B$5:$G$95,$J3622+1,FALSE),"-")*IF($D3622="Abgabe",0,1),"")</f>
        <v/>
      </c>
      <c r="O3622" s="111" t="str">
        <f>IFERROR(IF($C3622=O$2,$G3622*VLOOKUP($F3622,Listen!$B$5:$G$95,$J3622+1,FALSE)/VLOOKUP(O$2,Listen!$B$5:$G$95,$J3622+1,FALSE),"-")*IF($D3622="Abgabe",0,1),"")</f>
        <v/>
      </c>
      <c r="P3622" s="111" t="str">
        <f>IFERROR(IF($C3622=P$2,$G3622*VLOOKUP($F3622,Listen!$B$5:$G$95,$J3622+1,FALSE)/VLOOKUP(P$2,Listen!$B$5:$G$95,$J3622+1,FALSE),"-")*IF($D3622="Abgabe",0,1),"")</f>
        <v/>
      </c>
      <c r="Q3622" s="111" t="str">
        <f>IFERROR(IF($C3622=Q$2,$G3622*VLOOKUP($F3622,Listen!$B$5:$G$95,$J3622+1,FALSE)/VLOOKUP(Q$2,Listen!$B$5:$G$95,$J3622+1,FALSE),"-")*IF($D3622="Abgabe",0,1),"")</f>
        <v/>
      </c>
      <c r="R3622" s="111" t="str">
        <f>IFERROR(IF($C3622=R$2,$G3622*VLOOKUP($F3622,Listen!$B$5:$G$95,$J3622+1,FALSE)/VLOOKUP(R$2,Listen!$B$5:$G$95,$J3622+1,FALSE),"-")*IF($D3622="Abgabe",0,1),"")</f>
        <v/>
      </c>
    </row>
    <row r="3623" spans="2:18">
      <c r="B3623" s="130"/>
      <c r="C3623" s="95" t="str">
        <f>IFERROR(YEAR(VLOOKUP($B3623,A_Stammdaten!$B$18:$G$218,3,FALSE)),"")</f>
        <v/>
      </c>
      <c r="D3623" s="95" t="str">
        <f>IFERROR(VLOOKUP($B3623,A_Stammdaten!$B$18:$G$218,6,FALSE),"")</f>
        <v/>
      </c>
      <c r="E3623" s="131"/>
      <c r="F3623" s="130"/>
      <c r="G3623" s="130"/>
      <c r="H3623" s="96"/>
      <c r="I3623" s="105" t="str">
        <f>IFERROR(VLOOKUP($E3623,Listen!$I$5:$K$41,2,FALSE),"")</f>
        <v/>
      </c>
      <c r="J3623" s="105" t="str">
        <f>IFERROR(VLOOKUP($E3623,Listen!$I$5:$K$41,3,FALSE),"")</f>
        <v/>
      </c>
      <c r="K3623" s="111" t="str">
        <f>IFERROR(IF($C3623=K$2,$G3623*VLOOKUP($F3623,Listen!$B$5:$G$95,$J3623+1,FALSE)/VLOOKUP(K$2,Listen!$B$5:$G$95,$J3623+1,FALSE),"-")*IF($D3623="Abgabe",0,1),"")</f>
        <v/>
      </c>
      <c r="L3623" s="111" t="str">
        <f>IFERROR(IF($C3623=L$2,$G3623*VLOOKUP($F3623,Listen!$B$5:$G$95,$J3623+1,FALSE)/VLOOKUP(L$2,Listen!$B$5:$G$95,$J3623+1,FALSE),"-")*IF($D3623="Abgabe",0,1),"")</f>
        <v/>
      </c>
      <c r="M3623" s="111" t="str">
        <f>IFERROR(IF($C3623=M$2,$G3623*VLOOKUP($F3623,Listen!$B$5:$G$95,$J3623+1,FALSE)/VLOOKUP(M$2,Listen!$B$5:$G$95,$J3623+1,FALSE),"-")*IF($D3623="Abgabe",0,1),"")</f>
        <v/>
      </c>
      <c r="N3623" s="111" t="str">
        <f>IFERROR(IF($C3623=N$2,$G3623*VLOOKUP($F3623,Listen!$B$5:$G$95,$J3623+1,FALSE)/VLOOKUP(N$2,Listen!$B$5:$G$95,$J3623+1,FALSE),"-")*IF($D3623="Abgabe",0,1),"")</f>
        <v/>
      </c>
      <c r="O3623" s="111" t="str">
        <f>IFERROR(IF($C3623=O$2,$G3623*VLOOKUP($F3623,Listen!$B$5:$G$95,$J3623+1,FALSE)/VLOOKUP(O$2,Listen!$B$5:$G$95,$J3623+1,FALSE),"-")*IF($D3623="Abgabe",0,1),"")</f>
        <v/>
      </c>
      <c r="P3623" s="111" t="str">
        <f>IFERROR(IF($C3623=P$2,$G3623*VLOOKUP($F3623,Listen!$B$5:$G$95,$J3623+1,FALSE)/VLOOKUP(P$2,Listen!$B$5:$G$95,$J3623+1,FALSE),"-")*IF($D3623="Abgabe",0,1),"")</f>
        <v/>
      </c>
      <c r="Q3623" s="111" t="str">
        <f>IFERROR(IF($C3623=Q$2,$G3623*VLOOKUP($F3623,Listen!$B$5:$G$95,$J3623+1,FALSE)/VLOOKUP(Q$2,Listen!$B$5:$G$95,$J3623+1,FALSE),"-")*IF($D3623="Abgabe",0,1),"")</f>
        <v/>
      </c>
      <c r="R3623" s="111" t="str">
        <f>IFERROR(IF($C3623=R$2,$G3623*VLOOKUP($F3623,Listen!$B$5:$G$95,$J3623+1,FALSE)/VLOOKUP(R$2,Listen!$B$5:$G$95,$J3623+1,FALSE),"-")*IF($D3623="Abgabe",0,1),"")</f>
        <v/>
      </c>
    </row>
    <row r="3624" spans="2:18">
      <c r="B3624" s="130"/>
      <c r="C3624" s="95" t="str">
        <f>IFERROR(YEAR(VLOOKUP($B3624,A_Stammdaten!$B$18:$G$218,3,FALSE)),"")</f>
        <v/>
      </c>
      <c r="D3624" s="95" t="str">
        <f>IFERROR(VLOOKUP($B3624,A_Stammdaten!$B$18:$G$218,6,FALSE),"")</f>
        <v/>
      </c>
      <c r="E3624" s="131"/>
      <c r="F3624" s="130"/>
      <c r="G3624" s="130"/>
      <c r="H3624" s="96"/>
      <c r="I3624" s="105" t="str">
        <f>IFERROR(VLOOKUP($E3624,Listen!$I$5:$K$41,2,FALSE),"")</f>
        <v/>
      </c>
      <c r="J3624" s="105" t="str">
        <f>IFERROR(VLOOKUP($E3624,Listen!$I$5:$K$41,3,FALSE),"")</f>
        <v/>
      </c>
      <c r="K3624" s="111" t="str">
        <f>IFERROR(IF($C3624=K$2,$G3624*VLOOKUP($F3624,Listen!$B$5:$G$95,$J3624+1,FALSE)/VLOOKUP(K$2,Listen!$B$5:$G$95,$J3624+1,FALSE),"-")*IF($D3624="Abgabe",0,1),"")</f>
        <v/>
      </c>
      <c r="L3624" s="111" t="str">
        <f>IFERROR(IF($C3624=L$2,$G3624*VLOOKUP($F3624,Listen!$B$5:$G$95,$J3624+1,FALSE)/VLOOKUP(L$2,Listen!$B$5:$G$95,$J3624+1,FALSE),"-")*IF($D3624="Abgabe",0,1),"")</f>
        <v/>
      </c>
      <c r="M3624" s="111" t="str">
        <f>IFERROR(IF($C3624=M$2,$G3624*VLOOKUP($F3624,Listen!$B$5:$G$95,$J3624+1,FALSE)/VLOOKUP(M$2,Listen!$B$5:$G$95,$J3624+1,FALSE),"-")*IF($D3624="Abgabe",0,1),"")</f>
        <v/>
      </c>
      <c r="N3624" s="111" t="str">
        <f>IFERROR(IF($C3624=N$2,$G3624*VLOOKUP($F3624,Listen!$B$5:$G$95,$J3624+1,FALSE)/VLOOKUP(N$2,Listen!$B$5:$G$95,$J3624+1,FALSE),"-")*IF($D3624="Abgabe",0,1),"")</f>
        <v/>
      </c>
      <c r="O3624" s="111" t="str">
        <f>IFERROR(IF($C3624=O$2,$G3624*VLOOKUP($F3624,Listen!$B$5:$G$95,$J3624+1,FALSE)/VLOOKUP(O$2,Listen!$B$5:$G$95,$J3624+1,FALSE),"-")*IF($D3624="Abgabe",0,1),"")</f>
        <v/>
      </c>
      <c r="P3624" s="111" t="str">
        <f>IFERROR(IF($C3624=P$2,$G3624*VLOOKUP($F3624,Listen!$B$5:$G$95,$J3624+1,FALSE)/VLOOKUP(P$2,Listen!$B$5:$G$95,$J3624+1,FALSE),"-")*IF($D3624="Abgabe",0,1),"")</f>
        <v/>
      </c>
      <c r="Q3624" s="111" t="str">
        <f>IFERROR(IF($C3624=Q$2,$G3624*VLOOKUP($F3624,Listen!$B$5:$G$95,$J3624+1,FALSE)/VLOOKUP(Q$2,Listen!$B$5:$G$95,$J3624+1,FALSE),"-")*IF($D3624="Abgabe",0,1),"")</f>
        <v/>
      </c>
      <c r="R3624" s="111" t="str">
        <f>IFERROR(IF($C3624=R$2,$G3624*VLOOKUP($F3624,Listen!$B$5:$G$95,$J3624+1,FALSE)/VLOOKUP(R$2,Listen!$B$5:$G$95,$J3624+1,FALSE),"-")*IF($D3624="Abgabe",0,1),"")</f>
        <v/>
      </c>
    </row>
    <row r="3625" spans="2:18">
      <c r="B3625" s="130"/>
      <c r="C3625" s="95" t="str">
        <f>IFERROR(YEAR(VLOOKUP($B3625,A_Stammdaten!$B$18:$G$218,3,FALSE)),"")</f>
        <v/>
      </c>
      <c r="D3625" s="95" t="str">
        <f>IFERROR(VLOOKUP($B3625,A_Stammdaten!$B$18:$G$218,6,FALSE),"")</f>
        <v/>
      </c>
      <c r="E3625" s="131"/>
      <c r="F3625" s="130"/>
      <c r="G3625" s="130"/>
      <c r="H3625" s="96"/>
      <c r="I3625" s="105" t="str">
        <f>IFERROR(VLOOKUP($E3625,Listen!$I$5:$K$41,2,FALSE),"")</f>
        <v/>
      </c>
      <c r="J3625" s="105" t="str">
        <f>IFERROR(VLOOKUP($E3625,Listen!$I$5:$K$41,3,FALSE),"")</f>
        <v/>
      </c>
      <c r="K3625" s="111" t="str">
        <f>IFERROR(IF($C3625=K$2,$G3625*VLOOKUP($F3625,Listen!$B$5:$G$95,$J3625+1,FALSE)/VLOOKUP(K$2,Listen!$B$5:$G$95,$J3625+1,FALSE),"-")*IF($D3625="Abgabe",0,1),"")</f>
        <v/>
      </c>
      <c r="L3625" s="111" t="str">
        <f>IFERROR(IF($C3625=L$2,$G3625*VLOOKUP($F3625,Listen!$B$5:$G$95,$J3625+1,FALSE)/VLOOKUP(L$2,Listen!$B$5:$G$95,$J3625+1,FALSE),"-")*IF($D3625="Abgabe",0,1),"")</f>
        <v/>
      </c>
      <c r="M3625" s="111" t="str">
        <f>IFERROR(IF($C3625=M$2,$G3625*VLOOKUP($F3625,Listen!$B$5:$G$95,$J3625+1,FALSE)/VLOOKUP(M$2,Listen!$B$5:$G$95,$J3625+1,FALSE),"-")*IF($D3625="Abgabe",0,1),"")</f>
        <v/>
      </c>
      <c r="N3625" s="111" t="str">
        <f>IFERROR(IF($C3625=N$2,$G3625*VLOOKUP($F3625,Listen!$B$5:$G$95,$J3625+1,FALSE)/VLOOKUP(N$2,Listen!$B$5:$G$95,$J3625+1,FALSE),"-")*IF($D3625="Abgabe",0,1),"")</f>
        <v/>
      </c>
      <c r="O3625" s="111" t="str">
        <f>IFERROR(IF($C3625=O$2,$G3625*VLOOKUP($F3625,Listen!$B$5:$G$95,$J3625+1,FALSE)/VLOOKUP(O$2,Listen!$B$5:$G$95,$J3625+1,FALSE),"-")*IF($D3625="Abgabe",0,1),"")</f>
        <v/>
      </c>
      <c r="P3625" s="111" t="str">
        <f>IFERROR(IF($C3625=P$2,$G3625*VLOOKUP($F3625,Listen!$B$5:$G$95,$J3625+1,FALSE)/VLOOKUP(P$2,Listen!$B$5:$G$95,$J3625+1,FALSE),"-")*IF($D3625="Abgabe",0,1),"")</f>
        <v/>
      </c>
      <c r="Q3625" s="111" t="str">
        <f>IFERROR(IF($C3625=Q$2,$G3625*VLOOKUP($F3625,Listen!$B$5:$G$95,$J3625+1,FALSE)/VLOOKUP(Q$2,Listen!$B$5:$G$95,$J3625+1,FALSE),"-")*IF($D3625="Abgabe",0,1),"")</f>
        <v/>
      </c>
      <c r="R3625" s="111" t="str">
        <f>IFERROR(IF($C3625=R$2,$G3625*VLOOKUP($F3625,Listen!$B$5:$G$95,$J3625+1,FALSE)/VLOOKUP(R$2,Listen!$B$5:$G$95,$J3625+1,FALSE),"-")*IF($D3625="Abgabe",0,1),"")</f>
        <v/>
      </c>
    </row>
    <row r="3626" spans="2:18">
      <c r="B3626" s="130"/>
      <c r="C3626" s="95" t="str">
        <f>IFERROR(YEAR(VLOOKUP($B3626,A_Stammdaten!$B$18:$G$218,3,FALSE)),"")</f>
        <v/>
      </c>
      <c r="D3626" s="95" t="str">
        <f>IFERROR(VLOOKUP($B3626,A_Stammdaten!$B$18:$G$218,6,FALSE),"")</f>
        <v/>
      </c>
      <c r="E3626" s="131"/>
      <c r="F3626" s="130"/>
      <c r="G3626" s="130"/>
      <c r="H3626" s="96"/>
      <c r="I3626" s="105" t="str">
        <f>IFERROR(VLOOKUP($E3626,Listen!$I$5:$K$41,2,FALSE),"")</f>
        <v/>
      </c>
      <c r="J3626" s="105" t="str">
        <f>IFERROR(VLOOKUP($E3626,Listen!$I$5:$K$41,3,FALSE),"")</f>
        <v/>
      </c>
      <c r="K3626" s="111" t="str">
        <f>IFERROR(IF($C3626=K$2,$G3626*VLOOKUP($F3626,Listen!$B$5:$G$95,$J3626+1,FALSE)/VLOOKUP(K$2,Listen!$B$5:$G$95,$J3626+1,FALSE),"-")*IF($D3626="Abgabe",0,1),"")</f>
        <v/>
      </c>
      <c r="L3626" s="111" t="str">
        <f>IFERROR(IF($C3626=L$2,$G3626*VLOOKUP($F3626,Listen!$B$5:$G$95,$J3626+1,FALSE)/VLOOKUP(L$2,Listen!$B$5:$G$95,$J3626+1,FALSE),"-")*IF($D3626="Abgabe",0,1),"")</f>
        <v/>
      </c>
      <c r="M3626" s="111" t="str">
        <f>IFERROR(IF($C3626=M$2,$G3626*VLOOKUP($F3626,Listen!$B$5:$G$95,$J3626+1,FALSE)/VLOOKUP(M$2,Listen!$B$5:$G$95,$J3626+1,FALSE),"-")*IF($D3626="Abgabe",0,1),"")</f>
        <v/>
      </c>
      <c r="N3626" s="111" t="str">
        <f>IFERROR(IF($C3626=N$2,$G3626*VLOOKUP($F3626,Listen!$B$5:$G$95,$J3626+1,FALSE)/VLOOKUP(N$2,Listen!$B$5:$G$95,$J3626+1,FALSE),"-")*IF($D3626="Abgabe",0,1),"")</f>
        <v/>
      </c>
      <c r="O3626" s="111" t="str">
        <f>IFERROR(IF($C3626=O$2,$G3626*VLOOKUP($F3626,Listen!$B$5:$G$95,$J3626+1,FALSE)/VLOOKUP(O$2,Listen!$B$5:$G$95,$J3626+1,FALSE),"-")*IF($D3626="Abgabe",0,1),"")</f>
        <v/>
      </c>
      <c r="P3626" s="111" t="str">
        <f>IFERROR(IF($C3626=P$2,$G3626*VLOOKUP($F3626,Listen!$B$5:$G$95,$J3626+1,FALSE)/VLOOKUP(P$2,Listen!$B$5:$G$95,$J3626+1,FALSE),"-")*IF($D3626="Abgabe",0,1),"")</f>
        <v/>
      </c>
      <c r="Q3626" s="111" t="str">
        <f>IFERROR(IF($C3626=Q$2,$G3626*VLOOKUP($F3626,Listen!$B$5:$G$95,$J3626+1,FALSE)/VLOOKUP(Q$2,Listen!$B$5:$G$95,$J3626+1,FALSE),"-")*IF($D3626="Abgabe",0,1),"")</f>
        <v/>
      </c>
      <c r="R3626" s="111" t="str">
        <f>IFERROR(IF($C3626=R$2,$G3626*VLOOKUP($F3626,Listen!$B$5:$G$95,$J3626+1,FALSE)/VLOOKUP(R$2,Listen!$B$5:$G$95,$J3626+1,FALSE),"-")*IF($D3626="Abgabe",0,1),"")</f>
        <v/>
      </c>
    </row>
    <row r="3627" spans="2:18">
      <c r="B3627" s="130"/>
      <c r="C3627" s="95" t="str">
        <f>IFERROR(YEAR(VLOOKUP($B3627,A_Stammdaten!$B$18:$G$218,3,FALSE)),"")</f>
        <v/>
      </c>
      <c r="D3627" s="95" t="str">
        <f>IFERROR(VLOOKUP($B3627,A_Stammdaten!$B$18:$G$218,6,FALSE),"")</f>
        <v/>
      </c>
      <c r="E3627" s="131"/>
      <c r="F3627" s="130"/>
      <c r="G3627" s="130"/>
      <c r="H3627" s="96"/>
      <c r="I3627" s="105" t="str">
        <f>IFERROR(VLOOKUP($E3627,Listen!$I$5:$K$41,2,FALSE),"")</f>
        <v/>
      </c>
      <c r="J3627" s="105" t="str">
        <f>IFERROR(VLOOKUP($E3627,Listen!$I$5:$K$41,3,FALSE),"")</f>
        <v/>
      </c>
      <c r="K3627" s="111" t="str">
        <f>IFERROR(IF($C3627=K$2,$G3627*VLOOKUP($F3627,Listen!$B$5:$G$95,$J3627+1,FALSE)/VLOOKUP(K$2,Listen!$B$5:$G$95,$J3627+1,FALSE),"-")*IF($D3627="Abgabe",0,1),"")</f>
        <v/>
      </c>
      <c r="L3627" s="111" t="str">
        <f>IFERROR(IF($C3627=L$2,$G3627*VLOOKUP($F3627,Listen!$B$5:$G$95,$J3627+1,FALSE)/VLOOKUP(L$2,Listen!$B$5:$G$95,$J3627+1,FALSE),"-")*IF($D3627="Abgabe",0,1),"")</f>
        <v/>
      </c>
      <c r="M3627" s="111" t="str">
        <f>IFERROR(IF($C3627=M$2,$G3627*VLOOKUP($F3627,Listen!$B$5:$G$95,$J3627+1,FALSE)/VLOOKUP(M$2,Listen!$B$5:$G$95,$J3627+1,FALSE),"-")*IF($D3627="Abgabe",0,1),"")</f>
        <v/>
      </c>
      <c r="N3627" s="111" t="str">
        <f>IFERROR(IF($C3627=N$2,$G3627*VLOOKUP($F3627,Listen!$B$5:$G$95,$J3627+1,FALSE)/VLOOKUP(N$2,Listen!$B$5:$G$95,$J3627+1,FALSE),"-")*IF($D3627="Abgabe",0,1),"")</f>
        <v/>
      </c>
      <c r="O3627" s="111" t="str">
        <f>IFERROR(IF($C3627=O$2,$G3627*VLOOKUP($F3627,Listen!$B$5:$G$95,$J3627+1,FALSE)/VLOOKUP(O$2,Listen!$B$5:$G$95,$J3627+1,FALSE),"-")*IF($D3627="Abgabe",0,1),"")</f>
        <v/>
      </c>
      <c r="P3627" s="111" t="str">
        <f>IFERROR(IF($C3627=P$2,$G3627*VLOOKUP($F3627,Listen!$B$5:$G$95,$J3627+1,FALSE)/VLOOKUP(P$2,Listen!$B$5:$G$95,$J3627+1,FALSE),"-")*IF($D3627="Abgabe",0,1),"")</f>
        <v/>
      </c>
      <c r="Q3627" s="111" t="str">
        <f>IFERROR(IF($C3627=Q$2,$G3627*VLOOKUP($F3627,Listen!$B$5:$G$95,$J3627+1,FALSE)/VLOOKUP(Q$2,Listen!$B$5:$G$95,$J3627+1,FALSE),"-")*IF($D3627="Abgabe",0,1),"")</f>
        <v/>
      </c>
      <c r="R3627" s="111" t="str">
        <f>IFERROR(IF($C3627=R$2,$G3627*VLOOKUP($F3627,Listen!$B$5:$G$95,$J3627+1,FALSE)/VLOOKUP(R$2,Listen!$B$5:$G$95,$J3627+1,FALSE),"-")*IF($D3627="Abgabe",0,1),"")</f>
        <v/>
      </c>
    </row>
    <row r="3628" spans="2:18">
      <c r="B3628" s="130"/>
      <c r="C3628" s="95" t="str">
        <f>IFERROR(YEAR(VLOOKUP($B3628,A_Stammdaten!$B$18:$G$218,3,FALSE)),"")</f>
        <v/>
      </c>
      <c r="D3628" s="95" t="str">
        <f>IFERROR(VLOOKUP($B3628,A_Stammdaten!$B$18:$G$218,6,FALSE),"")</f>
        <v/>
      </c>
      <c r="E3628" s="131"/>
      <c r="F3628" s="130"/>
      <c r="G3628" s="130"/>
      <c r="H3628" s="96"/>
      <c r="I3628" s="105" t="str">
        <f>IFERROR(VLOOKUP($E3628,Listen!$I$5:$K$41,2,FALSE),"")</f>
        <v/>
      </c>
      <c r="J3628" s="105" t="str">
        <f>IFERROR(VLOOKUP($E3628,Listen!$I$5:$K$41,3,FALSE),"")</f>
        <v/>
      </c>
      <c r="K3628" s="111" t="str">
        <f>IFERROR(IF($C3628=K$2,$G3628*VLOOKUP($F3628,Listen!$B$5:$G$95,$J3628+1,FALSE)/VLOOKUP(K$2,Listen!$B$5:$G$95,$J3628+1,FALSE),"-")*IF($D3628="Abgabe",0,1),"")</f>
        <v/>
      </c>
      <c r="L3628" s="111" t="str">
        <f>IFERROR(IF($C3628=L$2,$G3628*VLOOKUP($F3628,Listen!$B$5:$G$95,$J3628+1,FALSE)/VLOOKUP(L$2,Listen!$B$5:$G$95,$J3628+1,FALSE),"-")*IF($D3628="Abgabe",0,1),"")</f>
        <v/>
      </c>
      <c r="M3628" s="111" t="str">
        <f>IFERROR(IF($C3628=M$2,$G3628*VLOOKUP($F3628,Listen!$B$5:$G$95,$J3628+1,FALSE)/VLOOKUP(M$2,Listen!$B$5:$G$95,$J3628+1,FALSE),"-")*IF($D3628="Abgabe",0,1),"")</f>
        <v/>
      </c>
      <c r="N3628" s="111" t="str">
        <f>IFERROR(IF($C3628=N$2,$G3628*VLOOKUP($F3628,Listen!$B$5:$G$95,$J3628+1,FALSE)/VLOOKUP(N$2,Listen!$B$5:$G$95,$J3628+1,FALSE),"-")*IF($D3628="Abgabe",0,1),"")</f>
        <v/>
      </c>
      <c r="O3628" s="111" t="str">
        <f>IFERROR(IF($C3628=O$2,$G3628*VLOOKUP($F3628,Listen!$B$5:$G$95,$J3628+1,FALSE)/VLOOKUP(O$2,Listen!$B$5:$G$95,$J3628+1,FALSE),"-")*IF($D3628="Abgabe",0,1),"")</f>
        <v/>
      </c>
      <c r="P3628" s="111" t="str">
        <f>IFERROR(IF($C3628=P$2,$G3628*VLOOKUP($F3628,Listen!$B$5:$G$95,$J3628+1,FALSE)/VLOOKUP(P$2,Listen!$B$5:$G$95,$J3628+1,FALSE),"-")*IF($D3628="Abgabe",0,1),"")</f>
        <v/>
      </c>
      <c r="Q3628" s="111" t="str">
        <f>IFERROR(IF($C3628=Q$2,$G3628*VLOOKUP($F3628,Listen!$B$5:$G$95,$J3628+1,FALSE)/VLOOKUP(Q$2,Listen!$B$5:$G$95,$J3628+1,FALSE),"-")*IF($D3628="Abgabe",0,1),"")</f>
        <v/>
      </c>
      <c r="R3628" s="111" t="str">
        <f>IFERROR(IF($C3628=R$2,$G3628*VLOOKUP($F3628,Listen!$B$5:$G$95,$J3628+1,FALSE)/VLOOKUP(R$2,Listen!$B$5:$G$95,$J3628+1,FALSE),"-")*IF($D3628="Abgabe",0,1),"")</f>
        <v/>
      </c>
    </row>
    <row r="3629" spans="2:18">
      <c r="B3629" s="130"/>
      <c r="C3629" s="95" t="str">
        <f>IFERROR(YEAR(VLOOKUP($B3629,A_Stammdaten!$B$18:$G$218,3,FALSE)),"")</f>
        <v/>
      </c>
      <c r="D3629" s="95" t="str">
        <f>IFERROR(VLOOKUP($B3629,A_Stammdaten!$B$18:$G$218,6,FALSE),"")</f>
        <v/>
      </c>
      <c r="E3629" s="131"/>
      <c r="F3629" s="130"/>
      <c r="G3629" s="130"/>
      <c r="H3629" s="96"/>
      <c r="I3629" s="105" t="str">
        <f>IFERROR(VLOOKUP($E3629,Listen!$I$5:$K$41,2,FALSE),"")</f>
        <v/>
      </c>
      <c r="J3629" s="105" t="str">
        <f>IFERROR(VLOOKUP($E3629,Listen!$I$5:$K$41,3,FALSE),"")</f>
        <v/>
      </c>
      <c r="K3629" s="111" t="str">
        <f>IFERROR(IF($C3629=K$2,$G3629*VLOOKUP($F3629,Listen!$B$5:$G$95,$J3629+1,FALSE)/VLOOKUP(K$2,Listen!$B$5:$G$95,$J3629+1,FALSE),"-")*IF($D3629="Abgabe",0,1),"")</f>
        <v/>
      </c>
      <c r="L3629" s="111" t="str">
        <f>IFERROR(IF($C3629=L$2,$G3629*VLOOKUP($F3629,Listen!$B$5:$G$95,$J3629+1,FALSE)/VLOOKUP(L$2,Listen!$B$5:$G$95,$J3629+1,FALSE),"-")*IF($D3629="Abgabe",0,1),"")</f>
        <v/>
      </c>
      <c r="M3629" s="111" t="str">
        <f>IFERROR(IF($C3629=M$2,$G3629*VLOOKUP($F3629,Listen!$B$5:$G$95,$J3629+1,FALSE)/VLOOKUP(M$2,Listen!$B$5:$G$95,$J3629+1,FALSE),"-")*IF($D3629="Abgabe",0,1),"")</f>
        <v/>
      </c>
      <c r="N3629" s="111" t="str">
        <f>IFERROR(IF($C3629=N$2,$G3629*VLOOKUP($F3629,Listen!$B$5:$G$95,$J3629+1,FALSE)/VLOOKUP(N$2,Listen!$B$5:$G$95,$J3629+1,FALSE),"-")*IF($D3629="Abgabe",0,1),"")</f>
        <v/>
      </c>
      <c r="O3629" s="111" t="str">
        <f>IFERROR(IF($C3629=O$2,$G3629*VLOOKUP($F3629,Listen!$B$5:$G$95,$J3629+1,FALSE)/VLOOKUP(O$2,Listen!$B$5:$G$95,$J3629+1,FALSE),"-")*IF($D3629="Abgabe",0,1),"")</f>
        <v/>
      </c>
      <c r="P3629" s="111" t="str">
        <f>IFERROR(IF($C3629=P$2,$G3629*VLOOKUP($F3629,Listen!$B$5:$G$95,$J3629+1,FALSE)/VLOOKUP(P$2,Listen!$B$5:$G$95,$J3629+1,FALSE),"-")*IF($D3629="Abgabe",0,1),"")</f>
        <v/>
      </c>
      <c r="Q3629" s="111" t="str">
        <f>IFERROR(IF($C3629=Q$2,$G3629*VLOOKUP($F3629,Listen!$B$5:$G$95,$J3629+1,FALSE)/VLOOKUP(Q$2,Listen!$B$5:$G$95,$J3629+1,FALSE),"-")*IF($D3629="Abgabe",0,1),"")</f>
        <v/>
      </c>
      <c r="R3629" s="111" t="str">
        <f>IFERROR(IF($C3629=R$2,$G3629*VLOOKUP($F3629,Listen!$B$5:$G$95,$J3629+1,FALSE)/VLOOKUP(R$2,Listen!$B$5:$G$95,$J3629+1,FALSE),"-")*IF($D3629="Abgabe",0,1),"")</f>
        <v/>
      </c>
    </row>
    <row r="3630" spans="2:18">
      <c r="B3630" s="130"/>
      <c r="C3630" s="95" t="str">
        <f>IFERROR(YEAR(VLOOKUP($B3630,A_Stammdaten!$B$18:$G$218,3,FALSE)),"")</f>
        <v/>
      </c>
      <c r="D3630" s="95" t="str">
        <f>IFERROR(VLOOKUP($B3630,A_Stammdaten!$B$18:$G$218,6,FALSE),"")</f>
        <v/>
      </c>
      <c r="E3630" s="131"/>
      <c r="F3630" s="130"/>
      <c r="G3630" s="130"/>
      <c r="H3630" s="96"/>
      <c r="I3630" s="105" t="str">
        <f>IFERROR(VLOOKUP($E3630,Listen!$I$5:$K$41,2,FALSE),"")</f>
        <v/>
      </c>
      <c r="J3630" s="105" t="str">
        <f>IFERROR(VLOOKUP($E3630,Listen!$I$5:$K$41,3,FALSE),"")</f>
        <v/>
      </c>
      <c r="K3630" s="111" t="str">
        <f>IFERROR(IF($C3630=K$2,$G3630*VLOOKUP($F3630,Listen!$B$5:$G$95,$J3630+1,FALSE)/VLOOKUP(K$2,Listen!$B$5:$G$95,$J3630+1,FALSE),"-")*IF($D3630="Abgabe",0,1),"")</f>
        <v/>
      </c>
      <c r="L3630" s="111" t="str">
        <f>IFERROR(IF($C3630=L$2,$G3630*VLOOKUP($F3630,Listen!$B$5:$G$95,$J3630+1,FALSE)/VLOOKUP(L$2,Listen!$B$5:$G$95,$J3630+1,FALSE),"-")*IF($D3630="Abgabe",0,1),"")</f>
        <v/>
      </c>
      <c r="M3630" s="111" t="str">
        <f>IFERROR(IF($C3630=M$2,$G3630*VLOOKUP($F3630,Listen!$B$5:$G$95,$J3630+1,FALSE)/VLOOKUP(M$2,Listen!$B$5:$G$95,$J3630+1,FALSE),"-")*IF($D3630="Abgabe",0,1),"")</f>
        <v/>
      </c>
      <c r="N3630" s="111" t="str">
        <f>IFERROR(IF($C3630=N$2,$G3630*VLOOKUP($F3630,Listen!$B$5:$G$95,$J3630+1,FALSE)/VLOOKUP(N$2,Listen!$B$5:$G$95,$J3630+1,FALSE),"-")*IF($D3630="Abgabe",0,1),"")</f>
        <v/>
      </c>
      <c r="O3630" s="111" t="str">
        <f>IFERROR(IF($C3630=O$2,$G3630*VLOOKUP($F3630,Listen!$B$5:$G$95,$J3630+1,FALSE)/VLOOKUP(O$2,Listen!$B$5:$G$95,$J3630+1,FALSE),"-")*IF($D3630="Abgabe",0,1),"")</f>
        <v/>
      </c>
      <c r="P3630" s="111" t="str">
        <f>IFERROR(IF($C3630=P$2,$G3630*VLOOKUP($F3630,Listen!$B$5:$G$95,$J3630+1,FALSE)/VLOOKUP(P$2,Listen!$B$5:$G$95,$J3630+1,FALSE),"-")*IF($D3630="Abgabe",0,1),"")</f>
        <v/>
      </c>
      <c r="Q3630" s="111" t="str">
        <f>IFERROR(IF($C3630=Q$2,$G3630*VLOOKUP($F3630,Listen!$B$5:$G$95,$J3630+1,FALSE)/VLOOKUP(Q$2,Listen!$B$5:$G$95,$J3630+1,FALSE),"-")*IF($D3630="Abgabe",0,1),"")</f>
        <v/>
      </c>
      <c r="R3630" s="111" t="str">
        <f>IFERROR(IF($C3630=R$2,$G3630*VLOOKUP($F3630,Listen!$B$5:$G$95,$J3630+1,FALSE)/VLOOKUP(R$2,Listen!$B$5:$G$95,$J3630+1,FALSE),"-")*IF($D3630="Abgabe",0,1),"")</f>
        <v/>
      </c>
    </row>
    <row r="3631" spans="2:18">
      <c r="B3631" s="130"/>
      <c r="C3631" s="95" t="str">
        <f>IFERROR(YEAR(VLOOKUP($B3631,A_Stammdaten!$B$18:$G$218,3,FALSE)),"")</f>
        <v/>
      </c>
      <c r="D3631" s="95" t="str">
        <f>IFERROR(VLOOKUP($B3631,A_Stammdaten!$B$18:$G$218,6,FALSE),"")</f>
        <v/>
      </c>
      <c r="E3631" s="131"/>
      <c r="F3631" s="130"/>
      <c r="G3631" s="130"/>
      <c r="H3631" s="96"/>
      <c r="I3631" s="105" t="str">
        <f>IFERROR(VLOOKUP($E3631,Listen!$I$5:$K$41,2,FALSE),"")</f>
        <v/>
      </c>
      <c r="J3631" s="105" t="str">
        <f>IFERROR(VLOOKUP($E3631,Listen!$I$5:$K$41,3,FALSE),"")</f>
        <v/>
      </c>
      <c r="K3631" s="111" t="str">
        <f>IFERROR(IF($C3631=K$2,$G3631*VLOOKUP($F3631,Listen!$B$5:$G$95,$J3631+1,FALSE)/VLOOKUP(K$2,Listen!$B$5:$G$95,$J3631+1,FALSE),"-")*IF($D3631="Abgabe",0,1),"")</f>
        <v/>
      </c>
      <c r="L3631" s="111" t="str">
        <f>IFERROR(IF($C3631=L$2,$G3631*VLOOKUP($F3631,Listen!$B$5:$G$95,$J3631+1,FALSE)/VLOOKUP(L$2,Listen!$B$5:$G$95,$J3631+1,FALSE),"-")*IF($D3631="Abgabe",0,1),"")</f>
        <v/>
      </c>
      <c r="M3631" s="111" t="str">
        <f>IFERROR(IF($C3631=M$2,$G3631*VLOOKUP($F3631,Listen!$B$5:$G$95,$J3631+1,FALSE)/VLOOKUP(M$2,Listen!$B$5:$G$95,$J3631+1,FALSE),"-")*IF($D3631="Abgabe",0,1),"")</f>
        <v/>
      </c>
      <c r="N3631" s="111" t="str">
        <f>IFERROR(IF($C3631=N$2,$G3631*VLOOKUP($F3631,Listen!$B$5:$G$95,$J3631+1,FALSE)/VLOOKUP(N$2,Listen!$B$5:$G$95,$J3631+1,FALSE),"-")*IF($D3631="Abgabe",0,1),"")</f>
        <v/>
      </c>
      <c r="O3631" s="111" t="str">
        <f>IFERROR(IF($C3631=O$2,$G3631*VLOOKUP($F3631,Listen!$B$5:$G$95,$J3631+1,FALSE)/VLOOKUP(O$2,Listen!$B$5:$G$95,$J3631+1,FALSE),"-")*IF($D3631="Abgabe",0,1),"")</f>
        <v/>
      </c>
      <c r="P3631" s="111" t="str">
        <f>IFERROR(IF($C3631=P$2,$G3631*VLOOKUP($F3631,Listen!$B$5:$G$95,$J3631+1,FALSE)/VLOOKUP(P$2,Listen!$B$5:$G$95,$J3631+1,FALSE),"-")*IF($D3631="Abgabe",0,1),"")</f>
        <v/>
      </c>
      <c r="Q3631" s="111" t="str">
        <f>IFERROR(IF($C3631=Q$2,$G3631*VLOOKUP($F3631,Listen!$B$5:$G$95,$J3631+1,FALSE)/VLOOKUP(Q$2,Listen!$B$5:$G$95,$J3631+1,FALSE),"-")*IF($D3631="Abgabe",0,1),"")</f>
        <v/>
      </c>
      <c r="R3631" s="111" t="str">
        <f>IFERROR(IF($C3631=R$2,$G3631*VLOOKUP($F3631,Listen!$B$5:$G$95,$J3631+1,FALSE)/VLOOKUP(R$2,Listen!$B$5:$G$95,$J3631+1,FALSE),"-")*IF($D3631="Abgabe",0,1),"")</f>
        <v/>
      </c>
    </row>
    <row r="3632" spans="2:18">
      <c r="B3632" s="130"/>
      <c r="C3632" s="95" t="str">
        <f>IFERROR(YEAR(VLOOKUP($B3632,A_Stammdaten!$B$18:$G$218,3,FALSE)),"")</f>
        <v/>
      </c>
      <c r="D3632" s="95" t="str">
        <f>IFERROR(VLOOKUP($B3632,A_Stammdaten!$B$18:$G$218,6,FALSE),"")</f>
        <v/>
      </c>
      <c r="E3632" s="131"/>
      <c r="F3632" s="130"/>
      <c r="G3632" s="130"/>
      <c r="H3632" s="96"/>
      <c r="I3632" s="105" t="str">
        <f>IFERROR(VLOOKUP($E3632,Listen!$I$5:$K$41,2,FALSE),"")</f>
        <v/>
      </c>
      <c r="J3632" s="105" t="str">
        <f>IFERROR(VLOOKUP($E3632,Listen!$I$5:$K$41,3,FALSE),"")</f>
        <v/>
      </c>
      <c r="K3632" s="111" t="str">
        <f>IFERROR(IF($C3632=K$2,$G3632*VLOOKUP($F3632,Listen!$B$5:$G$95,$J3632+1,FALSE)/VLOOKUP(K$2,Listen!$B$5:$G$95,$J3632+1,FALSE),"-")*IF($D3632="Abgabe",0,1),"")</f>
        <v/>
      </c>
      <c r="L3632" s="111" t="str">
        <f>IFERROR(IF($C3632=L$2,$G3632*VLOOKUP($F3632,Listen!$B$5:$G$95,$J3632+1,FALSE)/VLOOKUP(L$2,Listen!$B$5:$G$95,$J3632+1,FALSE),"-")*IF($D3632="Abgabe",0,1),"")</f>
        <v/>
      </c>
      <c r="M3632" s="111" t="str">
        <f>IFERROR(IF($C3632=M$2,$G3632*VLOOKUP($F3632,Listen!$B$5:$G$95,$J3632+1,FALSE)/VLOOKUP(M$2,Listen!$B$5:$G$95,$J3632+1,FALSE),"-")*IF($D3632="Abgabe",0,1),"")</f>
        <v/>
      </c>
      <c r="N3632" s="111" t="str">
        <f>IFERROR(IF($C3632=N$2,$G3632*VLOOKUP($F3632,Listen!$B$5:$G$95,$J3632+1,FALSE)/VLOOKUP(N$2,Listen!$B$5:$G$95,$J3632+1,FALSE),"-")*IF($D3632="Abgabe",0,1),"")</f>
        <v/>
      </c>
      <c r="O3632" s="111" t="str">
        <f>IFERROR(IF($C3632=O$2,$G3632*VLOOKUP($F3632,Listen!$B$5:$G$95,$J3632+1,FALSE)/VLOOKUP(O$2,Listen!$B$5:$G$95,$J3632+1,FALSE),"-")*IF($D3632="Abgabe",0,1),"")</f>
        <v/>
      </c>
      <c r="P3632" s="111" t="str">
        <f>IFERROR(IF($C3632=P$2,$G3632*VLOOKUP($F3632,Listen!$B$5:$G$95,$J3632+1,FALSE)/VLOOKUP(P$2,Listen!$B$5:$G$95,$J3632+1,FALSE),"-")*IF($D3632="Abgabe",0,1),"")</f>
        <v/>
      </c>
      <c r="Q3632" s="111" t="str">
        <f>IFERROR(IF($C3632=Q$2,$G3632*VLOOKUP($F3632,Listen!$B$5:$G$95,$J3632+1,FALSE)/VLOOKUP(Q$2,Listen!$B$5:$G$95,$J3632+1,FALSE),"-")*IF($D3632="Abgabe",0,1),"")</f>
        <v/>
      </c>
      <c r="R3632" s="111" t="str">
        <f>IFERROR(IF($C3632=R$2,$G3632*VLOOKUP($F3632,Listen!$B$5:$G$95,$J3632+1,FALSE)/VLOOKUP(R$2,Listen!$B$5:$G$95,$J3632+1,FALSE),"-")*IF($D3632="Abgabe",0,1),"")</f>
        <v/>
      </c>
    </row>
    <row r="3633" spans="2:18">
      <c r="B3633" s="130"/>
      <c r="C3633" s="95" t="str">
        <f>IFERROR(YEAR(VLOOKUP($B3633,A_Stammdaten!$B$18:$G$218,3,FALSE)),"")</f>
        <v/>
      </c>
      <c r="D3633" s="95" t="str">
        <f>IFERROR(VLOOKUP($B3633,A_Stammdaten!$B$18:$G$218,6,FALSE),"")</f>
        <v/>
      </c>
      <c r="E3633" s="131"/>
      <c r="F3633" s="130"/>
      <c r="G3633" s="130"/>
      <c r="H3633" s="96"/>
      <c r="I3633" s="105" t="str">
        <f>IFERROR(VLOOKUP($E3633,Listen!$I$5:$K$41,2,FALSE),"")</f>
        <v/>
      </c>
      <c r="J3633" s="105" t="str">
        <f>IFERROR(VLOOKUP($E3633,Listen!$I$5:$K$41,3,FALSE),"")</f>
        <v/>
      </c>
      <c r="K3633" s="111" t="str">
        <f>IFERROR(IF($C3633=K$2,$G3633*VLOOKUP($F3633,Listen!$B$5:$G$95,$J3633+1,FALSE)/VLOOKUP(K$2,Listen!$B$5:$G$95,$J3633+1,FALSE),"-")*IF($D3633="Abgabe",0,1),"")</f>
        <v/>
      </c>
      <c r="L3633" s="111" t="str">
        <f>IFERROR(IF($C3633=L$2,$G3633*VLOOKUP($F3633,Listen!$B$5:$G$95,$J3633+1,FALSE)/VLOOKUP(L$2,Listen!$B$5:$G$95,$J3633+1,FALSE),"-")*IF($D3633="Abgabe",0,1),"")</f>
        <v/>
      </c>
      <c r="M3633" s="111" t="str">
        <f>IFERROR(IF($C3633=M$2,$G3633*VLOOKUP($F3633,Listen!$B$5:$G$95,$J3633+1,FALSE)/VLOOKUP(M$2,Listen!$B$5:$G$95,$J3633+1,FALSE),"-")*IF($D3633="Abgabe",0,1),"")</f>
        <v/>
      </c>
      <c r="N3633" s="111" t="str">
        <f>IFERROR(IF($C3633=N$2,$G3633*VLOOKUP($F3633,Listen!$B$5:$G$95,$J3633+1,FALSE)/VLOOKUP(N$2,Listen!$B$5:$G$95,$J3633+1,FALSE),"-")*IF($D3633="Abgabe",0,1),"")</f>
        <v/>
      </c>
      <c r="O3633" s="111" t="str">
        <f>IFERROR(IF($C3633=O$2,$G3633*VLOOKUP($F3633,Listen!$B$5:$G$95,$J3633+1,FALSE)/VLOOKUP(O$2,Listen!$B$5:$G$95,$J3633+1,FALSE),"-")*IF($D3633="Abgabe",0,1),"")</f>
        <v/>
      </c>
      <c r="P3633" s="111" t="str">
        <f>IFERROR(IF($C3633=P$2,$G3633*VLOOKUP($F3633,Listen!$B$5:$G$95,$J3633+1,FALSE)/VLOOKUP(P$2,Listen!$B$5:$G$95,$J3633+1,FALSE),"-")*IF($D3633="Abgabe",0,1),"")</f>
        <v/>
      </c>
      <c r="Q3633" s="111" t="str">
        <f>IFERROR(IF($C3633=Q$2,$G3633*VLOOKUP($F3633,Listen!$B$5:$G$95,$J3633+1,FALSE)/VLOOKUP(Q$2,Listen!$B$5:$G$95,$J3633+1,FALSE),"-")*IF($D3633="Abgabe",0,1),"")</f>
        <v/>
      </c>
      <c r="R3633" s="111" t="str">
        <f>IFERROR(IF($C3633=R$2,$G3633*VLOOKUP($F3633,Listen!$B$5:$G$95,$J3633+1,FALSE)/VLOOKUP(R$2,Listen!$B$5:$G$95,$J3633+1,FALSE),"-")*IF($D3633="Abgabe",0,1),"")</f>
        <v/>
      </c>
    </row>
    <row r="3634" spans="2:18">
      <c r="B3634" s="130"/>
      <c r="C3634" s="95" t="str">
        <f>IFERROR(YEAR(VLOOKUP($B3634,A_Stammdaten!$B$18:$G$218,3,FALSE)),"")</f>
        <v/>
      </c>
      <c r="D3634" s="95" t="str">
        <f>IFERROR(VLOOKUP($B3634,A_Stammdaten!$B$18:$G$218,6,FALSE),"")</f>
        <v/>
      </c>
      <c r="E3634" s="131"/>
      <c r="F3634" s="130"/>
      <c r="G3634" s="130"/>
      <c r="H3634" s="96"/>
      <c r="I3634" s="105" t="str">
        <f>IFERROR(VLOOKUP($E3634,Listen!$I$5:$K$41,2,FALSE),"")</f>
        <v/>
      </c>
      <c r="J3634" s="105" t="str">
        <f>IFERROR(VLOOKUP($E3634,Listen!$I$5:$K$41,3,FALSE),"")</f>
        <v/>
      </c>
      <c r="K3634" s="111" t="str">
        <f>IFERROR(IF($C3634=K$2,$G3634*VLOOKUP($F3634,Listen!$B$5:$G$95,$J3634+1,FALSE)/VLOOKUP(K$2,Listen!$B$5:$G$95,$J3634+1,FALSE),"-")*IF($D3634="Abgabe",0,1),"")</f>
        <v/>
      </c>
      <c r="L3634" s="111" t="str">
        <f>IFERROR(IF($C3634=L$2,$G3634*VLOOKUP($F3634,Listen!$B$5:$G$95,$J3634+1,FALSE)/VLOOKUP(L$2,Listen!$B$5:$G$95,$J3634+1,FALSE),"-")*IF($D3634="Abgabe",0,1),"")</f>
        <v/>
      </c>
      <c r="M3634" s="111" t="str">
        <f>IFERROR(IF($C3634=M$2,$G3634*VLOOKUP($F3634,Listen!$B$5:$G$95,$J3634+1,FALSE)/VLOOKUP(M$2,Listen!$B$5:$G$95,$J3634+1,FALSE),"-")*IF($D3634="Abgabe",0,1),"")</f>
        <v/>
      </c>
      <c r="N3634" s="111" t="str">
        <f>IFERROR(IF($C3634=N$2,$G3634*VLOOKUP($F3634,Listen!$B$5:$G$95,$J3634+1,FALSE)/VLOOKUP(N$2,Listen!$B$5:$G$95,$J3634+1,FALSE),"-")*IF($D3634="Abgabe",0,1),"")</f>
        <v/>
      </c>
      <c r="O3634" s="111" t="str">
        <f>IFERROR(IF($C3634=O$2,$G3634*VLOOKUP($F3634,Listen!$B$5:$G$95,$J3634+1,FALSE)/VLOOKUP(O$2,Listen!$B$5:$G$95,$J3634+1,FALSE),"-")*IF($D3634="Abgabe",0,1),"")</f>
        <v/>
      </c>
      <c r="P3634" s="111" t="str">
        <f>IFERROR(IF($C3634=P$2,$G3634*VLOOKUP($F3634,Listen!$B$5:$G$95,$J3634+1,FALSE)/VLOOKUP(P$2,Listen!$B$5:$G$95,$J3634+1,FALSE),"-")*IF($D3634="Abgabe",0,1),"")</f>
        <v/>
      </c>
      <c r="Q3634" s="111" t="str">
        <f>IFERROR(IF($C3634=Q$2,$G3634*VLOOKUP($F3634,Listen!$B$5:$G$95,$J3634+1,FALSE)/VLOOKUP(Q$2,Listen!$B$5:$G$95,$J3634+1,FALSE),"-")*IF($D3634="Abgabe",0,1),"")</f>
        <v/>
      </c>
      <c r="R3634" s="111" t="str">
        <f>IFERROR(IF($C3634=R$2,$G3634*VLOOKUP($F3634,Listen!$B$5:$G$95,$J3634+1,FALSE)/VLOOKUP(R$2,Listen!$B$5:$G$95,$J3634+1,FALSE),"-")*IF($D3634="Abgabe",0,1),"")</f>
        <v/>
      </c>
    </row>
    <row r="3635" spans="2:18">
      <c r="B3635" s="130"/>
      <c r="C3635" s="95" t="str">
        <f>IFERROR(YEAR(VLOOKUP($B3635,A_Stammdaten!$B$18:$G$218,3,FALSE)),"")</f>
        <v/>
      </c>
      <c r="D3635" s="95" t="str">
        <f>IFERROR(VLOOKUP($B3635,A_Stammdaten!$B$18:$G$218,6,FALSE),"")</f>
        <v/>
      </c>
      <c r="E3635" s="131"/>
      <c r="F3635" s="130"/>
      <c r="G3635" s="130"/>
      <c r="H3635" s="96"/>
      <c r="I3635" s="105" t="str">
        <f>IFERROR(VLOOKUP($E3635,Listen!$I$5:$K$41,2,FALSE),"")</f>
        <v/>
      </c>
      <c r="J3635" s="105" t="str">
        <f>IFERROR(VLOOKUP($E3635,Listen!$I$5:$K$41,3,FALSE),"")</f>
        <v/>
      </c>
      <c r="K3635" s="111" t="str">
        <f>IFERROR(IF($C3635=K$2,$G3635*VLOOKUP($F3635,Listen!$B$5:$G$95,$J3635+1,FALSE)/VLOOKUP(K$2,Listen!$B$5:$G$95,$J3635+1,FALSE),"-")*IF($D3635="Abgabe",0,1),"")</f>
        <v/>
      </c>
      <c r="L3635" s="111" t="str">
        <f>IFERROR(IF($C3635=L$2,$G3635*VLOOKUP($F3635,Listen!$B$5:$G$95,$J3635+1,FALSE)/VLOOKUP(L$2,Listen!$B$5:$G$95,$J3635+1,FALSE),"-")*IF($D3635="Abgabe",0,1),"")</f>
        <v/>
      </c>
      <c r="M3635" s="111" t="str">
        <f>IFERROR(IF($C3635=M$2,$G3635*VLOOKUP($F3635,Listen!$B$5:$G$95,$J3635+1,FALSE)/VLOOKUP(M$2,Listen!$B$5:$G$95,$J3635+1,FALSE),"-")*IF($D3635="Abgabe",0,1),"")</f>
        <v/>
      </c>
      <c r="N3635" s="111" t="str">
        <f>IFERROR(IF($C3635=N$2,$G3635*VLOOKUP($F3635,Listen!$B$5:$G$95,$J3635+1,FALSE)/VLOOKUP(N$2,Listen!$B$5:$G$95,$J3635+1,FALSE),"-")*IF($D3635="Abgabe",0,1),"")</f>
        <v/>
      </c>
      <c r="O3635" s="111" t="str">
        <f>IFERROR(IF($C3635=O$2,$G3635*VLOOKUP($F3635,Listen!$B$5:$G$95,$J3635+1,FALSE)/VLOOKUP(O$2,Listen!$B$5:$G$95,$J3635+1,FALSE),"-")*IF($D3635="Abgabe",0,1),"")</f>
        <v/>
      </c>
      <c r="P3635" s="111" t="str">
        <f>IFERROR(IF($C3635=P$2,$G3635*VLOOKUP($F3635,Listen!$B$5:$G$95,$J3635+1,FALSE)/VLOOKUP(P$2,Listen!$B$5:$G$95,$J3635+1,FALSE),"-")*IF($D3635="Abgabe",0,1),"")</f>
        <v/>
      </c>
      <c r="Q3635" s="111" t="str">
        <f>IFERROR(IF($C3635=Q$2,$G3635*VLOOKUP($F3635,Listen!$B$5:$G$95,$J3635+1,FALSE)/VLOOKUP(Q$2,Listen!$B$5:$G$95,$J3635+1,FALSE),"-")*IF($D3635="Abgabe",0,1),"")</f>
        <v/>
      </c>
      <c r="R3635" s="111" t="str">
        <f>IFERROR(IF($C3635=R$2,$G3635*VLOOKUP($F3635,Listen!$B$5:$G$95,$J3635+1,FALSE)/VLOOKUP(R$2,Listen!$B$5:$G$95,$J3635+1,FALSE),"-")*IF($D3635="Abgabe",0,1),"")</f>
        <v/>
      </c>
    </row>
    <row r="3636" spans="2:18">
      <c r="B3636" s="130"/>
      <c r="C3636" s="95" t="str">
        <f>IFERROR(YEAR(VLOOKUP($B3636,A_Stammdaten!$B$18:$G$218,3,FALSE)),"")</f>
        <v/>
      </c>
      <c r="D3636" s="95" t="str">
        <f>IFERROR(VLOOKUP($B3636,A_Stammdaten!$B$18:$G$218,6,FALSE),"")</f>
        <v/>
      </c>
      <c r="E3636" s="131"/>
      <c r="F3636" s="130"/>
      <c r="G3636" s="130"/>
      <c r="H3636" s="96"/>
      <c r="I3636" s="105" t="str">
        <f>IFERROR(VLOOKUP($E3636,Listen!$I$5:$K$41,2,FALSE),"")</f>
        <v/>
      </c>
      <c r="J3636" s="105" t="str">
        <f>IFERROR(VLOOKUP($E3636,Listen!$I$5:$K$41,3,FALSE),"")</f>
        <v/>
      </c>
      <c r="K3636" s="111" t="str">
        <f>IFERROR(IF($C3636=K$2,$G3636*VLOOKUP($F3636,Listen!$B$5:$G$95,$J3636+1,FALSE)/VLOOKUP(K$2,Listen!$B$5:$G$95,$J3636+1,FALSE),"-")*IF($D3636="Abgabe",0,1),"")</f>
        <v/>
      </c>
      <c r="L3636" s="111" t="str">
        <f>IFERROR(IF($C3636=L$2,$G3636*VLOOKUP($F3636,Listen!$B$5:$G$95,$J3636+1,FALSE)/VLOOKUP(L$2,Listen!$B$5:$G$95,$J3636+1,FALSE),"-")*IF($D3636="Abgabe",0,1),"")</f>
        <v/>
      </c>
      <c r="M3636" s="111" t="str">
        <f>IFERROR(IF($C3636=M$2,$G3636*VLOOKUP($F3636,Listen!$B$5:$G$95,$J3636+1,FALSE)/VLOOKUP(M$2,Listen!$B$5:$G$95,$J3636+1,FALSE),"-")*IF($D3636="Abgabe",0,1),"")</f>
        <v/>
      </c>
      <c r="N3636" s="111" t="str">
        <f>IFERROR(IF($C3636=N$2,$G3636*VLOOKUP($F3636,Listen!$B$5:$G$95,$J3636+1,FALSE)/VLOOKUP(N$2,Listen!$B$5:$G$95,$J3636+1,FALSE),"-")*IF($D3636="Abgabe",0,1),"")</f>
        <v/>
      </c>
      <c r="O3636" s="111" t="str">
        <f>IFERROR(IF($C3636=O$2,$G3636*VLOOKUP($F3636,Listen!$B$5:$G$95,$J3636+1,FALSE)/VLOOKUP(O$2,Listen!$B$5:$G$95,$J3636+1,FALSE),"-")*IF($D3636="Abgabe",0,1),"")</f>
        <v/>
      </c>
      <c r="P3636" s="111" t="str">
        <f>IFERROR(IF($C3636=P$2,$G3636*VLOOKUP($F3636,Listen!$B$5:$G$95,$J3636+1,FALSE)/VLOOKUP(P$2,Listen!$B$5:$G$95,$J3636+1,FALSE),"-")*IF($D3636="Abgabe",0,1),"")</f>
        <v/>
      </c>
      <c r="Q3636" s="111" t="str">
        <f>IFERROR(IF($C3636=Q$2,$G3636*VLOOKUP($F3636,Listen!$B$5:$G$95,$J3636+1,FALSE)/VLOOKUP(Q$2,Listen!$B$5:$G$95,$J3636+1,FALSE),"-")*IF($D3636="Abgabe",0,1),"")</f>
        <v/>
      </c>
      <c r="R3636" s="111" t="str">
        <f>IFERROR(IF($C3636=R$2,$G3636*VLOOKUP($F3636,Listen!$B$5:$G$95,$J3636+1,FALSE)/VLOOKUP(R$2,Listen!$B$5:$G$95,$J3636+1,FALSE),"-")*IF($D3636="Abgabe",0,1),"")</f>
        <v/>
      </c>
    </row>
    <row r="3637" spans="2:18">
      <c r="B3637" s="130"/>
      <c r="C3637" s="95" t="str">
        <f>IFERROR(YEAR(VLOOKUP($B3637,A_Stammdaten!$B$18:$G$218,3,FALSE)),"")</f>
        <v/>
      </c>
      <c r="D3637" s="95" t="str">
        <f>IFERROR(VLOOKUP($B3637,A_Stammdaten!$B$18:$G$218,6,FALSE),"")</f>
        <v/>
      </c>
      <c r="E3637" s="131"/>
      <c r="F3637" s="130"/>
      <c r="G3637" s="130"/>
      <c r="H3637" s="96"/>
      <c r="I3637" s="105" t="str">
        <f>IFERROR(VLOOKUP($E3637,Listen!$I$5:$K$41,2,FALSE),"")</f>
        <v/>
      </c>
      <c r="J3637" s="105" t="str">
        <f>IFERROR(VLOOKUP($E3637,Listen!$I$5:$K$41,3,FALSE),"")</f>
        <v/>
      </c>
      <c r="K3637" s="111" t="str">
        <f>IFERROR(IF($C3637=K$2,$G3637*VLOOKUP($F3637,Listen!$B$5:$G$95,$J3637+1,FALSE)/VLOOKUP(K$2,Listen!$B$5:$G$95,$J3637+1,FALSE),"-")*IF($D3637="Abgabe",0,1),"")</f>
        <v/>
      </c>
      <c r="L3637" s="111" t="str">
        <f>IFERROR(IF($C3637=L$2,$G3637*VLOOKUP($F3637,Listen!$B$5:$G$95,$J3637+1,FALSE)/VLOOKUP(L$2,Listen!$B$5:$G$95,$J3637+1,FALSE),"-")*IF($D3637="Abgabe",0,1),"")</f>
        <v/>
      </c>
      <c r="M3637" s="111" t="str">
        <f>IFERROR(IF($C3637=M$2,$G3637*VLOOKUP($F3637,Listen!$B$5:$G$95,$J3637+1,FALSE)/VLOOKUP(M$2,Listen!$B$5:$G$95,$J3637+1,FALSE),"-")*IF($D3637="Abgabe",0,1),"")</f>
        <v/>
      </c>
      <c r="N3637" s="111" t="str">
        <f>IFERROR(IF($C3637=N$2,$G3637*VLOOKUP($F3637,Listen!$B$5:$G$95,$J3637+1,FALSE)/VLOOKUP(N$2,Listen!$B$5:$G$95,$J3637+1,FALSE),"-")*IF($D3637="Abgabe",0,1),"")</f>
        <v/>
      </c>
      <c r="O3637" s="111" t="str">
        <f>IFERROR(IF($C3637=O$2,$G3637*VLOOKUP($F3637,Listen!$B$5:$G$95,$J3637+1,FALSE)/VLOOKUP(O$2,Listen!$B$5:$G$95,$J3637+1,FALSE),"-")*IF($D3637="Abgabe",0,1),"")</f>
        <v/>
      </c>
      <c r="P3637" s="111" t="str">
        <f>IFERROR(IF($C3637=P$2,$G3637*VLOOKUP($F3637,Listen!$B$5:$G$95,$J3637+1,FALSE)/VLOOKUP(P$2,Listen!$B$5:$G$95,$J3637+1,FALSE),"-")*IF($D3637="Abgabe",0,1),"")</f>
        <v/>
      </c>
      <c r="Q3637" s="111" t="str">
        <f>IFERROR(IF($C3637=Q$2,$G3637*VLOOKUP($F3637,Listen!$B$5:$G$95,$J3637+1,FALSE)/VLOOKUP(Q$2,Listen!$B$5:$G$95,$J3637+1,FALSE),"-")*IF($D3637="Abgabe",0,1),"")</f>
        <v/>
      </c>
      <c r="R3637" s="111" t="str">
        <f>IFERROR(IF($C3637=R$2,$G3637*VLOOKUP($F3637,Listen!$B$5:$G$95,$J3637+1,FALSE)/VLOOKUP(R$2,Listen!$B$5:$G$95,$J3637+1,FALSE),"-")*IF($D3637="Abgabe",0,1),"")</f>
        <v/>
      </c>
    </row>
    <row r="3638" spans="2:18">
      <c r="B3638" s="130"/>
      <c r="C3638" s="95" t="str">
        <f>IFERROR(YEAR(VLOOKUP($B3638,A_Stammdaten!$B$18:$G$218,3,FALSE)),"")</f>
        <v/>
      </c>
      <c r="D3638" s="95" t="str">
        <f>IFERROR(VLOOKUP($B3638,A_Stammdaten!$B$18:$G$218,6,FALSE),"")</f>
        <v/>
      </c>
      <c r="E3638" s="131"/>
      <c r="F3638" s="130"/>
      <c r="G3638" s="130"/>
      <c r="H3638" s="96"/>
      <c r="I3638" s="105" t="str">
        <f>IFERROR(VLOOKUP($E3638,Listen!$I$5:$K$41,2,FALSE),"")</f>
        <v/>
      </c>
      <c r="J3638" s="105" t="str">
        <f>IFERROR(VLOOKUP($E3638,Listen!$I$5:$K$41,3,FALSE),"")</f>
        <v/>
      </c>
      <c r="K3638" s="111" t="str">
        <f>IFERROR(IF($C3638=K$2,$G3638*VLOOKUP($F3638,Listen!$B$5:$G$95,$J3638+1,FALSE)/VLOOKUP(K$2,Listen!$B$5:$G$95,$J3638+1,FALSE),"-")*IF($D3638="Abgabe",0,1),"")</f>
        <v/>
      </c>
      <c r="L3638" s="111" t="str">
        <f>IFERROR(IF($C3638=L$2,$G3638*VLOOKUP($F3638,Listen!$B$5:$G$95,$J3638+1,FALSE)/VLOOKUP(L$2,Listen!$B$5:$G$95,$J3638+1,FALSE),"-")*IF($D3638="Abgabe",0,1),"")</f>
        <v/>
      </c>
      <c r="M3638" s="111" t="str">
        <f>IFERROR(IF($C3638=M$2,$G3638*VLOOKUP($F3638,Listen!$B$5:$G$95,$J3638+1,FALSE)/VLOOKUP(M$2,Listen!$B$5:$G$95,$J3638+1,FALSE),"-")*IF($D3638="Abgabe",0,1),"")</f>
        <v/>
      </c>
      <c r="N3638" s="111" t="str">
        <f>IFERROR(IF($C3638=N$2,$G3638*VLOOKUP($F3638,Listen!$B$5:$G$95,$J3638+1,FALSE)/VLOOKUP(N$2,Listen!$B$5:$G$95,$J3638+1,FALSE),"-")*IF($D3638="Abgabe",0,1),"")</f>
        <v/>
      </c>
      <c r="O3638" s="111" t="str">
        <f>IFERROR(IF($C3638=O$2,$G3638*VLOOKUP($F3638,Listen!$B$5:$G$95,$J3638+1,FALSE)/VLOOKUP(O$2,Listen!$B$5:$G$95,$J3638+1,FALSE),"-")*IF($D3638="Abgabe",0,1),"")</f>
        <v/>
      </c>
      <c r="P3638" s="111" t="str">
        <f>IFERROR(IF($C3638=P$2,$G3638*VLOOKUP($F3638,Listen!$B$5:$G$95,$J3638+1,FALSE)/VLOOKUP(P$2,Listen!$B$5:$G$95,$J3638+1,FALSE),"-")*IF($D3638="Abgabe",0,1),"")</f>
        <v/>
      </c>
      <c r="Q3638" s="111" t="str">
        <f>IFERROR(IF($C3638=Q$2,$G3638*VLOOKUP($F3638,Listen!$B$5:$G$95,$J3638+1,FALSE)/VLOOKUP(Q$2,Listen!$B$5:$G$95,$J3638+1,FALSE),"-")*IF($D3638="Abgabe",0,1),"")</f>
        <v/>
      </c>
      <c r="R3638" s="111" t="str">
        <f>IFERROR(IF($C3638=R$2,$G3638*VLOOKUP($F3638,Listen!$B$5:$G$95,$J3638+1,FALSE)/VLOOKUP(R$2,Listen!$B$5:$G$95,$J3638+1,FALSE),"-")*IF($D3638="Abgabe",0,1),"")</f>
        <v/>
      </c>
    </row>
    <row r="3639" spans="2:18">
      <c r="B3639" s="130"/>
      <c r="C3639" s="95" t="str">
        <f>IFERROR(YEAR(VLOOKUP($B3639,A_Stammdaten!$B$18:$G$218,3,FALSE)),"")</f>
        <v/>
      </c>
      <c r="D3639" s="95" t="str">
        <f>IFERROR(VLOOKUP($B3639,A_Stammdaten!$B$18:$G$218,6,FALSE),"")</f>
        <v/>
      </c>
      <c r="E3639" s="131"/>
      <c r="F3639" s="130"/>
      <c r="G3639" s="130"/>
      <c r="H3639" s="96"/>
      <c r="I3639" s="105" t="str">
        <f>IFERROR(VLOOKUP($E3639,Listen!$I$5:$K$41,2,FALSE),"")</f>
        <v/>
      </c>
      <c r="J3639" s="105" t="str">
        <f>IFERROR(VLOOKUP($E3639,Listen!$I$5:$K$41,3,FALSE),"")</f>
        <v/>
      </c>
      <c r="K3639" s="111" t="str">
        <f>IFERROR(IF($C3639=K$2,$G3639*VLOOKUP($F3639,Listen!$B$5:$G$95,$J3639+1,FALSE)/VLOOKUP(K$2,Listen!$B$5:$G$95,$J3639+1,FALSE),"-")*IF($D3639="Abgabe",0,1),"")</f>
        <v/>
      </c>
      <c r="L3639" s="111" t="str">
        <f>IFERROR(IF($C3639=L$2,$G3639*VLOOKUP($F3639,Listen!$B$5:$G$95,$J3639+1,FALSE)/VLOOKUP(L$2,Listen!$B$5:$G$95,$J3639+1,FALSE),"-")*IF($D3639="Abgabe",0,1),"")</f>
        <v/>
      </c>
      <c r="M3639" s="111" t="str">
        <f>IFERROR(IF($C3639=M$2,$G3639*VLOOKUP($F3639,Listen!$B$5:$G$95,$J3639+1,FALSE)/VLOOKUP(M$2,Listen!$B$5:$G$95,$J3639+1,FALSE),"-")*IF($D3639="Abgabe",0,1),"")</f>
        <v/>
      </c>
      <c r="N3639" s="111" t="str">
        <f>IFERROR(IF($C3639=N$2,$G3639*VLOOKUP($F3639,Listen!$B$5:$G$95,$J3639+1,FALSE)/VLOOKUP(N$2,Listen!$B$5:$G$95,$J3639+1,FALSE),"-")*IF($D3639="Abgabe",0,1),"")</f>
        <v/>
      </c>
      <c r="O3639" s="111" t="str">
        <f>IFERROR(IF($C3639=O$2,$G3639*VLOOKUP($F3639,Listen!$B$5:$G$95,$J3639+1,FALSE)/VLOOKUP(O$2,Listen!$B$5:$G$95,$J3639+1,FALSE),"-")*IF($D3639="Abgabe",0,1),"")</f>
        <v/>
      </c>
      <c r="P3639" s="111" t="str">
        <f>IFERROR(IF($C3639=P$2,$G3639*VLOOKUP($F3639,Listen!$B$5:$G$95,$J3639+1,FALSE)/VLOOKUP(P$2,Listen!$B$5:$G$95,$J3639+1,FALSE),"-")*IF($D3639="Abgabe",0,1),"")</f>
        <v/>
      </c>
      <c r="Q3639" s="111" t="str">
        <f>IFERROR(IF($C3639=Q$2,$G3639*VLOOKUP($F3639,Listen!$B$5:$G$95,$J3639+1,FALSE)/VLOOKUP(Q$2,Listen!$B$5:$G$95,$J3639+1,FALSE),"-")*IF($D3639="Abgabe",0,1),"")</f>
        <v/>
      </c>
      <c r="R3639" s="111" t="str">
        <f>IFERROR(IF($C3639=R$2,$G3639*VLOOKUP($F3639,Listen!$B$5:$G$95,$J3639+1,FALSE)/VLOOKUP(R$2,Listen!$B$5:$G$95,$J3639+1,FALSE),"-")*IF($D3639="Abgabe",0,1),"")</f>
        <v/>
      </c>
    </row>
    <row r="3640" spans="2:18">
      <c r="B3640" s="130"/>
      <c r="C3640" s="95" t="str">
        <f>IFERROR(YEAR(VLOOKUP($B3640,A_Stammdaten!$B$18:$G$218,3,FALSE)),"")</f>
        <v/>
      </c>
      <c r="D3640" s="95" t="str">
        <f>IFERROR(VLOOKUP($B3640,A_Stammdaten!$B$18:$G$218,6,FALSE),"")</f>
        <v/>
      </c>
      <c r="E3640" s="131"/>
      <c r="F3640" s="130"/>
      <c r="G3640" s="130"/>
      <c r="H3640" s="96"/>
      <c r="I3640" s="105" t="str">
        <f>IFERROR(VLOOKUP($E3640,Listen!$I$5:$K$41,2,FALSE),"")</f>
        <v/>
      </c>
      <c r="J3640" s="105" t="str">
        <f>IFERROR(VLOOKUP($E3640,Listen!$I$5:$K$41,3,FALSE),"")</f>
        <v/>
      </c>
      <c r="K3640" s="111" t="str">
        <f>IFERROR(IF($C3640=K$2,$G3640*VLOOKUP($F3640,Listen!$B$5:$G$95,$J3640+1,FALSE)/VLOOKUP(K$2,Listen!$B$5:$G$95,$J3640+1,FALSE),"-")*IF($D3640="Abgabe",0,1),"")</f>
        <v/>
      </c>
      <c r="L3640" s="111" t="str">
        <f>IFERROR(IF($C3640=L$2,$G3640*VLOOKUP($F3640,Listen!$B$5:$G$95,$J3640+1,FALSE)/VLOOKUP(L$2,Listen!$B$5:$G$95,$J3640+1,FALSE),"-")*IF($D3640="Abgabe",0,1),"")</f>
        <v/>
      </c>
      <c r="M3640" s="111" t="str">
        <f>IFERROR(IF($C3640=M$2,$G3640*VLOOKUP($F3640,Listen!$B$5:$G$95,$J3640+1,FALSE)/VLOOKUP(M$2,Listen!$B$5:$G$95,$J3640+1,FALSE),"-")*IF($D3640="Abgabe",0,1),"")</f>
        <v/>
      </c>
      <c r="N3640" s="111" t="str">
        <f>IFERROR(IF($C3640=N$2,$G3640*VLOOKUP($F3640,Listen!$B$5:$G$95,$J3640+1,FALSE)/VLOOKUP(N$2,Listen!$B$5:$G$95,$J3640+1,FALSE),"-")*IF($D3640="Abgabe",0,1),"")</f>
        <v/>
      </c>
      <c r="O3640" s="111" t="str">
        <f>IFERROR(IF($C3640=O$2,$G3640*VLOOKUP($F3640,Listen!$B$5:$G$95,$J3640+1,FALSE)/VLOOKUP(O$2,Listen!$B$5:$G$95,$J3640+1,FALSE),"-")*IF($D3640="Abgabe",0,1),"")</f>
        <v/>
      </c>
      <c r="P3640" s="111" t="str">
        <f>IFERROR(IF($C3640=P$2,$G3640*VLOOKUP($F3640,Listen!$B$5:$G$95,$J3640+1,FALSE)/VLOOKUP(P$2,Listen!$B$5:$G$95,$J3640+1,FALSE),"-")*IF($D3640="Abgabe",0,1),"")</f>
        <v/>
      </c>
      <c r="Q3640" s="111" t="str">
        <f>IFERROR(IF($C3640=Q$2,$G3640*VLOOKUP($F3640,Listen!$B$5:$G$95,$J3640+1,FALSE)/VLOOKUP(Q$2,Listen!$B$5:$G$95,$J3640+1,FALSE),"-")*IF($D3640="Abgabe",0,1),"")</f>
        <v/>
      </c>
      <c r="R3640" s="111" t="str">
        <f>IFERROR(IF($C3640=R$2,$G3640*VLOOKUP($F3640,Listen!$B$5:$G$95,$J3640+1,FALSE)/VLOOKUP(R$2,Listen!$B$5:$G$95,$J3640+1,FALSE),"-")*IF($D3640="Abgabe",0,1),"")</f>
        <v/>
      </c>
    </row>
    <row r="3641" spans="2:18">
      <c r="B3641" s="130"/>
      <c r="C3641" s="95" t="str">
        <f>IFERROR(YEAR(VLOOKUP($B3641,A_Stammdaten!$B$18:$G$218,3,FALSE)),"")</f>
        <v/>
      </c>
      <c r="D3641" s="95" t="str">
        <f>IFERROR(VLOOKUP($B3641,A_Stammdaten!$B$18:$G$218,6,FALSE),"")</f>
        <v/>
      </c>
      <c r="E3641" s="131"/>
      <c r="F3641" s="130"/>
      <c r="G3641" s="130"/>
      <c r="H3641" s="96"/>
      <c r="I3641" s="105" t="str">
        <f>IFERROR(VLOOKUP($E3641,Listen!$I$5:$K$41,2,FALSE),"")</f>
        <v/>
      </c>
      <c r="J3641" s="105" t="str">
        <f>IFERROR(VLOOKUP($E3641,Listen!$I$5:$K$41,3,FALSE),"")</f>
        <v/>
      </c>
      <c r="K3641" s="111" t="str">
        <f>IFERROR(IF($C3641=K$2,$G3641*VLOOKUP($F3641,Listen!$B$5:$G$95,$J3641+1,FALSE)/VLOOKUP(K$2,Listen!$B$5:$G$95,$J3641+1,FALSE),"-")*IF($D3641="Abgabe",0,1),"")</f>
        <v/>
      </c>
      <c r="L3641" s="111" t="str">
        <f>IFERROR(IF($C3641=L$2,$G3641*VLOOKUP($F3641,Listen!$B$5:$G$95,$J3641+1,FALSE)/VLOOKUP(L$2,Listen!$B$5:$G$95,$J3641+1,FALSE),"-")*IF($D3641="Abgabe",0,1),"")</f>
        <v/>
      </c>
      <c r="M3641" s="111" t="str">
        <f>IFERROR(IF($C3641=M$2,$G3641*VLOOKUP($F3641,Listen!$B$5:$G$95,$J3641+1,FALSE)/VLOOKUP(M$2,Listen!$B$5:$G$95,$J3641+1,FALSE),"-")*IF($D3641="Abgabe",0,1),"")</f>
        <v/>
      </c>
      <c r="N3641" s="111" t="str">
        <f>IFERROR(IF($C3641=N$2,$G3641*VLOOKUP($F3641,Listen!$B$5:$G$95,$J3641+1,FALSE)/VLOOKUP(N$2,Listen!$B$5:$G$95,$J3641+1,FALSE),"-")*IF($D3641="Abgabe",0,1),"")</f>
        <v/>
      </c>
      <c r="O3641" s="111" t="str">
        <f>IFERROR(IF($C3641=O$2,$G3641*VLOOKUP($F3641,Listen!$B$5:$G$95,$J3641+1,FALSE)/VLOOKUP(O$2,Listen!$B$5:$G$95,$J3641+1,FALSE),"-")*IF($D3641="Abgabe",0,1),"")</f>
        <v/>
      </c>
      <c r="P3641" s="111" t="str">
        <f>IFERROR(IF($C3641=P$2,$G3641*VLOOKUP($F3641,Listen!$B$5:$G$95,$J3641+1,FALSE)/VLOOKUP(P$2,Listen!$B$5:$G$95,$J3641+1,FALSE),"-")*IF($D3641="Abgabe",0,1),"")</f>
        <v/>
      </c>
      <c r="Q3641" s="111" t="str">
        <f>IFERROR(IF($C3641=Q$2,$G3641*VLOOKUP($F3641,Listen!$B$5:$G$95,$J3641+1,FALSE)/VLOOKUP(Q$2,Listen!$B$5:$G$95,$J3641+1,FALSE),"-")*IF($D3641="Abgabe",0,1),"")</f>
        <v/>
      </c>
      <c r="R3641" s="111" t="str">
        <f>IFERROR(IF($C3641=R$2,$G3641*VLOOKUP($F3641,Listen!$B$5:$G$95,$J3641+1,FALSE)/VLOOKUP(R$2,Listen!$B$5:$G$95,$J3641+1,FALSE),"-")*IF($D3641="Abgabe",0,1),"")</f>
        <v/>
      </c>
    </row>
    <row r="3642" spans="2:18">
      <c r="B3642" s="130"/>
      <c r="C3642" s="95" t="str">
        <f>IFERROR(YEAR(VLOOKUP($B3642,A_Stammdaten!$B$18:$G$218,3,FALSE)),"")</f>
        <v/>
      </c>
      <c r="D3642" s="95" t="str">
        <f>IFERROR(VLOOKUP($B3642,A_Stammdaten!$B$18:$G$218,6,FALSE),"")</f>
        <v/>
      </c>
      <c r="E3642" s="131"/>
      <c r="F3642" s="130"/>
      <c r="G3642" s="130"/>
      <c r="H3642" s="96"/>
      <c r="I3642" s="105" t="str">
        <f>IFERROR(VLOOKUP($E3642,Listen!$I$5:$K$41,2,FALSE),"")</f>
        <v/>
      </c>
      <c r="J3642" s="105" t="str">
        <f>IFERROR(VLOOKUP($E3642,Listen!$I$5:$K$41,3,FALSE),"")</f>
        <v/>
      </c>
      <c r="K3642" s="111" t="str">
        <f>IFERROR(IF($C3642=K$2,$G3642*VLOOKUP($F3642,Listen!$B$5:$G$95,$J3642+1,FALSE)/VLOOKUP(K$2,Listen!$B$5:$G$95,$J3642+1,FALSE),"-")*IF($D3642="Abgabe",0,1),"")</f>
        <v/>
      </c>
      <c r="L3642" s="111" t="str">
        <f>IFERROR(IF($C3642=L$2,$G3642*VLOOKUP($F3642,Listen!$B$5:$G$95,$J3642+1,FALSE)/VLOOKUP(L$2,Listen!$B$5:$G$95,$J3642+1,FALSE),"-")*IF($D3642="Abgabe",0,1),"")</f>
        <v/>
      </c>
      <c r="M3642" s="111" t="str">
        <f>IFERROR(IF($C3642=M$2,$G3642*VLOOKUP($F3642,Listen!$B$5:$G$95,$J3642+1,FALSE)/VLOOKUP(M$2,Listen!$B$5:$G$95,$J3642+1,FALSE),"-")*IF($D3642="Abgabe",0,1),"")</f>
        <v/>
      </c>
      <c r="N3642" s="111" t="str">
        <f>IFERROR(IF($C3642=N$2,$G3642*VLOOKUP($F3642,Listen!$B$5:$G$95,$J3642+1,FALSE)/VLOOKUP(N$2,Listen!$B$5:$G$95,$J3642+1,FALSE),"-")*IF($D3642="Abgabe",0,1),"")</f>
        <v/>
      </c>
      <c r="O3642" s="111" t="str">
        <f>IFERROR(IF($C3642=O$2,$G3642*VLOOKUP($F3642,Listen!$B$5:$G$95,$J3642+1,FALSE)/VLOOKUP(O$2,Listen!$B$5:$G$95,$J3642+1,FALSE),"-")*IF($D3642="Abgabe",0,1),"")</f>
        <v/>
      </c>
      <c r="P3642" s="111" t="str">
        <f>IFERROR(IF($C3642=P$2,$G3642*VLOOKUP($F3642,Listen!$B$5:$G$95,$J3642+1,FALSE)/VLOOKUP(P$2,Listen!$B$5:$G$95,$J3642+1,FALSE),"-")*IF($D3642="Abgabe",0,1),"")</f>
        <v/>
      </c>
      <c r="Q3642" s="111" t="str">
        <f>IFERROR(IF($C3642=Q$2,$G3642*VLOOKUP($F3642,Listen!$B$5:$G$95,$J3642+1,FALSE)/VLOOKUP(Q$2,Listen!$B$5:$G$95,$J3642+1,FALSE),"-")*IF($D3642="Abgabe",0,1),"")</f>
        <v/>
      </c>
      <c r="R3642" s="111" t="str">
        <f>IFERROR(IF($C3642=R$2,$G3642*VLOOKUP($F3642,Listen!$B$5:$G$95,$J3642+1,FALSE)/VLOOKUP(R$2,Listen!$B$5:$G$95,$J3642+1,FALSE),"-")*IF($D3642="Abgabe",0,1),"")</f>
        <v/>
      </c>
    </row>
    <row r="3643" spans="2:18">
      <c r="B3643" s="130"/>
      <c r="C3643" s="95" t="str">
        <f>IFERROR(YEAR(VLOOKUP($B3643,A_Stammdaten!$B$18:$G$218,3,FALSE)),"")</f>
        <v/>
      </c>
      <c r="D3643" s="95" t="str">
        <f>IFERROR(VLOOKUP($B3643,A_Stammdaten!$B$18:$G$218,6,FALSE),"")</f>
        <v/>
      </c>
      <c r="E3643" s="131"/>
      <c r="F3643" s="130"/>
      <c r="G3643" s="130"/>
      <c r="H3643" s="96"/>
      <c r="I3643" s="105" t="str">
        <f>IFERROR(VLOOKUP($E3643,Listen!$I$5:$K$41,2,FALSE),"")</f>
        <v/>
      </c>
      <c r="J3643" s="105" t="str">
        <f>IFERROR(VLOOKUP($E3643,Listen!$I$5:$K$41,3,FALSE),"")</f>
        <v/>
      </c>
      <c r="K3643" s="111" t="str">
        <f>IFERROR(IF($C3643=K$2,$G3643*VLOOKUP($F3643,Listen!$B$5:$G$95,$J3643+1,FALSE)/VLOOKUP(K$2,Listen!$B$5:$G$95,$J3643+1,FALSE),"-")*IF($D3643="Abgabe",0,1),"")</f>
        <v/>
      </c>
      <c r="L3643" s="111" t="str">
        <f>IFERROR(IF($C3643=L$2,$G3643*VLOOKUP($F3643,Listen!$B$5:$G$95,$J3643+1,FALSE)/VLOOKUP(L$2,Listen!$B$5:$G$95,$J3643+1,FALSE),"-")*IF($D3643="Abgabe",0,1),"")</f>
        <v/>
      </c>
      <c r="M3643" s="111" t="str">
        <f>IFERROR(IF($C3643=M$2,$G3643*VLOOKUP($F3643,Listen!$B$5:$G$95,$J3643+1,FALSE)/VLOOKUP(M$2,Listen!$B$5:$G$95,$J3643+1,FALSE),"-")*IF($D3643="Abgabe",0,1),"")</f>
        <v/>
      </c>
      <c r="N3643" s="111" t="str">
        <f>IFERROR(IF($C3643=N$2,$G3643*VLOOKUP($F3643,Listen!$B$5:$G$95,$J3643+1,FALSE)/VLOOKUP(N$2,Listen!$B$5:$G$95,$J3643+1,FALSE),"-")*IF($D3643="Abgabe",0,1),"")</f>
        <v/>
      </c>
      <c r="O3643" s="111" t="str">
        <f>IFERROR(IF($C3643=O$2,$G3643*VLOOKUP($F3643,Listen!$B$5:$G$95,$J3643+1,FALSE)/VLOOKUP(O$2,Listen!$B$5:$G$95,$J3643+1,FALSE),"-")*IF($D3643="Abgabe",0,1),"")</f>
        <v/>
      </c>
      <c r="P3643" s="111" t="str">
        <f>IFERROR(IF($C3643=P$2,$G3643*VLOOKUP($F3643,Listen!$B$5:$G$95,$J3643+1,FALSE)/VLOOKUP(P$2,Listen!$B$5:$G$95,$J3643+1,FALSE),"-")*IF($D3643="Abgabe",0,1),"")</f>
        <v/>
      </c>
      <c r="Q3643" s="111" t="str">
        <f>IFERROR(IF($C3643=Q$2,$G3643*VLOOKUP($F3643,Listen!$B$5:$G$95,$J3643+1,FALSE)/VLOOKUP(Q$2,Listen!$B$5:$G$95,$J3643+1,FALSE),"-")*IF($D3643="Abgabe",0,1),"")</f>
        <v/>
      </c>
      <c r="R3643" s="111" t="str">
        <f>IFERROR(IF($C3643=R$2,$G3643*VLOOKUP($F3643,Listen!$B$5:$G$95,$J3643+1,FALSE)/VLOOKUP(R$2,Listen!$B$5:$G$95,$J3643+1,FALSE),"-")*IF($D3643="Abgabe",0,1),"")</f>
        <v/>
      </c>
    </row>
    <row r="3644" spans="2:18">
      <c r="B3644" s="130"/>
      <c r="C3644" s="95" t="str">
        <f>IFERROR(YEAR(VLOOKUP($B3644,A_Stammdaten!$B$18:$G$218,3,FALSE)),"")</f>
        <v/>
      </c>
      <c r="D3644" s="95" t="str">
        <f>IFERROR(VLOOKUP($B3644,A_Stammdaten!$B$18:$G$218,6,FALSE),"")</f>
        <v/>
      </c>
      <c r="E3644" s="131"/>
      <c r="F3644" s="130"/>
      <c r="G3644" s="130"/>
      <c r="H3644" s="96"/>
      <c r="I3644" s="105" t="str">
        <f>IFERROR(VLOOKUP($E3644,Listen!$I$5:$K$41,2,FALSE),"")</f>
        <v/>
      </c>
      <c r="J3644" s="105" t="str">
        <f>IFERROR(VLOOKUP($E3644,Listen!$I$5:$K$41,3,FALSE),"")</f>
        <v/>
      </c>
      <c r="K3644" s="111" t="str">
        <f>IFERROR(IF($C3644=K$2,$G3644*VLOOKUP($F3644,Listen!$B$5:$G$95,$J3644+1,FALSE)/VLOOKUP(K$2,Listen!$B$5:$G$95,$J3644+1,FALSE),"-")*IF($D3644="Abgabe",0,1),"")</f>
        <v/>
      </c>
      <c r="L3644" s="111" t="str">
        <f>IFERROR(IF($C3644=L$2,$G3644*VLOOKUP($F3644,Listen!$B$5:$G$95,$J3644+1,FALSE)/VLOOKUP(L$2,Listen!$B$5:$G$95,$J3644+1,FALSE),"-")*IF($D3644="Abgabe",0,1),"")</f>
        <v/>
      </c>
      <c r="M3644" s="111" t="str">
        <f>IFERROR(IF($C3644=M$2,$G3644*VLOOKUP($F3644,Listen!$B$5:$G$95,$J3644+1,FALSE)/VLOOKUP(M$2,Listen!$B$5:$G$95,$J3644+1,FALSE),"-")*IF($D3644="Abgabe",0,1),"")</f>
        <v/>
      </c>
      <c r="N3644" s="111" t="str">
        <f>IFERROR(IF($C3644=N$2,$G3644*VLOOKUP($F3644,Listen!$B$5:$G$95,$J3644+1,FALSE)/VLOOKUP(N$2,Listen!$B$5:$G$95,$J3644+1,FALSE),"-")*IF($D3644="Abgabe",0,1),"")</f>
        <v/>
      </c>
      <c r="O3644" s="111" t="str">
        <f>IFERROR(IF($C3644=O$2,$G3644*VLOOKUP($F3644,Listen!$B$5:$G$95,$J3644+1,FALSE)/VLOOKUP(O$2,Listen!$B$5:$G$95,$J3644+1,FALSE),"-")*IF($D3644="Abgabe",0,1),"")</f>
        <v/>
      </c>
      <c r="P3644" s="111" t="str">
        <f>IFERROR(IF($C3644=P$2,$G3644*VLOOKUP($F3644,Listen!$B$5:$G$95,$J3644+1,FALSE)/VLOOKUP(P$2,Listen!$B$5:$G$95,$J3644+1,FALSE),"-")*IF($D3644="Abgabe",0,1),"")</f>
        <v/>
      </c>
      <c r="Q3644" s="111" t="str">
        <f>IFERROR(IF($C3644=Q$2,$G3644*VLOOKUP($F3644,Listen!$B$5:$G$95,$J3644+1,FALSE)/VLOOKUP(Q$2,Listen!$B$5:$G$95,$J3644+1,FALSE),"-")*IF($D3644="Abgabe",0,1),"")</f>
        <v/>
      </c>
      <c r="R3644" s="111" t="str">
        <f>IFERROR(IF($C3644=R$2,$G3644*VLOOKUP($F3644,Listen!$B$5:$G$95,$J3644+1,FALSE)/VLOOKUP(R$2,Listen!$B$5:$G$95,$J3644+1,FALSE),"-")*IF($D3644="Abgabe",0,1),"")</f>
        <v/>
      </c>
    </row>
    <row r="3645" spans="2:18">
      <c r="B3645" s="130"/>
      <c r="C3645" s="95" t="str">
        <f>IFERROR(YEAR(VLOOKUP($B3645,A_Stammdaten!$B$18:$G$218,3,FALSE)),"")</f>
        <v/>
      </c>
      <c r="D3645" s="95" t="str">
        <f>IFERROR(VLOOKUP($B3645,A_Stammdaten!$B$18:$G$218,6,FALSE),"")</f>
        <v/>
      </c>
      <c r="E3645" s="131"/>
      <c r="F3645" s="130"/>
      <c r="G3645" s="130"/>
      <c r="H3645" s="96"/>
      <c r="I3645" s="105" t="str">
        <f>IFERROR(VLOOKUP($E3645,Listen!$I$5:$K$41,2,FALSE),"")</f>
        <v/>
      </c>
      <c r="J3645" s="105" t="str">
        <f>IFERROR(VLOOKUP($E3645,Listen!$I$5:$K$41,3,FALSE),"")</f>
        <v/>
      </c>
      <c r="K3645" s="111" t="str">
        <f>IFERROR(IF($C3645=K$2,$G3645*VLOOKUP($F3645,Listen!$B$5:$G$95,$J3645+1,FALSE)/VLOOKUP(K$2,Listen!$B$5:$G$95,$J3645+1,FALSE),"-")*IF($D3645="Abgabe",0,1),"")</f>
        <v/>
      </c>
      <c r="L3645" s="111" t="str">
        <f>IFERROR(IF($C3645=L$2,$G3645*VLOOKUP($F3645,Listen!$B$5:$G$95,$J3645+1,FALSE)/VLOOKUP(L$2,Listen!$B$5:$G$95,$J3645+1,FALSE),"-")*IF($D3645="Abgabe",0,1),"")</f>
        <v/>
      </c>
      <c r="M3645" s="111" t="str">
        <f>IFERROR(IF($C3645=M$2,$G3645*VLOOKUP($F3645,Listen!$B$5:$G$95,$J3645+1,FALSE)/VLOOKUP(M$2,Listen!$B$5:$G$95,$J3645+1,FALSE),"-")*IF($D3645="Abgabe",0,1),"")</f>
        <v/>
      </c>
      <c r="N3645" s="111" t="str">
        <f>IFERROR(IF($C3645=N$2,$G3645*VLOOKUP($F3645,Listen!$B$5:$G$95,$J3645+1,FALSE)/VLOOKUP(N$2,Listen!$B$5:$G$95,$J3645+1,FALSE),"-")*IF($D3645="Abgabe",0,1),"")</f>
        <v/>
      </c>
      <c r="O3645" s="111" t="str">
        <f>IFERROR(IF($C3645=O$2,$G3645*VLOOKUP($F3645,Listen!$B$5:$G$95,$J3645+1,FALSE)/VLOOKUP(O$2,Listen!$B$5:$G$95,$J3645+1,FALSE),"-")*IF($D3645="Abgabe",0,1),"")</f>
        <v/>
      </c>
      <c r="P3645" s="111" t="str">
        <f>IFERROR(IF($C3645=P$2,$G3645*VLOOKUP($F3645,Listen!$B$5:$G$95,$J3645+1,FALSE)/VLOOKUP(P$2,Listen!$B$5:$G$95,$J3645+1,FALSE),"-")*IF($D3645="Abgabe",0,1),"")</f>
        <v/>
      </c>
      <c r="Q3645" s="111" t="str">
        <f>IFERROR(IF($C3645=Q$2,$G3645*VLOOKUP($F3645,Listen!$B$5:$G$95,$J3645+1,FALSE)/VLOOKUP(Q$2,Listen!$B$5:$G$95,$J3645+1,FALSE),"-")*IF($D3645="Abgabe",0,1),"")</f>
        <v/>
      </c>
      <c r="R3645" s="111" t="str">
        <f>IFERROR(IF($C3645=R$2,$G3645*VLOOKUP($F3645,Listen!$B$5:$G$95,$J3645+1,FALSE)/VLOOKUP(R$2,Listen!$B$5:$G$95,$J3645+1,FALSE),"-")*IF($D3645="Abgabe",0,1),"")</f>
        <v/>
      </c>
    </row>
    <row r="3646" spans="2:18">
      <c r="B3646" s="130"/>
      <c r="C3646" s="95" t="str">
        <f>IFERROR(YEAR(VLOOKUP($B3646,A_Stammdaten!$B$18:$G$218,3,FALSE)),"")</f>
        <v/>
      </c>
      <c r="D3646" s="95" t="str">
        <f>IFERROR(VLOOKUP($B3646,A_Stammdaten!$B$18:$G$218,6,FALSE),"")</f>
        <v/>
      </c>
      <c r="E3646" s="131"/>
      <c r="F3646" s="130"/>
      <c r="G3646" s="130"/>
      <c r="H3646" s="96"/>
      <c r="I3646" s="105" t="str">
        <f>IFERROR(VLOOKUP($E3646,Listen!$I$5:$K$41,2,FALSE),"")</f>
        <v/>
      </c>
      <c r="J3646" s="105" t="str">
        <f>IFERROR(VLOOKUP($E3646,Listen!$I$5:$K$41,3,FALSE),"")</f>
        <v/>
      </c>
      <c r="K3646" s="111" t="str">
        <f>IFERROR(IF($C3646=K$2,$G3646*VLOOKUP($F3646,Listen!$B$5:$G$95,$J3646+1,FALSE)/VLOOKUP(K$2,Listen!$B$5:$G$95,$J3646+1,FALSE),"-")*IF($D3646="Abgabe",0,1),"")</f>
        <v/>
      </c>
      <c r="L3646" s="111" t="str">
        <f>IFERROR(IF($C3646=L$2,$G3646*VLOOKUP($F3646,Listen!$B$5:$G$95,$J3646+1,FALSE)/VLOOKUP(L$2,Listen!$B$5:$G$95,$J3646+1,FALSE),"-")*IF($D3646="Abgabe",0,1),"")</f>
        <v/>
      </c>
      <c r="M3646" s="111" t="str">
        <f>IFERROR(IF($C3646=M$2,$G3646*VLOOKUP($F3646,Listen!$B$5:$G$95,$J3646+1,FALSE)/VLOOKUP(M$2,Listen!$B$5:$G$95,$J3646+1,FALSE),"-")*IF($D3646="Abgabe",0,1),"")</f>
        <v/>
      </c>
      <c r="N3646" s="111" t="str">
        <f>IFERROR(IF($C3646=N$2,$G3646*VLOOKUP($F3646,Listen!$B$5:$G$95,$J3646+1,FALSE)/VLOOKUP(N$2,Listen!$B$5:$G$95,$J3646+1,FALSE),"-")*IF($D3646="Abgabe",0,1),"")</f>
        <v/>
      </c>
      <c r="O3646" s="111" t="str">
        <f>IFERROR(IF($C3646=O$2,$G3646*VLOOKUP($F3646,Listen!$B$5:$G$95,$J3646+1,FALSE)/VLOOKUP(O$2,Listen!$B$5:$G$95,$J3646+1,FALSE),"-")*IF($D3646="Abgabe",0,1),"")</f>
        <v/>
      </c>
      <c r="P3646" s="111" t="str">
        <f>IFERROR(IF($C3646=P$2,$G3646*VLOOKUP($F3646,Listen!$B$5:$G$95,$J3646+1,FALSE)/VLOOKUP(P$2,Listen!$B$5:$G$95,$J3646+1,FALSE),"-")*IF($D3646="Abgabe",0,1),"")</f>
        <v/>
      </c>
      <c r="Q3646" s="111" t="str">
        <f>IFERROR(IF($C3646=Q$2,$G3646*VLOOKUP($F3646,Listen!$B$5:$G$95,$J3646+1,FALSE)/VLOOKUP(Q$2,Listen!$B$5:$G$95,$J3646+1,FALSE),"-")*IF($D3646="Abgabe",0,1),"")</f>
        <v/>
      </c>
      <c r="R3646" s="111" t="str">
        <f>IFERROR(IF($C3646=R$2,$G3646*VLOOKUP($F3646,Listen!$B$5:$G$95,$J3646+1,FALSE)/VLOOKUP(R$2,Listen!$B$5:$G$95,$J3646+1,FALSE),"-")*IF($D3646="Abgabe",0,1),"")</f>
        <v/>
      </c>
    </row>
    <row r="3647" spans="2:18">
      <c r="B3647" s="130"/>
      <c r="C3647" s="95" t="str">
        <f>IFERROR(YEAR(VLOOKUP($B3647,A_Stammdaten!$B$18:$G$218,3,FALSE)),"")</f>
        <v/>
      </c>
      <c r="D3647" s="95" t="str">
        <f>IFERROR(VLOOKUP($B3647,A_Stammdaten!$B$18:$G$218,6,FALSE),"")</f>
        <v/>
      </c>
      <c r="E3647" s="131"/>
      <c r="F3647" s="130"/>
      <c r="G3647" s="130"/>
      <c r="H3647" s="96"/>
      <c r="I3647" s="105" t="str">
        <f>IFERROR(VLOOKUP($E3647,Listen!$I$5:$K$41,2,FALSE),"")</f>
        <v/>
      </c>
      <c r="J3647" s="105" t="str">
        <f>IFERROR(VLOOKUP($E3647,Listen!$I$5:$K$41,3,FALSE),"")</f>
        <v/>
      </c>
      <c r="K3647" s="111" t="str">
        <f>IFERROR(IF($C3647=K$2,$G3647*VLOOKUP($F3647,Listen!$B$5:$G$95,$J3647+1,FALSE)/VLOOKUP(K$2,Listen!$B$5:$G$95,$J3647+1,FALSE),"-")*IF($D3647="Abgabe",0,1),"")</f>
        <v/>
      </c>
      <c r="L3647" s="111" t="str">
        <f>IFERROR(IF($C3647=L$2,$G3647*VLOOKUP($F3647,Listen!$B$5:$G$95,$J3647+1,FALSE)/VLOOKUP(L$2,Listen!$B$5:$G$95,$J3647+1,FALSE),"-")*IF($D3647="Abgabe",0,1),"")</f>
        <v/>
      </c>
      <c r="M3647" s="111" t="str">
        <f>IFERROR(IF($C3647=M$2,$G3647*VLOOKUP($F3647,Listen!$B$5:$G$95,$J3647+1,FALSE)/VLOOKUP(M$2,Listen!$B$5:$G$95,$J3647+1,FALSE),"-")*IF($D3647="Abgabe",0,1),"")</f>
        <v/>
      </c>
      <c r="N3647" s="111" t="str">
        <f>IFERROR(IF($C3647=N$2,$G3647*VLOOKUP($F3647,Listen!$B$5:$G$95,$J3647+1,FALSE)/VLOOKUP(N$2,Listen!$B$5:$G$95,$J3647+1,FALSE),"-")*IF($D3647="Abgabe",0,1),"")</f>
        <v/>
      </c>
      <c r="O3647" s="111" t="str">
        <f>IFERROR(IF($C3647=O$2,$G3647*VLOOKUP($F3647,Listen!$B$5:$G$95,$J3647+1,FALSE)/VLOOKUP(O$2,Listen!$B$5:$G$95,$J3647+1,FALSE),"-")*IF($D3647="Abgabe",0,1),"")</f>
        <v/>
      </c>
      <c r="P3647" s="111" t="str">
        <f>IFERROR(IF($C3647=P$2,$G3647*VLOOKUP($F3647,Listen!$B$5:$G$95,$J3647+1,FALSE)/VLOOKUP(P$2,Listen!$B$5:$G$95,$J3647+1,FALSE),"-")*IF($D3647="Abgabe",0,1),"")</f>
        <v/>
      </c>
      <c r="Q3647" s="111" t="str">
        <f>IFERROR(IF($C3647=Q$2,$G3647*VLOOKUP($F3647,Listen!$B$5:$G$95,$J3647+1,FALSE)/VLOOKUP(Q$2,Listen!$B$5:$G$95,$J3647+1,FALSE),"-")*IF($D3647="Abgabe",0,1),"")</f>
        <v/>
      </c>
      <c r="R3647" s="111" t="str">
        <f>IFERROR(IF($C3647=R$2,$G3647*VLOOKUP($F3647,Listen!$B$5:$G$95,$J3647+1,FALSE)/VLOOKUP(R$2,Listen!$B$5:$G$95,$J3647+1,FALSE),"-")*IF($D3647="Abgabe",0,1),"")</f>
        <v/>
      </c>
    </row>
    <row r="3648" spans="2:18">
      <c r="B3648" s="130"/>
      <c r="C3648" s="95" t="str">
        <f>IFERROR(YEAR(VLOOKUP($B3648,A_Stammdaten!$B$18:$G$218,3,FALSE)),"")</f>
        <v/>
      </c>
      <c r="D3648" s="95" t="str">
        <f>IFERROR(VLOOKUP($B3648,A_Stammdaten!$B$18:$G$218,6,FALSE),"")</f>
        <v/>
      </c>
      <c r="E3648" s="131"/>
      <c r="F3648" s="130"/>
      <c r="G3648" s="130"/>
      <c r="H3648" s="96"/>
      <c r="I3648" s="105" t="str">
        <f>IFERROR(VLOOKUP($E3648,Listen!$I$5:$K$41,2,FALSE),"")</f>
        <v/>
      </c>
      <c r="J3648" s="105" t="str">
        <f>IFERROR(VLOOKUP($E3648,Listen!$I$5:$K$41,3,FALSE),"")</f>
        <v/>
      </c>
      <c r="K3648" s="111" t="str">
        <f>IFERROR(IF($C3648=K$2,$G3648*VLOOKUP($F3648,Listen!$B$5:$G$95,$J3648+1,FALSE)/VLOOKUP(K$2,Listen!$B$5:$G$95,$J3648+1,FALSE),"-")*IF($D3648="Abgabe",0,1),"")</f>
        <v/>
      </c>
      <c r="L3648" s="111" t="str">
        <f>IFERROR(IF($C3648=L$2,$G3648*VLOOKUP($F3648,Listen!$B$5:$G$95,$J3648+1,FALSE)/VLOOKUP(L$2,Listen!$B$5:$G$95,$J3648+1,FALSE),"-")*IF($D3648="Abgabe",0,1),"")</f>
        <v/>
      </c>
      <c r="M3648" s="111" t="str">
        <f>IFERROR(IF($C3648=M$2,$G3648*VLOOKUP($F3648,Listen!$B$5:$G$95,$J3648+1,FALSE)/VLOOKUP(M$2,Listen!$B$5:$G$95,$J3648+1,FALSE),"-")*IF($D3648="Abgabe",0,1),"")</f>
        <v/>
      </c>
      <c r="N3648" s="111" t="str">
        <f>IFERROR(IF($C3648=N$2,$G3648*VLOOKUP($F3648,Listen!$B$5:$G$95,$J3648+1,FALSE)/VLOOKUP(N$2,Listen!$B$5:$G$95,$J3648+1,FALSE),"-")*IF($D3648="Abgabe",0,1),"")</f>
        <v/>
      </c>
      <c r="O3648" s="111" t="str">
        <f>IFERROR(IF($C3648=O$2,$G3648*VLOOKUP($F3648,Listen!$B$5:$G$95,$J3648+1,FALSE)/VLOOKUP(O$2,Listen!$B$5:$G$95,$J3648+1,FALSE),"-")*IF($D3648="Abgabe",0,1),"")</f>
        <v/>
      </c>
      <c r="P3648" s="111" t="str">
        <f>IFERROR(IF($C3648=P$2,$G3648*VLOOKUP($F3648,Listen!$B$5:$G$95,$J3648+1,FALSE)/VLOOKUP(P$2,Listen!$B$5:$G$95,$J3648+1,FALSE),"-")*IF($D3648="Abgabe",0,1),"")</f>
        <v/>
      </c>
      <c r="Q3648" s="111" t="str">
        <f>IFERROR(IF($C3648=Q$2,$G3648*VLOOKUP($F3648,Listen!$B$5:$G$95,$J3648+1,FALSE)/VLOOKUP(Q$2,Listen!$B$5:$G$95,$J3648+1,FALSE),"-")*IF($D3648="Abgabe",0,1),"")</f>
        <v/>
      </c>
      <c r="R3648" s="111" t="str">
        <f>IFERROR(IF($C3648=R$2,$G3648*VLOOKUP($F3648,Listen!$B$5:$G$95,$J3648+1,FALSE)/VLOOKUP(R$2,Listen!$B$5:$G$95,$J3648+1,FALSE),"-")*IF($D3648="Abgabe",0,1),"")</f>
        <v/>
      </c>
    </row>
    <row r="3649" spans="2:18">
      <c r="B3649" s="130"/>
      <c r="C3649" s="95" t="str">
        <f>IFERROR(YEAR(VLOOKUP($B3649,A_Stammdaten!$B$18:$G$218,3,FALSE)),"")</f>
        <v/>
      </c>
      <c r="D3649" s="95" t="str">
        <f>IFERROR(VLOOKUP($B3649,A_Stammdaten!$B$18:$G$218,6,FALSE),"")</f>
        <v/>
      </c>
      <c r="E3649" s="131"/>
      <c r="F3649" s="130"/>
      <c r="G3649" s="130"/>
      <c r="H3649" s="96"/>
      <c r="I3649" s="105" t="str">
        <f>IFERROR(VLOOKUP($E3649,Listen!$I$5:$K$41,2,FALSE),"")</f>
        <v/>
      </c>
      <c r="J3649" s="105" t="str">
        <f>IFERROR(VLOOKUP($E3649,Listen!$I$5:$K$41,3,FALSE),"")</f>
        <v/>
      </c>
      <c r="K3649" s="111" t="str">
        <f>IFERROR(IF($C3649=K$2,$G3649*VLOOKUP($F3649,Listen!$B$5:$G$95,$J3649+1,FALSE)/VLOOKUP(K$2,Listen!$B$5:$G$95,$J3649+1,FALSE),"-")*IF($D3649="Abgabe",0,1),"")</f>
        <v/>
      </c>
      <c r="L3649" s="111" t="str">
        <f>IFERROR(IF($C3649=L$2,$G3649*VLOOKUP($F3649,Listen!$B$5:$G$95,$J3649+1,FALSE)/VLOOKUP(L$2,Listen!$B$5:$G$95,$J3649+1,FALSE),"-")*IF($D3649="Abgabe",0,1),"")</f>
        <v/>
      </c>
      <c r="M3649" s="111" t="str">
        <f>IFERROR(IF($C3649=M$2,$G3649*VLOOKUP($F3649,Listen!$B$5:$G$95,$J3649+1,FALSE)/VLOOKUP(M$2,Listen!$B$5:$G$95,$J3649+1,FALSE),"-")*IF($D3649="Abgabe",0,1),"")</f>
        <v/>
      </c>
      <c r="N3649" s="111" t="str">
        <f>IFERROR(IF($C3649=N$2,$G3649*VLOOKUP($F3649,Listen!$B$5:$G$95,$J3649+1,FALSE)/VLOOKUP(N$2,Listen!$B$5:$G$95,$J3649+1,FALSE),"-")*IF($D3649="Abgabe",0,1),"")</f>
        <v/>
      </c>
      <c r="O3649" s="111" t="str">
        <f>IFERROR(IF($C3649=O$2,$G3649*VLOOKUP($F3649,Listen!$B$5:$G$95,$J3649+1,FALSE)/VLOOKUP(O$2,Listen!$B$5:$G$95,$J3649+1,FALSE),"-")*IF($D3649="Abgabe",0,1),"")</f>
        <v/>
      </c>
      <c r="P3649" s="111" t="str">
        <f>IFERROR(IF($C3649=P$2,$G3649*VLOOKUP($F3649,Listen!$B$5:$G$95,$J3649+1,FALSE)/VLOOKUP(P$2,Listen!$B$5:$G$95,$J3649+1,FALSE),"-")*IF($D3649="Abgabe",0,1),"")</f>
        <v/>
      </c>
      <c r="Q3649" s="111" t="str">
        <f>IFERROR(IF($C3649=Q$2,$G3649*VLOOKUP($F3649,Listen!$B$5:$G$95,$J3649+1,FALSE)/VLOOKUP(Q$2,Listen!$B$5:$G$95,$J3649+1,FALSE),"-")*IF($D3649="Abgabe",0,1),"")</f>
        <v/>
      </c>
      <c r="R3649" s="111" t="str">
        <f>IFERROR(IF($C3649=R$2,$G3649*VLOOKUP($F3649,Listen!$B$5:$G$95,$J3649+1,FALSE)/VLOOKUP(R$2,Listen!$B$5:$G$95,$J3649+1,FALSE),"-")*IF($D3649="Abgabe",0,1),"")</f>
        <v/>
      </c>
    </row>
    <row r="3650" spans="2:18">
      <c r="B3650" s="130"/>
      <c r="C3650" s="95" t="str">
        <f>IFERROR(YEAR(VLOOKUP($B3650,A_Stammdaten!$B$18:$G$218,3,FALSE)),"")</f>
        <v/>
      </c>
      <c r="D3650" s="95" t="str">
        <f>IFERROR(VLOOKUP($B3650,A_Stammdaten!$B$18:$G$218,6,FALSE),"")</f>
        <v/>
      </c>
      <c r="E3650" s="131"/>
      <c r="F3650" s="130"/>
      <c r="G3650" s="130"/>
      <c r="H3650" s="96"/>
      <c r="I3650" s="105" t="str">
        <f>IFERROR(VLOOKUP($E3650,Listen!$I$5:$K$41,2,FALSE),"")</f>
        <v/>
      </c>
      <c r="J3650" s="105" t="str">
        <f>IFERROR(VLOOKUP($E3650,Listen!$I$5:$K$41,3,FALSE),"")</f>
        <v/>
      </c>
      <c r="K3650" s="111" t="str">
        <f>IFERROR(IF($C3650=K$2,$G3650*VLOOKUP($F3650,Listen!$B$5:$G$95,$J3650+1,FALSE)/VLOOKUP(K$2,Listen!$B$5:$G$95,$J3650+1,FALSE),"-")*IF($D3650="Abgabe",0,1),"")</f>
        <v/>
      </c>
      <c r="L3650" s="111" t="str">
        <f>IFERROR(IF($C3650=L$2,$G3650*VLOOKUP($F3650,Listen!$B$5:$G$95,$J3650+1,FALSE)/VLOOKUP(L$2,Listen!$B$5:$G$95,$J3650+1,FALSE),"-")*IF($D3650="Abgabe",0,1),"")</f>
        <v/>
      </c>
      <c r="M3650" s="111" t="str">
        <f>IFERROR(IF($C3650=M$2,$G3650*VLOOKUP($F3650,Listen!$B$5:$G$95,$J3650+1,FALSE)/VLOOKUP(M$2,Listen!$B$5:$G$95,$J3650+1,FALSE),"-")*IF($D3650="Abgabe",0,1),"")</f>
        <v/>
      </c>
      <c r="N3650" s="111" t="str">
        <f>IFERROR(IF($C3650=N$2,$G3650*VLOOKUP($F3650,Listen!$B$5:$G$95,$J3650+1,FALSE)/VLOOKUP(N$2,Listen!$B$5:$G$95,$J3650+1,FALSE),"-")*IF($D3650="Abgabe",0,1),"")</f>
        <v/>
      </c>
      <c r="O3650" s="111" t="str">
        <f>IFERROR(IF($C3650=O$2,$G3650*VLOOKUP($F3650,Listen!$B$5:$G$95,$J3650+1,FALSE)/VLOOKUP(O$2,Listen!$B$5:$G$95,$J3650+1,FALSE),"-")*IF($D3650="Abgabe",0,1),"")</f>
        <v/>
      </c>
      <c r="P3650" s="111" t="str">
        <f>IFERROR(IF($C3650=P$2,$G3650*VLOOKUP($F3650,Listen!$B$5:$G$95,$J3650+1,FALSE)/VLOOKUP(P$2,Listen!$B$5:$G$95,$J3650+1,FALSE),"-")*IF($D3650="Abgabe",0,1),"")</f>
        <v/>
      </c>
      <c r="Q3650" s="111" t="str">
        <f>IFERROR(IF($C3650=Q$2,$G3650*VLOOKUP($F3650,Listen!$B$5:$G$95,$J3650+1,FALSE)/VLOOKUP(Q$2,Listen!$B$5:$G$95,$J3650+1,FALSE),"-")*IF($D3650="Abgabe",0,1),"")</f>
        <v/>
      </c>
      <c r="R3650" s="111" t="str">
        <f>IFERROR(IF($C3650=R$2,$G3650*VLOOKUP($F3650,Listen!$B$5:$G$95,$J3650+1,FALSE)/VLOOKUP(R$2,Listen!$B$5:$G$95,$J3650+1,FALSE),"-")*IF($D3650="Abgabe",0,1),"")</f>
        <v/>
      </c>
    </row>
    <row r="3651" spans="2:18">
      <c r="B3651" s="130"/>
      <c r="C3651" s="95" t="str">
        <f>IFERROR(YEAR(VLOOKUP($B3651,A_Stammdaten!$B$18:$G$218,3,FALSE)),"")</f>
        <v/>
      </c>
      <c r="D3651" s="95" t="str">
        <f>IFERROR(VLOOKUP($B3651,A_Stammdaten!$B$18:$G$218,6,FALSE),"")</f>
        <v/>
      </c>
      <c r="E3651" s="131"/>
      <c r="F3651" s="130"/>
      <c r="G3651" s="130"/>
      <c r="H3651" s="96"/>
      <c r="I3651" s="105" t="str">
        <f>IFERROR(VLOOKUP($E3651,Listen!$I$5:$K$41,2,FALSE),"")</f>
        <v/>
      </c>
      <c r="J3651" s="105" t="str">
        <f>IFERROR(VLOOKUP($E3651,Listen!$I$5:$K$41,3,FALSE),"")</f>
        <v/>
      </c>
      <c r="K3651" s="111" t="str">
        <f>IFERROR(IF($C3651=K$2,$G3651*VLOOKUP($F3651,Listen!$B$5:$G$95,$J3651+1,FALSE)/VLOOKUP(K$2,Listen!$B$5:$G$95,$J3651+1,FALSE),"-")*IF($D3651="Abgabe",0,1),"")</f>
        <v/>
      </c>
      <c r="L3651" s="111" t="str">
        <f>IFERROR(IF($C3651=L$2,$G3651*VLOOKUP($F3651,Listen!$B$5:$G$95,$J3651+1,FALSE)/VLOOKUP(L$2,Listen!$B$5:$G$95,$J3651+1,FALSE),"-")*IF($D3651="Abgabe",0,1),"")</f>
        <v/>
      </c>
      <c r="M3651" s="111" t="str">
        <f>IFERROR(IF($C3651=M$2,$G3651*VLOOKUP($F3651,Listen!$B$5:$G$95,$J3651+1,FALSE)/VLOOKUP(M$2,Listen!$B$5:$G$95,$J3651+1,FALSE),"-")*IF($D3651="Abgabe",0,1),"")</f>
        <v/>
      </c>
      <c r="N3651" s="111" t="str">
        <f>IFERROR(IF($C3651=N$2,$G3651*VLOOKUP($F3651,Listen!$B$5:$G$95,$J3651+1,FALSE)/VLOOKUP(N$2,Listen!$B$5:$G$95,$J3651+1,FALSE),"-")*IF($D3651="Abgabe",0,1),"")</f>
        <v/>
      </c>
      <c r="O3651" s="111" t="str">
        <f>IFERROR(IF($C3651=O$2,$G3651*VLOOKUP($F3651,Listen!$B$5:$G$95,$J3651+1,FALSE)/VLOOKUP(O$2,Listen!$B$5:$G$95,$J3651+1,FALSE),"-")*IF($D3651="Abgabe",0,1),"")</f>
        <v/>
      </c>
      <c r="P3651" s="111" t="str">
        <f>IFERROR(IF($C3651=P$2,$G3651*VLOOKUP($F3651,Listen!$B$5:$G$95,$J3651+1,FALSE)/VLOOKUP(P$2,Listen!$B$5:$G$95,$J3651+1,FALSE),"-")*IF($D3651="Abgabe",0,1),"")</f>
        <v/>
      </c>
      <c r="Q3651" s="111" t="str">
        <f>IFERROR(IF($C3651=Q$2,$G3651*VLOOKUP($F3651,Listen!$B$5:$G$95,$J3651+1,FALSE)/VLOOKUP(Q$2,Listen!$B$5:$G$95,$J3651+1,FALSE),"-")*IF($D3651="Abgabe",0,1),"")</f>
        <v/>
      </c>
      <c r="R3651" s="111" t="str">
        <f>IFERROR(IF($C3651=R$2,$G3651*VLOOKUP($F3651,Listen!$B$5:$G$95,$J3651+1,FALSE)/VLOOKUP(R$2,Listen!$B$5:$G$95,$J3651+1,FALSE),"-")*IF($D3651="Abgabe",0,1),"")</f>
        <v/>
      </c>
    </row>
    <row r="3652" spans="2:18">
      <c r="B3652" s="130"/>
      <c r="C3652" s="95" t="str">
        <f>IFERROR(YEAR(VLOOKUP($B3652,A_Stammdaten!$B$18:$G$218,3,FALSE)),"")</f>
        <v/>
      </c>
      <c r="D3652" s="95" t="str">
        <f>IFERROR(VLOOKUP($B3652,A_Stammdaten!$B$18:$G$218,6,FALSE),"")</f>
        <v/>
      </c>
      <c r="E3652" s="131"/>
      <c r="F3652" s="130"/>
      <c r="G3652" s="130"/>
      <c r="H3652" s="96"/>
      <c r="I3652" s="105" t="str">
        <f>IFERROR(VLOOKUP($E3652,Listen!$I$5:$K$41,2,FALSE),"")</f>
        <v/>
      </c>
      <c r="J3652" s="105" t="str">
        <f>IFERROR(VLOOKUP($E3652,Listen!$I$5:$K$41,3,FALSE),"")</f>
        <v/>
      </c>
      <c r="K3652" s="111" t="str">
        <f>IFERROR(IF($C3652=K$2,$G3652*VLOOKUP($F3652,Listen!$B$5:$G$95,$J3652+1,FALSE)/VLOOKUP(K$2,Listen!$B$5:$G$95,$J3652+1,FALSE),"-")*IF($D3652="Abgabe",0,1),"")</f>
        <v/>
      </c>
      <c r="L3652" s="111" t="str">
        <f>IFERROR(IF($C3652=L$2,$G3652*VLOOKUP($F3652,Listen!$B$5:$G$95,$J3652+1,FALSE)/VLOOKUP(L$2,Listen!$B$5:$G$95,$J3652+1,FALSE),"-")*IF($D3652="Abgabe",0,1),"")</f>
        <v/>
      </c>
      <c r="M3652" s="111" t="str">
        <f>IFERROR(IF($C3652=M$2,$G3652*VLOOKUP($F3652,Listen!$B$5:$G$95,$J3652+1,FALSE)/VLOOKUP(M$2,Listen!$B$5:$G$95,$J3652+1,FALSE),"-")*IF($D3652="Abgabe",0,1),"")</f>
        <v/>
      </c>
      <c r="N3652" s="111" t="str">
        <f>IFERROR(IF($C3652=N$2,$G3652*VLOOKUP($F3652,Listen!$B$5:$G$95,$J3652+1,FALSE)/VLOOKUP(N$2,Listen!$B$5:$G$95,$J3652+1,FALSE),"-")*IF($D3652="Abgabe",0,1),"")</f>
        <v/>
      </c>
      <c r="O3652" s="111" t="str">
        <f>IFERROR(IF($C3652=O$2,$G3652*VLOOKUP($F3652,Listen!$B$5:$G$95,$J3652+1,FALSE)/VLOOKUP(O$2,Listen!$B$5:$G$95,$J3652+1,FALSE),"-")*IF($D3652="Abgabe",0,1),"")</f>
        <v/>
      </c>
      <c r="P3652" s="111" t="str">
        <f>IFERROR(IF($C3652=P$2,$G3652*VLOOKUP($F3652,Listen!$B$5:$G$95,$J3652+1,FALSE)/VLOOKUP(P$2,Listen!$B$5:$G$95,$J3652+1,FALSE),"-")*IF($D3652="Abgabe",0,1),"")</f>
        <v/>
      </c>
      <c r="Q3652" s="111" t="str">
        <f>IFERROR(IF($C3652=Q$2,$G3652*VLOOKUP($F3652,Listen!$B$5:$G$95,$J3652+1,FALSE)/VLOOKUP(Q$2,Listen!$B$5:$G$95,$J3652+1,FALSE),"-")*IF($D3652="Abgabe",0,1),"")</f>
        <v/>
      </c>
      <c r="R3652" s="111" t="str">
        <f>IFERROR(IF($C3652=R$2,$G3652*VLOOKUP($F3652,Listen!$B$5:$G$95,$J3652+1,FALSE)/VLOOKUP(R$2,Listen!$B$5:$G$95,$J3652+1,FALSE),"-")*IF($D3652="Abgabe",0,1),"")</f>
        <v/>
      </c>
    </row>
    <row r="3653" spans="2:18">
      <c r="B3653" s="130"/>
      <c r="C3653" s="95" t="str">
        <f>IFERROR(YEAR(VLOOKUP($B3653,A_Stammdaten!$B$18:$G$218,3,FALSE)),"")</f>
        <v/>
      </c>
      <c r="D3653" s="95" t="str">
        <f>IFERROR(VLOOKUP($B3653,A_Stammdaten!$B$18:$G$218,6,FALSE),"")</f>
        <v/>
      </c>
      <c r="E3653" s="131"/>
      <c r="F3653" s="130"/>
      <c r="G3653" s="130"/>
      <c r="H3653" s="96"/>
      <c r="I3653" s="105" t="str">
        <f>IFERROR(VLOOKUP($E3653,Listen!$I$5:$K$41,2,FALSE),"")</f>
        <v/>
      </c>
      <c r="J3653" s="105" t="str">
        <f>IFERROR(VLOOKUP($E3653,Listen!$I$5:$K$41,3,FALSE),"")</f>
        <v/>
      </c>
      <c r="K3653" s="111" t="str">
        <f>IFERROR(IF($C3653=K$2,$G3653*VLOOKUP($F3653,Listen!$B$5:$G$95,$J3653+1,FALSE)/VLOOKUP(K$2,Listen!$B$5:$G$95,$J3653+1,FALSE),"-")*IF($D3653="Abgabe",0,1),"")</f>
        <v/>
      </c>
      <c r="L3653" s="111" t="str">
        <f>IFERROR(IF($C3653=L$2,$G3653*VLOOKUP($F3653,Listen!$B$5:$G$95,$J3653+1,FALSE)/VLOOKUP(L$2,Listen!$B$5:$G$95,$J3653+1,FALSE),"-")*IF($D3653="Abgabe",0,1),"")</f>
        <v/>
      </c>
      <c r="M3653" s="111" t="str">
        <f>IFERROR(IF($C3653=M$2,$G3653*VLOOKUP($F3653,Listen!$B$5:$G$95,$J3653+1,FALSE)/VLOOKUP(M$2,Listen!$B$5:$G$95,$J3653+1,FALSE),"-")*IF($D3653="Abgabe",0,1),"")</f>
        <v/>
      </c>
      <c r="N3653" s="111" t="str">
        <f>IFERROR(IF($C3653=N$2,$G3653*VLOOKUP($F3653,Listen!$B$5:$G$95,$J3653+1,FALSE)/VLOOKUP(N$2,Listen!$B$5:$G$95,$J3653+1,FALSE),"-")*IF($D3653="Abgabe",0,1),"")</f>
        <v/>
      </c>
      <c r="O3653" s="111" t="str">
        <f>IFERROR(IF($C3653=O$2,$G3653*VLOOKUP($F3653,Listen!$B$5:$G$95,$J3653+1,FALSE)/VLOOKUP(O$2,Listen!$B$5:$G$95,$J3653+1,FALSE),"-")*IF($D3653="Abgabe",0,1),"")</f>
        <v/>
      </c>
      <c r="P3653" s="111" t="str">
        <f>IFERROR(IF($C3653=P$2,$G3653*VLOOKUP($F3653,Listen!$B$5:$G$95,$J3653+1,FALSE)/VLOOKUP(P$2,Listen!$B$5:$G$95,$J3653+1,FALSE),"-")*IF($D3653="Abgabe",0,1),"")</f>
        <v/>
      </c>
      <c r="Q3653" s="111" t="str">
        <f>IFERROR(IF($C3653=Q$2,$G3653*VLOOKUP($F3653,Listen!$B$5:$G$95,$J3653+1,FALSE)/VLOOKUP(Q$2,Listen!$B$5:$G$95,$J3653+1,FALSE),"-")*IF($D3653="Abgabe",0,1),"")</f>
        <v/>
      </c>
      <c r="R3653" s="111" t="str">
        <f>IFERROR(IF($C3653=R$2,$G3653*VLOOKUP($F3653,Listen!$B$5:$G$95,$J3653+1,FALSE)/VLOOKUP(R$2,Listen!$B$5:$G$95,$J3653+1,FALSE),"-")*IF($D3653="Abgabe",0,1),"")</f>
        <v/>
      </c>
    </row>
    <row r="3654" spans="2:18">
      <c r="B3654" s="130"/>
      <c r="C3654" s="95" t="str">
        <f>IFERROR(YEAR(VLOOKUP($B3654,A_Stammdaten!$B$18:$G$218,3,FALSE)),"")</f>
        <v/>
      </c>
      <c r="D3654" s="95" t="str">
        <f>IFERROR(VLOOKUP($B3654,A_Stammdaten!$B$18:$G$218,6,FALSE),"")</f>
        <v/>
      </c>
      <c r="E3654" s="131"/>
      <c r="F3654" s="130"/>
      <c r="G3654" s="130"/>
      <c r="H3654" s="96"/>
      <c r="I3654" s="105" t="str">
        <f>IFERROR(VLOOKUP($E3654,Listen!$I$5:$K$41,2,FALSE),"")</f>
        <v/>
      </c>
      <c r="J3654" s="105" t="str">
        <f>IFERROR(VLOOKUP($E3654,Listen!$I$5:$K$41,3,FALSE),"")</f>
        <v/>
      </c>
      <c r="K3654" s="111" t="str">
        <f>IFERROR(IF($C3654=K$2,$G3654*VLOOKUP($F3654,Listen!$B$5:$G$95,$J3654+1,FALSE)/VLOOKUP(K$2,Listen!$B$5:$G$95,$J3654+1,FALSE),"-")*IF($D3654="Abgabe",0,1),"")</f>
        <v/>
      </c>
      <c r="L3654" s="111" t="str">
        <f>IFERROR(IF($C3654=L$2,$G3654*VLOOKUP($F3654,Listen!$B$5:$G$95,$J3654+1,FALSE)/VLOOKUP(L$2,Listen!$B$5:$G$95,$J3654+1,FALSE),"-")*IF($D3654="Abgabe",0,1),"")</f>
        <v/>
      </c>
      <c r="M3654" s="111" t="str">
        <f>IFERROR(IF($C3654=M$2,$G3654*VLOOKUP($F3654,Listen!$B$5:$G$95,$J3654+1,FALSE)/VLOOKUP(M$2,Listen!$B$5:$G$95,$J3654+1,FALSE),"-")*IF($D3654="Abgabe",0,1),"")</f>
        <v/>
      </c>
      <c r="N3654" s="111" t="str">
        <f>IFERROR(IF($C3654=N$2,$G3654*VLOOKUP($F3654,Listen!$B$5:$G$95,$J3654+1,FALSE)/VLOOKUP(N$2,Listen!$B$5:$G$95,$J3654+1,FALSE),"-")*IF($D3654="Abgabe",0,1),"")</f>
        <v/>
      </c>
      <c r="O3654" s="111" t="str">
        <f>IFERROR(IF($C3654=O$2,$G3654*VLOOKUP($F3654,Listen!$B$5:$G$95,$J3654+1,FALSE)/VLOOKUP(O$2,Listen!$B$5:$G$95,$J3654+1,FALSE),"-")*IF($D3654="Abgabe",0,1),"")</f>
        <v/>
      </c>
      <c r="P3654" s="111" t="str">
        <f>IFERROR(IF($C3654=P$2,$G3654*VLOOKUP($F3654,Listen!$B$5:$G$95,$J3654+1,FALSE)/VLOOKUP(P$2,Listen!$B$5:$G$95,$J3654+1,FALSE),"-")*IF($D3654="Abgabe",0,1),"")</f>
        <v/>
      </c>
      <c r="Q3654" s="111" t="str">
        <f>IFERROR(IF($C3654=Q$2,$G3654*VLOOKUP($F3654,Listen!$B$5:$G$95,$J3654+1,FALSE)/VLOOKUP(Q$2,Listen!$B$5:$G$95,$J3654+1,FALSE),"-")*IF($D3654="Abgabe",0,1),"")</f>
        <v/>
      </c>
      <c r="R3654" s="111" t="str">
        <f>IFERROR(IF($C3654=R$2,$G3654*VLOOKUP($F3654,Listen!$B$5:$G$95,$J3654+1,FALSE)/VLOOKUP(R$2,Listen!$B$5:$G$95,$J3654+1,FALSE),"-")*IF($D3654="Abgabe",0,1),"")</f>
        <v/>
      </c>
    </row>
    <row r="3655" spans="2:18">
      <c r="B3655" s="130"/>
      <c r="C3655" s="95" t="str">
        <f>IFERROR(YEAR(VLOOKUP($B3655,A_Stammdaten!$B$18:$G$218,3,FALSE)),"")</f>
        <v/>
      </c>
      <c r="D3655" s="95" t="str">
        <f>IFERROR(VLOOKUP($B3655,A_Stammdaten!$B$18:$G$218,6,FALSE),"")</f>
        <v/>
      </c>
      <c r="E3655" s="131"/>
      <c r="F3655" s="130"/>
      <c r="G3655" s="130"/>
      <c r="H3655" s="96"/>
      <c r="I3655" s="105" t="str">
        <f>IFERROR(VLOOKUP($E3655,Listen!$I$5:$K$41,2,FALSE),"")</f>
        <v/>
      </c>
      <c r="J3655" s="105" t="str">
        <f>IFERROR(VLOOKUP($E3655,Listen!$I$5:$K$41,3,FALSE),"")</f>
        <v/>
      </c>
      <c r="K3655" s="111" t="str">
        <f>IFERROR(IF($C3655=K$2,$G3655*VLOOKUP($F3655,Listen!$B$5:$G$95,$J3655+1,FALSE)/VLOOKUP(K$2,Listen!$B$5:$G$95,$J3655+1,FALSE),"-")*IF($D3655="Abgabe",0,1),"")</f>
        <v/>
      </c>
      <c r="L3655" s="111" t="str">
        <f>IFERROR(IF($C3655=L$2,$G3655*VLOOKUP($F3655,Listen!$B$5:$G$95,$J3655+1,FALSE)/VLOOKUP(L$2,Listen!$B$5:$G$95,$J3655+1,FALSE),"-")*IF($D3655="Abgabe",0,1),"")</f>
        <v/>
      </c>
      <c r="M3655" s="111" t="str">
        <f>IFERROR(IF($C3655=M$2,$G3655*VLOOKUP($F3655,Listen!$B$5:$G$95,$J3655+1,FALSE)/VLOOKUP(M$2,Listen!$B$5:$G$95,$J3655+1,FALSE),"-")*IF($D3655="Abgabe",0,1),"")</f>
        <v/>
      </c>
      <c r="N3655" s="111" t="str">
        <f>IFERROR(IF($C3655=N$2,$G3655*VLOOKUP($F3655,Listen!$B$5:$G$95,$J3655+1,FALSE)/VLOOKUP(N$2,Listen!$B$5:$G$95,$J3655+1,FALSE),"-")*IF($D3655="Abgabe",0,1),"")</f>
        <v/>
      </c>
      <c r="O3655" s="111" t="str">
        <f>IFERROR(IF($C3655=O$2,$G3655*VLOOKUP($F3655,Listen!$B$5:$G$95,$J3655+1,FALSE)/VLOOKUP(O$2,Listen!$B$5:$G$95,$J3655+1,FALSE),"-")*IF($D3655="Abgabe",0,1),"")</f>
        <v/>
      </c>
      <c r="P3655" s="111" t="str">
        <f>IFERROR(IF($C3655=P$2,$G3655*VLOOKUP($F3655,Listen!$B$5:$G$95,$J3655+1,FALSE)/VLOOKUP(P$2,Listen!$B$5:$G$95,$J3655+1,FALSE),"-")*IF($D3655="Abgabe",0,1),"")</f>
        <v/>
      </c>
      <c r="Q3655" s="111" t="str">
        <f>IFERROR(IF($C3655=Q$2,$G3655*VLOOKUP($F3655,Listen!$B$5:$G$95,$J3655+1,FALSE)/VLOOKUP(Q$2,Listen!$B$5:$G$95,$J3655+1,FALSE),"-")*IF($D3655="Abgabe",0,1),"")</f>
        <v/>
      </c>
      <c r="R3655" s="111" t="str">
        <f>IFERROR(IF($C3655=R$2,$G3655*VLOOKUP($F3655,Listen!$B$5:$G$95,$J3655+1,FALSE)/VLOOKUP(R$2,Listen!$B$5:$G$95,$J3655+1,FALSE),"-")*IF($D3655="Abgabe",0,1),"")</f>
        <v/>
      </c>
    </row>
    <row r="3656" spans="2:18">
      <c r="B3656" s="130"/>
      <c r="C3656" s="95" t="str">
        <f>IFERROR(YEAR(VLOOKUP($B3656,A_Stammdaten!$B$18:$G$218,3,FALSE)),"")</f>
        <v/>
      </c>
      <c r="D3656" s="95" t="str">
        <f>IFERROR(VLOOKUP($B3656,A_Stammdaten!$B$18:$G$218,6,FALSE),"")</f>
        <v/>
      </c>
      <c r="E3656" s="131"/>
      <c r="F3656" s="130"/>
      <c r="G3656" s="130"/>
      <c r="H3656" s="96"/>
      <c r="I3656" s="105" t="str">
        <f>IFERROR(VLOOKUP($E3656,Listen!$I$5:$K$41,2,FALSE),"")</f>
        <v/>
      </c>
      <c r="J3656" s="105" t="str">
        <f>IFERROR(VLOOKUP($E3656,Listen!$I$5:$K$41,3,FALSE),"")</f>
        <v/>
      </c>
      <c r="K3656" s="111" t="str">
        <f>IFERROR(IF($C3656=K$2,$G3656*VLOOKUP($F3656,Listen!$B$5:$G$95,$J3656+1,FALSE)/VLOOKUP(K$2,Listen!$B$5:$G$95,$J3656+1,FALSE),"-")*IF($D3656="Abgabe",0,1),"")</f>
        <v/>
      </c>
      <c r="L3656" s="111" t="str">
        <f>IFERROR(IF($C3656=L$2,$G3656*VLOOKUP($F3656,Listen!$B$5:$G$95,$J3656+1,FALSE)/VLOOKUP(L$2,Listen!$B$5:$G$95,$J3656+1,FALSE),"-")*IF($D3656="Abgabe",0,1),"")</f>
        <v/>
      </c>
      <c r="M3656" s="111" t="str">
        <f>IFERROR(IF($C3656=M$2,$G3656*VLOOKUP($F3656,Listen!$B$5:$G$95,$J3656+1,FALSE)/VLOOKUP(M$2,Listen!$B$5:$G$95,$J3656+1,FALSE),"-")*IF($D3656="Abgabe",0,1),"")</f>
        <v/>
      </c>
      <c r="N3656" s="111" t="str">
        <f>IFERROR(IF($C3656=N$2,$G3656*VLOOKUP($F3656,Listen!$B$5:$G$95,$J3656+1,FALSE)/VLOOKUP(N$2,Listen!$B$5:$G$95,$J3656+1,FALSE),"-")*IF($D3656="Abgabe",0,1),"")</f>
        <v/>
      </c>
      <c r="O3656" s="111" t="str">
        <f>IFERROR(IF($C3656=O$2,$G3656*VLOOKUP($F3656,Listen!$B$5:$G$95,$J3656+1,FALSE)/VLOOKUP(O$2,Listen!$B$5:$G$95,$J3656+1,FALSE),"-")*IF($D3656="Abgabe",0,1),"")</f>
        <v/>
      </c>
      <c r="P3656" s="111" t="str">
        <f>IFERROR(IF($C3656=P$2,$G3656*VLOOKUP($F3656,Listen!$B$5:$G$95,$J3656+1,FALSE)/VLOOKUP(P$2,Listen!$B$5:$G$95,$J3656+1,FALSE),"-")*IF($D3656="Abgabe",0,1),"")</f>
        <v/>
      </c>
      <c r="Q3656" s="111" t="str">
        <f>IFERROR(IF($C3656=Q$2,$G3656*VLOOKUP($F3656,Listen!$B$5:$G$95,$J3656+1,FALSE)/VLOOKUP(Q$2,Listen!$B$5:$G$95,$J3656+1,FALSE),"-")*IF($D3656="Abgabe",0,1),"")</f>
        <v/>
      </c>
      <c r="R3656" s="111" t="str">
        <f>IFERROR(IF($C3656=R$2,$G3656*VLOOKUP($F3656,Listen!$B$5:$G$95,$J3656+1,FALSE)/VLOOKUP(R$2,Listen!$B$5:$G$95,$J3656+1,FALSE),"-")*IF($D3656="Abgabe",0,1),"")</f>
        <v/>
      </c>
    </row>
    <row r="3657" spans="2:18">
      <c r="B3657" s="130"/>
      <c r="C3657" s="95" t="str">
        <f>IFERROR(YEAR(VLOOKUP($B3657,A_Stammdaten!$B$18:$G$218,3,FALSE)),"")</f>
        <v/>
      </c>
      <c r="D3657" s="95" t="str">
        <f>IFERROR(VLOOKUP($B3657,A_Stammdaten!$B$18:$G$218,6,FALSE),"")</f>
        <v/>
      </c>
      <c r="E3657" s="131"/>
      <c r="F3657" s="130"/>
      <c r="G3657" s="130"/>
      <c r="H3657" s="96"/>
      <c r="I3657" s="105" t="str">
        <f>IFERROR(VLOOKUP($E3657,Listen!$I$5:$K$41,2,FALSE),"")</f>
        <v/>
      </c>
      <c r="J3657" s="105" t="str">
        <f>IFERROR(VLOOKUP($E3657,Listen!$I$5:$K$41,3,FALSE),"")</f>
        <v/>
      </c>
      <c r="K3657" s="111" t="str">
        <f>IFERROR(IF($C3657=K$2,$G3657*VLOOKUP($F3657,Listen!$B$5:$G$95,$J3657+1,FALSE)/VLOOKUP(K$2,Listen!$B$5:$G$95,$J3657+1,FALSE),"-")*IF($D3657="Abgabe",0,1),"")</f>
        <v/>
      </c>
      <c r="L3657" s="111" t="str">
        <f>IFERROR(IF($C3657=L$2,$G3657*VLOOKUP($F3657,Listen!$B$5:$G$95,$J3657+1,FALSE)/VLOOKUP(L$2,Listen!$B$5:$G$95,$J3657+1,FALSE),"-")*IF($D3657="Abgabe",0,1),"")</f>
        <v/>
      </c>
      <c r="M3657" s="111" t="str">
        <f>IFERROR(IF($C3657=M$2,$G3657*VLOOKUP($F3657,Listen!$B$5:$G$95,$J3657+1,FALSE)/VLOOKUP(M$2,Listen!$B$5:$G$95,$J3657+1,FALSE),"-")*IF($D3657="Abgabe",0,1),"")</f>
        <v/>
      </c>
      <c r="N3657" s="111" t="str">
        <f>IFERROR(IF($C3657=N$2,$G3657*VLOOKUP($F3657,Listen!$B$5:$G$95,$J3657+1,FALSE)/VLOOKUP(N$2,Listen!$B$5:$G$95,$J3657+1,FALSE),"-")*IF($D3657="Abgabe",0,1),"")</f>
        <v/>
      </c>
      <c r="O3657" s="111" t="str">
        <f>IFERROR(IF($C3657=O$2,$G3657*VLOOKUP($F3657,Listen!$B$5:$G$95,$J3657+1,FALSE)/VLOOKUP(O$2,Listen!$B$5:$G$95,$J3657+1,FALSE),"-")*IF($D3657="Abgabe",0,1),"")</f>
        <v/>
      </c>
      <c r="P3657" s="111" t="str">
        <f>IFERROR(IF($C3657=P$2,$G3657*VLOOKUP($F3657,Listen!$B$5:$G$95,$J3657+1,FALSE)/VLOOKUP(P$2,Listen!$B$5:$G$95,$J3657+1,FALSE),"-")*IF($D3657="Abgabe",0,1),"")</f>
        <v/>
      </c>
      <c r="Q3657" s="111" t="str">
        <f>IFERROR(IF($C3657=Q$2,$G3657*VLOOKUP($F3657,Listen!$B$5:$G$95,$J3657+1,FALSE)/VLOOKUP(Q$2,Listen!$B$5:$G$95,$J3657+1,FALSE),"-")*IF($D3657="Abgabe",0,1),"")</f>
        <v/>
      </c>
      <c r="R3657" s="111" t="str">
        <f>IFERROR(IF($C3657=R$2,$G3657*VLOOKUP($F3657,Listen!$B$5:$G$95,$J3657+1,FALSE)/VLOOKUP(R$2,Listen!$B$5:$G$95,$J3657+1,FALSE),"-")*IF($D3657="Abgabe",0,1),"")</f>
        <v/>
      </c>
    </row>
    <row r="3658" spans="2:18">
      <c r="B3658" s="130"/>
      <c r="C3658" s="95" t="str">
        <f>IFERROR(YEAR(VLOOKUP($B3658,A_Stammdaten!$B$18:$G$218,3,FALSE)),"")</f>
        <v/>
      </c>
      <c r="D3658" s="95" t="str">
        <f>IFERROR(VLOOKUP($B3658,A_Stammdaten!$B$18:$G$218,6,FALSE),"")</f>
        <v/>
      </c>
      <c r="E3658" s="131"/>
      <c r="F3658" s="130"/>
      <c r="G3658" s="130"/>
      <c r="H3658" s="96"/>
      <c r="I3658" s="105" t="str">
        <f>IFERROR(VLOOKUP($E3658,Listen!$I$5:$K$41,2,FALSE),"")</f>
        <v/>
      </c>
      <c r="J3658" s="105" t="str">
        <f>IFERROR(VLOOKUP($E3658,Listen!$I$5:$K$41,3,FALSE),"")</f>
        <v/>
      </c>
      <c r="K3658" s="111" t="str">
        <f>IFERROR(IF($C3658=K$2,$G3658*VLOOKUP($F3658,Listen!$B$5:$G$95,$J3658+1,FALSE)/VLOOKUP(K$2,Listen!$B$5:$G$95,$J3658+1,FALSE),"-")*IF($D3658="Abgabe",0,1),"")</f>
        <v/>
      </c>
      <c r="L3658" s="111" t="str">
        <f>IFERROR(IF($C3658=L$2,$G3658*VLOOKUP($F3658,Listen!$B$5:$G$95,$J3658+1,FALSE)/VLOOKUP(L$2,Listen!$B$5:$G$95,$J3658+1,FALSE),"-")*IF($D3658="Abgabe",0,1),"")</f>
        <v/>
      </c>
      <c r="M3658" s="111" t="str">
        <f>IFERROR(IF($C3658=M$2,$G3658*VLOOKUP($F3658,Listen!$B$5:$G$95,$J3658+1,FALSE)/VLOOKUP(M$2,Listen!$B$5:$G$95,$J3658+1,FALSE),"-")*IF($D3658="Abgabe",0,1),"")</f>
        <v/>
      </c>
      <c r="N3658" s="111" t="str">
        <f>IFERROR(IF($C3658=N$2,$G3658*VLOOKUP($F3658,Listen!$B$5:$G$95,$J3658+1,FALSE)/VLOOKUP(N$2,Listen!$B$5:$G$95,$J3658+1,FALSE),"-")*IF($D3658="Abgabe",0,1),"")</f>
        <v/>
      </c>
      <c r="O3658" s="111" t="str">
        <f>IFERROR(IF($C3658=O$2,$G3658*VLOOKUP($F3658,Listen!$B$5:$G$95,$J3658+1,FALSE)/VLOOKUP(O$2,Listen!$B$5:$G$95,$J3658+1,FALSE),"-")*IF($D3658="Abgabe",0,1),"")</f>
        <v/>
      </c>
      <c r="P3658" s="111" t="str">
        <f>IFERROR(IF($C3658=P$2,$G3658*VLOOKUP($F3658,Listen!$B$5:$G$95,$J3658+1,FALSE)/VLOOKUP(P$2,Listen!$B$5:$G$95,$J3658+1,FALSE),"-")*IF($D3658="Abgabe",0,1),"")</f>
        <v/>
      </c>
      <c r="Q3658" s="111" t="str">
        <f>IFERROR(IF($C3658=Q$2,$G3658*VLOOKUP($F3658,Listen!$B$5:$G$95,$J3658+1,FALSE)/VLOOKUP(Q$2,Listen!$B$5:$G$95,$J3658+1,FALSE),"-")*IF($D3658="Abgabe",0,1),"")</f>
        <v/>
      </c>
      <c r="R3658" s="111" t="str">
        <f>IFERROR(IF($C3658=R$2,$G3658*VLOOKUP($F3658,Listen!$B$5:$G$95,$J3658+1,FALSE)/VLOOKUP(R$2,Listen!$B$5:$G$95,$J3658+1,FALSE),"-")*IF($D3658="Abgabe",0,1),"")</f>
        <v/>
      </c>
    </row>
    <row r="3659" spans="2:18">
      <c r="B3659" s="130"/>
      <c r="C3659" s="95" t="str">
        <f>IFERROR(YEAR(VLOOKUP($B3659,A_Stammdaten!$B$18:$G$218,3,FALSE)),"")</f>
        <v/>
      </c>
      <c r="D3659" s="95" t="str">
        <f>IFERROR(VLOOKUP($B3659,A_Stammdaten!$B$18:$G$218,6,FALSE),"")</f>
        <v/>
      </c>
      <c r="E3659" s="131"/>
      <c r="F3659" s="130"/>
      <c r="G3659" s="130"/>
      <c r="H3659" s="96"/>
      <c r="I3659" s="105" t="str">
        <f>IFERROR(VLOOKUP($E3659,Listen!$I$5:$K$41,2,FALSE),"")</f>
        <v/>
      </c>
      <c r="J3659" s="105" t="str">
        <f>IFERROR(VLOOKUP($E3659,Listen!$I$5:$K$41,3,FALSE),"")</f>
        <v/>
      </c>
      <c r="K3659" s="111" t="str">
        <f>IFERROR(IF($C3659=K$2,$G3659*VLOOKUP($F3659,Listen!$B$5:$G$95,$J3659+1,FALSE)/VLOOKUP(K$2,Listen!$B$5:$G$95,$J3659+1,FALSE),"-")*IF($D3659="Abgabe",0,1),"")</f>
        <v/>
      </c>
      <c r="L3659" s="111" t="str">
        <f>IFERROR(IF($C3659=L$2,$G3659*VLOOKUP($F3659,Listen!$B$5:$G$95,$J3659+1,FALSE)/VLOOKUP(L$2,Listen!$B$5:$G$95,$J3659+1,FALSE),"-")*IF($D3659="Abgabe",0,1),"")</f>
        <v/>
      </c>
      <c r="M3659" s="111" t="str">
        <f>IFERROR(IF($C3659=M$2,$G3659*VLOOKUP($F3659,Listen!$B$5:$G$95,$J3659+1,FALSE)/VLOOKUP(M$2,Listen!$B$5:$G$95,$J3659+1,FALSE),"-")*IF($D3659="Abgabe",0,1),"")</f>
        <v/>
      </c>
      <c r="N3659" s="111" t="str">
        <f>IFERROR(IF($C3659=N$2,$G3659*VLOOKUP($F3659,Listen!$B$5:$G$95,$J3659+1,FALSE)/VLOOKUP(N$2,Listen!$B$5:$G$95,$J3659+1,FALSE),"-")*IF($D3659="Abgabe",0,1),"")</f>
        <v/>
      </c>
      <c r="O3659" s="111" t="str">
        <f>IFERROR(IF($C3659=O$2,$G3659*VLOOKUP($F3659,Listen!$B$5:$G$95,$J3659+1,FALSE)/VLOOKUP(O$2,Listen!$B$5:$G$95,$J3659+1,FALSE),"-")*IF($D3659="Abgabe",0,1),"")</f>
        <v/>
      </c>
      <c r="P3659" s="111" t="str">
        <f>IFERROR(IF($C3659=P$2,$G3659*VLOOKUP($F3659,Listen!$B$5:$G$95,$J3659+1,FALSE)/VLOOKUP(P$2,Listen!$B$5:$G$95,$J3659+1,FALSE),"-")*IF($D3659="Abgabe",0,1),"")</f>
        <v/>
      </c>
      <c r="Q3659" s="111" t="str">
        <f>IFERROR(IF($C3659=Q$2,$G3659*VLOOKUP($F3659,Listen!$B$5:$G$95,$J3659+1,FALSE)/VLOOKUP(Q$2,Listen!$B$5:$G$95,$J3659+1,FALSE),"-")*IF($D3659="Abgabe",0,1),"")</f>
        <v/>
      </c>
      <c r="R3659" s="111" t="str">
        <f>IFERROR(IF($C3659=R$2,$G3659*VLOOKUP($F3659,Listen!$B$5:$G$95,$J3659+1,FALSE)/VLOOKUP(R$2,Listen!$B$5:$G$95,$J3659+1,FALSE),"-")*IF($D3659="Abgabe",0,1),"")</f>
        <v/>
      </c>
    </row>
    <row r="3660" spans="2:18">
      <c r="B3660" s="130"/>
      <c r="C3660" s="95" t="str">
        <f>IFERROR(YEAR(VLOOKUP($B3660,A_Stammdaten!$B$18:$G$218,3,FALSE)),"")</f>
        <v/>
      </c>
      <c r="D3660" s="95" t="str">
        <f>IFERROR(VLOOKUP($B3660,A_Stammdaten!$B$18:$G$218,6,FALSE),"")</f>
        <v/>
      </c>
      <c r="E3660" s="131"/>
      <c r="F3660" s="130"/>
      <c r="G3660" s="130"/>
      <c r="H3660" s="96"/>
      <c r="I3660" s="105" t="str">
        <f>IFERROR(VLOOKUP($E3660,Listen!$I$5:$K$41,2,FALSE),"")</f>
        <v/>
      </c>
      <c r="J3660" s="105" t="str">
        <f>IFERROR(VLOOKUP($E3660,Listen!$I$5:$K$41,3,FALSE),"")</f>
        <v/>
      </c>
      <c r="K3660" s="111" t="str">
        <f>IFERROR(IF($C3660=K$2,$G3660*VLOOKUP($F3660,Listen!$B$5:$G$95,$J3660+1,FALSE)/VLOOKUP(K$2,Listen!$B$5:$G$95,$J3660+1,FALSE),"-")*IF($D3660="Abgabe",0,1),"")</f>
        <v/>
      </c>
      <c r="L3660" s="111" t="str">
        <f>IFERROR(IF($C3660=L$2,$G3660*VLOOKUP($F3660,Listen!$B$5:$G$95,$J3660+1,FALSE)/VLOOKUP(L$2,Listen!$B$5:$G$95,$J3660+1,FALSE),"-")*IF($D3660="Abgabe",0,1),"")</f>
        <v/>
      </c>
      <c r="M3660" s="111" t="str">
        <f>IFERROR(IF($C3660=M$2,$G3660*VLOOKUP($F3660,Listen!$B$5:$G$95,$J3660+1,FALSE)/VLOOKUP(M$2,Listen!$B$5:$G$95,$J3660+1,FALSE),"-")*IF($D3660="Abgabe",0,1),"")</f>
        <v/>
      </c>
      <c r="N3660" s="111" t="str">
        <f>IFERROR(IF($C3660=N$2,$G3660*VLOOKUP($F3660,Listen!$B$5:$G$95,$J3660+1,FALSE)/VLOOKUP(N$2,Listen!$B$5:$G$95,$J3660+1,FALSE),"-")*IF($D3660="Abgabe",0,1),"")</f>
        <v/>
      </c>
      <c r="O3660" s="111" t="str">
        <f>IFERROR(IF($C3660=O$2,$G3660*VLOOKUP($F3660,Listen!$B$5:$G$95,$J3660+1,FALSE)/VLOOKUP(O$2,Listen!$B$5:$G$95,$J3660+1,FALSE),"-")*IF($D3660="Abgabe",0,1),"")</f>
        <v/>
      </c>
      <c r="P3660" s="111" t="str">
        <f>IFERROR(IF($C3660=P$2,$G3660*VLOOKUP($F3660,Listen!$B$5:$G$95,$J3660+1,FALSE)/VLOOKUP(P$2,Listen!$B$5:$G$95,$J3660+1,FALSE),"-")*IF($D3660="Abgabe",0,1),"")</f>
        <v/>
      </c>
      <c r="Q3660" s="111" t="str">
        <f>IFERROR(IF($C3660=Q$2,$G3660*VLOOKUP($F3660,Listen!$B$5:$G$95,$J3660+1,FALSE)/VLOOKUP(Q$2,Listen!$B$5:$G$95,$J3660+1,FALSE),"-")*IF($D3660="Abgabe",0,1),"")</f>
        <v/>
      </c>
      <c r="R3660" s="111" t="str">
        <f>IFERROR(IF($C3660=R$2,$G3660*VLOOKUP($F3660,Listen!$B$5:$G$95,$J3660+1,FALSE)/VLOOKUP(R$2,Listen!$B$5:$G$95,$J3660+1,FALSE),"-")*IF($D3660="Abgabe",0,1),"")</f>
        <v/>
      </c>
    </row>
    <row r="3661" spans="2:18">
      <c r="B3661" s="130"/>
      <c r="C3661" s="95" t="str">
        <f>IFERROR(YEAR(VLOOKUP($B3661,A_Stammdaten!$B$18:$G$218,3,FALSE)),"")</f>
        <v/>
      </c>
      <c r="D3661" s="95" t="str">
        <f>IFERROR(VLOOKUP($B3661,A_Stammdaten!$B$18:$G$218,6,FALSE),"")</f>
        <v/>
      </c>
      <c r="E3661" s="131"/>
      <c r="F3661" s="130"/>
      <c r="G3661" s="130"/>
      <c r="H3661" s="96"/>
      <c r="I3661" s="105" t="str">
        <f>IFERROR(VLOOKUP($E3661,Listen!$I$5:$K$41,2,FALSE),"")</f>
        <v/>
      </c>
      <c r="J3661" s="105" t="str">
        <f>IFERROR(VLOOKUP($E3661,Listen!$I$5:$K$41,3,FALSE),"")</f>
        <v/>
      </c>
      <c r="K3661" s="111" t="str">
        <f>IFERROR(IF($C3661=K$2,$G3661*VLOOKUP($F3661,Listen!$B$5:$G$95,$J3661+1,FALSE)/VLOOKUP(K$2,Listen!$B$5:$G$95,$J3661+1,FALSE),"-")*IF($D3661="Abgabe",0,1),"")</f>
        <v/>
      </c>
      <c r="L3661" s="111" t="str">
        <f>IFERROR(IF($C3661=L$2,$G3661*VLOOKUP($F3661,Listen!$B$5:$G$95,$J3661+1,FALSE)/VLOOKUP(L$2,Listen!$B$5:$G$95,$J3661+1,FALSE),"-")*IF($D3661="Abgabe",0,1),"")</f>
        <v/>
      </c>
      <c r="M3661" s="111" t="str">
        <f>IFERROR(IF($C3661=M$2,$G3661*VLOOKUP($F3661,Listen!$B$5:$G$95,$J3661+1,FALSE)/VLOOKUP(M$2,Listen!$B$5:$G$95,$J3661+1,FALSE),"-")*IF($D3661="Abgabe",0,1),"")</f>
        <v/>
      </c>
      <c r="N3661" s="111" t="str">
        <f>IFERROR(IF($C3661=N$2,$G3661*VLOOKUP($F3661,Listen!$B$5:$G$95,$J3661+1,FALSE)/VLOOKUP(N$2,Listen!$B$5:$G$95,$J3661+1,FALSE),"-")*IF($D3661="Abgabe",0,1),"")</f>
        <v/>
      </c>
      <c r="O3661" s="111" t="str">
        <f>IFERROR(IF($C3661=O$2,$G3661*VLOOKUP($F3661,Listen!$B$5:$G$95,$J3661+1,FALSE)/VLOOKUP(O$2,Listen!$B$5:$G$95,$J3661+1,FALSE),"-")*IF($D3661="Abgabe",0,1),"")</f>
        <v/>
      </c>
      <c r="P3661" s="111" t="str">
        <f>IFERROR(IF($C3661=P$2,$G3661*VLOOKUP($F3661,Listen!$B$5:$G$95,$J3661+1,FALSE)/VLOOKUP(P$2,Listen!$B$5:$G$95,$J3661+1,FALSE),"-")*IF($D3661="Abgabe",0,1),"")</f>
        <v/>
      </c>
      <c r="Q3661" s="111" t="str">
        <f>IFERROR(IF($C3661=Q$2,$G3661*VLOOKUP($F3661,Listen!$B$5:$G$95,$J3661+1,FALSE)/VLOOKUP(Q$2,Listen!$B$5:$G$95,$J3661+1,FALSE),"-")*IF($D3661="Abgabe",0,1),"")</f>
        <v/>
      </c>
      <c r="R3661" s="111" t="str">
        <f>IFERROR(IF($C3661=R$2,$G3661*VLOOKUP($F3661,Listen!$B$5:$G$95,$J3661+1,FALSE)/VLOOKUP(R$2,Listen!$B$5:$G$95,$J3661+1,FALSE),"-")*IF($D3661="Abgabe",0,1),"")</f>
        <v/>
      </c>
    </row>
    <row r="3662" spans="2:18">
      <c r="B3662" s="130"/>
      <c r="C3662" s="95" t="str">
        <f>IFERROR(YEAR(VLOOKUP($B3662,A_Stammdaten!$B$18:$G$218,3,FALSE)),"")</f>
        <v/>
      </c>
      <c r="D3662" s="95" t="str">
        <f>IFERROR(VLOOKUP($B3662,A_Stammdaten!$B$18:$G$218,6,FALSE),"")</f>
        <v/>
      </c>
      <c r="E3662" s="131"/>
      <c r="F3662" s="130"/>
      <c r="G3662" s="130"/>
      <c r="H3662" s="96"/>
      <c r="I3662" s="105" t="str">
        <f>IFERROR(VLOOKUP($E3662,Listen!$I$5:$K$41,2,FALSE),"")</f>
        <v/>
      </c>
      <c r="J3662" s="105" t="str">
        <f>IFERROR(VLOOKUP($E3662,Listen!$I$5:$K$41,3,FALSE),"")</f>
        <v/>
      </c>
      <c r="K3662" s="111" t="str">
        <f>IFERROR(IF($C3662=K$2,$G3662*VLOOKUP($F3662,Listen!$B$5:$G$95,$J3662+1,FALSE)/VLOOKUP(K$2,Listen!$B$5:$G$95,$J3662+1,FALSE),"-")*IF($D3662="Abgabe",0,1),"")</f>
        <v/>
      </c>
      <c r="L3662" s="111" t="str">
        <f>IFERROR(IF($C3662=L$2,$G3662*VLOOKUP($F3662,Listen!$B$5:$G$95,$J3662+1,FALSE)/VLOOKUP(L$2,Listen!$B$5:$G$95,$J3662+1,FALSE),"-")*IF($D3662="Abgabe",0,1),"")</f>
        <v/>
      </c>
      <c r="M3662" s="111" t="str">
        <f>IFERROR(IF($C3662=M$2,$G3662*VLOOKUP($F3662,Listen!$B$5:$G$95,$J3662+1,FALSE)/VLOOKUP(M$2,Listen!$B$5:$G$95,$J3662+1,FALSE),"-")*IF($D3662="Abgabe",0,1),"")</f>
        <v/>
      </c>
      <c r="N3662" s="111" t="str">
        <f>IFERROR(IF($C3662=N$2,$G3662*VLOOKUP($F3662,Listen!$B$5:$G$95,$J3662+1,FALSE)/VLOOKUP(N$2,Listen!$B$5:$G$95,$J3662+1,FALSE),"-")*IF($D3662="Abgabe",0,1),"")</f>
        <v/>
      </c>
      <c r="O3662" s="111" t="str">
        <f>IFERROR(IF($C3662=O$2,$G3662*VLOOKUP($F3662,Listen!$B$5:$G$95,$J3662+1,FALSE)/VLOOKUP(O$2,Listen!$B$5:$G$95,$J3662+1,FALSE),"-")*IF($D3662="Abgabe",0,1),"")</f>
        <v/>
      </c>
      <c r="P3662" s="111" t="str">
        <f>IFERROR(IF($C3662=P$2,$G3662*VLOOKUP($F3662,Listen!$B$5:$G$95,$J3662+1,FALSE)/VLOOKUP(P$2,Listen!$B$5:$G$95,$J3662+1,FALSE),"-")*IF($D3662="Abgabe",0,1),"")</f>
        <v/>
      </c>
      <c r="Q3662" s="111" t="str">
        <f>IFERROR(IF($C3662=Q$2,$G3662*VLOOKUP($F3662,Listen!$B$5:$G$95,$J3662+1,FALSE)/VLOOKUP(Q$2,Listen!$B$5:$G$95,$J3662+1,FALSE),"-")*IF($D3662="Abgabe",0,1),"")</f>
        <v/>
      </c>
      <c r="R3662" s="111" t="str">
        <f>IFERROR(IF($C3662=R$2,$G3662*VLOOKUP($F3662,Listen!$B$5:$G$95,$J3662+1,FALSE)/VLOOKUP(R$2,Listen!$B$5:$G$95,$J3662+1,FALSE),"-")*IF($D3662="Abgabe",0,1),"")</f>
        <v/>
      </c>
    </row>
    <row r="3663" spans="2:18">
      <c r="B3663" s="130"/>
      <c r="C3663" s="95" t="str">
        <f>IFERROR(YEAR(VLOOKUP($B3663,A_Stammdaten!$B$18:$G$218,3,FALSE)),"")</f>
        <v/>
      </c>
      <c r="D3663" s="95" t="str">
        <f>IFERROR(VLOOKUP($B3663,A_Stammdaten!$B$18:$G$218,6,FALSE),"")</f>
        <v/>
      </c>
      <c r="E3663" s="131"/>
      <c r="F3663" s="130"/>
      <c r="G3663" s="130"/>
      <c r="H3663" s="96"/>
      <c r="I3663" s="105" t="str">
        <f>IFERROR(VLOOKUP($E3663,Listen!$I$5:$K$41,2,FALSE),"")</f>
        <v/>
      </c>
      <c r="J3663" s="105" t="str">
        <f>IFERROR(VLOOKUP($E3663,Listen!$I$5:$K$41,3,FALSE),"")</f>
        <v/>
      </c>
      <c r="K3663" s="111" t="str">
        <f>IFERROR(IF($C3663=K$2,$G3663*VLOOKUP($F3663,Listen!$B$5:$G$95,$J3663+1,FALSE)/VLOOKUP(K$2,Listen!$B$5:$G$95,$J3663+1,FALSE),"-")*IF($D3663="Abgabe",0,1),"")</f>
        <v/>
      </c>
      <c r="L3663" s="111" t="str">
        <f>IFERROR(IF($C3663=L$2,$G3663*VLOOKUP($F3663,Listen!$B$5:$G$95,$J3663+1,FALSE)/VLOOKUP(L$2,Listen!$B$5:$G$95,$J3663+1,FALSE),"-")*IF($D3663="Abgabe",0,1),"")</f>
        <v/>
      </c>
      <c r="M3663" s="111" t="str">
        <f>IFERROR(IF($C3663=M$2,$G3663*VLOOKUP($F3663,Listen!$B$5:$G$95,$J3663+1,FALSE)/VLOOKUP(M$2,Listen!$B$5:$G$95,$J3663+1,FALSE),"-")*IF($D3663="Abgabe",0,1),"")</f>
        <v/>
      </c>
      <c r="N3663" s="111" t="str">
        <f>IFERROR(IF($C3663=N$2,$G3663*VLOOKUP($F3663,Listen!$B$5:$G$95,$J3663+1,FALSE)/VLOOKUP(N$2,Listen!$B$5:$G$95,$J3663+1,FALSE),"-")*IF($D3663="Abgabe",0,1),"")</f>
        <v/>
      </c>
      <c r="O3663" s="111" t="str">
        <f>IFERROR(IF($C3663=O$2,$G3663*VLOOKUP($F3663,Listen!$B$5:$G$95,$J3663+1,FALSE)/VLOOKUP(O$2,Listen!$B$5:$G$95,$J3663+1,FALSE),"-")*IF($D3663="Abgabe",0,1),"")</f>
        <v/>
      </c>
      <c r="P3663" s="111" t="str">
        <f>IFERROR(IF($C3663=P$2,$G3663*VLOOKUP($F3663,Listen!$B$5:$G$95,$J3663+1,FALSE)/VLOOKUP(P$2,Listen!$B$5:$G$95,$J3663+1,FALSE),"-")*IF($D3663="Abgabe",0,1),"")</f>
        <v/>
      </c>
      <c r="Q3663" s="111" t="str">
        <f>IFERROR(IF($C3663=Q$2,$G3663*VLOOKUP($F3663,Listen!$B$5:$G$95,$J3663+1,FALSE)/VLOOKUP(Q$2,Listen!$B$5:$G$95,$J3663+1,FALSE),"-")*IF($D3663="Abgabe",0,1),"")</f>
        <v/>
      </c>
      <c r="R3663" s="111" t="str">
        <f>IFERROR(IF($C3663=R$2,$G3663*VLOOKUP($F3663,Listen!$B$5:$G$95,$J3663+1,FALSE)/VLOOKUP(R$2,Listen!$B$5:$G$95,$J3663+1,FALSE),"-")*IF($D3663="Abgabe",0,1),"")</f>
        <v/>
      </c>
    </row>
    <row r="3664" spans="2:18">
      <c r="B3664" s="130"/>
      <c r="C3664" s="95" t="str">
        <f>IFERROR(YEAR(VLOOKUP($B3664,A_Stammdaten!$B$18:$G$218,3,FALSE)),"")</f>
        <v/>
      </c>
      <c r="D3664" s="95" t="str">
        <f>IFERROR(VLOOKUP($B3664,A_Stammdaten!$B$18:$G$218,6,FALSE),"")</f>
        <v/>
      </c>
      <c r="E3664" s="131"/>
      <c r="F3664" s="130"/>
      <c r="G3664" s="130"/>
      <c r="H3664" s="96"/>
      <c r="I3664" s="105" t="str">
        <f>IFERROR(VLOOKUP($E3664,Listen!$I$5:$K$41,2,FALSE),"")</f>
        <v/>
      </c>
      <c r="J3664" s="105" t="str">
        <f>IFERROR(VLOOKUP($E3664,Listen!$I$5:$K$41,3,FALSE),"")</f>
        <v/>
      </c>
      <c r="K3664" s="111" t="str">
        <f>IFERROR(IF($C3664=K$2,$G3664*VLOOKUP($F3664,Listen!$B$5:$G$95,$J3664+1,FALSE)/VLOOKUP(K$2,Listen!$B$5:$G$95,$J3664+1,FALSE),"-")*IF($D3664="Abgabe",0,1),"")</f>
        <v/>
      </c>
      <c r="L3664" s="111" t="str">
        <f>IFERROR(IF($C3664=L$2,$G3664*VLOOKUP($F3664,Listen!$B$5:$G$95,$J3664+1,FALSE)/VLOOKUP(L$2,Listen!$B$5:$G$95,$J3664+1,FALSE),"-")*IF($D3664="Abgabe",0,1),"")</f>
        <v/>
      </c>
      <c r="M3664" s="111" t="str">
        <f>IFERROR(IF($C3664=M$2,$G3664*VLOOKUP($F3664,Listen!$B$5:$G$95,$J3664+1,FALSE)/VLOOKUP(M$2,Listen!$B$5:$G$95,$J3664+1,FALSE),"-")*IF($D3664="Abgabe",0,1),"")</f>
        <v/>
      </c>
      <c r="N3664" s="111" t="str">
        <f>IFERROR(IF($C3664=N$2,$G3664*VLOOKUP($F3664,Listen!$B$5:$G$95,$J3664+1,FALSE)/VLOOKUP(N$2,Listen!$B$5:$G$95,$J3664+1,FALSE),"-")*IF($D3664="Abgabe",0,1),"")</f>
        <v/>
      </c>
      <c r="O3664" s="111" t="str">
        <f>IFERROR(IF($C3664=O$2,$G3664*VLOOKUP($F3664,Listen!$B$5:$G$95,$J3664+1,FALSE)/VLOOKUP(O$2,Listen!$B$5:$G$95,$J3664+1,FALSE),"-")*IF($D3664="Abgabe",0,1),"")</f>
        <v/>
      </c>
      <c r="P3664" s="111" t="str">
        <f>IFERROR(IF($C3664=P$2,$G3664*VLOOKUP($F3664,Listen!$B$5:$G$95,$J3664+1,FALSE)/VLOOKUP(P$2,Listen!$B$5:$G$95,$J3664+1,FALSE),"-")*IF($D3664="Abgabe",0,1),"")</f>
        <v/>
      </c>
      <c r="Q3664" s="111" t="str">
        <f>IFERROR(IF($C3664=Q$2,$G3664*VLOOKUP($F3664,Listen!$B$5:$G$95,$J3664+1,FALSE)/VLOOKUP(Q$2,Listen!$B$5:$G$95,$J3664+1,FALSE),"-")*IF($D3664="Abgabe",0,1),"")</f>
        <v/>
      </c>
      <c r="R3664" s="111" t="str">
        <f>IFERROR(IF($C3664=R$2,$G3664*VLOOKUP($F3664,Listen!$B$5:$G$95,$J3664+1,FALSE)/VLOOKUP(R$2,Listen!$B$5:$G$95,$J3664+1,FALSE),"-")*IF($D3664="Abgabe",0,1),"")</f>
        <v/>
      </c>
    </row>
    <row r="3665" spans="2:18">
      <c r="B3665" s="130"/>
      <c r="C3665" s="95" t="str">
        <f>IFERROR(YEAR(VLOOKUP($B3665,A_Stammdaten!$B$18:$G$218,3,FALSE)),"")</f>
        <v/>
      </c>
      <c r="D3665" s="95" t="str">
        <f>IFERROR(VLOOKUP($B3665,A_Stammdaten!$B$18:$G$218,6,FALSE),"")</f>
        <v/>
      </c>
      <c r="E3665" s="131"/>
      <c r="F3665" s="130"/>
      <c r="G3665" s="130"/>
      <c r="H3665" s="96"/>
      <c r="I3665" s="105" t="str">
        <f>IFERROR(VLOOKUP($E3665,Listen!$I$5:$K$41,2,FALSE),"")</f>
        <v/>
      </c>
      <c r="J3665" s="105" t="str">
        <f>IFERROR(VLOOKUP($E3665,Listen!$I$5:$K$41,3,FALSE),"")</f>
        <v/>
      </c>
      <c r="K3665" s="111" t="str">
        <f>IFERROR(IF($C3665=K$2,$G3665*VLOOKUP($F3665,Listen!$B$5:$G$95,$J3665+1,FALSE)/VLOOKUP(K$2,Listen!$B$5:$G$95,$J3665+1,FALSE),"-")*IF($D3665="Abgabe",0,1),"")</f>
        <v/>
      </c>
      <c r="L3665" s="111" t="str">
        <f>IFERROR(IF($C3665=L$2,$G3665*VLOOKUP($F3665,Listen!$B$5:$G$95,$J3665+1,FALSE)/VLOOKUP(L$2,Listen!$B$5:$G$95,$J3665+1,FALSE),"-")*IF($D3665="Abgabe",0,1),"")</f>
        <v/>
      </c>
      <c r="M3665" s="111" t="str">
        <f>IFERROR(IF($C3665=M$2,$G3665*VLOOKUP($F3665,Listen!$B$5:$G$95,$J3665+1,FALSE)/VLOOKUP(M$2,Listen!$B$5:$G$95,$J3665+1,FALSE),"-")*IF($D3665="Abgabe",0,1),"")</f>
        <v/>
      </c>
      <c r="N3665" s="111" t="str">
        <f>IFERROR(IF($C3665=N$2,$G3665*VLOOKUP($F3665,Listen!$B$5:$G$95,$J3665+1,FALSE)/VLOOKUP(N$2,Listen!$B$5:$G$95,$J3665+1,FALSE),"-")*IF($D3665="Abgabe",0,1),"")</f>
        <v/>
      </c>
      <c r="O3665" s="111" t="str">
        <f>IFERROR(IF($C3665=O$2,$G3665*VLOOKUP($F3665,Listen!$B$5:$G$95,$J3665+1,FALSE)/VLOOKUP(O$2,Listen!$B$5:$G$95,$J3665+1,FALSE),"-")*IF($D3665="Abgabe",0,1),"")</f>
        <v/>
      </c>
      <c r="P3665" s="111" t="str">
        <f>IFERROR(IF($C3665=P$2,$G3665*VLOOKUP($F3665,Listen!$B$5:$G$95,$J3665+1,FALSE)/VLOOKUP(P$2,Listen!$B$5:$G$95,$J3665+1,FALSE),"-")*IF($D3665="Abgabe",0,1),"")</f>
        <v/>
      </c>
      <c r="Q3665" s="111" t="str">
        <f>IFERROR(IF($C3665=Q$2,$G3665*VLOOKUP($F3665,Listen!$B$5:$G$95,$J3665+1,FALSE)/VLOOKUP(Q$2,Listen!$B$5:$G$95,$J3665+1,FALSE),"-")*IF($D3665="Abgabe",0,1),"")</f>
        <v/>
      </c>
      <c r="R3665" s="111" t="str">
        <f>IFERROR(IF($C3665=R$2,$G3665*VLOOKUP($F3665,Listen!$B$5:$G$95,$J3665+1,FALSE)/VLOOKUP(R$2,Listen!$B$5:$G$95,$J3665+1,FALSE),"-")*IF($D3665="Abgabe",0,1),"")</f>
        <v/>
      </c>
    </row>
    <row r="3666" spans="2:18">
      <c r="B3666" s="130"/>
      <c r="C3666" s="95" t="str">
        <f>IFERROR(YEAR(VLOOKUP($B3666,A_Stammdaten!$B$18:$G$218,3,FALSE)),"")</f>
        <v/>
      </c>
      <c r="D3666" s="95" t="str">
        <f>IFERROR(VLOOKUP($B3666,A_Stammdaten!$B$18:$G$218,6,FALSE),"")</f>
        <v/>
      </c>
      <c r="E3666" s="131"/>
      <c r="F3666" s="130"/>
      <c r="G3666" s="130"/>
      <c r="H3666" s="96"/>
      <c r="I3666" s="105" t="str">
        <f>IFERROR(VLOOKUP($E3666,Listen!$I$5:$K$41,2,FALSE),"")</f>
        <v/>
      </c>
      <c r="J3666" s="105" t="str">
        <f>IFERROR(VLOOKUP($E3666,Listen!$I$5:$K$41,3,FALSE),"")</f>
        <v/>
      </c>
      <c r="K3666" s="111" t="str">
        <f>IFERROR(IF($C3666=K$2,$G3666*VLOOKUP($F3666,Listen!$B$5:$G$95,$J3666+1,FALSE)/VLOOKUP(K$2,Listen!$B$5:$G$95,$J3666+1,FALSE),"-")*IF($D3666="Abgabe",0,1),"")</f>
        <v/>
      </c>
      <c r="L3666" s="111" t="str">
        <f>IFERROR(IF($C3666=L$2,$G3666*VLOOKUP($F3666,Listen!$B$5:$G$95,$J3666+1,FALSE)/VLOOKUP(L$2,Listen!$B$5:$G$95,$J3666+1,FALSE),"-")*IF($D3666="Abgabe",0,1),"")</f>
        <v/>
      </c>
      <c r="M3666" s="111" t="str">
        <f>IFERROR(IF($C3666=M$2,$G3666*VLOOKUP($F3666,Listen!$B$5:$G$95,$J3666+1,FALSE)/VLOOKUP(M$2,Listen!$B$5:$G$95,$J3666+1,FALSE),"-")*IF($D3666="Abgabe",0,1),"")</f>
        <v/>
      </c>
      <c r="N3666" s="111" t="str">
        <f>IFERROR(IF($C3666=N$2,$G3666*VLOOKUP($F3666,Listen!$B$5:$G$95,$J3666+1,FALSE)/VLOOKUP(N$2,Listen!$B$5:$G$95,$J3666+1,FALSE),"-")*IF($D3666="Abgabe",0,1),"")</f>
        <v/>
      </c>
      <c r="O3666" s="111" t="str">
        <f>IFERROR(IF($C3666=O$2,$G3666*VLOOKUP($F3666,Listen!$B$5:$G$95,$J3666+1,FALSE)/VLOOKUP(O$2,Listen!$B$5:$G$95,$J3666+1,FALSE),"-")*IF($D3666="Abgabe",0,1),"")</f>
        <v/>
      </c>
      <c r="P3666" s="111" t="str">
        <f>IFERROR(IF($C3666=P$2,$G3666*VLOOKUP($F3666,Listen!$B$5:$G$95,$J3666+1,FALSE)/VLOOKUP(P$2,Listen!$B$5:$G$95,$J3666+1,FALSE),"-")*IF($D3666="Abgabe",0,1),"")</f>
        <v/>
      </c>
      <c r="Q3666" s="111" t="str">
        <f>IFERROR(IF($C3666=Q$2,$G3666*VLOOKUP($F3666,Listen!$B$5:$G$95,$J3666+1,FALSE)/VLOOKUP(Q$2,Listen!$B$5:$G$95,$J3666+1,FALSE),"-")*IF($D3666="Abgabe",0,1),"")</f>
        <v/>
      </c>
      <c r="R3666" s="111" t="str">
        <f>IFERROR(IF($C3666=R$2,$G3666*VLOOKUP($F3666,Listen!$B$5:$G$95,$J3666+1,FALSE)/VLOOKUP(R$2,Listen!$B$5:$G$95,$J3666+1,FALSE),"-")*IF($D3666="Abgabe",0,1),"")</f>
        <v/>
      </c>
    </row>
    <row r="3667" spans="2:18">
      <c r="B3667" s="130"/>
      <c r="C3667" s="95" t="str">
        <f>IFERROR(YEAR(VLOOKUP($B3667,A_Stammdaten!$B$18:$G$218,3,FALSE)),"")</f>
        <v/>
      </c>
      <c r="D3667" s="95" t="str">
        <f>IFERROR(VLOOKUP($B3667,A_Stammdaten!$B$18:$G$218,6,FALSE),"")</f>
        <v/>
      </c>
      <c r="E3667" s="131"/>
      <c r="F3667" s="130"/>
      <c r="G3667" s="130"/>
      <c r="H3667" s="96"/>
      <c r="I3667" s="105" t="str">
        <f>IFERROR(VLOOKUP($E3667,Listen!$I$5:$K$41,2,FALSE),"")</f>
        <v/>
      </c>
      <c r="J3667" s="105" t="str">
        <f>IFERROR(VLOOKUP($E3667,Listen!$I$5:$K$41,3,FALSE),"")</f>
        <v/>
      </c>
      <c r="K3667" s="111" t="str">
        <f>IFERROR(IF($C3667=K$2,$G3667*VLOOKUP($F3667,Listen!$B$5:$G$95,$J3667+1,FALSE)/VLOOKUP(K$2,Listen!$B$5:$G$95,$J3667+1,FALSE),"-")*IF($D3667="Abgabe",0,1),"")</f>
        <v/>
      </c>
      <c r="L3667" s="111" t="str">
        <f>IFERROR(IF($C3667=L$2,$G3667*VLOOKUP($F3667,Listen!$B$5:$G$95,$J3667+1,FALSE)/VLOOKUP(L$2,Listen!$B$5:$G$95,$J3667+1,FALSE),"-")*IF($D3667="Abgabe",0,1),"")</f>
        <v/>
      </c>
      <c r="M3667" s="111" t="str">
        <f>IFERROR(IF($C3667=M$2,$G3667*VLOOKUP($F3667,Listen!$B$5:$G$95,$J3667+1,FALSE)/VLOOKUP(M$2,Listen!$B$5:$G$95,$J3667+1,FALSE),"-")*IF($D3667="Abgabe",0,1),"")</f>
        <v/>
      </c>
      <c r="N3667" s="111" t="str">
        <f>IFERROR(IF($C3667=N$2,$G3667*VLOOKUP($F3667,Listen!$B$5:$G$95,$J3667+1,FALSE)/VLOOKUP(N$2,Listen!$B$5:$G$95,$J3667+1,FALSE),"-")*IF($D3667="Abgabe",0,1),"")</f>
        <v/>
      </c>
      <c r="O3667" s="111" t="str">
        <f>IFERROR(IF($C3667=O$2,$G3667*VLOOKUP($F3667,Listen!$B$5:$G$95,$J3667+1,FALSE)/VLOOKUP(O$2,Listen!$B$5:$G$95,$J3667+1,FALSE),"-")*IF($D3667="Abgabe",0,1),"")</f>
        <v/>
      </c>
      <c r="P3667" s="111" t="str">
        <f>IFERROR(IF($C3667=P$2,$G3667*VLOOKUP($F3667,Listen!$B$5:$G$95,$J3667+1,FALSE)/VLOOKUP(P$2,Listen!$B$5:$G$95,$J3667+1,FALSE),"-")*IF($D3667="Abgabe",0,1),"")</f>
        <v/>
      </c>
      <c r="Q3667" s="111" t="str">
        <f>IFERROR(IF($C3667=Q$2,$G3667*VLOOKUP($F3667,Listen!$B$5:$G$95,$J3667+1,FALSE)/VLOOKUP(Q$2,Listen!$B$5:$G$95,$J3667+1,FALSE),"-")*IF($D3667="Abgabe",0,1),"")</f>
        <v/>
      </c>
      <c r="R3667" s="111" t="str">
        <f>IFERROR(IF($C3667=R$2,$G3667*VLOOKUP($F3667,Listen!$B$5:$G$95,$J3667+1,FALSE)/VLOOKUP(R$2,Listen!$B$5:$G$95,$J3667+1,FALSE),"-")*IF($D3667="Abgabe",0,1),"")</f>
        <v/>
      </c>
    </row>
    <row r="3668" spans="2:18">
      <c r="B3668" s="130"/>
      <c r="C3668" s="95" t="str">
        <f>IFERROR(YEAR(VLOOKUP($B3668,A_Stammdaten!$B$18:$G$218,3,FALSE)),"")</f>
        <v/>
      </c>
      <c r="D3668" s="95" t="str">
        <f>IFERROR(VLOOKUP($B3668,A_Stammdaten!$B$18:$G$218,6,FALSE),"")</f>
        <v/>
      </c>
      <c r="E3668" s="131"/>
      <c r="F3668" s="130"/>
      <c r="G3668" s="130"/>
      <c r="H3668" s="96"/>
      <c r="I3668" s="105" t="str">
        <f>IFERROR(VLOOKUP($E3668,Listen!$I$5:$K$41,2,FALSE),"")</f>
        <v/>
      </c>
      <c r="J3668" s="105" t="str">
        <f>IFERROR(VLOOKUP($E3668,Listen!$I$5:$K$41,3,FALSE),"")</f>
        <v/>
      </c>
      <c r="K3668" s="111" t="str">
        <f>IFERROR(IF($C3668=K$2,$G3668*VLOOKUP($F3668,Listen!$B$5:$G$95,$J3668+1,FALSE)/VLOOKUP(K$2,Listen!$B$5:$G$95,$J3668+1,FALSE),"-")*IF($D3668="Abgabe",0,1),"")</f>
        <v/>
      </c>
      <c r="L3668" s="111" t="str">
        <f>IFERROR(IF($C3668=L$2,$G3668*VLOOKUP($F3668,Listen!$B$5:$G$95,$J3668+1,FALSE)/VLOOKUP(L$2,Listen!$B$5:$G$95,$J3668+1,FALSE),"-")*IF($D3668="Abgabe",0,1),"")</f>
        <v/>
      </c>
      <c r="M3668" s="111" t="str">
        <f>IFERROR(IF($C3668=M$2,$G3668*VLOOKUP($F3668,Listen!$B$5:$G$95,$J3668+1,FALSE)/VLOOKUP(M$2,Listen!$B$5:$G$95,$J3668+1,FALSE),"-")*IF($D3668="Abgabe",0,1),"")</f>
        <v/>
      </c>
      <c r="N3668" s="111" t="str">
        <f>IFERROR(IF($C3668=N$2,$G3668*VLOOKUP($F3668,Listen!$B$5:$G$95,$J3668+1,FALSE)/VLOOKUP(N$2,Listen!$B$5:$G$95,$J3668+1,FALSE),"-")*IF($D3668="Abgabe",0,1),"")</f>
        <v/>
      </c>
      <c r="O3668" s="111" t="str">
        <f>IFERROR(IF($C3668=O$2,$G3668*VLOOKUP($F3668,Listen!$B$5:$G$95,$J3668+1,FALSE)/VLOOKUP(O$2,Listen!$B$5:$G$95,$J3668+1,FALSE),"-")*IF($D3668="Abgabe",0,1),"")</f>
        <v/>
      </c>
      <c r="P3668" s="111" t="str">
        <f>IFERROR(IF($C3668=P$2,$G3668*VLOOKUP($F3668,Listen!$B$5:$G$95,$J3668+1,FALSE)/VLOOKUP(P$2,Listen!$B$5:$G$95,$J3668+1,FALSE),"-")*IF($D3668="Abgabe",0,1),"")</f>
        <v/>
      </c>
      <c r="Q3668" s="111" t="str">
        <f>IFERROR(IF($C3668=Q$2,$G3668*VLOOKUP($F3668,Listen!$B$5:$G$95,$J3668+1,FALSE)/VLOOKUP(Q$2,Listen!$B$5:$G$95,$J3668+1,FALSE),"-")*IF($D3668="Abgabe",0,1),"")</f>
        <v/>
      </c>
      <c r="R3668" s="111" t="str">
        <f>IFERROR(IF($C3668=R$2,$G3668*VLOOKUP($F3668,Listen!$B$5:$G$95,$J3668+1,FALSE)/VLOOKUP(R$2,Listen!$B$5:$G$95,$J3668+1,FALSE),"-")*IF($D3668="Abgabe",0,1),"")</f>
        <v/>
      </c>
    </row>
    <row r="3669" spans="2:18">
      <c r="B3669" s="130"/>
      <c r="C3669" s="95" t="str">
        <f>IFERROR(YEAR(VLOOKUP($B3669,A_Stammdaten!$B$18:$G$218,3,FALSE)),"")</f>
        <v/>
      </c>
      <c r="D3669" s="95" t="str">
        <f>IFERROR(VLOOKUP($B3669,A_Stammdaten!$B$18:$G$218,6,FALSE),"")</f>
        <v/>
      </c>
      <c r="E3669" s="131"/>
      <c r="F3669" s="130"/>
      <c r="G3669" s="130"/>
      <c r="H3669" s="96"/>
      <c r="I3669" s="105" t="str">
        <f>IFERROR(VLOOKUP($E3669,Listen!$I$5:$K$41,2,FALSE),"")</f>
        <v/>
      </c>
      <c r="J3669" s="105" t="str">
        <f>IFERROR(VLOOKUP($E3669,Listen!$I$5:$K$41,3,FALSE),"")</f>
        <v/>
      </c>
      <c r="K3669" s="111" t="str">
        <f>IFERROR(IF($C3669=K$2,$G3669*VLOOKUP($F3669,Listen!$B$5:$G$95,$J3669+1,FALSE)/VLOOKUP(K$2,Listen!$B$5:$G$95,$J3669+1,FALSE),"-")*IF($D3669="Abgabe",0,1),"")</f>
        <v/>
      </c>
      <c r="L3669" s="111" t="str">
        <f>IFERROR(IF($C3669=L$2,$G3669*VLOOKUP($F3669,Listen!$B$5:$G$95,$J3669+1,FALSE)/VLOOKUP(L$2,Listen!$B$5:$G$95,$J3669+1,FALSE),"-")*IF($D3669="Abgabe",0,1),"")</f>
        <v/>
      </c>
      <c r="M3669" s="111" t="str">
        <f>IFERROR(IF($C3669=M$2,$G3669*VLOOKUP($F3669,Listen!$B$5:$G$95,$J3669+1,FALSE)/VLOOKUP(M$2,Listen!$B$5:$G$95,$J3669+1,FALSE),"-")*IF($D3669="Abgabe",0,1),"")</f>
        <v/>
      </c>
      <c r="N3669" s="111" t="str">
        <f>IFERROR(IF($C3669=N$2,$G3669*VLOOKUP($F3669,Listen!$B$5:$G$95,$J3669+1,FALSE)/VLOOKUP(N$2,Listen!$B$5:$G$95,$J3669+1,FALSE),"-")*IF($D3669="Abgabe",0,1),"")</f>
        <v/>
      </c>
      <c r="O3669" s="111" t="str">
        <f>IFERROR(IF($C3669=O$2,$G3669*VLOOKUP($F3669,Listen!$B$5:$G$95,$J3669+1,FALSE)/VLOOKUP(O$2,Listen!$B$5:$G$95,$J3669+1,FALSE),"-")*IF($D3669="Abgabe",0,1),"")</f>
        <v/>
      </c>
      <c r="P3669" s="111" t="str">
        <f>IFERROR(IF($C3669=P$2,$G3669*VLOOKUP($F3669,Listen!$B$5:$G$95,$J3669+1,FALSE)/VLOOKUP(P$2,Listen!$B$5:$G$95,$J3669+1,FALSE),"-")*IF($D3669="Abgabe",0,1),"")</f>
        <v/>
      </c>
      <c r="Q3669" s="111" t="str">
        <f>IFERROR(IF($C3669=Q$2,$G3669*VLOOKUP($F3669,Listen!$B$5:$G$95,$J3669+1,FALSE)/VLOOKUP(Q$2,Listen!$B$5:$G$95,$J3669+1,FALSE),"-")*IF($D3669="Abgabe",0,1),"")</f>
        <v/>
      </c>
      <c r="R3669" s="111" t="str">
        <f>IFERROR(IF($C3669=R$2,$G3669*VLOOKUP($F3669,Listen!$B$5:$G$95,$J3669+1,FALSE)/VLOOKUP(R$2,Listen!$B$5:$G$95,$J3669+1,FALSE),"-")*IF($D3669="Abgabe",0,1),"")</f>
        <v/>
      </c>
    </row>
    <row r="3670" spans="2:18">
      <c r="B3670" s="130"/>
      <c r="C3670" s="95" t="str">
        <f>IFERROR(YEAR(VLOOKUP($B3670,A_Stammdaten!$B$18:$G$218,3,FALSE)),"")</f>
        <v/>
      </c>
      <c r="D3670" s="95" t="str">
        <f>IFERROR(VLOOKUP($B3670,A_Stammdaten!$B$18:$G$218,6,FALSE),"")</f>
        <v/>
      </c>
      <c r="E3670" s="131"/>
      <c r="F3670" s="130"/>
      <c r="G3670" s="130"/>
      <c r="H3670" s="96"/>
      <c r="I3670" s="105" t="str">
        <f>IFERROR(VLOOKUP($E3670,Listen!$I$5:$K$41,2,FALSE),"")</f>
        <v/>
      </c>
      <c r="J3670" s="105" t="str">
        <f>IFERROR(VLOOKUP($E3670,Listen!$I$5:$K$41,3,FALSE),"")</f>
        <v/>
      </c>
      <c r="K3670" s="111" t="str">
        <f>IFERROR(IF($C3670=K$2,$G3670*VLOOKUP($F3670,Listen!$B$5:$G$95,$J3670+1,FALSE)/VLOOKUP(K$2,Listen!$B$5:$G$95,$J3670+1,FALSE),"-")*IF($D3670="Abgabe",0,1),"")</f>
        <v/>
      </c>
      <c r="L3670" s="111" t="str">
        <f>IFERROR(IF($C3670=L$2,$G3670*VLOOKUP($F3670,Listen!$B$5:$G$95,$J3670+1,FALSE)/VLOOKUP(L$2,Listen!$B$5:$G$95,$J3670+1,FALSE),"-")*IF($D3670="Abgabe",0,1),"")</f>
        <v/>
      </c>
      <c r="M3670" s="111" t="str">
        <f>IFERROR(IF($C3670=M$2,$G3670*VLOOKUP($F3670,Listen!$B$5:$G$95,$J3670+1,FALSE)/VLOOKUP(M$2,Listen!$B$5:$G$95,$J3670+1,FALSE),"-")*IF($D3670="Abgabe",0,1),"")</f>
        <v/>
      </c>
      <c r="N3670" s="111" t="str">
        <f>IFERROR(IF($C3670=N$2,$G3670*VLOOKUP($F3670,Listen!$B$5:$G$95,$J3670+1,FALSE)/VLOOKUP(N$2,Listen!$B$5:$G$95,$J3670+1,FALSE),"-")*IF($D3670="Abgabe",0,1),"")</f>
        <v/>
      </c>
      <c r="O3670" s="111" t="str">
        <f>IFERROR(IF($C3670=O$2,$G3670*VLOOKUP($F3670,Listen!$B$5:$G$95,$J3670+1,FALSE)/VLOOKUP(O$2,Listen!$B$5:$G$95,$J3670+1,FALSE),"-")*IF($D3670="Abgabe",0,1),"")</f>
        <v/>
      </c>
      <c r="P3670" s="111" t="str">
        <f>IFERROR(IF($C3670=P$2,$G3670*VLOOKUP($F3670,Listen!$B$5:$G$95,$J3670+1,FALSE)/VLOOKUP(P$2,Listen!$B$5:$G$95,$J3670+1,FALSE),"-")*IF($D3670="Abgabe",0,1),"")</f>
        <v/>
      </c>
      <c r="Q3670" s="111" t="str">
        <f>IFERROR(IF($C3670=Q$2,$G3670*VLOOKUP($F3670,Listen!$B$5:$G$95,$J3670+1,FALSE)/VLOOKUP(Q$2,Listen!$B$5:$G$95,$J3670+1,FALSE),"-")*IF($D3670="Abgabe",0,1),"")</f>
        <v/>
      </c>
      <c r="R3670" s="111" t="str">
        <f>IFERROR(IF($C3670=R$2,$G3670*VLOOKUP($F3670,Listen!$B$5:$G$95,$J3670+1,FALSE)/VLOOKUP(R$2,Listen!$B$5:$G$95,$J3670+1,FALSE),"-")*IF($D3670="Abgabe",0,1),"")</f>
        <v/>
      </c>
    </row>
    <row r="3671" spans="2:18">
      <c r="B3671" s="130"/>
      <c r="C3671" s="95" t="str">
        <f>IFERROR(YEAR(VLOOKUP($B3671,A_Stammdaten!$B$18:$G$218,3,FALSE)),"")</f>
        <v/>
      </c>
      <c r="D3671" s="95" t="str">
        <f>IFERROR(VLOOKUP($B3671,A_Stammdaten!$B$18:$G$218,6,FALSE),"")</f>
        <v/>
      </c>
      <c r="E3671" s="131"/>
      <c r="F3671" s="130"/>
      <c r="G3671" s="130"/>
      <c r="H3671" s="96"/>
      <c r="I3671" s="105" t="str">
        <f>IFERROR(VLOOKUP($E3671,Listen!$I$5:$K$41,2,FALSE),"")</f>
        <v/>
      </c>
      <c r="J3671" s="105" t="str">
        <f>IFERROR(VLOOKUP($E3671,Listen!$I$5:$K$41,3,FALSE),"")</f>
        <v/>
      </c>
      <c r="K3671" s="111" t="str">
        <f>IFERROR(IF($C3671=K$2,$G3671*VLOOKUP($F3671,Listen!$B$5:$G$95,$J3671+1,FALSE)/VLOOKUP(K$2,Listen!$B$5:$G$95,$J3671+1,FALSE),"-")*IF($D3671="Abgabe",0,1),"")</f>
        <v/>
      </c>
      <c r="L3671" s="111" t="str">
        <f>IFERROR(IF($C3671=L$2,$G3671*VLOOKUP($F3671,Listen!$B$5:$G$95,$J3671+1,FALSE)/VLOOKUP(L$2,Listen!$B$5:$G$95,$J3671+1,FALSE),"-")*IF($D3671="Abgabe",0,1),"")</f>
        <v/>
      </c>
      <c r="M3671" s="111" t="str">
        <f>IFERROR(IF($C3671=M$2,$G3671*VLOOKUP($F3671,Listen!$B$5:$G$95,$J3671+1,FALSE)/VLOOKUP(M$2,Listen!$B$5:$G$95,$J3671+1,FALSE),"-")*IF($D3671="Abgabe",0,1),"")</f>
        <v/>
      </c>
      <c r="N3671" s="111" t="str">
        <f>IFERROR(IF($C3671=N$2,$G3671*VLOOKUP($F3671,Listen!$B$5:$G$95,$J3671+1,FALSE)/VLOOKUP(N$2,Listen!$B$5:$G$95,$J3671+1,FALSE),"-")*IF($D3671="Abgabe",0,1),"")</f>
        <v/>
      </c>
      <c r="O3671" s="111" t="str">
        <f>IFERROR(IF($C3671=O$2,$G3671*VLOOKUP($F3671,Listen!$B$5:$G$95,$J3671+1,FALSE)/VLOOKUP(O$2,Listen!$B$5:$G$95,$J3671+1,FALSE),"-")*IF($D3671="Abgabe",0,1),"")</f>
        <v/>
      </c>
      <c r="P3671" s="111" t="str">
        <f>IFERROR(IF($C3671=P$2,$G3671*VLOOKUP($F3671,Listen!$B$5:$G$95,$J3671+1,FALSE)/VLOOKUP(P$2,Listen!$B$5:$G$95,$J3671+1,FALSE),"-")*IF($D3671="Abgabe",0,1),"")</f>
        <v/>
      </c>
      <c r="Q3671" s="111" t="str">
        <f>IFERROR(IF($C3671=Q$2,$G3671*VLOOKUP($F3671,Listen!$B$5:$G$95,$J3671+1,FALSE)/VLOOKUP(Q$2,Listen!$B$5:$G$95,$J3671+1,FALSE),"-")*IF($D3671="Abgabe",0,1),"")</f>
        <v/>
      </c>
      <c r="R3671" s="111" t="str">
        <f>IFERROR(IF($C3671=R$2,$G3671*VLOOKUP($F3671,Listen!$B$5:$G$95,$J3671+1,FALSE)/VLOOKUP(R$2,Listen!$B$5:$G$95,$J3671+1,FALSE),"-")*IF($D3671="Abgabe",0,1),"")</f>
        <v/>
      </c>
    </row>
    <row r="3672" spans="2:18">
      <c r="B3672" s="130"/>
      <c r="C3672" s="95" t="str">
        <f>IFERROR(YEAR(VLOOKUP($B3672,A_Stammdaten!$B$18:$G$218,3,FALSE)),"")</f>
        <v/>
      </c>
      <c r="D3672" s="95" t="str">
        <f>IFERROR(VLOOKUP($B3672,A_Stammdaten!$B$18:$G$218,6,FALSE),"")</f>
        <v/>
      </c>
      <c r="E3672" s="131"/>
      <c r="F3672" s="130"/>
      <c r="G3672" s="130"/>
      <c r="H3672" s="96"/>
      <c r="I3672" s="105" t="str">
        <f>IFERROR(VLOOKUP($E3672,Listen!$I$5:$K$41,2,FALSE),"")</f>
        <v/>
      </c>
      <c r="J3672" s="105" t="str">
        <f>IFERROR(VLOOKUP($E3672,Listen!$I$5:$K$41,3,FALSE),"")</f>
        <v/>
      </c>
      <c r="K3672" s="111" t="str">
        <f>IFERROR(IF($C3672=K$2,$G3672*VLOOKUP($F3672,Listen!$B$5:$G$95,$J3672+1,FALSE)/VLOOKUP(K$2,Listen!$B$5:$G$95,$J3672+1,FALSE),"-")*IF($D3672="Abgabe",0,1),"")</f>
        <v/>
      </c>
      <c r="L3672" s="111" t="str">
        <f>IFERROR(IF($C3672=L$2,$G3672*VLOOKUP($F3672,Listen!$B$5:$G$95,$J3672+1,FALSE)/VLOOKUP(L$2,Listen!$B$5:$G$95,$J3672+1,FALSE),"-")*IF($D3672="Abgabe",0,1),"")</f>
        <v/>
      </c>
      <c r="M3672" s="111" t="str">
        <f>IFERROR(IF($C3672=M$2,$G3672*VLOOKUP($F3672,Listen!$B$5:$G$95,$J3672+1,FALSE)/VLOOKUP(M$2,Listen!$B$5:$G$95,$J3672+1,FALSE),"-")*IF($D3672="Abgabe",0,1),"")</f>
        <v/>
      </c>
      <c r="N3672" s="111" t="str">
        <f>IFERROR(IF($C3672=N$2,$G3672*VLOOKUP($F3672,Listen!$B$5:$G$95,$J3672+1,FALSE)/VLOOKUP(N$2,Listen!$B$5:$G$95,$J3672+1,FALSE),"-")*IF($D3672="Abgabe",0,1),"")</f>
        <v/>
      </c>
      <c r="O3672" s="111" t="str">
        <f>IFERROR(IF($C3672=O$2,$G3672*VLOOKUP($F3672,Listen!$B$5:$G$95,$J3672+1,FALSE)/VLOOKUP(O$2,Listen!$B$5:$G$95,$J3672+1,FALSE),"-")*IF($D3672="Abgabe",0,1),"")</f>
        <v/>
      </c>
      <c r="P3672" s="111" t="str">
        <f>IFERROR(IF($C3672=P$2,$G3672*VLOOKUP($F3672,Listen!$B$5:$G$95,$J3672+1,FALSE)/VLOOKUP(P$2,Listen!$B$5:$G$95,$J3672+1,FALSE),"-")*IF($D3672="Abgabe",0,1),"")</f>
        <v/>
      </c>
      <c r="Q3672" s="111" t="str">
        <f>IFERROR(IF($C3672=Q$2,$G3672*VLOOKUP($F3672,Listen!$B$5:$G$95,$J3672+1,FALSE)/VLOOKUP(Q$2,Listen!$B$5:$G$95,$J3672+1,FALSE),"-")*IF($D3672="Abgabe",0,1),"")</f>
        <v/>
      </c>
      <c r="R3672" s="111" t="str">
        <f>IFERROR(IF($C3672=R$2,$G3672*VLOOKUP($F3672,Listen!$B$5:$G$95,$J3672+1,FALSE)/VLOOKUP(R$2,Listen!$B$5:$G$95,$J3672+1,FALSE),"-")*IF($D3672="Abgabe",0,1),"")</f>
        <v/>
      </c>
    </row>
    <row r="3673" spans="2:18">
      <c r="B3673" s="130"/>
      <c r="C3673" s="95" t="str">
        <f>IFERROR(YEAR(VLOOKUP($B3673,A_Stammdaten!$B$18:$G$218,3,FALSE)),"")</f>
        <v/>
      </c>
      <c r="D3673" s="95" t="str">
        <f>IFERROR(VLOOKUP($B3673,A_Stammdaten!$B$18:$G$218,6,FALSE),"")</f>
        <v/>
      </c>
      <c r="E3673" s="131"/>
      <c r="F3673" s="130"/>
      <c r="G3673" s="130"/>
      <c r="H3673" s="96"/>
      <c r="I3673" s="105" t="str">
        <f>IFERROR(VLOOKUP($E3673,Listen!$I$5:$K$41,2,FALSE),"")</f>
        <v/>
      </c>
      <c r="J3673" s="105" t="str">
        <f>IFERROR(VLOOKUP($E3673,Listen!$I$5:$K$41,3,FALSE),"")</f>
        <v/>
      </c>
      <c r="K3673" s="111" t="str">
        <f>IFERROR(IF($C3673=K$2,$G3673*VLOOKUP($F3673,Listen!$B$5:$G$95,$J3673+1,FALSE)/VLOOKUP(K$2,Listen!$B$5:$G$95,$J3673+1,FALSE),"-")*IF($D3673="Abgabe",0,1),"")</f>
        <v/>
      </c>
      <c r="L3673" s="111" t="str">
        <f>IFERROR(IF($C3673=L$2,$G3673*VLOOKUP($F3673,Listen!$B$5:$G$95,$J3673+1,FALSE)/VLOOKUP(L$2,Listen!$B$5:$G$95,$J3673+1,FALSE),"-")*IF($D3673="Abgabe",0,1),"")</f>
        <v/>
      </c>
      <c r="M3673" s="111" t="str">
        <f>IFERROR(IF($C3673=M$2,$G3673*VLOOKUP($F3673,Listen!$B$5:$G$95,$J3673+1,FALSE)/VLOOKUP(M$2,Listen!$B$5:$G$95,$J3673+1,FALSE),"-")*IF($D3673="Abgabe",0,1),"")</f>
        <v/>
      </c>
      <c r="N3673" s="111" t="str">
        <f>IFERROR(IF($C3673=N$2,$G3673*VLOOKUP($F3673,Listen!$B$5:$G$95,$J3673+1,FALSE)/VLOOKUP(N$2,Listen!$B$5:$G$95,$J3673+1,FALSE),"-")*IF($D3673="Abgabe",0,1),"")</f>
        <v/>
      </c>
      <c r="O3673" s="111" t="str">
        <f>IFERROR(IF($C3673=O$2,$G3673*VLOOKUP($F3673,Listen!$B$5:$G$95,$J3673+1,FALSE)/VLOOKUP(O$2,Listen!$B$5:$G$95,$J3673+1,FALSE),"-")*IF($D3673="Abgabe",0,1),"")</f>
        <v/>
      </c>
      <c r="P3673" s="111" t="str">
        <f>IFERROR(IF($C3673=P$2,$G3673*VLOOKUP($F3673,Listen!$B$5:$G$95,$J3673+1,FALSE)/VLOOKUP(P$2,Listen!$B$5:$G$95,$J3673+1,FALSE),"-")*IF($D3673="Abgabe",0,1),"")</f>
        <v/>
      </c>
      <c r="Q3673" s="111" t="str">
        <f>IFERROR(IF($C3673=Q$2,$G3673*VLOOKUP($F3673,Listen!$B$5:$G$95,$J3673+1,FALSE)/VLOOKUP(Q$2,Listen!$B$5:$G$95,$J3673+1,FALSE),"-")*IF($D3673="Abgabe",0,1),"")</f>
        <v/>
      </c>
      <c r="R3673" s="111" t="str">
        <f>IFERROR(IF($C3673=R$2,$G3673*VLOOKUP($F3673,Listen!$B$5:$G$95,$J3673+1,FALSE)/VLOOKUP(R$2,Listen!$B$5:$G$95,$J3673+1,FALSE),"-")*IF($D3673="Abgabe",0,1),"")</f>
        <v/>
      </c>
    </row>
    <row r="3674" spans="2:18">
      <c r="B3674" s="130"/>
      <c r="C3674" s="95" t="str">
        <f>IFERROR(YEAR(VLOOKUP($B3674,A_Stammdaten!$B$18:$G$218,3,FALSE)),"")</f>
        <v/>
      </c>
      <c r="D3674" s="95" t="str">
        <f>IFERROR(VLOOKUP($B3674,A_Stammdaten!$B$18:$G$218,6,FALSE),"")</f>
        <v/>
      </c>
      <c r="E3674" s="131"/>
      <c r="F3674" s="130"/>
      <c r="G3674" s="130"/>
      <c r="H3674" s="96"/>
      <c r="I3674" s="105" t="str">
        <f>IFERROR(VLOOKUP($E3674,Listen!$I$5:$K$41,2,FALSE),"")</f>
        <v/>
      </c>
      <c r="J3674" s="105" t="str">
        <f>IFERROR(VLOOKUP($E3674,Listen!$I$5:$K$41,3,FALSE),"")</f>
        <v/>
      </c>
      <c r="K3674" s="111" t="str">
        <f>IFERROR(IF($C3674=K$2,$G3674*VLOOKUP($F3674,Listen!$B$5:$G$95,$J3674+1,FALSE)/VLOOKUP(K$2,Listen!$B$5:$G$95,$J3674+1,FALSE),"-")*IF($D3674="Abgabe",0,1),"")</f>
        <v/>
      </c>
      <c r="L3674" s="111" t="str">
        <f>IFERROR(IF($C3674=L$2,$G3674*VLOOKUP($F3674,Listen!$B$5:$G$95,$J3674+1,FALSE)/VLOOKUP(L$2,Listen!$B$5:$G$95,$J3674+1,FALSE),"-")*IF($D3674="Abgabe",0,1),"")</f>
        <v/>
      </c>
      <c r="M3674" s="111" t="str">
        <f>IFERROR(IF($C3674=M$2,$G3674*VLOOKUP($F3674,Listen!$B$5:$G$95,$J3674+1,FALSE)/VLOOKUP(M$2,Listen!$B$5:$G$95,$J3674+1,FALSE),"-")*IF($D3674="Abgabe",0,1),"")</f>
        <v/>
      </c>
      <c r="N3674" s="111" t="str">
        <f>IFERROR(IF($C3674=N$2,$G3674*VLOOKUP($F3674,Listen!$B$5:$G$95,$J3674+1,FALSE)/VLOOKUP(N$2,Listen!$B$5:$G$95,$J3674+1,FALSE),"-")*IF($D3674="Abgabe",0,1),"")</f>
        <v/>
      </c>
      <c r="O3674" s="111" t="str">
        <f>IFERROR(IF($C3674=O$2,$G3674*VLOOKUP($F3674,Listen!$B$5:$G$95,$J3674+1,FALSE)/VLOOKUP(O$2,Listen!$B$5:$G$95,$J3674+1,FALSE),"-")*IF($D3674="Abgabe",0,1),"")</f>
        <v/>
      </c>
      <c r="P3674" s="111" t="str">
        <f>IFERROR(IF($C3674=P$2,$G3674*VLOOKUP($F3674,Listen!$B$5:$G$95,$J3674+1,FALSE)/VLOOKUP(P$2,Listen!$B$5:$G$95,$J3674+1,FALSE),"-")*IF($D3674="Abgabe",0,1),"")</f>
        <v/>
      </c>
      <c r="Q3674" s="111" t="str">
        <f>IFERROR(IF($C3674=Q$2,$G3674*VLOOKUP($F3674,Listen!$B$5:$G$95,$J3674+1,FALSE)/VLOOKUP(Q$2,Listen!$B$5:$G$95,$J3674+1,FALSE),"-")*IF($D3674="Abgabe",0,1),"")</f>
        <v/>
      </c>
      <c r="R3674" s="111" t="str">
        <f>IFERROR(IF($C3674=R$2,$G3674*VLOOKUP($F3674,Listen!$B$5:$G$95,$J3674+1,FALSE)/VLOOKUP(R$2,Listen!$B$5:$G$95,$J3674+1,FALSE),"-")*IF($D3674="Abgabe",0,1),"")</f>
        <v/>
      </c>
    </row>
    <row r="3675" spans="2:18">
      <c r="B3675" s="130"/>
      <c r="C3675" s="95" t="str">
        <f>IFERROR(YEAR(VLOOKUP($B3675,A_Stammdaten!$B$18:$G$218,3,FALSE)),"")</f>
        <v/>
      </c>
      <c r="D3675" s="95" t="str">
        <f>IFERROR(VLOOKUP($B3675,A_Stammdaten!$B$18:$G$218,6,FALSE),"")</f>
        <v/>
      </c>
      <c r="E3675" s="131"/>
      <c r="F3675" s="130"/>
      <c r="G3675" s="130"/>
      <c r="H3675" s="96"/>
      <c r="I3675" s="105" t="str">
        <f>IFERROR(VLOOKUP($E3675,Listen!$I$5:$K$41,2,FALSE),"")</f>
        <v/>
      </c>
      <c r="J3675" s="105" t="str">
        <f>IFERROR(VLOOKUP($E3675,Listen!$I$5:$K$41,3,FALSE),"")</f>
        <v/>
      </c>
      <c r="K3675" s="111" t="str">
        <f>IFERROR(IF($C3675=K$2,$G3675*VLOOKUP($F3675,Listen!$B$5:$G$95,$J3675+1,FALSE)/VLOOKUP(K$2,Listen!$B$5:$G$95,$J3675+1,FALSE),"-")*IF($D3675="Abgabe",0,1),"")</f>
        <v/>
      </c>
      <c r="L3675" s="111" t="str">
        <f>IFERROR(IF($C3675=L$2,$G3675*VLOOKUP($F3675,Listen!$B$5:$G$95,$J3675+1,FALSE)/VLOOKUP(L$2,Listen!$B$5:$G$95,$J3675+1,FALSE),"-")*IF($D3675="Abgabe",0,1),"")</f>
        <v/>
      </c>
      <c r="M3675" s="111" t="str">
        <f>IFERROR(IF($C3675=M$2,$G3675*VLOOKUP($F3675,Listen!$B$5:$G$95,$J3675+1,FALSE)/VLOOKUP(M$2,Listen!$B$5:$G$95,$J3675+1,FALSE),"-")*IF($D3675="Abgabe",0,1),"")</f>
        <v/>
      </c>
      <c r="N3675" s="111" t="str">
        <f>IFERROR(IF($C3675=N$2,$G3675*VLOOKUP($F3675,Listen!$B$5:$G$95,$J3675+1,FALSE)/VLOOKUP(N$2,Listen!$B$5:$G$95,$J3675+1,FALSE),"-")*IF($D3675="Abgabe",0,1),"")</f>
        <v/>
      </c>
      <c r="O3675" s="111" t="str">
        <f>IFERROR(IF($C3675=O$2,$G3675*VLOOKUP($F3675,Listen!$B$5:$G$95,$J3675+1,FALSE)/VLOOKUP(O$2,Listen!$B$5:$G$95,$J3675+1,FALSE),"-")*IF($D3675="Abgabe",0,1),"")</f>
        <v/>
      </c>
      <c r="P3675" s="111" t="str">
        <f>IFERROR(IF($C3675=P$2,$G3675*VLOOKUP($F3675,Listen!$B$5:$G$95,$J3675+1,FALSE)/VLOOKUP(P$2,Listen!$B$5:$G$95,$J3675+1,FALSE),"-")*IF($D3675="Abgabe",0,1),"")</f>
        <v/>
      </c>
      <c r="Q3675" s="111" t="str">
        <f>IFERROR(IF($C3675=Q$2,$G3675*VLOOKUP($F3675,Listen!$B$5:$G$95,$J3675+1,FALSE)/VLOOKUP(Q$2,Listen!$B$5:$G$95,$J3675+1,FALSE),"-")*IF($D3675="Abgabe",0,1),"")</f>
        <v/>
      </c>
      <c r="R3675" s="111" t="str">
        <f>IFERROR(IF($C3675=R$2,$G3675*VLOOKUP($F3675,Listen!$B$5:$G$95,$J3675+1,FALSE)/VLOOKUP(R$2,Listen!$B$5:$G$95,$J3675+1,FALSE),"-")*IF($D3675="Abgabe",0,1),"")</f>
        <v/>
      </c>
    </row>
    <row r="3676" spans="2:18">
      <c r="B3676" s="130"/>
      <c r="C3676" s="95" t="str">
        <f>IFERROR(YEAR(VLOOKUP($B3676,A_Stammdaten!$B$18:$G$218,3,FALSE)),"")</f>
        <v/>
      </c>
      <c r="D3676" s="95" t="str">
        <f>IFERROR(VLOOKUP($B3676,A_Stammdaten!$B$18:$G$218,6,FALSE),"")</f>
        <v/>
      </c>
      <c r="E3676" s="131"/>
      <c r="F3676" s="130"/>
      <c r="G3676" s="130"/>
      <c r="H3676" s="96"/>
      <c r="I3676" s="105" t="str">
        <f>IFERROR(VLOOKUP($E3676,Listen!$I$5:$K$41,2,FALSE),"")</f>
        <v/>
      </c>
      <c r="J3676" s="105" t="str">
        <f>IFERROR(VLOOKUP($E3676,Listen!$I$5:$K$41,3,FALSE),"")</f>
        <v/>
      </c>
      <c r="K3676" s="111" t="str">
        <f>IFERROR(IF($C3676=K$2,$G3676*VLOOKUP($F3676,Listen!$B$5:$G$95,$J3676+1,FALSE)/VLOOKUP(K$2,Listen!$B$5:$G$95,$J3676+1,FALSE),"-")*IF($D3676="Abgabe",0,1),"")</f>
        <v/>
      </c>
      <c r="L3676" s="111" t="str">
        <f>IFERROR(IF($C3676=L$2,$G3676*VLOOKUP($F3676,Listen!$B$5:$G$95,$J3676+1,FALSE)/VLOOKUP(L$2,Listen!$B$5:$G$95,$J3676+1,FALSE),"-")*IF($D3676="Abgabe",0,1),"")</f>
        <v/>
      </c>
      <c r="M3676" s="111" t="str">
        <f>IFERROR(IF($C3676=M$2,$G3676*VLOOKUP($F3676,Listen!$B$5:$G$95,$J3676+1,FALSE)/VLOOKUP(M$2,Listen!$B$5:$G$95,$J3676+1,FALSE),"-")*IF($D3676="Abgabe",0,1),"")</f>
        <v/>
      </c>
      <c r="N3676" s="111" t="str">
        <f>IFERROR(IF($C3676=N$2,$G3676*VLOOKUP($F3676,Listen!$B$5:$G$95,$J3676+1,FALSE)/VLOOKUP(N$2,Listen!$B$5:$G$95,$J3676+1,FALSE),"-")*IF($D3676="Abgabe",0,1),"")</f>
        <v/>
      </c>
      <c r="O3676" s="111" t="str">
        <f>IFERROR(IF($C3676=O$2,$G3676*VLOOKUP($F3676,Listen!$B$5:$G$95,$J3676+1,FALSE)/VLOOKUP(O$2,Listen!$B$5:$G$95,$J3676+1,FALSE),"-")*IF($D3676="Abgabe",0,1),"")</f>
        <v/>
      </c>
      <c r="P3676" s="111" t="str">
        <f>IFERROR(IF($C3676=P$2,$G3676*VLOOKUP($F3676,Listen!$B$5:$G$95,$J3676+1,FALSE)/VLOOKUP(P$2,Listen!$B$5:$G$95,$J3676+1,FALSE),"-")*IF($D3676="Abgabe",0,1),"")</f>
        <v/>
      </c>
      <c r="Q3676" s="111" t="str">
        <f>IFERROR(IF($C3676=Q$2,$G3676*VLOOKUP($F3676,Listen!$B$5:$G$95,$J3676+1,FALSE)/VLOOKUP(Q$2,Listen!$B$5:$G$95,$J3676+1,FALSE),"-")*IF($D3676="Abgabe",0,1),"")</f>
        <v/>
      </c>
      <c r="R3676" s="111" t="str">
        <f>IFERROR(IF($C3676=R$2,$G3676*VLOOKUP($F3676,Listen!$B$5:$G$95,$J3676+1,FALSE)/VLOOKUP(R$2,Listen!$B$5:$G$95,$J3676+1,FALSE),"-")*IF($D3676="Abgabe",0,1),"")</f>
        <v/>
      </c>
    </row>
    <row r="3677" spans="2:18">
      <c r="B3677" s="130"/>
      <c r="C3677" s="95" t="str">
        <f>IFERROR(YEAR(VLOOKUP($B3677,A_Stammdaten!$B$18:$G$218,3,FALSE)),"")</f>
        <v/>
      </c>
      <c r="D3677" s="95" t="str">
        <f>IFERROR(VLOOKUP($B3677,A_Stammdaten!$B$18:$G$218,6,FALSE),"")</f>
        <v/>
      </c>
      <c r="E3677" s="131"/>
      <c r="F3677" s="130"/>
      <c r="G3677" s="130"/>
      <c r="H3677" s="96"/>
      <c r="I3677" s="105" t="str">
        <f>IFERROR(VLOOKUP($E3677,Listen!$I$5:$K$41,2,FALSE),"")</f>
        <v/>
      </c>
      <c r="J3677" s="105" t="str">
        <f>IFERROR(VLOOKUP($E3677,Listen!$I$5:$K$41,3,FALSE),"")</f>
        <v/>
      </c>
      <c r="K3677" s="111" t="str">
        <f>IFERROR(IF($C3677=K$2,$G3677*VLOOKUP($F3677,Listen!$B$5:$G$95,$J3677+1,FALSE)/VLOOKUP(K$2,Listen!$B$5:$G$95,$J3677+1,FALSE),"-")*IF($D3677="Abgabe",0,1),"")</f>
        <v/>
      </c>
      <c r="L3677" s="111" t="str">
        <f>IFERROR(IF($C3677=L$2,$G3677*VLOOKUP($F3677,Listen!$B$5:$G$95,$J3677+1,FALSE)/VLOOKUP(L$2,Listen!$B$5:$G$95,$J3677+1,FALSE),"-")*IF($D3677="Abgabe",0,1),"")</f>
        <v/>
      </c>
      <c r="M3677" s="111" t="str">
        <f>IFERROR(IF($C3677=M$2,$G3677*VLOOKUP($F3677,Listen!$B$5:$G$95,$J3677+1,FALSE)/VLOOKUP(M$2,Listen!$B$5:$G$95,$J3677+1,FALSE),"-")*IF($D3677="Abgabe",0,1),"")</f>
        <v/>
      </c>
      <c r="N3677" s="111" t="str">
        <f>IFERROR(IF($C3677=N$2,$G3677*VLOOKUP($F3677,Listen!$B$5:$G$95,$J3677+1,FALSE)/VLOOKUP(N$2,Listen!$B$5:$G$95,$J3677+1,FALSE),"-")*IF($D3677="Abgabe",0,1),"")</f>
        <v/>
      </c>
      <c r="O3677" s="111" t="str">
        <f>IFERROR(IF($C3677=O$2,$G3677*VLOOKUP($F3677,Listen!$B$5:$G$95,$J3677+1,FALSE)/VLOOKUP(O$2,Listen!$B$5:$G$95,$J3677+1,FALSE),"-")*IF($D3677="Abgabe",0,1),"")</f>
        <v/>
      </c>
      <c r="P3677" s="111" t="str">
        <f>IFERROR(IF($C3677=P$2,$G3677*VLOOKUP($F3677,Listen!$B$5:$G$95,$J3677+1,FALSE)/VLOOKUP(P$2,Listen!$B$5:$G$95,$J3677+1,FALSE),"-")*IF($D3677="Abgabe",0,1),"")</f>
        <v/>
      </c>
      <c r="Q3677" s="111" t="str">
        <f>IFERROR(IF($C3677=Q$2,$G3677*VLOOKUP($F3677,Listen!$B$5:$G$95,$J3677+1,FALSE)/VLOOKUP(Q$2,Listen!$B$5:$G$95,$J3677+1,FALSE),"-")*IF($D3677="Abgabe",0,1),"")</f>
        <v/>
      </c>
      <c r="R3677" s="111" t="str">
        <f>IFERROR(IF($C3677=R$2,$G3677*VLOOKUP($F3677,Listen!$B$5:$G$95,$J3677+1,FALSE)/VLOOKUP(R$2,Listen!$B$5:$G$95,$J3677+1,FALSE),"-")*IF($D3677="Abgabe",0,1),"")</f>
        <v/>
      </c>
    </row>
    <row r="3678" spans="2:18">
      <c r="B3678" s="130"/>
      <c r="C3678" s="95" t="str">
        <f>IFERROR(YEAR(VLOOKUP($B3678,A_Stammdaten!$B$18:$G$218,3,FALSE)),"")</f>
        <v/>
      </c>
      <c r="D3678" s="95" t="str">
        <f>IFERROR(VLOOKUP($B3678,A_Stammdaten!$B$18:$G$218,6,FALSE),"")</f>
        <v/>
      </c>
      <c r="E3678" s="131"/>
      <c r="F3678" s="130"/>
      <c r="G3678" s="130"/>
      <c r="H3678" s="96"/>
      <c r="I3678" s="105" t="str">
        <f>IFERROR(VLOOKUP($E3678,Listen!$I$5:$K$41,2,FALSE),"")</f>
        <v/>
      </c>
      <c r="J3678" s="105" t="str">
        <f>IFERROR(VLOOKUP($E3678,Listen!$I$5:$K$41,3,FALSE),"")</f>
        <v/>
      </c>
      <c r="K3678" s="111" t="str">
        <f>IFERROR(IF($C3678=K$2,$G3678*VLOOKUP($F3678,Listen!$B$5:$G$95,$J3678+1,FALSE)/VLOOKUP(K$2,Listen!$B$5:$G$95,$J3678+1,FALSE),"-")*IF($D3678="Abgabe",0,1),"")</f>
        <v/>
      </c>
      <c r="L3678" s="111" t="str">
        <f>IFERROR(IF($C3678=L$2,$G3678*VLOOKUP($F3678,Listen!$B$5:$G$95,$J3678+1,FALSE)/VLOOKUP(L$2,Listen!$B$5:$G$95,$J3678+1,FALSE),"-")*IF($D3678="Abgabe",0,1),"")</f>
        <v/>
      </c>
      <c r="M3678" s="111" t="str">
        <f>IFERROR(IF($C3678=M$2,$G3678*VLOOKUP($F3678,Listen!$B$5:$G$95,$J3678+1,FALSE)/VLOOKUP(M$2,Listen!$B$5:$G$95,$J3678+1,FALSE),"-")*IF($D3678="Abgabe",0,1),"")</f>
        <v/>
      </c>
      <c r="N3678" s="111" t="str">
        <f>IFERROR(IF($C3678=N$2,$G3678*VLOOKUP($F3678,Listen!$B$5:$G$95,$J3678+1,FALSE)/VLOOKUP(N$2,Listen!$B$5:$G$95,$J3678+1,FALSE),"-")*IF($D3678="Abgabe",0,1),"")</f>
        <v/>
      </c>
      <c r="O3678" s="111" t="str">
        <f>IFERROR(IF($C3678=O$2,$G3678*VLOOKUP($F3678,Listen!$B$5:$G$95,$J3678+1,FALSE)/VLOOKUP(O$2,Listen!$B$5:$G$95,$J3678+1,FALSE),"-")*IF($D3678="Abgabe",0,1),"")</f>
        <v/>
      </c>
      <c r="P3678" s="111" t="str">
        <f>IFERROR(IF($C3678=P$2,$G3678*VLOOKUP($F3678,Listen!$B$5:$G$95,$J3678+1,FALSE)/VLOOKUP(P$2,Listen!$B$5:$G$95,$J3678+1,FALSE),"-")*IF($D3678="Abgabe",0,1),"")</f>
        <v/>
      </c>
      <c r="Q3678" s="111" t="str">
        <f>IFERROR(IF($C3678=Q$2,$G3678*VLOOKUP($F3678,Listen!$B$5:$G$95,$J3678+1,FALSE)/VLOOKUP(Q$2,Listen!$B$5:$G$95,$J3678+1,FALSE),"-")*IF($D3678="Abgabe",0,1),"")</f>
        <v/>
      </c>
      <c r="R3678" s="111" t="str">
        <f>IFERROR(IF($C3678=R$2,$G3678*VLOOKUP($F3678,Listen!$B$5:$G$95,$J3678+1,FALSE)/VLOOKUP(R$2,Listen!$B$5:$G$95,$J3678+1,FALSE),"-")*IF($D3678="Abgabe",0,1),"")</f>
        <v/>
      </c>
    </row>
    <row r="3679" spans="2:18">
      <c r="B3679" s="130"/>
      <c r="C3679" s="95" t="str">
        <f>IFERROR(YEAR(VLOOKUP($B3679,A_Stammdaten!$B$18:$G$218,3,FALSE)),"")</f>
        <v/>
      </c>
      <c r="D3679" s="95" t="str">
        <f>IFERROR(VLOOKUP($B3679,A_Stammdaten!$B$18:$G$218,6,FALSE),"")</f>
        <v/>
      </c>
      <c r="E3679" s="131"/>
      <c r="F3679" s="130"/>
      <c r="G3679" s="130"/>
      <c r="H3679" s="96"/>
      <c r="I3679" s="105" t="str">
        <f>IFERROR(VLOOKUP($E3679,Listen!$I$5:$K$41,2,FALSE),"")</f>
        <v/>
      </c>
      <c r="J3679" s="105" t="str">
        <f>IFERROR(VLOOKUP($E3679,Listen!$I$5:$K$41,3,FALSE),"")</f>
        <v/>
      </c>
      <c r="K3679" s="111" t="str">
        <f>IFERROR(IF($C3679=K$2,$G3679*VLOOKUP($F3679,Listen!$B$5:$G$95,$J3679+1,FALSE)/VLOOKUP(K$2,Listen!$B$5:$G$95,$J3679+1,FALSE),"-")*IF($D3679="Abgabe",0,1),"")</f>
        <v/>
      </c>
      <c r="L3679" s="111" t="str">
        <f>IFERROR(IF($C3679=L$2,$G3679*VLOOKUP($F3679,Listen!$B$5:$G$95,$J3679+1,FALSE)/VLOOKUP(L$2,Listen!$B$5:$G$95,$J3679+1,FALSE),"-")*IF($D3679="Abgabe",0,1),"")</f>
        <v/>
      </c>
      <c r="M3679" s="111" t="str">
        <f>IFERROR(IF($C3679=M$2,$G3679*VLOOKUP($F3679,Listen!$B$5:$G$95,$J3679+1,FALSE)/VLOOKUP(M$2,Listen!$B$5:$G$95,$J3679+1,FALSE),"-")*IF($D3679="Abgabe",0,1),"")</f>
        <v/>
      </c>
      <c r="N3679" s="111" t="str">
        <f>IFERROR(IF($C3679=N$2,$G3679*VLOOKUP($F3679,Listen!$B$5:$G$95,$J3679+1,FALSE)/VLOOKUP(N$2,Listen!$B$5:$G$95,$J3679+1,FALSE),"-")*IF($D3679="Abgabe",0,1),"")</f>
        <v/>
      </c>
      <c r="O3679" s="111" t="str">
        <f>IFERROR(IF($C3679=O$2,$G3679*VLOOKUP($F3679,Listen!$B$5:$G$95,$J3679+1,FALSE)/VLOOKUP(O$2,Listen!$B$5:$G$95,$J3679+1,FALSE),"-")*IF($D3679="Abgabe",0,1),"")</f>
        <v/>
      </c>
      <c r="P3679" s="111" t="str">
        <f>IFERROR(IF($C3679=P$2,$G3679*VLOOKUP($F3679,Listen!$B$5:$G$95,$J3679+1,FALSE)/VLOOKUP(P$2,Listen!$B$5:$G$95,$J3679+1,FALSE),"-")*IF($D3679="Abgabe",0,1),"")</f>
        <v/>
      </c>
      <c r="Q3679" s="111" t="str">
        <f>IFERROR(IF($C3679=Q$2,$G3679*VLOOKUP($F3679,Listen!$B$5:$G$95,$J3679+1,FALSE)/VLOOKUP(Q$2,Listen!$B$5:$G$95,$J3679+1,FALSE),"-")*IF($D3679="Abgabe",0,1),"")</f>
        <v/>
      </c>
      <c r="R3679" s="111" t="str">
        <f>IFERROR(IF($C3679=R$2,$G3679*VLOOKUP($F3679,Listen!$B$5:$G$95,$J3679+1,FALSE)/VLOOKUP(R$2,Listen!$B$5:$G$95,$J3679+1,FALSE),"-")*IF($D3679="Abgabe",0,1),"")</f>
        <v/>
      </c>
    </row>
    <row r="3680" spans="2:18">
      <c r="B3680" s="130"/>
      <c r="C3680" s="95" t="str">
        <f>IFERROR(YEAR(VLOOKUP($B3680,A_Stammdaten!$B$18:$G$218,3,FALSE)),"")</f>
        <v/>
      </c>
      <c r="D3680" s="95" t="str">
        <f>IFERROR(VLOOKUP($B3680,A_Stammdaten!$B$18:$G$218,6,FALSE),"")</f>
        <v/>
      </c>
      <c r="E3680" s="131"/>
      <c r="F3680" s="130"/>
      <c r="G3680" s="130"/>
      <c r="H3680" s="96"/>
      <c r="I3680" s="105" t="str">
        <f>IFERROR(VLOOKUP($E3680,Listen!$I$5:$K$41,2,FALSE),"")</f>
        <v/>
      </c>
      <c r="J3680" s="105" t="str">
        <f>IFERROR(VLOOKUP($E3680,Listen!$I$5:$K$41,3,FALSE),"")</f>
        <v/>
      </c>
      <c r="K3680" s="111" t="str">
        <f>IFERROR(IF($C3680=K$2,$G3680*VLOOKUP($F3680,Listen!$B$5:$G$95,$J3680+1,FALSE)/VLOOKUP(K$2,Listen!$B$5:$G$95,$J3680+1,FALSE),"-")*IF($D3680="Abgabe",0,1),"")</f>
        <v/>
      </c>
      <c r="L3680" s="111" t="str">
        <f>IFERROR(IF($C3680=L$2,$G3680*VLOOKUP($F3680,Listen!$B$5:$G$95,$J3680+1,FALSE)/VLOOKUP(L$2,Listen!$B$5:$G$95,$J3680+1,FALSE),"-")*IF($D3680="Abgabe",0,1),"")</f>
        <v/>
      </c>
      <c r="M3680" s="111" t="str">
        <f>IFERROR(IF($C3680=M$2,$G3680*VLOOKUP($F3680,Listen!$B$5:$G$95,$J3680+1,FALSE)/VLOOKUP(M$2,Listen!$B$5:$G$95,$J3680+1,FALSE),"-")*IF($D3680="Abgabe",0,1),"")</f>
        <v/>
      </c>
      <c r="N3680" s="111" t="str">
        <f>IFERROR(IF($C3680=N$2,$G3680*VLOOKUP($F3680,Listen!$B$5:$G$95,$J3680+1,FALSE)/VLOOKUP(N$2,Listen!$B$5:$G$95,$J3680+1,FALSE),"-")*IF($D3680="Abgabe",0,1),"")</f>
        <v/>
      </c>
      <c r="O3680" s="111" t="str">
        <f>IFERROR(IF($C3680=O$2,$G3680*VLOOKUP($F3680,Listen!$B$5:$G$95,$J3680+1,FALSE)/VLOOKUP(O$2,Listen!$B$5:$G$95,$J3680+1,FALSE),"-")*IF($D3680="Abgabe",0,1),"")</f>
        <v/>
      </c>
      <c r="P3680" s="111" t="str">
        <f>IFERROR(IF($C3680=P$2,$G3680*VLOOKUP($F3680,Listen!$B$5:$G$95,$J3680+1,FALSE)/VLOOKUP(P$2,Listen!$B$5:$G$95,$J3680+1,FALSE),"-")*IF($D3680="Abgabe",0,1),"")</f>
        <v/>
      </c>
      <c r="Q3680" s="111" t="str">
        <f>IFERROR(IF($C3680=Q$2,$G3680*VLOOKUP($F3680,Listen!$B$5:$G$95,$J3680+1,FALSE)/VLOOKUP(Q$2,Listen!$B$5:$G$95,$J3680+1,FALSE),"-")*IF($D3680="Abgabe",0,1),"")</f>
        <v/>
      </c>
      <c r="R3680" s="111" t="str">
        <f>IFERROR(IF($C3680=R$2,$G3680*VLOOKUP($F3680,Listen!$B$5:$G$95,$J3680+1,FALSE)/VLOOKUP(R$2,Listen!$B$5:$G$95,$J3680+1,FALSE),"-")*IF($D3680="Abgabe",0,1),"")</f>
        <v/>
      </c>
    </row>
    <row r="3681" spans="2:18">
      <c r="B3681" s="130"/>
      <c r="C3681" s="95" t="str">
        <f>IFERROR(YEAR(VLOOKUP($B3681,A_Stammdaten!$B$18:$G$218,3,FALSE)),"")</f>
        <v/>
      </c>
      <c r="D3681" s="95" t="str">
        <f>IFERROR(VLOOKUP($B3681,A_Stammdaten!$B$18:$G$218,6,FALSE),"")</f>
        <v/>
      </c>
      <c r="E3681" s="131"/>
      <c r="F3681" s="130"/>
      <c r="G3681" s="130"/>
      <c r="H3681" s="96"/>
      <c r="I3681" s="105" t="str">
        <f>IFERROR(VLOOKUP($E3681,Listen!$I$5:$K$41,2,FALSE),"")</f>
        <v/>
      </c>
      <c r="J3681" s="105" t="str">
        <f>IFERROR(VLOOKUP($E3681,Listen!$I$5:$K$41,3,FALSE),"")</f>
        <v/>
      </c>
      <c r="K3681" s="111" t="str">
        <f>IFERROR(IF($C3681=K$2,$G3681*VLOOKUP($F3681,Listen!$B$5:$G$95,$J3681+1,FALSE)/VLOOKUP(K$2,Listen!$B$5:$G$95,$J3681+1,FALSE),"-")*IF($D3681="Abgabe",0,1),"")</f>
        <v/>
      </c>
      <c r="L3681" s="111" t="str">
        <f>IFERROR(IF($C3681=L$2,$G3681*VLOOKUP($F3681,Listen!$B$5:$G$95,$J3681+1,FALSE)/VLOOKUP(L$2,Listen!$B$5:$G$95,$J3681+1,FALSE),"-")*IF($D3681="Abgabe",0,1),"")</f>
        <v/>
      </c>
      <c r="M3681" s="111" t="str">
        <f>IFERROR(IF($C3681=M$2,$G3681*VLOOKUP($F3681,Listen!$B$5:$G$95,$J3681+1,FALSE)/VLOOKUP(M$2,Listen!$B$5:$G$95,$J3681+1,FALSE),"-")*IF($D3681="Abgabe",0,1),"")</f>
        <v/>
      </c>
      <c r="N3681" s="111" t="str">
        <f>IFERROR(IF($C3681=N$2,$G3681*VLOOKUP($F3681,Listen!$B$5:$G$95,$J3681+1,FALSE)/VLOOKUP(N$2,Listen!$B$5:$G$95,$J3681+1,FALSE),"-")*IF($D3681="Abgabe",0,1),"")</f>
        <v/>
      </c>
      <c r="O3681" s="111" t="str">
        <f>IFERROR(IF($C3681=O$2,$G3681*VLOOKUP($F3681,Listen!$B$5:$G$95,$J3681+1,FALSE)/VLOOKUP(O$2,Listen!$B$5:$G$95,$J3681+1,FALSE),"-")*IF($D3681="Abgabe",0,1),"")</f>
        <v/>
      </c>
      <c r="P3681" s="111" t="str">
        <f>IFERROR(IF($C3681=P$2,$G3681*VLOOKUP($F3681,Listen!$B$5:$G$95,$J3681+1,FALSE)/VLOOKUP(P$2,Listen!$B$5:$G$95,$J3681+1,FALSE),"-")*IF($D3681="Abgabe",0,1),"")</f>
        <v/>
      </c>
      <c r="Q3681" s="111" t="str">
        <f>IFERROR(IF($C3681=Q$2,$G3681*VLOOKUP($F3681,Listen!$B$5:$G$95,$J3681+1,FALSE)/VLOOKUP(Q$2,Listen!$B$5:$G$95,$J3681+1,FALSE),"-")*IF($D3681="Abgabe",0,1),"")</f>
        <v/>
      </c>
      <c r="R3681" s="111" t="str">
        <f>IFERROR(IF($C3681=R$2,$G3681*VLOOKUP($F3681,Listen!$B$5:$G$95,$J3681+1,FALSE)/VLOOKUP(R$2,Listen!$B$5:$G$95,$J3681+1,FALSE),"-")*IF($D3681="Abgabe",0,1),"")</f>
        <v/>
      </c>
    </row>
    <row r="3682" spans="2:18">
      <c r="B3682" s="130"/>
      <c r="C3682" s="95" t="str">
        <f>IFERROR(YEAR(VLOOKUP($B3682,A_Stammdaten!$B$18:$G$218,3,FALSE)),"")</f>
        <v/>
      </c>
      <c r="D3682" s="95" t="str">
        <f>IFERROR(VLOOKUP($B3682,A_Stammdaten!$B$18:$G$218,6,FALSE),"")</f>
        <v/>
      </c>
      <c r="E3682" s="131"/>
      <c r="F3682" s="130"/>
      <c r="G3682" s="130"/>
      <c r="H3682" s="96"/>
      <c r="I3682" s="105" t="str">
        <f>IFERROR(VLOOKUP($E3682,Listen!$I$5:$K$41,2,FALSE),"")</f>
        <v/>
      </c>
      <c r="J3682" s="105" t="str">
        <f>IFERROR(VLOOKUP($E3682,Listen!$I$5:$K$41,3,FALSE),"")</f>
        <v/>
      </c>
      <c r="K3682" s="111" t="str">
        <f>IFERROR(IF($C3682=K$2,$G3682*VLOOKUP($F3682,Listen!$B$5:$G$95,$J3682+1,FALSE)/VLOOKUP(K$2,Listen!$B$5:$G$95,$J3682+1,FALSE),"-")*IF($D3682="Abgabe",0,1),"")</f>
        <v/>
      </c>
      <c r="L3682" s="111" t="str">
        <f>IFERROR(IF($C3682=L$2,$G3682*VLOOKUP($F3682,Listen!$B$5:$G$95,$J3682+1,FALSE)/VLOOKUP(L$2,Listen!$B$5:$G$95,$J3682+1,FALSE),"-")*IF($D3682="Abgabe",0,1),"")</f>
        <v/>
      </c>
      <c r="M3682" s="111" t="str">
        <f>IFERROR(IF($C3682=M$2,$G3682*VLOOKUP($F3682,Listen!$B$5:$G$95,$J3682+1,FALSE)/VLOOKUP(M$2,Listen!$B$5:$G$95,$J3682+1,FALSE),"-")*IF($D3682="Abgabe",0,1),"")</f>
        <v/>
      </c>
      <c r="N3682" s="111" t="str">
        <f>IFERROR(IF($C3682=N$2,$G3682*VLOOKUP($F3682,Listen!$B$5:$G$95,$J3682+1,FALSE)/VLOOKUP(N$2,Listen!$B$5:$G$95,$J3682+1,FALSE),"-")*IF($D3682="Abgabe",0,1),"")</f>
        <v/>
      </c>
      <c r="O3682" s="111" t="str">
        <f>IFERROR(IF($C3682=O$2,$G3682*VLOOKUP($F3682,Listen!$B$5:$G$95,$J3682+1,FALSE)/VLOOKUP(O$2,Listen!$B$5:$G$95,$J3682+1,FALSE),"-")*IF($D3682="Abgabe",0,1),"")</f>
        <v/>
      </c>
      <c r="P3682" s="111" t="str">
        <f>IFERROR(IF($C3682=P$2,$G3682*VLOOKUP($F3682,Listen!$B$5:$G$95,$J3682+1,FALSE)/VLOOKUP(P$2,Listen!$B$5:$G$95,$J3682+1,FALSE),"-")*IF($D3682="Abgabe",0,1),"")</f>
        <v/>
      </c>
      <c r="Q3682" s="111" t="str">
        <f>IFERROR(IF($C3682=Q$2,$G3682*VLOOKUP($F3682,Listen!$B$5:$G$95,$J3682+1,FALSE)/VLOOKUP(Q$2,Listen!$B$5:$G$95,$J3682+1,FALSE),"-")*IF($D3682="Abgabe",0,1),"")</f>
        <v/>
      </c>
      <c r="R3682" s="111" t="str">
        <f>IFERROR(IF($C3682=R$2,$G3682*VLOOKUP($F3682,Listen!$B$5:$G$95,$J3682+1,FALSE)/VLOOKUP(R$2,Listen!$B$5:$G$95,$J3682+1,FALSE),"-")*IF($D3682="Abgabe",0,1),"")</f>
        <v/>
      </c>
    </row>
    <row r="3683" spans="2:18">
      <c r="B3683" s="130"/>
      <c r="C3683" s="95" t="str">
        <f>IFERROR(YEAR(VLOOKUP($B3683,A_Stammdaten!$B$18:$G$218,3,FALSE)),"")</f>
        <v/>
      </c>
      <c r="D3683" s="95" t="str">
        <f>IFERROR(VLOOKUP($B3683,A_Stammdaten!$B$18:$G$218,6,FALSE),"")</f>
        <v/>
      </c>
      <c r="E3683" s="131"/>
      <c r="F3683" s="130"/>
      <c r="G3683" s="130"/>
      <c r="H3683" s="96"/>
      <c r="I3683" s="105" t="str">
        <f>IFERROR(VLOOKUP($E3683,Listen!$I$5:$K$41,2,FALSE),"")</f>
        <v/>
      </c>
      <c r="J3683" s="105" t="str">
        <f>IFERROR(VLOOKUP($E3683,Listen!$I$5:$K$41,3,FALSE),"")</f>
        <v/>
      </c>
      <c r="K3683" s="111" t="str">
        <f>IFERROR(IF($C3683=K$2,$G3683*VLOOKUP($F3683,Listen!$B$5:$G$95,$J3683+1,FALSE)/VLOOKUP(K$2,Listen!$B$5:$G$95,$J3683+1,FALSE),"-")*IF($D3683="Abgabe",0,1),"")</f>
        <v/>
      </c>
      <c r="L3683" s="111" t="str">
        <f>IFERROR(IF($C3683=L$2,$G3683*VLOOKUP($F3683,Listen!$B$5:$G$95,$J3683+1,FALSE)/VLOOKUP(L$2,Listen!$B$5:$G$95,$J3683+1,FALSE),"-")*IF($D3683="Abgabe",0,1),"")</f>
        <v/>
      </c>
      <c r="M3683" s="111" t="str">
        <f>IFERROR(IF($C3683=M$2,$G3683*VLOOKUP($F3683,Listen!$B$5:$G$95,$J3683+1,FALSE)/VLOOKUP(M$2,Listen!$B$5:$G$95,$J3683+1,FALSE),"-")*IF($D3683="Abgabe",0,1),"")</f>
        <v/>
      </c>
      <c r="N3683" s="111" t="str">
        <f>IFERROR(IF($C3683=N$2,$G3683*VLOOKUP($F3683,Listen!$B$5:$G$95,$J3683+1,FALSE)/VLOOKUP(N$2,Listen!$B$5:$G$95,$J3683+1,FALSE),"-")*IF($D3683="Abgabe",0,1),"")</f>
        <v/>
      </c>
      <c r="O3683" s="111" t="str">
        <f>IFERROR(IF($C3683=O$2,$G3683*VLOOKUP($F3683,Listen!$B$5:$G$95,$J3683+1,FALSE)/VLOOKUP(O$2,Listen!$B$5:$G$95,$J3683+1,FALSE),"-")*IF($D3683="Abgabe",0,1),"")</f>
        <v/>
      </c>
      <c r="P3683" s="111" t="str">
        <f>IFERROR(IF($C3683=P$2,$G3683*VLOOKUP($F3683,Listen!$B$5:$G$95,$J3683+1,FALSE)/VLOOKUP(P$2,Listen!$B$5:$G$95,$J3683+1,FALSE),"-")*IF($D3683="Abgabe",0,1),"")</f>
        <v/>
      </c>
      <c r="Q3683" s="111" t="str">
        <f>IFERROR(IF($C3683=Q$2,$G3683*VLOOKUP($F3683,Listen!$B$5:$G$95,$J3683+1,FALSE)/VLOOKUP(Q$2,Listen!$B$5:$G$95,$J3683+1,FALSE),"-")*IF($D3683="Abgabe",0,1),"")</f>
        <v/>
      </c>
      <c r="R3683" s="111" t="str">
        <f>IFERROR(IF($C3683=R$2,$G3683*VLOOKUP($F3683,Listen!$B$5:$G$95,$J3683+1,FALSE)/VLOOKUP(R$2,Listen!$B$5:$G$95,$J3683+1,FALSE),"-")*IF($D3683="Abgabe",0,1),"")</f>
        <v/>
      </c>
    </row>
    <row r="3684" spans="2:18">
      <c r="B3684" s="130"/>
      <c r="C3684" s="95" t="str">
        <f>IFERROR(YEAR(VLOOKUP($B3684,A_Stammdaten!$B$18:$G$218,3,FALSE)),"")</f>
        <v/>
      </c>
      <c r="D3684" s="95" t="str">
        <f>IFERROR(VLOOKUP($B3684,A_Stammdaten!$B$18:$G$218,6,FALSE),"")</f>
        <v/>
      </c>
      <c r="E3684" s="131"/>
      <c r="F3684" s="130"/>
      <c r="G3684" s="130"/>
      <c r="H3684" s="96"/>
      <c r="I3684" s="105" t="str">
        <f>IFERROR(VLOOKUP($E3684,Listen!$I$5:$K$41,2,FALSE),"")</f>
        <v/>
      </c>
      <c r="J3684" s="105" t="str">
        <f>IFERROR(VLOOKUP($E3684,Listen!$I$5:$K$41,3,FALSE),"")</f>
        <v/>
      </c>
      <c r="K3684" s="111" t="str">
        <f>IFERROR(IF($C3684=K$2,$G3684*VLOOKUP($F3684,Listen!$B$5:$G$95,$J3684+1,FALSE)/VLOOKUP(K$2,Listen!$B$5:$G$95,$J3684+1,FALSE),"-")*IF($D3684="Abgabe",0,1),"")</f>
        <v/>
      </c>
      <c r="L3684" s="111" t="str">
        <f>IFERROR(IF($C3684=L$2,$G3684*VLOOKUP($F3684,Listen!$B$5:$G$95,$J3684+1,FALSE)/VLOOKUP(L$2,Listen!$B$5:$G$95,$J3684+1,FALSE),"-")*IF($D3684="Abgabe",0,1),"")</f>
        <v/>
      </c>
      <c r="M3684" s="111" t="str">
        <f>IFERROR(IF($C3684=M$2,$G3684*VLOOKUP($F3684,Listen!$B$5:$G$95,$J3684+1,FALSE)/VLOOKUP(M$2,Listen!$B$5:$G$95,$J3684+1,FALSE),"-")*IF($D3684="Abgabe",0,1),"")</f>
        <v/>
      </c>
      <c r="N3684" s="111" t="str">
        <f>IFERROR(IF($C3684=N$2,$G3684*VLOOKUP($F3684,Listen!$B$5:$G$95,$J3684+1,FALSE)/VLOOKUP(N$2,Listen!$B$5:$G$95,$J3684+1,FALSE),"-")*IF($D3684="Abgabe",0,1),"")</f>
        <v/>
      </c>
      <c r="O3684" s="111" t="str">
        <f>IFERROR(IF($C3684=O$2,$G3684*VLOOKUP($F3684,Listen!$B$5:$G$95,$J3684+1,FALSE)/VLOOKUP(O$2,Listen!$B$5:$G$95,$J3684+1,FALSE),"-")*IF($D3684="Abgabe",0,1),"")</f>
        <v/>
      </c>
      <c r="P3684" s="111" t="str">
        <f>IFERROR(IF($C3684=P$2,$G3684*VLOOKUP($F3684,Listen!$B$5:$G$95,$J3684+1,FALSE)/VLOOKUP(P$2,Listen!$B$5:$G$95,$J3684+1,FALSE),"-")*IF($D3684="Abgabe",0,1),"")</f>
        <v/>
      </c>
      <c r="Q3684" s="111" t="str">
        <f>IFERROR(IF($C3684=Q$2,$G3684*VLOOKUP($F3684,Listen!$B$5:$G$95,$J3684+1,FALSE)/VLOOKUP(Q$2,Listen!$B$5:$G$95,$J3684+1,FALSE),"-")*IF($D3684="Abgabe",0,1),"")</f>
        <v/>
      </c>
      <c r="R3684" s="111" t="str">
        <f>IFERROR(IF($C3684=R$2,$G3684*VLOOKUP($F3684,Listen!$B$5:$G$95,$J3684+1,FALSE)/VLOOKUP(R$2,Listen!$B$5:$G$95,$J3684+1,FALSE),"-")*IF($D3684="Abgabe",0,1),"")</f>
        <v/>
      </c>
    </row>
    <row r="3685" spans="2:18">
      <c r="B3685" s="130"/>
      <c r="C3685" s="95" t="str">
        <f>IFERROR(YEAR(VLOOKUP($B3685,A_Stammdaten!$B$18:$G$218,3,FALSE)),"")</f>
        <v/>
      </c>
      <c r="D3685" s="95" t="str">
        <f>IFERROR(VLOOKUP($B3685,A_Stammdaten!$B$18:$G$218,6,FALSE),"")</f>
        <v/>
      </c>
      <c r="E3685" s="131"/>
      <c r="F3685" s="130"/>
      <c r="G3685" s="130"/>
      <c r="H3685" s="96"/>
      <c r="I3685" s="105" t="str">
        <f>IFERROR(VLOOKUP($E3685,Listen!$I$5:$K$41,2,FALSE),"")</f>
        <v/>
      </c>
      <c r="J3685" s="105" t="str">
        <f>IFERROR(VLOOKUP($E3685,Listen!$I$5:$K$41,3,FALSE),"")</f>
        <v/>
      </c>
      <c r="K3685" s="111" t="str">
        <f>IFERROR(IF($C3685=K$2,$G3685*VLOOKUP($F3685,Listen!$B$5:$G$95,$J3685+1,FALSE)/VLOOKUP(K$2,Listen!$B$5:$G$95,$J3685+1,FALSE),"-")*IF($D3685="Abgabe",0,1),"")</f>
        <v/>
      </c>
      <c r="L3685" s="111" t="str">
        <f>IFERROR(IF($C3685=L$2,$G3685*VLOOKUP($F3685,Listen!$B$5:$G$95,$J3685+1,FALSE)/VLOOKUP(L$2,Listen!$B$5:$G$95,$J3685+1,FALSE),"-")*IF($D3685="Abgabe",0,1),"")</f>
        <v/>
      </c>
      <c r="M3685" s="111" t="str">
        <f>IFERROR(IF($C3685=M$2,$G3685*VLOOKUP($F3685,Listen!$B$5:$G$95,$J3685+1,FALSE)/VLOOKUP(M$2,Listen!$B$5:$G$95,$J3685+1,FALSE),"-")*IF($D3685="Abgabe",0,1),"")</f>
        <v/>
      </c>
      <c r="N3685" s="111" t="str">
        <f>IFERROR(IF($C3685=N$2,$G3685*VLOOKUP($F3685,Listen!$B$5:$G$95,$J3685+1,FALSE)/VLOOKUP(N$2,Listen!$B$5:$G$95,$J3685+1,FALSE),"-")*IF($D3685="Abgabe",0,1),"")</f>
        <v/>
      </c>
      <c r="O3685" s="111" t="str">
        <f>IFERROR(IF($C3685=O$2,$G3685*VLOOKUP($F3685,Listen!$B$5:$G$95,$J3685+1,FALSE)/VLOOKUP(O$2,Listen!$B$5:$G$95,$J3685+1,FALSE),"-")*IF($D3685="Abgabe",0,1),"")</f>
        <v/>
      </c>
      <c r="P3685" s="111" t="str">
        <f>IFERROR(IF($C3685=P$2,$G3685*VLOOKUP($F3685,Listen!$B$5:$G$95,$J3685+1,FALSE)/VLOOKUP(P$2,Listen!$B$5:$G$95,$J3685+1,FALSE),"-")*IF($D3685="Abgabe",0,1),"")</f>
        <v/>
      </c>
      <c r="Q3685" s="111" t="str">
        <f>IFERROR(IF($C3685=Q$2,$G3685*VLOOKUP($F3685,Listen!$B$5:$G$95,$J3685+1,FALSE)/VLOOKUP(Q$2,Listen!$B$5:$G$95,$J3685+1,FALSE),"-")*IF($D3685="Abgabe",0,1),"")</f>
        <v/>
      </c>
      <c r="R3685" s="111" t="str">
        <f>IFERROR(IF($C3685=R$2,$G3685*VLOOKUP($F3685,Listen!$B$5:$G$95,$J3685+1,FALSE)/VLOOKUP(R$2,Listen!$B$5:$G$95,$J3685+1,FALSE),"-")*IF($D3685="Abgabe",0,1),"")</f>
        <v/>
      </c>
    </row>
    <row r="3686" spans="2:18">
      <c r="B3686" s="130"/>
      <c r="C3686" s="95" t="str">
        <f>IFERROR(YEAR(VLOOKUP($B3686,A_Stammdaten!$B$18:$G$218,3,FALSE)),"")</f>
        <v/>
      </c>
      <c r="D3686" s="95" t="str">
        <f>IFERROR(VLOOKUP($B3686,A_Stammdaten!$B$18:$G$218,6,FALSE),"")</f>
        <v/>
      </c>
      <c r="E3686" s="131"/>
      <c r="F3686" s="130"/>
      <c r="G3686" s="130"/>
      <c r="H3686" s="96"/>
      <c r="I3686" s="105" t="str">
        <f>IFERROR(VLOOKUP($E3686,Listen!$I$5:$K$41,2,FALSE),"")</f>
        <v/>
      </c>
      <c r="J3686" s="105" t="str">
        <f>IFERROR(VLOOKUP($E3686,Listen!$I$5:$K$41,3,FALSE),"")</f>
        <v/>
      </c>
      <c r="K3686" s="111" t="str">
        <f>IFERROR(IF($C3686=K$2,$G3686*VLOOKUP($F3686,Listen!$B$5:$G$95,$J3686+1,FALSE)/VLOOKUP(K$2,Listen!$B$5:$G$95,$J3686+1,FALSE),"-")*IF($D3686="Abgabe",0,1),"")</f>
        <v/>
      </c>
      <c r="L3686" s="111" t="str">
        <f>IFERROR(IF($C3686=L$2,$G3686*VLOOKUP($F3686,Listen!$B$5:$G$95,$J3686+1,FALSE)/VLOOKUP(L$2,Listen!$B$5:$G$95,$J3686+1,FALSE),"-")*IF($D3686="Abgabe",0,1),"")</f>
        <v/>
      </c>
      <c r="M3686" s="111" t="str">
        <f>IFERROR(IF($C3686=M$2,$G3686*VLOOKUP($F3686,Listen!$B$5:$G$95,$J3686+1,FALSE)/VLOOKUP(M$2,Listen!$B$5:$G$95,$J3686+1,FALSE),"-")*IF($D3686="Abgabe",0,1),"")</f>
        <v/>
      </c>
      <c r="N3686" s="111" t="str">
        <f>IFERROR(IF($C3686=N$2,$G3686*VLOOKUP($F3686,Listen!$B$5:$G$95,$J3686+1,FALSE)/VLOOKUP(N$2,Listen!$B$5:$G$95,$J3686+1,FALSE),"-")*IF($D3686="Abgabe",0,1),"")</f>
        <v/>
      </c>
      <c r="O3686" s="111" t="str">
        <f>IFERROR(IF($C3686=O$2,$G3686*VLOOKUP($F3686,Listen!$B$5:$G$95,$J3686+1,FALSE)/VLOOKUP(O$2,Listen!$B$5:$G$95,$J3686+1,FALSE),"-")*IF($D3686="Abgabe",0,1),"")</f>
        <v/>
      </c>
      <c r="P3686" s="111" t="str">
        <f>IFERROR(IF($C3686=P$2,$G3686*VLOOKUP($F3686,Listen!$B$5:$G$95,$J3686+1,FALSE)/VLOOKUP(P$2,Listen!$B$5:$G$95,$J3686+1,FALSE),"-")*IF($D3686="Abgabe",0,1),"")</f>
        <v/>
      </c>
      <c r="Q3686" s="111" t="str">
        <f>IFERROR(IF($C3686=Q$2,$G3686*VLOOKUP($F3686,Listen!$B$5:$G$95,$J3686+1,FALSE)/VLOOKUP(Q$2,Listen!$B$5:$G$95,$J3686+1,FALSE),"-")*IF($D3686="Abgabe",0,1),"")</f>
        <v/>
      </c>
      <c r="R3686" s="111" t="str">
        <f>IFERROR(IF($C3686=R$2,$G3686*VLOOKUP($F3686,Listen!$B$5:$G$95,$J3686+1,FALSE)/VLOOKUP(R$2,Listen!$B$5:$G$95,$J3686+1,FALSE),"-")*IF($D3686="Abgabe",0,1),"")</f>
        <v/>
      </c>
    </row>
    <row r="3687" spans="2:18">
      <c r="B3687" s="130"/>
      <c r="C3687" s="95" t="str">
        <f>IFERROR(YEAR(VLOOKUP($B3687,A_Stammdaten!$B$18:$G$218,3,FALSE)),"")</f>
        <v/>
      </c>
      <c r="D3687" s="95" t="str">
        <f>IFERROR(VLOOKUP($B3687,A_Stammdaten!$B$18:$G$218,6,FALSE),"")</f>
        <v/>
      </c>
      <c r="E3687" s="131"/>
      <c r="F3687" s="130"/>
      <c r="G3687" s="130"/>
      <c r="H3687" s="96"/>
      <c r="I3687" s="105" t="str">
        <f>IFERROR(VLOOKUP($E3687,Listen!$I$5:$K$41,2,FALSE),"")</f>
        <v/>
      </c>
      <c r="J3687" s="105" t="str">
        <f>IFERROR(VLOOKUP($E3687,Listen!$I$5:$K$41,3,FALSE),"")</f>
        <v/>
      </c>
      <c r="K3687" s="111" t="str">
        <f>IFERROR(IF($C3687=K$2,$G3687*VLOOKUP($F3687,Listen!$B$5:$G$95,$J3687+1,FALSE)/VLOOKUP(K$2,Listen!$B$5:$G$95,$J3687+1,FALSE),"-")*IF($D3687="Abgabe",0,1),"")</f>
        <v/>
      </c>
      <c r="L3687" s="111" t="str">
        <f>IFERROR(IF($C3687=L$2,$G3687*VLOOKUP($F3687,Listen!$B$5:$G$95,$J3687+1,FALSE)/VLOOKUP(L$2,Listen!$B$5:$G$95,$J3687+1,FALSE),"-")*IF($D3687="Abgabe",0,1),"")</f>
        <v/>
      </c>
      <c r="M3687" s="111" t="str">
        <f>IFERROR(IF($C3687=M$2,$G3687*VLOOKUP($F3687,Listen!$B$5:$G$95,$J3687+1,FALSE)/VLOOKUP(M$2,Listen!$B$5:$G$95,$J3687+1,FALSE),"-")*IF($D3687="Abgabe",0,1),"")</f>
        <v/>
      </c>
      <c r="N3687" s="111" t="str">
        <f>IFERROR(IF($C3687=N$2,$G3687*VLOOKUP($F3687,Listen!$B$5:$G$95,$J3687+1,FALSE)/VLOOKUP(N$2,Listen!$B$5:$G$95,$J3687+1,FALSE),"-")*IF($D3687="Abgabe",0,1),"")</f>
        <v/>
      </c>
      <c r="O3687" s="111" t="str">
        <f>IFERROR(IF($C3687=O$2,$G3687*VLOOKUP($F3687,Listen!$B$5:$G$95,$J3687+1,FALSE)/VLOOKUP(O$2,Listen!$B$5:$G$95,$J3687+1,FALSE),"-")*IF($D3687="Abgabe",0,1),"")</f>
        <v/>
      </c>
      <c r="P3687" s="111" t="str">
        <f>IFERROR(IF($C3687=P$2,$G3687*VLOOKUP($F3687,Listen!$B$5:$G$95,$J3687+1,FALSE)/VLOOKUP(P$2,Listen!$B$5:$G$95,$J3687+1,FALSE),"-")*IF($D3687="Abgabe",0,1),"")</f>
        <v/>
      </c>
      <c r="Q3687" s="111" t="str">
        <f>IFERROR(IF($C3687=Q$2,$G3687*VLOOKUP($F3687,Listen!$B$5:$G$95,$J3687+1,FALSE)/VLOOKUP(Q$2,Listen!$B$5:$G$95,$J3687+1,FALSE),"-")*IF($D3687="Abgabe",0,1),"")</f>
        <v/>
      </c>
      <c r="R3687" s="111" t="str">
        <f>IFERROR(IF($C3687=R$2,$G3687*VLOOKUP($F3687,Listen!$B$5:$G$95,$J3687+1,FALSE)/VLOOKUP(R$2,Listen!$B$5:$G$95,$J3687+1,FALSE),"-")*IF($D3687="Abgabe",0,1),"")</f>
        <v/>
      </c>
    </row>
    <row r="3688" spans="2:18">
      <c r="B3688" s="130"/>
      <c r="C3688" s="95" t="str">
        <f>IFERROR(YEAR(VLOOKUP($B3688,A_Stammdaten!$B$18:$G$218,3,FALSE)),"")</f>
        <v/>
      </c>
      <c r="D3688" s="95" t="str">
        <f>IFERROR(VLOOKUP($B3688,A_Stammdaten!$B$18:$G$218,6,FALSE),"")</f>
        <v/>
      </c>
      <c r="E3688" s="131"/>
      <c r="F3688" s="130"/>
      <c r="G3688" s="130"/>
      <c r="H3688" s="96"/>
      <c r="I3688" s="105" t="str">
        <f>IFERROR(VLOOKUP($E3688,Listen!$I$5:$K$41,2,FALSE),"")</f>
        <v/>
      </c>
      <c r="J3688" s="105" t="str">
        <f>IFERROR(VLOOKUP($E3688,Listen!$I$5:$K$41,3,FALSE),"")</f>
        <v/>
      </c>
      <c r="K3688" s="111" t="str">
        <f>IFERROR(IF($C3688=K$2,$G3688*VLOOKUP($F3688,Listen!$B$5:$G$95,$J3688+1,FALSE)/VLOOKUP(K$2,Listen!$B$5:$G$95,$J3688+1,FALSE),"-")*IF($D3688="Abgabe",0,1),"")</f>
        <v/>
      </c>
      <c r="L3688" s="111" t="str">
        <f>IFERROR(IF($C3688=L$2,$G3688*VLOOKUP($F3688,Listen!$B$5:$G$95,$J3688+1,FALSE)/VLOOKUP(L$2,Listen!$B$5:$G$95,$J3688+1,FALSE),"-")*IF($D3688="Abgabe",0,1),"")</f>
        <v/>
      </c>
      <c r="M3688" s="111" t="str">
        <f>IFERROR(IF($C3688=M$2,$G3688*VLOOKUP($F3688,Listen!$B$5:$G$95,$J3688+1,FALSE)/VLOOKUP(M$2,Listen!$B$5:$G$95,$J3688+1,FALSE),"-")*IF($D3688="Abgabe",0,1),"")</f>
        <v/>
      </c>
      <c r="N3688" s="111" t="str">
        <f>IFERROR(IF($C3688=N$2,$G3688*VLOOKUP($F3688,Listen!$B$5:$G$95,$J3688+1,FALSE)/VLOOKUP(N$2,Listen!$B$5:$G$95,$J3688+1,FALSE),"-")*IF($D3688="Abgabe",0,1),"")</f>
        <v/>
      </c>
      <c r="O3688" s="111" t="str">
        <f>IFERROR(IF($C3688=O$2,$G3688*VLOOKUP($F3688,Listen!$B$5:$G$95,$J3688+1,FALSE)/VLOOKUP(O$2,Listen!$B$5:$G$95,$J3688+1,FALSE),"-")*IF($D3688="Abgabe",0,1),"")</f>
        <v/>
      </c>
      <c r="P3688" s="111" t="str">
        <f>IFERROR(IF($C3688=P$2,$G3688*VLOOKUP($F3688,Listen!$B$5:$G$95,$J3688+1,FALSE)/VLOOKUP(P$2,Listen!$B$5:$G$95,$J3688+1,FALSE),"-")*IF($D3688="Abgabe",0,1),"")</f>
        <v/>
      </c>
      <c r="Q3688" s="111" t="str">
        <f>IFERROR(IF($C3688=Q$2,$G3688*VLOOKUP($F3688,Listen!$B$5:$G$95,$J3688+1,FALSE)/VLOOKUP(Q$2,Listen!$B$5:$G$95,$J3688+1,FALSE),"-")*IF($D3688="Abgabe",0,1),"")</f>
        <v/>
      </c>
      <c r="R3688" s="111" t="str">
        <f>IFERROR(IF($C3688=R$2,$G3688*VLOOKUP($F3688,Listen!$B$5:$G$95,$J3688+1,FALSE)/VLOOKUP(R$2,Listen!$B$5:$G$95,$J3688+1,FALSE),"-")*IF($D3688="Abgabe",0,1),"")</f>
        <v/>
      </c>
    </row>
    <row r="3689" spans="2:18">
      <c r="B3689" s="130"/>
      <c r="C3689" s="95" t="str">
        <f>IFERROR(YEAR(VLOOKUP($B3689,A_Stammdaten!$B$18:$G$218,3,FALSE)),"")</f>
        <v/>
      </c>
      <c r="D3689" s="95" t="str">
        <f>IFERROR(VLOOKUP($B3689,A_Stammdaten!$B$18:$G$218,6,FALSE),"")</f>
        <v/>
      </c>
      <c r="E3689" s="131"/>
      <c r="F3689" s="130"/>
      <c r="G3689" s="130"/>
      <c r="H3689" s="96"/>
      <c r="I3689" s="105" t="str">
        <f>IFERROR(VLOOKUP($E3689,Listen!$I$5:$K$41,2,FALSE),"")</f>
        <v/>
      </c>
      <c r="J3689" s="105" t="str">
        <f>IFERROR(VLOOKUP($E3689,Listen!$I$5:$K$41,3,FALSE),"")</f>
        <v/>
      </c>
      <c r="K3689" s="111" t="str">
        <f>IFERROR(IF($C3689=K$2,$G3689*VLOOKUP($F3689,Listen!$B$5:$G$95,$J3689+1,FALSE)/VLOOKUP(K$2,Listen!$B$5:$G$95,$J3689+1,FALSE),"-")*IF($D3689="Abgabe",0,1),"")</f>
        <v/>
      </c>
      <c r="L3689" s="111" t="str">
        <f>IFERROR(IF($C3689=L$2,$G3689*VLOOKUP($F3689,Listen!$B$5:$G$95,$J3689+1,FALSE)/VLOOKUP(L$2,Listen!$B$5:$G$95,$J3689+1,FALSE),"-")*IF($D3689="Abgabe",0,1),"")</f>
        <v/>
      </c>
      <c r="M3689" s="111" t="str">
        <f>IFERROR(IF($C3689=M$2,$G3689*VLOOKUP($F3689,Listen!$B$5:$G$95,$J3689+1,FALSE)/VLOOKUP(M$2,Listen!$B$5:$G$95,$J3689+1,FALSE),"-")*IF($D3689="Abgabe",0,1),"")</f>
        <v/>
      </c>
      <c r="N3689" s="111" t="str">
        <f>IFERROR(IF($C3689=N$2,$G3689*VLOOKUP($F3689,Listen!$B$5:$G$95,$J3689+1,FALSE)/VLOOKUP(N$2,Listen!$B$5:$G$95,$J3689+1,FALSE),"-")*IF($D3689="Abgabe",0,1),"")</f>
        <v/>
      </c>
      <c r="O3689" s="111" t="str">
        <f>IFERROR(IF($C3689=O$2,$G3689*VLOOKUP($F3689,Listen!$B$5:$G$95,$J3689+1,FALSE)/VLOOKUP(O$2,Listen!$B$5:$G$95,$J3689+1,FALSE),"-")*IF($D3689="Abgabe",0,1),"")</f>
        <v/>
      </c>
      <c r="P3689" s="111" t="str">
        <f>IFERROR(IF($C3689=P$2,$G3689*VLOOKUP($F3689,Listen!$B$5:$G$95,$J3689+1,FALSE)/VLOOKUP(P$2,Listen!$B$5:$G$95,$J3689+1,FALSE),"-")*IF($D3689="Abgabe",0,1),"")</f>
        <v/>
      </c>
      <c r="Q3689" s="111" t="str">
        <f>IFERROR(IF($C3689=Q$2,$G3689*VLOOKUP($F3689,Listen!$B$5:$G$95,$J3689+1,FALSE)/VLOOKUP(Q$2,Listen!$B$5:$G$95,$J3689+1,FALSE),"-")*IF($D3689="Abgabe",0,1),"")</f>
        <v/>
      </c>
      <c r="R3689" s="111" t="str">
        <f>IFERROR(IF($C3689=R$2,$G3689*VLOOKUP($F3689,Listen!$B$5:$G$95,$J3689+1,FALSE)/VLOOKUP(R$2,Listen!$B$5:$G$95,$J3689+1,FALSE),"-")*IF($D3689="Abgabe",0,1),"")</f>
        <v/>
      </c>
    </row>
    <row r="3690" spans="2:18">
      <c r="B3690" s="130"/>
      <c r="C3690" s="95" t="str">
        <f>IFERROR(YEAR(VLOOKUP($B3690,A_Stammdaten!$B$18:$G$218,3,FALSE)),"")</f>
        <v/>
      </c>
      <c r="D3690" s="95" t="str">
        <f>IFERROR(VLOOKUP($B3690,A_Stammdaten!$B$18:$G$218,6,FALSE),"")</f>
        <v/>
      </c>
      <c r="E3690" s="131"/>
      <c r="F3690" s="130"/>
      <c r="G3690" s="130"/>
      <c r="H3690" s="96"/>
      <c r="I3690" s="105" t="str">
        <f>IFERROR(VLOOKUP($E3690,Listen!$I$5:$K$41,2,FALSE),"")</f>
        <v/>
      </c>
      <c r="J3690" s="105" t="str">
        <f>IFERROR(VLOOKUP($E3690,Listen!$I$5:$K$41,3,FALSE),"")</f>
        <v/>
      </c>
      <c r="K3690" s="111" t="str">
        <f>IFERROR(IF($C3690=K$2,$G3690*VLOOKUP($F3690,Listen!$B$5:$G$95,$J3690+1,FALSE)/VLOOKUP(K$2,Listen!$B$5:$G$95,$J3690+1,FALSE),"-")*IF($D3690="Abgabe",0,1),"")</f>
        <v/>
      </c>
      <c r="L3690" s="111" t="str">
        <f>IFERROR(IF($C3690=L$2,$G3690*VLOOKUP($F3690,Listen!$B$5:$G$95,$J3690+1,FALSE)/VLOOKUP(L$2,Listen!$B$5:$G$95,$J3690+1,FALSE),"-")*IF($D3690="Abgabe",0,1),"")</f>
        <v/>
      </c>
      <c r="M3690" s="111" t="str">
        <f>IFERROR(IF($C3690=M$2,$G3690*VLOOKUP($F3690,Listen!$B$5:$G$95,$J3690+1,FALSE)/VLOOKUP(M$2,Listen!$B$5:$G$95,$J3690+1,FALSE),"-")*IF($D3690="Abgabe",0,1),"")</f>
        <v/>
      </c>
      <c r="N3690" s="111" t="str">
        <f>IFERROR(IF($C3690=N$2,$G3690*VLOOKUP($F3690,Listen!$B$5:$G$95,$J3690+1,FALSE)/VLOOKUP(N$2,Listen!$B$5:$G$95,$J3690+1,FALSE),"-")*IF($D3690="Abgabe",0,1),"")</f>
        <v/>
      </c>
      <c r="O3690" s="111" t="str">
        <f>IFERROR(IF($C3690=O$2,$G3690*VLOOKUP($F3690,Listen!$B$5:$G$95,$J3690+1,FALSE)/VLOOKUP(O$2,Listen!$B$5:$G$95,$J3690+1,FALSE),"-")*IF($D3690="Abgabe",0,1),"")</f>
        <v/>
      </c>
      <c r="P3690" s="111" t="str">
        <f>IFERROR(IF($C3690=P$2,$G3690*VLOOKUP($F3690,Listen!$B$5:$G$95,$J3690+1,FALSE)/VLOOKUP(P$2,Listen!$B$5:$G$95,$J3690+1,FALSE),"-")*IF($D3690="Abgabe",0,1),"")</f>
        <v/>
      </c>
      <c r="Q3690" s="111" t="str">
        <f>IFERROR(IF($C3690=Q$2,$G3690*VLOOKUP($F3690,Listen!$B$5:$G$95,$J3690+1,FALSE)/VLOOKUP(Q$2,Listen!$B$5:$G$95,$J3690+1,FALSE),"-")*IF($D3690="Abgabe",0,1),"")</f>
        <v/>
      </c>
      <c r="R3690" s="111" t="str">
        <f>IFERROR(IF($C3690=R$2,$G3690*VLOOKUP($F3690,Listen!$B$5:$G$95,$J3690+1,FALSE)/VLOOKUP(R$2,Listen!$B$5:$G$95,$J3690+1,FALSE),"-")*IF($D3690="Abgabe",0,1),"")</f>
        <v/>
      </c>
    </row>
    <row r="3691" spans="2:18">
      <c r="B3691" s="130"/>
      <c r="C3691" s="95" t="str">
        <f>IFERROR(YEAR(VLOOKUP($B3691,A_Stammdaten!$B$18:$G$218,3,FALSE)),"")</f>
        <v/>
      </c>
      <c r="D3691" s="95" t="str">
        <f>IFERROR(VLOOKUP($B3691,A_Stammdaten!$B$18:$G$218,6,FALSE),"")</f>
        <v/>
      </c>
      <c r="E3691" s="131"/>
      <c r="F3691" s="130"/>
      <c r="G3691" s="130"/>
      <c r="H3691" s="96"/>
      <c r="I3691" s="105" t="str">
        <f>IFERROR(VLOOKUP($E3691,Listen!$I$5:$K$41,2,FALSE),"")</f>
        <v/>
      </c>
      <c r="J3691" s="105" t="str">
        <f>IFERROR(VLOOKUP($E3691,Listen!$I$5:$K$41,3,FALSE),"")</f>
        <v/>
      </c>
      <c r="K3691" s="111" t="str">
        <f>IFERROR(IF($C3691=K$2,$G3691*VLOOKUP($F3691,Listen!$B$5:$G$95,$J3691+1,FALSE)/VLOOKUP(K$2,Listen!$B$5:$G$95,$J3691+1,FALSE),"-")*IF($D3691="Abgabe",0,1),"")</f>
        <v/>
      </c>
      <c r="L3691" s="111" t="str">
        <f>IFERROR(IF($C3691=L$2,$G3691*VLOOKUP($F3691,Listen!$B$5:$G$95,$J3691+1,FALSE)/VLOOKUP(L$2,Listen!$B$5:$G$95,$J3691+1,FALSE),"-")*IF($D3691="Abgabe",0,1),"")</f>
        <v/>
      </c>
      <c r="M3691" s="111" t="str">
        <f>IFERROR(IF($C3691=M$2,$G3691*VLOOKUP($F3691,Listen!$B$5:$G$95,$J3691+1,FALSE)/VLOOKUP(M$2,Listen!$B$5:$G$95,$J3691+1,FALSE),"-")*IF($D3691="Abgabe",0,1),"")</f>
        <v/>
      </c>
      <c r="N3691" s="111" t="str">
        <f>IFERROR(IF($C3691=N$2,$G3691*VLOOKUP($F3691,Listen!$B$5:$G$95,$J3691+1,FALSE)/VLOOKUP(N$2,Listen!$B$5:$G$95,$J3691+1,FALSE),"-")*IF($D3691="Abgabe",0,1),"")</f>
        <v/>
      </c>
      <c r="O3691" s="111" t="str">
        <f>IFERROR(IF($C3691=O$2,$G3691*VLOOKUP($F3691,Listen!$B$5:$G$95,$J3691+1,FALSE)/VLOOKUP(O$2,Listen!$B$5:$G$95,$J3691+1,FALSE),"-")*IF($D3691="Abgabe",0,1),"")</f>
        <v/>
      </c>
      <c r="P3691" s="111" t="str">
        <f>IFERROR(IF($C3691=P$2,$G3691*VLOOKUP($F3691,Listen!$B$5:$G$95,$J3691+1,FALSE)/VLOOKUP(P$2,Listen!$B$5:$G$95,$J3691+1,FALSE),"-")*IF($D3691="Abgabe",0,1),"")</f>
        <v/>
      </c>
      <c r="Q3691" s="111" t="str">
        <f>IFERROR(IF($C3691=Q$2,$G3691*VLOOKUP($F3691,Listen!$B$5:$G$95,$J3691+1,FALSE)/VLOOKUP(Q$2,Listen!$B$5:$G$95,$J3691+1,FALSE),"-")*IF($D3691="Abgabe",0,1),"")</f>
        <v/>
      </c>
      <c r="R3691" s="111" t="str">
        <f>IFERROR(IF($C3691=R$2,$G3691*VLOOKUP($F3691,Listen!$B$5:$G$95,$J3691+1,FALSE)/VLOOKUP(R$2,Listen!$B$5:$G$95,$J3691+1,FALSE),"-")*IF($D3691="Abgabe",0,1),"")</f>
        <v/>
      </c>
    </row>
    <row r="3692" spans="2:18">
      <c r="B3692" s="130"/>
      <c r="C3692" s="95" t="str">
        <f>IFERROR(YEAR(VLOOKUP($B3692,A_Stammdaten!$B$18:$G$218,3,FALSE)),"")</f>
        <v/>
      </c>
      <c r="D3692" s="95" t="str">
        <f>IFERROR(VLOOKUP($B3692,A_Stammdaten!$B$18:$G$218,6,FALSE),"")</f>
        <v/>
      </c>
      <c r="E3692" s="131"/>
      <c r="F3692" s="130"/>
      <c r="G3692" s="130"/>
      <c r="H3692" s="96"/>
      <c r="I3692" s="105" t="str">
        <f>IFERROR(VLOOKUP($E3692,Listen!$I$5:$K$41,2,FALSE),"")</f>
        <v/>
      </c>
      <c r="J3692" s="105" t="str">
        <f>IFERROR(VLOOKUP($E3692,Listen!$I$5:$K$41,3,FALSE),"")</f>
        <v/>
      </c>
      <c r="K3692" s="111" t="str">
        <f>IFERROR(IF($C3692=K$2,$G3692*VLOOKUP($F3692,Listen!$B$5:$G$95,$J3692+1,FALSE)/VLOOKUP(K$2,Listen!$B$5:$G$95,$J3692+1,FALSE),"-")*IF($D3692="Abgabe",0,1),"")</f>
        <v/>
      </c>
      <c r="L3692" s="111" t="str">
        <f>IFERROR(IF($C3692=L$2,$G3692*VLOOKUP($F3692,Listen!$B$5:$G$95,$J3692+1,FALSE)/VLOOKUP(L$2,Listen!$B$5:$G$95,$J3692+1,FALSE),"-")*IF($D3692="Abgabe",0,1),"")</f>
        <v/>
      </c>
      <c r="M3692" s="111" t="str">
        <f>IFERROR(IF($C3692=M$2,$G3692*VLOOKUP($F3692,Listen!$B$5:$G$95,$J3692+1,FALSE)/VLOOKUP(M$2,Listen!$B$5:$G$95,$J3692+1,FALSE),"-")*IF($D3692="Abgabe",0,1),"")</f>
        <v/>
      </c>
      <c r="N3692" s="111" t="str">
        <f>IFERROR(IF($C3692=N$2,$G3692*VLOOKUP($F3692,Listen!$B$5:$G$95,$J3692+1,FALSE)/VLOOKUP(N$2,Listen!$B$5:$G$95,$J3692+1,FALSE),"-")*IF($D3692="Abgabe",0,1),"")</f>
        <v/>
      </c>
      <c r="O3692" s="111" t="str">
        <f>IFERROR(IF($C3692=O$2,$G3692*VLOOKUP($F3692,Listen!$B$5:$G$95,$J3692+1,FALSE)/VLOOKUP(O$2,Listen!$B$5:$G$95,$J3692+1,FALSE),"-")*IF($D3692="Abgabe",0,1),"")</f>
        <v/>
      </c>
      <c r="P3692" s="111" t="str">
        <f>IFERROR(IF($C3692=P$2,$G3692*VLOOKUP($F3692,Listen!$B$5:$G$95,$J3692+1,FALSE)/VLOOKUP(P$2,Listen!$B$5:$G$95,$J3692+1,FALSE),"-")*IF($D3692="Abgabe",0,1),"")</f>
        <v/>
      </c>
      <c r="Q3692" s="111" t="str">
        <f>IFERROR(IF($C3692=Q$2,$G3692*VLOOKUP($F3692,Listen!$B$5:$G$95,$J3692+1,FALSE)/VLOOKUP(Q$2,Listen!$B$5:$G$95,$J3692+1,FALSE),"-")*IF($D3692="Abgabe",0,1),"")</f>
        <v/>
      </c>
      <c r="R3692" s="111" t="str">
        <f>IFERROR(IF($C3692=R$2,$G3692*VLOOKUP($F3692,Listen!$B$5:$G$95,$J3692+1,FALSE)/VLOOKUP(R$2,Listen!$B$5:$G$95,$J3692+1,FALSE),"-")*IF($D3692="Abgabe",0,1),"")</f>
        <v/>
      </c>
    </row>
    <row r="3693" spans="2:18">
      <c r="B3693" s="130"/>
      <c r="C3693" s="95" t="str">
        <f>IFERROR(YEAR(VLOOKUP($B3693,A_Stammdaten!$B$18:$G$218,3,FALSE)),"")</f>
        <v/>
      </c>
      <c r="D3693" s="95" t="str">
        <f>IFERROR(VLOOKUP($B3693,A_Stammdaten!$B$18:$G$218,6,FALSE),"")</f>
        <v/>
      </c>
      <c r="E3693" s="131"/>
      <c r="F3693" s="130"/>
      <c r="G3693" s="130"/>
      <c r="H3693" s="96"/>
      <c r="I3693" s="105" t="str">
        <f>IFERROR(VLOOKUP($E3693,Listen!$I$5:$K$41,2,FALSE),"")</f>
        <v/>
      </c>
      <c r="J3693" s="105" t="str">
        <f>IFERROR(VLOOKUP($E3693,Listen!$I$5:$K$41,3,FALSE),"")</f>
        <v/>
      </c>
      <c r="K3693" s="111" t="str">
        <f>IFERROR(IF($C3693=K$2,$G3693*VLOOKUP($F3693,Listen!$B$5:$G$95,$J3693+1,FALSE)/VLOOKUP(K$2,Listen!$B$5:$G$95,$J3693+1,FALSE),"-")*IF($D3693="Abgabe",0,1),"")</f>
        <v/>
      </c>
      <c r="L3693" s="111" t="str">
        <f>IFERROR(IF($C3693=L$2,$G3693*VLOOKUP($F3693,Listen!$B$5:$G$95,$J3693+1,FALSE)/VLOOKUP(L$2,Listen!$B$5:$G$95,$J3693+1,FALSE),"-")*IF($D3693="Abgabe",0,1),"")</f>
        <v/>
      </c>
      <c r="M3693" s="111" t="str">
        <f>IFERROR(IF($C3693=M$2,$G3693*VLOOKUP($F3693,Listen!$B$5:$G$95,$J3693+1,FALSE)/VLOOKUP(M$2,Listen!$B$5:$G$95,$J3693+1,FALSE),"-")*IF($D3693="Abgabe",0,1),"")</f>
        <v/>
      </c>
      <c r="N3693" s="111" t="str">
        <f>IFERROR(IF($C3693=N$2,$G3693*VLOOKUP($F3693,Listen!$B$5:$G$95,$J3693+1,FALSE)/VLOOKUP(N$2,Listen!$B$5:$G$95,$J3693+1,FALSE),"-")*IF($D3693="Abgabe",0,1),"")</f>
        <v/>
      </c>
      <c r="O3693" s="111" t="str">
        <f>IFERROR(IF($C3693=O$2,$G3693*VLOOKUP($F3693,Listen!$B$5:$G$95,$J3693+1,FALSE)/VLOOKUP(O$2,Listen!$B$5:$G$95,$J3693+1,FALSE),"-")*IF($D3693="Abgabe",0,1),"")</f>
        <v/>
      </c>
      <c r="P3693" s="111" t="str">
        <f>IFERROR(IF($C3693=P$2,$G3693*VLOOKUP($F3693,Listen!$B$5:$G$95,$J3693+1,FALSE)/VLOOKUP(P$2,Listen!$B$5:$G$95,$J3693+1,FALSE),"-")*IF($D3693="Abgabe",0,1),"")</f>
        <v/>
      </c>
      <c r="Q3693" s="111" t="str">
        <f>IFERROR(IF($C3693=Q$2,$G3693*VLOOKUP($F3693,Listen!$B$5:$G$95,$J3693+1,FALSE)/VLOOKUP(Q$2,Listen!$B$5:$G$95,$J3693+1,FALSE),"-")*IF($D3693="Abgabe",0,1),"")</f>
        <v/>
      </c>
      <c r="R3693" s="111" t="str">
        <f>IFERROR(IF($C3693=R$2,$G3693*VLOOKUP($F3693,Listen!$B$5:$G$95,$J3693+1,FALSE)/VLOOKUP(R$2,Listen!$B$5:$G$95,$J3693+1,FALSE),"-")*IF($D3693="Abgabe",0,1),"")</f>
        <v/>
      </c>
    </row>
    <row r="3694" spans="2:18">
      <c r="B3694" s="130"/>
      <c r="C3694" s="95" t="str">
        <f>IFERROR(YEAR(VLOOKUP($B3694,A_Stammdaten!$B$18:$G$218,3,FALSE)),"")</f>
        <v/>
      </c>
      <c r="D3694" s="95" t="str">
        <f>IFERROR(VLOOKUP($B3694,A_Stammdaten!$B$18:$G$218,6,FALSE),"")</f>
        <v/>
      </c>
      <c r="E3694" s="131"/>
      <c r="F3694" s="130"/>
      <c r="G3694" s="130"/>
      <c r="H3694" s="96"/>
      <c r="I3694" s="105" t="str">
        <f>IFERROR(VLOOKUP($E3694,Listen!$I$5:$K$41,2,FALSE),"")</f>
        <v/>
      </c>
      <c r="J3694" s="105" t="str">
        <f>IFERROR(VLOOKUP($E3694,Listen!$I$5:$K$41,3,FALSE),"")</f>
        <v/>
      </c>
      <c r="K3694" s="111" t="str">
        <f>IFERROR(IF($C3694=K$2,$G3694*VLOOKUP($F3694,Listen!$B$5:$G$95,$J3694+1,FALSE)/VLOOKUP(K$2,Listen!$B$5:$G$95,$J3694+1,FALSE),"-")*IF($D3694="Abgabe",0,1),"")</f>
        <v/>
      </c>
      <c r="L3694" s="111" t="str">
        <f>IFERROR(IF($C3694=L$2,$G3694*VLOOKUP($F3694,Listen!$B$5:$G$95,$J3694+1,FALSE)/VLOOKUP(L$2,Listen!$B$5:$G$95,$J3694+1,FALSE),"-")*IF($D3694="Abgabe",0,1),"")</f>
        <v/>
      </c>
      <c r="M3694" s="111" t="str">
        <f>IFERROR(IF($C3694=M$2,$G3694*VLOOKUP($F3694,Listen!$B$5:$G$95,$J3694+1,FALSE)/VLOOKUP(M$2,Listen!$B$5:$G$95,$J3694+1,FALSE),"-")*IF($D3694="Abgabe",0,1),"")</f>
        <v/>
      </c>
      <c r="N3694" s="111" t="str">
        <f>IFERROR(IF($C3694=N$2,$G3694*VLOOKUP($F3694,Listen!$B$5:$G$95,$J3694+1,FALSE)/VLOOKUP(N$2,Listen!$B$5:$G$95,$J3694+1,FALSE),"-")*IF($D3694="Abgabe",0,1),"")</f>
        <v/>
      </c>
      <c r="O3694" s="111" t="str">
        <f>IFERROR(IF($C3694=O$2,$G3694*VLOOKUP($F3694,Listen!$B$5:$G$95,$J3694+1,FALSE)/VLOOKUP(O$2,Listen!$B$5:$G$95,$J3694+1,FALSE),"-")*IF($D3694="Abgabe",0,1),"")</f>
        <v/>
      </c>
      <c r="P3694" s="111" t="str">
        <f>IFERROR(IF($C3694=P$2,$G3694*VLOOKUP($F3694,Listen!$B$5:$G$95,$J3694+1,FALSE)/VLOOKUP(P$2,Listen!$B$5:$G$95,$J3694+1,FALSE),"-")*IF($D3694="Abgabe",0,1),"")</f>
        <v/>
      </c>
      <c r="Q3694" s="111" t="str">
        <f>IFERROR(IF($C3694=Q$2,$G3694*VLOOKUP($F3694,Listen!$B$5:$G$95,$J3694+1,FALSE)/VLOOKUP(Q$2,Listen!$B$5:$G$95,$J3694+1,FALSE),"-")*IF($D3694="Abgabe",0,1),"")</f>
        <v/>
      </c>
      <c r="R3694" s="111" t="str">
        <f>IFERROR(IF($C3694=R$2,$G3694*VLOOKUP($F3694,Listen!$B$5:$G$95,$J3694+1,FALSE)/VLOOKUP(R$2,Listen!$B$5:$G$95,$J3694+1,FALSE),"-")*IF($D3694="Abgabe",0,1),"")</f>
        <v/>
      </c>
    </row>
    <row r="3695" spans="2:18">
      <c r="B3695" s="130"/>
      <c r="C3695" s="95" t="str">
        <f>IFERROR(YEAR(VLOOKUP($B3695,A_Stammdaten!$B$18:$G$218,3,FALSE)),"")</f>
        <v/>
      </c>
      <c r="D3695" s="95" t="str">
        <f>IFERROR(VLOOKUP($B3695,A_Stammdaten!$B$18:$G$218,6,FALSE),"")</f>
        <v/>
      </c>
      <c r="E3695" s="131"/>
      <c r="F3695" s="130"/>
      <c r="G3695" s="130"/>
      <c r="H3695" s="96"/>
      <c r="I3695" s="105" t="str">
        <f>IFERROR(VLOOKUP($E3695,Listen!$I$5:$K$41,2,FALSE),"")</f>
        <v/>
      </c>
      <c r="J3695" s="105" t="str">
        <f>IFERROR(VLOOKUP($E3695,Listen!$I$5:$K$41,3,FALSE),"")</f>
        <v/>
      </c>
      <c r="K3695" s="111" t="str">
        <f>IFERROR(IF($C3695=K$2,$G3695*VLOOKUP($F3695,Listen!$B$5:$G$95,$J3695+1,FALSE)/VLOOKUP(K$2,Listen!$B$5:$G$95,$J3695+1,FALSE),"-")*IF($D3695="Abgabe",0,1),"")</f>
        <v/>
      </c>
      <c r="L3695" s="111" t="str">
        <f>IFERROR(IF($C3695=L$2,$G3695*VLOOKUP($F3695,Listen!$B$5:$G$95,$J3695+1,FALSE)/VLOOKUP(L$2,Listen!$B$5:$G$95,$J3695+1,FALSE),"-")*IF($D3695="Abgabe",0,1),"")</f>
        <v/>
      </c>
      <c r="M3695" s="111" t="str">
        <f>IFERROR(IF($C3695=M$2,$G3695*VLOOKUP($F3695,Listen!$B$5:$G$95,$J3695+1,FALSE)/VLOOKUP(M$2,Listen!$B$5:$G$95,$J3695+1,FALSE),"-")*IF($D3695="Abgabe",0,1),"")</f>
        <v/>
      </c>
      <c r="N3695" s="111" t="str">
        <f>IFERROR(IF($C3695=N$2,$G3695*VLOOKUP($F3695,Listen!$B$5:$G$95,$J3695+1,FALSE)/VLOOKUP(N$2,Listen!$B$5:$G$95,$J3695+1,FALSE),"-")*IF($D3695="Abgabe",0,1),"")</f>
        <v/>
      </c>
      <c r="O3695" s="111" t="str">
        <f>IFERROR(IF($C3695=O$2,$G3695*VLOOKUP($F3695,Listen!$B$5:$G$95,$J3695+1,FALSE)/VLOOKUP(O$2,Listen!$B$5:$G$95,$J3695+1,FALSE),"-")*IF($D3695="Abgabe",0,1),"")</f>
        <v/>
      </c>
      <c r="P3695" s="111" t="str">
        <f>IFERROR(IF($C3695=P$2,$G3695*VLOOKUP($F3695,Listen!$B$5:$G$95,$J3695+1,FALSE)/VLOOKUP(P$2,Listen!$B$5:$G$95,$J3695+1,FALSE),"-")*IF($D3695="Abgabe",0,1),"")</f>
        <v/>
      </c>
      <c r="Q3695" s="111" t="str">
        <f>IFERROR(IF($C3695=Q$2,$G3695*VLOOKUP($F3695,Listen!$B$5:$G$95,$J3695+1,FALSE)/VLOOKUP(Q$2,Listen!$B$5:$G$95,$J3695+1,FALSE),"-")*IF($D3695="Abgabe",0,1),"")</f>
        <v/>
      </c>
      <c r="R3695" s="111" t="str">
        <f>IFERROR(IF($C3695=R$2,$G3695*VLOOKUP($F3695,Listen!$B$5:$G$95,$J3695+1,FALSE)/VLOOKUP(R$2,Listen!$B$5:$G$95,$J3695+1,FALSE),"-")*IF($D3695="Abgabe",0,1),"")</f>
        <v/>
      </c>
    </row>
    <row r="3696" spans="2:18">
      <c r="B3696" s="130"/>
      <c r="C3696" s="95" t="str">
        <f>IFERROR(YEAR(VLOOKUP($B3696,A_Stammdaten!$B$18:$G$218,3,FALSE)),"")</f>
        <v/>
      </c>
      <c r="D3696" s="95" t="str">
        <f>IFERROR(VLOOKUP($B3696,A_Stammdaten!$B$18:$G$218,6,FALSE),"")</f>
        <v/>
      </c>
      <c r="E3696" s="131"/>
      <c r="F3696" s="130"/>
      <c r="G3696" s="130"/>
      <c r="H3696" s="96"/>
      <c r="I3696" s="105" t="str">
        <f>IFERROR(VLOOKUP($E3696,Listen!$I$5:$K$41,2,FALSE),"")</f>
        <v/>
      </c>
      <c r="J3696" s="105" t="str">
        <f>IFERROR(VLOOKUP($E3696,Listen!$I$5:$K$41,3,FALSE),"")</f>
        <v/>
      </c>
      <c r="K3696" s="111" t="str">
        <f>IFERROR(IF($C3696=K$2,$G3696*VLOOKUP($F3696,Listen!$B$5:$G$95,$J3696+1,FALSE)/VLOOKUP(K$2,Listen!$B$5:$G$95,$J3696+1,FALSE),"-")*IF($D3696="Abgabe",0,1),"")</f>
        <v/>
      </c>
      <c r="L3696" s="111" t="str">
        <f>IFERROR(IF($C3696=L$2,$G3696*VLOOKUP($F3696,Listen!$B$5:$G$95,$J3696+1,FALSE)/VLOOKUP(L$2,Listen!$B$5:$G$95,$J3696+1,FALSE),"-")*IF($D3696="Abgabe",0,1),"")</f>
        <v/>
      </c>
      <c r="M3696" s="111" t="str">
        <f>IFERROR(IF($C3696=M$2,$G3696*VLOOKUP($F3696,Listen!$B$5:$G$95,$J3696+1,FALSE)/VLOOKUP(M$2,Listen!$B$5:$G$95,$J3696+1,FALSE),"-")*IF($D3696="Abgabe",0,1),"")</f>
        <v/>
      </c>
      <c r="N3696" s="111" t="str">
        <f>IFERROR(IF($C3696=N$2,$G3696*VLOOKUP($F3696,Listen!$B$5:$G$95,$J3696+1,FALSE)/VLOOKUP(N$2,Listen!$B$5:$G$95,$J3696+1,FALSE),"-")*IF($D3696="Abgabe",0,1),"")</f>
        <v/>
      </c>
      <c r="O3696" s="111" t="str">
        <f>IFERROR(IF($C3696=O$2,$G3696*VLOOKUP($F3696,Listen!$B$5:$G$95,$J3696+1,FALSE)/VLOOKUP(O$2,Listen!$B$5:$G$95,$J3696+1,FALSE),"-")*IF($D3696="Abgabe",0,1),"")</f>
        <v/>
      </c>
      <c r="P3696" s="111" t="str">
        <f>IFERROR(IF($C3696=P$2,$G3696*VLOOKUP($F3696,Listen!$B$5:$G$95,$J3696+1,FALSE)/VLOOKUP(P$2,Listen!$B$5:$G$95,$J3696+1,FALSE),"-")*IF($D3696="Abgabe",0,1),"")</f>
        <v/>
      </c>
      <c r="Q3696" s="111" t="str">
        <f>IFERROR(IF($C3696=Q$2,$G3696*VLOOKUP($F3696,Listen!$B$5:$G$95,$J3696+1,FALSE)/VLOOKUP(Q$2,Listen!$B$5:$G$95,$J3696+1,FALSE),"-")*IF($D3696="Abgabe",0,1),"")</f>
        <v/>
      </c>
      <c r="R3696" s="111" t="str">
        <f>IFERROR(IF($C3696=R$2,$G3696*VLOOKUP($F3696,Listen!$B$5:$G$95,$J3696+1,FALSE)/VLOOKUP(R$2,Listen!$B$5:$G$95,$J3696+1,FALSE),"-")*IF($D3696="Abgabe",0,1),"")</f>
        <v/>
      </c>
    </row>
    <row r="3697" spans="2:18">
      <c r="B3697" s="130"/>
      <c r="C3697" s="95" t="str">
        <f>IFERROR(YEAR(VLOOKUP($B3697,A_Stammdaten!$B$18:$G$218,3,FALSE)),"")</f>
        <v/>
      </c>
      <c r="D3697" s="95" t="str">
        <f>IFERROR(VLOOKUP($B3697,A_Stammdaten!$B$18:$G$218,6,FALSE),"")</f>
        <v/>
      </c>
      <c r="E3697" s="131"/>
      <c r="F3697" s="130"/>
      <c r="G3697" s="130"/>
      <c r="H3697" s="96"/>
      <c r="I3697" s="105" t="str">
        <f>IFERROR(VLOOKUP($E3697,Listen!$I$5:$K$41,2,FALSE),"")</f>
        <v/>
      </c>
      <c r="J3697" s="105" t="str">
        <f>IFERROR(VLOOKUP($E3697,Listen!$I$5:$K$41,3,FALSE),"")</f>
        <v/>
      </c>
      <c r="K3697" s="111" t="str">
        <f>IFERROR(IF($C3697=K$2,$G3697*VLOOKUP($F3697,Listen!$B$5:$G$95,$J3697+1,FALSE)/VLOOKUP(K$2,Listen!$B$5:$G$95,$J3697+1,FALSE),"-")*IF($D3697="Abgabe",0,1),"")</f>
        <v/>
      </c>
      <c r="L3697" s="111" t="str">
        <f>IFERROR(IF($C3697=L$2,$G3697*VLOOKUP($F3697,Listen!$B$5:$G$95,$J3697+1,FALSE)/VLOOKUP(L$2,Listen!$B$5:$G$95,$J3697+1,FALSE),"-")*IF($D3697="Abgabe",0,1),"")</f>
        <v/>
      </c>
      <c r="M3697" s="111" t="str">
        <f>IFERROR(IF($C3697=M$2,$G3697*VLOOKUP($F3697,Listen!$B$5:$G$95,$J3697+1,FALSE)/VLOOKUP(M$2,Listen!$B$5:$G$95,$J3697+1,FALSE),"-")*IF($D3697="Abgabe",0,1),"")</f>
        <v/>
      </c>
      <c r="N3697" s="111" t="str">
        <f>IFERROR(IF($C3697=N$2,$G3697*VLOOKUP($F3697,Listen!$B$5:$G$95,$J3697+1,FALSE)/VLOOKUP(N$2,Listen!$B$5:$G$95,$J3697+1,FALSE),"-")*IF($D3697="Abgabe",0,1),"")</f>
        <v/>
      </c>
      <c r="O3697" s="111" t="str">
        <f>IFERROR(IF($C3697=O$2,$G3697*VLOOKUP($F3697,Listen!$B$5:$G$95,$J3697+1,FALSE)/VLOOKUP(O$2,Listen!$B$5:$G$95,$J3697+1,FALSE),"-")*IF($D3697="Abgabe",0,1),"")</f>
        <v/>
      </c>
      <c r="P3697" s="111" t="str">
        <f>IFERROR(IF($C3697=P$2,$G3697*VLOOKUP($F3697,Listen!$B$5:$G$95,$J3697+1,FALSE)/VLOOKUP(P$2,Listen!$B$5:$G$95,$J3697+1,FALSE),"-")*IF($D3697="Abgabe",0,1),"")</f>
        <v/>
      </c>
      <c r="Q3697" s="111" t="str">
        <f>IFERROR(IF($C3697=Q$2,$G3697*VLOOKUP($F3697,Listen!$B$5:$G$95,$J3697+1,FALSE)/VLOOKUP(Q$2,Listen!$B$5:$G$95,$J3697+1,FALSE),"-")*IF($D3697="Abgabe",0,1),"")</f>
        <v/>
      </c>
      <c r="R3697" s="111" t="str">
        <f>IFERROR(IF($C3697=R$2,$G3697*VLOOKUP($F3697,Listen!$B$5:$G$95,$J3697+1,FALSE)/VLOOKUP(R$2,Listen!$B$5:$G$95,$J3697+1,FALSE),"-")*IF($D3697="Abgabe",0,1),"")</f>
        <v/>
      </c>
    </row>
    <row r="3698" spans="2:18">
      <c r="B3698" s="130"/>
      <c r="C3698" s="95" t="str">
        <f>IFERROR(YEAR(VLOOKUP($B3698,A_Stammdaten!$B$18:$G$218,3,FALSE)),"")</f>
        <v/>
      </c>
      <c r="D3698" s="95" t="str">
        <f>IFERROR(VLOOKUP($B3698,A_Stammdaten!$B$18:$G$218,6,FALSE),"")</f>
        <v/>
      </c>
      <c r="E3698" s="131"/>
      <c r="F3698" s="130"/>
      <c r="G3698" s="130"/>
      <c r="H3698" s="96"/>
      <c r="I3698" s="105" t="str">
        <f>IFERROR(VLOOKUP($E3698,Listen!$I$5:$K$41,2,FALSE),"")</f>
        <v/>
      </c>
      <c r="J3698" s="105" t="str">
        <f>IFERROR(VLOOKUP($E3698,Listen!$I$5:$K$41,3,FALSE),"")</f>
        <v/>
      </c>
      <c r="K3698" s="111" t="str">
        <f>IFERROR(IF($C3698=K$2,$G3698*VLOOKUP($F3698,Listen!$B$5:$G$95,$J3698+1,FALSE)/VLOOKUP(K$2,Listen!$B$5:$G$95,$J3698+1,FALSE),"-")*IF($D3698="Abgabe",0,1),"")</f>
        <v/>
      </c>
      <c r="L3698" s="111" t="str">
        <f>IFERROR(IF($C3698=L$2,$G3698*VLOOKUP($F3698,Listen!$B$5:$G$95,$J3698+1,FALSE)/VLOOKUP(L$2,Listen!$B$5:$G$95,$J3698+1,FALSE),"-")*IF($D3698="Abgabe",0,1),"")</f>
        <v/>
      </c>
      <c r="M3698" s="111" t="str">
        <f>IFERROR(IF($C3698=M$2,$G3698*VLOOKUP($F3698,Listen!$B$5:$G$95,$J3698+1,FALSE)/VLOOKUP(M$2,Listen!$B$5:$G$95,$J3698+1,FALSE),"-")*IF($D3698="Abgabe",0,1),"")</f>
        <v/>
      </c>
      <c r="N3698" s="111" t="str">
        <f>IFERROR(IF($C3698=N$2,$G3698*VLOOKUP($F3698,Listen!$B$5:$G$95,$J3698+1,FALSE)/VLOOKUP(N$2,Listen!$B$5:$G$95,$J3698+1,FALSE),"-")*IF($D3698="Abgabe",0,1),"")</f>
        <v/>
      </c>
      <c r="O3698" s="111" t="str">
        <f>IFERROR(IF($C3698=O$2,$G3698*VLOOKUP($F3698,Listen!$B$5:$G$95,$J3698+1,FALSE)/VLOOKUP(O$2,Listen!$B$5:$G$95,$J3698+1,FALSE),"-")*IF($D3698="Abgabe",0,1),"")</f>
        <v/>
      </c>
      <c r="P3698" s="111" t="str">
        <f>IFERROR(IF($C3698=P$2,$G3698*VLOOKUP($F3698,Listen!$B$5:$G$95,$J3698+1,FALSE)/VLOOKUP(P$2,Listen!$B$5:$G$95,$J3698+1,FALSE),"-")*IF($D3698="Abgabe",0,1),"")</f>
        <v/>
      </c>
      <c r="Q3698" s="111" t="str">
        <f>IFERROR(IF($C3698=Q$2,$G3698*VLOOKUP($F3698,Listen!$B$5:$G$95,$J3698+1,FALSE)/VLOOKUP(Q$2,Listen!$B$5:$G$95,$J3698+1,FALSE),"-")*IF($D3698="Abgabe",0,1),"")</f>
        <v/>
      </c>
      <c r="R3698" s="111" t="str">
        <f>IFERROR(IF($C3698=R$2,$G3698*VLOOKUP($F3698,Listen!$B$5:$G$95,$J3698+1,FALSE)/VLOOKUP(R$2,Listen!$B$5:$G$95,$J3698+1,FALSE),"-")*IF($D3698="Abgabe",0,1),"")</f>
        <v/>
      </c>
    </row>
    <row r="3699" spans="2:18">
      <c r="B3699" s="130"/>
      <c r="C3699" s="95" t="str">
        <f>IFERROR(YEAR(VLOOKUP($B3699,A_Stammdaten!$B$18:$G$218,3,FALSE)),"")</f>
        <v/>
      </c>
      <c r="D3699" s="95" t="str">
        <f>IFERROR(VLOOKUP($B3699,A_Stammdaten!$B$18:$G$218,6,FALSE),"")</f>
        <v/>
      </c>
      <c r="E3699" s="131"/>
      <c r="F3699" s="130"/>
      <c r="G3699" s="130"/>
      <c r="H3699" s="96"/>
      <c r="I3699" s="105" t="str">
        <f>IFERROR(VLOOKUP($E3699,Listen!$I$5:$K$41,2,FALSE),"")</f>
        <v/>
      </c>
      <c r="J3699" s="105" t="str">
        <f>IFERROR(VLOOKUP($E3699,Listen!$I$5:$K$41,3,FALSE),"")</f>
        <v/>
      </c>
      <c r="K3699" s="111" t="str">
        <f>IFERROR(IF($C3699=K$2,$G3699*VLOOKUP($F3699,Listen!$B$5:$G$95,$J3699+1,FALSE)/VLOOKUP(K$2,Listen!$B$5:$G$95,$J3699+1,FALSE),"-")*IF($D3699="Abgabe",0,1),"")</f>
        <v/>
      </c>
      <c r="L3699" s="111" t="str">
        <f>IFERROR(IF($C3699=L$2,$G3699*VLOOKUP($F3699,Listen!$B$5:$G$95,$J3699+1,FALSE)/VLOOKUP(L$2,Listen!$B$5:$G$95,$J3699+1,FALSE),"-")*IF($D3699="Abgabe",0,1),"")</f>
        <v/>
      </c>
      <c r="M3699" s="111" t="str">
        <f>IFERROR(IF($C3699=M$2,$G3699*VLOOKUP($F3699,Listen!$B$5:$G$95,$J3699+1,FALSE)/VLOOKUP(M$2,Listen!$B$5:$G$95,$J3699+1,FALSE),"-")*IF($D3699="Abgabe",0,1),"")</f>
        <v/>
      </c>
      <c r="N3699" s="111" t="str">
        <f>IFERROR(IF($C3699=N$2,$G3699*VLOOKUP($F3699,Listen!$B$5:$G$95,$J3699+1,FALSE)/VLOOKUP(N$2,Listen!$B$5:$G$95,$J3699+1,FALSE),"-")*IF($D3699="Abgabe",0,1),"")</f>
        <v/>
      </c>
      <c r="O3699" s="111" t="str">
        <f>IFERROR(IF($C3699=O$2,$G3699*VLOOKUP($F3699,Listen!$B$5:$G$95,$J3699+1,FALSE)/VLOOKUP(O$2,Listen!$B$5:$G$95,$J3699+1,FALSE),"-")*IF($D3699="Abgabe",0,1),"")</f>
        <v/>
      </c>
      <c r="P3699" s="111" t="str">
        <f>IFERROR(IF($C3699=P$2,$G3699*VLOOKUP($F3699,Listen!$B$5:$G$95,$J3699+1,FALSE)/VLOOKUP(P$2,Listen!$B$5:$G$95,$J3699+1,FALSE),"-")*IF($D3699="Abgabe",0,1),"")</f>
        <v/>
      </c>
      <c r="Q3699" s="111" t="str">
        <f>IFERROR(IF($C3699=Q$2,$G3699*VLOOKUP($F3699,Listen!$B$5:$G$95,$J3699+1,FALSE)/VLOOKUP(Q$2,Listen!$B$5:$G$95,$J3699+1,FALSE),"-")*IF($D3699="Abgabe",0,1),"")</f>
        <v/>
      </c>
      <c r="R3699" s="111" t="str">
        <f>IFERROR(IF($C3699=R$2,$G3699*VLOOKUP($F3699,Listen!$B$5:$G$95,$J3699+1,FALSE)/VLOOKUP(R$2,Listen!$B$5:$G$95,$J3699+1,FALSE),"-")*IF($D3699="Abgabe",0,1),"")</f>
        <v/>
      </c>
    </row>
    <row r="3700" spans="2:18">
      <c r="B3700" s="130"/>
      <c r="C3700" s="95" t="str">
        <f>IFERROR(YEAR(VLOOKUP($B3700,A_Stammdaten!$B$18:$G$218,3,FALSE)),"")</f>
        <v/>
      </c>
      <c r="D3700" s="95" t="str">
        <f>IFERROR(VLOOKUP($B3700,A_Stammdaten!$B$18:$G$218,6,FALSE),"")</f>
        <v/>
      </c>
      <c r="E3700" s="131"/>
      <c r="F3700" s="130"/>
      <c r="G3700" s="130"/>
      <c r="H3700" s="96"/>
      <c r="I3700" s="105" t="str">
        <f>IFERROR(VLOOKUP($E3700,Listen!$I$5:$K$41,2,FALSE),"")</f>
        <v/>
      </c>
      <c r="J3700" s="105" t="str">
        <f>IFERROR(VLOOKUP($E3700,Listen!$I$5:$K$41,3,FALSE),"")</f>
        <v/>
      </c>
      <c r="K3700" s="111" t="str">
        <f>IFERROR(IF($C3700=K$2,$G3700*VLOOKUP($F3700,Listen!$B$5:$G$95,$J3700+1,FALSE)/VLOOKUP(K$2,Listen!$B$5:$G$95,$J3700+1,FALSE),"-")*IF($D3700="Abgabe",0,1),"")</f>
        <v/>
      </c>
      <c r="L3700" s="111" t="str">
        <f>IFERROR(IF($C3700=L$2,$G3700*VLOOKUP($F3700,Listen!$B$5:$G$95,$J3700+1,FALSE)/VLOOKUP(L$2,Listen!$B$5:$G$95,$J3700+1,FALSE),"-")*IF($D3700="Abgabe",0,1),"")</f>
        <v/>
      </c>
      <c r="M3700" s="111" t="str">
        <f>IFERROR(IF($C3700=M$2,$G3700*VLOOKUP($F3700,Listen!$B$5:$G$95,$J3700+1,FALSE)/VLOOKUP(M$2,Listen!$B$5:$G$95,$J3700+1,FALSE),"-")*IF($D3700="Abgabe",0,1),"")</f>
        <v/>
      </c>
      <c r="N3700" s="111" t="str">
        <f>IFERROR(IF($C3700=N$2,$G3700*VLOOKUP($F3700,Listen!$B$5:$G$95,$J3700+1,FALSE)/VLOOKUP(N$2,Listen!$B$5:$G$95,$J3700+1,FALSE),"-")*IF($D3700="Abgabe",0,1),"")</f>
        <v/>
      </c>
      <c r="O3700" s="111" t="str">
        <f>IFERROR(IF($C3700=O$2,$G3700*VLOOKUP($F3700,Listen!$B$5:$G$95,$J3700+1,FALSE)/VLOOKUP(O$2,Listen!$B$5:$G$95,$J3700+1,FALSE),"-")*IF($D3700="Abgabe",0,1),"")</f>
        <v/>
      </c>
      <c r="P3700" s="111" t="str">
        <f>IFERROR(IF($C3700=P$2,$G3700*VLOOKUP($F3700,Listen!$B$5:$G$95,$J3700+1,FALSE)/VLOOKUP(P$2,Listen!$B$5:$G$95,$J3700+1,FALSE),"-")*IF($D3700="Abgabe",0,1),"")</f>
        <v/>
      </c>
      <c r="Q3700" s="111" t="str">
        <f>IFERROR(IF($C3700=Q$2,$G3700*VLOOKUP($F3700,Listen!$B$5:$G$95,$J3700+1,FALSE)/VLOOKUP(Q$2,Listen!$B$5:$G$95,$J3700+1,FALSE),"-")*IF($D3700="Abgabe",0,1),"")</f>
        <v/>
      </c>
      <c r="R3700" s="111" t="str">
        <f>IFERROR(IF($C3700=R$2,$G3700*VLOOKUP($F3700,Listen!$B$5:$G$95,$J3700+1,FALSE)/VLOOKUP(R$2,Listen!$B$5:$G$95,$J3700+1,FALSE),"-")*IF($D3700="Abgabe",0,1),"")</f>
        <v/>
      </c>
    </row>
    <row r="3701" spans="2:18">
      <c r="B3701" s="130"/>
      <c r="C3701" s="95" t="str">
        <f>IFERROR(YEAR(VLOOKUP($B3701,A_Stammdaten!$B$18:$G$218,3,FALSE)),"")</f>
        <v/>
      </c>
      <c r="D3701" s="95" t="str">
        <f>IFERROR(VLOOKUP($B3701,A_Stammdaten!$B$18:$G$218,6,FALSE),"")</f>
        <v/>
      </c>
      <c r="E3701" s="131"/>
      <c r="F3701" s="130"/>
      <c r="G3701" s="130"/>
      <c r="H3701" s="96"/>
      <c r="I3701" s="105" t="str">
        <f>IFERROR(VLOOKUP($E3701,Listen!$I$5:$K$41,2,FALSE),"")</f>
        <v/>
      </c>
      <c r="J3701" s="105" t="str">
        <f>IFERROR(VLOOKUP($E3701,Listen!$I$5:$K$41,3,FALSE),"")</f>
        <v/>
      </c>
      <c r="K3701" s="111" t="str">
        <f>IFERROR(IF($C3701=K$2,$G3701*VLOOKUP($F3701,Listen!$B$5:$G$95,$J3701+1,FALSE)/VLOOKUP(K$2,Listen!$B$5:$G$95,$J3701+1,FALSE),"-")*IF($D3701="Abgabe",0,1),"")</f>
        <v/>
      </c>
      <c r="L3701" s="111" t="str">
        <f>IFERROR(IF($C3701=L$2,$G3701*VLOOKUP($F3701,Listen!$B$5:$G$95,$J3701+1,FALSE)/VLOOKUP(L$2,Listen!$B$5:$G$95,$J3701+1,FALSE),"-")*IF($D3701="Abgabe",0,1),"")</f>
        <v/>
      </c>
      <c r="M3701" s="111" t="str">
        <f>IFERROR(IF($C3701=M$2,$G3701*VLOOKUP($F3701,Listen!$B$5:$G$95,$J3701+1,FALSE)/VLOOKUP(M$2,Listen!$B$5:$G$95,$J3701+1,FALSE),"-")*IF($D3701="Abgabe",0,1),"")</f>
        <v/>
      </c>
      <c r="N3701" s="111" t="str">
        <f>IFERROR(IF($C3701=N$2,$G3701*VLOOKUP($F3701,Listen!$B$5:$G$95,$J3701+1,FALSE)/VLOOKUP(N$2,Listen!$B$5:$G$95,$J3701+1,FALSE),"-")*IF($D3701="Abgabe",0,1),"")</f>
        <v/>
      </c>
      <c r="O3701" s="111" t="str">
        <f>IFERROR(IF($C3701=O$2,$G3701*VLOOKUP($F3701,Listen!$B$5:$G$95,$J3701+1,FALSE)/VLOOKUP(O$2,Listen!$B$5:$G$95,$J3701+1,FALSE),"-")*IF($D3701="Abgabe",0,1),"")</f>
        <v/>
      </c>
      <c r="P3701" s="111" t="str">
        <f>IFERROR(IF($C3701=P$2,$G3701*VLOOKUP($F3701,Listen!$B$5:$G$95,$J3701+1,FALSE)/VLOOKUP(P$2,Listen!$B$5:$G$95,$J3701+1,FALSE),"-")*IF($D3701="Abgabe",0,1),"")</f>
        <v/>
      </c>
      <c r="Q3701" s="111" t="str">
        <f>IFERROR(IF($C3701=Q$2,$G3701*VLOOKUP($F3701,Listen!$B$5:$G$95,$J3701+1,FALSE)/VLOOKUP(Q$2,Listen!$B$5:$G$95,$J3701+1,FALSE),"-")*IF($D3701="Abgabe",0,1),"")</f>
        <v/>
      </c>
      <c r="R3701" s="111" t="str">
        <f>IFERROR(IF($C3701=R$2,$G3701*VLOOKUP($F3701,Listen!$B$5:$G$95,$J3701+1,FALSE)/VLOOKUP(R$2,Listen!$B$5:$G$95,$J3701+1,FALSE),"-")*IF($D3701="Abgabe",0,1),"")</f>
        <v/>
      </c>
    </row>
    <row r="3702" spans="2:18">
      <c r="B3702" s="130"/>
      <c r="C3702" s="95" t="str">
        <f>IFERROR(YEAR(VLOOKUP($B3702,A_Stammdaten!$B$18:$G$218,3,FALSE)),"")</f>
        <v/>
      </c>
      <c r="D3702" s="95" t="str">
        <f>IFERROR(VLOOKUP($B3702,A_Stammdaten!$B$18:$G$218,6,FALSE),"")</f>
        <v/>
      </c>
      <c r="E3702" s="131"/>
      <c r="F3702" s="130"/>
      <c r="G3702" s="130"/>
      <c r="H3702" s="96"/>
      <c r="I3702" s="105" t="str">
        <f>IFERROR(VLOOKUP($E3702,Listen!$I$5:$K$41,2,FALSE),"")</f>
        <v/>
      </c>
      <c r="J3702" s="105" t="str">
        <f>IFERROR(VLOOKUP($E3702,Listen!$I$5:$K$41,3,FALSE),"")</f>
        <v/>
      </c>
      <c r="K3702" s="111" t="str">
        <f>IFERROR(IF($C3702=K$2,$G3702*VLOOKUP($F3702,Listen!$B$5:$G$95,$J3702+1,FALSE)/VLOOKUP(K$2,Listen!$B$5:$G$95,$J3702+1,FALSE),"-")*IF($D3702="Abgabe",0,1),"")</f>
        <v/>
      </c>
      <c r="L3702" s="111" t="str">
        <f>IFERROR(IF($C3702=L$2,$G3702*VLOOKUP($F3702,Listen!$B$5:$G$95,$J3702+1,FALSE)/VLOOKUP(L$2,Listen!$B$5:$G$95,$J3702+1,FALSE),"-")*IF($D3702="Abgabe",0,1),"")</f>
        <v/>
      </c>
      <c r="M3702" s="111" t="str">
        <f>IFERROR(IF($C3702=M$2,$G3702*VLOOKUP($F3702,Listen!$B$5:$G$95,$J3702+1,FALSE)/VLOOKUP(M$2,Listen!$B$5:$G$95,$J3702+1,FALSE),"-")*IF($D3702="Abgabe",0,1),"")</f>
        <v/>
      </c>
      <c r="N3702" s="111" t="str">
        <f>IFERROR(IF($C3702=N$2,$G3702*VLOOKUP($F3702,Listen!$B$5:$G$95,$J3702+1,FALSE)/VLOOKUP(N$2,Listen!$B$5:$G$95,$J3702+1,FALSE),"-")*IF($D3702="Abgabe",0,1),"")</f>
        <v/>
      </c>
      <c r="O3702" s="111" t="str">
        <f>IFERROR(IF($C3702=O$2,$G3702*VLOOKUP($F3702,Listen!$B$5:$G$95,$J3702+1,FALSE)/VLOOKUP(O$2,Listen!$B$5:$G$95,$J3702+1,FALSE),"-")*IF($D3702="Abgabe",0,1),"")</f>
        <v/>
      </c>
      <c r="P3702" s="111" t="str">
        <f>IFERROR(IF($C3702=P$2,$G3702*VLOOKUP($F3702,Listen!$B$5:$G$95,$J3702+1,FALSE)/VLOOKUP(P$2,Listen!$B$5:$G$95,$J3702+1,FALSE),"-")*IF($D3702="Abgabe",0,1),"")</f>
        <v/>
      </c>
      <c r="Q3702" s="111" t="str">
        <f>IFERROR(IF($C3702=Q$2,$G3702*VLOOKUP($F3702,Listen!$B$5:$G$95,$J3702+1,FALSE)/VLOOKUP(Q$2,Listen!$B$5:$G$95,$J3702+1,FALSE),"-")*IF($D3702="Abgabe",0,1),"")</f>
        <v/>
      </c>
      <c r="R3702" s="111" t="str">
        <f>IFERROR(IF($C3702=R$2,$G3702*VLOOKUP($F3702,Listen!$B$5:$G$95,$J3702+1,FALSE)/VLOOKUP(R$2,Listen!$B$5:$G$95,$J3702+1,FALSE),"-")*IF($D3702="Abgabe",0,1),"")</f>
        <v/>
      </c>
    </row>
    <row r="3703" spans="2:18">
      <c r="B3703" s="130"/>
      <c r="C3703" s="95" t="str">
        <f>IFERROR(YEAR(VLOOKUP($B3703,A_Stammdaten!$B$18:$G$218,3,FALSE)),"")</f>
        <v/>
      </c>
      <c r="D3703" s="95" t="str">
        <f>IFERROR(VLOOKUP($B3703,A_Stammdaten!$B$18:$G$218,6,FALSE),"")</f>
        <v/>
      </c>
      <c r="E3703" s="131"/>
      <c r="F3703" s="130"/>
      <c r="G3703" s="130"/>
      <c r="H3703" s="96"/>
      <c r="I3703" s="105" t="str">
        <f>IFERROR(VLOOKUP($E3703,Listen!$I$5:$K$41,2,FALSE),"")</f>
        <v/>
      </c>
      <c r="J3703" s="105" t="str">
        <f>IFERROR(VLOOKUP($E3703,Listen!$I$5:$K$41,3,FALSE),"")</f>
        <v/>
      </c>
      <c r="K3703" s="111" t="str">
        <f>IFERROR(IF($C3703=K$2,$G3703*VLOOKUP($F3703,Listen!$B$5:$G$95,$J3703+1,FALSE)/VLOOKUP(K$2,Listen!$B$5:$G$95,$J3703+1,FALSE),"-")*IF($D3703="Abgabe",0,1),"")</f>
        <v/>
      </c>
      <c r="L3703" s="111" t="str">
        <f>IFERROR(IF($C3703=L$2,$G3703*VLOOKUP($F3703,Listen!$B$5:$G$95,$J3703+1,FALSE)/VLOOKUP(L$2,Listen!$B$5:$G$95,$J3703+1,FALSE),"-")*IF($D3703="Abgabe",0,1),"")</f>
        <v/>
      </c>
      <c r="M3703" s="111" t="str">
        <f>IFERROR(IF($C3703=M$2,$G3703*VLOOKUP($F3703,Listen!$B$5:$G$95,$J3703+1,FALSE)/VLOOKUP(M$2,Listen!$B$5:$G$95,$J3703+1,FALSE),"-")*IF($D3703="Abgabe",0,1),"")</f>
        <v/>
      </c>
      <c r="N3703" s="111" t="str">
        <f>IFERROR(IF($C3703=N$2,$G3703*VLOOKUP($F3703,Listen!$B$5:$G$95,$J3703+1,FALSE)/VLOOKUP(N$2,Listen!$B$5:$G$95,$J3703+1,FALSE),"-")*IF($D3703="Abgabe",0,1),"")</f>
        <v/>
      </c>
      <c r="O3703" s="111" t="str">
        <f>IFERROR(IF($C3703=O$2,$G3703*VLOOKUP($F3703,Listen!$B$5:$G$95,$J3703+1,FALSE)/VLOOKUP(O$2,Listen!$B$5:$G$95,$J3703+1,FALSE),"-")*IF($D3703="Abgabe",0,1),"")</f>
        <v/>
      </c>
      <c r="P3703" s="111" t="str">
        <f>IFERROR(IF($C3703=P$2,$G3703*VLOOKUP($F3703,Listen!$B$5:$G$95,$J3703+1,FALSE)/VLOOKUP(P$2,Listen!$B$5:$G$95,$J3703+1,FALSE),"-")*IF($D3703="Abgabe",0,1),"")</f>
        <v/>
      </c>
      <c r="Q3703" s="111" t="str">
        <f>IFERROR(IF($C3703=Q$2,$G3703*VLOOKUP($F3703,Listen!$B$5:$G$95,$J3703+1,FALSE)/VLOOKUP(Q$2,Listen!$B$5:$G$95,$J3703+1,FALSE),"-")*IF($D3703="Abgabe",0,1),"")</f>
        <v/>
      </c>
      <c r="R3703" s="111" t="str">
        <f>IFERROR(IF($C3703=R$2,$G3703*VLOOKUP($F3703,Listen!$B$5:$G$95,$J3703+1,FALSE)/VLOOKUP(R$2,Listen!$B$5:$G$95,$J3703+1,FALSE),"-")*IF($D3703="Abgabe",0,1),"")</f>
        <v/>
      </c>
    </row>
    <row r="3704" spans="2:18">
      <c r="B3704" s="130"/>
      <c r="C3704" s="95" t="str">
        <f>IFERROR(YEAR(VLOOKUP($B3704,A_Stammdaten!$B$18:$G$218,3,FALSE)),"")</f>
        <v/>
      </c>
      <c r="D3704" s="95" t="str">
        <f>IFERROR(VLOOKUP($B3704,A_Stammdaten!$B$18:$G$218,6,FALSE),"")</f>
        <v/>
      </c>
      <c r="E3704" s="131"/>
      <c r="F3704" s="130"/>
      <c r="G3704" s="130"/>
      <c r="H3704" s="96"/>
      <c r="I3704" s="105" t="str">
        <f>IFERROR(VLOOKUP($E3704,Listen!$I$5:$K$41,2,FALSE),"")</f>
        <v/>
      </c>
      <c r="J3704" s="105" t="str">
        <f>IFERROR(VLOOKUP($E3704,Listen!$I$5:$K$41,3,FALSE),"")</f>
        <v/>
      </c>
      <c r="K3704" s="111" t="str">
        <f>IFERROR(IF($C3704=K$2,$G3704*VLOOKUP($F3704,Listen!$B$5:$G$95,$J3704+1,FALSE)/VLOOKUP(K$2,Listen!$B$5:$G$95,$J3704+1,FALSE),"-")*IF($D3704="Abgabe",0,1),"")</f>
        <v/>
      </c>
      <c r="L3704" s="111" t="str">
        <f>IFERROR(IF($C3704=L$2,$G3704*VLOOKUP($F3704,Listen!$B$5:$G$95,$J3704+1,FALSE)/VLOOKUP(L$2,Listen!$B$5:$G$95,$J3704+1,FALSE),"-")*IF($D3704="Abgabe",0,1),"")</f>
        <v/>
      </c>
      <c r="M3704" s="111" t="str">
        <f>IFERROR(IF($C3704=M$2,$G3704*VLOOKUP($F3704,Listen!$B$5:$G$95,$J3704+1,FALSE)/VLOOKUP(M$2,Listen!$B$5:$G$95,$J3704+1,FALSE),"-")*IF($D3704="Abgabe",0,1),"")</f>
        <v/>
      </c>
      <c r="N3704" s="111" t="str">
        <f>IFERROR(IF($C3704=N$2,$G3704*VLOOKUP($F3704,Listen!$B$5:$G$95,$J3704+1,FALSE)/VLOOKUP(N$2,Listen!$B$5:$G$95,$J3704+1,FALSE),"-")*IF($D3704="Abgabe",0,1),"")</f>
        <v/>
      </c>
      <c r="O3704" s="111" t="str">
        <f>IFERROR(IF($C3704=O$2,$G3704*VLOOKUP($F3704,Listen!$B$5:$G$95,$J3704+1,FALSE)/VLOOKUP(O$2,Listen!$B$5:$G$95,$J3704+1,FALSE),"-")*IF($D3704="Abgabe",0,1),"")</f>
        <v/>
      </c>
      <c r="P3704" s="111" t="str">
        <f>IFERROR(IF($C3704=P$2,$G3704*VLOOKUP($F3704,Listen!$B$5:$G$95,$J3704+1,FALSE)/VLOOKUP(P$2,Listen!$B$5:$G$95,$J3704+1,FALSE),"-")*IF($D3704="Abgabe",0,1),"")</f>
        <v/>
      </c>
      <c r="Q3704" s="111" t="str">
        <f>IFERROR(IF($C3704=Q$2,$G3704*VLOOKUP($F3704,Listen!$B$5:$G$95,$J3704+1,FALSE)/VLOOKUP(Q$2,Listen!$B$5:$G$95,$J3704+1,FALSE),"-")*IF($D3704="Abgabe",0,1),"")</f>
        <v/>
      </c>
      <c r="R3704" s="111" t="str">
        <f>IFERROR(IF($C3704=R$2,$G3704*VLOOKUP($F3704,Listen!$B$5:$G$95,$J3704+1,FALSE)/VLOOKUP(R$2,Listen!$B$5:$G$95,$J3704+1,FALSE),"-")*IF($D3704="Abgabe",0,1),"")</f>
        <v/>
      </c>
    </row>
    <row r="3705" spans="2:18">
      <c r="B3705" s="130"/>
      <c r="C3705" s="95" t="str">
        <f>IFERROR(YEAR(VLOOKUP($B3705,A_Stammdaten!$B$18:$G$218,3,FALSE)),"")</f>
        <v/>
      </c>
      <c r="D3705" s="95" t="str">
        <f>IFERROR(VLOOKUP($B3705,A_Stammdaten!$B$18:$G$218,6,FALSE),"")</f>
        <v/>
      </c>
      <c r="E3705" s="131"/>
      <c r="F3705" s="130"/>
      <c r="G3705" s="130"/>
      <c r="H3705" s="96"/>
      <c r="I3705" s="105" t="str">
        <f>IFERROR(VLOOKUP($E3705,Listen!$I$5:$K$41,2,FALSE),"")</f>
        <v/>
      </c>
      <c r="J3705" s="105" t="str">
        <f>IFERROR(VLOOKUP($E3705,Listen!$I$5:$K$41,3,FALSE),"")</f>
        <v/>
      </c>
      <c r="K3705" s="111" t="str">
        <f>IFERROR(IF($C3705=K$2,$G3705*VLOOKUP($F3705,Listen!$B$5:$G$95,$J3705+1,FALSE)/VLOOKUP(K$2,Listen!$B$5:$G$95,$J3705+1,FALSE),"-")*IF($D3705="Abgabe",0,1),"")</f>
        <v/>
      </c>
      <c r="L3705" s="111" t="str">
        <f>IFERROR(IF($C3705=L$2,$G3705*VLOOKUP($F3705,Listen!$B$5:$G$95,$J3705+1,FALSE)/VLOOKUP(L$2,Listen!$B$5:$G$95,$J3705+1,FALSE),"-")*IF($D3705="Abgabe",0,1),"")</f>
        <v/>
      </c>
      <c r="M3705" s="111" t="str">
        <f>IFERROR(IF($C3705=M$2,$G3705*VLOOKUP($F3705,Listen!$B$5:$G$95,$J3705+1,FALSE)/VLOOKUP(M$2,Listen!$B$5:$G$95,$J3705+1,FALSE),"-")*IF($D3705="Abgabe",0,1),"")</f>
        <v/>
      </c>
      <c r="N3705" s="111" t="str">
        <f>IFERROR(IF($C3705=N$2,$G3705*VLOOKUP($F3705,Listen!$B$5:$G$95,$J3705+1,FALSE)/VLOOKUP(N$2,Listen!$B$5:$G$95,$J3705+1,FALSE),"-")*IF($D3705="Abgabe",0,1),"")</f>
        <v/>
      </c>
      <c r="O3705" s="111" t="str">
        <f>IFERROR(IF($C3705=O$2,$G3705*VLOOKUP($F3705,Listen!$B$5:$G$95,$J3705+1,FALSE)/VLOOKUP(O$2,Listen!$B$5:$G$95,$J3705+1,FALSE),"-")*IF($D3705="Abgabe",0,1),"")</f>
        <v/>
      </c>
      <c r="P3705" s="111" t="str">
        <f>IFERROR(IF($C3705=P$2,$G3705*VLOOKUP($F3705,Listen!$B$5:$G$95,$J3705+1,FALSE)/VLOOKUP(P$2,Listen!$B$5:$G$95,$J3705+1,FALSE),"-")*IF($D3705="Abgabe",0,1),"")</f>
        <v/>
      </c>
      <c r="Q3705" s="111" t="str">
        <f>IFERROR(IF($C3705=Q$2,$G3705*VLOOKUP($F3705,Listen!$B$5:$G$95,$J3705+1,FALSE)/VLOOKUP(Q$2,Listen!$B$5:$G$95,$J3705+1,FALSE),"-")*IF($D3705="Abgabe",0,1),"")</f>
        <v/>
      </c>
      <c r="R3705" s="111" t="str">
        <f>IFERROR(IF($C3705=R$2,$G3705*VLOOKUP($F3705,Listen!$B$5:$G$95,$J3705+1,FALSE)/VLOOKUP(R$2,Listen!$B$5:$G$95,$J3705+1,FALSE),"-")*IF($D3705="Abgabe",0,1),"")</f>
        <v/>
      </c>
    </row>
    <row r="3706" spans="2:18">
      <c r="B3706" s="130"/>
      <c r="C3706" s="95" t="str">
        <f>IFERROR(YEAR(VLOOKUP($B3706,A_Stammdaten!$B$18:$G$218,3,FALSE)),"")</f>
        <v/>
      </c>
      <c r="D3706" s="95" t="str">
        <f>IFERROR(VLOOKUP($B3706,A_Stammdaten!$B$18:$G$218,6,FALSE),"")</f>
        <v/>
      </c>
      <c r="E3706" s="131"/>
      <c r="F3706" s="130"/>
      <c r="G3706" s="130"/>
      <c r="H3706" s="96"/>
      <c r="I3706" s="105" t="str">
        <f>IFERROR(VLOOKUP($E3706,Listen!$I$5:$K$41,2,FALSE),"")</f>
        <v/>
      </c>
      <c r="J3706" s="105" t="str">
        <f>IFERROR(VLOOKUP($E3706,Listen!$I$5:$K$41,3,FALSE),"")</f>
        <v/>
      </c>
      <c r="K3706" s="111" t="str">
        <f>IFERROR(IF($C3706=K$2,$G3706*VLOOKUP($F3706,Listen!$B$5:$G$95,$J3706+1,FALSE)/VLOOKUP(K$2,Listen!$B$5:$G$95,$J3706+1,FALSE),"-")*IF($D3706="Abgabe",0,1),"")</f>
        <v/>
      </c>
      <c r="L3706" s="111" t="str">
        <f>IFERROR(IF($C3706=L$2,$G3706*VLOOKUP($F3706,Listen!$B$5:$G$95,$J3706+1,FALSE)/VLOOKUP(L$2,Listen!$B$5:$G$95,$J3706+1,FALSE),"-")*IF($D3706="Abgabe",0,1),"")</f>
        <v/>
      </c>
      <c r="M3706" s="111" t="str">
        <f>IFERROR(IF($C3706=M$2,$G3706*VLOOKUP($F3706,Listen!$B$5:$G$95,$J3706+1,FALSE)/VLOOKUP(M$2,Listen!$B$5:$G$95,$J3706+1,FALSE),"-")*IF($D3706="Abgabe",0,1),"")</f>
        <v/>
      </c>
      <c r="N3706" s="111" t="str">
        <f>IFERROR(IF($C3706=N$2,$G3706*VLOOKUP($F3706,Listen!$B$5:$G$95,$J3706+1,FALSE)/VLOOKUP(N$2,Listen!$B$5:$G$95,$J3706+1,FALSE),"-")*IF($D3706="Abgabe",0,1),"")</f>
        <v/>
      </c>
      <c r="O3706" s="111" t="str">
        <f>IFERROR(IF($C3706=O$2,$G3706*VLOOKUP($F3706,Listen!$B$5:$G$95,$J3706+1,FALSE)/VLOOKUP(O$2,Listen!$B$5:$G$95,$J3706+1,FALSE),"-")*IF($D3706="Abgabe",0,1),"")</f>
        <v/>
      </c>
      <c r="P3706" s="111" t="str">
        <f>IFERROR(IF($C3706=P$2,$G3706*VLOOKUP($F3706,Listen!$B$5:$G$95,$J3706+1,FALSE)/VLOOKUP(P$2,Listen!$B$5:$G$95,$J3706+1,FALSE),"-")*IF($D3706="Abgabe",0,1),"")</f>
        <v/>
      </c>
      <c r="Q3706" s="111" t="str">
        <f>IFERROR(IF($C3706=Q$2,$G3706*VLOOKUP($F3706,Listen!$B$5:$G$95,$J3706+1,FALSE)/VLOOKUP(Q$2,Listen!$B$5:$G$95,$J3706+1,FALSE),"-")*IF($D3706="Abgabe",0,1),"")</f>
        <v/>
      </c>
      <c r="R3706" s="111" t="str">
        <f>IFERROR(IF($C3706=R$2,$G3706*VLOOKUP($F3706,Listen!$B$5:$G$95,$J3706+1,FALSE)/VLOOKUP(R$2,Listen!$B$5:$G$95,$J3706+1,FALSE),"-")*IF($D3706="Abgabe",0,1),"")</f>
        <v/>
      </c>
    </row>
    <row r="3707" spans="2:18">
      <c r="B3707" s="130"/>
      <c r="C3707" s="95" t="str">
        <f>IFERROR(YEAR(VLOOKUP($B3707,A_Stammdaten!$B$18:$G$218,3,FALSE)),"")</f>
        <v/>
      </c>
      <c r="D3707" s="95" t="str">
        <f>IFERROR(VLOOKUP($B3707,A_Stammdaten!$B$18:$G$218,6,FALSE),"")</f>
        <v/>
      </c>
      <c r="E3707" s="131"/>
      <c r="F3707" s="130"/>
      <c r="G3707" s="130"/>
      <c r="H3707" s="96"/>
      <c r="I3707" s="105" t="str">
        <f>IFERROR(VLOOKUP($E3707,Listen!$I$5:$K$41,2,FALSE),"")</f>
        <v/>
      </c>
      <c r="J3707" s="105" t="str">
        <f>IFERROR(VLOOKUP($E3707,Listen!$I$5:$K$41,3,FALSE),"")</f>
        <v/>
      </c>
      <c r="K3707" s="111" t="str">
        <f>IFERROR(IF($C3707=K$2,$G3707*VLOOKUP($F3707,Listen!$B$5:$G$95,$J3707+1,FALSE)/VLOOKUP(K$2,Listen!$B$5:$G$95,$J3707+1,FALSE),"-")*IF($D3707="Abgabe",0,1),"")</f>
        <v/>
      </c>
      <c r="L3707" s="111" t="str">
        <f>IFERROR(IF($C3707=L$2,$G3707*VLOOKUP($F3707,Listen!$B$5:$G$95,$J3707+1,FALSE)/VLOOKUP(L$2,Listen!$B$5:$G$95,$J3707+1,FALSE),"-")*IF($D3707="Abgabe",0,1),"")</f>
        <v/>
      </c>
      <c r="M3707" s="111" t="str">
        <f>IFERROR(IF($C3707=M$2,$G3707*VLOOKUP($F3707,Listen!$B$5:$G$95,$J3707+1,FALSE)/VLOOKUP(M$2,Listen!$B$5:$G$95,$J3707+1,FALSE),"-")*IF($D3707="Abgabe",0,1),"")</f>
        <v/>
      </c>
      <c r="N3707" s="111" t="str">
        <f>IFERROR(IF($C3707=N$2,$G3707*VLOOKUP($F3707,Listen!$B$5:$G$95,$J3707+1,FALSE)/VLOOKUP(N$2,Listen!$B$5:$G$95,$J3707+1,FALSE),"-")*IF($D3707="Abgabe",0,1),"")</f>
        <v/>
      </c>
      <c r="O3707" s="111" t="str">
        <f>IFERROR(IF($C3707=O$2,$G3707*VLOOKUP($F3707,Listen!$B$5:$G$95,$J3707+1,FALSE)/VLOOKUP(O$2,Listen!$B$5:$G$95,$J3707+1,FALSE),"-")*IF($D3707="Abgabe",0,1),"")</f>
        <v/>
      </c>
      <c r="P3707" s="111" t="str">
        <f>IFERROR(IF($C3707=P$2,$G3707*VLOOKUP($F3707,Listen!$B$5:$G$95,$J3707+1,FALSE)/VLOOKUP(P$2,Listen!$B$5:$G$95,$J3707+1,FALSE),"-")*IF($D3707="Abgabe",0,1),"")</f>
        <v/>
      </c>
      <c r="Q3707" s="111" t="str">
        <f>IFERROR(IF($C3707=Q$2,$G3707*VLOOKUP($F3707,Listen!$B$5:$G$95,$J3707+1,FALSE)/VLOOKUP(Q$2,Listen!$B$5:$G$95,$J3707+1,FALSE),"-")*IF($D3707="Abgabe",0,1),"")</f>
        <v/>
      </c>
      <c r="R3707" s="111" t="str">
        <f>IFERROR(IF($C3707=R$2,$G3707*VLOOKUP($F3707,Listen!$B$5:$G$95,$J3707+1,FALSE)/VLOOKUP(R$2,Listen!$B$5:$G$95,$J3707+1,FALSE),"-")*IF($D3707="Abgabe",0,1),"")</f>
        <v/>
      </c>
    </row>
    <row r="3708" spans="2:18">
      <c r="B3708" s="130"/>
      <c r="C3708" s="95" t="str">
        <f>IFERROR(YEAR(VLOOKUP($B3708,A_Stammdaten!$B$18:$G$218,3,FALSE)),"")</f>
        <v/>
      </c>
      <c r="D3708" s="95" t="str">
        <f>IFERROR(VLOOKUP($B3708,A_Stammdaten!$B$18:$G$218,6,FALSE),"")</f>
        <v/>
      </c>
      <c r="E3708" s="131"/>
      <c r="F3708" s="130"/>
      <c r="G3708" s="130"/>
      <c r="H3708" s="96"/>
      <c r="I3708" s="105" t="str">
        <f>IFERROR(VLOOKUP($E3708,Listen!$I$5:$K$41,2,FALSE),"")</f>
        <v/>
      </c>
      <c r="J3708" s="105" t="str">
        <f>IFERROR(VLOOKUP($E3708,Listen!$I$5:$K$41,3,FALSE),"")</f>
        <v/>
      </c>
      <c r="K3708" s="111" t="str">
        <f>IFERROR(IF($C3708=K$2,$G3708*VLOOKUP($F3708,Listen!$B$5:$G$95,$J3708+1,FALSE)/VLOOKUP(K$2,Listen!$B$5:$G$95,$J3708+1,FALSE),"-")*IF($D3708="Abgabe",0,1),"")</f>
        <v/>
      </c>
      <c r="L3708" s="111" t="str">
        <f>IFERROR(IF($C3708=L$2,$G3708*VLOOKUP($F3708,Listen!$B$5:$G$95,$J3708+1,FALSE)/VLOOKUP(L$2,Listen!$B$5:$G$95,$J3708+1,FALSE),"-")*IF($D3708="Abgabe",0,1),"")</f>
        <v/>
      </c>
      <c r="M3708" s="111" t="str">
        <f>IFERROR(IF($C3708=M$2,$G3708*VLOOKUP($F3708,Listen!$B$5:$G$95,$J3708+1,FALSE)/VLOOKUP(M$2,Listen!$B$5:$G$95,$J3708+1,FALSE),"-")*IF($D3708="Abgabe",0,1),"")</f>
        <v/>
      </c>
      <c r="N3708" s="111" t="str">
        <f>IFERROR(IF($C3708=N$2,$G3708*VLOOKUP($F3708,Listen!$B$5:$G$95,$J3708+1,FALSE)/VLOOKUP(N$2,Listen!$B$5:$G$95,$J3708+1,FALSE),"-")*IF($D3708="Abgabe",0,1),"")</f>
        <v/>
      </c>
      <c r="O3708" s="111" t="str">
        <f>IFERROR(IF($C3708=O$2,$G3708*VLOOKUP($F3708,Listen!$B$5:$G$95,$J3708+1,FALSE)/VLOOKUP(O$2,Listen!$B$5:$G$95,$J3708+1,FALSE),"-")*IF($D3708="Abgabe",0,1),"")</f>
        <v/>
      </c>
      <c r="P3708" s="111" t="str">
        <f>IFERROR(IF($C3708=P$2,$G3708*VLOOKUP($F3708,Listen!$B$5:$G$95,$J3708+1,FALSE)/VLOOKUP(P$2,Listen!$B$5:$G$95,$J3708+1,FALSE),"-")*IF($D3708="Abgabe",0,1),"")</f>
        <v/>
      </c>
      <c r="Q3708" s="111" t="str">
        <f>IFERROR(IF($C3708=Q$2,$G3708*VLOOKUP($F3708,Listen!$B$5:$G$95,$J3708+1,FALSE)/VLOOKUP(Q$2,Listen!$B$5:$G$95,$J3708+1,FALSE),"-")*IF($D3708="Abgabe",0,1),"")</f>
        <v/>
      </c>
      <c r="R3708" s="111" t="str">
        <f>IFERROR(IF($C3708=R$2,$G3708*VLOOKUP($F3708,Listen!$B$5:$G$95,$J3708+1,FALSE)/VLOOKUP(R$2,Listen!$B$5:$G$95,$J3708+1,FALSE),"-")*IF($D3708="Abgabe",0,1),"")</f>
        <v/>
      </c>
    </row>
    <row r="3709" spans="2:18">
      <c r="B3709" s="130"/>
      <c r="C3709" s="95" t="str">
        <f>IFERROR(YEAR(VLOOKUP($B3709,A_Stammdaten!$B$18:$G$218,3,FALSE)),"")</f>
        <v/>
      </c>
      <c r="D3709" s="95" t="str">
        <f>IFERROR(VLOOKUP($B3709,A_Stammdaten!$B$18:$G$218,6,FALSE),"")</f>
        <v/>
      </c>
      <c r="E3709" s="131"/>
      <c r="F3709" s="130"/>
      <c r="G3709" s="130"/>
      <c r="H3709" s="96"/>
      <c r="I3709" s="105" t="str">
        <f>IFERROR(VLOOKUP($E3709,Listen!$I$5:$K$41,2,FALSE),"")</f>
        <v/>
      </c>
      <c r="J3709" s="105" t="str">
        <f>IFERROR(VLOOKUP($E3709,Listen!$I$5:$K$41,3,FALSE),"")</f>
        <v/>
      </c>
      <c r="K3709" s="111" t="str">
        <f>IFERROR(IF($C3709=K$2,$G3709*VLOOKUP($F3709,Listen!$B$5:$G$95,$J3709+1,FALSE)/VLOOKUP(K$2,Listen!$B$5:$G$95,$J3709+1,FALSE),"-")*IF($D3709="Abgabe",0,1),"")</f>
        <v/>
      </c>
      <c r="L3709" s="111" t="str">
        <f>IFERROR(IF($C3709=L$2,$G3709*VLOOKUP($F3709,Listen!$B$5:$G$95,$J3709+1,FALSE)/VLOOKUP(L$2,Listen!$B$5:$G$95,$J3709+1,FALSE),"-")*IF($D3709="Abgabe",0,1),"")</f>
        <v/>
      </c>
      <c r="M3709" s="111" t="str">
        <f>IFERROR(IF($C3709=M$2,$G3709*VLOOKUP($F3709,Listen!$B$5:$G$95,$J3709+1,FALSE)/VLOOKUP(M$2,Listen!$B$5:$G$95,$J3709+1,FALSE),"-")*IF($D3709="Abgabe",0,1),"")</f>
        <v/>
      </c>
      <c r="N3709" s="111" t="str">
        <f>IFERROR(IF($C3709=N$2,$G3709*VLOOKUP($F3709,Listen!$B$5:$G$95,$J3709+1,FALSE)/VLOOKUP(N$2,Listen!$B$5:$G$95,$J3709+1,FALSE),"-")*IF($D3709="Abgabe",0,1),"")</f>
        <v/>
      </c>
      <c r="O3709" s="111" t="str">
        <f>IFERROR(IF($C3709=O$2,$G3709*VLOOKUP($F3709,Listen!$B$5:$G$95,$J3709+1,FALSE)/VLOOKUP(O$2,Listen!$B$5:$G$95,$J3709+1,FALSE),"-")*IF($D3709="Abgabe",0,1),"")</f>
        <v/>
      </c>
      <c r="P3709" s="111" t="str">
        <f>IFERROR(IF($C3709=P$2,$G3709*VLOOKUP($F3709,Listen!$B$5:$G$95,$J3709+1,FALSE)/VLOOKUP(P$2,Listen!$B$5:$G$95,$J3709+1,FALSE),"-")*IF($D3709="Abgabe",0,1),"")</f>
        <v/>
      </c>
      <c r="Q3709" s="111" t="str">
        <f>IFERROR(IF($C3709=Q$2,$G3709*VLOOKUP($F3709,Listen!$B$5:$G$95,$J3709+1,FALSE)/VLOOKUP(Q$2,Listen!$B$5:$G$95,$J3709+1,FALSE),"-")*IF($D3709="Abgabe",0,1),"")</f>
        <v/>
      </c>
      <c r="R3709" s="111" t="str">
        <f>IFERROR(IF($C3709=R$2,$G3709*VLOOKUP($F3709,Listen!$B$5:$G$95,$J3709+1,FALSE)/VLOOKUP(R$2,Listen!$B$5:$G$95,$J3709+1,FALSE),"-")*IF($D3709="Abgabe",0,1),"")</f>
        <v/>
      </c>
    </row>
    <row r="3710" spans="2:18">
      <c r="B3710" s="130"/>
      <c r="C3710" s="95" t="str">
        <f>IFERROR(YEAR(VLOOKUP($B3710,A_Stammdaten!$B$18:$G$218,3,FALSE)),"")</f>
        <v/>
      </c>
      <c r="D3710" s="95" t="str">
        <f>IFERROR(VLOOKUP($B3710,A_Stammdaten!$B$18:$G$218,6,FALSE),"")</f>
        <v/>
      </c>
      <c r="E3710" s="131"/>
      <c r="F3710" s="130"/>
      <c r="G3710" s="130"/>
      <c r="H3710" s="96"/>
      <c r="I3710" s="105" t="str">
        <f>IFERROR(VLOOKUP($E3710,Listen!$I$5:$K$41,2,FALSE),"")</f>
        <v/>
      </c>
      <c r="J3710" s="105" t="str">
        <f>IFERROR(VLOOKUP($E3710,Listen!$I$5:$K$41,3,FALSE),"")</f>
        <v/>
      </c>
      <c r="K3710" s="111" t="str">
        <f>IFERROR(IF($C3710=K$2,$G3710*VLOOKUP($F3710,Listen!$B$5:$G$95,$J3710+1,FALSE)/VLOOKUP(K$2,Listen!$B$5:$G$95,$J3710+1,FALSE),"-")*IF($D3710="Abgabe",0,1),"")</f>
        <v/>
      </c>
      <c r="L3710" s="111" t="str">
        <f>IFERROR(IF($C3710=L$2,$G3710*VLOOKUP($F3710,Listen!$B$5:$G$95,$J3710+1,FALSE)/VLOOKUP(L$2,Listen!$B$5:$G$95,$J3710+1,FALSE),"-")*IF($D3710="Abgabe",0,1),"")</f>
        <v/>
      </c>
      <c r="M3710" s="111" t="str">
        <f>IFERROR(IF($C3710=M$2,$G3710*VLOOKUP($F3710,Listen!$B$5:$G$95,$J3710+1,FALSE)/VLOOKUP(M$2,Listen!$B$5:$G$95,$J3710+1,FALSE),"-")*IF($D3710="Abgabe",0,1),"")</f>
        <v/>
      </c>
      <c r="N3710" s="111" t="str">
        <f>IFERROR(IF($C3710=N$2,$G3710*VLOOKUP($F3710,Listen!$B$5:$G$95,$J3710+1,FALSE)/VLOOKUP(N$2,Listen!$B$5:$G$95,$J3710+1,FALSE),"-")*IF($D3710="Abgabe",0,1),"")</f>
        <v/>
      </c>
      <c r="O3710" s="111" t="str">
        <f>IFERROR(IF($C3710=O$2,$G3710*VLOOKUP($F3710,Listen!$B$5:$G$95,$J3710+1,FALSE)/VLOOKUP(O$2,Listen!$B$5:$G$95,$J3710+1,FALSE),"-")*IF($D3710="Abgabe",0,1),"")</f>
        <v/>
      </c>
      <c r="P3710" s="111" t="str">
        <f>IFERROR(IF($C3710=P$2,$G3710*VLOOKUP($F3710,Listen!$B$5:$G$95,$J3710+1,FALSE)/VLOOKUP(P$2,Listen!$B$5:$G$95,$J3710+1,FALSE),"-")*IF($D3710="Abgabe",0,1),"")</f>
        <v/>
      </c>
      <c r="Q3710" s="111" t="str">
        <f>IFERROR(IF($C3710=Q$2,$G3710*VLOOKUP($F3710,Listen!$B$5:$G$95,$J3710+1,FALSE)/VLOOKUP(Q$2,Listen!$B$5:$G$95,$J3710+1,FALSE),"-")*IF($D3710="Abgabe",0,1),"")</f>
        <v/>
      </c>
      <c r="R3710" s="111" t="str">
        <f>IFERROR(IF($C3710=R$2,$G3710*VLOOKUP($F3710,Listen!$B$5:$G$95,$J3710+1,FALSE)/VLOOKUP(R$2,Listen!$B$5:$G$95,$J3710+1,FALSE),"-")*IF($D3710="Abgabe",0,1),"")</f>
        <v/>
      </c>
    </row>
    <row r="3711" spans="2:18">
      <c r="B3711" s="130"/>
      <c r="C3711" s="95" t="str">
        <f>IFERROR(YEAR(VLOOKUP($B3711,A_Stammdaten!$B$18:$G$218,3,FALSE)),"")</f>
        <v/>
      </c>
      <c r="D3711" s="95" t="str">
        <f>IFERROR(VLOOKUP($B3711,A_Stammdaten!$B$18:$G$218,6,FALSE),"")</f>
        <v/>
      </c>
      <c r="E3711" s="131"/>
      <c r="F3711" s="130"/>
      <c r="G3711" s="130"/>
      <c r="H3711" s="96"/>
      <c r="I3711" s="105" t="str">
        <f>IFERROR(VLOOKUP($E3711,Listen!$I$5:$K$41,2,FALSE),"")</f>
        <v/>
      </c>
      <c r="J3711" s="105" t="str">
        <f>IFERROR(VLOOKUP($E3711,Listen!$I$5:$K$41,3,FALSE),"")</f>
        <v/>
      </c>
      <c r="K3711" s="111" t="str">
        <f>IFERROR(IF($C3711=K$2,$G3711*VLOOKUP($F3711,Listen!$B$5:$G$95,$J3711+1,FALSE)/VLOOKUP(K$2,Listen!$B$5:$G$95,$J3711+1,FALSE),"-")*IF($D3711="Abgabe",0,1),"")</f>
        <v/>
      </c>
      <c r="L3711" s="111" t="str">
        <f>IFERROR(IF($C3711=L$2,$G3711*VLOOKUP($F3711,Listen!$B$5:$G$95,$J3711+1,FALSE)/VLOOKUP(L$2,Listen!$B$5:$G$95,$J3711+1,FALSE),"-")*IF($D3711="Abgabe",0,1),"")</f>
        <v/>
      </c>
      <c r="M3711" s="111" t="str">
        <f>IFERROR(IF($C3711=M$2,$G3711*VLOOKUP($F3711,Listen!$B$5:$G$95,$J3711+1,FALSE)/VLOOKUP(M$2,Listen!$B$5:$G$95,$J3711+1,FALSE),"-")*IF($D3711="Abgabe",0,1),"")</f>
        <v/>
      </c>
      <c r="N3711" s="111" t="str">
        <f>IFERROR(IF($C3711=N$2,$G3711*VLOOKUP($F3711,Listen!$B$5:$G$95,$J3711+1,FALSE)/VLOOKUP(N$2,Listen!$B$5:$G$95,$J3711+1,FALSE),"-")*IF($D3711="Abgabe",0,1),"")</f>
        <v/>
      </c>
      <c r="O3711" s="111" t="str">
        <f>IFERROR(IF($C3711=O$2,$G3711*VLOOKUP($F3711,Listen!$B$5:$G$95,$J3711+1,FALSE)/VLOOKUP(O$2,Listen!$B$5:$G$95,$J3711+1,FALSE),"-")*IF($D3711="Abgabe",0,1),"")</f>
        <v/>
      </c>
      <c r="P3711" s="111" t="str">
        <f>IFERROR(IF($C3711=P$2,$G3711*VLOOKUP($F3711,Listen!$B$5:$G$95,$J3711+1,FALSE)/VLOOKUP(P$2,Listen!$B$5:$G$95,$J3711+1,FALSE),"-")*IF($D3711="Abgabe",0,1),"")</f>
        <v/>
      </c>
      <c r="Q3711" s="111" t="str">
        <f>IFERROR(IF($C3711=Q$2,$G3711*VLOOKUP($F3711,Listen!$B$5:$G$95,$J3711+1,FALSE)/VLOOKUP(Q$2,Listen!$B$5:$G$95,$J3711+1,FALSE),"-")*IF($D3711="Abgabe",0,1),"")</f>
        <v/>
      </c>
      <c r="R3711" s="111" t="str">
        <f>IFERROR(IF($C3711=R$2,$G3711*VLOOKUP($F3711,Listen!$B$5:$G$95,$J3711+1,FALSE)/VLOOKUP(R$2,Listen!$B$5:$G$95,$J3711+1,FALSE),"-")*IF($D3711="Abgabe",0,1),"")</f>
        <v/>
      </c>
    </row>
    <row r="3712" spans="2:18">
      <c r="B3712" s="130"/>
      <c r="C3712" s="95" t="str">
        <f>IFERROR(YEAR(VLOOKUP($B3712,A_Stammdaten!$B$18:$G$218,3,FALSE)),"")</f>
        <v/>
      </c>
      <c r="D3712" s="95" t="str">
        <f>IFERROR(VLOOKUP($B3712,A_Stammdaten!$B$18:$G$218,6,FALSE),"")</f>
        <v/>
      </c>
      <c r="E3712" s="131"/>
      <c r="F3712" s="130"/>
      <c r="G3712" s="130"/>
      <c r="H3712" s="96"/>
      <c r="I3712" s="105" t="str">
        <f>IFERROR(VLOOKUP($E3712,Listen!$I$5:$K$41,2,FALSE),"")</f>
        <v/>
      </c>
      <c r="J3712" s="105" t="str">
        <f>IFERROR(VLOOKUP($E3712,Listen!$I$5:$K$41,3,FALSE),"")</f>
        <v/>
      </c>
      <c r="K3712" s="111" t="str">
        <f>IFERROR(IF($C3712=K$2,$G3712*VLOOKUP($F3712,Listen!$B$5:$G$95,$J3712+1,FALSE)/VLOOKUP(K$2,Listen!$B$5:$G$95,$J3712+1,FALSE),"-")*IF($D3712="Abgabe",0,1),"")</f>
        <v/>
      </c>
      <c r="L3712" s="111" t="str">
        <f>IFERROR(IF($C3712=L$2,$G3712*VLOOKUP($F3712,Listen!$B$5:$G$95,$J3712+1,FALSE)/VLOOKUP(L$2,Listen!$B$5:$G$95,$J3712+1,FALSE),"-")*IF($D3712="Abgabe",0,1),"")</f>
        <v/>
      </c>
      <c r="M3712" s="111" t="str">
        <f>IFERROR(IF($C3712=M$2,$G3712*VLOOKUP($F3712,Listen!$B$5:$G$95,$J3712+1,FALSE)/VLOOKUP(M$2,Listen!$B$5:$G$95,$J3712+1,FALSE),"-")*IF($D3712="Abgabe",0,1),"")</f>
        <v/>
      </c>
      <c r="N3712" s="111" t="str">
        <f>IFERROR(IF($C3712=N$2,$G3712*VLOOKUP($F3712,Listen!$B$5:$G$95,$J3712+1,FALSE)/VLOOKUP(N$2,Listen!$B$5:$G$95,$J3712+1,FALSE),"-")*IF($D3712="Abgabe",0,1),"")</f>
        <v/>
      </c>
      <c r="O3712" s="111" t="str">
        <f>IFERROR(IF($C3712=O$2,$G3712*VLOOKUP($F3712,Listen!$B$5:$G$95,$J3712+1,FALSE)/VLOOKUP(O$2,Listen!$B$5:$G$95,$J3712+1,FALSE),"-")*IF($D3712="Abgabe",0,1),"")</f>
        <v/>
      </c>
      <c r="P3712" s="111" t="str">
        <f>IFERROR(IF($C3712=P$2,$G3712*VLOOKUP($F3712,Listen!$B$5:$G$95,$J3712+1,FALSE)/VLOOKUP(P$2,Listen!$B$5:$G$95,$J3712+1,FALSE),"-")*IF($D3712="Abgabe",0,1),"")</f>
        <v/>
      </c>
      <c r="Q3712" s="111" t="str">
        <f>IFERROR(IF($C3712=Q$2,$G3712*VLOOKUP($F3712,Listen!$B$5:$G$95,$J3712+1,FALSE)/VLOOKUP(Q$2,Listen!$B$5:$G$95,$J3712+1,FALSE),"-")*IF($D3712="Abgabe",0,1),"")</f>
        <v/>
      </c>
      <c r="R3712" s="111" t="str">
        <f>IFERROR(IF($C3712=R$2,$G3712*VLOOKUP($F3712,Listen!$B$5:$G$95,$J3712+1,FALSE)/VLOOKUP(R$2,Listen!$B$5:$G$95,$J3712+1,FALSE),"-")*IF($D3712="Abgabe",0,1),"")</f>
        <v/>
      </c>
    </row>
    <row r="3713" spans="2:18">
      <c r="B3713" s="130"/>
      <c r="C3713" s="95" t="str">
        <f>IFERROR(YEAR(VLOOKUP($B3713,A_Stammdaten!$B$18:$G$218,3,FALSE)),"")</f>
        <v/>
      </c>
      <c r="D3713" s="95" t="str">
        <f>IFERROR(VLOOKUP($B3713,A_Stammdaten!$B$18:$G$218,6,FALSE),"")</f>
        <v/>
      </c>
      <c r="E3713" s="131"/>
      <c r="F3713" s="130"/>
      <c r="G3713" s="130"/>
      <c r="H3713" s="96"/>
      <c r="I3713" s="105" t="str">
        <f>IFERROR(VLOOKUP($E3713,Listen!$I$5:$K$41,2,FALSE),"")</f>
        <v/>
      </c>
      <c r="J3713" s="105" t="str">
        <f>IFERROR(VLOOKUP($E3713,Listen!$I$5:$K$41,3,FALSE),"")</f>
        <v/>
      </c>
      <c r="K3713" s="111" t="str">
        <f>IFERROR(IF($C3713=K$2,$G3713*VLOOKUP($F3713,Listen!$B$5:$G$95,$J3713+1,FALSE)/VLOOKUP(K$2,Listen!$B$5:$G$95,$J3713+1,FALSE),"-")*IF($D3713="Abgabe",0,1),"")</f>
        <v/>
      </c>
      <c r="L3713" s="111" t="str">
        <f>IFERROR(IF($C3713=L$2,$G3713*VLOOKUP($F3713,Listen!$B$5:$G$95,$J3713+1,FALSE)/VLOOKUP(L$2,Listen!$B$5:$G$95,$J3713+1,FALSE),"-")*IF($D3713="Abgabe",0,1),"")</f>
        <v/>
      </c>
      <c r="M3713" s="111" t="str">
        <f>IFERROR(IF($C3713=M$2,$G3713*VLOOKUP($F3713,Listen!$B$5:$G$95,$J3713+1,FALSE)/VLOOKUP(M$2,Listen!$B$5:$G$95,$J3713+1,FALSE),"-")*IF($D3713="Abgabe",0,1),"")</f>
        <v/>
      </c>
      <c r="N3713" s="111" t="str">
        <f>IFERROR(IF($C3713=N$2,$G3713*VLOOKUP($F3713,Listen!$B$5:$G$95,$J3713+1,FALSE)/VLOOKUP(N$2,Listen!$B$5:$G$95,$J3713+1,FALSE),"-")*IF($D3713="Abgabe",0,1),"")</f>
        <v/>
      </c>
      <c r="O3713" s="111" t="str">
        <f>IFERROR(IF($C3713=O$2,$G3713*VLOOKUP($F3713,Listen!$B$5:$G$95,$J3713+1,FALSE)/VLOOKUP(O$2,Listen!$B$5:$G$95,$J3713+1,FALSE),"-")*IF($D3713="Abgabe",0,1),"")</f>
        <v/>
      </c>
      <c r="P3713" s="111" t="str">
        <f>IFERROR(IF($C3713=P$2,$G3713*VLOOKUP($F3713,Listen!$B$5:$G$95,$J3713+1,FALSE)/VLOOKUP(P$2,Listen!$B$5:$G$95,$J3713+1,FALSE),"-")*IF($D3713="Abgabe",0,1),"")</f>
        <v/>
      </c>
      <c r="Q3713" s="111" t="str">
        <f>IFERROR(IF($C3713=Q$2,$G3713*VLOOKUP($F3713,Listen!$B$5:$G$95,$J3713+1,FALSE)/VLOOKUP(Q$2,Listen!$B$5:$G$95,$J3713+1,FALSE),"-")*IF($D3713="Abgabe",0,1),"")</f>
        <v/>
      </c>
      <c r="R3713" s="111" t="str">
        <f>IFERROR(IF($C3713=R$2,$G3713*VLOOKUP($F3713,Listen!$B$5:$G$95,$J3713+1,FALSE)/VLOOKUP(R$2,Listen!$B$5:$G$95,$J3713+1,FALSE),"-")*IF($D3713="Abgabe",0,1),"")</f>
        <v/>
      </c>
    </row>
    <row r="3714" spans="2:18">
      <c r="B3714" s="130"/>
      <c r="C3714" s="95" t="str">
        <f>IFERROR(YEAR(VLOOKUP($B3714,A_Stammdaten!$B$18:$G$218,3,FALSE)),"")</f>
        <v/>
      </c>
      <c r="D3714" s="95" t="str">
        <f>IFERROR(VLOOKUP($B3714,A_Stammdaten!$B$18:$G$218,6,FALSE),"")</f>
        <v/>
      </c>
      <c r="E3714" s="131"/>
      <c r="F3714" s="130"/>
      <c r="G3714" s="130"/>
      <c r="H3714" s="96"/>
      <c r="I3714" s="105" t="str">
        <f>IFERROR(VLOOKUP($E3714,Listen!$I$5:$K$41,2,FALSE),"")</f>
        <v/>
      </c>
      <c r="J3714" s="105" t="str">
        <f>IFERROR(VLOOKUP($E3714,Listen!$I$5:$K$41,3,FALSE),"")</f>
        <v/>
      </c>
      <c r="K3714" s="111" t="str">
        <f>IFERROR(IF($C3714=K$2,$G3714*VLOOKUP($F3714,Listen!$B$5:$G$95,$J3714+1,FALSE)/VLOOKUP(K$2,Listen!$B$5:$G$95,$J3714+1,FALSE),"-")*IF($D3714="Abgabe",0,1),"")</f>
        <v/>
      </c>
      <c r="L3714" s="111" t="str">
        <f>IFERROR(IF($C3714=L$2,$G3714*VLOOKUP($F3714,Listen!$B$5:$G$95,$J3714+1,FALSE)/VLOOKUP(L$2,Listen!$B$5:$G$95,$J3714+1,FALSE),"-")*IF($D3714="Abgabe",0,1),"")</f>
        <v/>
      </c>
      <c r="M3714" s="111" t="str">
        <f>IFERROR(IF($C3714=M$2,$G3714*VLOOKUP($F3714,Listen!$B$5:$G$95,$J3714+1,FALSE)/VLOOKUP(M$2,Listen!$B$5:$G$95,$J3714+1,FALSE),"-")*IF($D3714="Abgabe",0,1),"")</f>
        <v/>
      </c>
      <c r="N3714" s="111" t="str">
        <f>IFERROR(IF($C3714=N$2,$G3714*VLOOKUP($F3714,Listen!$B$5:$G$95,$J3714+1,FALSE)/VLOOKUP(N$2,Listen!$B$5:$G$95,$J3714+1,FALSE),"-")*IF($D3714="Abgabe",0,1),"")</f>
        <v/>
      </c>
      <c r="O3714" s="111" t="str">
        <f>IFERROR(IF($C3714=O$2,$G3714*VLOOKUP($F3714,Listen!$B$5:$G$95,$J3714+1,FALSE)/VLOOKUP(O$2,Listen!$B$5:$G$95,$J3714+1,FALSE),"-")*IF($D3714="Abgabe",0,1),"")</f>
        <v/>
      </c>
      <c r="P3714" s="111" t="str">
        <f>IFERROR(IF($C3714=P$2,$G3714*VLOOKUP($F3714,Listen!$B$5:$G$95,$J3714+1,FALSE)/VLOOKUP(P$2,Listen!$B$5:$G$95,$J3714+1,FALSE),"-")*IF($D3714="Abgabe",0,1),"")</f>
        <v/>
      </c>
      <c r="Q3714" s="111" t="str">
        <f>IFERROR(IF($C3714=Q$2,$G3714*VLOOKUP($F3714,Listen!$B$5:$G$95,$J3714+1,FALSE)/VLOOKUP(Q$2,Listen!$B$5:$G$95,$J3714+1,FALSE),"-")*IF($D3714="Abgabe",0,1),"")</f>
        <v/>
      </c>
      <c r="R3714" s="111" t="str">
        <f>IFERROR(IF($C3714=R$2,$G3714*VLOOKUP($F3714,Listen!$B$5:$G$95,$J3714+1,FALSE)/VLOOKUP(R$2,Listen!$B$5:$G$95,$J3714+1,FALSE),"-")*IF($D3714="Abgabe",0,1),"")</f>
        <v/>
      </c>
    </row>
    <row r="3715" spans="2:18">
      <c r="B3715" s="130"/>
      <c r="C3715" s="95" t="str">
        <f>IFERROR(YEAR(VLOOKUP($B3715,A_Stammdaten!$B$18:$G$218,3,FALSE)),"")</f>
        <v/>
      </c>
      <c r="D3715" s="95" t="str">
        <f>IFERROR(VLOOKUP($B3715,A_Stammdaten!$B$18:$G$218,6,FALSE),"")</f>
        <v/>
      </c>
      <c r="E3715" s="131"/>
      <c r="F3715" s="130"/>
      <c r="G3715" s="130"/>
      <c r="H3715" s="96"/>
      <c r="I3715" s="105" t="str">
        <f>IFERROR(VLOOKUP($E3715,Listen!$I$5:$K$41,2,FALSE),"")</f>
        <v/>
      </c>
      <c r="J3715" s="105" t="str">
        <f>IFERROR(VLOOKUP($E3715,Listen!$I$5:$K$41,3,FALSE),"")</f>
        <v/>
      </c>
      <c r="K3715" s="111" t="str">
        <f>IFERROR(IF($C3715=K$2,$G3715*VLOOKUP($F3715,Listen!$B$5:$G$95,$J3715+1,FALSE)/VLOOKUP(K$2,Listen!$B$5:$G$95,$J3715+1,FALSE),"-")*IF($D3715="Abgabe",0,1),"")</f>
        <v/>
      </c>
      <c r="L3715" s="111" t="str">
        <f>IFERROR(IF($C3715=L$2,$G3715*VLOOKUP($F3715,Listen!$B$5:$G$95,$J3715+1,FALSE)/VLOOKUP(L$2,Listen!$B$5:$G$95,$J3715+1,FALSE),"-")*IF($D3715="Abgabe",0,1),"")</f>
        <v/>
      </c>
      <c r="M3715" s="111" t="str">
        <f>IFERROR(IF($C3715=M$2,$G3715*VLOOKUP($F3715,Listen!$B$5:$G$95,$J3715+1,FALSE)/VLOOKUP(M$2,Listen!$B$5:$G$95,$J3715+1,FALSE),"-")*IF($D3715="Abgabe",0,1),"")</f>
        <v/>
      </c>
      <c r="N3715" s="111" t="str">
        <f>IFERROR(IF($C3715=N$2,$G3715*VLOOKUP($F3715,Listen!$B$5:$G$95,$J3715+1,FALSE)/VLOOKUP(N$2,Listen!$B$5:$G$95,$J3715+1,FALSE),"-")*IF($D3715="Abgabe",0,1),"")</f>
        <v/>
      </c>
      <c r="O3715" s="111" t="str">
        <f>IFERROR(IF($C3715=O$2,$G3715*VLOOKUP($F3715,Listen!$B$5:$G$95,$J3715+1,FALSE)/VLOOKUP(O$2,Listen!$B$5:$G$95,$J3715+1,FALSE),"-")*IF($D3715="Abgabe",0,1),"")</f>
        <v/>
      </c>
      <c r="P3715" s="111" t="str">
        <f>IFERROR(IF($C3715=P$2,$G3715*VLOOKUP($F3715,Listen!$B$5:$G$95,$J3715+1,FALSE)/VLOOKUP(P$2,Listen!$B$5:$G$95,$J3715+1,FALSE),"-")*IF($D3715="Abgabe",0,1),"")</f>
        <v/>
      </c>
      <c r="Q3715" s="111" t="str">
        <f>IFERROR(IF($C3715=Q$2,$G3715*VLOOKUP($F3715,Listen!$B$5:$G$95,$J3715+1,FALSE)/VLOOKUP(Q$2,Listen!$B$5:$G$95,$J3715+1,FALSE),"-")*IF($D3715="Abgabe",0,1),"")</f>
        <v/>
      </c>
      <c r="R3715" s="111" t="str">
        <f>IFERROR(IF($C3715=R$2,$G3715*VLOOKUP($F3715,Listen!$B$5:$G$95,$J3715+1,FALSE)/VLOOKUP(R$2,Listen!$B$5:$G$95,$J3715+1,FALSE),"-")*IF($D3715="Abgabe",0,1),"")</f>
        <v/>
      </c>
    </row>
    <row r="3716" spans="2:18">
      <c r="B3716" s="130"/>
      <c r="C3716" s="95" t="str">
        <f>IFERROR(YEAR(VLOOKUP($B3716,A_Stammdaten!$B$18:$G$218,3,FALSE)),"")</f>
        <v/>
      </c>
      <c r="D3716" s="95" t="str">
        <f>IFERROR(VLOOKUP($B3716,A_Stammdaten!$B$18:$G$218,6,FALSE),"")</f>
        <v/>
      </c>
      <c r="E3716" s="131"/>
      <c r="F3716" s="130"/>
      <c r="G3716" s="130"/>
      <c r="H3716" s="96"/>
      <c r="I3716" s="105" t="str">
        <f>IFERROR(VLOOKUP($E3716,Listen!$I$5:$K$41,2,FALSE),"")</f>
        <v/>
      </c>
      <c r="J3716" s="105" t="str">
        <f>IFERROR(VLOOKUP($E3716,Listen!$I$5:$K$41,3,FALSE),"")</f>
        <v/>
      </c>
      <c r="K3716" s="111" t="str">
        <f>IFERROR(IF($C3716=K$2,$G3716*VLOOKUP($F3716,Listen!$B$5:$G$95,$J3716+1,FALSE)/VLOOKUP(K$2,Listen!$B$5:$G$95,$J3716+1,FALSE),"-")*IF($D3716="Abgabe",0,1),"")</f>
        <v/>
      </c>
      <c r="L3716" s="111" t="str">
        <f>IFERROR(IF($C3716=L$2,$G3716*VLOOKUP($F3716,Listen!$B$5:$G$95,$J3716+1,FALSE)/VLOOKUP(L$2,Listen!$B$5:$G$95,$J3716+1,FALSE),"-")*IF($D3716="Abgabe",0,1),"")</f>
        <v/>
      </c>
      <c r="M3716" s="111" t="str">
        <f>IFERROR(IF($C3716=M$2,$G3716*VLOOKUP($F3716,Listen!$B$5:$G$95,$J3716+1,FALSE)/VLOOKUP(M$2,Listen!$B$5:$G$95,$J3716+1,FALSE),"-")*IF($D3716="Abgabe",0,1),"")</f>
        <v/>
      </c>
      <c r="N3716" s="111" t="str">
        <f>IFERROR(IF($C3716=N$2,$G3716*VLOOKUP($F3716,Listen!$B$5:$G$95,$J3716+1,FALSE)/VLOOKUP(N$2,Listen!$B$5:$G$95,$J3716+1,FALSE),"-")*IF($D3716="Abgabe",0,1),"")</f>
        <v/>
      </c>
      <c r="O3716" s="111" t="str">
        <f>IFERROR(IF($C3716=O$2,$G3716*VLOOKUP($F3716,Listen!$B$5:$G$95,$J3716+1,FALSE)/VLOOKUP(O$2,Listen!$B$5:$G$95,$J3716+1,FALSE),"-")*IF($D3716="Abgabe",0,1),"")</f>
        <v/>
      </c>
      <c r="P3716" s="111" t="str">
        <f>IFERROR(IF($C3716=P$2,$G3716*VLOOKUP($F3716,Listen!$B$5:$G$95,$J3716+1,FALSE)/VLOOKUP(P$2,Listen!$B$5:$G$95,$J3716+1,FALSE),"-")*IF($D3716="Abgabe",0,1),"")</f>
        <v/>
      </c>
      <c r="Q3716" s="111" t="str">
        <f>IFERROR(IF($C3716=Q$2,$G3716*VLOOKUP($F3716,Listen!$B$5:$G$95,$J3716+1,FALSE)/VLOOKUP(Q$2,Listen!$B$5:$G$95,$J3716+1,FALSE),"-")*IF($D3716="Abgabe",0,1),"")</f>
        <v/>
      </c>
      <c r="R3716" s="111" t="str">
        <f>IFERROR(IF($C3716=R$2,$G3716*VLOOKUP($F3716,Listen!$B$5:$G$95,$J3716+1,FALSE)/VLOOKUP(R$2,Listen!$B$5:$G$95,$J3716+1,FALSE),"-")*IF($D3716="Abgabe",0,1),"")</f>
        <v/>
      </c>
    </row>
    <row r="3717" spans="2:18">
      <c r="B3717" s="130"/>
      <c r="C3717" s="95" t="str">
        <f>IFERROR(YEAR(VLOOKUP($B3717,A_Stammdaten!$B$18:$G$218,3,FALSE)),"")</f>
        <v/>
      </c>
      <c r="D3717" s="95" t="str">
        <f>IFERROR(VLOOKUP($B3717,A_Stammdaten!$B$18:$G$218,6,FALSE),"")</f>
        <v/>
      </c>
      <c r="E3717" s="131"/>
      <c r="F3717" s="130"/>
      <c r="G3717" s="130"/>
      <c r="H3717" s="96"/>
      <c r="I3717" s="105" t="str">
        <f>IFERROR(VLOOKUP($E3717,Listen!$I$5:$K$41,2,FALSE),"")</f>
        <v/>
      </c>
      <c r="J3717" s="105" t="str">
        <f>IFERROR(VLOOKUP($E3717,Listen!$I$5:$K$41,3,FALSE),"")</f>
        <v/>
      </c>
      <c r="K3717" s="111" t="str">
        <f>IFERROR(IF($C3717=K$2,$G3717*VLOOKUP($F3717,Listen!$B$5:$G$95,$J3717+1,FALSE)/VLOOKUP(K$2,Listen!$B$5:$G$95,$J3717+1,FALSE),"-")*IF($D3717="Abgabe",0,1),"")</f>
        <v/>
      </c>
      <c r="L3717" s="111" t="str">
        <f>IFERROR(IF($C3717=L$2,$G3717*VLOOKUP($F3717,Listen!$B$5:$G$95,$J3717+1,FALSE)/VLOOKUP(L$2,Listen!$B$5:$G$95,$J3717+1,FALSE),"-")*IF($D3717="Abgabe",0,1),"")</f>
        <v/>
      </c>
      <c r="M3717" s="111" t="str">
        <f>IFERROR(IF($C3717=M$2,$G3717*VLOOKUP($F3717,Listen!$B$5:$G$95,$J3717+1,FALSE)/VLOOKUP(M$2,Listen!$B$5:$G$95,$J3717+1,FALSE),"-")*IF($D3717="Abgabe",0,1),"")</f>
        <v/>
      </c>
      <c r="N3717" s="111" t="str">
        <f>IFERROR(IF($C3717=N$2,$G3717*VLOOKUP($F3717,Listen!$B$5:$G$95,$J3717+1,FALSE)/VLOOKUP(N$2,Listen!$B$5:$G$95,$J3717+1,FALSE),"-")*IF($D3717="Abgabe",0,1),"")</f>
        <v/>
      </c>
      <c r="O3717" s="111" t="str">
        <f>IFERROR(IF($C3717=O$2,$G3717*VLOOKUP($F3717,Listen!$B$5:$G$95,$J3717+1,FALSE)/VLOOKUP(O$2,Listen!$B$5:$G$95,$J3717+1,FALSE),"-")*IF($D3717="Abgabe",0,1),"")</f>
        <v/>
      </c>
      <c r="P3717" s="111" t="str">
        <f>IFERROR(IF($C3717=P$2,$G3717*VLOOKUP($F3717,Listen!$B$5:$G$95,$J3717+1,FALSE)/VLOOKUP(P$2,Listen!$B$5:$G$95,$J3717+1,FALSE),"-")*IF($D3717="Abgabe",0,1),"")</f>
        <v/>
      </c>
      <c r="Q3717" s="111" t="str">
        <f>IFERROR(IF($C3717=Q$2,$G3717*VLOOKUP($F3717,Listen!$B$5:$G$95,$J3717+1,FALSE)/VLOOKUP(Q$2,Listen!$B$5:$G$95,$J3717+1,FALSE),"-")*IF($D3717="Abgabe",0,1),"")</f>
        <v/>
      </c>
      <c r="R3717" s="111" t="str">
        <f>IFERROR(IF($C3717=R$2,$G3717*VLOOKUP($F3717,Listen!$B$5:$G$95,$J3717+1,FALSE)/VLOOKUP(R$2,Listen!$B$5:$G$95,$J3717+1,FALSE),"-")*IF($D3717="Abgabe",0,1),"")</f>
        <v/>
      </c>
    </row>
    <row r="3718" spans="2:18">
      <c r="B3718" s="130"/>
      <c r="C3718" s="95" t="str">
        <f>IFERROR(YEAR(VLOOKUP($B3718,A_Stammdaten!$B$18:$G$218,3,FALSE)),"")</f>
        <v/>
      </c>
      <c r="D3718" s="95" t="str">
        <f>IFERROR(VLOOKUP($B3718,A_Stammdaten!$B$18:$G$218,6,FALSE),"")</f>
        <v/>
      </c>
      <c r="E3718" s="131"/>
      <c r="F3718" s="130"/>
      <c r="G3718" s="130"/>
      <c r="H3718" s="96"/>
      <c r="I3718" s="105" t="str">
        <f>IFERROR(VLOOKUP($E3718,Listen!$I$5:$K$41,2,FALSE),"")</f>
        <v/>
      </c>
      <c r="J3718" s="105" t="str">
        <f>IFERROR(VLOOKUP($E3718,Listen!$I$5:$K$41,3,FALSE),"")</f>
        <v/>
      </c>
      <c r="K3718" s="111" t="str">
        <f>IFERROR(IF($C3718=K$2,$G3718*VLOOKUP($F3718,Listen!$B$5:$G$95,$J3718+1,FALSE)/VLOOKUP(K$2,Listen!$B$5:$G$95,$J3718+1,FALSE),"-")*IF($D3718="Abgabe",0,1),"")</f>
        <v/>
      </c>
      <c r="L3718" s="111" t="str">
        <f>IFERROR(IF($C3718=L$2,$G3718*VLOOKUP($F3718,Listen!$B$5:$G$95,$J3718+1,FALSE)/VLOOKUP(L$2,Listen!$B$5:$G$95,$J3718+1,FALSE),"-")*IF($D3718="Abgabe",0,1),"")</f>
        <v/>
      </c>
      <c r="M3718" s="111" t="str">
        <f>IFERROR(IF($C3718=M$2,$G3718*VLOOKUP($F3718,Listen!$B$5:$G$95,$J3718+1,FALSE)/VLOOKUP(M$2,Listen!$B$5:$G$95,$J3718+1,FALSE),"-")*IF($D3718="Abgabe",0,1),"")</f>
        <v/>
      </c>
      <c r="N3718" s="111" t="str">
        <f>IFERROR(IF($C3718=N$2,$G3718*VLOOKUP($F3718,Listen!$B$5:$G$95,$J3718+1,FALSE)/VLOOKUP(N$2,Listen!$B$5:$G$95,$J3718+1,FALSE),"-")*IF($D3718="Abgabe",0,1),"")</f>
        <v/>
      </c>
      <c r="O3718" s="111" t="str">
        <f>IFERROR(IF($C3718=O$2,$G3718*VLOOKUP($F3718,Listen!$B$5:$G$95,$J3718+1,FALSE)/VLOOKUP(O$2,Listen!$B$5:$G$95,$J3718+1,FALSE),"-")*IF($D3718="Abgabe",0,1),"")</f>
        <v/>
      </c>
      <c r="P3718" s="111" t="str">
        <f>IFERROR(IF($C3718=P$2,$G3718*VLOOKUP($F3718,Listen!$B$5:$G$95,$J3718+1,FALSE)/VLOOKUP(P$2,Listen!$B$5:$G$95,$J3718+1,FALSE),"-")*IF($D3718="Abgabe",0,1),"")</f>
        <v/>
      </c>
      <c r="Q3718" s="111" t="str">
        <f>IFERROR(IF($C3718=Q$2,$G3718*VLOOKUP($F3718,Listen!$B$5:$G$95,$J3718+1,FALSE)/VLOOKUP(Q$2,Listen!$B$5:$G$95,$J3718+1,FALSE),"-")*IF($D3718="Abgabe",0,1),"")</f>
        <v/>
      </c>
      <c r="R3718" s="111" t="str">
        <f>IFERROR(IF($C3718=R$2,$G3718*VLOOKUP($F3718,Listen!$B$5:$G$95,$J3718+1,FALSE)/VLOOKUP(R$2,Listen!$B$5:$G$95,$J3718+1,FALSE),"-")*IF($D3718="Abgabe",0,1),"")</f>
        <v/>
      </c>
    </row>
    <row r="3719" spans="2:18">
      <c r="B3719" s="130"/>
      <c r="C3719" s="95" t="str">
        <f>IFERROR(YEAR(VLOOKUP($B3719,A_Stammdaten!$B$18:$G$218,3,FALSE)),"")</f>
        <v/>
      </c>
      <c r="D3719" s="95" t="str">
        <f>IFERROR(VLOOKUP($B3719,A_Stammdaten!$B$18:$G$218,6,FALSE),"")</f>
        <v/>
      </c>
      <c r="E3719" s="131"/>
      <c r="F3719" s="130"/>
      <c r="G3719" s="130"/>
      <c r="H3719" s="96"/>
      <c r="I3719" s="105" t="str">
        <f>IFERROR(VLOOKUP($E3719,Listen!$I$5:$K$41,2,FALSE),"")</f>
        <v/>
      </c>
      <c r="J3719" s="105" t="str">
        <f>IFERROR(VLOOKUP($E3719,Listen!$I$5:$K$41,3,FALSE),"")</f>
        <v/>
      </c>
      <c r="K3719" s="111" t="str">
        <f>IFERROR(IF($C3719=K$2,$G3719*VLOOKUP($F3719,Listen!$B$5:$G$95,$J3719+1,FALSE)/VLOOKUP(K$2,Listen!$B$5:$G$95,$J3719+1,FALSE),"-")*IF($D3719="Abgabe",0,1),"")</f>
        <v/>
      </c>
      <c r="L3719" s="111" t="str">
        <f>IFERROR(IF($C3719=L$2,$G3719*VLOOKUP($F3719,Listen!$B$5:$G$95,$J3719+1,FALSE)/VLOOKUP(L$2,Listen!$B$5:$G$95,$J3719+1,FALSE),"-")*IF($D3719="Abgabe",0,1),"")</f>
        <v/>
      </c>
      <c r="M3719" s="111" t="str">
        <f>IFERROR(IF($C3719=M$2,$G3719*VLOOKUP($F3719,Listen!$B$5:$G$95,$J3719+1,FALSE)/VLOOKUP(M$2,Listen!$B$5:$G$95,$J3719+1,FALSE),"-")*IF($D3719="Abgabe",0,1),"")</f>
        <v/>
      </c>
      <c r="N3719" s="111" t="str">
        <f>IFERROR(IF($C3719=N$2,$G3719*VLOOKUP($F3719,Listen!$B$5:$G$95,$J3719+1,FALSE)/VLOOKUP(N$2,Listen!$B$5:$G$95,$J3719+1,FALSE),"-")*IF($D3719="Abgabe",0,1),"")</f>
        <v/>
      </c>
      <c r="O3719" s="111" t="str">
        <f>IFERROR(IF($C3719=O$2,$G3719*VLOOKUP($F3719,Listen!$B$5:$G$95,$J3719+1,FALSE)/VLOOKUP(O$2,Listen!$B$5:$G$95,$J3719+1,FALSE),"-")*IF($D3719="Abgabe",0,1),"")</f>
        <v/>
      </c>
      <c r="P3719" s="111" t="str">
        <f>IFERROR(IF($C3719=P$2,$G3719*VLOOKUP($F3719,Listen!$B$5:$G$95,$J3719+1,FALSE)/VLOOKUP(P$2,Listen!$B$5:$G$95,$J3719+1,FALSE),"-")*IF($D3719="Abgabe",0,1),"")</f>
        <v/>
      </c>
      <c r="Q3719" s="111" t="str">
        <f>IFERROR(IF($C3719=Q$2,$G3719*VLOOKUP($F3719,Listen!$B$5:$G$95,$J3719+1,FALSE)/VLOOKUP(Q$2,Listen!$B$5:$G$95,$J3719+1,FALSE),"-")*IF($D3719="Abgabe",0,1),"")</f>
        <v/>
      </c>
      <c r="R3719" s="111" t="str">
        <f>IFERROR(IF($C3719=R$2,$G3719*VLOOKUP($F3719,Listen!$B$5:$G$95,$J3719+1,FALSE)/VLOOKUP(R$2,Listen!$B$5:$G$95,$J3719+1,FALSE),"-")*IF($D3719="Abgabe",0,1),"")</f>
        <v/>
      </c>
    </row>
    <row r="3720" spans="2:18">
      <c r="B3720" s="130"/>
      <c r="C3720" s="95" t="str">
        <f>IFERROR(YEAR(VLOOKUP($B3720,A_Stammdaten!$B$18:$G$218,3,FALSE)),"")</f>
        <v/>
      </c>
      <c r="D3720" s="95" t="str">
        <f>IFERROR(VLOOKUP($B3720,A_Stammdaten!$B$18:$G$218,6,FALSE),"")</f>
        <v/>
      </c>
      <c r="E3720" s="131"/>
      <c r="F3720" s="130"/>
      <c r="G3720" s="130"/>
      <c r="H3720" s="96"/>
      <c r="I3720" s="105" t="str">
        <f>IFERROR(VLOOKUP($E3720,Listen!$I$5:$K$41,2,FALSE),"")</f>
        <v/>
      </c>
      <c r="J3720" s="105" t="str">
        <f>IFERROR(VLOOKUP($E3720,Listen!$I$5:$K$41,3,FALSE),"")</f>
        <v/>
      </c>
      <c r="K3720" s="111" t="str">
        <f>IFERROR(IF($C3720=K$2,$G3720*VLOOKUP($F3720,Listen!$B$5:$G$95,$J3720+1,FALSE)/VLOOKUP(K$2,Listen!$B$5:$G$95,$J3720+1,FALSE),"-")*IF($D3720="Abgabe",0,1),"")</f>
        <v/>
      </c>
      <c r="L3720" s="111" t="str">
        <f>IFERROR(IF($C3720=L$2,$G3720*VLOOKUP($F3720,Listen!$B$5:$G$95,$J3720+1,FALSE)/VLOOKUP(L$2,Listen!$B$5:$G$95,$J3720+1,FALSE),"-")*IF($D3720="Abgabe",0,1),"")</f>
        <v/>
      </c>
      <c r="M3720" s="111" t="str">
        <f>IFERROR(IF($C3720=M$2,$G3720*VLOOKUP($F3720,Listen!$B$5:$G$95,$J3720+1,FALSE)/VLOOKUP(M$2,Listen!$B$5:$G$95,$J3720+1,FALSE),"-")*IF($D3720="Abgabe",0,1),"")</f>
        <v/>
      </c>
      <c r="N3720" s="111" t="str">
        <f>IFERROR(IF($C3720=N$2,$G3720*VLOOKUP($F3720,Listen!$B$5:$G$95,$J3720+1,FALSE)/VLOOKUP(N$2,Listen!$B$5:$G$95,$J3720+1,FALSE),"-")*IF($D3720="Abgabe",0,1),"")</f>
        <v/>
      </c>
      <c r="O3720" s="111" t="str">
        <f>IFERROR(IF($C3720=O$2,$G3720*VLOOKUP($F3720,Listen!$B$5:$G$95,$J3720+1,FALSE)/VLOOKUP(O$2,Listen!$B$5:$G$95,$J3720+1,FALSE),"-")*IF($D3720="Abgabe",0,1),"")</f>
        <v/>
      </c>
      <c r="P3720" s="111" t="str">
        <f>IFERROR(IF($C3720=P$2,$G3720*VLOOKUP($F3720,Listen!$B$5:$G$95,$J3720+1,FALSE)/VLOOKUP(P$2,Listen!$B$5:$G$95,$J3720+1,FALSE),"-")*IF($D3720="Abgabe",0,1),"")</f>
        <v/>
      </c>
      <c r="Q3720" s="111" t="str">
        <f>IFERROR(IF($C3720=Q$2,$G3720*VLOOKUP($F3720,Listen!$B$5:$G$95,$J3720+1,FALSE)/VLOOKUP(Q$2,Listen!$B$5:$G$95,$J3720+1,FALSE),"-")*IF($D3720="Abgabe",0,1),"")</f>
        <v/>
      </c>
      <c r="R3720" s="111" t="str">
        <f>IFERROR(IF($C3720=R$2,$G3720*VLOOKUP($F3720,Listen!$B$5:$G$95,$J3720+1,FALSE)/VLOOKUP(R$2,Listen!$B$5:$G$95,$J3720+1,FALSE),"-")*IF($D3720="Abgabe",0,1),"")</f>
        <v/>
      </c>
    </row>
    <row r="3721" spans="2:18">
      <c r="B3721" s="130"/>
      <c r="C3721" s="95" t="str">
        <f>IFERROR(YEAR(VLOOKUP($B3721,A_Stammdaten!$B$18:$G$218,3,FALSE)),"")</f>
        <v/>
      </c>
      <c r="D3721" s="95" t="str">
        <f>IFERROR(VLOOKUP($B3721,A_Stammdaten!$B$18:$G$218,6,FALSE),"")</f>
        <v/>
      </c>
      <c r="E3721" s="131"/>
      <c r="F3721" s="130"/>
      <c r="G3721" s="130"/>
      <c r="H3721" s="96"/>
      <c r="I3721" s="105" t="str">
        <f>IFERROR(VLOOKUP($E3721,Listen!$I$5:$K$41,2,FALSE),"")</f>
        <v/>
      </c>
      <c r="J3721" s="105" t="str">
        <f>IFERROR(VLOOKUP($E3721,Listen!$I$5:$K$41,3,FALSE),"")</f>
        <v/>
      </c>
      <c r="K3721" s="111" t="str">
        <f>IFERROR(IF($C3721=K$2,$G3721*VLOOKUP($F3721,Listen!$B$5:$G$95,$J3721+1,FALSE)/VLOOKUP(K$2,Listen!$B$5:$G$95,$J3721+1,FALSE),"-")*IF($D3721="Abgabe",0,1),"")</f>
        <v/>
      </c>
      <c r="L3721" s="111" t="str">
        <f>IFERROR(IF($C3721=L$2,$G3721*VLOOKUP($F3721,Listen!$B$5:$G$95,$J3721+1,FALSE)/VLOOKUP(L$2,Listen!$B$5:$G$95,$J3721+1,FALSE),"-")*IF($D3721="Abgabe",0,1),"")</f>
        <v/>
      </c>
      <c r="M3721" s="111" t="str">
        <f>IFERROR(IF($C3721=M$2,$G3721*VLOOKUP($F3721,Listen!$B$5:$G$95,$J3721+1,FALSE)/VLOOKUP(M$2,Listen!$B$5:$G$95,$J3721+1,FALSE),"-")*IF($D3721="Abgabe",0,1),"")</f>
        <v/>
      </c>
      <c r="N3721" s="111" t="str">
        <f>IFERROR(IF($C3721=N$2,$G3721*VLOOKUP($F3721,Listen!$B$5:$G$95,$J3721+1,FALSE)/VLOOKUP(N$2,Listen!$B$5:$G$95,$J3721+1,FALSE),"-")*IF($D3721="Abgabe",0,1),"")</f>
        <v/>
      </c>
      <c r="O3721" s="111" t="str">
        <f>IFERROR(IF($C3721=O$2,$G3721*VLOOKUP($F3721,Listen!$B$5:$G$95,$J3721+1,FALSE)/VLOOKUP(O$2,Listen!$B$5:$G$95,$J3721+1,FALSE),"-")*IF($D3721="Abgabe",0,1),"")</f>
        <v/>
      </c>
      <c r="P3721" s="111" t="str">
        <f>IFERROR(IF($C3721=P$2,$G3721*VLOOKUP($F3721,Listen!$B$5:$G$95,$J3721+1,FALSE)/VLOOKUP(P$2,Listen!$B$5:$G$95,$J3721+1,FALSE),"-")*IF($D3721="Abgabe",0,1),"")</f>
        <v/>
      </c>
      <c r="Q3721" s="111" t="str">
        <f>IFERROR(IF($C3721=Q$2,$G3721*VLOOKUP($F3721,Listen!$B$5:$G$95,$J3721+1,FALSE)/VLOOKUP(Q$2,Listen!$B$5:$G$95,$J3721+1,FALSE),"-")*IF($D3721="Abgabe",0,1),"")</f>
        <v/>
      </c>
      <c r="R3721" s="111" t="str">
        <f>IFERROR(IF($C3721=R$2,$G3721*VLOOKUP($F3721,Listen!$B$5:$G$95,$J3721+1,FALSE)/VLOOKUP(R$2,Listen!$B$5:$G$95,$J3721+1,FALSE),"-")*IF($D3721="Abgabe",0,1),"")</f>
        <v/>
      </c>
    </row>
    <row r="3722" spans="2:18">
      <c r="B3722" s="130"/>
      <c r="C3722" s="95" t="str">
        <f>IFERROR(YEAR(VLOOKUP($B3722,A_Stammdaten!$B$18:$G$218,3,FALSE)),"")</f>
        <v/>
      </c>
      <c r="D3722" s="95" t="str">
        <f>IFERROR(VLOOKUP($B3722,A_Stammdaten!$B$18:$G$218,6,FALSE),"")</f>
        <v/>
      </c>
      <c r="E3722" s="131"/>
      <c r="F3722" s="130"/>
      <c r="G3722" s="130"/>
      <c r="H3722" s="96"/>
      <c r="I3722" s="105" t="str">
        <f>IFERROR(VLOOKUP($E3722,Listen!$I$5:$K$41,2,FALSE),"")</f>
        <v/>
      </c>
      <c r="J3722" s="105" t="str">
        <f>IFERROR(VLOOKUP($E3722,Listen!$I$5:$K$41,3,FALSE),"")</f>
        <v/>
      </c>
      <c r="K3722" s="111" t="str">
        <f>IFERROR(IF($C3722=K$2,$G3722*VLOOKUP($F3722,Listen!$B$5:$G$95,$J3722+1,FALSE)/VLOOKUP(K$2,Listen!$B$5:$G$95,$J3722+1,FALSE),"-")*IF($D3722="Abgabe",0,1),"")</f>
        <v/>
      </c>
      <c r="L3722" s="111" t="str">
        <f>IFERROR(IF($C3722=L$2,$G3722*VLOOKUP($F3722,Listen!$B$5:$G$95,$J3722+1,FALSE)/VLOOKUP(L$2,Listen!$B$5:$G$95,$J3722+1,FALSE),"-")*IF($D3722="Abgabe",0,1),"")</f>
        <v/>
      </c>
      <c r="M3722" s="111" t="str">
        <f>IFERROR(IF($C3722=M$2,$G3722*VLOOKUP($F3722,Listen!$B$5:$G$95,$J3722+1,FALSE)/VLOOKUP(M$2,Listen!$B$5:$G$95,$J3722+1,FALSE),"-")*IF($D3722="Abgabe",0,1),"")</f>
        <v/>
      </c>
      <c r="N3722" s="111" t="str">
        <f>IFERROR(IF($C3722=N$2,$G3722*VLOOKUP($F3722,Listen!$B$5:$G$95,$J3722+1,FALSE)/VLOOKUP(N$2,Listen!$B$5:$G$95,$J3722+1,FALSE),"-")*IF($D3722="Abgabe",0,1),"")</f>
        <v/>
      </c>
      <c r="O3722" s="111" t="str">
        <f>IFERROR(IF($C3722=O$2,$G3722*VLOOKUP($F3722,Listen!$B$5:$G$95,$J3722+1,FALSE)/VLOOKUP(O$2,Listen!$B$5:$G$95,$J3722+1,FALSE),"-")*IF($D3722="Abgabe",0,1),"")</f>
        <v/>
      </c>
      <c r="P3722" s="111" t="str">
        <f>IFERROR(IF($C3722=P$2,$G3722*VLOOKUP($F3722,Listen!$B$5:$G$95,$J3722+1,FALSE)/VLOOKUP(P$2,Listen!$B$5:$G$95,$J3722+1,FALSE),"-")*IF($D3722="Abgabe",0,1),"")</f>
        <v/>
      </c>
      <c r="Q3722" s="111" t="str">
        <f>IFERROR(IF($C3722=Q$2,$G3722*VLOOKUP($F3722,Listen!$B$5:$G$95,$J3722+1,FALSE)/VLOOKUP(Q$2,Listen!$B$5:$G$95,$J3722+1,FALSE),"-")*IF($D3722="Abgabe",0,1),"")</f>
        <v/>
      </c>
      <c r="R3722" s="111" t="str">
        <f>IFERROR(IF($C3722=R$2,$G3722*VLOOKUP($F3722,Listen!$B$5:$G$95,$J3722+1,FALSE)/VLOOKUP(R$2,Listen!$B$5:$G$95,$J3722+1,FALSE),"-")*IF($D3722="Abgabe",0,1),"")</f>
        <v/>
      </c>
    </row>
    <row r="3723" spans="2:18">
      <c r="B3723" s="130"/>
      <c r="C3723" s="95" t="str">
        <f>IFERROR(YEAR(VLOOKUP($B3723,A_Stammdaten!$B$18:$G$218,3,FALSE)),"")</f>
        <v/>
      </c>
      <c r="D3723" s="95" t="str">
        <f>IFERROR(VLOOKUP($B3723,A_Stammdaten!$B$18:$G$218,6,FALSE),"")</f>
        <v/>
      </c>
      <c r="E3723" s="131"/>
      <c r="F3723" s="130"/>
      <c r="G3723" s="130"/>
      <c r="H3723" s="96"/>
      <c r="I3723" s="105" t="str">
        <f>IFERROR(VLOOKUP($E3723,Listen!$I$5:$K$41,2,FALSE),"")</f>
        <v/>
      </c>
      <c r="J3723" s="105" t="str">
        <f>IFERROR(VLOOKUP($E3723,Listen!$I$5:$K$41,3,FALSE),"")</f>
        <v/>
      </c>
      <c r="K3723" s="111" t="str">
        <f>IFERROR(IF($C3723=K$2,$G3723*VLOOKUP($F3723,Listen!$B$5:$G$95,$J3723+1,FALSE)/VLOOKUP(K$2,Listen!$B$5:$G$95,$J3723+1,FALSE),"-")*IF($D3723="Abgabe",0,1),"")</f>
        <v/>
      </c>
      <c r="L3723" s="111" t="str">
        <f>IFERROR(IF($C3723=L$2,$G3723*VLOOKUP($F3723,Listen!$B$5:$G$95,$J3723+1,FALSE)/VLOOKUP(L$2,Listen!$B$5:$G$95,$J3723+1,FALSE),"-")*IF($D3723="Abgabe",0,1),"")</f>
        <v/>
      </c>
      <c r="M3723" s="111" t="str">
        <f>IFERROR(IF($C3723=M$2,$G3723*VLOOKUP($F3723,Listen!$B$5:$G$95,$J3723+1,FALSE)/VLOOKUP(M$2,Listen!$B$5:$G$95,$J3723+1,FALSE),"-")*IF($D3723="Abgabe",0,1),"")</f>
        <v/>
      </c>
      <c r="N3723" s="111" t="str">
        <f>IFERROR(IF($C3723=N$2,$G3723*VLOOKUP($F3723,Listen!$B$5:$G$95,$J3723+1,FALSE)/VLOOKUP(N$2,Listen!$B$5:$G$95,$J3723+1,FALSE),"-")*IF($D3723="Abgabe",0,1),"")</f>
        <v/>
      </c>
      <c r="O3723" s="111" t="str">
        <f>IFERROR(IF($C3723=O$2,$G3723*VLOOKUP($F3723,Listen!$B$5:$G$95,$J3723+1,FALSE)/VLOOKUP(O$2,Listen!$B$5:$G$95,$J3723+1,FALSE),"-")*IF($D3723="Abgabe",0,1),"")</f>
        <v/>
      </c>
      <c r="P3723" s="111" t="str">
        <f>IFERROR(IF($C3723=P$2,$G3723*VLOOKUP($F3723,Listen!$B$5:$G$95,$J3723+1,FALSE)/VLOOKUP(P$2,Listen!$B$5:$G$95,$J3723+1,FALSE),"-")*IF($D3723="Abgabe",0,1),"")</f>
        <v/>
      </c>
      <c r="Q3723" s="111" t="str">
        <f>IFERROR(IF($C3723=Q$2,$G3723*VLOOKUP($F3723,Listen!$B$5:$G$95,$J3723+1,FALSE)/VLOOKUP(Q$2,Listen!$B$5:$G$95,$J3723+1,FALSE),"-")*IF($D3723="Abgabe",0,1),"")</f>
        <v/>
      </c>
      <c r="R3723" s="111" t="str">
        <f>IFERROR(IF($C3723=R$2,$G3723*VLOOKUP($F3723,Listen!$B$5:$G$95,$J3723+1,FALSE)/VLOOKUP(R$2,Listen!$B$5:$G$95,$J3723+1,FALSE),"-")*IF($D3723="Abgabe",0,1),"")</f>
        <v/>
      </c>
    </row>
    <row r="3724" spans="2:18">
      <c r="B3724" s="130"/>
      <c r="C3724" s="95" t="str">
        <f>IFERROR(YEAR(VLOOKUP($B3724,A_Stammdaten!$B$18:$G$218,3,FALSE)),"")</f>
        <v/>
      </c>
      <c r="D3724" s="95" t="str">
        <f>IFERROR(VLOOKUP($B3724,A_Stammdaten!$B$18:$G$218,6,FALSE),"")</f>
        <v/>
      </c>
      <c r="E3724" s="131"/>
      <c r="F3724" s="130"/>
      <c r="G3724" s="130"/>
      <c r="H3724" s="96"/>
      <c r="I3724" s="105" t="str">
        <f>IFERROR(VLOOKUP($E3724,Listen!$I$5:$K$41,2,FALSE),"")</f>
        <v/>
      </c>
      <c r="J3724" s="105" t="str">
        <f>IFERROR(VLOOKUP($E3724,Listen!$I$5:$K$41,3,FALSE),"")</f>
        <v/>
      </c>
      <c r="K3724" s="111" t="str">
        <f>IFERROR(IF($C3724=K$2,$G3724*VLOOKUP($F3724,Listen!$B$5:$G$95,$J3724+1,FALSE)/VLOOKUP(K$2,Listen!$B$5:$G$95,$J3724+1,FALSE),"-")*IF($D3724="Abgabe",0,1),"")</f>
        <v/>
      </c>
      <c r="L3724" s="111" t="str">
        <f>IFERROR(IF($C3724=L$2,$G3724*VLOOKUP($F3724,Listen!$B$5:$G$95,$J3724+1,FALSE)/VLOOKUP(L$2,Listen!$B$5:$G$95,$J3724+1,FALSE),"-")*IF($D3724="Abgabe",0,1),"")</f>
        <v/>
      </c>
      <c r="M3724" s="111" t="str">
        <f>IFERROR(IF($C3724=M$2,$G3724*VLOOKUP($F3724,Listen!$B$5:$G$95,$J3724+1,FALSE)/VLOOKUP(M$2,Listen!$B$5:$G$95,$J3724+1,FALSE),"-")*IF($D3724="Abgabe",0,1),"")</f>
        <v/>
      </c>
      <c r="N3724" s="111" t="str">
        <f>IFERROR(IF($C3724=N$2,$G3724*VLOOKUP($F3724,Listen!$B$5:$G$95,$J3724+1,FALSE)/VLOOKUP(N$2,Listen!$B$5:$G$95,$J3724+1,FALSE),"-")*IF($D3724="Abgabe",0,1),"")</f>
        <v/>
      </c>
      <c r="O3724" s="111" t="str">
        <f>IFERROR(IF($C3724=O$2,$G3724*VLOOKUP($F3724,Listen!$B$5:$G$95,$J3724+1,FALSE)/VLOOKUP(O$2,Listen!$B$5:$G$95,$J3724+1,FALSE),"-")*IF($D3724="Abgabe",0,1),"")</f>
        <v/>
      </c>
      <c r="P3724" s="111" t="str">
        <f>IFERROR(IF($C3724=P$2,$G3724*VLOOKUP($F3724,Listen!$B$5:$G$95,$J3724+1,FALSE)/VLOOKUP(P$2,Listen!$B$5:$G$95,$J3724+1,FALSE),"-")*IF($D3724="Abgabe",0,1),"")</f>
        <v/>
      </c>
      <c r="Q3724" s="111" t="str">
        <f>IFERROR(IF($C3724=Q$2,$G3724*VLOOKUP($F3724,Listen!$B$5:$G$95,$J3724+1,FALSE)/VLOOKUP(Q$2,Listen!$B$5:$G$95,$J3724+1,FALSE),"-")*IF($D3724="Abgabe",0,1),"")</f>
        <v/>
      </c>
      <c r="R3724" s="111" t="str">
        <f>IFERROR(IF($C3724=R$2,$G3724*VLOOKUP($F3724,Listen!$B$5:$G$95,$J3724+1,FALSE)/VLOOKUP(R$2,Listen!$B$5:$G$95,$J3724+1,FALSE),"-")*IF($D3724="Abgabe",0,1),"")</f>
        <v/>
      </c>
    </row>
    <row r="3725" spans="2:18">
      <c r="B3725" s="130"/>
      <c r="C3725" s="95" t="str">
        <f>IFERROR(YEAR(VLOOKUP($B3725,A_Stammdaten!$B$18:$G$218,3,FALSE)),"")</f>
        <v/>
      </c>
      <c r="D3725" s="95" t="str">
        <f>IFERROR(VLOOKUP($B3725,A_Stammdaten!$B$18:$G$218,6,FALSE),"")</f>
        <v/>
      </c>
      <c r="E3725" s="131"/>
      <c r="F3725" s="130"/>
      <c r="G3725" s="130"/>
      <c r="H3725" s="96"/>
      <c r="I3725" s="105" t="str">
        <f>IFERROR(VLOOKUP($E3725,Listen!$I$5:$K$41,2,FALSE),"")</f>
        <v/>
      </c>
      <c r="J3725" s="105" t="str">
        <f>IFERROR(VLOOKUP($E3725,Listen!$I$5:$K$41,3,FALSE),"")</f>
        <v/>
      </c>
      <c r="K3725" s="111" t="str">
        <f>IFERROR(IF($C3725=K$2,$G3725*VLOOKUP($F3725,Listen!$B$5:$G$95,$J3725+1,FALSE)/VLOOKUP(K$2,Listen!$B$5:$G$95,$J3725+1,FALSE),"-")*IF($D3725="Abgabe",0,1),"")</f>
        <v/>
      </c>
      <c r="L3725" s="111" t="str">
        <f>IFERROR(IF($C3725=L$2,$G3725*VLOOKUP($F3725,Listen!$B$5:$G$95,$J3725+1,FALSE)/VLOOKUP(L$2,Listen!$B$5:$G$95,$J3725+1,FALSE),"-")*IF($D3725="Abgabe",0,1),"")</f>
        <v/>
      </c>
      <c r="M3725" s="111" t="str">
        <f>IFERROR(IF($C3725=M$2,$G3725*VLOOKUP($F3725,Listen!$B$5:$G$95,$J3725+1,FALSE)/VLOOKUP(M$2,Listen!$B$5:$G$95,$J3725+1,FALSE),"-")*IF($D3725="Abgabe",0,1),"")</f>
        <v/>
      </c>
      <c r="N3725" s="111" t="str">
        <f>IFERROR(IF($C3725=N$2,$G3725*VLOOKUP($F3725,Listen!$B$5:$G$95,$J3725+1,FALSE)/VLOOKUP(N$2,Listen!$B$5:$G$95,$J3725+1,FALSE),"-")*IF($D3725="Abgabe",0,1),"")</f>
        <v/>
      </c>
      <c r="O3725" s="111" t="str">
        <f>IFERROR(IF($C3725=O$2,$G3725*VLOOKUP($F3725,Listen!$B$5:$G$95,$J3725+1,FALSE)/VLOOKUP(O$2,Listen!$B$5:$G$95,$J3725+1,FALSE),"-")*IF($D3725="Abgabe",0,1),"")</f>
        <v/>
      </c>
      <c r="P3725" s="111" t="str">
        <f>IFERROR(IF($C3725=P$2,$G3725*VLOOKUP($F3725,Listen!$B$5:$G$95,$J3725+1,FALSE)/VLOOKUP(P$2,Listen!$B$5:$G$95,$J3725+1,FALSE),"-")*IF($D3725="Abgabe",0,1),"")</f>
        <v/>
      </c>
      <c r="Q3725" s="111" t="str">
        <f>IFERROR(IF($C3725=Q$2,$G3725*VLOOKUP($F3725,Listen!$B$5:$G$95,$J3725+1,FALSE)/VLOOKUP(Q$2,Listen!$B$5:$G$95,$J3725+1,FALSE),"-")*IF($D3725="Abgabe",0,1),"")</f>
        <v/>
      </c>
      <c r="R3725" s="111" t="str">
        <f>IFERROR(IF($C3725=R$2,$G3725*VLOOKUP($F3725,Listen!$B$5:$G$95,$J3725+1,FALSE)/VLOOKUP(R$2,Listen!$B$5:$G$95,$J3725+1,FALSE),"-")*IF($D3725="Abgabe",0,1),"")</f>
        <v/>
      </c>
    </row>
    <row r="3726" spans="2:18">
      <c r="B3726" s="130"/>
      <c r="C3726" s="95" t="str">
        <f>IFERROR(YEAR(VLOOKUP($B3726,A_Stammdaten!$B$18:$G$218,3,FALSE)),"")</f>
        <v/>
      </c>
      <c r="D3726" s="95" t="str">
        <f>IFERROR(VLOOKUP($B3726,A_Stammdaten!$B$18:$G$218,6,FALSE),"")</f>
        <v/>
      </c>
      <c r="E3726" s="131"/>
      <c r="F3726" s="130"/>
      <c r="G3726" s="130"/>
      <c r="H3726" s="96"/>
      <c r="I3726" s="105" t="str">
        <f>IFERROR(VLOOKUP($E3726,Listen!$I$5:$K$41,2,FALSE),"")</f>
        <v/>
      </c>
      <c r="J3726" s="105" t="str">
        <f>IFERROR(VLOOKUP($E3726,Listen!$I$5:$K$41,3,FALSE),"")</f>
        <v/>
      </c>
      <c r="K3726" s="111" t="str">
        <f>IFERROR(IF($C3726=K$2,$G3726*VLOOKUP($F3726,Listen!$B$5:$G$95,$J3726+1,FALSE)/VLOOKUP(K$2,Listen!$B$5:$G$95,$J3726+1,FALSE),"-")*IF($D3726="Abgabe",0,1),"")</f>
        <v/>
      </c>
      <c r="L3726" s="111" t="str">
        <f>IFERROR(IF($C3726=L$2,$G3726*VLOOKUP($F3726,Listen!$B$5:$G$95,$J3726+1,FALSE)/VLOOKUP(L$2,Listen!$B$5:$G$95,$J3726+1,FALSE),"-")*IF($D3726="Abgabe",0,1),"")</f>
        <v/>
      </c>
      <c r="M3726" s="111" t="str">
        <f>IFERROR(IF($C3726=M$2,$G3726*VLOOKUP($F3726,Listen!$B$5:$G$95,$J3726+1,FALSE)/VLOOKUP(M$2,Listen!$B$5:$G$95,$J3726+1,FALSE),"-")*IF($D3726="Abgabe",0,1),"")</f>
        <v/>
      </c>
      <c r="N3726" s="111" t="str">
        <f>IFERROR(IF($C3726=N$2,$G3726*VLOOKUP($F3726,Listen!$B$5:$G$95,$J3726+1,FALSE)/VLOOKUP(N$2,Listen!$B$5:$G$95,$J3726+1,FALSE),"-")*IF($D3726="Abgabe",0,1),"")</f>
        <v/>
      </c>
      <c r="O3726" s="111" t="str">
        <f>IFERROR(IF($C3726=O$2,$G3726*VLOOKUP($F3726,Listen!$B$5:$G$95,$J3726+1,FALSE)/VLOOKUP(O$2,Listen!$B$5:$G$95,$J3726+1,FALSE),"-")*IF($D3726="Abgabe",0,1),"")</f>
        <v/>
      </c>
      <c r="P3726" s="111" t="str">
        <f>IFERROR(IF($C3726=P$2,$G3726*VLOOKUP($F3726,Listen!$B$5:$G$95,$J3726+1,FALSE)/VLOOKUP(P$2,Listen!$B$5:$G$95,$J3726+1,FALSE),"-")*IF($D3726="Abgabe",0,1),"")</f>
        <v/>
      </c>
      <c r="Q3726" s="111" t="str">
        <f>IFERROR(IF($C3726=Q$2,$G3726*VLOOKUP($F3726,Listen!$B$5:$G$95,$J3726+1,FALSE)/VLOOKUP(Q$2,Listen!$B$5:$G$95,$J3726+1,FALSE),"-")*IF($D3726="Abgabe",0,1),"")</f>
        <v/>
      </c>
      <c r="R3726" s="111" t="str">
        <f>IFERROR(IF($C3726=R$2,$G3726*VLOOKUP($F3726,Listen!$B$5:$G$95,$J3726+1,FALSE)/VLOOKUP(R$2,Listen!$B$5:$G$95,$J3726+1,FALSE),"-")*IF($D3726="Abgabe",0,1),"")</f>
        <v/>
      </c>
    </row>
    <row r="3727" spans="2:18">
      <c r="B3727" s="130"/>
      <c r="C3727" s="95" t="str">
        <f>IFERROR(YEAR(VLOOKUP($B3727,A_Stammdaten!$B$18:$G$218,3,FALSE)),"")</f>
        <v/>
      </c>
      <c r="D3727" s="95" t="str">
        <f>IFERROR(VLOOKUP($B3727,A_Stammdaten!$B$18:$G$218,6,FALSE),"")</f>
        <v/>
      </c>
      <c r="E3727" s="131"/>
      <c r="F3727" s="130"/>
      <c r="G3727" s="130"/>
      <c r="H3727" s="96"/>
      <c r="I3727" s="105" t="str">
        <f>IFERROR(VLOOKUP($E3727,Listen!$I$5:$K$41,2,FALSE),"")</f>
        <v/>
      </c>
      <c r="J3727" s="105" t="str">
        <f>IFERROR(VLOOKUP($E3727,Listen!$I$5:$K$41,3,FALSE),"")</f>
        <v/>
      </c>
      <c r="K3727" s="111" t="str">
        <f>IFERROR(IF($C3727=K$2,$G3727*VLOOKUP($F3727,Listen!$B$5:$G$95,$J3727+1,FALSE)/VLOOKUP(K$2,Listen!$B$5:$G$95,$J3727+1,FALSE),"-")*IF($D3727="Abgabe",0,1),"")</f>
        <v/>
      </c>
      <c r="L3727" s="111" t="str">
        <f>IFERROR(IF($C3727=L$2,$G3727*VLOOKUP($F3727,Listen!$B$5:$G$95,$J3727+1,FALSE)/VLOOKUP(L$2,Listen!$B$5:$G$95,$J3727+1,FALSE),"-")*IF($D3727="Abgabe",0,1),"")</f>
        <v/>
      </c>
      <c r="M3727" s="111" t="str">
        <f>IFERROR(IF($C3727=M$2,$G3727*VLOOKUP($F3727,Listen!$B$5:$G$95,$J3727+1,FALSE)/VLOOKUP(M$2,Listen!$B$5:$G$95,$J3727+1,FALSE),"-")*IF($D3727="Abgabe",0,1),"")</f>
        <v/>
      </c>
      <c r="N3727" s="111" t="str">
        <f>IFERROR(IF($C3727=N$2,$G3727*VLOOKUP($F3727,Listen!$B$5:$G$95,$J3727+1,FALSE)/VLOOKUP(N$2,Listen!$B$5:$G$95,$J3727+1,FALSE),"-")*IF($D3727="Abgabe",0,1),"")</f>
        <v/>
      </c>
      <c r="O3727" s="111" t="str">
        <f>IFERROR(IF($C3727=O$2,$G3727*VLOOKUP($F3727,Listen!$B$5:$G$95,$J3727+1,FALSE)/VLOOKUP(O$2,Listen!$B$5:$G$95,$J3727+1,FALSE),"-")*IF($D3727="Abgabe",0,1),"")</f>
        <v/>
      </c>
      <c r="P3727" s="111" t="str">
        <f>IFERROR(IF($C3727=P$2,$G3727*VLOOKUP($F3727,Listen!$B$5:$G$95,$J3727+1,FALSE)/VLOOKUP(P$2,Listen!$B$5:$G$95,$J3727+1,FALSE),"-")*IF($D3727="Abgabe",0,1),"")</f>
        <v/>
      </c>
      <c r="Q3727" s="111" t="str">
        <f>IFERROR(IF($C3727=Q$2,$G3727*VLOOKUP($F3727,Listen!$B$5:$G$95,$J3727+1,FALSE)/VLOOKUP(Q$2,Listen!$B$5:$G$95,$J3727+1,FALSE),"-")*IF($D3727="Abgabe",0,1),"")</f>
        <v/>
      </c>
      <c r="R3727" s="111" t="str">
        <f>IFERROR(IF($C3727=R$2,$G3727*VLOOKUP($F3727,Listen!$B$5:$G$95,$J3727+1,FALSE)/VLOOKUP(R$2,Listen!$B$5:$G$95,$J3727+1,FALSE),"-")*IF($D3727="Abgabe",0,1),"")</f>
        <v/>
      </c>
    </row>
    <row r="3728" spans="2:18">
      <c r="B3728" s="130"/>
      <c r="C3728" s="95" t="str">
        <f>IFERROR(YEAR(VLOOKUP($B3728,A_Stammdaten!$B$18:$G$218,3,FALSE)),"")</f>
        <v/>
      </c>
      <c r="D3728" s="95" t="str">
        <f>IFERROR(VLOOKUP($B3728,A_Stammdaten!$B$18:$G$218,6,FALSE),"")</f>
        <v/>
      </c>
      <c r="E3728" s="131"/>
      <c r="F3728" s="130"/>
      <c r="G3728" s="130"/>
      <c r="H3728" s="96"/>
      <c r="I3728" s="105" t="str">
        <f>IFERROR(VLOOKUP($E3728,Listen!$I$5:$K$41,2,FALSE),"")</f>
        <v/>
      </c>
      <c r="J3728" s="105" t="str">
        <f>IFERROR(VLOOKUP($E3728,Listen!$I$5:$K$41,3,FALSE),"")</f>
        <v/>
      </c>
      <c r="K3728" s="111" t="str">
        <f>IFERROR(IF($C3728=K$2,$G3728*VLOOKUP($F3728,Listen!$B$5:$G$95,$J3728+1,FALSE)/VLOOKUP(K$2,Listen!$B$5:$G$95,$J3728+1,FALSE),"-")*IF($D3728="Abgabe",0,1),"")</f>
        <v/>
      </c>
      <c r="L3728" s="111" t="str">
        <f>IFERROR(IF($C3728=L$2,$G3728*VLOOKUP($F3728,Listen!$B$5:$G$95,$J3728+1,FALSE)/VLOOKUP(L$2,Listen!$B$5:$G$95,$J3728+1,FALSE),"-")*IF($D3728="Abgabe",0,1),"")</f>
        <v/>
      </c>
      <c r="M3728" s="111" t="str">
        <f>IFERROR(IF($C3728=M$2,$G3728*VLOOKUP($F3728,Listen!$B$5:$G$95,$J3728+1,FALSE)/VLOOKUP(M$2,Listen!$B$5:$G$95,$J3728+1,FALSE),"-")*IF($D3728="Abgabe",0,1),"")</f>
        <v/>
      </c>
      <c r="N3728" s="111" t="str">
        <f>IFERROR(IF($C3728=N$2,$G3728*VLOOKUP($F3728,Listen!$B$5:$G$95,$J3728+1,FALSE)/VLOOKUP(N$2,Listen!$B$5:$G$95,$J3728+1,FALSE),"-")*IF($D3728="Abgabe",0,1),"")</f>
        <v/>
      </c>
      <c r="O3728" s="111" t="str">
        <f>IFERROR(IF($C3728=O$2,$G3728*VLOOKUP($F3728,Listen!$B$5:$G$95,$J3728+1,FALSE)/VLOOKUP(O$2,Listen!$B$5:$G$95,$J3728+1,FALSE),"-")*IF($D3728="Abgabe",0,1),"")</f>
        <v/>
      </c>
      <c r="P3728" s="111" t="str">
        <f>IFERROR(IF($C3728=P$2,$G3728*VLOOKUP($F3728,Listen!$B$5:$G$95,$J3728+1,FALSE)/VLOOKUP(P$2,Listen!$B$5:$G$95,$J3728+1,FALSE),"-")*IF($D3728="Abgabe",0,1),"")</f>
        <v/>
      </c>
      <c r="Q3728" s="111" t="str">
        <f>IFERROR(IF($C3728=Q$2,$G3728*VLOOKUP($F3728,Listen!$B$5:$G$95,$J3728+1,FALSE)/VLOOKUP(Q$2,Listen!$B$5:$G$95,$J3728+1,FALSE),"-")*IF($D3728="Abgabe",0,1),"")</f>
        <v/>
      </c>
      <c r="R3728" s="111" t="str">
        <f>IFERROR(IF($C3728=R$2,$G3728*VLOOKUP($F3728,Listen!$B$5:$G$95,$J3728+1,FALSE)/VLOOKUP(R$2,Listen!$B$5:$G$95,$J3728+1,FALSE),"-")*IF($D3728="Abgabe",0,1),"")</f>
        <v/>
      </c>
    </row>
    <row r="3729" spans="2:18">
      <c r="B3729" s="130"/>
      <c r="C3729" s="95" t="str">
        <f>IFERROR(YEAR(VLOOKUP($B3729,A_Stammdaten!$B$18:$G$218,3,FALSE)),"")</f>
        <v/>
      </c>
      <c r="D3729" s="95" t="str">
        <f>IFERROR(VLOOKUP($B3729,A_Stammdaten!$B$18:$G$218,6,FALSE),"")</f>
        <v/>
      </c>
      <c r="E3729" s="131"/>
      <c r="F3729" s="130"/>
      <c r="G3729" s="130"/>
      <c r="H3729" s="96"/>
      <c r="I3729" s="105" t="str">
        <f>IFERROR(VLOOKUP($E3729,Listen!$I$5:$K$41,2,FALSE),"")</f>
        <v/>
      </c>
      <c r="J3729" s="105" t="str">
        <f>IFERROR(VLOOKUP($E3729,Listen!$I$5:$K$41,3,FALSE),"")</f>
        <v/>
      </c>
      <c r="K3729" s="111" t="str">
        <f>IFERROR(IF($C3729=K$2,$G3729*VLOOKUP($F3729,Listen!$B$5:$G$95,$J3729+1,FALSE)/VLOOKUP(K$2,Listen!$B$5:$G$95,$J3729+1,FALSE),"-")*IF($D3729="Abgabe",0,1),"")</f>
        <v/>
      </c>
      <c r="L3729" s="111" t="str">
        <f>IFERROR(IF($C3729=L$2,$G3729*VLOOKUP($F3729,Listen!$B$5:$G$95,$J3729+1,FALSE)/VLOOKUP(L$2,Listen!$B$5:$G$95,$J3729+1,FALSE),"-")*IF($D3729="Abgabe",0,1),"")</f>
        <v/>
      </c>
      <c r="M3729" s="111" t="str">
        <f>IFERROR(IF($C3729=M$2,$G3729*VLOOKUP($F3729,Listen!$B$5:$G$95,$J3729+1,FALSE)/VLOOKUP(M$2,Listen!$B$5:$G$95,$J3729+1,FALSE),"-")*IF($D3729="Abgabe",0,1),"")</f>
        <v/>
      </c>
      <c r="N3729" s="111" t="str">
        <f>IFERROR(IF($C3729=N$2,$G3729*VLOOKUP($F3729,Listen!$B$5:$G$95,$J3729+1,FALSE)/VLOOKUP(N$2,Listen!$B$5:$G$95,$J3729+1,FALSE),"-")*IF($D3729="Abgabe",0,1),"")</f>
        <v/>
      </c>
      <c r="O3729" s="111" t="str">
        <f>IFERROR(IF($C3729=O$2,$G3729*VLOOKUP($F3729,Listen!$B$5:$G$95,$J3729+1,FALSE)/VLOOKUP(O$2,Listen!$B$5:$G$95,$J3729+1,FALSE),"-")*IF($D3729="Abgabe",0,1),"")</f>
        <v/>
      </c>
      <c r="P3729" s="111" t="str">
        <f>IFERROR(IF($C3729=P$2,$G3729*VLOOKUP($F3729,Listen!$B$5:$G$95,$J3729+1,FALSE)/VLOOKUP(P$2,Listen!$B$5:$G$95,$J3729+1,FALSE),"-")*IF($D3729="Abgabe",0,1),"")</f>
        <v/>
      </c>
      <c r="Q3729" s="111" t="str">
        <f>IFERROR(IF($C3729=Q$2,$G3729*VLOOKUP($F3729,Listen!$B$5:$G$95,$J3729+1,FALSE)/VLOOKUP(Q$2,Listen!$B$5:$G$95,$J3729+1,FALSE),"-")*IF($D3729="Abgabe",0,1),"")</f>
        <v/>
      </c>
      <c r="R3729" s="111" t="str">
        <f>IFERROR(IF($C3729=R$2,$G3729*VLOOKUP($F3729,Listen!$B$5:$G$95,$J3729+1,FALSE)/VLOOKUP(R$2,Listen!$B$5:$G$95,$J3729+1,FALSE),"-")*IF($D3729="Abgabe",0,1),"")</f>
        <v/>
      </c>
    </row>
    <row r="3730" spans="2:18">
      <c r="B3730" s="130"/>
      <c r="C3730" s="95" t="str">
        <f>IFERROR(YEAR(VLOOKUP($B3730,A_Stammdaten!$B$18:$G$218,3,FALSE)),"")</f>
        <v/>
      </c>
      <c r="D3730" s="95" t="str">
        <f>IFERROR(VLOOKUP($B3730,A_Stammdaten!$B$18:$G$218,6,FALSE),"")</f>
        <v/>
      </c>
      <c r="E3730" s="131"/>
      <c r="F3730" s="130"/>
      <c r="G3730" s="130"/>
      <c r="H3730" s="96"/>
      <c r="I3730" s="105" t="str">
        <f>IFERROR(VLOOKUP($E3730,Listen!$I$5:$K$41,2,FALSE),"")</f>
        <v/>
      </c>
      <c r="J3730" s="105" t="str">
        <f>IFERROR(VLOOKUP($E3730,Listen!$I$5:$K$41,3,FALSE),"")</f>
        <v/>
      </c>
      <c r="K3730" s="111" t="str">
        <f>IFERROR(IF($C3730=K$2,$G3730*VLOOKUP($F3730,Listen!$B$5:$G$95,$J3730+1,FALSE)/VLOOKUP(K$2,Listen!$B$5:$G$95,$J3730+1,FALSE),"-")*IF($D3730="Abgabe",0,1),"")</f>
        <v/>
      </c>
      <c r="L3730" s="111" t="str">
        <f>IFERROR(IF($C3730=L$2,$G3730*VLOOKUP($F3730,Listen!$B$5:$G$95,$J3730+1,FALSE)/VLOOKUP(L$2,Listen!$B$5:$G$95,$J3730+1,FALSE),"-")*IF($D3730="Abgabe",0,1),"")</f>
        <v/>
      </c>
      <c r="M3730" s="111" t="str">
        <f>IFERROR(IF($C3730=M$2,$G3730*VLOOKUP($F3730,Listen!$B$5:$G$95,$J3730+1,FALSE)/VLOOKUP(M$2,Listen!$B$5:$G$95,$J3730+1,FALSE),"-")*IF($D3730="Abgabe",0,1),"")</f>
        <v/>
      </c>
      <c r="N3730" s="111" t="str">
        <f>IFERROR(IF($C3730=N$2,$G3730*VLOOKUP($F3730,Listen!$B$5:$G$95,$J3730+1,FALSE)/VLOOKUP(N$2,Listen!$B$5:$G$95,$J3730+1,FALSE),"-")*IF($D3730="Abgabe",0,1),"")</f>
        <v/>
      </c>
      <c r="O3730" s="111" t="str">
        <f>IFERROR(IF($C3730=O$2,$G3730*VLOOKUP($F3730,Listen!$B$5:$G$95,$J3730+1,FALSE)/VLOOKUP(O$2,Listen!$B$5:$G$95,$J3730+1,FALSE),"-")*IF($D3730="Abgabe",0,1),"")</f>
        <v/>
      </c>
      <c r="P3730" s="111" t="str">
        <f>IFERROR(IF($C3730=P$2,$G3730*VLOOKUP($F3730,Listen!$B$5:$G$95,$J3730+1,FALSE)/VLOOKUP(P$2,Listen!$B$5:$G$95,$J3730+1,FALSE),"-")*IF($D3730="Abgabe",0,1),"")</f>
        <v/>
      </c>
      <c r="Q3730" s="111" t="str">
        <f>IFERROR(IF($C3730=Q$2,$G3730*VLOOKUP($F3730,Listen!$B$5:$G$95,$J3730+1,FALSE)/VLOOKUP(Q$2,Listen!$B$5:$G$95,$J3730+1,FALSE),"-")*IF($D3730="Abgabe",0,1),"")</f>
        <v/>
      </c>
      <c r="R3730" s="111" t="str">
        <f>IFERROR(IF($C3730=R$2,$G3730*VLOOKUP($F3730,Listen!$B$5:$G$95,$J3730+1,FALSE)/VLOOKUP(R$2,Listen!$B$5:$G$95,$J3730+1,FALSE),"-")*IF($D3730="Abgabe",0,1),"")</f>
        <v/>
      </c>
    </row>
    <row r="3731" spans="2:18">
      <c r="B3731" s="130"/>
      <c r="C3731" s="95" t="str">
        <f>IFERROR(YEAR(VLOOKUP($B3731,A_Stammdaten!$B$18:$G$218,3,FALSE)),"")</f>
        <v/>
      </c>
      <c r="D3731" s="95" t="str">
        <f>IFERROR(VLOOKUP($B3731,A_Stammdaten!$B$18:$G$218,6,FALSE),"")</f>
        <v/>
      </c>
      <c r="E3731" s="131"/>
      <c r="F3731" s="130"/>
      <c r="G3731" s="130"/>
      <c r="H3731" s="96"/>
      <c r="I3731" s="105" t="str">
        <f>IFERROR(VLOOKUP($E3731,Listen!$I$5:$K$41,2,FALSE),"")</f>
        <v/>
      </c>
      <c r="J3731" s="105" t="str">
        <f>IFERROR(VLOOKUP($E3731,Listen!$I$5:$K$41,3,FALSE),"")</f>
        <v/>
      </c>
      <c r="K3731" s="111" t="str">
        <f>IFERROR(IF($C3731=K$2,$G3731*VLOOKUP($F3731,Listen!$B$5:$G$95,$J3731+1,FALSE)/VLOOKUP(K$2,Listen!$B$5:$G$95,$J3731+1,FALSE),"-")*IF($D3731="Abgabe",0,1),"")</f>
        <v/>
      </c>
      <c r="L3731" s="111" t="str">
        <f>IFERROR(IF($C3731=L$2,$G3731*VLOOKUP($F3731,Listen!$B$5:$G$95,$J3731+1,FALSE)/VLOOKUP(L$2,Listen!$B$5:$G$95,$J3731+1,FALSE),"-")*IF($D3731="Abgabe",0,1),"")</f>
        <v/>
      </c>
      <c r="M3731" s="111" t="str">
        <f>IFERROR(IF($C3731=M$2,$G3731*VLOOKUP($F3731,Listen!$B$5:$G$95,$J3731+1,FALSE)/VLOOKUP(M$2,Listen!$B$5:$G$95,$J3731+1,FALSE),"-")*IF($D3731="Abgabe",0,1),"")</f>
        <v/>
      </c>
      <c r="N3731" s="111" t="str">
        <f>IFERROR(IF($C3731=N$2,$G3731*VLOOKUP($F3731,Listen!$B$5:$G$95,$J3731+1,FALSE)/VLOOKUP(N$2,Listen!$B$5:$G$95,$J3731+1,FALSE),"-")*IF($D3731="Abgabe",0,1),"")</f>
        <v/>
      </c>
      <c r="O3731" s="111" t="str">
        <f>IFERROR(IF($C3731=O$2,$G3731*VLOOKUP($F3731,Listen!$B$5:$G$95,$J3731+1,FALSE)/VLOOKUP(O$2,Listen!$B$5:$G$95,$J3731+1,FALSE),"-")*IF($D3731="Abgabe",0,1),"")</f>
        <v/>
      </c>
      <c r="P3731" s="111" t="str">
        <f>IFERROR(IF($C3731=P$2,$G3731*VLOOKUP($F3731,Listen!$B$5:$G$95,$J3731+1,FALSE)/VLOOKUP(P$2,Listen!$B$5:$G$95,$J3731+1,FALSE),"-")*IF($D3731="Abgabe",0,1),"")</f>
        <v/>
      </c>
      <c r="Q3731" s="111" t="str">
        <f>IFERROR(IF($C3731=Q$2,$G3731*VLOOKUP($F3731,Listen!$B$5:$G$95,$J3731+1,FALSE)/VLOOKUP(Q$2,Listen!$B$5:$G$95,$J3731+1,FALSE),"-")*IF($D3731="Abgabe",0,1),"")</f>
        <v/>
      </c>
      <c r="R3731" s="111" t="str">
        <f>IFERROR(IF($C3731=R$2,$G3731*VLOOKUP($F3731,Listen!$B$5:$G$95,$J3731+1,FALSE)/VLOOKUP(R$2,Listen!$B$5:$G$95,$J3731+1,FALSE),"-")*IF($D3731="Abgabe",0,1),"")</f>
        <v/>
      </c>
    </row>
    <row r="3732" spans="2:18">
      <c r="B3732" s="130"/>
      <c r="C3732" s="95" t="str">
        <f>IFERROR(YEAR(VLOOKUP($B3732,A_Stammdaten!$B$18:$G$218,3,FALSE)),"")</f>
        <v/>
      </c>
      <c r="D3732" s="95" t="str">
        <f>IFERROR(VLOOKUP($B3732,A_Stammdaten!$B$18:$G$218,6,FALSE),"")</f>
        <v/>
      </c>
      <c r="E3732" s="131"/>
      <c r="F3732" s="130"/>
      <c r="G3732" s="130"/>
      <c r="H3732" s="96"/>
      <c r="I3732" s="105" t="str">
        <f>IFERROR(VLOOKUP($E3732,Listen!$I$5:$K$41,2,FALSE),"")</f>
        <v/>
      </c>
      <c r="J3732" s="105" t="str">
        <f>IFERROR(VLOOKUP($E3732,Listen!$I$5:$K$41,3,FALSE),"")</f>
        <v/>
      </c>
      <c r="K3732" s="111" t="str">
        <f>IFERROR(IF($C3732=K$2,$G3732*VLOOKUP($F3732,Listen!$B$5:$G$95,$J3732+1,FALSE)/VLOOKUP(K$2,Listen!$B$5:$G$95,$J3732+1,FALSE),"-")*IF($D3732="Abgabe",0,1),"")</f>
        <v/>
      </c>
      <c r="L3732" s="111" t="str">
        <f>IFERROR(IF($C3732=L$2,$G3732*VLOOKUP($F3732,Listen!$B$5:$G$95,$J3732+1,FALSE)/VLOOKUP(L$2,Listen!$B$5:$G$95,$J3732+1,FALSE),"-")*IF($D3732="Abgabe",0,1),"")</f>
        <v/>
      </c>
      <c r="M3732" s="111" t="str">
        <f>IFERROR(IF($C3732=M$2,$G3732*VLOOKUP($F3732,Listen!$B$5:$G$95,$J3732+1,FALSE)/VLOOKUP(M$2,Listen!$B$5:$G$95,$J3732+1,FALSE),"-")*IF($D3732="Abgabe",0,1),"")</f>
        <v/>
      </c>
      <c r="N3732" s="111" t="str">
        <f>IFERROR(IF($C3732=N$2,$G3732*VLOOKUP($F3732,Listen!$B$5:$G$95,$J3732+1,FALSE)/VLOOKUP(N$2,Listen!$B$5:$G$95,$J3732+1,FALSE),"-")*IF($D3732="Abgabe",0,1),"")</f>
        <v/>
      </c>
      <c r="O3732" s="111" t="str">
        <f>IFERROR(IF($C3732=O$2,$G3732*VLOOKUP($F3732,Listen!$B$5:$G$95,$J3732+1,FALSE)/VLOOKUP(O$2,Listen!$B$5:$G$95,$J3732+1,FALSE),"-")*IF($D3732="Abgabe",0,1),"")</f>
        <v/>
      </c>
      <c r="P3732" s="111" t="str">
        <f>IFERROR(IF($C3732=P$2,$G3732*VLOOKUP($F3732,Listen!$B$5:$G$95,$J3732+1,FALSE)/VLOOKUP(P$2,Listen!$B$5:$G$95,$J3732+1,FALSE),"-")*IF($D3732="Abgabe",0,1),"")</f>
        <v/>
      </c>
      <c r="Q3732" s="111" t="str">
        <f>IFERROR(IF($C3732=Q$2,$G3732*VLOOKUP($F3732,Listen!$B$5:$G$95,$J3732+1,FALSE)/VLOOKUP(Q$2,Listen!$B$5:$G$95,$J3732+1,FALSE),"-")*IF($D3732="Abgabe",0,1),"")</f>
        <v/>
      </c>
      <c r="R3732" s="111" t="str">
        <f>IFERROR(IF($C3732=R$2,$G3732*VLOOKUP($F3732,Listen!$B$5:$G$95,$J3732+1,FALSE)/VLOOKUP(R$2,Listen!$B$5:$G$95,$J3732+1,FALSE),"-")*IF($D3732="Abgabe",0,1),"")</f>
        <v/>
      </c>
    </row>
    <row r="3733" spans="2:18">
      <c r="B3733" s="130"/>
      <c r="C3733" s="95" t="str">
        <f>IFERROR(YEAR(VLOOKUP($B3733,A_Stammdaten!$B$18:$G$218,3,FALSE)),"")</f>
        <v/>
      </c>
      <c r="D3733" s="95" t="str">
        <f>IFERROR(VLOOKUP($B3733,A_Stammdaten!$B$18:$G$218,6,FALSE),"")</f>
        <v/>
      </c>
      <c r="E3733" s="131"/>
      <c r="F3733" s="130"/>
      <c r="G3733" s="130"/>
      <c r="H3733" s="96"/>
      <c r="I3733" s="105" t="str">
        <f>IFERROR(VLOOKUP($E3733,Listen!$I$5:$K$41,2,FALSE),"")</f>
        <v/>
      </c>
      <c r="J3733" s="105" t="str">
        <f>IFERROR(VLOOKUP($E3733,Listen!$I$5:$K$41,3,FALSE),"")</f>
        <v/>
      </c>
      <c r="K3733" s="111" t="str">
        <f>IFERROR(IF($C3733=K$2,$G3733*VLOOKUP($F3733,Listen!$B$5:$G$95,$J3733+1,FALSE)/VLOOKUP(K$2,Listen!$B$5:$G$95,$J3733+1,FALSE),"-")*IF($D3733="Abgabe",0,1),"")</f>
        <v/>
      </c>
      <c r="L3733" s="111" t="str">
        <f>IFERROR(IF($C3733=L$2,$G3733*VLOOKUP($F3733,Listen!$B$5:$G$95,$J3733+1,FALSE)/VLOOKUP(L$2,Listen!$B$5:$G$95,$J3733+1,FALSE),"-")*IF($D3733="Abgabe",0,1),"")</f>
        <v/>
      </c>
      <c r="M3733" s="111" t="str">
        <f>IFERROR(IF($C3733=M$2,$G3733*VLOOKUP($F3733,Listen!$B$5:$G$95,$J3733+1,FALSE)/VLOOKUP(M$2,Listen!$B$5:$G$95,$J3733+1,FALSE),"-")*IF($D3733="Abgabe",0,1),"")</f>
        <v/>
      </c>
      <c r="N3733" s="111" t="str">
        <f>IFERROR(IF($C3733=N$2,$G3733*VLOOKUP($F3733,Listen!$B$5:$G$95,$J3733+1,FALSE)/VLOOKUP(N$2,Listen!$B$5:$G$95,$J3733+1,FALSE),"-")*IF($D3733="Abgabe",0,1),"")</f>
        <v/>
      </c>
      <c r="O3733" s="111" t="str">
        <f>IFERROR(IF($C3733=O$2,$G3733*VLOOKUP($F3733,Listen!$B$5:$G$95,$J3733+1,FALSE)/VLOOKUP(O$2,Listen!$B$5:$G$95,$J3733+1,FALSE),"-")*IF($D3733="Abgabe",0,1),"")</f>
        <v/>
      </c>
      <c r="P3733" s="111" t="str">
        <f>IFERROR(IF($C3733=P$2,$G3733*VLOOKUP($F3733,Listen!$B$5:$G$95,$J3733+1,FALSE)/VLOOKUP(P$2,Listen!$B$5:$G$95,$J3733+1,FALSE),"-")*IF($D3733="Abgabe",0,1),"")</f>
        <v/>
      </c>
      <c r="Q3733" s="111" t="str">
        <f>IFERROR(IF($C3733=Q$2,$G3733*VLOOKUP($F3733,Listen!$B$5:$G$95,$J3733+1,FALSE)/VLOOKUP(Q$2,Listen!$B$5:$G$95,$J3733+1,FALSE),"-")*IF($D3733="Abgabe",0,1),"")</f>
        <v/>
      </c>
      <c r="R3733" s="111" t="str">
        <f>IFERROR(IF($C3733=R$2,$G3733*VLOOKUP($F3733,Listen!$B$5:$G$95,$J3733+1,FALSE)/VLOOKUP(R$2,Listen!$B$5:$G$95,$J3733+1,FALSE),"-")*IF($D3733="Abgabe",0,1),"")</f>
        <v/>
      </c>
    </row>
    <row r="3734" spans="2:18">
      <c r="B3734" s="130"/>
      <c r="C3734" s="95" t="str">
        <f>IFERROR(YEAR(VLOOKUP($B3734,A_Stammdaten!$B$18:$G$218,3,FALSE)),"")</f>
        <v/>
      </c>
      <c r="D3734" s="95" t="str">
        <f>IFERROR(VLOOKUP($B3734,A_Stammdaten!$B$18:$G$218,6,FALSE),"")</f>
        <v/>
      </c>
      <c r="E3734" s="131"/>
      <c r="F3734" s="130"/>
      <c r="G3734" s="130"/>
      <c r="H3734" s="96"/>
      <c r="I3734" s="105" t="str">
        <f>IFERROR(VLOOKUP($E3734,Listen!$I$5:$K$41,2,FALSE),"")</f>
        <v/>
      </c>
      <c r="J3734" s="105" t="str">
        <f>IFERROR(VLOOKUP($E3734,Listen!$I$5:$K$41,3,FALSE),"")</f>
        <v/>
      </c>
      <c r="K3734" s="111" t="str">
        <f>IFERROR(IF($C3734=K$2,$G3734*VLOOKUP($F3734,Listen!$B$5:$G$95,$J3734+1,FALSE)/VLOOKUP(K$2,Listen!$B$5:$G$95,$J3734+1,FALSE),"-")*IF($D3734="Abgabe",0,1),"")</f>
        <v/>
      </c>
      <c r="L3734" s="111" t="str">
        <f>IFERROR(IF($C3734=L$2,$G3734*VLOOKUP($F3734,Listen!$B$5:$G$95,$J3734+1,FALSE)/VLOOKUP(L$2,Listen!$B$5:$G$95,$J3734+1,FALSE),"-")*IF($D3734="Abgabe",0,1),"")</f>
        <v/>
      </c>
      <c r="M3734" s="111" t="str">
        <f>IFERROR(IF($C3734=M$2,$G3734*VLOOKUP($F3734,Listen!$B$5:$G$95,$J3734+1,FALSE)/VLOOKUP(M$2,Listen!$B$5:$G$95,$J3734+1,FALSE),"-")*IF($D3734="Abgabe",0,1),"")</f>
        <v/>
      </c>
      <c r="N3734" s="111" t="str">
        <f>IFERROR(IF($C3734=N$2,$G3734*VLOOKUP($F3734,Listen!$B$5:$G$95,$J3734+1,FALSE)/VLOOKUP(N$2,Listen!$B$5:$G$95,$J3734+1,FALSE),"-")*IF($D3734="Abgabe",0,1),"")</f>
        <v/>
      </c>
      <c r="O3734" s="111" t="str">
        <f>IFERROR(IF($C3734=O$2,$G3734*VLOOKUP($F3734,Listen!$B$5:$G$95,$J3734+1,FALSE)/VLOOKUP(O$2,Listen!$B$5:$G$95,$J3734+1,FALSE),"-")*IF($D3734="Abgabe",0,1),"")</f>
        <v/>
      </c>
      <c r="P3734" s="111" t="str">
        <f>IFERROR(IF($C3734=P$2,$G3734*VLOOKUP($F3734,Listen!$B$5:$G$95,$J3734+1,FALSE)/VLOOKUP(P$2,Listen!$B$5:$G$95,$J3734+1,FALSE),"-")*IF($D3734="Abgabe",0,1),"")</f>
        <v/>
      </c>
      <c r="Q3734" s="111" t="str">
        <f>IFERROR(IF($C3734=Q$2,$G3734*VLOOKUP($F3734,Listen!$B$5:$G$95,$J3734+1,FALSE)/VLOOKUP(Q$2,Listen!$B$5:$G$95,$J3734+1,FALSE),"-")*IF($D3734="Abgabe",0,1),"")</f>
        <v/>
      </c>
      <c r="R3734" s="111" t="str">
        <f>IFERROR(IF($C3734=R$2,$G3734*VLOOKUP($F3734,Listen!$B$5:$G$95,$J3734+1,FALSE)/VLOOKUP(R$2,Listen!$B$5:$G$95,$J3734+1,FALSE),"-")*IF($D3734="Abgabe",0,1),"")</f>
        <v/>
      </c>
    </row>
    <row r="3735" spans="2:18">
      <c r="B3735" s="130"/>
      <c r="C3735" s="95" t="str">
        <f>IFERROR(YEAR(VLOOKUP($B3735,A_Stammdaten!$B$18:$G$218,3,FALSE)),"")</f>
        <v/>
      </c>
      <c r="D3735" s="95" t="str">
        <f>IFERROR(VLOOKUP($B3735,A_Stammdaten!$B$18:$G$218,6,FALSE),"")</f>
        <v/>
      </c>
      <c r="E3735" s="131"/>
      <c r="F3735" s="130"/>
      <c r="G3735" s="130"/>
      <c r="H3735" s="96"/>
      <c r="I3735" s="105" t="str">
        <f>IFERROR(VLOOKUP($E3735,Listen!$I$5:$K$41,2,FALSE),"")</f>
        <v/>
      </c>
      <c r="J3735" s="105" t="str">
        <f>IFERROR(VLOOKUP($E3735,Listen!$I$5:$K$41,3,FALSE),"")</f>
        <v/>
      </c>
      <c r="K3735" s="111" t="str">
        <f>IFERROR(IF($C3735=K$2,$G3735*VLOOKUP($F3735,Listen!$B$5:$G$95,$J3735+1,FALSE)/VLOOKUP(K$2,Listen!$B$5:$G$95,$J3735+1,FALSE),"-")*IF($D3735="Abgabe",0,1),"")</f>
        <v/>
      </c>
      <c r="L3735" s="111" t="str">
        <f>IFERROR(IF($C3735=L$2,$G3735*VLOOKUP($F3735,Listen!$B$5:$G$95,$J3735+1,FALSE)/VLOOKUP(L$2,Listen!$B$5:$G$95,$J3735+1,FALSE),"-")*IF($D3735="Abgabe",0,1),"")</f>
        <v/>
      </c>
      <c r="M3735" s="111" t="str">
        <f>IFERROR(IF($C3735=M$2,$G3735*VLOOKUP($F3735,Listen!$B$5:$G$95,$J3735+1,FALSE)/VLOOKUP(M$2,Listen!$B$5:$G$95,$J3735+1,FALSE),"-")*IF($D3735="Abgabe",0,1),"")</f>
        <v/>
      </c>
      <c r="N3735" s="111" t="str">
        <f>IFERROR(IF($C3735=N$2,$G3735*VLOOKUP($F3735,Listen!$B$5:$G$95,$J3735+1,FALSE)/VLOOKUP(N$2,Listen!$B$5:$G$95,$J3735+1,FALSE),"-")*IF($D3735="Abgabe",0,1),"")</f>
        <v/>
      </c>
      <c r="O3735" s="111" t="str">
        <f>IFERROR(IF($C3735=O$2,$G3735*VLOOKUP($F3735,Listen!$B$5:$G$95,$J3735+1,FALSE)/VLOOKUP(O$2,Listen!$B$5:$G$95,$J3735+1,FALSE),"-")*IF($D3735="Abgabe",0,1),"")</f>
        <v/>
      </c>
      <c r="P3735" s="111" t="str">
        <f>IFERROR(IF($C3735=P$2,$G3735*VLOOKUP($F3735,Listen!$B$5:$G$95,$J3735+1,FALSE)/VLOOKUP(P$2,Listen!$B$5:$G$95,$J3735+1,FALSE),"-")*IF($D3735="Abgabe",0,1),"")</f>
        <v/>
      </c>
      <c r="Q3735" s="111" t="str">
        <f>IFERROR(IF($C3735=Q$2,$G3735*VLOOKUP($F3735,Listen!$B$5:$G$95,$J3735+1,FALSE)/VLOOKUP(Q$2,Listen!$B$5:$G$95,$J3735+1,FALSE),"-")*IF($D3735="Abgabe",0,1),"")</f>
        <v/>
      </c>
      <c r="R3735" s="111" t="str">
        <f>IFERROR(IF($C3735=R$2,$G3735*VLOOKUP($F3735,Listen!$B$5:$G$95,$J3735+1,FALSE)/VLOOKUP(R$2,Listen!$B$5:$G$95,$J3735+1,FALSE),"-")*IF($D3735="Abgabe",0,1),"")</f>
        <v/>
      </c>
    </row>
    <row r="3736" spans="2:18">
      <c r="B3736" s="130"/>
      <c r="C3736" s="95" t="str">
        <f>IFERROR(YEAR(VLOOKUP($B3736,A_Stammdaten!$B$18:$G$218,3,FALSE)),"")</f>
        <v/>
      </c>
      <c r="D3736" s="95" t="str">
        <f>IFERROR(VLOOKUP($B3736,A_Stammdaten!$B$18:$G$218,6,FALSE),"")</f>
        <v/>
      </c>
      <c r="E3736" s="131"/>
      <c r="F3736" s="130"/>
      <c r="G3736" s="130"/>
      <c r="H3736" s="96"/>
      <c r="I3736" s="105" t="str">
        <f>IFERROR(VLOOKUP($E3736,Listen!$I$5:$K$41,2,FALSE),"")</f>
        <v/>
      </c>
      <c r="J3736" s="105" t="str">
        <f>IFERROR(VLOOKUP($E3736,Listen!$I$5:$K$41,3,FALSE),"")</f>
        <v/>
      </c>
      <c r="K3736" s="111" t="str">
        <f>IFERROR(IF($C3736=K$2,$G3736*VLOOKUP($F3736,Listen!$B$5:$G$95,$J3736+1,FALSE)/VLOOKUP(K$2,Listen!$B$5:$G$95,$J3736+1,FALSE),"-")*IF($D3736="Abgabe",0,1),"")</f>
        <v/>
      </c>
      <c r="L3736" s="111" t="str">
        <f>IFERROR(IF($C3736=L$2,$G3736*VLOOKUP($F3736,Listen!$B$5:$G$95,$J3736+1,FALSE)/VLOOKUP(L$2,Listen!$B$5:$G$95,$J3736+1,FALSE),"-")*IF($D3736="Abgabe",0,1),"")</f>
        <v/>
      </c>
      <c r="M3736" s="111" t="str">
        <f>IFERROR(IF($C3736=M$2,$G3736*VLOOKUP($F3736,Listen!$B$5:$G$95,$J3736+1,FALSE)/VLOOKUP(M$2,Listen!$B$5:$G$95,$J3736+1,FALSE),"-")*IF($D3736="Abgabe",0,1),"")</f>
        <v/>
      </c>
      <c r="N3736" s="111" t="str">
        <f>IFERROR(IF($C3736=N$2,$G3736*VLOOKUP($F3736,Listen!$B$5:$G$95,$J3736+1,FALSE)/VLOOKUP(N$2,Listen!$B$5:$G$95,$J3736+1,FALSE),"-")*IF($D3736="Abgabe",0,1),"")</f>
        <v/>
      </c>
      <c r="O3736" s="111" t="str">
        <f>IFERROR(IF($C3736=O$2,$G3736*VLOOKUP($F3736,Listen!$B$5:$G$95,$J3736+1,FALSE)/VLOOKUP(O$2,Listen!$B$5:$G$95,$J3736+1,FALSE),"-")*IF($D3736="Abgabe",0,1),"")</f>
        <v/>
      </c>
      <c r="P3736" s="111" t="str">
        <f>IFERROR(IF($C3736=P$2,$G3736*VLOOKUP($F3736,Listen!$B$5:$G$95,$J3736+1,FALSE)/VLOOKUP(P$2,Listen!$B$5:$G$95,$J3736+1,FALSE),"-")*IF($D3736="Abgabe",0,1),"")</f>
        <v/>
      </c>
      <c r="Q3736" s="111" t="str">
        <f>IFERROR(IF($C3736=Q$2,$G3736*VLOOKUP($F3736,Listen!$B$5:$G$95,$J3736+1,FALSE)/VLOOKUP(Q$2,Listen!$B$5:$G$95,$J3736+1,FALSE),"-")*IF($D3736="Abgabe",0,1),"")</f>
        <v/>
      </c>
      <c r="R3736" s="111" t="str">
        <f>IFERROR(IF($C3736=R$2,$G3736*VLOOKUP($F3736,Listen!$B$5:$G$95,$J3736+1,FALSE)/VLOOKUP(R$2,Listen!$B$5:$G$95,$J3736+1,FALSE),"-")*IF($D3736="Abgabe",0,1),"")</f>
        <v/>
      </c>
    </row>
    <row r="3737" spans="2:18">
      <c r="B3737" s="130"/>
      <c r="C3737" s="95" t="str">
        <f>IFERROR(YEAR(VLOOKUP($B3737,A_Stammdaten!$B$18:$G$218,3,FALSE)),"")</f>
        <v/>
      </c>
      <c r="D3737" s="95" t="str">
        <f>IFERROR(VLOOKUP($B3737,A_Stammdaten!$B$18:$G$218,6,FALSE),"")</f>
        <v/>
      </c>
      <c r="E3737" s="131"/>
      <c r="F3737" s="130"/>
      <c r="G3737" s="130"/>
      <c r="H3737" s="96"/>
      <c r="I3737" s="105" t="str">
        <f>IFERROR(VLOOKUP($E3737,Listen!$I$5:$K$41,2,FALSE),"")</f>
        <v/>
      </c>
      <c r="J3737" s="105" t="str">
        <f>IFERROR(VLOOKUP($E3737,Listen!$I$5:$K$41,3,FALSE),"")</f>
        <v/>
      </c>
      <c r="K3737" s="111" t="str">
        <f>IFERROR(IF($C3737=K$2,$G3737*VLOOKUP($F3737,Listen!$B$5:$G$95,$J3737+1,FALSE)/VLOOKUP(K$2,Listen!$B$5:$G$95,$J3737+1,FALSE),"-")*IF($D3737="Abgabe",0,1),"")</f>
        <v/>
      </c>
      <c r="L3737" s="111" t="str">
        <f>IFERROR(IF($C3737=L$2,$G3737*VLOOKUP($F3737,Listen!$B$5:$G$95,$J3737+1,FALSE)/VLOOKUP(L$2,Listen!$B$5:$G$95,$J3737+1,FALSE),"-")*IF($D3737="Abgabe",0,1),"")</f>
        <v/>
      </c>
      <c r="M3737" s="111" t="str">
        <f>IFERROR(IF($C3737=M$2,$G3737*VLOOKUP($F3737,Listen!$B$5:$G$95,$J3737+1,FALSE)/VLOOKUP(M$2,Listen!$B$5:$G$95,$J3737+1,FALSE),"-")*IF($D3737="Abgabe",0,1),"")</f>
        <v/>
      </c>
      <c r="N3737" s="111" t="str">
        <f>IFERROR(IF($C3737=N$2,$G3737*VLOOKUP($F3737,Listen!$B$5:$G$95,$J3737+1,FALSE)/VLOOKUP(N$2,Listen!$B$5:$G$95,$J3737+1,FALSE),"-")*IF($D3737="Abgabe",0,1),"")</f>
        <v/>
      </c>
      <c r="O3737" s="111" t="str">
        <f>IFERROR(IF($C3737=O$2,$G3737*VLOOKUP($F3737,Listen!$B$5:$G$95,$J3737+1,FALSE)/VLOOKUP(O$2,Listen!$B$5:$G$95,$J3737+1,FALSE),"-")*IF($D3737="Abgabe",0,1),"")</f>
        <v/>
      </c>
      <c r="P3737" s="111" t="str">
        <f>IFERROR(IF($C3737=P$2,$G3737*VLOOKUP($F3737,Listen!$B$5:$G$95,$J3737+1,FALSE)/VLOOKUP(P$2,Listen!$B$5:$G$95,$J3737+1,FALSE),"-")*IF($D3737="Abgabe",0,1),"")</f>
        <v/>
      </c>
      <c r="Q3737" s="111" t="str">
        <f>IFERROR(IF($C3737=Q$2,$G3737*VLOOKUP($F3737,Listen!$B$5:$G$95,$J3737+1,FALSE)/VLOOKUP(Q$2,Listen!$B$5:$G$95,$J3737+1,FALSE),"-")*IF($D3737="Abgabe",0,1),"")</f>
        <v/>
      </c>
      <c r="R3737" s="111" t="str">
        <f>IFERROR(IF($C3737=R$2,$G3737*VLOOKUP($F3737,Listen!$B$5:$G$95,$J3737+1,FALSE)/VLOOKUP(R$2,Listen!$B$5:$G$95,$J3737+1,FALSE),"-")*IF($D3737="Abgabe",0,1),"")</f>
        <v/>
      </c>
    </row>
    <row r="3738" spans="2:18">
      <c r="B3738" s="130"/>
      <c r="C3738" s="95" t="str">
        <f>IFERROR(YEAR(VLOOKUP($B3738,A_Stammdaten!$B$18:$G$218,3,FALSE)),"")</f>
        <v/>
      </c>
      <c r="D3738" s="95" t="str">
        <f>IFERROR(VLOOKUP($B3738,A_Stammdaten!$B$18:$G$218,6,FALSE),"")</f>
        <v/>
      </c>
      <c r="E3738" s="131"/>
      <c r="F3738" s="130"/>
      <c r="G3738" s="130"/>
      <c r="H3738" s="96"/>
      <c r="I3738" s="105" t="str">
        <f>IFERROR(VLOOKUP($E3738,Listen!$I$5:$K$41,2,FALSE),"")</f>
        <v/>
      </c>
      <c r="J3738" s="105" t="str">
        <f>IFERROR(VLOOKUP($E3738,Listen!$I$5:$K$41,3,FALSE),"")</f>
        <v/>
      </c>
      <c r="K3738" s="111" t="str">
        <f>IFERROR(IF($C3738=K$2,$G3738*VLOOKUP($F3738,Listen!$B$5:$G$95,$J3738+1,FALSE)/VLOOKUP(K$2,Listen!$B$5:$G$95,$J3738+1,FALSE),"-")*IF($D3738="Abgabe",0,1),"")</f>
        <v/>
      </c>
      <c r="L3738" s="111" t="str">
        <f>IFERROR(IF($C3738=L$2,$G3738*VLOOKUP($F3738,Listen!$B$5:$G$95,$J3738+1,FALSE)/VLOOKUP(L$2,Listen!$B$5:$G$95,$J3738+1,FALSE),"-")*IF($D3738="Abgabe",0,1),"")</f>
        <v/>
      </c>
      <c r="M3738" s="111" t="str">
        <f>IFERROR(IF($C3738=M$2,$G3738*VLOOKUP($F3738,Listen!$B$5:$G$95,$J3738+1,FALSE)/VLOOKUP(M$2,Listen!$B$5:$G$95,$J3738+1,FALSE),"-")*IF($D3738="Abgabe",0,1),"")</f>
        <v/>
      </c>
      <c r="N3738" s="111" t="str">
        <f>IFERROR(IF($C3738=N$2,$G3738*VLOOKUP($F3738,Listen!$B$5:$G$95,$J3738+1,FALSE)/VLOOKUP(N$2,Listen!$B$5:$G$95,$J3738+1,FALSE),"-")*IF($D3738="Abgabe",0,1),"")</f>
        <v/>
      </c>
      <c r="O3738" s="111" t="str">
        <f>IFERROR(IF($C3738=O$2,$G3738*VLOOKUP($F3738,Listen!$B$5:$G$95,$J3738+1,FALSE)/VLOOKUP(O$2,Listen!$B$5:$G$95,$J3738+1,FALSE),"-")*IF($D3738="Abgabe",0,1),"")</f>
        <v/>
      </c>
      <c r="P3738" s="111" t="str">
        <f>IFERROR(IF($C3738=P$2,$G3738*VLOOKUP($F3738,Listen!$B$5:$G$95,$J3738+1,FALSE)/VLOOKUP(P$2,Listen!$B$5:$G$95,$J3738+1,FALSE),"-")*IF($D3738="Abgabe",0,1),"")</f>
        <v/>
      </c>
      <c r="Q3738" s="111" t="str">
        <f>IFERROR(IF($C3738=Q$2,$G3738*VLOOKUP($F3738,Listen!$B$5:$G$95,$J3738+1,FALSE)/VLOOKUP(Q$2,Listen!$B$5:$G$95,$J3738+1,FALSE),"-")*IF($D3738="Abgabe",0,1),"")</f>
        <v/>
      </c>
      <c r="R3738" s="111" t="str">
        <f>IFERROR(IF($C3738=R$2,$G3738*VLOOKUP($F3738,Listen!$B$5:$G$95,$J3738+1,FALSE)/VLOOKUP(R$2,Listen!$B$5:$G$95,$J3738+1,FALSE),"-")*IF($D3738="Abgabe",0,1),"")</f>
        <v/>
      </c>
    </row>
    <row r="3739" spans="2:18">
      <c r="B3739" s="130"/>
      <c r="C3739" s="95" t="str">
        <f>IFERROR(YEAR(VLOOKUP($B3739,A_Stammdaten!$B$18:$G$218,3,FALSE)),"")</f>
        <v/>
      </c>
      <c r="D3739" s="95" t="str">
        <f>IFERROR(VLOOKUP($B3739,A_Stammdaten!$B$18:$G$218,6,FALSE),"")</f>
        <v/>
      </c>
      <c r="E3739" s="131"/>
      <c r="F3739" s="130"/>
      <c r="G3739" s="130"/>
      <c r="H3739" s="96"/>
      <c r="I3739" s="105" t="str">
        <f>IFERROR(VLOOKUP($E3739,Listen!$I$5:$K$41,2,FALSE),"")</f>
        <v/>
      </c>
      <c r="J3739" s="105" t="str">
        <f>IFERROR(VLOOKUP($E3739,Listen!$I$5:$K$41,3,FALSE),"")</f>
        <v/>
      </c>
      <c r="K3739" s="111" t="str">
        <f>IFERROR(IF($C3739=K$2,$G3739*VLOOKUP($F3739,Listen!$B$5:$G$95,$J3739+1,FALSE)/VLOOKUP(K$2,Listen!$B$5:$G$95,$J3739+1,FALSE),"-")*IF($D3739="Abgabe",0,1),"")</f>
        <v/>
      </c>
      <c r="L3739" s="111" t="str">
        <f>IFERROR(IF($C3739=L$2,$G3739*VLOOKUP($F3739,Listen!$B$5:$G$95,$J3739+1,FALSE)/VLOOKUP(L$2,Listen!$B$5:$G$95,$J3739+1,FALSE),"-")*IF($D3739="Abgabe",0,1),"")</f>
        <v/>
      </c>
      <c r="M3739" s="111" t="str">
        <f>IFERROR(IF($C3739=M$2,$G3739*VLOOKUP($F3739,Listen!$B$5:$G$95,$J3739+1,FALSE)/VLOOKUP(M$2,Listen!$B$5:$G$95,$J3739+1,FALSE),"-")*IF($D3739="Abgabe",0,1),"")</f>
        <v/>
      </c>
      <c r="N3739" s="111" t="str">
        <f>IFERROR(IF($C3739=N$2,$G3739*VLOOKUP($F3739,Listen!$B$5:$G$95,$J3739+1,FALSE)/VLOOKUP(N$2,Listen!$B$5:$G$95,$J3739+1,FALSE),"-")*IF($D3739="Abgabe",0,1),"")</f>
        <v/>
      </c>
      <c r="O3739" s="111" t="str">
        <f>IFERROR(IF($C3739=O$2,$G3739*VLOOKUP($F3739,Listen!$B$5:$G$95,$J3739+1,FALSE)/VLOOKUP(O$2,Listen!$B$5:$G$95,$J3739+1,FALSE),"-")*IF($D3739="Abgabe",0,1),"")</f>
        <v/>
      </c>
      <c r="P3739" s="111" t="str">
        <f>IFERROR(IF($C3739=P$2,$G3739*VLOOKUP($F3739,Listen!$B$5:$G$95,$J3739+1,FALSE)/VLOOKUP(P$2,Listen!$B$5:$G$95,$J3739+1,FALSE),"-")*IF($D3739="Abgabe",0,1),"")</f>
        <v/>
      </c>
      <c r="Q3739" s="111" t="str">
        <f>IFERROR(IF($C3739=Q$2,$G3739*VLOOKUP($F3739,Listen!$B$5:$G$95,$J3739+1,FALSE)/VLOOKUP(Q$2,Listen!$B$5:$G$95,$J3739+1,FALSE),"-")*IF($D3739="Abgabe",0,1),"")</f>
        <v/>
      </c>
      <c r="R3739" s="111" t="str">
        <f>IFERROR(IF($C3739=R$2,$G3739*VLOOKUP($F3739,Listen!$B$5:$G$95,$J3739+1,FALSE)/VLOOKUP(R$2,Listen!$B$5:$G$95,$J3739+1,FALSE),"-")*IF($D3739="Abgabe",0,1),"")</f>
        <v/>
      </c>
    </row>
    <row r="3740" spans="2:18">
      <c r="B3740" s="130"/>
      <c r="C3740" s="95" t="str">
        <f>IFERROR(YEAR(VLOOKUP($B3740,A_Stammdaten!$B$18:$G$218,3,FALSE)),"")</f>
        <v/>
      </c>
      <c r="D3740" s="95" t="str">
        <f>IFERROR(VLOOKUP($B3740,A_Stammdaten!$B$18:$G$218,6,FALSE),"")</f>
        <v/>
      </c>
      <c r="E3740" s="131"/>
      <c r="F3740" s="130"/>
      <c r="G3740" s="130"/>
      <c r="H3740" s="96"/>
      <c r="I3740" s="105" t="str">
        <f>IFERROR(VLOOKUP($E3740,Listen!$I$5:$K$41,2,FALSE),"")</f>
        <v/>
      </c>
      <c r="J3740" s="105" t="str">
        <f>IFERROR(VLOOKUP($E3740,Listen!$I$5:$K$41,3,FALSE),"")</f>
        <v/>
      </c>
      <c r="K3740" s="111" t="str">
        <f>IFERROR(IF($C3740=K$2,$G3740*VLOOKUP($F3740,Listen!$B$5:$G$95,$J3740+1,FALSE)/VLOOKUP(K$2,Listen!$B$5:$G$95,$J3740+1,FALSE),"-")*IF($D3740="Abgabe",0,1),"")</f>
        <v/>
      </c>
      <c r="L3740" s="111" t="str">
        <f>IFERROR(IF($C3740=L$2,$G3740*VLOOKUP($F3740,Listen!$B$5:$G$95,$J3740+1,FALSE)/VLOOKUP(L$2,Listen!$B$5:$G$95,$J3740+1,FALSE),"-")*IF($D3740="Abgabe",0,1),"")</f>
        <v/>
      </c>
      <c r="M3740" s="111" t="str">
        <f>IFERROR(IF($C3740=M$2,$G3740*VLOOKUP($F3740,Listen!$B$5:$G$95,$J3740+1,FALSE)/VLOOKUP(M$2,Listen!$B$5:$G$95,$J3740+1,FALSE),"-")*IF($D3740="Abgabe",0,1),"")</f>
        <v/>
      </c>
      <c r="N3740" s="111" t="str">
        <f>IFERROR(IF($C3740=N$2,$G3740*VLOOKUP($F3740,Listen!$B$5:$G$95,$J3740+1,FALSE)/VLOOKUP(N$2,Listen!$B$5:$G$95,$J3740+1,FALSE),"-")*IF($D3740="Abgabe",0,1),"")</f>
        <v/>
      </c>
      <c r="O3740" s="111" t="str">
        <f>IFERROR(IF($C3740=O$2,$G3740*VLOOKUP($F3740,Listen!$B$5:$G$95,$J3740+1,FALSE)/VLOOKUP(O$2,Listen!$B$5:$G$95,$J3740+1,FALSE),"-")*IF($D3740="Abgabe",0,1),"")</f>
        <v/>
      </c>
      <c r="P3740" s="111" t="str">
        <f>IFERROR(IF($C3740=P$2,$G3740*VLOOKUP($F3740,Listen!$B$5:$G$95,$J3740+1,FALSE)/VLOOKUP(P$2,Listen!$B$5:$G$95,$J3740+1,FALSE),"-")*IF($D3740="Abgabe",0,1),"")</f>
        <v/>
      </c>
      <c r="Q3740" s="111" t="str">
        <f>IFERROR(IF($C3740=Q$2,$G3740*VLOOKUP($F3740,Listen!$B$5:$G$95,$J3740+1,FALSE)/VLOOKUP(Q$2,Listen!$B$5:$G$95,$J3740+1,FALSE),"-")*IF($D3740="Abgabe",0,1),"")</f>
        <v/>
      </c>
      <c r="R3740" s="111" t="str">
        <f>IFERROR(IF($C3740=R$2,$G3740*VLOOKUP($F3740,Listen!$B$5:$G$95,$J3740+1,FALSE)/VLOOKUP(R$2,Listen!$B$5:$G$95,$J3740+1,FALSE),"-")*IF($D3740="Abgabe",0,1),"")</f>
        <v/>
      </c>
    </row>
    <row r="3741" spans="2:18">
      <c r="B3741" s="130"/>
      <c r="C3741" s="95" t="str">
        <f>IFERROR(YEAR(VLOOKUP($B3741,A_Stammdaten!$B$18:$G$218,3,FALSE)),"")</f>
        <v/>
      </c>
      <c r="D3741" s="95" t="str">
        <f>IFERROR(VLOOKUP($B3741,A_Stammdaten!$B$18:$G$218,6,FALSE),"")</f>
        <v/>
      </c>
      <c r="E3741" s="131"/>
      <c r="F3741" s="130"/>
      <c r="G3741" s="130"/>
      <c r="H3741" s="96"/>
      <c r="I3741" s="105" t="str">
        <f>IFERROR(VLOOKUP($E3741,Listen!$I$5:$K$41,2,FALSE),"")</f>
        <v/>
      </c>
      <c r="J3741" s="105" t="str">
        <f>IFERROR(VLOOKUP($E3741,Listen!$I$5:$K$41,3,FALSE),"")</f>
        <v/>
      </c>
      <c r="K3741" s="111" t="str">
        <f>IFERROR(IF($C3741=K$2,$G3741*VLOOKUP($F3741,Listen!$B$5:$G$95,$J3741+1,FALSE)/VLOOKUP(K$2,Listen!$B$5:$G$95,$J3741+1,FALSE),"-")*IF($D3741="Abgabe",0,1),"")</f>
        <v/>
      </c>
      <c r="L3741" s="111" t="str">
        <f>IFERROR(IF($C3741=L$2,$G3741*VLOOKUP($F3741,Listen!$B$5:$G$95,$J3741+1,FALSE)/VLOOKUP(L$2,Listen!$B$5:$G$95,$J3741+1,FALSE),"-")*IF($D3741="Abgabe",0,1),"")</f>
        <v/>
      </c>
      <c r="M3741" s="111" t="str">
        <f>IFERROR(IF($C3741=M$2,$G3741*VLOOKUP($F3741,Listen!$B$5:$G$95,$J3741+1,FALSE)/VLOOKUP(M$2,Listen!$B$5:$G$95,$J3741+1,FALSE),"-")*IF($D3741="Abgabe",0,1),"")</f>
        <v/>
      </c>
      <c r="N3741" s="111" t="str">
        <f>IFERROR(IF($C3741=N$2,$G3741*VLOOKUP($F3741,Listen!$B$5:$G$95,$J3741+1,FALSE)/VLOOKUP(N$2,Listen!$B$5:$G$95,$J3741+1,FALSE),"-")*IF($D3741="Abgabe",0,1),"")</f>
        <v/>
      </c>
      <c r="O3741" s="111" t="str">
        <f>IFERROR(IF($C3741=O$2,$G3741*VLOOKUP($F3741,Listen!$B$5:$G$95,$J3741+1,FALSE)/VLOOKUP(O$2,Listen!$B$5:$G$95,$J3741+1,FALSE),"-")*IF($D3741="Abgabe",0,1),"")</f>
        <v/>
      </c>
      <c r="P3741" s="111" t="str">
        <f>IFERROR(IF($C3741=P$2,$G3741*VLOOKUP($F3741,Listen!$B$5:$G$95,$J3741+1,FALSE)/VLOOKUP(P$2,Listen!$B$5:$G$95,$J3741+1,FALSE),"-")*IF($D3741="Abgabe",0,1),"")</f>
        <v/>
      </c>
      <c r="Q3741" s="111" t="str">
        <f>IFERROR(IF($C3741=Q$2,$G3741*VLOOKUP($F3741,Listen!$B$5:$G$95,$J3741+1,FALSE)/VLOOKUP(Q$2,Listen!$B$5:$G$95,$J3741+1,FALSE),"-")*IF($D3741="Abgabe",0,1),"")</f>
        <v/>
      </c>
      <c r="R3741" s="111" t="str">
        <f>IFERROR(IF($C3741=R$2,$G3741*VLOOKUP($F3741,Listen!$B$5:$G$95,$J3741+1,FALSE)/VLOOKUP(R$2,Listen!$B$5:$G$95,$J3741+1,FALSE),"-")*IF($D3741="Abgabe",0,1),"")</f>
        <v/>
      </c>
    </row>
    <row r="3742" spans="2:18">
      <c r="B3742" s="130"/>
      <c r="C3742" s="95" t="str">
        <f>IFERROR(YEAR(VLOOKUP($B3742,A_Stammdaten!$B$18:$G$218,3,FALSE)),"")</f>
        <v/>
      </c>
      <c r="D3742" s="95" t="str">
        <f>IFERROR(VLOOKUP($B3742,A_Stammdaten!$B$18:$G$218,6,FALSE),"")</f>
        <v/>
      </c>
      <c r="E3742" s="131"/>
      <c r="F3742" s="130"/>
      <c r="G3742" s="130"/>
      <c r="H3742" s="96"/>
      <c r="I3742" s="105" t="str">
        <f>IFERROR(VLOOKUP($E3742,Listen!$I$5:$K$41,2,FALSE),"")</f>
        <v/>
      </c>
      <c r="J3742" s="105" t="str">
        <f>IFERROR(VLOOKUP($E3742,Listen!$I$5:$K$41,3,FALSE),"")</f>
        <v/>
      </c>
      <c r="K3742" s="111" t="str">
        <f>IFERROR(IF($C3742=K$2,$G3742*VLOOKUP($F3742,Listen!$B$5:$G$95,$J3742+1,FALSE)/VLOOKUP(K$2,Listen!$B$5:$G$95,$J3742+1,FALSE),"-")*IF($D3742="Abgabe",0,1),"")</f>
        <v/>
      </c>
      <c r="L3742" s="111" t="str">
        <f>IFERROR(IF($C3742=L$2,$G3742*VLOOKUP($F3742,Listen!$B$5:$G$95,$J3742+1,FALSE)/VLOOKUP(L$2,Listen!$B$5:$G$95,$J3742+1,FALSE),"-")*IF($D3742="Abgabe",0,1),"")</f>
        <v/>
      </c>
      <c r="M3742" s="111" t="str">
        <f>IFERROR(IF($C3742=M$2,$G3742*VLOOKUP($F3742,Listen!$B$5:$G$95,$J3742+1,FALSE)/VLOOKUP(M$2,Listen!$B$5:$G$95,$J3742+1,FALSE),"-")*IF($D3742="Abgabe",0,1),"")</f>
        <v/>
      </c>
      <c r="N3742" s="111" t="str">
        <f>IFERROR(IF($C3742=N$2,$G3742*VLOOKUP($F3742,Listen!$B$5:$G$95,$J3742+1,FALSE)/VLOOKUP(N$2,Listen!$B$5:$G$95,$J3742+1,FALSE),"-")*IF($D3742="Abgabe",0,1),"")</f>
        <v/>
      </c>
      <c r="O3742" s="111" t="str">
        <f>IFERROR(IF($C3742=O$2,$G3742*VLOOKUP($F3742,Listen!$B$5:$G$95,$J3742+1,FALSE)/VLOOKUP(O$2,Listen!$B$5:$G$95,$J3742+1,FALSE),"-")*IF($D3742="Abgabe",0,1),"")</f>
        <v/>
      </c>
      <c r="P3742" s="111" t="str">
        <f>IFERROR(IF($C3742=P$2,$G3742*VLOOKUP($F3742,Listen!$B$5:$G$95,$J3742+1,FALSE)/VLOOKUP(P$2,Listen!$B$5:$G$95,$J3742+1,FALSE),"-")*IF($D3742="Abgabe",0,1),"")</f>
        <v/>
      </c>
      <c r="Q3742" s="111" t="str">
        <f>IFERROR(IF($C3742=Q$2,$G3742*VLOOKUP($F3742,Listen!$B$5:$G$95,$J3742+1,FALSE)/VLOOKUP(Q$2,Listen!$B$5:$G$95,$J3742+1,FALSE),"-")*IF($D3742="Abgabe",0,1),"")</f>
        <v/>
      </c>
      <c r="R3742" s="111" t="str">
        <f>IFERROR(IF($C3742=R$2,$G3742*VLOOKUP($F3742,Listen!$B$5:$G$95,$J3742+1,FALSE)/VLOOKUP(R$2,Listen!$B$5:$G$95,$J3742+1,FALSE),"-")*IF($D3742="Abgabe",0,1),"")</f>
        <v/>
      </c>
    </row>
    <row r="3743" spans="2:18">
      <c r="B3743" s="130"/>
      <c r="C3743" s="95" t="str">
        <f>IFERROR(YEAR(VLOOKUP($B3743,A_Stammdaten!$B$18:$G$218,3,FALSE)),"")</f>
        <v/>
      </c>
      <c r="D3743" s="95" t="str">
        <f>IFERROR(VLOOKUP($B3743,A_Stammdaten!$B$18:$G$218,6,FALSE),"")</f>
        <v/>
      </c>
      <c r="E3743" s="131"/>
      <c r="F3743" s="130"/>
      <c r="G3743" s="130"/>
      <c r="H3743" s="96"/>
      <c r="I3743" s="105" t="str">
        <f>IFERROR(VLOOKUP($E3743,Listen!$I$5:$K$41,2,FALSE),"")</f>
        <v/>
      </c>
      <c r="J3743" s="105" t="str">
        <f>IFERROR(VLOOKUP($E3743,Listen!$I$5:$K$41,3,FALSE),"")</f>
        <v/>
      </c>
      <c r="K3743" s="111" t="str">
        <f>IFERROR(IF($C3743=K$2,$G3743*VLOOKUP($F3743,Listen!$B$5:$G$95,$J3743+1,FALSE)/VLOOKUP(K$2,Listen!$B$5:$G$95,$J3743+1,FALSE),"-")*IF($D3743="Abgabe",0,1),"")</f>
        <v/>
      </c>
      <c r="L3743" s="111" t="str">
        <f>IFERROR(IF($C3743=L$2,$G3743*VLOOKUP($F3743,Listen!$B$5:$G$95,$J3743+1,FALSE)/VLOOKUP(L$2,Listen!$B$5:$G$95,$J3743+1,FALSE),"-")*IF($D3743="Abgabe",0,1),"")</f>
        <v/>
      </c>
      <c r="M3743" s="111" t="str">
        <f>IFERROR(IF($C3743=M$2,$G3743*VLOOKUP($F3743,Listen!$B$5:$G$95,$J3743+1,FALSE)/VLOOKUP(M$2,Listen!$B$5:$G$95,$J3743+1,FALSE),"-")*IF($D3743="Abgabe",0,1),"")</f>
        <v/>
      </c>
      <c r="N3743" s="111" t="str">
        <f>IFERROR(IF($C3743=N$2,$G3743*VLOOKUP($F3743,Listen!$B$5:$G$95,$J3743+1,FALSE)/VLOOKUP(N$2,Listen!$B$5:$G$95,$J3743+1,FALSE),"-")*IF($D3743="Abgabe",0,1),"")</f>
        <v/>
      </c>
      <c r="O3743" s="111" t="str">
        <f>IFERROR(IF($C3743=O$2,$G3743*VLOOKUP($F3743,Listen!$B$5:$G$95,$J3743+1,FALSE)/VLOOKUP(O$2,Listen!$B$5:$G$95,$J3743+1,FALSE),"-")*IF($D3743="Abgabe",0,1),"")</f>
        <v/>
      </c>
      <c r="P3743" s="111" t="str">
        <f>IFERROR(IF($C3743=P$2,$G3743*VLOOKUP($F3743,Listen!$B$5:$G$95,$J3743+1,FALSE)/VLOOKUP(P$2,Listen!$B$5:$G$95,$J3743+1,FALSE),"-")*IF($D3743="Abgabe",0,1),"")</f>
        <v/>
      </c>
      <c r="Q3743" s="111" t="str">
        <f>IFERROR(IF($C3743=Q$2,$G3743*VLOOKUP($F3743,Listen!$B$5:$G$95,$J3743+1,FALSE)/VLOOKUP(Q$2,Listen!$B$5:$G$95,$J3743+1,FALSE),"-")*IF($D3743="Abgabe",0,1),"")</f>
        <v/>
      </c>
      <c r="R3743" s="111" t="str">
        <f>IFERROR(IF($C3743=R$2,$G3743*VLOOKUP($F3743,Listen!$B$5:$G$95,$J3743+1,FALSE)/VLOOKUP(R$2,Listen!$B$5:$G$95,$J3743+1,FALSE),"-")*IF($D3743="Abgabe",0,1),"")</f>
        <v/>
      </c>
    </row>
    <row r="3744" spans="2:18">
      <c r="B3744" s="130"/>
      <c r="C3744" s="95" t="str">
        <f>IFERROR(YEAR(VLOOKUP($B3744,A_Stammdaten!$B$18:$G$218,3,FALSE)),"")</f>
        <v/>
      </c>
      <c r="D3744" s="95" t="str">
        <f>IFERROR(VLOOKUP($B3744,A_Stammdaten!$B$18:$G$218,6,FALSE),"")</f>
        <v/>
      </c>
      <c r="E3744" s="131"/>
      <c r="F3744" s="130"/>
      <c r="G3744" s="130"/>
      <c r="H3744" s="96"/>
      <c r="I3744" s="105" t="str">
        <f>IFERROR(VLOOKUP($E3744,Listen!$I$5:$K$41,2,FALSE),"")</f>
        <v/>
      </c>
      <c r="J3744" s="105" t="str">
        <f>IFERROR(VLOOKUP($E3744,Listen!$I$5:$K$41,3,FALSE),"")</f>
        <v/>
      </c>
      <c r="K3744" s="111" t="str">
        <f>IFERROR(IF($C3744=K$2,$G3744*VLOOKUP($F3744,Listen!$B$5:$G$95,$J3744+1,FALSE)/VLOOKUP(K$2,Listen!$B$5:$G$95,$J3744+1,FALSE),"-")*IF($D3744="Abgabe",0,1),"")</f>
        <v/>
      </c>
      <c r="L3744" s="111" t="str">
        <f>IFERROR(IF($C3744=L$2,$G3744*VLOOKUP($F3744,Listen!$B$5:$G$95,$J3744+1,FALSE)/VLOOKUP(L$2,Listen!$B$5:$G$95,$J3744+1,FALSE),"-")*IF($D3744="Abgabe",0,1),"")</f>
        <v/>
      </c>
      <c r="M3744" s="111" t="str">
        <f>IFERROR(IF($C3744=M$2,$G3744*VLOOKUP($F3744,Listen!$B$5:$G$95,$J3744+1,FALSE)/VLOOKUP(M$2,Listen!$B$5:$G$95,$J3744+1,FALSE),"-")*IF($D3744="Abgabe",0,1),"")</f>
        <v/>
      </c>
      <c r="N3744" s="111" t="str">
        <f>IFERROR(IF($C3744=N$2,$G3744*VLOOKUP($F3744,Listen!$B$5:$G$95,$J3744+1,FALSE)/VLOOKUP(N$2,Listen!$B$5:$G$95,$J3744+1,FALSE),"-")*IF($D3744="Abgabe",0,1),"")</f>
        <v/>
      </c>
      <c r="O3744" s="111" t="str">
        <f>IFERROR(IF($C3744=O$2,$G3744*VLOOKUP($F3744,Listen!$B$5:$G$95,$J3744+1,FALSE)/VLOOKUP(O$2,Listen!$B$5:$G$95,$J3744+1,FALSE),"-")*IF($D3744="Abgabe",0,1),"")</f>
        <v/>
      </c>
      <c r="P3744" s="111" t="str">
        <f>IFERROR(IF($C3744=P$2,$G3744*VLOOKUP($F3744,Listen!$B$5:$G$95,$J3744+1,FALSE)/VLOOKUP(P$2,Listen!$B$5:$G$95,$J3744+1,FALSE),"-")*IF($D3744="Abgabe",0,1),"")</f>
        <v/>
      </c>
      <c r="Q3744" s="111" t="str">
        <f>IFERROR(IF($C3744=Q$2,$G3744*VLOOKUP($F3744,Listen!$B$5:$G$95,$J3744+1,FALSE)/VLOOKUP(Q$2,Listen!$B$5:$G$95,$J3744+1,FALSE),"-")*IF($D3744="Abgabe",0,1),"")</f>
        <v/>
      </c>
      <c r="R3744" s="111" t="str">
        <f>IFERROR(IF($C3744=R$2,$G3744*VLOOKUP($F3744,Listen!$B$5:$G$95,$J3744+1,FALSE)/VLOOKUP(R$2,Listen!$B$5:$G$95,$J3744+1,FALSE),"-")*IF($D3744="Abgabe",0,1),"")</f>
        <v/>
      </c>
    </row>
    <row r="3745" spans="2:18">
      <c r="B3745" s="130"/>
      <c r="C3745" s="95" t="str">
        <f>IFERROR(YEAR(VLOOKUP($B3745,A_Stammdaten!$B$18:$G$218,3,FALSE)),"")</f>
        <v/>
      </c>
      <c r="D3745" s="95" t="str">
        <f>IFERROR(VLOOKUP($B3745,A_Stammdaten!$B$18:$G$218,6,FALSE),"")</f>
        <v/>
      </c>
      <c r="E3745" s="131"/>
      <c r="F3745" s="130"/>
      <c r="G3745" s="130"/>
      <c r="H3745" s="96"/>
      <c r="I3745" s="105" t="str">
        <f>IFERROR(VLOOKUP($E3745,Listen!$I$5:$K$41,2,FALSE),"")</f>
        <v/>
      </c>
      <c r="J3745" s="105" t="str">
        <f>IFERROR(VLOOKUP($E3745,Listen!$I$5:$K$41,3,FALSE),"")</f>
        <v/>
      </c>
      <c r="K3745" s="111" t="str">
        <f>IFERROR(IF($C3745=K$2,$G3745*VLOOKUP($F3745,Listen!$B$5:$G$95,$J3745+1,FALSE)/VLOOKUP(K$2,Listen!$B$5:$G$95,$J3745+1,FALSE),"-")*IF($D3745="Abgabe",0,1),"")</f>
        <v/>
      </c>
      <c r="L3745" s="111" t="str">
        <f>IFERROR(IF($C3745=L$2,$G3745*VLOOKUP($F3745,Listen!$B$5:$G$95,$J3745+1,FALSE)/VLOOKUP(L$2,Listen!$B$5:$G$95,$J3745+1,FALSE),"-")*IF($D3745="Abgabe",0,1),"")</f>
        <v/>
      </c>
      <c r="M3745" s="111" t="str">
        <f>IFERROR(IF($C3745=M$2,$G3745*VLOOKUP($F3745,Listen!$B$5:$G$95,$J3745+1,FALSE)/VLOOKUP(M$2,Listen!$B$5:$G$95,$J3745+1,FALSE),"-")*IF($D3745="Abgabe",0,1),"")</f>
        <v/>
      </c>
      <c r="N3745" s="111" t="str">
        <f>IFERROR(IF($C3745=N$2,$G3745*VLOOKUP($F3745,Listen!$B$5:$G$95,$J3745+1,FALSE)/VLOOKUP(N$2,Listen!$B$5:$G$95,$J3745+1,FALSE),"-")*IF($D3745="Abgabe",0,1),"")</f>
        <v/>
      </c>
      <c r="O3745" s="111" t="str">
        <f>IFERROR(IF($C3745=O$2,$G3745*VLOOKUP($F3745,Listen!$B$5:$G$95,$J3745+1,FALSE)/VLOOKUP(O$2,Listen!$B$5:$G$95,$J3745+1,FALSE),"-")*IF($D3745="Abgabe",0,1),"")</f>
        <v/>
      </c>
      <c r="P3745" s="111" t="str">
        <f>IFERROR(IF($C3745=P$2,$G3745*VLOOKUP($F3745,Listen!$B$5:$G$95,$J3745+1,FALSE)/VLOOKUP(P$2,Listen!$B$5:$G$95,$J3745+1,FALSE),"-")*IF($D3745="Abgabe",0,1),"")</f>
        <v/>
      </c>
      <c r="Q3745" s="111" t="str">
        <f>IFERROR(IF($C3745=Q$2,$G3745*VLOOKUP($F3745,Listen!$B$5:$G$95,$J3745+1,FALSE)/VLOOKUP(Q$2,Listen!$B$5:$G$95,$J3745+1,FALSE),"-")*IF($D3745="Abgabe",0,1),"")</f>
        <v/>
      </c>
      <c r="R3745" s="111" t="str">
        <f>IFERROR(IF($C3745=R$2,$G3745*VLOOKUP($F3745,Listen!$B$5:$G$95,$J3745+1,FALSE)/VLOOKUP(R$2,Listen!$B$5:$G$95,$J3745+1,FALSE),"-")*IF($D3745="Abgabe",0,1),"")</f>
        <v/>
      </c>
    </row>
    <row r="3746" spans="2:18">
      <c r="B3746" s="130"/>
      <c r="C3746" s="95" t="str">
        <f>IFERROR(YEAR(VLOOKUP($B3746,A_Stammdaten!$B$18:$G$218,3,FALSE)),"")</f>
        <v/>
      </c>
      <c r="D3746" s="95" t="str">
        <f>IFERROR(VLOOKUP($B3746,A_Stammdaten!$B$18:$G$218,6,FALSE),"")</f>
        <v/>
      </c>
      <c r="E3746" s="131"/>
      <c r="F3746" s="130"/>
      <c r="G3746" s="130"/>
      <c r="H3746" s="96"/>
      <c r="I3746" s="105" t="str">
        <f>IFERROR(VLOOKUP($E3746,Listen!$I$5:$K$41,2,FALSE),"")</f>
        <v/>
      </c>
      <c r="J3746" s="105" t="str">
        <f>IFERROR(VLOOKUP($E3746,Listen!$I$5:$K$41,3,FALSE),"")</f>
        <v/>
      </c>
      <c r="K3746" s="111" t="str">
        <f>IFERROR(IF($C3746=K$2,$G3746*VLOOKUP($F3746,Listen!$B$5:$G$95,$J3746+1,FALSE)/VLOOKUP(K$2,Listen!$B$5:$G$95,$J3746+1,FALSE),"-")*IF($D3746="Abgabe",0,1),"")</f>
        <v/>
      </c>
      <c r="L3746" s="111" t="str">
        <f>IFERROR(IF($C3746=L$2,$G3746*VLOOKUP($F3746,Listen!$B$5:$G$95,$J3746+1,FALSE)/VLOOKUP(L$2,Listen!$B$5:$G$95,$J3746+1,FALSE),"-")*IF($D3746="Abgabe",0,1),"")</f>
        <v/>
      </c>
      <c r="M3746" s="111" t="str">
        <f>IFERROR(IF($C3746=M$2,$G3746*VLOOKUP($F3746,Listen!$B$5:$G$95,$J3746+1,FALSE)/VLOOKUP(M$2,Listen!$B$5:$G$95,$J3746+1,FALSE),"-")*IF($D3746="Abgabe",0,1),"")</f>
        <v/>
      </c>
      <c r="N3746" s="111" t="str">
        <f>IFERROR(IF($C3746=N$2,$G3746*VLOOKUP($F3746,Listen!$B$5:$G$95,$J3746+1,FALSE)/VLOOKUP(N$2,Listen!$B$5:$G$95,$J3746+1,FALSE),"-")*IF($D3746="Abgabe",0,1),"")</f>
        <v/>
      </c>
      <c r="O3746" s="111" t="str">
        <f>IFERROR(IF($C3746=O$2,$G3746*VLOOKUP($F3746,Listen!$B$5:$G$95,$J3746+1,FALSE)/VLOOKUP(O$2,Listen!$B$5:$G$95,$J3746+1,FALSE),"-")*IF($D3746="Abgabe",0,1),"")</f>
        <v/>
      </c>
      <c r="P3746" s="111" t="str">
        <f>IFERROR(IF($C3746=P$2,$G3746*VLOOKUP($F3746,Listen!$B$5:$G$95,$J3746+1,FALSE)/VLOOKUP(P$2,Listen!$B$5:$G$95,$J3746+1,FALSE),"-")*IF($D3746="Abgabe",0,1),"")</f>
        <v/>
      </c>
      <c r="Q3746" s="111" t="str">
        <f>IFERROR(IF($C3746=Q$2,$G3746*VLOOKUP($F3746,Listen!$B$5:$G$95,$J3746+1,FALSE)/VLOOKUP(Q$2,Listen!$B$5:$G$95,$J3746+1,FALSE),"-")*IF($D3746="Abgabe",0,1),"")</f>
        <v/>
      </c>
      <c r="R3746" s="111" t="str">
        <f>IFERROR(IF($C3746=R$2,$G3746*VLOOKUP($F3746,Listen!$B$5:$G$95,$J3746+1,FALSE)/VLOOKUP(R$2,Listen!$B$5:$G$95,$J3746+1,FALSE),"-")*IF($D3746="Abgabe",0,1),"")</f>
        <v/>
      </c>
    </row>
    <row r="3747" spans="2:18">
      <c r="B3747" s="130"/>
      <c r="C3747" s="95" t="str">
        <f>IFERROR(YEAR(VLOOKUP($B3747,A_Stammdaten!$B$18:$G$218,3,FALSE)),"")</f>
        <v/>
      </c>
      <c r="D3747" s="95" t="str">
        <f>IFERROR(VLOOKUP($B3747,A_Stammdaten!$B$18:$G$218,6,FALSE),"")</f>
        <v/>
      </c>
      <c r="E3747" s="131"/>
      <c r="F3747" s="130"/>
      <c r="G3747" s="130"/>
      <c r="H3747" s="96"/>
      <c r="I3747" s="105" t="str">
        <f>IFERROR(VLOOKUP($E3747,Listen!$I$5:$K$41,2,FALSE),"")</f>
        <v/>
      </c>
      <c r="J3747" s="105" t="str">
        <f>IFERROR(VLOOKUP($E3747,Listen!$I$5:$K$41,3,FALSE),"")</f>
        <v/>
      </c>
      <c r="K3747" s="111" t="str">
        <f>IFERROR(IF($C3747=K$2,$G3747*VLOOKUP($F3747,Listen!$B$5:$G$95,$J3747+1,FALSE)/VLOOKUP(K$2,Listen!$B$5:$G$95,$J3747+1,FALSE),"-")*IF($D3747="Abgabe",0,1),"")</f>
        <v/>
      </c>
      <c r="L3747" s="111" t="str">
        <f>IFERROR(IF($C3747=L$2,$G3747*VLOOKUP($F3747,Listen!$B$5:$G$95,$J3747+1,FALSE)/VLOOKUP(L$2,Listen!$B$5:$G$95,$J3747+1,FALSE),"-")*IF($D3747="Abgabe",0,1),"")</f>
        <v/>
      </c>
      <c r="M3747" s="111" t="str">
        <f>IFERROR(IF($C3747=M$2,$G3747*VLOOKUP($F3747,Listen!$B$5:$G$95,$J3747+1,FALSE)/VLOOKUP(M$2,Listen!$B$5:$G$95,$J3747+1,FALSE),"-")*IF($D3747="Abgabe",0,1),"")</f>
        <v/>
      </c>
      <c r="N3747" s="111" t="str">
        <f>IFERROR(IF($C3747=N$2,$G3747*VLOOKUP($F3747,Listen!$B$5:$G$95,$J3747+1,FALSE)/VLOOKUP(N$2,Listen!$B$5:$G$95,$J3747+1,FALSE),"-")*IF($D3747="Abgabe",0,1),"")</f>
        <v/>
      </c>
      <c r="O3747" s="111" t="str">
        <f>IFERROR(IF($C3747=O$2,$G3747*VLOOKUP($F3747,Listen!$B$5:$G$95,$J3747+1,FALSE)/VLOOKUP(O$2,Listen!$B$5:$G$95,$J3747+1,FALSE),"-")*IF($D3747="Abgabe",0,1),"")</f>
        <v/>
      </c>
      <c r="P3747" s="111" t="str">
        <f>IFERROR(IF($C3747=P$2,$G3747*VLOOKUP($F3747,Listen!$B$5:$G$95,$J3747+1,FALSE)/VLOOKUP(P$2,Listen!$B$5:$G$95,$J3747+1,FALSE),"-")*IF($D3747="Abgabe",0,1),"")</f>
        <v/>
      </c>
      <c r="Q3747" s="111" t="str">
        <f>IFERROR(IF($C3747=Q$2,$G3747*VLOOKUP($F3747,Listen!$B$5:$G$95,$J3747+1,FALSE)/VLOOKUP(Q$2,Listen!$B$5:$G$95,$J3747+1,FALSE),"-")*IF($D3747="Abgabe",0,1),"")</f>
        <v/>
      </c>
      <c r="R3747" s="111" t="str">
        <f>IFERROR(IF($C3747=R$2,$G3747*VLOOKUP($F3747,Listen!$B$5:$G$95,$J3747+1,FALSE)/VLOOKUP(R$2,Listen!$B$5:$G$95,$J3747+1,FALSE),"-")*IF($D3747="Abgabe",0,1),"")</f>
        <v/>
      </c>
    </row>
    <row r="3748" spans="2:18">
      <c r="B3748" s="130"/>
      <c r="C3748" s="95" t="str">
        <f>IFERROR(YEAR(VLOOKUP($B3748,A_Stammdaten!$B$18:$G$218,3,FALSE)),"")</f>
        <v/>
      </c>
      <c r="D3748" s="95" t="str">
        <f>IFERROR(VLOOKUP($B3748,A_Stammdaten!$B$18:$G$218,6,FALSE),"")</f>
        <v/>
      </c>
      <c r="E3748" s="131"/>
      <c r="F3748" s="130"/>
      <c r="G3748" s="130"/>
      <c r="H3748" s="96"/>
      <c r="I3748" s="105" t="str">
        <f>IFERROR(VLOOKUP($E3748,Listen!$I$5:$K$41,2,FALSE),"")</f>
        <v/>
      </c>
      <c r="J3748" s="105" t="str">
        <f>IFERROR(VLOOKUP($E3748,Listen!$I$5:$K$41,3,FALSE),"")</f>
        <v/>
      </c>
      <c r="K3748" s="111" t="str">
        <f>IFERROR(IF($C3748=K$2,$G3748*VLOOKUP($F3748,Listen!$B$5:$G$95,$J3748+1,FALSE)/VLOOKUP(K$2,Listen!$B$5:$G$95,$J3748+1,FALSE),"-")*IF($D3748="Abgabe",0,1),"")</f>
        <v/>
      </c>
      <c r="L3748" s="111" t="str">
        <f>IFERROR(IF($C3748=L$2,$G3748*VLOOKUP($F3748,Listen!$B$5:$G$95,$J3748+1,FALSE)/VLOOKUP(L$2,Listen!$B$5:$G$95,$J3748+1,FALSE),"-")*IF($D3748="Abgabe",0,1),"")</f>
        <v/>
      </c>
      <c r="M3748" s="111" t="str">
        <f>IFERROR(IF($C3748=M$2,$G3748*VLOOKUP($F3748,Listen!$B$5:$G$95,$J3748+1,FALSE)/VLOOKUP(M$2,Listen!$B$5:$G$95,$J3748+1,FALSE),"-")*IF($D3748="Abgabe",0,1),"")</f>
        <v/>
      </c>
      <c r="N3748" s="111" t="str">
        <f>IFERROR(IF($C3748=N$2,$G3748*VLOOKUP($F3748,Listen!$B$5:$G$95,$J3748+1,FALSE)/VLOOKUP(N$2,Listen!$B$5:$G$95,$J3748+1,FALSE),"-")*IF($D3748="Abgabe",0,1),"")</f>
        <v/>
      </c>
      <c r="O3748" s="111" t="str">
        <f>IFERROR(IF($C3748=O$2,$G3748*VLOOKUP($F3748,Listen!$B$5:$G$95,$J3748+1,FALSE)/VLOOKUP(O$2,Listen!$B$5:$G$95,$J3748+1,FALSE),"-")*IF($D3748="Abgabe",0,1),"")</f>
        <v/>
      </c>
      <c r="P3748" s="111" t="str">
        <f>IFERROR(IF($C3748=P$2,$G3748*VLOOKUP($F3748,Listen!$B$5:$G$95,$J3748+1,FALSE)/VLOOKUP(P$2,Listen!$B$5:$G$95,$J3748+1,FALSE),"-")*IF($D3748="Abgabe",0,1),"")</f>
        <v/>
      </c>
      <c r="Q3748" s="111" t="str">
        <f>IFERROR(IF($C3748=Q$2,$G3748*VLOOKUP($F3748,Listen!$B$5:$G$95,$J3748+1,FALSE)/VLOOKUP(Q$2,Listen!$B$5:$G$95,$J3748+1,FALSE),"-")*IF($D3748="Abgabe",0,1),"")</f>
        <v/>
      </c>
      <c r="R3748" s="111" t="str">
        <f>IFERROR(IF($C3748=R$2,$G3748*VLOOKUP($F3748,Listen!$B$5:$G$95,$J3748+1,FALSE)/VLOOKUP(R$2,Listen!$B$5:$G$95,$J3748+1,FALSE),"-")*IF($D3748="Abgabe",0,1),"")</f>
        <v/>
      </c>
    </row>
    <row r="3749" spans="2:18">
      <c r="B3749" s="130"/>
      <c r="C3749" s="95" t="str">
        <f>IFERROR(YEAR(VLOOKUP($B3749,A_Stammdaten!$B$18:$G$218,3,FALSE)),"")</f>
        <v/>
      </c>
      <c r="D3749" s="95" t="str">
        <f>IFERROR(VLOOKUP($B3749,A_Stammdaten!$B$18:$G$218,6,FALSE),"")</f>
        <v/>
      </c>
      <c r="E3749" s="131"/>
      <c r="F3749" s="130"/>
      <c r="G3749" s="130"/>
      <c r="H3749" s="96"/>
      <c r="I3749" s="105" t="str">
        <f>IFERROR(VLOOKUP($E3749,Listen!$I$5:$K$41,2,FALSE),"")</f>
        <v/>
      </c>
      <c r="J3749" s="105" t="str">
        <f>IFERROR(VLOOKUP($E3749,Listen!$I$5:$K$41,3,FALSE),"")</f>
        <v/>
      </c>
      <c r="K3749" s="111" t="str">
        <f>IFERROR(IF($C3749=K$2,$G3749*VLOOKUP($F3749,Listen!$B$5:$G$95,$J3749+1,FALSE)/VLOOKUP(K$2,Listen!$B$5:$G$95,$J3749+1,FALSE),"-")*IF($D3749="Abgabe",0,1),"")</f>
        <v/>
      </c>
      <c r="L3749" s="111" t="str">
        <f>IFERROR(IF($C3749=L$2,$G3749*VLOOKUP($F3749,Listen!$B$5:$G$95,$J3749+1,FALSE)/VLOOKUP(L$2,Listen!$B$5:$G$95,$J3749+1,FALSE),"-")*IF($D3749="Abgabe",0,1),"")</f>
        <v/>
      </c>
      <c r="M3749" s="111" t="str">
        <f>IFERROR(IF($C3749=M$2,$G3749*VLOOKUP($F3749,Listen!$B$5:$G$95,$J3749+1,FALSE)/VLOOKUP(M$2,Listen!$B$5:$G$95,$J3749+1,FALSE),"-")*IF($D3749="Abgabe",0,1),"")</f>
        <v/>
      </c>
      <c r="N3749" s="111" t="str">
        <f>IFERROR(IF($C3749=N$2,$G3749*VLOOKUP($F3749,Listen!$B$5:$G$95,$J3749+1,FALSE)/VLOOKUP(N$2,Listen!$B$5:$G$95,$J3749+1,FALSE),"-")*IF($D3749="Abgabe",0,1),"")</f>
        <v/>
      </c>
      <c r="O3749" s="111" t="str">
        <f>IFERROR(IF($C3749=O$2,$G3749*VLOOKUP($F3749,Listen!$B$5:$G$95,$J3749+1,FALSE)/VLOOKUP(O$2,Listen!$B$5:$G$95,$J3749+1,FALSE),"-")*IF($D3749="Abgabe",0,1),"")</f>
        <v/>
      </c>
      <c r="P3749" s="111" t="str">
        <f>IFERROR(IF($C3749=P$2,$G3749*VLOOKUP($F3749,Listen!$B$5:$G$95,$J3749+1,FALSE)/VLOOKUP(P$2,Listen!$B$5:$G$95,$J3749+1,FALSE),"-")*IF($D3749="Abgabe",0,1),"")</f>
        <v/>
      </c>
      <c r="Q3749" s="111" t="str">
        <f>IFERROR(IF($C3749=Q$2,$G3749*VLOOKUP($F3749,Listen!$B$5:$G$95,$J3749+1,FALSE)/VLOOKUP(Q$2,Listen!$B$5:$G$95,$J3749+1,FALSE),"-")*IF($D3749="Abgabe",0,1),"")</f>
        <v/>
      </c>
      <c r="R3749" s="111" t="str">
        <f>IFERROR(IF($C3749=R$2,$G3749*VLOOKUP($F3749,Listen!$B$5:$G$95,$J3749+1,FALSE)/VLOOKUP(R$2,Listen!$B$5:$G$95,$J3749+1,FALSE),"-")*IF($D3749="Abgabe",0,1),"")</f>
        <v/>
      </c>
    </row>
    <row r="3750" spans="2:18">
      <c r="B3750" s="130"/>
      <c r="C3750" s="95" t="str">
        <f>IFERROR(YEAR(VLOOKUP($B3750,A_Stammdaten!$B$18:$G$218,3,FALSE)),"")</f>
        <v/>
      </c>
      <c r="D3750" s="95" t="str">
        <f>IFERROR(VLOOKUP($B3750,A_Stammdaten!$B$18:$G$218,6,FALSE),"")</f>
        <v/>
      </c>
      <c r="E3750" s="131"/>
      <c r="F3750" s="130"/>
      <c r="G3750" s="130"/>
      <c r="H3750" s="96"/>
      <c r="I3750" s="105" t="str">
        <f>IFERROR(VLOOKUP($E3750,Listen!$I$5:$K$41,2,FALSE),"")</f>
        <v/>
      </c>
      <c r="J3750" s="105" t="str">
        <f>IFERROR(VLOOKUP($E3750,Listen!$I$5:$K$41,3,FALSE),"")</f>
        <v/>
      </c>
      <c r="K3750" s="111" t="str">
        <f>IFERROR(IF($C3750=K$2,$G3750*VLOOKUP($F3750,Listen!$B$5:$G$95,$J3750+1,FALSE)/VLOOKUP(K$2,Listen!$B$5:$G$95,$J3750+1,FALSE),"-")*IF($D3750="Abgabe",0,1),"")</f>
        <v/>
      </c>
      <c r="L3750" s="111" t="str">
        <f>IFERROR(IF($C3750=L$2,$G3750*VLOOKUP($F3750,Listen!$B$5:$G$95,$J3750+1,FALSE)/VLOOKUP(L$2,Listen!$B$5:$G$95,$J3750+1,FALSE),"-")*IF($D3750="Abgabe",0,1),"")</f>
        <v/>
      </c>
      <c r="M3750" s="111" t="str">
        <f>IFERROR(IF($C3750=M$2,$G3750*VLOOKUP($F3750,Listen!$B$5:$G$95,$J3750+1,FALSE)/VLOOKUP(M$2,Listen!$B$5:$G$95,$J3750+1,FALSE),"-")*IF($D3750="Abgabe",0,1),"")</f>
        <v/>
      </c>
      <c r="N3750" s="111" t="str">
        <f>IFERROR(IF($C3750=N$2,$G3750*VLOOKUP($F3750,Listen!$B$5:$G$95,$J3750+1,FALSE)/VLOOKUP(N$2,Listen!$B$5:$G$95,$J3750+1,FALSE),"-")*IF($D3750="Abgabe",0,1),"")</f>
        <v/>
      </c>
      <c r="O3750" s="111" t="str">
        <f>IFERROR(IF($C3750=O$2,$G3750*VLOOKUP($F3750,Listen!$B$5:$G$95,$J3750+1,FALSE)/VLOOKUP(O$2,Listen!$B$5:$G$95,$J3750+1,FALSE),"-")*IF($D3750="Abgabe",0,1),"")</f>
        <v/>
      </c>
      <c r="P3750" s="111" t="str">
        <f>IFERROR(IF($C3750=P$2,$G3750*VLOOKUP($F3750,Listen!$B$5:$G$95,$J3750+1,FALSE)/VLOOKUP(P$2,Listen!$B$5:$G$95,$J3750+1,FALSE),"-")*IF($D3750="Abgabe",0,1),"")</f>
        <v/>
      </c>
      <c r="Q3750" s="111" t="str">
        <f>IFERROR(IF($C3750=Q$2,$G3750*VLOOKUP($F3750,Listen!$B$5:$G$95,$J3750+1,FALSE)/VLOOKUP(Q$2,Listen!$B$5:$G$95,$J3750+1,FALSE),"-")*IF($D3750="Abgabe",0,1),"")</f>
        <v/>
      </c>
      <c r="R3750" s="111" t="str">
        <f>IFERROR(IF($C3750=R$2,$G3750*VLOOKUP($F3750,Listen!$B$5:$G$95,$J3750+1,FALSE)/VLOOKUP(R$2,Listen!$B$5:$G$95,$J3750+1,FALSE),"-")*IF($D3750="Abgabe",0,1),"")</f>
        <v/>
      </c>
    </row>
    <row r="3751" spans="2:18">
      <c r="B3751" s="130"/>
      <c r="C3751" s="95" t="str">
        <f>IFERROR(YEAR(VLOOKUP($B3751,A_Stammdaten!$B$18:$G$218,3,FALSE)),"")</f>
        <v/>
      </c>
      <c r="D3751" s="95" t="str">
        <f>IFERROR(VLOOKUP($B3751,A_Stammdaten!$B$18:$G$218,6,FALSE),"")</f>
        <v/>
      </c>
      <c r="E3751" s="131"/>
      <c r="F3751" s="130"/>
      <c r="G3751" s="130"/>
      <c r="H3751" s="96"/>
      <c r="I3751" s="105" t="str">
        <f>IFERROR(VLOOKUP($E3751,Listen!$I$5:$K$41,2,FALSE),"")</f>
        <v/>
      </c>
      <c r="J3751" s="105" t="str">
        <f>IFERROR(VLOOKUP($E3751,Listen!$I$5:$K$41,3,FALSE),"")</f>
        <v/>
      </c>
      <c r="K3751" s="111" t="str">
        <f>IFERROR(IF($C3751=K$2,$G3751*VLOOKUP($F3751,Listen!$B$5:$G$95,$J3751+1,FALSE)/VLOOKUP(K$2,Listen!$B$5:$G$95,$J3751+1,FALSE),"-")*IF($D3751="Abgabe",0,1),"")</f>
        <v/>
      </c>
      <c r="L3751" s="111" t="str">
        <f>IFERROR(IF($C3751=L$2,$G3751*VLOOKUP($F3751,Listen!$B$5:$G$95,$J3751+1,FALSE)/VLOOKUP(L$2,Listen!$B$5:$G$95,$J3751+1,FALSE),"-")*IF($D3751="Abgabe",0,1),"")</f>
        <v/>
      </c>
      <c r="M3751" s="111" t="str">
        <f>IFERROR(IF($C3751=M$2,$G3751*VLOOKUP($F3751,Listen!$B$5:$G$95,$J3751+1,FALSE)/VLOOKUP(M$2,Listen!$B$5:$G$95,$J3751+1,FALSE),"-")*IF($D3751="Abgabe",0,1),"")</f>
        <v/>
      </c>
      <c r="N3751" s="111" t="str">
        <f>IFERROR(IF($C3751=N$2,$G3751*VLOOKUP($F3751,Listen!$B$5:$G$95,$J3751+1,FALSE)/VLOOKUP(N$2,Listen!$B$5:$G$95,$J3751+1,FALSE),"-")*IF($D3751="Abgabe",0,1),"")</f>
        <v/>
      </c>
      <c r="O3751" s="111" t="str">
        <f>IFERROR(IF($C3751=O$2,$G3751*VLOOKUP($F3751,Listen!$B$5:$G$95,$J3751+1,FALSE)/VLOOKUP(O$2,Listen!$B$5:$G$95,$J3751+1,FALSE),"-")*IF($D3751="Abgabe",0,1),"")</f>
        <v/>
      </c>
      <c r="P3751" s="111" t="str">
        <f>IFERROR(IF($C3751=P$2,$G3751*VLOOKUP($F3751,Listen!$B$5:$G$95,$J3751+1,FALSE)/VLOOKUP(P$2,Listen!$B$5:$G$95,$J3751+1,FALSE),"-")*IF($D3751="Abgabe",0,1),"")</f>
        <v/>
      </c>
      <c r="Q3751" s="111" t="str">
        <f>IFERROR(IF($C3751=Q$2,$G3751*VLOOKUP($F3751,Listen!$B$5:$G$95,$J3751+1,FALSE)/VLOOKUP(Q$2,Listen!$B$5:$G$95,$J3751+1,FALSE),"-")*IF($D3751="Abgabe",0,1),"")</f>
        <v/>
      </c>
      <c r="R3751" s="111" t="str">
        <f>IFERROR(IF($C3751=R$2,$G3751*VLOOKUP($F3751,Listen!$B$5:$G$95,$J3751+1,FALSE)/VLOOKUP(R$2,Listen!$B$5:$G$95,$J3751+1,FALSE),"-")*IF($D3751="Abgabe",0,1),"")</f>
        <v/>
      </c>
    </row>
    <row r="3752" spans="2:18">
      <c r="B3752" s="130"/>
      <c r="C3752" s="95" t="str">
        <f>IFERROR(YEAR(VLOOKUP($B3752,A_Stammdaten!$B$18:$G$218,3,FALSE)),"")</f>
        <v/>
      </c>
      <c r="D3752" s="95" t="str">
        <f>IFERROR(VLOOKUP($B3752,A_Stammdaten!$B$18:$G$218,6,FALSE),"")</f>
        <v/>
      </c>
      <c r="E3752" s="131"/>
      <c r="F3752" s="130"/>
      <c r="G3752" s="130"/>
      <c r="H3752" s="96"/>
      <c r="I3752" s="105" t="str">
        <f>IFERROR(VLOOKUP($E3752,Listen!$I$5:$K$41,2,FALSE),"")</f>
        <v/>
      </c>
      <c r="J3752" s="105" t="str">
        <f>IFERROR(VLOOKUP($E3752,Listen!$I$5:$K$41,3,FALSE),"")</f>
        <v/>
      </c>
      <c r="K3752" s="111" t="str">
        <f>IFERROR(IF($C3752=K$2,$G3752*VLOOKUP($F3752,Listen!$B$5:$G$95,$J3752+1,FALSE)/VLOOKUP(K$2,Listen!$B$5:$G$95,$J3752+1,FALSE),"-")*IF($D3752="Abgabe",0,1),"")</f>
        <v/>
      </c>
      <c r="L3752" s="111" t="str">
        <f>IFERROR(IF($C3752=L$2,$G3752*VLOOKUP($F3752,Listen!$B$5:$G$95,$J3752+1,FALSE)/VLOOKUP(L$2,Listen!$B$5:$G$95,$J3752+1,FALSE),"-")*IF($D3752="Abgabe",0,1),"")</f>
        <v/>
      </c>
      <c r="M3752" s="111" t="str">
        <f>IFERROR(IF($C3752=M$2,$G3752*VLOOKUP($F3752,Listen!$B$5:$G$95,$J3752+1,FALSE)/VLOOKUP(M$2,Listen!$B$5:$G$95,$J3752+1,FALSE),"-")*IF($D3752="Abgabe",0,1),"")</f>
        <v/>
      </c>
      <c r="N3752" s="111" t="str">
        <f>IFERROR(IF($C3752=N$2,$G3752*VLOOKUP($F3752,Listen!$B$5:$G$95,$J3752+1,FALSE)/VLOOKUP(N$2,Listen!$B$5:$G$95,$J3752+1,FALSE),"-")*IF($D3752="Abgabe",0,1),"")</f>
        <v/>
      </c>
      <c r="O3752" s="111" t="str">
        <f>IFERROR(IF($C3752=O$2,$G3752*VLOOKUP($F3752,Listen!$B$5:$G$95,$J3752+1,FALSE)/VLOOKUP(O$2,Listen!$B$5:$G$95,$J3752+1,FALSE),"-")*IF($D3752="Abgabe",0,1),"")</f>
        <v/>
      </c>
      <c r="P3752" s="111" t="str">
        <f>IFERROR(IF($C3752=P$2,$G3752*VLOOKUP($F3752,Listen!$B$5:$G$95,$J3752+1,FALSE)/VLOOKUP(P$2,Listen!$B$5:$G$95,$J3752+1,FALSE),"-")*IF($D3752="Abgabe",0,1),"")</f>
        <v/>
      </c>
      <c r="Q3752" s="111" t="str">
        <f>IFERROR(IF($C3752=Q$2,$G3752*VLOOKUP($F3752,Listen!$B$5:$G$95,$J3752+1,FALSE)/VLOOKUP(Q$2,Listen!$B$5:$G$95,$J3752+1,FALSE),"-")*IF($D3752="Abgabe",0,1),"")</f>
        <v/>
      </c>
      <c r="R3752" s="111" t="str">
        <f>IFERROR(IF($C3752=R$2,$G3752*VLOOKUP($F3752,Listen!$B$5:$G$95,$J3752+1,FALSE)/VLOOKUP(R$2,Listen!$B$5:$G$95,$J3752+1,FALSE),"-")*IF($D3752="Abgabe",0,1),"")</f>
        <v/>
      </c>
    </row>
    <row r="3753" spans="2:18">
      <c r="B3753" s="130"/>
      <c r="C3753" s="95" t="str">
        <f>IFERROR(YEAR(VLOOKUP($B3753,A_Stammdaten!$B$18:$G$218,3,FALSE)),"")</f>
        <v/>
      </c>
      <c r="D3753" s="95" t="str">
        <f>IFERROR(VLOOKUP($B3753,A_Stammdaten!$B$18:$G$218,6,FALSE),"")</f>
        <v/>
      </c>
      <c r="E3753" s="131"/>
      <c r="F3753" s="130"/>
      <c r="G3753" s="130"/>
      <c r="H3753" s="96"/>
      <c r="I3753" s="105" t="str">
        <f>IFERROR(VLOOKUP($E3753,Listen!$I$5:$K$41,2,FALSE),"")</f>
        <v/>
      </c>
      <c r="J3753" s="105" t="str">
        <f>IFERROR(VLOOKUP($E3753,Listen!$I$5:$K$41,3,FALSE),"")</f>
        <v/>
      </c>
      <c r="K3753" s="111" t="str">
        <f>IFERROR(IF($C3753=K$2,$G3753*VLOOKUP($F3753,Listen!$B$5:$G$95,$J3753+1,FALSE)/VLOOKUP(K$2,Listen!$B$5:$G$95,$J3753+1,FALSE),"-")*IF($D3753="Abgabe",0,1),"")</f>
        <v/>
      </c>
      <c r="L3753" s="111" t="str">
        <f>IFERROR(IF($C3753=L$2,$G3753*VLOOKUP($F3753,Listen!$B$5:$G$95,$J3753+1,FALSE)/VLOOKUP(L$2,Listen!$B$5:$G$95,$J3753+1,FALSE),"-")*IF($D3753="Abgabe",0,1),"")</f>
        <v/>
      </c>
      <c r="M3753" s="111" t="str">
        <f>IFERROR(IF($C3753=M$2,$G3753*VLOOKUP($F3753,Listen!$B$5:$G$95,$J3753+1,FALSE)/VLOOKUP(M$2,Listen!$B$5:$G$95,$J3753+1,FALSE),"-")*IF($D3753="Abgabe",0,1),"")</f>
        <v/>
      </c>
      <c r="N3753" s="111" t="str">
        <f>IFERROR(IF($C3753=N$2,$G3753*VLOOKUP($F3753,Listen!$B$5:$G$95,$J3753+1,FALSE)/VLOOKUP(N$2,Listen!$B$5:$G$95,$J3753+1,FALSE),"-")*IF($D3753="Abgabe",0,1),"")</f>
        <v/>
      </c>
      <c r="O3753" s="111" t="str">
        <f>IFERROR(IF($C3753=O$2,$G3753*VLOOKUP($F3753,Listen!$B$5:$G$95,$J3753+1,FALSE)/VLOOKUP(O$2,Listen!$B$5:$G$95,$J3753+1,FALSE),"-")*IF($D3753="Abgabe",0,1),"")</f>
        <v/>
      </c>
      <c r="P3753" s="111" t="str">
        <f>IFERROR(IF($C3753=P$2,$G3753*VLOOKUP($F3753,Listen!$B$5:$G$95,$J3753+1,FALSE)/VLOOKUP(P$2,Listen!$B$5:$G$95,$J3753+1,FALSE),"-")*IF($D3753="Abgabe",0,1),"")</f>
        <v/>
      </c>
      <c r="Q3753" s="111" t="str">
        <f>IFERROR(IF($C3753=Q$2,$G3753*VLOOKUP($F3753,Listen!$B$5:$G$95,$J3753+1,FALSE)/VLOOKUP(Q$2,Listen!$B$5:$G$95,$J3753+1,FALSE),"-")*IF($D3753="Abgabe",0,1),"")</f>
        <v/>
      </c>
      <c r="R3753" s="111" t="str">
        <f>IFERROR(IF($C3753=R$2,$G3753*VLOOKUP($F3753,Listen!$B$5:$G$95,$J3753+1,FALSE)/VLOOKUP(R$2,Listen!$B$5:$G$95,$J3753+1,FALSE),"-")*IF($D3753="Abgabe",0,1),"")</f>
        <v/>
      </c>
    </row>
    <row r="3754" spans="2:18">
      <c r="B3754" s="130"/>
      <c r="C3754" s="95" t="str">
        <f>IFERROR(YEAR(VLOOKUP($B3754,A_Stammdaten!$B$18:$G$218,3,FALSE)),"")</f>
        <v/>
      </c>
      <c r="D3754" s="95" t="str">
        <f>IFERROR(VLOOKUP($B3754,A_Stammdaten!$B$18:$G$218,6,FALSE),"")</f>
        <v/>
      </c>
      <c r="E3754" s="131"/>
      <c r="F3754" s="130"/>
      <c r="G3754" s="130"/>
      <c r="H3754" s="96"/>
      <c r="I3754" s="105" t="str">
        <f>IFERROR(VLOOKUP($E3754,Listen!$I$5:$K$41,2,FALSE),"")</f>
        <v/>
      </c>
      <c r="J3754" s="105" t="str">
        <f>IFERROR(VLOOKUP($E3754,Listen!$I$5:$K$41,3,FALSE),"")</f>
        <v/>
      </c>
      <c r="K3754" s="111" t="str">
        <f>IFERROR(IF($C3754=K$2,$G3754*VLOOKUP($F3754,Listen!$B$5:$G$95,$J3754+1,FALSE)/VLOOKUP(K$2,Listen!$B$5:$G$95,$J3754+1,FALSE),"-")*IF($D3754="Abgabe",0,1),"")</f>
        <v/>
      </c>
      <c r="L3754" s="111" t="str">
        <f>IFERROR(IF($C3754=L$2,$G3754*VLOOKUP($F3754,Listen!$B$5:$G$95,$J3754+1,FALSE)/VLOOKUP(L$2,Listen!$B$5:$G$95,$J3754+1,FALSE),"-")*IF($D3754="Abgabe",0,1),"")</f>
        <v/>
      </c>
      <c r="M3754" s="111" t="str">
        <f>IFERROR(IF($C3754=M$2,$G3754*VLOOKUP($F3754,Listen!$B$5:$G$95,$J3754+1,FALSE)/VLOOKUP(M$2,Listen!$B$5:$G$95,$J3754+1,FALSE),"-")*IF($D3754="Abgabe",0,1),"")</f>
        <v/>
      </c>
      <c r="N3754" s="111" t="str">
        <f>IFERROR(IF($C3754=N$2,$G3754*VLOOKUP($F3754,Listen!$B$5:$G$95,$J3754+1,FALSE)/VLOOKUP(N$2,Listen!$B$5:$G$95,$J3754+1,FALSE),"-")*IF($D3754="Abgabe",0,1),"")</f>
        <v/>
      </c>
      <c r="O3754" s="111" t="str">
        <f>IFERROR(IF($C3754=O$2,$G3754*VLOOKUP($F3754,Listen!$B$5:$G$95,$J3754+1,FALSE)/VLOOKUP(O$2,Listen!$B$5:$G$95,$J3754+1,FALSE),"-")*IF($D3754="Abgabe",0,1),"")</f>
        <v/>
      </c>
      <c r="P3754" s="111" t="str">
        <f>IFERROR(IF($C3754=P$2,$G3754*VLOOKUP($F3754,Listen!$B$5:$G$95,$J3754+1,FALSE)/VLOOKUP(P$2,Listen!$B$5:$G$95,$J3754+1,FALSE),"-")*IF($D3754="Abgabe",0,1),"")</f>
        <v/>
      </c>
      <c r="Q3754" s="111" t="str">
        <f>IFERROR(IF($C3754=Q$2,$G3754*VLOOKUP($F3754,Listen!$B$5:$G$95,$J3754+1,FALSE)/VLOOKUP(Q$2,Listen!$B$5:$G$95,$J3754+1,FALSE),"-")*IF($D3754="Abgabe",0,1),"")</f>
        <v/>
      </c>
      <c r="R3754" s="111" t="str">
        <f>IFERROR(IF($C3754=R$2,$G3754*VLOOKUP($F3754,Listen!$B$5:$G$95,$J3754+1,FALSE)/VLOOKUP(R$2,Listen!$B$5:$G$95,$J3754+1,FALSE),"-")*IF($D3754="Abgabe",0,1),"")</f>
        <v/>
      </c>
    </row>
    <row r="3755" spans="2:18">
      <c r="B3755" s="130"/>
      <c r="C3755" s="95" t="str">
        <f>IFERROR(YEAR(VLOOKUP($B3755,A_Stammdaten!$B$18:$G$218,3,FALSE)),"")</f>
        <v/>
      </c>
      <c r="D3755" s="95" t="str">
        <f>IFERROR(VLOOKUP($B3755,A_Stammdaten!$B$18:$G$218,6,FALSE),"")</f>
        <v/>
      </c>
      <c r="E3755" s="131"/>
      <c r="F3755" s="130"/>
      <c r="G3755" s="130"/>
      <c r="H3755" s="96"/>
      <c r="I3755" s="105" t="str">
        <f>IFERROR(VLOOKUP($E3755,Listen!$I$5:$K$41,2,FALSE),"")</f>
        <v/>
      </c>
      <c r="J3755" s="105" t="str">
        <f>IFERROR(VLOOKUP($E3755,Listen!$I$5:$K$41,3,FALSE),"")</f>
        <v/>
      </c>
      <c r="K3755" s="111" t="str">
        <f>IFERROR(IF($C3755=K$2,$G3755*VLOOKUP($F3755,Listen!$B$5:$G$95,$J3755+1,FALSE)/VLOOKUP(K$2,Listen!$B$5:$G$95,$J3755+1,FALSE),"-")*IF($D3755="Abgabe",0,1),"")</f>
        <v/>
      </c>
      <c r="L3755" s="111" t="str">
        <f>IFERROR(IF($C3755=L$2,$G3755*VLOOKUP($F3755,Listen!$B$5:$G$95,$J3755+1,FALSE)/VLOOKUP(L$2,Listen!$B$5:$G$95,$J3755+1,FALSE),"-")*IF($D3755="Abgabe",0,1),"")</f>
        <v/>
      </c>
      <c r="M3755" s="111" t="str">
        <f>IFERROR(IF($C3755=M$2,$G3755*VLOOKUP($F3755,Listen!$B$5:$G$95,$J3755+1,FALSE)/VLOOKUP(M$2,Listen!$B$5:$G$95,$J3755+1,FALSE),"-")*IF($D3755="Abgabe",0,1),"")</f>
        <v/>
      </c>
      <c r="N3755" s="111" t="str">
        <f>IFERROR(IF($C3755=N$2,$G3755*VLOOKUP($F3755,Listen!$B$5:$G$95,$J3755+1,FALSE)/VLOOKUP(N$2,Listen!$B$5:$G$95,$J3755+1,FALSE),"-")*IF($D3755="Abgabe",0,1),"")</f>
        <v/>
      </c>
      <c r="O3755" s="111" t="str">
        <f>IFERROR(IF($C3755=O$2,$G3755*VLOOKUP($F3755,Listen!$B$5:$G$95,$J3755+1,FALSE)/VLOOKUP(O$2,Listen!$B$5:$G$95,$J3755+1,FALSE),"-")*IF($D3755="Abgabe",0,1),"")</f>
        <v/>
      </c>
      <c r="P3755" s="111" t="str">
        <f>IFERROR(IF($C3755=P$2,$G3755*VLOOKUP($F3755,Listen!$B$5:$G$95,$J3755+1,FALSE)/VLOOKUP(P$2,Listen!$B$5:$G$95,$J3755+1,FALSE),"-")*IF($D3755="Abgabe",0,1),"")</f>
        <v/>
      </c>
      <c r="Q3755" s="111" t="str">
        <f>IFERROR(IF($C3755=Q$2,$G3755*VLOOKUP($F3755,Listen!$B$5:$G$95,$J3755+1,FALSE)/VLOOKUP(Q$2,Listen!$B$5:$G$95,$J3755+1,FALSE),"-")*IF($D3755="Abgabe",0,1),"")</f>
        <v/>
      </c>
      <c r="R3755" s="111" t="str">
        <f>IFERROR(IF($C3755=R$2,$G3755*VLOOKUP($F3755,Listen!$B$5:$G$95,$J3755+1,FALSE)/VLOOKUP(R$2,Listen!$B$5:$G$95,$J3755+1,FALSE),"-")*IF($D3755="Abgabe",0,1),"")</f>
        <v/>
      </c>
    </row>
    <row r="3756" spans="2:18">
      <c r="B3756" s="130"/>
      <c r="C3756" s="95" t="str">
        <f>IFERROR(YEAR(VLOOKUP($B3756,A_Stammdaten!$B$18:$G$218,3,FALSE)),"")</f>
        <v/>
      </c>
      <c r="D3756" s="95" t="str">
        <f>IFERROR(VLOOKUP($B3756,A_Stammdaten!$B$18:$G$218,6,FALSE),"")</f>
        <v/>
      </c>
      <c r="E3756" s="131"/>
      <c r="F3756" s="130"/>
      <c r="G3756" s="130"/>
      <c r="H3756" s="96"/>
      <c r="I3756" s="105" t="str">
        <f>IFERROR(VLOOKUP($E3756,Listen!$I$5:$K$41,2,FALSE),"")</f>
        <v/>
      </c>
      <c r="J3756" s="105" t="str">
        <f>IFERROR(VLOOKUP($E3756,Listen!$I$5:$K$41,3,FALSE),"")</f>
        <v/>
      </c>
      <c r="K3756" s="111" t="str">
        <f>IFERROR(IF($C3756=K$2,$G3756*VLOOKUP($F3756,Listen!$B$5:$G$95,$J3756+1,FALSE)/VLOOKUP(K$2,Listen!$B$5:$G$95,$J3756+1,FALSE),"-")*IF($D3756="Abgabe",0,1),"")</f>
        <v/>
      </c>
      <c r="L3756" s="111" t="str">
        <f>IFERROR(IF($C3756=L$2,$G3756*VLOOKUP($F3756,Listen!$B$5:$G$95,$J3756+1,FALSE)/VLOOKUP(L$2,Listen!$B$5:$G$95,$J3756+1,FALSE),"-")*IF($D3756="Abgabe",0,1),"")</f>
        <v/>
      </c>
      <c r="M3756" s="111" t="str">
        <f>IFERROR(IF($C3756=M$2,$G3756*VLOOKUP($F3756,Listen!$B$5:$G$95,$J3756+1,FALSE)/VLOOKUP(M$2,Listen!$B$5:$G$95,$J3756+1,FALSE),"-")*IF($D3756="Abgabe",0,1),"")</f>
        <v/>
      </c>
      <c r="N3756" s="111" t="str">
        <f>IFERROR(IF($C3756=N$2,$G3756*VLOOKUP($F3756,Listen!$B$5:$G$95,$J3756+1,FALSE)/VLOOKUP(N$2,Listen!$B$5:$G$95,$J3756+1,FALSE),"-")*IF($D3756="Abgabe",0,1),"")</f>
        <v/>
      </c>
      <c r="O3756" s="111" t="str">
        <f>IFERROR(IF($C3756=O$2,$G3756*VLOOKUP($F3756,Listen!$B$5:$G$95,$J3756+1,FALSE)/VLOOKUP(O$2,Listen!$B$5:$G$95,$J3756+1,FALSE),"-")*IF($D3756="Abgabe",0,1),"")</f>
        <v/>
      </c>
      <c r="P3756" s="111" t="str">
        <f>IFERROR(IF($C3756=P$2,$G3756*VLOOKUP($F3756,Listen!$B$5:$G$95,$J3756+1,FALSE)/VLOOKUP(P$2,Listen!$B$5:$G$95,$J3756+1,FALSE),"-")*IF($D3756="Abgabe",0,1),"")</f>
        <v/>
      </c>
      <c r="Q3756" s="111" t="str">
        <f>IFERROR(IF($C3756=Q$2,$G3756*VLOOKUP($F3756,Listen!$B$5:$G$95,$J3756+1,FALSE)/VLOOKUP(Q$2,Listen!$B$5:$G$95,$J3756+1,FALSE),"-")*IF($D3756="Abgabe",0,1),"")</f>
        <v/>
      </c>
      <c r="R3756" s="111" t="str">
        <f>IFERROR(IF($C3756=R$2,$G3756*VLOOKUP($F3756,Listen!$B$5:$G$95,$J3756+1,FALSE)/VLOOKUP(R$2,Listen!$B$5:$G$95,$J3756+1,FALSE),"-")*IF($D3756="Abgabe",0,1),"")</f>
        <v/>
      </c>
    </row>
    <row r="3757" spans="2:18">
      <c r="B3757" s="130"/>
      <c r="C3757" s="95" t="str">
        <f>IFERROR(YEAR(VLOOKUP($B3757,A_Stammdaten!$B$18:$G$218,3,FALSE)),"")</f>
        <v/>
      </c>
      <c r="D3757" s="95" t="str">
        <f>IFERROR(VLOOKUP($B3757,A_Stammdaten!$B$18:$G$218,6,FALSE),"")</f>
        <v/>
      </c>
      <c r="E3757" s="131"/>
      <c r="F3757" s="130"/>
      <c r="G3757" s="130"/>
      <c r="H3757" s="96"/>
      <c r="I3757" s="105" t="str">
        <f>IFERROR(VLOOKUP($E3757,Listen!$I$5:$K$41,2,FALSE),"")</f>
        <v/>
      </c>
      <c r="J3757" s="105" t="str">
        <f>IFERROR(VLOOKUP($E3757,Listen!$I$5:$K$41,3,FALSE),"")</f>
        <v/>
      </c>
      <c r="K3757" s="111" t="str">
        <f>IFERROR(IF($C3757=K$2,$G3757*VLOOKUP($F3757,Listen!$B$5:$G$95,$J3757+1,FALSE)/VLOOKUP(K$2,Listen!$B$5:$G$95,$J3757+1,FALSE),"-")*IF($D3757="Abgabe",0,1),"")</f>
        <v/>
      </c>
      <c r="L3757" s="111" t="str">
        <f>IFERROR(IF($C3757=L$2,$G3757*VLOOKUP($F3757,Listen!$B$5:$G$95,$J3757+1,FALSE)/VLOOKUP(L$2,Listen!$B$5:$G$95,$J3757+1,FALSE),"-")*IF($D3757="Abgabe",0,1),"")</f>
        <v/>
      </c>
      <c r="M3757" s="111" t="str">
        <f>IFERROR(IF($C3757=M$2,$G3757*VLOOKUP($F3757,Listen!$B$5:$G$95,$J3757+1,FALSE)/VLOOKUP(M$2,Listen!$B$5:$G$95,$J3757+1,FALSE),"-")*IF($D3757="Abgabe",0,1),"")</f>
        <v/>
      </c>
      <c r="N3757" s="111" t="str">
        <f>IFERROR(IF($C3757=N$2,$G3757*VLOOKUP($F3757,Listen!$B$5:$G$95,$J3757+1,FALSE)/VLOOKUP(N$2,Listen!$B$5:$G$95,$J3757+1,FALSE),"-")*IF($D3757="Abgabe",0,1),"")</f>
        <v/>
      </c>
      <c r="O3757" s="111" t="str">
        <f>IFERROR(IF($C3757=O$2,$G3757*VLOOKUP($F3757,Listen!$B$5:$G$95,$J3757+1,FALSE)/VLOOKUP(O$2,Listen!$B$5:$G$95,$J3757+1,FALSE),"-")*IF($D3757="Abgabe",0,1),"")</f>
        <v/>
      </c>
      <c r="P3757" s="111" t="str">
        <f>IFERROR(IF($C3757=P$2,$G3757*VLOOKUP($F3757,Listen!$B$5:$G$95,$J3757+1,FALSE)/VLOOKUP(P$2,Listen!$B$5:$G$95,$J3757+1,FALSE),"-")*IF($D3757="Abgabe",0,1),"")</f>
        <v/>
      </c>
      <c r="Q3757" s="111" t="str">
        <f>IFERROR(IF($C3757=Q$2,$G3757*VLOOKUP($F3757,Listen!$B$5:$G$95,$J3757+1,FALSE)/VLOOKUP(Q$2,Listen!$B$5:$G$95,$J3757+1,FALSE),"-")*IF($D3757="Abgabe",0,1),"")</f>
        <v/>
      </c>
      <c r="R3757" s="111" t="str">
        <f>IFERROR(IF($C3757=R$2,$G3757*VLOOKUP($F3757,Listen!$B$5:$G$95,$J3757+1,FALSE)/VLOOKUP(R$2,Listen!$B$5:$G$95,$J3757+1,FALSE),"-")*IF($D3757="Abgabe",0,1),"")</f>
        <v/>
      </c>
    </row>
    <row r="3758" spans="2:18">
      <c r="B3758" s="130"/>
      <c r="C3758" s="95" t="str">
        <f>IFERROR(YEAR(VLOOKUP($B3758,A_Stammdaten!$B$18:$G$218,3,FALSE)),"")</f>
        <v/>
      </c>
      <c r="D3758" s="95" t="str">
        <f>IFERROR(VLOOKUP($B3758,A_Stammdaten!$B$18:$G$218,6,FALSE),"")</f>
        <v/>
      </c>
      <c r="E3758" s="131"/>
      <c r="F3758" s="130"/>
      <c r="G3758" s="130"/>
      <c r="H3758" s="96"/>
      <c r="I3758" s="105" t="str">
        <f>IFERROR(VLOOKUP($E3758,Listen!$I$5:$K$41,2,FALSE),"")</f>
        <v/>
      </c>
      <c r="J3758" s="105" t="str">
        <f>IFERROR(VLOOKUP($E3758,Listen!$I$5:$K$41,3,FALSE),"")</f>
        <v/>
      </c>
      <c r="K3758" s="111" t="str">
        <f>IFERROR(IF($C3758=K$2,$G3758*VLOOKUP($F3758,Listen!$B$5:$G$95,$J3758+1,FALSE)/VLOOKUP(K$2,Listen!$B$5:$G$95,$J3758+1,FALSE),"-")*IF($D3758="Abgabe",0,1),"")</f>
        <v/>
      </c>
      <c r="L3758" s="111" t="str">
        <f>IFERROR(IF($C3758=L$2,$G3758*VLOOKUP($F3758,Listen!$B$5:$G$95,$J3758+1,FALSE)/VLOOKUP(L$2,Listen!$B$5:$G$95,$J3758+1,FALSE),"-")*IF($D3758="Abgabe",0,1),"")</f>
        <v/>
      </c>
      <c r="M3758" s="111" t="str">
        <f>IFERROR(IF($C3758=M$2,$G3758*VLOOKUP($F3758,Listen!$B$5:$G$95,$J3758+1,FALSE)/VLOOKUP(M$2,Listen!$B$5:$G$95,$J3758+1,FALSE),"-")*IF($D3758="Abgabe",0,1),"")</f>
        <v/>
      </c>
      <c r="N3758" s="111" t="str">
        <f>IFERROR(IF($C3758=N$2,$G3758*VLOOKUP($F3758,Listen!$B$5:$G$95,$J3758+1,FALSE)/VLOOKUP(N$2,Listen!$B$5:$G$95,$J3758+1,FALSE),"-")*IF($D3758="Abgabe",0,1),"")</f>
        <v/>
      </c>
      <c r="O3758" s="111" t="str">
        <f>IFERROR(IF($C3758=O$2,$G3758*VLOOKUP($F3758,Listen!$B$5:$G$95,$J3758+1,FALSE)/VLOOKUP(O$2,Listen!$B$5:$G$95,$J3758+1,FALSE),"-")*IF($D3758="Abgabe",0,1),"")</f>
        <v/>
      </c>
      <c r="P3758" s="111" t="str">
        <f>IFERROR(IF($C3758=P$2,$G3758*VLOOKUP($F3758,Listen!$B$5:$G$95,$J3758+1,FALSE)/VLOOKUP(P$2,Listen!$B$5:$G$95,$J3758+1,FALSE),"-")*IF($D3758="Abgabe",0,1),"")</f>
        <v/>
      </c>
      <c r="Q3758" s="111" t="str">
        <f>IFERROR(IF($C3758=Q$2,$G3758*VLOOKUP($F3758,Listen!$B$5:$G$95,$J3758+1,FALSE)/VLOOKUP(Q$2,Listen!$B$5:$G$95,$J3758+1,FALSE),"-")*IF($D3758="Abgabe",0,1),"")</f>
        <v/>
      </c>
      <c r="R3758" s="111" t="str">
        <f>IFERROR(IF($C3758=R$2,$G3758*VLOOKUP($F3758,Listen!$B$5:$G$95,$J3758+1,FALSE)/VLOOKUP(R$2,Listen!$B$5:$G$95,$J3758+1,FALSE),"-")*IF($D3758="Abgabe",0,1),"")</f>
        <v/>
      </c>
    </row>
    <row r="3759" spans="2:18">
      <c r="B3759" s="130"/>
      <c r="C3759" s="95" t="str">
        <f>IFERROR(YEAR(VLOOKUP($B3759,A_Stammdaten!$B$18:$G$218,3,FALSE)),"")</f>
        <v/>
      </c>
      <c r="D3759" s="95" t="str">
        <f>IFERROR(VLOOKUP($B3759,A_Stammdaten!$B$18:$G$218,6,FALSE),"")</f>
        <v/>
      </c>
      <c r="E3759" s="131"/>
      <c r="F3759" s="130"/>
      <c r="G3759" s="130"/>
      <c r="H3759" s="96"/>
      <c r="I3759" s="105" t="str">
        <f>IFERROR(VLOOKUP($E3759,Listen!$I$5:$K$41,2,FALSE),"")</f>
        <v/>
      </c>
      <c r="J3759" s="105" t="str">
        <f>IFERROR(VLOOKUP($E3759,Listen!$I$5:$K$41,3,FALSE),"")</f>
        <v/>
      </c>
      <c r="K3759" s="111" t="str">
        <f>IFERROR(IF($C3759=K$2,$G3759*VLOOKUP($F3759,Listen!$B$5:$G$95,$J3759+1,FALSE)/VLOOKUP(K$2,Listen!$B$5:$G$95,$J3759+1,FALSE),"-")*IF($D3759="Abgabe",0,1),"")</f>
        <v/>
      </c>
      <c r="L3759" s="111" t="str">
        <f>IFERROR(IF($C3759=L$2,$G3759*VLOOKUP($F3759,Listen!$B$5:$G$95,$J3759+1,FALSE)/VLOOKUP(L$2,Listen!$B$5:$G$95,$J3759+1,FALSE),"-")*IF($D3759="Abgabe",0,1),"")</f>
        <v/>
      </c>
      <c r="M3759" s="111" t="str">
        <f>IFERROR(IF($C3759=M$2,$G3759*VLOOKUP($F3759,Listen!$B$5:$G$95,$J3759+1,FALSE)/VLOOKUP(M$2,Listen!$B$5:$G$95,$J3759+1,FALSE),"-")*IF($D3759="Abgabe",0,1),"")</f>
        <v/>
      </c>
      <c r="N3759" s="111" t="str">
        <f>IFERROR(IF($C3759=N$2,$G3759*VLOOKUP($F3759,Listen!$B$5:$G$95,$J3759+1,FALSE)/VLOOKUP(N$2,Listen!$B$5:$G$95,$J3759+1,FALSE),"-")*IF($D3759="Abgabe",0,1),"")</f>
        <v/>
      </c>
      <c r="O3759" s="111" t="str">
        <f>IFERROR(IF($C3759=O$2,$G3759*VLOOKUP($F3759,Listen!$B$5:$G$95,$J3759+1,FALSE)/VLOOKUP(O$2,Listen!$B$5:$G$95,$J3759+1,FALSE),"-")*IF($D3759="Abgabe",0,1),"")</f>
        <v/>
      </c>
      <c r="P3759" s="111" t="str">
        <f>IFERROR(IF($C3759=P$2,$G3759*VLOOKUP($F3759,Listen!$B$5:$G$95,$J3759+1,FALSE)/VLOOKUP(P$2,Listen!$B$5:$G$95,$J3759+1,FALSE),"-")*IF($D3759="Abgabe",0,1),"")</f>
        <v/>
      </c>
      <c r="Q3759" s="111" t="str">
        <f>IFERROR(IF($C3759=Q$2,$G3759*VLOOKUP($F3759,Listen!$B$5:$G$95,$J3759+1,FALSE)/VLOOKUP(Q$2,Listen!$B$5:$G$95,$J3759+1,FALSE),"-")*IF($D3759="Abgabe",0,1),"")</f>
        <v/>
      </c>
      <c r="R3759" s="111" t="str">
        <f>IFERROR(IF($C3759=R$2,$G3759*VLOOKUP($F3759,Listen!$B$5:$G$95,$J3759+1,FALSE)/VLOOKUP(R$2,Listen!$B$5:$G$95,$J3759+1,FALSE),"-")*IF($D3759="Abgabe",0,1),"")</f>
        <v/>
      </c>
    </row>
    <row r="3760" spans="2:18">
      <c r="B3760" s="130"/>
      <c r="C3760" s="95" t="str">
        <f>IFERROR(YEAR(VLOOKUP($B3760,A_Stammdaten!$B$18:$G$218,3,FALSE)),"")</f>
        <v/>
      </c>
      <c r="D3760" s="95" t="str">
        <f>IFERROR(VLOOKUP($B3760,A_Stammdaten!$B$18:$G$218,6,FALSE),"")</f>
        <v/>
      </c>
      <c r="E3760" s="131"/>
      <c r="F3760" s="130"/>
      <c r="G3760" s="130"/>
      <c r="H3760" s="96"/>
      <c r="I3760" s="105" t="str">
        <f>IFERROR(VLOOKUP($E3760,Listen!$I$5:$K$41,2,FALSE),"")</f>
        <v/>
      </c>
      <c r="J3760" s="105" t="str">
        <f>IFERROR(VLOOKUP($E3760,Listen!$I$5:$K$41,3,FALSE),"")</f>
        <v/>
      </c>
      <c r="K3760" s="111" t="str">
        <f>IFERROR(IF($C3760=K$2,$G3760*VLOOKUP($F3760,Listen!$B$5:$G$95,$J3760+1,FALSE)/VLOOKUP(K$2,Listen!$B$5:$G$95,$J3760+1,FALSE),"-")*IF($D3760="Abgabe",0,1),"")</f>
        <v/>
      </c>
      <c r="L3760" s="111" t="str">
        <f>IFERROR(IF($C3760=L$2,$G3760*VLOOKUP($F3760,Listen!$B$5:$G$95,$J3760+1,FALSE)/VLOOKUP(L$2,Listen!$B$5:$G$95,$J3760+1,FALSE),"-")*IF($D3760="Abgabe",0,1),"")</f>
        <v/>
      </c>
      <c r="M3760" s="111" t="str">
        <f>IFERROR(IF($C3760=M$2,$G3760*VLOOKUP($F3760,Listen!$B$5:$G$95,$J3760+1,FALSE)/VLOOKUP(M$2,Listen!$B$5:$G$95,$J3760+1,FALSE),"-")*IF($D3760="Abgabe",0,1),"")</f>
        <v/>
      </c>
      <c r="N3760" s="111" t="str">
        <f>IFERROR(IF($C3760=N$2,$G3760*VLOOKUP($F3760,Listen!$B$5:$G$95,$J3760+1,FALSE)/VLOOKUP(N$2,Listen!$B$5:$G$95,$J3760+1,FALSE),"-")*IF($D3760="Abgabe",0,1),"")</f>
        <v/>
      </c>
      <c r="O3760" s="111" t="str">
        <f>IFERROR(IF($C3760=O$2,$G3760*VLOOKUP($F3760,Listen!$B$5:$G$95,$J3760+1,FALSE)/VLOOKUP(O$2,Listen!$B$5:$G$95,$J3760+1,FALSE),"-")*IF($D3760="Abgabe",0,1),"")</f>
        <v/>
      </c>
      <c r="P3760" s="111" t="str">
        <f>IFERROR(IF($C3760=P$2,$G3760*VLOOKUP($F3760,Listen!$B$5:$G$95,$J3760+1,FALSE)/VLOOKUP(P$2,Listen!$B$5:$G$95,$J3760+1,FALSE),"-")*IF($D3760="Abgabe",0,1),"")</f>
        <v/>
      </c>
      <c r="Q3760" s="111" t="str">
        <f>IFERROR(IF($C3760=Q$2,$G3760*VLOOKUP($F3760,Listen!$B$5:$G$95,$J3760+1,FALSE)/VLOOKUP(Q$2,Listen!$B$5:$G$95,$J3760+1,FALSE),"-")*IF($D3760="Abgabe",0,1),"")</f>
        <v/>
      </c>
      <c r="R3760" s="111" t="str">
        <f>IFERROR(IF($C3760=R$2,$G3760*VLOOKUP($F3760,Listen!$B$5:$G$95,$J3760+1,FALSE)/VLOOKUP(R$2,Listen!$B$5:$G$95,$J3760+1,FALSE),"-")*IF($D3760="Abgabe",0,1),"")</f>
        <v/>
      </c>
    </row>
    <row r="3761" spans="2:18">
      <c r="B3761" s="130"/>
      <c r="C3761" s="95" t="str">
        <f>IFERROR(YEAR(VLOOKUP($B3761,A_Stammdaten!$B$18:$G$218,3,FALSE)),"")</f>
        <v/>
      </c>
      <c r="D3761" s="95" t="str">
        <f>IFERROR(VLOOKUP($B3761,A_Stammdaten!$B$18:$G$218,6,FALSE),"")</f>
        <v/>
      </c>
      <c r="E3761" s="131"/>
      <c r="F3761" s="130"/>
      <c r="G3761" s="130"/>
      <c r="H3761" s="96"/>
      <c r="I3761" s="105" t="str">
        <f>IFERROR(VLOOKUP($E3761,Listen!$I$5:$K$41,2,FALSE),"")</f>
        <v/>
      </c>
      <c r="J3761" s="105" t="str">
        <f>IFERROR(VLOOKUP($E3761,Listen!$I$5:$K$41,3,FALSE),"")</f>
        <v/>
      </c>
      <c r="K3761" s="111" t="str">
        <f>IFERROR(IF($C3761=K$2,$G3761*VLOOKUP($F3761,Listen!$B$5:$G$95,$J3761+1,FALSE)/VLOOKUP(K$2,Listen!$B$5:$G$95,$J3761+1,FALSE),"-")*IF($D3761="Abgabe",0,1),"")</f>
        <v/>
      </c>
      <c r="L3761" s="111" t="str">
        <f>IFERROR(IF($C3761=L$2,$G3761*VLOOKUP($F3761,Listen!$B$5:$G$95,$J3761+1,FALSE)/VLOOKUP(L$2,Listen!$B$5:$G$95,$J3761+1,FALSE),"-")*IF($D3761="Abgabe",0,1),"")</f>
        <v/>
      </c>
      <c r="M3761" s="111" t="str">
        <f>IFERROR(IF($C3761=M$2,$G3761*VLOOKUP($F3761,Listen!$B$5:$G$95,$J3761+1,FALSE)/VLOOKUP(M$2,Listen!$B$5:$G$95,$J3761+1,FALSE),"-")*IF($D3761="Abgabe",0,1),"")</f>
        <v/>
      </c>
      <c r="N3761" s="111" t="str">
        <f>IFERROR(IF($C3761=N$2,$G3761*VLOOKUP($F3761,Listen!$B$5:$G$95,$J3761+1,FALSE)/VLOOKUP(N$2,Listen!$B$5:$G$95,$J3761+1,FALSE),"-")*IF($D3761="Abgabe",0,1),"")</f>
        <v/>
      </c>
      <c r="O3761" s="111" t="str">
        <f>IFERROR(IF($C3761=O$2,$G3761*VLOOKUP($F3761,Listen!$B$5:$G$95,$J3761+1,FALSE)/VLOOKUP(O$2,Listen!$B$5:$G$95,$J3761+1,FALSE),"-")*IF($D3761="Abgabe",0,1),"")</f>
        <v/>
      </c>
      <c r="P3761" s="111" t="str">
        <f>IFERROR(IF($C3761=P$2,$G3761*VLOOKUP($F3761,Listen!$B$5:$G$95,$J3761+1,FALSE)/VLOOKUP(P$2,Listen!$B$5:$G$95,$J3761+1,FALSE),"-")*IF($D3761="Abgabe",0,1),"")</f>
        <v/>
      </c>
      <c r="Q3761" s="111" t="str">
        <f>IFERROR(IF($C3761=Q$2,$G3761*VLOOKUP($F3761,Listen!$B$5:$G$95,$J3761+1,FALSE)/VLOOKUP(Q$2,Listen!$B$5:$G$95,$J3761+1,FALSE),"-")*IF($D3761="Abgabe",0,1),"")</f>
        <v/>
      </c>
      <c r="R3761" s="111" t="str">
        <f>IFERROR(IF($C3761=R$2,$G3761*VLOOKUP($F3761,Listen!$B$5:$G$95,$J3761+1,FALSE)/VLOOKUP(R$2,Listen!$B$5:$G$95,$J3761+1,FALSE),"-")*IF($D3761="Abgabe",0,1),"")</f>
        <v/>
      </c>
    </row>
    <row r="3762" spans="2:18">
      <c r="B3762" s="130"/>
      <c r="C3762" s="95" t="str">
        <f>IFERROR(YEAR(VLOOKUP($B3762,A_Stammdaten!$B$18:$G$218,3,FALSE)),"")</f>
        <v/>
      </c>
      <c r="D3762" s="95" t="str">
        <f>IFERROR(VLOOKUP($B3762,A_Stammdaten!$B$18:$G$218,6,FALSE),"")</f>
        <v/>
      </c>
      <c r="E3762" s="131"/>
      <c r="F3762" s="130"/>
      <c r="G3762" s="130"/>
      <c r="H3762" s="96"/>
      <c r="I3762" s="105" t="str">
        <f>IFERROR(VLOOKUP($E3762,Listen!$I$5:$K$41,2,FALSE),"")</f>
        <v/>
      </c>
      <c r="J3762" s="105" t="str">
        <f>IFERROR(VLOOKUP($E3762,Listen!$I$5:$K$41,3,FALSE),"")</f>
        <v/>
      </c>
      <c r="K3762" s="111" t="str">
        <f>IFERROR(IF($C3762=K$2,$G3762*VLOOKUP($F3762,Listen!$B$5:$G$95,$J3762+1,FALSE)/VLOOKUP(K$2,Listen!$B$5:$G$95,$J3762+1,FALSE),"-")*IF($D3762="Abgabe",0,1),"")</f>
        <v/>
      </c>
      <c r="L3762" s="111" t="str">
        <f>IFERROR(IF($C3762=L$2,$G3762*VLOOKUP($F3762,Listen!$B$5:$G$95,$J3762+1,FALSE)/VLOOKUP(L$2,Listen!$B$5:$G$95,$J3762+1,FALSE),"-")*IF($D3762="Abgabe",0,1),"")</f>
        <v/>
      </c>
      <c r="M3762" s="111" t="str">
        <f>IFERROR(IF($C3762=M$2,$G3762*VLOOKUP($F3762,Listen!$B$5:$G$95,$J3762+1,FALSE)/VLOOKUP(M$2,Listen!$B$5:$G$95,$J3762+1,FALSE),"-")*IF($D3762="Abgabe",0,1),"")</f>
        <v/>
      </c>
      <c r="N3762" s="111" t="str">
        <f>IFERROR(IF($C3762=N$2,$G3762*VLOOKUP($F3762,Listen!$B$5:$G$95,$J3762+1,FALSE)/VLOOKUP(N$2,Listen!$B$5:$G$95,$J3762+1,FALSE),"-")*IF($D3762="Abgabe",0,1),"")</f>
        <v/>
      </c>
      <c r="O3762" s="111" t="str">
        <f>IFERROR(IF($C3762=O$2,$G3762*VLOOKUP($F3762,Listen!$B$5:$G$95,$J3762+1,FALSE)/VLOOKUP(O$2,Listen!$B$5:$G$95,$J3762+1,FALSE),"-")*IF($D3762="Abgabe",0,1),"")</f>
        <v/>
      </c>
      <c r="P3762" s="111" t="str">
        <f>IFERROR(IF($C3762=P$2,$G3762*VLOOKUP($F3762,Listen!$B$5:$G$95,$J3762+1,FALSE)/VLOOKUP(P$2,Listen!$B$5:$G$95,$J3762+1,FALSE),"-")*IF($D3762="Abgabe",0,1),"")</f>
        <v/>
      </c>
      <c r="Q3762" s="111" t="str">
        <f>IFERROR(IF($C3762=Q$2,$G3762*VLOOKUP($F3762,Listen!$B$5:$G$95,$J3762+1,FALSE)/VLOOKUP(Q$2,Listen!$B$5:$G$95,$J3762+1,FALSE),"-")*IF($D3762="Abgabe",0,1),"")</f>
        <v/>
      </c>
      <c r="R3762" s="111" t="str">
        <f>IFERROR(IF($C3762=R$2,$G3762*VLOOKUP($F3762,Listen!$B$5:$G$95,$J3762+1,FALSE)/VLOOKUP(R$2,Listen!$B$5:$G$95,$J3762+1,FALSE),"-")*IF($D3762="Abgabe",0,1),"")</f>
        <v/>
      </c>
    </row>
    <row r="3763" spans="2:18">
      <c r="B3763" s="130"/>
      <c r="C3763" s="95" t="str">
        <f>IFERROR(YEAR(VLOOKUP($B3763,A_Stammdaten!$B$18:$G$218,3,FALSE)),"")</f>
        <v/>
      </c>
      <c r="D3763" s="95" t="str">
        <f>IFERROR(VLOOKUP($B3763,A_Stammdaten!$B$18:$G$218,6,FALSE),"")</f>
        <v/>
      </c>
      <c r="E3763" s="131"/>
      <c r="F3763" s="130"/>
      <c r="G3763" s="130"/>
      <c r="H3763" s="96"/>
      <c r="I3763" s="105" t="str">
        <f>IFERROR(VLOOKUP($E3763,Listen!$I$5:$K$41,2,FALSE),"")</f>
        <v/>
      </c>
      <c r="J3763" s="105" t="str">
        <f>IFERROR(VLOOKUP($E3763,Listen!$I$5:$K$41,3,FALSE),"")</f>
        <v/>
      </c>
      <c r="K3763" s="111" t="str">
        <f>IFERROR(IF($C3763=K$2,$G3763*VLOOKUP($F3763,Listen!$B$5:$G$95,$J3763+1,FALSE)/VLOOKUP(K$2,Listen!$B$5:$G$95,$J3763+1,FALSE),"-")*IF($D3763="Abgabe",0,1),"")</f>
        <v/>
      </c>
      <c r="L3763" s="111" t="str">
        <f>IFERROR(IF($C3763=L$2,$G3763*VLOOKUP($F3763,Listen!$B$5:$G$95,$J3763+1,FALSE)/VLOOKUP(L$2,Listen!$B$5:$G$95,$J3763+1,FALSE),"-")*IF($D3763="Abgabe",0,1),"")</f>
        <v/>
      </c>
      <c r="M3763" s="111" t="str">
        <f>IFERROR(IF($C3763=M$2,$G3763*VLOOKUP($F3763,Listen!$B$5:$G$95,$J3763+1,FALSE)/VLOOKUP(M$2,Listen!$B$5:$G$95,$J3763+1,FALSE),"-")*IF($D3763="Abgabe",0,1),"")</f>
        <v/>
      </c>
      <c r="N3763" s="111" t="str">
        <f>IFERROR(IF($C3763=N$2,$G3763*VLOOKUP($F3763,Listen!$B$5:$G$95,$J3763+1,FALSE)/VLOOKUP(N$2,Listen!$B$5:$G$95,$J3763+1,FALSE),"-")*IF($D3763="Abgabe",0,1),"")</f>
        <v/>
      </c>
      <c r="O3763" s="111" t="str">
        <f>IFERROR(IF($C3763=O$2,$G3763*VLOOKUP($F3763,Listen!$B$5:$G$95,$J3763+1,FALSE)/VLOOKUP(O$2,Listen!$B$5:$G$95,$J3763+1,FALSE),"-")*IF($D3763="Abgabe",0,1),"")</f>
        <v/>
      </c>
      <c r="P3763" s="111" t="str">
        <f>IFERROR(IF($C3763=P$2,$G3763*VLOOKUP($F3763,Listen!$B$5:$G$95,$J3763+1,FALSE)/VLOOKUP(P$2,Listen!$B$5:$G$95,$J3763+1,FALSE),"-")*IF($D3763="Abgabe",0,1),"")</f>
        <v/>
      </c>
      <c r="Q3763" s="111" t="str">
        <f>IFERROR(IF($C3763=Q$2,$G3763*VLOOKUP($F3763,Listen!$B$5:$G$95,$J3763+1,FALSE)/VLOOKUP(Q$2,Listen!$B$5:$G$95,$J3763+1,FALSE),"-")*IF($D3763="Abgabe",0,1),"")</f>
        <v/>
      </c>
      <c r="R3763" s="111" t="str">
        <f>IFERROR(IF($C3763=R$2,$G3763*VLOOKUP($F3763,Listen!$B$5:$G$95,$J3763+1,FALSE)/VLOOKUP(R$2,Listen!$B$5:$G$95,$J3763+1,FALSE),"-")*IF($D3763="Abgabe",0,1),"")</f>
        <v/>
      </c>
    </row>
    <row r="3764" spans="2:18">
      <c r="B3764" s="130"/>
      <c r="C3764" s="95" t="str">
        <f>IFERROR(YEAR(VLOOKUP($B3764,A_Stammdaten!$B$18:$G$218,3,FALSE)),"")</f>
        <v/>
      </c>
      <c r="D3764" s="95" t="str">
        <f>IFERROR(VLOOKUP($B3764,A_Stammdaten!$B$18:$G$218,6,FALSE),"")</f>
        <v/>
      </c>
      <c r="E3764" s="131"/>
      <c r="F3764" s="130"/>
      <c r="G3764" s="130"/>
      <c r="H3764" s="96"/>
      <c r="I3764" s="105" t="str">
        <f>IFERROR(VLOOKUP($E3764,Listen!$I$5:$K$41,2,FALSE),"")</f>
        <v/>
      </c>
      <c r="J3764" s="105" t="str">
        <f>IFERROR(VLOOKUP($E3764,Listen!$I$5:$K$41,3,FALSE),"")</f>
        <v/>
      </c>
      <c r="K3764" s="111" t="str">
        <f>IFERROR(IF($C3764=K$2,$G3764*VLOOKUP($F3764,Listen!$B$5:$G$95,$J3764+1,FALSE)/VLOOKUP(K$2,Listen!$B$5:$G$95,$J3764+1,FALSE),"-")*IF($D3764="Abgabe",0,1),"")</f>
        <v/>
      </c>
      <c r="L3764" s="111" t="str">
        <f>IFERROR(IF($C3764=L$2,$G3764*VLOOKUP($F3764,Listen!$B$5:$G$95,$J3764+1,FALSE)/VLOOKUP(L$2,Listen!$B$5:$G$95,$J3764+1,FALSE),"-")*IF($D3764="Abgabe",0,1),"")</f>
        <v/>
      </c>
      <c r="M3764" s="111" t="str">
        <f>IFERROR(IF($C3764=M$2,$G3764*VLOOKUP($F3764,Listen!$B$5:$G$95,$J3764+1,FALSE)/VLOOKUP(M$2,Listen!$B$5:$G$95,$J3764+1,FALSE),"-")*IF($D3764="Abgabe",0,1),"")</f>
        <v/>
      </c>
      <c r="N3764" s="111" t="str">
        <f>IFERROR(IF($C3764=N$2,$G3764*VLOOKUP($F3764,Listen!$B$5:$G$95,$J3764+1,FALSE)/VLOOKUP(N$2,Listen!$B$5:$G$95,$J3764+1,FALSE),"-")*IF($D3764="Abgabe",0,1),"")</f>
        <v/>
      </c>
      <c r="O3764" s="111" t="str">
        <f>IFERROR(IF($C3764=O$2,$G3764*VLOOKUP($F3764,Listen!$B$5:$G$95,$J3764+1,FALSE)/VLOOKUP(O$2,Listen!$B$5:$G$95,$J3764+1,FALSE),"-")*IF($D3764="Abgabe",0,1),"")</f>
        <v/>
      </c>
      <c r="P3764" s="111" t="str">
        <f>IFERROR(IF($C3764=P$2,$G3764*VLOOKUP($F3764,Listen!$B$5:$G$95,$J3764+1,FALSE)/VLOOKUP(P$2,Listen!$B$5:$G$95,$J3764+1,FALSE),"-")*IF($D3764="Abgabe",0,1),"")</f>
        <v/>
      </c>
      <c r="Q3764" s="111" t="str">
        <f>IFERROR(IF($C3764=Q$2,$G3764*VLOOKUP($F3764,Listen!$B$5:$G$95,$J3764+1,FALSE)/VLOOKUP(Q$2,Listen!$B$5:$G$95,$J3764+1,FALSE),"-")*IF($D3764="Abgabe",0,1),"")</f>
        <v/>
      </c>
      <c r="R3764" s="111" t="str">
        <f>IFERROR(IF($C3764=R$2,$G3764*VLOOKUP($F3764,Listen!$B$5:$G$95,$J3764+1,FALSE)/VLOOKUP(R$2,Listen!$B$5:$G$95,$J3764+1,FALSE),"-")*IF($D3764="Abgabe",0,1),"")</f>
        <v/>
      </c>
    </row>
    <row r="3765" spans="2:18">
      <c r="B3765" s="130"/>
      <c r="C3765" s="95" t="str">
        <f>IFERROR(YEAR(VLOOKUP($B3765,A_Stammdaten!$B$18:$G$218,3,FALSE)),"")</f>
        <v/>
      </c>
      <c r="D3765" s="95" t="str">
        <f>IFERROR(VLOOKUP($B3765,A_Stammdaten!$B$18:$G$218,6,FALSE),"")</f>
        <v/>
      </c>
      <c r="E3765" s="131"/>
      <c r="F3765" s="130"/>
      <c r="G3765" s="130"/>
      <c r="H3765" s="96"/>
      <c r="I3765" s="105" t="str">
        <f>IFERROR(VLOOKUP($E3765,Listen!$I$5:$K$41,2,FALSE),"")</f>
        <v/>
      </c>
      <c r="J3765" s="105" t="str">
        <f>IFERROR(VLOOKUP($E3765,Listen!$I$5:$K$41,3,FALSE),"")</f>
        <v/>
      </c>
      <c r="K3765" s="111" t="str">
        <f>IFERROR(IF($C3765=K$2,$G3765*VLOOKUP($F3765,Listen!$B$5:$G$95,$J3765+1,FALSE)/VLOOKUP(K$2,Listen!$B$5:$G$95,$J3765+1,FALSE),"-")*IF($D3765="Abgabe",0,1),"")</f>
        <v/>
      </c>
      <c r="L3765" s="111" t="str">
        <f>IFERROR(IF($C3765=L$2,$G3765*VLOOKUP($F3765,Listen!$B$5:$G$95,$J3765+1,FALSE)/VLOOKUP(L$2,Listen!$B$5:$G$95,$J3765+1,FALSE),"-")*IF($D3765="Abgabe",0,1),"")</f>
        <v/>
      </c>
      <c r="M3765" s="111" t="str">
        <f>IFERROR(IF($C3765=M$2,$G3765*VLOOKUP($F3765,Listen!$B$5:$G$95,$J3765+1,FALSE)/VLOOKUP(M$2,Listen!$B$5:$G$95,$J3765+1,FALSE),"-")*IF($D3765="Abgabe",0,1),"")</f>
        <v/>
      </c>
      <c r="N3765" s="111" t="str">
        <f>IFERROR(IF($C3765=N$2,$G3765*VLOOKUP($F3765,Listen!$B$5:$G$95,$J3765+1,FALSE)/VLOOKUP(N$2,Listen!$B$5:$G$95,$J3765+1,FALSE),"-")*IF($D3765="Abgabe",0,1),"")</f>
        <v/>
      </c>
      <c r="O3765" s="111" t="str">
        <f>IFERROR(IF($C3765=O$2,$G3765*VLOOKUP($F3765,Listen!$B$5:$G$95,$J3765+1,FALSE)/VLOOKUP(O$2,Listen!$B$5:$G$95,$J3765+1,FALSE),"-")*IF($D3765="Abgabe",0,1),"")</f>
        <v/>
      </c>
      <c r="P3765" s="111" t="str">
        <f>IFERROR(IF($C3765=P$2,$G3765*VLOOKUP($F3765,Listen!$B$5:$G$95,$J3765+1,FALSE)/VLOOKUP(P$2,Listen!$B$5:$G$95,$J3765+1,FALSE),"-")*IF($D3765="Abgabe",0,1),"")</f>
        <v/>
      </c>
      <c r="Q3765" s="111" t="str">
        <f>IFERROR(IF($C3765=Q$2,$G3765*VLOOKUP($F3765,Listen!$B$5:$G$95,$J3765+1,FALSE)/VLOOKUP(Q$2,Listen!$B$5:$G$95,$J3765+1,FALSE),"-")*IF($D3765="Abgabe",0,1),"")</f>
        <v/>
      </c>
      <c r="R3765" s="111" t="str">
        <f>IFERROR(IF($C3765=R$2,$G3765*VLOOKUP($F3765,Listen!$B$5:$G$95,$J3765+1,FALSE)/VLOOKUP(R$2,Listen!$B$5:$G$95,$J3765+1,FALSE),"-")*IF($D3765="Abgabe",0,1),"")</f>
        <v/>
      </c>
    </row>
    <row r="3766" spans="2:18">
      <c r="B3766" s="130"/>
      <c r="C3766" s="95" t="str">
        <f>IFERROR(YEAR(VLOOKUP($B3766,A_Stammdaten!$B$18:$G$218,3,FALSE)),"")</f>
        <v/>
      </c>
      <c r="D3766" s="95" t="str">
        <f>IFERROR(VLOOKUP($B3766,A_Stammdaten!$B$18:$G$218,6,FALSE),"")</f>
        <v/>
      </c>
      <c r="E3766" s="131"/>
      <c r="F3766" s="130"/>
      <c r="G3766" s="130"/>
      <c r="H3766" s="96"/>
      <c r="I3766" s="105" t="str">
        <f>IFERROR(VLOOKUP($E3766,Listen!$I$5:$K$41,2,FALSE),"")</f>
        <v/>
      </c>
      <c r="J3766" s="105" t="str">
        <f>IFERROR(VLOOKUP($E3766,Listen!$I$5:$K$41,3,FALSE),"")</f>
        <v/>
      </c>
      <c r="K3766" s="111" t="str">
        <f>IFERROR(IF($C3766=K$2,$G3766*VLOOKUP($F3766,Listen!$B$5:$G$95,$J3766+1,FALSE)/VLOOKUP(K$2,Listen!$B$5:$G$95,$J3766+1,FALSE),"-")*IF($D3766="Abgabe",0,1),"")</f>
        <v/>
      </c>
      <c r="L3766" s="111" t="str">
        <f>IFERROR(IF($C3766=L$2,$G3766*VLOOKUP($F3766,Listen!$B$5:$G$95,$J3766+1,FALSE)/VLOOKUP(L$2,Listen!$B$5:$G$95,$J3766+1,FALSE),"-")*IF($D3766="Abgabe",0,1),"")</f>
        <v/>
      </c>
      <c r="M3766" s="111" t="str">
        <f>IFERROR(IF($C3766=M$2,$G3766*VLOOKUP($F3766,Listen!$B$5:$G$95,$J3766+1,FALSE)/VLOOKUP(M$2,Listen!$B$5:$G$95,$J3766+1,FALSE),"-")*IF($D3766="Abgabe",0,1),"")</f>
        <v/>
      </c>
      <c r="N3766" s="111" t="str">
        <f>IFERROR(IF($C3766=N$2,$G3766*VLOOKUP($F3766,Listen!$B$5:$G$95,$J3766+1,FALSE)/VLOOKUP(N$2,Listen!$B$5:$G$95,$J3766+1,FALSE),"-")*IF($D3766="Abgabe",0,1),"")</f>
        <v/>
      </c>
      <c r="O3766" s="111" t="str">
        <f>IFERROR(IF($C3766=O$2,$G3766*VLOOKUP($F3766,Listen!$B$5:$G$95,$J3766+1,FALSE)/VLOOKUP(O$2,Listen!$B$5:$G$95,$J3766+1,FALSE),"-")*IF($D3766="Abgabe",0,1),"")</f>
        <v/>
      </c>
      <c r="P3766" s="111" t="str">
        <f>IFERROR(IF($C3766=P$2,$G3766*VLOOKUP($F3766,Listen!$B$5:$G$95,$J3766+1,FALSE)/VLOOKUP(P$2,Listen!$B$5:$G$95,$J3766+1,FALSE),"-")*IF($D3766="Abgabe",0,1),"")</f>
        <v/>
      </c>
      <c r="Q3766" s="111" t="str">
        <f>IFERROR(IF($C3766=Q$2,$G3766*VLOOKUP($F3766,Listen!$B$5:$G$95,$J3766+1,FALSE)/VLOOKUP(Q$2,Listen!$B$5:$G$95,$J3766+1,FALSE),"-")*IF($D3766="Abgabe",0,1),"")</f>
        <v/>
      </c>
      <c r="R3766" s="111" t="str">
        <f>IFERROR(IF($C3766=R$2,$G3766*VLOOKUP($F3766,Listen!$B$5:$G$95,$J3766+1,FALSE)/VLOOKUP(R$2,Listen!$B$5:$G$95,$J3766+1,FALSE),"-")*IF($D3766="Abgabe",0,1),"")</f>
        <v/>
      </c>
    </row>
    <row r="3767" spans="2:18">
      <c r="B3767" s="130"/>
      <c r="C3767" s="95" t="str">
        <f>IFERROR(YEAR(VLOOKUP($B3767,A_Stammdaten!$B$18:$G$218,3,FALSE)),"")</f>
        <v/>
      </c>
      <c r="D3767" s="95" t="str">
        <f>IFERROR(VLOOKUP($B3767,A_Stammdaten!$B$18:$G$218,6,FALSE),"")</f>
        <v/>
      </c>
      <c r="E3767" s="131"/>
      <c r="F3767" s="130"/>
      <c r="G3767" s="130"/>
      <c r="H3767" s="96"/>
      <c r="I3767" s="105" t="str">
        <f>IFERROR(VLOOKUP($E3767,Listen!$I$5:$K$41,2,FALSE),"")</f>
        <v/>
      </c>
      <c r="J3767" s="105" t="str">
        <f>IFERROR(VLOOKUP($E3767,Listen!$I$5:$K$41,3,FALSE),"")</f>
        <v/>
      </c>
      <c r="K3767" s="111" t="str">
        <f>IFERROR(IF($C3767=K$2,$G3767*VLOOKUP($F3767,Listen!$B$5:$G$95,$J3767+1,FALSE)/VLOOKUP(K$2,Listen!$B$5:$G$95,$J3767+1,FALSE),"-")*IF($D3767="Abgabe",0,1),"")</f>
        <v/>
      </c>
      <c r="L3767" s="111" t="str">
        <f>IFERROR(IF($C3767=L$2,$G3767*VLOOKUP($F3767,Listen!$B$5:$G$95,$J3767+1,FALSE)/VLOOKUP(L$2,Listen!$B$5:$G$95,$J3767+1,FALSE),"-")*IF($D3767="Abgabe",0,1),"")</f>
        <v/>
      </c>
      <c r="M3767" s="111" t="str">
        <f>IFERROR(IF($C3767=M$2,$G3767*VLOOKUP($F3767,Listen!$B$5:$G$95,$J3767+1,FALSE)/VLOOKUP(M$2,Listen!$B$5:$G$95,$J3767+1,FALSE),"-")*IF($D3767="Abgabe",0,1),"")</f>
        <v/>
      </c>
      <c r="N3767" s="111" t="str">
        <f>IFERROR(IF($C3767=N$2,$G3767*VLOOKUP($F3767,Listen!$B$5:$G$95,$J3767+1,FALSE)/VLOOKUP(N$2,Listen!$B$5:$G$95,$J3767+1,FALSE),"-")*IF($D3767="Abgabe",0,1),"")</f>
        <v/>
      </c>
      <c r="O3767" s="111" t="str">
        <f>IFERROR(IF($C3767=O$2,$G3767*VLOOKUP($F3767,Listen!$B$5:$G$95,$J3767+1,FALSE)/VLOOKUP(O$2,Listen!$B$5:$G$95,$J3767+1,FALSE),"-")*IF($D3767="Abgabe",0,1),"")</f>
        <v/>
      </c>
      <c r="P3767" s="111" t="str">
        <f>IFERROR(IF($C3767=P$2,$G3767*VLOOKUP($F3767,Listen!$B$5:$G$95,$J3767+1,FALSE)/VLOOKUP(P$2,Listen!$B$5:$G$95,$J3767+1,FALSE),"-")*IF($D3767="Abgabe",0,1),"")</f>
        <v/>
      </c>
      <c r="Q3767" s="111" t="str">
        <f>IFERROR(IF($C3767=Q$2,$G3767*VLOOKUP($F3767,Listen!$B$5:$G$95,$J3767+1,FALSE)/VLOOKUP(Q$2,Listen!$B$5:$G$95,$J3767+1,FALSE),"-")*IF($D3767="Abgabe",0,1),"")</f>
        <v/>
      </c>
      <c r="R3767" s="111" t="str">
        <f>IFERROR(IF($C3767=R$2,$G3767*VLOOKUP($F3767,Listen!$B$5:$G$95,$J3767+1,FALSE)/VLOOKUP(R$2,Listen!$B$5:$G$95,$J3767+1,FALSE),"-")*IF($D3767="Abgabe",0,1),"")</f>
        <v/>
      </c>
    </row>
    <row r="3768" spans="2:18">
      <c r="B3768" s="130"/>
      <c r="C3768" s="95" t="str">
        <f>IFERROR(YEAR(VLOOKUP($B3768,A_Stammdaten!$B$18:$G$218,3,FALSE)),"")</f>
        <v/>
      </c>
      <c r="D3768" s="95" t="str">
        <f>IFERROR(VLOOKUP($B3768,A_Stammdaten!$B$18:$G$218,6,FALSE),"")</f>
        <v/>
      </c>
      <c r="E3768" s="131"/>
      <c r="F3768" s="130"/>
      <c r="G3768" s="130"/>
      <c r="H3768" s="96"/>
      <c r="I3768" s="105" t="str">
        <f>IFERROR(VLOOKUP($E3768,Listen!$I$5:$K$41,2,FALSE),"")</f>
        <v/>
      </c>
      <c r="J3768" s="105" t="str">
        <f>IFERROR(VLOOKUP($E3768,Listen!$I$5:$K$41,3,FALSE),"")</f>
        <v/>
      </c>
      <c r="K3768" s="111" t="str">
        <f>IFERROR(IF($C3768=K$2,$G3768*VLOOKUP($F3768,Listen!$B$5:$G$95,$J3768+1,FALSE)/VLOOKUP(K$2,Listen!$B$5:$G$95,$J3768+1,FALSE),"-")*IF($D3768="Abgabe",0,1),"")</f>
        <v/>
      </c>
      <c r="L3768" s="111" t="str">
        <f>IFERROR(IF($C3768=L$2,$G3768*VLOOKUP($F3768,Listen!$B$5:$G$95,$J3768+1,FALSE)/VLOOKUP(L$2,Listen!$B$5:$G$95,$J3768+1,FALSE),"-")*IF($D3768="Abgabe",0,1),"")</f>
        <v/>
      </c>
      <c r="M3768" s="111" t="str">
        <f>IFERROR(IF($C3768=M$2,$G3768*VLOOKUP($F3768,Listen!$B$5:$G$95,$J3768+1,FALSE)/VLOOKUP(M$2,Listen!$B$5:$G$95,$J3768+1,FALSE),"-")*IF($D3768="Abgabe",0,1),"")</f>
        <v/>
      </c>
      <c r="N3768" s="111" t="str">
        <f>IFERROR(IF($C3768=N$2,$G3768*VLOOKUP($F3768,Listen!$B$5:$G$95,$J3768+1,FALSE)/VLOOKUP(N$2,Listen!$B$5:$G$95,$J3768+1,FALSE),"-")*IF($D3768="Abgabe",0,1),"")</f>
        <v/>
      </c>
      <c r="O3768" s="111" t="str">
        <f>IFERROR(IF($C3768=O$2,$G3768*VLOOKUP($F3768,Listen!$B$5:$G$95,$J3768+1,FALSE)/VLOOKUP(O$2,Listen!$B$5:$G$95,$J3768+1,FALSE),"-")*IF($D3768="Abgabe",0,1),"")</f>
        <v/>
      </c>
      <c r="P3768" s="111" t="str">
        <f>IFERROR(IF($C3768=P$2,$G3768*VLOOKUP($F3768,Listen!$B$5:$G$95,$J3768+1,FALSE)/VLOOKUP(P$2,Listen!$B$5:$G$95,$J3768+1,FALSE),"-")*IF($D3768="Abgabe",0,1),"")</f>
        <v/>
      </c>
      <c r="Q3768" s="111" t="str">
        <f>IFERROR(IF($C3768=Q$2,$G3768*VLOOKUP($F3768,Listen!$B$5:$G$95,$J3768+1,FALSE)/VLOOKUP(Q$2,Listen!$B$5:$G$95,$J3768+1,FALSE),"-")*IF($D3768="Abgabe",0,1),"")</f>
        <v/>
      </c>
      <c r="R3768" s="111" t="str">
        <f>IFERROR(IF($C3768=R$2,$G3768*VLOOKUP($F3768,Listen!$B$5:$G$95,$J3768+1,FALSE)/VLOOKUP(R$2,Listen!$B$5:$G$95,$J3768+1,FALSE),"-")*IF($D3768="Abgabe",0,1),"")</f>
        <v/>
      </c>
    </row>
    <row r="3769" spans="2:18">
      <c r="B3769" s="130"/>
      <c r="C3769" s="95" t="str">
        <f>IFERROR(YEAR(VLOOKUP($B3769,A_Stammdaten!$B$18:$G$218,3,FALSE)),"")</f>
        <v/>
      </c>
      <c r="D3769" s="95" t="str">
        <f>IFERROR(VLOOKUP($B3769,A_Stammdaten!$B$18:$G$218,6,FALSE),"")</f>
        <v/>
      </c>
      <c r="E3769" s="131"/>
      <c r="F3769" s="130"/>
      <c r="G3769" s="130"/>
      <c r="H3769" s="96"/>
      <c r="I3769" s="105" t="str">
        <f>IFERROR(VLOOKUP($E3769,Listen!$I$5:$K$41,2,FALSE),"")</f>
        <v/>
      </c>
      <c r="J3769" s="105" t="str">
        <f>IFERROR(VLOOKUP($E3769,Listen!$I$5:$K$41,3,FALSE),"")</f>
        <v/>
      </c>
      <c r="K3769" s="111" t="str">
        <f>IFERROR(IF($C3769=K$2,$G3769*VLOOKUP($F3769,Listen!$B$5:$G$95,$J3769+1,FALSE)/VLOOKUP(K$2,Listen!$B$5:$G$95,$J3769+1,FALSE),"-")*IF($D3769="Abgabe",0,1),"")</f>
        <v/>
      </c>
      <c r="L3769" s="111" t="str">
        <f>IFERROR(IF($C3769=L$2,$G3769*VLOOKUP($F3769,Listen!$B$5:$G$95,$J3769+1,FALSE)/VLOOKUP(L$2,Listen!$B$5:$G$95,$J3769+1,FALSE),"-")*IF($D3769="Abgabe",0,1),"")</f>
        <v/>
      </c>
      <c r="M3769" s="111" t="str">
        <f>IFERROR(IF($C3769=M$2,$G3769*VLOOKUP($F3769,Listen!$B$5:$G$95,$J3769+1,FALSE)/VLOOKUP(M$2,Listen!$B$5:$G$95,$J3769+1,FALSE),"-")*IF($D3769="Abgabe",0,1),"")</f>
        <v/>
      </c>
      <c r="N3769" s="111" t="str">
        <f>IFERROR(IF($C3769=N$2,$G3769*VLOOKUP($F3769,Listen!$B$5:$G$95,$J3769+1,FALSE)/VLOOKUP(N$2,Listen!$B$5:$G$95,$J3769+1,FALSE),"-")*IF($D3769="Abgabe",0,1),"")</f>
        <v/>
      </c>
      <c r="O3769" s="111" t="str">
        <f>IFERROR(IF($C3769=O$2,$G3769*VLOOKUP($F3769,Listen!$B$5:$G$95,$J3769+1,FALSE)/VLOOKUP(O$2,Listen!$B$5:$G$95,$J3769+1,FALSE),"-")*IF($D3769="Abgabe",0,1),"")</f>
        <v/>
      </c>
      <c r="P3769" s="111" t="str">
        <f>IFERROR(IF($C3769=P$2,$G3769*VLOOKUP($F3769,Listen!$B$5:$G$95,$J3769+1,FALSE)/VLOOKUP(P$2,Listen!$B$5:$G$95,$J3769+1,FALSE),"-")*IF($D3769="Abgabe",0,1),"")</f>
        <v/>
      </c>
      <c r="Q3769" s="111" t="str">
        <f>IFERROR(IF($C3769=Q$2,$G3769*VLOOKUP($F3769,Listen!$B$5:$G$95,$J3769+1,FALSE)/VLOOKUP(Q$2,Listen!$B$5:$G$95,$J3769+1,FALSE),"-")*IF($D3769="Abgabe",0,1),"")</f>
        <v/>
      </c>
      <c r="R3769" s="111" t="str">
        <f>IFERROR(IF($C3769=R$2,$G3769*VLOOKUP($F3769,Listen!$B$5:$G$95,$J3769+1,FALSE)/VLOOKUP(R$2,Listen!$B$5:$G$95,$J3769+1,FALSE),"-")*IF($D3769="Abgabe",0,1),"")</f>
        <v/>
      </c>
    </row>
    <row r="3770" spans="2:18">
      <c r="B3770" s="130"/>
      <c r="C3770" s="95" t="str">
        <f>IFERROR(YEAR(VLOOKUP($B3770,A_Stammdaten!$B$18:$G$218,3,FALSE)),"")</f>
        <v/>
      </c>
      <c r="D3770" s="95" t="str">
        <f>IFERROR(VLOOKUP($B3770,A_Stammdaten!$B$18:$G$218,6,FALSE),"")</f>
        <v/>
      </c>
      <c r="E3770" s="131"/>
      <c r="F3770" s="130"/>
      <c r="G3770" s="130"/>
      <c r="H3770" s="96"/>
      <c r="I3770" s="105" t="str">
        <f>IFERROR(VLOOKUP($E3770,Listen!$I$5:$K$41,2,FALSE),"")</f>
        <v/>
      </c>
      <c r="J3770" s="105" t="str">
        <f>IFERROR(VLOOKUP($E3770,Listen!$I$5:$K$41,3,FALSE),"")</f>
        <v/>
      </c>
      <c r="K3770" s="111" t="str">
        <f>IFERROR(IF($C3770=K$2,$G3770*VLOOKUP($F3770,Listen!$B$5:$G$95,$J3770+1,FALSE)/VLOOKUP(K$2,Listen!$B$5:$G$95,$J3770+1,FALSE),"-")*IF($D3770="Abgabe",0,1),"")</f>
        <v/>
      </c>
      <c r="L3770" s="111" t="str">
        <f>IFERROR(IF($C3770=L$2,$G3770*VLOOKUP($F3770,Listen!$B$5:$G$95,$J3770+1,FALSE)/VLOOKUP(L$2,Listen!$B$5:$G$95,$J3770+1,FALSE),"-")*IF($D3770="Abgabe",0,1),"")</f>
        <v/>
      </c>
      <c r="M3770" s="111" t="str">
        <f>IFERROR(IF($C3770=M$2,$G3770*VLOOKUP($F3770,Listen!$B$5:$G$95,$J3770+1,FALSE)/VLOOKUP(M$2,Listen!$B$5:$G$95,$J3770+1,FALSE),"-")*IF($D3770="Abgabe",0,1),"")</f>
        <v/>
      </c>
      <c r="N3770" s="111" t="str">
        <f>IFERROR(IF($C3770=N$2,$G3770*VLOOKUP($F3770,Listen!$B$5:$G$95,$J3770+1,FALSE)/VLOOKUP(N$2,Listen!$B$5:$G$95,$J3770+1,FALSE),"-")*IF($D3770="Abgabe",0,1),"")</f>
        <v/>
      </c>
      <c r="O3770" s="111" t="str">
        <f>IFERROR(IF($C3770=O$2,$G3770*VLOOKUP($F3770,Listen!$B$5:$G$95,$J3770+1,FALSE)/VLOOKUP(O$2,Listen!$B$5:$G$95,$J3770+1,FALSE),"-")*IF($D3770="Abgabe",0,1),"")</f>
        <v/>
      </c>
      <c r="P3770" s="111" t="str">
        <f>IFERROR(IF($C3770=P$2,$G3770*VLOOKUP($F3770,Listen!$B$5:$G$95,$J3770+1,FALSE)/VLOOKUP(P$2,Listen!$B$5:$G$95,$J3770+1,FALSE),"-")*IF($D3770="Abgabe",0,1),"")</f>
        <v/>
      </c>
      <c r="Q3770" s="111" t="str">
        <f>IFERROR(IF($C3770=Q$2,$G3770*VLOOKUP($F3770,Listen!$B$5:$G$95,$J3770+1,FALSE)/VLOOKUP(Q$2,Listen!$B$5:$G$95,$J3770+1,FALSE),"-")*IF($D3770="Abgabe",0,1),"")</f>
        <v/>
      </c>
      <c r="R3770" s="111" t="str">
        <f>IFERROR(IF($C3770=R$2,$G3770*VLOOKUP($F3770,Listen!$B$5:$G$95,$J3770+1,FALSE)/VLOOKUP(R$2,Listen!$B$5:$G$95,$J3770+1,FALSE),"-")*IF($D3770="Abgabe",0,1),"")</f>
        <v/>
      </c>
    </row>
    <row r="3771" spans="2:18">
      <c r="B3771" s="130"/>
      <c r="C3771" s="95" t="str">
        <f>IFERROR(YEAR(VLOOKUP($B3771,A_Stammdaten!$B$18:$G$218,3,FALSE)),"")</f>
        <v/>
      </c>
      <c r="D3771" s="95" t="str">
        <f>IFERROR(VLOOKUP($B3771,A_Stammdaten!$B$18:$G$218,6,FALSE),"")</f>
        <v/>
      </c>
      <c r="E3771" s="131"/>
      <c r="F3771" s="130"/>
      <c r="G3771" s="130"/>
      <c r="H3771" s="96"/>
      <c r="I3771" s="105" t="str">
        <f>IFERROR(VLOOKUP($E3771,Listen!$I$5:$K$41,2,FALSE),"")</f>
        <v/>
      </c>
      <c r="J3771" s="105" t="str">
        <f>IFERROR(VLOOKUP($E3771,Listen!$I$5:$K$41,3,FALSE),"")</f>
        <v/>
      </c>
      <c r="K3771" s="111" t="str">
        <f>IFERROR(IF($C3771=K$2,$G3771*VLOOKUP($F3771,Listen!$B$5:$G$95,$J3771+1,FALSE)/VLOOKUP(K$2,Listen!$B$5:$G$95,$J3771+1,FALSE),"-")*IF($D3771="Abgabe",0,1),"")</f>
        <v/>
      </c>
      <c r="L3771" s="111" t="str">
        <f>IFERROR(IF($C3771=L$2,$G3771*VLOOKUP($F3771,Listen!$B$5:$G$95,$J3771+1,FALSE)/VLOOKUP(L$2,Listen!$B$5:$G$95,$J3771+1,FALSE),"-")*IF($D3771="Abgabe",0,1),"")</f>
        <v/>
      </c>
      <c r="M3771" s="111" t="str">
        <f>IFERROR(IF($C3771=M$2,$G3771*VLOOKUP($F3771,Listen!$B$5:$G$95,$J3771+1,FALSE)/VLOOKUP(M$2,Listen!$B$5:$G$95,$J3771+1,FALSE),"-")*IF($D3771="Abgabe",0,1),"")</f>
        <v/>
      </c>
      <c r="N3771" s="111" t="str">
        <f>IFERROR(IF($C3771=N$2,$G3771*VLOOKUP($F3771,Listen!$B$5:$G$95,$J3771+1,FALSE)/VLOOKUP(N$2,Listen!$B$5:$G$95,$J3771+1,FALSE),"-")*IF($D3771="Abgabe",0,1),"")</f>
        <v/>
      </c>
      <c r="O3771" s="111" t="str">
        <f>IFERROR(IF($C3771=O$2,$G3771*VLOOKUP($F3771,Listen!$B$5:$G$95,$J3771+1,FALSE)/VLOOKUP(O$2,Listen!$B$5:$G$95,$J3771+1,FALSE),"-")*IF($D3771="Abgabe",0,1),"")</f>
        <v/>
      </c>
      <c r="P3771" s="111" t="str">
        <f>IFERROR(IF($C3771=P$2,$G3771*VLOOKUP($F3771,Listen!$B$5:$G$95,$J3771+1,FALSE)/VLOOKUP(P$2,Listen!$B$5:$G$95,$J3771+1,FALSE),"-")*IF($D3771="Abgabe",0,1),"")</f>
        <v/>
      </c>
      <c r="Q3771" s="111" t="str">
        <f>IFERROR(IF($C3771=Q$2,$G3771*VLOOKUP($F3771,Listen!$B$5:$G$95,$J3771+1,FALSE)/VLOOKUP(Q$2,Listen!$B$5:$G$95,$J3771+1,FALSE),"-")*IF($D3771="Abgabe",0,1),"")</f>
        <v/>
      </c>
      <c r="R3771" s="111" t="str">
        <f>IFERROR(IF($C3771=R$2,$G3771*VLOOKUP($F3771,Listen!$B$5:$G$95,$J3771+1,FALSE)/VLOOKUP(R$2,Listen!$B$5:$G$95,$J3771+1,FALSE),"-")*IF($D3771="Abgabe",0,1),"")</f>
        <v/>
      </c>
    </row>
    <row r="3772" spans="2:18">
      <c r="B3772" s="130"/>
      <c r="C3772" s="95" t="str">
        <f>IFERROR(YEAR(VLOOKUP($B3772,A_Stammdaten!$B$18:$G$218,3,FALSE)),"")</f>
        <v/>
      </c>
      <c r="D3772" s="95" t="str">
        <f>IFERROR(VLOOKUP($B3772,A_Stammdaten!$B$18:$G$218,6,FALSE),"")</f>
        <v/>
      </c>
      <c r="E3772" s="131"/>
      <c r="F3772" s="130"/>
      <c r="G3772" s="130"/>
      <c r="H3772" s="96"/>
      <c r="I3772" s="105" t="str">
        <f>IFERROR(VLOOKUP($E3772,Listen!$I$5:$K$41,2,FALSE),"")</f>
        <v/>
      </c>
      <c r="J3772" s="105" t="str">
        <f>IFERROR(VLOOKUP($E3772,Listen!$I$5:$K$41,3,FALSE),"")</f>
        <v/>
      </c>
      <c r="K3772" s="111" t="str">
        <f>IFERROR(IF($C3772=K$2,$G3772*VLOOKUP($F3772,Listen!$B$5:$G$95,$J3772+1,FALSE)/VLOOKUP(K$2,Listen!$B$5:$G$95,$J3772+1,FALSE),"-")*IF($D3772="Abgabe",0,1),"")</f>
        <v/>
      </c>
      <c r="L3772" s="111" t="str">
        <f>IFERROR(IF($C3772=L$2,$G3772*VLOOKUP($F3772,Listen!$B$5:$G$95,$J3772+1,FALSE)/VLOOKUP(L$2,Listen!$B$5:$G$95,$J3772+1,FALSE),"-")*IF($D3772="Abgabe",0,1),"")</f>
        <v/>
      </c>
      <c r="M3772" s="111" t="str">
        <f>IFERROR(IF($C3772=M$2,$G3772*VLOOKUP($F3772,Listen!$B$5:$G$95,$J3772+1,FALSE)/VLOOKUP(M$2,Listen!$B$5:$G$95,$J3772+1,FALSE),"-")*IF($D3772="Abgabe",0,1),"")</f>
        <v/>
      </c>
      <c r="N3772" s="111" t="str">
        <f>IFERROR(IF($C3772=N$2,$G3772*VLOOKUP($F3772,Listen!$B$5:$G$95,$J3772+1,FALSE)/VLOOKUP(N$2,Listen!$B$5:$G$95,$J3772+1,FALSE),"-")*IF($D3772="Abgabe",0,1),"")</f>
        <v/>
      </c>
      <c r="O3772" s="111" t="str">
        <f>IFERROR(IF($C3772=O$2,$G3772*VLOOKUP($F3772,Listen!$B$5:$G$95,$J3772+1,FALSE)/VLOOKUP(O$2,Listen!$B$5:$G$95,$J3772+1,FALSE),"-")*IF($D3772="Abgabe",0,1),"")</f>
        <v/>
      </c>
      <c r="P3772" s="111" t="str">
        <f>IFERROR(IF($C3772=P$2,$G3772*VLOOKUP($F3772,Listen!$B$5:$G$95,$J3772+1,FALSE)/VLOOKUP(P$2,Listen!$B$5:$G$95,$J3772+1,FALSE),"-")*IF($D3772="Abgabe",0,1),"")</f>
        <v/>
      </c>
      <c r="Q3772" s="111" t="str">
        <f>IFERROR(IF($C3772=Q$2,$G3772*VLOOKUP($F3772,Listen!$B$5:$G$95,$J3772+1,FALSE)/VLOOKUP(Q$2,Listen!$B$5:$G$95,$J3772+1,FALSE),"-")*IF($D3772="Abgabe",0,1),"")</f>
        <v/>
      </c>
      <c r="R3772" s="111" t="str">
        <f>IFERROR(IF($C3772=R$2,$G3772*VLOOKUP($F3772,Listen!$B$5:$G$95,$J3772+1,FALSE)/VLOOKUP(R$2,Listen!$B$5:$G$95,$J3772+1,FALSE),"-")*IF($D3772="Abgabe",0,1),"")</f>
        <v/>
      </c>
    </row>
    <row r="3773" spans="2:18">
      <c r="B3773" s="130"/>
      <c r="C3773" s="95" t="str">
        <f>IFERROR(YEAR(VLOOKUP($B3773,A_Stammdaten!$B$18:$G$218,3,FALSE)),"")</f>
        <v/>
      </c>
      <c r="D3773" s="95" t="str">
        <f>IFERROR(VLOOKUP($B3773,A_Stammdaten!$B$18:$G$218,6,FALSE),"")</f>
        <v/>
      </c>
      <c r="E3773" s="131"/>
      <c r="F3773" s="130"/>
      <c r="G3773" s="130"/>
      <c r="H3773" s="96"/>
      <c r="I3773" s="105" t="str">
        <f>IFERROR(VLOOKUP($E3773,Listen!$I$5:$K$41,2,FALSE),"")</f>
        <v/>
      </c>
      <c r="J3773" s="105" t="str">
        <f>IFERROR(VLOOKUP($E3773,Listen!$I$5:$K$41,3,FALSE),"")</f>
        <v/>
      </c>
      <c r="K3773" s="111" t="str">
        <f>IFERROR(IF($C3773=K$2,$G3773*VLOOKUP($F3773,Listen!$B$5:$G$95,$J3773+1,FALSE)/VLOOKUP(K$2,Listen!$B$5:$G$95,$J3773+1,FALSE),"-")*IF($D3773="Abgabe",0,1),"")</f>
        <v/>
      </c>
      <c r="L3773" s="111" t="str">
        <f>IFERROR(IF($C3773=L$2,$G3773*VLOOKUP($F3773,Listen!$B$5:$G$95,$J3773+1,FALSE)/VLOOKUP(L$2,Listen!$B$5:$G$95,$J3773+1,FALSE),"-")*IF($D3773="Abgabe",0,1),"")</f>
        <v/>
      </c>
      <c r="M3773" s="111" t="str">
        <f>IFERROR(IF($C3773=M$2,$G3773*VLOOKUP($F3773,Listen!$B$5:$G$95,$J3773+1,FALSE)/VLOOKUP(M$2,Listen!$B$5:$G$95,$J3773+1,FALSE),"-")*IF($D3773="Abgabe",0,1),"")</f>
        <v/>
      </c>
      <c r="N3773" s="111" t="str">
        <f>IFERROR(IF($C3773=N$2,$G3773*VLOOKUP($F3773,Listen!$B$5:$G$95,$J3773+1,FALSE)/VLOOKUP(N$2,Listen!$B$5:$G$95,$J3773+1,FALSE),"-")*IF($D3773="Abgabe",0,1),"")</f>
        <v/>
      </c>
      <c r="O3773" s="111" t="str">
        <f>IFERROR(IF($C3773=O$2,$G3773*VLOOKUP($F3773,Listen!$B$5:$G$95,$J3773+1,FALSE)/VLOOKUP(O$2,Listen!$B$5:$G$95,$J3773+1,FALSE),"-")*IF($D3773="Abgabe",0,1),"")</f>
        <v/>
      </c>
      <c r="P3773" s="111" t="str">
        <f>IFERROR(IF($C3773=P$2,$G3773*VLOOKUP($F3773,Listen!$B$5:$G$95,$J3773+1,FALSE)/VLOOKUP(P$2,Listen!$B$5:$G$95,$J3773+1,FALSE),"-")*IF($D3773="Abgabe",0,1),"")</f>
        <v/>
      </c>
      <c r="Q3773" s="111" t="str">
        <f>IFERROR(IF($C3773=Q$2,$G3773*VLOOKUP($F3773,Listen!$B$5:$G$95,$J3773+1,FALSE)/VLOOKUP(Q$2,Listen!$B$5:$G$95,$J3773+1,FALSE),"-")*IF($D3773="Abgabe",0,1),"")</f>
        <v/>
      </c>
      <c r="R3773" s="111" t="str">
        <f>IFERROR(IF($C3773=R$2,$G3773*VLOOKUP($F3773,Listen!$B$5:$G$95,$J3773+1,FALSE)/VLOOKUP(R$2,Listen!$B$5:$G$95,$J3773+1,FALSE),"-")*IF($D3773="Abgabe",0,1),"")</f>
        <v/>
      </c>
    </row>
    <row r="3774" spans="2:18">
      <c r="B3774" s="130"/>
      <c r="C3774" s="95" t="str">
        <f>IFERROR(YEAR(VLOOKUP($B3774,A_Stammdaten!$B$18:$G$218,3,FALSE)),"")</f>
        <v/>
      </c>
      <c r="D3774" s="95" t="str">
        <f>IFERROR(VLOOKUP($B3774,A_Stammdaten!$B$18:$G$218,6,FALSE),"")</f>
        <v/>
      </c>
      <c r="E3774" s="131"/>
      <c r="F3774" s="130"/>
      <c r="G3774" s="130"/>
      <c r="H3774" s="96"/>
      <c r="I3774" s="105" t="str">
        <f>IFERROR(VLOOKUP($E3774,Listen!$I$5:$K$41,2,FALSE),"")</f>
        <v/>
      </c>
      <c r="J3774" s="105" t="str">
        <f>IFERROR(VLOOKUP($E3774,Listen!$I$5:$K$41,3,FALSE),"")</f>
        <v/>
      </c>
      <c r="K3774" s="111" t="str">
        <f>IFERROR(IF($C3774=K$2,$G3774*VLOOKUP($F3774,Listen!$B$5:$G$95,$J3774+1,FALSE)/VLOOKUP(K$2,Listen!$B$5:$G$95,$J3774+1,FALSE),"-")*IF($D3774="Abgabe",0,1),"")</f>
        <v/>
      </c>
      <c r="L3774" s="111" t="str">
        <f>IFERROR(IF($C3774=L$2,$G3774*VLOOKUP($F3774,Listen!$B$5:$G$95,$J3774+1,FALSE)/VLOOKUP(L$2,Listen!$B$5:$G$95,$J3774+1,FALSE),"-")*IF($D3774="Abgabe",0,1),"")</f>
        <v/>
      </c>
      <c r="M3774" s="111" t="str">
        <f>IFERROR(IF($C3774=M$2,$G3774*VLOOKUP($F3774,Listen!$B$5:$G$95,$J3774+1,FALSE)/VLOOKUP(M$2,Listen!$B$5:$G$95,$J3774+1,FALSE),"-")*IF($D3774="Abgabe",0,1),"")</f>
        <v/>
      </c>
      <c r="N3774" s="111" t="str">
        <f>IFERROR(IF($C3774=N$2,$G3774*VLOOKUP($F3774,Listen!$B$5:$G$95,$J3774+1,FALSE)/VLOOKUP(N$2,Listen!$B$5:$G$95,$J3774+1,FALSE),"-")*IF($D3774="Abgabe",0,1),"")</f>
        <v/>
      </c>
      <c r="O3774" s="111" t="str">
        <f>IFERROR(IF($C3774=O$2,$G3774*VLOOKUP($F3774,Listen!$B$5:$G$95,$J3774+1,FALSE)/VLOOKUP(O$2,Listen!$B$5:$G$95,$J3774+1,FALSE),"-")*IF($D3774="Abgabe",0,1),"")</f>
        <v/>
      </c>
      <c r="P3774" s="111" t="str">
        <f>IFERROR(IF($C3774=P$2,$G3774*VLOOKUP($F3774,Listen!$B$5:$G$95,$J3774+1,FALSE)/VLOOKUP(P$2,Listen!$B$5:$G$95,$J3774+1,FALSE),"-")*IF($D3774="Abgabe",0,1),"")</f>
        <v/>
      </c>
      <c r="Q3774" s="111" t="str">
        <f>IFERROR(IF($C3774=Q$2,$G3774*VLOOKUP($F3774,Listen!$B$5:$G$95,$J3774+1,FALSE)/VLOOKUP(Q$2,Listen!$B$5:$G$95,$J3774+1,FALSE),"-")*IF($D3774="Abgabe",0,1),"")</f>
        <v/>
      </c>
      <c r="R3774" s="111" t="str">
        <f>IFERROR(IF($C3774=R$2,$G3774*VLOOKUP($F3774,Listen!$B$5:$G$95,$J3774+1,FALSE)/VLOOKUP(R$2,Listen!$B$5:$G$95,$J3774+1,FALSE),"-")*IF($D3774="Abgabe",0,1),"")</f>
        <v/>
      </c>
    </row>
    <row r="3775" spans="2:18">
      <c r="B3775" s="130"/>
      <c r="C3775" s="95" t="str">
        <f>IFERROR(YEAR(VLOOKUP($B3775,A_Stammdaten!$B$18:$G$218,3,FALSE)),"")</f>
        <v/>
      </c>
      <c r="D3775" s="95" t="str">
        <f>IFERROR(VLOOKUP($B3775,A_Stammdaten!$B$18:$G$218,6,FALSE),"")</f>
        <v/>
      </c>
      <c r="E3775" s="131"/>
      <c r="F3775" s="130"/>
      <c r="G3775" s="130"/>
      <c r="H3775" s="96"/>
      <c r="I3775" s="105" t="str">
        <f>IFERROR(VLOOKUP($E3775,Listen!$I$5:$K$41,2,FALSE),"")</f>
        <v/>
      </c>
      <c r="J3775" s="105" t="str">
        <f>IFERROR(VLOOKUP($E3775,Listen!$I$5:$K$41,3,FALSE),"")</f>
        <v/>
      </c>
      <c r="K3775" s="111" t="str">
        <f>IFERROR(IF($C3775=K$2,$G3775*VLOOKUP($F3775,Listen!$B$5:$G$95,$J3775+1,FALSE)/VLOOKUP(K$2,Listen!$B$5:$G$95,$J3775+1,FALSE),"-")*IF($D3775="Abgabe",0,1),"")</f>
        <v/>
      </c>
      <c r="L3775" s="111" t="str">
        <f>IFERROR(IF($C3775=L$2,$G3775*VLOOKUP($F3775,Listen!$B$5:$G$95,$J3775+1,FALSE)/VLOOKUP(L$2,Listen!$B$5:$G$95,$J3775+1,FALSE),"-")*IF($D3775="Abgabe",0,1),"")</f>
        <v/>
      </c>
      <c r="M3775" s="111" t="str">
        <f>IFERROR(IF($C3775=M$2,$G3775*VLOOKUP($F3775,Listen!$B$5:$G$95,$J3775+1,FALSE)/VLOOKUP(M$2,Listen!$B$5:$G$95,$J3775+1,FALSE),"-")*IF($D3775="Abgabe",0,1),"")</f>
        <v/>
      </c>
      <c r="N3775" s="111" t="str">
        <f>IFERROR(IF($C3775=N$2,$G3775*VLOOKUP($F3775,Listen!$B$5:$G$95,$J3775+1,FALSE)/VLOOKUP(N$2,Listen!$B$5:$G$95,$J3775+1,FALSE),"-")*IF($D3775="Abgabe",0,1),"")</f>
        <v/>
      </c>
      <c r="O3775" s="111" t="str">
        <f>IFERROR(IF($C3775=O$2,$G3775*VLOOKUP($F3775,Listen!$B$5:$G$95,$J3775+1,FALSE)/VLOOKUP(O$2,Listen!$B$5:$G$95,$J3775+1,FALSE),"-")*IF($D3775="Abgabe",0,1),"")</f>
        <v/>
      </c>
      <c r="P3775" s="111" t="str">
        <f>IFERROR(IF($C3775=P$2,$G3775*VLOOKUP($F3775,Listen!$B$5:$G$95,$J3775+1,FALSE)/VLOOKUP(P$2,Listen!$B$5:$G$95,$J3775+1,FALSE),"-")*IF($D3775="Abgabe",0,1),"")</f>
        <v/>
      </c>
      <c r="Q3775" s="111" t="str">
        <f>IFERROR(IF($C3775=Q$2,$G3775*VLOOKUP($F3775,Listen!$B$5:$G$95,$J3775+1,FALSE)/VLOOKUP(Q$2,Listen!$B$5:$G$95,$J3775+1,FALSE),"-")*IF($D3775="Abgabe",0,1),"")</f>
        <v/>
      </c>
      <c r="R3775" s="111" t="str">
        <f>IFERROR(IF($C3775=R$2,$G3775*VLOOKUP($F3775,Listen!$B$5:$G$95,$J3775+1,FALSE)/VLOOKUP(R$2,Listen!$B$5:$G$95,$J3775+1,FALSE),"-")*IF($D3775="Abgabe",0,1),"")</f>
        <v/>
      </c>
    </row>
    <row r="3776" spans="2:18">
      <c r="B3776" s="130"/>
      <c r="C3776" s="95" t="str">
        <f>IFERROR(YEAR(VLOOKUP($B3776,A_Stammdaten!$B$18:$G$218,3,FALSE)),"")</f>
        <v/>
      </c>
      <c r="D3776" s="95" t="str">
        <f>IFERROR(VLOOKUP($B3776,A_Stammdaten!$B$18:$G$218,6,FALSE),"")</f>
        <v/>
      </c>
      <c r="E3776" s="131"/>
      <c r="F3776" s="130"/>
      <c r="G3776" s="130"/>
      <c r="H3776" s="96"/>
      <c r="I3776" s="105" t="str">
        <f>IFERROR(VLOOKUP($E3776,Listen!$I$5:$K$41,2,FALSE),"")</f>
        <v/>
      </c>
      <c r="J3776" s="105" t="str">
        <f>IFERROR(VLOOKUP($E3776,Listen!$I$5:$K$41,3,FALSE),"")</f>
        <v/>
      </c>
      <c r="K3776" s="111" t="str">
        <f>IFERROR(IF($C3776=K$2,$G3776*VLOOKUP($F3776,Listen!$B$5:$G$95,$J3776+1,FALSE)/VLOOKUP(K$2,Listen!$B$5:$G$95,$J3776+1,FALSE),"-")*IF($D3776="Abgabe",0,1),"")</f>
        <v/>
      </c>
      <c r="L3776" s="111" t="str">
        <f>IFERROR(IF($C3776=L$2,$G3776*VLOOKUP($F3776,Listen!$B$5:$G$95,$J3776+1,FALSE)/VLOOKUP(L$2,Listen!$B$5:$G$95,$J3776+1,FALSE),"-")*IF($D3776="Abgabe",0,1),"")</f>
        <v/>
      </c>
      <c r="M3776" s="111" t="str">
        <f>IFERROR(IF($C3776=M$2,$G3776*VLOOKUP($F3776,Listen!$B$5:$G$95,$J3776+1,FALSE)/VLOOKUP(M$2,Listen!$B$5:$G$95,$J3776+1,FALSE),"-")*IF($D3776="Abgabe",0,1),"")</f>
        <v/>
      </c>
      <c r="N3776" s="111" t="str">
        <f>IFERROR(IF($C3776=N$2,$G3776*VLOOKUP($F3776,Listen!$B$5:$G$95,$J3776+1,FALSE)/VLOOKUP(N$2,Listen!$B$5:$G$95,$J3776+1,FALSE),"-")*IF($D3776="Abgabe",0,1),"")</f>
        <v/>
      </c>
      <c r="O3776" s="111" t="str">
        <f>IFERROR(IF($C3776=O$2,$G3776*VLOOKUP($F3776,Listen!$B$5:$G$95,$J3776+1,FALSE)/VLOOKUP(O$2,Listen!$B$5:$G$95,$J3776+1,FALSE),"-")*IF($D3776="Abgabe",0,1),"")</f>
        <v/>
      </c>
      <c r="P3776" s="111" t="str">
        <f>IFERROR(IF($C3776=P$2,$G3776*VLOOKUP($F3776,Listen!$B$5:$G$95,$J3776+1,FALSE)/VLOOKUP(P$2,Listen!$B$5:$G$95,$J3776+1,FALSE),"-")*IF($D3776="Abgabe",0,1),"")</f>
        <v/>
      </c>
      <c r="Q3776" s="111" t="str">
        <f>IFERROR(IF($C3776=Q$2,$G3776*VLOOKUP($F3776,Listen!$B$5:$G$95,$J3776+1,FALSE)/VLOOKUP(Q$2,Listen!$B$5:$G$95,$J3776+1,FALSE),"-")*IF($D3776="Abgabe",0,1),"")</f>
        <v/>
      </c>
      <c r="R3776" s="111" t="str">
        <f>IFERROR(IF($C3776=R$2,$G3776*VLOOKUP($F3776,Listen!$B$5:$G$95,$J3776+1,FALSE)/VLOOKUP(R$2,Listen!$B$5:$G$95,$J3776+1,FALSE),"-")*IF($D3776="Abgabe",0,1),"")</f>
        <v/>
      </c>
    </row>
    <row r="3777" spans="2:18">
      <c r="B3777" s="130"/>
      <c r="C3777" s="95" t="str">
        <f>IFERROR(YEAR(VLOOKUP($B3777,A_Stammdaten!$B$18:$G$218,3,FALSE)),"")</f>
        <v/>
      </c>
      <c r="D3777" s="95" t="str">
        <f>IFERROR(VLOOKUP($B3777,A_Stammdaten!$B$18:$G$218,6,FALSE),"")</f>
        <v/>
      </c>
      <c r="E3777" s="131"/>
      <c r="F3777" s="130"/>
      <c r="G3777" s="130"/>
      <c r="H3777" s="96"/>
      <c r="I3777" s="105" t="str">
        <f>IFERROR(VLOOKUP($E3777,Listen!$I$5:$K$41,2,FALSE),"")</f>
        <v/>
      </c>
      <c r="J3777" s="105" t="str">
        <f>IFERROR(VLOOKUP($E3777,Listen!$I$5:$K$41,3,FALSE),"")</f>
        <v/>
      </c>
      <c r="K3777" s="111" t="str">
        <f>IFERROR(IF($C3777=K$2,$G3777*VLOOKUP($F3777,Listen!$B$5:$G$95,$J3777+1,FALSE)/VLOOKUP(K$2,Listen!$B$5:$G$95,$J3777+1,FALSE),"-")*IF($D3777="Abgabe",0,1),"")</f>
        <v/>
      </c>
      <c r="L3777" s="111" t="str">
        <f>IFERROR(IF($C3777=L$2,$G3777*VLOOKUP($F3777,Listen!$B$5:$G$95,$J3777+1,FALSE)/VLOOKUP(L$2,Listen!$B$5:$G$95,$J3777+1,FALSE),"-")*IF($D3777="Abgabe",0,1),"")</f>
        <v/>
      </c>
      <c r="M3777" s="111" t="str">
        <f>IFERROR(IF($C3777=M$2,$G3777*VLOOKUP($F3777,Listen!$B$5:$G$95,$J3777+1,FALSE)/VLOOKUP(M$2,Listen!$B$5:$G$95,$J3777+1,FALSE),"-")*IF($D3777="Abgabe",0,1),"")</f>
        <v/>
      </c>
      <c r="N3777" s="111" t="str">
        <f>IFERROR(IF($C3777=N$2,$G3777*VLOOKUP($F3777,Listen!$B$5:$G$95,$J3777+1,FALSE)/VLOOKUP(N$2,Listen!$B$5:$G$95,$J3777+1,FALSE),"-")*IF($D3777="Abgabe",0,1),"")</f>
        <v/>
      </c>
      <c r="O3777" s="111" t="str">
        <f>IFERROR(IF($C3777=O$2,$G3777*VLOOKUP($F3777,Listen!$B$5:$G$95,$J3777+1,FALSE)/VLOOKUP(O$2,Listen!$B$5:$G$95,$J3777+1,FALSE),"-")*IF($D3777="Abgabe",0,1),"")</f>
        <v/>
      </c>
      <c r="P3777" s="111" t="str">
        <f>IFERROR(IF($C3777=P$2,$G3777*VLOOKUP($F3777,Listen!$B$5:$G$95,$J3777+1,FALSE)/VLOOKUP(P$2,Listen!$B$5:$G$95,$J3777+1,FALSE),"-")*IF($D3777="Abgabe",0,1),"")</f>
        <v/>
      </c>
      <c r="Q3777" s="111" t="str">
        <f>IFERROR(IF($C3777=Q$2,$G3777*VLOOKUP($F3777,Listen!$B$5:$G$95,$J3777+1,FALSE)/VLOOKUP(Q$2,Listen!$B$5:$G$95,$J3777+1,FALSE),"-")*IF($D3777="Abgabe",0,1),"")</f>
        <v/>
      </c>
      <c r="R3777" s="111" t="str">
        <f>IFERROR(IF($C3777=R$2,$G3777*VLOOKUP($F3777,Listen!$B$5:$G$95,$J3777+1,FALSE)/VLOOKUP(R$2,Listen!$B$5:$G$95,$J3777+1,FALSE),"-")*IF($D3777="Abgabe",0,1),"")</f>
        <v/>
      </c>
    </row>
    <row r="3778" spans="2:18">
      <c r="B3778" s="130"/>
      <c r="C3778" s="95" t="str">
        <f>IFERROR(YEAR(VLOOKUP($B3778,A_Stammdaten!$B$18:$G$218,3,FALSE)),"")</f>
        <v/>
      </c>
      <c r="D3778" s="95" t="str">
        <f>IFERROR(VLOOKUP($B3778,A_Stammdaten!$B$18:$G$218,6,FALSE),"")</f>
        <v/>
      </c>
      <c r="E3778" s="131"/>
      <c r="F3778" s="130"/>
      <c r="G3778" s="130"/>
      <c r="H3778" s="96"/>
      <c r="I3778" s="105" t="str">
        <f>IFERROR(VLOOKUP($E3778,Listen!$I$5:$K$41,2,FALSE),"")</f>
        <v/>
      </c>
      <c r="J3778" s="105" t="str">
        <f>IFERROR(VLOOKUP($E3778,Listen!$I$5:$K$41,3,FALSE),"")</f>
        <v/>
      </c>
      <c r="K3778" s="111" t="str">
        <f>IFERROR(IF($C3778=K$2,$G3778*VLOOKUP($F3778,Listen!$B$5:$G$95,$J3778+1,FALSE)/VLOOKUP(K$2,Listen!$B$5:$G$95,$J3778+1,FALSE),"-")*IF($D3778="Abgabe",0,1),"")</f>
        <v/>
      </c>
      <c r="L3778" s="111" t="str">
        <f>IFERROR(IF($C3778=L$2,$G3778*VLOOKUP($F3778,Listen!$B$5:$G$95,$J3778+1,FALSE)/VLOOKUP(L$2,Listen!$B$5:$G$95,$J3778+1,FALSE),"-")*IF($D3778="Abgabe",0,1),"")</f>
        <v/>
      </c>
      <c r="M3778" s="111" t="str">
        <f>IFERROR(IF($C3778=M$2,$G3778*VLOOKUP($F3778,Listen!$B$5:$G$95,$J3778+1,FALSE)/VLOOKUP(M$2,Listen!$B$5:$G$95,$J3778+1,FALSE),"-")*IF($D3778="Abgabe",0,1),"")</f>
        <v/>
      </c>
      <c r="N3778" s="111" t="str">
        <f>IFERROR(IF($C3778=N$2,$G3778*VLOOKUP($F3778,Listen!$B$5:$G$95,$J3778+1,FALSE)/VLOOKUP(N$2,Listen!$B$5:$G$95,$J3778+1,FALSE),"-")*IF($D3778="Abgabe",0,1),"")</f>
        <v/>
      </c>
      <c r="O3778" s="111" t="str">
        <f>IFERROR(IF($C3778=O$2,$G3778*VLOOKUP($F3778,Listen!$B$5:$G$95,$J3778+1,FALSE)/VLOOKUP(O$2,Listen!$B$5:$G$95,$J3778+1,FALSE),"-")*IF($D3778="Abgabe",0,1),"")</f>
        <v/>
      </c>
      <c r="P3778" s="111" t="str">
        <f>IFERROR(IF($C3778=P$2,$G3778*VLOOKUP($F3778,Listen!$B$5:$G$95,$J3778+1,FALSE)/VLOOKUP(P$2,Listen!$B$5:$G$95,$J3778+1,FALSE),"-")*IF($D3778="Abgabe",0,1),"")</f>
        <v/>
      </c>
      <c r="Q3778" s="111" t="str">
        <f>IFERROR(IF($C3778=Q$2,$G3778*VLOOKUP($F3778,Listen!$B$5:$G$95,$J3778+1,FALSE)/VLOOKUP(Q$2,Listen!$B$5:$G$95,$J3778+1,FALSE),"-")*IF($D3778="Abgabe",0,1),"")</f>
        <v/>
      </c>
      <c r="R3778" s="111" t="str">
        <f>IFERROR(IF($C3778=R$2,$G3778*VLOOKUP($F3778,Listen!$B$5:$G$95,$J3778+1,FALSE)/VLOOKUP(R$2,Listen!$B$5:$G$95,$J3778+1,FALSE),"-")*IF($D3778="Abgabe",0,1),"")</f>
        <v/>
      </c>
    </row>
    <row r="3779" spans="2:18">
      <c r="B3779" s="130"/>
      <c r="C3779" s="95" t="str">
        <f>IFERROR(YEAR(VLOOKUP($B3779,A_Stammdaten!$B$18:$G$218,3,FALSE)),"")</f>
        <v/>
      </c>
      <c r="D3779" s="95" t="str">
        <f>IFERROR(VLOOKUP($B3779,A_Stammdaten!$B$18:$G$218,6,FALSE),"")</f>
        <v/>
      </c>
      <c r="E3779" s="131"/>
      <c r="F3779" s="130"/>
      <c r="G3779" s="130"/>
      <c r="H3779" s="96"/>
      <c r="I3779" s="105" t="str">
        <f>IFERROR(VLOOKUP($E3779,Listen!$I$5:$K$41,2,FALSE),"")</f>
        <v/>
      </c>
      <c r="J3779" s="105" t="str">
        <f>IFERROR(VLOOKUP($E3779,Listen!$I$5:$K$41,3,FALSE),"")</f>
        <v/>
      </c>
      <c r="K3779" s="111" t="str">
        <f>IFERROR(IF($C3779=K$2,$G3779*VLOOKUP($F3779,Listen!$B$5:$G$95,$J3779+1,FALSE)/VLOOKUP(K$2,Listen!$B$5:$G$95,$J3779+1,FALSE),"-")*IF($D3779="Abgabe",0,1),"")</f>
        <v/>
      </c>
      <c r="L3779" s="111" t="str">
        <f>IFERROR(IF($C3779=L$2,$G3779*VLOOKUP($F3779,Listen!$B$5:$G$95,$J3779+1,FALSE)/VLOOKUP(L$2,Listen!$B$5:$G$95,$J3779+1,FALSE),"-")*IF($D3779="Abgabe",0,1),"")</f>
        <v/>
      </c>
      <c r="M3779" s="111" t="str">
        <f>IFERROR(IF($C3779=M$2,$G3779*VLOOKUP($F3779,Listen!$B$5:$G$95,$J3779+1,FALSE)/VLOOKUP(M$2,Listen!$B$5:$G$95,$J3779+1,FALSE),"-")*IF($D3779="Abgabe",0,1),"")</f>
        <v/>
      </c>
      <c r="N3779" s="111" t="str">
        <f>IFERROR(IF($C3779=N$2,$G3779*VLOOKUP($F3779,Listen!$B$5:$G$95,$J3779+1,FALSE)/VLOOKUP(N$2,Listen!$B$5:$G$95,$J3779+1,FALSE),"-")*IF($D3779="Abgabe",0,1),"")</f>
        <v/>
      </c>
      <c r="O3779" s="111" t="str">
        <f>IFERROR(IF($C3779=O$2,$G3779*VLOOKUP($F3779,Listen!$B$5:$G$95,$J3779+1,FALSE)/VLOOKUP(O$2,Listen!$B$5:$G$95,$J3779+1,FALSE),"-")*IF($D3779="Abgabe",0,1),"")</f>
        <v/>
      </c>
      <c r="P3779" s="111" t="str">
        <f>IFERROR(IF($C3779=P$2,$G3779*VLOOKUP($F3779,Listen!$B$5:$G$95,$J3779+1,FALSE)/VLOOKUP(P$2,Listen!$B$5:$G$95,$J3779+1,FALSE),"-")*IF($D3779="Abgabe",0,1),"")</f>
        <v/>
      </c>
      <c r="Q3779" s="111" t="str">
        <f>IFERROR(IF($C3779=Q$2,$G3779*VLOOKUP($F3779,Listen!$B$5:$G$95,$J3779+1,FALSE)/VLOOKUP(Q$2,Listen!$B$5:$G$95,$J3779+1,FALSE),"-")*IF($D3779="Abgabe",0,1),"")</f>
        <v/>
      </c>
      <c r="R3779" s="111" t="str">
        <f>IFERROR(IF($C3779=R$2,$G3779*VLOOKUP($F3779,Listen!$B$5:$G$95,$J3779+1,FALSE)/VLOOKUP(R$2,Listen!$B$5:$G$95,$J3779+1,FALSE),"-")*IF($D3779="Abgabe",0,1),"")</f>
        <v/>
      </c>
    </row>
    <row r="3780" spans="2:18">
      <c r="B3780" s="130"/>
      <c r="C3780" s="95" t="str">
        <f>IFERROR(YEAR(VLOOKUP($B3780,A_Stammdaten!$B$18:$G$218,3,FALSE)),"")</f>
        <v/>
      </c>
      <c r="D3780" s="95" t="str">
        <f>IFERROR(VLOOKUP($B3780,A_Stammdaten!$B$18:$G$218,6,FALSE),"")</f>
        <v/>
      </c>
      <c r="E3780" s="131"/>
      <c r="F3780" s="130"/>
      <c r="G3780" s="130"/>
      <c r="H3780" s="96"/>
      <c r="I3780" s="105" t="str">
        <f>IFERROR(VLOOKUP($E3780,Listen!$I$5:$K$41,2,FALSE),"")</f>
        <v/>
      </c>
      <c r="J3780" s="105" t="str">
        <f>IFERROR(VLOOKUP($E3780,Listen!$I$5:$K$41,3,FALSE),"")</f>
        <v/>
      </c>
      <c r="K3780" s="111" t="str">
        <f>IFERROR(IF($C3780=K$2,$G3780*VLOOKUP($F3780,Listen!$B$5:$G$95,$J3780+1,FALSE)/VLOOKUP(K$2,Listen!$B$5:$G$95,$J3780+1,FALSE),"-")*IF($D3780="Abgabe",0,1),"")</f>
        <v/>
      </c>
      <c r="L3780" s="111" t="str">
        <f>IFERROR(IF($C3780=L$2,$G3780*VLOOKUP($F3780,Listen!$B$5:$G$95,$J3780+1,FALSE)/VLOOKUP(L$2,Listen!$B$5:$G$95,$J3780+1,FALSE),"-")*IF($D3780="Abgabe",0,1),"")</f>
        <v/>
      </c>
      <c r="M3780" s="111" t="str">
        <f>IFERROR(IF($C3780=M$2,$G3780*VLOOKUP($F3780,Listen!$B$5:$G$95,$J3780+1,FALSE)/VLOOKUP(M$2,Listen!$B$5:$G$95,$J3780+1,FALSE),"-")*IF($D3780="Abgabe",0,1),"")</f>
        <v/>
      </c>
      <c r="N3780" s="111" t="str">
        <f>IFERROR(IF($C3780=N$2,$G3780*VLOOKUP($F3780,Listen!$B$5:$G$95,$J3780+1,FALSE)/VLOOKUP(N$2,Listen!$B$5:$G$95,$J3780+1,FALSE),"-")*IF($D3780="Abgabe",0,1),"")</f>
        <v/>
      </c>
      <c r="O3780" s="111" t="str">
        <f>IFERROR(IF($C3780=O$2,$G3780*VLOOKUP($F3780,Listen!$B$5:$G$95,$J3780+1,FALSE)/VLOOKUP(O$2,Listen!$B$5:$G$95,$J3780+1,FALSE),"-")*IF($D3780="Abgabe",0,1),"")</f>
        <v/>
      </c>
      <c r="P3780" s="111" t="str">
        <f>IFERROR(IF($C3780=P$2,$G3780*VLOOKUP($F3780,Listen!$B$5:$G$95,$J3780+1,FALSE)/VLOOKUP(P$2,Listen!$B$5:$G$95,$J3780+1,FALSE),"-")*IF($D3780="Abgabe",0,1),"")</f>
        <v/>
      </c>
      <c r="Q3780" s="111" t="str">
        <f>IFERROR(IF($C3780=Q$2,$G3780*VLOOKUP($F3780,Listen!$B$5:$G$95,$J3780+1,FALSE)/VLOOKUP(Q$2,Listen!$B$5:$G$95,$J3780+1,FALSE),"-")*IF($D3780="Abgabe",0,1),"")</f>
        <v/>
      </c>
      <c r="R3780" s="111" t="str">
        <f>IFERROR(IF($C3780=R$2,$G3780*VLOOKUP($F3780,Listen!$B$5:$G$95,$J3780+1,FALSE)/VLOOKUP(R$2,Listen!$B$5:$G$95,$J3780+1,FALSE),"-")*IF($D3780="Abgabe",0,1),"")</f>
        <v/>
      </c>
    </row>
    <row r="3781" spans="2:18">
      <c r="B3781" s="130"/>
      <c r="C3781" s="95" t="str">
        <f>IFERROR(YEAR(VLOOKUP($B3781,A_Stammdaten!$B$18:$G$218,3,FALSE)),"")</f>
        <v/>
      </c>
      <c r="D3781" s="95" t="str">
        <f>IFERROR(VLOOKUP($B3781,A_Stammdaten!$B$18:$G$218,6,FALSE),"")</f>
        <v/>
      </c>
      <c r="E3781" s="131"/>
      <c r="F3781" s="130"/>
      <c r="G3781" s="130"/>
      <c r="H3781" s="96"/>
      <c r="I3781" s="105" t="str">
        <f>IFERROR(VLOOKUP($E3781,Listen!$I$5:$K$41,2,FALSE),"")</f>
        <v/>
      </c>
      <c r="J3781" s="105" t="str">
        <f>IFERROR(VLOOKUP($E3781,Listen!$I$5:$K$41,3,FALSE),"")</f>
        <v/>
      </c>
      <c r="K3781" s="111" t="str">
        <f>IFERROR(IF($C3781=K$2,$G3781*VLOOKUP($F3781,Listen!$B$5:$G$95,$J3781+1,FALSE)/VLOOKUP(K$2,Listen!$B$5:$G$95,$J3781+1,FALSE),"-")*IF($D3781="Abgabe",0,1),"")</f>
        <v/>
      </c>
      <c r="L3781" s="111" t="str">
        <f>IFERROR(IF($C3781=L$2,$G3781*VLOOKUP($F3781,Listen!$B$5:$G$95,$J3781+1,FALSE)/VLOOKUP(L$2,Listen!$B$5:$G$95,$J3781+1,FALSE),"-")*IF($D3781="Abgabe",0,1),"")</f>
        <v/>
      </c>
      <c r="M3781" s="111" t="str">
        <f>IFERROR(IF($C3781=M$2,$G3781*VLOOKUP($F3781,Listen!$B$5:$G$95,$J3781+1,FALSE)/VLOOKUP(M$2,Listen!$B$5:$G$95,$J3781+1,FALSE),"-")*IF($D3781="Abgabe",0,1),"")</f>
        <v/>
      </c>
      <c r="N3781" s="111" t="str">
        <f>IFERROR(IF($C3781=N$2,$G3781*VLOOKUP($F3781,Listen!$B$5:$G$95,$J3781+1,FALSE)/VLOOKUP(N$2,Listen!$B$5:$G$95,$J3781+1,FALSE),"-")*IF($D3781="Abgabe",0,1),"")</f>
        <v/>
      </c>
      <c r="O3781" s="111" t="str">
        <f>IFERROR(IF($C3781=O$2,$G3781*VLOOKUP($F3781,Listen!$B$5:$G$95,$J3781+1,FALSE)/VLOOKUP(O$2,Listen!$B$5:$G$95,$J3781+1,FALSE),"-")*IF($D3781="Abgabe",0,1),"")</f>
        <v/>
      </c>
      <c r="P3781" s="111" t="str">
        <f>IFERROR(IF($C3781=P$2,$G3781*VLOOKUP($F3781,Listen!$B$5:$G$95,$J3781+1,FALSE)/VLOOKUP(P$2,Listen!$B$5:$G$95,$J3781+1,FALSE),"-")*IF($D3781="Abgabe",0,1),"")</f>
        <v/>
      </c>
      <c r="Q3781" s="111" t="str">
        <f>IFERROR(IF($C3781=Q$2,$G3781*VLOOKUP($F3781,Listen!$B$5:$G$95,$J3781+1,FALSE)/VLOOKUP(Q$2,Listen!$B$5:$G$95,$J3781+1,FALSE),"-")*IF($D3781="Abgabe",0,1),"")</f>
        <v/>
      </c>
      <c r="R3781" s="111" t="str">
        <f>IFERROR(IF($C3781=R$2,$G3781*VLOOKUP($F3781,Listen!$B$5:$G$95,$J3781+1,FALSE)/VLOOKUP(R$2,Listen!$B$5:$G$95,$J3781+1,FALSE),"-")*IF($D3781="Abgabe",0,1),"")</f>
        <v/>
      </c>
    </row>
    <row r="3782" spans="2:18">
      <c r="B3782" s="130"/>
      <c r="C3782" s="95" t="str">
        <f>IFERROR(YEAR(VLOOKUP($B3782,A_Stammdaten!$B$18:$G$218,3,FALSE)),"")</f>
        <v/>
      </c>
      <c r="D3782" s="95" t="str">
        <f>IFERROR(VLOOKUP($B3782,A_Stammdaten!$B$18:$G$218,6,FALSE),"")</f>
        <v/>
      </c>
      <c r="E3782" s="131"/>
      <c r="F3782" s="130"/>
      <c r="G3782" s="130"/>
      <c r="H3782" s="96"/>
      <c r="I3782" s="105" t="str">
        <f>IFERROR(VLOOKUP($E3782,Listen!$I$5:$K$41,2,FALSE),"")</f>
        <v/>
      </c>
      <c r="J3782" s="105" t="str">
        <f>IFERROR(VLOOKUP($E3782,Listen!$I$5:$K$41,3,FALSE),"")</f>
        <v/>
      </c>
      <c r="K3782" s="111" t="str">
        <f>IFERROR(IF($C3782=K$2,$G3782*VLOOKUP($F3782,Listen!$B$5:$G$95,$J3782+1,FALSE)/VLOOKUP(K$2,Listen!$B$5:$G$95,$J3782+1,FALSE),"-")*IF($D3782="Abgabe",0,1),"")</f>
        <v/>
      </c>
      <c r="L3782" s="111" t="str">
        <f>IFERROR(IF($C3782=L$2,$G3782*VLOOKUP($F3782,Listen!$B$5:$G$95,$J3782+1,FALSE)/VLOOKUP(L$2,Listen!$B$5:$G$95,$J3782+1,FALSE),"-")*IF($D3782="Abgabe",0,1),"")</f>
        <v/>
      </c>
      <c r="M3782" s="111" t="str">
        <f>IFERROR(IF($C3782=M$2,$G3782*VLOOKUP($F3782,Listen!$B$5:$G$95,$J3782+1,FALSE)/VLOOKUP(M$2,Listen!$B$5:$G$95,$J3782+1,FALSE),"-")*IF($D3782="Abgabe",0,1),"")</f>
        <v/>
      </c>
      <c r="N3782" s="111" t="str">
        <f>IFERROR(IF($C3782=N$2,$G3782*VLOOKUP($F3782,Listen!$B$5:$G$95,$J3782+1,FALSE)/VLOOKUP(N$2,Listen!$B$5:$G$95,$J3782+1,FALSE),"-")*IF($D3782="Abgabe",0,1),"")</f>
        <v/>
      </c>
      <c r="O3782" s="111" t="str">
        <f>IFERROR(IF($C3782=O$2,$G3782*VLOOKUP($F3782,Listen!$B$5:$G$95,$J3782+1,FALSE)/VLOOKUP(O$2,Listen!$B$5:$G$95,$J3782+1,FALSE),"-")*IF($D3782="Abgabe",0,1),"")</f>
        <v/>
      </c>
      <c r="P3782" s="111" t="str">
        <f>IFERROR(IF($C3782=P$2,$G3782*VLOOKUP($F3782,Listen!$B$5:$G$95,$J3782+1,FALSE)/VLOOKUP(P$2,Listen!$B$5:$G$95,$J3782+1,FALSE),"-")*IF($D3782="Abgabe",0,1),"")</f>
        <v/>
      </c>
      <c r="Q3782" s="111" t="str">
        <f>IFERROR(IF($C3782=Q$2,$G3782*VLOOKUP($F3782,Listen!$B$5:$G$95,$J3782+1,FALSE)/VLOOKUP(Q$2,Listen!$B$5:$G$95,$J3782+1,FALSE),"-")*IF($D3782="Abgabe",0,1),"")</f>
        <v/>
      </c>
      <c r="R3782" s="111" t="str">
        <f>IFERROR(IF($C3782=R$2,$G3782*VLOOKUP($F3782,Listen!$B$5:$G$95,$J3782+1,FALSE)/VLOOKUP(R$2,Listen!$B$5:$G$95,$J3782+1,FALSE),"-")*IF($D3782="Abgabe",0,1),"")</f>
        <v/>
      </c>
    </row>
    <row r="3783" spans="2:18">
      <c r="B3783" s="130"/>
      <c r="C3783" s="95" t="str">
        <f>IFERROR(YEAR(VLOOKUP($B3783,A_Stammdaten!$B$18:$G$218,3,FALSE)),"")</f>
        <v/>
      </c>
      <c r="D3783" s="95" t="str">
        <f>IFERROR(VLOOKUP($B3783,A_Stammdaten!$B$18:$G$218,6,FALSE),"")</f>
        <v/>
      </c>
      <c r="E3783" s="131"/>
      <c r="F3783" s="130"/>
      <c r="G3783" s="130"/>
      <c r="H3783" s="96"/>
      <c r="I3783" s="105" t="str">
        <f>IFERROR(VLOOKUP($E3783,Listen!$I$5:$K$41,2,FALSE),"")</f>
        <v/>
      </c>
      <c r="J3783" s="105" t="str">
        <f>IFERROR(VLOOKUP($E3783,Listen!$I$5:$K$41,3,FALSE),"")</f>
        <v/>
      </c>
      <c r="K3783" s="111" t="str">
        <f>IFERROR(IF($C3783=K$2,$G3783*VLOOKUP($F3783,Listen!$B$5:$G$95,$J3783+1,FALSE)/VLOOKUP(K$2,Listen!$B$5:$G$95,$J3783+1,FALSE),"-")*IF($D3783="Abgabe",0,1),"")</f>
        <v/>
      </c>
      <c r="L3783" s="111" t="str">
        <f>IFERROR(IF($C3783=L$2,$G3783*VLOOKUP($F3783,Listen!$B$5:$G$95,$J3783+1,FALSE)/VLOOKUP(L$2,Listen!$B$5:$G$95,$J3783+1,FALSE),"-")*IF($D3783="Abgabe",0,1),"")</f>
        <v/>
      </c>
      <c r="M3783" s="111" t="str">
        <f>IFERROR(IF($C3783=M$2,$G3783*VLOOKUP($F3783,Listen!$B$5:$G$95,$J3783+1,FALSE)/VLOOKUP(M$2,Listen!$B$5:$G$95,$J3783+1,FALSE),"-")*IF($D3783="Abgabe",0,1),"")</f>
        <v/>
      </c>
      <c r="N3783" s="111" t="str">
        <f>IFERROR(IF($C3783=N$2,$G3783*VLOOKUP($F3783,Listen!$B$5:$G$95,$J3783+1,FALSE)/VLOOKUP(N$2,Listen!$B$5:$G$95,$J3783+1,FALSE),"-")*IF($D3783="Abgabe",0,1),"")</f>
        <v/>
      </c>
      <c r="O3783" s="111" t="str">
        <f>IFERROR(IF($C3783=O$2,$G3783*VLOOKUP($F3783,Listen!$B$5:$G$95,$J3783+1,FALSE)/VLOOKUP(O$2,Listen!$B$5:$G$95,$J3783+1,FALSE),"-")*IF($D3783="Abgabe",0,1),"")</f>
        <v/>
      </c>
      <c r="P3783" s="111" t="str">
        <f>IFERROR(IF($C3783=P$2,$G3783*VLOOKUP($F3783,Listen!$B$5:$G$95,$J3783+1,FALSE)/VLOOKUP(P$2,Listen!$B$5:$G$95,$J3783+1,FALSE),"-")*IF($D3783="Abgabe",0,1),"")</f>
        <v/>
      </c>
      <c r="Q3783" s="111" t="str">
        <f>IFERROR(IF($C3783=Q$2,$G3783*VLOOKUP($F3783,Listen!$B$5:$G$95,$J3783+1,FALSE)/VLOOKUP(Q$2,Listen!$B$5:$G$95,$J3783+1,FALSE),"-")*IF($D3783="Abgabe",0,1),"")</f>
        <v/>
      </c>
      <c r="R3783" s="111" t="str">
        <f>IFERROR(IF($C3783=R$2,$G3783*VLOOKUP($F3783,Listen!$B$5:$G$95,$J3783+1,FALSE)/VLOOKUP(R$2,Listen!$B$5:$G$95,$J3783+1,FALSE),"-")*IF($D3783="Abgabe",0,1),"")</f>
        <v/>
      </c>
    </row>
    <row r="3784" spans="2:18">
      <c r="B3784" s="130"/>
      <c r="C3784" s="95" t="str">
        <f>IFERROR(YEAR(VLOOKUP($B3784,A_Stammdaten!$B$18:$G$218,3,FALSE)),"")</f>
        <v/>
      </c>
      <c r="D3784" s="95" t="str">
        <f>IFERROR(VLOOKUP($B3784,A_Stammdaten!$B$18:$G$218,6,FALSE),"")</f>
        <v/>
      </c>
      <c r="E3784" s="131"/>
      <c r="F3784" s="130"/>
      <c r="G3784" s="130"/>
      <c r="H3784" s="96"/>
      <c r="I3784" s="105" t="str">
        <f>IFERROR(VLOOKUP($E3784,Listen!$I$5:$K$41,2,FALSE),"")</f>
        <v/>
      </c>
      <c r="J3784" s="105" t="str">
        <f>IFERROR(VLOOKUP($E3784,Listen!$I$5:$K$41,3,FALSE),"")</f>
        <v/>
      </c>
      <c r="K3784" s="111" t="str">
        <f>IFERROR(IF($C3784=K$2,$G3784*VLOOKUP($F3784,Listen!$B$5:$G$95,$J3784+1,FALSE)/VLOOKUP(K$2,Listen!$B$5:$G$95,$J3784+1,FALSE),"-")*IF($D3784="Abgabe",0,1),"")</f>
        <v/>
      </c>
      <c r="L3784" s="111" t="str">
        <f>IFERROR(IF($C3784=L$2,$G3784*VLOOKUP($F3784,Listen!$B$5:$G$95,$J3784+1,FALSE)/VLOOKUP(L$2,Listen!$B$5:$G$95,$J3784+1,FALSE),"-")*IF($D3784="Abgabe",0,1),"")</f>
        <v/>
      </c>
      <c r="M3784" s="111" t="str">
        <f>IFERROR(IF($C3784=M$2,$G3784*VLOOKUP($F3784,Listen!$B$5:$G$95,$J3784+1,FALSE)/VLOOKUP(M$2,Listen!$B$5:$G$95,$J3784+1,FALSE),"-")*IF($D3784="Abgabe",0,1),"")</f>
        <v/>
      </c>
      <c r="N3784" s="111" t="str">
        <f>IFERROR(IF($C3784=N$2,$G3784*VLOOKUP($F3784,Listen!$B$5:$G$95,$J3784+1,FALSE)/VLOOKUP(N$2,Listen!$B$5:$G$95,$J3784+1,FALSE),"-")*IF($D3784="Abgabe",0,1),"")</f>
        <v/>
      </c>
      <c r="O3784" s="111" t="str">
        <f>IFERROR(IF($C3784=O$2,$G3784*VLOOKUP($F3784,Listen!$B$5:$G$95,$J3784+1,FALSE)/VLOOKUP(O$2,Listen!$B$5:$G$95,$J3784+1,FALSE),"-")*IF($D3784="Abgabe",0,1),"")</f>
        <v/>
      </c>
      <c r="P3784" s="111" t="str">
        <f>IFERROR(IF($C3784=P$2,$G3784*VLOOKUP($F3784,Listen!$B$5:$G$95,$J3784+1,FALSE)/VLOOKUP(P$2,Listen!$B$5:$G$95,$J3784+1,FALSE),"-")*IF($D3784="Abgabe",0,1),"")</f>
        <v/>
      </c>
      <c r="Q3784" s="111" t="str">
        <f>IFERROR(IF($C3784=Q$2,$G3784*VLOOKUP($F3784,Listen!$B$5:$G$95,$J3784+1,FALSE)/VLOOKUP(Q$2,Listen!$B$5:$G$95,$J3784+1,FALSE),"-")*IF($D3784="Abgabe",0,1),"")</f>
        <v/>
      </c>
      <c r="R3784" s="111" t="str">
        <f>IFERROR(IF($C3784=R$2,$G3784*VLOOKUP($F3784,Listen!$B$5:$G$95,$J3784+1,FALSE)/VLOOKUP(R$2,Listen!$B$5:$G$95,$J3784+1,FALSE),"-")*IF($D3784="Abgabe",0,1),"")</f>
        <v/>
      </c>
    </row>
    <row r="3785" spans="2:18">
      <c r="B3785" s="130"/>
      <c r="C3785" s="95" t="str">
        <f>IFERROR(YEAR(VLOOKUP($B3785,A_Stammdaten!$B$18:$G$218,3,FALSE)),"")</f>
        <v/>
      </c>
      <c r="D3785" s="95" t="str">
        <f>IFERROR(VLOOKUP($B3785,A_Stammdaten!$B$18:$G$218,6,FALSE),"")</f>
        <v/>
      </c>
      <c r="E3785" s="131"/>
      <c r="F3785" s="130"/>
      <c r="G3785" s="130"/>
      <c r="H3785" s="96"/>
      <c r="I3785" s="105" t="str">
        <f>IFERROR(VLOOKUP($E3785,Listen!$I$5:$K$41,2,FALSE),"")</f>
        <v/>
      </c>
      <c r="J3785" s="105" t="str">
        <f>IFERROR(VLOOKUP($E3785,Listen!$I$5:$K$41,3,FALSE),"")</f>
        <v/>
      </c>
      <c r="K3785" s="111" t="str">
        <f>IFERROR(IF($C3785=K$2,$G3785*VLOOKUP($F3785,Listen!$B$5:$G$95,$J3785+1,FALSE)/VLOOKUP(K$2,Listen!$B$5:$G$95,$J3785+1,FALSE),"-")*IF($D3785="Abgabe",0,1),"")</f>
        <v/>
      </c>
      <c r="L3785" s="111" t="str">
        <f>IFERROR(IF($C3785=L$2,$G3785*VLOOKUP($F3785,Listen!$B$5:$G$95,$J3785+1,FALSE)/VLOOKUP(L$2,Listen!$B$5:$G$95,$J3785+1,FALSE),"-")*IF($D3785="Abgabe",0,1),"")</f>
        <v/>
      </c>
      <c r="M3785" s="111" t="str">
        <f>IFERROR(IF($C3785=M$2,$G3785*VLOOKUP($F3785,Listen!$B$5:$G$95,$J3785+1,FALSE)/VLOOKUP(M$2,Listen!$B$5:$G$95,$J3785+1,FALSE),"-")*IF($D3785="Abgabe",0,1),"")</f>
        <v/>
      </c>
      <c r="N3785" s="111" t="str">
        <f>IFERROR(IF($C3785=N$2,$G3785*VLOOKUP($F3785,Listen!$B$5:$G$95,$J3785+1,FALSE)/VLOOKUP(N$2,Listen!$B$5:$G$95,$J3785+1,FALSE),"-")*IF($D3785="Abgabe",0,1),"")</f>
        <v/>
      </c>
      <c r="O3785" s="111" t="str">
        <f>IFERROR(IF($C3785=O$2,$G3785*VLOOKUP($F3785,Listen!$B$5:$G$95,$J3785+1,FALSE)/VLOOKUP(O$2,Listen!$B$5:$G$95,$J3785+1,FALSE),"-")*IF($D3785="Abgabe",0,1),"")</f>
        <v/>
      </c>
      <c r="P3785" s="111" t="str">
        <f>IFERROR(IF($C3785=P$2,$G3785*VLOOKUP($F3785,Listen!$B$5:$G$95,$J3785+1,FALSE)/VLOOKUP(P$2,Listen!$B$5:$G$95,$J3785+1,FALSE),"-")*IF($D3785="Abgabe",0,1),"")</f>
        <v/>
      </c>
      <c r="Q3785" s="111" t="str">
        <f>IFERROR(IF($C3785=Q$2,$G3785*VLOOKUP($F3785,Listen!$B$5:$G$95,$J3785+1,FALSE)/VLOOKUP(Q$2,Listen!$B$5:$G$95,$J3785+1,FALSE),"-")*IF($D3785="Abgabe",0,1),"")</f>
        <v/>
      </c>
      <c r="R3785" s="111" t="str">
        <f>IFERROR(IF($C3785=R$2,$G3785*VLOOKUP($F3785,Listen!$B$5:$G$95,$J3785+1,FALSE)/VLOOKUP(R$2,Listen!$B$5:$G$95,$J3785+1,FALSE),"-")*IF($D3785="Abgabe",0,1),"")</f>
        <v/>
      </c>
    </row>
    <row r="3786" spans="2:18">
      <c r="B3786" s="130"/>
      <c r="C3786" s="95" t="str">
        <f>IFERROR(YEAR(VLOOKUP($B3786,A_Stammdaten!$B$18:$G$218,3,FALSE)),"")</f>
        <v/>
      </c>
      <c r="D3786" s="95" t="str">
        <f>IFERROR(VLOOKUP($B3786,A_Stammdaten!$B$18:$G$218,6,FALSE),"")</f>
        <v/>
      </c>
      <c r="E3786" s="131"/>
      <c r="F3786" s="130"/>
      <c r="G3786" s="130"/>
      <c r="H3786" s="96"/>
      <c r="I3786" s="105" t="str">
        <f>IFERROR(VLOOKUP($E3786,Listen!$I$5:$K$41,2,FALSE),"")</f>
        <v/>
      </c>
      <c r="J3786" s="105" t="str">
        <f>IFERROR(VLOOKUP($E3786,Listen!$I$5:$K$41,3,FALSE),"")</f>
        <v/>
      </c>
      <c r="K3786" s="111" t="str">
        <f>IFERROR(IF($C3786=K$2,$G3786*VLOOKUP($F3786,Listen!$B$5:$G$95,$J3786+1,FALSE)/VLOOKUP(K$2,Listen!$B$5:$G$95,$J3786+1,FALSE),"-")*IF($D3786="Abgabe",0,1),"")</f>
        <v/>
      </c>
      <c r="L3786" s="111" t="str">
        <f>IFERROR(IF($C3786=L$2,$G3786*VLOOKUP($F3786,Listen!$B$5:$G$95,$J3786+1,FALSE)/VLOOKUP(L$2,Listen!$B$5:$G$95,$J3786+1,FALSE),"-")*IF($D3786="Abgabe",0,1),"")</f>
        <v/>
      </c>
      <c r="M3786" s="111" t="str">
        <f>IFERROR(IF($C3786=M$2,$G3786*VLOOKUP($F3786,Listen!$B$5:$G$95,$J3786+1,FALSE)/VLOOKUP(M$2,Listen!$B$5:$G$95,$J3786+1,FALSE),"-")*IF($D3786="Abgabe",0,1),"")</f>
        <v/>
      </c>
      <c r="N3786" s="111" t="str">
        <f>IFERROR(IF($C3786=N$2,$G3786*VLOOKUP($F3786,Listen!$B$5:$G$95,$J3786+1,FALSE)/VLOOKUP(N$2,Listen!$B$5:$G$95,$J3786+1,FALSE),"-")*IF($D3786="Abgabe",0,1),"")</f>
        <v/>
      </c>
      <c r="O3786" s="111" t="str">
        <f>IFERROR(IF($C3786=O$2,$G3786*VLOOKUP($F3786,Listen!$B$5:$G$95,$J3786+1,FALSE)/VLOOKUP(O$2,Listen!$B$5:$G$95,$J3786+1,FALSE),"-")*IF($D3786="Abgabe",0,1),"")</f>
        <v/>
      </c>
      <c r="P3786" s="111" t="str">
        <f>IFERROR(IF($C3786=P$2,$G3786*VLOOKUP($F3786,Listen!$B$5:$G$95,$J3786+1,FALSE)/VLOOKUP(P$2,Listen!$B$5:$G$95,$J3786+1,FALSE),"-")*IF($D3786="Abgabe",0,1),"")</f>
        <v/>
      </c>
      <c r="Q3786" s="111" t="str">
        <f>IFERROR(IF($C3786=Q$2,$G3786*VLOOKUP($F3786,Listen!$B$5:$G$95,$J3786+1,FALSE)/VLOOKUP(Q$2,Listen!$B$5:$G$95,$J3786+1,FALSE),"-")*IF($D3786="Abgabe",0,1),"")</f>
        <v/>
      </c>
      <c r="R3786" s="111" t="str">
        <f>IFERROR(IF($C3786=R$2,$G3786*VLOOKUP($F3786,Listen!$B$5:$G$95,$J3786+1,FALSE)/VLOOKUP(R$2,Listen!$B$5:$G$95,$J3786+1,FALSE),"-")*IF($D3786="Abgabe",0,1),"")</f>
        <v/>
      </c>
    </row>
    <row r="3787" spans="2:18">
      <c r="B3787" s="130"/>
      <c r="C3787" s="95" t="str">
        <f>IFERROR(YEAR(VLOOKUP($B3787,A_Stammdaten!$B$18:$G$218,3,FALSE)),"")</f>
        <v/>
      </c>
      <c r="D3787" s="95" t="str">
        <f>IFERROR(VLOOKUP($B3787,A_Stammdaten!$B$18:$G$218,6,FALSE),"")</f>
        <v/>
      </c>
      <c r="E3787" s="131"/>
      <c r="F3787" s="130"/>
      <c r="G3787" s="130"/>
      <c r="H3787" s="96"/>
      <c r="I3787" s="105" t="str">
        <f>IFERROR(VLOOKUP($E3787,Listen!$I$5:$K$41,2,FALSE),"")</f>
        <v/>
      </c>
      <c r="J3787" s="105" t="str">
        <f>IFERROR(VLOOKUP($E3787,Listen!$I$5:$K$41,3,FALSE),"")</f>
        <v/>
      </c>
      <c r="K3787" s="111" t="str">
        <f>IFERROR(IF($C3787=K$2,$G3787*VLOOKUP($F3787,Listen!$B$5:$G$95,$J3787+1,FALSE)/VLOOKUP(K$2,Listen!$B$5:$G$95,$J3787+1,FALSE),"-")*IF($D3787="Abgabe",0,1),"")</f>
        <v/>
      </c>
      <c r="L3787" s="111" t="str">
        <f>IFERROR(IF($C3787=L$2,$G3787*VLOOKUP($F3787,Listen!$B$5:$G$95,$J3787+1,FALSE)/VLOOKUP(L$2,Listen!$B$5:$G$95,$J3787+1,FALSE),"-")*IF($D3787="Abgabe",0,1),"")</f>
        <v/>
      </c>
      <c r="M3787" s="111" t="str">
        <f>IFERROR(IF($C3787=M$2,$G3787*VLOOKUP($F3787,Listen!$B$5:$G$95,$J3787+1,FALSE)/VLOOKUP(M$2,Listen!$B$5:$G$95,$J3787+1,FALSE),"-")*IF($D3787="Abgabe",0,1),"")</f>
        <v/>
      </c>
      <c r="N3787" s="111" t="str">
        <f>IFERROR(IF($C3787=N$2,$G3787*VLOOKUP($F3787,Listen!$B$5:$G$95,$J3787+1,FALSE)/VLOOKUP(N$2,Listen!$B$5:$G$95,$J3787+1,FALSE),"-")*IF($D3787="Abgabe",0,1),"")</f>
        <v/>
      </c>
      <c r="O3787" s="111" t="str">
        <f>IFERROR(IF($C3787=O$2,$G3787*VLOOKUP($F3787,Listen!$B$5:$G$95,$J3787+1,FALSE)/VLOOKUP(O$2,Listen!$B$5:$G$95,$J3787+1,FALSE),"-")*IF($D3787="Abgabe",0,1),"")</f>
        <v/>
      </c>
      <c r="P3787" s="111" t="str">
        <f>IFERROR(IF($C3787=P$2,$G3787*VLOOKUP($F3787,Listen!$B$5:$G$95,$J3787+1,FALSE)/VLOOKUP(P$2,Listen!$B$5:$G$95,$J3787+1,FALSE),"-")*IF($D3787="Abgabe",0,1),"")</f>
        <v/>
      </c>
      <c r="Q3787" s="111" t="str">
        <f>IFERROR(IF($C3787=Q$2,$G3787*VLOOKUP($F3787,Listen!$B$5:$G$95,$J3787+1,FALSE)/VLOOKUP(Q$2,Listen!$B$5:$G$95,$J3787+1,FALSE),"-")*IF($D3787="Abgabe",0,1),"")</f>
        <v/>
      </c>
      <c r="R3787" s="111" t="str">
        <f>IFERROR(IF($C3787=R$2,$G3787*VLOOKUP($F3787,Listen!$B$5:$G$95,$J3787+1,FALSE)/VLOOKUP(R$2,Listen!$B$5:$G$95,$J3787+1,FALSE),"-")*IF($D3787="Abgabe",0,1),"")</f>
        <v/>
      </c>
    </row>
    <row r="3788" spans="2:18">
      <c r="B3788" s="130"/>
      <c r="C3788" s="95" t="str">
        <f>IFERROR(YEAR(VLOOKUP($B3788,A_Stammdaten!$B$18:$G$218,3,FALSE)),"")</f>
        <v/>
      </c>
      <c r="D3788" s="95" t="str">
        <f>IFERROR(VLOOKUP($B3788,A_Stammdaten!$B$18:$G$218,6,FALSE),"")</f>
        <v/>
      </c>
      <c r="E3788" s="131"/>
      <c r="F3788" s="130"/>
      <c r="G3788" s="130"/>
      <c r="H3788" s="96"/>
      <c r="I3788" s="105" t="str">
        <f>IFERROR(VLOOKUP($E3788,Listen!$I$5:$K$41,2,FALSE),"")</f>
        <v/>
      </c>
      <c r="J3788" s="105" t="str">
        <f>IFERROR(VLOOKUP($E3788,Listen!$I$5:$K$41,3,FALSE),"")</f>
        <v/>
      </c>
      <c r="K3788" s="111" t="str">
        <f>IFERROR(IF($C3788=K$2,$G3788*VLOOKUP($F3788,Listen!$B$5:$G$95,$J3788+1,FALSE)/VLOOKUP(K$2,Listen!$B$5:$G$95,$J3788+1,FALSE),"-")*IF($D3788="Abgabe",0,1),"")</f>
        <v/>
      </c>
      <c r="L3788" s="111" t="str">
        <f>IFERROR(IF($C3788=L$2,$G3788*VLOOKUP($F3788,Listen!$B$5:$G$95,$J3788+1,FALSE)/VLOOKUP(L$2,Listen!$B$5:$G$95,$J3788+1,FALSE),"-")*IF($D3788="Abgabe",0,1),"")</f>
        <v/>
      </c>
      <c r="M3788" s="111" t="str">
        <f>IFERROR(IF($C3788=M$2,$G3788*VLOOKUP($F3788,Listen!$B$5:$G$95,$J3788+1,FALSE)/VLOOKUP(M$2,Listen!$B$5:$G$95,$J3788+1,FALSE),"-")*IF($D3788="Abgabe",0,1),"")</f>
        <v/>
      </c>
      <c r="N3788" s="111" t="str">
        <f>IFERROR(IF($C3788=N$2,$G3788*VLOOKUP($F3788,Listen!$B$5:$G$95,$J3788+1,FALSE)/VLOOKUP(N$2,Listen!$B$5:$G$95,$J3788+1,FALSE),"-")*IF($D3788="Abgabe",0,1),"")</f>
        <v/>
      </c>
      <c r="O3788" s="111" t="str">
        <f>IFERROR(IF($C3788=O$2,$G3788*VLOOKUP($F3788,Listen!$B$5:$G$95,$J3788+1,FALSE)/VLOOKUP(O$2,Listen!$B$5:$G$95,$J3788+1,FALSE),"-")*IF($D3788="Abgabe",0,1),"")</f>
        <v/>
      </c>
      <c r="P3788" s="111" t="str">
        <f>IFERROR(IF($C3788=P$2,$G3788*VLOOKUP($F3788,Listen!$B$5:$G$95,$J3788+1,FALSE)/VLOOKUP(P$2,Listen!$B$5:$G$95,$J3788+1,FALSE),"-")*IF($D3788="Abgabe",0,1),"")</f>
        <v/>
      </c>
      <c r="Q3788" s="111" t="str">
        <f>IFERROR(IF($C3788=Q$2,$G3788*VLOOKUP($F3788,Listen!$B$5:$G$95,$J3788+1,FALSE)/VLOOKUP(Q$2,Listen!$B$5:$G$95,$J3788+1,FALSE),"-")*IF($D3788="Abgabe",0,1),"")</f>
        <v/>
      </c>
      <c r="R3788" s="111" t="str">
        <f>IFERROR(IF($C3788=R$2,$G3788*VLOOKUP($F3788,Listen!$B$5:$G$95,$J3788+1,FALSE)/VLOOKUP(R$2,Listen!$B$5:$G$95,$J3788+1,FALSE),"-")*IF($D3788="Abgabe",0,1),"")</f>
        <v/>
      </c>
    </row>
    <row r="3789" spans="2:18">
      <c r="B3789" s="130"/>
      <c r="C3789" s="95" t="str">
        <f>IFERROR(YEAR(VLOOKUP($B3789,A_Stammdaten!$B$18:$G$218,3,FALSE)),"")</f>
        <v/>
      </c>
      <c r="D3789" s="95" t="str">
        <f>IFERROR(VLOOKUP($B3789,A_Stammdaten!$B$18:$G$218,6,FALSE),"")</f>
        <v/>
      </c>
      <c r="E3789" s="131"/>
      <c r="F3789" s="130"/>
      <c r="G3789" s="130"/>
      <c r="H3789" s="96"/>
      <c r="I3789" s="105" t="str">
        <f>IFERROR(VLOOKUP($E3789,Listen!$I$5:$K$41,2,FALSE),"")</f>
        <v/>
      </c>
      <c r="J3789" s="105" t="str">
        <f>IFERROR(VLOOKUP($E3789,Listen!$I$5:$K$41,3,FALSE),"")</f>
        <v/>
      </c>
      <c r="K3789" s="111" t="str">
        <f>IFERROR(IF($C3789=K$2,$G3789*VLOOKUP($F3789,Listen!$B$5:$G$95,$J3789+1,FALSE)/VLOOKUP(K$2,Listen!$B$5:$G$95,$J3789+1,FALSE),"-")*IF($D3789="Abgabe",0,1),"")</f>
        <v/>
      </c>
      <c r="L3789" s="111" t="str">
        <f>IFERROR(IF($C3789=L$2,$G3789*VLOOKUP($F3789,Listen!$B$5:$G$95,$J3789+1,FALSE)/VLOOKUP(L$2,Listen!$B$5:$G$95,$J3789+1,FALSE),"-")*IF($D3789="Abgabe",0,1),"")</f>
        <v/>
      </c>
      <c r="M3789" s="111" t="str">
        <f>IFERROR(IF($C3789=M$2,$G3789*VLOOKUP($F3789,Listen!$B$5:$G$95,$J3789+1,FALSE)/VLOOKUP(M$2,Listen!$B$5:$G$95,$J3789+1,FALSE),"-")*IF($D3789="Abgabe",0,1),"")</f>
        <v/>
      </c>
      <c r="N3789" s="111" t="str">
        <f>IFERROR(IF($C3789=N$2,$G3789*VLOOKUP($F3789,Listen!$B$5:$G$95,$J3789+1,FALSE)/VLOOKUP(N$2,Listen!$B$5:$G$95,$J3789+1,FALSE),"-")*IF($D3789="Abgabe",0,1),"")</f>
        <v/>
      </c>
      <c r="O3789" s="111" t="str">
        <f>IFERROR(IF($C3789=O$2,$G3789*VLOOKUP($F3789,Listen!$B$5:$G$95,$J3789+1,FALSE)/VLOOKUP(O$2,Listen!$B$5:$G$95,$J3789+1,FALSE),"-")*IF($D3789="Abgabe",0,1),"")</f>
        <v/>
      </c>
      <c r="P3789" s="111" t="str">
        <f>IFERROR(IF($C3789=P$2,$G3789*VLOOKUP($F3789,Listen!$B$5:$G$95,$J3789+1,FALSE)/VLOOKUP(P$2,Listen!$B$5:$G$95,$J3789+1,FALSE),"-")*IF($D3789="Abgabe",0,1),"")</f>
        <v/>
      </c>
      <c r="Q3789" s="111" t="str">
        <f>IFERROR(IF($C3789=Q$2,$G3789*VLOOKUP($F3789,Listen!$B$5:$G$95,$J3789+1,FALSE)/VLOOKUP(Q$2,Listen!$B$5:$G$95,$J3789+1,FALSE),"-")*IF($D3789="Abgabe",0,1),"")</f>
        <v/>
      </c>
      <c r="R3789" s="111" t="str">
        <f>IFERROR(IF($C3789=R$2,$G3789*VLOOKUP($F3789,Listen!$B$5:$G$95,$J3789+1,FALSE)/VLOOKUP(R$2,Listen!$B$5:$G$95,$J3789+1,FALSE),"-")*IF($D3789="Abgabe",0,1),"")</f>
        <v/>
      </c>
    </row>
    <row r="3790" spans="2:18">
      <c r="B3790" s="130"/>
      <c r="C3790" s="95" t="str">
        <f>IFERROR(YEAR(VLOOKUP($B3790,A_Stammdaten!$B$18:$G$218,3,FALSE)),"")</f>
        <v/>
      </c>
      <c r="D3790" s="95" t="str">
        <f>IFERROR(VLOOKUP($B3790,A_Stammdaten!$B$18:$G$218,6,FALSE),"")</f>
        <v/>
      </c>
      <c r="E3790" s="131"/>
      <c r="F3790" s="130"/>
      <c r="G3790" s="130"/>
      <c r="H3790" s="96"/>
      <c r="I3790" s="105" t="str">
        <f>IFERROR(VLOOKUP($E3790,Listen!$I$5:$K$41,2,FALSE),"")</f>
        <v/>
      </c>
      <c r="J3790" s="105" t="str">
        <f>IFERROR(VLOOKUP($E3790,Listen!$I$5:$K$41,3,FALSE),"")</f>
        <v/>
      </c>
      <c r="K3790" s="111" t="str">
        <f>IFERROR(IF($C3790=K$2,$G3790*VLOOKUP($F3790,Listen!$B$5:$G$95,$J3790+1,FALSE)/VLOOKUP(K$2,Listen!$B$5:$G$95,$J3790+1,FALSE),"-")*IF($D3790="Abgabe",0,1),"")</f>
        <v/>
      </c>
      <c r="L3790" s="111" t="str">
        <f>IFERROR(IF($C3790=L$2,$G3790*VLOOKUP($F3790,Listen!$B$5:$G$95,$J3790+1,FALSE)/VLOOKUP(L$2,Listen!$B$5:$G$95,$J3790+1,FALSE),"-")*IF($D3790="Abgabe",0,1),"")</f>
        <v/>
      </c>
      <c r="M3790" s="111" t="str">
        <f>IFERROR(IF($C3790=M$2,$G3790*VLOOKUP($F3790,Listen!$B$5:$G$95,$J3790+1,FALSE)/VLOOKUP(M$2,Listen!$B$5:$G$95,$J3790+1,FALSE),"-")*IF($D3790="Abgabe",0,1),"")</f>
        <v/>
      </c>
      <c r="N3790" s="111" t="str">
        <f>IFERROR(IF($C3790=N$2,$G3790*VLOOKUP($F3790,Listen!$B$5:$G$95,$J3790+1,FALSE)/VLOOKUP(N$2,Listen!$B$5:$G$95,$J3790+1,FALSE),"-")*IF($D3790="Abgabe",0,1),"")</f>
        <v/>
      </c>
      <c r="O3790" s="111" t="str">
        <f>IFERROR(IF($C3790=O$2,$G3790*VLOOKUP($F3790,Listen!$B$5:$G$95,$J3790+1,FALSE)/VLOOKUP(O$2,Listen!$B$5:$G$95,$J3790+1,FALSE),"-")*IF($D3790="Abgabe",0,1),"")</f>
        <v/>
      </c>
      <c r="P3790" s="111" t="str">
        <f>IFERROR(IF($C3790=P$2,$G3790*VLOOKUP($F3790,Listen!$B$5:$G$95,$J3790+1,FALSE)/VLOOKUP(P$2,Listen!$B$5:$G$95,$J3790+1,FALSE),"-")*IF($D3790="Abgabe",0,1),"")</f>
        <v/>
      </c>
      <c r="Q3790" s="111" t="str">
        <f>IFERROR(IF($C3790=Q$2,$G3790*VLOOKUP($F3790,Listen!$B$5:$G$95,$J3790+1,FALSE)/VLOOKUP(Q$2,Listen!$B$5:$G$95,$J3790+1,FALSE),"-")*IF($D3790="Abgabe",0,1),"")</f>
        <v/>
      </c>
      <c r="R3790" s="111" t="str">
        <f>IFERROR(IF($C3790=R$2,$G3790*VLOOKUP($F3790,Listen!$B$5:$G$95,$J3790+1,FALSE)/VLOOKUP(R$2,Listen!$B$5:$G$95,$J3790+1,FALSE),"-")*IF($D3790="Abgabe",0,1),"")</f>
        <v/>
      </c>
    </row>
    <row r="3791" spans="2:18">
      <c r="B3791" s="130"/>
      <c r="C3791" s="95" t="str">
        <f>IFERROR(YEAR(VLOOKUP($B3791,A_Stammdaten!$B$18:$G$218,3,FALSE)),"")</f>
        <v/>
      </c>
      <c r="D3791" s="95" t="str">
        <f>IFERROR(VLOOKUP($B3791,A_Stammdaten!$B$18:$G$218,6,FALSE),"")</f>
        <v/>
      </c>
      <c r="E3791" s="131"/>
      <c r="F3791" s="130"/>
      <c r="G3791" s="130"/>
      <c r="H3791" s="96"/>
      <c r="I3791" s="105" t="str">
        <f>IFERROR(VLOOKUP($E3791,Listen!$I$5:$K$41,2,FALSE),"")</f>
        <v/>
      </c>
      <c r="J3791" s="105" t="str">
        <f>IFERROR(VLOOKUP($E3791,Listen!$I$5:$K$41,3,FALSE),"")</f>
        <v/>
      </c>
      <c r="K3791" s="111" t="str">
        <f>IFERROR(IF($C3791=K$2,$G3791*VLOOKUP($F3791,Listen!$B$5:$G$95,$J3791+1,FALSE)/VLOOKUP(K$2,Listen!$B$5:$G$95,$J3791+1,FALSE),"-")*IF($D3791="Abgabe",0,1),"")</f>
        <v/>
      </c>
      <c r="L3791" s="111" t="str">
        <f>IFERROR(IF($C3791=L$2,$G3791*VLOOKUP($F3791,Listen!$B$5:$G$95,$J3791+1,FALSE)/VLOOKUP(L$2,Listen!$B$5:$G$95,$J3791+1,FALSE),"-")*IF($D3791="Abgabe",0,1),"")</f>
        <v/>
      </c>
      <c r="M3791" s="111" t="str">
        <f>IFERROR(IF($C3791=M$2,$G3791*VLOOKUP($F3791,Listen!$B$5:$G$95,$J3791+1,FALSE)/VLOOKUP(M$2,Listen!$B$5:$G$95,$J3791+1,FALSE),"-")*IF($D3791="Abgabe",0,1),"")</f>
        <v/>
      </c>
      <c r="N3791" s="111" t="str">
        <f>IFERROR(IF($C3791=N$2,$G3791*VLOOKUP($F3791,Listen!$B$5:$G$95,$J3791+1,FALSE)/VLOOKUP(N$2,Listen!$B$5:$G$95,$J3791+1,FALSE),"-")*IF($D3791="Abgabe",0,1),"")</f>
        <v/>
      </c>
      <c r="O3791" s="111" t="str">
        <f>IFERROR(IF($C3791=O$2,$G3791*VLOOKUP($F3791,Listen!$B$5:$G$95,$J3791+1,FALSE)/VLOOKUP(O$2,Listen!$B$5:$G$95,$J3791+1,FALSE),"-")*IF($D3791="Abgabe",0,1),"")</f>
        <v/>
      </c>
      <c r="P3791" s="111" t="str">
        <f>IFERROR(IF($C3791=P$2,$G3791*VLOOKUP($F3791,Listen!$B$5:$G$95,$J3791+1,FALSE)/VLOOKUP(P$2,Listen!$B$5:$G$95,$J3791+1,FALSE),"-")*IF($D3791="Abgabe",0,1),"")</f>
        <v/>
      </c>
      <c r="Q3791" s="111" t="str">
        <f>IFERROR(IF($C3791=Q$2,$G3791*VLOOKUP($F3791,Listen!$B$5:$G$95,$J3791+1,FALSE)/VLOOKUP(Q$2,Listen!$B$5:$G$95,$J3791+1,FALSE),"-")*IF($D3791="Abgabe",0,1),"")</f>
        <v/>
      </c>
      <c r="R3791" s="111" t="str">
        <f>IFERROR(IF($C3791=R$2,$G3791*VLOOKUP($F3791,Listen!$B$5:$G$95,$J3791+1,FALSE)/VLOOKUP(R$2,Listen!$B$5:$G$95,$J3791+1,FALSE),"-")*IF($D3791="Abgabe",0,1),"")</f>
        <v/>
      </c>
    </row>
    <row r="3792" spans="2:18">
      <c r="B3792" s="130"/>
      <c r="C3792" s="95" t="str">
        <f>IFERROR(YEAR(VLOOKUP($B3792,A_Stammdaten!$B$18:$G$218,3,FALSE)),"")</f>
        <v/>
      </c>
      <c r="D3792" s="95" t="str">
        <f>IFERROR(VLOOKUP($B3792,A_Stammdaten!$B$18:$G$218,6,FALSE),"")</f>
        <v/>
      </c>
      <c r="E3792" s="131"/>
      <c r="F3792" s="130"/>
      <c r="G3792" s="130"/>
      <c r="H3792" s="96"/>
      <c r="I3792" s="105" t="str">
        <f>IFERROR(VLOOKUP($E3792,Listen!$I$5:$K$41,2,FALSE),"")</f>
        <v/>
      </c>
      <c r="J3792" s="105" t="str">
        <f>IFERROR(VLOOKUP($E3792,Listen!$I$5:$K$41,3,FALSE),"")</f>
        <v/>
      </c>
      <c r="K3792" s="111" t="str">
        <f>IFERROR(IF($C3792=K$2,$G3792*VLOOKUP($F3792,Listen!$B$5:$G$95,$J3792+1,FALSE)/VLOOKUP(K$2,Listen!$B$5:$G$95,$J3792+1,FALSE),"-")*IF($D3792="Abgabe",0,1),"")</f>
        <v/>
      </c>
      <c r="L3792" s="111" t="str">
        <f>IFERROR(IF($C3792=L$2,$G3792*VLOOKUP($F3792,Listen!$B$5:$G$95,$J3792+1,FALSE)/VLOOKUP(L$2,Listen!$B$5:$G$95,$J3792+1,FALSE),"-")*IF($D3792="Abgabe",0,1),"")</f>
        <v/>
      </c>
      <c r="M3792" s="111" t="str">
        <f>IFERROR(IF($C3792=M$2,$G3792*VLOOKUP($F3792,Listen!$B$5:$G$95,$J3792+1,FALSE)/VLOOKUP(M$2,Listen!$B$5:$G$95,$J3792+1,FALSE),"-")*IF($D3792="Abgabe",0,1),"")</f>
        <v/>
      </c>
      <c r="N3792" s="111" t="str">
        <f>IFERROR(IF($C3792=N$2,$G3792*VLOOKUP($F3792,Listen!$B$5:$G$95,$J3792+1,FALSE)/VLOOKUP(N$2,Listen!$B$5:$G$95,$J3792+1,FALSE),"-")*IF($D3792="Abgabe",0,1),"")</f>
        <v/>
      </c>
      <c r="O3792" s="111" t="str">
        <f>IFERROR(IF($C3792=O$2,$G3792*VLOOKUP($F3792,Listen!$B$5:$G$95,$J3792+1,FALSE)/VLOOKUP(O$2,Listen!$B$5:$G$95,$J3792+1,FALSE),"-")*IF($D3792="Abgabe",0,1),"")</f>
        <v/>
      </c>
      <c r="P3792" s="111" t="str">
        <f>IFERROR(IF($C3792=P$2,$G3792*VLOOKUP($F3792,Listen!$B$5:$G$95,$J3792+1,FALSE)/VLOOKUP(P$2,Listen!$B$5:$G$95,$J3792+1,FALSE),"-")*IF($D3792="Abgabe",0,1),"")</f>
        <v/>
      </c>
      <c r="Q3792" s="111" t="str">
        <f>IFERROR(IF($C3792=Q$2,$G3792*VLOOKUP($F3792,Listen!$B$5:$G$95,$J3792+1,FALSE)/VLOOKUP(Q$2,Listen!$B$5:$G$95,$J3792+1,FALSE),"-")*IF($D3792="Abgabe",0,1),"")</f>
        <v/>
      </c>
      <c r="R3792" s="111" t="str">
        <f>IFERROR(IF($C3792=R$2,$G3792*VLOOKUP($F3792,Listen!$B$5:$G$95,$J3792+1,FALSE)/VLOOKUP(R$2,Listen!$B$5:$G$95,$J3792+1,FALSE),"-")*IF($D3792="Abgabe",0,1),"")</f>
        <v/>
      </c>
    </row>
    <row r="3793" spans="2:18">
      <c r="B3793" s="130"/>
      <c r="C3793" s="95" t="str">
        <f>IFERROR(YEAR(VLOOKUP($B3793,A_Stammdaten!$B$18:$G$218,3,FALSE)),"")</f>
        <v/>
      </c>
      <c r="D3793" s="95" t="str">
        <f>IFERROR(VLOOKUP($B3793,A_Stammdaten!$B$18:$G$218,6,FALSE),"")</f>
        <v/>
      </c>
      <c r="E3793" s="131"/>
      <c r="F3793" s="130"/>
      <c r="G3793" s="130"/>
      <c r="H3793" s="96"/>
      <c r="I3793" s="105" t="str">
        <f>IFERROR(VLOOKUP($E3793,Listen!$I$5:$K$41,2,FALSE),"")</f>
        <v/>
      </c>
      <c r="J3793" s="105" t="str">
        <f>IFERROR(VLOOKUP($E3793,Listen!$I$5:$K$41,3,FALSE),"")</f>
        <v/>
      </c>
      <c r="K3793" s="111" t="str">
        <f>IFERROR(IF($C3793=K$2,$G3793*VLOOKUP($F3793,Listen!$B$5:$G$95,$J3793+1,FALSE)/VLOOKUP(K$2,Listen!$B$5:$G$95,$J3793+1,FALSE),"-")*IF($D3793="Abgabe",0,1),"")</f>
        <v/>
      </c>
      <c r="L3793" s="111" t="str">
        <f>IFERROR(IF($C3793=L$2,$G3793*VLOOKUP($F3793,Listen!$B$5:$G$95,$J3793+1,FALSE)/VLOOKUP(L$2,Listen!$B$5:$G$95,$J3793+1,FALSE),"-")*IF($D3793="Abgabe",0,1),"")</f>
        <v/>
      </c>
      <c r="M3793" s="111" t="str">
        <f>IFERROR(IF($C3793=M$2,$G3793*VLOOKUP($F3793,Listen!$B$5:$G$95,$J3793+1,FALSE)/VLOOKUP(M$2,Listen!$B$5:$G$95,$J3793+1,FALSE),"-")*IF($D3793="Abgabe",0,1),"")</f>
        <v/>
      </c>
      <c r="N3793" s="111" t="str">
        <f>IFERROR(IF($C3793=N$2,$G3793*VLOOKUP($F3793,Listen!$B$5:$G$95,$J3793+1,FALSE)/VLOOKUP(N$2,Listen!$B$5:$G$95,$J3793+1,FALSE),"-")*IF($D3793="Abgabe",0,1),"")</f>
        <v/>
      </c>
      <c r="O3793" s="111" t="str">
        <f>IFERROR(IF($C3793=O$2,$G3793*VLOOKUP($F3793,Listen!$B$5:$G$95,$J3793+1,FALSE)/VLOOKUP(O$2,Listen!$B$5:$G$95,$J3793+1,FALSE),"-")*IF($D3793="Abgabe",0,1),"")</f>
        <v/>
      </c>
      <c r="P3793" s="111" t="str">
        <f>IFERROR(IF($C3793=P$2,$G3793*VLOOKUP($F3793,Listen!$B$5:$G$95,$J3793+1,FALSE)/VLOOKUP(P$2,Listen!$B$5:$G$95,$J3793+1,FALSE),"-")*IF($D3793="Abgabe",0,1),"")</f>
        <v/>
      </c>
      <c r="Q3793" s="111" t="str">
        <f>IFERROR(IF($C3793=Q$2,$G3793*VLOOKUP($F3793,Listen!$B$5:$G$95,$J3793+1,FALSE)/VLOOKUP(Q$2,Listen!$B$5:$G$95,$J3793+1,FALSE),"-")*IF($D3793="Abgabe",0,1),"")</f>
        <v/>
      </c>
      <c r="R3793" s="111" t="str">
        <f>IFERROR(IF($C3793=R$2,$G3793*VLOOKUP($F3793,Listen!$B$5:$G$95,$J3793+1,FALSE)/VLOOKUP(R$2,Listen!$B$5:$G$95,$J3793+1,FALSE),"-")*IF($D3793="Abgabe",0,1),"")</f>
        <v/>
      </c>
    </row>
    <row r="3794" spans="2:18">
      <c r="B3794" s="130"/>
      <c r="C3794" s="95" t="str">
        <f>IFERROR(YEAR(VLOOKUP($B3794,A_Stammdaten!$B$18:$G$218,3,FALSE)),"")</f>
        <v/>
      </c>
      <c r="D3794" s="95" t="str">
        <f>IFERROR(VLOOKUP($B3794,A_Stammdaten!$B$18:$G$218,6,FALSE),"")</f>
        <v/>
      </c>
      <c r="E3794" s="131"/>
      <c r="F3794" s="130"/>
      <c r="G3794" s="130"/>
      <c r="H3794" s="96"/>
      <c r="I3794" s="105" t="str">
        <f>IFERROR(VLOOKUP($E3794,Listen!$I$5:$K$41,2,FALSE),"")</f>
        <v/>
      </c>
      <c r="J3794" s="105" t="str">
        <f>IFERROR(VLOOKUP($E3794,Listen!$I$5:$K$41,3,FALSE),"")</f>
        <v/>
      </c>
      <c r="K3794" s="111" t="str">
        <f>IFERROR(IF($C3794=K$2,$G3794*VLOOKUP($F3794,Listen!$B$5:$G$95,$J3794+1,FALSE)/VLOOKUP(K$2,Listen!$B$5:$G$95,$J3794+1,FALSE),"-")*IF($D3794="Abgabe",0,1),"")</f>
        <v/>
      </c>
      <c r="L3794" s="111" t="str">
        <f>IFERROR(IF($C3794=L$2,$G3794*VLOOKUP($F3794,Listen!$B$5:$G$95,$J3794+1,FALSE)/VLOOKUP(L$2,Listen!$B$5:$G$95,$J3794+1,FALSE),"-")*IF($D3794="Abgabe",0,1),"")</f>
        <v/>
      </c>
      <c r="M3794" s="111" t="str">
        <f>IFERROR(IF($C3794=M$2,$G3794*VLOOKUP($F3794,Listen!$B$5:$G$95,$J3794+1,FALSE)/VLOOKUP(M$2,Listen!$B$5:$G$95,$J3794+1,FALSE),"-")*IF($D3794="Abgabe",0,1),"")</f>
        <v/>
      </c>
      <c r="N3794" s="111" t="str">
        <f>IFERROR(IF($C3794=N$2,$G3794*VLOOKUP($F3794,Listen!$B$5:$G$95,$J3794+1,FALSE)/VLOOKUP(N$2,Listen!$B$5:$G$95,$J3794+1,FALSE),"-")*IF($D3794="Abgabe",0,1),"")</f>
        <v/>
      </c>
      <c r="O3794" s="111" t="str">
        <f>IFERROR(IF($C3794=O$2,$G3794*VLOOKUP($F3794,Listen!$B$5:$G$95,$J3794+1,FALSE)/VLOOKUP(O$2,Listen!$B$5:$G$95,$J3794+1,FALSE),"-")*IF($D3794="Abgabe",0,1),"")</f>
        <v/>
      </c>
      <c r="P3794" s="111" t="str">
        <f>IFERROR(IF($C3794=P$2,$G3794*VLOOKUP($F3794,Listen!$B$5:$G$95,$J3794+1,FALSE)/VLOOKUP(P$2,Listen!$B$5:$G$95,$J3794+1,FALSE),"-")*IF($D3794="Abgabe",0,1),"")</f>
        <v/>
      </c>
      <c r="Q3794" s="111" t="str">
        <f>IFERROR(IF($C3794=Q$2,$G3794*VLOOKUP($F3794,Listen!$B$5:$G$95,$J3794+1,FALSE)/VLOOKUP(Q$2,Listen!$B$5:$G$95,$J3794+1,FALSE),"-")*IF($D3794="Abgabe",0,1),"")</f>
        <v/>
      </c>
      <c r="R3794" s="111" t="str">
        <f>IFERROR(IF($C3794=R$2,$G3794*VLOOKUP($F3794,Listen!$B$5:$G$95,$J3794+1,FALSE)/VLOOKUP(R$2,Listen!$B$5:$G$95,$J3794+1,FALSE),"-")*IF($D3794="Abgabe",0,1),"")</f>
        <v/>
      </c>
    </row>
    <row r="3795" spans="2:18">
      <c r="B3795" s="130"/>
      <c r="C3795" s="95" t="str">
        <f>IFERROR(YEAR(VLOOKUP($B3795,A_Stammdaten!$B$18:$G$218,3,FALSE)),"")</f>
        <v/>
      </c>
      <c r="D3795" s="95" t="str">
        <f>IFERROR(VLOOKUP($B3795,A_Stammdaten!$B$18:$G$218,6,FALSE),"")</f>
        <v/>
      </c>
      <c r="E3795" s="131"/>
      <c r="F3795" s="130"/>
      <c r="G3795" s="130"/>
      <c r="H3795" s="96"/>
      <c r="I3795" s="105" t="str">
        <f>IFERROR(VLOOKUP($E3795,Listen!$I$5:$K$41,2,FALSE),"")</f>
        <v/>
      </c>
      <c r="J3795" s="105" t="str">
        <f>IFERROR(VLOOKUP($E3795,Listen!$I$5:$K$41,3,FALSE),"")</f>
        <v/>
      </c>
      <c r="K3795" s="111" t="str">
        <f>IFERROR(IF($C3795=K$2,$G3795*VLOOKUP($F3795,Listen!$B$5:$G$95,$J3795+1,FALSE)/VLOOKUP(K$2,Listen!$B$5:$G$95,$J3795+1,FALSE),"-")*IF($D3795="Abgabe",0,1),"")</f>
        <v/>
      </c>
      <c r="L3795" s="111" t="str">
        <f>IFERROR(IF($C3795=L$2,$G3795*VLOOKUP($F3795,Listen!$B$5:$G$95,$J3795+1,FALSE)/VLOOKUP(L$2,Listen!$B$5:$G$95,$J3795+1,FALSE),"-")*IF($D3795="Abgabe",0,1),"")</f>
        <v/>
      </c>
      <c r="M3795" s="111" t="str">
        <f>IFERROR(IF($C3795=M$2,$G3795*VLOOKUP($F3795,Listen!$B$5:$G$95,$J3795+1,FALSE)/VLOOKUP(M$2,Listen!$B$5:$G$95,$J3795+1,FALSE),"-")*IF($D3795="Abgabe",0,1),"")</f>
        <v/>
      </c>
      <c r="N3795" s="111" t="str">
        <f>IFERROR(IF($C3795=N$2,$G3795*VLOOKUP($F3795,Listen!$B$5:$G$95,$J3795+1,FALSE)/VLOOKUP(N$2,Listen!$B$5:$G$95,$J3795+1,FALSE),"-")*IF($D3795="Abgabe",0,1),"")</f>
        <v/>
      </c>
      <c r="O3795" s="111" t="str">
        <f>IFERROR(IF($C3795=O$2,$G3795*VLOOKUP($F3795,Listen!$B$5:$G$95,$J3795+1,FALSE)/VLOOKUP(O$2,Listen!$B$5:$G$95,$J3795+1,FALSE),"-")*IF($D3795="Abgabe",0,1),"")</f>
        <v/>
      </c>
      <c r="P3795" s="111" t="str">
        <f>IFERROR(IF($C3795=P$2,$G3795*VLOOKUP($F3795,Listen!$B$5:$G$95,$J3795+1,FALSE)/VLOOKUP(P$2,Listen!$B$5:$G$95,$J3795+1,FALSE),"-")*IF($D3795="Abgabe",0,1),"")</f>
        <v/>
      </c>
      <c r="Q3795" s="111" t="str">
        <f>IFERROR(IF($C3795=Q$2,$G3795*VLOOKUP($F3795,Listen!$B$5:$G$95,$J3795+1,FALSE)/VLOOKUP(Q$2,Listen!$B$5:$G$95,$J3795+1,FALSE),"-")*IF($D3795="Abgabe",0,1),"")</f>
        <v/>
      </c>
      <c r="R3795" s="111" t="str">
        <f>IFERROR(IF($C3795=R$2,$G3795*VLOOKUP($F3795,Listen!$B$5:$G$95,$J3795+1,FALSE)/VLOOKUP(R$2,Listen!$B$5:$G$95,$J3795+1,FALSE),"-")*IF($D3795="Abgabe",0,1),"")</f>
        <v/>
      </c>
    </row>
    <row r="3796" spans="2:18">
      <c r="B3796" s="130"/>
      <c r="C3796" s="95" t="str">
        <f>IFERROR(YEAR(VLOOKUP($B3796,A_Stammdaten!$B$18:$G$218,3,FALSE)),"")</f>
        <v/>
      </c>
      <c r="D3796" s="95" t="str">
        <f>IFERROR(VLOOKUP($B3796,A_Stammdaten!$B$18:$G$218,6,FALSE),"")</f>
        <v/>
      </c>
      <c r="E3796" s="131"/>
      <c r="F3796" s="130"/>
      <c r="G3796" s="130"/>
      <c r="H3796" s="96"/>
      <c r="I3796" s="105" t="str">
        <f>IFERROR(VLOOKUP($E3796,Listen!$I$5:$K$41,2,FALSE),"")</f>
        <v/>
      </c>
      <c r="J3796" s="105" t="str">
        <f>IFERROR(VLOOKUP($E3796,Listen!$I$5:$K$41,3,FALSE),"")</f>
        <v/>
      </c>
      <c r="K3796" s="111" t="str">
        <f>IFERROR(IF($C3796=K$2,$G3796*VLOOKUP($F3796,Listen!$B$5:$G$95,$J3796+1,FALSE)/VLOOKUP(K$2,Listen!$B$5:$G$95,$J3796+1,FALSE),"-")*IF($D3796="Abgabe",0,1),"")</f>
        <v/>
      </c>
      <c r="L3796" s="111" t="str">
        <f>IFERROR(IF($C3796=L$2,$G3796*VLOOKUP($F3796,Listen!$B$5:$G$95,$J3796+1,FALSE)/VLOOKUP(L$2,Listen!$B$5:$G$95,$J3796+1,FALSE),"-")*IF($D3796="Abgabe",0,1),"")</f>
        <v/>
      </c>
      <c r="M3796" s="111" t="str">
        <f>IFERROR(IF($C3796=M$2,$G3796*VLOOKUP($F3796,Listen!$B$5:$G$95,$J3796+1,FALSE)/VLOOKUP(M$2,Listen!$B$5:$G$95,$J3796+1,FALSE),"-")*IF($D3796="Abgabe",0,1),"")</f>
        <v/>
      </c>
      <c r="N3796" s="111" t="str">
        <f>IFERROR(IF($C3796=N$2,$G3796*VLOOKUP($F3796,Listen!$B$5:$G$95,$J3796+1,FALSE)/VLOOKUP(N$2,Listen!$B$5:$G$95,$J3796+1,FALSE),"-")*IF($D3796="Abgabe",0,1),"")</f>
        <v/>
      </c>
      <c r="O3796" s="111" t="str">
        <f>IFERROR(IF($C3796=O$2,$G3796*VLOOKUP($F3796,Listen!$B$5:$G$95,$J3796+1,FALSE)/VLOOKUP(O$2,Listen!$B$5:$G$95,$J3796+1,FALSE),"-")*IF($D3796="Abgabe",0,1),"")</f>
        <v/>
      </c>
      <c r="P3796" s="111" t="str">
        <f>IFERROR(IF($C3796=P$2,$G3796*VLOOKUP($F3796,Listen!$B$5:$G$95,$J3796+1,FALSE)/VLOOKUP(P$2,Listen!$B$5:$G$95,$J3796+1,FALSE),"-")*IF($D3796="Abgabe",0,1),"")</f>
        <v/>
      </c>
      <c r="Q3796" s="111" t="str">
        <f>IFERROR(IF($C3796=Q$2,$G3796*VLOOKUP($F3796,Listen!$B$5:$G$95,$J3796+1,FALSE)/VLOOKUP(Q$2,Listen!$B$5:$G$95,$J3796+1,FALSE),"-")*IF($D3796="Abgabe",0,1),"")</f>
        <v/>
      </c>
      <c r="R3796" s="111" t="str">
        <f>IFERROR(IF($C3796=R$2,$G3796*VLOOKUP($F3796,Listen!$B$5:$G$95,$J3796+1,FALSE)/VLOOKUP(R$2,Listen!$B$5:$G$95,$J3796+1,FALSE),"-")*IF($D3796="Abgabe",0,1),"")</f>
        <v/>
      </c>
    </row>
    <row r="3797" spans="2:18">
      <c r="B3797" s="130"/>
      <c r="C3797" s="95" t="str">
        <f>IFERROR(YEAR(VLOOKUP($B3797,A_Stammdaten!$B$18:$G$218,3,FALSE)),"")</f>
        <v/>
      </c>
      <c r="D3797" s="95" t="str">
        <f>IFERROR(VLOOKUP($B3797,A_Stammdaten!$B$18:$G$218,6,FALSE),"")</f>
        <v/>
      </c>
      <c r="E3797" s="131"/>
      <c r="F3797" s="130"/>
      <c r="G3797" s="130"/>
      <c r="H3797" s="96"/>
      <c r="I3797" s="105" t="str">
        <f>IFERROR(VLOOKUP($E3797,Listen!$I$5:$K$41,2,FALSE),"")</f>
        <v/>
      </c>
      <c r="J3797" s="105" t="str">
        <f>IFERROR(VLOOKUP($E3797,Listen!$I$5:$K$41,3,FALSE),"")</f>
        <v/>
      </c>
      <c r="K3797" s="111" t="str">
        <f>IFERROR(IF($C3797=K$2,$G3797*VLOOKUP($F3797,Listen!$B$5:$G$95,$J3797+1,FALSE)/VLOOKUP(K$2,Listen!$B$5:$G$95,$J3797+1,FALSE),"-")*IF($D3797="Abgabe",0,1),"")</f>
        <v/>
      </c>
      <c r="L3797" s="111" t="str">
        <f>IFERROR(IF($C3797=L$2,$G3797*VLOOKUP($F3797,Listen!$B$5:$G$95,$J3797+1,FALSE)/VLOOKUP(L$2,Listen!$B$5:$G$95,$J3797+1,FALSE),"-")*IF($D3797="Abgabe",0,1),"")</f>
        <v/>
      </c>
      <c r="M3797" s="111" t="str">
        <f>IFERROR(IF($C3797=M$2,$G3797*VLOOKUP($F3797,Listen!$B$5:$G$95,$J3797+1,FALSE)/VLOOKUP(M$2,Listen!$B$5:$G$95,$J3797+1,FALSE),"-")*IF($D3797="Abgabe",0,1),"")</f>
        <v/>
      </c>
      <c r="N3797" s="111" t="str">
        <f>IFERROR(IF($C3797=N$2,$G3797*VLOOKUP($F3797,Listen!$B$5:$G$95,$J3797+1,FALSE)/VLOOKUP(N$2,Listen!$B$5:$G$95,$J3797+1,FALSE),"-")*IF($D3797="Abgabe",0,1),"")</f>
        <v/>
      </c>
      <c r="O3797" s="111" t="str">
        <f>IFERROR(IF($C3797=O$2,$G3797*VLOOKUP($F3797,Listen!$B$5:$G$95,$J3797+1,FALSE)/VLOOKUP(O$2,Listen!$B$5:$G$95,$J3797+1,FALSE),"-")*IF($D3797="Abgabe",0,1),"")</f>
        <v/>
      </c>
      <c r="P3797" s="111" t="str">
        <f>IFERROR(IF($C3797=P$2,$G3797*VLOOKUP($F3797,Listen!$B$5:$G$95,$J3797+1,FALSE)/VLOOKUP(P$2,Listen!$B$5:$G$95,$J3797+1,FALSE),"-")*IF($D3797="Abgabe",0,1),"")</f>
        <v/>
      </c>
      <c r="Q3797" s="111" t="str">
        <f>IFERROR(IF($C3797=Q$2,$G3797*VLOOKUP($F3797,Listen!$B$5:$G$95,$J3797+1,FALSE)/VLOOKUP(Q$2,Listen!$B$5:$G$95,$J3797+1,FALSE),"-")*IF($D3797="Abgabe",0,1),"")</f>
        <v/>
      </c>
      <c r="R3797" s="111" t="str">
        <f>IFERROR(IF($C3797=R$2,$G3797*VLOOKUP($F3797,Listen!$B$5:$G$95,$J3797+1,FALSE)/VLOOKUP(R$2,Listen!$B$5:$G$95,$J3797+1,FALSE),"-")*IF($D3797="Abgabe",0,1),"")</f>
        <v/>
      </c>
    </row>
    <row r="3798" spans="2:18">
      <c r="B3798" s="130"/>
      <c r="C3798" s="95" t="str">
        <f>IFERROR(YEAR(VLOOKUP($B3798,A_Stammdaten!$B$18:$G$218,3,FALSE)),"")</f>
        <v/>
      </c>
      <c r="D3798" s="95" t="str">
        <f>IFERROR(VLOOKUP($B3798,A_Stammdaten!$B$18:$G$218,6,FALSE),"")</f>
        <v/>
      </c>
      <c r="E3798" s="131"/>
      <c r="F3798" s="130"/>
      <c r="G3798" s="130"/>
      <c r="H3798" s="96"/>
      <c r="I3798" s="105" t="str">
        <f>IFERROR(VLOOKUP($E3798,Listen!$I$5:$K$41,2,FALSE),"")</f>
        <v/>
      </c>
      <c r="J3798" s="105" t="str">
        <f>IFERROR(VLOOKUP($E3798,Listen!$I$5:$K$41,3,FALSE),"")</f>
        <v/>
      </c>
      <c r="K3798" s="111" t="str">
        <f>IFERROR(IF($C3798=K$2,$G3798*VLOOKUP($F3798,Listen!$B$5:$G$95,$J3798+1,FALSE)/VLOOKUP(K$2,Listen!$B$5:$G$95,$J3798+1,FALSE),"-")*IF($D3798="Abgabe",0,1),"")</f>
        <v/>
      </c>
      <c r="L3798" s="111" t="str">
        <f>IFERROR(IF($C3798=L$2,$G3798*VLOOKUP($F3798,Listen!$B$5:$G$95,$J3798+1,FALSE)/VLOOKUP(L$2,Listen!$B$5:$G$95,$J3798+1,FALSE),"-")*IF($D3798="Abgabe",0,1),"")</f>
        <v/>
      </c>
      <c r="M3798" s="111" t="str">
        <f>IFERROR(IF($C3798=M$2,$G3798*VLOOKUP($F3798,Listen!$B$5:$G$95,$J3798+1,FALSE)/VLOOKUP(M$2,Listen!$B$5:$G$95,$J3798+1,FALSE),"-")*IF($D3798="Abgabe",0,1),"")</f>
        <v/>
      </c>
      <c r="N3798" s="111" t="str">
        <f>IFERROR(IF($C3798=N$2,$G3798*VLOOKUP($F3798,Listen!$B$5:$G$95,$J3798+1,FALSE)/VLOOKUP(N$2,Listen!$B$5:$G$95,$J3798+1,FALSE),"-")*IF($D3798="Abgabe",0,1),"")</f>
        <v/>
      </c>
      <c r="O3798" s="111" t="str">
        <f>IFERROR(IF($C3798=O$2,$G3798*VLOOKUP($F3798,Listen!$B$5:$G$95,$J3798+1,FALSE)/VLOOKUP(O$2,Listen!$B$5:$G$95,$J3798+1,FALSE),"-")*IF($D3798="Abgabe",0,1),"")</f>
        <v/>
      </c>
      <c r="P3798" s="111" t="str">
        <f>IFERROR(IF($C3798=P$2,$G3798*VLOOKUP($F3798,Listen!$B$5:$G$95,$J3798+1,FALSE)/VLOOKUP(P$2,Listen!$B$5:$G$95,$J3798+1,FALSE),"-")*IF($D3798="Abgabe",0,1),"")</f>
        <v/>
      </c>
      <c r="Q3798" s="111" t="str">
        <f>IFERROR(IF($C3798=Q$2,$G3798*VLOOKUP($F3798,Listen!$B$5:$G$95,$J3798+1,FALSE)/VLOOKUP(Q$2,Listen!$B$5:$G$95,$J3798+1,FALSE),"-")*IF($D3798="Abgabe",0,1),"")</f>
        <v/>
      </c>
      <c r="R3798" s="111" t="str">
        <f>IFERROR(IF($C3798=R$2,$G3798*VLOOKUP($F3798,Listen!$B$5:$G$95,$J3798+1,FALSE)/VLOOKUP(R$2,Listen!$B$5:$G$95,$J3798+1,FALSE),"-")*IF($D3798="Abgabe",0,1),"")</f>
        <v/>
      </c>
    </row>
    <row r="3799" spans="2:18">
      <c r="B3799" s="130"/>
      <c r="C3799" s="95" t="str">
        <f>IFERROR(YEAR(VLOOKUP($B3799,A_Stammdaten!$B$18:$G$218,3,FALSE)),"")</f>
        <v/>
      </c>
      <c r="D3799" s="95" t="str">
        <f>IFERROR(VLOOKUP($B3799,A_Stammdaten!$B$18:$G$218,6,FALSE),"")</f>
        <v/>
      </c>
      <c r="E3799" s="131"/>
      <c r="F3799" s="130"/>
      <c r="G3799" s="130"/>
      <c r="H3799" s="96"/>
      <c r="I3799" s="105" t="str">
        <f>IFERROR(VLOOKUP($E3799,Listen!$I$5:$K$41,2,FALSE),"")</f>
        <v/>
      </c>
      <c r="J3799" s="105" t="str">
        <f>IFERROR(VLOOKUP($E3799,Listen!$I$5:$K$41,3,FALSE),"")</f>
        <v/>
      </c>
      <c r="K3799" s="111" t="str">
        <f>IFERROR(IF($C3799=K$2,$G3799*VLOOKUP($F3799,Listen!$B$5:$G$95,$J3799+1,FALSE)/VLOOKUP(K$2,Listen!$B$5:$G$95,$J3799+1,FALSE),"-")*IF($D3799="Abgabe",0,1),"")</f>
        <v/>
      </c>
      <c r="L3799" s="111" t="str">
        <f>IFERROR(IF($C3799=L$2,$G3799*VLOOKUP($F3799,Listen!$B$5:$G$95,$J3799+1,FALSE)/VLOOKUP(L$2,Listen!$B$5:$G$95,$J3799+1,FALSE),"-")*IF($D3799="Abgabe",0,1),"")</f>
        <v/>
      </c>
      <c r="M3799" s="111" t="str">
        <f>IFERROR(IF($C3799=M$2,$G3799*VLOOKUP($F3799,Listen!$B$5:$G$95,$J3799+1,FALSE)/VLOOKUP(M$2,Listen!$B$5:$G$95,$J3799+1,FALSE),"-")*IF($D3799="Abgabe",0,1),"")</f>
        <v/>
      </c>
      <c r="N3799" s="111" t="str">
        <f>IFERROR(IF($C3799=N$2,$G3799*VLOOKUP($F3799,Listen!$B$5:$G$95,$J3799+1,FALSE)/VLOOKUP(N$2,Listen!$B$5:$G$95,$J3799+1,FALSE),"-")*IF($D3799="Abgabe",0,1),"")</f>
        <v/>
      </c>
      <c r="O3799" s="111" t="str">
        <f>IFERROR(IF($C3799=O$2,$G3799*VLOOKUP($F3799,Listen!$B$5:$G$95,$J3799+1,FALSE)/VLOOKUP(O$2,Listen!$B$5:$G$95,$J3799+1,FALSE),"-")*IF($D3799="Abgabe",0,1),"")</f>
        <v/>
      </c>
      <c r="P3799" s="111" t="str">
        <f>IFERROR(IF($C3799=P$2,$G3799*VLOOKUP($F3799,Listen!$B$5:$G$95,$J3799+1,FALSE)/VLOOKUP(P$2,Listen!$B$5:$G$95,$J3799+1,FALSE),"-")*IF($D3799="Abgabe",0,1),"")</f>
        <v/>
      </c>
      <c r="Q3799" s="111" t="str">
        <f>IFERROR(IF($C3799=Q$2,$G3799*VLOOKUP($F3799,Listen!$B$5:$G$95,$J3799+1,FALSE)/VLOOKUP(Q$2,Listen!$B$5:$G$95,$J3799+1,FALSE),"-")*IF($D3799="Abgabe",0,1),"")</f>
        <v/>
      </c>
      <c r="R3799" s="111" t="str">
        <f>IFERROR(IF($C3799=R$2,$G3799*VLOOKUP($F3799,Listen!$B$5:$G$95,$J3799+1,FALSE)/VLOOKUP(R$2,Listen!$B$5:$G$95,$J3799+1,FALSE),"-")*IF($D3799="Abgabe",0,1),"")</f>
        <v/>
      </c>
    </row>
    <row r="3800" spans="2:18">
      <c r="B3800" s="130"/>
      <c r="C3800" s="95" t="str">
        <f>IFERROR(YEAR(VLOOKUP($B3800,A_Stammdaten!$B$18:$G$218,3,FALSE)),"")</f>
        <v/>
      </c>
      <c r="D3800" s="95" t="str">
        <f>IFERROR(VLOOKUP($B3800,A_Stammdaten!$B$18:$G$218,6,FALSE),"")</f>
        <v/>
      </c>
      <c r="E3800" s="131"/>
      <c r="F3800" s="130"/>
      <c r="G3800" s="130"/>
      <c r="H3800" s="96"/>
      <c r="I3800" s="105" t="str">
        <f>IFERROR(VLOOKUP($E3800,Listen!$I$5:$K$41,2,FALSE),"")</f>
        <v/>
      </c>
      <c r="J3800" s="105" t="str">
        <f>IFERROR(VLOOKUP($E3800,Listen!$I$5:$K$41,3,FALSE),"")</f>
        <v/>
      </c>
      <c r="K3800" s="111" t="str">
        <f>IFERROR(IF($C3800=K$2,$G3800*VLOOKUP($F3800,Listen!$B$5:$G$95,$J3800+1,FALSE)/VLOOKUP(K$2,Listen!$B$5:$G$95,$J3800+1,FALSE),"-")*IF($D3800="Abgabe",0,1),"")</f>
        <v/>
      </c>
      <c r="L3800" s="111" t="str">
        <f>IFERROR(IF($C3800=L$2,$G3800*VLOOKUP($F3800,Listen!$B$5:$G$95,$J3800+1,FALSE)/VLOOKUP(L$2,Listen!$B$5:$G$95,$J3800+1,FALSE),"-")*IF($D3800="Abgabe",0,1),"")</f>
        <v/>
      </c>
      <c r="M3800" s="111" t="str">
        <f>IFERROR(IF($C3800=M$2,$G3800*VLOOKUP($F3800,Listen!$B$5:$G$95,$J3800+1,FALSE)/VLOOKUP(M$2,Listen!$B$5:$G$95,$J3800+1,FALSE),"-")*IF($D3800="Abgabe",0,1),"")</f>
        <v/>
      </c>
      <c r="N3800" s="111" t="str">
        <f>IFERROR(IF($C3800=N$2,$G3800*VLOOKUP($F3800,Listen!$B$5:$G$95,$J3800+1,FALSE)/VLOOKUP(N$2,Listen!$B$5:$G$95,$J3800+1,FALSE),"-")*IF($D3800="Abgabe",0,1),"")</f>
        <v/>
      </c>
      <c r="O3800" s="111" t="str">
        <f>IFERROR(IF($C3800=O$2,$G3800*VLOOKUP($F3800,Listen!$B$5:$G$95,$J3800+1,FALSE)/VLOOKUP(O$2,Listen!$B$5:$G$95,$J3800+1,FALSE),"-")*IF($D3800="Abgabe",0,1),"")</f>
        <v/>
      </c>
      <c r="P3800" s="111" t="str">
        <f>IFERROR(IF($C3800=P$2,$G3800*VLOOKUP($F3800,Listen!$B$5:$G$95,$J3800+1,FALSE)/VLOOKUP(P$2,Listen!$B$5:$G$95,$J3800+1,FALSE),"-")*IF($D3800="Abgabe",0,1),"")</f>
        <v/>
      </c>
      <c r="Q3800" s="111" t="str">
        <f>IFERROR(IF($C3800=Q$2,$G3800*VLOOKUP($F3800,Listen!$B$5:$G$95,$J3800+1,FALSE)/VLOOKUP(Q$2,Listen!$B$5:$G$95,$J3800+1,FALSE),"-")*IF($D3800="Abgabe",0,1),"")</f>
        <v/>
      </c>
      <c r="R3800" s="111" t="str">
        <f>IFERROR(IF($C3800=R$2,$G3800*VLOOKUP($F3800,Listen!$B$5:$G$95,$J3800+1,FALSE)/VLOOKUP(R$2,Listen!$B$5:$G$95,$J3800+1,FALSE),"-")*IF($D3800="Abgabe",0,1),"")</f>
        <v/>
      </c>
    </row>
    <row r="3801" spans="2:18">
      <c r="B3801" s="130"/>
      <c r="C3801" s="95" t="str">
        <f>IFERROR(YEAR(VLOOKUP($B3801,A_Stammdaten!$B$18:$G$218,3,FALSE)),"")</f>
        <v/>
      </c>
      <c r="D3801" s="95" t="str">
        <f>IFERROR(VLOOKUP($B3801,A_Stammdaten!$B$18:$G$218,6,FALSE),"")</f>
        <v/>
      </c>
      <c r="E3801" s="131"/>
      <c r="F3801" s="130"/>
      <c r="G3801" s="130"/>
      <c r="H3801" s="96"/>
      <c r="I3801" s="105" t="str">
        <f>IFERROR(VLOOKUP($E3801,Listen!$I$5:$K$41,2,FALSE),"")</f>
        <v/>
      </c>
      <c r="J3801" s="105" t="str">
        <f>IFERROR(VLOOKUP($E3801,Listen!$I$5:$K$41,3,FALSE),"")</f>
        <v/>
      </c>
      <c r="K3801" s="111" t="str">
        <f>IFERROR(IF($C3801=K$2,$G3801*VLOOKUP($F3801,Listen!$B$5:$G$95,$J3801+1,FALSE)/VLOOKUP(K$2,Listen!$B$5:$G$95,$J3801+1,FALSE),"-")*IF($D3801="Abgabe",0,1),"")</f>
        <v/>
      </c>
      <c r="L3801" s="111" t="str">
        <f>IFERROR(IF($C3801=L$2,$G3801*VLOOKUP($F3801,Listen!$B$5:$G$95,$J3801+1,FALSE)/VLOOKUP(L$2,Listen!$B$5:$G$95,$J3801+1,FALSE),"-")*IF($D3801="Abgabe",0,1),"")</f>
        <v/>
      </c>
      <c r="M3801" s="111" t="str">
        <f>IFERROR(IF($C3801=M$2,$G3801*VLOOKUP($F3801,Listen!$B$5:$G$95,$J3801+1,FALSE)/VLOOKUP(M$2,Listen!$B$5:$G$95,$J3801+1,FALSE),"-")*IF($D3801="Abgabe",0,1),"")</f>
        <v/>
      </c>
      <c r="N3801" s="111" t="str">
        <f>IFERROR(IF($C3801=N$2,$G3801*VLOOKUP($F3801,Listen!$B$5:$G$95,$J3801+1,FALSE)/VLOOKUP(N$2,Listen!$B$5:$G$95,$J3801+1,FALSE),"-")*IF($D3801="Abgabe",0,1),"")</f>
        <v/>
      </c>
      <c r="O3801" s="111" t="str">
        <f>IFERROR(IF($C3801=O$2,$G3801*VLOOKUP($F3801,Listen!$B$5:$G$95,$J3801+1,FALSE)/VLOOKUP(O$2,Listen!$B$5:$G$95,$J3801+1,FALSE),"-")*IF($D3801="Abgabe",0,1),"")</f>
        <v/>
      </c>
      <c r="P3801" s="111" t="str">
        <f>IFERROR(IF($C3801=P$2,$G3801*VLOOKUP($F3801,Listen!$B$5:$G$95,$J3801+1,FALSE)/VLOOKUP(P$2,Listen!$B$5:$G$95,$J3801+1,FALSE),"-")*IF($D3801="Abgabe",0,1),"")</f>
        <v/>
      </c>
      <c r="Q3801" s="111" t="str">
        <f>IFERROR(IF($C3801=Q$2,$G3801*VLOOKUP($F3801,Listen!$B$5:$G$95,$J3801+1,FALSE)/VLOOKUP(Q$2,Listen!$B$5:$G$95,$J3801+1,FALSE),"-")*IF($D3801="Abgabe",0,1),"")</f>
        <v/>
      </c>
      <c r="R3801" s="111" t="str">
        <f>IFERROR(IF($C3801=R$2,$G3801*VLOOKUP($F3801,Listen!$B$5:$G$95,$J3801+1,FALSE)/VLOOKUP(R$2,Listen!$B$5:$G$95,$J3801+1,FALSE),"-")*IF($D3801="Abgabe",0,1),"")</f>
        <v/>
      </c>
    </row>
    <row r="3802" spans="2:18">
      <c r="B3802" s="130"/>
      <c r="C3802" s="95" t="str">
        <f>IFERROR(YEAR(VLOOKUP($B3802,A_Stammdaten!$B$18:$G$218,3,FALSE)),"")</f>
        <v/>
      </c>
      <c r="D3802" s="95" t="str">
        <f>IFERROR(VLOOKUP($B3802,A_Stammdaten!$B$18:$G$218,6,FALSE),"")</f>
        <v/>
      </c>
      <c r="E3802" s="131"/>
      <c r="F3802" s="130"/>
      <c r="G3802" s="130"/>
      <c r="H3802" s="96"/>
      <c r="I3802" s="105" t="str">
        <f>IFERROR(VLOOKUP($E3802,Listen!$I$5:$K$41,2,FALSE),"")</f>
        <v/>
      </c>
      <c r="J3802" s="105" t="str">
        <f>IFERROR(VLOOKUP($E3802,Listen!$I$5:$K$41,3,FALSE),"")</f>
        <v/>
      </c>
      <c r="K3802" s="111" t="str">
        <f>IFERROR(IF($C3802=K$2,$G3802*VLOOKUP($F3802,Listen!$B$5:$G$95,$J3802+1,FALSE)/VLOOKUP(K$2,Listen!$B$5:$G$95,$J3802+1,FALSE),"-")*IF($D3802="Abgabe",0,1),"")</f>
        <v/>
      </c>
      <c r="L3802" s="111" t="str">
        <f>IFERROR(IF($C3802=L$2,$G3802*VLOOKUP($F3802,Listen!$B$5:$G$95,$J3802+1,FALSE)/VLOOKUP(L$2,Listen!$B$5:$G$95,$J3802+1,FALSE),"-")*IF($D3802="Abgabe",0,1),"")</f>
        <v/>
      </c>
      <c r="M3802" s="111" t="str">
        <f>IFERROR(IF($C3802=M$2,$G3802*VLOOKUP($F3802,Listen!$B$5:$G$95,$J3802+1,FALSE)/VLOOKUP(M$2,Listen!$B$5:$G$95,$J3802+1,FALSE),"-")*IF($D3802="Abgabe",0,1),"")</f>
        <v/>
      </c>
      <c r="N3802" s="111" t="str">
        <f>IFERROR(IF($C3802=N$2,$G3802*VLOOKUP($F3802,Listen!$B$5:$G$95,$J3802+1,FALSE)/VLOOKUP(N$2,Listen!$B$5:$G$95,$J3802+1,FALSE),"-")*IF($D3802="Abgabe",0,1),"")</f>
        <v/>
      </c>
      <c r="O3802" s="111" t="str">
        <f>IFERROR(IF($C3802=O$2,$G3802*VLOOKUP($F3802,Listen!$B$5:$G$95,$J3802+1,FALSE)/VLOOKUP(O$2,Listen!$B$5:$G$95,$J3802+1,FALSE),"-")*IF($D3802="Abgabe",0,1),"")</f>
        <v/>
      </c>
      <c r="P3802" s="111" t="str">
        <f>IFERROR(IF($C3802=P$2,$G3802*VLOOKUP($F3802,Listen!$B$5:$G$95,$J3802+1,FALSE)/VLOOKUP(P$2,Listen!$B$5:$G$95,$J3802+1,FALSE),"-")*IF($D3802="Abgabe",0,1),"")</f>
        <v/>
      </c>
      <c r="Q3802" s="111" t="str">
        <f>IFERROR(IF($C3802=Q$2,$G3802*VLOOKUP($F3802,Listen!$B$5:$G$95,$J3802+1,FALSE)/VLOOKUP(Q$2,Listen!$B$5:$G$95,$J3802+1,FALSE),"-")*IF($D3802="Abgabe",0,1),"")</f>
        <v/>
      </c>
      <c r="R3802" s="111" t="str">
        <f>IFERROR(IF($C3802=R$2,$G3802*VLOOKUP($F3802,Listen!$B$5:$G$95,$J3802+1,FALSE)/VLOOKUP(R$2,Listen!$B$5:$G$95,$J3802+1,FALSE),"-")*IF($D3802="Abgabe",0,1),"")</f>
        <v/>
      </c>
    </row>
    <row r="3803" spans="2:18">
      <c r="B3803" s="130"/>
      <c r="C3803" s="95" t="str">
        <f>IFERROR(YEAR(VLOOKUP($B3803,A_Stammdaten!$B$18:$G$218,3,FALSE)),"")</f>
        <v/>
      </c>
      <c r="D3803" s="95" t="str">
        <f>IFERROR(VLOOKUP($B3803,A_Stammdaten!$B$18:$G$218,6,FALSE),"")</f>
        <v/>
      </c>
      <c r="E3803" s="131"/>
      <c r="F3803" s="130"/>
      <c r="G3803" s="130"/>
      <c r="H3803" s="96"/>
      <c r="I3803" s="105" t="str">
        <f>IFERROR(VLOOKUP($E3803,Listen!$I$5:$K$41,2,FALSE),"")</f>
        <v/>
      </c>
      <c r="J3803" s="105" t="str">
        <f>IFERROR(VLOOKUP($E3803,Listen!$I$5:$K$41,3,FALSE),"")</f>
        <v/>
      </c>
      <c r="K3803" s="111" t="str">
        <f>IFERROR(IF($C3803=K$2,$G3803*VLOOKUP($F3803,Listen!$B$5:$G$95,$J3803+1,FALSE)/VLOOKUP(K$2,Listen!$B$5:$G$95,$J3803+1,FALSE),"-")*IF($D3803="Abgabe",0,1),"")</f>
        <v/>
      </c>
      <c r="L3803" s="111" t="str">
        <f>IFERROR(IF($C3803=L$2,$G3803*VLOOKUP($F3803,Listen!$B$5:$G$95,$J3803+1,FALSE)/VLOOKUP(L$2,Listen!$B$5:$G$95,$J3803+1,FALSE),"-")*IF($D3803="Abgabe",0,1),"")</f>
        <v/>
      </c>
      <c r="M3803" s="111" t="str">
        <f>IFERROR(IF($C3803=M$2,$G3803*VLOOKUP($F3803,Listen!$B$5:$G$95,$J3803+1,FALSE)/VLOOKUP(M$2,Listen!$B$5:$G$95,$J3803+1,FALSE),"-")*IF($D3803="Abgabe",0,1),"")</f>
        <v/>
      </c>
      <c r="N3803" s="111" t="str">
        <f>IFERROR(IF($C3803=N$2,$G3803*VLOOKUP($F3803,Listen!$B$5:$G$95,$J3803+1,FALSE)/VLOOKUP(N$2,Listen!$B$5:$G$95,$J3803+1,FALSE),"-")*IF($D3803="Abgabe",0,1),"")</f>
        <v/>
      </c>
      <c r="O3803" s="111" t="str">
        <f>IFERROR(IF($C3803=O$2,$G3803*VLOOKUP($F3803,Listen!$B$5:$G$95,$J3803+1,FALSE)/VLOOKUP(O$2,Listen!$B$5:$G$95,$J3803+1,FALSE),"-")*IF($D3803="Abgabe",0,1),"")</f>
        <v/>
      </c>
      <c r="P3803" s="111" t="str">
        <f>IFERROR(IF($C3803=P$2,$G3803*VLOOKUP($F3803,Listen!$B$5:$G$95,$J3803+1,FALSE)/VLOOKUP(P$2,Listen!$B$5:$G$95,$J3803+1,FALSE),"-")*IF($D3803="Abgabe",0,1),"")</f>
        <v/>
      </c>
      <c r="Q3803" s="111" t="str">
        <f>IFERROR(IF($C3803=Q$2,$G3803*VLOOKUP($F3803,Listen!$B$5:$G$95,$J3803+1,FALSE)/VLOOKUP(Q$2,Listen!$B$5:$G$95,$J3803+1,FALSE),"-")*IF($D3803="Abgabe",0,1),"")</f>
        <v/>
      </c>
      <c r="R3803" s="111" t="str">
        <f>IFERROR(IF($C3803=R$2,$G3803*VLOOKUP($F3803,Listen!$B$5:$G$95,$J3803+1,FALSE)/VLOOKUP(R$2,Listen!$B$5:$G$95,$J3803+1,FALSE),"-")*IF($D3803="Abgabe",0,1),"")</f>
        <v/>
      </c>
    </row>
    <row r="3804" spans="2:18">
      <c r="B3804" s="130"/>
      <c r="C3804" s="95" t="str">
        <f>IFERROR(YEAR(VLOOKUP($B3804,A_Stammdaten!$B$18:$G$218,3,FALSE)),"")</f>
        <v/>
      </c>
      <c r="D3804" s="95" t="str">
        <f>IFERROR(VLOOKUP($B3804,A_Stammdaten!$B$18:$G$218,6,FALSE),"")</f>
        <v/>
      </c>
      <c r="E3804" s="131"/>
      <c r="F3804" s="130"/>
      <c r="G3804" s="130"/>
      <c r="H3804" s="96"/>
      <c r="I3804" s="105" t="str">
        <f>IFERROR(VLOOKUP($E3804,Listen!$I$5:$K$41,2,FALSE),"")</f>
        <v/>
      </c>
      <c r="J3804" s="105" t="str">
        <f>IFERROR(VLOOKUP($E3804,Listen!$I$5:$K$41,3,FALSE),"")</f>
        <v/>
      </c>
      <c r="K3804" s="111" t="str">
        <f>IFERROR(IF($C3804=K$2,$G3804*VLOOKUP($F3804,Listen!$B$5:$G$95,$J3804+1,FALSE)/VLOOKUP(K$2,Listen!$B$5:$G$95,$J3804+1,FALSE),"-")*IF($D3804="Abgabe",0,1),"")</f>
        <v/>
      </c>
      <c r="L3804" s="111" t="str">
        <f>IFERROR(IF($C3804=L$2,$G3804*VLOOKUP($F3804,Listen!$B$5:$G$95,$J3804+1,FALSE)/VLOOKUP(L$2,Listen!$B$5:$G$95,$J3804+1,FALSE),"-")*IF($D3804="Abgabe",0,1),"")</f>
        <v/>
      </c>
      <c r="M3804" s="111" t="str">
        <f>IFERROR(IF($C3804=M$2,$G3804*VLOOKUP($F3804,Listen!$B$5:$G$95,$J3804+1,FALSE)/VLOOKUP(M$2,Listen!$B$5:$G$95,$J3804+1,FALSE),"-")*IF($D3804="Abgabe",0,1),"")</f>
        <v/>
      </c>
      <c r="N3804" s="111" t="str">
        <f>IFERROR(IF($C3804=N$2,$G3804*VLOOKUP($F3804,Listen!$B$5:$G$95,$J3804+1,FALSE)/VLOOKUP(N$2,Listen!$B$5:$G$95,$J3804+1,FALSE),"-")*IF($D3804="Abgabe",0,1),"")</f>
        <v/>
      </c>
      <c r="O3804" s="111" t="str">
        <f>IFERROR(IF($C3804=O$2,$G3804*VLOOKUP($F3804,Listen!$B$5:$G$95,$J3804+1,FALSE)/VLOOKUP(O$2,Listen!$B$5:$G$95,$J3804+1,FALSE),"-")*IF($D3804="Abgabe",0,1),"")</f>
        <v/>
      </c>
      <c r="P3804" s="111" t="str">
        <f>IFERROR(IF($C3804=P$2,$G3804*VLOOKUP($F3804,Listen!$B$5:$G$95,$J3804+1,FALSE)/VLOOKUP(P$2,Listen!$B$5:$G$95,$J3804+1,FALSE),"-")*IF($D3804="Abgabe",0,1),"")</f>
        <v/>
      </c>
      <c r="Q3804" s="111" t="str">
        <f>IFERROR(IF($C3804=Q$2,$G3804*VLOOKUP($F3804,Listen!$B$5:$G$95,$J3804+1,FALSE)/VLOOKUP(Q$2,Listen!$B$5:$G$95,$J3804+1,FALSE),"-")*IF($D3804="Abgabe",0,1),"")</f>
        <v/>
      </c>
      <c r="R3804" s="111" t="str">
        <f>IFERROR(IF($C3804=R$2,$G3804*VLOOKUP($F3804,Listen!$B$5:$G$95,$J3804+1,FALSE)/VLOOKUP(R$2,Listen!$B$5:$G$95,$J3804+1,FALSE),"-")*IF($D3804="Abgabe",0,1),"")</f>
        <v/>
      </c>
    </row>
    <row r="3805" spans="2:18">
      <c r="B3805" s="130"/>
      <c r="C3805" s="95" t="str">
        <f>IFERROR(YEAR(VLOOKUP($B3805,A_Stammdaten!$B$18:$G$218,3,FALSE)),"")</f>
        <v/>
      </c>
      <c r="D3805" s="95" t="str">
        <f>IFERROR(VLOOKUP($B3805,A_Stammdaten!$B$18:$G$218,6,FALSE),"")</f>
        <v/>
      </c>
      <c r="E3805" s="131"/>
      <c r="F3805" s="130"/>
      <c r="G3805" s="130"/>
      <c r="H3805" s="96"/>
      <c r="I3805" s="105" t="str">
        <f>IFERROR(VLOOKUP($E3805,Listen!$I$5:$K$41,2,FALSE),"")</f>
        <v/>
      </c>
      <c r="J3805" s="105" t="str">
        <f>IFERROR(VLOOKUP($E3805,Listen!$I$5:$K$41,3,FALSE),"")</f>
        <v/>
      </c>
      <c r="K3805" s="111" t="str">
        <f>IFERROR(IF($C3805=K$2,$G3805*VLOOKUP($F3805,Listen!$B$5:$G$95,$J3805+1,FALSE)/VLOOKUP(K$2,Listen!$B$5:$G$95,$J3805+1,FALSE),"-")*IF($D3805="Abgabe",0,1),"")</f>
        <v/>
      </c>
      <c r="L3805" s="111" t="str">
        <f>IFERROR(IF($C3805=L$2,$G3805*VLOOKUP($F3805,Listen!$B$5:$G$95,$J3805+1,FALSE)/VLOOKUP(L$2,Listen!$B$5:$G$95,$J3805+1,FALSE),"-")*IF($D3805="Abgabe",0,1),"")</f>
        <v/>
      </c>
      <c r="M3805" s="111" t="str">
        <f>IFERROR(IF($C3805=M$2,$G3805*VLOOKUP($F3805,Listen!$B$5:$G$95,$J3805+1,FALSE)/VLOOKUP(M$2,Listen!$B$5:$G$95,$J3805+1,FALSE),"-")*IF($D3805="Abgabe",0,1),"")</f>
        <v/>
      </c>
      <c r="N3805" s="111" t="str">
        <f>IFERROR(IF($C3805=N$2,$G3805*VLOOKUP($F3805,Listen!$B$5:$G$95,$J3805+1,FALSE)/VLOOKUP(N$2,Listen!$B$5:$G$95,$J3805+1,FALSE),"-")*IF($D3805="Abgabe",0,1),"")</f>
        <v/>
      </c>
      <c r="O3805" s="111" t="str">
        <f>IFERROR(IF($C3805=O$2,$G3805*VLOOKUP($F3805,Listen!$B$5:$G$95,$J3805+1,FALSE)/VLOOKUP(O$2,Listen!$B$5:$G$95,$J3805+1,FALSE),"-")*IF($D3805="Abgabe",0,1),"")</f>
        <v/>
      </c>
      <c r="P3805" s="111" t="str">
        <f>IFERROR(IF($C3805=P$2,$G3805*VLOOKUP($F3805,Listen!$B$5:$G$95,$J3805+1,FALSE)/VLOOKUP(P$2,Listen!$B$5:$G$95,$J3805+1,FALSE),"-")*IF($D3805="Abgabe",0,1),"")</f>
        <v/>
      </c>
      <c r="Q3805" s="111" t="str">
        <f>IFERROR(IF($C3805=Q$2,$G3805*VLOOKUP($F3805,Listen!$B$5:$G$95,$J3805+1,FALSE)/VLOOKUP(Q$2,Listen!$B$5:$G$95,$J3805+1,FALSE),"-")*IF($D3805="Abgabe",0,1),"")</f>
        <v/>
      </c>
      <c r="R3805" s="111" t="str">
        <f>IFERROR(IF($C3805=R$2,$G3805*VLOOKUP($F3805,Listen!$B$5:$G$95,$J3805+1,FALSE)/VLOOKUP(R$2,Listen!$B$5:$G$95,$J3805+1,FALSE),"-")*IF($D3805="Abgabe",0,1),"")</f>
        <v/>
      </c>
    </row>
    <row r="3806" spans="2:18">
      <c r="B3806" s="130"/>
      <c r="C3806" s="95" t="str">
        <f>IFERROR(YEAR(VLOOKUP($B3806,A_Stammdaten!$B$18:$G$218,3,FALSE)),"")</f>
        <v/>
      </c>
      <c r="D3806" s="95" t="str">
        <f>IFERROR(VLOOKUP($B3806,A_Stammdaten!$B$18:$G$218,6,FALSE),"")</f>
        <v/>
      </c>
      <c r="E3806" s="131"/>
      <c r="F3806" s="130"/>
      <c r="G3806" s="130"/>
      <c r="H3806" s="96"/>
      <c r="I3806" s="105" t="str">
        <f>IFERROR(VLOOKUP($E3806,Listen!$I$5:$K$41,2,FALSE),"")</f>
        <v/>
      </c>
      <c r="J3806" s="105" t="str">
        <f>IFERROR(VLOOKUP($E3806,Listen!$I$5:$K$41,3,FALSE),"")</f>
        <v/>
      </c>
      <c r="K3806" s="111" t="str">
        <f>IFERROR(IF($C3806=K$2,$G3806*VLOOKUP($F3806,Listen!$B$5:$G$95,$J3806+1,FALSE)/VLOOKUP(K$2,Listen!$B$5:$G$95,$J3806+1,FALSE),"-")*IF($D3806="Abgabe",0,1),"")</f>
        <v/>
      </c>
      <c r="L3806" s="111" t="str">
        <f>IFERROR(IF($C3806=L$2,$G3806*VLOOKUP($F3806,Listen!$B$5:$G$95,$J3806+1,FALSE)/VLOOKUP(L$2,Listen!$B$5:$G$95,$J3806+1,FALSE),"-")*IF($D3806="Abgabe",0,1),"")</f>
        <v/>
      </c>
      <c r="M3806" s="111" t="str">
        <f>IFERROR(IF($C3806=M$2,$G3806*VLOOKUP($F3806,Listen!$B$5:$G$95,$J3806+1,FALSE)/VLOOKUP(M$2,Listen!$B$5:$G$95,$J3806+1,FALSE),"-")*IF($D3806="Abgabe",0,1),"")</f>
        <v/>
      </c>
      <c r="N3806" s="111" t="str">
        <f>IFERROR(IF($C3806=N$2,$G3806*VLOOKUP($F3806,Listen!$B$5:$G$95,$J3806+1,FALSE)/VLOOKUP(N$2,Listen!$B$5:$G$95,$J3806+1,FALSE),"-")*IF($D3806="Abgabe",0,1),"")</f>
        <v/>
      </c>
      <c r="O3806" s="111" t="str">
        <f>IFERROR(IF($C3806=O$2,$G3806*VLOOKUP($F3806,Listen!$B$5:$G$95,$J3806+1,FALSE)/VLOOKUP(O$2,Listen!$B$5:$G$95,$J3806+1,FALSE),"-")*IF($D3806="Abgabe",0,1),"")</f>
        <v/>
      </c>
      <c r="P3806" s="111" t="str">
        <f>IFERROR(IF($C3806=P$2,$G3806*VLOOKUP($F3806,Listen!$B$5:$G$95,$J3806+1,FALSE)/VLOOKUP(P$2,Listen!$B$5:$G$95,$J3806+1,FALSE),"-")*IF($D3806="Abgabe",0,1),"")</f>
        <v/>
      </c>
      <c r="Q3806" s="111" t="str">
        <f>IFERROR(IF($C3806=Q$2,$G3806*VLOOKUP($F3806,Listen!$B$5:$G$95,$J3806+1,FALSE)/VLOOKUP(Q$2,Listen!$B$5:$G$95,$J3806+1,FALSE),"-")*IF($D3806="Abgabe",0,1),"")</f>
        <v/>
      </c>
      <c r="R3806" s="111" t="str">
        <f>IFERROR(IF($C3806=R$2,$G3806*VLOOKUP($F3806,Listen!$B$5:$G$95,$J3806+1,FALSE)/VLOOKUP(R$2,Listen!$B$5:$G$95,$J3806+1,FALSE),"-")*IF($D3806="Abgabe",0,1),"")</f>
        <v/>
      </c>
    </row>
    <row r="3807" spans="2:18">
      <c r="B3807" s="130"/>
      <c r="C3807" s="95" t="str">
        <f>IFERROR(YEAR(VLOOKUP($B3807,A_Stammdaten!$B$18:$G$218,3,FALSE)),"")</f>
        <v/>
      </c>
      <c r="D3807" s="95" t="str">
        <f>IFERROR(VLOOKUP($B3807,A_Stammdaten!$B$18:$G$218,6,FALSE),"")</f>
        <v/>
      </c>
      <c r="E3807" s="131"/>
      <c r="F3807" s="130"/>
      <c r="G3807" s="130"/>
      <c r="H3807" s="96"/>
      <c r="I3807" s="105" t="str">
        <f>IFERROR(VLOOKUP($E3807,Listen!$I$5:$K$41,2,FALSE),"")</f>
        <v/>
      </c>
      <c r="J3807" s="105" t="str">
        <f>IFERROR(VLOOKUP($E3807,Listen!$I$5:$K$41,3,FALSE),"")</f>
        <v/>
      </c>
      <c r="K3807" s="111" t="str">
        <f>IFERROR(IF($C3807=K$2,$G3807*VLOOKUP($F3807,Listen!$B$5:$G$95,$J3807+1,FALSE)/VLOOKUP(K$2,Listen!$B$5:$G$95,$J3807+1,FALSE),"-")*IF($D3807="Abgabe",0,1),"")</f>
        <v/>
      </c>
      <c r="L3807" s="111" t="str">
        <f>IFERROR(IF($C3807=L$2,$G3807*VLOOKUP($F3807,Listen!$B$5:$G$95,$J3807+1,FALSE)/VLOOKUP(L$2,Listen!$B$5:$G$95,$J3807+1,FALSE),"-")*IF($D3807="Abgabe",0,1),"")</f>
        <v/>
      </c>
      <c r="M3807" s="111" t="str">
        <f>IFERROR(IF($C3807=M$2,$G3807*VLOOKUP($F3807,Listen!$B$5:$G$95,$J3807+1,FALSE)/VLOOKUP(M$2,Listen!$B$5:$G$95,$J3807+1,FALSE),"-")*IF($D3807="Abgabe",0,1),"")</f>
        <v/>
      </c>
      <c r="N3807" s="111" t="str">
        <f>IFERROR(IF($C3807=N$2,$G3807*VLOOKUP($F3807,Listen!$B$5:$G$95,$J3807+1,FALSE)/VLOOKUP(N$2,Listen!$B$5:$G$95,$J3807+1,FALSE),"-")*IF($D3807="Abgabe",0,1),"")</f>
        <v/>
      </c>
      <c r="O3807" s="111" t="str">
        <f>IFERROR(IF($C3807=O$2,$G3807*VLOOKUP($F3807,Listen!$B$5:$G$95,$J3807+1,FALSE)/VLOOKUP(O$2,Listen!$B$5:$G$95,$J3807+1,FALSE),"-")*IF($D3807="Abgabe",0,1),"")</f>
        <v/>
      </c>
      <c r="P3807" s="111" t="str">
        <f>IFERROR(IF($C3807=P$2,$G3807*VLOOKUP($F3807,Listen!$B$5:$G$95,$J3807+1,FALSE)/VLOOKUP(P$2,Listen!$B$5:$G$95,$J3807+1,FALSE),"-")*IF($D3807="Abgabe",0,1),"")</f>
        <v/>
      </c>
      <c r="Q3807" s="111" t="str">
        <f>IFERROR(IF($C3807=Q$2,$G3807*VLOOKUP($F3807,Listen!$B$5:$G$95,$J3807+1,FALSE)/VLOOKUP(Q$2,Listen!$B$5:$G$95,$J3807+1,FALSE),"-")*IF($D3807="Abgabe",0,1),"")</f>
        <v/>
      </c>
      <c r="R3807" s="111" t="str">
        <f>IFERROR(IF($C3807=R$2,$G3807*VLOOKUP($F3807,Listen!$B$5:$G$95,$J3807+1,FALSE)/VLOOKUP(R$2,Listen!$B$5:$G$95,$J3807+1,FALSE),"-")*IF($D3807="Abgabe",0,1),"")</f>
        <v/>
      </c>
    </row>
    <row r="3808" spans="2:18">
      <c r="B3808" s="130"/>
      <c r="C3808" s="95" t="str">
        <f>IFERROR(YEAR(VLOOKUP($B3808,A_Stammdaten!$B$18:$G$218,3,FALSE)),"")</f>
        <v/>
      </c>
      <c r="D3808" s="95" t="str">
        <f>IFERROR(VLOOKUP($B3808,A_Stammdaten!$B$18:$G$218,6,FALSE),"")</f>
        <v/>
      </c>
      <c r="E3808" s="131"/>
      <c r="F3808" s="130"/>
      <c r="G3808" s="130"/>
      <c r="H3808" s="96"/>
      <c r="I3808" s="105" t="str">
        <f>IFERROR(VLOOKUP($E3808,Listen!$I$5:$K$41,2,FALSE),"")</f>
        <v/>
      </c>
      <c r="J3808" s="105" t="str">
        <f>IFERROR(VLOOKUP($E3808,Listen!$I$5:$K$41,3,FALSE),"")</f>
        <v/>
      </c>
      <c r="K3808" s="111" t="str">
        <f>IFERROR(IF($C3808=K$2,$G3808*VLOOKUP($F3808,Listen!$B$5:$G$95,$J3808+1,FALSE)/VLOOKUP(K$2,Listen!$B$5:$G$95,$J3808+1,FALSE),"-")*IF($D3808="Abgabe",0,1),"")</f>
        <v/>
      </c>
      <c r="L3808" s="111" t="str">
        <f>IFERROR(IF($C3808=L$2,$G3808*VLOOKUP($F3808,Listen!$B$5:$G$95,$J3808+1,FALSE)/VLOOKUP(L$2,Listen!$B$5:$G$95,$J3808+1,FALSE),"-")*IF($D3808="Abgabe",0,1),"")</f>
        <v/>
      </c>
      <c r="M3808" s="111" t="str">
        <f>IFERROR(IF($C3808=M$2,$G3808*VLOOKUP($F3808,Listen!$B$5:$G$95,$J3808+1,FALSE)/VLOOKUP(M$2,Listen!$B$5:$G$95,$J3808+1,FALSE),"-")*IF($D3808="Abgabe",0,1),"")</f>
        <v/>
      </c>
      <c r="N3808" s="111" t="str">
        <f>IFERROR(IF($C3808=N$2,$G3808*VLOOKUP($F3808,Listen!$B$5:$G$95,$J3808+1,FALSE)/VLOOKUP(N$2,Listen!$B$5:$G$95,$J3808+1,FALSE),"-")*IF($D3808="Abgabe",0,1),"")</f>
        <v/>
      </c>
      <c r="O3808" s="111" t="str">
        <f>IFERROR(IF($C3808=O$2,$G3808*VLOOKUP($F3808,Listen!$B$5:$G$95,$J3808+1,FALSE)/VLOOKUP(O$2,Listen!$B$5:$G$95,$J3808+1,FALSE),"-")*IF($D3808="Abgabe",0,1),"")</f>
        <v/>
      </c>
      <c r="P3808" s="111" t="str">
        <f>IFERROR(IF($C3808=P$2,$G3808*VLOOKUP($F3808,Listen!$B$5:$G$95,$J3808+1,FALSE)/VLOOKUP(P$2,Listen!$B$5:$G$95,$J3808+1,FALSE),"-")*IF($D3808="Abgabe",0,1),"")</f>
        <v/>
      </c>
      <c r="Q3808" s="111" t="str">
        <f>IFERROR(IF($C3808=Q$2,$G3808*VLOOKUP($F3808,Listen!$B$5:$G$95,$J3808+1,FALSE)/VLOOKUP(Q$2,Listen!$B$5:$G$95,$J3808+1,FALSE),"-")*IF($D3808="Abgabe",0,1),"")</f>
        <v/>
      </c>
      <c r="R3808" s="111" t="str">
        <f>IFERROR(IF($C3808=R$2,$G3808*VLOOKUP($F3808,Listen!$B$5:$G$95,$J3808+1,FALSE)/VLOOKUP(R$2,Listen!$B$5:$G$95,$J3808+1,FALSE),"-")*IF($D3808="Abgabe",0,1),"")</f>
        <v/>
      </c>
    </row>
    <row r="3809" spans="2:18">
      <c r="B3809" s="130"/>
      <c r="C3809" s="95" t="str">
        <f>IFERROR(YEAR(VLOOKUP($B3809,A_Stammdaten!$B$18:$G$218,3,FALSE)),"")</f>
        <v/>
      </c>
      <c r="D3809" s="95" t="str">
        <f>IFERROR(VLOOKUP($B3809,A_Stammdaten!$B$18:$G$218,6,FALSE),"")</f>
        <v/>
      </c>
      <c r="E3809" s="131"/>
      <c r="F3809" s="130"/>
      <c r="G3809" s="130"/>
      <c r="H3809" s="96"/>
      <c r="I3809" s="105" t="str">
        <f>IFERROR(VLOOKUP($E3809,Listen!$I$5:$K$41,2,FALSE),"")</f>
        <v/>
      </c>
      <c r="J3809" s="105" t="str">
        <f>IFERROR(VLOOKUP($E3809,Listen!$I$5:$K$41,3,FALSE),"")</f>
        <v/>
      </c>
      <c r="K3809" s="111" t="str">
        <f>IFERROR(IF($C3809=K$2,$G3809*VLOOKUP($F3809,Listen!$B$5:$G$95,$J3809+1,FALSE)/VLOOKUP(K$2,Listen!$B$5:$G$95,$J3809+1,FALSE),"-")*IF($D3809="Abgabe",0,1),"")</f>
        <v/>
      </c>
      <c r="L3809" s="111" t="str">
        <f>IFERROR(IF($C3809=L$2,$G3809*VLOOKUP($F3809,Listen!$B$5:$G$95,$J3809+1,FALSE)/VLOOKUP(L$2,Listen!$B$5:$G$95,$J3809+1,FALSE),"-")*IF($D3809="Abgabe",0,1),"")</f>
        <v/>
      </c>
      <c r="M3809" s="111" t="str">
        <f>IFERROR(IF($C3809=M$2,$G3809*VLOOKUP($F3809,Listen!$B$5:$G$95,$J3809+1,FALSE)/VLOOKUP(M$2,Listen!$B$5:$G$95,$J3809+1,FALSE),"-")*IF($D3809="Abgabe",0,1),"")</f>
        <v/>
      </c>
      <c r="N3809" s="111" t="str">
        <f>IFERROR(IF($C3809=N$2,$G3809*VLOOKUP($F3809,Listen!$B$5:$G$95,$J3809+1,FALSE)/VLOOKUP(N$2,Listen!$B$5:$G$95,$J3809+1,FALSE),"-")*IF($D3809="Abgabe",0,1),"")</f>
        <v/>
      </c>
      <c r="O3809" s="111" t="str">
        <f>IFERROR(IF($C3809=O$2,$G3809*VLOOKUP($F3809,Listen!$B$5:$G$95,$J3809+1,FALSE)/VLOOKUP(O$2,Listen!$B$5:$G$95,$J3809+1,FALSE),"-")*IF($D3809="Abgabe",0,1),"")</f>
        <v/>
      </c>
      <c r="P3809" s="111" t="str">
        <f>IFERROR(IF($C3809=P$2,$G3809*VLOOKUP($F3809,Listen!$B$5:$G$95,$J3809+1,FALSE)/VLOOKUP(P$2,Listen!$B$5:$G$95,$J3809+1,FALSE),"-")*IF($D3809="Abgabe",0,1),"")</f>
        <v/>
      </c>
      <c r="Q3809" s="111" t="str">
        <f>IFERROR(IF($C3809=Q$2,$G3809*VLOOKUP($F3809,Listen!$B$5:$G$95,$J3809+1,FALSE)/VLOOKUP(Q$2,Listen!$B$5:$G$95,$J3809+1,FALSE),"-")*IF($D3809="Abgabe",0,1),"")</f>
        <v/>
      </c>
      <c r="R3809" s="111" t="str">
        <f>IFERROR(IF($C3809=R$2,$G3809*VLOOKUP($F3809,Listen!$B$5:$G$95,$J3809+1,FALSE)/VLOOKUP(R$2,Listen!$B$5:$G$95,$J3809+1,FALSE),"-")*IF($D3809="Abgabe",0,1),"")</f>
        <v/>
      </c>
    </row>
    <row r="3810" spans="2:18">
      <c r="B3810" s="130"/>
      <c r="C3810" s="95" t="str">
        <f>IFERROR(YEAR(VLOOKUP($B3810,A_Stammdaten!$B$18:$G$218,3,FALSE)),"")</f>
        <v/>
      </c>
      <c r="D3810" s="95" t="str">
        <f>IFERROR(VLOOKUP($B3810,A_Stammdaten!$B$18:$G$218,6,FALSE),"")</f>
        <v/>
      </c>
      <c r="E3810" s="131"/>
      <c r="F3810" s="130"/>
      <c r="G3810" s="130"/>
      <c r="H3810" s="96"/>
      <c r="I3810" s="105" t="str">
        <f>IFERROR(VLOOKUP($E3810,Listen!$I$5:$K$41,2,FALSE),"")</f>
        <v/>
      </c>
      <c r="J3810" s="105" t="str">
        <f>IFERROR(VLOOKUP($E3810,Listen!$I$5:$K$41,3,FALSE),"")</f>
        <v/>
      </c>
      <c r="K3810" s="111" t="str">
        <f>IFERROR(IF($C3810=K$2,$G3810*VLOOKUP($F3810,Listen!$B$5:$G$95,$J3810+1,FALSE)/VLOOKUP(K$2,Listen!$B$5:$G$95,$J3810+1,FALSE),"-")*IF($D3810="Abgabe",0,1),"")</f>
        <v/>
      </c>
      <c r="L3810" s="111" t="str">
        <f>IFERROR(IF($C3810=L$2,$G3810*VLOOKUP($F3810,Listen!$B$5:$G$95,$J3810+1,FALSE)/VLOOKUP(L$2,Listen!$B$5:$G$95,$J3810+1,FALSE),"-")*IF($D3810="Abgabe",0,1),"")</f>
        <v/>
      </c>
      <c r="M3810" s="111" t="str">
        <f>IFERROR(IF($C3810=M$2,$G3810*VLOOKUP($F3810,Listen!$B$5:$G$95,$J3810+1,FALSE)/VLOOKUP(M$2,Listen!$B$5:$G$95,$J3810+1,FALSE),"-")*IF($D3810="Abgabe",0,1),"")</f>
        <v/>
      </c>
      <c r="N3810" s="111" t="str">
        <f>IFERROR(IF($C3810=N$2,$G3810*VLOOKUP($F3810,Listen!$B$5:$G$95,$J3810+1,FALSE)/VLOOKUP(N$2,Listen!$B$5:$G$95,$J3810+1,FALSE),"-")*IF($D3810="Abgabe",0,1),"")</f>
        <v/>
      </c>
      <c r="O3810" s="111" t="str">
        <f>IFERROR(IF($C3810=O$2,$G3810*VLOOKUP($F3810,Listen!$B$5:$G$95,$J3810+1,FALSE)/VLOOKUP(O$2,Listen!$B$5:$G$95,$J3810+1,FALSE),"-")*IF($D3810="Abgabe",0,1),"")</f>
        <v/>
      </c>
      <c r="P3810" s="111" t="str">
        <f>IFERROR(IF($C3810=P$2,$G3810*VLOOKUP($F3810,Listen!$B$5:$G$95,$J3810+1,FALSE)/VLOOKUP(P$2,Listen!$B$5:$G$95,$J3810+1,FALSE),"-")*IF($D3810="Abgabe",0,1),"")</f>
        <v/>
      </c>
      <c r="Q3810" s="111" t="str">
        <f>IFERROR(IF($C3810=Q$2,$G3810*VLOOKUP($F3810,Listen!$B$5:$G$95,$J3810+1,FALSE)/VLOOKUP(Q$2,Listen!$B$5:$G$95,$J3810+1,FALSE),"-")*IF($D3810="Abgabe",0,1),"")</f>
        <v/>
      </c>
      <c r="R3810" s="111" t="str">
        <f>IFERROR(IF($C3810=R$2,$G3810*VLOOKUP($F3810,Listen!$B$5:$G$95,$J3810+1,FALSE)/VLOOKUP(R$2,Listen!$B$5:$G$95,$J3810+1,FALSE),"-")*IF($D3810="Abgabe",0,1),"")</f>
        <v/>
      </c>
    </row>
    <row r="3811" spans="2:18">
      <c r="B3811" s="130"/>
      <c r="C3811" s="95" t="str">
        <f>IFERROR(YEAR(VLOOKUP($B3811,A_Stammdaten!$B$18:$G$218,3,FALSE)),"")</f>
        <v/>
      </c>
      <c r="D3811" s="95" t="str">
        <f>IFERROR(VLOOKUP($B3811,A_Stammdaten!$B$18:$G$218,6,FALSE),"")</f>
        <v/>
      </c>
      <c r="E3811" s="131"/>
      <c r="F3811" s="130"/>
      <c r="G3811" s="130"/>
      <c r="H3811" s="96"/>
      <c r="I3811" s="105" t="str">
        <f>IFERROR(VLOOKUP($E3811,Listen!$I$5:$K$41,2,FALSE),"")</f>
        <v/>
      </c>
      <c r="J3811" s="105" t="str">
        <f>IFERROR(VLOOKUP($E3811,Listen!$I$5:$K$41,3,FALSE),"")</f>
        <v/>
      </c>
      <c r="K3811" s="111" t="str">
        <f>IFERROR(IF($C3811=K$2,$G3811*VLOOKUP($F3811,Listen!$B$5:$G$95,$J3811+1,FALSE)/VLOOKUP(K$2,Listen!$B$5:$G$95,$J3811+1,FALSE),"-")*IF($D3811="Abgabe",0,1),"")</f>
        <v/>
      </c>
      <c r="L3811" s="111" t="str">
        <f>IFERROR(IF($C3811=L$2,$G3811*VLOOKUP($F3811,Listen!$B$5:$G$95,$J3811+1,FALSE)/VLOOKUP(L$2,Listen!$B$5:$G$95,$J3811+1,FALSE),"-")*IF($D3811="Abgabe",0,1),"")</f>
        <v/>
      </c>
      <c r="M3811" s="111" t="str">
        <f>IFERROR(IF($C3811=M$2,$G3811*VLOOKUP($F3811,Listen!$B$5:$G$95,$J3811+1,FALSE)/VLOOKUP(M$2,Listen!$B$5:$G$95,$J3811+1,FALSE),"-")*IF($D3811="Abgabe",0,1),"")</f>
        <v/>
      </c>
      <c r="N3811" s="111" t="str">
        <f>IFERROR(IF($C3811=N$2,$G3811*VLOOKUP($F3811,Listen!$B$5:$G$95,$J3811+1,FALSE)/VLOOKUP(N$2,Listen!$B$5:$G$95,$J3811+1,FALSE),"-")*IF($D3811="Abgabe",0,1),"")</f>
        <v/>
      </c>
      <c r="O3811" s="111" t="str">
        <f>IFERROR(IF($C3811=O$2,$G3811*VLOOKUP($F3811,Listen!$B$5:$G$95,$J3811+1,FALSE)/VLOOKUP(O$2,Listen!$B$5:$G$95,$J3811+1,FALSE),"-")*IF($D3811="Abgabe",0,1),"")</f>
        <v/>
      </c>
      <c r="P3811" s="111" t="str">
        <f>IFERROR(IF($C3811=P$2,$G3811*VLOOKUP($F3811,Listen!$B$5:$G$95,$J3811+1,FALSE)/VLOOKUP(P$2,Listen!$B$5:$G$95,$J3811+1,FALSE),"-")*IF($D3811="Abgabe",0,1),"")</f>
        <v/>
      </c>
      <c r="Q3811" s="111" t="str">
        <f>IFERROR(IF($C3811=Q$2,$G3811*VLOOKUP($F3811,Listen!$B$5:$G$95,$J3811+1,FALSE)/VLOOKUP(Q$2,Listen!$B$5:$G$95,$J3811+1,FALSE),"-")*IF($D3811="Abgabe",0,1),"")</f>
        <v/>
      </c>
      <c r="R3811" s="111" t="str">
        <f>IFERROR(IF($C3811=R$2,$G3811*VLOOKUP($F3811,Listen!$B$5:$G$95,$J3811+1,FALSE)/VLOOKUP(R$2,Listen!$B$5:$G$95,$J3811+1,FALSE),"-")*IF($D3811="Abgabe",0,1),"")</f>
        <v/>
      </c>
    </row>
    <row r="3812" spans="2:18">
      <c r="B3812" s="130"/>
      <c r="C3812" s="95" t="str">
        <f>IFERROR(YEAR(VLOOKUP($B3812,A_Stammdaten!$B$18:$G$218,3,FALSE)),"")</f>
        <v/>
      </c>
      <c r="D3812" s="95" t="str">
        <f>IFERROR(VLOOKUP($B3812,A_Stammdaten!$B$18:$G$218,6,FALSE),"")</f>
        <v/>
      </c>
      <c r="E3812" s="131"/>
      <c r="F3812" s="130"/>
      <c r="G3812" s="130"/>
      <c r="H3812" s="96"/>
      <c r="I3812" s="105" t="str">
        <f>IFERROR(VLOOKUP($E3812,Listen!$I$5:$K$41,2,FALSE),"")</f>
        <v/>
      </c>
      <c r="J3812" s="105" t="str">
        <f>IFERROR(VLOOKUP($E3812,Listen!$I$5:$K$41,3,FALSE),"")</f>
        <v/>
      </c>
      <c r="K3812" s="111" t="str">
        <f>IFERROR(IF($C3812=K$2,$G3812*VLOOKUP($F3812,Listen!$B$5:$G$95,$J3812+1,FALSE)/VLOOKUP(K$2,Listen!$B$5:$G$95,$J3812+1,FALSE),"-")*IF($D3812="Abgabe",0,1),"")</f>
        <v/>
      </c>
      <c r="L3812" s="111" t="str">
        <f>IFERROR(IF($C3812=L$2,$G3812*VLOOKUP($F3812,Listen!$B$5:$G$95,$J3812+1,FALSE)/VLOOKUP(L$2,Listen!$B$5:$G$95,$J3812+1,FALSE),"-")*IF($D3812="Abgabe",0,1),"")</f>
        <v/>
      </c>
      <c r="M3812" s="111" t="str">
        <f>IFERROR(IF($C3812=M$2,$G3812*VLOOKUP($F3812,Listen!$B$5:$G$95,$J3812+1,FALSE)/VLOOKUP(M$2,Listen!$B$5:$G$95,$J3812+1,FALSE),"-")*IF($D3812="Abgabe",0,1),"")</f>
        <v/>
      </c>
      <c r="N3812" s="111" t="str">
        <f>IFERROR(IF($C3812=N$2,$G3812*VLOOKUP($F3812,Listen!$B$5:$G$95,$J3812+1,FALSE)/VLOOKUP(N$2,Listen!$B$5:$G$95,$J3812+1,FALSE),"-")*IF($D3812="Abgabe",0,1),"")</f>
        <v/>
      </c>
      <c r="O3812" s="111" t="str">
        <f>IFERROR(IF($C3812=O$2,$G3812*VLOOKUP($F3812,Listen!$B$5:$G$95,$J3812+1,FALSE)/VLOOKUP(O$2,Listen!$B$5:$G$95,$J3812+1,FALSE),"-")*IF($D3812="Abgabe",0,1),"")</f>
        <v/>
      </c>
      <c r="P3812" s="111" t="str">
        <f>IFERROR(IF($C3812=P$2,$G3812*VLOOKUP($F3812,Listen!$B$5:$G$95,$J3812+1,FALSE)/VLOOKUP(P$2,Listen!$B$5:$G$95,$J3812+1,FALSE),"-")*IF($D3812="Abgabe",0,1),"")</f>
        <v/>
      </c>
      <c r="Q3812" s="111" t="str">
        <f>IFERROR(IF($C3812=Q$2,$G3812*VLOOKUP($F3812,Listen!$B$5:$G$95,$J3812+1,FALSE)/VLOOKUP(Q$2,Listen!$B$5:$G$95,$J3812+1,FALSE),"-")*IF($D3812="Abgabe",0,1),"")</f>
        <v/>
      </c>
      <c r="R3812" s="111" t="str">
        <f>IFERROR(IF($C3812=R$2,$G3812*VLOOKUP($F3812,Listen!$B$5:$G$95,$J3812+1,FALSE)/VLOOKUP(R$2,Listen!$B$5:$G$95,$J3812+1,FALSE),"-")*IF($D3812="Abgabe",0,1),"")</f>
        <v/>
      </c>
    </row>
    <row r="3813" spans="2:18">
      <c r="B3813" s="130"/>
      <c r="C3813" s="95" t="str">
        <f>IFERROR(YEAR(VLOOKUP($B3813,A_Stammdaten!$B$18:$G$218,3,FALSE)),"")</f>
        <v/>
      </c>
      <c r="D3813" s="95" t="str">
        <f>IFERROR(VLOOKUP($B3813,A_Stammdaten!$B$18:$G$218,6,FALSE),"")</f>
        <v/>
      </c>
      <c r="E3813" s="131"/>
      <c r="F3813" s="130"/>
      <c r="G3813" s="130"/>
      <c r="H3813" s="96"/>
      <c r="I3813" s="105" t="str">
        <f>IFERROR(VLOOKUP($E3813,Listen!$I$5:$K$41,2,FALSE),"")</f>
        <v/>
      </c>
      <c r="J3813" s="105" t="str">
        <f>IFERROR(VLOOKUP($E3813,Listen!$I$5:$K$41,3,FALSE),"")</f>
        <v/>
      </c>
      <c r="K3813" s="111" t="str">
        <f>IFERROR(IF($C3813=K$2,$G3813*VLOOKUP($F3813,Listen!$B$5:$G$95,$J3813+1,FALSE)/VLOOKUP(K$2,Listen!$B$5:$G$95,$J3813+1,FALSE),"-")*IF($D3813="Abgabe",0,1),"")</f>
        <v/>
      </c>
      <c r="L3813" s="111" t="str">
        <f>IFERROR(IF($C3813=L$2,$G3813*VLOOKUP($F3813,Listen!$B$5:$G$95,$J3813+1,FALSE)/VLOOKUP(L$2,Listen!$B$5:$G$95,$J3813+1,FALSE),"-")*IF($D3813="Abgabe",0,1),"")</f>
        <v/>
      </c>
      <c r="M3813" s="111" t="str">
        <f>IFERROR(IF($C3813=M$2,$G3813*VLOOKUP($F3813,Listen!$B$5:$G$95,$J3813+1,FALSE)/VLOOKUP(M$2,Listen!$B$5:$G$95,$J3813+1,FALSE),"-")*IF($D3813="Abgabe",0,1),"")</f>
        <v/>
      </c>
      <c r="N3813" s="111" t="str">
        <f>IFERROR(IF($C3813=N$2,$G3813*VLOOKUP($F3813,Listen!$B$5:$G$95,$J3813+1,FALSE)/VLOOKUP(N$2,Listen!$B$5:$G$95,$J3813+1,FALSE),"-")*IF($D3813="Abgabe",0,1),"")</f>
        <v/>
      </c>
      <c r="O3813" s="111" t="str">
        <f>IFERROR(IF($C3813=O$2,$G3813*VLOOKUP($F3813,Listen!$B$5:$G$95,$J3813+1,FALSE)/VLOOKUP(O$2,Listen!$B$5:$G$95,$J3813+1,FALSE),"-")*IF($D3813="Abgabe",0,1),"")</f>
        <v/>
      </c>
      <c r="P3813" s="111" t="str">
        <f>IFERROR(IF($C3813=P$2,$G3813*VLOOKUP($F3813,Listen!$B$5:$G$95,$J3813+1,FALSE)/VLOOKUP(P$2,Listen!$B$5:$G$95,$J3813+1,FALSE),"-")*IF($D3813="Abgabe",0,1),"")</f>
        <v/>
      </c>
      <c r="Q3813" s="111" t="str">
        <f>IFERROR(IF($C3813=Q$2,$G3813*VLOOKUP($F3813,Listen!$B$5:$G$95,$J3813+1,FALSE)/VLOOKUP(Q$2,Listen!$B$5:$G$95,$J3813+1,FALSE),"-")*IF($D3813="Abgabe",0,1),"")</f>
        <v/>
      </c>
      <c r="R3813" s="111" t="str">
        <f>IFERROR(IF($C3813=R$2,$G3813*VLOOKUP($F3813,Listen!$B$5:$G$95,$J3813+1,FALSE)/VLOOKUP(R$2,Listen!$B$5:$G$95,$J3813+1,FALSE),"-")*IF($D3813="Abgabe",0,1),"")</f>
        <v/>
      </c>
    </row>
    <row r="3814" spans="2:18">
      <c r="B3814" s="130"/>
      <c r="C3814" s="95" t="str">
        <f>IFERROR(YEAR(VLOOKUP($B3814,A_Stammdaten!$B$18:$G$218,3,FALSE)),"")</f>
        <v/>
      </c>
      <c r="D3814" s="95" t="str">
        <f>IFERROR(VLOOKUP($B3814,A_Stammdaten!$B$18:$G$218,6,FALSE),"")</f>
        <v/>
      </c>
      <c r="E3814" s="131"/>
      <c r="F3814" s="130"/>
      <c r="G3814" s="130"/>
      <c r="H3814" s="96"/>
      <c r="I3814" s="105" t="str">
        <f>IFERROR(VLOOKUP($E3814,Listen!$I$5:$K$41,2,FALSE),"")</f>
        <v/>
      </c>
      <c r="J3814" s="105" t="str">
        <f>IFERROR(VLOOKUP($E3814,Listen!$I$5:$K$41,3,FALSE),"")</f>
        <v/>
      </c>
      <c r="K3814" s="111" t="str">
        <f>IFERROR(IF($C3814=K$2,$G3814*VLOOKUP($F3814,Listen!$B$5:$G$95,$J3814+1,FALSE)/VLOOKUP(K$2,Listen!$B$5:$G$95,$J3814+1,FALSE),"-")*IF($D3814="Abgabe",0,1),"")</f>
        <v/>
      </c>
      <c r="L3814" s="111" t="str">
        <f>IFERROR(IF($C3814=L$2,$G3814*VLOOKUP($F3814,Listen!$B$5:$G$95,$J3814+1,FALSE)/VLOOKUP(L$2,Listen!$B$5:$G$95,$J3814+1,FALSE),"-")*IF($D3814="Abgabe",0,1),"")</f>
        <v/>
      </c>
      <c r="M3814" s="111" t="str">
        <f>IFERROR(IF($C3814=M$2,$G3814*VLOOKUP($F3814,Listen!$B$5:$G$95,$J3814+1,FALSE)/VLOOKUP(M$2,Listen!$B$5:$G$95,$J3814+1,FALSE),"-")*IF($D3814="Abgabe",0,1),"")</f>
        <v/>
      </c>
      <c r="N3814" s="111" t="str">
        <f>IFERROR(IF($C3814=N$2,$G3814*VLOOKUP($F3814,Listen!$B$5:$G$95,$J3814+1,FALSE)/VLOOKUP(N$2,Listen!$B$5:$G$95,$J3814+1,FALSE),"-")*IF($D3814="Abgabe",0,1),"")</f>
        <v/>
      </c>
      <c r="O3814" s="111" t="str">
        <f>IFERROR(IF($C3814=O$2,$G3814*VLOOKUP($F3814,Listen!$B$5:$G$95,$J3814+1,FALSE)/VLOOKUP(O$2,Listen!$B$5:$G$95,$J3814+1,FALSE),"-")*IF($D3814="Abgabe",0,1),"")</f>
        <v/>
      </c>
      <c r="P3814" s="111" t="str">
        <f>IFERROR(IF($C3814=P$2,$G3814*VLOOKUP($F3814,Listen!$B$5:$G$95,$J3814+1,FALSE)/VLOOKUP(P$2,Listen!$B$5:$G$95,$J3814+1,FALSE),"-")*IF($D3814="Abgabe",0,1),"")</f>
        <v/>
      </c>
      <c r="Q3814" s="111" t="str">
        <f>IFERROR(IF($C3814=Q$2,$G3814*VLOOKUP($F3814,Listen!$B$5:$G$95,$J3814+1,FALSE)/VLOOKUP(Q$2,Listen!$B$5:$G$95,$J3814+1,FALSE),"-")*IF($D3814="Abgabe",0,1),"")</f>
        <v/>
      </c>
      <c r="R3814" s="111" t="str">
        <f>IFERROR(IF($C3814=R$2,$G3814*VLOOKUP($F3814,Listen!$B$5:$G$95,$J3814+1,FALSE)/VLOOKUP(R$2,Listen!$B$5:$G$95,$J3814+1,FALSE),"-")*IF($D3814="Abgabe",0,1),"")</f>
        <v/>
      </c>
    </row>
    <row r="3815" spans="2:18">
      <c r="B3815" s="130"/>
      <c r="C3815" s="95" t="str">
        <f>IFERROR(YEAR(VLOOKUP($B3815,A_Stammdaten!$B$18:$G$218,3,FALSE)),"")</f>
        <v/>
      </c>
      <c r="D3815" s="95" t="str">
        <f>IFERROR(VLOOKUP($B3815,A_Stammdaten!$B$18:$G$218,6,FALSE),"")</f>
        <v/>
      </c>
      <c r="E3815" s="131"/>
      <c r="F3815" s="130"/>
      <c r="G3815" s="130"/>
      <c r="H3815" s="96"/>
      <c r="I3815" s="105" t="str">
        <f>IFERROR(VLOOKUP($E3815,Listen!$I$5:$K$41,2,FALSE),"")</f>
        <v/>
      </c>
      <c r="J3815" s="105" t="str">
        <f>IFERROR(VLOOKUP($E3815,Listen!$I$5:$K$41,3,FALSE),"")</f>
        <v/>
      </c>
      <c r="K3815" s="111" t="str">
        <f>IFERROR(IF($C3815=K$2,$G3815*VLOOKUP($F3815,Listen!$B$5:$G$95,$J3815+1,FALSE)/VLOOKUP(K$2,Listen!$B$5:$G$95,$J3815+1,FALSE),"-")*IF($D3815="Abgabe",0,1),"")</f>
        <v/>
      </c>
      <c r="L3815" s="111" t="str">
        <f>IFERROR(IF($C3815=L$2,$G3815*VLOOKUP($F3815,Listen!$B$5:$G$95,$J3815+1,FALSE)/VLOOKUP(L$2,Listen!$B$5:$G$95,$J3815+1,FALSE),"-")*IF($D3815="Abgabe",0,1),"")</f>
        <v/>
      </c>
      <c r="M3815" s="111" t="str">
        <f>IFERROR(IF($C3815=M$2,$G3815*VLOOKUP($F3815,Listen!$B$5:$G$95,$J3815+1,FALSE)/VLOOKUP(M$2,Listen!$B$5:$G$95,$J3815+1,FALSE),"-")*IF($D3815="Abgabe",0,1),"")</f>
        <v/>
      </c>
      <c r="N3815" s="111" t="str">
        <f>IFERROR(IF($C3815=N$2,$G3815*VLOOKUP($F3815,Listen!$B$5:$G$95,$J3815+1,FALSE)/VLOOKUP(N$2,Listen!$B$5:$G$95,$J3815+1,FALSE),"-")*IF($D3815="Abgabe",0,1),"")</f>
        <v/>
      </c>
      <c r="O3815" s="111" t="str">
        <f>IFERROR(IF($C3815=O$2,$G3815*VLOOKUP($F3815,Listen!$B$5:$G$95,$J3815+1,FALSE)/VLOOKUP(O$2,Listen!$B$5:$G$95,$J3815+1,FALSE),"-")*IF($D3815="Abgabe",0,1),"")</f>
        <v/>
      </c>
      <c r="P3815" s="111" t="str">
        <f>IFERROR(IF($C3815=P$2,$G3815*VLOOKUP($F3815,Listen!$B$5:$G$95,$J3815+1,FALSE)/VLOOKUP(P$2,Listen!$B$5:$G$95,$J3815+1,FALSE),"-")*IF($D3815="Abgabe",0,1),"")</f>
        <v/>
      </c>
      <c r="Q3815" s="111" t="str">
        <f>IFERROR(IF($C3815=Q$2,$G3815*VLOOKUP($F3815,Listen!$B$5:$G$95,$J3815+1,FALSE)/VLOOKUP(Q$2,Listen!$B$5:$G$95,$J3815+1,FALSE),"-")*IF($D3815="Abgabe",0,1),"")</f>
        <v/>
      </c>
      <c r="R3815" s="111" t="str">
        <f>IFERROR(IF($C3815=R$2,$G3815*VLOOKUP($F3815,Listen!$B$5:$G$95,$J3815+1,FALSE)/VLOOKUP(R$2,Listen!$B$5:$G$95,$J3815+1,FALSE),"-")*IF($D3815="Abgabe",0,1),"")</f>
        <v/>
      </c>
    </row>
    <row r="3816" spans="2:18">
      <c r="B3816" s="130"/>
      <c r="C3816" s="95" t="str">
        <f>IFERROR(YEAR(VLOOKUP($B3816,A_Stammdaten!$B$18:$G$218,3,FALSE)),"")</f>
        <v/>
      </c>
      <c r="D3816" s="95" t="str">
        <f>IFERROR(VLOOKUP($B3816,A_Stammdaten!$B$18:$G$218,6,FALSE),"")</f>
        <v/>
      </c>
      <c r="E3816" s="131"/>
      <c r="F3816" s="130"/>
      <c r="G3816" s="130"/>
      <c r="H3816" s="96"/>
      <c r="I3816" s="105" t="str">
        <f>IFERROR(VLOOKUP($E3816,Listen!$I$5:$K$41,2,FALSE),"")</f>
        <v/>
      </c>
      <c r="J3816" s="105" t="str">
        <f>IFERROR(VLOOKUP($E3816,Listen!$I$5:$K$41,3,FALSE),"")</f>
        <v/>
      </c>
      <c r="K3816" s="111" t="str">
        <f>IFERROR(IF($C3816=K$2,$G3816*VLOOKUP($F3816,Listen!$B$5:$G$95,$J3816+1,FALSE)/VLOOKUP(K$2,Listen!$B$5:$G$95,$J3816+1,FALSE),"-")*IF($D3816="Abgabe",0,1),"")</f>
        <v/>
      </c>
      <c r="L3816" s="111" t="str">
        <f>IFERROR(IF($C3816=L$2,$G3816*VLOOKUP($F3816,Listen!$B$5:$G$95,$J3816+1,FALSE)/VLOOKUP(L$2,Listen!$B$5:$G$95,$J3816+1,FALSE),"-")*IF($D3816="Abgabe",0,1),"")</f>
        <v/>
      </c>
      <c r="M3816" s="111" t="str">
        <f>IFERROR(IF($C3816=M$2,$G3816*VLOOKUP($F3816,Listen!$B$5:$G$95,$J3816+1,FALSE)/VLOOKUP(M$2,Listen!$B$5:$G$95,$J3816+1,FALSE),"-")*IF($D3816="Abgabe",0,1),"")</f>
        <v/>
      </c>
      <c r="N3816" s="111" t="str">
        <f>IFERROR(IF($C3816=N$2,$G3816*VLOOKUP($F3816,Listen!$B$5:$G$95,$J3816+1,FALSE)/VLOOKUP(N$2,Listen!$B$5:$G$95,$J3816+1,FALSE),"-")*IF($D3816="Abgabe",0,1),"")</f>
        <v/>
      </c>
      <c r="O3816" s="111" t="str">
        <f>IFERROR(IF($C3816=O$2,$G3816*VLOOKUP($F3816,Listen!$B$5:$G$95,$J3816+1,FALSE)/VLOOKUP(O$2,Listen!$B$5:$G$95,$J3816+1,FALSE),"-")*IF($D3816="Abgabe",0,1),"")</f>
        <v/>
      </c>
      <c r="P3816" s="111" t="str">
        <f>IFERROR(IF($C3816=P$2,$G3816*VLOOKUP($F3816,Listen!$B$5:$G$95,$J3816+1,FALSE)/VLOOKUP(P$2,Listen!$B$5:$G$95,$J3816+1,FALSE),"-")*IF($D3816="Abgabe",0,1),"")</f>
        <v/>
      </c>
      <c r="Q3816" s="111" t="str">
        <f>IFERROR(IF($C3816=Q$2,$G3816*VLOOKUP($F3816,Listen!$B$5:$G$95,$J3816+1,FALSE)/VLOOKUP(Q$2,Listen!$B$5:$G$95,$J3816+1,FALSE),"-")*IF($D3816="Abgabe",0,1),"")</f>
        <v/>
      </c>
      <c r="R3816" s="111" t="str">
        <f>IFERROR(IF($C3816=R$2,$G3816*VLOOKUP($F3816,Listen!$B$5:$G$95,$J3816+1,FALSE)/VLOOKUP(R$2,Listen!$B$5:$G$95,$J3816+1,FALSE),"-")*IF($D3816="Abgabe",0,1),"")</f>
        <v/>
      </c>
    </row>
    <row r="3817" spans="2:18">
      <c r="B3817" s="130"/>
      <c r="C3817" s="95" t="str">
        <f>IFERROR(YEAR(VLOOKUP($B3817,A_Stammdaten!$B$18:$G$218,3,FALSE)),"")</f>
        <v/>
      </c>
      <c r="D3817" s="95" t="str">
        <f>IFERROR(VLOOKUP($B3817,A_Stammdaten!$B$18:$G$218,6,FALSE),"")</f>
        <v/>
      </c>
      <c r="E3817" s="131"/>
      <c r="F3817" s="130"/>
      <c r="G3817" s="130"/>
      <c r="H3817" s="96"/>
      <c r="I3817" s="105" t="str">
        <f>IFERROR(VLOOKUP($E3817,Listen!$I$5:$K$41,2,FALSE),"")</f>
        <v/>
      </c>
      <c r="J3817" s="105" t="str">
        <f>IFERROR(VLOOKUP($E3817,Listen!$I$5:$K$41,3,FALSE),"")</f>
        <v/>
      </c>
      <c r="K3817" s="111" t="str">
        <f>IFERROR(IF($C3817=K$2,$G3817*VLOOKUP($F3817,Listen!$B$5:$G$95,$J3817+1,FALSE)/VLOOKUP(K$2,Listen!$B$5:$G$95,$J3817+1,FALSE),"-")*IF($D3817="Abgabe",0,1),"")</f>
        <v/>
      </c>
      <c r="L3817" s="111" t="str">
        <f>IFERROR(IF($C3817=L$2,$G3817*VLOOKUP($F3817,Listen!$B$5:$G$95,$J3817+1,FALSE)/VLOOKUP(L$2,Listen!$B$5:$G$95,$J3817+1,FALSE),"-")*IF($D3817="Abgabe",0,1),"")</f>
        <v/>
      </c>
      <c r="M3817" s="111" t="str">
        <f>IFERROR(IF($C3817=M$2,$G3817*VLOOKUP($F3817,Listen!$B$5:$G$95,$J3817+1,FALSE)/VLOOKUP(M$2,Listen!$B$5:$G$95,$J3817+1,FALSE),"-")*IF($D3817="Abgabe",0,1),"")</f>
        <v/>
      </c>
      <c r="N3817" s="111" t="str">
        <f>IFERROR(IF($C3817=N$2,$G3817*VLOOKUP($F3817,Listen!$B$5:$G$95,$J3817+1,FALSE)/VLOOKUP(N$2,Listen!$B$5:$G$95,$J3817+1,FALSE),"-")*IF($D3817="Abgabe",0,1),"")</f>
        <v/>
      </c>
      <c r="O3817" s="111" t="str">
        <f>IFERROR(IF($C3817=O$2,$G3817*VLOOKUP($F3817,Listen!$B$5:$G$95,$J3817+1,FALSE)/VLOOKUP(O$2,Listen!$B$5:$G$95,$J3817+1,FALSE),"-")*IF($D3817="Abgabe",0,1),"")</f>
        <v/>
      </c>
      <c r="P3817" s="111" t="str">
        <f>IFERROR(IF($C3817=P$2,$G3817*VLOOKUP($F3817,Listen!$B$5:$G$95,$J3817+1,FALSE)/VLOOKUP(P$2,Listen!$B$5:$G$95,$J3817+1,FALSE),"-")*IF($D3817="Abgabe",0,1),"")</f>
        <v/>
      </c>
      <c r="Q3817" s="111" t="str">
        <f>IFERROR(IF($C3817=Q$2,$G3817*VLOOKUP($F3817,Listen!$B$5:$G$95,$J3817+1,FALSE)/VLOOKUP(Q$2,Listen!$B$5:$G$95,$J3817+1,FALSE),"-")*IF($D3817="Abgabe",0,1),"")</f>
        <v/>
      </c>
      <c r="R3817" s="111" t="str">
        <f>IFERROR(IF($C3817=R$2,$G3817*VLOOKUP($F3817,Listen!$B$5:$G$95,$J3817+1,FALSE)/VLOOKUP(R$2,Listen!$B$5:$G$95,$J3817+1,FALSE),"-")*IF($D3817="Abgabe",0,1),"")</f>
        <v/>
      </c>
    </row>
    <row r="3818" spans="2:18">
      <c r="B3818" s="130"/>
      <c r="C3818" s="95" t="str">
        <f>IFERROR(YEAR(VLOOKUP($B3818,A_Stammdaten!$B$18:$G$218,3,FALSE)),"")</f>
        <v/>
      </c>
      <c r="D3818" s="95" t="str">
        <f>IFERROR(VLOOKUP($B3818,A_Stammdaten!$B$18:$G$218,6,FALSE),"")</f>
        <v/>
      </c>
      <c r="E3818" s="131"/>
      <c r="F3818" s="130"/>
      <c r="G3818" s="130"/>
      <c r="H3818" s="96"/>
      <c r="I3818" s="105" t="str">
        <f>IFERROR(VLOOKUP($E3818,Listen!$I$5:$K$41,2,FALSE),"")</f>
        <v/>
      </c>
      <c r="J3818" s="105" t="str">
        <f>IFERROR(VLOOKUP($E3818,Listen!$I$5:$K$41,3,FALSE),"")</f>
        <v/>
      </c>
      <c r="K3818" s="111" t="str">
        <f>IFERROR(IF($C3818=K$2,$G3818*VLOOKUP($F3818,Listen!$B$5:$G$95,$J3818+1,FALSE)/VLOOKUP(K$2,Listen!$B$5:$G$95,$J3818+1,FALSE),"-")*IF($D3818="Abgabe",0,1),"")</f>
        <v/>
      </c>
      <c r="L3818" s="111" t="str">
        <f>IFERROR(IF($C3818=L$2,$G3818*VLOOKUP($F3818,Listen!$B$5:$G$95,$J3818+1,FALSE)/VLOOKUP(L$2,Listen!$B$5:$G$95,$J3818+1,FALSE),"-")*IF($D3818="Abgabe",0,1),"")</f>
        <v/>
      </c>
      <c r="M3818" s="111" t="str">
        <f>IFERROR(IF($C3818=M$2,$G3818*VLOOKUP($F3818,Listen!$B$5:$G$95,$J3818+1,FALSE)/VLOOKUP(M$2,Listen!$B$5:$G$95,$J3818+1,FALSE),"-")*IF($D3818="Abgabe",0,1),"")</f>
        <v/>
      </c>
      <c r="N3818" s="111" t="str">
        <f>IFERROR(IF($C3818=N$2,$G3818*VLOOKUP($F3818,Listen!$B$5:$G$95,$J3818+1,FALSE)/VLOOKUP(N$2,Listen!$B$5:$G$95,$J3818+1,FALSE),"-")*IF($D3818="Abgabe",0,1),"")</f>
        <v/>
      </c>
      <c r="O3818" s="111" t="str">
        <f>IFERROR(IF($C3818=O$2,$G3818*VLOOKUP($F3818,Listen!$B$5:$G$95,$J3818+1,FALSE)/VLOOKUP(O$2,Listen!$B$5:$G$95,$J3818+1,FALSE),"-")*IF($D3818="Abgabe",0,1),"")</f>
        <v/>
      </c>
      <c r="P3818" s="111" t="str">
        <f>IFERROR(IF($C3818=P$2,$G3818*VLOOKUP($F3818,Listen!$B$5:$G$95,$J3818+1,FALSE)/VLOOKUP(P$2,Listen!$B$5:$G$95,$J3818+1,FALSE),"-")*IF($D3818="Abgabe",0,1),"")</f>
        <v/>
      </c>
      <c r="Q3818" s="111" t="str">
        <f>IFERROR(IF($C3818=Q$2,$G3818*VLOOKUP($F3818,Listen!$B$5:$G$95,$J3818+1,FALSE)/VLOOKUP(Q$2,Listen!$B$5:$G$95,$J3818+1,FALSE),"-")*IF($D3818="Abgabe",0,1),"")</f>
        <v/>
      </c>
      <c r="R3818" s="111" t="str">
        <f>IFERROR(IF($C3818=R$2,$G3818*VLOOKUP($F3818,Listen!$B$5:$G$95,$J3818+1,FALSE)/VLOOKUP(R$2,Listen!$B$5:$G$95,$J3818+1,FALSE),"-")*IF($D3818="Abgabe",0,1),"")</f>
        <v/>
      </c>
    </row>
    <row r="3819" spans="2:18">
      <c r="B3819" s="130"/>
      <c r="C3819" s="95" t="str">
        <f>IFERROR(YEAR(VLOOKUP($B3819,A_Stammdaten!$B$18:$G$218,3,FALSE)),"")</f>
        <v/>
      </c>
      <c r="D3819" s="95" t="str">
        <f>IFERROR(VLOOKUP($B3819,A_Stammdaten!$B$18:$G$218,6,FALSE),"")</f>
        <v/>
      </c>
      <c r="E3819" s="131"/>
      <c r="F3819" s="130"/>
      <c r="G3819" s="130"/>
      <c r="H3819" s="96"/>
      <c r="I3819" s="105" t="str">
        <f>IFERROR(VLOOKUP($E3819,Listen!$I$5:$K$41,2,FALSE),"")</f>
        <v/>
      </c>
      <c r="J3819" s="105" t="str">
        <f>IFERROR(VLOOKUP($E3819,Listen!$I$5:$K$41,3,FALSE),"")</f>
        <v/>
      </c>
      <c r="K3819" s="111" t="str">
        <f>IFERROR(IF($C3819=K$2,$G3819*VLOOKUP($F3819,Listen!$B$5:$G$95,$J3819+1,FALSE)/VLOOKUP(K$2,Listen!$B$5:$G$95,$J3819+1,FALSE),"-")*IF($D3819="Abgabe",0,1),"")</f>
        <v/>
      </c>
      <c r="L3819" s="111" t="str">
        <f>IFERROR(IF($C3819=L$2,$G3819*VLOOKUP($F3819,Listen!$B$5:$G$95,$J3819+1,FALSE)/VLOOKUP(L$2,Listen!$B$5:$G$95,$J3819+1,FALSE),"-")*IF($D3819="Abgabe",0,1),"")</f>
        <v/>
      </c>
      <c r="M3819" s="111" t="str">
        <f>IFERROR(IF($C3819=M$2,$G3819*VLOOKUP($F3819,Listen!$B$5:$G$95,$J3819+1,FALSE)/VLOOKUP(M$2,Listen!$B$5:$G$95,$J3819+1,FALSE),"-")*IF($D3819="Abgabe",0,1),"")</f>
        <v/>
      </c>
      <c r="N3819" s="111" t="str">
        <f>IFERROR(IF($C3819=N$2,$G3819*VLOOKUP($F3819,Listen!$B$5:$G$95,$J3819+1,FALSE)/VLOOKUP(N$2,Listen!$B$5:$G$95,$J3819+1,FALSE),"-")*IF($D3819="Abgabe",0,1),"")</f>
        <v/>
      </c>
      <c r="O3819" s="111" t="str">
        <f>IFERROR(IF($C3819=O$2,$G3819*VLOOKUP($F3819,Listen!$B$5:$G$95,$J3819+1,FALSE)/VLOOKUP(O$2,Listen!$B$5:$G$95,$J3819+1,FALSE),"-")*IF($D3819="Abgabe",0,1),"")</f>
        <v/>
      </c>
      <c r="P3819" s="111" t="str">
        <f>IFERROR(IF($C3819=P$2,$G3819*VLOOKUP($F3819,Listen!$B$5:$G$95,$J3819+1,FALSE)/VLOOKUP(P$2,Listen!$B$5:$G$95,$J3819+1,FALSE),"-")*IF($D3819="Abgabe",0,1),"")</f>
        <v/>
      </c>
      <c r="Q3819" s="111" t="str">
        <f>IFERROR(IF($C3819=Q$2,$G3819*VLOOKUP($F3819,Listen!$B$5:$G$95,$J3819+1,FALSE)/VLOOKUP(Q$2,Listen!$B$5:$G$95,$J3819+1,FALSE),"-")*IF($D3819="Abgabe",0,1),"")</f>
        <v/>
      </c>
      <c r="R3819" s="111" t="str">
        <f>IFERROR(IF($C3819=R$2,$G3819*VLOOKUP($F3819,Listen!$B$5:$G$95,$J3819+1,FALSE)/VLOOKUP(R$2,Listen!$B$5:$G$95,$J3819+1,FALSE),"-")*IF($D3819="Abgabe",0,1),"")</f>
        <v/>
      </c>
    </row>
    <row r="3820" spans="2:18">
      <c r="B3820" s="130"/>
      <c r="C3820" s="95" t="str">
        <f>IFERROR(YEAR(VLOOKUP($B3820,A_Stammdaten!$B$18:$G$218,3,FALSE)),"")</f>
        <v/>
      </c>
      <c r="D3820" s="95" t="str">
        <f>IFERROR(VLOOKUP($B3820,A_Stammdaten!$B$18:$G$218,6,FALSE),"")</f>
        <v/>
      </c>
      <c r="E3820" s="131"/>
      <c r="F3820" s="130"/>
      <c r="G3820" s="130"/>
      <c r="H3820" s="96"/>
      <c r="I3820" s="105" t="str">
        <f>IFERROR(VLOOKUP($E3820,Listen!$I$5:$K$41,2,FALSE),"")</f>
        <v/>
      </c>
      <c r="J3820" s="105" t="str">
        <f>IFERROR(VLOOKUP($E3820,Listen!$I$5:$K$41,3,FALSE),"")</f>
        <v/>
      </c>
      <c r="K3820" s="111" t="str">
        <f>IFERROR(IF($C3820=K$2,$G3820*VLOOKUP($F3820,Listen!$B$5:$G$95,$J3820+1,FALSE)/VLOOKUP(K$2,Listen!$B$5:$G$95,$J3820+1,FALSE),"-")*IF($D3820="Abgabe",0,1),"")</f>
        <v/>
      </c>
      <c r="L3820" s="111" t="str">
        <f>IFERROR(IF($C3820=L$2,$G3820*VLOOKUP($F3820,Listen!$B$5:$G$95,$J3820+1,FALSE)/VLOOKUP(L$2,Listen!$B$5:$G$95,$J3820+1,FALSE),"-")*IF($D3820="Abgabe",0,1),"")</f>
        <v/>
      </c>
      <c r="M3820" s="111" t="str">
        <f>IFERROR(IF($C3820=M$2,$G3820*VLOOKUP($F3820,Listen!$B$5:$G$95,$J3820+1,FALSE)/VLOOKUP(M$2,Listen!$B$5:$G$95,$J3820+1,FALSE),"-")*IF($D3820="Abgabe",0,1),"")</f>
        <v/>
      </c>
      <c r="N3820" s="111" t="str">
        <f>IFERROR(IF($C3820=N$2,$G3820*VLOOKUP($F3820,Listen!$B$5:$G$95,$J3820+1,FALSE)/VLOOKUP(N$2,Listen!$B$5:$G$95,$J3820+1,FALSE),"-")*IF($D3820="Abgabe",0,1),"")</f>
        <v/>
      </c>
      <c r="O3820" s="111" t="str">
        <f>IFERROR(IF($C3820=O$2,$G3820*VLOOKUP($F3820,Listen!$B$5:$G$95,$J3820+1,FALSE)/VLOOKUP(O$2,Listen!$B$5:$G$95,$J3820+1,FALSE),"-")*IF($D3820="Abgabe",0,1),"")</f>
        <v/>
      </c>
      <c r="P3820" s="111" t="str">
        <f>IFERROR(IF($C3820=P$2,$G3820*VLOOKUP($F3820,Listen!$B$5:$G$95,$J3820+1,FALSE)/VLOOKUP(P$2,Listen!$B$5:$G$95,$J3820+1,FALSE),"-")*IF($D3820="Abgabe",0,1),"")</f>
        <v/>
      </c>
      <c r="Q3820" s="111" t="str">
        <f>IFERROR(IF($C3820=Q$2,$G3820*VLOOKUP($F3820,Listen!$B$5:$G$95,$J3820+1,FALSE)/VLOOKUP(Q$2,Listen!$B$5:$G$95,$J3820+1,FALSE),"-")*IF($D3820="Abgabe",0,1),"")</f>
        <v/>
      </c>
      <c r="R3820" s="111" t="str">
        <f>IFERROR(IF($C3820=R$2,$G3820*VLOOKUP($F3820,Listen!$B$5:$G$95,$J3820+1,FALSE)/VLOOKUP(R$2,Listen!$B$5:$G$95,$J3820+1,FALSE),"-")*IF($D3820="Abgabe",0,1),"")</f>
        <v/>
      </c>
    </row>
    <row r="3821" spans="2:18">
      <c r="B3821" s="130"/>
      <c r="C3821" s="95" t="str">
        <f>IFERROR(YEAR(VLOOKUP($B3821,A_Stammdaten!$B$18:$G$218,3,FALSE)),"")</f>
        <v/>
      </c>
      <c r="D3821" s="95" t="str">
        <f>IFERROR(VLOOKUP($B3821,A_Stammdaten!$B$18:$G$218,6,FALSE),"")</f>
        <v/>
      </c>
      <c r="E3821" s="131"/>
      <c r="F3821" s="130"/>
      <c r="G3821" s="130"/>
      <c r="H3821" s="96"/>
      <c r="I3821" s="105" t="str">
        <f>IFERROR(VLOOKUP($E3821,Listen!$I$5:$K$41,2,FALSE),"")</f>
        <v/>
      </c>
      <c r="J3821" s="105" t="str">
        <f>IFERROR(VLOOKUP($E3821,Listen!$I$5:$K$41,3,FALSE),"")</f>
        <v/>
      </c>
      <c r="K3821" s="111" t="str">
        <f>IFERROR(IF($C3821=K$2,$G3821*VLOOKUP($F3821,Listen!$B$5:$G$95,$J3821+1,FALSE)/VLOOKUP(K$2,Listen!$B$5:$G$95,$J3821+1,FALSE),"-")*IF($D3821="Abgabe",0,1),"")</f>
        <v/>
      </c>
      <c r="L3821" s="111" t="str">
        <f>IFERROR(IF($C3821=L$2,$G3821*VLOOKUP($F3821,Listen!$B$5:$G$95,$J3821+1,FALSE)/VLOOKUP(L$2,Listen!$B$5:$G$95,$J3821+1,FALSE),"-")*IF($D3821="Abgabe",0,1),"")</f>
        <v/>
      </c>
      <c r="M3821" s="111" t="str">
        <f>IFERROR(IF($C3821=M$2,$G3821*VLOOKUP($F3821,Listen!$B$5:$G$95,$J3821+1,FALSE)/VLOOKUP(M$2,Listen!$B$5:$G$95,$J3821+1,FALSE),"-")*IF($D3821="Abgabe",0,1),"")</f>
        <v/>
      </c>
      <c r="N3821" s="111" t="str">
        <f>IFERROR(IF($C3821=N$2,$G3821*VLOOKUP($F3821,Listen!$B$5:$G$95,$J3821+1,FALSE)/VLOOKUP(N$2,Listen!$B$5:$G$95,$J3821+1,FALSE),"-")*IF($D3821="Abgabe",0,1),"")</f>
        <v/>
      </c>
      <c r="O3821" s="111" t="str">
        <f>IFERROR(IF($C3821=O$2,$G3821*VLOOKUP($F3821,Listen!$B$5:$G$95,$J3821+1,FALSE)/VLOOKUP(O$2,Listen!$B$5:$G$95,$J3821+1,FALSE),"-")*IF($D3821="Abgabe",0,1),"")</f>
        <v/>
      </c>
      <c r="P3821" s="111" t="str">
        <f>IFERROR(IF($C3821=P$2,$G3821*VLOOKUP($F3821,Listen!$B$5:$G$95,$J3821+1,FALSE)/VLOOKUP(P$2,Listen!$B$5:$G$95,$J3821+1,FALSE),"-")*IF($D3821="Abgabe",0,1),"")</f>
        <v/>
      </c>
      <c r="Q3821" s="111" t="str">
        <f>IFERROR(IF($C3821=Q$2,$G3821*VLOOKUP($F3821,Listen!$B$5:$G$95,$J3821+1,FALSE)/VLOOKUP(Q$2,Listen!$B$5:$G$95,$J3821+1,FALSE),"-")*IF($D3821="Abgabe",0,1),"")</f>
        <v/>
      </c>
      <c r="R3821" s="111" t="str">
        <f>IFERROR(IF($C3821=R$2,$G3821*VLOOKUP($F3821,Listen!$B$5:$G$95,$J3821+1,FALSE)/VLOOKUP(R$2,Listen!$B$5:$G$95,$J3821+1,FALSE),"-")*IF($D3821="Abgabe",0,1),"")</f>
        <v/>
      </c>
    </row>
    <row r="3822" spans="2:18">
      <c r="B3822" s="130"/>
      <c r="C3822" s="95" t="str">
        <f>IFERROR(YEAR(VLOOKUP($B3822,A_Stammdaten!$B$18:$G$218,3,FALSE)),"")</f>
        <v/>
      </c>
      <c r="D3822" s="95" t="str">
        <f>IFERROR(VLOOKUP($B3822,A_Stammdaten!$B$18:$G$218,6,FALSE),"")</f>
        <v/>
      </c>
      <c r="E3822" s="131"/>
      <c r="F3822" s="130"/>
      <c r="G3822" s="130"/>
      <c r="H3822" s="96"/>
      <c r="I3822" s="105" t="str">
        <f>IFERROR(VLOOKUP($E3822,Listen!$I$5:$K$41,2,FALSE),"")</f>
        <v/>
      </c>
      <c r="J3822" s="105" t="str">
        <f>IFERROR(VLOOKUP($E3822,Listen!$I$5:$K$41,3,FALSE),"")</f>
        <v/>
      </c>
      <c r="K3822" s="111" t="str">
        <f>IFERROR(IF($C3822=K$2,$G3822*VLOOKUP($F3822,Listen!$B$5:$G$95,$J3822+1,FALSE)/VLOOKUP(K$2,Listen!$B$5:$G$95,$J3822+1,FALSE),"-")*IF($D3822="Abgabe",0,1),"")</f>
        <v/>
      </c>
      <c r="L3822" s="111" t="str">
        <f>IFERROR(IF($C3822=L$2,$G3822*VLOOKUP($F3822,Listen!$B$5:$G$95,$J3822+1,FALSE)/VLOOKUP(L$2,Listen!$B$5:$G$95,$J3822+1,FALSE),"-")*IF($D3822="Abgabe",0,1),"")</f>
        <v/>
      </c>
      <c r="M3822" s="111" t="str">
        <f>IFERROR(IF($C3822=M$2,$G3822*VLOOKUP($F3822,Listen!$B$5:$G$95,$J3822+1,FALSE)/VLOOKUP(M$2,Listen!$B$5:$G$95,$J3822+1,FALSE),"-")*IF($D3822="Abgabe",0,1),"")</f>
        <v/>
      </c>
      <c r="N3822" s="111" t="str">
        <f>IFERROR(IF($C3822=N$2,$G3822*VLOOKUP($F3822,Listen!$B$5:$G$95,$J3822+1,FALSE)/VLOOKUP(N$2,Listen!$B$5:$G$95,$J3822+1,FALSE),"-")*IF($D3822="Abgabe",0,1),"")</f>
        <v/>
      </c>
      <c r="O3822" s="111" t="str">
        <f>IFERROR(IF($C3822=O$2,$G3822*VLOOKUP($F3822,Listen!$B$5:$G$95,$J3822+1,FALSE)/VLOOKUP(O$2,Listen!$B$5:$G$95,$J3822+1,FALSE),"-")*IF($D3822="Abgabe",0,1),"")</f>
        <v/>
      </c>
      <c r="P3822" s="111" t="str">
        <f>IFERROR(IF($C3822=P$2,$G3822*VLOOKUP($F3822,Listen!$B$5:$G$95,$J3822+1,FALSE)/VLOOKUP(P$2,Listen!$B$5:$G$95,$J3822+1,FALSE),"-")*IF($D3822="Abgabe",0,1),"")</f>
        <v/>
      </c>
      <c r="Q3822" s="111" t="str">
        <f>IFERROR(IF($C3822=Q$2,$G3822*VLOOKUP($F3822,Listen!$B$5:$G$95,$J3822+1,FALSE)/VLOOKUP(Q$2,Listen!$B$5:$G$95,$J3822+1,FALSE),"-")*IF($D3822="Abgabe",0,1),"")</f>
        <v/>
      </c>
      <c r="R3822" s="111" t="str">
        <f>IFERROR(IF($C3822=R$2,$G3822*VLOOKUP($F3822,Listen!$B$5:$G$95,$J3822+1,FALSE)/VLOOKUP(R$2,Listen!$B$5:$G$95,$J3822+1,FALSE),"-")*IF($D3822="Abgabe",0,1),"")</f>
        <v/>
      </c>
    </row>
    <row r="3823" spans="2:18">
      <c r="B3823" s="130"/>
      <c r="C3823" s="95" t="str">
        <f>IFERROR(YEAR(VLOOKUP($B3823,A_Stammdaten!$B$18:$G$218,3,FALSE)),"")</f>
        <v/>
      </c>
      <c r="D3823" s="95" t="str">
        <f>IFERROR(VLOOKUP($B3823,A_Stammdaten!$B$18:$G$218,6,FALSE),"")</f>
        <v/>
      </c>
      <c r="E3823" s="131"/>
      <c r="F3823" s="130"/>
      <c r="G3823" s="130"/>
      <c r="H3823" s="96"/>
      <c r="I3823" s="105" t="str">
        <f>IFERROR(VLOOKUP($E3823,Listen!$I$5:$K$41,2,FALSE),"")</f>
        <v/>
      </c>
      <c r="J3823" s="105" t="str">
        <f>IFERROR(VLOOKUP($E3823,Listen!$I$5:$K$41,3,FALSE),"")</f>
        <v/>
      </c>
      <c r="K3823" s="111" t="str">
        <f>IFERROR(IF($C3823=K$2,$G3823*VLOOKUP($F3823,Listen!$B$5:$G$95,$J3823+1,FALSE)/VLOOKUP(K$2,Listen!$B$5:$G$95,$J3823+1,FALSE),"-")*IF($D3823="Abgabe",0,1),"")</f>
        <v/>
      </c>
      <c r="L3823" s="111" t="str">
        <f>IFERROR(IF($C3823=L$2,$G3823*VLOOKUP($F3823,Listen!$B$5:$G$95,$J3823+1,FALSE)/VLOOKUP(L$2,Listen!$B$5:$G$95,$J3823+1,FALSE),"-")*IF($D3823="Abgabe",0,1),"")</f>
        <v/>
      </c>
      <c r="M3823" s="111" t="str">
        <f>IFERROR(IF($C3823=M$2,$G3823*VLOOKUP($F3823,Listen!$B$5:$G$95,$J3823+1,FALSE)/VLOOKUP(M$2,Listen!$B$5:$G$95,$J3823+1,FALSE),"-")*IF($D3823="Abgabe",0,1),"")</f>
        <v/>
      </c>
      <c r="N3823" s="111" t="str">
        <f>IFERROR(IF($C3823=N$2,$G3823*VLOOKUP($F3823,Listen!$B$5:$G$95,$J3823+1,FALSE)/VLOOKUP(N$2,Listen!$B$5:$G$95,$J3823+1,FALSE),"-")*IF($D3823="Abgabe",0,1),"")</f>
        <v/>
      </c>
      <c r="O3823" s="111" t="str">
        <f>IFERROR(IF($C3823=O$2,$G3823*VLOOKUP($F3823,Listen!$B$5:$G$95,$J3823+1,FALSE)/VLOOKUP(O$2,Listen!$B$5:$G$95,$J3823+1,FALSE),"-")*IF($D3823="Abgabe",0,1),"")</f>
        <v/>
      </c>
      <c r="P3823" s="111" t="str">
        <f>IFERROR(IF($C3823=P$2,$G3823*VLOOKUP($F3823,Listen!$B$5:$G$95,$J3823+1,FALSE)/VLOOKUP(P$2,Listen!$B$5:$G$95,$J3823+1,FALSE),"-")*IF($D3823="Abgabe",0,1),"")</f>
        <v/>
      </c>
      <c r="Q3823" s="111" t="str">
        <f>IFERROR(IF($C3823=Q$2,$G3823*VLOOKUP($F3823,Listen!$B$5:$G$95,$J3823+1,FALSE)/VLOOKUP(Q$2,Listen!$B$5:$G$95,$J3823+1,FALSE),"-")*IF($D3823="Abgabe",0,1),"")</f>
        <v/>
      </c>
      <c r="R3823" s="111" t="str">
        <f>IFERROR(IF($C3823=R$2,$G3823*VLOOKUP($F3823,Listen!$B$5:$G$95,$J3823+1,FALSE)/VLOOKUP(R$2,Listen!$B$5:$G$95,$J3823+1,FALSE),"-")*IF($D3823="Abgabe",0,1),"")</f>
        <v/>
      </c>
    </row>
    <row r="3824" spans="2:18">
      <c r="B3824" s="130"/>
      <c r="C3824" s="95" t="str">
        <f>IFERROR(YEAR(VLOOKUP($B3824,A_Stammdaten!$B$18:$G$218,3,FALSE)),"")</f>
        <v/>
      </c>
      <c r="D3824" s="95" t="str">
        <f>IFERROR(VLOOKUP($B3824,A_Stammdaten!$B$18:$G$218,6,FALSE),"")</f>
        <v/>
      </c>
      <c r="E3824" s="131"/>
      <c r="F3824" s="130"/>
      <c r="G3824" s="130"/>
      <c r="H3824" s="96"/>
      <c r="I3824" s="105" t="str">
        <f>IFERROR(VLOOKUP($E3824,Listen!$I$5:$K$41,2,FALSE),"")</f>
        <v/>
      </c>
      <c r="J3824" s="105" t="str">
        <f>IFERROR(VLOOKUP($E3824,Listen!$I$5:$K$41,3,FALSE),"")</f>
        <v/>
      </c>
      <c r="K3824" s="111" t="str">
        <f>IFERROR(IF($C3824=K$2,$G3824*VLOOKUP($F3824,Listen!$B$5:$G$95,$J3824+1,FALSE)/VLOOKUP(K$2,Listen!$B$5:$G$95,$J3824+1,FALSE),"-")*IF($D3824="Abgabe",0,1),"")</f>
        <v/>
      </c>
      <c r="L3824" s="111" t="str">
        <f>IFERROR(IF($C3824=L$2,$G3824*VLOOKUP($F3824,Listen!$B$5:$G$95,$J3824+1,FALSE)/VLOOKUP(L$2,Listen!$B$5:$G$95,$J3824+1,FALSE),"-")*IF($D3824="Abgabe",0,1),"")</f>
        <v/>
      </c>
      <c r="M3824" s="111" t="str">
        <f>IFERROR(IF($C3824=M$2,$G3824*VLOOKUP($F3824,Listen!$B$5:$G$95,$J3824+1,FALSE)/VLOOKUP(M$2,Listen!$B$5:$G$95,$J3824+1,FALSE),"-")*IF($D3824="Abgabe",0,1),"")</f>
        <v/>
      </c>
      <c r="N3824" s="111" t="str">
        <f>IFERROR(IF($C3824=N$2,$G3824*VLOOKUP($F3824,Listen!$B$5:$G$95,$J3824+1,FALSE)/VLOOKUP(N$2,Listen!$B$5:$G$95,$J3824+1,FALSE),"-")*IF($D3824="Abgabe",0,1),"")</f>
        <v/>
      </c>
      <c r="O3824" s="111" t="str">
        <f>IFERROR(IF($C3824=O$2,$G3824*VLOOKUP($F3824,Listen!$B$5:$G$95,$J3824+1,FALSE)/VLOOKUP(O$2,Listen!$B$5:$G$95,$J3824+1,FALSE),"-")*IF($D3824="Abgabe",0,1),"")</f>
        <v/>
      </c>
      <c r="P3824" s="111" t="str">
        <f>IFERROR(IF($C3824=P$2,$G3824*VLOOKUP($F3824,Listen!$B$5:$G$95,$J3824+1,FALSE)/VLOOKUP(P$2,Listen!$B$5:$G$95,$J3824+1,FALSE),"-")*IF($D3824="Abgabe",0,1),"")</f>
        <v/>
      </c>
      <c r="Q3824" s="111" t="str">
        <f>IFERROR(IF($C3824=Q$2,$G3824*VLOOKUP($F3824,Listen!$B$5:$G$95,$J3824+1,FALSE)/VLOOKUP(Q$2,Listen!$B$5:$G$95,$J3824+1,FALSE),"-")*IF($D3824="Abgabe",0,1),"")</f>
        <v/>
      </c>
      <c r="R3824" s="111" t="str">
        <f>IFERROR(IF($C3824=R$2,$G3824*VLOOKUP($F3824,Listen!$B$5:$G$95,$J3824+1,FALSE)/VLOOKUP(R$2,Listen!$B$5:$G$95,$J3824+1,FALSE),"-")*IF($D3824="Abgabe",0,1),"")</f>
        <v/>
      </c>
    </row>
    <row r="3825" spans="2:18">
      <c r="B3825" s="130"/>
      <c r="C3825" s="95" t="str">
        <f>IFERROR(YEAR(VLOOKUP($B3825,A_Stammdaten!$B$18:$G$218,3,FALSE)),"")</f>
        <v/>
      </c>
      <c r="D3825" s="95" t="str">
        <f>IFERROR(VLOOKUP($B3825,A_Stammdaten!$B$18:$G$218,6,FALSE),"")</f>
        <v/>
      </c>
      <c r="E3825" s="131"/>
      <c r="F3825" s="130"/>
      <c r="G3825" s="130"/>
      <c r="H3825" s="96"/>
      <c r="I3825" s="105" t="str">
        <f>IFERROR(VLOOKUP($E3825,Listen!$I$5:$K$41,2,FALSE),"")</f>
        <v/>
      </c>
      <c r="J3825" s="105" t="str">
        <f>IFERROR(VLOOKUP($E3825,Listen!$I$5:$K$41,3,FALSE),"")</f>
        <v/>
      </c>
      <c r="K3825" s="111" t="str">
        <f>IFERROR(IF($C3825=K$2,$G3825*VLOOKUP($F3825,Listen!$B$5:$G$95,$J3825+1,FALSE)/VLOOKUP(K$2,Listen!$B$5:$G$95,$J3825+1,FALSE),"-")*IF($D3825="Abgabe",0,1),"")</f>
        <v/>
      </c>
      <c r="L3825" s="111" t="str">
        <f>IFERROR(IF($C3825=L$2,$G3825*VLOOKUP($F3825,Listen!$B$5:$G$95,$J3825+1,FALSE)/VLOOKUP(L$2,Listen!$B$5:$G$95,$J3825+1,FALSE),"-")*IF($D3825="Abgabe",0,1),"")</f>
        <v/>
      </c>
      <c r="M3825" s="111" t="str">
        <f>IFERROR(IF($C3825=M$2,$G3825*VLOOKUP($F3825,Listen!$B$5:$G$95,$J3825+1,FALSE)/VLOOKUP(M$2,Listen!$B$5:$G$95,$J3825+1,FALSE),"-")*IF($D3825="Abgabe",0,1),"")</f>
        <v/>
      </c>
      <c r="N3825" s="111" t="str">
        <f>IFERROR(IF($C3825=N$2,$G3825*VLOOKUP($F3825,Listen!$B$5:$G$95,$J3825+1,FALSE)/VLOOKUP(N$2,Listen!$B$5:$G$95,$J3825+1,FALSE),"-")*IF($D3825="Abgabe",0,1),"")</f>
        <v/>
      </c>
      <c r="O3825" s="111" t="str">
        <f>IFERROR(IF($C3825=O$2,$G3825*VLOOKUP($F3825,Listen!$B$5:$G$95,$J3825+1,FALSE)/VLOOKUP(O$2,Listen!$B$5:$G$95,$J3825+1,FALSE),"-")*IF($D3825="Abgabe",0,1),"")</f>
        <v/>
      </c>
      <c r="P3825" s="111" t="str">
        <f>IFERROR(IF($C3825=P$2,$G3825*VLOOKUP($F3825,Listen!$B$5:$G$95,$J3825+1,FALSE)/VLOOKUP(P$2,Listen!$B$5:$G$95,$J3825+1,FALSE),"-")*IF($D3825="Abgabe",0,1),"")</f>
        <v/>
      </c>
      <c r="Q3825" s="111" t="str">
        <f>IFERROR(IF($C3825=Q$2,$G3825*VLOOKUP($F3825,Listen!$B$5:$G$95,$J3825+1,FALSE)/VLOOKUP(Q$2,Listen!$B$5:$G$95,$J3825+1,FALSE),"-")*IF($D3825="Abgabe",0,1),"")</f>
        <v/>
      </c>
      <c r="R3825" s="111" t="str">
        <f>IFERROR(IF($C3825=R$2,$G3825*VLOOKUP($F3825,Listen!$B$5:$G$95,$J3825+1,FALSE)/VLOOKUP(R$2,Listen!$B$5:$G$95,$J3825+1,FALSE),"-")*IF($D3825="Abgabe",0,1),"")</f>
        <v/>
      </c>
    </row>
    <row r="3826" spans="2:18">
      <c r="B3826" s="130"/>
      <c r="C3826" s="95" t="str">
        <f>IFERROR(YEAR(VLOOKUP($B3826,A_Stammdaten!$B$18:$G$218,3,FALSE)),"")</f>
        <v/>
      </c>
      <c r="D3826" s="95" t="str">
        <f>IFERROR(VLOOKUP($B3826,A_Stammdaten!$B$18:$G$218,6,FALSE),"")</f>
        <v/>
      </c>
      <c r="E3826" s="131"/>
      <c r="F3826" s="130"/>
      <c r="G3826" s="130"/>
      <c r="H3826" s="96"/>
      <c r="I3826" s="105" t="str">
        <f>IFERROR(VLOOKUP($E3826,Listen!$I$5:$K$41,2,FALSE),"")</f>
        <v/>
      </c>
      <c r="J3826" s="105" t="str">
        <f>IFERROR(VLOOKUP($E3826,Listen!$I$5:$K$41,3,FALSE),"")</f>
        <v/>
      </c>
      <c r="K3826" s="111" t="str">
        <f>IFERROR(IF($C3826=K$2,$G3826*VLOOKUP($F3826,Listen!$B$5:$G$95,$J3826+1,FALSE)/VLOOKUP(K$2,Listen!$B$5:$G$95,$J3826+1,FALSE),"-")*IF($D3826="Abgabe",0,1),"")</f>
        <v/>
      </c>
      <c r="L3826" s="111" t="str">
        <f>IFERROR(IF($C3826=L$2,$G3826*VLOOKUP($F3826,Listen!$B$5:$G$95,$J3826+1,FALSE)/VLOOKUP(L$2,Listen!$B$5:$G$95,$J3826+1,FALSE),"-")*IF($D3826="Abgabe",0,1),"")</f>
        <v/>
      </c>
      <c r="M3826" s="111" t="str">
        <f>IFERROR(IF($C3826=M$2,$G3826*VLOOKUP($F3826,Listen!$B$5:$G$95,$J3826+1,FALSE)/VLOOKUP(M$2,Listen!$B$5:$G$95,$J3826+1,FALSE),"-")*IF($D3826="Abgabe",0,1),"")</f>
        <v/>
      </c>
      <c r="N3826" s="111" t="str">
        <f>IFERROR(IF($C3826=N$2,$G3826*VLOOKUP($F3826,Listen!$B$5:$G$95,$J3826+1,FALSE)/VLOOKUP(N$2,Listen!$B$5:$G$95,$J3826+1,FALSE),"-")*IF($D3826="Abgabe",0,1),"")</f>
        <v/>
      </c>
      <c r="O3826" s="111" t="str">
        <f>IFERROR(IF($C3826=O$2,$G3826*VLOOKUP($F3826,Listen!$B$5:$G$95,$J3826+1,FALSE)/VLOOKUP(O$2,Listen!$B$5:$G$95,$J3826+1,FALSE),"-")*IF($D3826="Abgabe",0,1),"")</f>
        <v/>
      </c>
      <c r="P3826" s="111" t="str">
        <f>IFERROR(IF($C3826=P$2,$G3826*VLOOKUP($F3826,Listen!$B$5:$G$95,$J3826+1,FALSE)/VLOOKUP(P$2,Listen!$B$5:$G$95,$J3826+1,FALSE),"-")*IF($D3826="Abgabe",0,1),"")</f>
        <v/>
      </c>
      <c r="Q3826" s="111" t="str">
        <f>IFERROR(IF($C3826=Q$2,$G3826*VLOOKUP($F3826,Listen!$B$5:$G$95,$J3826+1,FALSE)/VLOOKUP(Q$2,Listen!$B$5:$G$95,$J3826+1,FALSE),"-")*IF($D3826="Abgabe",0,1),"")</f>
        <v/>
      </c>
      <c r="R3826" s="111" t="str">
        <f>IFERROR(IF($C3826=R$2,$G3826*VLOOKUP($F3826,Listen!$B$5:$G$95,$J3826+1,FALSE)/VLOOKUP(R$2,Listen!$B$5:$G$95,$J3826+1,FALSE),"-")*IF($D3826="Abgabe",0,1),"")</f>
        <v/>
      </c>
    </row>
    <row r="3827" spans="2:18">
      <c r="B3827" s="130"/>
      <c r="C3827" s="95" t="str">
        <f>IFERROR(YEAR(VLOOKUP($B3827,A_Stammdaten!$B$18:$G$218,3,FALSE)),"")</f>
        <v/>
      </c>
      <c r="D3827" s="95" t="str">
        <f>IFERROR(VLOOKUP($B3827,A_Stammdaten!$B$18:$G$218,6,FALSE),"")</f>
        <v/>
      </c>
      <c r="E3827" s="131"/>
      <c r="F3827" s="130"/>
      <c r="G3827" s="130"/>
      <c r="H3827" s="96"/>
      <c r="I3827" s="105" t="str">
        <f>IFERROR(VLOOKUP($E3827,Listen!$I$5:$K$41,2,FALSE),"")</f>
        <v/>
      </c>
      <c r="J3827" s="105" t="str">
        <f>IFERROR(VLOOKUP($E3827,Listen!$I$5:$K$41,3,FALSE),"")</f>
        <v/>
      </c>
      <c r="K3827" s="111" t="str">
        <f>IFERROR(IF($C3827=K$2,$G3827*VLOOKUP($F3827,Listen!$B$5:$G$95,$J3827+1,FALSE)/VLOOKUP(K$2,Listen!$B$5:$G$95,$J3827+1,FALSE),"-")*IF($D3827="Abgabe",0,1),"")</f>
        <v/>
      </c>
      <c r="L3827" s="111" t="str">
        <f>IFERROR(IF($C3827=L$2,$G3827*VLOOKUP($F3827,Listen!$B$5:$G$95,$J3827+1,FALSE)/VLOOKUP(L$2,Listen!$B$5:$G$95,$J3827+1,FALSE),"-")*IF($D3827="Abgabe",0,1),"")</f>
        <v/>
      </c>
      <c r="M3827" s="111" t="str">
        <f>IFERROR(IF($C3827=M$2,$G3827*VLOOKUP($F3827,Listen!$B$5:$G$95,$J3827+1,FALSE)/VLOOKUP(M$2,Listen!$B$5:$G$95,$J3827+1,FALSE),"-")*IF($D3827="Abgabe",0,1),"")</f>
        <v/>
      </c>
      <c r="N3827" s="111" t="str">
        <f>IFERROR(IF($C3827=N$2,$G3827*VLOOKUP($F3827,Listen!$B$5:$G$95,$J3827+1,FALSE)/VLOOKUP(N$2,Listen!$B$5:$G$95,$J3827+1,FALSE),"-")*IF($D3827="Abgabe",0,1),"")</f>
        <v/>
      </c>
      <c r="O3827" s="111" t="str">
        <f>IFERROR(IF($C3827=O$2,$G3827*VLOOKUP($F3827,Listen!$B$5:$G$95,$J3827+1,FALSE)/VLOOKUP(O$2,Listen!$B$5:$G$95,$J3827+1,FALSE),"-")*IF($D3827="Abgabe",0,1),"")</f>
        <v/>
      </c>
      <c r="P3827" s="111" t="str">
        <f>IFERROR(IF($C3827=P$2,$G3827*VLOOKUP($F3827,Listen!$B$5:$G$95,$J3827+1,FALSE)/VLOOKUP(P$2,Listen!$B$5:$G$95,$J3827+1,FALSE),"-")*IF($D3827="Abgabe",0,1),"")</f>
        <v/>
      </c>
      <c r="Q3827" s="111" t="str">
        <f>IFERROR(IF($C3827=Q$2,$G3827*VLOOKUP($F3827,Listen!$B$5:$G$95,$J3827+1,FALSE)/VLOOKUP(Q$2,Listen!$B$5:$G$95,$J3827+1,FALSE),"-")*IF($D3827="Abgabe",0,1),"")</f>
        <v/>
      </c>
      <c r="R3827" s="111" t="str">
        <f>IFERROR(IF($C3827=R$2,$G3827*VLOOKUP($F3827,Listen!$B$5:$G$95,$J3827+1,FALSE)/VLOOKUP(R$2,Listen!$B$5:$G$95,$J3827+1,FALSE),"-")*IF($D3827="Abgabe",0,1),"")</f>
        <v/>
      </c>
    </row>
    <row r="3828" spans="2:18">
      <c r="B3828" s="130"/>
      <c r="C3828" s="95" t="str">
        <f>IFERROR(YEAR(VLOOKUP($B3828,A_Stammdaten!$B$18:$G$218,3,FALSE)),"")</f>
        <v/>
      </c>
      <c r="D3828" s="95" t="str">
        <f>IFERROR(VLOOKUP($B3828,A_Stammdaten!$B$18:$G$218,6,FALSE),"")</f>
        <v/>
      </c>
      <c r="E3828" s="131"/>
      <c r="F3828" s="130"/>
      <c r="G3828" s="130"/>
      <c r="H3828" s="96"/>
      <c r="I3828" s="105" t="str">
        <f>IFERROR(VLOOKUP($E3828,Listen!$I$5:$K$41,2,FALSE),"")</f>
        <v/>
      </c>
      <c r="J3828" s="105" t="str">
        <f>IFERROR(VLOOKUP($E3828,Listen!$I$5:$K$41,3,FALSE),"")</f>
        <v/>
      </c>
      <c r="K3828" s="111" t="str">
        <f>IFERROR(IF($C3828=K$2,$G3828*VLOOKUP($F3828,Listen!$B$5:$G$95,$J3828+1,FALSE)/VLOOKUP(K$2,Listen!$B$5:$G$95,$J3828+1,FALSE),"-")*IF($D3828="Abgabe",0,1),"")</f>
        <v/>
      </c>
      <c r="L3828" s="111" t="str">
        <f>IFERROR(IF($C3828=L$2,$G3828*VLOOKUP($F3828,Listen!$B$5:$G$95,$J3828+1,FALSE)/VLOOKUP(L$2,Listen!$B$5:$G$95,$J3828+1,FALSE),"-")*IF($D3828="Abgabe",0,1),"")</f>
        <v/>
      </c>
      <c r="M3828" s="111" t="str">
        <f>IFERROR(IF($C3828=M$2,$G3828*VLOOKUP($F3828,Listen!$B$5:$G$95,$J3828+1,FALSE)/VLOOKUP(M$2,Listen!$B$5:$G$95,$J3828+1,FALSE),"-")*IF($D3828="Abgabe",0,1),"")</f>
        <v/>
      </c>
      <c r="N3828" s="111" t="str">
        <f>IFERROR(IF($C3828=N$2,$G3828*VLOOKUP($F3828,Listen!$B$5:$G$95,$J3828+1,FALSE)/VLOOKUP(N$2,Listen!$B$5:$G$95,$J3828+1,FALSE),"-")*IF($D3828="Abgabe",0,1),"")</f>
        <v/>
      </c>
      <c r="O3828" s="111" t="str">
        <f>IFERROR(IF($C3828=O$2,$G3828*VLOOKUP($F3828,Listen!$B$5:$G$95,$J3828+1,FALSE)/VLOOKUP(O$2,Listen!$B$5:$G$95,$J3828+1,FALSE),"-")*IF($D3828="Abgabe",0,1),"")</f>
        <v/>
      </c>
      <c r="P3828" s="111" t="str">
        <f>IFERROR(IF($C3828=P$2,$G3828*VLOOKUP($F3828,Listen!$B$5:$G$95,$J3828+1,FALSE)/VLOOKUP(P$2,Listen!$B$5:$G$95,$J3828+1,FALSE),"-")*IF($D3828="Abgabe",0,1),"")</f>
        <v/>
      </c>
      <c r="Q3828" s="111" t="str">
        <f>IFERROR(IF($C3828=Q$2,$G3828*VLOOKUP($F3828,Listen!$B$5:$G$95,$J3828+1,FALSE)/VLOOKUP(Q$2,Listen!$B$5:$G$95,$J3828+1,FALSE),"-")*IF($D3828="Abgabe",0,1),"")</f>
        <v/>
      </c>
      <c r="R3828" s="111" t="str">
        <f>IFERROR(IF($C3828=R$2,$G3828*VLOOKUP($F3828,Listen!$B$5:$G$95,$J3828+1,FALSE)/VLOOKUP(R$2,Listen!$B$5:$G$95,$J3828+1,FALSE),"-")*IF($D3828="Abgabe",0,1),"")</f>
        <v/>
      </c>
    </row>
    <row r="3829" spans="2:18">
      <c r="B3829" s="130"/>
      <c r="C3829" s="95" t="str">
        <f>IFERROR(YEAR(VLOOKUP($B3829,A_Stammdaten!$B$18:$G$218,3,FALSE)),"")</f>
        <v/>
      </c>
      <c r="D3829" s="95" t="str">
        <f>IFERROR(VLOOKUP($B3829,A_Stammdaten!$B$18:$G$218,6,FALSE),"")</f>
        <v/>
      </c>
      <c r="E3829" s="131"/>
      <c r="F3829" s="130"/>
      <c r="G3829" s="130"/>
      <c r="H3829" s="96"/>
      <c r="I3829" s="105" t="str">
        <f>IFERROR(VLOOKUP($E3829,Listen!$I$5:$K$41,2,FALSE),"")</f>
        <v/>
      </c>
      <c r="J3829" s="105" t="str">
        <f>IFERROR(VLOOKUP($E3829,Listen!$I$5:$K$41,3,FALSE),"")</f>
        <v/>
      </c>
      <c r="K3829" s="111" t="str">
        <f>IFERROR(IF($C3829=K$2,$G3829*VLOOKUP($F3829,Listen!$B$5:$G$95,$J3829+1,FALSE)/VLOOKUP(K$2,Listen!$B$5:$G$95,$J3829+1,FALSE),"-")*IF($D3829="Abgabe",0,1),"")</f>
        <v/>
      </c>
      <c r="L3829" s="111" t="str">
        <f>IFERROR(IF($C3829=L$2,$G3829*VLOOKUP($F3829,Listen!$B$5:$G$95,$J3829+1,FALSE)/VLOOKUP(L$2,Listen!$B$5:$G$95,$J3829+1,FALSE),"-")*IF($D3829="Abgabe",0,1),"")</f>
        <v/>
      </c>
      <c r="M3829" s="111" t="str">
        <f>IFERROR(IF($C3829=M$2,$G3829*VLOOKUP($F3829,Listen!$B$5:$G$95,$J3829+1,FALSE)/VLOOKUP(M$2,Listen!$B$5:$G$95,$J3829+1,FALSE),"-")*IF($D3829="Abgabe",0,1),"")</f>
        <v/>
      </c>
      <c r="N3829" s="111" t="str">
        <f>IFERROR(IF($C3829=N$2,$G3829*VLOOKUP($F3829,Listen!$B$5:$G$95,$J3829+1,FALSE)/VLOOKUP(N$2,Listen!$B$5:$G$95,$J3829+1,FALSE),"-")*IF($D3829="Abgabe",0,1),"")</f>
        <v/>
      </c>
      <c r="O3829" s="111" t="str">
        <f>IFERROR(IF($C3829=O$2,$G3829*VLOOKUP($F3829,Listen!$B$5:$G$95,$J3829+1,FALSE)/VLOOKUP(O$2,Listen!$B$5:$G$95,$J3829+1,FALSE),"-")*IF($D3829="Abgabe",0,1),"")</f>
        <v/>
      </c>
      <c r="P3829" s="111" t="str">
        <f>IFERROR(IF($C3829=P$2,$G3829*VLOOKUP($F3829,Listen!$B$5:$G$95,$J3829+1,FALSE)/VLOOKUP(P$2,Listen!$B$5:$G$95,$J3829+1,FALSE),"-")*IF($D3829="Abgabe",0,1),"")</f>
        <v/>
      </c>
      <c r="Q3829" s="111" t="str">
        <f>IFERROR(IF($C3829=Q$2,$G3829*VLOOKUP($F3829,Listen!$B$5:$G$95,$J3829+1,FALSE)/VLOOKUP(Q$2,Listen!$B$5:$G$95,$J3829+1,FALSE),"-")*IF($D3829="Abgabe",0,1),"")</f>
        <v/>
      </c>
      <c r="R3829" s="111" t="str">
        <f>IFERROR(IF($C3829=R$2,$G3829*VLOOKUP($F3829,Listen!$B$5:$G$95,$J3829+1,FALSE)/VLOOKUP(R$2,Listen!$B$5:$G$95,$J3829+1,FALSE),"-")*IF($D3829="Abgabe",0,1),"")</f>
        <v/>
      </c>
    </row>
    <row r="3830" spans="2:18">
      <c r="B3830" s="130"/>
      <c r="C3830" s="95" t="str">
        <f>IFERROR(YEAR(VLOOKUP($B3830,A_Stammdaten!$B$18:$G$218,3,FALSE)),"")</f>
        <v/>
      </c>
      <c r="D3830" s="95" t="str">
        <f>IFERROR(VLOOKUP($B3830,A_Stammdaten!$B$18:$G$218,6,FALSE),"")</f>
        <v/>
      </c>
      <c r="E3830" s="131"/>
      <c r="F3830" s="130"/>
      <c r="G3830" s="130"/>
      <c r="H3830" s="96"/>
      <c r="I3830" s="105" t="str">
        <f>IFERROR(VLOOKUP($E3830,Listen!$I$5:$K$41,2,FALSE),"")</f>
        <v/>
      </c>
      <c r="J3830" s="105" t="str">
        <f>IFERROR(VLOOKUP($E3830,Listen!$I$5:$K$41,3,FALSE),"")</f>
        <v/>
      </c>
      <c r="K3830" s="111" t="str">
        <f>IFERROR(IF($C3830=K$2,$G3830*VLOOKUP($F3830,Listen!$B$5:$G$95,$J3830+1,FALSE)/VLOOKUP(K$2,Listen!$B$5:$G$95,$J3830+1,FALSE),"-")*IF($D3830="Abgabe",0,1),"")</f>
        <v/>
      </c>
      <c r="L3830" s="111" t="str">
        <f>IFERROR(IF($C3830=L$2,$G3830*VLOOKUP($F3830,Listen!$B$5:$G$95,$J3830+1,FALSE)/VLOOKUP(L$2,Listen!$B$5:$G$95,$J3830+1,FALSE),"-")*IF($D3830="Abgabe",0,1),"")</f>
        <v/>
      </c>
      <c r="M3830" s="111" t="str">
        <f>IFERROR(IF($C3830=M$2,$G3830*VLOOKUP($F3830,Listen!$B$5:$G$95,$J3830+1,FALSE)/VLOOKUP(M$2,Listen!$B$5:$G$95,$J3830+1,FALSE),"-")*IF($D3830="Abgabe",0,1),"")</f>
        <v/>
      </c>
      <c r="N3830" s="111" t="str">
        <f>IFERROR(IF($C3830=N$2,$G3830*VLOOKUP($F3830,Listen!$B$5:$G$95,$J3830+1,FALSE)/VLOOKUP(N$2,Listen!$B$5:$G$95,$J3830+1,FALSE),"-")*IF($D3830="Abgabe",0,1),"")</f>
        <v/>
      </c>
      <c r="O3830" s="111" t="str">
        <f>IFERROR(IF($C3830=O$2,$G3830*VLOOKUP($F3830,Listen!$B$5:$G$95,$J3830+1,FALSE)/VLOOKUP(O$2,Listen!$B$5:$G$95,$J3830+1,FALSE),"-")*IF($D3830="Abgabe",0,1),"")</f>
        <v/>
      </c>
      <c r="P3830" s="111" t="str">
        <f>IFERROR(IF($C3830=P$2,$G3830*VLOOKUP($F3830,Listen!$B$5:$G$95,$J3830+1,FALSE)/VLOOKUP(P$2,Listen!$B$5:$G$95,$J3830+1,FALSE),"-")*IF($D3830="Abgabe",0,1),"")</f>
        <v/>
      </c>
      <c r="Q3830" s="111" t="str">
        <f>IFERROR(IF($C3830=Q$2,$G3830*VLOOKUP($F3830,Listen!$B$5:$G$95,$J3830+1,FALSE)/VLOOKUP(Q$2,Listen!$B$5:$G$95,$J3830+1,FALSE),"-")*IF($D3830="Abgabe",0,1),"")</f>
        <v/>
      </c>
      <c r="R3830" s="111" t="str">
        <f>IFERROR(IF($C3830=R$2,$G3830*VLOOKUP($F3830,Listen!$B$5:$G$95,$J3830+1,FALSE)/VLOOKUP(R$2,Listen!$B$5:$G$95,$J3830+1,FALSE),"-")*IF($D3830="Abgabe",0,1),"")</f>
        <v/>
      </c>
    </row>
    <row r="3831" spans="2:18">
      <c r="B3831" s="130"/>
      <c r="C3831" s="95" t="str">
        <f>IFERROR(YEAR(VLOOKUP($B3831,A_Stammdaten!$B$18:$G$218,3,FALSE)),"")</f>
        <v/>
      </c>
      <c r="D3831" s="95" t="str">
        <f>IFERROR(VLOOKUP($B3831,A_Stammdaten!$B$18:$G$218,6,FALSE),"")</f>
        <v/>
      </c>
      <c r="E3831" s="131"/>
      <c r="F3831" s="130"/>
      <c r="G3831" s="130"/>
      <c r="H3831" s="96"/>
      <c r="I3831" s="105" t="str">
        <f>IFERROR(VLOOKUP($E3831,Listen!$I$5:$K$41,2,FALSE),"")</f>
        <v/>
      </c>
      <c r="J3831" s="105" t="str">
        <f>IFERROR(VLOOKUP($E3831,Listen!$I$5:$K$41,3,FALSE),"")</f>
        <v/>
      </c>
      <c r="K3831" s="111" t="str">
        <f>IFERROR(IF($C3831=K$2,$G3831*VLOOKUP($F3831,Listen!$B$5:$G$95,$J3831+1,FALSE)/VLOOKUP(K$2,Listen!$B$5:$G$95,$J3831+1,FALSE),"-")*IF($D3831="Abgabe",0,1),"")</f>
        <v/>
      </c>
      <c r="L3831" s="111" t="str">
        <f>IFERROR(IF($C3831=L$2,$G3831*VLOOKUP($F3831,Listen!$B$5:$G$95,$J3831+1,FALSE)/VLOOKUP(L$2,Listen!$B$5:$G$95,$J3831+1,FALSE),"-")*IF($D3831="Abgabe",0,1),"")</f>
        <v/>
      </c>
      <c r="M3831" s="111" t="str">
        <f>IFERROR(IF($C3831=M$2,$G3831*VLOOKUP($F3831,Listen!$B$5:$G$95,$J3831+1,FALSE)/VLOOKUP(M$2,Listen!$B$5:$G$95,$J3831+1,FALSE),"-")*IF($D3831="Abgabe",0,1),"")</f>
        <v/>
      </c>
      <c r="N3831" s="111" t="str">
        <f>IFERROR(IF($C3831=N$2,$G3831*VLOOKUP($F3831,Listen!$B$5:$G$95,$J3831+1,FALSE)/VLOOKUP(N$2,Listen!$B$5:$G$95,$J3831+1,FALSE),"-")*IF($D3831="Abgabe",0,1),"")</f>
        <v/>
      </c>
      <c r="O3831" s="111" t="str">
        <f>IFERROR(IF($C3831=O$2,$G3831*VLOOKUP($F3831,Listen!$B$5:$G$95,$J3831+1,FALSE)/VLOOKUP(O$2,Listen!$B$5:$G$95,$J3831+1,FALSE),"-")*IF($D3831="Abgabe",0,1),"")</f>
        <v/>
      </c>
      <c r="P3831" s="111" t="str">
        <f>IFERROR(IF($C3831=P$2,$G3831*VLOOKUP($F3831,Listen!$B$5:$G$95,$J3831+1,FALSE)/VLOOKUP(P$2,Listen!$B$5:$G$95,$J3831+1,FALSE),"-")*IF($D3831="Abgabe",0,1),"")</f>
        <v/>
      </c>
      <c r="Q3831" s="111" t="str">
        <f>IFERROR(IF($C3831=Q$2,$G3831*VLOOKUP($F3831,Listen!$B$5:$G$95,$J3831+1,FALSE)/VLOOKUP(Q$2,Listen!$B$5:$G$95,$J3831+1,FALSE),"-")*IF($D3831="Abgabe",0,1),"")</f>
        <v/>
      </c>
      <c r="R3831" s="111" t="str">
        <f>IFERROR(IF($C3831=R$2,$G3831*VLOOKUP($F3831,Listen!$B$5:$G$95,$J3831+1,FALSE)/VLOOKUP(R$2,Listen!$B$5:$G$95,$J3831+1,FALSE),"-")*IF($D3831="Abgabe",0,1),"")</f>
        <v/>
      </c>
    </row>
    <row r="3832" spans="2:18">
      <c r="B3832" s="130"/>
      <c r="C3832" s="95" t="str">
        <f>IFERROR(YEAR(VLOOKUP($B3832,A_Stammdaten!$B$18:$G$218,3,FALSE)),"")</f>
        <v/>
      </c>
      <c r="D3832" s="95" t="str">
        <f>IFERROR(VLOOKUP($B3832,A_Stammdaten!$B$18:$G$218,6,FALSE),"")</f>
        <v/>
      </c>
      <c r="E3832" s="131"/>
      <c r="F3832" s="130"/>
      <c r="G3832" s="130"/>
      <c r="H3832" s="96"/>
      <c r="I3832" s="105" t="str">
        <f>IFERROR(VLOOKUP($E3832,Listen!$I$5:$K$41,2,FALSE),"")</f>
        <v/>
      </c>
      <c r="J3832" s="105" t="str">
        <f>IFERROR(VLOOKUP($E3832,Listen!$I$5:$K$41,3,FALSE),"")</f>
        <v/>
      </c>
      <c r="K3832" s="111" t="str">
        <f>IFERROR(IF($C3832=K$2,$G3832*VLOOKUP($F3832,Listen!$B$5:$G$95,$J3832+1,FALSE)/VLOOKUP(K$2,Listen!$B$5:$G$95,$J3832+1,FALSE),"-")*IF($D3832="Abgabe",0,1),"")</f>
        <v/>
      </c>
      <c r="L3832" s="111" t="str">
        <f>IFERROR(IF($C3832=L$2,$G3832*VLOOKUP($F3832,Listen!$B$5:$G$95,$J3832+1,FALSE)/VLOOKUP(L$2,Listen!$B$5:$G$95,$J3832+1,FALSE),"-")*IF($D3832="Abgabe",0,1),"")</f>
        <v/>
      </c>
      <c r="M3832" s="111" t="str">
        <f>IFERROR(IF($C3832=M$2,$G3832*VLOOKUP($F3832,Listen!$B$5:$G$95,$J3832+1,FALSE)/VLOOKUP(M$2,Listen!$B$5:$G$95,$J3832+1,FALSE),"-")*IF($D3832="Abgabe",0,1),"")</f>
        <v/>
      </c>
      <c r="N3832" s="111" t="str">
        <f>IFERROR(IF($C3832=N$2,$G3832*VLOOKUP($F3832,Listen!$B$5:$G$95,$J3832+1,FALSE)/VLOOKUP(N$2,Listen!$B$5:$G$95,$J3832+1,FALSE),"-")*IF($D3832="Abgabe",0,1),"")</f>
        <v/>
      </c>
      <c r="O3832" s="111" t="str">
        <f>IFERROR(IF($C3832=O$2,$G3832*VLOOKUP($F3832,Listen!$B$5:$G$95,$J3832+1,FALSE)/VLOOKUP(O$2,Listen!$B$5:$G$95,$J3832+1,FALSE),"-")*IF($D3832="Abgabe",0,1),"")</f>
        <v/>
      </c>
      <c r="P3832" s="111" t="str">
        <f>IFERROR(IF($C3832=P$2,$G3832*VLOOKUP($F3832,Listen!$B$5:$G$95,$J3832+1,FALSE)/VLOOKUP(P$2,Listen!$B$5:$G$95,$J3832+1,FALSE),"-")*IF($D3832="Abgabe",0,1),"")</f>
        <v/>
      </c>
      <c r="Q3832" s="111" t="str">
        <f>IFERROR(IF($C3832=Q$2,$G3832*VLOOKUP($F3832,Listen!$B$5:$G$95,$J3832+1,FALSE)/VLOOKUP(Q$2,Listen!$B$5:$G$95,$J3832+1,FALSE),"-")*IF($D3832="Abgabe",0,1),"")</f>
        <v/>
      </c>
      <c r="R3832" s="111" t="str">
        <f>IFERROR(IF($C3832=R$2,$G3832*VLOOKUP($F3832,Listen!$B$5:$G$95,$J3832+1,FALSE)/VLOOKUP(R$2,Listen!$B$5:$G$95,$J3832+1,FALSE),"-")*IF($D3832="Abgabe",0,1),"")</f>
        <v/>
      </c>
    </row>
    <row r="3833" spans="2:18">
      <c r="B3833" s="130"/>
      <c r="C3833" s="95" t="str">
        <f>IFERROR(YEAR(VLOOKUP($B3833,A_Stammdaten!$B$18:$G$218,3,FALSE)),"")</f>
        <v/>
      </c>
      <c r="D3833" s="95" t="str">
        <f>IFERROR(VLOOKUP($B3833,A_Stammdaten!$B$18:$G$218,6,FALSE),"")</f>
        <v/>
      </c>
      <c r="E3833" s="131"/>
      <c r="F3833" s="130"/>
      <c r="G3833" s="130"/>
      <c r="H3833" s="96"/>
      <c r="I3833" s="105" t="str">
        <f>IFERROR(VLOOKUP($E3833,Listen!$I$5:$K$41,2,FALSE),"")</f>
        <v/>
      </c>
      <c r="J3833" s="105" t="str">
        <f>IFERROR(VLOOKUP($E3833,Listen!$I$5:$K$41,3,FALSE),"")</f>
        <v/>
      </c>
      <c r="K3833" s="111" t="str">
        <f>IFERROR(IF($C3833=K$2,$G3833*VLOOKUP($F3833,Listen!$B$5:$G$95,$J3833+1,FALSE)/VLOOKUP(K$2,Listen!$B$5:$G$95,$J3833+1,FALSE),"-")*IF($D3833="Abgabe",0,1),"")</f>
        <v/>
      </c>
      <c r="L3833" s="111" t="str">
        <f>IFERROR(IF($C3833=L$2,$G3833*VLOOKUP($F3833,Listen!$B$5:$G$95,$J3833+1,FALSE)/VLOOKUP(L$2,Listen!$B$5:$G$95,$J3833+1,FALSE),"-")*IF($D3833="Abgabe",0,1),"")</f>
        <v/>
      </c>
      <c r="M3833" s="111" t="str">
        <f>IFERROR(IF($C3833=M$2,$G3833*VLOOKUP($F3833,Listen!$B$5:$G$95,$J3833+1,FALSE)/VLOOKUP(M$2,Listen!$B$5:$G$95,$J3833+1,FALSE),"-")*IF($D3833="Abgabe",0,1),"")</f>
        <v/>
      </c>
      <c r="N3833" s="111" t="str">
        <f>IFERROR(IF($C3833=N$2,$G3833*VLOOKUP($F3833,Listen!$B$5:$G$95,$J3833+1,FALSE)/VLOOKUP(N$2,Listen!$B$5:$G$95,$J3833+1,FALSE),"-")*IF($D3833="Abgabe",0,1),"")</f>
        <v/>
      </c>
      <c r="O3833" s="111" t="str">
        <f>IFERROR(IF($C3833=O$2,$G3833*VLOOKUP($F3833,Listen!$B$5:$G$95,$J3833+1,FALSE)/VLOOKUP(O$2,Listen!$B$5:$G$95,$J3833+1,FALSE),"-")*IF($D3833="Abgabe",0,1),"")</f>
        <v/>
      </c>
      <c r="P3833" s="111" t="str">
        <f>IFERROR(IF($C3833=P$2,$G3833*VLOOKUP($F3833,Listen!$B$5:$G$95,$J3833+1,FALSE)/VLOOKUP(P$2,Listen!$B$5:$G$95,$J3833+1,FALSE),"-")*IF($D3833="Abgabe",0,1),"")</f>
        <v/>
      </c>
      <c r="Q3833" s="111" t="str">
        <f>IFERROR(IF($C3833=Q$2,$G3833*VLOOKUP($F3833,Listen!$B$5:$G$95,$J3833+1,FALSE)/VLOOKUP(Q$2,Listen!$B$5:$G$95,$J3833+1,FALSE),"-")*IF($D3833="Abgabe",0,1),"")</f>
        <v/>
      </c>
      <c r="R3833" s="111" t="str">
        <f>IFERROR(IF($C3833=R$2,$G3833*VLOOKUP($F3833,Listen!$B$5:$G$95,$J3833+1,FALSE)/VLOOKUP(R$2,Listen!$B$5:$G$95,$J3833+1,FALSE),"-")*IF($D3833="Abgabe",0,1),"")</f>
        <v/>
      </c>
    </row>
    <row r="3834" spans="2:18">
      <c r="B3834" s="130"/>
      <c r="C3834" s="95" t="str">
        <f>IFERROR(YEAR(VLOOKUP($B3834,A_Stammdaten!$B$18:$G$218,3,FALSE)),"")</f>
        <v/>
      </c>
      <c r="D3834" s="95" t="str">
        <f>IFERROR(VLOOKUP($B3834,A_Stammdaten!$B$18:$G$218,6,FALSE),"")</f>
        <v/>
      </c>
      <c r="E3834" s="131"/>
      <c r="F3834" s="130"/>
      <c r="G3834" s="130"/>
      <c r="H3834" s="96"/>
      <c r="I3834" s="105" t="str">
        <f>IFERROR(VLOOKUP($E3834,Listen!$I$5:$K$41,2,FALSE),"")</f>
        <v/>
      </c>
      <c r="J3834" s="105" t="str">
        <f>IFERROR(VLOOKUP($E3834,Listen!$I$5:$K$41,3,FALSE),"")</f>
        <v/>
      </c>
      <c r="K3834" s="111" t="str">
        <f>IFERROR(IF($C3834=K$2,$G3834*VLOOKUP($F3834,Listen!$B$5:$G$95,$J3834+1,FALSE)/VLOOKUP(K$2,Listen!$B$5:$G$95,$J3834+1,FALSE),"-")*IF($D3834="Abgabe",0,1),"")</f>
        <v/>
      </c>
      <c r="L3834" s="111" t="str">
        <f>IFERROR(IF($C3834=L$2,$G3834*VLOOKUP($F3834,Listen!$B$5:$G$95,$J3834+1,FALSE)/VLOOKUP(L$2,Listen!$B$5:$G$95,$J3834+1,FALSE),"-")*IF($D3834="Abgabe",0,1),"")</f>
        <v/>
      </c>
      <c r="M3834" s="111" t="str">
        <f>IFERROR(IF($C3834=M$2,$G3834*VLOOKUP($F3834,Listen!$B$5:$G$95,$J3834+1,FALSE)/VLOOKUP(M$2,Listen!$B$5:$G$95,$J3834+1,FALSE),"-")*IF($D3834="Abgabe",0,1),"")</f>
        <v/>
      </c>
      <c r="N3834" s="111" t="str">
        <f>IFERROR(IF($C3834=N$2,$G3834*VLOOKUP($F3834,Listen!$B$5:$G$95,$J3834+1,FALSE)/VLOOKUP(N$2,Listen!$B$5:$G$95,$J3834+1,FALSE),"-")*IF($D3834="Abgabe",0,1),"")</f>
        <v/>
      </c>
      <c r="O3834" s="111" t="str">
        <f>IFERROR(IF($C3834=O$2,$G3834*VLOOKUP($F3834,Listen!$B$5:$G$95,$J3834+1,FALSE)/VLOOKUP(O$2,Listen!$B$5:$G$95,$J3834+1,FALSE),"-")*IF($D3834="Abgabe",0,1),"")</f>
        <v/>
      </c>
      <c r="P3834" s="111" t="str">
        <f>IFERROR(IF($C3834=P$2,$G3834*VLOOKUP($F3834,Listen!$B$5:$G$95,$J3834+1,FALSE)/VLOOKUP(P$2,Listen!$B$5:$G$95,$J3834+1,FALSE),"-")*IF($D3834="Abgabe",0,1),"")</f>
        <v/>
      </c>
      <c r="Q3834" s="111" t="str">
        <f>IFERROR(IF($C3834=Q$2,$G3834*VLOOKUP($F3834,Listen!$B$5:$G$95,$J3834+1,FALSE)/VLOOKUP(Q$2,Listen!$B$5:$G$95,$J3834+1,FALSE),"-")*IF($D3834="Abgabe",0,1),"")</f>
        <v/>
      </c>
      <c r="R3834" s="111" t="str">
        <f>IFERROR(IF($C3834=R$2,$G3834*VLOOKUP($F3834,Listen!$B$5:$G$95,$J3834+1,FALSE)/VLOOKUP(R$2,Listen!$B$5:$G$95,$J3834+1,FALSE),"-")*IF($D3834="Abgabe",0,1),"")</f>
        <v/>
      </c>
    </row>
    <row r="3835" spans="2:18">
      <c r="B3835" s="130"/>
      <c r="C3835" s="95" t="str">
        <f>IFERROR(YEAR(VLOOKUP($B3835,A_Stammdaten!$B$18:$G$218,3,FALSE)),"")</f>
        <v/>
      </c>
      <c r="D3835" s="95" t="str">
        <f>IFERROR(VLOOKUP($B3835,A_Stammdaten!$B$18:$G$218,6,FALSE),"")</f>
        <v/>
      </c>
      <c r="E3835" s="131"/>
      <c r="F3835" s="130"/>
      <c r="G3835" s="130"/>
      <c r="H3835" s="96"/>
      <c r="I3835" s="105" t="str">
        <f>IFERROR(VLOOKUP($E3835,Listen!$I$5:$K$41,2,FALSE),"")</f>
        <v/>
      </c>
      <c r="J3835" s="105" t="str">
        <f>IFERROR(VLOOKUP($E3835,Listen!$I$5:$K$41,3,FALSE),"")</f>
        <v/>
      </c>
      <c r="K3835" s="111" t="str">
        <f>IFERROR(IF($C3835=K$2,$G3835*VLOOKUP($F3835,Listen!$B$5:$G$95,$J3835+1,FALSE)/VLOOKUP(K$2,Listen!$B$5:$G$95,$J3835+1,FALSE),"-")*IF($D3835="Abgabe",0,1),"")</f>
        <v/>
      </c>
      <c r="L3835" s="111" t="str">
        <f>IFERROR(IF($C3835=L$2,$G3835*VLOOKUP($F3835,Listen!$B$5:$G$95,$J3835+1,FALSE)/VLOOKUP(L$2,Listen!$B$5:$G$95,$J3835+1,FALSE),"-")*IF($D3835="Abgabe",0,1),"")</f>
        <v/>
      </c>
      <c r="M3835" s="111" t="str">
        <f>IFERROR(IF($C3835=M$2,$G3835*VLOOKUP($F3835,Listen!$B$5:$G$95,$J3835+1,FALSE)/VLOOKUP(M$2,Listen!$B$5:$G$95,$J3835+1,FALSE),"-")*IF($D3835="Abgabe",0,1),"")</f>
        <v/>
      </c>
      <c r="N3835" s="111" t="str">
        <f>IFERROR(IF($C3835=N$2,$G3835*VLOOKUP($F3835,Listen!$B$5:$G$95,$J3835+1,FALSE)/VLOOKUP(N$2,Listen!$B$5:$G$95,$J3835+1,FALSE),"-")*IF($D3835="Abgabe",0,1),"")</f>
        <v/>
      </c>
      <c r="O3835" s="111" t="str">
        <f>IFERROR(IF($C3835=O$2,$G3835*VLOOKUP($F3835,Listen!$B$5:$G$95,$J3835+1,FALSE)/VLOOKUP(O$2,Listen!$B$5:$G$95,$J3835+1,FALSE),"-")*IF($D3835="Abgabe",0,1),"")</f>
        <v/>
      </c>
      <c r="P3835" s="111" t="str">
        <f>IFERROR(IF($C3835=P$2,$G3835*VLOOKUP($F3835,Listen!$B$5:$G$95,$J3835+1,FALSE)/VLOOKUP(P$2,Listen!$B$5:$G$95,$J3835+1,FALSE),"-")*IF($D3835="Abgabe",0,1),"")</f>
        <v/>
      </c>
      <c r="Q3835" s="111" t="str">
        <f>IFERROR(IF($C3835=Q$2,$G3835*VLOOKUP($F3835,Listen!$B$5:$G$95,$J3835+1,FALSE)/VLOOKUP(Q$2,Listen!$B$5:$G$95,$J3835+1,FALSE),"-")*IF($D3835="Abgabe",0,1),"")</f>
        <v/>
      </c>
      <c r="R3835" s="111" t="str">
        <f>IFERROR(IF($C3835=R$2,$G3835*VLOOKUP($F3835,Listen!$B$5:$G$95,$J3835+1,FALSE)/VLOOKUP(R$2,Listen!$B$5:$G$95,$J3835+1,FALSE),"-")*IF($D3835="Abgabe",0,1),"")</f>
        <v/>
      </c>
    </row>
    <row r="3836" spans="2:18">
      <c r="B3836" s="130"/>
      <c r="C3836" s="95" t="str">
        <f>IFERROR(YEAR(VLOOKUP($B3836,A_Stammdaten!$B$18:$G$218,3,FALSE)),"")</f>
        <v/>
      </c>
      <c r="D3836" s="95" t="str">
        <f>IFERROR(VLOOKUP($B3836,A_Stammdaten!$B$18:$G$218,6,FALSE),"")</f>
        <v/>
      </c>
      <c r="E3836" s="131"/>
      <c r="F3836" s="130"/>
      <c r="G3836" s="130"/>
      <c r="H3836" s="96"/>
      <c r="I3836" s="105" t="str">
        <f>IFERROR(VLOOKUP($E3836,Listen!$I$5:$K$41,2,FALSE),"")</f>
        <v/>
      </c>
      <c r="J3836" s="105" t="str">
        <f>IFERROR(VLOOKUP($E3836,Listen!$I$5:$K$41,3,FALSE),"")</f>
        <v/>
      </c>
      <c r="K3836" s="111" t="str">
        <f>IFERROR(IF($C3836=K$2,$G3836*VLOOKUP($F3836,Listen!$B$5:$G$95,$J3836+1,FALSE)/VLOOKUP(K$2,Listen!$B$5:$G$95,$J3836+1,FALSE),"-")*IF($D3836="Abgabe",0,1),"")</f>
        <v/>
      </c>
      <c r="L3836" s="111" t="str">
        <f>IFERROR(IF($C3836=L$2,$G3836*VLOOKUP($F3836,Listen!$B$5:$G$95,$J3836+1,FALSE)/VLOOKUP(L$2,Listen!$B$5:$G$95,$J3836+1,FALSE),"-")*IF($D3836="Abgabe",0,1),"")</f>
        <v/>
      </c>
      <c r="M3836" s="111" t="str">
        <f>IFERROR(IF($C3836=M$2,$G3836*VLOOKUP($F3836,Listen!$B$5:$G$95,$J3836+1,FALSE)/VLOOKUP(M$2,Listen!$B$5:$G$95,$J3836+1,FALSE),"-")*IF($D3836="Abgabe",0,1),"")</f>
        <v/>
      </c>
      <c r="N3836" s="111" t="str">
        <f>IFERROR(IF($C3836=N$2,$G3836*VLOOKUP($F3836,Listen!$B$5:$G$95,$J3836+1,FALSE)/VLOOKUP(N$2,Listen!$B$5:$G$95,$J3836+1,FALSE),"-")*IF($D3836="Abgabe",0,1),"")</f>
        <v/>
      </c>
      <c r="O3836" s="111" t="str">
        <f>IFERROR(IF($C3836=O$2,$G3836*VLOOKUP($F3836,Listen!$B$5:$G$95,$J3836+1,FALSE)/VLOOKUP(O$2,Listen!$B$5:$G$95,$J3836+1,FALSE),"-")*IF($D3836="Abgabe",0,1),"")</f>
        <v/>
      </c>
      <c r="P3836" s="111" t="str">
        <f>IFERROR(IF($C3836=P$2,$G3836*VLOOKUP($F3836,Listen!$B$5:$G$95,$J3836+1,FALSE)/VLOOKUP(P$2,Listen!$B$5:$G$95,$J3836+1,FALSE),"-")*IF($D3836="Abgabe",0,1),"")</f>
        <v/>
      </c>
      <c r="Q3836" s="111" t="str">
        <f>IFERROR(IF($C3836=Q$2,$G3836*VLOOKUP($F3836,Listen!$B$5:$G$95,$J3836+1,FALSE)/VLOOKUP(Q$2,Listen!$B$5:$G$95,$J3836+1,FALSE),"-")*IF($D3836="Abgabe",0,1),"")</f>
        <v/>
      </c>
      <c r="R3836" s="111" t="str">
        <f>IFERROR(IF($C3836=R$2,$G3836*VLOOKUP($F3836,Listen!$B$5:$G$95,$J3836+1,FALSE)/VLOOKUP(R$2,Listen!$B$5:$G$95,$J3836+1,FALSE),"-")*IF($D3836="Abgabe",0,1),"")</f>
        <v/>
      </c>
    </row>
    <row r="3837" spans="2:18">
      <c r="B3837" s="130"/>
      <c r="C3837" s="95" t="str">
        <f>IFERROR(YEAR(VLOOKUP($B3837,A_Stammdaten!$B$18:$G$218,3,FALSE)),"")</f>
        <v/>
      </c>
      <c r="D3837" s="95" t="str">
        <f>IFERROR(VLOOKUP($B3837,A_Stammdaten!$B$18:$G$218,6,FALSE),"")</f>
        <v/>
      </c>
      <c r="E3837" s="131"/>
      <c r="F3837" s="130"/>
      <c r="G3837" s="130"/>
      <c r="H3837" s="96"/>
      <c r="I3837" s="105" t="str">
        <f>IFERROR(VLOOKUP($E3837,Listen!$I$5:$K$41,2,FALSE),"")</f>
        <v/>
      </c>
      <c r="J3837" s="105" t="str">
        <f>IFERROR(VLOOKUP($E3837,Listen!$I$5:$K$41,3,FALSE),"")</f>
        <v/>
      </c>
      <c r="K3837" s="111" t="str">
        <f>IFERROR(IF($C3837=K$2,$G3837*VLOOKUP($F3837,Listen!$B$5:$G$95,$J3837+1,FALSE)/VLOOKUP(K$2,Listen!$B$5:$G$95,$J3837+1,FALSE),"-")*IF($D3837="Abgabe",0,1),"")</f>
        <v/>
      </c>
      <c r="L3837" s="111" t="str">
        <f>IFERROR(IF($C3837=L$2,$G3837*VLOOKUP($F3837,Listen!$B$5:$G$95,$J3837+1,FALSE)/VLOOKUP(L$2,Listen!$B$5:$G$95,$J3837+1,FALSE),"-")*IF($D3837="Abgabe",0,1),"")</f>
        <v/>
      </c>
      <c r="M3837" s="111" t="str">
        <f>IFERROR(IF($C3837=M$2,$G3837*VLOOKUP($F3837,Listen!$B$5:$G$95,$J3837+1,FALSE)/VLOOKUP(M$2,Listen!$B$5:$G$95,$J3837+1,FALSE),"-")*IF($D3837="Abgabe",0,1),"")</f>
        <v/>
      </c>
      <c r="N3837" s="111" t="str">
        <f>IFERROR(IF($C3837=N$2,$G3837*VLOOKUP($F3837,Listen!$B$5:$G$95,$J3837+1,FALSE)/VLOOKUP(N$2,Listen!$B$5:$G$95,$J3837+1,FALSE),"-")*IF($D3837="Abgabe",0,1),"")</f>
        <v/>
      </c>
      <c r="O3837" s="111" t="str">
        <f>IFERROR(IF($C3837=O$2,$G3837*VLOOKUP($F3837,Listen!$B$5:$G$95,$J3837+1,FALSE)/VLOOKUP(O$2,Listen!$B$5:$G$95,$J3837+1,FALSE),"-")*IF($D3837="Abgabe",0,1),"")</f>
        <v/>
      </c>
      <c r="P3837" s="111" t="str">
        <f>IFERROR(IF($C3837=P$2,$G3837*VLOOKUP($F3837,Listen!$B$5:$G$95,$J3837+1,FALSE)/VLOOKUP(P$2,Listen!$B$5:$G$95,$J3837+1,FALSE),"-")*IF($D3837="Abgabe",0,1),"")</f>
        <v/>
      </c>
      <c r="Q3837" s="111" t="str">
        <f>IFERROR(IF($C3837=Q$2,$G3837*VLOOKUP($F3837,Listen!$B$5:$G$95,$J3837+1,FALSE)/VLOOKUP(Q$2,Listen!$B$5:$G$95,$J3837+1,FALSE),"-")*IF($D3837="Abgabe",0,1),"")</f>
        <v/>
      </c>
      <c r="R3837" s="111" t="str">
        <f>IFERROR(IF($C3837=R$2,$G3837*VLOOKUP($F3837,Listen!$B$5:$G$95,$J3837+1,FALSE)/VLOOKUP(R$2,Listen!$B$5:$G$95,$J3837+1,FALSE),"-")*IF($D3837="Abgabe",0,1),"")</f>
        <v/>
      </c>
    </row>
    <row r="3838" spans="2:18">
      <c r="B3838" s="130"/>
      <c r="C3838" s="95" t="str">
        <f>IFERROR(YEAR(VLOOKUP($B3838,A_Stammdaten!$B$18:$G$218,3,FALSE)),"")</f>
        <v/>
      </c>
      <c r="D3838" s="95" t="str">
        <f>IFERROR(VLOOKUP($B3838,A_Stammdaten!$B$18:$G$218,6,FALSE),"")</f>
        <v/>
      </c>
      <c r="E3838" s="131"/>
      <c r="F3838" s="130"/>
      <c r="G3838" s="130"/>
      <c r="H3838" s="96"/>
      <c r="I3838" s="105" t="str">
        <f>IFERROR(VLOOKUP($E3838,Listen!$I$5:$K$41,2,FALSE),"")</f>
        <v/>
      </c>
      <c r="J3838" s="105" t="str">
        <f>IFERROR(VLOOKUP($E3838,Listen!$I$5:$K$41,3,FALSE),"")</f>
        <v/>
      </c>
      <c r="K3838" s="111" t="str">
        <f>IFERROR(IF($C3838=K$2,$G3838*VLOOKUP($F3838,Listen!$B$5:$G$95,$J3838+1,FALSE)/VLOOKUP(K$2,Listen!$B$5:$G$95,$J3838+1,FALSE),"-")*IF($D3838="Abgabe",0,1),"")</f>
        <v/>
      </c>
      <c r="L3838" s="111" t="str">
        <f>IFERROR(IF($C3838=L$2,$G3838*VLOOKUP($F3838,Listen!$B$5:$G$95,$J3838+1,FALSE)/VLOOKUP(L$2,Listen!$B$5:$G$95,$J3838+1,FALSE),"-")*IF($D3838="Abgabe",0,1),"")</f>
        <v/>
      </c>
      <c r="M3838" s="111" t="str">
        <f>IFERROR(IF($C3838=M$2,$G3838*VLOOKUP($F3838,Listen!$B$5:$G$95,$J3838+1,FALSE)/VLOOKUP(M$2,Listen!$B$5:$G$95,$J3838+1,FALSE),"-")*IF($D3838="Abgabe",0,1),"")</f>
        <v/>
      </c>
      <c r="N3838" s="111" t="str">
        <f>IFERROR(IF($C3838=N$2,$G3838*VLOOKUP($F3838,Listen!$B$5:$G$95,$J3838+1,FALSE)/VLOOKUP(N$2,Listen!$B$5:$G$95,$J3838+1,FALSE),"-")*IF($D3838="Abgabe",0,1),"")</f>
        <v/>
      </c>
      <c r="O3838" s="111" t="str">
        <f>IFERROR(IF($C3838=O$2,$G3838*VLOOKUP($F3838,Listen!$B$5:$G$95,$J3838+1,FALSE)/VLOOKUP(O$2,Listen!$B$5:$G$95,$J3838+1,FALSE),"-")*IF($D3838="Abgabe",0,1),"")</f>
        <v/>
      </c>
      <c r="P3838" s="111" t="str">
        <f>IFERROR(IF($C3838=P$2,$G3838*VLOOKUP($F3838,Listen!$B$5:$G$95,$J3838+1,FALSE)/VLOOKUP(P$2,Listen!$B$5:$G$95,$J3838+1,FALSE),"-")*IF($D3838="Abgabe",0,1),"")</f>
        <v/>
      </c>
      <c r="Q3838" s="111" t="str">
        <f>IFERROR(IF($C3838=Q$2,$G3838*VLOOKUP($F3838,Listen!$B$5:$G$95,$J3838+1,FALSE)/VLOOKUP(Q$2,Listen!$B$5:$G$95,$J3838+1,FALSE),"-")*IF($D3838="Abgabe",0,1),"")</f>
        <v/>
      </c>
      <c r="R3838" s="111" t="str">
        <f>IFERROR(IF($C3838=R$2,$G3838*VLOOKUP($F3838,Listen!$B$5:$G$95,$J3838+1,FALSE)/VLOOKUP(R$2,Listen!$B$5:$G$95,$J3838+1,FALSE),"-")*IF($D3838="Abgabe",0,1),"")</f>
        <v/>
      </c>
    </row>
    <row r="3839" spans="2:18">
      <c r="B3839" s="130"/>
      <c r="C3839" s="95" t="str">
        <f>IFERROR(YEAR(VLOOKUP($B3839,A_Stammdaten!$B$18:$G$218,3,FALSE)),"")</f>
        <v/>
      </c>
      <c r="D3839" s="95" t="str">
        <f>IFERROR(VLOOKUP($B3839,A_Stammdaten!$B$18:$G$218,6,FALSE),"")</f>
        <v/>
      </c>
      <c r="E3839" s="131"/>
      <c r="F3839" s="130"/>
      <c r="G3839" s="130"/>
      <c r="H3839" s="96"/>
      <c r="I3839" s="105" t="str">
        <f>IFERROR(VLOOKUP($E3839,Listen!$I$5:$K$41,2,FALSE),"")</f>
        <v/>
      </c>
      <c r="J3839" s="105" t="str">
        <f>IFERROR(VLOOKUP($E3839,Listen!$I$5:$K$41,3,FALSE),"")</f>
        <v/>
      </c>
      <c r="K3839" s="111" t="str">
        <f>IFERROR(IF($C3839=K$2,$G3839*VLOOKUP($F3839,Listen!$B$5:$G$95,$J3839+1,FALSE)/VLOOKUP(K$2,Listen!$B$5:$G$95,$J3839+1,FALSE),"-")*IF($D3839="Abgabe",0,1),"")</f>
        <v/>
      </c>
      <c r="L3839" s="111" t="str">
        <f>IFERROR(IF($C3839=L$2,$G3839*VLOOKUP($F3839,Listen!$B$5:$G$95,$J3839+1,FALSE)/VLOOKUP(L$2,Listen!$B$5:$G$95,$J3839+1,FALSE),"-")*IF($D3839="Abgabe",0,1),"")</f>
        <v/>
      </c>
      <c r="M3839" s="111" t="str">
        <f>IFERROR(IF($C3839=M$2,$G3839*VLOOKUP($F3839,Listen!$B$5:$G$95,$J3839+1,FALSE)/VLOOKUP(M$2,Listen!$B$5:$G$95,$J3839+1,FALSE),"-")*IF($D3839="Abgabe",0,1),"")</f>
        <v/>
      </c>
      <c r="N3839" s="111" t="str">
        <f>IFERROR(IF($C3839=N$2,$G3839*VLOOKUP($F3839,Listen!$B$5:$G$95,$J3839+1,FALSE)/VLOOKUP(N$2,Listen!$B$5:$G$95,$J3839+1,FALSE),"-")*IF($D3839="Abgabe",0,1),"")</f>
        <v/>
      </c>
      <c r="O3839" s="111" t="str">
        <f>IFERROR(IF($C3839=O$2,$G3839*VLOOKUP($F3839,Listen!$B$5:$G$95,$J3839+1,FALSE)/VLOOKUP(O$2,Listen!$B$5:$G$95,$J3839+1,FALSE),"-")*IF($D3839="Abgabe",0,1),"")</f>
        <v/>
      </c>
      <c r="P3839" s="111" t="str">
        <f>IFERROR(IF($C3839=P$2,$G3839*VLOOKUP($F3839,Listen!$B$5:$G$95,$J3839+1,FALSE)/VLOOKUP(P$2,Listen!$B$5:$G$95,$J3839+1,FALSE),"-")*IF($D3839="Abgabe",0,1),"")</f>
        <v/>
      </c>
      <c r="Q3839" s="111" t="str">
        <f>IFERROR(IF($C3839=Q$2,$G3839*VLOOKUP($F3839,Listen!$B$5:$G$95,$J3839+1,FALSE)/VLOOKUP(Q$2,Listen!$B$5:$G$95,$J3839+1,FALSE),"-")*IF($D3839="Abgabe",0,1),"")</f>
        <v/>
      </c>
      <c r="R3839" s="111" t="str">
        <f>IFERROR(IF($C3839=R$2,$G3839*VLOOKUP($F3839,Listen!$B$5:$G$95,$J3839+1,FALSE)/VLOOKUP(R$2,Listen!$B$5:$G$95,$J3839+1,FALSE),"-")*IF($D3839="Abgabe",0,1),"")</f>
        <v/>
      </c>
    </row>
    <row r="3840" spans="2:18">
      <c r="B3840" s="130"/>
      <c r="C3840" s="95" t="str">
        <f>IFERROR(YEAR(VLOOKUP($B3840,A_Stammdaten!$B$18:$G$218,3,FALSE)),"")</f>
        <v/>
      </c>
      <c r="D3840" s="95" t="str">
        <f>IFERROR(VLOOKUP($B3840,A_Stammdaten!$B$18:$G$218,6,FALSE),"")</f>
        <v/>
      </c>
      <c r="E3840" s="131"/>
      <c r="F3840" s="130"/>
      <c r="G3840" s="130"/>
      <c r="H3840" s="96"/>
      <c r="I3840" s="105" t="str">
        <f>IFERROR(VLOOKUP($E3840,Listen!$I$5:$K$41,2,FALSE),"")</f>
        <v/>
      </c>
      <c r="J3840" s="105" t="str">
        <f>IFERROR(VLOOKUP($E3840,Listen!$I$5:$K$41,3,FALSE),"")</f>
        <v/>
      </c>
      <c r="K3840" s="111" t="str">
        <f>IFERROR(IF($C3840=K$2,$G3840*VLOOKUP($F3840,Listen!$B$5:$G$95,$J3840+1,FALSE)/VLOOKUP(K$2,Listen!$B$5:$G$95,$J3840+1,FALSE),"-")*IF($D3840="Abgabe",0,1),"")</f>
        <v/>
      </c>
      <c r="L3840" s="111" t="str">
        <f>IFERROR(IF($C3840=L$2,$G3840*VLOOKUP($F3840,Listen!$B$5:$G$95,$J3840+1,FALSE)/VLOOKUP(L$2,Listen!$B$5:$G$95,$J3840+1,FALSE),"-")*IF($D3840="Abgabe",0,1),"")</f>
        <v/>
      </c>
      <c r="M3840" s="111" t="str">
        <f>IFERROR(IF($C3840=M$2,$G3840*VLOOKUP($F3840,Listen!$B$5:$G$95,$J3840+1,FALSE)/VLOOKUP(M$2,Listen!$B$5:$G$95,$J3840+1,FALSE),"-")*IF($D3840="Abgabe",0,1),"")</f>
        <v/>
      </c>
      <c r="N3840" s="111" t="str">
        <f>IFERROR(IF($C3840=N$2,$G3840*VLOOKUP($F3840,Listen!$B$5:$G$95,$J3840+1,FALSE)/VLOOKUP(N$2,Listen!$B$5:$G$95,$J3840+1,FALSE),"-")*IF($D3840="Abgabe",0,1),"")</f>
        <v/>
      </c>
      <c r="O3840" s="111" t="str">
        <f>IFERROR(IF($C3840=O$2,$G3840*VLOOKUP($F3840,Listen!$B$5:$G$95,$J3840+1,FALSE)/VLOOKUP(O$2,Listen!$B$5:$G$95,$J3840+1,FALSE),"-")*IF($D3840="Abgabe",0,1),"")</f>
        <v/>
      </c>
      <c r="P3840" s="111" t="str">
        <f>IFERROR(IF($C3840=P$2,$G3840*VLOOKUP($F3840,Listen!$B$5:$G$95,$J3840+1,FALSE)/VLOOKUP(P$2,Listen!$B$5:$G$95,$J3840+1,FALSE),"-")*IF($D3840="Abgabe",0,1),"")</f>
        <v/>
      </c>
      <c r="Q3840" s="111" t="str">
        <f>IFERROR(IF($C3840=Q$2,$G3840*VLOOKUP($F3840,Listen!$B$5:$G$95,$J3840+1,FALSE)/VLOOKUP(Q$2,Listen!$B$5:$G$95,$J3840+1,FALSE),"-")*IF($D3840="Abgabe",0,1),"")</f>
        <v/>
      </c>
      <c r="R3840" s="111" t="str">
        <f>IFERROR(IF($C3840=R$2,$G3840*VLOOKUP($F3840,Listen!$B$5:$G$95,$J3840+1,FALSE)/VLOOKUP(R$2,Listen!$B$5:$G$95,$J3840+1,FALSE),"-")*IF($D3840="Abgabe",0,1),"")</f>
        <v/>
      </c>
    </row>
    <row r="3841" spans="2:18">
      <c r="B3841" s="130"/>
      <c r="C3841" s="95" t="str">
        <f>IFERROR(YEAR(VLOOKUP($B3841,A_Stammdaten!$B$18:$G$218,3,FALSE)),"")</f>
        <v/>
      </c>
      <c r="D3841" s="95" t="str">
        <f>IFERROR(VLOOKUP($B3841,A_Stammdaten!$B$18:$G$218,6,FALSE),"")</f>
        <v/>
      </c>
      <c r="E3841" s="131"/>
      <c r="F3841" s="130"/>
      <c r="G3841" s="130"/>
      <c r="H3841" s="96"/>
      <c r="I3841" s="105" t="str">
        <f>IFERROR(VLOOKUP($E3841,Listen!$I$5:$K$41,2,FALSE),"")</f>
        <v/>
      </c>
      <c r="J3841" s="105" t="str">
        <f>IFERROR(VLOOKUP($E3841,Listen!$I$5:$K$41,3,FALSE),"")</f>
        <v/>
      </c>
      <c r="K3841" s="111" t="str">
        <f>IFERROR(IF($C3841=K$2,$G3841*VLOOKUP($F3841,Listen!$B$5:$G$95,$J3841+1,FALSE)/VLOOKUP(K$2,Listen!$B$5:$G$95,$J3841+1,FALSE),"-")*IF($D3841="Abgabe",0,1),"")</f>
        <v/>
      </c>
      <c r="L3841" s="111" t="str">
        <f>IFERROR(IF($C3841=L$2,$G3841*VLOOKUP($F3841,Listen!$B$5:$G$95,$J3841+1,FALSE)/VLOOKUP(L$2,Listen!$B$5:$G$95,$J3841+1,FALSE),"-")*IF($D3841="Abgabe",0,1),"")</f>
        <v/>
      </c>
      <c r="M3841" s="111" t="str">
        <f>IFERROR(IF($C3841=M$2,$G3841*VLOOKUP($F3841,Listen!$B$5:$G$95,$J3841+1,FALSE)/VLOOKUP(M$2,Listen!$B$5:$G$95,$J3841+1,FALSE),"-")*IF($D3841="Abgabe",0,1),"")</f>
        <v/>
      </c>
      <c r="N3841" s="111" t="str">
        <f>IFERROR(IF($C3841=N$2,$G3841*VLOOKUP($F3841,Listen!$B$5:$G$95,$J3841+1,FALSE)/VLOOKUP(N$2,Listen!$B$5:$G$95,$J3841+1,FALSE),"-")*IF($D3841="Abgabe",0,1),"")</f>
        <v/>
      </c>
      <c r="O3841" s="111" t="str">
        <f>IFERROR(IF($C3841=O$2,$G3841*VLOOKUP($F3841,Listen!$B$5:$G$95,$J3841+1,FALSE)/VLOOKUP(O$2,Listen!$B$5:$G$95,$J3841+1,FALSE),"-")*IF($D3841="Abgabe",0,1),"")</f>
        <v/>
      </c>
      <c r="P3841" s="111" t="str">
        <f>IFERROR(IF($C3841=P$2,$G3841*VLOOKUP($F3841,Listen!$B$5:$G$95,$J3841+1,FALSE)/VLOOKUP(P$2,Listen!$B$5:$G$95,$J3841+1,FALSE),"-")*IF($D3841="Abgabe",0,1),"")</f>
        <v/>
      </c>
      <c r="Q3841" s="111" t="str">
        <f>IFERROR(IF($C3841=Q$2,$G3841*VLOOKUP($F3841,Listen!$B$5:$G$95,$J3841+1,FALSE)/VLOOKUP(Q$2,Listen!$B$5:$G$95,$J3841+1,FALSE),"-")*IF($D3841="Abgabe",0,1),"")</f>
        <v/>
      </c>
      <c r="R3841" s="111" t="str">
        <f>IFERROR(IF($C3841=R$2,$G3841*VLOOKUP($F3841,Listen!$B$5:$G$95,$J3841+1,FALSE)/VLOOKUP(R$2,Listen!$B$5:$G$95,$J3841+1,FALSE),"-")*IF($D3841="Abgabe",0,1),"")</f>
        <v/>
      </c>
    </row>
    <row r="3842" spans="2:18">
      <c r="B3842" s="130"/>
      <c r="C3842" s="95" t="str">
        <f>IFERROR(YEAR(VLOOKUP($B3842,A_Stammdaten!$B$18:$G$218,3,FALSE)),"")</f>
        <v/>
      </c>
      <c r="D3842" s="95" t="str">
        <f>IFERROR(VLOOKUP($B3842,A_Stammdaten!$B$18:$G$218,6,FALSE),"")</f>
        <v/>
      </c>
      <c r="E3842" s="131"/>
      <c r="F3842" s="130"/>
      <c r="G3842" s="130"/>
      <c r="H3842" s="96"/>
      <c r="I3842" s="105" t="str">
        <f>IFERROR(VLOOKUP($E3842,Listen!$I$5:$K$41,2,FALSE),"")</f>
        <v/>
      </c>
      <c r="J3842" s="105" t="str">
        <f>IFERROR(VLOOKUP($E3842,Listen!$I$5:$K$41,3,FALSE),"")</f>
        <v/>
      </c>
      <c r="K3842" s="111" t="str">
        <f>IFERROR(IF($C3842=K$2,$G3842*VLOOKUP($F3842,Listen!$B$5:$G$95,$J3842+1,FALSE)/VLOOKUP(K$2,Listen!$B$5:$G$95,$J3842+1,FALSE),"-")*IF($D3842="Abgabe",0,1),"")</f>
        <v/>
      </c>
      <c r="L3842" s="111" t="str">
        <f>IFERROR(IF($C3842=L$2,$G3842*VLOOKUP($F3842,Listen!$B$5:$G$95,$J3842+1,FALSE)/VLOOKUP(L$2,Listen!$B$5:$G$95,$J3842+1,FALSE),"-")*IF($D3842="Abgabe",0,1),"")</f>
        <v/>
      </c>
      <c r="M3842" s="111" t="str">
        <f>IFERROR(IF($C3842=M$2,$G3842*VLOOKUP($F3842,Listen!$B$5:$G$95,$J3842+1,FALSE)/VLOOKUP(M$2,Listen!$B$5:$G$95,$J3842+1,FALSE),"-")*IF($D3842="Abgabe",0,1),"")</f>
        <v/>
      </c>
      <c r="N3842" s="111" t="str">
        <f>IFERROR(IF($C3842=N$2,$G3842*VLOOKUP($F3842,Listen!$B$5:$G$95,$J3842+1,FALSE)/VLOOKUP(N$2,Listen!$B$5:$G$95,$J3842+1,FALSE),"-")*IF($D3842="Abgabe",0,1),"")</f>
        <v/>
      </c>
      <c r="O3842" s="111" t="str">
        <f>IFERROR(IF($C3842=O$2,$G3842*VLOOKUP($F3842,Listen!$B$5:$G$95,$J3842+1,FALSE)/VLOOKUP(O$2,Listen!$B$5:$G$95,$J3842+1,FALSE),"-")*IF($D3842="Abgabe",0,1),"")</f>
        <v/>
      </c>
      <c r="P3842" s="111" t="str">
        <f>IFERROR(IF($C3842=P$2,$G3842*VLOOKUP($F3842,Listen!$B$5:$G$95,$J3842+1,FALSE)/VLOOKUP(P$2,Listen!$B$5:$G$95,$J3842+1,FALSE),"-")*IF($D3842="Abgabe",0,1),"")</f>
        <v/>
      </c>
      <c r="Q3842" s="111" t="str">
        <f>IFERROR(IF($C3842=Q$2,$G3842*VLOOKUP($F3842,Listen!$B$5:$G$95,$J3842+1,FALSE)/VLOOKUP(Q$2,Listen!$B$5:$G$95,$J3842+1,FALSE),"-")*IF($D3842="Abgabe",0,1),"")</f>
        <v/>
      </c>
      <c r="R3842" s="111" t="str">
        <f>IFERROR(IF($C3842=R$2,$G3842*VLOOKUP($F3842,Listen!$B$5:$G$95,$J3842+1,FALSE)/VLOOKUP(R$2,Listen!$B$5:$G$95,$J3842+1,FALSE),"-")*IF($D3842="Abgabe",0,1),"")</f>
        <v/>
      </c>
    </row>
    <row r="3843" spans="2:18">
      <c r="B3843" s="130"/>
      <c r="C3843" s="95" t="str">
        <f>IFERROR(YEAR(VLOOKUP($B3843,A_Stammdaten!$B$18:$G$218,3,FALSE)),"")</f>
        <v/>
      </c>
      <c r="D3843" s="95" t="str">
        <f>IFERROR(VLOOKUP($B3843,A_Stammdaten!$B$18:$G$218,6,FALSE),"")</f>
        <v/>
      </c>
      <c r="E3843" s="131"/>
      <c r="F3843" s="130"/>
      <c r="G3843" s="130"/>
      <c r="H3843" s="96"/>
      <c r="I3843" s="105" t="str">
        <f>IFERROR(VLOOKUP($E3843,Listen!$I$5:$K$41,2,FALSE),"")</f>
        <v/>
      </c>
      <c r="J3843" s="105" t="str">
        <f>IFERROR(VLOOKUP($E3843,Listen!$I$5:$K$41,3,FALSE),"")</f>
        <v/>
      </c>
      <c r="K3843" s="111" t="str">
        <f>IFERROR(IF($C3843=K$2,$G3843*VLOOKUP($F3843,Listen!$B$5:$G$95,$J3843+1,FALSE)/VLOOKUP(K$2,Listen!$B$5:$G$95,$J3843+1,FALSE),"-")*IF($D3843="Abgabe",0,1),"")</f>
        <v/>
      </c>
      <c r="L3843" s="111" t="str">
        <f>IFERROR(IF($C3843=L$2,$G3843*VLOOKUP($F3843,Listen!$B$5:$G$95,$J3843+1,FALSE)/VLOOKUP(L$2,Listen!$B$5:$G$95,$J3843+1,FALSE),"-")*IF($D3843="Abgabe",0,1),"")</f>
        <v/>
      </c>
      <c r="M3843" s="111" t="str">
        <f>IFERROR(IF($C3843=M$2,$G3843*VLOOKUP($F3843,Listen!$B$5:$G$95,$J3843+1,FALSE)/VLOOKUP(M$2,Listen!$B$5:$G$95,$J3843+1,FALSE),"-")*IF($D3843="Abgabe",0,1),"")</f>
        <v/>
      </c>
      <c r="N3843" s="111" t="str">
        <f>IFERROR(IF($C3843=N$2,$G3843*VLOOKUP($F3843,Listen!$B$5:$G$95,$J3843+1,FALSE)/VLOOKUP(N$2,Listen!$B$5:$G$95,$J3843+1,FALSE),"-")*IF($D3843="Abgabe",0,1),"")</f>
        <v/>
      </c>
      <c r="O3843" s="111" t="str">
        <f>IFERROR(IF($C3843=O$2,$G3843*VLOOKUP($F3843,Listen!$B$5:$G$95,$J3843+1,FALSE)/VLOOKUP(O$2,Listen!$B$5:$G$95,$J3843+1,FALSE),"-")*IF($D3843="Abgabe",0,1),"")</f>
        <v/>
      </c>
      <c r="P3843" s="111" t="str">
        <f>IFERROR(IF($C3843=P$2,$G3843*VLOOKUP($F3843,Listen!$B$5:$G$95,$J3843+1,FALSE)/VLOOKUP(P$2,Listen!$B$5:$G$95,$J3843+1,FALSE),"-")*IF($D3843="Abgabe",0,1),"")</f>
        <v/>
      </c>
      <c r="Q3843" s="111" t="str">
        <f>IFERROR(IF($C3843=Q$2,$G3843*VLOOKUP($F3843,Listen!$B$5:$G$95,$J3843+1,FALSE)/VLOOKUP(Q$2,Listen!$B$5:$G$95,$J3843+1,FALSE),"-")*IF($D3843="Abgabe",0,1),"")</f>
        <v/>
      </c>
      <c r="R3843" s="111" t="str">
        <f>IFERROR(IF($C3843=R$2,$G3843*VLOOKUP($F3843,Listen!$B$5:$G$95,$J3843+1,FALSE)/VLOOKUP(R$2,Listen!$B$5:$G$95,$J3843+1,FALSE),"-")*IF($D3843="Abgabe",0,1),"")</f>
        <v/>
      </c>
    </row>
    <row r="3844" spans="2:18">
      <c r="B3844" s="130"/>
      <c r="C3844" s="95" t="str">
        <f>IFERROR(YEAR(VLOOKUP($B3844,A_Stammdaten!$B$18:$G$218,3,FALSE)),"")</f>
        <v/>
      </c>
      <c r="D3844" s="95" t="str">
        <f>IFERROR(VLOOKUP($B3844,A_Stammdaten!$B$18:$G$218,6,FALSE),"")</f>
        <v/>
      </c>
      <c r="E3844" s="131"/>
      <c r="F3844" s="130"/>
      <c r="G3844" s="130"/>
      <c r="H3844" s="96"/>
      <c r="I3844" s="105" t="str">
        <f>IFERROR(VLOOKUP($E3844,Listen!$I$5:$K$41,2,FALSE),"")</f>
        <v/>
      </c>
      <c r="J3844" s="105" t="str">
        <f>IFERROR(VLOOKUP($E3844,Listen!$I$5:$K$41,3,FALSE),"")</f>
        <v/>
      </c>
      <c r="K3844" s="111" t="str">
        <f>IFERROR(IF($C3844=K$2,$G3844*VLOOKUP($F3844,Listen!$B$5:$G$95,$J3844+1,FALSE)/VLOOKUP(K$2,Listen!$B$5:$G$95,$J3844+1,FALSE),"-")*IF($D3844="Abgabe",0,1),"")</f>
        <v/>
      </c>
      <c r="L3844" s="111" t="str">
        <f>IFERROR(IF($C3844=L$2,$G3844*VLOOKUP($F3844,Listen!$B$5:$G$95,$J3844+1,FALSE)/VLOOKUP(L$2,Listen!$B$5:$G$95,$J3844+1,FALSE),"-")*IF($D3844="Abgabe",0,1),"")</f>
        <v/>
      </c>
      <c r="M3844" s="111" t="str">
        <f>IFERROR(IF($C3844=M$2,$G3844*VLOOKUP($F3844,Listen!$B$5:$G$95,$J3844+1,FALSE)/VLOOKUP(M$2,Listen!$B$5:$G$95,$J3844+1,FALSE),"-")*IF($D3844="Abgabe",0,1),"")</f>
        <v/>
      </c>
      <c r="N3844" s="111" t="str">
        <f>IFERROR(IF($C3844=N$2,$G3844*VLOOKUP($F3844,Listen!$B$5:$G$95,$J3844+1,FALSE)/VLOOKUP(N$2,Listen!$B$5:$G$95,$J3844+1,FALSE),"-")*IF($D3844="Abgabe",0,1),"")</f>
        <v/>
      </c>
      <c r="O3844" s="111" t="str">
        <f>IFERROR(IF($C3844=O$2,$G3844*VLOOKUP($F3844,Listen!$B$5:$G$95,$J3844+1,FALSE)/VLOOKUP(O$2,Listen!$B$5:$G$95,$J3844+1,FALSE),"-")*IF($D3844="Abgabe",0,1),"")</f>
        <v/>
      </c>
      <c r="P3844" s="111" t="str">
        <f>IFERROR(IF($C3844=P$2,$G3844*VLOOKUP($F3844,Listen!$B$5:$G$95,$J3844+1,FALSE)/VLOOKUP(P$2,Listen!$B$5:$G$95,$J3844+1,FALSE),"-")*IF($D3844="Abgabe",0,1),"")</f>
        <v/>
      </c>
      <c r="Q3844" s="111" t="str">
        <f>IFERROR(IF($C3844=Q$2,$G3844*VLOOKUP($F3844,Listen!$B$5:$G$95,$J3844+1,FALSE)/VLOOKUP(Q$2,Listen!$B$5:$G$95,$J3844+1,FALSE),"-")*IF($D3844="Abgabe",0,1),"")</f>
        <v/>
      </c>
      <c r="R3844" s="111" t="str">
        <f>IFERROR(IF($C3844=R$2,$G3844*VLOOKUP($F3844,Listen!$B$5:$G$95,$J3844+1,FALSE)/VLOOKUP(R$2,Listen!$B$5:$G$95,$J3844+1,FALSE),"-")*IF($D3844="Abgabe",0,1),"")</f>
        <v/>
      </c>
    </row>
    <row r="3845" spans="2:18">
      <c r="B3845" s="130"/>
      <c r="C3845" s="95" t="str">
        <f>IFERROR(YEAR(VLOOKUP($B3845,A_Stammdaten!$B$18:$G$218,3,FALSE)),"")</f>
        <v/>
      </c>
      <c r="D3845" s="95" t="str">
        <f>IFERROR(VLOOKUP($B3845,A_Stammdaten!$B$18:$G$218,6,FALSE),"")</f>
        <v/>
      </c>
      <c r="E3845" s="131"/>
      <c r="F3845" s="130"/>
      <c r="G3845" s="130"/>
      <c r="H3845" s="96"/>
      <c r="I3845" s="105" t="str">
        <f>IFERROR(VLOOKUP($E3845,Listen!$I$5:$K$41,2,FALSE),"")</f>
        <v/>
      </c>
      <c r="J3845" s="105" t="str">
        <f>IFERROR(VLOOKUP($E3845,Listen!$I$5:$K$41,3,FALSE),"")</f>
        <v/>
      </c>
      <c r="K3845" s="111" t="str">
        <f>IFERROR(IF($C3845=K$2,$G3845*VLOOKUP($F3845,Listen!$B$5:$G$95,$J3845+1,FALSE)/VLOOKUP(K$2,Listen!$B$5:$G$95,$J3845+1,FALSE),"-")*IF($D3845="Abgabe",0,1),"")</f>
        <v/>
      </c>
      <c r="L3845" s="111" t="str">
        <f>IFERROR(IF($C3845=L$2,$G3845*VLOOKUP($F3845,Listen!$B$5:$G$95,$J3845+1,FALSE)/VLOOKUP(L$2,Listen!$B$5:$G$95,$J3845+1,FALSE),"-")*IF($D3845="Abgabe",0,1),"")</f>
        <v/>
      </c>
      <c r="M3845" s="111" t="str">
        <f>IFERROR(IF($C3845=M$2,$G3845*VLOOKUP($F3845,Listen!$B$5:$G$95,$J3845+1,FALSE)/VLOOKUP(M$2,Listen!$B$5:$G$95,$J3845+1,FALSE),"-")*IF($D3845="Abgabe",0,1),"")</f>
        <v/>
      </c>
      <c r="N3845" s="111" t="str">
        <f>IFERROR(IF($C3845=N$2,$G3845*VLOOKUP($F3845,Listen!$B$5:$G$95,$J3845+1,FALSE)/VLOOKUP(N$2,Listen!$B$5:$G$95,$J3845+1,FALSE),"-")*IF($D3845="Abgabe",0,1),"")</f>
        <v/>
      </c>
      <c r="O3845" s="111" t="str">
        <f>IFERROR(IF($C3845=O$2,$G3845*VLOOKUP($F3845,Listen!$B$5:$G$95,$J3845+1,FALSE)/VLOOKUP(O$2,Listen!$B$5:$G$95,$J3845+1,FALSE),"-")*IF($D3845="Abgabe",0,1),"")</f>
        <v/>
      </c>
      <c r="P3845" s="111" t="str">
        <f>IFERROR(IF($C3845=P$2,$G3845*VLOOKUP($F3845,Listen!$B$5:$G$95,$J3845+1,FALSE)/VLOOKUP(P$2,Listen!$B$5:$G$95,$J3845+1,FALSE),"-")*IF($D3845="Abgabe",0,1),"")</f>
        <v/>
      </c>
      <c r="Q3845" s="111" t="str">
        <f>IFERROR(IF($C3845=Q$2,$G3845*VLOOKUP($F3845,Listen!$B$5:$G$95,$J3845+1,FALSE)/VLOOKUP(Q$2,Listen!$B$5:$G$95,$J3845+1,FALSE),"-")*IF($D3845="Abgabe",0,1),"")</f>
        <v/>
      </c>
      <c r="R3845" s="111" t="str">
        <f>IFERROR(IF($C3845=R$2,$G3845*VLOOKUP($F3845,Listen!$B$5:$G$95,$J3845+1,FALSE)/VLOOKUP(R$2,Listen!$B$5:$G$95,$J3845+1,FALSE),"-")*IF($D3845="Abgabe",0,1),"")</f>
        <v/>
      </c>
    </row>
    <row r="3846" spans="2:18">
      <c r="B3846" s="130"/>
      <c r="C3846" s="95" t="str">
        <f>IFERROR(YEAR(VLOOKUP($B3846,A_Stammdaten!$B$18:$G$218,3,FALSE)),"")</f>
        <v/>
      </c>
      <c r="D3846" s="95" t="str">
        <f>IFERROR(VLOOKUP($B3846,A_Stammdaten!$B$18:$G$218,6,FALSE),"")</f>
        <v/>
      </c>
      <c r="E3846" s="131"/>
      <c r="F3846" s="130"/>
      <c r="G3846" s="130"/>
      <c r="H3846" s="96"/>
      <c r="I3846" s="105" t="str">
        <f>IFERROR(VLOOKUP($E3846,Listen!$I$5:$K$41,2,FALSE),"")</f>
        <v/>
      </c>
      <c r="J3846" s="105" t="str">
        <f>IFERROR(VLOOKUP($E3846,Listen!$I$5:$K$41,3,FALSE),"")</f>
        <v/>
      </c>
      <c r="K3846" s="111" t="str">
        <f>IFERROR(IF($C3846=K$2,$G3846*VLOOKUP($F3846,Listen!$B$5:$G$95,$J3846+1,FALSE)/VLOOKUP(K$2,Listen!$B$5:$G$95,$J3846+1,FALSE),"-")*IF($D3846="Abgabe",0,1),"")</f>
        <v/>
      </c>
      <c r="L3846" s="111" t="str">
        <f>IFERROR(IF($C3846=L$2,$G3846*VLOOKUP($F3846,Listen!$B$5:$G$95,$J3846+1,FALSE)/VLOOKUP(L$2,Listen!$B$5:$G$95,$J3846+1,FALSE),"-")*IF($D3846="Abgabe",0,1),"")</f>
        <v/>
      </c>
      <c r="M3846" s="111" t="str">
        <f>IFERROR(IF($C3846=M$2,$G3846*VLOOKUP($F3846,Listen!$B$5:$G$95,$J3846+1,FALSE)/VLOOKUP(M$2,Listen!$B$5:$G$95,$J3846+1,FALSE),"-")*IF($D3846="Abgabe",0,1),"")</f>
        <v/>
      </c>
      <c r="N3846" s="111" t="str">
        <f>IFERROR(IF($C3846=N$2,$G3846*VLOOKUP($F3846,Listen!$B$5:$G$95,$J3846+1,FALSE)/VLOOKUP(N$2,Listen!$B$5:$G$95,$J3846+1,FALSE),"-")*IF($D3846="Abgabe",0,1),"")</f>
        <v/>
      </c>
      <c r="O3846" s="111" t="str">
        <f>IFERROR(IF($C3846=O$2,$G3846*VLOOKUP($F3846,Listen!$B$5:$G$95,$J3846+1,FALSE)/VLOOKUP(O$2,Listen!$B$5:$G$95,$J3846+1,FALSE),"-")*IF($D3846="Abgabe",0,1),"")</f>
        <v/>
      </c>
      <c r="P3846" s="111" t="str">
        <f>IFERROR(IF($C3846=P$2,$G3846*VLOOKUP($F3846,Listen!$B$5:$G$95,$J3846+1,FALSE)/VLOOKUP(P$2,Listen!$B$5:$G$95,$J3846+1,FALSE),"-")*IF($D3846="Abgabe",0,1),"")</f>
        <v/>
      </c>
      <c r="Q3846" s="111" t="str">
        <f>IFERROR(IF($C3846=Q$2,$G3846*VLOOKUP($F3846,Listen!$B$5:$G$95,$J3846+1,FALSE)/VLOOKUP(Q$2,Listen!$B$5:$G$95,$J3846+1,FALSE),"-")*IF($D3846="Abgabe",0,1),"")</f>
        <v/>
      </c>
      <c r="R3846" s="111" t="str">
        <f>IFERROR(IF($C3846=R$2,$G3846*VLOOKUP($F3846,Listen!$B$5:$G$95,$J3846+1,FALSE)/VLOOKUP(R$2,Listen!$B$5:$G$95,$J3846+1,FALSE),"-")*IF($D3846="Abgabe",0,1),"")</f>
        <v/>
      </c>
    </row>
    <row r="3847" spans="2:18">
      <c r="B3847" s="130"/>
      <c r="C3847" s="95" t="str">
        <f>IFERROR(YEAR(VLOOKUP($B3847,A_Stammdaten!$B$18:$G$218,3,FALSE)),"")</f>
        <v/>
      </c>
      <c r="D3847" s="95" t="str">
        <f>IFERROR(VLOOKUP($B3847,A_Stammdaten!$B$18:$G$218,6,FALSE),"")</f>
        <v/>
      </c>
      <c r="E3847" s="131"/>
      <c r="F3847" s="130"/>
      <c r="G3847" s="130"/>
      <c r="H3847" s="96"/>
      <c r="I3847" s="105" t="str">
        <f>IFERROR(VLOOKUP($E3847,Listen!$I$5:$K$41,2,FALSE),"")</f>
        <v/>
      </c>
      <c r="J3847" s="105" t="str">
        <f>IFERROR(VLOOKUP($E3847,Listen!$I$5:$K$41,3,FALSE),"")</f>
        <v/>
      </c>
      <c r="K3847" s="111" t="str">
        <f>IFERROR(IF($C3847=K$2,$G3847*VLOOKUP($F3847,Listen!$B$5:$G$95,$J3847+1,FALSE)/VLOOKUP(K$2,Listen!$B$5:$G$95,$J3847+1,FALSE),"-")*IF($D3847="Abgabe",0,1),"")</f>
        <v/>
      </c>
      <c r="L3847" s="111" t="str">
        <f>IFERROR(IF($C3847=L$2,$G3847*VLOOKUP($F3847,Listen!$B$5:$G$95,$J3847+1,FALSE)/VLOOKUP(L$2,Listen!$B$5:$G$95,$J3847+1,FALSE),"-")*IF($D3847="Abgabe",0,1),"")</f>
        <v/>
      </c>
      <c r="M3847" s="111" t="str">
        <f>IFERROR(IF($C3847=M$2,$G3847*VLOOKUP($F3847,Listen!$B$5:$G$95,$J3847+1,FALSE)/VLOOKUP(M$2,Listen!$B$5:$G$95,$J3847+1,FALSE),"-")*IF($D3847="Abgabe",0,1),"")</f>
        <v/>
      </c>
      <c r="N3847" s="111" t="str">
        <f>IFERROR(IF($C3847=N$2,$G3847*VLOOKUP($F3847,Listen!$B$5:$G$95,$J3847+1,FALSE)/VLOOKUP(N$2,Listen!$B$5:$G$95,$J3847+1,FALSE),"-")*IF($D3847="Abgabe",0,1),"")</f>
        <v/>
      </c>
      <c r="O3847" s="111" t="str">
        <f>IFERROR(IF($C3847=O$2,$G3847*VLOOKUP($F3847,Listen!$B$5:$G$95,$J3847+1,FALSE)/VLOOKUP(O$2,Listen!$B$5:$G$95,$J3847+1,FALSE),"-")*IF($D3847="Abgabe",0,1),"")</f>
        <v/>
      </c>
      <c r="P3847" s="111" t="str">
        <f>IFERROR(IF($C3847=P$2,$G3847*VLOOKUP($F3847,Listen!$B$5:$G$95,$J3847+1,FALSE)/VLOOKUP(P$2,Listen!$B$5:$G$95,$J3847+1,FALSE),"-")*IF($D3847="Abgabe",0,1),"")</f>
        <v/>
      </c>
      <c r="Q3847" s="111" t="str">
        <f>IFERROR(IF($C3847=Q$2,$G3847*VLOOKUP($F3847,Listen!$B$5:$G$95,$J3847+1,FALSE)/VLOOKUP(Q$2,Listen!$B$5:$G$95,$J3847+1,FALSE),"-")*IF($D3847="Abgabe",0,1),"")</f>
        <v/>
      </c>
      <c r="R3847" s="111" t="str">
        <f>IFERROR(IF($C3847=R$2,$G3847*VLOOKUP($F3847,Listen!$B$5:$G$95,$J3847+1,FALSE)/VLOOKUP(R$2,Listen!$B$5:$G$95,$J3847+1,FALSE),"-")*IF($D3847="Abgabe",0,1),"")</f>
        <v/>
      </c>
    </row>
    <row r="3848" spans="2:18">
      <c r="B3848" s="130"/>
      <c r="C3848" s="95" t="str">
        <f>IFERROR(YEAR(VLOOKUP($B3848,A_Stammdaten!$B$18:$G$218,3,FALSE)),"")</f>
        <v/>
      </c>
      <c r="D3848" s="95" t="str">
        <f>IFERROR(VLOOKUP($B3848,A_Stammdaten!$B$18:$G$218,6,FALSE),"")</f>
        <v/>
      </c>
      <c r="E3848" s="131"/>
      <c r="F3848" s="130"/>
      <c r="G3848" s="130"/>
      <c r="H3848" s="96"/>
      <c r="I3848" s="105" t="str">
        <f>IFERROR(VLOOKUP($E3848,Listen!$I$5:$K$41,2,FALSE),"")</f>
        <v/>
      </c>
      <c r="J3848" s="105" t="str">
        <f>IFERROR(VLOOKUP($E3848,Listen!$I$5:$K$41,3,FALSE),"")</f>
        <v/>
      </c>
      <c r="K3848" s="111" t="str">
        <f>IFERROR(IF($C3848=K$2,$G3848*VLOOKUP($F3848,Listen!$B$5:$G$95,$J3848+1,FALSE)/VLOOKUP(K$2,Listen!$B$5:$G$95,$J3848+1,FALSE),"-")*IF($D3848="Abgabe",0,1),"")</f>
        <v/>
      </c>
      <c r="L3848" s="111" t="str">
        <f>IFERROR(IF($C3848=L$2,$G3848*VLOOKUP($F3848,Listen!$B$5:$G$95,$J3848+1,FALSE)/VLOOKUP(L$2,Listen!$B$5:$G$95,$J3848+1,FALSE),"-")*IF($D3848="Abgabe",0,1),"")</f>
        <v/>
      </c>
      <c r="M3848" s="111" t="str">
        <f>IFERROR(IF($C3848=M$2,$G3848*VLOOKUP($F3848,Listen!$B$5:$G$95,$J3848+1,FALSE)/VLOOKUP(M$2,Listen!$B$5:$G$95,$J3848+1,FALSE),"-")*IF($D3848="Abgabe",0,1),"")</f>
        <v/>
      </c>
      <c r="N3848" s="111" t="str">
        <f>IFERROR(IF($C3848=N$2,$G3848*VLOOKUP($F3848,Listen!$B$5:$G$95,$J3848+1,FALSE)/VLOOKUP(N$2,Listen!$B$5:$G$95,$J3848+1,FALSE),"-")*IF($D3848="Abgabe",0,1),"")</f>
        <v/>
      </c>
      <c r="O3848" s="111" t="str">
        <f>IFERROR(IF($C3848=O$2,$G3848*VLOOKUP($F3848,Listen!$B$5:$G$95,$J3848+1,FALSE)/VLOOKUP(O$2,Listen!$B$5:$G$95,$J3848+1,FALSE),"-")*IF($D3848="Abgabe",0,1),"")</f>
        <v/>
      </c>
      <c r="P3848" s="111" t="str">
        <f>IFERROR(IF($C3848=P$2,$G3848*VLOOKUP($F3848,Listen!$B$5:$G$95,$J3848+1,FALSE)/VLOOKUP(P$2,Listen!$B$5:$G$95,$J3848+1,FALSE),"-")*IF($D3848="Abgabe",0,1),"")</f>
        <v/>
      </c>
      <c r="Q3848" s="111" t="str">
        <f>IFERROR(IF($C3848=Q$2,$G3848*VLOOKUP($F3848,Listen!$B$5:$G$95,$J3848+1,FALSE)/VLOOKUP(Q$2,Listen!$B$5:$G$95,$J3848+1,FALSE),"-")*IF($D3848="Abgabe",0,1),"")</f>
        <v/>
      </c>
      <c r="R3848" s="111" t="str">
        <f>IFERROR(IF($C3848=R$2,$G3848*VLOOKUP($F3848,Listen!$B$5:$G$95,$J3848+1,FALSE)/VLOOKUP(R$2,Listen!$B$5:$G$95,$J3848+1,FALSE),"-")*IF($D3848="Abgabe",0,1),"")</f>
        <v/>
      </c>
    </row>
    <row r="3849" spans="2:18">
      <c r="B3849" s="130"/>
      <c r="C3849" s="95" t="str">
        <f>IFERROR(YEAR(VLOOKUP($B3849,A_Stammdaten!$B$18:$G$218,3,FALSE)),"")</f>
        <v/>
      </c>
      <c r="D3849" s="95" t="str">
        <f>IFERROR(VLOOKUP($B3849,A_Stammdaten!$B$18:$G$218,6,FALSE),"")</f>
        <v/>
      </c>
      <c r="E3849" s="131"/>
      <c r="F3849" s="130"/>
      <c r="G3849" s="130"/>
      <c r="H3849" s="96"/>
      <c r="I3849" s="105" t="str">
        <f>IFERROR(VLOOKUP($E3849,Listen!$I$5:$K$41,2,FALSE),"")</f>
        <v/>
      </c>
      <c r="J3849" s="105" t="str">
        <f>IFERROR(VLOOKUP($E3849,Listen!$I$5:$K$41,3,FALSE),"")</f>
        <v/>
      </c>
      <c r="K3849" s="111" t="str">
        <f>IFERROR(IF($C3849=K$2,$G3849*VLOOKUP($F3849,Listen!$B$5:$G$95,$J3849+1,FALSE)/VLOOKUP(K$2,Listen!$B$5:$G$95,$J3849+1,FALSE),"-")*IF($D3849="Abgabe",0,1),"")</f>
        <v/>
      </c>
      <c r="L3849" s="111" t="str">
        <f>IFERROR(IF($C3849=L$2,$G3849*VLOOKUP($F3849,Listen!$B$5:$G$95,$J3849+1,FALSE)/VLOOKUP(L$2,Listen!$B$5:$G$95,$J3849+1,FALSE),"-")*IF($D3849="Abgabe",0,1),"")</f>
        <v/>
      </c>
      <c r="M3849" s="111" t="str">
        <f>IFERROR(IF($C3849=M$2,$G3849*VLOOKUP($F3849,Listen!$B$5:$G$95,$J3849+1,FALSE)/VLOOKUP(M$2,Listen!$B$5:$G$95,$J3849+1,FALSE),"-")*IF($D3849="Abgabe",0,1),"")</f>
        <v/>
      </c>
      <c r="N3849" s="111" t="str">
        <f>IFERROR(IF($C3849=N$2,$G3849*VLOOKUP($F3849,Listen!$B$5:$G$95,$J3849+1,FALSE)/VLOOKUP(N$2,Listen!$B$5:$G$95,$J3849+1,FALSE),"-")*IF($D3849="Abgabe",0,1),"")</f>
        <v/>
      </c>
      <c r="O3849" s="111" t="str">
        <f>IFERROR(IF($C3849=O$2,$G3849*VLOOKUP($F3849,Listen!$B$5:$G$95,$J3849+1,FALSE)/VLOOKUP(O$2,Listen!$B$5:$G$95,$J3849+1,FALSE),"-")*IF($D3849="Abgabe",0,1),"")</f>
        <v/>
      </c>
      <c r="P3849" s="111" t="str">
        <f>IFERROR(IF($C3849=P$2,$G3849*VLOOKUP($F3849,Listen!$B$5:$G$95,$J3849+1,FALSE)/VLOOKUP(P$2,Listen!$B$5:$G$95,$J3849+1,FALSE),"-")*IF($D3849="Abgabe",0,1),"")</f>
        <v/>
      </c>
      <c r="Q3849" s="111" t="str">
        <f>IFERROR(IF($C3849=Q$2,$G3849*VLOOKUP($F3849,Listen!$B$5:$G$95,$J3849+1,FALSE)/VLOOKUP(Q$2,Listen!$B$5:$G$95,$J3849+1,FALSE),"-")*IF($D3849="Abgabe",0,1),"")</f>
        <v/>
      </c>
      <c r="R3849" s="111" t="str">
        <f>IFERROR(IF($C3849=R$2,$G3849*VLOOKUP($F3849,Listen!$B$5:$G$95,$J3849+1,FALSE)/VLOOKUP(R$2,Listen!$B$5:$G$95,$J3849+1,FALSE),"-")*IF($D3849="Abgabe",0,1),"")</f>
        <v/>
      </c>
    </row>
    <row r="3850" spans="2:18">
      <c r="B3850" s="130"/>
      <c r="C3850" s="95" t="str">
        <f>IFERROR(YEAR(VLOOKUP($B3850,A_Stammdaten!$B$18:$G$218,3,FALSE)),"")</f>
        <v/>
      </c>
      <c r="D3850" s="95" t="str">
        <f>IFERROR(VLOOKUP($B3850,A_Stammdaten!$B$18:$G$218,6,FALSE),"")</f>
        <v/>
      </c>
      <c r="E3850" s="131"/>
      <c r="F3850" s="130"/>
      <c r="G3850" s="130"/>
      <c r="H3850" s="96"/>
      <c r="I3850" s="105" t="str">
        <f>IFERROR(VLOOKUP($E3850,Listen!$I$5:$K$41,2,FALSE),"")</f>
        <v/>
      </c>
      <c r="J3850" s="105" t="str">
        <f>IFERROR(VLOOKUP($E3850,Listen!$I$5:$K$41,3,FALSE),"")</f>
        <v/>
      </c>
      <c r="K3850" s="111" t="str">
        <f>IFERROR(IF($C3850=K$2,$G3850*VLOOKUP($F3850,Listen!$B$5:$G$95,$J3850+1,FALSE)/VLOOKUP(K$2,Listen!$B$5:$G$95,$J3850+1,FALSE),"-")*IF($D3850="Abgabe",0,1),"")</f>
        <v/>
      </c>
      <c r="L3850" s="111" t="str">
        <f>IFERROR(IF($C3850=L$2,$G3850*VLOOKUP($F3850,Listen!$B$5:$G$95,$J3850+1,FALSE)/VLOOKUP(L$2,Listen!$B$5:$G$95,$J3850+1,FALSE),"-")*IF($D3850="Abgabe",0,1),"")</f>
        <v/>
      </c>
      <c r="M3850" s="111" t="str">
        <f>IFERROR(IF($C3850=M$2,$G3850*VLOOKUP($F3850,Listen!$B$5:$G$95,$J3850+1,FALSE)/VLOOKUP(M$2,Listen!$B$5:$G$95,$J3850+1,FALSE),"-")*IF($D3850="Abgabe",0,1),"")</f>
        <v/>
      </c>
      <c r="N3850" s="111" t="str">
        <f>IFERROR(IF($C3850=N$2,$G3850*VLOOKUP($F3850,Listen!$B$5:$G$95,$J3850+1,FALSE)/VLOOKUP(N$2,Listen!$B$5:$G$95,$J3850+1,FALSE),"-")*IF($D3850="Abgabe",0,1),"")</f>
        <v/>
      </c>
      <c r="O3850" s="111" t="str">
        <f>IFERROR(IF($C3850=O$2,$G3850*VLOOKUP($F3850,Listen!$B$5:$G$95,$J3850+1,FALSE)/VLOOKUP(O$2,Listen!$B$5:$G$95,$J3850+1,FALSE),"-")*IF($D3850="Abgabe",0,1),"")</f>
        <v/>
      </c>
      <c r="P3850" s="111" t="str">
        <f>IFERROR(IF($C3850=P$2,$G3850*VLOOKUP($F3850,Listen!$B$5:$G$95,$J3850+1,FALSE)/VLOOKUP(P$2,Listen!$B$5:$G$95,$J3850+1,FALSE),"-")*IF($D3850="Abgabe",0,1),"")</f>
        <v/>
      </c>
      <c r="Q3850" s="111" t="str">
        <f>IFERROR(IF($C3850=Q$2,$G3850*VLOOKUP($F3850,Listen!$B$5:$G$95,$J3850+1,FALSE)/VLOOKUP(Q$2,Listen!$B$5:$G$95,$J3850+1,FALSE),"-")*IF($D3850="Abgabe",0,1),"")</f>
        <v/>
      </c>
      <c r="R3850" s="111" t="str">
        <f>IFERROR(IF($C3850=R$2,$G3850*VLOOKUP($F3850,Listen!$B$5:$G$95,$J3850+1,FALSE)/VLOOKUP(R$2,Listen!$B$5:$G$95,$J3850+1,FALSE),"-")*IF($D3850="Abgabe",0,1),"")</f>
        <v/>
      </c>
    </row>
    <row r="3851" spans="2:18">
      <c r="B3851" s="130"/>
      <c r="C3851" s="95" t="str">
        <f>IFERROR(YEAR(VLOOKUP($B3851,A_Stammdaten!$B$18:$G$218,3,FALSE)),"")</f>
        <v/>
      </c>
      <c r="D3851" s="95" t="str">
        <f>IFERROR(VLOOKUP($B3851,A_Stammdaten!$B$18:$G$218,6,FALSE),"")</f>
        <v/>
      </c>
      <c r="E3851" s="131"/>
      <c r="F3851" s="130"/>
      <c r="G3851" s="130"/>
      <c r="H3851" s="96"/>
      <c r="I3851" s="105" t="str">
        <f>IFERROR(VLOOKUP($E3851,Listen!$I$5:$K$41,2,FALSE),"")</f>
        <v/>
      </c>
      <c r="J3851" s="105" t="str">
        <f>IFERROR(VLOOKUP($E3851,Listen!$I$5:$K$41,3,FALSE),"")</f>
        <v/>
      </c>
      <c r="K3851" s="111" t="str">
        <f>IFERROR(IF($C3851=K$2,$G3851*VLOOKUP($F3851,Listen!$B$5:$G$95,$J3851+1,FALSE)/VLOOKUP(K$2,Listen!$B$5:$G$95,$J3851+1,FALSE),"-")*IF($D3851="Abgabe",0,1),"")</f>
        <v/>
      </c>
      <c r="L3851" s="111" t="str">
        <f>IFERROR(IF($C3851=L$2,$G3851*VLOOKUP($F3851,Listen!$B$5:$G$95,$J3851+1,FALSE)/VLOOKUP(L$2,Listen!$B$5:$G$95,$J3851+1,FALSE),"-")*IF($D3851="Abgabe",0,1),"")</f>
        <v/>
      </c>
      <c r="M3851" s="111" t="str">
        <f>IFERROR(IF($C3851=M$2,$G3851*VLOOKUP($F3851,Listen!$B$5:$G$95,$J3851+1,FALSE)/VLOOKUP(M$2,Listen!$B$5:$G$95,$J3851+1,FALSE),"-")*IF($D3851="Abgabe",0,1),"")</f>
        <v/>
      </c>
      <c r="N3851" s="111" t="str">
        <f>IFERROR(IF($C3851=N$2,$G3851*VLOOKUP($F3851,Listen!$B$5:$G$95,$J3851+1,FALSE)/VLOOKUP(N$2,Listen!$B$5:$G$95,$J3851+1,FALSE),"-")*IF($D3851="Abgabe",0,1),"")</f>
        <v/>
      </c>
      <c r="O3851" s="111" t="str">
        <f>IFERROR(IF($C3851=O$2,$G3851*VLOOKUP($F3851,Listen!$B$5:$G$95,$J3851+1,FALSE)/VLOOKUP(O$2,Listen!$B$5:$G$95,$J3851+1,FALSE),"-")*IF($D3851="Abgabe",0,1),"")</f>
        <v/>
      </c>
      <c r="P3851" s="111" t="str">
        <f>IFERROR(IF($C3851=P$2,$G3851*VLOOKUP($F3851,Listen!$B$5:$G$95,$J3851+1,FALSE)/VLOOKUP(P$2,Listen!$B$5:$G$95,$J3851+1,FALSE),"-")*IF($D3851="Abgabe",0,1),"")</f>
        <v/>
      </c>
      <c r="Q3851" s="111" t="str">
        <f>IFERROR(IF($C3851=Q$2,$G3851*VLOOKUP($F3851,Listen!$B$5:$G$95,$J3851+1,FALSE)/VLOOKUP(Q$2,Listen!$B$5:$G$95,$J3851+1,FALSE),"-")*IF($D3851="Abgabe",0,1),"")</f>
        <v/>
      </c>
      <c r="R3851" s="111" t="str">
        <f>IFERROR(IF($C3851=R$2,$G3851*VLOOKUP($F3851,Listen!$B$5:$G$95,$J3851+1,FALSE)/VLOOKUP(R$2,Listen!$B$5:$G$95,$J3851+1,FALSE),"-")*IF($D3851="Abgabe",0,1),"")</f>
        <v/>
      </c>
    </row>
    <row r="3852" spans="2:18">
      <c r="B3852" s="130"/>
      <c r="C3852" s="95" t="str">
        <f>IFERROR(YEAR(VLOOKUP($B3852,A_Stammdaten!$B$18:$G$218,3,FALSE)),"")</f>
        <v/>
      </c>
      <c r="D3852" s="95" t="str">
        <f>IFERROR(VLOOKUP($B3852,A_Stammdaten!$B$18:$G$218,6,FALSE),"")</f>
        <v/>
      </c>
      <c r="E3852" s="131"/>
      <c r="F3852" s="130"/>
      <c r="G3852" s="130"/>
      <c r="H3852" s="96"/>
      <c r="I3852" s="105" t="str">
        <f>IFERROR(VLOOKUP($E3852,Listen!$I$5:$K$41,2,FALSE),"")</f>
        <v/>
      </c>
      <c r="J3852" s="105" t="str">
        <f>IFERROR(VLOOKUP($E3852,Listen!$I$5:$K$41,3,FALSE),"")</f>
        <v/>
      </c>
      <c r="K3852" s="111" t="str">
        <f>IFERROR(IF($C3852=K$2,$G3852*VLOOKUP($F3852,Listen!$B$5:$G$95,$J3852+1,FALSE)/VLOOKUP(K$2,Listen!$B$5:$G$95,$J3852+1,FALSE),"-")*IF($D3852="Abgabe",0,1),"")</f>
        <v/>
      </c>
      <c r="L3852" s="111" t="str">
        <f>IFERROR(IF($C3852=L$2,$G3852*VLOOKUP($F3852,Listen!$B$5:$G$95,$J3852+1,FALSE)/VLOOKUP(L$2,Listen!$B$5:$G$95,$J3852+1,FALSE),"-")*IF($D3852="Abgabe",0,1),"")</f>
        <v/>
      </c>
      <c r="M3852" s="111" t="str">
        <f>IFERROR(IF($C3852=M$2,$G3852*VLOOKUP($F3852,Listen!$B$5:$G$95,$J3852+1,FALSE)/VLOOKUP(M$2,Listen!$B$5:$G$95,$J3852+1,FALSE),"-")*IF($D3852="Abgabe",0,1),"")</f>
        <v/>
      </c>
      <c r="N3852" s="111" t="str">
        <f>IFERROR(IF($C3852=N$2,$G3852*VLOOKUP($F3852,Listen!$B$5:$G$95,$J3852+1,FALSE)/VLOOKUP(N$2,Listen!$B$5:$G$95,$J3852+1,FALSE),"-")*IF($D3852="Abgabe",0,1),"")</f>
        <v/>
      </c>
      <c r="O3852" s="111" t="str">
        <f>IFERROR(IF($C3852=O$2,$G3852*VLOOKUP($F3852,Listen!$B$5:$G$95,$J3852+1,FALSE)/VLOOKUP(O$2,Listen!$B$5:$G$95,$J3852+1,FALSE),"-")*IF($D3852="Abgabe",0,1),"")</f>
        <v/>
      </c>
      <c r="P3852" s="111" t="str">
        <f>IFERROR(IF($C3852=P$2,$G3852*VLOOKUP($F3852,Listen!$B$5:$G$95,$J3852+1,FALSE)/VLOOKUP(P$2,Listen!$B$5:$G$95,$J3852+1,FALSE),"-")*IF($D3852="Abgabe",0,1),"")</f>
        <v/>
      </c>
      <c r="Q3852" s="111" t="str">
        <f>IFERROR(IF($C3852=Q$2,$G3852*VLOOKUP($F3852,Listen!$B$5:$G$95,$J3852+1,FALSE)/VLOOKUP(Q$2,Listen!$B$5:$G$95,$J3852+1,FALSE),"-")*IF($D3852="Abgabe",0,1),"")</f>
        <v/>
      </c>
      <c r="R3852" s="111" t="str">
        <f>IFERROR(IF($C3852=R$2,$G3852*VLOOKUP($F3852,Listen!$B$5:$G$95,$J3852+1,FALSE)/VLOOKUP(R$2,Listen!$B$5:$G$95,$J3852+1,FALSE),"-")*IF($D3852="Abgabe",0,1),"")</f>
        <v/>
      </c>
    </row>
    <row r="3853" spans="2:18">
      <c r="B3853" s="130"/>
      <c r="C3853" s="95" t="str">
        <f>IFERROR(YEAR(VLOOKUP($B3853,A_Stammdaten!$B$18:$G$218,3,FALSE)),"")</f>
        <v/>
      </c>
      <c r="D3853" s="95" t="str">
        <f>IFERROR(VLOOKUP($B3853,A_Stammdaten!$B$18:$G$218,6,FALSE),"")</f>
        <v/>
      </c>
      <c r="E3853" s="131"/>
      <c r="F3853" s="130"/>
      <c r="G3853" s="130"/>
      <c r="H3853" s="96"/>
      <c r="I3853" s="105" t="str">
        <f>IFERROR(VLOOKUP($E3853,Listen!$I$5:$K$41,2,FALSE),"")</f>
        <v/>
      </c>
      <c r="J3853" s="105" t="str">
        <f>IFERROR(VLOOKUP($E3853,Listen!$I$5:$K$41,3,FALSE),"")</f>
        <v/>
      </c>
      <c r="K3853" s="111" t="str">
        <f>IFERROR(IF($C3853=K$2,$G3853*VLOOKUP($F3853,Listen!$B$5:$G$95,$J3853+1,FALSE)/VLOOKUP(K$2,Listen!$B$5:$G$95,$J3853+1,FALSE),"-")*IF($D3853="Abgabe",0,1),"")</f>
        <v/>
      </c>
      <c r="L3853" s="111" t="str">
        <f>IFERROR(IF($C3853=L$2,$G3853*VLOOKUP($F3853,Listen!$B$5:$G$95,$J3853+1,FALSE)/VLOOKUP(L$2,Listen!$B$5:$G$95,$J3853+1,FALSE),"-")*IF($D3853="Abgabe",0,1),"")</f>
        <v/>
      </c>
      <c r="M3853" s="111" t="str">
        <f>IFERROR(IF($C3853=M$2,$G3853*VLOOKUP($F3853,Listen!$B$5:$G$95,$J3853+1,FALSE)/VLOOKUP(M$2,Listen!$B$5:$G$95,$J3853+1,FALSE),"-")*IF($D3853="Abgabe",0,1),"")</f>
        <v/>
      </c>
      <c r="N3853" s="111" t="str">
        <f>IFERROR(IF($C3853=N$2,$G3853*VLOOKUP($F3853,Listen!$B$5:$G$95,$J3853+1,FALSE)/VLOOKUP(N$2,Listen!$B$5:$G$95,$J3853+1,FALSE),"-")*IF($D3853="Abgabe",0,1),"")</f>
        <v/>
      </c>
      <c r="O3853" s="111" t="str">
        <f>IFERROR(IF($C3853=O$2,$G3853*VLOOKUP($F3853,Listen!$B$5:$G$95,$J3853+1,FALSE)/VLOOKUP(O$2,Listen!$B$5:$G$95,$J3853+1,FALSE),"-")*IF($D3853="Abgabe",0,1),"")</f>
        <v/>
      </c>
      <c r="P3853" s="111" t="str">
        <f>IFERROR(IF($C3853=P$2,$G3853*VLOOKUP($F3853,Listen!$B$5:$G$95,$J3853+1,FALSE)/VLOOKUP(P$2,Listen!$B$5:$G$95,$J3853+1,FALSE),"-")*IF($D3853="Abgabe",0,1),"")</f>
        <v/>
      </c>
      <c r="Q3853" s="111" t="str">
        <f>IFERROR(IF($C3853=Q$2,$G3853*VLOOKUP($F3853,Listen!$B$5:$G$95,$J3853+1,FALSE)/VLOOKUP(Q$2,Listen!$B$5:$G$95,$J3853+1,FALSE),"-")*IF($D3853="Abgabe",0,1),"")</f>
        <v/>
      </c>
      <c r="R3853" s="111" t="str">
        <f>IFERROR(IF($C3853=R$2,$G3853*VLOOKUP($F3853,Listen!$B$5:$G$95,$J3853+1,FALSE)/VLOOKUP(R$2,Listen!$B$5:$G$95,$J3853+1,FALSE),"-")*IF($D3853="Abgabe",0,1),"")</f>
        <v/>
      </c>
    </row>
    <row r="3854" spans="2:18">
      <c r="B3854" s="130"/>
      <c r="C3854" s="95" t="str">
        <f>IFERROR(YEAR(VLOOKUP($B3854,A_Stammdaten!$B$18:$G$218,3,FALSE)),"")</f>
        <v/>
      </c>
      <c r="D3854" s="95" t="str">
        <f>IFERROR(VLOOKUP($B3854,A_Stammdaten!$B$18:$G$218,6,FALSE),"")</f>
        <v/>
      </c>
      <c r="E3854" s="131"/>
      <c r="F3854" s="130"/>
      <c r="G3854" s="130"/>
      <c r="H3854" s="96"/>
      <c r="I3854" s="105" t="str">
        <f>IFERROR(VLOOKUP($E3854,Listen!$I$5:$K$41,2,FALSE),"")</f>
        <v/>
      </c>
      <c r="J3854" s="105" t="str">
        <f>IFERROR(VLOOKUP($E3854,Listen!$I$5:$K$41,3,FALSE),"")</f>
        <v/>
      </c>
      <c r="K3854" s="111" t="str">
        <f>IFERROR(IF($C3854=K$2,$G3854*VLOOKUP($F3854,Listen!$B$5:$G$95,$J3854+1,FALSE)/VLOOKUP(K$2,Listen!$B$5:$G$95,$J3854+1,FALSE),"-")*IF($D3854="Abgabe",0,1),"")</f>
        <v/>
      </c>
      <c r="L3854" s="111" t="str">
        <f>IFERROR(IF($C3854=L$2,$G3854*VLOOKUP($F3854,Listen!$B$5:$G$95,$J3854+1,FALSE)/VLOOKUP(L$2,Listen!$B$5:$G$95,$J3854+1,FALSE),"-")*IF($D3854="Abgabe",0,1),"")</f>
        <v/>
      </c>
      <c r="M3854" s="111" t="str">
        <f>IFERROR(IF($C3854=M$2,$G3854*VLOOKUP($F3854,Listen!$B$5:$G$95,$J3854+1,FALSE)/VLOOKUP(M$2,Listen!$B$5:$G$95,$J3854+1,FALSE),"-")*IF($D3854="Abgabe",0,1),"")</f>
        <v/>
      </c>
      <c r="N3854" s="111" t="str">
        <f>IFERROR(IF($C3854=N$2,$G3854*VLOOKUP($F3854,Listen!$B$5:$G$95,$J3854+1,FALSE)/VLOOKUP(N$2,Listen!$B$5:$G$95,$J3854+1,FALSE),"-")*IF($D3854="Abgabe",0,1),"")</f>
        <v/>
      </c>
      <c r="O3854" s="111" t="str">
        <f>IFERROR(IF($C3854=O$2,$G3854*VLOOKUP($F3854,Listen!$B$5:$G$95,$J3854+1,FALSE)/VLOOKUP(O$2,Listen!$B$5:$G$95,$J3854+1,FALSE),"-")*IF($D3854="Abgabe",0,1),"")</f>
        <v/>
      </c>
      <c r="P3854" s="111" t="str">
        <f>IFERROR(IF($C3854=P$2,$G3854*VLOOKUP($F3854,Listen!$B$5:$G$95,$J3854+1,FALSE)/VLOOKUP(P$2,Listen!$B$5:$G$95,$J3854+1,FALSE),"-")*IF($D3854="Abgabe",0,1),"")</f>
        <v/>
      </c>
      <c r="Q3854" s="111" t="str">
        <f>IFERROR(IF($C3854=Q$2,$G3854*VLOOKUP($F3854,Listen!$B$5:$G$95,$J3854+1,FALSE)/VLOOKUP(Q$2,Listen!$B$5:$G$95,$J3854+1,FALSE),"-")*IF($D3854="Abgabe",0,1),"")</f>
        <v/>
      </c>
      <c r="R3854" s="111" t="str">
        <f>IFERROR(IF($C3854=R$2,$G3854*VLOOKUP($F3854,Listen!$B$5:$G$95,$J3854+1,FALSE)/VLOOKUP(R$2,Listen!$B$5:$G$95,$J3854+1,FALSE),"-")*IF($D3854="Abgabe",0,1),"")</f>
        <v/>
      </c>
    </row>
    <row r="3855" spans="2:18">
      <c r="B3855" s="130"/>
      <c r="C3855" s="95" t="str">
        <f>IFERROR(YEAR(VLOOKUP($B3855,A_Stammdaten!$B$18:$G$218,3,FALSE)),"")</f>
        <v/>
      </c>
      <c r="D3855" s="95" t="str">
        <f>IFERROR(VLOOKUP($B3855,A_Stammdaten!$B$18:$G$218,6,FALSE),"")</f>
        <v/>
      </c>
      <c r="E3855" s="131"/>
      <c r="F3855" s="130"/>
      <c r="G3855" s="130"/>
      <c r="H3855" s="96"/>
      <c r="I3855" s="105" t="str">
        <f>IFERROR(VLOOKUP($E3855,Listen!$I$5:$K$41,2,FALSE),"")</f>
        <v/>
      </c>
      <c r="J3855" s="105" t="str">
        <f>IFERROR(VLOOKUP($E3855,Listen!$I$5:$K$41,3,FALSE),"")</f>
        <v/>
      </c>
      <c r="K3855" s="111" t="str">
        <f>IFERROR(IF($C3855=K$2,$G3855*VLOOKUP($F3855,Listen!$B$5:$G$95,$J3855+1,FALSE)/VLOOKUP(K$2,Listen!$B$5:$G$95,$J3855+1,FALSE),"-")*IF($D3855="Abgabe",0,1),"")</f>
        <v/>
      </c>
      <c r="L3855" s="111" t="str">
        <f>IFERROR(IF($C3855=L$2,$G3855*VLOOKUP($F3855,Listen!$B$5:$G$95,$J3855+1,FALSE)/VLOOKUP(L$2,Listen!$B$5:$G$95,$J3855+1,FALSE),"-")*IF($D3855="Abgabe",0,1),"")</f>
        <v/>
      </c>
      <c r="M3855" s="111" t="str">
        <f>IFERROR(IF($C3855=M$2,$G3855*VLOOKUP($F3855,Listen!$B$5:$G$95,$J3855+1,FALSE)/VLOOKUP(M$2,Listen!$B$5:$G$95,$J3855+1,FALSE),"-")*IF($D3855="Abgabe",0,1),"")</f>
        <v/>
      </c>
      <c r="N3855" s="111" t="str">
        <f>IFERROR(IF($C3855=N$2,$G3855*VLOOKUP($F3855,Listen!$B$5:$G$95,$J3855+1,FALSE)/VLOOKUP(N$2,Listen!$B$5:$G$95,$J3855+1,FALSE),"-")*IF($D3855="Abgabe",0,1),"")</f>
        <v/>
      </c>
      <c r="O3855" s="111" t="str">
        <f>IFERROR(IF($C3855=O$2,$G3855*VLOOKUP($F3855,Listen!$B$5:$G$95,$J3855+1,FALSE)/VLOOKUP(O$2,Listen!$B$5:$G$95,$J3855+1,FALSE),"-")*IF($D3855="Abgabe",0,1),"")</f>
        <v/>
      </c>
      <c r="P3855" s="111" t="str">
        <f>IFERROR(IF($C3855=P$2,$G3855*VLOOKUP($F3855,Listen!$B$5:$G$95,$J3855+1,FALSE)/VLOOKUP(P$2,Listen!$B$5:$G$95,$J3855+1,FALSE),"-")*IF($D3855="Abgabe",0,1),"")</f>
        <v/>
      </c>
      <c r="Q3855" s="111" t="str">
        <f>IFERROR(IF($C3855=Q$2,$G3855*VLOOKUP($F3855,Listen!$B$5:$G$95,$J3855+1,FALSE)/VLOOKUP(Q$2,Listen!$B$5:$G$95,$J3855+1,FALSE),"-")*IF($D3855="Abgabe",0,1),"")</f>
        <v/>
      </c>
      <c r="R3855" s="111" t="str">
        <f>IFERROR(IF($C3855=R$2,$G3855*VLOOKUP($F3855,Listen!$B$5:$G$95,$J3855+1,FALSE)/VLOOKUP(R$2,Listen!$B$5:$G$95,$J3855+1,FALSE),"-")*IF($D3855="Abgabe",0,1),"")</f>
        <v/>
      </c>
    </row>
    <row r="3856" spans="2:18">
      <c r="B3856" s="130"/>
      <c r="C3856" s="95" t="str">
        <f>IFERROR(YEAR(VLOOKUP($B3856,A_Stammdaten!$B$18:$G$218,3,FALSE)),"")</f>
        <v/>
      </c>
      <c r="D3856" s="95" t="str">
        <f>IFERROR(VLOOKUP($B3856,A_Stammdaten!$B$18:$G$218,6,FALSE),"")</f>
        <v/>
      </c>
      <c r="E3856" s="131"/>
      <c r="F3856" s="130"/>
      <c r="G3856" s="130"/>
      <c r="H3856" s="96"/>
      <c r="I3856" s="105" t="str">
        <f>IFERROR(VLOOKUP($E3856,Listen!$I$5:$K$41,2,FALSE),"")</f>
        <v/>
      </c>
      <c r="J3856" s="105" t="str">
        <f>IFERROR(VLOOKUP($E3856,Listen!$I$5:$K$41,3,FALSE),"")</f>
        <v/>
      </c>
      <c r="K3856" s="111" t="str">
        <f>IFERROR(IF($C3856=K$2,$G3856*VLOOKUP($F3856,Listen!$B$5:$G$95,$J3856+1,FALSE)/VLOOKUP(K$2,Listen!$B$5:$G$95,$J3856+1,FALSE),"-")*IF($D3856="Abgabe",0,1),"")</f>
        <v/>
      </c>
      <c r="L3856" s="111" t="str">
        <f>IFERROR(IF($C3856=L$2,$G3856*VLOOKUP($F3856,Listen!$B$5:$G$95,$J3856+1,FALSE)/VLOOKUP(L$2,Listen!$B$5:$G$95,$J3856+1,FALSE),"-")*IF($D3856="Abgabe",0,1),"")</f>
        <v/>
      </c>
      <c r="M3856" s="111" t="str">
        <f>IFERROR(IF($C3856=M$2,$G3856*VLOOKUP($F3856,Listen!$B$5:$G$95,$J3856+1,FALSE)/VLOOKUP(M$2,Listen!$B$5:$G$95,$J3856+1,FALSE),"-")*IF($D3856="Abgabe",0,1),"")</f>
        <v/>
      </c>
      <c r="N3856" s="111" t="str">
        <f>IFERROR(IF($C3856=N$2,$G3856*VLOOKUP($F3856,Listen!$B$5:$G$95,$J3856+1,FALSE)/VLOOKUP(N$2,Listen!$B$5:$G$95,$J3856+1,FALSE),"-")*IF($D3856="Abgabe",0,1),"")</f>
        <v/>
      </c>
      <c r="O3856" s="111" t="str">
        <f>IFERROR(IF($C3856=O$2,$G3856*VLOOKUP($F3856,Listen!$B$5:$G$95,$J3856+1,FALSE)/VLOOKUP(O$2,Listen!$B$5:$G$95,$J3856+1,FALSE),"-")*IF($D3856="Abgabe",0,1),"")</f>
        <v/>
      </c>
      <c r="P3856" s="111" t="str">
        <f>IFERROR(IF($C3856=P$2,$G3856*VLOOKUP($F3856,Listen!$B$5:$G$95,$J3856+1,FALSE)/VLOOKUP(P$2,Listen!$B$5:$G$95,$J3856+1,FALSE),"-")*IF($D3856="Abgabe",0,1),"")</f>
        <v/>
      </c>
      <c r="Q3856" s="111" t="str">
        <f>IFERROR(IF($C3856=Q$2,$G3856*VLOOKUP($F3856,Listen!$B$5:$G$95,$J3856+1,FALSE)/VLOOKUP(Q$2,Listen!$B$5:$G$95,$J3856+1,FALSE),"-")*IF($D3856="Abgabe",0,1),"")</f>
        <v/>
      </c>
      <c r="R3856" s="111" t="str">
        <f>IFERROR(IF($C3856=R$2,$G3856*VLOOKUP($F3856,Listen!$B$5:$G$95,$J3856+1,FALSE)/VLOOKUP(R$2,Listen!$B$5:$G$95,$J3856+1,FALSE),"-")*IF($D3856="Abgabe",0,1),"")</f>
        <v/>
      </c>
    </row>
    <row r="3857" spans="2:18">
      <c r="B3857" s="130"/>
      <c r="C3857" s="95" t="str">
        <f>IFERROR(YEAR(VLOOKUP($B3857,A_Stammdaten!$B$18:$G$218,3,FALSE)),"")</f>
        <v/>
      </c>
      <c r="D3857" s="95" t="str">
        <f>IFERROR(VLOOKUP($B3857,A_Stammdaten!$B$18:$G$218,6,FALSE),"")</f>
        <v/>
      </c>
      <c r="E3857" s="131"/>
      <c r="F3857" s="130"/>
      <c r="G3857" s="130"/>
      <c r="H3857" s="96"/>
      <c r="I3857" s="105" t="str">
        <f>IFERROR(VLOOKUP($E3857,Listen!$I$5:$K$41,2,FALSE),"")</f>
        <v/>
      </c>
      <c r="J3857" s="105" t="str">
        <f>IFERROR(VLOOKUP($E3857,Listen!$I$5:$K$41,3,FALSE),"")</f>
        <v/>
      </c>
      <c r="K3857" s="111" t="str">
        <f>IFERROR(IF($C3857=K$2,$G3857*VLOOKUP($F3857,Listen!$B$5:$G$95,$J3857+1,FALSE)/VLOOKUP(K$2,Listen!$B$5:$G$95,$J3857+1,FALSE),"-")*IF($D3857="Abgabe",0,1),"")</f>
        <v/>
      </c>
      <c r="L3857" s="111" t="str">
        <f>IFERROR(IF($C3857=L$2,$G3857*VLOOKUP($F3857,Listen!$B$5:$G$95,$J3857+1,FALSE)/VLOOKUP(L$2,Listen!$B$5:$G$95,$J3857+1,FALSE),"-")*IF($D3857="Abgabe",0,1),"")</f>
        <v/>
      </c>
      <c r="M3857" s="111" t="str">
        <f>IFERROR(IF($C3857=M$2,$G3857*VLOOKUP($F3857,Listen!$B$5:$G$95,$J3857+1,FALSE)/VLOOKUP(M$2,Listen!$B$5:$G$95,$J3857+1,FALSE),"-")*IF($D3857="Abgabe",0,1),"")</f>
        <v/>
      </c>
      <c r="N3857" s="111" t="str">
        <f>IFERROR(IF($C3857=N$2,$G3857*VLOOKUP($F3857,Listen!$B$5:$G$95,$J3857+1,FALSE)/VLOOKUP(N$2,Listen!$B$5:$G$95,$J3857+1,FALSE),"-")*IF($D3857="Abgabe",0,1),"")</f>
        <v/>
      </c>
      <c r="O3857" s="111" t="str">
        <f>IFERROR(IF($C3857=O$2,$G3857*VLOOKUP($F3857,Listen!$B$5:$G$95,$J3857+1,FALSE)/VLOOKUP(O$2,Listen!$B$5:$G$95,$J3857+1,FALSE),"-")*IF($D3857="Abgabe",0,1),"")</f>
        <v/>
      </c>
      <c r="P3857" s="111" t="str">
        <f>IFERROR(IF($C3857=P$2,$G3857*VLOOKUP($F3857,Listen!$B$5:$G$95,$J3857+1,FALSE)/VLOOKUP(P$2,Listen!$B$5:$G$95,$J3857+1,FALSE),"-")*IF($D3857="Abgabe",0,1),"")</f>
        <v/>
      </c>
      <c r="Q3857" s="111" t="str">
        <f>IFERROR(IF($C3857=Q$2,$G3857*VLOOKUP($F3857,Listen!$B$5:$G$95,$J3857+1,FALSE)/VLOOKUP(Q$2,Listen!$B$5:$G$95,$J3857+1,FALSE),"-")*IF($D3857="Abgabe",0,1),"")</f>
        <v/>
      </c>
      <c r="R3857" s="111" t="str">
        <f>IFERROR(IF($C3857=R$2,$G3857*VLOOKUP($F3857,Listen!$B$5:$G$95,$J3857+1,FALSE)/VLOOKUP(R$2,Listen!$B$5:$G$95,$J3857+1,FALSE),"-")*IF($D3857="Abgabe",0,1),"")</f>
        <v/>
      </c>
    </row>
    <row r="3858" spans="2:18">
      <c r="B3858" s="130"/>
      <c r="C3858" s="95" t="str">
        <f>IFERROR(YEAR(VLOOKUP($B3858,A_Stammdaten!$B$18:$G$218,3,FALSE)),"")</f>
        <v/>
      </c>
      <c r="D3858" s="95" t="str">
        <f>IFERROR(VLOOKUP($B3858,A_Stammdaten!$B$18:$G$218,6,FALSE),"")</f>
        <v/>
      </c>
      <c r="E3858" s="131"/>
      <c r="F3858" s="130"/>
      <c r="G3858" s="130"/>
      <c r="H3858" s="96"/>
      <c r="I3858" s="105" t="str">
        <f>IFERROR(VLOOKUP($E3858,Listen!$I$5:$K$41,2,FALSE),"")</f>
        <v/>
      </c>
      <c r="J3858" s="105" t="str">
        <f>IFERROR(VLOOKUP($E3858,Listen!$I$5:$K$41,3,FALSE),"")</f>
        <v/>
      </c>
      <c r="K3858" s="111" t="str">
        <f>IFERROR(IF($C3858=K$2,$G3858*VLOOKUP($F3858,Listen!$B$5:$G$95,$J3858+1,FALSE)/VLOOKUP(K$2,Listen!$B$5:$G$95,$J3858+1,FALSE),"-")*IF($D3858="Abgabe",0,1),"")</f>
        <v/>
      </c>
      <c r="L3858" s="111" t="str">
        <f>IFERROR(IF($C3858=L$2,$G3858*VLOOKUP($F3858,Listen!$B$5:$G$95,$J3858+1,FALSE)/VLOOKUP(L$2,Listen!$B$5:$G$95,$J3858+1,FALSE),"-")*IF($D3858="Abgabe",0,1),"")</f>
        <v/>
      </c>
      <c r="M3858" s="111" t="str">
        <f>IFERROR(IF($C3858=M$2,$G3858*VLOOKUP($F3858,Listen!$B$5:$G$95,$J3858+1,FALSE)/VLOOKUP(M$2,Listen!$B$5:$G$95,$J3858+1,FALSE),"-")*IF($D3858="Abgabe",0,1),"")</f>
        <v/>
      </c>
      <c r="N3858" s="111" t="str">
        <f>IFERROR(IF($C3858=N$2,$G3858*VLOOKUP($F3858,Listen!$B$5:$G$95,$J3858+1,FALSE)/VLOOKUP(N$2,Listen!$B$5:$G$95,$J3858+1,FALSE),"-")*IF($D3858="Abgabe",0,1),"")</f>
        <v/>
      </c>
      <c r="O3858" s="111" t="str">
        <f>IFERROR(IF($C3858=O$2,$G3858*VLOOKUP($F3858,Listen!$B$5:$G$95,$J3858+1,FALSE)/VLOOKUP(O$2,Listen!$B$5:$G$95,$J3858+1,FALSE),"-")*IF($D3858="Abgabe",0,1),"")</f>
        <v/>
      </c>
      <c r="P3858" s="111" t="str">
        <f>IFERROR(IF($C3858=P$2,$G3858*VLOOKUP($F3858,Listen!$B$5:$G$95,$J3858+1,FALSE)/VLOOKUP(P$2,Listen!$B$5:$G$95,$J3858+1,FALSE),"-")*IF($D3858="Abgabe",0,1),"")</f>
        <v/>
      </c>
      <c r="Q3858" s="111" t="str">
        <f>IFERROR(IF($C3858=Q$2,$G3858*VLOOKUP($F3858,Listen!$B$5:$G$95,$J3858+1,FALSE)/VLOOKUP(Q$2,Listen!$B$5:$G$95,$J3858+1,FALSE),"-")*IF($D3858="Abgabe",0,1),"")</f>
        <v/>
      </c>
      <c r="R3858" s="111" t="str">
        <f>IFERROR(IF($C3858=R$2,$G3858*VLOOKUP($F3858,Listen!$B$5:$G$95,$J3858+1,FALSE)/VLOOKUP(R$2,Listen!$B$5:$G$95,$J3858+1,FALSE),"-")*IF($D3858="Abgabe",0,1),"")</f>
        <v/>
      </c>
    </row>
    <row r="3859" spans="2:18">
      <c r="B3859" s="130"/>
      <c r="C3859" s="95" t="str">
        <f>IFERROR(YEAR(VLOOKUP($B3859,A_Stammdaten!$B$18:$G$218,3,FALSE)),"")</f>
        <v/>
      </c>
      <c r="D3859" s="95" t="str">
        <f>IFERROR(VLOOKUP($B3859,A_Stammdaten!$B$18:$G$218,6,FALSE),"")</f>
        <v/>
      </c>
      <c r="E3859" s="131"/>
      <c r="F3859" s="130"/>
      <c r="G3859" s="130"/>
      <c r="H3859" s="96"/>
      <c r="I3859" s="105" t="str">
        <f>IFERROR(VLOOKUP($E3859,Listen!$I$5:$K$41,2,FALSE),"")</f>
        <v/>
      </c>
      <c r="J3859" s="105" t="str">
        <f>IFERROR(VLOOKUP($E3859,Listen!$I$5:$K$41,3,FALSE),"")</f>
        <v/>
      </c>
      <c r="K3859" s="111" t="str">
        <f>IFERROR(IF($C3859=K$2,$G3859*VLOOKUP($F3859,Listen!$B$5:$G$95,$J3859+1,FALSE)/VLOOKUP(K$2,Listen!$B$5:$G$95,$J3859+1,FALSE),"-")*IF($D3859="Abgabe",0,1),"")</f>
        <v/>
      </c>
      <c r="L3859" s="111" t="str">
        <f>IFERROR(IF($C3859=L$2,$G3859*VLOOKUP($F3859,Listen!$B$5:$G$95,$J3859+1,FALSE)/VLOOKUP(L$2,Listen!$B$5:$G$95,$J3859+1,FALSE),"-")*IF($D3859="Abgabe",0,1),"")</f>
        <v/>
      </c>
      <c r="M3859" s="111" t="str">
        <f>IFERROR(IF($C3859=M$2,$G3859*VLOOKUP($F3859,Listen!$B$5:$G$95,$J3859+1,FALSE)/VLOOKUP(M$2,Listen!$B$5:$G$95,$J3859+1,FALSE),"-")*IF($D3859="Abgabe",0,1),"")</f>
        <v/>
      </c>
      <c r="N3859" s="111" t="str">
        <f>IFERROR(IF($C3859=N$2,$G3859*VLOOKUP($F3859,Listen!$B$5:$G$95,$J3859+1,FALSE)/VLOOKUP(N$2,Listen!$B$5:$G$95,$J3859+1,FALSE),"-")*IF($D3859="Abgabe",0,1),"")</f>
        <v/>
      </c>
      <c r="O3859" s="111" t="str">
        <f>IFERROR(IF($C3859=O$2,$G3859*VLOOKUP($F3859,Listen!$B$5:$G$95,$J3859+1,FALSE)/VLOOKUP(O$2,Listen!$B$5:$G$95,$J3859+1,FALSE),"-")*IF($D3859="Abgabe",0,1),"")</f>
        <v/>
      </c>
      <c r="P3859" s="111" t="str">
        <f>IFERROR(IF($C3859=P$2,$G3859*VLOOKUP($F3859,Listen!$B$5:$G$95,$J3859+1,FALSE)/VLOOKUP(P$2,Listen!$B$5:$G$95,$J3859+1,FALSE),"-")*IF($D3859="Abgabe",0,1),"")</f>
        <v/>
      </c>
      <c r="Q3859" s="111" t="str">
        <f>IFERROR(IF($C3859=Q$2,$G3859*VLOOKUP($F3859,Listen!$B$5:$G$95,$J3859+1,FALSE)/VLOOKUP(Q$2,Listen!$B$5:$G$95,$J3859+1,FALSE),"-")*IF($D3859="Abgabe",0,1),"")</f>
        <v/>
      </c>
      <c r="R3859" s="111" t="str">
        <f>IFERROR(IF($C3859=R$2,$G3859*VLOOKUP($F3859,Listen!$B$5:$G$95,$J3859+1,FALSE)/VLOOKUP(R$2,Listen!$B$5:$G$95,$J3859+1,FALSE),"-")*IF($D3859="Abgabe",0,1),"")</f>
        <v/>
      </c>
    </row>
    <row r="3860" spans="2:18">
      <c r="B3860" s="130"/>
      <c r="C3860" s="95" t="str">
        <f>IFERROR(YEAR(VLOOKUP($B3860,A_Stammdaten!$B$18:$G$218,3,FALSE)),"")</f>
        <v/>
      </c>
      <c r="D3860" s="95" t="str">
        <f>IFERROR(VLOOKUP($B3860,A_Stammdaten!$B$18:$G$218,6,FALSE),"")</f>
        <v/>
      </c>
      <c r="E3860" s="131"/>
      <c r="F3860" s="130"/>
      <c r="G3860" s="130"/>
      <c r="H3860" s="96"/>
      <c r="I3860" s="105" t="str">
        <f>IFERROR(VLOOKUP($E3860,Listen!$I$5:$K$41,2,FALSE),"")</f>
        <v/>
      </c>
      <c r="J3860" s="105" t="str">
        <f>IFERROR(VLOOKUP($E3860,Listen!$I$5:$K$41,3,FALSE),"")</f>
        <v/>
      </c>
      <c r="K3860" s="111" t="str">
        <f>IFERROR(IF($C3860=K$2,$G3860*VLOOKUP($F3860,Listen!$B$5:$G$95,$J3860+1,FALSE)/VLOOKUP(K$2,Listen!$B$5:$G$95,$J3860+1,FALSE),"-")*IF($D3860="Abgabe",0,1),"")</f>
        <v/>
      </c>
      <c r="L3860" s="111" t="str">
        <f>IFERROR(IF($C3860=L$2,$G3860*VLOOKUP($F3860,Listen!$B$5:$G$95,$J3860+1,FALSE)/VLOOKUP(L$2,Listen!$B$5:$G$95,$J3860+1,FALSE),"-")*IF($D3860="Abgabe",0,1),"")</f>
        <v/>
      </c>
      <c r="M3860" s="111" t="str">
        <f>IFERROR(IF($C3860=M$2,$G3860*VLOOKUP($F3860,Listen!$B$5:$G$95,$J3860+1,FALSE)/VLOOKUP(M$2,Listen!$B$5:$G$95,$J3860+1,FALSE),"-")*IF($D3860="Abgabe",0,1),"")</f>
        <v/>
      </c>
      <c r="N3860" s="111" t="str">
        <f>IFERROR(IF($C3860=N$2,$G3860*VLOOKUP($F3860,Listen!$B$5:$G$95,$J3860+1,FALSE)/VLOOKUP(N$2,Listen!$B$5:$G$95,$J3860+1,FALSE),"-")*IF($D3860="Abgabe",0,1),"")</f>
        <v/>
      </c>
      <c r="O3860" s="111" t="str">
        <f>IFERROR(IF($C3860=O$2,$G3860*VLOOKUP($F3860,Listen!$B$5:$G$95,$J3860+1,FALSE)/VLOOKUP(O$2,Listen!$B$5:$G$95,$J3860+1,FALSE),"-")*IF($D3860="Abgabe",0,1),"")</f>
        <v/>
      </c>
      <c r="P3860" s="111" t="str">
        <f>IFERROR(IF($C3860=P$2,$G3860*VLOOKUP($F3860,Listen!$B$5:$G$95,$J3860+1,FALSE)/VLOOKUP(P$2,Listen!$B$5:$G$95,$J3860+1,FALSE),"-")*IF($D3860="Abgabe",0,1),"")</f>
        <v/>
      </c>
      <c r="Q3860" s="111" t="str">
        <f>IFERROR(IF($C3860=Q$2,$G3860*VLOOKUP($F3860,Listen!$B$5:$G$95,$J3860+1,FALSE)/VLOOKUP(Q$2,Listen!$B$5:$G$95,$J3860+1,FALSE),"-")*IF($D3860="Abgabe",0,1),"")</f>
        <v/>
      </c>
      <c r="R3860" s="111" t="str">
        <f>IFERROR(IF($C3860=R$2,$G3860*VLOOKUP($F3860,Listen!$B$5:$G$95,$J3860+1,FALSE)/VLOOKUP(R$2,Listen!$B$5:$G$95,$J3860+1,FALSE),"-")*IF($D3860="Abgabe",0,1),"")</f>
        <v/>
      </c>
    </row>
    <row r="3861" spans="2:18">
      <c r="B3861" s="130"/>
      <c r="C3861" s="95" t="str">
        <f>IFERROR(YEAR(VLOOKUP($B3861,A_Stammdaten!$B$18:$G$218,3,FALSE)),"")</f>
        <v/>
      </c>
      <c r="D3861" s="95" t="str">
        <f>IFERROR(VLOOKUP($B3861,A_Stammdaten!$B$18:$G$218,6,FALSE),"")</f>
        <v/>
      </c>
      <c r="E3861" s="131"/>
      <c r="F3861" s="130"/>
      <c r="G3861" s="130"/>
      <c r="H3861" s="96"/>
      <c r="I3861" s="105" t="str">
        <f>IFERROR(VLOOKUP($E3861,Listen!$I$5:$K$41,2,FALSE),"")</f>
        <v/>
      </c>
      <c r="J3861" s="105" t="str">
        <f>IFERROR(VLOOKUP($E3861,Listen!$I$5:$K$41,3,FALSE),"")</f>
        <v/>
      </c>
      <c r="K3861" s="111" t="str">
        <f>IFERROR(IF($C3861=K$2,$G3861*VLOOKUP($F3861,Listen!$B$5:$G$95,$J3861+1,FALSE)/VLOOKUP(K$2,Listen!$B$5:$G$95,$J3861+1,FALSE),"-")*IF($D3861="Abgabe",0,1),"")</f>
        <v/>
      </c>
      <c r="L3861" s="111" t="str">
        <f>IFERROR(IF($C3861=L$2,$G3861*VLOOKUP($F3861,Listen!$B$5:$G$95,$J3861+1,FALSE)/VLOOKUP(L$2,Listen!$B$5:$G$95,$J3861+1,FALSE),"-")*IF($D3861="Abgabe",0,1),"")</f>
        <v/>
      </c>
      <c r="M3861" s="111" t="str">
        <f>IFERROR(IF($C3861=M$2,$G3861*VLOOKUP($F3861,Listen!$B$5:$G$95,$J3861+1,FALSE)/VLOOKUP(M$2,Listen!$B$5:$G$95,$J3861+1,FALSE),"-")*IF($D3861="Abgabe",0,1),"")</f>
        <v/>
      </c>
      <c r="N3861" s="111" t="str">
        <f>IFERROR(IF($C3861=N$2,$G3861*VLOOKUP($F3861,Listen!$B$5:$G$95,$J3861+1,FALSE)/VLOOKUP(N$2,Listen!$B$5:$G$95,$J3861+1,FALSE),"-")*IF($D3861="Abgabe",0,1),"")</f>
        <v/>
      </c>
      <c r="O3861" s="111" t="str">
        <f>IFERROR(IF($C3861=O$2,$G3861*VLOOKUP($F3861,Listen!$B$5:$G$95,$J3861+1,FALSE)/VLOOKUP(O$2,Listen!$B$5:$G$95,$J3861+1,FALSE),"-")*IF($D3861="Abgabe",0,1),"")</f>
        <v/>
      </c>
      <c r="P3861" s="111" t="str">
        <f>IFERROR(IF($C3861=P$2,$G3861*VLOOKUP($F3861,Listen!$B$5:$G$95,$J3861+1,FALSE)/VLOOKUP(P$2,Listen!$B$5:$G$95,$J3861+1,FALSE),"-")*IF($D3861="Abgabe",0,1),"")</f>
        <v/>
      </c>
      <c r="Q3861" s="111" t="str">
        <f>IFERROR(IF($C3861=Q$2,$G3861*VLOOKUP($F3861,Listen!$B$5:$G$95,$J3861+1,FALSE)/VLOOKUP(Q$2,Listen!$B$5:$G$95,$J3861+1,FALSE),"-")*IF($D3861="Abgabe",0,1),"")</f>
        <v/>
      </c>
      <c r="R3861" s="111" t="str">
        <f>IFERROR(IF($C3861=R$2,$G3861*VLOOKUP($F3861,Listen!$B$5:$G$95,$J3861+1,FALSE)/VLOOKUP(R$2,Listen!$B$5:$G$95,$J3861+1,FALSE),"-")*IF($D3861="Abgabe",0,1),"")</f>
        <v/>
      </c>
    </row>
    <row r="3862" spans="2:18">
      <c r="B3862" s="130"/>
      <c r="C3862" s="95" t="str">
        <f>IFERROR(YEAR(VLOOKUP($B3862,A_Stammdaten!$B$18:$G$218,3,FALSE)),"")</f>
        <v/>
      </c>
      <c r="D3862" s="95" t="str">
        <f>IFERROR(VLOOKUP($B3862,A_Stammdaten!$B$18:$G$218,6,FALSE),"")</f>
        <v/>
      </c>
      <c r="E3862" s="131"/>
      <c r="F3862" s="130"/>
      <c r="G3862" s="130"/>
      <c r="H3862" s="96"/>
      <c r="I3862" s="105" t="str">
        <f>IFERROR(VLOOKUP($E3862,Listen!$I$5:$K$41,2,FALSE),"")</f>
        <v/>
      </c>
      <c r="J3862" s="105" t="str">
        <f>IFERROR(VLOOKUP($E3862,Listen!$I$5:$K$41,3,FALSE),"")</f>
        <v/>
      </c>
      <c r="K3862" s="111" t="str">
        <f>IFERROR(IF($C3862=K$2,$G3862*VLOOKUP($F3862,Listen!$B$5:$G$95,$J3862+1,FALSE)/VLOOKUP(K$2,Listen!$B$5:$G$95,$J3862+1,FALSE),"-")*IF($D3862="Abgabe",0,1),"")</f>
        <v/>
      </c>
      <c r="L3862" s="111" t="str">
        <f>IFERROR(IF($C3862=L$2,$G3862*VLOOKUP($F3862,Listen!$B$5:$G$95,$J3862+1,FALSE)/VLOOKUP(L$2,Listen!$B$5:$G$95,$J3862+1,FALSE),"-")*IF($D3862="Abgabe",0,1),"")</f>
        <v/>
      </c>
      <c r="M3862" s="111" t="str">
        <f>IFERROR(IF($C3862=M$2,$G3862*VLOOKUP($F3862,Listen!$B$5:$G$95,$J3862+1,FALSE)/VLOOKUP(M$2,Listen!$B$5:$G$95,$J3862+1,FALSE),"-")*IF($D3862="Abgabe",0,1),"")</f>
        <v/>
      </c>
      <c r="N3862" s="111" t="str">
        <f>IFERROR(IF($C3862=N$2,$G3862*VLOOKUP($F3862,Listen!$B$5:$G$95,$J3862+1,FALSE)/VLOOKUP(N$2,Listen!$B$5:$G$95,$J3862+1,FALSE),"-")*IF($D3862="Abgabe",0,1),"")</f>
        <v/>
      </c>
      <c r="O3862" s="111" t="str">
        <f>IFERROR(IF($C3862=O$2,$G3862*VLOOKUP($F3862,Listen!$B$5:$G$95,$J3862+1,FALSE)/VLOOKUP(O$2,Listen!$B$5:$G$95,$J3862+1,FALSE),"-")*IF($D3862="Abgabe",0,1),"")</f>
        <v/>
      </c>
      <c r="P3862" s="111" t="str">
        <f>IFERROR(IF($C3862=P$2,$G3862*VLOOKUP($F3862,Listen!$B$5:$G$95,$J3862+1,FALSE)/VLOOKUP(P$2,Listen!$B$5:$G$95,$J3862+1,FALSE),"-")*IF($D3862="Abgabe",0,1),"")</f>
        <v/>
      </c>
      <c r="Q3862" s="111" t="str">
        <f>IFERROR(IF($C3862=Q$2,$G3862*VLOOKUP($F3862,Listen!$B$5:$G$95,$J3862+1,FALSE)/VLOOKUP(Q$2,Listen!$B$5:$G$95,$J3862+1,FALSE),"-")*IF($D3862="Abgabe",0,1),"")</f>
        <v/>
      </c>
      <c r="R3862" s="111" t="str">
        <f>IFERROR(IF($C3862=R$2,$G3862*VLOOKUP($F3862,Listen!$B$5:$G$95,$J3862+1,FALSE)/VLOOKUP(R$2,Listen!$B$5:$G$95,$J3862+1,FALSE),"-")*IF($D3862="Abgabe",0,1),"")</f>
        <v/>
      </c>
    </row>
    <row r="3863" spans="2:18">
      <c r="B3863" s="130"/>
      <c r="C3863" s="95" t="str">
        <f>IFERROR(YEAR(VLOOKUP($B3863,A_Stammdaten!$B$18:$G$218,3,FALSE)),"")</f>
        <v/>
      </c>
      <c r="D3863" s="95" t="str">
        <f>IFERROR(VLOOKUP($B3863,A_Stammdaten!$B$18:$G$218,6,FALSE),"")</f>
        <v/>
      </c>
      <c r="E3863" s="131"/>
      <c r="F3863" s="130"/>
      <c r="G3863" s="130"/>
      <c r="H3863" s="96"/>
      <c r="I3863" s="105" t="str">
        <f>IFERROR(VLOOKUP($E3863,Listen!$I$5:$K$41,2,FALSE),"")</f>
        <v/>
      </c>
      <c r="J3863" s="105" t="str">
        <f>IFERROR(VLOOKUP($E3863,Listen!$I$5:$K$41,3,FALSE),"")</f>
        <v/>
      </c>
      <c r="K3863" s="111" t="str">
        <f>IFERROR(IF($C3863=K$2,$G3863*VLOOKUP($F3863,Listen!$B$5:$G$95,$J3863+1,FALSE)/VLOOKUP(K$2,Listen!$B$5:$G$95,$J3863+1,FALSE),"-")*IF($D3863="Abgabe",0,1),"")</f>
        <v/>
      </c>
      <c r="L3863" s="111" t="str">
        <f>IFERROR(IF($C3863=L$2,$G3863*VLOOKUP($F3863,Listen!$B$5:$G$95,$J3863+1,FALSE)/VLOOKUP(L$2,Listen!$B$5:$G$95,$J3863+1,FALSE),"-")*IF($D3863="Abgabe",0,1),"")</f>
        <v/>
      </c>
      <c r="M3863" s="111" t="str">
        <f>IFERROR(IF($C3863=M$2,$G3863*VLOOKUP($F3863,Listen!$B$5:$G$95,$J3863+1,FALSE)/VLOOKUP(M$2,Listen!$B$5:$G$95,$J3863+1,FALSE),"-")*IF($D3863="Abgabe",0,1),"")</f>
        <v/>
      </c>
      <c r="N3863" s="111" t="str">
        <f>IFERROR(IF($C3863=N$2,$G3863*VLOOKUP($F3863,Listen!$B$5:$G$95,$J3863+1,FALSE)/VLOOKUP(N$2,Listen!$B$5:$G$95,$J3863+1,FALSE),"-")*IF($D3863="Abgabe",0,1),"")</f>
        <v/>
      </c>
      <c r="O3863" s="111" t="str">
        <f>IFERROR(IF($C3863=O$2,$G3863*VLOOKUP($F3863,Listen!$B$5:$G$95,$J3863+1,FALSE)/VLOOKUP(O$2,Listen!$B$5:$G$95,$J3863+1,FALSE),"-")*IF($D3863="Abgabe",0,1),"")</f>
        <v/>
      </c>
      <c r="P3863" s="111" t="str">
        <f>IFERROR(IF($C3863=P$2,$G3863*VLOOKUP($F3863,Listen!$B$5:$G$95,$J3863+1,FALSE)/VLOOKUP(P$2,Listen!$B$5:$G$95,$J3863+1,FALSE),"-")*IF($D3863="Abgabe",0,1),"")</f>
        <v/>
      </c>
      <c r="Q3863" s="111" t="str">
        <f>IFERROR(IF($C3863=Q$2,$G3863*VLOOKUP($F3863,Listen!$B$5:$G$95,$J3863+1,FALSE)/VLOOKUP(Q$2,Listen!$B$5:$G$95,$J3863+1,FALSE),"-")*IF($D3863="Abgabe",0,1),"")</f>
        <v/>
      </c>
      <c r="R3863" s="111" t="str">
        <f>IFERROR(IF($C3863=R$2,$G3863*VLOOKUP($F3863,Listen!$B$5:$G$95,$J3863+1,FALSE)/VLOOKUP(R$2,Listen!$B$5:$G$95,$J3863+1,FALSE),"-")*IF($D3863="Abgabe",0,1),"")</f>
        <v/>
      </c>
    </row>
    <row r="3864" spans="2:18">
      <c r="B3864" s="130"/>
      <c r="C3864" s="95" t="str">
        <f>IFERROR(YEAR(VLOOKUP($B3864,A_Stammdaten!$B$18:$G$218,3,FALSE)),"")</f>
        <v/>
      </c>
      <c r="D3864" s="95" t="str">
        <f>IFERROR(VLOOKUP($B3864,A_Stammdaten!$B$18:$G$218,6,FALSE),"")</f>
        <v/>
      </c>
      <c r="E3864" s="131"/>
      <c r="F3864" s="130"/>
      <c r="G3864" s="130"/>
      <c r="H3864" s="96"/>
      <c r="I3864" s="105" t="str">
        <f>IFERROR(VLOOKUP($E3864,Listen!$I$5:$K$41,2,FALSE),"")</f>
        <v/>
      </c>
      <c r="J3864" s="105" t="str">
        <f>IFERROR(VLOOKUP($E3864,Listen!$I$5:$K$41,3,FALSE),"")</f>
        <v/>
      </c>
      <c r="K3864" s="111" t="str">
        <f>IFERROR(IF($C3864=K$2,$G3864*VLOOKUP($F3864,Listen!$B$5:$G$95,$J3864+1,FALSE)/VLOOKUP(K$2,Listen!$B$5:$G$95,$J3864+1,FALSE),"-")*IF($D3864="Abgabe",0,1),"")</f>
        <v/>
      </c>
      <c r="L3864" s="111" t="str">
        <f>IFERROR(IF($C3864=L$2,$G3864*VLOOKUP($F3864,Listen!$B$5:$G$95,$J3864+1,FALSE)/VLOOKUP(L$2,Listen!$B$5:$G$95,$J3864+1,FALSE),"-")*IF($D3864="Abgabe",0,1),"")</f>
        <v/>
      </c>
      <c r="M3864" s="111" t="str">
        <f>IFERROR(IF($C3864=M$2,$G3864*VLOOKUP($F3864,Listen!$B$5:$G$95,$J3864+1,FALSE)/VLOOKUP(M$2,Listen!$B$5:$G$95,$J3864+1,FALSE),"-")*IF($D3864="Abgabe",0,1),"")</f>
        <v/>
      </c>
      <c r="N3864" s="111" t="str">
        <f>IFERROR(IF($C3864=N$2,$G3864*VLOOKUP($F3864,Listen!$B$5:$G$95,$J3864+1,FALSE)/VLOOKUP(N$2,Listen!$B$5:$G$95,$J3864+1,FALSE),"-")*IF($D3864="Abgabe",0,1),"")</f>
        <v/>
      </c>
      <c r="O3864" s="111" t="str">
        <f>IFERROR(IF($C3864=O$2,$G3864*VLOOKUP($F3864,Listen!$B$5:$G$95,$J3864+1,FALSE)/VLOOKUP(O$2,Listen!$B$5:$G$95,$J3864+1,FALSE),"-")*IF($D3864="Abgabe",0,1),"")</f>
        <v/>
      </c>
      <c r="P3864" s="111" t="str">
        <f>IFERROR(IF($C3864=P$2,$G3864*VLOOKUP($F3864,Listen!$B$5:$G$95,$J3864+1,FALSE)/VLOOKUP(P$2,Listen!$B$5:$G$95,$J3864+1,FALSE),"-")*IF($D3864="Abgabe",0,1),"")</f>
        <v/>
      </c>
      <c r="Q3864" s="111" t="str">
        <f>IFERROR(IF($C3864=Q$2,$G3864*VLOOKUP($F3864,Listen!$B$5:$G$95,$J3864+1,FALSE)/VLOOKUP(Q$2,Listen!$B$5:$G$95,$J3864+1,FALSE),"-")*IF($D3864="Abgabe",0,1),"")</f>
        <v/>
      </c>
      <c r="R3864" s="111" t="str">
        <f>IFERROR(IF($C3864=R$2,$G3864*VLOOKUP($F3864,Listen!$B$5:$G$95,$J3864+1,FALSE)/VLOOKUP(R$2,Listen!$B$5:$G$95,$J3864+1,FALSE),"-")*IF($D3864="Abgabe",0,1),"")</f>
        <v/>
      </c>
    </row>
    <row r="3865" spans="2:18">
      <c r="B3865" s="130"/>
      <c r="C3865" s="95" t="str">
        <f>IFERROR(YEAR(VLOOKUP($B3865,A_Stammdaten!$B$18:$G$218,3,FALSE)),"")</f>
        <v/>
      </c>
      <c r="D3865" s="95" t="str">
        <f>IFERROR(VLOOKUP($B3865,A_Stammdaten!$B$18:$G$218,6,FALSE),"")</f>
        <v/>
      </c>
      <c r="E3865" s="131"/>
      <c r="F3865" s="130"/>
      <c r="G3865" s="130"/>
      <c r="H3865" s="96"/>
      <c r="I3865" s="105" t="str">
        <f>IFERROR(VLOOKUP($E3865,Listen!$I$5:$K$41,2,FALSE),"")</f>
        <v/>
      </c>
      <c r="J3865" s="105" t="str">
        <f>IFERROR(VLOOKUP($E3865,Listen!$I$5:$K$41,3,FALSE),"")</f>
        <v/>
      </c>
      <c r="K3865" s="111" t="str">
        <f>IFERROR(IF($C3865=K$2,$G3865*VLOOKUP($F3865,Listen!$B$5:$G$95,$J3865+1,FALSE)/VLOOKUP(K$2,Listen!$B$5:$G$95,$J3865+1,FALSE),"-")*IF($D3865="Abgabe",0,1),"")</f>
        <v/>
      </c>
      <c r="L3865" s="111" t="str">
        <f>IFERROR(IF($C3865=L$2,$G3865*VLOOKUP($F3865,Listen!$B$5:$G$95,$J3865+1,FALSE)/VLOOKUP(L$2,Listen!$B$5:$G$95,$J3865+1,FALSE),"-")*IF($D3865="Abgabe",0,1),"")</f>
        <v/>
      </c>
      <c r="M3865" s="111" t="str">
        <f>IFERROR(IF($C3865=M$2,$G3865*VLOOKUP($F3865,Listen!$B$5:$G$95,$J3865+1,FALSE)/VLOOKUP(M$2,Listen!$B$5:$G$95,$J3865+1,FALSE),"-")*IF($D3865="Abgabe",0,1),"")</f>
        <v/>
      </c>
      <c r="N3865" s="111" t="str">
        <f>IFERROR(IF($C3865=N$2,$G3865*VLOOKUP($F3865,Listen!$B$5:$G$95,$J3865+1,FALSE)/VLOOKUP(N$2,Listen!$B$5:$G$95,$J3865+1,FALSE),"-")*IF($D3865="Abgabe",0,1),"")</f>
        <v/>
      </c>
      <c r="O3865" s="111" t="str">
        <f>IFERROR(IF($C3865=O$2,$G3865*VLOOKUP($F3865,Listen!$B$5:$G$95,$J3865+1,FALSE)/VLOOKUP(O$2,Listen!$B$5:$G$95,$J3865+1,FALSE),"-")*IF($D3865="Abgabe",0,1),"")</f>
        <v/>
      </c>
      <c r="P3865" s="111" t="str">
        <f>IFERROR(IF($C3865=P$2,$G3865*VLOOKUP($F3865,Listen!$B$5:$G$95,$J3865+1,FALSE)/VLOOKUP(P$2,Listen!$B$5:$G$95,$J3865+1,FALSE),"-")*IF($D3865="Abgabe",0,1),"")</f>
        <v/>
      </c>
      <c r="Q3865" s="111" t="str">
        <f>IFERROR(IF($C3865=Q$2,$G3865*VLOOKUP($F3865,Listen!$B$5:$G$95,$J3865+1,FALSE)/VLOOKUP(Q$2,Listen!$B$5:$G$95,$J3865+1,FALSE),"-")*IF($D3865="Abgabe",0,1),"")</f>
        <v/>
      </c>
      <c r="R3865" s="111" t="str">
        <f>IFERROR(IF($C3865=R$2,$G3865*VLOOKUP($F3865,Listen!$B$5:$G$95,$J3865+1,FALSE)/VLOOKUP(R$2,Listen!$B$5:$G$95,$J3865+1,FALSE),"-")*IF($D3865="Abgabe",0,1),"")</f>
        <v/>
      </c>
    </row>
    <row r="3866" spans="2:18">
      <c r="B3866" s="130"/>
      <c r="C3866" s="95" t="str">
        <f>IFERROR(YEAR(VLOOKUP($B3866,A_Stammdaten!$B$18:$G$218,3,FALSE)),"")</f>
        <v/>
      </c>
      <c r="D3866" s="95" t="str">
        <f>IFERROR(VLOOKUP($B3866,A_Stammdaten!$B$18:$G$218,6,FALSE),"")</f>
        <v/>
      </c>
      <c r="E3866" s="131"/>
      <c r="F3866" s="130"/>
      <c r="G3866" s="130"/>
      <c r="H3866" s="96"/>
      <c r="I3866" s="105" t="str">
        <f>IFERROR(VLOOKUP($E3866,Listen!$I$5:$K$41,2,FALSE),"")</f>
        <v/>
      </c>
      <c r="J3866" s="105" t="str">
        <f>IFERROR(VLOOKUP($E3866,Listen!$I$5:$K$41,3,FALSE),"")</f>
        <v/>
      </c>
      <c r="K3866" s="111" t="str">
        <f>IFERROR(IF($C3866=K$2,$G3866*VLOOKUP($F3866,Listen!$B$5:$G$95,$J3866+1,FALSE)/VLOOKUP(K$2,Listen!$B$5:$G$95,$J3866+1,FALSE),"-")*IF($D3866="Abgabe",0,1),"")</f>
        <v/>
      </c>
      <c r="L3866" s="111" t="str">
        <f>IFERROR(IF($C3866=L$2,$G3866*VLOOKUP($F3866,Listen!$B$5:$G$95,$J3866+1,FALSE)/VLOOKUP(L$2,Listen!$B$5:$G$95,$J3866+1,FALSE),"-")*IF($D3866="Abgabe",0,1),"")</f>
        <v/>
      </c>
      <c r="M3866" s="111" t="str">
        <f>IFERROR(IF($C3866=M$2,$G3866*VLOOKUP($F3866,Listen!$B$5:$G$95,$J3866+1,FALSE)/VLOOKUP(M$2,Listen!$B$5:$G$95,$J3866+1,FALSE),"-")*IF($D3866="Abgabe",0,1),"")</f>
        <v/>
      </c>
      <c r="N3866" s="111" t="str">
        <f>IFERROR(IF($C3866=N$2,$G3866*VLOOKUP($F3866,Listen!$B$5:$G$95,$J3866+1,FALSE)/VLOOKUP(N$2,Listen!$B$5:$G$95,$J3866+1,FALSE),"-")*IF($D3866="Abgabe",0,1),"")</f>
        <v/>
      </c>
      <c r="O3866" s="111" t="str">
        <f>IFERROR(IF($C3866=O$2,$G3866*VLOOKUP($F3866,Listen!$B$5:$G$95,$J3866+1,FALSE)/VLOOKUP(O$2,Listen!$B$5:$G$95,$J3866+1,FALSE),"-")*IF($D3866="Abgabe",0,1),"")</f>
        <v/>
      </c>
      <c r="P3866" s="111" t="str">
        <f>IFERROR(IF($C3866=P$2,$G3866*VLOOKUP($F3866,Listen!$B$5:$G$95,$J3866+1,FALSE)/VLOOKUP(P$2,Listen!$B$5:$G$95,$J3866+1,FALSE),"-")*IF($D3866="Abgabe",0,1),"")</f>
        <v/>
      </c>
      <c r="Q3866" s="111" t="str">
        <f>IFERROR(IF($C3866=Q$2,$G3866*VLOOKUP($F3866,Listen!$B$5:$G$95,$J3866+1,FALSE)/VLOOKUP(Q$2,Listen!$B$5:$G$95,$J3866+1,FALSE),"-")*IF($D3866="Abgabe",0,1),"")</f>
        <v/>
      </c>
      <c r="R3866" s="111" t="str">
        <f>IFERROR(IF($C3866=R$2,$G3866*VLOOKUP($F3866,Listen!$B$5:$G$95,$J3866+1,FALSE)/VLOOKUP(R$2,Listen!$B$5:$G$95,$J3866+1,FALSE),"-")*IF($D3866="Abgabe",0,1),"")</f>
        <v/>
      </c>
    </row>
    <row r="3867" spans="2:18">
      <c r="B3867" s="130"/>
      <c r="C3867" s="95" t="str">
        <f>IFERROR(YEAR(VLOOKUP($B3867,A_Stammdaten!$B$18:$G$218,3,FALSE)),"")</f>
        <v/>
      </c>
      <c r="D3867" s="95" t="str">
        <f>IFERROR(VLOOKUP($B3867,A_Stammdaten!$B$18:$G$218,6,FALSE),"")</f>
        <v/>
      </c>
      <c r="E3867" s="131"/>
      <c r="F3867" s="130"/>
      <c r="G3867" s="130"/>
      <c r="H3867" s="96"/>
      <c r="I3867" s="105" t="str">
        <f>IFERROR(VLOOKUP($E3867,Listen!$I$5:$K$41,2,FALSE),"")</f>
        <v/>
      </c>
      <c r="J3867" s="105" t="str">
        <f>IFERROR(VLOOKUP($E3867,Listen!$I$5:$K$41,3,FALSE),"")</f>
        <v/>
      </c>
      <c r="K3867" s="111" t="str">
        <f>IFERROR(IF($C3867=K$2,$G3867*VLOOKUP($F3867,Listen!$B$5:$G$95,$J3867+1,FALSE)/VLOOKUP(K$2,Listen!$B$5:$G$95,$J3867+1,FALSE),"-")*IF($D3867="Abgabe",0,1),"")</f>
        <v/>
      </c>
      <c r="L3867" s="111" t="str">
        <f>IFERROR(IF($C3867=L$2,$G3867*VLOOKUP($F3867,Listen!$B$5:$G$95,$J3867+1,FALSE)/VLOOKUP(L$2,Listen!$B$5:$G$95,$J3867+1,FALSE),"-")*IF($D3867="Abgabe",0,1),"")</f>
        <v/>
      </c>
      <c r="M3867" s="111" t="str">
        <f>IFERROR(IF($C3867=M$2,$G3867*VLOOKUP($F3867,Listen!$B$5:$G$95,$J3867+1,FALSE)/VLOOKUP(M$2,Listen!$B$5:$G$95,$J3867+1,FALSE),"-")*IF($D3867="Abgabe",0,1),"")</f>
        <v/>
      </c>
      <c r="N3867" s="111" t="str">
        <f>IFERROR(IF($C3867=N$2,$G3867*VLOOKUP($F3867,Listen!$B$5:$G$95,$J3867+1,FALSE)/VLOOKUP(N$2,Listen!$B$5:$G$95,$J3867+1,FALSE),"-")*IF($D3867="Abgabe",0,1),"")</f>
        <v/>
      </c>
      <c r="O3867" s="111" t="str">
        <f>IFERROR(IF($C3867=O$2,$G3867*VLOOKUP($F3867,Listen!$B$5:$G$95,$J3867+1,FALSE)/VLOOKUP(O$2,Listen!$B$5:$G$95,$J3867+1,FALSE),"-")*IF($D3867="Abgabe",0,1),"")</f>
        <v/>
      </c>
      <c r="P3867" s="111" t="str">
        <f>IFERROR(IF($C3867=P$2,$G3867*VLOOKUP($F3867,Listen!$B$5:$G$95,$J3867+1,FALSE)/VLOOKUP(P$2,Listen!$B$5:$G$95,$J3867+1,FALSE),"-")*IF($D3867="Abgabe",0,1),"")</f>
        <v/>
      </c>
      <c r="Q3867" s="111" t="str">
        <f>IFERROR(IF($C3867=Q$2,$G3867*VLOOKUP($F3867,Listen!$B$5:$G$95,$J3867+1,FALSE)/VLOOKUP(Q$2,Listen!$B$5:$G$95,$J3867+1,FALSE),"-")*IF($D3867="Abgabe",0,1),"")</f>
        <v/>
      </c>
      <c r="R3867" s="111" t="str">
        <f>IFERROR(IF($C3867=R$2,$G3867*VLOOKUP($F3867,Listen!$B$5:$G$95,$J3867+1,FALSE)/VLOOKUP(R$2,Listen!$B$5:$G$95,$J3867+1,FALSE),"-")*IF($D3867="Abgabe",0,1),"")</f>
        <v/>
      </c>
    </row>
    <row r="3868" spans="2:18">
      <c r="B3868" s="130"/>
      <c r="C3868" s="95" t="str">
        <f>IFERROR(YEAR(VLOOKUP($B3868,A_Stammdaten!$B$18:$G$218,3,FALSE)),"")</f>
        <v/>
      </c>
      <c r="D3868" s="95" t="str">
        <f>IFERROR(VLOOKUP($B3868,A_Stammdaten!$B$18:$G$218,6,FALSE),"")</f>
        <v/>
      </c>
      <c r="E3868" s="131"/>
      <c r="F3868" s="130"/>
      <c r="G3868" s="130"/>
      <c r="H3868" s="96"/>
      <c r="I3868" s="105" t="str">
        <f>IFERROR(VLOOKUP($E3868,Listen!$I$5:$K$41,2,FALSE),"")</f>
        <v/>
      </c>
      <c r="J3868" s="105" t="str">
        <f>IFERROR(VLOOKUP($E3868,Listen!$I$5:$K$41,3,FALSE),"")</f>
        <v/>
      </c>
      <c r="K3868" s="111" t="str">
        <f>IFERROR(IF($C3868=K$2,$G3868*VLOOKUP($F3868,Listen!$B$5:$G$95,$J3868+1,FALSE)/VLOOKUP(K$2,Listen!$B$5:$G$95,$J3868+1,FALSE),"-")*IF($D3868="Abgabe",0,1),"")</f>
        <v/>
      </c>
      <c r="L3868" s="111" t="str">
        <f>IFERROR(IF($C3868=L$2,$G3868*VLOOKUP($F3868,Listen!$B$5:$G$95,$J3868+1,FALSE)/VLOOKUP(L$2,Listen!$B$5:$G$95,$J3868+1,FALSE),"-")*IF($D3868="Abgabe",0,1),"")</f>
        <v/>
      </c>
      <c r="M3868" s="111" t="str">
        <f>IFERROR(IF($C3868=M$2,$G3868*VLOOKUP($F3868,Listen!$B$5:$G$95,$J3868+1,FALSE)/VLOOKUP(M$2,Listen!$B$5:$G$95,$J3868+1,FALSE),"-")*IF($D3868="Abgabe",0,1),"")</f>
        <v/>
      </c>
      <c r="N3868" s="111" t="str">
        <f>IFERROR(IF($C3868=N$2,$G3868*VLOOKUP($F3868,Listen!$B$5:$G$95,$J3868+1,FALSE)/VLOOKUP(N$2,Listen!$B$5:$G$95,$J3868+1,FALSE),"-")*IF($D3868="Abgabe",0,1),"")</f>
        <v/>
      </c>
      <c r="O3868" s="111" t="str">
        <f>IFERROR(IF($C3868=O$2,$G3868*VLOOKUP($F3868,Listen!$B$5:$G$95,$J3868+1,FALSE)/VLOOKUP(O$2,Listen!$B$5:$G$95,$J3868+1,FALSE),"-")*IF($D3868="Abgabe",0,1),"")</f>
        <v/>
      </c>
      <c r="P3868" s="111" t="str">
        <f>IFERROR(IF($C3868=P$2,$G3868*VLOOKUP($F3868,Listen!$B$5:$G$95,$J3868+1,FALSE)/VLOOKUP(P$2,Listen!$B$5:$G$95,$J3868+1,FALSE),"-")*IF($D3868="Abgabe",0,1),"")</f>
        <v/>
      </c>
      <c r="Q3868" s="111" t="str">
        <f>IFERROR(IF($C3868=Q$2,$G3868*VLOOKUP($F3868,Listen!$B$5:$G$95,$J3868+1,FALSE)/VLOOKUP(Q$2,Listen!$B$5:$G$95,$J3868+1,FALSE),"-")*IF($D3868="Abgabe",0,1),"")</f>
        <v/>
      </c>
      <c r="R3868" s="111" t="str">
        <f>IFERROR(IF($C3868=R$2,$G3868*VLOOKUP($F3868,Listen!$B$5:$G$95,$J3868+1,FALSE)/VLOOKUP(R$2,Listen!$B$5:$G$95,$J3868+1,FALSE),"-")*IF($D3868="Abgabe",0,1),"")</f>
        <v/>
      </c>
    </row>
    <row r="3869" spans="2:18">
      <c r="B3869" s="130"/>
      <c r="C3869" s="95" t="str">
        <f>IFERROR(YEAR(VLOOKUP($B3869,A_Stammdaten!$B$18:$G$218,3,FALSE)),"")</f>
        <v/>
      </c>
      <c r="D3869" s="95" t="str">
        <f>IFERROR(VLOOKUP($B3869,A_Stammdaten!$B$18:$G$218,6,FALSE),"")</f>
        <v/>
      </c>
      <c r="E3869" s="131"/>
      <c r="F3869" s="130"/>
      <c r="G3869" s="130"/>
      <c r="H3869" s="96"/>
      <c r="I3869" s="105" t="str">
        <f>IFERROR(VLOOKUP($E3869,Listen!$I$5:$K$41,2,FALSE),"")</f>
        <v/>
      </c>
      <c r="J3869" s="105" t="str">
        <f>IFERROR(VLOOKUP($E3869,Listen!$I$5:$K$41,3,FALSE),"")</f>
        <v/>
      </c>
      <c r="K3869" s="111" t="str">
        <f>IFERROR(IF($C3869=K$2,$G3869*VLOOKUP($F3869,Listen!$B$5:$G$95,$J3869+1,FALSE)/VLOOKUP(K$2,Listen!$B$5:$G$95,$J3869+1,FALSE),"-")*IF($D3869="Abgabe",0,1),"")</f>
        <v/>
      </c>
      <c r="L3869" s="111" t="str">
        <f>IFERROR(IF($C3869=L$2,$G3869*VLOOKUP($F3869,Listen!$B$5:$G$95,$J3869+1,FALSE)/VLOOKUP(L$2,Listen!$B$5:$G$95,$J3869+1,FALSE),"-")*IF($D3869="Abgabe",0,1),"")</f>
        <v/>
      </c>
      <c r="M3869" s="111" t="str">
        <f>IFERROR(IF($C3869=M$2,$G3869*VLOOKUP($F3869,Listen!$B$5:$G$95,$J3869+1,FALSE)/VLOOKUP(M$2,Listen!$B$5:$G$95,$J3869+1,FALSE),"-")*IF($D3869="Abgabe",0,1),"")</f>
        <v/>
      </c>
      <c r="N3869" s="111" t="str">
        <f>IFERROR(IF($C3869=N$2,$G3869*VLOOKUP($F3869,Listen!$B$5:$G$95,$J3869+1,FALSE)/VLOOKUP(N$2,Listen!$B$5:$G$95,$J3869+1,FALSE),"-")*IF($D3869="Abgabe",0,1),"")</f>
        <v/>
      </c>
      <c r="O3869" s="111" t="str">
        <f>IFERROR(IF($C3869=O$2,$G3869*VLOOKUP($F3869,Listen!$B$5:$G$95,$J3869+1,FALSE)/VLOOKUP(O$2,Listen!$B$5:$G$95,$J3869+1,FALSE),"-")*IF($D3869="Abgabe",0,1),"")</f>
        <v/>
      </c>
      <c r="P3869" s="111" t="str">
        <f>IFERROR(IF($C3869=P$2,$G3869*VLOOKUP($F3869,Listen!$B$5:$G$95,$J3869+1,FALSE)/VLOOKUP(P$2,Listen!$B$5:$G$95,$J3869+1,FALSE),"-")*IF($D3869="Abgabe",0,1),"")</f>
        <v/>
      </c>
      <c r="Q3869" s="111" t="str">
        <f>IFERROR(IF($C3869=Q$2,$G3869*VLOOKUP($F3869,Listen!$B$5:$G$95,$J3869+1,FALSE)/VLOOKUP(Q$2,Listen!$B$5:$G$95,$J3869+1,FALSE),"-")*IF($D3869="Abgabe",0,1),"")</f>
        <v/>
      </c>
      <c r="R3869" s="111" t="str">
        <f>IFERROR(IF($C3869=R$2,$G3869*VLOOKUP($F3869,Listen!$B$5:$G$95,$J3869+1,FALSE)/VLOOKUP(R$2,Listen!$B$5:$G$95,$J3869+1,FALSE),"-")*IF($D3869="Abgabe",0,1),"")</f>
        <v/>
      </c>
    </row>
    <row r="3870" spans="2:18">
      <c r="B3870" s="130"/>
      <c r="C3870" s="95" t="str">
        <f>IFERROR(YEAR(VLOOKUP($B3870,A_Stammdaten!$B$18:$G$218,3,FALSE)),"")</f>
        <v/>
      </c>
      <c r="D3870" s="95" t="str">
        <f>IFERROR(VLOOKUP($B3870,A_Stammdaten!$B$18:$G$218,6,FALSE),"")</f>
        <v/>
      </c>
      <c r="E3870" s="131"/>
      <c r="F3870" s="130"/>
      <c r="G3870" s="130"/>
      <c r="H3870" s="96"/>
      <c r="I3870" s="105" t="str">
        <f>IFERROR(VLOOKUP($E3870,Listen!$I$5:$K$41,2,FALSE),"")</f>
        <v/>
      </c>
      <c r="J3870" s="105" t="str">
        <f>IFERROR(VLOOKUP($E3870,Listen!$I$5:$K$41,3,FALSE),"")</f>
        <v/>
      </c>
      <c r="K3870" s="111" t="str">
        <f>IFERROR(IF($C3870=K$2,$G3870*VLOOKUP($F3870,Listen!$B$5:$G$95,$J3870+1,FALSE)/VLOOKUP(K$2,Listen!$B$5:$G$95,$J3870+1,FALSE),"-")*IF($D3870="Abgabe",0,1),"")</f>
        <v/>
      </c>
      <c r="L3870" s="111" t="str">
        <f>IFERROR(IF($C3870=L$2,$G3870*VLOOKUP($F3870,Listen!$B$5:$G$95,$J3870+1,FALSE)/VLOOKUP(L$2,Listen!$B$5:$G$95,$J3870+1,FALSE),"-")*IF($D3870="Abgabe",0,1),"")</f>
        <v/>
      </c>
      <c r="M3870" s="111" t="str">
        <f>IFERROR(IF($C3870=M$2,$G3870*VLOOKUP($F3870,Listen!$B$5:$G$95,$J3870+1,FALSE)/VLOOKUP(M$2,Listen!$B$5:$G$95,$J3870+1,FALSE),"-")*IF($D3870="Abgabe",0,1),"")</f>
        <v/>
      </c>
      <c r="N3870" s="111" t="str">
        <f>IFERROR(IF($C3870=N$2,$G3870*VLOOKUP($F3870,Listen!$B$5:$G$95,$J3870+1,FALSE)/VLOOKUP(N$2,Listen!$B$5:$G$95,$J3870+1,FALSE),"-")*IF($D3870="Abgabe",0,1),"")</f>
        <v/>
      </c>
      <c r="O3870" s="111" t="str">
        <f>IFERROR(IF($C3870=O$2,$G3870*VLOOKUP($F3870,Listen!$B$5:$G$95,$J3870+1,FALSE)/VLOOKUP(O$2,Listen!$B$5:$G$95,$J3870+1,FALSE),"-")*IF($D3870="Abgabe",0,1),"")</f>
        <v/>
      </c>
      <c r="P3870" s="111" t="str">
        <f>IFERROR(IF($C3870=P$2,$G3870*VLOOKUP($F3870,Listen!$B$5:$G$95,$J3870+1,FALSE)/VLOOKUP(P$2,Listen!$B$5:$G$95,$J3870+1,FALSE),"-")*IF($D3870="Abgabe",0,1),"")</f>
        <v/>
      </c>
      <c r="Q3870" s="111" t="str">
        <f>IFERROR(IF($C3870=Q$2,$G3870*VLOOKUP($F3870,Listen!$B$5:$G$95,$J3870+1,FALSE)/VLOOKUP(Q$2,Listen!$B$5:$G$95,$J3870+1,FALSE),"-")*IF($D3870="Abgabe",0,1),"")</f>
        <v/>
      </c>
      <c r="R3870" s="111" t="str">
        <f>IFERROR(IF($C3870=R$2,$G3870*VLOOKUP($F3870,Listen!$B$5:$G$95,$J3870+1,FALSE)/VLOOKUP(R$2,Listen!$B$5:$G$95,$J3870+1,FALSE),"-")*IF($D3870="Abgabe",0,1),"")</f>
        <v/>
      </c>
    </row>
    <row r="3871" spans="2:18">
      <c r="B3871" s="130"/>
      <c r="C3871" s="95" t="str">
        <f>IFERROR(YEAR(VLOOKUP($B3871,A_Stammdaten!$B$18:$G$218,3,FALSE)),"")</f>
        <v/>
      </c>
      <c r="D3871" s="95" t="str">
        <f>IFERROR(VLOOKUP($B3871,A_Stammdaten!$B$18:$G$218,6,FALSE),"")</f>
        <v/>
      </c>
      <c r="E3871" s="131"/>
      <c r="F3871" s="130"/>
      <c r="G3871" s="130"/>
      <c r="H3871" s="96"/>
      <c r="I3871" s="105" t="str">
        <f>IFERROR(VLOOKUP($E3871,Listen!$I$5:$K$41,2,FALSE),"")</f>
        <v/>
      </c>
      <c r="J3871" s="105" t="str">
        <f>IFERROR(VLOOKUP($E3871,Listen!$I$5:$K$41,3,FALSE),"")</f>
        <v/>
      </c>
      <c r="K3871" s="111" t="str">
        <f>IFERROR(IF($C3871=K$2,$G3871*VLOOKUP($F3871,Listen!$B$5:$G$95,$J3871+1,FALSE)/VLOOKUP(K$2,Listen!$B$5:$G$95,$J3871+1,FALSE),"-")*IF($D3871="Abgabe",0,1),"")</f>
        <v/>
      </c>
      <c r="L3871" s="111" t="str">
        <f>IFERROR(IF($C3871=L$2,$G3871*VLOOKUP($F3871,Listen!$B$5:$G$95,$J3871+1,FALSE)/VLOOKUP(L$2,Listen!$B$5:$G$95,$J3871+1,FALSE),"-")*IF($D3871="Abgabe",0,1),"")</f>
        <v/>
      </c>
      <c r="M3871" s="111" t="str">
        <f>IFERROR(IF($C3871=M$2,$G3871*VLOOKUP($F3871,Listen!$B$5:$G$95,$J3871+1,FALSE)/VLOOKUP(M$2,Listen!$B$5:$G$95,$J3871+1,FALSE),"-")*IF($D3871="Abgabe",0,1),"")</f>
        <v/>
      </c>
      <c r="N3871" s="111" t="str">
        <f>IFERROR(IF($C3871=N$2,$G3871*VLOOKUP($F3871,Listen!$B$5:$G$95,$J3871+1,FALSE)/VLOOKUP(N$2,Listen!$B$5:$G$95,$J3871+1,FALSE),"-")*IF($D3871="Abgabe",0,1),"")</f>
        <v/>
      </c>
      <c r="O3871" s="111" t="str">
        <f>IFERROR(IF($C3871=O$2,$G3871*VLOOKUP($F3871,Listen!$B$5:$G$95,$J3871+1,FALSE)/VLOOKUP(O$2,Listen!$B$5:$G$95,$J3871+1,FALSE),"-")*IF($D3871="Abgabe",0,1),"")</f>
        <v/>
      </c>
      <c r="P3871" s="111" t="str">
        <f>IFERROR(IF($C3871=P$2,$G3871*VLOOKUP($F3871,Listen!$B$5:$G$95,$J3871+1,FALSE)/VLOOKUP(P$2,Listen!$B$5:$G$95,$J3871+1,FALSE),"-")*IF($D3871="Abgabe",0,1),"")</f>
        <v/>
      </c>
      <c r="Q3871" s="111" t="str">
        <f>IFERROR(IF($C3871=Q$2,$G3871*VLOOKUP($F3871,Listen!$B$5:$G$95,$J3871+1,FALSE)/VLOOKUP(Q$2,Listen!$B$5:$G$95,$J3871+1,FALSE),"-")*IF($D3871="Abgabe",0,1),"")</f>
        <v/>
      </c>
      <c r="R3871" s="111" t="str">
        <f>IFERROR(IF($C3871=R$2,$G3871*VLOOKUP($F3871,Listen!$B$5:$G$95,$J3871+1,FALSE)/VLOOKUP(R$2,Listen!$B$5:$G$95,$J3871+1,FALSE),"-")*IF($D3871="Abgabe",0,1),"")</f>
        <v/>
      </c>
    </row>
    <row r="3872" spans="2:18">
      <c r="B3872" s="130"/>
      <c r="C3872" s="95" t="str">
        <f>IFERROR(YEAR(VLOOKUP($B3872,A_Stammdaten!$B$18:$G$218,3,FALSE)),"")</f>
        <v/>
      </c>
      <c r="D3872" s="95" t="str">
        <f>IFERROR(VLOOKUP($B3872,A_Stammdaten!$B$18:$G$218,6,FALSE),"")</f>
        <v/>
      </c>
      <c r="E3872" s="131"/>
      <c r="F3872" s="130"/>
      <c r="G3872" s="130"/>
      <c r="H3872" s="96"/>
      <c r="I3872" s="105" t="str">
        <f>IFERROR(VLOOKUP($E3872,Listen!$I$5:$K$41,2,FALSE),"")</f>
        <v/>
      </c>
      <c r="J3872" s="105" t="str">
        <f>IFERROR(VLOOKUP($E3872,Listen!$I$5:$K$41,3,FALSE),"")</f>
        <v/>
      </c>
      <c r="K3872" s="111" t="str">
        <f>IFERROR(IF($C3872=K$2,$G3872*VLOOKUP($F3872,Listen!$B$5:$G$95,$J3872+1,FALSE)/VLOOKUP(K$2,Listen!$B$5:$G$95,$J3872+1,FALSE),"-")*IF($D3872="Abgabe",0,1),"")</f>
        <v/>
      </c>
      <c r="L3872" s="111" t="str">
        <f>IFERROR(IF($C3872=L$2,$G3872*VLOOKUP($F3872,Listen!$B$5:$G$95,$J3872+1,FALSE)/VLOOKUP(L$2,Listen!$B$5:$G$95,$J3872+1,FALSE),"-")*IF($D3872="Abgabe",0,1),"")</f>
        <v/>
      </c>
      <c r="M3872" s="111" t="str">
        <f>IFERROR(IF($C3872=M$2,$G3872*VLOOKUP($F3872,Listen!$B$5:$G$95,$J3872+1,FALSE)/VLOOKUP(M$2,Listen!$B$5:$G$95,$J3872+1,FALSE),"-")*IF($D3872="Abgabe",0,1),"")</f>
        <v/>
      </c>
      <c r="N3872" s="111" t="str">
        <f>IFERROR(IF($C3872=N$2,$G3872*VLOOKUP($F3872,Listen!$B$5:$G$95,$J3872+1,FALSE)/VLOOKUP(N$2,Listen!$B$5:$G$95,$J3872+1,FALSE),"-")*IF($D3872="Abgabe",0,1),"")</f>
        <v/>
      </c>
      <c r="O3872" s="111" t="str">
        <f>IFERROR(IF($C3872=O$2,$G3872*VLOOKUP($F3872,Listen!$B$5:$G$95,$J3872+1,FALSE)/VLOOKUP(O$2,Listen!$B$5:$G$95,$J3872+1,FALSE),"-")*IF($D3872="Abgabe",0,1),"")</f>
        <v/>
      </c>
      <c r="P3872" s="111" t="str">
        <f>IFERROR(IF($C3872=P$2,$G3872*VLOOKUP($F3872,Listen!$B$5:$G$95,$J3872+1,FALSE)/VLOOKUP(P$2,Listen!$B$5:$G$95,$J3872+1,FALSE),"-")*IF($D3872="Abgabe",0,1),"")</f>
        <v/>
      </c>
      <c r="Q3872" s="111" t="str">
        <f>IFERROR(IF($C3872=Q$2,$G3872*VLOOKUP($F3872,Listen!$B$5:$G$95,$J3872+1,FALSE)/VLOOKUP(Q$2,Listen!$B$5:$G$95,$J3872+1,FALSE),"-")*IF($D3872="Abgabe",0,1),"")</f>
        <v/>
      </c>
      <c r="R3872" s="111" t="str">
        <f>IFERROR(IF($C3872=R$2,$G3872*VLOOKUP($F3872,Listen!$B$5:$G$95,$J3872+1,FALSE)/VLOOKUP(R$2,Listen!$B$5:$G$95,$J3872+1,FALSE),"-")*IF($D3872="Abgabe",0,1),"")</f>
        <v/>
      </c>
    </row>
    <row r="3873" spans="2:18">
      <c r="B3873" s="130"/>
      <c r="C3873" s="95" t="str">
        <f>IFERROR(YEAR(VLOOKUP($B3873,A_Stammdaten!$B$18:$G$218,3,FALSE)),"")</f>
        <v/>
      </c>
      <c r="D3873" s="95" t="str">
        <f>IFERROR(VLOOKUP($B3873,A_Stammdaten!$B$18:$G$218,6,FALSE),"")</f>
        <v/>
      </c>
      <c r="E3873" s="131"/>
      <c r="F3873" s="130"/>
      <c r="G3873" s="130"/>
      <c r="H3873" s="96"/>
      <c r="I3873" s="105" t="str">
        <f>IFERROR(VLOOKUP($E3873,Listen!$I$5:$K$41,2,FALSE),"")</f>
        <v/>
      </c>
      <c r="J3873" s="105" t="str">
        <f>IFERROR(VLOOKUP($E3873,Listen!$I$5:$K$41,3,FALSE),"")</f>
        <v/>
      </c>
      <c r="K3873" s="111" t="str">
        <f>IFERROR(IF($C3873=K$2,$G3873*VLOOKUP($F3873,Listen!$B$5:$G$95,$J3873+1,FALSE)/VLOOKUP(K$2,Listen!$B$5:$G$95,$J3873+1,FALSE),"-")*IF($D3873="Abgabe",0,1),"")</f>
        <v/>
      </c>
      <c r="L3873" s="111" t="str">
        <f>IFERROR(IF($C3873=L$2,$G3873*VLOOKUP($F3873,Listen!$B$5:$G$95,$J3873+1,FALSE)/VLOOKUP(L$2,Listen!$B$5:$G$95,$J3873+1,FALSE),"-")*IF($D3873="Abgabe",0,1),"")</f>
        <v/>
      </c>
      <c r="M3873" s="111" t="str">
        <f>IFERROR(IF($C3873=M$2,$G3873*VLOOKUP($F3873,Listen!$B$5:$G$95,$J3873+1,FALSE)/VLOOKUP(M$2,Listen!$B$5:$G$95,$J3873+1,FALSE),"-")*IF($D3873="Abgabe",0,1),"")</f>
        <v/>
      </c>
      <c r="N3873" s="111" t="str">
        <f>IFERROR(IF($C3873=N$2,$G3873*VLOOKUP($F3873,Listen!$B$5:$G$95,$J3873+1,FALSE)/VLOOKUP(N$2,Listen!$B$5:$G$95,$J3873+1,FALSE),"-")*IF($D3873="Abgabe",0,1),"")</f>
        <v/>
      </c>
      <c r="O3873" s="111" t="str">
        <f>IFERROR(IF($C3873=O$2,$G3873*VLOOKUP($F3873,Listen!$B$5:$G$95,$J3873+1,FALSE)/VLOOKUP(O$2,Listen!$B$5:$G$95,$J3873+1,FALSE),"-")*IF($D3873="Abgabe",0,1),"")</f>
        <v/>
      </c>
      <c r="P3873" s="111" t="str">
        <f>IFERROR(IF($C3873=P$2,$G3873*VLOOKUP($F3873,Listen!$B$5:$G$95,$J3873+1,FALSE)/VLOOKUP(P$2,Listen!$B$5:$G$95,$J3873+1,FALSE),"-")*IF($D3873="Abgabe",0,1),"")</f>
        <v/>
      </c>
      <c r="Q3873" s="111" t="str">
        <f>IFERROR(IF($C3873=Q$2,$G3873*VLOOKUP($F3873,Listen!$B$5:$G$95,$J3873+1,FALSE)/VLOOKUP(Q$2,Listen!$B$5:$G$95,$J3873+1,FALSE),"-")*IF($D3873="Abgabe",0,1),"")</f>
        <v/>
      </c>
      <c r="R3873" s="111" t="str">
        <f>IFERROR(IF($C3873=R$2,$G3873*VLOOKUP($F3873,Listen!$B$5:$G$95,$J3873+1,FALSE)/VLOOKUP(R$2,Listen!$B$5:$G$95,$J3873+1,FALSE),"-")*IF($D3873="Abgabe",0,1),"")</f>
        <v/>
      </c>
    </row>
    <row r="3874" spans="2:18">
      <c r="B3874" s="130"/>
      <c r="C3874" s="95" t="str">
        <f>IFERROR(YEAR(VLOOKUP($B3874,A_Stammdaten!$B$18:$G$218,3,FALSE)),"")</f>
        <v/>
      </c>
      <c r="D3874" s="95" t="str">
        <f>IFERROR(VLOOKUP($B3874,A_Stammdaten!$B$18:$G$218,6,FALSE),"")</f>
        <v/>
      </c>
      <c r="E3874" s="131"/>
      <c r="F3874" s="130"/>
      <c r="G3874" s="130"/>
      <c r="H3874" s="96"/>
      <c r="I3874" s="105" t="str">
        <f>IFERROR(VLOOKUP($E3874,Listen!$I$5:$K$41,2,FALSE),"")</f>
        <v/>
      </c>
      <c r="J3874" s="105" t="str">
        <f>IFERROR(VLOOKUP($E3874,Listen!$I$5:$K$41,3,FALSE),"")</f>
        <v/>
      </c>
      <c r="K3874" s="111" t="str">
        <f>IFERROR(IF($C3874=K$2,$G3874*VLOOKUP($F3874,Listen!$B$5:$G$95,$J3874+1,FALSE)/VLOOKUP(K$2,Listen!$B$5:$G$95,$J3874+1,FALSE),"-")*IF($D3874="Abgabe",0,1),"")</f>
        <v/>
      </c>
      <c r="L3874" s="111" t="str">
        <f>IFERROR(IF($C3874=L$2,$G3874*VLOOKUP($F3874,Listen!$B$5:$G$95,$J3874+1,FALSE)/VLOOKUP(L$2,Listen!$B$5:$G$95,$J3874+1,FALSE),"-")*IF($D3874="Abgabe",0,1),"")</f>
        <v/>
      </c>
      <c r="M3874" s="111" t="str">
        <f>IFERROR(IF($C3874=M$2,$G3874*VLOOKUP($F3874,Listen!$B$5:$G$95,$J3874+1,FALSE)/VLOOKUP(M$2,Listen!$B$5:$G$95,$J3874+1,FALSE),"-")*IF($D3874="Abgabe",0,1),"")</f>
        <v/>
      </c>
      <c r="N3874" s="111" t="str">
        <f>IFERROR(IF($C3874=N$2,$G3874*VLOOKUP($F3874,Listen!$B$5:$G$95,$J3874+1,FALSE)/VLOOKUP(N$2,Listen!$B$5:$G$95,$J3874+1,FALSE),"-")*IF($D3874="Abgabe",0,1),"")</f>
        <v/>
      </c>
      <c r="O3874" s="111" t="str">
        <f>IFERROR(IF($C3874=O$2,$G3874*VLOOKUP($F3874,Listen!$B$5:$G$95,$J3874+1,FALSE)/VLOOKUP(O$2,Listen!$B$5:$G$95,$J3874+1,FALSE),"-")*IF($D3874="Abgabe",0,1),"")</f>
        <v/>
      </c>
      <c r="P3874" s="111" t="str">
        <f>IFERROR(IF($C3874=P$2,$G3874*VLOOKUP($F3874,Listen!$B$5:$G$95,$J3874+1,FALSE)/VLOOKUP(P$2,Listen!$B$5:$G$95,$J3874+1,FALSE),"-")*IF($D3874="Abgabe",0,1),"")</f>
        <v/>
      </c>
      <c r="Q3874" s="111" t="str">
        <f>IFERROR(IF($C3874=Q$2,$G3874*VLOOKUP($F3874,Listen!$B$5:$G$95,$J3874+1,FALSE)/VLOOKUP(Q$2,Listen!$B$5:$G$95,$J3874+1,FALSE),"-")*IF($D3874="Abgabe",0,1),"")</f>
        <v/>
      </c>
      <c r="R3874" s="111" t="str">
        <f>IFERROR(IF($C3874=R$2,$G3874*VLOOKUP($F3874,Listen!$B$5:$G$95,$J3874+1,FALSE)/VLOOKUP(R$2,Listen!$B$5:$G$95,$J3874+1,FALSE),"-")*IF($D3874="Abgabe",0,1),"")</f>
        <v/>
      </c>
    </row>
    <row r="3875" spans="2:18">
      <c r="B3875" s="130"/>
      <c r="C3875" s="95" t="str">
        <f>IFERROR(YEAR(VLOOKUP($B3875,A_Stammdaten!$B$18:$G$218,3,FALSE)),"")</f>
        <v/>
      </c>
      <c r="D3875" s="95" t="str">
        <f>IFERROR(VLOOKUP($B3875,A_Stammdaten!$B$18:$G$218,6,FALSE),"")</f>
        <v/>
      </c>
      <c r="E3875" s="131"/>
      <c r="F3875" s="130"/>
      <c r="G3875" s="130"/>
      <c r="H3875" s="96"/>
      <c r="I3875" s="105" t="str">
        <f>IFERROR(VLOOKUP($E3875,Listen!$I$5:$K$41,2,FALSE),"")</f>
        <v/>
      </c>
      <c r="J3875" s="105" t="str">
        <f>IFERROR(VLOOKUP($E3875,Listen!$I$5:$K$41,3,FALSE),"")</f>
        <v/>
      </c>
      <c r="K3875" s="111" t="str">
        <f>IFERROR(IF($C3875=K$2,$G3875*VLOOKUP($F3875,Listen!$B$5:$G$95,$J3875+1,FALSE)/VLOOKUP(K$2,Listen!$B$5:$G$95,$J3875+1,FALSE),"-")*IF($D3875="Abgabe",0,1),"")</f>
        <v/>
      </c>
      <c r="L3875" s="111" t="str">
        <f>IFERROR(IF($C3875=L$2,$G3875*VLOOKUP($F3875,Listen!$B$5:$G$95,$J3875+1,FALSE)/VLOOKUP(L$2,Listen!$B$5:$G$95,$J3875+1,FALSE),"-")*IF($D3875="Abgabe",0,1),"")</f>
        <v/>
      </c>
      <c r="M3875" s="111" t="str">
        <f>IFERROR(IF($C3875=M$2,$G3875*VLOOKUP($F3875,Listen!$B$5:$G$95,$J3875+1,FALSE)/VLOOKUP(M$2,Listen!$B$5:$G$95,$J3875+1,FALSE),"-")*IF($D3875="Abgabe",0,1),"")</f>
        <v/>
      </c>
      <c r="N3875" s="111" t="str">
        <f>IFERROR(IF($C3875=N$2,$G3875*VLOOKUP($F3875,Listen!$B$5:$G$95,$J3875+1,FALSE)/VLOOKUP(N$2,Listen!$B$5:$G$95,$J3875+1,FALSE),"-")*IF($D3875="Abgabe",0,1),"")</f>
        <v/>
      </c>
      <c r="O3875" s="111" t="str">
        <f>IFERROR(IF($C3875=O$2,$G3875*VLOOKUP($F3875,Listen!$B$5:$G$95,$J3875+1,FALSE)/VLOOKUP(O$2,Listen!$B$5:$G$95,$J3875+1,FALSE),"-")*IF($D3875="Abgabe",0,1),"")</f>
        <v/>
      </c>
      <c r="P3875" s="111" t="str">
        <f>IFERROR(IF($C3875=P$2,$G3875*VLOOKUP($F3875,Listen!$B$5:$G$95,$J3875+1,FALSE)/VLOOKUP(P$2,Listen!$B$5:$G$95,$J3875+1,FALSE),"-")*IF($D3875="Abgabe",0,1),"")</f>
        <v/>
      </c>
      <c r="Q3875" s="111" t="str">
        <f>IFERROR(IF($C3875=Q$2,$G3875*VLOOKUP($F3875,Listen!$B$5:$G$95,$J3875+1,FALSE)/VLOOKUP(Q$2,Listen!$B$5:$G$95,$J3875+1,FALSE),"-")*IF($D3875="Abgabe",0,1),"")</f>
        <v/>
      </c>
      <c r="R3875" s="111" t="str">
        <f>IFERROR(IF($C3875=R$2,$G3875*VLOOKUP($F3875,Listen!$B$5:$G$95,$J3875+1,FALSE)/VLOOKUP(R$2,Listen!$B$5:$G$95,$J3875+1,FALSE),"-")*IF($D3875="Abgabe",0,1),"")</f>
        <v/>
      </c>
    </row>
    <row r="3876" spans="2:18">
      <c r="B3876" s="130"/>
      <c r="C3876" s="95" t="str">
        <f>IFERROR(YEAR(VLOOKUP($B3876,A_Stammdaten!$B$18:$G$218,3,FALSE)),"")</f>
        <v/>
      </c>
      <c r="D3876" s="95" t="str">
        <f>IFERROR(VLOOKUP($B3876,A_Stammdaten!$B$18:$G$218,6,FALSE),"")</f>
        <v/>
      </c>
      <c r="E3876" s="131"/>
      <c r="F3876" s="130"/>
      <c r="G3876" s="130"/>
      <c r="H3876" s="96"/>
      <c r="I3876" s="105" t="str">
        <f>IFERROR(VLOOKUP($E3876,Listen!$I$5:$K$41,2,FALSE),"")</f>
        <v/>
      </c>
      <c r="J3876" s="105" t="str">
        <f>IFERROR(VLOOKUP($E3876,Listen!$I$5:$K$41,3,FALSE),"")</f>
        <v/>
      </c>
      <c r="K3876" s="111" t="str">
        <f>IFERROR(IF($C3876=K$2,$G3876*VLOOKUP($F3876,Listen!$B$5:$G$95,$J3876+1,FALSE)/VLOOKUP(K$2,Listen!$B$5:$G$95,$J3876+1,FALSE),"-")*IF($D3876="Abgabe",0,1),"")</f>
        <v/>
      </c>
      <c r="L3876" s="111" t="str">
        <f>IFERROR(IF($C3876=L$2,$G3876*VLOOKUP($F3876,Listen!$B$5:$G$95,$J3876+1,FALSE)/VLOOKUP(L$2,Listen!$B$5:$G$95,$J3876+1,FALSE),"-")*IF($D3876="Abgabe",0,1),"")</f>
        <v/>
      </c>
      <c r="M3876" s="111" t="str">
        <f>IFERROR(IF($C3876=M$2,$G3876*VLOOKUP($F3876,Listen!$B$5:$G$95,$J3876+1,FALSE)/VLOOKUP(M$2,Listen!$B$5:$G$95,$J3876+1,FALSE),"-")*IF($D3876="Abgabe",0,1),"")</f>
        <v/>
      </c>
      <c r="N3876" s="111" t="str">
        <f>IFERROR(IF($C3876=N$2,$G3876*VLOOKUP($F3876,Listen!$B$5:$G$95,$J3876+1,FALSE)/VLOOKUP(N$2,Listen!$B$5:$G$95,$J3876+1,FALSE),"-")*IF($D3876="Abgabe",0,1),"")</f>
        <v/>
      </c>
      <c r="O3876" s="111" t="str">
        <f>IFERROR(IF($C3876=O$2,$G3876*VLOOKUP($F3876,Listen!$B$5:$G$95,$J3876+1,FALSE)/VLOOKUP(O$2,Listen!$B$5:$G$95,$J3876+1,FALSE),"-")*IF($D3876="Abgabe",0,1),"")</f>
        <v/>
      </c>
      <c r="P3876" s="111" t="str">
        <f>IFERROR(IF($C3876=P$2,$G3876*VLOOKUP($F3876,Listen!$B$5:$G$95,$J3876+1,FALSE)/VLOOKUP(P$2,Listen!$B$5:$G$95,$J3876+1,FALSE),"-")*IF($D3876="Abgabe",0,1),"")</f>
        <v/>
      </c>
      <c r="Q3876" s="111" t="str">
        <f>IFERROR(IF($C3876=Q$2,$G3876*VLOOKUP($F3876,Listen!$B$5:$G$95,$J3876+1,FALSE)/VLOOKUP(Q$2,Listen!$B$5:$G$95,$J3876+1,FALSE),"-")*IF($D3876="Abgabe",0,1),"")</f>
        <v/>
      </c>
      <c r="R3876" s="111" t="str">
        <f>IFERROR(IF($C3876=R$2,$G3876*VLOOKUP($F3876,Listen!$B$5:$G$95,$J3876+1,FALSE)/VLOOKUP(R$2,Listen!$B$5:$G$95,$J3876+1,FALSE),"-")*IF($D3876="Abgabe",0,1),"")</f>
        <v/>
      </c>
    </row>
    <row r="3877" spans="2:18">
      <c r="B3877" s="130"/>
      <c r="C3877" s="95" t="str">
        <f>IFERROR(YEAR(VLOOKUP($B3877,A_Stammdaten!$B$18:$G$218,3,FALSE)),"")</f>
        <v/>
      </c>
      <c r="D3877" s="95" t="str">
        <f>IFERROR(VLOOKUP($B3877,A_Stammdaten!$B$18:$G$218,6,FALSE),"")</f>
        <v/>
      </c>
      <c r="E3877" s="131"/>
      <c r="F3877" s="130"/>
      <c r="G3877" s="130"/>
      <c r="H3877" s="96"/>
      <c r="I3877" s="105" t="str">
        <f>IFERROR(VLOOKUP($E3877,Listen!$I$5:$K$41,2,FALSE),"")</f>
        <v/>
      </c>
      <c r="J3877" s="105" t="str">
        <f>IFERROR(VLOOKUP($E3877,Listen!$I$5:$K$41,3,FALSE),"")</f>
        <v/>
      </c>
      <c r="K3877" s="111" t="str">
        <f>IFERROR(IF($C3877=K$2,$G3877*VLOOKUP($F3877,Listen!$B$5:$G$95,$J3877+1,FALSE)/VLOOKUP(K$2,Listen!$B$5:$G$95,$J3877+1,FALSE),"-")*IF($D3877="Abgabe",0,1),"")</f>
        <v/>
      </c>
      <c r="L3877" s="111" t="str">
        <f>IFERROR(IF($C3877=L$2,$G3877*VLOOKUP($F3877,Listen!$B$5:$G$95,$J3877+1,FALSE)/VLOOKUP(L$2,Listen!$B$5:$G$95,$J3877+1,FALSE),"-")*IF($D3877="Abgabe",0,1),"")</f>
        <v/>
      </c>
      <c r="M3877" s="111" t="str">
        <f>IFERROR(IF($C3877=M$2,$G3877*VLOOKUP($F3877,Listen!$B$5:$G$95,$J3877+1,FALSE)/VLOOKUP(M$2,Listen!$B$5:$G$95,$J3877+1,FALSE),"-")*IF($D3877="Abgabe",0,1),"")</f>
        <v/>
      </c>
      <c r="N3877" s="111" t="str">
        <f>IFERROR(IF($C3877=N$2,$G3877*VLOOKUP($F3877,Listen!$B$5:$G$95,$J3877+1,FALSE)/VLOOKUP(N$2,Listen!$B$5:$G$95,$J3877+1,FALSE),"-")*IF($D3877="Abgabe",0,1),"")</f>
        <v/>
      </c>
      <c r="O3877" s="111" t="str">
        <f>IFERROR(IF($C3877=O$2,$G3877*VLOOKUP($F3877,Listen!$B$5:$G$95,$J3877+1,FALSE)/VLOOKUP(O$2,Listen!$B$5:$G$95,$J3877+1,FALSE),"-")*IF($D3877="Abgabe",0,1),"")</f>
        <v/>
      </c>
      <c r="P3877" s="111" t="str">
        <f>IFERROR(IF($C3877=P$2,$G3877*VLOOKUP($F3877,Listen!$B$5:$G$95,$J3877+1,FALSE)/VLOOKUP(P$2,Listen!$B$5:$G$95,$J3877+1,FALSE),"-")*IF($D3877="Abgabe",0,1),"")</f>
        <v/>
      </c>
      <c r="Q3877" s="111" t="str">
        <f>IFERROR(IF($C3877=Q$2,$G3877*VLOOKUP($F3877,Listen!$B$5:$G$95,$J3877+1,FALSE)/VLOOKUP(Q$2,Listen!$B$5:$G$95,$J3877+1,FALSE),"-")*IF($D3877="Abgabe",0,1),"")</f>
        <v/>
      </c>
      <c r="R3877" s="111" t="str">
        <f>IFERROR(IF($C3877=R$2,$G3877*VLOOKUP($F3877,Listen!$B$5:$G$95,$J3877+1,FALSE)/VLOOKUP(R$2,Listen!$B$5:$G$95,$J3877+1,FALSE),"-")*IF($D3877="Abgabe",0,1),"")</f>
        <v/>
      </c>
    </row>
    <row r="3878" spans="2:18">
      <c r="B3878" s="130"/>
      <c r="C3878" s="95" t="str">
        <f>IFERROR(YEAR(VLOOKUP($B3878,A_Stammdaten!$B$18:$G$218,3,FALSE)),"")</f>
        <v/>
      </c>
      <c r="D3878" s="95" t="str">
        <f>IFERROR(VLOOKUP($B3878,A_Stammdaten!$B$18:$G$218,6,FALSE),"")</f>
        <v/>
      </c>
      <c r="E3878" s="131"/>
      <c r="F3878" s="130"/>
      <c r="G3878" s="130"/>
      <c r="H3878" s="96"/>
      <c r="I3878" s="105" t="str">
        <f>IFERROR(VLOOKUP($E3878,Listen!$I$5:$K$41,2,FALSE),"")</f>
        <v/>
      </c>
      <c r="J3878" s="105" t="str">
        <f>IFERROR(VLOOKUP($E3878,Listen!$I$5:$K$41,3,FALSE),"")</f>
        <v/>
      </c>
      <c r="K3878" s="111" t="str">
        <f>IFERROR(IF($C3878=K$2,$G3878*VLOOKUP($F3878,Listen!$B$5:$G$95,$J3878+1,FALSE)/VLOOKUP(K$2,Listen!$B$5:$G$95,$J3878+1,FALSE),"-")*IF($D3878="Abgabe",0,1),"")</f>
        <v/>
      </c>
      <c r="L3878" s="111" t="str">
        <f>IFERROR(IF($C3878=L$2,$G3878*VLOOKUP($F3878,Listen!$B$5:$G$95,$J3878+1,FALSE)/VLOOKUP(L$2,Listen!$B$5:$G$95,$J3878+1,FALSE),"-")*IF($D3878="Abgabe",0,1),"")</f>
        <v/>
      </c>
      <c r="M3878" s="111" t="str">
        <f>IFERROR(IF($C3878=M$2,$G3878*VLOOKUP($F3878,Listen!$B$5:$G$95,$J3878+1,FALSE)/VLOOKUP(M$2,Listen!$B$5:$G$95,$J3878+1,FALSE),"-")*IF($D3878="Abgabe",0,1),"")</f>
        <v/>
      </c>
      <c r="N3878" s="111" t="str">
        <f>IFERROR(IF($C3878=N$2,$G3878*VLOOKUP($F3878,Listen!$B$5:$G$95,$J3878+1,FALSE)/VLOOKUP(N$2,Listen!$B$5:$G$95,$J3878+1,FALSE),"-")*IF($D3878="Abgabe",0,1),"")</f>
        <v/>
      </c>
      <c r="O3878" s="111" t="str">
        <f>IFERROR(IF($C3878=O$2,$G3878*VLOOKUP($F3878,Listen!$B$5:$G$95,$J3878+1,FALSE)/VLOOKUP(O$2,Listen!$B$5:$G$95,$J3878+1,FALSE),"-")*IF($D3878="Abgabe",0,1),"")</f>
        <v/>
      </c>
      <c r="P3878" s="111" t="str">
        <f>IFERROR(IF($C3878=P$2,$G3878*VLOOKUP($F3878,Listen!$B$5:$G$95,$J3878+1,FALSE)/VLOOKUP(P$2,Listen!$B$5:$G$95,$J3878+1,FALSE),"-")*IF($D3878="Abgabe",0,1),"")</f>
        <v/>
      </c>
      <c r="Q3878" s="111" t="str">
        <f>IFERROR(IF($C3878=Q$2,$G3878*VLOOKUP($F3878,Listen!$B$5:$G$95,$J3878+1,FALSE)/VLOOKUP(Q$2,Listen!$B$5:$G$95,$J3878+1,FALSE),"-")*IF($D3878="Abgabe",0,1),"")</f>
        <v/>
      </c>
      <c r="R3878" s="111" t="str">
        <f>IFERROR(IF($C3878=R$2,$G3878*VLOOKUP($F3878,Listen!$B$5:$G$95,$J3878+1,FALSE)/VLOOKUP(R$2,Listen!$B$5:$G$95,$J3878+1,FALSE),"-")*IF($D3878="Abgabe",0,1),"")</f>
        <v/>
      </c>
    </row>
    <row r="3879" spans="2:18">
      <c r="B3879" s="130"/>
      <c r="C3879" s="95" t="str">
        <f>IFERROR(YEAR(VLOOKUP($B3879,A_Stammdaten!$B$18:$G$218,3,FALSE)),"")</f>
        <v/>
      </c>
      <c r="D3879" s="95" t="str">
        <f>IFERROR(VLOOKUP($B3879,A_Stammdaten!$B$18:$G$218,6,FALSE),"")</f>
        <v/>
      </c>
      <c r="E3879" s="131"/>
      <c r="F3879" s="130"/>
      <c r="G3879" s="130"/>
      <c r="H3879" s="96"/>
      <c r="I3879" s="105" t="str">
        <f>IFERROR(VLOOKUP($E3879,Listen!$I$5:$K$41,2,FALSE),"")</f>
        <v/>
      </c>
      <c r="J3879" s="105" t="str">
        <f>IFERROR(VLOOKUP($E3879,Listen!$I$5:$K$41,3,FALSE),"")</f>
        <v/>
      </c>
      <c r="K3879" s="111" t="str">
        <f>IFERROR(IF($C3879=K$2,$G3879*VLOOKUP($F3879,Listen!$B$5:$G$95,$J3879+1,FALSE)/VLOOKUP(K$2,Listen!$B$5:$G$95,$J3879+1,FALSE),"-")*IF($D3879="Abgabe",0,1),"")</f>
        <v/>
      </c>
      <c r="L3879" s="111" t="str">
        <f>IFERROR(IF($C3879=L$2,$G3879*VLOOKUP($F3879,Listen!$B$5:$G$95,$J3879+1,FALSE)/VLOOKUP(L$2,Listen!$B$5:$G$95,$J3879+1,FALSE),"-")*IF($D3879="Abgabe",0,1),"")</f>
        <v/>
      </c>
      <c r="M3879" s="111" t="str">
        <f>IFERROR(IF($C3879=M$2,$G3879*VLOOKUP($F3879,Listen!$B$5:$G$95,$J3879+1,FALSE)/VLOOKUP(M$2,Listen!$B$5:$G$95,$J3879+1,FALSE),"-")*IF($D3879="Abgabe",0,1),"")</f>
        <v/>
      </c>
      <c r="N3879" s="111" t="str">
        <f>IFERROR(IF($C3879=N$2,$G3879*VLOOKUP($F3879,Listen!$B$5:$G$95,$J3879+1,FALSE)/VLOOKUP(N$2,Listen!$B$5:$G$95,$J3879+1,FALSE),"-")*IF($D3879="Abgabe",0,1),"")</f>
        <v/>
      </c>
      <c r="O3879" s="111" t="str">
        <f>IFERROR(IF($C3879=O$2,$G3879*VLOOKUP($F3879,Listen!$B$5:$G$95,$J3879+1,FALSE)/VLOOKUP(O$2,Listen!$B$5:$G$95,$J3879+1,FALSE),"-")*IF($D3879="Abgabe",0,1),"")</f>
        <v/>
      </c>
      <c r="P3879" s="111" t="str">
        <f>IFERROR(IF($C3879=P$2,$G3879*VLOOKUP($F3879,Listen!$B$5:$G$95,$J3879+1,FALSE)/VLOOKUP(P$2,Listen!$B$5:$G$95,$J3879+1,FALSE),"-")*IF($D3879="Abgabe",0,1),"")</f>
        <v/>
      </c>
      <c r="Q3879" s="111" t="str">
        <f>IFERROR(IF($C3879=Q$2,$G3879*VLOOKUP($F3879,Listen!$B$5:$G$95,$J3879+1,FALSE)/VLOOKUP(Q$2,Listen!$B$5:$G$95,$J3879+1,FALSE),"-")*IF($D3879="Abgabe",0,1),"")</f>
        <v/>
      </c>
      <c r="R3879" s="111" t="str">
        <f>IFERROR(IF($C3879=R$2,$G3879*VLOOKUP($F3879,Listen!$B$5:$G$95,$J3879+1,FALSE)/VLOOKUP(R$2,Listen!$B$5:$G$95,$J3879+1,FALSE),"-")*IF($D3879="Abgabe",0,1),"")</f>
        <v/>
      </c>
    </row>
    <row r="3880" spans="2:18">
      <c r="B3880" s="130"/>
      <c r="C3880" s="95" t="str">
        <f>IFERROR(YEAR(VLOOKUP($B3880,A_Stammdaten!$B$18:$G$218,3,FALSE)),"")</f>
        <v/>
      </c>
      <c r="D3880" s="95" t="str">
        <f>IFERROR(VLOOKUP($B3880,A_Stammdaten!$B$18:$G$218,6,FALSE),"")</f>
        <v/>
      </c>
      <c r="E3880" s="131"/>
      <c r="F3880" s="130"/>
      <c r="G3880" s="130"/>
      <c r="H3880" s="96"/>
      <c r="I3880" s="105" t="str">
        <f>IFERROR(VLOOKUP($E3880,Listen!$I$5:$K$41,2,FALSE),"")</f>
        <v/>
      </c>
      <c r="J3880" s="105" t="str">
        <f>IFERROR(VLOOKUP($E3880,Listen!$I$5:$K$41,3,FALSE),"")</f>
        <v/>
      </c>
      <c r="K3880" s="111" t="str">
        <f>IFERROR(IF($C3880=K$2,$G3880*VLOOKUP($F3880,Listen!$B$5:$G$95,$J3880+1,FALSE)/VLOOKUP(K$2,Listen!$B$5:$G$95,$J3880+1,FALSE),"-")*IF($D3880="Abgabe",0,1),"")</f>
        <v/>
      </c>
      <c r="L3880" s="111" t="str">
        <f>IFERROR(IF($C3880=L$2,$G3880*VLOOKUP($F3880,Listen!$B$5:$G$95,$J3880+1,FALSE)/VLOOKUP(L$2,Listen!$B$5:$G$95,$J3880+1,FALSE),"-")*IF($D3880="Abgabe",0,1),"")</f>
        <v/>
      </c>
      <c r="M3880" s="111" t="str">
        <f>IFERROR(IF($C3880=M$2,$G3880*VLOOKUP($F3880,Listen!$B$5:$G$95,$J3880+1,FALSE)/VLOOKUP(M$2,Listen!$B$5:$G$95,$J3880+1,FALSE),"-")*IF($D3880="Abgabe",0,1),"")</f>
        <v/>
      </c>
      <c r="N3880" s="111" t="str">
        <f>IFERROR(IF($C3880=N$2,$G3880*VLOOKUP($F3880,Listen!$B$5:$G$95,$J3880+1,FALSE)/VLOOKUP(N$2,Listen!$B$5:$G$95,$J3880+1,FALSE),"-")*IF($D3880="Abgabe",0,1),"")</f>
        <v/>
      </c>
      <c r="O3880" s="111" t="str">
        <f>IFERROR(IF($C3880=O$2,$G3880*VLOOKUP($F3880,Listen!$B$5:$G$95,$J3880+1,FALSE)/VLOOKUP(O$2,Listen!$B$5:$G$95,$J3880+1,FALSE),"-")*IF($D3880="Abgabe",0,1),"")</f>
        <v/>
      </c>
      <c r="P3880" s="111" t="str">
        <f>IFERROR(IF($C3880=P$2,$G3880*VLOOKUP($F3880,Listen!$B$5:$G$95,$J3880+1,FALSE)/VLOOKUP(P$2,Listen!$B$5:$G$95,$J3880+1,FALSE),"-")*IF($D3880="Abgabe",0,1),"")</f>
        <v/>
      </c>
      <c r="Q3880" s="111" t="str">
        <f>IFERROR(IF($C3880=Q$2,$G3880*VLOOKUP($F3880,Listen!$B$5:$G$95,$J3880+1,FALSE)/VLOOKUP(Q$2,Listen!$B$5:$G$95,$J3880+1,FALSE),"-")*IF($D3880="Abgabe",0,1),"")</f>
        <v/>
      </c>
      <c r="R3880" s="111" t="str">
        <f>IFERROR(IF($C3880=R$2,$G3880*VLOOKUP($F3880,Listen!$B$5:$G$95,$J3880+1,FALSE)/VLOOKUP(R$2,Listen!$B$5:$G$95,$J3880+1,FALSE),"-")*IF($D3880="Abgabe",0,1),"")</f>
        <v/>
      </c>
    </row>
    <row r="3881" spans="2:18">
      <c r="B3881" s="130"/>
      <c r="C3881" s="95" t="str">
        <f>IFERROR(YEAR(VLOOKUP($B3881,A_Stammdaten!$B$18:$G$218,3,FALSE)),"")</f>
        <v/>
      </c>
      <c r="D3881" s="95" t="str">
        <f>IFERROR(VLOOKUP($B3881,A_Stammdaten!$B$18:$G$218,6,FALSE),"")</f>
        <v/>
      </c>
      <c r="E3881" s="131"/>
      <c r="F3881" s="130"/>
      <c r="G3881" s="130"/>
      <c r="H3881" s="96"/>
      <c r="I3881" s="105" t="str">
        <f>IFERROR(VLOOKUP($E3881,Listen!$I$5:$K$41,2,FALSE),"")</f>
        <v/>
      </c>
      <c r="J3881" s="105" t="str">
        <f>IFERROR(VLOOKUP($E3881,Listen!$I$5:$K$41,3,FALSE),"")</f>
        <v/>
      </c>
      <c r="K3881" s="111" t="str">
        <f>IFERROR(IF($C3881=K$2,$G3881*VLOOKUP($F3881,Listen!$B$5:$G$95,$J3881+1,FALSE)/VLOOKUP(K$2,Listen!$B$5:$G$95,$J3881+1,FALSE),"-")*IF($D3881="Abgabe",0,1),"")</f>
        <v/>
      </c>
      <c r="L3881" s="111" t="str">
        <f>IFERROR(IF($C3881=L$2,$G3881*VLOOKUP($F3881,Listen!$B$5:$G$95,$J3881+1,FALSE)/VLOOKUP(L$2,Listen!$B$5:$G$95,$J3881+1,FALSE),"-")*IF($D3881="Abgabe",0,1),"")</f>
        <v/>
      </c>
      <c r="M3881" s="111" t="str">
        <f>IFERROR(IF($C3881=M$2,$G3881*VLOOKUP($F3881,Listen!$B$5:$G$95,$J3881+1,FALSE)/VLOOKUP(M$2,Listen!$B$5:$G$95,$J3881+1,FALSE),"-")*IF($D3881="Abgabe",0,1),"")</f>
        <v/>
      </c>
      <c r="N3881" s="111" t="str">
        <f>IFERROR(IF($C3881=N$2,$G3881*VLOOKUP($F3881,Listen!$B$5:$G$95,$J3881+1,FALSE)/VLOOKUP(N$2,Listen!$B$5:$G$95,$J3881+1,FALSE),"-")*IF($D3881="Abgabe",0,1),"")</f>
        <v/>
      </c>
      <c r="O3881" s="111" t="str">
        <f>IFERROR(IF($C3881=O$2,$G3881*VLOOKUP($F3881,Listen!$B$5:$G$95,$J3881+1,FALSE)/VLOOKUP(O$2,Listen!$B$5:$G$95,$J3881+1,FALSE),"-")*IF($D3881="Abgabe",0,1),"")</f>
        <v/>
      </c>
      <c r="P3881" s="111" t="str">
        <f>IFERROR(IF($C3881=P$2,$G3881*VLOOKUP($F3881,Listen!$B$5:$G$95,$J3881+1,FALSE)/VLOOKUP(P$2,Listen!$B$5:$G$95,$J3881+1,FALSE),"-")*IF($D3881="Abgabe",0,1),"")</f>
        <v/>
      </c>
      <c r="Q3881" s="111" t="str">
        <f>IFERROR(IF($C3881=Q$2,$G3881*VLOOKUP($F3881,Listen!$B$5:$G$95,$J3881+1,FALSE)/VLOOKUP(Q$2,Listen!$B$5:$G$95,$J3881+1,FALSE),"-")*IF($D3881="Abgabe",0,1),"")</f>
        <v/>
      </c>
      <c r="R3881" s="111" t="str">
        <f>IFERROR(IF($C3881=R$2,$G3881*VLOOKUP($F3881,Listen!$B$5:$G$95,$J3881+1,FALSE)/VLOOKUP(R$2,Listen!$B$5:$G$95,$J3881+1,FALSE),"-")*IF($D3881="Abgabe",0,1),"")</f>
        <v/>
      </c>
    </row>
    <row r="3882" spans="2:18">
      <c r="B3882" s="130"/>
      <c r="C3882" s="95" t="str">
        <f>IFERROR(YEAR(VLOOKUP($B3882,A_Stammdaten!$B$18:$G$218,3,FALSE)),"")</f>
        <v/>
      </c>
      <c r="D3882" s="95" t="str">
        <f>IFERROR(VLOOKUP($B3882,A_Stammdaten!$B$18:$G$218,6,FALSE),"")</f>
        <v/>
      </c>
      <c r="E3882" s="131"/>
      <c r="F3882" s="130"/>
      <c r="G3882" s="130"/>
      <c r="H3882" s="96"/>
      <c r="I3882" s="105" t="str">
        <f>IFERROR(VLOOKUP($E3882,Listen!$I$5:$K$41,2,FALSE),"")</f>
        <v/>
      </c>
      <c r="J3882" s="105" t="str">
        <f>IFERROR(VLOOKUP($E3882,Listen!$I$5:$K$41,3,FALSE),"")</f>
        <v/>
      </c>
      <c r="K3882" s="111" t="str">
        <f>IFERROR(IF($C3882=K$2,$G3882*VLOOKUP($F3882,Listen!$B$5:$G$95,$J3882+1,FALSE)/VLOOKUP(K$2,Listen!$B$5:$G$95,$J3882+1,FALSE),"-")*IF($D3882="Abgabe",0,1),"")</f>
        <v/>
      </c>
      <c r="L3882" s="111" t="str">
        <f>IFERROR(IF($C3882=L$2,$G3882*VLOOKUP($F3882,Listen!$B$5:$G$95,$J3882+1,FALSE)/VLOOKUP(L$2,Listen!$B$5:$G$95,$J3882+1,FALSE),"-")*IF($D3882="Abgabe",0,1),"")</f>
        <v/>
      </c>
      <c r="M3882" s="111" t="str">
        <f>IFERROR(IF($C3882=M$2,$G3882*VLOOKUP($F3882,Listen!$B$5:$G$95,$J3882+1,FALSE)/VLOOKUP(M$2,Listen!$B$5:$G$95,$J3882+1,FALSE),"-")*IF($D3882="Abgabe",0,1),"")</f>
        <v/>
      </c>
      <c r="N3882" s="111" t="str">
        <f>IFERROR(IF($C3882=N$2,$G3882*VLOOKUP($F3882,Listen!$B$5:$G$95,$J3882+1,FALSE)/VLOOKUP(N$2,Listen!$B$5:$G$95,$J3882+1,FALSE),"-")*IF($D3882="Abgabe",0,1),"")</f>
        <v/>
      </c>
      <c r="O3882" s="111" t="str">
        <f>IFERROR(IF($C3882=O$2,$G3882*VLOOKUP($F3882,Listen!$B$5:$G$95,$J3882+1,FALSE)/VLOOKUP(O$2,Listen!$B$5:$G$95,$J3882+1,FALSE),"-")*IF($D3882="Abgabe",0,1),"")</f>
        <v/>
      </c>
      <c r="P3882" s="111" t="str">
        <f>IFERROR(IF($C3882=P$2,$G3882*VLOOKUP($F3882,Listen!$B$5:$G$95,$J3882+1,FALSE)/VLOOKUP(P$2,Listen!$B$5:$G$95,$J3882+1,FALSE),"-")*IF($D3882="Abgabe",0,1),"")</f>
        <v/>
      </c>
      <c r="Q3882" s="111" t="str">
        <f>IFERROR(IF($C3882=Q$2,$G3882*VLOOKUP($F3882,Listen!$B$5:$G$95,$J3882+1,FALSE)/VLOOKUP(Q$2,Listen!$B$5:$G$95,$J3882+1,FALSE),"-")*IF($D3882="Abgabe",0,1),"")</f>
        <v/>
      </c>
      <c r="R3882" s="111" t="str">
        <f>IFERROR(IF($C3882=R$2,$G3882*VLOOKUP($F3882,Listen!$B$5:$G$95,$J3882+1,FALSE)/VLOOKUP(R$2,Listen!$B$5:$G$95,$J3882+1,FALSE),"-")*IF($D3882="Abgabe",0,1),"")</f>
        <v/>
      </c>
    </row>
    <row r="3883" spans="2:18">
      <c r="B3883" s="130"/>
      <c r="C3883" s="95" t="str">
        <f>IFERROR(YEAR(VLOOKUP($B3883,A_Stammdaten!$B$18:$G$218,3,FALSE)),"")</f>
        <v/>
      </c>
      <c r="D3883" s="95" t="str">
        <f>IFERROR(VLOOKUP($B3883,A_Stammdaten!$B$18:$G$218,6,FALSE),"")</f>
        <v/>
      </c>
      <c r="E3883" s="131"/>
      <c r="F3883" s="130"/>
      <c r="G3883" s="130"/>
      <c r="H3883" s="96"/>
      <c r="I3883" s="105" t="str">
        <f>IFERROR(VLOOKUP($E3883,Listen!$I$5:$K$41,2,FALSE),"")</f>
        <v/>
      </c>
      <c r="J3883" s="105" t="str">
        <f>IFERROR(VLOOKUP($E3883,Listen!$I$5:$K$41,3,FALSE),"")</f>
        <v/>
      </c>
      <c r="K3883" s="111" t="str">
        <f>IFERROR(IF($C3883=K$2,$G3883*VLOOKUP($F3883,Listen!$B$5:$G$95,$J3883+1,FALSE)/VLOOKUP(K$2,Listen!$B$5:$G$95,$J3883+1,FALSE),"-")*IF($D3883="Abgabe",0,1),"")</f>
        <v/>
      </c>
      <c r="L3883" s="111" t="str">
        <f>IFERROR(IF($C3883=L$2,$G3883*VLOOKUP($F3883,Listen!$B$5:$G$95,$J3883+1,FALSE)/VLOOKUP(L$2,Listen!$B$5:$G$95,$J3883+1,FALSE),"-")*IF($D3883="Abgabe",0,1),"")</f>
        <v/>
      </c>
      <c r="M3883" s="111" t="str">
        <f>IFERROR(IF($C3883=M$2,$G3883*VLOOKUP($F3883,Listen!$B$5:$G$95,$J3883+1,FALSE)/VLOOKUP(M$2,Listen!$B$5:$G$95,$J3883+1,FALSE),"-")*IF($D3883="Abgabe",0,1),"")</f>
        <v/>
      </c>
      <c r="N3883" s="111" t="str">
        <f>IFERROR(IF($C3883=N$2,$G3883*VLOOKUP($F3883,Listen!$B$5:$G$95,$J3883+1,FALSE)/VLOOKUP(N$2,Listen!$B$5:$G$95,$J3883+1,FALSE),"-")*IF($D3883="Abgabe",0,1),"")</f>
        <v/>
      </c>
      <c r="O3883" s="111" t="str">
        <f>IFERROR(IF($C3883=O$2,$G3883*VLOOKUP($F3883,Listen!$B$5:$G$95,$J3883+1,FALSE)/VLOOKUP(O$2,Listen!$B$5:$G$95,$J3883+1,FALSE),"-")*IF($D3883="Abgabe",0,1),"")</f>
        <v/>
      </c>
      <c r="P3883" s="111" t="str">
        <f>IFERROR(IF($C3883=P$2,$G3883*VLOOKUP($F3883,Listen!$B$5:$G$95,$J3883+1,FALSE)/VLOOKUP(P$2,Listen!$B$5:$G$95,$J3883+1,FALSE),"-")*IF($D3883="Abgabe",0,1),"")</f>
        <v/>
      </c>
      <c r="Q3883" s="111" t="str">
        <f>IFERROR(IF($C3883=Q$2,$G3883*VLOOKUP($F3883,Listen!$B$5:$G$95,$J3883+1,FALSE)/VLOOKUP(Q$2,Listen!$B$5:$G$95,$J3883+1,FALSE),"-")*IF($D3883="Abgabe",0,1),"")</f>
        <v/>
      </c>
      <c r="R3883" s="111" t="str">
        <f>IFERROR(IF($C3883=R$2,$G3883*VLOOKUP($F3883,Listen!$B$5:$G$95,$J3883+1,FALSE)/VLOOKUP(R$2,Listen!$B$5:$G$95,$J3883+1,FALSE),"-")*IF($D3883="Abgabe",0,1),"")</f>
        <v/>
      </c>
    </row>
    <row r="3884" spans="2:18">
      <c r="B3884" s="130"/>
      <c r="C3884" s="95" t="str">
        <f>IFERROR(YEAR(VLOOKUP($B3884,A_Stammdaten!$B$18:$G$218,3,FALSE)),"")</f>
        <v/>
      </c>
      <c r="D3884" s="95" t="str">
        <f>IFERROR(VLOOKUP($B3884,A_Stammdaten!$B$18:$G$218,6,FALSE),"")</f>
        <v/>
      </c>
      <c r="E3884" s="131"/>
      <c r="F3884" s="130"/>
      <c r="G3884" s="130"/>
      <c r="H3884" s="96"/>
      <c r="I3884" s="105" t="str">
        <f>IFERROR(VLOOKUP($E3884,Listen!$I$5:$K$41,2,FALSE),"")</f>
        <v/>
      </c>
      <c r="J3884" s="105" t="str">
        <f>IFERROR(VLOOKUP($E3884,Listen!$I$5:$K$41,3,FALSE),"")</f>
        <v/>
      </c>
      <c r="K3884" s="111" t="str">
        <f>IFERROR(IF($C3884=K$2,$G3884*VLOOKUP($F3884,Listen!$B$5:$G$95,$J3884+1,FALSE)/VLOOKUP(K$2,Listen!$B$5:$G$95,$J3884+1,FALSE),"-")*IF($D3884="Abgabe",0,1),"")</f>
        <v/>
      </c>
      <c r="L3884" s="111" t="str">
        <f>IFERROR(IF($C3884=L$2,$G3884*VLOOKUP($F3884,Listen!$B$5:$G$95,$J3884+1,FALSE)/VLOOKUP(L$2,Listen!$B$5:$G$95,$J3884+1,FALSE),"-")*IF($D3884="Abgabe",0,1),"")</f>
        <v/>
      </c>
      <c r="M3884" s="111" t="str">
        <f>IFERROR(IF($C3884=M$2,$G3884*VLOOKUP($F3884,Listen!$B$5:$G$95,$J3884+1,FALSE)/VLOOKUP(M$2,Listen!$B$5:$G$95,$J3884+1,FALSE),"-")*IF($D3884="Abgabe",0,1),"")</f>
        <v/>
      </c>
      <c r="N3884" s="111" t="str">
        <f>IFERROR(IF($C3884=N$2,$G3884*VLOOKUP($F3884,Listen!$B$5:$G$95,$J3884+1,FALSE)/VLOOKUP(N$2,Listen!$B$5:$G$95,$J3884+1,FALSE),"-")*IF($D3884="Abgabe",0,1),"")</f>
        <v/>
      </c>
      <c r="O3884" s="111" t="str">
        <f>IFERROR(IF($C3884=O$2,$G3884*VLOOKUP($F3884,Listen!$B$5:$G$95,$J3884+1,FALSE)/VLOOKUP(O$2,Listen!$B$5:$G$95,$J3884+1,FALSE),"-")*IF($D3884="Abgabe",0,1),"")</f>
        <v/>
      </c>
      <c r="P3884" s="111" t="str">
        <f>IFERROR(IF($C3884=P$2,$G3884*VLOOKUP($F3884,Listen!$B$5:$G$95,$J3884+1,FALSE)/VLOOKUP(P$2,Listen!$B$5:$G$95,$J3884+1,FALSE),"-")*IF($D3884="Abgabe",0,1),"")</f>
        <v/>
      </c>
      <c r="Q3884" s="111" t="str">
        <f>IFERROR(IF($C3884=Q$2,$G3884*VLOOKUP($F3884,Listen!$B$5:$G$95,$J3884+1,FALSE)/VLOOKUP(Q$2,Listen!$B$5:$G$95,$J3884+1,FALSE),"-")*IF($D3884="Abgabe",0,1),"")</f>
        <v/>
      </c>
      <c r="R3884" s="111" t="str">
        <f>IFERROR(IF($C3884=R$2,$G3884*VLOOKUP($F3884,Listen!$B$5:$G$95,$J3884+1,FALSE)/VLOOKUP(R$2,Listen!$B$5:$G$95,$J3884+1,FALSE),"-")*IF($D3884="Abgabe",0,1),"")</f>
        <v/>
      </c>
    </row>
    <row r="3885" spans="2:18">
      <c r="B3885" s="130"/>
      <c r="C3885" s="95" t="str">
        <f>IFERROR(YEAR(VLOOKUP($B3885,A_Stammdaten!$B$18:$G$218,3,FALSE)),"")</f>
        <v/>
      </c>
      <c r="D3885" s="95" t="str">
        <f>IFERROR(VLOOKUP($B3885,A_Stammdaten!$B$18:$G$218,6,FALSE),"")</f>
        <v/>
      </c>
      <c r="E3885" s="131"/>
      <c r="F3885" s="130"/>
      <c r="G3885" s="130"/>
      <c r="H3885" s="96"/>
      <c r="I3885" s="105" t="str">
        <f>IFERROR(VLOOKUP($E3885,Listen!$I$5:$K$41,2,FALSE),"")</f>
        <v/>
      </c>
      <c r="J3885" s="105" t="str">
        <f>IFERROR(VLOOKUP($E3885,Listen!$I$5:$K$41,3,FALSE),"")</f>
        <v/>
      </c>
      <c r="K3885" s="111" t="str">
        <f>IFERROR(IF($C3885=K$2,$G3885*VLOOKUP($F3885,Listen!$B$5:$G$95,$J3885+1,FALSE)/VLOOKUP(K$2,Listen!$B$5:$G$95,$J3885+1,FALSE),"-")*IF($D3885="Abgabe",0,1),"")</f>
        <v/>
      </c>
      <c r="L3885" s="111" t="str">
        <f>IFERROR(IF($C3885=L$2,$G3885*VLOOKUP($F3885,Listen!$B$5:$G$95,$J3885+1,FALSE)/VLOOKUP(L$2,Listen!$B$5:$G$95,$J3885+1,FALSE),"-")*IF($D3885="Abgabe",0,1),"")</f>
        <v/>
      </c>
      <c r="M3885" s="111" t="str">
        <f>IFERROR(IF($C3885=M$2,$G3885*VLOOKUP($F3885,Listen!$B$5:$G$95,$J3885+1,FALSE)/VLOOKUP(M$2,Listen!$B$5:$G$95,$J3885+1,FALSE),"-")*IF($D3885="Abgabe",0,1),"")</f>
        <v/>
      </c>
      <c r="N3885" s="111" t="str">
        <f>IFERROR(IF($C3885=N$2,$G3885*VLOOKUP($F3885,Listen!$B$5:$G$95,$J3885+1,FALSE)/VLOOKUP(N$2,Listen!$B$5:$G$95,$J3885+1,FALSE),"-")*IF($D3885="Abgabe",0,1),"")</f>
        <v/>
      </c>
      <c r="O3885" s="111" t="str">
        <f>IFERROR(IF($C3885=O$2,$G3885*VLOOKUP($F3885,Listen!$B$5:$G$95,$J3885+1,FALSE)/VLOOKUP(O$2,Listen!$B$5:$G$95,$J3885+1,FALSE),"-")*IF($D3885="Abgabe",0,1),"")</f>
        <v/>
      </c>
      <c r="P3885" s="111" t="str">
        <f>IFERROR(IF($C3885=P$2,$G3885*VLOOKUP($F3885,Listen!$B$5:$G$95,$J3885+1,FALSE)/VLOOKUP(P$2,Listen!$B$5:$G$95,$J3885+1,FALSE),"-")*IF($D3885="Abgabe",0,1),"")</f>
        <v/>
      </c>
      <c r="Q3885" s="111" t="str">
        <f>IFERROR(IF($C3885=Q$2,$G3885*VLOOKUP($F3885,Listen!$B$5:$G$95,$J3885+1,FALSE)/VLOOKUP(Q$2,Listen!$B$5:$G$95,$J3885+1,FALSE),"-")*IF($D3885="Abgabe",0,1),"")</f>
        <v/>
      </c>
      <c r="R3885" s="111" t="str">
        <f>IFERROR(IF($C3885=R$2,$G3885*VLOOKUP($F3885,Listen!$B$5:$G$95,$J3885+1,FALSE)/VLOOKUP(R$2,Listen!$B$5:$G$95,$J3885+1,FALSE),"-")*IF($D3885="Abgabe",0,1),"")</f>
        <v/>
      </c>
    </row>
    <row r="3886" spans="2:18">
      <c r="B3886" s="130"/>
      <c r="C3886" s="95" t="str">
        <f>IFERROR(YEAR(VLOOKUP($B3886,A_Stammdaten!$B$18:$G$218,3,FALSE)),"")</f>
        <v/>
      </c>
      <c r="D3886" s="95" t="str">
        <f>IFERROR(VLOOKUP($B3886,A_Stammdaten!$B$18:$G$218,6,FALSE),"")</f>
        <v/>
      </c>
      <c r="E3886" s="131"/>
      <c r="F3886" s="130"/>
      <c r="G3886" s="130"/>
      <c r="H3886" s="96"/>
      <c r="I3886" s="105" t="str">
        <f>IFERROR(VLOOKUP($E3886,Listen!$I$5:$K$41,2,FALSE),"")</f>
        <v/>
      </c>
      <c r="J3886" s="105" t="str">
        <f>IFERROR(VLOOKUP($E3886,Listen!$I$5:$K$41,3,FALSE),"")</f>
        <v/>
      </c>
      <c r="K3886" s="111" t="str">
        <f>IFERROR(IF($C3886=K$2,$G3886*VLOOKUP($F3886,Listen!$B$5:$G$95,$J3886+1,FALSE)/VLOOKUP(K$2,Listen!$B$5:$G$95,$J3886+1,FALSE),"-")*IF($D3886="Abgabe",0,1),"")</f>
        <v/>
      </c>
      <c r="L3886" s="111" t="str">
        <f>IFERROR(IF($C3886=L$2,$G3886*VLOOKUP($F3886,Listen!$B$5:$G$95,$J3886+1,FALSE)/VLOOKUP(L$2,Listen!$B$5:$G$95,$J3886+1,FALSE),"-")*IF($D3886="Abgabe",0,1),"")</f>
        <v/>
      </c>
      <c r="M3886" s="111" t="str">
        <f>IFERROR(IF($C3886=M$2,$G3886*VLOOKUP($F3886,Listen!$B$5:$G$95,$J3886+1,FALSE)/VLOOKUP(M$2,Listen!$B$5:$G$95,$J3886+1,FALSE),"-")*IF($D3886="Abgabe",0,1),"")</f>
        <v/>
      </c>
      <c r="N3886" s="111" t="str">
        <f>IFERROR(IF($C3886=N$2,$G3886*VLOOKUP($F3886,Listen!$B$5:$G$95,$J3886+1,FALSE)/VLOOKUP(N$2,Listen!$B$5:$G$95,$J3886+1,FALSE),"-")*IF($D3886="Abgabe",0,1),"")</f>
        <v/>
      </c>
      <c r="O3886" s="111" t="str">
        <f>IFERROR(IF($C3886=O$2,$G3886*VLOOKUP($F3886,Listen!$B$5:$G$95,$J3886+1,FALSE)/VLOOKUP(O$2,Listen!$B$5:$G$95,$J3886+1,FALSE),"-")*IF($D3886="Abgabe",0,1),"")</f>
        <v/>
      </c>
      <c r="P3886" s="111" t="str">
        <f>IFERROR(IF($C3886=P$2,$G3886*VLOOKUP($F3886,Listen!$B$5:$G$95,$J3886+1,FALSE)/VLOOKUP(P$2,Listen!$B$5:$G$95,$J3886+1,FALSE),"-")*IF($D3886="Abgabe",0,1),"")</f>
        <v/>
      </c>
      <c r="Q3886" s="111" t="str">
        <f>IFERROR(IF($C3886=Q$2,$G3886*VLOOKUP($F3886,Listen!$B$5:$G$95,$J3886+1,FALSE)/VLOOKUP(Q$2,Listen!$B$5:$G$95,$J3886+1,FALSE),"-")*IF($D3886="Abgabe",0,1),"")</f>
        <v/>
      </c>
      <c r="R3886" s="111" t="str">
        <f>IFERROR(IF($C3886=R$2,$G3886*VLOOKUP($F3886,Listen!$B$5:$G$95,$J3886+1,FALSE)/VLOOKUP(R$2,Listen!$B$5:$G$95,$J3886+1,FALSE),"-")*IF($D3886="Abgabe",0,1),"")</f>
        <v/>
      </c>
    </row>
    <row r="3887" spans="2:18">
      <c r="B3887" s="130"/>
      <c r="C3887" s="95" t="str">
        <f>IFERROR(YEAR(VLOOKUP($B3887,A_Stammdaten!$B$18:$G$218,3,FALSE)),"")</f>
        <v/>
      </c>
      <c r="D3887" s="95" t="str">
        <f>IFERROR(VLOOKUP($B3887,A_Stammdaten!$B$18:$G$218,6,FALSE),"")</f>
        <v/>
      </c>
      <c r="E3887" s="131"/>
      <c r="F3887" s="130"/>
      <c r="G3887" s="130"/>
      <c r="H3887" s="96"/>
      <c r="I3887" s="105" t="str">
        <f>IFERROR(VLOOKUP($E3887,Listen!$I$5:$K$41,2,FALSE),"")</f>
        <v/>
      </c>
      <c r="J3887" s="105" t="str">
        <f>IFERROR(VLOOKUP($E3887,Listen!$I$5:$K$41,3,FALSE),"")</f>
        <v/>
      </c>
      <c r="K3887" s="111" t="str">
        <f>IFERROR(IF($C3887=K$2,$G3887*VLOOKUP($F3887,Listen!$B$5:$G$95,$J3887+1,FALSE)/VLOOKUP(K$2,Listen!$B$5:$G$95,$J3887+1,FALSE),"-")*IF($D3887="Abgabe",0,1),"")</f>
        <v/>
      </c>
      <c r="L3887" s="111" t="str">
        <f>IFERROR(IF($C3887=L$2,$G3887*VLOOKUP($F3887,Listen!$B$5:$G$95,$J3887+1,FALSE)/VLOOKUP(L$2,Listen!$B$5:$G$95,$J3887+1,FALSE),"-")*IF($D3887="Abgabe",0,1),"")</f>
        <v/>
      </c>
      <c r="M3887" s="111" t="str">
        <f>IFERROR(IF($C3887=M$2,$G3887*VLOOKUP($F3887,Listen!$B$5:$G$95,$J3887+1,FALSE)/VLOOKUP(M$2,Listen!$B$5:$G$95,$J3887+1,FALSE),"-")*IF($D3887="Abgabe",0,1),"")</f>
        <v/>
      </c>
      <c r="N3887" s="111" t="str">
        <f>IFERROR(IF($C3887=N$2,$G3887*VLOOKUP($F3887,Listen!$B$5:$G$95,$J3887+1,FALSE)/VLOOKUP(N$2,Listen!$B$5:$G$95,$J3887+1,FALSE),"-")*IF($D3887="Abgabe",0,1),"")</f>
        <v/>
      </c>
      <c r="O3887" s="111" t="str">
        <f>IFERROR(IF($C3887=O$2,$G3887*VLOOKUP($F3887,Listen!$B$5:$G$95,$J3887+1,FALSE)/VLOOKUP(O$2,Listen!$B$5:$G$95,$J3887+1,FALSE),"-")*IF($D3887="Abgabe",0,1),"")</f>
        <v/>
      </c>
      <c r="P3887" s="111" t="str">
        <f>IFERROR(IF($C3887=P$2,$G3887*VLOOKUP($F3887,Listen!$B$5:$G$95,$J3887+1,FALSE)/VLOOKUP(P$2,Listen!$B$5:$G$95,$J3887+1,FALSE),"-")*IF($D3887="Abgabe",0,1),"")</f>
        <v/>
      </c>
      <c r="Q3887" s="111" t="str">
        <f>IFERROR(IF($C3887=Q$2,$G3887*VLOOKUP($F3887,Listen!$B$5:$G$95,$J3887+1,FALSE)/VLOOKUP(Q$2,Listen!$B$5:$G$95,$J3887+1,FALSE),"-")*IF($D3887="Abgabe",0,1),"")</f>
        <v/>
      </c>
      <c r="R3887" s="111" t="str">
        <f>IFERROR(IF($C3887=R$2,$G3887*VLOOKUP($F3887,Listen!$B$5:$G$95,$J3887+1,FALSE)/VLOOKUP(R$2,Listen!$B$5:$G$95,$J3887+1,FALSE),"-")*IF($D3887="Abgabe",0,1),"")</f>
        <v/>
      </c>
    </row>
    <row r="3888" spans="2:18">
      <c r="B3888" s="130"/>
      <c r="C3888" s="95" t="str">
        <f>IFERROR(YEAR(VLOOKUP($B3888,A_Stammdaten!$B$18:$G$218,3,FALSE)),"")</f>
        <v/>
      </c>
      <c r="D3888" s="95" t="str">
        <f>IFERROR(VLOOKUP($B3888,A_Stammdaten!$B$18:$G$218,6,FALSE),"")</f>
        <v/>
      </c>
      <c r="E3888" s="131"/>
      <c r="F3888" s="130"/>
      <c r="G3888" s="130"/>
      <c r="H3888" s="96"/>
      <c r="I3888" s="105" t="str">
        <f>IFERROR(VLOOKUP($E3888,Listen!$I$5:$K$41,2,FALSE),"")</f>
        <v/>
      </c>
      <c r="J3888" s="105" t="str">
        <f>IFERROR(VLOOKUP($E3888,Listen!$I$5:$K$41,3,FALSE),"")</f>
        <v/>
      </c>
      <c r="K3888" s="111" t="str">
        <f>IFERROR(IF($C3888=K$2,$G3888*VLOOKUP($F3888,Listen!$B$5:$G$95,$J3888+1,FALSE)/VLOOKUP(K$2,Listen!$B$5:$G$95,$J3888+1,FALSE),"-")*IF($D3888="Abgabe",0,1),"")</f>
        <v/>
      </c>
      <c r="L3888" s="111" t="str">
        <f>IFERROR(IF($C3888=L$2,$G3888*VLOOKUP($F3888,Listen!$B$5:$G$95,$J3888+1,FALSE)/VLOOKUP(L$2,Listen!$B$5:$G$95,$J3888+1,FALSE),"-")*IF($D3888="Abgabe",0,1),"")</f>
        <v/>
      </c>
      <c r="M3888" s="111" t="str">
        <f>IFERROR(IF($C3888=M$2,$G3888*VLOOKUP($F3888,Listen!$B$5:$G$95,$J3888+1,FALSE)/VLOOKUP(M$2,Listen!$B$5:$G$95,$J3888+1,FALSE),"-")*IF($D3888="Abgabe",0,1),"")</f>
        <v/>
      </c>
      <c r="N3888" s="111" t="str">
        <f>IFERROR(IF($C3888=N$2,$G3888*VLOOKUP($F3888,Listen!$B$5:$G$95,$J3888+1,FALSE)/VLOOKUP(N$2,Listen!$B$5:$G$95,$J3888+1,FALSE),"-")*IF($D3888="Abgabe",0,1),"")</f>
        <v/>
      </c>
      <c r="O3888" s="111" t="str">
        <f>IFERROR(IF($C3888=O$2,$G3888*VLOOKUP($F3888,Listen!$B$5:$G$95,$J3888+1,FALSE)/VLOOKUP(O$2,Listen!$B$5:$G$95,$J3888+1,FALSE),"-")*IF($D3888="Abgabe",0,1),"")</f>
        <v/>
      </c>
      <c r="P3888" s="111" t="str">
        <f>IFERROR(IF($C3888=P$2,$G3888*VLOOKUP($F3888,Listen!$B$5:$G$95,$J3888+1,FALSE)/VLOOKUP(P$2,Listen!$B$5:$G$95,$J3888+1,FALSE),"-")*IF($D3888="Abgabe",0,1),"")</f>
        <v/>
      </c>
      <c r="Q3888" s="111" t="str">
        <f>IFERROR(IF($C3888=Q$2,$G3888*VLOOKUP($F3888,Listen!$B$5:$G$95,$J3888+1,FALSE)/VLOOKUP(Q$2,Listen!$B$5:$G$95,$J3888+1,FALSE),"-")*IF($D3888="Abgabe",0,1),"")</f>
        <v/>
      </c>
      <c r="R3888" s="111" t="str">
        <f>IFERROR(IF($C3888=R$2,$G3888*VLOOKUP($F3888,Listen!$B$5:$G$95,$J3888+1,FALSE)/VLOOKUP(R$2,Listen!$B$5:$G$95,$J3888+1,FALSE),"-")*IF($D3888="Abgabe",0,1),"")</f>
        <v/>
      </c>
    </row>
    <row r="3889" spans="2:18">
      <c r="B3889" s="130"/>
      <c r="C3889" s="95" t="str">
        <f>IFERROR(YEAR(VLOOKUP($B3889,A_Stammdaten!$B$18:$G$218,3,FALSE)),"")</f>
        <v/>
      </c>
      <c r="D3889" s="95" t="str">
        <f>IFERROR(VLOOKUP($B3889,A_Stammdaten!$B$18:$G$218,6,FALSE),"")</f>
        <v/>
      </c>
      <c r="E3889" s="131"/>
      <c r="F3889" s="130"/>
      <c r="G3889" s="130"/>
      <c r="H3889" s="96"/>
      <c r="I3889" s="105" t="str">
        <f>IFERROR(VLOOKUP($E3889,Listen!$I$5:$K$41,2,FALSE),"")</f>
        <v/>
      </c>
      <c r="J3889" s="105" t="str">
        <f>IFERROR(VLOOKUP($E3889,Listen!$I$5:$K$41,3,FALSE),"")</f>
        <v/>
      </c>
      <c r="K3889" s="111" t="str">
        <f>IFERROR(IF($C3889=K$2,$G3889*VLOOKUP($F3889,Listen!$B$5:$G$95,$J3889+1,FALSE)/VLOOKUP(K$2,Listen!$B$5:$G$95,$J3889+1,FALSE),"-")*IF($D3889="Abgabe",0,1),"")</f>
        <v/>
      </c>
      <c r="L3889" s="111" t="str">
        <f>IFERROR(IF($C3889=L$2,$G3889*VLOOKUP($F3889,Listen!$B$5:$G$95,$J3889+1,FALSE)/VLOOKUP(L$2,Listen!$B$5:$G$95,$J3889+1,FALSE),"-")*IF($D3889="Abgabe",0,1),"")</f>
        <v/>
      </c>
      <c r="M3889" s="111" t="str">
        <f>IFERROR(IF($C3889=M$2,$G3889*VLOOKUP($F3889,Listen!$B$5:$G$95,$J3889+1,FALSE)/VLOOKUP(M$2,Listen!$B$5:$G$95,$J3889+1,FALSE),"-")*IF($D3889="Abgabe",0,1),"")</f>
        <v/>
      </c>
      <c r="N3889" s="111" t="str">
        <f>IFERROR(IF($C3889=N$2,$G3889*VLOOKUP($F3889,Listen!$B$5:$G$95,$J3889+1,FALSE)/VLOOKUP(N$2,Listen!$B$5:$G$95,$J3889+1,FALSE),"-")*IF($D3889="Abgabe",0,1),"")</f>
        <v/>
      </c>
      <c r="O3889" s="111" t="str">
        <f>IFERROR(IF($C3889=O$2,$G3889*VLOOKUP($F3889,Listen!$B$5:$G$95,$J3889+1,FALSE)/VLOOKUP(O$2,Listen!$B$5:$G$95,$J3889+1,FALSE),"-")*IF($D3889="Abgabe",0,1),"")</f>
        <v/>
      </c>
      <c r="P3889" s="111" t="str">
        <f>IFERROR(IF($C3889=P$2,$G3889*VLOOKUP($F3889,Listen!$B$5:$G$95,$J3889+1,FALSE)/VLOOKUP(P$2,Listen!$B$5:$G$95,$J3889+1,FALSE),"-")*IF($D3889="Abgabe",0,1),"")</f>
        <v/>
      </c>
      <c r="Q3889" s="111" t="str">
        <f>IFERROR(IF($C3889=Q$2,$G3889*VLOOKUP($F3889,Listen!$B$5:$G$95,$J3889+1,FALSE)/VLOOKUP(Q$2,Listen!$B$5:$G$95,$J3889+1,FALSE),"-")*IF($D3889="Abgabe",0,1),"")</f>
        <v/>
      </c>
      <c r="R3889" s="111" t="str">
        <f>IFERROR(IF($C3889=R$2,$G3889*VLOOKUP($F3889,Listen!$B$5:$G$95,$J3889+1,FALSE)/VLOOKUP(R$2,Listen!$B$5:$G$95,$J3889+1,FALSE),"-")*IF($D3889="Abgabe",0,1),"")</f>
        <v/>
      </c>
    </row>
    <row r="3890" spans="2:18">
      <c r="B3890" s="130"/>
      <c r="C3890" s="95" t="str">
        <f>IFERROR(YEAR(VLOOKUP($B3890,A_Stammdaten!$B$18:$G$218,3,FALSE)),"")</f>
        <v/>
      </c>
      <c r="D3890" s="95" t="str">
        <f>IFERROR(VLOOKUP($B3890,A_Stammdaten!$B$18:$G$218,6,FALSE),"")</f>
        <v/>
      </c>
      <c r="E3890" s="131"/>
      <c r="F3890" s="130"/>
      <c r="G3890" s="130"/>
      <c r="H3890" s="96"/>
      <c r="I3890" s="105" t="str">
        <f>IFERROR(VLOOKUP($E3890,Listen!$I$5:$K$41,2,FALSE),"")</f>
        <v/>
      </c>
      <c r="J3890" s="105" t="str">
        <f>IFERROR(VLOOKUP($E3890,Listen!$I$5:$K$41,3,FALSE),"")</f>
        <v/>
      </c>
      <c r="K3890" s="111" t="str">
        <f>IFERROR(IF($C3890=K$2,$G3890*VLOOKUP($F3890,Listen!$B$5:$G$95,$J3890+1,FALSE)/VLOOKUP(K$2,Listen!$B$5:$G$95,$J3890+1,FALSE),"-")*IF($D3890="Abgabe",0,1),"")</f>
        <v/>
      </c>
      <c r="L3890" s="111" t="str">
        <f>IFERROR(IF($C3890=L$2,$G3890*VLOOKUP($F3890,Listen!$B$5:$G$95,$J3890+1,FALSE)/VLOOKUP(L$2,Listen!$B$5:$G$95,$J3890+1,FALSE),"-")*IF($D3890="Abgabe",0,1),"")</f>
        <v/>
      </c>
      <c r="M3890" s="111" t="str">
        <f>IFERROR(IF($C3890=M$2,$G3890*VLOOKUP($F3890,Listen!$B$5:$G$95,$J3890+1,FALSE)/VLOOKUP(M$2,Listen!$B$5:$G$95,$J3890+1,FALSE),"-")*IF($D3890="Abgabe",0,1),"")</f>
        <v/>
      </c>
      <c r="N3890" s="111" t="str">
        <f>IFERROR(IF($C3890=N$2,$G3890*VLOOKUP($F3890,Listen!$B$5:$G$95,$J3890+1,FALSE)/VLOOKUP(N$2,Listen!$B$5:$G$95,$J3890+1,FALSE),"-")*IF($D3890="Abgabe",0,1),"")</f>
        <v/>
      </c>
      <c r="O3890" s="111" t="str">
        <f>IFERROR(IF($C3890=O$2,$G3890*VLOOKUP($F3890,Listen!$B$5:$G$95,$J3890+1,FALSE)/VLOOKUP(O$2,Listen!$B$5:$G$95,$J3890+1,FALSE),"-")*IF($D3890="Abgabe",0,1),"")</f>
        <v/>
      </c>
      <c r="P3890" s="111" t="str">
        <f>IFERROR(IF($C3890=P$2,$G3890*VLOOKUP($F3890,Listen!$B$5:$G$95,$J3890+1,FALSE)/VLOOKUP(P$2,Listen!$B$5:$G$95,$J3890+1,FALSE),"-")*IF($D3890="Abgabe",0,1),"")</f>
        <v/>
      </c>
      <c r="Q3890" s="111" t="str">
        <f>IFERROR(IF($C3890=Q$2,$G3890*VLOOKUP($F3890,Listen!$B$5:$G$95,$J3890+1,FALSE)/VLOOKUP(Q$2,Listen!$B$5:$G$95,$J3890+1,FALSE),"-")*IF($D3890="Abgabe",0,1),"")</f>
        <v/>
      </c>
      <c r="R3890" s="111" t="str">
        <f>IFERROR(IF($C3890=R$2,$G3890*VLOOKUP($F3890,Listen!$B$5:$G$95,$J3890+1,FALSE)/VLOOKUP(R$2,Listen!$B$5:$G$95,$J3890+1,FALSE),"-")*IF($D3890="Abgabe",0,1),"")</f>
        <v/>
      </c>
    </row>
    <row r="3891" spans="2:18">
      <c r="B3891" s="130"/>
      <c r="C3891" s="95" t="str">
        <f>IFERROR(YEAR(VLOOKUP($B3891,A_Stammdaten!$B$18:$G$218,3,FALSE)),"")</f>
        <v/>
      </c>
      <c r="D3891" s="95" t="str">
        <f>IFERROR(VLOOKUP($B3891,A_Stammdaten!$B$18:$G$218,6,FALSE),"")</f>
        <v/>
      </c>
      <c r="E3891" s="131"/>
      <c r="F3891" s="130"/>
      <c r="G3891" s="130"/>
      <c r="H3891" s="96"/>
      <c r="I3891" s="105" t="str">
        <f>IFERROR(VLOOKUP($E3891,Listen!$I$5:$K$41,2,FALSE),"")</f>
        <v/>
      </c>
      <c r="J3891" s="105" t="str">
        <f>IFERROR(VLOOKUP($E3891,Listen!$I$5:$K$41,3,FALSE),"")</f>
        <v/>
      </c>
      <c r="K3891" s="111" t="str">
        <f>IFERROR(IF($C3891=K$2,$G3891*VLOOKUP($F3891,Listen!$B$5:$G$95,$J3891+1,FALSE)/VLOOKUP(K$2,Listen!$B$5:$G$95,$J3891+1,FALSE),"-")*IF($D3891="Abgabe",0,1),"")</f>
        <v/>
      </c>
      <c r="L3891" s="111" t="str">
        <f>IFERROR(IF($C3891=L$2,$G3891*VLOOKUP($F3891,Listen!$B$5:$G$95,$J3891+1,FALSE)/VLOOKUP(L$2,Listen!$B$5:$G$95,$J3891+1,FALSE),"-")*IF($D3891="Abgabe",0,1),"")</f>
        <v/>
      </c>
      <c r="M3891" s="111" t="str">
        <f>IFERROR(IF($C3891=M$2,$G3891*VLOOKUP($F3891,Listen!$B$5:$G$95,$J3891+1,FALSE)/VLOOKUP(M$2,Listen!$B$5:$G$95,$J3891+1,FALSE),"-")*IF($D3891="Abgabe",0,1),"")</f>
        <v/>
      </c>
      <c r="N3891" s="111" t="str">
        <f>IFERROR(IF($C3891=N$2,$G3891*VLOOKUP($F3891,Listen!$B$5:$G$95,$J3891+1,FALSE)/VLOOKUP(N$2,Listen!$B$5:$G$95,$J3891+1,FALSE),"-")*IF($D3891="Abgabe",0,1),"")</f>
        <v/>
      </c>
      <c r="O3891" s="111" t="str">
        <f>IFERROR(IF($C3891=O$2,$G3891*VLOOKUP($F3891,Listen!$B$5:$G$95,$J3891+1,FALSE)/VLOOKUP(O$2,Listen!$B$5:$G$95,$J3891+1,FALSE),"-")*IF($D3891="Abgabe",0,1),"")</f>
        <v/>
      </c>
      <c r="P3891" s="111" t="str">
        <f>IFERROR(IF($C3891=P$2,$G3891*VLOOKUP($F3891,Listen!$B$5:$G$95,$J3891+1,FALSE)/VLOOKUP(P$2,Listen!$B$5:$G$95,$J3891+1,FALSE),"-")*IF($D3891="Abgabe",0,1),"")</f>
        <v/>
      </c>
      <c r="Q3891" s="111" t="str">
        <f>IFERROR(IF($C3891=Q$2,$G3891*VLOOKUP($F3891,Listen!$B$5:$G$95,$J3891+1,FALSE)/VLOOKUP(Q$2,Listen!$B$5:$G$95,$J3891+1,FALSE),"-")*IF($D3891="Abgabe",0,1),"")</f>
        <v/>
      </c>
      <c r="R3891" s="111" t="str">
        <f>IFERROR(IF($C3891=R$2,$G3891*VLOOKUP($F3891,Listen!$B$5:$G$95,$J3891+1,FALSE)/VLOOKUP(R$2,Listen!$B$5:$G$95,$J3891+1,FALSE),"-")*IF($D3891="Abgabe",0,1),"")</f>
        <v/>
      </c>
    </row>
    <row r="3892" spans="2:18">
      <c r="B3892" s="130"/>
      <c r="C3892" s="95" t="str">
        <f>IFERROR(YEAR(VLOOKUP($B3892,A_Stammdaten!$B$18:$G$218,3,FALSE)),"")</f>
        <v/>
      </c>
      <c r="D3892" s="95" t="str">
        <f>IFERROR(VLOOKUP($B3892,A_Stammdaten!$B$18:$G$218,6,FALSE),"")</f>
        <v/>
      </c>
      <c r="E3892" s="131"/>
      <c r="F3892" s="130"/>
      <c r="G3892" s="130"/>
      <c r="H3892" s="96"/>
      <c r="I3892" s="105" t="str">
        <f>IFERROR(VLOOKUP($E3892,Listen!$I$5:$K$41,2,FALSE),"")</f>
        <v/>
      </c>
      <c r="J3892" s="105" t="str">
        <f>IFERROR(VLOOKUP($E3892,Listen!$I$5:$K$41,3,FALSE),"")</f>
        <v/>
      </c>
      <c r="K3892" s="111" t="str">
        <f>IFERROR(IF($C3892=K$2,$G3892*VLOOKUP($F3892,Listen!$B$5:$G$95,$J3892+1,FALSE)/VLOOKUP(K$2,Listen!$B$5:$G$95,$J3892+1,FALSE),"-")*IF($D3892="Abgabe",0,1),"")</f>
        <v/>
      </c>
      <c r="L3892" s="111" t="str">
        <f>IFERROR(IF($C3892=L$2,$G3892*VLOOKUP($F3892,Listen!$B$5:$G$95,$J3892+1,FALSE)/VLOOKUP(L$2,Listen!$B$5:$G$95,$J3892+1,FALSE),"-")*IF($D3892="Abgabe",0,1),"")</f>
        <v/>
      </c>
      <c r="M3892" s="111" t="str">
        <f>IFERROR(IF($C3892=M$2,$G3892*VLOOKUP($F3892,Listen!$B$5:$G$95,$J3892+1,FALSE)/VLOOKUP(M$2,Listen!$B$5:$G$95,$J3892+1,FALSE),"-")*IF($D3892="Abgabe",0,1),"")</f>
        <v/>
      </c>
      <c r="N3892" s="111" t="str">
        <f>IFERROR(IF($C3892=N$2,$G3892*VLOOKUP($F3892,Listen!$B$5:$G$95,$J3892+1,FALSE)/VLOOKUP(N$2,Listen!$B$5:$G$95,$J3892+1,FALSE),"-")*IF($D3892="Abgabe",0,1),"")</f>
        <v/>
      </c>
      <c r="O3892" s="111" t="str">
        <f>IFERROR(IF($C3892=O$2,$G3892*VLOOKUP($F3892,Listen!$B$5:$G$95,$J3892+1,FALSE)/VLOOKUP(O$2,Listen!$B$5:$G$95,$J3892+1,FALSE),"-")*IF($D3892="Abgabe",0,1),"")</f>
        <v/>
      </c>
      <c r="P3892" s="111" t="str">
        <f>IFERROR(IF($C3892=P$2,$G3892*VLOOKUP($F3892,Listen!$B$5:$G$95,$J3892+1,FALSE)/VLOOKUP(P$2,Listen!$B$5:$G$95,$J3892+1,FALSE),"-")*IF($D3892="Abgabe",0,1),"")</f>
        <v/>
      </c>
      <c r="Q3892" s="111" t="str">
        <f>IFERROR(IF($C3892=Q$2,$G3892*VLOOKUP($F3892,Listen!$B$5:$G$95,$J3892+1,FALSE)/VLOOKUP(Q$2,Listen!$B$5:$G$95,$J3892+1,FALSE),"-")*IF($D3892="Abgabe",0,1),"")</f>
        <v/>
      </c>
      <c r="R3892" s="111" t="str">
        <f>IFERROR(IF($C3892=R$2,$G3892*VLOOKUP($F3892,Listen!$B$5:$G$95,$J3892+1,FALSE)/VLOOKUP(R$2,Listen!$B$5:$G$95,$J3892+1,FALSE),"-")*IF($D3892="Abgabe",0,1),"")</f>
        <v/>
      </c>
    </row>
    <row r="3893" spans="2:18">
      <c r="B3893" s="130"/>
      <c r="C3893" s="95" t="str">
        <f>IFERROR(YEAR(VLOOKUP($B3893,A_Stammdaten!$B$18:$G$218,3,FALSE)),"")</f>
        <v/>
      </c>
      <c r="D3893" s="95" t="str">
        <f>IFERROR(VLOOKUP($B3893,A_Stammdaten!$B$18:$G$218,6,FALSE),"")</f>
        <v/>
      </c>
      <c r="E3893" s="131"/>
      <c r="F3893" s="130"/>
      <c r="G3893" s="130"/>
      <c r="H3893" s="96"/>
      <c r="I3893" s="105" t="str">
        <f>IFERROR(VLOOKUP($E3893,Listen!$I$5:$K$41,2,FALSE),"")</f>
        <v/>
      </c>
      <c r="J3893" s="105" t="str">
        <f>IFERROR(VLOOKUP($E3893,Listen!$I$5:$K$41,3,FALSE),"")</f>
        <v/>
      </c>
      <c r="K3893" s="111" t="str">
        <f>IFERROR(IF($C3893=K$2,$G3893*VLOOKUP($F3893,Listen!$B$5:$G$95,$J3893+1,FALSE)/VLOOKUP(K$2,Listen!$B$5:$G$95,$J3893+1,FALSE),"-")*IF($D3893="Abgabe",0,1),"")</f>
        <v/>
      </c>
      <c r="L3893" s="111" t="str">
        <f>IFERROR(IF($C3893=L$2,$G3893*VLOOKUP($F3893,Listen!$B$5:$G$95,$J3893+1,FALSE)/VLOOKUP(L$2,Listen!$B$5:$G$95,$J3893+1,FALSE),"-")*IF($D3893="Abgabe",0,1),"")</f>
        <v/>
      </c>
      <c r="M3893" s="111" t="str">
        <f>IFERROR(IF($C3893=M$2,$G3893*VLOOKUP($F3893,Listen!$B$5:$G$95,$J3893+1,FALSE)/VLOOKUP(M$2,Listen!$B$5:$G$95,$J3893+1,FALSE),"-")*IF($D3893="Abgabe",0,1),"")</f>
        <v/>
      </c>
      <c r="N3893" s="111" t="str">
        <f>IFERROR(IF($C3893=N$2,$G3893*VLOOKUP($F3893,Listen!$B$5:$G$95,$J3893+1,FALSE)/VLOOKUP(N$2,Listen!$B$5:$G$95,$J3893+1,FALSE),"-")*IF($D3893="Abgabe",0,1),"")</f>
        <v/>
      </c>
      <c r="O3893" s="111" t="str">
        <f>IFERROR(IF($C3893=O$2,$G3893*VLOOKUP($F3893,Listen!$B$5:$G$95,$J3893+1,FALSE)/VLOOKUP(O$2,Listen!$B$5:$G$95,$J3893+1,FALSE),"-")*IF($D3893="Abgabe",0,1),"")</f>
        <v/>
      </c>
      <c r="P3893" s="111" t="str">
        <f>IFERROR(IF($C3893=P$2,$G3893*VLOOKUP($F3893,Listen!$B$5:$G$95,$J3893+1,FALSE)/VLOOKUP(P$2,Listen!$B$5:$G$95,$J3893+1,FALSE),"-")*IF($D3893="Abgabe",0,1),"")</f>
        <v/>
      </c>
      <c r="Q3893" s="111" t="str">
        <f>IFERROR(IF($C3893=Q$2,$G3893*VLOOKUP($F3893,Listen!$B$5:$G$95,$J3893+1,FALSE)/VLOOKUP(Q$2,Listen!$B$5:$G$95,$J3893+1,FALSE),"-")*IF($D3893="Abgabe",0,1),"")</f>
        <v/>
      </c>
      <c r="R3893" s="111" t="str">
        <f>IFERROR(IF($C3893=R$2,$G3893*VLOOKUP($F3893,Listen!$B$5:$G$95,$J3893+1,FALSE)/VLOOKUP(R$2,Listen!$B$5:$G$95,$J3893+1,FALSE),"-")*IF($D3893="Abgabe",0,1),"")</f>
        <v/>
      </c>
    </row>
    <row r="3894" spans="2:18">
      <c r="B3894" s="130"/>
      <c r="C3894" s="95" t="str">
        <f>IFERROR(YEAR(VLOOKUP($B3894,A_Stammdaten!$B$18:$G$218,3,FALSE)),"")</f>
        <v/>
      </c>
      <c r="D3894" s="95" t="str">
        <f>IFERROR(VLOOKUP($B3894,A_Stammdaten!$B$18:$G$218,6,FALSE),"")</f>
        <v/>
      </c>
      <c r="E3894" s="131"/>
      <c r="F3894" s="130"/>
      <c r="G3894" s="130"/>
      <c r="H3894" s="96"/>
      <c r="I3894" s="105" t="str">
        <f>IFERROR(VLOOKUP($E3894,Listen!$I$5:$K$41,2,FALSE),"")</f>
        <v/>
      </c>
      <c r="J3894" s="105" t="str">
        <f>IFERROR(VLOOKUP($E3894,Listen!$I$5:$K$41,3,FALSE),"")</f>
        <v/>
      </c>
      <c r="K3894" s="111" t="str">
        <f>IFERROR(IF($C3894=K$2,$G3894*VLOOKUP($F3894,Listen!$B$5:$G$95,$J3894+1,FALSE)/VLOOKUP(K$2,Listen!$B$5:$G$95,$J3894+1,FALSE),"-")*IF($D3894="Abgabe",0,1),"")</f>
        <v/>
      </c>
      <c r="L3894" s="111" t="str">
        <f>IFERROR(IF($C3894=L$2,$G3894*VLOOKUP($F3894,Listen!$B$5:$G$95,$J3894+1,FALSE)/VLOOKUP(L$2,Listen!$B$5:$G$95,$J3894+1,FALSE),"-")*IF($D3894="Abgabe",0,1),"")</f>
        <v/>
      </c>
      <c r="M3894" s="111" t="str">
        <f>IFERROR(IF($C3894=M$2,$G3894*VLOOKUP($F3894,Listen!$B$5:$G$95,$J3894+1,FALSE)/VLOOKUP(M$2,Listen!$B$5:$G$95,$J3894+1,FALSE),"-")*IF($D3894="Abgabe",0,1),"")</f>
        <v/>
      </c>
      <c r="N3894" s="111" t="str">
        <f>IFERROR(IF($C3894=N$2,$G3894*VLOOKUP($F3894,Listen!$B$5:$G$95,$J3894+1,FALSE)/VLOOKUP(N$2,Listen!$B$5:$G$95,$J3894+1,FALSE),"-")*IF($D3894="Abgabe",0,1),"")</f>
        <v/>
      </c>
      <c r="O3894" s="111" t="str">
        <f>IFERROR(IF($C3894=O$2,$G3894*VLOOKUP($F3894,Listen!$B$5:$G$95,$J3894+1,FALSE)/VLOOKUP(O$2,Listen!$B$5:$G$95,$J3894+1,FALSE),"-")*IF($D3894="Abgabe",0,1),"")</f>
        <v/>
      </c>
      <c r="P3894" s="111" t="str">
        <f>IFERROR(IF($C3894=P$2,$G3894*VLOOKUP($F3894,Listen!$B$5:$G$95,$J3894+1,FALSE)/VLOOKUP(P$2,Listen!$B$5:$G$95,$J3894+1,FALSE),"-")*IF($D3894="Abgabe",0,1),"")</f>
        <v/>
      </c>
      <c r="Q3894" s="111" t="str">
        <f>IFERROR(IF($C3894=Q$2,$G3894*VLOOKUP($F3894,Listen!$B$5:$G$95,$J3894+1,FALSE)/VLOOKUP(Q$2,Listen!$B$5:$G$95,$J3894+1,FALSE),"-")*IF($D3894="Abgabe",0,1),"")</f>
        <v/>
      </c>
      <c r="R3894" s="111" t="str">
        <f>IFERROR(IF($C3894=R$2,$G3894*VLOOKUP($F3894,Listen!$B$5:$G$95,$J3894+1,FALSE)/VLOOKUP(R$2,Listen!$B$5:$G$95,$J3894+1,FALSE),"-")*IF($D3894="Abgabe",0,1),"")</f>
        <v/>
      </c>
    </row>
    <row r="3895" spans="2:18">
      <c r="B3895" s="130"/>
      <c r="C3895" s="95" t="str">
        <f>IFERROR(YEAR(VLOOKUP($B3895,A_Stammdaten!$B$18:$G$218,3,FALSE)),"")</f>
        <v/>
      </c>
      <c r="D3895" s="95" t="str">
        <f>IFERROR(VLOOKUP($B3895,A_Stammdaten!$B$18:$G$218,6,FALSE),"")</f>
        <v/>
      </c>
      <c r="E3895" s="131"/>
      <c r="F3895" s="130"/>
      <c r="G3895" s="130"/>
      <c r="H3895" s="96"/>
      <c r="I3895" s="105" t="str">
        <f>IFERROR(VLOOKUP($E3895,Listen!$I$5:$K$41,2,FALSE),"")</f>
        <v/>
      </c>
      <c r="J3895" s="105" t="str">
        <f>IFERROR(VLOOKUP($E3895,Listen!$I$5:$K$41,3,FALSE),"")</f>
        <v/>
      </c>
      <c r="K3895" s="111" t="str">
        <f>IFERROR(IF($C3895=K$2,$G3895*VLOOKUP($F3895,Listen!$B$5:$G$95,$J3895+1,FALSE)/VLOOKUP(K$2,Listen!$B$5:$G$95,$J3895+1,FALSE),"-")*IF($D3895="Abgabe",0,1),"")</f>
        <v/>
      </c>
      <c r="L3895" s="111" t="str">
        <f>IFERROR(IF($C3895=L$2,$G3895*VLOOKUP($F3895,Listen!$B$5:$G$95,$J3895+1,FALSE)/VLOOKUP(L$2,Listen!$B$5:$G$95,$J3895+1,FALSE),"-")*IF($D3895="Abgabe",0,1),"")</f>
        <v/>
      </c>
      <c r="M3895" s="111" t="str">
        <f>IFERROR(IF($C3895=M$2,$G3895*VLOOKUP($F3895,Listen!$B$5:$G$95,$J3895+1,FALSE)/VLOOKUP(M$2,Listen!$B$5:$G$95,$J3895+1,FALSE),"-")*IF($D3895="Abgabe",0,1),"")</f>
        <v/>
      </c>
      <c r="N3895" s="111" t="str">
        <f>IFERROR(IF($C3895=N$2,$G3895*VLOOKUP($F3895,Listen!$B$5:$G$95,$J3895+1,FALSE)/VLOOKUP(N$2,Listen!$B$5:$G$95,$J3895+1,FALSE),"-")*IF($D3895="Abgabe",0,1),"")</f>
        <v/>
      </c>
      <c r="O3895" s="111" t="str">
        <f>IFERROR(IF($C3895=O$2,$G3895*VLOOKUP($F3895,Listen!$B$5:$G$95,$J3895+1,FALSE)/VLOOKUP(O$2,Listen!$B$5:$G$95,$J3895+1,FALSE),"-")*IF($D3895="Abgabe",0,1),"")</f>
        <v/>
      </c>
      <c r="P3895" s="111" t="str">
        <f>IFERROR(IF($C3895=P$2,$G3895*VLOOKUP($F3895,Listen!$B$5:$G$95,$J3895+1,FALSE)/VLOOKUP(P$2,Listen!$B$5:$G$95,$J3895+1,FALSE),"-")*IF($D3895="Abgabe",0,1),"")</f>
        <v/>
      </c>
      <c r="Q3895" s="111" t="str">
        <f>IFERROR(IF($C3895=Q$2,$G3895*VLOOKUP($F3895,Listen!$B$5:$G$95,$J3895+1,FALSE)/VLOOKUP(Q$2,Listen!$B$5:$G$95,$J3895+1,FALSE),"-")*IF($D3895="Abgabe",0,1),"")</f>
        <v/>
      </c>
      <c r="R3895" s="111" t="str">
        <f>IFERROR(IF($C3895=R$2,$G3895*VLOOKUP($F3895,Listen!$B$5:$G$95,$J3895+1,FALSE)/VLOOKUP(R$2,Listen!$B$5:$G$95,$J3895+1,FALSE),"-")*IF($D3895="Abgabe",0,1),"")</f>
        <v/>
      </c>
    </row>
    <row r="3896" spans="2:18">
      <c r="B3896" s="130"/>
      <c r="C3896" s="95" t="str">
        <f>IFERROR(YEAR(VLOOKUP($B3896,A_Stammdaten!$B$18:$G$218,3,FALSE)),"")</f>
        <v/>
      </c>
      <c r="D3896" s="95" t="str">
        <f>IFERROR(VLOOKUP($B3896,A_Stammdaten!$B$18:$G$218,6,FALSE),"")</f>
        <v/>
      </c>
      <c r="E3896" s="131"/>
      <c r="F3896" s="130"/>
      <c r="G3896" s="130"/>
      <c r="H3896" s="96"/>
      <c r="I3896" s="105" t="str">
        <f>IFERROR(VLOOKUP($E3896,Listen!$I$5:$K$41,2,FALSE),"")</f>
        <v/>
      </c>
      <c r="J3896" s="105" t="str">
        <f>IFERROR(VLOOKUP($E3896,Listen!$I$5:$K$41,3,FALSE),"")</f>
        <v/>
      </c>
      <c r="K3896" s="111" t="str">
        <f>IFERROR(IF($C3896=K$2,$G3896*VLOOKUP($F3896,Listen!$B$5:$G$95,$J3896+1,FALSE)/VLOOKUP(K$2,Listen!$B$5:$G$95,$J3896+1,FALSE),"-")*IF($D3896="Abgabe",0,1),"")</f>
        <v/>
      </c>
      <c r="L3896" s="111" t="str">
        <f>IFERROR(IF($C3896=L$2,$G3896*VLOOKUP($F3896,Listen!$B$5:$G$95,$J3896+1,FALSE)/VLOOKUP(L$2,Listen!$B$5:$G$95,$J3896+1,FALSE),"-")*IF($D3896="Abgabe",0,1),"")</f>
        <v/>
      </c>
      <c r="M3896" s="111" t="str">
        <f>IFERROR(IF($C3896=M$2,$G3896*VLOOKUP($F3896,Listen!$B$5:$G$95,$J3896+1,FALSE)/VLOOKUP(M$2,Listen!$B$5:$G$95,$J3896+1,FALSE),"-")*IF($D3896="Abgabe",0,1),"")</f>
        <v/>
      </c>
      <c r="N3896" s="111" t="str">
        <f>IFERROR(IF($C3896=N$2,$G3896*VLOOKUP($F3896,Listen!$B$5:$G$95,$J3896+1,FALSE)/VLOOKUP(N$2,Listen!$B$5:$G$95,$J3896+1,FALSE),"-")*IF($D3896="Abgabe",0,1),"")</f>
        <v/>
      </c>
      <c r="O3896" s="111" t="str">
        <f>IFERROR(IF($C3896=O$2,$G3896*VLOOKUP($F3896,Listen!$B$5:$G$95,$J3896+1,FALSE)/VLOOKUP(O$2,Listen!$B$5:$G$95,$J3896+1,FALSE),"-")*IF($D3896="Abgabe",0,1),"")</f>
        <v/>
      </c>
      <c r="P3896" s="111" t="str">
        <f>IFERROR(IF($C3896=P$2,$G3896*VLOOKUP($F3896,Listen!$B$5:$G$95,$J3896+1,FALSE)/VLOOKUP(P$2,Listen!$B$5:$G$95,$J3896+1,FALSE),"-")*IF($D3896="Abgabe",0,1),"")</f>
        <v/>
      </c>
      <c r="Q3896" s="111" t="str">
        <f>IFERROR(IF($C3896=Q$2,$G3896*VLOOKUP($F3896,Listen!$B$5:$G$95,$J3896+1,FALSE)/VLOOKUP(Q$2,Listen!$B$5:$G$95,$J3896+1,FALSE),"-")*IF($D3896="Abgabe",0,1),"")</f>
        <v/>
      </c>
      <c r="R3896" s="111" t="str">
        <f>IFERROR(IF($C3896=R$2,$G3896*VLOOKUP($F3896,Listen!$B$5:$G$95,$J3896+1,FALSE)/VLOOKUP(R$2,Listen!$B$5:$G$95,$J3896+1,FALSE),"-")*IF($D3896="Abgabe",0,1),"")</f>
        <v/>
      </c>
    </row>
    <row r="3897" spans="2:18">
      <c r="B3897" s="130"/>
      <c r="C3897" s="95" t="str">
        <f>IFERROR(YEAR(VLOOKUP($B3897,A_Stammdaten!$B$18:$G$218,3,FALSE)),"")</f>
        <v/>
      </c>
      <c r="D3897" s="95" t="str">
        <f>IFERROR(VLOOKUP($B3897,A_Stammdaten!$B$18:$G$218,6,FALSE),"")</f>
        <v/>
      </c>
      <c r="E3897" s="131"/>
      <c r="F3897" s="130"/>
      <c r="G3897" s="130"/>
      <c r="H3897" s="96"/>
      <c r="I3897" s="105" t="str">
        <f>IFERROR(VLOOKUP($E3897,Listen!$I$5:$K$41,2,FALSE),"")</f>
        <v/>
      </c>
      <c r="J3897" s="105" t="str">
        <f>IFERROR(VLOOKUP($E3897,Listen!$I$5:$K$41,3,FALSE),"")</f>
        <v/>
      </c>
      <c r="K3897" s="111" t="str">
        <f>IFERROR(IF($C3897=K$2,$G3897*VLOOKUP($F3897,Listen!$B$5:$G$95,$J3897+1,FALSE)/VLOOKUP(K$2,Listen!$B$5:$G$95,$J3897+1,FALSE),"-")*IF($D3897="Abgabe",0,1),"")</f>
        <v/>
      </c>
      <c r="L3897" s="111" t="str">
        <f>IFERROR(IF($C3897=L$2,$G3897*VLOOKUP($F3897,Listen!$B$5:$G$95,$J3897+1,FALSE)/VLOOKUP(L$2,Listen!$B$5:$G$95,$J3897+1,FALSE),"-")*IF($D3897="Abgabe",0,1),"")</f>
        <v/>
      </c>
      <c r="M3897" s="111" t="str">
        <f>IFERROR(IF($C3897=M$2,$G3897*VLOOKUP($F3897,Listen!$B$5:$G$95,$J3897+1,FALSE)/VLOOKUP(M$2,Listen!$B$5:$G$95,$J3897+1,FALSE),"-")*IF($D3897="Abgabe",0,1),"")</f>
        <v/>
      </c>
      <c r="N3897" s="111" t="str">
        <f>IFERROR(IF($C3897=N$2,$G3897*VLOOKUP($F3897,Listen!$B$5:$G$95,$J3897+1,FALSE)/VLOOKUP(N$2,Listen!$B$5:$G$95,$J3897+1,FALSE),"-")*IF($D3897="Abgabe",0,1),"")</f>
        <v/>
      </c>
      <c r="O3897" s="111" t="str">
        <f>IFERROR(IF($C3897=O$2,$G3897*VLOOKUP($F3897,Listen!$B$5:$G$95,$J3897+1,FALSE)/VLOOKUP(O$2,Listen!$B$5:$G$95,$J3897+1,FALSE),"-")*IF($D3897="Abgabe",0,1),"")</f>
        <v/>
      </c>
      <c r="P3897" s="111" t="str">
        <f>IFERROR(IF($C3897=P$2,$G3897*VLOOKUP($F3897,Listen!$B$5:$G$95,$J3897+1,FALSE)/VLOOKUP(P$2,Listen!$B$5:$G$95,$J3897+1,FALSE),"-")*IF($D3897="Abgabe",0,1),"")</f>
        <v/>
      </c>
      <c r="Q3897" s="111" t="str">
        <f>IFERROR(IF($C3897=Q$2,$G3897*VLOOKUP($F3897,Listen!$B$5:$G$95,$J3897+1,FALSE)/VLOOKUP(Q$2,Listen!$B$5:$G$95,$J3897+1,FALSE),"-")*IF($D3897="Abgabe",0,1),"")</f>
        <v/>
      </c>
      <c r="R3897" s="111" t="str">
        <f>IFERROR(IF($C3897=R$2,$G3897*VLOOKUP($F3897,Listen!$B$5:$G$95,$J3897+1,FALSE)/VLOOKUP(R$2,Listen!$B$5:$G$95,$J3897+1,FALSE),"-")*IF($D3897="Abgabe",0,1),"")</f>
        <v/>
      </c>
    </row>
    <row r="3898" spans="2:18">
      <c r="B3898" s="130"/>
      <c r="C3898" s="95" t="str">
        <f>IFERROR(YEAR(VLOOKUP($B3898,A_Stammdaten!$B$18:$G$218,3,FALSE)),"")</f>
        <v/>
      </c>
      <c r="D3898" s="95" t="str">
        <f>IFERROR(VLOOKUP($B3898,A_Stammdaten!$B$18:$G$218,6,FALSE),"")</f>
        <v/>
      </c>
      <c r="E3898" s="131"/>
      <c r="F3898" s="130"/>
      <c r="G3898" s="130"/>
      <c r="H3898" s="96"/>
      <c r="I3898" s="105" t="str">
        <f>IFERROR(VLOOKUP($E3898,Listen!$I$5:$K$41,2,FALSE),"")</f>
        <v/>
      </c>
      <c r="J3898" s="105" t="str">
        <f>IFERROR(VLOOKUP($E3898,Listen!$I$5:$K$41,3,FALSE),"")</f>
        <v/>
      </c>
      <c r="K3898" s="111" t="str">
        <f>IFERROR(IF($C3898=K$2,$G3898*VLOOKUP($F3898,Listen!$B$5:$G$95,$J3898+1,FALSE)/VLOOKUP(K$2,Listen!$B$5:$G$95,$J3898+1,FALSE),"-")*IF($D3898="Abgabe",0,1),"")</f>
        <v/>
      </c>
      <c r="L3898" s="111" t="str">
        <f>IFERROR(IF($C3898=L$2,$G3898*VLOOKUP($F3898,Listen!$B$5:$G$95,$J3898+1,FALSE)/VLOOKUP(L$2,Listen!$B$5:$G$95,$J3898+1,FALSE),"-")*IF($D3898="Abgabe",0,1),"")</f>
        <v/>
      </c>
      <c r="M3898" s="111" t="str">
        <f>IFERROR(IF($C3898=M$2,$G3898*VLOOKUP($F3898,Listen!$B$5:$G$95,$J3898+1,FALSE)/VLOOKUP(M$2,Listen!$B$5:$G$95,$J3898+1,FALSE),"-")*IF($D3898="Abgabe",0,1),"")</f>
        <v/>
      </c>
      <c r="N3898" s="111" t="str">
        <f>IFERROR(IF($C3898=N$2,$G3898*VLOOKUP($F3898,Listen!$B$5:$G$95,$J3898+1,FALSE)/VLOOKUP(N$2,Listen!$B$5:$G$95,$J3898+1,FALSE),"-")*IF($D3898="Abgabe",0,1),"")</f>
        <v/>
      </c>
      <c r="O3898" s="111" t="str">
        <f>IFERROR(IF($C3898=O$2,$G3898*VLOOKUP($F3898,Listen!$B$5:$G$95,$J3898+1,FALSE)/VLOOKUP(O$2,Listen!$B$5:$G$95,$J3898+1,FALSE),"-")*IF($D3898="Abgabe",0,1),"")</f>
        <v/>
      </c>
      <c r="P3898" s="111" t="str">
        <f>IFERROR(IF($C3898=P$2,$G3898*VLOOKUP($F3898,Listen!$B$5:$G$95,$J3898+1,FALSE)/VLOOKUP(P$2,Listen!$B$5:$G$95,$J3898+1,FALSE),"-")*IF($D3898="Abgabe",0,1),"")</f>
        <v/>
      </c>
      <c r="Q3898" s="111" t="str">
        <f>IFERROR(IF($C3898=Q$2,$G3898*VLOOKUP($F3898,Listen!$B$5:$G$95,$J3898+1,FALSE)/VLOOKUP(Q$2,Listen!$B$5:$G$95,$J3898+1,FALSE),"-")*IF($D3898="Abgabe",0,1),"")</f>
        <v/>
      </c>
      <c r="R3898" s="111" t="str">
        <f>IFERROR(IF($C3898=R$2,$G3898*VLOOKUP($F3898,Listen!$B$5:$G$95,$J3898+1,FALSE)/VLOOKUP(R$2,Listen!$B$5:$G$95,$J3898+1,FALSE),"-")*IF($D3898="Abgabe",0,1),"")</f>
        <v/>
      </c>
    </row>
    <row r="3899" spans="2:18">
      <c r="B3899" s="130"/>
      <c r="C3899" s="95" t="str">
        <f>IFERROR(YEAR(VLOOKUP($B3899,A_Stammdaten!$B$18:$G$218,3,FALSE)),"")</f>
        <v/>
      </c>
      <c r="D3899" s="95" t="str">
        <f>IFERROR(VLOOKUP($B3899,A_Stammdaten!$B$18:$G$218,6,FALSE),"")</f>
        <v/>
      </c>
      <c r="E3899" s="131"/>
      <c r="F3899" s="130"/>
      <c r="G3899" s="130"/>
      <c r="H3899" s="96"/>
      <c r="I3899" s="105" t="str">
        <f>IFERROR(VLOOKUP($E3899,Listen!$I$5:$K$41,2,FALSE),"")</f>
        <v/>
      </c>
      <c r="J3899" s="105" t="str">
        <f>IFERROR(VLOOKUP($E3899,Listen!$I$5:$K$41,3,FALSE),"")</f>
        <v/>
      </c>
      <c r="K3899" s="111" t="str">
        <f>IFERROR(IF($C3899=K$2,$G3899*VLOOKUP($F3899,Listen!$B$5:$G$95,$J3899+1,FALSE)/VLOOKUP(K$2,Listen!$B$5:$G$95,$J3899+1,FALSE),"-")*IF($D3899="Abgabe",0,1),"")</f>
        <v/>
      </c>
      <c r="L3899" s="111" t="str">
        <f>IFERROR(IF($C3899=L$2,$G3899*VLOOKUP($F3899,Listen!$B$5:$G$95,$J3899+1,FALSE)/VLOOKUP(L$2,Listen!$B$5:$G$95,$J3899+1,FALSE),"-")*IF($D3899="Abgabe",0,1),"")</f>
        <v/>
      </c>
      <c r="M3899" s="111" t="str">
        <f>IFERROR(IF($C3899=M$2,$G3899*VLOOKUP($F3899,Listen!$B$5:$G$95,$J3899+1,FALSE)/VLOOKUP(M$2,Listen!$B$5:$G$95,$J3899+1,FALSE),"-")*IF($D3899="Abgabe",0,1),"")</f>
        <v/>
      </c>
      <c r="N3899" s="111" t="str">
        <f>IFERROR(IF($C3899=N$2,$G3899*VLOOKUP($F3899,Listen!$B$5:$G$95,$J3899+1,FALSE)/VLOOKUP(N$2,Listen!$B$5:$G$95,$J3899+1,FALSE),"-")*IF($D3899="Abgabe",0,1),"")</f>
        <v/>
      </c>
      <c r="O3899" s="111" t="str">
        <f>IFERROR(IF($C3899=O$2,$G3899*VLOOKUP($F3899,Listen!$B$5:$G$95,$J3899+1,FALSE)/VLOOKUP(O$2,Listen!$B$5:$G$95,$J3899+1,FALSE),"-")*IF($D3899="Abgabe",0,1),"")</f>
        <v/>
      </c>
      <c r="P3899" s="111" t="str">
        <f>IFERROR(IF($C3899=P$2,$G3899*VLOOKUP($F3899,Listen!$B$5:$G$95,$J3899+1,FALSE)/VLOOKUP(P$2,Listen!$B$5:$G$95,$J3899+1,FALSE),"-")*IF($D3899="Abgabe",0,1),"")</f>
        <v/>
      </c>
      <c r="Q3899" s="111" t="str">
        <f>IFERROR(IF($C3899=Q$2,$G3899*VLOOKUP($F3899,Listen!$B$5:$G$95,$J3899+1,FALSE)/VLOOKUP(Q$2,Listen!$B$5:$G$95,$J3899+1,FALSE),"-")*IF($D3899="Abgabe",0,1),"")</f>
        <v/>
      </c>
      <c r="R3899" s="111" t="str">
        <f>IFERROR(IF($C3899=R$2,$G3899*VLOOKUP($F3899,Listen!$B$5:$G$95,$J3899+1,FALSE)/VLOOKUP(R$2,Listen!$B$5:$G$95,$J3899+1,FALSE),"-")*IF($D3899="Abgabe",0,1),"")</f>
        <v/>
      </c>
    </row>
    <row r="3900" spans="2:18">
      <c r="B3900" s="130"/>
      <c r="C3900" s="95" t="str">
        <f>IFERROR(YEAR(VLOOKUP($B3900,A_Stammdaten!$B$18:$G$218,3,FALSE)),"")</f>
        <v/>
      </c>
      <c r="D3900" s="95" t="str">
        <f>IFERROR(VLOOKUP($B3900,A_Stammdaten!$B$18:$G$218,6,FALSE),"")</f>
        <v/>
      </c>
      <c r="E3900" s="131"/>
      <c r="F3900" s="130"/>
      <c r="G3900" s="130"/>
      <c r="H3900" s="96"/>
      <c r="I3900" s="105" t="str">
        <f>IFERROR(VLOOKUP($E3900,Listen!$I$5:$K$41,2,FALSE),"")</f>
        <v/>
      </c>
      <c r="J3900" s="105" t="str">
        <f>IFERROR(VLOOKUP($E3900,Listen!$I$5:$K$41,3,FALSE),"")</f>
        <v/>
      </c>
      <c r="K3900" s="111" t="str">
        <f>IFERROR(IF($C3900=K$2,$G3900*VLOOKUP($F3900,Listen!$B$5:$G$95,$J3900+1,FALSE)/VLOOKUP(K$2,Listen!$B$5:$G$95,$J3900+1,FALSE),"-")*IF($D3900="Abgabe",0,1),"")</f>
        <v/>
      </c>
      <c r="L3900" s="111" t="str">
        <f>IFERROR(IF($C3900=L$2,$G3900*VLOOKUP($F3900,Listen!$B$5:$G$95,$J3900+1,FALSE)/VLOOKUP(L$2,Listen!$B$5:$G$95,$J3900+1,FALSE),"-")*IF($D3900="Abgabe",0,1),"")</f>
        <v/>
      </c>
      <c r="M3900" s="111" t="str">
        <f>IFERROR(IF($C3900=M$2,$G3900*VLOOKUP($F3900,Listen!$B$5:$G$95,$J3900+1,FALSE)/VLOOKUP(M$2,Listen!$B$5:$G$95,$J3900+1,FALSE),"-")*IF($D3900="Abgabe",0,1),"")</f>
        <v/>
      </c>
      <c r="N3900" s="111" t="str">
        <f>IFERROR(IF($C3900=N$2,$G3900*VLOOKUP($F3900,Listen!$B$5:$G$95,$J3900+1,FALSE)/VLOOKUP(N$2,Listen!$B$5:$G$95,$J3900+1,FALSE),"-")*IF($D3900="Abgabe",0,1),"")</f>
        <v/>
      </c>
      <c r="O3900" s="111" t="str">
        <f>IFERROR(IF($C3900=O$2,$G3900*VLOOKUP($F3900,Listen!$B$5:$G$95,$J3900+1,FALSE)/VLOOKUP(O$2,Listen!$B$5:$G$95,$J3900+1,FALSE),"-")*IF($D3900="Abgabe",0,1),"")</f>
        <v/>
      </c>
      <c r="P3900" s="111" t="str">
        <f>IFERROR(IF($C3900=P$2,$G3900*VLOOKUP($F3900,Listen!$B$5:$G$95,$J3900+1,FALSE)/VLOOKUP(P$2,Listen!$B$5:$G$95,$J3900+1,FALSE),"-")*IF($D3900="Abgabe",0,1),"")</f>
        <v/>
      </c>
      <c r="Q3900" s="111" t="str">
        <f>IFERROR(IF($C3900=Q$2,$G3900*VLOOKUP($F3900,Listen!$B$5:$G$95,$J3900+1,FALSE)/VLOOKUP(Q$2,Listen!$B$5:$G$95,$J3900+1,FALSE),"-")*IF($D3900="Abgabe",0,1),"")</f>
        <v/>
      </c>
      <c r="R3900" s="111" t="str">
        <f>IFERROR(IF($C3900=R$2,$G3900*VLOOKUP($F3900,Listen!$B$5:$G$95,$J3900+1,FALSE)/VLOOKUP(R$2,Listen!$B$5:$G$95,$J3900+1,FALSE),"-")*IF($D3900="Abgabe",0,1),"")</f>
        <v/>
      </c>
    </row>
    <row r="3901" spans="2:18">
      <c r="B3901" s="130"/>
      <c r="C3901" s="95" t="str">
        <f>IFERROR(YEAR(VLOOKUP($B3901,A_Stammdaten!$B$18:$G$218,3,FALSE)),"")</f>
        <v/>
      </c>
      <c r="D3901" s="95" t="str">
        <f>IFERROR(VLOOKUP($B3901,A_Stammdaten!$B$18:$G$218,6,FALSE),"")</f>
        <v/>
      </c>
      <c r="E3901" s="131"/>
      <c r="F3901" s="130"/>
      <c r="G3901" s="130"/>
      <c r="H3901" s="96"/>
      <c r="I3901" s="105" t="str">
        <f>IFERROR(VLOOKUP($E3901,Listen!$I$5:$K$41,2,FALSE),"")</f>
        <v/>
      </c>
      <c r="J3901" s="105" t="str">
        <f>IFERROR(VLOOKUP($E3901,Listen!$I$5:$K$41,3,FALSE),"")</f>
        <v/>
      </c>
      <c r="K3901" s="111" t="str">
        <f>IFERROR(IF($C3901=K$2,$G3901*VLOOKUP($F3901,Listen!$B$5:$G$95,$J3901+1,FALSE)/VLOOKUP(K$2,Listen!$B$5:$G$95,$J3901+1,FALSE),"-")*IF($D3901="Abgabe",0,1),"")</f>
        <v/>
      </c>
      <c r="L3901" s="111" t="str">
        <f>IFERROR(IF($C3901=L$2,$G3901*VLOOKUP($F3901,Listen!$B$5:$G$95,$J3901+1,FALSE)/VLOOKUP(L$2,Listen!$B$5:$G$95,$J3901+1,FALSE),"-")*IF($D3901="Abgabe",0,1),"")</f>
        <v/>
      </c>
      <c r="M3901" s="111" t="str">
        <f>IFERROR(IF($C3901=M$2,$G3901*VLOOKUP($F3901,Listen!$B$5:$G$95,$J3901+1,FALSE)/VLOOKUP(M$2,Listen!$B$5:$G$95,$J3901+1,FALSE),"-")*IF($D3901="Abgabe",0,1),"")</f>
        <v/>
      </c>
      <c r="N3901" s="111" t="str">
        <f>IFERROR(IF($C3901=N$2,$G3901*VLOOKUP($F3901,Listen!$B$5:$G$95,$J3901+1,FALSE)/VLOOKUP(N$2,Listen!$B$5:$G$95,$J3901+1,FALSE),"-")*IF($D3901="Abgabe",0,1),"")</f>
        <v/>
      </c>
      <c r="O3901" s="111" t="str">
        <f>IFERROR(IF($C3901=O$2,$G3901*VLOOKUP($F3901,Listen!$B$5:$G$95,$J3901+1,FALSE)/VLOOKUP(O$2,Listen!$B$5:$G$95,$J3901+1,FALSE),"-")*IF($D3901="Abgabe",0,1),"")</f>
        <v/>
      </c>
      <c r="P3901" s="111" t="str">
        <f>IFERROR(IF($C3901=P$2,$G3901*VLOOKUP($F3901,Listen!$B$5:$G$95,$J3901+1,FALSE)/VLOOKUP(P$2,Listen!$B$5:$G$95,$J3901+1,FALSE),"-")*IF($D3901="Abgabe",0,1),"")</f>
        <v/>
      </c>
      <c r="Q3901" s="111" t="str">
        <f>IFERROR(IF($C3901=Q$2,$G3901*VLOOKUP($F3901,Listen!$B$5:$G$95,$J3901+1,FALSE)/VLOOKUP(Q$2,Listen!$B$5:$G$95,$J3901+1,FALSE),"-")*IF($D3901="Abgabe",0,1),"")</f>
        <v/>
      </c>
      <c r="R3901" s="111" t="str">
        <f>IFERROR(IF($C3901=R$2,$G3901*VLOOKUP($F3901,Listen!$B$5:$G$95,$J3901+1,FALSE)/VLOOKUP(R$2,Listen!$B$5:$G$95,$J3901+1,FALSE),"-")*IF($D3901="Abgabe",0,1),"")</f>
        <v/>
      </c>
    </row>
    <row r="3902" spans="2:18">
      <c r="B3902" s="130"/>
      <c r="C3902" s="95" t="str">
        <f>IFERROR(YEAR(VLOOKUP($B3902,A_Stammdaten!$B$18:$G$218,3,FALSE)),"")</f>
        <v/>
      </c>
      <c r="D3902" s="95" t="str">
        <f>IFERROR(VLOOKUP($B3902,A_Stammdaten!$B$18:$G$218,6,FALSE),"")</f>
        <v/>
      </c>
      <c r="E3902" s="131"/>
      <c r="F3902" s="130"/>
      <c r="G3902" s="130"/>
      <c r="H3902" s="96"/>
      <c r="I3902" s="105" t="str">
        <f>IFERROR(VLOOKUP($E3902,Listen!$I$5:$K$41,2,FALSE),"")</f>
        <v/>
      </c>
      <c r="J3902" s="105" t="str">
        <f>IFERROR(VLOOKUP($E3902,Listen!$I$5:$K$41,3,FALSE),"")</f>
        <v/>
      </c>
      <c r="K3902" s="111" t="str">
        <f>IFERROR(IF($C3902=K$2,$G3902*VLOOKUP($F3902,Listen!$B$5:$G$95,$J3902+1,FALSE)/VLOOKUP(K$2,Listen!$B$5:$G$95,$J3902+1,FALSE),"-")*IF($D3902="Abgabe",0,1),"")</f>
        <v/>
      </c>
      <c r="L3902" s="111" t="str">
        <f>IFERROR(IF($C3902=L$2,$G3902*VLOOKUP($F3902,Listen!$B$5:$G$95,$J3902+1,FALSE)/VLOOKUP(L$2,Listen!$B$5:$G$95,$J3902+1,FALSE),"-")*IF($D3902="Abgabe",0,1),"")</f>
        <v/>
      </c>
      <c r="M3902" s="111" t="str">
        <f>IFERROR(IF($C3902=M$2,$G3902*VLOOKUP($F3902,Listen!$B$5:$G$95,$J3902+1,FALSE)/VLOOKUP(M$2,Listen!$B$5:$G$95,$J3902+1,FALSE),"-")*IF($D3902="Abgabe",0,1),"")</f>
        <v/>
      </c>
      <c r="N3902" s="111" t="str">
        <f>IFERROR(IF($C3902=N$2,$G3902*VLOOKUP($F3902,Listen!$B$5:$G$95,$J3902+1,FALSE)/VLOOKUP(N$2,Listen!$B$5:$G$95,$J3902+1,FALSE),"-")*IF($D3902="Abgabe",0,1),"")</f>
        <v/>
      </c>
      <c r="O3902" s="111" t="str">
        <f>IFERROR(IF($C3902=O$2,$G3902*VLOOKUP($F3902,Listen!$B$5:$G$95,$J3902+1,FALSE)/VLOOKUP(O$2,Listen!$B$5:$G$95,$J3902+1,FALSE),"-")*IF($D3902="Abgabe",0,1),"")</f>
        <v/>
      </c>
      <c r="P3902" s="111" t="str">
        <f>IFERROR(IF($C3902=P$2,$G3902*VLOOKUP($F3902,Listen!$B$5:$G$95,$J3902+1,FALSE)/VLOOKUP(P$2,Listen!$B$5:$G$95,$J3902+1,FALSE),"-")*IF($D3902="Abgabe",0,1),"")</f>
        <v/>
      </c>
      <c r="Q3902" s="111" t="str">
        <f>IFERROR(IF($C3902=Q$2,$G3902*VLOOKUP($F3902,Listen!$B$5:$G$95,$J3902+1,FALSE)/VLOOKUP(Q$2,Listen!$B$5:$G$95,$J3902+1,FALSE),"-")*IF($D3902="Abgabe",0,1),"")</f>
        <v/>
      </c>
      <c r="R3902" s="111" t="str">
        <f>IFERROR(IF($C3902=R$2,$G3902*VLOOKUP($F3902,Listen!$B$5:$G$95,$J3902+1,FALSE)/VLOOKUP(R$2,Listen!$B$5:$G$95,$J3902+1,FALSE),"-")*IF($D3902="Abgabe",0,1),"")</f>
        <v/>
      </c>
    </row>
    <row r="3903" spans="2:18">
      <c r="B3903" s="130"/>
      <c r="C3903" s="95" t="str">
        <f>IFERROR(YEAR(VLOOKUP($B3903,A_Stammdaten!$B$18:$G$218,3,FALSE)),"")</f>
        <v/>
      </c>
      <c r="D3903" s="95" t="str">
        <f>IFERROR(VLOOKUP($B3903,A_Stammdaten!$B$18:$G$218,6,FALSE),"")</f>
        <v/>
      </c>
      <c r="E3903" s="131"/>
      <c r="F3903" s="130"/>
      <c r="G3903" s="130"/>
      <c r="H3903" s="96"/>
      <c r="I3903" s="105" t="str">
        <f>IFERROR(VLOOKUP($E3903,Listen!$I$5:$K$41,2,FALSE),"")</f>
        <v/>
      </c>
      <c r="J3903" s="105" t="str">
        <f>IFERROR(VLOOKUP($E3903,Listen!$I$5:$K$41,3,FALSE),"")</f>
        <v/>
      </c>
      <c r="K3903" s="111" t="str">
        <f>IFERROR(IF($C3903=K$2,$G3903*VLOOKUP($F3903,Listen!$B$5:$G$95,$J3903+1,FALSE)/VLOOKUP(K$2,Listen!$B$5:$G$95,$J3903+1,FALSE),"-")*IF($D3903="Abgabe",0,1),"")</f>
        <v/>
      </c>
      <c r="L3903" s="111" t="str">
        <f>IFERROR(IF($C3903=L$2,$G3903*VLOOKUP($F3903,Listen!$B$5:$G$95,$J3903+1,FALSE)/VLOOKUP(L$2,Listen!$B$5:$G$95,$J3903+1,FALSE),"-")*IF($D3903="Abgabe",0,1),"")</f>
        <v/>
      </c>
      <c r="M3903" s="111" t="str">
        <f>IFERROR(IF($C3903=M$2,$G3903*VLOOKUP($F3903,Listen!$B$5:$G$95,$J3903+1,FALSE)/VLOOKUP(M$2,Listen!$B$5:$G$95,$J3903+1,FALSE),"-")*IF($D3903="Abgabe",0,1),"")</f>
        <v/>
      </c>
      <c r="N3903" s="111" t="str">
        <f>IFERROR(IF($C3903=N$2,$G3903*VLOOKUP($F3903,Listen!$B$5:$G$95,$J3903+1,FALSE)/VLOOKUP(N$2,Listen!$B$5:$G$95,$J3903+1,FALSE),"-")*IF($D3903="Abgabe",0,1),"")</f>
        <v/>
      </c>
      <c r="O3903" s="111" t="str">
        <f>IFERROR(IF($C3903=O$2,$G3903*VLOOKUP($F3903,Listen!$B$5:$G$95,$J3903+1,FALSE)/VLOOKUP(O$2,Listen!$B$5:$G$95,$J3903+1,FALSE),"-")*IF($D3903="Abgabe",0,1),"")</f>
        <v/>
      </c>
      <c r="P3903" s="111" t="str">
        <f>IFERROR(IF($C3903=P$2,$G3903*VLOOKUP($F3903,Listen!$B$5:$G$95,$J3903+1,FALSE)/VLOOKUP(P$2,Listen!$B$5:$G$95,$J3903+1,FALSE),"-")*IF($D3903="Abgabe",0,1),"")</f>
        <v/>
      </c>
      <c r="Q3903" s="111" t="str">
        <f>IFERROR(IF($C3903=Q$2,$G3903*VLOOKUP($F3903,Listen!$B$5:$G$95,$J3903+1,FALSE)/VLOOKUP(Q$2,Listen!$B$5:$G$95,$J3903+1,FALSE),"-")*IF($D3903="Abgabe",0,1),"")</f>
        <v/>
      </c>
      <c r="R3903" s="111" t="str">
        <f>IFERROR(IF($C3903=R$2,$G3903*VLOOKUP($F3903,Listen!$B$5:$G$95,$J3903+1,FALSE)/VLOOKUP(R$2,Listen!$B$5:$G$95,$J3903+1,FALSE),"-")*IF($D3903="Abgabe",0,1),"")</f>
        <v/>
      </c>
    </row>
    <row r="3904" spans="2:18">
      <c r="B3904" s="130"/>
      <c r="C3904" s="95" t="str">
        <f>IFERROR(YEAR(VLOOKUP($B3904,A_Stammdaten!$B$18:$G$218,3,FALSE)),"")</f>
        <v/>
      </c>
      <c r="D3904" s="95" t="str">
        <f>IFERROR(VLOOKUP($B3904,A_Stammdaten!$B$18:$G$218,6,FALSE),"")</f>
        <v/>
      </c>
      <c r="E3904" s="131"/>
      <c r="F3904" s="130"/>
      <c r="G3904" s="130"/>
      <c r="H3904" s="96"/>
      <c r="I3904" s="105" t="str">
        <f>IFERROR(VLOOKUP($E3904,Listen!$I$5:$K$41,2,FALSE),"")</f>
        <v/>
      </c>
      <c r="J3904" s="105" t="str">
        <f>IFERROR(VLOOKUP($E3904,Listen!$I$5:$K$41,3,FALSE),"")</f>
        <v/>
      </c>
      <c r="K3904" s="111" t="str">
        <f>IFERROR(IF($C3904=K$2,$G3904*VLOOKUP($F3904,Listen!$B$5:$G$95,$J3904+1,FALSE)/VLOOKUP(K$2,Listen!$B$5:$G$95,$J3904+1,FALSE),"-")*IF($D3904="Abgabe",0,1),"")</f>
        <v/>
      </c>
      <c r="L3904" s="111" t="str">
        <f>IFERROR(IF($C3904=L$2,$G3904*VLOOKUP($F3904,Listen!$B$5:$G$95,$J3904+1,FALSE)/VLOOKUP(L$2,Listen!$B$5:$G$95,$J3904+1,FALSE),"-")*IF($D3904="Abgabe",0,1),"")</f>
        <v/>
      </c>
      <c r="M3904" s="111" t="str">
        <f>IFERROR(IF($C3904=M$2,$G3904*VLOOKUP($F3904,Listen!$B$5:$G$95,$J3904+1,FALSE)/VLOOKUP(M$2,Listen!$B$5:$G$95,$J3904+1,FALSE),"-")*IF($D3904="Abgabe",0,1),"")</f>
        <v/>
      </c>
      <c r="N3904" s="111" t="str">
        <f>IFERROR(IF($C3904=N$2,$G3904*VLOOKUP($F3904,Listen!$B$5:$G$95,$J3904+1,FALSE)/VLOOKUP(N$2,Listen!$B$5:$G$95,$J3904+1,FALSE),"-")*IF($D3904="Abgabe",0,1),"")</f>
        <v/>
      </c>
      <c r="O3904" s="111" t="str">
        <f>IFERROR(IF($C3904=O$2,$G3904*VLOOKUP($F3904,Listen!$B$5:$G$95,$J3904+1,FALSE)/VLOOKUP(O$2,Listen!$B$5:$G$95,$J3904+1,FALSE),"-")*IF($D3904="Abgabe",0,1),"")</f>
        <v/>
      </c>
      <c r="P3904" s="111" t="str">
        <f>IFERROR(IF($C3904=P$2,$G3904*VLOOKUP($F3904,Listen!$B$5:$G$95,$J3904+1,FALSE)/VLOOKUP(P$2,Listen!$B$5:$G$95,$J3904+1,FALSE),"-")*IF($D3904="Abgabe",0,1),"")</f>
        <v/>
      </c>
      <c r="Q3904" s="111" t="str">
        <f>IFERROR(IF($C3904=Q$2,$G3904*VLOOKUP($F3904,Listen!$B$5:$G$95,$J3904+1,FALSE)/VLOOKUP(Q$2,Listen!$B$5:$G$95,$J3904+1,FALSE),"-")*IF($D3904="Abgabe",0,1),"")</f>
        <v/>
      </c>
      <c r="R3904" s="111" t="str">
        <f>IFERROR(IF($C3904=R$2,$G3904*VLOOKUP($F3904,Listen!$B$5:$G$95,$J3904+1,FALSE)/VLOOKUP(R$2,Listen!$B$5:$G$95,$J3904+1,FALSE),"-")*IF($D3904="Abgabe",0,1),"")</f>
        <v/>
      </c>
    </row>
    <row r="3905" spans="2:18">
      <c r="B3905" s="130"/>
      <c r="C3905" s="95" t="str">
        <f>IFERROR(YEAR(VLOOKUP($B3905,A_Stammdaten!$B$18:$G$218,3,FALSE)),"")</f>
        <v/>
      </c>
      <c r="D3905" s="95" t="str">
        <f>IFERROR(VLOOKUP($B3905,A_Stammdaten!$B$18:$G$218,6,FALSE),"")</f>
        <v/>
      </c>
      <c r="E3905" s="131"/>
      <c r="F3905" s="130"/>
      <c r="G3905" s="130"/>
      <c r="H3905" s="96"/>
      <c r="I3905" s="105" t="str">
        <f>IFERROR(VLOOKUP($E3905,Listen!$I$5:$K$41,2,FALSE),"")</f>
        <v/>
      </c>
      <c r="J3905" s="105" t="str">
        <f>IFERROR(VLOOKUP($E3905,Listen!$I$5:$K$41,3,FALSE),"")</f>
        <v/>
      </c>
      <c r="K3905" s="111" t="str">
        <f>IFERROR(IF($C3905=K$2,$G3905*VLOOKUP($F3905,Listen!$B$5:$G$95,$J3905+1,FALSE)/VLOOKUP(K$2,Listen!$B$5:$G$95,$J3905+1,FALSE),"-")*IF($D3905="Abgabe",0,1),"")</f>
        <v/>
      </c>
      <c r="L3905" s="111" t="str">
        <f>IFERROR(IF($C3905=L$2,$G3905*VLOOKUP($F3905,Listen!$B$5:$G$95,$J3905+1,FALSE)/VLOOKUP(L$2,Listen!$B$5:$G$95,$J3905+1,FALSE),"-")*IF($D3905="Abgabe",0,1),"")</f>
        <v/>
      </c>
      <c r="M3905" s="111" t="str">
        <f>IFERROR(IF($C3905=M$2,$G3905*VLOOKUP($F3905,Listen!$B$5:$G$95,$J3905+1,FALSE)/VLOOKUP(M$2,Listen!$B$5:$G$95,$J3905+1,FALSE),"-")*IF($D3905="Abgabe",0,1),"")</f>
        <v/>
      </c>
      <c r="N3905" s="111" t="str">
        <f>IFERROR(IF($C3905=N$2,$G3905*VLOOKUP($F3905,Listen!$B$5:$G$95,$J3905+1,FALSE)/VLOOKUP(N$2,Listen!$B$5:$G$95,$J3905+1,FALSE),"-")*IF($D3905="Abgabe",0,1),"")</f>
        <v/>
      </c>
      <c r="O3905" s="111" t="str">
        <f>IFERROR(IF($C3905=O$2,$G3905*VLOOKUP($F3905,Listen!$B$5:$G$95,$J3905+1,FALSE)/VLOOKUP(O$2,Listen!$B$5:$G$95,$J3905+1,FALSE),"-")*IF($D3905="Abgabe",0,1),"")</f>
        <v/>
      </c>
      <c r="P3905" s="111" t="str">
        <f>IFERROR(IF($C3905=P$2,$G3905*VLOOKUP($F3905,Listen!$B$5:$G$95,$J3905+1,FALSE)/VLOOKUP(P$2,Listen!$B$5:$G$95,$J3905+1,FALSE),"-")*IF($D3905="Abgabe",0,1),"")</f>
        <v/>
      </c>
      <c r="Q3905" s="111" t="str">
        <f>IFERROR(IF($C3905=Q$2,$G3905*VLOOKUP($F3905,Listen!$B$5:$G$95,$J3905+1,FALSE)/VLOOKUP(Q$2,Listen!$B$5:$G$95,$J3905+1,FALSE),"-")*IF($D3905="Abgabe",0,1),"")</f>
        <v/>
      </c>
      <c r="R3905" s="111" t="str">
        <f>IFERROR(IF($C3905=R$2,$G3905*VLOOKUP($F3905,Listen!$B$5:$G$95,$J3905+1,FALSE)/VLOOKUP(R$2,Listen!$B$5:$G$95,$J3905+1,FALSE),"-")*IF($D3905="Abgabe",0,1),"")</f>
        <v/>
      </c>
    </row>
    <row r="3906" spans="2:18">
      <c r="B3906" s="130"/>
      <c r="C3906" s="95" t="str">
        <f>IFERROR(YEAR(VLOOKUP($B3906,A_Stammdaten!$B$18:$G$218,3,FALSE)),"")</f>
        <v/>
      </c>
      <c r="D3906" s="95" t="str">
        <f>IFERROR(VLOOKUP($B3906,A_Stammdaten!$B$18:$G$218,6,FALSE),"")</f>
        <v/>
      </c>
      <c r="E3906" s="131"/>
      <c r="F3906" s="130"/>
      <c r="G3906" s="130"/>
      <c r="H3906" s="96"/>
      <c r="I3906" s="105" t="str">
        <f>IFERROR(VLOOKUP($E3906,Listen!$I$5:$K$41,2,FALSE),"")</f>
        <v/>
      </c>
      <c r="J3906" s="105" t="str">
        <f>IFERROR(VLOOKUP($E3906,Listen!$I$5:$K$41,3,FALSE),"")</f>
        <v/>
      </c>
      <c r="K3906" s="111" t="str">
        <f>IFERROR(IF($C3906=K$2,$G3906*VLOOKUP($F3906,Listen!$B$5:$G$95,$J3906+1,FALSE)/VLOOKUP(K$2,Listen!$B$5:$G$95,$J3906+1,FALSE),"-")*IF($D3906="Abgabe",0,1),"")</f>
        <v/>
      </c>
      <c r="L3906" s="111" t="str">
        <f>IFERROR(IF($C3906=L$2,$G3906*VLOOKUP($F3906,Listen!$B$5:$G$95,$J3906+1,FALSE)/VLOOKUP(L$2,Listen!$B$5:$G$95,$J3906+1,FALSE),"-")*IF($D3906="Abgabe",0,1),"")</f>
        <v/>
      </c>
      <c r="M3906" s="111" t="str">
        <f>IFERROR(IF($C3906=M$2,$G3906*VLOOKUP($F3906,Listen!$B$5:$G$95,$J3906+1,FALSE)/VLOOKUP(M$2,Listen!$B$5:$G$95,$J3906+1,FALSE),"-")*IF($D3906="Abgabe",0,1),"")</f>
        <v/>
      </c>
      <c r="N3906" s="111" t="str">
        <f>IFERROR(IF($C3906=N$2,$G3906*VLOOKUP($F3906,Listen!$B$5:$G$95,$J3906+1,FALSE)/VLOOKUP(N$2,Listen!$B$5:$G$95,$J3906+1,FALSE),"-")*IF($D3906="Abgabe",0,1),"")</f>
        <v/>
      </c>
      <c r="O3906" s="111" t="str">
        <f>IFERROR(IF($C3906=O$2,$G3906*VLOOKUP($F3906,Listen!$B$5:$G$95,$J3906+1,FALSE)/VLOOKUP(O$2,Listen!$B$5:$G$95,$J3906+1,FALSE),"-")*IF($D3906="Abgabe",0,1),"")</f>
        <v/>
      </c>
      <c r="P3906" s="111" t="str">
        <f>IFERROR(IF($C3906=P$2,$G3906*VLOOKUP($F3906,Listen!$B$5:$G$95,$J3906+1,FALSE)/VLOOKUP(P$2,Listen!$B$5:$G$95,$J3906+1,FALSE),"-")*IF($D3906="Abgabe",0,1),"")</f>
        <v/>
      </c>
      <c r="Q3906" s="111" t="str">
        <f>IFERROR(IF($C3906=Q$2,$G3906*VLOOKUP($F3906,Listen!$B$5:$G$95,$J3906+1,FALSE)/VLOOKUP(Q$2,Listen!$B$5:$G$95,$J3906+1,FALSE),"-")*IF($D3906="Abgabe",0,1),"")</f>
        <v/>
      </c>
      <c r="R3906" s="111" t="str">
        <f>IFERROR(IF($C3906=R$2,$G3906*VLOOKUP($F3906,Listen!$B$5:$G$95,$J3906+1,FALSE)/VLOOKUP(R$2,Listen!$B$5:$G$95,$J3906+1,FALSE),"-")*IF($D3906="Abgabe",0,1),"")</f>
        <v/>
      </c>
    </row>
    <row r="3907" spans="2:18">
      <c r="B3907" s="130"/>
      <c r="C3907" s="95" t="str">
        <f>IFERROR(YEAR(VLOOKUP($B3907,A_Stammdaten!$B$18:$G$218,3,FALSE)),"")</f>
        <v/>
      </c>
      <c r="D3907" s="95" t="str">
        <f>IFERROR(VLOOKUP($B3907,A_Stammdaten!$B$18:$G$218,6,FALSE),"")</f>
        <v/>
      </c>
      <c r="E3907" s="131"/>
      <c r="F3907" s="130"/>
      <c r="G3907" s="130"/>
      <c r="H3907" s="96"/>
      <c r="I3907" s="105" t="str">
        <f>IFERROR(VLOOKUP($E3907,Listen!$I$5:$K$41,2,FALSE),"")</f>
        <v/>
      </c>
      <c r="J3907" s="105" t="str">
        <f>IFERROR(VLOOKUP($E3907,Listen!$I$5:$K$41,3,FALSE),"")</f>
        <v/>
      </c>
      <c r="K3907" s="111" t="str">
        <f>IFERROR(IF($C3907=K$2,$G3907*VLOOKUP($F3907,Listen!$B$5:$G$95,$J3907+1,FALSE)/VLOOKUP(K$2,Listen!$B$5:$G$95,$J3907+1,FALSE),"-")*IF($D3907="Abgabe",0,1),"")</f>
        <v/>
      </c>
      <c r="L3907" s="111" t="str">
        <f>IFERROR(IF($C3907=L$2,$G3907*VLOOKUP($F3907,Listen!$B$5:$G$95,$J3907+1,FALSE)/VLOOKUP(L$2,Listen!$B$5:$G$95,$J3907+1,FALSE),"-")*IF($D3907="Abgabe",0,1),"")</f>
        <v/>
      </c>
      <c r="M3907" s="111" t="str">
        <f>IFERROR(IF($C3907=M$2,$G3907*VLOOKUP($F3907,Listen!$B$5:$G$95,$J3907+1,FALSE)/VLOOKUP(M$2,Listen!$B$5:$G$95,$J3907+1,FALSE),"-")*IF($D3907="Abgabe",0,1),"")</f>
        <v/>
      </c>
      <c r="N3907" s="111" t="str">
        <f>IFERROR(IF($C3907=N$2,$G3907*VLOOKUP($F3907,Listen!$B$5:$G$95,$J3907+1,FALSE)/VLOOKUP(N$2,Listen!$B$5:$G$95,$J3907+1,FALSE),"-")*IF($D3907="Abgabe",0,1),"")</f>
        <v/>
      </c>
      <c r="O3907" s="111" t="str">
        <f>IFERROR(IF($C3907=O$2,$G3907*VLOOKUP($F3907,Listen!$B$5:$G$95,$J3907+1,FALSE)/VLOOKUP(O$2,Listen!$B$5:$G$95,$J3907+1,FALSE),"-")*IF($D3907="Abgabe",0,1),"")</f>
        <v/>
      </c>
      <c r="P3907" s="111" t="str">
        <f>IFERROR(IF($C3907=P$2,$G3907*VLOOKUP($F3907,Listen!$B$5:$G$95,$J3907+1,FALSE)/VLOOKUP(P$2,Listen!$B$5:$G$95,$J3907+1,FALSE),"-")*IF($D3907="Abgabe",0,1),"")</f>
        <v/>
      </c>
      <c r="Q3907" s="111" t="str">
        <f>IFERROR(IF($C3907=Q$2,$G3907*VLOOKUP($F3907,Listen!$B$5:$G$95,$J3907+1,FALSE)/VLOOKUP(Q$2,Listen!$B$5:$G$95,$J3907+1,FALSE),"-")*IF($D3907="Abgabe",0,1),"")</f>
        <v/>
      </c>
      <c r="R3907" s="111" t="str">
        <f>IFERROR(IF($C3907=R$2,$G3907*VLOOKUP($F3907,Listen!$B$5:$G$95,$J3907+1,FALSE)/VLOOKUP(R$2,Listen!$B$5:$G$95,$J3907+1,FALSE),"-")*IF($D3907="Abgabe",0,1),"")</f>
        <v/>
      </c>
    </row>
    <row r="3908" spans="2:18">
      <c r="B3908" s="130"/>
      <c r="C3908" s="95" t="str">
        <f>IFERROR(YEAR(VLOOKUP($B3908,A_Stammdaten!$B$18:$G$218,3,FALSE)),"")</f>
        <v/>
      </c>
      <c r="D3908" s="95" t="str">
        <f>IFERROR(VLOOKUP($B3908,A_Stammdaten!$B$18:$G$218,6,FALSE),"")</f>
        <v/>
      </c>
      <c r="E3908" s="131"/>
      <c r="F3908" s="130"/>
      <c r="G3908" s="130"/>
      <c r="H3908" s="96"/>
      <c r="I3908" s="105" t="str">
        <f>IFERROR(VLOOKUP($E3908,Listen!$I$5:$K$41,2,FALSE),"")</f>
        <v/>
      </c>
      <c r="J3908" s="105" t="str">
        <f>IFERROR(VLOOKUP($E3908,Listen!$I$5:$K$41,3,FALSE),"")</f>
        <v/>
      </c>
      <c r="K3908" s="111" t="str">
        <f>IFERROR(IF($C3908=K$2,$G3908*VLOOKUP($F3908,Listen!$B$5:$G$95,$J3908+1,FALSE)/VLOOKUP(K$2,Listen!$B$5:$G$95,$J3908+1,FALSE),"-")*IF($D3908="Abgabe",0,1),"")</f>
        <v/>
      </c>
      <c r="L3908" s="111" t="str">
        <f>IFERROR(IF($C3908=L$2,$G3908*VLOOKUP($F3908,Listen!$B$5:$G$95,$J3908+1,FALSE)/VLOOKUP(L$2,Listen!$B$5:$G$95,$J3908+1,FALSE),"-")*IF($D3908="Abgabe",0,1),"")</f>
        <v/>
      </c>
      <c r="M3908" s="111" t="str">
        <f>IFERROR(IF($C3908=M$2,$G3908*VLOOKUP($F3908,Listen!$B$5:$G$95,$J3908+1,FALSE)/VLOOKUP(M$2,Listen!$B$5:$G$95,$J3908+1,FALSE),"-")*IF($D3908="Abgabe",0,1),"")</f>
        <v/>
      </c>
      <c r="N3908" s="111" t="str">
        <f>IFERROR(IF($C3908=N$2,$G3908*VLOOKUP($F3908,Listen!$B$5:$G$95,$J3908+1,FALSE)/VLOOKUP(N$2,Listen!$B$5:$G$95,$J3908+1,FALSE),"-")*IF($D3908="Abgabe",0,1),"")</f>
        <v/>
      </c>
      <c r="O3908" s="111" t="str">
        <f>IFERROR(IF($C3908=O$2,$G3908*VLOOKUP($F3908,Listen!$B$5:$G$95,$J3908+1,FALSE)/VLOOKUP(O$2,Listen!$B$5:$G$95,$J3908+1,FALSE),"-")*IF($D3908="Abgabe",0,1),"")</f>
        <v/>
      </c>
      <c r="P3908" s="111" t="str">
        <f>IFERROR(IF($C3908=P$2,$G3908*VLOOKUP($F3908,Listen!$B$5:$G$95,$J3908+1,FALSE)/VLOOKUP(P$2,Listen!$B$5:$G$95,$J3908+1,FALSE),"-")*IF($D3908="Abgabe",0,1),"")</f>
        <v/>
      </c>
      <c r="Q3908" s="111" t="str">
        <f>IFERROR(IF($C3908=Q$2,$G3908*VLOOKUP($F3908,Listen!$B$5:$G$95,$J3908+1,FALSE)/VLOOKUP(Q$2,Listen!$B$5:$G$95,$J3908+1,FALSE),"-")*IF($D3908="Abgabe",0,1),"")</f>
        <v/>
      </c>
      <c r="R3908" s="111" t="str">
        <f>IFERROR(IF($C3908=R$2,$G3908*VLOOKUP($F3908,Listen!$B$5:$G$95,$J3908+1,FALSE)/VLOOKUP(R$2,Listen!$B$5:$G$95,$J3908+1,FALSE),"-")*IF($D3908="Abgabe",0,1),"")</f>
        <v/>
      </c>
    </row>
    <row r="3909" spans="2:18">
      <c r="B3909" s="130"/>
      <c r="C3909" s="95" t="str">
        <f>IFERROR(YEAR(VLOOKUP($B3909,A_Stammdaten!$B$18:$G$218,3,FALSE)),"")</f>
        <v/>
      </c>
      <c r="D3909" s="95" t="str">
        <f>IFERROR(VLOOKUP($B3909,A_Stammdaten!$B$18:$G$218,6,FALSE),"")</f>
        <v/>
      </c>
      <c r="E3909" s="131"/>
      <c r="F3909" s="130"/>
      <c r="G3909" s="130"/>
      <c r="H3909" s="96"/>
      <c r="I3909" s="105" t="str">
        <f>IFERROR(VLOOKUP($E3909,Listen!$I$5:$K$41,2,FALSE),"")</f>
        <v/>
      </c>
      <c r="J3909" s="105" t="str">
        <f>IFERROR(VLOOKUP($E3909,Listen!$I$5:$K$41,3,FALSE),"")</f>
        <v/>
      </c>
      <c r="K3909" s="111" t="str">
        <f>IFERROR(IF($C3909=K$2,$G3909*VLOOKUP($F3909,Listen!$B$5:$G$95,$J3909+1,FALSE)/VLOOKUP(K$2,Listen!$B$5:$G$95,$J3909+1,FALSE),"-")*IF($D3909="Abgabe",0,1),"")</f>
        <v/>
      </c>
      <c r="L3909" s="111" t="str">
        <f>IFERROR(IF($C3909=L$2,$G3909*VLOOKUP($F3909,Listen!$B$5:$G$95,$J3909+1,FALSE)/VLOOKUP(L$2,Listen!$B$5:$G$95,$J3909+1,FALSE),"-")*IF($D3909="Abgabe",0,1),"")</f>
        <v/>
      </c>
      <c r="M3909" s="111" t="str">
        <f>IFERROR(IF($C3909=M$2,$G3909*VLOOKUP($F3909,Listen!$B$5:$G$95,$J3909+1,FALSE)/VLOOKUP(M$2,Listen!$B$5:$G$95,$J3909+1,FALSE),"-")*IF($D3909="Abgabe",0,1),"")</f>
        <v/>
      </c>
      <c r="N3909" s="111" t="str">
        <f>IFERROR(IF($C3909=N$2,$G3909*VLOOKUP($F3909,Listen!$B$5:$G$95,$J3909+1,FALSE)/VLOOKUP(N$2,Listen!$B$5:$G$95,$J3909+1,FALSE),"-")*IF($D3909="Abgabe",0,1),"")</f>
        <v/>
      </c>
      <c r="O3909" s="111" t="str">
        <f>IFERROR(IF($C3909=O$2,$G3909*VLOOKUP($F3909,Listen!$B$5:$G$95,$J3909+1,FALSE)/VLOOKUP(O$2,Listen!$B$5:$G$95,$J3909+1,FALSE),"-")*IF($D3909="Abgabe",0,1),"")</f>
        <v/>
      </c>
      <c r="P3909" s="111" t="str">
        <f>IFERROR(IF($C3909=P$2,$G3909*VLOOKUP($F3909,Listen!$B$5:$G$95,$J3909+1,FALSE)/VLOOKUP(P$2,Listen!$B$5:$G$95,$J3909+1,FALSE),"-")*IF($D3909="Abgabe",0,1),"")</f>
        <v/>
      </c>
      <c r="Q3909" s="111" t="str">
        <f>IFERROR(IF($C3909=Q$2,$G3909*VLOOKUP($F3909,Listen!$B$5:$G$95,$J3909+1,FALSE)/VLOOKUP(Q$2,Listen!$B$5:$G$95,$J3909+1,FALSE),"-")*IF($D3909="Abgabe",0,1),"")</f>
        <v/>
      </c>
      <c r="R3909" s="111" t="str">
        <f>IFERROR(IF($C3909=R$2,$G3909*VLOOKUP($F3909,Listen!$B$5:$G$95,$J3909+1,FALSE)/VLOOKUP(R$2,Listen!$B$5:$G$95,$J3909+1,FALSE),"-")*IF($D3909="Abgabe",0,1),"")</f>
        <v/>
      </c>
    </row>
    <row r="3910" spans="2:18">
      <c r="B3910" s="130"/>
      <c r="C3910" s="95" t="str">
        <f>IFERROR(YEAR(VLOOKUP($B3910,A_Stammdaten!$B$18:$G$218,3,FALSE)),"")</f>
        <v/>
      </c>
      <c r="D3910" s="95" t="str">
        <f>IFERROR(VLOOKUP($B3910,A_Stammdaten!$B$18:$G$218,6,FALSE),"")</f>
        <v/>
      </c>
      <c r="E3910" s="131"/>
      <c r="F3910" s="130"/>
      <c r="G3910" s="130"/>
      <c r="H3910" s="96"/>
      <c r="I3910" s="105" t="str">
        <f>IFERROR(VLOOKUP($E3910,Listen!$I$5:$K$41,2,FALSE),"")</f>
        <v/>
      </c>
      <c r="J3910" s="105" t="str">
        <f>IFERROR(VLOOKUP($E3910,Listen!$I$5:$K$41,3,FALSE),"")</f>
        <v/>
      </c>
      <c r="K3910" s="111" t="str">
        <f>IFERROR(IF($C3910=K$2,$G3910*VLOOKUP($F3910,Listen!$B$5:$G$95,$J3910+1,FALSE)/VLOOKUP(K$2,Listen!$B$5:$G$95,$J3910+1,FALSE),"-")*IF($D3910="Abgabe",0,1),"")</f>
        <v/>
      </c>
      <c r="L3910" s="111" t="str">
        <f>IFERROR(IF($C3910=L$2,$G3910*VLOOKUP($F3910,Listen!$B$5:$G$95,$J3910+1,FALSE)/VLOOKUP(L$2,Listen!$B$5:$G$95,$J3910+1,FALSE),"-")*IF($D3910="Abgabe",0,1),"")</f>
        <v/>
      </c>
      <c r="M3910" s="111" t="str">
        <f>IFERROR(IF($C3910=M$2,$G3910*VLOOKUP($F3910,Listen!$B$5:$G$95,$J3910+1,FALSE)/VLOOKUP(M$2,Listen!$B$5:$G$95,$J3910+1,FALSE),"-")*IF($D3910="Abgabe",0,1),"")</f>
        <v/>
      </c>
      <c r="N3910" s="111" t="str">
        <f>IFERROR(IF($C3910=N$2,$G3910*VLOOKUP($F3910,Listen!$B$5:$G$95,$J3910+1,FALSE)/VLOOKUP(N$2,Listen!$B$5:$G$95,$J3910+1,FALSE),"-")*IF($D3910="Abgabe",0,1),"")</f>
        <v/>
      </c>
      <c r="O3910" s="111" t="str">
        <f>IFERROR(IF($C3910=O$2,$G3910*VLOOKUP($F3910,Listen!$B$5:$G$95,$J3910+1,FALSE)/VLOOKUP(O$2,Listen!$B$5:$G$95,$J3910+1,FALSE),"-")*IF($D3910="Abgabe",0,1),"")</f>
        <v/>
      </c>
      <c r="P3910" s="111" t="str">
        <f>IFERROR(IF($C3910=P$2,$G3910*VLOOKUP($F3910,Listen!$B$5:$G$95,$J3910+1,FALSE)/VLOOKUP(P$2,Listen!$B$5:$G$95,$J3910+1,FALSE),"-")*IF($D3910="Abgabe",0,1),"")</f>
        <v/>
      </c>
      <c r="Q3910" s="111" t="str">
        <f>IFERROR(IF($C3910=Q$2,$G3910*VLOOKUP($F3910,Listen!$B$5:$G$95,$J3910+1,FALSE)/VLOOKUP(Q$2,Listen!$B$5:$G$95,$J3910+1,FALSE),"-")*IF($D3910="Abgabe",0,1),"")</f>
        <v/>
      </c>
      <c r="R3910" s="111" t="str">
        <f>IFERROR(IF($C3910=R$2,$G3910*VLOOKUP($F3910,Listen!$B$5:$G$95,$J3910+1,FALSE)/VLOOKUP(R$2,Listen!$B$5:$G$95,$J3910+1,FALSE),"-")*IF($D3910="Abgabe",0,1),"")</f>
        <v/>
      </c>
    </row>
    <row r="3911" spans="2:18">
      <c r="B3911" s="130"/>
      <c r="C3911" s="95" t="str">
        <f>IFERROR(YEAR(VLOOKUP($B3911,A_Stammdaten!$B$18:$G$218,3,FALSE)),"")</f>
        <v/>
      </c>
      <c r="D3911" s="95" t="str">
        <f>IFERROR(VLOOKUP($B3911,A_Stammdaten!$B$18:$G$218,6,FALSE),"")</f>
        <v/>
      </c>
      <c r="E3911" s="131"/>
      <c r="F3911" s="130"/>
      <c r="G3911" s="130"/>
      <c r="H3911" s="96"/>
      <c r="I3911" s="105" t="str">
        <f>IFERROR(VLOOKUP($E3911,Listen!$I$5:$K$41,2,FALSE),"")</f>
        <v/>
      </c>
      <c r="J3911" s="105" t="str">
        <f>IFERROR(VLOOKUP($E3911,Listen!$I$5:$K$41,3,FALSE),"")</f>
        <v/>
      </c>
      <c r="K3911" s="111" t="str">
        <f>IFERROR(IF($C3911=K$2,$G3911*VLOOKUP($F3911,Listen!$B$5:$G$95,$J3911+1,FALSE)/VLOOKUP(K$2,Listen!$B$5:$G$95,$J3911+1,FALSE),"-")*IF($D3911="Abgabe",0,1),"")</f>
        <v/>
      </c>
      <c r="L3911" s="111" t="str">
        <f>IFERROR(IF($C3911=L$2,$G3911*VLOOKUP($F3911,Listen!$B$5:$G$95,$J3911+1,FALSE)/VLOOKUP(L$2,Listen!$B$5:$G$95,$J3911+1,FALSE),"-")*IF($D3911="Abgabe",0,1),"")</f>
        <v/>
      </c>
      <c r="M3911" s="111" t="str">
        <f>IFERROR(IF($C3911=M$2,$G3911*VLOOKUP($F3911,Listen!$B$5:$G$95,$J3911+1,FALSE)/VLOOKUP(M$2,Listen!$B$5:$G$95,$J3911+1,FALSE),"-")*IF($D3911="Abgabe",0,1),"")</f>
        <v/>
      </c>
      <c r="N3911" s="111" t="str">
        <f>IFERROR(IF($C3911=N$2,$G3911*VLOOKUP($F3911,Listen!$B$5:$G$95,$J3911+1,FALSE)/VLOOKUP(N$2,Listen!$B$5:$G$95,$J3911+1,FALSE),"-")*IF($D3911="Abgabe",0,1),"")</f>
        <v/>
      </c>
      <c r="O3911" s="111" t="str">
        <f>IFERROR(IF($C3911=O$2,$G3911*VLOOKUP($F3911,Listen!$B$5:$G$95,$J3911+1,FALSE)/VLOOKUP(O$2,Listen!$B$5:$G$95,$J3911+1,FALSE),"-")*IF($D3911="Abgabe",0,1),"")</f>
        <v/>
      </c>
      <c r="P3911" s="111" t="str">
        <f>IFERROR(IF($C3911=P$2,$G3911*VLOOKUP($F3911,Listen!$B$5:$G$95,$J3911+1,FALSE)/VLOOKUP(P$2,Listen!$B$5:$G$95,$J3911+1,FALSE),"-")*IF($D3911="Abgabe",0,1),"")</f>
        <v/>
      </c>
      <c r="Q3911" s="111" t="str">
        <f>IFERROR(IF($C3911=Q$2,$G3911*VLOOKUP($F3911,Listen!$B$5:$G$95,$J3911+1,FALSE)/VLOOKUP(Q$2,Listen!$B$5:$G$95,$J3911+1,FALSE),"-")*IF($D3911="Abgabe",0,1),"")</f>
        <v/>
      </c>
      <c r="R3911" s="111" t="str">
        <f>IFERROR(IF($C3911=R$2,$G3911*VLOOKUP($F3911,Listen!$B$5:$G$95,$J3911+1,FALSE)/VLOOKUP(R$2,Listen!$B$5:$G$95,$J3911+1,FALSE),"-")*IF($D3911="Abgabe",0,1),"")</f>
        <v/>
      </c>
    </row>
    <row r="3912" spans="2:18">
      <c r="B3912" s="130"/>
      <c r="C3912" s="95" t="str">
        <f>IFERROR(YEAR(VLOOKUP($B3912,A_Stammdaten!$B$18:$G$218,3,FALSE)),"")</f>
        <v/>
      </c>
      <c r="D3912" s="95" t="str">
        <f>IFERROR(VLOOKUP($B3912,A_Stammdaten!$B$18:$G$218,6,FALSE),"")</f>
        <v/>
      </c>
      <c r="E3912" s="131"/>
      <c r="F3912" s="130"/>
      <c r="G3912" s="130"/>
      <c r="H3912" s="96"/>
      <c r="I3912" s="105" t="str">
        <f>IFERROR(VLOOKUP($E3912,Listen!$I$5:$K$41,2,FALSE),"")</f>
        <v/>
      </c>
      <c r="J3912" s="105" t="str">
        <f>IFERROR(VLOOKUP($E3912,Listen!$I$5:$K$41,3,FALSE),"")</f>
        <v/>
      </c>
      <c r="K3912" s="111" t="str">
        <f>IFERROR(IF($C3912=K$2,$G3912*VLOOKUP($F3912,Listen!$B$5:$G$95,$J3912+1,FALSE)/VLOOKUP(K$2,Listen!$B$5:$G$95,$J3912+1,FALSE),"-")*IF($D3912="Abgabe",0,1),"")</f>
        <v/>
      </c>
      <c r="L3912" s="111" t="str">
        <f>IFERROR(IF($C3912=L$2,$G3912*VLOOKUP($F3912,Listen!$B$5:$G$95,$J3912+1,FALSE)/VLOOKUP(L$2,Listen!$B$5:$G$95,$J3912+1,FALSE),"-")*IF($D3912="Abgabe",0,1),"")</f>
        <v/>
      </c>
      <c r="M3912" s="111" t="str">
        <f>IFERROR(IF($C3912=M$2,$G3912*VLOOKUP($F3912,Listen!$B$5:$G$95,$J3912+1,FALSE)/VLOOKUP(M$2,Listen!$B$5:$G$95,$J3912+1,FALSE),"-")*IF($D3912="Abgabe",0,1),"")</f>
        <v/>
      </c>
      <c r="N3912" s="111" t="str">
        <f>IFERROR(IF($C3912=N$2,$G3912*VLOOKUP($F3912,Listen!$B$5:$G$95,$J3912+1,FALSE)/VLOOKUP(N$2,Listen!$B$5:$G$95,$J3912+1,FALSE),"-")*IF($D3912="Abgabe",0,1),"")</f>
        <v/>
      </c>
      <c r="O3912" s="111" t="str">
        <f>IFERROR(IF($C3912=O$2,$G3912*VLOOKUP($F3912,Listen!$B$5:$G$95,$J3912+1,FALSE)/VLOOKUP(O$2,Listen!$B$5:$G$95,$J3912+1,FALSE),"-")*IF($D3912="Abgabe",0,1),"")</f>
        <v/>
      </c>
      <c r="P3912" s="111" t="str">
        <f>IFERROR(IF($C3912=P$2,$G3912*VLOOKUP($F3912,Listen!$B$5:$G$95,$J3912+1,FALSE)/VLOOKUP(P$2,Listen!$B$5:$G$95,$J3912+1,FALSE),"-")*IF($D3912="Abgabe",0,1),"")</f>
        <v/>
      </c>
      <c r="Q3912" s="111" t="str">
        <f>IFERROR(IF($C3912=Q$2,$G3912*VLOOKUP($F3912,Listen!$B$5:$G$95,$J3912+1,FALSE)/VLOOKUP(Q$2,Listen!$B$5:$G$95,$J3912+1,FALSE),"-")*IF($D3912="Abgabe",0,1),"")</f>
        <v/>
      </c>
      <c r="R3912" s="111" t="str">
        <f>IFERROR(IF($C3912=R$2,$G3912*VLOOKUP($F3912,Listen!$B$5:$G$95,$J3912+1,FALSE)/VLOOKUP(R$2,Listen!$B$5:$G$95,$J3912+1,FALSE),"-")*IF($D3912="Abgabe",0,1),"")</f>
        <v/>
      </c>
    </row>
    <row r="3913" spans="2:18">
      <c r="B3913" s="130"/>
      <c r="C3913" s="95" t="str">
        <f>IFERROR(YEAR(VLOOKUP($B3913,A_Stammdaten!$B$18:$G$218,3,FALSE)),"")</f>
        <v/>
      </c>
      <c r="D3913" s="95" t="str">
        <f>IFERROR(VLOOKUP($B3913,A_Stammdaten!$B$18:$G$218,6,FALSE),"")</f>
        <v/>
      </c>
      <c r="E3913" s="131"/>
      <c r="F3913" s="130"/>
      <c r="G3913" s="130"/>
      <c r="H3913" s="96"/>
      <c r="I3913" s="105" t="str">
        <f>IFERROR(VLOOKUP($E3913,Listen!$I$5:$K$41,2,FALSE),"")</f>
        <v/>
      </c>
      <c r="J3913" s="105" t="str">
        <f>IFERROR(VLOOKUP($E3913,Listen!$I$5:$K$41,3,FALSE),"")</f>
        <v/>
      </c>
      <c r="K3913" s="111" t="str">
        <f>IFERROR(IF($C3913=K$2,$G3913*VLOOKUP($F3913,Listen!$B$5:$G$95,$J3913+1,FALSE)/VLOOKUP(K$2,Listen!$B$5:$G$95,$J3913+1,FALSE),"-")*IF($D3913="Abgabe",0,1),"")</f>
        <v/>
      </c>
      <c r="L3913" s="111" t="str">
        <f>IFERROR(IF($C3913=L$2,$G3913*VLOOKUP($F3913,Listen!$B$5:$G$95,$J3913+1,FALSE)/VLOOKUP(L$2,Listen!$B$5:$G$95,$J3913+1,FALSE),"-")*IF($D3913="Abgabe",0,1),"")</f>
        <v/>
      </c>
      <c r="M3913" s="111" t="str">
        <f>IFERROR(IF($C3913=M$2,$G3913*VLOOKUP($F3913,Listen!$B$5:$G$95,$J3913+1,FALSE)/VLOOKUP(M$2,Listen!$B$5:$G$95,$J3913+1,FALSE),"-")*IF($D3913="Abgabe",0,1),"")</f>
        <v/>
      </c>
      <c r="N3913" s="111" t="str">
        <f>IFERROR(IF($C3913=N$2,$G3913*VLOOKUP($F3913,Listen!$B$5:$G$95,$J3913+1,FALSE)/VLOOKUP(N$2,Listen!$B$5:$G$95,$J3913+1,FALSE),"-")*IF($D3913="Abgabe",0,1),"")</f>
        <v/>
      </c>
      <c r="O3913" s="111" t="str">
        <f>IFERROR(IF($C3913=O$2,$G3913*VLOOKUP($F3913,Listen!$B$5:$G$95,$J3913+1,FALSE)/VLOOKUP(O$2,Listen!$B$5:$G$95,$J3913+1,FALSE),"-")*IF($D3913="Abgabe",0,1),"")</f>
        <v/>
      </c>
      <c r="P3913" s="111" t="str">
        <f>IFERROR(IF($C3913=P$2,$G3913*VLOOKUP($F3913,Listen!$B$5:$G$95,$J3913+1,FALSE)/VLOOKUP(P$2,Listen!$B$5:$G$95,$J3913+1,FALSE),"-")*IF($D3913="Abgabe",0,1),"")</f>
        <v/>
      </c>
      <c r="Q3913" s="111" t="str">
        <f>IFERROR(IF($C3913=Q$2,$G3913*VLOOKUP($F3913,Listen!$B$5:$G$95,$J3913+1,FALSE)/VLOOKUP(Q$2,Listen!$B$5:$G$95,$J3913+1,FALSE),"-")*IF($D3913="Abgabe",0,1),"")</f>
        <v/>
      </c>
      <c r="R3913" s="111" t="str">
        <f>IFERROR(IF($C3913=R$2,$G3913*VLOOKUP($F3913,Listen!$B$5:$G$95,$J3913+1,FALSE)/VLOOKUP(R$2,Listen!$B$5:$G$95,$J3913+1,FALSE),"-")*IF($D3913="Abgabe",0,1),"")</f>
        <v/>
      </c>
    </row>
    <row r="3914" spans="2:18">
      <c r="B3914" s="130"/>
      <c r="C3914" s="95" t="str">
        <f>IFERROR(YEAR(VLOOKUP($B3914,A_Stammdaten!$B$18:$G$218,3,FALSE)),"")</f>
        <v/>
      </c>
      <c r="D3914" s="95" t="str">
        <f>IFERROR(VLOOKUP($B3914,A_Stammdaten!$B$18:$G$218,6,FALSE),"")</f>
        <v/>
      </c>
      <c r="E3914" s="131"/>
      <c r="F3914" s="130"/>
      <c r="G3914" s="130"/>
      <c r="H3914" s="96"/>
      <c r="I3914" s="105" t="str">
        <f>IFERROR(VLOOKUP($E3914,Listen!$I$5:$K$41,2,FALSE),"")</f>
        <v/>
      </c>
      <c r="J3914" s="105" t="str">
        <f>IFERROR(VLOOKUP($E3914,Listen!$I$5:$K$41,3,FALSE),"")</f>
        <v/>
      </c>
      <c r="K3914" s="111" t="str">
        <f>IFERROR(IF($C3914=K$2,$G3914*VLOOKUP($F3914,Listen!$B$5:$G$95,$J3914+1,FALSE)/VLOOKUP(K$2,Listen!$B$5:$G$95,$J3914+1,FALSE),"-")*IF($D3914="Abgabe",0,1),"")</f>
        <v/>
      </c>
      <c r="L3914" s="111" t="str">
        <f>IFERROR(IF($C3914=L$2,$G3914*VLOOKUP($F3914,Listen!$B$5:$G$95,$J3914+1,FALSE)/VLOOKUP(L$2,Listen!$B$5:$G$95,$J3914+1,FALSE),"-")*IF($D3914="Abgabe",0,1),"")</f>
        <v/>
      </c>
      <c r="M3914" s="111" t="str">
        <f>IFERROR(IF($C3914=M$2,$G3914*VLOOKUP($F3914,Listen!$B$5:$G$95,$J3914+1,FALSE)/VLOOKUP(M$2,Listen!$B$5:$G$95,$J3914+1,FALSE),"-")*IF($D3914="Abgabe",0,1),"")</f>
        <v/>
      </c>
      <c r="N3914" s="111" t="str">
        <f>IFERROR(IF($C3914=N$2,$G3914*VLOOKUP($F3914,Listen!$B$5:$G$95,$J3914+1,FALSE)/VLOOKUP(N$2,Listen!$B$5:$G$95,$J3914+1,FALSE),"-")*IF($D3914="Abgabe",0,1),"")</f>
        <v/>
      </c>
      <c r="O3914" s="111" t="str">
        <f>IFERROR(IF($C3914=O$2,$G3914*VLOOKUP($F3914,Listen!$B$5:$G$95,$J3914+1,FALSE)/VLOOKUP(O$2,Listen!$B$5:$G$95,$J3914+1,FALSE),"-")*IF($D3914="Abgabe",0,1),"")</f>
        <v/>
      </c>
      <c r="P3914" s="111" t="str">
        <f>IFERROR(IF($C3914=P$2,$G3914*VLOOKUP($F3914,Listen!$B$5:$G$95,$J3914+1,FALSE)/VLOOKUP(P$2,Listen!$B$5:$G$95,$J3914+1,FALSE),"-")*IF($D3914="Abgabe",0,1),"")</f>
        <v/>
      </c>
      <c r="Q3914" s="111" t="str">
        <f>IFERROR(IF($C3914=Q$2,$G3914*VLOOKUP($F3914,Listen!$B$5:$G$95,$J3914+1,FALSE)/VLOOKUP(Q$2,Listen!$B$5:$G$95,$J3914+1,FALSE),"-")*IF($D3914="Abgabe",0,1),"")</f>
        <v/>
      </c>
      <c r="R3914" s="111" t="str">
        <f>IFERROR(IF($C3914=R$2,$G3914*VLOOKUP($F3914,Listen!$B$5:$G$95,$J3914+1,FALSE)/VLOOKUP(R$2,Listen!$B$5:$G$95,$J3914+1,FALSE),"-")*IF($D3914="Abgabe",0,1),"")</f>
        <v/>
      </c>
    </row>
    <row r="3915" spans="2:18">
      <c r="B3915" s="130"/>
      <c r="C3915" s="95" t="str">
        <f>IFERROR(YEAR(VLOOKUP($B3915,A_Stammdaten!$B$18:$G$218,3,FALSE)),"")</f>
        <v/>
      </c>
      <c r="D3915" s="95" t="str">
        <f>IFERROR(VLOOKUP($B3915,A_Stammdaten!$B$18:$G$218,6,FALSE),"")</f>
        <v/>
      </c>
      <c r="E3915" s="131"/>
      <c r="F3915" s="130"/>
      <c r="G3915" s="130"/>
      <c r="H3915" s="96"/>
      <c r="I3915" s="105" t="str">
        <f>IFERROR(VLOOKUP($E3915,Listen!$I$5:$K$41,2,FALSE),"")</f>
        <v/>
      </c>
      <c r="J3915" s="105" t="str">
        <f>IFERROR(VLOOKUP($E3915,Listen!$I$5:$K$41,3,FALSE),"")</f>
        <v/>
      </c>
      <c r="K3915" s="111" t="str">
        <f>IFERROR(IF($C3915=K$2,$G3915*VLOOKUP($F3915,Listen!$B$5:$G$95,$J3915+1,FALSE)/VLOOKUP(K$2,Listen!$B$5:$G$95,$J3915+1,FALSE),"-")*IF($D3915="Abgabe",0,1),"")</f>
        <v/>
      </c>
      <c r="L3915" s="111" t="str">
        <f>IFERROR(IF($C3915=L$2,$G3915*VLOOKUP($F3915,Listen!$B$5:$G$95,$J3915+1,FALSE)/VLOOKUP(L$2,Listen!$B$5:$G$95,$J3915+1,FALSE),"-")*IF($D3915="Abgabe",0,1),"")</f>
        <v/>
      </c>
      <c r="M3915" s="111" t="str">
        <f>IFERROR(IF($C3915=M$2,$G3915*VLOOKUP($F3915,Listen!$B$5:$G$95,$J3915+1,FALSE)/VLOOKUP(M$2,Listen!$B$5:$G$95,$J3915+1,FALSE),"-")*IF($D3915="Abgabe",0,1),"")</f>
        <v/>
      </c>
      <c r="N3915" s="111" t="str">
        <f>IFERROR(IF($C3915=N$2,$G3915*VLOOKUP($F3915,Listen!$B$5:$G$95,$J3915+1,FALSE)/VLOOKUP(N$2,Listen!$B$5:$G$95,$J3915+1,FALSE),"-")*IF($D3915="Abgabe",0,1),"")</f>
        <v/>
      </c>
      <c r="O3915" s="111" t="str">
        <f>IFERROR(IF($C3915=O$2,$G3915*VLOOKUP($F3915,Listen!$B$5:$G$95,$J3915+1,FALSE)/VLOOKUP(O$2,Listen!$B$5:$G$95,$J3915+1,FALSE),"-")*IF($D3915="Abgabe",0,1),"")</f>
        <v/>
      </c>
      <c r="P3915" s="111" t="str">
        <f>IFERROR(IF($C3915=P$2,$G3915*VLOOKUP($F3915,Listen!$B$5:$G$95,$J3915+1,FALSE)/VLOOKUP(P$2,Listen!$B$5:$G$95,$J3915+1,FALSE),"-")*IF($D3915="Abgabe",0,1),"")</f>
        <v/>
      </c>
      <c r="Q3915" s="111" t="str">
        <f>IFERROR(IF($C3915=Q$2,$G3915*VLOOKUP($F3915,Listen!$B$5:$G$95,$J3915+1,FALSE)/VLOOKUP(Q$2,Listen!$B$5:$G$95,$J3915+1,FALSE),"-")*IF($D3915="Abgabe",0,1),"")</f>
        <v/>
      </c>
      <c r="R3915" s="111" t="str">
        <f>IFERROR(IF($C3915=R$2,$G3915*VLOOKUP($F3915,Listen!$B$5:$G$95,$J3915+1,FALSE)/VLOOKUP(R$2,Listen!$B$5:$G$95,$J3915+1,FALSE),"-")*IF($D3915="Abgabe",0,1),"")</f>
        <v/>
      </c>
    </row>
    <row r="3916" spans="2:18">
      <c r="B3916" s="130"/>
      <c r="C3916" s="95" t="str">
        <f>IFERROR(YEAR(VLOOKUP($B3916,A_Stammdaten!$B$18:$G$218,3,FALSE)),"")</f>
        <v/>
      </c>
      <c r="D3916" s="95" t="str">
        <f>IFERROR(VLOOKUP($B3916,A_Stammdaten!$B$18:$G$218,6,FALSE),"")</f>
        <v/>
      </c>
      <c r="E3916" s="131"/>
      <c r="F3916" s="130"/>
      <c r="G3916" s="130"/>
      <c r="H3916" s="96"/>
      <c r="I3916" s="105" t="str">
        <f>IFERROR(VLOOKUP($E3916,Listen!$I$5:$K$41,2,FALSE),"")</f>
        <v/>
      </c>
      <c r="J3916" s="105" t="str">
        <f>IFERROR(VLOOKUP($E3916,Listen!$I$5:$K$41,3,FALSE),"")</f>
        <v/>
      </c>
      <c r="K3916" s="111" t="str">
        <f>IFERROR(IF($C3916=K$2,$G3916*VLOOKUP($F3916,Listen!$B$5:$G$95,$J3916+1,FALSE)/VLOOKUP(K$2,Listen!$B$5:$G$95,$J3916+1,FALSE),"-")*IF($D3916="Abgabe",0,1),"")</f>
        <v/>
      </c>
      <c r="L3916" s="111" t="str">
        <f>IFERROR(IF($C3916=L$2,$G3916*VLOOKUP($F3916,Listen!$B$5:$G$95,$J3916+1,FALSE)/VLOOKUP(L$2,Listen!$B$5:$G$95,$J3916+1,FALSE),"-")*IF($D3916="Abgabe",0,1),"")</f>
        <v/>
      </c>
      <c r="M3916" s="111" t="str">
        <f>IFERROR(IF($C3916=M$2,$G3916*VLOOKUP($F3916,Listen!$B$5:$G$95,$J3916+1,FALSE)/VLOOKUP(M$2,Listen!$B$5:$G$95,$J3916+1,FALSE),"-")*IF($D3916="Abgabe",0,1),"")</f>
        <v/>
      </c>
      <c r="N3916" s="111" t="str">
        <f>IFERROR(IF($C3916=N$2,$G3916*VLOOKUP($F3916,Listen!$B$5:$G$95,$J3916+1,FALSE)/VLOOKUP(N$2,Listen!$B$5:$G$95,$J3916+1,FALSE),"-")*IF($D3916="Abgabe",0,1),"")</f>
        <v/>
      </c>
      <c r="O3916" s="111" t="str">
        <f>IFERROR(IF($C3916=O$2,$G3916*VLOOKUP($F3916,Listen!$B$5:$G$95,$J3916+1,FALSE)/VLOOKUP(O$2,Listen!$B$5:$G$95,$J3916+1,FALSE),"-")*IF($D3916="Abgabe",0,1),"")</f>
        <v/>
      </c>
      <c r="P3916" s="111" t="str">
        <f>IFERROR(IF($C3916=P$2,$G3916*VLOOKUP($F3916,Listen!$B$5:$G$95,$J3916+1,FALSE)/VLOOKUP(P$2,Listen!$B$5:$G$95,$J3916+1,FALSE),"-")*IF($D3916="Abgabe",0,1),"")</f>
        <v/>
      </c>
      <c r="Q3916" s="111" t="str">
        <f>IFERROR(IF($C3916=Q$2,$G3916*VLOOKUP($F3916,Listen!$B$5:$G$95,$J3916+1,FALSE)/VLOOKUP(Q$2,Listen!$B$5:$G$95,$J3916+1,FALSE),"-")*IF($D3916="Abgabe",0,1),"")</f>
        <v/>
      </c>
      <c r="R3916" s="111" t="str">
        <f>IFERROR(IF($C3916=R$2,$G3916*VLOOKUP($F3916,Listen!$B$5:$G$95,$J3916+1,FALSE)/VLOOKUP(R$2,Listen!$B$5:$G$95,$J3916+1,FALSE),"-")*IF($D3916="Abgabe",0,1),"")</f>
        <v/>
      </c>
    </row>
    <row r="3917" spans="2:18">
      <c r="B3917" s="130"/>
      <c r="C3917" s="95" t="str">
        <f>IFERROR(YEAR(VLOOKUP($B3917,A_Stammdaten!$B$18:$G$218,3,FALSE)),"")</f>
        <v/>
      </c>
      <c r="D3917" s="95" t="str">
        <f>IFERROR(VLOOKUP($B3917,A_Stammdaten!$B$18:$G$218,6,FALSE),"")</f>
        <v/>
      </c>
      <c r="E3917" s="131"/>
      <c r="F3917" s="130"/>
      <c r="G3917" s="130"/>
      <c r="H3917" s="96"/>
      <c r="I3917" s="105" t="str">
        <f>IFERROR(VLOOKUP($E3917,Listen!$I$5:$K$41,2,FALSE),"")</f>
        <v/>
      </c>
      <c r="J3917" s="105" t="str">
        <f>IFERROR(VLOOKUP($E3917,Listen!$I$5:$K$41,3,FALSE),"")</f>
        <v/>
      </c>
      <c r="K3917" s="111" t="str">
        <f>IFERROR(IF($C3917=K$2,$G3917*VLOOKUP($F3917,Listen!$B$5:$G$95,$J3917+1,FALSE)/VLOOKUP(K$2,Listen!$B$5:$G$95,$J3917+1,FALSE),"-")*IF($D3917="Abgabe",0,1),"")</f>
        <v/>
      </c>
      <c r="L3917" s="111" t="str">
        <f>IFERROR(IF($C3917=L$2,$G3917*VLOOKUP($F3917,Listen!$B$5:$G$95,$J3917+1,FALSE)/VLOOKUP(L$2,Listen!$B$5:$G$95,$J3917+1,FALSE),"-")*IF($D3917="Abgabe",0,1),"")</f>
        <v/>
      </c>
      <c r="M3917" s="111" t="str">
        <f>IFERROR(IF($C3917=M$2,$G3917*VLOOKUP($F3917,Listen!$B$5:$G$95,$J3917+1,FALSE)/VLOOKUP(M$2,Listen!$B$5:$G$95,$J3917+1,FALSE),"-")*IF($D3917="Abgabe",0,1),"")</f>
        <v/>
      </c>
      <c r="N3917" s="111" t="str">
        <f>IFERROR(IF($C3917=N$2,$G3917*VLOOKUP($F3917,Listen!$B$5:$G$95,$J3917+1,FALSE)/VLOOKUP(N$2,Listen!$B$5:$G$95,$J3917+1,FALSE),"-")*IF($D3917="Abgabe",0,1),"")</f>
        <v/>
      </c>
      <c r="O3917" s="111" t="str">
        <f>IFERROR(IF($C3917=O$2,$G3917*VLOOKUP($F3917,Listen!$B$5:$G$95,$J3917+1,FALSE)/VLOOKUP(O$2,Listen!$B$5:$G$95,$J3917+1,FALSE),"-")*IF($D3917="Abgabe",0,1),"")</f>
        <v/>
      </c>
      <c r="P3917" s="111" t="str">
        <f>IFERROR(IF($C3917=P$2,$G3917*VLOOKUP($F3917,Listen!$B$5:$G$95,$J3917+1,FALSE)/VLOOKUP(P$2,Listen!$B$5:$G$95,$J3917+1,FALSE),"-")*IF($D3917="Abgabe",0,1),"")</f>
        <v/>
      </c>
      <c r="Q3917" s="111" t="str">
        <f>IFERROR(IF($C3917=Q$2,$G3917*VLOOKUP($F3917,Listen!$B$5:$G$95,$J3917+1,FALSE)/VLOOKUP(Q$2,Listen!$B$5:$G$95,$J3917+1,FALSE),"-")*IF($D3917="Abgabe",0,1),"")</f>
        <v/>
      </c>
      <c r="R3917" s="111" t="str">
        <f>IFERROR(IF($C3917=R$2,$G3917*VLOOKUP($F3917,Listen!$B$5:$G$95,$J3917+1,FALSE)/VLOOKUP(R$2,Listen!$B$5:$G$95,$J3917+1,FALSE),"-")*IF($D3917="Abgabe",0,1),"")</f>
        <v/>
      </c>
    </row>
    <row r="3918" spans="2:18">
      <c r="B3918" s="130"/>
      <c r="C3918" s="95" t="str">
        <f>IFERROR(YEAR(VLOOKUP($B3918,A_Stammdaten!$B$18:$G$218,3,FALSE)),"")</f>
        <v/>
      </c>
      <c r="D3918" s="95" t="str">
        <f>IFERROR(VLOOKUP($B3918,A_Stammdaten!$B$18:$G$218,6,FALSE),"")</f>
        <v/>
      </c>
      <c r="E3918" s="131"/>
      <c r="F3918" s="130"/>
      <c r="G3918" s="130"/>
      <c r="H3918" s="96"/>
      <c r="I3918" s="105" t="str">
        <f>IFERROR(VLOOKUP($E3918,Listen!$I$5:$K$41,2,FALSE),"")</f>
        <v/>
      </c>
      <c r="J3918" s="105" t="str">
        <f>IFERROR(VLOOKUP($E3918,Listen!$I$5:$K$41,3,FALSE),"")</f>
        <v/>
      </c>
      <c r="K3918" s="111" t="str">
        <f>IFERROR(IF($C3918=K$2,$G3918*VLOOKUP($F3918,Listen!$B$5:$G$95,$J3918+1,FALSE)/VLOOKUP(K$2,Listen!$B$5:$G$95,$J3918+1,FALSE),"-")*IF($D3918="Abgabe",0,1),"")</f>
        <v/>
      </c>
      <c r="L3918" s="111" t="str">
        <f>IFERROR(IF($C3918=L$2,$G3918*VLOOKUP($F3918,Listen!$B$5:$G$95,$J3918+1,FALSE)/VLOOKUP(L$2,Listen!$B$5:$G$95,$J3918+1,FALSE),"-")*IF($D3918="Abgabe",0,1),"")</f>
        <v/>
      </c>
      <c r="M3918" s="111" t="str">
        <f>IFERROR(IF($C3918=M$2,$G3918*VLOOKUP($F3918,Listen!$B$5:$G$95,$J3918+1,FALSE)/VLOOKUP(M$2,Listen!$B$5:$G$95,$J3918+1,FALSE),"-")*IF($D3918="Abgabe",0,1),"")</f>
        <v/>
      </c>
      <c r="N3918" s="111" t="str">
        <f>IFERROR(IF($C3918=N$2,$G3918*VLOOKUP($F3918,Listen!$B$5:$G$95,$J3918+1,FALSE)/VLOOKUP(N$2,Listen!$B$5:$G$95,$J3918+1,FALSE),"-")*IF($D3918="Abgabe",0,1),"")</f>
        <v/>
      </c>
      <c r="O3918" s="111" t="str">
        <f>IFERROR(IF($C3918=O$2,$G3918*VLOOKUP($F3918,Listen!$B$5:$G$95,$J3918+1,FALSE)/VLOOKUP(O$2,Listen!$B$5:$G$95,$J3918+1,FALSE),"-")*IF($D3918="Abgabe",0,1),"")</f>
        <v/>
      </c>
      <c r="P3918" s="111" t="str">
        <f>IFERROR(IF($C3918=P$2,$G3918*VLOOKUP($F3918,Listen!$B$5:$G$95,$J3918+1,FALSE)/VLOOKUP(P$2,Listen!$B$5:$G$95,$J3918+1,FALSE),"-")*IF($D3918="Abgabe",0,1),"")</f>
        <v/>
      </c>
      <c r="Q3918" s="111" t="str">
        <f>IFERROR(IF($C3918=Q$2,$G3918*VLOOKUP($F3918,Listen!$B$5:$G$95,$J3918+1,FALSE)/VLOOKUP(Q$2,Listen!$B$5:$G$95,$J3918+1,FALSE),"-")*IF($D3918="Abgabe",0,1),"")</f>
        <v/>
      </c>
      <c r="R3918" s="111" t="str">
        <f>IFERROR(IF($C3918=R$2,$G3918*VLOOKUP($F3918,Listen!$B$5:$G$95,$J3918+1,FALSE)/VLOOKUP(R$2,Listen!$B$5:$G$95,$J3918+1,FALSE),"-")*IF($D3918="Abgabe",0,1),"")</f>
        <v/>
      </c>
    </row>
    <row r="3919" spans="2:18">
      <c r="B3919" s="130"/>
      <c r="C3919" s="95" t="str">
        <f>IFERROR(YEAR(VLOOKUP($B3919,A_Stammdaten!$B$18:$G$218,3,FALSE)),"")</f>
        <v/>
      </c>
      <c r="D3919" s="95" t="str">
        <f>IFERROR(VLOOKUP($B3919,A_Stammdaten!$B$18:$G$218,6,FALSE),"")</f>
        <v/>
      </c>
      <c r="E3919" s="131"/>
      <c r="F3919" s="130"/>
      <c r="G3919" s="130"/>
      <c r="H3919" s="96"/>
      <c r="I3919" s="105" t="str">
        <f>IFERROR(VLOOKUP($E3919,Listen!$I$5:$K$41,2,FALSE),"")</f>
        <v/>
      </c>
      <c r="J3919" s="105" t="str">
        <f>IFERROR(VLOOKUP($E3919,Listen!$I$5:$K$41,3,FALSE),"")</f>
        <v/>
      </c>
      <c r="K3919" s="111" t="str">
        <f>IFERROR(IF($C3919=K$2,$G3919*VLOOKUP($F3919,Listen!$B$5:$G$95,$J3919+1,FALSE)/VLOOKUP(K$2,Listen!$B$5:$G$95,$J3919+1,FALSE),"-")*IF($D3919="Abgabe",0,1),"")</f>
        <v/>
      </c>
      <c r="L3919" s="111" t="str">
        <f>IFERROR(IF($C3919=L$2,$G3919*VLOOKUP($F3919,Listen!$B$5:$G$95,$J3919+1,FALSE)/VLOOKUP(L$2,Listen!$B$5:$G$95,$J3919+1,FALSE),"-")*IF($D3919="Abgabe",0,1),"")</f>
        <v/>
      </c>
      <c r="M3919" s="111" t="str">
        <f>IFERROR(IF($C3919=M$2,$G3919*VLOOKUP($F3919,Listen!$B$5:$G$95,$J3919+1,FALSE)/VLOOKUP(M$2,Listen!$B$5:$G$95,$J3919+1,FALSE),"-")*IF($D3919="Abgabe",0,1),"")</f>
        <v/>
      </c>
      <c r="N3919" s="111" t="str">
        <f>IFERROR(IF($C3919=N$2,$G3919*VLOOKUP($F3919,Listen!$B$5:$G$95,$J3919+1,FALSE)/VLOOKUP(N$2,Listen!$B$5:$G$95,$J3919+1,FALSE),"-")*IF($D3919="Abgabe",0,1),"")</f>
        <v/>
      </c>
      <c r="O3919" s="111" t="str">
        <f>IFERROR(IF($C3919=O$2,$G3919*VLOOKUP($F3919,Listen!$B$5:$G$95,$J3919+1,FALSE)/VLOOKUP(O$2,Listen!$B$5:$G$95,$J3919+1,FALSE),"-")*IF($D3919="Abgabe",0,1),"")</f>
        <v/>
      </c>
      <c r="P3919" s="111" t="str">
        <f>IFERROR(IF($C3919=P$2,$G3919*VLOOKUP($F3919,Listen!$B$5:$G$95,$J3919+1,FALSE)/VLOOKUP(P$2,Listen!$B$5:$G$95,$J3919+1,FALSE),"-")*IF($D3919="Abgabe",0,1),"")</f>
        <v/>
      </c>
      <c r="Q3919" s="111" t="str">
        <f>IFERROR(IF($C3919=Q$2,$G3919*VLOOKUP($F3919,Listen!$B$5:$G$95,$J3919+1,FALSE)/VLOOKUP(Q$2,Listen!$B$5:$G$95,$J3919+1,FALSE),"-")*IF($D3919="Abgabe",0,1),"")</f>
        <v/>
      </c>
      <c r="R3919" s="111" t="str">
        <f>IFERROR(IF($C3919=R$2,$G3919*VLOOKUP($F3919,Listen!$B$5:$G$95,$J3919+1,FALSE)/VLOOKUP(R$2,Listen!$B$5:$G$95,$J3919+1,FALSE),"-")*IF($D3919="Abgabe",0,1),"")</f>
        <v/>
      </c>
    </row>
    <row r="3920" spans="2:18">
      <c r="B3920" s="130"/>
      <c r="C3920" s="95" t="str">
        <f>IFERROR(YEAR(VLOOKUP($B3920,A_Stammdaten!$B$18:$G$218,3,FALSE)),"")</f>
        <v/>
      </c>
      <c r="D3920" s="95" t="str">
        <f>IFERROR(VLOOKUP($B3920,A_Stammdaten!$B$18:$G$218,6,FALSE),"")</f>
        <v/>
      </c>
      <c r="E3920" s="131"/>
      <c r="F3920" s="130"/>
      <c r="G3920" s="130"/>
      <c r="H3920" s="96"/>
      <c r="I3920" s="105" t="str">
        <f>IFERROR(VLOOKUP($E3920,Listen!$I$5:$K$41,2,FALSE),"")</f>
        <v/>
      </c>
      <c r="J3920" s="105" t="str">
        <f>IFERROR(VLOOKUP($E3920,Listen!$I$5:$K$41,3,FALSE),"")</f>
        <v/>
      </c>
      <c r="K3920" s="111" t="str">
        <f>IFERROR(IF($C3920=K$2,$G3920*VLOOKUP($F3920,Listen!$B$5:$G$95,$J3920+1,FALSE)/VLOOKUP(K$2,Listen!$B$5:$G$95,$J3920+1,FALSE),"-")*IF($D3920="Abgabe",0,1),"")</f>
        <v/>
      </c>
      <c r="L3920" s="111" t="str">
        <f>IFERROR(IF($C3920=L$2,$G3920*VLOOKUP($F3920,Listen!$B$5:$G$95,$J3920+1,FALSE)/VLOOKUP(L$2,Listen!$B$5:$G$95,$J3920+1,FALSE),"-")*IF($D3920="Abgabe",0,1),"")</f>
        <v/>
      </c>
      <c r="M3920" s="111" t="str">
        <f>IFERROR(IF($C3920=M$2,$G3920*VLOOKUP($F3920,Listen!$B$5:$G$95,$J3920+1,FALSE)/VLOOKUP(M$2,Listen!$B$5:$G$95,$J3920+1,FALSE),"-")*IF($D3920="Abgabe",0,1),"")</f>
        <v/>
      </c>
      <c r="N3920" s="111" t="str">
        <f>IFERROR(IF($C3920=N$2,$G3920*VLOOKUP($F3920,Listen!$B$5:$G$95,$J3920+1,FALSE)/VLOOKUP(N$2,Listen!$B$5:$G$95,$J3920+1,FALSE),"-")*IF($D3920="Abgabe",0,1),"")</f>
        <v/>
      </c>
      <c r="O3920" s="111" t="str">
        <f>IFERROR(IF($C3920=O$2,$G3920*VLOOKUP($F3920,Listen!$B$5:$G$95,$J3920+1,FALSE)/VLOOKUP(O$2,Listen!$B$5:$G$95,$J3920+1,FALSE),"-")*IF($D3920="Abgabe",0,1),"")</f>
        <v/>
      </c>
      <c r="P3920" s="111" t="str">
        <f>IFERROR(IF($C3920=P$2,$G3920*VLOOKUP($F3920,Listen!$B$5:$G$95,$J3920+1,FALSE)/VLOOKUP(P$2,Listen!$B$5:$G$95,$J3920+1,FALSE),"-")*IF($D3920="Abgabe",0,1),"")</f>
        <v/>
      </c>
      <c r="Q3920" s="111" t="str">
        <f>IFERROR(IF($C3920=Q$2,$G3920*VLOOKUP($F3920,Listen!$B$5:$G$95,$J3920+1,FALSE)/VLOOKUP(Q$2,Listen!$B$5:$G$95,$J3920+1,FALSE),"-")*IF($D3920="Abgabe",0,1),"")</f>
        <v/>
      </c>
      <c r="R3920" s="111" t="str">
        <f>IFERROR(IF($C3920=R$2,$G3920*VLOOKUP($F3920,Listen!$B$5:$G$95,$J3920+1,FALSE)/VLOOKUP(R$2,Listen!$B$5:$G$95,$J3920+1,FALSE),"-")*IF($D3920="Abgabe",0,1),"")</f>
        <v/>
      </c>
    </row>
    <row r="3921" spans="2:18">
      <c r="B3921" s="130"/>
      <c r="C3921" s="95" t="str">
        <f>IFERROR(YEAR(VLOOKUP($B3921,A_Stammdaten!$B$18:$G$218,3,FALSE)),"")</f>
        <v/>
      </c>
      <c r="D3921" s="95" t="str">
        <f>IFERROR(VLOOKUP($B3921,A_Stammdaten!$B$18:$G$218,6,FALSE),"")</f>
        <v/>
      </c>
      <c r="E3921" s="131"/>
      <c r="F3921" s="130"/>
      <c r="G3921" s="130"/>
      <c r="H3921" s="96"/>
      <c r="I3921" s="105" t="str">
        <f>IFERROR(VLOOKUP($E3921,Listen!$I$5:$K$41,2,FALSE),"")</f>
        <v/>
      </c>
      <c r="J3921" s="105" t="str">
        <f>IFERROR(VLOOKUP($E3921,Listen!$I$5:$K$41,3,FALSE),"")</f>
        <v/>
      </c>
      <c r="K3921" s="111" t="str">
        <f>IFERROR(IF($C3921=K$2,$G3921*VLOOKUP($F3921,Listen!$B$5:$G$95,$J3921+1,FALSE)/VLOOKUP(K$2,Listen!$B$5:$G$95,$J3921+1,FALSE),"-")*IF($D3921="Abgabe",0,1),"")</f>
        <v/>
      </c>
      <c r="L3921" s="111" t="str">
        <f>IFERROR(IF($C3921=L$2,$G3921*VLOOKUP($F3921,Listen!$B$5:$G$95,$J3921+1,FALSE)/VLOOKUP(L$2,Listen!$B$5:$G$95,$J3921+1,FALSE),"-")*IF($D3921="Abgabe",0,1),"")</f>
        <v/>
      </c>
      <c r="M3921" s="111" t="str">
        <f>IFERROR(IF($C3921=M$2,$G3921*VLOOKUP($F3921,Listen!$B$5:$G$95,$J3921+1,FALSE)/VLOOKUP(M$2,Listen!$B$5:$G$95,$J3921+1,FALSE),"-")*IF($D3921="Abgabe",0,1),"")</f>
        <v/>
      </c>
      <c r="N3921" s="111" t="str">
        <f>IFERROR(IF($C3921=N$2,$G3921*VLOOKUP($F3921,Listen!$B$5:$G$95,$J3921+1,FALSE)/VLOOKUP(N$2,Listen!$B$5:$G$95,$J3921+1,FALSE),"-")*IF($D3921="Abgabe",0,1),"")</f>
        <v/>
      </c>
      <c r="O3921" s="111" t="str">
        <f>IFERROR(IF($C3921=O$2,$G3921*VLOOKUP($F3921,Listen!$B$5:$G$95,$J3921+1,FALSE)/VLOOKUP(O$2,Listen!$B$5:$G$95,$J3921+1,FALSE),"-")*IF($D3921="Abgabe",0,1),"")</f>
        <v/>
      </c>
      <c r="P3921" s="111" t="str">
        <f>IFERROR(IF($C3921=P$2,$G3921*VLOOKUP($F3921,Listen!$B$5:$G$95,$J3921+1,FALSE)/VLOOKUP(P$2,Listen!$B$5:$G$95,$J3921+1,FALSE),"-")*IF($D3921="Abgabe",0,1),"")</f>
        <v/>
      </c>
      <c r="Q3921" s="111" t="str">
        <f>IFERROR(IF($C3921=Q$2,$G3921*VLOOKUP($F3921,Listen!$B$5:$G$95,$J3921+1,FALSE)/VLOOKUP(Q$2,Listen!$B$5:$G$95,$J3921+1,FALSE),"-")*IF($D3921="Abgabe",0,1),"")</f>
        <v/>
      </c>
      <c r="R3921" s="111" t="str">
        <f>IFERROR(IF($C3921=R$2,$G3921*VLOOKUP($F3921,Listen!$B$5:$G$95,$J3921+1,FALSE)/VLOOKUP(R$2,Listen!$B$5:$G$95,$J3921+1,FALSE),"-")*IF($D3921="Abgabe",0,1),"")</f>
        <v/>
      </c>
    </row>
    <row r="3922" spans="2:18">
      <c r="B3922" s="130"/>
      <c r="C3922" s="95" t="str">
        <f>IFERROR(YEAR(VLOOKUP($B3922,A_Stammdaten!$B$18:$G$218,3,FALSE)),"")</f>
        <v/>
      </c>
      <c r="D3922" s="95" t="str">
        <f>IFERROR(VLOOKUP($B3922,A_Stammdaten!$B$18:$G$218,6,FALSE),"")</f>
        <v/>
      </c>
      <c r="E3922" s="131"/>
      <c r="F3922" s="130"/>
      <c r="G3922" s="130"/>
      <c r="H3922" s="96"/>
      <c r="I3922" s="105" t="str">
        <f>IFERROR(VLOOKUP($E3922,Listen!$I$5:$K$41,2,FALSE),"")</f>
        <v/>
      </c>
      <c r="J3922" s="105" t="str">
        <f>IFERROR(VLOOKUP($E3922,Listen!$I$5:$K$41,3,FALSE),"")</f>
        <v/>
      </c>
      <c r="K3922" s="111" t="str">
        <f>IFERROR(IF($C3922=K$2,$G3922*VLOOKUP($F3922,Listen!$B$5:$G$95,$J3922+1,FALSE)/VLOOKUP(K$2,Listen!$B$5:$G$95,$J3922+1,FALSE),"-")*IF($D3922="Abgabe",0,1),"")</f>
        <v/>
      </c>
      <c r="L3922" s="111" t="str">
        <f>IFERROR(IF($C3922=L$2,$G3922*VLOOKUP($F3922,Listen!$B$5:$G$95,$J3922+1,FALSE)/VLOOKUP(L$2,Listen!$B$5:$G$95,$J3922+1,FALSE),"-")*IF($D3922="Abgabe",0,1),"")</f>
        <v/>
      </c>
      <c r="M3922" s="111" t="str">
        <f>IFERROR(IF($C3922=M$2,$G3922*VLOOKUP($F3922,Listen!$B$5:$G$95,$J3922+1,FALSE)/VLOOKUP(M$2,Listen!$B$5:$G$95,$J3922+1,FALSE),"-")*IF($D3922="Abgabe",0,1),"")</f>
        <v/>
      </c>
      <c r="N3922" s="111" t="str">
        <f>IFERROR(IF($C3922=N$2,$G3922*VLOOKUP($F3922,Listen!$B$5:$G$95,$J3922+1,FALSE)/VLOOKUP(N$2,Listen!$B$5:$G$95,$J3922+1,FALSE),"-")*IF($D3922="Abgabe",0,1),"")</f>
        <v/>
      </c>
      <c r="O3922" s="111" t="str">
        <f>IFERROR(IF($C3922=O$2,$G3922*VLOOKUP($F3922,Listen!$B$5:$G$95,$J3922+1,FALSE)/VLOOKUP(O$2,Listen!$B$5:$G$95,$J3922+1,FALSE),"-")*IF($D3922="Abgabe",0,1),"")</f>
        <v/>
      </c>
      <c r="P3922" s="111" t="str">
        <f>IFERROR(IF($C3922=P$2,$G3922*VLOOKUP($F3922,Listen!$B$5:$G$95,$J3922+1,FALSE)/VLOOKUP(P$2,Listen!$B$5:$G$95,$J3922+1,FALSE),"-")*IF($D3922="Abgabe",0,1),"")</f>
        <v/>
      </c>
      <c r="Q3922" s="111" t="str">
        <f>IFERROR(IF($C3922=Q$2,$G3922*VLOOKUP($F3922,Listen!$B$5:$G$95,$J3922+1,FALSE)/VLOOKUP(Q$2,Listen!$B$5:$G$95,$J3922+1,FALSE),"-")*IF($D3922="Abgabe",0,1),"")</f>
        <v/>
      </c>
      <c r="R3922" s="111" t="str">
        <f>IFERROR(IF($C3922=R$2,$G3922*VLOOKUP($F3922,Listen!$B$5:$G$95,$J3922+1,FALSE)/VLOOKUP(R$2,Listen!$B$5:$G$95,$J3922+1,FALSE),"-")*IF($D3922="Abgabe",0,1),"")</f>
        <v/>
      </c>
    </row>
    <row r="3923" spans="2:18">
      <c r="B3923" s="130"/>
      <c r="C3923" s="95" t="str">
        <f>IFERROR(YEAR(VLOOKUP($B3923,A_Stammdaten!$B$18:$G$218,3,FALSE)),"")</f>
        <v/>
      </c>
      <c r="D3923" s="95" t="str">
        <f>IFERROR(VLOOKUP($B3923,A_Stammdaten!$B$18:$G$218,6,FALSE),"")</f>
        <v/>
      </c>
      <c r="E3923" s="131"/>
      <c r="F3923" s="130"/>
      <c r="G3923" s="130"/>
      <c r="H3923" s="96"/>
      <c r="I3923" s="105" t="str">
        <f>IFERROR(VLOOKUP($E3923,Listen!$I$5:$K$41,2,FALSE),"")</f>
        <v/>
      </c>
      <c r="J3923" s="105" t="str">
        <f>IFERROR(VLOOKUP($E3923,Listen!$I$5:$K$41,3,FALSE),"")</f>
        <v/>
      </c>
      <c r="K3923" s="111" t="str">
        <f>IFERROR(IF($C3923=K$2,$G3923*VLOOKUP($F3923,Listen!$B$5:$G$95,$J3923+1,FALSE)/VLOOKUP(K$2,Listen!$B$5:$G$95,$J3923+1,FALSE),"-")*IF($D3923="Abgabe",0,1),"")</f>
        <v/>
      </c>
      <c r="L3923" s="111" t="str">
        <f>IFERROR(IF($C3923=L$2,$G3923*VLOOKUP($F3923,Listen!$B$5:$G$95,$J3923+1,FALSE)/VLOOKUP(L$2,Listen!$B$5:$G$95,$J3923+1,FALSE),"-")*IF($D3923="Abgabe",0,1),"")</f>
        <v/>
      </c>
      <c r="M3923" s="111" t="str">
        <f>IFERROR(IF($C3923=M$2,$G3923*VLOOKUP($F3923,Listen!$B$5:$G$95,$J3923+1,FALSE)/VLOOKUP(M$2,Listen!$B$5:$G$95,$J3923+1,FALSE),"-")*IF($D3923="Abgabe",0,1),"")</f>
        <v/>
      </c>
      <c r="N3923" s="111" t="str">
        <f>IFERROR(IF($C3923=N$2,$G3923*VLOOKUP($F3923,Listen!$B$5:$G$95,$J3923+1,FALSE)/VLOOKUP(N$2,Listen!$B$5:$G$95,$J3923+1,FALSE),"-")*IF($D3923="Abgabe",0,1),"")</f>
        <v/>
      </c>
      <c r="O3923" s="111" t="str">
        <f>IFERROR(IF($C3923=O$2,$G3923*VLOOKUP($F3923,Listen!$B$5:$G$95,$J3923+1,FALSE)/VLOOKUP(O$2,Listen!$B$5:$G$95,$J3923+1,FALSE),"-")*IF($D3923="Abgabe",0,1),"")</f>
        <v/>
      </c>
      <c r="P3923" s="111" t="str">
        <f>IFERROR(IF($C3923=P$2,$G3923*VLOOKUP($F3923,Listen!$B$5:$G$95,$J3923+1,FALSE)/VLOOKUP(P$2,Listen!$B$5:$G$95,$J3923+1,FALSE),"-")*IF($D3923="Abgabe",0,1),"")</f>
        <v/>
      </c>
      <c r="Q3923" s="111" t="str">
        <f>IFERROR(IF($C3923=Q$2,$G3923*VLOOKUP($F3923,Listen!$B$5:$G$95,$J3923+1,FALSE)/VLOOKUP(Q$2,Listen!$B$5:$G$95,$J3923+1,FALSE),"-")*IF($D3923="Abgabe",0,1),"")</f>
        <v/>
      </c>
      <c r="R3923" s="111" t="str">
        <f>IFERROR(IF($C3923=R$2,$G3923*VLOOKUP($F3923,Listen!$B$5:$G$95,$J3923+1,FALSE)/VLOOKUP(R$2,Listen!$B$5:$G$95,$J3923+1,FALSE),"-")*IF($D3923="Abgabe",0,1),"")</f>
        <v/>
      </c>
    </row>
    <row r="3924" spans="2:18">
      <c r="B3924" s="130"/>
      <c r="C3924" s="95" t="str">
        <f>IFERROR(YEAR(VLOOKUP($B3924,A_Stammdaten!$B$18:$G$218,3,FALSE)),"")</f>
        <v/>
      </c>
      <c r="D3924" s="95" t="str">
        <f>IFERROR(VLOOKUP($B3924,A_Stammdaten!$B$18:$G$218,6,FALSE),"")</f>
        <v/>
      </c>
      <c r="E3924" s="131"/>
      <c r="F3924" s="130"/>
      <c r="G3924" s="130"/>
      <c r="H3924" s="96"/>
      <c r="I3924" s="105" t="str">
        <f>IFERROR(VLOOKUP($E3924,Listen!$I$5:$K$41,2,FALSE),"")</f>
        <v/>
      </c>
      <c r="J3924" s="105" t="str">
        <f>IFERROR(VLOOKUP($E3924,Listen!$I$5:$K$41,3,FALSE),"")</f>
        <v/>
      </c>
      <c r="K3924" s="111" t="str">
        <f>IFERROR(IF($C3924=K$2,$G3924*VLOOKUP($F3924,Listen!$B$5:$G$95,$J3924+1,FALSE)/VLOOKUP(K$2,Listen!$B$5:$G$95,$J3924+1,FALSE),"-")*IF($D3924="Abgabe",0,1),"")</f>
        <v/>
      </c>
      <c r="L3924" s="111" t="str">
        <f>IFERROR(IF($C3924=L$2,$G3924*VLOOKUP($F3924,Listen!$B$5:$G$95,$J3924+1,FALSE)/VLOOKUP(L$2,Listen!$B$5:$G$95,$J3924+1,FALSE),"-")*IF($D3924="Abgabe",0,1),"")</f>
        <v/>
      </c>
      <c r="M3924" s="111" t="str">
        <f>IFERROR(IF($C3924=M$2,$G3924*VLOOKUP($F3924,Listen!$B$5:$G$95,$J3924+1,FALSE)/VLOOKUP(M$2,Listen!$B$5:$G$95,$J3924+1,FALSE),"-")*IF($D3924="Abgabe",0,1),"")</f>
        <v/>
      </c>
      <c r="N3924" s="111" t="str">
        <f>IFERROR(IF($C3924=N$2,$G3924*VLOOKUP($F3924,Listen!$B$5:$G$95,$J3924+1,FALSE)/VLOOKUP(N$2,Listen!$B$5:$G$95,$J3924+1,FALSE),"-")*IF($D3924="Abgabe",0,1),"")</f>
        <v/>
      </c>
      <c r="O3924" s="111" t="str">
        <f>IFERROR(IF($C3924=O$2,$G3924*VLOOKUP($F3924,Listen!$B$5:$G$95,$J3924+1,FALSE)/VLOOKUP(O$2,Listen!$B$5:$G$95,$J3924+1,FALSE),"-")*IF($D3924="Abgabe",0,1),"")</f>
        <v/>
      </c>
      <c r="P3924" s="111" t="str">
        <f>IFERROR(IF($C3924=P$2,$G3924*VLOOKUP($F3924,Listen!$B$5:$G$95,$J3924+1,FALSE)/VLOOKUP(P$2,Listen!$B$5:$G$95,$J3924+1,FALSE),"-")*IF($D3924="Abgabe",0,1),"")</f>
        <v/>
      </c>
      <c r="Q3924" s="111" t="str">
        <f>IFERROR(IF($C3924=Q$2,$G3924*VLOOKUP($F3924,Listen!$B$5:$G$95,$J3924+1,FALSE)/VLOOKUP(Q$2,Listen!$B$5:$G$95,$J3924+1,FALSE),"-")*IF($D3924="Abgabe",0,1),"")</f>
        <v/>
      </c>
      <c r="R3924" s="111" t="str">
        <f>IFERROR(IF($C3924=R$2,$G3924*VLOOKUP($F3924,Listen!$B$5:$G$95,$J3924+1,FALSE)/VLOOKUP(R$2,Listen!$B$5:$G$95,$J3924+1,FALSE),"-")*IF($D3924="Abgabe",0,1),"")</f>
        <v/>
      </c>
    </row>
    <row r="3925" spans="2:18">
      <c r="B3925" s="130"/>
      <c r="C3925" s="95" t="str">
        <f>IFERROR(YEAR(VLOOKUP($B3925,A_Stammdaten!$B$18:$G$218,3,FALSE)),"")</f>
        <v/>
      </c>
      <c r="D3925" s="95" t="str">
        <f>IFERROR(VLOOKUP($B3925,A_Stammdaten!$B$18:$G$218,6,FALSE),"")</f>
        <v/>
      </c>
      <c r="E3925" s="131"/>
      <c r="F3925" s="130"/>
      <c r="G3925" s="130"/>
      <c r="H3925" s="96"/>
      <c r="I3925" s="105" t="str">
        <f>IFERROR(VLOOKUP($E3925,Listen!$I$5:$K$41,2,FALSE),"")</f>
        <v/>
      </c>
      <c r="J3925" s="105" t="str">
        <f>IFERROR(VLOOKUP($E3925,Listen!$I$5:$K$41,3,FALSE),"")</f>
        <v/>
      </c>
      <c r="K3925" s="111" t="str">
        <f>IFERROR(IF($C3925=K$2,$G3925*VLOOKUP($F3925,Listen!$B$5:$G$95,$J3925+1,FALSE)/VLOOKUP(K$2,Listen!$B$5:$G$95,$J3925+1,FALSE),"-")*IF($D3925="Abgabe",0,1),"")</f>
        <v/>
      </c>
      <c r="L3925" s="111" t="str">
        <f>IFERROR(IF($C3925=L$2,$G3925*VLOOKUP($F3925,Listen!$B$5:$G$95,$J3925+1,FALSE)/VLOOKUP(L$2,Listen!$B$5:$G$95,$J3925+1,FALSE),"-")*IF($D3925="Abgabe",0,1),"")</f>
        <v/>
      </c>
      <c r="M3925" s="111" t="str">
        <f>IFERROR(IF($C3925=M$2,$G3925*VLOOKUP($F3925,Listen!$B$5:$G$95,$J3925+1,FALSE)/VLOOKUP(M$2,Listen!$B$5:$G$95,$J3925+1,FALSE),"-")*IF($D3925="Abgabe",0,1),"")</f>
        <v/>
      </c>
      <c r="N3925" s="111" t="str">
        <f>IFERROR(IF($C3925=N$2,$G3925*VLOOKUP($F3925,Listen!$B$5:$G$95,$J3925+1,FALSE)/VLOOKUP(N$2,Listen!$B$5:$G$95,$J3925+1,FALSE),"-")*IF($D3925="Abgabe",0,1),"")</f>
        <v/>
      </c>
      <c r="O3925" s="111" t="str">
        <f>IFERROR(IF($C3925=O$2,$G3925*VLOOKUP($F3925,Listen!$B$5:$G$95,$J3925+1,FALSE)/VLOOKUP(O$2,Listen!$B$5:$G$95,$J3925+1,FALSE),"-")*IF($D3925="Abgabe",0,1),"")</f>
        <v/>
      </c>
      <c r="P3925" s="111" t="str">
        <f>IFERROR(IF($C3925=P$2,$G3925*VLOOKUP($F3925,Listen!$B$5:$G$95,$J3925+1,FALSE)/VLOOKUP(P$2,Listen!$B$5:$G$95,$J3925+1,FALSE),"-")*IF($D3925="Abgabe",0,1),"")</f>
        <v/>
      </c>
      <c r="Q3925" s="111" t="str">
        <f>IFERROR(IF($C3925=Q$2,$G3925*VLOOKUP($F3925,Listen!$B$5:$G$95,$J3925+1,FALSE)/VLOOKUP(Q$2,Listen!$B$5:$G$95,$J3925+1,FALSE),"-")*IF($D3925="Abgabe",0,1),"")</f>
        <v/>
      </c>
      <c r="R3925" s="111" t="str">
        <f>IFERROR(IF($C3925=R$2,$G3925*VLOOKUP($F3925,Listen!$B$5:$G$95,$J3925+1,FALSE)/VLOOKUP(R$2,Listen!$B$5:$G$95,$J3925+1,FALSE),"-")*IF($D3925="Abgabe",0,1),"")</f>
        <v/>
      </c>
    </row>
    <row r="3926" spans="2:18">
      <c r="B3926" s="130"/>
      <c r="C3926" s="95" t="str">
        <f>IFERROR(YEAR(VLOOKUP($B3926,A_Stammdaten!$B$18:$G$218,3,FALSE)),"")</f>
        <v/>
      </c>
      <c r="D3926" s="95" t="str">
        <f>IFERROR(VLOOKUP($B3926,A_Stammdaten!$B$18:$G$218,6,FALSE),"")</f>
        <v/>
      </c>
      <c r="E3926" s="131"/>
      <c r="F3926" s="130"/>
      <c r="G3926" s="130"/>
      <c r="H3926" s="96"/>
      <c r="I3926" s="105" t="str">
        <f>IFERROR(VLOOKUP($E3926,Listen!$I$5:$K$41,2,FALSE),"")</f>
        <v/>
      </c>
      <c r="J3926" s="105" t="str">
        <f>IFERROR(VLOOKUP($E3926,Listen!$I$5:$K$41,3,FALSE),"")</f>
        <v/>
      </c>
      <c r="K3926" s="111" t="str">
        <f>IFERROR(IF($C3926=K$2,$G3926*VLOOKUP($F3926,Listen!$B$5:$G$95,$J3926+1,FALSE)/VLOOKUP(K$2,Listen!$B$5:$G$95,$J3926+1,FALSE),"-")*IF($D3926="Abgabe",0,1),"")</f>
        <v/>
      </c>
      <c r="L3926" s="111" t="str">
        <f>IFERROR(IF($C3926=L$2,$G3926*VLOOKUP($F3926,Listen!$B$5:$G$95,$J3926+1,FALSE)/VLOOKUP(L$2,Listen!$B$5:$G$95,$J3926+1,FALSE),"-")*IF($D3926="Abgabe",0,1),"")</f>
        <v/>
      </c>
      <c r="M3926" s="111" t="str">
        <f>IFERROR(IF($C3926=M$2,$G3926*VLOOKUP($F3926,Listen!$B$5:$G$95,$J3926+1,FALSE)/VLOOKUP(M$2,Listen!$B$5:$G$95,$J3926+1,FALSE),"-")*IF($D3926="Abgabe",0,1),"")</f>
        <v/>
      </c>
      <c r="N3926" s="111" t="str">
        <f>IFERROR(IF($C3926=N$2,$G3926*VLOOKUP($F3926,Listen!$B$5:$G$95,$J3926+1,FALSE)/VLOOKUP(N$2,Listen!$B$5:$G$95,$J3926+1,FALSE),"-")*IF($D3926="Abgabe",0,1),"")</f>
        <v/>
      </c>
      <c r="O3926" s="111" t="str">
        <f>IFERROR(IF($C3926=O$2,$G3926*VLOOKUP($F3926,Listen!$B$5:$G$95,$J3926+1,FALSE)/VLOOKUP(O$2,Listen!$B$5:$G$95,$J3926+1,FALSE),"-")*IF($D3926="Abgabe",0,1),"")</f>
        <v/>
      </c>
      <c r="P3926" s="111" t="str">
        <f>IFERROR(IF($C3926=P$2,$G3926*VLOOKUP($F3926,Listen!$B$5:$G$95,$J3926+1,FALSE)/VLOOKUP(P$2,Listen!$B$5:$G$95,$J3926+1,FALSE),"-")*IF($D3926="Abgabe",0,1),"")</f>
        <v/>
      </c>
      <c r="Q3926" s="111" t="str">
        <f>IFERROR(IF($C3926=Q$2,$G3926*VLOOKUP($F3926,Listen!$B$5:$G$95,$J3926+1,FALSE)/VLOOKUP(Q$2,Listen!$B$5:$G$95,$J3926+1,FALSE),"-")*IF($D3926="Abgabe",0,1),"")</f>
        <v/>
      </c>
      <c r="R3926" s="111" t="str">
        <f>IFERROR(IF($C3926=R$2,$G3926*VLOOKUP($F3926,Listen!$B$5:$G$95,$J3926+1,FALSE)/VLOOKUP(R$2,Listen!$B$5:$G$95,$J3926+1,FALSE),"-")*IF($D3926="Abgabe",0,1),"")</f>
        <v/>
      </c>
    </row>
    <row r="3927" spans="2:18">
      <c r="B3927" s="130"/>
      <c r="C3927" s="95" t="str">
        <f>IFERROR(YEAR(VLOOKUP($B3927,A_Stammdaten!$B$18:$G$218,3,FALSE)),"")</f>
        <v/>
      </c>
      <c r="D3927" s="95" t="str">
        <f>IFERROR(VLOOKUP($B3927,A_Stammdaten!$B$18:$G$218,6,FALSE),"")</f>
        <v/>
      </c>
      <c r="E3927" s="131"/>
      <c r="F3927" s="130"/>
      <c r="G3927" s="130"/>
      <c r="H3927" s="96"/>
      <c r="I3927" s="105" t="str">
        <f>IFERROR(VLOOKUP($E3927,Listen!$I$5:$K$41,2,FALSE),"")</f>
        <v/>
      </c>
      <c r="J3927" s="105" t="str">
        <f>IFERROR(VLOOKUP($E3927,Listen!$I$5:$K$41,3,FALSE),"")</f>
        <v/>
      </c>
      <c r="K3927" s="111" t="str">
        <f>IFERROR(IF($C3927=K$2,$G3927*VLOOKUP($F3927,Listen!$B$5:$G$95,$J3927+1,FALSE)/VLOOKUP(K$2,Listen!$B$5:$G$95,$J3927+1,FALSE),"-")*IF($D3927="Abgabe",0,1),"")</f>
        <v/>
      </c>
      <c r="L3927" s="111" t="str">
        <f>IFERROR(IF($C3927=L$2,$G3927*VLOOKUP($F3927,Listen!$B$5:$G$95,$J3927+1,FALSE)/VLOOKUP(L$2,Listen!$B$5:$G$95,$J3927+1,FALSE),"-")*IF($D3927="Abgabe",0,1),"")</f>
        <v/>
      </c>
      <c r="M3927" s="111" t="str">
        <f>IFERROR(IF($C3927=M$2,$G3927*VLOOKUP($F3927,Listen!$B$5:$G$95,$J3927+1,FALSE)/VLOOKUP(M$2,Listen!$B$5:$G$95,$J3927+1,FALSE),"-")*IF($D3927="Abgabe",0,1),"")</f>
        <v/>
      </c>
      <c r="N3927" s="111" t="str">
        <f>IFERROR(IF($C3927=N$2,$G3927*VLOOKUP($F3927,Listen!$B$5:$G$95,$J3927+1,FALSE)/VLOOKUP(N$2,Listen!$B$5:$G$95,$J3927+1,FALSE),"-")*IF($D3927="Abgabe",0,1),"")</f>
        <v/>
      </c>
      <c r="O3927" s="111" t="str">
        <f>IFERROR(IF($C3927=O$2,$G3927*VLOOKUP($F3927,Listen!$B$5:$G$95,$J3927+1,FALSE)/VLOOKUP(O$2,Listen!$B$5:$G$95,$J3927+1,FALSE),"-")*IF($D3927="Abgabe",0,1),"")</f>
        <v/>
      </c>
      <c r="P3927" s="111" t="str">
        <f>IFERROR(IF($C3927=P$2,$G3927*VLOOKUP($F3927,Listen!$B$5:$G$95,$J3927+1,FALSE)/VLOOKUP(P$2,Listen!$B$5:$G$95,$J3927+1,FALSE),"-")*IF($D3927="Abgabe",0,1),"")</f>
        <v/>
      </c>
      <c r="Q3927" s="111" t="str">
        <f>IFERROR(IF($C3927=Q$2,$G3927*VLOOKUP($F3927,Listen!$B$5:$G$95,$J3927+1,FALSE)/VLOOKUP(Q$2,Listen!$B$5:$G$95,$J3927+1,FALSE),"-")*IF($D3927="Abgabe",0,1),"")</f>
        <v/>
      </c>
      <c r="R3927" s="111" t="str">
        <f>IFERROR(IF($C3927=R$2,$G3927*VLOOKUP($F3927,Listen!$B$5:$G$95,$J3927+1,FALSE)/VLOOKUP(R$2,Listen!$B$5:$G$95,$J3927+1,FALSE),"-")*IF($D3927="Abgabe",0,1),"")</f>
        <v/>
      </c>
    </row>
    <row r="3928" spans="2:18">
      <c r="B3928" s="130"/>
      <c r="C3928" s="95" t="str">
        <f>IFERROR(YEAR(VLOOKUP($B3928,A_Stammdaten!$B$18:$G$218,3,FALSE)),"")</f>
        <v/>
      </c>
      <c r="D3928" s="95" t="str">
        <f>IFERROR(VLOOKUP($B3928,A_Stammdaten!$B$18:$G$218,6,FALSE),"")</f>
        <v/>
      </c>
      <c r="E3928" s="131"/>
      <c r="F3928" s="130"/>
      <c r="G3928" s="130"/>
      <c r="H3928" s="96"/>
      <c r="I3928" s="105" t="str">
        <f>IFERROR(VLOOKUP($E3928,Listen!$I$5:$K$41,2,FALSE),"")</f>
        <v/>
      </c>
      <c r="J3928" s="105" t="str">
        <f>IFERROR(VLOOKUP($E3928,Listen!$I$5:$K$41,3,FALSE),"")</f>
        <v/>
      </c>
      <c r="K3928" s="111" t="str">
        <f>IFERROR(IF($C3928=K$2,$G3928*VLOOKUP($F3928,Listen!$B$5:$G$95,$J3928+1,FALSE)/VLOOKUP(K$2,Listen!$B$5:$G$95,$J3928+1,FALSE),"-")*IF($D3928="Abgabe",0,1),"")</f>
        <v/>
      </c>
      <c r="L3928" s="111" t="str">
        <f>IFERROR(IF($C3928=L$2,$G3928*VLOOKUP($F3928,Listen!$B$5:$G$95,$J3928+1,FALSE)/VLOOKUP(L$2,Listen!$B$5:$G$95,$J3928+1,FALSE),"-")*IF($D3928="Abgabe",0,1),"")</f>
        <v/>
      </c>
      <c r="M3928" s="111" t="str">
        <f>IFERROR(IF($C3928=M$2,$G3928*VLOOKUP($F3928,Listen!$B$5:$G$95,$J3928+1,FALSE)/VLOOKUP(M$2,Listen!$B$5:$G$95,$J3928+1,FALSE),"-")*IF($D3928="Abgabe",0,1),"")</f>
        <v/>
      </c>
      <c r="N3928" s="111" t="str">
        <f>IFERROR(IF($C3928=N$2,$G3928*VLOOKUP($F3928,Listen!$B$5:$G$95,$J3928+1,FALSE)/VLOOKUP(N$2,Listen!$B$5:$G$95,$J3928+1,FALSE),"-")*IF($D3928="Abgabe",0,1),"")</f>
        <v/>
      </c>
      <c r="O3928" s="111" t="str">
        <f>IFERROR(IF($C3928=O$2,$G3928*VLOOKUP($F3928,Listen!$B$5:$G$95,$J3928+1,FALSE)/VLOOKUP(O$2,Listen!$B$5:$G$95,$J3928+1,FALSE),"-")*IF($D3928="Abgabe",0,1),"")</f>
        <v/>
      </c>
      <c r="P3928" s="111" t="str">
        <f>IFERROR(IF($C3928=P$2,$G3928*VLOOKUP($F3928,Listen!$B$5:$G$95,$J3928+1,FALSE)/VLOOKUP(P$2,Listen!$B$5:$G$95,$J3928+1,FALSE),"-")*IF($D3928="Abgabe",0,1),"")</f>
        <v/>
      </c>
      <c r="Q3928" s="111" t="str">
        <f>IFERROR(IF($C3928=Q$2,$G3928*VLOOKUP($F3928,Listen!$B$5:$G$95,$J3928+1,FALSE)/VLOOKUP(Q$2,Listen!$B$5:$G$95,$J3928+1,FALSE),"-")*IF($D3928="Abgabe",0,1),"")</f>
        <v/>
      </c>
      <c r="R3928" s="111" t="str">
        <f>IFERROR(IF($C3928=R$2,$G3928*VLOOKUP($F3928,Listen!$B$5:$G$95,$J3928+1,FALSE)/VLOOKUP(R$2,Listen!$B$5:$G$95,$J3928+1,FALSE),"-")*IF($D3928="Abgabe",0,1),"")</f>
        <v/>
      </c>
    </row>
    <row r="3929" spans="2:18">
      <c r="B3929" s="130"/>
      <c r="C3929" s="95" t="str">
        <f>IFERROR(YEAR(VLOOKUP($B3929,A_Stammdaten!$B$18:$G$218,3,FALSE)),"")</f>
        <v/>
      </c>
      <c r="D3929" s="95" t="str">
        <f>IFERROR(VLOOKUP($B3929,A_Stammdaten!$B$18:$G$218,6,FALSE),"")</f>
        <v/>
      </c>
      <c r="E3929" s="131"/>
      <c r="F3929" s="130"/>
      <c r="G3929" s="130"/>
      <c r="H3929" s="96"/>
      <c r="I3929" s="105" t="str">
        <f>IFERROR(VLOOKUP($E3929,Listen!$I$5:$K$41,2,FALSE),"")</f>
        <v/>
      </c>
      <c r="J3929" s="105" t="str">
        <f>IFERROR(VLOOKUP($E3929,Listen!$I$5:$K$41,3,FALSE),"")</f>
        <v/>
      </c>
      <c r="K3929" s="111" t="str">
        <f>IFERROR(IF($C3929=K$2,$G3929*VLOOKUP($F3929,Listen!$B$5:$G$95,$J3929+1,FALSE)/VLOOKUP(K$2,Listen!$B$5:$G$95,$J3929+1,FALSE),"-")*IF($D3929="Abgabe",0,1),"")</f>
        <v/>
      </c>
      <c r="L3929" s="111" t="str">
        <f>IFERROR(IF($C3929=L$2,$G3929*VLOOKUP($F3929,Listen!$B$5:$G$95,$J3929+1,FALSE)/VLOOKUP(L$2,Listen!$B$5:$G$95,$J3929+1,FALSE),"-")*IF($D3929="Abgabe",0,1),"")</f>
        <v/>
      </c>
      <c r="M3929" s="111" t="str">
        <f>IFERROR(IF($C3929=M$2,$G3929*VLOOKUP($F3929,Listen!$B$5:$G$95,$J3929+1,FALSE)/VLOOKUP(M$2,Listen!$B$5:$G$95,$J3929+1,FALSE),"-")*IF($D3929="Abgabe",0,1),"")</f>
        <v/>
      </c>
      <c r="N3929" s="111" t="str">
        <f>IFERROR(IF($C3929=N$2,$G3929*VLOOKUP($F3929,Listen!$B$5:$G$95,$J3929+1,FALSE)/VLOOKUP(N$2,Listen!$B$5:$G$95,$J3929+1,FALSE),"-")*IF($D3929="Abgabe",0,1),"")</f>
        <v/>
      </c>
      <c r="O3929" s="111" t="str">
        <f>IFERROR(IF($C3929=O$2,$G3929*VLOOKUP($F3929,Listen!$B$5:$G$95,$J3929+1,FALSE)/VLOOKUP(O$2,Listen!$B$5:$G$95,$J3929+1,FALSE),"-")*IF($D3929="Abgabe",0,1),"")</f>
        <v/>
      </c>
      <c r="P3929" s="111" t="str">
        <f>IFERROR(IF($C3929=P$2,$G3929*VLOOKUP($F3929,Listen!$B$5:$G$95,$J3929+1,FALSE)/VLOOKUP(P$2,Listen!$B$5:$G$95,$J3929+1,FALSE),"-")*IF($D3929="Abgabe",0,1),"")</f>
        <v/>
      </c>
      <c r="Q3929" s="111" t="str">
        <f>IFERROR(IF($C3929=Q$2,$G3929*VLOOKUP($F3929,Listen!$B$5:$G$95,$J3929+1,FALSE)/VLOOKUP(Q$2,Listen!$B$5:$G$95,$J3929+1,FALSE),"-")*IF($D3929="Abgabe",0,1),"")</f>
        <v/>
      </c>
      <c r="R3929" s="111" t="str">
        <f>IFERROR(IF($C3929=R$2,$G3929*VLOOKUP($F3929,Listen!$B$5:$G$95,$J3929+1,FALSE)/VLOOKUP(R$2,Listen!$B$5:$G$95,$J3929+1,FALSE),"-")*IF($D3929="Abgabe",0,1),"")</f>
        <v/>
      </c>
    </row>
    <row r="3930" spans="2:18">
      <c r="B3930" s="130"/>
      <c r="C3930" s="95" t="str">
        <f>IFERROR(YEAR(VLOOKUP($B3930,A_Stammdaten!$B$18:$G$218,3,FALSE)),"")</f>
        <v/>
      </c>
      <c r="D3930" s="95" t="str">
        <f>IFERROR(VLOOKUP($B3930,A_Stammdaten!$B$18:$G$218,6,FALSE),"")</f>
        <v/>
      </c>
      <c r="E3930" s="131"/>
      <c r="F3930" s="130"/>
      <c r="G3930" s="130"/>
      <c r="H3930" s="96"/>
      <c r="I3930" s="105" t="str">
        <f>IFERROR(VLOOKUP($E3930,Listen!$I$5:$K$41,2,FALSE),"")</f>
        <v/>
      </c>
      <c r="J3930" s="105" t="str">
        <f>IFERROR(VLOOKUP($E3930,Listen!$I$5:$K$41,3,FALSE),"")</f>
        <v/>
      </c>
      <c r="K3930" s="111" t="str">
        <f>IFERROR(IF($C3930=K$2,$G3930*VLOOKUP($F3930,Listen!$B$5:$G$95,$J3930+1,FALSE)/VLOOKUP(K$2,Listen!$B$5:$G$95,$J3930+1,FALSE),"-")*IF($D3930="Abgabe",0,1),"")</f>
        <v/>
      </c>
      <c r="L3930" s="111" t="str">
        <f>IFERROR(IF($C3930=L$2,$G3930*VLOOKUP($F3930,Listen!$B$5:$G$95,$J3930+1,FALSE)/VLOOKUP(L$2,Listen!$B$5:$G$95,$J3930+1,FALSE),"-")*IF($D3930="Abgabe",0,1),"")</f>
        <v/>
      </c>
      <c r="M3930" s="111" t="str">
        <f>IFERROR(IF($C3930=M$2,$G3930*VLOOKUP($F3930,Listen!$B$5:$G$95,$J3930+1,FALSE)/VLOOKUP(M$2,Listen!$B$5:$G$95,$J3930+1,FALSE),"-")*IF($D3930="Abgabe",0,1),"")</f>
        <v/>
      </c>
      <c r="N3930" s="111" t="str">
        <f>IFERROR(IF($C3930=N$2,$G3930*VLOOKUP($F3930,Listen!$B$5:$G$95,$J3930+1,FALSE)/VLOOKUP(N$2,Listen!$B$5:$G$95,$J3930+1,FALSE),"-")*IF($D3930="Abgabe",0,1),"")</f>
        <v/>
      </c>
      <c r="O3930" s="111" t="str">
        <f>IFERROR(IF($C3930=O$2,$G3930*VLOOKUP($F3930,Listen!$B$5:$G$95,$J3930+1,FALSE)/VLOOKUP(O$2,Listen!$B$5:$G$95,$J3930+1,FALSE),"-")*IF($D3930="Abgabe",0,1),"")</f>
        <v/>
      </c>
      <c r="P3930" s="111" t="str">
        <f>IFERROR(IF($C3930=P$2,$G3930*VLOOKUP($F3930,Listen!$B$5:$G$95,$J3930+1,FALSE)/VLOOKUP(P$2,Listen!$B$5:$G$95,$J3930+1,FALSE),"-")*IF($D3930="Abgabe",0,1),"")</f>
        <v/>
      </c>
      <c r="Q3930" s="111" t="str">
        <f>IFERROR(IF($C3930=Q$2,$G3930*VLOOKUP($F3930,Listen!$B$5:$G$95,$J3930+1,FALSE)/VLOOKUP(Q$2,Listen!$B$5:$G$95,$J3930+1,FALSE),"-")*IF($D3930="Abgabe",0,1),"")</f>
        <v/>
      </c>
      <c r="R3930" s="111" t="str">
        <f>IFERROR(IF($C3930=R$2,$G3930*VLOOKUP($F3930,Listen!$B$5:$G$95,$J3930+1,FALSE)/VLOOKUP(R$2,Listen!$B$5:$G$95,$J3930+1,FALSE),"-")*IF($D3930="Abgabe",0,1),"")</f>
        <v/>
      </c>
    </row>
    <row r="3931" spans="2:18">
      <c r="B3931" s="130"/>
      <c r="C3931" s="95" t="str">
        <f>IFERROR(YEAR(VLOOKUP($B3931,A_Stammdaten!$B$18:$G$218,3,FALSE)),"")</f>
        <v/>
      </c>
      <c r="D3931" s="95" t="str">
        <f>IFERROR(VLOOKUP($B3931,A_Stammdaten!$B$18:$G$218,6,FALSE),"")</f>
        <v/>
      </c>
      <c r="E3931" s="131"/>
      <c r="F3931" s="130"/>
      <c r="G3931" s="130"/>
      <c r="H3931" s="96"/>
      <c r="I3931" s="105" t="str">
        <f>IFERROR(VLOOKUP($E3931,Listen!$I$5:$K$41,2,FALSE),"")</f>
        <v/>
      </c>
      <c r="J3931" s="105" t="str">
        <f>IFERROR(VLOOKUP($E3931,Listen!$I$5:$K$41,3,FALSE),"")</f>
        <v/>
      </c>
      <c r="K3931" s="111" t="str">
        <f>IFERROR(IF($C3931=K$2,$G3931*VLOOKUP($F3931,Listen!$B$5:$G$95,$J3931+1,FALSE)/VLOOKUP(K$2,Listen!$B$5:$G$95,$J3931+1,FALSE),"-")*IF($D3931="Abgabe",0,1),"")</f>
        <v/>
      </c>
      <c r="L3931" s="111" t="str">
        <f>IFERROR(IF($C3931=L$2,$G3931*VLOOKUP($F3931,Listen!$B$5:$G$95,$J3931+1,FALSE)/VLOOKUP(L$2,Listen!$B$5:$G$95,$J3931+1,FALSE),"-")*IF($D3931="Abgabe",0,1),"")</f>
        <v/>
      </c>
      <c r="M3931" s="111" t="str">
        <f>IFERROR(IF($C3931=M$2,$G3931*VLOOKUP($F3931,Listen!$B$5:$G$95,$J3931+1,FALSE)/VLOOKUP(M$2,Listen!$B$5:$G$95,$J3931+1,FALSE),"-")*IF($D3931="Abgabe",0,1),"")</f>
        <v/>
      </c>
      <c r="N3931" s="111" t="str">
        <f>IFERROR(IF($C3931=N$2,$G3931*VLOOKUP($F3931,Listen!$B$5:$G$95,$J3931+1,FALSE)/VLOOKUP(N$2,Listen!$B$5:$G$95,$J3931+1,FALSE),"-")*IF($D3931="Abgabe",0,1),"")</f>
        <v/>
      </c>
      <c r="O3931" s="111" t="str">
        <f>IFERROR(IF($C3931=O$2,$G3931*VLOOKUP($F3931,Listen!$B$5:$G$95,$J3931+1,FALSE)/VLOOKUP(O$2,Listen!$B$5:$G$95,$J3931+1,FALSE),"-")*IF($D3931="Abgabe",0,1),"")</f>
        <v/>
      </c>
      <c r="P3931" s="111" t="str">
        <f>IFERROR(IF($C3931=P$2,$G3931*VLOOKUP($F3931,Listen!$B$5:$G$95,$J3931+1,FALSE)/VLOOKUP(P$2,Listen!$B$5:$G$95,$J3931+1,FALSE),"-")*IF($D3931="Abgabe",0,1),"")</f>
        <v/>
      </c>
      <c r="Q3931" s="111" t="str">
        <f>IFERROR(IF($C3931=Q$2,$G3931*VLOOKUP($F3931,Listen!$B$5:$G$95,$J3931+1,FALSE)/VLOOKUP(Q$2,Listen!$B$5:$G$95,$J3931+1,FALSE),"-")*IF($D3931="Abgabe",0,1),"")</f>
        <v/>
      </c>
      <c r="R3931" s="111" t="str">
        <f>IFERROR(IF($C3931=R$2,$G3931*VLOOKUP($F3931,Listen!$B$5:$G$95,$J3931+1,FALSE)/VLOOKUP(R$2,Listen!$B$5:$G$95,$J3931+1,FALSE),"-")*IF($D3931="Abgabe",0,1),"")</f>
        <v/>
      </c>
    </row>
    <row r="3932" spans="2:18">
      <c r="B3932" s="130"/>
      <c r="C3932" s="95" t="str">
        <f>IFERROR(YEAR(VLOOKUP($B3932,A_Stammdaten!$B$18:$G$218,3,FALSE)),"")</f>
        <v/>
      </c>
      <c r="D3932" s="95" t="str">
        <f>IFERROR(VLOOKUP($B3932,A_Stammdaten!$B$18:$G$218,6,FALSE),"")</f>
        <v/>
      </c>
      <c r="E3932" s="131"/>
      <c r="F3932" s="130"/>
      <c r="G3932" s="130"/>
      <c r="H3932" s="96"/>
      <c r="I3932" s="105" t="str">
        <f>IFERROR(VLOOKUP($E3932,Listen!$I$5:$K$41,2,FALSE),"")</f>
        <v/>
      </c>
      <c r="J3932" s="105" t="str">
        <f>IFERROR(VLOOKUP($E3932,Listen!$I$5:$K$41,3,FALSE),"")</f>
        <v/>
      </c>
      <c r="K3932" s="111" t="str">
        <f>IFERROR(IF($C3932=K$2,$G3932*VLOOKUP($F3932,Listen!$B$5:$G$95,$J3932+1,FALSE)/VLOOKUP(K$2,Listen!$B$5:$G$95,$J3932+1,FALSE),"-")*IF($D3932="Abgabe",0,1),"")</f>
        <v/>
      </c>
      <c r="L3932" s="111" t="str">
        <f>IFERROR(IF($C3932=L$2,$G3932*VLOOKUP($F3932,Listen!$B$5:$G$95,$J3932+1,FALSE)/VLOOKUP(L$2,Listen!$B$5:$G$95,$J3932+1,FALSE),"-")*IF($D3932="Abgabe",0,1),"")</f>
        <v/>
      </c>
      <c r="M3932" s="111" t="str">
        <f>IFERROR(IF($C3932=M$2,$G3932*VLOOKUP($F3932,Listen!$B$5:$G$95,$J3932+1,FALSE)/VLOOKUP(M$2,Listen!$B$5:$G$95,$J3932+1,FALSE),"-")*IF($D3932="Abgabe",0,1),"")</f>
        <v/>
      </c>
      <c r="N3932" s="111" t="str">
        <f>IFERROR(IF($C3932=N$2,$G3932*VLOOKUP($F3932,Listen!$B$5:$G$95,$J3932+1,FALSE)/VLOOKUP(N$2,Listen!$B$5:$G$95,$J3932+1,FALSE),"-")*IF($D3932="Abgabe",0,1),"")</f>
        <v/>
      </c>
      <c r="O3932" s="111" t="str">
        <f>IFERROR(IF($C3932=O$2,$G3932*VLOOKUP($F3932,Listen!$B$5:$G$95,$J3932+1,FALSE)/VLOOKUP(O$2,Listen!$B$5:$G$95,$J3932+1,FALSE),"-")*IF($D3932="Abgabe",0,1),"")</f>
        <v/>
      </c>
      <c r="P3932" s="111" t="str">
        <f>IFERROR(IF($C3932=P$2,$G3932*VLOOKUP($F3932,Listen!$B$5:$G$95,$J3932+1,FALSE)/VLOOKUP(P$2,Listen!$B$5:$G$95,$J3932+1,FALSE),"-")*IF($D3932="Abgabe",0,1),"")</f>
        <v/>
      </c>
      <c r="Q3932" s="111" t="str">
        <f>IFERROR(IF($C3932=Q$2,$G3932*VLOOKUP($F3932,Listen!$B$5:$G$95,$J3932+1,FALSE)/VLOOKUP(Q$2,Listen!$B$5:$G$95,$J3932+1,FALSE),"-")*IF($D3932="Abgabe",0,1),"")</f>
        <v/>
      </c>
      <c r="R3932" s="111" t="str">
        <f>IFERROR(IF($C3932=R$2,$G3932*VLOOKUP($F3932,Listen!$B$5:$G$95,$J3932+1,FALSE)/VLOOKUP(R$2,Listen!$B$5:$G$95,$J3932+1,FALSE),"-")*IF($D3932="Abgabe",0,1),"")</f>
        <v/>
      </c>
    </row>
    <row r="3933" spans="2:18">
      <c r="B3933" s="130"/>
      <c r="C3933" s="95" t="str">
        <f>IFERROR(YEAR(VLOOKUP($B3933,A_Stammdaten!$B$18:$G$218,3,FALSE)),"")</f>
        <v/>
      </c>
      <c r="D3933" s="95" t="str">
        <f>IFERROR(VLOOKUP($B3933,A_Stammdaten!$B$18:$G$218,6,FALSE),"")</f>
        <v/>
      </c>
      <c r="E3933" s="131"/>
      <c r="F3933" s="130"/>
      <c r="G3933" s="130"/>
      <c r="H3933" s="96"/>
      <c r="I3933" s="105" t="str">
        <f>IFERROR(VLOOKUP($E3933,Listen!$I$5:$K$41,2,FALSE),"")</f>
        <v/>
      </c>
      <c r="J3933" s="105" t="str">
        <f>IFERROR(VLOOKUP($E3933,Listen!$I$5:$K$41,3,FALSE),"")</f>
        <v/>
      </c>
      <c r="K3933" s="111" t="str">
        <f>IFERROR(IF($C3933=K$2,$G3933*VLOOKUP($F3933,Listen!$B$5:$G$95,$J3933+1,FALSE)/VLOOKUP(K$2,Listen!$B$5:$G$95,$J3933+1,FALSE),"-")*IF($D3933="Abgabe",0,1),"")</f>
        <v/>
      </c>
      <c r="L3933" s="111" t="str">
        <f>IFERROR(IF($C3933=L$2,$G3933*VLOOKUP($F3933,Listen!$B$5:$G$95,$J3933+1,FALSE)/VLOOKUP(L$2,Listen!$B$5:$G$95,$J3933+1,FALSE),"-")*IF($D3933="Abgabe",0,1),"")</f>
        <v/>
      </c>
      <c r="M3933" s="111" t="str">
        <f>IFERROR(IF($C3933=M$2,$G3933*VLOOKUP($F3933,Listen!$B$5:$G$95,$J3933+1,FALSE)/VLOOKUP(M$2,Listen!$B$5:$G$95,$J3933+1,FALSE),"-")*IF($D3933="Abgabe",0,1),"")</f>
        <v/>
      </c>
      <c r="N3933" s="111" t="str">
        <f>IFERROR(IF($C3933=N$2,$G3933*VLOOKUP($F3933,Listen!$B$5:$G$95,$J3933+1,FALSE)/VLOOKUP(N$2,Listen!$B$5:$G$95,$J3933+1,FALSE),"-")*IF($D3933="Abgabe",0,1),"")</f>
        <v/>
      </c>
      <c r="O3933" s="111" t="str">
        <f>IFERROR(IF($C3933=O$2,$G3933*VLOOKUP($F3933,Listen!$B$5:$G$95,$J3933+1,FALSE)/VLOOKUP(O$2,Listen!$B$5:$G$95,$J3933+1,FALSE),"-")*IF($D3933="Abgabe",0,1),"")</f>
        <v/>
      </c>
      <c r="P3933" s="111" t="str">
        <f>IFERROR(IF($C3933=P$2,$G3933*VLOOKUP($F3933,Listen!$B$5:$G$95,$J3933+1,FALSE)/VLOOKUP(P$2,Listen!$B$5:$G$95,$J3933+1,FALSE),"-")*IF($D3933="Abgabe",0,1),"")</f>
        <v/>
      </c>
      <c r="Q3933" s="111" t="str">
        <f>IFERROR(IF($C3933=Q$2,$G3933*VLOOKUP($F3933,Listen!$B$5:$G$95,$J3933+1,FALSE)/VLOOKUP(Q$2,Listen!$B$5:$G$95,$J3933+1,FALSE),"-")*IF($D3933="Abgabe",0,1),"")</f>
        <v/>
      </c>
      <c r="R3933" s="111" t="str">
        <f>IFERROR(IF($C3933=R$2,$G3933*VLOOKUP($F3933,Listen!$B$5:$G$95,$J3933+1,FALSE)/VLOOKUP(R$2,Listen!$B$5:$G$95,$J3933+1,FALSE),"-")*IF($D3933="Abgabe",0,1),"")</f>
        <v/>
      </c>
    </row>
    <row r="3934" spans="2:18">
      <c r="B3934" s="130"/>
      <c r="C3934" s="95" t="str">
        <f>IFERROR(YEAR(VLOOKUP($B3934,A_Stammdaten!$B$18:$G$218,3,FALSE)),"")</f>
        <v/>
      </c>
      <c r="D3934" s="95" t="str">
        <f>IFERROR(VLOOKUP($B3934,A_Stammdaten!$B$18:$G$218,6,FALSE),"")</f>
        <v/>
      </c>
      <c r="E3934" s="131"/>
      <c r="F3934" s="130"/>
      <c r="G3934" s="130"/>
      <c r="H3934" s="96"/>
      <c r="I3934" s="105" t="str">
        <f>IFERROR(VLOOKUP($E3934,Listen!$I$5:$K$41,2,FALSE),"")</f>
        <v/>
      </c>
      <c r="J3934" s="105" t="str">
        <f>IFERROR(VLOOKUP($E3934,Listen!$I$5:$K$41,3,FALSE),"")</f>
        <v/>
      </c>
      <c r="K3934" s="111" t="str">
        <f>IFERROR(IF($C3934=K$2,$G3934*VLOOKUP($F3934,Listen!$B$5:$G$95,$J3934+1,FALSE)/VLOOKUP(K$2,Listen!$B$5:$G$95,$J3934+1,FALSE),"-")*IF($D3934="Abgabe",0,1),"")</f>
        <v/>
      </c>
      <c r="L3934" s="111" t="str">
        <f>IFERROR(IF($C3934=L$2,$G3934*VLOOKUP($F3934,Listen!$B$5:$G$95,$J3934+1,FALSE)/VLOOKUP(L$2,Listen!$B$5:$G$95,$J3934+1,FALSE),"-")*IF($D3934="Abgabe",0,1),"")</f>
        <v/>
      </c>
      <c r="M3934" s="111" t="str">
        <f>IFERROR(IF($C3934=M$2,$G3934*VLOOKUP($F3934,Listen!$B$5:$G$95,$J3934+1,FALSE)/VLOOKUP(M$2,Listen!$B$5:$G$95,$J3934+1,FALSE),"-")*IF($D3934="Abgabe",0,1),"")</f>
        <v/>
      </c>
      <c r="N3934" s="111" t="str">
        <f>IFERROR(IF($C3934=N$2,$G3934*VLOOKUP($F3934,Listen!$B$5:$G$95,$J3934+1,FALSE)/VLOOKUP(N$2,Listen!$B$5:$G$95,$J3934+1,FALSE),"-")*IF($D3934="Abgabe",0,1),"")</f>
        <v/>
      </c>
      <c r="O3934" s="111" t="str">
        <f>IFERROR(IF($C3934=O$2,$G3934*VLOOKUP($F3934,Listen!$B$5:$G$95,$J3934+1,FALSE)/VLOOKUP(O$2,Listen!$B$5:$G$95,$J3934+1,FALSE),"-")*IF($D3934="Abgabe",0,1),"")</f>
        <v/>
      </c>
      <c r="P3934" s="111" t="str">
        <f>IFERROR(IF($C3934=P$2,$G3934*VLOOKUP($F3934,Listen!$B$5:$G$95,$J3934+1,FALSE)/VLOOKUP(P$2,Listen!$B$5:$G$95,$J3934+1,FALSE),"-")*IF($D3934="Abgabe",0,1),"")</f>
        <v/>
      </c>
      <c r="Q3934" s="111" t="str">
        <f>IFERROR(IF($C3934=Q$2,$G3934*VLOOKUP($F3934,Listen!$B$5:$G$95,$J3934+1,FALSE)/VLOOKUP(Q$2,Listen!$B$5:$G$95,$J3934+1,FALSE),"-")*IF($D3934="Abgabe",0,1),"")</f>
        <v/>
      </c>
      <c r="R3934" s="111" t="str">
        <f>IFERROR(IF($C3934=R$2,$G3934*VLOOKUP($F3934,Listen!$B$5:$G$95,$J3934+1,FALSE)/VLOOKUP(R$2,Listen!$B$5:$G$95,$J3934+1,FALSE),"-")*IF($D3934="Abgabe",0,1),"")</f>
        <v/>
      </c>
    </row>
    <row r="3935" spans="2:18">
      <c r="B3935" s="130"/>
      <c r="C3935" s="95" t="str">
        <f>IFERROR(YEAR(VLOOKUP($B3935,A_Stammdaten!$B$18:$G$218,3,FALSE)),"")</f>
        <v/>
      </c>
      <c r="D3935" s="95" t="str">
        <f>IFERROR(VLOOKUP($B3935,A_Stammdaten!$B$18:$G$218,6,FALSE),"")</f>
        <v/>
      </c>
      <c r="E3935" s="131"/>
      <c r="F3935" s="130"/>
      <c r="G3935" s="130"/>
      <c r="H3935" s="96"/>
      <c r="I3935" s="105" t="str">
        <f>IFERROR(VLOOKUP($E3935,Listen!$I$5:$K$41,2,FALSE),"")</f>
        <v/>
      </c>
      <c r="J3935" s="105" t="str">
        <f>IFERROR(VLOOKUP($E3935,Listen!$I$5:$K$41,3,FALSE),"")</f>
        <v/>
      </c>
      <c r="K3935" s="111" t="str">
        <f>IFERROR(IF($C3935=K$2,$G3935*VLOOKUP($F3935,Listen!$B$5:$G$95,$J3935+1,FALSE)/VLOOKUP(K$2,Listen!$B$5:$G$95,$J3935+1,FALSE),"-")*IF($D3935="Abgabe",0,1),"")</f>
        <v/>
      </c>
      <c r="L3935" s="111" t="str">
        <f>IFERROR(IF($C3935=L$2,$G3935*VLOOKUP($F3935,Listen!$B$5:$G$95,$J3935+1,FALSE)/VLOOKUP(L$2,Listen!$B$5:$G$95,$J3935+1,FALSE),"-")*IF($D3935="Abgabe",0,1),"")</f>
        <v/>
      </c>
      <c r="M3935" s="111" t="str">
        <f>IFERROR(IF($C3935=M$2,$G3935*VLOOKUP($F3935,Listen!$B$5:$G$95,$J3935+1,FALSE)/VLOOKUP(M$2,Listen!$B$5:$G$95,$J3935+1,FALSE),"-")*IF($D3935="Abgabe",0,1),"")</f>
        <v/>
      </c>
      <c r="N3935" s="111" t="str">
        <f>IFERROR(IF($C3935=N$2,$G3935*VLOOKUP($F3935,Listen!$B$5:$G$95,$J3935+1,FALSE)/VLOOKUP(N$2,Listen!$B$5:$G$95,$J3935+1,FALSE),"-")*IF($D3935="Abgabe",0,1),"")</f>
        <v/>
      </c>
      <c r="O3935" s="111" t="str">
        <f>IFERROR(IF($C3935=O$2,$G3935*VLOOKUP($F3935,Listen!$B$5:$G$95,$J3935+1,FALSE)/VLOOKUP(O$2,Listen!$B$5:$G$95,$J3935+1,FALSE),"-")*IF($D3935="Abgabe",0,1),"")</f>
        <v/>
      </c>
      <c r="P3935" s="111" t="str">
        <f>IFERROR(IF($C3935=P$2,$G3935*VLOOKUP($F3935,Listen!$B$5:$G$95,$J3935+1,FALSE)/VLOOKUP(P$2,Listen!$B$5:$G$95,$J3935+1,FALSE),"-")*IF($D3935="Abgabe",0,1),"")</f>
        <v/>
      </c>
      <c r="Q3935" s="111" t="str">
        <f>IFERROR(IF($C3935=Q$2,$G3935*VLOOKUP($F3935,Listen!$B$5:$G$95,$J3935+1,FALSE)/VLOOKUP(Q$2,Listen!$B$5:$G$95,$J3935+1,FALSE),"-")*IF($D3935="Abgabe",0,1),"")</f>
        <v/>
      </c>
      <c r="R3935" s="111" t="str">
        <f>IFERROR(IF($C3935=R$2,$G3935*VLOOKUP($F3935,Listen!$B$5:$G$95,$J3935+1,FALSE)/VLOOKUP(R$2,Listen!$B$5:$G$95,$J3935+1,FALSE),"-")*IF($D3935="Abgabe",0,1),"")</f>
        <v/>
      </c>
    </row>
    <row r="3936" spans="2:18">
      <c r="B3936" s="130"/>
      <c r="C3936" s="95" t="str">
        <f>IFERROR(YEAR(VLOOKUP($B3936,A_Stammdaten!$B$18:$G$218,3,FALSE)),"")</f>
        <v/>
      </c>
      <c r="D3936" s="95" t="str">
        <f>IFERROR(VLOOKUP($B3936,A_Stammdaten!$B$18:$G$218,6,FALSE),"")</f>
        <v/>
      </c>
      <c r="E3936" s="131"/>
      <c r="F3936" s="130"/>
      <c r="G3936" s="130"/>
      <c r="H3936" s="96"/>
      <c r="I3936" s="105" t="str">
        <f>IFERROR(VLOOKUP($E3936,Listen!$I$5:$K$41,2,FALSE),"")</f>
        <v/>
      </c>
      <c r="J3936" s="105" t="str">
        <f>IFERROR(VLOOKUP($E3936,Listen!$I$5:$K$41,3,FALSE),"")</f>
        <v/>
      </c>
      <c r="K3936" s="111" t="str">
        <f>IFERROR(IF($C3936=K$2,$G3936*VLOOKUP($F3936,Listen!$B$5:$G$95,$J3936+1,FALSE)/VLOOKUP(K$2,Listen!$B$5:$G$95,$J3936+1,FALSE),"-")*IF($D3936="Abgabe",0,1),"")</f>
        <v/>
      </c>
      <c r="L3936" s="111" t="str">
        <f>IFERROR(IF($C3936=L$2,$G3936*VLOOKUP($F3936,Listen!$B$5:$G$95,$J3936+1,FALSE)/VLOOKUP(L$2,Listen!$B$5:$G$95,$J3936+1,FALSE),"-")*IF($D3936="Abgabe",0,1),"")</f>
        <v/>
      </c>
      <c r="M3936" s="111" t="str">
        <f>IFERROR(IF($C3936=M$2,$G3936*VLOOKUP($F3936,Listen!$B$5:$G$95,$J3936+1,FALSE)/VLOOKUP(M$2,Listen!$B$5:$G$95,$J3936+1,FALSE),"-")*IF($D3936="Abgabe",0,1),"")</f>
        <v/>
      </c>
      <c r="N3936" s="111" t="str">
        <f>IFERROR(IF($C3936=N$2,$G3936*VLOOKUP($F3936,Listen!$B$5:$G$95,$J3936+1,FALSE)/VLOOKUP(N$2,Listen!$B$5:$G$95,$J3936+1,FALSE),"-")*IF($D3936="Abgabe",0,1),"")</f>
        <v/>
      </c>
      <c r="O3936" s="111" t="str">
        <f>IFERROR(IF($C3936=O$2,$G3936*VLOOKUP($F3936,Listen!$B$5:$G$95,$J3936+1,FALSE)/VLOOKUP(O$2,Listen!$B$5:$G$95,$J3936+1,FALSE),"-")*IF($D3936="Abgabe",0,1),"")</f>
        <v/>
      </c>
      <c r="P3936" s="111" t="str">
        <f>IFERROR(IF($C3936=P$2,$G3936*VLOOKUP($F3936,Listen!$B$5:$G$95,$J3936+1,FALSE)/VLOOKUP(P$2,Listen!$B$5:$G$95,$J3936+1,FALSE),"-")*IF($D3936="Abgabe",0,1),"")</f>
        <v/>
      </c>
      <c r="Q3936" s="111" t="str">
        <f>IFERROR(IF($C3936=Q$2,$G3936*VLOOKUP($F3936,Listen!$B$5:$G$95,$J3936+1,FALSE)/VLOOKUP(Q$2,Listen!$B$5:$G$95,$J3936+1,FALSE),"-")*IF($D3936="Abgabe",0,1),"")</f>
        <v/>
      </c>
      <c r="R3936" s="111" t="str">
        <f>IFERROR(IF($C3936=R$2,$G3936*VLOOKUP($F3936,Listen!$B$5:$G$95,$J3936+1,FALSE)/VLOOKUP(R$2,Listen!$B$5:$G$95,$J3936+1,FALSE),"-")*IF($D3936="Abgabe",0,1),"")</f>
        <v/>
      </c>
    </row>
    <row r="3937" spans="2:18">
      <c r="B3937" s="130"/>
      <c r="C3937" s="95" t="str">
        <f>IFERROR(YEAR(VLOOKUP($B3937,A_Stammdaten!$B$18:$G$218,3,FALSE)),"")</f>
        <v/>
      </c>
      <c r="D3937" s="95" t="str">
        <f>IFERROR(VLOOKUP($B3937,A_Stammdaten!$B$18:$G$218,6,FALSE),"")</f>
        <v/>
      </c>
      <c r="E3937" s="131"/>
      <c r="F3937" s="130"/>
      <c r="G3937" s="130"/>
      <c r="H3937" s="96"/>
      <c r="I3937" s="105" t="str">
        <f>IFERROR(VLOOKUP($E3937,Listen!$I$5:$K$41,2,FALSE),"")</f>
        <v/>
      </c>
      <c r="J3937" s="105" t="str">
        <f>IFERROR(VLOOKUP($E3937,Listen!$I$5:$K$41,3,FALSE),"")</f>
        <v/>
      </c>
      <c r="K3937" s="111" t="str">
        <f>IFERROR(IF($C3937=K$2,$G3937*VLOOKUP($F3937,Listen!$B$5:$G$95,$J3937+1,FALSE)/VLOOKUP(K$2,Listen!$B$5:$G$95,$J3937+1,FALSE),"-")*IF($D3937="Abgabe",0,1),"")</f>
        <v/>
      </c>
      <c r="L3937" s="111" t="str">
        <f>IFERROR(IF($C3937=L$2,$G3937*VLOOKUP($F3937,Listen!$B$5:$G$95,$J3937+1,FALSE)/VLOOKUP(L$2,Listen!$B$5:$G$95,$J3937+1,FALSE),"-")*IF($D3937="Abgabe",0,1),"")</f>
        <v/>
      </c>
      <c r="M3937" s="111" t="str">
        <f>IFERROR(IF($C3937=M$2,$G3937*VLOOKUP($F3937,Listen!$B$5:$G$95,$J3937+1,FALSE)/VLOOKUP(M$2,Listen!$B$5:$G$95,$J3937+1,FALSE),"-")*IF($D3937="Abgabe",0,1),"")</f>
        <v/>
      </c>
      <c r="N3937" s="111" t="str">
        <f>IFERROR(IF($C3937=N$2,$G3937*VLOOKUP($F3937,Listen!$B$5:$G$95,$J3937+1,FALSE)/VLOOKUP(N$2,Listen!$B$5:$G$95,$J3937+1,FALSE),"-")*IF($D3937="Abgabe",0,1),"")</f>
        <v/>
      </c>
      <c r="O3937" s="111" t="str">
        <f>IFERROR(IF($C3937=O$2,$G3937*VLOOKUP($F3937,Listen!$B$5:$G$95,$J3937+1,FALSE)/VLOOKUP(O$2,Listen!$B$5:$G$95,$J3937+1,FALSE),"-")*IF($D3937="Abgabe",0,1),"")</f>
        <v/>
      </c>
      <c r="P3937" s="111" t="str">
        <f>IFERROR(IF($C3937=P$2,$G3937*VLOOKUP($F3937,Listen!$B$5:$G$95,$J3937+1,FALSE)/VLOOKUP(P$2,Listen!$B$5:$G$95,$J3937+1,FALSE),"-")*IF($D3937="Abgabe",0,1),"")</f>
        <v/>
      </c>
      <c r="Q3937" s="111" t="str">
        <f>IFERROR(IF($C3937=Q$2,$G3937*VLOOKUP($F3937,Listen!$B$5:$G$95,$J3937+1,FALSE)/VLOOKUP(Q$2,Listen!$B$5:$G$95,$J3937+1,FALSE),"-")*IF($D3937="Abgabe",0,1),"")</f>
        <v/>
      </c>
      <c r="R3937" s="111" t="str">
        <f>IFERROR(IF($C3937=R$2,$G3937*VLOOKUP($F3937,Listen!$B$5:$G$95,$J3937+1,FALSE)/VLOOKUP(R$2,Listen!$B$5:$G$95,$J3937+1,FALSE),"-")*IF($D3937="Abgabe",0,1),"")</f>
        <v/>
      </c>
    </row>
    <row r="3938" spans="2:18">
      <c r="B3938" s="130"/>
      <c r="C3938" s="95" t="str">
        <f>IFERROR(YEAR(VLOOKUP($B3938,A_Stammdaten!$B$18:$G$218,3,FALSE)),"")</f>
        <v/>
      </c>
      <c r="D3938" s="95" t="str">
        <f>IFERROR(VLOOKUP($B3938,A_Stammdaten!$B$18:$G$218,6,FALSE),"")</f>
        <v/>
      </c>
      <c r="E3938" s="131"/>
      <c r="F3938" s="130"/>
      <c r="G3938" s="130"/>
      <c r="H3938" s="96"/>
      <c r="I3938" s="105" t="str">
        <f>IFERROR(VLOOKUP($E3938,Listen!$I$5:$K$41,2,FALSE),"")</f>
        <v/>
      </c>
      <c r="J3938" s="105" t="str">
        <f>IFERROR(VLOOKUP($E3938,Listen!$I$5:$K$41,3,FALSE),"")</f>
        <v/>
      </c>
      <c r="K3938" s="111" t="str">
        <f>IFERROR(IF($C3938=K$2,$G3938*VLOOKUP($F3938,Listen!$B$5:$G$95,$J3938+1,FALSE)/VLOOKUP(K$2,Listen!$B$5:$G$95,$J3938+1,FALSE),"-")*IF($D3938="Abgabe",0,1),"")</f>
        <v/>
      </c>
      <c r="L3938" s="111" t="str">
        <f>IFERROR(IF($C3938=L$2,$G3938*VLOOKUP($F3938,Listen!$B$5:$G$95,$J3938+1,FALSE)/VLOOKUP(L$2,Listen!$B$5:$G$95,$J3938+1,FALSE),"-")*IF($D3938="Abgabe",0,1),"")</f>
        <v/>
      </c>
      <c r="M3938" s="111" t="str">
        <f>IFERROR(IF($C3938=M$2,$G3938*VLOOKUP($F3938,Listen!$B$5:$G$95,$J3938+1,FALSE)/VLOOKUP(M$2,Listen!$B$5:$G$95,$J3938+1,FALSE),"-")*IF($D3938="Abgabe",0,1),"")</f>
        <v/>
      </c>
      <c r="N3938" s="111" t="str">
        <f>IFERROR(IF($C3938=N$2,$G3938*VLOOKUP($F3938,Listen!$B$5:$G$95,$J3938+1,FALSE)/VLOOKUP(N$2,Listen!$B$5:$G$95,$J3938+1,FALSE),"-")*IF($D3938="Abgabe",0,1),"")</f>
        <v/>
      </c>
      <c r="O3938" s="111" t="str">
        <f>IFERROR(IF($C3938=O$2,$G3938*VLOOKUP($F3938,Listen!$B$5:$G$95,$J3938+1,FALSE)/VLOOKUP(O$2,Listen!$B$5:$G$95,$J3938+1,FALSE),"-")*IF($D3938="Abgabe",0,1),"")</f>
        <v/>
      </c>
      <c r="P3938" s="111" t="str">
        <f>IFERROR(IF($C3938=P$2,$G3938*VLOOKUP($F3938,Listen!$B$5:$G$95,$J3938+1,FALSE)/VLOOKUP(P$2,Listen!$B$5:$G$95,$J3938+1,FALSE),"-")*IF($D3938="Abgabe",0,1),"")</f>
        <v/>
      </c>
      <c r="Q3938" s="111" t="str">
        <f>IFERROR(IF($C3938=Q$2,$G3938*VLOOKUP($F3938,Listen!$B$5:$G$95,$J3938+1,FALSE)/VLOOKUP(Q$2,Listen!$B$5:$G$95,$J3938+1,FALSE),"-")*IF($D3938="Abgabe",0,1),"")</f>
        <v/>
      </c>
      <c r="R3938" s="111" t="str">
        <f>IFERROR(IF($C3938=R$2,$G3938*VLOOKUP($F3938,Listen!$B$5:$G$95,$J3938+1,FALSE)/VLOOKUP(R$2,Listen!$B$5:$G$95,$J3938+1,FALSE),"-")*IF($D3938="Abgabe",0,1),"")</f>
        <v/>
      </c>
    </row>
    <row r="3939" spans="2:18">
      <c r="B3939" s="130"/>
      <c r="C3939" s="95" t="str">
        <f>IFERROR(YEAR(VLOOKUP($B3939,A_Stammdaten!$B$18:$G$218,3,FALSE)),"")</f>
        <v/>
      </c>
      <c r="D3939" s="95" t="str">
        <f>IFERROR(VLOOKUP($B3939,A_Stammdaten!$B$18:$G$218,6,FALSE),"")</f>
        <v/>
      </c>
      <c r="E3939" s="131"/>
      <c r="F3939" s="130"/>
      <c r="G3939" s="130"/>
      <c r="H3939" s="96"/>
      <c r="I3939" s="105" t="str">
        <f>IFERROR(VLOOKUP($E3939,Listen!$I$5:$K$41,2,FALSE),"")</f>
        <v/>
      </c>
      <c r="J3939" s="105" t="str">
        <f>IFERROR(VLOOKUP($E3939,Listen!$I$5:$K$41,3,FALSE),"")</f>
        <v/>
      </c>
      <c r="K3939" s="111" t="str">
        <f>IFERROR(IF($C3939=K$2,$G3939*VLOOKUP($F3939,Listen!$B$5:$G$95,$J3939+1,FALSE)/VLOOKUP(K$2,Listen!$B$5:$G$95,$J3939+1,FALSE),"-")*IF($D3939="Abgabe",0,1),"")</f>
        <v/>
      </c>
      <c r="L3939" s="111" t="str">
        <f>IFERROR(IF($C3939=L$2,$G3939*VLOOKUP($F3939,Listen!$B$5:$G$95,$J3939+1,FALSE)/VLOOKUP(L$2,Listen!$B$5:$G$95,$J3939+1,FALSE),"-")*IF($D3939="Abgabe",0,1),"")</f>
        <v/>
      </c>
      <c r="M3939" s="111" t="str">
        <f>IFERROR(IF($C3939=M$2,$G3939*VLOOKUP($F3939,Listen!$B$5:$G$95,$J3939+1,FALSE)/VLOOKUP(M$2,Listen!$B$5:$G$95,$J3939+1,FALSE),"-")*IF($D3939="Abgabe",0,1),"")</f>
        <v/>
      </c>
      <c r="N3939" s="111" t="str">
        <f>IFERROR(IF($C3939=N$2,$G3939*VLOOKUP($F3939,Listen!$B$5:$G$95,$J3939+1,FALSE)/VLOOKUP(N$2,Listen!$B$5:$G$95,$J3939+1,FALSE),"-")*IF($D3939="Abgabe",0,1),"")</f>
        <v/>
      </c>
      <c r="O3939" s="111" t="str">
        <f>IFERROR(IF($C3939=O$2,$G3939*VLOOKUP($F3939,Listen!$B$5:$G$95,$J3939+1,FALSE)/VLOOKUP(O$2,Listen!$B$5:$G$95,$J3939+1,FALSE),"-")*IF($D3939="Abgabe",0,1),"")</f>
        <v/>
      </c>
      <c r="P3939" s="111" t="str">
        <f>IFERROR(IF($C3939=P$2,$G3939*VLOOKUP($F3939,Listen!$B$5:$G$95,$J3939+1,FALSE)/VLOOKUP(P$2,Listen!$B$5:$G$95,$J3939+1,FALSE),"-")*IF($D3939="Abgabe",0,1),"")</f>
        <v/>
      </c>
      <c r="Q3939" s="111" t="str">
        <f>IFERROR(IF($C3939=Q$2,$G3939*VLOOKUP($F3939,Listen!$B$5:$G$95,$J3939+1,FALSE)/VLOOKUP(Q$2,Listen!$B$5:$G$95,$J3939+1,FALSE),"-")*IF($D3939="Abgabe",0,1),"")</f>
        <v/>
      </c>
      <c r="R3939" s="111" t="str">
        <f>IFERROR(IF($C3939=R$2,$G3939*VLOOKUP($F3939,Listen!$B$5:$G$95,$J3939+1,FALSE)/VLOOKUP(R$2,Listen!$B$5:$G$95,$J3939+1,FALSE),"-")*IF($D3939="Abgabe",0,1),"")</f>
        <v/>
      </c>
    </row>
    <row r="3940" spans="2:18">
      <c r="B3940" s="130"/>
      <c r="C3940" s="95" t="str">
        <f>IFERROR(YEAR(VLOOKUP($B3940,A_Stammdaten!$B$18:$G$218,3,FALSE)),"")</f>
        <v/>
      </c>
      <c r="D3940" s="95" t="str">
        <f>IFERROR(VLOOKUP($B3940,A_Stammdaten!$B$18:$G$218,6,FALSE),"")</f>
        <v/>
      </c>
      <c r="E3940" s="131"/>
      <c r="F3940" s="130"/>
      <c r="G3940" s="130"/>
      <c r="H3940" s="96"/>
      <c r="I3940" s="105" t="str">
        <f>IFERROR(VLOOKUP($E3940,Listen!$I$5:$K$41,2,FALSE),"")</f>
        <v/>
      </c>
      <c r="J3940" s="105" t="str">
        <f>IFERROR(VLOOKUP($E3940,Listen!$I$5:$K$41,3,FALSE),"")</f>
        <v/>
      </c>
      <c r="K3940" s="111" t="str">
        <f>IFERROR(IF($C3940=K$2,$G3940*VLOOKUP($F3940,Listen!$B$5:$G$95,$J3940+1,FALSE)/VLOOKUP(K$2,Listen!$B$5:$G$95,$J3940+1,FALSE),"-")*IF($D3940="Abgabe",0,1),"")</f>
        <v/>
      </c>
      <c r="L3940" s="111" t="str">
        <f>IFERROR(IF($C3940=L$2,$G3940*VLOOKUP($F3940,Listen!$B$5:$G$95,$J3940+1,FALSE)/VLOOKUP(L$2,Listen!$B$5:$G$95,$J3940+1,FALSE),"-")*IF($D3940="Abgabe",0,1),"")</f>
        <v/>
      </c>
      <c r="M3940" s="111" t="str">
        <f>IFERROR(IF($C3940=M$2,$G3940*VLOOKUP($F3940,Listen!$B$5:$G$95,$J3940+1,FALSE)/VLOOKUP(M$2,Listen!$B$5:$G$95,$J3940+1,FALSE),"-")*IF($D3940="Abgabe",0,1),"")</f>
        <v/>
      </c>
      <c r="N3940" s="111" t="str">
        <f>IFERROR(IF($C3940=N$2,$G3940*VLOOKUP($F3940,Listen!$B$5:$G$95,$J3940+1,FALSE)/VLOOKUP(N$2,Listen!$B$5:$G$95,$J3940+1,FALSE),"-")*IF($D3940="Abgabe",0,1),"")</f>
        <v/>
      </c>
      <c r="O3940" s="111" t="str">
        <f>IFERROR(IF($C3940=O$2,$G3940*VLOOKUP($F3940,Listen!$B$5:$G$95,$J3940+1,FALSE)/VLOOKUP(O$2,Listen!$B$5:$G$95,$J3940+1,FALSE),"-")*IF($D3940="Abgabe",0,1),"")</f>
        <v/>
      </c>
      <c r="P3940" s="111" t="str">
        <f>IFERROR(IF($C3940=P$2,$G3940*VLOOKUP($F3940,Listen!$B$5:$G$95,$J3940+1,FALSE)/VLOOKUP(P$2,Listen!$B$5:$G$95,$J3940+1,FALSE),"-")*IF($D3940="Abgabe",0,1),"")</f>
        <v/>
      </c>
      <c r="Q3940" s="111" t="str">
        <f>IFERROR(IF($C3940=Q$2,$G3940*VLOOKUP($F3940,Listen!$B$5:$G$95,$J3940+1,FALSE)/VLOOKUP(Q$2,Listen!$B$5:$G$95,$J3940+1,FALSE),"-")*IF($D3940="Abgabe",0,1),"")</f>
        <v/>
      </c>
      <c r="R3940" s="111" t="str">
        <f>IFERROR(IF($C3940=R$2,$G3940*VLOOKUP($F3940,Listen!$B$5:$G$95,$J3940+1,FALSE)/VLOOKUP(R$2,Listen!$B$5:$G$95,$J3940+1,FALSE),"-")*IF($D3940="Abgabe",0,1),"")</f>
        <v/>
      </c>
    </row>
    <row r="3941" spans="2:18">
      <c r="B3941" s="130"/>
      <c r="C3941" s="95" t="str">
        <f>IFERROR(YEAR(VLOOKUP($B3941,A_Stammdaten!$B$18:$G$218,3,FALSE)),"")</f>
        <v/>
      </c>
      <c r="D3941" s="95" t="str">
        <f>IFERROR(VLOOKUP($B3941,A_Stammdaten!$B$18:$G$218,6,FALSE),"")</f>
        <v/>
      </c>
      <c r="E3941" s="131"/>
      <c r="F3941" s="130"/>
      <c r="G3941" s="130"/>
      <c r="H3941" s="96"/>
      <c r="I3941" s="105" t="str">
        <f>IFERROR(VLOOKUP($E3941,Listen!$I$5:$K$41,2,FALSE),"")</f>
        <v/>
      </c>
      <c r="J3941" s="105" t="str">
        <f>IFERROR(VLOOKUP($E3941,Listen!$I$5:$K$41,3,FALSE),"")</f>
        <v/>
      </c>
      <c r="K3941" s="111" t="str">
        <f>IFERROR(IF($C3941=K$2,$G3941*VLOOKUP($F3941,Listen!$B$5:$G$95,$J3941+1,FALSE)/VLOOKUP(K$2,Listen!$B$5:$G$95,$J3941+1,FALSE),"-")*IF($D3941="Abgabe",0,1),"")</f>
        <v/>
      </c>
      <c r="L3941" s="111" t="str">
        <f>IFERROR(IF($C3941=L$2,$G3941*VLOOKUP($F3941,Listen!$B$5:$G$95,$J3941+1,FALSE)/VLOOKUP(L$2,Listen!$B$5:$G$95,$J3941+1,FALSE),"-")*IF($D3941="Abgabe",0,1),"")</f>
        <v/>
      </c>
      <c r="M3941" s="111" t="str">
        <f>IFERROR(IF($C3941=M$2,$G3941*VLOOKUP($F3941,Listen!$B$5:$G$95,$J3941+1,FALSE)/VLOOKUP(M$2,Listen!$B$5:$G$95,$J3941+1,FALSE),"-")*IF($D3941="Abgabe",0,1),"")</f>
        <v/>
      </c>
      <c r="N3941" s="111" t="str">
        <f>IFERROR(IF($C3941=N$2,$G3941*VLOOKUP($F3941,Listen!$B$5:$G$95,$J3941+1,FALSE)/VLOOKUP(N$2,Listen!$B$5:$G$95,$J3941+1,FALSE),"-")*IF($D3941="Abgabe",0,1),"")</f>
        <v/>
      </c>
      <c r="O3941" s="111" t="str">
        <f>IFERROR(IF($C3941=O$2,$G3941*VLOOKUP($F3941,Listen!$B$5:$G$95,$J3941+1,FALSE)/VLOOKUP(O$2,Listen!$B$5:$G$95,$J3941+1,FALSE),"-")*IF($D3941="Abgabe",0,1),"")</f>
        <v/>
      </c>
      <c r="P3941" s="111" t="str">
        <f>IFERROR(IF($C3941=P$2,$G3941*VLOOKUP($F3941,Listen!$B$5:$G$95,$J3941+1,FALSE)/VLOOKUP(P$2,Listen!$B$5:$G$95,$J3941+1,FALSE),"-")*IF($D3941="Abgabe",0,1),"")</f>
        <v/>
      </c>
      <c r="Q3941" s="111" t="str">
        <f>IFERROR(IF($C3941=Q$2,$G3941*VLOOKUP($F3941,Listen!$B$5:$G$95,$J3941+1,FALSE)/VLOOKUP(Q$2,Listen!$B$5:$G$95,$J3941+1,FALSE),"-")*IF($D3941="Abgabe",0,1),"")</f>
        <v/>
      </c>
      <c r="R3941" s="111" t="str">
        <f>IFERROR(IF($C3941=R$2,$G3941*VLOOKUP($F3941,Listen!$B$5:$G$95,$J3941+1,FALSE)/VLOOKUP(R$2,Listen!$B$5:$G$95,$J3941+1,FALSE),"-")*IF($D3941="Abgabe",0,1),"")</f>
        <v/>
      </c>
    </row>
    <row r="3942" spans="2:18">
      <c r="B3942" s="130"/>
      <c r="C3942" s="95" t="str">
        <f>IFERROR(YEAR(VLOOKUP($B3942,A_Stammdaten!$B$18:$G$218,3,FALSE)),"")</f>
        <v/>
      </c>
      <c r="D3942" s="95" t="str">
        <f>IFERROR(VLOOKUP($B3942,A_Stammdaten!$B$18:$G$218,6,FALSE),"")</f>
        <v/>
      </c>
      <c r="E3942" s="131"/>
      <c r="F3942" s="130"/>
      <c r="G3942" s="130"/>
      <c r="H3942" s="96"/>
      <c r="I3942" s="105" t="str">
        <f>IFERROR(VLOOKUP($E3942,Listen!$I$5:$K$41,2,FALSE),"")</f>
        <v/>
      </c>
      <c r="J3942" s="105" t="str">
        <f>IFERROR(VLOOKUP($E3942,Listen!$I$5:$K$41,3,FALSE),"")</f>
        <v/>
      </c>
      <c r="K3942" s="111" t="str">
        <f>IFERROR(IF($C3942=K$2,$G3942*VLOOKUP($F3942,Listen!$B$5:$G$95,$J3942+1,FALSE)/VLOOKUP(K$2,Listen!$B$5:$G$95,$J3942+1,FALSE),"-")*IF($D3942="Abgabe",0,1),"")</f>
        <v/>
      </c>
      <c r="L3942" s="111" t="str">
        <f>IFERROR(IF($C3942=L$2,$G3942*VLOOKUP($F3942,Listen!$B$5:$G$95,$J3942+1,FALSE)/VLOOKUP(L$2,Listen!$B$5:$G$95,$J3942+1,FALSE),"-")*IF($D3942="Abgabe",0,1),"")</f>
        <v/>
      </c>
      <c r="M3942" s="111" t="str">
        <f>IFERROR(IF($C3942=M$2,$G3942*VLOOKUP($F3942,Listen!$B$5:$G$95,$J3942+1,FALSE)/VLOOKUP(M$2,Listen!$B$5:$G$95,$J3942+1,FALSE),"-")*IF($D3942="Abgabe",0,1),"")</f>
        <v/>
      </c>
      <c r="N3942" s="111" t="str">
        <f>IFERROR(IF($C3942=N$2,$G3942*VLOOKUP($F3942,Listen!$B$5:$G$95,$J3942+1,FALSE)/VLOOKUP(N$2,Listen!$B$5:$G$95,$J3942+1,FALSE),"-")*IF($D3942="Abgabe",0,1),"")</f>
        <v/>
      </c>
      <c r="O3942" s="111" t="str">
        <f>IFERROR(IF($C3942=O$2,$G3942*VLOOKUP($F3942,Listen!$B$5:$G$95,$J3942+1,FALSE)/VLOOKUP(O$2,Listen!$B$5:$G$95,$J3942+1,FALSE),"-")*IF($D3942="Abgabe",0,1),"")</f>
        <v/>
      </c>
      <c r="P3942" s="111" t="str">
        <f>IFERROR(IF($C3942=P$2,$G3942*VLOOKUP($F3942,Listen!$B$5:$G$95,$J3942+1,FALSE)/VLOOKUP(P$2,Listen!$B$5:$G$95,$J3942+1,FALSE),"-")*IF($D3942="Abgabe",0,1),"")</f>
        <v/>
      </c>
      <c r="Q3942" s="111" t="str">
        <f>IFERROR(IF($C3942=Q$2,$G3942*VLOOKUP($F3942,Listen!$B$5:$G$95,$J3942+1,FALSE)/VLOOKUP(Q$2,Listen!$B$5:$G$95,$J3942+1,FALSE),"-")*IF($D3942="Abgabe",0,1),"")</f>
        <v/>
      </c>
      <c r="R3942" s="111" t="str">
        <f>IFERROR(IF($C3942=R$2,$G3942*VLOOKUP($F3942,Listen!$B$5:$G$95,$J3942+1,FALSE)/VLOOKUP(R$2,Listen!$B$5:$G$95,$J3942+1,FALSE),"-")*IF($D3942="Abgabe",0,1),"")</f>
        <v/>
      </c>
    </row>
    <row r="3943" spans="2:18">
      <c r="B3943" s="130"/>
      <c r="C3943" s="95" t="str">
        <f>IFERROR(YEAR(VLOOKUP($B3943,A_Stammdaten!$B$18:$G$218,3,FALSE)),"")</f>
        <v/>
      </c>
      <c r="D3943" s="95" t="str">
        <f>IFERROR(VLOOKUP($B3943,A_Stammdaten!$B$18:$G$218,6,FALSE),"")</f>
        <v/>
      </c>
      <c r="E3943" s="131"/>
      <c r="F3943" s="130"/>
      <c r="G3943" s="130"/>
      <c r="H3943" s="96"/>
      <c r="I3943" s="105" t="str">
        <f>IFERROR(VLOOKUP($E3943,Listen!$I$5:$K$41,2,FALSE),"")</f>
        <v/>
      </c>
      <c r="J3943" s="105" t="str">
        <f>IFERROR(VLOOKUP($E3943,Listen!$I$5:$K$41,3,FALSE),"")</f>
        <v/>
      </c>
      <c r="K3943" s="111" t="str">
        <f>IFERROR(IF($C3943=K$2,$G3943*VLOOKUP($F3943,Listen!$B$5:$G$95,$J3943+1,FALSE)/VLOOKUP(K$2,Listen!$B$5:$G$95,$J3943+1,FALSE),"-")*IF($D3943="Abgabe",0,1),"")</f>
        <v/>
      </c>
      <c r="L3943" s="111" t="str">
        <f>IFERROR(IF($C3943=L$2,$G3943*VLOOKUP($F3943,Listen!$B$5:$G$95,$J3943+1,FALSE)/VLOOKUP(L$2,Listen!$B$5:$G$95,$J3943+1,FALSE),"-")*IF($D3943="Abgabe",0,1),"")</f>
        <v/>
      </c>
      <c r="M3943" s="111" t="str">
        <f>IFERROR(IF($C3943=M$2,$G3943*VLOOKUP($F3943,Listen!$B$5:$G$95,$J3943+1,FALSE)/VLOOKUP(M$2,Listen!$B$5:$G$95,$J3943+1,FALSE),"-")*IF($D3943="Abgabe",0,1),"")</f>
        <v/>
      </c>
      <c r="N3943" s="111" t="str">
        <f>IFERROR(IF($C3943=N$2,$G3943*VLOOKUP($F3943,Listen!$B$5:$G$95,$J3943+1,FALSE)/VLOOKUP(N$2,Listen!$B$5:$G$95,$J3943+1,FALSE),"-")*IF($D3943="Abgabe",0,1),"")</f>
        <v/>
      </c>
      <c r="O3943" s="111" t="str">
        <f>IFERROR(IF($C3943=O$2,$G3943*VLOOKUP($F3943,Listen!$B$5:$G$95,$J3943+1,FALSE)/VLOOKUP(O$2,Listen!$B$5:$G$95,$J3943+1,FALSE),"-")*IF($D3943="Abgabe",0,1),"")</f>
        <v/>
      </c>
      <c r="P3943" s="111" t="str">
        <f>IFERROR(IF($C3943=P$2,$G3943*VLOOKUP($F3943,Listen!$B$5:$G$95,$J3943+1,FALSE)/VLOOKUP(P$2,Listen!$B$5:$G$95,$J3943+1,FALSE),"-")*IF($D3943="Abgabe",0,1),"")</f>
        <v/>
      </c>
      <c r="Q3943" s="111" t="str">
        <f>IFERROR(IF($C3943=Q$2,$G3943*VLOOKUP($F3943,Listen!$B$5:$G$95,$J3943+1,FALSE)/VLOOKUP(Q$2,Listen!$B$5:$G$95,$J3943+1,FALSE),"-")*IF($D3943="Abgabe",0,1),"")</f>
        <v/>
      </c>
      <c r="R3943" s="111" t="str">
        <f>IFERROR(IF($C3943=R$2,$G3943*VLOOKUP($F3943,Listen!$B$5:$G$95,$J3943+1,FALSE)/VLOOKUP(R$2,Listen!$B$5:$G$95,$J3943+1,FALSE),"-")*IF($D3943="Abgabe",0,1),"")</f>
        <v/>
      </c>
    </row>
    <row r="3944" spans="2:18">
      <c r="B3944" s="130"/>
      <c r="C3944" s="95" t="str">
        <f>IFERROR(YEAR(VLOOKUP($B3944,A_Stammdaten!$B$18:$G$218,3,FALSE)),"")</f>
        <v/>
      </c>
      <c r="D3944" s="95" t="str">
        <f>IFERROR(VLOOKUP($B3944,A_Stammdaten!$B$18:$G$218,6,FALSE),"")</f>
        <v/>
      </c>
      <c r="E3944" s="131"/>
      <c r="F3944" s="130"/>
      <c r="G3944" s="130"/>
      <c r="H3944" s="96"/>
      <c r="I3944" s="105" t="str">
        <f>IFERROR(VLOOKUP($E3944,Listen!$I$5:$K$41,2,FALSE),"")</f>
        <v/>
      </c>
      <c r="J3944" s="105" t="str">
        <f>IFERROR(VLOOKUP($E3944,Listen!$I$5:$K$41,3,FALSE),"")</f>
        <v/>
      </c>
      <c r="K3944" s="111" t="str">
        <f>IFERROR(IF($C3944=K$2,$G3944*VLOOKUP($F3944,Listen!$B$5:$G$95,$J3944+1,FALSE)/VLOOKUP(K$2,Listen!$B$5:$G$95,$J3944+1,FALSE),"-")*IF($D3944="Abgabe",0,1),"")</f>
        <v/>
      </c>
      <c r="L3944" s="111" t="str">
        <f>IFERROR(IF($C3944=L$2,$G3944*VLOOKUP($F3944,Listen!$B$5:$G$95,$J3944+1,FALSE)/VLOOKUP(L$2,Listen!$B$5:$G$95,$J3944+1,FALSE),"-")*IF($D3944="Abgabe",0,1),"")</f>
        <v/>
      </c>
      <c r="M3944" s="111" t="str">
        <f>IFERROR(IF($C3944=M$2,$G3944*VLOOKUP($F3944,Listen!$B$5:$G$95,$J3944+1,FALSE)/VLOOKUP(M$2,Listen!$B$5:$G$95,$J3944+1,FALSE),"-")*IF($D3944="Abgabe",0,1),"")</f>
        <v/>
      </c>
      <c r="N3944" s="111" t="str">
        <f>IFERROR(IF($C3944=N$2,$G3944*VLOOKUP($F3944,Listen!$B$5:$G$95,$J3944+1,FALSE)/VLOOKUP(N$2,Listen!$B$5:$G$95,$J3944+1,FALSE),"-")*IF($D3944="Abgabe",0,1),"")</f>
        <v/>
      </c>
      <c r="O3944" s="111" t="str">
        <f>IFERROR(IF($C3944=O$2,$G3944*VLOOKUP($F3944,Listen!$B$5:$G$95,$J3944+1,FALSE)/VLOOKUP(O$2,Listen!$B$5:$G$95,$J3944+1,FALSE),"-")*IF($D3944="Abgabe",0,1),"")</f>
        <v/>
      </c>
      <c r="P3944" s="111" t="str">
        <f>IFERROR(IF($C3944=P$2,$G3944*VLOOKUP($F3944,Listen!$B$5:$G$95,$J3944+1,FALSE)/VLOOKUP(P$2,Listen!$B$5:$G$95,$J3944+1,FALSE),"-")*IF($D3944="Abgabe",0,1),"")</f>
        <v/>
      </c>
      <c r="Q3944" s="111" t="str">
        <f>IFERROR(IF($C3944=Q$2,$G3944*VLOOKUP($F3944,Listen!$B$5:$G$95,$J3944+1,FALSE)/VLOOKUP(Q$2,Listen!$B$5:$G$95,$J3944+1,FALSE),"-")*IF($D3944="Abgabe",0,1),"")</f>
        <v/>
      </c>
      <c r="R3944" s="111" t="str">
        <f>IFERROR(IF($C3944=R$2,$G3944*VLOOKUP($F3944,Listen!$B$5:$G$95,$J3944+1,FALSE)/VLOOKUP(R$2,Listen!$B$5:$G$95,$J3944+1,FALSE),"-")*IF($D3944="Abgabe",0,1),"")</f>
        <v/>
      </c>
    </row>
    <row r="3945" spans="2:18">
      <c r="B3945" s="130"/>
      <c r="C3945" s="95" t="str">
        <f>IFERROR(YEAR(VLOOKUP($B3945,A_Stammdaten!$B$18:$G$218,3,FALSE)),"")</f>
        <v/>
      </c>
      <c r="D3945" s="95" t="str">
        <f>IFERROR(VLOOKUP($B3945,A_Stammdaten!$B$18:$G$218,6,FALSE),"")</f>
        <v/>
      </c>
      <c r="E3945" s="131"/>
      <c r="F3945" s="130"/>
      <c r="G3945" s="130"/>
      <c r="H3945" s="96"/>
      <c r="I3945" s="105" t="str">
        <f>IFERROR(VLOOKUP($E3945,Listen!$I$5:$K$41,2,FALSE),"")</f>
        <v/>
      </c>
      <c r="J3945" s="105" t="str">
        <f>IFERROR(VLOOKUP($E3945,Listen!$I$5:$K$41,3,FALSE),"")</f>
        <v/>
      </c>
      <c r="K3945" s="111" t="str">
        <f>IFERROR(IF($C3945=K$2,$G3945*VLOOKUP($F3945,Listen!$B$5:$G$95,$J3945+1,FALSE)/VLOOKUP(K$2,Listen!$B$5:$G$95,$J3945+1,FALSE),"-")*IF($D3945="Abgabe",0,1),"")</f>
        <v/>
      </c>
      <c r="L3945" s="111" t="str">
        <f>IFERROR(IF($C3945=L$2,$G3945*VLOOKUP($F3945,Listen!$B$5:$G$95,$J3945+1,FALSE)/VLOOKUP(L$2,Listen!$B$5:$G$95,$J3945+1,FALSE),"-")*IF($D3945="Abgabe",0,1),"")</f>
        <v/>
      </c>
      <c r="M3945" s="111" t="str">
        <f>IFERROR(IF($C3945=M$2,$G3945*VLOOKUP($F3945,Listen!$B$5:$G$95,$J3945+1,FALSE)/VLOOKUP(M$2,Listen!$B$5:$G$95,$J3945+1,FALSE),"-")*IF($D3945="Abgabe",0,1),"")</f>
        <v/>
      </c>
      <c r="N3945" s="111" t="str">
        <f>IFERROR(IF($C3945=N$2,$G3945*VLOOKUP($F3945,Listen!$B$5:$G$95,$J3945+1,FALSE)/VLOOKUP(N$2,Listen!$B$5:$G$95,$J3945+1,FALSE),"-")*IF($D3945="Abgabe",0,1),"")</f>
        <v/>
      </c>
      <c r="O3945" s="111" t="str">
        <f>IFERROR(IF($C3945=O$2,$G3945*VLOOKUP($F3945,Listen!$B$5:$G$95,$J3945+1,FALSE)/VLOOKUP(O$2,Listen!$B$5:$G$95,$J3945+1,FALSE),"-")*IF($D3945="Abgabe",0,1),"")</f>
        <v/>
      </c>
      <c r="P3945" s="111" t="str">
        <f>IFERROR(IF($C3945=P$2,$G3945*VLOOKUP($F3945,Listen!$B$5:$G$95,$J3945+1,FALSE)/VLOOKUP(P$2,Listen!$B$5:$G$95,$J3945+1,FALSE),"-")*IF($D3945="Abgabe",0,1),"")</f>
        <v/>
      </c>
      <c r="Q3945" s="111" t="str">
        <f>IFERROR(IF($C3945=Q$2,$G3945*VLOOKUP($F3945,Listen!$B$5:$G$95,$J3945+1,FALSE)/VLOOKUP(Q$2,Listen!$B$5:$G$95,$J3945+1,FALSE),"-")*IF($D3945="Abgabe",0,1),"")</f>
        <v/>
      </c>
      <c r="R3945" s="111" t="str">
        <f>IFERROR(IF($C3945=R$2,$G3945*VLOOKUP($F3945,Listen!$B$5:$G$95,$J3945+1,FALSE)/VLOOKUP(R$2,Listen!$B$5:$G$95,$J3945+1,FALSE),"-")*IF($D3945="Abgabe",0,1),"")</f>
        <v/>
      </c>
    </row>
    <row r="3946" spans="2:18">
      <c r="B3946" s="130"/>
      <c r="C3946" s="95" t="str">
        <f>IFERROR(YEAR(VLOOKUP($B3946,A_Stammdaten!$B$18:$G$218,3,FALSE)),"")</f>
        <v/>
      </c>
      <c r="D3946" s="95" t="str">
        <f>IFERROR(VLOOKUP($B3946,A_Stammdaten!$B$18:$G$218,6,FALSE),"")</f>
        <v/>
      </c>
      <c r="E3946" s="131"/>
      <c r="F3946" s="130"/>
      <c r="G3946" s="130"/>
      <c r="H3946" s="96"/>
      <c r="I3946" s="105" t="str">
        <f>IFERROR(VLOOKUP($E3946,Listen!$I$5:$K$41,2,FALSE),"")</f>
        <v/>
      </c>
      <c r="J3946" s="105" t="str">
        <f>IFERROR(VLOOKUP($E3946,Listen!$I$5:$K$41,3,FALSE),"")</f>
        <v/>
      </c>
      <c r="K3946" s="111" t="str">
        <f>IFERROR(IF($C3946=K$2,$G3946*VLOOKUP($F3946,Listen!$B$5:$G$95,$J3946+1,FALSE)/VLOOKUP(K$2,Listen!$B$5:$G$95,$J3946+1,FALSE),"-")*IF($D3946="Abgabe",0,1),"")</f>
        <v/>
      </c>
      <c r="L3946" s="111" t="str">
        <f>IFERROR(IF($C3946=L$2,$G3946*VLOOKUP($F3946,Listen!$B$5:$G$95,$J3946+1,FALSE)/VLOOKUP(L$2,Listen!$B$5:$G$95,$J3946+1,FALSE),"-")*IF($D3946="Abgabe",0,1),"")</f>
        <v/>
      </c>
      <c r="M3946" s="111" t="str">
        <f>IFERROR(IF($C3946=M$2,$G3946*VLOOKUP($F3946,Listen!$B$5:$G$95,$J3946+1,FALSE)/VLOOKUP(M$2,Listen!$B$5:$G$95,$J3946+1,FALSE),"-")*IF($D3946="Abgabe",0,1),"")</f>
        <v/>
      </c>
      <c r="N3946" s="111" t="str">
        <f>IFERROR(IF($C3946=N$2,$G3946*VLOOKUP($F3946,Listen!$B$5:$G$95,$J3946+1,FALSE)/VLOOKUP(N$2,Listen!$B$5:$G$95,$J3946+1,FALSE),"-")*IF($D3946="Abgabe",0,1),"")</f>
        <v/>
      </c>
      <c r="O3946" s="111" t="str">
        <f>IFERROR(IF($C3946=O$2,$G3946*VLOOKUP($F3946,Listen!$B$5:$G$95,$J3946+1,FALSE)/VLOOKUP(O$2,Listen!$B$5:$G$95,$J3946+1,FALSE),"-")*IF($D3946="Abgabe",0,1),"")</f>
        <v/>
      </c>
      <c r="P3946" s="111" t="str">
        <f>IFERROR(IF($C3946=P$2,$G3946*VLOOKUP($F3946,Listen!$B$5:$G$95,$J3946+1,FALSE)/VLOOKUP(P$2,Listen!$B$5:$G$95,$J3946+1,FALSE),"-")*IF($D3946="Abgabe",0,1),"")</f>
        <v/>
      </c>
      <c r="Q3946" s="111" t="str">
        <f>IFERROR(IF($C3946=Q$2,$G3946*VLOOKUP($F3946,Listen!$B$5:$G$95,$J3946+1,FALSE)/VLOOKUP(Q$2,Listen!$B$5:$G$95,$J3946+1,FALSE),"-")*IF($D3946="Abgabe",0,1),"")</f>
        <v/>
      </c>
      <c r="R3946" s="111" t="str">
        <f>IFERROR(IF($C3946=R$2,$G3946*VLOOKUP($F3946,Listen!$B$5:$G$95,$J3946+1,FALSE)/VLOOKUP(R$2,Listen!$B$5:$G$95,$J3946+1,FALSE),"-")*IF($D3946="Abgabe",0,1),"")</f>
        <v/>
      </c>
    </row>
    <row r="3947" spans="2:18">
      <c r="B3947" s="130"/>
      <c r="C3947" s="95" t="str">
        <f>IFERROR(YEAR(VLOOKUP($B3947,A_Stammdaten!$B$18:$G$218,3,FALSE)),"")</f>
        <v/>
      </c>
      <c r="D3947" s="95" t="str">
        <f>IFERROR(VLOOKUP($B3947,A_Stammdaten!$B$18:$G$218,6,FALSE),"")</f>
        <v/>
      </c>
      <c r="E3947" s="131"/>
      <c r="F3947" s="130"/>
      <c r="G3947" s="130"/>
      <c r="H3947" s="96"/>
      <c r="I3947" s="105" t="str">
        <f>IFERROR(VLOOKUP($E3947,Listen!$I$5:$K$41,2,FALSE),"")</f>
        <v/>
      </c>
      <c r="J3947" s="105" t="str">
        <f>IFERROR(VLOOKUP($E3947,Listen!$I$5:$K$41,3,FALSE),"")</f>
        <v/>
      </c>
      <c r="K3947" s="111" t="str">
        <f>IFERROR(IF($C3947=K$2,$G3947*VLOOKUP($F3947,Listen!$B$5:$G$95,$J3947+1,FALSE)/VLOOKUP(K$2,Listen!$B$5:$G$95,$J3947+1,FALSE),"-")*IF($D3947="Abgabe",0,1),"")</f>
        <v/>
      </c>
      <c r="L3947" s="111" t="str">
        <f>IFERROR(IF($C3947=L$2,$G3947*VLOOKUP($F3947,Listen!$B$5:$G$95,$J3947+1,FALSE)/VLOOKUP(L$2,Listen!$B$5:$G$95,$J3947+1,FALSE),"-")*IF($D3947="Abgabe",0,1),"")</f>
        <v/>
      </c>
      <c r="M3947" s="111" t="str">
        <f>IFERROR(IF($C3947=M$2,$G3947*VLOOKUP($F3947,Listen!$B$5:$G$95,$J3947+1,FALSE)/VLOOKUP(M$2,Listen!$B$5:$G$95,$J3947+1,FALSE),"-")*IF($D3947="Abgabe",0,1),"")</f>
        <v/>
      </c>
      <c r="N3947" s="111" t="str">
        <f>IFERROR(IF($C3947=N$2,$G3947*VLOOKUP($F3947,Listen!$B$5:$G$95,$J3947+1,FALSE)/VLOOKUP(N$2,Listen!$B$5:$G$95,$J3947+1,FALSE),"-")*IF($D3947="Abgabe",0,1),"")</f>
        <v/>
      </c>
      <c r="O3947" s="111" t="str">
        <f>IFERROR(IF($C3947=O$2,$G3947*VLOOKUP($F3947,Listen!$B$5:$G$95,$J3947+1,FALSE)/VLOOKUP(O$2,Listen!$B$5:$G$95,$J3947+1,FALSE),"-")*IF($D3947="Abgabe",0,1),"")</f>
        <v/>
      </c>
      <c r="P3947" s="111" t="str">
        <f>IFERROR(IF($C3947=P$2,$G3947*VLOOKUP($F3947,Listen!$B$5:$G$95,$J3947+1,FALSE)/VLOOKUP(P$2,Listen!$B$5:$G$95,$J3947+1,FALSE),"-")*IF($D3947="Abgabe",0,1),"")</f>
        <v/>
      </c>
      <c r="Q3947" s="111" t="str">
        <f>IFERROR(IF($C3947=Q$2,$G3947*VLOOKUP($F3947,Listen!$B$5:$G$95,$J3947+1,FALSE)/VLOOKUP(Q$2,Listen!$B$5:$G$95,$J3947+1,FALSE),"-")*IF($D3947="Abgabe",0,1),"")</f>
        <v/>
      </c>
      <c r="R3947" s="111" t="str">
        <f>IFERROR(IF($C3947=R$2,$G3947*VLOOKUP($F3947,Listen!$B$5:$G$95,$J3947+1,FALSE)/VLOOKUP(R$2,Listen!$B$5:$G$95,$J3947+1,FALSE),"-")*IF($D3947="Abgabe",0,1),"")</f>
        <v/>
      </c>
    </row>
    <row r="3948" spans="2:18">
      <c r="B3948" s="130"/>
      <c r="C3948" s="95" t="str">
        <f>IFERROR(YEAR(VLOOKUP($B3948,A_Stammdaten!$B$18:$G$218,3,FALSE)),"")</f>
        <v/>
      </c>
      <c r="D3948" s="95" t="str">
        <f>IFERROR(VLOOKUP($B3948,A_Stammdaten!$B$18:$G$218,6,FALSE),"")</f>
        <v/>
      </c>
      <c r="E3948" s="131"/>
      <c r="F3948" s="130"/>
      <c r="G3948" s="130"/>
      <c r="H3948" s="96"/>
      <c r="I3948" s="105" t="str">
        <f>IFERROR(VLOOKUP($E3948,Listen!$I$5:$K$41,2,FALSE),"")</f>
        <v/>
      </c>
      <c r="J3948" s="105" t="str">
        <f>IFERROR(VLOOKUP($E3948,Listen!$I$5:$K$41,3,FALSE),"")</f>
        <v/>
      </c>
      <c r="K3948" s="111" t="str">
        <f>IFERROR(IF($C3948=K$2,$G3948*VLOOKUP($F3948,Listen!$B$5:$G$95,$J3948+1,FALSE)/VLOOKUP(K$2,Listen!$B$5:$G$95,$J3948+1,FALSE),"-")*IF($D3948="Abgabe",0,1),"")</f>
        <v/>
      </c>
      <c r="L3948" s="111" t="str">
        <f>IFERROR(IF($C3948=L$2,$G3948*VLOOKUP($F3948,Listen!$B$5:$G$95,$J3948+1,FALSE)/VLOOKUP(L$2,Listen!$B$5:$G$95,$J3948+1,FALSE),"-")*IF($D3948="Abgabe",0,1),"")</f>
        <v/>
      </c>
      <c r="M3948" s="111" t="str">
        <f>IFERROR(IF($C3948=M$2,$G3948*VLOOKUP($F3948,Listen!$B$5:$G$95,$J3948+1,FALSE)/VLOOKUP(M$2,Listen!$B$5:$G$95,$J3948+1,FALSE),"-")*IF($D3948="Abgabe",0,1),"")</f>
        <v/>
      </c>
      <c r="N3948" s="111" t="str">
        <f>IFERROR(IF($C3948=N$2,$G3948*VLOOKUP($F3948,Listen!$B$5:$G$95,$J3948+1,FALSE)/VLOOKUP(N$2,Listen!$B$5:$G$95,$J3948+1,FALSE),"-")*IF($D3948="Abgabe",0,1),"")</f>
        <v/>
      </c>
      <c r="O3948" s="111" t="str">
        <f>IFERROR(IF($C3948=O$2,$G3948*VLOOKUP($F3948,Listen!$B$5:$G$95,$J3948+1,FALSE)/VLOOKUP(O$2,Listen!$B$5:$G$95,$J3948+1,FALSE),"-")*IF($D3948="Abgabe",0,1),"")</f>
        <v/>
      </c>
      <c r="P3948" s="111" t="str">
        <f>IFERROR(IF($C3948=P$2,$G3948*VLOOKUP($F3948,Listen!$B$5:$G$95,$J3948+1,FALSE)/VLOOKUP(P$2,Listen!$B$5:$G$95,$J3948+1,FALSE),"-")*IF($D3948="Abgabe",0,1),"")</f>
        <v/>
      </c>
      <c r="Q3948" s="111" t="str">
        <f>IFERROR(IF($C3948=Q$2,$G3948*VLOOKUP($F3948,Listen!$B$5:$G$95,$J3948+1,FALSE)/VLOOKUP(Q$2,Listen!$B$5:$G$95,$J3948+1,FALSE),"-")*IF($D3948="Abgabe",0,1),"")</f>
        <v/>
      </c>
      <c r="R3948" s="111" t="str">
        <f>IFERROR(IF($C3948=R$2,$G3948*VLOOKUP($F3948,Listen!$B$5:$G$95,$J3948+1,FALSE)/VLOOKUP(R$2,Listen!$B$5:$G$95,$J3948+1,FALSE),"-")*IF($D3948="Abgabe",0,1),"")</f>
        <v/>
      </c>
    </row>
    <row r="3949" spans="2:18">
      <c r="B3949" s="130"/>
      <c r="C3949" s="95" t="str">
        <f>IFERROR(YEAR(VLOOKUP($B3949,A_Stammdaten!$B$18:$G$218,3,FALSE)),"")</f>
        <v/>
      </c>
      <c r="D3949" s="95" t="str">
        <f>IFERROR(VLOOKUP($B3949,A_Stammdaten!$B$18:$G$218,6,FALSE),"")</f>
        <v/>
      </c>
      <c r="E3949" s="131"/>
      <c r="F3949" s="130"/>
      <c r="G3949" s="130"/>
      <c r="H3949" s="96"/>
      <c r="I3949" s="105" t="str">
        <f>IFERROR(VLOOKUP($E3949,Listen!$I$5:$K$41,2,FALSE),"")</f>
        <v/>
      </c>
      <c r="J3949" s="105" t="str">
        <f>IFERROR(VLOOKUP($E3949,Listen!$I$5:$K$41,3,FALSE),"")</f>
        <v/>
      </c>
      <c r="K3949" s="111" t="str">
        <f>IFERROR(IF($C3949=K$2,$G3949*VLOOKUP($F3949,Listen!$B$5:$G$95,$J3949+1,FALSE)/VLOOKUP(K$2,Listen!$B$5:$G$95,$J3949+1,FALSE),"-")*IF($D3949="Abgabe",0,1),"")</f>
        <v/>
      </c>
      <c r="L3949" s="111" t="str">
        <f>IFERROR(IF($C3949=L$2,$G3949*VLOOKUP($F3949,Listen!$B$5:$G$95,$J3949+1,FALSE)/VLOOKUP(L$2,Listen!$B$5:$G$95,$J3949+1,FALSE),"-")*IF($D3949="Abgabe",0,1),"")</f>
        <v/>
      </c>
      <c r="M3949" s="111" t="str">
        <f>IFERROR(IF($C3949=M$2,$G3949*VLOOKUP($F3949,Listen!$B$5:$G$95,$J3949+1,FALSE)/VLOOKUP(M$2,Listen!$B$5:$G$95,$J3949+1,FALSE),"-")*IF($D3949="Abgabe",0,1),"")</f>
        <v/>
      </c>
      <c r="N3949" s="111" t="str">
        <f>IFERROR(IF($C3949=N$2,$G3949*VLOOKUP($F3949,Listen!$B$5:$G$95,$J3949+1,FALSE)/VLOOKUP(N$2,Listen!$B$5:$G$95,$J3949+1,FALSE),"-")*IF($D3949="Abgabe",0,1),"")</f>
        <v/>
      </c>
      <c r="O3949" s="111" t="str">
        <f>IFERROR(IF($C3949=O$2,$G3949*VLOOKUP($F3949,Listen!$B$5:$G$95,$J3949+1,FALSE)/VLOOKUP(O$2,Listen!$B$5:$G$95,$J3949+1,FALSE),"-")*IF($D3949="Abgabe",0,1),"")</f>
        <v/>
      </c>
      <c r="P3949" s="111" t="str">
        <f>IFERROR(IF($C3949=P$2,$G3949*VLOOKUP($F3949,Listen!$B$5:$G$95,$J3949+1,FALSE)/VLOOKUP(P$2,Listen!$B$5:$G$95,$J3949+1,FALSE),"-")*IF($D3949="Abgabe",0,1),"")</f>
        <v/>
      </c>
      <c r="Q3949" s="111" t="str">
        <f>IFERROR(IF($C3949=Q$2,$G3949*VLOOKUP($F3949,Listen!$B$5:$G$95,$J3949+1,FALSE)/VLOOKUP(Q$2,Listen!$B$5:$G$95,$J3949+1,FALSE),"-")*IF($D3949="Abgabe",0,1),"")</f>
        <v/>
      </c>
      <c r="R3949" s="111" t="str">
        <f>IFERROR(IF($C3949=R$2,$G3949*VLOOKUP($F3949,Listen!$B$5:$G$95,$J3949+1,FALSE)/VLOOKUP(R$2,Listen!$B$5:$G$95,$J3949+1,FALSE),"-")*IF($D3949="Abgabe",0,1),"")</f>
        <v/>
      </c>
    </row>
    <row r="3950" spans="2:18">
      <c r="B3950" s="130"/>
      <c r="C3950" s="95" t="str">
        <f>IFERROR(YEAR(VLOOKUP($B3950,A_Stammdaten!$B$18:$G$218,3,FALSE)),"")</f>
        <v/>
      </c>
      <c r="D3950" s="95" t="str">
        <f>IFERROR(VLOOKUP($B3950,A_Stammdaten!$B$18:$G$218,6,FALSE),"")</f>
        <v/>
      </c>
      <c r="E3950" s="131"/>
      <c r="F3950" s="130"/>
      <c r="G3950" s="130"/>
      <c r="H3950" s="96"/>
      <c r="I3950" s="105" t="str">
        <f>IFERROR(VLOOKUP($E3950,Listen!$I$5:$K$41,2,FALSE),"")</f>
        <v/>
      </c>
      <c r="J3950" s="105" t="str">
        <f>IFERROR(VLOOKUP($E3950,Listen!$I$5:$K$41,3,FALSE),"")</f>
        <v/>
      </c>
      <c r="K3950" s="111" t="str">
        <f>IFERROR(IF($C3950=K$2,$G3950*VLOOKUP($F3950,Listen!$B$5:$G$95,$J3950+1,FALSE)/VLOOKUP(K$2,Listen!$B$5:$G$95,$J3950+1,FALSE),"-")*IF($D3950="Abgabe",0,1),"")</f>
        <v/>
      </c>
      <c r="L3950" s="111" t="str">
        <f>IFERROR(IF($C3950=L$2,$G3950*VLOOKUP($F3950,Listen!$B$5:$G$95,$J3950+1,FALSE)/VLOOKUP(L$2,Listen!$B$5:$G$95,$J3950+1,FALSE),"-")*IF($D3950="Abgabe",0,1),"")</f>
        <v/>
      </c>
      <c r="M3950" s="111" t="str">
        <f>IFERROR(IF($C3950=M$2,$G3950*VLOOKUP($F3950,Listen!$B$5:$G$95,$J3950+1,FALSE)/VLOOKUP(M$2,Listen!$B$5:$G$95,$J3950+1,FALSE),"-")*IF($D3950="Abgabe",0,1),"")</f>
        <v/>
      </c>
      <c r="N3950" s="111" t="str">
        <f>IFERROR(IF($C3950=N$2,$G3950*VLOOKUP($F3950,Listen!$B$5:$G$95,$J3950+1,FALSE)/VLOOKUP(N$2,Listen!$B$5:$G$95,$J3950+1,FALSE),"-")*IF($D3950="Abgabe",0,1),"")</f>
        <v/>
      </c>
      <c r="O3950" s="111" t="str">
        <f>IFERROR(IF($C3950=O$2,$G3950*VLOOKUP($F3950,Listen!$B$5:$G$95,$J3950+1,FALSE)/VLOOKUP(O$2,Listen!$B$5:$G$95,$J3950+1,FALSE),"-")*IF($D3950="Abgabe",0,1),"")</f>
        <v/>
      </c>
      <c r="P3950" s="111" t="str">
        <f>IFERROR(IF($C3950=P$2,$G3950*VLOOKUP($F3950,Listen!$B$5:$G$95,$J3950+1,FALSE)/VLOOKUP(P$2,Listen!$B$5:$G$95,$J3950+1,FALSE),"-")*IF($D3950="Abgabe",0,1),"")</f>
        <v/>
      </c>
      <c r="Q3950" s="111" t="str">
        <f>IFERROR(IF($C3950=Q$2,$G3950*VLOOKUP($F3950,Listen!$B$5:$G$95,$J3950+1,FALSE)/VLOOKUP(Q$2,Listen!$B$5:$G$95,$J3950+1,FALSE),"-")*IF($D3950="Abgabe",0,1),"")</f>
        <v/>
      </c>
      <c r="R3950" s="111" t="str">
        <f>IFERROR(IF($C3950=R$2,$G3950*VLOOKUP($F3950,Listen!$B$5:$G$95,$J3950+1,FALSE)/VLOOKUP(R$2,Listen!$B$5:$G$95,$J3950+1,FALSE),"-")*IF($D3950="Abgabe",0,1),"")</f>
        <v/>
      </c>
    </row>
    <row r="3951" spans="2:18">
      <c r="B3951" s="130"/>
      <c r="C3951" s="95" t="str">
        <f>IFERROR(YEAR(VLOOKUP($B3951,A_Stammdaten!$B$18:$G$218,3,FALSE)),"")</f>
        <v/>
      </c>
      <c r="D3951" s="95" t="str">
        <f>IFERROR(VLOOKUP($B3951,A_Stammdaten!$B$18:$G$218,6,FALSE),"")</f>
        <v/>
      </c>
      <c r="E3951" s="131"/>
      <c r="F3951" s="130"/>
      <c r="G3951" s="130"/>
      <c r="H3951" s="96"/>
      <c r="I3951" s="105" t="str">
        <f>IFERROR(VLOOKUP($E3951,Listen!$I$5:$K$41,2,FALSE),"")</f>
        <v/>
      </c>
      <c r="J3951" s="105" t="str">
        <f>IFERROR(VLOOKUP($E3951,Listen!$I$5:$K$41,3,FALSE),"")</f>
        <v/>
      </c>
      <c r="K3951" s="111" t="str">
        <f>IFERROR(IF($C3951=K$2,$G3951*VLOOKUP($F3951,Listen!$B$5:$G$95,$J3951+1,FALSE)/VLOOKUP(K$2,Listen!$B$5:$G$95,$J3951+1,FALSE),"-")*IF($D3951="Abgabe",0,1),"")</f>
        <v/>
      </c>
      <c r="L3951" s="111" t="str">
        <f>IFERROR(IF($C3951=L$2,$G3951*VLOOKUP($F3951,Listen!$B$5:$G$95,$J3951+1,FALSE)/VLOOKUP(L$2,Listen!$B$5:$G$95,$J3951+1,FALSE),"-")*IF($D3951="Abgabe",0,1),"")</f>
        <v/>
      </c>
      <c r="M3951" s="111" t="str">
        <f>IFERROR(IF($C3951=M$2,$G3951*VLOOKUP($F3951,Listen!$B$5:$G$95,$J3951+1,FALSE)/VLOOKUP(M$2,Listen!$B$5:$G$95,$J3951+1,FALSE),"-")*IF($D3951="Abgabe",0,1),"")</f>
        <v/>
      </c>
      <c r="N3951" s="111" t="str">
        <f>IFERROR(IF($C3951=N$2,$G3951*VLOOKUP($F3951,Listen!$B$5:$G$95,$J3951+1,FALSE)/VLOOKUP(N$2,Listen!$B$5:$G$95,$J3951+1,FALSE),"-")*IF($D3951="Abgabe",0,1),"")</f>
        <v/>
      </c>
      <c r="O3951" s="111" t="str">
        <f>IFERROR(IF($C3951=O$2,$G3951*VLOOKUP($F3951,Listen!$B$5:$G$95,$J3951+1,FALSE)/VLOOKUP(O$2,Listen!$B$5:$G$95,$J3951+1,FALSE),"-")*IF($D3951="Abgabe",0,1),"")</f>
        <v/>
      </c>
      <c r="P3951" s="111" t="str">
        <f>IFERROR(IF($C3951=P$2,$G3951*VLOOKUP($F3951,Listen!$B$5:$G$95,$J3951+1,FALSE)/VLOOKUP(P$2,Listen!$B$5:$G$95,$J3951+1,FALSE),"-")*IF($D3951="Abgabe",0,1),"")</f>
        <v/>
      </c>
      <c r="Q3951" s="111" t="str">
        <f>IFERROR(IF($C3951=Q$2,$G3951*VLOOKUP($F3951,Listen!$B$5:$G$95,$J3951+1,FALSE)/VLOOKUP(Q$2,Listen!$B$5:$G$95,$J3951+1,FALSE),"-")*IF($D3951="Abgabe",0,1),"")</f>
        <v/>
      </c>
      <c r="R3951" s="111" t="str">
        <f>IFERROR(IF($C3951=R$2,$G3951*VLOOKUP($F3951,Listen!$B$5:$G$95,$J3951+1,FALSE)/VLOOKUP(R$2,Listen!$B$5:$G$95,$J3951+1,FALSE),"-")*IF($D3951="Abgabe",0,1),"")</f>
        <v/>
      </c>
    </row>
    <row r="3952" spans="2:18">
      <c r="B3952" s="130"/>
      <c r="C3952" s="95" t="str">
        <f>IFERROR(YEAR(VLOOKUP($B3952,A_Stammdaten!$B$18:$G$218,3,FALSE)),"")</f>
        <v/>
      </c>
      <c r="D3952" s="95" t="str">
        <f>IFERROR(VLOOKUP($B3952,A_Stammdaten!$B$18:$G$218,6,FALSE),"")</f>
        <v/>
      </c>
      <c r="E3952" s="131"/>
      <c r="F3952" s="130"/>
      <c r="G3952" s="130"/>
      <c r="H3952" s="96"/>
      <c r="I3952" s="105" t="str">
        <f>IFERROR(VLOOKUP($E3952,Listen!$I$5:$K$41,2,FALSE),"")</f>
        <v/>
      </c>
      <c r="J3952" s="105" t="str">
        <f>IFERROR(VLOOKUP($E3952,Listen!$I$5:$K$41,3,FALSE),"")</f>
        <v/>
      </c>
      <c r="K3952" s="111" t="str">
        <f>IFERROR(IF($C3952=K$2,$G3952*VLOOKUP($F3952,Listen!$B$5:$G$95,$J3952+1,FALSE)/VLOOKUP(K$2,Listen!$B$5:$G$95,$J3952+1,FALSE),"-")*IF($D3952="Abgabe",0,1),"")</f>
        <v/>
      </c>
      <c r="L3952" s="111" t="str">
        <f>IFERROR(IF($C3952=L$2,$G3952*VLOOKUP($F3952,Listen!$B$5:$G$95,$J3952+1,FALSE)/VLOOKUP(L$2,Listen!$B$5:$G$95,$J3952+1,FALSE),"-")*IF($D3952="Abgabe",0,1),"")</f>
        <v/>
      </c>
      <c r="M3952" s="111" t="str">
        <f>IFERROR(IF($C3952=M$2,$G3952*VLOOKUP($F3952,Listen!$B$5:$G$95,$J3952+1,FALSE)/VLOOKUP(M$2,Listen!$B$5:$G$95,$J3952+1,FALSE),"-")*IF($D3952="Abgabe",0,1),"")</f>
        <v/>
      </c>
      <c r="N3952" s="111" t="str">
        <f>IFERROR(IF($C3952=N$2,$G3952*VLOOKUP($F3952,Listen!$B$5:$G$95,$J3952+1,FALSE)/VLOOKUP(N$2,Listen!$B$5:$G$95,$J3952+1,FALSE),"-")*IF($D3952="Abgabe",0,1),"")</f>
        <v/>
      </c>
      <c r="O3952" s="111" t="str">
        <f>IFERROR(IF($C3952=O$2,$G3952*VLOOKUP($F3952,Listen!$B$5:$G$95,$J3952+1,FALSE)/VLOOKUP(O$2,Listen!$B$5:$G$95,$J3952+1,FALSE),"-")*IF($D3952="Abgabe",0,1),"")</f>
        <v/>
      </c>
      <c r="P3952" s="111" t="str">
        <f>IFERROR(IF($C3952=P$2,$G3952*VLOOKUP($F3952,Listen!$B$5:$G$95,$J3952+1,FALSE)/VLOOKUP(P$2,Listen!$B$5:$G$95,$J3952+1,FALSE),"-")*IF($D3952="Abgabe",0,1),"")</f>
        <v/>
      </c>
      <c r="Q3952" s="111" t="str">
        <f>IFERROR(IF($C3952=Q$2,$G3952*VLOOKUP($F3952,Listen!$B$5:$G$95,$J3952+1,FALSE)/VLOOKUP(Q$2,Listen!$B$5:$G$95,$J3952+1,FALSE),"-")*IF($D3952="Abgabe",0,1),"")</f>
        <v/>
      </c>
      <c r="R3952" s="111" t="str">
        <f>IFERROR(IF($C3952=R$2,$G3952*VLOOKUP($F3952,Listen!$B$5:$G$95,$J3952+1,FALSE)/VLOOKUP(R$2,Listen!$B$5:$G$95,$J3952+1,FALSE),"-")*IF($D3952="Abgabe",0,1),"")</f>
        <v/>
      </c>
    </row>
    <row r="3953" spans="2:18">
      <c r="B3953" s="130"/>
      <c r="C3953" s="95" t="str">
        <f>IFERROR(YEAR(VLOOKUP($B3953,A_Stammdaten!$B$18:$G$218,3,FALSE)),"")</f>
        <v/>
      </c>
      <c r="D3953" s="95" t="str">
        <f>IFERROR(VLOOKUP($B3953,A_Stammdaten!$B$18:$G$218,6,FALSE),"")</f>
        <v/>
      </c>
      <c r="E3953" s="131"/>
      <c r="F3953" s="130"/>
      <c r="G3953" s="130"/>
      <c r="H3953" s="96"/>
      <c r="I3953" s="105" t="str">
        <f>IFERROR(VLOOKUP($E3953,Listen!$I$5:$K$41,2,FALSE),"")</f>
        <v/>
      </c>
      <c r="J3953" s="105" t="str">
        <f>IFERROR(VLOOKUP($E3953,Listen!$I$5:$K$41,3,FALSE),"")</f>
        <v/>
      </c>
      <c r="K3953" s="111" t="str">
        <f>IFERROR(IF($C3953=K$2,$G3953*VLOOKUP($F3953,Listen!$B$5:$G$95,$J3953+1,FALSE)/VLOOKUP(K$2,Listen!$B$5:$G$95,$J3953+1,FALSE),"-")*IF($D3953="Abgabe",0,1),"")</f>
        <v/>
      </c>
      <c r="L3953" s="111" t="str">
        <f>IFERROR(IF($C3953=L$2,$G3953*VLOOKUP($F3953,Listen!$B$5:$G$95,$J3953+1,FALSE)/VLOOKUP(L$2,Listen!$B$5:$G$95,$J3953+1,FALSE),"-")*IF($D3953="Abgabe",0,1),"")</f>
        <v/>
      </c>
      <c r="M3953" s="111" t="str">
        <f>IFERROR(IF($C3953=M$2,$G3953*VLOOKUP($F3953,Listen!$B$5:$G$95,$J3953+1,FALSE)/VLOOKUP(M$2,Listen!$B$5:$G$95,$J3953+1,FALSE),"-")*IF($D3953="Abgabe",0,1),"")</f>
        <v/>
      </c>
      <c r="N3953" s="111" t="str">
        <f>IFERROR(IF($C3953=N$2,$G3953*VLOOKUP($F3953,Listen!$B$5:$G$95,$J3953+1,FALSE)/VLOOKUP(N$2,Listen!$B$5:$G$95,$J3953+1,FALSE),"-")*IF($D3953="Abgabe",0,1),"")</f>
        <v/>
      </c>
      <c r="O3953" s="111" t="str">
        <f>IFERROR(IF($C3953=O$2,$G3953*VLOOKUP($F3953,Listen!$B$5:$G$95,$J3953+1,FALSE)/VLOOKUP(O$2,Listen!$B$5:$G$95,$J3953+1,FALSE),"-")*IF($D3953="Abgabe",0,1),"")</f>
        <v/>
      </c>
      <c r="P3953" s="111" t="str">
        <f>IFERROR(IF($C3953=P$2,$G3953*VLOOKUP($F3953,Listen!$B$5:$G$95,$J3953+1,FALSE)/VLOOKUP(P$2,Listen!$B$5:$G$95,$J3953+1,FALSE),"-")*IF($D3953="Abgabe",0,1),"")</f>
        <v/>
      </c>
      <c r="Q3953" s="111" t="str">
        <f>IFERROR(IF($C3953=Q$2,$G3953*VLOOKUP($F3953,Listen!$B$5:$G$95,$J3953+1,FALSE)/VLOOKUP(Q$2,Listen!$B$5:$G$95,$J3953+1,FALSE),"-")*IF($D3953="Abgabe",0,1),"")</f>
        <v/>
      </c>
      <c r="R3953" s="111" t="str">
        <f>IFERROR(IF($C3953=R$2,$G3953*VLOOKUP($F3953,Listen!$B$5:$G$95,$J3953+1,FALSE)/VLOOKUP(R$2,Listen!$B$5:$G$95,$J3953+1,FALSE),"-")*IF($D3953="Abgabe",0,1),"")</f>
        <v/>
      </c>
    </row>
    <row r="3954" spans="2:18">
      <c r="B3954" s="130"/>
      <c r="C3954" s="95" t="str">
        <f>IFERROR(YEAR(VLOOKUP($B3954,A_Stammdaten!$B$18:$G$218,3,FALSE)),"")</f>
        <v/>
      </c>
      <c r="D3954" s="95" t="str">
        <f>IFERROR(VLOOKUP($B3954,A_Stammdaten!$B$18:$G$218,6,FALSE),"")</f>
        <v/>
      </c>
      <c r="E3954" s="131"/>
      <c r="F3954" s="130"/>
      <c r="G3954" s="130"/>
      <c r="H3954" s="96"/>
      <c r="I3954" s="105" t="str">
        <f>IFERROR(VLOOKUP($E3954,Listen!$I$5:$K$41,2,FALSE),"")</f>
        <v/>
      </c>
      <c r="J3954" s="105" t="str">
        <f>IFERROR(VLOOKUP($E3954,Listen!$I$5:$K$41,3,FALSE),"")</f>
        <v/>
      </c>
      <c r="K3954" s="111" t="str">
        <f>IFERROR(IF($C3954=K$2,$G3954*VLOOKUP($F3954,Listen!$B$5:$G$95,$J3954+1,FALSE)/VLOOKUP(K$2,Listen!$B$5:$G$95,$J3954+1,FALSE),"-")*IF($D3954="Abgabe",0,1),"")</f>
        <v/>
      </c>
      <c r="L3954" s="111" t="str">
        <f>IFERROR(IF($C3954=L$2,$G3954*VLOOKUP($F3954,Listen!$B$5:$G$95,$J3954+1,FALSE)/VLOOKUP(L$2,Listen!$B$5:$G$95,$J3954+1,FALSE),"-")*IF($D3954="Abgabe",0,1),"")</f>
        <v/>
      </c>
      <c r="M3954" s="111" t="str">
        <f>IFERROR(IF($C3954=M$2,$G3954*VLOOKUP($F3954,Listen!$B$5:$G$95,$J3954+1,FALSE)/VLOOKUP(M$2,Listen!$B$5:$G$95,$J3954+1,FALSE),"-")*IF($D3954="Abgabe",0,1),"")</f>
        <v/>
      </c>
      <c r="N3954" s="111" t="str">
        <f>IFERROR(IF($C3954=N$2,$G3954*VLOOKUP($F3954,Listen!$B$5:$G$95,$J3954+1,FALSE)/VLOOKUP(N$2,Listen!$B$5:$G$95,$J3954+1,FALSE),"-")*IF($D3954="Abgabe",0,1),"")</f>
        <v/>
      </c>
      <c r="O3954" s="111" t="str">
        <f>IFERROR(IF($C3954=O$2,$G3954*VLOOKUP($F3954,Listen!$B$5:$G$95,$J3954+1,FALSE)/VLOOKUP(O$2,Listen!$B$5:$G$95,$J3954+1,FALSE),"-")*IF($D3954="Abgabe",0,1),"")</f>
        <v/>
      </c>
      <c r="P3954" s="111" t="str">
        <f>IFERROR(IF($C3954=P$2,$G3954*VLOOKUP($F3954,Listen!$B$5:$G$95,$J3954+1,FALSE)/VLOOKUP(P$2,Listen!$B$5:$G$95,$J3954+1,FALSE),"-")*IF($D3954="Abgabe",0,1),"")</f>
        <v/>
      </c>
      <c r="Q3954" s="111" t="str">
        <f>IFERROR(IF($C3954=Q$2,$G3954*VLOOKUP($F3954,Listen!$B$5:$G$95,$J3954+1,FALSE)/VLOOKUP(Q$2,Listen!$B$5:$G$95,$J3954+1,FALSE),"-")*IF($D3954="Abgabe",0,1),"")</f>
        <v/>
      </c>
      <c r="R3954" s="111" t="str">
        <f>IFERROR(IF($C3954=R$2,$G3954*VLOOKUP($F3954,Listen!$B$5:$G$95,$J3954+1,FALSE)/VLOOKUP(R$2,Listen!$B$5:$G$95,$J3954+1,FALSE),"-")*IF($D3954="Abgabe",0,1),"")</f>
        <v/>
      </c>
    </row>
    <row r="3955" spans="2:18">
      <c r="B3955" s="130"/>
      <c r="C3955" s="95" t="str">
        <f>IFERROR(YEAR(VLOOKUP($B3955,A_Stammdaten!$B$18:$G$218,3,FALSE)),"")</f>
        <v/>
      </c>
      <c r="D3955" s="95" t="str">
        <f>IFERROR(VLOOKUP($B3955,A_Stammdaten!$B$18:$G$218,6,FALSE),"")</f>
        <v/>
      </c>
      <c r="E3955" s="131"/>
      <c r="F3955" s="130"/>
      <c r="G3955" s="130"/>
      <c r="H3955" s="96"/>
      <c r="I3955" s="105" t="str">
        <f>IFERROR(VLOOKUP($E3955,Listen!$I$5:$K$41,2,FALSE),"")</f>
        <v/>
      </c>
      <c r="J3955" s="105" t="str">
        <f>IFERROR(VLOOKUP($E3955,Listen!$I$5:$K$41,3,FALSE),"")</f>
        <v/>
      </c>
      <c r="K3955" s="111" t="str">
        <f>IFERROR(IF($C3955=K$2,$G3955*VLOOKUP($F3955,Listen!$B$5:$G$95,$J3955+1,FALSE)/VLOOKUP(K$2,Listen!$B$5:$G$95,$J3955+1,FALSE),"-")*IF($D3955="Abgabe",0,1),"")</f>
        <v/>
      </c>
      <c r="L3955" s="111" t="str">
        <f>IFERROR(IF($C3955=L$2,$G3955*VLOOKUP($F3955,Listen!$B$5:$G$95,$J3955+1,FALSE)/VLOOKUP(L$2,Listen!$B$5:$G$95,$J3955+1,FALSE),"-")*IF($D3955="Abgabe",0,1),"")</f>
        <v/>
      </c>
      <c r="M3955" s="111" t="str">
        <f>IFERROR(IF($C3955=M$2,$G3955*VLOOKUP($F3955,Listen!$B$5:$G$95,$J3955+1,FALSE)/VLOOKUP(M$2,Listen!$B$5:$G$95,$J3955+1,FALSE),"-")*IF($D3955="Abgabe",0,1),"")</f>
        <v/>
      </c>
      <c r="N3955" s="111" t="str">
        <f>IFERROR(IF($C3955=N$2,$G3955*VLOOKUP($F3955,Listen!$B$5:$G$95,$J3955+1,FALSE)/VLOOKUP(N$2,Listen!$B$5:$G$95,$J3955+1,FALSE),"-")*IF($D3955="Abgabe",0,1),"")</f>
        <v/>
      </c>
      <c r="O3955" s="111" t="str">
        <f>IFERROR(IF($C3955=O$2,$G3955*VLOOKUP($F3955,Listen!$B$5:$G$95,$J3955+1,FALSE)/VLOOKUP(O$2,Listen!$B$5:$G$95,$J3955+1,FALSE),"-")*IF($D3955="Abgabe",0,1),"")</f>
        <v/>
      </c>
      <c r="P3955" s="111" t="str">
        <f>IFERROR(IF($C3955=P$2,$G3955*VLOOKUP($F3955,Listen!$B$5:$G$95,$J3955+1,FALSE)/VLOOKUP(P$2,Listen!$B$5:$G$95,$J3955+1,FALSE),"-")*IF($D3955="Abgabe",0,1),"")</f>
        <v/>
      </c>
      <c r="Q3955" s="111" t="str">
        <f>IFERROR(IF($C3955=Q$2,$G3955*VLOOKUP($F3955,Listen!$B$5:$G$95,$J3955+1,FALSE)/VLOOKUP(Q$2,Listen!$B$5:$G$95,$J3955+1,FALSE),"-")*IF($D3955="Abgabe",0,1),"")</f>
        <v/>
      </c>
      <c r="R3955" s="111" t="str">
        <f>IFERROR(IF($C3955=R$2,$G3955*VLOOKUP($F3955,Listen!$B$5:$G$95,$J3955+1,FALSE)/VLOOKUP(R$2,Listen!$B$5:$G$95,$J3955+1,FALSE),"-")*IF($D3955="Abgabe",0,1),"")</f>
        <v/>
      </c>
    </row>
    <row r="3956" spans="2:18">
      <c r="B3956" s="130"/>
      <c r="C3956" s="95" t="str">
        <f>IFERROR(YEAR(VLOOKUP($B3956,A_Stammdaten!$B$18:$G$218,3,FALSE)),"")</f>
        <v/>
      </c>
      <c r="D3956" s="95" t="str">
        <f>IFERROR(VLOOKUP($B3956,A_Stammdaten!$B$18:$G$218,6,FALSE),"")</f>
        <v/>
      </c>
      <c r="E3956" s="131"/>
      <c r="F3956" s="130"/>
      <c r="G3956" s="130"/>
      <c r="H3956" s="96"/>
      <c r="I3956" s="105" t="str">
        <f>IFERROR(VLOOKUP($E3956,Listen!$I$5:$K$41,2,FALSE),"")</f>
        <v/>
      </c>
      <c r="J3956" s="105" t="str">
        <f>IFERROR(VLOOKUP($E3956,Listen!$I$5:$K$41,3,FALSE),"")</f>
        <v/>
      </c>
      <c r="K3956" s="111" t="str">
        <f>IFERROR(IF($C3956=K$2,$G3956*VLOOKUP($F3956,Listen!$B$5:$G$95,$J3956+1,FALSE)/VLOOKUP(K$2,Listen!$B$5:$G$95,$J3956+1,FALSE),"-")*IF($D3956="Abgabe",0,1),"")</f>
        <v/>
      </c>
      <c r="L3956" s="111" t="str">
        <f>IFERROR(IF($C3956=L$2,$G3956*VLOOKUP($F3956,Listen!$B$5:$G$95,$J3956+1,FALSE)/VLOOKUP(L$2,Listen!$B$5:$G$95,$J3956+1,FALSE),"-")*IF($D3956="Abgabe",0,1),"")</f>
        <v/>
      </c>
      <c r="M3956" s="111" t="str">
        <f>IFERROR(IF($C3956=M$2,$G3956*VLOOKUP($F3956,Listen!$B$5:$G$95,$J3956+1,FALSE)/VLOOKUP(M$2,Listen!$B$5:$G$95,$J3956+1,FALSE),"-")*IF($D3956="Abgabe",0,1),"")</f>
        <v/>
      </c>
      <c r="N3956" s="111" t="str">
        <f>IFERROR(IF($C3956=N$2,$G3956*VLOOKUP($F3956,Listen!$B$5:$G$95,$J3956+1,FALSE)/VLOOKUP(N$2,Listen!$B$5:$G$95,$J3956+1,FALSE),"-")*IF($D3956="Abgabe",0,1),"")</f>
        <v/>
      </c>
      <c r="O3956" s="111" t="str">
        <f>IFERROR(IF($C3956=O$2,$G3956*VLOOKUP($F3956,Listen!$B$5:$G$95,$J3956+1,FALSE)/VLOOKUP(O$2,Listen!$B$5:$G$95,$J3956+1,FALSE),"-")*IF($D3956="Abgabe",0,1),"")</f>
        <v/>
      </c>
      <c r="P3956" s="111" t="str">
        <f>IFERROR(IF($C3956=P$2,$G3956*VLOOKUP($F3956,Listen!$B$5:$G$95,$J3956+1,FALSE)/VLOOKUP(P$2,Listen!$B$5:$G$95,$J3956+1,FALSE),"-")*IF($D3956="Abgabe",0,1),"")</f>
        <v/>
      </c>
      <c r="Q3956" s="111" t="str">
        <f>IFERROR(IF($C3956=Q$2,$G3956*VLOOKUP($F3956,Listen!$B$5:$G$95,$J3956+1,FALSE)/VLOOKUP(Q$2,Listen!$B$5:$G$95,$J3956+1,FALSE),"-")*IF($D3956="Abgabe",0,1),"")</f>
        <v/>
      </c>
      <c r="R3956" s="111" t="str">
        <f>IFERROR(IF($C3956=R$2,$G3956*VLOOKUP($F3956,Listen!$B$5:$G$95,$J3956+1,FALSE)/VLOOKUP(R$2,Listen!$B$5:$G$95,$J3956+1,FALSE),"-")*IF($D3956="Abgabe",0,1),"")</f>
        <v/>
      </c>
    </row>
    <row r="3957" spans="2:18">
      <c r="B3957" s="130"/>
      <c r="C3957" s="95" t="str">
        <f>IFERROR(YEAR(VLOOKUP($B3957,A_Stammdaten!$B$18:$G$218,3,FALSE)),"")</f>
        <v/>
      </c>
      <c r="D3957" s="95" t="str">
        <f>IFERROR(VLOOKUP($B3957,A_Stammdaten!$B$18:$G$218,6,FALSE),"")</f>
        <v/>
      </c>
      <c r="E3957" s="131"/>
      <c r="F3957" s="130"/>
      <c r="G3957" s="130"/>
      <c r="H3957" s="96"/>
      <c r="I3957" s="105" t="str">
        <f>IFERROR(VLOOKUP($E3957,Listen!$I$5:$K$41,2,FALSE),"")</f>
        <v/>
      </c>
      <c r="J3957" s="105" t="str">
        <f>IFERROR(VLOOKUP($E3957,Listen!$I$5:$K$41,3,FALSE),"")</f>
        <v/>
      </c>
      <c r="K3957" s="111" t="str">
        <f>IFERROR(IF($C3957=K$2,$G3957*VLOOKUP($F3957,Listen!$B$5:$G$95,$J3957+1,FALSE)/VLOOKUP(K$2,Listen!$B$5:$G$95,$J3957+1,FALSE),"-")*IF($D3957="Abgabe",0,1),"")</f>
        <v/>
      </c>
      <c r="L3957" s="111" t="str">
        <f>IFERROR(IF($C3957=L$2,$G3957*VLOOKUP($F3957,Listen!$B$5:$G$95,$J3957+1,FALSE)/VLOOKUP(L$2,Listen!$B$5:$G$95,$J3957+1,FALSE),"-")*IF($D3957="Abgabe",0,1),"")</f>
        <v/>
      </c>
      <c r="M3957" s="111" t="str">
        <f>IFERROR(IF($C3957=M$2,$G3957*VLOOKUP($F3957,Listen!$B$5:$G$95,$J3957+1,FALSE)/VLOOKUP(M$2,Listen!$B$5:$G$95,$J3957+1,FALSE),"-")*IF($D3957="Abgabe",0,1),"")</f>
        <v/>
      </c>
      <c r="N3957" s="111" t="str">
        <f>IFERROR(IF($C3957=N$2,$G3957*VLOOKUP($F3957,Listen!$B$5:$G$95,$J3957+1,FALSE)/VLOOKUP(N$2,Listen!$B$5:$G$95,$J3957+1,FALSE),"-")*IF($D3957="Abgabe",0,1),"")</f>
        <v/>
      </c>
      <c r="O3957" s="111" t="str">
        <f>IFERROR(IF($C3957=O$2,$G3957*VLOOKUP($F3957,Listen!$B$5:$G$95,$J3957+1,FALSE)/VLOOKUP(O$2,Listen!$B$5:$G$95,$J3957+1,FALSE),"-")*IF($D3957="Abgabe",0,1),"")</f>
        <v/>
      </c>
      <c r="P3957" s="111" t="str">
        <f>IFERROR(IF($C3957=P$2,$G3957*VLOOKUP($F3957,Listen!$B$5:$G$95,$J3957+1,FALSE)/VLOOKUP(P$2,Listen!$B$5:$G$95,$J3957+1,FALSE),"-")*IF($D3957="Abgabe",0,1),"")</f>
        <v/>
      </c>
      <c r="Q3957" s="111" t="str">
        <f>IFERROR(IF($C3957=Q$2,$G3957*VLOOKUP($F3957,Listen!$B$5:$G$95,$J3957+1,FALSE)/VLOOKUP(Q$2,Listen!$B$5:$G$95,$J3957+1,FALSE),"-")*IF($D3957="Abgabe",0,1),"")</f>
        <v/>
      </c>
      <c r="R3957" s="111" t="str">
        <f>IFERROR(IF($C3957=R$2,$G3957*VLOOKUP($F3957,Listen!$B$5:$G$95,$J3957+1,FALSE)/VLOOKUP(R$2,Listen!$B$5:$G$95,$J3957+1,FALSE),"-")*IF($D3957="Abgabe",0,1),"")</f>
        <v/>
      </c>
    </row>
    <row r="3958" spans="2:18">
      <c r="B3958" s="130"/>
      <c r="C3958" s="95" t="str">
        <f>IFERROR(YEAR(VLOOKUP($B3958,A_Stammdaten!$B$18:$G$218,3,FALSE)),"")</f>
        <v/>
      </c>
      <c r="D3958" s="95" t="str">
        <f>IFERROR(VLOOKUP($B3958,A_Stammdaten!$B$18:$G$218,6,FALSE),"")</f>
        <v/>
      </c>
      <c r="E3958" s="131"/>
      <c r="F3958" s="130"/>
      <c r="G3958" s="130"/>
      <c r="H3958" s="96"/>
      <c r="I3958" s="105" t="str">
        <f>IFERROR(VLOOKUP($E3958,Listen!$I$5:$K$41,2,FALSE),"")</f>
        <v/>
      </c>
      <c r="J3958" s="105" t="str">
        <f>IFERROR(VLOOKUP($E3958,Listen!$I$5:$K$41,3,FALSE),"")</f>
        <v/>
      </c>
      <c r="K3958" s="111" t="str">
        <f>IFERROR(IF($C3958=K$2,$G3958*VLOOKUP($F3958,Listen!$B$5:$G$95,$J3958+1,FALSE)/VLOOKUP(K$2,Listen!$B$5:$G$95,$J3958+1,FALSE),"-")*IF($D3958="Abgabe",0,1),"")</f>
        <v/>
      </c>
      <c r="L3958" s="111" t="str">
        <f>IFERROR(IF($C3958=L$2,$G3958*VLOOKUP($F3958,Listen!$B$5:$G$95,$J3958+1,FALSE)/VLOOKUP(L$2,Listen!$B$5:$G$95,$J3958+1,FALSE),"-")*IF($D3958="Abgabe",0,1),"")</f>
        <v/>
      </c>
      <c r="M3958" s="111" t="str">
        <f>IFERROR(IF($C3958=M$2,$G3958*VLOOKUP($F3958,Listen!$B$5:$G$95,$J3958+1,FALSE)/VLOOKUP(M$2,Listen!$B$5:$G$95,$J3958+1,FALSE),"-")*IF($D3958="Abgabe",0,1),"")</f>
        <v/>
      </c>
      <c r="N3958" s="111" t="str">
        <f>IFERROR(IF($C3958=N$2,$G3958*VLOOKUP($F3958,Listen!$B$5:$G$95,$J3958+1,FALSE)/VLOOKUP(N$2,Listen!$B$5:$G$95,$J3958+1,FALSE),"-")*IF($D3958="Abgabe",0,1),"")</f>
        <v/>
      </c>
      <c r="O3958" s="111" t="str">
        <f>IFERROR(IF($C3958=O$2,$G3958*VLOOKUP($F3958,Listen!$B$5:$G$95,$J3958+1,FALSE)/VLOOKUP(O$2,Listen!$B$5:$G$95,$J3958+1,FALSE),"-")*IF($D3958="Abgabe",0,1),"")</f>
        <v/>
      </c>
      <c r="P3958" s="111" t="str">
        <f>IFERROR(IF($C3958=P$2,$G3958*VLOOKUP($F3958,Listen!$B$5:$G$95,$J3958+1,FALSE)/VLOOKUP(P$2,Listen!$B$5:$G$95,$J3958+1,FALSE),"-")*IF($D3958="Abgabe",0,1),"")</f>
        <v/>
      </c>
      <c r="Q3958" s="111" t="str">
        <f>IFERROR(IF($C3958=Q$2,$G3958*VLOOKUP($F3958,Listen!$B$5:$G$95,$J3958+1,FALSE)/VLOOKUP(Q$2,Listen!$B$5:$G$95,$J3958+1,FALSE),"-")*IF($D3958="Abgabe",0,1),"")</f>
        <v/>
      </c>
      <c r="R3958" s="111" t="str">
        <f>IFERROR(IF($C3958=R$2,$G3958*VLOOKUP($F3958,Listen!$B$5:$G$95,$J3958+1,FALSE)/VLOOKUP(R$2,Listen!$B$5:$G$95,$J3958+1,FALSE),"-")*IF($D3958="Abgabe",0,1),"")</f>
        <v/>
      </c>
    </row>
    <row r="3959" spans="2:18">
      <c r="B3959" s="130"/>
      <c r="C3959" s="95" t="str">
        <f>IFERROR(YEAR(VLOOKUP($B3959,A_Stammdaten!$B$18:$G$218,3,FALSE)),"")</f>
        <v/>
      </c>
      <c r="D3959" s="95" t="str">
        <f>IFERROR(VLOOKUP($B3959,A_Stammdaten!$B$18:$G$218,6,FALSE),"")</f>
        <v/>
      </c>
      <c r="E3959" s="131"/>
      <c r="F3959" s="130"/>
      <c r="G3959" s="130"/>
      <c r="H3959" s="96"/>
      <c r="I3959" s="105" t="str">
        <f>IFERROR(VLOOKUP($E3959,Listen!$I$5:$K$41,2,FALSE),"")</f>
        <v/>
      </c>
      <c r="J3959" s="105" t="str">
        <f>IFERROR(VLOOKUP($E3959,Listen!$I$5:$K$41,3,FALSE),"")</f>
        <v/>
      </c>
      <c r="K3959" s="111" t="str">
        <f>IFERROR(IF($C3959=K$2,$G3959*VLOOKUP($F3959,Listen!$B$5:$G$95,$J3959+1,FALSE)/VLOOKUP(K$2,Listen!$B$5:$G$95,$J3959+1,FALSE),"-")*IF($D3959="Abgabe",0,1),"")</f>
        <v/>
      </c>
      <c r="L3959" s="111" t="str">
        <f>IFERROR(IF($C3959=L$2,$G3959*VLOOKUP($F3959,Listen!$B$5:$G$95,$J3959+1,FALSE)/VLOOKUP(L$2,Listen!$B$5:$G$95,$J3959+1,FALSE),"-")*IF($D3959="Abgabe",0,1),"")</f>
        <v/>
      </c>
      <c r="M3959" s="111" t="str">
        <f>IFERROR(IF($C3959=M$2,$G3959*VLOOKUP($F3959,Listen!$B$5:$G$95,$J3959+1,FALSE)/VLOOKUP(M$2,Listen!$B$5:$G$95,$J3959+1,FALSE),"-")*IF($D3959="Abgabe",0,1),"")</f>
        <v/>
      </c>
      <c r="N3959" s="111" t="str">
        <f>IFERROR(IF($C3959=N$2,$G3959*VLOOKUP($F3959,Listen!$B$5:$G$95,$J3959+1,FALSE)/VLOOKUP(N$2,Listen!$B$5:$G$95,$J3959+1,FALSE),"-")*IF($D3959="Abgabe",0,1),"")</f>
        <v/>
      </c>
      <c r="O3959" s="111" t="str">
        <f>IFERROR(IF($C3959=O$2,$G3959*VLOOKUP($F3959,Listen!$B$5:$G$95,$J3959+1,FALSE)/VLOOKUP(O$2,Listen!$B$5:$G$95,$J3959+1,FALSE),"-")*IF($D3959="Abgabe",0,1),"")</f>
        <v/>
      </c>
      <c r="P3959" s="111" t="str">
        <f>IFERROR(IF($C3959=P$2,$G3959*VLOOKUP($F3959,Listen!$B$5:$G$95,$J3959+1,FALSE)/VLOOKUP(P$2,Listen!$B$5:$G$95,$J3959+1,FALSE),"-")*IF($D3959="Abgabe",0,1),"")</f>
        <v/>
      </c>
      <c r="Q3959" s="111" t="str">
        <f>IFERROR(IF($C3959=Q$2,$G3959*VLOOKUP($F3959,Listen!$B$5:$G$95,$J3959+1,FALSE)/VLOOKUP(Q$2,Listen!$B$5:$G$95,$J3959+1,FALSE),"-")*IF($D3959="Abgabe",0,1),"")</f>
        <v/>
      </c>
      <c r="R3959" s="111" t="str">
        <f>IFERROR(IF($C3959=R$2,$G3959*VLOOKUP($F3959,Listen!$B$5:$G$95,$J3959+1,FALSE)/VLOOKUP(R$2,Listen!$B$5:$G$95,$J3959+1,FALSE),"-")*IF($D3959="Abgabe",0,1),"")</f>
        <v/>
      </c>
    </row>
    <row r="3960" spans="2:18">
      <c r="B3960" s="130"/>
      <c r="C3960" s="95" t="str">
        <f>IFERROR(YEAR(VLOOKUP($B3960,A_Stammdaten!$B$18:$G$218,3,FALSE)),"")</f>
        <v/>
      </c>
      <c r="D3960" s="95" t="str">
        <f>IFERROR(VLOOKUP($B3960,A_Stammdaten!$B$18:$G$218,6,FALSE),"")</f>
        <v/>
      </c>
      <c r="E3960" s="131"/>
      <c r="F3960" s="130"/>
      <c r="G3960" s="130"/>
      <c r="H3960" s="96"/>
      <c r="I3960" s="105" t="str">
        <f>IFERROR(VLOOKUP($E3960,Listen!$I$5:$K$41,2,FALSE),"")</f>
        <v/>
      </c>
      <c r="J3960" s="105" t="str">
        <f>IFERROR(VLOOKUP($E3960,Listen!$I$5:$K$41,3,FALSE),"")</f>
        <v/>
      </c>
      <c r="K3960" s="111" t="str">
        <f>IFERROR(IF($C3960=K$2,$G3960*VLOOKUP($F3960,Listen!$B$5:$G$95,$J3960+1,FALSE)/VLOOKUP(K$2,Listen!$B$5:$G$95,$J3960+1,FALSE),"-")*IF($D3960="Abgabe",0,1),"")</f>
        <v/>
      </c>
      <c r="L3960" s="111" t="str">
        <f>IFERROR(IF($C3960=L$2,$G3960*VLOOKUP($F3960,Listen!$B$5:$G$95,$J3960+1,FALSE)/VLOOKUP(L$2,Listen!$B$5:$G$95,$J3960+1,FALSE),"-")*IF($D3960="Abgabe",0,1),"")</f>
        <v/>
      </c>
      <c r="M3960" s="111" t="str">
        <f>IFERROR(IF($C3960=M$2,$G3960*VLOOKUP($F3960,Listen!$B$5:$G$95,$J3960+1,FALSE)/VLOOKUP(M$2,Listen!$B$5:$G$95,$J3960+1,FALSE),"-")*IF($D3960="Abgabe",0,1),"")</f>
        <v/>
      </c>
      <c r="N3960" s="111" t="str">
        <f>IFERROR(IF($C3960=N$2,$G3960*VLOOKUP($F3960,Listen!$B$5:$G$95,$J3960+1,FALSE)/VLOOKUP(N$2,Listen!$B$5:$G$95,$J3960+1,FALSE),"-")*IF($D3960="Abgabe",0,1),"")</f>
        <v/>
      </c>
      <c r="O3960" s="111" t="str">
        <f>IFERROR(IF($C3960=O$2,$G3960*VLOOKUP($F3960,Listen!$B$5:$G$95,$J3960+1,FALSE)/VLOOKUP(O$2,Listen!$B$5:$G$95,$J3960+1,FALSE),"-")*IF($D3960="Abgabe",0,1),"")</f>
        <v/>
      </c>
      <c r="P3960" s="111" t="str">
        <f>IFERROR(IF($C3960=P$2,$G3960*VLOOKUP($F3960,Listen!$B$5:$G$95,$J3960+1,FALSE)/VLOOKUP(P$2,Listen!$B$5:$G$95,$J3960+1,FALSE),"-")*IF($D3960="Abgabe",0,1),"")</f>
        <v/>
      </c>
      <c r="Q3960" s="111" t="str">
        <f>IFERROR(IF($C3960=Q$2,$G3960*VLOOKUP($F3960,Listen!$B$5:$G$95,$J3960+1,FALSE)/VLOOKUP(Q$2,Listen!$B$5:$G$95,$J3960+1,FALSE),"-")*IF($D3960="Abgabe",0,1),"")</f>
        <v/>
      </c>
      <c r="R3960" s="111" t="str">
        <f>IFERROR(IF($C3960=R$2,$G3960*VLOOKUP($F3960,Listen!$B$5:$G$95,$J3960+1,FALSE)/VLOOKUP(R$2,Listen!$B$5:$G$95,$J3960+1,FALSE),"-")*IF($D3960="Abgabe",0,1),"")</f>
        <v/>
      </c>
    </row>
    <row r="3961" spans="2:18">
      <c r="B3961" s="130"/>
      <c r="C3961" s="95" t="str">
        <f>IFERROR(YEAR(VLOOKUP($B3961,A_Stammdaten!$B$18:$G$218,3,FALSE)),"")</f>
        <v/>
      </c>
      <c r="D3961" s="95" t="str">
        <f>IFERROR(VLOOKUP($B3961,A_Stammdaten!$B$18:$G$218,6,FALSE),"")</f>
        <v/>
      </c>
      <c r="E3961" s="131"/>
      <c r="F3961" s="130"/>
      <c r="G3961" s="130"/>
      <c r="H3961" s="96"/>
      <c r="I3961" s="105" t="str">
        <f>IFERROR(VLOOKUP($E3961,Listen!$I$5:$K$41,2,FALSE),"")</f>
        <v/>
      </c>
      <c r="J3961" s="105" t="str">
        <f>IFERROR(VLOOKUP($E3961,Listen!$I$5:$K$41,3,FALSE),"")</f>
        <v/>
      </c>
      <c r="K3961" s="111" t="str">
        <f>IFERROR(IF($C3961=K$2,$G3961*VLOOKUP($F3961,Listen!$B$5:$G$95,$J3961+1,FALSE)/VLOOKUP(K$2,Listen!$B$5:$G$95,$J3961+1,FALSE),"-")*IF($D3961="Abgabe",0,1),"")</f>
        <v/>
      </c>
      <c r="L3961" s="111" t="str">
        <f>IFERROR(IF($C3961=L$2,$G3961*VLOOKUP($F3961,Listen!$B$5:$G$95,$J3961+1,FALSE)/VLOOKUP(L$2,Listen!$B$5:$G$95,$J3961+1,FALSE),"-")*IF($D3961="Abgabe",0,1),"")</f>
        <v/>
      </c>
      <c r="M3961" s="111" t="str">
        <f>IFERROR(IF($C3961=M$2,$G3961*VLOOKUP($F3961,Listen!$B$5:$G$95,$J3961+1,FALSE)/VLOOKUP(M$2,Listen!$B$5:$G$95,$J3961+1,FALSE),"-")*IF($D3961="Abgabe",0,1),"")</f>
        <v/>
      </c>
      <c r="N3961" s="111" t="str">
        <f>IFERROR(IF($C3961=N$2,$G3961*VLOOKUP($F3961,Listen!$B$5:$G$95,$J3961+1,FALSE)/VLOOKUP(N$2,Listen!$B$5:$G$95,$J3961+1,FALSE),"-")*IF($D3961="Abgabe",0,1),"")</f>
        <v/>
      </c>
      <c r="O3961" s="111" t="str">
        <f>IFERROR(IF($C3961=O$2,$G3961*VLOOKUP($F3961,Listen!$B$5:$G$95,$J3961+1,FALSE)/VLOOKUP(O$2,Listen!$B$5:$G$95,$J3961+1,FALSE),"-")*IF($D3961="Abgabe",0,1),"")</f>
        <v/>
      </c>
      <c r="P3961" s="111" t="str">
        <f>IFERROR(IF($C3961=P$2,$G3961*VLOOKUP($F3961,Listen!$B$5:$G$95,$J3961+1,FALSE)/VLOOKUP(P$2,Listen!$B$5:$G$95,$J3961+1,FALSE),"-")*IF($D3961="Abgabe",0,1),"")</f>
        <v/>
      </c>
      <c r="Q3961" s="111" t="str">
        <f>IFERROR(IF($C3961=Q$2,$G3961*VLOOKUP($F3961,Listen!$B$5:$G$95,$J3961+1,FALSE)/VLOOKUP(Q$2,Listen!$B$5:$G$95,$J3961+1,FALSE),"-")*IF($D3961="Abgabe",0,1),"")</f>
        <v/>
      </c>
      <c r="R3961" s="111" t="str">
        <f>IFERROR(IF($C3961=R$2,$G3961*VLOOKUP($F3961,Listen!$B$5:$G$95,$J3961+1,FALSE)/VLOOKUP(R$2,Listen!$B$5:$G$95,$J3961+1,FALSE),"-")*IF($D3961="Abgabe",0,1),"")</f>
        <v/>
      </c>
    </row>
    <row r="3962" spans="2:18">
      <c r="B3962" s="130"/>
      <c r="C3962" s="95" t="str">
        <f>IFERROR(YEAR(VLOOKUP($B3962,A_Stammdaten!$B$18:$G$218,3,FALSE)),"")</f>
        <v/>
      </c>
      <c r="D3962" s="95" t="str">
        <f>IFERROR(VLOOKUP($B3962,A_Stammdaten!$B$18:$G$218,6,FALSE),"")</f>
        <v/>
      </c>
      <c r="E3962" s="131"/>
      <c r="F3962" s="130"/>
      <c r="G3962" s="130"/>
      <c r="H3962" s="96"/>
      <c r="I3962" s="105" t="str">
        <f>IFERROR(VLOOKUP($E3962,Listen!$I$5:$K$41,2,FALSE),"")</f>
        <v/>
      </c>
      <c r="J3962" s="105" t="str">
        <f>IFERROR(VLOOKUP($E3962,Listen!$I$5:$K$41,3,FALSE),"")</f>
        <v/>
      </c>
      <c r="K3962" s="111" t="str">
        <f>IFERROR(IF($C3962=K$2,$G3962*VLOOKUP($F3962,Listen!$B$5:$G$95,$J3962+1,FALSE)/VLOOKUP(K$2,Listen!$B$5:$G$95,$J3962+1,FALSE),"-")*IF($D3962="Abgabe",0,1),"")</f>
        <v/>
      </c>
      <c r="L3962" s="111" t="str">
        <f>IFERROR(IF($C3962=L$2,$G3962*VLOOKUP($F3962,Listen!$B$5:$G$95,$J3962+1,FALSE)/VLOOKUP(L$2,Listen!$B$5:$G$95,$J3962+1,FALSE),"-")*IF($D3962="Abgabe",0,1),"")</f>
        <v/>
      </c>
      <c r="M3962" s="111" t="str">
        <f>IFERROR(IF($C3962=M$2,$G3962*VLOOKUP($F3962,Listen!$B$5:$G$95,$J3962+1,FALSE)/VLOOKUP(M$2,Listen!$B$5:$G$95,$J3962+1,FALSE),"-")*IF($D3962="Abgabe",0,1),"")</f>
        <v/>
      </c>
      <c r="N3962" s="111" t="str">
        <f>IFERROR(IF($C3962=N$2,$G3962*VLOOKUP($F3962,Listen!$B$5:$G$95,$J3962+1,FALSE)/VLOOKUP(N$2,Listen!$B$5:$G$95,$J3962+1,FALSE),"-")*IF($D3962="Abgabe",0,1),"")</f>
        <v/>
      </c>
      <c r="O3962" s="111" t="str">
        <f>IFERROR(IF($C3962=O$2,$G3962*VLOOKUP($F3962,Listen!$B$5:$G$95,$J3962+1,FALSE)/VLOOKUP(O$2,Listen!$B$5:$G$95,$J3962+1,FALSE),"-")*IF($D3962="Abgabe",0,1),"")</f>
        <v/>
      </c>
      <c r="P3962" s="111" t="str">
        <f>IFERROR(IF($C3962=P$2,$G3962*VLOOKUP($F3962,Listen!$B$5:$G$95,$J3962+1,FALSE)/VLOOKUP(P$2,Listen!$B$5:$G$95,$J3962+1,FALSE),"-")*IF($D3962="Abgabe",0,1),"")</f>
        <v/>
      </c>
      <c r="Q3962" s="111" t="str">
        <f>IFERROR(IF($C3962=Q$2,$G3962*VLOOKUP($F3962,Listen!$B$5:$G$95,$J3962+1,FALSE)/VLOOKUP(Q$2,Listen!$B$5:$G$95,$J3962+1,FALSE),"-")*IF($D3962="Abgabe",0,1),"")</f>
        <v/>
      </c>
      <c r="R3962" s="111" t="str">
        <f>IFERROR(IF($C3962=R$2,$G3962*VLOOKUP($F3962,Listen!$B$5:$G$95,$J3962+1,FALSE)/VLOOKUP(R$2,Listen!$B$5:$G$95,$J3962+1,FALSE),"-")*IF($D3962="Abgabe",0,1),"")</f>
        <v/>
      </c>
    </row>
    <row r="3963" spans="2:18">
      <c r="B3963" s="130"/>
      <c r="C3963" s="95" t="str">
        <f>IFERROR(YEAR(VLOOKUP($B3963,A_Stammdaten!$B$18:$G$218,3,FALSE)),"")</f>
        <v/>
      </c>
      <c r="D3963" s="95" t="str">
        <f>IFERROR(VLOOKUP($B3963,A_Stammdaten!$B$18:$G$218,6,FALSE),"")</f>
        <v/>
      </c>
      <c r="E3963" s="131"/>
      <c r="F3963" s="130"/>
      <c r="G3963" s="130"/>
      <c r="H3963" s="96"/>
      <c r="I3963" s="105" t="str">
        <f>IFERROR(VLOOKUP($E3963,Listen!$I$5:$K$41,2,FALSE),"")</f>
        <v/>
      </c>
      <c r="J3963" s="105" t="str">
        <f>IFERROR(VLOOKUP($E3963,Listen!$I$5:$K$41,3,FALSE),"")</f>
        <v/>
      </c>
      <c r="K3963" s="111" t="str">
        <f>IFERROR(IF($C3963=K$2,$G3963*VLOOKUP($F3963,Listen!$B$5:$G$95,$J3963+1,FALSE)/VLOOKUP(K$2,Listen!$B$5:$G$95,$J3963+1,FALSE),"-")*IF($D3963="Abgabe",0,1),"")</f>
        <v/>
      </c>
      <c r="L3963" s="111" t="str">
        <f>IFERROR(IF($C3963=L$2,$G3963*VLOOKUP($F3963,Listen!$B$5:$G$95,$J3963+1,FALSE)/VLOOKUP(L$2,Listen!$B$5:$G$95,$J3963+1,FALSE),"-")*IF($D3963="Abgabe",0,1),"")</f>
        <v/>
      </c>
      <c r="M3963" s="111" t="str">
        <f>IFERROR(IF($C3963=M$2,$G3963*VLOOKUP($F3963,Listen!$B$5:$G$95,$J3963+1,FALSE)/VLOOKUP(M$2,Listen!$B$5:$G$95,$J3963+1,FALSE),"-")*IF($D3963="Abgabe",0,1),"")</f>
        <v/>
      </c>
      <c r="N3963" s="111" t="str">
        <f>IFERROR(IF($C3963=N$2,$G3963*VLOOKUP($F3963,Listen!$B$5:$G$95,$J3963+1,FALSE)/VLOOKUP(N$2,Listen!$B$5:$G$95,$J3963+1,FALSE),"-")*IF($D3963="Abgabe",0,1),"")</f>
        <v/>
      </c>
      <c r="O3963" s="111" t="str">
        <f>IFERROR(IF($C3963=O$2,$G3963*VLOOKUP($F3963,Listen!$B$5:$G$95,$J3963+1,FALSE)/VLOOKUP(O$2,Listen!$B$5:$G$95,$J3963+1,FALSE),"-")*IF($D3963="Abgabe",0,1),"")</f>
        <v/>
      </c>
      <c r="P3963" s="111" t="str">
        <f>IFERROR(IF($C3963=P$2,$G3963*VLOOKUP($F3963,Listen!$B$5:$G$95,$J3963+1,FALSE)/VLOOKUP(P$2,Listen!$B$5:$G$95,$J3963+1,FALSE),"-")*IF($D3963="Abgabe",0,1),"")</f>
        <v/>
      </c>
      <c r="Q3963" s="111" t="str">
        <f>IFERROR(IF($C3963=Q$2,$G3963*VLOOKUP($F3963,Listen!$B$5:$G$95,$J3963+1,FALSE)/VLOOKUP(Q$2,Listen!$B$5:$G$95,$J3963+1,FALSE),"-")*IF($D3963="Abgabe",0,1),"")</f>
        <v/>
      </c>
      <c r="R3963" s="111" t="str">
        <f>IFERROR(IF($C3963=R$2,$G3963*VLOOKUP($F3963,Listen!$B$5:$G$95,$J3963+1,FALSE)/VLOOKUP(R$2,Listen!$B$5:$G$95,$J3963+1,FALSE),"-")*IF($D3963="Abgabe",0,1),"")</f>
        <v/>
      </c>
    </row>
    <row r="3964" spans="2:18">
      <c r="B3964" s="130"/>
      <c r="C3964" s="95" t="str">
        <f>IFERROR(YEAR(VLOOKUP($B3964,A_Stammdaten!$B$18:$G$218,3,FALSE)),"")</f>
        <v/>
      </c>
      <c r="D3964" s="95" t="str">
        <f>IFERROR(VLOOKUP($B3964,A_Stammdaten!$B$18:$G$218,6,FALSE),"")</f>
        <v/>
      </c>
      <c r="E3964" s="131"/>
      <c r="F3964" s="130"/>
      <c r="G3964" s="130"/>
      <c r="H3964" s="96"/>
      <c r="I3964" s="105" t="str">
        <f>IFERROR(VLOOKUP($E3964,Listen!$I$5:$K$41,2,FALSE),"")</f>
        <v/>
      </c>
      <c r="J3964" s="105" t="str">
        <f>IFERROR(VLOOKUP($E3964,Listen!$I$5:$K$41,3,FALSE),"")</f>
        <v/>
      </c>
      <c r="K3964" s="111" t="str">
        <f>IFERROR(IF($C3964=K$2,$G3964*VLOOKUP($F3964,Listen!$B$5:$G$95,$J3964+1,FALSE)/VLOOKUP(K$2,Listen!$B$5:$G$95,$J3964+1,FALSE),"-")*IF($D3964="Abgabe",0,1),"")</f>
        <v/>
      </c>
      <c r="L3964" s="111" t="str">
        <f>IFERROR(IF($C3964=L$2,$G3964*VLOOKUP($F3964,Listen!$B$5:$G$95,$J3964+1,FALSE)/VLOOKUP(L$2,Listen!$B$5:$G$95,$J3964+1,FALSE),"-")*IF($D3964="Abgabe",0,1),"")</f>
        <v/>
      </c>
      <c r="M3964" s="111" t="str">
        <f>IFERROR(IF($C3964=M$2,$G3964*VLOOKUP($F3964,Listen!$B$5:$G$95,$J3964+1,FALSE)/VLOOKUP(M$2,Listen!$B$5:$G$95,$J3964+1,FALSE),"-")*IF($D3964="Abgabe",0,1),"")</f>
        <v/>
      </c>
      <c r="N3964" s="111" t="str">
        <f>IFERROR(IF($C3964=N$2,$G3964*VLOOKUP($F3964,Listen!$B$5:$G$95,$J3964+1,FALSE)/VLOOKUP(N$2,Listen!$B$5:$G$95,$J3964+1,FALSE),"-")*IF($D3964="Abgabe",0,1),"")</f>
        <v/>
      </c>
      <c r="O3964" s="111" t="str">
        <f>IFERROR(IF($C3964=O$2,$G3964*VLOOKUP($F3964,Listen!$B$5:$G$95,$J3964+1,FALSE)/VLOOKUP(O$2,Listen!$B$5:$G$95,$J3964+1,FALSE),"-")*IF($D3964="Abgabe",0,1),"")</f>
        <v/>
      </c>
      <c r="P3964" s="111" t="str">
        <f>IFERROR(IF($C3964=P$2,$G3964*VLOOKUP($F3964,Listen!$B$5:$G$95,$J3964+1,FALSE)/VLOOKUP(P$2,Listen!$B$5:$G$95,$J3964+1,FALSE),"-")*IF($D3964="Abgabe",0,1),"")</f>
        <v/>
      </c>
      <c r="Q3964" s="111" t="str">
        <f>IFERROR(IF($C3964=Q$2,$G3964*VLOOKUP($F3964,Listen!$B$5:$G$95,$J3964+1,FALSE)/VLOOKUP(Q$2,Listen!$B$5:$G$95,$J3964+1,FALSE),"-")*IF($D3964="Abgabe",0,1),"")</f>
        <v/>
      </c>
      <c r="R3964" s="111" t="str">
        <f>IFERROR(IF($C3964=R$2,$G3964*VLOOKUP($F3964,Listen!$B$5:$G$95,$J3964+1,FALSE)/VLOOKUP(R$2,Listen!$B$5:$G$95,$J3964+1,FALSE),"-")*IF($D3964="Abgabe",0,1),"")</f>
        <v/>
      </c>
    </row>
    <row r="3965" spans="2:18">
      <c r="B3965" s="130"/>
      <c r="C3965" s="95" t="str">
        <f>IFERROR(YEAR(VLOOKUP($B3965,A_Stammdaten!$B$18:$G$218,3,FALSE)),"")</f>
        <v/>
      </c>
      <c r="D3965" s="95" t="str">
        <f>IFERROR(VLOOKUP($B3965,A_Stammdaten!$B$18:$G$218,6,FALSE),"")</f>
        <v/>
      </c>
      <c r="E3965" s="131"/>
      <c r="F3965" s="130"/>
      <c r="G3965" s="130"/>
      <c r="H3965" s="96"/>
      <c r="I3965" s="105" t="str">
        <f>IFERROR(VLOOKUP($E3965,Listen!$I$5:$K$41,2,FALSE),"")</f>
        <v/>
      </c>
      <c r="J3965" s="105" t="str">
        <f>IFERROR(VLOOKUP($E3965,Listen!$I$5:$K$41,3,FALSE),"")</f>
        <v/>
      </c>
      <c r="K3965" s="111" t="str">
        <f>IFERROR(IF($C3965=K$2,$G3965*VLOOKUP($F3965,Listen!$B$5:$G$95,$J3965+1,FALSE)/VLOOKUP(K$2,Listen!$B$5:$G$95,$J3965+1,FALSE),"-")*IF($D3965="Abgabe",0,1),"")</f>
        <v/>
      </c>
      <c r="L3965" s="111" t="str">
        <f>IFERROR(IF($C3965=L$2,$G3965*VLOOKUP($F3965,Listen!$B$5:$G$95,$J3965+1,FALSE)/VLOOKUP(L$2,Listen!$B$5:$G$95,$J3965+1,FALSE),"-")*IF($D3965="Abgabe",0,1),"")</f>
        <v/>
      </c>
      <c r="M3965" s="111" t="str">
        <f>IFERROR(IF($C3965=M$2,$G3965*VLOOKUP($F3965,Listen!$B$5:$G$95,$J3965+1,FALSE)/VLOOKUP(M$2,Listen!$B$5:$G$95,$J3965+1,FALSE),"-")*IF($D3965="Abgabe",0,1),"")</f>
        <v/>
      </c>
      <c r="N3965" s="111" t="str">
        <f>IFERROR(IF($C3965=N$2,$G3965*VLOOKUP($F3965,Listen!$B$5:$G$95,$J3965+1,FALSE)/VLOOKUP(N$2,Listen!$B$5:$G$95,$J3965+1,FALSE),"-")*IF($D3965="Abgabe",0,1),"")</f>
        <v/>
      </c>
      <c r="O3965" s="111" t="str">
        <f>IFERROR(IF($C3965=O$2,$G3965*VLOOKUP($F3965,Listen!$B$5:$G$95,$J3965+1,FALSE)/VLOOKUP(O$2,Listen!$B$5:$G$95,$J3965+1,FALSE),"-")*IF($D3965="Abgabe",0,1),"")</f>
        <v/>
      </c>
      <c r="P3965" s="111" t="str">
        <f>IFERROR(IF($C3965=P$2,$G3965*VLOOKUP($F3965,Listen!$B$5:$G$95,$J3965+1,FALSE)/VLOOKUP(P$2,Listen!$B$5:$G$95,$J3965+1,FALSE),"-")*IF($D3965="Abgabe",0,1),"")</f>
        <v/>
      </c>
      <c r="Q3965" s="111" t="str">
        <f>IFERROR(IF($C3965=Q$2,$G3965*VLOOKUP($F3965,Listen!$B$5:$G$95,$J3965+1,FALSE)/VLOOKUP(Q$2,Listen!$B$5:$G$95,$J3965+1,FALSE),"-")*IF($D3965="Abgabe",0,1),"")</f>
        <v/>
      </c>
      <c r="R3965" s="111" t="str">
        <f>IFERROR(IF($C3965=R$2,$G3965*VLOOKUP($F3965,Listen!$B$5:$G$95,$J3965+1,FALSE)/VLOOKUP(R$2,Listen!$B$5:$G$95,$J3965+1,FALSE),"-")*IF($D3965="Abgabe",0,1),"")</f>
        <v/>
      </c>
    </row>
    <row r="3966" spans="2:18">
      <c r="B3966" s="130"/>
      <c r="C3966" s="95" t="str">
        <f>IFERROR(YEAR(VLOOKUP($B3966,A_Stammdaten!$B$18:$G$218,3,FALSE)),"")</f>
        <v/>
      </c>
      <c r="D3966" s="95" t="str">
        <f>IFERROR(VLOOKUP($B3966,A_Stammdaten!$B$18:$G$218,6,FALSE),"")</f>
        <v/>
      </c>
      <c r="E3966" s="131"/>
      <c r="F3966" s="130"/>
      <c r="G3966" s="130"/>
      <c r="H3966" s="96"/>
      <c r="I3966" s="105" t="str">
        <f>IFERROR(VLOOKUP($E3966,Listen!$I$5:$K$41,2,FALSE),"")</f>
        <v/>
      </c>
      <c r="J3966" s="105" t="str">
        <f>IFERROR(VLOOKUP($E3966,Listen!$I$5:$K$41,3,FALSE),"")</f>
        <v/>
      </c>
      <c r="K3966" s="111" t="str">
        <f>IFERROR(IF($C3966=K$2,$G3966*VLOOKUP($F3966,Listen!$B$5:$G$95,$J3966+1,FALSE)/VLOOKUP(K$2,Listen!$B$5:$G$95,$J3966+1,FALSE),"-")*IF($D3966="Abgabe",0,1),"")</f>
        <v/>
      </c>
      <c r="L3966" s="111" t="str">
        <f>IFERROR(IF($C3966=L$2,$G3966*VLOOKUP($F3966,Listen!$B$5:$G$95,$J3966+1,FALSE)/VLOOKUP(L$2,Listen!$B$5:$G$95,$J3966+1,FALSE),"-")*IF($D3966="Abgabe",0,1),"")</f>
        <v/>
      </c>
      <c r="M3966" s="111" t="str">
        <f>IFERROR(IF($C3966=M$2,$G3966*VLOOKUP($F3966,Listen!$B$5:$G$95,$J3966+1,FALSE)/VLOOKUP(M$2,Listen!$B$5:$G$95,$J3966+1,FALSE),"-")*IF($D3966="Abgabe",0,1),"")</f>
        <v/>
      </c>
      <c r="N3966" s="111" t="str">
        <f>IFERROR(IF($C3966=N$2,$G3966*VLOOKUP($F3966,Listen!$B$5:$G$95,$J3966+1,FALSE)/VLOOKUP(N$2,Listen!$B$5:$G$95,$J3966+1,FALSE),"-")*IF($D3966="Abgabe",0,1),"")</f>
        <v/>
      </c>
      <c r="O3966" s="111" t="str">
        <f>IFERROR(IF($C3966=O$2,$G3966*VLOOKUP($F3966,Listen!$B$5:$G$95,$J3966+1,FALSE)/VLOOKUP(O$2,Listen!$B$5:$G$95,$J3966+1,FALSE),"-")*IF($D3966="Abgabe",0,1),"")</f>
        <v/>
      </c>
      <c r="P3966" s="111" t="str">
        <f>IFERROR(IF($C3966=P$2,$G3966*VLOOKUP($F3966,Listen!$B$5:$G$95,$J3966+1,FALSE)/VLOOKUP(P$2,Listen!$B$5:$G$95,$J3966+1,FALSE),"-")*IF($D3966="Abgabe",0,1),"")</f>
        <v/>
      </c>
      <c r="Q3966" s="111" t="str">
        <f>IFERROR(IF($C3966=Q$2,$G3966*VLOOKUP($F3966,Listen!$B$5:$G$95,$J3966+1,FALSE)/VLOOKUP(Q$2,Listen!$B$5:$G$95,$J3966+1,FALSE),"-")*IF($D3966="Abgabe",0,1),"")</f>
        <v/>
      </c>
      <c r="R3966" s="111" t="str">
        <f>IFERROR(IF($C3966=R$2,$G3966*VLOOKUP($F3966,Listen!$B$5:$G$95,$J3966+1,FALSE)/VLOOKUP(R$2,Listen!$B$5:$G$95,$J3966+1,FALSE),"-")*IF($D3966="Abgabe",0,1),"")</f>
        <v/>
      </c>
    </row>
    <row r="3967" spans="2:18">
      <c r="B3967" s="130"/>
      <c r="C3967" s="95" t="str">
        <f>IFERROR(YEAR(VLOOKUP($B3967,A_Stammdaten!$B$18:$G$218,3,FALSE)),"")</f>
        <v/>
      </c>
      <c r="D3967" s="95" t="str">
        <f>IFERROR(VLOOKUP($B3967,A_Stammdaten!$B$18:$G$218,6,FALSE),"")</f>
        <v/>
      </c>
      <c r="E3967" s="131"/>
      <c r="F3967" s="130"/>
      <c r="G3967" s="130"/>
      <c r="H3967" s="96"/>
      <c r="I3967" s="105" t="str">
        <f>IFERROR(VLOOKUP($E3967,Listen!$I$5:$K$41,2,FALSE),"")</f>
        <v/>
      </c>
      <c r="J3967" s="105" t="str">
        <f>IFERROR(VLOOKUP($E3967,Listen!$I$5:$K$41,3,FALSE),"")</f>
        <v/>
      </c>
      <c r="K3967" s="111" t="str">
        <f>IFERROR(IF($C3967=K$2,$G3967*VLOOKUP($F3967,Listen!$B$5:$G$95,$J3967+1,FALSE)/VLOOKUP(K$2,Listen!$B$5:$G$95,$J3967+1,FALSE),"-")*IF($D3967="Abgabe",0,1),"")</f>
        <v/>
      </c>
      <c r="L3967" s="111" t="str">
        <f>IFERROR(IF($C3967=L$2,$G3967*VLOOKUP($F3967,Listen!$B$5:$G$95,$J3967+1,FALSE)/VLOOKUP(L$2,Listen!$B$5:$G$95,$J3967+1,FALSE),"-")*IF($D3967="Abgabe",0,1),"")</f>
        <v/>
      </c>
      <c r="M3967" s="111" t="str">
        <f>IFERROR(IF($C3967=M$2,$G3967*VLOOKUP($F3967,Listen!$B$5:$G$95,$J3967+1,FALSE)/VLOOKUP(M$2,Listen!$B$5:$G$95,$J3967+1,FALSE),"-")*IF($D3967="Abgabe",0,1),"")</f>
        <v/>
      </c>
      <c r="N3967" s="111" t="str">
        <f>IFERROR(IF($C3967=N$2,$G3967*VLOOKUP($F3967,Listen!$B$5:$G$95,$J3967+1,FALSE)/VLOOKUP(N$2,Listen!$B$5:$G$95,$J3967+1,FALSE),"-")*IF($D3967="Abgabe",0,1),"")</f>
        <v/>
      </c>
      <c r="O3967" s="111" t="str">
        <f>IFERROR(IF($C3967=O$2,$G3967*VLOOKUP($F3967,Listen!$B$5:$G$95,$J3967+1,FALSE)/VLOOKUP(O$2,Listen!$B$5:$G$95,$J3967+1,FALSE),"-")*IF($D3967="Abgabe",0,1),"")</f>
        <v/>
      </c>
      <c r="P3967" s="111" t="str">
        <f>IFERROR(IF($C3967=P$2,$G3967*VLOOKUP($F3967,Listen!$B$5:$G$95,$J3967+1,FALSE)/VLOOKUP(P$2,Listen!$B$5:$G$95,$J3967+1,FALSE),"-")*IF($D3967="Abgabe",0,1),"")</f>
        <v/>
      </c>
      <c r="Q3967" s="111" t="str">
        <f>IFERROR(IF($C3967=Q$2,$G3967*VLOOKUP($F3967,Listen!$B$5:$G$95,$J3967+1,FALSE)/VLOOKUP(Q$2,Listen!$B$5:$G$95,$J3967+1,FALSE),"-")*IF($D3967="Abgabe",0,1),"")</f>
        <v/>
      </c>
      <c r="R3967" s="111" t="str">
        <f>IFERROR(IF($C3967=R$2,$G3967*VLOOKUP($F3967,Listen!$B$5:$G$95,$J3967+1,FALSE)/VLOOKUP(R$2,Listen!$B$5:$G$95,$J3967+1,FALSE),"-")*IF($D3967="Abgabe",0,1),"")</f>
        <v/>
      </c>
    </row>
    <row r="3968" spans="2:18">
      <c r="B3968" s="130"/>
      <c r="C3968" s="95" t="str">
        <f>IFERROR(YEAR(VLOOKUP($B3968,A_Stammdaten!$B$18:$G$218,3,FALSE)),"")</f>
        <v/>
      </c>
      <c r="D3968" s="95" t="str">
        <f>IFERROR(VLOOKUP($B3968,A_Stammdaten!$B$18:$G$218,6,FALSE),"")</f>
        <v/>
      </c>
      <c r="E3968" s="131"/>
      <c r="F3968" s="130"/>
      <c r="G3968" s="130"/>
      <c r="H3968" s="96"/>
      <c r="I3968" s="105" t="str">
        <f>IFERROR(VLOOKUP($E3968,Listen!$I$5:$K$41,2,FALSE),"")</f>
        <v/>
      </c>
      <c r="J3968" s="105" t="str">
        <f>IFERROR(VLOOKUP($E3968,Listen!$I$5:$K$41,3,FALSE),"")</f>
        <v/>
      </c>
      <c r="K3968" s="111" t="str">
        <f>IFERROR(IF($C3968=K$2,$G3968*VLOOKUP($F3968,Listen!$B$5:$G$95,$J3968+1,FALSE)/VLOOKUP(K$2,Listen!$B$5:$G$95,$J3968+1,FALSE),"-")*IF($D3968="Abgabe",0,1),"")</f>
        <v/>
      </c>
      <c r="L3968" s="111" t="str">
        <f>IFERROR(IF($C3968=L$2,$G3968*VLOOKUP($F3968,Listen!$B$5:$G$95,$J3968+1,FALSE)/VLOOKUP(L$2,Listen!$B$5:$G$95,$J3968+1,FALSE),"-")*IF($D3968="Abgabe",0,1),"")</f>
        <v/>
      </c>
      <c r="M3968" s="111" t="str">
        <f>IFERROR(IF($C3968=M$2,$G3968*VLOOKUP($F3968,Listen!$B$5:$G$95,$J3968+1,FALSE)/VLOOKUP(M$2,Listen!$B$5:$G$95,$J3968+1,FALSE),"-")*IF($D3968="Abgabe",0,1),"")</f>
        <v/>
      </c>
      <c r="N3968" s="111" t="str">
        <f>IFERROR(IF($C3968=N$2,$G3968*VLOOKUP($F3968,Listen!$B$5:$G$95,$J3968+1,FALSE)/VLOOKUP(N$2,Listen!$B$5:$G$95,$J3968+1,FALSE),"-")*IF($D3968="Abgabe",0,1),"")</f>
        <v/>
      </c>
      <c r="O3968" s="111" t="str">
        <f>IFERROR(IF($C3968=O$2,$G3968*VLOOKUP($F3968,Listen!$B$5:$G$95,$J3968+1,FALSE)/VLOOKUP(O$2,Listen!$B$5:$G$95,$J3968+1,FALSE),"-")*IF($D3968="Abgabe",0,1),"")</f>
        <v/>
      </c>
      <c r="P3968" s="111" t="str">
        <f>IFERROR(IF($C3968=P$2,$G3968*VLOOKUP($F3968,Listen!$B$5:$G$95,$J3968+1,FALSE)/VLOOKUP(P$2,Listen!$B$5:$G$95,$J3968+1,FALSE),"-")*IF($D3968="Abgabe",0,1),"")</f>
        <v/>
      </c>
      <c r="Q3968" s="111" t="str">
        <f>IFERROR(IF($C3968=Q$2,$G3968*VLOOKUP($F3968,Listen!$B$5:$G$95,$J3968+1,FALSE)/VLOOKUP(Q$2,Listen!$B$5:$G$95,$J3968+1,FALSE),"-")*IF($D3968="Abgabe",0,1),"")</f>
        <v/>
      </c>
      <c r="R3968" s="111" t="str">
        <f>IFERROR(IF($C3968=R$2,$G3968*VLOOKUP($F3968,Listen!$B$5:$G$95,$J3968+1,FALSE)/VLOOKUP(R$2,Listen!$B$5:$G$95,$J3968+1,FALSE),"-")*IF($D3968="Abgabe",0,1),"")</f>
        <v/>
      </c>
    </row>
    <row r="3969" spans="2:18">
      <c r="B3969" s="130"/>
      <c r="C3969" s="95" t="str">
        <f>IFERROR(YEAR(VLOOKUP($B3969,A_Stammdaten!$B$18:$G$218,3,FALSE)),"")</f>
        <v/>
      </c>
      <c r="D3969" s="95" t="str">
        <f>IFERROR(VLOOKUP($B3969,A_Stammdaten!$B$18:$G$218,6,FALSE),"")</f>
        <v/>
      </c>
      <c r="E3969" s="131"/>
      <c r="F3969" s="130"/>
      <c r="G3969" s="130"/>
      <c r="H3969" s="96"/>
      <c r="I3969" s="105" t="str">
        <f>IFERROR(VLOOKUP($E3969,Listen!$I$5:$K$41,2,FALSE),"")</f>
        <v/>
      </c>
      <c r="J3969" s="105" t="str">
        <f>IFERROR(VLOOKUP($E3969,Listen!$I$5:$K$41,3,FALSE),"")</f>
        <v/>
      </c>
      <c r="K3969" s="111" t="str">
        <f>IFERROR(IF($C3969=K$2,$G3969*VLOOKUP($F3969,Listen!$B$5:$G$95,$J3969+1,FALSE)/VLOOKUP(K$2,Listen!$B$5:$G$95,$J3969+1,FALSE),"-")*IF($D3969="Abgabe",0,1),"")</f>
        <v/>
      </c>
      <c r="L3969" s="111" t="str">
        <f>IFERROR(IF($C3969=L$2,$G3969*VLOOKUP($F3969,Listen!$B$5:$G$95,$J3969+1,FALSE)/VLOOKUP(L$2,Listen!$B$5:$G$95,$J3969+1,FALSE),"-")*IF($D3969="Abgabe",0,1),"")</f>
        <v/>
      </c>
      <c r="M3969" s="111" t="str">
        <f>IFERROR(IF($C3969=M$2,$G3969*VLOOKUP($F3969,Listen!$B$5:$G$95,$J3969+1,FALSE)/VLOOKUP(M$2,Listen!$B$5:$G$95,$J3969+1,FALSE),"-")*IF($D3969="Abgabe",0,1),"")</f>
        <v/>
      </c>
      <c r="N3969" s="111" t="str">
        <f>IFERROR(IF($C3969=N$2,$G3969*VLOOKUP($F3969,Listen!$B$5:$G$95,$J3969+1,FALSE)/VLOOKUP(N$2,Listen!$B$5:$G$95,$J3969+1,FALSE),"-")*IF($D3969="Abgabe",0,1),"")</f>
        <v/>
      </c>
      <c r="O3969" s="111" t="str">
        <f>IFERROR(IF($C3969=O$2,$G3969*VLOOKUP($F3969,Listen!$B$5:$G$95,$J3969+1,FALSE)/VLOOKUP(O$2,Listen!$B$5:$G$95,$J3969+1,FALSE),"-")*IF($D3969="Abgabe",0,1),"")</f>
        <v/>
      </c>
      <c r="P3969" s="111" t="str">
        <f>IFERROR(IF($C3969=P$2,$G3969*VLOOKUP($F3969,Listen!$B$5:$G$95,$J3969+1,FALSE)/VLOOKUP(P$2,Listen!$B$5:$G$95,$J3969+1,FALSE),"-")*IF($D3969="Abgabe",0,1),"")</f>
        <v/>
      </c>
      <c r="Q3969" s="111" t="str">
        <f>IFERROR(IF($C3969=Q$2,$G3969*VLOOKUP($F3969,Listen!$B$5:$G$95,$J3969+1,FALSE)/VLOOKUP(Q$2,Listen!$B$5:$G$95,$J3969+1,FALSE),"-")*IF($D3969="Abgabe",0,1),"")</f>
        <v/>
      </c>
      <c r="R3969" s="111" t="str">
        <f>IFERROR(IF($C3969=R$2,$G3969*VLOOKUP($F3969,Listen!$B$5:$G$95,$J3969+1,FALSE)/VLOOKUP(R$2,Listen!$B$5:$G$95,$J3969+1,FALSE),"-")*IF($D3969="Abgabe",0,1),"")</f>
        <v/>
      </c>
    </row>
    <row r="3970" spans="2:18">
      <c r="B3970" s="130"/>
      <c r="C3970" s="95" t="str">
        <f>IFERROR(YEAR(VLOOKUP($B3970,A_Stammdaten!$B$18:$G$218,3,FALSE)),"")</f>
        <v/>
      </c>
      <c r="D3970" s="95" t="str">
        <f>IFERROR(VLOOKUP($B3970,A_Stammdaten!$B$18:$G$218,6,FALSE),"")</f>
        <v/>
      </c>
      <c r="E3970" s="131"/>
      <c r="F3970" s="130"/>
      <c r="G3970" s="130"/>
      <c r="H3970" s="96"/>
      <c r="I3970" s="105" t="str">
        <f>IFERROR(VLOOKUP($E3970,Listen!$I$5:$K$41,2,FALSE),"")</f>
        <v/>
      </c>
      <c r="J3970" s="105" t="str">
        <f>IFERROR(VLOOKUP($E3970,Listen!$I$5:$K$41,3,FALSE),"")</f>
        <v/>
      </c>
      <c r="K3970" s="111" t="str">
        <f>IFERROR(IF($C3970=K$2,$G3970*VLOOKUP($F3970,Listen!$B$5:$G$95,$J3970+1,FALSE)/VLOOKUP(K$2,Listen!$B$5:$G$95,$J3970+1,FALSE),"-")*IF($D3970="Abgabe",0,1),"")</f>
        <v/>
      </c>
      <c r="L3970" s="111" t="str">
        <f>IFERROR(IF($C3970=L$2,$G3970*VLOOKUP($F3970,Listen!$B$5:$G$95,$J3970+1,FALSE)/VLOOKUP(L$2,Listen!$B$5:$G$95,$J3970+1,FALSE),"-")*IF($D3970="Abgabe",0,1),"")</f>
        <v/>
      </c>
      <c r="M3970" s="111" t="str">
        <f>IFERROR(IF($C3970=M$2,$G3970*VLOOKUP($F3970,Listen!$B$5:$G$95,$J3970+1,FALSE)/VLOOKUP(M$2,Listen!$B$5:$G$95,$J3970+1,FALSE),"-")*IF($D3970="Abgabe",0,1),"")</f>
        <v/>
      </c>
      <c r="N3970" s="111" t="str">
        <f>IFERROR(IF($C3970=N$2,$G3970*VLOOKUP($F3970,Listen!$B$5:$G$95,$J3970+1,FALSE)/VLOOKUP(N$2,Listen!$B$5:$G$95,$J3970+1,FALSE),"-")*IF($D3970="Abgabe",0,1),"")</f>
        <v/>
      </c>
      <c r="O3970" s="111" t="str">
        <f>IFERROR(IF($C3970=O$2,$G3970*VLOOKUP($F3970,Listen!$B$5:$G$95,$J3970+1,FALSE)/VLOOKUP(O$2,Listen!$B$5:$G$95,$J3970+1,FALSE),"-")*IF($D3970="Abgabe",0,1),"")</f>
        <v/>
      </c>
      <c r="P3970" s="111" t="str">
        <f>IFERROR(IF($C3970=P$2,$G3970*VLOOKUP($F3970,Listen!$B$5:$G$95,$J3970+1,FALSE)/VLOOKUP(P$2,Listen!$B$5:$G$95,$J3970+1,FALSE),"-")*IF($D3970="Abgabe",0,1),"")</f>
        <v/>
      </c>
      <c r="Q3970" s="111" t="str">
        <f>IFERROR(IF($C3970=Q$2,$G3970*VLOOKUP($F3970,Listen!$B$5:$G$95,$J3970+1,FALSE)/VLOOKUP(Q$2,Listen!$B$5:$G$95,$J3970+1,FALSE),"-")*IF($D3970="Abgabe",0,1),"")</f>
        <v/>
      </c>
      <c r="R3970" s="111" t="str">
        <f>IFERROR(IF($C3970=R$2,$G3970*VLOOKUP($F3970,Listen!$B$5:$G$95,$J3970+1,FALSE)/VLOOKUP(R$2,Listen!$B$5:$G$95,$J3970+1,FALSE),"-")*IF($D3970="Abgabe",0,1),"")</f>
        <v/>
      </c>
    </row>
    <row r="3971" spans="2:18">
      <c r="B3971" s="130"/>
      <c r="C3971" s="95" t="str">
        <f>IFERROR(YEAR(VLOOKUP($B3971,A_Stammdaten!$B$18:$G$218,3,FALSE)),"")</f>
        <v/>
      </c>
      <c r="D3971" s="95" t="str">
        <f>IFERROR(VLOOKUP($B3971,A_Stammdaten!$B$18:$G$218,6,FALSE),"")</f>
        <v/>
      </c>
      <c r="E3971" s="131"/>
      <c r="F3971" s="130"/>
      <c r="G3971" s="130"/>
      <c r="H3971" s="96"/>
      <c r="I3971" s="105" t="str">
        <f>IFERROR(VLOOKUP($E3971,Listen!$I$5:$K$41,2,FALSE),"")</f>
        <v/>
      </c>
      <c r="J3971" s="105" t="str">
        <f>IFERROR(VLOOKUP($E3971,Listen!$I$5:$K$41,3,FALSE),"")</f>
        <v/>
      </c>
      <c r="K3971" s="111" t="str">
        <f>IFERROR(IF($C3971=K$2,$G3971*VLOOKUP($F3971,Listen!$B$5:$G$95,$J3971+1,FALSE)/VLOOKUP(K$2,Listen!$B$5:$G$95,$J3971+1,FALSE),"-")*IF($D3971="Abgabe",0,1),"")</f>
        <v/>
      </c>
      <c r="L3971" s="111" t="str">
        <f>IFERROR(IF($C3971=L$2,$G3971*VLOOKUP($F3971,Listen!$B$5:$G$95,$J3971+1,FALSE)/VLOOKUP(L$2,Listen!$B$5:$G$95,$J3971+1,FALSE),"-")*IF($D3971="Abgabe",0,1),"")</f>
        <v/>
      </c>
      <c r="M3971" s="111" t="str">
        <f>IFERROR(IF($C3971=M$2,$G3971*VLOOKUP($F3971,Listen!$B$5:$G$95,$J3971+1,FALSE)/VLOOKUP(M$2,Listen!$B$5:$G$95,$J3971+1,FALSE),"-")*IF($D3971="Abgabe",0,1),"")</f>
        <v/>
      </c>
      <c r="N3971" s="111" t="str">
        <f>IFERROR(IF($C3971=N$2,$G3971*VLOOKUP($F3971,Listen!$B$5:$G$95,$J3971+1,FALSE)/VLOOKUP(N$2,Listen!$B$5:$G$95,$J3971+1,FALSE),"-")*IF($D3971="Abgabe",0,1),"")</f>
        <v/>
      </c>
      <c r="O3971" s="111" t="str">
        <f>IFERROR(IF($C3971=O$2,$G3971*VLOOKUP($F3971,Listen!$B$5:$G$95,$J3971+1,FALSE)/VLOOKUP(O$2,Listen!$B$5:$G$95,$J3971+1,FALSE),"-")*IF($D3971="Abgabe",0,1),"")</f>
        <v/>
      </c>
      <c r="P3971" s="111" t="str">
        <f>IFERROR(IF($C3971=P$2,$G3971*VLOOKUP($F3971,Listen!$B$5:$G$95,$J3971+1,FALSE)/VLOOKUP(P$2,Listen!$B$5:$G$95,$J3971+1,FALSE),"-")*IF($D3971="Abgabe",0,1),"")</f>
        <v/>
      </c>
      <c r="Q3971" s="111" t="str">
        <f>IFERROR(IF($C3971=Q$2,$G3971*VLOOKUP($F3971,Listen!$B$5:$G$95,$J3971+1,FALSE)/VLOOKUP(Q$2,Listen!$B$5:$G$95,$J3971+1,FALSE),"-")*IF($D3971="Abgabe",0,1),"")</f>
        <v/>
      </c>
      <c r="R3971" s="111" t="str">
        <f>IFERROR(IF($C3971=R$2,$G3971*VLOOKUP($F3971,Listen!$B$5:$G$95,$J3971+1,FALSE)/VLOOKUP(R$2,Listen!$B$5:$G$95,$J3971+1,FALSE),"-")*IF($D3971="Abgabe",0,1),"")</f>
        <v/>
      </c>
    </row>
    <row r="3972" spans="2:18">
      <c r="B3972" s="130"/>
      <c r="C3972" s="95" t="str">
        <f>IFERROR(YEAR(VLOOKUP($B3972,A_Stammdaten!$B$18:$G$218,3,FALSE)),"")</f>
        <v/>
      </c>
      <c r="D3972" s="95" t="str">
        <f>IFERROR(VLOOKUP($B3972,A_Stammdaten!$B$18:$G$218,6,FALSE),"")</f>
        <v/>
      </c>
      <c r="E3972" s="131"/>
      <c r="F3972" s="130"/>
      <c r="G3972" s="130"/>
      <c r="H3972" s="96"/>
      <c r="I3972" s="105" t="str">
        <f>IFERROR(VLOOKUP($E3972,Listen!$I$5:$K$41,2,FALSE),"")</f>
        <v/>
      </c>
      <c r="J3972" s="105" t="str">
        <f>IFERROR(VLOOKUP($E3972,Listen!$I$5:$K$41,3,FALSE),"")</f>
        <v/>
      </c>
      <c r="K3972" s="111" t="str">
        <f>IFERROR(IF($C3972=K$2,$G3972*VLOOKUP($F3972,Listen!$B$5:$G$95,$J3972+1,FALSE)/VLOOKUP(K$2,Listen!$B$5:$G$95,$J3972+1,FALSE),"-")*IF($D3972="Abgabe",0,1),"")</f>
        <v/>
      </c>
      <c r="L3972" s="111" t="str">
        <f>IFERROR(IF($C3972=L$2,$G3972*VLOOKUP($F3972,Listen!$B$5:$G$95,$J3972+1,FALSE)/VLOOKUP(L$2,Listen!$B$5:$G$95,$J3972+1,FALSE),"-")*IF($D3972="Abgabe",0,1),"")</f>
        <v/>
      </c>
      <c r="M3972" s="111" t="str">
        <f>IFERROR(IF($C3972=M$2,$G3972*VLOOKUP($F3972,Listen!$B$5:$G$95,$J3972+1,FALSE)/VLOOKUP(M$2,Listen!$B$5:$G$95,$J3972+1,FALSE),"-")*IF($D3972="Abgabe",0,1),"")</f>
        <v/>
      </c>
      <c r="N3972" s="111" t="str">
        <f>IFERROR(IF($C3972=N$2,$G3972*VLOOKUP($F3972,Listen!$B$5:$G$95,$J3972+1,FALSE)/VLOOKUP(N$2,Listen!$B$5:$G$95,$J3972+1,FALSE),"-")*IF($D3972="Abgabe",0,1),"")</f>
        <v/>
      </c>
      <c r="O3972" s="111" t="str">
        <f>IFERROR(IF($C3972=O$2,$G3972*VLOOKUP($F3972,Listen!$B$5:$G$95,$J3972+1,FALSE)/VLOOKUP(O$2,Listen!$B$5:$G$95,$J3972+1,FALSE),"-")*IF($D3972="Abgabe",0,1),"")</f>
        <v/>
      </c>
      <c r="P3972" s="111" t="str">
        <f>IFERROR(IF($C3972=P$2,$G3972*VLOOKUP($F3972,Listen!$B$5:$G$95,$J3972+1,FALSE)/VLOOKUP(P$2,Listen!$B$5:$G$95,$J3972+1,FALSE),"-")*IF($D3972="Abgabe",0,1),"")</f>
        <v/>
      </c>
      <c r="Q3972" s="111" t="str">
        <f>IFERROR(IF($C3972=Q$2,$G3972*VLOOKUP($F3972,Listen!$B$5:$G$95,$J3972+1,FALSE)/VLOOKUP(Q$2,Listen!$B$5:$G$95,$J3972+1,FALSE),"-")*IF($D3972="Abgabe",0,1),"")</f>
        <v/>
      </c>
      <c r="R3972" s="111" t="str">
        <f>IFERROR(IF($C3972=R$2,$G3972*VLOOKUP($F3972,Listen!$B$5:$G$95,$J3972+1,FALSE)/VLOOKUP(R$2,Listen!$B$5:$G$95,$J3972+1,FALSE),"-")*IF($D3972="Abgabe",0,1),"")</f>
        <v/>
      </c>
    </row>
    <row r="3973" spans="2:18">
      <c r="B3973" s="130"/>
      <c r="C3973" s="95" t="str">
        <f>IFERROR(YEAR(VLOOKUP($B3973,A_Stammdaten!$B$18:$G$218,3,FALSE)),"")</f>
        <v/>
      </c>
      <c r="D3973" s="95" t="str">
        <f>IFERROR(VLOOKUP($B3973,A_Stammdaten!$B$18:$G$218,6,FALSE),"")</f>
        <v/>
      </c>
      <c r="E3973" s="131"/>
      <c r="F3973" s="130"/>
      <c r="G3973" s="130"/>
      <c r="H3973" s="96"/>
      <c r="I3973" s="105" t="str">
        <f>IFERROR(VLOOKUP($E3973,Listen!$I$5:$K$41,2,FALSE),"")</f>
        <v/>
      </c>
      <c r="J3973" s="105" t="str">
        <f>IFERROR(VLOOKUP($E3973,Listen!$I$5:$K$41,3,FALSE),"")</f>
        <v/>
      </c>
      <c r="K3973" s="111" t="str">
        <f>IFERROR(IF($C3973=K$2,$G3973*VLOOKUP($F3973,Listen!$B$5:$G$95,$J3973+1,FALSE)/VLOOKUP(K$2,Listen!$B$5:$G$95,$J3973+1,FALSE),"-")*IF($D3973="Abgabe",0,1),"")</f>
        <v/>
      </c>
      <c r="L3973" s="111" t="str">
        <f>IFERROR(IF($C3973=L$2,$G3973*VLOOKUP($F3973,Listen!$B$5:$G$95,$J3973+1,FALSE)/VLOOKUP(L$2,Listen!$B$5:$G$95,$J3973+1,FALSE),"-")*IF($D3973="Abgabe",0,1),"")</f>
        <v/>
      </c>
      <c r="M3973" s="111" t="str">
        <f>IFERROR(IF($C3973=M$2,$G3973*VLOOKUP($F3973,Listen!$B$5:$G$95,$J3973+1,FALSE)/VLOOKUP(M$2,Listen!$B$5:$G$95,$J3973+1,FALSE),"-")*IF($D3973="Abgabe",0,1),"")</f>
        <v/>
      </c>
      <c r="N3973" s="111" t="str">
        <f>IFERROR(IF($C3973=N$2,$G3973*VLOOKUP($F3973,Listen!$B$5:$G$95,$J3973+1,FALSE)/VLOOKUP(N$2,Listen!$B$5:$G$95,$J3973+1,FALSE),"-")*IF($D3973="Abgabe",0,1),"")</f>
        <v/>
      </c>
      <c r="O3973" s="111" t="str">
        <f>IFERROR(IF($C3973=O$2,$G3973*VLOOKUP($F3973,Listen!$B$5:$G$95,$J3973+1,FALSE)/VLOOKUP(O$2,Listen!$B$5:$G$95,$J3973+1,FALSE),"-")*IF($D3973="Abgabe",0,1),"")</f>
        <v/>
      </c>
      <c r="P3973" s="111" t="str">
        <f>IFERROR(IF($C3973=P$2,$G3973*VLOOKUP($F3973,Listen!$B$5:$G$95,$J3973+1,FALSE)/VLOOKUP(P$2,Listen!$B$5:$G$95,$J3973+1,FALSE),"-")*IF($D3973="Abgabe",0,1),"")</f>
        <v/>
      </c>
      <c r="Q3973" s="111" t="str">
        <f>IFERROR(IF($C3973=Q$2,$G3973*VLOOKUP($F3973,Listen!$B$5:$G$95,$J3973+1,FALSE)/VLOOKUP(Q$2,Listen!$B$5:$G$95,$J3973+1,FALSE),"-")*IF($D3973="Abgabe",0,1),"")</f>
        <v/>
      </c>
      <c r="R3973" s="111" t="str">
        <f>IFERROR(IF($C3973=R$2,$G3973*VLOOKUP($F3973,Listen!$B$5:$G$95,$J3973+1,FALSE)/VLOOKUP(R$2,Listen!$B$5:$G$95,$J3973+1,FALSE),"-")*IF($D3973="Abgabe",0,1),"")</f>
        <v/>
      </c>
    </row>
    <row r="3974" spans="2:18">
      <c r="B3974" s="130"/>
      <c r="C3974" s="95" t="str">
        <f>IFERROR(YEAR(VLOOKUP($B3974,A_Stammdaten!$B$18:$G$218,3,FALSE)),"")</f>
        <v/>
      </c>
      <c r="D3974" s="95" t="str">
        <f>IFERROR(VLOOKUP($B3974,A_Stammdaten!$B$18:$G$218,6,FALSE),"")</f>
        <v/>
      </c>
      <c r="E3974" s="131"/>
      <c r="F3974" s="130"/>
      <c r="G3974" s="130"/>
      <c r="H3974" s="96"/>
      <c r="I3974" s="105" t="str">
        <f>IFERROR(VLOOKUP($E3974,Listen!$I$5:$K$41,2,FALSE),"")</f>
        <v/>
      </c>
      <c r="J3974" s="105" t="str">
        <f>IFERROR(VLOOKUP($E3974,Listen!$I$5:$K$41,3,FALSE),"")</f>
        <v/>
      </c>
      <c r="K3974" s="111" t="str">
        <f>IFERROR(IF($C3974=K$2,$G3974*VLOOKUP($F3974,Listen!$B$5:$G$95,$J3974+1,FALSE)/VLOOKUP(K$2,Listen!$B$5:$G$95,$J3974+1,FALSE),"-")*IF($D3974="Abgabe",0,1),"")</f>
        <v/>
      </c>
      <c r="L3974" s="111" t="str">
        <f>IFERROR(IF($C3974=L$2,$G3974*VLOOKUP($F3974,Listen!$B$5:$G$95,$J3974+1,FALSE)/VLOOKUP(L$2,Listen!$B$5:$G$95,$J3974+1,FALSE),"-")*IF($D3974="Abgabe",0,1),"")</f>
        <v/>
      </c>
      <c r="M3974" s="111" t="str">
        <f>IFERROR(IF($C3974=M$2,$G3974*VLOOKUP($F3974,Listen!$B$5:$G$95,$J3974+1,FALSE)/VLOOKUP(M$2,Listen!$B$5:$G$95,$J3974+1,FALSE),"-")*IF($D3974="Abgabe",0,1),"")</f>
        <v/>
      </c>
      <c r="N3974" s="111" t="str">
        <f>IFERROR(IF($C3974=N$2,$G3974*VLOOKUP($F3974,Listen!$B$5:$G$95,$J3974+1,FALSE)/VLOOKUP(N$2,Listen!$B$5:$G$95,$J3974+1,FALSE),"-")*IF($D3974="Abgabe",0,1),"")</f>
        <v/>
      </c>
      <c r="O3974" s="111" t="str">
        <f>IFERROR(IF($C3974=O$2,$G3974*VLOOKUP($F3974,Listen!$B$5:$G$95,$J3974+1,FALSE)/VLOOKUP(O$2,Listen!$B$5:$G$95,$J3974+1,FALSE),"-")*IF($D3974="Abgabe",0,1),"")</f>
        <v/>
      </c>
      <c r="P3974" s="111" t="str">
        <f>IFERROR(IF($C3974=P$2,$G3974*VLOOKUP($F3974,Listen!$B$5:$G$95,$J3974+1,FALSE)/VLOOKUP(P$2,Listen!$B$5:$G$95,$J3974+1,FALSE),"-")*IF($D3974="Abgabe",0,1),"")</f>
        <v/>
      </c>
      <c r="Q3974" s="111" t="str">
        <f>IFERROR(IF($C3974=Q$2,$G3974*VLOOKUP($F3974,Listen!$B$5:$G$95,$J3974+1,FALSE)/VLOOKUP(Q$2,Listen!$B$5:$G$95,$J3974+1,FALSE),"-")*IF($D3974="Abgabe",0,1),"")</f>
        <v/>
      </c>
      <c r="R3974" s="111" t="str">
        <f>IFERROR(IF($C3974=R$2,$G3974*VLOOKUP($F3974,Listen!$B$5:$G$95,$J3974+1,FALSE)/VLOOKUP(R$2,Listen!$B$5:$G$95,$J3974+1,FALSE),"-")*IF($D3974="Abgabe",0,1),"")</f>
        <v/>
      </c>
    </row>
    <row r="3975" spans="2:18">
      <c r="B3975" s="130"/>
      <c r="C3975" s="95" t="str">
        <f>IFERROR(YEAR(VLOOKUP($B3975,A_Stammdaten!$B$18:$G$218,3,FALSE)),"")</f>
        <v/>
      </c>
      <c r="D3975" s="95" t="str">
        <f>IFERROR(VLOOKUP($B3975,A_Stammdaten!$B$18:$G$218,6,FALSE),"")</f>
        <v/>
      </c>
      <c r="E3975" s="131"/>
      <c r="F3975" s="130"/>
      <c r="G3975" s="130"/>
      <c r="H3975" s="96"/>
      <c r="I3975" s="105" t="str">
        <f>IFERROR(VLOOKUP($E3975,Listen!$I$5:$K$41,2,FALSE),"")</f>
        <v/>
      </c>
      <c r="J3975" s="105" t="str">
        <f>IFERROR(VLOOKUP($E3975,Listen!$I$5:$K$41,3,FALSE),"")</f>
        <v/>
      </c>
      <c r="K3975" s="111" t="str">
        <f>IFERROR(IF($C3975=K$2,$G3975*VLOOKUP($F3975,Listen!$B$5:$G$95,$J3975+1,FALSE)/VLOOKUP(K$2,Listen!$B$5:$G$95,$J3975+1,FALSE),"-")*IF($D3975="Abgabe",0,1),"")</f>
        <v/>
      </c>
      <c r="L3975" s="111" t="str">
        <f>IFERROR(IF($C3975=L$2,$G3975*VLOOKUP($F3975,Listen!$B$5:$G$95,$J3975+1,FALSE)/VLOOKUP(L$2,Listen!$B$5:$G$95,$J3975+1,FALSE),"-")*IF($D3975="Abgabe",0,1),"")</f>
        <v/>
      </c>
      <c r="M3975" s="111" t="str">
        <f>IFERROR(IF($C3975=M$2,$G3975*VLOOKUP($F3975,Listen!$B$5:$G$95,$J3975+1,FALSE)/VLOOKUP(M$2,Listen!$B$5:$G$95,$J3975+1,FALSE),"-")*IF($D3975="Abgabe",0,1),"")</f>
        <v/>
      </c>
      <c r="N3975" s="111" t="str">
        <f>IFERROR(IF($C3975=N$2,$G3975*VLOOKUP($F3975,Listen!$B$5:$G$95,$J3975+1,FALSE)/VLOOKUP(N$2,Listen!$B$5:$G$95,$J3975+1,FALSE),"-")*IF($D3975="Abgabe",0,1),"")</f>
        <v/>
      </c>
      <c r="O3975" s="111" t="str">
        <f>IFERROR(IF($C3975=O$2,$G3975*VLOOKUP($F3975,Listen!$B$5:$G$95,$J3975+1,FALSE)/VLOOKUP(O$2,Listen!$B$5:$G$95,$J3975+1,FALSE),"-")*IF($D3975="Abgabe",0,1),"")</f>
        <v/>
      </c>
      <c r="P3975" s="111" t="str">
        <f>IFERROR(IF($C3975=P$2,$G3975*VLOOKUP($F3975,Listen!$B$5:$G$95,$J3975+1,FALSE)/VLOOKUP(P$2,Listen!$B$5:$G$95,$J3975+1,FALSE),"-")*IF($D3975="Abgabe",0,1),"")</f>
        <v/>
      </c>
      <c r="Q3975" s="111" t="str">
        <f>IFERROR(IF($C3975=Q$2,$G3975*VLOOKUP($F3975,Listen!$B$5:$G$95,$J3975+1,FALSE)/VLOOKUP(Q$2,Listen!$B$5:$G$95,$J3975+1,FALSE),"-")*IF($D3975="Abgabe",0,1),"")</f>
        <v/>
      </c>
      <c r="R3975" s="111" t="str">
        <f>IFERROR(IF($C3975=R$2,$G3975*VLOOKUP($F3975,Listen!$B$5:$G$95,$J3975+1,FALSE)/VLOOKUP(R$2,Listen!$B$5:$G$95,$J3975+1,FALSE),"-")*IF($D3975="Abgabe",0,1),"")</f>
        <v/>
      </c>
    </row>
    <row r="3976" spans="2:18">
      <c r="B3976" s="130"/>
      <c r="C3976" s="95" t="str">
        <f>IFERROR(YEAR(VLOOKUP($B3976,A_Stammdaten!$B$18:$G$218,3,FALSE)),"")</f>
        <v/>
      </c>
      <c r="D3976" s="95" t="str">
        <f>IFERROR(VLOOKUP($B3976,A_Stammdaten!$B$18:$G$218,6,FALSE),"")</f>
        <v/>
      </c>
      <c r="E3976" s="131"/>
      <c r="F3976" s="130"/>
      <c r="G3976" s="130"/>
      <c r="H3976" s="96"/>
      <c r="I3976" s="105" t="str">
        <f>IFERROR(VLOOKUP($E3976,Listen!$I$5:$K$41,2,FALSE),"")</f>
        <v/>
      </c>
      <c r="J3976" s="105" t="str">
        <f>IFERROR(VLOOKUP($E3976,Listen!$I$5:$K$41,3,FALSE),"")</f>
        <v/>
      </c>
      <c r="K3976" s="111" t="str">
        <f>IFERROR(IF($C3976=K$2,$G3976*VLOOKUP($F3976,Listen!$B$5:$G$95,$J3976+1,FALSE)/VLOOKUP(K$2,Listen!$B$5:$G$95,$J3976+1,FALSE),"-")*IF($D3976="Abgabe",0,1),"")</f>
        <v/>
      </c>
      <c r="L3976" s="111" t="str">
        <f>IFERROR(IF($C3976=L$2,$G3976*VLOOKUP($F3976,Listen!$B$5:$G$95,$J3976+1,FALSE)/VLOOKUP(L$2,Listen!$B$5:$G$95,$J3976+1,FALSE),"-")*IF($D3976="Abgabe",0,1),"")</f>
        <v/>
      </c>
      <c r="M3976" s="111" t="str">
        <f>IFERROR(IF($C3976=M$2,$G3976*VLOOKUP($F3976,Listen!$B$5:$G$95,$J3976+1,FALSE)/VLOOKUP(M$2,Listen!$B$5:$G$95,$J3976+1,FALSE),"-")*IF($D3976="Abgabe",0,1),"")</f>
        <v/>
      </c>
      <c r="N3976" s="111" t="str">
        <f>IFERROR(IF($C3976=N$2,$G3976*VLOOKUP($F3976,Listen!$B$5:$G$95,$J3976+1,FALSE)/VLOOKUP(N$2,Listen!$B$5:$G$95,$J3976+1,FALSE),"-")*IF($D3976="Abgabe",0,1),"")</f>
        <v/>
      </c>
      <c r="O3976" s="111" t="str">
        <f>IFERROR(IF($C3976=O$2,$G3976*VLOOKUP($F3976,Listen!$B$5:$G$95,$J3976+1,FALSE)/VLOOKUP(O$2,Listen!$B$5:$G$95,$J3976+1,FALSE),"-")*IF($D3976="Abgabe",0,1),"")</f>
        <v/>
      </c>
      <c r="P3976" s="111" t="str">
        <f>IFERROR(IF($C3976=P$2,$G3976*VLOOKUP($F3976,Listen!$B$5:$G$95,$J3976+1,FALSE)/VLOOKUP(P$2,Listen!$B$5:$G$95,$J3976+1,FALSE),"-")*IF($D3976="Abgabe",0,1),"")</f>
        <v/>
      </c>
      <c r="Q3976" s="111" t="str">
        <f>IFERROR(IF($C3976=Q$2,$G3976*VLOOKUP($F3976,Listen!$B$5:$G$95,$J3976+1,FALSE)/VLOOKUP(Q$2,Listen!$B$5:$G$95,$J3976+1,FALSE),"-")*IF($D3976="Abgabe",0,1),"")</f>
        <v/>
      </c>
      <c r="R3976" s="111" t="str">
        <f>IFERROR(IF($C3976=R$2,$G3976*VLOOKUP($F3976,Listen!$B$5:$G$95,$J3976+1,FALSE)/VLOOKUP(R$2,Listen!$B$5:$G$95,$J3976+1,FALSE),"-")*IF($D3976="Abgabe",0,1),"")</f>
        <v/>
      </c>
    </row>
    <row r="3977" spans="2:18">
      <c r="B3977" s="130"/>
      <c r="C3977" s="95" t="str">
        <f>IFERROR(YEAR(VLOOKUP($B3977,A_Stammdaten!$B$18:$G$218,3,FALSE)),"")</f>
        <v/>
      </c>
      <c r="D3977" s="95" t="str">
        <f>IFERROR(VLOOKUP($B3977,A_Stammdaten!$B$18:$G$218,6,FALSE),"")</f>
        <v/>
      </c>
      <c r="E3977" s="131"/>
      <c r="F3977" s="130"/>
      <c r="G3977" s="130"/>
      <c r="H3977" s="96"/>
      <c r="I3977" s="105" t="str">
        <f>IFERROR(VLOOKUP($E3977,Listen!$I$5:$K$41,2,FALSE),"")</f>
        <v/>
      </c>
      <c r="J3977" s="105" t="str">
        <f>IFERROR(VLOOKUP($E3977,Listen!$I$5:$K$41,3,FALSE),"")</f>
        <v/>
      </c>
      <c r="K3977" s="111" t="str">
        <f>IFERROR(IF($C3977=K$2,$G3977*VLOOKUP($F3977,Listen!$B$5:$G$95,$J3977+1,FALSE)/VLOOKUP(K$2,Listen!$B$5:$G$95,$J3977+1,FALSE),"-")*IF($D3977="Abgabe",0,1),"")</f>
        <v/>
      </c>
      <c r="L3977" s="111" t="str">
        <f>IFERROR(IF($C3977=L$2,$G3977*VLOOKUP($F3977,Listen!$B$5:$G$95,$J3977+1,FALSE)/VLOOKUP(L$2,Listen!$B$5:$G$95,$J3977+1,FALSE),"-")*IF($D3977="Abgabe",0,1),"")</f>
        <v/>
      </c>
      <c r="M3977" s="111" t="str">
        <f>IFERROR(IF($C3977=M$2,$G3977*VLOOKUP($F3977,Listen!$B$5:$G$95,$J3977+1,FALSE)/VLOOKUP(M$2,Listen!$B$5:$G$95,$J3977+1,FALSE),"-")*IF($D3977="Abgabe",0,1),"")</f>
        <v/>
      </c>
      <c r="N3977" s="111" t="str">
        <f>IFERROR(IF($C3977=N$2,$G3977*VLOOKUP($F3977,Listen!$B$5:$G$95,$J3977+1,FALSE)/VLOOKUP(N$2,Listen!$B$5:$G$95,$J3977+1,FALSE),"-")*IF($D3977="Abgabe",0,1),"")</f>
        <v/>
      </c>
      <c r="O3977" s="111" t="str">
        <f>IFERROR(IF($C3977=O$2,$G3977*VLOOKUP($F3977,Listen!$B$5:$G$95,$J3977+1,FALSE)/VLOOKUP(O$2,Listen!$B$5:$G$95,$J3977+1,FALSE),"-")*IF($D3977="Abgabe",0,1),"")</f>
        <v/>
      </c>
      <c r="P3977" s="111" t="str">
        <f>IFERROR(IF($C3977=P$2,$G3977*VLOOKUP($F3977,Listen!$B$5:$G$95,$J3977+1,FALSE)/VLOOKUP(P$2,Listen!$B$5:$G$95,$J3977+1,FALSE),"-")*IF($D3977="Abgabe",0,1),"")</f>
        <v/>
      </c>
      <c r="Q3977" s="111" t="str">
        <f>IFERROR(IF($C3977=Q$2,$G3977*VLOOKUP($F3977,Listen!$B$5:$G$95,$J3977+1,FALSE)/VLOOKUP(Q$2,Listen!$B$5:$G$95,$J3977+1,FALSE),"-")*IF($D3977="Abgabe",0,1),"")</f>
        <v/>
      </c>
      <c r="R3977" s="111" t="str">
        <f>IFERROR(IF($C3977=R$2,$G3977*VLOOKUP($F3977,Listen!$B$5:$G$95,$J3977+1,FALSE)/VLOOKUP(R$2,Listen!$B$5:$G$95,$J3977+1,FALSE),"-")*IF($D3977="Abgabe",0,1),"")</f>
        <v/>
      </c>
    </row>
    <row r="3978" spans="2:18">
      <c r="B3978" s="130"/>
      <c r="C3978" s="95" t="str">
        <f>IFERROR(YEAR(VLOOKUP($B3978,A_Stammdaten!$B$18:$G$218,3,FALSE)),"")</f>
        <v/>
      </c>
      <c r="D3978" s="95" t="str">
        <f>IFERROR(VLOOKUP($B3978,A_Stammdaten!$B$18:$G$218,6,FALSE),"")</f>
        <v/>
      </c>
      <c r="E3978" s="131"/>
      <c r="F3978" s="130"/>
      <c r="G3978" s="130"/>
      <c r="H3978" s="96"/>
      <c r="I3978" s="105" t="str">
        <f>IFERROR(VLOOKUP($E3978,Listen!$I$5:$K$41,2,FALSE),"")</f>
        <v/>
      </c>
      <c r="J3978" s="105" t="str">
        <f>IFERROR(VLOOKUP($E3978,Listen!$I$5:$K$41,3,FALSE),"")</f>
        <v/>
      </c>
      <c r="K3978" s="111" t="str">
        <f>IFERROR(IF($C3978=K$2,$G3978*VLOOKUP($F3978,Listen!$B$5:$G$95,$J3978+1,FALSE)/VLOOKUP(K$2,Listen!$B$5:$G$95,$J3978+1,FALSE),"-")*IF($D3978="Abgabe",0,1),"")</f>
        <v/>
      </c>
      <c r="L3978" s="111" t="str">
        <f>IFERROR(IF($C3978=L$2,$G3978*VLOOKUP($F3978,Listen!$B$5:$G$95,$J3978+1,FALSE)/VLOOKUP(L$2,Listen!$B$5:$G$95,$J3978+1,FALSE),"-")*IF($D3978="Abgabe",0,1),"")</f>
        <v/>
      </c>
      <c r="M3978" s="111" t="str">
        <f>IFERROR(IF($C3978=M$2,$G3978*VLOOKUP($F3978,Listen!$B$5:$G$95,$J3978+1,FALSE)/VLOOKUP(M$2,Listen!$B$5:$G$95,$J3978+1,FALSE),"-")*IF($D3978="Abgabe",0,1),"")</f>
        <v/>
      </c>
      <c r="N3978" s="111" t="str">
        <f>IFERROR(IF($C3978=N$2,$G3978*VLOOKUP($F3978,Listen!$B$5:$G$95,$J3978+1,FALSE)/VLOOKUP(N$2,Listen!$B$5:$G$95,$J3978+1,FALSE),"-")*IF($D3978="Abgabe",0,1),"")</f>
        <v/>
      </c>
      <c r="O3978" s="111" t="str">
        <f>IFERROR(IF($C3978=O$2,$G3978*VLOOKUP($F3978,Listen!$B$5:$G$95,$J3978+1,FALSE)/VLOOKUP(O$2,Listen!$B$5:$G$95,$J3978+1,FALSE),"-")*IF($D3978="Abgabe",0,1),"")</f>
        <v/>
      </c>
      <c r="P3978" s="111" t="str">
        <f>IFERROR(IF($C3978=P$2,$G3978*VLOOKUP($F3978,Listen!$B$5:$G$95,$J3978+1,FALSE)/VLOOKUP(P$2,Listen!$B$5:$G$95,$J3978+1,FALSE),"-")*IF($D3978="Abgabe",0,1),"")</f>
        <v/>
      </c>
      <c r="Q3978" s="111" t="str">
        <f>IFERROR(IF($C3978=Q$2,$G3978*VLOOKUP($F3978,Listen!$B$5:$G$95,$J3978+1,FALSE)/VLOOKUP(Q$2,Listen!$B$5:$G$95,$J3978+1,FALSE),"-")*IF($D3978="Abgabe",0,1),"")</f>
        <v/>
      </c>
      <c r="R3978" s="111" t="str">
        <f>IFERROR(IF($C3978=R$2,$G3978*VLOOKUP($F3978,Listen!$B$5:$G$95,$J3978+1,FALSE)/VLOOKUP(R$2,Listen!$B$5:$G$95,$J3978+1,FALSE),"-")*IF($D3978="Abgabe",0,1),"")</f>
        <v/>
      </c>
    </row>
    <row r="3979" spans="2:18">
      <c r="B3979" s="130"/>
      <c r="C3979" s="95" t="str">
        <f>IFERROR(YEAR(VLOOKUP($B3979,A_Stammdaten!$B$18:$G$218,3,FALSE)),"")</f>
        <v/>
      </c>
      <c r="D3979" s="95" t="str">
        <f>IFERROR(VLOOKUP($B3979,A_Stammdaten!$B$18:$G$218,6,FALSE),"")</f>
        <v/>
      </c>
      <c r="E3979" s="131"/>
      <c r="F3979" s="130"/>
      <c r="G3979" s="130"/>
      <c r="H3979" s="96"/>
      <c r="I3979" s="105" t="str">
        <f>IFERROR(VLOOKUP($E3979,Listen!$I$5:$K$41,2,FALSE),"")</f>
        <v/>
      </c>
      <c r="J3979" s="105" t="str">
        <f>IFERROR(VLOOKUP($E3979,Listen!$I$5:$K$41,3,FALSE),"")</f>
        <v/>
      </c>
      <c r="K3979" s="111" t="str">
        <f>IFERROR(IF($C3979=K$2,$G3979*VLOOKUP($F3979,Listen!$B$5:$G$95,$J3979+1,FALSE)/VLOOKUP(K$2,Listen!$B$5:$G$95,$J3979+1,FALSE),"-")*IF($D3979="Abgabe",0,1),"")</f>
        <v/>
      </c>
      <c r="L3979" s="111" t="str">
        <f>IFERROR(IF($C3979=L$2,$G3979*VLOOKUP($F3979,Listen!$B$5:$G$95,$J3979+1,FALSE)/VLOOKUP(L$2,Listen!$B$5:$G$95,$J3979+1,FALSE),"-")*IF($D3979="Abgabe",0,1),"")</f>
        <v/>
      </c>
      <c r="M3979" s="111" t="str">
        <f>IFERROR(IF($C3979=M$2,$G3979*VLOOKUP($F3979,Listen!$B$5:$G$95,$J3979+1,FALSE)/VLOOKUP(M$2,Listen!$B$5:$G$95,$J3979+1,FALSE),"-")*IF($D3979="Abgabe",0,1),"")</f>
        <v/>
      </c>
      <c r="N3979" s="111" t="str">
        <f>IFERROR(IF($C3979=N$2,$G3979*VLOOKUP($F3979,Listen!$B$5:$G$95,$J3979+1,FALSE)/VLOOKUP(N$2,Listen!$B$5:$G$95,$J3979+1,FALSE),"-")*IF($D3979="Abgabe",0,1),"")</f>
        <v/>
      </c>
      <c r="O3979" s="111" t="str">
        <f>IFERROR(IF($C3979=O$2,$G3979*VLOOKUP($F3979,Listen!$B$5:$G$95,$J3979+1,FALSE)/VLOOKUP(O$2,Listen!$B$5:$G$95,$J3979+1,FALSE),"-")*IF($D3979="Abgabe",0,1),"")</f>
        <v/>
      </c>
      <c r="P3979" s="111" t="str">
        <f>IFERROR(IF($C3979=P$2,$G3979*VLOOKUP($F3979,Listen!$B$5:$G$95,$J3979+1,FALSE)/VLOOKUP(P$2,Listen!$B$5:$G$95,$J3979+1,FALSE),"-")*IF($D3979="Abgabe",0,1),"")</f>
        <v/>
      </c>
      <c r="Q3979" s="111" t="str">
        <f>IFERROR(IF($C3979=Q$2,$G3979*VLOOKUP($F3979,Listen!$B$5:$G$95,$J3979+1,FALSE)/VLOOKUP(Q$2,Listen!$B$5:$G$95,$J3979+1,FALSE),"-")*IF($D3979="Abgabe",0,1),"")</f>
        <v/>
      </c>
      <c r="R3979" s="111" t="str">
        <f>IFERROR(IF($C3979=R$2,$G3979*VLOOKUP($F3979,Listen!$B$5:$G$95,$J3979+1,FALSE)/VLOOKUP(R$2,Listen!$B$5:$G$95,$J3979+1,FALSE),"-")*IF($D3979="Abgabe",0,1),"")</f>
        <v/>
      </c>
    </row>
    <row r="3980" spans="2:18">
      <c r="B3980" s="130"/>
      <c r="C3980" s="95" t="str">
        <f>IFERROR(YEAR(VLOOKUP($B3980,A_Stammdaten!$B$18:$G$218,3,FALSE)),"")</f>
        <v/>
      </c>
      <c r="D3980" s="95" t="str">
        <f>IFERROR(VLOOKUP($B3980,A_Stammdaten!$B$18:$G$218,6,FALSE),"")</f>
        <v/>
      </c>
      <c r="E3980" s="131"/>
      <c r="F3980" s="130"/>
      <c r="G3980" s="130"/>
      <c r="H3980" s="96"/>
      <c r="I3980" s="105" t="str">
        <f>IFERROR(VLOOKUP($E3980,Listen!$I$5:$K$41,2,FALSE),"")</f>
        <v/>
      </c>
      <c r="J3980" s="105" t="str">
        <f>IFERROR(VLOOKUP($E3980,Listen!$I$5:$K$41,3,FALSE),"")</f>
        <v/>
      </c>
      <c r="K3980" s="111" t="str">
        <f>IFERROR(IF($C3980=K$2,$G3980*VLOOKUP($F3980,Listen!$B$5:$G$95,$J3980+1,FALSE)/VLOOKUP(K$2,Listen!$B$5:$G$95,$J3980+1,FALSE),"-")*IF($D3980="Abgabe",0,1),"")</f>
        <v/>
      </c>
      <c r="L3980" s="111" t="str">
        <f>IFERROR(IF($C3980=L$2,$G3980*VLOOKUP($F3980,Listen!$B$5:$G$95,$J3980+1,FALSE)/VLOOKUP(L$2,Listen!$B$5:$G$95,$J3980+1,FALSE),"-")*IF($D3980="Abgabe",0,1),"")</f>
        <v/>
      </c>
      <c r="M3980" s="111" t="str">
        <f>IFERROR(IF($C3980=M$2,$G3980*VLOOKUP($F3980,Listen!$B$5:$G$95,$J3980+1,FALSE)/VLOOKUP(M$2,Listen!$B$5:$G$95,$J3980+1,FALSE),"-")*IF($D3980="Abgabe",0,1),"")</f>
        <v/>
      </c>
      <c r="N3980" s="111" t="str">
        <f>IFERROR(IF($C3980=N$2,$G3980*VLOOKUP($F3980,Listen!$B$5:$G$95,$J3980+1,FALSE)/VLOOKUP(N$2,Listen!$B$5:$G$95,$J3980+1,FALSE),"-")*IF($D3980="Abgabe",0,1),"")</f>
        <v/>
      </c>
      <c r="O3980" s="111" t="str">
        <f>IFERROR(IF($C3980=O$2,$G3980*VLOOKUP($F3980,Listen!$B$5:$G$95,$J3980+1,FALSE)/VLOOKUP(O$2,Listen!$B$5:$G$95,$J3980+1,FALSE),"-")*IF($D3980="Abgabe",0,1),"")</f>
        <v/>
      </c>
      <c r="P3980" s="111" t="str">
        <f>IFERROR(IF($C3980=P$2,$G3980*VLOOKUP($F3980,Listen!$B$5:$G$95,$J3980+1,FALSE)/VLOOKUP(P$2,Listen!$B$5:$G$95,$J3980+1,FALSE),"-")*IF($D3980="Abgabe",0,1),"")</f>
        <v/>
      </c>
      <c r="Q3980" s="111" t="str">
        <f>IFERROR(IF($C3980=Q$2,$G3980*VLOOKUP($F3980,Listen!$B$5:$G$95,$J3980+1,FALSE)/VLOOKUP(Q$2,Listen!$B$5:$G$95,$J3980+1,FALSE),"-")*IF($D3980="Abgabe",0,1),"")</f>
        <v/>
      </c>
      <c r="R3980" s="111" t="str">
        <f>IFERROR(IF($C3980=R$2,$G3980*VLOOKUP($F3980,Listen!$B$5:$G$95,$J3980+1,FALSE)/VLOOKUP(R$2,Listen!$B$5:$G$95,$J3980+1,FALSE),"-")*IF($D3980="Abgabe",0,1),"")</f>
        <v/>
      </c>
    </row>
    <row r="3981" spans="2:18">
      <c r="B3981" s="130"/>
      <c r="C3981" s="95" t="str">
        <f>IFERROR(YEAR(VLOOKUP($B3981,A_Stammdaten!$B$18:$G$218,3,FALSE)),"")</f>
        <v/>
      </c>
      <c r="D3981" s="95" t="str">
        <f>IFERROR(VLOOKUP($B3981,A_Stammdaten!$B$18:$G$218,6,FALSE),"")</f>
        <v/>
      </c>
      <c r="E3981" s="131"/>
      <c r="F3981" s="130"/>
      <c r="G3981" s="130"/>
      <c r="H3981" s="96"/>
      <c r="I3981" s="105" t="str">
        <f>IFERROR(VLOOKUP($E3981,Listen!$I$5:$K$41,2,FALSE),"")</f>
        <v/>
      </c>
      <c r="J3981" s="105" t="str">
        <f>IFERROR(VLOOKUP($E3981,Listen!$I$5:$K$41,3,FALSE),"")</f>
        <v/>
      </c>
      <c r="K3981" s="111" t="str">
        <f>IFERROR(IF($C3981=K$2,$G3981*VLOOKUP($F3981,Listen!$B$5:$G$95,$J3981+1,FALSE)/VLOOKUP(K$2,Listen!$B$5:$G$95,$J3981+1,FALSE),"-")*IF($D3981="Abgabe",0,1),"")</f>
        <v/>
      </c>
      <c r="L3981" s="111" t="str">
        <f>IFERROR(IF($C3981=L$2,$G3981*VLOOKUP($F3981,Listen!$B$5:$G$95,$J3981+1,FALSE)/VLOOKUP(L$2,Listen!$B$5:$G$95,$J3981+1,FALSE),"-")*IF($D3981="Abgabe",0,1),"")</f>
        <v/>
      </c>
      <c r="M3981" s="111" t="str">
        <f>IFERROR(IF($C3981=M$2,$G3981*VLOOKUP($F3981,Listen!$B$5:$G$95,$J3981+1,FALSE)/VLOOKUP(M$2,Listen!$B$5:$G$95,$J3981+1,FALSE),"-")*IF($D3981="Abgabe",0,1),"")</f>
        <v/>
      </c>
      <c r="N3981" s="111" t="str">
        <f>IFERROR(IF($C3981=N$2,$G3981*VLOOKUP($F3981,Listen!$B$5:$G$95,$J3981+1,FALSE)/VLOOKUP(N$2,Listen!$B$5:$G$95,$J3981+1,FALSE),"-")*IF($D3981="Abgabe",0,1),"")</f>
        <v/>
      </c>
      <c r="O3981" s="111" t="str">
        <f>IFERROR(IF($C3981=O$2,$G3981*VLOOKUP($F3981,Listen!$B$5:$G$95,$J3981+1,FALSE)/VLOOKUP(O$2,Listen!$B$5:$G$95,$J3981+1,FALSE),"-")*IF($D3981="Abgabe",0,1),"")</f>
        <v/>
      </c>
      <c r="P3981" s="111" t="str">
        <f>IFERROR(IF($C3981=P$2,$G3981*VLOOKUP($F3981,Listen!$B$5:$G$95,$J3981+1,FALSE)/VLOOKUP(P$2,Listen!$B$5:$G$95,$J3981+1,FALSE),"-")*IF($D3981="Abgabe",0,1),"")</f>
        <v/>
      </c>
      <c r="Q3981" s="111" t="str">
        <f>IFERROR(IF($C3981=Q$2,$G3981*VLOOKUP($F3981,Listen!$B$5:$G$95,$J3981+1,FALSE)/VLOOKUP(Q$2,Listen!$B$5:$G$95,$J3981+1,FALSE),"-")*IF($D3981="Abgabe",0,1),"")</f>
        <v/>
      </c>
      <c r="R3981" s="111" t="str">
        <f>IFERROR(IF($C3981=R$2,$G3981*VLOOKUP($F3981,Listen!$B$5:$G$95,$J3981+1,FALSE)/VLOOKUP(R$2,Listen!$B$5:$G$95,$J3981+1,FALSE),"-")*IF($D3981="Abgabe",0,1),"")</f>
        <v/>
      </c>
    </row>
    <row r="3982" spans="2:18">
      <c r="B3982" s="130"/>
      <c r="C3982" s="95" t="str">
        <f>IFERROR(YEAR(VLOOKUP($B3982,A_Stammdaten!$B$18:$G$218,3,FALSE)),"")</f>
        <v/>
      </c>
      <c r="D3982" s="95" t="str">
        <f>IFERROR(VLOOKUP($B3982,A_Stammdaten!$B$18:$G$218,6,FALSE),"")</f>
        <v/>
      </c>
      <c r="E3982" s="131"/>
      <c r="F3982" s="130"/>
      <c r="G3982" s="130"/>
      <c r="H3982" s="96"/>
      <c r="I3982" s="105" t="str">
        <f>IFERROR(VLOOKUP($E3982,Listen!$I$5:$K$41,2,FALSE),"")</f>
        <v/>
      </c>
      <c r="J3982" s="105" t="str">
        <f>IFERROR(VLOOKUP($E3982,Listen!$I$5:$K$41,3,FALSE),"")</f>
        <v/>
      </c>
      <c r="K3982" s="111" t="str">
        <f>IFERROR(IF($C3982=K$2,$G3982*VLOOKUP($F3982,Listen!$B$5:$G$95,$J3982+1,FALSE)/VLOOKUP(K$2,Listen!$B$5:$G$95,$J3982+1,FALSE),"-")*IF($D3982="Abgabe",0,1),"")</f>
        <v/>
      </c>
      <c r="L3982" s="111" t="str">
        <f>IFERROR(IF($C3982=L$2,$G3982*VLOOKUP($F3982,Listen!$B$5:$G$95,$J3982+1,FALSE)/VLOOKUP(L$2,Listen!$B$5:$G$95,$J3982+1,FALSE),"-")*IF($D3982="Abgabe",0,1),"")</f>
        <v/>
      </c>
      <c r="M3982" s="111" t="str">
        <f>IFERROR(IF($C3982=M$2,$G3982*VLOOKUP($F3982,Listen!$B$5:$G$95,$J3982+1,FALSE)/VLOOKUP(M$2,Listen!$B$5:$G$95,$J3982+1,FALSE),"-")*IF($D3982="Abgabe",0,1),"")</f>
        <v/>
      </c>
      <c r="N3982" s="111" t="str">
        <f>IFERROR(IF($C3982=N$2,$G3982*VLOOKUP($F3982,Listen!$B$5:$G$95,$J3982+1,FALSE)/VLOOKUP(N$2,Listen!$B$5:$G$95,$J3982+1,FALSE),"-")*IF($D3982="Abgabe",0,1),"")</f>
        <v/>
      </c>
      <c r="O3982" s="111" t="str">
        <f>IFERROR(IF($C3982=O$2,$G3982*VLOOKUP($F3982,Listen!$B$5:$G$95,$J3982+1,FALSE)/VLOOKUP(O$2,Listen!$B$5:$G$95,$J3982+1,FALSE),"-")*IF($D3982="Abgabe",0,1),"")</f>
        <v/>
      </c>
      <c r="P3982" s="111" t="str">
        <f>IFERROR(IF($C3982=P$2,$G3982*VLOOKUP($F3982,Listen!$B$5:$G$95,$J3982+1,FALSE)/VLOOKUP(P$2,Listen!$B$5:$G$95,$J3982+1,FALSE),"-")*IF($D3982="Abgabe",0,1),"")</f>
        <v/>
      </c>
      <c r="Q3982" s="111" t="str">
        <f>IFERROR(IF($C3982=Q$2,$G3982*VLOOKUP($F3982,Listen!$B$5:$G$95,$J3982+1,FALSE)/VLOOKUP(Q$2,Listen!$B$5:$G$95,$J3982+1,FALSE),"-")*IF($D3982="Abgabe",0,1),"")</f>
        <v/>
      </c>
      <c r="R3982" s="111" t="str">
        <f>IFERROR(IF($C3982=R$2,$G3982*VLOOKUP($F3982,Listen!$B$5:$G$95,$J3982+1,FALSE)/VLOOKUP(R$2,Listen!$B$5:$G$95,$J3982+1,FALSE),"-")*IF($D3982="Abgabe",0,1),"")</f>
        <v/>
      </c>
    </row>
    <row r="3983" spans="2:18">
      <c r="B3983" s="130"/>
      <c r="C3983" s="95" t="str">
        <f>IFERROR(YEAR(VLOOKUP($B3983,A_Stammdaten!$B$18:$G$218,3,FALSE)),"")</f>
        <v/>
      </c>
      <c r="D3983" s="95" t="str">
        <f>IFERROR(VLOOKUP($B3983,A_Stammdaten!$B$18:$G$218,6,FALSE),"")</f>
        <v/>
      </c>
      <c r="E3983" s="131"/>
      <c r="F3983" s="130"/>
      <c r="G3983" s="130"/>
      <c r="H3983" s="96"/>
      <c r="I3983" s="105" t="str">
        <f>IFERROR(VLOOKUP($E3983,Listen!$I$5:$K$41,2,FALSE),"")</f>
        <v/>
      </c>
      <c r="J3983" s="105" t="str">
        <f>IFERROR(VLOOKUP($E3983,Listen!$I$5:$K$41,3,FALSE),"")</f>
        <v/>
      </c>
      <c r="K3983" s="111" t="str">
        <f>IFERROR(IF($C3983=K$2,$G3983*VLOOKUP($F3983,Listen!$B$5:$G$95,$J3983+1,FALSE)/VLOOKUP(K$2,Listen!$B$5:$G$95,$J3983+1,FALSE),"-")*IF($D3983="Abgabe",0,1),"")</f>
        <v/>
      </c>
      <c r="L3983" s="111" t="str">
        <f>IFERROR(IF($C3983=L$2,$G3983*VLOOKUP($F3983,Listen!$B$5:$G$95,$J3983+1,FALSE)/VLOOKUP(L$2,Listen!$B$5:$G$95,$J3983+1,FALSE),"-")*IF($D3983="Abgabe",0,1),"")</f>
        <v/>
      </c>
      <c r="M3983" s="111" t="str">
        <f>IFERROR(IF($C3983=M$2,$G3983*VLOOKUP($F3983,Listen!$B$5:$G$95,$J3983+1,FALSE)/VLOOKUP(M$2,Listen!$B$5:$G$95,$J3983+1,FALSE),"-")*IF($D3983="Abgabe",0,1),"")</f>
        <v/>
      </c>
      <c r="N3983" s="111" t="str">
        <f>IFERROR(IF($C3983=N$2,$G3983*VLOOKUP($F3983,Listen!$B$5:$G$95,$J3983+1,FALSE)/VLOOKUP(N$2,Listen!$B$5:$G$95,$J3983+1,FALSE),"-")*IF($D3983="Abgabe",0,1),"")</f>
        <v/>
      </c>
      <c r="O3983" s="111" t="str">
        <f>IFERROR(IF($C3983=O$2,$G3983*VLOOKUP($F3983,Listen!$B$5:$G$95,$J3983+1,FALSE)/VLOOKUP(O$2,Listen!$B$5:$G$95,$J3983+1,FALSE),"-")*IF($D3983="Abgabe",0,1),"")</f>
        <v/>
      </c>
      <c r="P3983" s="111" t="str">
        <f>IFERROR(IF($C3983=P$2,$G3983*VLOOKUP($F3983,Listen!$B$5:$G$95,$J3983+1,FALSE)/VLOOKUP(P$2,Listen!$B$5:$G$95,$J3983+1,FALSE),"-")*IF($D3983="Abgabe",0,1),"")</f>
        <v/>
      </c>
      <c r="Q3983" s="111" t="str">
        <f>IFERROR(IF($C3983=Q$2,$G3983*VLOOKUP($F3983,Listen!$B$5:$G$95,$J3983+1,FALSE)/VLOOKUP(Q$2,Listen!$B$5:$G$95,$J3983+1,FALSE),"-")*IF($D3983="Abgabe",0,1),"")</f>
        <v/>
      </c>
      <c r="R3983" s="111" t="str">
        <f>IFERROR(IF($C3983=R$2,$G3983*VLOOKUP($F3983,Listen!$B$5:$G$95,$J3983+1,FALSE)/VLOOKUP(R$2,Listen!$B$5:$G$95,$J3983+1,FALSE),"-")*IF($D3983="Abgabe",0,1),"")</f>
        <v/>
      </c>
    </row>
    <row r="3984" spans="2:18">
      <c r="B3984" s="130"/>
      <c r="C3984" s="95" t="str">
        <f>IFERROR(YEAR(VLOOKUP($B3984,A_Stammdaten!$B$18:$G$218,3,FALSE)),"")</f>
        <v/>
      </c>
      <c r="D3984" s="95" t="str">
        <f>IFERROR(VLOOKUP($B3984,A_Stammdaten!$B$18:$G$218,6,FALSE),"")</f>
        <v/>
      </c>
      <c r="E3984" s="131"/>
      <c r="F3984" s="130"/>
      <c r="G3984" s="130"/>
      <c r="H3984" s="96"/>
      <c r="I3984" s="105" t="str">
        <f>IFERROR(VLOOKUP($E3984,Listen!$I$5:$K$41,2,FALSE),"")</f>
        <v/>
      </c>
      <c r="J3984" s="105" t="str">
        <f>IFERROR(VLOOKUP($E3984,Listen!$I$5:$K$41,3,FALSE),"")</f>
        <v/>
      </c>
      <c r="K3984" s="111" t="str">
        <f>IFERROR(IF($C3984=K$2,$G3984*VLOOKUP($F3984,Listen!$B$5:$G$95,$J3984+1,FALSE)/VLOOKUP(K$2,Listen!$B$5:$G$95,$J3984+1,FALSE),"-")*IF($D3984="Abgabe",0,1),"")</f>
        <v/>
      </c>
      <c r="L3984" s="111" t="str">
        <f>IFERROR(IF($C3984=L$2,$G3984*VLOOKUP($F3984,Listen!$B$5:$G$95,$J3984+1,FALSE)/VLOOKUP(L$2,Listen!$B$5:$G$95,$J3984+1,FALSE),"-")*IF($D3984="Abgabe",0,1),"")</f>
        <v/>
      </c>
      <c r="M3984" s="111" t="str">
        <f>IFERROR(IF($C3984=M$2,$G3984*VLOOKUP($F3984,Listen!$B$5:$G$95,$J3984+1,FALSE)/VLOOKUP(M$2,Listen!$B$5:$G$95,$J3984+1,FALSE),"-")*IF($D3984="Abgabe",0,1),"")</f>
        <v/>
      </c>
      <c r="N3984" s="111" t="str">
        <f>IFERROR(IF($C3984=N$2,$G3984*VLOOKUP($F3984,Listen!$B$5:$G$95,$J3984+1,FALSE)/VLOOKUP(N$2,Listen!$B$5:$G$95,$J3984+1,FALSE),"-")*IF($D3984="Abgabe",0,1),"")</f>
        <v/>
      </c>
      <c r="O3984" s="111" t="str">
        <f>IFERROR(IF($C3984=O$2,$G3984*VLOOKUP($F3984,Listen!$B$5:$G$95,$J3984+1,FALSE)/VLOOKUP(O$2,Listen!$B$5:$G$95,$J3984+1,FALSE),"-")*IF($D3984="Abgabe",0,1),"")</f>
        <v/>
      </c>
      <c r="P3984" s="111" t="str">
        <f>IFERROR(IF($C3984=P$2,$G3984*VLOOKUP($F3984,Listen!$B$5:$G$95,$J3984+1,FALSE)/VLOOKUP(P$2,Listen!$B$5:$G$95,$J3984+1,FALSE),"-")*IF($D3984="Abgabe",0,1),"")</f>
        <v/>
      </c>
      <c r="Q3984" s="111" t="str">
        <f>IFERROR(IF($C3984=Q$2,$G3984*VLOOKUP($F3984,Listen!$B$5:$G$95,$J3984+1,FALSE)/VLOOKUP(Q$2,Listen!$B$5:$G$95,$J3984+1,FALSE),"-")*IF($D3984="Abgabe",0,1),"")</f>
        <v/>
      </c>
      <c r="R3984" s="111" t="str">
        <f>IFERROR(IF($C3984=R$2,$G3984*VLOOKUP($F3984,Listen!$B$5:$G$95,$J3984+1,FALSE)/VLOOKUP(R$2,Listen!$B$5:$G$95,$J3984+1,FALSE),"-")*IF($D3984="Abgabe",0,1),"")</f>
        <v/>
      </c>
    </row>
    <row r="3985" spans="2:18">
      <c r="B3985" s="130"/>
      <c r="C3985" s="95" t="str">
        <f>IFERROR(YEAR(VLOOKUP($B3985,A_Stammdaten!$B$18:$G$218,3,FALSE)),"")</f>
        <v/>
      </c>
      <c r="D3985" s="95" t="str">
        <f>IFERROR(VLOOKUP($B3985,A_Stammdaten!$B$18:$G$218,6,FALSE),"")</f>
        <v/>
      </c>
      <c r="E3985" s="131"/>
      <c r="F3985" s="130"/>
      <c r="G3985" s="130"/>
      <c r="H3985" s="96"/>
      <c r="I3985" s="105" t="str">
        <f>IFERROR(VLOOKUP($E3985,Listen!$I$5:$K$41,2,FALSE),"")</f>
        <v/>
      </c>
      <c r="J3985" s="105" t="str">
        <f>IFERROR(VLOOKUP($E3985,Listen!$I$5:$K$41,3,FALSE),"")</f>
        <v/>
      </c>
      <c r="K3985" s="111" t="str">
        <f>IFERROR(IF($C3985=K$2,$G3985*VLOOKUP($F3985,Listen!$B$5:$G$95,$J3985+1,FALSE)/VLOOKUP(K$2,Listen!$B$5:$G$95,$J3985+1,FALSE),"-")*IF($D3985="Abgabe",0,1),"")</f>
        <v/>
      </c>
      <c r="L3985" s="111" t="str">
        <f>IFERROR(IF($C3985=L$2,$G3985*VLOOKUP($F3985,Listen!$B$5:$G$95,$J3985+1,FALSE)/VLOOKUP(L$2,Listen!$B$5:$G$95,$J3985+1,FALSE),"-")*IF($D3985="Abgabe",0,1),"")</f>
        <v/>
      </c>
      <c r="M3985" s="111" t="str">
        <f>IFERROR(IF($C3985=M$2,$G3985*VLOOKUP($F3985,Listen!$B$5:$G$95,$J3985+1,FALSE)/VLOOKUP(M$2,Listen!$B$5:$G$95,$J3985+1,FALSE),"-")*IF($D3985="Abgabe",0,1),"")</f>
        <v/>
      </c>
      <c r="N3985" s="111" t="str">
        <f>IFERROR(IF($C3985=N$2,$G3985*VLOOKUP($F3985,Listen!$B$5:$G$95,$J3985+1,FALSE)/VLOOKUP(N$2,Listen!$B$5:$G$95,$J3985+1,FALSE),"-")*IF($D3985="Abgabe",0,1),"")</f>
        <v/>
      </c>
      <c r="O3985" s="111" t="str">
        <f>IFERROR(IF($C3985=O$2,$G3985*VLOOKUP($F3985,Listen!$B$5:$G$95,$J3985+1,FALSE)/VLOOKUP(O$2,Listen!$B$5:$G$95,$J3985+1,FALSE),"-")*IF($D3985="Abgabe",0,1),"")</f>
        <v/>
      </c>
      <c r="P3985" s="111" t="str">
        <f>IFERROR(IF($C3985=P$2,$G3985*VLOOKUP($F3985,Listen!$B$5:$G$95,$J3985+1,FALSE)/VLOOKUP(P$2,Listen!$B$5:$G$95,$J3985+1,FALSE),"-")*IF($D3985="Abgabe",0,1),"")</f>
        <v/>
      </c>
      <c r="Q3985" s="111" t="str">
        <f>IFERROR(IF($C3985=Q$2,$G3985*VLOOKUP($F3985,Listen!$B$5:$G$95,$J3985+1,FALSE)/VLOOKUP(Q$2,Listen!$B$5:$G$95,$J3985+1,FALSE),"-")*IF($D3985="Abgabe",0,1),"")</f>
        <v/>
      </c>
      <c r="R3985" s="111" t="str">
        <f>IFERROR(IF($C3985=R$2,$G3985*VLOOKUP($F3985,Listen!$B$5:$G$95,$J3985+1,FALSE)/VLOOKUP(R$2,Listen!$B$5:$G$95,$J3985+1,FALSE),"-")*IF($D3985="Abgabe",0,1),"")</f>
        <v/>
      </c>
    </row>
    <row r="3986" spans="2:18">
      <c r="B3986" s="130"/>
      <c r="C3986" s="95" t="str">
        <f>IFERROR(YEAR(VLOOKUP($B3986,A_Stammdaten!$B$18:$G$218,3,FALSE)),"")</f>
        <v/>
      </c>
      <c r="D3986" s="95" t="str">
        <f>IFERROR(VLOOKUP($B3986,A_Stammdaten!$B$18:$G$218,6,FALSE),"")</f>
        <v/>
      </c>
      <c r="E3986" s="131"/>
      <c r="F3986" s="130"/>
      <c r="G3986" s="130"/>
      <c r="H3986" s="96"/>
      <c r="I3986" s="105" t="str">
        <f>IFERROR(VLOOKUP($E3986,Listen!$I$5:$K$41,2,FALSE),"")</f>
        <v/>
      </c>
      <c r="J3986" s="105" t="str">
        <f>IFERROR(VLOOKUP($E3986,Listen!$I$5:$K$41,3,FALSE),"")</f>
        <v/>
      </c>
      <c r="K3986" s="111" t="str">
        <f>IFERROR(IF($C3986=K$2,$G3986*VLOOKUP($F3986,Listen!$B$5:$G$95,$J3986+1,FALSE)/VLOOKUP(K$2,Listen!$B$5:$G$95,$J3986+1,FALSE),"-")*IF($D3986="Abgabe",0,1),"")</f>
        <v/>
      </c>
      <c r="L3986" s="111" t="str">
        <f>IFERROR(IF($C3986=L$2,$G3986*VLOOKUP($F3986,Listen!$B$5:$G$95,$J3986+1,FALSE)/VLOOKUP(L$2,Listen!$B$5:$G$95,$J3986+1,FALSE),"-")*IF($D3986="Abgabe",0,1),"")</f>
        <v/>
      </c>
      <c r="M3986" s="111" t="str">
        <f>IFERROR(IF($C3986=M$2,$G3986*VLOOKUP($F3986,Listen!$B$5:$G$95,$J3986+1,FALSE)/VLOOKUP(M$2,Listen!$B$5:$G$95,$J3986+1,FALSE),"-")*IF($D3986="Abgabe",0,1),"")</f>
        <v/>
      </c>
      <c r="N3986" s="111" t="str">
        <f>IFERROR(IF($C3986=N$2,$G3986*VLOOKUP($F3986,Listen!$B$5:$G$95,$J3986+1,FALSE)/VLOOKUP(N$2,Listen!$B$5:$G$95,$J3986+1,FALSE),"-")*IF($D3986="Abgabe",0,1),"")</f>
        <v/>
      </c>
      <c r="O3986" s="111" t="str">
        <f>IFERROR(IF($C3986=O$2,$G3986*VLOOKUP($F3986,Listen!$B$5:$G$95,$J3986+1,FALSE)/VLOOKUP(O$2,Listen!$B$5:$G$95,$J3986+1,FALSE),"-")*IF($D3986="Abgabe",0,1),"")</f>
        <v/>
      </c>
      <c r="P3986" s="111" t="str">
        <f>IFERROR(IF($C3986=P$2,$G3986*VLOOKUP($F3986,Listen!$B$5:$G$95,$J3986+1,FALSE)/VLOOKUP(P$2,Listen!$B$5:$G$95,$J3986+1,FALSE),"-")*IF($D3986="Abgabe",0,1),"")</f>
        <v/>
      </c>
      <c r="Q3986" s="111" t="str">
        <f>IFERROR(IF($C3986=Q$2,$G3986*VLOOKUP($F3986,Listen!$B$5:$G$95,$J3986+1,FALSE)/VLOOKUP(Q$2,Listen!$B$5:$G$95,$J3986+1,FALSE),"-")*IF($D3986="Abgabe",0,1),"")</f>
        <v/>
      </c>
      <c r="R3986" s="111" t="str">
        <f>IFERROR(IF($C3986=R$2,$G3986*VLOOKUP($F3986,Listen!$B$5:$G$95,$J3986+1,FALSE)/VLOOKUP(R$2,Listen!$B$5:$G$95,$J3986+1,FALSE),"-")*IF($D3986="Abgabe",0,1),"")</f>
        <v/>
      </c>
    </row>
    <row r="3987" spans="2:18">
      <c r="B3987" s="130"/>
      <c r="C3987" s="95" t="str">
        <f>IFERROR(YEAR(VLOOKUP($B3987,A_Stammdaten!$B$18:$G$218,3,FALSE)),"")</f>
        <v/>
      </c>
      <c r="D3987" s="95" t="str">
        <f>IFERROR(VLOOKUP($B3987,A_Stammdaten!$B$18:$G$218,6,FALSE),"")</f>
        <v/>
      </c>
      <c r="E3987" s="131"/>
      <c r="F3987" s="130"/>
      <c r="G3987" s="130"/>
      <c r="H3987" s="96"/>
      <c r="I3987" s="105" t="str">
        <f>IFERROR(VLOOKUP($E3987,Listen!$I$5:$K$41,2,FALSE),"")</f>
        <v/>
      </c>
      <c r="J3987" s="105" t="str">
        <f>IFERROR(VLOOKUP($E3987,Listen!$I$5:$K$41,3,FALSE),"")</f>
        <v/>
      </c>
      <c r="K3987" s="111" t="str">
        <f>IFERROR(IF($C3987=K$2,$G3987*VLOOKUP($F3987,Listen!$B$5:$G$95,$J3987+1,FALSE)/VLOOKUP(K$2,Listen!$B$5:$G$95,$J3987+1,FALSE),"-")*IF($D3987="Abgabe",0,1),"")</f>
        <v/>
      </c>
      <c r="L3987" s="111" t="str">
        <f>IFERROR(IF($C3987=L$2,$G3987*VLOOKUP($F3987,Listen!$B$5:$G$95,$J3987+1,FALSE)/VLOOKUP(L$2,Listen!$B$5:$G$95,$J3987+1,FALSE),"-")*IF($D3987="Abgabe",0,1),"")</f>
        <v/>
      </c>
      <c r="M3987" s="111" t="str">
        <f>IFERROR(IF($C3987=M$2,$G3987*VLOOKUP($F3987,Listen!$B$5:$G$95,$J3987+1,FALSE)/VLOOKUP(M$2,Listen!$B$5:$G$95,$J3987+1,FALSE),"-")*IF($D3987="Abgabe",0,1),"")</f>
        <v/>
      </c>
      <c r="N3987" s="111" t="str">
        <f>IFERROR(IF($C3987=N$2,$G3987*VLOOKUP($F3987,Listen!$B$5:$G$95,$J3987+1,FALSE)/VLOOKUP(N$2,Listen!$B$5:$G$95,$J3987+1,FALSE),"-")*IF($D3987="Abgabe",0,1),"")</f>
        <v/>
      </c>
      <c r="O3987" s="111" t="str">
        <f>IFERROR(IF($C3987=O$2,$G3987*VLOOKUP($F3987,Listen!$B$5:$G$95,$J3987+1,FALSE)/VLOOKUP(O$2,Listen!$B$5:$G$95,$J3987+1,FALSE),"-")*IF($D3987="Abgabe",0,1),"")</f>
        <v/>
      </c>
      <c r="P3987" s="111" t="str">
        <f>IFERROR(IF($C3987=P$2,$G3987*VLOOKUP($F3987,Listen!$B$5:$G$95,$J3987+1,FALSE)/VLOOKUP(P$2,Listen!$B$5:$G$95,$J3987+1,FALSE),"-")*IF($D3987="Abgabe",0,1),"")</f>
        <v/>
      </c>
      <c r="Q3987" s="111" t="str">
        <f>IFERROR(IF($C3987=Q$2,$G3987*VLOOKUP($F3987,Listen!$B$5:$G$95,$J3987+1,FALSE)/VLOOKUP(Q$2,Listen!$B$5:$G$95,$J3987+1,FALSE),"-")*IF($D3987="Abgabe",0,1),"")</f>
        <v/>
      </c>
      <c r="R3987" s="111" t="str">
        <f>IFERROR(IF($C3987=R$2,$G3987*VLOOKUP($F3987,Listen!$B$5:$G$95,$J3987+1,FALSE)/VLOOKUP(R$2,Listen!$B$5:$G$95,$J3987+1,FALSE),"-")*IF($D3987="Abgabe",0,1),"")</f>
        <v/>
      </c>
    </row>
    <row r="3988" spans="2:18">
      <c r="B3988" s="130"/>
      <c r="C3988" s="95" t="str">
        <f>IFERROR(YEAR(VLOOKUP($B3988,A_Stammdaten!$B$18:$G$218,3,FALSE)),"")</f>
        <v/>
      </c>
      <c r="D3988" s="95" t="str">
        <f>IFERROR(VLOOKUP($B3988,A_Stammdaten!$B$18:$G$218,6,FALSE),"")</f>
        <v/>
      </c>
      <c r="E3988" s="131"/>
      <c r="F3988" s="130"/>
      <c r="G3988" s="130"/>
      <c r="H3988" s="96"/>
      <c r="I3988" s="105" t="str">
        <f>IFERROR(VLOOKUP($E3988,Listen!$I$5:$K$41,2,FALSE),"")</f>
        <v/>
      </c>
      <c r="J3988" s="105" t="str">
        <f>IFERROR(VLOOKUP($E3988,Listen!$I$5:$K$41,3,FALSE),"")</f>
        <v/>
      </c>
      <c r="K3988" s="111" t="str">
        <f>IFERROR(IF($C3988=K$2,$G3988*VLOOKUP($F3988,Listen!$B$5:$G$95,$J3988+1,FALSE)/VLOOKUP(K$2,Listen!$B$5:$G$95,$J3988+1,FALSE),"-")*IF($D3988="Abgabe",0,1),"")</f>
        <v/>
      </c>
      <c r="L3988" s="111" t="str">
        <f>IFERROR(IF($C3988=L$2,$G3988*VLOOKUP($F3988,Listen!$B$5:$G$95,$J3988+1,FALSE)/VLOOKUP(L$2,Listen!$B$5:$G$95,$J3988+1,FALSE),"-")*IF($D3988="Abgabe",0,1),"")</f>
        <v/>
      </c>
      <c r="M3988" s="111" t="str">
        <f>IFERROR(IF($C3988=M$2,$G3988*VLOOKUP($F3988,Listen!$B$5:$G$95,$J3988+1,FALSE)/VLOOKUP(M$2,Listen!$B$5:$G$95,$J3988+1,FALSE),"-")*IF($D3988="Abgabe",0,1),"")</f>
        <v/>
      </c>
      <c r="N3988" s="111" t="str">
        <f>IFERROR(IF($C3988=N$2,$G3988*VLOOKUP($F3988,Listen!$B$5:$G$95,$J3988+1,FALSE)/VLOOKUP(N$2,Listen!$B$5:$G$95,$J3988+1,FALSE),"-")*IF($D3988="Abgabe",0,1),"")</f>
        <v/>
      </c>
      <c r="O3988" s="111" t="str">
        <f>IFERROR(IF($C3988=O$2,$G3988*VLOOKUP($F3988,Listen!$B$5:$G$95,$J3988+1,FALSE)/VLOOKUP(O$2,Listen!$B$5:$G$95,$J3988+1,FALSE),"-")*IF($D3988="Abgabe",0,1),"")</f>
        <v/>
      </c>
      <c r="P3988" s="111" t="str">
        <f>IFERROR(IF($C3988=P$2,$G3988*VLOOKUP($F3988,Listen!$B$5:$G$95,$J3988+1,FALSE)/VLOOKUP(P$2,Listen!$B$5:$G$95,$J3988+1,FALSE),"-")*IF($D3988="Abgabe",0,1),"")</f>
        <v/>
      </c>
      <c r="Q3988" s="111" t="str">
        <f>IFERROR(IF($C3988=Q$2,$G3988*VLOOKUP($F3988,Listen!$B$5:$G$95,$J3988+1,FALSE)/VLOOKUP(Q$2,Listen!$B$5:$G$95,$J3988+1,FALSE),"-")*IF($D3988="Abgabe",0,1),"")</f>
        <v/>
      </c>
      <c r="R3988" s="111" t="str">
        <f>IFERROR(IF($C3988=R$2,$G3988*VLOOKUP($F3988,Listen!$B$5:$G$95,$J3988+1,FALSE)/VLOOKUP(R$2,Listen!$B$5:$G$95,$J3988+1,FALSE),"-")*IF($D3988="Abgabe",0,1),"")</f>
        <v/>
      </c>
    </row>
    <row r="3989" spans="2:18">
      <c r="B3989" s="130"/>
      <c r="C3989" s="95" t="str">
        <f>IFERROR(YEAR(VLOOKUP($B3989,A_Stammdaten!$B$18:$G$218,3,FALSE)),"")</f>
        <v/>
      </c>
      <c r="D3989" s="95" t="str">
        <f>IFERROR(VLOOKUP($B3989,A_Stammdaten!$B$18:$G$218,6,FALSE),"")</f>
        <v/>
      </c>
      <c r="E3989" s="131"/>
      <c r="F3989" s="130"/>
      <c r="G3989" s="130"/>
      <c r="H3989" s="96"/>
      <c r="I3989" s="105" t="str">
        <f>IFERROR(VLOOKUP($E3989,Listen!$I$5:$K$41,2,FALSE),"")</f>
        <v/>
      </c>
      <c r="J3989" s="105" t="str">
        <f>IFERROR(VLOOKUP($E3989,Listen!$I$5:$K$41,3,FALSE),"")</f>
        <v/>
      </c>
      <c r="K3989" s="111" t="str">
        <f>IFERROR(IF($C3989=K$2,$G3989*VLOOKUP($F3989,Listen!$B$5:$G$95,$J3989+1,FALSE)/VLOOKUP(K$2,Listen!$B$5:$G$95,$J3989+1,FALSE),"-")*IF($D3989="Abgabe",0,1),"")</f>
        <v/>
      </c>
      <c r="L3989" s="111" t="str">
        <f>IFERROR(IF($C3989=L$2,$G3989*VLOOKUP($F3989,Listen!$B$5:$G$95,$J3989+1,FALSE)/VLOOKUP(L$2,Listen!$B$5:$G$95,$J3989+1,FALSE),"-")*IF($D3989="Abgabe",0,1),"")</f>
        <v/>
      </c>
      <c r="M3989" s="111" t="str">
        <f>IFERROR(IF($C3989=M$2,$G3989*VLOOKUP($F3989,Listen!$B$5:$G$95,$J3989+1,FALSE)/VLOOKUP(M$2,Listen!$B$5:$G$95,$J3989+1,FALSE),"-")*IF($D3989="Abgabe",0,1),"")</f>
        <v/>
      </c>
      <c r="N3989" s="111" t="str">
        <f>IFERROR(IF($C3989=N$2,$G3989*VLOOKUP($F3989,Listen!$B$5:$G$95,$J3989+1,FALSE)/VLOOKUP(N$2,Listen!$B$5:$G$95,$J3989+1,FALSE),"-")*IF($D3989="Abgabe",0,1),"")</f>
        <v/>
      </c>
      <c r="O3989" s="111" t="str">
        <f>IFERROR(IF($C3989=O$2,$G3989*VLOOKUP($F3989,Listen!$B$5:$G$95,$J3989+1,FALSE)/VLOOKUP(O$2,Listen!$B$5:$G$95,$J3989+1,FALSE),"-")*IF($D3989="Abgabe",0,1),"")</f>
        <v/>
      </c>
      <c r="P3989" s="111" t="str">
        <f>IFERROR(IF($C3989=P$2,$G3989*VLOOKUP($F3989,Listen!$B$5:$G$95,$J3989+1,FALSE)/VLOOKUP(P$2,Listen!$B$5:$G$95,$J3989+1,FALSE),"-")*IF($D3989="Abgabe",0,1),"")</f>
        <v/>
      </c>
      <c r="Q3989" s="111" t="str">
        <f>IFERROR(IF($C3989=Q$2,$G3989*VLOOKUP($F3989,Listen!$B$5:$G$95,$J3989+1,FALSE)/VLOOKUP(Q$2,Listen!$B$5:$G$95,$J3989+1,FALSE),"-")*IF($D3989="Abgabe",0,1),"")</f>
        <v/>
      </c>
      <c r="R3989" s="111" t="str">
        <f>IFERROR(IF($C3989=R$2,$G3989*VLOOKUP($F3989,Listen!$B$5:$G$95,$J3989+1,FALSE)/VLOOKUP(R$2,Listen!$B$5:$G$95,$J3989+1,FALSE),"-")*IF($D3989="Abgabe",0,1),"")</f>
        <v/>
      </c>
    </row>
    <row r="3990" spans="2:18">
      <c r="B3990" s="130"/>
      <c r="C3990" s="95" t="str">
        <f>IFERROR(YEAR(VLOOKUP($B3990,A_Stammdaten!$B$18:$G$218,3,FALSE)),"")</f>
        <v/>
      </c>
      <c r="D3990" s="95" t="str">
        <f>IFERROR(VLOOKUP($B3990,A_Stammdaten!$B$18:$G$218,6,FALSE),"")</f>
        <v/>
      </c>
      <c r="E3990" s="131"/>
      <c r="F3990" s="130"/>
      <c r="G3990" s="130"/>
      <c r="H3990" s="96"/>
      <c r="I3990" s="105" t="str">
        <f>IFERROR(VLOOKUP($E3990,Listen!$I$5:$K$41,2,FALSE),"")</f>
        <v/>
      </c>
      <c r="J3990" s="105" t="str">
        <f>IFERROR(VLOOKUP($E3990,Listen!$I$5:$K$41,3,FALSE),"")</f>
        <v/>
      </c>
      <c r="K3990" s="111" t="str">
        <f>IFERROR(IF($C3990=K$2,$G3990*VLOOKUP($F3990,Listen!$B$5:$G$95,$J3990+1,FALSE)/VLOOKUP(K$2,Listen!$B$5:$G$95,$J3990+1,FALSE),"-")*IF($D3990="Abgabe",0,1),"")</f>
        <v/>
      </c>
      <c r="L3990" s="111" t="str">
        <f>IFERROR(IF($C3990=L$2,$G3990*VLOOKUP($F3990,Listen!$B$5:$G$95,$J3990+1,FALSE)/VLOOKUP(L$2,Listen!$B$5:$G$95,$J3990+1,FALSE),"-")*IF($D3990="Abgabe",0,1),"")</f>
        <v/>
      </c>
      <c r="M3990" s="111" t="str">
        <f>IFERROR(IF($C3990=M$2,$G3990*VLOOKUP($F3990,Listen!$B$5:$G$95,$J3990+1,FALSE)/VLOOKUP(M$2,Listen!$B$5:$G$95,$J3990+1,FALSE),"-")*IF($D3990="Abgabe",0,1),"")</f>
        <v/>
      </c>
      <c r="N3990" s="111" t="str">
        <f>IFERROR(IF($C3990=N$2,$G3990*VLOOKUP($F3990,Listen!$B$5:$G$95,$J3990+1,FALSE)/VLOOKUP(N$2,Listen!$B$5:$G$95,$J3990+1,FALSE),"-")*IF($D3990="Abgabe",0,1),"")</f>
        <v/>
      </c>
      <c r="O3990" s="111" t="str">
        <f>IFERROR(IF($C3990=O$2,$G3990*VLOOKUP($F3990,Listen!$B$5:$G$95,$J3990+1,FALSE)/VLOOKUP(O$2,Listen!$B$5:$G$95,$J3990+1,FALSE),"-")*IF($D3990="Abgabe",0,1),"")</f>
        <v/>
      </c>
      <c r="P3990" s="111" t="str">
        <f>IFERROR(IF($C3990=P$2,$G3990*VLOOKUP($F3990,Listen!$B$5:$G$95,$J3990+1,FALSE)/VLOOKUP(P$2,Listen!$B$5:$G$95,$J3990+1,FALSE),"-")*IF($D3990="Abgabe",0,1),"")</f>
        <v/>
      </c>
      <c r="Q3990" s="111" t="str">
        <f>IFERROR(IF($C3990=Q$2,$G3990*VLOOKUP($F3990,Listen!$B$5:$G$95,$J3990+1,FALSE)/VLOOKUP(Q$2,Listen!$B$5:$G$95,$J3990+1,FALSE),"-")*IF($D3990="Abgabe",0,1),"")</f>
        <v/>
      </c>
      <c r="R3990" s="111" t="str">
        <f>IFERROR(IF($C3990=R$2,$G3990*VLOOKUP($F3990,Listen!$B$5:$G$95,$J3990+1,FALSE)/VLOOKUP(R$2,Listen!$B$5:$G$95,$J3990+1,FALSE),"-")*IF($D3990="Abgabe",0,1),"")</f>
        <v/>
      </c>
    </row>
    <row r="3991" spans="2:18">
      <c r="B3991" s="130"/>
      <c r="C3991" s="95" t="str">
        <f>IFERROR(YEAR(VLOOKUP($B3991,A_Stammdaten!$B$18:$G$218,3,FALSE)),"")</f>
        <v/>
      </c>
      <c r="D3991" s="95" t="str">
        <f>IFERROR(VLOOKUP($B3991,A_Stammdaten!$B$18:$G$218,6,FALSE),"")</f>
        <v/>
      </c>
      <c r="E3991" s="131"/>
      <c r="F3991" s="130"/>
      <c r="G3991" s="130"/>
      <c r="H3991" s="96"/>
      <c r="I3991" s="105" t="str">
        <f>IFERROR(VLOOKUP($E3991,Listen!$I$5:$K$41,2,FALSE),"")</f>
        <v/>
      </c>
      <c r="J3991" s="105" t="str">
        <f>IFERROR(VLOOKUP($E3991,Listen!$I$5:$K$41,3,FALSE),"")</f>
        <v/>
      </c>
      <c r="K3991" s="111" t="str">
        <f>IFERROR(IF($C3991=K$2,$G3991*VLOOKUP($F3991,Listen!$B$5:$G$95,$J3991+1,FALSE)/VLOOKUP(K$2,Listen!$B$5:$G$95,$J3991+1,FALSE),"-")*IF($D3991="Abgabe",0,1),"")</f>
        <v/>
      </c>
      <c r="L3991" s="111" t="str">
        <f>IFERROR(IF($C3991=L$2,$G3991*VLOOKUP($F3991,Listen!$B$5:$G$95,$J3991+1,FALSE)/VLOOKUP(L$2,Listen!$B$5:$G$95,$J3991+1,FALSE),"-")*IF($D3991="Abgabe",0,1),"")</f>
        <v/>
      </c>
      <c r="M3991" s="111" t="str">
        <f>IFERROR(IF($C3991=M$2,$G3991*VLOOKUP($F3991,Listen!$B$5:$G$95,$J3991+1,FALSE)/VLOOKUP(M$2,Listen!$B$5:$G$95,$J3991+1,FALSE),"-")*IF($D3991="Abgabe",0,1),"")</f>
        <v/>
      </c>
      <c r="N3991" s="111" t="str">
        <f>IFERROR(IF($C3991=N$2,$G3991*VLOOKUP($F3991,Listen!$B$5:$G$95,$J3991+1,FALSE)/VLOOKUP(N$2,Listen!$B$5:$G$95,$J3991+1,FALSE),"-")*IF($D3991="Abgabe",0,1),"")</f>
        <v/>
      </c>
      <c r="O3991" s="111" t="str">
        <f>IFERROR(IF($C3991=O$2,$G3991*VLOOKUP($F3991,Listen!$B$5:$G$95,$J3991+1,FALSE)/VLOOKUP(O$2,Listen!$B$5:$G$95,$J3991+1,FALSE),"-")*IF($D3991="Abgabe",0,1),"")</f>
        <v/>
      </c>
      <c r="P3991" s="111" t="str">
        <f>IFERROR(IF($C3991=P$2,$G3991*VLOOKUP($F3991,Listen!$B$5:$G$95,$J3991+1,FALSE)/VLOOKUP(P$2,Listen!$B$5:$G$95,$J3991+1,FALSE),"-")*IF($D3991="Abgabe",0,1),"")</f>
        <v/>
      </c>
      <c r="Q3991" s="111" t="str">
        <f>IFERROR(IF($C3991=Q$2,$G3991*VLOOKUP($F3991,Listen!$B$5:$G$95,$J3991+1,FALSE)/VLOOKUP(Q$2,Listen!$B$5:$G$95,$J3991+1,FALSE),"-")*IF($D3991="Abgabe",0,1),"")</f>
        <v/>
      </c>
      <c r="R3991" s="111" t="str">
        <f>IFERROR(IF($C3991=R$2,$G3991*VLOOKUP($F3991,Listen!$B$5:$G$95,$J3991+1,FALSE)/VLOOKUP(R$2,Listen!$B$5:$G$95,$J3991+1,FALSE),"-")*IF($D3991="Abgabe",0,1),"")</f>
        <v/>
      </c>
    </row>
    <row r="3992" spans="2:18">
      <c r="B3992" s="130"/>
      <c r="C3992" s="95" t="str">
        <f>IFERROR(YEAR(VLOOKUP($B3992,A_Stammdaten!$B$18:$G$218,3,FALSE)),"")</f>
        <v/>
      </c>
      <c r="D3992" s="95" t="str">
        <f>IFERROR(VLOOKUP($B3992,A_Stammdaten!$B$18:$G$218,6,FALSE),"")</f>
        <v/>
      </c>
      <c r="E3992" s="131"/>
      <c r="F3992" s="130"/>
      <c r="G3992" s="130"/>
      <c r="H3992" s="96"/>
      <c r="I3992" s="105" t="str">
        <f>IFERROR(VLOOKUP($E3992,Listen!$I$5:$K$41,2,FALSE),"")</f>
        <v/>
      </c>
      <c r="J3992" s="105" t="str">
        <f>IFERROR(VLOOKUP($E3992,Listen!$I$5:$K$41,3,FALSE),"")</f>
        <v/>
      </c>
      <c r="K3992" s="111" t="str">
        <f>IFERROR(IF($C3992=K$2,$G3992*VLOOKUP($F3992,Listen!$B$5:$G$95,$J3992+1,FALSE)/VLOOKUP(K$2,Listen!$B$5:$G$95,$J3992+1,FALSE),"-")*IF($D3992="Abgabe",0,1),"")</f>
        <v/>
      </c>
      <c r="L3992" s="111" t="str">
        <f>IFERROR(IF($C3992=L$2,$G3992*VLOOKUP($F3992,Listen!$B$5:$G$95,$J3992+1,FALSE)/VLOOKUP(L$2,Listen!$B$5:$G$95,$J3992+1,FALSE),"-")*IF($D3992="Abgabe",0,1),"")</f>
        <v/>
      </c>
      <c r="M3992" s="111" t="str">
        <f>IFERROR(IF($C3992=M$2,$G3992*VLOOKUP($F3992,Listen!$B$5:$G$95,$J3992+1,FALSE)/VLOOKUP(M$2,Listen!$B$5:$G$95,$J3992+1,FALSE),"-")*IF($D3992="Abgabe",0,1),"")</f>
        <v/>
      </c>
      <c r="N3992" s="111" t="str">
        <f>IFERROR(IF($C3992=N$2,$G3992*VLOOKUP($F3992,Listen!$B$5:$G$95,$J3992+1,FALSE)/VLOOKUP(N$2,Listen!$B$5:$G$95,$J3992+1,FALSE),"-")*IF($D3992="Abgabe",0,1),"")</f>
        <v/>
      </c>
      <c r="O3992" s="111" t="str">
        <f>IFERROR(IF($C3992=O$2,$G3992*VLOOKUP($F3992,Listen!$B$5:$G$95,$J3992+1,FALSE)/VLOOKUP(O$2,Listen!$B$5:$G$95,$J3992+1,FALSE),"-")*IF($D3992="Abgabe",0,1),"")</f>
        <v/>
      </c>
      <c r="P3992" s="111" t="str">
        <f>IFERROR(IF($C3992=P$2,$G3992*VLOOKUP($F3992,Listen!$B$5:$G$95,$J3992+1,FALSE)/VLOOKUP(P$2,Listen!$B$5:$G$95,$J3992+1,FALSE),"-")*IF($D3992="Abgabe",0,1),"")</f>
        <v/>
      </c>
      <c r="Q3992" s="111" t="str">
        <f>IFERROR(IF($C3992=Q$2,$G3992*VLOOKUP($F3992,Listen!$B$5:$G$95,$J3992+1,FALSE)/VLOOKUP(Q$2,Listen!$B$5:$G$95,$J3992+1,FALSE),"-")*IF($D3992="Abgabe",0,1),"")</f>
        <v/>
      </c>
      <c r="R3992" s="111" t="str">
        <f>IFERROR(IF($C3992=R$2,$G3992*VLOOKUP($F3992,Listen!$B$5:$G$95,$J3992+1,FALSE)/VLOOKUP(R$2,Listen!$B$5:$G$95,$J3992+1,FALSE),"-")*IF($D3992="Abgabe",0,1),"")</f>
        <v/>
      </c>
    </row>
    <row r="3993" spans="2:18">
      <c r="B3993" s="130"/>
      <c r="C3993" s="95" t="str">
        <f>IFERROR(YEAR(VLOOKUP($B3993,A_Stammdaten!$B$18:$G$218,3,FALSE)),"")</f>
        <v/>
      </c>
      <c r="D3993" s="95" t="str">
        <f>IFERROR(VLOOKUP($B3993,A_Stammdaten!$B$18:$G$218,6,FALSE),"")</f>
        <v/>
      </c>
      <c r="E3993" s="131"/>
      <c r="F3993" s="130"/>
      <c r="G3993" s="130"/>
      <c r="H3993" s="96"/>
      <c r="I3993" s="105" t="str">
        <f>IFERROR(VLOOKUP($E3993,Listen!$I$5:$K$41,2,FALSE),"")</f>
        <v/>
      </c>
      <c r="J3993" s="105" t="str">
        <f>IFERROR(VLOOKUP($E3993,Listen!$I$5:$K$41,3,FALSE),"")</f>
        <v/>
      </c>
      <c r="K3993" s="111" t="str">
        <f>IFERROR(IF($C3993=K$2,$G3993*VLOOKUP($F3993,Listen!$B$5:$G$95,$J3993+1,FALSE)/VLOOKUP(K$2,Listen!$B$5:$G$95,$J3993+1,FALSE),"-")*IF($D3993="Abgabe",0,1),"")</f>
        <v/>
      </c>
      <c r="L3993" s="111" t="str">
        <f>IFERROR(IF($C3993=L$2,$G3993*VLOOKUP($F3993,Listen!$B$5:$G$95,$J3993+1,FALSE)/VLOOKUP(L$2,Listen!$B$5:$G$95,$J3993+1,FALSE),"-")*IF($D3993="Abgabe",0,1),"")</f>
        <v/>
      </c>
      <c r="M3993" s="111" t="str">
        <f>IFERROR(IF($C3993=M$2,$G3993*VLOOKUP($F3993,Listen!$B$5:$G$95,$J3993+1,FALSE)/VLOOKUP(M$2,Listen!$B$5:$G$95,$J3993+1,FALSE),"-")*IF($D3993="Abgabe",0,1),"")</f>
        <v/>
      </c>
      <c r="N3993" s="111" t="str">
        <f>IFERROR(IF($C3993=N$2,$G3993*VLOOKUP($F3993,Listen!$B$5:$G$95,$J3993+1,FALSE)/VLOOKUP(N$2,Listen!$B$5:$G$95,$J3993+1,FALSE),"-")*IF($D3993="Abgabe",0,1),"")</f>
        <v/>
      </c>
      <c r="O3993" s="111" t="str">
        <f>IFERROR(IF($C3993=O$2,$G3993*VLOOKUP($F3993,Listen!$B$5:$G$95,$J3993+1,FALSE)/VLOOKUP(O$2,Listen!$B$5:$G$95,$J3993+1,FALSE),"-")*IF($D3993="Abgabe",0,1),"")</f>
        <v/>
      </c>
      <c r="P3993" s="111" t="str">
        <f>IFERROR(IF($C3993=P$2,$G3993*VLOOKUP($F3993,Listen!$B$5:$G$95,$J3993+1,FALSE)/VLOOKUP(P$2,Listen!$B$5:$G$95,$J3993+1,FALSE),"-")*IF($D3993="Abgabe",0,1),"")</f>
        <v/>
      </c>
      <c r="Q3993" s="111" t="str">
        <f>IFERROR(IF($C3993=Q$2,$G3993*VLOOKUP($F3993,Listen!$B$5:$G$95,$J3993+1,FALSE)/VLOOKUP(Q$2,Listen!$B$5:$G$95,$J3993+1,FALSE),"-")*IF($D3993="Abgabe",0,1),"")</f>
        <v/>
      </c>
      <c r="R3993" s="111" t="str">
        <f>IFERROR(IF($C3993=R$2,$G3993*VLOOKUP($F3993,Listen!$B$5:$G$95,$J3993+1,FALSE)/VLOOKUP(R$2,Listen!$B$5:$G$95,$J3993+1,FALSE),"-")*IF($D3993="Abgabe",0,1),"")</f>
        <v/>
      </c>
    </row>
    <row r="3994" spans="2:18">
      <c r="B3994" s="130"/>
      <c r="C3994" s="95" t="str">
        <f>IFERROR(YEAR(VLOOKUP($B3994,A_Stammdaten!$B$18:$G$218,3,FALSE)),"")</f>
        <v/>
      </c>
      <c r="D3994" s="95" t="str">
        <f>IFERROR(VLOOKUP($B3994,A_Stammdaten!$B$18:$G$218,6,FALSE),"")</f>
        <v/>
      </c>
      <c r="E3994" s="131"/>
      <c r="F3994" s="130"/>
      <c r="G3994" s="130"/>
      <c r="H3994" s="96"/>
      <c r="I3994" s="105" t="str">
        <f>IFERROR(VLOOKUP($E3994,Listen!$I$5:$K$41,2,FALSE),"")</f>
        <v/>
      </c>
      <c r="J3994" s="105" t="str">
        <f>IFERROR(VLOOKUP($E3994,Listen!$I$5:$K$41,3,FALSE),"")</f>
        <v/>
      </c>
      <c r="K3994" s="111" t="str">
        <f>IFERROR(IF($C3994=K$2,$G3994*VLOOKUP($F3994,Listen!$B$5:$G$95,$J3994+1,FALSE)/VLOOKUP(K$2,Listen!$B$5:$G$95,$J3994+1,FALSE),"-")*IF($D3994="Abgabe",0,1),"")</f>
        <v/>
      </c>
      <c r="L3994" s="111" t="str">
        <f>IFERROR(IF($C3994=L$2,$G3994*VLOOKUP($F3994,Listen!$B$5:$G$95,$J3994+1,FALSE)/VLOOKUP(L$2,Listen!$B$5:$G$95,$J3994+1,FALSE),"-")*IF($D3994="Abgabe",0,1),"")</f>
        <v/>
      </c>
      <c r="M3994" s="111" t="str">
        <f>IFERROR(IF($C3994=M$2,$G3994*VLOOKUP($F3994,Listen!$B$5:$G$95,$J3994+1,FALSE)/VLOOKUP(M$2,Listen!$B$5:$G$95,$J3994+1,FALSE),"-")*IF($D3994="Abgabe",0,1),"")</f>
        <v/>
      </c>
      <c r="N3994" s="111" t="str">
        <f>IFERROR(IF($C3994=N$2,$G3994*VLOOKUP($F3994,Listen!$B$5:$G$95,$J3994+1,FALSE)/VLOOKUP(N$2,Listen!$B$5:$G$95,$J3994+1,FALSE),"-")*IF($D3994="Abgabe",0,1),"")</f>
        <v/>
      </c>
      <c r="O3994" s="111" t="str">
        <f>IFERROR(IF($C3994=O$2,$G3994*VLOOKUP($F3994,Listen!$B$5:$G$95,$J3994+1,FALSE)/VLOOKUP(O$2,Listen!$B$5:$G$95,$J3994+1,FALSE),"-")*IF($D3994="Abgabe",0,1),"")</f>
        <v/>
      </c>
      <c r="P3994" s="111" t="str">
        <f>IFERROR(IF($C3994=P$2,$G3994*VLOOKUP($F3994,Listen!$B$5:$G$95,$J3994+1,FALSE)/VLOOKUP(P$2,Listen!$B$5:$G$95,$J3994+1,FALSE),"-")*IF($D3994="Abgabe",0,1),"")</f>
        <v/>
      </c>
      <c r="Q3994" s="111" t="str">
        <f>IFERROR(IF($C3994=Q$2,$G3994*VLOOKUP($F3994,Listen!$B$5:$G$95,$J3994+1,FALSE)/VLOOKUP(Q$2,Listen!$B$5:$G$95,$J3994+1,FALSE),"-")*IF($D3994="Abgabe",0,1),"")</f>
        <v/>
      </c>
      <c r="R3994" s="111" t="str">
        <f>IFERROR(IF($C3994=R$2,$G3994*VLOOKUP($F3994,Listen!$B$5:$G$95,$J3994+1,FALSE)/VLOOKUP(R$2,Listen!$B$5:$G$95,$J3994+1,FALSE),"-")*IF($D3994="Abgabe",0,1),"")</f>
        <v/>
      </c>
    </row>
    <row r="3995" spans="2:18">
      <c r="B3995" s="130"/>
      <c r="C3995" s="95" t="str">
        <f>IFERROR(YEAR(VLOOKUP($B3995,A_Stammdaten!$B$18:$G$218,3,FALSE)),"")</f>
        <v/>
      </c>
      <c r="D3995" s="95" t="str">
        <f>IFERROR(VLOOKUP($B3995,A_Stammdaten!$B$18:$G$218,6,FALSE),"")</f>
        <v/>
      </c>
      <c r="E3995" s="131"/>
      <c r="F3995" s="130"/>
      <c r="G3995" s="130"/>
      <c r="H3995" s="96"/>
      <c r="I3995" s="105" t="str">
        <f>IFERROR(VLOOKUP($E3995,Listen!$I$5:$K$41,2,FALSE),"")</f>
        <v/>
      </c>
      <c r="J3995" s="105" t="str">
        <f>IFERROR(VLOOKUP($E3995,Listen!$I$5:$K$41,3,FALSE),"")</f>
        <v/>
      </c>
      <c r="K3995" s="111" t="str">
        <f>IFERROR(IF($C3995=K$2,$G3995*VLOOKUP($F3995,Listen!$B$5:$G$95,$J3995+1,FALSE)/VLOOKUP(K$2,Listen!$B$5:$G$95,$J3995+1,FALSE),"-")*IF($D3995="Abgabe",0,1),"")</f>
        <v/>
      </c>
      <c r="L3995" s="111" t="str">
        <f>IFERROR(IF($C3995=L$2,$G3995*VLOOKUP($F3995,Listen!$B$5:$G$95,$J3995+1,FALSE)/VLOOKUP(L$2,Listen!$B$5:$G$95,$J3995+1,FALSE),"-")*IF($D3995="Abgabe",0,1),"")</f>
        <v/>
      </c>
      <c r="M3995" s="111" t="str">
        <f>IFERROR(IF($C3995=M$2,$G3995*VLOOKUP($F3995,Listen!$B$5:$G$95,$J3995+1,FALSE)/VLOOKUP(M$2,Listen!$B$5:$G$95,$J3995+1,FALSE),"-")*IF($D3995="Abgabe",0,1),"")</f>
        <v/>
      </c>
      <c r="N3995" s="111" t="str">
        <f>IFERROR(IF($C3995=N$2,$G3995*VLOOKUP($F3995,Listen!$B$5:$G$95,$J3995+1,FALSE)/VLOOKUP(N$2,Listen!$B$5:$G$95,$J3995+1,FALSE),"-")*IF($D3995="Abgabe",0,1),"")</f>
        <v/>
      </c>
      <c r="O3995" s="111" t="str">
        <f>IFERROR(IF($C3995=O$2,$G3995*VLOOKUP($F3995,Listen!$B$5:$G$95,$J3995+1,FALSE)/VLOOKUP(O$2,Listen!$B$5:$G$95,$J3995+1,FALSE),"-")*IF($D3995="Abgabe",0,1),"")</f>
        <v/>
      </c>
      <c r="P3995" s="111" t="str">
        <f>IFERROR(IF($C3995=P$2,$G3995*VLOOKUP($F3995,Listen!$B$5:$G$95,$J3995+1,FALSE)/VLOOKUP(P$2,Listen!$B$5:$G$95,$J3995+1,FALSE),"-")*IF($D3995="Abgabe",0,1),"")</f>
        <v/>
      </c>
      <c r="Q3995" s="111" t="str">
        <f>IFERROR(IF($C3995=Q$2,$G3995*VLOOKUP($F3995,Listen!$B$5:$G$95,$J3995+1,FALSE)/VLOOKUP(Q$2,Listen!$B$5:$G$95,$J3995+1,FALSE),"-")*IF($D3995="Abgabe",0,1),"")</f>
        <v/>
      </c>
      <c r="R3995" s="111" t="str">
        <f>IFERROR(IF($C3995=R$2,$G3995*VLOOKUP($F3995,Listen!$B$5:$G$95,$J3995+1,FALSE)/VLOOKUP(R$2,Listen!$B$5:$G$95,$J3995+1,FALSE),"-")*IF($D3995="Abgabe",0,1),"")</f>
        <v/>
      </c>
    </row>
    <row r="3996" spans="2:18">
      <c r="B3996" s="130"/>
      <c r="C3996" s="95" t="str">
        <f>IFERROR(YEAR(VLOOKUP($B3996,A_Stammdaten!$B$18:$G$218,3,FALSE)),"")</f>
        <v/>
      </c>
      <c r="D3996" s="95" t="str">
        <f>IFERROR(VLOOKUP($B3996,A_Stammdaten!$B$18:$G$218,6,FALSE),"")</f>
        <v/>
      </c>
      <c r="E3996" s="131"/>
      <c r="F3996" s="130"/>
      <c r="G3996" s="130"/>
      <c r="H3996" s="96"/>
      <c r="I3996" s="105" t="str">
        <f>IFERROR(VLOOKUP($E3996,Listen!$I$5:$K$41,2,FALSE),"")</f>
        <v/>
      </c>
      <c r="J3996" s="105" t="str">
        <f>IFERROR(VLOOKUP($E3996,Listen!$I$5:$K$41,3,FALSE),"")</f>
        <v/>
      </c>
      <c r="K3996" s="111" t="str">
        <f>IFERROR(IF($C3996=K$2,$G3996*VLOOKUP($F3996,Listen!$B$5:$G$95,$J3996+1,FALSE)/VLOOKUP(K$2,Listen!$B$5:$G$95,$J3996+1,FALSE),"-")*IF($D3996="Abgabe",0,1),"")</f>
        <v/>
      </c>
      <c r="L3996" s="111" t="str">
        <f>IFERROR(IF($C3996=L$2,$G3996*VLOOKUP($F3996,Listen!$B$5:$G$95,$J3996+1,FALSE)/VLOOKUP(L$2,Listen!$B$5:$G$95,$J3996+1,FALSE),"-")*IF($D3996="Abgabe",0,1),"")</f>
        <v/>
      </c>
      <c r="M3996" s="111" t="str">
        <f>IFERROR(IF($C3996=M$2,$G3996*VLOOKUP($F3996,Listen!$B$5:$G$95,$J3996+1,FALSE)/VLOOKUP(M$2,Listen!$B$5:$G$95,$J3996+1,FALSE),"-")*IF($D3996="Abgabe",0,1),"")</f>
        <v/>
      </c>
      <c r="N3996" s="111" t="str">
        <f>IFERROR(IF($C3996=N$2,$G3996*VLOOKUP($F3996,Listen!$B$5:$G$95,$J3996+1,FALSE)/VLOOKUP(N$2,Listen!$B$5:$G$95,$J3996+1,FALSE),"-")*IF($D3996="Abgabe",0,1),"")</f>
        <v/>
      </c>
      <c r="O3996" s="111" t="str">
        <f>IFERROR(IF($C3996=O$2,$G3996*VLOOKUP($F3996,Listen!$B$5:$G$95,$J3996+1,FALSE)/VLOOKUP(O$2,Listen!$B$5:$G$95,$J3996+1,FALSE),"-")*IF($D3996="Abgabe",0,1),"")</f>
        <v/>
      </c>
      <c r="P3996" s="111" t="str">
        <f>IFERROR(IF($C3996=P$2,$G3996*VLOOKUP($F3996,Listen!$B$5:$G$95,$J3996+1,FALSE)/VLOOKUP(P$2,Listen!$B$5:$G$95,$J3996+1,FALSE),"-")*IF($D3996="Abgabe",0,1),"")</f>
        <v/>
      </c>
      <c r="Q3996" s="111" t="str">
        <f>IFERROR(IF($C3996=Q$2,$G3996*VLOOKUP($F3996,Listen!$B$5:$G$95,$J3996+1,FALSE)/VLOOKUP(Q$2,Listen!$B$5:$G$95,$J3996+1,FALSE),"-")*IF($D3996="Abgabe",0,1),"")</f>
        <v/>
      </c>
      <c r="R3996" s="111" t="str">
        <f>IFERROR(IF($C3996=R$2,$G3996*VLOOKUP($F3996,Listen!$B$5:$G$95,$J3996+1,FALSE)/VLOOKUP(R$2,Listen!$B$5:$G$95,$J3996+1,FALSE),"-")*IF($D3996="Abgabe",0,1),"")</f>
        <v/>
      </c>
    </row>
    <row r="3997" spans="2:18">
      <c r="B3997" s="130"/>
      <c r="C3997" s="95" t="str">
        <f>IFERROR(YEAR(VLOOKUP($B3997,A_Stammdaten!$B$18:$G$218,3,FALSE)),"")</f>
        <v/>
      </c>
      <c r="D3997" s="95" t="str">
        <f>IFERROR(VLOOKUP($B3997,A_Stammdaten!$B$18:$G$218,6,FALSE),"")</f>
        <v/>
      </c>
      <c r="E3997" s="131"/>
      <c r="F3997" s="130"/>
      <c r="G3997" s="130"/>
      <c r="H3997" s="96"/>
      <c r="I3997" s="105" t="str">
        <f>IFERROR(VLOOKUP($E3997,Listen!$I$5:$K$41,2,FALSE),"")</f>
        <v/>
      </c>
      <c r="J3997" s="105" t="str">
        <f>IFERROR(VLOOKUP($E3997,Listen!$I$5:$K$41,3,FALSE),"")</f>
        <v/>
      </c>
      <c r="K3997" s="111" t="str">
        <f>IFERROR(IF($C3997=K$2,$G3997*VLOOKUP($F3997,Listen!$B$5:$G$95,$J3997+1,FALSE)/VLOOKUP(K$2,Listen!$B$5:$G$95,$J3997+1,FALSE),"-")*IF($D3997="Abgabe",0,1),"")</f>
        <v/>
      </c>
      <c r="L3997" s="111" t="str">
        <f>IFERROR(IF($C3997=L$2,$G3997*VLOOKUP($F3997,Listen!$B$5:$G$95,$J3997+1,FALSE)/VLOOKUP(L$2,Listen!$B$5:$G$95,$J3997+1,FALSE),"-")*IF($D3997="Abgabe",0,1),"")</f>
        <v/>
      </c>
      <c r="M3997" s="111" t="str">
        <f>IFERROR(IF($C3997=M$2,$G3997*VLOOKUP($F3997,Listen!$B$5:$G$95,$J3997+1,FALSE)/VLOOKUP(M$2,Listen!$B$5:$G$95,$J3997+1,FALSE),"-")*IF($D3997="Abgabe",0,1),"")</f>
        <v/>
      </c>
      <c r="N3997" s="111" t="str">
        <f>IFERROR(IF($C3997=N$2,$G3997*VLOOKUP($F3997,Listen!$B$5:$G$95,$J3997+1,FALSE)/VLOOKUP(N$2,Listen!$B$5:$G$95,$J3997+1,FALSE),"-")*IF($D3997="Abgabe",0,1),"")</f>
        <v/>
      </c>
      <c r="O3997" s="111" t="str">
        <f>IFERROR(IF($C3997=O$2,$G3997*VLOOKUP($F3997,Listen!$B$5:$G$95,$J3997+1,FALSE)/VLOOKUP(O$2,Listen!$B$5:$G$95,$J3997+1,FALSE),"-")*IF($D3997="Abgabe",0,1),"")</f>
        <v/>
      </c>
      <c r="P3997" s="111" t="str">
        <f>IFERROR(IF($C3997=P$2,$G3997*VLOOKUP($F3997,Listen!$B$5:$G$95,$J3997+1,FALSE)/VLOOKUP(P$2,Listen!$B$5:$G$95,$J3997+1,FALSE),"-")*IF($D3997="Abgabe",0,1),"")</f>
        <v/>
      </c>
      <c r="Q3997" s="111" t="str">
        <f>IFERROR(IF($C3997=Q$2,$G3997*VLOOKUP($F3997,Listen!$B$5:$G$95,$J3997+1,FALSE)/VLOOKUP(Q$2,Listen!$B$5:$G$95,$J3997+1,FALSE),"-")*IF($D3997="Abgabe",0,1),"")</f>
        <v/>
      </c>
      <c r="R3997" s="111" t="str">
        <f>IFERROR(IF($C3997=R$2,$G3997*VLOOKUP($F3997,Listen!$B$5:$G$95,$J3997+1,FALSE)/VLOOKUP(R$2,Listen!$B$5:$G$95,$J3997+1,FALSE),"-")*IF($D3997="Abgabe",0,1),"")</f>
        <v/>
      </c>
    </row>
    <row r="3998" spans="2:18">
      <c r="B3998" s="130"/>
      <c r="C3998" s="95" t="str">
        <f>IFERROR(YEAR(VLOOKUP($B3998,A_Stammdaten!$B$18:$G$218,3,FALSE)),"")</f>
        <v/>
      </c>
      <c r="D3998" s="95" t="str">
        <f>IFERROR(VLOOKUP($B3998,A_Stammdaten!$B$18:$G$218,6,FALSE),"")</f>
        <v/>
      </c>
      <c r="E3998" s="131"/>
      <c r="F3998" s="130"/>
      <c r="G3998" s="130"/>
      <c r="H3998" s="96"/>
      <c r="I3998" s="105" t="str">
        <f>IFERROR(VLOOKUP($E3998,Listen!$I$5:$K$41,2,FALSE),"")</f>
        <v/>
      </c>
      <c r="J3998" s="105" t="str">
        <f>IFERROR(VLOOKUP($E3998,Listen!$I$5:$K$41,3,FALSE),"")</f>
        <v/>
      </c>
      <c r="K3998" s="111" t="str">
        <f>IFERROR(IF($C3998=K$2,$G3998*VLOOKUP($F3998,Listen!$B$5:$G$95,$J3998+1,FALSE)/VLOOKUP(K$2,Listen!$B$5:$G$95,$J3998+1,FALSE),"-")*IF($D3998="Abgabe",0,1),"")</f>
        <v/>
      </c>
      <c r="L3998" s="111" t="str">
        <f>IFERROR(IF($C3998=L$2,$G3998*VLOOKUP($F3998,Listen!$B$5:$G$95,$J3998+1,FALSE)/VLOOKUP(L$2,Listen!$B$5:$G$95,$J3998+1,FALSE),"-")*IF($D3998="Abgabe",0,1),"")</f>
        <v/>
      </c>
      <c r="M3998" s="111" t="str">
        <f>IFERROR(IF($C3998=M$2,$G3998*VLOOKUP($F3998,Listen!$B$5:$G$95,$J3998+1,FALSE)/VLOOKUP(M$2,Listen!$B$5:$G$95,$J3998+1,FALSE),"-")*IF($D3998="Abgabe",0,1),"")</f>
        <v/>
      </c>
      <c r="N3998" s="111" t="str">
        <f>IFERROR(IF($C3998=N$2,$G3998*VLOOKUP($F3998,Listen!$B$5:$G$95,$J3998+1,FALSE)/VLOOKUP(N$2,Listen!$B$5:$G$95,$J3998+1,FALSE),"-")*IF($D3998="Abgabe",0,1),"")</f>
        <v/>
      </c>
      <c r="O3998" s="111" t="str">
        <f>IFERROR(IF($C3998=O$2,$G3998*VLOOKUP($F3998,Listen!$B$5:$G$95,$J3998+1,FALSE)/VLOOKUP(O$2,Listen!$B$5:$G$95,$J3998+1,FALSE),"-")*IF($D3998="Abgabe",0,1),"")</f>
        <v/>
      </c>
      <c r="P3998" s="111" t="str">
        <f>IFERROR(IF($C3998=P$2,$G3998*VLOOKUP($F3998,Listen!$B$5:$G$95,$J3998+1,FALSE)/VLOOKUP(P$2,Listen!$B$5:$G$95,$J3998+1,FALSE),"-")*IF($D3998="Abgabe",0,1),"")</f>
        <v/>
      </c>
      <c r="Q3998" s="111" t="str">
        <f>IFERROR(IF($C3998=Q$2,$G3998*VLOOKUP($F3998,Listen!$B$5:$G$95,$J3998+1,FALSE)/VLOOKUP(Q$2,Listen!$B$5:$G$95,$J3998+1,FALSE),"-")*IF($D3998="Abgabe",0,1),"")</f>
        <v/>
      </c>
      <c r="R3998" s="111" t="str">
        <f>IFERROR(IF($C3998=R$2,$G3998*VLOOKUP($F3998,Listen!$B$5:$G$95,$J3998+1,FALSE)/VLOOKUP(R$2,Listen!$B$5:$G$95,$J3998+1,FALSE),"-")*IF($D3998="Abgabe",0,1),"")</f>
        <v/>
      </c>
    </row>
    <row r="3999" spans="2:18">
      <c r="B3999" s="130"/>
      <c r="C3999" s="95" t="str">
        <f>IFERROR(YEAR(VLOOKUP($B3999,A_Stammdaten!$B$18:$G$218,3,FALSE)),"")</f>
        <v/>
      </c>
      <c r="D3999" s="95" t="str">
        <f>IFERROR(VLOOKUP($B3999,A_Stammdaten!$B$18:$G$218,6,FALSE),"")</f>
        <v/>
      </c>
      <c r="E3999" s="131"/>
      <c r="F3999" s="130"/>
      <c r="G3999" s="130"/>
      <c r="H3999" s="96"/>
      <c r="I3999" s="105" t="str">
        <f>IFERROR(VLOOKUP($E3999,Listen!$I$5:$K$41,2,FALSE),"")</f>
        <v/>
      </c>
      <c r="J3999" s="105" t="str">
        <f>IFERROR(VLOOKUP($E3999,Listen!$I$5:$K$41,3,FALSE),"")</f>
        <v/>
      </c>
      <c r="K3999" s="111" t="str">
        <f>IFERROR(IF($C3999=K$2,$G3999*VLOOKUP($F3999,Listen!$B$5:$G$95,$J3999+1,FALSE)/VLOOKUP(K$2,Listen!$B$5:$G$95,$J3999+1,FALSE),"-")*IF($D3999="Abgabe",0,1),"")</f>
        <v/>
      </c>
      <c r="L3999" s="111" t="str">
        <f>IFERROR(IF($C3999=L$2,$G3999*VLOOKUP($F3999,Listen!$B$5:$G$95,$J3999+1,FALSE)/VLOOKUP(L$2,Listen!$B$5:$G$95,$J3999+1,FALSE),"-")*IF($D3999="Abgabe",0,1),"")</f>
        <v/>
      </c>
      <c r="M3999" s="111" t="str">
        <f>IFERROR(IF($C3999=M$2,$G3999*VLOOKUP($F3999,Listen!$B$5:$G$95,$J3999+1,FALSE)/VLOOKUP(M$2,Listen!$B$5:$G$95,$J3999+1,FALSE),"-")*IF($D3999="Abgabe",0,1),"")</f>
        <v/>
      </c>
      <c r="N3999" s="111" t="str">
        <f>IFERROR(IF($C3999=N$2,$G3999*VLOOKUP($F3999,Listen!$B$5:$G$95,$J3999+1,FALSE)/VLOOKUP(N$2,Listen!$B$5:$G$95,$J3999+1,FALSE),"-")*IF($D3999="Abgabe",0,1),"")</f>
        <v/>
      </c>
      <c r="O3999" s="111" t="str">
        <f>IFERROR(IF($C3999=O$2,$G3999*VLOOKUP($F3999,Listen!$B$5:$G$95,$J3999+1,FALSE)/VLOOKUP(O$2,Listen!$B$5:$G$95,$J3999+1,FALSE),"-")*IF($D3999="Abgabe",0,1),"")</f>
        <v/>
      </c>
      <c r="P3999" s="111" t="str">
        <f>IFERROR(IF($C3999=P$2,$G3999*VLOOKUP($F3999,Listen!$B$5:$G$95,$J3999+1,FALSE)/VLOOKUP(P$2,Listen!$B$5:$G$95,$J3999+1,FALSE),"-")*IF($D3999="Abgabe",0,1),"")</f>
        <v/>
      </c>
      <c r="Q3999" s="111" t="str">
        <f>IFERROR(IF($C3999=Q$2,$G3999*VLOOKUP($F3999,Listen!$B$5:$G$95,$J3999+1,FALSE)/VLOOKUP(Q$2,Listen!$B$5:$G$95,$J3999+1,FALSE),"-")*IF($D3999="Abgabe",0,1),"")</f>
        <v/>
      </c>
      <c r="R3999" s="111" t="str">
        <f>IFERROR(IF($C3999=R$2,$G3999*VLOOKUP($F3999,Listen!$B$5:$G$95,$J3999+1,FALSE)/VLOOKUP(R$2,Listen!$B$5:$G$95,$J3999+1,FALSE),"-")*IF($D3999="Abgabe",0,1),"")</f>
        <v/>
      </c>
    </row>
    <row r="4000" spans="2:18">
      <c r="B4000" s="130"/>
      <c r="C4000" s="95" t="str">
        <f>IFERROR(YEAR(VLOOKUP($B4000,A_Stammdaten!$B$18:$G$218,3,FALSE)),"")</f>
        <v/>
      </c>
      <c r="D4000" s="95" t="str">
        <f>IFERROR(VLOOKUP($B4000,A_Stammdaten!$B$18:$G$218,6,FALSE),"")</f>
        <v/>
      </c>
      <c r="E4000" s="131"/>
      <c r="F4000" s="130"/>
      <c r="G4000" s="130"/>
      <c r="H4000" s="96"/>
      <c r="I4000" s="105" t="str">
        <f>IFERROR(VLOOKUP($E4000,Listen!$I$5:$K$41,2,FALSE),"")</f>
        <v/>
      </c>
      <c r="J4000" s="105" t="str">
        <f>IFERROR(VLOOKUP($E4000,Listen!$I$5:$K$41,3,FALSE),"")</f>
        <v/>
      </c>
      <c r="K4000" s="111" t="str">
        <f>IFERROR(IF($C4000=K$2,$G4000*VLOOKUP($F4000,Listen!$B$5:$G$95,$J4000+1,FALSE)/VLOOKUP(K$2,Listen!$B$5:$G$95,$J4000+1,FALSE),"-")*IF($D4000="Abgabe",0,1),"")</f>
        <v/>
      </c>
      <c r="L4000" s="111" t="str">
        <f>IFERROR(IF($C4000=L$2,$G4000*VLOOKUP($F4000,Listen!$B$5:$G$95,$J4000+1,FALSE)/VLOOKUP(L$2,Listen!$B$5:$G$95,$J4000+1,FALSE),"-")*IF($D4000="Abgabe",0,1),"")</f>
        <v/>
      </c>
      <c r="M4000" s="111" t="str">
        <f>IFERROR(IF($C4000=M$2,$G4000*VLOOKUP($F4000,Listen!$B$5:$G$95,$J4000+1,FALSE)/VLOOKUP(M$2,Listen!$B$5:$G$95,$J4000+1,FALSE),"-")*IF($D4000="Abgabe",0,1),"")</f>
        <v/>
      </c>
      <c r="N4000" s="111" t="str">
        <f>IFERROR(IF($C4000=N$2,$G4000*VLOOKUP($F4000,Listen!$B$5:$G$95,$J4000+1,FALSE)/VLOOKUP(N$2,Listen!$B$5:$G$95,$J4000+1,FALSE),"-")*IF($D4000="Abgabe",0,1),"")</f>
        <v/>
      </c>
      <c r="O4000" s="111" t="str">
        <f>IFERROR(IF($C4000=O$2,$G4000*VLOOKUP($F4000,Listen!$B$5:$G$95,$J4000+1,FALSE)/VLOOKUP(O$2,Listen!$B$5:$G$95,$J4000+1,FALSE),"-")*IF($D4000="Abgabe",0,1),"")</f>
        <v/>
      </c>
      <c r="P4000" s="111" t="str">
        <f>IFERROR(IF($C4000=P$2,$G4000*VLOOKUP($F4000,Listen!$B$5:$G$95,$J4000+1,FALSE)/VLOOKUP(P$2,Listen!$B$5:$G$95,$J4000+1,FALSE),"-")*IF($D4000="Abgabe",0,1),"")</f>
        <v/>
      </c>
      <c r="Q4000" s="111" t="str">
        <f>IFERROR(IF($C4000=Q$2,$G4000*VLOOKUP($F4000,Listen!$B$5:$G$95,$J4000+1,FALSE)/VLOOKUP(Q$2,Listen!$B$5:$G$95,$J4000+1,FALSE),"-")*IF($D4000="Abgabe",0,1),"")</f>
        <v/>
      </c>
      <c r="R4000" s="111" t="str">
        <f>IFERROR(IF($C4000=R$2,$G4000*VLOOKUP($F4000,Listen!$B$5:$G$95,$J4000+1,FALSE)/VLOOKUP(R$2,Listen!$B$5:$G$95,$J4000+1,FALSE),"-")*IF($D4000="Abgabe",0,1),"")</f>
        <v/>
      </c>
    </row>
    <row r="4001" spans="2:18">
      <c r="B4001" s="130"/>
      <c r="C4001" s="95" t="str">
        <f>IFERROR(YEAR(VLOOKUP($B4001,A_Stammdaten!$B$18:$G$218,3,FALSE)),"")</f>
        <v/>
      </c>
      <c r="D4001" s="95" t="str">
        <f>IFERROR(VLOOKUP($B4001,A_Stammdaten!$B$18:$G$218,6,FALSE),"")</f>
        <v/>
      </c>
      <c r="E4001" s="131"/>
      <c r="F4001" s="130"/>
      <c r="G4001" s="130"/>
      <c r="H4001" s="96"/>
      <c r="I4001" s="105" t="str">
        <f>IFERROR(VLOOKUP($E4001,Listen!$I$5:$K$41,2,FALSE),"")</f>
        <v/>
      </c>
      <c r="J4001" s="105" t="str">
        <f>IFERROR(VLOOKUP($E4001,Listen!$I$5:$K$41,3,FALSE),"")</f>
        <v/>
      </c>
      <c r="K4001" s="111" t="str">
        <f>IFERROR(IF($C4001=K$2,$G4001*VLOOKUP($F4001,Listen!$B$5:$G$95,$J4001+1,FALSE)/VLOOKUP(K$2,Listen!$B$5:$G$95,$J4001+1,FALSE),"-")*IF($D4001="Abgabe",0,1),"")</f>
        <v/>
      </c>
      <c r="L4001" s="111" t="str">
        <f>IFERROR(IF($C4001=L$2,$G4001*VLOOKUP($F4001,Listen!$B$5:$G$95,$J4001+1,FALSE)/VLOOKUP(L$2,Listen!$B$5:$G$95,$J4001+1,FALSE),"-")*IF($D4001="Abgabe",0,1),"")</f>
        <v/>
      </c>
      <c r="M4001" s="111" t="str">
        <f>IFERROR(IF($C4001=M$2,$G4001*VLOOKUP($F4001,Listen!$B$5:$G$95,$J4001+1,FALSE)/VLOOKUP(M$2,Listen!$B$5:$G$95,$J4001+1,FALSE),"-")*IF($D4001="Abgabe",0,1),"")</f>
        <v/>
      </c>
      <c r="N4001" s="111" t="str">
        <f>IFERROR(IF($C4001=N$2,$G4001*VLOOKUP($F4001,Listen!$B$5:$G$95,$J4001+1,FALSE)/VLOOKUP(N$2,Listen!$B$5:$G$95,$J4001+1,FALSE),"-")*IF($D4001="Abgabe",0,1),"")</f>
        <v/>
      </c>
      <c r="O4001" s="111" t="str">
        <f>IFERROR(IF($C4001=O$2,$G4001*VLOOKUP($F4001,Listen!$B$5:$G$95,$J4001+1,FALSE)/VLOOKUP(O$2,Listen!$B$5:$G$95,$J4001+1,FALSE),"-")*IF($D4001="Abgabe",0,1),"")</f>
        <v/>
      </c>
      <c r="P4001" s="111" t="str">
        <f>IFERROR(IF($C4001=P$2,$G4001*VLOOKUP($F4001,Listen!$B$5:$G$95,$J4001+1,FALSE)/VLOOKUP(P$2,Listen!$B$5:$G$95,$J4001+1,FALSE),"-")*IF($D4001="Abgabe",0,1),"")</f>
        <v/>
      </c>
      <c r="Q4001" s="111" t="str">
        <f>IFERROR(IF($C4001=Q$2,$G4001*VLOOKUP($F4001,Listen!$B$5:$G$95,$J4001+1,FALSE)/VLOOKUP(Q$2,Listen!$B$5:$G$95,$J4001+1,FALSE),"-")*IF($D4001="Abgabe",0,1),"")</f>
        <v/>
      </c>
      <c r="R4001" s="111" t="str">
        <f>IFERROR(IF($C4001=R$2,$G4001*VLOOKUP($F4001,Listen!$B$5:$G$95,$J4001+1,FALSE)/VLOOKUP(R$2,Listen!$B$5:$G$95,$J4001+1,FALSE),"-")*IF($D4001="Abgabe",0,1),"")</f>
        <v/>
      </c>
    </row>
    <row r="4002" spans="2:18">
      <c r="B4002" s="130"/>
      <c r="C4002" s="95" t="str">
        <f>IFERROR(YEAR(VLOOKUP($B4002,A_Stammdaten!$B$18:$G$218,3,FALSE)),"")</f>
        <v/>
      </c>
      <c r="D4002" s="95" t="str">
        <f>IFERROR(VLOOKUP($B4002,A_Stammdaten!$B$18:$G$218,6,FALSE),"")</f>
        <v/>
      </c>
      <c r="E4002" s="131"/>
      <c r="F4002" s="130"/>
      <c r="G4002" s="130"/>
      <c r="H4002" s="96"/>
      <c r="I4002" s="105" t="str">
        <f>IFERROR(VLOOKUP($E4002,Listen!$I$5:$K$41,2,FALSE),"")</f>
        <v/>
      </c>
      <c r="J4002" s="105" t="str">
        <f>IFERROR(VLOOKUP($E4002,Listen!$I$5:$K$41,3,FALSE),"")</f>
        <v/>
      </c>
      <c r="K4002" s="111" t="str">
        <f>IFERROR(IF($C4002=K$2,$G4002*VLOOKUP($F4002,Listen!$B$5:$G$95,$J4002+1,FALSE)/VLOOKUP(K$2,Listen!$B$5:$G$95,$J4002+1,FALSE),"-")*IF($D4002="Abgabe",0,1),"")</f>
        <v/>
      </c>
      <c r="L4002" s="111" t="str">
        <f>IFERROR(IF($C4002=L$2,$G4002*VLOOKUP($F4002,Listen!$B$5:$G$95,$J4002+1,FALSE)/VLOOKUP(L$2,Listen!$B$5:$G$95,$J4002+1,FALSE),"-")*IF($D4002="Abgabe",0,1),"")</f>
        <v/>
      </c>
      <c r="M4002" s="111" t="str">
        <f>IFERROR(IF($C4002=M$2,$G4002*VLOOKUP($F4002,Listen!$B$5:$G$95,$J4002+1,FALSE)/VLOOKUP(M$2,Listen!$B$5:$G$95,$J4002+1,FALSE),"-")*IF($D4002="Abgabe",0,1),"")</f>
        <v/>
      </c>
      <c r="N4002" s="111" t="str">
        <f>IFERROR(IF($C4002=N$2,$G4002*VLOOKUP($F4002,Listen!$B$5:$G$95,$J4002+1,FALSE)/VLOOKUP(N$2,Listen!$B$5:$G$95,$J4002+1,FALSE),"-")*IF($D4002="Abgabe",0,1),"")</f>
        <v/>
      </c>
      <c r="O4002" s="111" t="str">
        <f>IFERROR(IF($C4002=O$2,$G4002*VLOOKUP($F4002,Listen!$B$5:$G$95,$J4002+1,FALSE)/VLOOKUP(O$2,Listen!$B$5:$G$95,$J4002+1,FALSE),"-")*IF($D4002="Abgabe",0,1),"")</f>
        <v/>
      </c>
      <c r="P4002" s="111" t="str">
        <f>IFERROR(IF($C4002=P$2,$G4002*VLOOKUP($F4002,Listen!$B$5:$G$95,$J4002+1,FALSE)/VLOOKUP(P$2,Listen!$B$5:$G$95,$J4002+1,FALSE),"-")*IF($D4002="Abgabe",0,1),"")</f>
        <v/>
      </c>
      <c r="Q4002" s="111" t="str">
        <f>IFERROR(IF($C4002=Q$2,$G4002*VLOOKUP($F4002,Listen!$B$5:$G$95,$J4002+1,FALSE)/VLOOKUP(Q$2,Listen!$B$5:$G$95,$J4002+1,FALSE),"-")*IF($D4002="Abgabe",0,1),"")</f>
        <v/>
      </c>
      <c r="R4002" s="111" t="str">
        <f>IFERROR(IF($C4002=R$2,$G4002*VLOOKUP($F4002,Listen!$B$5:$G$95,$J4002+1,FALSE)/VLOOKUP(R$2,Listen!$B$5:$G$95,$J4002+1,FALSE),"-")*IF($D4002="Abgabe",0,1),"")</f>
        <v/>
      </c>
    </row>
    <row r="4003" spans="2:18">
      <c r="B4003" s="130"/>
      <c r="C4003" s="95" t="str">
        <f>IFERROR(YEAR(VLOOKUP($B4003,A_Stammdaten!$B$18:$G$218,3,FALSE)),"")</f>
        <v/>
      </c>
      <c r="D4003" s="95" t="str">
        <f>IFERROR(VLOOKUP($B4003,A_Stammdaten!$B$18:$G$218,6,FALSE),"")</f>
        <v/>
      </c>
      <c r="E4003" s="131"/>
      <c r="F4003" s="130"/>
      <c r="G4003" s="130"/>
      <c r="H4003" s="96"/>
      <c r="I4003" s="105" t="str">
        <f>IFERROR(VLOOKUP($E4003,Listen!$I$5:$K$41,2,FALSE),"")</f>
        <v/>
      </c>
      <c r="J4003" s="105" t="str">
        <f>IFERROR(VLOOKUP($E4003,Listen!$I$5:$K$41,3,FALSE),"")</f>
        <v/>
      </c>
      <c r="K4003" s="111" t="str">
        <f>IFERROR(IF($C4003=K$2,$G4003*VLOOKUP($F4003,Listen!$B$5:$G$95,$J4003+1,FALSE)/VLOOKUP(K$2,Listen!$B$5:$G$95,$J4003+1,FALSE),"-")*IF($D4003="Abgabe",0,1),"")</f>
        <v/>
      </c>
      <c r="L4003" s="111" t="str">
        <f>IFERROR(IF($C4003=L$2,$G4003*VLOOKUP($F4003,Listen!$B$5:$G$95,$J4003+1,FALSE)/VLOOKUP(L$2,Listen!$B$5:$G$95,$J4003+1,FALSE),"-")*IF($D4003="Abgabe",0,1),"")</f>
        <v/>
      </c>
      <c r="M4003" s="111" t="str">
        <f>IFERROR(IF($C4003=M$2,$G4003*VLOOKUP($F4003,Listen!$B$5:$G$95,$J4003+1,FALSE)/VLOOKUP(M$2,Listen!$B$5:$G$95,$J4003+1,FALSE),"-")*IF($D4003="Abgabe",0,1),"")</f>
        <v/>
      </c>
      <c r="N4003" s="111" t="str">
        <f>IFERROR(IF($C4003=N$2,$G4003*VLOOKUP($F4003,Listen!$B$5:$G$95,$J4003+1,FALSE)/VLOOKUP(N$2,Listen!$B$5:$G$95,$J4003+1,FALSE),"-")*IF($D4003="Abgabe",0,1),"")</f>
        <v/>
      </c>
      <c r="O4003" s="111" t="str">
        <f>IFERROR(IF($C4003=O$2,$G4003*VLOOKUP($F4003,Listen!$B$5:$G$95,$J4003+1,FALSE)/VLOOKUP(O$2,Listen!$B$5:$G$95,$J4003+1,FALSE),"-")*IF($D4003="Abgabe",0,1),"")</f>
        <v/>
      </c>
      <c r="P4003" s="111" t="str">
        <f>IFERROR(IF($C4003=P$2,$G4003*VLOOKUP($F4003,Listen!$B$5:$G$95,$J4003+1,FALSE)/VLOOKUP(P$2,Listen!$B$5:$G$95,$J4003+1,FALSE),"-")*IF($D4003="Abgabe",0,1),"")</f>
        <v/>
      </c>
      <c r="Q4003" s="111" t="str">
        <f>IFERROR(IF($C4003=Q$2,$G4003*VLOOKUP($F4003,Listen!$B$5:$G$95,$J4003+1,FALSE)/VLOOKUP(Q$2,Listen!$B$5:$G$95,$J4003+1,FALSE),"-")*IF($D4003="Abgabe",0,1),"")</f>
        <v/>
      </c>
      <c r="R4003" s="111" t="str">
        <f>IFERROR(IF($C4003=R$2,$G4003*VLOOKUP($F4003,Listen!$B$5:$G$95,$J4003+1,FALSE)/VLOOKUP(R$2,Listen!$B$5:$G$95,$J4003+1,FALSE),"-")*IF($D4003="Abgabe",0,1),"")</f>
        <v/>
      </c>
    </row>
    <row r="4004" spans="2:18">
      <c r="B4004" s="130"/>
      <c r="C4004" s="95" t="str">
        <f>IFERROR(YEAR(VLOOKUP($B4004,A_Stammdaten!$B$18:$G$218,3,FALSE)),"")</f>
        <v/>
      </c>
      <c r="D4004" s="95" t="str">
        <f>IFERROR(VLOOKUP($B4004,A_Stammdaten!$B$18:$G$218,6,FALSE),"")</f>
        <v/>
      </c>
      <c r="E4004" s="131"/>
      <c r="F4004" s="130"/>
      <c r="G4004" s="130"/>
      <c r="H4004" s="96"/>
      <c r="I4004" s="105" t="str">
        <f>IFERROR(VLOOKUP($E4004,Listen!$I$5:$K$41,2,FALSE),"")</f>
        <v/>
      </c>
      <c r="J4004" s="105" t="str">
        <f>IFERROR(VLOOKUP($E4004,Listen!$I$5:$K$41,3,FALSE),"")</f>
        <v/>
      </c>
      <c r="K4004" s="111" t="str">
        <f>IFERROR(IF($C4004=K$2,$G4004*VLOOKUP($F4004,Listen!$B$5:$G$95,$J4004+1,FALSE)/VLOOKUP(K$2,Listen!$B$5:$G$95,$J4004+1,FALSE),"-")*IF($D4004="Abgabe",0,1),"")</f>
        <v/>
      </c>
      <c r="L4004" s="111" t="str">
        <f>IFERROR(IF($C4004=L$2,$G4004*VLOOKUP($F4004,Listen!$B$5:$G$95,$J4004+1,FALSE)/VLOOKUP(L$2,Listen!$B$5:$G$95,$J4004+1,FALSE),"-")*IF($D4004="Abgabe",0,1),"")</f>
        <v/>
      </c>
      <c r="M4004" s="111" t="str">
        <f>IFERROR(IF($C4004=M$2,$G4004*VLOOKUP($F4004,Listen!$B$5:$G$95,$J4004+1,FALSE)/VLOOKUP(M$2,Listen!$B$5:$G$95,$J4004+1,FALSE),"-")*IF($D4004="Abgabe",0,1),"")</f>
        <v/>
      </c>
      <c r="N4004" s="111" t="str">
        <f>IFERROR(IF($C4004=N$2,$G4004*VLOOKUP($F4004,Listen!$B$5:$G$95,$J4004+1,FALSE)/VLOOKUP(N$2,Listen!$B$5:$G$95,$J4004+1,FALSE),"-")*IF($D4004="Abgabe",0,1),"")</f>
        <v/>
      </c>
      <c r="O4004" s="111" t="str">
        <f>IFERROR(IF($C4004=O$2,$G4004*VLOOKUP($F4004,Listen!$B$5:$G$95,$J4004+1,FALSE)/VLOOKUP(O$2,Listen!$B$5:$G$95,$J4004+1,FALSE),"-")*IF($D4004="Abgabe",0,1),"")</f>
        <v/>
      </c>
      <c r="P4004" s="111" t="str">
        <f>IFERROR(IF($C4004=P$2,$G4004*VLOOKUP($F4004,Listen!$B$5:$G$95,$J4004+1,FALSE)/VLOOKUP(P$2,Listen!$B$5:$G$95,$J4004+1,FALSE),"-")*IF($D4004="Abgabe",0,1),"")</f>
        <v/>
      </c>
      <c r="Q4004" s="111" t="str">
        <f>IFERROR(IF($C4004=Q$2,$G4004*VLOOKUP($F4004,Listen!$B$5:$G$95,$J4004+1,FALSE)/VLOOKUP(Q$2,Listen!$B$5:$G$95,$J4004+1,FALSE),"-")*IF($D4004="Abgabe",0,1),"")</f>
        <v/>
      </c>
      <c r="R4004" s="111" t="str">
        <f>IFERROR(IF($C4004=R$2,$G4004*VLOOKUP($F4004,Listen!$B$5:$G$95,$J4004+1,FALSE)/VLOOKUP(R$2,Listen!$B$5:$G$95,$J4004+1,FALSE),"-")*IF($D4004="Abgabe",0,1),"")</f>
        <v/>
      </c>
    </row>
    <row r="4005" spans="2:18">
      <c r="B4005" s="130"/>
      <c r="C4005" s="95" t="str">
        <f>IFERROR(YEAR(VLOOKUP($B4005,A_Stammdaten!$B$18:$G$218,3,FALSE)),"")</f>
        <v/>
      </c>
      <c r="D4005" s="95" t="str">
        <f>IFERROR(VLOOKUP($B4005,A_Stammdaten!$B$18:$G$218,6,FALSE),"")</f>
        <v/>
      </c>
      <c r="E4005" s="131"/>
      <c r="F4005" s="130"/>
      <c r="G4005" s="130"/>
      <c r="H4005" s="96"/>
      <c r="I4005" s="105" t="str">
        <f>IFERROR(VLOOKUP($E4005,Listen!$I$5:$K$41,2,FALSE),"")</f>
        <v/>
      </c>
      <c r="J4005" s="105" t="str">
        <f>IFERROR(VLOOKUP($E4005,Listen!$I$5:$K$41,3,FALSE),"")</f>
        <v/>
      </c>
      <c r="K4005" s="111" t="str">
        <f>IFERROR(IF($C4005=K$2,$G4005*VLOOKUP($F4005,Listen!$B$5:$G$95,$J4005+1,FALSE)/VLOOKUP(K$2,Listen!$B$5:$G$95,$J4005+1,FALSE),"-")*IF($D4005="Abgabe",0,1),"")</f>
        <v/>
      </c>
      <c r="L4005" s="111" t="str">
        <f>IFERROR(IF($C4005=L$2,$G4005*VLOOKUP($F4005,Listen!$B$5:$G$95,$J4005+1,FALSE)/VLOOKUP(L$2,Listen!$B$5:$G$95,$J4005+1,FALSE),"-")*IF($D4005="Abgabe",0,1),"")</f>
        <v/>
      </c>
      <c r="M4005" s="111" t="str">
        <f>IFERROR(IF($C4005=M$2,$G4005*VLOOKUP($F4005,Listen!$B$5:$G$95,$J4005+1,FALSE)/VLOOKUP(M$2,Listen!$B$5:$G$95,$J4005+1,FALSE),"-")*IF($D4005="Abgabe",0,1),"")</f>
        <v/>
      </c>
      <c r="N4005" s="111" t="str">
        <f>IFERROR(IF($C4005=N$2,$G4005*VLOOKUP($F4005,Listen!$B$5:$G$95,$J4005+1,FALSE)/VLOOKUP(N$2,Listen!$B$5:$G$95,$J4005+1,FALSE),"-")*IF($D4005="Abgabe",0,1),"")</f>
        <v/>
      </c>
      <c r="O4005" s="111" t="str">
        <f>IFERROR(IF($C4005=O$2,$G4005*VLOOKUP($F4005,Listen!$B$5:$G$95,$J4005+1,FALSE)/VLOOKUP(O$2,Listen!$B$5:$G$95,$J4005+1,FALSE),"-")*IF($D4005="Abgabe",0,1),"")</f>
        <v/>
      </c>
      <c r="P4005" s="111" t="str">
        <f>IFERROR(IF($C4005=P$2,$G4005*VLOOKUP($F4005,Listen!$B$5:$G$95,$J4005+1,FALSE)/VLOOKUP(P$2,Listen!$B$5:$G$95,$J4005+1,FALSE),"-")*IF($D4005="Abgabe",0,1),"")</f>
        <v/>
      </c>
      <c r="Q4005" s="111" t="str">
        <f>IFERROR(IF($C4005=Q$2,$G4005*VLOOKUP($F4005,Listen!$B$5:$G$95,$J4005+1,FALSE)/VLOOKUP(Q$2,Listen!$B$5:$G$95,$J4005+1,FALSE),"-")*IF($D4005="Abgabe",0,1),"")</f>
        <v/>
      </c>
      <c r="R4005" s="111" t="str">
        <f>IFERROR(IF($C4005=R$2,$G4005*VLOOKUP($F4005,Listen!$B$5:$G$95,$J4005+1,FALSE)/VLOOKUP(R$2,Listen!$B$5:$G$95,$J4005+1,FALSE),"-")*IF($D4005="Abgabe",0,1),"")</f>
        <v/>
      </c>
    </row>
    <row r="4006" spans="2:18">
      <c r="B4006" s="130"/>
      <c r="C4006" s="95" t="str">
        <f>IFERROR(YEAR(VLOOKUP($B4006,A_Stammdaten!$B$18:$G$218,3,FALSE)),"")</f>
        <v/>
      </c>
      <c r="D4006" s="95" t="str">
        <f>IFERROR(VLOOKUP($B4006,A_Stammdaten!$B$18:$G$218,6,FALSE),"")</f>
        <v/>
      </c>
      <c r="E4006" s="131"/>
      <c r="F4006" s="130"/>
      <c r="G4006" s="130"/>
      <c r="H4006" s="96"/>
      <c r="I4006" s="105" t="str">
        <f>IFERROR(VLOOKUP($E4006,Listen!$I$5:$K$41,2,FALSE),"")</f>
        <v/>
      </c>
      <c r="J4006" s="105" t="str">
        <f>IFERROR(VLOOKUP($E4006,Listen!$I$5:$K$41,3,FALSE),"")</f>
        <v/>
      </c>
      <c r="K4006" s="111" t="str">
        <f>IFERROR(IF($C4006=K$2,$G4006*VLOOKUP($F4006,Listen!$B$5:$G$95,$J4006+1,FALSE)/VLOOKUP(K$2,Listen!$B$5:$G$95,$J4006+1,FALSE),"-")*IF($D4006="Abgabe",0,1),"")</f>
        <v/>
      </c>
      <c r="L4006" s="111" t="str">
        <f>IFERROR(IF($C4006=L$2,$G4006*VLOOKUP($F4006,Listen!$B$5:$G$95,$J4006+1,FALSE)/VLOOKUP(L$2,Listen!$B$5:$G$95,$J4006+1,FALSE),"-")*IF($D4006="Abgabe",0,1),"")</f>
        <v/>
      </c>
      <c r="M4006" s="111" t="str">
        <f>IFERROR(IF($C4006=M$2,$G4006*VLOOKUP($F4006,Listen!$B$5:$G$95,$J4006+1,FALSE)/VLOOKUP(M$2,Listen!$B$5:$G$95,$J4006+1,FALSE),"-")*IF($D4006="Abgabe",0,1),"")</f>
        <v/>
      </c>
      <c r="N4006" s="111" t="str">
        <f>IFERROR(IF($C4006=N$2,$G4006*VLOOKUP($F4006,Listen!$B$5:$G$95,$J4006+1,FALSE)/VLOOKUP(N$2,Listen!$B$5:$G$95,$J4006+1,FALSE),"-")*IF($D4006="Abgabe",0,1),"")</f>
        <v/>
      </c>
      <c r="O4006" s="111" t="str">
        <f>IFERROR(IF($C4006=O$2,$G4006*VLOOKUP($F4006,Listen!$B$5:$G$95,$J4006+1,FALSE)/VLOOKUP(O$2,Listen!$B$5:$G$95,$J4006+1,FALSE),"-")*IF($D4006="Abgabe",0,1),"")</f>
        <v/>
      </c>
      <c r="P4006" s="111" t="str">
        <f>IFERROR(IF($C4006=P$2,$G4006*VLOOKUP($F4006,Listen!$B$5:$G$95,$J4006+1,FALSE)/VLOOKUP(P$2,Listen!$B$5:$G$95,$J4006+1,FALSE),"-")*IF($D4006="Abgabe",0,1),"")</f>
        <v/>
      </c>
      <c r="Q4006" s="111" t="str">
        <f>IFERROR(IF($C4006=Q$2,$G4006*VLOOKUP($F4006,Listen!$B$5:$G$95,$J4006+1,FALSE)/VLOOKUP(Q$2,Listen!$B$5:$G$95,$J4006+1,FALSE),"-")*IF($D4006="Abgabe",0,1),"")</f>
        <v/>
      </c>
      <c r="R4006" s="111" t="str">
        <f>IFERROR(IF($C4006=R$2,$G4006*VLOOKUP($F4006,Listen!$B$5:$G$95,$J4006+1,FALSE)/VLOOKUP(R$2,Listen!$B$5:$G$95,$J4006+1,FALSE),"-")*IF($D4006="Abgabe",0,1),"")</f>
        <v/>
      </c>
    </row>
    <row r="4007" spans="2:18">
      <c r="B4007" s="130"/>
      <c r="C4007" s="95" t="str">
        <f>IFERROR(YEAR(VLOOKUP($B4007,A_Stammdaten!$B$18:$G$218,3,FALSE)),"")</f>
        <v/>
      </c>
      <c r="D4007" s="95" t="str">
        <f>IFERROR(VLOOKUP($B4007,A_Stammdaten!$B$18:$G$218,6,FALSE),"")</f>
        <v/>
      </c>
      <c r="E4007" s="131"/>
      <c r="F4007" s="130"/>
      <c r="G4007" s="130"/>
      <c r="H4007" s="96"/>
      <c r="I4007" s="105" t="str">
        <f>IFERROR(VLOOKUP($E4007,Listen!$I$5:$K$41,2,FALSE),"")</f>
        <v/>
      </c>
      <c r="J4007" s="105" t="str">
        <f>IFERROR(VLOOKUP($E4007,Listen!$I$5:$K$41,3,FALSE),"")</f>
        <v/>
      </c>
      <c r="K4007" s="111" t="str">
        <f>IFERROR(IF($C4007=K$2,$G4007*VLOOKUP($F4007,Listen!$B$5:$G$95,$J4007+1,FALSE)/VLOOKUP(K$2,Listen!$B$5:$G$95,$J4007+1,FALSE),"-")*IF($D4007="Abgabe",0,1),"")</f>
        <v/>
      </c>
      <c r="L4007" s="111" t="str">
        <f>IFERROR(IF($C4007=L$2,$G4007*VLOOKUP($F4007,Listen!$B$5:$G$95,$J4007+1,FALSE)/VLOOKUP(L$2,Listen!$B$5:$G$95,$J4007+1,FALSE),"-")*IF($D4007="Abgabe",0,1),"")</f>
        <v/>
      </c>
      <c r="M4007" s="111" t="str">
        <f>IFERROR(IF($C4007=M$2,$G4007*VLOOKUP($F4007,Listen!$B$5:$G$95,$J4007+1,FALSE)/VLOOKUP(M$2,Listen!$B$5:$G$95,$J4007+1,FALSE),"-")*IF($D4007="Abgabe",0,1),"")</f>
        <v/>
      </c>
      <c r="N4007" s="111" t="str">
        <f>IFERROR(IF($C4007=N$2,$G4007*VLOOKUP($F4007,Listen!$B$5:$G$95,$J4007+1,FALSE)/VLOOKUP(N$2,Listen!$B$5:$G$95,$J4007+1,FALSE),"-")*IF($D4007="Abgabe",0,1),"")</f>
        <v/>
      </c>
      <c r="O4007" s="111" t="str">
        <f>IFERROR(IF($C4007=O$2,$G4007*VLOOKUP($F4007,Listen!$B$5:$G$95,$J4007+1,FALSE)/VLOOKUP(O$2,Listen!$B$5:$G$95,$J4007+1,FALSE),"-")*IF($D4007="Abgabe",0,1),"")</f>
        <v/>
      </c>
      <c r="P4007" s="111" t="str">
        <f>IFERROR(IF($C4007=P$2,$G4007*VLOOKUP($F4007,Listen!$B$5:$G$95,$J4007+1,FALSE)/VLOOKUP(P$2,Listen!$B$5:$G$95,$J4007+1,FALSE),"-")*IF($D4007="Abgabe",0,1),"")</f>
        <v/>
      </c>
      <c r="Q4007" s="111" t="str">
        <f>IFERROR(IF($C4007=Q$2,$G4007*VLOOKUP($F4007,Listen!$B$5:$G$95,$J4007+1,FALSE)/VLOOKUP(Q$2,Listen!$B$5:$G$95,$J4007+1,FALSE),"-")*IF($D4007="Abgabe",0,1),"")</f>
        <v/>
      </c>
      <c r="R4007" s="111" t="str">
        <f>IFERROR(IF($C4007=R$2,$G4007*VLOOKUP($F4007,Listen!$B$5:$G$95,$J4007+1,FALSE)/VLOOKUP(R$2,Listen!$B$5:$G$95,$J4007+1,FALSE),"-")*IF($D4007="Abgabe",0,1),"")</f>
        <v/>
      </c>
    </row>
    <row r="4008" spans="2:18">
      <c r="B4008" s="130"/>
      <c r="C4008" s="95" t="str">
        <f>IFERROR(YEAR(VLOOKUP($B4008,A_Stammdaten!$B$18:$G$218,3,FALSE)),"")</f>
        <v/>
      </c>
      <c r="D4008" s="95" t="str">
        <f>IFERROR(VLOOKUP($B4008,A_Stammdaten!$B$18:$G$218,6,FALSE),"")</f>
        <v/>
      </c>
      <c r="E4008" s="131"/>
      <c r="F4008" s="130"/>
      <c r="G4008" s="130"/>
      <c r="H4008" s="96"/>
      <c r="I4008" s="105" t="str">
        <f>IFERROR(VLOOKUP($E4008,Listen!$I$5:$K$41,2,FALSE),"")</f>
        <v/>
      </c>
      <c r="J4008" s="105" t="str">
        <f>IFERROR(VLOOKUP($E4008,Listen!$I$5:$K$41,3,FALSE),"")</f>
        <v/>
      </c>
      <c r="K4008" s="111" t="str">
        <f>IFERROR(IF($C4008=K$2,$G4008*VLOOKUP($F4008,Listen!$B$5:$G$95,$J4008+1,FALSE)/VLOOKUP(K$2,Listen!$B$5:$G$95,$J4008+1,FALSE),"-")*IF($D4008="Abgabe",0,1),"")</f>
        <v/>
      </c>
      <c r="L4008" s="111" t="str">
        <f>IFERROR(IF($C4008=L$2,$G4008*VLOOKUP($F4008,Listen!$B$5:$G$95,$J4008+1,FALSE)/VLOOKUP(L$2,Listen!$B$5:$G$95,$J4008+1,FALSE),"-")*IF($D4008="Abgabe",0,1),"")</f>
        <v/>
      </c>
      <c r="M4008" s="111" t="str">
        <f>IFERROR(IF($C4008=M$2,$G4008*VLOOKUP($F4008,Listen!$B$5:$G$95,$J4008+1,FALSE)/VLOOKUP(M$2,Listen!$B$5:$G$95,$J4008+1,FALSE),"-")*IF($D4008="Abgabe",0,1),"")</f>
        <v/>
      </c>
      <c r="N4008" s="111" t="str">
        <f>IFERROR(IF($C4008=N$2,$G4008*VLOOKUP($F4008,Listen!$B$5:$G$95,$J4008+1,FALSE)/VLOOKUP(N$2,Listen!$B$5:$G$95,$J4008+1,FALSE),"-")*IF($D4008="Abgabe",0,1),"")</f>
        <v/>
      </c>
      <c r="O4008" s="111" t="str">
        <f>IFERROR(IF($C4008=O$2,$G4008*VLOOKUP($F4008,Listen!$B$5:$G$95,$J4008+1,FALSE)/VLOOKUP(O$2,Listen!$B$5:$G$95,$J4008+1,FALSE),"-")*IF($D4008="Abgabe",0,1),"")</f>
        <v/>
      </c>
      <c r="P4008" s="111" t="str">
        <f>IFERROR(IF($C4008=P$2,$G4008*VLOOKUP($F4008,Listen!$B$5:$G$95,$J4008+1,FALSE)/VLOOKUP(P$2,Listen!$B$5:$G$95,$J4008+1,FALSE),"-")*IF($D4008="Abgabe",0,1),"")</f>
        <v/>
      </c>
      <c r="Q4008" s="111" t="str">
        <f>IFERROR(IF($C4008=Q$2,$G4008*VLOOKUP($F4008,Listen!$B$5:$G$95,$J4008+1,FALSE)/VLOOKUP(Q$2,Listen!$B$5:$G$95,$J4008+1,FALSE),"-")*IF($D4008="Abgabe",0,1),"")</f>
        <v/>
      </c>
      <c r="R4008" s="111" t="str">
        <f>IFERROR(IF($C4008=R$2,$G4008*VLOOKUP($F4008,Listen!$B$5:$G$95,$J4008+1,FALSE)/VLOOKUP(R$2,Listen!$B$5:$G$95,$J4008+1,FALSE),"-")*IF($D4008="Abgabe",0,1),"")</f>
        <v/>
      </c>
    </row>
    <row r="4009" spans="2:18">
      <c r="B4009" s="130"/>
      <c r="C4009" s="95" t="str">
        <f>IFERROR(YEAR(VLOOKUP($B4009,A_Stammdaten!$B$18:$G$218,3,FALSE)),"")</f>
        <v/>
      </c>
      <c r="D4009" s="95" t="str">
        <f>IFERROR(VLOOKUP($B4009,A_Stammdaten!$B$18:$G$218,6,FALSE),"")</f>
        <v/>
      </c>
      <c r="E4009" s="131"/>
      <c r="F4009" s="130"/>
      <c r="G4009" s="130"/>
      <c r="H4009" s="96"/>
      <c r="I4009" s="105" t="str">
        <f>IFERROR(VLOOKUP($E4009,Listen!$I$5:$K$41,2,FALSE),"")</f>
        <v/>
      </c>
      <c r="J4009" s="105" t="str">
        <f>IFERROR(VLOOKUP($E4009,Listen!$I$5:$K$41,3,FALSE),"")</f>
        <v/>
      </c>
      <c r="K4009" s="111" t="str">
        <f>IFERROR(IF($C4009=K$2,$G4009*VLOOKUP($F4009,Listen!$B$5:$G$95,$J4009+1,FALSE)/VLOOKUP(K$2,Listen!$B$5:$G$95,$J4009+1,FALSE),"-")*IF($D4009="Abgabe",0,1),"")</f>
        <v/>
      </c>
      <c r="L4009" s="111" t="str">
        <f>IFERROR(IF($C4009=L$2,$G4009*VLOOKUP($F4009,Listen!$B$5:$G$95,$J4009+1,FALSE)/VLOOKUP(L$2,Listen!$B$5:$G$95,$J4009+1,FALSE),"-")*IF($D4009="Abgabe",0,1),"")</f>
        <v/>
      </c>
      <c r="M4009" s="111" t="str">
        <f>IFERROR(IF($C4009=M$2,$G4009*VLOOKUP($F4009,Listen!$B$5:$G$95,$J4009+1,FALSE)/VLOOKUP(M$2,Listen!$B$5:$G$95,$J4009+1,FALSE),"-")*IF($D4009="Abgabe",0,1),"")</f>
        <v/>
      </c>
      <c r="N4009" s="111" t="str">
        <f>IFERROR(IF($C4009=N$2,$G4009*VLOOKUP($F4009,Listen!$B$5:$G$95,$J4009+1,FALSE)/VLOOKUP(N$2,Listen!$B$5:$G$95,$J4009+1,FALSE),"-")*IF($D4009="Abgabe",0,1),"")</f>
        <v/>
      </c>
      <c r="O4009" s="111" t="str">
        <f>IFERROR(IF($C4009=O$2,$G4009*VLOOKUP($F4009,Listen!$B$5:$G$95,$J4009+1,FALSE)/VLOOKUP(O$2,Listen!$B$5:$G$95,$J4009+1,FALSE),"-")*IF($D4009="Abgabe",0,1),"")</f>
        <v/>
      </c>
      <c r="P4009" s="111" t="str">
        <f>IFERROR(IF($C4009=P$2,$G4009*VLOOKUP($F4009,Listen!$B$5:$G$95,$J4009+1,FALSE)/VLOOKUP(P$2,Listen!$B$5:$G$95,$J4009+1,FALSE),"-")*IF($D4009="Abgabe",0,1),"")</f>
        <v/>
      </c>
      <c r="Q4009" s="111" t="str">
        <f>IFERROR(IF($C4009=Q$2,$G4009*VLOOKUP($F4009,Listen!$B$5:$G$95,$J4009+1,FALSE)/VLOOKUP(Q$2,Listen!$B$5:$G$95,$J4009+1,FALSE),"-")*IF($D4009="Abgabe",0,1),"")</f>
        <v/>
      </c>
      <c r="R4009" s="111" t="str">
        <f>IFERROR(IF($C4009=R$2,$G4009*VLOOKUP($F4009,Listen!$B$5:$G$95,$J4009+1,FALSE)/VLOOKUP(R$2,Listen!$B$5:$G$95,$J4009+1,FALSE),"-")*IF($D4009="Abgabe",0,1),"")</f>
        <v/>
      </c>
    </row>
    <row r="4010" spans="2:18">
      <c r="B4010" s="130"/>
      <c r="C4010" s="95" t="str">
        <f>IFERROR(YEAR(VLOOKUP($B4010,A_Stammdaten!$B$18:$G$218,3,FALSE)),"")</f>
        <v/>
      </c>
      <c r="D4010" s="95" t="str">
        <f>IFERROR(VLOOKUP($B4010,A_Stammdaten!$B$18:$G$218,6,FALSE),"")</f>
        <v/>
      </c>
      <c r="E4010" s="131"/>
      <c r="F4010" s="130"/>
      <c r="G4010" s="130"/>
      <c r="H4010" s="96"/>
      <c r="I4010" s="105" t="str">
        <f>IFERROR(VLOOKUP($E4010,Listen!$I$5:$K$41,2,FALSE),"")</f>
        <v/>
      </c>
      <c r="J4010" s="105" t="str">
        <f>IFERROR(VLOOKUP($E4010,Listen!$I$5:$K$41,3,FALSE),"")</f>
        <v/>
      </c>
      <c r="K4010" s="111" t="str">
        <f>IFERROR(IF($C4010=K$2,$G4010*VLOOKUP($F4010,Listen!$B$5:$G$95,$J4010+1,FALSE)/VLOOKUP(K$2,Listen!$B$5:$G$95,$J4010+1,FALSE),"-")*IF($D4010="Abgabe",0,1),"")</f>
        <v/>
      </c>
      <c r="L4010" s="111" t="str">
        <f>IFERROR(IF($C4010=L$2,$G4010*VLOOKUP($F4010,Listen!$B$5:$G$95,$J4010+1,FALSE)/VLOOKUP(L$2,Listen!$B$5:$G$95,$J4010+1,FALSE),"-")*IF($D4010="Abgabe",0,1),"")</f>
        <v/>
      </c>
      <c r="M4010" s="111" t="str">
        <f>IFERROR(IF($C4010=M$2,$G4010*VLOOKUP($F4010,Listen!$B$5:$G$95,$J4010+1,FALSE)/VLOOKUP(M$2,Listen!$B$5:$G$95,$J4010+1,FALSE),"-")*IF($D4010="Abgabe",0,1),"")</f>
        <v/>
      </c>
      <c r="N4010" s="111" t="str">
        <f>IFERROR(IF($C4010=N$2,$G4010*VLOOKUP($F4010,Listen!$B$5:$G$95,$J4010+1,FALSE)/VLOOKUP(N$2,Listen!$B$5:$G$95,$J4010+1,FALSE),"-")*IF($D4010="Abgabe",0,1),"")</f>
        <v/>
      </c>
      <c r="O4010" s="111" t="str">
        <f>IFERROR(IF($C4010=O$2,$G4010*VLOOKUP($F4010,Listen!$B$5:$G$95,$J4010+1,FALSE)/VLOOKUP(O$2,Listen!$B$5:$G$95,$J4010+1,FALSE),"-")*IF($D4010="Abgabe",0,1),"")</f>
        <v/>
      </c>
      <c r="P4010" s="111" t="str">
        <f>IFERROR(IF($C4010=P$2,$G4010*VLOOKUP($F4010,Listen!$B$5:$G$95,$J4010+1,FALSE)/VLOOKUP(P$2,Listen!$B$5:$G$95,$J4010+1,FALSE),"-")*IF($D4010="Abgabe",0,1),"")</f>
        <v/>
      </c>
      <c r="Q4010" s="111" t="str">
        <f>IFERROR(IF($C4010=Q$2,$G4010*VLOOKUP($F4010,Listen!$B$5:$G$95,$J4010+1,FALSE)/VLOOKUP(Q$2,Listen!$B$5:$G$95,$J4010+1,FALSE),"-")*IF($D4010="Abgabe",0,1),"")</f>
        <v/>
      </c>
      <c r="R4010" s="111" t="str">
        <f>IFERROR(IF($C4010=R$2,$G4010*VLOOKUP($F4010,Listen!$B$5:$G$95,$J4010+1,FALSE)/VLOOKUP(R$2,Listen!$B$5:$G$95,$J4010+1,FALSE),"-")*IF($D4010="Abgabe",0,1),"")</f>
        <v/>
      </c>
    </row>
    <row r="4011" spans="2:18">
      <c r="B4011" s="130"/>
      <c r="C4011" s="95" t="str">
        <f>IFERROR(YEAR(VLOOKUP($B4011,A_Stammdaten!$B$18:$G$218,3,FALSE)),"")</f>
        <v/>
      </c>
      <c r="D4011" s="95" t="str">
        <f>IFERROR(VLOOKUP($B4011,A_Stammdaten!$B$18:$G$218,6,FALSE),"")</f>
        <v/>
      </c>
      <c r="E4011" s="131"/>
      <c r="F4011" s="130"/>
      <c r="G4011" s="130"/>
      <c r="H4011" s="96"/>
      <c r="I4011" s="105" t="str">
        <f>IFERROR(VLOOKUP($E4011,Listen!$I$5:$K$41,2,FALSE),"")</f>
        <v/>
      </c>
      <c r="J4011" s="105" t="str">
        <f>IFERROR(VLOOKUP($E4011,Listen!$I$5:$K$41,3,FALSE),"")</f>
        <v/>
      </c>
      <c r="K4011" s="111" t="str">
        <f>IFERROR(IF($C4011=K$2,$G4011*VLOOKUP($F4011,Listen!$B$5:$G$95,$J4011+1,FALSE)/VLOOKUP(K$2,Listen!$B$5:$G$95,$J4011+1,FALSE),"-")*IF($D4011="Abgabe",0,1),"")</f>
        <v/>
      </c>
      <c r="L4011" s="111" t="str">
        <f>IFERROR(IF($C4011=L$2,$G4011*VLOOKUP($F4011,Listen!$B$5:$G$95,$J4011+1,FALSE)/VLOOKUP(L$2,Listen!$B$5:$G$95,$J4011+1,FALSE),"-")*IF($D4011="Abgabe",0,1),"")</f>
        <v/>
      </c>
      <c r="M4011" s="111" t="str">
        <f>IFERROR(IF($C4011=M$2,$G4011*VLOOKUP($F4011,Listen!$B$5:$G$95,$J4011+1,FALSE)/VLOOKUP(M$2,Listen!$B$5:$G$95,$J4011+1,FALSE),"-")*IF($D4011="Abgabe",0,1),"")</f>
        <v/>
      </c>
      <c r="N4011" s="111" t="str">
        <f>IFERROR(IF($C4011=N$2,$G4011*VLOOKUP($F4011,Listen!$B$5:$G$95,$J4011+1,FALSE)/VLOOKUP(N$2,Listen!$B$5:$G$95,$J4011+1,FALSE),"-")*IF($D4011="Abgabe",0,1),"")</f>
        <v/>
      </c>
      <c r="O4011" s="111" t="str">
        <f>IFERROR(IF($C4011=O$2,$G4011*VLOOKUP($F4011,Listen!$B$5:$G$95,$J4011+1,FALSE)/VLOOKUP(O$2,Listen!$B$5:$G$95,$J4011+1,FALSE),"-")*IF($D4011="Abgabe",0,1),"")</f>
        <v/>
      </c>
      <c r="P4011" s="111" t="str">
        <f>IFERROR(IF($C4011=P$2,$G4011*VLOOKUP($F4011,Listen!$B$5:$G$95,$J4011+1,FALSE)/VLOOKUP(P$2,Listen!$B$5:$G$95,$J4011+1,FALSE),"-")*IF($D4011="Abgabe",0,1),"")</f>
        <v/>
      </c>
      <c r="Q4011" s="111" t="str">
        <f>IFERROR(IF($C4011=Q$2,$G4011*VLOOKUP($F4011,Listen!$B$5:$G$95,$J4011+1,FALSE)/VLOOKUP(Q$2,Listen!$B$5:$G$95,$J4011+1,FALSE),"-")*IF($D4011="Abgabe",0,1),"")</f>
        <v/>
      </c>
      <c r="R4011" s="111" t="str">
        <f>IFERROR(IF($C4011=R$2,$G4011*VLOOKUP($F4011,Listen!$B$5:$G$95,$J4011+1,FALSE)/VLOOKUP(R$2,Listen!$B$5:$G$95,$J4011+1,FALSE),"-")*IF($D4011="Abgabe",0,1),"")</f>
        <v/>
      </c>
    </row>
    <row r="4012" spans="2:18">
      <c r="B4012" s="130"/>
      <c r="C4012" s="95" t="str">
        <f>IFERROR(YEAR(VLOOKUP($B4012,A_Stammdaten!$B$18:$G$218,3,FALSE)),"")</f>
        <v/>
      </c>
      <c r="D4012" s="95" t="str">
        <f>IFERROR(VLOOKUP($B4012,A_Stammdaten!$B$18:$G$218,6,FALSE),"")</f>
        <v/>
      </c>
      <c r="E4012" s="131"/>
      <c r="F4012" s="130"/>
      <c r="G4012" s="130"/>
      <c r="H4012" s="96"/>
      <c r="I4012" s="105" t="str">
        <f>IFERROR(VLOOKUP($E4012,Listen!$I$5:$K$41,2,FALSE),"")</f>
        <v/>
      </c>
      <c r="J4012" s="105" t="str">
        <f>IFERROR(VLOOKUP($E4012,Listen!$I$5:$K$41,3,FALSE),"")</f>
        <v/>
      </c>
      <c r="K4012" s="111" t="str">
        <f>IFERROR(IF($C4012=K$2,$G4012*VLOOKUP($F4012,Listen!$B$5:$G$95,$J4012+1,FALSE)/VLOOKUP(K$2,Listen!$B$5:$G$95,$J4012+1,FALSE),"-")*IF($D4012="Abgabe",0,1),"")</f>
        <v/>
      </c>
      <c r="L4012" s="111" t="str">
        <f>IFERROR(IF($C4012=L$2,$G4012*VLOOKUP($F4012,Listen!$B$5:$G$95,$J4012+1,FALSE)/VLOOKUP(L$2,Listen!$B$5:$G$95,$J4012+1,FALSE),"-")*IF($D4012="Abgabe",0,1),"")</f>
        <v/>
      </c>
      <c r="M4012" s="111" t="str">
        <f>IFERROR(IF($C4012=M$2,$G4012*VLOOKUP($F4012,Listen!$B$5:$G$95,$J4012+1,FALSE)/VLOOKUP(M$2,Listen!$B$5:$G$95,$J4012+1,FALSE),"-")*IF($D4012="Abgabe",0,1),"")</f>
        <v/>
      </c>
      <c r="N4012" s="111" t="str">
        <f>IFERROR(IF($C4012=N$2,$G4012*VLOOKUP($F4012,Listen!$B$5:$G$95,$J4012+1,FALSE)/VLOOKUP(N$2,Listen!$B$5:$G$95,$J4012+1,FALSE),"-")*IF($D4012="Abgabe",0,1),"")</f>
        <v/>
      </c>
      <c r="O4012" s="111" t="str">
        <f>IFERROR(IF($C4012=O$2,$G4012*VLOOKUP($F4012,Listen!$B$5:$G$95,$J4012+1,FALSE)/VLOOKUP(O$2,Listen!$B$5:$G$95,$J4012+1,FALSE),"-")*IF($D4012="Abgabe",0,1),"")</f>
        <v/>
      </c>
      <c r="P4012" s="111" t="str">
        <f>IFERROR(IF($C4012=P$2,$G4012*VLOOKUP($F4012,Listen!$B$5:$G$95,$J4012+1,FALSE)/VLOOKUP(P$2,Listen!$B$5:$G$95,$J4012+1,FALSE),"-")*IF($D4012="Abgabe",0,1),"")</f>
        <v/>
      </c>
      <c r="Q4012" s="111" t="str">
        <f>IFERROR(IF($C4012=Q$2,$G4012*VLOOKUP($F4012,Listen!$B$5:$G$95,$J4012+1,FALSE)/VLOOKUP(Q$2,Listen!$B$5:$G$95,$J4012+1,FALSE),"-")*IF($D4012="Abgabe",0,1),"")</f>
        <v/>
      </c>
      <c r="R4012" s="111" t="str">
        <f>IFERROR(IF($C4012=R$2,$G4012*VLOOKUP($F4012,Listen!$B$5:$G$95,$J4012+1,FALSE)/VLOOKUP(R$2,Listen!$B$5:$G$95,$J4012+1,FALSE),"-")*IF($D4012="Abgabe",0,1),"")</f>
        <v/>
      </c>
    </row>
    <row r="4013" spans="2:18">
      <c r="B4013" s="130"/>
      <c r="C4013" s="95" t="str">
        <f>IFERROR(YEAR(VLOOKUP($B4013,A_Stammdaten!$B$18:$G$218,3,FALSE)),"")</f>
        <v/>
      </c>
      <c r="D4013" s="95" t="str">
        <f>IFERROR(VLOOKUP($B4013,A_Stammdaten!$B$18:$G$218,6,FALSE),"")</f>
        <v/>
      </c>
      <c r="E4013" s="131"/>
      <c r="F4013" s="130"/>
      <c r="G4013" s="130"/>
      <c r="H4013" s="96"/>
      <c r="I4013" s="105" t="str">
        <f>IFERROR(VLOOKUP($E4013,Listen!$I$5:$K$41,2,FALSE),"")</f>
        <v/>
      </c>
      <c r="J4013" s="105" t="str">
        <f>IFERROR(VLOOKUP($E4013,Listen!$I$5:$K$41,3,FALSE),"")</f>
        <v/>
      </c>
      <c r="K4013" s="111" t="str">
        <f>IFERROR(IF($C4013=K$2,$G4013*VLOOKUP($F4013,Listen!$B$5:$G$95,$J4013+1,FALSE)/VLOOKUP(K$2,Listen!$B$5:$G$95,$J4013+1,FALSE),"-")*IF($D4013="Abgabe",0,1),"")</f>
        <v/>
      </c>
      <c r="L4013" s="111" t="str">
        <f>IFERROR(IF($C4013=L$2,$G4013*VLOOKUP($F4013,Listen!$B$5:$G$95,$J4013+1,FALSE)/VLOOKUP(L$2,Listen!$B$5:$G$95,$J4013+1,FALSE),"-")*IF($D4013="Abgabe",0,1),"")</f>
        <v/>
      </c>
      <c r="M4013" s="111" t="str">
        <f>IFERROR(IF($C4013=M$2,$G4013*VLOOKUP($F4013,Listen!$B$5:$G$95,$J4013+1,FALSE)/VLOOKUP(M$2,Listen!$B$5:$G$95,$J4013+1,FALSE),"-")*IF($D4013="Abgabe",0,1),"")</f>
        <v/>
      </c>
      <c r="N4013" s="111" t="str">
        <f>IFERROR(IF($C4013=N$2,$G4013*VLOOKUP($F4013,Listen!$B$5:$G$95,$J4013+1,FALSE)/VLOOKUP(N$2,Listen!$B$5:$G$95,$J4013+1,FALSE),"-")*IF($D4013="Abgabe",0,1),"")</f>
        <v/>
      </c>
      <c r="O4013" s="111" t="str">
        <f>IFERROR(IF($C4013=O$2,$G4013*VLOOKUP($F4013,Listen!$B$5:$G$95,$J4013+1,FALSE)/VLOOKUP(O$2,Listen!$B$5:$G$95,$J4013+1,FALSE),"-")*IF($D4013="Abgabe",0,1),"")</f>
        <v/>
      </c>
      <c r="P4013" s="111" t="str">
        <f>IFERROR(IF($C4013=P$2,$G4013*VLOOKUP($F4013,Listen!$B$5:$G$95,$J4013+1,FALSE)/VLOOKUP(P$2,Listen!$B$5:$G$95,$J4013+1,FALSE),"-")*IF($D4013="Abgabe",0,1),"")</f>
        <v/>
      </c>
      <c r="Q4013" s="111" t="str">
        <f>IFERROR(IF($C4013=Q$2,$G4013*VLOOKUP($F4013,Listen!$B$5:$G$95,$J4013+1,FALSE)/VLOOKUP(Q$2,Listen!$B$5:$G$95,$J4013+1,FALSE),"-")*IF($D4013="Abgabe",0,1),"")</f>
        <v/>
      </c>
      <c r="R4013" s="111" t="str">
        <f>IFERROR(IF($C4013=R$2,$G4013*VLOOKUP($F4013,Listen!$B$5:$G$95,$J4013+1,FALSE)/VLOOKUP(R$2,Listen!$B$5:$G$95,$J4013+1,FALSE),"-")*IF($D4013="Abgabe",0,1),"")</f>
        <v/>
      </c>
    </row>
    <row r="4014" spans="2:18">
      <c r="B4014" s="130"/>
      <c r="C4014" s="95" t="str">
        <f>IFERROR(YEAR(VLOOKUP($B4014,A_Stammdaten!$B$18:$G$218,3,FALSE)),"")</f>
        <v/>
      </c>
      <c r="D4014" s="95" t="str">
        <f>IFERROR(VLOOKUP($B4014,A_Stammdaten!$B$18:$G$218,6,FALSE),"")</f>
        <v/>
      </c>
      <c r="E4014" s="131"/>
      <c r="F4014" s="130"/>
      <c r="G4014" s="130"/>
      <c r="H4014" s="96"/>
      <c r="I4014" s="105" t="str">
        <f>IFERROR(VLOOKUP($E4014,Listen!$I$5:$K$41,2,FALSE),"")</f>
        <v/>
      </c>
      <c r="J4014" s="105" t="str">
        <f>IFERROR(VLOOKUP($E4014,Listen!$I$5:$K$41,3,FALSE),"")</f>
        <v/>
      </c>
      <c r="K4014" s="111" t="str">
        <f>IFERROR(IF($C4014=K$2,$G4014*VLOOKUP($F4014,Listen!$B$5:$G$95,$J4014+1,FALSE)/VLOOKUP(K$2,Listen!$B$5:$G$95,$J4014+1,FALSE),"-")*IF($D4014="Abgabe",0,1),"")</f>
        <v/>
      </c>
      <c r="L4014" s="111" t="str">
        <f>IFERROR(IF($C4014=L$2,$G4014*VLOOKUP($F4014,Listen!$B$5:$G$95,$J4014+1,FALSE)/VLOOKUP(L$2,Listen!$B$5:$G$95,$J4014+1,FALSE),"-")*IF($D4014="Abgabe",0,1),"")</f>
        <v/>
      </c>
      <c r="M4014" s="111" t="str">
        <f>IFERROR(IF($C4014=M$2,$G4014*VLOOKUP($F4014,Listen!$B$5:$G$95,$J4014+1,FALSE)/VLOOKUP(M$2,Listen!$B$5:$G$95,$J4014+1,FALSE),"-")*IF($D4014="Abgabe",0,1),"")</f>
        <v/>
      </c>
      <c r="N4014" s="111" t="str">
        <f>IFERROR(IF($C4014=N$2,$G4014*VLOOKUP($F4014,Listen!$B$5:$G$95,$J4014+1,FALSE)/VLOOKUP(N$2,Listen!$B$5:$G$95,$J4014+1,FALSE),"-")*IF($D4014="Abgabe",0,1),"")</f>
        <v/>
      </c>
      <c r="O4014" s="111" t="str">
        <f>IFERROR(IF($C4014=O$2,$G4014*VLOOKUP($F4014,Listen!$B$5:$G$95,$J4014+1,FALSE)/VLOOKUP(O$2,Listen!$B$5:$G$95,$J4014+1,FALSE),"-")*IF($D4014="Abgabe",0,1),"")</f>
        <v/>
      </c>
      <c r="P4014" s="111" t="str">
        <f>IFERROR(IF($C4014=P$2,$G4014*VLOOKUP($F4014,Listen!$B$5:$G$95,$J4014+1,FALSE)/VLOOKUP(P$2,Listen!$B$5:$G$95,$J4014+1,FALSE),"-")*IF($D4014="Abgabe",0,1),"")</f>
        <v/>
      </c>
      <c r="Q4014" s="111" t="str">
        <f>IFERROR(IF($C4014=Q$2,$G4014*VLOOKUP($F4014,Listen!$B$5:$G$95,$J4014+1,FALSE)/VLOOKUP(Q$2,Listen!$B$5:$G$95,$J4014+1,FALSE),"-")*IF($D4014="Abgabe",0,1),"")</f>
        <v/>
      </c>
      <c r="R4014" s="111" t="str">
        <f>IFERROR(IF($C4014=R$2,$G4014*VLOOKUP($F4014,Listen!$B$5:$G$95,$J4014+1,FALSE)/VLOOKUP(R$2,Listen!$B$5:$G$95,$J4014+1,FALSE),"-")*IF($D4014="Abgabe",0,1),"")</f>
        <v/>
      </c>
    </row>
    <row r="4015" spans="2:18">
      <c r="B4015" s="130"/>
      <c r="C4015" s="95" t="str">
        <f>IFERROR(YEAR(VLOOKUP($B4015,A_Stammdaten!$B$18:$G$218,3,FALSE)),"")</f>
        <v/>
      </c>
      <c r="D4015" s="95" t="str">
        <f>IFERROR(VLOOKUP($B4015,A_Stammdaten!$B$18:$G$218,6,FALSE),"")</f>
        <v/>
      </c>
      <c r="E4015" s="131"/>
      <c r="F4015" s="130"/>
      <c r="G4015" s="130"/>
      <c r="H4015" s="96"/>
      <c r="I4015" s="105" t="str">
        <f>IFERROR(VLOOKUP($E4015,Listen!$I$5:$K$41,2,FALSE),"")</f>
        <v/>
      </c>
      <c r="J4015" s="105" t="str">
        <f>IFERROR(VLOOKUP($E4015,Listen!$I$5:$K$41,3,FALSE),"")</f>
        <v/>
      </c>
      <c r="K4015" s="111" t="str">
        <f>IFERROR(IF($C4015=K$2,$G4015*VLOOKUP($F4015,Listen!$B$5:$G$95,$J4015+1,FALSE)/VLOOKUP(K$2,Listen!$B$5:$G$95,$J4015+1,FALSE),"-")*IF($D4015="Abgabe",0,1),"")</f>
        <v/>
      </c>
      <c r="L4015" s="111" t="str">
        <f>IFERROR(IF($C4015=L$2,$G4015*VLOOKUP($F4015,Listen!$B$5:$G$95,$J4015+1,FALSE)/VLOOKUP(L$2,Listen!$B$5:$G$95,$J4015+1,FALSE),"-")*IF($D4015="Abgabe",0,1),"")</f>
        <v/>
      </c>
      <c r="M4015" s="111" t="str">
        <f>IFERROR(IF($C4015=M$2,$G4015*VLOOKUP($F4015,Listen!$B$5:$G$95,$J4015+1,FALSE)/VLOOKUP(M$2,Listen!$B$5:$G$95,$J4015+1,FALSE),"-")*IF($D4015="Abgabe",0,1),"")</f>
        <v/>
      </c>
      <c r="N4015" s="111" t="str">
        <f>IFERROR(IF($C4015=N$2,$G4015*VLOOKUP($F4015,Listen!$B$5:$G$95,$J4015+1,FALSE)/VLOOKUP(N$2,Listen!$B$5:$G$95,$J4015+1,FALSE),"-")*IF($D4015="Abgabe",0,1),"")</f>
        <v/>
      </c>
      <c r="O4015" s="111" t="str">
        <f>IFERROR(IF($C4015=O$2,$G4015*VLOOKUP($F4015,Listen!$B$5:$G$95,$J4015+1,FALSE)/VLOOKUP(O$2,Listen!$B$5:$G$95,$J4015+1,FALSE),"-")*IF($D4015="Abgabe",0,1),"")</f>
        <v/>
      </c>
      <c r="P4015" s="111" t="str">
        <f>IFERROR(IF($C4015=P$2,$G4015*VLOOKUP($F4015,Listen!$B$5:$G$95,$J4015+1,FALSE)/VLOOKUP(P$2,Listen!$B$5:$G$95,$J4015+1,FALSE),"-")*IF($D4015="Abgabe",0,1),"")</f>
        <v/>
      </c>
      <c r="Q4015" s="111" t="str">
        <f>IFERROR(IF($C4015=Q$2,$G4015*VLOOKUP($F4015,Listen!$B$5:$G$95,$J4015+1,FALSE)/VLOOKUP(Q$2,Listen!$B$5:$G$95,$J4015+1,FALSE),"-")*IF($D4015="Abgabe",0,1),"")</f>
        <v/>
      </c>
      <c r="R4015" s="111" t="str">
        <f>IFERROR(IF($C4015=R$2,$G4015*VLOOKUP($F4015,Listen!$B$5:$G$95,$J4015+1,FALSE)/VLOOKUP(R$2,Listen!$B$5:$G$95,$J4015+1,FALSE),"-")*IF($D4015="Abgabe",0,1),"")</f>
        <v/>
      </c>
    </row>
    <row r="4016" spans="2:18">
      <c r="B4016" s="130"/>
      <c r="C4016" s="95" t="str">
        <f>IFERROR(YEAR(VLOOKUP($B4016,A_Stammdaten!$B$18:$G$218,3,FALSE)),"")</f>
        <v/>
      </c>
      <c r="D4016" s="95" t="str">
        <f>IFERROR(VLOOKUP($B4016,A_Stammdaten!$B$18:$G$218,6,FALSE),"")</f>
        <v/>
      </c>
      <c r="E4016" s="131"/>
      <c r="F4016" s="130"/>
      <c r="G4016" s="130"/>
      <c r="H4016" s="96"/>
      <c r="I4016" s="105" t="str">
        <f>IFERROR(VLOOKUP($E4016,Listen!$I$5:$K$41,2,FALSE),"")</f>
        <v/>
      </c>
      <c r="J4016" s="105" t="str">
        <f>IFERROR(VLOOKUP($E4016,Listen!$I$5:$K$41,3,FALSE),"")</f>
        <v/>
      </c>
      <c r="K4016" s="111" t="str">
        <f>IFERROR(IF($C4016=K$2,$G4016*VLOOKUP($F4016,Listen!$B$5:$G$95,$J4016+1,FALSE)/VLOOKUP(K$2,Listen!$B$5:$G$95,$J4016+1,FALSE),"-")*IF($D4016="Abgabe",0,1),"")</f>
        <v/>
      </c>
      <c r="L4016" s="111" t="str">
        <f>IFERROR(IF($C4016=L$2,$G4016*VLOOKUP($F4016,Listen!$B$5:$G$95,$J4016+1,FALSE)/VLOOKUP(L$2,Listen!$B$5:$G$95,$J4016+1,FALSE),"-")*IF($D4016="Abgabe",0,1),"")</f>
        <v/>
      </c>
      <c r="M4016" s="111" t="str">
        <f>IFERROR(IF($C4016=M$2,$G4016*VLOOKUP($F4016,Listen!$B$5:$G$95,$J4016+1,FALSE)/VLOOKUP(M$2,Listen!$B$5:$G$95,$J4016+1,FALSE),"-")*IF($D4016="Abgabe",0,1),"")</f>
        <v/>
      </c>
      <c r="N4016" s="111" t="str">
        <f>IFERROR(IF($C4016=N$2,$G4016*VLOOKUP($F4016,Listen!$B$5:$G$95,$J4016+1,FALSE)/VLOOKUP(N$2,Listen!$B$5:$G$95,$J4016+1,FALSE),"-")*IF($D4016="Abgabe",0,1),"")</f>
        <v/>
      </c>
      <c r="O4016" s="111" t="str">
        <f>IFERROR(IF($C4016=O$2,$G4016*VLOOKUP($F4016,Listen!$B$5:$G$95,$J4016+1,FALSE)/VLOOKUP(O$2,Listen!$B$5:$G$95,$J4016+1,FALSE),"-")*IF($D4016="Abgabe",0,1),"")</f>
        <v/>
      </c>
      <c r="P4016" s="111" t="str">
        <f>IFERROR(IF($C4016=P$2,$G4016*VLOOKUP($F4016,Listen!$B$5:$G$95,$J4016+1,FALSE)/VLOOKUP(P$2,Listen!$B$5:$G$95,$J4016+1,FALSE),"-")*IF($D4016="Abgabe",0,1),"")</f>
        <v/>
      </c>
      <c r="Q4016" s="111" t="str">
        <f>IFERROR(IF($C4016=Q$2,$G4016*VLOOKUP($F4016,Listen!$B$5:$G$95,$J4016+1,FALSE)/VLOOKUP(Q$2,Listen!$B$5:$G$95,$J4016+1,FALSE),"-")*IF($D4016="Abgabe",0,1),"")</f>
        <v/>
      </c>
      <c r="R4016" s="111" t="str">
        <f>IFERROR(IF($C4016=R$2,$G4016*VLOOKUP($F4016,Listen!$B$5:$G$95,$J4016+1,FALSE)/VLOOKUP(R$2,Listen!$B$5:$G$95,$J4016+1,FALSE),"-")*IF($D4016="Abgabe",0,1),"")</f>
        <v/>
      </c>
    </row>
    <row r="4017" spans="2:18">
      <c r="B4017" s="130"/>
      <c r="C4017" s="95" t="str">
        <f>IFERROR(YEAR(VLOOKUP($B4017,A_Stammdaten!$B$18:$G$218,3,FALSE)),"")</f>
        <v/>
      </c>
      <c r="D4017" s="95" t="str">
        <f>IFERROR(VLOOKUP($B4017,A_Stammdaten!$B$18:$G$218,6,FALSE),"")</f>
        <v/>
      </c>
      <c r="E4017" s="131"/>
      <c r="F4017" s="130"/>
      <c r="G4017" s="130"/>
      <c r="H4017" s="96"/>
      <c r="I4017" s="105" t="str">
        <f>IFERROR(VLOOKUP($E4017,Listen!$I$5:$K$41,2,FALSE),"")</f>
        <v/>
      </c>
      <c r="J4017" s="105" t="str">
        <f>IFERROR(VLOOKUP($E4017,Listen!$I$5:$K$41,3,FALSE),"")</f>
        <v/>
      </c>
      <c r="K4017" s="111" t="str">
        <f>IFERROR(IF($C4017=K$2,$G4017*VLOOKUP($F4017,Listen!$B$5:$G$95,$J4017+1,FALSE)/VLOOKUP(K$2,Listen!$B$5:$G$95,$J4017+1,FALSE),"-")*IF($D4017="Abgabe",0,1),"")</f>
        <v/>
      </c>
      <c r="L4017" s="111" t="str">
        <f>IFERROR(IF($C4017=L$2,$G4017*VLOOKUP($F4017,Listen!$B$5:$G$95,$J4017+1,FALSE)/VLOOKUP(L$2,Listen!$B$5:$G$95,$J4017+1,FALSE),"-")*IF($D4017="Abgabe",0,1),"")</f>
        <v/>
      </c>
      <c r="M4017" s="111" t="str">
        <f>IFERROR(IF($C4017=M$2,$G4017*VLOOKUP($F4017,Listen!$B$5:$G$95,$J4017+1,FALSE)/VLOOKUP(M$2,Listen!$B$5:$G$95,$J4017+1,FALSE),"-")*IF($D4017="Abgabe",0,1),"")</f>
        <v/>
      </c>
      <c r="N4017" s="111" t="str">
        <f>IFERROR(IF($C4017=N$2,$G4017*VLOOKUP($F4017,Listen!$B$5:$G$95,$J4017+1,FALSE)/VLOOKUP(N$2,Listen!$B$5:$G$95,$J4017+1,FALSE),"-")*IF($D4017="Abgabe",0,1),"")</f>
        <v/>
      </c>
      <c r="O4017" s="111" t="str">
        <f>IFERROR(IF($C4017=O$2,$G4017*VLOOKUP($F4017,Listen!$B$5:$G$95,$J4017+1,FALSE)/VLOOKUP(O$2,Listen!$B$5:$G$95,$J4017+1,FALSE),"-")*IF($D4017="Abgabe",0,1),"")</f>
        <v/>
      </c>
      <c r="P4017" s="111" t="str">
        <f>IFERROR(IF($C4017=P$2,$G4017*VLOOKUP($F4017,Listen!$B$5:$G$95,$J4017+1,FALSE)/VLOOKUP(P$2,Listen!$B$5:$G$95,$J4017+1,FALSE),"-")*IF($D4017="Abgabe",0,1),"")</f>
        <v/>
      </c>
      <c r="Q4017" s="111" t="str">
        <f>IFERROR(IF($C4017=Q$2,$G4017*VLOOKUP($F4017,Listen!$B$5:$G$95,$J4017+1,FALSE)/VLOOKUP(Q$2,Listen!$B$5:$G$95,$J4017+1,FALSE),"-")*IF($D4017="Abgabe",0,1),"")</f>
        <v/>
      </c>
      <c r="R4017" s="111" t="str">
        <f>IFERROR(IF($C4017=R$2,$G4017*VLOOKUP($F4017,Listen!$B$5:$G$95,$J4017+1,FALSE)/VLOOKUP(R$2,Listen!$B$5:$G$95,$J4017+1,FALSE),"-")*IF($D4017="Abgabe",0,1),"")</f>
        <v/>
      </c>
    </row>
    <row r="4018" spans="2:18">
      <c r="B4018" s="130"/>
      <c r="C4018" s="95" t="str">
        <f>IFERROR(YEAR(VLOOKUP($B4018,A_Stammdaten!$B$18:$G$218,3,FALSE)),"")</f>
        <v/>
      </c>
      <c r="D4018" s="95" t="str">
        <f>IFERROR(VLOOKUP($B4018,A_Stammdaten!$B$18:$G$218,6,FALSE),"")</f>
        <v/>
      </c>
      <c r="E4018" s="131"/>
      <c r="F4018" s="130"/>
      <c r="G4018" s="130"/>
      <c r="H4018" s="96"/>
      <c r="I4018" s="105" t="str">
        <f>IFERROR(VLOOKUP($E4018,Listen!$I$5:$K$41,2,FALSE),"")</f>
        <v/>
      </c>
      <c r="J4018" s="105" t="str">
        <f>IFERROR(VLOOKUP($E4018,Listen!$I$5:$K$41,3,FALSE),"")</f>
        <v/>
      </c>
      <c r="K4018" s="111" t="str">
        <f>IFERROR(IF($C4018=K$2,$G4018*VLOOKUP($F4018,Listen!$B$5:$G$95,$J4018+1,FALSE)/VLOOKUP(K$2,Listen!$B$5:$G$95,$J4018+1,FALSE),"-")*IF($D4018="Abgabe",0,1),"")</f>
        <v/>
      </c>
      <c r="L4018" s="111" t="str">
        <f>IFERROR(IF($C4018=L$2,$G4018*VLOOKUP($F4018,Listen!$B$5:$G$95,$J4018+1,FALSE)/VLOOKUP(L$2,Listen!$B$5:$G$95,$J4018+1,FALSE),"-")*IF($D4018="Abgabe",0,1),"")</f>
        <v/>
      </c>
      <c r="M4018" s="111" t="str">
        <f>IFERROR(IF($C4018=M$2,$G4018*VLOOKUP($F4018,Listen!$B$5:$G$95,$J4018+1,FALSE)/VLOOKUP(M$2,Listen!$B$5:$G$95,$J4018+1,FALSE),"-")*IF($D4018="Abgabe",0,1),"")</f>
        <v/>
      </c>
      <c r="N4018" s="111" t="str">
        <f>IFERROR(IF($C4018=N$2,$G4018*VLOOKUP($F4018,Listen!$B$5:$G$95,$J4018+1,FALSE)/VLOOKUP(N$2,Listen!$B$5:$G$95,$J4018+1,FALSE),"-")*IF($D4018="Abgabe",0,1),"")</f>
        <v/>
      </c>
      <c r="O4018" s="111" t="str">
        <f>IFERROR(IF($C4018=O$2,$G4018*VLOOKUP($F4018,Listen!$B$5:$G$95,$J4018+1,FALSE)/VLOOKUP(O$2,Listen!$B$5:$G$95,$J4018+1,FALSE),"-")*IF($D4018="Abgabe",0,1),"")</f>
        <v/>
      </c>
      <c r="P4018" s="111" t="str">
        <f>IFERROR(IF($C4018=P$2,$G4018*VLOOKUP($F4018,Listen!$B$5:$G$95,$J4018+1,FALSE)/VLOOKUP(P$2,Listen!$B$5:$G$95,$J4018+1,FALSE),"-")*IF($D4018="Abgabe",0,1),"")</f>
        <v/>
      </c>
      <c r="Q4018" s="111" t="str">
        <f>IFERROR(IF($C4018=Q$2,$G4018*VLOOKUP($F4018,Listen!$B$5:$G$95,$J4018+1,FALSE)/VLOOKUP(Q$2,Listen!$B$5:$G$95,$J4018+1,FALSE),"-")*IF($D4018="Abgabe",0,1),"")</f>
        <v/>
      </c>
      <c r="R4018" s="111" t="str">
        <f>IFERROR(IF($C4018=R$2,$G4018*VLOOKUP($F4018,Listen!$B$5:$G$95,$J4018+1,FALSE)/VLOOKUP(R$2,Listen!$B$5:$G$95,$J4018+1,FALSE),"-")*IF($D4018="Abgabe",0,1),"")</f>
        <v/>
      </c>
    </row>
    <row r="4019" spans="2:18">
      <c r="B4019" s="130"/>
      <c r="C4019" s="95" t="str">
        <f>IFERROR(YEAR(VLOOKUP($B4019,A_Stammdaten!$B$18:$G$218,3,FALSE)),"")</f>
        <v/>
      </c>
      <c r="D4019" s="95" t="str">
        <f>IFERROR(VLOOKUP($B4019,A_Stammdaten!$B$18:$G$218,6,FALSE),"")</f>
        <v/>
      </c>
      <c r="E4019" s="131"/>
      <c r="F4019" s="130"/>
      <c r="G4019" s="130"/>
      <c r="H4019" s="96"/>
      <c r="I4019" s="105" t="str">
        <f>IFERROR(VLOOKUP($E4019,Listen!$I$5:$K$41,2,FALSE),"")</f>
        <v/>
      </c>
      <c r="J4019" s="105" t="str">
        <f>IFERROR(VLOOKUP($E4019,Listen!$I$5:$K$41,3,FALSE),"")</f>
        <v/>
      </c>
      <c r="K4019" s="111" t="str">
        <f>IFERROR(IF($C4019=K$2,$G4019*VLOOKUP($F4019,Listen!$B$5:$G$95,$J4019+1,FALSE)/VLOOKUP(K$2,Listen!$B$5:$G$95,$J4019+1,FALSE),"-")*IF($D4019="Abgabe",0,1),"")</f>
        <v/>
      </c>
      <c r="L4019" s="111" t="str">
        <f>IFERROR(IF($C4019=L$2,$G4019*VLOOKUP($F4019,Listen!$B$5:$G$95,$J4019+1,FALSE)/VLOOKUP(L$2,Listen!$B$5:$G$95,$J4019+1,FALSE),"-")*IF($D4019="Abgabe",0,1),"")</f>
        <v/>
      </c>
      <c r="M4019" s="111" t="str">
        <f>IFERROR(IF($C4019=M$2,$G4019*VLOOKUP($F4019,Listen!$B$5:$G$95,$J4019+1,FALSE)/VLOOKUP(M$2,Listen!$B$5:$G$95,$J4019+1,FALSE),"-")*IF($D4019="Abgabe",0,1),"")</f>
        <v/>
      </c>
      <c r="N4019" s="111" t="str">
        <f>IFERROR(IF($C4019=N$2,$G4019*VLOOKUP($F4019,Listen!$B$5:$G$95,$J4019+1,FALSE)/VLOOKUP(N$2,Listen!$B$5:$G$95,$J4019+1,FALSE),"-")*IF($D4019="Abgabe",0,1),"")</f>
        <v/>
      </c>
      <c r="O4019" s="111" t="str">
        <f>IFERROR(IF($C4019=O$2,$G4019*VLOOKUP($F4019,Listen!$B$5:$G$95,$J4019+1,FALSE)/VLOOKUP(O$2,Listen!$B$5:$G$95,$J4019+1,FALSE),"-")*IF($D4019="Abgabe",0,1),"")</f>
        <v/>
      </c>
      <c r="P4019" s="111" t="str">
        <f>IFERROR(IF($C4019=P$2,$G4019*VLOOKUP($F4019,Listen!$B$5:$G$95,$J4019+1,FALSE)/VLOOKUP(P$2,Listen!$B$5:$G$95,$J4019+1,FALSE),"-")*IF($D4019="Abgabe",0,1),"")</f>
        <v/>
      </c>
      <c r="Q4019" s="111" t="str">
        <f>IFERROR(IF($C4019=Q$2,$G4019*VLOOKUP($F4019,Listen!$B$5:$G$95,$J4019+1,FALSE)/VLOOKUP(Q$2,Listen!$B$5:$G$95,$J4019+1,FALSE),"-")*IF($D4019="Abgabe",0,1),"")</f>
        <v/>
      </c>
      <c r="R4019" s="111" t="str">
        <f>IFERROR(IF($C4019=R$2,$G4019*VLOOKUP($F4019,Listen!$B$5:$G$95,$J4019+1,FALSE)/VLOOKUP(R$2,Listen!$B$5:$G$95,$J4019+1,FALSE),"-")*IF($D4019="Abgabe",0,1),"")</f>
        <v/>
      </c>
    </row>
    <row r="4020" spans="2:18">
      <c r="B4020" s="130"/>
      <c r="C4020" s="95" t="str">
        <f>IFERROR(YEAR(VLOOKUP($B4020,A_Stammdaten!$B$18:$G$218,3,FALSE)),"")</f>
        <v/>
      </c>
      <c r="D4020" s="95" t="str">
        <f>IFERROR(VLOOKUP($B4020,A_Stammdaten!$B$18:$G$218,6,FALSE),"")</f>
        <v/>
      </c>
      <c r="E4020" s="131"/>
      <c r="F4020" s="130"/>
      <c r="G4020" s="130"/>
      <c r="H4020" s="96"/>
      <c r="I4020" s="105" t="str">
        <f>IFERROR(VLOOKUP($E4020,Listen!$I$5:$K$41,2,FALSE),"")</f>
        <v/>
      </c>
      <c r="J4020" s="105" t="str">
        <f>IFERROR(VLOOKUP($E4020,Listen!$I$5:$K$41,3,FALSE),"")</f>
        <v/>
      </c>
      <c r="K4020" s="111" t="str">
        <f>IFERROR(IF($C4020=K$2,$G4020*VLOOKUP($F4020,Listen!$B$5:$G$95,$J4020+1,FALSE)/VLOOKUP(K$2,Listen!$B$5:$G$95,$J4020+1,FALSE),"-")*IF($D4020="Abgabe",0,1),"")</f>
        <v/>
      </c>
      <c r="L4020" s="111" t="str">
        <f>IFERROR(IF($C4020=L$2,$G4020*VLOOKUP($F4020,Listen!$B$5:$G$95,$J4020+1,FALSE)/VLOOKUP(L$2,Listen!$B$5:$G$95,$J4020+1,FALSE),"-")*IF($D4020="Abgabe",0,1),"")</f>
        <v/>
      </c>
      <c r="M4020" s="111" t="str">
        <f>IFERROR(IF($C4020=M$2,$G4020*VLOOKUP($F4020,Listen!$B$5:$G$95,$J4020+1,FALSE)/VLOOKUP(M$2,Listen!$B$5:$G$95,$J4020+1,FALSE),"-")*IF($D4020="Abgabe",0,1),"")</f>
        <v/>
      </c>
      <c r="N4020" s="111" t="str">
        <f>IFERROR(IF($C4020=N$2,$G4020*VLOOKUP($F4020,Listen!$B$5:$G$95,$J4020+1,FALSE)/VLOOKUP(N$2,Listen!$B$5:$G$95,$J4020+1,FALSE),"-")*IF($D4020="Abgabe",0,1),"")</f>
        <v/>
      </c>
      <c r="O4020" s="111" t="str">
        <f>IFERROR(IF($C4020=O$2,$G4020*VLOOKUP($F4020,Listen!$B$5:$G$95,$J4020+1,FALSE)/VLOOKUP(O$2,Listen!$B$5:$G$95,$J4020+1,FALSE),"-")*IF($D4020="Abgabe",0,1),"")</f>
        <v/>
      </c>
      <c r="P4020" s="111" t="str">
        <f>IFERROR(IF($C4020=P$2,$G4020*VLOOKUP($F4020,Listen!$B$5:$G$95,$J4020+1,FALSE)/VLOOKUP(P$2,Listen!$B$5:$G$95,$J4020+1,FALSE),"-")*IF($D4020="Abgabe",0,1),"")</f>
        <v/>
      </c>
      <c r="Q4020" s="111" t="str">
        <f>IFERROR(IF($C4020=Q$2,$G4020*VLOOKUP($F4020,Listen!$B$5:$G$95,$J4020+1,FALSE)/VLOOKUP(Q$2,Listen!$B$5:$G$95,$J4020+1,FALSE),"-")*IF($D4020="Abgabe",0,1),"")</f>
        <v/>
      </c>
      <c r="R4020" s="111" t="str">
        <f>IFERROR(IF($C4020=R$2,$G4020*VLOOKUP($F4020,Listen!$B$5:$G$95,$J4020+1,FALSE)/VLOOKUP(R$2,Listen!$B$5:$G$95,$J4020+1,FALSE),"-")*IF($D4020="Abgabe",0,1),"")</f>
        <v/>
      </c>
    </row>
    <row r="4021" spans="2:18">
      <c r="B4021" s="130"/>
      <c r="C4021" s="95" t="str">
        <f>IFERROR(YEAR(VLOOKUP($B4021,A_Stammdaten!$B$18:$G$218,3,FALSE)),"")</f>
        <v/>
      </c>
      <c r="D4021" s="95" t="str">
        <f>IFERROR(VLOOKUP($B4021,A_Stammdaten!$B$18:$G$218,6,FALSE),"")</f>
        <v/>
      </c>
      <c r="E4021" s="131"/>
      <c r="F4021" s="130"/>
      <c r="G4021" s="130"/>
      <c r="H4021" s="96"/>
      <c r="I4021" s="105" t="str">
        <f>IFERROR(VLOOKUP($E4021,Listen!$I$5:$K$41,2,FALSE),"")</f>
        <v/>
      </c>
      <c r="J4021" s="105" t="str">
        <f>IFERROR(VLOOKUP($E4021,Listen!$I$5:$K$41,3,FALSE),"")</f>
        <v/>
      </c>
      <c r="K4021" s="111" t="str">
        <f>IFERROR(IF($C4021=K$2,$G4021*VLOOKUP($F4021,Listen!$B$5:$G$95,$J4021+1,FALSE)/VLOOKUP(K$2,Listen!$B$5:$G$95,$J4021+1,FALSE),"-")*IF($D4021="Abgabe",0,1),"")</f>
        <v/>
      </c>
      <c r="L4021" s="111" t="str">
        <f>IFERROR(IF($C4021=L$2,$G4021*VLOOKUP($F4021,Listen!$B$5:$G$95,$J4021+1,FALSE)/VLOOKUP(L$2,Listen!$B$5:$G$95,$J4021+1,FALSE),"-")*IF($D4021="Abgabe",0,1),"")</f>
        <v/>
      </c>
      <c r="M4021" s="111" t="str">
        <f>IFERROR(IF($C4021=M$2,$G4021*VLOOKUP($F4021,Listen!$B$5:$G$95,$J4021+1,FALSE)/VLOOKUP(M$2,Listen!$B$5:$G$95,$J4021+1,FALSE),"-")*IF($D4021="Abgabe",0,1),"")</f>
        <v/>
      </c>
      <c r="N4021" s="111" t="str">
        <f>IFERROR(IF($C4021=N$2,$G4021*VLOOKUP($F4021,Listen!$B$5:$G$95,$J4021+1,FALSE)/VLOOKUP(N$2,Listen!$B$5:$G$95,$J4021+1,FALSE),"-")*IF($D4021="Abgabe",0,1),"")</f>
        <v/>
      </c>
      <c r="O4021" s="111" t="str">
        <f>IFERROR(IF($C4021=O$2,$G4021*VLOOKUP($F4021,Listen!$B$5:$G$95,$J4021+1,FALSE)/VLOOKUP(O$2,Listen!$B$5:$G$95,$J4021+1,FALSE),"-")*IF($D4021="Abgabe",0,1),"")</f>
        <v/>
      </c>
      <c r="P4021" s="111" t="str">
        <f>IFERROR(IF($C4021=P$2,$G4021*VLOOKUP($F4021,Listen!$B$5:$G$95,$J4021+1,FALSE)/VLOOKUP(P$2,Listen!$B$5:$G$95,$J4021+1,FALSE),"-")*IF($D4021="Abgabe",0,1),"")</f>
        <v/>
      </c>
      <c r="Q4021" s="111" t="str">
        <f>IFERROR(IF($C4021=Q$2,$G4021*VLOOKUP($F4021,Listen!$B$5:$G$95,$J4021+1,FALSE)/VLOOKUP(Q$2,Listen!$B$5:$G$95,$J4021+1,FALSE),"-")*IF($D4021="Abgabe",0,1),"")</f>
        <v/>
      </c>
      <c r="R4021" s="111" t="str">
        <f>IFERROR(IF($C4021=R$2,$G4021*VLOOKUP($F4021,Listen!$B$5:$G$95,$J4021+1,FALSE)/VLOOKUP(R$2,Listen!$B$5:$G$95,$J4021+1,FALSE),"-")*IF($D4021="Abgabe",0,1),"")</f>
        <v/>
      </c>
    </row>
    <row r="4022" spans="2:18">
      <c r="B4022" s="130"/>
      <c r="C4022" s="95" t="str">
        <f>IFERROR(YEAR(VLOOKUP($B4022,A_Stammdaten!$B$18:$G$218,3,FALSE)),"")</f>
        <v/>
      </c>
      <c r="D4022" s="95" t="str">
        <f>IFERROR(VLOOKUP($B4022,A_Stammdaten!$B$18:$G$218,6,FALSE),"")</f>
        <v/>
      </c>
      <c r="E4022" s="131"/>
      <c r="F4022" s="130"/>
      <c r="G4022" s="130"/>
      <c r="H4022" s="96"/>
      <c r="I4022" s="105" t="str">
        <f>IFERROR(VLOOKUP($E4022,Listen!$I$5:$K$41,2,FALSE),"")</f>
        <v/>
      </c>
      <c r="J4022" s="105" t="str">
        <f>IFERROR(VLOOKUP($E4022,Listen!$I$5:$K$41,3,FALSE),"")</f>
        <v/>
      </c>
      <c r="K4022" s="111" t="str">
        <f>IFERROR(IF($C4022=K$2,$G4022*VLOOKUP($F4022,Listen!$B$5:$G$95,$J4022+1,FALSE)/VLOOKUP(K$2,Listen!$B$5:$G$95,$J4022+1,FALSE),"-")*IF($D4022="Abgabe",0,1),"")</f>
        <v/>
      </c>
      <c r="L4022" s="111" t="str">
        <f>IFERROR(IF($C4022=L$2,$G4022*VLOOKUP($F4022,Listen!$B$5:$G$95,$J4022+1,FALSE)/VLOOKUP(L$2,Listen!$B$5:$G$95,$J4022+1,FALSE),"-")*IF($D4022="Abgabe",0,1),"")</f>
        <v/>
      </c>
      <c r="M4022" s="111" t="str">
        <f>IFERROR(IF($C4022=M$2,$G4022*VLOOKUP($F4022,Listen!$B$5:$G$95,$J4022+1,FALSE)/VLOOKUP(M$2,Listen!$B$5:$G$95,$J4022+1,FALSE),"-")*IF($D4022="Abgabe",0,1),"")</f>
        <v/>
      </c>
      <c r="N4022" s="111" t="str">
        <f>IFERROR(IF($C4022=N$2,$G4022*VLOOKUP($F4022,Listen!$B$5:$G$95,$J4022+1,FALSE)/VLOOKUP(N$2,Listen!$B$5:$G$95,$J4022+1,FALSE),"-")*IF($D4022="Abgabe",0,1),"")</f>
        <v/>
      </c>
      <c r="O4022" s="111" t="str">
        <f>IFERROR(IF($C4022=O$2,$G4022*VLOOKUP($F4022,Listen!$B$5:$G$95,$J4022+1,FALSE)/VLOOKUP(O$2,Listen!$B$5:$G$95,$J4022+1,FALSE),"-")*IF($D4022="Abgabe",0,1),"")</f>
        <v/>
      </c>
      <c r="P4022" s="111" t="str">
        <f>IFERROR(IF($C4022=P$2,$G4022*VLOOKUP($F4022,Listen!$B$5:$G$95,$J4022+1,FALSE)/VLOOKUP(P$2,Listen!$B$5:$G$95,$J4022+1,FALSE),"-")*IF($D4022="Abgabe",0,1),"")</f>
        <v/>
      </c>
      <c r="Q4022" s="111" t="str">
        <f>IFERROR(IF($C4022=Q$2,$G4022*VLOOKUP($F4022,Listen!$B$5:$G$95,$J4022+1,FALSE)/VLOOKUP(Q$2,Listen!$B$5:$G$95,$J4022+1,FALSE),"-")*IF($D4022="Abgabe",0,1),"")</f>
        <v/>
      </c>
      <c r="R4022" s="111" t="str">
        <f>IFERROR(IF($C4022=R$2,$G4022*VLOOKUP($F4022,Listen!$B$5:$G$95,$J4022+1,FALSE)/VLOOKUP(R$2,Listen!$B$5:$G$95,$J4022+1,FALSE),"-")*IF($D4022="Abgabe",0,1),"")</f>
        <v/>
      </c>
    </row>
    <row r="4023" spans="2:18">
      <c r="B4023" s="130"/>
      <c r="C4023" s="95" t="str">
        <f>IFERROR(YEAR(VLOOKUP($B4023,A_Stammdaten!$B$18:$G$218,3,FALSE)),"")</f>
        <v/>
      </c>
      <c r="D4023" s="95" t="str">
        <f>IFERROR(VLOOKUP($B4023,A_Stammdaten!$B$18:$G$218,6,FALSE),"")</f>
        <v/>
      </c>
      <c r="E4023" s="131"/>
      <c r="F4023" s="130"/>
      <c r="G4023" s="130"/>
      <c r="H4023" s="96"/>
      <c r="I4023" s="105" t="str">
        <f>IFERROR(VLOOKUP($E4023,Listen!$I$5:$K$41,2,FALSE),"")</f>
        <v/>
      </c>
      <c r="J4023" s="105" t="str">
        <f>IFERROR(VLOOKUP($E4023,Listen!$I$5:$K$41,3,FALSE),"")</f>
        <v/>
      </c>
      <c r="K4023" s="111" t="str">
        <f>IFERROR(IF($C4023=K$2,$G4023*VLOOKUP($F4023,Listen!$B$5:$G$95,$J4023+1,FALSE)/VLOOKUP(K$2,Listen!$B$5:$G$95,$J4023+1,FALSE),"-")*IF($D4023="Abgabe",0,1),"")</f>
        <v/>
      </c>
      <c r="L4023" s="111" t="str">
        <f>IFERROR(IF($C4023=L$2,$G4023*VLOOKUP($F4023,Listen!$B$5:$G$95,$J4023+1,FALSE)/VLOOKUP(L$2,Listen!$B$5:$G$95,$J4023+1,FALSE),"-")*IF($D4023="Abgabe",0,1),"")</f>
        <v/>
      </c>
      <c r="M4023" s="111" t="str">
        <f>IFERROR(IF($C4023=M$2,$G4023*VLOOKUP($F4023,Listen!$B$5:$G$95,$J4023+1,FALSE)/VLOOKUP(M$2,Listen!$B$5:$G$95,$J4023+1,FALSE),"-")*IF($D4023="Abgabe",0,1),"")</f>
        <v/>
      </c>
      <c r="N4023" s="111" t="str">
        <f>IFERROR(IF($C4023=N$2,$G4023*VLOOKUP($F4023,Listen!$B$5:$G$95,$J4023+1,FALSE)/VLOOKUP(N$2,Listen!$B$5:$G$95,$J4023+1,FALSE),"-")*IF($D4023="Abgabe",0,1),"")</f>
        <v/>
      </c>
      <c r="O4023" s="111" t="str">
        <f>IFERROR(IF($C4023=O$2,$G4023*VLOOKUP($F4023,Listen!$B$5:$G$95,$J4023+1,FALSE)/VLOOKUP(O$2,Listen!$B$5:$G$95,$J4023+1,FALSE),"-")*IF($D4023="Abgabe",0,1),"")</f>
        <v/>
      </c>
      <c r="P4023" s="111" t="str">
        <f>IFERROR(IF($C4023=P$2,$G4023*VLOOKUP($F4023,Listen!$B$5:$G$95,$J4023+1,FALSE)/VLOOKUP(P$2,Listen!$B$5:$G$95,$J4023+1,FALSE),"-")*IF($D4023="Abgabe",0,1),"")</f>
        <v/>
      </c>
      <c r="Q4023" s="111" t="str">
        <f>IFERROR(IF($C4023=Q$2,$G4023*VLOOKUP($F4023,Listen!$B$5:$G$95,$J4023+1,FALSE)/VLOOKUP(Q$2,Listen!$B$5:$G$95,$J4023+1,FALSE),"-")*IF($D4023="Abgabe",0,1),"")</f>
        <v/>
      </c>
      <c r="R4023" s="111" t="str">
        <f>IFERROR(IF($C4023=R$2,$G4023*VLOOKUP($F4023,Listen!$B$5:$G$95,$J4023+1,FALSE)/VLOOKUP(R$2,Listen!$B$5:$G$95,$J4023+1,FALSE),"-")*IF($D4023="Abgabe",0,1),"")</f>
        <v/>
      </c>
    </row>
    <row r="4024" spans="2:18">
      <c r="B4024" s="130"/>
      <c r="C4024" s="95" t="str">
        <f>IFERROR(YEAR(VLOOKUP($B4024,A_Stammdaten!$B$18:$G$218,3,FALSE)),"")</f>
        <v/>
      </c>
      <c r="D4024" s="95" t="str">
        <f>IFERROR(VLOOKUP($B4024,A_Stammdaten!$B$18:$G$218,6,FALSE),"")</f>
        <v/>
      </c>
      <c r="E4024" s="131"/>
      <c r="F4024" s="130"/>
      <c r="G4024" s="130"/>
      <c r="H4024" s="96"/>
      <c r="I4024" s="105" t="str">
        <f>IFERROR(VLOOKUP($E4024,Listen!$I$5:$K$41,2,FALSE),"")</f>
        <v/>
      </c>
      <c r="J4024" s="105" t="str">
        <f>IFERROR(VLOOKUP($E4024,Listen!$I$5:$K$41,3,FALSE),"")</f>
        <v/>
      </c>
      <c r="K4024" s="111" t="str">
        <f>IFERROR(IF($C4024=K$2,$G4024*VLOOKUP($F4024,Listen!$B$5:$G$95,$J4024+1,FALSE)/VLOOKUP(K$2,Listen!$B$5:$G$95,$J4024+1,FALSE),"-")*IF($D4024="Abgabe",0,1),"")</f>
        <v/>
      </c>
      <c r="L4024" s="111" t="str">
        <f>IFERROR(IF($C4024=L$2,$G4024*VLOOKUP($F4024,Listen!$B$5:$G$95,$J4024+1,FALSE)/VLOOKUP(L$2,Listen!$B$5:$G$95,$J4024+1,FALSE),"-")*IF($D4024="Abgabe",0,1),"")</f>
        <v/>
      </c>
      <c r="M4024" s="111" t="str">
        <f>IFERROR(IF($C4024=M$2,$G4024*VLOOKUP($F4024,Listen!$B$5:$G$95,$J4024+1,FALSE)/VLOOKUP(M$2,Listen!$B$5:$G$95,$J4024+1,FALSE),"-")*IF($D4024="Abgabe",0,1),"")</f>
        <v/>
      </c>
      <c r="N4024" s="111" t="str">
        <f>IFERROR(IF($C4024=N$2,$G4024*VLOOKUP($F4024,Listen!$B$5:$G$95,$J4024+1,FALSE)/VLOOKUP(N$2,Listen!$B$5:$G$95,$J4024+1,FALSE),"-")*IF($D4024="Abgabe",0,1),"")</f>
        <v/>
      </c>
      <c r="O4024" s="111" t="str">
        <f>IFERROR(IF($C4024=O$2,$G4024*VLOOKUP($F4024,Listen!$B$5:$G$95,$J4024+1,FALSE)/VLOOKUP(O$2,Listen!$B$5:$G$95,$J4024+1,FALSE),"-")*IF($D4024="Abgabe",0,1),"")</f>
        <v/>
      </c>
      <c r="P4024" s="111" t="str">
        <f>IFERROR(IF($C4024=P$2,$G4024*VLOOKUP($F4024,Listen!$B$5:$G$95,$J4024+1,FALSE)/VLOOKUP(P$2,Listen!$B$5:$G$95,$J4024+1,FALSE),"-")*IF($D4024="Abgabe",0,1),"")</f>
        <v/>
      </c>
      <c r="Q4024" s="111" t="str">
        <f>IFERROR(IF($C4024=Q$2,$G4024*VLOOKUP($F4024,Listen!$B$5:$G$95,$J4024+1,FALSE)/VLOOKUP(Q$2,Listen!$B$5:$G$95,$J4024+1,FALSE),"-")*IF($D4024="Abgabe",0,1),"")</f>
        <v/>
      </c>
      <c r="R4024" s="111" t="str">
        <f>IFERROR(IF($C4024=R$2,$G4024*VLOOKUP($F4024,Listen!$B$5:$G$95,$J4024+1,FALSE)/VLOOKUP(R$2,Listen!$B$5:$G$95,$J4024+1,FALSE),"-")*IF($D4024="Abgabe",0,1),"")</f>
        <v/>
      </c>
    </row>
    <row r="4025" spans="2:18">
      <c r="B4025" s="130"/>
      <c r="C4025" s="95" t="str">
        <f>IFERROR(YEAR(VLOOKUP($B4025,A_Stammdaten!$B$18:$G$218,3,FALSE)),"")</f>
        <v/>
      </c>
      <c r="D4025" s="95" t="str">
        <f>IFERROR(VLOOKUP($B4025,A_Stammdaten!$B$18:$G$218,6,FALSE),"")</f>
        <v/>
      </c>
      <c r="E4025" s="131"/>
      <c r="F4025" s="130"/>
      <c r="G4025" s="130"/>
      <c r="H4025" s="96"/>
      <c r="I4025" s="105" t="str">
        <f>IFERROR(VLOOKUP($E4025,Listen!$I$5:$K$41,2,FALSE),"")</f>
        <v/>
      </c>
      <c r="J4025" s="105" t="str">
        <f>IFERROR(VLOOKUP($E4025,Listen!$I$5:$K$41,3,FALSE),"")</f>
        <v/>
      </c>
      <c r="K4025" s="111" t="str">
        <f>IFERROR(IF($C4025=K$2,$G4025*VLOOKUP($F4025,Listen!$B$5:$G$95,$J4025+1,FALSE)/VLOOKUP(K$2,Listen!$B$5:$G$95,$J4025+1,FALSE),"-")*IF($D4025="Abgabe",0,1),"")</f>
        <v/>
      </c>
      <c r="L4025" s="111" t="str">
        <f>IFERROR(IF($C4025=L$2,$G4025*VLOOKUP($F4025,Listen!$B$5:$G$95,$J4025+1,FALSE)/VLOOKUP(L$2,Listen!$B$5:$G$95,$J4025+1,FALSE),"-")*IF($D4025="Abgabe",0,1),"")</f>
        <v/>
      </c>
      <c r="M4025" s="111" t="str">
        <f>IFERROR(IF($C4025=M$2,$G4025*VLOOKUP($F4025,Listen!$B$5:$G$95,$J4025+1,FALSE)/VLOOKUP(M$2,Listen!$B$5:$G$95,$J4025+1,FALSE),"-")*IF($D4025="Abgabe",0,1),"")</f>
        <v/>
      </c>
      <c r="N4025" s="111" t="str">
        <f>IFERROR(IF($C4025=N$2,$G4025*VLOOKUP($F4025,Listen!$B$5:$G$95,$J4025+1,FALSE)/VLOOKUP(N$2,Listen!$B$5:$G$95,$J4025+1,FALSE),"-")*IF($D4025="Abgabe",0,1),"")</f>
        <v/>
      </c>
      <c r="O4025" s="111" t="str">
        <f>IFERROR(IF($C4025=O$2,$G4025*VLOOKUP($F4025,Listen!$B$5:$G$95,$J4025+1,FALSE)/VLOOKUP(O$2,Listen!$B$5:$G$95,$J4025+1,FALSE),"-")*IF($D4025="Abgabe",0,1),"")</f>
        <v/>
      </c>
      <c r="P4025" s="111" t="str">
        <f>IFERROR(IF($C4025=P$2,$G4025*VLOOKUP($F4025,Listen!$B$5:$G$95,$J4025+1,FALSE)/VLOOKUP(P$2,Listen!$B$5:$G$95,$J4025+1,FALSE),"-")*IF($D4025="Abgabe",0,1),"")</f>
        <v/>
      </c>
      <c r="Q4025" s="111" t="str">
        <f>IFERROR(IF($C4025=Q$2,$G4025*VLOOKUP($F4025,Listen!$B$5:$G$95,$J4025+1,FALSE)/VLOOKUP(Q$2,Listen!$B$5:$G$95,$J4025+1,FALSE),"-")*IF($D4025="Abgabe",0,1),"")</f>
        <v/>
      </c>
      <c r="R4025" s="111" t="str">
        <f>IFERROR(IF($C4025=R$2,$G4025*VLOOKUP($F4025,Listen!$B$5:$G$95,$J4025+1,FALSE)/VLOOKUP(R$2,Listen!$B$5:$G$95,$J4025+1,FALSE),"-")*IF($D4025="Abgabe",0,1),"")</f>
        <v/>
      </c>
    </row>
    <row r="4026" spans="2:18">
      <c r="B4026" s="130"/>
      <c r="C4026" s="95" t="str">
        <f>IFERROR(YEAR(VLOOKUP($B4026,A_Stammdaten!$B$18:$G$218,3,FALSE)),"")</f>
        <v/>
      </c>
      <c r="D4026" s="95" t="str">
        <f>IFERROR(VLOOKUP($B4026,A_Stammdaten!$B$18:$G$218,6,FALSE),"")</f>
        <v/>
      </c>
      <c r="E4026" s="131"/>
      <c r="F4026" s="130"/>
      <c r="G4026" s="130"/>
      <c r="H4026" s="96"/>
      <c r="I4026" s="105" t="str">
        <f>IFERROR(VLOOKUP($E4026,Listen!$I$5:$K$41,2,FALSE),"")</f>
        <v/>
      </c>
      <c r="J4026" s="105" t="str">
        <f>IFERROR(VLOOKUP($E4026,Listen!$I$5:$K$41,3,FALSE),"")</f>
        <v/>
      </c>
      <c r="K4026" s="111" t="str">
        <f>IFERROR(IF($C4026=K$2,$G4026*VLOOKUP($F4026,Listen!$B$5:$G$95,$J4026+1,FALSE)/VLOOKUP(K$2,Listen!$B$5:$G$95,$J4026+1,FALSE),"-")*IF($D4026="Abgabe",0,1),"")</f>
        <v/>
      </c>
      <c r="L4026" s="111" t="str">
        <f>IFERROR(IF($C4026=L$2,$G4026*VLOOKUP($F4026,Listen!$B$5:$G$95,$J4026+1,FALSE)/VLOOKUP(L$2,Listen!$B$5:$G$95,$J4026+1,FALSE),"-")*IF($D4026="Abgabe",0,1),"")</f>
        <v/>
      </c>
      <c r="M4026" s="111" t="str">
        <f>IFERROR(IF($C4026=M$2,$G4026*VLOOKUP($F4026,Listen!$B$5:$G$95,$J4026+1,FALSE)/VLOOKUP(M$2,Listen!$B$5:$G$95,$J4026+1,FALSE),"-")*IF($D4026="Abgabe",0,1),"")</f>
        <v/>
      </c>
      <c r="N4026" s="111" t="str">
        <f>IFERROR(IF($C4026=N$2,$G4026*VLOOKUP($F4026,Listen!$B$5:$G$95,$J4026+1,FALSE)/VLOOKUP(N$2,Listen!$B$5:$G$95,$J4026+1,FALSE),"-")*IF($D4026="Abgabe",0,1),"")</f>
        <v/>
      </c>
      <c r="O4026" s="111" t="str">
        <f>IFERROR(IF($C4026=O$2,$G4026*VLOOKUP($F4026,Listen!$B$5:$G$95,$J4026+1,FALSE)/VLOOKUP(O$2,Listen!$B$5:$G$95,$J4026+1,FALSE),"-")*IF($D4026="Abgabe",0,1),"")</f>
        <v/>
      </c>
      <c r="P4026" s="111" t="str">
        <f>IFERROR(IF($C4026=P$2,$G4026*VLOOKUP($F4026,Listen!$B$5:$G$95,$J4026+1,FALSE)/VLOOKUP(P$2,Listen!$B$5:$G$95,$J4026+1,FALSE),"-")*IF($D4026="Abgabe",0,1),"")</f>
        <v/>
      </c>
      <c r="Q4026" s="111" t="str">
        <f>IFERROR(IF($C4026=Q$2,$G4026*VLOOKUP($F4026,Listen!$B$5:$G$95,$J4026+1,FALSE)/VLOOKUP(Q$2,Listen!$B$5:$G$95,$J4026+1,FALSE),"-")*IF($D4026="Abgabe",0,1),"")</f>
        <v/>
      </c>
      <c r="R4026" s="111" t="str">
        <f>IFERROR(IF($C4026=R$2,$G4026*VLOOKUP($F4026,Listen!$B$5:$G$95,$J4026+1,FALSE)/VLOOKUP(R$2,Listen!$B$5:$G$95,$J4026+1,FALSE),"-")*IF($D4026="Abgabe",0,1),"")</f>
        <v/>
      </c>
    </row>
    <row r="4027" spans="2:18">
      <c r="B4027" s="130"/>
      <c r="C4027" s="95" t="str">
        <f>IFERROR(YEAR(VLOOKUP($B4027,A_Stammdaten!$B$18:$G$218,3,FALSE)),"")</f>
        <v/>
      </c>
      <c r="D4027" s="95" t="str">
        <f>IFERROR(VLOOKUP($B4027,A_Stammdaten!$B$18:$G$218,6,FALSE),"")</f>
        <v/>
      </c>
      <c r="E4027" s="131"/>
      <c r="F4027" s="130"/>
      <c r="G4027" s="130"/>
      <c r="H4027" s="96"/>
      <c r="I4027" s="105" t="str">
        <f>IFERROR(VLOOKUP($E4027,Listen!$I$5:$K$41,2,FALSE),"")</f>
        <v/>
      </c>
      <c r="J4027" s="105" t="str">
        <f>IFERROR(VLOOKUP($E4027,Listen!$I$5:$K$41,3,FALSE),"")</f>
        <v/>
      </c>
      <c r="K4027" s="111" t="str">
        <f>IFERROR(IF($C4027=K$2,$G4027*VLOOKUP($F4027,Listen!$B$5:$G$95,$J4027+1,FALSE)/VLOOKUP(K$2,Listen!$B$5:$G$95,$J4027+1,FALSE),"-")*IF($D4027="Abgabe",0,1),"")</f>
        <v/>
      </c>
      <c r="L4027" s="111" t="str">
        <f>IFERROR(IF($C4027=L$2,$G4027*VLOOKUP($F4027,Listen!$B$5:$G$95,$J4027+1,FALSE)/VLOOKUP(L$2,Listen!$B$5:$G$95,$J4027+1,FALSE),"-")*IF($D4027="Abgabe",0,1),"")</f>
        <v/>
      </c>
      <c r="M4027" s="111" t="str">
        <f>IFERROR(IF($C4027=M$2,$G4027*VLOOKUP($F4027,Listen!$B$5:$G$95,$J4027+1,FALSE)/VLOOKUP(M$2,Listen!$B$5:$G$95,$J4027+1,FALSE),"-")*IF($D4027="Abgabe",0,1),"")</f>
        <v/>
      </c>
      <c r="N4027" s="111" t="str">
        <f>IFERROR(IF($C4027=N$2,$G4027*VLOOKUP($F4027,Listen!$B$5:$G$95,$J4027+1,FALSE)/VLOOKUP(N$2,Listen!$B$5:$G$95,$J4027+1,FALSE),"-")*IF($D4027="Abgabe",0,1),"")</f>
        <v/>
      </c>
      <c r="O4027" s="111" t="str">
        <f>IFERROR(IF($C4027=O$2,$G4027*VLOOKUP($F4027,Listen!$B$5:$G$95,$J4027+1,FALSE)/VLOOKUP(O$2,Listen!$B$5:$G$95,$J4027+1,FALSE),"-")*IF($D4027="Abgabe",0,1),"")</f>
        <v/>
      </c>
      <c r="P4027" s="111" t="str">
        <f>IFERROR(IF($C4027=P$2,$G4027*VLOOKUP($F4027,Listen!$B$5:$G$95,$J4027+1,FALSE)/VLOOKUP(P$2,Listen!$B$5:$G$95,$J4027+1,FALSE),"-")*IF($D4027="Abgabe",0,1),"")</f>
        <v/>
      </c>
      <c r="Q4027" s="111" t="str">
        <f>IFERROR(IF($C4027=Q$2,$G4027*VLOOKUP($F4027,Listen!$B$5:$G$95,$J4027+1,FALSE)/VLOOKUP(Q$2,Listen!$B$5:$G$95,$J4027+1,FALSE),"-")*IF($D4027="Abgabe",0,1),"")</f>
        <v/>
      </c>
      <c r="R4027" s="111" t="str">
        <f>IFERROR(IF($C4027=R$2,$G4027*VLOOKUP($F4027,Listen!$B$5:$G$95,$J4027+1,FALSE)/VLOOKUP(R$2,Listen!$B$5:$G$95,$J4027+1,FALSE),"-")*IF($D4027="Abgabe",0,1),"")</f>
        <v/>
      </c>
    </row>
    <row r="4028" spans="2:18">
      <c r="B4028" s="130"/>
      <c r="C4028" s="95" t="str">
        <f>IFERROR(YEAR(VLOOKUP($B4028,A_Stammdaten!$B$18:$G$218,3,FALSE)),"")</f>
        <v/>
      </c>
      <c r="D4028" s="95" t="str">
        <f>IFERROR(VLOOKUP($B4028,A_Stammdaten!$B$18:$G$218,6,FALSE),"")</f>
        <v/>
      </c>
      <c r="E4028" s="131"/>
      <c r="F4028" s="130"/>
      <c r="G4028" s="130"/>
      <c r="H4028" s="96"/>
      <c r="I4028" s="105" t="str">
        <f>IFERROR(VLOOKUP($E4028,Listen!$I$5:$K$41,2,FALSE),"")</f>
        <v/>
      </c>
      <c r="J4028" s="105" t="str">
        <f>IFERROR(VLOOKUP($E4028,Listen!$I$5:$K$41,3,FALSE),"")</f>
        <v/>
      </c>
      <c r="K4028" s="111" t="str">
        <f>IFERROR(IF($C4028=K$2,$G4028*VLOOKUP($F4028,Listen!$B$5:$G$95,$J4028+1,FALSE)/VLOOKUP(K$2,Listen!$B$5:$G$95,$J4028+1,FALSE),"-")*IF($D4028="Abgabe",0,1),"")</f>
        <v/>
      </c>
      <c r="L4028" s="111" t="str">
        <f>IFERROR(IF($C4028=L$2,$G4028*VLOOKUP($F4028,Listen!$B$5:$G$95,$J4028+1,FALSE)/VLOOKUP(L$2,Listen!$B$5:$G$95,$J4028+1,FALSE),"-")*IF($D4028="Abgabe",0,1),"")</f>
        <v/>
      </c>
      <c r="M4028" s="111" t="str">
        <f>IFERROR(IF($C4028=M$2,$G4028*VLOOKUP($F4028,Listen!$B$5:$G$95,$J4028+1,FALSE)/VLOOKUP(M$2,Listen!$B$5:$G$95,$J4028+1,FALSE),"-")*IF($D4028="Abgabe",0,1),"")</f>
        <v/>
      </c>
      <c r="N4028" s="111" t="str">
        <f>IFERROR(IF($C4028=N$2,$G4028*VLOOKUP($F4028,Listen!$B$5:$G$95,$J4028+1,FALSE)/VLOOKUP(N$2,Listen!$B$5:$G$95,$J4028+1,FALSE),"-")*IF($D4028="Abgabe",0,1),"")</f>
        <v/>
      </c>
      <c r="O4028" s="111" t="str">
        <f>IFERROR(IF($C4028=O$2,$G4028*VLOOKUP($F4028,Listen!$B$5:$G$95,$J4028+1,FALSE)/VLOOKUP(O$2,Listen!$B$5:$G$95,$J4028+1,FALSE),"-")*IF($D4028="Abgabe",0,1),"")</f>
        <v/>
      </c>
      <c r="P4028" s="111" t="str">
        <f>IFERROR(IF($C4028=P$2,$G4028*VLOOKUP($F4028,Listen!$B$5:$G$95,$J4028+1,FALSE)/VLOOKUP(P$2,Listen!$B$5:$G$95,$J4028+1,FALSE),"-")*IF($D4028="Abgabe",0,1),"")</f>
        <v/>
      </c>
      <c r="Q4028" s="111" t="str">
        <f>IFERROR(IF($C4028=Q$2,$G4028*VLOOKUP($F4028,Listen!$B$5:$G$95,$J4028+1,FALSE)/VLOOKUP(Q$2,Listen!$B$5:$G$95,$J4028+1,FALSE),"-")*IF($D4028="Abgabe",0,1),"")</f>
        <v/>
      </c>
      <c r="R4028" s="111" t="str">
        <f>IFERROR(IF($C4028=R$2,$G4028*VLOOKUP($F4028,Listen!$B$5:$G$95,$J4028+1,FALSE)/VLOOKUP(R$2,Listen!$B$5:$G$95,$J4028+1,FALSE),"-")*IF($D4028="Abgabe",0,1),"")</f>
        <v/>
      </c>
    </row>
    <row r="4029" spans="2:18">
      <c r="B4029" s="130"/>
      <c r="C4029" s="95" t="str">
        <f>IFERROR(YEAR(VLOOKUP($B4029,A_Stammdaten!$B$18:$G$218,3,FALSE)),"")</f>
        <v/>
      </c>
      <c r="D4029" s="95" t="str">
        <f>IFERROR(VLOOKUP($B4029,A_Stammdaten!$B$18:$G$218,6,FALSE),"")</f>
        <v/>
      </c>
      <c r="E4029" s="131"/>
      <c r="F4029" s="130"/>
      <c r="G4029" s="130"/>
      <c r="H4029" s="96"/>
      <c r="I4029" s="105" t="str">
        <f>IFERROR(VLOOKUP($E4029,Listen!$I$5:$K$41,2,FALSE),"")</f>
        <v/>
      </c>
      <c r="J4029" s="105" t="str">
        <f>IFERROR(VLOOKUP($E4029,Listen!$I$5:$K$41,3,FALSE),"")</f>
        <v/>
      </c>
      <c r="K4029" s="111" t="str">
        <f>IFERROR(IF($C4029=K$2,$G4029*VLOOKUP($F4029,Listen!$B$5:$G$95,$J4029+1,FALSE)/VLOOKUP(K$2,Listen!$B$5:$G$95,$J4029+1,FALSE),"-")*IF($D4029="Abgabe",0,1),"")</f>
        <v/>
      </c>
      <c r="L4029" s="111" t="str">
        <f>IFERROR(IF($C4029=L$2,$G4029*VLOOKUP($F4029,Listen!$B$5:$G$95,$J4029+1,FALSE)/VLOOKUP(L$2,Listen!$B$5:$G$95,$J4029+1,FALSE),"-")*IF($D4029="Abgabe",0,1),"")</f>
        <v/>
      </c>
      <c r="M4029" s="111" t="str">
        <f>IFERROR(IF($C4029=M$2,$G4029*VLOOKUP($F4029,Listen!$B$5:$G$95,$J4029+1,FALSE)/VLOOKUP(M$2,Listen!$B$5:$G$95,$J4029+1,FALSE),"-")*IF($D4029="Abgabe",0,1),"")</f>
        <v/>
      </c>
      <c r="N4029" s="111" t="str">
        <f>IFERROR(IF($C4029=N$2,$G4029*VLOOKUP($F4029,Listen!$B$5:$G$95,$J4029+1,FALSE)/VLOOKUP(N$2,Listen!$B$5:$G$95,$J4029+1,FALSE),"-")*IF($D4029="Abgabe",0,1),"")</f>
        <v/>
      </c>
      <c r="O4029" s="111" t="str">
        <f>IFERROR(IF($C4029=O$2,$G4029*VLOOKUP($F4029,Listen!$B$5:$G$95,$J4029+1,FALSE)/VLOOKUP(O$2,Listen!$B$5:$G$95,$J4029+1,FALSE),"-")*IF($D4029="Abgabe",0,1),"")</f>
        <v/>
      </c>
      <c r="P4029" s="111" t="str">
        <f>IFERROR(IF($C4029=P$2,$G4029*VLOOKUP($F4029,Listen!$B$5:$G$95,$J4029+1,FALSE)/VLOOKUP(P$2,Listen!$B$5:$G$95,$J4029+1,FALSE),"-")*IF($D4029="Abgabe",0,1),"")</f>
        <v/>
      </c>
      <c r="Q4029" s="111" t="str">
        <f>IFERROR(IF($C4029=Q$2,$G4029*VLOOKUP($F4029,Listen!$B$5:$G$95,$J4029+1,FALSE)/VLOOKUP(Q$2,Listen!$B$5:$G$95,$J4029+1,FALSE),"-")*IF($D4029="Abgabe",0,1),"")</f>
        <v/>
      </c>
      <c r="R4029" s="111" t="str">
        <f>IFERROR(IF($C4029=R$2,$G4029*VLOOKUP($F4029,Listen!$B$5:$G$95,$J4029+1,FALSE)/VLOOKUP(R$2,Listen!$B$5:$G$95,$J4029+1,FALSE),"-")*IF($D4029="Abgabe",0,1),"")</f>
        <v/>
      </c>
    </row>
    <row r="4030" spans="2:18">
      <c r="B4030" s="130"/>
      <c r="C4030" s="95" t="str">
        <f>IFERROR(YEAR(VLOOKUP($B4030,A_Stammdaten!$B$18:$G$218,3,FALSE)),"")</f>
        <v/>
      </c>
      <c r="D4030" s="95" t="str">
        <f>IFERROR(VLOOKUP($B4030,A_Stammdaten!$B$18:$G$218,6,FALSE),"")</f>
        <v/>
      </c>
      <c r="E4030" s="131"/>
      <c r="F4030" s="130"/>
      <c r="G4030" s="130"/>
      <c r="H4030" s="96"/>
      <c r="I4030" s="105" t="str">
        <f>IFERROR(VLOOKUP($E4030,Listen!$I$5:$K$41,2,FALSE),"")</f>
        <v/>
      </c>
      <c r="J4030" s="105" t="str">
        <f>IFERROR(VLOOKUP($E4030,Listen!$I$5:$K$41,3,FALSE),"")</f>
        <v/>
      </c>
      <c r="K4030" s="111" t="str">
        <f>IFERROR(IF($C4030=K$2,$G4030*VLOOKUP($F4030,Listen!$B$5:$G$95,$J4030+1,FALSE)/VLOOKUP(K$2,Listen!$B$5:$G$95,$J4030+1,FALSE),"-")*IF($D4030="Abgabe",0,1),"")</f>
        <v/>
      </c>
      <c r="L4030" s="111" t="str">
        <f>IFERROR(IF($C4030=L$2,$G4030*VLOOKUP($F4030,Listen!$B$5:$G$95,$J4030+1,FALSE)/VLOOKUP(L$2,Listen!$B$5:$G$95,$J4030+1,FALSE),"-")*IF($D4030="Abgabe",0,1),"")</f>
        <v/>
      </c>
      <c r="M4030" s="111" t="str">
        <f>IFERROR(IF($C4030=M$2,$G4030*VLOOKUP($F4030,Listen!$B$5:$G$95,$J4030+1,FALSE)/VLOOKUP(M$2,Listen!$B$5:$G$95,$J4030+1,FALSE),"-")*IF($D4030="Abgabe",0,1),"")</f>
        <v/>
      </c>
      <c r="N4030" s="111" t="str">
        <f>IFERROR(IF($C4030=N$2,$G4030*VLOOKUP($F4030,Listen!$B$5:$G$95,$J4030+1,FALSE)/VLOOKUP(N$2,Listen!$B$5:$G$95,$J4030+1,FALSE),"-")*IF($D4030="Abgabe",0,1),"")</f>
        <v/>
      </c>
      <c r="O4030" s="111" t="str">
        <f>IFERROR(IF($C4030=O$2,$G4030*VLOOKUP($F4030,Listen!$B$5:$G$95,$J4030+1,FALSE)/VLOOKUP(O$2,Listen!$B$5:$G$95,$J4030+1,FALSE),"-")*IF($D4030="Abgabe",0,1),"")</f>
        <v/>
      </c>
      <c r="P4030" s="111" t="str">
        <f>IFERROR(IF($C4030=P$2,$G4030*VLOOKUP($F4030,Listen!$B$5:$G$95,$J4030+1,FALSE)/VLOOKUP(P$2,Listen!$B$5:$G$95,$J4030+1,FALSE),"-")*IF($D4030="Abgabe",0,1),"")</f>
        <v/>
      </c>
      <c r="Q4030" s="111" t="str">
        <f>IFERROR(IF($C4030=Q$2,$G4030*VLOOKUP($F4030,Listen!$B$5:$G$95,$J4030+1,FALSE)/VLOOKUP(Q$2,Listen!$B$5:$G$95,$J4030+1,FALSE),"-")*IF($D4030="Abgabe",0,1),"")</f>
        <v/>
      </c>
      <c r="R4030" s="111" t="str">
        <f>IFERROR(IF($C4030=R$2,$G4030*VLOOKUP($F4030,Listen!$B$5:$G$95,$J4030+1,FALSE)/VLOOKUP(R$2,Listen!$B$5:$G$95,$J4030+1,FALSE),"-")*IF($D4030="Abgabe",0,1),"")</f>
        <v/>
      </c>
    </row>
    <row r="4031" spans="2:18">
      <c r="B4031" s="130"/>
      <c r="C4031" s="95" t="str">
        <f>IFERROR(YEAR(VLOOKUP($B4031,A_Stammdaten!$B$18:$G$218,3,FALSE)),"")</f>
        <v/>
      </c>
      <c r="D4031" s="95" t="str">
        <f>IFERROR(VLOOKUP($B4031,A_Stammdaten!$B$18:$G$218,6,FALSE),"")</f>
        <v/>
      </c>
      <c r="E4031" s="131"/>
      <c r="F4031" s="130"/>
      <c r="G4031" s="130"/>
      <c r="H4031" s="96"/>
      <c r="I4031" s="105" t="str">
        <f>IFERROR(VLOOKUP($E4031,Listen!$I$5:$K$41,2,FALSE),"")</f>
        <v/>
      </c>
      <c r="J4031" s="105" t="str">
        <f>IFERROR(VLOOKUP($E4031,Listen!$I$5:$K$41,3,FALSE),"")</f>
        <v/>
      </c>
      <c r="K4031" s="111" t="str">
        <f>IFERROR(IF($C4031=K$2,$G4031*VLOOKUP($F4031,Listen!$B$5:$G$95,$J4031+1,FALSE)/VLOOKUP(K$2,Listen!$B$5:$G$95,$J4031+1,FALSE),"-")*IF($D4031="Abgabe",0,1),"")</f>
        <v/>
      </c>
      <c r="L4031" s="111" t="str">
        <f>IFERROR(IF($C4031=L$2,$G4031*VLOOKUP($F4031,Listen!$B$5:$G$95,$J4031+1,FALSE)/VLOOKUP(L$2,Listen!$B$5:$G$95,$J4031+1,FALSE),"-")*IF($D4031="Abgabe",0,1),"")</f>
        <v/>
      </c>
      <c r="M4031" s="111" t="str">
        <f>IFERROR(IF($C4031=M$2,$G4031*VLOOKUP($F4031,Listen!$B$5:$G$95,$J4031+1,FALSE)/VLOOKUP(M$2,Listen!$B$5:$G$95,$J4031+1,FALSE),"-")*IF($D4031="Abgabe",0,1),"")</f>
        <v/>
      </c>
      <c r="N4031" s="111" t="str">
        <f>IFERROR(IF($C4031=N$2,$G4031*VLOOKUP($F4031,Listen!$B$5:$G$95,$J4031+1,FALSE)/VLOOKUP(N$2,Listen!$B$5:$G$95,$J4031+1,FALSE),"-")*IF($D4031="Abgabe",0,1),"")</f>
        <v/>
      </c>
      <c r="O4031" s="111" t="str">
        <f>IFERROR(IF($C4031=O$2,$G4031*VLOOKUP($F4031,Listen!$B$5:$G$95,$J4031+1,FALSE)/VLOOKUP(O$2,Listen!$B$5:$G$95,$J4031+1,FALSE),"-")*IF($D4031="Abgabe",0,1),"")</f>
        <v/>
      </c>
      <c r="P4031" s="111" t="str">
        <f>IFERROR(IF($C4031=P$2,$G4031*VLOOKUP($F4031,Listen!$B$5:$G$95,$J4031+1,FALSE)/VLOOKUP(P$2,Listen!$B$5:$G$95,$J4031+1,FALSE),"-")*IF($D4031="Abgabe",0,1),"")</f>
        <v/>
      </c>
      <c r="Q4031" s="111" t="str">
        <f>IFERROR(IF($C4031=Q$2,$G4031*VLOOKUP($F4031,Listen!$B$5:$G$95,$J4031+1,FALSE)/VLOOKUP(Q$2,Listen!$B$5:$G$95,$J4031+1,FALSE),"-")*IF($D4031="Abgabe",0,1),"")</f>
        <v/>
      </c>
      <c r="R4031" s="111" t="str">
        <f>IFERROR(IF($C4031=R$2,$G4031*VLOOKUP($F4031,Listen!$B$5:$G$95,$J4031+1,FALSE)/VLOOKUP(R$2,Listen!$B$5:$G$95,$J4031+1,FALSE),"-")*IF($D4031="Abgabe",0,1),"")</f>
        <v/>
      </c>
    </row>
    <row r="4032" spans="2:18">
      <c r="B4032" s="130"/>
      <c r="C4032" s="95" t="str">
        <f>IFERROR(YEAR(VLOOKUP($B4032,A_Stammdaten!$B$18:$G$218,3,FALSE)),"")</f>
        <v/>
      </c>
      <c r="D4032" s="95" t="str">
        <f>IFERROR(VLOOKUP($B4032,A_Stammdaten!$B$18:$G$218,6,FALSE),"")</f>
        <v/>
      </c>
      <c r="E4032" s="131"/>
      <c r="F4032" s="130"/>
      <c r="G4032" s="130"/>
      <c r="H4032" s="96"/>
      <c r="I4032" s="105" t="str">
        <f>IFERROR(VLOOKUP($E4032,Listen!$I$5:$K$41,2,FALSE),"")</f>
        <v/>
      </c>
      <c r="J4032" s="105" t="str">
        <f>IFERROR(VLOOKUP($E4032,Listen!$I$5:$K$41,3,FALSE),"")</f>
        <v/>
      </c>
      <c r="K4032" s="111" t="str">
        <f>IFERROR(IF($C4032=K$2,$G4032*VLOOKUP($F4032,Listen!$B$5:$G$95,$J4032+1,FALSE)/VLOOKUP(K$2,Listen!$B$5:$G$95,$J4032+1,FALSE),"-")*IF($D4032="Abgabe",0,1),"")</f>
        <v/>
      </c>
      <c r="L4032" s="111" t="str">
        <f>IFERROR(IF($C4032=L$2,$G4032*VLOOKUP($F4032,Listen!$B$5:$G$95,$J4032+1,FALSE)/VLOOKUP(L$2,Listen!$B$5:$G$95,$J4032+1,FALSE),"-")*IF($D4032="Abgabe",0,1),"")</f>
        <v/>
      </c>
      <c r="M4032" s="111" t="str">
        <f>IFERROR(IF($C4032=M$2,$G4032*VLOOKUP($F4032,Listen!$B$5:$G$95,$J4032+1,FALSE)/VLOOKUP(M$2,Listen!$B$5:$G$95,$J4032+1,FALSE),"-")*IF($D4032="Abgabe",0,1),"")</f>
        <v/>
      </c>
      <c r="N4032" s="111" t="str">
        <f>IFERROR(IF($C4032=N$2,$G4032*VLOOKUP($F4032,Listen!$B$5:$G$95,$J4032+1,FALSE)/VLOOKUP(N$2,Listen!$B$5:$G$95,$J4032+1,FALSE),"-")*IF($D4032="Abgabe",0,1),"")</f>
        <v/>
      </c>
      <c r="O4032" s="111" t="str">
        <f>IFERROR(IF($C4032=O$2,$G4032*VLOOKUP($F4032,Listen!$B$5:$G$95,$J4032+1,FALSE)/VLOOKUP(O$2,Listen!$B$5:$G$95,$J4032+1,FALSE),"-")*IF($D4032="Abgabe",0,1),"")</f>
        <v/>
      </c>
      <c r="P4032" s="111" t="str">
        <f>IFERROR(IF($C4032=P$2,$G4032*VLOOKUP($F4032,Listen!$B$5:$G$95,$J4032+1,FALSE)/VLOOKUP(P$2,Listen!$B$5:$G$95,$J4032+1,FALSE),"-")*IF($D4032="Abgabe",0,1),"")</f>
        <v/>
      </c>
      <c r="Q4032" s="111" t="str">
        <f>IFERROR(IF($C4032=Q$2,$G4032*VLOOKUP($F4032,Listen!$B$5:$G$95,$J4032+1,FALSE)/VLOOKUP(Q$2,Listen!$B$5:$G$95,$J4032+1,FALSE),"-")*IF($D4032="Abgabe",0,1),"")</f>
        <v/>
      </c>
      <c r="R4032" s="111" t="str">
        <f>IFERROR(IF($C4032=R$2,$G4032*VLOOKUP($F4032,Listen!$B$5:$G$95,$J4032+1,FALSE)/VLOOKUP(R$2,Listen!$B$5:$G$95,$J4032+1,FALSE),"-")*IF($D4032="Abgabe",0,1),"")</f>
        <v/>
      </c>
    </row>
    <row r="4033" spans="2:18">
      <c r="B4033" s="130"/>
      <c r="C4033" s="95" t="str">
        <f>IFERROR(YEAR(VLOOKUP($B4033,A_Stammdaten!$B$18:$G$218,3,FALSE)),"")</f>
        <v/>
      </c>
      <c r="D4033" s="95" t="str">
        <f>IFERROR(VLOOKUP($B4033,A_Stammdaten!$B$18:$G$218,6,FALSE),"")</f>
        <v/>
      </c>
      <c r="E4033" s="131"/>
      <c r="F4033" s="130"/>
      <c r="G4033" s="130"/>
      <c r="H4033" s="96"/>
      <c r="I4033" s="105" t="str">
        <f>IFERROR(VLOOKUP($E4033,Listen!$I$5:$K$41,2,FALSE),"")</f>
        <v/>
      </c>
      <c r="J4033" s="105" t="str">
        <f>IFERROR(VLOOKUP($E4033,Listen!$I$5:$K$41,3,FALSE),"")</f>
        <v/>
      </c>
      <c r="K4033" s="111" t="str">
        <f>IFERROR(IF($C4033=K$2,$G4033*VLOOKUP($F4033,Listen!$B$5:$G$95,$J4033+1,FALSE)/VLOOKUP(K$2,Listen!$B$5:$G$95,$J4033+1,FALSE),"-")*IF($D4033="Abgabe",0,1),"")</f>
        <v/>
      </c>
      <c r="L4033" s="111" t="str">
        <f>IFERROR(IF($C4033=L$2,$G4033*VLOOKUP($F4033,Listen!$B$5:$G$95,$J4033+1,FALSE)/VLOOKUP(L$2,Listen!$B$5:$G$95,$J4033+1,FALSE),"-")*IF($D4033="Abgabe",0,1),"")</f>
        <v/>
      </c>
      <c r="M4033" s="111" t="str">
        <f>IFERROR(IF($C4033=M$2,$G4033*VLOOKUP($F4033,Listen!$B$5:$G$95,$J4033+1,FALSE)/VLOOKUP(M$2,Listen!$B$5:$G$95,$J4033+1,FALSE),"-")*IF($D4033="Abgabe",0,1),"")</f>
        <v/>
      </c>
      <c r="N4033" s="111" t="str">
        <f>IFERROR(IF($C4033=N$2,$G4033*VLOOKUP($F4033,Listen!$B$5:$G$95,$J4033+1,FALSE)/VLOOKUP(N$2,Listen!$B$5:$G$95,$J4033+1,FALSE),"-")*IF($D4033="Abgabe",0,1),"")</f>
        <v/>
      </c>
      <c r="O4033" s="111" t="str">
        <f>IFERROR(IF($C4033=O$2,$G4033*VLOOKUP($F4033,Listen!$B$5:$G$95,$J4033+1,FALSE)/VLOOKUP(O$2,Listen!$B$5:$G$95,$J4033+1,FALSE),"-")*IF($D4033="Abgabe",0,1),"")</f>
        <v/>
      </c>
      <c r="P4033" s="111" t="str">
        <f>IFERROR(IF($C4033=P$2,$G4033*VLOOKUP($F4033,Listen!$B$5:$G$95,$J4033+1,FALSE)/VLOOKUP(P$2,Listen!$B$5:$G$95,$J4033+1,FALSE),"-")*IF($D4033="Abgabe",0,1),"")</f>
        <v/>
      </c>
      <c r="Q4033" s="111" t="str">
        <f>IFERROR(IF($C4033=Q$2,$G4033*VLOOKUP($F4033,Listen!$B$5:$G$95,$J4033+1,FALSE)/VLOOKUP(Q$2,Listen!$B$5:$G$95,$J4033+1,FALSE),"-")*IF($D4033="Abgabe",0,1),"")</f>
        <v/>
      </c>
      <c r="R4033" s="111" t="str">
        <f>IFERROR(IF($C4033=R$2,$G4033*VLOOKUP($F4033,Listen!$B$5:$G$95,$J4033+1,FALSE)/VLOOKUP(R$2,Listen!$B$5:$G$95,$J4033+1,FALSE),"-")*IF($D4033="Abgabe",0,1),"")</f>
        <v/>
      </c>
    </row>
    <row r="4034" spans="2:18">
      <c r="B4034" s="130"/>
      <c r="C4034" s="95" t="str">
        <f>IFERROR(YEAR(VLOOKUP($B4034,A_Stammdaten!$B$18:$G$218,3,FALSE)),"")</f>
        <v/>
      </c>
      <c r="D4034" s="95" t="str">
        <f>IFERROR(VLOOKUP($B4034,A_Stammdaten!$B$18:$G$218,6,FALSE),"")</f>
        <v/>
      </c>
      <c r="E4034" s="131"/>
      <c r="F4034" s="130"/>
      <c r="G4034" s="130"/>
      <c r="H4034" s="96"/>
      <c r="I4034" s="105" t="str">
        <f>IFERROR(VLOOKUP($E4034,Listen!$I$5:$K$41,2,FALSE),"")</f>
        <v/>
      </c>
      <c r="J4034" s="105" t="str">
        <f>IFERROR(VLOOKUP($E4034,Listen!$I$5:$K$41,3,FALSE),"")</f>
        <v/>
      </c>
      <c r="K4034" s="111" t="str">
        <f>IFERROR(IF($C4034=K$2,$G4034*VLOOKUP($F4034,Listen!$B$5:$G$95,$J4034+1,FALSE)/VLOOKUP(K$2,Listen!$B$5:$G$95,$J4034+1,FALSE),"-")*IF($D4034="Abgabe",0,1),"")</f>
        <v/>
      </c>
      <c r="L4034" s="111" t="str">
        <f>IFERROR(IF($C4034=L$2,$G4034*VLOOKUP($F4034,Listen!$B$5:$G$95,$J4034+1,FALSE)/VLOOKUP(L$2,Listen!$B$5:$G$95,$J4034+1,FALSE),"-")*IF($D4034="Abgabe",0,1),"")</f>
        <v/>
      </c>
      <c r="M4034" s="111" t="str">
        <f>IFERROR(IF($C4034=M$2,$G4034*VLOOKUP($F4034,Listen!$B$5:$G$95,$J4034+1,FALSE)/VLOOKUP(M$2,Listen!$B$5:$G$95,$J4034+1,FALSE),"-")*IF($D4034="Abgabe",0,1),"")</f>
        <v/>
      </c>
      <c r="N4034" s="111" t="str">
        <f>IFERROR(IF($C4034=N$2,$G4034*VLOOKUP($F4034,Listen!$B$5:$G$95,$J4034+1,FALSE)/VLOOKUP(N$2,Listen!$B$5:$G$95,$J4034+1,FALSE),"-")*IF($D4034="Abgabe",0,1),"")</f>
        <v/>
      </c>
      <c r="O4034" s="111" t="str">
        <f>IFERROR(IF($C4034=O$2,$G4034*VLOOKUP($F4034,Listen!$B$5:$G$95,$J4034+1,FALSE)/VLOOKUP(O$2,Listen!$B$5:$G$95,$J4034+1,FALSE),"-")*IF($D4034="Abgabe",0,1),"")</f>
        <v/>
      </c>
      <c r="P4034" s="111" t="str">
        <f>IFERROR(IF($C4034=P$2,$G4034*VLOOKUP($F4034,Listen!$B$5:$G$95,$J4034+1,FALSE)/VLOOKUP(P$2,Listen!$B$5:$G$95,$J4034+1,FALSE),"-")*IF($D4034="Abgabe",0,1),"")</f>
        <v/>
      </c>
      <c r="Q4034" s="111" t="str">
        <f>IFERROR(IF($C4034=Q$2,$G4034*VLOOKUP($F4034,Listen!$B$5:$G$95,$J4034+1,FALSE)/VLOOKUP(Q$2,Listen!$B$5:$G$95,$J4034+1,FALSE),"-")*IF($D4034="Abgabe",0,1),"")</f>
        <v/>
      </c>
      <c r="R4034" s="111" t="str">
        <f>IFERROR(IF($C4034=R$2,$G4034*VLOOKUP($F4034,Listen!$B$5:$G$95,$J4034+1,FALSE)/VLOOKUP(R$2,Listen!$B$5:$G$95,$J4034+1,FALSE),"-")*IF($D4034="Abgabe",0,1),"")</f>
        <v/>
      </c>
    </row>
    <row r="4035" spans="2:18">
      <c r="B4035" s="130"/>
      <c r="C4035" s="95" t="str">
        <f>IFERROR(YEAR(VLOOKUP($B4035,A_Stammdaten!$B$18:$G$218,3,FALSE)),"")</f>
        <v/>
      </c>
      <c r="D4035" s="95" t="str">
        <f>IFERROR(VLOOKUP($B4035,A_Stammdaten!$B$18:$G$218,6,FALSE),"")</f>
        <v/>
      </c>
      <c r="E4035" s="131"/>
      <c r="F4035" s="130"/>
      <c r="G4035" s="130"/>
      <c r="H4035" s="96"/>
      <c r="I4035" s="105" t="str">
        <f>IFERROR(VLOOKUP($E4035,Listen!$I$5:$K$41,2,FALSE),"")</f>
        <v/>
      </c>
      <c r="J4035" s="105" t="str">
        <f>IFERROR(VLOOKUP($E4035,Listen!$I$5:$K$41,3,FALSE),"")</f>
        <v/>
      </c>
      <c r="K4035" s="111" t="str">
        <f>IFERROR(IF($C4035=K$2,$G4035*VLOOKUP($F4035,Listen!$B$5:$G$95,$J4035+1,FALSE)/VLOOKUP(K$2,Listen!$B$5:$G$95,$J4035+1,FALSE),"-")*IF($D4035="Abgabe",0,1),"")</f>
        <v/>
      </c>
      <c r="L4035" s="111" t="str">
        <f>IFERROR(IF($C4035=L$2,$G4035*VLOOKUP($F4035,Listen!$B$5:$G$95,$J4035+1,FALSE)/VLOOKUP(L$2,Listen!$B$5:$G$95,$J4035+1,FALSE),"-")*IF($D4035="Abgabe",0,1),"")</f>
        <v/>
      </c>
      <c r="M4035" s="111" t="str">
        <f>IFERROR(IF($C4035=M$2,$G4035*VLOOKUP($F4035,Listen!$B$5:$G$95,$J4035+1,FALSE)/VLOOKUP(M$2,Listen!$B$5:$G$95,$J4035+1,FALSE),"-")*IF($D4035="Abgabe",0,1),"")</f>
        <v/>
      </c>
      <c r="N4035" s="111" t="str">
        <f>IFERROR(IF($C4035=N$2,$G4035*VLOOKUP($F4035,Listen!$B$5:$G$95,$J4035+1,FALSE)/VLOOKUP(N$2,Listen!$B$5:$G$95,$J4035+1,FALSE),"-")*IF($D4035="Abgabe",0,1),"")</f>
        <v/>
      </c>
      <c r="O4035" s="111" t="str">
        <f>IFERROR(IF($C4035=O$2,$G4035*VLOOKUP($F4035,Listen!$B$5:$G$95,$J4035+1,FALSE)/VLOOKUP(O$2,Listen!$B$5:$G$95,$J4035+1,FALSE),"-")*IF($D4035="Abgabe",0,1),"")</f>
        <v/>
      </c>
      <c r="P4035" s="111" t="str">
        <f>IFERROR(IF($C4035=P$2,$G4035*VLOOKUP($F4035,Listen!$B$5:$G$95,$J4035+1,FALSE)/VLOOKUP(P$2,Listen!$B$5:$G$95,$J4035+1,FALSE),"-")*IF($D4035="Abgabe",0,1),"")</f>
        <v/>
      </c>
      <c r="Q4035" s="111" t="str">
        <f>IFERROR(IF($C4035=Q$2,$G4035*VLOOKUP($F4035,Listen!$B$5:$G$95,$J4035+1,FALSE)/VLOOKUP(Q$2,Listen!$B$5:$G$95,$J4035+1,FALSE),"-")*IF($D4035="Abgabe",0,1),"")</f>
        <v/>
      </c>
      <c r="R4035" s="111" t="str">
        <f>IFERROR(IF($C4035=R$2,$G4035*VLOOKUP($F4035,Listen!$B$5:$G$95,$J4035+1,FALSE)/VLOOKUP(R$2,Listen!$B$5:$G$95,$J4035+1,FALSE),"-")*IF($D4035="Abgabe",0,1),"")</f>
        <v/>
      </c>
    </row>
    <row r="4036" spans="2:18">
      <c r="B4036" s="130"/>
      <c r="C4036" s="95" t="str">
        <f>IFERROR(YEAR(VLOOKUP($B4036,A_Stammdaten!$B$18:$G$218,3,FALSE)),"")</f>
        <v/>
      </c>
      <c r="D4036" s="95" t="str">
        <f>IFERROR(VLOOKUP($B4036,A_Stammdaten!$B$18:$G$218,6,FALSE),"")</f>
        <v/>
      </c>
      <c r="E4036" s="131"/>
      <c r="F4036" s="130"/>
      <c r="G4036" s="130"/>
      <c r="H4036" s="96"/>
      <c r="I4036" s="105" t="str">
        <f>IFERROR(VLOOKUP($E4036,Listen!$I$5:$K$41,2,FALSE),"")</f>
        <v/>
      </c>
      <c r="J4036" s="105" t="str">
        <f>IFERROR(VLOOKUP($E4036,Listen!$I$5:$K$41,3,FALSE),"")</f>
        <v/>
      </c>
      <c r="K4036" s="111" t="str">
        <f>IFERROR(IF($C4036=K$2,$G4036*VLOOKUP($F4036,Listen!$B$5:$G$95,$J4036+1,FALSE)/VLOOKUP(K$2,Listen!$B$5:$G$95,$J4036+1,FALSE),"-")*IF($D4036="Abgabe",0,1),"")</f>
        <v/>
      </c>
      <c r="L4036" s="111" t="str">
        <f>IFERROR(IF($C4036=L$2,$G4036*VLOOKUP($F4036,Listen!$B$5:$G$95,$J4036+1,FALSE)/VLOOKUP(L$2,Listen!$B$5:$G$95,$J4036+1,FALSE),"-")*IF($D4036="Abgabe",0,1),"")</f>
        <v/>
      </c>
      <c r="M4036" s="111" t="str">
        <f>IFERROR(IF($C4036=M$2,$G4036*VLOOKUP($F4036,Listen!$B$5:$G$95,$J4036+1,FALSE)/VLOOKUP(M$2,Listen!$B$5:$G$95,$J4036+1,FALSE),"-")*IF($D4036="Abgabe",0,1),"")</f>
        <v/>
      </c>
      <c r="N4036" s="111" t="str">
        <f>IFERROR(IF($C4036=N$2,$G4036*VLOOKUP($F4036,Listen!$B$5:$G$95,$J4036+1,FALSE)/VLOOKUP(N$2,Listen!$B$5:$G$95,$J4036+1,FALSE),"-")*IF($D4036="Abgabe",0,1),"")</f>
        <v/>
      </c>
      <c r="O4036" s="111" t="str">
        <f>IFERROR(IF($C4036=O$2,$G4036*VLOOKUP($F4036,Listen!$B$5:$G$95,$J4036+1,FALSE)/VLOOKUP(O$2,Listen!$B$5:$G$95,$J4036+1,FALSE),"-")*IF($D4036="Abgabe",0,1),"")</f>
        <v/>
      </c>
      <c r="P4036" s="111" t="str">
        <f>IFERROR(IF($C4036=P$2,$G4036*VLOOKUP($F4036,Listen!$B$5:$G$95,$J4036+1,FALSE)/VLOOKUP(P$2,Listen!$B$5:$G$95,$J4036+1,FALSE),"-")*IF($D4036="Abgabe",0,1),"")</f>
        <v/>
      </c>
      <c r="Q4036" s="111" t="str">
        <f>IFERROR(IF($C4036=Q$2,$G4036*VLOOKUP($F4036,Listen!$B$5:$G$95,$J4036+1,FALSE)/VLOOKUP(Q$2,Listen!$B$5:$G$95,$J4036+1,FALSE),"-")*IF($D4036="Abgabe",0,1),"")</f>
        <v/>
      </c>
      <c r="R4036" s="111" t="str">
        <f>IFERROR(IF($C4036=R$2,$G4036*VLOOKUP($F4036,Listen!$B$5:$G$95,$J4036+1,FALSE)/VLOOKUP(R$2,Listen!$B$5:$G$95,$J4036+1,FALSE),"-")*IF($D4036="Abgabe",0,1),"")</f>
        <v/>
      </c>
    </row>
    <row r="4037" spans="2:18">
      <c r="B4037" s="130"/>
      <c r="C4037" s="95" t="str">
        <f>IFERROR(YEAR(VLOOKUP($B4037,A_Stammdaten!$B$18:$G$218,3,FALSE)),"")</f>
        <v/>
      </c>
      <c r="D4037" s="95" t="str">
        <f>IFERROR(VLOOKUP($B4037,A_Stammdaten!$B$18:$G$218,6,FALSE),"")</f>
        <v/>
      </c>
      <c r="E4037" s="131"/>
      <c r="F4037" s="130"/>
      <c r="G4037" s="130"/>
      <c r="H4037" s="96"/>
      <c r="I4037" s="105" t="str">
        <f>IFERROR(VLOOKUP($E4037,Listen!$I$5:$K$41,2,FALSE),"")</f>
        <v/>
      </c>
      <c r="J4037" s="105" t="str">
        <f>IFERROR(VLOOKUP($E4037,Listen!$I$5:$K$41,3,FALSE),"")</f>
        <v/>
      </c>
      <c r="K4037" s="111" t="str">
        <f>IFERROR(IF($C4037=K$2,$G4037*VLOOKUP($F4037,Listen!$B$5:$G$95,$J4037+1,FALSE)/VLOOKUP(K$2,Listen!$B$5:$G$95,$J4037+1,FALSE),"-")*IF($D4037="Abgabe",0,1),"")</f>
        <v/>
      </c>
      <c r="L4037" s="111" t="str">
        <f>IFERROR(IF($C4037=L$2,$G4037*VLOOKUP($F4037,Listen!$B$5:$G$95,$J4037+1,FALSE)/VLOOKUP(L$2,Listen!$B$5:$G$95,$J4037+1,FALSE),"-")*IF($D4037="Abgabe",0,1),"")</f>
        <v/>
      </c>
      <c r="M4037" s="111" t="str">
        <f>IFERROR(IF($C4037=M$2,$G4037*VLOOKUP($F4037,Listen!$B$5:$G$95,$J4037+1,FALSE)/VLOOKUP(M$2,Listen!$B$5:$G$95,$J4037+1,FALSE),"-")*IF($D4037="Abgabe",0,1),"")</f>
        <v/>
      </c>
      <c r="N4037" s="111" t="str">
        <f>IFERROR(IF($C4037=N$2,$G4037*VLOOKUP($F4037,Listen!$B$5:$G$95,$J4037+1,FALSE)/VLOOKUP(N$2,Listen!$B$5:$G$95,$J4037+1,FALSE),"-")*IF($D4037="Abgabe",0,1),"")</f>
        <v/>
      </c>
      <c r="O4037" s="111" t="str">
        <f>IFERROR(IF($C4037=O$2,$G4037*VLOOKUP($F4037,Listen!$B$5:$G$95,$J4037+1,FALSE)/VLOOKUP(O$2,Listen!$B$5:$G$95,$J4037+1,FALSE),"-")*IF($D4037="Abgabe",0,1),"")</f>
        <v/>
      </c>
      <c r="P4037" s="111" t="str">
        <f>IFERROR(IF($C4037=P$2,$G4037*VLOOKUP($F4037,Listen!$B$5:$G$95,$J4037+1,FALSE)/VLOOKUP(P$2,Listen!$B$5:$G$95,$J4037+1,FALSE),"-")*IF($D4037="Abgabe",0,1),"")</f>
        <v/>
      </c>
      <c r="Q4037" s="111" t="str">
        <f>IFERROR(IF($C4037=Q$2,$G4037*VLOOKUP($F4037,Listen!$B$5:$G$95,$J4037+1,FALSE)/VLOOKUP(Q$2,Listen!$B$5:$G$95,$J4037+1,FALSE),"-")*IF($D4037="Abgabe",0,1),"")</f>
        <v/>
      </c>
      <c r="R4037" s="111" t="str">
        <f>IFERROR(IF($C4037=R$2,$G4037*VLOOKUP($F4037,Listen!$B$5:$G$95,$J4037+1,FALSE)/VLOOKUP(R$2,Listen!$B$5:$G$95,$J4037+1,FALSE),"-")*IF($D4037="Abgabe",0,1),"")</f>
        <v/>
      </c>
    </row>
    <row r="4038" spans="2:18">
      <c r="B4038" s="130"/>
      <c r="C4038" s="95" t="str">
        <f>IFERROR(YEAR(VLOOKUP($B4038,A_Stammdaten!$B$18:$G$218,3,FALSE)),"")</f>
        <v/>
      </c>
      <c r="D4038" s="95" t="str">
        <f>IFERROR(VLOOKUP($B4038,A_Stammdaten!$B$18:$G$218,6,FALSE),"")</f>
        <v/>
      </c>
      <c r="E4038" s="131"/>
      <c r="F4038" s="130"/>
      <c r="G4038" s="130"/>
      <c r="H4038" s="96"/>
      <c r="I4038" s="105" t="str">
        <f>IFERROR(VLOOKUP($E4038,Listen!$I$5:$K$41,2,FALSE),"")</f>
        <v/>
      </c>
      <c r="J4038" s="105" t="str">
        <f>IFERROR(VLOOKUP($E4038,Listen!$I$5:$K$41,3,FALSE),"")</f>
        <v/>
      </c>
      <c r="K4038" s="111" t="str">
        <f>IFERROR(IF($C4038=K$2,$G4038*VLOOKUP($F4038,Listen!$B$5:$G$95,$J4038+1,FALSE)/VLOOKUP(K$2,Listen!$B$5:$G$95,$J4038+1,FALSE),"-")*IF($D4038="Abgabe",0,1),"")</f>
        <v/>
      </c>
      <c r="L4038" s="111" t="str">
        <f>IFERROR(IF($C4038=L$2,$G4038*VLOOKUP($F4038,Listen!$B$5:$G$95,$J4038+1,FALSE)/VLOOKUP(L$2,Listen!$B$5:$G$95,$J4038+1,FALSE),"-")*IF($D4038="Abgabe",0,1),"")</f>
        <v/>
      </c>
      <c r="M4038" s="111" t="str">
        <f>IFERROR(IF($C4038=M$2,$G4038*VLOOKUP($F4038,Listen!$B$5:$G$95,$J4038+1,FALSE)/VLOOKUP(M$2,Listen!$B$5:$G$95,$J4038+1,FALSE),"-")*IF($D4038="Abgabe",0,1),"")</f>
        <v/>
      </c>
      <c r="N4038" s="111" t="str">
        <f>IFERROR(IF($C4038=N$2,$G4038*VLOOKUP($F4038,Listen!$B$5:$G$95,$J4038+1,FALSE)/VLOOKUP(N$2,Listen!$B$5:$G$95,$J4038+1,FALSE),"-")*IF($D4038="Abgabe",0,1),"")</f>
        <v/>
      </c>
      <c r="O4038" s="111" t="str">
        <f>IFERROR(IF($C4038=O$2,$G4038*VLOOKUP($F4038,Listen!$B$5:$G$95,$J4038+1,FALSE)/VLOOKUP(O$2,Listen!$B$5:$G$95,$J4038+1,FALSE),"-")*IF($D4038="Abgabe",0,1),"")</f>
        <v/>
      </c>
      <c r="P4038" s="111" t="str">
        <f>IFERROR(IF($C4038=P$2,$G4038*VLOOKUP($F4038,Listen!$B$5:$G$95,$J4038+1,FALSE)/VLOOKUP(P$2,Listen!$B$5:$G$95,$J4038+1,FALSE),"-")*IF($D4038="Abgabe",0,1),"")</f>
        <v/>
      </c>
      <c r="Q4038" s="111" t="str">
        <f>IFERROR(IF($C4038=Q$2,$G4038*VLOOKUP($F4038,Listen!$B$5:$G$95,$J4038+1,FALSE)/VLOOKUP(Q$2,Listen!$B$5:$G$95,$J4038+1,FALSE),"-")*IF($D4038="Abgabe",0,1),"")</f>
        <v/>
      </c>
      <c r="R4038" s="111" t="str">
        <f>IFERROR(IF($C4038=R$2,$G4038*VLOOKUP($F4038,Listen!$B$5:$G$95,$J4038+1,FALSE)/VLOOKUP(R$2,Listen!$B$5:$G$95,$J4038+1,FALSE),"-")*IF($D4038="Abgabe",0,1),"")</f>
        <v/>
      </c>
    </row>
    <row r="4039" spans="2:18">
      <c r="B4039" s="130"/>
      <c r="C4039" s="95" t="str">
        <f>IFERROR(YEAR(VLOOKUP($B4039,A_Stammdaten!$B$18:$G$218,3,FALSE)),"")</f>
        <v/>
      </c>
      <c r="D4039" s="95" t="str">
        <f>IFERROR(VLOOKUP($B4039,A_Stammdaten!$B$18:$G$218,6,FALSE),"")</f>
        <v/>
      </c>
      <c r="E4039" s="131"/>
      <c r="F4039" s="130"/>
      <c r="G4039" s="130"/>
      <c r="H4039" s="96"/>
      <c r="I4039" s="105" t="str">
        <f>IFERROR(VLOOKUP($E4039,Listen!$I$5:$K$41,2,FALSE),"")</f>
        <v/>
      </c>
      <c r="J4039" s="105" t="str">
        <f>IFERROR(VLOOKUP($E4039,Listen!$I$5:$K$41,3,FALSE),"")</f>
        <v/>
      </c>
      <c r="K4039" s="111" t="str">
        <f>IFERROR(IF($C4039=K$2,$G4039*VLOOKUP($F4039,Listen!$B$5:$G$95,$J4039+1,FALSE)/VLOOKUP(K$2,Listen!$B$5:$G$95,$J4039+1,FALSE),"-")*IF($D4039="Abgabe",0,1),"")</f>
        <v/>
      </c>
      <c r="L4039" s="111" t="str">
        <f>IFERROR(IF($C4039=L$2,$G4039*VLOOKUP($F4039,Listen!$B$5:$G$95,$J4039+1,FALSE)/VLOOKUP(L$2,Listen!$B$5:$G$95,$J4039+1,FALSE),"-")*IF($D4039="Abgabe",0,1),"")</f>
        <v/>
      </c>
      <c r="M4039" s="111" t="str">
        <f>IFERROR(IF($C4039=M$2,$G4039*VLOOKUP($F4039,Listen!$B$5:$G$95,$J4039+1,FALSE)/VLOOKUP(M$2,Listen!$B$5:$G$95,$J4039+1,FALSE),"-")*IF($D4039="Abgabe",0,1),"")</f>
        <v/>
      </c>
      <c r="N4039" s="111" t="str">
        <f>IFERROR(IF($C4039=N$2,$G4039*VLOOKUP($F4039,Listen!$B$5:$G$95,$J4039+1,FALSE)/VLOOKUP(N$2,Listen!$B$5:$G$95,$J4039+1,FALSE),"-")*IF($D4039="Abgabe",0,1),"")</f>
        <v/>
      </c>
      <c r="O4039" s="111" t="str">
        <f>IFERROR(IF($C4039=O$2,$G4039*VLOOKUP($F4039,Listen!$B$5:$G$95,$J4039+1,FALSE)/VLOOKUP(O$2,Listen!$B$5:$G$95,$J4039+1,FALSE),"-")*IF($D4039="Abgabe",0,1),"")</f>
        <v/>
      </c>
      <c r="P4039" s="111" t="str">
        <f>IFERROR(IF($C4039=P$2,$G4039*VLOOKUP($F4039,Listen!$B$5:$G$95,$J4039+1,FALSE)/VLOOKUP(P$2,Listen!$B$5:$G$95,$J4039+1,FALSE),"-")*IF($D4039="Abgabe",0,1),"")</f>
        <v/>
      </c>
      <c r="Q4039" s="111" t="str">
        <f>IFERROR(IF($C4039=Q$2,$G4039*VLOOKUP($F4039,Listen!$B$5:$G$95,$J4039+1,FALSE)/VLOOKUP(Q$2,Listen!$B$5:$G$95,$J4039+1,FALSE),"-")*IF($D4039="Abgabe",0,1),"")</f>
        <v/>
      </c>
      <c r="R4039" s="111" t="str">
        <f>IFERROR(IF($C4039=R$2,$G4039*VLOOKUP($F4039,Listen!$B$5:$G$95,$J4039+1,FALSE)/VLOOKUP(R$2,Listen!$B$5:$G$95,$J4039+1,FALSE),"-")*IF($D4039="Abgabe",0,1),"")</f>
        <v/>
      </c>
    </row>
    <row r="4040" spans="2:18">
      <c r="B4040" s="130"/>
      <c r="C4040" s="95" t="str">
        <f>IFERROR(YEAR(VLOOKUP($B4040,A_Stammdaten!$B$18:$G$218,3,FALSE)),"")</f>
        <v/>
      </c>
      <c r="D4040" s="95" t="str">
        <f>IFERROR(VLOOKUP($B4040,A_Stammdaten!$B$18:$G$218,6,FALSE),"")</f>
        <v/>
      </c>
      <c r="E4040" s="131"/>
      <c r="F4040" s="130"/>
      <c r="G4040" s="130"/>
      <c r="H4040" s="96"/>
      <c r="I4040" s="105" t="str">
        <f>IFERROR(VLOOKUP($E4040,Listen!$I$5:$K$41,2,FALSE),"")</f>
        <v/>
      </c>
      <c r="J4040" s="105" t="str">
        <f>IFERROR(VLOOKUP($E4040,Listen!$I$5:$K$41,3,FALSE),"")</f>
        <v/>
      </c>
      <c r="K4040" s="111" t="str">
        <f>IFERROR(IF($C4040=K$2,$G4040*VLOOKUP($F4040,Listen!$B$5:$G$95,$J4040+1,FALSE)/VLOOKUP(K$2,Listen!$B$5:$G$95,$J4040+1,FALSE),"-")*IF($D4040="Abgabe",0,1),"")</f>
        <v/>
      </c>
      <c r="L4040" s="111" t="str">
        <f>IFERROR(IF($C4040=L$2,$G4040*VLOOKUP($F4040,Listen!$B$5:$G$95,$J4040+1,FALSE)/VLOOKUP(L$2,Listen!$B$5:$G$95,$J4040+1,FALSE),"-")*IF($D4040="Abgabe",0,1),"")</f>
        <v/>
      </c>
      <c r="M4040" s="111" t="str">
        <f>IFERROR(IF($C4040=M$2,$G4040*VLOOKUP($F4040,Listen!$B$5:$G$95,$J4040+1,FALSE)/VLOOKUP(M$2,Listen!$B$5:$G$95,$J4040+1,FALSE),"-")*IF($D4040="Abgabe",0,1),"")</f>
        <v/>
      </c>
      <c r="N4040" s="111" t="str">
        <f>IFERROR(IF($C4040=N$2,$G4040*VLOOKUP($F4040,Listen!$B$5:$G$95,$J4040+1,FALSE)/VLOOKUP(N$2,Listen!$B$5:$G$95,$J4040+1,FALSE),"-")*IF($D4040="Abgabe",0,1),"")</f>
        <v/>
      </c>
      <c r="O4040" s="111" t="str">
        <f>IFERROR(IF($C4040=O$2,$G4040*VLOOKUP($F4040,Listen!$B$5:$G$95,$J4040+1,FALSE)/VLOOKUP(O$2,Listen!$B$5:$G$95,$J4040+1,FALSE),"-")*IF($D4040="Abgabe",0,1),"")</f>
        <v/>
      </c>
      <c r="P4040" s="111" t="str">
        <f>IFERROR(IF($C4040=P$2,$G4040*VLOOKUP($F4040,Listen!$B$5:$G$95,$J4040+1,FALSE)/VLOOKUP(P$2,Listen!$B$5:$G$95,$J4040+1,FALSE),"-")*IF($D4040="Abgabe",0,1),"")</f>
        <v/>
      </c>
      <c r="Q4040" s="111" t="str">
        <f>IFERROR(IF($C4040=Q$2,$G4040*VLOOKUP($F4040,Listen!$B$5:$G$95,$J4040+1,FALSE)/VLOOKUP(Q$2,Listen!$B$5:$G$95,$J4040+1,FALSE),"-")*IF($D4040="Abgabe",0,1),"")</f>
        <v/>
      </c>
      <c r="R4040" s="111" t="str">
        <f>IFERROR(IF($C4040=R$2,$G4040*VLOOKUP($F4040,Listen!$B$5:$G$95,$J4040+1,FALSE)/VLOOKUP(R$2,Listen!$B$5:$G$95,$J4040+1,FALSE),"-")*IF($D4040="Abgabe",0,1),"")</f>
        <v/>
      </c>
    </row>
    <row r="4041" spans="2:18">
      <c r="B4041" s="130"/>
      <c r="C4041" s="95" t="str">
        <f>IFERROR(YEAR(VLOOKUP($B4041,A_Stammdaten!$B$18:$G$218,3,FALSE)),"")</f>
        <v/>
      </c>
      <c r="D4041" s="95" t="str">
        <f>IFERROR(VLOOKUP($B4041,A_Stammdaten!$B$18:$G$218,6,FALSE),"")</f>
        <v/>
      </c>
      <c r="E4041" s="131"/>
      <c r="F4041" s="130"/>
      <c r="G4041" s="130"/>
      <c r="H4041" s="96"/>
      <c r="I4041" s="105" t="str">
        <f>IFERROR(VLOOKUP($E4041,Listen!$I$5:$K$41,2,FALSE),"")</f>
        <v/>
      </c>
      <c r="J4041" s="105" t="str">
        <f>IFERROR(VLOOKUP($E4041,Listen!$I$5:$K$41,3,FALSE),"")</f>
        <v/>
      </c>
      <c r="K4041" s="111" t="str">
        <f>IFERROR(IF($C4041=K$2,$G4041*VLOOKUP($F4041,Listen!$B$5:$G$95,$J4041+1,FALSE)/VLOOKUP(K$2,Listen!$B$5:$G$95,$J4041+1,FALSE),"-")*IF($D4041="Abgabe",0,1),"")</f>
        <v/>
      </c>
      <c r="L4041" s="111" t="str">
        <f>IFERROR(IF($C4041=L$2,$G4041*VLOOKUP($F4041,Listen!$B$5:$G$95,$J4041+1,FALSE)/VLOOKUP(L$2,Listen!$B$5:$G$95,$J4041+1,FALSE),"-")*IF($D4041="Abgabe",0,1),"")</f>
        <v/>
      </c>
      <c r="M4041" s="111" t="str">
        <f>IFERROR(IF($C4041=M$2,$G4041*VLOOKUP($F4041,Listen!$B$5:$G$95,$J4041+1,FALSE)/VLOOKUP(M$2,Listen!$B$5:$G$95,$J4041+1,FALSE),"-")*IF($D4041="Abgabe",0,1),"")</f>
        <v/>
      </c>
      <c r="N4041" s="111" t="str">
        <f>IFERROR(IF($C4041=N$2,$G4041*VLOOKUP($F4041,Listen!$B$5:$G$95,$J4041+1,FALSE)/VLOOKUP(N$2,Listen!$B$5:$G$95,$J4041+1,FALSE),"-")*IF($D4041="Abgabe",0,1),"")</f>
        <v/>
      </c>
      <c r="O4041" s="111" t="str">
        <f>IFERROR(IF($C4041=O$2,$G4041*VLOOKUP($F4041,Listen!$B$5:$G$95,$J4041+1,FALSE)/VLOOKUP(O$2,Listen!$B$5:$G$95,$J4041+1,FALSE),"-")*IF($D4041="Abgabe",0,1),"")</f>
        <v/>
      </c>
      <c r="P4041" s="111" t="str">
        <f>IFERROR(IF($C4041=P$2,$G4041*VLOOKUP($F4041,Listen!$B$5:$G$95,$J4041+1,FALSE)/VLOOKUP(P$2,Listen!$B$5:$G$95,$J4041+1,FALSE),"-")*IF($D4041="Abgabe",0,1),"")</f>
        <v/>
      </c>
      <c r="Q4041" s="111" t="str">
        <f>IFERROR(IF($C4041=Q$2,$G4041*VLOOKUP($F4041,Listen!$B$5:$G$95,$J4041+1,FALSE)/VLOOKUP(Q$2,Listen!$B$5:$G$95,$J4041+1,FALSE),"-")*IF($D4041="Abgabe",0,1),"")</f>
        <v/>
      </c>
      <c r="R4041" s="111" t="str">
        <f>IFERROR(IF($C4041=R$2,$G4041*VLOOKUP($F4041,Listen!$B$5:$G$95,$J4041+1,FALSE)/VLOOKUP(R$2,Listen!$B$5:$G$95,$J4041+1,FALSE),"-")*IF($D4041="Abgabe",0,1),"")</f>
        <v/>
      </c>
    </row>
    <row r="4042" spans="2:18">
      <c r="B4042" s="130"/>
      <c r="C4042" s="95" t="str">
        <f>IFERROR(YEAR(VLOOKUP($B4042,A_Stammdaten!$B$18:$G$218,3,FALSE)),"")</f>
        <v/>
      </c>
      <c r="D4042" s="95" t="str">
        <f>IFERROR(VLOOKUP($B4042,A_Stammdaten!$B$18:$G$218,6,FALSE),"")</f>
        <v/>
      </c>
      <c r="E4042" s="131"/>
      <c r="F4042" s="130"/>
      <c r="G4042" s="130"/>
      <c r="H4042" s="96"/>
      <c r="I4042" s="105" t="str">
        <f>IFERROR(VLOOKUP($E4042,Listen!$I$5:$K$41,2,FALSE),"")</f>
        <v/>
      </c>
      <c r="J4042" s="105" t="str">
        <f>IFERROR(VLOOKUP($E4042,Listen!$I$5:$K$41,3,FALSE),"")</f>
        <v/>
      </c>
      <c r="K4042" s="111" t="str">
        <f>IFERROR(IF($C4042=K$2,$G4042*VLOOKUP($F4042,Listen!$B$5:$G$95,$J4042+1,FALSE)/VLOOKUP(K$2,Listen!$B$5:$G$95,$J4042+1,FALSE),"-")*IF($D4042="Abgabe",0,1),"")</f>
        <v/>
      </c>
      <c r="L4042" s="111" t="str">
        <f>IFERROR(IF($C4042=L$2,$G4042*VLOOKUP($F4042,Listen!$B$5:$G$95,$J4042+1,FALSE)/VLOOKUP(L$2,Listen!$B$5:$G$95,$J4042+1,FALSE),"-")*IF($D4042="Abgabe",0,1),"")</f>
        <v/>
      </c>
      <c r="M4042" s="111" t="str">
        <f>IFERROR(IF($C4042=M$2,$G4042*VLOOKUP($F4042,Listen!$B$5:$G$95,$J4042+1,FALSE)/VLOOKUP(M$2,Listen!$B$5:$G$95,$J4042+1,FALSE),"-")*IF($D4042="Abgabe",0,1),"")</f>
        <v/>
      </c>
      <c r="N4042" s="111" t="str">
        <f>IFERROR(IF($C4042=N$2,$G4042*VLOOKUP($F4042,Listen!$B$5:$G$95,$J4042+1,FALSE)/VLOOKUP(N$2,Listen!$B$5:$G$95,$J4042+1,FALSE),"-")*IF($D4042="Abgabe",0,1),"")</f>
        <v/>
      </c>
      <c r="O4042" s="111" t="str">
        <f>IFERROR(IF($C4042=O$2,$G4042*VLOOKUP($F4042,Listen!$B$5:$G$95,$J4042+1,FALSE)/VLOOKUP(O$2,Listen!$B$5:$G$95,$J4042+1,FALSE),"-")*IF($D4042="Abgabe",0,1),"")</f>
        <v/>
      </c>
      <c r="P4042" s="111" t="str">
        <f>IFERROR(IF($C4042=P$2,$G4042*VLOOKUP($F4042,Listen!$B$5:$G$95,$J4042+1,FALSE)/VLOOKUP(P$2,Listen!$B$5:$G$95,$J4042+1,FALSE),"-")*IF($D4042="Abgabe",0,1),"")</f>
        <v/>
      </c>
      <c r="Q4042" s="111" t="str">
        <f>IFERROR(IF($C4042=Q$2,$G4042*VLOOKUP($F4042,Listen!$B$5:$G$95,$J4042+1,FALSE)/VLOOKUP(Q$2,Listen!$B$5:$G$95,$J4042+1,FALSE),"-")*IF($D4042="Abgabe",0,1),"")</f>
        <v/>
      </c>
      <c r="R4042" s="111" t="str">
        <f>IFERROR(IF($C4042=R$2,$G4042*VLOOKUP($F4042,Listen!$B$5:$G$95,$J4042+1,FALSE)/VLOOKUP(R$2,Listen!$B$5:$G$95,$J4042+1,FALSE),"-")*IF($D4042="Abgabe",0,1),"")</f>
        <v/>
      </c>
    </row>
    <row r="4043" spans="2:18">
      <c r="B4043" s="130"/>
      <c r="C4043" s="95" t="str">
        <f>IFERROR(YEAR(VLOOKUP($B4043,A_Stammdaten!$B$18:$G$218,3,FALSE)),"")</f>
        <v/>
      </c>
      <c r="D4043" s="95" t="str">
        <f>IFERROR(VLOOKUP($B4043,A_Stammdaten!$B$18:$G$218,6,FALSE),"")</f>
        <v/>
      </c>
      <c r="E4043" s="131"/>
      <c r="F4043" s="130"/>
      <c r="G4043" s="130"/>
      <c r="H4043" s="96"/>
      <c r="I4043" s="105" t="str">
        <f>IFERROR(VLOOKUP($E4043,Listen!$I$5:$K$41,2,FALSE),"")</f>
        <v/>
      </c>
      <c r="J4043" s="105" t="str">
        <f>IFERROR(VLOOKUP($E4043,Listen!$I$5:$K$41,3,FALSE),"")</f>
        <v/>
      </c>
      <c r="K4043" s="111" t="str">
        <f>IFERROR(IF($C4043=K$2,$G4043*VLOOKUP($F4043,Listen!$B$5:$G$95,$J4043+1,FALSE)/VLOOKUP(K$2,Listen!$B$5:$G$95,$J4043+1,FALSE),"-")*IF($D4043="Abgabe",0,1),"")</f>
        <v/>
      </c>
      <c r="L4043" s="111" t="str">
        <f>IFERROR(IF($C4043=L$2,$G4043*VLOOKUP($F4043,Listen!$B$5:$G$95,$J4043+1,FALSE)/VLOOKUP(L$2,Listen!$B$5:$G$95,$J4043+1,FALSE),"-")*IF($D4043="Abgabe",0,1),"")</f>
        <v/>
      </c>
      <c r="M4043" s="111" t="str">
        <f>IFERROR(IF($C4043=M$2,$G4043*VLOOKUP($F4043,Listen!$B$5:$G$95,$J4043+1,FALSE)/VLOOKUP(M$2,Listen!$B$5:$G$95,$J4043+1,FALSE),"-")*IF($D4043="Abgabe",0,1),"")</f>
        <v/>
      </c>
      <c r="N4043" s="111" t="str">
        <f>IFERROR(IF($C4043=N$2,$G4043*VLOOKUP($F4043,Listen!$B$5:$G$95,$J4043+1,FALSE)/VLOOKUP(N$2,Listen!$B$5:$G$95,$J4043+1,FALSE),"-")*IF($D4043="Abgabe",0,1),"")</f>
        <v/>
      </c>
      <c r="O4043" s="111" t="str">
        <f>IFERROR(IF($C4043=O$2,$G4043*VLOOKUP($F4043,Listen!$B$5:$G$95,$J4043+1,FALSE)/VLOOKUP(O$2,Listen!$B$5:$G$95,$J4043+1,FALSE),"-")*IF($D4043="Abgabe",0,1),"")</f>
        <v/>
      </c>
      <c r="P4043" s="111" t="str">
        <f>IFERROR(IF($C4043=P$2,$G4043*VLOOKUP($F4043,Listen!$B$5:$G$95,$J4043+1,FALSE)/VLOOKUP(P$2,Listen!$B$5:$G$95,$J4043+1,FALSE),"-")*IF($D4043="Abgabe",0,1),"")</f>
        <v/>
      </c>
      <c r="Q4043" s="111" t="str">
        <f>IFERROR(IF($C4043=Q$2,$G4043*VLOOKUP($F4043,Listen!$B$5:$G$95,$J4043+1,FALSE)/VLOOKUP(Q$2,Listen!$B$5:$G$95,$J4043+1,FALSE),"-")*IF($D4043="Abgabe",0,1),"")</f>
        <v/>
      </c>
      <c r="R4043" s="111" t="str">
        <f>IFERROR(IF($C4043=R$2,$G4043*VLOOKUP($F4043,Listen!$B$5:$G$95,$J4043+1,FALSE)/VLOOKUP(R$2,Listen!$B$5:$G$95,$J4043+1,FALSE),"-")*IF($D4043="Abgabe",0,1),"")</f>
        <v/>
      </c>
    </row>
    <row r="4044" spans="2:18">
      <c r="B4044" s="130"/>
      <c r="C4044" s="95" t="str">
        <f>IFERROR(YEAR(VLOOKUP($B4044,A_Stammdaten!$B$18:$G$218,3,FALSE)),"")</f>
        <v/>
      </c>
      <c r="D4044" s="95" t="str">
        <f>IFERROR(VLOOKUP($B4044,A_Stammdaten!$B$18:$G$218,6,FALSE),"")</f>
        <v/>
      </c>
      <c r="E4044" s="131"/>
      <c r="F4044" s="130"/>
      <c r="G4044" s="130"/>
      <c r="H4044" s="96"/>
      <c r="I4044" s="105" t="str">
        <f>IFERROR(VLOOKUP($E4044,Listen!$I$5:$K$41,2,FALSE),"")</f>
        <v/>
      </c>
      <c r="J4044" s="105" t="str">
        <f>IFERROR(VLOOKUP($E4044,Listen!$I$5:$K$41,3,FALSE),"")</f>
        <v/>
      </c>
      <c r="K4044" s="111" t="str">
        <f>IFERROR(IF($C4044=K$2,$G4044*VLOOKUP($F4044,Listen!$B$5:$G$95,$J4044+1,FALSE)/VLOOKUP(K$2,Listen!$B$5:$G$95,$J4044+1,FALSE),"-")*IF($D4044="Abgabe",0,1),"")</f>
        <v/>
      </c>
      <c r="L4044" s="111" t="str">
        <f>IFERROR(IF($C4044=L$2,$G4044*VLOOKUP($F4044,Listen!$B$5:$G$95,$J4044+1,FALSE)/VLOOKUP(L$2,Listen!$B$5:$G$95,$J4044+1,FALSE),"-")*IF($D4044="Abgabe",0,1),"")</f>
        <v/>
      </c>
      <c r="M4044" s="111" t="str">
        <f>IFERROR(IF($C4044=M$2,$G4044*VLOOKUP($F4044,Listen!$B$5:$G$95,$J4044+1,FALSE)/VLOOKUP(M$2,Listen!$B$5:$G$95,$J4044+1,FALSE),"-")*IF($D4044="Abgabe",0,1),"")</f>
        <v/>
      </c>
      <c r="N4044" s="111" t="str">
        <f>IFERROR(IF($C4044=N$2,$G4044*VLOOKUP($F4044,Listen!$B$5:$G$95,$J4044+1,FALSE)/VLOOKUP(N$2,Listen!$B$5:$G$95,$J4044+1,FALSE),"-")*IF($D4044="Abgabe",0,1),"")</f>
        <v/>
      </c>
      <c r="O4044" s="111" t="str">
        <f>IFERROR(IF($C4044=O$2,$G4044*VLOOKUP($F4044,Listen!$B$5:$G$95,$J4044+1,FALSE)/VLOOKUP(O$2,Listen!$B$5:$G$95,$J4044+1,FALSE),"-")*IF($D4044="Abgabe",0,1),"")</f>
        <v/>
      </c>
      <c r="P4044" s="111" t="str">
        <f>IFERROR(IF($C4044=P$2,$G4044*VLOOKUP($F4044,Listen!$B$5:$G$95,$J4044+1,FALSE)/VLOOKUP(P$2,Listen!$B$5:$G$95,$J4044+1,FALSE),"-")*IF($D4044="Abgabe",0,1),"")</f>
        <v/>
      </c>
      <c r="Q4044" s="111" t="str">
        <f>IFERROR(IF($C4044=Q$2,$G4044*VLOOKUP($F4044,Listen!$B$5:$G$95,$J4044+1,FALSE)/VLOOKUP(Q$2,Listen!$B$5:$G$95,$J4044+1,FALSE),"-")*IF($D4044="Abgabe",0,1),"")</f>
        <v/>
      </c>
      <c r="R4044" s="111" t="str">
        <f>IFERROR(IF($C4044=R$2,$G4044*VLOOKUP($F4044,Listen!$B$5:$G$95,$J4044+1,FALSE)/VLOOKUP(R$2,Listen!$B$5:$G$95,$J4044+1,FALSE),"-")*IF($D4044="Abgabe",0,1),"")</f>
        <v/>
      </c>
    </row>
    <row r="4045" spans="2:18">
      <c r="B4045" s="130"/>
      <c r="C4045" s="95" t="str">
        <f>IFERROR(YEAR(VLOOKUP($B4045,A_Stammdaten!$B$18:$G$218,3,FALSE)),"")</f>
        <v/>
      </c>
      <c r="D4045" s="95" t="str">
        <f>IFERROR(VLOOKUP($B4045,A_Stammdaten!$B$18:$G$218,6,FALSE),"")</f>
        <v/>
      </c>
      <c r="E4045" s="131"/>
      <c r="F4045" s="130"/>
      <c r="G4045" s="130"/>
      <c r="H4045" s="96"/>
      <c r="I4045" s="105" t="str">
        <f>IFERROR(VLOOKUP($E4045,Listen!$I$5:$K$41,2,FALSE),"")</f>
        <v/>
      </c>
      <c r="J4045" s="105" t="str">
        <f>IFERROR(VLOOKUP($E4045,Listen!$I$5:$K$41,3,FALSE),"")</f>
        <v/>
      </c>
      <c r="K4045" s="111" t="str">
        <f>IFERROR(IF($C4045=K$2,$G4045*VLOOKUP($F4045,Listen!$B$5:$G$95,$J4045+1,FALSE)/VLOOKUP(K$2,Listen!$B$5:$G$95,$J4045+1,FALSE),"-")*IF($D4045="Abgabe",0,1),"")</f>
        <v/>
      </c>
      <c r="L4045" s="111" t="str">
        <f>IFERROR(IF($C4045=L$2,$G4045*VLOOKUP($F4045,Listen!$B$5:$G$95,$J4045+1,FALSE)/VLOOKUP(L$2,Listen!$B$5:$G$95,$J4045+1,FALSE),"-")*IF($D4045="Abgabe",0,1),"")</f>
        <v/>
      </c>
      <c r="M4045" s="111" t="str">
        <f>IFERROR(IF($C4045=M$2,$G4045*VLOOKUP($F4045,Listen!$B$5:$G$95,$J4045+1,FALSE)/VLOOKUP(M$2,Listen!$B$5:$G$95,$J4045+1,FALSE),"-")*IF($D4045="Abgabe",0,1),"")</f>
        <v/>
      </c>
      <c r="N4045" s="111" t="str">
        <f>IFERROR(IF($C4045=N$2,$G4045*VLOOKUP($F4045,Listen!$B$5:$G$95,$J4045+1,FALSE)/VLOOKUP(N$2,Listen!$B$5:$G$95,$J4045+1,FALSE),"-")*IF($D4045="Abgabe",0,1),"")</f>
        <v/>
      </c>
      <c r="O4045" s="111" t="str">
        <f>IFERROR(IF($C4045=O$2,$G4045*VLOOKUP($F4045,Listen!$B$5:$G$95,$J4045+1,FALSE)/VLOOKUP(O$2,Listen!$B$5:$G$95,$J4045+1,FALSE),"-")*IF($D4045="Abgabe",0,1),"")</f>
        <v/>
      </c>
      <c r="P4045" s="111" t="str">
        <f>IFERROR(IF($C4045=P$2,$G4045*VLOOKUP($F4045,Listen!$B$5:$G$95,$J4045+1,FALSE)/VLOOKUP(P$2,Listen!$B$5:$G$95,$J4045+1,FALSE),"-")*IF($D4045="Abgabe",0,1),"")</f>
        <v/>
      </c>
      <c r="Q4045" s="111" t="str">
        <f>IFERROR(IF($C4045=Q$2,$G4045*VLOOKUP($F4045,Listen!$B$5:$G$95,$J4045+1,FALSE)/VLOOKUP(Q$2,Listen!$B$5:$G$95,$J4045+1,FALSE),"-")*IF($D4045="Abgabe",0,1),"")</f>
        <v/>
      </c>
      <c r="R4045" s="111" t="str">
        <f>IFERROR(IF($C4045=R$2,$G4045*VLOOKUP($F4045,Listen!$B$5:$G$95,$J4045+1,FALSE)/VLOOKUP(R$2,Listen!$B$5:$G$95,$J4045+1,FALSE),"-")*IF($D4045="Abgabe",0,1),"")</f>
        <v/>
      </c>
    </row>
    <row r="4046" spans="2:18">
      <c r="B4046" s="130"/>
      <c r="C4046" s="95" t="str">
        <f>IFERROR(YEAR(VLOOKUP($B4046,A_Stammdaten!$B$18:$G$218,3,FALSE)),"")</f>
        <v/>
      </c>
      <c r="D4046" s="95" t="str">
        <f>IFERROR(VLOOKUP($B4046,A_Stammdaten!$B$18:$G$218,6,FALSE),"")</f>
        <v/>
      </c>
      <c r="E4046" s="131"/>
      <c r="F4046" s="130"/>
      <c r="G4046" s="130"/>
      <c r="H4046" s="96"/>
      <c r="I4046" s="105" t="str">
        <f>IFERROR(VLOOKUP($E4046,Listen!$I$5:$K$41,2,FALSE),"")</f>
        <v/>
      </c>
      <c r="J4046" s="105" t="str">
        <f>IFERROR(VLOOKUP($E4046,Listen!$I$5:$K$41,3,FALSE),"")</f>
        <v/>
      </c>
      <c r="K4046" s="111" t="str">
        <f>IFERROR(IF($C4046=K$2,$G4046*VLOOKUP($F4046,Listen!$B$5:$G$95,$J4046+1,FALSE)/VLOOKUP(K$2,Listen!$B$5:$G$95,$J4046+1,FALSE),"-")*IF($D4046="Abgabe",0,1),"")</f>
        <v/>
      </c>
      <c r="L4046" s="111" t="str">
        <f>IFERROR(IF($C4046=L$2,$G4046*VLOOKUP($F4046,Listen!$B$5:$G$95,$J4046+1,FALSE)/VLOOKUP(L$2,Listen!$B$5:$G$95,$J4046+1,FALSE),"-")*IF($D4046="Abgabe",0,1),"")</f>
        <v/>
      </c>
      <c r="M4046" s="111" t="str">
        <f>IFERROR(IF($C4046=M$2,$G4046*VLOOKUP($F4046,Listen!$B$5:$G$95,$J4046+1,FALSE)/VLOOKUP(M$2,Listen!$B$5:$G$95,$J4046+1,FALSE),"-")*IF($D4046="Abgabe",0,1),"")</f>
        <v/>
      </c>
      <c r="N4046" s="111" t="str">
        <f>IFERROR(IF($C4046=N$2,$G4046*VLOOKUP($F4046,Listen!$B$5:$G$95,$J4046+1,FALSE)/VLOOKUP(N$2,Listen!$B$5:$G$95,$J4046+1,FALSE),"-")*IF($D4046="Abgabe",0,1),"")</f>
        <v/>
      </c>
      <c r="O4046" s="111" t="str">
        <f>IFERROR(IF($C4046=O$2,$G4046*VLOOKUP($F4046,Listen!$B$5:$G$95,$J4046+1,FALSE)/VLOOKUP(O$2,Listen!$B$5:$G$95,$J4046+1,FALSE),"-")*IF($D4046="Abgabe",0,1),"")</f>
        <v/>
      </c>
      <c r="P4046" s="111" t="str">
        <f>IFERROR(IF($C4046=P$2,$G4046*VLOOKUP($F4046,Listen!$B$5:$G$95,$J4046+1,FALSE)/VLOOKUP(P$2,Listen!$B$5:$G$95,$J4046+1,FALSE),"-")*IF($D4046="Abgabe",0,1),"")</f>
        <v/>
      </c>
      <c r="Q4046" s="111" t="str">
        <f>IFERROR(IF($C4046=Q$2,$G4046*VLOOKUP($F4046,Listen!$B$5:$G$95,$J4046+1,FALSE)/VLOOKUP(Q$2,Listen!$B$5:$G$95,$J4046+1,FALSE),"-")*IF($D4046="Abgabe",0,1),"")</f>
        <v/>
      </c>
      <c r="R4046" s="111" t="str">
        <f>IFERROR(IF($C4046=R$2,$G4046*VLOOKUP($F4046,Listen!$B$5:$G$95,$J4046+1,FALSE)/VLOOKUP(R$2,Listen!$B$5:$G$95,$J4046+1,FALSE),"-")*IF($D4046="Abgabe",0,1),"")</f>
        <v/>
      </c>
    </row>
    <row r="4047" spans="2:18">
      <c r="B4047" s="130"/>
      <c r="C4047" s="95" t="str">
        <f>IFERROR(YEAR(VLOOKUP($B4047,A_Stammdaten!$B$18:$G$218,3,FALSE)),"")</f>
        <v/>
      </c>
      <c r="D4047" s="95" t="str">
        <f>IFERROR(VLOOKUP($B4047,A_Stammdaten!$B$18:$G$218,6,FALSE),"")</f>
        <v/>
      </c>
      <c r="E4047" s="131"/>
      <c r="F4047" s="130"/>
      <c r="G4047" s="130"/>
      <c r="H4047" s="96"/>
      <c r="I4047" s="105" t="str">
        <f>IFERROR(VLOOKUP($E4047,Listen!$I$5:$K$41,2,FALSE),"")</f>
        <v/>
      </c>
      <c r="J4047" s="105" t="str">
        <f>IFERROR(VLOOKUP($E4047,Listen!$I$5:$K$41,3,FALSE),"")</f>
        <v/>
      </c>
      <c r="K4047" s="111" t="str">
        <f>IFERROR(IF($C4047=K$2,$G4047*VLOOKUP($F4047,Listen!$B$5:$G$95,$J4047+1,FALSE)/VLOOKUP(K$2,Listen!$B$5:$G$95,$J4047+1,FALSE),"-")*IF($D4047="Abgabe",0,1),"")</f>
        <v/>
      </c>
      <c r="L4047" s="111" t="str">
        <f>IFERROR(IF($C4047=L$2,$G4047*VLOOKUP($F4047,Listen!$B$5:$G$95,$J4047+1,FALSE)/VLOOKUP(L$2,Listen!$B$5:$G$95,$J4047+1,FALSE),"-")*IF($D4047="Abgabe",0,1),"")</f>
        <v/>
      </c>
      <c r="M4047" s="111" t="str">
        <f>IFERROR(IF($C4047=M$2,$G4047*VLOOKUP($F4047,Listen!$B$5:$G$95,$J4047+1,FALSE)/VLOOKUP(M$2,Listen!$B$5:$G$95,$J4047+1,FALSE),"-")*IF($D4047="Abgabe",0,1),"")</f>
        <v/>
      </c>
      <c r="N4047" s="111" t="str">
        <f>IFERROR(IF($C4047=N$2,$G4047*VLOOKUP($F4047,Listen!$B$5:$G$95,$J4047+1,FALSE)/VLOOKUP(N$2,Listen!$B$5:$G$95,$J4047+1,FALSE),"-")*IF($D4047="Abgabe",0,1),"")</f>
        <v/>
      </c>
      <c r="O4047" s="111" t="str">
        <f>IFERROR(IF($C4047=O$2,$G4047*VLOOKUP($F4047,Listen!$B$5:$G$95,$J4047+1,FALSE)/VLOOKUP(O$2,Listen!$B$5:$G$95,$J4047+1,FALSE),"-")*IF($D4047="Abgabe",0,1),"")</f>
        <v/>
      </c>
      <c r="P4047" s="111" t="str">
        <f>IFERROR(IF($C4047=P$2,$G4047*VLOOKUP($F4047,Listen!$B$5:$G$95,$J4047+1,FALSE)/VLOOKUP(P$2,Listen!$B$5:$G$95,$J4047+1,FALSE),"-")*IF($D4047="Abgabe",0,1),"")</f>
        <v/>
      </c>
      <c r="Q4047" s="111" t="str">
        <f>IFERROR(IF($C4047=Q$2,$G4047*VLOOKUP($F4047,Listen!$B$5:$G$95,$J4047+1,FALSE)/VLOOKUP(Q$2,Listen!$B$5:$G$95,$J4047+1,FALSE),"-")*IF($D4047="Abgabe",0,1),"")</f>
        <v/>
      </c>
      <c r="R4047" s="111" t="str">
        <f>IFERROR(IF($C4047=R$2,$G4047*VLOOKUP($F4047,Listen!$B$5:$G$95,$J4047+1,FALSE)/VLOOKUP(R$2,Listen!$B$5:$G$95,$J4047+1,FALSE),"-")*IF($D4047="Abgabe",0,1),"")</f>
        <v/>
      </c>
    </row>
    <row r="4048" spans="2:18">
      <c r="B4048" s="130"/>
      <c r="C4048" s="95" t="str">
        <f>IFERROR(YEAR(VLOOKUP($B4048,A_Stammdaten!$B$18:$G$218,3,FALSE)),"")</f>
        <v/>
      </c>
      <c r="D4048" s="95" t="str">
        <f>IFERROR(VLOOKUP($B4048,A_Stammdaten!$B$18:$G$218,6,FALSE),"")</f>
        <v/>
      </c>
      <c r="E4048" s="131"/>
      <c r="F4048" s="130"/>
      <c r="G4048" s="130"/>
      <c r="H4048" s="96"/>
      <c r="I4048" s="105" t="str">
        <f>IFERROR(VLOOKUP($E4048,Listen!$I$5:$K$41,2,FALSE),"")</f>
        <v/>
      </c>
      <c r="J4048" s="105" t="str">
        <f>IFERROR(VLOOKUP($E4048,Listen!$I$5:$K$41,3,FALSE),"")</f>
        <v/>
      </c>
      <c r="K4048" s="111" t="str">
        <f>IFERROR(IF($C4048=K$2,$G4048*VLOOKUP($F4048,Listen!$B$5:$G$95,$J4048+1,FALSE)/VLOOKUP(K$2,Listen!$B$5:$G$95,$J4048+1,FALSE),"-")*IF($D4048="Abgabe",0,1),"")</f>
        <v/>
      </c>
      <c r="L4048" s="111" t="str">
        <f>IFERROR(IF($C4048=L$2,$G4048*VLOOKUP($F4048,Listen!$B$5:$G$95,$J4048+1,FALSE)/VLOOKUP(L$2,Listen!$B$5:$G$95,$J4048+1,FALSE),"-")*IF($D4048="Abgabe",0,1),"")</f>
        <v/>
      </c>
      <c r="M4048" s="111" t="str">
        <f>IFERROR(IF($C4048=M$2,$G4048*VLOOKUP($F4048,Listen!$B$5:$G$95,$J4048+1,FALSE)/VLOOKUP(M$2,Listen!$B$5:$G$95,$J4048+1,FALSE),"-")*IF($D4048="Abgabe",0,1),"")</f>
        <v/>
      </c>
      <c r="N4048" s="111" t="str">
        <f>IFERROR(IF($C4048=N$2,$G4048*VLOOKUP($F4048,Listen!$B$5:$G$95,$J4048+1,FALSE)/VLOOKUP(N$2,Listen!$B$5:$G$95,$J4048+1,FALSE),"-")*IF($D4048="Abgabe",0,1),"")</f>
        <v/>
      </c>
      <c r="O4048" s="111" t="str">
        <f>IFERROR(IF($C4048=O$2,$G4048*VLOOKUP($F4048,Listen!$B$5:$G$95,$J4048+1,FALSE)/VLOOKUP(O$2,Listen!$B$5:$G$95,$J4048+1,FALSE),"-")*IF($D4048="Abgabe",0,1),"")</f>
        <v/>
      </c>
      <c r="P4048" s="111" t="str">
        <f>IFERROR(IF($C4048=P$2,$G4048*VLOOKUP($F4048,Listen!$B$5:$G$95,$J4048+1,FALSE)/VLOOKUP(P$2,Listen!$B$5:$G$95,$J4048+1,FALSE),"-")*IF($D4048="Abgabe",0,1),"")</f>
        <v/>
      </c>
      <c r="Q4048" s="111" t="str">
        <f>IFERROR(IF($C4048=Q$2,$G4048*VLOOKUP($F4048,Listen!$B$5:$G$95,$J4048+1,FALSE)/VLOOKUP(Q$2,Listen!$B$5:$G$95,$J4048+1,FALSE),"-")*IF($D4048="Abgabe",0,1),"")</f>
        <v/>
      </c>
      <c r="R4048" s="111" t="str">
        <f>IFERROR(IF($C4048=R$2,$G4048*VLOOKUP($F4048,Listen!$B$5:$G$95,$J4048+1,FALSE)/VLOOKUP(R$2,Listen!$B$5:$G$95,$J4048+1,FALSE),"-")*IF($D4048="Abgabe",0,1),"")</f>
        <v/>
      </c>
    </row>
    <row r="4049" spans="2:18">
      <c r="B4049" s="130"/>
      <c r="C4049" s="95" t="str">
        <f>IFERROR(YEAR(VLOOKUP($B4049,A_Stammdaten!$B$18:$G$218,3,FALSE)),"")</f>
        <v/>
      </c>
      <c r="D4049" s="95" t="str">
        <f>IFERROR(VLOOKUP($B4049,A_Stammdaten!$B$18:$G$218,6,FALSE),"")</f>
        <v/>
      </c>
      <c r="E4049" s="131"/>
      <c r="F4049" s="130"/>
      <c r="G4049" s="130"/>
      <c r="H4049" s="96"/>
      <c r="I4049" s="105" t="str">
        <f>IFERROR(VLOOKUP($E4049,Listen!$I$5:$K$41,2,FALSE),"")</f>
        <v/>
      </c>
      <c r="J4049" s="105" t="str">
        <f>IFERROR(VLOOKUP($E4049,Listen!$I$5:$K$41,3,FALSE),"")</f>
        <v/>
      </c>
      <c r="K4049" s="111" t="str">
        <f>IFERROR(IF($C4049=K$2,$G4049*VLOOKUP($F4049,Listen!$B$5:$G$95,$J4049+1,FALSE)/VLOOKUP(K$2,Listen!$B$5:$G$95,$J4049+1,FALSE),"-")*IF($D4049="Abgabe",0,1),"")</f>
        <v/>
      </c>
      <c r="L4049" s="111" t="str">
        <f>IFERROR(IF($C4049=L$2,$G4049*VLOOKUP($F4049,Listen!$B$5:$G$95,$J4049+1,FALSE)/VLOOKUP(L$2,Listen!$B$5:$G$95,$J4049+1,FALSE),"-")*IF($D4049="Abgabe",0,1),"")</f>
        <v/>
      </c>
      <c r="M4049" s="111" t="str">
        <f>IFERROR(IF($C4049=M$2,$G4049*VLOOKUP($F4049,Listen!$B$5:$G$95,$J4049+1,FALSE)/VLOOKUP(M$2,Listen!$B$5:$G$95,$J4049+1,FALSE),"-")*IF($D4049="Abgabe",0,1),"")</f>
        <v/>
      </c>
      <c r="N4049" s="111" t="str">
        <f>IFERROR(IF($C4049=N$2,$G4049*VLOOKUP($F4049,Listen!$B$5:$G$95,$J4049+1,FALSE)/VLOOKUP(N$2,Listen!$B$5:$G$95,$J4049+1,FALSE),"-")*IF($D4049="Abgabe",0,1),"")</f>
        <v/>
      </c>
      <c r="O4049" s="111" t="str">
        <f>IFERROR(IF($C4049=O$2,$G4049*VLOOKUP($F4049,Listen!$B$5:$G$95,$J4049+1,FALSE)/VLOOKUP(O$2,Listen!$B$5:$G$95,$J4049+1,FALSE),"-")*IF($D4049="Abgabe",0,1),"")</f>
        <v/>
      </c>
      <c r="P4049" s="111" t="str">
        <f>IFERROR(IF($C4049=P$2,$G4049*VLOOKUP($F4049,Listen!$B$5:$G$95,$J4049+1,FALSE)/VLOOKUP(P$2,Listen!$B$5:$G$95,$J4049+1,FALSE),"-")*IF($D4049="Abgabe",0,1),"")</f>
        <v/>
      </c>
      <c r="Q4049" s="111" t="str">
        <f>IFERROR(IF($C4049=Q$2,$G4049*VLOOKUP($F4049,Listen!$B$5:$G$95,$J4049+1,FALSE)/VLOOKUP(Q$2,Listen!$B$5:$G$95,$J4049+1,FALSE),"-")*IF($D4049="Abgabe",0,1),"")</f>
        <v/>
      </c>
      <c r="R4049" s="111" t="str">
        <f>IFERROR(IF($C4049=R$2,$G4049*VLOOKUP($F4049,Listen!$B$5:$G$95,$J4049+1,FALSE)/VLOOKUP(R$2,Listen!$B$5:$G$95,$J4049+1,FALSE),"-")*IF($D4049="Abgabe",0,1),"")</f>
        <v/>
      </c>
    </row>
    <row r="4050" spans="2:18">
      <c r="B4050" s="130"/>
      <c r="C4050" s="95" t="str">
        <f>IFERROR(YEAR(VLOOKUP($B4050,A_Stammdaten!$B$18:$G$218,3,FALSE)),"")</f>
        <v/>
      </c>
      <c r="D4050" s="95" t="str">
        <f>IFERROR(VLOOKUP($B4050,A_Stammdaten!$B$18:$G$218,6,FALSE),"")</f>
        <v/>
      </c>
      <c r="E4050" s="131"/>
      <c r="F4050" s="130"/>
      <c r="G4050" s="130"/>
      <c r="H4050" s="96"/>
      <c r="I4050" s="105" t="str">
        <f>IFERROR(VLOOKUP($E4050,Listen!$I$5:$K$41,2,FALSE),"")</f>
        <v/>
      </c>
      <c r="J4050" s="105" t="str">
        <f>IFERROR(VLOOKUP($E4050,Listen!$I$5:$K$41,3,FALSE),"")</f>
        <v/>
      </c>
      <c r="K4050" s="111" t="str">
        <f>IFERROR(IF($C4050=K$2,$G4050*VLOOKUP($F4050,Listen!$B$5:$G$95,$J4050+1,FALSE)/VLOOKUP(K$2,Listen!$B$5:$G$95,$J4050+1,FALSE),"-")*IF($D4050="Abgabe",0,1),"")</f>
        <v/>
      </c>
      <c r="L4050" s="111" t="str">
        <f>IFERROR(IF($C4050=L$2,$G4050*VLOOKUP($F4050,Listen!$B$5:$G$95,$J4050+1,FALSE)/VLOOKUP(L$2,Listen!$B$5:$G$95,$J4050+1,FALSE),"-")*IF($D4050="Abgabe",0,1),"")</f>
        <v/>
      </c>
      <c r="M4050" s="111" t="str">
        <f>IFERROR(IF($C4050=M$2,$G4050*VLOOKUP($F4050,Listen!$B$5:$G$95,$J4050+1,FALSE)/VLOOKUP(M$2,Listen!$B$5:$G$95,$J4050+1,FALSE),"-")*IF($D4050="Abgabe",0,1),"")</f>
        <v/>
      </c>
      <c r="N4050" s="111" t="str">
        <f>IFERROR(IF($C4050=N$2,$G4050*VLOOKUP($F4050,Listen!$B$5:$G$95,$J4050+1,FALSE)/VLOOKUP(N$2,Listen!$B$5:$G$95,$J4050+1,FALSE),"-")*IF($D4050="Abgabe",0,1),"")</f>
        <v/>
      </c>
      <c r="O4050" s="111" t="str">
        <f>IFERROR(IF($C4050=O$2,$G4050*VLOOKUP($F4050,Listen!$B$5:$G$95,$J4050+1,FALSE)/VLOOKUP(O$2,Listen!$B$5:$G$95,$J4050+1,FALSE),"-")*IF($D4050="Abgabe",0,1),"")</f>
        <v/>
      </c>
      <c r="P4050" s="111" t="str">
        <f>IFERROR(IF($C4050=P$2,$G4050*VLOOKUP($F4050,Listen!$B$5:$G$95,$J4050+1,FALSE)/VLOOKUP(P$2,Listen!$B$5:$G$95,$J4050+1,FALSE),"-")*IF($D4050="Abgabe",0,1),"")</f>
        <v/>
      </c>
      <c r="Q4050" s="111" t="str">
        <f>IFERROR(IF($C4050=Q$2,$G4050*VLOOKUP($F4050,Listen!$B$5:$G$95,$J4050+1,FALSE)/VLOOKUP(Q$2,Listen!$B$5:$G$95,$J4050+1,FALSE),"-")*IF($D4050="Abgabe",0,1),"")</f>
        <v/>
      </c>
      <c r="R4050" s="111" t="str">
        <f>IFERROR(IF($C4050=R$2,$G4050*VLOOKUP($F4050,Listen!$B$5:$G$95,$J4050+1,FALSE)/VLOOKUP(R$2,Listen!$B$5:$G$95,$J4050+1,FALSE),"-")*IF($D4050="Abgabe",0,1),"")</f>
        <v/>
      </c>
    </row>
    <row r="4051" spans="2:18">
      <c r="B4051" s="130"/>
      <c r="C4051" s="95" t="str">
        <f>IFERROR(YEAR(VLOOKUP($B4051,A_Stammdaten!$B$18:$G$218,3,FALSE)),"")</f>
        <v/>
      </c>
      <c r="D4051" s="95" t="str">
        <f>IFERROR(VLOOKUP($B4051,A_Stammdaten!$B$18:$G$218,6,FALSE),"")</f>
        <v/>
      </c>
      <c r="E4051" s="131"/>
      <c r="F4051" s="130"/>
      <c r="G4051" s="130"/>
      <c r="H4051" s="96"/>
      <c r="I4051" s="105" t="str">
        <f>IFERROR(VLOOKUP($E4051,Listen!$I$5:$K$41,2,FALSE),"")</f>
        <v/>
      </c>
      <c r="J4051" s="105" t="str">
        <f>IFERROR(VLOOKUP($E4051,Listen!$I$5:$K$41,3,FALSE),"")</f>
        <v/>
      </c>
      <c r="K4051" s="111" t="str">
        <f>IFERROR(IF($C4051=K$2,$G4051*VLOOKUP($F4051,Listen!$B$5:$G$95,$J4051+1,FALSE)/VLOOKUP(K$2,Listen!$B$5:$G$95,$J4051+1,FALSE),"-")*IF($D4051="Abgabe",0,1),"")</f>
        <v/>
      </c>
      <c r="L4051" s="111" t="str">
        <f>IFERROR(IF($C4051=L$2,$G4051*VLOOKUP($F4051,Listen!$B$5:$G$95,$J4051+1,FALSE)/VLOOKUP(L$2,Listen!$B$5:$G$95,$J4051+1,FALSE),"-")*IF($D4051="Abgabe",0,1),"")</f>
        <v/>
      </c>
      <c r="M4051" s="111" t="str">
        <f>IFERROR(IF($C4051=M$2,$G4051*VLOOKUP($F4051,Listen!$B$5:$G$95,$J4051+1,FALSE)/VLOOKUP(M$2,Listen!$B$5:$G$95,$J4051+1,FALSE),"-")*IF($D4051="Abgabe",0,1),"")</f>
        <v/>
      </c>
      <c r="N4051" s="111" t="str">
        <f>IFERROR(IF($C4051=N$2,$G4051*VLOOKUP($F4051,Listen!$B$5:$G$95,$J4051+1,FALSE)/VLOOKUP(N$2,Listen!$B$5:$G$95,$J4051+1,FALSE),"-")*IF($D4051="Abgabe",0,1),"")</f>
        <v/>
      </c>
      <c r="O4051" s="111" t="str">
        <f>IFERROR(IF($C4051=O$2,$G4051*VLOOKUP($F4051,Listen!$B$5:$G$95,$J4051+1,FALSE)/VLOOKUP(O$2,Listen!$B$5:$G$95,$J4051+1,FALSE),"-")*IF($D4051="Abgabe",0,1),"")</f>
        <v/>
      </c>
      <c r="P4051" s="111" t="str">
        <f>IFERROR(IF($C4051=P$2,$G4051*VLOOKUP($F4051,Listen!$B$5:$G$95,$J4051+1,FALSE)/VLOOKUP(P$2,Listen!$B$5:$G$95,$J4051+1,FALSE),"-")*IF($D4051="Abgabe",0,1),"")</f>
        <v/>
      </c>
      <c r="Q4051" s="111" t="str">
        <f>IFERROR(IF($C4051=Q$2,$G4051*VLOOKUP($F4051,Listen!$B$5:$G$95,$J4051+1,FALSE)/VLOOKUP(Q$2,Listen!$B$5:$G$95,$J4051+1,FALSE),"-")*IF($D4051="Abgabe",0,1),"")</f>
        <v/>
      </c>
      <c r="R4051" s="111" t="str">
        <f>IFERROR(IF($C4051=R$2,$G4051*VLOOKUP($F4051,Listen!$B$5:$G$95,$J4051+1,FALSE)/VLOOKUP(R$2,Listen!$B$5:$G$95,$J4051+1,FALSE),"-")*IF($D4051="Abgabe",0,1),"")</f>
        <v/>
      </c>
    </row>
    <row r="4052" spans="2:18">
      <c r="B4052" s="130"/>
      <c r="C4052" s="95" t="str">
        <f>IFERROR(YEAR(VLOOKUP($B4052,A_Stammdaten!$B$18:$G$218,3,FALSE)),"")</f>
        <v/>
      </c>
      <c r="D4052" s="95" t="str">
        <f>IFERROR(VLOOKUP($B4052,A_Stammdaten!$B$18:$G$218,6,FALSE),"")</f>
        <v/>
      </c>
      <c r="E4052" s="131"/>
      <c r="F4052" s="130"/>
      <c r="G4052" s="130"/>
      <c r="H4052" s="96"/>
      <c r="I4052" s="105" t="str">
        <f>IFERROR(VLOOKUP($E4052,Listen!$I$5:$K$41,2,FALSE),"")</f>
        <v/>
      </c>
      <c r="J4052" s="105" t="str">
        <f>IFERROR(VLOOKUP($E4052,Listen!$I$5:$K$41,3,FALSE),"")</f>
        <v/>
      </c>
      <c r="K4052" s="111" t="str">
        <f>IFERROR(IF($C4052=K$2,$G4052*VLOOKUP($F4052,Listen!$B$5:$G$95,$J4052+1,FALSE)/VLOOKUP(K$2,Listen!$B$5:$G$95,$J4052+1,FALSE),"-")*IF($D4052="Abgabe",0,1),"")</f>
        <v/>
      </c>
      <c r="L4052" s="111" t="str">
        <f>IFERROR(IF($C4052=L$2,$G4052*VLOOKUP($F4052,Listen!$B$5:$G$95,$J4052+1,FALSE)/VLOOKUP(L$2,Listen!$B$5:$G$95,$J4052+1,FALSE),"-")*IF($D4052="Abgabe",0,1),"")</f>
        <v/>
      </c>
      <c r="M4052" s="111" t="str">
        <f>IFERROR(IF($C4052=M$2,$G4052*VLOOKUP($F4052,Listen!$B$5:$G$95,$J4052+1,FALSE)/VLOOKUP(M$2,Listen!$B$5:$G$95,$J4052+1,FALSE),"-")*IF($D4052="Abgabe",0,1),"")</f>
        <v/>
      </c>
      <c r="N4052" s="111" t="str">
        <f>IFERROR(IF($C4052=N$2,$G4052*VLOOKUP($F4052,Listen!$B$5:$G$95,$J4052+1,FALSE)/VLOOKUP(N$2,Listen!$B$5:$G$95,$J4052+1,FALSE),"-")*IF($D4052="Abgabe",0,1),"")</f>
        <v/>
      </c>
      <c r="O4052" s="111" t="str">
        <f>IFERROR(IF($C4052=O$2,$G4052*VLOOKUP($F4052,Listen!$B$5:$G$95,$J4052+1,FALSE)/VLOOKUP(O$2,Listen!$B$5:$G$95,$J4052+1,FALSE),"-")*IF($D4052="Abgabe",0,1),"")</f>
        <v/>
      </c>
      <c r="P4052" s="111" t="str">
        <f>IFERROR(IF($C4052=P$2,$G4052*VLOOKUP($F4052,Listen!$B$5:$G$95,$J4052+1,FALSE)/VLOOKUP(P$2,Listen!$B$5:$G$95,$J4052+1,FALSE),"-")*IF($D4052="Abgabe",0,1),"")</f>
        <v/>
      </c>
      <c r="Q4052" s="111" t="str">
        <f>IFERROR(IF($C4052=Q$2,$G4052*VLOOKUP($F4052,Listen!$B$5:$G$95,$J4052+1,FALSE)/VLOOKUP(Q$2,Listen!$B$5:$G$95,$J4052+1,FALSE),"-")*IF($D4052="Abgabe",0,1),"")</f>
        <v/>
      </c>
      <c r="R4052" s="111" t="str">
        <f>IFERROR(IF($C4052=R$2,$G4052*VLOOKUP($F4052,Listen!$B$5:$G$95,$J4052+1,FALSE)/VLOOKUP(R$2,Listen!$B$5:$G$95,$J4052+1,FALSE),"-")*IF($D4052="Abgabe",0,1),"")</f>
        <v/>
      </c>
    </row>
    <row r="4053" spans="2:18">
      <c r="B4053" s="130"/>
      <c r="C4053" s="95" t="str">
        <f>IFERROR(YEAR(VLOOKUP($B4053,A_Stammdaten!$B$18:$G$218,3,FALSE)),"")</f>
        <v/>
      </c>
      <c r="D4053" s="95" t="str">
        <f>IFERROR(VLOOKUP($B4053,A_Stammdaten!$B$18:$G$218,6,FALSE),"")</f>
        <v/>
      </c>
      <c r="E4053" s="131"/>
      <c r="F4053" s="130"/>
      <c r="G4053" s="130"/>
      <c r="H4053" s="96"/>
      <c r="I4053" s="105" t="str">
        <f>IFERROR(VLOOKUP($E4053,Listen!$I$5:$K$41,2,FALSE),"")</f>
        <v/>
      </c>
      <c r="J4053" s="105" t="str">
        <f>IFERROR(VLOOKUP($E4053,Listen!$I$5:$K$41,3,FALSE),"")</f>
        <v/>
      </c>
      <c r="K4053" s="111" t="str">
        <f>IFERROR(IF($C4053=K$2,$G4053*VLOOKUP($F4053,Listen!$B$5:$G$95,$J4053+1,FALSE)/VLOOKUP(K$2,Listen!$B$5:$G$95,$J4053+1,FALSE),"-")*IF($D4053="Abgabe",0,1),"")</f>
        <v/>
      </c>
      <c r="L4053" s="111" t="str">
        <f>IFERROR(IF($C4053=L$2,$G4053*VLOOKUP($F4053,Listen!$B$5:$G$95,$J4053+1,FALSE)/VLOOKUP(L$2,Listen!$B$5:$G$95,$J4053+1,FALSE),"-")*IF($D4053="Abgabe",0,1),"")</f>
        <v/>
      </c>
      <c r="M4053" s="111" t="str">
        <f>IFERROR(IF($C4053=M$2,$G4053*VLOOKUP($F4053,Listen!$B$5:$G$95,$J4053+1,FALSE)/VLOOKUP(M$2,Listen!$B$5:$G$95,$J4053+1,FALSE),"-")*IF($D4053="Abgabe",0,1),"")</f>
        <v/>
      </c>
      <c r="N4053" s="111" t="str">
        <f>IFERROR(IF($C4053=N$2,$G4053*VLOOKUP($F4053,Listen!$B$5:$G$95,$J4053+1,FALSE)/VLOOKUP(N$2,Listen!$B$5:$G$95,$J4053+1,FALSE),"-")*IF($D4053="Abgabe",0,1),"")</f>
        <v/>
      </c>
      <c r="O4053" s="111" t="str">
        <f>IFERROR(IF($C4053=O$2,$G4053*VLOOKUP($F4053,Listen!$B$5:$G$95,$J4053+1,FALSE)/VLOOKUP(O$2,Listen!$B$5:$G$95,$J4053+1,FALSE),"-")*IF($D4053="Abgabe",0,1),"")</f>
        <v/>
      </c>
      <c r="P4053" s="111" t="str">
        <f>IFERROR(IF($C4053=P$2,$G4053*VLOOKUP($F4053,Listen!$B$5:$G$95,$J4053+1,FALSE)/VLOOKUP(P$2,Listen!$B$5:$G$95,$J4053+1,FALSE),"-")*IF($D4053="Abgabe",0,1),"")</f>
        <v/>
      </c>
      <c r="Q4053" s="111" t="str">
        <f>IFERROR(IF($C4053=Q$2,$G4053*VLOOKUP($F4053,Listen!$B$5:$G$95,$J4053+1,FALSE)/VLOOKUP(Q$2,Listen!$B$5:$G$95,$J4053+1,FALSE),"-")*IF($D4053="Abgabe",0,1),"")</f>
        <v/>
      </c>
      <c r="R4053" s="111" t="str">
        <f>IFERROR(IF($C4053=R$2,$G4053*VLOOKUP($F4053,Listen!$B$5:$G$95,$J4053+1,FALSE)/VLOOKUP(R$2,Listen!$B$5:$G$95,$J4053+1,FALSE),"-")*IF($D4053="Abgabe",0,1),"")</f>
        <v/>
      </c>
    </row>
    <row r="4054" spans="2:18">
      <c r="B4054" s="130"/>
      <c r="C4054" s="95" t="str">
        <f>IFERROR(YEAR(VLOOKUP($B4054,A_Stammdaten!$B$18:$G$218,3,FALSE)),"")</f>
        <v/>
      </c>
      <c r="D4054" s="95" t="str">
        <f>IFERROR(VLOOKUP($B4054,A_Stammdaten!$B$18:$G$218,6,FALSE),"")</f>
        <v/>
      </c>
      <c r="E4054" s="131"/>
      <c r="F4054" s="130"/>
      <c r="G4054" s="130"/>
      <c r="H4054" s="96"/>
      <c r="I4054" s="105" t="str">
        <f>IFERROR(VLOOKUP($E4054,Listen!$I$5:$K$41,2,FALSE),"")</f>
        <v/>
      </c>
      <c r="J4054" s="105" t="str">
        <f>IFERROR(VLOOKUP($E4054,Listen!$I$5:$K$41,3,FALSE),"")</f>
        <v/>
      </c>
      <c r="K4054" s="111" t="str">
        <f>IFERROR(IF($C4054=K$2,$G4054*VLOOKUP($F4054,Listen!$B$5:$G$95,$J4054+1,FALSE)/VLOOKUP(K$2,Listen!$B$5:$G$95,$J4054+1,FALSE),"-")*IF($D4054="Abgabe",0,1),"")</f>
        <v/>
      </c>
      <c r="L4054" s="111" t="str">
        <f>IFERROR(IF($C4054=L$2,$G4054*VLOOKUP($F4054,Listen!$B$5:$G$95,$J4054+1,FALSE)/VLOOKUP(L$2,Listen!$B$5:$G$95,$J4054+1,FALSE),"-")*IF($D4054="Abgabe",0,1),"")</f>
        <v/>
      </c>
      <c r="M4054" s="111" t="str">
        <f>IFERROR(IF($C4054=M$2,$G4054*VLOOKUP($F4054,Listen!$B$5:$G$95,$J4054+1,FALSE)/VLOOKUP(M$2,Listen!$B$5:$G$95,$J4054+1,FALSE),"-")*IF($D4054="Abgabe",0,1),"")</f>
        <v/>
      </c>
      <c r="N4054" s="111" t="str">
        <f>IFERROR(IF($C4054=N$2,$G4054*VLOOKUP($F4054,Listen!$B$5:$G$95,$J4054+1,FALSE)/VLOOKUP(N$2,Listen!$B$5:$G$95,$J4054+1,FALSE),"-")*IF($D4054="Abgabe",0,1),"")</f>
        <v/>
      </c>
      <c r="O4054" s="111" t="str">
        <f>IFERROR(IF($C4054=O$2,$G4054*VLOOKUP($F4054,Listen!$B$5:$G$95,$J4054+1,FALSE)/VLOOKUP(O$2,Listen!$B$5:$G$95,$J4054+1,FALSE),"-")*IF($D4054="Abgabe",0,1),"")</f>
        <v/>
      </c>
      <c r="P4054" s="111" t="str">
        <f>IFERROR(IF($C4054=P$2,$G4054*VLOOKUP($F4054,Listen!$B$5:$G$95,$J4054+1,FALSE)/VLOOKUP(P$2,Listen!$B$5:$G$95,$J4054+1,FALSE),"-")*IF($D4054="Abgabe",0,1),"")</f>
        <v/>
      </c>
      <c r="Q4054" s="111" t="str">
        <f>IFERROR(IF($C4054=Q$2,$G4054*VLOOKUP($F4054,Listen!$B$5:$G$95,$J4054+1,FALSE)/VLOOKUP(Q$2,Listen!$B$5:$G$95,$J4054+1,FALSE),"-")*IF($D4054="Abgabe",0,1),"")</f>
        <v/>
      </c>
      <c r="R4054" s="111" t="str">
        <f>IFERROR(IF($C4054=R$2,$G4054*VLOOKUP($F4054,Listen!$B$5:$G$95,$J4054+1,FALSE)/VLOOKUP(R$2,Listen!$B$5:$G$95,$J4054+1,FALSE),"-")*IF($D4054="Abgabe",0,1),"")</f>
        <v/>
      </c>
    </row>
    <row r="4055" spans="2:18">
      <c r="B4055" s="130"/>
      <c r="C4055" s="95" t="str">
        <f>IFERROR(YEAR(VLOOKUP($B4055,A_Stammdaten!$B$18:$G$218,3,FALSE)),"")</f>
        <v/>
      </c>
      <c r="D4055" s="95" t="str">
        <f>IFERROR(VLOOKUP($B4055,A_Stammdaten!$B$18:$G$218,6,FALSE),"")</f>
        <v/>
      </c>
      <c r="E4055" s="131"/>
      <c r="F4055" s="130"/>
      <c r="G4055" s="130"/>
      <c r="H4055" s="96"/>
      <c r="I4055" s="105" t="str">
        <f>IFERROR(VLOOKUP($E4055,Listen!$I$5:$K$41,2,FALSE),"")</f>
        <v/>
      </c>
      <c r="J4055" s="105" t="str">
        <f>IFERROR(VLOOKUP($E4055,Listen!$I$5:$K$41,3,FALSE),"")</f>
        <v/>
      </c>
      <c r="K4055" s="111" t="str">
        <f>IFERROR(IF($C4055=K$2,$G4055*VLOOKUP($F4055,Listen!$B$5:$G$95,$J4055+1,FALSE)/VLOOKUP(K$2,Listen!$B$5:$G$95,$J4055+1,FALSE),"-")*IF($D4055="Abgabe",0,1),"")</f>
        <v/>
      </c>
      <c r="L4055" s="111" t="str">
        <f>IFERROR(IF($C4055=L$2,$G4055*VLOOKUP($F4055,Listen!$B$5:$G$95,$J4055+1,FALSE)/VLOOKUP(L$2,Listen!$B$5:$G$95,$J4055+1,FALSE),"-")*IF($D4055="Abgabe",0,1),"")</f>
        <v/>
      </c>
      <c r="M4055" s="111" t="str">
        <f>IFERROR(IF($C4055=M$2,$G4055*VLOOKUP($F4055,Listen!$B$5:$G$95,$J4055+1,FALSE)/VLOOKUP(M$2,Listen!$B$5:$G$95,$J4055+1,FALSE),"-")*IF($D4055="Abgabe",0,1),"")</f>
        <v/>
      </c>
      <c r="N4055" s="111" t="str">
        <f>IFERROR(IF($C4055=N$2,$G4055*VLOOKUP($F4055,Listen!$B$5:$G$95,$J4055+1,FALSE)/VLOOKUP(N$2,Listen!$B$5:$G$95,$J4055+1,FALSE),"-")*IF($D4055="Abgabe",0,1),"")</f>
        <v/>
      </c>
      <c r="O4055" s="111" t="str">
        <f>IFERROR(IF($C4055=O$2,$G4055*VLOOKUP($F4055,Listen!$B$5:$G$95,$J4055+1,FALSE)/VLOOKUP(O$2,Listen!$B$5:$G$95,$J4055+1,FALSE),"-")*IF($D4055="Abgabe",0,1),"")</f>
        <v/>
      </c>
      <c r="P4055" s="111" t="str">
        <f>IFERROR(IF($C4055=P$2,$G4055*VLOOKUP($F4055,Listen!$B$5:$G$95,$J4055+1,FALSE)/VLOOKUP(P$2,Listen!$B$5:$G$95,$J4055+1,FALSE),"-")*IF($D4055="Abgabe",0,1),"")</f>
        <v/>
      </c>
      <c r="Q4055" s="111" t="str">
        <f>IFERROR(IF($C4055=Q$2,$G4055*VLOOKUP($F4055,Listen!$B$5:$G$95,$J4055+1,FALSE)/VLOOKUP(Q$2,Listen!$B$5:$G$95,$J4055+1,FALSE),"-")*IF($D4055="Abgabe",0,1),"")</f>
        <v/>
      </c>
      <c r="R4055" s="111" t="str">
        <f>IFERROR(IF($C4055=R$2,$G4055*VLOOKUP($F4055,Listen!$B$5:$G$95,$J4055+1,FALSE)/VLOOKUP(R$2,Listen!$B$5:$G$95,$J4055+1,FALSE),"-")*IF($D4055="Abgabe",0,1),"")</f>
        <v/>
      </c>
    </row>
    <row r="4056" spans="2:18">
      <c r="B4056" s="130"/>
      <c r="C4056" s="95" t="str">
        <f>IFERROR(YEAR(VLOOKUP($B4056,A_Stammdaten!$B$18:$G$218,3,FALSE)),"")</f>
        <v/>
      </c>
      <c r="D4056" s="95" t="str">
        <f>IFERROR(VLOOKUP($B4056,A_Stammdaten!$B$18:$G$218,6,FALSE),"")</f>
        <v/>
      </c>
      <c r="E4056" s="131"/>
      <c r="F4056" s="130"/>
      <c r="G4056" s="130"/>
      <c r="H4056" s="96"/>
      <c r="I4056" s="105" t="str">
        <f>IFERROR(VLOOKUP($E4056,Listen!$I$5:$K$41,2,FALSE),"")</f>
        <v/>
      </c>
      <c r="J4056" s="105" t="str">
        <f>IFERROR(VLOOKUP($E4056,Listen!$I$5:$K$41,3,FALSE),"")</f>
        <v/>
      </c>
      <c r="K4056" s="111" t="str">
        <f>IFERROR(IF($C4056=K$2,$G4056*VLOOKUP($F4056,Listen!$B$5:$G$95,$J4056+1,FALSE)/VLOOKUP(K$2,Listen!$B$5:$G$95,$J4056+1,FALSE),"-")*IF($D4056="Abgabe",0,1),"")</f>
        <v/>
      </c>
      <c r="L4056" s="111" t="str">
        <f>IFERROR(IF($C4056=L$2,$G4056*VLOOKUP($F4056,Listen!$B$5:$G$95,$J4056+1,FALSE)/VLOOKUP(L$2,Listen!$B$5:$G$95,$J4056+1,FALSE),"-")*IF($D4056="Abgabe",0,1),"")</f>
        <v/>
      </c>
      <c r="M4056" s="111" t="str">
        <f>IFERROR(IF($C4056=M$2,$G4056*VLOOKUP($F4056,Listen!$B$5:$G$95,$J4056+1,FALSE)/VLOOKUP(M$2,Listen!$B$5:$G$95,$J4056+1,FALSE),"-")*IF($D4056="Abgabe",0,1),"")</f>
        <v/>
      </c>
      <c r="N4056" s="111" t="str">
        <f>IFERROR(IF($C4056=N$2,$G4056*VLOOKUP($F4056,Listen!$B$5:$G$95,$J4056+1,FALSE)/VLOOKUP(N$2,Listen!$B$5:$G$95,$J4056+1,FALSE),"-")*IF($D4056="Abgabe",0,1),"")</f>
        <v/>
      </c>
      <c r="O4056" s="111" t="str">
        <f>IFERROR(IF($C4056=O$2,$G4056*VLOOKUP($F4056,Listen!$B$5:$G$95,$J4056+1,FALSE)/VLOOKUP(O$2,Listen!$B$5:$G$95,$J4056+1,FALSE),"-")*IF($D4056="Abgabe",0,1),"")</f>
        <v/>
      </c>
      <c r="P4056" s="111" t="str">
        <f>IFERROR(IF($C4056=P$2,$G4056*VLOOKUP($F4056,Listen!$B$5:$G$95,$J4056+1,FALSE)/VLOOKUP(P$2,Listen!$B$5:$G$95,$J4056+1,FALSE),"-")*IF($D4056="Abgabe",0,1),"")</f>
        <v/>
      </c>
      <c r="Q4056" s="111" t="str">
        <f>IFERROR(IF($C4056=Q$2,$G4056*VLOOKUP($F4056,Listen!$B$5:$G$95,$J4056+1,FALSE)/VLOOKUP(Q$2,Listen!$B$5:$G$95,$J4056+1,FALSE),"-")*IF($D4056="Abgabe",0,1),"")</f>
        <v/>
      </c>
      <c r="R4056" s="111" t="str">
        <f>IFERROR(IF($C4056=R$2,$G4056*VLOOKUP($F4056,Listen!$B$5:$G$95,$J4056+1,FALSE)/VLOOKUP(R$2,Listen!$B$5:$G$95,$J4056+1,FALSE),"-")*IF($D4056="Abgabe",0,1),"")</f>
        <v/>
      </c>
    </row>
    <row r="4057" spans="2:18">
      <c r="B4057" s="130"/>
      <c r="C4057" s="95" t="str">
        <f>IFERROR(YEAR(VLOOKUP($B4057,A_Stammdaten!$B$18:$G$218,3,FALSE)),"")</f>
        <v/>
      </c>
      <c r="D4057" s="95" t="str">
        <f>IFERROR(VLOOKUP($B4057,A_Stammdaten!$B$18:$G$218,6,FALSE),"")</f>
        <v/>
      </c>
      <c r="E4057" s="131"/>
      <c r="F4057" s="130"/>
      <c r="G4057" s="130"/>
      <c r="H4057" s="96"/>
      <c r="I4057" s="105" t="str">
        <f>IFERROR(VLOOKUP($E4057,Listen!$I$5:$K$41,2,FALSE),"")</f>
        <v/>
      </c>
      <c r="J4057" s="105" t="str">
        <f>IFERROR(VLOOKUP($E4057,Listen!$I$5:$K$41,3,FALSE),"")</f>
        <v/>
      </c>
      <c r="K4057" s="111" t="str">
        <f>IFERROR(IF($C4057=K$2,$G4057*VLOOKUP($F4057,Listen!$B$5:$G$95,$J4057+1,FALSE)/VLOOKUP(K$2,Listen!$B$5:$G$95,$J4057+1,FALSE),"-")*IF($D4057="Abgabe",0,1),"")</f>
        <v/>
      </c>
      <c r="L4057" s="111" t="str">
        <f>IFERROR(IF($C4057=L$2,$G4057*VLOOKUP($F4057,Listen!$B$5:$G$95,$J4057+1,FALSE)/VLOOKUP(L$2,Listen!$B$5:$G$95,$J4057+1,FALSE),"-")*IF($D4057="Abgabe",0,1),"")</f>
        <v/>
      </c>
      <c r="M4057" s="111" t="str">
        <f>IFERROR(IF($C4057=M$2,$G4057*VLOOKUP($F4057,Listen!$B$5:$G$95,$J4057+1,FALSE)/VLOOKUP(M$2,Listen!$B$5:$G$95,$J4057+1,FALSE),"-")*IF($D4057="Abgabe",0,1),"")</f>
        <v/>
      </c>
      <c r="N4057" s="111" t="str">
        <f>IFERROR(IF($C4057=N$2,$G4057*VLOOKUP($F4057,Listen!$B$5:$G$95,$J4057+1,FALSE)/VLOOKUP(N$2,Listen!$B$5:$G$95,$J4057+1,FALSE),"-")*IF($D4057="Abgabe",0,1),"")</f>
        <v/>
      </c>
      <c r="O4057" s="111" t="str">
        <f>IFERROR(IF($C4057=O$2,$G4057*VLOOKUP($F4057,Listen!$B$5:$G$95,$J4057+1,FALSE)/VLOOKUP(O$2,Listen!$B$5:$G$95,$J4057+1,FALSE),"-")*IF($D4057="Abgabe",0,1),"")</f>
        <v/>
      </c>
      <c r="P4057" s="111" t="str">
        <f>IFERROR(IF($C4057=P$2,$G4057*VLOOKUP($F4057,Listen!$B$5:$G$95,$J4057+1,FALSE)/VLOOKUP(P$2,Listen!$B$5:$G$95,$J4057+1,FALSE),"-")*IF($D4057="Abgabe",0,1),"")</f>
        <v/>
      </c>
      <c r="Q4057" s="111" t="str">
        <f>IFERROR(IF($C4057=Q$2,$G4057*VLOOKUP($F4057,Listen!$B$5:$G$95,$J4057+1,FALSE)/VLOOKUP(Q$2,Listen!$B$5:$G$95,$J4057+1,FALSE),"-")*IF($D4057="Abgabe",0,1),"")</f>
        <v/>
      </c>
      <c r="R4057" s="111" t="str">
        <f>IFERROR(IF($C4057=R$2,$G4057*VLOOKUP($F4057,Listen!$B$5:$G$95,$J4057+1,FALSE)/VLOOKUP(R$2,Listen!$B$5:$G$95,$J4057+1,FALSE),"-")*IF($D4057="Abgabe",0,1),"")</f>
        <v/>
      </c>
    </row>
    <row r="4058" spans="2:18">
      <c r="B4058" s="130"/>
      <c r="C4058" s="95" t="str">
        <f>IFERROR(YEAR(VLOOKUP($B4058,A_Stammdaten!$B$18:$G$218,3,FALSE)),"")</f>
        <v/>
      </c>
      <c r="D4058" s="95" t="str">
        <f>IFERROR(VLOOKUP($B4058,A_Stammdaten!$B$18:$G$218,6,FALSE),"")</f>
        <v/>
      </c>
      <c r="E4058" s="131"/>
      <c r="F4058" s="130"/>
      <c r="G4058" s="130"/>
      <c r="H4058" s="96"/>
      <c r="I4058" s="105" t="str">
        <f>IFERROR(VLOOKUP($E4058,Listen!$I$5:$K$41,2,FALSE),"")</f>
        <v/>
      </c>
      <c r="J4058" s="105" t="str">
        <f>IFERROR(VLOOKUP($E4058,Listen!$I$5:$K$41,3,FALSE),"")</f>
        <v/>
      </c>
      <c r="K4058" s="111" t="str">
        <f>IFERROR(IF($C4058=K$2,$G4058*VLOOKUP($F4058,Listen!$B$5:$G$95,$J4058+1,FALSE)/VLOOKUP(K$2,Listen!$B$5:$G$95,$J4058+1,FALSE),"-")*IF($D4058="Abgabe",0,1),"")</f>
        <v/>
      </c>
      <c r="L4058" s="111" t="str">
        <f>IFERROR(IF($C4058=L$2,$G4058*VLOOKUP($F4058,Listen!$B$5:$G$95,$J4058+1,FALSE)/VLOOKUP(L$2,Listen!$B$5:$G$95,$J4058+1,FALSE),"-")*IF($D4058="Abgabe",0,1),"")</f>
        <v/>
      </c>
      <c r="M4058" s="111" t="str">
        <f>IFERROR(IF($C4058=M$2,$G4058*VLOOKUP($F4058,Listen!$B$5:$G$95,$J4058+1,FALSE)/VLOOKUP(M$2,Listen!$B$5:$G$95,$J4058+1,FALSE),"-")*IF($D4058="Abgabe",0,1),"")</f>
        <v/>
      </c>
      <c r="N4058" s="111" t="str">
        <f>IFERROR(IF($C4058=N$2,$G4058*VLOOKUP($F4058,Listen!$B$5:$G$95,$J4058+1,FALSE)/VLOOKUP(N$2,Listen!$B$5:$G$95,$J4058+1,FALSE),"-")*IF($D4058="Abgabe",0,1),"")</f>
        <v/>
      </c>
      <c r="O4058" s="111" t="str">
        <f>IFERROR(IF($C4058=O$2,$G4058*VLOOKUP($F4058,Listen!$B$5:$G$95,$J4058+1,FALSE)/VLOOKUP(O$2,Listen!$B$5:$G$95,$J4058+1,FALSE),"-")*IF($D4058="Abgabe",0,1),"")</f>
        <v/>
      </c>
      <c r="P4058" s="111" t="str">
        <f>IFERROR(IF($C4058=P$2,$G4058*VLOOKUP($F4058,Listen!$B$5:$G$95,$J4058+1,FALSE)/VLOOKUP(P$2,Listen!$B$5:$G$95,$J4058+1,FALSE),"-")*IF($D4058="Abgabe",0,1),"")</f>
        <v/>
      </c>
      <c r="Q4058" s="111" t="str">
        <f>IFERROR(IF($C4058=Q$2,$G4058*VLOOKUP($F4058,Listen!$B$5:$G$95,$J4058+1,FALSE)/VLOOKUP(Q$2,Listen!$B$5:$G$95,$J4058+1,FALSE),"-")*IF($D4058="Abgabe",0,1),"")</f>
        <v/>
      </c>
      <c r="R4058" s="111" t="str">
        <f>IFERROR(IF($C4058=R$2,$G4058*VLOOKUP($F4058,Listen!$B$5:$G$95,$J4058+1,FALSE)/VLOOKUP(R$2,Listen!$B$5:$G$95,$J4058+1,FALSE),"-")*IF($D4058="Abgabe",0,1),"")</f>
        <v/>
      </c>
    </row>
    <row r="4059" spans="2:18">
      <c r="B4059" s="130"/>
      <c r="C4059" s="95" t="str">
        <f>IFERROR(YEAR(VLOOKUP($B4059,A_Stammdaten!$B$18:$G$218,3,FALSE)),"")</f>
        <v/>
      </c>
      <c r="D4059" s="95" t="str">
        <f>IFERROR(VLOOKUP($B4059,A_Stammdaten!$B$18:$G$218,6,FALSE),"")</f>
        <v/>
      </c>
      <c r="E4059" s="131"/>
      <c r="F4059" s="130"/>
      <c r="G4059" s="130"/>
      <c r="H4059" s="96"/>
      <c r="I4059" s="105" t="str">
        <f>IFERROR(VLOOKUP($E4059,Listen!$I$5:$K$41,2,FALSE),"")</f>
        <v/>
      </c>
      <c r="J4059" s="105" t="str">
        <f>IFERROR(VLOOKUP($E4059,Listen!$I$5:$K$41,3,FALSE),"")</f>
        <v/>
      </c>
      <c r="K4059" s="111" t="str">
        <f>IFERROR(IF($C4059=K$2,$G4059*VLOOKUP($F4059,Listen!$B$5:$G$95,$J4059+1,FALSE)/VLOOKUP(K$2,Listen!$B$5:$G$95,$J4059+1,FALSE),"-")*IF($D4059="Abgabe",0,1),"")</f>
        <v/>
      </c>
      <c r="L4059" s="111" t="str">
        <f>IFERROR(IF($C4059=L$2,$G4059*VLOOKUP($F4059,Listen!$B$5:$G$95,$J4059+1,FALSE)/VLOOKUP(L$2,Listen!$B$5:$G$95,$J4059+1,FALSE),"-")*IF($D4059="Abgabe",0,1),"")</f>
        <v/>
      </c>
      <c r="M4059" s="111" t="str">
        <f>IFERROR(IF($C4059=M$2,$G4059*VLOOKUP($F4059,Listen!$B$5:$G$95,$J4059+1,FALSE)/VLOOKUP(M$2,Listen!$B$5:$G$95,$J4059+1,FALSE),"-")*IF($D4059="Abgabe",0,1),"")</f>
        <v/>
      </c>
      <c r="N4059" s="111" t="str">
        <f>IFERROR(IF($C4059=N$2,$G4059*VLOOKUP($F4059,Listen!$B$5:$G$95,$J4059+1,FALSE)/VLOOKUP(N$2,Listen!$B$5:$G$95,$J4059+1,FALSE),"-")*IF($D4059="Abgabe",0,1),"")</f>
        <v/>
      </c>
      <c r="O4059" s="111" t="str">
        <f>IFERROR(IF($C4059=O$2,$G4059*VLOOKUP($F4059,Listen!$B$5:$G$95,$J4059+1,FALSE)/VLOOKUP(O$2,Listen!$B$5:$G$95,$J4059+1,FALSE),"-")*IF($D4059="Abgabe",0,1),"")</f>
        <v/>
      </c>
      <c r="P4059" s="111" t="str">
        <f>IFERROR(IF($C4059=P$2,$G4059*VLOOKUP($F4059,Listen!$B$5:$G$95,$J4059+1,FALSE)/VLOOKUP(P$2,Listen!$B$5:$G$95,$J4059+1,FALSE),"-")*IF($D4059="Abgabe",0,1),"")</f>
        <v/>
      </c>
      <c r="Q4059" s="111" t="str">
        <f>IFERROR(IF($C4059=Q$2,$G4059*VLOOKUP($F4059,Listen!$B$5:$G$95,$J4059+1,FALSE)/VLOOKUP(Q$2,Listen!$B$5:$G$95,$J4059+1,FALSE),"-")*IF($D4059="Abgabe",0,1),"")</f>
        <v/>
      </c>
      <c r="R4059" s="111" t="str">
        <f>IFERROR(IF($C4059=R$2,$G4059*VLOOKUP($F4059,Listen!$B$5:$G$95,$J4059+1,FALSE)/VLOOKUP(R$2,Listen!$B$5:$G$95,$J4059+1,FALSE),"-")*IF($D4059="Abgabe",0,1),"")</f>
        <v/>
      </c>
    </row>
    <row r="4060" spans="2:18">
      <c r="B4060" s="130"/>
      <c r="C4060" s="95" t="str">
        <f>IFERROR(YEAR(VLOOKUP($B4060,A_Stammdaten!$B$18:$G$218,3,FALSE)),"")</f>
        <v/>
      </c>
      <c r="D4060" s="95" t="str">
        <f>IFERROR(VLOOKUP($B4060,A_Stammdaten!$B$18:$G$218,6,FALSE),"")</f>
        <v/>
      </c>
      <c r="E4060" s="131"/>
      <c r="F4060" s="130"/>
      <c r="G4060" s="130"/>
      <c r="H4060" s="96"/>
      <c r="I4060" s="105" t="str">
        <f>IFERROR(VLOOKUP($E4060,Listen!$I$5:$K$41,2,FALSE),"")</f>
        <v/>
      </c>
      <c r="J4060" s="105" t="str">
        <f>IFERROR(VLOOKUP($E4060,Listen!$I$5:$K$41,3,FALSE),"")</f>
        <v/>
      </c>
      <c r="K4060" s="111" t="str">
        <f>IFERROR(IF($C4060=K$2,$G4060*VLOOKUP($F4060,Listen!$B$5:$G$95,$J4060+1,FALSE)/VLOOKUP(K$2,Listen!$B$5:$G$95,$J4060+1,FALSE),"-")*IF($D4060="Abgabe",0,1),"")</f>
        <v/>
      </c>
      <c r="L4060" s="111" t="str">
        <f>IFERROR(IF($C4060=L$2,$G4060*VLOOKUP($F4060,Listen!$B$5:$G$95,$J4060+1,FALSE)/VLOOKUP(L$2,Listen!$B$5:$G$95,$J4060+1,FALSE),"-")*IF($D4060="Abgabe",0,1),"")</f>
        <v/>
      </c>
      <c r="M4060" s="111" t="str">
        <f>IFERROR(IF($C4060=M$2,$G4060*VLOOKUP($F4060,Listen!$B$5:$G$95,$J4060+1,FALSE)/VLOOKUP(M$2,Listen!$B$5:$G$95,$J4060+1,FALSE),"-")*IF($D4060="Abgabe",0,1),"")</f>
        <v/>
      </c>
      <c r="N4060" s="111" t="str">
        <f>IFERROR(IF($C4060=N$2,$G4060*VLOOKUP($F4060,Listen!$B$5:$G$95,$J4060+1,FALSE)/VLOOKUP(N$2,Listen!$B$5:$G$95,$J4060+1,FALSE),"-")*IF($D4060="Abgabe",0,1),"")</f>
        <v/>
      </c>
      <c r="O4060" s="111" t="str">
        <f>IFERROR(IF($C4060=O$2,$G4060*VLOOKUP($F4060,Listen!$B$5:$G$95,$J4060+1,FALSE)/VLOOKUP(O$2,Listen!$B$5:$G$95,$J4060+1,FALSE),"-")*IF($D4060="Abgabe",0,1),"")</f>
        <v/>
      </c>
      <c r="P4060" s="111" t="str">
        <f>IFERROR(IF($C4060=P$2,$G4060*VLOOKUP($F4060,Listen!$B$5:$G$95,$J4060+1,FALSE)/VLOOKUP(P$2,Listen!$B$5:$G$95,$J4060+1,FALSE),"-")*IF($D4060="Abgabe",0,1),"")</f>
        <v/>
      </c>
      <c r="Q4060" s="111" t="str">
        <f>IFERROR(IF($C4060=Q$2,$G4060*VLOOKUP($F4060,Listen!$B$5:$G$95,$J4060+1,FALSE)/VLOOKUP(Q$2,Listen!$B$5:$G$95,$J4060+1,FALSE),"-")*IF($D4060="Abgabe",0,1),"")</f>
        <v/>
      </c>
      <c r="R4060" s="111" t="str">
        <f>IFERROR(IF($C4060=R$2,$G4060*VLOOKUP($F4060,Listen!$B$5:$G$95,$J4060+1,FALSE)/VLOOKUP(R$2,Listen!$B$5:$G$95,$J4060+1,FALSE),"-")*IF($D4060="Abgabe",0,1),"")</f>
        <v/>
      </c>
    </row>
    <row r="4061" spans="2:18">
      <c r="B4061" s="130"/>
      <c r="C4061" s="95" t="str">
        <f>IFERROR(YEAR(VLOOKUP($B4061,A_Stammdaten!$B$18:$G$218,3,FALSE)),"")</f>
        <v/>
      </c>
      <c r="D4061" s="95" t="str">
        <f>IFERROR(VLOOKUP($B4061,A_Stammdaten!$B$18:$G$218,6,FALSE),"")</f>
        <v/>
      </c>
      <c r="E4061" s="131"/>
      <c r="F4061" s="130"/>
      <c r="G4061" s="130"/>
      <c r="H4061" s="96"/>
      <c r="I4061" s="105" t="str">
        <f>IFERROR(VLOOKUP($E4061,Listen!$I$5:$K$41,2,FALSE),"")</f>
        <v/>
      </c>
      <c r="J4061" s="105" t="str">
        <f>IFERROR(VLOOKUP($E4061,Listen!$I$5:$K$41,3,FALSE),"")</f>
        <v/>
      </c>
      <c r="K4061" s="111" t="str">
        <f>IFERROR(IF($C4061=K$2,$G4061*VLOOKUP($F4061,Listen!$B$5:$G$95,$J4061+1,FALSE)/VLOOKUP(K$2,Listen!$B$5:$G$95,$J4061+1,FALSE),"-")*IF($D4061="Abgabe",0,1),"")</f>
        <v/>
      </c>
      <c r="L4061" s="111" t="str">
        <f>IFERROR(IF($C4061=L$2,$G4061*VLOOKUP($F4061,Listen!$B$5:$G$95,$J4061+1,FALSE)/VLOOKUP(L$2,Listen!$B$5:$G$95,$J4061+1,FALSE),"-")*IF($D4061="Abgabe",0,1),"")</f>
        <v/>
      </c>
      <c r="M4061" s="111" t="str">
        <f>IFERROR(IF($C4061=M$2,$G4061*VLOOKUP($F4061,Listen!$B$5:$G$95,$J4061+1,FALSE)/VLOOKUP(M$2,Listen!$B$5:$G$95,$J4061+1,FALSE),"-")*IF($D4061="Abgabe",0,1),"")</f>
        <v/>
      </c>
      <c r="N4061" s="111" t="str">
        <f>IFERROR(IF($C4061=N$2,$G4061*VLOOKUP($F4061,Listen!$B$5:$G$95,$J4061+1,FALSE)/VLOOKUP(N$2,Listen!$B$5:$G$95,$J4061+1,FALSE),"-")*IF($D4061="Abgabe",0,1),"")</f>
        <v/>
      </c>
      <c r="O4061" s="111" t="str">
        <f>IFERROR(IF($C4061=O$2,$G4061*VLOOKUP($F4061,Listen!$B$5:$G$95,$J4061+1,FALSE)/VLOOKUP(O$2,Listen!$B$5:$G$95,$J4061+1,FALSE),"-")*IF($D4061="Abgabe",0,1),"")</f>
        <v/>
      </c>
      <c r="P4061" s="111" t="str">
        <f>IFERROR(IF($C4061=P$2,$G4061*VLOOKUP($F4061,Listen!$B$5:$G$95,$J4061+1,FALSE)/VLOOKUP(P$2,Listen!$B$5:$G$95,$J4061+1,FALSE),"-")*IF($D4061="Abgabe",0,1),"")</f>
        <v/>
      </c>
      <c r="Q4061" s="111" t="str">
        <f>IFERROR(IF($C4061=Q$2,$G4061*VLOOKUP($F4061,Listen!$B$5:$G$95,$J4061+1,FALSE)/VLOOKUP(Q$2,Listen!$B$5:$G$95,$J4061+1,FALSE),"-")*IF($D4061="Abgabe",0,1),"")</f>
        <v/>
      </c>
      <c r="R4061" s="111" t="str">
        <f>IFERROR(IF($C4061=R$2,$G4061*VLOOKUP($F4061,Listen!$B$5:$G$95,$J4061+1,FALSE)/VLOOKUP(R$2,Listen!$B$5:$G$95,$J4061+1,FALSE),"-")*IF($D4061="Abgabe",0,1),"")</f>
        <v/>
      </c>
    </row>
    <row r="4062" spans="2:18">
      <c r="B4062" s="130"/>
      <c r="C4062" s="95" t="str">
        <f>IFERROR(YEAR(VLOOKUP($B4062,A_Stammdaten!$B$18:$G$218,3,FALSE)),"")</f>
        <v/>
      </c>
      <c r="D4062" s="95" t="str">
        <f>IFERROR(VLOOKUP($B4062,A_Stammdaten!$B$18:$G$218,6,FALSE),"")</f>
        <v/>
      </c>
      <c r="E4062" s="131"/>
      <c r="F4062" s="130"/>
      <c r="G4062" s="130"/>
      <c r="H4062" s="96"/>
      <c r="I4062" s="105" t="str">
        <f>IFERROR(VLOOKUP($E4062,Listen!$I$5:$K$41,2,FALSE),"")</f>
        <v/>
      </c>
      <c r="J4062" s="105" t="str">
        <f>IFERROR(VLOOKUP($E4062,Listen!$I$5:$K$41,3,FALSE),"")</f>
        <v/>
      </c>
      <c r="K4062" s="111" t="str">
        <f>IFERROR(IF($C4062=K$2,$G4062*VLOOKUP($F4062,Listen!$B$5:$G$95,$J4062+1,FALSE)/VLOOKUP(K$2,Listen!$B$5:$G$95,$J4062+1,FALSE),"-")*IF($D4062="Abgabe",0,1),"")</f>
        <v/>
      </c>
      <c r="L4062" s="111" t="str">
        <f>IFERROR(IF($C4062=L$2,$G4062*VLOOKUP($F4062,Listen!$B$5:$G$95,$J4062+1,FALSE)/VLOOKUP(L$2,Listen!$B$5:$G$95,$J4062+1,FALSE),"-")*IF($D4062="Abgabe",0,1),"")</f>
        <v/>
      </c>
      <c r="M4062" s="111" t="str">
        <f>IFERROR(IF($C4062=M$2,$G4062*VLOOKUP($F4062,Listen!$B$5:$G$95,$J4062+1,FALSE)/VLOOKUP(M$2,Listen!$B$5:$G$95,$J4062+1,FALSE),"-")*IF($D4062="Abgabe",0,1),"")</f>
        <v/>
      </c>
      <c r="N4062" s="111" t="str">
        <f>IFERROR(IF($C4062=N$2,$G4062*VLOOKUP($F4062,Listen!$B$5:$G$95,$J4062+1,FALSE)/VLOOKUP(N$2,Listen!$B$5:$G$95,$J4062+1,FALSE),"-")*IF($D4062="Abgabe",0,1),"")</f>
        <v/>
      </c>
      <c r="O4062" s="111" t="str">
        <f>IFERROR(IF($C4062=O$2,$G4062*VLOOKUP($F4062,Listen!$B$5:$G$95,$J4062+1,FALSE)/VLOOKUP(O$2,Listen!$B$5:$G$95,$J4062+1,FALSE),"-")*IF($D4062="Abgabe",0,1),"")</f>
        <v/>
      </c>
      <c r="P4062" s="111" t="str">
        <f>IFERROR(IF($C4062=P$2,$G4062*VLOOKUP($F4062,Listen!$B$5:$G$95,$J4062+1,FALSE)/VLOOKUP(P$2,Listen!$B$5:$G$95,$J4062+1,FALSE),"-")*IF($D4062="Abgabe",0,1),"")</f>
        <v/>
      </c>
      <c r="Q4062" s="111" t="str">
        <f>IFERROR(IF($C4062=Q$2,$G4062*VLOOKUP($F4062,Listen!$B$5:$G$95,$J4062+1,FALSE)/VLOOKUP(Q$2,Listen!$B$5:$G$95,$J4062+1,FALSE),"-")*IF($D4062="Abgabe",0,1),"")</f>
        <v/>
      </c>
      <c r="R4062" s="111" t="str">
        <f>IFERROR(IF($C4062=R$2,$G4062*VLOOKUP($F4062,Listen!$B$5:$G$95,$J4062+1,FALSE)/VLOOKUP(R$2,Listen!$B$5:$G$95,$J4062+1,FALSE),"-")*IF($D4062="Abgabe",0,1),"")</f>
        <v/>
      </c>
    </row>
    <row r="4063" spans="2:18">
      <c r="B4063" s="130"/>
      <c r="C4063" s="95" t="str">
        <f>IFERROR(YEAR(VLOOKUP($B4063,A_Stammdaten!$B$18:$G$218,3,FALSE)),"")</f>
        <v/>
      </c>
      <c r="D4063" s="95" t="str">
        <f>IFERROR(VLOOKUP($B4063,A_Stammdaten!$B$18:$G$218,6,FALSE),"")</f>
        <v/>
      </c>
      <c r="E4063" s="131"/>
      <c r="F4063" s="130"/>
      <c r="G4063" s="130"/>
      <c r="H4063" s="96"/>
      <c r="I4063" s="105" t="str">
        <f>IFERROR(VLOOKUP($E4063,Listen!$I$5:$K$41,2,FALSE),"")</f>
        <v/>
      </c>
      <c r="J4063" s="105" t="str">
        <f>IFERROR(VLOOKUP($E4063,Listen!$I$5:$K$41,3,FALSE),"")</f>
        <v/>
      </c>
      <c r="K4063" s="111" t="str">
        <f>IFERROR(IF($C4063=K$2,$G4063*VLOOKUP($F4063,Listen!$B$5:$G$95,$J4063+1,FALSE)/VLOOKUP(K$2,Listen!$B$5:$G$95,$J4063+1,FALSE),"-")*IF($D4063="Abgabe",0,1),"")</f>
        <v/>
      </c>
      <c r="L4063" s="111" t="str">
        <f>IFERROR(IF($C4063=L$2,$G4063*VLOOKUP($F4063,Listen!$B$5:$G$95,$J4063+1,FALSE)/VLOOKUP(L$2,Listen!$B$5:$G$95,$J4063+1,FALSE),"-")*IF($D4063="Abgabe",0,1),"")</f>
        <v/>
      </c>
      <c r="M4063" s="111" t="str">
        <f>IFERROR(IF($C4063=M$2,$G4063*VLOOKUP($F4063,Listen!$B$5:$G$95,$J4063+1,FALSE)/VLOOKUP(M$2,Listen!$B$5:$G$95,$J4063+1,FALSE),"-")*IF($D4063="Abgabe",0,1),"")</f>
        <v/>
      </c>
      <c r="N4063" s="111" t="str">
        <f>IFERROR(IF($C4063=N$2,$G4063*VLOOKUP($F4063,Listen!$B$5:$G$95,$J4063+1,FALSE)/VLOOKUP(N$2,Listen!$B$5:$G$95,$J4063+1,FALSE),"-")*IF($D4063="Abgabe",0,1),"")</f>
        <v/>
      </c>
      <c r="O4063" s="111" t="str">
        <f>IFERROR(IF($C4063=O$2,$G4063*VLOOKUP($F4063,Listen!$B$5:$G$95,$J4063+1,FALSE)/VLOOKUP(O$2,Listen!$B$5:$G$95,$J4063+1,FALSE),"-")*IF($D4063="Abgabe",0,1),"")</f>
        <v/>
      </c>
      <c r="P4063" s="111" t="str">
        <f>IFERROR(IF($C4063=P$2,$G4063*VLOOKUP($F4063,Listen!$B$5:$G$95,$J4063+1,FALSE)/VLOOKUP(P$2,Listen!$B$5:$G$95,$J4063+1,FALSE),"-")*IF($D4063="Abgabe",0,1),"")</f>
        <v/>
      </c>
      <c r="Q4063" s="111" t="str">
        <f>IFERROR(IF($C4063=Q$2,$G4063*VLOOKUP($F4063,Listen!$B$5:$G$95,$J4063+1,FALSE)/VLOOKUP(Q$2,Listen!$B$5:$G$95,$J4063+1,FALSE),"-")*IF($D4063="Abgabe",0,1),"")</f>
        <v/>
      </c>
      <c r="R4063" s="111" t="str">
        <f>IFERROR(IF($C4063=R$2,$G4063*VLOOKUP($F4063,Listen!$B$5:$G$95,$J4063+1,FALSE)/VLOOKUP(R$2,Listen!$B$5:$G$95,$J4063+1,FALSE),"-")*IF($D4063="Abgabe",0,1),"")</f>
        <v/>
      </c>
    </row>
    <row r="4064" spans="2:18">
      <c r="B4064" s="130"/>
      <c r="C4064" s="95" t="str">
        <f>IFERROR(YEAR(VLOOKUP($B4064,A_Stammdaten!$B$18:$G$218,3,FALSE)),"")</f>
        <v/>
      </c>
      <c r="D4064" s="95" t="str">
        <f>IFERROR(VLOOKUP($B4064,A_Stammdaten!$B$18:$G$218,6,FALSE),"")</f>
        <v/>
      </c>
      <c r="E4064" s="131"/>
      <c r="F4064" s="130"/>
      <c r="G4064" s="130"/>
      <c r="H4064" s="96"/>
      <c r="I4064" s="105" t="str">
        <f>IFERROR(VLOOKUP($E4064,Listen!$I$5:$K$41,2,FALSE),"")</f>
        <v/>
      </c>
      <c r="J4064" s="105" t="str">
        <f>IFERROR(VLOOKUP($E4064,Listen!$I$5:$K$41,3,FALSE),"")</f>
        <v/>
      </c>
      <c r="K4064" s="111" t="str">
        <f>IFERROR(IF($C4064=K$2,$G4064*VLOOKUP($F4064,Listen!$B$5:$G$95,$J4064+1,FALSE)/VLOOKUP(K$2,Listen!$B$5:$G$95,$J4064+1,FALSE),"-")*IF($D4064="Abgabe",0,1),"")</f>
        <v/>
      </c>
      <c r="L4064" s="111" t="str">
        <f>IFERROR(IF($C4064=L$2,$G4064*VLOOKUP($F4064,Listen!$B$5:$G$95,$J4064+1,FALSE)/VLOOKUP(L$2,Listen!$B$5:$G$95,$J4064+1,FALSE),"-")*IF($D4064="Abgabe",0,1),"")</f>
        <v/>
      </c>
      <c r="M4064" s="111" t="str">
        <f>IFERROR(IF($C4064=M$2,$G4064*VLOOKUP($F4064,Listen!$B$5:$G$95,$J4064+1,FALSE)/VLOOKUP(M$2,Listen!$B$5:$G$95,$J4064+1,FALSE),"-")*IF($D4064="Abgabe",0,1),"")</f>
        <v/>
      </c>
      <c r="N4064" s="111" t="str">
        <f>IFERROR(IF($C4064=N$2,$G4064*VLOOKUP($F4064,Listen!$B$5:$G$95,$J4064+1,FALSE)/VLOOKUP(N$2,Listen!$B$5:$G$95,$J4064+1,FALSE),"-")*IF($D4064="Abgabe",0,1),"")</f>
        <v/>
      </c>
      <c r="O4064" s="111" t="str">
        <f>IFERROR(IF($C4064=O$2,$G4064*VLOOKUP($F4064,Listen!$B$5:$G$95,$J4064+1,FALSE)/VLOOKUP(O$2,Listen!$B$5:$G$95,$J4064+1,FALSE),"-")*IF($D4064="Abgabe",0,1),"")</f>
        <v/>
      </c>
      <c r="P4064" s="111" t="str">
        <f>IFERROR(IF($C4064=P$2,$G4064*VLOOKUP($F4064,Listen!$B$5:$G$95,$J4064+1,FALSE)/VLOOKUP(P$2,Listen!$B$5:$G$95,$J4064+1,FALSE),"-")*IF($D4064="Abgabe",0,1),"")</f>
        <v/>
      </c>
      <c r="Q4064" s="111" t="str">
        <f>IFERROR(IF($C4064=Q$2,$G4064*VLOOKUP($F4064,Listen!$B$5:$G$95,$J4064+1,FALSE)/VLOOKUP(Q$2,Listen!$B$5:$G$95,$J4064+1,FALSE),"-")*IF($D4064="Abgabe",0,1),"")</f>
        <v/>
      </c>
      <c r="R4064" s="111" t="str">
        <f>IFERROR(IF($C4064=R$2,$G4064*VLOOKUP($F4064,Listen!$B$5:$G$95,$J4064+1,FALSE)/VLOOKUP(R$2,Listen!$B$5:$G$95,$J4064+1,FALSE),"-")*IF($D4064="Abgabe",0,1),"")</f>
        <v/>
      </c>
    </row>
    <row r="4065" spans="2:18">
      <c r="B4065" s="130"/>
      <c r="C4065" s="95" t="str">
        <f>IFERROR(YEAR(VLOOKUP($B4065,A_Stammdaten!$B$18:$G$218,3,FALSE)),"")</f>
        <v/>
      </c>
      <c r="D4065" s="95" t="str">
        <f>IFERROR(VLOOKUP($B4065,A_Stammdaten!$B$18:$G$218,6,FALSE),"")</f>
        <v/>
      </c>
      <c r="E4065" s="131"/>
      <c r="F4065" s="130"/>
      <c r="G4065" s="130"/>
      <c r="H4065" s="96"/>
      <c r="I4065" s="105" t="str">
        <f>IFERROR(VLOOKUP($E4065,Listen!$I$5:$K$41,2,FALSE),"")</f>
        <v/>
      </c>
      <c r="J4065" s="105" t="str">
        <f>IFERROR(VLOOKUP($E4065,Listen!$I$5:$K$41,3,FALSE),"")</f>
        <v/>
      </c>
      <c r="K4065" s="111" t="str">
        <f>IFERROR(IF($C4065=K$2,$G4065*VLOOKUP($F4065,Listen!$B$5:$G$95,$J4065+1,FALSE)/VLOOKUP(K$2,Listen!$B$5:$G$95,$J4065+1,FALSE),"-")*IF($D4065="Abgabe",0,1),"")</f>
        <v/>
      </c>
      <c r="L4065" s="111" t="str">
        <f>IFERROR(IF($C4065=L$2,$G4065*VLOOKUP($F4065,Listen!$B$5:$G$95,$J4065+1,FALSE)/VLOOKUP(L$2,Listen!$B$5:$G$95,$J4065+1,FALSE),"-")*IF($D4065="Abgabe",0,1),"")</f>
        <v/>
      </c>
      <c r="M4065" s="111" t="str">
        <f>IFERROR(IF($C4065=M$2,$G4065*VLOOKUP($F4065,Listen!$B$5:$G$95,$J4065+1,FALSE)/VLOOKUP(M$2,Listen!$B$5:$G$95,$J4065+1,FALSE),"-")*IF($D4065="Abgabe",0,1),"")</f>
        <v/>
      </c>
      <c r="N4065" s="111" t="str">
        <f>IFERROR(IF($C4065=N$2,$G4065*VLOOKUP($F4065,Listen!$B$5:$G$95,$J4065+1,FALSE)/VLOOKUP(N$2,Listen!$B$5:$G$95,$J4065+1,FALSE),"-")*IF($D4065="Abgabe",0,1),"")</f>
        <v/>
      </c>
      <c r="O4065" s="111" t="str">
        <f>IFERROR(IF($C4065=O$2,$G4065*VLOOKUP($F4065,Listen!$B$5:$G$95,$J4065+1,FALSE)/VLOOKUP(O$2,Listen!$B$5:$G$95,$J4065+1,FALSE),"-")*IF($D4065="Abgabe",0,1),"")</f>
        <v/>
      </c>
      <c r="P4065" s="111" t="str">
        <f>IFERROR(IF($C4065=P$2,$G4065*VLOOKUP($F4065,Listen!$B$5:$G$95,$J4065+1,FALSE)/VLOOKUP(P$2,Listen!$B$5:$G$95,$J4065+1,FALSE),"-")*IF($D4065="Abgabe",0,1),"")</f>
        <v/>
      </c>
      <c r="Q4065" s="111" t="str">
        <f>IFERROR(IF($C4065=Q$2,$G4065*VLOOKUP($F4065,Listen!$B$5:$G$95,$J4065+1,FALSE)/VLOOKUP(Q$2,Listen!$B$5:$G$95,$J4065+1,FALSE),"-")*IF($D4065="Abgabe",0,1),"")</f>
        <v/>
      </c>
      <c r="R4065" s="111" t="str">
        <f>IFERROR(IF($C4065=R$2,$G4065*VLOOKUP($F4065,Listen!$B$5:$G$95,$J4065+1,FALSE)/VLOOKUP(R$2,Listen!$B$5:$G$95,$J4065+1,FALSE),"-")*IF($D4065="Abgabe",0,1),"")</f>
        <v/>
      </c>
    </row>
    <row r="4066" spans="2:18">
      <c r="B4066" s="130"/>
      <c r="C4066" s="95" t="str">
        <f>IFERROR(YEAR(VLOOKUP($B4066,A_Stammdaten!$B$18:$G$218,3,FALSE)),"")</f>
        <v/>
      </c>
      <c r="D4066" s="95" t="str">
        <f>IFERROR(VLOOKUP($B4066,A_Stammdaten!$B$18:$G$218,6,FALSE),"")</f>
        <v/>
      </c>
      <c r="E4066" s="131"/>
      <c r="F4066" s="130"/>
      <c r="G4066" s="130"/>
      <c r="H4066" s="96"/>
      <c r="I4066" s="105" t="str">
        <f>IFERROR(VLOOKUP($E4066,Listen!$I$5:$K$41,2,FALSE),"")</f>
        <v/>
      </c>
      <c r="J4066" s="105" t="str">
        <f>IFERROR(VLOOKUP($E4066,Listen!$I$5:$K$41,3,FALSE),"")</f>
        <v/>
      </c>
      <c r="K4066" s="111" t="str">
        <f>IFERROR(IF($C4066=K$2,$G4066*VLOOKUP($F4066,Listen!$B$5:$G$95,$J4066+1,FALSE)/VLOOKUP(K$2,Listen!$B$5:$G$95,$J4066+1,FALSE),"-")*IF($D4066="Abgabe",0,1),"")</f>
        <v/>
      </c>
      <c r="L4066" s="111" t="str">
        <f>IFERROR(IF($C4066=L$2,$G4066*VLOOKUP($F4066,Listen!$B$5:$G$95,$J4066+1,FALSE)/VLOOKUP(L$2,Listen!$B$5:$G$95,$J4066+1,FALSE),"-")*IF($D4066="Abgabe",0,1),"")</f>
        <v/>
      </c>
      <c r="M4066" s="111" t="str">
        <f>IFERROR(IF($C4066=M$2,$G4066*VLOOKUP($F4066,Listen!$B$5:$G$95,$J4066+1,FALSE)/VLOOKUP(M$2,Listen!$B$5:$G$95,$J4066+1,FALSE),"-")*IF($D4066="Abgabe",0,1),"")</f>
        <v/>
      </c>
      <c r="N4066" s="111" t="str">
        <f>IFERROR(IF($C4066=N$2,$G4066*VLOOKUP($F4066,Listen!$B$5:$G$95,$J4066+1,FALSE)/VLOOKUP(N$2,Listen!$B$5:$G$95,$J4066+1,FALSE),"-")*IF($D4066="Abgabe",0,1),"")</f>
        <v/>
      </c>
      <c r="O4066" s="111" t="str">
        <f>IFERROR(IF($C4066=O$2,$G4066*VLOOKUP($F4066,Listen!$B$5:$G$95,$J4066+1,FALSE)/VLOOKUP(O$2,Listen!$B$5:$G$95,$J4066+1,FALSE),"-")*IF($D4066="Abgabe",0,1),"")</f>
        <v/>
      </c>
      <c r="P4066" s="111" t="str">
        <f>IFERROR(IF($C4066=P$2,$G4066*VLOOKUP($F4066,Listen!$B$5:$G$95,$J4066+1,FALSE)/VLOOKUP(P$2,Listen!$B$5:$G$95,$J4066+1,FALSE),"-")*IF($D4066="Abgabe",0,1),"")</f>
        <v/>
      </c>
      <c r="Q4066" s="111" t="str">
        <f>IFERROR(IF($C4066=Q$2,$G4066*VLOOKUP($F4066,Listen!$B$5:$G$95,$J4066+1,FALSE)/VLOOKUP(Q$2,Listen!$B$5:$G$95,$J4066+1,FALSE),"-")*IF($D4066="Abgabe",0,1),"")</f>
        <v/>
      </c>
      <c r="R4066" s="111" t="str">
        <f>IFERROR(IF($C4066=R$2,$G4066*VLOOKUP($F4066,Listen!$B$5:$G$95,$J4066+1,FALSE)/VLOOKUP(R$2,Listen!$B$5:$G$95,$J4066+1,FALSE),"-")*IF($D4066="Abgabe",0,1),"")</f>
        <v/>
      </c>
    </row>
    <row r="4067" spans="2:18">
      <c r="B4067" s="130"/>
      <c r="C4067" s="95" t="str">
        <f>IFERROR(YEAR(VLOOKUP($B4067,A_Stammdaten!$B$18:$G$218,3,FALSE)),"")</f>
        <v/>
      </c>
      <c r="D4067" s="95" t="str">
        <f>IFERROR(VLOOKUP($B4067,A_Stammdaten!$B$18:$G$218,6,FALSE),"")</f>
        <v/>
      </c>
      <c r="E4067" s="131"/>
      <c r="F4067" s="130"/>
      <c r="G4067" s="130"/>
      <c r="H4067" s="96"/>
      <c r="I4067" s="105" t="str">
        <f>IFERROR(VLOOKUP($E4067,Listen!$I$5:$K$41,2,FALSE),"")</f>
        <v/>
      </c>
      <c r="J4067" s="105" t="str">
        <f>IFERROR(VLOOKUP($E4067,Listen!$I$5:$K$41,3,FALSE),"")</f>
        <v/>
      </c>
      <c r="K4067" s="111" t="str">
        <f>IFERROR(IF($C4067=K$2,$G4067*VLOOKUP($F4067,Listen!$B$5:$G$95,$J4067+1,FALSE)/VLOOKUP(K$2,Listen!$B$5:$G$95,$J4067+1,FALSE),"-")*IF($D4067="Abgabe",0,1),"")</f>
        <v/>
      </c>
      <c r="L4067" s="111" t="str">
        <f>IFERROR(IF($C4067=L$2,$G4067*VLOOKUP($F4067,Listen!$B$5:$G$95,$J4067+1,FALSE)/VLOOKUP(L$2,Listen!$B$5:$G$95,$J4067+1,FALSE),"-")*IF($D4067="Abgabe",0,1),"")</f>
        <v/>
      </c>
      <c r="M4067" s="111" t="str">
        <f>IFERROR(IF($C4067=M$2,$G4067*VLOOKUP($F4067,Listen!$B$5:$G$95,$J4067+1,FALSE)/VLOOKUP(M$2,Listen!$B$5:$G$95,$J4067+1,FALSE),"-")*IF($D4067="Abgabe",0,1),"")</f>
        <v/>
      </c>
      <c r="N4067" s="111" t="str">
        <f>IFERROR(IF($C4067=N$2,$G4067*VLOOKUP($F4067,Listen!$B$5:$G$95,$J4067+1,FALSE)/VLOOKUP(N$2,Listen!$B$5:$G$95,$J4067+1,FALSE),"-")*IF($D4067="Abgabe",0,1),"")</f>
        <v/>
      </c>
      <c r="O4067" s="111" t="str">
        <f>IFERROR(IF($C4067=O$2,$G4067*VLOOKUP($F4067,Listen!$B$5:$G$95,$J4067+1,FALSE)/VLOOKUP(O$2,Listen!$B$5:$G$95,$J4067+1,FALSE),"-")*IF($D4067="Abgabe",0,1),"")</f>
        <v/>
      </c>
      <c r="P4067" s="111" t="str">
        <f>IFERROR(IF($C4067=P$2,$G4067*VLOOKUP($F4067,Listen!$B$5:$G$95,$J4067+1,FALSE)/VLOOKUP(P$2,Listen!$B$5:$G$95,$J4067+1,FALSE),"-")*IF($D4067="Abgabe",0,1),"")</f>
        <v/>
      </c>
      <c r="Q4067" s="111" t="str">
        <f>IFERROR(IF($C4067=Q$2,$G4067*VLOOKUP($F4067,Listen!$B$5:$G$95,$J4067+1,FALSE)/VLOOKUP(Q$2,Listen!$B$5:$G$95,$J4067+1,FALSE),"-")*IF($D4067="Abgabe",0,1),"")</f>
        <v/>
      </c>
      <c r="R4067" s="111" t="str">
        <f>IFERROR(IF($C4067=R$2,$G4067*VLOOKUP($F4067,Listen!$B$5:$G$95,$J4067+1,FALSE)/VLOOKUP(R$2,Listen!$B$5:$G$95,$J4067+1,FALSE),"-")*IF($D4067="Abgabe",0,1),"")</f>
        <v/>
      </c>
    </row>
    <row r="4068" spans="2:18">
      <c r="B4068" s="130"/>
      <c r="C4068" s="95" t="str">
        <f>IFERROR(YEAR(VLOOKUP($B4068,A_Stammdaten!$B$18:$G$218,3,FALSE)),"")</f>
        <v/>
      </c>
      <c r="D4068" s="95" t="str">
        <f>IFERROR(VLOOKUP($B4068,A_Stammdaten!$B$18:$G$218,6,FALSE),"")</f>
        <v/>
      </c>
      <c r="E4068" s="131"/>
      <c r="F4068" s="130"/>
      <c r="G4068" s="130"/>
      <c r="H4068" s="96"/>
      <c r="I4068" s="105" t="str">
        <f>IFERROR(VLOOKUP($E4068,Listen!$I$5:$K$41,2,FALSE),"")</f>
        <v/>
      </c>
      <c r="J4068" s="105" t="str">
        <f>IFERROR(VLOOKUP($E4068,Listen!$I$5:$K$41,3,FALSE),"")</f>
        <v/>
      </c>
      <c r="K4068" s="111" t="str">
        <f>IFERROR(IF($C4068=K$2,$G4068*VLOOKUP($F4068,Listen!$B$5:$G$95,$J4068+1,FALSE)/VLOOKUP(K$2,Listen!$B$5:$G$95,$J4068+1,FALSE),"-")*IF($D4068="Abgabe",0,1),"")</f>
        <v/>
      </c>
      <c r="L4068" s="111" t="str">
        <f>IFERROR(IF($C4068=L$2,$G4068*VLOOKUP($F4068,Listen!$B$5:$G$95,$J4068+1,FALSE)/VLOOKUP(L$2,Listen!$B$5:$G$95,$J4068+1,FALSE),"-")*IF($D4068="Abgabe",0,1),"")</f>
        <v/>
      </c>
      <c r="M4068" s="111" t="str">
        <f>IFERROR(IF($C4068=M$2,$G4068*VLOOKUP($F4068,Listen!$B$5:$G$95,$J4068+1,FALSE)/VLOOKUP(M$2,Listen!$B$5:$G$95,$J4068+1,FALSE),"-")*IF($D4068="Abgabe",0,1),"")</f>
        <v/>
      </c>
      <c r="N4068" s="111" t="str">
        <f>IFERROR(IF($C4068=N$2,$G4068*VLOOKUP($F4068,Listen!$B$5:$G$95,$J4068+1,FALSE)/VLOOKUP(N$2,Listen!$B$5:$G$95,$J4068+1,FALSE),"-")*IF($D4068="Abgabe",0,1),"")</f>
        <v/>
      </c>
      <c r="O4068" s="111" t="str">
        <f>IFERROR(IF($C4068=O$2,$G4068*VLOOKUP($F4068,Listen!$B$5:$G$95,$J4068+1,FALSE)/VLOOKUP(O$2,Listen!$B$5:$G$95,$J4068+1,FALSE),"-")*IF($D4068="Abgabe",0,1),"")</f>
        <v/>
      </c>
      <c r="P4068" s="111" t="str">
        <f>IFERROR(IF($C4068=P$2,$G4068*VLOOKUP($F4068,Listen!$B$5:$G$95,$J4068+1,FALSE)/VLOOKUP(P$2,Listen!$B$5:$G$95,$J4068+1,FALSE),"-")*IF($D4068="Abgabe",0,1),"")</f>
        <v/>
      </c>
      <c r="Q4068" s="111" t="str">
        <f>IFERROR(IF($C4068=Q$2,$G4068*VLOOKUP($F4068,Listen!$B$5:$G$95,$J4068+1,FALSE)/VLOOKUP(Q$2,Listen!$B$5:$G$95,$J4068+1,FALSE),"-")*IF($D4068="Abgabe",0,1),"")</f>
        <v/>
      </c>
      <c r="R4068" s="111" t="str">
        <f>IFERROR(IF($C4068=R$2,$G4068*VLOOKUP($F4068,Listen!$B$5:$G$95,$J4068+1,FALSE)/VLOOKUP(R$2,Listen!$B$5:$G$95,$J4068+1,FALSE),"-")*IF($D4068="Abgabe",0,1),"")</f>
        <v/>
      </c>
    </row>
    <row r="4069" spans="2:18">
      <c r="B4069" s="130"/>
      <c r="C4069" s="95" t="str">
        <f>IFERROR(YEAR(VLOOKUP($B4069,A_Stammdaten!$B$18:$G$218,3,FALSE)),"")</f>
        <v/>
      </c>
      <c r="D4069" s="95" t="str">
        <f>IFERROR(VLOOKUP($B4069,A_Stammdaten!$B$18:$G$218,6,FALSE),"")</f>
        <v/>
      </c>
      <c r="E4069" s="131"/>
      <c r="F4069" s="130"/>
      <c r="G4069" s="130"/>
      <c r="H4069" s="96"/>
      <c r="I4069" s="105" t="str">
        <f>IFERROR(VLOOKUP($E4069,Listen!$I$5:$K$41,2,FALSE),"")</f>
        <v/>
      </c>
      <c r="J4069" s="105" t="str">
        <f>IFERROR(VLOOKUP($E4069,Listen!$I$5:$K$41,3,FALSE),"")</f>
        <v/>
      </c>
      <c r="K4069" s="111" t="str">
        <f>IFERROR(IF($C4069=K$2,$G4069*VLOOKUP($F4069,Listen!$B$5:$G$95,$J4069+1,FALSE)/VLOOKUP(K$2,Listen!$B$5:$G$95,$J4069+1,FALSE),"-")*IF($D4069="Abgabe",0,1),"")</f>
        <v/>
      </c>
      <c r="L4069" s="111" t="str">
        <f>IFERROR(IF($C4069=L$2,$G4069*VLOOKUP($F4069,Listen!$B$5:$G$95,$J4069+1,FALSE)/VLOOKUP(L$2,Listen!$B$5:$G$95,$J4069+1,FALSE),"-")*IF($D4069="Abgabe",0,1),"")</f>
        <v/>
      </c>
      <c r="M4069" s="111" t="str">
        <f>IFERROR(IF($C4069=M$2,$G4069*VLOOKUP($F4069,Listen!$B$5:$G$95,$J4069+1,FALSE)/VLOOKUP(M$2,Listen!$B$5:$G$95,$J4069+1,FALSE),"-")*IF($D4069="Abgabe",0,1),"")</f>
        <v/>
      </c>
      <c r="N4069" s="111" t="str">
        <f>IFERROR(IF($C4069=N$2,$G4069*VLOOKUP($F4069,Listen!$B$5:$G$95,$J4069+1,FALSE)/VLOOKUP(N$2,Listen!$B$5:$G$95,$J4069+1,FALSE),"-")*IF($D4069="Abgabe",0,1),"")</f>
        <v/>
      </c>
      <c r="O4069" s="111" t="str">
        <f>IFERROR(IF($C4069=O$2,$G4069*VLOOKUP($F4069,Listen!$B$5:$G$95,$J4069+1,FALSE)/VLOOKUP(O$2,Listen!$B$5:$G$95,$J4069+1,FALSE),"-")*IF($D4069="Abgabe",0,1),"")</f>
        <v/>
      </c>
      <c r="P4069" s="111" t="str">
        <f>IFERROR(IF($C4069=P$2,$G4069*VLOOKUP($F4069,Listen!$B$5:$G$95,$J4069+1,FALSE)/VLOOKUP(P$2,Listen!$B$5:$G$95,$J4069+1,FALSE),"-")*IF($D4069="Abgabe",0,1),"")</f>
        <v/>
      </c>
      <c r="Q4069" s="111" t="str">
        <f>IFERROR(IF($C4069=Q$2,$G4069*VLOOKUP($F4069,Listen!$B$5:$G$95,$J4069+1,FALSE)/VLOOKUP(Q$2,Listen!$B$5:$G$95,$J4069+1,FALSE),"-")*IF($D4069="Abgabe",0,1),"")</f>
        <v/>
      </c>
      <c r="R4069" s="111" t="str">
        <f>IFERROR(IF($C4069=R$2,$G4069*VLOOKUP($F4069,Listen!$B$5:$G$95,$J4069+1,FALSE)/VLOOKUP(R$2,Listen!$B$5:$G$95,$J4069+1,FALSE),"-")*IF($D4069="Abgabe",0,1),"")</f>
        <v/>
      </c>
    </row>
    <row r="4070" spans="2:18">
      <c r="B4070" s="130"/>
      <c r="C4070" s="95" t="str">
        <f>IFERROR(YEAR(VLOOKUP($B4070,A_Stammdaten!$B$18:$G$218,3,FALSE)),"")</f>
        <v/>
      </c>
      <c r="D4070" s="95" t="str">
        <f>IFERROR(VLOOKUP($B4070,A_Stammdaten!$B$18:$G$218,6,FALSE),"")</f>
        <v/>
      </c>
      <c r="E4070" s="131"/>
      <c r="F4070" s="130"/>
      <c r="G4070" s="130"/>
      <c r="H4070" s="96"/>
      <c r="I4070" s="105" t="str">
        <f>IFERROR(VLOOKUP($E4070,Listen!$I$5:$K$41,2,FALSE),"")</f>
        <v/>
      </c>
      <c r="J4070" s="105" t="str">
        <f>IFERROR(VLOOKUP($E4070,Listen!$I$5:$K$41,3,FALSE),"")</f>
        <v/>
      </c>
      <c r="K4070" s="111" t="str">
        <f>IFERROR(IF($C4070=K$2,$G4070*VLOOKUP($F4070,Listen!$B$5:$G$95,$J4070+1,FALSE)/VLOOKUP(K$2,Listen!$B$5:$G$95,$J4070+1,FALSE),"-")*IF($D4070="Abgabe",0,1),"")</f>
        <v/>
      </c>
      <c r="L4070" s="111" t="str">
        <f>IFERROR(IF($C4070=L$2,$G4070*VLOOKUP($F4070,Listen!$B$5:$G$95,$J4070+1,FALSE)/VLOOKUP(L$2,Listen!$B$5:$G$95,$J4070+1,FALSE),"-")*IF($D4070="Abgabe",0,1),"")</f>
        <v/>
      </c>
      <c r="M4070" s="111" t="str">
        <f>IFERROR(IF($C4070=M$2,$G4070*VLOOKUP($F4070,Listen!$B$5:$G$95,$J4070+1,FALSE)/VLOOKUP(M$2,Listen!$B$5:$G$95,$J4070+1,FALSE),"-")*IF($D4070="Abgabe",0,1),"")</f>
        <v/>
      </c>
      <c r="N4070" s="111" t="str">
        <f>IFERROR(IF($C4070=N$2,$G4070*VLOOKUP($F4070,Listen!$B$5:$G$95,$J4070+1,FALSE)/VLOOKUP(N$2,Listen!$B$5:$G$95,$J4070+1,FALSE),"-")*IF($D4070="Abgabe",0,1),"")</f>
        <v/>
      </c>
      <c r="O4070" s="111" t="str">
        <f>IFERROR(IF($C4070=O$2,$G4070*VLOOKUP($F4070,Listen!$B$5:$G$95,$J4070+1,FALSE)/VLOOKUP(O$2,Listen!$B$5:$G$95,$J4070+1,FALSE),"-")*IF($D4070="Abgabe",0,1),"")</f>
        <v/>
      </c>
      <c r="P4070" s="111" t="str">
        <f>IFERROR(IF($C4070=P$2,$G4070*VLOOKUP($F4070,Listen!$B$5:$G$95,$J4070+1,FALSE)/VLOOKUP(P$2,Listen!$B$5:$G$95,$J4070+1,FALSE),"-")*IF($D4070="Abgabe",0,1),"")</f>
        <v/>
      </c>
      <c r="Q4070" s="111" t="str">
        <f>IFERROR(IF($C4070=Q$2,$G4070*VLOOKUP($F4070,Listen!$B$5:$G$95,$J4070+1,FALSE)/VLOOKUP(Q$2,Listen!$B$5:$G$95,$J4070+1,FALSE),"-")*IF($D4070="Abgabe",0,1),"")</f>
        <v/>
      </c>
      <c r="R4070" s="111" t="str">
        <f>IFERROR(IF($C4070=R$2,$G4070*VLOOKUP($F4070,Listen!$B$5:$G$95,$J4070+1,FALSE)/VLOOKUP(R$2,Listen!$B$5:$G$95,$J4070+1,FALSE),"-")*IF($D4070="Abgabe",0,1),"")</f>
        <v/>
      </c>
    </row>
    <row r="4071" spans="2:18">
      <c r="B4071" s="130"/>
      <c r="C4071" s="95" t="str">
        <f>IFERROR(YEAR(VLOOKUP($B4071,A_Stammdaten!$B$18:$G$218,3,FALSE)),"")</f>
        <v/>
      </c>
      <c r="D4071" s="95" t="str">
        <f>IFERROR(VLOOKUP($B4071,A_Stammdaten!$B$18:$G$218,6,FALSE),"")</f>
        <v/>
      </c>
      <c r="E4071" s="131"/>
      <c r="F4071" s="130"/>
      <c r="G4071" s="130"/>
      <c r="H4071" s="96"/>
      <c r="I4071" s="105" t="str">
        <f>IFERROR(VLOOKUP($E4071,Listen!$I$5:$K$41,2,FALSE),"")</f>
        <v/>
      </c>
      <c r="J4071" s="105" t="str">
        <f>IFERROR(VLOOKUP($E4071,Listen!$I$5:$K$41,3,FALSE),"")</f>
        <v/>
      </c>
      <c r="K4071" s="111" t="str">
        <f>IFERROR(IF($C4071=K$2,$G4071*VLOOKUP($F4071,Listen!$B$5:$G$95,$J4071+1,FALSE)/VLOOKUP(K$2,Listen!$B$5:$G$95,$J4071+1,FALSE),"-")*IF($D4071="Abgabe",0,1),"")</f>
        <v/>
      </c>
      <c r="L4071" s="111" t="str">
        <f>IFERROR(IF($C4071=L$2,$G4071*VLOOKUP($F4071,Listen!$B$5:$G$95,$J4071+1,FALSE)/VLOOKUP(L$2,Listen!$B$5:$G$95,$J4071+1,FALSE),"-")*IF($D4071="Abgabe",0,1),"")</f>
        <v/>
      </c>
      <c r="M4071" s="111" t="str">
        <f>IFERROR(IF($C4071=M$2,$G4071*VLOOKUP($F4071,Listen!$B$5:$G$95,$J4071+1,FALSE)/VLOOKUP(M$2,Listen!$B$5:$G$95,$J4071+1,FALSE),"-")*IF($D4071="Abgabe",0,1),"")</f>
        <v/>
      </c>
      <c r="N4071" s="111" t="str">
        <f>IFERROR(IF($C4071=N$2,$G4071*VLOOKUP($F4071,Listen!$B$5:$G$95,$J4071+1,FALSE)/VLOOKUP(N$2,Listen!$B$5:$G$95,$J4071+1,FALSE),"-")*IF($D4071="Abgabe",0,1),"")</f>
        <v/>
      </c>
      <c r="O4071" s="111" t="str">
        <f>IFERROR(IF($C4071=O$2,$G4071*VLOOKUP($F4071,Listen!$B$5:$G$95,$J4071+1,FALSE)/VLOOKUP(O$2,Listen!$B$5:$G$95,$J4071+1,FALSE),"-")*IF($D4071="Abgabe",0,1),"")</f>
        <v/>
      </c>
      <c r="P4071" s="111" t="str">
        <f>IFERROR(IF($C4071=P$2,$G4071*VLOOKUP($F4071,Listen!$B$5:$G$95,$J4071+1,FALSE)/VLOOKUP(P$2,Listen!$B$5:$G$95,$J4071+1,FALSE),"-")*IF($D4071="Abgabe",0,1),"")</f>
        <v/>
      </c>
      <c r="Q4071" s="111" t="str">
        <f>IFERROR(IF($C4071=Q$2,$G4071*VLOOKUP($F4071,Listen!$B$5:$G$95,$J4071+1,FALSE)/VLOOKUP(Q$2,Listen!$B$5:$G$95,$J4071+1,FALSE),"-")*IF($D4071="Abgabe",0,1),"")</f>
        <v/>
      </c>
      <c r="R4071" s="111" t="str">
        <f>IFERROR(IF($C4071=R$2,$G4071*VLOOKUP($F4071,Listen!$B$5:$G$95,$J4071+1,FALSE)/VLOOKUP(R$2,Listen!$B$5:$G$95,$J4071+1,FALSE),"-")*IF($D4071="Abgabe",0,1),"")</f>
        <v/>
      </c>
    </row>
    <row r="4072" spans="2:18">
      <c r="B4072" s="130"/>
      <c r="C4072" s="95" t="str">
        <f>IFERROR(YEAR(VLOOKUP($B4072,A_Stammdaten!$B$18:$G$218,3,FALSE)),"")</f>
        <v/>
      </c>
      <c r="D4072" s="95" t="str">
        <f>IFERROR(VLOOKUP($B4072,A_Stammdaten!$B$18:$G$218,6,FALSE),"")</f>
        <v/>
      </c>
      <c r="E4072" s="131"/>
      <c r="F4072" s="130"/>
      <c r="G4072" s="130"/>
      <c r="H4072" s="96"/>
      <c r="I4072" s="105" t="str">
        <f>IFERROR(VLOOKUP($E4072,Listen!$I$5:$K$41,2,FALSE),"")</f>
        <v/>
      </c>
      <c r="J4072" s="105" t="str">
        <f>IFERROR(VLOOKUP($E4072,Listen!$I$5:$K$41,3,FALSE),"")</f>
        <v/>
      </c>
      <c r="K4072" s="111" t="str">
        <f>IFERROR(IF($C4072=K$2,$G4072*VLOOKUP($F4072,Listen!$B$5:$G$95,$J4072+1,FALSE)/VLOOKUP(K$2,Listen!$B$5:$G$95,$J4072+1,FALSE),"-")*IF($D4072="Abgabe",0,1),"")</f>
        <v/>
      </c>
      <c r="L4072" s="111" t="str">
        <f>IFERROR(IF($C4072=L$2,$G4072*VLOOKUP($F4072,Listen!$B$5:$G$95,$J4072+1,FALSE)/VLOOKUP(L$2,Listen!$B$5:$G$95,$J4072+1,FALSE),"-")*IF($D4072="Abgabe",0,1),"")</f>
        <v/>
      </c>
      <c r="M4072" s="111" t="str">
        <f>IFERROR(IF($C4072=M$2,$G4072*VLOOKUP($F4072,Listen!$B$5:$G$95,$J4072+1,FALSE)/VLOOKUP(M$2,Listen!$B$5:$G$95,$J4072+1,FALSE),"-")*IF($D4072="Abgabe",0,1),"")</f>
        <v/>
      </c>
      <c r="N4072" s="111" t="str">
        <f>IFERROR(IF($C4072=N$2,$G4072*VLOOKUP($F4072,Listen!$B$5:$G$95,$J4072+1,FALSE)/VLOOKUP(N$2,Listen!$B$5:$G$95,$J4072+1,FALSE),"-")*IF($D4072="Abgabe",0,1),"")</f>
        <v/>
      </c>
      <c r="O4072" s="111" t="str">
        <f>IFERROR(IF($C4072=O$2,$G4072*VLOOKUP($F4072,Listen!$B$5:$G$95,$J4072+1,FALSE)/VLOOKUP(O$2,Listen!$B$5:$G$95,$J4072+1,FALSE),"-")*IF($D4072="Abgabe",0,1),"")</f>
        <v/>
      </c>
      <c r="P4072" s="111" t="str">
        <f>IFERROR(IF($C4072=P$2,$G4072*VLOOKUP($F4072,Listen!$B$5:$G$95,$J4072+1,FALSE)/VLOOKUP(P$2,Listen!$B$5:$G$95,$J4072+1,FALSE),"-")*IF($D4072="Abgabe",0,1),"")</f>
        <v/>
      </c>
      <c r="Q4072" s="111" t="str">
        <f>IFERROR(IF($C4072=Q$2,$G4072*VLOOKUP($F4072,Listen!$B$5:$G$95,$J4072+1,FALSE)/VLOOKUP(Q$2,Listen!$B$5:$G$95,$J4072+1,FALSE),"-")*IF($D4072="Abgabe",0,1),"")</f>
        <v/>
      </c>
      <c r="R4072" s="111" t="str">
        <f>IFERROR(IF($C4072=R$2,$G4072*VLOOKUP($F4072,Listen!$B$5:$G$95,$J4072+1,FALSE)/VLOOKUP(R$2,Listen!$B$5:$G$95,$J4072+1,FALSE),"-")*IF($D4072="Abgabe",0,1),"")</f>
        <v/>
      </c>
    </row>
    <row r="4073" spans="2:18">
      <c r="B4073" s="130"/>
      <c r="C4073" s="95" t="str">
        <f>IFERROR(YEAR(VLOOKUP($B4073,A_Stammdaten!$B$18:$G$218,3,FALSE)),"")</f>
        <v/>
      </c>
      <c r="D4073" s="95" t="str">
        <f>IFERROR(VLOOKUP($B4073,A_Stammdaten!$B$18:$G$218,6,FALSE),"")</f>
        <v/>
      </c>
      <c r="E4073" s="131"/>
      <c r="F4073" s="130"/>
      <c r="G4073" s="130"/>
      <c r="H4073" s="96"/>
      <c r="I4073" s="105" t="str">
        <f>IFERROR(VLOOKUP($E4073,Listen!$I$5:$K$41,2,FALSE),"")</f>
        <v/>
      </c>
      <c r="J4073" s="105" t="str">
        <f>IFERROR(VLOOKUP($E4073,Listen!$I$5:$K$41,3,FALSE),"")</f>
        <v/>
      </c>
      <c r="K4073" s="111" t="str">
        <f>IFERROR(IF($C4073=K$2,$G4073*VLOOKUP($F4073,Listen!$B$5:$G$95,$J4073+1,FALSE)/VLOOKUP(K$2,Listen!$B$5:$G$95,$J4073+1,FALSE),"-")*IF($D4073="Abgabe",0,1),"")</f>
        <v/>
      </c>
      <c r="L4073" s="111" t="str">
        <f>IFERROR(IF($C4073=L$2,$G4073*VLOOKUP($F4073,Listen!$B$5:$G$95,$J4073+1,FALSE)/VLOOKUP(L$2,Listen!$B$5:$G$95,$J4073+1,FALSE),"-")*IF($D4073="Abgabe",0,1),"")</f>
        <v/>
      </c>
      <c r="M4073" s="111" t="str">
        <f>IFERROR(IF($C4073=M$2,$G4073*VLOOKUP($F4073,Listen!$B$5:$G$95,$J4073+1,FALSE)/VLOOKUP(M$2,Listen!$B$5:$G$95,$J4073+1,FALSE),"-")*IF($D4073="Abgabe",0,1),"")</f>
        <v/>
      </c>
      <c r="N4073" s="111" t="str">
        <f>IFERROR(IF($C4073=N$2,$G4073*VLOOKUP($F4073,Listen!$B$5:$G$95,$J4073+1,FALSE)/VLOOKUP(N$2,Listen!$B$5:$G$95,$J4073+1,FALSE),"-")*IF($D4073="Abgabe",0,1),"")</f>
        <v/>
      </c>
      <c r="O4073" s="111" t="str">
        <f>IFERROR(IF($C4073=O$2,$G4073*VLOOKUP($F4073,Listen!$B$5:$G$95,$J4073+1,FALSE)/VLOOKUP(O$2,Listen!$B$5:$G$95,$J4073+1,FALSE),"-")*IF($D4073="Abgabe",0,1),"")</f>
        <v/>
      </c>
      <c r="P4073" s="111" t="str">
        <f>IFERROR(IF($C4073=P$2,$G4073*VLOOKUP($F4073,Listen!$B$5:$G$95,$J4073+1,FALSE)/VLOOKUP(P$2,Listen!$B$5:$G$95,$J4073+1,FALSE),"-")*IF($D4073="Abgabe",0,1),"")</f>
        <v/>
      </c>
      <c r="Q4073" s="111" t="str">
        <f>IFERROR(IF($C4073=Q$2,$G4073*VLOOKUP($F4073,Listen!$B$5:$G$95,$J4073+1,FALSE)/VLOOKUP(Q$2,Listen!$B$5:$G$95,$J4073+1,FALSE),"-")*IF($D4073="Abgabe",0,1),"")</f>
        <v/>
      </c>
      <c r="R4073" s="111" t="str">
        <f>IFERROR(IF($C4073=R$2,$G4073*VLOOKUP($F4073,Listen!$B$5:$G$95,$J4073+1,FALSE)/VLOOKUP(R$2,Listen!$B$5:$G$95,$J4073+1,FALSE),"-")*IF($D4073="Abgabe",0,1),"")</f>
        <v/>
      </c>
    </row>
    <row r="4074" spans="2:18">
      <c r="B4074" s="130"/>
      <c r="C4074" s="95" t="str">
        <f>IFERROR(YEAR(VLOOKUP($B4074,A_Stammdaten!$B$18:$G$218,3,FALSE)),"")</f>
        <v/>
      </c>
      <c r="D4074" s="95" t="str">
        <f>IFERROR(VLOOKUP($B4074,A_Stammdaten!$B$18:$G$218,6,FALSE),"")</f>
        <v/>
      </c>
      <c r="E4074" s="131"/>
      <c r="F4074" s="130"/>
      <c r="G4074" s="130"/>
      <c r="H4074" s="96"/>
      <c r="I4074" s="105" t="str">
        <f>IFERROR(VLOOKUP($E4074,Listen!$I$5:$K$41,2,FALSE),"")</f>
        <v/>
      </c>
      <c r="J4074" s="105" t="str">
        <f>IFERROR(VLOOKUP($E4074,Listen!$I$5:$K$41,3,FALSE),"")</f>
        <v/>
      </c>
      <c r="K4074" s="111" t="str">
        <f>IFERROR(IF($C4074=K$2,$G4074*VLOOKUP($F4074,Listen!$B$5:$G$95,$J4074+1,FALSE)/VLOOKUP(K$2,Listen!$B$5:$G$95,$J4074+1,FALSE),"-")*IF($D4074="Abgabe",0,1),"")</f>
        <v/>
      </c>
      <c r="L4074" s="111" t="str">
        <f>IFERROR(IF($C4074=L$2,$G4074*VLOOKUP($F4074,Listen!$B$5:$G$95,$J4074+1,FALSE)/VLOOKUP(L$2,Listen!$B$5:$G$95,$J4074+1,FALSE),"-")*IF($D4074="Abgabe",0,1),"")</f>
        <v/>
      </c>
      <c r="M4074" s="111" t="str">
        <f>IFERROR(IF($C4074=M$2,$G4074*VLOOKUP($F4074,Listen!$B$5:$G$95,$J4074+1,FALSE)/VLOOKUP(M$2,Listen!$B$5:$G$95,$J4074+1,FALSE),"-")*IF($D4074="Abgabe",0,1),"")</f>
        <v/>
      </c>
      <c r="N4074" s="111" t="str">
        <f>IFERROR(IF($C4074=N$2,$G4074*VLOOKUP($F4074,Listen!$B$5:$G$95,$J4074+1,FALSE)/VLOOKUP(N$2,Listen!$B$5:$G$95,$J4074+1,FALSE),"-")*IF($D4074="Abgabe",0,1),"")</f>
        <v/>
      </c>
      <c r="O4074" s="111" t="str">
        <f>IFERROR(IF($C4074=O$2,$G4074*VLOOKUP($F4074,Listen!$B$5:$G$95,$J4074+1,FALSE)/VLOOKUP(O$2,Listen!$B$5:$G$95,$J4074+1,FALSE),"-")*IF($D4074="Abgabe",0,1),"")</f>
        <v/>
      </c>
      <c r="P4074" s="111" t="str">
        <f>IFERROR(IF($C4074=P$2,$G4074*VLOOKUP($F4074,Listen!$B$5:$G$95,$J4074+1,FALSE)/VLOOKUP(P$2,Listen!$B$5:$G$95,$J4074+1,FALSE),"-")*IF($D4074="Abgabe",0,1),"")</f>
        <v/>
      </c>
      <c r="Q4074" s="111" t="str">
        <f>IFERROR(IF($C4074=Q$2,$G4074*VLOOKUP($F4074,Listen!$B$5:$G$95,$J4074+1,FALSE)/VLOOKUP(Q$2,Listen!$B$5:$G$95,$J4074+1,FALSE),"-")*IF($D4074="Abgabe",0,1),"")</f>
        <v/>
      </c>
      <c r="R4074" s="111" t="str">
        <f>IFERROR(IF($C4074=R$2,$G4074*VLOOKUP($F4074,Listen!$B$5:$G$95,$J4074+1,FALSE)/VLOOKUP(R$2,Listen!$B$5:$G$95,$J4074+1,FALSE),"-")*IF($D4074="Abgabe",0,1),"")</f>
        <v/>
      </c>
    </row>
    <row r="4075" spans="2:18">
      <c r="B4075" s="130"/>
      <c r="C4075" s="95" t="str">
        <f>IFERROR(YEAR(VLOOKUP($B4075,A_Stammdaten!$B$18:$G$218,3,FALSE)),"")</f>
        <v/>
      </c>
      <c r="D4075" s="95" t="str">
        <f>IFERROR(VLOOKUP($B4075,A_Stammdaten!$B$18:$G$218,6,FALSE),"")</f>
        <v/>
      </c>
      <c r="E4075" s="131"/>
      <c r="F4075" s="130"/>
      <c r="G4075" s="130"/>
      <c r="H4075" s="96"/>
      <c r="I4075" s="105" t="str">
        <f>IFERROR(VLOOKUP($E4075,Listen!$I$5:$K$41,2,FALSE),"")</f>
        <v/>
      </c>
      <c r="J4075" s="105" t="str">
        <f>IFERROR(VLOOKUP($E4075,Listen!$I$5:$K$41,3,FALSE),"")</f>
        <v/>
      </c>
      <c r="K4075" s="111" t="str">
        <f>IFERROR(IF($C4075=K$2,$G4075*VLOOKUP($F4075,Listen!$B$5:$G$95,$J4075+1,FALSE)/VLOOKUP(K$2,Listen!$B$5:$G$95,$J4075+1,FALSE),"-")*IF($D4075="Abgabe",0,1),"")</f>
        <v/>
      </c>
      <c r="L4075" s="111" t="str">
        <f>IFERROR(IF($C4075=L$2,$G4075*VLOOKUP($F4075,Listen!$B$5:$G$95,$J4075+1,FALSE)/VLOOKUP(L$2,Listen!$B$5:$G$95,$J4075+1,FALSE),"-")*IF($D4075="Abgabe",0,1),"")</f>
        <v/>
      </c>
      <c r="M4075" s="111" t="str">
        <f>IFERROR(IF($C4075=M$2,$G4075*VLOOKUP($F4075,Listen!$B$5:$G$95,$J4075+1,FALSE)/VLOOKUP(M$2,Listen!$B$5:$G$95,$J4075+1,FALSE),"-")*IF($D4075="Abgabe",0,1),"")</f>
        <v/>
      </c>
      <c r="N4075" s="111" t="str">
        <f>IFERROR(IF($C4075=N$2,$G4075*VLOOKUP($F4075,Listen!$B$5:$G$95,$J4075+1,FALSE)/VLOOKUP(N$2,Listen!$B$5:$G$95,$J4075+1,FALSE),"-")*IF($D4075="Abgabe",0,1),"")</f>
        <v/>
      </c>
      <c r="O4075" s="111" t="str">
        <f>IFERROR(IF($C4075=O$2,$G4075*VLOOKUP($F4075,Listen!$B$5:$G$95,$J4075+1,FALSE)/VLOOKUP(O$2,Listen!$B$5:$G$95,$J4075+1,FALSE),"-")*IF($D4075="Abgabe",0,1),"")</f>
        <v/>
      </c>
      <c r="P4075" s="111" t="str">
        <f>IFERROR(IF($C4075=P$2,$G4075*VLOOKUP($F4075,Listen!$B$5:$G$95,$J4075+1,FALSE)/VLOOKUP(P$2,Listen!$B$5:$G$95,$J4075+1,FALSE),"-")*IF($D4075="Abgabe",0,1),"")</f>
        <v/>
      </c>
      <c r="Q4075" s="111" t="str">
        <f>IFERROR(IF($C4075=Q$2,$G4075*VLOOKUP($F4075,Listen!$B$5:$G$95,$J4075+1,FALSE)/VLOOKUP(Q$2,Listen!$B$5:$G$95,$J4075+1,FALSE),"-")*IF($D4075="Abgabe",0,1),"")</f>
        <v/>
      </c>
      <c r="R4075" s="111" t="str">
        <f>IFERROR(IF($C4075=R$2,$G4075*VLOOKUP($F4075,Listen!$B$5:$G$95,$J4075+1,FALSE)/VLOOKUP(R$2,Listen!$B$5:$G$95,$J4075+1,FALSE),"-")*IF($D4075="Abgabe",0,1),"")</f>
        <v/>
      </c>
    </row>
    <row r="4076" spans="2:18">
      <c r="B4076" s="130"/>
      <c r="C4076" s="95" t="str">
        <f>IFERROR(YEAR(VLOOKUP($B4076,A_Stammdaten!$B$18:$G$218,3,FALSE)),"")</f>
        <v/>
      </c>
      <c r="D4076" s="95" t="str">
        <f>IFERROR(VLOOKUP($B4076,A_Stammdaten!$B$18:$G$218,6,FALSE),"")</f>
        <v/>
      </c>
      <c r="E4076" s="131"/>
      <c r="F4076" s="130"/>
      <c r="G4076" s="130"/>
      <c r="H4076" s="96"/>
      <c r="I4076" s="105" t="str">
        <f>IFERROR(VLOOKUP($E4076,Listen!$I$5:$K$41,2,FALSE),"")</f>
        <v/>
      </c>
      <c r="J4076" s="105" t="str">
        <f>IFERROR(VLOOKUP($E4076,Listen!$I$5:$K$41,3,FALSE),"")</f>
        <v/>
      </c>
      <c r="K4076" s="111" t="str">
        <f>IFERROR(IF($C4076=K$2,$G4076*VLOOKUP($F4076,Listen!$B$5:$G$95,$J4076+1,FALSE)/VLOOKUP(K$2,Listen!$B$5:$G$95,$J4076+1,FALSE),"-")*IF($D4076="Abgabe",0,1),"")</f>
        <v/>
      </c>
      <c r="L4076" s="111" t="str">
        <f>IFERROR(IF($C4076=L$2,$G4076*VLOOKUP($F4076,Listen!$B$5:$G$95,$J4076+1,FALSE)/VLOOKUP(L$2,Listen!$B$5:$G$95,$J4076+1,FALSE),"-")*IF($D4076="Abgabe",0,1),"")</f>
        <v/>
      </c>
      <c r="M4076" s="111" t="str">
        <f>IFERROR(IF($C4076=M$2,$G4076*VLOOKUP($F4076,Listen!$B$5:$G$95,$J4076+1,FALSE)/VLOOKUP(M$2,Listen!$B$5:$G$95,$J4076+1,FALSE),"-")*IF($D4076="Abgabe",0,1),"")</f>
        <v/>
      </c>
      <c r="N4076" s="111" t="str">
        <f>IFERROR(IF($C4076=N$2,$G4076*VLOOKUP($F4076,Listen!$B$5:$G$95,$J4076+1,FALSE)/VLOOKUP(N$2,Listen!$B$5:$G$95,$J4076+1,FALSE),"-")*IF($D4076="Abgabe",0,1),"")</f>
        <v/>
      </c>
      <c r="O4076" s="111" t="str">
        <f>IFERROR(IF($C4076=O$2,$G4076*VLOOKUP($F4076,Listen!$B$5:$G$95,$J4076+1,FALSE)/VLOOKUP(O$2,Listen!$B$5:$G$95,$J4076+1,FALSE),"-")*IF($D4076="Abgabe",0,1),"")</f>
        <v/>
      </c>
      <c r="P4076" s="111" t="str">
        <f>IFERROR(IF($C4076=P$2,$G4076*VLOOKUP($F4076,Listen!$B$5:$G$95,$J4076+1,FALSE)/VLOOKUP(P$2,Listen!$B$5:$G$95,$J4076+1,FALSE),"-")*IF($D4076="Abgabe",0,1),"")</f>
        <v/>
      </c>
      <c r="Q4076" s="111" t="str">
        <f>IFERROR(IF($C4076=Q$2,$G4076*VLOOKUP($F4076,Listen!$B$5:$G$95,$J4076+1,FALSE)/VLOOKUP(Q$2,Listen!$B$5:$G$95,$J4076+1,FALSE),"-")*IF($D4076="Abgabe",0,1),"")</f>
        <v/>
      </c>
      <c r="R4076" s="111" t="str">
        <f>IFERROR(IF($C4076=R$2,$G4076*VLOOKUP($F4076,Listen!$B$5:$G$95,$J4076+1,FALSE)/VLOOKUP(R$2,Listen!$B$5:$G$95,$J4076+1,FALSE),"-")*IF($D4076="Abgabe",0,1),"")</f>
        <v/>
      </c>
    </row>
    <row r="4077" spans="2:18">
      <c r="B4077" s="130"/>
      <c r="C4077" s="95" t="str">
        <f>IFERROR(YEAR(VLOOKUP($B4077,A_Stammdaten!$B$18:$G$218,3,FALSE)),"")</f>
        <v/>
      </c>
      <c r="D4077" s="95" t="str">
        <f>IFERROR(VLOOKUP($B4077,A_Stammdaten!$B$18:$G$218,6,FALSE),"")</f>
        <v/>
      </c>
      <c r="E4077" s="131"/>
      <c r="F4077" s="130"/>
      <c r="G4077" s="130"/>
      <c r="H4077" s="96"/>
      <c r="I4077" s="105" t="str">
        <f>IFERROR(VLOOKUP($E4077,Listen!$I$5:$K$41,2,FALSE),"")</f>
        <v/>
      </c>
      <c r="J4077" s="105" t="str">
        <f>IFERROR(VLOOKUP($E4077,Listen!$I$5:$K$41,3,FALSE),"")</f>
        <v/>
      </c>
      <c r="K4077" s="111" t="str">
        <f>IFERROR(IF($C4077=K$2,$G4077*VLOOKUP($F4077,Listen!$B$5:$G$95,$J4077+1,FALSE)/VLOOKUP(K$2,Listen!$B$5:$G$95,$J4077+1,FALSE),"-")*IF($D4077="Abgabe",0,1),"")</f>
        <v/>
      </c>
      <c r="L4077" s="111" t="str">
        <f>IFERROR(IF($C4077=L$2,$G4077*VLOOKUP($F4077,Listen!$B$5:$G$95,$J4077+1,FALSE)/VLOOKUP(L$2,Listen!$B$5:$G$95,$J4077+1,FALSE),"-")*IF($D4077="Abgabe",0,1),"")</f>
        <v/>
      </c>
      <c r="M4077" s="111" t="str">
        <f>IFERROR(IF($C4077=M$2,$G4077*VLOOKUP($F4077,Listen!$B$5:$G$95,$J4077+1,FALSE)/VLOOKUP(M$2,Listen!$B$5:$G$95,$J4077+1,FALSE),"-")*IF($D4077="Abgabe",0,1),"")</f>
        <v/>
      </c>
      <c r="N4077" s="111" t="str">
        <f>IFERROR(IF($C4077=N$2,$G4077*VLOOKUP($F4077,Listen!$B$5:$G$95,$J4077+1,FALSE)/VLOOKUP(N$2,Listen!$B$5:$G$95,$J4077+1,FALSE),"-")*IF($D4077="Abgabe",0,1),"")</f>
        <v/>
      </c>
      <c r="O4077" s="111" t="str">
        <f>IFERROR(IF($C4077=O$2,$G4077*VLOOKUP($F4077,Listen!$B$5:$G$95,$J4077+1,FALSE)/VLOOKUP(O$2,Listen!$B$5:$G$95,$J4077+1,FALSE),"-")*IF($D4077="Abgabe",0,1),"")</f>
        <v/>
      </c>
      <c r="P4077" s="111" t="str">
        <f>IFERROR(IF($C4077=P$2,$G4077*VLOOKUP($F4077,Listen!$B$5:$G$95,$J4077+1,FALSE)/VLOOKUP(P$2,Listen!$B$5:$G$95,$J4077+1,FALSE),"-")*IF($D4077="Abgabe",0,1),"")</f>
        <v/>
      </c>
      <c r="Q4077" s="111" t="str">
        <f>IFERROR(IF($C4077=Q$2,$G4077*VLOOKUP($F4077,Listen!$B$5:$G$95,$J4077+1,FALSE)/VLOOKUP(Q$2,Listen!$B$5:$G$95,$J4077+1,FALSE),"-")*IF($D4077="Abgabe",0,1),"")</f>
        <v/>
      </c>
      <c r="R4077" s="111" t="str">
        <f>IFERROR(IF($C4077=R$2,$G4077*VLOOKUP($F4077,Listen!$B$5:$G$95,$J4077+1,FALSE)/VLOOKUP(R$2,Listen!$B$5:$G$95,$J4077+1,FALSE),"-")*IF($D4077="Abgabe",0,1),"")</f>
        <v/>
      </c>
    </row>
    <row r="4078" spans="2:18">
      <c r="B4078" s="130"/>
      <c r="C4078" s="95" t="str">
        <f>IFERROR(YEAR(VLOOKUP($B4078,A_Stammdaten!$B$18:$G$218,3,FALSE)),"")</f>
        <v/>
      </c>
      <c r="D4078" s="95" t="str">
        <f>IFERROR(VLOOKUP($B4078,A_Stammdaten!$B$18:$G$218,6,FALSE),"")</f>
        <v/>
      </c>
      <c r="E4078" s="131"/>
      <c r="F4078" s="130"/>
      <c r="G4078" s="130"/>
      <c r="H4078" s="96"/>
      <c r="I4078" s="105" t="str">
        <f>IFERROR(VLOOKUP($E4078,Listen!$I$5:$K$41,2,FALSE),"")</f>
        <v/>
      </c>
      <c r="J4078" s="105" t="str">
        <f>IFERROR(VLOOKUP($E4078,Listen!$I$5:$K$41,3,FALSE),"")</f>
        <v/>
      </c>
      <c r="K4078" s="111" t="str">
        <f>IFERROR(IF($C4078=K$2,$G4078*VLOOKUP($F4078,Listen!$B$5:$G$95,$J4078+1,FALSE)/VLOOKUP(K$2,Listen!$B$5:$G$95,$J4078+1,FALSE),"-")*IF($D4078="Abgabe",0,1),"")</f>
        <v/>
      </c>
      <c r="L4078" s="111" t="str">
        <f>IFERROR(IF($C4078=L$2,$G4078*VLOOKUP($F4078,Listen!$B$5:$G$95,$J4078+1,FALSE)/VLOOKUP(L$2,Listen!$B$5:$G$95,$J4078+1,FALSE),"-")*IF($D4078="Abgabe",0,1),"")</f>
        <v/>
      </c>
      <c r="M4078" s="111" t="str">
        <f>IFERROR(IF($C4078=M$2,$G4078*VLOOKUP($F4078,Listen!$B$5:$G$95,$J4078+1,FALSE)/VLOOKUP(M$2,Listen!$B$5:$G$95,$J4078+1,FALSE),"-")*IF($D4078="Abgabe",0,1),"")</f>
        <v/>
      </c>
      <c r="N4078" s="111" t="str">
        <f>IFERROR(IF($C4078=N$2,$G4078*VLOOKUP($F4078,Listen!$B$5:$G$95,$J4078+1,FALSE)/VLOOKUP(N$2,Listen!$B$5:$G$95,$J4078+1,FALSE),"-")*IF($D4078="Abgabe",0,1),"")</f>
        <v/>
      </c>
      <c r="O4078" s="111" t="str">
        <f>IFERROR(IF($C4078=O$2,$G4078*VLOOKUP($F4078,Listen!$B$5:$G$95,$J4078+1,FALSE)/VLOOKUP(O$2,Listen!$B$5:$G$95,$J4078+1,FALSE),"-")*IF($D4078="Abgabe",0,1),"")</f>
        <v/>
      </c>
      <c r="P4078" s="111" t="str">
        <f>IFERROR(IF($C4078=P$2,$G4078*VLOOKUP($F4078,Listen!$B$5:$G$95,$J4078+1,FALSE)/VLOOKUP(P$2,Listen!$B$5:$G$95,$J4078+1,FALSE),"-")*IF($D4078="Abgabe",0,1),"")</f>
        <v/>
      </c>
      <c r="Q4078" s="111" t="str">
        <f>IFERROR(IF($C4078=Q$2,$G4078*VLOOKUP($F4078,Listen!$B$5:$G$95,$J4078+1,FALSE)/VLOOKUP(Q$2,Listen!$B$5:$G$95,$J4078+1,FALSE),"-")*IF($D4078="Abgabe",0,1),"")</f>
        <v/>
      </c>
      <c r="R4078" s="111" t="str">
        <f>IFERROR(IF($C4078=R$2,$G4078*VLOOKUP($F4078,Listen!$B$5:$G$95,$J4078+1,FALSE)/VLOOKUP(R$2,Listen!$B$5:$G$95,$J4078+1,FALSE),"-")*IF($D4078="Abgabe",0,1),"")</f>
        <v/>
      </c>
    </row>
    <row r="4079" spans="2:18">
      <c r="B4079" s="130"/>
      <c r="C4079" s="95" t="str">
        <f>IFERROR(YEAR(VLOOKUP($B4079,A_Stammdaten!$B$18:$G$218,3,FALSE)),"")</f>
        <v/>
      </c>
      <c r="D4079" s="95" t="str">
        <f>IFERROR(VLOOKUP($B4079,A_Stammdaten!$B$18:$G$218,6,FALSE),"")</f>
        <v/>
      </c>
      <c r="E4079" s="131"/>
      <c r="F4079" s="130"/>
      <c r="G4079" s="130"/>
      <c r="H4079" s="96"/>
      <c r="I4079" s="105" t="str">
        <f>IFERROR(VLOOKUP($E4079,Listen!$I$5:$K$41,2,FALSE),"")</f>
        <v/>
      </c>
      <c r="J4079" s="105" t="str">
        <f>IFERROR(VLOOKUP($E4079,Listen!$I$5:$K$41,3,FALSE),"")</f>
        <v/>
      </c>
      <c r="K4079" s="111" t="str">
        <f>IFERROR(IF($C4079=K$2,$G4079*VLOOKUP($F4079,Listen!$B$5:$G$95,$J4079+1,FALSE)/VLOOKUP(K$2,Listen!$B$5:$G$95,$J4079+1,FALSE),"-")*IF($D4079="Abgabe",0,1),"")</f>
        <v/>
      </c>
      <c r="L4079" s="111" t="str">
        <f>IFERROR(IF($C4079=L$2,$G4079*VLOOKUP($F4079,Listen!$B$5:$G$95,$J4079+1,FALSE)/VLOOKUP(L$2,Listen!$B$5:$G$95,$J4079+1,FALSE),"-")*IF($D4079="Abgabe",0,1),"")</f>
        <v/>
      </c>
      <c r="M4079" s="111" t="str">
        <f>IFERROR(IF($C4079=M$2,$G4079*VLOOKUP($F4079,Listen!$B$5:$G$95,$J4079+1,FALSE)/VLOOKUP(M$2,Listen!$B$5:$G$95,$J4079+1,FALSE),"-")*IF($D4079="Abgabe",0,1),"")</f>
        <v/>
      </c>
      <c r="N4079" s="111" t="str">
        <f>IFERROR(IF($C4079=N$2,$G4079*VLOOKUP($F4079,Listen!$B$5:$G$95,$J4079+1,FALSE)/VLOOKUP(N$2,Listen!$B$5:$G$95,$J4079+1,FALSE),"-")*IF($D4079="Abgabe",0,1),"")</f>
        <v/>
      </c>
      <c r="O4079" s="111" t="str">
        <f>IFERROR(IF($C4079=O$2,$G4079*VLOOKUP($F4079,Listen!$B$5:$G$95,$J4079+1,FALSE)/VLOOKUP(O$2,Listen!$B$5:$G$95,$J4079+1,FALSE),"-")*IF($D4079="Abgabe",0,1),"")</f>
        <v/>
      </c>
      <c r="P4079" s="111" t="str">
        <f>IFERROR(IF($C4079=P$2,$G4079*VLOOKUP($F4079,Listen!$B$5:$G$95,$J4079+1,FALSE)/VLOOKUP(P$2,Listen!$B$5:$G$95,$J4079+1,FALSE),"-")*IF($D4079="Abgabe",0,1),"")</f>
        <v/>
      </c>
      <c r="Q4079" s="111" t="str">
        <f>IFERROR(IF($C4079=Q$2,$G4079*VLOOKUP($F4079,Listen!$B$5:$G$95,$J4079+1,FALSE)/VLOOKUP(Q$2,Listen!$B$5:$G$95,$J4079+1,FALSE),"-")*IF($D4079="Abgabe",0,1),"")</f>
        <v/>
      </c>
      <c r="R4079" s="111" t="str">
        <f>IFERROR(IF($C4079=R$2,$G4079*VLOOKUP($F4079,Listen!$B$5:$G$95,$J4079+1,FALSE)/VLOOKUP(R$2,Listen!$B$5:$G$95,$J4079+1,FALSE),"-")*IF($D4079="Abgabe",0,1),"")</f>
        <v/>
      </c>
    </row>
    <row r="4080" spans="2:18">
      <c r="B4080" s="130"/>
      <c r="C4080" s="95" t="str">
        <f>IFERROR(YEAR(VLOOKUP($B4080,A_Stammdaten!$B$18:$G$218,3,FALSE)),"")</f>
        <v/>
      </c>
      <c r="D4080" s="95" t="str">
        <f>IFERROR(VLOOKUP($B4080,A_Stammdaten!$B$18:$G$218,6,FALSE),"")</f>
        <v/>
      </c>
      <c r="E4080" s="131"/>
      <c r="F4080" s="130"/>
      <c r="G4080" s="130"/>
      <c r="H4080" s="96"/>
      <c r="I4080" s="105" t="str">
        <f>IFERROR(VLOOKUP($E4080,Listen!$I$5:$K$41,2,FALSE),"")</f>
        <v/>
      </c>
      <c r="J4080" s="105" t="str">
        <f>IFERROR(VLOOKUP($E4080,Listen!$I$5:$K$41,3,FALSE),"")</f>
        <v/>
      </c>
      <c r="K4080" s="111" t="str">
        <f>IFERROR(IF($C4080=K$2,$G4080*VLOOKUP($F4080,Listen!$B$5:$G$95,$J4080+1,FALSE)/VLOOKUP(K$2,Listen!$B$5:$G$95,$J4080+1,FALSE),"-")*IF($D4080="Abgabe",0,1),"")</f>
        <v/>
      </c>
      <c r="L4080" s="111" t="str">
        <f>IFERROR(IF($C4080=L$2,$G4080*VLOOKUP($F4080,Listen!$B$5:$G$95,$J4080+1,FALSE)/VLOOKUP(L$2,Listen!$B$5:$G$95,$J4080+1,FALSE),"-")*IF($D4080="Abgabe",0,1),"")</f>
        <v/>
      </c>
      <c r="M4080" s="111" t="str">
        <f>IFERROR(IF($C4080=M$2,$G4080*VLOOKUP($F4080,Listen!$B$5:$G$95,$J4080+1,FALSE)/VLOOKUP(M$2,Listen!$B$5:$G$95,$J4080+1,FALSE),"-")*IF($D4080="Abgabe",0,1),"")</f>
        <v/>
      </c>
      <c r="N4080" s="111" t="str">
        <f>IFERROR(IF($C4080=N$2,$G4080*VLOOKUP($F4080,Listen!$B$5:$G$95,$J4080+1,FALSE)/VLOOKUP(N$2,Listen!$B$5:$G$95,$J4080+1,FALSE),"-")*IF($D4080="Abgabe",0,1),"")</f>
        <v/>
      </c>
      <c r="O4080" s="111" t="str">
        <f>IFERROR(IF($C4080=O$2,$G4080*VLOOKUP($F4080,Listen!$B$5:$G$95,$J4080+1,FALSE)/VLOOKUP(O$2,Listen!$B$5:$G$95,$J4080+1,FALSE),"-")*IF($D4080="Abgabe",0,1),"")</f>
        <v/>
      </c>
      <c r="P4080" s="111" t="str">
        <f>IFERROR(IF($C4080=P$2,$G4080*VLOOKUP($F4080,Listen!$B$5:$G$95,$J4080+1,FALSE)/VLOOKUP(P$2,Listen!$B$5:$G$95,$J4080+1,FALSE),"-")*IF($D4080="Abgabe",0,1),"")</f>
        <v/>
      </c>
      <c r="Q4080" s="111" t="str">
        <f>IFERROR(IF($C4080=Q$2,$G4080*VLOOKUP($F4080,Listen!$B$5:$G$95,$J4080+1,FALSE)/VLOOKUP(Q$2,Listen!$B$5:$G$95,$J4080+1,FALSE),"-")*IF($D4080="Abgabe",0,1),"")</f>
        <v/>
      </c>
      <c r="R4080" s="111" t="str">
        <f>IFERROR(IF($C4080=R$2,$G4080*VLOOKUP($F4080,Listen!$B$5:$G$95,$J4080+1,FALSE)/VLOOKUP(R$2,Listen!$B$5:$G$95,$J4080+1,FALSE),"-")*IF($D4080="Abgabe",0,1),"")</f>
        <v/>
      </c>
    </row>
    <row r="4081" spans="2:18">
      <c r="B4081" s="130"/>
      <c r="C4081" s="95" t="str">
        <f>IFERROR(YEAR(VLOOKUP($B4081,A_Stammdaten!$B$18:$G$218,3,FALSE)),"")</f>
        <v/>
      </c>
      <c r="D4081" s="95" t="str">
        <f>IFERROR(VLOOKUP($B4081,A_Stammdaten!$B$18:$G$218,6,FALSE),"")</f>
        <v/>
      </c>
      <c r="E4081" s="131"/>
      <c r="F4081" s="130"/>
      <c r="G4081" s="130"/>
      <c r="H4081" s="96"/>
      <c r="I4081" s="105" t="str">
        <f>IFERROR(VLOOKUP($E4081,Listen!$I$5:$K$41,2,FALSE),"")</f>
        <v/>
      </c>
      <c r="J4081" s="105" t="str">
        <f>IFERROR(VLOOKUP($E4081,Listen!$I$5:$K$41,3,FALSE),"")</f>
        <v/>
      </c>
      <c r="K4081" s="111" t="str">
        <f>IFERROR(IF($C4081=K$2,$G4081*VLOOKUP($F4081,Listen!$B$5:$G$95,$J4081+1,FALSE)/VLOOKUP(K$2,Listen!$B$5:$G$95,$J4081+1,FALSE),"-")*IF($D4081="Abgabe",0,1),"")</f>
        <v/>
      </c>
      <c r="L4081" s="111" t="str">
        <f>IFERROR(IF($C4081=L$2,$G4081*VLOOKUP($F4081,Listen!$B$5:$G$95,$J4081+1,FALSE)/VLOOKUP(L$2,Listen!$B$5:$G$95,$J4081+1,FALSE),"-")*IF($D4081="Abgabe",0,1),"")</f>
        <v/>
      </c>
      <c r="M4081" s="111" t="str">
        <f>IFERROR(IF($C4081=M$2,$G4081*VLOOKUP($F4081,Listen!$B$5:$G$95,$J4081+1,FALSE)/VLOOKUP(M$2,Listen!$B$5:$G$95,$J4081+1,FALSE),"-")*IF($D4081="Abgabe",0,1),"")</f>
        <v/>
      </c>
      <c r="N4081" s="111" t="str">
        <f>IFERROR(IF($C4081=N$2,$G4081*VLOOKUP($F4081,Listen!$B$5:$G$95,$J4081+1,FALSE)/VLOOKUP(N$2,Listen!$B$5:$G$95,$J4081+1,FALSE),"-")*IF($D4081="Abgabe",0,1),"")</f>
        <v/>
      </c>
      <c r="O4081" s="111" t="str">
        <f>IFERROR(IF($C4081=O$2,$G4081*VLOOKUP($F4081,Listen!$B$5:$G$95,$J4081+1,FALSE)/VLOOKUP(O$2,Listen!$B$5:$G$95,$J4081+1,FALSE),"-")*IF($D4081="Abgabe",0,1),"")</f>
        <v/>
      </c>
      <c r="P4081" s="111" t="str">
        <f>IFERROR(IF($C4081=P$2,$G4081*VLOOKUP($F4081,Listen!$B$5:$G$95,$J4081+1,FALSE)/VLOOKUP(P$2,Listen!$B$5:$G$95,$J4081+1,FALSE),"-")*IF($D4081="Abgabe",0,1),"")</f>
        <v/>
      </c>
      <c r="Q4081" s="111" t="str">
        <f>IFERROR(IF($C4081=Q$2,$G4081*VLOOKUP($F4081,Listen!$B$5:$G$95,$J4081+1,FALSE)/VLOOKUP(Q$2,Listen!$B$5:$G$95,$J4081+1,FALSE),"-")*IF($D4081="Abgabe",0,1),"")</f>
        <v/>
      </c>
      <c r="R4081" s="111" t="str">
        <f>IFERROR(IF($C4081=R$2,$G4081*VLOOKUP($F4081,Listen!$B$5:$G$95,$J4081+1,FALSE)/VLOOKUP(R$2,Listen!$B$5:$G$95,$J4081+1,FALSE),"-")*IF($D4081="Abgabe",0,1),"")</f>
        <v/>
      </c>
    </row>
    <row r="4082" spans="2:18">
      <c r="B4082" s="130"/>
      <c r="C4082" s="95" t="str">
        <f>IFERROR(YEAR(VLOOKUP($B4082,A_Stammdaten!$B$18:$G$218,3,FALSE)),"")</f>
        <v/>
      </c>
      <c r="D4082" s="95" t="str">
        <f>IFERROR(VLOOKUP($B4082,A_Stammdaten!$B$18:$G$218,6,FALSE),"")</f>
        <v/>
      </c>
      <c r="E4082" s="131"/>
      <c r="F4082" s="130"/>
      <c r="G4082" s="130"/>
      <c r="H4082" s="96"/>
      <c r="I4082" s="105" t="str">
        <f>IFERROR(VLOOKUP($E4082,Listen!$I$5:$K$41,2,FALSE),"")</f>
        <v/>
      </c>
      <c r="J4082" s="105" t="str">
        <f>IFERROR(VLOOKUP($E4082,Listen!$I$5:$K$41,3,FALSE),"")</f>
        <v/>
      </c>
      <c r="K4082" s="111" t="str">
        <f>IFERROR(IF($C4082=K$2,$G4082*VLOOKUP($F4082,Listen!$B$5:$G$95,$J4082+1,FALSE)/VLOOKUP(K$2,Listen!$B$5:$G$95,$J4082+1,FALSE),"-")*IF($D4082="Abgabe",0,1),"")</f>
        <v/>
      </c>
      <c r="L4082" s="111" t="str">
        <f>IFERROR(IF($C4082=L$2,$G4082*VLOOKUP($F4082,Listen!$B$5:$G$95,$J4082+1,FALSE)/VLOOKUP(L$2,Listen!$B$5:$G$95,$J4082+1,FALSE),"-")*IF($D4082="Abgabe",0,1),"")</f>
        <v/>
      </c>
      <c r="M4082" s="111" t="str">
        <f>IFERROR(IF($C4082=M$2,$G4082*VLOOKUP($F4082,Listen!$B$5:$G$95,$J4082+1,FALSE)/VLOOKUP(M$2,Listen!$B$5:$G$95,$J4082+1,FALSE),"-")*IF($D4082="Abgabe",0,1),"")</f>
        <v/>
      </c>
      <c r="N4082" s="111" t="str">
        <f>IFERROR(IF($C4082=N$2,$G4082*VLOOKUP($F4082,Listen!$B$5:$G$95,$J4082+1,FALSE)/VLOOKUP(N$2,Listen!$B$5:$G$95,$J4082+1,FALSE),"-")*IF($D4082="Abgabe",0,1),"")</f>
        <v/>
      </c>
      <c r="O4082" s="111" t="str">
        <f>IFERROR(IF($C4082=O$2,$G4082*VLOOKUP($F4082,Listen!$B$5:$G$95,$J4082+1,FALSE)/VLOOKUP(O$2,Listen!$B$5:$G$95,$J4082+1,FALSE),"-")*IF($D4082="Abgabe",0,1),"")</f>
        <v/>
      </c>
      <c r="P4082" s="111" t="str">
        <f>IFERROR(IF($C4082=P$2,$G4082*VLOOKUP($F4082,Listen!$B$5:$G$95,$J4082+1,FALSE)/VLOOKUP(P$2,Listen!$B$5:$G$95,$J4082+1,FALSE),"-")*IF($D4082="Abgabe",0,1),"")</f>
        <v/>
      </c>
      <c r="Q4082" s="111" t="str">
        <f>IFERROR(IF($C4082=Q$2,$G4082*VLOOKUP($F4082,Listen!$B$5:$G$95,$J4082+1,FALSE)/VLOOKUP(Q$2,Listen!$B$5:$G$95,$J4082+1,FALSE),"-")*IF($D4082="Abgabe",0,1),"")</f>
        <v/>
      </c>
      <c r="R4082" s="111" t="str">
        <f>IFERROR(IF($C4082=R$2,$G4082*VLOOKUP($F4082,Listen!$B$5:$G$95,$J4082+1,FALSE)/VLOOKUP(R$2,Listen!$B$5:$G$95,$J4082+1,FALSE),"-")*IF($D4082="Abgabe",0,1),"")</f>
        <v/>
      </c>
    </row>
    <row r="4083" spans="2:18">
      <c r="B4083" s="130"/>
      <c r="C4083" s="95" t="str">
        <f>IFERROR(YEAR(VLOOKUP($B4083,A_Stammdaten!$B$18:$G$218,3,FALSE)),"")</f>
        <v/>
      </c>
      <c r="D4083" s="95" t="str">
        <f>IFERROR(VLOOKUP($B4083,A_Stammdaten!$B$18:$G$218,6,FALSE),"")</f>
        <v/>
      </c>
      <c r="E4083" s="131"/>
      <c r="F4083" s="130"/>
      <c r="G4083" s="130"/>
      <c r="H4083" s="96"/>
      <c r="I4083" s="105" t="str">
        <f>IFERROR(VLOOKUP($E4083,Listen!$I$5:$K$41,2,FALSE),"")</f>
        <v/>
      </c>
      <c r="J4083" s="105" t="str">
        <f>IFERROR(VLOOKUP($E4083,Listen!$I$5:$K$41,3,FALSE),"")</f>
        <v/>
      </c>
      <c r="K4083" s="111" t="str">
        <f>IFERROR(IF($C4083=K$2,$G4083*VLOOKUP($F4083,Listen!$B$5:$G$95,$J4083+1,FALSE)/VLOOKUP(K$2,Listen!$B$5:$G$95,$J4083+1,FALSE),"-")*IF($D4083="Abgabe",0,1),"")</f>
        <v/>
      </c>
      <c r="L4083" s="111" t="str">
        <f>IFERROR(IF($C4083=L$2,$G4083*VLOOKUP($F4083,Listen!$B$5:$G$95,$J4083+1,FALSE)/VLOOKUP(L$2,Listen!$B$5:$G$95,$J4083+1,FALSE),"-")*IF($D4083="Abgabe",0,1),"")</f>
        <v/>
      </c>
      <c r="M4083" s="111" t="str">
        <f>IFERROR(IF($C4083=M$2,$G4083*VLOOKUP($F4083,Listen!$B$5:$G$95,$J4083+1,FALSE)/VLOOKUP(M$2,Listen!$B$5:$G$95,$J4083+1,FALSE),"-")*IF($D4083="Abgabe",0,1),"")</f>
        <v/>
      </c>
      <c r="N4083" s="111" t="str">
        <f>IFERROR(IF($C4083=N$2,$G4083*VLOOKUP($F4083,Listen!$B$5:$G$95,$J4083+1,FALSE)/VLOOKUP(N$2,Listen!$B$5:$G$95,$J4083+1,FALSE),"-")*IF($D4083="Abgabe",0,1),"")</f>
        <v/>
      </c>
      <c r="O4083" s="111" t="str">
        <f>IFERROR(IF($C4083=O$2,$G4083*VLOOKUP($F4083,Listen!$B$5:$G$95,$J4083+1,FALSE)/VLOOKUP(O$2,Listen!$B$5:$G$95,$J4083+1,FALSE),"-")*IF($D4083="Abgabe",0,1),"")</f>
        <v/>
      </c>
      <c r="P4083" s="111" t="str">
        <f>IFERROR(IF($C4083=P$2,$G4083*VLOOKUP($F4083,Listen!$B$5:$G$95,$J4083+1,FALSE)/VLOOKUP(P$2,Listen!$B$5:$G$95,$J4083+1,FALSE),"-")*IF($D4083="Abgabe",0,1),"")</f>
        <v/>
      </c>
      <c r="Q4083" s="111" t="str">
        <f>IFERROR(IF($C4083=Q$2,$G4083*VLOOKUP($F4083,Listen!$B$5:$G$95,$J4083+1,FALSE)/VLOOKUP(Q$2,Listen!$B$5:$G$95,$J4083+1,FALSE),"-")*IF($D4083="Abgabe",0,1),"")</f>
        <v/>
      </c>
      <c r="R4083" s="111" t="str">
        <f>IFERROR(IF($C4083=R$2,$G4083*VLOOKUP($F4083,Listen!$B$5:$G$95,$J4083+1,FALSE)/VLOOKUP(R$2,Listen!$B$5:$G$95,$J4083+1,FALSE),"-")*IF($D4083="Abgabe",0,1),"")</f>
        <v/>
      </c>
    </row>
    <row r="4084" spans="2:18">
      <c r="B4084" s="130"/>
      <c r="C4084" s="95" t="str">
        <f>IFERROR(YEAR(VLOOKUP($B4084,A_Stammdaten!$B$18:$G$218,3,FALSE)),"")</f>
        <v/>
      </c>
      <c r="D4084" s="95" t="str">
        <f>IFERROR(VLOOKUP($B4084,A_Stammdaten!$B$18:$G$218,6,FALSE),"")</f>
        <v/>
      </c>
      <c r="E4084" s="131"/>
      <c r="F4084" s="130"/>
      <c r="G4084" s="130"/>
      <c r="H4084" s="96"/>
      <c r="I4084" s="105" t="str">
        <f>IFERROR(VLOOKUP($E4084,Listen!$I$5:$K$41,2,FALSE),"")</f>
        <v/>
      </c>
      <c r="J4084" s="105" t="str">
        <f>IFERROR(VLOOKUP($E4084,Listen!$I$5:$K$41,3,FALSE),"")</f>
        <v/>
      </c>
      <c r="K4084" s="111" t="str">
        <f>IFERROR(IF($C4084=K$2,$G4084*VLOOKUP($F4084,Listen!$B$5:$G$95,$J4084+1,FALSE)/VLOOKUP(K$2,Listen!$B$5:$G$95,$J4084+1,FALSE),"-")*IF($D4084="Abgabe",0,1),"")</f>
        <v/>
      </c>
      <c r="L4084" s="111" t="str">
        <f>IFERROR(IF($C4084=L$2,$G4084*VLOOKUP($F4084,Listen!$B$5:$G$95,$J4084+1,FALSE)/VLOOKUP(L$2,Listen!$B$5:$G$95,$J4084+1,FALSE),"-")*IF($D4084="Abgabe",0,1),"")</f>
        <v/>
      </c>
      <c r="M4084" s="111" t="str">
        <f>IFERROR(IF($C4084=M$2,$G4084*VLOOKUP($F4084,Listen!$B$5:$G$95,$J4084+1,FALSE)/VLOOKUP(M$2,Listen!$B$5:$G$95,$J4084+1,FALSE),"-")*IF($D4084="Abgabe",0,1),"")</f>
        <v/>
      </c>
      <c r="N4084" s="111" t="str">
        <f>IFERROR(IF($C4084=N$2,$G4084*VLOOKUP($F4084,Listen!$B$5:$G$95,$J4084+1,FALSE)/VLOOKUP(N$2,Listen!$B$5:$G$95,$J4084+1,FALSE),"-")*IF($D4084="Abgabe",0,1),"")</f>
        <v/>
      </c>
      <c r="O4084" s="111" t="str">
        <f>IFERROR(IF($C4084=O$2,$G4084*VLOOKUP($F4084,Listen!$B$5:$G$95,$J4084+1,FALSE)/VLOOKUP(O$2,Listen!$B$5:$G$95,$J4084+1,FALSE),"-")*IF($D4084="Abgabe",0,1),"")</f>
        <v/>
      </c>
      <c r="P4084" s="111" t="str">
        <f>IFERROR(IF($C4084=P$2,$G4084*VLOOKUP($F4084,Listen!$B$5:$G$95,$J4084+1,FALSE)/VLOOKUP(P$2,Listen!$B$5:$G$95,$J4084+1,FALSE),"-")*IF($D4084="Abgabe",0,1),"")</f>
        <v/>
      </c>
      <c r="Q4084" s="111" t="str">
        <f>IFERROR(IF($C4084=Q$2,$G4084*VLOOKUP($F4084,Listen!$B$5:$G$95,$J4084+1,FALSE)/VLOOKUP(Q$2,Listen!$B$5:$G$95,$J4084+1,FALSE),"-")*IF($D4084="Abgabe",0,1),"")</f>
        <v/>
      </c>
      <c r="R4084" s="111" t="str">
        <f>IFERROR(IF($C4084=R$2,$G4084*VLOOKUP($F4084,Listen!$B$5:$G$95,$J4084+1,FALSE)/VLOOKUP(R$2,Listen!$B$5:$G$95,$J4084+1,FALSE),"-")*IF($D4084="Abgabe",0,1),"")</f>
        <v/>
      </c>
    </row>
    <row r="4085" spans="2:18">
      <c r="B4085" s="130"/>
      <c r="C4085" s="95" t="str">
        <f>IFERROR(YEAR(VLOOKUP($B4085,A_Stammdaten!$B$18:$G$218,3,FALSE)),"")</f>
        <v/>
      </c>
      <c r="D4085" s="95" t="str">
        <f>IFERROR(VLOOKUP($B4085,A_Stammdaten!$B$18:$G$218,6,FALSE),"")</f>
        <v/>
      </c>
      <c r="E4085" s="131"/>
      <c r="F4085" s="130"/>
      <c r="G4085" s="130"/>
      <c r="H4085" s="96"/>
      <c r="I4085" s="105" t="str">
        <f>IFERROR(VLOOKUP($E4085,Listen!$I$5:$K$41,2,FALSE),"")</f>
        <v/>
      </c>
      <c r="J4085" s="105" t="str">
        <f>IFERROR(VLOOKUP($E4085,Listen!$I$5:$K$41,3,FALSE),"")</f>
        <v/>
      </c>
      <c r="K4085" s="111" t="str">
        <f>IFERROR(IF($C4085=K$2,$G4085*VLOOKUP($F4085,Listen!$B$5:$G$95,$J4085+1,FALSE)/VLOOKUP(K$2,Listen!$B$5:$G$95,$J4085+1,FALSE),"-")*IF($D4085="Abgabe",0,1),"")</f>
        <v/>
      </c>
      <c r="L4085" s="111" t="str">
        <f>IFERROR(IF($C4085=L$2,$G4085*VLOOKUP($F4085,Listen!$B$5:$G$95,$J4085+1,FALSE)/VLOOKUP(L$2,Listen!$B$5:$G$95,$J4085+1,FALSE),"-")*IF($D4085="Abgabe",0,1),"")</f>
        <v/>
      </c>
      <c r="M4085" s="111" t="str">
        <f>IFERROR(IF($C4085=M$2,$G4085*VLOOKUP($F4085,Listen!$B$5:$G$95,$J4085+1,FALSE)/VLOOKUP(M$2,Listen!$B$5:$G$95,$J4085+1,FALSE),"-")*IF($D4085="Abgabe",0,1),"")</f>
        <v/>
      </c>
      <c r="N4085" s="111" t="str">
        <f>IFERROR(IF($C4085=N$2,$G4085*VLOOKUP($F4085,Listen!$B$5:$G$95,$J4085+1,FALSE)/VLOOKUP(N$2,Listen!$B$5:$G$95,$J4085+1,FALSE),"-")*IF($D4085="Abgabe",0,1),"")</f>
        <v/>
      </c>
      <c r="O4085" s="111" t="str">
        <f>IFERROR(IF($C4085=O$2,$G4085*VLOOKUP($F4085,Listen!$B$5:$G$95,$J4085+1,FALSE)/VLOOKUP(O$2,Listen!$B$5:$G$95,$J4085+1,FALSE),"-")*IF($D4085="Abgabe",0,1),"")</f>
        <v/>
      </c>
      <c r="P4085" s="111" t="str">
        <f>IFERROR(IF($C4085=P$2,$G4085*VLOOKUP($F4085,Listen!$B$5:$G$95,$J4085+1,FALSE)/VLOOKUP(P$2,Listen!$B$5:$G$95,$J4085+1,FALSE),"-")*IF($D4085="Abgabe",0,1),"")</f>
        <v/>
      </c>
      <c r="Q4085" s="111" t="str">
        <f>IFERROR(IF($C4085=Q$2,$G4085*VLOOKUP($F4085,Listen!$B$5:$G$95,$J4085+1,FALSE)/VLOOKUP(Q$2,Listen!$B$5:$G$95,$J4085+1,FALSE),"-")*IF($D4085="Abgabe",0,1),"")</f>
        <v/>
      </c>
      <c r="R4085" s="111" t="str">
        <f>IFERROR(IF($C4085=R$2,$G4085*VLOOKUP($F4085,Listen!$B$5:$G$95,$J4085+1,FALSE)/VLOOKUP(R$2,Listen!$B$5:$G$95,$J4085+1,FALSE),"-")*IF($D4085="Abgabe",0,1),"")</f>
        <v/>
      </c>
    </row>
    <row r="4086" spans="2:18">
      <c r="B4086" s="130"/>
      <c r="C4086" s="95" t="str">
        <f>IFERROR(YEAR(VLOOKUP($B4086,A_Stammdaten!$B$18:$G$218,3,FALSE)),"")</f>
        <v/>
      </c>
      <c r="D4086" s="95" t="str">
        <f>IFERROR(VLOOKUP($B4086,A_Stammdaten!$B$18:$G$218,6,FALSE),"")</f>
        <v/>
      </c>
      <c r="E4086" s="131"/>
      <c r="F4086" s="130"/>
      <c r="G4086" s="130"/>
      <c r="H4086" s="96"/>
      <c r="I4086" s="105" t="str">
        <f>IFERROR(VLOOKUP($E4086,Listen!$I$5:$K$41,2,FALSE),"")</f>
        <v/>
      </c>
      <c r="J4086" s="105" t="str">
        <f>IFERROR(VLOOKUP($E4086,Listen!$I$5:$K$41,3,FALSE),"")</f>
        <v/>
      </c>
      <c r="K4086" s="111" t="str">
        <f>IFERROR(IF($C4086=K$2,$G4086*VLOOKUP($F4086,Listen!$B$5:$G$95,$J4086+1,FALSE)/VLOOKUP(K$2,Listen!$B$5:$G$95,$J4086+1,FALSE),"-")*IF($D4086="Abgabe",0,1),"")</f>
        <v/>
      </c>
      <c r="L4086" s="111" t="str">
        <f>IFERROR(IF($C4086=L$2,$G4086*VLOOKUP($F4086,Listen!$B$5:$G$95,$J4086+1,FALSE)/VLOOKUP(L$2,Listen!$B$5:$G$95,$J4086+1,FALSE),"-")*IF($D4086="Abgabe",0,1),"")</f>
        <v/>
      </c>
      <c r="M4086" s="111" t="str">
        <f>IFERROR(IF($C4086=M$2,$G4086*VLOOKUP($F4086,Listen!$B$5:$G$95,$J4086+1,FALSE)/VLOOKUP(M$2,Listen!$B$5:$G$95,$J4086+1,FALSE),"-")*IF($D4086="Abgabe",0,1),"")</f>
        <v/>
      </c>
      <c r="N4086" s="111" t="str">
        <f>IFERROR(IF($C4086=N$2,$G4086*VLOOKUP($F4086,Listen!$B$5:$G$95,$J4086+1,FALSE)/VLOOKUP(N$2,Listen!$B$5:$G$95,$J4086+1,FALSE),"-")*IF($D4086="Abgabe",0,1),"")</f>
        <v/>
      </c>
      <c r="O4086" s="111" t="str">
        <f>IFERROR(IF($C4086=O$2,$G4086*VLOOKUP($F4086,Listen!$B$5:$G$95,$J4086+1,FALSE)/VLOOKUP(O$2,Listen!$B$5:$G$95,$J4086+1,FALSE),"-")*IF($D4086="Abgabe",0,1),"")</f>
        <v/>
      </c>
      <c r="P4086" s="111" t="str">
        <f>IFERROR(IF($C4086=P$2,$G4086*VLOOKUP($F4086,Listen!$B$5:$G$95,$J4086+1,FALSE)/VLOOKUP(P$2,Listen!$B$5:$G$95,$J4086+1,FALSE),"-")*IF($D4086="Abgabe",0,1),"")</f>
        <v/>
      </c>
      <c r="Q4086" s="111" t="str">
        <f>IFERROR(IF($C4086=Q$2,$G4086*VLOOKUP($F4086,Listen!$B$5:$G$95,$J4086+1,FALSE)/VLOOKUP(Q$2,Listen!$B$5:$G$95,$J4086+1,FALSE),"-")*IF($D4086="Abgabe",0,1),"")</f>
        <v/>
      </c>
      <c r="R4086" s="111" t="str">
        <f>IFERROR(IF($C4086=R$2,$G4086*VLOOKUP($F4086,Listen!$B$5:$G$95,$J4086+1,FALSE)/VLOOKUP(R$2,Listen!$B$5:$G$95,$J4086+1,FALSE),"-")*IF($D4086="Abgabe",0,1),"")</f>
        <v/>
      </c>
    </row>
    <row r="4087" spans="2:18">
      <c r="B4087" s="130"/>
      <c r="C4087" s="95" t="str">
        <f>IFERROR(YEAR(VLOOKUP($B4087,A_Stammdaten!$B$18:$G$218,3,FALSE)),"")</f>
        <v/>
      </c>
      <c r="D4087" s="95" t="str">
        <f>IFERROR(VLOOKUP($B4087,A_Stammdaten!$B$18:$G$218,6,FALSE),"")</f>
        <v/>
      </c>
      <c r="E4087" s="131"/>
      <c r="F4087" s="130"/>
      <c r="G4087" s="130"/>
      <c r="H4087" s="96"/>
      <c r="I4087" s="105" t="str">
        <f>IFERROR(VLOOKUP($E4087,Listen!$I$5:$K$41,2,FALSE),"")</f>
        <v/>
      </c>
      <c r="J4087" s="105" t="str">
        <f>IFERROR(VLOOKUP($E4087,Listen!$I$5:$K$41,3,FALSE),"")</f>
        <v/>
      </c>
      <c r="K4087" s="111" t="str">
        <f>IFERROR(IF($C4087=K$2,$G4087*VLOOKUP($F4087,Listen!$B$5:$G$95,$J4087+1,FALSE)/VLOOKUP(K$2,Listen!$B$5:$G$95,$J4087+1,FALSE),"-")*IF($D4087="Abgabe",0,1),"")</f>
        <v/>
      </c>
      <c r="L4087" s="111" t="str">
        <f>IFERROR(IF($C4087=L$2,$G4087*VLOOKUP($F4087,Listen!$B$5:$G$95,$J4087+1,FALSE)/VLOOKUP(L$2,Listen!$B$5:$G$95,$J4087+1,FALSE),"-")*IF($D4087="Abgabe",0,1),"")</f>
        <v/>
      </c>
      <c r="M4087" s="111" t="str">
        <f>IFERROR(IF($C4087=M$2,$G4087*VLOOKUP($F4087,Listen!$B$5:$G$95,$J4087+1,FALSE)/VLOOKUP(M$2,Listen!$B$5:$G$95,$J4087+1,FALSE),"-")*IF($D4087="Abgabe",0,1),"")</f>
        <v/>
      </c>
      <c r="N4087" s="111" t="str">
        <f>IFERROR(IF($C4087=N$2,$G4087*VLOOKUP($F4087,Listen!$B$5:$G$95,$J4087+1,FALSE)/VLOOKUP(N$2,Listen!$B$5:$G$95,$J4087+1,FALSE),"-")*IF($D4087="Abgabe",0,1),"")</f>
        <v/>
      </c>
      <c r="O4087" s="111" t="str">
        <f>IFERROR(IF($C4087=O$2,$G4087*VLOOKUP($F4087,Listen!$B$5:$G$95,$J4087+1,FALSE)/VLOOKUP(O$2,Listen!$B$5:$G$95,$J4087+1,FALSE),"-")*IF($D4087="Abgabe",0,1),"")</f>
        <v/>
      </c>
      <c r="P4087" s="111" t="str">
        <f>IFERROR(IF($C4087=P$2,$G4087*VLOOKUP($F4087,Listen!$B$5:$G$95,$J4087+1,FALSE)/VLOOKUP(P$2,Listen!$B$5:$G$95,$J4087+1,FALSE),"-")*IF($D4087="Abgabe",0,1),"")</f>
        <v/>
      </c>
      <c r="Q4087" s="111" t="str">
        <f>IFERROR(IF($C4087=Q$2,$G4087*VLOOKUP($F4087,Listen!$B$5:$G$95,$J4087+1,FALSE)/VLOOKUP(Q$2,Listen!$B$5:$G$95,$J4087+1,FALSE),"-")*IF($D4087="Abgabe",0,1),"")</f>
        <v/>
      </c>
      <c r="R4087" s="111" t="str">
        <f>IFERROR(IF($C4087=R$2,$G4087*VLOOKUP($F4087,Listen!$B$5:$G$95,$J4087+1,FALSE)/VLOOKUP(R$2,Listen!$B$5:$G$95,$J4087+1,FALSE),"-")*IF($D4087="Abgabe",0,1),"")</f>
        <v/>
      </c>
    </row>
    <row r="4088" spans="2:18">
      <c r="B4088" s="130"/>
      <c r="C4088" s="95" t="str">
        <f>IFERROR(YEAR(VLOOKUP($B4088,A_Stammdaten!$B$18:$G$218,3,FALSE)),"")</f>
        <v/>
      </c>
      <c r="D4088" s="95" t="str">
        <f>IFERROR(VLOOKUP($B4088,A_Stammdaten!$B$18:$G$218,6,FALSE),"")</f>
        <v/>
      </c>
      <c r="E4088" s="131"/>
      <c r="F4088" s="130"/>
      <c r="G4088" s="130"/>
      <c r="H4088" s="96"/>
      <c r="I4088" s="105" t="str">
        <f>IFERROR(VLOOKUP($E4088,Listen!$I$5:$K$41,2,FALSE),"")</f>
        <v/>
      </c>
      <c r="J4088" s="105" t="str">
        <f>IFERROR(VLOOKUP($E4088,Listen!$I$5:$K$41,3,FALSE),"")</f>
        <v/>
      </c>
      <c r="K4088" s="111" t="str">
        <f>IFERROR(IF($C4088=K$2,$G4088*VLOOKUP($F4088,Listen!$B$5:$G$95,$J4088+1,FALSE)/VLOOKUP(K$2,Listen!$B$5:$G$95,$J4088+1,FALSE),"-")*IF($D4088="Abgabe",0,1),"")</f>
        <v/>
      </c>
      <c r="L4088" s="111" t="str">
        <f>IFERROR(IF($C4088=L$2,$G4088*VLOOKUP($F4088,Listen!$B$5:$G$95,$J4088+1,FALSE)/VLOOKUP(L$2,Listen!$B$5:$G$95,$J4088+1,FALSE),"-")*IF($D4088="Abgabe",0,1),"")</f>
        <v/>
      </c>
      <c r="M4088" s="111" t="str">
        <f>IFERROR(IF($C4088=M$2,$G4088*VLOOKUP($F4088,Listen!$B$5:$G$95,$J4088+1,FALSE)/VLOOKUP(M$2,Listen!$B$5:$G$95,$J4088+1,FALSE),"-")*IF($D4088="Abgabe",0,1),"")</f>
        <v/>
      </c>
      <c r="N4088" s="111" t="str">
        <f>IFERROR(IF($C4088=N$2,$G4088*VLOOKUP($F4088,Listen!$B$5:$G$95,$J4088+1,FALSE)/VLOOKUP(N$2,Listen!$B$5:$G$95,$J4088+1,FALSE),"-")*IF($D4088="Abgabe",0,1),"")</f>
        <v/>
      </c>
      <c r="O4088" s="111" t="str">
        <f>IFERROR(IF($C4088=O$2,$G4088*VLOOKUP($F4088,Listen!$B$5:$G$95,$J4088+1,FALSE)/VLOOKUP(O$2,Listen!$B$5:$G$95,$J4088+1,FALSE),"-")*IF($D4088="Abgabe",0,1),"")</f>
        <v/>
      </c>
      <c r="P4088" s="111" t="str">
        <f>IFERROR(IF($C4088=P$2,$G4088*VLOOKUP($F4088,Listen!$B$5:$G$95,$J4088+1,FALSE)/VLOOKUP(P$2,Listen!$B$5:$G$95,$J4088+1,FALSE),"-")*IF($D4088="Abgabe",0,1),"")</f>
        <v/>
      </c>
      <c r="Q4088" s="111" t="str">
        <f>IFERROR(IF($C4088=Q$2,$G4088*VLOOKUP($F4088,Listen!$B$5:$G$95,$J4088+1,FALSE)/VLOOKUP(Q$2,Listen!$B$5:$G$95,$J4088+1,FALSE),"-")*IF($D4088="Abgabe",0,1),"")</f>
        <v/>
      </c>
      <c r="R4088" s="111" t="str">
        <f>IFERROR(IF($C4088=R$2,$G4088*VLOOKUP($F4088,Listen!$B$5:$G$95,$J4088+1,FALSE)/VLOOKUP(R$2,Listen!$B$5:$G$95,$J4088+1,FALSE),"-")*IF($D4088="Abgabe",0,1),"")</f>
        <v/>
      </c>
    </row>
    <row r="4089" spans="2:18">
      <c r="B4089" s="130"/>
      <c r="C4089" s="95" t="str">
        <f>IFERROR(YEAR(VLOOKUP($B4089,A_Stammdaten!$B$18:$G$218,3,FALSE)),"")</f>
        <v/>
      </c>
      <c r="D4089" s="95" t="str">
        <f>IFERROR(VLOOKUP($B4089,A_Stammdaten!$B$18:$G$218,6,FALSE),"")</f>
        <v/>
      </c>
      <c r="E4089" s="131"/>
      <c r="F4089" s="130"/>
      <c r="G4089" s="130"/>
      <c r="H4089" s="96"/>
      <c r="I4089" s="105" t="str">
        <f>IFERROR(VLOOKUP($E4089,Listen!$I$5:$K$41,2,FALSE),"")</f>
        <v/>
      </c>
      <c r="J4089" s="105" t="str">
        <f>IFERROR(VLOOKUP($E4089,Listen!$I$5:$K$41,3,FALSE),"")</f>
        <v/>
      </c>
      <c r="K4089" s="111" t="str">
        <f>IFERROR(IF($C4089=K$2,$G4089*VLOOKUP($F4089,Listen!$B$5:$G$95,$J4089+1,FALSE)/VLOOKUP(K$2,Listen!$B$5:$G$95,$J4089+1,FALSE),"-")*IF($D4089="Abgabe",0,1),"")</f>
        <v/>
      </c>
      <c r="L4089" s="111" t="str">
        <f>IFERROR(IF($C4089=L$2,$G4089*VLOOKUP($F4089,Listen!$B$5:$G$95,$J4089+1,FALSE)/VLOOKUP(L$2,Listen!$B$5:$G$95,$J4089+1,FALSE),"-")*IF($D4089="Abgabe",0,1),"")</f>
        <v/>
      </c>
      <c r="M4089" s="111" t="str">
        <f>IFERROR(IF($C4089=M$2,$G4089*VLOOKUP($F4089,Listen!$B$5:$G$95,$J4089+1,FALSE)/VLOOKUP(M$2,Listen!$B$5:$G$95,$J4089+1,FALSE),"-")*IF($D4089="Abgabe",0,1),"")</f>
        <v/>
      </c>
      <c r="N4089" s="111" t="str">
        <f>IFERROR(IF($C4089=N$2,$G4089*VLOOKUP($F4089,Listen!$B$5:$G$95,$J4089+1,FALSE)/VLOOKUP(N$2,Listen!$B$5:$G$95,$J4089+1,FALSE),"-")*IF($D4089="Abgabe",0,1),"")</f>
        <v/>
      </c>
      <c r="O4089" s="111" t="str">
        <f>IFERROR(IF($C4089=O$2,$G4089*VLOOKUP($F4089,Listen!$B$5:$G$95,$J4089+1,FALSE)/VLOOKUP(O$2,Listen!$B$5:$G$95,$J4089+1,FALSE),"-")*IF($D4089="Abgabe",0,1),"")</f>
        <v/>
      </c>
      <c r="P4089" s="111" t="str">
        <f>IFERROR(IF($C4089=P$2,$G4089*VLOOKUP($F4089,Listen!$B$5:$G$95,$J4089+1,FALSE)/VLOOKUP(P$2,Listen!$B$5:$G$95,$J4089+1,FALSE),"-")*IF($D4089="Abgabe",0,1),"")</f>
        <v/>
      </c>
      <c r="Q4089" s="111" t="str">
        <f>IFERROR(IF($C4089=Q$2,$G4089*VLOOKUP($F4089,Listen!$B$5:$G$95,$J4089+1,FALSE)/VLOOKUP(Q$2,Listen!$B$5:$G$95,$J4089+1,FALSE),"-")*IF($D4089="Abgabe",0,1),"")</f>
        <v/>
      </c>
      <c r="R4089" s="111" t="str">
        <f>IFERROR(IF($C4089=R$2,$G4089*VLOOKUP($F4089,Listen!$B$5:$G$95,$J4089+1,FALSE)/VLOOKUP(R$2,Listen!$B$5:$G$95,$J4089+1,FALSE),"-")*IF($D4089="Abgabe",0,1),"")</f>
        <v/>
      </c>
    </row>
    <row r="4090" spans="2:18">
      <c r="B4090" s="130"/>
      <c r="C4090" s="95" t="str">
        <f>IFERROR(YEAR(VLOOKUP($B4090,A_Stammdaten!$B$18:$G$218,3,FALSE)),"")</f>
        <v/>
      </c>
      <c r="D4090" s="95" t="str">
        <f>IFERROR(VLOOKUP($B4090,A_Stammdaten!$B$18:$G$218,6,FALSE),"")</f>
        <v/>
      </c>
      <c r="E4090" s="131"/>
      <c r="F4090" s="130"/>
      <c r="G4090" s="130"/>
      <c r="H4090" s="96"/>
      <c r="I4090" s="105" t="str">
        <f>IFERROR(VLOOKUP($E4090,Listen!$I$5:$K$41,2,FALSE),"")</f>
        <v/>
      </c>
      <c r="J4090" s="105" t="str">
        <f>IFERROR(VLOOKUP($E4090,Listen!$I$5:$K$41,3,FALSE),"")</f>
        <v/>
      </c>
      <c r="K4090" s="111" t="str">
        <f>IFERROR(IF($C4090=K$2,$G4090*VLOOKUP($F4090,Listen!$B$5:$G$95,$J4090+1,FALSE)/VLOOKUP(K$2,Listen!$B$5:$G$95,$J4090+1,FALSE),"-")*IF($D4090="Abgabe",0,1),"")</f>
        <v/>
      </c>
      <c r="L4090" s="111" t="str">
        <f>IFERROR(IF($C4090=L$2,$G4090*VLOOKUP($F4090,Listen!$B$5:$G$95,$J4090+1,FALSE)/VLOOKUP(L$2,Listen!$B$5:$G$95,$J4090+1,FALSE),"-")*IF($D4090="Abgabe",0,1),"")</f>
        <v/>
      </c>
      <c r="M4090" s="111" t="str">
        <f>IFERROR(IF($C4090=M$2,$G4090*VLOOKUP($F4090,Listen!$B$5:$G$95,$J4090+1,FALSE)/VLOOKUP(M$2,Listen!$B$5:$G$95,$J4090+1,FALSE),"-")*IF($D4090="Abgabe",0,1),"")</f>
        <v/>
      </c>
      <c r="N4090" s="111" t="str">
        <f>IFERROR(IF($C4090=N$2,$G4090*VLOOKUP($F4090,Listen!$B$5:$G$95,$J4090+1,FALSE)/VLOOKUP(N$2,Listen!$B$5:$G$95,$J4090+1,FALSE),"-")*IF($D4090="Abgabe",0,1),"")</f>
        <v/>
      </c>
      <c r="O4090" s="111" t="str">
        <f>IFERROR(IF($C4090=O$2,$G4090*VLOOKUP($F4090,Listen!$B$5:$G$95,$J4090+1,FALSE)/VLOOKUP(O$2,Listen!$B$5:$G$95,$J4090+1,FALSE),"-")*IF($D4090="Abgabe",0,1),"")</f>
        <v/>
      </c>
      <c r="P4090" s="111" t="str">
        <f>IFERROR(IF($C4090=P$2,$G4090*VLOOKUP($F4090,Listen!$B$5:$G$95,$J4090+1,FALSE)/VLOOKUP(P$2,Listen!$B$5:$G$95,$J4090+1,FALSE),"-")*IF($D4090="Abgabe",0,1),"")</f>
        <v/>
      </c>
      <c r="Q4090" s="111" t="str">
        <f>IFERROR(IF($C4090=Q$2,$G4090*VLOOKUP($F4090,Listen!$B$5:$G$95,$J4090+1,FALSE)/VLOOKUP(Q$2,Listen!$B$5:$G$95,$J4090+1,FALSE),"-")*IF($D4090="Abgabe",0,1),"")</f>
        <v/>
      </c>
      <c r="R4090" s="111" t="str">
        <f>IFERROR(IF($C4090=R$2,$G4090*VLOOKUP($F4090,Listen!$B$5:$G$95,$J4090+1,FALSE)/VLOOKUP(R$2,Listen!$B$5:$G$95,$J4090+1,FALSE),"-")*IF($D4090="Abgabe",0,1),"")</f>
        <v/>
      </c>
    </row>
    <row r="4091" spans="2:18">
      <c r="B4091" s="130"/>
      <c r="C4091" s="95" t="str">
        <f>IFERROR(YEAR(VLOOKUP($B4091,A_Stammdaten!$B$18:$G$218,3,FALSE)),"")</f>
        <v/>
      </c>
      <c r="D4091" s="95" t="str">
        <f>IFERROR(VLOOKUP($B4091,A_Stammdaten!$B$18:$G$218,6,FALSE),"")</f>
        <v/>
      </c>
      <c r="E4091" s="131"/>
      <c r="F4091" s="130"/>
      <c r="G4091" s="130"/>
      <c r="H4091" s="96"/>
      <c r="I4091" s="105" t="str">
        <f>IFERROR(VLOOKUP($E4091,Listen!$I$5:$K$41,2,FALSE),"")</f>
        <v/>
      </c>
      <c r="J4091" s="105" t="str">
        <f>IFERROR(VLOOKUP($E4091,Listen!$I$5:$K$41,3,FALSE),"")</f>
        <v/>
      </c>
      <c r="K4091" s="111" t="str">
        <f>IFERROR(IF($C4091=K$2,$G4091*VLOOKUP($F4091,Listen!$B$5:$G$95,$J4091+1,FALSE)/VLOOKUP(K$2,Listen!$B$5:$G$95,$J4091+1,FALSE),"-")*IF($D4091="Abgabe",0,1),"")</f>
        <v/>
      </c>
      <c r="L4091" s="111" t="str">
        <f>IFERROR(IF($C4091=L$2,$G4091*VLOOKUP($F4091,Listen!$B$5:$G$95,$J4091+1,FALSE)/VLOOKUP(L$2,Listen!$B$5:$G$95,$J4091+1,FALSE),"-")*IF($D4091="Abgabe",0,1),"")</f>
        <v/>
      </c>
      <c r="M4091" s="111" t="str">
        <f>IFERROR(IF($C4091=M$2,$G4091*VLOOKUP($F4091,Listen!$B$5:$G$95,$J4091+1,FALSE)/VLOOKUP(M$2,Listen!$B$5:$G$95,$J4091+1,FALSE),"-")*IF($D4091="Abgabe",0,1),"")</f>
        <v/>
      </c>
      <c r="N4091" s="111" t="str">
        <f>IFERROR(IF($C4091=N$2,$G4091*VLOOKUP($F4091,Listen!$B$5:$G$95,$J4091+1,FALSE)/VLOOKUP(N$2,Listen!$B$5:$G$95,$J4091+1,FALSE),"-")*IF($D4091="Abgabe",0,1),"")</f>
        <v/>
      </c>
      <c r="O4091" s="111" t="str">
        <f>IFERROR(IF($C4091=O$2,$G4091*VLOOKUP($F4091,Listen!$B$5:$G$95,$J4091+1,FALSE)/VLOOKUP(O$2,Listen!$B$5:$G$95,$J4091+1,FALSE),"-")*IF($D4091="Abgabe",0,1),"")</f>
        <v/>
      </c>
      <c r="P4091" s="111" t="str">
        <f>IFERROR(IF($C4091=P$2,$G4091*VLOOKUP($F4091,Listen!$B$5:$G$95,$J4091+1,FALSE)/VLOOKUP(P$2,Listen!$B$5:$G$95,$J4091+1,FALSE),"-")*IF($D4091="Abgabe",0,1),"")</f>
        <v/>
      </c>
      <c r="Q4091" s="111" t="str">
        <f>IFERROR(IF($C4091=Q$2,$G4091*VLOOKUP($F4091,Listen!$B$5:$G$95,$J4091+1,FALSE)/VLOOKUP(Q$2,Listen!$B$5:$G$95,$J4091+1,FALSE),"-")*IF($D4091="Abgabe",0,1),"")</f>
        <v/>
      </c>
      <c r="R4091" s="111" t="str">
        <f>IFERROR(IF($C4091=R$2,$G4091*VLOOKUP($F4091,Listen!$B$5:$G$95,$J4091+1,FALSE)/VLOOKUP(R$2,Listen!$B$5:$G$95,$J4091+1,FALSE),"-")*IF($D4091="Abgabe",0,1),"")</f>
        <v/>
      </c>
    </row>
    <row r="4092" spans="2:18">
      <c r="B4092" s="130"/>
      <c r="C4092" s="95" t="str">
        <f>IFERROR(YEAR(VLOOKUP($B4092,A_Stammdaten!$B$18:$G$218,3,FALSE)),"")</f>
        <v/>
      </c>
      <c r="D4092" s="95" t="str">
        <f>IFERROR(VLOOKUP($B4092,A_Stammdaten!$B$18:$G$218,6,FALSE),"")</f>
        <v/>
      </c>
      <c r="E4092" s="131"/>
      <c r="F4092" s="130"/>
      <c r="G4092" s="130"/>
      <c r="H4092" s="96"/>
      <c r="I4092" s="105" t="str">
        <f>IFERROR(VLOOKUP($E4092,Listen!$I$5:$K$41,2,FALSE),"")</f>
        <v/>
      </c>
      <c r="J4092" s="105" t="str">
        <f>IFERROR(VLOOKUP($E4092,Listen!$I$5:$K$41,3,FALSE),"")</f>
        <v/>
      </c>
      <c r="K4092" s="111" t="str">
        <f>IFERROR(IF($C4092=K$2,$G4092*VLOOKUP($F4092,Listen!$B$5:$G$95,$J4092+1,FALSE)/VLOOKUP(K$2,Listen!$B$5:$G$95,$J4092+1,FALSE),"-")*IF($D4092="Abgabe",0,1),"")</f>
        <v/>
      </c>
      <c r="L4092" s="111" t="str">
        <f>IFERROR(IF($C4092=L$2,$G4092*VLOOKUP($F4092,Listen!$B$5:$G$95,$J4092+1,FALSE)/VLOOKUP(L$2,Listen!$B$5:$G$95,$J4092+1,FALSE),"-")*IF($D4092="Abgabe",0,1),"")</f>
        <v/>
      </c>
      <c r="M4092" s="111" t="str">
        <f>IFERROR(IF($C4092=M$2,$G4092*VLOOKUP($F4092,Listen!$B$5:$G$95,$J4092+1,FALSE)/VLOOKUP(M$2,Listen!$B$5:$G$95,$J4092+1,FALSE),"-")*IF($D4092="Abgabe",0,1),"")</f>
        <v/>
      </c>
      <c r="N4092" s="111" t="str">
        <f>IFERROR(IF($C4092=N$2,$G4092*VLOOKUP($F4092,Listen!$B$5:$G$95,$J4092+1,FALSE)/VLOOKUP(N$2,Listen!$B$5:$G$95,$J4092+1,FALSE),"-")*IF($D4092="Abgabe",0,1),"")</f>
        <v/>
      </c>
      <c r="O4092" s="111" t="str">
        <f>IFERROR(IF($C4092=O$2,$G4092*VLOOKUP($F4092,Listen!$B$5:$G$95,$J4092+1,FALSE)/VLOOKUP(O$2,Listen!$B$5:$G$95,$J4092+1,FALSE),"-")*IF($D4092="Abgabe",0,1),"")</f>
        <v/>
      </c>
      <c r="P4092" s="111" t="str">
        <f>IFERROR(IF($C4092=P$2,$G4092*VLOOKUP($F4092,Listen!$B$5:$G$95,$J4092+1,FALSE)/VLOOKUP(P$2,Listen!$B$5:$G$95,$J4092+1,FALSE),"-")*IF($D4092="Abgabe",0,1),"")</f>
        <v/>
      </c>
      <c r="Q4092" s="111" t="str">
        <f>IFERROR(IF($C4092=Q$2,$G4092*VLOOKUP($F4092,Listen!$B$5:$G$95,$J4092+1,FALSE)/VLOOKUP(Q$2,Listen!$B$5:$G$95,$J4092+1,FALSE),"-")*IF($D4092="Abgabe",0,1),"")</f>
        <v/>
      </c>
      <c r="R4092" s="111" t="str">
        <f>IFERROR(IF($C4092=R$2,$G4092*VLOOKUP($F4092,Listen!$B$5:$G$95,$J4092+1,FALSE)/VLOOKUP(R$2,Listen!$B$5:$G$95,$J4092+1,FALSE),"-")*IF($D4092="Abgabe",0,1),"")</f>
        <v/>
      </c>
    </row>
    <row r="4093" spans="2:18">
      <c r="B4093" s="130"/>
      <c r="C4093" s="95" t="str">
        <f>IFERROR(YEAR(VLOOKUP($B4093,A_Stammdaten!$B$18:$G$218,3,FALSE)),"")</f>
        <v/>
      </c>
      <c r="D4093" s="95" t="str">
        <f>IFERROR(VLOOKUP($B4093,A_Stammdaten!$B$18:$G$218,6,FALSE),"")</f>
        <v/>
      </c>
      <c r="E4093" s="131"/>
      <c r="F4093" s="130"/>
      <c r="G4093" s="130"/>
      <c r="H4093" s="96"/>
      <c r="I4093" s="105" t="str">
        <f>IFERROR(VLOOKUP($E4093,Listen!$I$5:$K$41,2,FALSE),"")</f>
        <v/>
      </c>
      <c r="J4093" s="105" t="str">
        <f>IFERROR(VLOOKUP($E4093,Listen!$I$5:$K$41,3,FALSE),"")</f>
        <v/>
      </c>
      <c r="K4093" s="111" t="str">
        <f>IFERROR(IF($C4093=K$2,$G4093*VLOOKUP($F4093,Listen!$B$5:$G$95,$J4093+1,FALSE)/VLOOKUP(K$2,Listen!$B$5:$G$95,$J4093+1,FALSE),"-")*IF($D4093="Abgabe",0,1),"")</f>
        <v/>
      </c>
      <c r="L4093" s="111" t="str">
        <f>IFERROR(IF($C4093=L$2,$G4093*VLOOKUP($F4093,Listen!$B$5:$G$95,$J4093+1,FALSE)/VLOOKUP(L$2,Listen!$B$5:$G$95,$J4093+1,FALSE),"-")*IF($D4093="Abgabe",0,1),"")</f>
        <v/>
      </c>
      <c r="M4093" s="111" t="str">
        <f>IFERROR(IF($C4093=M$2,$G4093*VLOOKUP($F4093,Listen!$B$5:$G$95,$J4093+1,FALSE)/VLOOKUP(M$2,Listen!$B$5:$G$95,$J4093+1,FALSE),"-")*IF($D4093="Abgabe",0,1),"")</f>
        <v/>
      </c>
      <c r="N4093" s="111" t="str">
        <f>IFERROR(IF($C4093=N$2,$G4093*VLOOKUP($F4093,Listen!$B$5:$G$95,$J4093+1,FALSE)/VLOOKUP(N$2,Listen!$B$5:$G$95,$J4093+1,FALSE),"-")*IF($D4093="Abgabe",0,1),"")</f>
        <v/>
      </c>
      <c r="O4093" s="111" t="str">
        <f>IFERROR(IF($C4093=O$2,$G4093*VLOOKUP($F4093,Listen!$B$5:$G$95,$J4093+1,FALSE)/VLOOKUP(O$2,Listen!$B$5:$G$95,$J4093+1,FALSE),"-")*IF($D4093="Abgabe",0,1),"")</f>
        <v/>
      </c>
      <c r="P4093" s="111" t="str">
        <f>IFERROR(IF($C4093=P$2,$G4093*VLOOKUP($F4093,Listen!$B$5:$G$95,$J4093+1,FALSE)/VLOOKUP(P$2,Listen!$B$5:$G$95,$J4093+1,FALSE),"-")*IF($D4093="Abgabe",0,1),"")</f>
        <v/>
      </c>
      <c r="Q4093" s="111" t="str">
        <f>IFERROR(IF($C4093=Q$2,$G4093*VLOOKUP($F4093,Listen!$B$5:$G$95,$J4093+1,FALSE)/VLOOKUP(Q$2,Listen!$B$5:$G$95,$J4093+1,FALSE),"-")*IF($D4093="Abgabe",0,1),"")</f>
        <v/>
      </c>
      <c r="R4093" s="111" t="str">
        <f>IFERROR(IF($C4093=R$2,$G4093*VLOOKUP($F4093,Listen!$B$5:$G$95,$J4093+1,FALSE)/VLOOKUP(R$2,Listen!$B$5:$G$95,$J4093+1,FALSE),"-")*IF($D4093="Abgabe",0,1),"")</f>
        <v/>
      </c>
    </row>
    <row r="4094" spans="2:18">
      <c r="B4094" s="130"/>
      <c r="C4094" s="95" t="str">
        <f>IFERROR(YEAR(VLOOKUP($B4094,A_Stammdaten!$B$18:$G$218,3,FALSE)),"")</f>
        <v/>
      </c>
      <c r="D4094" s="95" t="str">
        <f>IFERROR(VLOOKUP($B4094,A_Stammdaten!$B$18:$G$218,6,FALSE),"")</f>
        <v/>
      </c>
      <c r="E4094" s="131"/>
      <c r="F4094" s="130"/>
      <c r="G4094" s="130"/>
      <c r="H4094" s="96"/>
      <c r="I4094" s="105" t="str">
        <f>IFERROR(VLOOKUP($E4094,Listen!$I$5:$K$41,2,FALSE),"")</f>
        <v/>
      </c>
      <c r="J4094" s="105" t="str">
        <f>IFERROR(VLOOKUP($E4094,Listen!$I$5:$K$41,3,FALSE),"")</f>
        <v/>
      </c>
      <c r="K4094" s="111" t="str">
        <f>IFERROR(IF($C4094=K$2,$G4094*VLOOKUP($F4094,Listen!$B$5:$G$95,$J4094+1,FALSE)/VLOOKUP(K$2,Listen!$B$5:$G$95,$J4094+1,FALSE),"-")*IF($D4094="Abgabe",0,1),"")</f>
        <v/>
      </c>
      <c r="L4094" s="111" t="str">
        <f>IFERROR(IF($C4094=L$2,$G4094*VLOOKUP($F4094,Listen!$B$5:$G$95,$J4094+1,FALSE)/VLOOKUP(L$2,Listen!$B$5:$G$95,$J4094+1,FALSE),"-")*IF($D4094="Abgabe",0,1),"")</f>
        <v/>
      </c>
      <c r="M4094" s="111" t="str">
        <f>IFERROR(IF($C4094=M$2,$G4094*VLOOKUP($F4094,Listen!$B$5:$G$95,$J4094+1,FALSE)/VLOOKUP(M$2,Listen!$B$5:$G$95,$J4094+1,FALSE),"-")*IF($D4094="Abgabe",0,1),"")</f>
        <v/>
      </c>
      <c r="N4094" s="111" t="str">
        <f>IFERROR(IF($C4094=N$2,$G4094*VLOOKUP($F4094,Listen!$B$5:$G$95,$J4094+1,FALSE)/VLOOKUP(N$2,Listen!$B$5:$G$95,$J4094+1,FALSE),"-")*IF($D4094="Abgabe",0,1),"")</f>
        <v/>
      </c>
      <c r="O4094" s="111" t="str">
        <f>IFERROR(IF($C4094=O$2,$G4094*VLOOKUP($F4094,Listen!$B$5:$G$95,$J4094+1,FALSE)/VLOOKUP(O$2,Listen!$B$5:$G$95,$J4094+1,FALSE),"-")*IF($D4094="Abgabe",0,1),"")</f>
        <v/>
      </c>
      <c r="P4094" s="111" t="str">
        <f>IFERROR(IF($C4094=P$2,$G4094*VLOOKUP($F4094,Listen!$B$5:$G$95,$J4094+1,FALSE)/VLOOKUP(P$2,Listen!$B$5:$G$95,$J4094+1,FALSE),"-")*IF($D4094="Abgabe",0,1),"")</f>
        <v/>
      </c>
      <c r="Q4094" s="111" t="str">
        <f>IFERROR(IF($C4094=Q$2,$G4094*VLOOKUP($F4094,Listen!$B$5:$G$95,$J4094+1,FALSE)/VLOOKUP(Q$2,Listen!$B$5:$G$95,$J4094+1,FALSE),"-")*IF($D4094="Abgabe",0,1),"")</f>
        <v/>
      </c>
      <c r="R4094" s="111" t="str">
        <f>IFERROR(IF($C4094=R$2,$G4094*VLOOKUP($F4094,Listen!$B$5:$G$95,$J4094+1,FALSE)/VLOOKUP(R$2,Listen!$B$5:$G$95,$J4094+1,FALSE),"-")*IF($D4094="Abgabe",0,1),"")</f>
        <v/>
      </c>
    </row>
    <row r="4095" spans="2:18">
      <c r="B4095" s="130"/>
      <c r="C4095" s="95" t="str">
        <f>IFERROR(YEAR(VLOOKUP($B4095,A_Stammdaten!$B$18:$G$218,3,FALSE)),"")</f>
        <v/>
      </c>
      <c r="D4095" s="95" t="str">
        <f>IFERROR(VLOOKUP($B4095,A_Stammdaten!$B$18:$G$218,6,FALSE),"")</f>
        <v/>
      </c>
      <c r="E4095" s="131"/>
      <c r="F4095" s="130"/>
      <c r="G4095" s="130"/>
      <c r="H4095" s="96"/>
      <c r="I4095" s="105" t="str">
        <f>IFERROR(VLOOKUP($E4095,Listen!$I$5:$K$41,2,FALSE),"")</f>
        <v/>
      </c>
      <c r="J4095" s="105" t="str">
        <f>IFERROR(VLOOKUP($E4095,Listen!$I$5:$K$41,3,FALSE),"")</f>
        <v/>
      </c>
      <c r="K4095" s="111" t="str">
        <f>IFERROR(IF($C4095=K$2,$G4095*VLOOKUP($F4095,Listen!$B$5:$G$95,$J4095+1,FALSE)/VLOOKUP(K$2,Listen!$B$5:$G$95,$J4095+1,FALSE),"-")*IF($D4095="Abgabe",0,1),"")</f>
        <v/>
      </c>
      <c r="L4095" s="111" t="str">
        <f>IFERROR(IF($C4095=L$2,$G4095*VLOOKUP($F4095,Listen!$B$5:$G$95,$J4095+1,FALSE)/VLOOKUP(L$2,Listen!$B$5:$G$95,$J4095+1,FALSE),"-")*IF($D4095="Abgabe",0,1),"")</f>
        <v/>
      </c>
      <c r="M4095" s="111" t="str">
        <f>IFERROR(IF($C4095=M$2,$G4095*VLOOKUP($F4095,Listen!$B$5:$G$95,$J4095+1,FALSE)/VLOOKUP(M$2,Listen!$B$5:$G$95,$J4095+1,FALSE),"-")*IF($D4095="Abgabe",0,1),"")</f>
        <v/>
      </c>
      <c r="N4095" s="111" t="str">
        <f>IFERROR(IF($C4095=N$2,$G4095*VLOOKUP($F4095,Listen!$B$5:$G$95,$J4095+1,FALSE)/VLOOKUP(N$2,Listen!$B$5:$G$95,$J4095+1,FALSE),"-")*IF($D4095="Abgabe",0,1),"")</f>
        <v/>
      </c>
      <c r="O4095" s="111" t="str">
        <f>IFERROR(IF($C4095=O$2,$G4095*VLOOKUP($F4095,Listen!$B$5:$G$95,$J4095+1,FALSE)/VLOOKUP(O$2,Listen!$B$5:$G$95,$J4095+1,FALSE),"-")*IF($D4095="Abgabe",0,1),"")</f>
        <v/>
      </c>
      <c r="P4095" s="111" t="str">
        <f>IFERROR(IF($C4095=P$2,$G4095*VLOOKUP($F4095,Listen!$B$5:$G$95,$J4095+1,FALSE)/VLOOKUP(P$2,Listen!$B$5:$G$95,$J4095+1,FALSE),"-")*IF($D4095="Abgabe",0,1),"")</f>
        <v/>
      </c>
      <c r="Q4095" s="111" t="str">
        <f>IFERROR(IF($C4095=Q$2,$G4095*VLOOKUP($F4095,Listen!$B$5:$G$95,$J4095+1,FALSE)/VLOOKUP(Q$2,Listen!$B$5:$G$95,$J4095+1,FALSE),"-")*IF($D4095="Abgabe",0,1),"")</f>
        <v/>
      </c>
      <c r="R4095" s="111" t="str">
        <f>IFERROR(IF($C4095=R$2,$G4095*VLOOKUP($F4095,Listen!$B$5:$G$95,$J4095+1,FALSE)/VLOOKUP(R$2,Listen!$B$5:$G$95,$J4095+1,FALSE),"-")*IF($D4095="Abgabe",0,1),"")</f>
        <v/>
      </c>
    </row>
    <row r="4096" spans="2:18">
      <c r="B4096" s="130"/>
      <c r="C4096" s="95" t="str">
        <f>IFERROR(YEAR(VLOOKUP($B4096,A_Stammdaten!$B$18:$G$218,3,FALSE)),"")</f>
        <v/>
      </c>
      <c r="D4096" s="95" t="str">
        <f>IFERROR(VLOOKUP($B4096,A_Stammdaten!$B$18:$G$218,6,FALSE),"")</f>
        <v/>
      </c>
      <c r="E4096" s="131"/>
      <c r="F4096" s="130"/>
      <c r="G4096" s="130"/>
      <c r="H4096" s="96"/>
      <c r="I4096" s="105" t="str">
        <f>IFERROR(VLOOKUP($E4096,Listen!$I$5:$K$41,2,FALSE),"")</f>
        <v/>
      </c>
      <c r="J4096" s="105" t="str">
        <f>IFERROR(VLOOKUP($E4096,Listen!$I$5:$K$41,3,FALSE),"")</f>
        <v/>
      </c>
      <c r="K4096" s="111" t="str">
        <f>IFERROR(IF($C4096=K$2,$G4096*VLOOKUP($F4096,Listen!$B$5:$G$95,$J4096+1,FALSE)/VLOOKUP(K$2,Listen!$B$5:$G$95,$J4096+1,FALSE),"-")*IF($D4096="Abgabe",0,1),"")</f>
        <v/>
      </c>
      <c r="L4096" s="111" t="str">
        <f>IFERROR(IF($C4096=L$2,$G4096*VLOOKUP($F4096,Listen!$B$5:$G$95,$J4096+1,FALSE)/VLOOKUP(L$2,Listen!$B$5:$G$95,$J4096+1,FALSE),"-")*IF($D4096="Abgabe",0,1),"")</f>
        <v/>
      </c>
      <c r="M4096" s="111" t="str">
        <f>IFERROR(IF($C4096=M$2,$G4096*VLOOKUP($F4096,Listen!$B$5:$G$95,$J4096+1,FALSE)/VLOOKUP(M$2,Listen!$B$5:$G$95,$J4096+1,FALSE),"-")*IF($D4096="Abgabe",0,1),"")</f>
        <v/>
      </c>
      <c r="N4096" s="111" t="str">
        <f>IFERROR(IF($C4096=N$2,$G4096*VLOOKUP($F4096,Listen!$B$5:$G$95,$J4096+1,FALSE)/VLOOKUP(N$2,Listen!$B$5:$G$95,$J4096+1,FALSE),"-")*IF($D4096="Abgabe",0,1),"")</f>
        <v/>
      </c>
      <c r="O4096" s="111" t="str">
        <f>IFERROR(IF($C4096=O$2,$G4096*VLOOKUP($F4096,Listen!$B$5:$G$95,$J4096+1,FALSE)/VLOOKUP(O$2,Listen!$B$5:$G$95,$J4096+1,FALSE),"-")*IF($D4096="Abgabe",0,1),"")</f>
        <v/>
      </c>
      <c r="P4096" s="111" t="str">
        <f>IFERROR(IF($C4096=P$2,$G4096*VLOOKUP($F4096,Listen!$B$5:$G$95,$J4096+1,FALSE)/VLOOKUP(P$2,Listen!$B$5:$G$95,$J4096+1,FALSE),"-")*IF($D4096="Abgabe",0,1),"")</f>
        <v/>
      </c>
      <c r="Q4096" s="111" t="str">
        <f>IFERROR(IF($C4096=Q$2,$G4096*VLOOKUP($F4096,Listen!$B$5:$G$95,$J4096+1,FALSE)/VLOOKUP(Q$2,Listen!$B$5:$G$95,$J4096+1,FALSE),"-")*IF($D4096="Abgabe",0,1),"")</f>
        <v/>
      </c>
      <c r="R4096" s="111" t="str">
        <f>IFERROR(IF($C4096=R$2,$G4096*VLOOKUP($F4096,Listen!$B$5:$G$95,$J4096+1,FALSE)/VLOOKUP(R$2,Listen!$B$5:$G$95,$J4096+1,FALSE),"-")*IF($D4096="Abgabe",0,1),"")</f>
        <v/>
      </c>
    </row>
    <row r="4097" spans="2:18">
      <c r="B4097" s="130"/>
      <c r="C4097" s="95" t="str">
        <f>IFERROR(YEAR(VLOOKUP($B4097,A_Stammdaten!$B$18:$G$218,3,FALSE)),"")</f>
        <v/>
      </c>
      <c r="D4097" s="95" t="str">
        <f>IFERROR(VLOOKUP($B4097,A_Stammdaten!$B$18:$G$218,6,FALSE),"")</f>
        <v/>
      </c>
      <c r="E4097" s="131"/>
      <c r="F4097" s="130"/>
      <c r="G4097" s="130"/>
      <c r="H4097" s="96"/>
      <c r="I4097" s="105" t="str">
        <f>IFERROR(VLOOKUP($E4097,Listen!$I$5:$K$41,2,FALSE),"")</f>
        <v/>
      </c>
      <c r="J4097" s="105" t="str">
        <f>IFERROR(VLOOKUP($E4097,Listen!$I$5:$K$41,3,FALSE),"")</f>
        <v/>
      </c>
      <c r="K4097" s="111" t="str">
        <f>IFERROR(IF($C4097=K$2,$G4097*VLOOKUP($F4097,Listen!$B$5:$G$95,$J4097+1,FALSE)/VLOOKUP(K$2,Listen!$B$5:$G$95,$J4097+1,FALSE),"-")*IF($D4097="Abgabe",0,1),"")</f>
        <v/>
      </c>
      <c r="L4097" s="111" t="str">
        <f>IFERROR(IF($C4097=L$2,$G4097*VLOOKUP($F4097,Listen!$B$5:$G$95,$J4097+1,FALSE)/VLOOKUP(L$2,Listen!$B$5:$G$95,$J4097+1,FALSE),"-")*IF($D4097="Abgabe",0,1),"")</f>
        <v/>
      </c>
      <c r="M4097" s="111" t="str">
        <f>IFERROR(IF($C4097=M$2,$G4097*VLOOKUP($F4097,Listen!$B$5:$G$95,$J4097+1,FALSE)/VLOOKUP(M$2,Listen!$B$5:$G$95,$J4097+1,FALSE),"-")*IF($D4097="Abgabe",0,1),"")</f>
        <v/>
      </c>
      <c r="N4097" s="111" t="str">
        <f>IFERROR(IF($C4097=N$2,$G4097*VLOOKUP($F4097,Listen!$B$5:$G$95,$J4097+1,FALSE)/VLOOKUP(N$2,Listen!$B$5:$G$95,$J4097+1,FALSE),"-")*IF($D4097="Abgabe",0,1),"")</f>
        <v/>
      </c>
      <c r="O4097" s="111" t="str">
        <f>IFERROR(IF($C4097=O$2,$G4097*VLOOKUP($F4097,Listen!$B$5:$G$95,$J4097+1,FALSE)/VLOOKUP(O$2,Listen!$B$5:$G$95,$J4097+1,FALSE),"-")*IF($D4097="Abgabe",0,1),"")</f>
        <v/>
      </c>
      <c r="P4097" s="111" t="str">
        <f>IFERROR(IF($C4097=P$2,$G4097*VLOOKUP($F4097,Listen!$B$5:$G$95,$J4097+1,FALSE)/VLOOKUP(P$2,Listen!$B$5:$G$95,$J4097+1,FALSE),"-")*IF($D4097="Abgabe",0,1),"")</f>
        <v/>
      </c>
      <c r="Q4097" s="111" t="str">
        <f>IFERROR(IF($C4097=Q$2,$G4097*VLOOKUP($F4097,Listen!$B$5:$G$95,$J4097+1,FALSE)/VLOOKUP(Q$2,Listen!$B$5:$G$95,$J4097+1,FALSE),"-")*IF($D4097="Abgabe",0,1),"")</f>
        <v/>
      </c>
      <c r="R4097" s="111" t="str">
        <f>IFERROR(IF($C4097=R$2,$G4097*VLOOKUP($F4097,Listen!$B$5:$G$95,$J4097+1,FALSE)/VLOOKUP(R$2,Listen!$B$5:$G$95,$J4097+1,FALSE),"-")*IF($D4097="Abgabe",0,1),"")</f>
        <v/>
      </c>
    </row>
    <row r="4098" spans="2:18">
      <c r="B4098" s="130"/>
      <c r="C4098" s="95" t="str">
        <f>IFERROR(YEAR(VLOOKUP($B4098,A_Stammdaten!$B$18:$G$218,3,FALSE)),"")</f>
        <v/>
      </c>
      <c r="D4098" s="95" t="str">
        <f>IFERROR(VLOOKUP($B4098,A_Stammdaten!$B$18:$G$218,6,FALSE),"")</f>
        <v/>
      </c>
      <c r="E4098" s="131"/>
      <c r="F4098" s="130"/>
      <c r="G4098" s="130"/>
      <c r="H4098" s="96"/>
      <c r="I4098" s="105" t="str">
        <f>IFERROR(VLOOKUP($E4098,Listen!$I$5:$K$41,2,FALSE),"")</f>
        <v/>
      </c>
      <c r="J4098" s="105" t="str">
        <f>IFERROR(VLOOKUP($E4098,Listen!$I$5:$K$41,3,FALSE),"")</f>
        <v/>
      </c>
      <c r="K4098" s="111" t="str">
        <f>IFERROR(IF($C4098=K$2,$G4098*VLOOKUP($F4098,Listen!$B$5:$G$95,$J4098+1,FALSE)/VLOOKUP(K$2,Listen!$B$5:$G$95,$J4098+1,FALSE),"-")*IF($D4098="Abgabe",0,1),"")</f>
        <v/>
      </c>
      <c r="L4098" s="111" t="str">
        <f>IFERROR(IF($C4098=L$2,$G4098*VLOOKUP($F4098,Listen!$B$5:$G$95,$J4098+1,FALSE)/VLOOKUP(L$2,Listen!$B$5:$G$95,$J4098+1,FALSE),"-")*IF($D4098="Abgabe",0,1),"")</f>
        <v/>
      </c>
      <c r="M4098" s="111" t="str">
        <f>IFERROR(IF($C4098=M$2,$G4098*VLOOKUP($F4098,Listen!$B$5:$G$95,$J4098+1,FALSE)/VLOOKUP(M$2,Listen!$B$5:$G$95,$J4098+1,FALSE),"-")*IF($D4098="Abgabe",0,1),"")</f>
        <v/>
      </c>
      <c r="N4098" s="111" t="str">
        <f>IFERROR(IF($C4098=N$2,$G4098*VLOOKUP($F4098,Listen!$B$5:$G$95,$J4098+1,FALSE)/VLOOKUP(N$2,Listen!$B$5:$G$95,$J4098+1,FALSE),"-")*IF($D4098="Abgabe",0,1),"")</f>
        <v/>
      </c>
      <c r="O4098" s="111" t="str">
        <f>IFERROR(IF($C4098=O$2,$G4098*VLOOKUP($F4098,Listen!$B$5:$G$95,$J4098+1,FALSE)/VLOOKUP(O$2,Listen!$B$5:$G$95,$J4098+1,FALSE),"-")*IF($D4098="Abgabe",0,1),"")</f>
        <v/>
      </c>
      <c r="P4098" s="111" t="str">
        <f>IFERROR(IF($C4098=P$2,$G4098*VLOOKUP($F4098,Listen!$B$5:$G$95,$J4098+1,FALSE)/VLOOKUP(P$2,Listen!$B$5:$G$95,$J4098+1,FALSE),"-")*IF($D4098="Abgabe",0,1),"")</f>
        <v/>
      </c>
      <c r="Q4098" s="111" t="str">
        <f>IFERROR(IF($C4098=Q$2,$G4098*VLOOKUP($F4098,Listen!$B$5:$G$95,$J4098+1,FALSE)/VLOOKUP(Q$2,Listen!$B$5:$G$95,$J4098+1,FALSE),"-")*IF($D4098="Abgabe",0,1),"")</f>
        <v/>
      </c>
      <c r="R4098" s="111" t="str">
        <f>IFERROR(IF($C4098=R$2,$G4098*VLOOKUP($F4098,Listen!$B$5:$G$95,$J4098+1,FALSE)/VLOOKUP(R$2,Listen!$B$5:$G$95,$J4098+1,FALSE),"-")*IF($D4098="Abgabe",0,1),"")</f>
        <v/>
      </c>
    </row>
    <row r="4099" spans="2:18">
      <c r="B4099" s="130"/>
      <c r="C4099" s="95" t="str">
        <f>IFERROR(YEAR(VLOOKUP($B4099,A_Stammdaten!$B$18:$G$218,3,FALSE)),"")</f>
        <v/>
      </c>
      <c r="D4099" s="95" t="str">
        <f>IFERROR(VLOOKUP($B4099,A_Stammdaten!$B$18:$G$218,6,FALSE),"")</f>
        <v/>
      </c>
      <c r="E4099" s="131"/>
      <c r="F4099" s="130"/>
      <c r="G4099" s="130"/>
      <c r="H4099" s="96"/>
      <c r="I4099" s="105" t="str">
        <f>IFERROR(VLOOKUP($E4099,Listen!$I$5:$K$41,2,FALSE),"")</f>
        <v/>
      </c>
      <c r="J4099" s="105" t="str">
        <f>IFERROR(VLOOKUP($E4099,Listen!$I$5:$K$41,3,FALSE),"")</f>
        <v/>
      </c>
      <c r="K4099" s="111" t="str">
        <f>IFERROR(IF($C4099=K$2,$G4099*VLOOKUP($F4099,Listen!$B$5:$G$95,$J4099+1,FALSE)/VLOOKUP(K$2,Listen!$B$5:$G$95,$J4099+1,FALSE),"-")*IF($D4099="Abgabe",0,1),"")</f>
        <v/>
      </c>
      <c r="L4099" s="111" t="str">
        <f>IFERROR(IF($C4099=L$2,$G4099*VLOOKUP($F4099,Listen!$B$5:$G$95,$J4099+1,FALSE)/VLOOKUP(L$2,Listen!$B$5:$G$95,$J4099+1,FALSE),"-")*IF($D4099="Abgabe",0,1),"")</f>
        <v/>
      </c>
      <c r="M4099" s="111" t="str">
        <f>IFERROR(IF($C4099=M$2,$G4099*VLOOKUP($F4099,Listen!$B$5:$G$95,$J4099+1,FALSE)/VLOOKUP(M$2,Listen!$B$5:$G$95,$J4099+1,FALSE),"-")*IF($D4099="Abgabe",0,1),"")</f>
        <v/>
      </c>
      <c r="N4099" s="111" t="str">
        <f>IFERROR(IF($C4099=N$2,$G4099*VLOOKUP($F4099,Listen!$B$5:$G$95,$J4099+1,FALSE)/VLOOKUP(N$2,Listen!$B$5:$G$95,$J4099+1,FALSE),"-")*IF($D4099="Abgabe",0,1),"")</f>
        <v/>
      </c>
      <c r="O4099" s="111" t="str">
        <f>IFERROR(IF($C4099=O$2,$G4099*VLOOKUP($F4099,Listen!$B$5:$G$95,$J4099+1,FALSE)/VLOOKUP(O$2,Listen!$B$5:$G$95,$J4099+1,FALSE),"-")*IF($D4099="Abgabe",0,1),"")</f>
        <v/>
      </c>
      <c r="P4099" s="111" t="str">
        <f>IFERROR(IF($C4099=P$2,$G4099*VLOOKUP($F4099,Listen!$B$5:$G$95,$J4099+1,FALSE)/VLOOKUP(P$2,Listen!$B$5:$G$95,$J4099+1,FALSE),"-")*IF($D4099="Abgabe",0,1),"")</f>
        <v/>
      </c>
      <c r="Q4099" s="111" t="str">
        <f>IFERROR(IF($C4099=Q$2,$G4099*VLOOKUP($F4099,Listen!$B$5:$G$95,$J4099+1,FALSE)/VLOOKUP(Q$2,Listen!$B$5:$G$95,$J4099+1,FALSE),"-")*IF($D4099="Abgabe",0,1),"")</f>
        <v/>
      </c>
      <c r="R4099" s="111" t="str">
        <f>IFERROR(IF($C4099=R$2,$G4099*VLOOKUP($F4099,Listen!$B$5:$G$95,$J4099+1,FALSE)/VLOOKUP(R$2,Listen!$B$5:$G$95,$J4099+1,FALSE),"-")*IF($D4099="Abgabe",0,1),"")</f>
        <v/>
      </c>
    </row>
    <row r="4100" spans="2:18">
      <c r="B4100" s="130"/>
      <c r="C4100" s="95" t="str">
        <f>IFERROR(YEAR(VLOOKUP($B4100,A_Stammdaten!$B$18:$G$218,3,FALSE)),"")</f>
        <v/>
      </c>
      <c r="D4100" s="95" t="str">
        <f>IFERROR(VLOOKUP($B4100,A_Stammdaten!$B$18:$G$218,6,FALSE),"")</f>
        <v/>
      </c>
      <c r="E4100" s="131"/>
      <c r="F4100" s="130"/>
      <c r="G4100" s="130"/>
      <c r="H4100" s="96"/>
      <c r="I4100" s="105" t="str">
        <f>IFERROR(VLOOKUP($E4100,Listen!$I$5:$K$41,2,FALSE),"")</f>
        <v/>
      </c>
      <c r="J4100" s="105" t="str">
        <f>IFERROR(VLOOKUP($E4100,Listen!$I$5:$K$41,3,FALSE),"")</f>
        <v/>
      </c>
      <c r="K4100" s="111" t="str">
        <f>IFERROR(IF($C4100=K$2,$G4100*VLOOKUP($F4100,Listen!$B$5:$G$95,$J4100+1,FALSE)/VLOOKUP(K$2,Listen!$B$5:$G$95,$J4100+1,FALSE),"-")*IF($D4100="Abgabe",0,1),"")</f>
        <v/>
      </c>
      <c r="L4100" s="111" t="str">
        <f>IFERROR(IF($C4100=L$2,$G4100*VLOOKUP($F4100,Listen!$B$5:$G$95,$J4100+1,FALSE)/VLOOKUP(L$2,Listen!$B$5:$G$95,$J4100+1,FALSE),"-")*IF($D4100="Abgabe",0,1),"")</f>
        <v/>
      </c>
      <c r="M4100" s="111" t="str">
        <f>IFERROR(IF($C4100=M$2,$G4100*VLOOKUP($F4100,Listen!$B$5:$G$95,$J4100+1,FALSE)/VLOOKUP(M$2,Listen!$B$5:$G$95,$J4100+1,FALSE),"-")*IF($D4100="Abgabe",0,1),"")</f>
        <v/>
      </c>
      <c r="N4100" s="111" t="str">
        <f>IFERROR(IF($C4100=N$2,$G4100*VLOOKUP($F4100,Listen!$B$5:$G$95,$J4100+1,FALSE)/VLOOKUP(N$2,Listen!$B$5:$G$95,$J4100+1,FALSE),"-")*IF($D4100="Abgabe",0,1),"")</f>
        <v/>
      </c>
      <c r="O4100" s="111" t="str">
        <f>IFERROR(IF($C4100=O$2,$G4100*VLOOKUP($F4100,Listen!$B$5:$G$95,$J4100+1,FALSE)/VLOOKUP(O$2,Listen!$B$5:$G$95,$J4100+1,FALSE),"-")*IF($D4100="Abgabe",0,1),"")</f>
        <v/>
      </c>
      <c r="P4100" s="111" t="str">
        <f>IFERROR(IF($C4100=P$2,$G4100*VLOOKUP($F4100,Listen!$B$5:$G$95,$J4100+1,FALSE)/VLOOKUP(P$2,Listen!$B$5:$G$95,$J4100+1,FALSE),"-")*IF($D4100="Abgabe",0,1),"")</f>
        <v/>
      </c>
      <c r="Q4100" s="111" t="str">
        <f>IFERROR(IF($C4100=Q$2,$G4100*VLOOKUP($F4100,Listen!$B$5:$G$95,$J4100+1,FALSE)/VLOOKUP(Q$2,Listen!$B$5:$G$95,$J4100+1,FALSE),"-")*IF($D4100="Abgabe",0,1),"")</f>
        <v/>
      </c>
      <c r="R4100" s="111" t="str">
        <f>IFERROR(IF($C4100=R$2,$G4100*VLOOKUP($F4100,Listen!$B$5:$G$95,$J4100+1,FALSE)/VLOOKUP(R$2,Listen!$B$5:$G$95,$J4100+1,FALSE),"-")*IF($D4100="Abgabe",0,1),"")</f>
        <v/>
      </c>
    </row>
    <row r="4101" spans="2:18">
      <c r="B4101" s="130"/>
      <c r="C4101" s="95" t="str">
        <f>IFERROR(YEAR(VLOOKUP($B4101,A_Stammdaten!$B$18:$G$218,3,FALSE)),"")</f>
        <v/>
      </c>
      <c r="D4101" s="95" t="str">
        <f>IFERROR(VLOOKUP($B4101,A_Stammdaten!$B$18:$G$218,6,FALSE),"")</f>
        <v/>
      </c>
      <c r="E4101" s="131"/>
      <c r="F4101" s="130"/>
      <c r="G4101" s="130"/>
      <c r="H4101" s="96"/>
      <c r="I4101" s="105" t="str">
        <f>IFERROR(VLOOKUP($E4101,Listen!$I$5:$K$41,2,FALSE),"")</f>
        <v/>
      </c>
      <c r="J4101" s="105" t="str">
        <f>IFERROR(VLOOKUP($E4101,Listen!$I$5:$K$41,3,FALSE),"")</f>
        <v/>
      </c>
      <c r="K4101" s="111" t="str">
        <f>IFERROR(IF($C4101=K$2,$G4101*VLOOKUP($F4101,Listen!$B$5:$G$95,$J4101+1,FALSE)/VLOOKUP(K$2,Listen!$B$5:$G$95,$J4101+1,FALSE),"-")*IF($D4101="Abgabe",0,1),"")</f>
        <v/>
      </c>
      <c r="L4101" s="111" t="str">
        <f>IFERROR(IF($C4101=L$2,$G4101*VLOOKUP($F4101,Listen!$B$5:$G$95,$J4101+1,FALSE)/VLOOKUP(L$2,Listen!$B$5:$G$95,$J4101+1,FALSE),"-")*IF($D4101="Abgabe",0,1),"")</f>
        <v/>
      </c>
      <c r="M4101" s="111" t="str">
        <f>IFERROR(IF($C4101=M$2,$G4101*VLOOKUP($F4101,Listen!$B$5:$G$95,$J4101+1,FALSE)/VLOOKUP(M$2,Listen!$B$5:$G$95,$J4101+1,FALSE),"-")*IF($D4101="Abgabe",0,1),"")</f>
        <v/>
      </c>
      <c r="N4101" s="111" t="str">
        <f>IFERROR(IF($C4101=N$2,$G4101*VLOOKUP($F4101,Listen!$B$5:$G$95,$J4101+1,FALSE)/VLOOKUP(N$2,Listen!$B$5:$G$95,$J4101+1,FALSE),"-")*IF($D4101="Abgabe",0,1),"")</f>
        <v/>
      </c>
      <c r="O4101" s="111" t="str">
        <f>IFERROR(IF($C4101=O$2,$G4101*VLOOKUP($F4101,Listen!$B$5:$G$95,$J4101+1,FALSE)/VLOOKUP(O$2,Listen!$B$5:$G$95,$J4101+1,FALSE),"-")*IF($D4101="Abgabe",0,1),"")</f>
        <v/>
      </c>
      <c r="P4101" s="111" t="str">
        <f>IFERROR(IF($C4101=P$2,$G4101*VLOOKUP($F4101,Listen!$B$5:$G$95,$J4101+1,FALSE)/VLOOKUP(P$2,Listen!$B$5:$G$95,$J4101+1,FALSE),"-")*IF($D4101="Abgabe",0,1),"")</f>
        <v/>
      </c>
      <c r="Q4101" s="111" t="str">
        <f>IFERROR(IF($C4101=Q$2,$G4101*VLOOKUP($F4101,Listen!$B$5:$G$95,$J4101+1,FALSE)/VLOOKUP(Q$2,Listen!$B$5:$G$95,$J4101+1,FALSE),"-")*IF($D4101="Abgabe",0,1),"")</f>
        <v/>
      </c>
      <c r="R4101" s="111" t="str">
        <f>IFERROR(IF($C4101=R$2,$G4101*VLOOKUP($F4101,Listen!$B$5:$G$95,$J4101+1,FALSE)/VLOOKUP(R$2,Listen!$B$5:$G$95,$J4101+1,FALSE),"-")*IF($D4101="Abgabe",0,1),"")</f>
        <v/>
      </c>
    </row>
    <row r="4102" spans="2:18">
      <c r="B4102" s="130"/>
      <c r="C4102" s="95" t="str">
        <f>IFERROR(YEAR(VLOOKUP($B4102,A_Stammdaten!$B$18:$G$218,3,FALSE)),"")</f>
        <v/>
      </c>
      <c r="D4102" s="95" t="str">
        <f>IFERROR(VLOOKUP($B4102,A_Stammdaten!$B$18:$G$218,6,FALSE),"")</f>
        <v/>
      </c>
      <c r="E4102" s="131"/>
      <c r="F4102" s="130"/>
      <c r="G4102" s="130"/>
      <c r="H4102" s="96"/>
      <c r="I4102" s="105" t="str">
        <f>IFERROR(VLOOKUP($E4102,Listen!$I$5:$K$41,2,FALSE),"")</f>
        <v/>
      </c>
      <c r="J4102" s="105" t="str">
        <f>IFERROR(VLOOKUP($E4102,Listen!$I$5:$K$41,3,FALSE),"")</f>
        <v/>
      </c>
      <c r="K4102" s="111" t="str">
        <f>IFERROR(IF($C4102=K$2,$G4102*VLOOKUP($F4102,Listen!$B$5:$G$95,$J4102+1,FALSE)/VLOOKUP(K$2,Listen!$B$5:$G$95,$J4102+1,FALSE),"-")*IF($D4102="Abgabe",0,1),"")</f>
        <v/>
      </c>
      <c r="L4102" s="111" t="str">
        <f>IFERROR(IF($C4102=L$2,$G4102*VLOOKUP($F4102,Listen!$B$5:$G$95,$J4102+1,FALSE)/VLOOKUP(L$2,Listen!$B$5:$G$95,$J4102+1,FALSE),"-")*IF($D4102="Abgabe",0,1),"")</f>
        <v/>
      </c>
      <c r="M4102" s="111" t="str">
        <f>IFERROR(IF($C4102=M$2,$G4102*VLOOKUP($F4102,Listen!$B$5:$G$95,$J4102+1,FALSE)/VLOOKUP(M$2,Listen!$B$5:$G$95,$J4102+1,FALSE),"-")*IF($D4102="Abgabe",0,1),"")</f>
        <v/>
      </c>
      <c r="N4102" s="111" t="str">
        <f>IFERROR(IF($C4102=N$2,$G4102*VLOOKUP($F4102,Listen!$B$5:$G$95,$J4102+1,FALSE)/VLOOKUP(N$2,Listen!$B$5:$G$95,$J4102+1,FALSE),"-")*IF($D4102="Abgabe",0,1),"")</f>
        <v/>
      </c>
      <c r="O4102" s="111" t="str">
        <f>IFERROR(IF($C4102=O$2,$G4102*VLOOKUP($F4102,Listen!$B$5:$G$95,$J4102+1,FALSE)/VLOOKUP(O$2,Listen!$B$5:$G$95,$J4102+1,FALSE),"-")*IF($D4102="Abgabe",0,1),"")</f>
        <v/>
      </c>
      <c r="P4102" s="111" t="str">
        <f>IFERROR(IF($C4102=P$2,$G4102*VLOOKUP($F4102,Listen!$B$5:$G$95,$J4102+1,FALSE)/VLOOKUP(P$2,Listen!$B$5:$G$95,$J4102+1,FALSE),"-")*IF($D4102="Abgabe",0,1),"")</f>
        <v/>
      </c>
      <c r="Q4102" s="111" t="str">
        <f>IFERROR(IF($C4102=Q$2,$G4102*VLOOKUP($F4102,Listen!$B$5:$G$95,$J4102+1,FALSE)/VLOOKUP(Q$2,Listen!$B$5:$G$95,$J4102+1,FALSE),"-")*IF($D4102="Abgabe",0,1),"")</f>
        <v/>
      </c>
      <c r="R4102" s="111" t="str">
        <f>IFERROR(IF($C4102=R$2,$G4102*VLOOKUP($F4102,Listen!$B$5:$G$95,$J4102+1,FALSE)/VLOOKUP(R$2,Listen!$B$5:$G$95,$J4102+1,FALSE),"-")*IF($D4102="Abgabe",0,1),"")</f>
        <v/>
      </c>
    </row>
    <row r="4103" spans="2:18">
      <c r="B4103" s="130"/>
      <c r="C4103" s="95" t="str">
        <f>IFERROR(YEAR(VLOOKUP($B4103,A_Stammdaten!$B$18:$G$218,3,FALSE)),"")</f>
        <v/>
      </c>
      <c r="D4103" s="95" t="str">
        <f>IFERROR(VLOOKUP($B4103,A_Stammdaten!$B$18:$G$218,6,FALSE),"")</f>
        <v/>
      </c>
      <c r="E4103" s="131"/>
      <c r="F4103" s="130"/>
      <c r="G4103" s="130"/>
      <c r="H4103" s="96"/>
      <c r="I4103" s="105" t="str">
        <f>IFERROR(VLOOKUP($E4103,Listen!$I$5:$K$41,2,FALSE),"")</f>
        <v/>
      </c>
      <c r="J4103" s="105" t="str">
        <f>IFERROR(VLOOKUP($E4103,Listen!$I$5:$K$41,3,FALSE),"")</f>
        <v/>
      </c>
      <c r="K4103" s="111" t="str">
        <f>IFERROR(IF($C4103=K$2,$G4103*VLOOKUP($F4103,Listen!$B$5:$G$95,$J4103+1,FALSE)/VLOOKUP(K$2,Listen!$B$5:$G$95,$J4103+1,FALSE),"-")*IF($D4103="Abgabe",0,1),"")</f>
        <v/>
      </c>
      <c r="L4103" s="111" t="str">
        <f>IFERROR(IF($C4103=L$2,$G4103*VLOOKUP($F4103,Listen!$B$5:$G$95,$J4103+1,FALSE)/VLOOKUP(L$2,Listen!$B$5:$G$95,$J4103+1,FALSE),"-")*IF($D4103="Abgabe",0,1),"")</f>
        <v/>
      </c>
      <c r="M4103" s="111" t="str">
        <f>IFERROR(IF($C4103=M$2,$G4103*VLOOKUP($F4103,Listen!$B$5:$G$95,$J4103+1,FALSE)/VLOOKUP(M$2,Listen!$B$5:$G$95,$J4103+1,FALSE),"-")*IF($D4103="Abgabe",0,1),"")</f>
        <v/>
      </c>
      <c r="N4103" s="111" t="str">
        <f>IFERROR(IF($C4103=N$2,$G4103*VLOOKUP($F4103,Listen!$B$5:$G$95,$J4103+1,FALSE)/VLOOKUP(N$2,Listen!$B$5:$G$95,$J4103+1,FALSE),"-")*IF($D4103="Abgabe",0,1),"")</f>
        <v/>
      </c>
      <c r="O4103" s="111" t="str">
        <f>IFERROR(IF($C4103=O$2,$G4103*VLOOKUP($F4103,Listen!$B$5:$G$95,$J4103+1,FALSE)/VLOOKUP(O$2,Listen!$B$5:$G$95,$J4103+1,FALSE),"-")*IF($D4103="Abgabe",0,1),"")</f>
        <v/>
      </c>
      <c r="P4103" s="111" t="str">
        <f>IFERROR(IF($C4103=P$2,$G4103*VLOOKUP($F4103,Listen!$B$5:$G$95,$J4103+1,FALSE)/VLOOKUP(P$2,Listen!$B$5:$G$95,$J4103+1,FALSE),"-")*IF($D4103="Abgabe",0,1),"")</f>
        <v/>
      </c>
      <c r="Q4103" s="111" t="str">
        <f>IFERROR(IF($C4103=Q$2,$G4103*VLOOKUP($F4103,Listen!$B$5:$G$95,$J4103+1,FALSE)/VLOOKUP(Q$2,Listen!$B$5:$G$95,$J4103+1,FALSE),"-")*IF($D4103="Abgabe",0,1),"")</f>
        <v/>
      </c>
      <c r="R4103" s="111" t="str">
        <f>IFERROR(IF($C4103=R$2,$G4103*VLOOKUP($F4103,Listen!$B$5:$G$95,$J4103+1,FALSE)/VLOOKUP(R$2,Listen!$B$5:$G$95,$J4103+1,FALSE),"-")*IF($D4103="Abgabe",0,1),"")</f>
        <v/>
      </c>
    </row>
    <row r="4104" spans="2:18">
      <c r="B4104" s="130"/>
      <c r="C4104" s="95" t="str">
        <f>IFERROR(YEAR(VLOOKUP($B4104,A_Stammdaten!$B$18:$G$218,3,FALSE)),"")</f>
        <v/>
      </c>
      <c r="D4104" s="95" t="str">
        <f>IFERROR(VLOOKUP($B4104,A_Stammdaten!$B$18:$G$218,6,FALSE),"")</f>
        <v/>
      </c>
      <c r="E4104" s="131"/>
      <c r="F4104" s="130"/>
      <c r="G4104" s="130"/>
      <c r="H4104" s="96"/>
      <c r="I4104" s="105" t="str">
        <f>IFERROR(VLOOKUP($E4104,Listen!$I$5:$K$41,2,FALSE),"")</f>
        <v/>
      </c>
      <c r="J4104" s="105" t="str">
        <f>IFERROR(VLOOKUP($E4104,Listen!$I$5:$K$41,3,FALSE),"")</f>
        <v/>
      </c>
      <c r="K4104" s="111" t="str">
        <f>IFERROR(IF($C4104=K$2,$G4104*VLOOKUP($F4104,Listen!$B$5:$G$95,$J4104+1,FALSE)/VLOOKUP(K$2,Listen!$B$5:$G$95,$J4104+1,FALSE),"-")*IF($D4104="Abgabe",0,1),"")</f>
        <v/>
      </c>
      <c r="L4104" s="111" t="str">
        <f>IFERROR(IF($C4104=L$2,$G4104*VLOOKUP($F4104,Listen!$B$5:$G$95,$J4104+1,FALSE)/VLOOKUP(L$2,Listen!$B$5:$G$95,$J4104+1,FALSE),"-")*IF($D4104="Abgabe",0,1),"")</f>
        <v/>
      </c>
      <c r="M4104" s="111" t="str">
        <f>IFERROR(IF($C4104=M$2,$G4104*VLOOKUP($F4104,Listen!$B$5:$G$95,$J4104+1,FALSE)/VLOOKUP(M$2,Listen!$B$5:$G$95,$J4104+1,FALSE),"-")*IF($D4104="Abgabe",0,1),"")</f>
        <v/>
      </c>
      <c r="N4104" s="111" t="str">
        <f>IFERROR(IF($C4104=N$2,$G4104*VLOOKUP($F4104,Listen!$B$5:$G$95,$J4104+1,FALSE)/VLOOKUP(N$2,Listen!$B$5:$G$95,$J4104+1,FALSE),"-")*IF($D4104="Abgabe",0,1),"")</f>
        <v/>
      </c>
      <c r="O4104" s="111" t="str">
        <f>IFERROR(IF($C4104=O$2,$G4104*VLOOKUP($F4104,Listen!$B$5:$G$95,$J4104+1,FALSE)/VLOOKUP(O$2,Listen!$B$5:$G$95,$J4104+1,FALSE),"-")*IF($D4104="Abgabe",0,1),"")</f>
        <v/>
      </c>
      <c r="P4104" s="111" t="str">
        <f>IFERROR(IF($C4104=P$2,$G4104*VLOOKUP($F4104,Listen!$B$5:$G$95,$J4104+1,FALSE)/VLOOKUP(P$2,Listen!$B$5:$G$95,$J4104+1,FALSE),"-")*IF($D4104="Abgabe",0,1),"")</f>
        <v/>
      </c>
      <c r="Q4104" s="111" t="str">
        <f>IFERROR(IF($C4104=Q$2,$G4104*VLOOKUP($F4104,Listen!$B$5:$G$95,$J4104+1,FALSE)/VLOOKUP(Q$2,Listen!$B$5:$G$95,$J4104+1,FALSE),"-")*IF($D4104="Abgabe",0,1),"")</f>
        <v/>
      </c>
      <c r="R4104" s="111" t="str">
        <f>IFERROR(IF($C4104=R$2,$G4104*VLOOKUP($F4104,Listen!$B$5:$G$95,$J4104+1,FALSE)/VLOOKUP(R$2,Listen!$B$5:$G$95,$J4104+1,FALSE),"-")*IF($D4104="Abgabe",0,1),"")</f>
        <v/>
      </c>
    </row>
    <row r="4105" spans="2:18">
      <c r="B4105" s="130"/>
      <c r="C4105" s="95" t="str">
        <f>IFERROR(YEAR(VLOOKUP($B4105,A_Stammdaten!$B$18:$G$218,3,FALSE)),"")</f>
        <v/>
      </c>
      <c r="D4105" s="95" t="str">
        <f>IFERROR(VLOOKUP($B4105,A_Stammdaten!$B$18:$G$218,6,FALSE),"")</f>
        <v/>
      </c>
      <c r="E4105" s="131"/>
      <c r="F4105" s="130"/>
      <c r="G4105" s="130"/>
      <c r="H4105" s="96"/>
      <c r="I4105" s="105" t="str">
        <f>IFERROR(VLOOKUP($E4105,Listen!$I$5:$K$41,2,FALSE),"")</f>
        <v/>
      </c>
      <c r="J4105" s="105" t="str">
        <f>IFERROR(VLOOKUP($E4105,Listen!$I$5:$K$41,3,FALSE),"")</f>
        <v/>
      </c>
      <c r="K4105" s="111" t="str">
        <f>IFERROR(IF($C4105=K$2,$G4105*VLOOKUP($F4105,Listen!$B$5:$G$95,$J4105+1,FALSE)/VLOOKUP(K$2,Listen!$B$5:$G$95,$J4105+1,FALSE),"-")*IF($D4105="Abgabe",0,1),"")</f>
        <v/>
      </c>
      <c r="L4105" s="111" t="str">
        <f>IFERROR(IF($C4105=L$2,$G4105*VLOOKUP($F4105,Listen!$B$5:$G$95,$J4105+1,FALSE)/VLOOKUP(L$2,Listen!$B$5:$G$95,$J4105+1,FALSE),"-")*IF($D4105="Abgabe",0,1),"")</f>
        <v/>
      </c>
      <c r="M4105" s="111" t="str">
        <f>IFERROR(IF($C4105=M$2,$G4105*VLOOKUP($F4105,Listen!$B$5:$G$95,$J4105+1,FALSE)/VLOOKUP(M$2,Listen!$B$5:$G$95,$J4105+1,FALSE),"-")*IF($D4105="Abgabe",0,1),"")</f>
        <v/>
      </c>
      <c r="N4105" s="111" t="str">
        <f>IFERROR(IF($C4105=N$2,$G4105*VLOOKUP($F4105,Listen!$B$5:$G$95,$J4105+1,FALSE)/VLOOKUP(N$2,Listen!$B$5:$G$95,$J4105+1,FALSE),"-")*IF($D4105="Abgabe",0,1),"")</f>
        <v/>
      </c>
      <c r="O4105" s="111" t="str">
        <f>IFERROR(IF($C4105=O$2,$G4105*VLOOKUP($F4105,Listen!$B$5:$G$95,$J4105+1,FALSE)/VLOOKUP(O$2,Listen!$B$5:$G$95,$J4105+1,FALSE),"-")*IF($D4105="Abgabe",0,1),"")</f>
        <v/>
      </c>
      <c r="P4105" s="111" t="str">
        <f>IFERROR(IF($C4105=P$2,$G4105*VLOOKUP($F4105,Listen!$B$5:$G$95,$J4105+1,FALSE)/VLOOKUP(P$2,Listen!$B$5:$G$95,$J4105+1,FALSE),"-")*IF($D4105="Abgabe",0,1),"")</f>
        <v/>
      </c>
      <c r="Q4105" s="111" t="str">
        <f>IFERROR(IF($C4105=Q$2,$G4105*VLOOKUP($F4105,Listen!$B$5:$G$95,$J4105+1,FALSE)/VLOOKUP(Q$2,Listen!$B$5:$G$95,$J4105+1,FALSE),"-")*IF($D4105="Abgabe",0,1),"")</f>
        <v/>
      </c>
      <c r="R4105" s="111" t="str">
        <f>IFERROR(IF($C4105=R$2,$G4105*VLOOKUP($F4105,Listen!$B$5:$G$95,$J4105+1,FALSE)/VLOOKUP(R$2,Listen!$B$5:$G$95,$J4105+1,FALSE),"-")*IF($D4105="Abgabe",0,1),"")</f>
        <v/>
      </c>
    </row>
    <row r="4106" spans="2:18">
      <c r="B4106" s="130"/>
      <c r="C4106" s="95" t="str">
        <f>IFERROR(YEAR(VLOOKUP($B4106,A_Stammdaten!$B$18:$G$218,3,FALSE)),"")</f>
        <v/>
      </c>
      <c r="D4106" s="95" t="str">
        <f>IFERROR(VLOOKUP($B4106,A_Stammdaten!$B$18:$G$218,6,FALSE),"")</f>
        <v/>
      </c>
      <c r="E4106" s="131"/>
      <c r="F4106" s="130"/>
      <c r="G4106" s="130"/>
      <c r="H4106" s="96"/>
      <c r="I4106" s="105" t="str">
        <f>IFERROR(VLOOKUP($E4106,Listen!$I$5:$K$41,2,FALSE),"")</f>
        <v/>
      </c>
      <c r="J4106" s="105" t="str">
        <f>IFERROR(VLOOKUP($E4106,Listen!$I$5:$K$41,3,FALSE),"")</f>
        <v/>
      </c>
      <c r="K4106" s="111" t="str">
        <f>IFERROR(IF($C4106=K$2,$G4106*VLOOKUP($F4106,Listen!$B$5:$G$95,$J4106+1,FALSE)/VLOOKUP(K$2,Listen!$B$5:$G$95,$J4106+1,FALSE),"-")*IF($D4106="Abgabe",0,1),"")</f>
        <v/>
      </c>
      <c r="L4106" s="111" t="str">
        <f>IFERROR(IF($C4106=L$2,$G4106*VLOOKUP($F4106,Listen!$B$5:$G$95,$J4106+1,FALSE)/VLOOKUP(L$2,Listen!$B$5:$G$95,$J4106+1,FALSE),"-")*IF($D4106="Abgabe",0,1),"")</f>
        <v/>
      </c>
      <c r="M4106" s="111" t="str">
        <f>IFERROR(IF($C4106=M$2,$G4106*VLOOKUP($F4106,Listen!$B$5:$G$95,$J4106+1,FALSE)/VLOOKUP(M$2,Listen!$B$5:$G$95,$J4106+1,FALSE),"-")*IF($D4106="Abgabe",0,1),"")</f>
        <v/>
      </c>
      <c r="N4106" s="111" t="str">
        <f>IFERROR(IF($C4106=N$2,$G4106*VLOOKUP($F4106,Listen!$B$5:$G$95,$J4106+1,FALSE)/VLOOKUP(N$2,Listen!$B$5:$G$95,$J4106+1,FALSE),"-")*IF($D4106="Abgabe",0,1),"")</f>
        <v/>
      </c>
      <c r="O4106" s="111" t="str">
        <f>IFERROR(IF($C4106=O$2,$G4106*VLOOKUP($F4106,Listen!$B$5:$G$95,$J4106+1,FALSE)/VLOOKUP(O$2,Listen!$B$5:$G$95,$J4106+1,FALSE),"-")*IF($D4106="Abgabe",0,1),"")</f>
        <v/>
      </c>
      <c r="P4106" s="111" t="str">
        <f>IFERROR(IF($C4106=P$2,$G4106*VLOOKUP($F4106,Listen!$B$5:$G$95,$J4106+1,FALSE)/VLOOKUP(P$2,Listen!$B$5:$G$95,$J4106+1,FALSE),"-")*IF($D4106="Abgabe",0,1),"")</f>
        <v/>
      </c>
      <c r="Q4106" s="111" t="str">
        <f>IFERROR(IF($C4106=Q$2,$G4106*VLOOKUP($F4106,Listen!$B$5:$G$95,$J4106+1,FALSE)/VLOOKUP(Q$2,Listen!$B$5:$G$95,$J4106+1,FALSE),"-")*IF($D4106="Abgabe",0,1),"")</f>
        <v/>
      </c>
      <c r="R4106" s="111" t="str">
        <f>IFERROR(IF($C4106=R$2,$G4106*VLOOKUP($F4106,Listen!$B$5:$G$95,$J4106+1,FALSE)/VLOOKUP(R$2,Listen!$B$5:$G$95,$J4106+1,FALSE),"-")*IF($D4106="Abgabe",0,1),"")</f>
        <v/>
      </c>
    </row>
    <row r="4107" spans="2:18">
      <c r="B4107" s="130"/>
      <c r="C4107" s="95" t="str">
        <f>IFERROR(YEAR(VLOOKUP($B4107,A_Stammdaten!$B$18:$G$218,3,FALSE)),"")</f>
        <v/>
      </c>
      <c r="D4107" s="95" t="str">
        <f>IFERROR(VLOOKUP($B4107,A_Stammdaten!$B$18:$G$218,6,FALSE),"")</f>
        <v/>
      </c>
      <c r="E4107" s="131"/>
      <c r="F4107" s="130"/>
      <c r="G4107" s="130"/>
      <c r="H4107" s="96"/>
      <c r="I4107" s="105" t="str">
        <f>IFERROR(VLOOKUP($E4107,Listen!$I$5:$K$41,2,FALSE),"")</f>
        <v/>
      </c>
      <c r="J4107" s="105" t="str">
        <f>IFERROR(VLOOKUP($E4107,Listen!$I$5:$K$41,3,FALSE),"")</f>
        <v/>
      </c>
      <c r="K4107" s="111" t="str">
        <f>IFERROR(IF($C4107=K$2,$G4107*VLOOKUP($F4107,Listen!$B$5:$G$95,$J4107+1,FALSE)/VLOOKUP(K$2,Listen!$B$5:$G$95,$J4107+1,FALSE),"-")*IF($D4107="Abgabe",0,1),"")</f>
        <v/>
      </c>
      <c r="L4107" s="111" t="str">
        <f>IFERROR(IF($C4107=L$2,$G4107*VLOOKUP($F4107,Listen!$B$5:$G$95,$J4107+1,FALSE)/VLOOKUP(L$2,Listen!$B$5:$G$95,$J4107+1,FALSE),"-")*IF($D4107="Abgabe",0,1),"")</f>
        <v/>
      </c>
      <c r="M4107" s="111" t="str">
        <f>IFERROR(IF($C4107=M$2,$G4107*VLOOKUP($F4107,Listen!$B$5:$G$95,$J4107+1,FALSE)/VLOOKUP(M$2,Listen!$B$5:$G$95,$J4107+1,FALSE),"-")*IF($D4107="Abgabe",0,1),"")</f>
        <v/>
      </c>
      <c r="N4107" s="111" t="str">
        <f>IFERROR(IF($C4107=N$2,$G4107*VLOOKUP($F4107,Listen!$B$5:$G$95,$J4107+1,FALSE)/VLOOKUP(N$2,Listen!$B$5:$G$95,$J4107+1,FALSE),"-")*IF($D4107="Abgabe",0,1),"")</f>
        <v/>
      </c>
      <c r="O4107" s="111" t="str">
        <f>IFERROR(IF($C4107=O$2,$G4107*VLOOKUP($F4107,Listen!$B$5:$G$95,$J4107+1,FALSE)/VLOOKUP(O$2,Listen!$B$5:$G$95,$J4107+1,FALSE),"-")*IF($D4107="Abgabe",0,1),"")</f>
        <v/>
      </c>
      <c r="P4107" s="111" t="str">
        <f>IFERROR(IF($C4107=P$2,$G4107*VLOOKUP($F4107,Listen!$B$5:$G$95,$J4107+1,FALSE)/VLOOKUP(P$2,Listen!$B$5:$G$95,$J4107+1,FALSE),"-")*IF($D4107="Abgabe",0,1),"")</f>
        <v/>
      </c>
      <c r="Q4107" s="111" t="str">
        <f>IFERROR(IF($C4107=Q$2,$G4107*VLOOKUP($F4107,Listen!$B$5:$G$95,$J4107+1,FALSE)/VLOOKUP(Q$2,Listen!$B$5:$G$95,$J4107+1,FALSE),"-")*IF($D4107="Abgabe",0,1),"")</f>
        <v/>
      </c>
      <c r="R4107" s="111" t="str">
        <f>IFERROR(IF($C4107=R$2,$G4107*VLOOKUP($F4107,Listen!$B$5:$G$95,$J4107+1,FALSE)/VLOOKUP(R$2,Listen!$B$5:$G$95,$J4107+1,FALSE),"-")*IF($D4107="Abgabe",0,1),"")</f>
        <v/>
      </c>
    </row>
    <row r="4108" spans="2:18">
      <c r="B4108" s="130"/>
      <c r="C4108" s="95" t="str">
        <f>IFERROR(YEAR(VLOOKUP($B4108,A_Stammdaten!$B$18:$G$218,3,FALSE)),"")</f>
        <v/>
      </c>
      <c r="D4108" s="95" t="str">
        <f>IFERROR(VLOOKUP($B4108,A_Stammdaten!$B$18:$G$218,6,FALSE),"")</f>
        <v/>
      </c>
      <c r="E4108" s="131"/>
      <c r="F4108" s="130"/>
      <c r="G4108" s="130"/>
      <c r="H4108" s="96"/>
      <c r="I4108" s="105" t="str">
        <f>IFERROR(VLOOKUP($E4108,Listen!$I$5:$K$41,2,FALSE),"")</f>
        <v/>
      </c>
      <c r="J4108" s="105" t="str">
        <f>IFERROR(VLOOKUP($E4108,Listen!$I$5:$K$41,3,FALSE),"")</f>
        <v/>
      </c>
      <c r="K4108" s="111" t="str">
        <f>IFERROR(IF($C4108=K$2,$G4108*VLOOKUP($F4108,Listen!$B$5:$G$95,$J4108+1,FALSE)/VLOOKUP(K$2,Listen!$B$5:$G$95,$J4108+1,FALSE),"-")*IF($D4108="Abgabe",0,1),"")</f>
        <v/>
      </c>
      <c r="L4108" s="111" t="str">
        <f>IFERROR(IF($C4108=L$2,$G4108*VLOOKUP($F4108,Listen!$B$5:$G$95,$J4108+1,FALSE)/VLOOKUP(L$2,Listen!$B$5:$G$95,$J4108+1,FALSE),"-")*IF($D4108="Abgabe",0,1),"")</f>
        <v/>
      </c>
      <c r="M4108" s="111" t="str">
        <f>IFERROR(IF($C4108=M$2,$G4108*VLOOKUP($F4108,Listen!$B$5:$G$95,$J4108+1,FALSE)/VLOOKUP(M$2,Listen!$B$5:$G$95,$J4108+1,FALSE),"-")*IF($D4108="Abgabe",0,1),"")</f>
        <v/>
      </c>
      <c r="N4108" s="111" t="str">
        <f>IFERROR(IF($C4108=N$2,$G4108*VLOOKUP($F4108,Listen!$B$5:$G$95,$J4108+1,FALSE)/VLOOKUP(N$2,Listen!$B$5:$G$95,$J4108+1,FALSE),"-")*IF($D4108="Abgabe",0,1),"")</f>
        <v/>
      </c>
      <c r="O4108" s="111" t="str">
        <f>IFERROR(IF($C4108=O$2,$G4108*VLOOKUP($F4108,Listen!$B$5:$G$95,$J4108+1,FALSE)/VLOOKUP(O$2,Listen!$B$5:$G$95,$J4108+1,FALSE),"-")*IF($D4108="Abgabe",0,1),"")</f>
        <v/>
      </c>
      <c r="P4108" s="111" t="str">
        <f>IFERROR(IF($C4108=P$2,$G4108*VLOOKUP($F4108,Listen!$B$5:$G$95,$J4108+1,FALSE)/VLOOKUP(P$2,Listen!$B$5:$G$95,$J4108+1,FALSE),"-")*IF($D4108="Abgabe",0,1),"")</f>
        <v/>
      </c>
      <c r="Q4108" s="111" t="str">
        <f>IFERROR(IF($C4108=Q$2,$G4108*VLOOKUP($F4108,Listen!$B$5:$G$95,$J4108+1,FALSE)/VLOOKUP(Q$2,Listen!$B$5:$G$95,$J4108+1,FALSE),"-")*IF($D4108="Abgabe",0,1),"")</f>
        <v/>
      </c>
      <c r="R4108" s="111" t="str">
        <f>IFERROR(IF($C4108=R$2,$G4108*VLOOKUP($F4108,Listen!$B$5:$G$95,$J4108+1,FALSE)/VLOOKUP(R$2,Listen!$B$5:$G$95,$J4108+1,FALSE),"-")*IF($D4108="Abgabe",0,1),"")</f>
        <v/>
      </c>
    </row>
    <row r="4109" spans="2:18">
      <c r="B4109" s="130"/>
      <c r="C4109" s="95" t="str">
        <f>IFERROR(YEAR(VLOOKUP($B4109,A_Stammdaten!$B$18:$G$218,3,FALSE)),"")</f>
        <v/>
      </c>
      <c r="D4109" s="95" t="str">
        <f>IFERROR(VLOOKUP($B4109,A_Stammdaten!$B$18:$G$218,6,FALSE),"")</f>
        <v/>
      </c>
      <c r="E4109" s="131"/>
      <c r="F4109" s="130"/>
      <c r="G4109" s="130"/>
      <c r="H4109" s="96"/>
      <c r="I4109" s="105" t="str">
        <f>IFERROR(VLOOKUP($E4109,Listen!$I$5:$K$41,2,FALSE),"")</f>
        <v/>
      </c>
      <c r="J4109" s="105" t="str">
        <f>IFERROR(VLOOKUP($E4109,Listen!$I$5:$K$41,3,FALSE),"")</f>
        <v/>
      </c>
      <c r="K4109" s="111" t="str">
        <f>IFERROR(IF($C4109=K$2,$G4109*VLOOKUP($F4109,Listen!$B$5:$G$95,$J4109+1,FALSE)/VLOOKUP(K$2,Listen!$B$5:$G$95,$J4109+1,FALSE),"-")*IF($D4109="Abgabe",0,1),"")</f>
        <v/>
      </c>
      <c r="L4109" s="111" t="str">
        <f>IFERROR(IF($C4109=L$2,$G4109*VLOOKUP($F4109,Listen!$B$5:$G$95,$J4109+1,FALSE)/VLOOKUP(L$2,Listen!$B$5:$G$95,$J4109+1,FALSE),"-")*IF($D4109="Abgabe",0,1),"")</f>
        <v/>
      </c>
      <c r="M4109" s="111" t="str">
        <f>IFERROR(IF($C4109=M$2,$G4109*VLOOKUP($F4109,Listen!$B$5:$G$95,$J4109+1,FALSE)/VLOOKUP(M$2,Listen!$B$5:$G$95,$J4109+1,FALSE),"-")*IF($D4109="Abgabe",0,1),"")</f>
        <v/>
      </c>
      <c r="N4109" s="111" t="str">
        <f>IFERROR(IF($C4109=N$2,$G4109*VLOOKUP($F4109,Listen!$B$5:$G$95,$J4109+1,FALSE)/VLOOKUP(N$2,Listen!$B$5:$G$95,$J4109+1,FALSE),"-")*IF($D4109="Abgabe",0,1),"")</f>
        <v/>
      </c>
      <c r="O4109" s="111" t="str">
        <f>IFERROR(IF($C4109=O$2,$G4109*VLOOKUP($F4109,Listen!$B$5:$G$95,$J4109+1,FALSE)/VLOOKUP(O$2,Listen!$B$5:$G$95,$J4109+1,FALSE),"-")*IF($D4109="Abgabe",0,1),"")</f>
        <v/>
      </c>
      <c r="P4109" s="111" t="str">
        <f>IFERROR(IF($C4109=P$2,$G4109*VLOOKUP($F4109,Listen!$B$5:$G$95,$J4109+1,FALSE)/VLOOKUP(P$2,Listen!$B$5:$G$95,$J4109+1,FALSE),"-")*IF($D4109="Abgabe",0,1),"")</f>
        <v/>
      </c>
      <c r="Q4109" s="111" t="str">
        <f>IFERROR(IF($C4109=Q$2,$G4109*VLOOKUP($F4109,Listen!$B$5:$G$95,$J4109+1,FALSE)/VLOOKUP(Q$2,Listen!$B$5:$G$95,$J4109+1,FALSE),"-")*IF($D4109="Abgabe",0,1),"")</f>
        <v/>
      </c>
      <c r="R4109" s="111" t="str">
        <f>IFERROR(IF($C4109=R$2,$G4109*VLOOKUP($F4109,Listen!$B$5:$G$95,$J4109+1,FALSE)/VLOOKUP(R$2,Listen!$B$5:$G$95,$J4109+1,FALSE),"-")*IF($D4109="Abgabe",0,1),"")</f>
        <v/>
      </c>
    </row>
    <row r="4110" spans="2:18">
      <c r="B4110" s="130"/>
      <c r="C4110" s="95" t="str">
        <f>IFERROR(YEAR(VLOOKUP($B4110,A_Stammdaten!$B$18:$G$218,3,FALSE)),"")</f>
        <v/>
      </c>
      <c r="D4110" s="95" t="str">
        <f>IFERROR(VLOOKUP($B4110,A_Stammdaten!$B$18:$G$218,6,FALSE),"")</f>
        <v/>
      </c>
      <c r="E4110" s="131"/>
      <c r="F4110" s="130"/>
      <c r="G4110" s="130"/>
      <c r="H4110" s="96"/>
      <c r="I4110" s="105" t="str">
        <f>IFERROR(VLOOKUP($E4110,Listen!$I$5:$K$41,2,FALSE),"")</f>
        <v/>
      </c>
      <c r="J4110" s="105" t="str">
        <f>IFERROR(VLOOKUP($E4110,Listen!$I$5:$K$41,3,FALSE),"")</f>
        <v/>
      </c>
      <c r="K4110" s="111" t="str">
        <f>IFERROR(IF($C4110=K$2,$G4110*VLOOKUP($F4110,Listen!$B$5:$G$95,$J4110+1,FALSE)/VLOOKUP(K$2,Listen!$B$5:$G$95,$J4110+1,FALSE),"-")*IF($D4110="Abgabe",0,1),"")</f>
        <v/>
      </c>
      <c r="L4110" s="111" t="str">
        <f>IFERROR(IF($C4110=L$2,$G4110*VLOOKUP($F4110,Listen!$B$5:$G$95,$J4110+1,FALSE)/VLOOKUP(L$2,Listen!$B$5:$G$95,$J4110+1,FALSE),"-")*IF($D4110="Abgabe",0,1),"")</f>
        <v/>
      </c>
      <c r="M4110" s="111" t="str">
        <f>IFERROR(IF($C4110=M$2,$G4110*VLOOKUP($F4110,Listen!$B$5:$G$95,$J4110+1,FALSE)/VLOOKUP(M$2,Listen!$B$5:$G$95,$J4110+1,FALSE),"-")*IF($D4110="Abgabe",0,1),"")</f>
        <v/>
      </c>
      <c r="N4110" s="111" t="str">
        <f>IFERROR(IF($C4110=N$2,$G4110*VLOOKUP($F4110,Listen!$B$5:$G$95,$J4110+1,FALSE)/VLOOKUP(N$2,Listen!$B$5:$G$95,$J4110+1,FALSE),"-")*IF($D4110="Abgabe",0,1),"")</f>
        <v/>
      </c>
      <c r="O4110" s="111" t="str">
        <f>IFERROR(IF($C4110=O$2,$G4110*VLOOKUP($F4110,Listen!$B$5:$G$95,$J4110+1,FALSE)/VLOOKUP(O$2,Listen!$B$5:$G$95,$J4110+1,FALSE),"-")*IF($D4110="Abgabe",0,1),"")</f>
        <v/>
      </c>
      <c r="P4110" s="111" t="str">
        <f>IFERROR(IF($C4110=P$2,$G4110*VLOOKUP($F4110,Listen!$B$5:$G$95,$J4110+1,FALSE)/VLOOKUP(P$2,Listen!$B$5:$G$95,$J4110+1,FALSE),"-")*IF($D4110="Abgabe",0,1),"")</f>
        <v/>
      </c>
      <c r="Q4110" s="111" t="str">
        <f>IFERROR(IF($C4110=Q$2,$G4110*VLOOKUP($F4110,Listen!$B$5:$G$95,$J4110+1,FALSE)/VLOOKUP(Q$2,Listen!$B$5:$G$95,$J4110+1,FALSE),"-")*IF($D4110="Abgabe",0,1),"")</f>
        <v/>
      </c>
      <c r="R4110" s="111" t="str">
        <f>IFERROR(IF($C4110=R$2,$G4110*VLOOKUP($F4110,Listen!$B$5:$G$95,$J4110+1,FALSE)/VLOOKUP(R$2,Listen!$B$5:$G$95,$J4110+1,FALSE),"-")*IF($D4110="Abgabe",0,1),"")</f>
        <v/>
      </c>
    </row>
    <row r="4111" spans="2:18">
      <c r="B4111" s="130"/>
      <c r="C4111" s="95" t="str">
        <f>IFERROR(YEAR(VLOOKUP($B4111,A_Stammdaten!$B$18:$G$218,3,FALSE)),"")</f>
        <v/>
      </c>
      <c r="D4111" s="95" t="str">
        <f>IFERROR(VLOOKUP($B4111,A_Stammdaten!$B$18:$G$218,6,FALSE),"")</f>
        <v/>
      </c>
      <c r="E4111" s="131"/>
      <c r="F4111" s="130"/>
      <c r="G4111" s="130"/>
      <c r="H4111" s="96"/>
      <c r="I4111" s="105" t="str">
        <f>IFERROR(VLOOKUP($E4111,Listen!$I$5:$K$41,2,FALSE),"")</f>
        <v/>
      </c>
      <c r="J4111" s="105" t="str">
        <f>IFERROR(VLOOKUP($E4111,Listen!$I$5:$K$41,3,FALSE),"")</f>
        <v/>
      </c>
      <c r="K4111" s="111" t="str">
        <f>IFERROR(IF($C4111=K$2,$G4111*VLOOKUP($F4111,Listen!$B$5:$G$95,$J4111+1,FALSE)/VLOOKUP(K$2,Listen!$B$5:$G$95,$J4111+1,FALSE),"-")*IF($D4111="Abgabe",0,1),"")</f>
        <v/>
      </c>
      <c r="L4111" s="111" t="str">
        <f>IFERROR(IF($C4111=L$2,$G4111*VLOOKUP($F4111,Listen!$B$5:$G$95,$J4111+1,FALSE)/VLOOKUP(L$2,Listen!$B$5:$G$95,$J4111+1,FALSE),"-")*IF($D4111="Abgabe",0,1),"")</f>
        <v/>
      </c>
      <c r="M4111" s="111" t="str">
        <f>IFERROR(IF($C4111=M$2,$G4111*VLOOKUP($F4111,Listen!$B$5:$G$95,$J4111+1,FALSE)/VLOOKUP(M$2,Listen!$B$5:$G$95,$J4111+1,FALSE),"-")*IF($D4111="Abgabe",0,1),"")</f>
        <v/>
      </c>
      <c r="N4111" s="111" t="str">
        <f>IFERROR(IF($C4111=N$2,$G4111*VLOOKUP($F4111,Listen!$B$5:$G$95,$J4111+1,FALSE)/VLOOKUP(N$2,Listen!$B$5:$G$95,$J4111+1,FALSE),"-")*IF($D4111="Abgabe",0,1),"")</f>
        <v/>
      </c>
      <c r="O4111" s="111" t="str">
        <f>IFERROR(IF($C4111=O$2,$G4111*VLOOKUP($F4111,Listen!$B$5:$G$95,$J4111+1,FALSE)/VLOOKUP(O$2,Listen!$B$5:$G$95,$J4111+1,FALSE),"-")*IF($D4111="Abgabe",0,1),"")</f>
        <v/>
      </c>
      <c r="P4111" s="111" t="str">
        <f>IFERROR(IF($C4111=P$2,$G4111*VLOOKUP($F4111,Listen!$B$5:$G$95,$J4111+1,FALSE)/VLOOKUP(P$2,Listen!$B$5:$G$95,$J4111+1,FALSE),"-")*IF($D4111="Abgabe",0,1),"")</f>
        <v/>
      </c>
      <c r="Q4111" s="111" t="str">
        <f>IFERROR(IF($C4111=Q$2,$G4111*VLOOKUP($F4111,Listen!$B$5:$G$95,$J4111+1,FALSE)/VLOOKUP(Q$2,Listen!$B$5:$G$95,$J4111+1,FALSE),"-")*IF($D4111="Abgabe",0,1),"")</f>
        <v/>
      </c>
      <c r="R4111" s="111" t="str">
        <f>IFERROR(IF($C4111=R$2,$G4111*VLOOKUP($F4111,Listen!$B$5:$G$95,$J4111+1,FALSE)/VLOOKUP(R$2,Listen!$B$5:$G$95,$J4111+1,FALSE),"-")*IF($D4111="Abgabe",0,1),"")</f>
        <v/>
      </c>
    </row>
    <row r="4112" spans="2:18">
      <c r="B4112" s="130"/>
      <c r="C4112" s="95" t="str">
        <f>IFERROR(YEAR(VLOOKUP($B4112,A_Stammdaten!$B$18:$G$218,3,FALSE)),"")</f>
        <v/>
      </c>
      <c r="D4112" s="95" t="str">
        <f>IFERROR(VLOOKUP($B4112,A_Stammdaten!$B$18:$G$218,6,FALSE),"")</f>
        <v/>
      </c>
      <c r="E4112" s="131"/>
      <c r="F4112" s="130"/>
      <c r="G4112" s="130"/>
      <c r="H4112" s="96"/>
      <c r="I4112" s="105" t="str">
        <f>IFERROR(VLOOKUP($E4112,Listen!$I$5:$K$41,2,FALSE),"")</f>
        <v/>
      </c>
      <c r="J4112" s="105" t="str">
        <f>IFERROR(VLOOKUP($E4112,Listen!$I$5:$K$41,3,FALSE),"")</f>
        <v/>
      </c>
      <c r="K4112" s="111" t="str">
        <f>IFERROR(IF($C4112=K$2,$G4112*VLOOKUP($F4112,Listen!$B$5:$G$95,$J4112+1,FALSE)/VLOOKUP(K$2,Listen!$B$5:$G$95,$J4112+1,FALSE),"-")*IF($D4112="Abgabe",0,1),"")</f>
        <v/>
      </c>
      <c r="L4112" s="111" t="str">
        <f>IFERROR(IF($C4112=L$2,$G4112*VLOOKUP($F4112,Listen!$B$5:$G$95,$J4112+1,FALSE)/VLOOKUP(L$2,Listen!$B$5:$G$95,$J4112+1,FALSE),"-")*IF($D4112="Abgabe",0,1),"")</f>
        <v/>
      </c>
      <c r="M4112" s="111" t="str">
        <f>IFERROR(IF($C4112=M$2,$G4112*VLOOKUP($F4112,Listen!$B$5:$G$95,$J4112+1,FALSE)/VLOOKUP(M$2,Listen!$B$5:$G$95,$J4112+1,FALSE),"-")*IF($D4112="Abgabe",0,1),"")</f>
        <v/>
      </c>
      <c r="N4112" s="111" t="str">
        <f>IFERROR(IF($C4112=N$2,$G4112*VLOOKUP($F4112,Listen!$B$5:$G$95,$J4112+1,FALSE)/VLOOKUP(N$2,Listen!$B$5:$G$95,$J4112+1,FALSE),"-")*IF($D4112="Abgabe",0,1),"")</f>
        <v/>
      </c>
      <c r="O4112" s="111" t="str">
        <f>IFERROR(IF($C4112=O$2,$G4112*VLOOKUP($F4112,Listen!$B$5:$G$95,$J4112+1,FALSE)/VLOOKUP(O$2,Listen!$B$5:$G$95,$J4112+1,FALSE),"-")*IF($D4112="Abgabe",0,1),"")</f>
        <v/>
      </c>
      <c r="P4112" s="111" t="str">
        <f>IFERROR(IF($C4112=P$2,$G4112*VLOOKUP($F4112,Listen!$B$5:$G$95,$J4112+1,FALSE)/VLOOKUP(P$2,Listen!$B$5:$G$95,$J4112+1,FALSE),"-")*IF($D4112="Abgabe",0,1),"")</f>
        <v/>
      </c>
      <c r="Q4112" s="111" t="str">
        <f>IFERROR(IF($C4112=Q$2,$G4112*VLOOKUP($F4112,Listen!$B$5:$G$95,$J4112+1,FALSE)/VLOOKUP(Q$2,Listen!$B$5:$G$95,$J4112+1,FALSE),"-")*IF($D4112="Abgabe",0,1),"")</f>
        <v/>
      </c>
      <c r="R4112" s="111" t="str">
        <f>IFERROR(IF($C4112=R$2,$G4112*VLOOKUP($F4112,Listen!$B$5:$G$95,$J4112+1,FALSE)/VLOOKUP(R$2,Listen!$B$5:$G$95,$J4112+1,FALSE),"-")*IF($D4112="Abgabe",0,1),"")</f>
        <v/>
      </c>
    </row>
    <row r="4113" spans="2:18">
      <c r="B4113" s="130"/>
      <c r="C4113" s="95" t="str">
        <f>IFERROR(YEAR(VLOOKUP($B4113,A_Stammdaten!$B$18:$G$218,3,FALSE)),"")</f>
        <v/>
      </c>
      <c r="D4113" s="95" t="str">
        <f>IFERROR(VLOOKUP($B4113,A_Stammdaten!$B$18:$G$218,6,FALSE),"")</f>
        <v/>
      </c>
      <c r="E4113" s="131"/>
      <c r="F4113" s="130"/>
      <c r="G4113" s="130"/>
      <c r="H4113" s="96"/>
      <c r="I4113" s="105" t="str">
        <f>IFERROR(VLOOKUP($E4113,Listen!$I$5:$K$41,2,FALSE),"")</f>
        <v/>
      </c>
      <c r="J4113" s="105" t="str">
        <f>IFERROR(VLOOKUP($E4113,Listen!$I$5:$K$41,3,FALSE),"")</f>
        <v/>
      </c>
      <c r="K4113" s="111" t="str">
        <f>IFERROR(IF($C4113=K$2,$G4113*VLOOKUP($F4113,Listen!$B$5:$G$95,$J4113+1,FALSE)/VLOOKUP(K$2,Listen!$B$5:$G$95,$J4113+1,FALSE),"-")*IF($D4113="Abgabe",0,1),"")</f>
        <v/>
      </c>
      <c r="L4113" s="111" t="str">
        <f>IFERROR(IF($C4113=L$2,$G4113*VLOOKUP($F4113,Listen!$B$5:$G$95,$J4113+1,FALSE)/VLOOKUP(L$2,Listen!$B$5:$G$95,$J4113+1,FALSE),"-")*IF($D4113="Abgabe",0,1),"")</f>
        <v/>
      </c>
      <c r="M4113" s="111" t="str">
        <f>IFERROR(IF($C4113=M$2,$G4113*VLOOKUP($F4113,Listen!$B$5:$G$95,$J4113+1,FALSE)/VLOOKUP(M$2,Listen!$B$5:$G$95,$J4113+1,FALSE),"-")*IF($D4113="Abgabe",0,1),"")</f>
        <v/>
      </c>
      <c r="N4113" s="111" t="str">
        <f>IFERROR(IF($C4113=N$2,$G4113*VLOOKUP($F4113,Listen!$B$5:$G$95,$J4113+1,FALSE)/VLOOKUP(N$2,Listen!$B$5:$G$95,$J4113+1,FALSE),"-")*IF($D4113="Abgabe",0,1),"")</f>
        <v/>
      </c>
      <c r="O4113" s="111" t="str">
        <f>IFERROR(IF($C4113=O$2,$G4113*VLOOKUP($F4113,Listen!$B$5:$G$95,$J4113+1,FALSE)/VLOOKUP(O$2,Listen!$B$5:$G$95,$J4113+1,FALSE),"-")*IF($D4113="Abgabe",0,1),"")</f>
        <v/>
      </c>
      <c r="P4113" s="111" t="str">
        <f>IFERROR(IF($C4113=P$2,$G4113*VLOOKUP($F4113,Listen!$B$5:$G$95,$J4113+1,FALSE)/VLOOKUP(P$2,Listen!$B$5:$G$95,$J4113+1,FALSE),"-")*IF($D4113="Abgabe",0,1),"")</f>
        <v/>
      </c>
      <c r="Q4113" s="111" t="str">
        <f>IFERROR(IF($C4113=Q$2,$G4113*VLOOKUP($F4113,Listen!$B$5:$G$95,$J4113+1,FALSE)/VLOOKUP(Q$2,Listen!$B$5:$G$95,$J4113+1,FALSE),"-")*IF($D4113="Abgabe",0,1),"")</f>
        <v/>
      </c>
      <c r="R4113" s="111" t="str">
        <f>IFERROR(IF($C4113=R$2,$G4113*VLOOKUP($F4113,Listen!$B$5:$G$95,$J4113+1,FALSE)/VLOOKUP(R$2,Listen!$B$5:$G$95,$J4113+1,FALSE),"-")*IF($D4113="Abgabe",0,1),"")</f>
        <v/>
      </c>
    </row>
    <row r="4114" spans="2:18">
      <c r="B4114" s="130"/>
      <c r="C4114" s="95" t="str">
        <f>IFERROR(YEAR(VLOOKUP($B4114,A_Stammdaten!$B$18:$G$218,3,FALSE)),"")</f>
        <v/>
      </c>
      <c r="D4114" s="95" t="str">
        <f>IFERROR(VLOOKUP($B4114,A_Stammdaten!$B$18:$G$218,6,FALSE),"")</f>
        <v/>
      </c>
      <c r="E4114" s="131"/>
      <c r="F4114" s="130"/>
      <c r="G4114" s="130"/>
      <c r="H4114" s="96"/>
      <c r="I4114" s="105" t="str">
        <f>IFERROR(VLOOKUP($E4114,Listen!$I$5:$K$41,2,FALSE),"")</f>
        <v/>
      </c>
      <c r="J4114" s="105" t="str">
        <f>IFERROR(VLOOKUP($E4114,Listen!$I$5:$K$41,3,FALSE),"")</f>
        <v/>
      </c>
      <c r="K4114" s="111" t="str">
        <f>IFERROR(IF($C4114=K$2,$G4114*VLOOKUP($F4114,Listen!$B$5:$G$95,$J4114+1,FALSE)/VLOOKUP(K$2,Listen!$B$5:$G$95,$J4114+1,FALSE),"-")*IF($D4114="Abgabe",0,1),"")</f>
        <v/>
      </c>
      <c r="L4114" s="111" t="str">
        <f>IFERROR(IF($C4114=L$2,$G4114*VLOOKUP($F4114,Listen!$B$5:$G$95,$J4114+1,FALSE)/VLOOKUP(L$2,Listen!$B$5:$G$95,$J4114+1,FALSE),"-")*IF($D4114="Abgabe",0,1),"")</f>
        <v/>
      </c>
      <c r="M4114" s="111" t="str">
        <f>IFERROR(IF($C4114=M$2,$G4114*VLOOKUP($F4114,Listen!$B$5:$G$95,$J4114+1,FALSE)/VLOOKUP(M$2,Listen!$B$5:$G$95,$J4114+1,FALSE),"-")*IF($D4114="Abgabe",0,1),"")</f>
        <v/>
      </c>
      <c r="N4114" s="111" t="str">
        <f>IFERROR(IF($C4114=N$2,$G4114*VLOOKUP($F4114,Listen!$B$5:$G$95,$J4114+1,FALSE)/VLOOKUP(N$2,Listen!$B$5:$G$95,$J4114+1,FALSE),"-")*IF($D4114="Abgabe",0,1),"")</f>
        <v/>
      </c>
      <c r="O4114" s="111" t="str">
        <f>IFERROR(IF($C4114=O$2,$G4114*VLOOKUP($F4114,Listen!$B$5:$G$95,$J4114+1,FALSE)/VLOOKUP(O$2,Listen!$B$5:$G$95,$J4114+1,FALSE),"-")*IF($D4114="Abgabe",0,1),"")</f>
        <v/>
      </c>
      <c r="P4114" s="111" t="str">
        <f>IFERROR(IF($C4114=P$2,$G4114*VLOOKUP($F4114,Listen!$B$5:$G$95,$J4114+1,FALSE)/VLOOKUP(P$2,Listen!$B$5:$G$95,$J4114+1,FALSE),"-")*IF($D4114="Abgabe",0,1),"")</f>
        <v/>
      </c>
      <c r="Q4114" s="111" t="str">
        <f>IFERROR(IF($C4114=Q$2,$G4114*VLOOKUP($F4114,Listen!$B$5:$G$95,$J4114+1,FALSE)/VLOOKUP(Q$2,Listen!$B$5:$G$95,$J4114+1,FALSE),"-")*IF($D4114="Abgabe",0,1),"")</f>
        <v/>
      </c>
      <c r="R4114" s="111" t="str">
        <f>IFERROR(IF($C4114=R$2,$G4114*VLOOKUP($F4114,Listen!$B$5:$G$95,$J4114+1,FALSE)/VLOOKUP(R$2,Listen!$B$5:$G$95,$J4114+1,FALSE),"-")*IF($D4114="Abgabe",0,1),"")</f>
        <v/>
      </c>
    </row>
    <row r="4115" spans="2:18">
      <c r="B4115" s="130"/>
      <c r="C4115" s="95" t="str">
        <f>IFERROR(YEAR(VLOOKUP($B4115,A_Stammdaten!$B$18:$G$218,3,FALSE)),"")</f>
        <v/>
      </c>
      <c r="D4115" s="95" t="str">
        <f>IFERROR(VLOOKUP($B4115,A_Stammdaten!$B$18:$G$218,6,FALSE),"")</f>
        <v/>
      </c>
      <c r="E4115" s="131"/>
      <c r="F4115" s="130"/>
      <c r="G4115" s="130"/>
      <c r="H4115" s="96"/>
      <c r="I4115" s="105" t="str">
        <f>IFERROR(VLOOKUP($E4115,Listen!$I$5:$K$41,2,FALSE),"")</f>
        <v/>
      </c>
      <c r="J4115" s="105" t="str">
        <f>IFERROR(VLOOKUP($E4115,Listen!$I$5:$K$41,3,FALSE),"")</f>
        <v/>
      </c>
      <c r="K4115" s="111" t="str">
        <f>IFERROR(IF($C4115=K$2,$G4115*VLOOKUP($F4115,Listen!$B$5:$G$95,$J4115+1,FALSE)/VLOOKUP(K$2,Listen!$B$5:$G$95,$J4115+1,FALSE),"-")*IF($D4115="Abgabe",0,1),"")</f>
        <v/>
      </c>
      <c r="L4115" s="111" t="str">
        <f>IFERROR(IF($C4115=L$2,$G4115*VLOOKUP($F4115,Listen!$B$5:$G$95,$J4115+1,FALSE)/VLOOKUP(L$2,Listen!$B$5:$G$95,$J4115+1,FALSE),"-")*IF($D4115="Abgabe",0,1),"")</f>
        <v/>
      </c>
      <c r="M4115" s="111" t="str">
        <f>IFERROR(IF($C4115=M$2,$G4115*VLOOKUP($F4115,Listen!$B$5:$G$95,$J4115+1,FALSE)/VLOOKUP(M$2,Listen!$B$5:$G$95,$J4115+1,FALSE),"-")*IF($D4115="Abgabe",0,1),"")</f>
        <v/>
      </c>
      <c r="N4115" s="111" t="str">
        <f>IFERROR(IF($C4115=N$2,$G4115*VLOOKUP($F4115,Listen!$B$5:$G$95,$J4115+1,FALSE)/VLOOKUP(N$2,Listen!$B$5:$G$95,$J4115+1,FALSE),"-")*IF($D4115="Abgabe",0,1),"")</f>
        <v/>
      </c>
      <c r="O4115" s="111" t="str">
        <f>IFERROR(IF($C4115=O$2,$G4115*VLOOKUP($F4115,Listen!$B$5:$G$95,$J4115+1,FALSE)/VLOOKUP(O$2,Listen!$B$5:$G$95,$J4115+1,FALSE),"-")*IF($D4115="Abgabe",0,1),"")</f>
        <v/>
      </c>
      <c r="P4115" s="111" t="str">
        <f>IFERROR(IF($C4115=P$2,$G4115*VLOOKUP($F4115,Listen!$B$5:$G$95,$J4115+1,FALSE)/VLOOKUP(P$2,Listen!$B$5:$G$95,$J4115+1,FALSE),"-")*IF($D4115="Abgabe",0,1),"")</f>
        <v/>
      </c>
      <c r="Q4115" s="111" t="str">
        <f>IFERROR(IF($C4115=Q$2,$G4115*VLOOKUP($F4115,Listen!$B$5:$G$95,$J4115+1,FALSE)/VLOOKUP(Q$2,Listen!$B$5:$G$95,$J4115+1,FALSE),"-")*IF($D4115="Abgabe",0,1),"")</f>
        <v/>
      </c>
      <c r="R4115" s="111" t="str">
        <f>IFERROR(IF($C4115=R$2,$G4115*VLOOKUP($F4115,Listen!$B$5:$G$95,$J4115+1,FALSE)/VLOOKUP(R$2,Listen!$B$5:$G$95,$J4115+1,FALSE),"-")*IF($D4115="Abgabe",0,1),"")</f>
        <v/>
      </c>
    </row>
    <row r="4116" spans="2:18">
      <c r="B4116" s="130"/>
      <c r="C4116" s="95" t="str">
        <f>IFERROR(YEAR(VLOOKUP($B4116,A_Stammdaten!$B$18:$G$218,3,FALSE)),"")</f>
        <v/>
      </c>
      <c r="D4116" s="95" t="str">
        <f>IFERROR(VLOOKUP($B4116,A_Stammdaten!$B$18:$G$218,6,FALSE),"")</f>
        <v/>
      </c>
      <c r="E4116" s="131"/>
      <c r="F4116" s="130"/>
      <c r="G4116" s="130"/>
      <c r="H4116" s="96"/>
      <c r="I4116" s="105" t="str">
        <f>IFERROR(VLOOKUP($E4116,Listen!$I$5:$K$41,2,FALSE),"")</f>
        <v/>
      </c>
      <c r="J4116" s="105" t="str">
        <f>IFERROR(VLOOKUP($E4116,Listen!$I$5:$K$41,3,FALSE),"")</f>
        <v/>
      </c>
      <c r="K4116" s="111" t="str">
        <f>IFERROR(IF($C4116=K$2,$G4116*VLOOKUP($F4116,Listen!$B$5:$G$95,$J4116+1,FALSE)/VLOOKUP(K$2,Listen!$B$5:$G$95,$J4116+1,FALSE),"-")*IF($D4116="Abgabe",0,1),"")</f>
        <v/>
      </c>
      <c r="L4116" s="111" t="str">
        <f>IFERROR(IF($C4116=L$2,$G4116*VLOOKUP($F4116,Listen!$B$5:$G$95,$J4116+1,FALSE)/VLOOKUP(L$2,Listen!$B$5:$G$95,$J4116+1,FALSE),"-")*IF($D4116="Abgabe",0,1),"")</f>
        <v/>
      </c>
      <c r="M4116" s="111" t="str">
        <f>IFERROR(IF($C4116=M$2,$G4116*VLOOKUP($F4116,Listen!$B$5:$G$95,$J4116+1,FALSE)/VLOOKUP(M$2,Listen!$B$5:$G$95,$J4116+1,FALSE),"-")*IF($D4116="Abgabe",0,1),"")</f>
        <v/>
      </c>
      <c r="N4116" s="111" t="str">
        <f>IFERROR(IF($C4116=N$2,$G4116*VLOOKUP($F4116,Listen!$B$5:$G$95,$J4116+1,FALSE)/VLOOKUP(N$2,Listen!$B$5:$G$95,$J4116+1,FALSE),"-")*IF($D4116="Abgabe",0,1),"")</f>
        <v/>
      </c>
      <c r="O4116" s="111" t="str">
        <f>IFERROR(IF($C4116=O$2,$G4116*VLOOKUP($F4116,Listen!$B$5:$G$95,$J4116+1,FALSE)/VLOOKUP(O$2,Listen!$B$5:$G$95,$J4116+1,FALSE),"-")*IF($D4116="Abgabe",0,1),"")</f>
        <v/>
      </c>
      <c r="P4116" s="111" t="str">
        <f>IFERROR(IF($C4116=P$2,$G4116*VLOOKUP($F4116,Listen!$B$5:$G$95,$J4116+1,FALSE)/VLOOKUP(P$2,Listen!$B$5:$G$95,$J4116+1,FALSE),"-")*IF($D4116="Abgabe",0,1),"")</f>
        <v/>
      </c>
      <c r="Q4116" s="111" t="str">
        <f>IFERROR(IF($C4116=Q$2,$G4116*VLOOKUP($F4116,Listen!$B$5:$G$95,$J4116+1,FALSE)/VLOOKUP(Q$2,Listen!$B$5:$G$95,$J4116+1,FALSE),"-")*IF($D4116="Abgabe",0,1),"")</f>
        <v/>
      </c>
      <c r="R4116" s="111" t="str">
        <f>IFERROR(IF($C4116=R$2,$G4116*VLOOKUP($F4116,Listen!$B$5:$G$95,$J4116+1,FALSE)/VLOOKUP(R$2,Listen!$B$5:$G$95,$J4116+1,FALSE),"-")*IF($D4116="Abgabe",0,1),"")</f>
        <v/>
      </c>
    </row>
    <row r="4117" spans="2:18">
      <c r="B4117" s="130"/>
      <c r="C4117" s="95" t="str">
        <f>IFERROR(YEAR(VLOOKUP($B4117,A_Stammdaten!$B$18:$G$218,3,FALSE)),"")</f>
        <v/>
      </c>
      <c r="D4117" s="95" t="str">
        <f>IFERROR(VLOOKUP($B4117,A_Stammdaten!$B$18:$G$218,6,FALSE),"")</f>
        <v/>
      </c>
      <c r="E4117" s="131"/>
      <c r="F4117" s="130"/>
      <c r="G4117" s="130"/>
      <c r="H4117" s="96"/>
      <c r="I4117" s="105" t="str">
        <f>IFERROR(VLOOKUP($E4117,Listen!$I$5:$K$41,2,FALSE),"")</f>
        <v/>
      </c>
      <c r="J4117" s="105" t="str">
        <f>IFERROR(VLOOKUP($E4117,Listen!$I$5:$K$41,3,FALSE),"")</f>
        <v/>
      </c>
      <c r="K4117" s="111" t="str">
        <f>IFERROR(IF($C4117=K$2,$G4117*VLOOKUP($F4117,Listen!$B$5:$G$95,$J4117+1,FALSE)/VLOOKUP(K$2,Listen!$B$5:$G$95,$J4117+1,FALSE),"-")*IF($D4117="Abgabe",0,1),"")</f>
        <v/>
      </c>
      <c r="L4117" s="111" t="str">
        <f>IFERROR(IF($C4117=L$2,$G4117*VLOOKUP($F4117,Listen!$B$5:$G$95,$J4117+1,FALSE)/VLOOKUP(L$2,Listen!$B$5:$G$95,$J4117+1,FALSE),"-")*IF($D4117="Abgabe",0,1),"")</f>
        <v/>
      </c>
      <c r="M4117" s="111" t="str">
        <f>IFERROR(IF($C4117=M$2,$G4117*VLOOKUP($F4117,Listen!$B$5:$G$95,$J4117+1,FALSE)/VLOOKUP(M$2,Listen!$B$5:$G$95,$J4117+1,FALSE),"-")*IF($D4117="Abgabe",0,1),"")</f>
        <v/>
      </c>
      <c r="N4117" s="111" t="str">
        <f>IFERROR(IF($C4117=N$2,$G4117*VLOOKUP($F4117,Listen!$B$5:$G$95,$J4117+1,FALSE)/VLOOKUP(N$2,Listen!$B$5:$G$95,$J4117+1,FALSE),"-")*IF($D4117="Abgabe",0,1),"")</f>
        <v/>
      </c>
      <c r="O4117" s="111" t="str">
        <f>IFERROR(IF($C4117=O$2,$G4117*VLOOKUP($F4117,Listen!$B$5:$G$95,$J4117+1,FALSE)/VLOOKUP(O$2,Listen!$B$5:$G$95,$J4117+1,FALSE),"-")*IF($D4117="Abgabe",0,1),"")</f>
        <v/>
      </c>
      <c r="P4117" s="111" t="str">
        <f>IFERROR(IF($C4117=P$2,$G4117*VLOOKUP($F4117,Listen!$B$5:$G$95,$J4117+1,FALSE)/VLOOKUP(P$2,Listen!$B$5:$G$95,$J4117+1,FALSE),"-")*IF($D4117="Abgabe",0,1),"")</f>
        <v/>
      </c>
      <c r="Q4117" s="111" t="str">
        <f>IFERROR(IF($C4117=Q$2,$G4117*VLOOKUP($F4117,Listen!$B$5:$G$95,$J4117+1,FALSE)/VLOOKUP(Q$2,Listen!$B$5:$G$95,$J4117+1,FALSE),"-")*IF($D4117="Abgabe",0,1),"")</f>
        <v/>
      </c>
      <c r="R4117" s="111" t="str">
        <f>IFERROR(IF($C4117=R$2,$G4117*VLOOKUP($F4117,Listen!$B$5:$G$95,$J4117+1,FALSE)/VLOOKUP(R$2,Listen!$B$5:$G$95,$J4117+1,FALSE),"-")*IF($D4117="Abgabe",0,1),"")</f>
        <v/>
      </c>
    </row>
    <row r="4118" spans="2:18">
      <c r="B4118" s="130"/>
      <c r="C4118" s="95" t="str">
        <f>IFERROR(YEAR(VLOOKUP($B4118,A_Stammdaten!$B$18:$G$218,3,FALSE)),"")</f>
        <v/>
      </c>
      <c r="D4118" s="95" t="str">
        <f>IFERROR(VLOOKUP($B4118,A_Stammdaten!$B$18:$G$218,6,FALSE),"")</f>
        <v/>
      </c>
      <c r="E4118" s="131"/>
      <c r="F4118" s="130"/>
      <c r="G4118" s="130"/>
      <c r="H4118" s="96"/>
      <c r="I4118" s="105" t="str">
        <f>IFERROR(VLOOKUP($E4118,Listen!$I$5:$K$41,2,FALSE),"")</f>
        <v/>
      </c>
      <c r="J4118" s="105" t="str">
        <f>IFERROR(VLOOKUP($E4118,Listen!$I$5:$K$41,3,FALSE),"")</f>
        <v/>
      </c>
      <c r="K4118" s="111" t="str">
        <f>IFERROR(IF($C4118=K$2,$G4118*VLOOKUP($F4118,Listen!$B$5:$G$95,$J4118+1,FALSE)/VLOOKUP(K$2,Listen!$B$5:$G$95,$J4118+1,FALSE),"-")*IF($D4118="Abgabe",0,1),"")</f>
        <v/>
      </c>
      <c r="L4118" s="111" t="str">
        <f>IFERROR(IF($C4118=L$2,$G4118*VLOOKUP($F4118,Listen!$B$5:$G$95,$J4118+1,FALSE)/VLOOKUP(L$2,Listen!$B$5:$G$95,$J4118+1,FALSE),"-")*IF($D4118="Abgabe",0,1),"")</f>
        <v/>
      </c>
      <c r="M4118" s="111" t="str">
        <f>IFERROR(IF($C4118=M$2,$G4118*VLOOKUP($F4118,Listen!$B$5:$G$95,$J4118+1,FALSE)/VLOOKUP(M$2,Listen!$B$5:$G$95,$J4118+1,FALSE),"-")*IF($D4118="Abgabe",0,1),"")</f>
        <v/>
      </c>
      <c r="N4118" s="111" t="str">
        <f>IFERROR(IF($C4118=N$2,$G4118*VLOOKUP($F4118,Listen!$B$5:$G$95,$J4118+1,FALSE)/VLOOKUP(N$2,Listen!$B$5:$G$95,$J4118+1,FALSE),"-")*IF($D4118="Abgabe",0,1),"")</f>
        <v/>
      </c>
      <c r="O4118" s="111" t="str">
        <f>IFERROR(IF($C4118=O$2,$G4118*VLOOKUP($F4118,Listen!$B$5:$G$95,$J4118+1,FALSE)/VLOOKUP(O$2,Listen!$B$5:$G$95,$J4118+1,FALSE),"-")*IF($D4118="Abgabe",0,1),"")</f>
        <v/>
      </c>
      <c r="P4118" s="111" t="str">
        <f>IFERROR(IF($C4118=P$2,$G4118*VLOOKUP($F4118,Listen!$B$5:$G$95,$J4118+1,FALSE)/VLOOKUP(P$2,Listen!$B$5:$G$95,$J4118+1,FALSE),"-")*IF($D4118="Abgabe",0,1),"")</f>
        <v/>
      </c>
      <c r="Q4118" s="111" t="str">
        <f>IFERROR(IF($C4118=Q$2,$G4118*VLOOKUP($F4118,Listen!$B$5:$G$95,$J4118+1,FALSE)/VLOOKUP(Q$2,Listen!$B$5:$G$95,$J4118+1,FALSE),"-")*IF($D4118="Abgabe",0,1),"")</f>
        <v/>
      </c>
      <c r="R4118" s="111" t="str">
        <f>IFERROR(IF($C4118=R$2,$G4118*VLOOKUP($F4118,Listen!$B$5:$G$95,$J4118+1,FALSE)/VLOOKUP(R$2,Listen!$B$5:$G$95,$J4118+1,FALSE),"-")*IF($D4118="Abgabe",0,1),"")</f>
        <v/>
      </c>
    </row>
    <row r="4119" spans="2:18">
      <c r="B4119" s="130"/>
      <c r="C4119" s="95" t="str">
        <f>IFERROR(YEAR(VLOOKUP($B4119,A_Stammdaten!$B$18:$G$218,3,FALSE)),"")</f>
        <v/>
      </c>
      <c r="D4119" s="95" t="str">
        <f>IFERROR(VLOOKUP($B4119,A_Stammdaten!$B$18:$G$218,6,FALSE),"")</f>
        <v/>
      </c>
      <c r="E4119" s="131"/>
      <c r="F4119" s="130"/>
      <c r="G4119" s="130"/>
      <c r="H4119" s="96"/>
      <c r="I4119" s="105" t="str">
        <f>IFERROR(VLOOKUP($E4119,Listen!$I$5:$K$41,2,FALSE),"")</f>
        <v/>
      </c>
      <c r="J4119" s="105" t="str">
        <f>IFERROR(VLOOKUP($E4119,Listen!$I$5:$K$41,3,FALSE),"")</f>
        <v/>
      </c>
      <c r="K4119" s="111" t="str">
        <f>IFERROR(IF($C4119=K$2,$G4119*VLOOKUP($F4119,Listen!$B$5:$G$95,$J4119+1,FALSE)/VLOOKUP(K$2,Listen!$B$5:$G$95,$J4119+1,FALSE),"-")*IF($D4119="Abgabe",0,1),"")</f>
        <v/>
      </c>
      <c r="L4119" s="111" t="str">
        <f>IFERROR(IF($C4119=L$2,$G4119*VLOOKUP($F4119,Listen!$B$5:$G$95,$J4119+1,FALSE)/VLOOKUP(L$2,Listen!$B$5:$G$95,$J4119+1,FALSE),"-")*IF($D4119="Abgabe",0,1),"")</f>
        <v/>
      </c>
      <c r="M4119" s="111" t="str">
        <f>IFERROR(IF($C4119=M$2,$G4119*VLOOKUP($F4119,Listen!$B$5:$G$95,$J4119+1,FALSE)/VLOOKUP(M$2,Listen!$B$5:$G$95,$J4119+1,FALSE),"-")*IF($D4119="Abgabe",0,1),"")</f>
        <v/>
      </c>
      <c r="N4119" s="111" t="str">
        <f>IFERROR(IF($C4119=N$2,$G4119*VLOOKUP($F4119,Listen!$B$5:$G$95,$J4119+1,FALSE)/VLOOKUP(N$2,Listen!$B$5:$G$95,$J4119+1,FALSE),"-")*IF($D4119="Abgabe",0,1),"")</f>
        <v/>
      </c>
      <c r="O4119" s="111" t="str">
        <f>IFERROR(IF($C4119=O$2,$G4119*VLOOKUP($F4119,Listen!$B$5:$G$95,$J4119+1,FALSE)/VLOOKUP(O$2,Listen!$B$5:$G$95,$J4119+1,FALSE),"-")*IF($D4119="Abgabe",0,1),"")</f>
        <v/>
      </c>
      <c r="P4119" s="111" t="str">
        <f>IFERROR(IF($C4119=P$2,$G4119*VLOOKUP($F4119,Listen!$B$5:$G$95,$J4119+1,FALSE)/VLOOKUP(P$2,Listen!$B$5:$G$95,$J4119+1,FALSE),"-")*IF($D4119="Abgabe",0,1),"")</f>
        <v/>
      </c>
      <c r="Q4119" s="111" t="str">
        <f>IFERROR(IF($C4119=Q$2,$G4119*VLOOKUP($F4119,Listen!$B$5:$G$95,$J4119+1,FALSE)/VLOOKUP(Q$2,Listen!$B$5:$G$95,$J4119+1,FALSE),"-")*IF($D4119="Abgabe",0,1),"")</f>
        <v/>
      </c>
      <c r="R4119" s="111" t="str">
        <f>IFERROR(IF($C4119=R$2,$G4119*VLOOKUP($F4119,Listen!$B$5:$G$95,$J4119+1,FALSE)/VLOOKUP(R$2,Listen!$B$5:$G$95,$J4119+1,FALSE),"-")*IF($D4119="Abgabe",0,1),"")</f>
        <v/>
      </c>
    </row>
    <row r="4120" spans="2:18">
      <c r="B4120" s="130"/>
      <c r="C4120" s="95" t="str">
        <f>IFERROR(YEAR(VLOOKUP($B4120,A_Stammdaten!$B$18:$G$218,3,FALSE)),"")</f>
        <v/>
      </c>
      <c r="D4120" s="95" t="str">
        <f>IFERROR(VLOOKUP($B4120,A_Stammdaten!$B$18:$G$218,6,FALSE),"")</f>
        <v/>
      </c>
      <c r="E4120" s="131"/>
      <c r="F4120" s="130"/>
      <c r="G4120" s="130"/>
      <c r="H4120" s="96"/>
      <c r="I4120" s="105" t="str">
        <f>IFERROR(VLOOKUP($E4120,Listen!$I$5:$K$41,2,FALSE),"")</f>
        <v/>
      </c>
      <c r="J4120" s="105" t="str">
        <f>IFERROR(VLOOKUP($E4120,Listen!$I$5:$K$41,3,FALSE),"")</f>
        <v/>
      </c>
      <c r="K4120" s="111" t="str">
        <f>IFERROR(IF($C4120=K$2,$G4120*VLOOKUP($F4120,Listen!$B$5:$G$95,$J4120+1,FALSE)/VLOOKUP(K$2,Listen!$B$5:$G$95,$J4120+1,FALSE),"-")*IF($D4120="Abgabe",0,1),"")</f>
        <v/>
      </c>
      <c r="L4120" s="111" t="str">
        <f>IFERROR(IF($C4120=L$2,$G4120*VLOOKUP($F4120,Listen!$B$5:$G$95,$J4120+1,FALSE)/VLOOKUP(L$2,Listen!$B$5:$G$95,$J4120+1,FALSE),"-")*IF($D4120="Abgabe",0,1),"")</f>
        <v/>
      </c>
      <c r="M4120" s="111" t="str">
        <f>IFERROR(IF($C4120=M$2,$G4120*VLOOKUP($F4120,Listen!$B$5:$G$95,$J4120+1,FALSE)/VLOOKUP(M$2,Listen!$B$5:$G$95,$J4120+1,FALSE),"-")*IF($D4120="Abgabe",0,1),"")</f>
        <v/>
      </c>
      <c r="N4120" s="111" t="str">
        <f>IFERROR(IF($C4120=N$2,$G4120*VLOOKUP($F4120,Listen!$B$5:$G$95,$J4120+1,FALSE)/VLOOKUP(N$2,Listen!$B$5:$G$95,$J4120+1,FALSE),"-")*IF($D4120="Abgabe",0,1),"")</f>
        <v/>
      </c>
      <c r="O4120" s="111" t="str">
        <f>IFERROR(IF($C4120=O$2,$G4120*VLOOKUP($F4120,Listen!$B$5:$G$95,$J4120+1,FALSE)/VLOOKUP(O$2,Listen!$B$5:$G$95,$J4120+1,FALSE),"-")*IF($D4120="Abgabe",0,1),"")</f>
        <v/>
      </c>
      <c r="P4120" s="111" t="str">
        <f>IFERROR(IF($C4120=P$2,$G4120*VLOOKUP($F4120,Listen!$B$5:$G$95,$J4120+1,FALSE)/VLOOKUP(P$2,Listen!$B$5:$G$95,$J4120+1,FALSE),"-")*IF($D4120="Abgabe",0,1),"")</f>
        <v/>
      </c>
      <c r="Q4120" s="111" t="str">
        <f>IFERROR(IF($C4120=Q$2,$G4120*VLOOKUP($F4120,Listen!$B$5:$G$95,$J4120+1,FALSE)/VLOOKUP(Q$2,Listen!$B$5:$G$95,$J4120+1,FALSE),"-")*IF($D4120="Abgabe",0,1),"")</f>
        <v/>
      </c>
      <c r="R4120" s="111" t="str">
        <f>IFERROR(IF($C4120=R$2,$G4120*VLOOKUP($F4120,Listen!$B$5:$G$95,$J4120+1,FALSE)/VLOOKUP(R$2,Listen!$B$5:$G$95,$J4120+1,FALSE),"-")*IF($D4120="Abgabe",0,1),"")</f>
        <v/>
      </c>
    </row>
    <row r="4121" spans="2:18">
      <c r="B4121" s="130"/>
      <c r="C4121" s="95" t="str">
        <f>IFERROR(YEAR(VLOOKUP($B4121,A_Stammdaten!$B$18:$G$218,3,FALSE)),"")</f>
        <v/>
      </c>
      <c r="D4121" s="95" t="str">
        <f>IFERROR(VLOOKUP($B4121,A_Stammdaten!$B$18:$G$218,6,FALSE),"")</f>
        <v/>
      </c>
      <c r="E4121" s="131"/>
      <c r="F4121" s="130"/>
      <c r="G4121" s="130"/>
      <c r="H4121" s="96"/>
      <c r="I4121" s="105" t="str">
        <f>IFERROR(VLOOKUP($E4121,Listen!$I$5:$K$41,2,FALSE),"")</f>
        <v/>
      </c>
      <c r="J4121" s="105" t="str">
        <f>IFERROR(VLOOKUP($E4121,Listen!$I$5:$K$41,3,FALSE),"")</f>
        <v/>
      </c>
      <c r="K4121" s="111" t="str">
        <f>IFERROR(IF($C4121=K$2,$G4121*VLOOKUP($F4121,Listen!$B$5:$G$95,$J4121+1,FALSE)/VLOOKUP(K$2,Listen!$B$5:$G$95,$J4121+1,FALSE),"-")*IF($D4121="Abgabe",0,1),"")</f>
        <v/>
      </c>
      <c r="L4121" s="111" t="str">
        <f>IFERROR(IF($C4121=L$2,$G4121*VLOOKUP($F4121,Listen!$B$5:$G$95,$J4121+1,FALSE)/VLOOKUP(L$2,Listen!$B$5:$G$95,$J4121+1,FALSE),"-")*IF($D4121="Abgabe",0,1),"")</f>
        <v/>
      </c>
      <c r="M4121" s="111" t="str">
        <f>IFERROR(IF($C4121=M$2,$G4121*VLOOKUP($F4121,Listen!$B$5:$G$95,$J4121+1,FALSE)/VLOOKUP(M$2,Listen!$B$5:$G$95,$J4121+1,FALSE),"-")*IF($D4121="Abgabe",0,1),"")</f>
        <v/>
      </c>
      <c r="N4121" s="111" t="str">
        <f>IFERROR(IF($C4121=N$2,$G4121*VLOOKUP($F4121,Listen!$B$5:$G$95,$J4121+1,FALSE)/VLOOKUP(N$2,Listen!$B$5:$G$95,$J4121+1,FALSE),"-")*IF($D4121="Abgabe",0,1),"")</f>
        <v/>
      </c>
      <c r="O4121" s="111" t="str">
        <f>IFERROR(IF($C4121=O$2,$G4121*VLOOKUP($F4121,Listen!$B$5:$G$95,$J4121+1,FALSE)/VLOOKUP(O$2,Listen!$B$5:$G$95,$J4121+1,FALSE),"-")*IF($D4121="Abgabe",0,1),"")</f>
        <v/>
      </c>
      <c r="P4121" s="111" t="str">
        <f>IFERROR(IF($C4121=P$2,$G4121*VLOOKUP($F4121,Listen!$B$5:$G$95,$J4121+1,FALSE)/VLOOKUP(P$2,Listen!$B$5:$G$95,$J4121+1,FALSE),"-")*IF($D4121="Abgabe",0,1),"")</f>
        <v/>
      </c>
      <c r="Q4121" s="111" t="str">
        <f>IFERROR(IF($C4121=Q$2,$G4121*VLOOKUP($F4121,Listen!$B$5:$G$95,$J4121+1,FALSE)/VLOOKUP(Q$2,Listen!$B$5:$G$95,$J4121+1,FALSE),"-")*IF($D4121="Abgabe",0,1),"")</f>
        <v/>
      </c>
      <c r="R4121" s="111" t="str">
        <f>IFERROR(IF($C4121=R$2,$G4121*VLOOKUP($F4121,Listen!$B$5:$G$95,$J4121+1,FALSE)/VLOOKUP(R$2,Listen!$B$5:$G$95,$J4121+1,FALSE),"-")*IF($D4121="Abgabe",0,1),"")</f>
        <v/>
      </c>
    </row>
    <row r="4122" spans="2:18">
      <c r="B4122" s="130"/>
      <c r="C4122" s="95" t="str">
        <f>IFERROR(YEAR(VLOOKUP($B4122,A_Stammdaten!$B$18:$G$218,3,FALSE)),"")</f>
        <v/>
      </c>
      <c r="D4122" s="95" t="str">
        <f>IFERROR(VLOOKUP($B4122,A_Stammdaten!$B$18:$G$218,6,FALSE),"")</f>
        <v/>
      </c>
      <c r="E4122" s="131"/>
      <c r="F4122" s="130"/>
      <c r="G4122" s="130"/>
      <c r="H4122" s="96"/>
      <c r="I4122" s="105" t="str">
        <f>IFERROR(VLOOKUP($E4122,Listen!$I$5:$K$41,2,FALSE),"")</f>
        <v/>
      </c>
      <c r="J4122" s="105" t="str">
        <f>IFERROR(VLOOKUP($E4122,Listen!$I$5:$K$41,3,FALSE),"")</f>
        <v/>
      </c>
      <c r="K4122" s="111" t="str">
        <f>IFERROR(IF($C4122=K$2,$G4122*VLOOKUP($F4122,Listen!$B$5:$G$95,$J4122+1,FALSE)/VLOOKUP(K$2,Listen!$B$5:$G$95,$J4122+1,FALSE),"-")*IF($D4122="Abgabe",0,1),"")</f>
        <v/>
      </c>
      <c r="L4122" s="111" t="str">
        <f>IFERROR(IF($C4122=L$2,$G4122*VLOOKUP($F4122,Listen!$B$5:$G$95,$J4122+1,FALSE)/VLOOKUP(L$2,Listen!$B$5:$G$95,$J4122+1,FALSE),"-")*IF($D4122="Abgabe",0,1),"")</f>
        <v/>
      </c>
      <c r="M4122" s="111" t="str">
        <f>IFERROR(IF($C4122=M$2,$G4122*VLOOKUP($F4122,Listen!$B$5:$G$95,$J4122+1,FALSE)/VLOOKUP(M$2,Listen!$B$5:$G$95,$J4122+1,FALSE),"-")*IF($D4122="Abgabe",0,1),"")</f>
        <v/>
      </c>
      <c r="N4122" s="111" t="str">
        <f>IFERROR(IF($C4122=N$2,$G4122*VLOOKUP($F4122,Listen!$B$5:$G$95,$J4122+1,FALSE)/VLOOKUP(N$2,Listen!$B$5:$G$95,$J4122+1,FALSE),"-")*IF($D4122="Abgabe",0,1),"")</f>
        <v/>
      </c>
      <c r="O4122" s="111" t="str">
        <f>IFERROR(IF($C4122=O$2,$G4122*VLOOKUP($F4122,Listen!$B$5:$G$95,$J4122+1,FALSE)/VLOOKUP(O$2,Listen!$B$5:$G$95,$J4122+1,FALSE),"-")*IF($D4122="Abgabe",0,1),"")</f>
        <v/>
      </c>
      <c r="P4122" s="111" t="str">
        <f>IFERROR(IF($C4122=P$2,$G4122*VLOOKUP($F4122,Listen!$B$5:$G$95,$J4122+1,FALSE)/VLOOKUP(P$2,Listen!$B$5:$G$95,$J4122+1,FALSE),"-")*IF($D4122="Abgabe",0,1),"")</f>
        <v/>
      </c>
      <c r="Q4122" s="111" t="str">
        <f>IFERROR(IF($C4122=Q$2,$G4122*VLOOKUP($F4122,Listen!$B$5:$G$95,$J4122+1,FALSE)/VLOOKUP(Q$2,Listen!$B$5:$G$95,$J4122+1,FALSE),"-")*IF($D4122="Abgabe",0,1),"")</f>
        <v/>
      </c>
      <c r="R4122" s="111" t="str">
        <f>IFERROR(IF($C4122=R$2,$G4122*VLOOKUP($F4122,Listen!$B$5:$G$95,$J4122+1,FALSE)/VLOOKUP(R$2,Listen!$B$5:$G$95,$J4122+1,FALSE),"-")*IF($D4122="Abgabe",0,1),"")</f>
        <v/>
      </c>
    </row>
    <row r="4123" spans="2:18">
      <c r="B4123" s="130"/>
      <c r="C4123" s="95" t="str">
        <f>IFERROR(YEAR(VLOOKUP($B4123,A_Stammdaten!$B$18:$G$218,3,FALSE)),"")</f>
        <v/>
      </c>
      <c r="D4123" s="95" t="str">
        <f>IFERROR(VLOOKUP($B4123,A_Stammdaten!$B$18:$G$218,6,FALSE),"")</f>
        <v/>
      </c>
      <c r="E4123" s="131"/>
      <c r="F4123" s="130"/>
      <c r="G4123" s="130"/>
      <c r="H4123" s="96"/>
      <c r="I4123" s="105" t="str">
        <f>IFERROR(VLOOKUP($E4123,Listen!$I$5:$K$41,2,FALSE),"")</f>
        <v/>
      </c>
      <c r="J4123" s="105" t="str">
        <f>IFERROR(VLOOKUP($E4123,Listen!$I$5:$K$41,3,FALSE),"")</f>
        <v/>
      </c>
      <c r="K4123" s="111" t="str">
        <f>IFERROR(IF($C4123=K$2,$G4123*VLOOKUP($F4123,Listen!$B$5:$G$95,$J4123+1,FALSE)/VLOOKUP(K$2,Listen!$B$5:$G$95,$J4123+1,FALSE),"-")*IF($D4123="Abgabe",0,1),"")</f>
        <v/>
      </c>
      <c r="L4123" s="111" t="str">
        <f>IFERROR(IF($C4123=L$2,$G4123*VLOOKUP($F4123,Listen!$B$5:$G$95,$J4123+1,FALSE)/VLOOKUP(L$2,Listen!$B$5:$G$95,$J4123+1,FALSE),"-")*IF($D4123="Abgabe",0,1),"")</f>
        <v/>
      </c>
      <c r="M4123" s="111" t="str">
        <f>IFERROR(IF($C4123=M$2,$G4123*VLOOKUP($F4123,Listen!$B$5:$G$95,$J4123+1,FALSE)/VLOOKUP(M$2,Listen!$B$5:$G$95,$J4123+1,FALSE),"-")*IF($D4123="Abgabe",0,1),"")</f>
        <v/>
      </c>
      <c r="N4123" s="111" t="str">
        <f>IFERROR(IF($C4123=N$2,$G4123*VLOOKUP($F4123,Listen!$B$5:$G$95,$J4123+1,FALSE)/VLOOKUP(N$2,Listen!$B$5:$G$95,$J4123+1,FALSE),"-")*IF($D4123="Abgabe",0,1),"")</f>
        <v/>
      </c>
      <c r="O4123" s="111" t="str">
        <f>IFERROR(IF($C4123=O$2,$G4123*VLOOKUP($F4123,Listen!$B$5:$G$95,$J4123+1,FALSE)/VLOOKUP(O$2,Listen!$B$5:$G$95,$J4123+1,FALSE),"-")*IF($D4123="Abgabe",0,1),"")</f>
        <v/>
      </c>
      <c r="P4123" s="111" t="str">
        <f>IFERROR(IF($C4123=P$2,$G4123*VLOOKUP($F4123,Listen!$B$5:$G$95,$J4123+1,FALSE)/VLOOKUP(P$2,Listen!$B$5:$G$95,$J4123+1,FALSE),"-")*IF($D4123="Abgabe",0,1),"")</f>
        <v/>
      </c>
      <c r="Q4123" s="111" t="str">
        <f>IFERROR(IF($C4123=Q$2,$G4123*VLOOKUP($F4123,Listen!$B$5:$G$95,$J4123+1,FALSE)/VLOOKUP(Q$2,Listen!$B$5:$G$95,$J4123+1,FALSE),"-")*IF($D4123="Abgabe",0,1),"")</f>
        <v/>
      </c>
      <c r="R4123" s="111" t="str">
        <f>IFERROR(IF($C4123=R$2,$G4123*VLOOKUP($F4123,Listen!$B$5:$G$95,$J4123+1,FALSE)/VLOOKUP(R$2,Listen!$B$5:$G$95,$J4123+1,FALSE),"-")*IF($D4123="Abgabe",0,1),"")</f>
        <v/>
      </c>
    </row>
    <row r="4124" spans="2:18">
      <c r="B4124" s="130"/>
      <c r="C4124" s="95" t="str">
        <f>IFERROR(YEAR(VLOOKUP($B4124,A_Stammdaten!$B$18:$G$218,3,FALSE)),"")</f>
        <v/>
      </c>
      <c r="D4124" s="95" t="str">
        <f>IFERROR(VLOOKUP($B4124,A_Stammdaten!$B$18:$G$218,6,FALSE),"")</f>
        <v/>
      </c>
      <c r="E4124" s="131"/>
      <c r="F4124" s="130"/>
      <c r="G4124" s="130"/>
      <c r="H4124" s="96"/>
      <c r="I4124" s="105" t="str">
        <f>IFERROR(VLOOKUP($E4124,Listen!$I$5:$K$41,2,FALSE),"")</f>
        <v/>
      </c>
      <c r="J4124" s="105" t="str">
        <f>IFERROR(VLOOKUP($E4124,Listen!$I$5:$K$41,3,FALSE),"")</f>
        <v/>
      </c>
      <c r="K4124" s="111" t="str">
        <f>IFERROR(IF($C4124=K$2,$G4124*VLOOKUP($F4124,Listen!$B$5:$G$95,$J4124+1,FALSE)/VLOOKUP(K$2,Listen!$B$5:$G$95,$J4124+1,FALSE),"-")*IF($D4124="Abgabe",0,1),"")</f>
        <v/>
      </c>
      <c r="L4124" s="111" t="str">
        <f>IFERROR(IF($C4124=L$2,$G4124*VLOOKUP($F4124,Listen!$B$5:$G$95,$J4124+1,FALSE)/VLOOKUP(L$2,Listen!$B$5:$G$95,$J4124+1,FALSE),"-")*IF($D4124="Abgabe",0,1),"")</f>
        <v/>
      </c>
      <c r="M4124" s="111" t="str">
        <f>IFERROR(IF($C4124=M$2,$G4124*VLOOKUP($F4124,Listen!$B$5:$G$95,$J4124+1,FALSE)/VLOOKUP(M$2,Listen!$B$5:$G$95,$J4124+1,FALSE),"-")*IF($D4124="Abgabe",0,1),"")</f>
        <v/>
      </c>
      <c r="N4124" s="111" t="str">
        <f>IFERROR(IF($C4124=N$2,$G4124*VLOOKUP($F4124,Listen!$B$5:$G$95,$J4124+1,FALSE)/VLOOKUP(N$2,Listen!$B$5:$G$95,$J4124+1,FALSE),"-")*IF($D4124="Abgabe",0,1),"")</f>
        <v/>
      </c>
      <c r="O4124" s="111" t="str">
        <f>IFERROR(IF($C4124=O$2,$G4124*VLOOKUP($F4124,Listen!$B$5:$G$95,$J4124+1,FALSE)/VLOOKUP(O$2,Listen!$B$5:$G$95,$J4124+1,FALSE),"-")*IF($D4124="Abgabe",0,1),"")</f>
        <v/>
      </c>
      <c r="P4124" s="111" t="str">
        <f>IFERROR(IF($C4124=P$2,$G4124*VLOOKUP($F4124,Listen!$B$5:$G$95,$J4124+1,FALSE)/VLOOKUP(P$2,Listen!$B$5:$G$95,$J4124+1,FALSE),"-")*IF($D4124="Abgabe",0,1),"")</f>
        <v/>
      </c>
      <c r="Q4124" s="111" t="str">
        <f>IFERROR(IF($C4124=Q$2,$G4124*VLOOKUP($F4124,Listen!$B$5:$G$95,$J4124+1,FALSE)/VLOOKUP(Q$2,Listen!$B$5:$G$95,$J4124+1,FALSE),"-")*IF($D4124="Abgabe",0,1),"")</f>
        <v/>
      </c>
      <c r="R4124" s="111" t="str">
        <f>IFERROR(IF($C4124=R$2,$G4124*VLOOKUP($F4124,Listen!$B$5:$G$95,$J4124+1,FALSE)/VLOOKUP(R$2,Listen!$B$5:$G$95,$J4124+1,FALSE),"-")*IF($D4124="Abgabe",0,1),"")</f>
        <v/>
      </c>
    </row>
    <row r="4125" spans="2:18">
      <c r="B4125" s="130"/>
      <c r="C4125" s="95" t="str">
        <f>IFERROR(YEAR(VLOOKUP($B4125,A_Stammdaten!$B$18:$G$218,3,FALSE)),"")</f>
        <v/>
      </c>
      <c r="D4125" s="95" t="str">
        <f>IFERROR(VLOOKUP($B4125,A_Stammdaten!$B$18:$G$218,6,FALSE),"")</f>
        <v/>
      </c>
      <c r="E4125" s="131"/>
      <c r="F4125" s="130"/>
      <c r="G4125" s="130"/>
      <c r="H4125" s="96"/>
      <c r="I4125" s="105" t="str">
        <f>IFERROR(VLOOKUP($E4125,Listen!$I$5:$K$41,2,FALSE),"")</f>
        <v/>
      </c>
      <c r="J4125" s="105" t="str">
        <f>IFERROR(VLOOKUP($E4125,Listen!$I$5:$K$41,3,FALSE),"")</f>
        <v/>
      </c>
      <c r="K4125" s="111" t="str">
        <f>IFERROR(IF($C4125=K$2,$G4125*VLOOKUP($F4125,Listen!$B$5:$G$95,$J4125+1,FALSE)/VLOOKUP(K$2,Listen!$B$5:$G$95,$J4125+1,FALSE),"-")*IF($D4125="Abgabe",0,1),"")</f>
        <v/>
      </c>
      <c r="L4125" s="111" t="str">
        <f>IFERROR(IF($C4125=L$2,$G4125*VLOOKUP($F4125,Listen!$B$5:$G$95,$J4125+1,FALSE)/VLOOKUP(L$2,Listen!$B$5:$G$95,$J4125+1,FALSE),"-")*IF($D4125="Abgabe",0,1),"")</f>
        <v/>
      </c>
      <c r="M4125" s="111" t="str">
        <f>IFERROR(IF($C4125=M$2,$G4125*VLOOKUP($F4125,Listen!$B$5:$G$95,$J4125+1,FALSE)/VLOOKUP(M$2,Listen!$B$5:$G$95,$J4125+1,FALSE),"-")*IF($D4125="Abgabe",0,1),"")</f>
        <v/>
      </c>
      <c r="N4125" s="111" t="str">
        <f>IFERROR(IF($C4125=N$2,$G4125*VLOOKUP($F4125,Listen!$B$5:$G$95,$J4125+1,FALSE)/VLOOKUP(N$2,Listen!$B$5:$G$95,$J4125+1,FALSE),"-")*IF($D4125="Abgabe",0,1),"")</f>
        <v/>
      </c>
      <c r="O4125" s="111" t="str">
        <f>IFERROR(IF($C4125=O$2,$G4125*VLOOKUP($F4125,Listen!$B$5:$G$95,$J4125+1,FALSE)/VLOOKUP(O$2,Listen!$B$5:$G$95,$J4125+1,FALSE),"-")*IF($D4125="Abgabe",0,1),"")</f>
        <v/>
      </c>
      <c r="P4125" s="111" t="str">
        <f>IFERROR(IF($C4125=P$2,$G4125*VLOOKUP($F4125,Listen!$B$5:$G$95,$J4125+1,FALSE)/VLOOKUP(P$2,Listen!$B$5:$G$95,$J4125+1,FALSE),"-")*IF($D4125="Abgabe",0,1),"")</f>
        <v/>
      </c>
      <c r="Q4125" s="111" t="str">
        <f>IFERROR(IF($C4125=Q$2,$G4125*VLOOKUP($F4125,Listen!$B$5:$G$95,$J4125+1,FALSE)/VLOOKUP(Q$2,Listen!$B$5:$G$95,$J4125+1,FALSE),"-")*IF($D4125="Abgabe",0,1),"")</f>
        <v/>
      </c>
      <c r="R4125" s="111" t="str">
        <f>IFERROR(IF($C4125=R$2,$G4125*VLOOKUP($F4125,Listen!$B$5:$G$95,$J4125+1,FALSE)/VLOOKUP(R$2,Listen!$B$5:$G$95,$J4125+1,FALSE),"-")*IF($D4125="Abgabe",0,1),"")</f>
        <v/>
      </c>
    </row>
    <row r="4126" spans="2:18">
      <c r="B4126" s="130"/>
      <c r="C4126" s="95" t="str">
        <f>IFERROR(YEAR(VLOOKUP($B4126,A_Stammdaten!$B$18:$G$218,3,FALSE)),"")</f>
        <v/>
      </c>
      <c r="D4126" s="95" t="str">
        <f>IFERROR(VLOOKUP($B4126,A_Stammdaten!$B$18:$G$218,6,FALSE),"")</f>
        <v/>
      </c>
      <c r="E4126" s="131"/>
      <c r="F4126" s="130"/>
      <c r="G4126" s="130"/>
      <c r="H4126" s="96"/>
      <c r="I4126" s="105" t="str">
        <f>IFERROR(VLOOKUP($E4126,Listen!$I$5:$K$41,2,FALSE),"")</f>
        <v/>
      </c>
      <c r="J4126" s="105" t="str">
        <f>IFERROR(VLOOKUP($E4126,Listen!$I$5:$K$41,3,FALSE),"")</f>
        <v/>
      </c>
      <c r="K4126" s="111" t="str">
        <f>IFERROR(IF($C4126=K$2,$G4126*VLOOKUP($F4126,Listen!$B$5:$G$95,$J4126+1,FALSE)/VLOOKUP(K$2,Listen!$B$5:$G$95,$J4126+1,FALSE),"-")*IF($D4126="Abgabe",0,1),"")</f>
        <v/>
      </c>
      <c r="L4126" s="111" t="str">
        <f>IFERROR(IF($C4126=L$2,$G4126*VLOOKUP($F4126,Listen!$B$5:$G$95,$J4126+1,FALSE)/VLOOKUP(L$2,Listen!$B$5:$G$95,$J4126+1,FALSE),"-")*IF($D4126="Abgabe",0,1),"")</f>
        <v/>
      </c>
      <c r="M4126" s="111" t="str">
        <f>IFERROR(IF($C4126=M$2,$G4126*VLOOKUP($F4126,Listen!$B$5:$G$95,$J4126+1,FALSE)/VLOOKUP(M$2,Listen!$B$5:$G$95,$J4126+1,FALSE),"-")*IF($D4126="Abgabe",0,1),"")</f>
        <v/>
      </c>
      <c r="N4126" s="111" t="str">
        <f>IFERROR(IF($C4126=N$2,$G4126*VLOOKUP($F4126,Listen!$B$5:$G$95,$J4126+1,FALSE)/VLOOKUP(N$2,Listen!$B$5:$G$95,$J4126+1,FALSE),"-")*IF($D4126="Abgabe",0,1),"")</f>
        <v/>
      </c>
      <c r="O4126" s="111" t="str">
        <f>IFERROR(IF($C4126=O$2,$G4126*VLOOKUP($F4126,Listen!$B$5:$G$95,$J4126+1,FALSE)/VLOOKUP(O$2,Listen!$B$5:$G$95,$J4126+1,FALSE),"-")*IF($D4126="Abgabe",0,1),"")</f>
        <v/>
      </c>
      <c r="P4126" s="111" t="str">
        <f>IFERROR(IF($C4126=P$2,$G4126*VLOOKUP($F4126,Listen!$B$5:$G$95,$J4126+1,FALSE)/VLOOKUP(P$2,Listen!$B$5:$G$95,$J4126+1,FALSE),"-")*IF($D4126="Abgabe",0,1),"")</f>
        <v/>
      </c>
      <c r="Q4126" s="111" t="str">
        <f>IFERROR(IF($C4126=Q$2,$G4126*VLOOKUP($F4126,Listen!$B$5:$G$95,$J4126+1,FALSE)/VLOOKUP(Q$2,Listen!$B$5:$G$95,$J4126+1,FALSE),"-")*IF($D4126="Abgabe",0,1),"")</f>
        <v/>
      </c>
      <c r="R4126" s="111" t="str">
        <f>IFERROR(IF($C4126=R$2,$G4126*VLOOKUP($F4126,Listen!$B$5:$G$95,$J4126+1,FALSE)/VLOOKUP(R$2,Listen!$B$5:$G$95,$J4126+1,FALSE),"-")*IF($D4126="Abgabe",0,1),"")</f>
        <v/>
      </c>
    </row>
    <row r="4127" spans="2:18">
      <c r="B4127" s="130"/>
      <c r="C4127" s="95" t="str">
        <f>IFERROR(YEAR(VLOOKUP($B4127,A_Stammdaten!$B$18:$G$218,3,FALSE)),"")</f>
        <v/>
      </c>
      <c r="D4127" s="95" t="str">
        <f>IFERROR(VLOOKUP($B4127,A_Stammdaten!$B$18:$G$218,6,FALSE),"")</f>
        <v/>
      </c>
      <c r="E4127" s="131"/>
      <c r="F4127" s="130"/>
      <c r="G4127" s="130"/>
      <c r="H4127" s="96"/>
      <c r="I4127" s="105" t="str">
        <f>IFERROR(VLOOKUP($E4127,Listen!$I$5:$K$41,2,FALSE),"")</f>
        <v/>
      </c>
      <c r="J4127" s="105" t="str">
        <f>IFERROR(VLOOKUP($E4127,Listen!$I$5:$K$41,3,FALSE),"")</f>
        <v/>
      </c>
      <c r="K4127" s="111" t="str">
        <f>IFERROR(IF($C4127=K$2,$G4127*VLOOKUP($F4127,Listen!$B$5:$G$95,$J4127+1,FALSE)/VLOOKUP(K$2,Listen!$B$5:$G$95,$J4127+1,FALSE),"-")*IF($D4127="Abgabe",0,1),"")</f>
        <v/>
      </c>
      <c r="L4127" s="111" t="str">
        <f>IFERROR(IF($C4127=L$2,$G4127*VLOOKUP($F4127,Listen!$B$5:$G$95,$J4127+1,FALSE)/VLOOKUP(L$2,Listen!$B$5:$G$95,$J4127+1,FALSE),"-")*IF($D4127="Abgabe",0,1),"")</f>
        <v/>
      </c>
      <c r="M4127" s="111" t="str">
        <f>IFERROR(IF($C4127=M$2,$G4127*VLOOKUP($F4127,Listen!$B$5:$G$95,$J4127+1,FALSE)/VLOOKUP(M$2,Listen!$B$5:$G$95,$J4127+1,FALSE),"-")*IF($D4127="Abgabe",0,1),"")</f>
        <v/>
      </c>
      <c r="N4127" s="111" t="str">
        <f>IFERROR(IF($C4127=N$2,$G4127*VLOOKUP($F4127,Listen!$B$5:$G$95,$J4127+1,FALSE)/VLOOKUP(N$2,Listen!$B$5:$G$95,$J4127+1,FALSE),"-")*IF($D4127="Abgabe",0,1),"")</f>
        <v/>
      </c>
      <c r="O4127" s="111" t="str">
        <f>IFERROR(IF($C4127=O$2,$G4127*VLOOKUP($F4127,Listen!$B$5:$G$95,$J4127+1,FALSE)/VLOOKUP(O$2,Listen!$B$5:$G$95,$J4127+1,FALSE),"-")*IF($D4127="Abgabe",0,1),"")</f>
        <v/>
      </c>
      <c r="P4127" s="111" t="str">
        <f>IFERROR(IF($C4127=P$2,$G4127*VLOOKUP($F4127,Listen!$B$5:$G$95,$J4127+1,FALSE)/VLOOKUP(P$2,Listen!$B$5:$G$95,$J4127+1,FALSE),"-")*IF($D4127="Abgabe",0,1),"")</f>
        <v/>
      </c>
      <c r="Q4127" s="111" t="str">
        <f>IFERROR(IF($C4127=Q$2,$G4127*VLOOKUP($F4127,Listen!$B$5:$G$95,$J4127+1,FALSE)/VLOOKUP(Q$2,Listen!$B$5:$G$95,$J4127+1,FALSE),"-")*IF($D4127="Abgabe",0,1),"")</f>
        <v/>
      </c>
      <c r="R4127" s="111" t="str">
        <f>IFERROR(IF($C4127=R$2,$G4127*VLOOKUP($F4127,Listen!$B$5:$G$95,$J4127+1,FALSE)/VLOOKUP(R$2,Listen!$B$5:$G$95,$J4127+1,FALSE),"-")*IF($D4127="Abgabe",0,1),"")</f>
        <v/>
      </c>
    </row>
    <row r="4128" spans="2:18">
      <c r="B4128" s="130"/>
      <c r="C4128" s="95" t="str">
        <f>IFERROR(YEAR(VLOOKUP($B4128,A_Stammdaten!$B$18:$G$218,3,FALSE)),"")</f>
        <v/>
      </c>
      <c r="D4128" s="95" t="str">
        <f>IFERROR(VLOOKUP($B4128,A_Stammdaten!$B$18:$G$218,6,FALSE),"")</f>
        <v/>
      </c>
      <c r="E4128" s="131"/>
      <c r="F4128" s="130"/>
      <c r="G4128" s="130"/>
      <c r="H4128" s="96"/>
      <c r="I4128" s="105" t="str">
        <f>IFERROR(VLOOKUP($E4128,Listen!$I$5:$K$41,2,FALSE),"")</f>
        <v/>
      </c>
      <c r="J4128" s="105" t="str">
        <f>IFERROR(VLOOKUP($E4128,Listen!$I$5:$K$41,3,FALSE),"")</f>
        <v/>
      </c>
      <c r="K4128" s="111" t="str">
        <f>IFERROR(IF($C4128=K$2,$G4128*VLOOKUP($F4128,Listen!$B$5:$G$95,$J4128+1,FALSE)/VLOOKUP(K$2,Listen!$B$5:$G$95,$J4128+1,FALSE),"-")*IF($D4128="Abgabe",0,1),"")</f>
        <v/>
      </c>
      <c r="L4128" s="111" t="str">
        <f>IFERROR(IF($C4128=L$2,$G4128*VLOOKUP($F4128,Listen!$B$5:$G$95,$J4128+1,FALSE)/VLOOKUP(L$2,Listen!$B$5:$G$95,$J4128+1,FALSE),"-")*IF($D4128="Abgabe",0,1),"")</f>
        <v/>
      </c>
      <c r="M4128" s="111" t="str">
        <f>IFERROR(IF($C4128=M$2,$G4128*VLOOKUP($F4128,Listen!$B$5:$G$95,$J4128+1,FALSE)/VLOOKUP(M$2,Listen!$B$5:$G$95,$J4128+1,FALSE),"-")*IF($D4128="Abgabe",0,1),"")</f>
        <v/>
      </c>
      <c r="N4128" s="111" t="str">
        <f>IFERROR(IF($C4128=N$2,$G4128*VLOOKUP($F4128,Listen!$B$5:$G$95,$J4128+1,FALSE)/VLOOKUP(N$2,Listen!$B$5:$G$95,$J4128+1,FALSE),"-")*IF($D4128="Abgabe",0,1),"")</f>
        <v/>
      </c>
      <c r="O4128" s="111" t="str">
        <f>IFERROR(IF($C4128=O$2,$G4128*VLOOKUP($F4128,Listen!$B$5:$G$95,$J4128+1,FALSE)/VLOOKUP(O$2,Listen!$B$5:$G$95,$J4128+1,FALSE),"-")*IF($D4128="Abgabe",0,1),"")</f>
        <v/>
      </c>
      <c r="P4128" s="111" t="str">
        <f>IFERROR(IF($C4128=P$2,$G4128*VLOOKUP($F4128,Listen!$B$5:$G$95,$J4128+1,FALSE)/VLOOKUP(P$2,Listen!$B$5:$G$95,$J4128+1,FALSE),"-")*IF($D4128="Abgabe",0,1),"")</f>
        <v/>
      </c>
      <c r="Q4128" s="111" t="str">
        <f>IFERROR(IF($C4128=Q$2,$G4128*VLOOKUP($F4128,Listen!$B$5:$G$95,$J4128+1,FALSE)/VLOOKUP(Q$2,Listen!$B$5:$G$95,$J4128+1,FALSE),"-")*IF($D4128="Abgabe",0,1),"")</f>
        <v/>
      </c>
      <c r="R4128" s="111" t="str">
        <f>IFERROR(IF($C4128=R$2,$G4128*VLOOKUP($F4128,Listen!$B$5:$G$95,$J4128+1,FALSE)/VLOOKUP(R$2,Listen!$B$5:$G$95,$J4128+1,FALSE),"-")*IF($D4128="Abgabe",0,1),"")</f>
        <v/>
      </c>
    </row>
    <row r="4129" spans="2:18">
      <c r="B4129" s="130"/>
      <c r="C4129" s="95" t="str">
        <f>IFERROR(YEAR(VLOOKUP($B4129,A_Stammdaten!$B$18:$G$218,3,FALSE)),"")</f>
        <v/>
      </c>
      <c r="D4129" s="95" t="str">
        <f>IFERROR(VLOOKUP($B4129,A_Stammdaten!$B$18:$G$218,6,FALSE),"")</f>
        <v/>
      </c>
      <c r="E4129" s="131"/>
      <c r="F4129" s="130"/>
      <c r="G4129" s="130"/>
      <c r="H4129" s="96"/>
      <c r="I4129" s="105" t="str">
        <f>IFERROR(VLOOKUP($E4129,Listen!$I$5:$K$41,2,FALSE),"")</f>
        <v/>
      </c>
      <c r="J4129" s="105" t="str">
        <f>IFERROR(VLOOKUP($E4129,Listen!$I$5:$K$41,3,FALSE),"")</f>
        <v/>
      </c>
      <c r="K4129" s="111" t="str">
        <f>IFERROR(IF($C4129=K$2,$G4129*VLOOKUP($F4129,Listen!$B$5:$G$95,$J4129+1,FALSE)/VLOOKUP(K$2,Listen!$B$5:$G$95,$J4129+1,FALSE),"-")*IF($D4129="Abgabe",0,1),"")</f>
        <v/>
      </c>
      <c r="L4129" s="111" t="str">
        <f>IFERROR(IF($C4129=L$2,$G4129*VLOOKUP($F4129,Listen!$B$5:$G$95,$J4129+1,FALSE)/VLOOKUP(L$2,Listen!$B$5:$G$95,$J4129+1,FALSE),"-")*IF($D4129="Abgabe",0,1),"")</f>
        <v/>
      </c>
      <c r="M4129" s="111" t="str">
        <f>IFERROR(IF($C4129=M$2,$G4129*VLOOKUP($F4129,Listen!$B$5:$G$95,$J4129+1,FALSE)/VLOOKUP(M$2,Listen!$B$5:$G$95,$J4129+1,FALSE),"-")*IF($D4129="Abgabe",0,1),"")</f>
        <v/>
      </c>
      <c r="N4129" s="111" t="str">
        <f>IFERROR(IF($C4129=N$2,$G4129*VLOOKUP($F4129,Listen!$B$5:$G$95,$J4129+1,FALSE)/VLOOKUP(N$2,Listen!$B$5:$G$95,$J4129+1,FALSE),"-")*IF($D4129="Abgabe",0,1),"")</f>
        <v/>
      </c>
      <c r="O4129" s="111" t="str">
        <f>IFERROR(IF($C4129=O$2,$G4129*VLOOKUP($F4129,Listen!$B$5:$G$95,$J4129+1,FALSE)/VLOOKUP(O$2,Listen!$B$5:$G$95,$J4129+1,FALSE),"-")*IF($D4129="Abgabe",0,1),"")</f>
        <v/>
      </c>
      <c r="P4129" s="111" t="str">
        <f>IFERROR(IF($C4129=P$2,$G4129*VLOOKUP($F4129,Listen!$B$5:$G$95,$J4129+1,FALSE)/VLOOKUP(P$2,Listen!$B$5:$G$95,$J4129+1,FALSE),"-")*IF($D4129="Abgabe",0,1),"")</f>
        <v/>
      </c>
      <c r="Q4129" s="111" t="str">
        <f>IFERROR(IF($C4129=Q$2,$G4129*VLOOKUP($F4129,Listen!$B$5:$G$95,$J4129+1,FALSE)/VLOOKUP(Q$2,Listen!$B$5:$G$95,$J4129+1,FALSE),"-")*IF($D4129="Abgabe",0,1),"")</f>
        <v/>
      </c>
      <c r="R4129" s="111" t="str">
        <f>IFERROR(IF($C4129=R$2,$G4129*VLOOKUP($F4129,Listen!$B$5:$G$95,$J4129+1,FALSE)/VLOOKUP(R$2,Listen!$B$5:$G$95,$J4129+1,FALSE),"-")*IF($D4129="Abgabe",0,1),"")</f>
        <v/>
      </c>
    </row>
    <row r="4130" spans="2:18">
      <c r="B4130" s="130"/>
      <c r="C4130" s="95" t="str">
        <f>IFERROR(YEAR(VLOOKUP($B4130,A_Stammdaten!$B$18:$G$218,3,FALSE)),"")</f>
        <v/>
      </c>
      <c r="D4130" s="95" t="str">
        <f>IFERROR(VLOOKUP($B4130,A_Stammdaten!$B$18:$G$218,6,FALSE),"")</f>
        <v/>
      </c>
      <c r="E4130" s="131"/>
      <c r="F4130" s="130"/>
      <c r="G4130" s="130"/>
      <c r="H4130" s="96"/>
      <c r="I4130" s="105" t="str">
        <f>IFERROR(VLOOKUP($E4130,Listen!$I$5:$K$41,2,FALSE),"")</f>
        <v/>
      </c>
      <c r="J4130" s="105" t="str">
        <f>IFERROR(VLOOKUP($E4130,Listen!$I$5:$K$41,3,FALSE),"")</f>
        <v/>
      </c>
      <c r="K4130" s="111" t="str">
        <f>IFERROR(IF($C4130=K$2,$G4130*VLOOKUP($F4130,Listen!$B$5:$G$95,$J4130+1,FALSE)/VLOOKUP(K$2,Listen!$B$5:$G$95,$J4130+1,FALSE),"-")*IF($D4130="Abgabe",0,1),"")</f>
        <v/>
      </c>
      <c r="L4130" s="111" t="str">
        <f>IFERROR(IF($C4130=L$2,$G4130*VLOOKUP($F4130,Listen!$B$5:$G$95,$J4130+1,FALSE)/VLOOKUP(L$2,Listen!$B$5:$G$95,$J4130+1,FALSE),"-")*IF($D4130="Abgabe",0,1),"")</f>
        <v/>
      </c>
      <c r="M4130" s="111" t="str">
        <f>IFERROR(IF($C4130=M$2,$G4130*VLOOKUP($F4130,Listen!$B$5:$G$95,$J4130+1,FALSE)/VLOOKUP(M$2,Listen!$B$5:$G$95,$J4130+1,FALSE),"-")*IF($D4130="Abgabe",0,1),"")</f>
        <v/>
      </c>
      <c r="N4130" s="111" t="str">
        <f>IFERROR(IF($C4130=N$2,$G4130*VLOOKUP($F4130,Listen!$B$5:$G$95,$J4130+1,FALSE)/VLOOKUP(N$2,Listen!$B$5:$G$95,$J4130+1,FALSE),"-")*IF($D4130="Abgabe",0,1),"")</f>
        <v/>
      </c>
      <c r="O4130" s="111" t="str">
        <f>IFERROR(IF($C4130=O$2,$G4130*VLOOKUP($F4130,Listen!$B$5:$G$95,$J4130+1,FALSE)/VLOOKUP(O$2,Listen!$B$5:$G$95,$J4130+1,FALSE),"-")*IF($D4130="Abgabe",0,1),"")</f>
        <v/>
      </c>
      <c r="P4130" s="111" t="str">
        <f>IFERROR(IF($C4130=P$2,$G4130*VLOOKUP($F4130,Listen!$B$5:$G$95,$J4130+1,FALSE)/VLOOKUP(P$2,Listen!$B$5:$G$95,$J4130+1,FALSE),"-")*IF($D4130="Abgabe",0,1),"")</f>
        <v/>
      </c>
      <c r="Q4130" s="111" t="str">
        <f>IFERROR(IF($C4130=Q$2,$G4130*VLOOKUP($F4130,Listen!$B$5:$G$95,$J4130+1,FALSE)/VLOOKUP(Q$2,Listen!$B$5:$G$95,$J4130+1,FALSE),"-")*IF($D4130="Abgabe",0,1),"")</f>
        <v/>
      </c>
      <c r="R4130" s="111" t="str">
        <f>IFERROR(IF($C4130=R$2,$G4130*VLOOKUP($F4130,Listen!$B$5:$G$95,$J4130+1,FALSE)/VLOOKUP(R$2,Listen!$B$5:$G$95,$J4130+1,FALSE),"-")*IF($D4130="Abgabe",0,1),"")</f>
        <v/>
      </c>
    </row>
    <row r="4131" spans="2:18">
      <c r="B4131" s="130"/>
      <c r="C4131" s="95" t="str">
        <f>IFERROR(YEAR(VLOOKUP($B4131,A_Stammdaten!$B$18:$G$218,3,FALSE)),"")</f>
        <v/>
      </c>
      <c r="D4131" s="95" t="str">
        <f>IFERROR(VLOOKUP($B4131,A_Stammdaten!$B$18:$G$218,6,FALSE),"")</f>
        <v/>
      </c>
      <c r="E4131" s="131"/>
      <c r="F4131" s="130"/>
      <c r="G4131" s="130"/>
      <c r="H4131" s="96"/>
      <c r="I4131" s="105" t="str">
        <f>IFERROR(VLOOKUP($E4131,Listen!$I$5:$K$41,2,FALSE),"")</f>
        <v/>
      </c>
      <c r="J4131" s="105" t="str">
        <f>IFERROR(VLOOKUP($E4131,Listen!$I$5:$K$41,3,FALSE),"")</f>
        <v/>
      </c>
      <c r="K4131" s="111" t="str">
        <f>IFERROR(IF($C4131=K$2,$G4131*VLOOKUP($F4131,Listen!$B$5:$G$95,$J4131+1,FALSE)/VLOOKUP(K$2,Listen!$B$5:$G$95,$J4131+1,FALSE),"-")*IF($D4131="Abgabe",0,1),"")</f>
        <v/>
      </c>
      <c r="L4131" s="111" t="str">
        <f>IFERROR(IF($C4131=L$2,$G4131*VLOOKUP($F4131,Listen!$B$5:$G$95,$J4131+1,FALSE)/VLOOKUP(L$2,Listen!$B$5:$G$95,$J4131+1,FALSE),"-")*IF($D4131="Abgabe",0,1),"")</f>
        <v/>
      </c>
      <c r="M4131" s="111" t="str">
        <f>IFERROR(IF($C4131=M$2,$G4131*VLOOKUP($F4131,Listen!$B$5:$G$95,$J4131+1,FALSE)/VLOOKUP(M$2,Listen!$B$5:$G$95,$J4131+1,FALSE),"-")*IF($D4131="Abgabe",0,1),"")</f>
        <v/>
      </c>
      <c r="N4131" s="111" t="str">
        <f>IFERROR(IF($C4131=N$2,$G4131*VLOOKUP($F4131,Listen!$B$5:$G$95,$J4131+1,FALSE)/VLOOKUP(N$2,Listen!$B$5:$G$95,$J4131+1,FALSE),"-")*IF($D4131="Abgabe",0,1),"")</f>
        <v/>
      </c>
      <c r="O4131" s="111" t="str">
        <f>IFERROR(IF($C4131=O$2,$G4131*VLOOKUP($F4131,Listen!$B$5:$G$95,$J4131+1,FALSE)/VLOOKUP(O$2,Listen!$B$5:$G$95,$J4131+1,FALSE),"-")*IF($D4131="Abgabe",0,1),"")</f>
        <v/>
      </c>
      <c r="P4131" s="111" t="str">
        <f>IFERROR(IF($C4131=P$2,$G4131*VLOOKUP($F4131,Listen!$B$5:$G$95,$J4131+1,FALSE)/VLOOKUP(P$2,Listen!$B$5:$G$95,$J4131+1,FALSE),"-")*IF($D4131="Abgabe",0,1),"")</f>
        <v/>
      </c>
      <c r="Q4131" s="111" t="str">
        <f>IFERROR(IF($C4131=Q$2,$G4131*VLOOKUP($F4131,Listen!$B$5:$G$95,$J4131+1,FALSE)/VLOOKUP(Q$2,Listen!$B$5:$G$95,$J4131+1,FALSE),"-")*IF($D4131="Abgabe",0,1),"")</f>
        <v/>
      </c>
      <c r="R4131" s="111" t="str">
        <f>IFERROR(IF($C4131=R$2,$G4131*VLOOKUP($F4131,Listen!$B$5:$G$95,$J4131+1,FALSE)/VLOOKUP(R$2,Listen!$B$5:$G$95,$J4131+1,FALSE),"-")*IF($D4131="Abgabe",0,1),"")</f>
        <v/>
      </c>
    </row>
    <row r="4132" spans="2:18">
      <c r="B4132" s="130"/>
      <c r="C4132" s="95" t="str">
        <f>IFERROR(YEAR(VLOOKUP($B4132,A_Stammdaten!$B$18:$G$218,3,FALSE)),"")</f>
        <v/>
      </c>
      <c r="D4132" s="95" t="str">
        <f>IFERROR(VLOOKUP($B4132,A_Stammdaten!$B$18:$G$218,6,FALSE),"")</f>
        <v/>
      </c>
      <c r="E4132" s="131"/>
      <c r="F4132" s="130"/>
      <c r="G4132" s="130"/>
      <c r="H4132" s="96"/>
      <c r="I4132" s="105" t="str">
        <f>IFERROR(VLOOKUP($E4132,Listen!$I$5:$K$41,2,FALSE),"")</f>
        <v/>
      </c>
      <c r="J4132" s="105" t="str">
        <f>IFERROR(VLOOKUP($E4132,Listen!$I$5:$K$41,3,FALSE),"")</f>
        <v/>
      </c>
      <c r="K4132" s="111" t="str">
        <f>IFERROR(IF($C4132=K$2,$G4132*VLOOKUP($F4132,Listen!$B$5:$G$95,$J4132+1,FALSE)/VLOOKUP(K$2,Listen!$B$5:$G$95,$J4132+1,FALSE),"-")*IF($D4132="Abgabe",0,1),"")</f>
        <v/>
      </c>
      <c r="L4132" s="111" t="str">
        <f>IFERROR(IF($C4132=L$2,$G4132*VLOOKUP($F4132,Listen!$B$5:$G$95,$J4132+1,FALSE)/VLOOKUP(L$2,Listen!$B$5:$G$95,$J4132+1,FALSE),"-")*IF($D4132="Abgabe",0,1),"")</f>
        <v/>
      </c>
      <c r="M4132" s="111" t="str">
        <f>IFERROR(IF($C4132=M$2,$G4132*VLOOKUP($F4132,Listen!$B$5:$G$95,$J4132+1,FALSE)/VLOOKUP(M$2,Listen!$B$5:$G$95,$J4132+1,FALSE),"-")*IF($D4132="Abgabe",0,1),"")</f>
        <v/>
      </c>
      <c r="N4132" s="111" t="str">
        <f>IFERROR(IF($C4132=N$2,$G4132*VLOOKUP($F4132,Listen!$B$5:$G$95,$J4132+1,FALSE)/VLOOKUP(N$2,Listen!$B$5:$G$95,$J4132+1,FALSE),"-")*IF($D4132="Abgabe",0,1),"")</f>
        <v/>
      </c>
      <c r="O4132" s="111" t="str">
        <f>IFERROR(IF($C4132=O$2,$G4132*VLOOKUP($F4132,Listen!$B$5:$G$95,$J4132+1,FALSE)/VLOOKUP(O$2,Listen!$B$5:$G$95,$J4132+1,FALSE),"-")*IF($D4132="Abgabe",0,1),"")</f>
        <v/>
      </c>
      <c r="P4132" s="111" t="str">
        <f>IFERROR(IF($C4132=P$2,$G4132*VLOOKUP($F4132,Listen!$B$5:$G$95,$J4132+1,FALSE)/VLOOKUP(P$2,Listen!$B$5:$G$95,$J4132+1,FALSE),"-")*IF($D4132="Abgabe",0,1),"")</f>
        <v/>
      </c>
      <c r="Q4132" s="111" t="str">
        <f>IFERROR(IF($C4132=Q$2,$G4132*VLOOKUP($F4132,Listen!$B$5:$G$95,$J4132+1,FALSE)/VLOOKUP(Q$2,Listen!$B$5:$G$95,$J4132+1,FALSE),"-")*IF($D4132="Abgabe",0,1),"")</f>
        <v/>
      </c>
      <c r="R4132" s="111" t="str">
        <f>IFERROR(IF($C4132=R$2,$G4132*VLOOKUP($F4132,Listen!$B$5:$G$95,$J4132+1,FALSE)/VLOOKUP(R$2,Listen!$B$5:$G$95,$J4132+1,FALSE),"-")*IF($D4132="Abgabe",0,1),"")</f>
        <v/>
      </c>
    </row>
    <row r="4133" spans="2:18">
      <c r="B4133" s="130"/>
      <c r="C4133" s="95" t="str">
        <f>IFERROR(YEAR(VLOOKUP($B4133,A_Stammdaten!$B$18:$G$218,3,FALSE)),"")</f>
        <v/>
      </c>
      <c r="D4133" s="95" t="str">
        <f>IFERROR(VLOOKUP($B4133,A_Stammdaten!$B$18:$G$218,6,FALSE),"")</f>
        <v/>
      </c>
      <c r="E4133" s="131"/>
      <c r="F4133" s="130"/>
      <c r="G4133" s="130"/>
      <c r="H4133" s="96"/>
      <c r="I4133" s="105" t="str">
        <f>IFERROR(VLOOKUP($E4133,Listen!$I$5:$K$41,2,FALSE),"")</f>
        <v/>
      </c>
      <c r="J4133" s="105" t="str">
        <f>IFERROR(VLOOKUP($E4133,Listen!$I$5:$K$41,3,FALSE),"")</f>
        <v/>
      </c>
      <c r="K4133" s="111" t="str">
        <f>IFERROR(IF($C4133=K$2,$G4133*VLOOKUP($F4133,Listen!$B$5:$G$95,$J4133+1,FALSE)/VLOOKUP(K$2,Listen!$B$5:$G$95,$J4133+1,FALSE),"-")*IF($D4133="Abgabe",0,1),"")</f>
        <v/>
      </c>
      <c r="L4133" s="111" t="str">
        <f>IFERROR(IF($C4133=L$2,$G4133*VLOOKUP($F4133,Listen!$B$5:$G$95,$J4133+1,FALSE)/VLOOKUP(L$2,Listen!$B$5:$G$95,$J4133+1,FALSE),"-")*IF($D4133="Abgabe",0,1),"")</f>
        <v/>
      </c>
      <c r="M4133" s="111" t="str">
        <f>IFERROR(IF($C4133=M$2,$G4133*VLOOKUP($F4133,Listen!$B$5:$G$95,$J4133+1,FALSE)/VLOOKUP(M$2,Listen!$B$5:$G$95,$J4133+1,FALSE),"-")*IF($D4133="Abgabe",0,1),"")</f>
        <v/>
      </c>
      <c r="N4133" s="111" t="str">
        <f>IFERROR(IF($C4133=N$2,$G4133*VLOOKUP($F4133,Listen!$B$5:$G$95,$J4133+1,FALSE)/VLOOKUP(N$2,Listen!$B$5:$G$95,$J4133+1,FALSE),"-")*IF($D4133="Abgabe",0,1),"")</f>
        <v/>
      </c>
      <c r="O4133" s="111" t="str">
        <f>IFERROR(IF($C4133=O$2,$G4133*VLOOKUP($F4133,Listen!$B$5:$G$95,$J4133+1,FALSE)/VLOOKUP(O$2,Listen!$B$5:$G$95,$J4133+1,FALSE),"-")*IF($D4133="Abgabe",0,1),"")</f>
        <v/>
      </c>
      <c r="P4133" s="111" t="str">
        <f>IFERROR(IF($C4133=P$2,$G4133*VLOOKUP($F4133,Listen!$B$5:$G$95,$J4133+1,FALSE)/VLOOKUP(P$2,Listen!$B$5:$G$95,$J4133+1,FALSE),"-")*IF($D4133="Abgabe",0,1),"")</f>
        <v/>
      </c>
      <c r="Q4133" s="111" t="str">
        <f>IFERROR(IF($C4133=Q$2,$G4133*VLOOKUP($F4133,Listen!$B$5:$G$95,$J4133+1,FALSE)/VLOOKUP(Q$2,Listen!$B$5:$G$95,$J4133+1,FALSE),"-")*IF($D4133="Abgabe",0,1),"")</f>
        <v/>
      </c>
      <c r="R4133" s="111" t="str">
        <f>IFERROR(IF($C4133=R$2,$G4133*VLOOKUP($F4133,Listen!$B$5:$G$95,$J4133+1,FALSE)/VLOOKUP(R$2,Listen!$B$5:$G$95,$J4133+1,FALSE),"-")*IF($D4133="Abgabe",0,1),"")</f>
        <v/>
      </c>
    </row>
    <row r="4134" spans="2:18">
      <c r="B4134" s="130"/>
      <c r="C4134" s="95" t="str">
        <f>IFERROR(YEAR(VLOOKUP($B4134,A_Stammdaten!$B$18:$G$218,3,FALSE)),"")</f>
        <v/>
      </c>
      <c r="D4134" s="95" t="str">
        <f>IFERROR(VLOOKUP($B4134,A_Stammdaten!$B$18:$G$218,6,FALSE),"")</f>
        <v/>
      </c>
      <c r="E4134" s="131"/>
      <c r="F4134" s="130"/>
      <c r="G4134" s="130"/>
      <c r="H4134" s="96"/>
      <c r="I4134" s="105" t="str">
        <f>IFERROR(VLOOKUP($E4134,Listen!$I$5:$K$41,2,FALSE),"")</f>
        <v/>
      </c>
      <c r="J4134" s="105" t="str">
        <f>IFERROR(VLOOKUP($E4134,Listen!$I$5:$K$41,3,FALSE),"")</f>
        <v/>
      </c>
      <c r="K4134" s="111" t="str">
        <f>IFERROR(IF($C4134=K$2,$G4134*VLOOKUP($F4134,Listen!$B$5:$G$95,$J4134+1,FALSE)/VLOOKUP(K$2,Listen!$B$5:$G$95,$J4134+1,FALSE),"-")*IF($D4134="Abgabe",0,1),"")</f>
        <v/>
      </c>
      <c r="L4134" s="111" t="str">
        <f>IFERROR(IF($C4134=L$2,$G4134*VLOOKUP($F4134,Listen!$B$5:$G$95,$J4134+1,FALSE)/VLOOKUP(L$2,Listen!$B$5:$G$95,$J4134+1,FALSE),"-")*IF($D4134="Abgabe",0,1),"")</f>
        <v/>
      </c>
      <c r="M4134" s="111" t="str">
        <f>IFERROR(IF($C4134=M$2,$G4134*VLOOKUP($F4134,Listen!$B$5:$G$95,$J4134+1,FALSE)/VLOOKUP(M$2,Listen!$B$5:$G$95,$J4134+1,FALSE),"-")*IF($D4134="Abgabe",0,1),"")</f>
        <v/>
      </c>
      <c r="N4134" s="111" t="str">
        <f>IFERROR(IF($C4134=N$2,$G4134*VLOOKUP($F4134,Listen!$B$5:$G$95,$J4134+1,FALSE)/VLOOKUP(N$2,Listen!$B$5:$G$95,$J4134+1,FALSE),"-")*IF($D4134="Abgabe",0,1),"")</f>
        <v/>
      </c>
      <c r="O4134" s="111" t="str">
        <f>IFERROR(IF($C4134=O$2,$G4134*VLOOKUP($F4134,Listen!$B$5:$G$95,$J4134+1,FALSE)/VLOOKUP(O$2,Listen!$B$5:$G$95,$J4134+1,FALSE),"-")*IF($D4134="Abgabe",0,1),"")</f>
        <v/>
      </c>
      <c r="P4134" s="111" t="str">
        <f>IFERROR(IF($C4134=P$2,$G4134*VLOOKUP($F4134,Listen!$B$5:$G$95,$J4134+1,FALSE)/VLOOKUP(P$2,Listen!$B$5:$G$95,$J4134+1,FALSE),"-")*IF($D4134="Abgabe",0,1),"")</f>
        <v/>
      </c>
      <c r="Q4134" s="111" t="str">
        <f>IFERROR(IF($C4134=Q$2,$G4134*VLOOKUP($F4134,Listen!$B$5:$G$95,$J4134+1,FALSE)/VLOOKUP(Q$2,Listen!$B$5:$G$95,$J4134+1,FALSE),"-")*IF($D4134="Abgabe",0,1),"")</f>
        <v/>
      </c>
      <c r="R4134" s="111" t="str">
        <f>IFERROR(IF($C4134=R$2,$G4134*VLOOKUP($F4134,Listen!$B$5:$G$95,$J4134+1,FALSE)/VLOOKUP(R$2,Listen!$B$5:$G$95,$J4134+1,FALSE),"-")*IF($D4134="Abgabe",0,1),"")</f>
        <v/>
      </c>
    </row>
    <row r="4135" spans="2:18">
      <c r="B4135" s="130"/>
      <c r="C4135" s="95" t="str">
        <f>IFERROR(YEAR(VLOOKUP($B4135,A_Stammdaten!$B$18:$G$218,3,FALSE)),"")</f>
        <v/>
      </c>
      <c r="D4135" s="95" t="str">
        <f>IFERROR(VLOOKUP($B4135,A_Stammdaten!$B$18:$G$218,6,FALSE),"")</f>
        <v/>
      </c>
      <c r="E4135" s="131"/>
      <c r="F4135" s="130"/>
      <c r="G4135" s="130"/>
      <c r="H4135" s="96"/>
      <c r="I4135" s="105" t="str">
        <f>IFERROR(VLOOKUP($E4135,Listen!$I$5:$K$41,2,FALSE),"")</f>
        <v/>
      </c>
      <c r="J4135" s="105" t="str">
        <f>IFERROR(VLOOKUP($E4135,Listen!$I$5:$K$41,3,FALSE),"")</f>
        <v/>
      </c>
      <c r="K4135" s="111" t="str">
        <f>IFERROR(IF($C4135=K$2,$G4135*VLOOKUP($F4135,Listen!$B$5:$G$95,$J4135+1,FALSE)/VLOOKUP(K$2,Listen!$B$5:$G$95,$J4135+1,FALSE),"-")*IF($D4135="Abgabe",0,1),"")</f>
        <v/>
      </c>
      <c r="L4135" s="111" t="str">
        <f>IFERROR(IF($C4135=L$2,$G4135*VLOOKUP($F4135,Listen!$B$5:$G$95,$J4135+1,FALSE)/VLOOKUP(L$2,Listen!$B$5:$G$95,$J4135+1,FALSE),"-")*IF($D4135="Abgabe",0,1),"")</f>
        <v/>
      </c>
      <c r="M4135" s="111" t="str">
        <f>IFERROR(IF($C4135=M$2,$G4135*VLOOKUP($F4135,Listen!$B$5:$G$95,$J4135+1,FALSE)/VLOOKUP(M$2,Listen!$B$5:$G$95,$J4135+1,FALSE),"-")*IF($D4135="Abgabe",0,1),"")</f>
        <v/>
      </c>
      <c r="N4135" s="111" t="str">
        <f>IFERROR(IF($C4135=N$2,$G4135*VLOOKUP($F4135,Listen!$B$5:$G$95,$J4135+1,FALSE)/VLOOKUP(N$2,Listen!$B$5:$G$95,$J4135+1,FALSE),"-")*IF($D4135="Abgabe",0,1),"")</f>
        <v/>
      </c>
      <c r="O4135" s="111" t="str">
        <f>IFERROR(IF($C4135=O$2,$G4135*VLOOKUP($F4135,Listen!$B$5:$G$95,$J4135+1,FALSE)/VLOOKUP(O$2,Listen!$B$5:$G$95,$J4135+1,FALSE),"-")*IF($D4135="Abgabe",0,1),"")</f>
        <v/>
      </c>
      <c r="P4135" s="111" t="str">
        <f>IFERROR(IF($C4135=P$2,$G4135*VLOOKUP($F4135,Listen!$B$5:$G$95,$J4135+1,FALSE)/VLOOKUP(P$2,Listen!$B$5:$G$95,$J4135+1,FALSE),"-")*IF($D4135="Abgabe",0,1),"")</f>
        <v/>
      </c>
      <c r="Q4135" s="111" t="str">
        <f>IFERROR(IF($C4135=Q$2,$G4135*VLOOKUP($F4135,Listen!$B$5:$G$95,$J4135+1,FALSE)/VLOOKUP(Q$2,Listen!$B$5:$G$95,$J4135+1,FALSE),"-")*IF($D4135="Abgabe",0,1),"")</f>
        <v/>
      </c>
      <c r="R4135" s="111" t="str">
        <f>IFERROR(IF($C4135=R$2,$G4135*VLOOKUP($F4135,Listen!$B$5:$G$95,$J4135+1,FALSE)/VLOOKUP(R$2,Listen!$B$5:$G$95,$J4135+1,FALSE),"-")*IF($D4135="Abgabe",0,1),"")</f>
        <v/>
      </c>
    </row>
    <row r="4136" spans="2:18">
      <c r="B4136" s="130"/>
      <c r="C4136" s="95" t="str">
        <f>IFERROR(YEAR(VLOOKUP($B4136,A_Stammdaten!$B$18:$G$218,3,FALSE)),"")</f>
        <v/>
      </c>
      <c r="D4136" s="95" t="str">
        <f>IFERROR(VLOOKUP($B4136,A_Stammdaten!$B$18:$G$218,6,FALSE),"")</f>
        <v/>
      </c>
      <c r="E4136" s="131"/>
      <c r="F4136" s="130"/>
      <c r="G4136" s="130"/>
      <c r="H4136" s="96"/>
      <c r="I4136" s="105" t="str">
        <f>IFERROR(VLOOKUP($E4136,Listen!$I$5:$K$41,2,FALSE),"")</f>
        <v/>
      </c>
      <c r="J4136" s="105" t="str">
        <f>IFERROR(VLOOKUP($E4136,Listen!$I$5:$K$41,3,FALSE),"")</f>
        <v/>
      </c>
      <c r="K4136" s="111" t="str">
        <f>IFERROR(IF($C4136=K$2,$G4136*VLOOKUP($F4136,Listen!$B$5:$G$95,$J4136+1,FALSE)/VLOOKUP(K$2,Listen!$B$5:$G$95,$J4136+1,FALSE),"-")*IF($D4136="Abgabe",0,1),"")</f>
        <v/>
      </c>
      <c r="L4136" s="111" t="str">
        <f>IFERROR(IF($C4136=L$2,$G4136*VLOOKUP($F4136,Listen!$B$5:$G$95,$J4136+1,FALSE)/VLOOKUP(L$2,Listen!$B$5:$G$95,$J4136+1,FALSE),"-")*IF($D4136="Abgabe",0,1),"")</f>
        <v/>
      </c>
      <c r="M4136" s="111" t="str">
        <f>IFERROR(IF($C4136=M$2,$G4136*VLOOKUP($F4136,Listen!$B$5:$G$95,$J4136+1,FALSE)/VLOOKUP(M$2,Listen!$B$5:$G$95,$J4136+1,FALSE),"-")*IF($D4136="Abgabe",0,1),"")</f>
        <v/>
      </c>
      <c r="N4136" s="111" t="str">
        <f>IFERROR(IF($C4136=N$2,$G4136*VLOOKUP($F4136,Listen!$B$5:$G$95,$J4136+1,FALSE)/VLOOKUP(N$2,Listen!$B$5:$G$95,$J4136+1,FALSE),"-")*IF($D4136="Abgabe",0,1),"")</f>
        <v/>
      </c>
      <c r="O4136" s="111" t="str">
        <f>IFERROR(IF($C4136=O$2,$G4136*VLOOKUP($F4136,Listen!$B$5:$G$95,$J4136+1,FALSE)/VLOOKUP(O$2,Listen!$B$5:$G$95,$J4136+1,FALSE),"-")*IF($D4136="Abgabe",0,1),"")</f>
        <v/>
      </c>
      <c r="P4136" s="111" t="str">
        <f>IFERROR(IF($C4136=P$2,$G4136*VLOOKUP($F4136,Listen!$B$5:$G$95,$J4136+1,FALSE)/VLOOKUP(P$2,Listen!$B$5:$G$95,$J4136+1,FALSE),"-")*IF($D4136="Abgabe",0,1),"")</f>
        <v/>
      </c>
      <c r="Q4136" s="111" t="str">
        <f>IFERROR(IF($C4136=Q$2,$G4136*VLOOKUP($F4136,Listen!$B$5:$G$95,$J4136+1,FALSE)/VLOOKUP(Q$2,Listen!$B$5:$G$95,$J4136+1,FALSE),"-")*IF($D4136="Abgabe",0,1),"")</f>
        <v/>
      </c>
      <c r="R4136" s="111" t="str">
        <f>IFERROR(IF($C4136=R$2,$G4136*VLOOKUP($F4136,Listen!$B$5:$G$95,$J4136+1,FALSE)/VLOOKUP(R$2,Listen!$B$5:$G$95,$J4136+1,FALSE),"-")*IF($D4136="Abgabe",0,1),"")</f>
        <v/>
      </c>
    </row>
    <row r="4137" spans="2:18">
      <c r="B4137" s="130"/>
      <c r="C4137" s="95" t="str">
        <f>IFERROR(YEAR(VLOOKUP($B4137,A_Stammdaten!$B$18:$G$218,3,FALSE)),"")</f>
        <v/>
      </c>
      <c r="D4137" s="95" t="str">
        <f>IFERROR(VLOOKUP($B4137,A_Stammdaten!$B$18:$G$218,6,FALSE),"")</f>
        <v/>
      </c>
      <c r="E4137" s="131"/>
      <c r="F4137" s="130"/>
      <c r="G4137" s="130"/>
      <c r="H4137" s="96"/>
      <c r="I4137" s="105" t="str">
        <f>IFERROR(VLOOKUP($E4137,Listen!$I$5:$K$41,2,FALSE),"")</f>
        <v/>
      </c>
      <c r="J4137" s="105" t="str">
        <f>IFERROR(VLOOKUP($E4137,Listen!$I$5:$K$41,3,FALSE),"")</f>
        <v/>
      </c>
      <c r="K4137" s="111" t="str">
        <f>IFERROR(IF($C4137=K$2,$G4137*VLOOKUP($F4137,Listen!$B$5:$G$95,$J4137+1,FALSE)/VLOOKUP(K$2,Listen!$B$5:$G$95,$J4137+1,FALSE),"-")*IF($D4137="Abgabe",0,1),"")</f>
        <v/>
      </c>
      <c r="L4137" s="111" t="str">
        <f>IFERROR(IF($C4137=L$2,$G4137*VLOOKUP($F4137,Listen!$B$5:$G$95,$J4137+1,FALSE)/VLOOKUP(L$2,Listen!$B$5:$G$95,$J4137+1,FALSE),"-")*IF($D4137="Abgabe",0,1),"")</f>
        <v/>
      </c>
      <c r="M4137" s="111" t="str">
        <f>IFERROR(IF($C4137=M$2,$G4137*VLOOKUP($F4137,Listen!$B$5:$G$95,$J4137+1,FALSE)/VLOOKUP(M$2,Listen!$B$5:$G$95,$J4137+1,FALSE),"-")*IF($D4137="Abgabe",0,1),"")</f>
        <v/>
      </c>
      <c r="N4137" s="111" t="str">
        <f>IFERROR(IF($C4137=N$2,$G4137*VLOOKUP($F4137,Listen!$B$5:$G$95,$J4137+1,FALSE)/VLOOKUP(N$2,Listen!$B$5:$G$95,$J4137+1,FALSE),"-")*IF($D4137="Abgabe",0,1),"")</f>
        <v/>
      </c>
      <c r="O4137" s="111" t="str">
        <f>IFERROR(IF($C4137=O$2,$G4137*VLOOKUP($F4137,Listen!$B$5:$G$95,$J4137+1,FALSE)/VLOOKUP(O$2,Listen!$B$5:$G$95,$J4137+1,FALSE),"-")*IF($D4137="Abgabe",0,1),"")</f>
        <v/>
      </c>
      <c r="P4137" s="111" t="str">
        <f>IFERROR(IF($C4137=P$2,$G4137*VLOOKUP($F4137,Listen!$B$5:$G$95,$J4137+1,FALSE)/VLOOKUP(P$2,Listen!$B$5:$G$95,$J4137+1,FALSE),"-")*IF($D4137="Abgabe",0,1),"")</f>
        <v/>
      </c>
      <c r="Q4137" s="111" t="str">
        <f>IFERROR(IF($C4137=Q$2,$G4137*VLOOKUP($F4137,Listen!$B$5:$G$95,$J4137+1,FALSE)/VLOOKUP(Q$2,Listen!$B$5:$G$95,$J4137+1,FALSE),"-")*IF($D4137="Abgabe",0,1),"")</f>
        <v/>
      </c>
      <c r="R4137" s="111" t="str">
        <f>IFERROR(IF($C4137=R$2,$G4137*VLOOKUP($F4137,Listen!$B$5:$G$95,$J4137+1,FALSE)/VLOOKUP(R$2,Listen!$B$5:$G$95,$J4137+1,FALSE),"-")*IF($D4137="Abgabe",0,1),"")</f>
        <v/>
      </c>
    </row>
    <row r="4138" spans="2:18">
      <c r="B4138" s="130"/>
      <c r="C4138" s="95" t="str">
        <f>IFERROR(YEAR(VLOOKUP($B4138,A_Stammdaten!$B$18:$G$218,3,FALSE)),"")</f>
        <v/>
      </c>
      <c r="D4138" s="95" t="str">
        <f>IFERROR(VLOOKUP($B4138,A_Stammdaten!$B$18:$G$218,6,FALSE),"")</f>
        <v/>
      </c>
      <c r="E4138" s="131"/>
      <c r="F4138" s="130"/>
      <c r="G4138" s="130"/>
      <c r="H4138" s="96"/>
      <c r="I4138" s="105" t="str">
        <f>IFERROR(VLOOKUP($E4138,Listen!$I$5:$K$41,2,FALSE),"")</f>
        <v/>
      </c>
      <c r="J4138" s="105" t="str">
        <f>IFERROR(VLOOKUP($E4138,Listen!$I$5:$K$41,3,FALSE),"")</f>
        <v/>
      </c>
      <c r="K4138" s="111" t="str">
        <f>IFERROR(IF($C4138=K$2,$G4138*VLOOKUP($F4138,Listen!$B$5:$G$95,$J4138+1,FALSE)/VLOOKUP(K$2,Listen!$B$5:$G$95,$J4138+1,FALSE),"-")*IF($D4138="Abgabe",0,1),"")</f>
        <v/>
      </c>
      <c r="L4138" s="111" t="str">
        <f>IFERROR(IF($C4138=L$2,$G4138*VLOOKUP($F4138,Listen!$B$5:$G$95,$J4138+1,FALSE)/VLOOKUP(L$2,Listen!$B$5:$G$95,$J4138+1,FALSE),"-")*IF($D4138="Abgabe",0,1),"")</f>
        <v/>
      </c>
      <c r="M4138" s="111" t="str">
        <f>IFERROR(IF($C4138=M$2,$G4138*VLOOKUP($F4138,Listen!$B$5:$G$95,$J4138+1,FALSE)/VLOOKUP(M$2,Listen!$B$5:$G$95,$J4138+1,FALSE),"-")*IF($D4138="Abgabe",0,1),"")</f>
        <v/>
      </c>
      <c r="N4138" s="111" t="str">
        <f>IFERROR(IF($C4138=N$2,$G4138*VLOOKUP($F4138,Listen!$B$5:$G$95,$J4138+1,FALSE)/VLOOKUP(N$2,Listen!$B$5:$G$95,$J4138+1,FALSE),"-")*IF($D4138="Abgabe",0,1),"")</f>
        <v/>
      </c>
      <c r="O4138" s="111" t="str">
        <f>IFERROR(IF($C4138=O$2,$G4138*VLOOKUP($F4138,Listen!$B$5:$G$95,$J4138+1,FALSE)/VLOOKUP(O$2,Listen!$B$5:$G$95,$J4138+1,FALSE),"-")*IF($D4138="Abgabe",0,1),"")</f>
        <v/>
      </c>
      <c r="P4138" s="111" t="str">
        <f>IFERROR(IF($C4138=P$2,$G4138*VLOOKUP($F4138,Listen!$B$5:$G$95,$J4138+1,FALSE)/VLOOKUP(P$2,Listen!$B$5:$G$95,$J4138+1,FALSE),"-")*IF($D4138="Abgabe",0,1),"")</f>
        <v/>
      </c>
      <c r="Q4138" s="111" t="str">
        <f>IFERROR(IF($C4138=Q$2,$G4138*VLOOKUP($F4138,Listen!$B$5:$G$95,$J4138+1,FALSE)/VLOOKUP(Q$2,Listen!$B$5:$G$95,$J4138+1,FALSE),"-")*IF($D4138="Abgabe",0,1),"")</f>
        <v/>
      </c>
      <c r="R4138" s="111" t="str">
        <f>IFERROR(IF($C4138=R$2,$G4138*VLOOKUP($F4138,Listen!$B$5:$G$95,$J4138+1,FALSE)/VLOOKUP(R$2,Listen!$B$5:$G$95,$J4138+1,FALSE),"-")*IF($D4138="Abgabe",0,1),"")</f>
        <v/>
      </c>
    </row>
    <row r="4139" spans="2:18">
      <c r="B4139" s="130"/>
      <c r="C4139" s="95" t="str">
        <f>IFERROR(YEAR(VLOOKUP($B4139,A_Stammdaten!$B$18:$G$218,3,FALSE)),"")</f>
        <v/>
      </c>
      <c r="D4139" s="95" t="str">
        <f>IFERROR(VLOOKUP($B4139,A_Stammdaten!$B$18:$G$218,6,FALSE),"")</f>
        <v/>
      </c>
      <c r="E4139" s="131"/>
      <c r="F4139" s="130"/>
      <c r="G4139" s="130"/>
      <c r="H4139" s="96"/>
      <c r="I4139" s="105" t="str">
        <f>IFERROR(VLOOKUP($E4139,Listen!$I$5:$K$41,2,FALSE),"")</f>
        <v/>
      </c>
      <c r="J4139" s="105" t="str">
        <f>IFERROR(VLOOKUP($E4139,Listen!$I$5:$K$41,3,FALSE),"")</f>
        <v/>
      </c>
      <c r="K4139" s="111" t="str">
        <f>IFERROR(IF($C4139=K$2,$G4139*VLOOKUP($F4139,Listen!$B$5:$G$95,$J4139+1,FALSE)/VLOOKUP(K$2,Listen!$B$5:$G$95,$J4139+1,FALSE),"-")*IF($D4139="Abgabe",0,1),"")</f>
        <v/>
      </c>
      <c r="L4139" s="111" t="str">
        <f>IFERROR(IF($C4139=L$2,$G4139*VLOOKUP($F4139,Listen!$B$5:$G$95,$J4139+1,FALSE)/VLOOKUP(L$2,Listen!$B$5:$G$95,$J4139+1,FALSE),"-")*IF($D4139="Abgabe",0,1),"")</f>
        <v/>
      </c>
      <c r="M4139" s="111" t="str">
        <f>IFERROR(IF($C4139=M$2,$G4139*VLOOKUP($F4139,Listen!$B$5:$G$95,$J4139+1,FALSE)/VLOOKUP(M$2,Listen!$B$5:$G$95,$J4139+1,FALSE),"-")*IF($D4139="Abgabe",0,1),"")</f>
        <v/>
      </c>
      <c r="N4139" s="111" t="str">
        <f>IFERROR(IF($C4139=N$2,$G4139*VLOOKUP($F4139,Listen!$B$5:$G$95,$J4139+1,FALSE)/VLOOKUP(N$2,Listen!$B$5:$G$95,$J4139+1,FALSE),"-")*IF($D4139="Abgabe",0,1),"")</f>
        <v/>
      </c>
      <c r="O4139" s="111" t="str">
        <f>IFERROR(IF($C4139=O$2,$G4139*VLOOKUP($F4139,Listen!$B$5:$G$95,$J4139+1,FALSE)/VLOOKUP(O$2,Listen!$B$5:$G$95,$J4139+1,FALSE),"-")*IF($D4139="Abgabe",0,1),"")</f>
        <v/>
      </c>
      <c r="P4139" s="111" t="str">
        <f>IFERROR(IF($C4139=P$2,$G4139*VLOOKUP($F4139,Listen!$B$5:$G$95,$J4139+1,FALSE)/VLOOKUP(P$2,Listen!$B$5:$G$95,$J4139+1,FALSE),"-")*IF($D4139="Abgabe",0,1),"")</f>
        <v/>
      </c>
      <c r="Q4139" s="111" t="str">
        <f>IFERROR(IF($C4139=Q$2,$G4139*VLOOKUP($F4139,Listen!$B$5:$G$95,$J4139+1,FALSE)/VLOOKUP(Q$2,Listen!$B$5:$G$95,$J4139+1,FALSE),"-")*IF($D4139="Abgabe",0,1),"")</f>
        <v/>
      </c>
      <c r="R4139" s="111" t="str">
        <f>IFERROR(IF($C4139=R$2,$G4139*VLOOKUP($F4139,Listen!$B$5:$G$95,$J4139+1,FALSE)/VLOOKUP(R$2,Listen!$B$5:$G$95,$J4139+1,FALSE),"-")*IF($D4139="Abgabe",0,1),"")</f>
        <v/>
      </c>
    </row>
    <row r="4140" spans="2:18">
      <c r="B4140" s="130"/>
      <c r="C4140" s="95" t="str">
        <f>IFERROR(YEAR(VLOOKUP($B4140,A_Stammdaten!$B$18:$G$218,3,FALSE)),"")</f>
        <v/>
      </c>
      <c r="D4140" s="95" t="str">
        <f>IFERROR(VLOOKUP($B4140,A_Stammdaten!$B$18:$G$218,6,FALSE),"")</f>
        <v/>
      </c>
      <c r="E4140" s="131"/>
      <c r="F4140" s="130"/>
      <c r="G4140" s="130"/>
      <c r="H4140" s="96"/>
      <c r="I4140" s="105" t="str">
        <f>IFERROR(VLOOKUP($E4140,Listen!$I$5:$K$41,2,FALSE),"")</f>
        <v/>
      </c>
      <c r="J4140" s="105" t="str">
        <f>IFERROR(VLOOKUP($E4140,Listen!$I$5:$K$41,3,FALSE),"")</f>
        <v/>
      </c>
      <c r="K4140" s="111" t="str">
        <f>IFERROR(IF($C4140=K$2,$G4140*VLOOKUP($F4140,Listen!$B$5:$G$95,$J4140+1,FALSE)/VLOOKUP(K$2,Listen!$B$5:$G$95,$J4140+1,FALSE),"-")*IF($D4140="Abgabe",0,1),"")</f>
        <v/>
      </c>
      <c r="L4140" s="111" t="str">
        <f>IFERROR(IF($C4140=L$2,$G4140*VLOOKUP($F4140,Listen!$B$5:$G$95,$J4140+1,FALSE)/VLOOKUP(L$2,Listen!$B$5:$G$95,$J4140+1,FALSE),"-")*IF($D4140="Abgabe",0,1),"")</f>
        <v/>
      </c>
      <c r="M4140" s="111" t="str">
        <f>IFERROR(IF($C4140=M$2,$G4140*VLOOKUP($F4140,Listen!$B$5:$G$95,$J4140+1,FALSE)/VLOOKUP(M$2,Listen!$B$5:$G$95,$J4140+1,FALSE),"-")*IF($D4140="Abgabe",0,1),"")</f>
        <v/>
      </c>
      <c r="N4140" s="111" t="str">
        <f>IFERROR(IF($C4140=N$2,$G4140*VLOOKUP($F4140,Listen!$B$5:$G$95,$J4140+1,FALSE)/VLOOKUP(N$2,Listen!$B$5:$G$95,$J4140+1,FALSE),"-")*IF($D4140="Abgabe",0,1),"")</f>
        <v/>
      </c>
      <c r="O4140" s="111" t="str">
        <f>IFERROR(IF($C4140=O$2,$G4140*VLOOKUP($F4140,Listen!$B$5:$G$95,$J4140+1,FALSE)/VLOOKUP(O$2,Listen!$B$5:$G$95,$J4140+1,FALSE),"-")*IF($D4140="Abgabe",0,1),"")</f>
        <v/>
      </c>
      <c r="P4140" s="111" t="str">
        <f>IFERROR(IF($C4140=P$2,$G4140*VLOOKUP($F4140,Listen!$B$5:$G$95,$J4140+1,FALSE)/VLOOKUP(P$2,Listen!$B$5:$G$95,$J4140+1,FALSE),"-")*IF($D4140="Abgabe",0,1),"")</f>
        <v/>
      </c>
      <c r="Q4140" s="111" t="str">
        <f>IFERROR(IF($C4140=Q$2,$G4140*VLOOKUP($F4140,Listen!$B$5:$G$95,$J4140+1,FALSE)/VLOOKUP(Q$2,Listen!$B$5:$G$95,$J4140+1,FALSE),"-")*IF($D4140="Abgabe",0,1),"")</f>
        <v/>
      </c>
      <c r="R4140" s="111" t="str">
        <f>IFERROR(IF($C4140=R$2,$G4140*VLOOKUP($F4140,Listen!$B$5:$G$95,$J4140+1,FALSE)/VLOOKUP(R$2,Listen!$B$5:$G$95,$J4140+1,FALSE),"-")*IF($D4140="Abgabe",0,1),"")</f>
        <v/>
      </c>
    </row>
    <row r="4141" spans="2:18">
      <c r="B4141" s="130"/>
      <c r="C4141" s="95" t="str">
        <f>IFERROR(YEAR(VLOOKUP($B4141,A_Stammdaten!$B$18:$G$218,3,FALSE)),"")</f>
        <v/>
      </c>
      <c r="D4141" s="95" t="str">
        <f>IFERROR(VLOOKUP($B4141,A_Stammdaten!$B$18:$G$218,6,FALSE),"")</f>
        <v/>
      </c>
      <c r="E4141" s="131"/>
      <c r="F4141" s="130"/>
      <c r="G4141" s="130"/>
      <c r="H4141" s="96"/>
      <c r="I4141" s="105" t="str">
        <f>IFERROR(VLOOKUP($E4141,Listen!$I$5:$K$41,2,FALSE),"")</f>
        <v/>
      </c>
      <c r="J4141" s="105" t="str">
        <f>IFERROR(VLOOKUP($E4141,Listen!$I$5:$K$41,3,FALSE),"")</f>
        <v/>
      </c>
      <c r="K4141" s="111" t="str">
        <f>IFERROR(IF($C4141=K$2,$G4141*VLOOKUP($F4141,Listen!$B$5:$G$95,$J4141+1,FALSE)/VLOOKUP(K$2,Listen!$B$5:$G$95,$J4141+1,FALSE),"-")*IF($D4141="Abgabe",0,1),"")</f>
        <v/>
      </c>
      <c r="L4141" s="111" t="str">
        <f>IFERROR(IF($C4141=L$2,$G4141*VLOOKUP($F4141,Listen!$B$5:$G$95,$J4141+1,FALSE)/VLOOKUP(L$2,Listen!$B$5:$G$95,$J4141+1,FALSE),"-")*IF($D4141="Abgabe",0,1),"")</f>
        <v/>
      </c>
      <c r="M4141" s="111" t="str">
        <f>IFERROR(IF($C4141=M$2,$G4141*VLOOKUP($F4141,Listen!$B$5:$G$95,$J4141+1,FALSE)/VLOOKUP(M$2,Listen!$B$5:$G$95,$J4141+1,FALSE),"-")*IF($D4141="Abgabe",0,1),"")</f>
        <v/>
      </c>
      <c r="N4141" s="111" t="str">
        <f>IFERROR(IF($C4141=N$2,$G4141*VLOOKUP($F4141,Listen!$B$5:$G$95,$J4141+1,FALSE)/VLOOKUP(N$2,Listen!$B$5:$G$95,$J4141+1,FALSE),"-")*IF($D4141="Abgabe",0,1),"")</f>
        <v/>
      </c>
      <c r="O4141" s="111" t="str">
        <f>IFERROR(IF($C4141=O$2,$G4141*VLOOKUP($F4141,Listen!$B$5:$G$95,$J4141+1,FALSE)/VLOOKUP(O$2,Listen!$B$5:$G$95,$J4141+1,FALSE),"-")*IF($D4141="Abgabe",0,1),"")</f>
        <v/>
      </c>
      <c r="P4141" s="111" t="str">
        <f>IFERROR(IF($C4141=P$2,$G4141*VLOOKUP($F4141,Listen!$B$5:$G$95,$J4141+1,FALSE)/VLOOKUP(P$2,Listen!$B$5:$G$95,$J4141+1,FALSE),"-")*IF($D4141="Abgabe",0,1),"")</f>
        <v/>
      </c>
      <c r="Q4141" s="111" t="str">
        <f>IFERROR(IF($C4141=Q$2,$G4141*VLOOKUP($F4141,Listen!$B$5:$G$95,$J4141+1,FALSE)/VLOOKUP(Q$2,Listen!$B$5:$G$95,$J4141+1,FALSE),"-")*IF($D4141="Abgabe",0,1),"")</f>
        <v/>
      </c>
      <c r="R4141" s="111" t="str">
        <f>IFERROR(IF($C4141=R$2,$G4141*VLOOKUP($F4141,Listen!$B$5:$G$95,$J4141+1,FALSE)/VLOOKUP(R$2,Listen!$B$5:$G$95,$J4141+1,FALSE),"-")*IF($D4141="Abgabe",0,1),"")</f>
        <v/>
      </c>
    </row>
    <row r="4142" spans="2:18">
      <c r="B4142" s="130"/>
      <c r="C4142" s="95" t="str">
        <f>IFERROR(YEAR(VLOOKUP($B4142,A_Stammdaten!$B$18:$G$218,3,FALSE)),"")</f>
        <v/>
      </c>
      <c r="D4142" s="95" t="str">
        <f>IFERROR(VLOOKUP($B4142,A_Stammdaten!$B$18:$G$218,6,FALSE),"")</f>
        <v/>
      </c>
      <c r="E4142" s="131"/>
      <c r="F4142" s="130"/>
      <c r="G4142" s="130"/>
      <c r="H4142" s="96"/>
      <c r="I4142" s="105" t="str">
        <f>IFERROR(VLOOKUP($E4142,Listen!$I$5:$K$41,2,FALSE),"")</f>
        <v/>
      </c>
      <c r="J4142" s="105" t="str">
        <f>IFERROR(VLOOKUP($E4142,Listen!$I$5:$K$41,3,FALSE),"")</f>
        <v/>
      </c>
      <c r="K4142" s="111" t="str">
        <f>IFERROR(IF($C4142=K$2,$G4142*VLOOKUP($F4142,Listen!$B$5:$G$95,$J4142+1,FALSE)/VLOOKUP(K$2,Listen!$B$5:$G$95,$J4142+1,FALSE),"-")*IF($D4142="Abgabe",0,1),"")</f>
        <v/>
      </c>
      <c r="L4142" s="111" t="str">
        <f>IFERROR(IF($C4142=L$2,$G4142*VLOOKUP($F4142,Listen!$B$5:$G$95,$J4142+1,FALSE)/VLOOKUP(L$2,Listen!$B$5:$G$95,$J4142+1,FALSE),"-")*IF($D4142="Abgabe",0,1),"")</f>
        <v/>
      </c>
      <c r="M4142" s="111" t="str">
        <f>IFERROR(IF($C4142=M$2,$G4142*VLOOKUP($F4142,Listen!$B$5:$G$95,$J4142+1,FALSE)/VLOOKUP(M$2,Listen!$B$5:$G$95,$J4142+1,FALSE),"-")*IF($D4142="Abgabe",0,1),"")</f>
        <v/>
      </c>
      <c r="N4142" s="111" t="str">
        <f>IFERROR(IF($C4142=N$2,$G4142*VLOOKUP($F4142,Listen!$B$5:$G$95,$J4142+1,FALSE)/VLOOKUP(N$2,Listen!$B$5:$G$95,$J4142+1,FALSE),"-")*IF($D4142="Abgabe",0,1),"")</f>
        <v/>
      </c>
      <c r="O4142" s="111" t="str">
        <f>IFERROR(IF($C4142=O$2,$G4142*VLOOKUP($F4142,Listen!$B$5:$G$95,$J4142+1,FALSE)/VLOOKUP(O$2,Listen!$B$5:$G$95,$J4142+1,FALSE),"-")*IF($D4142="Abgabe",0,1),"")</f>
        <v/>
      </c>
      <c r="P4142" s="111" t="str">
        <f>IFERROR(IF($C4142=P$2,$G4142*VLOOKUP($F4142,Listen!$B$5:$G$95,$J4142+1,FALSE)/VLOOKUP(P$2,Listen!$B$5:$G$95,$J4142+1,FALSE),"-")*IF($D4142="Abgabe",0,1),"")</f>
        <v/>
      </c>
      <c r="Q4142" s="111" t="str">
        <f>IFERROR(IF($C4142=Q$2,$G4142*VLOOKUP($F4142,Listen!$B$5:$G$95,$J4142+1,FALSE)/VLOOKUP(Q$2,Listen!$B$5:$G$95,$J4142+1,FALSE),"-")*IF($D4142="Abgabe",0,1),"")</f>
        <v/>
      </c>
      <c r="R4142" s="111" t="str">
        <f>IFERROR(IF($C4142=R$2,$G4142*VLOOKUP($F4142,Listen!$B$5:$G$95,$J4142+1,FALSE)/VLOOKUP(R$2,Listen!$B$5:$G$95,$J4142+1,FALSE),"-")*IF($D4142="Abgabe",0,1),"")</f>
        <v/>
      </c>
    </row>
    <row r="4143" spans="2:18">
      <c r="B4143" s="130"/>
      <c r="C4143" s="95" t="str">
        <f>IFERROR(YEAR(VLOOKUP($B4143,A_Stammdaten!$B$18:$G$218,3,FALSE)),"")</f>
        <v/>
      </c>
      <c r="D4143" s="95" t="str">
        <f>IFERROR(VLOOKUP($B4143,A_Stammdaten!$B$18:$G$218,6,FALSE),"")</f>
        <v/>
      </c>
      <c r="E4143" s="131"/>
      <c r="F4143" s="130"/>
      <c r="G4143" s="130"/>
      <c r="H4143" s="96"/>
      <c r="I4143" s="105" t="str">
        <f>IFERROR(VLOOKUP($E4143,Listen!$I$5:$K$41,2,FALSE),"")</f>
        <v/>
      </c>
      <c r="J4143" s="105" t="str">
        <f>IFERROR(VLOOKUP($E4143,Listen!$I$5:$K$41,3,FALSE),"")</f>
        <v/>
      </c>
      <c r="K4143" s="111" t="str">
        <f>IFERROR(IF($C4143=K$2,$G4143*VLOOKUP($F4143,Listen!$B$5:$G$95,$J4143+1,FALSE)/VLOOKUP(K$2,Listen!$B$5:$G$95,$J4143+1,FALSE),"-")*IF($D4143="Abgabe",0,1),"")</f>
        <v/>
      </c>
      <c r="L4143" s="111" t="str">
        <f>IFERROR(IF($C4143=L$2,$G4143*VLOOKUP($F4143,Listen!$B$5:$G$95,$J4143+1,FALSE)/VLOOKUP(L$2,Listen!$B$5:$G$95,$J4143+1,FALSE),"-")*IF($D4143="Abgabe",0,1),"")</f>
        <v/>
      </c>
      <c r="M4143" s="111" t="str">
        <f>IFERROR(IF($C4143=M$2,$G4143*VLOOKUP($F4143,Listen!$B$5:$G$95,$J4143+1,FALSE)/VLOOKUP(M$2,Listen!$B$5:$G$95,$J4143+1,FALSE),"-")*IF($D4143="Abgabe",0,1),"")</f>
        <v/>
      </c>
      <c r="N4143" s="111" t="str">
        <f>IFERROR(IF($C4143=N$2,$G4143*VLOOKUP($F4143,Listen!$B$5:$G$95,$J4143+1,FALSE)/VLOOKUP(N$2,Listen!$B$5:$G$95,$J4143+1,FALSE),"-")*IF($D4143="Abgabe",0,1),"")</f>
        <v/>
      </c>
      <c r="O4143" s="111" t="str">
        <f>IFERROR(IF($C4143=O$2,$G4143*VLOOKUP($F4143,Listen!$B$5:$G$95,$J4143+1,FALSE)/VLOOKUP(O$2,Listen!$B$5:$G$95,$J4143+1,FALSE),"-")*IF($D4143="Abgabe",0,1),"")</f>
        <v/>
      </c>
      <c r="P4143" s="111" t="str">
        <f>IFERROR(IF($C4143=P$2,$G4143*VLOOKUP($F4143,Listen!$B$5:$G$95,$J4143+1,FALSE)/VLOOKUP(P$2,Listen!$B$5:$G$95,$J4143+1,FALSE),"-")*IF($D4143="Abgabe",0,1),"")</f>
        <v/>
      </c>
      <c r="Q4143" s="111" t="str">
        <f>IFERROR(IF($C4143=Q$2,$G4143*VLOOKUP($F4143,Listen!$B$5:$G$95,$J4143+1,FALSE)/VLOOKUP(Q$2,Listen!$B$5:$G$95,$J4143+1,FALSE),"-")*IF($D4143="Abgabe",0,1),"")</f>
        <v/>
      </c>
      <c r="R4143" s="111" t="str">
        <f>IFERROR(IF($C4143=R$2,$G4143*VLOOKUP($F4143,Listen!$B$5:$G$95,$J4143+1,FALSE)/VLOOKUP(R$2,Listen!$B$5:$G$95,$J4143+1,FALSE),"-")*IF($D4143="Abgabe",0,1),"")</f>
        <v/>
      </c>
    </row>
    <row r="4144" spans="2:18">
      <c r="B4144" s="130"/>
      <c r="C4144" s="95" t="str">
        <f>IFERROR(YEAR(VLOOKUP($B4144,A_Stammdaten!$B$18:$G$218,3,FALSE)),"")</f>
        <v/>
      </c>
      <c r="D4144" s="95" t="str">
        <f>IFERROR(VLOOKUP($B4144,A_Stammdaten!$B$18:$G$218,6,FALSE),"")</f>
        <v/>
      </c>
      <c r="E4144" s="131"/>
      <c r="F4144" s="130"/>
      <c r="G4144" s="130"/>
      <c r="H4144" s="96"/>
      <c r="I4144" s="105" t="str">
        <f>IFERROR(VLOOKUP($E4144,Listen!$I$5:$K$41,2,FALSE),"")</f>
        <v/>
      </c>
      <c r="J4144" s="105" t="str">
        <f>IFERROR(VLOOKUP($E4144,Listen!$I$5:$K$41,3,FALSE),"")</f>
        <v/>
      </c>
      <c r="K4144" s="111" t="str">
        <f>IFERROR(IF($C4144=K$2,$G4144*VLOOKUP($F4144,Listen!$B$5:$G$95,$J4144+1,FALSE)/VLOOKUP(K$2,Listen!$B$5:$G$95,$J4144+1,FALSE),"-")*IF($D4144="Abgabe",0,1),"")</f>
        <v/>
      </c>
      <c r="L4144" s="111" t="str">
        <f>IFERROR(IF($C4144=L$2,$G4144*VLOOKUP($F4144,Listen!$B$5:$G$95,$J4144+1,FALSE)/VLOOKUP(L$2,Listen!$B$5:$G$95,$J4144+1,FALSE),"-")*IF($D4144="Abgabe",0,1),"")</f>
        <v/>
      </c>
      <c r="M4144" s="111" t="str">
        <f>IFERROR(IF($C4144=M$2,$G4144*VLOOKUP($F4144,Listen!$B$5:$G$95,$J4144+1,FALSE)/VLOOKUP(M$2,Listen!$B$5:$G$95,$J4144+1,FALSE),"-")*IF($D4144="Abgabe",0,1),"")</f>
        <v/>
      </c>
      <c r="N4144" s="111" t="str">
        <f>IFERROR(IF($C4144=N$2,$G4144*VLOOKUP($F4144,Listen!$B$5:$G$95,$J4144+1,FALSE)/VLOOKUP(N$2,Listen!$B$5:$G$95,$J4144+1,FALSE),"-")*IF($D4144="Abgabe",0,1),"")</f>
        <v/>
      </c>
      <c r="O4144" s="111" t="str">
        <f>IFERROR(IF($C4144=O$2,$G4144*VLOOKUP($F4144,Listen!$B$5:$G$95,$J4144+1,FALSE)/VLOOKUP(O$2,Listen!$B$5:$G$95,$J4144+1,FALSE),"-")*IF($D4144="Abgabe",0,1),"")</f>
        <v/>
      </c>
      <c r="P4144" s="111" t="str">
        <f>IFERROR(IF($C4144=P$2,$G4144*VLOOKUP($F4144,Listen!$B$5:$G$95,$J4144+1,FALSE)/VLOOKUP(P$2,Listen!$B$5:$G$95,$J4144+1,FALSE),"-")*IF($D4144="Abgabe",0,1),"")</f>
        <v/>
      </c>
      <c r="Q4144" s="111" t="str">
        <f>IFERROR(IF($C4144=Q$2,$G4144*VLOOKUP($F4144,Listen!$B$5:$G$95,$J4144+1,FALSE)/VLOOKUP(Q$2,Listen!$B$5:$G$95,$J4144+1,FALSE),"-")*IF($D4144="Abgabe",0,1),"")</f>
        <v/>
      </c>
      <c r="R4144" s="111" t="str">
        <f>IFERROR(IF($C4144=R$2,$G4144*VLOOKUP($F4144,Listen!$B$5:$G$95,$J4144+1,FALSE)/VLOOKUP(R$2,Listen!$B$5:$G$95,$J4144+1,FALSE),"-")*IF($D4144="Abgabe",0,1),"")</f>
        <v/>
      </c>
    </row>
    <row r="4145" spans="2:18">
      <c r="B4145" s="130"/>
      <c r="C4145" s="95" t="str">
        <f>IFERROR(YEAR(VLOOKUP($B4145,A_Stammdaten!$B$18:$G$218,3,FALSE)),"")</f>
        <v/>
      </c>
      <c r="D4145" s="95" t="str">
        <f>IFERROR(VLOOKUP($B4145,A_Stammdaten!$B$18:$G$218,6,FALSE),"")</f>
        <v/>
      </c>
      <c r="E4145" s="131"/>
      <c r="F4145" s="130"/>
      <c r="G4145" s="130"/>
      <c r="H4145" s="96"/>
      <c r="I4145" s="105" t="str">
        <f>IFERROR(VLOOKUP($E4145,Listen!$I$5:$K$41,2,FALSE),"")</f>
        <v/>
      </c>
      <c r="J4145" s="105" t="str">
        <f>IFERROR(VLOOKUP($E4145,Listen!$I$5:$K$41,3,FALSE),"")</f>
        <v/>
      </c>
      <c r="K4145" s="111" t="str">
        <f>IFERROR(IF($C4145=K$2,$G4145*VLOOKUP($F4145,Listen!$B$5:$G$95,$J4145+1,FALSE)/VLOOKUP(K$2,Listen!$B$5:$G$95,$J4145+1,FALSE),"-")*IF($D4145="Abgabe",0,1),"")</f>
        <v/>
      </c>
      <c r="L4145" s="111" t="str">
        <f>IFERROR(IF($C4145=L$2,$G4145*VLOOKUP($F4145,Listen!$B$5:$G$95,$J4145+1,FALSE)/VLOOKUP(L$2,Listen!$B$5:$G$95,$J4145+1,FALSE),"-")*IF($D4145="Abgabe",0,1),"")</f>
        <v/>
      </c>
      <c r="M4145" s="111" t="str">
        <f>IFERROR(IF($C4145=M$2,$G4145*VLOOKUP($F4145,Listen!$B$5:$G$95,$J4145+1,FALSE)/VLOOKUP(M$2,Listen!$B$5:$G$95,$J4145+1,FALSE),"-")*IF($D4145="Abgabe",0,1),"")</f>
        <v/>
      </c>
      <c r="N4145" s="111" t="str">
        <f>IFERROR(IF($C4145=N$2,$G4145*VLOOKUP($F4145,Listen!$B$5:$G$95,$J4145+1,FALSE)/VLOOKUP(N$2,Listen!$B$5:$G$95,$J4145+1,FALSE),"-")*IF($D4145="Abgabe",0,1),"")</f>
        <v/>
      </c>
      <c r="O4145" s="111" t="str">
        <f>IFERROR(IF($C4145=O$2,$G4145*VLOOKUP($F4145,Listen!$B$5:$G$95,$J4145+1,FALSE)/VLOOKUP(O$2,Listen!$B$5:$G$95,$J4145+1,FALSE),"-")*IF($D4145="Abgabe",0,1),"")</f>
        <v/>
      </c>
      <c r="P4145" s="111" t="str">
        <f>IFERROR(IF($C4145=P$2,$G4145*VLOOKUP($F4145,Listen!$B$5:$G$95,$J4145+1,FALSE)/VLOOKUP(P$2,Listen!$B$5:$G$95,$J4145+1,FALSE),"-")*IF($D4145="Abgabe",0,1),"")</f>
        <v/>
      </c>
      <c r="Q4145" s="111" t="str">
        <f>IFERROR(IF($C4145=Q$2,$G4145*VLOOKUP($F4145,Listen!$B$5:$G$95,$J4145+1,FALSE)/VLOOKUP(Q$2,Listen!$B$5:$G$95,$J4145+1,FALSE),"-")*IF($D4145="Abgabe",0,1),"")</f>
        <v/>
      </c>
      <c r="R4145" s="111" t="str">
        <f>IFERROR(IF($C4145=R$2,$G4145*VLOOKUP($F4145,Listen!$B$5:$G$95,$J4145+1,FALSE)/VLOOKUP(R$2,Listen!$B$5:$G$95,$J4145+1,FALSE),"-")*IF($D4145="Abgabe",0,1),"")</f>
        <v/>
      </c>
    </row>
    <row r="4146" spans="2:18">
      <c r="B4146" s="130"/>
      <c r="C4146" s="95" t="str">
        <f>IFERROR(YEAR(VLOOKUP($B4146,A_Stammdaten!$B$18:$G$218,3,FALSE)),"")</f>
        <v/>
      </c>
      <c r="D4146" s="95" t="str">
        <f>IFERROR(VLOOKUP($B4146,A_Stammdaten!$B$18:$G$218,6,FALSE),"")</f>
        <v/>
      </c>
      <c r="E4146" s="131"/>
      <c r="F4146" s="130"/>
      <c r="G4146" s="130"/>
      <c r="H4146" s="96"/>
      <c r="I4146" s="105" t="str">
        <f>IFERROR(VLOOKUP($E4146,Listen!$I$5:$K$41,2,FALSE),"")</f>
        <v/>
      </c>
      <c r="J4146" s="105" t="str">
        <f>IFERROR(VLOOKUP($E4146,Listen!$I$5:$K$41,3,FALSE),"")</f>
        <v/>
      </c>
      <c r="K4146" s="111" t="str">
        <f>IFERROR(IF($C4146=K$2,$G4146*VLOOKUP($F4146,Listen!$B$5:$G$95,$J4146+1,FALSE)/VLOOKUP(K$2,Listen!$B$5:$G$95,$J4146+1,FALSE),"-")*IF($D4146="Abgabe",0,1),"")</f>
        <v/>
      </c>
      <c r="L4146" s="111" t="str">
        <f>IFERROR(IF($C4146=L$2,$G4146*VLOOKUP($F4146,Listen!$B$5:$G$95,$J4146+1,FALSE)/VLOOKUP(L$2,Listen!$B$5:$G$95,$J4146+1,FALSE),"-")*IF($D4146="Abgabe",0,1),"")</f>
        <v/>
      </c>
      <c r="M4146" s="111" t="str">
        <f>IFERROR(IF($C4146=M$2,$G4146*VLOOKUP($F4146,Listen!$B$5:$G$95,$J4146+1,FALSE)/VLOOKUP(M$2,Listen!$B$5:$G$95,$J4146+1,FALSE),"-")*IF($D4146="Abgabe",0,1),"")</f>
        <v/>
      </c>
      <c r="N4146" s="111" t="str">
        <f>IFERROR(IF($C4146=N$2,$G4146*VLOOKUP($F4146,Listen!$B$5:$G$95,$J4146+1,FALSE)/VLOOKUP(N$2,Listen!$B$5:$G$95,$J4146+1,FALSE),"-")*IF($D4146="Abgabe",0,1),"")</f>
        <v/>
      </c>
      <c r="O4146" s="111" t="str">
        <f>IFERROR(IF($C4146=O$2,$G4146*VLOOKUP($F4146,Listen!$B$5:$G$95,$J4146+1,FALSE)/VLOOKUP(O$2,Listen!$B$5:$G$95,$J4146+1,FALSE),"-")*IF($D4146="Abgabe",0,1),"")</f>
        <v/>
      </c>
      <c r="P4146" s="111" t="str">
        <f>IFERROR(IF($C4146=P$2,$G4146*VLOOKUP($F4146,Listen!$B$5:$G$95,$J4146+1,FALSE)/VLOOKUP(P$2,Listen!$B$5:$G$95,$J4146+1,FALSE),"-")*IF($D4146="Abgabe",0,1),"")</f>
        <v/>
      </c>
      <c r="Q4146" s="111" t="str">
        <f>IFERROR(IF($C4146=Q$2,$G4146*VLOOKUP($F4146,Listen!$B$5:$G$95,$J4146+1,FALSE)/VLOOKUP(Q$2,Listen!$B$5:$G$95,$J4146+1,FALSE),"-")*IF($D4146="Abgabe",0,1),"")</f>
        <v/>
      </c>
      <c r="R4146" s="111" t="str">
        <f>IFERROR(IF($C4146=R$2,$G4146*VLOOKUP($F4146,Listen!$B$5:$G$95,$J4146+1,FALSE)/VLOOKUP(R$2,Listen!$B$5:$G$95,$J4146+1,FALSE),"-")*IF($D4146="Abgabe",0,1),"")</f>
        <v/>
      </c>
    </row>
    <row r="4147" spans="2:18">
      <c r="B4147" s="130"/>
      <c r="C4147" s="95" t="str">
        <f>IFERROR(YEAR(VLOOKUP($B4147,A_Stammdaten!$B$18:$G$218,3,FALSE)),"")</f>
        <v/>
      </c>
      <c r="D4147" s="95" t="str">
        <f>IFERROR(VLOOKUP($B4147,A_Stammdaten!$B$18:$G$218,6,FALSE),"")</f>
        <v/>
      </c>
      <c r="E4147" s="131"/>
      <c r="F4147" s="130"/>
      <c r="G4147" s="130"/>
      <c r="H4147" s="96"/>
      <c r="I4147" s="105" t="str">
        <f>IFERROR(VLOOKUP($E4147,Listen!$I$5:$K$41,2,FALSE),"")</f>
        <v/>
      </c>
      <c r="J4147" s="105" t="str">
        <f>IFERROR(VLOOKUP($E4147,Listen!$I$5:$K$41,3,FALSE),"")</f>
        <v/>
      </c>
      <c r="K4147" s="111" t="str">
        <f>IFERROR(IF($C4147=K$2,$G4147*VLOOKUP($F4147,Listen!$B$5:$G$95,$J4147+1,FALSE)/VLOOKUP(K$2,Listen!$B$5:$G$95,$J4147+1,FALSE),"-")*IF($D4147="Abgabe",0,1),"")</f>
        <v/>
      </c>
      <c r="L4147" s="111" t="str">
        <f>IFERROR(IF($C4147=L$2,$G4147*VLOOKUP($F4147,Listen!$B$5:$G$95,$J4147+1,FALSE)/VLOOKUP(L$2,Listen!$B$5:$G$95,$J4147+1,FALSE),"-")*IF($D4147="Abgabe",0,1),"")</f>
        <v/>
      </c>
      <c r="M4147" s="111" t="str">
        <f>IFERROR(IF($C4147=M$2,$G4147*VLOOKUP($F4147,Listen!$B$5:$G$95,$J4147+1,FALSE)/VLOOKUP(M$2,Listen!$B$5:$G$95,$J4147+1,FALSE),"-")*IF($D4147="Abgabe",0,1),"")</f>
        <v/>
      </c>
      <c r="N4147" s="111" t="str">
        <f>IFERROR(IF($C4147=N$2,$G4147*VLOOKUP($F4147,Listen!$B$5:$G$95,$J4147+1,FALSE)/VLOOKUP(N$2,Listen!$B$5:$G$95,$J4147+1,FALSE),"-")*IF($D4147="Abgabe",0,1),"")</f>
        <v/>
      </c>
      <c r="O4147" s="111" t="str">
        <f>IFERROR(IF($C4147=O$2,$G4147*VLOOKUP($F4147,Listen!$B$5:$G$95,$J4147+1,FALSE)/VLOOKUP(O$2,Listen!$B$5:$G$95,$J4147+1,FALSE),"-")*IF($D4147="Abgabe",0,1),"")</f>
        <v/>
      </c>
      <c r="P4147" s="111" t="str">
        <f>IFERROR(IF($C4147=P$2,$G4147*VLOOKUP($F4147,Listen!$B$5:$G$95,$J4147+1,FALSE)/VLOOKUP(P$2,Listen!$B$5:$G$95,$J4147+1,FALSE),"-")*IF($D4147="Abgabe",0,1),"")</f>
        <v/>
      </c>
      <c r="Q4147" s="111" t="str">
        <f>IFERROR(IF($C4147=Q$2,$G4147*VLOOKUP($F4147,Listen!$B$5:$G$95,$J4147+1,FALSE)/VLOOKUP(Q$2,Listen!$B$5:$G$95,$J4147+1,FALSE),"-")*IF($D4147="Abgabe",0,1),"")</f>
        <v/>
      </c>
      <c r="R4147" s="111" t="str">
        <f>IFERROR(IF($C4147=R$2,$G4147*VLOOKUP($F4147,Listen!$B$5:$G$95,$J4147+1,FALSE)/VLOOKUP(R$2,Listen!$B$5:$G$95,$J4147+1,FALSE),"-")*IF($D4147="Abgabe",0,1),"")</f>
        <v/>
      </c>
    </row>
    <row r="4148" spans="2:18">
      <c r="B4148" s="130"/>
      <c r="C4148" s="95" t="str">
        <f>IFERROR(YEAR(VLOOKUP($B4148,A_Stammdaten!$B$18:$G$218,3,FALSE)),"")</f>
        <v/>
      </c>
      <c r="D4148" s="95" t="str">
        <f>IFERROR(VLOOKUP($B4148,A_Stammdaten!$B$18:$G$218,6,FALSE),"")</f>
        <v/>
      </c>
      <c r="E4148" s="131"/>
      <c r="F4148" s="130"/>
      <c r="G4148" s="130"/>
      <c r="H4148" s="96"/>
      <c r="I4148" s="105" t="str">
        <f>IFERROR(VLOOKUP($E4148,Listen!$I$5:$K$41,2,FALSE),"")</f>
        <v/>
      </c>
      <c r="J4148" s="105" t="str">
        <f>IFERROR(VLOOKUP($E4148,Listen!$I$5:$K$41,3,FALSE),"")</f>
        <v/>
      </c>
      <c r="K4148" s="111" t="str">
        <f>IFERROR(IF($C4148=K$2,$G4148*VLOOKUP($F4148,Listen!$B$5:$G$95,$J4148+1,FALSE)/VLOOKUP(K$2,Listen!$B$5:$G$95,$J4148+1,FALSE),"-")*IF($D4148="Abgabe",0,1),"")</f>
        <v/>
      </c>
      <c r="L4148" s="111" t="str">
        <f>IFERROR(IF($C4148=L$2,$G4148*VLOOKUP($F4148,Listen!$B$5:$G$95,$J4148+1,FALSE)/VLOOKUP(L$2,Listen!$B$5:$G$95,$J4148+1,FALSE),"-")*IF($D4148="Abgabe",0,1),"")</f>
        <v/>
      </c>
      <c r="M4148" s="111" t="str">
        <f>IFERROR(IF($C4148=M$2,$G4148*VLOOKUP($F4148,Listen!$B$5:$G$95,$J4148+1,FALSE)/VLOOKUP(M$2,Listen!$B$5:$G$95,$J4148+1,FALSE),"-")*IF($D4148="Abgabe",0,1),"")</f>
        <v/>
      </c>
      <c r="N4148" s="111" t="str">
        <f>IFERROR(IF($C4148=N$2,$G4148*VLOOKUP($F4148,Listen!$B$5:$G$95,$J4148+1,FALSE)/VLOOKUP(N$2,Listen!$B$5:$G$95,$J4148+1,FALSE),"-")*IF($D4148="Abgabe",0,1),"")</f>
        <v/>
      </c>
      <c r="O4148" s="111" t="str">
        <f>IFERROR(IF($C4148=O$2,$G4148*VLOOKUP($F4148,Listen!$B$5:$G$95,$J4148+1,FALSE)/VLOOKUP(O$2,Listen!$B$5:$G$95,$J4148+1,FALSE),"-")*IF($D4148="Abgabe",0,1),"")</f>
        <v/>
      </c>
      <c r="P4148" s="111" t="str">
        <f>IFERROR(IF($C4148=P$2,$G4148*VLOOKUP($F4148,Listen!$B$5:$G$95,$J4148+1,FALSE)/VLOOKUP(P$2,Listen!$B$5:$G$95,$J4148+1,FALSE),"-")*IF($D4148="Abgabe",0,1),"")</f>
        <v/>
      </c>
      <c r="Q4148" s="111" t="str">
        <f>IFERROR(IF($C4148=Q$2,$G4148*VLOOKUP($F4148,Listen!$B$5:$G$95,$J4148+1,FALSE)/VLOOKUP(Q$2,Listen!$B$5:$G$95,$J4148+1,FALSE),"-")*IF($D4148="Abgabe",0,1),"")</f>
        <v/>
      </c>
      <c r="R4148" s="111" t="str">
        <f>IFERROR(IF($C4148=R$2,$G4148*VLOOKUP($F4148,Listen!$B$5:$G$95,$J4148+1,FALSE)/VLOOKUP(R$2,Listen!$B$5:$G$95,$J4148+1,FALSE),"-")*IF($D4148="Abgabe",0,1),"")</f>
        <v/>
      </c>
    </row>
    <row r="4149" spans="2:18">
      <c r="B4149" s="130"/>
      <c r="C4149" s="95" t="str">
        <f>IFERROR(YEAR(VLOOKUP($B4149,A_Stammdaten!$B$18:$G$218,3,FALSE)),"")</f>
        <v/>
      </c>
      <c r="D4149" s="95" t="str">
        <f>IFERROR(VLOOKUP($B4149,A_Stammdaten!$B$18:$G$218,6,FALSE),"")</f>
        <v/>
      </c>
      <c r="E4149" s="131"/>
      <c r="F4149" s="130"/>
      <c r="G4149" s="130"/>
      <c r="H4149" s="96"/>
      <c r="I4149" s="105" t="str">
        <f>IFERROR(VLOOKUP($E4149,Listen!$I$5:$K$41,2,FALSE),"")</f>
        <v/>
      </c>
      <c r="J4149" s="105" t="str">
        <f>IFERROR(VLOOKUP($E4149,Listen!$I$5:$K$41,3,FALSE),"")</f>
        <v/>
      </c>
      <c r="K4149" s="111" t="str">
        <f>IFERROR(IF($C4149=K$2,$G4149*VLOOKUP($F4149,Listen!$B$5:$G$95,$J4149+1,FALSE)/VLOOKUP(K$2,Listen!$B$5:$G$95,$J4149+1,FALSE),"-")*IF($D4149="Abgabe",0,1),"")</f>
        <v/>
      </c>
      <c r="L4149" s="111" t="str">
        <f>IFERROR(IF($C4149=L$2,$G4149*VLOOKUP($F4149,Listen!$B$5:$G$95,$J4149+1,FALSE)/VLOOKUP(L$2,Listen!$B$5:$G$95,$J4149+1,FALSE),"-")*IF($D4149="Abgabe",0,1),"")</f>
        <v/>
      </c>
      <c r="M4149" s="111" t="str">
        <f>IFERROR(IF($C4149=M$2,$G4149*VLOOKUP($F4149,Listen!$B$5:$G$95,$J4149+1,FALSE)/VLOOKUP(M$2,Listen!$B$5:$G$95,$J4149+1,FALSE),"-")*IF($D4149="Abgabe",0,1),"")</f>
        <v/>
      </c>
      <c r="N4149" s="111" t="str">
        <f>IFERROR(IF($C4149=N$2,$G4149*VLOOKUP($F4149,Listen!$B$5:$G$95,$J4149+1,FALSE)/VLOOKUP(N$2,Listen!$B$5:$G$95,$J4149+1,FALSE),"-")*IF($D4149="Abgabe",0,1),"")</f>
        <v/>
      </c>
      <c r="O4149" s="111" t="str">
        <f>IFERROR(IF($C4149=O$2,$G4149*VLOOKUP($F4149,Listen!$B$5:$G$95,$J4149+1,FALSE)/VLOOKUP(O$2,Listen!$B$5:$G$95,$J4149+1,FALSE),"-")*IF($D4149="Abgabe",0,1),"")</f>
        <v/>
      </c>
      <c r="P4149" s="111" t="str">
        <f>IFERROR(IF($C4149=P$2,$G4149*VLOOKUP($F4149,Listen!$B$5:$G$95,$J4149+1,FALSE)/VLOOKUP(P$2,Listen!$B$5:$G$95,$J4149+1,FALSE),"-")*IF($D4149="Abgabe",0,1),"")</f>
        <v/>
      </c>
      <c r="Q4149" s="111" t="str">
        <f>IFERROR(IF($C4149=Q$2,$G4149*VLOOKUP($F4149,Listen!$B$5:$G$95,$J4149+1,FALSE)/VLOOKUP(Q$2,Listen!$B$5:$G$95,$J4149+1,FALSE),"-")*IF($D4149="Abgabe",0,1),"")</f>
        <v/>
      </c>
      <c r="R4149" s="111" t="str">
        <f>IFERROR(IF($C4149=R$2,$G4149*VLOOKUP($F4149,Listen!$B$5:$G$95,$J4149+1,FALSE)/VLOOKUP(R$2,Listen!$B$5:$G$95,$J4149+1,FALSE),"-")*IF($D4149="Abgabe",0,1),"")</f>
        <v/>
      </c>
    </row>
    <row r="4150" spans="2:18">
      <c r="B4150" s="130"/>
      <c r="C4150" s="95" t="str">
        <f>IFERROR(YEAR(VLOOKUP($B4150,A_Stammdaten!$B$18:$G$218,3,FALSE)),"")</f>
        <v/>
      </c>
      <c r="D4150" s="95" t="str">
        <f>IFERROR(VLOOKUP($B4150,A_Stammdaten!$B$18:$G$218,6,FALSE),"")</f>
        <v/>
      </c>
      <c r="E4150" s="131"/>
      <c r="F4150" s="130"/>
      <c r="G4150" s="130"/>
      <c r="H4150" s="96"/>
      <c r="I4150" s="105" t="str">
        <f>IFERROR(VLOOKUP($E4150,Listen!$I$5:$K$41,2,FALSE),"")</f>
        <v/>
      </c>
      <c r="J4150" s="105" t="str">
        <f>IFERROR(VLOOKUP($E4150,Listen!$I$5:$K$41,3,FALSE),"")</f>
        <v/>
      </c>
      <c r="K4150" s="111" t="str">
        <f>IFERROR(IF($C4150=K$2,$G4150*VLOOKUP($F4150,Listen!$B$5:$G$95,$J4150+1,FALSE)/VLOOKUP(K$2,Listen!$B$5:$G$95,$J4150+1,FALSE),"-")*IF($D4150="Abgabe",0,1),"")</f>
        <v/>
      </c>
      <c r="L4150" s="111" t="str">
        <f>IFERROR(IF($C4150=L$2,$G4150*VLOOKUP($F4150,Listen!$B$5:$G$95,$J4150+1,FALSE)/VLOOKUP(L$2,Listen!$B$5:$G$95,$J4150+1,FALSE),"-")*IF($D4150="Abgabe",0,1),"")</f>
        <v/>
      </c>
      <c r="M4150" s="111" t="str">
        <f>IFERROR(IF($C4150=M$2,$G4150*VLOOKUP($F4150,Listen!$B$5:$G$95,$J4150+1,FALSE)/VLOOKUP(M$2,Listen!$B$5:$G$95,$J4150+1,FALSE),"-")*IF($D4150="Abgabe",0,1),"")</f>
        <v/>
      </c>
      <c r="N4150" s="111" t="str">
        <f>IFERROR(IF($C4150=N$2,$G4150*VLOOKUP($F4150,Listen!$B$5:$G$95,$J4150+1,FALSE)/VLOOKUP(N$2,Listen!$B$5:$G$95,$J4150+1,FALSE),"-")*IF($D4150="Abgabe",0,1),"")</f>
        <v/>
      </c>
      <c r="O4150" s="111" t="str">
        <f>IFERROR(IF($C4150=O$2,$G4150*VLOOKUP($F4150,Listen!$B$5:$G$95,$J4150+1,FALSE)/VLOOKUP(O$2,Listen!$B$5:$G$95,$J4150+1,FALSE),"-")*IF($D4150="Abgabe",0,1),"")</f>
        <v/>
      </c>
      <c r="P4150" s="111" t="str">
        <f>IFERROR(IF($C4150=P$2,$G4150*VLOOKUP($F4150,Listen!$B$5:$G$95,$J4150+1,FALSE)/VLOOKUP(P$2,Listen!$B$5:$G$95,$J4150+1,FALSE),"-")*IF($D4150="Abgabe",0,1),"")</f>
        <v/>
      </c>
      <c r="Q4150" s="111" t="str">
        <f>IFERROR(IF($C4150=Q$2,$G4150*VLOOKUP($F4150,Listen!$B$5:$G$95,$J4150+1,FALSE)/VLOOKUP(Q$2,Listen!$B$5:$G$95,$J4150+1,FALSE),"-")*IF($D4150="Abgabe",0,1),"")</f>
        <v/>
      </c>
      <c r="R4150" s="111" t="str">
        <f>IFERROR(IF($C4150=R$2,$G4150*VLOOKUP($F4150,Listen!$B$5:$G$95,$J4150+1,FALSE)/VLOOKUP(R$2,Listen!$B$5:$G$95,$J4150+1,FALSE),"-")*IF($D4150="Abgabe",0,1),"")</f>
        <v/>
      </c>
    </row>
    <row r="4151" spans="2:18">
      <c r="B4151" s="130"/>
      <c r="C4151" s="95" t="str">
        <f>IFERROR(YEAR(VLOOKUP($B4151,A_Stammdaten!$B$18:$G$218,3,FALSE)),"")</f>
        <v/>
      </c>
      <c r="D4151" s="95" t="str">
        <f>IFERROR(VLOOKUP($B4151,A_Stammdaten!$B$18:$G$218,6,FALSE),"")</f>
        <v/>
      </c>
      <c r="E4151" s="131"/>
      <c r="F4151" s="130"/>
      <c r="G4151" s="130"/>
      <c r="H4151" s="96"/>
      <c r="I4151" s="105" t="str">
        <f>IFERROR(VLOOKUP($E4151,Listen!$I$5:$K$41,2,FALSE),"")</f>
        <v/>
      </c>
      <c r="J4151" s="105" t="str">
        <f>IFERROR(VLOOKUP($E4151,Listen!$I$5:$K$41,3,FALSE),"")</f>
        <v/>
      </c>
      <c r="K4151" s="111" t="str">
        <f>IFERROR(IF($C4151=K$2,$G4151*VLOOKUP($F4151,Listen!$B$5:$G$95,$J4151+1,FALSE)/VLOOKUP(K$2,Listen!$B$5:$G$95,$J4151+1,FALSE),"-")*IF($D4151="Abgabe",0,1),"")</f>
        <v/>
      </c>
      <c r="L4151" s="111" t="str">
        <f>IFERROR(IF($C4151=L$2,$G4151*VLOOKUP($F4151,Listen!$B$5:$G$95,$J4151+1,FALSE)/VLOOKUP(L$2,Listen!$B$5:$G$95,$J4151+1,FALSE),"-")*IF($D4151="Abgabe",0,1),"")</f>
        <v/>
      </c>
      <c r="M4151" s="111" t="str">
        <f>IFERROR(IF($C4151=M$2,$G4151*VLOOKUP($F4151,Listen!$B$5:$G$95,$J4151+1,FALSE)/VLOOKUP(M$2,Listen!$B$5:$G$95,$J4151+1,FALSE),"-")*IF($D4151="Abgabe",0,1),"")</f>
        <v/>
      </c>
      <c r="N4151" s="111" t="str">
        <f>IFERROR(IF($C4151=N$2,$G4151*VLOOKUP($F4151,Listen!$B$5:$G$95,$J4151+1,FALSE)/VLOOKUP(N$2,Listen!$B$5:$G$95,$J4151+1,FALSE),"-")*IF($D4151="Abgabe",0,1),"")</f>
        <v/>
      </c>
      <c r="O4151" s="111" t="str">
        <f>IFERROR(IF($C4151=O$2,$G4151*VLOOKUP($F4151,Listen!$B$5:$G$95,$J4151+1,FALSE)/VLOOKUP(O$2,Listen!$B$5:$G$95,$J4151+1,FALSE),"-")*IF($D4151="Abgabe",0,1),"")</f>
        <v/>
      </c>
      <c r="P4151" s="111" t="str">
        <f>IFERROR(IF($C4151=P$2,$G4151*VLOOKUP($F4151,Listen!$B$5:$G$95,$J4151+1,FALSE)/VLOOKUP(P$2,Listen!$B$5:$G$95,$J4151+1,FALSE),"-")*IF($D4151="Abgabe",0,1),"")</f>
        <v/>
      </c>
      <c r="Q4151" s="111" t="str">
        <f>IFERROR(IF($C4151=Q$2,$G4151*VLOOKUP($F4151,Listen!$B$5:$G$95,$J4151+1,FALSE)/VLOOKUP(Q$2,Listen!$B$5:$G$95,$J4151+1,FALSE),"-")*IF($D4151="Abgabe",0,1),"")</f>
        <v/>
      </c>
      <c r="R4151" s="111" t="str">
        <f>IFERROR(IF($C4151=R$2,$G4151*VLOOKUP($F4151,Listen!$B$5:$G$95,$J4151+1,FALSE)/VLOOKUP(R$2,Listen!$B$5:$G$95,$J4151+1,FALSE),"-")*IF($D4151="Abgabe",0,1),"")</f>
        <v/>
      </c>
    </row>
    <row r="4152" spans="2:18">
      <c r="B4152" s="130"/>
      <c r="C4152" s="95" t="str">
        <f>IFERROR(YEAR(VLOOKUP($B4152,A_Stammdaten!$B$18:$G$218,3,FALSE)),"")</f>
        <v/>
      </c>
      <c r="D4152" s="95" t="str">
        <f>IFERROR(VLOOKUP($B4152,A_Stammdaten!$B$18:$G$218,6,FALSE),"")</f>
        <v/>
      </c>
      <c r="E4152" s="131"/>
      <c r="F4152" s="130"/>
      <c r="G4152" s="130"/>
      <c r="H4152" s="96"/>
      <c r="I4152" s="105" t="str">
        <f>IFERROR(VLOOKUP($E4152,Listen!$I$5:$K$41,2,FALSE),"")</f>
        <v/>
      </c>
      <c r="J4152" s="105" t="str">
        <f>IFERROR(VLOOKUP($E4152,Listen!$I$5:$K$41,3,FALSE),"")</f>
        <v/>
      </c>
      <c r="K4152" s="111" t="str">
        <f>IFERROR(IF($C4152=K$2,$G4152*VLOOKUP($F4152,Listen!$B$5:$G$95,$J4152+1,FALSE)/VLOOKUP(K$2,Listen!$B$5:$G$95,$J4152+1,FALSE),"-")*IF($D4152="Abgabe",0,1),"")</f>
        <v/>
      </c>
      <c r="L4152" s="111" t="str">
        <f>IFERROR(IF($C4152=L$2,$G4152*VLOOKUP($F4152,Listen!$B$5:$G$95,$J4152+1,FALSE)/VLOOKUP(L$2,Listen!$B$5:$G$95,$J4152+1,FALSE),"-")*IF($D4152="Abgabe",0,1),"")</f>
        <v/>
      </c>
      <c r="M4152" s="111" t="str">
        <f>IFERROR(IF($C4152=M$2,$G4152*VLOOKUP($F4152,Listen!$B$5:$G$95,$J4152+1,FALSE)/VLOOKUP(M$2,Listen!$B$5:$G$95,$J4152+1,FALSE),"-")*IF($D4152="Abgabe",0,1),"")</f>
        <v/>
      </c>
      <c r="N4152" s="111" t="str">
        <f>IFERROR(IF($C4152=N$2,$G4152*VLOOKUP($F4152,Listen!$B$5:$G$95,$J4152+1,FALSE)/VLOOKUP(N$2,Listen!$B$5:$G$95,$J4152+1,FALSE),"-")*IF($D4152="Abgabe",0,1),"")</f>
        <v/>
      </c>
      <c r="O4152" s="111" t="str">
        <f>IFERROR(IF($C4152=O$2,$G4152*VLOOKUP($F4152,Listen!$B$5:$G$95,$J4152+1,FALSE)/VLOOKUP(O$2,Listen!$B$5:$G$95,$J4152+1,FALSE),"-")*IF($D4152="Abgabe",0,1),"")</f>
        <v/>
      </c>
      <c r="P4152" s="111" t="str">
        <f>IFERROR(IF($C4152=P$2,$G4152*VLOOKUP($F4152,Listen!$B$5:$G$95,$J4152+1,FALSE)/VLOOKUP(P$2,Listen!$B$5:$G$95,$J4152+1,FALSE),"-")*IF($D4152="Abgabe",0,1),"")</f>
        <v/>
      </c>
      <c r="Q4152" s="111" t="str">
        <f>IFERROR(IF($C4152=Q$2,$G4152*VLOOKUP($F4152,Listen!$B$5:$G$95,$J4152+1,FALSE)/VLOOKUP(Q$2,Listen!$B$5:$G$95,$J4152+1,FALSE),"-")*IF($D4152="Abgabe",0,1),"")</f>
        <v/>
      </c>
      <c r="R4152" s="111" t="str">
        <f>IFERROR(IF($C4152=R$2,$G4152*VLOOKUP($F4152,Listen!$B$5:$G$95,$J4152+1,FALSE)/VLOOKUP(R$2,Listen!$B$5:$G$95,$J4152+1,FALSE),"-")*IF($D4152="Abgabe",0,1),"")</f>
        <v/>
      </c>
    </row>
    <row r="4153" spans="2:18">
      <c r="B4153" s="130"/>
      <c r="C4153" s="95" t="str">
        <f>IFERROR(YEAR(VLOOKUP($B4153,A_Stammdaten!$B$18:$G$218,3,FALSE)),"")</f>
        <v/>
      </c>
      <c r="D4153" s="95" t="str">
        <f>IFERROR(VLOOKUP($B4153,A_Stammdaten!$B$18:$G$218,6,FALSE),"")</f>
        <v/>
      </c>
      <c r="E4153" s="131"/>
      <c r="F4153" s="130"/>
      <c r="G4153" s="130"/>
      <c r="H4153" s="96"/>
      <c r="I4153" s="105" t="str">
        <f>IFERROR(VLOOKUP($E4153,Listen!$I$5:$K$41,2,FALSE),"")</f>
        <v/>
      </c>
      <c r="J4153" s="105" t="str">
        <f>IFERROR(VLOOKUP($E4153,Listen!$I$5:$K$41,3,FALSE),"")</f>
        <v/>
      </c>
      <c r="K4153" s="111" t="str">
        <f>IFERROR(IF($C4153=K$2,$G4153*VLOOKUP($F4153,Listen!$B$5:$G$95,$J4153+1,FALSE)/VLOOKUP(K$2,Listen!$B$5:$G$95,$J4153+1,FALSE),"-")*IF($D4153="Abgabe",0,1),"")</f>
        <v/>
      </c>
      <c r="L4153" s="111" t="str">
        <f>IFERROR(IF($C4153=L$2,$G4153*VLOOKUP($F4153,Listen!$B$5:$G$95,$J4153+1,FALSE)/VLOOKUP(L$2,Listen!$B$5:$G$95,$J4153+1,FALSE),"-")*IF($D4153="Abgabe",0,1),"")</f>
        <v/>
      </c>
      <c r="M4153" s="111" t="str">
        <f>IFERROR(IF($C4153=M$2,$G4153*VLOOKUP($F4153,Listen!$B$5:$G$95,$J4153+1,FALSE)/VLOOKUP(M$2,Listen!$B$5:$G$95,$J4153+1,FALSE),"-")*IF($D4153="Abgabe",0,1),"")</f>
        <v/>
      </c>
      <c r="N4153" s="111" t="str">
        <f>IFERROR(IF($C4153=N$2,$G4153*VLOOKUP($F4153,Listen!$B$5:$G$95,$J4153+1,FALSE)/VLOOKUP(N$2,Listen!$B$5:$G$95,$J4153+1,FALSE),"-")*IF($D4153="Abgabe",0,1),"")</f>
        <v/>
      </c>
      <c r="O4153" s="111" t="str">
        <f>IFERROR(IF($C4153=O$2,$G4153*VLOOKUP($F4153,Listen!$B$5:$G$95,$J4153+1,FALSE)/VLOOKUP(O$2,Listen!$B$5:$G$95,$J4153+1,FALSE),"-")*IF($D4153="Abgabe",0,1),"")</f>
        <v/>
      </c>
      <c r="P4153" s="111" t="str">
        <f>IFERROR(IF($C4153=P$2,$G4153*VLOOKUP($F4153,Listen!$B$5:$G$95,$J4153+1,FALSE)/VLOOKUP(P$2,Listen!$B$5:$G$95,$J4153+1,FALSE),"-")*IF($D4153="Abgabe",0,1),"")</f>
        <v/>
      </c>
      <c r="Q4153" s="111" t="str">
        <f>IFERROR(IF($C4153=Q$2,$G4153*VLOOKUP($F4153,Listen!$B$5:$G$95,$J4153+1,FALSE)/VLOOKUP(Q$2,Listen!$B$5:$G$95,$J4153+1,FALSE),"-")*IF($D4153="Abgabe",0,1),"")</f>
        <v/>
      </c>
      <c r="R4153" s="111" t="str">
        <f>IFERROR(IF($C4153=R$2,$G4153*VLOOKUP($F4153,Listen!$B$5:$G$95,$J4153+1,FALSE)/VLOOKUP(R$2,Listen!$B$5:$G$95,$J4153+1,FALSE),"-")*IF($D4153="Abgabe",0,1),"")</f>
        <v/>
      </c>
    </row>
    <row r="4154" spans="2:18">
      <c r="B4154" s="130"/>
      <c r="C4154" s="95" t="str">
        <f>IFERROR(YEAR(VLOOKUP($B4154,A_Stammdaten!$B$18:$G$218,3,FALSE)),"")</f>
        <v/>
      </c>
      <c r="D4154" s="95" t="str">
        <f>IFERROR(VLOOKUP($B4154,A_Stammdaten!$B$18:$G$218,6,FALSE),"")</f>
        <v/>
      </c>
      <c r="E4154" s="131"/>
      <c r="F4154" s="130"/>
      <c r="G4154" s="130"/>
      <c r="H4154" s="96"/>
      <c r="I4154" s="105" t="str">
        <f>IFERROR(VLOOKUP($E4154,Listen!$I$5:$K$41,2,FALSE),"")</f>
        <v/>
      </c>
      <c r="J4154" s="105" t="str">
        <f>IFERROR(VLOOKUP($E4154,Listen!$I$5:$K$41,3,FALSE),"")</f>
        <v/>
      </c>
      <c r="K4154" s="111" t="str">
        <f>IFERROR(IF($C4154=K$2,$G4154*VLOOKUP($F4154,Listen!$B$5:$G$95,$J4154+1,FALSE)/VLOOKUP(K$2,Listen!$B$5:$G$95,$J4154+1,FALSE),"-")*IF($D4154="Abgabe",0,1),"")</f>
        <v/>
      </c>
      <c r="L4154" s="111" t="str">
        <f>IFERROR(IF($C4154=L$2,$G4154*VLOOKUP($F4154,Listen!$B$5:$G$95,$J4154+1,FALSE)/VLOOKUP(L$2,Listen!$B$5:$G$95,$J4154+1,FALSE),"-")*IF($D4154="Abgabe",0,1),"")</f>
        <v/>
      </c>
      <c r="M4154" s="111" t="str">
        <f>IFERROR(IF($C4154=M$2,$G4154*VLOOKUP($F4154,Listen!$B$5:$G$95,$J4154+1,FALSE)/VLOOKUP(M$2,Listen!$B$5:$G$95,$J4154+1,FALSE),"-")*IF($D4154="Abgabe",0,1),"")</f>
        <v/>
      </c>
      <c r="N4154" s="111" t="str">
        <f>IFERROR(IF($C4154=N$2,$G4154*VLOOKUP($F4154,Listen!$B$5:$G$95,$J4154+1,FALSE)/VLOOKUP(N$2,Listen!$B$5:$G$95,$J4154+1,FALSE),"-")*IF($D4154="Abgabe",0,1),"")</f>
        <v/>
      </c>
      <c r="O4154" s="111" t="str">
        <f>IFERROR(IF($C4154=O$2,$G4154*VLOOKUP($F4154,Listen!$B$5:$G$95,$J4154+1,FALSE)/VLOOKUP(O$2,Listen!$B$5:$G$95,$J4154+1,FALSE),"-")*IF($D4154="Abgabe",0,1),"")</f>
        <v/>
      </c>
      <c r="P4154" s="111" t="str">
        <f>IFERROR(IF($C4154=P$2,$G4154*VLOOKUP($F4154,Listen!$B$5:$G$95,$J4154+1,FALSE)/VLOOKUP(P$2,Listen!$B$5:$G$95,$J4154+1,FALSE),"-")*IF($D4154="Abgabe",0,1),"")</f>
        <v/>
      </c>
      <c r="Q4154" s="111" t="str">
        <f>IFERROR(IF($C4154=Q$2,$G4154*VLOOKUP($F4154,Listen!$B$5:$G$95,$J4154+1,FALSE)/VLOOKUP(Q$2,Listen!$B$5:$G$95,$J4154+1,FALSE),"-")*IF($D4154="Abgabe",0,1),"")</f>
        <v/>
      </c>
      <c r="R4154" s="111" t="str">
        <f>IFERROR(IF($C4154=R$2,$G4154*VLOOKUP($F4154,Listen!$B$5:$G$95,$J4154+1,FALSE)/VLOOKUP(R$2,Listen!$B$5:$G$95,$J4154+1,FALSE),"-")*IF($D4154="Abgabe",0,1),"")</f>
        <v/>
      </c>
    </row>
    <row r="4155" spans="2:18">
      <c r="B4155" s="130"/>
      <c r="C4155" s="95" t="str">
        <f>IFERROR(YEAR(VLOOKUP($B4155,A_Stammdaten!$B$18:$G$218,3,FALSE)),"")</f>
        <v/>
      </c>
      <c r="D4155" s="95" t="str">
        <f>IFERROR(VLOOKUP($B4155,A_Stammdaten!$B$18:$G$218,6,FALSE),"")</f>
        <v/>
      </c>
      <c r="E4155" s="131"/>
      <c r="F4155" s="130"/>
      <c r="G4155" s="130"/>
      <c r="H4155" s="96"/>
      <c r="I4155" s="105" t="str">
        <f>IFERROR(VLOOKUP($E4155,Listen!$I$5:$K$41,2,FALSE),"")</f>
        <v/>
      </c>
      <c r="J4155" s="105" t="str">
        <f>IFERROR(VLOOKUP($E4155,Listen!$I$5:$K$41,3,FALSE),"")</f>
        <v/>
      </c>
      <c r="K4155" s="111" t="str">
        <f>IFERROR(IF($C4155=K$2,$G4155*VLOOKUP($F4155,Listen!$B$5:$G$95,$J4155+1,FALSE)/VLOOKUP(K$2,Listen!$B$5:$G$95,$J4155+1,FALSE),"-")*IF($D4155="Abgabe",0,1),"")</f>
        <v/>
      </c>
      <c r="L4155" s="111" t="str">
        <f>IFERROR(IF($C4155=L$2,$G4155*VLOOKUP($F4155,Listen!$B$5:$G$95,$J4155+1,FALSE)/VLOOKUP(L$2,Listen!$B$5:$G$95,$J4155+1,FALSE),"-")*IF($D4155="Abgabe",0,1),"")</f>
        <v/>
      </c>
      <c r="M4155" s="111" t="str">
        <f>IFERROR(IF($C4155=M$2,$G4155*VLOOKUP($F4155,Listen!$B$5:$G$95,$J4155+1,FALSE)/VLOOKUP(M$2,Listen!$B$5:$G$95,$J4155+1,FALSE),"-")*IF($D4155="Abgabe",0,1),"")</f>
        <v/>
      </c>
      <c r="N4155" s="111" t="str">
        <f>IFERROR(IF($C4155=N$2,$G4155*VLOOKUP($F4155,Listen!$B$5:$G$95,$J4155+1,FALSE)/VLOOKUP(N$2,Listen!$B$5:$G$95,$J4155+1,FALSE),"-")*IF($D4155="Abgabe",0,1),"")</f>
        <v/>
      </c>
      <c r="O4155" s="111" t="str">
        <f>IFERROR(IF($C4155=O$2,$G4155*VLOOKUP($F4155,Listen!$B$5:$G$95,$J4155+1,FALSE)/VLOOKUP(O$2,Listen!$B$5:$G$95,$J4155+1,FALSE),"-")*IF($D4155="Abgabe",0,1),"")</f>
        <v/>
      </c>
      <c r="P4155" s="111" t="str">
        <f>IFERROR(IF($C4155=P$2,$G4155*VLOOKUP($F4155,Listen!$B$5:$G$95,$J4155+1,FALSE)/VLOOKUP(P$2,Listen!$B$5:$G$95,$J4155+1,FALSE),"-")*IF($D4155="Abgabe",0,1),"")</f>
        <v/>
      </c>
      <c r="Q4155" s="111" t="str">
        <f>IFERROR(IF($C4155=Q$2,$G4155*VLOOKUP($F4155,Listen!$B$5:$G$95,$J4155+1,FALSE)/VLOOKUP(Q$2,Listen!$B$5:$G$95,$J4155+1,FALSE),"-")*IF($D4155="Abgabe",0,1),"")</f>
        <v/>
      </c>
      <c r="R4155" s="111" t="str">
        <f>IFERROR(IF($C4155=R$2,$G4155*VLOOKUP($F4155,Listen!$B$5:$G$95,$J4155+1,FALSE)/VLOOKUP(R$2,Listen!$B$5:$G$95,$J4155+1,FALSE),"-")*IF($D4155="Abgabe",0,1),"")</f>
        <v/>
      </c>
    </row>
    <row r="4156" spans="2:18">
      <c r="B4156" s="130"/>
      <c r="C4156" s="95" t="str">
        <f>IFERROR(YEAR(VLOOKUP($B4156,A_Stammdaten!$B$18:$G$218,3,FALSE)),"")</f>
        <v/>
      </c>
      <c r="D4156" s="95" t="str">
        <f>IFERROR(VLOOKUP($B4156,A_Stammdaten!$B$18:$G$218,6,FALSE),"")</f>
        <v/>
      </c>
      <c r="E4156" s="131"/>
      <c r="F4156" s="130"/>
      <c r="G4156" s="130"/>
      <c r="H4156" s="96"/>
      <c r="I4156" s="105" t="str">
        <f>IFERROR(VLOOKUP($E4156,Listen!$I$5:$K$41,2,FALSE),"")</f>
        <v/>
      </c>
      <c r="J4156" s="105" t="str">
        <f>IFERROR(VLOOKUP($E4156,Listen!$I$5:$K$41,3,FALSE),"")</f>
        <v/>
      </c>
      <c r="K4156" s="111" t="str">
        <f>IFERROR(IF($C4156=K$2,$G4156*VLOOKUP($F4156,Listen!$B$5:$G$95,$J4156+1,FALSE)/VLOOKUP(K$2,Listen!$B$5:$G$95,$J4156+1,FALSE),"-")*IF($D4156="Abgabe",0,1),"")</f>
        <v/>
      </c>
      <c r="L4156" s="111" t="str">
        <f>IFERROR(IF($C4156=L$2,$G4156*VLOOKUP($F4156,Listen!$B$5:$G$95,$J4156+1,FALSE)/VLOOKUP(L$2,Listen!$B$5:$G$95,$J4156+1,FALSE),"-")*IF($D4156="Abgabe",0,1),"")</f>
        <v/>
      </c>
      <c r="M4156" s="111" t="str">
        <f>IFERROR(IF($C4156=M$2,$G4156*VLOOKUP($F4156,Listen!$B$5:$G$95,$J4156+1,FALSE)/VLOOKUP(M$2,Listen!$B$5:$G$95,$J4156+1,FALSE),"-")*IF($D4156="Abgabe",0,1),"")</f>
        <v/>
      </c>
      <c r="N4156" s="111" t="str">
        <f>IFERROR(IF($C4156=N$2,$G4156*VLOOKUP($F4156,Listen!$B$5:$G$95,$J4156+1,FALSE)/VLOOKUP(N$2,Listen!$B$5:$G$95,$J4156+1,FALSE),"-")*IF($D4156="Abgabe",0,1),"")</f>
        <v/>
      </c>
      <c r="O4156" s="111" t="str">
        <f>IFERROR(IF($C4156=O$2,$G4156*VLOOKUP($F4156,Listen!$B$5:$G$95,$J4156+1,FALSE)/VLOOKUP(O$2,Listen!$B$5:$G$95,$J4156+1,FALSE),"-")*IF($D4156="Abgabe",0,1),"")</f>
        <v/>
      </c>
      <c r="P4156" s="111" t="str">
        <f>IFERROR(IF($C4156=P$2,$G4156*VLOOKUP($F4156,Listen!$B$5:$G$95,$J4156+1,FALSE)/VLOOKUP(P$2,Listen!$B$5:$G$95,$J4156+1,FALSE),"-")*IF($D4156="Abgabe",0,1),"")</f>
        <v/>
      </c>
      <c r="Q4156" s="111" t="str">
        <f>IFERROR(IF($C4156=Q$2,$G4156*VLOOKUP($F4156,Listen!$B$5:$G$95,$J4156+1,FALSE)/VLOOKUP(Q$2,Listen!$B$5:$G$95,$J4156+1,FALSE),"-")*IF($D4156="Abgabe",0,1),"")</f>
        <v/>
      </c>
      <c r="R4156" s="111" t="str">
        <f>IFERROR(IF($C4156=R$2,$G4156*VLOOKUP($F4156,Listen!$B$5:$G$95,$J4156+1,FALSE)/VLOOKUP(R$2,Listen!$B$5:$G$95,$J4156+1,FALSE),"-")*IF($D4156="Abgabe",0,1),"")</f>
        <v/>
      </c>
    </row>
    <row r="4157" spans="2:18">
      <c r="B4157" s="130"/>
      <c r="C4157" s="95" t="str">
        <f>IFERROR(YEAR(VLOOKUP($B4157,A_Stammdaten!$B$18:$G$218,3,FALSE)),"")</f>
        <v/>
      </c>
      <c r="D4157" s="95" t="str">
        <f>IFERROR(VLOOKUP($B4157,A_Stammdaten!$B$18:$G$218,6,FALSE),"")</f>
        <v/>
      </c>
      <c r="E4157" s="131"/>
      <c r="F4157" s="130"/>
      <c r="G4157" s="130"/>
      <c r="H4157" s="96"/>
      <c r="I4157" s="105" t="str">
        <f>IFERROR(VLOOKUP($E4157,Listen!$I$5:$K$41,2,FALSE),"")</f>
        <v/>
      </c>
      <c r="J4157" s="105" t="str">
        <f>IFERROR(VLOOKUP($E4157,Listen!$I$5:$K$41,3,FALSE),"")</f>
        <v/>
      </c>
      <c r="K4157" s="111" t="str">
        <f>IFERROR(IF($C4157=K$2,$G4157*VLOOKUP($F4157,Listen!$B$5:$G$95,$J4157+1,FALSE)/VLOOKUP(K$2,Listen!$B$5:$G$95,$J4157+1,FALSE),"-")*IF($D4157="Abgabe",0,1),"")</f>
        <v/>
      </c>
      <c r="L4157" s="111" t="str">
        <f>IFERROR(IF($C4157=L$2,$G4157*VLOOKUP($F4157,Listen!$B$5:$G$95,$J4157+1,FALSE)/VLOOKUP(L$2,Listen!$B$5:$G$95,$J4157+1,FALSE),"-")*IF($D4157="Abgabe",0,1),"")</f>
        <v/>
      </c>
      <c r="M4157" s="111" t="str">
        <f>IFERROR(IF($C4157=M$2,$G4157*VLOOKUP($F4157,Listen!$B$5:$G$95,$J4157+1,FALSE)/VLOOKUP(M$2,Listen!$B$5:$G$95,$J4157+1,FALSE),"-")*IF($D4157="Abgabe",0,1),"")</f>
        <v/>
      </c>
      <c r="N4157" s="111" t="str">
        <f>IFERROR(IF($C4157=N$2,$G4157*VLOOKUP($F4157,Listen!$B$5:$G$95,$J4157+1,FALSE)/VLOOKUP(N$2,Listen!$B$5:$G$95,$J4157+1,FALSE),"-")*IF($D4157="Abgabe",0,1),"")</f>
        <v/>
      </c>
      <c r="O4157" s="111" t="str">
        <f>IFERROR(IF($C4157=O$2,$G4157*VLOOKUP($F4157,Listen!$B$5:$G$95,$J4157+1,FALSE)/VLOOKUP(O$2,Listen!$B$5:$G$95,$J4157+1,FALSE),"-")*IF($D4157="Abgabe",0,1),"")</f>
        <v/>
      </c>
      <c r="P4157" s="111" t="str">
        <f>IFERROR(IF($C4157=P$2,$G4157*VLOOKUP($F4157,Listen!$B$5:$G$95,$J4157+1,FALSE)/VLOOKUP(P$2,Listen!$B$5:$G$95,$J4157+1,FALSE),"-")*IF($D4157="Abgabe",0,1),"")</f>
        <v/>
      </c>
      <c r="Q4157" s="111" t="str">
        <f>IFERROR(IF($C4157=Q$2,$G4157*VLOOKUP($F4157,Listen!$B$5:$G$95,$J4157+1,FALSE)/VLOOKUP(Q$2,Listen!$B$5:$G$95,$J4157+1,FALSE),"-")*IF($D4157="Abgabe",0,1),"")</f>
        <v/>
      </c>
      <c r="R4157" s="111" t="str">
        <f>IFERROR(IF($C4157=R$2,$G4157*VLOOKUP($F4157,Listen!$B$5:$G$95,$J4157+1,FALSE)/VLOOKUP(R$2,Listen!$B$5:$G$95,$J4157+1,FALSE),"-")*IF($D4157="Abgabe",0,1),"")</f>
        <v/>
      </c>
    </row>
    <row r="4158" spans="2:18">
      <c r="B4158" s="130"/>
      <c r="C4158" s="95" t="str">
        <f>IFERROR(YEAR(VLOOKUP($B4158,A_Stammdaten!$B$18:$G$218,3,FALSE)),"")</f>
        <v/>
      </c>
      <c r="D4158" s="95" t="str">
        <f>IFERROR(VLOOKUP($B4158,A_Stammdaten!$B$18:$G$218,6,FALSE),"")</f>
        <v/>
      </c>
      <c r="E4158" s="131"/>
      <c r="F4158" s="130"/>
      <c r="G4158" s="130"/>
      <c r="H4158" s="96"/>
      <c r="I4158" s="105" t="str">
        <f>IFERROR(VLOOKUP($E4158,Listen!$I$5:$K$41,2,FALSE),"")</f>
        <v/>
      </c>
      <c r="J4158" s="105" t="str">
        <f>IFERROR(VLOOKUP($E4158,Listen!$I$5:$K$41,3,FALSE),"")</f>
        <v/>
      </c>
      <c r="K4158" s="111" t="str">
        <f>IFERROR(IF($C4158=K$2,$G4158*VLOOKUP($F4158,Listen!$B$5:$G$95,$J4158+1,FALSE)/VLOOKUP(K$2,Listen!$B$5:$G$95,$J4158+1,FALSE),"-")*IF($D4158="Abgabe",0,1),"")</f>
        <v/>
      </c>
      <c r="L4158" s="111" t="str">
        <f>IFERROR(IF($C4158=L$2,$G4158*VLOOKUP($F4158,Listen!$B$5:$G$95,$J4158+1,FALSE)/VLOOKUP(L$2,Listen!$B$5:$G$95,$J4158+1,FALSE),"-")*IF($D4158="Abgabe",0,1),"")</f>
        <v/>
      </c>
      <c r="M4158" s="111" t="str">
        <f>IFERROR(IF($C4158=M$2,$G4158*VLOOKUP($F4158,Listen!$B$5:$G$95,$J4158+1,FALSE)/VLOOKUP(M$2,Listen!$B$5:$G$95,$J4158+1,FALSE),"-")*IF($D4158="Abgabe",0,1),"")</f>
        <v/>
      </c>
      <c r="N4158" s="111" t="str">
        <f>IFERROR(IF($C4158=N$2,$G4158*VLOOKUP($F4158,Listen!$B$5:$G$95,$J4158+1,FALSE)/VLOOKUP(N$2,Listen!$B$5:$G$95,$J4158+1,FALSE),"-")*IF($D4158="Abgabe",0,1),"")</f>
        <v/>
      </c>
      <c r="O4158" s="111" t="str">
        <f>IFERROR(IF($C4158=O$2,$G4158*VLOOKUP($F4158,Listen!$B$5:$G$95,$J4158+1,FALSE)/VLOOKUP(O$2,Listen!$B$5:$G$95,$J4158+1,FALSE),"-")*IF($D4158="Abgabe",0,1),"")</f>
        <v/>
      </c>
      <c r="P4158" s="111" t="str">
        <f>IFERROR(IF($C4158=P$2,$G4158*VLOOKUP($F4158,Listen!$B$5:$G$95,$J4158+1,FALSE)/VLOOKUP(P$2,Listen!$B$5:$G$95,$J4158+1,FALSE),"-")*IF($D4158="Abgabe",0,1),"")</f>
        <v/>
      </c>
      <c r="Q4158" s="111" t="str">
        <f>IFERROR(IF($C4158=Q$2,$G4158*VLOOKUP($F4158,Listen!$B$5:$G$95,$J4158+1,FALSE)/VLOOKUP(Q$2,Listen!$B$5:$G$95,$J4158+1,FALSE),"-")*IF($D4158="Abgabe",0,1),"")</f>
        <v/>
      </c>
      <c r="R4158" s="111" t="str">
        <f>IFERROR(IF($C4158=R$2,$G4158*VLOOKUP($F4158,Listen!$B$5:$G$95,$J4158+1,FALSE)/VLOOKUP(R$2,Listen!$B$5:$G$95,$J4158+1,FALSE),"-")*IF($D4158="Abgabe",0,1),"")</f>
        <v/>
      </c>
    </row>
    <row r="4159" spans="2:18">
      <c r="B4159" s="130"/>
      <c r="C4159" s="95" t="str">
        <f>IFERROR(YEAR(VLOOKUP($B4159,A_Stammdaten!$B$18:$G$218,3,FALSE)),"")</f>
        <v/>
      </c>
      <c r="D4159" s="95" t="str">
        <f>IFERROR(VLOOKUP($B4159,A_Stammdaten!$B$18:$G$218,6,FALSE),"")</f>
        <v/>
      </c>
      <c r="E4159" s="131"/>
      <c r="F4159" s="130"/>
      <c r="G4159" s="130"/>
      <c r="H4159" s="96"/>
      <c r="I4159" s="105" t="str">
        <f>IFERROR(VLOOKUP($E4159,Listen!$I$5:$K$41,2,FALSE),"")</f>
        <v/>
      </c>
      <c r="J4159" s="105" t="str">
        <f>IFERROR(VLOOKUP($E4159,Listen!$I$5:$K$41,3,FALSE),"")</f>
        <v/>
      </c>
      <c r="K4159" s="111" t="str">
        <f>IFERROR(IF($C4159=K$2,$G4159*VLOOKUP($F4159,Listen!$B$5:$G$95,$J4159+1,FALSE)/VLOOKUP(K$2,Listen!$B$5:$G$95,$J4159+1,FALSE),"-")*IF($D4159="Abgabe",0,1),"")</f>
        <v/>
      </c>
      <c r="L4159" s="111" t="str">
        <f>IFERROR(IF($C4159=L$2,$G4159*VLOOKUP($F4159,Listen!$B$5:$G$95,$J4159+1,FALSE)/VLOOKUP(L$2,Listen!$B$5:$G$95,$J4159+1,FALSE),"-")*IF($D4159="Abgabe",0,1),"")</f>
        <v/>
      </c>
      <c r="M4159" s="111" t="str">
        <f>IFERROR(IF($C4159=M$2,$G4159*VLOOKUP($F4159,Listen!$B$5:$G$95,$J4159+1,FALSE)/VLOOKUP(M$2,Listen!$B$5:$G$95,$J4159+1,FALSE),"-")*IF($D4159="Abgabe",0,1),"")</f>
        <v/>
      </c>
      <c r="N4159" s="111" t="str">
        <f>IFERROR(IF($C4159=N$2,$G4159*VLOOKUP($F4159,Listen!$B$5:$G$95,$J4159+1,FALSE)/VLOOKUP(N$2,Listen!$B$5:$G$95,$J4159+1,FALSE),"-")*IF($D4159="Abgabe",0,1),"")</f>
        <v/>
      </c>
      <c r="O4159" s="111" t="str">
        <f>IFERROR(IF($C4159=O$2,$G4159*VLOOKUP($F4159,Listen!$B$5:$G$95,$J4159+1,FALSE)/VLOOKUP(O$2,Listen!$B$5:$G$95,$J4159+1,FALSE),"-")*IF($D4159="Abgabe",0,1),"")</f>
        <v/>
      </c>
      <c r="P4159" s="111" t="str">
        <f>IFERROR(IF($C4159=P$2,$G4159*VLOOKUP($F4159,Listen!$B$5:$G$95,$J4159+1,FALSE)/VLOOKUP(P$2,Listen!$B$5:$G$95,$J4159+1,FALSE),"-")*IF($D4159="Abgabe",0,1),"")</f>
        <v/>
      </c>
      <c r="Q4159" s="111" t="str">
        <f>IFERROR(IF($C4159=Q$2,$G4159*VLOOKUP($F4159,Listen!$B$5:$G$95,$J4159+1,FALSE)/VLOOKUP(Q$2,Listen!$B$5:$G$95,$J4159+1,FALSE),"-")*IF($D4159="Abgabe",0,1),"")</f>
        <v/>
      </c>
      <c r="R4159" s="111" t="str">
        <f>IFERROR(IF($C4159=R$2,$G4159*VLOOKUP($F4159,Listen!$B$5:$G$95,$J4159+1,FALSE)/VLOOKUP(R$2,Listen!$B$5:$G$95,$J4159+1,FALSE),"-")*IF($D4159="Abgabe",0,1),"")</f>
        <v/>
      </c>
    </row>
    <row r="4160" spans="2:18">
      <c r="B4160" s="130"/>
      <c r="C4160" s="95" t="str">
        <f>IFERROR(YEAR(VLOOKUP($B4160,A_Stammdaten!$B$18:$G$218,3,FALSE)),"")</f>
        <v/>
      </c>
      <c r="D4160" s="95" t="str">
        <f>IFERROR(VLOOKUP($B4160,A_Stammdaten!$B$18:$G$218,6,FALSE),"")</f>
        <v/>
      </c>
      <c r="E4160" s="131"/>
      <c r="F4160" s="130"/>
      <c r="G4160" s="130"/>
      <c r="H4160" s="96"/>
      <c r="I4160" s="105" t="str">
        <f>IFERROR(VLOOKUP($E4160,Listen!$I$5:$K$41,2,FALSE),"")</f>
        <v/>
      </c>
      <c r="J4160" s="105" t="str">
        <f>IFERROR(VLOOKUP($E4160,Listen!$I$5:$K$41,3,FALSE),"")</f>
        <v/>
      </c>
      <c r="K4160" s="111" t="str">
        <f>IFERROR(IF($C4160=K$2,$G4160*VLOOKUP($F4160,Listen!$B$5:$G$95,$J4160+1,FALSE)/VLOOKUP(K$2,Listen!$B$5:$G$95,$J4160+1,FALSE),"-")*IF($D4160="Abgabe",0,1),"")</f>
        <v/>
      </c>
      <c r="L4160" s="111" t="str">
        <f>IFERROR(IF($C4160=L$2,$G4160*VLOOKUP($F4160,Listen!$B$5:$G$95,$J4160+1,FALSE)/VLOOKUP(L$2,Listen!$B$5:$G$95,$J4160+1,FALSE),"-")*IF($D4160="Abgabe",0,1),"")</f>
        <v/>
      </c>
      <c r="M4160" s="111" t="str">
        <f>IFERROR(IF($C4160=M$2,$G4160*VLOOKUP($F4160,Listen!$B$5:$G$95,$J4160+1,FALSE)/VLOOKUP(M$2,Listen!$B$5:$G$95,$J4160+1,FALSE),"-")*IF($D4160="Abgabe",0,1),"")</f>
        <v/>
      </c>
      <c r="N4160" s="111" t="str">
        <f>IFERROR(IF($C4160=N$2,$G4160*VLOOKUP($F4160,Listen!$B$5:$G$95,$J4160+1,FALSE)/VLOOKUP(N$2,Listen!$B$5:$G$95,$J4160+1,FALSE),"-")*IF($D4160="Abgabe",0,1),"")</f>
        <v/>
      </c>
      <c r="O4160" s="111" t="str">
        <f>IFERROR(IF($C4160=O$2,$G4160*VLOOKUP($F4160,Listen!$B$5:$G$95,$J4160+1,FALSE)/VLOOKUP(O$2,Listen!$B$5:$G$95,$J4160+1,FALSE),"-")*IF($D4160="Abgabe",0,1),"")</f>
        <v/>
      </c>
      <c r="P4160" s="111" t="str">
        <f>IFERROR(IF($C4160=P$2,$G4160*VLOOKUP($F4160,Listen!$B$5:$G$95,$J4160+1,FALSE)/VLOOKUP(P$2,Listen!$B$5:$G$95,$J4160+1,FALSE),"-")*IF($D4160="Abgabe",0,1),"")</f>
        <v/>
      </c>
      <c r="Q4160" s="111" t="str">
        <f>IFERROR(IF($C4160=Q$2,$G4160*VLOOKUP($F4160,Listen!$B$5:$G$95,$J4160+1,FALSE)/VLOOKUP(Q$2,Listen!$B$5:$G$95,$J4160+1,FALSE),"-")*IF($D4160="Abgabe",0,1),"")</f>
        <v/>
      </c>
      <c r="R4160" s="111" t="str">
        <f>IFERROR(IF($C4160=R$2,$G4160*VLOOKUP($F4160,Listen!$B$5:$G$95,$J4160+1,FALSE)/VLOOKUP(R$2,Listen!$B$5:$G$95,$J4160+1,FALSE),"-")*IF($D4160="Abgabe",0,1),"")</f>
        <v/>
      </c>
    </row>
    <row r="4161" spans="2:18">
      <c r="B4161" s="130"/>
      <c r="C4161" s="95" t="str">
        <f>IFERROR(YEAR(VLOOKUP($B4161,A_Stammdaten!$B$18:$G$218,3,FALSE)),"")</f>
        <v/>
      </c>
      <c r="D4161" s="95" t="str">
        <f>IFERROR(VLOOKUP($B4161,A_Stammdaten!$B$18:$G$218,6,FALSE),"")</f>
        <v/>
      </c>
      <c r="E4161" s="131"/>
      <c r="F4161" s="130"/>
      <c r="G4161" s="130"/>
      <c r="H4161" s="96"/>
      <c r="I4161" s="105" t="str">
        <f>IFERROR(VLOOKUP($E4161,Listen!$I$5:$K$41,2,FALSE),"")</f>
        <v/>
      </c>
      <c r="J4161" s="105" t="str">
        <f>IFERROR(VLOOKUP($E4161,Listen!$I$5:$K$41,3,FALSE),"")</f>
        <v/>
      </c>
      <c r="K4161" s="111" t="str">
        <f>IFERROR(IF($C4161=K$2,$G4161*VLOOKUP($F4161,Listen!$B$5:$G$95,$J4161+1,FALSE)/VLOOKUP(K$2,Listen!$B$5:$G$95,$J4161+1,FALSE),"-")*IF($D4161="Abgabe",0,1),"")</f>
        <v/>
      </c>
      <c r="L4161" s="111" t="str">
        <f>IFERROR(IF($C4161=L$2,$G4161*VLOOKUP($F4161,Listen!$B$5:$G$95,$J4161+1,FALSE)/VLOOKUP(L$2,Listen!$B$5:$G$95,$J4161+1,FALSE),"-")*IF($D4161="Abgabe",0,1),"")</f>
        <v/>
      </c>
      <c r="M4161" s="111" t="str">
        <f>IFERROR(IF($C4161=M$2,$G4161*VLOOKUP($F4161,Listen!$B$5:$G$95,$J4161+1,FALSE)/VLOOKUP(M$2,Listen!$B$5:$G$95,$J4161+1,FALSE),"-")*IF($D4161="Abgabe",0,1),"")</f>
        <v/>
      </c>
      <c r="N4161" s="111" t="str">
        <f>IFERROR(IF($C4161=N$2,$G4161*VLOOKUP($F4161,Listen!$B$5:$G$95,$J4161+1,FALSE)/VLOOKUP(N$2,Listen!$B$5:$G$95,$J4161+1,FALSE),"-")*IF($D4161="Abgabe",0,1),"")</f>
        <v/>
      </c>
      <c r="O4161" s="111" t="str">
        <f>IFERROR(IF($C4161=O$2,$G4161*VLOOKUP($F4161,Listen!$B$5:$G$95,$J4161+1,FALSE)/VLOOKUP(O$2,Listen!$B$5:$G$95,$J4161+1,FALSE),"-")*IF($D4161="Abgabe",0,1),"")</f>
        <v/>
      </c>
      <c r="P4161" s="111" t="str">
        <f>IFERROR(IF($C4161=P$2,$G4161*VLOOKUP($F4161,Listen!$B$5:$G$95,$J4161+1,FALSE)/VLOOKUP(P$2,Listen!$B$5:$G$95,$J4161+1,FALSE),"-")*IF($D4161="Abgabe",0,1),"")</f>
        <v/>
      </c>
      <c r="Q4161" s="111" t="str">
        <f>IFERROR(IF($C4161=Q$2,$G4161*VLOOKUP($F4161,Listen!$B$5:$G$95,$J4161+1,FALSE)/VLOOKUP(Q$2,Listen!$B$5:$G$95,$J4161+1,FALSE),"-")*IF($D4161="Abgabe",0,1),"")</f>
        <v/>
      </c>
      <c r="R4161" s="111" t="str">
        <f>IFERROR(IF($C4161=R$2,$G4161*VLOOKUP($F4161,Listen!$B$5:$G$95,$J4161+1,FALSE)/VLOOKUP(R$2,Listen!$B$5:$G$95,$J4161+1,FALSE),"-")*IF($D4161="Abgabe",0,1),"")</f>
        <v/>
      </c>
    </row>
    <row r="4162" spans="2:18">
      <c r="B4162" s="130"/>
      <c r="C4162" s="95" t="str">
        <f>IFERROR(YEAR(VLOOKUP($B4162,A_Stammdaten!$B$18:$G$218,3,FALSE)),"")</f>
        <v/>
      </c>
      <c r="D4162" s="95" t="str">
        <f>IFERROR(VLOOKUP($B4162,A_Stammdaten!$B$18:$G$218,6,FALSE),"")</f>
        <v/>
      </c>
      <c r="E4162" s="131"/>
      <c r="F4162" s="130"/>
      <c r="G4162" s="130"/>
      <c r="H4162" s="96"/>
      <c r="I4162" s="105" t="str">
        <f>IFERROR(VLOOKUP($E4162,Listen!$I$5:$K$41,2,FALSE),"")</f>
        <v/>
      </c>
      <c r="J4162" s="105" t="str">
        <f>IFERROR(VLOOKUP($E4162,Listen!$I$5:$K$41,3,FALSE),"")</f>
        <v/>
      </c>
      <c r="K4162" s="111" t="str">
        <f>IFERROR(IF($C4162=K$2,$G4162*VLOOKUP($F4162,Listen!$B$5:$G$95,$J4162+1,FALSE)/VLOOKUP(K$2,Listen!$B$5:$G$95,$J4162+1,FALSE),"-")*IF($D4162="Abgabe",0,1),"")</f>
        <v/>
      </c>
      <c r="L4162" s="111" t="str">
        <f>IFERROR(IF($C4162=L$2,$G4162*VLOOKUP($F4162,Listen!$B$5:$G$95,$J4162+1,FALSE)/VLOOKUP(L$2,Listen!$B$5:$G$95,$J4162+1,FALSE),"-")*IF($D4162="Abgabe",0,1),"")</f>
        <v/>
      </c>
      <c r="M4162" s="111" t="str">
        <f>IFERROR(IF($C4162=M$2,$G4162*VLOOKUP($F4162,Listen!$B$5:$G$95,$J4162+1,FALSE)/VLOOKUP(M$2,Listen!$B$5:$G$95,$J4162+1,FALSE),"-")*IF($D4162="Abgabe",0,1),"")</f>
        <v/>
      </c>
      <c r="N4162" s="111" t="str">
        <f>IFERROR(IF($C4162=N$2,$G4162*VLOOKUP($F4162,Listen!$B$5:$G$95,$J4162+1,FALSE)/VLOOKUP(N$2,Listen!$B$5:$G$95,$J4162+1,FALSE),"-")*IF($D4162="Abgabe",0,1),"")</f>
        <v/>
      </c>
      <c r="O4162" s="111" t="str">
        <f>IFERROR(IF($C4162=O$2,$G4162*VLOOKUP($F4162,Listen!$B$5:$G$95,$J4162+1,FALSE)/VLOOKUP(O$2,Listen!$B$5:$G$95,$J4162+1,FALSE),"-")*IF($D4162="Abgabe",0,1),"")</f>
        <v/>
      </c>
      <c r="P4162" s="111" t="str">
        <f>IFERROR(IF($C4162=P$2,$G4162*VLOOKUP($F4162,Listen!$B$5:$G$95,$J4162+1,FALSE)/VLOOKUP(P$2,Listen!$B$5:$G$95,$J4162+1,FALSE),"-")*IF($D4162="Abgabe",0,1),"")</f>
        <v/>
      </c>
      <c r="Q4162" s="111" t="str">
        <f>IFERROR(IF($C4162=Q$2,$G4162*VLOOKUP($F4162,Listen!$B$5:$G$95,$J4162+1,FALSE)/VLOOKUP(Q$2,Listen!$B$5:$G$95,$J4162+1,FALSE),"-")*IF($D4162="Abgabe",0,1),"")</f>
        <v/>
      </c>
      <c r="R4162" s="111" t="str">
        <f>IFERROR(IF($C4162=R$2,$G4162*VLOOKUP($F4162,Listen!$B$5:$G$95,$J4162+1,FALSE)/VLOOKUP(R$2,Listen!$B$5:$G$95,$J4162+1,FALSE),"-")*IF($D4162="Abgabe",0,1),"")</f>
        <v/>
      </c>
    </row>
    <row r="4163" spans="2:18">
      <c r="B4163" s="130"/>
      <c r="C4163" s="95" t="str">
        <f>IFERROR(YEAR(VLOOKUP($B4163,A_Stammdaten!$B$18:$G$218,3,FALSE)),"")</f>
        <v/>
      </c>
      <c r="D4163" s="95" t="str">
        <f>IFERROR(VLOOKUP($B4163,A_Stammdaten!$B$18:$G$218,6,FALSE),"")</f>
        <v/>
      </c>
      <c r="E4163" s="131"/>
      <c r="F4163" s="130"/>
      <c r="G4163" s="130"/>
      <c r="H4163" s="96"/>
      <c r="I4163" s="105" t="str">
        <f>IFERROR(VLOOKUP($E4163,Listen!$I$5:$K$41,2,FALSE),"")</f>
        <v/>
      </c>
      <c r="J4163" s="105" t="str">
        <f>IFERROR(VLOOKUP($E4163,Listen!$I$5:$K$41,3,FALSE),"")</f>
        <v/>
      </c>
      <c r="K4163" s="111" t="str">
        <f>IFERROR(IF($C4163=K$2,$G4163*VLOOKUP($F4163,Listen!$B$5:$G$95,$J4163+1,FALSE)/VLOOKUP(K$2,Listen!$B$5:$G$95,$J4163+1,FALSE),"-")*IF($D4163="Abgabe",0,1),"")</f>
        <v/>
      </c>
      <c r="L4163" s="111" t="str">
        <f>IFERROR(IF($C4163=L$2,$G4163*VLOOKUP($F4163,Listen!$B$5:$G$95,$J4163+1,FALSE)/VLOOKUP(L$2,Listen!$B$5:$G$95,$J4163+1,FALSE),"-")*IF($D4163="Abgabe",0,1),"")</f>
        <v/>
      </c>
      <c r="M4163" s="111" t="str">
        <f>IFERROR(IF($C4163=M$2,$G4163*VLOOKUP($F4163,Listen!$B$5:$G$95,$J4163+1,FALSE)/VLOOKUP(M$2,Listen!$B$5:$G$95,$J4163+1,FALSE),"-")*IF($D4163="Abgabe",0,1),"")</f>
        <v/>
      </c>
      <c r="N4163" s="111" t="str">
        <f>IFERROR(IF($C4163=N$2,$G4163*VLOOKUP($F4163,Listen!$B$5:$G$95,$J4163+1,FALSE)/VLOOKUP(N$2,Listen!$B$5:$G$95,$J4163+1,FALSE),"-")*IF($D4163="Abgabe",0,1),"")</f>
        <v/>
      </c>
      <c r="O4163" s="111" t="str">
        <f>IFERROR(IF($C4163=O$2,$G4163*VLOOKUP($F4163,Listen!$B$5:$G$95,$J4163+1,FALSE)/VLOOKUP(O$2,Listen!$B$5:$G$95,$J4163+1,FALSE),"-")*IF($D4163="Abgabe",0,1),"")</f>
        <v/>
      </c>
      <c r="P4163" s="111" t="str">
        <f>IFERROR(IF($C4163=P$2,$G4163*VLOOKUP($F4163,Listen!$B$5:$G$95,$J4163+1,FALSE)/VLOOKUP(P$2,Listen!$B$5:$G$95,$J4163+1,FALSE),"-")*IF($D4163="Abgabe",0,1),"")</f>
        <v/>
      </c>
      <c r="Q4163" s="111" t="str">
        <f>IFERROR(IF($C4163=Q$2,$G4163*VLOOKUP($F4163,Listen!$B$5:$G$95,$J4163+1,FALSE)/VLOOKUP(Q$2,Listen!$B$5:$G$95,$J4163+1,FALSE),"-")*IF($D4163="Abgabe",0,1),"")</f>
        <v/>
      </c>
      <c r="R4163" s="111" t="str">
        <f>IFERROR(IF($C4163=R$2,$G4163*VLOOKUP($F4163,Listen!$B$5:$G$95,$J4163+1,FALSE)/VLOOKUP(R$2,Listen!$B$5:$G$95,$J4163+1,FALSE),"-")*IF($D4163="Abgabe",0,1),"")</f>
        <v/>
      </c>
    </row>
    <row r="4164" spans="2:18">
      <c r="B4164" s="130"/>
      <c r="C4164" s="95" t="str">
        <f>IFERROR(YEAR(VLOOKUP($B4164,A_Stammdaten!$B$18:$G$218,3,FALSE)),"")</f>
        <v/>
      </c>
      <c r="D4164" s="95" t="str">
        <f>IFERROR(VLOOKUP($B4164,A_Stammdaten!$B$18:$G$218,6,FALSE),"")</f>
        <v/>
      </c>
      <c r="E4164" s="131"/>
      <c r="F4164" s="130"/>
      <c r="G4164" s="130"/>
      <c r="H4164" s="96"/>
      <c r="I4164" s="105" t="str">
        <f>IFERROR(VLOOKUP($E4164,Listen!$I$5:$K$41,2,FALSE),"")</f>
        <v/>
      </c>
      <c r="J4164" s="105" t="str">
        <f>IFERROR(VLOOKUP($E4164,Listen!$I$5:$K$41,3,FALSE),"")</f>
        <v/>
      </c>
      <c r="K4164" s="111" t="str">
        <f>IFERROR(IF($C4164=K$2,$G4164*VLOOKUP($F4164,Listen!$B$5:$G$95,$J4164+1,FALSE)/VLOOKUP(K$2,Listen!$B$5:$G$95,$J4164+1,FALSE),"-")*IF($D4164="Abgabe",0,1),"")</f>
        <v/>
      </c>
      <c r="L4164" s="111" t="str">
        <f>IFERROR(IF($C4164=L$2,$G4164*VLOOKUP($F4164,Listen!$B$5:$G$95,$J4164+1,FALSE)/VLOOKUP(L$2,Listen!$B$5:$G$95,$J4164+1,FALSE),"-")*IF($D4164="Abgabe",0,1),"")</f>
        <v/>
      </c>
      <c r="M4164" s="111" t="str">
        <f>IFERROR(IF($C4164=M$2,$G4164*VLOOKUP($F4164,Listen!$B$5:$G$95,$J4164+1,FALSE)/VLOOKUP(M$2,Listen!$B$5:$G$95,$J4164+1,FALSE),"-")*IF($D4164="Abgabe",0,1),"")</f>
        <v/>
      </c>
      <c r="N4164" s="111" t="str">
        <f>IFERROR(IF($C4164=N$2,$G4164*VLOOKUP($F4164,Listen!$B$5:$G$95,$J4164+1,FALSE)/VLOOKUP(N$2,Listen!$B$5:$G$95,$J4164+1,FALSE),"-")*IF($D4164="Abgabe",0,1),"")</f>
        <v/>
      </c>
      <c r="O4164" s="111" t="str">
        <f>IFERROR(IF($C4164=O$2,$G4164*VLOOKUP($F4164,Listen!$B$5:$G$95,$J4164+1,FALSE)/VLOOKUP(O$2,Listen!$B$5:$G$95,$J4164+1,FALSE),"-")*IF($D4164="Abgabe",0,1),"")</f>
        <v/>
      </c>
      <c r="P4164" s="111" t="str">
        <f>IFERROR(IF($C4164=P$2,$G4164*VLOOKUP($F4164,Listen!$B$5:$G$95,$J4164+1,FALSE)/VLOOKUP(P$2,Listen!$B$5:$G$95,$J4164+1,FALSE),"-")*IF($D4164="Abgabe",0,1),"")</f>
        <v/>
      </c>
      <c r="Q4164" s="111" t="str">
        <f>IFERROR(IF($C4164=Q$2,$G4164*VLOOKUP($F4164,Listen!$B$5:$G$95,$J4164+1,FALSE)/VLOOKUP(Q$2,Listen!$B$5:$G$95,$J4164+1,FALSE),"-")*IF($D4164="Abgabe",0,1),"")</f>
        <v/>
      </c>
      <c r="R4164" s="111" t="str">
        <f>IFERROR(IF($C4164=R$2,$G4164*VLOOKUP($F4164,Listen!$B$5:$G$95,$J4164+1,FALSE)/VLOOKUP(R$2,Listen!$B$5:$G$95,$J4164+1,FALSE),"-")*IF($D4164="Abgabe",0,1),"")</f>
        <v/>
      </c>
    </row>
    <row r="4165" spans="2:18">
      <c r="B4165" s="130"/>
      <c r="C4165" s="95" t="str">
        <f>IFERROR(YEAR(VLOOKUP($B4165,A_Stammdaten!$B$18:$G$218,3,FALSE)),"")</f>
        <v/>
      </c>
      <c r="D4165" s="95" t="str">
        <f>IFERROR(VLOOKUP($B4165,A_Stammdaten!$B$18:$G$218,6,FALSE),"")</f>
        <v/>
      </c>
      <c r="E4165" s="131"/>
      <c r="F4165" s="130"/>
      <c r="G4165" s="130"/>
      <c r="H4165" s="96"/>
      <c r="I4165" s="105" t="str">
        <f>IFERROR(VLOOKUP($E4165,Listen!$I$5:$K$41,2,FALSE),"")</f>
        <v/>
      </c>
      <c r="J4165" s="105" t="str">
        <f>IFERROR(VLOOKUP($E4165,Listen!$I$5:$K$41,3,FALSE),"")</f>
        <v/>
      </c>
      <c r="K4165" s="111" t="str">
        <f>IFERROR(IF($C4165=K$2,$G4165*VLOOKUP($F4165,Listen!$B$5:$G$95,$J4165+1,FALSE)/VLOOKUP(K$2,Listen!$B$5:$G$95,$J4165+1,FALSE),"-")*IF($D4165="Abgabe",0,1),"")</f>
        <v/>
      </c>
      <c r="L4165" s="111" t="str">
        <f>IFERROR(IF($C4165=L$2,$G4165*VLOOKUP($F4165,Listen!$B$5:$G$95,$J4165+1,FALSE)/VLOOKUP(L$2,Listen!$B$5:$G$95,$J4165+1,FALSE),"-")*IF($D4165="Abgabe",0,1),"")</f>
        <v/>
      </c>
      <c r="M4165" s="111" t="str">
        <f>IFERROR(IF($C4165=M$2,$G4165*VLOOKUP($F4165,Listen!$B$5:$G$95,$J4165+1,FALSE)/VLOOKUP(M$2,Listen!$B$5:$G$95,$J4165+1,FALSE),"-")*IF($D4165="Abgabe",0,1),"")</f>
        <v/>
      </c>
      <c r="N4165" s="111" t="str">
        <f>IFERROR(IF($C4165=N$2,$G4165*VLOOKUP($F4165,Listen!$B$5:$G$95,$J4165+1,FALSE)/VLOOKUP(N$2,Listen!$B$5:$G$95,$J4165+1,FALSE),"-")*IF($D4165="Abgabe",0,1),"")</f>
        <v/>
      </c>
      <c r="O4165" s="111" t="str">
        <f>IFERROR(IF($C4165=O$2,$G4165*VLOOKUP($F4165,Listen!$B$5:$G$95,$J4165+1,FALSE)/VLOOKUP(O$2,Listen!$B$5:$G$95,$J4165+1,FALSE),"-")*IF($D4165="Abgabe",0,1),"")</f>
        <v/>
      </c>
      <c r="P4165" s="111" t="str">
        <f>IFERROR(IF($C4165=P$2,$G4165*VLOOKUP($F4165,Listen!$B$5:$G$95,$J4165+1,FALSE)/VLOOKUP(P$2,Listen!$B$5:$G$95,$J4165+1,FALSE),"-")*IF($D4165="Abgabe",0,1),"")</f>
        <v/>
      </c>
      <c r="Q4165" s="111" t="str">
        <f>IFERROR(IF($C4165=Q$2,$G4165*VLOOKUP($F4165,Listen!$B$5:$G$95,$J4165+1,FALSE)/VLOOKUP(Q$2,Listen!$B$5:$G$95,$J4165+1,FALSE),"-")*IF($D4165="Abgabe",0,1),"")</f>
        <v/>
      </c>
      <c r="R4165" s="111" t="str">
        <f>IFERROR(IF($C4165=R$2,$G4165*VLOOKUP($F4165,Listen!$B$5:$G$95,$J4165+1,FALSE)/VLOOKUP(R$2,Listen!$B$5:$G$95,$J4165+1,FALSE),"-")*IF($D4165="Abgabe",0,1),"")</f>
        <v/>
      </c>
    </row>
    <row r="4166" spans="2:18">
      <c r="B4166" s="130"/>
      <c r="C4166" s="95" t="str">
        <f>IFERROR(YEAR(VLOOKUP($B4166,A_Stammdaten!$B$18:$G$218,3,FALSE)),"")</f>
        <v/>
      </c>
      <c r="D4166" s="95" t="str">
        <f>IFERROR(VLOOKUP($B4166,A_Stammdaten!$B$18:$G$218,6,FALSE),"")</f>
        <v/>
      </c>
      <c r="E4166" s="131"/>
      <c r="F4166" s="130"/>
      <c r="G4166" s="130"/>
      <c r="H4166" s="96"/>
      <c r="I4166" s="105" t="str">
        <f>IFERROR(VLOOKUP($E4166,Listen!$I$5:$K$41,2,FALSE),"")</f>
        <v/>
      </c>
      <c r="J4166" s="105" t="str">
        <f>IFERROR(VLOOKUP($E4166,Listen!$I$5:$K$41,3,FALSE),"")</f>
        <v/>
      </c>
      <c r="K4166" s="111" t="str">
        <f>IFERROR(IF($C4166=K$2,$G4166*VLOOKUP($F4166,Listen!$B$5:$G$95,$J4166+1,FALSE)/VLOOKUP(K$2,Listen!$B$5:$G$95,$J4166+1,FALSE),"-")*IF($D4166="Abgabe",0,1),"")</f>
        <v/>
      </c>
      <c r="L4166" s="111" t="str">
        <f>IFERROR(IF($C4166=L$2,$G4166*VLOOKUP($F4166,Listen!$B$5:$G$95,$J4166+1,FALSE)/VLOOKUP(L$2,Listen!$B$5:$G$95,$J4166+1,FALSE),"-")*IF($D4166="Abgabe",0,1),"")</f>
        <v/>
      </c>
      <c r="M4166" s="111" t="str">
        <f>IFERROR(IF($C4166=M$2,$G4166*VLOOKUP($F4166,Listen!$B$5:$G$95,$J4166+1,FALSE)/VLOOKUP(M$2,Listen!$B$5:$G$95,$J4166+1,FALSE),"-")*IF($D4166="Abgabe",0,1),"")</f>
        <v/>
      </c>
      <c r="N4166" s="111" t="str">
        <f>IFERROR(IF($C4166=N$2,$G4166*VLOOKUP($F4166,Listen!$B$5:$G$95,$J4166+1,FALSE)/VLOOKUP(N$2,Listen!$B$5:$G$95,$J4166+1,FALSE),"-")*IF($D4166="Abgabe",0,1),"")</f>
        <v/>
      </c>
      <c r="O4166" s="111" t="str">
        <f>IFERROR(IF($C4166=O$2,$G4166*VLOOKUP($F4166,Listen!$B$5:$G$95,$J4166+1,FALSE)/VLOOKUP(O$2,Listen!$B$5:$G$95,$J4166+1,FALSE),"-")*IF($D4166="Abgabe",0,1),"")</f>
        <v/>
      </c>
      <c r="P4166" s="111" t="str">
        <f>IFERROR(IF($C4166=P$2,$G4166*VLOOKUP($F4166,Listen!$B$5:$G$95,$J4166+1,FALSE)/VLOOKUP(P$2,Listen!$B$5:$G$95,$J4166+1,FALSE),"-")*IF($D4166="Abgabe",0,1),"")</f>
        <v/>
      </c>
      <c r="Q4166" s="111" t="str">
        <f>IFERROR(IF($C4166=Q$2,$G4166*VLOOKUP($F4166,Listen!$B$5:$G$95,$J4166+1,FALSE)/VLOOKUP(Q$2,Listen!$B$5:$G$95,$J4166+1,FALSE),"-")*IF($D4166="Abgabe",0,1),"")</f>
        <v/>
      </c>
      <c r="R4166" s="111" t="str">
        <f>IFERROR(IF($C4166=R$2,$G4166*VLOOKUP($F4166,Listen!$B$5:$G$95,$J4166+1,FALSE)/VLOOKUP(R$2,Listen!$B$5:$G$95,$J4166+1,FALSE),"-")*IF($D4166="Abgabe",0,1),"")</f>
        <v/>
      </c>
    </row>
    <row r="4167" spans="2:18">
      <c r="B4167" s="130"/>
      <c r="C4167" s="95" t="str">
        <f>IFERROR(YEAR(VLOOKUP($B4167,A_Stammdaten!$B$18:$G$218,3,FALSE)),"")</f>
        <v/>
      </c>
      <c r="D4167" s="95" t="str">
        <f>IFERROR(VLOOKUP($B4167,A_Stammdaten!$B$18:$G$218,6,FALSE),"")</f>
        <v/>
      </c>
      <c r="E4167" s="131"/>
      <c r="F4167" s="130"/>
      <c r="G4167" s="130"/>
      <c r="H4167" s="96"/>
      <c r="I4167" s="105" t="str">
        <f>IFERROR(VLOOKUP($E4167,Listen!$I$5:$K$41,2,FALSE),"")</f>
        <v/>
      </c>
      <c r="J4167" s="105" t="str">
        <f>IFERROR(VLOOKUP($E4167,Listen!$I$5:$K$41,3,FALSE),"")</f>
        <v/>
      </c>
      <c r="K4167" s="111" t="str">
        <f>IFERROR(IF($C4167=K$2,$G4167*VLOOKUP($F4167,Listen!$B$5:$G$95,$J4167+1,FALSE)/VLOOKUP(K$2,Listen!$B$5:$G$95,$J4167+1,FALSE),"-")*IF($D4167="Abgabe",0,1),"")</f>
        <v/>
      </c>
      <c r="L4167" s="111" t="str">
        <f>IFERROR(IF($C4167=L$2,$G4167*VLOOKUP($F4167,Listen!$B$5:$G$95,$J4167+1,FALSE)/VLOOKUP(L$2,Listen!$B$5:$G$95,$J4167+1,FALSE),"-")*IF($D4167="Abgabe",0,1),"")</f>
        <v/>
      </c>
      <c r="M4167" s="111" t="str">
        <f>IFERROR(IF($C4167=M$2,$G4167*VLOOKUP($F4167,Listen!$B$5:$G$95,$J4167+1,FALSE)/VLOOKUP(M$2,Listen!$B$5:$G$95,$J4167+1,FALSE),"-")*IF($D4167="Abgabe",0,1),"")</f>
        <v/>
      </c>
      <c r="N4167" s="111" t="str">
        <f>IFERROR(IF($C4167=N$2,$G4167*VLOOKUP($F4167,Listen!$B$5:$G$95,$J4167+1,FALSE)/VLOOKUP(N$2,Listen!$B$5:$G$95,$J4167+1,FALSE),"-")*IF($D4167="Abgabe",0,1),"")</f>
        <v/>
      </c>
      <c r="O4167" s="111" t="str">
        <f>IFERROR(IF($C4167=O$2,$G4167*VLOOKUP($F4167,Listen!$B$5:$G$95,$J4167+1,FALSE)/VLOOKUP(O$2,Listen!$B$5:$G$95,$J4167+1,FALSE),"-")*IF($D4167="Abgabe",0,1),"")</f>
        <v/>
      </c>
      <c r="P4167" s="111" t="str">
        <f>IFERROR(IF($C4167=P$2,$G4167*VLOOKUP($F4167,Listen!$B$5:$G$95,$J4167+1,FALSE)/VLOOKUP(P$2,Listen!$B$5:$G$95,$J4167+1,FALSE),"-")*IF($D4167="Abgabe",0,1),"")</f>
        <v/>
      </c>
      <c r="Q4167" s="111" t="str">
        <f>IFERROR(IF($C4167=Q$2,$G4167*VLOOKUP($F4167,Listen!$B$5:$G$95,$J4167+1,FALSE)/VLOOKUP(Q$2,Listen!$B$5:$G$95,$J4167+1,FALSE),"-")*IF($D4167="Abgabe",0,1),"")</f>
        <v/>
      </c>
      <c r="R4167" s="111" t="str">
        <f>IFERROR(IF($C4167=R$2,$G4167*VLOOKUP($F4167,Listen!$B$5:$G$95,$J4167+1,FALSE)/VLOOKUP(R$2,Listen!$B$5:$G$95,$J4167+1,FALSE),"-")*IF($D4167="Abgabe",0,1),"")</f>
        <v/>
      </c>
    </row>
    <row r="4168" spans="2:18">
      <c r="B4168" s="130"/>
      <c r="C4168" s="95" t="str">
        <f>IFERROR(YEAR(VLOOKUP($B4168,A_Stammdaten!$B$18:$G$218,3,FALSE)),"")</f>
        <v/>
      </c>
      <c r="D4168" s="95" t="str">
        <f>IFERROR(VLOOKUP($B4168,A_Stammdaten!$B$18:$G$218,6,FALSE),"")</f>
        <v/>
      </c>
      <c r="E4168" s="131"/>
      <c r="F4168" s="130"/>
      <c r="G4168" s="130"/>
      <c r="H4168" s="96"/>
      <c r="I4168" s="105" t="str">
        <f>IFERROR(VLOOKUP($E4168,Listen!$I$5:$K$41,2,FALSE),"")</f>
        <v/>
      </c>
      <c r="J4168" s="105" t="str">
        <f>IFERROR(VLOOKUP($E4168,Listen!$I$5:$K$41,3,FALSE),"")</f>
        <v/>
      </c>
      <c r="K4168" s="111" t="str">
        <f>IFERROR(IF($C4168=K$2,$G4168*VLOOKUP($F4168,Listen!$B$5:$G$95,$J4168+1,FALSE)/VLOOKUP(K$2,Listen!$B$5:$G$95,$J4168+1,FALSE),"-")*IF($D4168="Abgabe",0,1),"")</f>
        <v/>
      </c>
      <c r="L4168" s="111" t="str">
        <f>IFERROR(IF($C4168=L$2,$G4168*VLOOKUP($F4168,Listen!$B$5:$G$95,$J4168+1,FALSE)/VLOOKUP(L$2,Listen!$B$5:$G$95,$J4168+1,FALSE),"-")*IF($D4168="Abgabe",0,1),"")</f>
        <v/>
      </c>
      <c r="M4168" s="111" t="str">
        <f>IFERROR(IF($C4168=M$2,$G4168*VLOOKUP($F4168,Listen!$B$5:$G$95,$J4168+1,FALSE)/VLOOKUP(M$2,Listen!$B$5:$G$95,$J4168+1,FALSE),"-")*IF($D4168="Abgabe",0,1),"")</f>
        <v/>
      </c>
      <c r="N4168" s="111" t="str">
        <f>IFERROR(IF($C4168=N$2,$G4168*VLOOKUP($F4168,Listen!$B$5:$G$95,$J4168+1,FALSE)/VLOOKUP(N$2,Listen!$B$5:$G$95,$J4168+1,FALSE),"-")*IF($D4168="Abgabe",0,1),"")</f>
        <v/>
      </c>
      <c r="O4168" s="111" t="str">
        <f>IFERROR(IF($C4168=O$2,$G4168*VLOOKUP($F4168,Listen!$B$5:$G$95,$J4168+1,FALSE)/VLOOKUP(O$2,Listen!$B$5:$G$95,$J4168+1,FALSE),"-")*IF($D4168="Abgabe",0,1),"")</f>
        <v/>
      </c>
      <c r="P4168" s="111" t="str">
        <f>IFERROR(IF($C4168=P$2,$G4168*VLOOKUP($F4168,Listen!$B$5:$G$95,$J4168+1,FALSE)/VLOOKUP(P$2,Listen!$B$5:$G$95,$J4168+1,FALSE),"-")*IF($D4168="Abgabe",0,1),"")</f>
        <v/>
      </c>
      <c r="Q4168" s="111" t="str">
        <f>IFERROR(IF($C4168=Q$2,$G4168*VLOOKUP($F4168,Listen!$B$5:$G$95,$J4168+1,FALSE)/VLOOKUP(Q$2,Listen!$B$5:$G$95,$J4168+1,FALSE),"-")*IF($D4168="Abgabe",0,1),"")</f>
        <v/>
      </c>
      <c r="R4168" s="111" t="str">
        <f>IFERROR(IF($C4168=R$2,$G4168*VLOOKUP($F4168,Listen!$B$5:$G$95,$J4168+1,FALSE)/VLOOKUP(R$2,Listen!$B$5:$G$95,$J4168+1,FALSE),"-")*IF($D4168="Abgabe",0,1),"")</f>
        <v/>
      </c>
    </row>
    <row r="4169" spans="2:18">
      <c r="B4169" s="130"/>
      <c r="C4169" s="95" t="str">
        <f>IFERROR(YEAR(VLOOKUP($B4169,A_Stammdaten!$B$18:$G$218,3,FALSE)),"")</f>
        <v/>
      </c>
      <c r="D4169" s="95" t="str">
        <f>IFERROR(VLOOKUP($B4169,A_Stammdaten!$B$18:$G$218,6,FALSE),"")</f>
        <v/>
      </c>
      <c r="E4169" s="131"/>
      <c r="F4169" s="130"/>
      <c r="G4169" s="130"/>
      <c r="H4169" s="96"/>
      <c r="I4169" s="105" t="str">
        <f>IFERROR(VLOOKUP($E4169,Listen!$I$5:$K$41,2,FALSE),"")</f>
        <v/>
      </c>
      <c r="J4169" s="105" t="str">
        <f>IFERROR(VLOOKUP($E4169,Listen!$I$5:$K$41,3,FALSE),"")</f>
        <v/>
      </c>
      <c r="K4169" s="111" t="str">
        <f>IFERROR(IF($C4169=K$2,$G4169*VLOOKUP($F4169,Listen!$B$5:$G$95,$J4169+1,FALSE)/VLOOKUP(K$2,Listen!$B$5:$G$95,$J4169+1,FALSE),"-")*IF($D4169="Abgabe",0,1),"")</f>
        <v/>
      </c>
      <c r="L4169" s="111" t="str">
        <f>IFERROR(IF($C4169=L$2,$G4169*VLOOKUP($F4169,Listen!$B$5:$G$95,$J4169+1,FALSE)/VLOOKUP(L$2,Listen!$B$5:$G$95,$J4169+1,FALSE),"-")*IF($D4169="Abgabe",0,1),"")</f>
        <v/>
      </c>
      <c r="M4169" s="111" t="str">
        <f>IFERROR(IF($C4169=M$2,$G4169*VLOOKUP($F4169,Listen!$B$5:$G$95,$J4169+1,FALSE)/VLOOKUP(M$2,Listen!$B$5:$G$95,$J4169+1,FALSE),"-")*IF($D4169="Abgabe",0,1),"")</f>
        <v/>
      </c>
      <c r="N4169" s="111" t="str">
        <f>IFERROR(IF($C4169=N$2,$G4169*VLOOKUP($F4169,Listen!$B$5:$G$95,$J4169+1,FALSE)/VLOOKUP(N$2,Listen!$B$5:$G$95,$J4169+1,FALSE),"-")*IF($D4169="Abgabe",0,1),"")</f>
        <v/>
      </c>
      <c r="O4169" s="111" t="str">
        <f>IFERROR(IF($C4169=O$2,$G4169*VLOOKUP($F4169,Listen!$B$5:$G$95,$J4169+1,FALSE)/VLOOKUP(O$2,Listen!$B$5:$G$95,$J4169+1,FALSE),"-")*IF($D4169="Abgabe",0,1),"")</f>
        <v/>
      </c>
      <c r="P4169" s="111" t="str">
        <f>IFERROR(IF($C4169=P$2,$G4169*VLOOKUP($F4169,Listen!$B$5:$G$95,$J4169+1,FALSE)/VLOOKUP(P$2,Listen!$B$5:$G$95,$J4169+1,FALSE),"-")*IF($D4169="Abgabe",0,1),"")</f>
        <v/>
      </c>
      <c r="Q4169" s="111" t="str">
        <f>IFERROR(IF($C4169=Q$2,$G4169*VLOOKUP($F4169,Listen!$B$5:$G$95,$J4169+1,FALSE)/VLOOKUP(Q$2,Listen!$B$5:$G$95,$J4169+1,FALSE),"-")*IF($D4169="Abgabe",0,1),"")</f>
        <v/>
      </c>
      <c r="R4169" s="111" t="str">
        <f>IFERROR(IF($C4169=R$2,$G4169*VLOOKUP($F4169,Listen!$B$5:$G$95,$J4169+1,FALSE)/VLOOKUP(R$2,Listen!$B$5:$G$95,$J4169+1,FALSE),"-")*IF($D4169="Abgabe",0,1),"")</f>
        <v/>
      </c>
    </row>
    <row r="4170" spans="2:18">
      <c r="B4170" s="130"/>
      <c r="C4170" s="95" t="str">
        <f>IFERROR(YEAR(VLOOKUP($B4170,A_Stammdaten!$B$18:$G$218,3,FALSE)),"")</f>
        <v/>
      </c>
      <c r="D4170" s="95" t="str">
        <f>IFERROR(VLOOKUP($B4170,A_Stammdaten!$B$18:$G$218,6,FALSE),"")</f>
        <v/>
      </c>
      <c r="E4170" s="131"/>
      <c r="F4170" s="130"/>
      <c r="G4170" s="130"/>
      <c r="H4170" s="96"/>
      <c r="I4170" s="105" t="str">
        <f>IFERROR(VLOOKUP($E4170,Listen!$I$5:$K$41,2,FALSE),"")</f>
        <v/>
      </c>
      <c r="J4170" s="105" t="str">
        <f>IFERROR(VLOOKUP($E4170,Listen!$I$5:$K$41,3,FALSE),"")</f>
        <v/>
      </c>
      <c r="K4170" s="111" t="str">
        <f>IFERROR(IF($C4170=K$2,$G4170*VLOOKUP($F4170,Listen!$B$5:$G$95,$J4170+1,FALSE)/VLOOKUP(K$2,Listen!$B$5:$G$95,$J4170+1,FALSE),"-")*IF($D4170="Abgabe",0,1),"")</f>
        <v/>
      </c>
      <c r="L4170" s="111" t="str">
        <f>IFERROR(IF($C4170=L$2,$G4170*VLOOKUP($F4170,Listen!$B$5:$G$95,$J4170+1,FALSE)/VLOOKUP(L$2,Listen!$B$5:$G$95,$J4170+1,FALSE),"-")*IF($D4170="Abgabe",0,1),"")</f>
        <v/>
      </c>
      <c r="M4170" s="111" t="str">
        <f>IFERROR(IF($C4170=M$2,$G4170*VLOOKUP($F4170,Listen!$B$5:$G$95,$J4170+1,FALSE)/VLOOKUP(M$2,Listen!$B$5:$G$95,$J4170+1,FALSE),"-")*IF($D4170="Abgabe",0,1),"")</f>
        <v/>
      </c>
      <c r="N4170" s="111" t="str">
        <f>IFERROR(IF($C4170=N$2,$G4170*VLOOKUP($F4170,Listen!$B$5:$G$95,$J4170+1,FALSE)/VLOOKUP(N$2,Listen!$B$5:$G$95,$J4170+1,FALSE),"-")*IF($D4170="Abgabe",0,1),"")</f>
        <v/>
      </c>
      <c r="O4170" s="111" t="str">
        <f>IFERROR(IF($C4170=O$2,$G4170*VLOOKUP($F4170,Listen!$B$5:$G$95,$J4170+1,FALSE)/VLOOKUP(O$2,Listen!$B$5:$G$95,$J4170+1,FALSE),"-")*IF($D4170="Abgabe",0,1),"")</f>
        <v/>
      </c>
      <c r="P4170" s="111" t="str">
        <f>IFERROR(IF($C4170=P$2,$G4170*VLOOKUP($F4170,Listen!$B$5:$G$95,$J4170+1,FALSE)/VLOOKUP(P$2,Listen!$B$5:$G$95,$J4170+1,FALSE),"-")*IF($D4170="Abgabe",0,1),"")</f>
        <v/>
      </c>
      <c r="Q4170" s="111" t="str">
        <f>IFERROR(IF($C4170=Q$2,$G4170*VLOOKUP($F4170,Listen!$B$5:$G$95,$J4170+1,FALSE)/VLOOKUP(Q$2,Listen!$B$5:$G$95,$J4170+1,FALSE),"-")*IF($D4170="Abgabe",0,1),"")</f>
        <v/>
      </c>
      <c r="R4170" s="111" t="str">
        <f>IFERROR(IF($C4170=R$2,$G4170*VLOOKUP($F4170,Listen!$B$5:$G$95,$J4170+1,FALSE)/VLOOKUP(R$2,Listen!$B$5:$G$95,$J4170+1,FALSE),"-")*IF($D4170="Abgabe",0,1),"")</f>
        <v/>
      </c>
    </row>
    <row r="4171" spans="2:18">
      <c r="B4171" s="130"/>
      <c r="C4171" s="95" t="str">
        <f>IFERROR(YEAR(VLOOKUP($B4171,A_Stammdaten!$B$18:$G$218,3,FALSE)),"")</f>
        <v/>
      </c>
      <c r="D4171" s="95" t="str">
        <f>IFERROR(VLOOKUP($B4171,A_Stammdaten!$B$18:$G$218,6,FALSE),"")</f>
        <v/>
      </c>
      <c r="E4171" s="131"/>
      <c r="F4171" s="130"/>
      <c r="G4171" s="130"/>
      <c r="H4171" s="96"/>
      <c r="I4171" s="105" t="str">
        <f>IFERROR(VLOOKUP($E4171,Listen!$I$5:$K$41,2,FALSE),"")</f>
        <v/>
      </c>
      <c r="J4171" s="105" t="str">
        <f>IFERROR(VLOOKUP($E4171,Listen!$I$5:$K$41,3,FALSE),"")</f>
        <v/>
      </c>
      <c r="K4171" s="111" t="str">
        <f>IFERROR(IF($C4171=K$2,$G4171*VLOOKUP($F4171,Listen!$B$5:$G$95,$J4171+1,FALSE)/VLOOKUP(K$2,Listen!$B$5:$G$95,$J4171+1,FALSE),"-")*IF($D4171="Abgabe",0,1),"")</f>
        <v/>
      </c>
      <c r="L4171" s="111" t="str">
        <f>IFERROR(IF($C4171=L$2,$G4171*VLOOKUP($F4171,Listen!$B$5:$G$95,$J4171+1,FALSE)/VLOOKUP(L$2,Listen!$B$5:$G$95,$J4171+1,FALSE),"-")*IF($D4171="Abgabe",0,1),"")</f>
        <v/>
      </c>
      <c r="M4171" s="111" t="str">
        <f>IFERROR(IF($C4171=M$2,$G4171*VLOOKUP($F4171,Listen!$B$5:$G$95,$J4171+1,FALSE)/VLOOKUP(M$2,Listen!$B$5:$G$95,$J4171+1,FALSE),"-")*IF($D4171="Abgabe",0,1),"")</f>
        <v/>
      </c>
      <c r="N4171" s="111" t="str">
        <f>IFERROR(IF($C4171=N$2,$G4171*VLOOKUP($F4171,Listen!$B$5:$G$95,$J4171+1,FALSE)/VLOOKUP(N$2,Listen!$B$5:$G$95,$J4171+1,FALSE),"-")*IF($D4171="Abgabe",0,1),"")</f>
        <v/>
      </c>
      <c r="O4171" s="111" t="str">
        <f>IFERROR(IF($C4171=O$2,$G4171*VLOOKUP($F4171,Listen!$B$5:$G$95,$J4171+1,FALSE)/VLOOKUP(O$2,Listen!$B$5:$G$95,$J4171+1,FALSE),"-")*IF($D4171="Abgabe",0,1),"")</f>
        <v/>
      </c>
      <c r="P4171" s="111" t="str">
        <f>IFERROR(IF($C4171=P$2,$G4171*VLOOKUP($F4171,Listen!$B$5:$G$95,$J4171+1,FALSE)/VLOOKUP(P$2,Listen!$B$5:$G$95,$J4171+1,FALSE),"-")*IF($D4171="Abgabe",0,1),"")</f>
        <v/>
      </c>
      <c r="Q4171" s="111" t="str">
        <f>IFERROR(IF($C4171=Q$2,$G4171*VLOOKUP($F4171,Listen!$B$5:$G$95,$J4171+1,FALSE)/VLOOKUP(Q$2,Listen!$B$5:$G$95,$J4171+1,FALSE),"-")*IF($D4171="Abgabe",0,1),"")</f>
        <v/>
      </c>
      <c r="R4171" s="111" t="str">
        <f>IFERROR(IF($C4171=R$2,$G4171*VLOOKUP($F4171,Listen!$B$5:$G$95,$J4171+1,FALSE)/VLOOKUP(R$2,Listen!$B$5:$G$95,$J4171+1,FALSE),"-")*IF($D4171="Abgabe",0,1),"")</f>
        <v/>
      </c>
    </row>
    <row r="4172" spans="2:18">
      <c r="B4172" s="130"/>
      <c r="C4172" s="95" t="str">
        <f>IFERROR(YEAR(VLOOKUP($B4172,A_Stammdaten!$B$18:$G$218,3,FALSE)),"")</f>
        <v/>
      </c>
      <c r="D4172" s="95" t="str">
        <f>IFERROR(VLOOKUP($B4172,A_Stammdaten!$B$18:$G$218,6,FALSE),"")</f>
        <v/>
      </c>
      <c r="E4172" s="131"/>
      <c r="F4172" s="130"/>
      <c r="G4172" s="130"/>
      <c r="H4172" s="96"/>
      <c r="I4172" s="105" t="str">
        <f>IFERROR(VLOOKUP($E4172,Listen!$I$5:$K$41,2,FALSE),"")</f>
        <v/>
      </c>
      <c r="J4172" s="105" t="str">
        <f>IFERROR(VLOOKUP($E4172,Listen!$I$5:$K$41,3,FALSE),"")</f>
        <v/>
      </c>
      <c r="K4172" s="111" t="str">
        <f>IFERROR(IF($C4172=K$2,$G4172*VLOOKUP($F4172,Listen!$B$5:$G$95,$J4172+1,FALSE)/VLOOKUP(K$2,Listen!$B$5:$G$95,$J4172+1,FALSE),"-")*IF($D4172="Abgabe",0,1),"")</f>
        <v/>
      </c>
      <c r="L4172" s="111" t="str">
        <f>IFERROR(IF($C4172=L$2,$G4172*VLOOKUP($F4172,Listen!$B$5:$G$95,$J4172+1,FALSE)/VLOOKUP(L$2,Listen!$B$5:$G$95,$J4172+1,FALSE),"-")*IF($D4172="Abgabe",0,1),"")</f>
        <v/>
      </c>
      <c r="M4172" s="111" t="str">
        <f>IFERROR(IF($C4172=M$2,$G4172*VLOOKUP($F4172,Listen!$B$5:$G$95,$J4172+1,FALSE)/VLOOKUP(M$2,Listen!$B$5:$G$95,$J4172+1,FALSE),"-")*IF($D4172="Abgabe",0,1),"")</f>
        <v/>
      </c>
      <c r="N4172" s="111" t="str">
        <f>IFERROR(IF($C4172=N$2,$G4172*VLOOKUP($F4172,Listen!$B$5:$G$95,$J4172+1,FALSE)/VLOOKUP(N$2,Listen!$B$5:$G$95,$J4172+1,FALSE),"-")*IF($D4172="Abgabe",0,1),"")</f>
        <v/>
      </c>
      <c r="O4172" s="111" t="str">
        <f>IFERROR(IF($C4172=O$2,$G4172*VLOOKUP($F4172,Listen!$B$5:$G$95,$J4172+1,FALSE)/VLOOKUP(O$2,Listen!$B$5:$G$95,$J4172+1,FALSE),"-")*IF($D4172="Abgabe",0,1),"")</f>
        <v/>
      </c>
      <c r="P4172" s="111" t="str">
        <f>IFERROR(IF($C4172=P$2,$G4172*VLOOKUP($F4172,Listen!$B$5:$G$95,$J4172+1,FALSE)/VLOOKUP(P$2,Listen!$B$5:$G$95,$J4172+1,FALSE),"-")*IF($D4172="Abgabe",0,1),"")</f>
        <v/>
      </c>
      <c r="Q4172" s="111" t="str">
        <f>IFERROR(IF($C4172=Q$2,$G4172*VLOOKUP($F4172,Listen!$B$5:$G$95,$J4172+1,FALSE)/VLOOKUP(Q$2,Listen!$B$5:$G$95,$J4172+1,FALSE),"-")*IF($D4172="Abgabe",0,1),"")</f>
        <v/>
      </c>
      <c r="R4172" s="111" t="str">
        <f>IFERROR(IF($C4172=R$2,$G4172*VLOOKUP($F4172,Listen!$B$5:$G$95,$J4172+1,FALSE)/VLOOKUP(R$2,Listen!$B$5:$G$95,$J4172+1,FALSE),"-")*IF($D4172="Abgabe",0,1),"")</f>
        <v/>
      </c>
    </row>
    <row r="4173" spans="2:18">
      <c r="B4173" s="130"/>
      <c r="C4173" s="95" t="str">
        <f>IFERROR(YEAR(VLOOKUP($B4173,A_Stammdaten!$B$18:$G$218,3,FALSE)),"")</f>
        <v/>
      </c>
      <c r="D4173" s="95" t="str">
        <f>IFERROR(VLOOKUP($B4173,A_Stammdaten!$B$18:$G$218,6,FALSE),"")</f>
        <v/>
      </c>
      <c r="E4173" s="131"/>
      <c r="F4173" s="130"/>
      <c r="G4173" s="130"/>
      <c r="H4173" s="96"/>
      <c r="I4173" s="105" t="str">
        <f>IFERROR(VLOOKUP($E4173,Listen!$I$5:$K$41,2,FALSE),"")</f>
        <v/>
      </c>
      <c r="J4173" s="105" t="str">
        <f>IFERROR(VLOOKUP($E4173,Listen!$I$5:$K$41,3,FALSE),"")</f>
        <v/>
      </c>
      <c r="K4173" s="111" t="str">
        <f>IFERROR(IF($C4173=K$2,$G4173*VLOOKUP($F4173,Listen!$B$5:$G$95,$J4173+1,FALSE)/VLOOKUP(K$2,Listen!$B$5:$G$95,$J4173+1,FALSE),"-")*IF($D4173="Abgabe",0,1),"")</f>
        <v/>
      </c>
      <c r="L4173" s="111" t="str">
        <f>IFERROR(IF($C4173=L$2,$G4173*VLOOKUP($F4173,Listen!$B$5:$G$95,$J4173+1,FALSE)/VLOOKUP(L$2,Listen!$B$5:$G$95,$J4173+1,FALSE),"-")*IF($D4173="Abgabe",0,1),"")</f>
        <v/>
      </c>
      <c r="M4173" s="111" t="str">
        <f>IFERROR(IF($C4173=M$2,$G4173*VLOOKUP($F4173,Listen!$B$5:$G$95,$J4173+1,FALSE)/VLOOKUP(M$2,Listen!$B$5:$G$95,$J4173+1,FALSE),"-")*IF($D4173="Abgabe",0,1),"")</f>
        <v/>
      </c>
      <c r="N4173" s="111" t="str">
        <f>IFERROR(IF($C4173=N$2,$G4173*VLOOKUP($F4173,Listen!$B$5:$G$95,$J4173+1,FALSE)/VLOOKUP(N$2,Listen!$B$5:$G$95,$J4173+1,FALSE),"-")*IF($D4173="Abgabe",0,1),"")</f>
        <v/>
      </c>
      <c r="O4173" s="111" t="str">
        <f>IFERROR(IF($C4173=O$2,$G4173*VLOOKUP($F4173,Listen!$B$5:$G$95,$J4173+1,FALSE)/VLOOKUP(O$2,Listen!$B$5:$G$95,$J4173+1,FALSE),"-")*IF($D4173="Abgabe",0,1),"")</f>
        <v/>
      </c>
      <c r="P4173" s="111" t="str">
        <f>IFERROR(IF($C4173=P$2,$G4173*VLOOKUP($F4173,Listen!$B$5:$G$95,$J4173+1,FALSE)/VLOOKUP(P$2,Listen!$B$5:$G$95,$J4173+1,FALSE),"-")*IF($D4173="Abgabe",0,1),"")</f>
        <v/>
      </c>
      <c r="Q4173" s="111" t="str">
        <f>IFERROR(IF($C4173=Q$2,$G4173*VLOOKUP($F4173,Listen!$B$5:$G$95,$J4173+1,FALSE)/VLOOKUP(Q$2,Listen!$B$5:$G$95,$J4173+1,FALSE),"-")*IF($D4173="Abgabe",0,1),"")</f>
        <v/>
      </c>
      <c r="R4173" s="111" t="str">
        <f>IFERROR(IF($C4173=R$2,$G4173*VLOOKUP($F4173,Listen!$B$5:$G$95,$J4173+1,FALSE)/VLOOKUP(R$2,Listen!$B$5:$G$95,$J4173+1,FALSE),"-")*IF($D4173="Abgabe",0,1),"")</f>
        <v/>
      </c>
    </row>
    <row r="4174" spans="2:18">
      <c r="B4174" s="130"/>
      <c r="C4174" s="95" t="str">
        <f>IFERROR(YEAR(VLOOKUP($B4174,A_Stammdaten!$B$18:$G$218,3,FALSE)),"")</f>
        <v/>
      </c>
      <c r="D4174" s="95" t="str">
        <f>IFERROR(VLOOKUP($B4174,A_Stammdaten!$B$18:$G$218,6,FALSE),"")</f>
        <v/>
      </c>
      <c r="E4174" s="131"/>
      <c r="F4174" s="130"/>
      <c r="G4174" s="130"/>
      <c r="H4174" s="96"/>
      <c r="I4174" s="105" t="str">
        <f>IFERROR(VLOOKUP($E4174,Listen!$I$5:$K$41,2,FALSE),"")</f>
        <v/>
      </c>
      <c r="J4174" s="105" t="str">
        <f>IFERROR(VLOOKUP($E4174,Listen!$I$5:$K$41,3,FALSE),"")</f>
        <v/>
      </c>
      <c r="K4174" s="111" t="str">
        <f>IFERROR(IF($C4174=K$2,$G4174*VLOOKUP($F4174,Listen!$B$5:$G$95,$J4174+1,FALSE)/VLOOKUP(K$2,Listen!$B$5:$G$95,$J4174+1,FALSE),"-")*IF($D4174="Abgabe",0,1),"")</f>
        <v/>
      </c>
      <c r="L4174" s="111" t="str">
        <f>IFERROR(IF($C4174=L$2,$G4174*VLOOKUP($F4174,Listen!$B$5:$G$95,$J4174+1,FALSE)/VLOOKUP(L$2,Listen!$B$5:$G$95,$J4174+1,FALSE),"-")*IF($D4174="Abgabe",0,1),"")</f>
        <v/>
      </c>
      <c r="M4174" s="111" t="str">
        <f>IFERROR(IF($C4174=M$2,$G4174*VLOOKUP($F4174,Listen!$B$5:$G$95,$J4174+1,FALSE)/VLOOKUP(M$2,Listen!$B$5:$G$95,$J4174+1,FALSE),"-")*IF($D4174="Abgabe",0,1),"")</f>
        <v/>
      </c>
      <c r="N4174" s="111" t="str">
        <f>IFERROR(IF($C4174=N$2,$G4174*VLOOKUP($F4174,Listen!$B$5:$G$95,$J4174+1,FALSE)/VLOOKUP(N$2,Listen!$B$5:$G$95,$J4174+1,FALSE),"-")*IF($D4174="Abgabe",0,1),"")</f>
        <v/>
      </c>
      <c r="O4174" s="111" t="str">
        <f>IFERROR(IF($C4174=O$2,$G4174*VLOOKUP($F4174,Listen!$B$5:$G$95,$J4174+1,FALSE)/VLOOKUP(O$2,Listen!$B$5:$G$95,$J4174+1,FALSE),"-")*IF($D4174="Abgabe",0,1),"")</f>
        <v/>
      </c>
      <c r="P4174" s="111" t="str">
        <f>IFERROR(IF($C4174=P$2,$G4174*VLOOKUP($F4174,Listen!$B$5:$G$95,$J4174+1,FALSE)/VLOOKUP(P$2,Listen!$B$5:$G$95,$J4174+1,FALSE),"-")*IF($D4174="Abgabe",0,1),"")</f>
        <v/>
      </c>
      <c r="Q4174" s="111" t="str">
        <f>IFERROR(IF($C4174=Q$2,$G4174*VLOOKUP($F4174,Listen!$B$5:$G$95,$J4174+1,FALSE)/VLOOKUP(Q$2,Listen!$B$5:$G$95,$J4174+1,FALSE),"-")*IF($D4174="Abgabe",0,1),"")</f>
        <v/>
      </c>
      <c r="R4174" s="111" t="str">
        <f>IFERROR(IF($C4174=R$2,$G4174*VLOOKUP($F4174,Listen!$B$5:$G$95,$J4174+1,FALSE)/VLOOKUP(R$2,Listen!$B$5:$G$95,$J4174+1,FALSE),"-")*IF($D4174="Abgabe",0,1),"")</f>
        <v/>
      </c>
    </row>
    <row r="4175" spans="2:18">
      <c r="B4175" s="130"/>
      <c r="C4175" s="95" t="str">
        <f>IFERROR(YEAR(VLOOKUP($B4175,A_Stammdaten!$B$18:$G$218,3,FALSE)),"")</f>
        <v/>
      </c>
      <c r="D4175" s="95" t="str">
        <f>IFERROR(VLOOKUP($B4175,A_Stammdaten!$B$18:$G$218,6,FALSE),"")</f>
        <v/>
      </c>
      <c r="E4175" s="131"/>
      <c r="F4175" s="130"/>
      <c r="G4175" s="130"/>
      <c r="H4175" s="96"/>
      <c r="I4175" s="105" t="str">
        <f>IFERROR(VLOOKUP($E4175,Listen!$I$5:$K$41,2,FALSE),"")</f>
        <v/>
      </c>
      <c r="J4175" s="105" t="str">
        <f>IFERROR(VLOOKUP($E4175,Listen!$I$5:$K$41,3,FALSE),"")</f>
        <v/>
      </c>
      <c r="K4175" s="111" t="str">
        <f>IFERROR(IF($C4175=K$2,$G4175*VLOOKUP($F4175,Listen!$B$5:$G$95,$J4175+1,FALSE)/VLOOKUP(K$2,Listen!$B$5:$G$95,$J4175+1,FALSE),"-")*IF($D4175="Abgabe",0,1),"")</f>
        <v/>
      </c>
      <c r="L4175" s="111" t="str">
        <f>IFERROR(IF($C4175=L$2,$G4175*VLOOKUP($F4175,Listen!$B$5:$G$95,$J4175+1,FALSE)/VLOOKUP(L$2,Listen!$B$5:$G$95,$J4175+1,FALSE),"-")*IF($D4175="Abgabe",0,1),"")</f>
        <v/>
      </c>
      <c r="M4175" s="111" t="str">
        <f>IFERROR(IF($C4175=M$2,$G4175*VLOOKUP($F4175,Listen!$B$5:$G$95,$J4175+1,FALSE)/VLOOKUP(M$2,Listen!$B$5:$G$95,$J4175+1,FALSE),"-")*IF($D4175="Abgabe",0,1),"")</f>
        <v/>
      </c>
      <c r="N4175" s="111" t="str">
        <f>IFERROR(IF($C4175=N$2,$G4175*VLOOKUP($F4175,Listen!$B$5:$G$95,$J4175+1,FALSE)/VLOOKUP(N$2,Listen!$B$5:$G$95,$J4175+1,FALSE),"-")*IF($D4175="Abgabe",0,1),"")</f>
        <v/>
      </c>
      <c r="O4175" s="111" t="str">
        <f>IFERROR(IF($C4175=O$2,$G4175*VLOOKUP($F4175,Listen!$B$5:$G$95,$J4175+1,FALSE)/VLOOKUP(O$2,Listen!$B$5:$G$95,$J4175+1,FALSE),"-")*IF($D4175="Abgabe",0,1),"")</f>
        <v/>
      </c>
      <c r="P4175" s="111" t="str">
        <f>IFERROR(IF($C4175=P$2,$G4175*VLOOKUP($F4175,Listen!$B$5:$G$95,$J4175+1,FALSE)/VLOOKUP(P$2,Listen!$B$5:$G$95,$J4175+1,FALSE),"-")*IF($D4175="Abgabe",0,1),"")</f>
        <v/>
      </c>
      <c r="Q4175" s="111" t="str">
        <f>IFERROR(IF($C4175=Q$2,$G4175*VLOOKUP($F4175,Listen!$B$5:$G$95,$J4175+1,FALSE)/VLOOKUP(Q$2,Listen!$B$5:$G$95,$J4175+1,FALSE),"-")*IF($D4175="Abgabe",0,1),"")</f>
        <v/>
      </c>
      <c r="R4175" s="111" t="str">
        <f>IFERROR(IF($C4175=R$2,$G4175*VLOOKUP($F4175,Listen!$B$5:$G$95,$J4175+1,FALSE)/VLOOKUP(R$2,Listen!$B$5:$G$95,$J4175+1,FALSE),"-")*IF($D4175="Abgabe",0,1),"")</f>
        <v/>
      </c>
    </row>
    <row r="4176" spans="2:18">
      <c r="B4176" s="130"/>
      <c r="C4176" s="95" t="str">
        <f>IFERROR(YEAR(VLOOKUP($B4176,A_Stammdaten!$B$18:$G$218,3,FALSE)),"")</f>
        <v/>
      </c>
      <c r="D4176" s="95" t="str">
        <f>IFERROR(VLOOKUP($B4176,A_Stammdaten!$B$18:$G$218,6,FALSE),"")</f>
        <v/>
      </c>
      <c r="E4176" s="131"/>
      <c r="F4176" s="130"/>
      <c r="G4176" s="130"/>
      <c r="H4176" s="96"/>
      <c r="I4176" s="105" t="str">
        <f>IFERROR(VLOOKUP($E4176,Listen!$I$5:$K$41,2,FALSE),"")</f>
        <v/>
      </c>
      <c r="J4176" s="105" t="str">
        <f>IFERROR(VLOOKUP($E4176,Listen!$I$5:$K$41,3,FALSE),"")</f>
        <v/>
      </c>
      <c r="K4176" s="111" t="str">
        <f>IFERROR(IF($C4176=K$2,$G4176*VLOOKUP($F4176,Listen!$B$5:$G$95,$J4176+1,FALSE)/VLOOKUP(K$2,Listen!$B$5:$G$95,$J4176+1,FALSE),"-")*IF($D4176="Abgabe",0,1),"")</f>
        <v/>
      </c>
      <c r="L4176" s="111" t="str">
        <f>IFERROR(IF($C4176=L$2,$G4176*VLOOKUP($F4176,Listen!$B$5:$G$95,$J4176+1,FALSE)/VLOOKUP(L$2,Listen!$B$5:$G$95,$J4176+1,FALSE),"-")*IF($D4176="Abgabe",0,1),"")</f>
        <v/>
      </c>
      <c r="M4176" s="111" t="str">
        <f>IFERROR(IF($C4176=M$2,$G4176*VLOOKUP($F4176,Listen!$B$5:$G$95,$J4176+1,FALSE)/VLOOKUP(M$2,Listen!$B$5:$G$95,$J4176+1,FALSE),"-")*IF($D4176="Abgabe",0,1),"")</f>
        <v/>
      </c>
      <c r="N4176" s="111" t="str">
        <f>IFERROR(IF($C4176=N$2,$G4176*VLOOKUP($F4176,Listen!$B$5:$G$95,$J4176+1,FALSE)/VLOOKUP(N$2,Listen!$B$5:$G$95,$J4176+1,FALSE),"-")*IF($D4176="Abgabe",0,1),"")</f>
        <v/>
      </c>
      <c r="O4176" s="111" t="str">
        <f>IFERROR(IF($C4176=O$2,$G4176*VLOOKUP($F4176,Listen!$B$5:$G$95,$J4176+1,FALSE)/VLOOKUP(O$2,Listen!$B$5:$G$95,$J4176+1,FALSE),"-")*IF($D4176="Abgabe",0,1),"")</f>
        <v/>
      </c>
      <c r="P4176" s="111" t="str">
        <f>IFERROR(IF($C4176=P$2,$G4176*VLOOKUP($F4176,Listen!$B$5:$G$95,$J4176+1,FALSE)/VLOOKUP(P$2,Listen!$B$5:$G$95,$J4176+1,FALSE),"-")*IF($D4176="Abgabe",0,1),"")</f>
        <v/>
      </c>
      <c r="Q4176" s="111" t="str">
        <f>IFERROR(IF($C4176=Q$2,$G4176*VLOOKUP($F4176,Listen!$B$5:$G$95,$J4176+1,FALSE)/VLOOKUP(Q$2,Listen!$B$5:$G$95,$J4176+1,FALSE),"-")*IF($D4176="Abgabe",0,1),"")</f>
        <v/>
      </c>
      <c r="R4176" s="111" t="str">
        <f>IFERROR(IF($C4176=R$2,$G4176*VLOOKUP($F4176,Listen!$B$5:$G$95,$J4176+1,FALSE)/VLOOKUP(R$2,Listen!$B$5:$G$95,$J4176+1,FALSE),"-")*IF($D4176="Abgabe",0,1),"")</f>
        <v/>
      </c>
    </row>
    <row r="4177" spans="2:18">
      <c r="B4177" s="130"/>
      <c r="C4177" s="95" t="str">
        <f>IFERROR(YEAR(VLOOKUP($B4177,A_Stammdaten!$B$18:$G$218,3,FALSE)),"")</f>
        <v/>
      </c>
      <c r="D4177" s="95" t="str">
        <f>IFERROR(VLOOKUP($B4177,A_Stammdaten!$B$18:$G$218,6,FALSE),"")</f>
        <v/>
      </c>
      <c r="E4177" s="131"/>
      <c r="F4177" s="130"/>
      <c r="G4177" s="130"/>
      <c r="H4177" s="96"/>
      <c r="I4177" s="105" t="str">
        <f>IFERROR(VLOOKUP($E4177,Listen!$I$5:$K$41,2,FALSE),"")</f>
        <v/>
      </c>
      <c r="J4177" s="105" t="str">
        <f>IFERROR(VLOOKUP($E4177,Listen!$I$5:$K$41,3,FALSE),"")</f>
        <v/>
      </c>
      <c r="K4177" s="111" t="str">
        <f>IFERROR(IF($C4177=K$2,$G4177*VLOOKUP($F4177,Listen!$B$5:$G$95,$J4177+1,FALSE)/VLOOKUP(K$2,Listen!$B$5:$G$95,$J4177+1,FALSE),"-")*IF($D4177="Abgabe",0,1),"")</f>
        <v/>
      </c>
      <c r="L4177" s="111" t="str">
        <f>IFERROR(IF($C4177=L$2,$G4177*VLOOKUP($F4177,Listen!$B$5:$G$95,$J4177+1,FALSE)/VLOOKUP(L$2,Listen!$B$5:$G$95,$J4177+1,FALSE),"-")*IF($D4177="Abgabe",0,1),"")</f>
        <v/>
      </c>
      <c r="M4177" s="111" t="str">
        <f>IFERROR(IF($C4177=M$2,$G4177*VLOOKUP($F4177,Listen!$B$5:$G$95,$J4177+1,FALSE)/VLOOKUP(M$2,Listen!$B$5:$G$95,$J4177+1,FALSE),"-")*IF($D4177="Abgabe",0,1),"")</f>
        <v/>
      </c>
      <c r="N4177" s="111" t="str">
        <f>IFERROR(IF($C4177=N$2,$G4177*VLOOKUP($F4177,Listen!$B$5:$G$95,$J4177+1,FALSE)/VLOOKUP(N$2,Listen!$B$5:$G$95,$J4177+1,FALSE),"-")*IF($D4177="Abgabe",0,1),"")</f>
        <v/>
      </c>
      <c r="O4177" s="111" t="str">
        <f>IFERROR(IF($C4177=O$2,$G4177*VLOOKUP($F4177,Listen!$B$5:$G$95,$J4177+1,FALSE)/VLOOKUP(O$2,Listen!$B$5:$G$95,$J4177+1,FALSE),"-")*IF($D4177="Abgabe",0,1),"")</f>
        <v/>
      </c>
      <c r="P4177" s="111" t="str">
        <f>IFERROR(IF($C4177=P$2,$G4177*VLOOKUP($F4177,Listen!$B$5:$G$95,$J4177+1,FALSE)/VLOOKUP(P$2,Listen!$B$5:$G$95,$J4177+1,FALSE),"-")*IF($D4177="Abgabe",0,1),"")</f>
        <v/>
      </c>
      <c r="Q4177" s="111" t="str">
        <f>IFERROR(IF($C4177=Q$2,$G4177*VLOOKUP($F4177,Listen!$B$5:$G$95,$J4177+1,FALSE)/VLOOKUP(Q$2,Listen!$B$5:$G$95,$J4177+1,FALSE),"-")*IF($D4177="Abgabe",0,1),"")</f>
        <v/>
      </c>
      <c r="R4177" s="111" t="str">
        <f>IFERROR(IF($C4177=R$2,$G4177*VLOOKUP($F4177,Listen!$B$5:$G$95,$J4177+1,FALSE)/VLOOKUP(R$2,Listen!$B$5:$G$95,$J4177+1,FALSE),"-")*IF($D4177="Abgabe",0,1),"")</f>
        <v/>
      </c>
    </row>
    <row r="4178" spans="2:18">
      <c r="B4178" s="130"/>
      <c r="C4178" s="95" t="str">
        <f>IFERROR(YEAR(VLOOKUP($B4178,A_Stammdaten!$B$18:$G$218,3,FALSE)),"")</f>
        <v/>
      </c>
      <c r="D4178" s="95" t="str">
        <f>IFERROR(VLOOKUP($B4178,A_Stammdaten!$B$18:$G$218,6,FALSE),"")</f>
        <v/>
      </c>
      <c r="E4178" s="131"/>
      <c r="F4178" s="130"/>
      <c r="G4178" s="130"/>
      <c r="H4178" s="96"/>
      <c r="I4178" s="105" t="str">
        <f>IFERROR(VLOOKUP($E4178,Listen!$I$5:$K$41,2,FALSE),"")</f>
        <v/>
      </c>
      <c r="J4178" s="105" t="str">
        <f>IFERROR(VLOOKUP($E4178,Listen!$I$5:$K$41,3,FALSE),"")</f>
        <v/>
      </c>
      <c r="K4178" s="111" t="str">
        <f>IFERROR(IF($C4178=K$2,$G4178*VLOOKUP($F4178,Listen!$B$5:$G$95,$J4178+1,FALSE)/VLOOKUP(K$2,Listen!$B$5:$G$95,$J4178+1,FALSE),"-")*IF($D4178="Abgabe",0,1),"")</f>
        <v/>
      </c>
      <c r="L4178" s="111" t="str">
        <f>IFERROR(IF($C4178=L$2,$G4178*VLOOKUP($F4178,Listen!$B$5:$G$95,$J4178+1,FALSE)/VLOOKUP(L$2,Listen!$B$5:$G$95,$J4178+1,FALSE),"-")*IF($D4178="Abgabe",0,1),"")</f>
        <v/>
      </c>
      <c r="M4178" s="111" t="str">
        <f>IFERROR(IF($C4178=M$2,$G4178*VLOOKUP($F4178,Listen!$B$5:$G$95,$J4178+1,FALSE)/VLOOKUP(M$2,Listen!$B$5:$G$95,$J4178+1,FALSE),"-")*IF($D4178="Abgabe",0,1),"")</f>
        <v/>
      </c>
      <c r="N4178" s="111" t="str">
        <f>IFERROR(IF($C4178=N$2,$G4178*VLOOKUP($F4178,Listen!$B$5:$G$95,$J4178+1,FALSE)/VLOOKUP(N$2,Listen!$B$5:$G$95,$J4178+1,FALSE),"-")*IF($D4178="Abgabe",0,1),"")</f>
        <v/>
      </c>
      <c r="O4178" s="111" t="str">
        <f>IFERROR(IF($C4178=O$2,$G4178*VLOOKUP($F4178,Listen!$B$5:$G$95,$J4178+1,FALSE)/VLOOKUP(O$2,Listen!$B$5:$G$95,$J4178+1,FALSE),"-")*IF($D4178="Abgabe",0,1),"")</f>
        <v/>
      </c>
      <c r="P4178" s="111" t="str">
        <f>IFERROR(IF($C4178=P$2,$G4178*VLOOKUP($F4178,Listen!$B$5:$G$95,$J4178+1,FALSE)/VLOOKUP(P$2,Listen!$B$5:$G$95,$J4178+1,FALSE),"-")*IF($D4178="Abgabe",0,1),"")</f>
        <v/>
      </c>
      <c r="Q4178" s="111" t="str">
        <f>IFERROR(IF($C4178=Q$2,$G4178*VLOOKUP($F4178,Listen!$B$5:$G$95,$J4178+1,FALSE)/VLOOKUP(Q$2,Listen!$B$5:$G$95,$J4178+1,FALSE),"-")*IF($D4178="Abgabe",0,1),"")</f>
        <v/>
      </c>
      <c r="R4178" s="111" t="str">
        <f>IFERROR(IF($C4178=R$2,$G4178*VLOOKUP($F4178,Listen!$B$5:$G$95,$J4178+1,FALSE)/VLOOKUP(R$2,Listen!$B$5:$G$95,$J4178+1,FALSE),"-")*IF($D4178="Abgabe",0,1),"")</f>
        <v/>
      </c>
    </row>
    <row r="4179" spans="2:18">
      <c r="B4179" s="130"/>
      <c r="C4179" s="95" t="str">
        <f>IFERROR(YEAR(VLOOKUP($B4179,A_Stammdaten!$B$18:$G$218,3,FALSE)),"")</f>
        <v/>
      </c>
      <c r="D4179" s="95" t="str">
        <f>IFERROR(VLOOKUP($B4179,A_Stammdaten!$B$18:$G$218,6,FALSE),"")</f>
        <v/>
      </c>
      <c r="E4179" s="131"/>
      <c r="F4179" s="130"/>
      <c r="G4179" s="130"/>
      <c r="H4179" s="96"/>
      <c r="I4179" s="105" t="str">
        <f>IFERROR(VLOOKUP($E4179,Listen!$I$5:$K$41,2,FALSE),"")</f>
        <v/>
      </c>
      <c r="J4179" s="105" t="str">
        <f>IFERROR(VLOOKUP($E4179,Listen!$I$5:$K$41,3,FALSE),"")</f>
        <v/>
      </c>
      <c r="K4179" s="111" t="str">
        <f>IFERROR(IF($C4179=K$2,$G4179*VLOOKUP($F4179,Listen!$B$5:$G$95,$J4179+1,FALSE)/VLOOKUP(K$2,Listen!$B$5:$G$95,$J4179+1,FALSE),"-")*IF($D4179="Abgabe",0,1),"")</f>
        <v/>
      </c>
      <c r="L4179" s="111" t="str">
        <f>IFERROR(IF($C4179=L$2,$G4179*VLOOKUP($F4179,Listen!$B$5:$G$95,$J4179+1,FALSE)/VLOOKUP(L$2,Listen!$B$5:$G$95,$J4179+1,FALSE),"-")*IF($D4179="Abgabe",0,1),"")</f>
        <v/>
      </c>
      <c r="M4179" s="111" t="str">
        <f>IFERROR(IF($C4179=M$2,$G4179*VLOOKUP($F4179,Listen!$B$5:$G$95,$J4179+1,FALSE)/VLOOKUP(M$2,Listen!$B$5:$G$95,$J4179+1,FALSE),"-")*IF($D4179="Abgabe",0,1),"")</f>
        <v/>
      </c>
      <c r="N4179" s="111" t="str">
        <f>IFERROR(IF($C4179=N$2,$G4179*VLOOKUP($F4179,Listen!$B$5:$G$95,$J4179+1,FALSE)/VLOOKUP(N$2,Listen!$B$5:$G$95,$J4179+1,FALSE),"-")*IF($D4179="Abgabe",0,1),"")</f>
        <v/>
      </c>
      <c r="O4179" s="111" t="str">
        <f>IFERROR(IF($C4179=O$2,$G4179*VLOOKUP($F4179,Listen!$B$5:$G$95,$J4179+1,FALSE)/VLOOKUP(O$2,Listen!$B$5:$G$95,$J4179+1,FALSE),"-")*IF($D4179="Abgabe",0,1),"")</f>
        <v/>
      </c>
      <c r="P4179" s="111" t="str">
        <f>IFERROR(IF($C4179=P$2,$G4179*VLOOKUP($F4179,Listen!$B$5:$G$95,$J4179+1,FALSE)/VLOOKUP(P$2,Listen!$B$5:$G$95,$J4179+1,FALSE),"-")*IF($D4179="Abgabe",0,1),"")</f>
        <v/>
      </c>
      <c r="Q4179" s="111" t="str">
        <f>IFERROR(IF($C4179=Q$2,$G4179*VLOOKUP($F4179,Listen!$B$5:$G$95,$J4179+1,FALSE)/VLOOKUP(Q$2,Listen!$B$5:$G$95,$J4179+1,FALSE),"-")*IF($D4179="Abgabe",0,1),"")</f>
        <v/>
      </c>
      <c r="R4179" s="111" t="str">
        <f>IFERROR(IF($C4179=R$2,$G4179*VLOOKUP($F4179,Listen!$B$5:$G$95,$J4179+1,FALSE)/VLOOKUP(R$2,Listen!$B$5:$G$95,$J4179+1,FALSE),"-")*IF($D4179="Abgabe",0,1),"")</f>
        <v/>
      </c>
    </row>
    <row r="4180" spans="2:18">
      <c r="B4180" s="130"/>
      <c r="C4180" s="95" t="str">
        <f>IFERROR(YEAR(VLOOKUP($B4180,A_Stammdaten!$B$18:$G$218,3,FALSE)),"")</f>
        <v/>
      </c>
      <c r="D4180" s="95" t="str">
        <f>IFERROR(VLOOKUP($B4180,A_Stammdaten!$B$18:$G$218,6,FALSE),"")</f>
        <v/>
      </c>
      <c r="E4180" s="131"/>
      <c r="F4180" s="130"/>
      <c r="G4180" s="130"/>
      <c r="H4180" s="96"/>
      <c r="I4180" s="105" t="str">
        <f>IFERROR(VLOOKUP($E4180,Listen!$I$5:$K$41,2,FALSE),"")</f>
        <v/>
      </c>
      <c r="J4180" s="105" t="str">
        <f>IFERROR(VLOOKUP($E4180,Listen!$I$5:$K$41,3,FALSE),"")</f>
        <v/>
      </c>
      <c r="K4180" s="111" t="str">
        <f>IFERROR(IF($C4180=K$2,$G4180*VLOOKUP($F4180,Listen!$B$5:$G$95,$J4180+1,FALSE)/VLOOKUP(K$2,Listen!$B$5:$G$95,$J4180+1,FALSE),"-")*IF($D4180="Abgabe",0,1),"")</f>
        <v/>
      </c>
      <c r="L4180" s="111" t="str">
        <f>IFERROR(IF($C4180=L$2,$G4180*VLOOKUP($F4180,Listen!$B$5:$G$95,$J4180+1,FALSE)/VLOOKUP(L$2,Listen!$B$5:$G$95,$J4180+1,FALSE),"-")*IF($D4180="Abgabe",0,1),"")</f>
        <v/>
      </c>
      <c r="M4180" s="111" t="str">
        <f>IFERROR(IF($C4180=M$2,$G4180*VLOOKUP($F4180,Listen!$B$5:$G$95,$J4180+1,FALSE)/VLOOKUP(M$2,Listen!$B$5:$G$95,$J4180+1,FALSE),"-")*IF($D4180="Abgabe",0,1),"")</f>
        <v/>
      </c>
      <c r="N4180" s="111" t="str">
        <f>IFERROR(IF($C4180=N$2,$G4180*VLOOKUP($F4180,Listen!$B$5:$G$95,$J4180+1,FALSE)/VLOOKUP(N$2,Listen!$B$5:$G$95,$J4180+1,FALSE),"-")*IF($D4180="Abgabe",0,1),"")</f>
        <v/>
      </c>
      <c r="O4180" s="111" t="str">
        <f>IFERROR(IF($C4180=O$2,$G4180*VLOOKUP($F4180,Listen!$B$5:$G$95,$J4180+1,FALSE)/VLOOKUP(O$2,Listen!$B$5:$G$95,$J4180+1,FALSE),"-")*IF($D4180="Abgabe",0,1),"")</f>
        <v/>
      </c>
      <c r="P4180" s="111" t="str">
        <f>IFERROR(IF($C4180=P$2,$G4180*VLOOKUP($F4180,Listen!$B$5:$G$95,$J4180+1,FALSE)/VLOOKUP(P$2,Listen!$B$5:$G$95,$J4180+1,FALSE),"-")*IF($D4180="Abgabe",0,1),"")</f>
        <v/>
      </c>
      <c r="Q4180" s="111" t="str">
        <f>IFERROR(IF($C4180=Q$2,$G4180*VLOOKUP($F4180,Listen!$B$5:$G$95,$J4180+1,FALSE)/VLOOKUP(Q$2,Listen!$B$5:$G$95,$J4180+1,FALSE),"-")*IF($D4180="Abgabe",0,1),"")</f>
        <v/>
      </c>
      <c r="R4180" s="111" t="str">
        <f>IFERROR(IF($C4180=R$2,$G4180*VLOOKUP($F4180,Listen!$B$5:$G$95,$J4180+1,FALSE)/VLOOKUP(R$2,Listen!$B$5:$G$95,$J4180+1,FALSE),"-")*IF($D4180="Abgabe",0,1),"")</f>
        <v/>
      </c>
    </row>
    <row r="4181" spans="2:18">
      <c r="B4181" s="130"/>
      <c r="C4181" s="95" t="str">
        <f>IFERROR(YEAR(VLOOKUP($B4181,A_Stammdaten!$B$18:$G$218,3,FALSE)),"")</f>
        <v/>
      </c>
      <c r="D4181" s="95" t="str">
        <f>IFERROR(VLOOKUP($B4181,A_Stammdaten!$B$18:$G$218,6,FALSE),"")</f>
        <v/>
      </c>
      <c r="E4181" s="131"/>
      <c r="F4181" s="130"/>
      <c r="G4181" s="130"/>
      <c r="H4181" s="96"/>
      <c r="I4181" s="105" t="str">
        <f>IFERROR(VLOOKUP($E4181,Listen!$I$5:$K$41,2,FALSE),"")</f>
        <v/>
      </c>
      <c r="J4181" s="105" t="str">
        <f>IFERROR(VLOOKUP($E4181,Listen!$I$5:$K$41,3,FALSE),"")</f>
        <v/>
      </c>
      <c r="K4181" s="111" t="str">
        <f>IFERROR(IF($C4181=K$2,$G4181*VLOOKUP($F4181,Listen!$B$5:$G$95,$J4181+1,FALSE)/VLOOKUP(K$2,Listen!$B$5:$G$95,$J4181+1,FALSE),"-")*IF($D4181="Abgabe",0,1),"")</f>
        <v/>
      </c>
      <c r="L4181" s="111" t="str">
        <f>IFERROR(IF($C4181=L$2,$G4181*VLOOKUP($F4181,Listen!$B$5:$G$95,$J4181+1,FALSE)/VLOOKUP(L$2,Listen!$B$5:$G$95,$J4181+1,FALSE),"-")*IF($D4181="Abgabe",0,1),"")</f>
        <v/>
      </c>
      <c r="M4181" s="111" t="str">
        <f>IFERROR(IF($C4181=M$2,$G4181*VLOOKUP($F4181,Listen!$B$5:$G$95,$J4181+1,FALSE)/VLOOKUP(M$2,Listen!$B$5:$G$95,$J4181+1,FALSE),"-")*IF($D4181="Abgabe",0,1),"")</f>
        <v/>
      </c>
      <c r="N4181" s="111" t="str">
        <f>IFERROR(IF($C4181=N$2,$G4181*VLOOKUP($F4181,Listen!$B$5:$G$95,$J4181+1,FALSE)/VLOOKUP(N$2,Listen!$B$5:$G$95,$J4181+1,FALSE),"-")*IF($D4181="Abgabe",0,1),"")</f>
        <v/>
      </c>
      <c r="O4181" s="111" t="str">
        <f>IFERROR(IF($C4181=O$2,$G4181*VLOOKUP($F4181,Listen!$B$5:$G$95,$J4181+1,FALSE)/VLOOKUP(O$2,Listen!$B$5:$G$95,$J4181+1,FALSE),"-")*IF($D4181="Abgabe",0,1),"")</f>
        <v/>
      </c>
      <c r="P4181" s="111" t="str">
        <f>IFERROR(IF($C4181=P$2,$G4181*VLOOKUP($F4181,Listen!$B$5:$G$95,$J4181+1,FALSE)/VLOOKUP(P$2,Listen!$B$5:$G$95,$J4181+1,FALSE),"-")*IF($D4181="Abgabe",0,1),"")</f>
        <v/>
      </c>
      <c r="Q4181" s="111" t="str">
        <f>IFERROR(IF($C4181=Q$2,$G4181*VLOOKUP($F4181,Listen!$B$5:$G$95,$J4181+1,FALSE)/VLOOKUP(Q$2,Listen!$B$5:$G$95,$J4181+1,FALSE),"-")*IF($D4181="Abgabe",0,1),"")</f>
        <v/>
      </c>
      <c r="R4181" s="111" t="str">
        <f>IFERROR(IF($C4181=R$2,$G4181*VLOOKUP($F4181,Listen!$B$5:$G$95,$J4181+1,FALSE)/VLOOKUP(R$2,Listen!$B$5:$G$95,$J4181+1,FALSE),"-")*IF($D4181="Abgabe",0,1),"")</f>
        <v/>
      </c>
    </row>
    <row r="4182" spans="2:18">
      <c r="B4182" s="130"/>
      <c r="C4182" s="95" t="str">
        <f>IFERROR(YEAR(VLOOKUP($B4182,A_Stammdaten!$B$18:$G$218,3,FALSE)),"")</f>
        <v/>
      </c>
      <c r="D4182" s="95" t="str">
        <f>IFERROR(VLOOKUP($B4182,A_Stammdaten!$B$18:$G$218,6,FALSE),"")</f>
        <v/>
      </c>
      <c r="E4182" s="131"/>
      <c r="F4182" s="130"/>
      <c r="G4182" s="130"/>
      <c r="H4182" s="96"/>
      <c r="I4182" s="105" t="str">
        <f>IFERROR(VLOOKUP($E4182,Listen!$I$5:$K$41,2,FALSE),"")</f>
        <v/>
      </c>
      <c r="J4182" s="105" t="str">
        <f>IFERROR(VLOOKUP($E4182,Listen!$I$5:$K$41,3,FALSE),"")</f>
        <v/>
      </c>
      <c r="K4182" s="111" t="str">
        <f>IFERROR(IF($C4182=K$2,$G4182*VLOOKUP($F4182,Listen!$B$5:$G$95,$J4182+1,FALSE)/VLOOKUP(K$2,Listen!$B$5:$G$95,$J4182+1,FALSE),"-")*IF($D4182="Abgabe",0,1),"")</f>
        <v/>
      </c>
      <c r="L4182" s="111" t="str">
        <f>IFERROR(IF($C4182=L$2,$G4182*VLOOKUP($F4182,Listen!$B$5:$G$95,$J4182+1,FALSE)/VLOOKUP(L$2,Listen!$B$5:$G$95,$J4182+1,FALSE),"-")*IF($D4182="Abgabe",0,1),"")</f>
        <v/>
      </c>
      <c r="M4182" s="111" t="str">
        <f>IFERROR(IF($C4182=M$2,$G4182*VLOOKUP($F4182,Listen!$B$5:$G$95,$J4182+1,FALSE)/VLOOKUP(M$2,Listen!$B$5:$G$95,$J4182+1,FALSE),"-")*IF($D4182="Abgabe",0,1),"")</f>
        <v/>
      </c>
      <c r="N4182" s="111" t="str">
        <f>IFERROR(IF($C4182=N$2,$G4182*VLOOKUP($F4182,Listen!$B$5:$G$95,$J4182+1,FALSE)/VLOOKUP(N$2,Listen!$B$5:$G$95,$J4182+1,FALSE),"-")*IF($D4182="Abgabe",0,1),"")</f>
        <v/>
      </c>
      <c r="O4182" s="111" t="str">
        <f>IFERROR(IF($C4182=O$2,$G4182*VLOOKUP($F4182,Listen!$B$5:$G$95,$J4182+1,FALSE)/VLOOKUP(O$2,Listen!$B$5:$G$95,$J4182+1,FALSE),"-")*IF($D4182="Abgabe",0,1),"")</f>
        <v/>
      </c>
      <c r="P4182" s="111" t="str">
        <f>IFERROR(IF($C4182=P$2,$G4182*VLOOKUP($F4182,Listen!$B$5:$G$95,$J4182+1,FALSE)/VLOOKUP(P$2,Listen!$B$5:$G$95,$J4182+1,FALSE),"-")*IF($D4182="Abgabe",0,1),"")</f>
        <v/>
      </c>
      <c r="Q4182" s="111" t="str">
        <f>IFERROR(IF($C4182=Q$2,$G4182*VLOOKUP($F4182,Listen!$B$5:$G$95,$J4182+1,FALSE)/VLOOKUP(Q$2,Listen!$B$5:$G$95,$J4182+1,FALSE),"-")*IF($D4182="Abgabe",0,1),"")</f>
        <v/>
      </c>
      <c r="R4182" s="111" t="str">
        <f>IFERROR(IF($C4182=R$2,$G4182*VLOOKUP($F4182,Listen!$B$5:$G$95,$J4182+1,FALSE)/VLOOKUP(R$2,Listen!$B$5:$G$95,$J4182+1,FALSE),"-")*IF($D4182="Abgabe",0,1),"")</f>
        <v/>
      </c>
    </row>
    <row r="4183" spans="2:18">
      <c r="B4183" s="130"/>
      <c r="C4183" s="95" t="str">
        <f>IFERROR(YEAR(VLOOKUP($B4183,A_Stammdaten!$B$18:$G$218,3,FALSE)),"")</f>
        <v/>
      </c>
      <c r="D4183" s="95" t="str">
        <f>IFERROR(VLOOKUP($B4183,A_Stammdaten!$B$18:$G$218,6,FALSE),"")</f>
        <v/>
      </c>
      <c r="E4183" s="131"/>
      <c r="F4183" s="130"/>
      <c r="G4183" s="130"/>
      <c r="H4183" s="96"/>
      <c r="I4183" s="105" t="str">
        <f>IFERROR(VLOOKUP($E4183,Listen!$I$5:$K$41,2,FALSE),"")</f>
        <v/>
      </c>
      <c r="J4183" s="105" t="str">
        <f>IFERROR(VLOOKUP($E4183,Listen!$I$5:$K$41,3,FALSE),"")</f>
        <v/>
      </c>
      <c r="K4183" s="111" t="str">
        <f>IFERROR(IF($C4183=K$2,$G4183*VLOOKUP($F4183,Listen!$B$5:$G$95,$J4183+1,FALSE)/VLOOKUP(K$2,Listen!$B$5:$G$95,$J4183+1,FALSE),"-")*IF($D4183="Abgabe",0,1),"")</f>
        <v/>
      </c>
      <c r="L4183" s="111" t="str">
        <f>IFERROR(IF($C4183=L$2,$G4183*VLOOKUP($F4183,Listen!$B$5:$G$95,$J4183+1,FALSE)/VLOOKUP(L$2,Listen!$B$5:$G$95,$J4183+1,FALSE),"-")*IF($D4183="Abgabe",0,1),"")</f>
        <v/>
      </c>
      <c r="M4183" s="111" t="str">
        <f>IFERROR(IF($C4183=M$2,$G4183*VLOOKUP($F4183,Listen!$B$5:$G$95,$J4183+1,FALSE)/VLOOKUP(M$2,Listen!$B$5:$G$95,$J4183+1,FALSE),"-")*IF($D4183="Abgabe",0,1),"")</f>
        <v/>
      </c>
      <c r="N4183" s="111" t="str">
        <f>IFERROR(IF($C4183=N$2,$G4183*VLOOKUP($F4183,Listen!$B$5:$G$95,$J4183+1,FALSE)/VLOOKUP(N$2,Listen!$B$5:$G$95,$J4183+1,FALSE),"-")*IF($D4183="Abgabe",0,1),"")</f>
        <v/>
      </c>
      <c r="O4183" s="111" t="str">
        <f>IFERROR(IF($C4183=O$2,$G4183*VLOOKUP($F4183,Listen!$B$5:$G$95,$J4183+1,FALSE)/VLOOKUP(O$2,Listen!$B$5:$G$95,$J4183+1,FALSE),"-")*IF($D4183="Abgabe",0,1),"")</f>
        <v/>
      </c>
      <c r="P4183" s="111" t="str">
        <f>IFERROR(IF($C4183=P$2,$G4183*VLOOKUP($F4183,Listen!$B$5:$G$95,$J4183+1,FALSE)/VLOOKUP(P$2,Listen!$B$5:$G$95,$J4183+1,FALSE),"-")*IF($D4183="Abgabe",0,1),"")</f>
        <v/>
      </c>
      <c r="Q4183" s="111" t="str">
        <f>IFERROR(IF($C4183=Q$2,$G4183*VLOOKUP($F4183,Listen!$B$5:$G$95,$J4183+1,FALSE)/VLOOKUP(Q$2,Listen!$B$5:$G$95,$J4183+1,FALSE),"-")*IF($D4183="Abgabe",0,1),"")</f>
        <v/>
      </c>
      <c r="R4183" s="111" t="str">
        <f>IFERROR(IF($C4183=R$2,$G4183*VLOOKUP($F4183,Listen!$B$5:$G$95,$J4183+1,FALSE)/VLOOKUP(R$2,Listen!$B$5:$G$95,$J4183+1,FALSE),"-")*IF($D4183="Abgabe",0,1),"")</f>
        <v/>
      </c>
    </row>
    <row r="4184" spans="2:18">
      <c r="B4184" s="130"/>
      <c r="C4184" s="95" t="str">
        <f>IFERROR(YEAR(VLOOKUP($B4184,A_Stammdaten!$B$18:$G$218,3,FALSE)),"")</f>
        <v/>
      </c>
      <c r="D4184" s="95" t="str">
        <f>IFERROR(VLOOKUP($B4184,A_Stammdaten!$B$18:$G$218,6,FALSE),"")</f>
        <v/>
      </c>
      <c r="E4184" s="131"/>
      <c r="F4184" s="130"/>
      <c r="G4184" s="130"/>
      <c r="H4184" s="96"/>
      <c r="I4184" s="105" t="str">
        <f>IFERROR(VLOOKUP($E4184,Listen!$I$5:$K$41,2,FALSE),"")</f>
        <v/>
      </c>
      <c r="J4184" s="105" t="str">
        <f>IFERROR(VLOOKUP($E4184,Listen!$I$5:$K$41,3,FALSE),"")</f>
        <v/>
      </c>
      <c r="K4184" s="111" t="str">
        <f>IFERROR(IF($C4184=K$2,$G4184*VLOOKUP($F4184,Listen!$B$5:$G$95,$J4184+1,FALSE)/VLOOKUP(K$2,Listen!$B$5:$G$95,$J4184+1,FALSE),"-")*IF($D4184="Abgabe",0,1),"")</f>
        <v/>
      </c>
      <c r="L4184" s="111" t="str">
        <f>IFERROR(IF($C4184=L$2,$G4184*VLOOKUP($F4184,Listen!$B$5:$G$95,$J4184+1,FALSE)/VLOOKUP(L$2,Listen!$B$5:$G$95,$J4184+1,FALSE),"-")*IF($D4184="Abgabe",0,1),"")</f>
        <v/>
      </c>
      <c r="M4184" s="111" t="str">
        <f>IFERROR(IF($C4184=M$2,$G4184*VLOOKUP($F4184,Listen!$B$5:$G$95,$J4184+1,FALSE)/VLOOKUP(M$2,Listen!$B$5:$G$95,$J4184+1,FALSE),"-")*IF($D4184="Abgabe",0,1),"")</f>
        <v/>
      </c>
      <c r="N4184" s="111" t="str">
        <f>IFERROR(IF($C4184=N$2,$G4184*VLOOKUP($F4184,Listen!$B$5:$G$95,$J4184+1,FALSE)/VLOOKUP(N$2,Listen!$B$5:$G$95,$J4184+1,FALSE),"-")*IF($D4184="Abgabe",0,1),"")</f>
        <v/>
      </c>
      <c r="O4184" s="111" t="str">
        <f>IFERROR(IF($C4184=O$2,$G4184*VLOOKUP($F4184,Listen!$B$5:$G$95,$J4184+1,FALSE)/VLOOKUP(O$2,Listen!$B$5:$G$95,$J4184+1,FALSE),"-")*IF($D4184="Abgabe",0,1),"")</f>
        <v/>
      </c>
      <c r="P4184" s="111" t="str">
        <f>IFERROR(IF($C4184=P$2,$G4184*VLOOKUP($F4184,Listen!$B$5:$G$95,$J4184+1,FALSE)/VLOOKUP(P$2,Listen!$B$5:$G$95,$J4184+1,FALSE),"-")*IF($D4184="Abgabe",0,1),"")</f>
        <v/>
      </c>
      <c r="Q4184" s="111" t="str">
        <f>IFERROR(IF($C4184=Q$2,$G4184*VLOOKUP($F4184,Listen!$B$5:$G$95,$J4184+1,FALSE)/VLOOKUP(Q$2,Listen!$B$5:$G$95,$J4184+1,FALSE),"-")*IF($D4184="Abgabe",0,1),"")</f>
        <v/>
      </c>
      <c r="R4184" s="111" t="str">
        <f>IFERROR(IF($C4184=R$2,$G4184*VLOOKUP($F4184,Listen!$B$5:$G$95,$J4184+1,FALSE)/VLOOKUP(R$2,Listen!$B$5:$G$95,$J4184+1,FALSE),"-")*IF($D4184="Abgabe",0,1),"")</f>
        <v/>
      </c>
    </row>
    <row r="4185" spans="2:18">
      <c r="B4185" s="130"/>
      <c r="C4185" s="95" t="str">
        <f>IFERROR(YEAR(VLOOKUP($B4185,A_Stammdaten!$B$18:$G$218,3,FALSE)),"")</f>
        <v/>
      </c>
      <c r="D4185" s="95" t="str">
        <f>IFERROR(VLOOKUP($B4185,A_Stammdaten!$B$18:$G$218,6,FALSE),"")</f>
        <v/>
      </c>
      <c r="E4185" s="131"/>
      <c r="F4185" s="130"/>
      <c r="G4185" s="130"/>
      <c r="H4185" s="96"/>
      <c r="I4185" s="105" t="str">
        <f>IFERROR(VLOOKUP($E4185,Listen!$I$5:$K$41,2,FALSE),"")</f>
        <v/>
      </c>
      <c r="J4185" s="105" t="str">
        <f>IFERROR(VLOOKUP($E4185,Listen!$I$5:$K$41,3,FALSE),"")</f>
        <v/>
      </c>
      <c r="K4185" s="111" t="str">
        <f>IFERROR(IF($C4185=K$2,$G4185*VLOOKUP($F4185,Listen!$B$5:$G$95,$J4185+1,FALSE)/VLOOKUP(K$2,Listen!$B$5:$G$95,$J4185+1,FALSE),"-")*IF($D4185="Abgabe",0,1),"")</f>
        <v/>
      </c>
      <c r="L4185" s="111" t="str">
        <f>IFERROR(IF($C4185=L$2,$G4185*VLOOKUP($F4185,Listen!$B$5:$G$95,$J4185+1,FALSE)/VLOOKUP(L$2,Listen!$B$5:$G$95,$J4185+1,FALSE),"-")*IF($D4185="Abgabe",0,1),"")</f>
        <v/>
      </c>
      <c r="M4185" s="111" t="str">
        <f>IFERROR(IF($C4185=M$2,$G4185*VLOOKUP($F4185,Listen!$B$5:$G$95,$J4185+1,FALSE)/VLOOKUP(M$2,Listen!$B$5:$G$95,$J4185+1,FALSE),"-")*IF($D4185="Abgabe",0,1),"")</f>
        <v/>
      </c>
      <c r="N4185" s="111" t="str">
        <f>IFERROR(IF($C4185=N$2,$G4185*VLOOKUP($F4185,Listen!$B$5:$G$95,$J4185+1,FALSE)/VLOOKUP(N$2,Listen!$B$5:$G$95,$J4185+1,FALSE),"-")*IF($D4185="Abgabe",0,1),"")</f>
        <v/>
      </c>
      <c r="O4185" s="111" t="str">
        <f>IFERROR(IF($C4185=O$2,$G4185*VLOOKUP($F4185,Listen!$B$5:$G$95,$J4185+1,FALSE)/VLOOKUP(O$2,Listen!$B$5:$G$95,$J4185+1,FALSE),"-")*IF($D4185="Abgabe",0,1),"")</f>
        <v/>
      </c>
      <c r="P4185" s="111" t="str">
        <f>IFERROR(IF($C4185=P$2,$G4185*VLOOKUP($F4185,Listen!$B$5:$G$95,$J4185+1,FALSE)/VLOOKUP(P$2,Listen!$B$5:$G$95,$J4185+1,FALSE),"-")*IF($D4185="Abgabe",0,1),"")</f>
        <v/>
      </c>
      <c r="Q4185" s="111" t="str">
        <f>IFERROR(IF($C4185=Q$2,$G4185*VLOOKUP($F4185,Listen!$B$5:$G$95,$J4185+1,FALSE)/VLOOKUP(Q$2,Listen!$B$5:$G$95,$J4185+1,FALSE),"-")*IF($D4185="Abgabe",0,1),"")</f>
        <v/>
      </c>
      <c r="R4185" s="111" t="str">
        <f>IFERROR(IF($C4185=R$2,$G4185*VLOOKUP($F4185,Listen!$B$5:$G$95,$J4185+1,FALSE)/VLOOKUP(R$2,Listen!$B$5:$G$95,$J4185+1,FALSE),"-")*IF($D4185="Abgabe",0,1),"")</f>
        <v/>
      </c>
    </row>
    <row r="4186" spans="2:18">
      <c r="B4186" s="130"/>
      <c r="C4186" s="95" t="str">
        <f>IFERROR(YEAR(VLOOKUP($B4186,A_Stammdaten!$B$18:$G$218,3,FALSE)),"")</f>
        <v/>
      </c>
      <c r="D4186" s="95" t="str">
        <f>IFERROR(VLOOKUP($B4186,A_Stammdaten!$B$18:$G$218,6,FALSE),"")</f>
        <v/>
      </c>
      <c r="E4186" s="131"/>
      <c r="F4186" s="130"/>
      <c r="G4186" s="130"/>
      <c r="H4186" s="96"/>
      <c r="I4186" s="105" t="str">
        <f>IFERROR(VLOOKUP($E4186,Listen!$I$5:$K$41,2,FALSE),"")</f>
        <v/>
      </c>
      <c r="J4186" s="105" t="str">
        <f>IFERROR(VLOOKUP($E4186,Listen!$I$5:$K$41,3,FALSE),"")</f>
        <v/>
      </c>
      <c r="K4186" s="111" t="str">
        <f>IFERROR(IF($C4186=K$2,$G4186*VLOOKUP($F4186,Listen!$B$5:$G$95,$J4186+1,FALSE)/VLOOKUP(K$2,Listen!$B$5:$G$95,$J4186+1,FALSE),"-")*IF($D4186="Abgabe",0,1),"")</f>
        <v/>
      </c>
      <c r="L4186" s="111" t="str">
        <f>IFERROR(IF($C4186=L$2,$G4186*VLOOKUP($F4186,Listen!$B$5:$G$95,$J4186+1,FALSE)/VLOOKUP(L$2,Listen!$B$5:$G$95,$J4186+1,FALSE),"-")*IF($D4186="Abgabe",0,1),"")</f>
        <v/>
      </c>
      <c r="M4186" s="111" t="str">
        <f>IFERROR(IF($C4186=M$2,$G4186*VLOOKUP($F4186,Listen!$B$5:$G$95,$J4186+1,FALSE)/VLOOKUP(M$2,Listen!$B$5:$G$95,$J4186+1,FALSE),"-")*IF($D4186="Abgabe",0,1),"")</f>
        <v/>
      </c>
      <c r="N4186" s="111" t="str">
        <f>IFERROR(IF($C4186=N$2,$G4186*VLOOKUP($F4186,Listen!$B$5:$G$95,$J4186+1,FALSE)/VLOOKUP(N$2,Listen!$B$5:$G$95,$J4186+1,FALSE),"-")*IF($D4186="Abgabe",0,1),"")</f>
        <v/>
      </c>
      <c r="O4186" s="111" t="str">
        <f>IFERROR(IF($C4186=O$2,$G4186*VLOOKUP($F4186,Listen!$B$5:$G$95,$J4186+1,FALSE)/VLOOKUP(O$2,Listen!$B$5:$G$95,$J4186+1,FALSE),"-")*IF($D4186="Abgabe",0,1),"")</f>
        <v/>
      </c>
      <c r="P4186" s="111" t="str">
        <f>IFERROR(IF($C4186=P$2,$G4186*VLOOKUP($F4186,Listen!$B$5:$G$95,$J4186+1,FALSE)/VLOOKUP(P$2,Listen!$B$5:$G$95,$J4186+1,FALSE),"-")*IF($D4186="Abgabe",0,1),"")</f>
        <v/>
      </c>
      <c r="Q4186" s="111" t="str">
        <f>IFERROR(IF($C4186=Q$2,$G4186*VLOOKUP($F4186,Listen!$B$5:$G$95,$J4186+1,FALSE)/VLOOKUP(Q$2,Listen!$B$5:$G$95,$J4186+1,FALSE),"-")*IF($D4186="Abgabe",0,1),"")</f>
        <v/>
      </c>
      <c r="R4186" s="111" t="str">
        <f>IFERROR(IF($C4186=R$2,$G4186*VLOOKUP($F4186,Listen!$B$5:$G$95,$J4186+1,FALSE)/VLOOKUP(R$2,Listen!$B$5:$G$95,$J4186+1,FALSE),"-")*IF($D4186="Abgabe",0,1),"")</f>
        <v/>
      </c>
    </row>
    <row r="4187" spans="2:18">
      <c r="B4187" s="130"/>
      <c r="C4187" s="95" t="str">
        <f>IFERROR(YEAR(VLOOKUP($B4187,A_Stammdaten!$B$18:$G$218,3,FALSE)),"")</f>
        <v/>
      </c>
      <c r="D4187" s="95" t="str">
        <f>IFERROR(VLOOKUP($B4187,A_Stammdaten!$B$18:$G$218,6,FALSE),"")</f>
        <v/>
      </c>
      <c r="E4187" s="131"/>
      <c r="F4187" s="130"/>
      <c r="G4187" s="130"/>
      <c r="H4187" s="96"/>
      <c r="I4187" s="105" t="str">
        <f>IFERROR(VLOOKUP($E4187,Listen!$I$5:$K$41,2,FALSE),"")</f>
        <v/>
      </c>
      <c r="J4187" s="105" t="str">
        <f>IFERROR(VLOOKUP($E4187,Listen!$I$5:$K$41,3,FALSE),"")</f>
        <v/>
      </c>
      <c r="K4187" s="111" t="str">
        <f>IFERROR(IF($C4187=K$2,$G4187*VLOOKUP($F4187,Listen!$B$5:$G$95,$J4187+1,FALSE)/VLOOKUP(K$2,Listen!$B$5:$G$95,$J4187+1,FALSE),"-")*IF($D4187="Abgabe",0,1),"")</f>
        <v/>
      </c>
      <c r="L4187" s="111" t="str">
        <f>IFERROR(IF($C4187=L$2,$G4187*VLOOKUP($F4187,Listen!$B$5:$G$95,$J4187+1,FALSE)/VLOOKUP(L$2,Listen!$B$5:$G$95,$J4187+1,FALSE),"-")*IF($D4187="Abgabe",0,1),"")</f>
        <v/>
      </c>
      <c r="M4187" s="111" t="str">
        <f>IFERROR(IF($C4187=M$2,$G4187*VLOOKUP($F4187,Listen!$B$5:$G$95,$J4187+1,FALSE)/VLOOKUP(M$2,Listen!$B$5:$G$95,$J4187+1,FALSE),"-")*IF($D4187="Abgabe",0,1),"")</f>
        <v/>
      </c>
      <c r="N4187" s="111" t="str">
        <f>IFERROR(IF($C4187=N$2,$G4187*VLOOKUP($F4187,Listen!$B$5:$G$95,$J4187+1,FALSE)/VLOOKUP(N$2,Listen!$B$5:$G$95,$J4187+1,FALSE),"-")*IF($D4187="Abgabe",0,1),"")</f>
        <v/>
      </c>
      <c r="O4187" s="111" t="str">
        <f>IFERROR(IF($C4187=O$2,$G4187*VLOOKUP($F4187,Listen!$B$5:$G$95,$J4187+1,FALSE)/VLOOKUP(O$2,Listen!$B$5:$G$95,$J4187+1,FALSE),"-")*IF($D4187="Abgabe",0,1),"")</f>
        <v/>
      </c>
      <c r="P4187" s="111" t="str">
        <f>IFERROR(IF($C4187=P$2,$G4187*VLOOKUP($F4187,Listen!$B$5:$G$95,$J4187+1,FALSE)/VLOOKUP(P$2,Listen!$B$5:$G$95,$J4187+1,FALSE),"-")*IF($D4187="Abgabe",0,1),"")</f>
        <v/>
      </c>
      <c r="Q4187" s="111" t="str">
        <f>IFERROR(IF($C4187=Q$2,$G4187*VLOOKUP($F4187,Listen!$B$5:$G$95,$J4187+1,FALSE)/VLOOKUP(Q$2,Listen!$B$5:$G$95,$J4187+1,FALSE),"-")*IF($D4187="Abgabe",0,1),"")</f>
        <v/>
      </c>
      <c r="R4187" s="111" t="str">
        <f>IFERROR(IF($C4187=R$2,$G4187*VLOOKUP($F4187,Listen!$B$5:$G$95,$J4187+1,FALSE)/VLOOKUP(R$2,Listen!$B$5:$G$95,$J4187+1,FALSE),"-")*IF($D4187="Abgabe",0,1),"")</f>
        <v/>
      </c>
    </row>
    <row r="4188" spans="2:18">
      <c r="B4188" s="130"/>
      <c r="C4188" s="95" t="str">
        <f>IFERROR(YEAR(VLOOKUP($B4188,A_Stammdaten!$B$18:$G$218,3,FALSE)),"")</f>
        <v/>
      </c>
      <c r="D4188" s="95" t="str">
        <f>IFERROR(VLOOKUP($B4188,A_Stammdaten!$B$18:$G$218,6,FALSE),"")</f>
        <v/>
      </c>
      <c r="E4188" s="131"/>
      <c r="F4188" s="130"/>
      <c r="G4188" s="130"/>
      <c r="H4188" s="96"/>
      <c r="I4188" s="105" t="str">
        <f>IFERROR(VLOOKUP($E4188,Listen!$I$5:$K$41,2,FALSE),"")</f>
        <v/>
      </c>
      <c r="J4188" s="105" t="str">
        <f>IFERROR(VLOOKUP($E4188,Listen!$I$5:$K$41,3,FALSE),"")</f>
        <v/>
      </c>
      <c r="K4188" s="111" t="str">
        <f>IFERROR(IF($C4188=K$2,$G4188*VLOOKUP($F4188,Listen!$B$5:$G$95,$J4188+1,FALSE)/VLOOKUP(K$2,Listen!$B$5:$G$95,$J4188+1,FALSE),"-")*IF($D4188="Abgabe",0,1),"")</f>
        <v/>
      </c>
      <c r="L4188" s="111" t="str">
        <f>IFERROR(IF($C4188=L$2,$G4188*VLOOKUP($F4188,Listen!$B$5:$G$95,$J4188+1,FALSE)/VLOOKUP(L$2,Listen!$B$5:$G$95,$J4188+1,FALSE),"-")*IF($D4188="Abgabe",0,1),"")</f>
        <v/>
      </c>
      <c r="M4188" s="111" t="str">
        <f>IFERROR(IF($C4188=M$2,$G4188*VLOOKUP($F4188,Listen!$B$5:$G$95,$J4188+1,FALSE)/VLOOKUP(M$2,Listen!$B$5:$G$95,$J4188+1,FALSE),"-")*IF($D4188="Abgabe",0,1),"")</f>
        <v/>
      </c>
      <c r="N4188" s="111" t="str">
        <f>IFERROR(IF($C4188=N$2,$G4188*VLOOKUP($F4188,Listen!$B$5:$G$95,$J4188+1,FALSE)/VLOOKUP(N$2,Listen!$B$5:$G$95,$J4188+1,FALSE),"-")*IF($D4188="Abgabe",0,1),"")</f>
        <v/>
      </c>
      <c r="O4188" s="111" t="str">
        <f>IFERROR(IF($C4188=O$2,$G4188*VLOOKUP($F4188,Listen!$B$5:$G$95,$J4188+1,FALSE)/VLOOKUP(O$2,Listen!$B$5:$G$95,$J4188+1,FALSE),"-")*IF($D4188="Abgabe",0,1),"")</f>
        <v/>
      </c>
      <c r="P4188" s="111" t="str">
        <f>IFERROR(IF($C4188=P$2,$G4188*VLOOKUP($F4188,Listen!$B$5:$G$95,$J4188+1,FALSE)/VLOOKUP(P$2,Listen!$B$5:$G$95,$J4188+1,FALSE),"-")*IF($D4188="Abgabe",0,1),"")</f>
        <v/>
      </c>
      <c r="Q4188" s="111" t="str">
        <f>IFERROR(IF($C4188=Q$2,$G4188*VLOOKUP($F4188,Listen!$B$5:$G$95,$J4188+1,FALSE)/VLOOKUP(Q$2,Listen!$B$5:$G$95,$J4188+1,FALSE),"-")*IF($D4188="Abgabe",0,1),"")</f>
        <v/>
      </c>
      <c r="R4188" s="111" t="str">
        <f>IFERROR(IF($C4188=R$2,$G4188*VLOOKUP($F4188,Listen!$B$5:$G$95,$J4188+1,FALSE)/VLOOKUP(R$2,Listen!$B$5:$G$95,$J4188+1,FALSE),"-")*IF($D4188="Abgabe",0,1),"")</f>
        <v/>
      </c>
    </row>
    <row r="4189" spans="2:18">
      <c r="B4189" s="130"/>
      <c r="C4189" s="95" t="str">
        <f>IFERROR(YEAR(VLOOKUP($B4189,A_Stammdaten!$B$18:$G$218,3,FALSE)),"")</f>
        <v/>
      </c>
      <c r="D4189" s="95" t="str">
        <f>IFERROR(VLOOKUP($B4189,A_Stammdaten!$B$18:$G$218,6,FALSE),"")</f>
        <v/>
      </c>
      <c r="E4189" s="131"/>
      <c r="F4189" s="130"/>
      <c r="G4189" s="130"/>
      <c r="H4189" s="96"/>
      <c r="I4189" s="105" t="str">
        <f>IFERROR(VLOOKUP($E4189,Listen!$I$5:$K$41,2,FALSE),"")</f>
        <v/>
      </c>
      <c r="J4189" s="105" t="str">
        <f>IFERROR(VLOOKUP($E4189,Listen!$I$5:$K$41,3,FALSE),"")</f>
        <v/>
      </c>
      <c r="K4189" s="111" t="str">
        <f>IFERROR(IF($C4189=K$2,$G4189*VLOOKUP($F4189,Listen!$B$5:$G$95,$J4189+1,FALSE)/VLOOKUP(K$2,Listen!$B$5:$G$95,$J4189+1,FALSE),"-")*IF($D4189="Abgabe",0,1),"")</f>
        <v/>
      </c>
      <c r="L4189" s="111" t="str">
        <f>IFERROR(IF($C4189=L$2,$G4189*VLOOKUP($F4189,Listen!$B$5:$G$95,$J4189+1,FALSE)/VLOOKUP(L$2,Listen!$B$5:$G$95,$J4189+1,FALSE),"-")*IF($D4189="Abgabe",0,1),"")</f>
        <v/>
      </c>
      <c r="M4189" s="111" t="str">
        <f>IFERROR(IF($C4189=M$2,$G4189*VLOOKUP($F4189,Listen!$B$5:$G$95,$J4189+1,FALSE)/VLOOKUP(M$2,Listen!$B$5:$G$95,$J4189+1,FALSE),"-")*IF($D4189="Abgabe",0,1),"")</f>
        <v/>
      </c>
      <c r="N4189" s="111" t="str">
        <f>IFERROR(IF($C4189=N$2,$G4189*VLOOKUP($F4189,Listen!$B$5:$G$95,$J4189+1,FALSE)/VLOOKUP(N$2,Listen!$B$5:$G$95,$J4189+1,FALSE),"-")*IF($D4189="Abgabe",0,1),"")</f>
        <v/>
      </c>
      <c r="O4189" s="111" t="str">
        <f>IFERROR(IF($C4189=O$2,$G4189*VLOOKUP($F4189,Listen!$B$5:$G$95,$J4189+1,FALSE)/VLOOKUP(O$2,Listen!$B$5:$G$95,$J4189+1,FALSE),"-")*IF($D4189="Abgabe",0,1),"")</f>
        <v/>
      </c>
      <c r="P4189" s="111" t="str">
        <f>IFERROR(IF($C4189=P$2,$G4189*VLOOKUP($F4189,Listen!$B$5:$G$95,$J4189+1,FALSE)/VLOOKUP(P$2,Listen!$B$5:$G$95,$J4189+1,FALSE),"-")*IF($D4189="Abgabe",0,1),"")</f>
        <v/>
      </c>
      <c r="Q4189" s="111" t="str">
        <f>IFERROR(IF($C4189=Q$2,$G4189*VLOOKUP($F4189,Listen!$B$5:$G$95,$J4189+1,FALSE)/VLOOKUP(Q$2,Listen!$B$5:$G$95,$J4189+1,FALSE),"-")*IF($D4189="Abgabe",0,1),"")</f>
        <v/>
      </c>
      <c r="R4189" s="111" t="str">
        <f>IFERROR(IF($C4189=R$2,$G4189*VLOOKUP($F4189,Listen!$B$5:$G$95,$J4189+1,FALSE)/VLOOKUP(R$2,Listen!$B$5:$G$95,$J4189+1,FALSE),"-")*IF($D4189="Abgabe",0,1),"")</f>
        <v/>
      </c>
    </row>
    <row r="4190" spans="2:18">
      <c r="B4190" s="130"/>
      <c r="C4190" s="95" t="str">
        <f>IFERROR(YEAR(VLOOKUP($B4190,A_Stammdaten!$B$18:$G$218,3,FALSE)),"")</f>
        <v/>
      </c>
      <c r="D4190" s="95" t="str">
        <f>IFERROR(VLOOKUP($B4190,A_Stammdaten!$B$18:$G$218,6,FALSE),"")</f>
        <v/>
      </c>
      <c r="E4190" s="131"/>
      <c r="F4190" s="130"/>
      <c r="G4190" s="130"/>
      <c r="H4190" s="96"/>
      <c r="I4190" s="105" t="str">
        <f>IFERROR(VLOOKUP($E4190,Listen!$I$5:$K$41,2,FALSE),"")</f>
        <v/>
      </c>
      <c r="J4190" s="105" t="str">
        <f>IFERROR(VLOOKUP($E4190,Listen!$I$5:$K$41,3,FALSE),"")</f>
        <v/>
      </c>
      <c r="K4190" s="111" t="str">
        <f>IFERROR(IF($C4190=K$2,$G4190*VLOOKUP($F4190,Listen!$B$5:$G$95,$J4190+1,FALSE)/VLOOKUP(K$2,Listen!$B$5:$G$95,$J4190+1,FALSE),"-")*IF($D4190="Abgabe",0,1),"")</f>
        <v/>
      </c>
      <c r="L4190" s="111" t="str">
        <f>IFERROR(IF($C4190=L$2,$G4190*VLOOKUP($F4190,Listen!$B$5:$G$95,$J4190+1,FALSE)/VLOOKUP(L$2,Listen!$B$5:$G$95,$J4190+1,FALSE),"-")*IF($D4190="Abgabe",0,1),"")</f>
        <v/>
      </c>
      <c r="M4190" s="111" t="str">
        <f>IFERROR(IF($C4190=M$2,$G4190*VLOOKUP($F4190,Listen!$B$5:$G$95,$J4190+1,FALSE)/VLOOKUP(M$2,Listen!$B$5:$G$95,$J4190+1,FALSE),"-")*IF($D4190="Abgabe",0,1),"")</f>
        <v/>
      </c>
      <c r="N4190" s="111" t="str">
        <f>IFERROR(IF($C4190=N$2,$G4190*VLOOKUP($F4190,Listen!$B$5:$G$95,$J4190+1,FALSE)/VLOOKUP(N$2,Listen!$B$5:$G$95,$J4190+1,FALSE),"-")*IF($D4190="Abgabe",0,1),"")</f>
        <v/>
      </c>
      <c r="O4190" s="111" t="str">
        <f>IFERROR(IF($C4190=O$2,$G4190*VLOOKUP($F4190,Listen!$B$5:$G$95,$J4190+1,FALSE)/VLOOKUP(O$2,Listen!$B$5:$G$95,$J4190+1,FALSE),"-")*IF($D4190="Abgabe",0,1),"")</f>
        <v/>
      </c>
      <c r="P4190" s="111" t="str">
        <f>IFERROR(IF($C4190=P$2,$G4190*VLOOKUP($F4190,Listen!$B$5:$G$95,$J4190+1,FALSE)/VLOOKUP(P$2,Listen!$B$5:$G$95,$J4190+1,FALSE),"-")*IF($D4190="Abgabe",0,1),"")</f>
        <v/>
      </c>
      <c r="Q4190" s="111" t="str">
        <f>IFERROR(IF($C4190=Q$2,$G4190*VLOOKUP($F4190,Listen!$B$5:$G$95,$J4190+1,FALSE)/VLOOKUP(Q$2,Listen!$B$5:$G$95,$J4190+1,FALSE),"-")*IF($D4190="Abgabe",0,1),"")</f>
        <v/>
      </c>
      <c r="R4190" s="111" t="str">
        <f>IFERROR(IF($C4190=R$2,$G4190*VLOOKUP($F4190,Listen!$B$5:$G$95,$J4190+1,FALSE)/VLOOKUP(R$2,Listen!$B$5:$G$95,$J4190+1,FALSE),"-")*IF($D4190="Abgabe",0,1),"")</f>
        <v/>
      </c>
    </row>
    <row r="4191" spans="2:18">
      <c r="B4191" s="130"/>
      <c r="C4191" s="95" t="str">
        <f>IFERROR(YEAR(VLOOKUP($B4191,A_Stammdaten!$B$18:$G$218,3,FALSE)),"")</f>
        <v/>
      </c>
      <c r="D4191" s="95" t="str">
        <f>IFERROR(VLOOKUP($B4191,A_Stammdaten!$B$18:$G$218,6,FALSE),"")</f>
        <v/>
      </c>
      <c r="E4191" s="131"/>
      <c r="F4191" s="130"/>
      <c r="G4191" s="130"/>
      <c r="H4191" s="96"/>
      <c r="I4191" s="105" t="str">
        <f>IFERROR(VLOOKUP($E4191,Listen!$I$5:$K$41,2,FALSE),"")</f>
        <v/>
      </c>
      <c r="J4191" s="105" t="str">
        <f>IFERROR(VLOOKUP($E4191,Listen!$I$5:$K$41,3,FALSE),"")</f>
        <v/>
      </c>
      <c r="K4191" s="111" t="str">
        <f>IFERROR(IF($C4191=K$2,$G4191*VLOOKUP($F4191,Listen!$B$5:$G$95,$J4191+1,FALSE)/VLOOKUP(K$2,Listen!$B$5:$G$95,$J4191+1,FALSE),"-")*IF($D4191="Abgabe",0,1),"")</f>
        <v/>
      </c>
      <c r="L4191" s="111" t="str">
        <f>IFERROR(IF($C4191=L$2,$G4191*VLOOKUP($F4191,Listen!$B$5:$G$95,$J4191+1,FALSE)/VLOOKUP(L$2,Listen!$B$5:$G$95,$J4191+1,FALSE),"-")*IF($D4191="Abgabe",0,1),"")</f>
        <v/>
      </c>
      <c r="M4191" s="111" t="str">
        <f>IFERROR(IF($C4191=M$2,$G4191*VLOOKUP($F4191,Listen!$B$5:$G$95,$J4191+1,FALSE)/VLOOKUP(M$2,Listen!$B$5:$G$95,$J4191+1,FALSE),"-")*IF($D4191="Abgabe",0,1),"")</f>
        <v/>
      </c>
      <c r="N4191" s="111" t="str">
        <f>IFERROR(IF($C4191=N$2,$G4191*VLOOKUP($F4191,Listen!$B$5:$G$95,$J4191+1,FALSE)/VLOOKUP(N$2,Listen!$B$5:$G$95,$J4191+1,FALSE),"-")*IF($D4191="Abgabe",0,1),"")</f>
        <v/>
      </c>
      <c r="O4191" s="111" t="str">
        <f>IFERROR(IF($C4191=O$2,$G4191*VLOOKUP($F4191,Listen!$B$5:$G$95,$J4191+1,FALSE)/VLOOKUP(O$2,Listen!$B$5:$G$95,$J4191+1,FALSE),"-")*IF($D4191="Abgabe",0,1),"")</f>
        <v/>
      </c>
      <c r="P4191" s="111" t="str">
        <f>IFERROR(IF($C4191=P$2,$G4191*VLOOKUP($F4191,Listen!$B$5:$G$95,$J4191+1,FALSE)/VLOOKUP(P$2,Listen!$B$5:$G$95,$J4191+1,FALSE),"-")*IF($D4191="Abgabe",0,1),"")</f>
        <v/>
      </c>
      <c r="Q4191" s="111" t="str">
        <f>IFERROR(IF($C4191=Q$2,$G4191*VLOOKUP($F4191,Listen!$B$5:$G$95,$J4191+1,FALSE)/VLOOKUP(Q$2,Listen!$B$5:$G$95,$J4191+1,FALSE),"-")*IF($D4191="Abgabe",0,1),"")</f>
        <v/>
      </c>
      <c r="R4191" s="111" t="str">
        <f>IFERROR(IF($C4191=R$2,$G4191*VLOOKUP($F4191,Listen!$B$5:$G$95,$J4191+1,FALSE)/VLOOKUP(R$2,Listen!$B$5:$G$95,$J4191+1,FALSE),"-")*IF($D4191="Abgabe",0,1),"")</f>
        <v/>
      </c>
    </row>
    <row r="4192" spans="2:18">
      <c r="B4192" s="130"/>
      <c r="C4192" s="95" t="str">
        <f>IFERROR(YEAR(VLOOKUP($B4192,A_Stammdaten!$B$18:$G$218,3,FALSE)),"")</f>
        <v/>
      </c>
      <c r="D4192" s="95" t="str">
        <f>IFERROR(VLOOKUP($B4192,A_Stammdaten!$B$18:$G$218,6,FALSE),"")</f>
        <v/>
      </c>
      <c r="E4192" s="131"/>
      <c r="F4192" s="130"/>
      <c r="G4192" s="130"/>
      <c r="H4192" s="96"/>
      <c r="I4192" s="105" t="str">
        <f>IFERROR(VLOOKUP($E4192,Listen!$I$5:$K$41,2,FALSE),"")</f>
        <v/>
      </c>
      <c r="J4192" s="105" t="str">
        <f>IFERROR(VLOOKUP($E4192,Listen!$I$5:$K$41,3,FALSE),"")</f>
        <v/>
      </c>
      <c r="K4192" s="111" t="str">
        <f>IFERROR(IF($C4192=K$2,$G4192*VLOOKUP($F4192,Listen!$B$5:$G$95,$J4192+1,FALSE)/VLOOKUP(K$2,Listen!$B$5:$G$95,$J4192+1,FALSE),"-")*IF($D4192="Abgabe",0,1),"")</f>
        <v/>
      </c>
      <c r="L4192" s="111" t="str">
        <f>IFERROR(IF($C4192=L$2,$G4192*VLOOKUP($F4192,Listen!$B$5:$G$95,$J4192+1,FALSE)/VLOOKUP(L$2,Listen!$B$5:$G$95,$J4192+1,FALSE),"-")*IF($D4192="Abgabe",0,1),"")</f>
        <v/>
      </c>
      <c r="M4192" s="111" t="str">
        <f>IFERROR(IF($C4192=M$2,$G4192*VLOOKUP($F4192,Listen!$B$5:$G$95,$J4192+1,FALSE)/VLOOKUP(M$2,Listen!$B$5:$G$95,$J4192+1,FALSE),"-")*IF($D4192="Abgabe",0,1),"")</f>
        <v/>
      </c>
      <c r="N4192" s="111" t="str">
        <f>IFERROR(IF($C4192=N$2,$G4192*VLOOKUP($F4192,Listen!$B$5:$G$95,$J4192+1,FALSE)/VLOOKUP(N$2,Listen!$B$5:$G$95,$J4192+1,FALSE),"-")*IF($D4192="Abgabe",0,1),"")</f>
        <v/>
      </c>
      <c r="O4192" s="111" t="str">
        <f>IFERROR(IF($C4192=O$2,$G4192*VLOOKUP($F4192,Listen!$B$5:$G$95,$J4192+1,FALSE)/VLOOKUP(O$2,Listen!$B$5:$G$95,$J4192+1,FALSE),"-")*IF($D4192="Abgabe",0,1),"")</f>
        <v/>
      </c>
      <c r="P4192" s="111" t="str">
        <f>IFERROR(IF($C4192=P$2,$G4192*VLOOKUP($F4192,Listen!$B$5:$G$95,$J4192+1,FALSE)/VLOOKUP(P$2,Listen!$B$5:$G$95,$J4192+1,FALSE),"-")*IF($D4192="Abgabe",0,1),"")</f>
        <v/>
      </c>
      <c r="Q4192" s="111" t="str">
        <f>IFERROR(IF($C4192=Q$2,$G4192*VLOOKUP($F4192,Listen!$B$5:$G$95,$J4192+1,FALSE)/VLOOKUP(Q$2,Listen!$B$5:$G$95,$J4192+1,FALSE),"-")*IF($D4192="Abgabe",0,1),"")</f>
        <v/>
      </c>
      <c r="R4192" s="111" t="str">
        <f>IFERROR(IF($C4192=R$2,$G4192*VLOOKUP($F4192,Listen!$B$5:$G$95,$J4192+1,FALSE)/VLOOKUP(R$2,Listen!$B$5:$G$95,$J4192+1,FALSE),"-")*IF($D4192="Abgabe",0,1),"")</f>
        <v/>
      </c>
    </row>
    <row r="4193" spans="2:18">
      <c r="B4193" s="130"/>
      <c r="C4193" s="95" t="str">
        <f>IFERROR(YEAR(VLOOKUP($B4193,A_Stammdaten!$B$18:$G$218,3,FALSE)),"")</f>
        <v/>
      </c>
      <c r="D4193" s="95" t="str">
        <f>IFERROR(VLOOKUP($B4193,A_Stammdaten!$B$18:$G$218,6,FALSE),"")</f>
        <v/>
      </c>
      <c r="E4193" s="131"/>
      <c r="F4193" s="130"/>
      <c r="G4193" s="130"/>
      <c r="H4193" s="96"/>
      <c r="I4193" s="105" t="str">
        <f>IFERROR(VLOOKUP($E4193,Listen!$I$5:$K$41,2,FALSE),"")</f>
        <v/>
      </c>
      <c r="J4193" s="105" t="str">
        <f>IFERROR(VLOOKUP($E4193,Listen!$I$5:$K$41,3,FALSE),"")</f>
        <v/>
      </c>
      <c r="K4193" s="111" t="str">
        <f>IFERROR(IF($C4193=K$2,$G4193*VLOOKUP($F4193,Listen!$B$5:$G$95,$J4193+1,FALSE)/VLOOKUP(K$2,Listen!$B$5:$G$95,$J4193+1,FALSE),"-")*IF($D4193="Abgabe",0,1),"")</f>
        <v/>
      </c>
      <c r="L4193" s="111" t="str">
        <f>IFERROR(IF($C4193=L$2,$G4193*VLOOKUP($F4193,Listen!$B$5:$G$95,$J4193+1,FALSE)/VLOOKUP(L$2,Listen!$B$5:$G$95,$J4193+1,FALSE),"-")*IF($D4193="Abgabe",0,1),"")</f>
        <v/>
      </c>
      <c r="M4193" s="111" t="str">
        <f>IFERROR(IF($C4193=M$2,$G4193*VLOOKUP($F4193,Listen!$B$5:$G$95,$J4193+1,FALSE)/VLOOKUP(M$2,Listen!$B$5:$G$95,$J4193+1,FALSE),"-")*IF($D4193="Abgabe",0,1),"")</f>
        <v/>
      </c>
      <c r="N4193" s="111" t="str">
        <f>IFERROR(IF($C4193=N$2,$G4193*VLOOKUP($F4193,Listen!$B$5:$G$95,$J4193+1,FALSE)/VLOOKUP(N$2,Listen!$B$5:$G$95,$J4193+1,FALSE),"-")*IF($D4193="Abgabe",0,1),"")</f>
        <v/>
      </c>
      <c r="O4193" s="111" t="str">
        <f>IFERROR(IF($C4193=O$2,$G4193*VLOOKUP($F4193,Listen!$B$5:$G$95,$J4193+1,FALSE)/VLOOKUP(O$2,Listen!$B$5:$G$95,$J4193+1,FALSE),"-")*IF($D4193="Abgabe",0,1),"")</f>
        <v/>
      </c>
      <c r="P4193" s="111" t="str">
        <f>IFERROR(IF($C4193=P$2,$G4193*VLOOKUP($F4193,Listen!$B$5:$G$95,$J4193+1,FALSE)/VLOOKUP(P$2,Listen!$B$5:$G$95,$J4193+1,FALSE),"-")*IF($D4193="Abgabe",0,1),"")</f>
        <v/>
      </c>
      <c r="Q4193" s="111" t="str">
        <f>IFERROR(IF($C4193=Q$2,$G4193*VLOOKUP($F4193,Listen!$B$5:$G$95,$J4193+1,FALSE)/VLOOKUP(Q$2,Listen!$B$5:$G$95,$J4193+1,FALSE),"-")*IF($D4193="Abgabe",0,1),"")</f>
        <v/>
      </c>
      <c r="R4193" s="111" t="str">
        <f>IFERROR(IF($C4193=R$2,$G4193*VLOOKUP($F4193,Listen!$B$5:$G$95,$J4193+1,FALSE)/VLOOKUP(R$2,Listen!$B$5:$G$95,$J4193+1,FALSE),"-")*IF($D4193="Abgabe",0,1),"")</f>
        <v/>
      </c>
    </row>
    <row r="4194" spans="2:18">
      <c r="B4194" s="130"/>
      <c r="C4194" s="95" t="str">
        <f>IFERROR(YEAR(VLOOKUP($B4194,A_Stammdaten!$B$18:$G$218,3,FALSE)),"")</f>
        <v/>
      </c>
      <c r="D4194" s="95" t="str">
        <f>IFERROR(VLOOKUP($B4194,A_Stammdaten!$B$18:$G$218,6,FALSE),"")</f>
        <v/>
      </c>
      <c r="E4194" s="131"/>
      <c r="F4194" s="130"/>
      <c r="G4194" s="130"/>
      <c r="H4194" s="96"/>
      <c r="I4194" s="105" t="str">
        <f>IFERROR(VLOOKUP($E4194,Listen!$I$5:$K$41,2,FALSE),"")</f>
        <v/>
      </c>
      <c r="J4194" s="105" t="str">
        <f>IFERROR(VLOOKUP($E4194,Listen!$I$5:$K$41,3,FALSE),"")</f>
        <v/>
      </c>
      <c r="K4194" s="111" t="str">
        <f>IFERROR(IF($C4194=K$2,$G4194*VLOOKUP($F4194,Listen!$B$5:$G$95,$J4194+1,FALSE)/VLOOKUP(K$2,Listen!$B$5:$G$95,$J4194+1,FALSE),"-")*IF($D4194="Abgabe",0,1),"")</f>
        <v/>
      </c>
      <c r="L4194" s="111" t="str">
        <f>IFERROR(IF($C4194=L$2,$G4194*VLOOKUP($F4194,Listen!$B$5:$G$95,$J4194+1,FALSE)/VLOOKUP(L$2,Listen!$B$5:$G$95,$J4194+1,FALSE),"-")*IF($D4194="Abgabe",0,1),"")</f>
        <v/>
      </c>
      <c r="M4194" s="111" t="str">
        <f>IFERROR(IF($C4194=M$2,$G4194*VLOOKUP($F4194,Listen!$B$5:$G$95,$J4194+1,FALSE)/VLOOKUP(M$2,Listen!$B$5:$G$95,$J4194+1,FALSE),"-")*IF($D4194="Abgabe",0,1),"")</f>
        <v/>
      </c>
      <c r="N4194" s="111" t="str">
        <f>IFERROR(IF($C4194=N$2,$G4194*VLOOKUP($F4194,Listen!$B$5:$G$95,$J4194+1,FALSE)/VLOOKUP(N$2,Listen!$B$5:$G$95,$J4194+1,FALSE),"-")*IF($D4194="Abgabe",0,1),"")</f>
        <v/>
      </c>
      <c r="O4194" s="111" t="str">
        <f>IFERROR(IF($C4194=O$2,$G4194*VLOOKUP($F4194,Listen!$B$5:$G$95,$J4194+1,FALSE)/VLOOKUP(O$2,Listen!$B$5:$G$95,$J4194+1,FALSE),"-")*IF($D4194="Abgabe",0,1),"")</f>
        <v/>
      </c>
      <c r="P4194" s="111" t="str">
        <f>IFERROR(IF($C4194=P$2,$G4194*VLOOKUP($F4194,Listen!$B$5:$G$95,$J4194+1,FALSE)/VLOOKUP(P$2,Listen!$B$5:$G$95,$J4194+1,FALSE),"-")*IF($D4194="Abgabe",0,1),"")</f>
        <v/>
      </c>
      <c r="Q4194" s="111" t="str">
        <f>IFERROR(IF($C4194=Q$2,$G4194*VLOOKUP($F4194,Listen!$B$5:$G$95,$J4194+1,FALSE)/VLOOKUP(Q$2,Listen!$B$5:$G$95,$J4194+1,FALSE),"-")*IF($D4194="Abgabe",0,1),"")</f>
        <v/>
      </c>
      <c r="R4194" s="111" t="str">
        <f>IFERROR(IF($C4194=R$2,$G4194*VLOOKUP($F4194,Listen!$B$5:$G$95,$J4194+1,FALSE)/VLOOKUP(R$2,Listen!$B$5:$G$95,$J4194+1,FALSE),"-")*IF($D4194="Abgabe",0,1),"")</f>
        <v/>
      </c>
    </row>
    <row r="4195" spans="2:18">
      <c r="B4195" s="130"/>
      <c r="C4195" s="95" t="str">
        <f>IFERROR(YEAR(VLOOKUP($B4195,A_Stammdaten!$B$18:$G$218,3,FALSE)),"")</f>
        <v/>
      </c>
      <c r="D4195" s="95" t="str">
        <f>IFERROR(VLOOKUP($B4195,A_Stammdaten!$B$18:$G$218,6,FALSE),"")</f>
        <v/>
      </c>
      <c r="E4195" s="131"/>
      <c r="F4195" s="130"/>
      <c r="G4195" s="130"/>
      <c r="H4195" s="96"/>
      <c r="I4195" s="105" t="str">
        <f>IFERROR(VLOOKUP($E4195,Listen!$I$5:$K$41,2,FALSE),"")</f>
        <v/>
      </c>
      <c r="J4195" s="105" t="str">
        <f>IFERROR(VLOOKUP($E4195,Listen!$I$5:$K$41,3,FALSE),"")</f>
        <v/>
      </c>
      <c r="K4195" s="111" t="str">
        <f>IFERROR(IF($C4195=K$2,$G4195*VLOOKUP($F4195,Listen!$B$5:$G$95,$J4195+1,FALSE)/VLOOKUP(K$2,Listen!$B$5:$G$95,$J4195+1,FALSE),"-")*IF($D4195="Abgabe",0,1),"")</f>
        <v/>
      </c>
      <c r="L4195" s="111" t="str">
        <f>IFERROR(IF($C4195=L$2,$G4195*VLOOKUP($F4195,Listen!$B$5:$G$95,$J4195+1,FALSE)/VLOOKUP(L$2,Listen!$B$5:$G$95,$J4195+1,FALSE),"-")*IF($D4195="Abgabe",0,1),"")</f>
        <v/>
      </c>
      <c r="M4195" s="111" t="str">
        <f>IFERROR(IF($C4195=M$2,$G4195*VLOOKUP($F4195,Listen!$B$5:$G$95,$J4195+1,FALSE)/VLOOKUP(M$2,Listen!$B$5:$G$95,$J4195+1,FALSE),"-")*IF($D4195="Abgabe",0,1),"")</f>
        <v/>
      </c>
      <c r="N4195" s="111" t="str">
        <f>IFERROR(IF($C4195=N$2,$G4195*VLOOKUP($F4195,Listen!$B$5:$G$95,$J4195+1,FALSE)/VLOOKUP(N$2,Listen!$B$5:$G$95,$J4195+1,FALSE),"-")*IF($D4195="Abgabe",0,1),"")</f>
        <v/>
      </c>
      <c r="O4195" s="111" t="str">
        <f>IFERROR(IF($C4195=O$2,$G4195*VLOOKUP($F4195,Listen!$B$5:$G$95,$J4195+1,FALSE)/VLOOKUP(O$2,Listen!$B$5:$G$95,$J4195+1,FALSE),"-")*IF($D4195="Abgabe",0,1),"")</f>
        <v/>
      </c>
      <c r="P4195" s="111" t="str">
        <f>IFERROR(IF($C4195=P$2,$G4195*VLOOKUP($F4195,Listen!$B$5:$G$95,$J4195+1,FALSE)/VLOOKUP(P$2,Listen!$B$5:$G$95,$J4195+1,FALSE),"-")*IF($D4195="Abgabe",0,1),"")</f>
        <v/>
      </c>
      <c r="Q4195" s="111" t="str">
        <f>IFERROR(IF($C4195=Q$2,$G4195*VLOOKUP($F4195,Listen!$B$5:$G$95,$J4195+1,FALSE)/VLOOKUP(Q$2,Listen!$B$5:$G$95,$J4195+1,FALSE),"-")*IF($D4195="Abgabe",0,1),"")</f>
        <v/>
      </c>
      <c r="R4195" s="111" t="str">
        <f>IFERROR(IF($C4195=R$2,$G4195*VLOOKUP($F4195,Listen!$B$5:$G$95,$J4195+1,FALSE)/VLOOKUP(R$2,Listen!$B$5:$G$95,$J4195+1,FALSE),"-")*IF($D4195="Abgabe",0,1),"")</f>
        <v/>
      </c>
    </row>
    <row r="4196" spans="2:18">
      <c r="B4196" s="130"/>
      <c r="C4196" s="95" t="str">
        <f>IFERROR(YEAR(VLOOKUP($B4196,A_Stammdaten!$B$18:$G$218,3,FALSE)),"")</f>
        <v/>
      </c>
      <c r="D4196" s="95" t="str">
        <f>IFERROR(VLOOKUP($B4196,A_Stammdaten!$B$18:$G$218,6,FALSE),"")</f>
        <v/>
      </c>
      <c r="E4196" s="131"/>
      <c r="F4196" s="130"/>
      <c r="G4196" s="130"/>
      <c r="H4196" s="96"/>
      <c r="I4196" s="105" t="str">
        <f>IFERROR(VLOOKUP($E4196,Listen!$I$5:$K$41,2,FALSE),"")</f>
        <v/>
      </c>
      <c r="J4196" s="105" t="str">
        <f>IFERROR(VLOOKUP($E4196,Listen!$I$5:$K$41,3,FALSE),"")</f>
        <v/>
      </c>
      <c r="K4196" s="111" t="str">
        <f>IFERROR(IF($C4196=K$2,$G4196*VLOOKUP($F4196,Listen!$B$5:$G$95,$J4196+1,FALSE)/VLOOKUP(K$2,Listen!$B$5:$G$95,$J4196+1,FALSE),"-")*IF($D4196="Abgabe",0,1),"")</f>
        <v/>
      </c>
      <c r="L4196" s="111" t="str">
        <f>IFERROR(IF($C4196=L$2,$G4196*VLOOKUP($F4196,Listen!$B$5:$G$95,$J4196+1,FALSE)/VLOOKUP(L$2,Listen!$B$5:$G$95,$J4196+1,FALSE),"-")*IF($D4196="Abgabe",0,1),"")</f>
        <v/>
      </c>
      <c r="M4196" s="111" t="str">
        <f>IFERROR(IF($C4196=M$2,$G4196*VLOOKUP($F4196,Listen!$B$5:$G$95,$J4196+1,FALSE)/VLOOKUP(M$2,Listen!$B$5:$G$95,$J4196+1,FALSE),"-")*IF($D4196="Abgabe",0,1),"")</f>
        <v/>
      </c>
      <c r="N4196" s="111" t="str">
        <f>IFERROR(IF($C4196=N$2,$G4196*VLOOKUP($F4196,Listen!$B$5:$G$95,$J4196+1,FALSE)/VLOOKUP(N$2,Listen!$B$5:$G$95,$J4196+1,FALSE),"-")*IF($D4196="Abgabe",0,1),"")</f>
        <v/>
      </c>
      <c r="O4196" s="111" t="str">
        <f>IFERROR(IF($C4196=O$2,$G4196*VLOOKUP($F4196,Listen!$B$5:$G$95,$J4196+1,FALSE)/VLOOKUP(O$2,Listen!$B$5:$G$95,$J4196+1,FALSE),"-")*IF($D4196="Abgabe",0,1),"")</f>
        <v/>
      </c>
      <c r="P4196" s="111" t="str">
        <f>IFERROR(IF($C4196=P$2,$G4196*VLOOKUP($F4196,Listen!$B$5:$G$95,$J4196+1,FALSE)/VLOOKUP(P$2,Listen!$B$5:$G$95,$J4196+1,FALSE),"-")*IF($D4196="Abgabe",0,1),"")</f>
        <v/>
      </c>
      <c r="Q4196" s="111" t="str">
        <f>IFERROR(IF($C4196=Q$2,$G4196*VLOOKUP($F4196,Listen!$B$5:$G$95,$J4196+1,FALSE)/VLOOKUP(Q$2,Listen!$B$5:$G$95,$J4196+1,FALSE),"-")*IF($D4196="Abgabe",0,1),"")</f>
        <v/>
      </c>
      <c r="R4196" s="111" t="str">
        <f>IFERROR(IF($C4196=R$2,$G4196*VLOOKUP($F4196,Listen!$B$5:$G$95,$J4196+1,FALSE)/VLOOKUP(R$2,Listen!$B$5:$G$95,$J4196+1,FALSE),"-")*IF($D4196="Abgabe",0,1),"")</f>
        <v/>
      </c>
    </row>
    <row r="4197" spans="2:18">
      <c r="B4197" s="130"/>
      <c r="C4197" s="95" t="str">
        <f>IFERROR(YEAR(VLOOKUP($B4197,A_Stammdaten!$B$18:$G$218,3,FALSE)),"")</f>
        <v/>
      </c>
      <c r="D4197" s="95" t="str">
        <f>IFERROR(VLOOKUP($B4197,A_Stammdaten!$B$18:$G$218,6,FALSE),"")</f>
        <v/>
      </c>
      <c r="E4197" s="131"/>
      <c r="F4197" s="130"/>
      <c r="G4197" s="130"/>
      <c r="H4197" s="96"/>
      <c r="I4197" s="105" t="str">
        <f>IFERROR(VLOOKUP($E4197,Listen!$I$5:$K$41,2,FALSE),"")</f>
        <v/>
      </c>
      <c r="J4197" s="105" t="str">
        <f>IFERROR(VLOOKUP($E4197,Listen!$I$5:$K$41,3,FALSE),"")</f>
        <v/>
      </c>
      <c r="K4197" s="111" t="str">
        <f>IFERROR(IF($C4197=K$2,$G4197*VLOOKUP($F4197,Listen!$B$5:$G$95,$J4197+1,FALSE)/VLOOKUP(K$2,Listen!$B$5:$G$95,$J4197+1,FALSE),"-")*IF($D4197="Abgabe",0,1),"")</f>
        <v/>
      </c>
      <c r="L4197" s="111" t="str">
        <f>IFERROR(IF($C4197=L$2,$G4197*VLOOKUP($F4197,Listen!$B$5:$G$95,$J4197+1,FALSE)/VLOOKUP(L$2,Listen!$B$5:$G$95,$J4197+1,FALSE),"-")*IF($D4197="Abgabe",0,1),"")</f>
        <v/>
      </c>
      <c r="M4197" s="111" t="str">
        <f>IFERROR(IF($C4197=M$2,$G4197*VLOOKUP($F4197,Listen!$B$5:$G$95,$J4197+1,FALSE)/VLOOKUP(M$2,Listen!$B$5:$G$95,$J4197+1,FALSE),"-")*IF($D4197="Abgabe",0,1),"")</f>
        <v/>
      </c>
      <c r="N4197" s="111" t="str">
        <f>IFERROR(IF($C4197=N$2,$G4197*VLOOKUP($F4197,Listen!$B$5:$G$95,$J4197+1,FALSE)/VLOOKUP(N$2,Listen!$B$5:$G$95,$J4197+1,FALSE),"-")*IF($D4197="Abgabe",0,1),"")</f>
        <v/>
      </c>
      <c r="O4197" s="111" t="str">
        <f>IFERROR(IF($C4197=O$2,$G4197*VLOOKUP($F4197,Listen!$B$5:$G$95,$J4197+1,FALSE)/VLOOKUP(O$2,Listen!$B$5:$G$95,$J4197+1,FALSE),"-")*IF($D4197="Abgabe",0,1),"")</f>
        <v/>
      </c>
      <c r="P4197" s="111" t="str">
        <f>IFERROR(IF($C4197=P$2,$G4197*VLOOKUP($F4197,Listen!$B$5:$G$95,$J4197+1,FALSE)/VLOOKUP(P$2,Listen!$B$5:$G$95,$J4197+1,FALSE),"-")*IF($D4197="Abgabe",0,1),"")</f>
        <v/>
      </c>
      <c r="Q4197" s="111" t="str">
        <f>IFERROR(IF($C4197=Q$2,$G4197*VLOOKUP($F4197,Listen!$B$5:$G$95,$J4197+1,FALSE)/VLOOKUP(Q$2,Listen!$B$5:$G$95,$J4197+1,FALSE),"-")*IF($D4197="Abgabe",0,1),"")</f>
        <v/>
      </c>
      <c r="R4197" s="111" t="str">
        <f>IFERROR(IF($C4197=R$2,$G4197*VLOOKUP($F4197,Listen!$B$5:$G$95,$J4197+1,FALSE)/VLOOKUP(R$2,Listen!$B$5:$G$95,$J4197+1,FALSE),"-")*IF($D4197="Abgabe",0,1),"")</f>
        <v/>
      </c>
    </row>
    <row r="4198" spans="2:18">
      <c r="B4198" s="130"/>
      <c r="C4198" s="95" t="str">
        <f>IFERROR(YEAR(VLOOKUP($B4198,A_Stammdaten!$B$18:$G$218,3,FALSE)),"")</f>
        <v/>
      </c>
      <c r="D4198" s="95" t="str">
        <f>IFERROR(VLOOKUP($B4198,A_Stammdaten!$B$18:$G$218,6,FALSE),"")</f>
        <v/>
      </c>
      <c r="E4198" s="131"/>
      <c r="F4198" s="130"/>
      <c r="G4198" s="130"/>
      <c r="H4198" s="96"/>
      <c r="I4198" s="105" t="str">
        <f>IFERROR(VLOOKUP($E4198,Listen!$I$5:$K$41,2,FALSE),"")</f>
        <v/>
      </c>
      <c r="J4198" s="105" t="str">
        <f>IFERROR(VLOOKUP($E4198,Listen!$I$5:$K$41,3,FALSE),"")</f>
        <v/>
      </c>
      <c r="K4198" s="111" t="str">
        <f>IFERROR(IF($C4198=K$2,$G4198*VLOOKUP($F4198,Listen!$B$5:$G$95,$J4198+1,FALSE)/VLOOKUP(K$2,Listen!$B$5:$G$95,$J4198+1,FALSE),"-")*IF($D4198="Abgabe",0,1),"")</f>
        <v/>
      </c>
      <c r="L4198" s="111" t="str">
        <f>IFERROR(IF($C4198=L$2,$G4198*VLOOKUP($F4198,Listen!$B$5:$G$95,$J4198+1,FALSE)/VLOOKUP(L$2,Listen!$B$5:$G$95,$J4198+1,FALSE),"-")*IF($D4198="Abgabe",0,1),"")</f>
        <v/>
      </c>
      <c r="M4198" s="111" t="str">
        <f>IFERROR(IF($C4198=M$2,$G4198*VLOOKUP($F4198,Listen!$B$5:$G$95,$J4198+1,FALSE)/VLOOKUP(M$2,Listen!$B$5:$G$95,$J4198+1,FALSE),"-")*IF($D4198="Abgabe",0,1),"")</f>
        <v/>
      </c>
      <c r="N4198" s="111" t="str">
        <f>IFERROR(IF($C4198=N$2,$G4198*VLOOKUP($F4198,Listen!$B$5:$G$95,$J4198+1,FALSE)/VLOOKUP(N$2,Listen!$B$5:$G$95,$J4198+1,FALSE),"-")*IF($D4198="Abgabe",0,1),"")</f>
        <v/>
      </c>
      <c r="O4198" s="111" t="str">
        <f>IFERROR(IF($C4198=O$2,$G4198*VLOOKUP($F4198,Listen!$B$5:$G$95,$J4198+1,FALSE)/VLOOKUP(O$2,Listen!$B$5:$G$95,$J4198+1,FALSE),"-")*IF($D4198="Abgabe",0,1),"")</f>
        <v/>
      </c>
      <c r="P4198" s="111" t="str">
        <f>IFERROR(IF($C4198=P$2,$G4198*VLOOKUP($F4198,Listen!$B$5:$G$95,$J4198+1,FALSE)/VLOOKUP(P$2,Listen!$B$5:$G$95,$J4198+1,FALSE),"-")*IF($D4198="Abgabe",0,1),"")</f>
        <v/>
      </c>
      <c r="Q4198" s="111" t="str">
        <f>IFERROR(IF($C4198=Q$2,$G4198*VLOOKUP($F4198,Listen!$B$5:$G$95,$J4198+1,FALSE)/VLOOKUP(Q$2,Listen!$B$5:$G$95,$J4198+1,FALSE),"-")*IF($D4198="Abgabe",0,1),"")</f>
        <v/>
      </c>
      <c r="R4198" s="111" t="str">
        <f>IFERROR(IF($C4198=R$2,$G4198*VLOOKUP($F4198,Listen!$B$5:$G$95,$J4198+1,FALSE)/VLOOKUP(R$2,Listen!$B$5:$G$95,$J4198+1,FALSE),"-")*IF($D4198="Abgabe",0,1),"")</f>
        <v/>
      </c>
    </row>
    <row r="4199" spans="2:18">
      <c r="B4199" s="130"/>
      <c r="C4199" s="95" t="str">
        <f>IFERROR(YEAR(VLOOKUP($B4199,A_Stammdaten!$B$18:$G$218,3,FALSE)),"")</f>
        <v/>
      </c>
      <c r="D4199" s="95" t="str">
        <f>IFERROR(VLOOKUP($B4199,A_Stammdaten!$B$18:$G$218,6,FALSE),"")</f>
        <v/>
      </c>
      <c r="E4199" s="131"/>
      <c r="F4199" s="130"/>
      <c r="G4199" s="130"/>
      <c r="H4199" s="96"/>
      <c r="I4199" s="105" t="str">
        <f>IFERROR(VLOOKUP($E4199,Listen!$I$5:$K$41,2,FALSE),"")</f>
        <v/>
      </c>
      <c r="J4199" s="105" t="str">
        <f>IFERROR(VLOOKUP($E4199,Listen!$I$5:$K$41,3,FALSE),"")</f>
        <v/>
      </c>
      <c r="K4199" s="111" t="str">
        <f>IFERROR(IF($C4199=K$2,$G4199*VLOOKUP($F4199,Listen!$B$5:$G$95,$J4199+1,FALSE)/VLOOKUP(K$2,Listen!$B$5:$G$95,$J4199+1,FALSE),"-")*IF($D4199="Abgabe",0,1),"")</f>
        <v/>
      </c>
      <c r="L4199" s="111" t="str">
        <f>IFERROR(IF($C4199=L$2,$G4199*VLOOKUP($F4199,Listen!$B$5:$G$95,$J4199+1,FALSE)/VLOOKUP(L$2,Listen!$B$5:$G$95,$J4199+1,FALSE),"-")*IF($D4199="Abgabe",0,1),"")</f>
        <v/>
      </c>
      <c r="M4199" s="111" t="str">
        <f>IFERROR(IF($C4199=M$2,$G4199*VLOOKUP($F4199,Listen!$B$5:$G$95,$J4199+1,FALSE)/VLOOKUP(M$2,Listen!$B$5:$G$95,$J4199+1,FALSE),"-")*IF($D4199="Abgabe",0,1),"")</f>
        <v/>
      </c>
      <c r="N4199" s="111" t="str">
        <f>IFERROR(IF($C4199=N$2,$G4199*VLOOKUP($F4199,Listen!$B$5:$G$95,$J4199+1,FALSE)/VLOOKUP(N$2,Listen!$B$5:$G$95,$J4199+1,FALSE),"-")*IF($D4199="Abgabe",0,1),"")</f>
        <v/>
      </c>
      <c r="O4199" s="111" t="str">
        <f>IFERROR(IF($C4199=O$2,$G4199*VLOOKUP($F4199,Listen!$B$5:$G$95,$J4199+1,FALSE)/VLOOKUP(O$2,Listen!$B$5:$G$95,$J4199+1,FALSE),"-")*IF($D4199="Abgabe",0,1),"")</f>
        <v/>
      </c>
      <c r="P4199" s="111" t="str">
        <f>IFERROR(IF($C4199=P$2,$G4199*VLOOKUP($F4199,Listen!$B$5:$G$95,$J4199+1,FALSE)/VLOOKUP(P$2,Listen!$B$5:$G$95,$J4199+1,FALSE),"-")*IF($D4199="Abgabe",0,1),"")</f>
        <v/>
      </c>
      <c r="Q4199" s="111" t="str">
        <f>IFERROR(IF($C4199=Q$2,$G4199*VLOOKUP($F4199,Listen!$B$5:$G$95,$J4199+1,FALSE)/VLOOKUP(Q$2,Listen!$B$5:$G$95,$J4199+1,FALSE),"-")*IF($D4199="Abgabe",0,1),"")</f>
        <v/>
      </c>
      <c r="R4199" s="111" t="str">
        <f>IFERROR(IF($C4199=R$2,$G4199*VLOOKUP($F4199,Listen!$B$5:$G$95,$J4199+1,FALSE)/VLOOKUP(R$2,Listen!$B$5:$G$95,$J4199+1,FALSE),"-")*IF($D4199="Abgabe",0,1),"")</f>
        <v/>
      </c>
    </row>
    <row r="4200" spans="2:18">
      <c r="B4200" s="130"/>
      <c r="C4200" s="95" t="str">
        <f>IFERROR(YEAR(VLOOKUP($B4200,A_Stammdaten!$B$18:$G$218,3,FALSE)),"")</f>
        <v/>
      </c>
      <c r="D4200" s="95" t="str">
        <f>IFERROR(VLOOKUP($B4200,A_Stammdaten!$B$18:$G$218,6,FALSE),"")</f>
        <v/>
      </c>
      <c r="E4200" s="131"/>
      <c r="F4200" s="130"/>
      <c r="G4200" s="130"/>
      <c r="H4200" s="96"/>
      <c r="I4200" s="105" t="str">
        <f>IFERROR(VLOOKUP($E4200,Listen!$I$5:$K$41,2,FALSE),"")</f>
        <v/>
      </c>
      <c r="J4200" s="105" t="str">
        <f>IFERROR(VLOOKUP($E4200,Listen!$I$5:$K$41,3,FALSE),"")</f>
        <v/>
      </c>
      <c r="K4200" s="111" t="str">
        <f>IFERROR(IF($C4200=K$2,$G4200*VLOOKUP($F4200,Listen!$B$5:$G$95,$J4200+1,FALSE)/VLOOKUP(K$2,Listen!$B$5:$G$95,$J4200+1,FALSE),"-")*IF($D4200="Abgabe",0,1),"")</f>
        <v/>
      </c>
      <c r="L4200" s="111" t="str">
        <f>IFERROR(IF($C4200=L$2,$G4200*VLOOKUP($F4200,Listen!$B$5:$G$95,$J4200+1,FALSE)/VLOOKUP(L$2,Listen!$B$5:$G$95,$J4200+1,FALSE),"-")*IF($D4200="Abgabe",0,1),"")</f>
        <v/>
      </c>
      <c r="M4200" s="111" t="str">
        <f>IFERROR(IF($C4200=M$2,$G4200*VLOOKUP($F4200,Listen!$B$5:$G$95,$J4200+1,FALSE)/VLOOKUP(M$2,Listen!$B$5:$G$95,$J4200+1,FALSE),"-")*IF($D4200="Abgabe",0,1),"")</f>
        <v/>
      </c>
      <c r="N4200" s="111" t="str">
        <f>IFERROR(IF($C4200=N$2,$G4200*VLOOKUP($F4200,Listen!$B$5:$G$95,$J4200+1,FALSE)/VLOOKUP(N$2,Listen!$B$5:$G$95,$J4200+1,FALSE),"-")*IF($D4200="Abgabe",0,1),"")</f>
        <v/>
      </c>
      <c r="O4200" s="111" t="str">
        <f>IFERROR(IF($C4200=O$2,$G4200*VLOOKUP($F4200,Listen!$B$5:$G$95,$J4200+1,FALSE)/VLOOKUP(O$2,Listen!$B$5:$G$95,$J4200+1,FALSE),"-")*IF($D4200="Abgabe",0,1),"")</f>
        <v/>
      </c>
      <c r="P4200" s="111" t="str">
        <f>IFERROR(IF($C4200=P$2,$G4200*VLOOKUP($F4200,Listen!$B$5:$G$95,$J4200+1,FALSE)/VLOOKUP(P$2,Listen!$B$5:$G$95,$J4200+1,FALSE),"-")*IF($D4200="Abgabe",0,1),"")</f>
        <v/>
      </c>
      <c r="Q4200" s="111" t="str">
        <f>IFERROR(IF($C4200=Q$2,$G4200*VLOOKUP($F4200,Listen!$B$5:$G$95,$J4200+1,FALSE)/VLOOKUP(Q$2,Listen!$B$5:$G$95,$J4200+1,FALSE),"-")*IF($D4200="Abgabe",0,1),"")</f>
        <v/>
      </c>
      <c r="R4200" s="111" t="str">
        <f>IFERROR(IF($C4200=R$2,$G4200*VLOOKUP($F4200,Listen!$B$5:$G$95,$J4200+1,FALSE)/VLOOKUP(R$2,Listen!$B$5:$G$95,$J4200+1,FALSE),"-")*IF($D4200="Abgabe",0,1),"")</f>
        <v/>
      </c>
    </row>
    <row r="4201" spans="2:18">
      <c r="B4201" s="130"/>
      <c r="C4201" s="95" t="str">
        <f>IFERROR(YEAR(VLOOKUP($B4201,A_Stammdaten!$B$18:$G$218,3,FALSE)),"")</f>
        <v/>
      </c>
      <c r="D4201" s="95" t="str">
        <f>IFERROR(VLOOKUP($B4201,A_Stammdaten!$B$18:$G$218,6,FALSE),"")</f>
        <v/>
      </c>
      <c r="E4201" s="131"/>
      <c r="F4201" s="130"/>
      <c r="G4201" s="130"/>
      <c r="H4201" s="96"/>
      <c r="I4201" s="105" t="str">
        <f>IFERROR(VLOOKUP($E4201,Listen!$I$5:$K$41,2,FALSE),"")</f>
        <v/>
      </c>
      <c r="J4201" s="105" t="str">
        <f>IFERROR(VLOOKUP($E4201,Listen!$I$5:$K$41,3,FALSE),"")</f>
        <v/>
      </c>
      <c r="K4201" s="111" t="str">
        <f>IFERROR(IF($C4201=K$2,$G4201*VLOOKUP($F4201,Listen!$B$5:$G$95,$J4201+1,FALSE)/VLOOKUP(K$2,Listen!$B$5:$G$95,$J4201+1,FALSE),"-")*IF($D4201="Abgabe",0,1),"")</f>
        <v/>
      </c>
      <c r="L4201" s="111" t="str">
        <f>IFERROR(IF($C4201=L$2,$G4201*VLOOKUP($F4201,Listen!$B$5:$G$95,$J4201+1,FALSE)/VLOOKUP(L$2,Listen!$B$5:$G$95,$J4201+1,FALSE),"-")*IF($D4201="Abgabe",0,1),"")</f>
        <v/>
      </c>
      <c r="M4201" s="111" t="str">
        <f>IFERROR(IF($C4201=M$2,$G4201*VLOOKUP($F4201,Listen!$B$5:$G$95,$J4201+1,FALSE)/VLOOKUP(M$2,Listen!$B$5:$G$95,$J4201+1,FALSE),"-")*IF($D4201="Abgabe",0,1),"")</f>
        <v/>
      </c>
      <c r="N4201" s="111" t="str">
        <f>IFERROR(IF($C4201=N$2,$G4201*VLOOKUP($F4201,Listen!$B$5:$G$95,$J4201+1,FALSE)/VLOOKUP(N$2,Listen!$B$5:$G$95,$J4201+1,FALSE),"-")*IF($D4201="Abgabe",0,1),"")</f>
        <v/>
      </c>
      <c r="O4201" s="111" t="str">
        <f>IFERROR(IF($C4201=O$2,$G4201*VLOOKUP($F4201,Listen!$B$5:$G$95,$J4201+1,FALSE)/VLOOKUP(O$2,Listen!$B$5:$G$95,$J4201+1,FALSE),"-")*IF($D4201="Abgabe",0,1),"")</f>
        <v/>
      </c>
      <c r="P4201" s="111" t="str">
        <f>IFERROR(IF($C4201=P$2,$G4201*VLOOKUP($F4201,Listen!$B$5:$G$95,$J4201+1,FALSE)/VLOOKUP(P$2,Listen!$B$5:$G$95,$J4201+1,FALSE),"-")*IF($D4201="Abgabe",0,1),"")</f>
        <v/>
      </c>
      <c r="Q4201" s="111" t="str">
        <f>IFERROR(IF($C4201=Q$2,$G4201*VLOOKUP($F4201,Listen!$B$5:$G$95,$J4201+1,FALSE)/VLOOKUP(Q$2,Listen!$B$5:$G$95,$J4201+1,FALSE),"-")*IF($D4201="Abgabe",0,1),"")</f>
        <v/>
      </c>
      <c r="R4201" s="111" t="str">
        <f>IFERROR(IF($C4201=R$2,$G4201*VLOOKUP($F4201,Listen!$B$5:$G$95,$J4201+1,FALSE)/VLOOKUP(R$2,Listen!$B$5:$G$95,$J4201+1,FALSE),"-")*IF($D4201="Abgabe",0,1),"")</f>
        <v/>
      </c>
    </row>
    <row r="4202" spans="2:18">
      <c r="B4202" s="130"/>
      <c r="C4202" s="95" t="str">
        <f>IFERROR(YEAR(VLOOKUP($B4202,A_Stammdaten!$B$18:$G$218,3,FALSE)),"")</f>
        <v/>
      </c>
      <c r="D4202" s="95" t="str">
        <f>IFERROR(VLOOKUP($B4202,A_Stammdaten!$B$18:$G$218,6,FALSE),"")</f>
        <v/>
      </c>
      <c r="E4202" s="131"/>
      <c r="F4202" s="130"/>
      <c r="G4202" s="130"/>
      <c r="H4202" s="96"/>
      <c r="I4202" s="105" t="str">
        <f>IFERROR(VLOOKUP($E4202,Listen!$I$5:$K$41,2,FALSE),"")</f>
        <v/>
      </c>
      <c r="J4202" s="105" t="str">
        <f>IFERROR(VLOOKUP($E4202,Listen!$I$5:$K$41,3,FALSE),"")</f>
        <v/>
      </c>
      <c r="K4202" s="111" t="str">
        <f>IFERROR(IF($C4202=K$2,$G4202*VLOOKUP($F4202,Listen!$B$5:$G$95,$J4202+1,FALSE)/VLOOKUP(K$2,Listen!$B$5:$G$95,$J4202+1,FALSE),"-")*IF($D4202="Abgabe",0,1),"")</f>
        <v/>
      </c>
      <c r="L4202" s="111" t="str">
        <f>IFERROR(IF($C4202=L$2,$G4202*VLOOKUP($F4202,Listen!$B$5:$G$95,$J4202+1,FALSE)/VLOOKUP(L$2,Listen!$B$5:$G$95,$J4202+1,FALSE),"-")*IF($D4202="Abgabe",0,1),"")</f>
        <v/>
      </c>
      <c r="M4202" s="111" t="str">
        <f>IFERROR(IF($C4202=M$2,$G4202*VLOOKUP($F4202,Listen!$B$5:$G$95,$J4202+1,FALSE)/VLOOKUP(M$2,Listen!$B$5:$G$95,$J4202+1,FALSE),"-")*IF($D4202="Abgabe",0,1),"")</f>
        <v/>
      </c>
      <c r="N4202" s="111" t="str">
        <f>IFERROR(IF($C4202=N$2,$G4202*VLOOKUP($F4202,Listen!$B$5:$G$95,$J4202+1,FALSE)/VLOOKUP(N$2,Listen!$B$5:$G$95,$J4202+1,FALSE),"-")*IF($D4202="Abgabe",0,1),"")</f>
        <v/>
      </c>
      <c r="O4202" s="111" t="str">
        <f>IFERROR(IF($C4202=O$2,$G4202*VLOOKUP($F4202,Listen!$B$5:$G$95,$J4202+1,FALSE)/VLOOKUP(O$2,Listen!$B$5:$G$95,$J4202+1,FALSE),"-")*IF($D4202="Abgabe",0,1),"")</f>
        <v/>
      </c>
      <c r="P4202" s="111" t="str">
        <f>IFERROR(IF($C4202=P$2,$G4202*VLOOKUP($F4202,Listen!$B$5:$G$95,$J4202+1,FALSE)/VLOOKUP(P$2,Listen!$B$5:$G$95,$J4202+1,FALSE),"-")*IF($D4202="Abgabe",0,1),"")</f>
        <v/>
      </c>
      <c r="Q4202" s="111" t="str">
        <f>IFERROR(IF($C4202=Q$2,$G4202*VLOOKUP($F4202,Listen!$B$5:$G$95,$J4202+1,FALSE)/VLOOKUP(Q$2,Listen!$B$5:$G$95,$J4202+1,FALSE),"-")*IF($D4202="Abgabe",0,1),"")</f>
        <v/>
      </c>
      <c r="R4202" s="111" t="str">
        <f>IFERROR(IF($C4202=R$2,$G4202*VLOOKUP($F4202,Listen!$B$5:$G$95,$J4202+1,FALSE)/VLOOKUP(R$2,Listen!$B$5:$G$95,$J4202+1,FALSE),"-")*IF($D4202="Abgabe",0,1),"")</f>
        <v/>
      </c>
    </row>
    <row r="4203" spans="2:18">
      <c r="B4203" s="130"/>
      <c r="C4203" s="95" t="str">
        <f>IFERROR(YEAR(VLOOKUP($B4203,A_Stammdaten!$B$18:$G$218,3,FALSE)),"")</f>
        <v/>
      </c>
      <c r="D4203" s="95" t="str">
        <f>IFERROR(VLOOKUP($B4203,A_Stammdaten!$B$18:$G$218,6,FALSE),"")</f>
        <v/>
      </c>
      <c r="E4203" s="131"/>
      <c r="F4203" s="130"/>
      <c r="G4203" s="130"/>
      <c r="H4203" s="96"/>
      <c r="I4203" s="105" t="str">
        <f>IFERROR(VLOOKUP($E4203,Listen!$I$5:$K$41,2,FALSE),"")</f>
        <v/>
      </c>
      <c r="J4203" s="105" t="str">
        <f>IFERROR(VLOOKUP($E4203,Listen!$I$5:$K$41,3,FALSE),"")</f>
        <v/>
      </c>
      <c r="K4203" s="111" t="str">
        <f>IFERROR(IF($C4203=K$2,$G4203*VLOOKUP($F4203,Listen!$B$5:$G$95,$J4203+1,FALSE)/VLOOKUP(K$2,Listen!$B$5:$G$95,$J4203+1,FALSE),"-")*IF($D4203="Abgabe",0,1),"")</f>
        <v/>
      </c>
      <c r="L4203" s="111" t="str">
        <f>IFERROR(IF($C4203=L$2,$G4203*VLOOKUP($F4203,Listen!$B$5:$G$95,$J4203+1,FALSE)/VLOOKUP(L$2,Listen!$B$5:$G$95,$J4203+1,FALSE),"-")*IF($D4203="Abgabe",0,1),"")</f>
        <v/>
      </c>
      <c r="M4203" s="111" t="str">
        <f>IFERROR(IF($C4203=M$2,$G4203*VLOOKUP($F4203,Listen!$B$5:$G$95,$J4203+1,FALSE)/VLOOKUP(M$2,Listen!$B$5:$G$95,$J4203+1,FALSE),"-")*IF($D4203="Abgabe",0,1),"")</f>
        <v/>
      </c>
      <c r="N4203" s="111" t="str">
        <f>IFERROR(IF($C4203=N$2,$G4203*VLOOKUP($F4203,Listen!$B$5:$G$95,$J4203+1,FALSE)/VLOOKUP(N$2,Listen!$B$5:$G$95,$J4203+1,FALSE),"-")*IF($D4203="Abgabe",0,1),"")</f>
        <v/>
      </c>
      <c r="O4203" s="111" t="str">
        <f>IFERROR(IF($C4203=O$2,$G4203*VLOOKUP($F4203,Listen!$B$5:$G$95,$J4203+1,FALSE)/VLOOKUP(O$2,Listen!$B$5:$G$95,$J4203+1,FALSE),"-")*IF($D4203="Abgabe",0,1),"")</f>
        <v/>
      </c>
      <c r="P4203" s="111" t="str">
        <f>IFERROR(IF($C4203=P$2,$G4203*VLOOKUP($F4203,Listen!$B$5:$G$95,$J4203+1,FALSE)/VLOOKUP(P$2,Listen!$B$5:$G$95,$J4203+1,FALSE),"-")*IF($D4203="Abgabe",0,1),"")</f>
        <v/>
      </c>
      <c r="Q4203" s="111" t="str">
        <f>IFERROR(IF($C4203=Q$2,$G4203*VLOOKUP($F4203,Listen!$B$5:$G$95,$J4203+1,FALSE)/VLOOKUP(Q$2,Listen!$B$5:$G$95,$J4203+1,FALSE),"-")*IF($D4203="Abgabe",0,1),"")</f>
        <v/>
      </c>
      <c r="R4203" s="111" t="str">
        <f>IFERROR(IF($C4203=R$2,$G4203*VLOOKUP($F4203,Listen!$B$5:$G$95,$J4203+1,FALSE)/VLOOKUP(R$2,Listen!$B$5:$G$95,$J4203+1,FALSE),"-")*IF($D4203="Abgabe",0,1),"")</f>
        <v/>
      </c>
    </row>
    <row r="4204" spans="2:18">
      <c r="B4204" s="130"/>
      <c r="C4204" s="95" t="str">
        <f>IFERROR(YEAR(VLOOKUP($B4204,A_Stammdaten!$B$18:$G$218,3,FALSE)),"")</f>
        <v/>
      </c>
      <c r="D4204" s="95" t="str">
        <f>IFERROR(VLOOKUP($B4204,A_Stammdaten!$B$18:$G$218,6,FALSE),"")</f>
        <v/>
      </c>
      <c r="E4204" s="131"/>
      <c r="F4204" s="130"/>
      <c r="G4204" s="130"/>
      <c r="H4204" s="96"/>
      <c r="I4204" s="105" t="str">
        <f>IFERROR(VLOOKUP($E4204,Listen!$I$5:$K$41,2,FALSE),"")</f>
        <v/>
      </c>
      <c r="J4204" s="105" t="str">
        <f>IFERROR(VLOOKUP($E4204,Listen!$I$5:$K$41,3,FALSE),"")</f>
        <v/>
      </c>
      <c r="K4204" s="111" t="str">
        <f>IFERROR(IF($C4204=K$2,$G4204*VLOOKUP($F4204,Listen!$B$5:$G$95,$J4204+1,FALSE)/VLOOKUP(K$2,Listen!$B$5:$G$95,$J4204+1,FALSE),"-")*IF($D4204="Abgabe",0,1),"")</f>
        <v/>
      </c>
      <c r="L4204" s="111" t="str">
        <f>IFERROR(IF($C4204=L$2,$G4204*VLOOKUP($F4204,Listen!$B$5:$G$95,$J4204+1,FALSE)/VLOOKUP(L$2,Listen!$B$5:$G$95,$J4204+1,FALSE),"-")*IF($D4204="Abgabe",0,1),"")</f>
        <v/>
      </c>
      <c r="M4204" s="111" t="str">
        <f>IFERROR(IF($C4204=M$2,$G4204*VLOOKUP($F4204,Listen!$B$5:$G$95,$J4204+1,FALSE)/VLOOKUP(M$2,Listen!$B$5:$G$95,$J4204+1,FALSE),"-")*IF($D4204="Abgabe",0,1),"")</f>
        <v/>
      </c>
      <c r="N4204" s="111" t="str">
        <f>IFERROR(IF($C4204=N$2,$G4204*VLOOKUP($F4204,Listen!$B$5:$G$95,$J4204+1,FALSE)/VLOOKUP(N$2,Listen!$B$5:$G$95,$J4204+1,FALSE),"-")*IF($D4204="Abgabe",0,1),"")</f>
        <v/>
      </c>
      <c r="O4204" s="111" t="str">
        <f>IFERROR(IF($C4204=O$2,$G4204*VLOOKUP($F4204,Listen!$B$5:$G$95,$J4204+1,FALSE)/VLOOKUP(O$2,Listen!$B$5:$G$95,$J4204+1,FALSE),"-")*IF($D4204="Abgabe",0,1),"")</f>
        <v/>
      </c>
      <c r="P4204" s="111" t="str">
        <f>IFERROR(IF($C4204=P$2,$G4204*VLOOKUP($F4204,Listen!$B$5:$G$95,$J4204+1,FALSE)/VLOOKUP(P$2,Listen!$B$5:$G$95,$J4204+1,FALSE),"-")*IF($D4204="Abgabe",0,1),"")</f>
        <v/>
      </c>
      <c r="Q4204" s="111" t="str">
        <f>IFERROR(IF($C4204=Q$2,$G4204*VLOOKUP($F4204,Listen!$B$5:$G$95,$J4204+1,FALSE)/VLOOKUP(Q$2,Listen!$B$5:$G$95,$J4204+1,FALSE),"-")*IF($D4204="Abgabe",0,1),"")</f>
        <v/>
      </c>
      <c r="R4204" s="111" t="str">
        <f>IFERROR(IF($C4204=R$2,$G4204*VLOOKUP($F4204,Listen!$B$5:$G$95,$J4204+1,FALSE)/VLOOKUP(R$2,Listen!$B$5:$G$95,$J4204+1,FALSE),"-")*IF($D4204="Abgabe",0,1),"")</f>
        <v/>
      </c>
    </row>
    <row r="4205" spans="2:18">
      <c r="B4205" s="130"/>
      <c r="C4205" s="95" t="str">
        <f>IFERROR(YEAR(VLOOKUP($B4205,A_Stammdaten!$B$18:$G$218,3,FALSE)),"")</f>
        <v/>
      </c>
      <c r="D4205" s="95" t="str">
        <f>IFERROR(VLOOKUP($B4205,A_Stammdaten!$B$18:$G$218,6,FALSE),"")</f>
        <v/>
      </c>
      <c r="E4205" s="131"/>
      <c r="F4205" s="130"/>
      <c r="G4205" s="130"/>
      <c r="H4205" s="96"/>
      <c r="I4205" s="105" t="str">
        <f>IFERROR(VLOOKUP($E4205,Listen!$I$5:$K$41,2,FALSE),"")</f>
        <v/>
      </c>
      <c r="J4205" s="105" t="str">
        <f>IFERROR(VLOOKUP($E4205,Listen!$I$5:$K$41,3,FALSE),"")</f>
        <v/>
      </c>
      <c r="K4205" s="111" t="str">
        <f>IFERROR(IF($C4205=K$2,$G4205*VLOOKUP($F4205,Listen!$B$5:$G$95,$J4205+1,FALSE)/VLOOKUP(K$2,Listen!$B$5:$G$95,$J4205+1,FALSE),"-")*IF($D4205="Abgabe",0,1),"")</f>
        <v/>
      </c>
      <c r="L4205" s="111" t="str">
        <f>IFERROR(IF($C4205=L$2,$G4205*VLOOKUP($F4205,Listen!$B$5:$G$95,$J4205+1,FALSE)/VLOOKUP(L$2,Listen!$B$5:$G$95,$J4205+1,FALSE),"-")*IF($D4205="Abgabe",0,1),"")</f>
        <v/>
      </c>
      <c r="M4205" s="111" t="str">
        <f>IFERROR(IF($C4205=M$2,$G4205*VLOOKUP($F4205,Listen!$B$5:$G$95,$J4205+1,FALSE)/VLOOKUP(M$2,Listen!$B$5:$G$95,$J4205+1,FALSE),"-")*IF($D4205="Abgabe",0,1),"")</f>
        <v/>
      </c>
      <c r="N4205" s="111" t="str">
        <f>IFERROR(IF($C4205=N$2,$G4205*VLOOKUP($F4205,Listen!$B$5:$G$95,$J4205+1,FALSE)/VLOOKUP(N$2,Listen!$B$5:$G$95,$J4205+1,FALSE),"-")*IF($D4205="Abgabe",0,1),"")</f>
        <v/>
      </c>
      <c r="O4205" s="111" t="str">
        <f>IFERROR(IF($C4205=O$2,$G4205*VLOOKUP($F4205,Listen!$B$5:$G$95,$J4205+1,FALSE)/VLOOKUP(O$2,Listen!$B$5:$G$95,$J4205+1,FALSE),"-")*IF($D4205="Abgabe",0,1),"")</f>
        <v/>
      </c>
      <c r="P4205" s="111" t="str">
        <f>IFERROR(IF($C4205=P$2,$G4205*VLOOKUP($F4205,Listen!$B$5:$G$95,$J4205+1,FALSE)/VLOOKUP(P$2,Listen!$B$5:$G$95,$J4205+1,FALSE),"-")*IF($D4205="Abgabe",0,1),"")</f>
        <v/>
      </c>
      <c r="Q4205" s="111" t="str">
        <f>IFERROR(IF($C4205=Q$2,$G4205*VLOOKUP($F4205,Listen!$B$5:$G$95,$J4205+1,FALSE)/VLOOKUP(Q$2,Listen!$B$5:$G$95,$J4205+1,FALSE),"-")*IF($D4205="Abgabe",0,1),"")</f>
        <v/>
      </c>
      <c r="R4205" s="111" t="str">
        <f>IFERROR(IF($C4205=R$2,$G4205*VLOOKUP($F4205,Listen!$B$5:$G$95,$J4205+1,FALSE)/VLOOKUP(R$2,Listen!$B$5:$G$95,$J4205+1,FALSE),"-")*IF($D4205="Abgabe",0,1),"")</f>
        <v/>
      </c>
    </row>
    <row r="4206" spans="2:18">
      <c r="B4206" s="130"/>
      <c r="C4206" s="95" t="str">
        <f>IFERROR(YEAR(VLOOKUP($B4206,A_Stammdaten!$B$18:$G$218,3,FALSE)),"")</f>
        <v/>
      </c>
      <c r="D4206" s="95" t="str">
        <f>IFERROR(VLOOKUP($B4206,A_Stammdaten!$B$18:$G$218,6,FALSE),"")</f>
        <v/>
      </c>
      <c r="E4206" s="131"/>
      <c r="F4206" s="130"/>
      <c r="G4206" s="130"/>
      <c r="H4206" s="96"/>
      <c r="I4206" s="105" t="str">
        <f>IFERROR(VLOOKUP($E4206,Listen!$I$5:$K$41,2,FALSE),"")</f>
        <v/>
      </c>
      <c r="J4206" s="105" t="str">
        <f>IFERROR(VLOOKUP($E4206,Listen!$I$5:$K$41,3,FALSE),"")</f>
        <v/>
      </c>
      <c r="K4206" s="111" t="str">
        <f>IFERROR(IF($C4206=K$2,$G4206*VLOOKUP($F4206,Listen!$B$5:$G$95,$J4206+1,FALSE)/VLOOKUP(K$2,Listen!$B$5:$G$95,$J4206+1,FALSE),"-")*IF($D4206="Abgabe",0,1),"")</f>
        <v/>
      </c>
      <c r="L4206" s="111" t="str">
        <f>IFERROR(IF($C4206=L$2,$G4206*VLOOKUP($F4206,Listen!$B$5:$G$95,$J4206+1,FALSE)/VLOOKUP(L$2,Listen!$B$5:$G$95,$J4206+1,FALSE),"-")*IF($D4206="Abgabe",0,1),"")</f>
        <v/>
      </c>
      <c r="M4206" s="111" t="str">
        <f>IFERROR(IF($C4206=M$2,$G4206*VLOOKUP($F4206,Listen!$B$5:$G$95,$J4206+1,FALSE)/VLOOKUP(M$2,Listen!$B$5:$G$95,$J4206+1,FALSE),"-")*IF($D4206="Abgabe",0,1),"")</f>
        <v/>
      </c>
      <c r="N4206" s="111" t="str">
        <f>IFERROR(IF($C4206=N$2,$G4206*VLOOKUP($F4206,Listen!$B$5:$G$95,$J4206+1,FALSE)/VLOOKUP(N$2,Listen!$B$5:$G$95,$J4206+1,FALSE),"-")*IF($D4206="Abgabe",0,1),"")</f>
        <v/>
      </c>
      <c r="O4206" s="111" t="str">
        <f>IFERROR(IF($C4206=O$2,$G4206*VLOOKUP($F4206,Listen!$B$5:$G$95,$J4206+1,FALSE)/VLOOKUP(O$2,Listen!$B$5:$G$95,$J4206+1,FALSE),"-")*IF($D4206="Abgabe",0,1),"")</f>
        <v/>
      </c>
      <c r="P4206" s="111" t="str">
        <f>IFERROR(IF($C4206=P$2,$G4206*VLOOKUP($F4206,Listen!$B$5:$G$95,$J4206+1,FALSE)/VLOOKUP(P$2,Listen!$B$5:$G$95,$J4206+1,FALSE),"-")*IF($D4206="Abgabe",0,1),"")</f>
        <v/>
      </c>
      <c r="Q4206" s="111" t="str">
        <f>IFERROR(IF($C4206=Q$2,$G4206*VLOOKUP($F4206,Listen!$B$5:$G$95,$J4206+1,FALSE)/VLOOKUP(Q$2,Listen!$B$5:$G$95,$J4206+1,FALSE),"-")*IF($D4206="Abgabe",0,1),"")</f>
        <v/>
      </c>
      <c r="R4206" s="111" t="str">
        <f>IFERROR(IF($C4206=R$2,$G4206*VLOOKUP($F4206,Listen!$B$5:$G$95,$J4206+1,FALSE)/VLOOKUP(R$2,Listen!$B$5:$G$95,$J4206+1,FALSE),"-")*IF($D4206="Abgabe",0,1),"")</f>
        <v/>
      </c>
    </row>
    <row r="4207" spans="2:18">
      <c r="B4207" s="130"/>
      <c r="C4207" s="95" t="str">
        <f>IFERROR(YEAR(VLOOKUP($B4207,A_Stammdaten!$B$18:$G$218,3,FALSE)),"")</f>
        <v/>
      </c>
      <c r="D4207" s="95" t="str">
        <f>IFERROR(VLOOKUP($B4207,A_Stammdaten!$B$18:$G$218,6,FALSE),"")</f>
        <v/>
      </c>
      <c r="E4207" s="131"/>
      <c r="F4207" s="130"/>
      <c r="G4207" s="130"/>
      <c r="H4207" s="96"/>
      <c r="I4207" s="105" t="str">
        <f>IFERROR(VLOOKUP($E4207,Listen!$I$5:$K$41,2,FALSE),"")</f>
        <v/>
      </c>
      <c r="J4207" s="105" t="str">
        <f>IFERROR(VLOOKUP($E4207,Listen!$I$5:$K$41,3,FALSE),"")</f>
        <v/>
      </c>
      <c r="K4207" s="111" t="str">
        <f>IFERROR(IF($C4207=K$2,$G4207*VLOOKUP($F4207,Listen!$B$5:$G$95,$J4207+1,FALSE)/VLOOKUP(K$2,Listen!$B$5:$G$95,$J4207+1,FALSE),"-")*IF($D4207="Abgabe",0,1),"")</f>
        <v/>
      </c>
      <c r="L4207" s="111" t="str">
        <f>IFERROR(IF($C4207=L$2,$G4207*VLOOKUP($F4207,Listen!$B$5:$G$95,$J4207+1,FALSE)/VLOOKUP(L$2,Listen!$B$5:$G$95,$J4207+1,FALSE),"-")*IF($D4207="Abgabe",0,1),"")</f>
        <v/>
      </c>
      <c r="M4207" s="111" t="str">
        <f>IFERROR(IF($C4207=M$2,$G4207*VLOOKUP($F4207,Listen!$B$5:$G$95,$J4207+1,FALSE)/VLOOKUP(M$2,Listen!$B$5:$G$95,$J4207+1,FALSE),"-")*IF($D4207="Abgabe",0,1),"")</f>
        <v/>
      </c>
      <c r="N4207" s="111" t="str">
        <f>IFERROR(IF($C4207=N$2,$G4207*VLOOKUP($F4207,Listen!$B$5:$G$95,$J4207+1,FALSE)/VLOOKUP(N$2,Listen!$B$5:$G$95,$J4207+1,FALSE),"-")*IF($D4207="Abgabe",0,1),"")</f>
        <v/>
      </c>
      <c r="O4207" s="111" t="str">
        <f>IFERROR(IF($C4207=O$2,$G4207*VLOOKUP($F4207,Listen!$B$5:$G$95,$J4207+1,FALSE)/VLOOKUP(O$2,Listen!$B$5:$G$95,$J4207+1,FALSE),"-")*IF($D4207="Abgabe",0,1),"")</f>
        <v/>
      </c>
      <c r="P4207" s="111" t="str">
        <f>IFERROR(IF($C4207=P$2,$G4207*VLOOKUP($F4207,Listen!$B$5:$G$95,$J4207+1,FALSE)/VLOOKUP(P$2,Listen!$B$5:$G$95,$J4207+1,FALSE),"-")*IF($D4207="Abgabe",0,1),"")</f>
        <v/>
      </c>
      <c r="Q4207" s="111" t="str">
        <f>IFERROR(IF($C4207=Q$2,$G4207*VLOOKUP($F4207,Listen!$B$5:$G$95,$J4207+1,FALSE)/VLOOKUP(Q$2,Listen!$B$5:$G$95,$J4207+1,FALSE),"-")*IF($D4207="Abgabe",0,1),"")</f>
        <v/>
      </c>
      <c r="R4207" s="111" t="str">
        <f>IFERROR(IF($C4207=R$2,$G4207*VLOOKUP($F4207,Listen!$B$5:$G$95,$J4207+1,FALSE)/VLOOKUP(R$2,Listen!$B$5:$G$95,$J4207+1,FALSE),"-")*IF($D4207="Abgabe",0,1),"")</f>
        <v/>
      </c>
    </row>
    <row r="4208" spans="2:18">
      <c r="B4208" s="130"/>
      <c r="C4208" s="95" t="str">
        <f>IFERROR(YEAR(VLOOKUP($B4208,A_Stammdaten!$B$18:$G$218,3,FALSE)),"")</f>
        <v/>
      </c>
      <c r="D4208" s="95" t="str">
        <f>IFERROR(VLOOKUP($B4208,A_Stammdaten!$B$18:$G$218,6,FALSE),"")</f>
        <v/>
      </c>
      <c r="E4208" s="131"/>
      <c r="F4208" s="130"/>
      <c r="G4208" s="130"/>
      <c r="H4208" s="96"/>
      <c r="I4208" s="105" t="str">
        <f>IFERROR(VLOOKUP($E4208,Listen!$I$5:$K$41,2,FALSE),"")</f>
        <v/>
      </c>
      <c r="J4208" s="105" t="str">
        <f>IFERROR(VLOOKUP($E4208,Listen!$I$5:$K$41,3,FALSE),"")</f>
        <v/>
      </c>
      <c r="K4208" s="111" t="str">
        <f>IFERROR(IF($C4208=K$2,$G4208*VLOOKUP($F4208,Listen!$B$5:$G$95,$J4208+1,FALSE)/VLOOKUP(K$2,Listen!$B$5:$G$95,$J4208+1,FALSE),"-")*IF($D4208="Abgabe",0,1),"")</f>
        <v/>
      </c>
      <c r="L4208" s="111" t="str">
        <f>IFERROR(IF($C4208=L$2,$G4208*VLOOKUP($F4208,Listen!$B$5:$G$95,$J4208+1,FALSE)/VLOOKUP(L$2,Listen!$B$5:$G$95,$J4208+1,FALSE),"-")*IF($D4208="Abgabe",0,1),"")</f>
        <v/>
      </c>
      <c r="M4208" s="111" t="str">
        <f>IFERROR(IF($C4208=M$2,$G4208*VLOOKUP($F4208,Listen!$B$5:$G$95,$J4208+1,FALSE)/VLOOKUP(M$2,Listen!$B$5:$G$95,$J4208+1,FALSE),"-")*IF($D4208="Abgabe",0,1),"")</f>
        <v/>
      </c>
      <c r="N4208" s="111" t="str">
        <f>IFERROR(IF($C4208=N$2,$G4208*VLOOKUP($F4208,Listen!$B$5:$G$95,$J4208+1,FALSE)/VLOOKUP(N$2,Listen!$B$5:$G$95,$J4208+1,FALSE),"-")*IF($D4208="Abgabe",0,1),"")</f>
        <v/>
      </c>
      <c r="O4208" s="111" t="str">
        <f>IFERROR(IF($C4208=O$2,$G4208*VLOOKUP($F4208,Listen!$B$5:$G$95,$J4208+1,FALSE)/VLOOKUP(O$2,Listen!$B$5:$G$95,$J4208+1,FALSE),"-")*IF($D4208="Abgabe",0,1),"")</f>
        <v/>
      </c>
      <c r="P4208" s="111" t="str">
        <f>IFERROR(IF($C4208=P$2,$G4208*VLOOKUP($F4208,Listen!$B$5:$G$95,$J4208+1,FALSE)/VLOOKUP(P$2,Listen!$B$5:$G$95,$J4208+1,FALSE),"-")*IF($D4208="Abgabe",0,1),"")</f>
        <v/>
      </c>
      <c r="Q4208" s="111" t="str">
        <f>IFERROR(IF($C4208=Q$2,$G4208*VLOOKUP($F4208,Listen!$B$5:$G$95,$J4208+1,FALSE)/VLOOKUP(Q$2,Listen!$B$5:$G$95,$J4208+1,FALSE),"-")*IF($D4208="Abgabe",0,1),"")</f>
        <v/>
      </c>
      <c r="R4208" s="111" t="str">
        <f>IFERROR(IF($C4208=R$2,$G4208*VLOOKUP($F4208,Listen!$B$5:$G$95,$J4208+1,FALSE)/VLOOKUP(R$2,Listen!$B$5:$G$95,$J4208+1,FALSE),"-")*IF($D4208="Abgabe",0,1),"")</f>
        <v/>
      </c>
    </row>
    <row r="4209" spans="2:18">
      <c r="B4209" s="130"/>
      <c r="C4209" s="95" t="str">
        <f>IFERROR(YEAR(VLOOKUP($B4209,A_Stammdaten!$B$18:$G$218,3,FALSE)),"")</f>
        <v/>
      </c>
      <c r="D4209" s="95" t="str">
        <f>IFERROR(VLOOKUP($B4209,A_Stammdaten!$B$18:$G$218,6,FALSE),"")</f>
        <v/>
      </c>
      <c r="E4209" s="131"/>
      <c r="F4209" s="130"/>
      <c r="G4209" s="130"/>
      <c r="H4209" s="96"/>
      <c r="I4209" s="105" t="str">
        <f>IFERROR(VLOOKUP($E4209,Listen!$I$5:$K$41,2,FALSE),"")</f>
        <v/>
      </c>
      <c r="J4209" s="105" t="str">
        <f>IFERROR(VLOOKUP($E4209,Listen!$I$5:$K$41,3,FALSE),"")</f>
        <v/>
      </c>
      <c r="K4209" s="111" t="str">
        <f>IFERROR(IF($C4209=K$2,$G4209*VLOOKUP($F4209,Listen!$B$5:$G$95,$J4209+1,FALSE)/VLOOKUP(K$2,Listen!$B$5:$G$95,$J4209+1,FALSE),"-")*IF($D4209="Abgabe",0,1),"")</f>
        <v/>
      </c>
      <c r="L4209" s="111" t="str">
        <f>IFERROR(IF($C4209=L$2,$G4209*VLOOKUP($F4209,Listen!$B$5:$G$95,$J4209+1,FALSE)/VLOOKUP(L$2,Listen!$B$5:$G$95,$J4209+1,FALSE),"-")*IF($D4209="Abgabe",0,1),"")</f>
        <v/>
      </c>
      <c r="M4209" s="111" t="str">
        <f>IFERROR(IF($C4209=M$2,$G4209*VLOOKUP($F4209,Listen!$B$5:$G$95,$J4209+1,FALSE)/VLOOKUP(M$2,Listen!$B$5:$G$95,$J4209+1,FALSE),"-")*IF($D4209="Abgabe",0,1),"")</f>
        <v/>
      </c>
      <c r="N4209" s="111" t="str">
        <f>IFERROR(IF($C4209=N$2,$G4209*VLOOKUP($F4209,Listen!$B$5:$G$95,$J4209+1,FALSE)/VLOOKUP(N$2,Listen!$B$5:$G$95,$J4209+1,FALSE),"-")*IF($D4209="Abgabe",0,1),"")</f>
        <v/>
      </c>
      <c r="O4209" s="111" t="str">
        <f>IFERROR(IF($C4209=O$2,$G4209*VLOOKUP($F4209,Listen!$B$5:$G$95,$J4209+1,FALSE)/VLOOKUP(O$2,Listen!$B$5:$G$95,$J4209+1,FALSE),"-")*IF($D4209="Abgabe",0,1),"")</f>
        <v/>
      </c>
      <c r="P4209" s="111" t="str">
        <f>IFERROR(IF($C4209=P$2,$G4209*VLOOKUP($F4209,Listen!$B$5:$G$95,$J4209+1,FALSE)/VLOOKUP(P$2,Listen!$B$5:$G$95,$J4209+1,FALSE),"-")*IF($D4209="Abgabe",0,1),"")</f>
        <v/>
      </c>
      <c r="Q4209" s="111" t="str">
        <f>IFERROR(IF($C4209=Q$2,$G4209*VLOOKUP($F4209,Listen!$B$5:$G$95,$J4209+1,FALSE)/VLOOKUP(Q$2,Listen!$B$5:$G$95,$J4209+1,FALSE),"-")*IF($D4209="Abgabe",0,1),"")</f>
        <v/>
      </c>
      <c r="R4209" s="111" t="str">
        <f>IFERROR(IF($C4209=R$2,$G4209*VLOOKUP($F4209,Listen!$B$5:$G$95,$J4209+1,FALSE)/VLOOKUP(R$2,Listen!$B$5:$G$95,$J4209+1,FALSE),"-")*IF($D4209="Abgabe",0,1),"")</f>
        <v/>
      </c>
    </row>
    <row r="4210" spans="2:18">
      <c r="B4210" s="130"/>
      <c r="C4210" s="95" t="str">
        <f>IFERROR(YEAR(VLOOKUP($B4210,A_Stammdaten!$B$18:$G$218,3,FALSE)),"")</f>
        <v/>
      </c>
      <c r="D4210" s="95" t="str">
        <f>IFERROR(VLOOKUP($B4210,A_Stammdaten!$B$18:$G$218,6,FALSE),"")</f>
        <v/>
      </c>
      <c r="E4210" s="131"/>
      <c r="F4210" s="130"/>
      <c r="G4210" s="130"/>
      <c r="H4210" s="96"/>
      <c r="I4210" s="105" t="str">
        <f>IFERROR(VLOOKUP($E4210,Listen!$I$5:$K$41,2,FALSE),"")</f>
        <v/>
      </c>
      <c r="J4210" s="105" t="str">
        <f>IFERROR(VLOOKUP($E4210,Listen!$I$5:$K$41,3,FALSE),"")</f>
        <v/>
      </c>
      <c r="K4210" s="111" t="str">
        <f>IFERROR(IF($C4210=K$2,$G4210*VLOOKUP($F4210,Listen!$B$5:$G$95,$J4210+1,FALSE)/VLOOKUP(K$2,Listen!$B$5:$G$95,$J4210+1,FALSE),"-")*IF($D4210="Abgabe",0,1),"")</f>
        <v/>
      </c>
      <c r="L4210" s="111" t="str">
        <f>IFERROR(IF($C4210=L$2,$G4210*VLOOKUP($F4210,Listen!$B$5:$G$95,$J4210+1,FALSE)/VLOOKUP(L$2,Listen!$B$5:$G$95,$J4210+1,FALSE),"-")*IF($D4210="Abgabe",0,1),"")</f>
        <v/>
      </c>
      <c r="M4210" s="111" t="str">
        <f>IFERROR(IF($C4210=M$2,$G4210*VLOOKUP($F4210,Listen!$B$5:$G$95,$J4210+1,FALSE)/VLOOKUP(M$2,Listen!$B$5:$G$95,$J4210+1,FALSE),"-")*IF($D4210="Abgabe",0,1),"")</f>
        <v/>
      </c>
      <c r="N4210" s="111" t="str">
        <f>IFERROR(IF($C4210=N$2,$G4210*VLOOKUP($F4210,Listen!$B$5:$G$95,$J4210+1,FALSE)/VLOOKUP(N$2,Listen!$B$5:$G$95,$J4210+1,FALSE),"-")*IF($D4210="Abgabe",0,1),"")</f>
        <v/>
      </c>
      <c r="O4210" s="111" t="str">
        <f>IFERROR(IF($C4210=O$2,$G4210*VLOOKUP($F4210,Listen!$B$5:$G$95,$J4210+1,FALSE)/VLOOKUP(O$2,Listen!$B$5:$G$95,$J4210+1,FALSE),"-")*IF($D4210="Abgabe",0,1),"")</f>
        <v/>
      </c>
      <c r="P4210" s="111" t="str">
        <f>IFERROR(IF($C4210=P$2,$G4210*VLOOKUP($F4210,Listen!$B$5:$G$95,$J4210+1,FALSE)/VLOOKUP(P$2,Listen!$B$5:$G$95,$J4210+1,FALSE),"-")*IF($D4210="Abgabe",0,1),"")</f>
        <v/>
      </c>
      <c r="Q4210" s="111" t="str">
        <f>IFERROR(IF($C4210=Q$2,$G4210*VLOOKUP($F4210,Listen!$B$5:$G$95,$J4210+1,FALSE)/VLOOKUP(Q$2,Listen!$B$5:$G$95,$J4210+1,FALSE),"-")*IF($D4210="Abgabe",0,1),"")</f>
        <v/>
      </c>
      <c r="R4210" s="111" t="str">
        <f>IFERROR(IF($C4210=R$2,$G4210*VLOOKUP($F4210,Listen!$B$5:$G$95,$J4210+1,FALSE)/VLOOKUP(R$2,Listen!$B$5:$G$95,$J4210+1,FALSE),"-")*IF($D4210="Abgabe",0,1),"")</f>
        <v/>
      </c>
    </row>
    <row r="4211" spans="2:18">
      <c r="B4211" s="130"/>
      <c r="C4211" s="95" t="str">
        <f>IFERROR(YEAR(VLOOKUP($B4211,A_Stammdaten!$B$18:$G$218,3,FALSE)),"")</f>
        <v/>
      </c>
      <c r="D4211" s="95" t="str">
        <f>IFERROR(VLOOKUP($B4211,A_Stammdaten!$B$18:$G$218,6,FALSE),"")</f>
        <v/>
      </c>
      <c r="E4211" s="131"/>
      <c r="F4211" s="130"/>
      <c r="G4211" s="130"/>
      <c r="H4211" s="96"/>
      <c r="I4211" s="105" t="str">
        <f>IFERROR(VLOOKUP($E4211,Listen!$I$5:$K$41,2,FALSE),"")</f>
        <v/>
      </c>
      <c r="J4211" s="105" t="str">
        <f>IFERROR(VLOOKUP($E4211,Listen!$I$5:$K$41,3,FALSE),"")</f>
        <v/>
      </c>
      <c r="K4211" s="111" t="str">
        <f>IFERROR(IF($C4211=K$2,$G4211*VLOOKUP($F4211,Listen!$B$5:$G$95,$J4211+1,FALSE)/VLOOKUP(K$2,Listen!$B$5:$G$95,$J4211+1,FALSE),"-")*IF($D4211="Abgabe",0,1),"")</f>
        <v/>
      </c>
      <c r="L4211" s="111" t="str">
        <f>IFERROR(IF($C4211=L$2,$G4211*VLOOKUP($F4211,Listen!$B$5:$G$95,$J4211+1,FALSE)/VLOOKUP(L$2,Listen!$B$5:$G$95,$J4211+1,FALSE),"-")*IF($D4211="Abgabe",0,1),"")</f>
        <v/>
      </c>
      <c r="M4211" s="111" t="str">
        <f>IFERROR(IF($C4211=M$2,$G4211*VLOOKUP($F4211,Listen!$B$5:$G$95,$J4211+1,FALSE)/VLOOKUP(M$2,Listen!$B$5:$G$95,$J4211+1,FALSE),"-")*IF($D4211="Abgabe",0,1),"")</f>
        <v/>
      </c>
      <c r="N4211" s="111" t="str">
        <f>IFERROR(IF($C4211=N$2,$G4211*VLOOKUP($F4211,Listen!$B$5:$G$95,$J4211+1,FALSE)/VLOOKUP(N$2,Listen!$B$5:$G$95,$J4211+1,FALSE),"-")*IF($D4211="Abgabe",0,1),"")</f>
        <v/>
      </c>
      <c r="O4211" s="111" t="str">
        <f>IFERROR(IF($C4211=O$2,$G4211*VLOOKUP($F4211,Listen!$B$5:$G$95,$J4211+1,FALSE)/VLOOKUP(O$2,Listen!$B$5:$G$95,$J4211+1,FALSE),"-")*IF($D4211="Abgabe",0,1),"")</f>
        <v/>
      </c>
      <c r="P4211" s="111" t="str">
        <f>IFERROR(IF($C4211=P$2,$G4211*VLOOKUP($F4211,Listen!$B$5:$G$95,$J4211+1,FALSE)/VLOOKUP(P$2,Listen!$B$5:$G$95,$J4211+1,FALSE),"-")*IF($D4211="Abgabe",0,1),"")</f>
        <v/>
      </c>
      <c r="Q4211" s="111" t="str">
        <f>IFERROR(IF($C4211=Q$2,$G4211*VLOOKUP($F4211,Listen!$B$5:$G$95,$J4211+1,FALSE)/VLOOKUP(Q$2,Listen!$B$5:$G$95,$J4211+1,FALSE),"-")*IF($D4211="Abgabe",0,1),"")</f>
        <v/>
      </c>
      <c r="R4211" s="111" t="str">
        <f>IFERROR(IF($C4211=R$2,$G4211*VLOOKUP($F4211,Listen!$B$5:$G$95,$J4211+1,FALSE)/VLOOKUP(R$2,Listen!$B$5:$G$95,$J4211+1,FALSE),"-")*IF($D4211="Abgabe",0,1),"")</f>
        <v/>
      </c>
    </row>
    <row r="4212" spans="2:18">
      <c r="B4212" s="130"/>
      <c r="C4212" s="95" t="str">
        <f>IFERROR(YEAR(VLOOKUP($B4212,A_Stammdaten!$B$18:$G$218,3,FALSE)),"")</f>
        <v/>
      </c>
      <c r="D4212" s="95" t="str">
        <f>IFERROR(VLOOKUP($B4212,A_Stammdaten!$B$18:$G$218,6,FALSE),"")</f>
        <v/>
      </c>
      <c r="E4212" s="131"/>
      <c r="F4212" s="130"/>
      <c r="G4212" s="130"/>
      <c r="H4212" s="96"/>
      <c r="I4212" s="105" t="str">
        <f>IFERROR(VLOOKUP($E4212,Listen!$I$5:$K$41,2,FALSE),"")</f>
        <v/>
      </c>
      <c r="J4212" s="105" t="str">
        <f>IFERROR(VLOOKUP($E4212,Listen!$I$5:$K$41,3,FALSE),"")</f>
        <v/>
      </c>
      <c r="K4212" s="111" t="str">
        <f>IFERROR(IF($C4212=K$2,$G4212*VLOOKUP($F4212,Listen!$B$5:$G$95,$J4212+1,FALSE)/VLOOKUP(K$2,Listen!$B$5:$G$95,$J4212+1,FALSE),"-")*IF($D4212="Abgabe",0,1),"")</f>
        <v/>
      </c>
      <c r="L4212" s="111" t="str">
        <f>IFERROR(IF($C4212=L$2,$G4212*VLOOKUP($F4212,Listen!$B$5:$G$95,$J4212+1,FALSE)/VLOOKUP(L$2,Listen!$B$5:$G$95,$J4212+1,FALSE),"-")*IF($D4212="Abgabe",0,1),"")</f>
        <v/>
      </c>
      <c r="M4212" s="111" t="str">
        <f>IFERROR(IF($C4212=M$2,$G4212*VLOOKUP($F4212,Listen!$B$5:$G$95,$J4212+1,FALSE)/VLOOKUP(M$2,Listen!$B$5:$G$95,$J4212+1,FALSE),"-")*IF($D4212="Abgabe",0,1),"")</f>
        <v/>
      </c>
      <c r="N4212" s="111" t="str">
        <f>IFERROR(IF($C4212=N$2,$G4212*VLOOKUP($F4212,Listen!$B$5:$G$95,$J4212+1,FALSE)/VLOOKUP(N$2,Listen!$B$5:$G$95,$J4212+1,FALSE),"-")*IF($D4212="Abgabe",0,1),"")</f>
        <v/>
      </c>
      <c r="O4212" s="111" t="str">
        <f>IFERROR(IF($C4212=O$2,$G4212*VLOOKUP($F4212,Listen!$B$5:$G$95,$J4212+1,FALSE)/VLOOKUP(O$2,Listen!$B$5:$G$95,$J4212+1,FALSE),"-")*IF($D4212="Abgabe",0,1),"")</f>
        <v/>
      </c>
      <c r="P4212" s="111" t="str">
        <f>IFERROR(IF($C4212=P$2,$G4212*VLOOKUP($F4212,Listen!$B$5:$G$95,$J4212+1,FALSE)/VLOOKUP(P$2,Listen!$B$5:$G$95,$J4212+1,FALSE),"-")*IF($D4212="Abgabe",0,1),"")</f>
        <v/>
      </c>
      <c r="Q4212" s="111" t="str">
        <f>IFERROR(IF($C4212=Q$2,$G4212*VLOOKUP($F4212,Listen!$B$5:$G$95,$J4212+1,FALSE)/VLOOKUP(Q$2,Listen!$B$5:$G$95,$J4212+1,FALSE),"-")*IF($D4212="Abgabe",0,1),"")</f>
        <v/>
      </c>
      <c r="R4212" s="111" t="str">
        <f>IFERROR(IF($C4212=R$2,$G4212*VLOOKUP($F4212,Listen!$B$5:$G$95,$J4212+1,FALSE)/VLOOKUP(R$2,Listen!$B$5:$G$95,$J4212+1,FALSE),"-")*IF($D4212="Abgabe",0,1),"")</f>
        <v/>
      </c>
    </row>
    <row r="4213" spans="2:18">
      <c r="B4213" s="130"/>
      <c r="C4213" s="95" t="str">
        <f>IFERROR(YEAR(VLOOKUP($B4213,A_Stammdaten!$B$18:$G$218,3,FALSE)),"")</f>
        <v/>
      </c>
      <c r="D4213" s="95" t="str">
        <f>IFERROR(VLOOKUP($B4213,A_Stammdaten!$B$18:$G$218,6,FALSE),"")</f>
        <v/>
      </c>
      <c r="E4213" s="131"/>
      <c r="F4213" s="130"/>
      <c r="G4213" s="130"/>
      <c r="H4213" s="96"/>
      <c r="I4213" s="105" t="str">
        <f>IFERROR(VLOOKUP($E4213,Listen!$I$5:$K$41,2,FALSE),"")</f>
        <v/>
      </c>
      <c r="J4213" s="105" t="str">
        <f>IFERROR(VLOOKUP($E4213,Listen!$I$5:$K$41,3,FALSE),"")</f>
        <v/>
      </c>
      <c r="K4213" s="111" t="str">
        <f>IFERROR(IF($C4213=K$2,$G4213*VLOOKUP($F4213,Listen!$B$5:$G$95,$J4213+1,FALSE)/VLOOKUP(K$2,Listen!$B$5:$G$95,$J4213+1,FALSE),"-")*IF($D4213="Abgabe",0,1),"")</f>
        <v/>
      </c>
      <c r="L4213" s="111" t="str">
        <f>IFERROR(IF($C4213=L$2,$G4213*VLOOKUP($F4213,Listen!$B$5:$G$95,$J4213+1,FALSE)/VLOOKUP(L$2,Listen!$B$5:$G$95,$J4213+1,FALSE),"-")*IF($D4213="Abgabe",0,1),"")</f>
        <v/>
      </c>
      <c r="M4213" s="111" t="str">
        <f>IFERROR(IF($C4213=M$2,$G4213*VLOOKUP($F4213,Listen!$B$5:$G$95,$J4213+1,FALSE)/VLOOKUP(M$2,Listen!$B$5:$G$95,$J4213+1,FALSE),"-")*IF($D4213="Abgabe",0,1),"")</f>
        <v/>
      </c>
      <c r="N4213" s="111" t="str">
        <f>IFERROR(IF($C4213=N$2,$G4213*VLOOKUP($F4213,Listen!$B$5:$G$95,$J4213+1,FALSE)/VLOOKUP(N$2,Listen!$B$5:$G$95,$J4213+1,FALSE),"-")*IF($D4213="Abgabe",0,1),"")</f>
        <v/>
      </c>
      <c r="O4213" s="111" t="str">
        <f>IFERROR(IF($C4213=O$2,$G4213*VLOOKUP($F4213,Listen!$B$5:$G$95,$J4213+1,FALSE)/VLOOKUP(O$2,Listen!$B$5:$G$95,$J4213+1,FALSE),"-")*IF($D4213="Abgabe",0,1),"")</f>
        <v/>
      </c>
      <c r="P4213" s="111" t="str">
        <f>IFERROR(IF($C4213=P$2,$G4213*VLOOKUP($F4213,Listen!$B$5:$G$95,$J4213+1,FALSE)/VLOOKUP(P$2,Listen!$B$5:$G$95,$J4213+1,FALSE),"-")*IF($D4213="Abgabe",0,1),"")</f>
        <v/>
      </c>
      <c r="Q4213" s="111" t="str">
        <f>IFERROR(IF($C4213=Q$2,$G4213*VLOOKUP($F4213,Listen!$B$5:$G$95,$J4213+1,FALSE)/VLOOKUP(Q$2,Listen!$B$5:$G$95,$J4213+1,FALSE),"-")*IF($D4213="Abgabe",0,1),"")</f>
        <v/>
      </c>
      <c r="R4213" s="111" t="str">
        <f>IFERROR(IF($C4213=R$2,$G4213*VLOOKUP($F4213,Listen!$B$5:$G$95,$J4213+1,FALSE)/VLOOKUP(R$2,Listen!$B$5:$G$95,$J4213+1,FALSE),"-")*IF($D4213="Abgabe",0,1),"")</f>
        <v/>
      </c>
    </row>
    <row r="4214" spans="2:18">
      <c r="B4214" s="130"/>
      <c r="C4214" s="95" t="str">
        <f>IFERROR(YEAR(VLOOKUP($B4214,A_Stammdaten!$B$18:$G$218,3,FALSE)),"")</f>
        <v/>
      </c>
      <c r="D4214" s="95" t="str">
        <f>IFERROR(VLOOKUP($B4214,A_Stammdaten!$B$18:$G$218,6,FALSE),"")</f>
        <v/>
      </c>
      <c r="E4214" s="131"/>
      <c r="F4214" s="130"/>
      <c r="G4214" s="130"/>
      <c r="H4214" s="96"/>
      <c r="I4214" s="105" t="str">
        <f>IFERROR(VLOOKUP($E4214,Listen!$I$5:$K$41,2,FALSE),"")</f>
        <v/>
      </c>
      <c r="J4214" s="105" t="str">
        <f>IFERROR(VLOOKUP($E4214,Listen!$I$5:$K$41,3,FALSE),"")</f>
        <v/>
      </c>
      <c r="K4214" s="111" t="str">
        <f>IFERROR(IF($C4214=K$2,$G4214*VLOOKUP($F4214,Listen!$B$5:$G$95,$J4214+1,FALSE)/VLOOKUP(K$2,Listen!$B$5:$G$95,$J4214+1,FALSE),"-")*IF($D4214="Abgabe",0,1),"")</f>
        <v/>
      </c>
      <c r="L4214" s="111" t="str">
        <f>IFERROR(IF($C4214=L$2,$G4214*VLOOKUP($F4214,Listen!$B$5:$G$95,$J4214+1,FALSE)/VLOOKUP(L$2,Listen!$B$5:$G$95,$J4214+1,FALSE),"-")*IF($D4214="Abgabe",0,1),"")</f>
        <v/>
      </c>
      <c r="M4214" s="111" t="str">
        <f>IFERROR(IF($C4214=M$2,$G4214*VLOOKUP($F4214,Listen!$B$5:$G$95,$J4214+1,FALSE)/VLOOKUP(M$2,Listen!$B$5:$G$95,$J4214+1,FALSE),"-")*IF($D4214="Abgabe",0,1),"")</f>
        <v/>
      </c>
      <c r="N4214" s="111" t="str">
        <f>IFERROR(IF($C4214=N$2,$G4214*VLOOKUP($F4214,Listen!$B$5:$G$95,$J4214+1,FALSE)/VLOOKUP(N$2,Listen!$B$5:$G$95,$J4214+1,FALSE),"-")*IF($D4214="Abgabe",0,1),"")</f>
        <v/>
      </c>
      <c r="O4214" s="111" t="str">
        <f>IFERROR(IF($C4214=O$2,$G4214*VLOOKUP($F4214,Listen!$B$5:$G$95,$J4214+1,FALSE)/VLOOKUP(O$2,Listen!$B$5:$G$95,$J4214+1,FALSE),"-")*IF($D4214="Abgabe",0,1),"")</f>
        <v/>
      </c>
      <c r="P4214" s="111" t="str">
        <f>IFERROR(IF($C4214=P$2,$G4214*VLOOKUP($F4214,Listen!$B$5:$G$95,$J4214+1,FALSE)/VLOOKUP(P$2,Listen!$B$5:$G$95,$J4214+1,FALSE),"-")*IF($D4214="Abgabe",0,1),"")</f>
        <v/>
      </c>
      <c r="Q4214" s="111" t="str">
        <f>IFERROR(IF($C4214=Q$2,$G4214*VLOOKUP($F4214,Listen!$B$5:$G$95,$J4214+1,FALSE)/VLOOKUP(Q$2,Listen!$B$5:$G$95,$J4214+1,FALSE),"-")*IF($D4214="Abgabe",0,1),"")</f>
        <v/>
      </c>
      <c r="R4214" s="111" t="str">
        <f>IFERROR(IF($C4214=R$2,$G4214*VLOOKUP($F4214,Listen!$B$5:$G$95,$J4214+1,FALSE)/VLOOKUP(R$2,Listen!$B$5:$G$95,$J4214+1,FALSE),"-")*IF($D4214="Abgabe",0,1),"")</f>
        <v/>
      </c>
    </row>
    <row r="4215" spans="2:18">
      <c r="B4215" s="130"/>
      <c r="C4215" s="95" t="str">
        <f>IFERROR(YEAR(VLOOKUP($B4215,A_Stammdaten!$B$18:$G$218,3,FALSE)),"")</f>
        <v/>
      </c>
      <c r="D4215" s="95" t="str">
        <f>IFERROR(VLOOKUP($B4215,A_Stammdaten!$B$18:$G$218,6,FALSE),"")</f>
        <v/>
      </c>
      <c r="E4215" s="131"/>
      <c r="F4215" s="130"/>
      <c r="G4215" s="130"/>
      <c r="H4215" s="96"/>
      <c r="I4215" s="105" t="str">
        <f>IFERROR(VLOOKUP($E4215,Listen!$I$5:$K$41,2,FALSE),"")</f>
        <v/>
      </c>
      <c r="J4215" s="105" t="str">
        <f>IFERROR(VLOOKUP($E4215,Listen!$I$5:$K$41,3,FALSE),"")</f>
        <v/>
      </c>
      <c r="K4215" s="111" t="str">
        <f>IFERROR(IF($C4215=K$2,$G4215*VLOOKUP($F4215,Listen!$B$5:$G$95,$J4215+1,FALSE)/VLOOKUP(K$2,Listen!$B$5:$G$95,$J4215+1,FALSE),"-")*IF($D4215="Abgabe",0,1),"")</f>
        <v/>
      </c>
      <c r="L4215" s="111" t="str">
        <f>IFERROR(IF($C4215=L$2,$G4215*VLOOKUP($F4215,Listen!$B$5:$G$95,$J4215+1,FALSE)/VLOOKUP(L$2,Listen!$B$5:$G$95,$J4215+1,FALSE),"-")*IF($D4215="Abgabe",0,1),"")</f>
        <v/>
      </c>
      <c r="M4215" s="111" t="str">
        <f>IFERROR(IF($C4215=M$2,$G4215*VLOOKUP($F4215,Listen!$B$5:$G$95,$J4215+1,FALSE)/VLOOKUP(M$2,Listen!$B$5:$G$95,$J4215+1,FALSE),"-")*IF($D4215="Abgabe",0,1),"")</f>
        <v/>
      </c>
      <c r="N4215" s="111" t="str">
        <f>IFERROR(IF($C4215=N$2,$G4215*VLOOKUP($F4215,Listen!$B$5:$G$95,$J4215+1,FALSE)/VLOOKUP(N$2,Listen!$B$5:$G$95,$J4215+1,FALSE),"-")*IF($D4215="Abgabe",0,1),"")</f>
        <v/>
      </c>
      <c r="O4215" s="111" t="str">
        <f>IFERROR(IF($C4215=O$2,$G4215*VLOOKUP($F4215,Listen!$B$5:$G$95,$J4215+1,FALSE)/VLOOKUP(O$2,Listen!$B$5:$G$95,$J4215+1,FALSE),"-")*IF($D4215="Abgabe",0,1),"")</f>
        <v/>
      </c>
      <c r="P4215" s="111" t="str">
        <f>IFERROR(IF($C4215=P$2,$G4215*VLOOKUP($F4215,Listen!$B$5:$G$95,$J4215+1,FALSE)/VLOOKUP(P$2,Listen!$B$5:$G$95,$J4215+1,FALSE),"-")*IF($D4215="Abgabe",0,1),"")</f>
        <v/>
      </c>
      <c r="Q4215" s="111" t="str">
        <f>IFERROR(IF($C4215=Q$2,$G4215*VLOOKUP($F4215,Listen!$B$5:$G$95,$J4215+1,FALSE)/VLOOKUP(Q$2,Listen!$B$5:$G$95,$J4215+1,FALSE),"-")*IF($D4215="Abgabe",0,1),"")</f>
        <v/>
      </c>
      <c r="R4215" s="111" t="str">
        <f>IFERROR(IF($C4215=R$2,$G4215*VLOOKUP($F4215,Listen!$B$5:$G$95,$J4215+1,FALSE)/VLOOKUP(R$2,Listen!$B$5:$G$95,$J4215+1,FALSE),"-")*IF($D4215="Abgabe",0,1),"")</f>
        <v/>
      </c>
    </row>
    <row r="4216" spans="2:18">
      <c r="B4216" s="130"/>
      <c r="C4216" s="95" t="str">
        <f>IFERROR(YEAR(VLOOKUP($B4216,A_Stammdaten!$B$18:$G$218,3,FALSE)),"")</f>
        <v/>
      </c>
      <c r="D4216" s="95" t="str">
        <f>IFERROR(VLOOKUP($B4216,A_Stammdaten!$B$18:$G$218,6,FALSE),"")</f>
        <v/>
      </c>
      <c r="E4216" s="131"/>
      <c r="F4216" s="130"/>
      <c r="G4216" s="130"/>
      <c r="H4216" s="96"/>
      <c r="I4216" s="105" t="str">
        <f>IFERROR(VLOOKUP($E4216,Listen!$I$5:$K$41,2,FALSE),"")</f>
        <v/>
      </c>
      <c r="J4216" s="105" t="str">
        <f>IFERROR(VLOOKUP($E4216,Listen!$I$5:$K$41,3,FALSE),"")</f>
        <v/>
      </c>
      <c r="K4216" s="111" t="str">
        <f>IFERROR(IF($C4216=K$2,$G4216*VLOOKUP($F4216,Listen!$B$5:$G$95,$J4216+1,FALSE)/VLOOKUP(K$2,Listen!$B$5:$G$95,$J4216+1,FALSE),"-")*IF($D4216="Abgabe",0,1),"")</f>
        <v/>
      </c>
      <c r="L4216" s="111" t="str">
        <f>IFERROR(IF($C4216=L$2,$G4216*VLOOKUP($F4216,Listen!$B$5:$G$95,$J4216+1,FALSE)/VLOOKUP(L$2,Listen!$B$5:$G$95,$J4216+1,FALSE),"-")*IF($D4216="Abgabe",0,1),"")</f>
        <v/>
      </c>
      <c r="M4216" s="111" t="str">
        <f>IFERROR(IF($C4216=M$2,$G4216*VLOOKUP($F4216,Listen!$B$5:$G$95,$J4216+1,FALSE)/VLOOKUP(M$2,Listen!$B$5:$G$95,$J4216+1,FALSE),"-")*IF($D4216="Abgabe",0,1),"")</f>
        <v/>
      </c>
      <c r="N4216" s="111" t="str">
        <f>IFERROR(IF($C4216=N$2,$G4216*VLOOKUP($F4216,Listen!$B$5:$G$95,$J4216+1,FALSE)/VLOOKUP(N$2,Listen!$B$5:$G$95,$J4216+1,FALSE),"-")*IF($D4216="Abgabe",0,1),"")</f>
        <v/>
      </c>
      <c r="O4216" s="111" t="str">
        <f>IFERROR(IF($C4216=O$2,$G4216*VLOOKUP($F4216,Listen!$B$5:$G$95,$J4216+1,FALSE)/VLOOKUP(O$2,Listen!$B$5:$G$95,$J4216+1,FALSE),"-")*IF($D4216="Abgabe",0,1),"")</f>
        <v/>
      </c>
      <c r="P4216" s="111" t="str">
        <f>IFERROR(IF($C4216=P$2,$G4216*VLOOKUP($F4216,Listen!$B$5:$G$95,$J4216+1,FALSE)/VLOOKUP(P$2,Listen!$B$5:$G$95,$J4216+1,FALSE),"-")*IF($D4216="Abgabe",0,1),"")</f>
        <v/>
      </c>
      <c r="Q4216" s="111" t="str">
        <f>IFERROR(IF($C4216=Q$2,$G4216*VLOOKUP($F4216,Listen!$B$5:$G$95,$J4216+1,FALSE)/VLOOKUP(Q$2,Listen!$B$5:$G$95,$J4216+1,FALSE),"-")*IF($D4216="Abgabe",0,1),"")</f>
        <v/>
      </c>
      <c r="R4216" s="111" t="str">
        <f>IFERROR(IF($C4216=R$2,$G4216*VLOOKUP($F4216,Listen!$B$5:$G$95,$J4216+1,FALSE)/VLOOKUP(R$2,Listen!$B$5:$G$95,$J4216+1,FALSE),"-")*IF($D4216="Abgabe",0,1),"")</f>
        <v/>
      </c>
    </row>
    <row r="4217" spans="2:18">
      <c r="B4217" s="130"/>
      <c r="C4217" s="95" t="str">
        <f>IFERROR(YEAR(VLOOKUP($B4217,A_Stammdaten!$B$18:$G$218,3,FALSE)),"")</f>
        <v/>
      </c>
      <c r="D4217" s="95" t="str">
        <f>IFERROR(VLOOKUP($B4217,A_Stammdaten!$B$18:$G$218,6,FALSE),"")</f>
        <v/>
      </c>
      <c r="E4217" s="131"/>
      <c r="F4217" s="130"/>
      <c r="G4217" s="130"/>
      <c r="H4217" s="96"/>
      <c r="I4217" s="105" t="str">
        <f>IFERROR(VLOOKUP($E4217,Listen!$I$5:$K$41,2,FALSE),"")</f>
        <v/>
      </c>
      <c r="J4217" s="105" t="str">
        <f>IFERROR(VLOOKUP($E4217,Listen!$I$5:$K$41,3,FALSE),"")</f>
        <v/>
      </c>
      <c r="K4217" s="111" t="str">
        <f>IFERROR(IF($C4217=K$2,$G4217*VLOOKUP($F4217,Listen!$B$5:$G$95,$J4217+1,FALSE)/VLOOKUP(K$2,Listen!$B$5:$G$95,$J4217+1,FALSE),"-")*IF($D4217="Abgabe",0,1),"")</f>
        <v/>
      </c>
      <c r="L4217" s="111" t="str">
        <f>IFERROR(IF($C4217=L$2,$G4217*VLOOKUP($F4217,Listen!$B$5:$G$95,$J4217+1,FALSE)/VLOOKUP(L$2,Listen!$B$5:$G$95,$J4217+1,FALSE),"-")*IF($D4217="Abgabe",0,1),"")</f>
        <v/>
      </c>
      <c r="M4217" s="111" t="str">
        <f>IFERROR(IF($C4217=M$2,$G4217*VLOOKUP($F4217,Listen!$B$5:$G$95,$J4217+1,FALSE)/VLOOKUP(M$2,Listen!$B$5:$G$95,$J4217+1,FALSE),"-")*IF($D4217="Abgabe",0,1),"")</f>
        <v/>
      </c>
      <c r="N4217" s="111" t="str">
        <f>IFERROR(IF($C4217=N$2,$G4217*VLOOKUP($F4217,Listen!$B$5:$G$95,$J4217+1,FALSE)/VLOOKUP(N$2,Listen!$B$5:$G$95,$J4217+1,FALSE),"-")*IF($D4217="Abgabe",0,1),"")</f>
        <v/>
      </c>
      <c r="O4217" s="111" t="str">
        <f>IFERROR(IF($C4217=O$2,$G4217*VLOOKUP($F4217,Listen!$B$5:$G$95,$J4217+1,FALSE)/VLOOKUP(O$2,Listen!$B$5:$G$95,$J4217+1,FALSE),"-")*IF($D4217="Abgabe",0,1),"")</f>
        <v/>
      </c>
      <c r="P4217" s="111" t="str">
        <f>IFERROR(IF($C4217=P$2,$G4217*VLOOKUP($F4217,Listen!$B$5:$G$95,$J4217+1,FALSE)/VLOOKUP(P$2,Listen!$B$5:$G$95,$J4217+1,FALSE),"-")*IF($D4217="Abgabe",0,1),"")</f>
        <v/>
      </c>
      <c r="Q4217" s="111" t="str">
        <f>IFERROR(IF($C4217=Q$2,$G4217*VLOOKUP($F4217,Listen!$B$5:$G$95,$J4217+1,FALSE)/VLOOKUP(Q$2,Listen!$B$5:$G$95,$J4217+1,FALSE),"-")*IF($D4217="Abgabe",0,1),"")</f>
        <v/>
      </c>
      <c r="R4217" s="111" t="str">
        <f>IFERROR(IF($C4217=R$2,$G4217*VLOOKUP($F4217,Listen!$B$5:$G$95,$J4217+1,FALSE)/VLOOKUP(R$2,Listen!$B$5:$G$95,$J4217+1,FALSE),"-")*IF($D4217="Abgabe",0,1),"")</f>
        <v/>
      </c>
    </row>
    <row r="4218" spans="2:18">
      <c r="B4218" s="130"/>
      <c r="C4218" s="95" t="str">
        <f>IFERROR(YEAR(VLOOKUP($B4218,A_Stammdaten!$B$18:$G$218,3,FALSE)),"")</f>
        <v/>
      </c>
      <c r="D4218" s="95" t="str">
        <f>IFERROR(VLOOKUP($B4218,A_Stammdaten!$B$18:$G$218,6,FALSE),"")</f>
        <v/>
      </c>
      <c r="E4218" s="131"/>
      <c r="F4218" s="130"/>
      <c r="G4218" s="130"/>
      <c r="H4218" s="96"/>
      <c r="I4218" s="105" t="str">
        <f>IFERROR(VLOOKUP($E4218,Listen!$I$5:$K$41,2,FALSE),"")</f>
        <v/>
      </c>
      <c r="J4218" s="105" t="str">
        <f>IFERROR(VLOOKUP($E4218,Listen!$I$5:$K$41,3,FALSE),"")</f>
        <v/>
      </c>
      <c r="K4218" s="111" t="str">
        <f>IFERROR(IF($C4218=K$2,$G4218*VLOOKUP($F4218,Listen!$B$5:$G$95,$J4218+1,FALSE)/VLOOKUP(K$2,Listen!$B$5:$G$95,$J4218+1,FALSE),"-")*IF($D4218="Abgabe",0,1),"")</f>
        <v/>
      </c>
      <c r="L4218" s="111" t="str">
        <f>IFERROR(IF($C4218=L$2,$G4218*VLOOKUP($F4218,Listen!$B$5:$G$95,$J4218+1,FALSE)/VLOOKUP(L$2,Listen!$B$5:$G$95,$J4218+1,FALSE),"-")*IF($D4218="Abgabe",0,1),"")</f>
        <v/>
      </c>
      <c r="M4218" s="111" t="str">
        <f>IFERROR(IF($C4218=M$2,$G4218*VLOOKUP($F4218,Listen!$B$5:$G$95,$J4218+1,FALSE)/VLOOKUP(M$2,Listen!$B$5:$G$95,$J4218+1,FALSE),"-")*IF($D4218="Abgabe",0,1),"")</f>
        <v/>
      </c>
      <c r="N4218" s="111" t="str">
        <f>IFERROR(IF($C4218=N$2,$G4218*VLOOKUP($F4218,Listen!$B$5:$G$95,$J4218+1,FALSE)/VLOOKUP(N$2,Listen!$B$5:$G$95,$J4218+1,FALSE),"-")*IF($D4218="Abgabe",0,1),"")</f>
        <v/>
      </c>
      <c r="O4218" s="111" t="str">
        <f>IFERROR(IF($C4218=O$2,$G4218*VLOOKUP($F4218,Listen!$B$5:$G$95,$J4218+1,FALSE)/VLOOKUP(O$2,Listen!$B$5:$G$95,$J4218+1,FALSE),"-")*IF($D4218="Abgabe",0,1),"")</f>
        <v/>
      </c>
      <c r="P4218" s="111" t="str">
        <f>IFERROR(IF($C4218=P$2,$G4218*VLOOKUP($F4218,Listen!$B$5:$G$95,$J4218+1,FALSE)/VLOOKUP(P$2,Listen!$B$5:$G$95,$J4218+1,FALSE),"-")*IF($D4218="Abgabe",0,1),"")</f>
        <v/>
      </c>
      <c r="Q4218" s="111" t="str">
        <f>IFERROR(IF($C4218=Q$2,$G4218*VLOOKUP($F4218,Listen!$B$5:$G$95,$J4218+1,FALSE)/VLOOKUP(Q$2,Listen!$B$5:$G$95,$J4218+1,FALSE),"-")*IF($D4218="Abgabe",0,1),"")</f>
        <v/>
      </c>
      <c r="R4218" s="111" t="str">
        <f>IFERROR(IF($C4218=R$2,$G4218*VLOOKUP($F4218,Listen!$B$5:$G$95,$J4218+1,FALSE)/VLOOKUP(R$2,Listen!$B$5:$G$95,$J4218+1,FALSE),"-")*IF($D4218="Abgabe",0,1),"")</f>
        <v/>
      </c>
    </row>
    <row r="4219" spans="2:18">
      <c r="B4219" s="130"/>
      <c r="C4219" s="95" t="str">
        <f>IFERROR(YEAR(VLOOKUP($B4219,A_Stammdaten!$B$18:$G$218,3,FALSE)),"")</f>
        <v/>
      </c>
      <c r="D4219" s="95" t="str">
        <f>IFERROR(VLOOKUP($B4219,A_Stammdaten!$B$18:$G$218,6,FALSE),"")</f>
        <v/>
      </c>
      <c r="E4219" s="131"/>
      <c r="F4219" s="130"/>
      <c r="G4219" s="130"/>
      <c r="H4219" s="96"/>
      <c r="I4219" s="105" t="str">
        <f>IFERROR(VLOOKUP($E4219,Listen!$I$5:$K$41,2,FALSE),"")</f>
        <v/>
      </c>
      <c r="J4219" s="105" t="str">
        <f>IFERROR(VLOOKUP($E4219,Listen!$I$5:$K$41,3,FALSE),"")</f>
        <v/>
      </c>
      <c r="K4219" s="111" t="str">
        <f>IFERROR(IF($C4219=K$2,$G4219*VLOOKUP($F4219,Listen!$B$5:$G$95,$J4219+1,FALSE)/VLOOKUP(K$2,Listen!$B$5:$G$95,$J4219+1,FALSE),"-")*IF($D4219="Abgabe",0,1),"")</f>
        <v/>
      </c>
      <c r="L4219" s="111" t="str">
        <f>IFERROR(IF($C4219=L$2,$G4219*VLOOKUP($F4219,Listen!$B$5:$G$95,$J4219+1,FALSE)/VLOOKUP(L$2,Listen!$B$5:$G$95,$J4219+1,FALSE),"-")*IF($D4219="Abgabe",0,1),"")</f>
        <v/>
      </c>
      <c r="M4219" s="111" t="str">
        <f>IFERROR(IF($C4219=M$2,$G4219*VLOOKUP($F4219,Listen!$B$5:$G$95,$J4219+1,FALSE)/VLOOKUP(M$2,Listen!$B$5:$G$95,$J4219+1,FALSE),"-")*IF($D4219="Abgabe",0,1),"")</f>
        <v/>
      </c>
      <c r="N4219" s="111" t="str">
        <f>IFERROR(IF($C4219=N$2,$G4219*VLOOKUP($F4219,Listen!$B$5:$G$95,$J4219+1,FALSE)/VLOOKUP(N$2,Listen!$B$5:$G$95,$J4219+1,FALSE),"-")*IF($D4219="Abgabe",0,1),"")</f>
        <v/>
      </c>
      <c r="O4219" s="111" t="str">
        <f>IFERROR(IF($C4219=O$2,$G4219*VLOOKUP($F4219,Listen!$B$5:$G$95,$J4219+1,FALSE)/VLOOKUP(O$2,Listen!$B$5:$G$95,$J4219+1,FALSE),"-")*IF($D4219="Abgabe",0,1),"")</f>
        <v/>
      </c>
      <c r="P4219" s="111" t="str">
        <f>IFERROR(IF($C4219=P$2,$G4219*VLOOKUP($F4219,Listen!$B$5:$G$95,$J4219+1,FALSE)/VLOOKUP(P$2,Listen!$B$5:$G$95,$J4219+1,FALSE),"-")*IF($D4219="Abgabe",0,1),"")</f>
        <v/>
      </c>
      <c r="Q4219" s="111" t="str">
        <f>IFERROR(IF($C4219=Q$2,$G4219*VLOOKUP($F4219,Listen!$B$5:$G$95,$J4219+1,FALSE)/VLOOKUP(Q$2,Listen!$B$5:$G$95,$J4219+1,FALSE),"-")*IF($D4219="Abgabe",0,1),"")</f>
        <v/>
      </c>
      <c r="R4219" s="111" t="str">
        <f>IFERROR(IF($C4219=R$2,$G4219*VLOOKUP($F4219,Listen!$B$5:$G$95,$J4219+1,FALSE)/VLOOKUP(R$2,Listen!$B$5:$G$95,$J4219+1,FALSE),"-")*IF($D4219="Abgabe",0,1),"")</f>
        <v/>
      </c>
    </row>
    <row r="4220" spans="2:18">
      <c r="B4220" s="130"/>
      <c r="C4220" s="95" t="str">
        <f>IFERROR(YEAR(VLOOKUP($B4220,A_Stammdaten!$B$18:$G$218,3,FALSE)),"")</f>
        <v/>
      </c>
      <c r="D4220" s="95" t="str">
        <f>IFERROR(VLOOKUP($B4220,A_Stammdaten!$B$18:$G$218,6,FALSE),"")</f>
        <v/>
      </c>
      <c r="E4220" s="131"/>
      <c r="F4220" s="130"/>
      <c r="G4220" s="130"/>
      <c r="H4220" s="96"/>
      <c r="I4220" s="105" t="str">
        <f>IFERROR(VLOOKUP($E4220,Listen!$I$5:$K$41,2,FALSE),"")</f>
        <v/>
      </c>
      <c r="J4220" s="105" t="str">
        <f>IFERROR(VLOOKUP($E4220,Listen!$I$5:$K$41,3,FALSE),"")</f>
        <v/>
      </c>
      <c r="K4220" s="111" t="str">
        <f>IFERROR(IF($C4220=K$2,$G4220*VLOOKUP($F4220,Listen!$B$5:$G$95,$J4220+1,FALSE)/VLOOKUP(K$2,Listen!$B$5:$G$95,$J4220+1,FALSE),"-")*IF($D4220="Abgabe",0,1),"")</f>
        <v/>
      </c>
      <c r="L4220" s="111" t="str">
        <f>IFERROR(IF($C4220=L$2,$G4220*VLOOKUP($F4220,Listen!$B$5:$G$95,$J4220+1,FALSE)/VLOOKUP(L$2,Listen!$B$5:$G$95,$J4220+1,FALSE),"-")*IF($D4220="Abgabe",0,1),"")</f>
        <v/>
      </c>
      <c r="M4220" s="111" t="str">
        <f>IFERROR(IF($C4220=M$2,$G4220*VLOOKUP($F4220,Listen!$B$5:$G$95,$J4220+1,FALSE)/VLOOKUP(M$2,Listen!$B$5:$G$95,$J4220+1,FALSE),"-")*IF($D4220="Abgabe",0,1),"")</f>
        <v/>
      </c>
      <c r="N4220" s="111" t="str">
        <f>IFERROR(IF($C4220=N$2,$G4220*VLOOKUP($F4220,Listen!$B$5:$G$95,$J4220+1,FALSE)/VLOOKUP(N$2,Listen!$B$5:$G$95,$J4220+1,FALSE),"-")*IF($D4220="Abgabe",0,1),"")</f>
        <v/>
      </c>
      <c r="O4220" s="111" t="str">
        <f>IFERROR(IF($C4220=O$2,$G4220*VLOOKUP($F4220,Listen!$B$5:$G$95,$J4220+1,FALSE)/VLOOKUP(O$2,Listen!$B$5:$G$95,$J4220+1,FALSE),"-")*IF($D4220="Abgabe",0,1),"")</f>
        <v/>
      </c>
      <c r="P4220" s="111" t="str">
        <f>IFERROR(IF($C4220=P$2,$G4220*VLOOKUP($F4220,Listen!$B$5:$G$95,$J4220+1,FALSE)/VLOOKUP(P$2,Listen!$B$5:$G$95,$J4220+1,FALSE),"-")*IF($D4220="Abgabe",0,1),"")</f>
        <v/>
      </c>
      <c r="Q4220" s="111" t="str">
        <f>IFERROR(IF($C4220=Q$2,$G4220*VLOOKUP($F4220,Listen!$B$5:$G$95,$J4220+1,FALSE)/VLOOKUP(Q$2,Listen!$B$5:$G$95,$J4220+1,FALSE),"-")*IF($D4220="Abgabe",0,1),"")</f>
        <v/>
      </c>
      <c r="R4220" s="111" t="str">
        <f>IFERROR(IF($C4220=R$2,$G4220*VLOOKUP($F4220,Listen!$B$5:$G$95,$J4220+1,FALSE)/VLOOKUP(R$2,Listen!$B$5:$G$95,$J4220+1,FALSE),"-")*IF($D4220="Abgabe",0,1),"")</f>
        <v/>
      </c>
    </row>
    <row r="4221" spans="2:18">
      <c r="B4221" s="130"/>
      <c r="C4221" s="95" t="str">
        <f>IFERROR(YEAR(VLOOKUP($B4221,A_Stammdaten!$B$18:$G$218,3,FALSE)),"")</f>
        <v/>
      </c>
      <c r="D4221" s="95" t="str">
        <f>IFERROR(VLOOKUP($B4221,A_Stammdaten!$B$18:$G$218,6,FALSE),"")</f>
        <v/>
      </c>
      <c r="E4221" s="131"/>
      <c r="F4221" s="130"/>
      <c r="G4221" s="130"/>
      <c r="H4221" s="96"/>
      <c r="I4221" s="105" t="str">
        <f>IFERROR(VLOOKUP($E4221,Listen!$I$5:$K$41,2,FALSE),"")</f>
        <v/>
      </c>
      <c r="J4221" s="105" t="str">
        <f>IFERROR(VLOOKUP($E4221,Listen!$I$5:$K$41,3,FALSE),"")</f>
        <v/>
      </c>
      <c r="K4221" s="111" t="str">
        <f>IFERROR(IF($C4221=K$2,$G4221*VLOOKUP($F4221,Listen!$B$5:$G$95,$J4221+1,FALSE)/VLOOKUP(K$2,Listen!$B$5:$G$95,$J4221+1,FALSE),"-")*IF($D4221="Abgabe",0,1),"")</f>
        <v/>
      </c>
      <c r="L4221" s="111" t="str">
        <f>IFERROR(IF($C4221=L$2,$G4221*VLOOKUP($F4221,Listen!$B$5:$G$95,$J4221+1,FALSE)/VLOOKUP(L$2,Listen!$B$5:$G$95,$J4221+1,FALSE),"-")*IF($D4221="Abgabe",0,1),"")</f>
        <v/>
      </c>
      <c r="M4221" s="111" t="str">
        <f>IFERROR(IF($C4221=M$2,$G4221*VLOOKUP($F4221,Listen!$B$5:$G$95,$J4221+1,FALSE)/VLOOKUP(M$2,Listen!$B$5:$G$95,$J4221+1,FALSE),"-")*IF($D4221="Abgabe",0,1),"")</f>
        <v/>
      </c>
      <c r="N4221" s="111" t="str">
        <f>IFERROR(IF($C4221=N$2,$G4221*VLOOKUP($F4221,Listen!$B$5:$G$95,$J4221+1,FALSE)/VLOOKUP(N$2,Listen!$B$5:$G$95,$J4221+1,FALSE),"-")*IF($D4221="Abgabe",0,1),"")</f>
        <v/>
      </c>
      <c r="O4221" s="111" t="str">
        <f>IFERROR(IF($C4221=O$2,$G4221*VLOOKUP($F4221,Listen!$B$5:$G$95,$J4221+1,FALSE)/VLOOKUP(O$2,Listen!$B$5:$G$95,$J4221+1,FALSE),"-")*IF($D4221="Abgabe",0,1),"")</f>
        <v/>
      </c>
      <c r="P4221" s="111" t="str">
        <f>IFERROR(IF($C4221=P$2,$G4221*VLOOKUP($F4221,Listen!$B$5:$G$95,$J4221+1,FALSE)/VLOOKUP(P$2,Listen!$B$5:$G$95,$J4221+1,FALSE),"-")*IF($D4221="Abgabe",0,1),"")</f>
        <v/>
      </c>
      <c r="Q4221" s="111" t="str">
        <f>IFERROR(IF($C4221=Q$2,$G4221*VLOOKUP($F4221,Listen!$B$5:$G$95,$J4221+1,FALSE)/VLOOKUP(Q$2,Listen!$B$5:$G$95,$J4221+1,FALSE),"-")*IF($D4221="Abgabe",0,1),"")</f>
        <v/>
      </c>
      <c r="R4221" s="111" t="str">
        <f>IFERROR(IF($C4221=R$2,$G4221*VLOOKUP($F4221,Listen!$B$5:$G$95,$J4221+1,FALSE)/VLOOKUP(R$2,Listen!$B$5:$G$95,$J4221+1,FALSE),"-")*IF($D4221="Abgabe",0,1),"")</f>
        <v/>
      </c>
    </row>
    <row r="4222" spans="2:18">
      <c r="B4222" s="130"/>
      <c r="C4222" s="95" t="str">
        <f>IFERROR(YEAR(VLOOKUP($B4222,A_Stammdaten!$B$18:$G$218,3,FALSE)),"")</f>
        <v/>
      </c>
      <c r="D4222" s="95" t="str">
        <f>IFERROR(VLOOKUP($B4222,A_Stammdaten!$B$18:$G$218,6,FALSE),"")</f>
        <v/>
      </c>
      <c r="E4222" s="131"/>
      <c r="F4222" s="130"/>
      <c r="G4222" s="130"/>
      <c r="H4222" s="96"/>
      <c r="I4222" s="105" t="str">
        <f>IFERROR(VLOOKUP($E4222,Listen!$I$5:$K$41,2,FALSE),"")</f>
        <v/>
      </c>
      <c r="J4222" s="105" t="str">
        <f>IFERROR(VLOOKUP($E4222,Listen!$I$5:$K$41,3,FALSE),"")</f>
        <v/>
      </c>
      <c r="K4222" s="111" t="str">
        <f>IFERROR(IF($C4222=K$2,$G4222*VLOOKUP($F4222,Listen!$B$5:$G$95,$J4222+1,FALSE)/VLOOKUP(K$2,Listen!$B$5:$G$95,$J4222+1,FALSE),"-")*IF($D4222="Abgabe",0,1),"")</f>
        <v/>
      </c>
      <c r="L4222" s="111" t="str">
        <f>IFERROR(IF($C4222=L$2,$G4222*VLOOKUP($F4222,Listen!$B$5:$G$95,$J4222+1,FALSE)/VLOOKUP(L$2,Listen!$B$5:$G$95,$J4222+1,FALSE),"-")*IF($D4222="Abgabe",0,1),"")</f>
        <v/>
      </c>
      <c r="M4222" s="111" t="str">
        <f>IFERROR(IF($C4222=M$2,$G4222*VLOOKUP($F4222,Listen!$B$5:$G$95,$J4222+1,FALSE)/VLOOKUP(M$2,Listen!$B$5:$G$95,$J4222+1,FALSE),"-")*IF($D4222="Abgabe",0,1),"")</f>
        <v/>
      </c>
      <c r="N4222" s="111" t="str">
        <f>IFERROR(IF($C4222=N$2,$G4222*VLOOKUP($F4222,Listen!$B$5:$G$95,$J4222+1,FALSE)/VLOOKUP(N$2,Listen!$B$5:$G$95,$J4222+1,FALSE),"-")*IF($D4222="Abgabe",0,1),"")</f>
        <v/>
      </c>
      <c r="O4222" s="111" t="str">
        <f>IFERROR(IF($C4222=O$2,$G4222*VLOOKUP($F4222,Listen!$B$5:$G$95,$J4222+1,FALSE)/VLOOKUP(O$2,Listen!$B$5:$G$95,$J4222+1,FALSE),"-")*IF($D4222="Abgabe",0,1),"")</f>
        <v/>
      </c>
      <c r="P4222" s="111" t="str">
        <f>IFERROR(IF($C4222=P$2,$G4222*VLOOKUP($F4222,Listen!$B$5:$G$95,$J4222+1,FALSE)/VLOOKUP(P$2,Listen!$B$5:$G$95,$J4222+1,FALSE),"-")*IF($D4222="Abgabe",0,1),"")</f>
        <v/>
      </c>
      <c r="Q4222" s="111" t="str">
        <f>IFERROR(IF($C4222=Q$2,$G4222*VLOOKUP($F4222,Listen!$B$5:$G$95,$J4222+1,FALSE)/VLOOKUP(Q$2,Listen!$B$5:$G$95,$J4222+1,FALSE),"-")*IF($D4222="Abgabe",0,1),"")</f>
        <v/>
      </c>
      <c r="R4222" s="111" t="str">
        <f>IFERROR(IF($C4222=R$2,$G4222*VLOOKUP($F4222,Listen!$B$5:$G$95,$J4222+1,FALSE)/VLOOKUP(R$2,Listen!$B$5:$G$95,$J4222+1,FALSE),"-")*IF($D4222="Abgabe",0,1),"")</f>
        <v/>
      </c>
    </row>
    <row r="4223" spans="2:18">
      <c r="B4223" s="130"/>
      <c r="C4223" s="95" t="str">
        <f>IFERROR(YEAR(VLOOKUP($B4223,A_Stammdaten!$B$18:$G$218,3,FALSE)),"")</f>
        <v/>
      </c>
      <c r="D4223" s="95" t="str">
        <f>IFERROR(VLOOKUP($B4223,A_Stammdaten!$B$18:$G$218,6,FALSE),"")</f>
        <v/>
      </c>
      <c r="E4223" s="131"/>
      <c r="F4223" s="130"/>
      <c r="G4223" s="130"/>
      <c r="H4223" s="96"/>
      <c r="I4223" s="105" t="str">
        <f>IFERROR(VLOOKUP($E4223,Listen!$I$5:$K$41,2,FALSE),"")</f>
        <v/>
      </c>
      <c r="J4223" s="105" t="str">
        <f>IFERROR(VLOOKUP($E4223,Listen!$I$5:$K$41,3,FALSE),"")</f>
        <v/>
      </c>
      <c r="K4223" s="111" t="str">
        <f>IFERROR(IF($C4223=K$2,$G4223*VLOOKUP($F4223,Listen!$B$5:$G$95,$J4223+1,FALSE)/VLOOKUP(K$2,Listen!$B$5:$G$95,$J4223+1,FALSE),"-")*IF($D4223="Abgabe",0,1),"")</f>
        <v/>
      </c>
      <c r="L4223" s="111" t="str">
        <f>IFERROR(IF($C4223=L$2,$G4223*VLOOKUP($F4223,Listen!$B$5:$G$95,$J4223+1,FALSE)/VLOOKUP(L$2,Listen!$B$5:$G$95,$J4223+1,FALSE),"-")*IF($D4223="Abgabe",0,1),"")</f>
        <v/>
      </c>
      <c r="M4223" s="111" t="str">
        <f>IFERROR(IF($C4223=M$2,$G4223*VLOOKUP($F4223,Listen!$B$5:$G$95,$J4223+1,FALSE)/VLOOKUP(M$2,Listen!$B$5:$G$95,$J4223+1,FALSE),"-")*IF($D4223="Abgabe",0,1),"")</f>
        <v/>
      </c>
      <c r="N4223" s="111" t="str">
        <f>IFERROR(IF($C4223=N$2,$G4223*VLOOKUP($F4223,Listen!$B$5:$G$95,$J4223+1,FALSE)/VLOOKUP(N$2,Listen!$B$5:$G$95,$J4223+1,FALSE),"-")*IF($D4223="Abgabe",0,1),"")</f>
        <v/>
      </c>
      <c r="O4223" s="111" t="str">
        <f>IFERROR(IF($C4223=O$2,$G4223*VLOOKUP($F4223,Listen!$B$5:$G$95,$J4223+1,FALSE)/VLOOKUP(O$2,Listen!$B$5:$G$95,$J4223+1,FALSE),"-")*IF($D4223="Abgabe",0,1),"")</f>
        <v/>
      </c>
      <c r="P4223" s="111" t="str">
        <f>IFERROR(IF($C4223=P$2,$G4223*VLOOKUP($F4223,Listen!$B$5:$G$95,$J4223+1,FALSE)/VLOOKUP(P$2,Listen!$B$5:$G$95,$J4223+1,FALSE),"-")*IF($D4223="Abgabe",0,1),"")</f>
        <v/>
      </c>
      <c r="Q4223" s="111" t="str">
        <f>IFERROR(IF($C4223=Q$2,$G4223*VLOOKUP($F4223,Listen!$B$5:$G$95,$J4223+1,FALSE)/VLOOKUP(Q$2,Listen!$B$5:$G$95,$J4223+1,FALSE),"-")*IF($D4223="Abgabe",0,1),"")</f>
        <v/>
      </c>
      <c r="R4223" s="111" t="str">
        <f>IFERROR(IF($C4223=R$2,$G4223*VLOOKUP($F4223,Listen!$B$5:$G$95,$J4223+1,FALSE)/VLOOKUP(R$2,Listen!$B$5:$G$95,$J4223+1,FALSE),"-")*IF($D4223="Abgabe",0,1),"")</f>
        <v/>
      </c>
    </row>
    <row r="4224" spans="2:18">
      <c r="B4224" s="130"/>
      <c r="C4224" s="95" t="str">
        <f>IFERROR(YEAR(VLOOKUP($B4224,A_Stammdaten!$B$18:$G$218,3,FALSE)),"")</f>
        <v/>
      </c>
      <c r="D4224" s="95" t="str">
        <f>IFERROR(VLOOKUP($B4224,A_Stammdaten!$B$18:$G$218,6,FALSE),"")</f>
        <v/>
      </c>
      <c r="E4224" s="131"/>
      <c r="F4224" s="130"/>
      <c r="G4224" s="130"/>
      <c r="H4224" s="96"/>
      <c r="I4224" s="105" t="str">
        <f>IFERROR(VLOOKUP($E4224,Listen!$I$5:$K$41,2,FALSE),"")</f>
        <v/>
      </c>
      <c r="J4224" s="105" t="str">
        <f>IFERROR(VLOOKUP($E4224,Listen!$I$5:$K$41,3,FALSE),"")</f>
        <v/>
      </c>
      <c r="K4224" s="111" t="str">
        <f>IFERROR(IF($C4224=K$2,$G4224*VLOOKUP($F4224,Listen!$B$5:$G$95,$J4224+1,FALSE)/VLOOKUP(K$2,Listen!$B$5:$G$95,$J4224+1,FALSE),"-")*IF($D4224="Abgabe",0,1),"")</f>
        <v/>
      </c>
      <c r="L4224" s="111" t="str">
        <f>IFERROR(IF($C4224=L$2,$G4224*VLOOKUP($F4224,Listen!$B$5:$G$95,$J4224+1,FALSE)/VLOOKUP(L$2,Listen!$B$5:$G$95,$J4224+1,FALSE),"-")*IF($D4224="Abgabe",0,1),"")</f>
        <v/>
      </c>
      <c r="M4224" s="111" t="str">
        <f>IFERROR(IF($C4224=M$2,$G4224*VLOOKUP($F4224,Listen!$B$5:$G$95,$J4224+1,FALSE)/VLOOKUP(M$2,Listen!$B$5:$G$95,$J4224+1,FALSE),"-")*IF($D4224="Abgabe",0,1),"")</f>
        <v/>
      </c>
      <c r="N4224" s="111" t="str">
        <f>IFERROR(IF($C4224=N$2,$G4224*VLOOKUP($F4224,Listen!$B$5:$G$95,$J4224+1,FALSE)/VLOOKUP(N$2,Listen!$B$5:$G$95,$J4224+1,FALSE),"-")*IF($D4224="Abgabe",0,1),"")</f>
        <v/>
      </c>
      <c r="O4224" s="111" t="str">
        <f>IFERROR(IF($C4224=O$2,$G4224*VLOOKUP($F4224,Listen!$B$5:$G$95,$J4224+1,FALSE)/VLOOKUP(O$2,Listen!$B$5:$G$95,$J4224+1,FALSE),"-")*IF($D4224="Abgabe",0,1),"")</f>
        <v/>
      </c>
      <c r="P4224" s="111" t="str">
        <f>IFERROR(IF($C4224=P$2,$G4224*VLOOKUP($F4224,Listen!$B$5:$G$95,$J4224+1,FALSE)/VLOOKUP(P$2,Listen!$B$5:$G$95,$J4224+1,FALSE),"-")*IF($D4224="Abgabe",0,1),"")</f>
        <v/>
      </c>
      <c r="Q4224" s="111" t="str">
        <f>IFERROR(IF($C4224=Q$2,$G4224*VLOOKUP($F4224,Listen!$B$5:$G$95,$J4224+1,FALSE)/VLOOKUP(Q$2,Listen!$B$5:$G$95,$J4224+1,FALSE),"-")*IF($D4224="Abgabe",0,1),"")</f>
        <v/>
      </c>
      <c r="R4224" s="111" t="str">
        <f>IFERROR(IF($C4224=R$2,$G4224*VLOOKUP($F4224,Listen!$B$5:$G$95,$J4224+1,FALSE)/VLOOKUP(R$2,Listen!$B$5:$G$95,$J4224+1,FALSE),"-")*IF($D4224="Abgabe",0,1),"")</f>
        <v/>
      </c>
    </row>
    <row r="4225" spans="2:18">
      <c r="B4225" s="130"/>
      <c r="C4225" s="95" t="str">
        <f>IFERROR(YEAR(VLOOKUP($B4225,A_Stammdaten!$B$18:$G$218,3,FALSE)),"")</f>
        <v/>
      </c>
      <c r="D4225" s="95" t="str">
        <f>IFERROR(VLOOKUP($B4225,A_Stammdaten!$B$18:$G$218,6,FALSE),"")</f>
        <v/>
      </c>
      <c r="E4225" s="131"/>
      <c r="F4225" s="130"/>
      <c r="G4225" s="130"/>
      <c r="H4225" s="96"/>
      <c r="I4225" s="105" t="str">
        <f>IFERROR(VLOOKUP($E4225,Listen!$I$5:$K$41,2,FALSE),"")</f>
        <v/>
      </c>
      <c r="J4225" s="105" t="str">
        <f>IFERROR(VLOOKUP($E4225,Listen!$I$5:$K$41,3,FALSE),"")</f>
        <v/>
      </c>
      <c r="K4225" s="111" t="str">
        <f>IFERROR(IF($C4225=K$2,$G4225*VLOOKUP($F4225,Listen!$B$5:$G$95,$J4225+1,FALSE)/VLOOKUP(K$2,Listen!$B$5:$G$95,$J4225+1,FALSE),"-")*IF($D4225="Abgabe",0,1),"")</f>
        <v/>
      </c>
      <c r="L4225" s="111" t="str">
        <f>IFERROR(IF($C4225=L$2,$G4225*VLOOKUP($F4225,Listen!$B$5:$G$95,$J4225+1,FALSE)/VLOOKUP(L$2,Listen!$B$5:$G$95,$J4225+1,FALSE),"-")*IF($D4225="Abgabe",0,1),"")</f>
        <v/>
      </c>
      <c r="M4225" s="111" t="str">
        <f>IFERROR(IF($C4225=M$2,$G4225*VLOOKUP($F4225,Listen!$B$5:$G$95,$J4225+1,FALSE)/VLOOKUP(M$2,Listen!$B$5:$G$95,$J4225+1,FALSE),"-")*IF($D4225="Abgabe",0,1),"")</f>
        <v/>
      </c>
      <c r="N4225" s="111" t="str">
        <f>IFERROR(IF($C4225=N$2,$G4225*VLOOKUP($F4225,Listen!$B$5:$G$95,$J4225+1,FALSE)/VLOOKUP(N$2,Listen!$B$5:$G$95,$J4225+1,FALSE),"-")*IF($D4225="Abgabe",0,1),"")</f>
        <v/>
      </c>
      <c r="O4225" s="111" t="str">
        <f>IFERROR(IF($C4225=O$2,$G4225*VLOOKUP($F4225,Listen!$B$5:$G$95,$J4225+1,FALSE)/VLOOKUP(O$2,Listen!$B$5:$G$95,$J4225+1,FALSE),"-")*IF($D4225="Abgabe",0,1),"")</f>
        <v/>
      </c>
      <c r="P4225" s="111" t="str">
        <f>IFERROR(IF($C4225=P$2,$G4225*VLOOKUP($F4225,Listen!$B$5:$G$95,$J4225+1,FALSE)/VLOOKUP(P$2,Listen!$B$5:$G$95,$J4225+1,FALSE),"-")*IF($D4225="Abgabe",0,1),"")</f>
        <v/>
      </c>
      <c r="Q4225" s="111" t="str">
        <f>IFERROR(IF($C4225=Q$2,$G4225*VLOOKUP($F4225,Listen!$B$5:$G$95,$J4225+1,FALSE)/VLOOKUP(Q$2,Listen!$B$5:$G$95,$J4225+1,FALSE),"-")*IF($D4225="Abgabe",0,1),"")</f>
        <v/>
      </c>
      <c r="R4225" s="111" t="str">
        <f>IFERROR(IF($C4225=R$2,$G4225*VLOOKUP($F4225,Listen!$B$5:$G$95,$J4225+1,FALSE)/VLOOKUP(R$2,Listen!$B$5:$G$95,$J4225+1,FALSE),"-")*IF($D4225="Abgabe",0,1),"")</f>
        <v/>
      </c>
    </row>
    <row r="4226" spans="2:18">
      <c r="B4226" s="130"/>
      <c r="C4226" s="95" t="str">
        <f>IFERROR(YEAR(VLOOKUP($B4226,A_Stammdaten!$B$18:$G$218,3,FALSE)),"")</f>
        <v/>
      </c>
      <c r="D4226" s="95" t="str">
        <f>IFERROR(VLOOKUP($B4226,A_Stammdaten!$B$18:$G$218,6,FALSE),"")</f>
        <v/>
      </c>
      <c r="E4226" s="131"/>
      <c r="F4226" s="130"/>
      <c r="G4226" s="130"/>
      <c r="H4226" s="96"/>
      <c r="I4226" s="105" t="str">
        <f>IFERROR(VLOOKUP($E4226,Listen!$I$5:$K$41,2,FALSE),"")</f>
        <v/>
      </c>
      <c r="J4226" s="105" t="str">
        <f>IFERROR(VLOOKUP($E4226,Listen!$I$5:$K$41,3,FALSE),"")</f>
        <v/>
      </c>
      <c r="K4226" s="111" t="str">
        <f>IFERROR(IF($C4226=K$2,$G4226*VLOOKUP($F4226,Listen!$B$5:$G$95,$J4226+1,FALSE)/VLOOKUP(K$2,Listen!$B$5:$G$95,$J4226+1,FALSE),"-")*IF($D4226="Abgabe",0,1),"")</f>
        <v/>
      </c>
      <c r="L4226" s="111" t="str">
        <f>IFERROR(IF($C4226=L$2,$G4226*VLOOKUP($F4226,Listen!$B$5:$G$95,$J4226+1,FALSE)/VLOOKUP(L$2,Listen!$B$5:$G$95,$J4226+1,FALSE),"-")*IF($D4226="Abgabe",0,1),"")</f>
        <v/>
      </c>
      <c r="M4226" s="111" t="str">
        <f>IFERROR(IF($C4226=M$2,$G4226*VLOOKUP($F4226,Listen!$B$5:$G$95,$J4226+1,FALSE)/VLOOKUP(M$2,Listen!$B$5:$G$95,$J4226+1,FALSE),"-")*IF($D4226="Abgabe",0,1),"")</f>
        <v/>
      </c>
      <c r="N4226" s="111" t="str">
        <f>IFERROR(IF($C4226=N$2,$G4226*VLOOKUP($F4226,Listen!$B$5:$G$95,$J4226+1,FALSE)/VLOOKUP(N$2,Listen!$B$5:$G$95,$J4226+1,FALSE),"-")*IF($D4226="Abgabe",0,1),"")</f>
        <v/>
      </c>
      <c r="O4226" s="111" t="str">
        <f>IFERROR(IF($C4226=O$2,$G4226*VLOOKUP($F4226,Listen!$B$5:$G$95,$J4226+1,FALSE)/VLOOKUP(O$2,Listen!$B$5:$G$95,$J4226+1,FALSE),"-")*IF($D4226="Abgabe",0,1),"")</f>
        <v/>
      </c>
      <c r="P4226" s="111" t="str">
        <f>IFERROR(IF($C4226=P$2,$G4226*VLOOKUP($F4226,Listen!$B$5:$G$95,$J4226+1,FALSE)/VLOOKUP(P$2,Listen!$B$5:$G$95,$J4226+1,FALSE),"-")*IF($D4226="Abgabe",0,1),"")</f>
        <v/>
      </c>
      <c r="Q4226" s="111" t="str">
        <f>IFERROR(IF($C4226=Q$2,$G4226*VLOOKUP($F4226,Listen!$B$5:$G$95,$J4226+1,FALSE)/VLOOKUP(Q$2,Listen!$B$5:$G$95,$J4226+1,FALSE),"-")*IF($D4226="Abgabe",0,1),"")</f>
        <v/>
      </c>
      <c r="R4226" s="111" t="str">
        <f>IFERROR(IF($C4226=R$2,$G4226*VLOOKUP($F4226,Listen!$B$5:$G$95,$J4226+1,FALSE)/VLOOKUP(R$2,Listen!$B$5:$G$95,$J4226+1,FALSE),"-")*IF($D4226="Abgabe",0,1),"")</f>
        <v/>
      </c>
    </row>
    <row r="4227" spans="2:18">
      <c r="B4227" s="130"/>
      <c r="C4227" s="95" t="str">
        <f>IFERROR(YEAR(VLOOKUP($B4227,A_Stammdaten!$B$18:$G$218,3,FALSE)),"")</f>
        <v/>
      </c>
      <c r="D4227" s="95" t="str">
        <f>IFERROR(VLOOKUP($B4227,A_Stammdaten!$B$18:$G$218,6,FALSE),"")</f>
        <v/>
      </c>
      <c r="E4227" s="131"/>
      <c r="F4227" s="130"/>
      <c r="G4227" s="130"/>
      <c r="H4227" s="96"/>
      <c r="I4227" s="105" t="str">
        <f>IFERROR(VLOOKUP($E4227,Listen!$I$5:$K$41,2,FALSE),"")</f>
        <v/>
      </c>
      <c r="J4227" s="105" t="str">
        <f>IFERROR(VLOOKUP($E4227,Listen!$I$5:$K$41,3,FALSE),"")</f>
        <v/>
      </c>
      <c r="K4227" s="111" t="str">
        <f>IFERROR(IF($C4227=K$2,$G4227*VLOOKUP($F4227,Listen!$B$5:$G$95,$J4227+1,FALSE)/VLOOKUP(K$2,Listen!$B$5:$G$95,$J4227+1,FALSE),"-")*IF($D4227="Abgabe",0,1),"")</f>
        <v/>
      </c>
      <c r="L4227" s="111" t="str">
        <f>IFERROR(IF($C4227=L$2,$G4227*VLOOKUP($F4227,Listen!$B$5:$G$95,$J4227+1,FALSE)/VLOOKUP(L$2,Listen!$B$5:$G$95,$J4227+1,FALSE),"-")*IF($D4227="Abgabe",0,1),"")</f>
        <v/>
      </c>
      <c r="M4227" s="111" t="str">
        <f>IFERROR(IF($C4227=M$2,$G4227*VLOOKUP($F4227,Listen!$B$5:$G$95,$J4227+1,FALSE)/VLOOKUP(M$2,Listen!$B$5:$G$95,$J4227+1,FALSE),"-")*IF($D4227="Abgabe",0,1),"")</f>
        <v/>
      </c>
      <c r="N4227" s="111" t="str">
        <f>IFERROR(IF($C4227=N$2,$G4227*VLOOKUP($F4227,Listen!$B$5:$G$95,$J4227+1,FALSE)/VLOOKUP(N$2,Listen!$B$5:$G$95,$J4227+1,FALSE),"-")*IF($D4227="Abgabe",0,1),"")</f>
        <v/>
      </c>
      <c r="O4227" s="111" t="str">
        <f>IFERROR(IF($C4227=O$2,$G4227*VLOOKUP($F4227,Listen!$B$5:$G$95,$J4227+1,FALSE)/VLOOKUP(O$2,Listen!$B$5:$G$95,$J4227+1,FALSE),"-")*IF($D4227="Abgabe",0,1),"")</f>
        <v/>
      </c>
      <c r="P4227" s="111" t="str">
        <f>IFERROR(IF($C4227=P$2,$G4227*VLOOKUP($F4227,Listen!$B$5:$G$95,$J4227+1,FALSE)/VLOOKUP(P$2,Listen!$B$5:$G$95,$J4227+1,FALSE),"-")*IF($D4227="Abgabe",0,1),"")</f>
        <v/>
      </c>
      <c r="Q4227" s="111" t="str">
        <f>IFERROR(IF($C4227=Q$2,$G4227*VLOOKUP($F4227,Listen!$B$5:$G$95,$J4227+1,FALSE)/VLOOKUP(Q$2,Listen!$B$5:$G$95,$J4227+1,FALSE),"-")*IF($D4227="Abgabe",0,1),"")</f>
        <v/>
      </c>
      <c r="R4227" s="111" t="str">
        <f>IFERROR(IF($C4227=R$2,$G4227*VLOOKUP($F4227,Listen!$B$5:$G$95,$J4227+1,FALSE)/VLOOKUP(R$2,Listen!$B$5:$G$95,$J4227+1,FALSE),"-")*IF($D4227="Abgabe",0,1),"")</f>
        <v/>
      </c>
    </row>
    <row r="4228" spans="2:18">
      <c r="B4228" s="130"/>
      <c r="C4228" s="95" t="str">
        <f>IFERROR(YEAR(VLOOKUP($B4228,A_Stammdaten!$B$18:$G$218,3,FALSE)),"")</f>
        <v/>
      </c>
      <c r="D4228" s="95" t="str">
        <f>IFERROR(VLOOKUP($B4228,A_Stammdaten!$B$18:$G$218,6,FALSE),"")</f>
        <v/>
      </c>
      <c r="E4228" s="131"/>
      <c r="F4228" s="130"/>
      <c r="G4228" s="130"/>
      <c r="H4228" s="96"/>
      <c r="I4228" s="105" t="str">
        <f>IFERROR(VLOOKUP($E4228,Listen!$I$5:$K$41,2,FALSE),"")</f>
        <v/>
      </c>
      <c r="J4228" s="105" t="str">
        <f>IFERROR(VLOOKUP($E4228,Listen!$I$5:$K$41,3,FALSE),"")</f>
        <v/>
      </c>
      <c r="K4228" s="111" t="str">
        <f>IFERROR(IF($C4228=K$2,$G4228*VLOOKUP($F4228,Listen!$B$5:$G$95,$J4228+1,FALSE)/VLOOKUP(K$2,Listen!$B$5:$G$95,$J4228+1,FALSE),"-")*IF($D4228="Abgabe",0,1),"")</f>
        <v/>
      </c>
      <c r="L4228" s="111" t="str">
        <f>IFERROR(IF($C4228=L$2,$G4228*VLOOKUP($F4228,Listen!$B$5:$G$95,$J4228+1,FALSE)/VLOOKUP(L$2,Listen!$B$5:$G$95,$J4228+1,FALSE),"-")*IF($D4228="Abgabe",0,1),"")</f>
        <v/>
      </c>
      <c r="M4228" s="111" t="str">
        <f>IFERROR(IF($C4228=M$2,$G4228*VLOOKUP($F4228,Listen!$B$5:$G$95,$J4228+1,FALSE)/VLOOKUP(M$2,Listen!$B$5:$G$95,$J4228+1,FALSE),"-")*IF($D4228="Abgabe",0,1),"")</f>
        <v/>
      </c>
      <c r="N4228" s="111" t="str">
        <f>IFERROR(IF($C4228=N$2,$G4228*VLOOKUP($F4228,Listen!$B$5:$G$95,$J4228+1,FALSE)/VLOOKUP(N$2,Listen!$B$5:$G$95,$J4228+1,FALSE),"-")*IF($D4228="Abgabe",0,1),"")</f>
        <v/>
      </c>
      <c r="O4228" s="111" t="str">
        <f>IFERROR(IF($C4228=O$2,$G4228*VLOOKUP($F4228,Listen!$B$5:$G$95,$J4228+1,FALSE)/VLOOKUP(O$2,Listen!$B$5:$G$95,$J4228+1,FALSE),"-")*IF($D4228="Abgabe",0,1),"")</f>
        <v/>
      </c>
      <c r="P4228" s="111" t="str">
        <f>IFERROR(IF($C4228=P$2,$G4228*VLOOKUP($F4228,Listen!$B$5:$G$95,$J4228+1,FALSE)/VLOOKUP(P$2,Listen!$B$5:$G$95,$J4228+1,FALSE),"-")*IF($D4228="Abgabe",0,1),"")</f>
        <v/>
      </c>
      <c r="Q4228" s="111" t="str">
        <f>IFERROR(IF($C4228=Q$2,$G4228*VLOOKUP($F4228,Listen!$B$5:$G$95,$J4228+1,FALSE)/VLOOKUP(Q$2,Listen!$B$5:$G$95,$J4228+1,FALSE),"-")*IF($D4228="Abgabe",0,1),"")</f>
        <v/>
      </c>
      <c r="R4228" s="111" t="str">
        <f>IFERROR(IF($C4228=R$2,$G4228*VLOOKUP($F4228,Listen!$B$5:$G$95,$J4228+1,FALSE)/VLOOKUP(R$2,Listen!$B$5:$G$95,$J4228+1,FALSE),"-")*IF($D4228="Abgabe",0,1),"")</f>
        <v/>
      </c>
    </row>
    <row r="4229" spans="2:18">
      <c r="B4229" s="130"/>
      <c r="C4229" s="95" t="str">
        <f>IFERROR(YEAR(VLOOKUP($B4229,A_Stammdaten!$B$18:$G$218,3,FALSE)),"")</f>
        <v/>
      </c>
      <c r="D4229" s="95" t="str">
        <f>IFERROR(VLOOKUP($B4229,A_Stammdaten!$B$18:$G$218,6,FALSE),"")</f>
        <v/>
      </c>
      <c r="E4229" s="131"/>
      <c r="F4229" s="130"/>
      <c r="G4229" s="130"/>
      <c r="H4229" s="96"/>
      <c r="I4229" s="105" t="str">
        <f>IFERROR(VLOOKUP($E4229,Listen!$I$5:$K$41,2,FALSE),"")</f>
        <v/>
      </c>
      <c r="J4229" s="105" t="str">
        <f>IFERROR(VLOOKUP($E4229,Listen!$I$5:$K$41,3,FALSE),"")</f>
        <v/>
      </c>
      <c r="K4229" s="111" t="str">
        <f>IFERROR(IF($C4229=K$2,$G4229*VLOOKUP($F4229,Listen!$B$5:$G$95,$J4229+1,FALSE)/VLOOKUP(K$2,Listen!$B$5:$G$95,$J4229+1,FALSE),"-")*IF($D4229="Abgabe",0,1),"")</f>
        <v/>
      </c>
      <c r="L4229" s="111" t="str">
        <f>IFERROR(IF($C4229=L$2,$G4229*VLOOKUP($F4229,Listen!$B$5:$G$95,$J4229+1,FALSE)/VLOOKUP(L$2,Listen!$B$5:$G$95,$J4229+1,FALSE),"-")*IF($D4229="Abgabe",0,1),"")</f>
        <v/>
      </c>
      <c r="M4229" s="111" t="str">
        <f>IFERROR(IF($C4229=M$2,$G4229*VLOOKUP($F4229,Listen!$B$5:$G$95,$J4229+1,FALSE)/VLOOKUP(M$2,Listen!$B$5:$G$95,$J4229+1,FALSE),"-")*IF($D4229="Abgabe",0,1),"")</f>
        <v/>
      </c>
      <c r="N4229" s="111" t="str">
        <f>IFERROR(IF($C4229=N$2,$G4229*VLOOKUP($F4229,Listen!$B$5:$G$95,$J4229+1,FALSE)/VLOOKUP(N$2,Listen!$B$5:$G$95,$J4229+1,FALSE),"-")*IF($D4229="Abgabe",0,1),"")</f>
        <v/>
      </c>
      <c r="O4229" s="111" t="str">
        <f>IFERROR(IF($C4229=O$2,$G4229*VLOOKUP($F4229,Listen!$B$5:$G$95,$J4229+1,FALSE)/VLOOKUP(O$2,Listen!$B$5:$G$95,$J4229+1,FALSE),"-")*IF($D4229="Abgabe",0,1),"")</f>
        <v/>
      </c>
      <c r="P4229" s="111" t="str">
        <f>IFERROR(IF($C4229=P$2,$G4229*VLOOKUP($F4229,Listen!$B$5:$G$95,$J4229+1,FALSE)/VLOOKUP(P$2,Listen!$B$5:$G$95,$J4229+1,FALSE),"-")*IF($D4229="Abgabe",0,1),"")</f>
        <v/>
      </c>
      <c r="Q4229" s="111" t="str">
        <f>IFERROR(IF($C4229=Q$2,$G4229*VLOOKUP($F4229,Listen!$B$5:$G$95,$J4229+1,FALSE)/VLOOKUP(Q$2,Listen!$B$5:$G$95,$J4229+1,FALSE),"-")*IF($D4229="Abgabe",0,1),"")</f>
        <v/>
      </c>
      <c r="R4229" s="111" t="str">
        <f>IFERROR(IF($C4229=R$2,$G4229*VLOOKUP($F4229,Listen!$B$5:$G$95,$J4229+1,FALSE)/VLOOKUP(R$2,Listen!$B$5:$G$95,$J4229+1,FALSE),"-")*IF($D4229="Abgabe",0,1),"")</f>
        <v/>
      </c>
    </row>
    <row r="4230" spans="2:18">
      <c r="B4230" s="130"/>
      <c r="C4230" s="95" t="str">
        <f>IFERROR(YEAR(VLOOKUP($B4230,A_Stammdaten!$B$18:$G$218,3,FALSE)),"")</f>
        <v/>
      </c>
      <c r="D4230" s="95" t="str">
        <f>IFERROR(VLOOKUP($B4230,A_Stammdaten!$B$18:$G$218,6,FALSE),"")</f>
        <v/>
      </c>
      <c r="E4230" s="131"/>
      <c r="F4230" s="130"/>
      <c r="G4230" s="130"/>
      <c r="H4230" s="96"/>
      <c r="I4230" s="105" t="str">
        <f>IFERROR(VLOOKUP($E4230,Listen!$I$5:$K$41,2,FALSE),"")</f>
        <v/>
      </c>
      <c r="J4230" s="105" t="str">
        <f>IFERROR(VLOOKUP($E4230,Listen!$I$5:$K$41,3,FALSE),"")</f>
        <v/>
      </c>
      <c r="K4230" s="111" t="str">
        <f>IFERROR(IF($C4230=K$2,$G4230*VLOOKUP($F4230,Listen!$B$5:$G$95,$J4230+1,FALSE)/VLOOKUP(K$2,Listen!$B$5:$G$95,$J4230+1,FALSE),"-")*IF($D4230="Abgabe",0,1),"")</f>
        <v/>
      </c>
      <c r="L4230" s="111" t="str">
        <f>IFERROR(IF($C4230=L$2,$G4230*VLOOKUP($F4230,Listen!$B$5:$G$95,$J4230+1,FALSE)/VLOOKUP(L$2,Listen!$B$5:$G$95,$J4230+1,FALSE),"-")*IF($D4230="Abgabe",0,1),"")</f>
        <v/>
      </c>
      <c r="M4230" s="111" t="str">
        <f>IFERROR(IF($C4230=M$2,$G4230*VLOOKUP($F4230,Listen!$B$5:$G$95,$J4230+1,FALSE)/VLOOKUP(M$2,Listen!$B$5:$G$95,$J4230+1,FALSE),"-")*IF($D4230="Abgabe",0,1),"")</f>
        <v/>
      </c>
      <c r="N4230" s="111" t="str">
        <f>IFERROR(IF($C4230=N$2,$G4230*VLOOKUP($F4230,Listen!$B$5:$G$95,$J4230+1,FALSE)/VLOOKUP(N$2,Listen!$B$5:$G$95,$J4230+1,FALSE),"-")*IF($D4230="Abgabe",0,1),"")</f>
        <v/>
      </c>
      <c r="O4230" s="111" t="str">
        <f>IFERROR(IF($C4230=O$2,$G4230*VLOOKUP($F4230,Listen!$B$5:$G$95,$J4230+1,FALSE)/VLOOKUP(O$2,Listen!$B$5:$G$95,$J4230+1,FALSE),"-")*IF($D4230="Abgabe",0,1),"")</f>
        <v/>
      </c>
      <c r="P4230" s="111" t="str">
        <f>IFERROR(IF($C4230=P$2,$G4230*VLOOKUP($F4230,Listen!$B$5:$G$95,$J4230+1,FALSE)/VLOOKUP(P$2,Listen!$B$5:$G$95,$J4230+1,FALSE),"-")*IF($D4230="Abgabe",0,1),"")</f>
        <v/>
      </c>
      <c r="Q4230" s="111" t="str">
        <f>IFERROR(IF($C4230=Q$2,$G4230*VLOOKUP($F4230,Listen!$B$5:$G$95,$J4230+1,FALSE)/VLOOKUP(Q$2,Listen!$B$5:$G$95,$J4230+1,FALSE),"-")*IF($D4230="Abgabe",0,1),"")</f>
        <v/>
      </c>
      <c r="R4230" s="111" t="str">
        <f>IFERROR(IF($C4230=R$2,$G4230*VLOOKUP($F4230,Listen!$B$5:$G$95,$J4230+1,FALSE)/VLOOKUP(R$2,Listen!$B$5:$G$95,$J4230+1,FALSE),"-")*IF($D4230="Abgabe",0,1),"")</f>
        <v/>
      </c>
    </row>
    <row r="4231" spans="2:18">
      <c r="B4231" s="130"/>
      <c r="C4231" s="95" t="str">
        <f>IFERROR(YEAR(VLOOKUP($B4231,A_Stammdaten!$B$18:$G$218,3,FALSE)),"")</f>
        <v/>
      </c>
      <c r="D4231" s="95" t="str">
        <f>IFERROR(VLOOKUP($B4231,A_Stammdaten!$B$18:$G$218,6,FALSE),"")</f>
        <v/>
      </c>
      <c r="E4231" s="131"/>
      <c r="F4231" s="130"/>
      <c r="G4231" s="130"/>
      <c r="H4231" s="96"/>
      <c r="I4231" s="105" t="str">
        <f>IFERROR(VLOOKUP($E4231,Listen!$I$5:$K$41,2,FALSE),"")</f>
        <v/>
      </c>
      <c r="J4231" s="105" t="str">
        <f>IFERROR(VLOOKUP($E4231,Listen!$I$5:$K$41,3,FALSE),"")</f>
        <v/>
      </c>
      <c r="K4231" s="111" t="str">
        <f>IFERROR(IF($C4231=K$2,$G4231*VLOOKUP($F4231,Listen!$B$5:$G$95,$J4231+1,FALSE)/VLOOKUP(K$2,Listen!$B$5:$G$95,$J4231+1,FALSE),"-")*IF($D4231="Abgabe",0,1),"")</f>
        <v/>
      </c>
      <c r="L4231" s="111" t="str">
        <f>IFERROR(IF($C4231=L$2,$G4231*VLOOKUP($F4231,Listen!$B$5:$G$95,$J4231+1,FALSE)/VLOOKUP(L$2,Listen!$B$5:$G$95,$J4231+1,FALSE),"-")*IF($D4231="Abgabe",0,1),"")</f>
        <v/>
      </c>
      <c r="M4231" s="111" t="str">
        <f>IFERROR(IF($C4231=M$2,$G4231*VLOOKUP($F4231,Listen!$B$5:$G$95,$J4231+1,FALSE)/VLOOKUP(M$2,Listen!$B$5:$G$95,$J4231+1,FALSE),"-")*IF($D4231="Abgabe",0,1),"")</f>
        <v/>
      </c>
      <c r="N4231" s="111" t="str">
        <f>IFERROR(IF($C4231=N$2,$G4231*VLOOKUP($F4231,Listen!$B$5:$G$95,$J4231+1,FALSE)/VLOOKUP(N$2,Listen!$B$5:$G$95,$J4231+1,FALSE),"-")*IF($D4231="Abgabe",0,1),"")</f>
        <v/>
      </c>
      <c r="O4231" s="111" t="str">
        <f>IFERROR(IF($C4231=O$2,$G4231*VLOOKUP($F4231,Listen!$B$5:$G$95,$J4231+1,FALSE)/VLOOKUP(O$2,Listen!$B$5:$G$95,$J4231+1,FALSE),"-")*IF($D4231="Abgabe",0,1),"")</f>
        <v/>
      </c>
      <c r="P4231" s="111" t="str">
        <f>IFERROR(IF($C4231=P$2,$G4231*VLOOKUP($F4231,Listen!$B$5:$G$95,$J4231+1,FALSE)/VLOOKUP(P$2,Listen!$B$5:$G$95,$J4231+1,FALSE),"-")*IF($D4231="Abgabe",0,1),"")</f>
        <v/>
      </c>
      <c r="Q4231" s="111" t="str">
        <f>IFERROR(IF($C4231=Q$2,$G4231*VLOOKUP($F4231,Listen!$B$5:$G$95,$J4231+1,FALSE)/VLOOKUP(Q$2,Listen!$B$5:$G$95,$J4231+1,FALSE),"-")*IF($D4231="Abgabe",0,1),"")</f>
        <v/>
      </c>
      <c r="R4231" s="111" t="str">
        <f>IFERROR(IF($C4231=R$2,$G4231*VLOOKUP($F4231,Listen!$B$5:$G$95,$J4231+1,FALSE)/VLOOKUP(R$2,Listen!$B$5:$G$95,$J4231+1,FALSE),"-")*IF($D4231="Abgabe",0,1),"")</f>
        <v/>
      </c>
    </row>
    <row r="4232" spans="2:18">
      <c r="B4232" s="130"/>
      <c r="C4232" s="95" t="str">
        <f>IFERROR(YEAR(VLOOKUP($B4232,A_Stammdaten!$B$18:$G$218,3,FALSE)),"")</f>
        <v/>
      </c>
      <c r="D4232" s="95" t="str">
        <f>IFERROR(VLOOKUP($B4232,A_Stammdaten!$B$18:$G$218,6,FALSE),"")</f>
        <v/>
      </c>
      <c r="E4232" s="131"/>
      <c r="F4232" s="130"/>
      <c r="G4232" s="130"/>
      <c r="H4232" s="96"/>
      <c r="I4232" s="105" t="str">
        <f>IFERROR(VLOOKUP($E4232,Listen!$I$5:$K$41,2,FALSE),"")</f>
        <v/>
      </c>
      <c r="J4232" s="105" t="str">
        <f>IFERROR(VLOOKUP($E4232,Listen!$I$5:$K$41,3,FALSE),"")</f>
        <v/>
      </c>
      <c r="K4232" s="111" t="str">
        <f>IFERROR(IF($C4232=K$2,$G4232*VLOOKUP($F4232,Listen!$B$5:$G$95,$J4232+1,FALSE)/VLOOKUP(K$2,Listen!$B$5:$G$95,$J4232+1,FALSE),"-")*IF($D4232="Abgabe",0,1),"")</f>
        <v/>
      </c>
      <c r="L4232" s="111" t="str">
        <f>IFERROR(IF($C4232=L$2,$G4232*VLOOKUP($F4232,Listen!$B$5:$G$95,$J4232+1,FALSE)/VLOOKUP(L$2,Listen!$B$5:$G$95,$J4232+1,FALSE),"-")*IF($D4232="Abgabe",0,1),"")</f>
        <v/>
      </c>
      <c r="M4232" s="111" t="str">
        <f>IFERROR(IF($C4232=M$2,$G4232*VLOOKUP($F4232,Listen!$B$5:$G$95,$J4232+1,FALSE)/VLOOKUP(M$2,Listen!$B$5:$G$95,$J4232+1,FALSE),"-")*IF($D4232="Abgabe",0,1),"")</f>
        <v/>
      </c>
      <c r="N4232" s="111" t="str">
        <f>IFERROR(IF($C4232=N$2,$G4232*VLOOKUP($F4232,Listen!$B$5:$G$95,$J4232+1,FALSE)/VLOOKUP(N$2,Listen!$B$5:$G$95,$J4232+1,FALSE),"-")*IF($D4232="Abgabe",0,1),"")</f>
        <v/>
      </c>
      <c r="O4232" s="111" t="str">
        <f>IFERROR(IF($C4232=O$2,$G4232*VLOOKUP($F4232,Listen!$B$5:$G$95,$J4232+1,FALSE)/VLOOKUP(O$2,Listen!$B$5:$G$95,$J4232+1,FALSE),"-")*IF($D4232="Abgabe",0,1),"")</f>
        <v/>
      </c>
      <c r="P4232" s="111" t="str">
        <f>IFERROR(IF($C4232=P$2,$G4232*VLOOKUP($F4232,Listen!$B$5:$G$95,$J4232+1,FALSE)/VLOOKUP(P$2,Listen!$B$5:$G$95,$J4232+1,FALSE),"-")*IF($D4232="Abgabe",0,1),"")</f>
        <v/>
      </c>
      <c r="Q4232" s="111" t="str">
        <f>IFERROR(IF($C4232=Q$2,$G4232*VLOOKUP($F4232,Listen!$B$5:$G$95,$J4232+1,FALSE)/VLOOKUP(Q$2,Listen!$B$5:$G$95,$J4232+1,FALSE),"-")*IF($D4232="Abgabe",0,1),"")</f>
        <v/>
      </c>
      <c r="R4232" s="111" t="str">
        <f>IFERROR(IF($C4232=R$2,$G4232*VLOOKUP($F4232,Listen!$B$5:$G$95,$J4232+1,FALSE)/VLOOKUP(R$2,Listen!$B$5:$G$95,$J4232+1,FALSE),"-")*IF($D4232="Abgabe",0,1),"")</f>
        <v/>
      </c>
    </row>
    <row r="4233" spans="2:18">
      <c r="B4233" s="130"/>
      <c r="C4233" s="95" t="str">
        <f>IFERROR(YEAR(VLOOKUP($B4233,A_Stammdaten!$B$18:$G$218,3,FALSE)),"")</f>
        <v/>
      </c>
      <c r="D4233" s="95" t="str">
        <f>IFERROR(VLOOKUP($B4233,A_Stammdaten!$B$18:$G$218,6,FALSE),"")</f>
        <v/>
      </c>
      <c r="E4233" s="131"/>
      <c r="F4233" s="130"/>
      <c r="G4233" s="130"/>
      <c r="H4233" s="96"/>
      <c r="I4233" s="105" t="str">
        <f>IFERROR(VLOOKUP($E4233,Listen!$I$5:$K$41,2,FALSE),"")</f>
        <v/>
      </c>
      <c r="J4233" s="105" t="str">
        <f>IFERROR(VLOOKUP($E4233,Listen!$I$5:$K$41,3,FALSE),"")</f>
        <v/>
      </c>
      <c r="K4233" s="111" t="str">
        <f>IFERROR(IF($C4233=K$2,$G4233*VLOOKUP($F4233,Listen!$B$5:$G$95,$J4233+1,FALSE)/VLOOKUP(K$2,Listen!$B$5:$G$95,$J4233+1,FALSE),"-")*IF($D4233="Abgabe",0,1),"")</f>
        <v/>
      </c>
      <c r="L4233" s="111" t="str">
        <f>IFERROR(IF($C4233=L$2,$G4233*VLOOKUP($F4233,Listen!$B$5:$G$95,$J4233+1,FALSE)/VLOOKUP(L$2,Listen!$B$5:$G$95,$J4233+1,FALSE),"-")*IF($D4233="Abgabe",0,1),"")</f>
        <v/>
      </c>
      <c r="M4233" s="111" t="str">
        <f>IFERROR(IF($C4233=M$2,$G4233*VLOOKUP($F4233,Listen!$B$5:$G$95,$J4233+1,FALSE)/VLOOKUP(M$2,Listen!$B$5:$G$95,$J4233+1,FALSE),"-")*IF($D4233="Abgabe",0,1),"")</f>
        <v/>
      </c>
      <c r="N4233" s="111" t="str">
        <f>IFERROR(IF($C4233=N$2,$G4233*VLOOKUP($F4233,Listen!$B$5:$G$95,$J4233+1,FALSE)/VLOOKUP(N$2,Listen!$B$5:$G$95,$J4233+1,FALSE),"-")*IF($D4233="Abgabe",0,1),"")</f>
        <v/>
      </c>
      <c r="O4233" s="111" t="str">
        <f>IFERROR(IF($C4233=O$2,$G4233*VLOOKUP($F4233,Listen!$B$5:$G$95,$J4233+1,FALSE)/VLOOKUP(O$2,Listen!$B$5:$G$95,$J4233+1,FALSE),"-")*IF($D4233="Abgabe",0,1),"")</f>
        <v/>
      </c>
      <c r="P4233" s="111" t="str">
        <f>IFERROR(IF($C4233=P$2,$G4233*VLOOKUP($F4233,Listen!$B$5:$G$95,$J4233+1,FALSE)/VLOOKUP(P$2,Listen!$B$5:$G$95,$J4233+1,FALSE),"-")*IF($D4233="Abgabe",0,1),"")</f>
        <v/>
      </c>
      <c r="Q4233" s="111" t="str">
        <f>IFERROR(IF($C4233=Q$2,$G4233*VLOOKUP($F4233,Listen!$B$5:$G$95,$J4233+1,FALSE)/VLOOKUP(Q$2,Listen!$B$5:$G$95,$J4233+1,FALSE),"-")*IF($D4233="Abgabe",0,1),"")</f>
        <v/>
      </c>
      <c r="R4233" s="111" t="str">
        <f>IFERROR(IF($C4233=R$2,$G4233*VLOOKUP($F4233,Listen!$B$5:$G$95,$J4233+1,FALSE)/VLOOKUP(R$2,Listen!$B$5:$G$95,$J4233+1,FALSE),"-")*IF($D4233="Abgabe",0,1),"")</f>
        <v/>
      </c>
    </row>
    <row r="4234" spans="2:18">
      <c r="B4234" s="130"/>
      <c r="C4234" s="95" t="str">
        <f>IFERROR(YEAR(VLOOKUP($B4234,A_Stammdaten!$B$18:$G$218,3,FALSE)),"")</f>
        <v/>
      </c>
      <c r="D4234" s="95" t="str">
        <f>IFERROR(VLOOKUP($B4234,A_Stammdaten!$B$18:$G$218,6,FALSE),"")</f>
        <v/>
      </c>
      <c r="E4234" s="131"/>
      <c r="F4234" s="130"/>
      <c r="G4234" s="130"/>
      <c r="H4234" s="96"/>
      <c r="I4234" s="105" t="str">
        <f>IFERROR(VLOOKUP($E4234,Listen!$I$5:$K$41,2,FALSE),"")</f>
        <v/>
      </c>
      <c r="J4234" s="105" t="str">
        <f>IFERROR(VLOOKUP($E4234,Listen!$I$5:$K$41,3,FALSE),"")</f>
        <v/>
      </c>
      <c r="K4234" s="111" t="str">
        <f>IFERROR(IF($C4234=K$2,$G4234*VLOOKUP($F4234,Listen!$B$5:$G$95,$J4234+1,FALSE)/VLOOKUP(K$2,Listen!$B$5:$G$95,$J4234+1,FALSE),"-")*IF($D4234="Abgabe",0,1),"")</f>
        <v/>
      </c>
      <c r="L4234" s="111" t="str">
        <f>IFERROR(IF($C4234=L$2,$G4234*VLOOKUP($F4234,Listen!$B$5:$G$95,$J4234+1,FALSE)/VLOOKUP(L$2,Listen!$B$5:$G$95,$J4234+1,FALSE),"-")*IF($D4234="Abgabe",0,1),"")</f>
        <v/>
      </c>
      <c r="M4234" s="111" t="str">
        <f>IFERROR(IF($C4234=M$2,$G4234*VLOOKUP($F4234,Listen!$B$5:$G$95,$J4234+1,FALSE)/VLOOKUP(M$2,Listen!$B$5:$G$95,$J4234+1,FALSE),"-")*IF($D4234="Abgabe",0,1),"")</f>
        <v/>
      </c>
      <c r="N4234" s="111" t="str">
        <f>IFERROR(IF($C4234=N$2,$G4234*VLOOKUP($F4234,Listen!$B$5:$G$95,$J4234+1,FALSE)/VLOOKUP(N$2,Listen!$B$5:$G$95,$J4234+1,FALSE),"-")*IF($D4234="Abgabe",0,1),"")</f>
        <v/>
      </c>
      <c r="O4234" s="111" t="str">
        <f>IFERROR(IF($C4234=O$2,$G4234*VLOOKUP($F4234,Listen!$B$5:$G$95,$J4234+1,FALSE)/VLOOKUP(O$2,Listen!$B$5:$G$95,$J4234+1,FALSE),"-")*IF($D4234="Abgabe",0,1),"")</f>
        <v/>
      </c>
      <c r="P4234" s="111" t="str">
        <f>IFERROR(IF($C4234=P$2,$G4234*VLOOKUP($F4234,Listen!$B$5:$G$95,$J4234+1,FALSE)/VLOOKUP(P$2,Listen!$B$5:$G$95,$J4234+1,FALSE),"-")*IF($D4234="Abgabe",0,1),"")</f>
        <v/>
      </c>
      <c r="Q4234" s="111" t="str">
        <f>IFERROR(IF($C4234=Q$2,$G4234*VLOOKUP($F4234,Listen!$B$5:$G$95,$J4234+1,FALSE)/VLOOKUP(Q$2,Listen!$B$5:$G$95,$J4234+1,FALSE),"-")*IF($D4234="Abgabe",0,1),"")</f>
        <v/>
      </c>
      <c r="R4234" s="111" t="str">
        <f>IFERROR(IF($C4234=R$2,$G4234*VLOOKUP($F4234,Listen!$B$5:$G$95,$J4234+1,FALSE)/VLOOKUP(R$2,Listen!$B$5:$G$95,$J4234+1,FALSE),"-")*IF($D4234="Abgabe",0,1),"")</f>
        <v/>
      </c>
    </row>
    <row r="4235" spans="2:18">
      <c r="B4235" s="130"/>
      <c r="C4235" s="95" t="str">
        <f>IFERROR(YEAR(VLOOKUP($B4235,A_Stammdaten!$B$18:$G$218,3,FALSE)),"")</f>
        <v/>
      </c>
      <c r="D4235" s="95" t="str">
        <f>IFERROR(VLOOKUP($B4235,A_Stammdaten!$B$18:$G$218,6,FALSE),"")</f>
        <v/>
      </c>
      <c r="E4235" s="131"/>
      <c r="F4235" s="130"/>
      <c r="G4235" s="130"/>
      <c r="H4235" s="96"/>
      <c r="I4235" s="105" t="str">
        <f>IFERROR(VLOOKUP($E4235,Listen!$I$5:$K$41,2,FALSE),"")</f>
        <v/>
      </c>
      <c r="J4235" s="105" t="str">
        <f>IFERROR(VLOOKUP($E4235,Listen!$I$5:$K$41,3,FALSE),"")</f>
        <v/>
      </c>
      <c r="K4235" s="111" t="str">
        <f>IFERROR(IF($C4235=K$2,$G4235*VLOOKUP($F4235,Listen!$B$5:$G$95,$J4235+1,FALSE)/VLOOKUP(K$2,Listen!$B$5:$G$95,$J4235+1,FALSE),"-")*IF($D4235="Abgabe",0,1),"")</f>
        <v/>
      </c>
      <c r="L4235" s="111" t="str">
        <f>IFERROR(IF($C4235=L$2,$G4235*VLOOKUP($F4235,Listen!$B$5:$G$95,$J4235+1,FALSE)/VLOOKUP(L$2,Listen!$B$5:$G$95,$J4235+1,FALSE),"-")*IF($D4235="Abgabe",0,1),"")</f>
        <v/>
      </c>
      <c r="M4235" s="111" t="str">
        <f>IFERROR(IF($C4235=M$2,$G4235*VLOOKUP($F4235,Listen!$B$5:$G$95,$J4235+1,FALSE)/VLOOKUP(M$2,Listen!$B$5:$G$95,$J4235+1,FALSE),"-")*IF($D4235="Abgabe",0,1),"")</f>
        <v/>
      </c>
      <c r="N4235" s="111" t="str">
        <f>IFERROR(IF($C4235=N$2,$G4235*VLOOKUP($F4235,Listen!$B$5:$G$95,$J4235+1,FALSE)/VLOOKUP(N$2,Listen!$B$5:$G$95,$J4235+1,FALSE),"-")*IF($D4235="Abgabe",0,1),"")</f>
        <v/>
      </c>
      <c r="O4235" s="111" t="str">
        <f>IFERROR(IF($C4235=O$2,$G4235*VLOOKUP($F4235,Listen!$B$5:$G$95,$J4235+1,FALSE)/VLOOKUP(O$2,Listen!$B$5:$G$95,$J4235+1,FALSE),"-")*IF($D4235="Abgabe",0,1),"")</f>
        <v/>
      </c>
      <c r="P4235" s="111" t="str">
        <f>IFERROR(IF($C4235=P$2,$G4235*VLOOKUP($F4235,Listen!$B$5:$G$95,$J4235+1,FALSE)/VLOOKUP(P$2,Listen!$B$5:$G$95,$J4235+1,FALSE),"-")*IF($D4235="Abgabe",0,1),"")</f>
        <v/>
      </c>
      <c r="Q4235" s="111" t="str">
        <f>IFERROR(IF($C4235=Q$2,$G4235*VLOOKUP($F4235,Listen!$B$5:$G$95,$J4235+1,FALSE)/VLOOKUP(Q$2,Listen!$B$5:$G$95,$J4235+1,FALSE),"-")*IF($D4235="Abgabe",0,1),"")</f>
        <v/>
      </c>
      <c r="R4235" s="111" t="str">
        <f>IFERROR(IF($C4235=R$2,$G4235*VLOOKUP($F4235,Listen!$B$5:$G$95,$J4235+1,FALSE)/VLOOKUP(R$2,Listen!$B$5:$G$95,$J4235+1,FALSE),"-")*IF($D4235="Abgabe",0,1),"")</f>
        <v/>
      </c>
    </row>
    <row r="4236" spans="2:18">
      <c r="B4236" s="130"/>
      <c r="C4236" s="95" t="str">
        <f>IFERROR(YEAR(VLOOKUP($B4236,A_Stammdaten!$B$18:$G$218,3,FALSE)),"")</f>
        <v/>
      </c>
      <c r="D4236" s="95" t="str">
        <f>IFERROR(VLOOKUP($B4236,A_Stammdaten!$B$18:$G$218,6,FALSE),"")</f>
        <v/>
      </c>
      <c r="E4236" s="131"/>
      <c r="F4236" s="130"/>
      <c r="G4236" s="130"/>
      <c r="H4236" s="96"/>
      <c r="I4236" s="105" t="str">
        <f>IFERROR(VLOOKUP($E4236,Listen!$I$5:$K$41,2,FALSE),"")</f>
        <v/>
      </c>
      <c r="J4236" s="105" t="str">
        <f>IFERROR(VLOOKUP($E4236,Listen!$I$5:$K$41,3,FALSE),"")</f>
        <v/>
      </c>
      <c r="K4236" s="111" t="str">
        <f>IFERROR(IF($C4236=K$2,$G4236*VLOOKUP($F4236,Listen!$B$5:$G$95,$J4236+1,FALSE)/VLOOKUP(K$2,Listen!$B$5:$G$95,$J4236+1,FALSE),"-")*IF($D4236="Abgabe",0,1),"")</f>
        <v/>
      </c>
      <c r="L4236" s="111" t="str">
        <f>IFERROR(IF($C4236=L$2,$G4236*VLOOKUP($F4236,Listen!$B$5:$G$95,$J4236+1,FALSE)/VLOOKUP(L$2,Listen!$B$5:$G$95,$J4236+1,FALSE),"-")*IF($D4236="Abgabe",0,1),"")</f>
        <v/>
      </c>
      <c r="M4236" s="111" t="str">
        <f>IFERROR(IF($C4236=M$2,$G4236*VLOOKUP($F4236,Listen!$B$5:$G$95,$J4236+1,FALSE)/VLOOKUP(M$2,Listen!$B$5:$G$95,$J4236+1,FALSE),"-")*IF($D4236="Abgabe",0,1),"")</f>
        <v/>
      </c>
      <c r="N4236" s="111" t="str">
        <f>IFERROR(IF($C4236=N$2,$G4236*VLOOKUP($F4236,Listen!$B$5:$G$95,$J4236+1,FALSE)/VLOOKUP(N$2,Listen!$B$5:$G$95,$J4236+1,FALSE),"-")*IF($D4236="Abgabe",0,1),"")</f>
        <v/>
      </c>
      <c r="O4236" s="111" t="str">
        <f>IFERROR(IF($C4236=O$2,$G4236*VLOOKUP($F4236,Listen!$B$5:$G$95,$J4236+1,FALSE)/VLOOKUP(O$2,Listen!$B$5:$G$95,$J4236+1,FALSE),"-")*IF($D4236="Abgabe",0,1),"")</f>
        <v/>
      </c>
      <c r="P4236" s="111" t="str">
        <f>IFERROR(IF($C4236=P$2,$G4236*VLOOKUP($F4236,Listen!$B$5:$G$95,$J4236+1,FALSE)/VLOOKUP(P$2,Listen!$B$5:$G$95,$J4236+1,FALSE),"-")*IF($D4236="Abgabe",0,1),"")</f>
        <v/>
      </c>
      <c r="Q4236" s="111" t="str">
        <f>IFERROR(IF($C4236=Q$2,$G4236*VLOOKUP($F4236,Listen!$B$5:$G$95,$J4236+1,FALSE)/VLOOKUP(Q$2,Listen!$B$5:$G$95,$J4236+1,FALSE),"-")*IF($D4236="Abgabe",0,1),"")</f>
        <v/>
      </c>
      <c r="R4236" s="111" t="str">
        <f>IFERROR(IF($C4236=R$2,$G4236*VLOOKUP($F4236,Listen!$B$5:$G$95,$J4236+1,FALSE)/VLOOKUP(R$2,Listen!$B$5:$G$95,$J4236+1,FALSE),"-")*IF($D4236="Abgabe",0,1),"")</f>
        <v/>
      </c>
    </row>
    <row r="4237" spans="2:18">
      <c r="B4237" s="130"/>
      <c r="C4237" s="95" t="str">
        <f>IFERROR(YEAR(VLOOKUP($B4237,A_Stammdaten!$B$18:$G$218,3,FALSE)),"")</f>
        <v/>
      </c>
      <c r="D4237" s="95" t="str">
        <f>IFERROR(VLOOKUP($B4237,A_Stammdaten!$B$18:$G$218,6,FALSE),"")</f>
        <v/>
      </c>
      <c r="E4237" s="131"/>
      <c r="F4237" s="130"/>
      <c r="G4237" s="130"/>
      <c r="H4237" s="96"/>
      <c r="I4237" s="105" t="str">
        <f>IFERROR(VLOOKUP($E4237,Listen!$I$5:$K$41,2,FALSE),"")</f>
        <v/>
      </c>
      <c r="J4237" s="105" t="str">
        <f>IFERROR(VLOOKUP($E4237,Listen!$I$5:$K$41,3,FALSE),"")</f>
        <v/>
      </c>
      <c r="K4237" s="111" t="str">
        <f>IFERROR(IF($C4237=K$2,$G4237*VLOOKUP($F4237,Listen!$B$5:$G$95,$J4237+1,FALSE)/VLOOKUP(K$2,Listen!$B$5:$G$95,$J4237+1,FALSE),"-")*IF($D4237="Abgabe",0,1),"")</f>
        <v/>
      </c>
      <c r="L4237" s="111" t="str">
        <f>IFERROR(IF($C4237=L$2,$G4237*VLOOKUP($F4237,Listen!$B$5:$G$95,$J4237+1,FALSE)/VLOOKUP(L$2,Listen!$B$5:$G$95,$J4237+1,FALSE),"-")*IF($D4237="Abgabe",0,1),"")</f>
        <v/>
      </c>
      <c r="M4237" s="111" t="str">
        <f>IFERROR(IF($C4237=M$2,$G4237*VLOOKUP($F4237,Listen!$B$5:$G$95,$J4237+1,FALSE)/VLOOKUP(M$2,Listen!$B$5:$G$95,$J4237+1,FALSE),"-")*IF($D4237="Abgabe",0,1),"")</f>
        <v/>
      </c>
      <c r="N4237" s="111" t="str">
        <f>IFERROR(IF($C4237=N$2,$G4237*VLOOKUP($F4237,Listen!$B$5:$G$95,$J4237+1,FALSE)/VLOOKUP(N$2,Listen!$B$5:$G$95,$J4237+1,FALSE),"-")*IF($D4237="Abgabe",0,1),"")</f>
        <v/>
      </c>
      <c r="O4237" s="111" t="str">
        <f>IFERROR(IF($C4237=O$2,$G4237*VLOOKUP($F4237,Listen!$B$5:$G$95,$J4237+1,FALSE)/VLOOKUP(O$2,Listen!$B$5:$G$95,$J4237+1,FALSE),"-")*IF($D4237="Abgabe",0,1),"")</f>
        <v/>
      </c>
      <c r="P4237" s="111" t="str">
        <f>IFERROR(IF($C4237=P$2,$G4237*VLOOKUP($F4237,Listen!$B$5:$G$95,$J4237+1,FALSE)/VLOOKUP(P$2,Listen!$B$5:$G$95,$J4237+1,FALSE),"-")*IF($D4237="Abgabe",0,1),"")</f>
        <v/>
      </c>
      <c r="Q4237" s="111" t="str">
        <f>IFERROR(IF($C4237=Q$2,$G4237*VLOOKUP($F4237,Listen!$B$5:$G$95,$J4237+1,FALSE)/VLOOKUP(Q$2,Listen!$B$5:$G$95,$J4237+1,FALSE),"-")*IF($D4237="Abgabe",0,1),"")</f>
        <v/>
      </c>
      <c r="R4237" s="111" t="str">
        <f>IFERROR(IF($C4237=R$2,$G4237*VLOOKUP($F4237,Listen!$B$5:$G$95,$J4237+1,FALSE)/VLOOKUP(R$2,Listen!$B$5:$G$95,$J4237+1,FALSE),"-")*IF($D4237="Abgabe",0,1),"")</f>
        <v/>
      </c>
    </row>
    <row r="4238" spans="2:18">
      <c r="B4238" s="130"/>
      <c r="C4238" s="95" t="str">
        <f>IFERROR(YEAR(VLOOKUP($B4238,A_Stammdaten!$B$18:$G$218,3,FALSE)),"")</f>
        <v/>
      </c>
      <c r="D4238" s="95" t="str">
        <f>IFERROR(VLOOKUP($B4238,A_Stammdaten!$B$18:$G$218,6,FALSE),"")</f>
        <v/>
      </c>
      <c r="E4238" s="131"/>
      <c r="F4238" s="130"/>
      <c r="G4238" s="130"/>
      <c r="H4238" s="96"/>
      <c r="I4238" s="105" t="str">
        <f>IFERROR(VLOOKUP($E4238,Listen!$I$5:$K$41,2,FALSE),"")</f>
        <v/>
      </c>
      <c r="J4238" s="105" t="str">
        <f>IFERROR(VLOOKUP($E4238,Listen!$I$5:$K$41,3,FALSE),"")</f>
        <v/>
      </c>
      <c r="K4238" s="111" t="str">
        <f>IFERROR(IF($C4238=K$2,$G4238*VLOOKUP($F4238,Listen!$B$5:$G$95,$J4238+1,FALSE)/VLOOKUP(K$2,Listen!$B$5:$G$95,$J4238+1,FALSE),"-")*IF($D4238="Abgabe",0,1),"")</f>
        <v/>
      </c>
      <c r="L4238" s="111" t="str">
        <f>IFERROR(IF($C4238=L$2,$G4238*VLOOKUP($F4238,Listen!$B$5:$G$95,$J4238+1,FALSE)/VLOOKUP(L$2,Listen!$B$5:$G$95,$J4238+1,FALSE),"-")*IF($D4238="Abgabe",0,1),"")</f>
        <v/>
      </c>
      <c r="M4238" s="111" t="str">
        <f>IFERROR(IF($C4238=M$2,$G4238*VLOOKUP($F4238,Listen!$B$5:$G$95,$J4238+1,FALSE)/VLOOKUP(M$2,Listen!$B$5:$G$95,$J4238+1,FALSE),"-")*IF($D4238="Abgabe",0,1),"")</f>
        <v/>
      </c>
      <c r="N4238" s="111" t="str">
        <f>IFERROR(IF($C4238=N$2,$G4238*VLOOKUP($F4238,Listen!$B$5:$G$95,$J4238+1,FALSE)/VLOOKUP(N$2,Listen!$B$5:$G$95,$J4238+1,FALSE),"-")*IF($D4238="Abgabe",0,1),"")</f>
        <v/>
      </c>
      <c r="O4238" s="111" t="str">
        <f>IFERROR(IF($C4238=O$2,$G4238*VLOOKUP($F4238,Listen!$B$5:$G$95,$J4238+1,FALSE)/VLOOKUP(O$2,Listen!$B$5:$G$95,$J4238+1,FALSE),"-")*IF($D4238="Abgabe",0,1),"")</f>
        <v/>
      </c>
      <c r="P4238" s="111" t="str">
        <f>IFERROR(IF($C4238=P$2,$G4238*VLOOKUP($F4238,Listen!$B$5:$G$95,$J4238+1,FALSE)/VLOOKUP(P$2,Listen!$B$5:$G$95,$J4238+1,FALSE),"-")*IF($D4238="Abgabe",0,1),"")</f>
        <v/>
      </c>
      <c r="Q4238" s="111" t="str">
        <f>IFERROR(IF($C4238=Q$2,$G4238*VLOOKUP($F4238,Listen!$B$5:$G$95,$J4238+1,FALSE)/VLOOKUP(Q$2,Listen!$B$5:$G$95,$J4238+1,FALSE),"-")*IF($D4238="Abgabe",0,1),"")</f>
        <v/>
      </c>
      <c r="R4238" s="111" t="str">
        <f>IFERROR(IF($C4238=R$2,$G4238*VLOOKUP($F4238,Listen!$B$5:$G$95,$J4238+1,FALSE)/VLOOKUP(R$2,Listen!$B$5:$G$95,$J4238+1,FALSE),"-")*IF($D4238="Abgabe",0,1),"")</f>
        <v/>
      </c>
    </row>
    <row r="4239" spans="2:18">
      <c r="B4239" s="130"/>
      <c r="C4239" s="95" t="str">
        <f>IFERROR(YEAR(VLOOKUP($B4239,A_Stammdaten!$B$18:$G$218,3,FALSE)),"")</f>
        <v/>
      </c>
      <c r="D4239" s="95" t="str">
        <f>IFERROR(VLOOKUP($B4239,A_Stammdaten!$B$18:$G$218,6,FALSE),"")</f>
        <v/>
      </c>
      <c r="E4239" s="131"/>
      <c r="F4239" s="130"/>
      <c r="G4239" s="130"/>
      <c r="H4239" s="96"/>
      <c r="I4239" s="105" t="str">
        <f>IFERROR(VLOOKUP($E4239,Listen!$I$5:$K$41,2,FALSE),"")</f>
        <v/>
      </c>
      <c r="J4239" s="105" t="str">
        <f>IFERROR(VLOOKUP($E4239,Listen!$I$5:$K$41,3,FALSE),"")</f>
        <v/>
      </c>
      <c r="K4239" s="111" t="str">
        <f>IFERROR(IF($C4239=K$2,$G4239*VLOOKUP($F4239,Listen!$B$5:$G$95,$J4239+1,FALSE)/VLOOKUP(K$2,Listen!$B$5:$G$95,$J4239+1,FALSE),"-")*IF($D4239="Abgabe",0,1),"")</f>
        <v/>
      </c>
      <c r="L4239" s="111" t="str">
        <f>IFERROR(IF($C4239=L$2,$G4239*VLOOKUP($F4239,Listen!$B$5:$G$95,$J4239+1,FALSE)/VLOOKUP(L$2,Listen!$B$5:$G$95,$J4239+1,FALSE),"-")*IF($D4239="Abgabe",0,1),"")</f>
        <v/>
      </c>
      <c r="M4239" s="111" t="str">
        <f>IFERROR(IF($C4239=M$2,$G4239*VLOOKUP($F4239,Listen!$B$5:$G$95,$J4239+1,FALSE)/VLOOKUP(M$2,Listen!$B$5:$G$95,$J4239+1,FALSE),"-")*IF($D4239="Abgabe",0,1),"")</f>
        <v/>
      </c>
      <c r="N4239" s="111" t="str">
        <f>IFERROR(IF($C4239=N$2,$G4239*VLOOKUP($F4239,Listen!$B$5:$G$95,$J4239+1,FALSE)/VLOOKUP(N$2,Listen!$B$5:$G$95,$J4239+1,FALSE),"-")*IF($D4239="Abgabe",0,1),"")</f>
        <v/>
      </c>
      <c r="O4239" s="111" t="str">
        <f>IFERROR(IF($C4239=O$2,$G4239*VLOOKUP($F4239,Listen!$B$5:$G$95,$J4239+1,FALSE)/VLOOKUP(O$2,Listen!$B$5:$G$95,$J4239+1,FALSE),"-")*IF($D4239="Abgabe",0,1),"")</f>
        <v/>
      </c>
      <c r="P4239" s="111" t="str">
        <f>IFERROR(IF($C4239=P$2,$G4239*VLOOKUP($F4239,Listen!$B$5:$G$95,$J4239+1,FALSE)/VLOOKUP(P$2,Listen!$B$5:$G$95,$J4239+1,FALSE),"-")*IF($D4239="Abgabe",0,1),"")</f>
        <v/>
      </c>
      <c r="Q4239" s="111" t="str">
        <f>IFERROR(IF($C4239=Q$2,$G4239*VLOOKUP($F4239,Listen!$B$5:$G$95,$J4239+1,FALSE)/VLOOKUP(Q$2,Listen!$B$5:$G$95,$J4239+1,FALSE),"-")*IF($D4239="Abgabe",0,1),"")</f>
        <v/>
      </c>
      <c r="R4239" s="111" t="str">
        <f>IFERROR(IF($C4239=R$2,$G4239*VLOOKUP($F4239,Listen!$B$5:$G$95,$J4239+1,FALSE)/VLOOKUP(R$2,Listen!$B$5:$G$95,$J4239+1,FALSE),"-")*IF($D4239="Abgabe",0,1),"")</f>
        <v/>
      </c>
    </row>
    <row r="4240" spans="2:18">
      <c r="B4240" s="130"/>
      <c r="C4240" s="95" t="str">
        <f>IFERROR(YEAR(VLOOKUP($B4240,A_Stammdaten!$B$18:$G$218,3,FALSE)),"")</f>
        <v/>
      </c>
      <c r="D4240" s="95" t="str">
        <f>IFERROR(VLOOKUP($B4240,A_Stammdaten!$B$18:$G$218,6,FALSE),"")</f>
        <v/>
      </c>
      <c r="E4240" s="131"/>
      <c r="F4240" s="130"/>
      <c r="G4240" s="130"/>
      <c r="H4240" s="96"/>
      <c r="I4240" s="105" t="str">
        <f>IFERROR(VLOOKUP($E4240,Listen!$I$5:$K$41,2,FALSE),"")</f>
        <v/>
      </c>
      <c r="J4240" s="105" t="str">
        <f>IFERROR(VLOOKUP($E4240,Listen!$I$5:$K$41,3,FALSE),"")</f>
        <v/>
      </c>
      <c r="K4240" s="111" t="str">
        <f>IFERROR(IF($C4240=K$2,$G4240*VLOOKUP($F4240,Listen!$B$5:$G$95,$J4240+1,FALSE)/VLOOKUP(K$2,Listen!$B$5:$G$95,$J4240+1,FALSE),"-")*IF($D4240="Abgabe",0,1),"")</f>
        <v/>
      </c>
      <c r="L4240" s="111" t="str">
        <f>IFERROR(IF($C4240=L$2,$G4240*VLOOKUP($F4240,Listen!$B$5:$G$95,$J4240+1,FALSE)/VLOOKUP(L$2,Listen!$B$5:$G$95,$J4240+1,FALSE),"-")*IF($D4240="Abgabe",0,1),"")</f>
        <v/>
      </c>
      <c r="M4240" s="111" t="str">
        <f>IFERROR(IF($C4240=M$2,$G4240*VLOOKUP($F4240,Listen!$B$5:$G$95,$J4240+1,FALSE)/VLOOKUP(M$2,Listen!$B$5:$G$95,$J4240+1,FALSE),"-")*IF($D4240="Abgabe",0,1),"")</f>
        <v/>
      </c>
      <c r="N4240" s="111" t="str">
        <f>IFERROR(IF($C4240=N$2,$G4240*VLOOKUP($F4240,Listen!$B$5:$G$95,$J4240+1,FALSE)/VLOOKUP(N$2,Listen!$B$5:$G$95,$J4240+1,FALSE),"-")*IF($D4240="Abgabe",0,1),"")</f>
        <v/>
      </c>
      <c r="O4240" s="111" t="str">
        <f>IFERROR(IF($C4240=O$2,$G4240*VLOOKUP($F4240,Listen!$B$5:$G$95,$J4240+1,FALSE)/VLOOKUP(O$2,Listen!$B$5:$G$95,$J4240+1,FALSE),"-")*IF($D4240="Abgabe",0,1),"")</f>
        <v/>
      </c>
      <c r="P4240" s="111" t="str">
        <f>IFERROR(IF($C4240=P$2,$G4240*VLOOKUP($F4240,Listen!$B$5:$G$95,$J4240+1,FALSE)/VLOOKUP(P$2,Listen!$B$5:$G$95,$J4240+1,FALSE),"-")*IF($D4240="Abgabe",0,1),"")</f>
        <v/>
      </c>
      <c r="Q4240" s="111" t="str">
        <f>IFERROR(IF($C4240=Q$2,$G4240*VLOOKUP($F4240,Listen!$B$5:$G$95,$J4240+1,FALSE)/VLOOKUP(Q$2,Listen!$B$5:$G$95,$J4240+1,FALSE),"-")*IF($D4240="Abgabe",0,1),"")</f>
        <v/>
      </c>
      <c r="R4240" s="111" t="str">
        <f>IFERROR(IF($C4240=R$2,$G4240*VLOOKUP($F4240,Listen!$B$5:$G$95,$J4240+1,FALSE)/VLOOKUP(R$2,Listen!$B$5:$G$95,$J4240+1,FALSE),"-")*IF($D4240="Abgabe",0,1),"")</f>
        <v/>
      </c>
    </row>
    <row r="4241" spans="2:18">
      <c r="B4241" s="130"/>
      <c r="C4241" s="95" t="str">
        <f>IFERROR(YEAR(VLOOKUP($B4241,A_Stammdaten!$B$18:$G$218,3,FALSE)),"")</f>
        <v/>
      </c>
      <c r="D4241" s="95" t="str">
        <f>IFERROR(VLOOKUP($B4241,A_Stammdaten!$B$18:$G$218,6,FALSE),"")</f>
        <v/>
      </c>
      <c r="E4241" s="131"/>
      <c r="F4241" s="130"/>
      <c r="G4241" s="130"/>
      <c r="H4241" s="96"/>
      <c r="I4241" s="105" t="str">
        <f>IFERROR(VLOOKUP($E4241,Listen!$I$5:$K$41,2,FALSE),"")</f>
        <v/>
      </c>
      <c r="J4241" s="105" t="str">
        <f>IFERROR(VLOOKUP($E4241,Listen!$I$5:$K$41,3,FALSE),"")</f>
        <v/>
      </c>
      <c r="K4241" s="111" t="str">
        <f>IFERROR(IF($C4241=K$2,$G4241*VLOOKUP($F4241,Listen!$B$5:$G$95,$J4241+1,FALSE)/VLOOKUP(K$2,Listen!$B$5:$G$95,$J4241+1,FALSE),"-")*IF($D4241="Abgabe",0,1),"")</f>
        <v/>
      </c>
      <c r="L4241" s="111" t="str">
        <f>IFERROR(IF($C4241=L$2,$G4241*VLOOKUP($F4241,Listen!$B$5:$G$95,$J4241+1,FALSE)/VLOOKUP(L$2,Listen!$B$5:$G$95,$J4241+1,FALSE),"-")*IF($D4241="Abgabe",0,1),"")</f>
        <v/>
      </c>
      <c r="M4241" s="111" t="str">
        <f>IFERROR(IF($C4241=M$2,$G4241*VLOOKUP($F4241,Listen!$B$5:$G$95,$J4241+1,FALSE)/VLOOKUP(M$2,Listen!$B$5:$G$95,$J4241+1,FALSE),"-")*IF($D4241="Abgabe",0,1),"")</f>
        <v/>
      </c>
      <c r="N4241" s="111" t="str">
        <f>IFERROR(IF($C4241=N$2,$G4241*VLOOKUP($F4241,Listen!$B$5:$G$95,$J4241+1,FALSE)/VLOOKUP(N$2,Listen!$B$5:$G$95,$J4241+1,FALSE),"-")*IF($D4241="Abgabe",0,1),"")</f>
        <v/>
      </c>
      <c r="O4241" s="111" t="str">
        <f>IFERROR(IF($C4241=O$2,$G4241*VLOOKUP($F4241,Listen!$B$5:$G$95,$J4241+1,FALSE)/VLOOKUP(O$2,Listen!$B$5:$G$95,$J4241+1,FALSE),"-")*IF($D4241="Abgabe",0,1),"")</f>
        <v/>
      </c>
      <c r="P4241" s="111" t="str">
        <f>IFERROR(IF($C4241=P$2,$G4241*VLOOKUP($F4241,Listen!$B$5:$G$95,$J4241+1,FALSE)/VLOOKUP(P$2,Listen!$B$5:$G$95,$J4241+1,FALSE),"-")*IF($D4241="Abgabe",0,1),"")</f>
        <v/>
      </c>
      <c r="Q4241" s="111" t="str">
        <f>IFERROR(IF($C4241=Q$2,$G4241*VLOOKUP($F4241,Listen!$B$5:$G$95,$J4241+1,FALSE)/VLOOKUP(Q$2,Listen!$B$5:$G$95,$J4241+1,FALSE),"-")*IF($D4241="Abgabe",0,1),"")</f>
        <v/>
      </c>
      <c r="R4241" s="111" t="str">
        <f>IFERROR(IF($C4241=R$2,$G4241*VLOOKUP($F4241,Listen!$B$5:$G$95,$J4241+1,FALSE)/VLOOKUP(R$2,Listen!$B$5:$G$95,$J4241+1,FALSE),"-")*IF($D4241="Abgabe",0,1),"")</f>
        <v/>
      </c>
    </row>
    <row r="4242" spans="2:18">
      <c r="B4242" s="130"/>
      <c r="C4242" s="95" t="str">
        <f>IFERROR(YEAR(VLOOKUP($B4242,A_Stammdaten!$B$18:$G$218,3,FALSE)),"")</f>
        <v/>
      </c>
      <c r="D4242" s="95" t="str">
        <f>IFERROR(VLOOKUP($B4242,A_Stammdaten!$B$18:$G$218,6,FALSE),"")</f>
        <v/>
      </c>
      <c r="E4242" s="131"/>
      <c r="F4242" s="130"/>
      <c r="G4242" s="130"/>
      <c r="H4242" s="96"/>
      <c r="I4242" s="105" t="str">
        <f>IFERROR(VLOOKUP($E4242,Listen!$I$5:$K$41,2,FALSE),"")</f>
        <v/>
      </c>
      <c r="J4242" s="105" t="str">
        <f>IFERROR(VLOOKUP($E4242,Listen!$I$5:$K$41,3,FALSE),"")</f>
        <v/>
      </c>
      <c r="K4242" s="111" t="str">
        <f>IFERROR(IF($C4242=K$2,$G4242*VLOOKUP($F4242,Listen!$B$5:$G$95,$J4242+1,FALSE)/VLOOKUP(K$2,Listen!$B$5:$G$95,$J4242+1,FALSE),"-")*IF($D4242="Abgabe",0,1),"")</f>
        <v/>
      </c>
      <c r="L4242" s="111" t="str">
        <f>IFERROR(IF($C4242=L$2,$G4242*VLOOKUP($F4242,Listen!$B$5:$G$95,$J4242+1,FALSE)/VLOOKUP(L$2,Listen!$B$5:$G$95,$J4242+1,FALSE),"-")*IF($D4242="Abgabe",0,1),"")</f>
        <v/>
      </c>
      <c r="M4242" s="111" t="str">
        <f>IFERROR(IF($C4242=M$2,$G4242*VLOOKUP($F4242,Listen!$B$5:$G$95,$J4242+1,FALSE)/VLOOKUP(M$2,Listen!$B$5:$G$95,$J4242+1,FALSE),"-")*IF($D4242="Abgabe",0,1),"")</f>
        <v/>
      </c>
      <c r="N4242" s="111" t="str">
        <f>IFERROR(IF($C4242=N$2,$G4242*VLOOKUP($F4242,Listen!$B$5:$G$95,$J4242+1,FALSE)/VLOOKUP(N$2,Listen!$B$5:$G$95,$J4242+1,FALSE),"-")*IF($D4242="Abgabe",0,1),"")</f>
        <v/>
      </c>
      <c r="O4242" s="111" t="str">
        <f>IFERROR(IF($C4242=O$2,$G4242*VLOOKUP($F4242,Listen!$B$5:$G$95,$J4242+1,FALSE)/VLOOKUP(O$2,Listen!$B$5:$G$95,$J4242+1,FALSE),"-")*IF($D4242="Abgabe",0,1),"")</f>
        <v/>
      </c>
      <c r="P4242" s="111" t="str">
        <f>IFERROR(IF($C4242=P$2,$G4242*VLOOKUP($F4242,Listen!$B$5:$G$95,$J4242+1,FALSE)/VLOOKUP(P$2,Listen!$B$5:$G$95,$J4242+1,FALSE),"-")*IF($D4242="Abgabe",0,1),"")</f>
        <v/>
      </c>
      <c r="Q4242" s="111" t="str">
        <f>IFERROR(IF($C4242=Q$2,$G4242*VLOOKUP($F4242,Listen!$B$5:$G$95,$J4242+1,FALSE)/VLOOKUP(Q$2,Listen!$B$5:$G$95,$J4242+1,FALSE),"-")*IF($D4242="Abgabe",0,1),"")</f>
        <v/>
      </c>
      <c r="R4242" s="111" t="str">
        <f>IFERROR(IF($C4242=R$2,$G4242*VLOOKUP($F4242,Listen!$B$5:$G$95,$J4242+1,FALSE)/VLOOKUP(R$2,Listen!$B$5:$G$95,$J4242+1,FALSE),"-")*IF($D4242="Abgabe",0,1),"")</f>
        <v/>
      </c>
    </row>
    <row r="4243" spans="2:18">
      <c r="B4243" s="130"/>
      <c r="C4243" s="95" t="str">
        <f>IFERROR(YEAR(VLOOKUP($B4243,A_Stammdaten!$B$18:$G$218,3,FALSE)),"")</f>
        <v/>
      </c>
      <c r="D4243" s="95" t="str">
        <f>IFERROR(VLOOKUP($B4243,A_Stammdaten!$B$18:$G$218,6,FALSE),"")</f>
        <v/>
      </c>
      <c r="E4243" s="131"/>
      <c r="F4243" s="130"/>
      <c r="G4243" s="130"/>
      <c r="H4243" s="96"/>
      <c r="I4243" s="105" t="str">
        <f>IFERROR(VLOOKUP($E4243,Listen!$I$5:$K$41,2,FALSE),"")</f>
        <v/>
      </c>
      <c r="J4243" s="105" t="str">
        <f>IFERROR(VLOOKUP($E4243,Listen!$I$5:$K$41,3,FALSE),"")</f>
        <v/>
      </c>
      <c r="K4243" s="111" t="str">
        <f>IFERROR(IF($C4243=K$2,$G4243*VLOOKUP($F4243,Listen!$B$5:$G$95,$J4243+1,FALSE)/VLOOKUP(K$2,Listen!$B$5:$G$95,$J4243+1,FALSE),"-")*IF($D4243="Abgabe",0,1),"")</f>
        <v/>
      </c>
      <c r="L4243" s="111" t="str">
        <f>IFERROR(IF($C4243=L$2,$G4243*VLOOKUP($F4243,Listen!$B$5:$G$95,$J4243+1,FALSE)/VLOOKUP(L$2,Listen!$B$5:$G$95,$J4243+1,FALSE),"-")*IF($D4243="Abgabe",0,1),"")</f>
        <v/>
      </c>
      <c r="M4243" s="111" t="str">
        <f>IFERROR(IF($C4243=M$2,$G4243*VLOOKUP($F4243,Listen!$B$5:$G$95,$J4243+1,FALSE)/VLOOKUP(M$2,Listen!$B$5:$G$95,$J4243+1,FALSE),"-")*IF($D4243="Abgabe",0,1),"")</f>
        <v/>
      </c>
      <c r="N4243" s="111" t="str">
        <f>IFERROR(IF($C4243=N$2,$G4243*VLOOKUP($F4243,Listen!$B$5:$G$95,$J4243+1,FALSE)/VLOOKUP(N$2,Listen!$B$5:$G$95,$J4243+1,FALSE),"-")*IF($D4243="Abgabe",0,1),"")</f>
        <v/>
      </c>
      <c r="O4243" s="111" t="str">
        <f>IFERROR(IF($C4243=O$2,$G4243*VLOOKUP($F4243,Listen!$B$5:$G$95,$J4243+1,FALSE)/VLOOKUP(O$2,Listen!$B$5:$G$95,$J4243+1,FALSE),"-")*IF($D4243="Abgabe",0,1),"")</f>
        <v/>
      </c>
      <c r="P4243" s="111" t="str">
        <f>IFERROR(IF($C4243=P$2,$G4243*VLOOKUP($F4243,Listen!$B$5:$G$95,$J4243+1,FALSE)/VLOOKUP(P$2,Listen!$B$5:$G$95,$J4243+1,FALSE),"-")*IF($D4243="Abgabe",0,1),"")</f>
        <v/>
      </c>
      <c r="Q4243" s="111" t="str">
        <f>IFERROR(IF($C4243=Q$2,$G4243*VLOOKUP($F4243,Listen!$B$5:$G$95,$J4243+1,FALSE)/VLOOKUP(Q$2,Listen!$B$5:$G$95,$J4243+1,FALSE),"-")*IF($D4243="Abgabe",0,1),"")</f>
        <v/>
      </c>
      <c r="R4243" s="111" t="str">
        <f>IFERROR(IF($C4243=R$2,$G4243*VLOOKUP($F4243,Listen!$B$5:$G$95,$J4243+1,FALSE)/VLOOKUP(R$2,Listen!$B$5:$G$95,$J4243+1,FALSE),"-")*IF($D4243="Abgabe",0,1),"")</f>
        <v/>
      </c>
    </row>
    <row r="4244" spans="2:18">
      <c r="B4244" s="130"/>
      <c r="C4244" s="95" t="str">
        <f>IFERROR(YEAR(VLOOKUP($B4244,A_Stammdaten!$B$18:$G$218,3,FALSE)),"")</f>
        <v/>
      </c>
      <c r="D4244" s="95" t="str">
        <f>IFERROR(VLOOKUP($B4244,A_Stammdaten!$B$18:$G$218,6,FALSE),"")</f>
        <v/>
      </c>
      <c r="E4244" s="131"/>
      <c r="F4244" s="130"/>
      <c r="G4244" s="130"/>
      <c r="H4244" s="96"/>
      <c r="I4244" s="105" t="str">
        <f>IFERROR(VLOOKUP($E4244,Listen!$I$5:$K$41,2,FALSE),"")</f>
        <v/>
      </c>
      <c r="J4244" s="105" t="str">
        <f>IFERROR(VLOOKUP($E4244,Listen!$I$5:$K$41,3,FALSE),"")</f>
        <v/>
      </c>
      <c r="K4244" s="111" t="str">
        <f>IFERROR(IF($C4244=K$2,$G4244*VLOOKUP($F4244,Listen!$B$5:$G$95,$J4244+1,FALSE)/VLOOKUP(K$2,Listen!$B$5:$G$95,$J4244+1,FALSE),"-")*IF($D4244="Abgabe",0,1),"")</f>
        <v/>
      </c>
      <c r="L4244" s="111" t="str">
        <f>IFERROR(IF($C4244=L$2,$G4244*VLOOKUP($F4244,Listen!$B$5:$G$95,$J4244+1,FALSE)/VLOOKUP(L$2,Listen!$B$5:$G$95,$J4244+1,FALSE),"-")*IF($D4244="Abgabe",0,1),"")</f>
        <v/>
      </c>
      <c r="M4244" s="111" t="str">
        <f>IFERROR(IF($C4244=M$2,$G4244*VLOOKUP($F4244,Listen!$B$5:$G$95,$J4244+1,FALSE)/VLOOKUP(M$2,Listen!$B$5:$G$95,$J4244+1,FALSE),"-")*IF($D4244="Abgabe",0,1),"")</f>
        <v/>
      </c>
      <c r="N4244" s="111" t="str">
        <f>IFERROR(IF($C4244=N$2,$G4244*VLOOKUP($F4244,Listen!$B$5:$G$95,$J4244+1,FALSE)/VLOOKUP(N$2,Listen!$B$5:$G$95,$J4244+1,FALSE),"-")*IF($D4244="Abgabe",0,1),"")</f>
        <v/>
      </c>
      <c r="O4244" s="111" t="str">
        <f>IFERROR(IF($C4244=O$2,$G4244*VLOOKUP($F4244,Listen!$B$5:$G$95,$J4244+1,FALSE)/VLOOKUP(O$2,Listen!$B$5:$G$95,$J4244+1,FALSE),"-")*IF($D4244="Abgabe",0,1),"")</f>
        <v/>
      </c>
      <c r="P4244" s="111" t="str">
        <f>IFERROR(IF($C4244=P$2,$G4244*VLOOKUP($F4244,Listen!$B$5:$G$95,$J4244+1,FALSE)/VLOOKUP(P$2,Listen!$B$5:$G$95,$J4244+1,FALSE),"-")*IF($D4244="Abgabe",0,1),"")</f>
        <v/>
      </c>
      <c r="Q4244" s="111" t="str">
        <f>IFERROR(IF($C4244=Q$2,$G4244*VLOOKUP($F4244,Listen!$B$5:$G$95,$J4244+1,FALSE)/VLOOKUP(Q$2,Listen!$B$5:$G$95,$J4244+1,FALSE),"-")*IF($D4244="Abgabe",0,1),"")</f>
        <v/>
      </c>
      <c r="R4244" s="111" t="str">
        <f>IFERROR(IF($C4244=R$2,$G4244*VLOOKUP($F4244,Listen!$B$5:$G$95,$J4244+1,FALSE)/VLOOKUP(R$2,Listen!$B$5:$G$95,$J4244+1,FALSE),"-")*IF($D4244="Abgabe",0,1),"")</f>
        <v/>
      </c>
    </row>
    <row r="4245" spans="2:18">
      <c r="B4245" s="130"/>
      <c r="C4245" s="95" t="str">
        <f>IFERROR(YEAR(VLOOKUP($B4245,A_Stammdaten!$B$18:$G$218,3,FALSE)),"")</f>
        <v/>
      </c>
      <c r="D4245" s="95" t="str">
        <f>IFERROR(VLOOKUP($B4245,A_Stammdaten!$B$18:$G$218,6,FALSE),"")</f>
        <v/>
      </c>
      <c r="E4245" s="131"/>
      <c r="F4245" s="130"/>
      <c r="G4245" s="130"/>
      <c r="H4245" s="96"/>
      <c r="I4245" s="105" t="str">
        <f>IFERROR(VLOOKUP($E4245,Listen!$I$5:$K$41,2,FALSE),"")</f>
        <v/>
      </c>
      <c r="J4245" s="105" t="str">
        <f>IFERROR(VLOOKUP($E4245,Listen!$I$5:$K$41,3,FALSE),"")</f>
        <v/>
      </c>
      <c r="K4245" s="111" t="str">
        <f>IFERROR(IF($C4245=K$2,$G4245*VLOOKUP($F4245,Listen!$B$5:$G$95,$J4245+1,FALSE)/VLOOKUP(K$2,Listen!$B$5:$G$95,$J4245+1,FALSE),"-")*IF($D4245="Abgabe",0,1),"")</f>
        <v/>
      </c>
      <c r="L4245" s="111" t="str">
        <f>IFERROR(IF($C4245=L$2,$G4245*VLOOKUP($F4245,Listen!$B$5:$G$95,$J4245+1,FALSE)/VLOOKUP(L$2,Listen!$B$5:$G$95,$J4245+1,FALSE),"-")*IF($D4245="Abgabe",0,1),"")</f>
        <v/>
      </c>
      <c r="M4245" s="111" t="str">
        <f>IFERROR(IF($C4245=M$2,$G4245*VLOOKUP($F4245,Listen!$B$5:$G$95,$J4245+1,FALSE)/VLOOKUP(M$2,Listen!$B$5:$G$95,$J4245+1,FALSE),"-")*IF($D4245="Abgabe",0,1),"")</f>
        <v/>
      </c>
      <c r="N4245" s="111" t="str">
        <f>IFERROR(IF($C4245=N$2,$G4245*VLOOKUP($F4245,Listen!$B$5:$G$95,$J4245+1,FALSE)/VLOOKUP(N$2,Listen!$B$5:$G$95,$J4245+1,FALSE),"-")*IF($D4245="Abgabe",0,1),"")</f>
        <v/>
      </c>
      <c r="O4245" s="111" t="str">
        <f>IFERROR(IF($C4245=O$2,$G4245*VLOOKUP($F4245,Listen!$B$5:$G$95,$J4245+1,FALSE)/VLOOKUP(O$2,Listen!$B$5:$G$95,$J4245+1,FALSE),"-")*IF($D4245="Abgabe",0,1),"")</f>
        <v/>
      </c>
      <c r="P4245" s="111" t="str">
        <f>IFERROR(IF($C4245=P$2,$G4245*VLOOKUP($F4245,Listen!$B$5:$G$95,$J4245+1,FALSE)/VLOOKUP(P$2,Listen!$B$5:$G$95,$J4245+1,FALSE),"-")*IF($D4245="Abgabe",0,1),"")</f>
        <v/>
      </c>
      <c r="Q4245" s="111" t="str">
        <f>IFERROR(IF($C4245=Q$2,$G4245*VLOOKUP($F4245,Listen!$B$5:$G$95,$J4245+1,FALSE)/VLOOKUP(Q$2,Listen!$B$5:$G$95,$J4245+1,FALSE),"-")*IF($D4245="Abgabe",0,1),"")</f>
        <v/>
      </c>
      <c r="R4245" s="111" t="str">
        <f>IFERROR(IF($C4245=R$2,$G4245*VLOOKUP($F4245,Listen!$B$5:$G$95,$J4245+1,FALSE)/VLOOKUP(R$2,Listen!$B$5:$G$95,$J4245+1,FALSE),"-")*IF($D4245="Abgabe",0,1),"")</f>
        <v/>
      </c>
    </row>
    <row r="4246" spans="2:18">
      <c r="B4246" s="130"/>
      <c r="C4246" s="95" t="str">
        <f>IFERROR(YEAR(VLOOKUP($B4246,A_Stammdaten!$B$18:$G$218,3,FALSE)),"")</f>
        <v/>
      </c>
      <c r="D4246" s="95" t="str">
        <f>IFERROR(VLOOKUP($B4246,A_Stammdaten!$B$18:$G$218,6,FALSE),"")</f>
        <v/>
      </c>
      <c r="E4246" s="131"/>
      <c r="F4246" s="130"/>
      <c r="G4246" s="130"/>
      <c r="H4246" s="96"/>
      <c r="I4246" s="105" t="str">
        <f>IFERROR(VLOOKUP($E4246,Listen!$I$5:$K$41,2,FALSE),"")</f>
        <v/>
      </c>
      <c r="J4246" s="105" t="str">
        <f>IFERROR(VLOOKUP($E4246,Listen!$I$5:$K$41,3,FALSE),"")</f>
        <v/>
      </c>
      <c r="K4246" s="111" t="str">
        <f>IFERROR(IF($C4246=K$2,$G4246*VLOOKUP($F4246,Listen!$B$5:$G$95,$J4246+1,FALSE)/VLOOKUP(K$2,Listen!$B$5:$G$95,$J4246+1,FALSE),"-")*IF($D4246="Abgabe",0,1),"")</f>
        <v/>
      </c>
      <c r="L4246" s="111" t="str">
        <f>IFERROR(IF($C4246=L$2,$G4246*VLOOKUP($F4246,Listen!$B$5:$G$95,$J4246+1,FALSE)/VLOOKUP(L$2,Listen!$B$5:$G$95,$J4246+1,FALSE),"-")*IF($D4246="Abgabe",0,1),"")</f>
        <v/>
      </c>
      <c r="M4246" s="111" t="str">
        <f>IFERROR(IF($C4246=M$2,$G4246*VLOOKUP($F4246,Listen!$B$5:$G$95,$J4246+1,FALSE)/VLOOKUP(M$2,Listen!$B$5:$G$95,$J4246+1,FALSE),"-")*IF($D4246="Abgabe",0,1),"")</f>
        <v/>
      </c>
      <c r="N4246" s="111" t="str">
        <f>IFERROR(IF($C4246=N$2,$G4246*VLOOKUP($F4246,Listen!$B$5:$G$95,$J4246+1,FALSE)/VLOOKUP(N$2,Listen!$B$5:$G$95,$J4246+1,FALSE),"-")*IF($D4246="Abgabe",0,1),"")</f>
        <v/>
      </c>
      <c r="O4246" s="111" t="str">
        <f>IFERROR(IF($C4246=O$2,$G4246*VLOOKUP($F4246,Listen!$B$5:$G$95,$J4246+1,FALSE)/VLOOKUP(O$2,Listen!$B$5:$G$95,$J4246+1,FALSE),"-")*IF($D4246="Abgabe",0,1),"")</f>
        <v/>
      </c>
      <c r="P4246" s="111" t="str">
        <f>IFERROR(IF($C4246=P$2,$G4246*VLOOKUP($F4246,Listen!$B$5:$G$95,$J4246+1,FALSE)/VLOOKUP(P$2,Listen!$B$5:$G$95,$J4246+1,FALSE),"-")*IF($D4246="Abgabe",0,1),"")</f>
        <v/>
      </c>
      <c r="Q4246" s="111" t="str">
        <f>IFERROR(IF($C4246=Q$2,$G4246*VLOOKUP($F4246,Listen!$B$5:$G$95,$J4246+1,FALSE)/VLOOKUP(Q$2,Listen!$B$5:$G$95,$J4246+1,FALSE),"-")*IF($D4246="Abgabe",0,1),"")</f>
        <v/>
      </c>
      <c r="R4246" s="111" t="str">
        <f>IFERROR(IF($C4246=R$2,$G4246*VLOOKUP($F4246,Listen!$B$5:$G$95,$J4246+1,FALSE)/VLOOKUP(R$2,Listen!$B$5:$G$95,$J4246+1,FALSE),"-")*IF($D4246="Abgabe",0,1),"")</f>
        <v/>
      </c>
    </row>
    <row r="4247" spans="2:18">
      <c r="B4247" s="130"/>
      <c r="C4247" s="95" t="str">
        <f>IFERROR(YEAR(VLOOKUP($B4247,A_Stammdaten!$B$18:$G$218,3,FALSE)),"")</f>
        <v/>
      </c>
      <c r="D4247" s="95" t="str">
        <f>IFERROR(VLOOKUP($B4247,A_Stammdaten!$B$18:$G$218,6,FALSE),"")</f>
        <v/>
      </c>
      <c r="E4247" s="131"/>
      <c r="F4247" s="130"/>
      <c r="G4247" s="130"/>
      <c r="H4247" s="96"/>
      <c r="I4247" s="105" t="str">
        <f>IFERROR(VLOOKUP($E4247,Listen!$I$5:$K$41,2,FALSE),"")</f>
        <v/>
      </c>
      <c r="J4247" s="105" t="str">
        <f>IFERROR(VLOOKUP($E4247,Listen!$I$5:$K$41,3,FALSE),"")</f>
        <v/>
      </c>
      <c r="K4247" s="111" t="str">
        <f>IFERROR(IF($C4247=K$2,$G4247*VLOOKUP($F4247,Listen!$B$5:$G$95,$J4247+1,FALSE)/VLOOKUP(K$2,Listen!$B$5:$G$95,$J4247+1,FALSE),"-")*IF($D4247="Abgabe",0,1),"")</f>
        <v/>
      </c>
      <c r="L4247" s="111" t="str">
        <f>IFERROR(IF($C4247=L$2,$G4247*VLOOKUP($F4247,Listen!$B$5:$G$95,$J4247+1,FALSE)/VLOOKUP(L$2,Listen!$B$5:$G$95,$J4247+1,FALSE),"-")*IF($D4247="Abgabe",0,1),"")</f>
        <v/>
      </c>
      <c r="M4247" s="111" t="str">
        <f>IFERROR(IF($C4247=M$2,$G4247*VLOOKUP($F4247,Listen!$B$5:$G$95,$J4247+1,FALSE)/VLOOKUP(M$2,Listen!$B$5:$G$95,$J4247+1,FALSE),"-")*IF($D4247="Abgabe",0,1),"")</f>
        <v/>
      </c>
      <c r="N4247" s="111" t="str">
        <f>IFERROR(IF($C4247=N$2,$G4247*VLOOKUP($F4247,Listen!$B$5:$G$95,$J4247+1,FALSE)/VLOOKUP(N$2,Listen!$B$5:$G$95,$J4247+1,FALSE),"-")*IF($D4247="Abgabe",0,1),"")</f>
        <v/>
      </c>
      <c r="O4247" s="111" t="str">
        <f>IFERROR(IF($C4247=O$2,$G4247*VLOOKUP($F4247,Listen!$B$5:$G$95,$J4247+1,FALSE)/VLOOKUP(O$2,Listen!$B$5:$G$95,$J4247+1,FALSE),"-")*IF($D4247="Abgabe",0,1),"")</f>
        <v/>
      </c>
      <c r="P4247" s="111" t="str">
        <f>IFERROR(IF($C4247=P$2,$G4247*VLOOKUP($F4247,Listen!$B$5:$G$95,$J4247+1,FALSE)/VLOOKUP(P$2,Listen!$B$5:$G$95,$J4247+1,FALSE),"-")*IF($D4247="Abgabe",0,1),"")</f>
        <v/>
      </c>
      <c r="Q4247" s="111" t="str">
        <f>IFERROR(IF($C4247=Q$2,$G4247*VLOOKUP($F4247,Listen!$B$5:$G$95,$J4247+1,FALSE)/VLOOKUP(Q$2,Listen!$B$5:$G$95,$J4247+1,FALSE),"-")*IF($D4247="Abgabe",0,1),"")</f>
        <v/>
      </c>
      <c r="R4247" s="111" t="str">
        <f>IFERROR(IF($C4247=R$2,$G4247*VLOOKUP($F4247,Listen!$B$5:$G$95,$J4247+1,FALSE)/VLOOKUP(R$2,Listen!$B$5:$G$95,$J4247+1,FALSE),"-")*IF($D4247="Abgabe",0,1),"")</f>
        <v/>
      </c>
    </row>
    <row r="4248" spans="2:18">
      <c r="B4248" s="130"/>
      <c r="C4248" s="95" t="str">
        <f>IFERROR(YEAR(VLOOKUP($B4248,A_Stammdaten!$B$18:$G$218,3,FALSE)),"")</f>
        <v/>
      </c>
      <c r="D4248" s="95" t="str">
        <f>IFERROR(VLOOKUP($B4248,A_Stammdaten!$B$18:$G$218,6,FALSE),"")</f>
        <v/>
      </c>
      <c r="E4248" s="131"/>
      <c r="F4248" s="130"/>
      <c r="G4248" s="130"/>
      <c r="H4248" s="96"/>
      <c r="I4248" s="105" t="str">
        <f>IFERROR(VLOOKUP($E4248,Listen!$I$5:$K$41,2,FALSE),"")</f>
        <v/>
      </c>
      <c r="J4248" s="105" t="str">
        <f>IFERROR(VLOOKUP($E4248,Listen!$I$5:$K$41,3,FALSE),"")</f>
        <v/>
      </c>
      <c r="K4248" s="111" t="str">
        <f>IFERROR(IF($C4248=K$2,$G4248*VLOOKUP($F4248,Listen!$B$5:$G$95,$J4248+1,FALSE)/VLOOKUP(K$2,Listen!$B$5:$G$95,$J4248+1,FALSE),"-")*IF($D4248="Abgabe",0,1),"")</f>
        <v/>
      </c>
      <c r="L4248" s="111" t="str">
        <f>IFERROR(IF($C4248=L$2,$G4248*VLOOKUP($F4248,Listen!$B$5:$G$95,$J4248+1,FALSE)/VLOOKUP(L$2,Listen!$B$5:$G$95,$J4248+1,FALSE),"-")*IF($D4248="Abgabe",0,1),"")</f>
        <v/>
      </c>
      <c r="M4248" s="111" t="str">
        <f>IFERROR(IF($C4248=M$2,$G4248*VLOOKUP($F4248,Listen!$B$5:$G$95,$J4248+1,FALSE)/VLOOKUP(M$2,Listen!$B$5:$G$95,$J4248+1,FALSE),"-")*IF($D4248="Abgabe",0,1),"")</f>
        <v/>
      </c>
      <c r="N4248" s="111" t="str">
        <f>IFERROR(IF($C4248=N$2,$G4248*VLOOKUP($F4248,Listen!$B$5:$G$95,$J4248+1,FALSE)/VLOOKUP(N$2,Listen!$B$5:$G$95,$J4248+1,FALSE),"-")*IF($D4248="Abgabe",0,1),"")</f>
        <v/>
      </c>
      <c r="O4248" s="111" t="str">
        <f>IFERROR(IF($C4248=O$2,$G4248*VLOOKUP($F4248,Listen!$B$5:$G$95,$J4248+1,FALSE)/VLOOKUP(O$2,Listen!$B$5:$G$95,$J4248+1,FALSE),"-")*IF($D4248="Abgabe",0,1),"")</f>
        <v/>
      </c>
      <c r="P4248" s="111" t="str">
        <f>IFERROR(IF($C4248=P$2,$G4248*VLOOKUP($F4248,Listen!$B$5:$G$95,$J4248+1,FALSE)/VLOOKUP(P$2,Listen!$B$5:$G$95,$J4248+1,FALSE),"-")*IF($D4248="Abgabe",0,1),"")</f>
        <v/>
      </c>
      <c r="Q4248" s="111" t="str">
        <f>IFERROR(IF($C4248=Q$2,$G4248*VLOOKUP($F4248,Listen!$B$5:$G$95,$J4248+1,FALSE)/VLOOKUP(Q$2,Listen!$B$5:$G$95,$J4248+1,FALSE),"-")*IF($D4248="Abgabe",0,1),"")</f>
        <v/>
      </c>
      <c r="R4248" s="111" t="str">
        <f>IFERROR(IF($C4248=R$2,$G4248*VLOOKUP($F4248,Listen!$B$5:$G$95,$J4248+1,FALSE)/VLOOKUP(R$2,Listen!$B$5:$G$95,$J4248+1,FALSE),"-")*IF($D4248="Abgabe",0,1),"")</f>
        <v/>
      </c>
    </row>
    <row r="4249" spans="2:18">
      <c r="B4249" s="130"/>
      <c r="C4249" s="95" t="str">
        <f>IFERROR(YEAR(VLOOKUP($B4249,A_Stammdaten!$B$18:$G$218,3,FALSE)),"")</f>
        <v/>
      </c>
      <c r="D4249" s="95" t="str">
        <f>IFERROR(VLOOKUP($B4249,A_Stammdaten!$B$18:$G$218,6,FALSE),"")</f>
        <v/>
      </c>
      <c r="E4249" s="131"/>
      <c r="F4249" s="130"/>
      <c r="G4249" s="130"/>
      <c r="H4249" s="96"/>
      <c r="I4249" s="105" t="str">
        <f>IFERROR(VLOOKUP($E4249,Listen!$I$5:$K$41,2,FALSE),"")</f>
        <v/>
      </c>
      <c r="J4249" s="105" t="str">
        <f>IFERROR(VLOOKUP($E4249,Listen!$I$5:$K$41,3,FALSE),"")</f>
        <v/>
      </c>
      <c r="K4249" s="111" t="str">
        <f>IFERROR(IF($C4249=K$2,$G4249*VLOOKUP($F4249,Listen!$B$5:$G$95,$J4249+1,FALSE)/VLOOKUP(K$2,Listen!$B$5:$G$95,$J4249+1,FALSE),"-")*IF($D4249="Abgabe",0,1),"")</f>
        <v/>
      </c>
      <c r="L4249" s="111" t="str">
        <f>IFERROR(IF($C4249=L$2,$G4249*VLOOKUP($F4249,Listen!$B$5:$G$95,$J4249+1,FALSE)/VLOOKUP(L$2,Listen!$B$5:$G$95,$J4249+1,FALSE),"-")*IF($D4249="Abgabe",0,1),"")</f>
        <v/>
      </c>
      <c r="M4249" s="111" t="str">
        <f>IFERROR(IF($C4249=M$2,$G4249*VLOOKUP($F4249,Listen!$B$5:$G$95,$J4249+1,FALSE)/VLOOKUP(M$2,Listen!$B$5:$G$95,$J4249+1,FALSE),"-")*IF($D4249="Abgabe",0,1),"")</f>
        <v/>
      </c>
      <c r="N4249" s="111" t="str">
        <f>IFERROR(IF($C4249=N$2,$G4249*VLOOKUP($F4249,Listen!$B$5:$G$95,$J4249+1,FALSE)/VLOOKUP(N$2,Listen!$B$5:$G$95,$J4249+1,FALSE),"-")*IF($D4249="Abgabe",0,1),"")</f>
        <v/>
      </c>
      <c r="O4249" s="111" t="str">
        <f>IFERROR(IF($C4249=O$2,$G4249*VLOOKUP($F4249,Listen!$B$5:$G$95,$J4249+1,FALSE)/VLOOKUP(O$2,Listen!$B$5:$G$95,$J4249+1,FALSE),"-")*IF($D4249="Abgabe",0,1),"")</f>
        <v/>
      </c>
      <c r="P4249" s="111" t="str">
        <f>IFERROR(IF($C4249=P$2,$G4249*VLOOKUP($F4249,Listen!$B$5:$G$95,$J4249+1,FALSE)/VLOOKUP(P$2,Listen!$B$5:$G$95,$J4249+1,FALSE),"-")*IF($D4249="Abgabe",0,1),"")</f>
        <v/>
      </c>
      <c r="Q4249" s="111" t="str">
        <f>IFERROR(IF($C4249=Q$2,$G4249*VLOOKUP($F4249,Listen!$B$5:$G$95,$J4249+1,FALSE)/VLOOKUP(Q$2,Listen!$B$5:$G$95,$J4249+1,FALSE),"-")*IF($D4249="Abgabe",0,1),"")</f>
        <v/>
      </c>
      <c r="R4249" s="111" t="str">
        <f>IFERROR(IF($C4249=R$2,$G4249*VLOOKUP($F4249,Listen!$B$5:$G$95,$J4249+1,FALSE)/VLOOKUP(R$2,Listen!$B$5:$G$95,$J4249+1,FALSE),"-")*IF($D4249="Abgabe",0,1),"")</f>
        <v/>
      </c>
    </row>
    <row r="4250" spans="2:18">
      <c r="B4250" s="130"/>
      <c r="C4250" s="95" t="str">
        <f>IFERROR(YEAR(VLOOKUP($B4250,A_Stammdaten!$B$18:$G$218,3,FALSE)),"")</f>
        <v/>
      </c>
      <c r="D4250" s="95" t="str">
        <f>IFERROR(VLOOKUP($B4250,A_Stammdaten!$B$18:$G$218,6,FALSE),"")</f>
        <v/>
      </c>
      <c r="E4250" s="131"/>
      <c r="F4250" s="130"/>
      <c r="G4250" s="130"/>
      <c r="H4250" s="96"/>
      <c r="I4250" s="105" t="str">
        <f>IFERROR(VLOOKUP($E4250,Listen!$I$5:$K$41,2,FALSE),"")</f>
        <v/>
      </c>
      <c r="J4250" s="105" t="str">
        <f>IFERROR(VLOOKUP($E4250,Listen!$I$5:$K$41,3,FALSE),"")</f>
        <v/>
      </c>
      <c r="K4250" s="111" t="str">
        <f>IFERROR(IF($C4250=K$2,$G4250*VLOOKUP($F4250,Listen!$B$5:$G$95,$J4250+1,FALSE)/VLOOKUP(K$2,Listen!$B$5:$G$95,$J4250+1,FALSE),"-")*IF($D4250="Abgabe",0,1),"")</f>
        <v/>
      </c>
      <c r="L4250" s="111" t="str">
        <f>IFERROR(IF($C4250=L$2,$G4250*VLOOKUP($F4250,Listen!$B$5:$G$95,$J4250+1,FALSE)/VLOOKUP(L$2,Listen!$B$5:$G$95,$J4250+1,FALSE),"-")*IF($D4250="Abgabe",0,1),"")</f>
        <v/>
      </c>
      <c r="M4250" s="111" t="str">
        <f>IFERROR(IF($C4250=M$2,$G4250*VLOOKUP($F4250,Listen!$B$5:$G$95,$J4250+1,FALSE)/VLOOKUP(M$2,Listen!$B$5:$G$95,$J4250+1,FALSE),"-")*IF($D4250="Abgabe",0,1),"")</f>
        <v/>
      </c>
      <c r="N4250" s="111" t="str">
        <f>IFERROR(IF($C4250=N$2,$G4250*VLOOKUP($F4250,Listen!$B$5:$G$95,$J4250+1,FALSE)/VLOOKUP(N$2,Listen!$B$5:$G$95,$J4250+1,FALSE),"-")*IF($D4250="Abgabe",0,1),"")</f>
        <v/>
      </c>
      <c r="O4250" s="111" t="str">
        <f>IFERROR(IF($C4250=O$2,$G4250*VLOOKUP($F4250,Listen!$B$5:$G$95,$J4250+1,FALSE)/VLOOKUP(O$2,Listen!$B$5:$G$95,$J4250+1,FALSE),"-")*IF($D4250="Abgabe",0,1),"")</f>
        <v/>
      </c>
      <c r="P4250" s="111" t="str">
        <f>IFERROR(IF($C4250=P$2,$G4250*VLOOKUP($F4250,Listen!$B$5:$G$95,$J4250+1,FALSE)/VLOOKUP(P$2,Listen!$B$5:$G$95,$J4250+1,FALSE),"-")*IF($D4250="Abgabe",0,1),"")</f>
        <v/>
      </c>
      <c r="Q4250" s="111" t="str">
        <f>IFERROR(IF($C4250=Q$2,$G4250*VLOOKUP($F4250,Listen!$B$5:$G$95,$J4250+1,FALSE)/VLOOKUP(Q$2,Listen!$B$5:$G$95,$J4250+1,FALSE),"-")*IF($D4250="Abgabe",0,1),"")</f>
        <v/>
      </c>
      <c r="R4250" s="111" t="str">
        <f>IFERROR(IF($C4250=R$2,$G4250*VLOOKUP($F4250,Listen!$B$5:$G$95,$J4250+1,FALSE)/VLOOKUP(R$2,Listen!$B$5:$G$95,$J4250+1,FALSE),"-")*IF($D4250="Abgabe",0,1),"")</f>
        <v/>
      </c>
    </row>
    <row r="4251" spans="2:18">
      <c r="B4251" s="130"/>
      <c r="C4251" s="95" t="str">
        <f>IFERROR(YEAR(VLOOKUP($B4251,A_Stammdaten!$B$18:$G$218,3,FALSE)),"")</f>
        <v/>
      </c>
      <c r="D4251" s="95" t="str">
        <f>IFERROR(VLOOKUP($B4251,A_Stammdaten!$B$18:$G$218,6,FALSE),"")</f>
        <v/>
      </c>
      <c r="E4251" s="131"/>
      <c r="F4251" s="130"/>
      <c r="G4251" s="130"/>
      <c r="H4251" s="96"/>
      <c r="I4251" s="105" t="str">
        <f>IFERROR(VLOOKUP($E4251,Listen!$I$5:$K$41,2,FALSE),"")</f>
        <v/>
      </c>
      <c r="J4251" s="105" t="str">
        <f>IFERROR(VLOOKUP($E4251,Listen!$I$5:$K$41,3,FALSE),"")</f>
        <v/>
      </c>
      <c r="K4251" s="111" t="str">
        <f>IFERROR(IF($C4251=K$2,$G4251*VLOOKUP($F4251,Listen!$B$5:$G$95,$J4251+1,FALSE)/VLOOKUP(K$2,Listen!$B$5:$G$95,$J4251+1,FALSE),"-")*IF($D4251="Abgabe",0,1),"")</f>
        <v/>
      </c>
      <c r="L4251" s="111" t="str">
        <f>IFERROR(IF($C4251=L$2,$G4251*VLOOKUP($F4251,Listen!$B$5:$G$95,$J4251+1,FALSE)/VLOOKUP(L$2,Listen!$B$5:$G$95,$J4251+1,FALSE),"-")*IF($D4251="Abgabe",0,1),"")</f>
        <v/>
      </c>
      <c r="M4251" s="111" t="str">
        <f>IFERROR(IF($C4251=M$2,$G4251*VLOOKUP($F4251,Listen!$B$5:$G$95,$J4251+1,FALSE)/VLOOKUP(M$2,Listen!$B$5:$G$95,$J4251+1,FALSE),"-")*IF($D4251="Abgabe",0,1),"")</f>
        <v/>
      </c>
      <c r="N4251" s="111" t="str">
        <f>IFERROR(IF($C4251=N$2,$G4251*VLOOKUP($F4251,Listen!$B$5:$G$95,$J4251+1,FALSE)/VLOOKUP(N$2,Listen!$B$5:$G$95,$J4251+1,FALSE),"-")*IF($D4251="Abgabe",0,1),"")</f>
        <v/>
      </c>
      <c r="O4251" s="111" t="str">
        <f>IFERROR(IF($C4251=O$2,$G4251*VLOOKUP($F4251,Listen!$B$5:$G$95,$J4251+1,FALSE)/VLOOKUP(O$2,Listen!$B$5:$G$95,$J4251+1,FALSE),"-")*IF($D4251="Abgabe",0,1),"")</f>
        <v/>
      </c>
      <c r="P4251" s="111" t="str">
        <f>IFERROR(IF($C4251=P$2,$G4251*VLOOKUP($F4251,Listen!$B$5:$G$95,$J4251+1,FALSE)/VLOOKUP(P$2,Listen!$B$5:$G$95,$J4251+1,FALSE),"-")*IF($D4251="Abgabe",0,1),"")</f>
        <v/>
      </c>
      <c r="Q4251" s="111" t="str">
        <f>IFERROR(IF($C4251=Q$2,$G4251*VLOOKUP($F4251,Listen!$B$5:$G$95,$J4251+1,FALSE)/VLOOKUP(Q$2,Listen!$B$5:$G$95,$J4251+1,FALSE),"-")*IF($D4251="Abgabe",0,1),"")</f>
        <v/>
      </c>
      <c r="R4251" s="111" t="str">
        <f>IFERROR(IF($C4251=R$2,$G4251*VLOOKUP($F4251,Listen!$B$5:$G$95,$J4251+1,FALSE)/VLOOKUP(R$2,Listen!$B$5:$G$95,$J4251+1,FALSE),"-")*IF($D4251="Abgabe",0,1),"")</f>
        <v/>
      </c>
    </row>
    <row r="4252" spans="2:18">
      <c r="B4252" s="130"/>
      <c r="C4252" s="95" t="str">
        <f>IFERROR(YEAR(VLOOKUP($B4252,A_Stammdaten!$B$18:$G$218,3,FALSE)),"")</f>
        <v/>
      </c>
      <c r="D4252" s="95" t="str">
        <f>IFERROR(VLOOKUP($B4252,A_Stammdaten!$B$18:$G$218,6,FALSE),"")</f>
        <v/>
      </c>
      <c r="E4252" s="131"/>
      <c r="F4252" s="130"/>
      <c r="G4252" s="130"/>
      <c r="H4252" s="96"/>
      <c r="I4252" s="105" t="str">
        <f>IFERROR(VLOOKUP($E4252,Listen!$I$5:$K$41,2,FALSE),"")</f>
        <v/>
      </c>
      <c r="J4252" s="105" t="str">
        <f>IFERROR(VLOOKUP($E4252,Listen!$I$5:$K$41,3,FALSE),"")</f>
        <v/>
      </c>
      <c r="K4252" s="111" t="str">
        <f>IFERROR(IF($C4252=K$2,$G4252*VLOOKUP($F4252,Listen!$B$5:$G$95,$J4252+1,FALSE)/VLOOKUP(K$2,Listen!$B$5:$G$95,$J4252+1,FALSE),"-")*IF($D4252="Abgabe",0,1),"")</f>
        <v/>
      </c>
      <c r="L4252" s="111" t="str">
        <f>IFERROR(IF($C4252=L$2,$G4252*VLOOKUP($F4252,Listen!$B$5:$G$95,$J4252+1,FALSE)/VLOOKUP(L$2,Listen!$B$5:$G$95,$J4252+1,FALSE),"-")*IF($D4252="Abgabe",0,1),"")</f>
        <v/>
      </c>
      <c r="M4252" s="111" t="str">
        <f>IFERROR(IF($C4252=M$2,$G4252*VLOOKUP($F4252,Listen!$B$5:$G$95,$J4252+1,FALSE)/VLOOKUP(M$2,Listen!$B$5:$G$95,$J4252+1,FALSE),"-")*IF($D4252="Abgabe",0,1),"")</f>
        <v/>
      </c>
      <c r="N4252" s="111" t="str">
        <f>IFERROR(IF($C4252=N$2,$G4252*VLOOKUP($F4252,Listen!$B$5:$G$95,$J4252+1,FALSE)/VLOOKUP(N$2,Listen!$B$5:$G$95,$J4252+1,FALSE),"-")*IF($D4252="Abgabe",0,1),"")</f>
        <v/>
      </c>
      <c r="O4252" s="111" t="str">
        <f>IFERROR(IF($C4252=O$2,$G4252*VLOOKUP($F4252,Listen!$B$5:$G$95,$J4252+1,FALSE)/VLOOKUP(O$2,Listen!$B$5:$G$95,$J4252+1,FALSE),"-")*IF($D4252="Abgabe",0,1),"")</f>
        <v/>
      </c>
      <c r="P4252" s="111" t="str">
        <f>IFERROR(IF($C4252=P$2,$G4252*VLOOKUP($F4252,Listen!$B$5:$G$95,$J4252+1,FALSE)/VLOOKUP(P$2,Listen!$B$5:$G$95,$J4252+1,FALSE),"-")*IF($D4252="Abgabe",0,1),"")</f>
        <v/>
      </c>
      <c r="Q4252" s="111" t="str">
        <f>IFERROR(IF($C4252=Q$2,$G4252*VLOOKUP($F4252,Listen!$B$5:$G$95,$J4252+1,FALSE)/VLOOKUP(Q$2,Listen!$B$5:$G$95,$J4252+1,FALSE),"-")*IF($D4252="Abgabe",0,1),"")</f>
        <v/>
      </c>
      <c r="R4252" s="111" t="str">
        <f>IFERROR(IF($C4252=R$2,$G4252*VLOOKUP($F4252,Listen!$B$5:$G$95,$J4252+1,FALSE)/VLOOKUP(R$2,Listen!$B$5:$G$95,$J4252+1,FALSE),"-")*IF($D4252="Abgabe",0,1),"")</f>
        <v/>
      </c>
    </row>
    <row r="4253" spans="2:18">
      <c r="B4253" s="130"/>
      <c r="C4253" s="95" t="str">
        <f>IFERROR(YEAR(VLOOKUP($B4253,A_Stammdaten!$B$18:$G$218,3,FALSE)),"")</f>
        <v/>
      </c>
      <c r="D4253" s="95" t="str">
        <f>IFERROR(VLOOKUP($B4253,A_Stammdaten!$B$18:$G$218,6,FALSE),"")</f>
        <v/>
      </c>
      <c r="E4253" s="131"/>
      <c r="F4253" s="130"/>
      <c r="G4253" s="130"/>
      <c r="H4253" s="96"/>
      <c r="I4253" s="105" t="str">
        <f>IFERROR(VLOOKUP($E4253,Listen!$I$5:$K$41,2,FALSE),"")</f>
        <v/>
      </c>
      <c r="J4253" s="105" t="str">
        <f>IFERROR(VLOOKUP($E4253,Listen!$I$5:$K$41,3,FALSE),"")</f>
        <v/>
      </c>
      <c r="K4253" s="111" t="str">
        <f>IFERROR(IF($C4253=K$2,$G4253*VLOOKUP($F4253,Listen!$B$5:$G$95,$J4253+1,FALSE)/VLOOKUP(K$2,Listen!$B$5:$G$95,$J4253+1,FALSE),"-")*IF($D4253="Abgabe",0,1),"")</f>
        <v/>
      </c>
      <c r="L4253" s="111" t="str">
        <f>IFERROR(IF($C4253=L$2,$G4253*VLOOKUP($F4253,Listen!$B$5:$G$95,$J4253+1,FALSE)/VLOOKUP(L$2,Listen!$B$5:$G$95,$J4253+1,FALSE),"-")*IF($D4253="Abgabe",0,1),"")</f>
        <v/>
      </c>
      <c r="M4253" s="111" t="str">
        <f>IFERROR(IF($C4253=M$2,$G4253*VLOOKUP($F4253,Listen!$B$5:$G$95,$J4253+1,FALSE)/VLOOKUP(M$2,Listen!$B$5:$G$95,$J4253+1,FALSE),"-")*IF($D4253="Abgabe",0,1),"")</f>
        <v/>
      </c>
      <c r="N4253" s="111" t="str">
        <f>IFERROR(IF($C4253=N$2,$G4253*VLOOKUP($F4253,Listen!$B$5:$G$95,$J4253+1,FALSE)/VLOOKUP(N$2,Listen!$B$5:$G$95,$J4253+1,FALSE),"-")*IF($D4253="Abgabe",0,1),"")</f>
        <v/>
      </c>
      <c r="O4253" s="111" t="str">
        <f>IFERROR(IF($C4253=O$2,$G4253*VLOOKUP($F4253,Listen!$B$5:$G$95,$J4253+1,FALSE)/VLOOKUP(O$2,Listen!$B$5:$G$95,$J4253+1,FALSE),"-")*IF($D4253="Abgabe",0,1),"")</f>
        <v/>
      </c>
      <c r="P4253" s="111" t="str">
        <f>IFERROR(IF($C4253=P$2,$G4253*VLOOKUP($F4253,Listen!$B$5:$G$95,$J4253+1,FALSE)/VLOOKUP(P$2,Listen!$B$5:$G$95,$J4253+1,FALSE),"-")*IF($D4253="Abgabe",0,1),"")</f>
        <v/>
      </c>
      <c r="Q4253" s="111" t="str">
        <f>IFERROR(IF($C4253=Q$2,$G4253*VLOOKUP($F4253,Listen!$B$5:$G$95,$J4253+1,FALSE)/VLOOKUP(Q$2,Listen!$B$5:$G$95,$J4253+1,FALSE),"-")*IF($D4253="Abgabe",0,1),"")</f>
        <v/>
      </c>
      <c r="R4253" s="111" t="str">
        <f>IFERROR(IF($C4253=R$2,$G4253*VLOOKUP($F4253,Listen!$B$5:$G$95,$J4253+1,FALSE)/VLOOKUP(R$2,Listen!$B$5:$G$95,$J4253+1,FALSE),"-")*IF($D4253="Abgabe",0,1),"")</f>
        <v/>
      </c>
    </row>
    <row r="4254" spans="2:18">
      <c r="B4254" s="130"/>
      <c r="C4254" s="95" t="str">
        <f>IFERROR(YEAR(VLOOKUP($B4254,A_Stammdaten!$B$18:$G$218,3,FALSE)),"")</f>
        <v/>
      </c>
      <c r="D4254" s="95" t="str">
        <f>IFERROR(VLOOKUP($B4254,A_Stammdaten!$B$18:$G$218,6,FALSE),"")</f>
        <v/>
      </c>
      <c r="E4254" s="131"/>
      <c r="F4254" s="130"/>
      <c r="G4254" s="130"/>
      <c r="H4254" s="96"/>
      <c r="I4254" s="105" t="str">
        <f>IFERROR(VLOOKUP($E4254,Listen!$I$5:$K$41,2,FALSE),"")</f>
        <v/>
      </c>
      <c r="J4254" s="105" t="str">
        <f>IFERROR(VLOOKUP($E4254,Listen!$I$5:$K$41,3,FALSE),"")</f>
        <v/>
      </c>
      <c r="K4254" s="111" t="str">
        <f>IFERROR(IF($C4254=K$2,$G4254*VLOOKUP($F4254,Listen!$B$5:$G$95,$J4254+1,FALSE)/VLOOKUP(K$2,Listen!$B$5:$G$95,$J4254+1,FALSE),"-")*IF($D4254="Abgabe",0,1),"")</f>
        <v/>
      </c>
      <c r="L4254" s="111" t="str">
        <f>IFERROR(IF($C4254=L$2,$G4254*VLOOKUP($F4254,Listen!$B$5:$G$95,$J4254+1,FALSE)/VLOOKUP(L$2,Listen!$B$5:$G$95,$J4254+1,FALSE),"-")*IF($D4254="Abgabe",0,1),"")</f>
        <v/>
      </c>
      <c r="M4254" s="111" t="str">
        <f>IFERROR(IF($C4254=M$2,$G4254*VLOOKUP($F4254,Listen!$B$5:$G$95,$J4254+1,FALSE)/VLOOKUP(M$2,Listen!$B$5:$G$95,$J4254+1,FALSE),"-")*IF($D4254="Abgabe",0,1),"")</f>
        <v/>
      </c>
      <c r="N4254" s="111" t="str">
        <f>IFERROR(IF($C4254=N$2,$G4254*VLOOKUP($F4254,Listen!$B$5:$G$95,$J4254+1,FALSE)/VLOOKUP(N$2,Listen!$B$5:$G$95,$J4254+1,FALSE),"-")*IF($D4254="Abgabe",0,1),"")</f>
        <v/>
      </c>
      <c r="O4254" s="111" t="str">
        <f>IFERROR(IF($C4254=O$2,$G4254*VLOOKUP($F4254,Listen!$B$5:$G$95,$J4254+1,FALSE)/VLOOKUP(O$2,Listen!$B$5:$G$95,$J4254+1,FALSE),"-")*IF($D4254="Abgabe",0,1),"")</f>
        <v/>
      </c>
      <c r="P4254" s="111" t="str">
        <f>IFERROR(IF($C4254=P$2,$G4254*VLOOKUP($F4254,Listen!$B$5:$G$95,$J4254+1,FALSE)/VLOOKUP(P$2,Listen!$B$5:$G$95,$J4254+1,FALSE),"-")*IF($D4254="Abgabe",0,1),"")</f>
        <v/>
      </c>
      <c r="Q4254" s="111" t="str">
        <f>IFERROR(IF($C4254=Q$2,$G4254*VLOOKUP($F4254,Listen!$B$5:$G$95,$J4254+1,FALSE)/VLOOKUP(Q$2,Listen!$B$5:$G$95,$J4254+1,FALSE),"-")*IF($D4254="Abgabe",0,1),"")</f>
        <v/>
      </c>
      <c r="R4254" s="111" t="str">
        <f>IFERROR(IF($C4254=R$2,$G4254*VLOOKUP($F4254,Listen!$B$5:$G$95,$J4254+1,FALSE)/VLOOKUP(R$2,Listen!$B$5:$G$95,$J4254+1,FALSE),"-")*IF($D4254="Abgabe",0,1),"")</f>
        <v/>
      </c>
    </row>
    <row r="4255" spans="2:18">
      <c r="B4255" s="130"/>
      <c r="C4255" s="95" t="str">
        <f>IFERROR(YEAR(VLOOKUP($B4255,A_Stammdaten!$B$18:$G$218,3,FALSE)),"")</f>
        <v/>
      </c>
      <c r="D4255" s="95" t="str">
        <f>IFERROR(VLOOKUP($B4255,A_Stammdaten!$B$18:$G$218,6,FALSE),"")</f>
        <v/>
      </c>
      <c r="E4255" s="131"/>
      <c r="F4255" s="130"/>
      <c r="G4255" s="130"/>
      <c r="H4255" s="96"/>
      <c r="I4255" s="105" t="str">
        <f>IFERROR(VLOOKUP($E4255,Listen!$I$5:$K$41,2,FALSE),"")</f>
        <v/>
      </c>
      <c r="J4255" s="105" t="str">
        <f>IFERROR(VLOOKUP($E4255,Listen!$I$5:$K$41,3,FALSE),"")</f>
        <v/>
      </c>
      <c r="K4255" s="111" t="str">
        <f>IFERROR(IF($C4255=K$2,$G4255*VLOOKUP($F4255,Listen!$B$5:$G$95,$J4255+1,FALSE)/VLOOKUP(K$2,Listen!$B$5:$G$95,$J4255+1,FALSE),"-")*IF($D4255="Abgabe",0,1),"")</f>
        <v/>
      </c>
      <c r="L4255" s="111" t="str">
        <f>IFERROR(IF($C4255=L$2,$G4255*VLOOKUP($F4255,Listen!$B$5:$G$95,$J4255+1,FALSE)/VLOOKUP(L$2,Listen!$B$5:$G$95,$J4255+1,FALSE),"-")*IF($D4255="Abgabe",0,1),"")</f>
        <v/>
      </c>
      <c r="M4255" s="111" t="str">
        <f>IFERROR(IF($C4255=M$2,$G4255*VLOOKUP($F4255,Listen!$B$5:$G$95,$J4255+1,FALSE)/VLOOKUP(M$2,Listen!$B$5:$G$95,$J4255+1,FALSE),"-")*IF($D4255="Abgabe",0,1),"")</f>
        <v/>
      </c>
      <c r="N4255" s="111" t="str">
        <f>IFERROR(IF($C4255=N$2,$G4255*VLOOKUP($F4255,Listen!$B$5:$G$95,$J4255+1,FALSE)/VLOOKUP(N$2,Listen!$B$5:$G$95,$J4255+1,FALSE),"-")*IF($D4255="Abgabe",0,1),"")</f>
        <v/>
      </c>
      <c r="O4255" s="111" t="str">
        <f>IFERROR(IF($C4255=O$2,$G4255*VLOOKUP($F4255,Listen!$B$5:$G$95,$J4255+1,FALSE)/VLOOKUP(O$2,Listen!$B$5:$G$95,$J4255+1,FALSE),"-")*IF($D4255="Abgabe",0,1),"")</f>
        <v/>
      </c>
      <c r="P4255" s="111" t="str">
        <f>IFERROR(IF($C4255=P$2,$G4255*VLOOKUP($F4255,Listen!$B$5:$G$95,$J4255+1,FALSE)/VLOOKUP(P$2,Listen!$B$5:$G$95,$J4255+1,FALSE),"-")*IF($D4255="Abgabe",0,1),"")</f>
        <v/>
      </c>
      <c r="Q4255" s="111" t="str">
        <f>IFERROR(IF($C4255=Q$2,$G4255*VLOOKUP($F4255,Listen!$B$5:$G$95,$J4255+1,FALSE)/VLOOKUP(Q$2,Listen!$B$5:$G$95,$J4255+1,FALSE),"-")*IF($D4255="Abgabe",0,1),"")</f>
        <v/>
      </c>
      <c r="R4255" s="111" t="str">
        <f>IFERROR(IF($C4255=R$2,$G4255*VLOOKUP($F4255,Listen!$B$5:$G$95,$J4255+1,FALSE)/VLOOKUP(R$2,Listen!$B$5:$G$95,$J4255+1,FALSE),"-")*IF($D4255="Abgabe",0,1),"")</f>
        <v/>
      </c>
    </row>
    <row r="4256" spans="2:18">
      <c r="B4256" s="130"/>
      <c r="C4256" s="95" t="str">
        <f>IFERROR(YEAR(VLOOKUP($B4256,A_Stammdaten!$B$18:$G$218,3,FALSE)),"")</f>
        <v/>
      </c>
      <c r="D4256" s="95" t="str">
        <f>IFERROR(VLOOKUP($B4256,A_Stammdaten!$B$18:$G$218,6,FALSE),"")</f>
        <v/>
      </c>
      <c r="E4256" s="131"/>
      <c r="F4256" s="130"/>
      <c r="G4256" s="130"/>
      <c r="H4256" s="96"/>
      <c r="I4256" s="105" t="str">
        <f>IFERROR(VLOOKUP($E4256,Listen!$I$5:$K$41,2,FALSE),"")</f>
        <v/>
      </c>
      <c r="J4256" s="105" t="str">
        <f>IFERROR(VLOOKUP($E4256,Listen!$I$5:$K$41,3,FALSE),"")</f>
        <v/>
      </c>
      <c r="K4256" s="111" t="str">
        <f>IFERROR(IF($C4256=K$2,$G4256*VLOOKUP($F4256,Listen!$B$5:$G$95,$J4256+1,FALSE)/VLOOKUP(K$2,Listen!$B$5:$G$95,$J4256+1,FALSE),"-")*IF($D4256="Abgabe",0,1),"")</f>
        <v/>
      </c>
      <c r="L4256" s="111" t="str">
        <f>IFERROR(IF($C4256=L$2,$G4256*VLOOKUP($F4256,Listen!$B$5:$G$95,$J4256+1,FALSE)/VLOOKUP(L$2,Listen!$B$5:$G$95,$J4256+1,FALSE),"-")*IF($D4256="Abgabe",0,1),"")</f>
        <v/>
      </c>
      <c r="M4256" s="111" t="str">
        <f>IFERROR(IF($C4256=M$2,$G4256*VLOOKUP($F4256,Listen!$B$5:$G$95,$J4256+1,FALSE)/VLOOKUP(M$2,Listen!$B$5:$G$95,$J4256+1,FALSE),"-")*IF($D4256="Abgabe",0,1),"")</f>
        <v/>
      </c>
      <c r="N4256" s="111" t="str">
        <f>IFERROR(IF($C4256=N$2,$G4256*VLOOKUP($F4256,Listen!$B$5:$G$95,$J4256+1,FALSE)/VLOOKUP(N$2,Listen!$B$5:$G$95,$J4256+1,FALSE),"-")*IF($D4256="Abgabe",0,1),"")</f>
        <v/>
      </c>
      <c r="O4256" s="111" t="str">
        <f>IFERROR(IF($C4256=O$2,$G4256*VLOOKUP($F4256,Listen!$B$5:$G$95,$J4256+1,FALSE)/VLOOKUP(O$2,Listen!$B$5:$G$95,$J4256+1,FALSE),"-")*IF($D4256="Abgabe",0,1),"")</f>
        <v/>
      </c>
      <c r="P4256" s="111" t="str">
        <f>IFERROR(IF($C4256=P$2,$G4256*VLOOKUP($F4256,Listen!$B$5:$G$95,$J4256+1,FALSE)/VLOOKUP(P$2,Listen!$B$5:$G$95,$J4256+1,FALSE),"-")*IF($D4256="Abgabe",0,1),"")</f>
        <v/>
      </c>
      <c r="Q4256" s="111" t="str">
        <f>IFERROR(IF($C4256=Q$2,$G4256*VLOOKUP($F4256,Listen!$B$5:$G$95,$J4256+1,FALSE)/VLOOKUP(Q$2,Listen!$B$5:$G$95,$J4256+1,FALSE),"-")*IF($D4256="Abgabe",0,1),"")</f>
        <v/>
      </c>
      <c r="R4256" s="111" t="str">
        <f>IFERROR(IF($C4256=R$2,$G4256*VLOOKUP($F4256,Listen!$B$5:$G$95,$J4256+1,FALSE)/VLOOKUP(R$2,Listen!$B$5:$G$95,$J4256+1,FALSE),"-")*IF($D4256="Abgabe",0,1),"")</f>
        <v/>
      </c>
    </row>
    <row r="4257" spans="2:18">
      <c r="B4257" s="130"/>
      <c r="C4257" s="95" t="str">
        <f>IFERROR(YEAR(VLOOKUP($B4257,A_Stammdaten!$B$18:$G$218,3,FALSE)),"")</f>
        <v/>
      </c>
      <c r="D4257" s="95" t="str">
        <f>IFERROR(VLOOKUP($B4257,A_Stammdaten!$B$18:$G$218,6,FALSE),"")</f>
        <v/>
      </c>
      <c r="E4257" s="131"/>
      <c r="F4257" s="130"/>
      <c r="G4257" s="130"/>
      <c r="H4257" s="96"/>
      <c r="I4257" s="105" t="str">
        <f>IFERROR(VLOOKUP($E4257,Listen!$I$5:$K$41,2,FALSE),"")</f>
        <v/>
      </c>
      <c r="J4257" s="105" t="str">
        <f>IFERROR(VLOOKUP($E4257,Listen!$I$5:$K$41,3,FALSE),"")</f>
        <v/>
      </c>
      <c r="K4257" s="111" t="str">
        <f>IFERROR(IF($C4257=K$2,$G4257*VLOOKUP($F4257,Listen!$B$5:$G$95,$J4257+1,FALSE)/VLOOKUP(K$2,Listen!$B$5:$G$95,$J4257+1,FALSE),"-")*IF($D4257="Abgabe",0,1),"")</f>
        <v/>
      </c>
      <c r="L4257" s="111" t="str">
        <f>IFERROR(IF($C4257=L$2,$G4257*VLOOKUP($F4257,Listen!$B$5:$G$95,$J4257+1,FALSE)/VLOOKUP(L$2,Listen!$B$5:$G$95,$J4257+1,FALSE),"-")*IF($D4257="Abgabe",0,1),"")</f>
        <v/>
      </c>
      <c r="M4257" s="111" t="str">
        <f>IFERROR(IF($C4257=M$2,$G4257*VLOOKUP($F4257,Listen!$B$5:$G$95,$J4257+1,FALSE)/VLOOKUP(M$2,Listen!$B$5:$G$95,$J4257+1,FALSE),"-")*IF($D4257="Abgabe",0,1),"")</f>
        <v/>
      </c>
      <c r="N4257" s="111" t="str">
        <f>IFERROR(IF($C4257=N$2,$G4257*VLOOKUP($F4257,Listen!$B$5:$G$95,$J4257+1,FALSE)/VLOOKUP(N$2,Listen!$B$5:$G$95,$J4257+1,FALSE),"-")*IF($D4257="Abgabe",0,1),"")</f>
        <v/>
      </c>
      <c r="O4257" s="111" t="str">
        <f>IFERROR(IF($C4257=O$2,$G4257*VLOOKUP($F4257,Listen!$B$5:$G$95,$J4257+1,FALSE)/VLOOKUP(O$2,Listen!$B$5:$G$95,$J4257+1,FALSE),"-")*IF($D4257="Abgabe",0,1),"")</f>
        <v/>
      </c>
      <c r="P4257" s="111" t="str">
        <f>IFERROR(IF($C4257=P$2,$G4257*VLOOKUP($F4257,Listen!$B$5:$G$95,$J4257+1,FALSE)/VLOOKUP(P$2,Listen!$B$5:$G$95,$J4257+1,FALSE),"-")*IF($D4257="Abgabe",0,1),"")</f>
        <v/>
      </c>
      <c r="Q4257" s="111" t="str">
        <f>IFERROR(IF($C4257=Q$2,$G4257*VLOOKUP($F4257,Listen!$B$5:$G$95,$J4257+1,FALSE)/VLOOKUP(Q$2,Listen!$B$5:$G$95,$J4257+1,FALSE),"-")*IF($D4257="Abgabe",0,1),"")</f>
        <v/>
      </c>
      <c r="R4257" s="111" t="str">
        <f>IFERROR(IF($C4257=R$2,$G4257*VLOOKUP($F4257,Listen!$B$5:$G$95,$J4257+1,FALSE)/VLOOKUP(R$2,Listen!$B$5:$G$95,$J4257+1,FALSE),"-")*IF($D4257="Abgabe",0,1),"")</f>
        <v/>
      </c>
    </row>
    <row r="4258" spans="2:18">
      <c r="B4258" s="130"/>
      <c r="C4258" s="95" t="str">
        <f>IFERROR(YEAR(VLOOKUP($B4258,A_Stammdaten!$B$18:$G$218,3,FALSE)),"")</f>
        <v/>
      </c>
      <c r="D4258" s="95" t="str">
        <f>IFERROR(VLOOKUP($B4258,A_Stammdaten!$B$18:$G$218,6,FALSE),"")</f>
        <v/>
      </c>
      <c r="E4258" s="131"/>
      <c r="F4258" s="130"/>
      <c r="G4258" s="130"/>
      <c r="H4258" s="96"/>
      <c r="I4258" s="105" t="str">
        <f>IFERROR(VLOOKUP($E4258,Listen!$I$5:$K$41,2,FALSE),"")</f>
        <v/>
      </c>
      <c r="J4258" s="105" t="str">
        <f>IFERROR(VLOOKUP($E4258,Listen!$I$5:$K$41,3,FALSE),"")</f>
        <v/>
      </c>
      <c r="K4258" s="111" t="str">
        <f>IFERROR(IF($C4258=K$2,$G4258*VLOOKUP($F4258,Listen!$B$5:$G$95,$J4258+1,FALSE)/VLOOKUP(K$2,Listen!$B$5:$G$95,$J4258+1,FALSE),"-")*IF($D4258="Abgabe",0,1),"")</f>
        <v/>
      </c>
      <c r="L4258" s="111" t="str">
        <f>IFERROR(IF($C4258=L$2,$G4258*VLOOKUP($F4258,Listen!$B$5:$G$95,$J4258+1,FALSE)/VLOOKUP(L$2,Listen!$B$5:$G$95,$J4258+1,FALSE),"-")*IF($D4258="Abgabe",0,1),"")</f>
        <v/>
      </c>
      <c r="M4258" s="111" t="str">
        <f>IFERROR(IF($C4258=M$2,$G4258*VLOOKUP($F4258,Listen!$B$5:$G$95,$J4258+1,FALSE)/VLOOKUP(M$2,Listen!$B$5:$G$95,$J4258+1,FALSE),"-")*IF($D4258="Abgabe",0,1),"")</f>
        <v/>
      </c>
      <c r="N4258" s="111" t="str">
        <f>IFERROR(IF($C4258=N$2,$G4258*VLOOKUP($F4258,Listen!$B$5:$G$95,$J4258+1,FALSE)/VLOOKUP(N$2,Listen!$B$5:$G$95,$J4258+1,FALSE),"-")*IF($D4258="Abgabe",0,1),"")</f>
        <v/>
      </c>
      <c r="O4258" s="111" t="str">
        <f>IFERROR(IF($C4258=O$2,$G4258*VLOOKUP($F4258,Listen!$B$5:$G$95,$J4258+1,FALSE)/VLOOKUP(O$2,Listen!$B$5:$G$95,$J4258+1,FALSE),"-")*IF($D4258="Abgabe",0,1),"")</f>
        <v/>
      </c>
      <c r="P4258" s="111" t="str">
        <f>IFERROR(IF($C4258=P$2,$G4258*VLOOKUP($F4258,Listen!$B$5:$G$95,$J4258+1,FALSE)/VLOOKUP(P$2,Listen!$B$5:$G$95,$J4258+1,FALSE),"-")*IF($D4258="Abgabe",0,1),"")</f>
        <v/>
      </c>
      <c r="Q4258" s="111" t="str">
        <f>IFERROR(IF($C4258=Q$2,$G4258*VLOOKUP($F4258,Listen!$B$5:$G$95,$J4258+1,FALSE)/VLOOKUP(Q$2,Listen!$B$5:$G$95,$J4258+1,FALSE),"-")*IF($D4258="Abgabe",0,1),"")</f>
        <v/>
      </c>
      <c r="R4258" s="111" t="str">
        <f>IFERROR(IF($C4258=R$2,$G4258*VLOOKUP($F4258,Listen!$B$5:$G$95,$J4258+1,FALSE)/VLOOKUP(R$2,Listen!$B$5:$G$95,$J4258+1,FALSE),"-")*IF($D4258="Abgabe",0,1),"")</f>
        <v/>
      </c>
    </row>
    <row r="4259" spans="2:18">
      <c r="B4259" s="130"/>
      <c r="C4259" s="95" t="str">
        <f>IFERROR(YEAR(VLOOKUP($B4259,A_Stammdaten!$B$18:$G$218,3,FALSE)),"")</f>
        <v/>
      </c>
      <c r="D4259" s="95" t="str">
        <f>IFERROR(VLOOKUP($B4259,A_Stammdaten!$B$18:$G$218,6,FALSE),"")</f>
        <v/>
      </c>
      <c r="E4259" s="131"/>
      <c r="F4259" s="130"/>
      <c r="G4259" s="130"/>
      <c r="H4259" s="96"/>
      <c r="I4259" s="105" t="str">
        <f>IFERROR(VLOOKUP($E4259,Listen!$I$5:$K$41,2,FALSE),"")</f>
        <v/>
      </c>
      <c r="J4259" s="105" t="str">
        <f>IFERROR(VLOOKUP($E4259,Listen!$I$5:$K$41,3,FALSE),"")</f>
        <v/>
      </c>
      <c r="K4259" s="111" t="str">
        <f>IFERROR(IF($C4259=K$2,$G4259*VLOOKUP($F4259,Listen!$B$5:$G$95,$J4259+1,FALSE)/VLOOKUP(K$2,Listen!$B$5:$G$95,$J4259+1,FALSE),"-")*IF($D4259="Abgabe",0,1),"")</f>
        <v/>
      </c>
      <c r="L4259" s="111" t="str">
        <f>IFERROR(IF($C4259=L$2,$G4259*VLOOKUP($F4259,Listen!$B$5:$G$95,$J4259+1,FALSE)/VLOOKUP(L$2,Listen!$B$5:$G$95,$J4259+1,FALSE),"-")*IF($D4259="Abgabe",0,1),"")</f>
        <v/>
      </c>
      <c r="M4259" s="111" t="str">
        <f>IFERROR(IF($C4259=M$2,$G4259*VLOOKUP($F4259,Listen!$B$5:$G$95,$J4259+1,FALSE)/VLOOKUP(M$2,Listen!$B$5:$G$95,$J4259+1,FALSE),"-")*IF($D4259="Abgabe",0,1),"")</f>
        <v/>
      </c>
      <c r="N4259" s="111" t="str">
        <f>IFERROR(IF($C4259=N$2,$G4259*VLOOKUP($F4259,Listen!$B$5:$G$95,$J4259+1,FALSE)/VLOOKUP(N$2,Listen!$B$5:$G$95,$J4259+1,FALSE),"-")*IF($D4259="Abgabe",0,1),"")</f>
        <v/>
      </c>
      <c r="O4259" s="111" t="str">
        <f>IFERROR(IF($C4259=O$2,$G4259*VLOOKUP($F4259,Listen!$B$5:$G$95,$J4259+1,FALSE)/VLOOKUP(O$2,Listen!$B$5:$G$95,$J4259+1,FALSE),"-")*IF($D4259="Abgabe",0,1),"")</f>
        <v/>
      </c>
      <c r="P4259" s="111" t="str">
        <f>IFERROR(IF($C4259=P$2,$G4259*VLOOKUP($F4259,Listen!$B$5:$G$95,$J4259+1,FALSE)/VLOOKUP(P$2,Listen!$B$5:$G$95,$J4259+1,FALSE),"-")*IF($D4259="Abgabe",0,1),"")</f>
        <v/>
      </c>
      <c r="Q4259" s="111" t="str">
        <f>IFERROR(IF($C4259=Q$2,$G4259*VLOOKUP($F4259,Listen!$B$5:$G$95,$J4259+1,FALSE)/VLOOKUP(Q$2,Listen!$B$5:$G$95,$J4259+1,FALSE),"-")*IF($D4259="Abgabe",0,1),"")</f>
        <v/>
      </c>
      <c r="R4259" s="111" t="str">
        <f>IFERROR(IF($C4259=R$2,$G4259*VLOOKUP($F4259,Listen!$B$5:$G$95,$J4259+1,FALSE)/VLOOKUP(R$2,Listen!$B$5:$G$95,$J4259+1,FALSE),"-")*IF($D4259="Abgabe",0,1),"")</f>
        <v/>
      </c>
    </row>
    <row r="4260" spans="2:18">
      <c r="B4260" s="130"/>
      <c r="C4260" s="95" t="str">
        <f>IFERROR(YEAR(VLOOKUP($B4260,A_Stammdaten!$B$18:$G$218,3,FALSE)),"")</f>
        <v/>
      </c>
      <c r="D4260" s="95" t="str">
        <f>IFERROR(VLOOKUP($B4260,A_Stammdaten!$B$18:$G$218,6,FALSE),"")</f>
        <v/>
      </c>
      <c r="E4260" s="131"/>
      <c r="F4260" s="130"/>
      <c r="G4260" s="130"/>
      <c r="H4260" s="96"/>
      <c r="I4260" s="105" t="str">
        <f>IFERROR(VLOOKUP($E4260,Listen!$I$5:$K$41,2,FALSE),"")</f>
        <v/>
      </c>
      <c r="J4260" s="105" t="str">
        <f>IFERROR(VLOOKUP($E4260,Listen!$I$5:$K$41,3,FALSE),"")</f>
        <v/>
      </c>
      <c r="K4260" s="111" t="str">
        <f>IFERROR(IF($C4260=K$2,$G4260*VLOOKUP($F4260,Listen!$B$5:$G$95,$J4260+1,FALSE)/VLOOKUP(K$2,Listen!$B$5:$G$95,$J4260+1,FALSE),"-")*IF($D4260="Abgabe",0,1),"")</f>
        <v/>
      </c>
      <c r="L4260" s="111" t="str">
        <f>IFERROR(IF($C4260=L$2,$G4260*VLOOKUP($F4260,Listen!$B$5:$G$95,$J4260+1,FALSE)/VLOOKUP(L$2,Listen!$B$5:$G$95,$J4260+1,FALSE),"-")*IF($D4260="Abgabe",0,1),"")</f>
        <v/>
      </c>
      <c r="M4260" s="111" t="str">
        <f>IFERROR(IF($C4260=M$2,$G4260*VLOOKUP($F4260,Listen!$B$5:$G$95,$J4260+1,FALSE)/VLOOKUP(M$2,Listen!$B$5:$G$95,$J4260+1,FALSE),"-")*IF($D4260="Abgabe",0,1),"")</f>
        <v/>
      </c>
      <c r="N4260" s="111" t="str">
        <f>IFERROR(IF($C4260=N$2,$G4260*VLOOKUP($F4260,Listen!$B$5:$G$95,$J4260+1,FALSE)/VLOOKUP(N$2,Listen!$B$5:$G$95,$J4260+1,FALSE),"-")*IF($D4260="Abgabe",0,1),"")</f>
        <v/>
      </c>
      <c r="O4260" s="111" t="str">
        <f>IFERROR(IF($C4260=O$2,$G4260*VLOOKUP($F4260,Listen!$B$5:$G$95,$J4260+1,FALSE)/VLOOKUP(O$2,Listen!$B$5:$G$95,$J4260+1,FALSE),"-")*IF($D4260="Abgabe",0,1),"")</f>
        <v/>
      </c>
      <c r="P4260" s="111" t="str">
        <f>IFERROR(IF($C4260=P$2,$G4260*VLOOKUP($F4260,Listen!$B$5:$G$95,$J4260+1,FALSE)/VLOOKUP(P$2,Listen!$B$5:$G$95,$J4260+1,FALSE),"-")*IF($D4260="Abgabe",0,1),"")</f>
        <v/>
      </c>
      <c r="Q4260" s="111" t="str">
        <f>IFERROR(IF($C4260=Q$2,$G4260*VLOOKUP($F4260,Listen!$B$5:$G$95,$J4260+1,FALSE)/VLOOKUP(Q$2,Listen!$B$5:$G$95,$J4260+1,FALSE),"-")*IF($D4260="Abgabe",0,1),"")</f>
        <v/>
      </c>
      <c r="R4260" s="111" t="str">
        <f>IFERROR(IF($C4260=R$2,$G4260*VLOOKUP($F4260,Listen!$B$5:$G$95,$J4260+1,FALSE)/VLOOKUP(R$2,Listen!$B$5:$G$95,$J4260+1,FALSE),"-")*IF($D4260="Abgabe",0,1),"")</f>
        <v/>
      </c>
    </row>
    <row r="4261" spans="2:18">
      <c r="B4261" s="130"/>
      <c r="C4261" s="95" t="str">
        <f>IFERROR(YEAR(VLOOKUP($B4261,A_Stammdaten!$B$18:$G$218,3,FALSE)),"")</f>
        <v/>
      </c>
      <c r="D4261" s="95" t="str">
        <f>IFERROR(VLOOKUP($B4261,A_Stammdaten!$B$18:$G$218,6,FALSE),"")</f>
        <v/>
      </c>
      <c r="E4261" s="131"/>
      <c r="F4261" s="130"/>
      <c r="G4261" s="130"/>
      <c r="H4261" s="96"/>
      <c r="I4261" s="105" t="str">
        <f>IFERROR(VLOOKUP($E4261,Listen!$I$5:$K$41,2,FALSE),"")</f>
        <v/>
      </c>
      <c r="J4261" s="105" t="str">
        <f>IFERROR(VLOOKUP($E4261,Listen!$I$5:$K$41,3,FALSE),"")</f>
        <v/>
      </c>
      <c r="K4261" s="111" t="str">
        <f>IFERROR(IF($C4261=K$2,$G4261*VLOOKUP($F4261,Listen!$B$5:$G$95,$J4261+1,FALSE)/VLOOKUP(K$2,Listen!$B$5:$G$95,$J4261+1,FALSE),"-")*IF($D4261="Abgabe",0,1),"")</f>
        <v/>
      </c>
      <c r="L4261" s="111" t="str">
        <f>IFERROR(IF($C4261=L$2,$G4261*VLOOKUP($F4261,Listen!$B$5:$G$95,$J4261+1,FALSE)/VLOOKUP(L$2,Listen!$B$5:$G$95,$J4261+1,FALSE),"-")*IF($D4261="Abgabe",0,1),"")</f>
        <v/>
      </c>
      <c r="M4261" s="111" t="str">
        <f>IFERROR(IF($C4261=M$2,$G4261*VLOOKUP($F4261,Listen!$B$5:$G$95,$J4261+1,FALSE)/VLOOKUP(M$2,Listen!$B$5:$G$95,$J4261+1,FALSE),"-")*IF($D4261="Abgabe",0,1),"")</f>
        <v/>
      </c>
      <c r="N4261" s="111" t="str">
        <f>IFERROR(IF($C4261=N$2,$G4261*VLOOKUP($F4261,Listen!$B$5:$G$95,$J4261+1,FALSE)/VLOOKUP(N$2,Listen!$B$5:$G$95,$J4261+1,FALSE),"-")*IF($D4261="Abgabe",0,1),"")</f>
        <v/>
      </c>
      <c r="O4261" s="111" t="str">
        <f>IFERROR(IF($C4261=O$2,$G4261*VLOOKUP($F4261,Listen!$B$5:$G$95,$J4261+1,FALSE)/VLOOKUP(O$2,Listen!$B$5:$G$95,$J4261+1,FALSE),"-")*IF($D4261="Abgabe",0,1),"")</f>
        <v/>
      </c>
      <c r="P4261" s="111" t="str">
        <f>IFERROR(IF($C4261=P$2,$G4261*VLOOKUP($F4261,Listen!$B$5:$G$95,$J4261+1,FALSE)/VLOOKUP(P$2,Listen!$B$5:$G$95,$J4261+1,FALSE),"-")*IF($D4261="Abgabe",0,1),"")</f>
        <v/>
      </c>
      <c r="Q4261" s="111" t="str">
        <f>IFERROR(IF($C4261=Q$2,$G4261*VLOOKUP($F4261,Listen!$B$5:$G$95,$J4261+1,FALSE)/VLOOKUP(Q$2,Listen!$B$5:$G$95,$J4261+1,FALSE),"-")*IF($D4261="Abgabe",0,1),"")</f>
        <v/>
      </c>
      <c r="R4261" s="111" t="str">
        <f>IFERROR(IF($C4261=R$2,$G4261*VLOOKUP($F4261,Listen!$B$5:$G$95,$J4261+1,FALSE)/VLOOKUP(R$2,Listen!$B$5:$G$95,$J4261+1,FALSE),"-")*IF($D4261="Abgabe",0,1),"")</f>
        <v/>
      </c>
    </row>
    <row r="4262" spans="2:18">
      <c r="B4262" s="130"/>
      <c r="C4262" s="95" t="str">
        <f>IFERROR(YEAR(VLOOKUP($B4262,A_Stammdaten!$B$18:$G$218,3,FALSE)),"")</f>
        <v/>
      </c>
      <c r="D4262" s="95" t="str">
        <f>IFERROR(VLOOKUP($B4262,A_Stammdaten!$B$18:$G$218,6,FALSE),"")</f>
        <v/>
      </c>
      <c r="E4262" s="131"/>
      <c r="F4262" s="130"/>
      <c r="G4262" s="130"/>
      <c r="H4262" s="96"/>
      <c r="I4262" s="105" t="str">
        <f>IFERROR(VLOOKUP($E4262,Listen!$I$5:$K$41,2,FALSE),"")</f>
        <v/>
      </c>
      <c r="J4262" s="105" t="str">
        <f>IFERROR(VLOOKUP($E4262,Listen!$I$5:$K$41,3,FALSE),"")</f>
        <v/>
      </c>
      <c r="K4262" s="111" t="str">
        <f>IFERROR(IF($C4262=K$2,$G4262*VLOOKUP($F4262,Listen!$B$5:$G$95,$J4262+1,FALSE)/VLOOKUP(K$2,Listen!$B$5:$G$95,$J4262+1,FALSE),"-")*IF($D4262="Abgabe",0,1),"")</f>
        <v/>
      </c>
      <c r="L4262" s="111" t="str">
        <f>IFERROR(IF($C4262=L$2,$G4262*VLOOKUP($F4262,Listen!$B$5:$G$95,$J4262+1,FALSE)/VLOOKUP(L$2,Listen!$B$5:$G$95,$J4262+1,FALSE),"-")*IF($D4262="Abgabe",0,1),"")</f>
        <v/>
      </c>
      <c r="M4262" s="111" t="str">
        <f>IFERROR(IF($C4262=M$2,$G4262*VLOOKUP($F4262,Listen!$B$5:$G$95,$J4262+1,FALSE)/VLOOKUP(M$2,Listen!$B$5:$G$95,$J4262+1,FALSE),"-")*IF($D4262="Abgabe",0,1),"")</f>
        <v/>
      </c>
      <c r="N4262" s="111" t="str">
        <f>IFERROR(IF($C4262=N$2,$G4262*VLOOKUP($F4262,Listen!$B$5:$G$95,$J4262+1,FALSE)/VLOOKUP(N$2,Listen!$B$5:$G$95,$J4262+1,FALSE),"-")*IF($D4262="Abgabe",0,1),"")</f>
        <v/>
      </c>
      <c r="O4262" s="111" t="str">
        <f>IFERROR(IF($C4262=O$2,$G4262*VLOOKUP($F4262,Listen!$B$5:$G$95,$J4262+1,FALSE)/VLOOKUP(O$2,Listen!$B$5:$G$95,$J4262+1,FALSE),"-")*IF($D4262="Abgabe",0,1),"")</f>
        <v/>
      </c>
      <c r="P4262" s="111" t="str">
        <f>IFERROR(IF($C4262=P$2,$G4262*VLOOKUP($F4262,Listen!$B$5:$G$95,$J4262+1,FALSE)/VLOOKUP(P$2,Listen!$B$5:$G$95,$J4262+1,FALSE),"-")*IF($D4262="Abgabe",0,1),"")</f>
        <v/>
      </c>
      <c r="Q4262" s="111" t="str">
        <f>IFERROR(IF($C4262=Q$2,$G4262*VLOOKUP($F4262,Listen!$B$5:$G$95,$J4262+1,FALSE)/VLOOKUP(Q$2,Listen!$B$5:$G$95,$J4262+1,FALSE),"-")*IF($D4262="Abgabe",0,1),"")</f>
        <v/>
      </c>
      <c r="R4262" s="111" t="str">
        <f>IFERROR(IF($C4262=R$2,$G4262*VLOOKUP($F4262,Listen!$B$5:$G$95,$J4262+1,FALSE)/VLOOKUP(R$2,Listen!$B$5:$G$95,$J4262+1,FALSE),"-")*IF($D4262="Abgabe",0,1),"")</f>
        <v/>
      </c>
    </row>
    <row r="4263" spans="2:18">
      <c r="B4263" s="130"/>
      <c r="C4263" s="95" t="str">
        <f>IFERROR(YEAR(VLOOKUP($B4263,A_Stammdaten!$B$18:$G$218,3,FALSE)),"")</f>
        <v/>
      </c>
      <c r="D4263" s="95" t="str">
        <f>IFERROR(VLOOKUP($B4263,A_Stammdaten!$B$18:$G$218,6,FALSE),"")</f>
        <v/>
      </c>
      <c r="E4263" s="131"/>
      <c r="F4263" s="130"/>
      <c r="G4263" s="130"/>
      <c r="H4263" s="96"/>
      <c r="I4263" s="105" t="str">
        <f>IFERROR(VLOOKUP($E4263,Listen!$I$5:$K$41,2,FALSE),"")</f>
        <v/>
      </c>
      <c r="J4263" s="105" t="str">
        <f>IFERROR(VLOOKUP($E4263,Listen!$I$5:$K$41,3,FALSE),"")</f>
        <v/>
      </c>
      <c r="K4263" s="111" t="str">
        <f>IFERROR(IF($C4263=K$2,$G4263*VLOOKUP($F4263,Listen!$B$5:$G$95,$J4263+1,FALSE)/VLOOKUP(K$2,Listen!$B$5:$G$95,$J4263+1,FALSE),"-")*IF($D4263="Abgabe",0,1),"")</f>
        <v/>
      </c>
      <c r="L4263" s="111" t="str">
        <f>IFERROR(IF($C4263=L$2,$G4263*VLOOKUP($F4263,Listen!$B$5:$G$95,$J4263+1,FALSE)/VLOOKUP(L$2,Listen!$B$5:$G$95,$J4263+1,FALSE),"-")*IF($D4263="Abgabe",0,1),"")</f>
        <v/>
      </c>
      <c r="M4263" s="111" t="str">
        <f>IFERROR(IF($C4263=M$2,$G4263*VLOOKUP($F4263,Listen!$B$5:$G$95,$J4263+1,FALSE)/VLOOKUP(M$2,Listen!$B$5:$G$95,$J4263+1,FALSE),"-")*IF($D4263="Abgabe",0,1),"")</f>
        <v/>
      </c>
      <c r="N4263" s="111" t="str">
        <f>IFERROR(IF($C4263=N$2,$G4263*VLOOKUP($F4263,Listen!$B$5:$G$95,$J4263+1,FALSE)/VLOOKUP(N$2,Listen!$B$5:$G$95,$J4263+1,FALSE),"-")*IF($D4263="Abgabe",0,1),"")</f>
        <v/>
      </c>
      <c r="O4263" s="111" t="str">
        <f>IFERROR(IF($C4263=O$2,$G4263*VLOOKUP($F4263,Listen!$B$5:$G$95,$J4263+1,FALSE)/VLOOKUP(O$2,Listen!$B$5:$G$95,$J4263+1,FALSE),"-")*IF($D4263="Abgabe",0,1),"")</f>
        <v/>
      </c>
      <c r="P4263" s="111" t="str">
        <f>IFERROR(IF($C4263=P$2,$G4263*VLOOKUP($F4263,Listen!$B$5:$G$95,$J4263+1,FALSE)/VLOOKUP(P$2,Listen!$B$5:$G$95,$J4263+1,FALSE),"-")*IF($D4263="Abgabe",0,1),"")</f>
        <v/>
      </c>
      <c r="Q4263" s="111" t="str">
        <f>IFERROR(IF($C4263=Q$2,$G4263*VLOOKUP($F4263,Listen!$B$5:$G$95,$J4263+1,FALSE)/VLOOKUP(Q$2,Listen!$B$5:$G$95,$J4263+1,FALSE),"-")*IF($D4263="Abgabe",0,1),"")</f>
        <v/>
      </c>
      <c r="R4263" s="111" t="str">
        <f>IFERROR(IF($C4263=R$2,$G4263*VLOOKUP($F4263,Listen!$B$5:$G$95,$J4263+1,FALSE)/VLOOKUP(R$2,Listen!$B$5:$G$95,$J4263+1,FALSE),"-")*IF($D4263="Abgabe",0,1),"")</f>
        <v/>
      </c>
    </row>
    <row r="4264" spans="2:18">
      <c r="B4264" s="130"/>
      <c r="C4264" s="95" t="str">
        <f>IFERROR(YEAR(VLOOKUP($B4264,A_Stammdaten!$B$18:$G$218,3,FALSE)),"")</f>
        <v/>
      </c>
      <c r="D4264" s="95" t="str">
        <f>IFERROR(VLOOKUP($B4264,A_Stammdaten!$B$18:$G$218,6,FALSE),"")</f>
        <v/>
      </c>
      <c r="E4264" s="131"/>
      <c r="F4264" s="130"/>
      <c r="G4264" s="130"/>
      <c r="H4264" s="96"/>
      <c r="I4264" s="105" t="str">
        <f>IFERROR(VLOOKUP($E4264,Listen!$I$5:$K$41,2,FALSE),"")</f>
        <v/>
      </c>
      <c r="J4264" s="105" t="str">
        <f>IFERROR(VLOOKUP($E4264,Listen!$I$5:$K$41,3,FALSE),"")</f>
        <v/>
      </c>
      <c r="K4264" s="111" t="str">
        <f>IFERROR(IF($C4264=K$2,$G4264*VLOOKUP($F4264,Listen!$B$5:$G$95,$J4264+1,FALSE)/VLOOKUP(K$2,Listen!$B$5:$G$95,$J4264+1,FALSE),"-")*IF($D4264="Abgabe",0,1),"")</f>
        <v/>
      </c>
      <c r="L4264" s="111" t="str">
        <f>IFERROR(IF($C4264=L$2,$G4264*VLOOKUP($F4264,Listen!$B$5:$G$95,$J4264+1,FALSE)/VLOOKUP(L$2,Listen!$B$5:$G$95,$J4264+1,FALSE),"-")*IF($D4264="Abgabe",0,1),"")</f>
        <v/>
      </c>
      <c r="M4264" s="111" t="str">
        <f>IFERROR(IF($C4264=M$2,$G4264*VLOOKUP($F4264,Listen!$B$5:$G$95,$J4264+1,FALSE)/VLOOKUP(M$2,Listen!$B$5:$G$95,$J4264+1,FALSE),"-")*IF($D4264="Abgabe",0,1),"")</f>
        <v/>
      </c>
      <c r="N4264" s="111" t="str">
        <f>IFERROR(IF($C4264=N$2,$G4264*VLOOKUP($F4264,Listen!$B$5:$G$95,$J4264+1,FALSE)/VLOOKUP(N$2,Listen!$B$5:$G$95,$J4264+1,FALSE),"-")*IF($D4264="Abgabe",0,1),"")</f>
        <v/>
      </c>
      <c r="O4264" s="111" t="str">
        <f>IFERROR(IF($C4264=O$2,$G4264*VLOOKUP($F4264,Listen!$B$5:$G$95,$J4264+1,FALSE)/VLOOKUP(O$2,Listen!$B$5:$G$95,$J4264+1,FALSE),"-")*IF($D4264="Abgabe",0,1),"")</f>
        <v/>
      </c>
      <c r="P4264" s="111" t="str">
        <f>IFERROR(IF($C4264=P$2,$G4264*VLOOKUP($F4264,Listen!$B$5:$G$95,$J4264+1,FALSE)/VLOOKUP(P$2,Listen!$B$5:$G$95,$J4264+1,FALSE),"-")*IF($D4264="Abgabe",0,1),"")</f>
        <v/>
      </c>
      <c r="Q4264" s="111" t="str">
        <f>IFERROR(IF($C4264=Q$2,$G4264*VLOOKUP($F4264,Listen!$B$5:$G$95,$J4264+1,FALSE)/VLOOKUP(Q$2,Listen!$B$5:$G$95,$J4264+1,FALSE),"-")*IF($D4264="Abgabe",0,1),"")</f>
        <v/>
      </c>
      <c r="R4264" s="111" t="str">
        <f>IFERROR(IF($C4264=R$2,$G4264*VLOOKUP($F4264,Listen!$B$5:$G$95,$J4264+1,FALSE)/VLOOKUP(R$2,Listen!$B$5:$G$95,$J4264+1,FALSE),"-")*IF($D4264="Abgabe",0,1),"")</f>
        <v/>
      </c>
    </row>
    <row r="4265" spans="2:18">
      <c r="B4265" s="130"/>
      <c r="C4265" s="95" t="str">
        <f>IFERROR(YEAR(VLOOKUP($B4265,A_Stammdaten!$B$18:$G$218,3,FALSE)),"")</f>
        <v/>
      </c>
      <c r="D4265" s="95" t="str">
        <f>IFERROR(VLOOKUP($B4265,A_Stammdaten!$B$18:$G$218,6,FALSE),"")</f>
        <v/>
      </c>
      <c r="E4265" s="131"/>
      <c r="F4265" s="130"/>
      <c r="G4265" s="130"/>
      <c r="H4265" s="96"/>
      <c r="I4265" s="105" t="str">
        <f>IFERROR(VLOOKUP($E4265,Listen!$I$5:$K$41,2,FALSE),"")</f>
        <v/>
      </c>
      <c r="J4265" s="105" t="str">
        <f>IFERROR(VLOOKUP($E4265,Listen!$I$5:$K$41,3,FALSE),"")</f>
        <v/>
      </c>
      <c r="K4265" s="111" t="str">
        <f>IFERROR(IF($C4265=K$2,$G4265*VLOOKUP($F4265,Listen!$B$5:$G$95,$J4265+1,FALSE)/VLOOKUP(K$2,Listen!$B$5:$G$95,$J4265+1,FALSE),"-")*IF($D4265="Abgabe",0,1),"")</f>
        <v/>
      </c>
      <c r="L4265" s="111" t="str">
        <f>IFERROR(IF($C4265=L$2,$G4265*VLOOKUP($F4265,Listen!$B$5:$G$95,$J4265+1,FALSE)/VLOOKUP(L$2,Listen!$B$5:$G$95,$J4265+1,FALSE),"-")*IF($D4265="Abgabe",0,1),"")</f>
        <v/>
      </c>
      <c r="M4265" s="111" t="str">
        <f>IFERROR(IF($C4265=M$2,$G4265*VLOOKUP($F4265,Listen!$B$5:$G$95,$J4265+1,FALSE)/VLOOKUP(M$2,Listen!$B$5:$G$95,$J4265+1,FALSE),"-")*IF($D4265="Abgabe",0,1),"")</f>
        <v/>
      </c>
      <c r="N4265" s="111" t="str">
        <f>IFERROR(IF($C4265=N$2,$G4265*VLOOKUP($F4265,Listen!$B$5:$G$95,$J4265+1,FALSE)/VLOOKUP(N$2,Listen!$B$5:$G$95,$J4265+1,FALSE),"-")*IF($D4265="Abgabe",0,1),"")</f>
        <v/>
      </c>
      <c r="O4265" s="111" t="str">
        <f>IFERROR(IF($C4265=O$2,$G4265*VLOOKUP($F4265,Listen!$B$5:$G$95,$J4265+1,FALSE)/VLOOKUP(O$2,Listen!$B$5:$G$95,$J4265+1,FALSE),"-")*IF($D4265="Abgabe",0,1),"")</f>
        <v/>
      </c>
      <c r="P4265" s="111" t="str">
        <f>IFERROR(IF($C4265=P$2,$G4265*VLOOKUP($F4265,Listen!$B$5:$G$95,$J4265+1,FALSE)/VLOOKUP(P$2,Listen!$B$5:$G$95,$J4265+1,FALSE),"-")*IF($D4265="Abgabe",0,1),"")</f>
        <v/>
      </c>
      <c r="Q4265" s="111" t="str">
        <f>IFERROR(IF($C4265=Q$2,$G4265*VLOOKUP($F4265,Listen!$B$5:$G$95,$J4265+1,FALSE)/VLOOKUP(Q$2,Listen!$B$5:$G$95,$J4265+1,FALSE),"-")*IF($D4265="Abgabe",0,1),"")</f>
        <v/>
      </c>
      <c r="R4265" s="111" t="str">
        <f>IFERROR(IF($C4265=R$2,$G4265*VLOOKUP($F4265,Listen!$B$5:$G$95,$J4265+1,FALSE)/VLOOKUP(R$2,Listen!$B$5:$G$95,$J4265+1,FALSE),"-")*IF($D4265="Abgabe",0,1),"")</f>
        <v/>
      </c>
    </row>
    <row r="4266" spans="2:18">
      <c r="B4266" s="130"/>
      <c r="C4266" s="95" t="str">
        <f>IFERROR(YEAR(VLOOKUP($B4266,A_Stammdaten!$B$18:$G$218,3,FALSE)),"")</f>
        <v/>
      </c>
      <c r="D4266" s="95" t="str">
        <f>IFERROR(VLOOKUP($B4266,A_Stammdaten!$B$18:$G$218,6,FALSE),"")</f>
        <v/>
      </c>
      <c r="E4266" s="131"/>
      <c r="F4266" s="130"/>
      <c r="G4266" s="130"/>
      <c r="H4266" s="96"/>
      <c r="I4266" s="105" t="str">
        <f>IFERROR(VLOOKUP($E4266,Listen!$I$5:$K$41,2,FALSE),"")</f>
        <v/>
      </c>
      <c r="J4266" s="105" t="str">
        <f>IFERROR(VLOOKUP($E4266,Listen!$I$5:$K$41,3,FALSE),"")</f>
        <v/>
      </c>
      <c r="K4266" s="111" t="str">
        <f>IFERROR(IF($C4266=K$2,$G4266*VLOOKUP($F4266,Listen!$B$5:$G$95,$J4266+1,FALSE)/VLOOKUP(K$2,Listen!$B$5:$G$95,$J4266+1,FALSE),"-")*IF($D4266="Abgabe",0,1),"")</f>
        <v/>
      </c>
      <c r="L4266" s="111" t="str">
        <f>IFERROR(IF($C4266=L$2,$G4266*VLOOKUP($F4266,Listen!$B$5:$G$95,$J4266+1,FALSE)/VLOOKUP(L$2,Listen!$B$5:$G$95,$J4266+1,FALSE),"-")*IF($D4266="Abgabe",0,1),"")</f>
        <v/>
      </c>
      <c r="M4266" s="111" t="str">
        <f>IFERROR(IF($C4266=M$2,$G4266*VLOOKUP($F4266,Listen!$B$5:$G$95,$J4266+1,FALSE)/VLOOKUP(M$2,Listen!$B$5:$G$95,$J4266+1,FALSE),"-")*IF($D4266="Abgabe",0,1),"")</f>
        <v/>
      </c>
      <c r="N4266" s="111" t="str">
        <f>IFERROR(IF($C4266=N$2,$G4266*VLOOKUP($F4266,Listen!$B$5:$G$95,$J4266+1,FALSE)/VLOOKUP(N$2,Listen!$B$5:$G$95,$J4266+1,FALSE),"-")*IF($D4266="Abgabe",0,1),"")</f>
        <v/>
      </c>
      <c r="O4266" s="111" t="str">
        <f>IFERROR(IF($C4266=O$2,$G4266*VLOOKUP($F4266,Listen!$B$5:$G$95,$J4266+1,FALSE)/VLOOKUP(O$2,Listen!$B$5:$G$95,$J4266+1,FALSE),"-")*IF($D4266="Abgabe",0,1),"")</f>
        <v/>
      </c>
      <c r="P4266" s="111" t="str">
        <f>IFERROR(IF($C4266=P$2,$G4266*VLOOKUP($F4266,Listen!$B$5:$G$95,$J4266+1,FALSE)/VLOOKUP(P$2,Listen!$B$5:$G$95,$J4266+1,FALSE),"-")*IF($D4266="Abgabe",0,1),"")</f>
        <v/>
      </c>
      <c r="Q4266" s="111" t="str">
        <f>IFERROR(IF($C4266=Q$2,$G4266*VLOOKUP($F4266,Listen!$B$5:$G$95,$J4266+1,FALSE)/VLOOKUP(Q$2,Listen!$B$5:$G$95,$J4266+1,FALSE),"-")*IF($D4266="Abgabe",0,1),"")</f>
        <v/>
      </c>
      <c r="R4266" s="111" t="str">
        <f>IFERROR(IF($C4266=R$2,$G4266*VLOOKUP($F4266,Listen!$B$5:$G$95,$J4266+1,FALSE)/VLOOKUP(R$2,Listen!$B$5:$G$95,$J4266+1,FALSE),"-")*IF($D4266="Abgabe",0,1),"")</f>
        <v/>
      </c>
    </row>
    <row r="4267" spans="2:18">
      <c r="B4267" s="130"/>
      <c r="C4267" s="95" t="str">
        <f>IFERROR(YEAR(VLOOKUP($B4267,A_Stammdaten!$B$18:$G$218,3,FALSE)),"")</f>
        <v/>
      </c>
      <c r="D4267" s="95" t="str">
        <f>IFERROR(VLOOKUP($B4267,A_Stammdaten!$B$18:$G$218,6,FALSE),"")</f>
        <v/>
      </c>
      <c r="E4267" s="131"/>
      <c r="F4267" s="130"/>
      <c r="G4267" s="130"/>
      <c r="H4267" s="96"/>
      <c r="I4267" s="105" t="str">
        <f>IFERROR(VLOOKUP($E4267,Listen!$I$5:$K$41,2,FALSE),"")</f>
        <v/>
      </c>
      <c r="J4267" s="105" t="str">
        <f>IFERROR(VLOOKUP($E4267,Listen!$I$5:$K$41,3,FALSE),"")</f>
        <v/>
      </c>
      <c r="K4267" s="111" t="str">
        <f>IFERROR(IF($C4267=K$2,$G4267*VLOOKUP($F4267,Listen!$B$5:$G$95,$J4267+1,FALSE)/VLOOKUP(K$2,Listen!$B$5:$G$95,$J4267+1,FALSE),"-")*IF($D4267="Abgabe",0,1),"")</f>
        <v/>
      </c>
      <c r="L4267" s="111" t="str">
        <f>IFERROR(IF($C4267=L$2,$G4267*VLOOKUP($F4267,Listen!$B$5:$G$95,$J4267+1,FALSE)/VLOOKUP(L$2,Listen!$B$5:$G$95,$J4267+1,FALSE),"-")*IF($D4267="Abgabe",0,1),"")</f>
        <v/>
      </c>
      <c r="M4267" s="111" t="str">
        <f>IFERROR(IF($C4267=M$2,$G4267*VLOOKUP($F4267,Listen!$B$5:$G$95,$J4267+1,FALSE)/VLOOKUP(M$2,Listen!$B$5:$G$95,$J4267+1,FALSE),"-")*IF($D4267="Abgabe",0,1),"")</f>
        <v/>
      </c>
      <c r="N4267" s="111" t="str">
        <f>IFERROR(IF($C4267=N$2,$G4267*VLOOKUP($F4267,Listen!$B$5:$G$95,$J4267+1,FALSE)/VLOOKUP(N$2,Listen!$B$5:$G$95,$J4267+1,FALSE),"-")*IF($D4267="Abgabe",0,1),"")</f>
        <v/>
      </c>
      <c r="O4267" s="111" t="str">
        <f>IFERROR(IF($C4267=O$2,$G4267*VLOOKUP($F4267,Listen!$B$5:$G$95,$J4267+1,FALSE)/VLOOKUP(O$2,Listen!$B$5:$G$95,$J4267+1,FALSE),"-")*IF($D4267="Abgabe",0,1),"")</f>
        <v/>
      </c>
      <c r="P4267" s="111" t="str">
        <f>IFERROR(IF($C4267=P$2,$G4267*VLOOKUP($F4267,Listen!$B$5:$G$95,$J4267+1,FALSE)/VLOOKUP(P$2,Listen!$B$5:$G$95,$J4267+1,FALSE),"-")*IF($D4267="Abgabe",0,1),"")</f>
        <v/>
      </c>
      <c r="Q4267" s="111" t="str">
        <f>IFERROR(IF($C4267=Q$2,$G4267*VLOOKUP($F4267,Listen!$B$5:$G$95,$J4267+1,FALSE)/VLOOKUP(Q$2,Listen!$B$5:$G$95,$J4267+1,FALSE),"-")*IF($D4267="Abgabe",0,1),"")</f>
        <v/>
      </c>
      <c r="R4267" s="111" t="str">
        <f>IFERROR(IF($C4267=R$2,$G4267*VLOOKUP($F4267,Listen!$B$5:$G$95,$J4267+1,FALSE)/VLOOKUP(R$2,Listen!$B$5:$G$95,$J4267+1,FALSE),"-")*IF($D4267="Abgabe",0,1),"")</f>
        <v/>
      </c>
    </row>
    <row r="4268" spans="2:18">
      <c r="B4268" s="130"/>
      <c r="C4268" s="95" t="str">
        <f>IFERROR(YEAR(VLOOKUP($B4268,A_Stammdaten!$B$18:$G$218,3,FALSE)),"")</f>
        <v/>
      </c>
      <c r="D4268" s="95" t="str">
        <f>IFERROR(VLOOKUP($B4268,A_Stammdaten!$B$18:$G$218,6,FALSE),"")</f>
        <v/>
      </c>
      <c r="E4268" s="131"/>
      <c r="F4268" s="130"/>
      <c r="G4268" s="130"/>
      <c r="H4268" s="96"/>
      <c r="I4268" s="105" t="str">
        <f>IFERROR(VLOOKUP($E4268,Listen!$I$5:$K$41,2,FALSE),"")</f>
        <v/>
      </c>
      <c r="J4268" s="105" t="str">
        <f>IFERROR(VLOOKUP($E4268,Listen!$I$5:$K$41,3,FALSE),"")</f>
        <v/>
      </c>
      <c r="K4268" s="111" t="str">
        <f>IFERROR(IF($C4268=K$2,$G4268*VLOOKUP($F4268,Listen!$B$5:$G$95,$J4268+1,FALSE)/VLOOKUP(K$2,Listen!$B$5:$G$95,$J4268+1,FALSE),"-")*IF($D4268="Abgabe",0,1),"")</f>
        <v/>
      </c>
      <c r="L4268" s="111" t="str">
        <f>IFERROR(IF($C4268=L$2,$G4268*VLOOKUP($F4268,Listen!$B$5:$G$95,$J4268+1,FALSE)/VLOOKUP(L$2,Listen!$B$5:$G$95,$J4268+1,FALSE),"-")*IF($D4268="Abgabe",0,1),"")</f>
        <v/>
      </c>
      <c r="M4268" s="111" t="str">
        <f>IFERROR(IF($C4268=M$2,$G4268*VLOOKUP($F4268,Listen!$B$5:$G$95,$J4268+1,FALSE)/VLOOKUP(M$2,Listen!$B$5:$G$95,$J4268+1,FALSE),"-")*IF($D4268="Abgabe",0,1),"")</f>
        <v/>
      </c>
      <c r="N4268" s="111" t="str">
        <f>IFERROR(IF($C4268=N$2,$G4268*VLOOKUP($F4268,Listen!$B$5:$G$95,$J4268+1,FALSE)/VLOOKUP(N$2,Listen!$B$5:$G$95,$J4268+1,FALSE),"-")*IF($D4268="Abgabe",0,1),"")</f>
        <v/>
      </c>
      <c r="O4268" s="111" t="str">
        <f>IFERROR(IF($C4268=O$2,$G4268*VLOOKUP($F4268,Listen!$B$5:$G$95,$J4268+1,FALSE)/VLOOKUP(O$2,Listen!$B$5:$G$95,$J4268+1,FALSE),"-")*IF($D4268="Abgabe",0,1),"")</f>
        <v/>
      </c>
      <c r="P4268" s="111" t="str">
        <f>IFERROR(IF($C4268=P$2,$G4268*VLOOKUP($F4268,Listen!$B$5:$G$95,$J4268+1,FALSE)/VLOOKUP(P$2,Listen!$B$5:$G$95,$J4268+1,FALSE),"-")*IF($D4268="Abgabe",0,1),"")</f>
        <v/>
      </c>
      <c r="Q4268" s="111" t="str">
        <f>IFERROR(IF($C4268=Q$2,$G4268*VLOOKUP($F4268,Listen!$B$5:$G$95,$J4268+1,FALSE)/VLOOKUP(Q$2,Listen!$B$5:$G$95,$J4268+1,FALSE),"-")*IF($D4268="Abgabe",0,1),"")</f>
        <v/>
      </c>
      <c r="R4268" s="111" t="str">
        <f>IFERROR(IF($C4268=R$2,$G4268*VLOOKUP($F4268,Listen!$B$5:$G$95,$J4268+1,FALSE)/VLOOKUP(R$2,Listen!$B$5:$G$95,$J4268+1,FALSE),"-")*IF($D4268="Abgabe",0,1),"")</f>
        <v/>
      </c>
    </row>
    <row r="4269" spans="2:18">
      <c r="B4269" s="130"/>
      <c r="C4269" s="95" t="str">
        <f>IFERROR(YEAR(VLOOKUP($B4269,A_Stammdaten!$B$18:$G$218,3,FALSE)),"")</f>
        <v/>
      </c>
      <c r="D4269" s="95" t="str">
        <f>IFERROR(VLOOKUP($B4269,A_Stammdaten!$B$18:$G$218,6,FALSE),"")</f>
        <v/>
      </c>
      <c r="E4269" s="131"/>
      <c r="F4269" s="130"/>
      <c r="G4269" s="130"/>
      <c r="H4269" s="96"/>
      <c r="I4269" s="105" t="str">
        <f>IFERROR(VLOOKUP($E4269,Listen!$I$5:$K$41,2,FALSE),"")</f>
        <v/>
      </c>
      <c r="J4269" s="105" t="str">
        <f>IFERROR(VLOOKUP($E4269,Listen!$I$5:$K$41,3,FALSE),"")</f>
        <v/>
      </c>
      <c r="K4269" s="111" t="str">
        <f>IFERROR(IF($C4269=K$2,$G4269*VLOOKUP($F4269,Listen!$B$5:$G$95,$J4269+1,FALSE)/VLOOKUP(K$2,Listen!$B$5:$G$95,$J4269+1,FALSE),"-")*IF($D4269="Abgabe",0,1),"")</f>
        <v/>
      </c>
      <c r="L4269" s="111" t="str">
        <f>IFERROR(IF($C4269=L$2,$G4269*VLOOKUP($F4269,Listen!$B$5:$G$95,$J4269+1,FALSE)/VLOOKUP(L$2,Listen!$B$5:$G$95,$J4269+1,FALSE),"-")*IF($D4269="Abgabe",0,1),"")</f>
        <v/>
      </c>
      <c r="M4269" s="111" t="str">
        <f>IFERROR(IF($C4269=M$2,$G4269*VLOOKUP($F4269,Listen!$B$5:$G$95,$J4269+1,FALSE)/VLOOKUP(M$2,Listen!$B$5:$G$95,$J4269+1,FALSE),"-")*IF($D4269="Abgabe",0,1),"")</f>
        <v/>
      </c>
      <c r="N4269" s="111" t="str">
        <f>IFERROR(IF($C4269=N$2,$G4269*VLOOKUP($F4269,Listen!$B$5:$G$95,$J4269+1,FALSE)/VLOOKUP(N$2,Listen!$B$5:$G$95,$J4269+1,FALSE),"-")*IF($D4269="Abgabe",0,1),"")</f>
        <v/>
      </c>
      <c r="O4269" s="111" t="str">
        <f>IFERROR(IF($C4269=O$2,$G4269*VLOOKUP($F4269,Listen!$B$5:$G$95,$J4269+1,FALSE)/VLOOKUP(O$2,Listen!$B$5:$G$95,$J4269+1,FALSE),"-")*IF($D4269="Abgabe",0,1),"")</f>
        <v/>
      </c>
      <c r="P4269" s="111" t="str">
        <f>IFERROR(IF($C4269=P$2,$G4269*VLOOKUP($F4269,Listen!$B$5:$G$95,$J4269+1,FALSE)/VLOOKUP(P$2,Listen!$B$5:$G$95,$J4269+1,FALSE),"-")*IF($D4269="Abgabe",0,1),"")</f>
        <v/>
      </c>
      <c r="Q4269" s="111" t="str">
        <f>IFERROR(IF($C4269=Q$2,$G4269*VLOOKUP($F4269,Listen!$B$5:$G$95,$J4269+1,FALSE)/VLOOKUP(Q$2,Listen!$B$5:$G$95,$J4269+1,FALSE),"-")*IF($D4269="Abgabe",0,1),"")</f>
        <v/>
      </c>
      <c r="R4269" s="111" t="str">
        <f>IFERROR(IF($C4269=R$2,$G4269*VLOOKUP($F4269,Listen!$B$5:$G$95,$J4269+1,FALSE)/VLOOKUP(R$2,Listen!$B$5:$G$95,$J4269+1,FALSE),"-")*IF($D4269="Abgabe",0,1),"")</f>
        <v/>
      </c>
    </row>
    <row r="4270" spans="2:18">
      <c r="B4270" s="130"/>
      <c r="C4270" s="95" t="str">
        <f>IFERROR(YEAR(VLOOKUP($B4270,A_Stammdaten!$B$18:$G$218,3,FALSE)),"")</f>
        <v/>
      </c>
      <c r="D4270" s="95" t="str">
        <f>IFERROR(VLOOKUP($B4270,A_Stammdaten!$B$18:$G$218,6,FALSE),"")</f>
        <v/>
      </c>
      <c r="E4270" s="131"/>
      <c r="F4270" s="130"/>
      <c r="G4270" s="130"/>
      <c r="H4270" s="96"/>
      <c r="I4270" s="105" t="str">
        <f>IFERROR(VLOOKUP($E4270,Listen!$I$5:$K$41,2,FALSE),"")</f>
        <v/>
      </c>
      <c r="J4270" s="105" t="str">
        <f>IFERROR(VLOOKUP($E4270,Listen!$I$5:$K$41,3,FALSE),"")</f>
        <v/>
      </c>
      <c r="K4270" s="111" t="str">
        <f>IFERROR(IF($C4270=K$2,$G4270*VLOOKUP($F4270,Listen!$B$5:$G$95,$J4270+1,FALSE)/VLOOKUP(K$2,Listen!$B$5:$G$95,$J4270+1,FALSE),"-")*IF($D4270="Abgabe",0,1),"")</f>
        <v/>
      </c>
      <c r="L4270" s="111" t="str">
        <f>IFERROR(IF($C4270=L$2,$G4270*VLOOKUP($F4270,Listen!$B$5:$G$95,$J4270+1,FALSE)/VLOOKUP(L$2,Listen!$B$5:$G$95,$J4270+1,FALSE),"-")*IF($D4270="Abgabe",0,1),"")</f>
        <v/>
      </c>
      <c r="M4270" s="111" t="str">
        <f>IFERROR(IF($C4270=M$2,$G4270*VLOOKUP($F4270,Listen!$B$5:$G$95,$J4270+1,FALSE)/VLOOKUP(M$2,Listen!$B$5:$G$95,$J4270+1,FALSE),"-")*IF($D4270="Abgabe",0,1),"")</f>
        <v/>
      </c>
      <c r="N4270" s="111" t="str">
        <f>IFERROR(IF($C4270=N$2,$G4270*VLOOKUP($F4270,Listen!$B$5:$G$95,$J4270+1,FALSE)/VLOOKUP(N$2,Listen!$B$5:$G$95,$J4270+1,FALSE),"-")*IF($D4270="Abgabe",0,1),"")</f>
        <v/>
      </c>
      <c r="O4270" s="111" t="str">
        <f>IFERROR(IF($C4270=O$2,$G4270*VLOOKUP($F4270,Listen!$B$5:$G$95,$J4270+1,FALSE)/VLOOKUP(O$2,Listen!$B$5:$G$95,$J4270+1,FALSE),"-")*IF($D4270="Abgabe",0,1),"")</f>
        <v/>
      </c>
      <c r="P4270" s="111" t="str">
        <f>IFERROR(IF($C4270=P$2,$G4270*VLOOKUP($F4270,Listen!$B$5:$G$95,$J4270+1,FALSE)/VLOOKUP(P$2,Listen!$B$5:$G$95,$J4270+1,FALSE),"-")*IF($D4270="Abgabe",0,1),"")</f>
        <v/>
      </c>
      <c r="Q4270" s="111" t="str">
        <f>IFERROR(IF($C4270=Q$2,$G4270*VLOOKUP($F4270,Listen!$B$5:$G$95,$J4270+1,FALSE)/VLOOKUP(Q$2,Listen!$B$5:$G$95,$J4270+1,FALSE),"-")*IF($D4270="Abgabe",0,1),"")</f>
        <v/>
      </c>
      <c r="R4270" s="111" t="str">
        <f>IFERROR(IF($C4270=R$2,$G4270*VLOOKUP($F4270,Listen!$B$5:$G$95,$J4270+1,FALSE)/VLOOKUP(R$2,Listen!$B$5:$G$95,$J4270+1,FALSE),"-")*IF($D4270="Abgabe",0,1),"")</f>
        <v/>
      </c>
    </row>
    <row r="4271" spans="2:18">
      <c r="B4271" s="130"/>
      <c r="C4271" s="95" t="str">
        <f>IFERROR(YEAR(VLOOKUP($B4271,A_Stammdaten!$B$18:$G$218,3,FALSE)),"")</f>
        <v/>
      </c>
      <c r="D4271" s="95" t="str">
        <f>IFERROR(VLOOKUP($B4271,A_Stammdaten!$B$18:$G$218,6,FALSE),"")</f>
        <v/>
      </c>
      <c r="E4271" s="131"/>
      <c r="F4271" s="130"/>
      <c r="G4271" s="130"/>
      <c r="H4271" s="96"/>
      <c r="I4271" s="105" t="str">
        <f>IFERROR(VLOOKUP($E4271,Listen!$I$5:$K$41,2,FALSE),"")</f>
        <v/>
      </c>
      <c r="J4271" s="105" t="str">
        <f>IFERROR(VLOOKUP($E4271,Listen!$I$5:$K$41,3,FALSE),"")</f>
        <v/>
      </c>
      <c r="K4271" s="111" t="str">
        <f>IFERROR(IF($C4271=K$2,$G4271*VLOOKUP($F4271,Listen!$B$5:$G$95,$J4271+1,FALSE)/VLOOKUP(K$2,Listen!$B$5:$G$95,$J4271+1,FALSE),"-")*IF($D4271="Abgabe",0,1),"")</f>
        <v/>
      </c>
      <c r="L4271" s="111" t="str">
        <f>IFERROR(IF($C4271=L$2,$G4271*VLOOKUP($F4271,Listen!$B$5:$G$95,$J4271+1,FALSE)/VLOOKUP(L$2,Listen!$B$5:$G$95,$J4271+1,FALSE),"-")*IF($D4271="Abgabe",0,1),"")</f>
        <v/>
      </c>
      <c r="M4271" s="111" t="str">
        <f>IFERROR(IF($C4271=M$2,$G4271*VLOOKUP($F4271,Listen!$B$5:$G$95,$J4271+1,FALSE)/VLOOKUP(M$2,Listen!$B$5:$G$95,$J4271+1,FALSE),"-")*IF($D4271="Abgabe",0,1),"")</f>
        <v/>
      </c>
      <c r="N4271" s="111" t="str">
        <f>IFERROR(IF($C4271=N$2,$G4271*VLOOKUP($F4271,Listen!$B$5:$G$95,$J4271+1,FALSE)/VLOOKUP(N$2,Listen!$B$5:$G$95,$J4271+1,FALSE),"-")*IF($D4271="Abgabe",0,1),"")</f>
        <v/>
      </c>
      <c r="O4271" s="111" t="str">
        <f>IFERROR(IF($C4271=O$2,$G4271*VLOOKUP($F4271,Listen!$B$5:$G$95,$J4271+1,FALSE)/VLOOKUP(O$2,Listen!$B$5:$G$95,$J4271+1,FALSE),"-")*IF($D4271="Abgabe",0,1),"")</f>
        <v/>
      </c>
      <c r="P4271" s="111" t="str">
        <f>IFERROR(IF($C4271=P$2,$G4271*VLOOKUP($F4271,Listen!$B$5:$G$95,$J4271+1,FALSE)/VLOOKUP(P$2,Listen!$B$5:$G$95,$J4271+1,FALSE),"-")*IF($D4271="Abgabe",0,1),"")</f>
        <v/>
      </c>
      <c r="Q4271" s="111" t="str">
        <f>IFERROR(IF($C4271=Q$2,$G4271*VLOOKUP($F4271,Listen!$B$5:$G$95,$J4271+1,FALSE)/VLOOKUP(Q$2,Listen!$B$5:$G$95,$J4271+1,FALSE),"-")*IF($D4271="Abgabe",0,1),"")</f>
        <v/>
      </c>
      <c r="R4271" s="111" t="str">
        <f>IFERROR(IF($C4271=R$2,$G4271*VLOOKUP($F4271,Listen!$B$5:$G$95,$J4271+1,FALSE)/VLOOKUP(R$2,Listen!$B$5:$G$95,$J4271+1,FALSE),"-")*IF($D4271="Abgabe",0,1),"")</f>
        <v/>
      </c>
    </row>
    <row r="4272" spans="2:18">
      <c r="B4272" s="130"/>
      <c r="C4272" s="95" t="str">
        <f>IFERROR(YEAR(VLOOKUP($B4272,A_Stammdaten!$B$18:$G$218,3,FALSE)),"")</f>
        <v/>
      </c>
      <c r="D4272" s="95" t="str">
        <f>IFERROR(VLOOKUP($B4272,A_Stammdaten!$B$18:$G$218,6,FALSE),"")</f>
        <v/>
      </c>
      <c r="E4272" s="131"/>
      <c r="F4272" s="130"/>
      <c r="G4272" s="130"/>
      <c r="H4272" s="96"/>
      <c r="I4272" s="105" t="str">
        <f>IFERROR(VLOOKUP($E4272,Listen!$I$5:$K$41,2,FALSE),"")</f>
        <v/>
      </c>
      <c r="J4272" s="105" t="str">
        <f>IFERROR(VLOOKUP($E4272,Listen!$I$5:$K$41,3,FALSE),"")</f>
        <v/>
      </c>
      <c r="K4272" s="111" t="str">
        <f>IFERROR(IF($C4272=K$2,$G4272*VLOOKUP($F4272,Listen!$B$5:$G$95,$J4272+1,FALSE)/VLOOKUP(K$2,Listen!$B$5:$G$95,$J4272+1,FALSE),"-")*IF($D4272="Abgabe",0,1),"")</f>
        <v/>
      </c>
      <c r="L4272" s="111" t="str">
        <f>IFERROR(IF($C4272=L$2,$G4272*VLOOKUP($F4272,Listen!$B$5:$G$95,$J4272+1,FALSE)/VLOOKUP(L$2,Listen!$B$5:$G$95,$J4272+1,FALSE),"-")*IF($D4272="Abgabe",0,1),"")</f>
        <v/>
      </c>
      <c r="M4272" s="111" t="str">
        <f>IFERROR(IF($C4272=M$2,$G4272*VLOOKUP($F4272,Listen!$B$5:$G$95,$J4272+1,FALSE)/VLOOKUP(M$2,Listen!$B$5:$G$95,$J4272+1,FALSE),"-")*IF($D4272="Abgabe",0,1),"")</f>
        <v/>
      </c>
      <c r="N4272" s="111" t="str">
        <f>IFERROR(IF($C4272=N$2,$G4272*VLOOKUP($F4272,Listen!$B$5:$G$95,$J4272+1,FALSE)/VLOOKUP(N$2,Listen!$B$5:$G$95,$J4272+1,FALSE),"-")*IF($D4272="Abgabe",0,1),"")</f>
        <v/>
      </c>
      <c r="O4272" s="111" t="str">
        <f>IFERROR(IF($C4272=O$2,$G4272*VLOOKUP($F4272,Listen!$B$5:$G$95,$J4272+1,FALSE)/VLOOKUP(O$2,Listen!$B$5:$G$95,$J4272+1,FALSE),"-")*IF($D4272="Abgabe",0,1),"")</f>
        <v/>
      </c>
      <c r="P4272" s="111" t="str">
        <f>IFERROR(IF($C4272=P$2,$G4272*VLOOKUP($F4272,Listen!$B$5:$G$95,$J4272+1,FALSE)/VLOOKUP(P$2,Listen!$B$5:$G$95,$J4272+1,FALSE),"-")*IF($D4272="Abgabe",0,1),"")</f>
        <v/>
      </c>
      <c r="Q4272" s="111" t="str">
        <f>IFERROR(IF($C4272=Q$2,$G4272*VLOOKUP($F4272,Listen!$B$5:$G$95,$J4272+1,FALSE)/VLOOKUP(Q$2,Listen!$B$5:$G$95,$J4272+1,FALSE),"-")*IF($D4272="Abgabe",0,1),"")</f>
        <v/>
      </c>
      <c r="R4272" s="111" t="str">
        <f>IFERROR(IF($C4272=R$2,$G4272*VLOOKUP($F4272,Listen!$B$5:$G$95,$J4272+1,FALSE)/VLOOKUP(R$2,Listen!$B$5:$G$95,$J4272+1,FALSE),"-")*IF($D4272="Abgabe",0,1),"")</f>
        <v/>
      </c>
    </row>
    <row r="4273" spans="2:18">
      <c r="B4273" s="130"/>
      <c r="C4273" s="95" t="str">
        <f>IFERROR(YEAR(VLOOKUP($B4273,A_Stammdaten!$B$18:$G$218,3,FALSE)),"")</f>
        <v/>
      </c>
      <c r="D4273" s="95" t="str">
        <f>IFERROR(VLOOKUP($B4273,A_Stammdaten!$B$18:$G$218,6,FALSE),"")</f>
        <v/>
      </c>
      <c r="E4273" s="131"/>
      <c r="F4273" s="130"/>
      <c r="G4273" s="130"/>
      <c r="H4273" s="96"/>
      <c r="I4273" s="105" t="str">
        <f>IFERROR(VLOOKUP($E4273,Listen!$I$5:$K$41,2,FALSE),"")</f>
        <v/>
      </c>
      <c r="J4273" s="105" t="str">
        <f>IFERROR(VLOOKUP($E4273,Listen!$I$5:$K$41,3,FALSE),"")</f>
        <v/>
      </c>
      <c r="K4273" s="111" t="str">
        <f>IFERROR(IF($C4273=K$2,$G4273*VLOOKUP($F4273,Listen!$B$5:$G$95,$J4273+1,FALSE)/VLOOKUP(K$2,Listen!$B$5:$G$95,$J4273+1,FALSE),"-")*IF($D4273="Abgabe",0,1),"")</f>
        <v/>
      </c>
      <c r="L4273" s="111" t="str">
        <f>IFERROR(IF($C4273=L$2,$G4273*VLOOKUP($F4273,Listen!$B$5:$G$95,$J4273+1,FALSE)/VLOOKUP(L$2,Listen!$B$5:$G$95,$J4273+1,FALSE),"-")*IF($D4273="Abgabe",0,1),"")</f>
        <v/>
      </c>
      <c r="M4273" s="111" t="str">
        <f>IFERROR(IF($C4273=M$2,$G4273*VLOOKUP($F4273,Listen!$B$5:$G$95,$J4273+1,FALSE)/VLOOKUP(M$2,Listen!$B$5:$G$95,$J4273+1,FALSE),"-")*IF($D4273="Abgabe",0,1),"")</f>
        <v/>
      </c>
      <c r="N4273" s="111" t="str">
        <f>IFERROR(IF($C4273=N$2,$G4273*VLOOKUP($F4273,Listen!$B$5:$G$95,$J4273+1,FALSE)/VLOOKUP(N$2,Listen!$B$5:$G$95,$J4273+1,FALSE),"-")*IF($D4273="Abgabe",0,1),"")</f>
        <v/>
      </c>
      <c r="O4273" s="111" t="str">
        <f>IFERROR(IF($C4273=O$2,$G4273*VLOOKUP($F4273,Listen!$B$5:$G$95,$J4273+1,FALSE)/VLOOKUP(O$2,Listen!$B$5:$G$95,$J4273+1,FALSE),"-")*IF($D4273="Abgabe",0,1),"")</f>
        <v/>
      </c>
      <c r="P4273" s="111" t="str">
        <f>IFERROR(IF($C4273=P$2,$G4273*VLOOKUP($F4273,Listen!$B$5:$G$95,$J4273+1,FALSE)/VLOOKUP(P$2,Listen!$B$5:$G$95,$J4273+1,FALSE),"-")*IF($D4273="Abgabe",0,1),"")</f>
        <v/>
      </c>
      <c r="Q4273" s="111" t="str">
        <f>IFERROR(IF($C4273=Q$2,$G4273*VLOOKUP($F4273,Listen!$B$5:$G$95,$J4273+1,FALSE)/VLOOKUP(Q$2,Listen!$B$5:$G$95,$J4273+1,FALSE),"-")*IF($D4273="Abgabe",0,1),"")</f>
        <v/>
      </c>
      <c r="R4273" s="111" t="str">
        <f>IFERROR(IF($C4273=R$2,$G4273*VLOOKUP($F4273,Listen!$B$5:$G$95,$J4273+1,FALSE)/VLOOKUP(R$2,Listen!$B$5:$G$95,$J4273+1,FALSE),"-")*IF($D4273="Abgabe",0,1),"")</f>
        <v/>
      </c>
    </row>
    <row r="4274" spans="2:18">
      <c r="B4274" s="130"/>
      <c r="C4274" s="95" t="str">
        <f>IFERROR(YEAR(VLOOKUP($B4274,A_Stammdaten!$B$18:$G$218,3,FALSE)),"")</f>
        <v/>
      </c>
      <c r="D4274" s="95" t="str">
        <f>IFERROR(VLOOKUP($B4274,A_Stammdaten!$B$18:$G$218,6,FALSE),"")</f>
        <v/>
      </c>
      <c r="E4274" s="131"/>
      <c r="F4274" s="130"/>
      <c r="G4274" s="130"/>
      <c r="H4274" s="96"/>
      <c r="I4274" s="105" t="str">
        <f>IFERROR(VLOOKUP($E4274,Listen!$I$5:$K$41,2,FALSE),"")</f>
        <v/>
      </c>
      <c r="J4274" s="105" t="str">
        <f>IFERROR(VLOOKUP($E4274,Listen!$I$5:$K$41,3,FALSE),"")</f>
        <v/>
      </c>
      <c r="K4274" s="111" t="str">
        <f>IFERROR(IF($C4274=K$2,$G4274*VLOOKUP($F4274,Listen!$B$5:$G$95,$J4274+1,FALSE)/VLOOKUP(K$2,Listen!$B$5:$G$95,$J4274+1,FALSE),"-")*IF($D4274="Abgabe",0,1),"")</f>
        <v/>
      </c>
      <c r="L4274" s="111" t="str">
        <f>IFERROR(IF($C4274=L$2,$G4274*VLOOKUP($F4274,Listen!$B$5:$G$95,$J4274+1,FALSE)/VLOOKUP(L$2,Listen!$B$5:$G$95,$J4274+1,FALSE),"-")*IF($D4274="Abgabe",0,1),"")</f>
        <v/>
      </c>
      <c r="M4274" s="111" t="str">
        <f>IFERROR(IF($C4274=M$2,$G4274*VLOOKUP($F4274,Listen!$B$5:$G$95,$J4274+1,FALSE)/VLOOKUP(M$2,Listen!$B$5:$G$95,$J4274+1,FALSE),"-")*IF($D4274="Abgabe",0,1),"")</f>
        <v/>
      </c>
      <c r="N4274" s="111" t="str">
        <f>IFERROR(IF($C4274=N$2,$G4274*VLOOKUP($F4274,Listen!$B$5:$G$95,$J4274+1,FALSE)/VLOOKUP(N$2,Listen!$B$5:$G$95,$J4274+1,FALSE),"-")*IF($D4274="Abgabe",0,1),"")</f>
        <v/>
      </c>
      <c r="O4274" s="111" t="str">
        <f>IFERROR(IF($C4274=O$2,$G4274*VLOOKUP($F4274,Listen!$B$5:$G$95,$J4274+1,FALSE)/VLOOKUP(O$2,Listen!$B$5:$G$95,$J4274+1,FALSE),"-")*IF($D4274="Abgabe",0,1),"")</f>
        <v/>
      </c>
      <c r="P4274" s="111" t="str">
        <f>IFERROR(IF($C4274=P$2,$G4274*VLOOKUP($F4274,Listen!$B$5:$G$95,$J4274+1,FALSE)/VLOOKUP(P$2,Listen!$B$5:$G$95,$J4274+1,FALSE),"-")*IF($D4274="Abgabe",0,1),"")</f>
        <v/>
      </c>
      <c r="Q4274" s="111" t="str">
        <f>IFERROR(IF($C4274=Q$2,$G4274*VLOOKUP($F4274,Listen!$B$5:$G$95,$J4274+1,FALSE)/VLOOKUP(Q$2,Listen!$B$5:$G$95,$J4274+1,FALSE),"-")*IF($D4274="Abgabe",0,1),"")</f>
        <v/>
      </c>
      <c r="R4274" s="111" t="str">
        <f>IFERROR(IF($C4274=R$2,$G4274*VLOOKUP($F4274,Listen!$B$5:$G$95,$J4274+1,FALSE)/VLOOKUP(R$2,Listen!$B$5:$G$95,$J4274+1,FALSE),"-")*IF($D4274="Abgabe",0,1),"")</f>
        <v/>
      </c>
    </row>
    <row r="4275" spans="2:18">
      <c r="B4275" s="130"/>
      <c r="C4275" s="95" t="str">
        <f>IFERROR(YEAR(VLOOKUP($B4275,A_Stammdaten!$B$18:$G$218,3,FALSE)),"")</f>
        <v/>
      </c>
      <c r="D4275" s="95" t="str">
        <f>IFERROR(VLOOKUP($B4275,A_Stammdaten!$B$18:$G$218,6,FALSE),"")</f>
        <v/>
      </c>
      <c r="E4275" s="131"/>
      <c r="F4275" s="130"/>
      <c r="G4275" s="130"/>
      <c r="H4275" s="96"/>
      <c r="I4275" s="105" t="str">
        <f>IFERROR(VLOOKUP($E4275,Listen!$I$5:$K$41,2,FALSE),"")</f>
        <v/>
      </c>
      <c r="J4275" s="105" t="str">
        <f>IFERROR(VLOOKUP($E4275,Listen!$I$5:$K$41,3,FALSE),"")</f>
        <v/>
      </c>
      <c r="K4275" s="111" t="str">
        <f>IFERROR(IF($C4275=K$2,$G4275*VLOOKUP($F4275,Listen!$B$5:$G$95,$J4275+1,FALSE)/VLOOKUP(K$2,Listen!$B$5:$G$95,$J4275+1,FALSE),"-")*IF($D4275="Abgabe",0,1),"")</f>
        <v/>
      </c>
      <c r="L4275" s="111" t="str">
        <f>IFERROR(IF($C4275=L$2,$G4275*VLOOKUP($F4275,Listen!$B$5:$G$95,$J4275+1,FALSE)/VLOOKUP(L$2,Listen!$B$5:$G$95,$J4275+1,FALSE),"-")*IF($D4275="Abgabe",0,1),"")</f>
        <v/>
      </c>
      <c r="M4275" s="111" t="str">
        <f>IFERROR(IF($C4275=M$2,$G4275*VLOOKUP($F4275,Listen!$B$5:$G$95,$J4275+1,FALSE)/VLOOKUP(M$2,Listen!$B$5:$G$95,$J4275+1,FALSE),"-")*IF($D4275="Abgabe",0,1),"")</f>
        <v/>
      </c>
      <c r="N4275" s="111" t="str">
        <f>IFERROR(IF($C4275=N$2,$G4275*VLOOKUP($F4275,Listen!$B$5:$G$95,$J4275+1,FALSE)/VLOOKUP(N$2,Listen!$B$5:$G$95,$J4275+1,FALSE),"-")*IF($D4275="Abgabe",0,1),"")</f>
        <v/>
      </c>
      <c r="O4275" s="111" t="str">
        <f>IFERROR(IF($C4275=O$2,$G4275*VLOOKUP($F4275,Listen!$B$5:$G$95,$J4275+1,FALSE)/VLOOKUP(O$2,Listen!$B$5:$G$95,$J4275+1,FALSE),"-")*IF($D4275="Abgabe",0,1),"")</f>
        <v/>
      </c>
      <c r="P4275" s="111" t="str">
        <f>IFERROR(IF($C4275=P$2,$G4275*VLOOKUP($F4275,Listen!$B$5:$G$95,$J4275+1,FALSE)/VLOOKUP(P$2,Listen!$B$5:$G$95,$J4275+1,FALSE),"-")*IF($D4275="Abgabe",0,1),"")</f>
        <v/>
      </c>
      <c r="Q4275" s="111" t="str">
        <f>IFERROR(IF($C4275=Q$2,$G4275*VLOOKUP($F4275,Listen!$B$5:$G$95,$J4275+1,FALSE)/VLOOKUP(Q$2,Listen!$B$5:$G$95,$J4275+1,FALSE),"-")*IF($D4275="Abgabe",0,1),"")</f>
        <v/>
      </c>
      <c r="R4275" s="111" t="str">
        <f>IFERROR(IF($C4275=R$2,$G4275*VLOOKUP($F4275,Listen!$B$5:$G$95,$J4275+1,FALSE)/VLOOKUP(R$2,Listen!$B$5:$G$95,$J4275+1,FALSE),"-")*IF($D4275="Abgabe",0,1),"")</f>
        <v/>
      </c>
    </row>
    <row r="4276" spans="2:18">
      <c r="B4276" s="130"/>
      <c r="C4276" s="95" t="str">
        <f>IFERROR(YEAR(VLOOKUP($B4276,A_Stammdaten!$B$18:$G$218,3,FALSE)),"")</f>
        <v/>
      </c>
      <c r="D4276" s="95" t="str">
        <f>IFERROR(VLOOKUP($B4276,A_Stammdaten!$B$18:$G$218,6,FALSE),"")</f>
        <v/>
      </c>
      <c r="E4276" s="131"/>
      <c r="F4276" s="130"/>
      <c r="G4276" s="130"/>
      <c r="H4276" s="96"/>
      <c r="I4276" s="105" t="str">
        <f>IFERROR(VLOOKUP($E4276,Listen!$I$5:$K$41,2,FALSE),"")</f>
        <v/>
      </c>
      <c r="J4276" s="105" t="str">
        <f>IFERROR(VLOOKUP($E4276,Listen!$I$5:$K$41,3,FALSE),"")</f>
        <v/>
      </c>
      <c r="K4276" s="111" t="str">
        <f>IFERROR(IF($C4276=K$2,$G4276*VLOOKUP($F4276,Listen!$B$5:$G$95,$J4276+1,FALSE)/VLOOKUP(K$2,Listen!$B$5:$G$95,$J4276+1,FALSE),"-")*IF($D4276="Abgabe",0,1),"")</f>
        <v/>
      </c>
      <c r="L4276" s="111" t="str">
        <f>IFERROR(IF($C4276=L$2,$G4276*VLOOKUP($F4276,Listen!$B$5:$G$95,$J4276+1,FALSE)/VLOOKUP(L$2,Listen!$B$5:$G$95,$J4276+1,FALSE),"-")*IF($D4276="Abgabe",0,1),"")</f>
        <v/>
      </c>
      <c r="M4276" s="111" t="str">
        <f>IFERROR(IF($C4276=M$2,$G4276*VLOOKUP($F4276,Listen!$B$5:$G$95,$J4276+1,FALSE)/VLOOKUP(M$2,Listen!$B$5:$G$95,$J4276+1,FALSE),"-")*IF($D4276="Abgabe",0,1),"")</f>
        <v/>
      </c>
      <c r="N4276" s="111" t="str">
        <f>IFERROR(IF($C4276=N$2,$G4276*VLOOKUP($F4276,Listen!$B$5:$G$95,$J4276+1,FALSE)/VLOOKUP(N$2,Listen!$B$5:$G$95,$J4276+1,FALSE),"-")*IF($D4276="Abgabe",0,1),"")</f>
        <v/>
      </c>
      <c r="O4276" s="111" t="str">
        <f>IFERROR(IF($C4276=O$2,$G4276*VLOOKUP($F4276,Listen!$B$5:$G$95,$J4276+1,FALSE)/VLOOKUP(O$2,Listen!$B$5:$G$95,$J4276+1,FALSE),"-")*IF($D4276="Abgabe",0,1),"")</f>
        <v/>
      </c>
      <c r="P4276" s="111" t="str">
        <f>IFERROR(IF($C4276=P$2,$G4276*VLOOKUP($F4276,Listen!$B$5:$G$95,$J4276+1,FALSE)/VLOOKUP(P$2,Listen!$B$5:$G$95,$J4276+1,FALSE),"-")*IF($D4276="Abgabe",0,1),"")</f>
        <v/>
      </c>
      <c r="Q4276" s="111" t="str">
        <f>IFERROR(IF($C4276=Q$2,$G4276*VLOOKUP($F4276,Listen!$B$5:$G$95,$J4276+1,FALSE)/VLOOKUP(Q$2,Listen!$B$5:$G$95,$J4276+1,FALSE),"-")*IF($D4276="Abgabe",0,1),"")</f>
        <v/>
      </c>
      <c r="R4276" s="111" t="str">
        <f>IFERROR(IF($C4276=R$2,$G4276*VLOOKUP($F4276,Listen!$B$5:$G$95,$J4276+1,FALSE)/VLOOKUP(R$2,Listen!$B$5:$G$95,$J4276+1,FALSE),"-")*IF($D4276="Abgabe",0,1),"")</f>
        <v/>
      </c>
    </row>
    <row r="4277" spans="2:18">
      <c r="B4277" s="130"/>
      <c r="C4277" s="95" t="str">
        <f>IFERROR(YEAR(VLOOKUP($B4277,A_Stammdaten!$B$18:$G$218,3,FALSE)),"")</f>
        <v/>
      </c>
      <c r="D4277" s="95" t="str">
        <f>IFERROR(VLOOKUP($B4277,A_Stammdaten!$B$18:$G$218,6,FALSE),"")</f>
        <v/>
      </c>
      <c r="E4277" s="131"/>
      <c r="F4277" s="130"/>
      <c r="G4277" s="130"/>
      <c r="H4277" s="96"/>
      <c r="I4277" s="105" t="str">
        <f>IFERROR(VLOOKUP($E4277,Listen!$I$5:$K$41,2,FALSE),"")</f>
        <v/>
      </c>
      <c r="J4277" s="105" t="str">
        <f>IFERROR(VLOOKUP($E4277,Listen!$I$5:$K$41,3,FALSE),"")</f>
        <v/>
      </c>
      <c r="K4277" s="111" t="str">
        <f>IFERROR(IF($C4277=K$2,$G4277*VLOOKUP($F4277,Listen!$B$5:$G$95,$J4277+1,FALSE)/VLOOKUP(K$2,Listen!$B$5:$G$95,$J4277+1,FALSE),"-")*IF($D4277="Abgabe",0,1),"")</f>
        <v/>
      </c>
      <c r="L4277" s="111" t="str">
        <f>IFERROR(IF($C4277=L$2,$G4277*VLOOKUP($F4277,Listen!$B$5:$G$95,$J4277+1,FALSE)/VLOOKUP(L$2,Listen!$B$5:$G$95,$J4277+1,FALSE),"-")*IF($D4277="Abgabe",0,1),"")</f>
        <v/>
      </c>
      <c r="M4277" s="111" t="str">
        <f>IFERROR(IF($C4277=M$2,$G4277*VLOOKUP($F4277,Listen!$B$5:$G$95,$J4277+1,FALSE)/VLOOKUP(M$2,Listen!$B$5:$G$95,$J4277+1,FALSE),"-")*IF($D4277="Abgabe",0,1),"")</f>
        <v/>
      </c>
      <c r="N4277" s="111" t="str">
        <f>IFERROR(IF($C4277=N$2,$G4277*VLOOKUP($F4277,Listen!$B$5:$G$95,$J4277+1,FALSE)/VLOOKUP(N$2,Listen!$B$5:$G$95,$J4277+1,FALSE),"-")*IF($D4277="Abgabe",0,1),"")</f>
        <v/>
      </c>
      <c r="O4277" s="111" t="str">
        <f>IFERROR(IF($C4277=O$2,$G4277*VLOOKUP($F4277,Listen!$B$5:$G$95,$J4277+1,FALSE)/VLOOKUP(O$2,Listen!$B$5:$G$95,$J4277+1,FALSE),"-")*IF($D4277="Abgabe",0,1),"")</f>
        <v/>
      </c>
      <c r="P4277" s="111" t="str">
        <f>IFERROR(IF($C4277=P$2,$G4277*VLOOKUP($F4277,Listen!$B$5:$G$95,$J4277+1,FALSE)/VLOOKUP(P$2,Listen!$B$5:$G$95,$J4277+1,FALSE),"-")*IF($D4277="Abgabe",0,1),"")</f>
        <v/>
      </c>
      <c r="Q4277" s="111" t="str">
        <f>IFERROR(IF($C4277=Q$2,$G4277*VLOOKUP($F4277,Listen!$B$5:$G$95,$J4277+1,FALSE)/VLOOKUP(Q$2,Listen!$B$5:$G$95,$J4277+1,FALSE),"-")*IF($D4277="Abgabe",0,1),"")</f>
        <v/>
      </c>
      <c r="R4277" s="111" t="str">
        <f>IFERROR(IF($C4277=R$2,$G4277*VLOOKUP($F4277,Listen!$B$5:$G$95,$J4277+1,FALSE)/VLOOKUP(R$2,Listen!$B$5:$G$95,$J4277+1,FALSE),"-")*IF($D4277="Abgabe",0,1),"")</f>
        <v/>
      </c>
    </row>
    <row r="4278" spans="2:18">
      <c r="B4278" s="130"/>
      <c r="C4278" s="95" t="str">
        <f>IFERROR(YEAR(VLOOKUP($B4278,A_Stammdaten!$B$18:$G$218,3,FALSE)),"")</f>
        <v/>
      </c>
      <c r="D4278" s="95" t="str">
        <f>IFERROR(VLOOKUP($B4278,A_Stammdaten!$B$18:$G$218,6,FALSE),"")</f>
        <v/>
      </c>
      <c r="E4278" s="131"/>
      <c r="F4278" s="130"/>
      <c r="G4278" s="130"/>
      <c r="H4278" s="96"/>
      <c r="I4278" s="105" t="str">
        <f>IFERROR(VLOOKUP($E4278,Listen!$I$5:$K$41,2,FALSE),"")</f>
        <v/>
      </c>
      <c r="J4278" s="105" t="str">
        <f>IFERROR(VLOOKUP($E4278,Listen!$I$5:$K$41,3,FALSE),"")</f>
        <v/>
      </c>
      <c r="K4278" s="111" t="str">
        <f>IFERROR(IF($C4278=K$2,$G4278*VLOOKUP($F4278,Listen!$B$5:$G$95,$J4278+1,FALSE)/VLOOKUP(K$2,Listen!$B$5:$G$95,$J4278+1,FALSE),"-")*IF($D4278="Abgabe",0,1),"")</f>
        <v/>
      </c>
      <c r="L4278" s="111" t="str">
        <f>IFERROR(IF($C4278=L$2,$G4278*VLOOKUP($F4278,Listen!$B$5:$G$95,$J4278+1,FALSE)/VLOOKUP(L$2,Listen!$B$5:$G$95,$J4278+1,FALSE),"-")*IF($D4278="Abgabe",0,1),"")</f>
        <v/>
      </c>
      <c r="M4278" s="111" t="str">
        <f>IFERROR(IF($C4278=M$2,$G4278*VLOOKUP($F4278,Listen!$B$5:$G$95,$J4278+1,FALSE)/VLOOKUP(M$2,Listen!$B$5:$G$95,$J4278+1,FALSE),"-")*IF($D4278="Abgabe",0,1),"")</f>
        <v/>
      </c>
      <c r="N4278" s="111" t="str">
        <f>IFERROR(IF($C4278=N$2,$G4278*VLOOKUP($F4278,Listen!$B$5:$G$95,$J4278+1,FALSE)/VLOOKUP(N$2,Listen!$B$5:$G$95,$J4278+1,FALSE),"-")*IF($D4278="Abgabe",0,1),"")</f>
        <v/>
      </c>
      <c r="O4278" s="111" t="str">
        <f>IFERROR(IF($C4278=O$2,$G4278*VLOOKUP($F4278,Listen!$B$5:$G$95,$J4278+1,FALSE)/VLOOKUP(O$2,Listen!$B$5:$G$95,$J4278+1,FALSE),"-")*IF($D4278="Abgabe",0,1),"")</f>
        <v/>
      </c>
      <c r="P4278" s="111" t="str">
        <f>IFERROR(IF($C4278=P$2,$G4278*VLOOKUP($F4278,Listen!$B$5:$G$95,$J4278+1,FALSE)/VLOOKUP(P$2,Listen!$B$5:$G$95,$J4278+1,FALSE),"-")*IF($D4278="Abgabe",0,1),"")</f>
        <v/>
      </c>
      <c r="Q4278" s="111" t="str">
        <f>IFERROR(IF($C4278=Q$2,$G4278*VLOOKUP($F4278,Listen!$B$5:$G$95,$J4278+1,FALSE)/VLOOKUP(Q$2,Listen!$B$5:$G$95,$J4278+1,FALSE),"-")*IF($D4278="Abgabe",0,1),"")</f>
        <v/>
      </c>
      <c r="R4278" s="111" t="str">
        <f>IFERROR(IF($C4278=R$2,$G4278*VLOOKUP($F4278,Listen!$B$5:$G$95,$J4278+1,FALSE)/VLOOKUP(R$2,Listen!$B$5:$G$95,$J4278+1,FALSE),"-")*IF($D4278="Abgabe",0,1),"")</f>
        <v/>
      </c>
    </row>
    <row r="4279" spans="2:18">
      <c r="B4279" s="130"/>
      <c r="C4279" s="95" t="str">
        <f>IFERROR(YEAR(VLOOKUP($B4279,A_Stammdaten!$B$18:$G$218,3,FALSE)),"")</f>
        <v/>
      </c>
      <c r="D4279" s="95" t="str">
        <f>IFERROR(VLOOKUP($B4279,A_Stammdaten!$B$18:$G$218,6,FALSE),"")</f>
        <v/>
      </c>
      <c r="E4279" s="131"/>
      <c r="F4279" s="130"/>
      <c r="G4279" s="130"/>
      <c r="H4279" s="96"/>
      <c r="I4279" s="105" t="str">
        <f>IFERROR(VLOOKUP($E4279,Listen!$I$5:$K$41,2,FALSE),"")</f>
        <v/>
      </c>
      <c r="J4279" s="105" t="str">
        <f>IFERROR(VLOOKUP($E4279,Listen!$I$5:$K$41,3,FALSE),"")</f>
        <v/>
      </c>
      <c r="K4279" s="111" t="str">
        <f>IFERROR(IF($C4279=K$2,$G4279*VLOOKUP($F4279,Listen!$B$5:$G$95,$J4279+1,FALSE)/VLOOKUP(K$2,Listen!$B$5:$G$95,$J4279+1,FALSE),"-")*IF($D4279="Abgabe",0,1),"")</f>
        <v/>
      </c>
      <c r="L4279" s="111" t="str">
        <f>IFERROR(IF($C4279=L$2,$G4279*VLOOKUP($F4279,Listen!$B$5:$G$95,$J4279+1,FALSE)/VLOOKUP(L$2,Listen!$B$5:$G$95,$J4279+1,FALSE),"-")*IF($D4279="Abgabe",0,1),"")</f>
        <v/>
      </c>
      <c r="M4279" s="111" t="str">
        <f>IFERROR(IF($C4279=M$2,$G4279*VLOOKUP($F4279,Listen!$B$5:$G$95,$J4279+1,FALSE)/VLOOKUP(M$2,Listen!$B$5:$G$95,$J4279+1,FALSE),"-")*IF($D4279="Abgabe",0,1),"")</f>
        <v/>
      </c>
      <c r="N4279" s="111" t="str">
        <f>IFERROR(IF($C4279=N$2,$G4279*VLOOKUP($F4279,Listen!$B$5:$G$95,$J4279+1,FALSE)/VLOOKUP(N$2,Listen!$B$5:$G$95,$J4279+1,FALSE),"-")*IF($D4279="Abgabe",0,1),"")</f>
        <v/>
      </c>
      <c r="O4279" s="111" t="str">
        <f>IFERROR(IF($C4279=O$2,$G4279*VLOOKUP($F4279,Listen!$B$5:$G$95,$J4279+1,FALSE)/VLOOKUP(O$2,Listen!$B$5:$G$95,$J4279+1,FALSE),"-")*IF($D4279="Abgabe",0,1),"")</f>
        <v/>
      </c>
      <c r="P4279" s="111" t="str">
        <f>IFERROR(IF($C4279=P$2,$G4279*VLOOKUP($F4279,Listen!$B$5:$G$95,$J4279+1,FALSE)/VLOOKUP(P$2,Listen!$B$5:$G$95,$J4279+1,FALSE),"-")*IF($D4279="Abgabe",0,1),"")</f>
        <v/>
      </c>
      <c r="Q4279" s="111" t="str">
        <f>IFERROR(IF($C4279=Q$2,$G4279*VLOOKUP($F4279,Listen!$B$5:$G$95,$J4279+1,FALSE)/VLOOKUP(Q$2,Listen!$B$5:$G$95,$J4279+1,FALSE),"-")*IF($D4279="Abgabe",0,1),"")</f>
        <v/>
      </c>
      <c r="R4279" s="111" t="str">
        <f>IFERROR(IF($C4279=R$2,$G4279*VLOOKUP($F4279,Listen!$B$5:$G$95,$J4279+1,FALSE)/VLOOKUP(R$2,Listen!$B$5:$G$95,$J4279+1,FALSE),"-")*IF($D4279="Abgabe",0,1),"")</f>
        <v/>
      </c>
    </row>
    <row r="4280" spans="2:18">
      <c r="B4280" s="130"/>
      <c r="C4280" s="95" t="str">
        <f>IFERROR(YEAR(VLOOKUP($B4280,A_Stammdaten!$B$18:$G$218,3,FALSE)),"")</f>
        <v/>
      </c>
      <c r="D4280" s="95" t="str">
        <f>IFERROR(VLOOKUP($B4280,A_Stammdaten!$B$18:$G$218,6,FALSE),"")</f>
        <v/>
      </c>
      <c r="E4280" s="131"/>
      <c r="F4280" s="130"/>
      <c r="G4280" s="130"/>
      <c r="H4280" s="96"/>
      <c r="I4280" s="105" t="str">
        <f>IFERROR(VLOOKUP($E4280,Listen!$I$5:$K$41,2,FALSE),"")</f>
        <v/>
      </c>
      <c r="J4280" s="105" t="str">
        <f>IFERROR(VLOOKUP($E4280,Listen!$I$5:$K$41,3,FALSE),"")</f>
        <v/>
      </c>
      <c r="K4280" s="111" t="str">
        <f>IFERROR(IF($C4280=K$2,$G4280*VLOOKUP($F4280,Listen!$B$5:$G$95,$J4280+1,FALSE)/VLOOKUP(K$2,Listen!$B$5:$G$95,$J4280+1,FALSE),"-")*IF($D4280="Abgabe",0,1),"")</f>
        <v/>
      </c>
      <c r="L4280" s="111" t="str">
        <f>IFERROR(IF($C4280=L$2,$G4280*VLOOKUP($F4280,Listen!$B$5:$G$95,$J4280+1,FALSE)/VLOOKUP(L$2,Listen!$B$5:$G$95,$J4280+1,FALSE),"-")*IF($D4280="Abgabe",0,1),"")</f>
        <v/>
      </c>
      <c r="M4280" s="111" t="str">
        <f>IFERROR(IF($C4280=M$2,$G4280*VLOOKUP($F4280,Listen!$B$5:$G$95,$J4280+1,FALSE)/VLOOKUP(M$2,Listen!$B$5:$G$95,$J4280+1,FALSE),"-")*IF($D4280="Abgabe",0,1),"")</f>
        <v/>
      </c>
      <c r="N4280" s="111" t="str">
        <f>IFERROR(IF($C4280=N$2,$G4280*VLOOKUP($F4280,Listen!$B$5:$G$95,$J4280+1,FALSE)/VLOOKUP(N$2,Listen!$B$5:$G$95,$J4280+1,FALSE),"-")*IF($D4280="Abgabe",0,1),"")</f>
        <v/>
      </c>
      <c r="O4280" s="111" t="str">
        <f>IFERROR(IF($C4280=O$2,$G4280*VLOOKUP($F4280,Listen!$B$5:$G$95,$J4280+1,FALSE)/VLOOKUP(O$2,Listen!$B$5:$G$95,$J4280+1,FALSE),"-")*IF($D4280="Abgabe",0,1),"")</f>
        <v/>
      </c>
      <c r="P4280" s="111" t="str">
        <f>IFERROR(IF($C4280=P$2,$G4280*VLOOKUP($F4280,Listen!$B$5:$G$95,$J4280+1,FALSE)/VLOOKUP(P$2,Listen!$B$5:$G$95,$J4280+1,FALSE),"-")*IF($D4280="Abgabe",0,1),"")</f>
        <v/>
      </c>
      <c r="Q4280" s="111" t="str">
        <f>IFERROR(IF($C4280=Q$2,$G4280*VLOOKUP($F4280,Listen!$B$5:$G$95,$J4280+1,FALSE)/VLOOKUP(Q$2,Listen!$B$5:$G$95,$J4280+1,FALSE),"-")*IF($D4280="Abgabe",0,1),"")</f>
        <v/>
      </c>
      <c r="R4280" s="111" t="str">
        <f>IFERROR(IF($C4280=R$2,$G4280*VLOOKUP($F4280,Listen!$B$5:$G$95,$J4280+1,FALSE)/VLOOKUP(R$2,Listen!$B$5:$G$95,$J4280+1,FALSE),"-")*IF($D4280="Abgabe",0,1),"")</f>
        <v/>
      </c>
    </row>
    <row r="4281" spans="2:18">
      <c r="B4281" s="130"/>
      <c r="C4281" s="95" t="str">
        <f>IFERROR(YEAR(VLOOKUP($B4281,A_Stammdaten!$B$18:$G$218,3,FALSE)),"")</f>
        <v/>
      </c>
      <c r="D4281" s="95" t="str">
        <f>IFERROR(VLOOKUP($B4281,A_Stammdaten!$B$18:$G$218,6,FALSE),"")</f>
        <v/>
      </c>
      <c r="E4281" s="131"/>
      <c r="F4281" s="130"/>
      <c r="G4281" s="130"/>
      <c r="H4281" s="96"/>
      <c r="I4281" s="105" t="str">
        <f>IFERROR(VLOOKUP($E4281,Listen!$I$5:$K$41,2,FALSE),"")</f>
        <v/>
      </c>
      <c r="J4281" s="105" t="str">
        <f>IFERROR(VLOOKUP($E4281,Listen!$I$5:$K$41,3,FALSE),"")</f>
        <v/>
      </c>
      <c r="K4281" s="111" t="str">
        <f>IFERROR(IF($C4281=K$2,$G4281*VLOOKUP($F4281,Listen!$B$5:$G$95,$J4281+1,FALSE)/VLOOKUP(K$2,Listen!$B$5:$G$95,$J4281+1,FALSE),"-")*IF($D4281="Abgabe",0,1),"")</f>
        <v/>
      </c>
      <c r="L4281" s="111" t="str">
        <f>IFERROR(IF($C4281=L$2,$G4281*VLOOKUP($F4281,Listen!$B$5:$G$95,$J4281+1,FALSE)/VLOOKUP(L$2,Listen!$B$5:$G$95,$J4281+1,FALSE),"-")*IF($D4281="Abgabe",0,1),"")</f>
        <v/>
      </c>
      <c r="M4281" s="111" t="str">
        <f>IFERROR(IF($C4281=M$2,$G4281*VLOOKUP($F4281,Listen!$B$5:$G$95,$J4281+1,FALSE)/VLOOKUP(M$2,Listen!$B$5:$G$95,$J4281+1,FALSE),"-")*IF($D4281="Abgabe",0,1),"")</f>
        <v/>
      </c>
      <c r="N4281" s="111" t="str">
        <f>IFERROR(IF($C4281=N$2,$G4281*VLOOKUP($F4281,Listen!$B$5:$G$95,$J4281+1,FALSE)/VLOOKUP(N$2,Listen!$B$5:$G$95,$J4281+1,FALSE),"-")*IF($D4281="Abgabe",0,1),"")</f>
        <v/>
      </c>
      <c r="O4281" s="111" t="str">
        <f>IFERROR(IF($C4281=O$2,$G4281*VLOOKUP($F4281,Listen!$B$5:$G$95,$J4281+1,FALSE)/VLOOKUP(O$2,Listen!$B$5:$G$95,$J4281+1,FALSE),"-")*IF($D4281="Abgabe",0,1),"")</f>
        <v/>
      </c>
      <c r="P4281" s="111" t="str">
        <f>IFERROR(IF($C4281=P$2,$G4281*VLOOKUP($F4281,Listen!$B$5:$G$95,$J4281+1,FALSE)/VLOOKUP(P$2,Listen!$B$5:$G$95,$J4281+1,FALSE),"-")*IF($D4281="Abgabe",0,1),"")</f>
        <v/>
      </c>
      <c r="Q4281" s="111" t="str">
        <f>IFERROR(IF($C4281=Q$2,$G4281*VLOOKUP($F4281,Listen!$B$5:$G$95,$J4281+1,FALSE)/VLOOKUP(Q$2,Listen!$B$5:$G$95,$J4281+1,FALSE),"-")*IF($D4281="Abgabe",0,1),"")</f>
        <v/>
      </c>
      <c r="R4281" s="111" t="str">
        <f>IFERROR(IF($C4281=R$2,$G4281*VLOOKUP($F4281,Listen!$B$5:$G$95,$J4281+1,FALSE)/VLOOKUP(R$2,Listen!$B$5:$G$95,$J4281+1,FALSE),"-")*IF($D4281="Abgabe",0,1),"")</f>
        <v/>
      </c>
    </row>
    <row r="4282" spans="2:18">
      <c r="B4282" s="130"/>
      <c r="C4282" s="95" t="str">
        <f>IFERROR(YEAR(VLOOKUP($B4282,A_Stammdaten!$B$18:$G$218,3,FALSE)),"")</f>
        <v/>
      </c>
      <c r="D4282" s="95" t="str">
        <f>IFERROR(VLOOKUP($B4282,A_Stammdaten!$B$18:$G$218,6,FALSE),"")</f>
        <v/>
      </c>
      <c r="E4282" s="131"/>
      <c r="F4282" s="130"/>
      <c r="G4282" s="130"/>
      <c r="H4282" s="96"/>
      <c r="I4282" s="105" t="str">
        <f>IFERROR(VLOOKUP($E4282,Listen!$I$5:$K$41,2,FALSE),"")</f>
        <v/>
      </c>
      <c r="J4282" s="105" t="str">
        <f>IFERROR(VLOOKUP($E4282,Listen!$I$5:$K$41,3,FALSE),"")</f>
        <v/>
      </c>
      <c r="K4282" s="111" t="str">
        <f>IFERROR(IF($C4282=K$2,$G4282*VLOOKUP($F4282,Listen!$B$5:$G$95,$J4282+1,FALSE)/VLOOKUP(K$2,Listen!$B$5:$G$95,$J4282+1,FALSE),"-")*IF($D4282="Abgabe",0,1),"")</f>
        <v/>
      </c>
      <c r="L4282" s="111" t="str">
        <f>IFERROR(IF($C4282=L$2,$G4282*VLOOKUP($F4282,Listen!$B$5:$G$95,$J4282+1,FALSE)/VLOOKUP(L$2,Listen!$B$5:$G$95,$J4282+1,FALSE),"-")*IF($D4282="Abgabe",0,1),"")</f>
        <v/>
      </c>
      <c r="M4282" s="111" t="str">
        <f>IFERROR(IF($C4282=M$2,$G4282*VLOOKUP($F4282,Listen!$B$5:$G$95,$J4282+1,FALSE)/VLOOKUP(M$2,Listen!$B$5:$G$95,$J4282+1,FALSE),"-")*IF($D4282="Abgabe",0,1),"")</f>
        <v/>
      </c>
      <c r="N4282" s="111" t="str">
        <f>IFERROR(IF($C4282=N$2,$G4282*VLOOKUP($F4282,Listen!$B$5:$G$95,$J4282+1,FALSE)/VLOOKUP(N$2,Listen!$B$5:$G$95,$J4282+1,FALSE),"-")*IF($D4282="Abgabe",0,1),"")</f>
        <v/>
      </c>
      <c r="O4282" s="111" t="str">
        <f>IFERROR(IF($C4282=O$2,$G4282*VLOOKUP($F4282,Listen!$B$5:$G$95,$J4282+1,FALSE)/VLOOKUP(O$2,Listen!$B$5:$G$95,$J4282+1,FALSE),"-")*IF($D4282="Abgabe",0,1),"")</f>
        <v/>
      </c>
      <c r="P4282" s="111" t="str">
        <f>IFERROR(IF($C4282=P$2,$G4282*VLOOKUP($F4282,Listen!$B$5:$G$95,$J4282+1,FALSE)/VLOOKUP(P$2,Listen!$B$5:$G$95,$J4282+1,FALSE),"-")*IF($D4282="Abgabe",0,1),"")</f>
        <v/>
      </c>
      <c r="Q4282" s="111" t="str">
        <f>IFERROR(IF($C4282=Q$2,$G4282*VLOOKUP($F4282,Listen!$B$5:$G$95,$J4282+1,FALSE)/VLOOKUP(Q$2,Listen!$B$5:$G$95,$J4282+1,FALSE),"-")*IF($D4282="Abgabe",0,1),"")</f>
        <v/>
      </c>
      <c r="R4282" s="111" t="str">
        <f>IFERROR(IF($C4282=R$2,$G4282*VLOOKUP($F4282,Listen!$B$5:$G$95,$J4282+1,FALSE)/VLOOKUP(R$2,Listen!$B$5:$G$95,$J4282+1,FALSE),"-")*IF($D4282="Abgabe",0,1),"")</f>
        <v/>
      </c>
    </row>
    <row r="4283" spans="2:18">
      <c r="B4283" s="130"/>
      <c r="C4283" s="95" t="str">
        <f>IFERROR(YEAR(VLOOKUP($B4283,A_Stammdaten!$B$18:$G$218,3,FALSE)),"")</f>
        <v/>
      </c>
      <c r="D4283" s="95" t="str">
        <f>IFERROR(VLOOKUP($B4283,A_Stammdaten!$B$18:$G$218,6,FALSE),"")</f>
        <v/>
      </c>
      <c r="E4283" s="131"/>
      <c r="F4283" s="130"/>
      <c r="G4283" s="130"/>
      <c r="H4283" s="96"/>
      <c r="I4283" s="105" t="str">
        <f>IFERROR(VLOOKUP($E4283,Listen!$I$5:$K$41,2,FALSE),"")</f>
        <v/>
      </c>
      <c r="J4283" s="105" t="str">
        <f>IFERROR(VLOOKUP($E4283,Listen!$I$5:$K$41,3,FALSE),"")</f>
        <v/>
      </c>
      <c r="K4283" s="111" t="str">
        <f>IFERROR(IF($C4283=K$2,$G4283*VLOOKUP($F4283,Listen!$B$5:$G$95,$J4283+1,FALSE)/VLOOKUP(K$2,Listen!$B$5:$G$95,$J4283+1,FALSE),"-")*IF($D4283="Abgabe",0,1),"")</f>
        <v/>
      </c>
      <c r="L4283" s="111" t="str">
        <f>IFERROR(IF($C4283=L$2,$G4283*VLOOKUP($F4283,Listen!$B$5:$G$95,$J4283+1,FALSE)/VLOOKUP(L$2,Listen!$B$5:$G$95,$J4283+1,FALSE),"-")*IF($D4283="Abgabe",0,1),"")</f>
        <v/>
      </c>
      <c r="M4283" s="111" t="str">
        <f>IFERROR(IF($C4283=M$2,$G4283*VLOOKUP($F4283,Listen!$B$5:$G$95,$J4283+1,FALSE)/VLOOKUP(M$2,Listen!$B$5:$G$95,$J4283+1,FALSE),"-")*IF($D4283="Abgabe",0,1),"")</f>
        <v/>
      </c>
      <c r="N4283" s="111" t="str">
        <f>IFERROR(IF($C4283=N$2,$G4283*VLOOKUP($F4283,Listen!$B$5:$G$95,$J4283+1,FALSE)/VLOOKUP(N$2,Listen!$B$5:$G$95,$J4283+1,FALSE),"-")*IF($D4283="Abgabe",0,1),"")</f>
        <v/>
      </c>
      <c r="O4283" s="111" t="str">
        <f>IFERROR(IF($C4283=O$2,$G4283*VLOOKUP($F4283,Listen!$B$5:$G$95,$J4283+1,FALSE)/VLOOKUP(O$2,Listen!$B$5:$G$95,$J4283+1,FALSE),"-")*IF($D4283="Abgabe",0,1),"")</f>
        <v/>
      </c>
      <c r="P4283" s="111" t="str">
        <f>IFERROR(IF($C4283=P$2,$G4283*VLOOKUP($F4283,Listen!$B$5:$G$95,$J4283+1,FALSE)/VLOOKUP(P$2,Listen!$B$5:$G$95,$J4283+1,FALSE),"-")*IF($D4283="Abgabe",0,1),"")</f>
        <v/>
      </c>
      <c r="Q4283" s="111" t="str">
        <f>IFERROR(IF($C4283=Q$2,$G4283*VLOOKUP($F4283,Listen!$B$5:$G$95,$J4283+1,FALSE)/VLOOKUP(Q$2,Listen!$B$5:$G$95,$J4283+1,FALSE),"-")*IF($D4283="Abgabe",0,1),"")</f>
        <v/>
      </c>
      <c r="R4283" s="111" t="str">
        <f>IFERROR(IF($C4283=R$2,$G4283*VLOOKUP($F4283,Listen!$B$5:$G$95,$J4283+1,FALSE)/VLOOKUP(R$2,Listen!$B$5:$G$95,$J4283+1,FALSE),"-")*IF($D4283="Abgabe",0,1),"")</f>
        <v/>
      </c>
    </row>
    <row r="4284" spans="2:18">
      <c r="B4284" s="130"/>
      <c r="C4284" s="95" t="str">
        <f>IFERROR(YEAR(VLOOKUP($B4284,A_Stammdaten!$B$18:$G$218,3,FALSE)),"")</f>
        <v/>
      </c>
      <c r="D4284" s="95" t="str">
        <f>IFERROR(VLOOKUP($B4284,A_Stammdaten!$B$18:$G$218,6,FALSE),"")</f>
        <v/>
      </c>
      <c r="E4284" s="131"/>
      <c r="F4284" s="130"/>
      <c r="G4284" s="130"/>
      <c r="H4284" s="96"/>
      <c r="I4284" s="105" t="str">
        <f>IFERROR(VLOOKUP($E4284,Listen!$I$5:$K$41,2,FALSE),"")</f>
        <v/>
      </c>
      <c r="J4284" s="105" t="str">
        <f>IFERROR(VLOOKUP($E4284,Listen!$I$5:$K$41,3,FALSE),"")</f>
        <v/>
      </c>
      <c r="K4284" s="111" t="str">
        <f>IFERROR(IF($C4284=K$2,$G4284*VLOOKUP($F4284,Listen!$B$5:$G$95,$J4284+1,FALSE)/VLOOKUP(K$2,Listen!$B$5:$G$95,$J4284+1,FALSE),"-")*IF($D4284="Abgabe",0,1),"")</f>
        <v/>
      </c>
      <c r="L4284" s="111" t="str">
        <f>IFERROR(IF($C4284=L$2,$G4284*VLOOKUP($F4284,Listen!$B$5:$G$95,$J4284+1,FALSE)/VLOOKUP(L$2,Listen!$B$5:$G$95,$J4284+1,FALSE),"-")*IF($D4284="Abgabe",0,1),"")</f>
        <v/>
      </c>
      <c r="M4284" s="111" t="str">
        <f>IFERROR(IF($C4284=M$2,$G4284*VLOOKUP($F4284,Listen!$B$5:$G$95,$J4284+1,FALSE)/VLOOKUP(M$2,Listen!$B$5:$G$95,$J4284+1,FALSE),"-")*IF($D4284="Abgabe",0,1),"")</f>
        <v/>
      </c>
      <c r="N4284" s="111" t="str">
        <f>IFERROR(IF($C4284=N$2,$G4284*VLOOKUP($F4284,Listen!$B$5:$G$95,$J4284+1,FALSE)/VLOOKUP(N$2,Listen!$B$5:$G$95,$J4284+1,FALSE),"-")*IF($D4284="Abgabe",0,1),"")</f>
        <v/>
      </c>
      <c r="O4284" s="111" t="str">
        <f>IFERROR(IF($C4284=O$2,$G4284*VLOOKUP($F4284,Listen!$B$5:$G$95,$J4284+1,FALSE)/VLOOKUP(O$2,Listen!$B$5:$G$95,$J4284+1,FALSE),"-")*IF($D4284="Abgabe",0,1),"")</f>
        <v/>
      </c>
      <c r="P4284" s="111" t="str">
        <f>IFERROR(IF($C4284=P$2,$G4284*VLOOKUP($F4284,Listen!$B$5:$G$95,$J4284+1,FALSE)/VLOOKUP(P$2,Listen!$B$5:$G$95,$J4284+1,FALSE),"-")*IF($D4284="Abgabe",0,1),"")</f>
        <v/>
      </c>
      <c r="Q4284" s="111" t="str">
        <f>IFERROR(IF($C4284=Q$2,$G4284*VLOOKUP($F4284,Listen!$B$5:$G$95,$J4284+1,FALSE)/VLOOKUP(Q$2,Listen!$B$5:$G$95,$J4284+1,FALSE),"-")*IF($D4284="Abgabe",0,1),"")</f>
        <v/>
      </c>
      <c r="R4284" s="111" t="str">
        <f>IFERROR(IF($C4284=R$2,$G4284*VLOOKUP($F4284,Listen!$B$5:$G$95,$J4284+1,FALSE)/VLOOKUP(R$2,Listen!$B$5:$G$95,$J4284+1,FALSE),"-")*IF($D4284="Abgabe",0,1),"")</f>
        <v/>
      </c>
    </row>
    <row r="4285" spans="2:18">
      <c r="B4285" s="130"/>
      <c r="C4285" s="95" t="str">
        <f>IFERROR(YEAR(VLOOKUP($B4285,A_Stammdaten!$B$18:$G$218,3,FALSE)),"")</f>
        <v/>
      </c>
      <c r="D4285" s="95" t="str">
        <f>IFERROR(VLOOKUP($B4285,A_Stammdaten!$B$18:$G$218,6,FALSE),"")</f>
        <v/>
      </c>
      <c r="E4285" s="131"/>
      <c r="F4285" s="130"/>
      <c r="G4285" s="130"/>
      <c r="H4285" s="96"/>
      <c r="I4285" s="105" t="str">
        <f>IFERROR(VLOOKUP($E4285,Listen!$I$5:$K$41,2,FALSE),"")</f>
        <v/>
      </c>
      <c r="J4285" s="105" t="str">
        <f>IFERROR(VLOOKUP($E4285,Listen!$I$5:$K$41,3,FALSE),"")</f>
        <v/>
      </c>
      <c r="K4285" s="111" t="str">
        <f>IFERROR(IF($C4285=K$2,$G4285*VLOOKUP($F4285,Listen!$B$5:$G$95,$J4285+1,FALSE)/VLOOKUP(K$2,Listen!$B$5:$G$95,$J4285+1,FALSE),"-")*IF($D4285="Abgabe",0,1),"")</f>
        <v/>
      </c>
      <c r="L4285" s="111" t="str">
        <f>IFERROR(IF($C4285=L$2,$G4285*VLOOKUP($F4285,Listen!$B$5:$G$95,$J4285+1,FALSE)/VLOOKUP(L$2,Listen!$B$5:$G$95,$J4285+1,FALSE),"-")*IF($D4285="Abgabe",0,1),"")</f>
        <v/>
      </c>
      <c r="M4285" s="111" t="str">
        <f>IFERROR(IF($C4285=M$2,$G4285*VLOOKUP($F4285,Listen!$B$5:$G$95,$J4285+1,FALSE)/VLOOKUP(M$2,Listen!$B$5:$G$95,$J4285+1,FALSE),"-")*IF($D4285="Abgabe",0,1),"")</f>
        <v/>
      </c>
      <c r="N4285" s="111" t="str">
        <f>IFERROR(IF($C4285=N$2,$G4285*VLOOKUP($F4285,Listen!$B$5:$G$95,$J4285+1,FALSE)/VLOOKUP(N$2,Listen!$B$5:$G$95,$J4285+1,FALSE),"-")*IF($D4285="Abgabe",0,1),"")</f>
        <v/>
      </c>
      <c r="O4285" s="111" t="str">
        <f>IFERROR(IF($C4285=O$2,$G4285*VLOOKUP($F4285,Listen!$B$5:$G$95,$J4285+1,FALSE)/VLOOKUP(O$2,Listen!$B$5:$G$95,$J4285+1,FALSE),"-")*IF($D4285="Abgabe",0,1),"")</f>
        <v/>
      </c>
      <c r="P4285" s="111" t="str">
        <f>IFERROR(IF($C4285=P$2,$G4285*VLOOKUP($F4285,Listen!$B$5:$G$95,$J4285+1,FALSE)/VLOOKUP(P$2,Listen!$B$5:$G$95,$J4285+1,FALSE),"-")*IF($D4285="Abgabe",0,1),"")</f>
        <v/>
      </c>
      <c r="Q4285" s="111" t="str">
        <f>IFERROR(IF($C4285=Q$2,$G4285*VLOOKUP($F4285,Listen!$B$5:$G$95,$J4285+1,FALSE)/VLOOKUP(Q$2,Listen!$B$5:$G$95,$J4285+1,FALSE),"-")*IF($D4285="Abgabe",0,1),"")</f>
        <v/>
      </c>
      <c r="R4285" s="111" t="str">
        <f>IFERROR(IF($C4285=R$2,$G4285*VLOOKUP($F4285,Listen!$B$5:$G$95,$J4285+1,FALSE)/VLOOKUP(R$2,Listen!$B$5:$G$95,$J4285+1,FALSE),"-")*IF($D4285="Abgabe",0,1),"")</f>
        <v/>
      </c>
    </row>
    <row r="4286" spans="2:18">
      <c r="B4286" s="130"/>
      <c r="C4286" s="95" t="str">
        <f>IFERROR(YEAR(VLOOKUP($B4286,A_Stammdaten!$B$18:$G$218,3,FALSE)),"")</f>
        <v/>
      </c>
      <c r="D4286" s="95" t="str">
        <f>IFERROR(VLOOKUP($B4286,A_Stammdaten!$B$18:$G$218,6,FALSE),"")</f>
        <v/>
      </c>
      <c r="E4286" s="131"/>
      <c r="F4286" s="130"/>
      <c r="G4286" s="130"/>
      <c r="H4286" s="96"/>
      <c r="I4286" s="105" t="str">
        <f>IFERROR(VLOOKUP($E4286,Listen!$I$5:$K$41,2,FALSE),"")</f>
        <v/>
      </c>
      <c r="J4286" s="105" t="str">
        <f>IFERROR(VLOOKUP($E4286,Listen!$I$5:$K$41,3,FALSE),"")</f>
        <v/>
      </c>
      <c r="K4286" s="111" t="str">
        <f>IFERROR(IF($C4286=K$2,$G4286*VLOOKUP($F4286,Listen!$B$5:$G$95,$J4286+1,FALSE)/VLOOKUP(K$2,Listen!$B$5:$G$95,$J4286+1,FALSE),"-")*IF($D4286="Abgabe",0,1),"")</f>
        <v/>
      </c>
      <c r="L4286" s="111" t="str">
        <f>IFERROR(IF($C4286=L$2,$G4286*VLOOKUP($F4286,Listen!$B$5:$G$95,$J4286+1,FALSE)/VLOOKUP(L$2,Listen!$B$5:$G$95,$J4286+1,FALSE),"-")*IF($D4286="Abgabe",0,1),"")</f>
        <v/>
      </c>
      <c r="M4286" s="111" t="str">
        <f>IFERROR(IF($C4286=M$2,$G4286*VLOOKUP($F4286,Listen!$B$5:$G$95,$J4286+1,FALSE)/VLOOKUP(M$2,Listen!$B$5:$G$95,$J4286+1,FALSE),"-")*IF($D4286="Abgabe",0,1),"")</f>
        <v/>
      </c>
      <c r="N4286" s="111" t="str">
        <f>IFERROR(IF($C4286=N$2,$G4286*VLOOKUP($F4286,Listen!$B$5:$G$95,$J4286+1,FALSE)/VLOOKUP(N$2,Listen!$B$5:$G$95,$J4286+1,FALSE),"-")*IF($D4286="Abgabe",0,1),"")</f>
        <v/>
      </c>
      <c r="O4286" s="111" t="str">
        <f>IFERROR(IF($C4286=O$2,$G4286*VLOOKUP($F4286,Listen!$B$5:$G$95,$J4286+1,FALSE)/VLOOKUP(O$2,Listen!$B$5:$G$95,$J4286+1,FALSE),"-")*IF($D4286="Abgabe",0,1),"")</f>
        <v/>
      </c>
      <c r="P4286" s="111" t="str">
        <f>IFERROR(IF($C4286=P$2,$G4286*VLOOKUP($F4286,Listen!$B$5:$G$95,$J4286+1,FALSE)/VLOOKUP(P$2,Listen!$B$5:$G$95,$J4286+1,FALSE),"-")*IF($D4286="Abgabe",0,1),"")</f>
        <v/>
      </c>
      <c r="Q4286" s="111" t="str">
        <f>IFERROR(IF($C4286=Q$2,$G4286*VLOOKUP($F4286,Listen!$B$5:$G$95,$J4286+1,FALSE)/VLOOKUP(Q$2,Listen!$B$5:$G$95,$J4286+1,FALSE),"-")*IF($D4286="Abgabe",0,1),"")</f>
        <v/>
      </c>
      <c r="R4286" s="111" t="str">
        <f>IFERROR(IF($C4286=R$2,$G4286*VLOOKUP($F4286,Listen!$B$5:$G$95,$J4286+1,FALSE)/VLOOKUP(R$2,Listen!$B$5:$G$95,$J4286+1,FALSE),"-")*IF($D4286="Abgabe",0,1),"")</f>
        <v/>
      </c>
    </row>
    <row r="4287" spans="2:18">
      <c r="B4287" s="130"/>
      <c r="C4287" s="95" t="str">
        <f>IFERROR(YEAR(VLOOKUP($B4287,A_Stammdaten!$B$18:$G$218,3,FALSE)),"")</f>
        <v/>
      </c>
      <c r="D4287" s="95" t="str">
        <f>IFERROR(VLOOKUP($B4287,A_Stammdaten!$B$18:$G$218,6,FALSE),"")</f>
        <v/>
      </c>
      <c r="E4287" s="131"/>
      <c r="F4287" s="130"/>
      <c r="G4287" s="130"/>
      <c r="H4287" s="96"/>
      <c r="I4287" s="105" t="str">
        <f>IFERROR(VLOOKUP($E4287,Listen!$I$5:$K$41,2,FALSE),"")</f>
        <v/>
      </c>
      <c r="J4287" s="105" t="str">
        <f>IFERROR(VLOOKUP($E4287,Listen!$I$5:$K$41,3,FALSE),"")</f>
        <v/>
      </c>
      <c r="K4287" s="111" t="str">
        <f>IFERROR(IF($C4287=K$2,$G4287*VLOOKUP($F4287,Listen!$B$5:$G$95,$J4287+1,FALSE)/VLOOKUP(K$2,Listen!$B$5:$G$95,$J4287+1,FALSE),"-")*IF($D4287="Abgabe",0,1),"")</f>
        <v/>
      </c>
      <c r="L4287" s="111" t="str">
        <f>IFERROR(IF($C4287=L$2,$G4287*VLOOKUP($F4287,Listen!$B$5:$G$95,$J4287+1,FALSE)/VLOOKUP(L$2,Listen!$B$5:$G$95,$J4287+1,FALSE),"-")*IF($D4287="Abgabe",0,1),"")</f>
        <v/>
      </c>
      <c r="M4287" s="111" t="str">
        <f>IFERROR(IF($C4287=M$2,$G4287*VLOOKUP($F4287,Listen!$B$5:$G$95,$J4287+1,FALSE)/VLOOKUP(M$2,Listen!$B$5:$G$95,$J4287+1,FALSE),"-")*IF($D4287="Abgabe",0,1),"")</f>
        <v/>
      </c>
      <c r="N4287" s="111" t="str">
        <f>IFERROR(IF($C4287=N$2,$G4287*VLOOKUP($F4287,Listen!$B$5:$G$95,$J4287+1,FALSE)/VLOOKUP(N$2,Listen!$B$5:$G$95,$J4287+1,FALSE),"-")*IF($D4287="Abgabe",0,1),"")</f>
        <v/>
      </c>
      <c r="O4287" s="111" t="str">
        <f>IFERROR(IF($C4287=O$2,$G4287*VLOOKUP($F4287,Listen!$B$5:$G$95,$J4287+1,FALSE)/VLOOKUP(O$2,Listen!$B$5:$G$95,$J4287+1,FALSE),"-")*IF($D4287="Abgabe",0,1),"")</f>
        <v/>
      </c>
      <c r="P4287" s="111" t="str">
        <f>IFERROR(IF($C4287=P$2,$G4287*VLOOKUP($F4287,Listen!$B$5:$G$95,$J4287+1,FALSE)/VLOOKUP(P$2,Listen!$B$5:$G$95,$J4287+1,FALSE),"-")*IF($D4287="Abgabe",0,1),"")</f>
        <v/>
      </c>
      <c r="Q4287" s="111" t="str">
        <f>IFERROR(IF($C4287=Q$2,$G4287*VLOOKUP($F4287,Listen!$B$5:$G$95,$J4287+1,FALSE)/VLOOKUP(Q$2,Listen!$B$5:$G$95,$J4287+1,FALSE),"-")*IF($D4287="Abgabe",0,1),"")</f>
        <v/>
      </c>
      <c r="R4287" s="111" t="str">
        <f>IFERROR(IF($C4287=R$2,$G4287*VLOOKUP($F4287,Listen!$B$5:$G$95,$J4287+1,FALSE)/VLOOKUP(R$2,Listen!$B$5:$G$95,$J4287+1,FALSE),"-")*IF($D4287="Abgabe",0,1),"")</f>
        <v/>
      </c>
    </row>
    <row r="4288" spans="2:18">
      <c r="B4288" s="130"/>
      <c r="C4288" s="95" t="str">
        <f>IFERROR(YEAR(VLOOKUP($B4288,A_Stammdaten!$B$18:$G$218,3,FALSE)),"")</f>
        <v/>
      </c>
      <c r="D4288" s="95" t="str">
        <f>IFERROR(VLOOKUP($B4288,A_Stammdaten!$B$18:$G$218,6,FALSE),"")</f>
        <v/>
      </c>
      <c r="E4288" s="131"/>
      <c r="F4288" s="130"/>
      <c r="G4288" s="130"/>
      <c r="H4288" s="96"/>
      <c r="I4288" s="105" t="str">
        <f>IFERROR(VLOOKUP($E4288,Listen!$I$5:$K$41,2,FALSE),"")</f>
        <v/>
      </c>
      <c r="J4288" s="105" t="str">
        <f>IFERROR(VLOOKUP($E4288,Listen!$I$5:$K$41,3,FALSE),"")</f>
        <v/>
      </c>
      <c r="K4288" s="111" t="str">
        <f>IFERROR(IF($C4288=K$2,$G4288*VLOOKUP($F4288,Listen!$B$5:$G$95,$J4288+1,FALSE)/VLOOKUP(K$2,Listen!$B$5:$G$95,$J4288+1,FALSE),"-")*IF($D4288="Abgabe",0,1),"")</f>
        <v/>
      </c>
      <c r="L4288" s="111" t="str">
        <f>IFERROR(IF($C4288=L$2,$G4288*VLOOKUP($F4288,Listen!$B$5:$G$95,$J4288+1,FALSE)/VLOOKUP(L$2,Listen!$B$5:$G$95,$J4288+1,FALSE),"-")*IF($D4288="Abgabe",0,1),"")</f>
        <v/>
      </c>
      <c r="M4288" s="111" t="str">
        <f>IFERROR(IF($C4288=M$2,$G4288*VLOOKUP($F4288,Listen!$B$5:$G$95,$J4288+1,FALSE)/VLOOKUP(M$2,Listen!$B$5:$G$95,$J4288+1,FALSE),"-")*IF($D4288="Abgabe",0,1),"")</f>
        <v/>
      </c>
      <c r="N4288" s="111" t="str">
        <f>IFERROR(IF($C4288=N$2,$G4288*VLOOKUP($F4288,Listen!$B$5:$G$95,$J4288+1,FALSE)/VLOOKUP(N$2,Listen!$B$5:$G$95,$J4288+1,FALSE),"-")*IF($D4288="Abgabe",0,1),"")</f>
        <v/>
      </c>
      <c r="O4288" s="111" t="str">
        <f>IFERROR(IF($C4288=O$2,$G4288*VLOOKUP($F4288,Listen!$B$5:$G$95,$J4288+1,FALSE)/VLOOKUP(O$2,Listen!$B$5:$G$95,$J4288+1,FALSE),"-")*IF($D4288="Abgabe",0,1),"")</f>
        <v/>
      </c>
      <c r="P4288" s="111" t="str">
        <f>IFERROR(IF($C4288=P$2,$G4288*VLOOKUP($F4288,Listen!$B$5:$G$95,$J4288+1,FALSE)/VLOOKUP(P$2,Listen!$B$5:$G$95,$J4288+1,FALSE),"-")*IF($D4288="Abgabe",0,1),"")</f>
        <v/>
      </c>
      <c r="Q4288" s="111" t="str">
        <f>IFERROR(IF($C4288=Q$2,$G4288*VLOOKUP($F4288,Listen!$B$5:$G$95,$J4288+1,FALSE)/VLOOKUP(Q$2,Listen!$B$5:$G$95,$J4288+1,FALSE),"-")*IF($D4288="Abgabe",0,1),"")</f>
        <v/>
      </c>
      <c r="R4288" s="111" t="str">
        <f>IFERROR(IF($C4288=R$2,$G4288*VLOOKUP($F4288,Listen!$B$5:$G$95,$J4288+1,FALSE)/VLOOKUP(R$2,Listen!$B$5:$G$95,$J4288+1,FALSE),"-")*IF($D4288="Abgabe",0,1),"")</f>
        <v/>
      </c>
    </row>
    <row r="4289" spans="2:18">
      <c r="B4289" s="130"/>
      <c r="C4289" s="95" t="str">
        <f>IFERROR(YEAR(VLOOKUP($B4289,A_Stammdaten!$B$18:$G$218,3,FALSE)),"")</f>
        <v/>
      </c>
      <c r="D4289" s="95" t="str">
        <f>IFERROR(VLOOKUP($B4289,A_Stammdaten!$B$18:$G$218,6,FALSE),"")</f>
        <v/>
      </c>
      <c r="E4289" s="131"/>
      <c r="F4289" s="130"/>
      <c r="G4289" s="130"/>
      <c r="H4289" s="96"/>
      <c r="I4289" s="105" t="str">
        <f>IFERROR(VLOOKUP($E4289,Listen!$I$5:$K$41,2,FALSE),"")</f>
        <v/>
      </c>
      <c r="J4289" s="105" t="str">
        <f>IFERROR(VLOOKUP($E4289,Listen!$I$5:$K$41,3,FALSE),"")</f>
        <v/>
      </c>
      <c r="K4289" s="111" t="str">
        <f>IFERROR(IF($C4289=K$2,$G4289*VLOOKUP($F4289,Listen!$B$5:$G$95,$J4289+1,FALSE)/VLOOKUP(K$2,Listen!$B$5:$G$95,$J4289+1,FALSE),"-")*IF($D4289="Abgabe",0,1),"")</f>
        <v/>
      </c>
      <c r="L4289" s="111" t="str">
        <f>IFERROR(IF($C4289=L$2,$G4289*VLOOKUP($F4289,Listen!$B$5:$G$95,$J4289+1,FALSE)/VLOOKUP(L$2,Listen!$B$5:$G$95,$J4289+1,FALSE),"-")*IF($D4289="Abgabe",0,1),"")</f>
        <v/>
      </c>
      <c r="M4289" s="111" t="str">
        <f>IFERROR(IF($C4289=M$2,$G4289*VLOOKUP($F4289,Listen!$B$5:$G$95,$J4289+1,FALSE)/VLOOKUP(M$2,Listen!$B$5:$G$95,$J4289+1,FALSE),"-")*IF($D4289="Abgabe",0,1),"")</f>
        <v/>
      </c>
      <c r="N4289" s="111" t="str">
        <f>IFERROR(IF($C4289=N$2,$G4289*VLOOKUP($F4289,Listen!$B$5:$G$95,$J4289+1,FALSE)/VLOOKUP(N$2,Listen!$B$5:$G$95,$J4289+1,FALSE),"-")*IF($D4289="Abgabe",0,1),"")</f>
        <v/>
      </c>
      <c r="O4289" s="111" t="str">
        <f>IFERROR(IF($C4289=O$2,$G4289*VLOOKUP($F4289,Listen!$B$5:$G$95,$J4289+1,FALSE)/VLOOKUP(O$2,Listen!$B$5:$G$95,$J4289+1,FALSE),"-")*IF($D4289="Abgabe",0,1),"")</f>
        <v/>
      </c>
      <c r="P4289" s="111" t="str">
        <f>IFERROR(IF($C4289=P$2,$G4289*VLOOKUP($F4289,Listen!$B$5:$G$95,$J4289+1,FALSE)/VLOOKUP(P$2,Listen!$B$5:$G$95,$J4289+1,FALSE),"-")*IF($D4289="Abgabe",0,1),"")</f>
        <v/>
      </c>
      <c r="Q4289" s="111" t="str">
        <f>IFERROR(IF($C4289=Q$2,$G4289*VLOOKUP($F4289,Listen!$B$5:$G$95,$J4289+1,FALSE)/VLOOKUP(Q$2,Listen!$B$5:$G$95,$J4289+1,FALSE),"-")*IF($D4289="Abgabe",0,1),"")</f>
        <v/>
      </c>
      <c r="R4289" s="111" t="str">
        <f>IFERROR(IF($C4289=R$2,$G4289*VLOOKUP($F4289,Listen!$B$5:$G$95,$J4289+1,FALSE)/VLOOKUP(R$2,Listen!$B$5:$G$95,$J4289+1,FALSE),"-")*IF($D4289="Abgabe",0,1),"")</f>
        <v/>
      </c>
    </row>
    <row r="4290" spans="2:18">
      <c r="B4290" s="130"/>
      <c r="C4290" s="95" t="str">
        <f>IFERROR(YEAR(VLOOKUP($B4290,A_Stammdaten!$B$18:$G$218,3,FALSE)),"")</f>
        <v/>
      </c>
      <c r="D4290" s="95" t="str">
        <f>IFERROR(VLOOKUP($B4290,A_Stammdaten!$B$18:$G$218,6,FALSE),"")</f>
        <v/>
      </c>
      <c r="E4290" s="131"/>
      <c r="F4290" s="130"/>
      <c r="G4290" s="130"/>
      <c r="H4290" s="96"/>
      <c r="I4290" s="105" t="str">
        <f>IFERROR(VLOOKUP($E4290,Listen!$I$5:$K$41,2,FALSE),"")</f>
        <v/>
      </c>
      <c r="J4290" s="105" t="str">
        <f>IFERROR(VLOOKUP($E4290,Listen!$I$5:$K$41,3,FALSE),"")</f>
        <v/>
      </c>
      <c r="K4290" s="111" t="str">
        <f>IFERROR(IF($C4290=K$2,$G4290*VLOOKUP($F4290,Listen!$B$5:$G$95,$J4290+1,FALSE)/VLOOKUP(K$2,Listen!$B$5:$G$95,$J4290+1,FALSE),"-")*IF($D4290="Abgabe",0,1),"")</f>
        <v/>
      </c>
      <c r="L4290" s="111" t="str">
        <f>IFERROR(IF($C4290=L$2,$G4290*VLOOKUP($F4290,Listen!$B$5:$G$95,$J4290+1,FALSE)/VLOOKUP(L$2,Listen!$B$5:$G$95,$J4290+1,FALSE),"-")*IF($D4290="Abgabe",0,1),"")</f>
        <v/>
      </c>
      <c r="M4290" s="111" t="str">
        <f>IFERROR(IF($C4290=M$2,$G4290*VLOOKUP($F4290,Listen!$B$5:$G$95,$J4290+1,FALSE)/VLOOKUP(M$2,Listen!$B$5:$G$95,$J4290+1,FALSE),"-")*IF($D4290="Abgabe",0,1),"")</f>
        <v/>
      </c>
      <c r="N4290" s="111" t="str">
        <f>IFERROR(IF($C4290=N$2,$G4290*VLOOKUP($F4290,Listen!$B$5:$G$95,$J4290+1,FALSE)/VLOOKUP(N$2,Listen!$B$5:$G$95,$J4290+1,FALSE),"-")*IF($D4290="Abgabe",0,1),"")</f>
        <v/>
      </c>
      <c r="O4290" s="111" t="str">
        <f>IFERROR(IF($C4290=O$2,$G4290*VLOOKUP($F4290,Listen!$B$5:$G$95,$J4290+1,FALSE)/VLOOKUP(O$2,Listen!$B$5:$G$95,$J4290+1,FALSE),"-")*IF($D4290="Abgabe",0,1),"")</f>
        <v/>
      </c>
      <c r="P4290" s="111" t="str">
        <f>IFERROR(IF($C4290=P$2,$G4290*VLOOKUP($F4290,Listen!$B$5:$G$95,$J4290+1,FALSE)/VLOOKUP(P$2,Listen!$B$5:$G$95,$J4290+1,FALSE),"-")*IF($D4290="Abgabe",0,1),"")</f>
        <v/>
      </c>
      <c r="Q4290" s="111" t="str">
        <f>IFERROR(IF($C4290=Q$2,$G4290*VLOOKUP($F4290,Listen!$B$5:$G$95,$J4290+1,FALSE)/VLOOKUP(Q$2,Listen!$B$5:$G$95,$J4290+1,FALSE),"-")*IF($D4290="Abgabe",0,1),"")</f>
        <v/>
      </c>
      <c r="R4290" s="111" t="str">
        <f>IFERROR(IF($C4290=R$2,$G4290*VLOOKUP($F4290,Listen!$B$5:$G$95,$J4290+1,FALSE)/VLOOKUP(R$2,Listen!$B$5:$G$95,$J4290+1,FALSE),"-")*IF($D4290="Abgabe",0,1),"")</f>
        <v/>
      </c>
    </row>
    <row r="4291" spans="2:18">
      <c r="B4291" s="130"/>
      <c r="C4291" s="95" t="str">
        <f>IFERROR(YEAR(VLOOKUP($B4291,A_Stammdaten!$B$18:$G$218,3,FALSE)),"")</f>
        <v/>
      </c>
      <c r="D4291" s="95" t="str">
        <f>IFERROR(VLOOKUP($B4291,A_Stammdaten!$B$18:$G$218,6,FALSE),"")</f>
        <v/>
      </c>
      <c r="E4291" s="131"/>
      <c r="F4291" s="130"/>
      <c r="G4291" s="130"/>
      <c r="H4291" s="96"/>
      <c r="I4291" s="105" t="str">
        <f>IFERROR(VLOOKUP($E4291,Listen!$I$5:$K$41,2,FALSE),"")</f>
        <v/>
      </c>
      <c r="J4291" s="105" t="str">
        <f>IFERROR(VLOOKUP($E4291,Listen!$I$5:$K$41,3,FALSE),"")</f>
        <v/>
      </c>
      <c r="K4291" s="111" t="str">
        <f>IFERROR(IF($C4291=K$2,$G4291*VLOOKUP($F4291,Listen!$B$5:$G$95,$J4291+1,FALSE)/VLOOKUP(K$2,Listen!$B$5:$G$95,$J4291+1,FALSE),"-")*IF($D4291="Abgabe",0,1),"")</f>
        <v/>
      </c>
      <c r="L4291" s="111" t="str">
        <f>IFERROR(IF($C4291=L$2,$G4291*VLOOKUP($F4291,Listen!$B$5:$G$95,$J4291+1,FALSE)/VLOOKUP(L$2,Listen!$B$5:$G$95,$J4291+1,FALSE),"-")*IF($D4291="Abgabe",0,1),"")</f>
        <v/>
      </c>
      <c r="M4291" s="111" t="str">
        <f>IFERROR(IF($C4291=M$2,$G4291*VLOOKUP($F4291,Listen!$B$5:$G$95,$J4291+1,FALSE)/VLOOKUP(M$2,Listen!$B$5:$G$95,$J4291+1,FALSE),"-")*IF($D4291="Abgabe",0,1),"")</f>
        <v/>
      </c>
      <c r="N4291" s="111" t="str">
        <f>IFERROR(IF($C4291=N$2,$G4291*VLOOKUP($F4291,Listen!$B$5:$G$95,$J4291+1,FALSE)/VLOOKUP(N$2,Listen!$B$5:$G$95,$J4291+1,FALSE),"-")*IF($D4291="Abgabe",0,1),"")</f>
        <v/>
      </c>
      <c r="O4291" s="111" t="str">
        <f>IFERROR(IF($C4291=O$2,$G4291*VLOOKUP($F4291,Listen!$B$5:$G$95,$J4291+1,FALSE)/VLOOKUP(O$2,Listen!$B$5:$G$95,$J4291+1,FALSE),"-")*IF($D4291="Abgabe",0,1),"")</f>
        <v/>
      </c>
      <c r="P4291" s="111" t="str">
        <f>IFERROR(IF($C4291=P$2,$G4291*VLOOKUP($F4291,Listen!$B$5:$G$95,$J4291+1,FALSE)/VLOOKUP(P$2,Listen!$B$5:$G$95,$J4291+1,FALSE),"-")*IF($D4291="Abgabe",0,1),"")</f>
        <v/>
      </c>
      <c r="Q4291" s="111" t="str">
        <f>IFERROR(IF($C4291=Q$2,$G4291*VLOOKUP($F4291,Listen!$B$5:$G$95,$J4291+1,FALSE)/VLOOKUP(Q$2,Listen!$B$5:$G$95,$J4291+1,FALSE),"-")*IF($D4291="Abgabe",0,1),"")</f>
        <v/>
      </c>
      <c r="R4291" s="111" t="str">
        <f>IFERROR(IF($C4291=R$2,$G4291*VLOOKUP($F4291,Listen!$B$5:$G$95,$J4291+1,FALSE)/VLOOKUP(R$2,Listen!$B$5:$G$95,$J4291+1,FALSE),"-")*IF($D4291="Abgabe",0,1),"")</f>
        <v/>
      </c>
    </row>
    <row r="4292" spans="2:18">
      <c r="B4292" s="130"/>
      <c r="C4292" s="95" t="str">
        <f>IFERROR(YEAR(VLOOKUP($B4292,A_Stammdaten!$B$18:$G$218,3,FALSE)),"")</f>
        <v/>
      </c>
      <c r="D4292" s="95" t="str">
        <f>IFERROR(VLOOKUP($B4292,A_Stammdaten!$B$18:$G$218,6,FALSE),"")</f>
        <v/>
      </c>
      <c r="E4292" s="131"/>
      <c r="F4292" s="130"/>
      <c r="G4292" s="130"/>
      <c r="H4292" s="96"/>
      <c r="I4292" s="105" t="str">
        <f>IFERROR(VLOOKUP($E4292,Listen!$I$5:$K$41,2,FALSE),"")</f>
        <v/>
      </c>
      <c r="J4292" s="105" t="str">
        <f>IFERROR(VLOOKUP($E4292,Listen!$I$5:$K$41,3,FALSE),"")</f>
        <v/>
      </c>
      <c r="K4292" s="111" t="str">
        <f>IFERROR(IF($C4292=K$2,$G4292*VLOOKUP($F4292,Listen!$B$5:$G$95,$J4292+1,FALSE)/VLOOKUP(K$2,Listen!$B$5:$G$95,$J4292+1,FALSE),"-")*IF($D4292="Abgabe",0,1),"")</f>
        <v/>
      </c>
      <c r="L4292" s="111" t="str">
        <f>IFERROR(IF($C4292=L$2,$G4292*VLOOKUP($F4292,Listen!$B$5:$G$95,$J4292+1,FALSE)/VLOOKUP(L$2,Listen!$B$5:$G$95,$J4292+1,FALSE),"-")*IF($D4292="Abgabe",0,1),"")</f>
        <v/>
      </c>
      <c r="M4292" s="111" t="str">
        <f>IFERROR(IF($C4292=M$2,$G4292*VLOOKUP($F4292,Listen!$B$5:$G$95,$J4292+1,FALSE)/VLOOKUP(M$2,Listen!$B$5:$G$95,$J4292+1,FALSE),"-")*IF($D4292="Abgabe",0,1),"")</f>
        <v/>
      </c>
      <c r="N4292" s="111" t="str">
        <f>IFERROR(IF($C4292=N$2,$G4292*VLOOKUP($F4292,Listen!$B$5:$G$95,$J4292+1,FALSE)/VLOOKUP(N$2,Listen!$B$5:$G$95,$J4292+1,FALSE),"-")*IF($D4292="Abgabe",0,1),"")</f>
        <v/>
      </c>
      <c r="O4292" s="111" t="str">
        <f>IFERROR(IF($C4292=O$2,$G4292*VLOOKUP($F4292,Listen!$B$5:$G$95,$J4292+1,FALSE)/VLOOKUP(O$2,Listen!$B$5:$G$95,$J4292+1,FALSE),"-")*IF($D4292="Abgabe",0,1),"")</f>
        <v/>
      </c>
      <c r="P4292" s="111" t="str">
        <f>IFERROR(IF($C4292=P$2,$G4292*VLOOKUP($F4292,Listen!$B$5:$G$95,$J4292+1,FALSE)/VLOOKUP(P$2,Listen!$B$5:$G$95,$J4292+1,FALSE),"-")*IF($D4292="Abgabe",0,1),"")</f>
        <v/>
      </c>
      <c r="Q4292" s="111" t="str">
        <f>IFERROR(IF($C4292=Q$2,$G4292*VLOOKUP($F4292,Listen!$B$5:$G$95,$J4292+1,FALSE)/VLOOKUP(Q$2,Listen!$B$5:$G$95,$J4292+1,FALSE),"-")*IF($D4292="Abgabe",0,1),"")</f>
        <v/>
      </c>
      <c r="R4292" s="111" t="str">
        <f>IFERROR(IF($C4292=R$2,$G4292*VLOOKUP($F4292,Listen!$B$5:$G$95,$J4292+1,FALSE)/VLOOKUP(R$2,Listen!$B$5:$G$95,$J4292+1,FALSE),"-")*IF($D4292="Abgabe",0,1),"")</f>
        <v/>
      </c>
    </row>
    <row r="4293" spans="2:18">
      <c r="B4293" s="130"/>
      <c r="C4293" s="95" t="str">
        <f>IFERROR(YEAR(VLOOKUP($B4293,A_Stammdaten!$B$18:$G$218,3,FALSE)),"")</f>
        <v/>
      </c>
      <c r="D4293" s="95" t="str">
        <f>IFERROR(VLOOKUP($B4293,A_Stammdaten!$B$18:$G$218,6,FALSE),"")</f>
        <v/>
      </c>
      <c r="E4293" s="131"/>
      <c r="F4293" s="130"/>
      <c r="G4293" s="130"/>
      <c r="H4293" s="96"/>
      <c r="I4293" s="105" t="str">
        <f>IFERROR(VLOOKUP($E4293,Listen!$I$5:$K$41,2,FALSE),"")</f>
        <v/>
      </c>
      <c r="J4293" s="105" t="str">
        <f>IFERROR(VLOOKUP($E4293,Listen!$I$5:$K$41,3,FALSE),"")</f>
        <v/>
      </c>
      <c r="K4293" s="111" t="str">
        <f>IFERROR(IF($C4293=K$2,$G4293*VLOOKUP($F4293,Listen!$B$5:$G$95,$J4293+1,FALSE)/VLOOKUP(K$2,Listen!$B$5:$G$95,$J4293+1,FALSE),"-")*IF($D4293="Abgabe",0,1),"")</f>
        <v/>
      </c>
      <c r="L4293" s="111" t="str">
        <f>IFERROR(IF($C4293=L$2,$G4293*VLOOKUP($F4293,Listen!$B$5:$G$95,$J4293+1,FALSE)/VLOOKUP(L$2,Listen!$B$5:$G$95,$J4293+1,FALSE),"-")*IF($D4293="Abgabe",0,1),"")</f>
        <v/>
      </c>
      <c r="M4293" s="111" t="str">
        <f>IFERROR(IF($C4293=M$2,$G4293*VLOOKUP($F4293,Listen!$B$5:$G$95,$J4293+1,FALSE)/VLOOKUP(M$2,Listen!$B$5:$G$95,$J4293+1,FALSE),"-")*IF($D4293="Abgabe",0,1),"")</f>
        <v/>
      </c>
      <c r="N4293" s="111" t="str">
        <f>IFERROR(IF($C4293=N$2,$G4293*VLOOKUP($F4293,Listen!$B$5:$G$95,$J4293+1,FALSE)/VLOOKUP(N$2,Listen!$B$5:$G$95,$J4293+1,FALSE),"-")*IF($D4293="Abgabe",0,1),"")</f>
        <v/>
      </c>
      <c r="O4293" s="111" t="str">
        <f>IFERROR(IF($C4293=O$2,$G4293*VLOOKUP($F4293,Listen!$B$5:$G$95,$J4293+1,FALSE)/VLOOKUP(O$2,Listen!$B$5:$G$95,$J4293+1,FALSE),"-")*IF($D4293="Abgabe",0,1),"")</f>
        <v/>
      </c>
      <c r="P4293" s="111" t="str">
        <f>IFERROR(IF($C4293=P$2,$G4293*VLOOKUP($F4293,Listen!$B$5:$G$95,$J4293+1,FALSE)/VLOOKUP(P$2,Listen!$B$5:$G$95,$J4293+1,FALSE),"-")*IF($D4293="Abgabe",0,1),"")</f>
        <v/>
      </c>
      <c r="Q4293" s="111" t="str">
        <f>IFERROR(IF($C4293=Q$2,$G4293*VLOOKUP($F4293,Listen!$B$5:$G$95,$J4293+1,FALSE)/VLOOKUP(Q$2,Listen!$B$5:$G$95,$J4293+1,FALSE),"-")*IF($D4293="Abgabe",0,1),"")</f>
        <v/>
      </c>
      <c r="R4293" s="111" t="str">
        <f>IFERROR(IF($C4293=R$2,$G4293*VLOOKUP($F4293,Listen!$B$5:$G$95,$J4293+1,FALSE)/VLOOKUP(R$2,Listen!$B$5:$G$95,$J4293+1,FALSE),"-")*IF($D4293="Abgabe",0,1),"")</f>
        <v/>
      </c>
    </row>
    <row r="4294" spans="2:18">
      <c r="B4294" s="130"/>
      <c r="C4294" s="95" t="str">
        <f>IFERROR(YEAR(VLOOKUP($B4294,A_Stammdaten!$B$18:$G$218,3,FALSE)),"")</f>
        <v/>
      </c>
      <c r="D4294" s="95" t="str">
        <f>IFERROR(VLOOKUP($B4294,A_Stammdaten!$B$18:$G$218,6,FALSE),"")</f>
        <v/>
      </c>
      <c r="E4294" s="131"/>
      <c r="F4294" s="130"/>
      <c r="G4294" s="130"/>
      <c r="H4294" s="96"/>
      <c r="I4294" s="105" t="str">
        <f>IFERROR(VLOOKUP($E4294,Listen!$I$5:$K$41,2,FALSE),"")</f>
        <v/>
      </c>
      <c r="J4294" s="105" t="str">
        <f>IFERROR(VLOOKUP($E4294,Listen!$I$5:$K$41,3,FALSE),"")</f>
        <v/>
      </c>
      <c r="K4294" s="111" t="str">
        <f>IFERROR(IF($C4294=K$2,$G4294*VLOOKUP($F4294,Listen!$B$5:$G$95,$J4294+1,FALSE)/VLOOKUP(K$2,Listen!$B$5:$G$95,$J4294+1,FALSE),"-")*IF($D4294="Abgabe",0,1),"")</f>
        <v/>
      </c>
      <c r="L4294" s="111" t="str">
        <f>IFERROR(IF($C4294=L$2,$G4294*VLOOKUP($F4294,Listen!$B$5:$G$95,$J4294+1,FALSE)/VLOOKUP(L$2,Listen!$B$5:$G$95,$J4294+1,FALSE),"-")*IF($D4294="Abgabe",0,1),"")</f>
        <v/>
      </c>
      <c r="M4294" s="111" t="str">
        <f>IFERROR(IF($C4294=M$2,$G4294*VLOOKUP($F4294,Listen!$B$5:$G$95,$J4294+1,FALSE)/VLOOKUP(M$2,Listen!$B$5:$G$95,$J4294+1,FALSE),"-")*IF($D4294="Abgabe",0,1),"")</f>
        <v/>
      </c>
      <c r="N4294" s="111" t="str">
        <f>IFERROR(IF($C4294=N$2,$G4294*VLOOKUP($F4294,Listen!$B$5:$G$95,$J4294+1,FALSE)/VLOOKUP(N$2,Listen!$B$5:$G$95,$J4294+1,FALSE),"-")*IF($D4294="Abgabe",0,1),"")</f>
        <v/>
      </c>
      <c r="O4294" s="111" t="str">
        <f>IFERROR(IF($C4294=O$2,$G4294*VLOOKUP($F4294,Listen!$B$5:$G$95,$J4294+1,FALSE)/VLOOKUP(O$2,Listen!$B$5:$G$95,$J4294+1,FALSE),"-")*IF($D4294="Abgabe",0,1),"")</f>
        <v/>
      </c>
      <c r="P4294" s="111" t="str">
        <f>IFERROR(IF($C4294=P$2,$G4294*VLOOKUP($F4294,Listen!$B$5:$G$95,$J4294+1,FALSE)/VLOOKUP(P$2,Listen!$B$5:$G$95,$J4294+1,FALSE),"-")*IF($D4294="Abgabe",0,1),"")</f>
        <v/>
      </c>
      <c r="Q4294" s="111" t="str">
        <f>IFERROR(IF($C4294=Q$2,$G4294*VLOOKUP($F4294,Listen!$B$5:$G$95,$J4294+1,FALSE)/VLOOKUP(Q$2,Listen!$B$5:$G$95,$J4294+1,FALSE),"-")*IF($D4294="Abgabe",0,1),"")</f>
        <v/>
      </c>
      <c r="R4294" s="111" t="str">
        <f>IFERROR(IF($C4294=R$2,$G4294*VLOOKUP($F4294,Listen!$B$5:$G$95,$J4294+1,FALSE)/VLOOKUP(R$2,Listen!$B$5:$G$95,$J4294+1,FALSE),"-")*IF($D4294="Abgabe",0,1),"")</f>
        <v/>
      </c>
    </row>
    <row r="4295" spans="2:18">
      <c r="B4295" s="130"/>
      <c r="C4295" s="95" t="str">
        <f>IFERROR(YEAR(VLOOKUP($B4295,A_Stammdaten!$B$18:$G$218,3,FALSE)),"")</f>
        <v/>
      </c>
      <c r="D4295" s="95" t="str">
        <f>IFERROR(VLOOKUP($B4295,A_Stammdaten!$B$18:$G$218,6,FALSE),"")</f>
        <v/>
      </c>
      <c r="E4295" s="131"/>
      <c r="F4295" s="130"/>
      <c r="G4295" s="130"/>
      <c r="H4295" s="96"/>
      <c r="I4295" s="105" t="str">
        <f>IFERROR(VLOOKUP($E4295,Listen!$I$5:$K$41,2,FALSE),"")</f>
        <v/>
      </c>
      <c r="J4295" s="105" t="str">
        <f>IFERROR(VLOOKUP($E4295,Listen!$I$5:$K$41,3,FALSE),"")</f>
        <v/>
      </c>
      <c r="K4295" s="111" t="str">
        <f>IFERROR(IF($C4295=K$2,$G4295*VLOOKUP($F4295,Listen!$B$5:$G$95,$J4295+1,FALSE)/VLOOKUP(K$2,Listen!$B$5:$G$95,$J4295+1,FALSE),"-")*IF($D4295="Abgabe",0,1),"")</f>
        <v/>
      </c>
      <c r="L4295" s="111" t="str">
        <f>IFERROR(IF($C4295=L$2,$G4295*VLOOKUP($F4295,Listen!$B$5:$G$95,$J4295+1,FALSE)/VLOOKUP(L$2,Listen!$B$5:$G$95,$J4295+1,FALSE),"-")*IF($D4295="Abgabe",0,1),"")</f>
        <v/>
      </c>
      <c r="M4295" s="111" t="str">
        <f>IFERROR(IF($C4295=M$2,$G4295*VLOOKUP($F4295,Listen!$B$5:$G$95,$J4295+1,FALSE)/VLOOKUP(M$2,Listen!$B$5:$G$95,$J4295+1,FALSE),"-")*IF($D4295="Abgabe",0,1),"")</f>
        <v/>
      </c>
      <c r="N4295" s="111" t="str">
        <f>IFERROR(IF($C4295=N$2,$G4295*VLOOKUP($F4295,Listen!$B$5:$G$95,$J4295+1,FALSE)/VLOOKUP(N$2,Listen!$B$5:$G$95,$J4295+1,FALSE),"-")*IF($D4295="Abgabe",0,1),"")</f>
        <v/>
      </c>
      <c r="O4295" s="111" t="str">
        <f>IFERROR(IF($C4295=O$2,$G4295*VLOOKUP($F4295,Listen!$B$5:$G$95,$J4295+1,FALSE)/VLOOKUP(O$2,Listen!$B$5:$G$95,$J4295+1,FALSE),"-")*IF($D4295="Abgabe",0,1),"")</f>
        <v/>
      </c>
      <c r="P4295" s="111" t="str">
        <f>IFERROR(IF($C4295=P$2,$G4295*VLOOKUP($F4295,Listen!$B$5:$G$95,$J4295+1,FALSE)/VLOOKUP(P$2,Listen!$B$5:$G$95,$J4295+1,FALSE),"-")*IF($D4295="Abgabe",0,1),"")</f>
        <v/>
      </c>
      <c r="Q4295" s="111" t="str">
        <f>IFERROR(IF($C4295=Q$2,$G4295*VLOOKUP($F4295,Listen!$B$5:$G$95,$J4295+1,FALSE)/VLOOKUP(Q$2,Listen!$B$5:$G$95,$J4295+1,FALSE),"-")*IF($D4295="Abgabe",0,1),"")</f>
        <v/>
      </c>
      <c r="R4295" s="111" t="str">
        <f>IFERROR(IF($C4295=R$2,$G4295*VLOOKUP($F4295,Listen!$B$5:$G$95,$J4295+1,FALSE)/VLOOKUP(R$2,Listen!$B$5:$G$95,$J4295+1,FALSE),"-")*IF($D4295="Abgabe",0,1),"")</f>
        <v/>
      </c>
    </row>
    <row r="4296" spans="2:18">
      <c r="B4296" s="130"/>
      <c r="C4296" s="95" t="str">
        <f>IFERROR(YEAR(VLOOKUP($B4296,A_Stammdaten!$B$18:$G$218,3,FALSE)),"")</f>
        <v/>
      </c>
      <c r="D4296" s="95" t="str">
        <f>IFERROR(VLOOKUP($B4296,A_Stammdaten!$B$18:$G$218,6,FALSE),"")</f>
        <v/>
      </c>
      <c r="E4296" s="131"/>
      <c r="F4296" s="130"/>
      <c r="G4296" s="130"/>
      <c r="H4296" s="96"/>
      <c r="I4296" s="105" t="str">
        <f>IFERROR(VLOOKUP($E4296,Listen!$I$5:$K$41,2,FALSE),"")</f>
        <v/>
      </c>
      <c r="J4296" s="105" t="str">
        <f>IFERROR(VLOOKUP($E4296,Listen!$I$5:$K$41,3,FALSE),"")</f>
        <v/>
      </c>
      <c r="K4296" s="111" t="str">
        <f>IFERROR(IF($C4296=K$2,$G4296*VLOOKUP($F4296,Listen!$B$5:$G$95,$J4296+1,FALSE)/VLOOKUP(K$2,Listen!$B$5:$G$95,$J4296+1,FALSE),"-")*IF($D4296="Abgabe",0,1),"")</f>
        <v/>
      </c>
      <c r="L4296" s="111" t="str">
        <f>IFERROR(IF($C4296=L$2,$G4296*VLOOKUP($F4296,Listen!$B$5:$G$95,$J4296+1,FALSE)/VLOOKUP(L$2,Listen!$B$5:$G$95,$J4296+1,FALSE),"-")*IF($D4296="Abgabe",0,1),"")</f>
        <v/>
      </c>
      <c r="M4296" s="111" t="str">
        <f>IFERROR(IF($C4296=M$2,$G4296*VLOOKUP($F4296,Listen!$B$5:$G$95,$J4296+1,FALSE)/VLOOKUP(M$2,Listen!$B$5:$G$95,$J4296+1,FALSE),"-")*IF($D4296="Abgabe",0,1),"")</f>
        <v/>
      </c>
      <c r="N4296" s="111" t="str">
        <f>IFERROR(IF($C4296=N$2,$G4296*VLOOKUP($F4296,Listen!$B$5:$G$95,$J4296+1,FALSE)/VLOOKUP(N$2,Listen!$B$5:$G$95,$J4296+1,FALSE),"-")*IF($D4296="Abgabe",0,1),"")</f>
        <v/>
      </c>
      <c r="O4296" s="111" t="str">
        <f>IFERROR(IF($C4296=O$2,$G4296*VLOOKUP($F4296,Listen!$B$5:$G$95,$J4296+1,FALSE)/VLOOKUP(O$2,Listen!$B$5:$G$95,$J4296+1,FALSE),"-")*IF($D4296="Abgabe",0,1),"")</f>
        <v/>
      </c>
      <c r="P4296" s="111" t="str">
        <f>IFERROR(IF($C4296=P$2,$G4296*VLOOKUP($F4296,Listen!$B$5:$G$95,$J4296+1,FALSE)/VLOOKUP(P$2,Listen!$B$5:$G$95,$J4296+1,FALSE),"-")*IF($D4296="Abgabe",0,1),"")</f>
        <v/>
      </c>
      <c r="Q4296" s="111" t="str">
        <f>IFERROR(IF($C4296=Q$2,$G4296*VLOOKUP($F4296,Listen!$B$5:$G$95,$J4296+1,FALSE)/VLOOKUP(Q$2,Listen!$B$5:$G$95,$J4296+1,FALSE),"-")*IF($D4296="Abgabe",0,1),"")</f>
        <v/>
      </c>
      <c r="R4296" s="111" t="str">
        <f>IFERROR(IF($C4296=R$2,$G4296*VLOOKUP($F4296,Listen!$B$5:$G$95,$J4296+1,FALSE)/VLOOKUP(R$2,Listen!$B$5:$G$95,$J4296+1,FALSE),"-")*IF($D4296="Abgabe",0,1),"")</f>
        <v/>
      </c>
    </row>
    <row r="4297" spans="2:18">
      <c r="B4297" s="130"/>
      <c r="C4297" s="95" t="str">
        <f>IFERROR(YEAR(VLOOKUP($B4297,A_Stammdaten!$B$18:$G$218,3,FALSE)),"")</f>
        <v/>
      </c>
      <c r="D4297" s="95" t="str">
        <f>IFERROR(VLOOKUP($B4297,A_Stammdaten!$B$18:$G$218,6,FALSE),"")</f>
        <v/>
      </c>
      <c r="E4297" s="131"/>
      <c r="F4297" s="130"/>
      <c r="G4297" s="130"/>
      <c r="H4297" s="96"/>
      <c r="I4297" s="105" t="str">
        <f>IFERROR(VLOOKUP($E4297,Listen!$I$5:$K$41,2,FALSE),"")</f>
        <v/>
      </c>
      <c r="J4297" s="105" t="str">
        <f>IFERROR(VLOOKUP($E4297,Listen!$I$5:$K$41,3,FALSE),"")</f>
        <v/>
      </c>
      <c r="K4297" s="111" t="str">
        <f>IFERROR(IF($C4297=K$2,$G4297*VLOOKUP($F4297,Listen!$B$5:$G$95,$J4297+1,FALSE)/VLOOKUP(K$2,Listen!$B$5:$G$95,$J4297+1,FALSE),"-")*IF($D4297="Abgabe",0,1),"")</f>
        <v/>
      </c>
      <c r="L4297" s="111" t="str">
        <f>IFERROR(IF($C4297=L$2,$G4297*VLOOKUP($F4297,Listen!$B$5:$G$95,$J4297+1,FALSE)/VLOOKUP(L$2,Listen!$B$5:$G$95,$J4297+1,FALSE),"-")*IF($D4297="Abgabe",0,1),"")</f>
        <v/>
      </c>
      <c r="M4297" s="111" t="str">
        <f>IFERROR(IF($C4297=M$2,$G4297*VLOOKUP($F4297,Listen!$B$5:$G$95,$J4297+1,FALSE)/VLOOKUP(M$2,Listen!$B$5:$G$95,$J4297+1,FALSE),"-")*IF($D4297="Abgabe",0,1),"")</f>
        <v/>
      </c>
      <c r="N4297" s="111" t="str">
        <f>IFERROR(IF($C4297=N$2,$G4297*VLOOKUP($F4297,Listen!$B$5:$G$95,$J4297+1,FALSE)/VLOOKUP(N$2,Listen!$B$5:$G$95,$J4297+1,FALSE),"-")*IF($D4297="Abgabe",0,1),"")</f>
        <v/>
      </c>
      <c r="O4297" s="111" t="str">
        <f>IFERROR(IF($C4297=O$2,$G4297*VLOOKUP($F4297,Listen!$B$5:$G$95,$J4297+1,FALSE)/VLOOKUP(O$2,Listen!$B$5:$G$95,$J4297+1,FALSE),"-")*IF($D4297="Abgabe",0,1),"")</f>
        <v/>
      </c>
      <c r="P4297" s="111" t="str">
        <f>IFERROR(IF($C4297=P$2,$G4297*VLOOKUP($F4297,Listen!$B$5:$G$95,$J4297+1,FALSE)/VLOOKUP(P$2,Listen!$B$5:$G$95,$J4297+1,FALSE),"-")*IF($D4297="Abgabe",0,1),"")</f>
        <v/>
      </c>
      <c r="Q4297" s="111" t="str">
        <f>IFERROR(IF($C4297=Q$2,$G4297*VLOOKUP($F4297,Listen!$B$5:$G$95,$J4297+1,FALSE)/VLOOKUP(Q$2,Listen!$B$5:$G$95,$J4297+1,FALSE),"-")*IF($D4297="Abgabe",0,1),"")</f>
        <v/>
      </c>
      <c r="R4297" s="111" t="str">
        <f>IFERROR(IF($C4297=R$2,$G4297*VLOOKUP($F4297,Listen!$B$5:$G$95,$J4297+1,FALSE)/VLOOKUP(R$2,Listen!$B$5:$G$95,$J4297+1,FALSE),"-")*IF($D4297="Abgabe",0,1),"")</f>
        <v/>
      </c>
    </row>
    <row r="4298" spans="2:18">
      <c r="B4298" s="130"/>
      <c r="C4298" s="95" t="str">
        <f>IFERROR(YEAR(VLOOKUP($B4298,A_Stammdaten!$B$18:$G$218,3,FALSE)),"")</f>
        <v/>
      </c>
      <c r="D4298" s="95" t="str">
        <f>IFERROR(VLOOKUP($B4298,A_Stammdaten!$B$18:$G$218,6,FALSE),"")</f>
        <v/>
      </c>
      <c r="E4298" s="131"/>
      <c r="F4298" s="130"/>
      <c r="G4298" s="130"/>
      <c r="H4298" s="96"/>
      <c r="I4298" s="105" t="str">
        <f>IFERROR(VLOOKUP($E4298,Listen!$I$5:$K$41,2,FALSE),"")</f>
        <v/>
      </c>
      <c r="J4298" s="105" t="str">
        <f>IFERROR(VLOOKUP($E4298,Listen!$I$5:$K$41,3,FALSE),"")</f>
        <v/>
      </c>
      <c r="K4298" s="111" t="str">
        <f>IFERROR(IF($C4298=K$2,$G4298*VLOOKUP($F4298,Listen!$B$5:$G$95,$J4298+1,FALSE)/VLOOKUP(K$2,Listen!$B$5:$G$95,$J4298+1,FALSE),"-")*IF($D4298="Abgabe",0,1),"")</f>
        <v/>
      </c>
      <c r="L4298" s="111" t="str">
        <f>IFERROR(IF($C4298=L$2,$G4298*VLOOKUP($F4298,Listen!$B$5:$G$95,$J4298+1,FALSE)/VLOOKUP(L$2,Listen!$B$5:$G$95,$J4298+1,FALSE),"-")*IF($D4298="Abgabe",0,1),"")</f>
        <v/>
      </c>
      <c r="M4298" s="111" t="str">
        <f>IFERROR(IF($C4298=M$2,$G4298*VLOOKUP($F4298,Listen!$B$5:$G$95,$J4298+1,FALSE)/VLOOKUP(M$2,Listen!$B$5:$G$95,$J4298+1,FALSE),"-")*IF($D4298="Abgabe",0,1),"")</f>
        <v/>
      </c>
      <c r="N4298" s="111" t="str">
        <f>IFERROR(IF($C4298=N$2,$G4298*VLOOKUP($F4298,Listen!$B$5:$G$95,$J4298+1,FALSE)/VLOOKUP(N$2,Listen!$B$5:$G$95,$J4298+1,FALSE),"-")*IF($D4298="Abgabe",0,1),"")</f>
        <v/>
      </c>
      <c r="O4298" s="111" t="str">
        <f>IFERROR(IF($C4298=O$2,$G4298*VLOOKUP($F4298,Listen!$B$5:$G$95,$J4298+1,FALSE)/VLOOKUP(O$2,Listen!$B$5:$G$95,$J4298+1,FALSE),"-")*IF($D4298="Abgabe",0,1),"")</f>
        <v/>
      </c>
      <c r="P4298" s="111" t="str">
        <f>IFERROR(IF($C4298=P$2,$G4298*VLOOKUP($F4298,Listen!$B$5:$G$95,$J4298+1,FALSE)/VLOOKUP(P$2,Listen!$B$5:$G$95,$J4298+1,FALSE),"-")*IF($D4298="Abgabe",0,1),"")</f>
        <v/>
      </c>
      <c r="Q4298" s="111" t="str">
        <f>IFERROR(IF($C4298=Q$2,$G4298*VLOOKUP($F4298,Listen!$B$5:$G$95,$J4298+1,FALSE)/VLOOKUP(Q$2,Listen!$B$5:$G$95,$J4298+1,FALSE),"-")*IF($D4298="Abgabe",0,1),"")</f>
        <v/>
      </c>
      <c r="R4298" s="111" t="str">
        <f>IFERROR(IF($C4298=R$2,$G4298*VLOOKUP($F4298,Listen!$B$5:$G$95,$J4298+1,FALSE)/VLOOKUP(R$2,Listen!$B$5:$G$95,$J4298+1,FALSE),"-")*IF($D4298="Abgabe",0,1),"")</f>
        <v/>
      </c>
    </row>
    <row r="4299" spans="2:18">
      <c r="B4299" s="130"/>
      <c r="C4299" s="95" t="str">
        <f>IFERROR(YEAR(VLOOKUP($B4299,A_Stammdaten!$B$18:$G$218,3,FALSE)),"")</f>
        <v/>
      </c>
      <c r="D4299" s="95" t="str">
        <f>IFERROR(VLOOKUP($B4299,A_Stammdaten!$B$18:$G$218,6,FALSE),"")</f>
        <v/>
      </c>
      <c r="E4299" s="131"/>
      <c r="F4299" s="130"/>
      <c r="G4299" s="130"/>
      <c r="H4299" s="96"/>
      <c r="I4299" s="105" t="str">
        <f>IFERROR(VLOOKUP($E4299,Listen!$I$5:$K$41,2,FALSE),"")</f>
        <v/>
      </c>
      <c r="J4299" s="105" t="str">
        <f>IFERROR(VLOOKUP($E4299,Listen!$I$5:$K$41,3,FALSE),"")</f>
        <v/>
      </c>
      <c r="K4299" s="111" t="str">
        <f>IFERROR(IF($C4299=K$2,$G4299*VLOOKUP($F4299,Listen!$B$5:$G$95,$J4299+1,FALSE)/VLOOKUP(K$2,Listen!$B$5:$G$95,$J4299+1,FALSE),"-")*IF($D4299="Abgabe",0,1),"")</f>
        <v/>
      </c>
      <c r="L4299" s="111" t="str">
        <f>IFERROR(IF($C4299=L$2,$G4299*VLOOKUP($F4299,Listen!$B$5:$G$95,$J4299+1,FALSE)/VLOOKUP(L$2,Listen!$B$5:$G$95,$J4299+1,FALSE),"-")*IF($D4299="Abgabe",0,1),"")</f>
        <v/>
      </c>
      <c r="M4299" s="111" t="str">
        <f>IFERROR(IF($C4299=M$2,$G4299*VLOOKUP($F4299,Listen!$B$5:$G$95,$J4299+1,FALSE)/VLOOKUP(M$2,Listen!$B$5:$G$95,$J4299+1,FALSE),"-")*IF($D4299="Abgabe",0,1),"")</f>
        <v/>
      </c>
      <c r="N4299" s="111" t="str">
        <f>IFERROR(IF($C4299=N$2,$G4299*VLOOKUP($F4299,Listen!$B$5:$G$95,$J4299+1,FALSE)/VLOOKUP(N$2,Listen!$B$5:$G$95,$J4299+1,FALSE),"-")*IF($D4299="Abgabe",0,1),"")</f>
        <v/>
      </c>
      <c r="O4299" s="111" t="str">
        <f>IFERROR(IF($C4299=O$2,$G4299*VLOOKUP($F4299,Listen!$B$5:$G$95,$J4299+1,FALSE)/VLOOKUP(O$2,Listen!$B$5:$G$95,$J4299+1,FALSE),"-")*IF($D4299="Abgabe",0,1),"")</f>
        <v/>
      </c>
      <c r="P4299" s="111" t="str">
        <f>IFERROR(IF($C4299=P$2,$G4299*VLOOKUP($F4299,Listen!$B$5:$G$95,$J4299+1,FALSE)/VLOOKUP(P$2,Listen!$B$5:$G$95,$J4299+1,FALSE),"-")*IF($D4299="Abgabe",0,1),"")</f>
        <v/>
      </c>
      <c r="Q4299" s="111" t="str">
        <f>IFERROR(IF($C4299=Q$2,$G4299*VLOOKUP($F4299,Listen!$B$5:$G$95,$J4299+1,FALSE)/VLOOKUP(Q$2,Listen!$B$5:$G$95,$J4299+1,FALSE),"-")*IF($D4299="Abgabe",0,1),"")</f>
        <v/>
      </c>
      <c r="R4299" s="111" t="str">
        <f>IFERROR(IF($C4299=R$2,$G4299*VLOOKUP($F4299,Listen!$B$5:$G$95,$J4299+1,FALSE)/VLOOKUP(R$2,Listen!$B$5:$G$95,$J4299+1,FALSE),"-")*IF($D4299="Abgabe",0,1),"")</f>
        <v/>
      </c>
    </row>
    <row r="4300" spans="2:18">
      <c r="B4300" s="130"/>
      <c r="C4300" s="95" t="str">
        <f>IFERROR(YEAR(VLOOKUP($B4300,A_Stammdaten!$B$18:$G$218,3,FALSE)),"")</f>
        <v/>
      </c>
      <c r="D4300" s="95" t="str">
        <f>IFERROR(VLOOKUP($B4300,A_Stammdaten!$B$18:$G$218,6,FALSE),"")</f>
        <v/>
      </c>
      <c r="E4300" s="131"/>
      <c r="F4300" s="130"/>
      <c r="G4300" s="130"/>
      <c r="H4300" s="96"/>
      <c r="I4300" s="105" t="str">
        <f>IFERROR(VLOOKUP($E4300,Listen!$I$5:$K$41,2,FALSE),"")</f>
        <v/>
      </c>
      <c r="J4300" s="105" t="str">
        <f>IFERROR(VLOOKUP($E4300,Listen!$I$5:$K$41,3,FALSE),"")</f>
        <v/>
      </c>
      <c r="K4300" s="111" t="str">
        <f>IFERROR(IF($C4300=K$2,$G4300*VLOOKUP($F4300,Listen!$B$5:$G$95,$J4300+1,FALSE)/VLOOKUP(K$2,Listen!$B$5:$G$95,$J4300+1,FALSE),"-")*IF($D4300="Abgabe",0,1),"")</f>
        <v/>
      </c>
      <c r="L4300" s="111" t="str">
        <f>IFERROR(IF($C4300=L$2,$G4300*VLOOKUP($F4300,Listen!$B$5:$G$95,$J4300+1,FALSE)/VLOOKUP(L$2,Listen!$B$5:$G$95,$J4300+1,FALSE),"-")*IF($D4300="Abgabe",0,1),"")</f>
        <v/>
      </c>
      <c r="M4300" s="111" t="str">
        <f>IFERROR(IF($C4300=M$2,$G4300*VLOOKUP($F4300,Listen!$B$5:$G$95,$J4300+1,FALSE)/VLOOKUP(M$2,Listen!$B$5:$G$95,$J4300+1,FALSE),"-")*IF($D4300="Abgabe",0,1),"")</f>
        <v/>
      </c>
      <c r="N4300" s="111" t="str">
        <f>IFERROR(IF($C4300=N$2,$G4300*VLOOKUP($F4300,Listen!$B$5:$G$95,$J4300+1,FALSE)/VLOOKUP(N$2,Listen!$B$5:$G$95,$J4300+1,FALSE),"-")*IF($D4300="Abgabe",0,1),"")</f>
        <v/>
      </c>
      <c r="O4300" s="111" t="str">
        <f>IFERROR(IF($C4300=O$2,$G4300*VLOOKUP($F4300,Listen!$B$5:$G$95,$J4300+1,FALSE)/VLOOKUP(O$2,Listen!$B$5:$G$95,$J4300+1,FALSE),"-")*IF($D4300="Abgabe",0,1),"")</f>
        <v/>
      </c>
      <c r="P4300" s="111" t="str">
        <f>IFERROR(IF($C4300=P$2,$G4300*VLOOKUP($F4300,Listen!$B$5:$G$95,$J4300+1,FALSE)/VLOOKUP(P$2,Listen!$B$5:$G$95,$J4300+1,FALSE),"-")*IF($D4300="Abgabe",0,1),"")</f>
        <v/>
      </c>
      <c r="Q4300" s="111" t="str">
        <f>IFERROR(IF($C4300=Q$2,$G4300*VLOOKUP($F4300,Listen!$B$5:$G$95,$J4300+1,FALSE)/VLOOKUP(Q$2,Listen!$B$5:$G$95,$J4300+1,FALSE),"-")*IF($D4300="Abgabe",0,1),"")</f>
        <v/>
      </c>
      <c r="R4300" s="111" t="str">
        <f>IFERROR(IF($C4300=R$2,$G4300*VLOOKUP($F4300,Listen!$B$5:$G$95,$J4300+1,FALSE)/VLOOKUP(R$2,Listen!$B$5:$G$95,$J4300+1,FALSE),"-")*IF($D4300="Abgabe",0,1),"")</f>
        <v/>
      </c>
    </row>
    <row r="4301" spans="2:18">
      <c r="B4301" s="130"/>
      <c r="C4301" s="95" t="str">
        <f>IFERROR(YEAR(VLOOKUP($B4301,A_Stammdaten!$B$18:$G$218,3,FALSE)),"")</f>
        <v/>
      </c>
      <c r="D4301" s="95" t="str">
        <f>IFERROR(VLOOKUP($B4301,A_Stammdaten!$B$18:$G$218,6,FALSE),"")</f>
        <v/>
      </c>
      <c r="E4301" s="131"/>
      <c r="F4301" s="130"/>
      <c r="G4301" s="130"/>
      <c r="H4301" s="96"/>
      <c r="I4301" s="105" t="str">
        <f>IFERROR(VLOOKUP($E4301,Listen!$I$5:$K$41,2,FALSE),"")</f>
        <v/>
      </c>
      <c r="J4301" s="105" t="str">
        <f>IFERROR(VLOOKUP($E4301,Listen!$I$5:$K$41,3,FALSE),"")</f>
        <v/>
      </c>
      <c r="K4301" s="111" t="str">
        <f>IFERROR(IF($C4301=K$2,$G4301*VLOOKUP($F4301,Listen!$B$5:$G$95,$J4301+1,FALSE)/VLOOKUP(K$2,Listen!$B$5:$G$95,$J4301+1,FALSE),"-")*IF($D4301="Abgabe",0,1),"")</f>
        <v/>
      </c>
      <c r="L4301" s="111" t="str">
        <f>IFERROR(IF($C4301=L$2,$G4301*VLOOKUP($F4301,Listen!$B$5:$G$95,$J4301+1,FALSE)/VLOOKUP(L$2,Listen!$B$5:$G$95,$J4301+1,FALSE),"-")*IF($D4301="Abgabe",0,1),"")</f>
        <v/>
      </c>
      <c r="M4301" s="111" t="str">
        <f>IFERROR(IF($C4301=M$2,$G4301*VLOOKUP($F4301,Listen!$B$5:$G$95,$J4301+1,FALSE)/VLOOKUP(M$2,Listen!$B$5:$G$95,$J4301+1,FALSE),"-")*IF($D4301="Abgabe",0,1),"")</f>
        <v/>
      </c>
      <c r="N4301" s="111" t="str">
        <f>IFERROR(IF($C4301=N$2,$G4301*VLOOKUP($F4301,Listen!$B$5:$G$95,$J4301+1,FALSE)/VLOOKUP(N$2,Listen!$B$5:$G$95,$J4301+1,FALSE),"-")*IF($D4301="Abgabe",0,1),"")</f>
        <v/>
      </c>
      <c r="O4301" s="111" t="str">
        <f>IFERROR(IF($C4301=O$2,$G4301*VLOOKUP($F4301,Listen!$B$5:$G$95,$J4301+1,FALSE)/VLOOKUP(O$2,Listen!$B$5:$G$95,$J4301+1,FALSE),"-")*IF($D4301="Abgabe",0,1),"")</f>
        <v/>
      </c>
      <c r="P4301" s="111" t="str">
        <f>IFERROR(IF($C4301=P$2,$G4301*VLOOKUP($F4301,Listen!$B$5:$G$95,$J4301+1,FALSE)/VLOOKUP(P$2,Listen!$B$5:$G$95,$J4301+1,FALSE),"-")*IF($D4301="Abgabe",0,1),"")</f>
        <v/>
      </c>
      <c r="Q4301" s="111" t="str">
        <f>IFERROR(IF($C4301=Q$2,$G4301*VLOOKUP($F4301,Listen!$B$5:$G$95,$J4301+1,FALSE)/VLOOKUP(Q$2,Listen!$B$5:$G$95,$J4301+1,FALSE),"-")*IF($D4301="Abgabe",0,1),"")</f>
        <v/>
      </c>
      <c r="R4301" s="111" t="str">
        <f>IFERROR(IF($C4301=R$2,$G4301*VLOOKUP($F4301,Listen!$B$5:$G$95,$J4301+1,FALSE)/VLOOKUP(R$2,Listen!$B$5:$G$95,$J4301+1,FALSE),"-")*IF($D4301="Abgabe",0,1),"")</f>
        <v/>
      </c>
    </row>
    <row r="4302" spans="2:18">
      <c r="B4302" s="130"/>
      <c r="C4302" s="95" t="str">
        <f>IFERROR(YEAR(VLOOKUP($B4302,A_Stammdaten!$B$18:$G$218,3,FALSE)),"")</f>
        <v/>
      </c>
      <c r="D4302" s="95" t="str">
        <f>IFERROR(VLOOKUP($B4302,A_Stammdaten!$B$18:$G$218,6,FALSE),"")</f>
        <v/>
      </c>
      <c r="E4302" s="131"/>
      <c r="F4302" s="130"/>
      <c r="G4302" s="130"/>
      <c r="H4302" s="96"/>
      <c r="I4302" s="105" t="str">
        <f>IFERROR(VLOOKUP($E4302,Listen!$I$5:$K$41,2,FALSE),"")</f>
        <v/>
      </c>
      <c r="J4302" s="105" t="str">
        <f>IFERROR(VLOOKUP($E4302,Listen!$I$5:$K$41,3,FALSE),"")</f>
        <v/>
      </c>
      <c r="K4302" s="111" t="str">
        <f>IFERROR(IF($C4302=K$2,$G4302*VLOOKUP($F4302,Listen!$B$5:$G$95,$J4302+1,FALSE)/VLOOKUP(K$2,Listen!$B$5:$G$95,$J4302+1,FALSE),"-")*IF($D4302="Abgabe",0,1),"")</f>
        <v/>
      </c>
      <c r="L4302" s="111" t="str">
        <f>IFERROR(IF($C4302=L$2,$G4302*VLOOKUP($F4302,Listen!$B$5:$G$95,$J4302+1,FALSE)/VLOOKUP(L$2,Listen!$B$5:$G$95,$J4302+1,FALSE),"-")*IF($D4302="Abgabe",0,1),"")</f>
        <v/>
      </c>
      <c r="M4302" s="111" t="str">
        <f>IFERROR(IF($C4302=M$2,$G4302*VLOOKUP($F4302,Listen!$B$5:$G$95,$J4302+1,FALSE)/VLOOKUP(M$2,Listen!$B$5:$G$95,$J4302+1,FALSE),"-")*IF($D4302="Abgabe",0,1),"")</f>
        <v/>
      </c>
      <c r="N4302" s="111" t="str">
        <f>IFERROR(IF($C4302=N$2,$G4302*VLOOKUP($F4302,Listen!$B$5:$G$95,$J4302+1,FALSE)/VLOOKUP(N$2,Listen!$B$5:$G$95,$J4302+1,FALSE),"-")*IF($D4302="Abgabe",0,1),"")</f>
        <v/>
      </c>
      <c r="O4302" s="111" t="str">
        <f>IFERROR(IF($C4302=O$2,$G4302*VLOOKUP($F4302,Listen!$B$5:$G$95,$J4302+1,FALSE)/VLOOKUP(O$2,Listen!$B$5:$G$95,$J4302+1,FALSE),"-")*IF($D4302="Abgabe",0,1),"")</f>
        <v/>
      </c>
      <c r="P4302" s="111" t="str">
        <f>IFERROR(IF($C4302=P$2,$G4302*VLOOKUP($F4302,Listen!$B$5:$G$95,$J4302+1,FALSE)/VLOOKUP(P$2,Listen!$B$5:$G$95,$J4302+1,FALSE),"-")*IF($D4302="Abgabe",0,1),"")</f>
        <v/>
      </c>
      <c r="Q4302" s="111" t="str">
        <f>IFERROR(IF($C4302=Q$2,$G4302*VLOOKUP($F4302,Listen!$B$5:$G$95,$J4302+1,FALSE)/VLOOKUP(Q$2,Listen!$B$5:$G$95,$J4302+1,FALSE),"-")*IF($D4302="Abgabe",0,1),"")</f>
        <v/>
      </c>
      <c r="R4302" s="111" t="str">
        <f>IFERROR(IF($C4302=R$2,$G4302*VLOOKUP($F4302,Listen!$B$5:$G$95,$J4302+1,FALSE)/VLOOKUP(R$2,Listen!$B$5:$G$95,$J4302+1,FALSE),"-")*IF($D4302="Abgabe",0,1),"")</f>
        <v/>
      </c>
    </row>
    <row r="4303" spans="2:18">
      <c r="B4303" s="130"/>
      <c r="C4303" s="95" t="str">
        <f>IFERROR(YEAR(VLOOKUP($B4303,A_Stammdaten!$B$18:$G$218,3,FALSE)),"")</f>
        <v/>
      </c>
      <c r="D4303" s="95" t="str">
        <f>IFERROR(VLOOKUP($B4303,A_Stammdaten!$B$18:$G$218,6,FALSE),"")</f>
        <v/>
      </c>
      <c r="E4303" s="131"/>
      <c r="F4303" s="130"/>
      <c r="G4303" s="130"/>
      <c r="H4303" s="96"/>
      <c r="I4303" s="105" t="str">
        <f>IFERROR(VLOOKUP($E4303,Listen!$I$5:$K$41,2,FALSE),"")</f>
        <v/>
      </c>
      <c r="J4303" s="105" t="str">
        <f>IFERROR(VLOOKUP($E4303,Listen!$I$5:$K$41,3,FALSE),"")</f>
        <v/>
      </c>
      <c r="K4303" s="111" t="str">
        <f>IFERROR(IF($C4303=K$2,$G4303*VLOOKUP($F4303,Listen!$B$5:$G$95,$J4303+1,FALSE)/VLOOKUP(K$2,Listen!$B$5:$G$95,$J4303+1,FALSE),"-")*IF($D4303="Abgabe",0,1),"")</f>
        <v/>
      </c>
      <c r="L4303" s="111" t="str">
        <f>IFERROR(IF($C4303=L$2,$G4303*VLOOKUP($F4303,Listen!$B$5:$G$95,$J4303+1,FALSE)/VLOOKUP(L$2,Listen!$B$5:$G$95,$J4303+1,FALSE),"-")*IF($D4303="Abgabe",0,1),"")</f>
        <v/>
      </c>
      <c r="M4303" s="111" t="str">
        <f>IFERROR(IF($C4303=M$2,$G4303*VLOOKUP($F4303,Listen!$B$5:$G$95,$J4303+1,FALSE)/VLOOKUP(M$2,Listen!$B$5:$G$95,$J4303+1,FALSE),"-")*IF($D4303="Abgabe",0,1),"")</f>
        <v/>
      </c>
      <c r="N4303" s="111" t="str">
        <f>IFERROR(IF($C4303=N$2,$G4303*VLOOKUP($F4303,Listen!$B$5:$G$95,$J4303+1,FALSE)/VLOOKUP(N$2,Listen!$B$5:$G$95,$J4303+1,FALSE),"-")*IF($D4303="Abgabe",0,1),"")</f>
        <v/>
      </c>
      <c r="O4303" s="111" t="str">
        <f>IFERROR(IF($C4303=O$2,$G4303*VLOOKUP($F4303,Listen!$B$5:$G$95,$J4303+1,FALSE)/VLOOKUP(O$2,Listen!$B$5:$G$95,$J4303+1,FALSE),"-")*IF($D4303="Abgabe",0,1),"")</f>
        <v/>
      </c>
      <c r="P4303" s="111" t="str">
        <f>IFERROR(IF($C4303=P$2,$G4303*VLOOKUP($F4303,Listen!$B$5:$G$95,$J4303+1,FALSE)/VLOOKUP(P$2,Listen!$B$5:$G$95,$J4303+1,FALSE),"-")*IF($D4303="Abgabe",0,1),"")</f>
        <v/>
      </c>
      <c r="Q4303" s="111" t="str">
        <f>IFERROR(IF($C4303=Q$2,$G4303*VLOOKUP($F4303,Listen!$B$5:$G$95,$J4303+1,FALSE)/VLOOKUP(Q$2,Listen!$B$5:$G$95,$J4303+1,FALSE),"-")*IF($D4303="Abgabe",0,1),"")</f>
        <v/>
      </c>
      <c r="R4303" s="111" t="str">
        <f>IFERROR(IF($C4303=R$2,$G4303*VLOOKUP($F4303,Listen!$B$5:$G$95,$J4303+1,FALSE)/VLOOKUP(R$2,Listen!$B$5:$G$95,$J4303+1,FALSE),"-")*IF($D4303="Abgabe",0,1),"")</f>
        <v/>
      </c>
    </row>
    <row r="4304" spans="2:18">
      <c r="B4304" s="130"/>
      <c r="C4304" s="95" t="str">
        <f>IFERROR(YEAR(VLOOKUP($B4304,A_Stammdaten!$B$18:$G$218,3,FALSE)),"")</f>
        <v/>
      </c>
      <c r="D4304" s="95" t="str">
        <f>IFERROR(VLOOKUP($B4304,A_Stammdaten!$B$18:$G$218,6,FALSE),"")</f>
        <v/>
      </c>
      <c r="E4304" s="131"/>
      <c r="F4304" s="130"/>
      <c r="G4304" s="130"/>
      <c r="H4304" s="96"/>
      <c r="I4304" s="105" t="str">
        <f>IFERROR(VLOOKUP($E4304,Listen!$I$5:$K$41,2,FALSE),"")</f>
        <v/>
      </c>
      <c r="J4304" s="105" t="str">
        <f>IFERROR(VLOOKUP($E4304,Listen!$I$5:$K$41,3,FALSE),"")</f>
        <v/>
      </c>
      <c r="K4304" s="111" t="str">
        <f>IFERROR(IF($C4304=K$2,$G4304*VLOOKUP($F4304,Listen!$B$5:$G$95,$J4304+1,FALSE)/VLOOKUP(K$2,Listen!$B$5:$G$95,$J4304+1,FALSE),"-")*IF($D4304="Abgabe",0,1),"")</f>
        <v/>
      </c>
      <c r="L4304" s="111" t="str">
        <f>IFERROR(IF($C4304=L$2,$G4304*VLOOKUP($F4304,Listen!$B$5:$G$95,$J4304+1,FALSE)/VLOOKUP(L$2,Listen!$B$5:$G$95,$J4304+1,FALSE),"-")*IF($D4304="Abgabe",0,1),"")</f>
        <v/>
      </c>
      <c r="M4304" s="111" t="str">
        <f>IFERROR(IF($C4304=M$2,$G4304*VLOOKUP($F4304,Listen!$B$5:$G$95,$J4304+1,FALSE)/VLOOKUP(M$2,Listen!$B$5:$G$95,$J4304+1,FALSE),"-")*IF($D4304="Abgabe",0,1),"")</f>
        <v/>
      </c>
      <c r="N4304" s="111" t="str">
        <f>IFERROR(IF($C4304=N$2,$G4304*VLOOKUP($F4304,Listen!$B$5:$G$95,$J4304+1,FALSE)/VLOOKUP(N$2,Listen!$B$5:$G$95,$J4304+1,FALSE),"-")*IF($D4304="Abgabe",0,1),"")</f>
        <v/>
      </c>
      <c r="O4304" s="111" t="str">
        <f>IFERROR(IF($C4304=O$2,$G4304*VLOOKUP($F4304,Listen!$B$5:$G$95,$J4304+1,FALSE)/VLOOKUP(O$2,Listen!$B$5:$G$95,$J4304+1,FALSE),"-")*IF($D4304="Abgabe",0,1),"")</f>
        <v/>
      </c>
      <c r="P4304" s="111" t="str">
        <f>IFERROR(IF($C4304=P$2,$G4304*VLOOKUP($F4304,Listen!$B$5:$G$95,$J4304+1,FALSE)/VLOOKUP(P$2,Listen!$B$5:$G$95,$J4304+1,FALSE),"-")*IF($D4304="Abgabe",0,1),"")</f>
        <v/>
      </c>
      <c r="Q4304" s="111" t="str">
        <f>IFERROR(IF($C4304=Q$2,$G4304*VLOOKUP($F4304,Listen!$B$5:$G$95,$J4304+1,FALSE)/VLOOKUP(Q$2,Listen!$B$5:$G$95,$J4304+1,FALSE),"-")*IF($D4304="Abgabe",0,1),"")</f>
        <v/>
      </c>
      <c r="R4304" s="111" t="str">
        <f>IFERROR(IF($C4304=R$2,$G4304*VLOOKUP($F4304,Listen!$B$5:$G$95,$J4304+1,FALSE)/VLOOKUP(R$2,Listen!$B$5:$G$95,$J4304+1,FALSE),"-")*IF($D4304="Abgabe",0,1),"")</f>
        <v/>
      </c>
    </row>
    <row r="4305" spans="2:18">
      <c r="B4305" s="130"/>
      <c r="C4305" s="95" t="str">
        <f>IFERROR(YEAR(VLOOKUP($B4305,A_Stammdaten!$B$18:$G$218,3,FALSE)),"")</f>
        <v/>
      </c>
      <c r="D4305" s="95" t="str">
        <f>IFERROR(VLOOKUP($B4305,A_Stammdaten!$B$18:$G$218,6,FALSE),"")</f>
        <v/>
      </c>
      <c r="E4305" s="131"/>
      <c r="F4305" s="130"/>
      <c r="G4305" s="130"/>
      <c r="H4305" s="96"/>
      <c r="I4305" s="105" t="str">
        <f>IFERROR(VLOOKUP($E4305,Listen!$I$5:$K$41,2,FALSE),"")</f>
        <v/>
      </c>
      <c r="J4305" s="105" t="str">
        <f>IFERROR(VLOOKUP($E4305,Listen!$I$5:$K$41,3,FALSE),"")</f>
        <v/>
      </c>
      <c r="K4305" s="111" t="str">
        <f>IFERROR(IF($C4305=K$2,$G4305*VLOOKUP($F4305,Listen!$B$5:$G$95,$J4305+1,FALSE)/VLOOKUP(K$2,Listen!$B$5:$G$95,$J4305+1,FALSE),"-")*IF($D4305="Abgabe",0,1),"")</f>
        <v/>
      </c>
      <c r="L4305" s="111" t="str">
        <f>IFERROR(IF($C4305=L$2,$G4305*VLOOKUP($F4305,Listen!$B$5:$G$95,$J4305+1,FALSE)/VLOOKUP(L$2,Listen!$B$5:$G$95,$J4305+1,FALSE),"-")*IF($D4305="Abgabe",0,1),"")</f>
        <v/>
      </c>
      <c r="M4305" s="111" t="str">
        <f>IFERROR(IF($C4305=M$2,$G4305*VLOOKUP($F4305,Listen!$B$5:$G$95,$J4305+1,FALSE)/VLOOKUP(M$2,Listen!$B$5:$G$95,$J4305+1,FALSE),"-")*IF($D4305="Abgabe",0,1),"")</f>
        <v/>
      </c>
      <c r="N4305" s="111" t="str">
        <f>IFERROR(IF($C4305=N$2,$G4305*VLOOKUP($F4305,Listen!$B$5:$G$95,$J4305+1,FALSE)/VLOOKUP(N$2,Listen!$B$5:$G$95,$J4305+1,FALSE),"-")*IF($D4305="Abgabe",0,1),"")</f>
        <v/>
      </c>
      <c r="O4305" s="111" t="str">
        <f>IFERROR(IF($C4305=O$2,$G4305*VLOOKUP($F4305,Listen!$B$5:$G$95,$J4305+1,FALSE)/VLOOKUP(O$2,Listen!$B$5:$G$95,$J4305+1,FALSE),"-")*IF($D4305="Abgabe",0,1),"")</f>
        <v/>
      </c>
      <c r="P4305" s="111" t="str">
        <f>IFERROR(IF($C4305=P$2,$G4305*VLOOKUP($F4305,Listen!$B$5:$G$95,$J4305+1,FALSE)/VLOOKUP(P$2,Listen!$B$5:$G$95,$J4305+1,FALSE),"-")*IF($D4305="Abgabe",0,1),"")</f>
        <v/>
      </c>
      <c r="Q4305" s="111" t="str">
        <f>IFERROR(IF($C4305=Q$2,$G4305*VLOOKUP($F4305,Listen!$B$5:$G$95,$J4305+1,FALSE)/VLOOKUP(Q$2,Listen!$B$5:$G$95,$J4305+1,FALSE),"-")*IF($D4305="Abgabe",0,1),"")</f>
        <v/>
      </c>
      <c r="R4305" s="111" t="str">
        <f>IFERROR(IF($C4305=R$2,$G4305*VLOOKUP($F4305,Listen!$B$5:$G$95,$J4305+1,FALSE)/VLOOKUP(R$2,Listen!$B$5:$G$95,$J4305+1,FALSE),"-")*IF($D4305="Abgabe",0,1),"")</f>
        <v/>
      </c>
    </row>
    <row r="4306" spans="2:18">
      <c r="B4306" s="130"/>
      <c r="C4306" s="95" t="str">
        <f>IFERROR(YEAR(VLOOKUP($B4306,A_Stammdaten!$B$18:$G$218,3,FALSE)),"")</f>
        <v/>
      </c>
      <c r="D4306" s="95" t="str">
        <f>IFERROR(VLOOKUP($B4306,A_Stammdaten!$B$18:$G$218,6,FALSE),"")</f>
        <v/>
      </c>
      <c r="E4306" s="131"/>
      <c r="F4306" s="130"/>
      <c r="G4306" s="130"/>
      <c r="H4306" s="96"/>
      <c r="I4306" s="105" t="str">
        <f>IFERROR(VLOOKUP($E4306,Listen!$I$5:$K$41,2,FALSE),"")</f>
        <v/>
      </c>
      <c r="J4306" s="105" t="str">
        <f>IFERROR(VLOOKUP($E4306,Listen!$I$5:$K$41,3,FALSE),"")</f>
        <v/>
      </c>
      <c r="K4306" s="111" t="str">
        <f>IFERROR(IF($C4306=K$2,$G4306*VLOOKUP($F4306,Listen!$B$5:$G$95,$J4306+1,FALSE)/VLOOKUP(K$2,Listen!$B$5:$G$95,$J4306+1,FALSE),"-")*IF($D4306="Abgabe",0,1),"")</f>
        <v/>
      </c>
      <c r="L4306" s="111" t="str">
        <f>IFERROR(IF($C4306=L$2,$G4306*VLOOKUP($F4306,Listen!$B$5:$G$95,$J4306+1,FALSE)/VLOOKUP(L$2,Listen!$B$5:$G$95,$J4306+1,FALSE),"-")*IF($D4306="Abgabe",0,1),"")</f>
        <v/>
      </c>
      <c r="M4306" s="111" t="str">
        <f>IFERROR(IF($C4306=M$2,$G4306*VLOOKUP($F4306,Listen!$B$5:$G$95,$J4306+1,FALSE)/VLOOKUP(M$2,Listen!$B$5:$G$95,$J4306+1,FALSE),"-")*IF($D4306="Abgabe",0,1),"")</f>
        <v/>
      </c>
      <c r="N4306" s="111" t="str">
        <f>IFERROR(IF($C4306=N$2,$G4306*VLOOKUP($F4306,Listen!$B$5:$G$95,$J4306+1,FALSE)/VLOOKUP(N$2,Listen!$B$5:$G$95,$J4306+1,FALSE),"-")*IF($D4306="Abgabe",0,1),"")</f>
        <v/>
      </c>
      <c r="O4306" s="111" t="str">
        <f>IFERROR(IF($C4306=O$2,$G4306*VLOOKUP($F4306,Listen!$B$5:$G$95,$J4306+1,FALSE)/VLOOKUP(O$2,Listen!$B$5:$G$95,$J4306+1,FALSE),"-")*IF($D4306="Abgabe",0,1),"")</f>
        <v/>
      </c>
      <c r="P4306" s="111" t="str">
        <f>IFERROR(IF($C4306=P$2,$G4306*VLOOKUP($F4306,Listen!$B$5:$G$95,$J4306+1,FALSE)/VLOOKUP(P$2,Listen!$B$5:$G$95,$J4306+1,FALSE),"-")*IF($D4306="Abgabe",0,1),"")</f>
        <v/>
      </c>
      <c r="Q4306" s="111" t="str">
        <f>IFERROR(IF($C4306=Q$2,$G4306*VLOOKUP($F4306,Listen!$B$5:$G$95,$J4306+1,FALSE)/VLOOKUP(Q$2,Listen!$B$5:$G$95,$J4306+1,FALSE),"-")*IF($D4306="Abgabe",0,1),"")</f>
        <v/>
      </c>
      <c r="R4306" s="111" t="str">
        <f>IFERROR(IF($C4306=R$2,$G4306*VLOOKUP($F4306,Listen!$B$5:$G$95,$J4306+1,FALSE)/VLOOKUP(R$2,Listen!$B$5:$G$95,$J4306+1,FALSE),"-")*IF($D4306="Abgabe",0,1),"")</f>
        <v/>
      </c>
    </row>
    <row r="4307" spans="2:18">
      <c r="B4307" s="130"/>
      <c r="C4307" s="95" t="str">
        <f>IFERROR(YEAR(VLOOKUP($B4307,A_Stammdaten!$B$18:$G$218,3,FALSE)),"")</f>
        <v/>
      </c>
      <c r="D4307" s="95" t="str">
        <f>IFERROR(VLOOKUP($B4307,A_Stammdaten!$B$18:$G$218,6,FALSE),"")</f>
        <v/>
      </c>
      <c r="E4307" s="131"/>
      <c r="F4307" s="130"/>
      <c r="G4307" s="130"/>
      <c r="H4307" s="96"/>
      <c r="I4307" s="105" t="str">
        <f>IFERROR(VLOOKUP($E4307,Listen!$I$5:$K$41,2,FALSE),"")</f>
        <v/>
      </c>
      <c r="J4307" s="105" t="str">
        <f>IFERROR(VLOOKUP($E4307,Listen!$I$5:$K$41,3,FALSE),"")</f>
        <v/>
      </c>
      <c r="K4307" s="111" t="str">
        <f>IFERROR(IF($C4307=K$2,$G4307*VLOOKUP($F4307,Listen!$B$5:$G$95,$J4307+1,FALSE)/VLOOKUP(K$2,Listen!$B$5:$G$95,$J4307+1,FALSE),"-")*IF($D4307="Abgabe",0,1),"")</f>
        <v/>
      </c>
      <c r="L4307" s="111" t="str">
        <f>IFERROR(IF($C4307=L$2,$G4307*VLOOKUP($F4307,Listen!$B$5:$G$95,$J4307+1,FALSE)/VLOOKUP(L$2,Listen!$B$5:$G$95,$J4307+1,FALSE),"-")*IF($D4307="Abgabe",0,1),"")</f>
        <v/>
      </c>
      <c r="M4307" s="111" t="str">
        <f>IFERROR(IF($C4307=M$2,$G4307*VLOOKUP($F4307,Listen!$B$5:$G$95,$J4307+1,FALSE)/VLOOKUP(M$2,Listen!$B$5:$G$95,$J4307+1,FALSE),"-")*IF($D4307="Abgabe",0,1),"")</f>
        <v/>
      </c>
      <c r="N4307" s="111" t="str">
        <f>IFERROR(IF($C4307=N$2,$G4307*VLOOKUP($F4307,Listen!$B$5:$G$95,$J4307+1,FALSE)/VLOOKUP(N$2,Listen!$B$5:$G$95,$J4307+1,FALSE),"-")*IF($D4307="Abgabe",0,1),"")</f>
        <v/>
      </c>
      <c r="O4307" s="111" t="str">
        <f>IFERROR(IF($C4307=O$2,$G4307*VLOOKUP($F4307,Listen!$B$5:$G$95,$J4307+1,FALSE)/VLOOKUP(O$2,Listen!$B$5:$G$95,$J4307+1,FALSE),"-")*IF($D4307="Abgabe",0,1),"")</f>
        <v/>
      </c>
      <c r="P4307" s="111" t="str">
        <f>IFERROR(IF($C4307=P$2,$G4307*VLOOKUP($F4307,Listen!$B$5:$G$95,$J4307+1,FALSE)/VLOOKUP(P$2,Listen!$B$5:$G$95,$J4307+1,FALSE),"-")*IF($D4307="Abgabe",0,1),"")</f>
        <v/>
      </c>
      <c r="Q4307" s="111" t="str">
        <f>IFERROR(IF($C4307=Q$2,$G4307*VLOOKUP($F4307,Listen!$B$5:$G$95,$J4307+1,FALSE)/VLOOKUP(Q$2,Listen!$B$5:$G$95,$J4307+1,FALSE),"-")*IF($D4307="Abgabe",0,1),"")</f>
        <v/>
      </c>
      <c r="R4307" s="111" t="str">
        <f>IFERROR(IF($C4307=R$2,$G4307*VLOOKUP($F4307,Listen!$B$5:$G$95,$J4307+1,FALSE)/VLOOKUP(R$2,Listen!$B$5:$G$95,$J4307+1,FALSE),"-")*IF($D4307="Abgabe",0,1),"")</f>
        <v/>
      </c>
    </row>
    <row r="4308" spans="2:18">
      <c r="B4308" s="130"/>
      <c r="C4308" s="95" t="str">
        <f>IFERROR(YEAR(VLOOKUP($B4308,A_Stammdaten!$B$18:$G$218,3,FALSE)),"")</f>
        <v/>
      </c>
      <c r="D4308" s="95" t="str">
        <f>IFERROR(VLOOKUP($B4308,A_Stammdaten!$B$18:$G$218,6,FALSE),"")</f>
        <v/>
      </c>
      <c r="E4308" s="131"/>
      <c r="F4308" s="130"/>
      <c r="G4308" s="130"/>
      <c r="H4308" s="96"/>
      <c r="I4308" s="105" t="str">
        <f>IFERROR(VLOOKUP($E4308,Listen!$I$5:$K$41,2,FALSE),"")</f>
        <v/>
      </c>
      <c r="J4308" s="105" t="str">
        <f>IFERROR(VLOOKUP($E4308,Listen!$I$5:$K$41,3,FALSE),"")</f>
        <v/>
      </c>
      <c r="K4308" s="111" t="str">
        <f>IFERROR(IF($C4308=K$2,$G4308*VLOOKUP($F4308,Listen!$B$5:$G$95,$J4308+1,FALSE)/VLOOKUP(K$2,Listen!$B$5:$G$95,$J4308+1,FALSE),"-")*IF($D4308="Abgabe",0,1),"")</f>
        <v/>
      </c>
      <c r="L4308" s="111" t="str">
        <f>IFERROR(IF($C4308=L$2,$G4308*VLOOKUP($F4308,Listen!$B$5:$G$95,$J4308+1,FALSE)/VLOOKUP(L$2,Listen!$B$5:$G$95,$J4308+1,FALSE),"-")*IF($D4308="Abgabe",0,1),"")</f>
        <v/>
      </c>
      <c r="M4308" s="111" t="str">
        <f>IFERROR(IF($C4308=M$2,$G4308*VLOOKUP($F4308,Listen!$B$5:$G$95,$J4308+1,FALSE)/VLOOKUP(M$2,Listen!$B$5:$G$95,$J4308+1,FALSE),"-")*IF($D4308="Abgabe",0,1),"")</f>
        <v/>
      </c>
      <c r="N4308" s="111" t="str">
        <f>IFERROR(IF($C4308=N$2,$G4308*VLOOKUP($F4308,Listen!$B$5:$G$95,$J4308+1,FALSE)/VLOOKUP(N$2,Listen!$B$5:$G$95,$J4308+1,FALSE),"-")*IF($D4308="Abgabe",0,1),"")</f>
        <v/>
      </c>
      <c r="O4308" s="111" t="str">
        <f>IFERROR(IF($C4308=O$2,$G4308*VLOOKUP($F4308,Listen!$B$5:$G$95,$J4308+1,FALSE)/VLOOKUP(O$2,Listen!$B$5:$G$95,$J4308+1,FALSE),"-")*IF($D4308="Abgabe",0,1),"")</f>
        <v/>
      </c>
      <c r="P4308" s="111" t="str">
        <f>IFERROR(IF($C4308=P$2,$G4308*VLOOKUP($F4308,Listen!$B$5:$G$95,$J4308+1,FALSE)/VLOOKUP(P$2,Listen!$B$5:$G$95,$J4308+1,FALSE),"-")*IF($D4308="Abgabe",0,1),"")</f>
        <v/>
      </c>
      <c r="Q4308" s="111" t="str">
        <f>IFERROR(IF($C4308=Q$2,$G4308*VLOOKUP($F4308,Listen!$B$5:$G$95,$J4308+1,FALSE)/VLOOKUP(Q$2,Listen!$B$5:$G$95,$J4308+1,FALSE),"-")*IF($D4308="Abgabe",0,1),"")</f>
        <v/>
      </c>
      <c r="R4308" s="111" t="str">
        <f>IFERROR(IF($C4308=R$2,$G4308*VLOOKUP($F4308,Listen!$B$5:$G$95,$J4308+1,FALSE)/VLOOKUP(R$2,Listen!$B$5:$G$95,$J4308+1,FALSE),"-")*IF($D4308="Abgabe",0,1),"")</f>
        <v/>
      </c>
    </row>
    <row r="4309" spans="2:18">
      <c r="B4309" s="130"/>
      <c r="C4309" s="95" t="str">
        <f>IFERROR(YEAR(VLOOKUP($B4309,A_Stammdaten!$B$18:$G$218,3,FALSE)),"")</f>
        <v/>
      </c>
      <c r="D4309" s="95" t="str">
        <f>IFERROR(VLOOKUP($B4309,A_Stammdaten!$B$18:$G$218,6,FALSE),"")</f>
        <v/>
      </c>
      <c r="E4309" s="131"/>
      <c r="F4309" s="130"/>
      <c r="G4309" s="130"/>
      <c r="H4309" s="96"/>
      <c r="I4309" s="105" t="str">
        <f>IFERROR(VLOOKUP($E4309,Listen!$I$5:$K$41,2,FALSE),"")</f>
        <v/>
      </c>
      <c r="J4309" s="105" t="str">
        <f>IFERROR(VLOOKUP($E4309,Listen!$I$5:$K$41,3,FALSE),"")</f>
        <v/>
      </c>
      <c r="K4309" s="111" t="str">
        <f>IFERROR(IF($C4309=K$2,$G4309*VLOOKUP($F4309,Listen!$B$5:$G$95,$J4309+1,FALSE)/VLOOKUP(K$2,Listen!$B$5:$G$95,$J4309+1,FALSE),"-")*IF($D4309="Abgabe",0,1),"")</f>
        <v/>
      </c>
      <c r="L4309" s="111" t="str">
        <f>IFERROR(IF($C4309=L$2,$G4309*VLOOKUP($F4309,Listen!$B$5:$G$95,$J4309+1,FALSE)/VLOOKUP(L$2,Listen!$B$5:$G$95,$J4309+1,FALSE),"-")*IF($D4309="Abgabe",0,1),"")</f>
        <v/>
      </c>
      <c r="M4309" s="111" t="str">
        <f>IFERROR(IF($C4309=M$2,$G4309*VLOOKUP($F4309,Listen!$B$5:$G$95,$J4309+1,FALSE)/VLOOKUP(M$2,Listen!$B$5:$G$95,$J4309+1,FALSE),"-")*IF($D4309="Abgabe",0,1),"")</f>
        <v/>
      </c>
      <c r="N4309" s="111" t="str">
        <f>IFERROR(IF($C4309=N$2,$G4309*VLOOKUP($F4309,Listen!$B$5:$G$95,$J4309+1,FALSE)/VLOOKUP(N$2,Listen!$B$5:$G$95,$J4309+1,FALSE),"-")*IF($D4309="Abgabe",0,1),"")</f>
        <v/>
      </c>
      <c r="O4309" s="111" t="str">
        <f>IFERROR(IF($C4309=O$2,$G4309*VLOOKUP($F4309,Listen!$B$5:$G$95,$J4309+1,FALSE)/VLOOKUP(O$2,Listen!$B$5:$G$95,$J4309+1,FALSE),"-")*IF($D4309="Abgabe",0,1),"")</f>
        <v/>
      </c>
      <c r="P4309" s="111" t="str">
        <f>IFERROR(IF($C4309=P$2,$G4309*VLOOKUP($F4309,Listen!$B$5:$G$95,$J4309+1,FALSE)/VLOOKUP(P$2,Listen!$B$5:$G$95,$J4309+1,FALSE),"-")*IF($D4309="Abgabe",0,1),"")</f>
        <v/>
      </c>
      <c r="Q4309" s="111" t="str">
        <f>IFERROR(IF($C4309=Q$2,$G4309*VLOOKUP($F4309,Listen!$B$5:$G$95,$J4309+1,FALSE)/VLOOKUP(Q$2,Listen!$B$5:$G$95,$J4309+1,FALSE),"-")*IF($D4309="Abgabe",0,1),"")</f>
        <v/>
      </c>
      <c r="R4309" s="111" t="str">
        <f>IFERROR(IF($C4309=R$2,$G4309*VLOOKUP($F4309,Listen!$B$5:$G$95,$J4309+1,FALSE)/VLOOKUP(R$2,Listen!$B$5:$G$95,$J4309+1,FALSE),"-")*IF($D4309="Abgabe",0,1),"")</f>
        <v/>
      </c>
    </row>
    <row r="4310" spans="2:18">
      <c r="B4310" s="130"/>
      <c r="C4310" s="95" t="str">
        <f>IFERROR(YEAR(VLOOKUP($B4310,A_Stammdaten!$B$18:$G$218,3,FALSE)),"")</f>
        <v/>
      </c>
      <c r="D4310" s="95" t="str">
        <f>IFERROR(VLOOKUP($B4310,A_Stammdaten!$B$18:$G$218,6,FALSE),"")</f>
        <v/>
      </c>
      <c r="E4310" s="131"/>
      <c r="F4310" s="130"/>
      <c r="G4310" s="130"/>
      <c r="H4310" s="96"/>
      <c r="I4310" s="105" t="str">
        <f>IFERROR(VLOOKUP($E4310,Listen!$I$5:$K$41,2,FALSE),"")</f>
        <v/>
      </c>
      <c r="J4310" s="105" t="str">
        <f>IFERROR(VLOOKUP($E4310,Listen!$I$5:$K$41,3,FALSE),"")</f>
        <v/>
      </c>
      <c r="K4310" s="111" t="str">
        <f>IFERROR(IF($C4310=K$2,$G4310*VLOOKUP($F4310,Listen!$B$5:$G$95,$J4310+1,FALSE)/VLOOKUP(K$2,Listen!$B$5:$G$95,$J4310+1,FALSE),"-")*IF($D4310="Abgabe",0,1),"")</f>
        <v/>
      </c>
      <c r="L4310" s="111" t="str">
        <f>IFERROR(IF($C4310=L$2,$G4310*VLOOKUP($F4310,Listen!$B$5:$G$95,$J4310+1,FALSE)/VLOOKUP(L$2,Listen!$B$5:$G$95,$J4310+1,FALSE),"-")*IF($D4310="Abgabe",0,1),"")</f>
        <v/>
      </c>
      <c r="M4310" s="111" t="str">
        <f>IFERROR(IF($C4310=M$2,$G4310*VLOOKUP($F4310,Listen!$B$5:$G$95,$J4310+1,FALSE)/VLOOKUP(M$2,Listen!$B$5:$G$95,$J4310+1,FALSE),"-")*IF($D4310="Abgabe",0,1),"")</f>
        <v/>
      </c>
      <c r="N4310" s="111" t="str">
        <f>IFERROR(IF($C4310=N$2,$G4310*VLOOKUP($F4310,Listen!$B$5:$G$95,$J4310+1,FALSE)/VLOOKUP(N$2,Listen!$B$5:$G$95,$J4310+1,FALSE),"-")*IF($D4310="Abgabe",0,1),"")</f>
        <v/>
      </c>
      <c r="O4310" s="111" t="str">
        <f>IFERROR(IF($C4310=O$2,$G4310*VLOOKUP($F4310,Listen!$B$5:$G$95,$J4310+1,FALSE)/VLOOKUP(O$2,Listen!$B$5:$G$95,$J4310+1,FALSE),"-")*IF($D4310="Abgabe",0,1),"")</f>
        <v/>
      </c>
      <c r="P4310" s="111" t="str">
        <f>IFERROR(IF($C4310=P$2,$G4310*VLOOKUP($F4310,Listen!$B$5:$G$95,$J4310+1,FALSE)/VLOOKUP(P$2,Listen!$B$5:$G$95,$J4310+1,FALSE),"-")*IF($D4310="Abgabe",0,1),"")</f>
        <v/>
      </c>
      <c r="Q4310" s="111" t="str">
        <f>IFERROR(IF($C4310=Q$2,$G4310*VLOOKUP($F4310,Listen!$B$5:$G$95,$J4310+1,FALSE)/VLOOKUP(Q$2,Listen!$B$5:$G$95,$J4310+1,FALSE),"-")*IF($D4310="Abgabe",0,1),"")</f>
        <v/>
      </c>
      <c r="R4310" s="111" t="str">
        <f>IFERROR(IF($C4310=R$2,$G4310*VLOOKUP($F4310,Listen!$B$5:$G$95,$J4310+1,FALSE)/VLOOKUP(R$2,Listen!$B$5:$G$95,$J4310+1,FALSE),"-")*IF($D4310="Abgabe",0,1),"")</f>
        <v/>
      </c>
    </row>
    <row r="4311" spans="2:18">
      <c r="B4311" s="130"/>
      <c r="C4311" s="95" t="str">
        <f>IFERROR(YEAR(VLOOKUP($B4311,A_Stammdaten!$B$18:$G$218,3,FALSE)),"")</f>
        <v/>
      </c>
      <c r="D4311" s="95" t="str">
        <f>IFERROR(VLOOKUP($B4311,A_Stammdaten!$B$18:$G$218,6,FALSE),"")</f>
        <v/>
      </c>
      <c r="E4311" s="131"/>
      <c r="F4311" s="130"/>
      <c r="G4311" s="130"/>
      <c r="H4311" s="96"/>
      <c r="I4311" s="105" t="str">
        <f>IFERROR(VLOOKUP($E4311,Listen!$I$5:$K$41,2,FALSE),"")</f>
        <v/>
      </c>
      <c r="J4311" s="105" t="str">
        <f>IFERROR(VLOOKUP($E4311,Listen!$I$5:$K$41,3,FALSE),"")</f>
        <v/>
      </c>
      <c r="K4311" s="111" t="str">
        <f>IFERROR(IF($C4311=K$2,$G4311*VLOOKUP($F4311,Listen!$B$5:$G$95,$J4311+1,FALSE)/VLOOKUP(K$2,Listen!$B$5:$G$95,$J4311+1,FALSE),"-")*IF($D4311="Abgabe",0,1),"")</f>
        <v/>
      </c>
      <c r="L4311" s="111" t="str">
        <f>IFERROR(IF($C4311=L$2,$G4311*VLOOKUP($F4311,Listen!$B$5:$G$95,$J4311+1,FALSE)/VLOOKUP(L$2,Listen!$B$5:$G$95,$J4311+1,FALSE),"-")*IF($D4311="Abgabe",0,1),"")</f>
        <v/>
      </c>
      <c r="M4311" s="111" t="str">
        <f>IFERROR(IF($C4311=M$2,$G4311*VLOOKUP($F4311,Listen!$B$5:$G$95,$J4311+1,FALSE)/VLOOKUP(M$2,Listen!$B$5:$G$95,$J4311+1,FALSE),"-")*IF($D4311="Abgabe",0,1),"")</f>
        <v/>
      </c>
      <c r="N4311" s="111" t="str">
        <f>IFERROR(IF($C4311=N$2,$G4311*VLOOKUP($F4311,Listen!$B$5:$G$95,$J4311+1,FALSE)/VLOOKUP(N$2,Listen!$B$5:$G$95,$J4311+1,FALSE),"-")*IF($D4311="Abgabe",0,1),"")</f>
        <v/>
      </c>
      <c r="O4311" s="111" t="str">
        <f>IFERROR(IF($C4311=O$2,$G4311*VLOOKUP($F4311,Listen!$B$5:$G$95,$J4311+1,FALSE)/VLOOKUP(O$2,Listen!$B$5:$G$95,$J4311+1,FALSE),"-")*IF($D4311="Abgabe",0,1),"")</f>
        <v/>
      </c>
      <c r="P4311" s="111" t="str">
        <f>IFERROR(IF($C4311=P$2,$G4311*VLOOKUP($F4311,Listen!$B$5:$G$95,$J4311+1,FALSE)/VLOOKUP(P$2,Listen!$B$5:$G$95,$J4311+1,FALSE),"-")*IF($D4311="Abgabe",0,1),"")</f>
        <v/>
      </c>
      <c r="Q4311" s="111" t="str">
        <f>IFERROR(IF($C4311=Q$2,$G4311*VLOOKUP($F4311,Listen!$B$5:$G$95,$J4311+1,FALSE)/VLOOKUP(Q$2,Listen!$B$5:$G$95,$J4311+1,FALSE),"-")*IF($D4311="Abgabe",0,1),"")</f>
        <v/>
      </c>
      <c r="R4311" s="111" t="str">
        <f>IFERROR(IF($C4311=R$2,$G4311*VLOOKUP($F4311,Listen!$B$5:$G$95,$J4311+1,FALSE)/VLOOKUP(R$2,Listen!$B$5:$G$95,$J4311+1,FALSE),"-")*IF($D4311="Abgabe",0,1),"")</f>
        <v/>
      </c>
    </row>
    <row r="4312" spans="2:18">
      <c r="B4312" s="130"/>
      <c r="C4312" s="95" t="str">
        <f>IFERROR(YEAR(VLOOKUP($B4312,A_Stammdaten!$B$18:$G$218,3,FALSE)),"")</f>
        <v/>
      </c>
      <c r="D4312" s="95" t="str">
        <f>IFERROR(VLOOKUP($B4312,A_Stammdaten!$B$18:$G$218,6,FALSE),"")</f>
        <v/>
      </c>
      <c r="E4312" s="131"/>
      <c r="F4312" s="130"/>
      <c r="G4312" s="130"/>
      <c r="H4312" s="96"/>
      <c r="I4312" s="105" t="str">
        <f>IFERROR(VLOOKUP($E4312,Listen!$I$5:$K$41,2,FALSE),"")</f>
        <v/>
      </c>
      <c r="J4312" s="105" t="str">
        <f>IFERROR(VLOOKUP($E4312,Listen!$I$5:$K$41,3,FALSE),"")</f>
        <v/>
      </c>
      <c r="K4312" s="111" t="str">
        <f>IFERROR(IF($C4312=K$2,$G4312*VLOOKUP($F4312,Listen!$B$5:$G$95,$J4312+1,FALSE)/VLOOKUP(K$2,Listen!$B$5:$G$95,$J4312+1,FALSE),"-")*IF($D4312="Abgabe",0,1),"")</f>
        <v/>
      </c>
      <c r="L4312" s="111" t="str">
        <f>IFERROR(IF($C4312=L$2,$G4312*VLOOKUP($F4312,Listen!$B$5:$G$95,$J4312+1,FALSE)/VLOOKUP(L$2,Listen!$B$5:$G$95,$J4312+1,FALSE),"-")*IF($D4312="Abgabe",0,1),"")</f>
        <v/>
      </c>
      <c r="M4312" s="111" t="str">
        <f>IFERROR(IF($C4312=M$2,$G4312*VLOOKUP($F4312,Listen!$B$5:$G$95,$J4312+1,FALSE)/VLOOKUP(M$2,Listen!$B$5:$G$95,$J4312+1,FALSE),"-")*IF($D4312="Abgabe",0,1),"")</f>
        <v/>
      </c>
      <c r="N4312" s="111" t="str">
        <f>IFERROR(IF($C4312=N$2,$G4312*VLOOKUP($F4312,Listen!$B$5:$G$95,$J4312+1,FALSE)/VLOOKUP(N$2,Listen!$B$5:$G$95,$J4312+1,FALSE),"-")*IF($D4312="Abgabe",0,1),"")</f>
        <v/>
      </c>
      <c r="O4312" s="111" t="str">
        <f>IFERROR(IF($C4312=O$2,$G4312*VLOOKUP($F4312,Listen!$B$5:$G$95,$J4312+1,FALSE)/VLOOKUP(O$2,Listen!$B$5:$G$95,$J4312+1,FALSE),"-")*IF($D4312="Abgabe",0,1),"")</f>
        <v/>
      </c>
      <c r="P4312" s="111" t="str">
        <f>IFERROR(IF($C4312=P$2,$G4312*VLOOKUP($F4312,Listen!$B$5:$G$95,$J4312+1,FALSE)/VLOOKUP(P$2,Listen!$B$5:$G$95,$J4312+1,FALSE),"-")*IF($D4312="Abgabe",0,1),"")</f>
        <v/>
      </c>
      <c r="Q4312" s="111" t="str">
        <f>IFERROR(IF($C4312=Q$2,$G4312*VLOOKUP($F4312,Listen!$B$5:$G$95,$J4312+1,FALSE)/VLOOKUP(Q$2,Listen!$B$5:$G$95,$J4312+1,FALSE),"-")*IF($D4312="Abgabe",0,1),"")</f>
        <v/>
      </c>
      <c r="R4312" s="111" t="str">
        <f>IFERROR(IF($C4312=R$2,$G4312*VLOOKUP($F4312,Listen!$B$5:$G$95,$J4312+1,FALSE)/VLOOKUP(R$2,Listen!$B$5:$G$95,$J4312+1,FALSE),"-")*IF($D4312="Abgabe",0,1),"")</f>
        <v/>
      </c>
    </row>
    <row r="4313" spans="2:18">
      <c r="B4313" s="130"/>
      <c r="C4313" s="95" t="str">
        <f>IFERROR(YEAR(VLOOKUP($B4313,A_Stammdaten!$B$18:$G$218,3,FALSE)),"")</f>
        <v/>
      </c>
      <c r="D4313" s="95" t="str">
        <f>IFERROR(VLOOKUP($B4313,A_Stammdaten!$B$18:$G$218,6,FALSE),"")</f>
        <v/>
      </c>
      <c r="E4313" s="131"/>
      <c r="F4313" s="130"/>
      <c r="G4313" s="130"/>
      <c r="H4313" s="96"/>
      <c r="I4313" s="105" t="str">
        <f>IFERROR(VLOOKUP($E4313,Listen!$I$5:$K$41,2,FALSE),"")</f>
        <v/>
      </c>
      <c r="J4313" s="105" t="str">
        <f>IFERROR(VLOOKUP($E4313,Listen!$I$5:$K$41,3,FALSE),"")</f>
        <v/>
      </c>
      <c r="K4313" s="111" t="str">
        <f>IFERROR(IF($C4313=K$2,$G4313*VLOOKUP($F4313,Listen!$B$5:$G$95,$J4313+1,FALSE)/VLOOKUP(K$2,Listen!$B$5:$G$95,$J4313+1,FALSE),"-")*IF($D4313="Abgabe",0,1),"")</f>
        <v/>
      </c>
      <c r="L4313" s="111" t="str">
        <f>IFERROR(IF($C4313=L$2,$G4313*VLOOKUP($F4313,Listen!$B$5:$G$95,$J4313+1,FALSE)/VLOOKUP(L$2,Listen!$B$5:$G$95,$J4313+1,FALSE),"-")*IF($D4313="Abgabe",0,1),"")</f>
        <v/>
      </c>
      <c r="M4313" s="111" t="str">
        <f>IFERROR(IF($C4313=M$2,$G4313*VLOOKUP($F4313,Listen!$B$5:$G$95,$J4313+1,FALSE)/VLOOKUP(M$2,Listen!$B$5:$G$95,$J4313+1,FALSE),"-")*IF($D4313="Abgabe",0,1),"")</f>
        <v/>
      </c>
      <c r="N4313" s="111" t="str">
        <f>IFERROR(IF($C4313=N$2,$G4313*VLOOKUP($F4313,Listen!$B$5:$G$95,$J4313+1,FALSE)/VLOOKUP(N$2,Listen!$B$5:$G$95,$J4313+1,FALSE),"-")*IF($D4313="Abgabe",0,1),"")</f>
        <v/>
      </c>
      <c r="O4313" s="111" t="str">
        <f>IFERROR(IF($C4313=O$2,$G4313*VLOOKUP($F4313,Listen!$B$5:$G$95,$J4313+1,FALSE)/VLOOKUP(O$2,Listen!$B$5:$G$95,$J4313+1,FALSE),"-")*IF($D4313="Abgabe",0,1),"")</f>
        <v/>
      </c>
      <c r="P4313" s="111" t="str">
        <f>IFERROR(IF($C4313=P$2,$G4313*VLOOKUP($F4313,Listen!$B$5:$G$95,$J4313+1,FALSE)/VLOOKUP(P$2,Listen!$B$5:$G$95,$J4313+1,FALSE),"-")*IF($D4313="Abgabe",0,1),"")</f>
        <v/>
      </c>
      <c r="Q4313" s="111" t="str">
        <f>IFERROR(IF($C4313=Q$2,$G4313*VLOOKUP($F4313,Listen!$B$5:$G$95,$J4313+1,FALSE)/VLOOKUP(Q$2,Listen!$B$5:$G$95,$J4313+1,FALSE),"-")*IF($D4313="Abgabe",0,1),"")</f>
        <v/>
      </c>
      <c r="R4313" s="111" t="str">
        <f>IFERROR(IF($C4313=R$2,$G4313*VLOOKUP($F4313,Listen!$B$5:$G$95,$J4313+1,FALSE)/VLOOKUP(R$2,Listen!$B$5:$G$95,$J4313+1,FALSE),"-")*IF($D4313="Abgabe",0,1),"")</f>
        <v/>
      </c>
    </row>
    <row r="4314" spans="2:18">
      <c r="B4314" s="130"/>
      <c r="C4314" s="95" t="str">
        <f>IFERROR(YEAR(VLOOKUP($B4314,A_Stammdaten!$B$18:$G$218,3,FALSE)),"")</f>
        <v/>
      </c>
      <c r="D4314" s="95" t="str">
        <f>IFERROR(VLOOKUP($B4314,A_Stammdaten!$B$18:$G$218,6,FALSE),"")</f>
        <v/>
      </c>
      <c r="E4314" s="131"/>
      <c r="F4314" s="130"/>
      <c r="G4314" s="130"/>
      <c r="H4314" s="96"/>
      <c r="I4314" s="105" t="str">
        <f>IFERROR(VLOOKUP($E4314,Listen!$I$5:$K$41,2,FALSE),"")</f>
        <v/>
      </c>
      <c r="J4314" s="105" t="str">
        <f>IFERROR(VLOOKUP($E4314,Listen!$I$5:$K$41,3,FALSE),"")</f>
        <v/>
      </c>
      <c r="K4314" s="111" t="str">
        <f>IFERROR(IF($C4314=K$2,$G4314*VLOOKUP($F4314,Listen!$B$5:$G$95,$J4314+1,FALSE)/VLOOKUP(K$2,Listen!$B$5:$G$95,$J4314+1,FALSE),"-")*IF($D4314="Abgabe",0,1),"")</f>
        <v/>
      </c>
      <c r="L4314" s="111" t="str">
        <f>IFERROR(IF($C4314=L$2,$G4314*VLOOKUP($F4314,Listen!$B$5:$G$95,$J4314+1,FALSE)/VLOOKUP(L$2,Listen!$B$5:$G$95,$J4314+1,FALSE),"-")*IF($D4314="Abgabe",0,1),"")</f>
        <v/>
      </c>
      <c r="M4314" s="111" t="str">
        <f>IFERROR(IF($C4314=M$2,$G4314*VLOOKUP($F4314,Listen!$B$5:$G$95,$J4314+1,FALSE)/VLOOKUP(M$2,Listen!$B$5:$G$95,$J4314+1,FALSE),"-")*IF($D4314="Abgabe",0,1),"")</f>
        <v/>
      </c>
      <c r="N4314" s="111" t="str">
        <f>IFERROR(IF($C4314=N$2,$G4314*VLOOKUP($F4314,Listen!$B$5:$G$95,$J4314+1,FALSE)/VLOOKUP(N$2,Listen!$B$5:$G$95,$J4314+1,FALSE),"-")*IF($D4314="Abgabe",0,1),"")</f>
        <v/>
      </c>
      <c r="O4314" s="111" t="str">
        <f>IFERROR(IF($C4314=O$2,$G4314*VLOOKUP($F4314,Listen!$B$5:$G$95,$J4314+1,FALSE)/VLOOKUP(O$2,Listen!$B$5:$G$95,$J4314+1,FALSE),"-")*IF($D4314="Abgabe",0,1),"")</f>
        <v/>
      </c>
      <c r="P4314" s="111" t="str">
        <f>IFERROR(IF($C4314=P$2,$G4314*VLOOKUP($F4314,Listen!$B$5:$G$95,$J4314+1,FALSE)/VLOOKUP(P$2,Listen!$B$5:$G$95,$J4314+1,FALSE),"-")*IF($D4314="Abgabe",0,1),"")</f>
        <v/>
      </c>
      <c r="Q4314" s="111" t="str">
        <f>IFERROR(IF($C4314=Q$2,$G4314*VLOOKUP($F4314,Listen!$B$5:$G$95,$J4314+1,FALSE)/VLOOKUP(Q$2,Listen!$B$5:$G$95,$J4314+1,FALSE),"-")*IF($D4314="Abgabe",0,1),"")</f>
        <v/>
      </c>
      <c r="R4314" s="111" t="str">
        <f>IFERROR(IF($C4314=R$2,$G4314*VLOOKUP($F4314,Listen!$B$5:$G$95,$J4314+1,FALSE)/VLOOKUP(R$2,Listen!$B$5:$G$95,$J4314+1,FALSE),"-")*IF($D4314="Abgabe",0,1),"")</f>
        <v/>
      </c>
    </row>
    <row r="4315" spans="2:18">
      <c r="B4315" s="130"/>
      <c r="C4315" s="95" t="str">
        <f>IFERROR(YEAR(VLOOKUP($B4315,A_Stammdaten!$B$18:$G$218,3,FALSE)),"")</f>
        <v/>
      </c>
      <c r="D4315" s="95" t="str">
        <f>IFERROR(VLOOKUP($B4315,A_Stammdaten!$B$18:$G$218,6,FALSE),"")</f>
        <v/>
      </c>
      <c r="E4315" s="131"/>
      <c r="F4315" s="130"/>
      <c r="G4315" s="130"/>
      <c r="H4315" s="96"/>
      <c r="I4315" s="105" t="str">
        <f>IFERROR(VLOOKUP($E4315,Listen!$I$5:$K$41,2,FALSE),"")</f>
        <v/>
      </c>
      <c r="J4315" s="105" t="str">
        <f>IFERROR(VLOOKUP($E4315,Listen!$I$5:$K$41,3,FALSE),"")</f>
        <v/>
      </c>
      <c r="K4315" s="111" t="str">
        <f>IFERROR(IF($C4315=K$2,$G4315*VLOOKUP($F4315,Listen!$B$5:$G$95,$J4315+1,FALSE)/VLOOKUP(K$2,Listen!$B$5:$G$95,$J4315+1,FALSE),"-")*IF($D4315="Abgabe",0,1),"")</f>
        <v/>
      </c>
      <c r="L4315" s="111" t="str">
        <f>IFERROR(IF($C4315=L$2,$G4315*VLOOKUP($F4315,Listen!$B$5:$G$95,$J4315+1,FALSE)/VLOOKUP(L$2,Listen!$B$5:$G$95,$J4315+1,FALSE),"-")*IF($D4315="Abgabe",0,1),"")</f>
        <v/>
      </c>
      <c r="M4315" s="111" t="str">
        <f>IFERROR(IF($C4315=M$2,$G4315*VLOOKUP($F4315,Listen!$B$5:$G$95,$J4315+1,FALSE)/VLOOKUP(M$2,Listen!$B$5:$G$95,$J4315+1,FALSE),"-")*IF($D4315="Abgabe",0,1),"")</f>
        <v/>
      </c>
      <c r="N4315" s="111" t="str">
        <f>IFERROR(IF($C4315=N$2,$G4315*VLOOKUP($F4315,Listen!$B$5:$G$95,$J4315+1,FALSE)/VLOOKUP(N$2,Listen!$B$5:$G$95,$J4315+1,FALSE),"-")*IF($D4315="Abgabe",0,1),"")</f>
        <v/>
      </c>
      <c r="O4315" s="111" t="str">
        <f>IFERROR(IF($C4315=O$2,$G4315*VLOOKUP($F4315,Listen!$B$5:$G$95,$J4315+1,FALSE)/VLOOKUP(O$2,Listen!$B$5:$G$95,$J4315+1,FALSE),"-")*IF($D4315="Abgabe",0,1),"")</f>
        <v/>
      </c>
      <c r="P4315" s="111" t="str">
        <f>IFERROR(IF($C4315=P$2,$G4315*VLOOKUP($F4315,Listen!$B$5:$G$95,$J4315+1,FALSE)/VLOOKUP(P$2,Listen!$B$5:$G$95,$J4315+1,FALSE),"-")*IF($D4315="Abgabe",0,1),"")</f>
        <v/>
      </c>
      <c r="Q4315" s="111" t="str">
        <f>IFERROR(IF($C4315=Q$2,$G4315*VLOOKUP($F4315,Listen!$B$5:$G$95,$J4315+1,FALSE)/VLOOKUP(Q$2,Listen!$B$5:$G$95,$J4315+1,FALSE),"-")*IF($D4315="Abgabe",0,1),"")</f>
        <v/>
      </c>
      <c r="R4315" s="111" t="str">
        <f>IFERROR(IF($C4315=R$2,$G4315*VLOOKUP($F4315,Listen!$B$5:$G$95,$J4315+1,FALSE)/VLOOKUP(R$2,Listen!$B$5:$G$95,$J4315+1,FALSE),"-")*IF($D4315="Abgabe",0,1),"")</f>
        <v/>
      </c>
    </row>
    <row r="4316" spans="2:18">
      <c r="B4316" s="130"/>
      <c r="C4316" s="95" t="str">
        <f>IFERROR(YEAR(VLOOKUP($B4316,A_Stammdaten!$B$18:$G$218,3,FALSE)),"")</f>
        <v/>
      </c>
      <c r="D4316" s="95" t="str">
        <f>IFERROR(VLOOKUP($B4316,A_Stammdaten!$B$18:$G$218,6,FALSE),"")</f>
        <v/>
      </c>
      <c r="E4316" s="131"/>
      <c r="F4316" s="130"/>
      <c r="G4316" s="130"/>
      <c r="H4316" s="96"/>
      <c r="I4316" s="105" t="str">
        <f>IFERROR(VLOOKUP($E4316,Listen!$I$5:$K$41,2,FALSE),"")</f>
        <v/>
      </c>
      <c r="J4316" s="105" t="str">
        <f>IFERROR(VLOOKUP($E4316,Listen!$I$5:$K$41,3,FALSE),"")</f>
        <v/>
      </c>
      <c r="K4316" s="111" t="str">
        <f>IFERROR(IF($C4316=K$2,$G4316*VLOOKUP($F4316,Listen!$B$5:$G$95,$J4316+1,FALSE)/VLOOKUP(K$2,Listen!$B$5:$G$95,$J4316+1,FALSE),"-")*IF($D4316="Abgabe",0,1),"")</f>
        <v/>
      </c>
      <c r="L4316" s="111" t="str">
        <f>IFERROR(IF($C4316=L$2,$G4316*VLOOKUP($F4316,Listen!$B$5:$G$95,$J4316+1,FALSE)/VLOOKUP(L$2,Listen!$B$5:$G$95,$J4316+1,FALSE),"-")*IF($D4316="Abgabe",0,1),"")</f>
        <v/>
      </c>
      <c r="M4316" s="111" t="str">
        <f>IFERROR(IF($C4316=M$2,$G4316*VLOOKUP($F4316,Listen!$B$5:$G$95,$J4316+1,FALSE)/VLOOKUP(M$2,Listen!$B$5:$G$95,$J4316+1,FALSE),"-")*IF($D4316="Abgabe",0,1),"")</f>
        <v/>
      </c>
      <c r="N4316" s="111" t="str">
        <f>IFERROR(IF($C4316=N$2,$G4316*VLOOKUP($F4316,Listen!$B$5:$G$95,$J4316+1,FALSE)/VLOOKUP(N$2,Listen!$B$5:$G$95,$J4316+1,FALSE),"-")*IF($D4316="Abgabe",0,1),"")</f>
        <v/>
      </c>
      <c r="O4316" s="111" t="str">
        <f>IFERROR(IF($C4316=O$2,$G4316*VLOOKUP($F4316,Listen!$B$5:$G$95,$J4316+1,FALSE)/VLOOKUP(O$2,Listen!$B$5:$G$95,$J4316+1,FALSE),"-")*IF($D4316="Abgabe",0,1),"")</f>
        <v/>
      </c>
      <c r="P4316" s="111" t="str">
        <f>IFERROR(IF($C4316=P$2,$G4316*VLOOKUP($F4316,Listen!$B$5:$G$95,$J4316+1,FALSE)/VLOOKUP(P$2,Listen!$B$5:$G$95,$J4316+1,FALSE),"-")*IF($D4316="Abgabe",0,1),"")</f>
        <v/>
      </c>
      <c r="Q4316" s="111" t="str">
        <f>IFERROR(IF($C4316=Q$2,$G4316*VLOOKUP($F4316,Listen!$B$5:$G$95,$J4316+1,FALSE)/VLOOKUP(Q$2,Listen!$B$5:$G$95,$J4316+1,FALSE),"-")*IF($D4316="Abgabe",0,1),"")</f>
        <v/>
      </c>
      <c r="R4316" s="111" t="str">
        <f>IFERROR(IF($C4316=R$2,$G4316*VLOOKUP($F4316,Listen!$B$5:$G$95,$J4316+1,FALSE)/VLOOKUP(R$2,Listen!$B$5:$G$95,$J4316+1,FALSE),"-")*IF($D4316="Abgabe",0,1),"")</f>
        <v/>
      </c>
    </row>
    <row r="4317" spans="2:18">
      <c r="B4317" s="130"/>
      <c r="C4317" s="95" t="str">
        <f>IFERROR(YEAR(VLOOKUP($B4317,A_Stammdaten!$B$18:$G$218,3,FALSE)),"")</f>
        <v/>
      </c>
      <c r="D4317" s="95" t="str">
        <f>IFERROR(VLOOKUP($B4317,A_Stammdaten!$B$18:$G$218,6,FALSE),"")</f>
        <v/>
      </c>
      <c r="E4317" s="131"/>
      <c r="F4317" s="130"/>
      <c r="G4317" s="130"/>
      <c r="H4317" s="96"/>
      <c r="I4317" s="105" t="str">
        <f>IFERROR(VLOOKUP($E4317,Listen!$I$5:$K$41,2,FALSE),"")</f>
        <v/>
      </c>
      <c r="J4317" s="105" t="str">
        <f>IFERROR(VLOOKUP($E4317,Listen!$I$5:$K$41,3,FALSE),"")</f>
        <v/>
      </c>
      <c r="K4317" s="111" t="str">
        <f>IFERROR(IF($C4317=K$2,$G4317*VLOOKUP($F4317,Listen!$B$5:$G$95,$J4317+1,FALSE)/VLOOKUP(K$2,Listen!$B$5:$G$95,$J4317+1,FALSE),"-")*IF($D4317="Abgabe",0,1),"")</f>
        <v/>
      </c>
      <c r="L4317" s="111" t="str">
        <f>IFERROR(IF($C4317=L$2,$G4317*VLOOKUP($F4317,Listen!$B$5:$G$95,$J4317+1,FALSE)/VLOOKUP(L$2,Listen!$B$5:$G$95,$J4317+1,FALSE),"-")*IF($D4317="Abgabe",0,1),"")</f>
        <v/>
      </c>
      <c r="M4317" s="111" t="str">
        <f>IFERROR(IF($C4317=M$2,$G4317*VLOOKUP($F4317,Listen!$B$5:$G$95,$J4317+1,FALSE)/VLOOKUP(M$2,Listen!$B$5:$G$95,$J4317+1,FALSE),"-")*IF($D4317="Abgabe",0,1),"")</f>
        <v/>
      </c>
      <c r="N4317" s="111" t="str">
        <f>IFERROR(IF($C4317=N$2,$G4317*VLOOKUP($F4317,Listen!$B$5:$G$95,$J4317+1,FALSE)/VLOOKUP(N$2,Listen!$B$5:$G$95,$J4317+1,FALSE),"-")*IF($D4317="Abgabe",0,1),"")</f>
        <v/>
      </c>
      <c r="O4317" s="111" t="str">
        <f>IFERROR(IF($C4317=O$2,$G4317*VLOOKUP($F4317,Listen!$B$5:$G$95,$J4317+1,FALSE)/VLOOKUP(O$2,Listen!$B$5:$G$95,$J4317+1,FALSE),"-")*IF($D4317="Abgabe",0,1),"")</f>
        <v/>
      </c>
      <c r="P4317" s="111" t="str">
        <f>IFERROR(IF($C4317=P$2,$G4317*VLOOKUP($F4317,Listen!$B$5:$G$95,$J4317+1,FALSE)/VLOOKUP(P$2,Listen!$B$5:$G$95,$J4317+1,FALSE),"-")*IF($D4317="Abgabe",0,1),"")</f>
        <v/>
      </c>
      <c r="Q4317" s="111" t="str">
        <f>IFERROR(IF($C4317=Q$2,$G4317*VLOOKUP($F4317,Listen!$B$5:$G$95,$J4317+1,FALSE)/VLOOKUP(Q$2,Listen!$B$5:$G$95,$J4317+1,FALSE),"-")*IF($D4317="Abgabe",0,1),"")</f>
        <v/>
      </c>
      <c r="R4317" s="111" t="str">
        <f>IFERROR(IF($C4317=R$2,$G4317*VLOOKUP($F4317,Listen!$B$5:$G$95,$J4317+1,FALSE)/VLOOKUP(R$2,Listen!$B$5:$G$95,$J4317+1,FALSE),"-")*IF($D4317="Abgabe",0,1),"")</f>
        <v/>
      </c>
    </row>
    <row r="4318" spans="2:18">
      <c r="B4318" s="130"/>
      <c r="C4318" s="95" t="str">
        <f>IFERROR(YEAR(VLOOKUP($B4318,A_Stammdaten!$B$18:$G$218,3,FALSE)),"")</f>
        <v/>
      </c>
      <c r="D4318" s="95" t="str">
        <f>IFERROR(VLOOKUP($B4318,A_Stammdaten!$B$18:$G$218,6,FALSE),"")</f>
        <v/>
      </c>
      <c r="E4318" s="131"/>
      <c r="F4318" s="130"/>
      <c r="G4318" s="130"/>
      <c r="H4318" s="96"/>
      <c r="I4318" s="105" t="str">
        <f>IFERROR(VLOOKUP($E4318,Listen!$I$5:$K$41,2,FALSE),"")</f>
        <v/>
      </c>
      <c r="J4318" s="105" t="str">
        <f>IFERROR(VLOOKUP($E4318,Listen!$I$5:$K$41,3,FALSE),"")</f>
        <v/>
      </c>
      <c r="K4318" s="111" t="str">
        <f>IFERROR(IF($C4318=K$2,$G4318*VLOOKUP($F4318,Listen!$B$5:$G$95,$J4318+1,FALSE)/VLOOKUP(K$2,Listen!$B$5:$G$95,$J4318+1,FALSE),"-")*IF($D4318="Abgabe",0,1),"")</f>
        <v/>
      </c>
      <c r="L4318" s="111" t="str">
        <f>IFERROR(IF($C4318=L$2,$G4318*VLOOKUP($F4318,Listen!$B$5:$G$95,$J4318+1,FALSE)/VLOOKUP(L$2,Listen!$B$5:$G$95,$J4318+1,FALSE),"-")*IF($D4318="Abgabe",0,1),"")</f>
        <v/>
      </c>
      <c r="M4318" s="111" t="str">
        <f>IFERROR(IF($C4318=M$2,$G4318*VLOOKUP($F4318,Listen!$B$5:$G$95,$J4318+1,FALSE)/VLOOKUP(M$2,Listen!$B$5:$G$95,$J4318+1,FALSE),"-")*IF($D4318="Abgabe",0,1),"")</f>
        <v/>
      </c>
      <c r="N4318" s="111" t="str">
        <f>IFERROR(IF($C4318=N$2,$G4318*VLOOKUP($F4318,Listen!$B$5:$G$95,$J4318+1,FALSE)/VLOOKUP(N$2,Listen!$B$5:$G$95,$J4318+1,FALSE),"-")*IF($D4318="Abgabe",0,1),"")</f>
        <v/>
      </c>
      <c r="O4318" s="111" t="str">
        <f>IFERROR(IF($C4318=O$2,$G4318*VLOOKUP($F4318,Listen!$B$5:$G$95,$J4318+1,FALSE)/VLOOKUP(O$2,Listen!$B$5:$G$95,$J4318+1,FALSE),"-")*IF($D4318="Abgabe",0,1),"")</f>
        <v/>
      </c>
      <c r="P4318" s="111" t="str">
        <f>IFERROR(IF($C4318=P$2,$G4318*VLOOKUP($F4318,Listen!$B$5:$G$95,$J4318+1,FALSE)/VLOOKUP(P$2,Listen!$B$5:$G$95,$J4318+1,FALSE),"-")*IF($D4318="Abgabe",0,1),"")</f>
        <v/>
      </c>
      <c r="Q4318" s="111" t="str">
        <f>IFERROR(IF($C4318=Q$2,$G4318*VLOOKUP($F4318,Listen!$B$5:$G$95,$J4318+1,FALSE)/VLOOKUP(Q$2,Listen!$B$5:$G$95,$J4318+1,FALSE),"-")*IF($D4318="Abgabe",0,1),"")</f>
        <v/>
      </c>
      <c r="R4318" s="111" t="str">
        <f>IFERROR(IF($C4318=R$2,$G4318*VLOOKUP($F4318,Listen!$B$5:$G$95,$J4318+1,FALSE)/VLOOKUP(R$2,Listen!$B$5:$G$95,$J4318+1,FALSE),"-")*IF($D4318="Abgabe",0,1),"")</f>
        <v/>
      </c>
    </row>
    <row r="4319" spans="2:18">
      <c r="B4319" s="130"/>
      <c r="C4319" s="95" t="str">
        <f>IFERROR(YEAR(VLOOKUP($B4319,A_Stammdaten!$B$18:$G$218,3,FALSE)),"")</f>
        <v/>
      </c>
      <c r="D4319" s="95" t="str">
        <f>IFERROR(VLOOKUP($B4319,A_Stammdaten!$B$18:$G$218,6,FALSE),"")</f>
        <v/>
      </c>
      <c r="E4319" s="131"/>
      <c r="F4319" s="130"/>
      <c r="G4319" s="130"/>
      <c r="H4319" s="96"/>
      <c r="I4319" s="105" t="str">
        <f>IFERROR(VLOOKUP($E4319,Listen!$I$5:$K$41,2,FALSE),"")</f>
        <v/>
      </c>
      <c r="J4319" s="105" t="str">
        <f>IFERROR(VLOOKUP($E4319,Listen!$I$5:$K$41,3,FALSE),"")</f>
        <v/>
      </c>
      <c r="K4319" s="111" t="str">
        <f>IFERROR(IF($C4319=K$2,$G4319*VLOOKUP($F4319,Listen!$B$5:$G$95,$J4319+1,FALSE)/VLOOKUP(K$2,Listen!$B$5:$G$95,$J4319+1,FALSE),"-")*IF($D4319="Abgabe",0,1),"")</f>
        <v/>
      </c>
      <c r="L4319" s="111" t="str">
        <f>IFERROR(IF($C4319=L$2,$G4319*VLOOKUP($F4319,Listen!$B$5:$G$95,$J4319+1,FALSE)/VLOOKUP(L$2,Listen!$B$5:$G$95,$J4319+1,FALSE),"-")*IF($D4319="Abgabe",0,1),"")</f>
        <v/>
      </c>
      <c r="M4319" s="111" t="str">
        <f>IFERROR(IF($C4319=M$2,$G4319*VLOOKUP($F4319,Listen!$B$5:$G$95,$J4319+1,FALSE)/VLOOKUP(M$2,Listen!$B$5:$G$95,$J4319+1,FALSE),"-")*IF($D4319="Abgabe",0,1),"")</f>
        <v/>
      </c>
      <c r="N4319" s="111" t="str">
        <f>IFERROR(IF($C4319=N$2,$G4319*VLOOKUP($F4319,Listen!$B$5:$G$95,$J4319+1,FALSE)/VLOOKUP(N$2,Listen!$B$5:$G$95,$J4319+1,FALSE),"-")*IF($D4319="Abgabe",0,1),"")</f>
        <v/>
      </c>
      <c r="O4319" s="111" t="str">
        <f>IFERROR(IF($C4319=O$2,$G4319*VLOOKUP($F4319,Listen!$B$5:$G$95,$J4319+1,FALSE)/VLOOKUP(O$2,Listen!$B$5:$G$95,$J4319+1,FALSE),"-")*IF($D4319="Abgabe",0,1),"")</f>
        <v/>
      </c>
      <c r="P4319" s="111" t="str">
        <f>IFERROR(IF($C4319=P$2,$G4319*VLOOKUP($F4319,Listen!$B$5:$G$95,$J4319+1,FALSE)/VLOOKUP(P$2,Listen!$B$5:$G$95,$J4319+1,FALSE),"-")*IF($D4319="Abgabe",0,1),"")</f>
        <v/>
      </c>
      <c r="Q4319" s="111" t="str">
        <f>IFERROR(IF($C4319=Q$2,$G4319*VLOOKUP($F4319,Listen!$B$5:$G$95,$J4319+1,FALSE)/VLOOKUP(Q$2,Listen!$B$5:$G$95,$J4319+1,FALSE),"-")*IF($D4319="Abgabe",0,1),"")</f>
        <v/>
      </c>
      <c r="R4319" s="111" t="str">
        <f>IFERROR(IF($C4319=R$2,$G4319*VLOOKUP($F4319,Listen!$B$5:$G$95,$J4319+1,FALSE)/VLOOKUP(R$2,Listen!$B$5:$G$95,$J4319+1,FALSE),"-")*IF($D4319="Abgabe",0,1),"")</f>
        <v/>
      </c>
    </row>
    <row r="4320" spans="2:18">
      <c r="B4320" s="130"/>
      <c r="C4320" s="95" t="str">
        <f>IFERROR(YEAR(VLOOKUP($B4320,A_Stammdaten!$B$18:$G$218,3,FALSE)),"")</f>
        <v/>
      </c>
      <c r="D4320" s="95" t="str">
        <f>IFERROR(VLOOKUP($B4320,A_Stammdaten!$B$18:$G$218,6,FALSE),"")</f>
        <v/>
      </c>
      <c r="E4320" s="131"/>
      <c r="F4320" s="130"/>
      <c r="G4320" s="130"/>
      <c r="H4320" s="96"/>
      <c r="I4320" s="105" t="str">
        <f>IFERROR(VLOOKUP($E4320,Listen!$I$5:$K$41,2,FALSE),"")</f>
        <v/>
      </c>
      <c r="J4320" s="105" t="str">
        <f>IFERROR(VLOOKUP($E4320,Listen!$I$5:$K$41,3,FALSE),"")</f>
        <v/>
      </c>
      <c r="K4320" s="111" t="str">
        <f>IFERROR(IF($C4320=K$2,$G4320*VLOOKUP($F4320,Listen!$B$5:$G$95,$J4320+1,FALSE)/VLOOKUP(K$2,Listen!$B$5:$G$95,$J4320+1,FALSE),"-")*IF($D4320="Abgabe",0,1),"")</f>
        <v/>
      </c>
      <c r="L4320" s="111" t="str">
        <f>IFERROR(IF($C4320=L$2,$G4320*VLOOKUP($F4320,Listen!$B$5:$G$95,$J4320+1,FALSE)/VLOOKUP(L$2,Listen!$B$5:$G$95,$J4320+1,FALSE),"-")*IF($D4320="Abgabe",0,1),"")</f>
        <v/>
      </c>
      <c r="M4320" s="111" t="str">
        <f>IFERROR(IF($C4320=M$2,$G4320*VLOOKUP($F4320,Listen!$B$5:$G$95,$J4320+1,FALSE)/VLOOKUP(M$2,Listen!$B$5:$G$95,$J4320+1,FALSE),"-")*IF($D4320="Abgabe",0,1),"")</f>
        <v/>
      </c>
      <c r="N4320" s="111" t="str">
        <f>IFERROR(IF($C4320=N$2,$G4320*VLOOKUP($F4320,Listen!$B$5:$G$95,$J4320+1,FALSE)/VLOOKUP(N$2,Listen!$B$5:$G$95,$J4320+1,FALSE),"-")*IF($D4320="Abgabe",0,1),"")</f>
        <v/>
      </c>
      <c r="O4320" s="111" t="str">
        <f>IFERROR(IF($C4320=O$2,$G4320*VLOOKUP($F4320,Listen!$B$5:$G$95,$J4320+1,FALSE)/VLOOKUP(O$2,Listen!$B$5:$G$95,$J4320+1,FALSE),"-")*IF($D4320="Abgabe",0,1),"")</f>
        <v/>
      </c>
      <c r="P4320" s="111" t="str">
        <f>IFERROR(IF($C4320=P$2,$G4320*VLOOKUP($F4320,Listen!$B$5:$G$95,$J4320+1,FALSE)/VLOOKUP(P$2,Listen!$B$5:$G$95,$J4320+1,FALSE),"-")*IF($D4320="Abgabe",0,1),"")</f>
        <v/>
      </c>
      <c r="Q4320" s="111" t="str">
        <f>IFERROR(IF($C4320=Q$2,$G4320*VLOOKUP($F4320,Listen!$B$5:$G$95,$J4320+1,FALSE)/VLOOKUP(Q$2,Listen!$B$5:$G$95,$J4320+1,FALSE),"-")*IF($D4320="Abgabe",0,1),"")</f>
        <v/>
      </c>
      <c r="R4320" s="111" t="str">
        <f>IFERROR(IF($C4320=R$2,$G4320*VLOOKUP($F4320,Listen!$B$5:$G$95,$J4320+1,FALSE)/VLOOKUP(R$2,Listen!$B$5:$G$95,$J4320+1,FALSE),"-")*IF($D4320="Abgabe",0,1),"")</f>
        <v/>
      </c>
    </row>
    <row r="4321" spans="2:18">
      <c r="B4321" s="130"/>
      <c r="C4321" s="95" t="str">
        <f>IFERROR(YEAR(VLOOKUP($B4321,A_Stammdaten!$B$18:$G$218,3,FALSE)),"")</f>
        <v/>
      </c>
      <c r="D4321" s="95" t="str">
        <f>IFERROR(VLOOKUP($B4321,A_Stammdaten!$B$18:$G$218,6,FALSE),"")</f>
        <v/>
      </c>
      <c r="E4321" s="131"/>
      <c r="F4321" s="130"/>
      <c r="G4321" s="130"/>
      <c r="H4321" s="96"/>
      <c r="I4321" s="105" t="str">
        <f>IFERROR(VLOOKUP($E4321,Listen!$I$5:$K$41,2,FALSE),"")</f>
        <v/>
      </c>
      <c r="J4321" s="105" t="str">
        <f>IFERROR(VLOOKUP($E4321,Listen!$I$5:$K$41,3,FALSE),"")</f>
        <v/>
      </c>
      <c r="K4321" s="111" t="str">
        <f>IFERROR(IF($C4321=K$2,$G4321*VLOOKUP($F4321,Listen!$B$5:$G$95,$J4321+1,FALSE)/VLOOKUP(K$2,Listen!$B$5:$G$95,$J4321+1,FALSE),"-")*IF($D4321="Abgabe",0,1),"")</f>
        <v/>
      </c>
      <c r="L4321" s="111" t="str">
        <f>IFERROR(IF($C4321=L$2,$G4321*VLOOKUP($F4321,Listen!$B$5:$G$95,$J4321+1,FALSE)/VLOOKUP(L$2,Listen!$B$5:$G$95,$J4321+1,FALSE),"-")*IF($D4321="Abgabe",0,1),"")</f>
        <v/>
      </c>
      <c r="M4321" s="111" t="str">
        <f>IFERROR(IF($C4321=M$2,$G4321*VLOOKUP($F4321,Listen!$B$5:$G$95,$J4321+1,FALSE)/VLOOKUP(M$2,Listen!$B$5:$G$95,$J4321+1,FALSE),"-")*IF($D4321="Abgabe",0,1),"")</f>
        <v/>
      </c>
      <c r="N4321" s="111" t="str">
        <f>IFERROR(IF($C4321=N$2,$G4321*VLOOKUP($F4321,Listen!$B$5:$G$95,$J4321+1,FALSE)/VLOOKUP(N$2,Listen!$B$5:$G$95,$J4321+1,FALSE),"-")*IF($D4321="Abgabe",0,1),"")</f>
        <v/>
      </c>
      <c r="O4321" s="111" t="str">
        <f>IFERROR(IF($C4321=O$2,$G4321*VLOOKUP($F4321,Listen!$B$5:$G$95,$J4321+1,FALSE)/VLOOKUP(O$2,Listen!$B$5:$G$95,$J4321+1,FALSE),"-")*IF($D4321="Abgabe",0,1),"")</f>
        <v/>
      </c>
      <c r="P4321" s="111" t="str">
        <f>IFERROR(IF($C4321=P$2,$G4321*VLOOKUP($F4321,Listen!$B$5:$G$95,$J4321+1,FALSE)/VLOOKUP(P$2,Listen!$B$5:$G$95,$J4321+1,FALSE),"-")*IF($D4321="Abgabe",0,1),"")</f>
        <v/>
      </c>
      <c r="Q4321" s="111" t="str">
        <f>IFERROR(IF($C4321=Q$2,$G4321*VLOOKUP($F4321,Listen!$B$5:$G$95,$J4321+1,FALSE)/VLOOKUP(Q$2,Listen!$B$5:$G$95,$J4321+1,FALSE),"-")*IF($D4321="Abgabe",0,1),"")</f>
        <v/>
      </c>
      <c r="R4321" s="111" t="str">
        <f>IFERROR(IF($C4321=R$2,$G4321*VLOOKUP($F4321,Listen!$B$5:$G$95,$J4321+1,FALSE)/VLOOKUP(R$2,Listen!$B$5:$G$95,$J4321+1,FALSE),"-")*IF($D4321="Abgabe",0,1),"")</f>
        <v/>
      </c>
    </row>
    <row r="4322" spans="2:18">
      <c r="B4322" s="130"/>
      <c r="C4322" s="95" t="str">
        <f>IFERROR(YEAR(VLOOKUP($B4322,A_Stammdaten!$B$18:$G$218,3,FALSE)),"")</f>
        <v/>
      </c>
      <c r="D4322" s="95" t="str">
        <f>IFERROR(VLOOKUP($B4322,A_Stammdaten!$B$18:$G$218,6,FALSE),"")</f>
        <v/>
      </c>
      <c r="E4322" s="131"/>
      <c r="F4322" s="130"/>
      <c r="G4322" s="130"/>
      <c r="H4322" s="96"/>
      <c r="I4322" s="105" t="str">
        <f>IFERROR(VLOOKUP($E4322,Listen!$I$5:$K$41,2,FALSE),"")</f>
        <v/>
      </c>
      <c r="J4322" s="105" t="str">
        <f>IFERROR(VLOOKUP($E4322,Listen!$I$5:$K$41,3,FALSE),"")</f>
        <v/>
      </c>
      <c r="K4322" s="111" t="str">
        <f>IFERROR(IF($C4322=K$2,$G4322*VLOOKUP($F4322,Listen!$B$5:$G$95,$J4322+1,FALSE)/VLOOKUP(K$2,Listen!$B$5:$G$95,$J4322+1,FALSE),"-")*IF($D4322="Abgabe",0,1),"")</f>
        <v/>
      </c>
      <c r="L4322" s="111" t="str">
        <f>IFERROR(IF($C4322=L$2,$G4322*VLOOKUP($F4322,Listen!$B$5:$G$95,$J4322+1,FALSE)/VLOOKUP(L$2,Listen!$B$5:$G$95,$J4322+1,FALSE),"-")*IF($D4322="Abgabe",0,1),"")</f>
        <v/>
      </c>
      <c r="M4322" s="111" t="str">
        <f>IFERROR(IF($C4322=M$2,$G4322*VLOOKUP($F4322,Listen!$B$5:$G$95,$J4322+1,FALSE)/VLOOKUP(M$2,Listen!$B$5:$G$95,$J4322+1,FALSE),"-")*IF($D4322="Abgabe",0,1),"")</f>
        <v/>
      </c>
      <c r="N4322" s="111" t="str">
        <f>IFERROR(IF($C4322=N$2,$G4322*VLOOKUP($F4322,Listen!$B$5:$G$95,$J4322+1,FALSE)/VLOOKUP(N$2,Listen!$B$5:$G$95,$J4322+1,FALSE),"-")*IF($D4322="Abgabe",0,1),"")</f>
        <v/>
      </c>
      <c r="O4322" s="111" t="str">
        <f>IFERROR(IF($C4322=O$2,$G4322*VLOOKUP($F4322,Listen!$B$5:$G$95,$J4322+1,FALSE)/VLOOKUP(O$2,Listen!$B$5:$G$95,$J4322+1,FALSE),"-")*IF($D4322="Abgabe",0,1),"")</f>
        <v/>
      </c>
      <c r="P4322" s="111" t="str">
        <f>IFERROR(IF($C4322=P$2,$G4322*VLOOKUP($F4322,Listen!$B$5:$G$95,$J4322+1,FALSE)/VLOOKUP(P$2,Listen!$B$5:$G$95,$J4322+1,FALSE),"-")*IF($D4322="Abgabe",0,1),"")</f>
        <v/>
      </c>
      <c r="Q4322" s="111" t="str">
        <f>IFERROR(IF($C4322=Q$2,$G4322*VLOOKUP($F4322,Listen!$B$5:$G$95,$J4322+1,FALSE)/VLOOKUP(Q$2,Listen!$B$5:$G$95,$J4322+1,FALSE),"-")*IF($D4322="Abgabe",0,1),"")</f>
        <v/>
      </c>
      <c r="R4322" s="111" t="str">
        <f>IFERROR(IF($C4322=R$2,$G4322*VLOOKUP($F4322,Listen!$B$5:$G$95,$J4322+1,FALSE)/VLOOKUP(R$2,Listen!$B$5:$G$95,$J4322+1,FALSE),"-")*IF($D4322="Abgabe",0,1),"")</f>
        <v/>
      </c>
    </row>
    <row r="4323" spans="2:18">
      <c r="B4323" s="130"/>
      <c r="C4323" s="95" t="str">
        <f>IFERROR(YEAR(VLOOKUP($B4323,A_Stammdaten!$B$18:$G$218,3,FALSE)),"")</f>
        <v/>
      </c>
      <c r="D4323" s="95" t="str">
        <f>IFERROR(VLOOKUP($B4323,A_Stammdaten!$B$18:$G$218,6,FALSE),"")</f>
        <v/>
      </c>
      <c r="E4323" s="131"/>
      <c r="F4323" s="130"/>
      <c r="G4323" s="130"/>
      <c r="H4323" s="96"/>
      <c r="I4323" s="105" t="str">
        <f>IFERROR(VLOOKUP($E4323,Listen!$I$5:$K$41,2,FALSE),"")</f>
        <v/>
      </c>
      <c r="J4323" s="105" t="str">
        <f>IFERROR(VLOOKUP($E4323,Listen!$I$5:$K$41,3,FALSE),"")</f>
        <v/>
      </c>
      <c r="K4323" s="111" t="str">
        <f>IFERROR(IF($C4323=K$2,$G4323*VLOOKUP($F4323,Listen!$B$5:$G$95,$J4323+1,FALSE)/VLOOKUP(K$2,Listen!$B$5:$G$95,$J4323+1,FALSE),"-")*IF($D4323="Abgabe",0,1),"")</f>
        <v/>
      </c>
      <c r="L4323" s="111" t="str">
        <f>IFERROR(IF($C4323=L$2,$G4323*VLOOKUP($F4323,Listen!$B$5:$G$95,$J4323+1,FALSE)/VLOOKUP(L$2,Listen!$B$5:$G$95,$J4323+1,FALSE),"-")*IF($D4323="Abgabe",0,1),"")</f>
        <v/>
      </c>
      <c r="M4323" s="111" t="str">
        <f>IFERROR(IF($C4323=M$2,$G4323*VLOOKUP($F4323,Listen!$B$5:$G$95,$J4323+1,FALSE)/VLOOKUP(M$2,Listen!$B$5:$G$95,$J4323+1,FALSE),"-")*IF($D4323="Abgabe",0,1),"")</f>
        <v/>
      </c>
      <c r="N4323" s="111" t="str">
        <f>IFERROR(IF($C4323=N$2,$G4323*VLOOKUP($F4323,Listen!$B$5:$G$95,$J4323+1,FALSE)/VLOOKUP(N$2,Listen!$B$5:$G$95,$J4323+1,FALSE),"-")*IF($D4323="Abgabe",0,1),"")</f>
        <v/>
      </c>
      <c r="O4323" s="111" t="str">
        <f>IFERROR(IF($C4323=O$2,$G4323*VLOOKUP($F4323,Listen!$B$5:$G$95,$J4323+1,FALSE)/VLOOKUP(O$2,Listen!$B$5:$G$95,$J4323+1,FALSE),"-")*IF($D4323="Abgabe",0,1),"")</f>
        <v/>
      </c>
      <c r="P4323" s="111" t="str">
        <f>IFERROR(IF($C4323=P$2,$G4323*VLOOKUP($F4323,Listen!$B$5:$G$95,$J4323+1,FALSE)/VLOOKUP(P$2,Listen!$B$5:$G$95,$J4323+1,FALSE),"-")*IF($D4323="Abgabe",0,1),"")</f>
        <v/>
      </c>
      <c r="Q4323" s="111" t="str">
        <f>IFERROR(IF($C4323=Q$2,$G4323*VLOOKUP($F4323,Listen!$B$5:$G$95,$J4323+1,FALSE)/VLOOKUP(Q$2,Listen!$B$5:$G$95,$J4323+1,FALSE),"-")*IF($D4323="Abgabe",0,1),"")</f>
        <v/>
      </c>
      <c r="R4323" s="111" t="str">
        <f>IFERROR(IF($C4323=R$2,$G4323*VLOOKUP($F4323,Listen!$B$5:$G$95,$J4323+1,FALSE)/VLOOKUP(R$2,Listen!$B$5:$G$95,$J4323+1,FALSE),"-")*IF($D4323="Abgabe",0,1),"")</f>
        <v/>
      </c>
    </row>
    <row r="4324" spans="2:18">
      <c r="B4324" s="130"/>
      <c r="C4324" s="95" t="str">
        <f>IFERROR(YEAR(VLOOKUP($B4324,A_Stammdaten!$B$18:$G$218,3,FALSE)),"")</f>
        <v/>
      </c>
      <c r="D4324" s="95" t="str">
        <f>IFERROR(VLOOKUP($B4324,A_Stammdaten!$B$18:$G$218,6,FALSE),"")</f>
        <v/>
      </c>
      <c r="E4324" s="131"/>
      <c r="F4324" s="130"/>
      <c r="G4324" s="130"/>
      <c r="H4324" s="96"/>
      <c r="I4324" s="105" t="str">
        <f>IFERROR(VLOOKUP($E4324,Listen!$I$5:$K$41,2,FALSE),"")</f>
        <v/>
      </c>
      <c r="J4324" s="105" t="str">
        <f>IFERROR(VLOOKUP($E4324,Listen!$I$5:$K$41,3,FALSE),"")</f>
        <v/>
      </c>
      <c r="K4324" s="111" t="str">
        <f>IFERROR(IF($C4324=K$2,$G4324*VLOOKUP($F4324,Listen!$B$5:$G$95,$J4324+1,FALSE)/VLOOKUP(K$2,Listen!$B$5:$G$95,$J4324+1,FALSE),"-")*IF($D4324="Abgabe",0,1),"")</f>
        <v/>
      </c>
      <c r="L4324" s="111" t="str">
        <f>IFERROR(IF($C4324=L$2,$G4324*VLOOKUP($F4324,Listen!$B$5:$G$95,$J4324+1,FALSE)/VLOOKUP(L$2,Listen!$B$5:$G$95,$J4324+1,FALSE),"-")*IF($D4324="Abgabe",0,1),"")</f>
        <v/>
      </c>
      <c r="M4324" s="111" t="str">
        <f>IFERROR(IF($C4324=M$2,$G4324*VLOOKUP($F4324,Listen!$B$5:$G$95,$J4324+1,FALSE)/VLOOKUP(M$2,Listen!$B$5:$G$95,$J4324+1,FALSE),"-")*IF($D4324="Abgabe",0,1),"")</f>
        <v/>
      </c>
      <c r="N4324" s="111" t="str">
        <f>IFERROR(IF($C4324=N$2,$G4324*VLOOKUP($F4324,Listen!$B$5:$G$95,$J4324+1,FALSE)/VLOOKUP(N$2,Listen!$B$5:$G$95,$J4324+1,FALSE),"-")*IF($D4324="Abgabe",0,1),"")</f>
        <v/>
      </c>
      <c r="O4324" s="111" t="str">
        <f>IFERROR(IF($C4324=O$2,$G4324*VLOOKUP($F4324,Listen!$B$5:$G$95,$J4324+1,FALSE)/VLOOKUP(O$2,Listen!$B$5:$G$95,$J4324+1,FALSE),"-")*IF($D4324="Abgabe",0,1),"")</f>
        <v/>
      </c>
      <c r="P4324" s="111" t="str">
        <f>IFERROR(IF($C4324=P$2,$G4324*VLOOKUP($F4324,Listen!$B$5:$G$95,$J4324+1,FALSE)/VLOOKUP(P$2,Listen!$B$5:$G$95,$J4324+1,FALSE),"-")*IF($D4324="Abgabe",0,1),"")</f>
        <v/>
      </c>
      <c r="Q4324" s="111" t="str">
        <f>IFERROR(IF($C4324=Q$2,$G4324*VLOOKUP($F4324,Listen!$B$5:$G$95,$J4324+1,FALSE)/VLOOKUP(Q$2,Listen!$B$5:$G$95,$J4324+1,FALSE),"-")*IF($D4324="Abgabe",0,1),"")</f>
        <v/>
      </c>
      <c r="R4324" s="111" t="str">
        <f>IFERROR(IF($C4324=R$2,$G4324*VLOOKUP($F4324,Listen!$B$5:$G$95,$J4324+1,FALSE)/VLOOKUP(R$2,Listen!$B$5:$G$95,$J4324+1,FALSE),"-")*IF($D4324="Abgabe",0,1),"")</f>
        <v/>
      </c>
    </row>
    <row r="4325" spans="2:18">
      <c r="B4325" s="130"/>
      <c r="C4325" s="95" t="str">
        <f>IFERROR(YEAR(VLOOKUP($B4325,A_Stammdaten!$B$18:$G$218,3,FALSE)),"")</f>
        <v/>
      </c>
      <c r="D4325" s="95" t="str">
        <f>IFERROR(VLOOKUP($B4325,A_Stammdaten!$B$18:$G$218,6,FALSE),"")</f>
        <v/>
      </c>
      <c r="E4325" s="131"/>
      <c r="F4325" s="130"/>
      <c r="G4325" s="130"/>
      <c r="H4325" s="96"/>
      <c r="I4325" s="105" t="str">
        <f>IFERROR(VLOOKUP($E4325,Listen!$I$5:$K$41,2,FALSE),"")</f>
        <v/>
      </c>
      <c r="J4325" s="105" t="str">
        <f>IFERROR(VLOOKUP($E4325,Listen!$I$5:$K$41,3,FALSE),"")</f>
        <v/>
      </c>
      <c r="K4325" s="111" t="str">
        <f>IFERROR(IF($C4325=K$2,$G4325*VLOOKUP($F4325,Listen!$B$5:$G$95,$J4325+1,FALSE)/VLOOKUP(K$2,Listen!$B$5:$G$95,$J4325+1,FALSE),"-")*IF($D4325="Abgabe",0,1),"")</f>
        <v/>
      </c>
      <c r="L4325" s="111" t="str">
        <f>IFERROR(IF($C4325=L$2,$G4325*VLOOKUP($F4325,Listen!$B$5:$G$95,$J4325+1,FALSE)/VLOOKUP(L$2,Listen!$B$5:$G$95,$J4325+1,FALSE),"-")*IF($D4325="Abgabe",0,1),"")</f>
        <v/>
      </c>
      <c r="M4325" s="111" t="str">
        <f>IFERROR(IF($C4325=M$2,$G4325*VLOOKUP($F4325,Listen!$B$5:$G$95,$J4325+1,FALSE)/VLOOKUP(M$2,Listen!$B$5:$G$95,$J4325+1,FALSE),"-")*IF($D4325="Abgabe",0,1),"")</f>
        <v/>
      </c>
      <c r="N4325" s="111" t="str">
        <f>IFERROR(IF($C4325=N$2,$G4325*VLOOKUP($F4325,Listen!$B$5:$G$95,$J4325+1,FALSE)/VLOOKUP(N$2,Listen!$B$5:$G$95,$J4325+1,FALSE),"-")*IF($D4325="Abgabe",0,1),"")</f>
        <v/>
      </c>
      <c r="O4325" s="111" t="str">
        <f>IFERROR(IF($C4325=O$2,$G4325*VLOOKUP($F4325,Listen!$B$5:$G$95,$J4325+1,FALSE)/VLOOKUP(O$2,Listen!$B$5:$G$95,$J4325+1,FALSE),"-")*IF($D4325="Abgabe",0,1),"")</f>
        <v/>
      </c>
      <c r="P4325" s="111" t="str">
        <f>IFERROR(IF($C4325=P$2,$G4325*VLOOKUP($F4325,Listen!$B$5:$G$95,$J4325+1,FALSE)/VLOOKUP(P$2,Listen!$B$5:$G$95,$J4325+1,FALSE),"-")*IF($D4325="Abgabe",0,1),"")</f>
        <v/>
      </c>
      <c r="Q4325" s="111" t="str">
        <f>IFERROR(IF($C4325=Q$2,$G4325*VLOOKUP($F4325,Listen!$B$5:$G$95,$J4325+1,FALSE)/VLOOKUP(Q$2,Listen!$B$5:$G$95,$J4325+1,FALSE),"-")*IF($D4325="Abgabe",0,1),"")</f>
        <v/>
      </c>
      <c r="R4325" s="111" t="str">
        <f>IFERROR(IF($C4325=R$2,$G4325*VLOOKUP($F4325,Listen!$B$5:$G$95,$J4325+1,FALSE)/VLOOKUP(R$2,Listen!$B$5:$G$95,$J4325+1,FALSE),"-")*IF($D4325="Abgabe",0,1),"")</f>
        <v/>
      </c>
    </row>
    <row r="4326" spans="2:18">
      <c r="B4326" s="130"/>
      <c r="C4326" s="95" t="str">
        <f>IFERROR(YEAR(VLOOKUP($B4326,A_Stammdaten!$B$18:$G$218,3,FALSE)),"")</f>
        <v/>
      </c>
      <c r="D4326" s="95" t="str">
        <f>IFERROR(VLOOKUP($B4326,A_Stammdaten!$B$18:$G$218,6,FALSE),"")</f>
        <v/>
      </c>
      <c r="E4326" s="131"/>
      <c r="F4326" s="130"/>
      <c r="G4326" s="130"/>
      <c r="H4326" s="96"/>
      <c r="I4326" s="105" t="str">
        <f>IFERROR(VLOOKUP($E4326,Listen!$I$5:$K$41,2,FALSE),"")</f>
        <v/>
      </c>
      <c r="J4326" s="105" t="str">
        <f>IFERROR(VLOOKUP($E4326,Listen!$I$5:$K$41,3,FALSE),"")</f>
        <v/>
      </c>
      <c r="K4326" s="111" t="str">
        <f>IFERROR(IF($C4326=K$2,$G4326*VLOOKUP($F4326,Listen!$B$5:$G$95,$J4326+1,FALSE)/VLOOKUP(K$2,Listen!$B$5:$G$95,$J4326+1,FALSE),"-")*IF($D4326="Abgabe",0,1),"")</f>
        <v/>
      </c>
      <c r="L4326" s="111" t="str">
        <f>IFERROR(IF($C4326=L$2,$G4326*VLOOKUP($F4326,Listen!$B$5:$G$95,$J4326+1,FALSE)/VLOOKUP(L$2,Listen!$B$5:$G$95,$J4326+1,FALSE),"-")*IF($D4326="Abgabe",0,1),"")</f>
        <v/>
      </c>
      <c r="M4326" s="111" t="str">
        <f>IFERROR(IF($C4326=M$2,$G4326*VLOOKUP($F4326,Listen!$B$5:$G$95,$J4326+1,FALSE)/VLOOKUP(M$2,Listen!$B$5:$G$95,$J4326+1,FALSE),"-")*IF($D4326="Abgabe",0,1),"")</f>
        <v/>
      </c>
      <c r="N4326" s="111" t="str">
        <f>IFERROR(IF($C4326=N$2,$G4326*VLOOKUP($F4326,Listen!$B$5:$G$95,$J4326+1,FALSE)/VLOOKUP(N$2,Listen!$B$5:$G$95,$J4326+1,FALSE),"-")*IF($D4326="Abgabe",0,1),"")</f>
        <v/>
      </c>
      <c r="O4326" s="111" t="str">
        <f>IFERROR(IF($C4326=O$2,$G4326*VLOOKUP($F4326,Listen!$B$5:$G$95,$J4326+1,FALSE)/VLOOKUP(O$2,Listen!$B$5:$G$95,$J4326+1,FALSE),"-")*IF($D4326="Abgabe",0,1),"")</f>
        <v/>
      </c>
      <c r="P4326" s="111" t="str">
        <f>IFERROR(IF($C4326=P$2,$G4326*VLOOKUP($F4326,Listen!$B$5:$G$95,$J4326+1,FALSE)/VLOOKUP(P$2,Listen!$B$5:$G$95,$J4326+1,FALSE),"-")*IF($D4326="Abgabe",0,1),"")</f>
        <v/>
      </c>
      <c r="Q4326" s="111" t="str">
        <f>IFERROR(IF($C4326=Q$2,$G4326*VLOOKUP($F4326,Listen!$B$5:$G$95,$J4326+1,FALSE)/VLOOKUP(Q$2,Listen!$B$5:$G$95,$J4326+1,FALSE),"-")*IF($D4326="Abgabe",0,1),"")</f>
        <v/>
      </c>
      <c r="R4326" s="111" t="str">
        <f>IFERROR(IF($C4326=R$2,$G4326*VLOOKUP($F4326,Listen!$B$5:$G$95,$J4326+1,FALSE)/VLOOKUP(R$2,Listen!$B$5:$G$95,$J4326+1,FALSE),"-")*IF($D4326="Abgabe",0,1),"")</f>
        <v/>
      </c>
    </row>
    <row r="4327" spans="2:18">
      <c r="B4327" s="130"/>
      <c r="C4327" s="95" t="str">
        <f>IFERROR(YEAR(VLOOKUP($B4327,A_Stammdaten!$B$18:$G$218,3,FALSE)),"")</f>
        <v/>
      </c>
      <c r="D4327" s="95" t="str">
        <f>IFERROR(VLOOKUP($B4327,A_Stammdaten!$B$18:$G$218,6,FALSE),"")</f>
        <v/>
      </c>
      <c r="E4327" s="131"/>
      <c r="F4327" s="130"/>
      <c r="G4327" s="130"/>
      <c r="H4327" s="96"/>
      <c r="I4327" s="105" t="str">
        <f>IFERROR(VLOOKUP($E4327,Listen!$I$5:$K$41,2,FALSE),"")</f>
        <v/>
      </c>
      <c r="J4327" s="105" t="str">
        <f>IFERROR(VLOOKUP($E4327,Listen!$I$5:$K$41,3,FALSE),"")</f>
        <v/>
      </c>
      <c r="K4327" s="111" t="str">
        <f>IFERROR(IF($C4327=K$2,$G4327*VLOOKUP($F4327,Listen!$B$5:$G$95,$J4327+1,FALSE)/VLOOKUP(K$2,Listen!$B$5:$G$95,$J4327+1,FALSE),"-")*IF($D4327="Abgabe",0,1),"")</f>
        <v/>
      </c>
      <c r="L4327" s="111" t="str">
        <f>IFERROR(IF($C4327=L$2,$G4327*VLOOKUP($F4327,Listen!$B$5:$G$95,$J4327+1,FALSE)/VLOOKUP(L$2,Listen!$B$5:$G$95,$J4327+1,FALSE),"-")*IF($D4327="Abgabe",0,1),"")</f>
        <v/>
      </c>
      <c r="M4327" s="111" t="str">
        <f>IFERROR(IF($C4327=M$2,$G4327*VLOOKUP($F4327,Listen!$B$5:$G$95,$J4327+1,FALSE)/VLOOKUP(M$2,Listen!$B$5:$G$95,$J4327+1,FALSE),"-")*IF($D4327="Abgabe",0,1),"")</f>
        <v/>
      </c>
      <c r="N4327" s="111" t="str">
        <f>IFERROR(IF($C4327=N$2,$G4327*VLOOKUP($F4327,Listen!$B$5:$G$95,$J4327+1,FALSE)/VLOOKUP(N$2,Listen!$B$5:$G$95,$J4327+1,FALSE),"-")*IF($D4327="Abgabe",0,1),"")</f>
        <v/>
      </c>
      <c r="O4327" s="111" t="str">
        <f>IFERROR(IF($C4327=O$2,$G4327*VLOOKUP($F4327,Listen!$B$5:$G$95,$J4327+1,FALSE)/VLOOKUP(O$2,Listen!$B$5:$G$95,$J4327+1,FALSE),"-")*IF($D4327="Abgabe",0,1),"")</f>
        <v/>
      </c>
      <c r="P4327" s="111" t="str">
        <f>IFERROR(IF($C4327=P$2,$G4327*VLOOKUP($F4327,Listen!$B$5:$G$95,$J4327+1,FALSE)/VLOOKUP(P$2,Listen!$B$5:$G$95,$J4327+1,FALSE),"-")*IF($D4327="Abgabe",0,1),"")</f>
        <v/>
      </c>
      <c r="Q4327" s="111" t="str">
        <f>IFERROR(IF($C4327=Q$2,$G4327*VLOOKUP($F4327,Listen!$B$5:$G$95,$J4327+1,FALSE)/VLOOKUP(Q$2,Listen!$B$5:$G$95,$J4327+1,FALSE),"-")*IF($D4327="Abgabe",0,1),"")</f>
        <v/>
      </c>
      <c r="R4327" s="111" t="str">
        <f>IFERROR(IF($C4327=R$2,$G4327*VLOOKUP($F4327,Listen!$B$5:$G$95,$J4327+1,FALSE)/VLOOKUP(R$2,Listen!$B$5:$G$95,$J4327+1,FALSE),"-")*IF($D4327="Abgabe",0,1),"")</f>
        <v/>
      </c>
    </row>
    <row r="4328" spans="2:18">
      <c r="B4328" s="130"/>
      <c r="C4328" s="95" t="str">
        <f>IFERROR(YEAR(VLOOKUP($B4328,A_Stammdaten!$B$18:$G$218,3,FALSE)),"")</f>
        <v/>
      </c>
      <c r="D4328" s="95" t="str">
        <f>IFERROR(VLOOKUP($B4328,A_Stammdaten!$B$18:$G$218,6,FALSE),"")</f>
        <v/>
      </c>
      <c r="E4328" s="131"/>
      <c r="F4328" s="130"/>
      <c r="G4328" s="130"/>
      <c r="H4328" s="96"/>
      <c r="I4328" s="105" t="str">
        <f>IFERROR(VLOOKUP($E4328,Listen!$I$5:$K$41,2,FALSE),"")</f>
        <v/>
      </c>
      <c r="J4328" s="105" t="str">
        <f>IFERROR(VLOOKUP($E4328,Listen!$I$5:$K$41,3,FALSE),"")</f>
        <v/>
      </c>
      <c r="K4328" s="111" t="str">
        <f>IFERROR(IF($C4328=K$2,$G4328*VLOOKUP($F4328,Listen!$B$5:$G$95,$J4328+1,FALSE)/VLOOKUP(K$2,Listen!$B$5:$G$95,$J4328+1,FALSE),"-")*IF($D4328="Abgabe",0,1),"")</f>
        <v/>
      </c>
      <c r="L4328" s="111" t="str">
        <f>IFERROR(IF($C4328=L$2,$G4328*VLOOKUP($F4328,Listen!$B$5:$G$95,$J4328+1,FALSE)/VLOOKUP(L$2,Listen!$B$5:$G$95,$J4328+1,FALSE),"-")*IF($D4328="Abgabe",0,1),"")</f>
        <v/>
      </c>
      <c r="M4328" s="111" t="str">
        <f>IFERROR(IF($C4328=M$2,$G4328*VLOOKUP($F4328,Listen!$B$5:$G$95,$J4328+1,FALSE)/VLOOKUP(M$2,Listen!$B$5:$G$95,$J4328+1,FALSE),"-")*IF($D4328="Abgabe",0,1),"")</f>
        <v/>
      </c>
      <c r="N4328" s="111" t="str">
        <f>IFERROR(IF($C4328=N$2,$G4328*VLOOKUP($F4328,Listen!$B$5:$G$95,$J4328+1,FALSE)/VLOOKUP(N$2,Listen!$B$5:$G$95,$J4328+1,FALSE),"-")*IF($D4328="Abgabe",0,1),"")</f>
        <v/>
      </c>
      <c r="O4328" s="111" t="str">
        <f>IFERROR(IF($C4328=O$2,$G4328*VLOOKUP($F4328,Listen!$B$5:$G$95,$J4328+1,FALSE)/VLOOKUP(O$2,Listen!$B$5:$G$95,$J4328+1,FALSE),"-")*IF($D4328="Abgabe",0,1),"")</f>
        <v/>
      </c>
      <c r="P4328" s="111" t="str">
        <f>IFERROR(IF($C4328=P$2,$G4328*VLOOKUP($F4328,Listen!$B$5:$G$95,$J4328+1,FALSE)/VLOOKUP(P$2,Listen!$B$5:$G$95,$J4328+1,FALSE),"-")*IF($D4328="Abgabe",0,1),"")</f>
        <v/>
      </c>
      <c r="Q4328" s="111" t="str">
        <f>IFERROR(IF($C4328=Q$2,$G4328*VLOOKUP($F4328,Listen!$B$5:$G$95,$J4328+1,FALSE)/VLOOKUP(Q$2,Listen!$B$5:$G$95,$J4328+1,FALSE),"-")*IF($D4328="Abgabe",0,1),"")</f>
        <v/>
      </c>
      <c r="R4328" s="111" t="str">
        <f>IFERROR(IF($C4328=R$2,$G4328*VLOOKUP($F4328,Listen!$B$5:$G$95,$J4328+1,FALSE)/VLOOKUP(R$2,Listen!$B$5:$G$95,$J4328+1,FALSE),"-")*IF($D4328="Abgabe",0,1),"")</f>
        <v/>
      </c>
    </row>
    <row r="4329" spans="2:18">
      <c r="B4329" s="130"/>
      <c r="C4329" s="95" t="str">
        <f>IFERROR(YEAR(VLOOKUP($B4329,A_Stammdaten!$B$18:$G$218,3,FALSE)),"")</f>
        <v/>
      </c>
      <c r="D4329" s="95" t="str">
        <f>IFERROR(VLOOKUP($B4329,A_Stammdaten!$B$18:$G$218,6,FALSE),"")</f>
        <v/>
      </c>
      <c r="E4329" s="131"/>
      <c r="F4329" s="130"/>
      <c r="G4329" s="130"/>
      <c r="H4329" s="96"/>
      <c r="I4329" s="105" t="str">
        <f>IFERROR(VLOOKUP($E4329,Listen!$I$5:$K$41,2,FALSE),"")</f>
        <v/>
      </c>
      <c r="J4329" s="105" t="str">
        <f>IFERROR(VLOOKUP($E4329,Listen!$I$5:$K$41,3,FALSE),"")</f>
        <v/>
      </c>
      <c r="K4329" s="111" t="str">
        <f>IFERROR(IF($C4329=K$2,$G4329*VLOOKUP($F4329,Listen!$B$5:$G$95,$J4329+1,FALSE)/VLOOKUP(K$2,Listen!$B$5:$G$95,$J4329+1,FALSE),"-")*IF($D4329="Abgabe",0,1),"")</f>
        <v/>
      </c>
      <c r="L4329" s="111" t="str">
        <f>IFERROR(IF($C4329=L$2,$G4329*VLOOKUP($F4329,Listen!$B$5:$G$95,$J4329+1,FALSE)/VLOOKUP(L$2,Listen!$B$5:$G$95,$J4329+1,FALSE),"-")*IF($D4329="Abgabe",0,1),"")</f>
        <v/>
      </c>
      <c r="M4329" s="111" t="str">
        <f>IFERROR(IF($C4329=M$2,$G4329*VLOOKUP($F4329,Listen!$B$5:$G$95,$J4329+1,FALSE)/VLOOKUP(M$2,Listen!$B$5:$G$95,$J4329+1,FALSE),"-")*IF($D4329="Abgabe",0,1),"")</f>
        <v/>
      </c>
      <c r="N4329" s="111" t="str">
        <f>IFERROR(IF($C4329=N$2,$G4329*VLOOKUP($F4329,Listen!$B$5:$G$95,$J4329+1,FALSE)/VLOOKUP(N$2,Listen!$B$5:$G$95,$J4329+1,FALSE),"-")*IF($D4329="Abgabe",0,1),"")</f>
        <v/>
      </c>
      <c r="O4329" s="111" t="str">
        <f>IFERROR(IF($C4329=O$2,$G4329*VLOOKUP($F4329,Listen!$B$5:$G$95,$J4329+1,FALSE)/VLOOKUP(O$2,Listen!$B$5:$G$95,$J4329+1,FALSE),"-")*IF($D4329="Abgabe",0,1),"")</f>
        <v/>
      </c>
      <c r="P4329" s="111" t="str">
        <f>IFERROR(IF($C4329=P$2,$G4329*VLOOKUP($F4329,Listen!$B$5:$G$95,$J4329+1,FALSE)/VLOOKUP(P$2,Listen!$B$5:$G$95,$J4329+1,FALSE),"-")*IF($D4329="Abgabe",0,1),"")</f>
        <v/>
      </c>
      <c r="Q4329" s="111" t="str">
        <f>IFERROR(IF($C4329=Q$2,$G4329*VLOOKUP($F4329,Listen!$B$5:$G$95,$J4329+1,FALSE)/VLOOKUP(Q$2,Listen!$B$5:$G$95,$J4329+1,FALSE),"-")*IF($D4329="Abgabe",0,1),"")</f>
        <v/>
      </c>
      <c r="R4329" s="111" t="str">
        <f>IFERROR(IF($C4329=R$2,$G4329*VLOOKUP($F4329,Listen!$B$5:$G$95,$J4329+1,FALSE)/VLOOKUP(R$2,Listen!$B$5:$G$95,$J4329+1,FALSE),"-")*IF($D4329="Abgabe",0,1),"")</f>
        <v/>
      </c>
    </row>
    <row r="4330" spans="2:18">
      <c r="B4330" s="130"/>
      <c r="C4330" s="95" t="str">
        <f>IFERROR(YEAR(VLOOKUP($B4330,A_Stammdaten!$B$18:$G$218,3,FALSE)),"")</f>
        <v/>
      </c>
      <c r="D4330" s="95" t="str">
        <f>IFERROR(VLOOKUP($B4330,A_Stammdaten!$B$18:$G$218,6,FALSE),"")</f>
        <v/>
      </c>
      <c r="E4330" s="131"/>
      <c r="F4330" s="130"/>
      <c r="G4330" s="130"/>
      <c r="H4330" s="96"/>
      <c r="I4330" s="105" t="str">
        <f>IFERROR(VLOOKUP($E4330,Listen!$I$5:$K$41,2,FALSE),"")</f>
        <v/>
      </c>
      <c r="J4330" s="105" t="str">
        <f>IFERROR(VLOOKUP($E4330,Listen!$I$5:$K$41,3,FALSE),"")</f>
        <v/>
      </c>
      <c r="K4330" s="111" t="str">
        <f>IFERROR(IF($C4330=K$2,$G4330*VLOOKUP($F4330,Listen!$B$5:$G$95,$J4330+1,FALSE)/VLOOKUP(K$2,Listen!$B$5:$G$95,$J4330+1,FALSE),"-")*IF($D4330="Abgabe",0,1),"")</f>
        <v/>
      </c>
      <c r="L4330" s="111" t="str">
        <f>IFERROR(IF($C4330=L$2,$G4330*VLOOKUP($F4330,Listen!$B$5:$G$95,$J4330+1,FALSE)/VLOOKUP(L$2,Listen!$B$5:$G$95,$J4330+1,FALSE),"-")*IF($D4330="Abgabe",0,1),"")</f>
        <v/>
      </c>
      <c r="M4330" s="111" t="str">
        <f>IFERROR(IF($C4330=M$2,$G4330*VLOOKUP($F4330,Listen!$B$5:$G$95,$J4330+1,FALSE)/VLOOKUP(M$2,Listen!$B$5:$G$95,$J4330+1,FALSE),"-")*IF($D4330="Abgabe",0,1),"")</f>
        <v/>
      </c>
      <c r="N4330" s="111" t="str">
        <f>IFERROR(IF($C4330=N$2,$G4330*VLOOKUP($F4330,Listen!$B$5:$G$95,$J4330+1,FALSE)/VLOOKUP(N$2,Listen!$B$5:$G$95,$J4330+1,FALSE),"-")*IF($D4330="Abgabe",0,1),"")</f>
        <v/>
      </c>
      <c r="O4330" s="111" t="str">
        <f>IFERROR(IF($C4330=O$2,$G4330*VLOOKUP($F4330,Listen!$B$5:$G$95,$J4330+1,FALSE)/VLOOKUP(O$2,Listen!$B$5:$G$95,$J4330+1,FALSE),"-")*IF($D4330="Abgabe",0,1),"")</f>
        <v/>
      </c>
      <c r="P4330" s="111" t="str">
        <f>IFERROR(IF($C4330=P$2,$G4330*VLOOKUP($F4330,Listen!$B$5:$G$95,$J4330+1,FALSE)/VLOOKUP(P$2,Listen!$B$5:$G$95,$J4330+1,FALSE),"-")*IF($D4330="Abgabe",0,1),"")</f>
        <v/>
      </c>
      <c r="Q4330" s="111" t="str">
        <f>IFERROR(IF($C4330=Q$2,$G4330*VLOOKUP($F4330,Listen!$B$5:$G$95,$J4330+1,FALSE)/VLOOKUP(Q$2,Listen!$B$5:$G$95,$J4330+1,FALSE),"-")*IF($D4330="Abgabe",0,1),"")</f>
        <v/>
      </c>
      <c r="R4330" s="111" t="str">
        <f>IFERROR(IF($C4330=R$2,$G4330*VLOOKUP($F4330,Listen!$B$5:$G$95,$J4330+1,FALSE)/VLOOKUP(R$2,Listen!$B$5:$G$95,$J4330+1,FALSE),"-")*IF($D4330="Abgabe",0,1),"")</f>
        <v/>
      </c>
    </row>
    <row r="4331" spans="2:18">
      <c r="B4331" s="130"/>
      <c r="C4331" s="95" t="str">
        <f>IFERROR(YEAR(VLOOKUP($B4331,A_Stammdaten!$B$18:$G$218,3,FALSE)),"")</f>
        <v/>
      </c>
      <c r="D4331" s="95" t="str">
        <f>IFERROR(VLOOKUP($B4331,A_Stammdaten!$B$18:$G$218,6,FALSE),"")</f>
        <v/>
      </c>
      <c r="E4331" s="131"/>
      <c r="F4331" s="130"/>
      <c r="G4331" s="130"/>
      <c r="H4331" s="96"/>
      <c r="I4331" s="105" t="str">
        <f>IFERROR(VLOOKUP($E4331,Listen!$I$5:$K$41,2,FALSE),"")</f>
        <v/>
      </c>
      <c r="J4331" s="105" t="str">
        <f>IFERROR(VLOOKUP($E4331,Listen!$I$5:$K$41,3,FALSE),"")</f>
        <v/>
      </c>
      <c r="K4331" s="111" t="str">
        <f>IFERROR(IF($C4331=K$2,$G4331*VLOOKUP($F4331,Listen!$B$5:$G$95,$J4331+1,FALSE)/VLOOKUP(K$2,Listen!$B$5:$G$95,$J4331+1,FALSE),"-")*IF($D4331="Abgabe",0,1),"")</f>
        <v/>
      </c>
      <c r="L4331" s="111" t="str">
        <f>IFERROR(IF($C4331=L$2,$G4331*VLOOKUP($F4331,Listen!$B$5:$G$95,$J4331+1,FALSE)/VLOOKUP(L$2,Listen!$B$5:$G$95,$J4331+1,FALSE),"-")*IF($D4331="Abgabe",0,1),"")</f>
        <v/>
      </c>
      <c r="M4331" s="111" t="str">
        <f>IFERROR(IF($C4331=M$2,$G4331*VLOOKUP($F4331,Listen!$B$5:$G$95,$J4331+1,FALSE)/VLOOKUP(M$2,Listen!$B$5:$G$95,$J4331+1,FALSE),"-")*IF($D4331="Abgabe",0,1),"")</f>
        <v/>
      </c>
      <c r="N4331" s="111" t="str">
        <f>IFERROR(IF($C4331=N$2,$G4331*VLOOKUP($F4331,Listen!$B$5:$G$95,$J4331+1,FALSE)/VLOOKUP(N$2,Listen!$B$5:$G$95,$J4331+1,FALSE),"-")*IF($D4331="Abgabe",0,1),"")</f>
        <v/>
      </c>
      <c r="O4331" s="111" t="str">
        <f>IFERROR(IF($C4331=O$2,$G4331*VLOOKUP($F4331,Listen!$B$5:$G$95,$J4331+1,FALSE)/VLOOKUP(O$2,Listen!$B$5:$G$95,$J4331+1,FALSE),"-")*IF($D4331="Abgabe",0,1),"")</f>
        <v/>
      </c>
      <c r="P4331" s="111" t="str">
        <f>IFERROR(IF($C4331=P$2,$G4331*VLOOKUP($F4331,Listen!$B$5:$G$95,$J4331+1,FALSE)/VLOOKUP(P$2,Listen!$B$5:$G$95,$J4331+1,FALSE),"-")*IF($D4331="Abgabe",0,1),"")</f>
        <v/>
      </c>
      <c r="Q4331" s="111" t="str">
        <f>IFERROR(IF($C4331=Q$2,$G4331*VLOOKUP($F4331,Listen!$B$5:$G$95,$J4331+1,FALSE)/VLOOKUP(Q$2,Listen!$B$5:$G$95,$J4331+1,FALSE),"-")*IF($D4331="Abgabe",0,1),"")</f>
        <v/>
      </c>
      <c r="R4331" s="111" t="str">
        <f>IFERROR(IF($C4331=R$2,$G4331*VLOOKUP($F4331,Listen!$B$5:$G$95,$J4331+1,FALSE)/VLOOKUP(R$2,Listen!$B$5:$G$95,$J4331+1,FALSE),"-")*IF($D4331="Abgabe",0,1),"")</f>
        <v/>
      </c>
    </row>
    <row r="4332" spans="2:18">
      <c r="B4332" s="130"/>
      <c r="C4332" s="95" t="str">
        <f>IFERROR(YEAR(VLOOKUP($B4332,A_Stammdaten!$B$18:$G$218,3,FALSE)),"")</f>
        <v/>
      </c>
      <c r="D4332" s="95" t="str">
        <f>IFERROR(VLOOKUP($B4332,A_Stammdaten!$B$18:$G$218,6,FALSE),"")</f>
        <v/>
      </c>
      <c r="E4332" s="131"/>
      <c r="F4332" s="130"/>
      <c r="G4332" s="130"/>
      <c r="H4332" s="96"/>
      <c r="I4332" s="105" t="str">
        <f>IFERROR(VLOOKUP($E4332,Listen!$I$5:$K$41,2,FALSE),"")</f>
        <v/>
      </c>
      <c r="J4332" s="105" t="str">
        <f>IFERROR(VLOOKUP($E4332,Listen!$I$5:$K$41,3,FALSE),"")</f>
        <v/>
      </c>
      <c r="K4332" s="111" t="str">
        <f>IFERROR(IF($C4332=K$2,$G4332*VLOOKUP($F4332,Listen!$B$5:$G$95,$J4332+1,FALSE)/VLOOKUP(K$2,Listen!$B$5:$G$95,$J4332+1,FALSE),"-")*IF($D4332="Abgabe",0,1),"")</f>
        <v/>
      </c>
      <c r="L4332" s="111" t="str">
        <f>IFERROR(IF($C4332=L$2,$G4332*VLOOKUP($F4332,Listen!$B$5:$G$95,$J4332+1,FALSE)/VLOOKUP(L$2,Listen!$B$5:$G$95,$J4332+1,FALSE),"-")*IF($D4332="Abgabe",0,1),"")</f>
        <v/>
      </c>
      <c r="M4332" s="111" t="str">
        <f>IFERROR(IF($C4332=M$2,$G4332*VLOOKUP($F4332,Listen!$B$5:$G$95,$J4332+1,FALSE)/VLOOKUP(M$2,Listen!$B$5:$G$95,$J4332+1,FALSE),"-")*IF($D4332="Abgabe",0,1),"")</f>
        <v/>
      </c>
      <c r="N4332" s="111" t="str">
        <f>IFERROR(IF($C4332=N$2,$G4332*VLOOKUP($F4332,Listen!$B$5:$G$95,$J4332+1,FALSE)/VLOOKUP(N$2,Listen!$B$5:$G$95,$J4332+1,FALSE),"-")*IF($D4332="Abgabe",0,1),"")</f>
        <v/>
      </c>
      <c r="O4332" s="111" t="str">
        <f>IFERROR(IF($C4332=O$2,$G4332*VLOOKUP($F4332,Listen!$B$5:$G$95,$J4332+1,FALSE)/VLOOKUP(O$2,Listen!$B$5:$G$95,$J4332+1,FALSE),"-")*IF($D4332="Abgabe",0,1),"")</f>
        <v/>
      </c>
      <c r="P4332" s="111" t="str">
        <f>IFERROR(IF($C4332=P$2,$G4332*VLOOKUP($F4332,Listen!$B$5:$G$95,$J4332+1,FALSE)/VLOOKUP(P$2,Listen!$B$5:$G$95,$J4332+1,FALSE),"-")*IF($D4332="Abgabe",0,1),"")</f>
        <v/>
      </c>
      <c r="Q4332" s="111" t="str">
        <f>IFERROR(IF($C4332=Q$2,$G4332*VLOOKUP($F4332,Listen!$B$5:$G$95,$J4332+1,FALSE)/VLOOKUP(Q$2,Listen!$B$5:$G$95,$J4332+1,FALSE),"-")*IF($D4332="Abgabe",0,1),"")</f>
        <v/>
      </c>
      <c r="R4332" s="111" t="str">
        <f>IFERROR(IF($C4332=R$2,$G4332*VLOOKUP($F4332,Listen!$B$5:$G$95,$J4332+1,FALSE)/VLOOKUP(R$2,Listen!$B$5:$G$95,$J4332+1,FALSE),"-")*IF($D4332="Abgabe",0,1),"")</f>
        <v/>
      </c>
    </row>
    <row r="4333" spans="2:18">
      <c r="B4333" s="130"/>
      <c r="C4333" s="95" t="str">
        <f>IFERROR(YEAR(VLOOKUP($B4333,A_Stammdaten!$B$18:$G$218,3,FALSE)),"")</f>
        <v/>
      </c>
      <c r="D4333" s="95" t="str">
        <f>IFERROR(VLOOKUP($B4333,A_Stammdaten!$B$18:$G$218,6,FALSE),"")</f>
        <v/>
      </c>
      <c r="E4333" s="131"/>
      <c r="F4333" s="130"/>
      <c r="G4333" s="130"/>
      <c r="H4333" s="96"/>
      <c r="I4333" s="105" t="str">
        <f>IFERROR(VLOOKUP($E4333,Listen!$I$5:$K$41,2,FALSE),"")</f>
        <v/>
      </c>
      <c r="J4333" s="105" t="str">
        <f>IFERROR(VLOOKUP($E4333,Listen!$I$5:$K$41,3,FALSE),"")</f>
        <v/>
      </c>
      <c r="K4333" s="111" t="str">
        <f>IFERROR(IF($C4333=K$2,$G4333*VLOOKUP($F4333,Listen!$B$5:$G$95,$J4333+1,FALSE)/VLOOKUP(K$2,Listen!$B$5:$G$95,$J4333+1,FALSE),"-")*IF($D4333="Abgabe",0,1),"")</f>
        <v/>
      </c>
      <c r="L4333" s="111" t="str">
        <f>IFERROR(IF($C4333=L$2,$G4333*VLOOKUP($F4333,Listen!$B$5:$G$95,$J4333+1,FALSE)/VLOOKUP(L$2,Listen!$B$5:$G$95,$J4333+1,FALSE),"-")*IF($D4333="Abgabe",0,1),"")</f>
        <v/>
      </c>
      <c r="M4333" s="111" t="str">
        <f>IFERROR(IF($C4333=M$2,$G4333*VLOOKUP($F4333,Listen!$B$5:$G$95,$J4333+1,FALSE)/VLOOKUP(M$2,Listen!$B$5:$G$95,$J4333+1,FALSE),"-")*IF($D4333="Abgabe",0,1),"")</f>
        <v/>
      </c>
      <c r="N4333" s="111" t="str">
        <f>IFERROR(IF($C4333=N$2,$G4333*VLOOKUP($F4333,Listen!$B$5:$G$95,$J4333+1,FALSE)/VLOOKUP(N$2,Listen!$B$5:$G$95,$J4333+1,FALSE),"-")*IF($D4333="Abgabe",0,1),"")</f>
        <v/>
      </c>
      <c r="O4333" s="111" t="str">
        <f>IFERROR(IF($C4333=O$2,$G4333*VLOOKUP($F4333,Listen!$B$5:$G$95,$J4333+1,FALSE)/VLOOKUP(O$2,Listen!$B$5:$G$95,$J4333+1,FALSE),"-")*IF($D4333="Abgabe",0,1),"")</f>
        <v/>
      </c>
      <c r="P4333" s="111" t="str">
        <f>IFERROR(IF($C4333=P$2,$G4333*VLOOKUP($F4333,Listen!$B$5:$G$95,$J4333+1,FALSE)/VLOOKUP(P$2,Listen!$B$5:$G$95,$J4333+1,FALSE),"-")*IF($D4333="Abgabe",0,1),"")</f>
        <v/>
      </c>
      <c r="Q4333" s="111" t="str">
        <f>IFERROR(IF($C4333=Q$2,$G4333*VLOOKUP($F4333,Listen!$B$5:$G$95,$J4333+1,FALSE)/VLOOKUP(Q$2,Listen!$B$5:$G$95,$J4333+1,FALSE),"-")*IF($D4333="Abgabe",0,1),"")</f>
        <v/>
      </c>
      <c r="R4333" s="111" t="str">
        <f>IFERROR(IF($C4333=R$2,$G4333*VLOOKUP($F4333,Listen!$B$5:$G$95,$J4333+1,FALSE)/VLOOKUP(R$2,Listen!$B$5:$G$95,$J4333+1,FALSE),"-")*IF($D4333="Abgabe",0,1),"")</f>
        <v/>
      </c>
    </row>
    <row r="4334" spans="2:18">
      <c r="B4334" s="130"/>
      <c r="C4334" s="95" t="str">
        <f>IFERROR(YEAR(VLOOKUP($B4334,A_Stammdaten!$B$18:$G$218,3,FALSE)),"")</f>
        <v/>
      </c>
      <c r="D4334" s="95" t="str">
        <f>IFERROR(VLOOKUP($B4334,A_Stammdaten!$B$18:$G$218,6,FALSE),"")</f>
        <v/>
      </c>
      <c r="E4334" s="131"/>
      <c r="F4334" s="130"/>
      <c r="G4334" s="130"/>
      <c r="H4334" s="96"/>
      <c r="I4334" s="105" t="str">
        <f>IFERROR(VLOOKUP($E4334,Listen!$I$5:$K$41,2,FALSE),"")</f>
        <v/>
      </c>
      <c r="J4334" s="105" t="str">
        <f>IFERROR(VLOOKUP($E4334,Listen!$I$5:$K$41,3,FALSE),"")</f>
        <v/>
      </c>
      <c r="K4334" s="111" t="str">
        <f>IFERROR(IF($C4334=K$2,$G4334*VLOOKUP($F4334,Listen!$B$5:$G$95,$J4334+1,FALSE)/VLOOKUP(K$2,Listen!$B$5:$G$95,$J4334+1,FALSE),"-")*IF($D4334="Abgabe",0,1),"")</f>
        <v/>
      </c>
      <c r="L4334" s="111" t="str">
        <f>IFERROR(IF($C4334=L$2,$G4334*VLOOKUP($F4334,Listen!$B$5:$G$95,$J4334+1,FALSE)/VLOOKUP(L$2,Listen!$B$5:$G$95,$J4334+1,FALSE),"-")*IF($D4334="Abgabe",0,1),"")</f>
        <v/>
      </c>
      <c r="M4334" s="111" t="str">
        <f>IFERROR(IF($C4334=M$2,$G4334*VLOOKUP($F4334,Listen!$B$5:$G$95,$J4334+1,FALSE)/VLOOKUP(M$2,Listen!$B$5:$G$95,$J4334+1,FALSE),"-")*IF($D4334="Abgabe",0,1),"")</f>
        <v/>
      </c>
      <c r="N4334" s="111" t="str">
        <f>IFERROR(IF($C4334=N$2,$G4334*VLOOKUP($F4334,Listen!$B$5:$G$95,$J4334+1,FALSE)/VLOOKUP(N$2,Listen!$B$5:$G$95,$J4334+1,FALSE),"-")*IF($D4334="Abgabe",0,1),"")</f>
        <v/>
      </c>
      <c r="O4334" s="111" t="str">
        <f>IFERROR(IF($C4334=O$2,$G4334*VLOOKUP($F4334,Listen!$B$5:$G$95,$J4334+1,FALSE)/VLOOKUP(O$2,Listen!$B$5:$G$95,$J4334+1,FALSE),"-")*IF($D4334="Abgabe",0,1),"")</f>
        <v/>
      </c>
      <c r="P4334" s="111" t="str">
        <f>IFERROR(IF($C4334=P$2,$G4334*VLOOKUP($F4334,Listen!$B$5:$G$95,$J4334+1,FALSE)/VLOOKUP(P$2,Listen!$B$5:$G$95,$J4334+1,FALSE),"-")*IF($D4334="Abgabe",0,1),"")</f>
        <v/>
      </c>
      <c r="Q4334" s="111" t="str">
        <f>IFERROR(IF($C4334=Q$2,$G4334*VLOOKUP($F4334,Listen!$B$5:$G$95,$J4334+1,FALSE)/VLOOKUP(Q$2,Listen!$B$5:$G$95,$J4334+1,FALSE),"-")*IF($D4334="Abgabe",0,1),"")</f>
        <v/>
      </c>
      <c r="R4334" s="111" t="str">
        <f>IFERROR(IF($C4334=R$2,$G4334*VLOOKUP($F4334,Listen!$B$5:$G$95,$J4334+1,FALSE)/VLOOKUP(R$2,Listen!$B$5:$G$95,$J4334+1,FALSE),"-")*IF($D4334="Abgabe",0,1),"")</f>
        <v/>
      </c>
    </row>
    <row r="4335" spans="2:18">
      <c r="B4335" s="130"/>
      <c r="C4335" s="95" t="str">
        <f>IFERROR(YEAR(VLOOKUP($B4335,A_Stammdaten!$B$18:$G$218,3,FALSE)),"")</f>
        <v/>
      </c>
      <c r="D4335" s="95" t="str">
        <f>IFERROR(VLOOKUP($B4335,A_Stammdaten!$B$18:$G$218,6,FALSE),"")</f>
        <v/>
      </c>
      <c r="E4335" s="131"/>
      <c r="F4335" s="130"/>
      <c r="G4335" s="130"/>
      <c r="H4335" s="96"/>
      <c r="I4335" s="105" t="str">
        <f>IFERROR(VLOOKUP($E4335,Listen!$I$5:$K$41,2,FALSE),"")</f>
        <v/>
      </c>
      <c r="J4335" s="105" t="str">
        <f>IFERROR(VLOOKUP($E4335,Listen!$I$5:$K$41,3,FALSE),"")</f>
        <v/>
      </c>
      <c r="K4335" s="111" t="str">
        <f>IFERROR(IF($C4335=K$2,$G4335*VLOOKUP($F4335,Listen!$B$5:$G$95,$J4335+1,FALSE)/VLOOKUP(K$2,Listen!$B$5:$G$95,$J4335+1,FALSE),"-")*IF($D4335="Abgabe",0,1),"")</f>
        <v/>
      </c>
      <c r="L4335" s="111" t="str">
        <f>IFERROR(IF($C4335=L$2,$G4335*VLOOKUP($F4335,Listen!$B$5:$G$95,$J4335+1,FALSE)/VLOOKUP(L$2,Listen!$B$5:$G$95,$J4335+1,FALSE),"-")*IF($D4335="Abgabe",0,1),"")</f>
        <v/>
      </c>
      <c r="M4335" s="111" t="str">
        <f>IFERROR(IF($C4335=M$2,$G4335*VLOOKUP($F4335,Listen!$B$5:$G$95,$J4335+1,FALSE)/VLOOKUP(M$2,Listen!$B$5:$G$95,$J4335+1,FALSE),"-")*IF($D4335="Abgabe",0,1),"")</f>
        <v/>
      </c>
      <c r="N4335" s="111" t="str">
        <f>IFERROR(IF($C4335=N$2,$G4335*VLOOKUP($F4335,Listen!$B$5:$G$95,$J4335+1,FALSE)/VLOOKUP(N$2,Listen!$B$5:$G$95,$J4335+1,FALSE),"-")*IF($D4335="Abgabe",0,1),"")</f>
        <v/>
      </c>
      <c r="O4335" s="111" t="str">
        <f>IFERROR(IF($C4335=O$2,$G4335*VLOOKUP($F4335,Listen!$B$5:$G$95,$J4335+1,FALSE)/VLOOKUP(O$2,Listen!$B$5:$G$95,$J4335+1,FALSE),"-")*IF($D4335="Abgabe",0,1),"")</f>
        <v/>
      </c>
      <c r="P4335" s="111" t="str">
        <f>IFERROR(IF($C4335=P$2,$G4335*VLOOKUP($F4335,Listen!$B$5:$G$95,$J4335+1,FALSE)/VLOOKUP(P$2,Listen!$B$5:$G$95,$J4335+1,FALSE),"-")*IF($D4335="Abgabe",0,1),"")</f>
        <v/>
      </c>
      <c r="Q4335" s="111" t="str">
        <f>IFERROR(IF($C4335=Q$2,$G4335*VLOOKUP($F4335,Listen!$B$5:$G$95,$J4335+1,FALSE)/VLOOKUP(Q$2,Listen!$B$5:$G$95,$J4335+1,FALSE),"-")*IF($D4335="Abgabe",0,1),"")</f>
        <v/>
      </c>
      <c r="R4335" s="111" t="str">
        <f>IFERROR(IF($C4335=R$2,$G4335*VLOOKUP($F4335,Listen!$B$5:$G$95,$J4335+1,FALSE)/VLOOKUP(R$2,Listen!$B$5:$G$95,$J4335+1,FALSE),"-")*IF($D4335="Abgabe",0,1),"")</f>
        <v/>
      </c>
    </row>
    <row r="4336" spans="2:18">
      <c r="B4336" s="130"/>
      <c r="C4336" s="95" t="str">
        <f>IFERROR(YEAR(VLOOKUP($B4336,A_Stammdaten!$B$18:$G$218,3,FALSE)),"")</f>
        <v/>
      </c>
      <c r="D4336" s="95" t="str">
        <f>IFERROR(VLOOKUP($B4336,A_Stammdaten!$B$18:$G$218,6,FALSE),"")</f>
        <v/>
      </c>
      <c r="E4336" s="131"/>
      <c r="F4336" s="130"/>
      <c r="G4336" s="130"/>
      <c r="H4336" s="96"/>
      <c r="I4336" s="105" t="str">
        <f>IFERROR(VLOOKUP($E4336,Listen!$I$5:$K$41,2,FALSE),"")</f>
        <v/>
      </c>
      <c r="J4336" s="105" t="str">
        <f>IFERROR(VLOOKUP($E4336,Listen!$I$5:$K$41,3,FALSE),"")</f>
        <v/>
      </c>
      <c r="K4336" s="111" t="str">
        <f>IFERROR(IF($C4336=K$2,$G4336*VLOOKUP($F4336,Listen!$B$5:$G$95,$J4336+1,FALSE)/VLOOKUP(K$2,Listen!$B$5:$G$95,$J4336+1,FALSE),"-")*IF($D4336="Abgabe",0,1),"")</f>
        <v/>
      </c>
      <c r="L4336" s="111" t="str">
        <f>IFERROR(IF($C4336=L$2,$G4336*VLOOKUP($F4336,Listen!$B$5:$G$95,$J4336+1,FALSE)/VLOOKUP(L$2,Listen!$B$5:$G$95,$J4336+1,FALSE),"-")*IF($D4336="Abgabe",0,1),"")</f>
        <v/>
      </c>
      <c r="M4336" s="111" t="str">
        <f>IFERROR(IF($C4336=M$2,$G4336*VLOOKUP($F4336,Listen!$B$5:$G$95,$J4336+1,FALSE)/VLOOKUP(M$2,Listen!$B$5:$G$95,$J4336+1,FALSE),"-")*IF($D4336="Abgabe",0,1),"")</f>
        <v/>
      </c>
      <c r="N4336" s="111" t="str">
        <f>IFERROR(IF($C4336=N$2,$G4336*VLOOKUP($F4336,Listen!$B$5:$G$95,$J4336+1,FALSE)/VLOOKUP(N$2,Listen!$B$5:$G$95,$J4336+1,FALSE),"-")*IF($D4336="Abgabe",0,1),"")</f>
        <v/>
      </c>
      <c r="O4336" s="111" t="str">
        <f>IFERROR(IF($C4336=O$2,$G4336*VLOOKUP($F4336,Listen!$B$5:$G$95,$J4336+1,FALSE)/VLOOKUP(O$2,Listen!$B$5:$G$95,$J4336+1,FALSE),"-")*IF($D4336="Abgabe",0,1),"")</f>
        <v/>
      </c>
      <c r="P4336" s="111" t="str">
        <f>IFERROR(IF($C4336=P$2,$G4336*VLOOKUP($F4336,Listen!$B$5:$G$95,$J4336+1,FALSE)/VLOOKUP(P$2,Listen!$B$5:$G$95,$J4336+1,FALSE),"-")*IF($D4336="Abgabe",0,1),"")</f>
        <v/>
      </c>
      <c r="Q4336" s="111" t="str">
        <f>IFERROR(IF($C4336=Q$2,$G4336*VLOOKUP($F4336,Listen!$B$5:$G$95,$J4336+1,FALSE)/VLOOKUP(Q$2,Listen!$B$5:$G$95,$J4336+1,FALSE),"-")*IF($D4336="Abgabe",0,1),"")</f>
        <v/>
      </c>
      <c r="R4336" s="111" t="str">
        <f>IFERROR(IF($C4336=R$2,$G4336*VLOOKUP($F4336,Listen!$B$5:$G$95,$J4336+1,FALSE)/VLOOKUP(R$2,Listen!$B$5:$G$95,$J4336+1,FALSE),"-")*IF($D4336="Abgabe",0,1),"")</f>
        <v/>
      </c>
    </row>
    <row r="4337" spans="2:18">
      <c r="B4337" s="130"/>
      <c r="C4337" s="95" t="str">
        <f>IFERROR(YEAR(VLOOKUP($B4337,A_Stammdaten!$B$18:$G$218,3,FALSE)),"")</f>
        <v/>
      </c>
      <c r="D4337" s="95" t="str">
        <f>IFERROR(VLOOKUP($B4337,A_Stammdaten!$B$18:$G$218,6,FALSE),"")</f>
        <v/>
      </c>
      <c r="E4337" s="131"/>
      <c r="F4337" s="130"/>
      <c r="G4337" s="130"/>
      <c r="H4337" s="96"/>
      <c r="I4337" s="105" t="str">
        <f>IFERROR(VLOOKUP($E4337,Listen!$I$5:$K$41,2,FALSE),"")</f>
        <v/>
      </c>
      <c r="J4337" s="105" t="str">
        <f>IFERROR(VLOOKUP($E4337,Listen!$I$5:$K$41,3,FALSE),"")</f>
        <v/>
      </c>
      <c r="K4337" s="111" t="str">
        <f>IFERROR(IF($C4337=K$2,$G4337*VLOOKUP($F4337,Listen!$B$5:$G$95,$J4337+1,FALSE)/VLOOKUP(K$2,Listen!$B$5:$G$95,$J4337+1,FALSE),"-")*IF($D4337="Abgabe",0,1),"")</f>
        <v/>
      </c>
      <c r="L4337" s="111" t="str">
        <f>IFERROR(IF($C4337=L$2,$G4337*VLOOKUP($F4337,Listen!$B$5:$G$95,$J4337+1,FALSE)/VLOOKUP(L$2,Listen!$B$5:$G$95,$J4337+1,FALSE),"-")*IF($D4337="Abgabe",0,1),"")</f>
        <v/>
      </c>
      <c r="M4337" s="111" t="str">
        <f>IFERROR(IF($C4337=M$2,$G4337*VLOOKUP($F4337,Listen!$B$5:$G$95,$J4337+1,FALSE)/VLOOKUP(M$2,Listen!$B$5:$G$95,$J4337+1,FALSE),"-")*IF($D4337="Abgabe",0,1),"")</f>
        <v/>
      </c>
      <c r="N4337" s="111" t="str">
        <f>IFERROR(IF($C4337=N$2,$G4337*VLOOKUP($F4337,Listen!$B$5:$G$95,$J4337+1,FALSE)/VLOOKUP(N$2,Listen!$B$5:$G$95,$J4337+1,FALSE),"-")*IF($D4337="Abgabe",0,1),"")</f>
        <v/>
      </c>
      <c r="O4337" s="111" t="str">
        <f>IFERROR(IF($C4337=O$2,$G4337*VLOOKUP($F4337,Listen!$B$5:$G$95,$J4337+1,FALSE)/VLOOKUP(O$2,Listen!$B$5:$G$95,$J4337+1,FALSE),"-")*IF($D4337="Abgabe",0,1),"")</f>
        <v/>
      </c>
      <c r="P4337" s="111" t="str">
        <f>IFERROR(IF($C4337=P$2,$G4337*VLOOKUP($F4337,Listen!$B$5:$G$95,$J4337+1,FALSE)/VLOOKUP(P$2,Listen!$B$5:$G$95,$J4337+1,FALSE),"-")*IF($D4337="Abgabe",0,1),"")</f>
        <v/>
      </c>
      <c r="Q4337" s="111" t="str">
        <f>IFERROR(IF($C4337=Q$2,$G4337*VLOOKUP($F4337,Listen!$B$5:$G$95,$J4337+1,FALSE)/VLOOKUP(Q$2,Listen!$B$5:$G$95,$J4337+1,FALSE),"-")*IF($D4337="Abgabe",0,1),"")</f>
        <v/>
      </c>
      <c r="R4337" s="111" t="str">
        <f>IFERROR(IF($C4337=R$2,$G4337*VLOOKUP($F4337,Listen!$B$5:$G$95,$J4337+1,FALSE)/VLOOKUP(R$2,Listen!$B$5:$G$95,$J4337+1,FALSE),"-")*IF($D4337="Abgabe",0,1),"")</f>
        <v/>
      </c>
    </row>
    <row r="4338" spans="2:18">
      <c r="B4338" s="130"/>
      <c r="C4338" s="95" t="str">
        <f>IFERROR(YEAR(VLOOKUP($B4338,A_Stammdaten!$B$18:$G$218,3,FALSE)),"")</f>
        <v/>
      </c>
      <c r="D4338" s="95" t="str">
        <f>IFERROR(VLOOKUP($B4338,A_Stammdaten!$B$18:$G$218,6,FALSE),"")</f>
        <v/>
      </c>
      <c r="E4338" s="131"/>
      <c r="F4338" s="130"/>
      <c r="G4338" s="130"/>
      <c r="H4338" s="96"/>
      <c r="I4338" s="105" t="str">
        <f>IFERROR(VLOOKUP($E4338,Listen!$I$5:$K$41,2,FALSE),"")</f>
        <v/>
      </c>
      <c r="J4338" s="105" t="str">
        <f>IFERROR(VLOOKUP($E4338,Listen!$I$5:$K$41,3,FALSE),"")</f>
        <v/>
      </c>
      <c r="K4338" s="111" t="str">
        <f>IFERROR(IF($C4338=K$2,$G4338*VLOOKUP($F4338,Listen!$B$5:$G$95,$J4338+1,FALSE)/VLOOKUP(K$2,Listen!$B$5:$G$95,$J4338+1,FALSE),"-")*IF($D4338="Abgabe",0,1),"")</f>
        <v/>
      </c>
      <c r="L4338" s="111" t="str">
        <f>IFERROR(IF($C4338=L$2,$G4338*VLOOKUP($F4338,Listen!$B$5:$G$95,$J4338+1,FALSE)/VLOOKUP(L$2,Listen!$B$5:$G$95,$J4338+1,FALSE),"-")*IF($D4338="Abgabe",0,1),"")</f>
        <v/>
      </c>
      <c r="M4338" s="111" t="str">
        <f>IFERROR(IF($C4338=M$2,$G4338*VLOOKUP($F4338,Listen!$B$5:$G$95,$J4338+1,FALSE)/VLOOKUP(M$2,Listen!$B$5:$G$95,$J4338+1,FALSE),"-")*IF($D4338="Abgabe",0,1),"")</f>
        <v/>
      </c>
      <c r="N4338" s="111" t="str">
        <f>IFERROR(IF($C4338=N$2,$G4338*VLOOKUP($F4338,Listen!$B$5:$G$95,$J4338+1,FALSE)/VLOOKUP(N$2,Listen!$B$5:$G$95,$J4338+1,FALSE),"-")*IF($D4338="Abgabe",0,1),"")</f>
        <v/>
      </c>
      <c r="O4338" s="111" t="str">
        <f>IFERROR(IF($C4338=O$2,$G4338*VLOOKUP($F4338,Listen!$B$5:$G$95,$J4338+1,FALSE)/VLOOKUP(O$2,Listen!$B$5:$G$95,$J4338+1,FALSE),"-")*IF($D4338="Abgabe",0,1),"")</f>
        <v/>
      </c>
      <c r="P4338" s="111" t="str">
        <f>IFERROR(IF($C4338=P$2,$G4338*VLOOKUP($F4338,Listen!$B$5:$G$95,$J4338+1,FALSE)/VLOOKUP(P$2,Listen!$B$5:$G$95,$J4338+1,FALSE),"-")*IF($D4338="Abgabe",0,1),"")</f>
        <v/>
      </c>
      <c r="Q4338" s="111" t="str">
        <f>IFERROR(IF($C4338=Q$2,$G4338*VLOOKUP($F4338,Listen!$B$5:$G$95,$J4338+1,FALSE)/VLOOKUP(Q$2,Listen!$B$5:$G$95,$J4338+1,FALSE),"-")*IF($D4338="Abgabe",0,1),"")</f>
        <v/>
      </c>
      <c r="R4338" s="111" t="str">
        <f>IFERROR(IF($C4338=R$2,$G4338*VLOOKUP($F4338,Listen!$B$5:$G$95,$J4338+1,FALSE)/VLOOKUP(R$2,Listen!$B$5:$G$95,$J4338+1,FALSE),"-")*IF($D4338="Abgabe",0,1),"")</f>
        <v/>
      </c>
    </row>
    <row r="4339" spans="2:18">
      <c r="B4339" s="130"/>
      <c r="C4339" s="95" t="str">
        <f>IFERROR(YEAR(VLOOKUP($B4339,A_Stammdaten!$B$18:$G$218,3,FALSE)),"")</f>
        <v/>
      </c>
      <c r="D4339" s="95" t="str">
        <f>IFERROR(VLOOKUP($B4339,A_Stammdaten!$B$18:$G$218,6,FALSE),"")</f>
        <v/>
      </c>
      <c r="E4339" s="131"/>
      <c r="F4339" s="130"/>
      <c r="G4339" s="130"/>
      <c r="H4339" s="96"/>
      <c r="I4339" s="105" t="str">
        <f>IFERROR(VLOOKUP($E4339,Listen!$I$5:$K$41,2,FALSE),"")</f>
        <v/>
      </c>
      <c r="J4339" s="105" t="str">
        <f>IFERROR(VLOOKUP($E4339,Listen!$I$5:$K$41,3,FALSE),"")</f>
        <v/>
      </c>
      <c r="K4339" s="111" t="str">
        <f>IFERROR(IF($C4339=K$2,$G4339*VLOOKUP($F4339,Listen!$B$5:$G$95,$J4339+1,FALSE)/VLOOKUP(K$2,Listen!$B$5:$G$95,$J4339+1,FALSE),"-")*IF($D4339="Abgabe",0,1),"")</f>
        <v/>
      </c>
      <c r="L4339" s="111" t="str">
        <f>IFERROR(IF($C4339=L$2,$G4339*VLOOKUP($F4339,Listen!$B$5:$G$95,$J4339+1,FALSE)/VLOOKUP(L$2,Listen!$B$5:$G$95,$J4339+1,FALSE),"-")*IF($D4339="Abgabe",0,1),"")</f>
        <v/>
      </c>
      <c r="M4339" s="111" t="str">
        <f>IFERROR(IF($C4339=M$2,$G4339*VLOOKUP($F4339,Listen!$B$5:$G$95,$J4339+1,FALSE)/VLOOKUP(M$2,Listen!$B$5:$G$95,$J4339+1,FALSE),"-")*IF($D4339="Abgabe",0,1),"")</f>
        <v/>
      </c>
      <c r="N4339" s="111" t="str">
        <f>IFERROR(IF($C4339=N$2,$G4339*VLOOKUP($F4339,Listen!$B$5:$G$95,$J4339+1,FALSE)/VLOOKUP(N$2,Listen!$B$5:$G$95,$J4339+1,FALSE),"-")*IF($D4339="Abgabe",0,1),"")</f>
        <v/>
      </c>
      <c r="O4339" s="111" t="str">
        <f>IFERROR(IF($C4339=O$2,$G4339*VLOOKUP($F4339,Listen!$B$5:$G$95,$J4339+1,FALSE)/VLOOKUP(O$2,Listen!$B$5:$G$95,$J4339+1,FALSE),"-")*IF($D4339="Abgabe",0,1),"")</f>
        <v/>
      </c>
      <c r="P4339" s="111" t="str">
        <f>IFERROR(IF($C4339=P$2,$G4339*VLOOKUP($F4339,Listen!$B$5:$G$95,$J4339+1,FALSE)/VLOOKUP(P$2,Listen!$B$5:$G$95,$J4339+1,FALSE),"-")*IF($D4339="Abgabe",0,1),"")</f>
        <v/>
      </c>
      <c r="Q4339" s="111" t="str">
        <f>IFERROR(IF($C4339=Q$2,$G4339*VLOOKUP($F4339,Listen!$B$5:$G$95,$J4339+1,FALSE)/VLOOKUP(Q$2,Listen!$B$5:$G$95,$J4339+1,FALSE),"-")*IF($D4339="Abgabe",0,1),"")</f>
        <v/>
      </c>
      <c r="R4339" s="111" t="str">
        <f>IFERROR(IF($C4339=R$2,$G4339*VLOOKUP($F4339,Listen!$B$5:$G$95,$J4339+1,FALSE)/VLOOKUP(R$2,Listen!$B$5:$G$95,$J4339+1,FALSE),"-")*IF($D4339="Abgabe",0,1),"")</f>
        <v/>
      </c>
    </row>
    <row r="4340" spans="2:18">
      <c r="B4340" s="130"/>
      <c r="C4340" s="95" t="str">
        <f>IFERROR(YEAR(VLOOKUP($B4340,A_Stammdaten!$B$18:$G$218,3,FALSE)),"")</f>
        <v/>
      </c>
      <c r="D4340" s="95" t="str">
        <f>IFERROR(VLOOKUP($B4340,A_Stammdaten!$B$18:$G$218,6,FALSE),"")</f>
        <v/>
      </c>
      <c r="E4340" s="131"/>
      <c r="F4340" s="130"/>
      <c r="G4340" s="130"/>
      <c r="H4340" s="96"/>
      <c r="I4340" s="105" t="str">
        <f>IFERROR(VLOOKUP($E4340,Listen!$I$5:$K$41,2,FALSE),"")</f>
        <v/>
      </c>
      <c r="J4340" s="105" t="str">
        <f>IFERROR(VLOOKUP($E4340,Listen!$I$5:$K$41,3,FALSE),"")</f>
        <v/>
      </c>
      <c r="K4340" s="111" t="str">
        <f>IFERROR(IF($C4340=K$2,$G4340*VLOOKUP($F4340,Listen!$B$5:$G$95,$J4340+1,FALSE)/VLOOKUP(K$2,Listen!$B$5:$G$95,$J4340+1,FALSE),"-")*IF($D4340="Abgabe",0,1),"")</f>
        <v/>
      </c>
      <c r="L4340" s="111" t="str">
        <f>IFERROR(IF($C4340=L$2,$G4340*VLOOKUP($F4340,Listen!$B$5:$G$95,$J4340+1,FALSE)/VLOOKUP(L$2,Listen!$B$5:$G$95,$J4340+1,FALSE),"-")*IF($D4340="Abgabe",0,1),"")</f>
        <v/>
      </c>
      <c r="M4340" s="111" t="str">
        <f>IFERROR(IF($C4340=M$2,$G4340*VLOOKUP($F4340,Listen!$B$5:$G$95,$J4340+1,FALSE)/VLOOKUP(M$2,Listen!$B$5:$G$95,$J4340+1,FALSE),"-")*IF($D4340="Abgabe",0,1),"")</f>
        <v/>
      </c>
      <c r="N4340" s="111" t="str">
        <f>IFERROR(IF($C4340=N$2,$G4340*VLOOKUP($F4340,Listen!$B$5:$G$95,$J4340+1,FALSE)/VLOOKUP(N$2,Listen!$B$5:$G$95,$J4340+1,FALSE),"-")*IF($D4340="Abgabe",0,1),"")</f>
        <v/>
      </c>
      <c r="O4340" s="111" t="str">
        <f>IFERROR(IF($C4340=O$2,$G4340*VLOOKUP($F4340,Listen!$B$5:$G$95,$J4340+1,FALSE)/VLOOKUP(O$2,Listen!$B$5:$G$95,$J4340+1,FALSE),"-")*IF($D4340="Abgabe",0,1),"")</f>
        <v/>
      </c>
      <c r="P4340" s="111" t="str">
        <f>IFERROR(IF($C4340=P$2,$G4340*VLOOKUP($F4340,Listen!$B$5:$G$95,$J4340+1,FALSE)/VLOOKUP(P$2,Listen!$B$5:$G$95,$J4340+1,FALSE),"-")*IF($D4340="Abgabe",0,1),"")</f>
        <v/>
      </c>
      <c r="Q4340" s="111" t="str">
        <f>IFERROR(IF($C4340=Q$2,$G4340*VLOOKUP($F4340,Listen!$B$5:$G$95,$J4340+1,FALSE)/VLOOKUP(Q$2,Listen!$B$5:$G$95,$J4340+1,FALSE),"-")*IF($D4340="Abgabe",0,1),"")</f>
        <v/>
      </c>
      <c r="R4340" s="111" t="str">
        <f>IFERROR(IF($C4340=R$2,$G4340*VLOOKUP($F4340,Listen!$B$5:$G$95,$J4340+1,FALSE)/VLOOKUP(R$2,Listen!$B$5:$G$95,$J4340+1,FALSE),"-")*IF($D4340="Abgabe",0,1),"")</f>
        <v/>
      </c>
    </row>
    <row r="4341" spans="2:18">
      <c r="B4341" s="130"/>
      <c r="C4341" s="95" t="str">
        <f>IFERROR(YEAR(VLOOKUP($B4341,A_Stammdaten!$B$18:$G$218,3,FALSE)),"")</f>
        <v/>
      </c>
      <c r="D4341" s="95" t="str">
        <f>IFERROR(VLOOKUP($B4341,A_Stammdaten!$B$18:$G$218,6,FALSE),"")</f>
        <v/>
      </c>
      <c r="E4341" s="131"/>
      <c r="F4341" s="130"/>
      <c r="G4341" s="130"/>
      <c r="H4341" s="96"/>
      <c r="I4341" s="105" t="str">
        <f>IFERROR(VLOOKUP($E4341,Listen!$I$5:$K$41,2,FALSE),"")</f>
        <v/>
      </c>
      <c r="J4341" s="105" t="str">
        <f>IFERROR(VLOOKUP($E4341,Listen!$I$5:$K$41,3,FALSE),"")</f>
        <v/>
      </c>
      <c r="K4341" s="111" t="str">
        <f>IFERROR(IF($C4341=K$2,$G4341*VLOOKUP($F4341,Listen!$B$5:$G$95,$J4341+1,FALSE)/VLOOKUP(K$2,Listen!$B$5:$G$95,$J4341+1,FALSE),"-")*IF($D4341="Abgabe",0,1),"")</f>
        <v/>
      </c>
      <c r="L4341" s="111" t="str">
        <f>IFERROR(IF($C4341=L$2,$G4341*VLOOKUP($F4341,Listen!$B$5:$G$95,$J4341+1,FALSE)/VLOOKUP(L$2,Listen!$B$5:$G$95,$J4341+1,FALSE),"-")*IF($D4341="Abgabe",0,1),"")</f>
        <v/>
      </c>
      <c r="M4341" s="111" t="str">
        <f>IFERROR(IF($C4341=M$2,$G4341*VLOOKUP($F4341,Listen!$B$5:$G$95,$J4341+1,FALSE)/VLOOKUP(M$2,Listen!$B$5:$G$95,$J4341+1,FALSE),"-")*IF($D4341="Abgabe",0,1),"")</f>
        <v/>
      </c>
      <c r="N4341" s="111" t="str">
        <f>IFERROR(IF($C4341=N$2,$G4341*VLOOKUP($F4341,Listen!$B$5:$G$95,$J4341+1,FALSE)/VLOOKUP(N$2,Listen!$B$5:$G$95,$J4341+1,FALSE),"-")*IF($D4341="Abgabe",0,1),"")</f>
        <v/>
      </c>
      <c r="O4341" s="111" t="str">
        <f>IFERROR(IF($C4341=O$2,$G4341*VLOOKUP($F4341,Listen!$B$5:$G$95,$J4341+1,FALSE)/VLOOKUP(O$2,Listen!$B$5:$G$95,$J4341+1,FALSE),"-")*IF($D4341="Abgabe",0,1),"")</f>
        <v/>
      </c>
      <c r="P4341" s="111" t="str">
        <f>IFERROR(IF($C4341=P$2,$G4341*VLOOKUP($F4341,Listen!$B$5:$G$95,$J4341+1,FALSE)/VLOOKUP(P$2,Listen!$B$5:$G$95,$J4341+1,FALSE),"-")*IF($D4341="Abgabe",0,1),"")</f>
        <v/>
      </c>
      <c r="Q4341" s="111" t="str">
        <f>IFERROR(IF($C4341=Q$2,$G4341*VLOOKUP($F4341,Listen!$B$5:$G$95,$J4341+1,FALSE)/VLOOKUP(Q$2,Listen!$B$5:$G$95,$J4341+1,FALSE),"-")*IF($D4341="Abgabe",0,1),"")</f>
        <v/>
      </c>
      <c r="R4341" s="111" t="str">
        <f>IFERROR(IF($C4341=R$2,$G4341*VLOOKUP($F4341,Listen!$B$5:$G$95,$J4341+1,FALSE)/VLOOKUP(R$2,Listen!$B$5:$G$95,$J4341+1,FALSE),"-")*IF($D4341="Abgabe",0,1),"")</f>
        <v/>
      </c>
    </row>
    <row r="4342" spans="2:18">
      <c r="B4342" s="130"/>
      <c r="C4342" s="95" t="str">
        <f>IFERROR(YEAR(VLOOKUP($B4342,A_Stammdaten!$B$18:$G$218,3,FALSE)),"")</f>
        <v/>
      </c>
      <c r="D4342" s="95" t="str">
        <f>IFERROR(VLOOKUP($B4342,A_Stammdaten!$B$18:$G$218,6,FALSE),"")</f>
        <v/>
      </c>
      <c r="E4342" s="131"/>
      <c r="F4342" s="130"/>
      <c r="G4342" s="130"/>
      <c r="H4342" s="96"/>
      <c r="I4342" s="105" t="str">
        <f>IFERROR(VLOOKUP($E4342,Listen!$I$5:$K$41,2,FALSE),"")</f>
        <v/>
      </c>
      <c r="J4342" s="105" t="str">
        <f>IFERROR(VLOOKUP($E4342,Listen!$I$5:$K$41,3,FALSE),"")</f>
        <v/>
      </c>
      <c r="K4342" s="111" t="str">
        <f>IFERROR(IF($C4342=K$2,$G4342*VLOOKUP($F4342,Listen!$B$5:$G$95,$J4342+1,FALSE)/VLOOKUP(K$2,Listen!$B$5:$G$95,$J4342+1,FALSE),"-")*IF($D4342="Abgabe",0,1),"")</f>
        <v/>
      </c>
      <c r="L4342" s="111" t="str">
        <f>IFERROR(IF($C4342=L$2,$G4342*VLOOKUP($F4342,Listen!$B$5:$G$95,$J4342+1,FALSE)/VLOOKUP(L$2,Listen!$B$5:$G$95,$J4342+1,FALSE),"-")*IF($D4342="Abgabe",0,1),"")</f>
        <v/>
      </c>
      <c r="M4342" s="111" t="str">
        <f>IFERROR(IF($C4342=M$2,$G4342*VLOOKUP($F4342,Listen!$B$5:$G$95,$J4342+1,FALSE)/VLOOKUP(M$2,Listen!$B$5:$G$95,$J4342+1,FALSE),"-")*IF($D4342="Abgabe",0,1),"")</f>
        <v/>
      </c>
      <c r="N4342" s="111" t="str">
        <f>IFERROR(IF($C4342=N$2,$G4342*VLOOKUP($F4342,Listen!$B$5:$G$95,$J4342+1,FALSE)/VLOOKUP(N$2,Listen!$B$5:$G$95,$J4342+1,FALSE),"-")*IF($D4342="Abgabe",0,1),"")</f>
        <v/>
      </c>
      <c r="O4342" s="111" t="str">
        <f>IFERROR(IF($C4342=O$2,$G4342*VLOOKUP($F4342,Listen!$B$5:$G$95,$J4342+1,FALSE)/VLOOKUP(O$2,Listen!$B$5:$G$95,$J4342+1,FALSE),"-")*IF($D4342="Abgabe",0,1),"")</f>
        <v/>
      </c>
      <c r="P4342" s="111" t="str">
        <f>IFERROR(IF($C4342=P$2,$G4342*VLOOKUP($F4342,Listen!$B$5:$G$95,$J4342+1,FALSE)/VLOOKUP(P$2,Listen!$B$5:$G$95,$J4342+1,FALSE),"-")*IF($D4342="Abgabe",0,1),"")</f>
        <v/>
      </c>
      <c r="Q4342" s="111" t="str">
        <f>IFERROR(IF($C4342=Q$2,$G4342*VLOOKUP($F4342,Listen!$B$5:$G$95,$J4342+1,FALSE)/VLOOKUP(Q$2,Listen!$B$5:$G$95,$J4342+1,FALSE),"-")*IF($D4342="Abgabe",0,1),"")</f>
        <v/>
      </c>
      <c r="R4342" s="111" t="str">
        <f>IFERROR(IF($C4342=R$2,$G4342*VLOOKUP($F4342,Listen!$B$5:$G$95,$J4342+1,FALSE)/VLOOKUP(R$2,Listen!$B$5:$G$95,$J4342+1,FALSE),"-")*IF($D4342="Abgabe",0,1),"")</f>
        <v/>
      </c>
    </row>
    <row r="4343" spans="2:18">
      <c r="B4343" s="130"/>
      <c r="C4343" s="95" t="str">
        <f>IFERROR(YEAR(VLOOKUP($B4343,A_Stammdaten!$B$18:$G$218,3,FALSE)),"")</f>
        <v/>
      </c>
      <c r="D4343" s="95" t="str">
        <f>IFERROR(VLOOKUP($B4343,A_Stammdaten!$B$18:$G$218,6,FALSE),"")</f>
        <v/>
      </c>
      <c r="E4343" s="131"/>
      <c r="F4343" s="130"/>
      <c r="G4343" s="130"/>
      <c r="H4343" s="96"/>
      <c r="I4343" s="105" t="str">
        <f>IFERROR(VLOOKUP($E4343,Listen!$I$5:$K$41,2,FALSE),"")</f>
        <v/>
      </c>
      <c r="J4343" s="105" t="str">
        <f>IFERROR(VLOOKUP($E4343,Listen!$I$5:$K$41,3,FALSE),"")</f>
        <v/>
      </c>
      <c r="K4343" s="111" t="str">
        <f>IFERROR(IF($C4343=K$2,$G4343*VLOOKUP($F4343,Listen!$B$5:$G$95,$J4343+1,FALSE)/VLOOKUP(K$2,Listen!$B$5:$G$95,$J4343+1,FALSE),"-")*IF($D4343="Abgabe",0,1),"")</f>
        <v/>
      </c>
      <c r="L4343" s="111" t="str">
        <f>IFERROR(IF($C4343=L$2,$G4343*VLOOKUP($F4343,Listen!$B$5:$G$95,$J4343+1,FALSE)/VLOOKUP(L$2,Listen!$B$5:$G$95,$J4343+1,FALSE),"-")*IF($D4343="Abgabe",0,1),"")</f>
        <v/>
      </c>
      <c r="M4343" s="111" t="str">
        <f>IFERROR(IF($C4343=M$2,$G4343*VLOOKUP($F4343,Listen!$B$5:$G$95,$J4343+1,FALSE)/VLOOKUP(M$2,Listen!$B$5:$G$95,$J4343+1,FALSE),"-")*IF($D4343="Abgabe",0,1),"")</f>
        <v/>
      </c>
      <c r="N4343" s="111" t="str">
        <f>IFERROR(IF($C4343=N$2,$G4343*VLOOKUP($F4343,Listen!$B$5:$G$95,$J4343+1,FALSE)/VLOOKUP(N$2,Listen!$B$5:$G$95,$J4343+1,FALSE),"-")*IF($D4343="Abgabe",0,1),"")</f>
        <v/>
      </c>
      <c r="O4343" s="111" t="str">
        <f>IFERROR(IF($C4343=O$2,$G4343*VLOOKUP($F4343,Listen!$B$5:$G$95,$J4343+1,FALSE)/VLOOKUP(O$2,Listen!$B$5:$G$95,$J4343+1,FALSE),"-")*IF($D4343="Abgabe",0,1),"")</f>
        <v/>
      </c>
      <c r="P4343" s="111" t="str">
        <f>IFERROR(IF($C4343=P$2,$G4343*VLOOKUP($F4343,Listen!$B$5:$G$95,$J4343+1,FALSE)/VLOOKUP(P$2,Listen!$B$5:$G$95,$J4343+1,FALSE),"-")*IF($D4343="Abgabe",0,1),"")</f>
        <v/>
      </c>
      <c r="Q4343" s="111" t="str">
        <f>IFERROR(IF($C4343=Q$2,$G4343*VLOOKUP($F4343,Listen!$B$5:$G$95,$J4343+1,FALSE)/VLOOKUP(Q$2,Listen!$B$5:$G$95,$J4343+1,FALSE),"-")*IF($D4343="Abgabe",0,1),"")</f>
        <v/>
      </c>
      <c r="R4343" s="111" t="str">
        <f>IFERROR(IF($C4343=R$2,$G4343*VLOOKUP($F4343,Listen!$B$5:$G$95,$J4343+1,FALSE)/VLOOKUP(R$2,Listen!$B$5:$G$95,$J4343+1,FALSE),"-")*IF($D4343="Abgabe",0,1),"")</f>
        <v/>
      </c>
    </row>
    <row r="4344" spans="2:18">
      <c r="B4344" s="130"/>
      <c r="C4344" s="95" t="str">
        <f>IFERROR(YEAR(VLOOKUP($B4344,A_Stammdaten!$B$18:$G$218,3,FALSE)),"")</f>
        <v/>
      </c>
      <c r="D4344" s="95" t="str">
        <f>IFERROR(VLOOKUP($B4344,A_Stammdaten!$B$18:$G$218,6,FALSE),"")</f>
        <v/>
      </c>
      <c r="E4344" s="131"/>
      <c r="F4344" s="130"/>
      <c r="G4344" s="130"/>
      <c r="H4344" s="96"/>
      <c r="I4344" s="105" t="str">
        <f>IFERROR(VLOOKUP($E4344,Listen!$I$5:$K$41,2,FALSE),"")</f>
        <v/>
      </c>
      <c r="J4344" s="105" t="str">
        <f>IFERROR(VLOOKUP($E4344,Listen!$I$5:$K$41,3,FALSE),"")</f>
        <v/>
      </c>
      <c r="K4344" s="111" t="str">
        <f>IFERROR(IF($C4344=K$2,$G4344*VLOOKUP($F4344,Listen!$B$5:$G$95,$J4344+1,FALSE)/VLOOKUP(K$2,Listen!$B$5:$G$95,$J4344+1,FALSE),"-")*IF($D4344="Abgabe",0,1),"")</f>
        <v/>
      </c>
      <c r="L4344" s="111" t="str">
        <f>IFERROR(IF($C4344=L$2,$G4344*VLOOKUP($F4344,Listen!$B$5:$G$95,$J4344+1,FALSE)/VLOOKUP(L$2,Listen!$B$5:$G$95,$J4344+1,FALSE),"-")*IF($D4344="Abgabe",0,1),"")</f>
        <v/>
      </c>
      <c r="M4344" s="111" t="str">
        <f>IFERROR(IF($C4344=M$2,$G4344*VLOOKUP($F4344,Listen!$B$5:$G$95,$J4344+1,FALSE)/VLOOKUP(M$2,Listen!$B$5:$G$95,$J4344+1,FALSE),"-")*IF($D4344="Abgabe",0,1),"")</f>
        <v/>
      </c>
      <c r="N4344" s="111" t="str">
        <f>IFERROR(IF($C4344=N$2,$G4344*VLOOKUP($F4344,Listen!$B$5:$G$95,$J4344+1,FALSE)/VLOOKUP(N$2,Listen!$B$5:$G$95,$J4344+1,FALSE),"-")*IF($D4344="Abgabe",0,1),"")</f>
        <v/>
      </c>
      <c r="O4344" s="111" t="str">
        <f>IFERROR(IF($C4344=O$2,$G4344*VLOOKUP($F4344,Listen!$B$5:$G$95,$J4344+1,FALSE)/VLOOKUP(O$2,Listen!$B$5:$G$95,$J4344+1,FALSE),"-")*IF($D4344="Abgabe",0,1),"")</f>
        <v/>
      </c>
      <c r="P4344" s="111" t="str">
        <f>IFERROR(IF($C4344=P$2,$G4344*VLOOKUP($F4344,Listen!$B$5:$G$95,$J4344+1,FALSE)/VLOOKUP(P$2,Listen!$B$5:$G$95,$J4344+1,FALSE),"-")*IF($D4344="Abgabe",0,1),"")</f>
        <v/>
      </c>
      <c r="Q4344" s="111" t="str">
        <f>IFERROR(IF($C4344=Q$2,$G4344*VLOOKUP($F4344,Listen!$B$5:$G$95,$J4344+1,FALSE)/VLOOKUP(Q$2,Listen!$B$5:$G$95,$J4344+1,FALSE),"-")*IF($D4344="Abgabe",0,1),"")</f>
        <v/>
      </c>
      <c r="R4344" s="111" t="str">
        <f>IFERROR(IF($C4344=R$2,$G4344*VLOOKUP($F4344,Listen!$B$5:$G$95,$J4344+1,FALSE)/VLOOKUP(R$2,Listen!$B$5:$G$95,$J4344+1,FALSE),"-")*IF($D4344="Abgabe",0,1),"")</f>
        <v/>
      </c>
    </row>
    <row r="4345" spans="2:18">
      <c r="B4345" s="130"/>
      <c r="C4345" s="95" t="str">
        <f>IFERROR(YEAR(VLOOKUP($B4345,A_Stammdaten!$B$18:$G$218,3,FALSE)),"")</f>
        <v/>
      </c>
      <c r="D4345" s="95" t="str">
        <f>IFERROR(VLOOKUP($B4345,A_Stammdaten!$B$18:$G$218,6,FALSE),"")</f>
        <v/>
      </c>
      <c r="E4345" s="131"/>
      <c r="F4345" s="130"/>
      <c r="G4345" s="130"/>
      <c r="H4345" s="96"/>
      <c r="I4345" s="105" t="str">
        <f>IFERROR(VLOOKUP($E4345,Listen!$I$5:$K$41,2,FALSE),"")</f>
        <v/>
      </c>
      <c r="J4345" s="105" t="str">
        <f>IFERROR(VLOOKUP($E4345,Listen!$I$5:$K$41,3,FALSE),"")</f>
        <v/>
      </c>
      <c r="K4345" s="111" t="str">
        <f>IFERROR(IF($C4345=K$2,$G4345*VLOOKUP($F4345,Listen!$B$5:$G$95,$J4345+1,FALSE)/VLOOKUP(K$2,Listen!$B$5:$G$95,$J4345+1,FALSE),"-")*IF($D4345="Abgabe",0,1),"")</f>
        <v/>
      </c>
      <c r="L4345" s="111" t="str">
        <f>IFERROR(IF($C4345=L$2,$G4345*VLOOKUP($F4345,Listen!$B$5:$G$95,$J4345+1,FALSE)/VLOOKUP(L$2,Listen!$B$5:$G$95,$J4345+1,FALSE),"-")*IF($D4345="Abgabe",0,1),"")</f>
        <v/>
      </c>
      <c r="M4345" s="111" t="str">
        <f>IFERROR(IF($C4345=M$2,$G4345*VLOOKUP($F4345,Listen!$B$5:$G$95,$J4345+1,FALSE)/VLOOKUP(M$2,Listen!$B$5:$G$95,$J4345+1,FALSE),"-")*IF($D4345="Abgabe",0,1),"")</f>
        <v/>
      </c>
      <c r="N4345" s="111" t="str">
        <f>IFERROR(IF($C4345=N$2,$G4345*VLOOKUP($F4345,Listen!$B$5:$G$95,$J4345+1,FALSE)/VLOOKUP(N$2,Listen!$B$5:$G$95,$J4345+1,FALSE),"-")*IF($D4345="Abgabe",0,1),"")</f>
        <v/>
      </c>
      <c r="O4345" s="111" t="str">
        <f>IFERROR(IF($C4345=O$2,$G4345*VLOOKUP($F4345,Listen!$B$5:$G$95,$J4345+1,FALSE)/VLOOKUP(O$2,Listen!$B$5:$G$95,$J4345+1,FALSE),"-")*IF($D4345="Abgabe",0,1),"")</f>
        <v/>
      </c>
      <c r="P4345" s="111" t="str">
        <f>IFERROR(IF($C4345=P$2,$G4345*VLOOKUP($F4345,Listen!$B$5:$G$95,$J4345+1,FALSE)/VLOOKUP(P$2,Listen!$B$5:$G$95,$J4345+1,FALSE),"-")*IF($D4345="Abgabe",0,1),"")</f>
        <v/>
      </c>
      <c r="Q4345" s="111" t="str">
        <f>IFERROR(IF($C4345=Q$2,$G4345*VLOOKUP($F4345,Listen!$B$5:$G$95,$J4345+1,FALSE)/VLOOKUP(Q$2,Listen!$B$5:$G$95,$J4345+1,FALSE),"-")*IF($D4345="Abgabe",0,1),"")</f>
        <v/>
      </c>
      <c r="R4345" s="111" t="str">
        <f>IFERROR(IF($C4345=R$2,$G4345*VLOOKUP($F4345,Listen!$B$5:$G$95,$J4345+1,FALSE)/VLOOKUP(R$2,Listen!$B$5:$G$95,$J4345+1,FALSE),"-")*IF($D4345="Abgabe",0,1),"")</f>
        <v/>
      </c>
    </row>
    <row r="4346" spans="2:18">
      <c r="B4346" s="130"/>
      <c r="C4346" s="95" t="str">
        <f>IFERROR(YEAR(VLOOKUP($B4346,A_Stammdaten!$B$18:$G$218,3,FALSE)),"")</f>
        <v/>
      </c>
      <c r="D4346" s="95" t="str">
        <f>IFERROR(VLOOKUP($B4346,A_Stammdaten!$B$18:$G$218,6,FALSE),"")</f>
        <v/>
      </c>
      <c r="E4346" s="131"/>
      <c r="F4346" s="130"/>
      <c r="G4346" s="130"/>
      <c r="H4346" s="96"/>
      <c r="I4346" s="105" t="str">
        <f>IFERROR(VLOOKUP($E4346,Listen!$I$5:$K$41,2,FALSE),"")</f>
        <v/>
      </c>
      <c r="J4346" s="105" t="str">
        <f>IFERROR(VLOOKUP($E4346,Listen!$I$5:$K$41,3,FALSE),"")</f>
        <v/>
      </c>
      <c r="K4346" s="111" t="str">
        <f>IFERROR(IF($C4346=K$2,$G4346*VLOOKUP($F4346,Listen!$B$5:$G$95,$J4346+1,FALSE)/VLOOKUP(K$2,Listen!$B$5:$G$95,$J4346+1,FALSE),"-")*IF($D4346="Abgabe",0,1),"")</f>
        <v/>
      </c>
      <c r="L4346" s="111" t="str">
        <f>IFERROR(IF($C4346=L$2,$G4346*VLOOKUP($F4346,Listen!$B$5:$G$95,$J4346+1,FALSE)/VLOOKUP(L$2,Listen!$B$5:$G$95,$J4346+1,FALSE),"-")*IF($D4346="Abgabe",0,1),"")</f>
        <v/>
      </c>
      <c r="M4346" s="111" t="str">
        <f>IFERROR(IF($C4346=M$2,$G4346*VLOOKUP($F4346,Listen!$B$5:$G$95,$J4346+1,FALSE)/VLOOKUP(M$2,Listen!$B$5:$G$95,$J4346+1,FALSE),"-")*IF($D4346="Abgabe",0,1),"")</f>
        <v/>
      </c>
      <c r="N4346" s="111" t="str">
        <f>IFERROR(IF($C4346=N$2,$G4346*VLOOKUP($F4346,Listen!$B$5:$G$95,$J4346+1,FALSE)/VLOOKUP(N$2,Listen!$B$5:$G$95,$J4346+1,FALSE),"-")*IF($D4346="Abgabe",0,1),"")</f>
        <v/>
      </c>
      <c r="O4346" s="111" t="str">
        <f>IFERROR(IF($C4346=O$2,$G4346*VLOOKUP($F4346,Listen!$B$5:$G$95,$J4346+1,FALSE)/VLOOKUP(O$2,Listen!$B$5:$G$95,$J4346+1,FALSE),"-")*IF($D4346="Abgabe",0,1),"")</f>
        <v/>
      </c>
      <c r="P4346" s="111" t="str">
        <f>IFERROR(IF($C4346=P$2,$G4346*VLOOKUP($F4346,Listen!$B$5:$G$95,$J4346+1,FALSE)/VLOOKUP(P$2,Listen!$B$5:$G$95,$J4346+1,FALSE),"-")*IF($D4346="Abgabe",0,1),"")</f>
        <v/>
      </c>
      <c r="Q4346" s="111" t="str">
        <f>IFERROR(IF($C4346=Q$2,$G4346*VLOOKUP($F4346,Listen!$B$5:$G$95,$J4346+1,FALSE)/VLOOKUP(Q$2,Listen!$B$5:$G$95,$J4346+1,FALSE),"-")*IF($D4346="Abgabe",0,1),"")</f>
        <v/>
      </c>
      <c r="R4346" s="111" t="str">
        <f>IFERROR(IF($C4346=R$2,$G4346*VLOOKUP($F4346,Listen!$B$5:$G$95,$J4346+1,FALSE)/VLOOKUP(R$2,Listen!$B$5:$G$95,$J4346+1,FALSE),"-")*IF($D4346="Abgabe",0,1),"")</f>
        <v/>
      </c>
    </row>
    <row r="4347" spans="2:18">
      <c r="B4347" s="130"/>
      <c r="C4347" s="95" t="str">
        <f>IFERROR(YEAR(VLOOKUP($B4347,A_Stammdaten!$B$18:$G$218,3,FALSE)),"")</f>
        <v/>
      </c>
      <c r="D4347" s="95" t="str">
        <f>IFERROR(VLOOKUP($B4347,A_Stammdaten!$B$18:$G$218,6,FALSE),"")</f>
        <v/>
      </c>
      <c r="E4347" s="131"/>
      <c r="F4347" s="130"/>
      <c r="G4347" s="130"/>
      <c r="H4347" s="96"/>
      <c r="I4347" s="105" t="str">
        <f>IFERROR(VLOOKUP($E4347,Listen!$I$5:$K$41,2,FALSE),"")</f>
        <v/>
      </c>
      <c r="J4347" s="105" t="str">
        <f>IFERROR(VLOOKUP($E4347,Listen!$I$5:$K$41,3,FALSE),"")</f>
        <v/>
      </c>
      <c r="K4347" s="111" t="str">
        <f>IFERROR(IF($C4347=K$2,$G4347*VLOOKUP($F4347,Listen!$B$5:$G$95,$J4347+1,FALSE)/VLOOKUP(K$2,Listen!$B$5:$G$95,$J4347+1,FALSE),"-")*IF($D4347="Abgabe",0,1),"")</f>
        <v/>
      </c>
      <c r="L4347" s="111" t="str">
        <f>IFERROR(IF($C4347=L$2,$G4347*VLOOKUP($F4347,Listen!$B$5:$G$95,$J4347+1,FALSE)/VLOOKUP(L$2,Listen!$B$5:$G$95,$J4347+1,FALSE),"-")*IF($D4347="Abgabe",0,1),"")</f>
        <v/>
      </c>
      <c r="M4347" s="111" t="str">
        <f>IFERROR(IF($C4347=M$2,$G4347*VLOOKUP($F4347,Listen!$B$5:$G$95,$J4347+1,FALSE)/VLOOKUP(M$2,Listen!$B$5:$G$95,$J4347+1,FALSE),"-")*IF($D4347="Abgabe",0,1),"")</f>
        <v/>
      </c>
      <c r="N4347" s="111" t="str">
        <f>IFERROR(IF($C4347=N$2,$G4347*VLOOKUP($F4347,Listen!$B$5:$G$95,$J4347+1,FALSE)/VLOOKUP(N$2,Listen!$B$5:$G$95,$J4347+1,FALSE),"-")*IF($D4347="Abgabe",0,1),"")</f>
        <v/>
      </c>
      <c r="O4347" s="111" t="str">
        <f>IFERROR(IF($C4347=O$2,$G4347*VLOOKUP($F4347,Listen!$B$5:$G$95,$J4347+1,FALSE)/VLOOKUP(O$2,Listen!$B$5:$G$95,$J4347+1,FALSE),"-")*IF($D4347="Abgabe",0,1),"")</f>
        <v/>
      </c>
      <c r="P4347" s="111" t="str">
        <f>IFERROR(IF($C4347=P$2,$G4347*VLOOKUP($F4347,Listen!$B$5:$G$95,$J4347+1,FALSE)/VLOOKUP(P$2,Listen!$B$5:$G$95,$J4347+1,FALSE),"-")*IF($D4347="Abgabe",0,1),"")</f>
        <v/>
      </c>
      <c r="Q4347" s="111" t="str">
        <f>IFERROR(IF($C4347=Q$2,$G4347*VLOOKUP($F4347,Listen!$B$5:$G$95,$J4347+1,FALSE)/VLOOKUP(Q$2,Listen!$B$5:$G$95,$J4347+1,FALSE),"-")*IF($D4347="Abgabe",0,1),"")</f>
        <v/>
      </c>
      <c r="R4347" s="111" t="str">
        <f>IFERROR(IF($C4347=R$2,$G4347*VLOOKUP($F4347,Listen!$B$5:$G$95,$J4347+1,FALSE)/VLOOKUP(R$2,Listen!$B$5:$G$95,$J4347+1,FALSE),"-")*IF($D4347="Abgabe",0,1),"")</f>
        <v/>
      </c>
    </row>
    <row r="4348" spans="2:18">
      <c r="B4348" s="130"/>
      <c r="C4348" s="95" t="str">
        <f>IFERROR(YEAR(VLOOKUP($B4348,A_Stammdaten!$B$18:$G$218,3,FALSE)),"")</f>
        <v/>
      </c>
      <c r="D4348" s="95" t="str">
        <f>IFERROR(VLOOKUP($B4348,A_Stammdaten!$B$18:$G$218,6,FALSE),"")</f>
        <v/>
      </c>
      <c r="E4348" s="131"/>
      <c r="F4348" s="130"/>
      <c r="G4348" s="130"/>
      <c r="H4348" s="96"/>
      <c r="I4348" s="105" t="str">
        <f>IFERROR(VLOOKUP($E4348,Listen!$I$5:$K$41,2,FALSE),"")</f>
        <v/>
      </c>
      <c r="J4348" s="105" t="str">
        <f>IFERROR(VLOOKUP($E4348,Listen!$I$5:$K$41,3,FALSE),"")</f>
        <v/>
      </c>
      <c r="K4348" s="111" t="str">
        <f>IFERROR(IF($C4348=K$2,$G4348*VLOOKUP($F4348,Listen!$B$5:$G$95,$J4348+1,FALSE)/VLOOKUP(K$2,Listen!$B$5:$G$95,$J4348+1,FALSE),"-")*IF($D4348="Abgabe",0,1),"")</f>
        <v/>
      </c>
      <c r="L4348" s="111" t="str">
        <f>IFERROR(IF($C4348=L$2,$G4348*VLOOKUP($F4348,Listen!$B$5:$G$95,$J4348+1,FALSE)/VLOOKUP(L$2,Listen!$B$5:$G$95,$J4348+1,FALSE),"-")*IF($D4348="Abgabe",0,1),"")</f>
        <v/>
      </c>
      <c r="M4348" s="111" t="str">
        <f>IFERROR(IF($C4348=M$2,$G4348*VLOOKUP($F4348,Listen!$B$5:$G$95,$J4348+1,FALSE)/VLOOKUP(M$2,Listen!$B$5:$G$95,$J4348+1,FALSE),"-")*IF($D4348="Abgabe",0,1),"")</f>
        <v/>
      </c>
      <c r="N4348" s="111" t="str">
        <f>IFERROR(IF($C4348=N$2,$G4348*VLOOKUP($F4348,Listen!$B$5:$G$95,$J4348+1,FALSE)/VLOOKUP(N$2,Listen!$B$5:$G$95,$J4348+1,FALSE),"-")*IF($D4348="Abgabe",0,1),"")</f>
        <v/>
      </c>
      <c r="O4348" s="111" t="str">
        <f>IFERROR(IF($C4348=O$2,$G4348*VLOOKUP($F4348,Listen!$B$5:$G$95,$J4348+1,FALSE)/VLOOKUP(O$2,Listen!$B$5:$G$95,$J4348+1,FALSE),"-")*IF($D4348="Abgabe",0,1),"")</f>
        <v/>
      </c>
      <c r="P4348" s="111" t="str">
        <f>IFERROR(IF($C4348=P$2,$G4348*VLOOKUP($F4348,Listen!$B$5:$G$95,$J4348+1,FALSE)/VLOOKUP(P$2,Listen!$B$5:$G$95,$J4348+1,FALSE),"-")*IF($D4348="Abgabe",0,1),"")</f>
        <v/>
      </c>
      <c r="Q4348" s="111" t="str">
        <f>IFERROR(IF($C4348=Q$2,$G4348*VLOOKUP($F4348,Listen!$B$5:$G$95,$J4348+1,FALSE)/VLOOKUP(Q$2,Listen!$B$5:$G$95,$J4348+1,FALSE),"-")*IF($D4348="Abgabe",0,1),"")</f>
        <v/>
      </c>
      <c r="R4348" s="111" t="str">
        <f>IFERROR(IF($C4348=R$2,$G4348*VLOOKUP($F4348,Listen!$B$5:$G$95,$J4348+1,FALSE)/VLOOKUP(R$2,Listen!$B$5:$G$95,$J4348+1,FALSE),"-")*IF($D4348="Abgabe",0,1),"")</f>
        <v/>
      </c>
    </row>
    <row r="4349" spans="2:18">
      <c r="B4349" s="130"/>
      <c r="C4349" s="95" t="str">
        <f>IFERROR(YEAR(VLOOKUP($B4349,A_Stammdaten!$B$18:$G$218,3,FALSE)),"")</f>
        <v/>
      </c>
      <c r="D4349" s="95" t="str">
        <f>IFERROR(VLOOKUP($B4349,A_Stammdaten!$B$18:$G$218,6,FALSE),"")</f>
        <v/>
      </c>
      <c r="E4349" s="131"/>
      <c r="F4349" s="130"/>
      <c r="G4349" s="130"/>
      <c r="H4349" s="96"/>
      <c r="I4349" s="105" t="str">
        <f>IFERROR(VLOOKUP($E4349,Listen!$I$5:$K$41,2,FALSE),"")</f>
        <v/>
      </c>
      <c r="J4349" s="105" t="str">
        <f>IFERROR(VLOOKUP($E4349,Listen!$I$5:$K$41,3,FALSE),"")</f>
        <v/>
      </c>
      <c r="K4349" s="111" t="str">
        <f>IFERROR(IF($C4349=K$2,$G4349*VLOOKUP($F4349,Listen!$B$5:$G$95,$J4349+1,FALSE)/VLOOKUP(K$2,Listen!$B$5:$G$95,$J4349+1,FALSE),"-")*IF($D4349="Abgabe",0,1),"")</f>
        <v/>
      </c>
      <c r="L4349" s="111" t="str">
        <f>IFERROR(IF($C4349=L$2,$G4349*VLOOKUP($F4349,Listen!$B$5:$G$95,$J4349+1,FALSE)/VLOOKUP(L$2,Listen!$B$5:$G$95,$J4349+1,FALSE),"-")*IF($D4349="Abgabe",0,1),"")</f>
        <v/>
      </c>
      <c r="M4349" s="111" t="str">
        <f>IFERROR(IF($C4349=M$2,$G4349*VLOOKUP($F4349,Listen!$B$5:$G$95,$J4349+1,FALSE)/VLOOKUP(M$2,Listen!$B$5:$G$95,$J4349+1,FALSE),"-")*IF($D4349="Abgabe",0,1),"")</f>
        <v/>
      </c>
      <c r="N4349" s="111" t="str">
        <f>IFERROR(IF($C4349=N$2,$G4349*VLOOKUP($F4349,Listen!$B$5:$G$95,$J4349+1,FALSE)/VLOOKUP(N$2,Listen!$B$5:$G$95,$J4349+1,FALSE),"-")*IF($D4349="Abgabe",0,1),"")</f>
        <v/>
      </c>
      <c r="O4349" s="111" t="str">
        <f>IFERROR(IF($C4349=O$2,$G4349*VLOOKUP($F4349,Listen!$B$5:$G$95,$J4349+1,FALSE)/VLOOKUP(O$2,Listen!$B$5:$G$95,$J4349+1,FALSE),"-")*IF($D4349="Abgabe",0,1),"")</f>
        <v/>
      </c>
      <c r="P4349" s="111" t="str">
        <f>IFERROR(IF($C4349=P$2,$G4349*VLOOKUP($F4349,Listen!$B$5:$G$95,$J4349+1,FALSE)/VLOOKUP(P$2,Listen!$B$5:$G$95,$J4349+1,FALSE),"-")*IF($D4349="Abgabe",0,1),"")</f>
        <v/>
      </c>
      <c r="Q4349" s="111" t="str">
        <f>IFERROR(IF($C4349=Q$2,$G4349*VLOOKUP($F4349,Listen!$B$5:$G$95,$J4349+1,FALSE)/VLOOKUP(Q$2,Listen!$B$5:$G$95,$J4349+1,FALSE),"-")*IF($D4349="Abgabe",0,1),"")</f>
        <v/>
      </c>
      <c r="R4349" s="111" t="str">
        <f>IFERROR(IF($C4349=R$2,$G4349*VLOOKUP($F4349,Listen!$B$5:$G$95,$J4349+1,FALSE)/VLOOKUP(R$2,Listen!$B$5:$G$95,$J4349+1,FALSE),"-")*IF($D4349="Abgabe",0,1),"")</f>
        <v/>
      </c>
    </row>
    <row r="4350" spans="2:18">
      <c r="B4350" s="130"/>
      <c r="C4350" s="95" t="str">
        <f>IFERROR(YEAR(VLOOKUP($B4350,A_Stammdaten!$B$18:$G$218,3,FALSE)),"")</f>
        <v/>
      </c>
      <c r="D4350" s="95" t="str">
        <f>IFERROR(VLOOKUP($B4350,A_Stammdaten!$B$18:$G$218,6,FALSE),"")</f>
        <v/>
      </c>
      <c r="E4350" s="131"/>
      <c r="F4350" s="130"/>
      <c r="G4350" s="130"/>
      <c r="H4350" s="96"/>
      <c r="I4350" s="105" t="str">
        <f>IFERROR(VLOOKUP($E4350,Listen!$I$5:$K$41,2,FALSE),"")</f>
        <v/>
      </c>
      <c r="J4350" s="105" t="str">
        <f>IFERROR(VLOOKUP($E4350,Listen!$I$5:$K$41,3,FALSE),"")</f>
        <v/>
      </c>
      <c r="K4350" s="111" t="str">
        <f>IFERROR(IF($C4350=K$2,$G4350*VLOOKUP($F4350,Listen!$B$5:$G$95,$J4350+1,FALSE)/VLOOKUP(K$2,Listen!$B$5:$G$95,$J4350+1,FALSE),"-")*IF($D4350="Abgabe",0,1),"")</f>
        <v/>
      </c>
      <c r="L4350" s="111" t="str">
        <f>IFERROR(IF($C4350=L$2,$G4350*VLOOKUP($F4350,Listen!$B$5:$G$95,$J4350+1,FALSE)/VLOOKUP(L$2,Listen!$B$5:$G$95,$J4350+1,FALSE),"-")*IF($D4350="Abgabe",0,1),"")</f>
        <v/>
      </c>
      <c r="M4350" s="111" t="str">
        <f>IFERROR(IF($C4350=M$2,$G4350*VLOOKUP($F4350,Listen!$B$5:$G$95,$J4350+1,FALSE)/VLOOKUP(M$2,Listen!$B$5:$G$95,$J4350+1,FALSE),"-")*IF($D4350="Abgabe",0,1),"")</f>
        <v/>
      </c>
      <c r="N4350" s="111" t="str">
        <f>IFERROR(IF($C4350=N$2,$G4350*VLOOKUP($F4350,Listen!$B$5:$G$95,$J4350+1,FALSE)/VLOOKUP(N$2,Listen!$B$5:$G$95,$J4350+1,FALSE),"-")*IF($D4350="Abgabe",0,1),"")</f>
        <v/>
      </c>
      <c r="O4350" s="111" t="str">
        <f>IFERROR(IF($C4350=O$2,$G4350*VLOOKUP($F4350,Listen!$B$5:$G$95,$J4350+1,FALSE)/VLOOKUP(O$2,Listen!$B$5:$G$95,$J4350+1,FALSE),"-")*IF($D4350="Abgabe",0,1),"")</f>
        <v/>
      </c>
      <c r="P4350" s="111" t="str">
        <f>IFERROR(IF($C4350=P$2,$G4350*VLOOKUP($F4350,Listen!$B$5:$G$95,$J4350+1,FALSE)/VLOOKUP(P$2,Listen!$B$5:$G$95,$J4350+1,FALSE),"-")*IF($D4350="Abgabe",0,1),"")</f>
        <v/>
      </c>
      <c r="Q4350" s="111" t="str">
        <f>IFERROR(IF($C4350=Q$2,$G4350*VLOOKUP($F4350,Listen!$B$5:$G$95,$J4350+1,FALSE)/VLOOKUP(Q$2,Listen!$B$5:$G$95,$J4350+1,FALSE),"-")*IF($D4350="Abgabe",0,1),"")</f>
        <v/>
      </c>
      <c r="R4350" s="111" t="str">
        <f>IFERROR(IF($C4350=R$2,$G4350*VLOOKUP($F4350,Listen!$B$5:$G$95,$J4350+1,FALSE)/VLOOKUP(R$2,Listen!$B$5:$G$95,$J4350+1,FALSE),"-")*IF($D4350="Abgabe",0,1),"")</f>
        <v/>
      </c>
    </row>
    <row r="4351" spans="2:18">
      <c r="B4351" s="130"/>
      <c r="C4351" s="95" t="str">
        <f>IFERROR(YEAR(VLOOKUP($B4351,A_Stammdaten!$B$18:$G$218,3,FALSE)),"")</f>
        <v/>
      </c>
      <c r="D4351" s="95" t="str">
        <f>IFERROR(VLOOKUP($B4351,A_Stammdaten!$B$18:$G$218,6,FALSE),"")</f>
        <v/>
      </c>
      <c r="E4351" s="131"/>
      <c r="F4351" s="130"/>
      <c r="G4351" s="130"/>
      <c r="H4351" s="96"/>
      <c r="I4351" s="105" t="str">
        <f>IFERROR(VLOOKUP($E4351,Listen!$I$5:$K$41,2,FALSE),"")</f>
        <v/>
      </c>
      <c r="J4351" s="105" t="str">
        <f>IFERROR(VLOOKUP($E4351,Listen!$I$5:$K$41,3,FALSE),"")</f>
        <v/>
      </c>
      <c r="K4351" s="111" t="str">
        <f>IFERROR(IF($C4351=K$2,$G4351*VLOOKUP($F4351,Listen!$B$5:$G$95,$J4351+1,FALSE)/VLOOKUP(K$2,Listen!$B$5:$G$95,$J4351+1,FALSE),"-")*IF($D4351="Abgabe",0,1),"")</f>
        <v/>
      </c>
      <c r="L4351" s="111" t="str">
        <f>IFERROR(IF($C4351=L$2,$G4351*VLOOKUP($F4351,Listen!$B$5:$G$95,$J4351+1,FALSE)/VLOOKUP(L$2,Listen!$B$5:$G$95,$J4351+1,FALSE),"-")*IF($D4351="Abgabe",0,1),"")</f>
        <v/>
      </c>
      <c r="M4351" s="111" t="str">
        <f>IFERROR(IF($C4351=M$2,$G4351*VLOOKUP($F4351,Listen!$B$5:$G$95,$J4351+1,FALSE)/VLOOKUP(M$2,Listen!$B$5:$G$95,$J4351+1,FALSE),"-")*IF($D4351="Abgabe",0,1),"")</f>
        <v/>
      </c>
      <c r="N4351" s="111" t="str">
        <f>IFERROR(IF($C4351=N$2,$G4351*VLOOKUP($F4351,Listen!$B$5:$G$95,$J4351+1,FALSE)/VLOOKUP(N$2,Listen!$B$5:$G$95,$J4351+1,FALSE),"-")*IF($D4351="Abgabe",0,1),"")</f>
        <v/>
      </c>
      <c r="O4351" s="111" t="str">
        <f>IFERROR(IF($C4351=O$2,$G4351*VLOOKUP($F4351,Listen!$B$5:$G$95,$J4351+1,FALSE)/VLOOKUP(O$2,Listen!$B$5:$G$95,$J4351+1,FALSE),"-")*IF($D4351="Abgabe",0,1),"")</f>
        <v/>
      </c>
      <c r="P4351" s="111" t="str">
        <f>IFERROR(IF($C4351=P$2,$G4351*VLOOKUP($F4351,Listen!$B$5:$G$95,$J4351+1,FALSE)/VLOOKUP(P$2,Listen!$B$5:$G$95,$J4351+1,FALSE),"-")*IF($D4351="Abgabe",0,1),"")</f>
        <v/>
      </c>
      <c r="Q4351" s="111" t="str">
        <f>IFERROR(IF($C4351=Q$2,$G4351*VLOOKUP($F4351,Listen!$B$5:$G$95,$J4351+1,FALSE)/VLOOKUP(Q$2,Listen!$B$5:$G$95,$J4351+1,FALSE),"-")*IF($D4351="Abgabe",0,1),"")</f>
        <v/>
      </c>
      <c r="R4351" s="111" t="str">
        <f>IFERROR(IF($C4351=R$2,$G4351*VLOOKUP($F4351,Listen!$B$5:$G$95,$J4351+1,FALSE)/VLOOKUP(R$2,Listen!$B$5:$G$95,$J4351+1,FALSE),"-")*IF($D4351="Abgabe",0,1),"")</f>
        <v/>
      </c>
    </row>
    <row r="4352" spans="2:18">
      <c r="B4352" s="130"/>
      <c r="C4352" s="95" t="str">
        <f>IFERROR(YEAR(VLOOKUP($B4352,A_Stammdaten!$B$18:$G$218,3,FALSE)),"")</f>
        <v/>
      </c>
      <c r="D4352" s="95" t="str">
        <f>IFERROR(VLOOKUP($B4352,A_Stammdaten!$B$18:$G$218,6,FALSE),"")</f>
        <v/>
      </c>
      <c r="E4352" s="131"/>
      <c r="F4352" s="130"/>
      <c r="G4352" s="130"/>
      <c r="H4352" s="96"/>
      <c r="I4352" s="105" t="str">
        <f>IFERROR(VLOOKUP($E4352,Listen!$I$5:$K$41,2,FALSE),"")</f>
        <v/>
      </c>
      <c r="J4352" s="105" t="str">
        <f>IFERROR(VLOOKUP($E4352,Listen!$I$5:$K$41,3,FALSE),"")</f>
        <v/>
      </c>
      <c r="K4352" s="111" t="str">
        <f>IFERROR(IF($C4352=K$2,$G4352*VLOOKUP($F4352,Listen!$B$5:$G$95,$J4352+1,FALSE)/VLOOKUP(K$2,Listen!$B$5:$G$95,$J4352+1,FALSE),"-")*IF($D4352="Abgabe",0,1),"")</f>
        <v/>
      </c>
      <c r="L4352" s="111" t="str">
        <f>IFERROR(IF($C4352=L$2,$G4352*VLOOKUP($F4352,Listen!$B$5:$G$95,$J4352+1,FALSE)/VLOOKUP(L$2,Listen!$B$5:$G$95,$J4352+1,FALSE),"-")*IF($D4352="Abgabe",0,1),"")</f>
        <v/>
      </c>
      <c r="M4352" s="111" t="str">
        <f>IFERROR(IF($C4352=M$2,$G4352*VLOOKUP($F4352,Listen!$B$5:$G$95,$J4352+1,FALSE)/VLOOKUP(M$2,Listen!$B$5:$G$95,$J4352+1,FALSE),"-")*IF($D4352="Abgabe",0,1),"")</f>
        <v/>
      </c>
      <c r="N4352" s="111" t="str">
        <f>IFERROR(IF($C4352=N$2,$G4352*VLOOKUP($F4352,Listen!$B$5:$G$95,$J4352+1,FALSE)/VLOOKUP(N$2,Listen!$B$5:$G$95,$J4352+1,FALSE),"-")*IF($D4352="Abgabe",0,1),"")</f>
        <v/>
      </c>
      <c r="O4352" s="111" t="str">
        <f>IFERROR(IF($C4352=O$2,$G4352*VLOOKUP($F4352,Listen!$B$5:$G$95,$J4352+1,FALSE)/VLOOKUP(O$2,Listen!$B$5:$G$95,$J4352+1,FALSE),"-")*IF($D4352="Abgabe",0,1),"")</f>
        <v/>
      </c>
      <c r="P4352" s="111" t="str">
        <f>IFERROR(IF($C4352=P$2,$G4352*VLOOKUP($F4352,Listen!$B$5:$G$95,$J4352+1,FALSE)/VLOOKUP(P$2,Listen!$B$5:$G$95,$J4352+1,FALSE),"-")*IF($D4352="Abgabe",0,1),"")</f>
        <v/>
      </c>
      <c r="Q4352" s="111" t="str">
        <f>IFERROR(IF($C4352=Q$2,$G4352*VLOOKUP($F4352,Listen!$B$5:$G$95,$J4352+1,FALSE)/VLOOKUP(Q$2,Listen!$B$5:$G$95,$J4352+1,FALSE),"-")*IF($D4352="Abgabe",0,1),"")</f>
        <v/>
      </c>
      <c r="R4352" s="111" t="str">
        <f>IFERROR(IF($C4352=R$2,$G4352*VLOOKUP($F4352,Listen!$B$5:$G$95,$J4352+1,FALSE)/VLOOKUP(R$2,Listen!$B$5:$G$95,$J4352+1,FALSE),"-")*IF($D4352="Abgabe",0,1),"")</f>
        <v/>
      </c>
    </row>
    <row r="4353" spans="2:18">
      <c r="B4353" s="130"/>
      <c r="C4353" s="95" t="str">
        <f>IFERROR(YEAR(VLOOKUP($B4353,A_Stammdaten!$B$18:$G$218,3,FALSE)),"")</f>
        <v/>
      </c>
      <c r="D4353" s="95" t="str">
        <f>IFERROR(VLOOKUP($B4353,A_Stammdaten!$B$18:$G$218,6,FALSE),"")</f>
        <v/>
      </c>
      <c r="E4353" s="131"/>
      <c r="F4353" s="130"/>
      <c r="G4353" s="130"/>
      <c r="H4353" s="96"/>
      <c r="I4353" s="105" t="str">
        <f>IFERROR(VLOOKUP($E4353,Listen!$I$5:$K$41,2,FALSE),"")</f>
        <v/>
      </c>
      <c r="J4353" s="105" t="str">
        <f>IFERROR(VLOOKUP($E4353,Listen!$I$5:$K$41,3,FALSE),"")</f>
        <v/>
      </c>
      <c r="K4353" s="111" t="str">
        <f>IFERROR(IF($C4353=K$2,$G4353*VLOOKUP($F4353,Listen!$B$5:$G$95,$J4353+1,FALSE)/VLOOKUP(K$2,Listen!$B$5:$G$95,$J4353+1,FALSE),"-")*IF($D4353="Abgabe",0,1),"")</f>
        <v/>
      </c>
      <c r="L4353" s="111" t="str">
        <f>IFERROR(IF($C4353=L$2,$G4353*VLOOKUP($F4353,Listen!$B$5:$G$95,$J4353+1,FALSE)/VLOOKUP(L$2,Listen!$B$5:$G$95,$J4353+1,FALSE),"-")*IF($D4353="Abgabe",0,1),"")</f>
        <v/>
      </c>
      <c r="M4353" s="111" t="str">
        <f>IFERROR(IF($C4353=M$2,$G4353*VLOOKUP($F4353,Listen!$B$5:$G$95,$J4353+1,FALSE)/VLOOKUP(M$2,Listen!$B$5:$G$95,$J4353+1,FALSE),"-")*IF($D4353="Abgabe",0,1),"")</f>
        <v/>
      </c>
      <c r="N4353" s="111" t="str">
        <f>IFERROR(IF($C4353=N$2,$G4353*VLOOKUP($F4353,Listen!$B$5:$G$95,$J4353+1,FALSE)/VLOOKUP(N$2,Listen!$B$5:$G$95,$J4353+1,FALSE),"-")*IF($D4353="Abgabe",0,1),"")</f>
        <v/>
      </c>
      <c r="O4353" s="111" t="str">
        <f>IFERROR(IF($C4353=O$2,$G4353*VLOOKUP($F4353,Listen!$B$5:$G$95,$J4353+1,FALSE)/VLOOKUP(O$2,Listen!$B$5:$G$95,$J4353+1,FALSE),"-")*IF($D4353="Abgabe",0,1),"")</f>
        <v/>
      </c>
      <c r="P4353" s="111" t="str">
        <f>IFERROR(IF($C4353=P$2,$G4353*VLOOKUP($F4353,Listen!$B$5:$G$95,$J4353+1,FALSE)/VLOOKUP(P$2,Listen!$B$5:$G$95,$J4353+1,FALSE),"-")*IF($D4353="Abgabe",0,1),"")</f>
        <v/>
      </c>
      <c r="Q4353" s="111" t="str">
        <f>IFERROR(IF($C4353=Q$2,$G4353*VLOOKUP($F4353,Listen!$B$5:$G$95,$J4353+1,FALSE)/VLOOKUP(Q$2,Listen!$B$5:$G$95,$J4353+1,FALSE),"-")*IF($D4353="Abgabe",0,1),"")</f>
        <v/>
      </c>
      <c r="R4353" s="111" t="str">
        <f>IFERROR(IF($C4353=R$2,$G4353*VLOOKUP($F4353,Listen!$B$5:$G$95,$J4353+1,FALSE)/VLOOKUP(R$2,Listen!$B$5:$G$95,$J4353+1,FALSE),"-")*IF($D4353="Abgabe",0,1),"")</f>
        <v/>
      </c>
    </row>
    <row r="4354" spans="2:18">
      <c r="B4354" s="130"/>
      <c r="C4354" s="95" t="str">
        <f>IFERROR(YEAR(VLOOKUP($B4354,A_Stammdaten!$B$18:$G$218,3,FALSE)),"")</f>
        <v/>
      </c>
      <c r="D4354" s="95" t="str">
        <f>IFERROR(VLOOKUP($B4354,A_Stammdaten!$B$18:$G$218,6,FALSE),"")</f>
        <v/>
      </c>
      <c r="E4354" s="131"/>
      <c r="F4354" s="130"/>
      <c r="G4354" s="130"/>
      <c r="H4354" s="96"/>
      <c r="I4354" s="105" t="str">
        <f>IFERROR(VLOOKUP($E4354,Listen!$I$5:$K$41,2,FALSE),"")</f>
        <v/>
      </c>
      <c r="J4354" s="105" t="str">
        <f>IFERROR(VLOOKUP($E4354,Listen!$I$5:$K$41,3,FALSE),"")</f>
        <v/>
      </c>
      <c r="K4354" s="111" t="str">
        <f>IFERROR(IF($C4354=K$2,$G4354*VLOOKUP($F4354,Listen!$B$5:$G$95,$J4354+1,FALSE)/VLOOKUP(K$2,Listen!$B$5:$G$95,$J4354+1,FALSE),"-")*IF($D4354="Abgabe",0,1),"")</f>
        <v/>
      </c>
      <c r="L4354" s="111" t="str">
        <f>IFERROR(IF($C4354=L$2,$G4354*VLOOKUP($F4354,Listen!$B$5:$G$95,$J4354+1,FALSE)/VLOOKUP(L$2,Listen!$B$5:$G$95,$J4354+1,FALSE),"-")*IF($D4354="Abgabe",0,1),"")</f>
        <v/>
      </c>
      <c r="M4354" s="111" t="str">
        <f>IFERROR(IF($C4354=M$2,$G4354*VLOOKUP($F4354,Listen!$B$5:$G$95,$J4354+1,FALSE)/VLOOKUP(M$2,Listen!$B$5:$G$95,$J4354+1,FALSE),"-")*IF($D4354="Abgabe",0,1),"")</f>
        <v/>
      </c>
      <c r="N4354" s="111" t="str">
        <f>IFERROR(IF($C4354=N$2,$G4354*VLOOKUP($F4354,Listen!$B$5:$G$95,$J4354+1,FALSE)/VLOOKUP(N$2,Listen!$B$5:$G$95,$J4354+1,FALSE),"-")*IF($D4354="Abgabe",0,1),"")</f>
        <v/>
      </c>
      <c r="O4354" s="111" t="str">
        <f>IFERROR(IF($C4354=O$2,$G4354*VLOOKUP($F4354,Listen!$B$5:$G$95,$J4354+1,FALSE)/VLOOKUP(O$2,Listen!$B$5:$G$95,$J4354+1,FALSE),"-")*IF($D4354="Abgabe",0,1),"")</f>
        <v/>
      </c>
      <c r="P4354" s="111" t="str">
        <f>IFERROR(IF($C4354=P$2,$G4354*VLOOKUP($F4354,Listen!$B$5:$G$95,$J4354+1,FALSE)/VLOOKUP(P$2,Listen!$B$5:$G$95,$J4354+1,FALSE),"-")*IF($D4354="Abgabe",0,1),"")</f>
        <v/>
      </c>
      <c r="Q4354" s="111" t="str">
        <f>IFERROR(IF($C4354=Q$2,$G4354*VLOOKUP($F4354,Listen!$B$5:$G$95,$J4354+1,FALSE)/VLOOKUP(Q$2,Listen!$B$5:$G$95,$J4354+1,FALSE),"-")*IF($D4354="Abgabe",0,1),"")</f>
        <v/>
      </c>
      <c r="R4354" s="111" t="str">
        <f>IFERROR(IF($C4354=R$2,$G4354*VLOOKUP($F4354,Listen!$B$5:$G$95,$J4354+1,FALSE)/VLOOKUP(R$2,Listen!$B$5:$G$95,$J4354+1,FALSE),"-")*IF($D4354="Abgabe",0,1),"")</f>
        <v/>
      </c>
    </row>
    <row r="4355" spans="2:18">
      <c r="B4355" s="130"/>
      <c r="C4355" s="95" t="str">
        <f>IFERROR(YEAR(VLOOKUP($B4355,A_Stammdaten!$B$18:$G$218,3,FALSE)),"")</f>
        <v/>
      </c>
      <c r="D4355" s="95" t="str">
        <f>IFERROR(VLOOKUP($B4355,A_Stammdaten!$B$18:$G$218,6,FALSE),"")</f>
        <v/>
      </c>
      <c r="E4355" s="131"/>
      <c r="F4355" s="130"/>
      <c r="G4355" s="130"/>
      <c r="H4355" s="96"/>
      <c r="I4355" s="105" t="str">
        <f>IFERROR(VLOOKUP($E4355,Listen!$I$5:$K$41,2,FALSE),"")</f>
        <v/>
      </c>
      <c r="J4355" s="105" t="str">
        <f>IFERROR(VLOOKUP($E4355,Listen!$I$5:$K$41,3,FALSE),"")</f>
        <v/>
      </c>
      <c r="K4355" s="111" t="str">
        <f>IFERROR(IF($C4355=K$2,$G4355*VLOOKUP($F4355,Listen!$B$5:$G$95,$J4355+1,FALSE)/VLOOKUP(K$2,Listen!$B$5:$G$95,$J4355+1,FALSE),"-")*IF($D4355="Abgabe",0,1),"")</f>
        <v/>
      </c>
      <c r="L4355" s="111" t="str">
        <f>IFERROR(IF($C4355=L$2,$G4355*VLOOKUP($F4355,Listen!$B$5:$G$95,$J4355+1,FALSE)/VLOOKUP(L$2,Listen!$B$5:$G$95,$J4355+1,FALSE),"-")*IF($D4355="Abgabe",0,1),"")</f>
        <v/>
      </c>
      <c r="M4355" s="111" t="str">
        <f>IFERROR(IF($C4355=M$2,$G4355*VLOOKUP($F4355,Listen!$B$5:$G$95,$J4355+1,FALSE)/VLOOKUP(M$2,Listen!$B$5:$G$95,$J4355+1,FALSE),"-")*IF($D4355="Abgabe",0,1),"")</f>
        <v/>
      </c>
      <c r="N4355" s="111" t="str">
        <f>IFERROR(IF($C4355=N$2,$G4355*VLOOKUP($F4355,Listen!$B$5:$G$95,$J4355+1,FALSE)/VLOOKUP(N$2,Listen!$B$5:$G$95,$J4355+1,FALSE),"-")*IF($D4355="Abgabe",0,1),"")</f>
        <v/>
      </c>
      <c r="O4355" s="111" t="str">
        <f>IFERROR(IF($C4355=O$2,$G4355*VLOOKUP($F4355,Listen!$B$5:$G$95,$J4355+1,FALSE)/VLOOKUP(O$2,Listen!$B$5:$G$95,$J4355+1,FALSE),"-")*IF($D4355="Abgabe",0,1),"")</f>
        <v/>
      </c>
      <c r="P4355" s="111" t="str">
        <f>IFERROR(IF($C4355=P$2,$G4355*VLOOKUP($F4355,Listen!$B$5:$G$95,$J4355+1,FALSE)/VLOOKUP(P$2,Listen!$B$5:$G$95,$J4355+1,FALSE),"-")*IF($D4355="Abgabe",0,1),"")</f>
        <v/>
      </c>
      <c r="Q4355" s="111" t="str">
        <f>IFERROR(IF($C4355=Q$2,$G4355*VLOOKUP($F4355,Listen!$B$5:$G$95,$J4355+1,FALSE)/VLOOKUP(Q$2,Listen!$B$5:$G$95,$J4355+1,FALSE),"-")*IF($D4355="Abgabe",0,1),"")</f>
        <v/>
      </c>
      <c r="R4355" s="111" t="str">
        <f>IFERROR(IF($C4355=R$2,$G4355*VLOOKUP($F4355,Listen!$B$5:$G$95,$J4355+1,FALSE)/VLOOKUP(R$2,Listen!$B$5:$G$95,$J4355+1,FALSE),"-")*IF($D4355="Abgabe",0,1),"")</f>
        <v/>
      </c>
    </row>
    <row r="4356" spans="2:18">
      <c r="B4356" s="130"/>
      <c r="C4356" s="95" t="str">
        <f>IFERROR(YEAR(VLOOKUP($B4356,A_Stammdaten!$B$18:$G$218,3,FALSE)),"")</f>
        <v/>
      </c>
      <c r="D4356" s="95" t="str">
        <f>IFERROR(VLOOKUP($B4356,A_Stammdaten!$B$18:$G$218,6,FALSE),"")</f>
        <v/>
      </c>
      <c r="E4356" s="131"/>
      <c r="F4356" s="130"/>
      <c r="G4356" s="130"/>
      <c r="H4356" s="96"/>
      <c r="I4356" s="105" t="str">
        <f>IFERROR(VLOOKUP($E4356,Listen!$I$5:$K$41,2,FALSE),"")</f>
        <v/>
      </c>
      <c r="J4356" s="105" t="str">
        <f>IFERROR(VLOOKUP($E4356,Listen!$I$5:$K$41,3,FALSE),"")</f>
        <v/>
      </c>
      <c r="K4356" s="111" t="str">
        <f>IFERROR(IF($C4356=K$2,$G4356*VLOOKUP($F4356,Listen!$B$5:$G$95,$J4356+1,FALSE)/VLOOKUP(K$2,Listen!$B$5:$G$95,$J4356+1,FALSE),"-")*IF($D4356="Abgabe",0,1),"")</f>
        <v/>
      </c>
      <c r="L4356" s="111" t="str">
        <f>IFERROR(IF($C4356=L$2,$G4356*VLOOKUP($F4356,Listen!$B$5:$G$95,$J4356+1,FALSE)/VLOOKUP(L$2,Listen!$B$5:$G$95,$J4356+1,FALSE),"-")*IF($D4356="Abgabe",0,1),"")</f>
        <v/>
      </c>
      <c r="M4356" s="111" t="str">
        <f>IFERROR(IF($C4356=M$2,$G4356*VLOOKUP($F4356,Listen!$B$5:$G$95,$J4356+1,FALSE)/VLOOKUP(M$2,Listen!$B$5:$G$95,$J4356+1,FALSE),"-")*IF($D4356="Abgabe",0,1),"")</f>
        <v/>
      </c>
      <c r="N4356" s="111" t="str">
        <f>IFERROR(IF($C4356=N$2,$G4356*VLOOKUP($F4356,Listen!$B$5:$G$95,$J4356+1,FALSE)/VLOOKUP(N$2,Listen!$B$5:$G$95,$J4356+1,FALSE),"-")*IF($D4356="Abgabe",0,1),"")</f>
        <v/>
      </c>
      <c r="O4356" s="111" t="str">
        <f>IFERROR(IF($C4356=O$2,$G4356*VLOOKUP($F4356,Listen!$B$5:$G$95,$J4356+1,FALSE)/VLOOKUP(O$2,Listen!$B$5:$G$95,$J4356+1,FALSE),"-")*IF($D4356="Abgabe",0,1),"")</f>
        <v/>
      </c>
      <c r="P4356" s="111" t="str">
        <f>IFERROR(IF($C4356=P$2,$G4356*VLOOKUP($F4356,Listen!$B$5:$G$95,$J4356+1,FALSE)/VLOOKUP(P$2,Listen!$B$5:$G$95,$J4356+1,FALSE),"-")*IF($D4356="Abgabe",0,1),"")</f>
        <v/>
      </c>
      <c r="Q4356" s="111" t="str">
        <f>IFERROR(IF($C4356=Q$2,$G4356*VLOOKUP($F4356,Listen!$B$5:$G$95,$J4356+1,FALSE)/VLOOKUP(Q$2,Listen!$B$5:$G$95,$J4356+1,FALSE),"-")*IF($D4356="Abgabe",0,1),"")</f>
        <v/>
      </c>
      <c r="R4356" s="111" t="str">
        <f>IFERROR(IF($C4356=R$2,$G4356*VLOOKUP($F4356,Listen!$B$5:$G$95,$J4356+1,FALSE)/VLOOKUP(R$2,Listen!$B$5:$G$95,$J4356+1,FALSE),"-")*IF($D4356="Abgabe",0,1),"")</f>
        <v/>
      </c>
    </row>
    <row r="4357" spans="2:18">
      <c r="B4357" s="130"/>
      <c r="C4357" s="95" t="str">
        <f>IFERROR(YEAR(VLOOKUP($B4357,A_Stammdaten!$B$18:$G$218,3,FALSE)),"")</f>
        <v/>
      </c>
      <c r="D4357" s="95" t="str">
        <f>IFERROR(VLOOKUP($B4357,A_Stammdaten!$B$18:$G$218,6,FALSE),"")</f>
        <v/>
      </c>
      <c r="E4357" s="131"/>
      <c r="F4357" s="130"/>
      <c r="G4357" s="130"/>
      <c r="H4357" s="96"/>
      <c r="I4357" s="105" t="str">
        <f>IFERROR(VLOOKUP($E4357,Listen!$I$5:$K$41,2,FALSE),"")</f>
        <v/>
      </c>
      <c r="J4357" s="105" t="str">
        <f>IFERROR(VLOOKUP($E4357,Listen!$I$5:$K$41,3,FALSE),"")</f>
        <v/>
      </c>
      <c r="K4357" s="111" t="str">
        <f>IFERROR(IF($C4357=K$2,$G4357*VLOOKUP($F4357,Listen!$B$5:$G$95,$J4357+1,FALSE)/VLOOKUP(K$2,Listen!$B$5:$G$95,$J4357+1,FALSE),"-")*IF($D4357="Abgabe",0,1),"")</f>
        <v/>
      </c>
      <c r="L4357" s="111" t="str">
        <f>IFERROR(IF($C4357=L$2,$G4357*VLOOKUP($F4357,Listen!$B$5:$G$95,$J4357+1,FALSE)/VLOOKUP(L$2,Listen!$B$5:$G$95,$J4357+1,FALSE),"-")*IF($D4357="Abgabe",0,1),"")</f>
        <v/>
      </c>
      <c r="M4357" s="111" t="str">
        <f>IFERROR(IF($C4357=M$2,$G4357*VLOOKUP($F4357,Listen!$B$5:$G$95,$J4357+1,FALSE)/VLOOKUP(M$2,Listen!$B$5:$G$95,$J4357+1,FALSE),"-")*IF($D4357="Abgabe",0,1),"")</f>
        <v/>
      </c>
      <c r="N4357" s="111" t="str">
        <f>IFERROR(IF($C4357=N$2,$G4357*VLOOKUP($F4357,Listen!$B$5:$G$95,$J4357+1,FALSE)/VLOOKUP(N$2,Listen!$B$5:$G$95,$J4357+1,FALSE),"-")*IF($D4357="Abgabe",0,1),"")</f>
        <v/>
      </c>
      <c r="O4357" s="111" t="str">
        <f>IFERROR(IF($C4357=O$2,$G4357*VLOOKUP($F4357,Listen!$B$5:$G$95,$J4357+1,FALSE)/VLOOKUP(O$2,Listen!$B$5:$G$95,$J4357+1,FALSE),"-")*IF($D4357="Abgabe",0,1),"")</f>
        <v/>
      </c>
      <c r="P4357" s="111" t="str">
        <f>IFERROR(IF($C4357=P$2,$G4357*VLOOKUP($F4357,Listen!$B$5:$G$95,$J4357+1,FALSE)/VLOOKUP(P$2,Listen!$B$5:$G$95,$J4357+1,FALSE),"-")*IF($D4357="Abgabe",0,1),"")</f>
        <v/>
      </c>
      <c r="Q4357" s="111" t="str">
        <f>IFERROR(IF($C4357=Q$2,$G4357*VLOOKUP($F4357,Listen!$B$5:$G$95,$J4357+1,FALSE)/VLOOKUP(Q$2,Listen!$B$5:$G$95,$J4357+1,FALSE),"-")*IF($D4357="Abgabe",0,1),"")</f>
        <v/>
      </c>
      <c r="R4357" s="111" t="str">
        <f>IFERROR(IF($C4357=R$2,$G4357*VLOOKUP($F4357,Listen!$B$5:$G$95,$J4357+1,FALSE)/VLOOKUP(R$2,Listen!$B$5:$G$95,$J4357+1,FALSE),"-")*IF($D4357="Abgabe",0,1),"")</f>
        <v/>
      </c>
    </row>
    <row r="4358" spans="2:18">
      <c r="B4358" s="130"/>
      <c r="C4358" s="95" t="str">
        <f>IFERROR(YEAR(VLOOKUP($B4358,A_Stammdaten!$B$18:$G$218,3,FALSE)),"")</f>
        <v/>
      </c>
      <c r="D4358" s="95" t="str">
        <f>IFERROR(VLOOKUP($B4358,A_Stammdaten!$B$18:$G$218,6,FALSE),"")</f>
        <v/>
      </c>
      <c r="E4358" s="131"/>
      <c r="F4358" s="130"/>
      <c r="G4358" s="130"/>
      <c r="H4358" s="96"/>
      <c r="I4358" s="105" t="str">
        <f>IFERROR(VLOOKUP($E4358,Listen!$I$5:$K$41,2,FALSE),"")</f>
        <v/>
      </c>
      <c r="J4358" s="105" t="str">
        <f>IFERROR(VLOOKUP($E4358,Listen!$I$5:$K$41,3,FALSE),"")</f>
        <v/>
      </c>
      <c r="K4358" s="111" t="str">
        <f>IFERROR(IF($C4358=K$2,$G4358*VLOOKUP($F4358,Listen!$B$5:$G$95,$J4358+1,FALSE)/VLOOKUP(K$2,Listen!$B$5:$G$95,$J4358+1,FALSE),"-")*IF($D4358="Abgabe",0,1),"")</f>
        <v/>
      </c>
      <c r="L4358" s="111" t="str">
        <f>IFERROR(IF($C4358=L$2,$G4358*VLOOKUP($F4358,Listen!$B$5:$G$95,$J4358+1,FALSE)/VLOOKUP(L$2,Listen!$B$5:$G$95,$J4358+1,FALSE),"-")*IF($D4358="Abgabe",0,1),"")</f>
        <v/>
      </c>
      <c r="M4358" s="111" t="str">
        <f>IFERROR(IF($C4358=M$2,$G4358*VLOOKUP($F4358,Listen!$B$5:$G$95,$J4358+1,FALSE)/VLOOKUP(M$2,Listen!$B$5:$G$95,$J4358+1,FALSE),"-")*IF($D4358="Abgabe",0,1),"")</f>
        <v/>
      </c>
      <c r="N4358" s="111" t="str">
        <f>IFERROR(IF($C4358=N$2,$G4358*VLOOKUP($F4358,Listen!$B$5:$G$95,$J4358+1,FALSE)/VLOOKUP(N$2,Listen!$B$5:$G$95,$J4358+1,FALSE),"-")*IF($D4358="Abgabe",0,1),"")</f>
        <v/>
      </c>
      <c r="O4358" s="111" t="str">
        <f>IFERROR(IF($C4358=O$2,$G4358*VLOOKUP($F4358,Listen!$B$5:$G$95,$J4358+1,FALSE)/VLOOKUP(O$2,Listen!$B$5:$G$95,$J4358+1,FALSE),"-")*IF($D4358="Abgabe",0,1),"")</f>
        <v/>
      </c>
      <c r="P4358" s="111" t="str">
        <f>IFERROR(IF($C4358=P$2,$G4358*VLOOKUP($F4358,Listen!$B$5:$G$95,$J4358+1,FALSE)/VLOOKUP(P$2,Listen!$B$5:$G$95,$J4358+1,FALSE),"-")*IF($D4358="Abgabe",0,1),"")</f>
        <v/>
      </c>
      <c r="Q4358" s="111" t="str">
        <f>IFERROR(IF($C4358=Q$2,$G4358*VLOOKUP($F4358,Listen!$B$5:$G$95,$J4358+1,FALSE)/VLOOKUP(Q$2,Listen!$B$5:$G$95,$J4358+1,FALSE),"-")*IF($D4358="Abgabe",0,1),"")</f>
        <v/>
      </c>
      <c r="R4358" s="111" t="str">
        <f>IFERROR(IF($C4358=R$2,$G4358*VLOOKUP($F4358,Listen!$B$5:$G$95,$J4358+1,FALSE)/VLOOKUP(R$2,Listen!$B$5:$G$95,$J4358+1,FALSE),"-")*IF($D4358="Abgabe",0,1),"")</f>
        <v/>
      </c>
    </row>
    <row r="4359" spans="2:18">
      <c r="B4359" s="130"/>
      <c r="C4359" s="95" t="str">
        <f>IFERROR(YEAR(VLOOKUP($B4359,A_Stammdaten!$B$18:$G$218,3,FALSE)),"")</f>
        <v/>
      </c>
      <c r="D4359" s="95" t="str">
        <f>IFERROR(VLOOKUP($B4359,A_Stammdaten!$B$18:$G$218,6,FALSE),"")</f>
        <v/>
      </c>
      <c r="E4359" s="131"/>
      <c r="F4359" s="130"/>
      <c r="G4359" s="130"/>
      <c r="H4359" s="96"/>
      <c r="I4359" s="105" t="str">
        <f>IFERROR(VLOOKUP($E4359,Listen!$I$5:$K$41,2,FALSE),"")</f>
        <v/>
      </c>
      <c r="J4359" s="105" t="str">
        <f>IFERROR(VLOOKUP($E4359,Listen!$I$5:$K$41,3,FALSE),"")</f>
        <v/>
      </c>
      <c r="K4359" s="111" t="str">
        <f>IFERROR(IF($C4359=K$2,$G4359*VLOOKUP($F4359,Listen!$B$5:$G$95,$J4359+1,FALSE)/VLOOKUP(K$2,Listen!$B$5:$G$95,$J4359+1,FALSE),"-")*IF($D4359="Abgabe",0,1),"")</f>
        <v/>
      </c>
      <c r="L4359" s="111" t="str">
        <f>IFERROR(IF($C4359=L$2,$G4359*VLOOKUP($F4359,Listen!$B$5:$G$95,$J4359+1,FALSE)/VLOOKUP(L$2,Listen!$B$5:$G$95,$J4359+1,FALSE),"-")*IF($D4359="Abgabe",0,1),"")</f>
        <v/>
      </c>
      <c r="M4359" s="111" t="str">
        <f>IFERROR(IF($C4359=M$2,$G4359*VLOOKUP($F4359,Listen!$B$5:$G$95,$J4359+1,FALSE)/VLOOKUP(M$2,Listen!$B$5:$G$95,$J4359+1,FALSE),"-")*IF($D4359="Abgabe",0,1),"")</f>
        <v/>
      </c>
      <c r="N4359" s="111" t="str">
        <f>IFERROR(IF($C4359=N$2,$G4359*VLOOKUP($F4359,Listen!$B$5:$G$95,$J4359+1,FALSE)/VLOOKUP(N$2,Listen!$B$5:$G$95,$J4359+1,FALSE),"-")*IF($D4359="Abgabe",0,1),"")</f>
        <v/>
      </c>
      <c r="O4359" s="111" t="str">
        <f>IFERROR(IF($C4359=O$2,$G4359*VLOOKUP($F4359,Listen!$B$5:$G$95,$J4359+1,FALSE)/VLOOKUP(O$2,Listen!$B$5:$G$95,$J4359+1,FALSE),"-")*IF($D4359="Abgabe",0,1),"")</f>
        <v/>
      </c>
      <c r="P4359" s="111" t="str">
        <f>IFERROR(IF($C4359=P$2,$G4359*VLOOKUP($F4359,Listen!$B$5:$G$95,$J4359+1,FALSE)/VLOOKUP(P$2,Listen!$B$5:$G$95,$J4359+1,FALSE),"-")*IF($D4359="Abgabe",0,1),"")</f>
        <v/>
      </c>
      <c r="Q4359" s="111" t="str">
        <f>IFERROR(IF($C4359=Q$2,$G4359*VLOOKUP($F4359,Listen!$B$5:$G$95,$J4359+1,FALSE)/VLOOKUP(Q$2,Listen!$B$5:$G$95,$J4359+1,FALSE),"-")*IF($D4359="Abgabe",0,1),"")</f>
        <v/>
      </c>
      <c r="R4359" s="111" t="str">
        <f>IFERROR(IF($C4359=R$2,$G4359*VLOOKUP($F4359,Listen!$B$5:$G$95,$J4359+1,FALSE)/VLOOKUP(R$2,Listen!$B$5:$G$95,$J4359+1,FALSE),"-")*IF($D4359="Abgabe",0,1),"")</f>
        <v/>
      </c>
    </row>
    <row r="4360" spans="2:18">
      <c r="B4360" s="130"/>
      <c r="C4360" s="95" t="str">
        <f>IFERROR(YEAR(VLOOKUP($B4360,A_Stammdaten!$B$18:$G$218,3,FALSE)),"")</f>
        <v/>
      </c>
      <c r="D4360" s="95" t="str">
        <f>IFERROR(VLOOKUP($B4360,A_Stammdaten!$B$18:$G$218,6,FALSE),"")</f>
        <v/>
      </c>
      <c r="E4360" s="131"/>
      <c r="F4360" s="130"/>
      <c r="G4360" s="130"/>
      <c r="H4360" s="96"/>
      <c r="I4360" s="105" t="str">
        <f>IFERROR(VLOOKUP($E4360,Listen!$I$5:$K$41,2,FALSE),"")</f>
        <v/>
      </c>
      <c r="J4360" s="105" t="str">
        <f>IFERROR(VLOOKUP($E4360,Listen!$I$5:$K$41,3,FALSE),"")</f>
        <v/>
      </c>
      <c r="K4360" s="111" t="str">
        <f>IFERROR(IF($C4360=K$2,$G4360*VLOOKUP($F4360,Listen!$B$5:$G$95,$J4360+1,FALSE)/VLOOKUP(K$2,Listen!$B$5:$G$95,$J4360+1,FALSE),"-")*IF($D4360="Abgabe",0,1),"")</f>
        <v/>
      </c>
      <c r="L4360" s="111" t="str">
        <f>IFERROR(IF($C4360=L$2,$G4360*VLOOKUP($F4360,Listen!$B$5:$G$95,$J4360+1,FALSE)/VLOOKUP(L$2,Listen!$B$5:$G$95,$J4360+1,FALSE),"-")*IF($D4360="Abgabe",0,1),"")</f>
        <v/>
      </c>
      <c r="M4360" s="111" t="str">
        <f>IFERROR(IF($C4360=M$2,$G4360*VLOOKUP($F4360,Listen!$B$5:$G$95,$J4360+1,FALSE)/VLOOKUP(M$2,Listen!$B$5:$G$95,$J4360+1,FALSE),"-")*IF($D4360="Abgabe",0,1),"")</f>
        <v/>
      </c>
      <c r="N4360" s="111" t="str">
        <f>IFERROR(IF($C4360=N$2,$G4360*VLOOKUP($F4360,Listen!$B$5:$G$95,$J4360+1,FALSE)/VLOOKUP(N$2,Listen!$B$5:$G$95,$J4360+1,FALSE),"-")*IF($D4360="Abgabe",0,1),"")</f>
        <v/>
      </c>
      <c r="O4360" s="111" t="str">
        <f>IFERROR(IF($C4360=O$2,$G4360*VLOOKUP($F4360,Listen!$B$5:$G$95,$J4360+1,FALSE)/VLOOKUP(O$2,Listen!$B$5:$G$95,$J4360+1,FALSE),"-")*IF($D4360="Abgabe",0,1),"")</f>
        <v/>
      </c>
      <c r="P4360" s="111" t="str">
        <f>IFERROR(IF($C4360=P$2,$G4360*VLOOKUP($F4360,Listen!$B$5:$G$95,$J4360+1,FALSE)/VLOOKUP(P$2,Listen!$B$5:$G$95,$J4360+1,FALSE),"-")*IF($D4360="Abgabe",0,1),"")</f>
        <v/>
      </c>
      <c r="Q4360" s="111" t="str">
        <f>IFERROR(IF($C4360=Q$2,$G4360*VLOOKUP($F4360,Listen!$B$5:$G$95,$J4360+1,FALSE)/VLOOKUP(Q$2,Listen!$B$5:$G$95,$J4360+1,FALSE),"-")*IF($D4360="Abgabe",0,1),"")</f>
        <v/>
      </c>
      <c r="R4360" s="111" t="str">
        <f>IFERROR(IF($C4360=R$2,$G4360*VLOOKUP($F4360,Listen!$B$5:$G$95,$J4360+1,FALSE)/VLOOKUP(R$2,Listen!$B$5:$G$95,$J4360+1,FALSE),"-")*IF($D4360="Abgabe",0,1),"")</f>
        <v/>
      </c>
    </row>
    <row r="4361" spans="2:18">
      <c r="B4361" s="130"/>
      <c r="C4361" s="95" t="str">
        <f>IFERROR(YEAR(VLOOKUP($B4361,A_Stammdaten!$B$18:$G$218,3,FALSE)),"")</f>
        <v/>
      </c>
      <c r="D4361" s="95" t="str">
        <f>IFERROR(VLOOKUP($B4361,A_Stammdaten!$B$18:$G$218,6,FALSE),"")</f>
        <v/>
      </c>
      <c r="E4361" s="131"/>
      <c r="F4361" s="130"/>
      <c r="G4361" s="130"/>
      <c r="H4361" s="96"/>
      <c r="I4361" s="105" t="str">
        <f>IFERROR(VLOOKUP($E4361,Listen!$I$5:$K$41,2,FALSE),"")</f>
        <v/>
      </c>
      <c r="J4361" s="105" t="str">
        <f>IFERROR(VLOOKUP($E4361,Listen!$I$5:$K$41,3,FALSE),"")</f>
        <v/>
      </c>
      <c r="K4361" s="111" t="str">
        <f>IFERROR(IF($C4361=K$2,$G4361*VLOOKUP($F4361,Listen!$B$5:$G$95,$J4361+1,FALSE)/VLOOKUP(K$2,Listen!$B$5:$G$95,$J4361+1,FALSE),"-")*IF($D4361="Abgabe",0,1),"")</f>
        <v/>
      </c>
      <c r="L4361" s="111" t="str">
        <f>IFERROR(IF($C4361=L$2,$G4361*VLOOKUP($F4361,Listen!$B$5:$G$95,$J4361+1,FALSE)/VLOOKUP(L$2,Listen!$B$5:$G$95,$J4361+1,FALSE),"-")*IF($D4361="Abgabe",0,1),"")</f>
        <v/>
      </c>
      <c r="M4361" s="111" t="str">
        <f>IFERROR(IF($C4361=M$2,$G4361*VLOOKUP($F4361,Listen!$B$5:$G$95,$J4361+1,FALSE)/VLOOKUP(M$2,Listen!$B$5:$G$95,$J4361+1,FALSE),"-")*IF($D4361="Abgabe",0,1),"")</f>
        <v/>
      </c>
      <c r="N4361" s="111" t="str">
        <f>IFERROR(IF($C4361=N$2,$G4361*VLOOKUP($F4361,Listen!$B$5:$G$95,$J4361+1,FALSE)/VLOOKUP(N$2,Listen!$B$5:$G$95,$J4361+1,FALSE),"-")*IF($D4361="Abgabe",0,1),"")</f>
        <v/>
      </c>
      <c r="O4361" s="111" t="str">
        <f>IFERROR(IF($C4361=O$2,$G4361*VLOOKUP($F4361,Listen!$B$5:$G$95,$J4361+1,FALSE)/VLOOKUP(O$2,Listen!$B$5:$G$95,$J4361+1,FALSE),"-")*IF($D4361="Abgabe",0,1),"")</f>
        <v/>
      </c>
      <c r="P4361" s="111" t="str">
        <f>IFERROR(IF($C4361=P$2,$G4361*VLOOKUP($F4361,Listen!$B$5:$G$95,$J4361+1,FALSE)/VLOOKUP(P$2,Listen!$B$5:$G$95,$J4361+1,FALSE),"-")*IF($D4361="Abgabe",0,1),"")</f>
        <v/>
      </c>
      <c r="Q4361" s="111" t="str">
        <f>IFERROR(IF($C4361=Q$2,$G4361*VLOOKUP($F4361,Listen!$B$5:$G$95,$J4361+1,FALSE)/VLOOKUP(Q$2,Listen!$B$5:$G$95,$J4361+1,FALSE),"-")*IF($D4361="Abgabe",0,1),"")</f>
        <v/>
      </c>
      <c r="R4361" s="111" t="str">
        <f>IFERROR(IF($C4361=R$2,$G4361*VLOOKUP($F4361,Listen!$B$5:$G$95,$J4361+1,FALSE)/VLOOKUP(R$2,Listen!$B$5:$G$95,$J4361+1,FALSE),"-")*IF($D4361="Abgabe",0,1),"")</f>
        <v/>
      </c>
    </row>
    <row r="4362" spans="2:18">
      <c r="B4362" s="130"/>
      <c r="C4362" s="95" t="str">
        <f>IFERROR(YEAR(VLOOKUP($B4362,A_Stammdaten!$B$18:$G$218,3,FALSE)),"")</f>
        <v/>
      </c>
      <c r="D4362" s="95" t="str">
        <f>IFERROR(VLOOKUP($B4362,A_Stammdaten!$B$18:$G$218,6,FALSE),"")</f>
        <v/>
      </c>
      <c r="E4362" s="131"/>
      <c r="F4362" s="130"/>
      <c r="G4362" s="130"/>
      <c r="H4362" s="96"/>
      <c r="I4362" s="105" t="str">
        <f>IFERROR(VLOOKUP($E4362,Listen!$I$5:$K$41,2,FALSE),"")</f>
        <v/>
      </c>
      <c r="J4362" s="105" t="str">
        <f>IFERROR(VLOOKUP($E4362,Listen!$I$5:$K$41,3,FALSE),"")</f>
        <v/>
      </c>
      <c r="K4362" s="111" t="str">
        <f>IFERROR(IF($C4362=K$2,$G4362*VLOOKUP($F4362,Listen!$B$5:$G$95,$J4362+1,FALSE)/VLOOKUP(K$2,Listen!$B$5:$G$95,$J4362+1,FALSE),"-")*IF($D4362="Abgabe",0,1),"")</f>
        <v/>
      </c>
      <c r="L4362" s="111" t="str">
        <f>IFERROR(IF($C4362=L$2,$G4362*VLOOKUP($F4362,Listen!$B$5:$G$95,$J4362+1,FALSE)/VLOOKUP(L$2,Listen!$B$5:$G$95,$J4362+1,FALSE),"-")*IF($D4362="Abgabe",0,1),"")</f>
        <v/>
      </c>
      <c r="M4362" s="111" t="str">
        <f>IFERROR(IF($C4362=M$2,$G4362*VLOOKUP($F4362,Listen!$B$5:$G$95,$J4362+1,FALSE)/VLOOKUP(M$2,Listen!$B$5:$G$95,$J4362+1,FALSE),"-")*IF($D4362="Abgabe",0,1),"")</f>
        <v/>
      </c>
      <c r="N4362" s="111" t="str">
        <f>IFERROR(IF($C4362=N$2,$G4362*VLOOKUP($F4362,Listen!$B$5:$G$95,$J4362+1,FALSE)/VLOOKUP(N$2,Listen!$B$5:$G$95,$J4362+1,FALSE),"-")*IF($D4362="Abgabe",0,1),"")</f>
        <v/>
      </c>
      <c r="O4362" s="111" t="str">
        <f>IFERROR(IF($C4362=O$2,$G4362*VLOOKUP($F4362,Listen!$B$5:$G$95,$J4362+1,FALSE)/VLOOKUP(O$2,Listen!$B$5:$G$95,$J4362+1,FALSE),"-")*IF($D4362="Abgabe",0,1),"")</f>
        <v/>
      </c>
      <c r="P4362" s="111" t="str">
        <f>IFERROR(IF($C4362=P$2,$G4362*VLOOKUP($F4362,Listen!$B$5:$G$95,$J4362+1,FALSE)/VLOOKUP(P$2,Listen!$B$5:$G$95,$J4362+1,FALSE),"-")*IF($D4362="Abgabe",0,1),"")</f>
        <v/>
      </c>
      <c r="Q4362" s="111" t="str">
        <f>IFERROR(IF($C4362=Q$2,$G4362*VLOOKUP($F4362,Listen!$B$5:$G$95,$J4362+1,FALSE)/VLOOKUP(Q$2,Listen!$B$5:$G$95,$J4362+1,FALSE),"-")*IF($D4362="Abgabe",0,1),"")</f>
        <v/>
      </c>
      <c r="R4362" s="111" t="str">
        <f>IFERROR(IF($C4362=R$2,$G4362*VLOOKUP($F4362,Listen!$B$5:$G$95,$J4362+1,FALSE)/VLOOKUP(R$2,Listen!$B$5:$G$95,$J4362+1,FALSE),"-")*IF($D4362="Abgabe",0,1),"")</f>
        <v/>
      </c>
    </row>
    <row r="4363" spans="2:18">
      <c r="B4363" s="130"/>
      <c r="C4363" s="95" t="str">
        <f>IFERROR(YEAR(VLOOKUP($B4363,A_Stammdaten!$B$18:$G$218,3,FALSE)),"")</f>
        <v/>
      </c>
      <c r="D4363" s="95" t="str">
        <f>IFERROR(VLOOKUP($B4363,A_Stammdaten!$B$18:$G$218,6,FALSE),"")</f>
        <v/>
      </c>
      <c r="E4363" s="131"/>
      <c r="F4363" s="130"/>
      <c r="G4363" s="130"/>
      <c r="H4363" s="96"/>
      <c r="I4363" s="105" t="str">
        <f>IFERROR(VLOOKUP($E4363,Listen!$I$5:$K$41,2,FALSE),"")</f>
        <v/>
      </c>
      <c r="J4363" s="105" t="str">
        <f>IFERROR(VLOOKUP($E4363,Listen!$I$5:$K$41,3,FALSE),"")</f>
        <v/>
      </c>
      <c r="K4363" s="111" t="str">
        <f>IFERROR(IF($C4363=K$2,$G4363*VLOOKUP($F4363,Listen!$B$5:$G$95,$J4363+1,FALSE)/VLOOKUP(K$2,Listen!$B$5:$G$95,$J4363+1,FALSE),"-")*IF($D4363="Abgabe",0,1),"")</f>
        <v/>
      </c>
      <c r="L4363" s="111" t="str">
        <f>IFERROR(IF($C4363=L$2,$G4363*VLOOKUP($F4363,Listen!$B$5:$G$95,$J4363+1,FALSE)/VLOOKUP(L$2,Listen!$B$5:$G$95,$J4363+1,FALSE),"-")*IF($D4363="Abgabe",0,1),"")</f>
        <v/>
      </c>
      <c r="M4363" s="111" t="str">
        <f>IFERROR(IF($C4363=M$2,$G4363*VLOOKUP($F4363,Listen!$B$5:$G$95,$J4363+1,FALSE)/VLOOKUP(M$2,Listen!$B$5:$G$95,$J4363+1,FALSE),"-")*IF($D4363="Abgabe",0,1),"")</f>
        <v/>
      </c>
      <c r="N4363" s="111" t="str">
        <f>IFERROR(IF($C4363=N$2,$G4363*VLOOKUP($F4363,Listen!$B$5:$G$95,$J4363+1,FALSE)/VLOOKUP(N$2,Listen!$B$5:$G$95,$J4363+1,FALSE),"-")*IF($D4363="Abgabe",0,1),"")</f>
        <v/>
      </c>
      <c r="O4363" s="111" t="str">
        <f>IFERROR(IF($C4363=O$2,$G4363*VLOOKUP($F4363,Listen!$B$5:$G$95,$J4363+1,FALSE)/VLOOKUP(O$2,Listen!$B$5:$G$95,$J4363+1,FALSE),"-")*IF($D4363="Abgabe",0,1),"")</f>
        <v/>
      </c>
      <c r="P4363" s="111" t="str">
        <f>IFERROR(IF($C4363=P$2,$G4363*VLOOKUP($F4363,Listen!$B$5:$G$95,$J4363+1,FALSE)/VLOOKUP(P$2,Listen!$B$5:$G$95,$J4363+1,FALSE),"-")*IF($D4363="Abgabe",0,1),"")</f>
        <v/>
      </c>
      <c r="Q4363" s="111" t="str">
        <f>IFERROR(IF($C4363=Q$2,$G4363*VLOOKUP($F4363,Listen!$B$5:$G$95,$J4363+1,FALSE)/VLOOKUP(Q$2,Listen!$B$5:$G$95,$J4363+1,FALSE),"-")*IF($D4363="Abgabe",0,1),"")</f>
        <v/>
      </c>
      <c r="R4363" s="111" t="str">
        <f>IFERROR(IF($C4363=R$2,$G4363*VLOOKUP($F4363,Listen!$B$5:$G$95,$J4363+1,FALSE)/VLOOKUP(R$2,Listen!$B$5:$G$95,$J4363+1,FALSE),"-")*IF($D4363="Abgabe",0,1),"")</f>
        <v/>
      </c>
    </row>
    <row r="4364" spans="2:18">
      <c r="B4364" s="130"/>
      <c r="C4364" s="95" t="str">
        <f>IFERROR(YEAR(VLOOKUP($B4364,A_Stammdaten!$B$18:$G$218,3,FALSE)),"")</f>
        <v/>
      </c>
      <c r="D4364" s="95" t="str">
        <f>IFERROR(VLOOKUP($B4364,A_Stammdaten!$B$18:$G$218,6,FALSE),"")</f>
        <v/>
      </c>
      <c r="E4364" s="131"/>
      <c r="F4364" s="130"/>
      <c r="G4364" s="130"/>
      <c r="H4364" s="96"/>
      <c r="I4364" s="105" t="str">
        <f>IFERROR(VLOOKUP($E4364,Listen!$I$5:$K$41,2,FALSE),"")</f>
        <v/>
      </c>
      <c r="J4364" s="105" t="str">
        <f>IFERROR(VLOOKUP($E4364,Listen!$I$5:$K$41,3,FALSE),"")</f>
        <v/>
      </c>
      <c r="K4364" s="111" t="str">
        <f>IFERROR(IF($C4364=K$2,$G4364*VLOOKUP($F4364,Listen!$B$5:$G$95,$J4364+1,FALSE)/VLOOKUP(K$2,Listen!$B$5:$G$95,$J4364+1,FALSE),"-")*IF($D4364="Abgabe",0,1),"")</f>
        <v/>
      </c>
      <c r="L4364" s="111" t="str">
        <f>IFERROR(IF($C4364=L$2,$G4364*VLOOKUP($F4364,Listen!$B$5:$G$95,$J4364+1,FALSE)/VLOOKUP(L$2,Listen!$B$5:$G$95,$J4364+1,FALSE),"-")*IF($D4364="Abgabe",0,1),"")</f>
        <v/>
      </c>
      <c r="M4364" s="111" t="str">
        <f>IFERROR(IF($C4364=M$2,$G4364*VLOOKUP($F4364,Listen!$B$5:$G$95,$J4364+1,FALSE)/VLOOKUP(M$2,Listen!$B$5:$G$95,$J4364+1,FALSE),"-")*IF($D4364="Abgabe",0,1),"")</f>
        <v/>
      </c>
      <c r="N4364" s="111" t="str">
        <f>IFERROR(IF($C4364=N$2,$G4364*VLOOKUP($F4364,Listen!$B$5:$G$95,$J4364+1,FALSE)/VLOOKUP(N$2,Listen!$B$5:$G$95,$J4364+1,FALSE),"-")*IF($D4364="Abgabe",0,1),"")</f>
        <v/>
      </c>
      <c r="O4364" s="111" t="str">
        <f>IFERROR(IF($C4364=O$2,$G4364*VLOOKUP($F4364,Listen!$B$5:$G$95,$J4364+1,FALSE)/VLOOKUP(O$2,Listen!$B$5:$G$95,$J4364+1,FALSE),"-")*IF($D4364="Abgabe",0,1),"")</f>
        <v/>
      </c>
      <c r="P4364" s="111" t="str">
        <f>IFERROR(IF($C4364=P$2,$G4364*VLOOKUP($F4364,Listen!$B$5:$G$95,$J4364+1,FALSE)/VLOOKUP(P$2,Listen!$B$5:$G$95,$J4364+1,FALSE),"-")*IF($D4364="Abgabe",0,1),"")</f>
        <v/>
      </c>
      <c r="Q4364" s="111" t="str">
        <f>IFERROR(IF($C4364=Q$2,$G4364*VLOOKUP($F4364,Listen!$B$5:$G$95,$J4364+1,FALSE)/VLOOKUP(Q$2,Listen!$B$5:$G$95,$J4364+1,FALSE),"-")*IF($D4364="Abgabe",0,1),"")</f>
        <v/>
      </c>
      <c r="R4364" s="111" t="str">
        <f>IFERROR(IF($C4364=R$2,$G4364*VLOOKUP($F4364,Listen!$B$5:$G$95,$J4364+1,FALSE)/VLOOKUP(R$2,Listen!$B$5:$G$95,$J4364+1,FALSE),"-")*IF($D4364="Abgabe",0,1),"")</f>
        <v/>
      </c>
    </row>
    <row r="4365" spans="2:18">
      <c r="B4365" s="130"/>
      <c r="C4365" s="95" t="str">
        <f>IFERROR(YEAR(VLOOKUP($B4365,A_Stammdaten!$B$18:$G$218,3,FALSE)),"")</f>
        <v/>
      </c>
      <c r="D4365" s="95" t="str">
        <f>IFERROR(VLOOKUP($B4365,A_Stammdaten!$B$18:$G$218,6,FALSE),"")</f>
        <v/>
      </c>
      <c r="E4365" s="131"/>
      <c r="F4365" s="130"/>
      <c r="G4365" s="130"/>
      <c r="H4365" s="96"/>
      <c r="I4365" s="105" t="str">
        <f>IFERROR(VLOOKUP($E4365,Listen!$I$5:$K$41,2,FALSE),"")</f>
        <v/>
      </c>
      <c r="J4365" s="105" t="str">
        <f>IFERROR(VLOOKUP($E4365,Listen!$I$5:$K$41,3,FALSE),"")</f>
        <v/>
      </c>
      <c r="K4365" s="111" t="str">
        <f>IFERROR(IF($C4365=K$2,$G4365*VLOOKUP($F4365,Listen!$B$5:$G$95,$J4365+1,FALSE)/VLOOKUP(K$2,Listen!$B$5:$G$95,$J4365+1,FALSE),"-")*IF($D4365="Abgabe",0,1),"")</f>
        <v/>
      </c>
      <c r="L4365" s="111" t="str">
        <f>IFERROR(IF($C4365=L$2,$G4365*VLOOKUP($F4365,Listen!$B$5:$G$95,$J4365+1,FALSE)/VLOOKUP(L$2,Listen!$B$5:$G$95,$J4365+1,FALSE),"-")*IF($D4365="Abgabe",0,1),"")</f>
        <v/>
      </c>
      <c r="M4365" s="111" t="str">
        <f>IFERROR(IF($C4365=M$2,$G4365*VLOOKUP($F4365,Listen!$B$5:$G$95,$J4365+1,FALSE)/VLOOKUP(M$2,Listen!$B$5:$G$95,$J4365+1,FALSE),"-")*IF($D4365="Abgabe",0,1),"")</f>
        <v/>
      </c>
      <c r="N4365" s="111" t="str">
        <f>IFERROR(IF($C4365=N$2,$G4365*VLOOKUP($F4365,Listen!$B$5:$G$95,$J4365+1,FALSE)/VLOOKUP(N$2,Listen!$B$5:$G$95,$J4365+1,FALSE),"-")*IF($D4365="Abgabe",0,1),"")</f>
        <v/>
      </c>
      <c r="O4365" s="111" t="str">
        <f>IFERROR(IF($C4365=O$2,$G4365*VLOOKUP($F4365,Listen!$B$5:$G$95,$J4365+1,FALSE)/VLOOKUP(O$2,Listen!$B$5:$G$95,$J4365+1,FALSE),"-")*IF($D4365="Abgabe",0,1),"")</f>
        <v/>
      </c>
      <c r="P4365" s="111" t="str">
        <f>IFERROR(IF($C4365=P$2,$G4365*VLOOKUP($F4365,Listen!$B$5:$G$95,$J4365+1,FALSE)/VLOOKUP(P$2,Listen!$B$5:$G$95,$J4365+1,FALSE),"-")*IF($D4365="Abgabe",0,1),"")</f>
        <v/>
      </c>
      <c r="Q4365" s="111" t="str">
        <f>IFERROR(IF($C4365=Q$2,$G4365*VLOOKUP($F4365,Listen!$B$5:$G$95,$J4365+1,FALSE)/VLOOKUP(Q$2,Listen!$B$5:$G$95,$J4365+1,FALSE),"-")*IF($D4365="Abgabe",0,1),"")</f>
        <v/>
      </c>
      <c r="R4365" s="111" t="str">
        <f>IFERROR(IF($C4365=R$2,$G4365*VLOOKUP($F4365,Listen!$B$5:$G$95,$J4365+1,FALSE)/VLOOKUP(R$2,Listen!$B$5:$G$95,$J4365+1,FALSE),"-")*IF($D4365="Abgabe",0,1),"")</f>
        <v/>
      </c>
    </row>
    <row r="4366" spans="2:18">
      <c r="B4366" s="130"/>
      <c r="C4366" s="95" t="str">
        <f>IFERROR(YEAR(VLOOKUP($B4366,A_Stammdaten!$B$18:$G$218,3,FALSE)),"")</f>
        <v/>
      </c>
      <c r="D4366" s="95" t="str">
        <f>IFERROR(VLOOKUP($B4366,A_Stammdaten!$B$18:$G$218,6,FALSE),"")</f>
        <v/>
      </c>
      <c r="E4366" s="131"/>
      <c r="F4366" s="130"/>
      <c r="G4366" s="130"/>
      <c r="H4366" s="96"/>
      <c r="I4366" s="105" t="str">
        <f>IFERROR(VLOOKUP($E4366,Listen!$I$5:$K$41,2,FALSE),"")</f>
        <v/>
      </c>
      <c r="J4366" s="105" t="str">
        <f>IFERROR(VLOOKUP($E4366,Listen!$I$5:$K$41,3,FALSE),"")</f>
        <v/>
      </c>
      <c r="K4366" s="111" t="str">
        <f>IFERROR(IF($C4366=K$2,$G4366*VLOOKUP($F4366,Listen!$B$5:$G$95,$J4366+1,FALSE)/VLOOKUP(K$2,Listen!$B$5:$G$95,$J4366+1,FALSE),"-")*IF($D4366="Abgabe",0,1),"")</f>
        <v/>
      </c>
      <c r="L4366" s="111" t="str">
        <f>IFERROR(IF($C4366=L$2,$G4366*VLOOKUP($F4366,Listen!$B$5:$G$95,$J4366+1,FALSE)/VLOOKUP(L$2,Listen!$B$5:$G$95,$J4366+1,FALSE),"-")*IF($D4366="Abgabe",0,1),"")</f>
        <v/>
      </c>
      <c r="M4366" s="111" t="str">
        <f>IFERROR(IF($C4366=M$2,$G4366*VLOOKUP($F4366,Listen!$B$5:$G$95,$J4366+1,FALSE)/VLOOKUP(M$2,Listen!$B$5:$G$95,$J4366+1,FALSE),"-")*IF($D4366="Abgabe",0,1),"")</f>
        <v/>
      </c>
      <c r="N4366" s="111" t="str">
        <f>IFERROR(IF($C4366=N$2,$G4366*VLOOKUP($F4366,Listen!$B$5:$G$95,$J4366+1,FALSE)/VLOOKUP(N$2,Listen!$B$5:$G$95,$J4366+1,FALSE),"-")*IF($D4366="Abgabe",0,1),"")</f>
        <v/>
      </c>
      <c r="O4366" s="111" t="str">
        <f>IFERROR(IF($C4366=O$2,$G4366*VLOOKUP($F4366,Listen!$B$5:$G$95,$J4366+1,FALSE)/VLOOKUP(O$2,Listen!$B$5:$G$95,$J4366+1,FALSE),"-")*IF($D4366="Abgabe",0,1),"")</f>
        <v/>
      </c>
      <c r="P4366" s="111" t="str">
        <f>IFERROR(IF($C4366=P$2,$G4366*VLOOKUP($F4366,Listen!$B$5:$G$95,$J4366+1,FALSE)/VLOOKUP(P$2,Listen!$B$5:$G$95,$J4366+1,FALSE),"-")*IF($D4366="Abgabe",0,1),"")</f>
        <v/>
      </c>
      <c r="Q4366" s="111" t="str">
        <f>IFERROR(IF($C4366=Q$2,$G4366*VLOOKUP($F4366,Listen!$B$5:$G$95,$J4366+1,FALSE)/VLOOKUP(Q$2,Listen!$B$5:$G$95,$J4366+1,FALSE),"-")*IF($D4366="Abgabe",0,1),"")</f>
        <v/>
      </c>
      <c r="R4366" s="111" t="str">
        <f>IFERROR(IF($C4366=R$2,$G4366*VLOOKUP($F4366,Listen!$B$5:$G$95,$J4366+1,FALSE)/VLOOKUP(R$2,Listen!$B$5:$G$95,$J4366+1,FALSE),"-")*IF($D4366="Abgabe",0,1),"")</f>
        <v/>
      </c>
    </row>
    <row r="4367" spans="2:18">
      <c r="B4367" s="130"/>
      <c r="C4367" s="95" t="str">
        <f>IFERROR(YEAR(VLOOKUP($B4367,A_Stammdaten!$B$18:$G$218,3,FALSE)),"")</f>
        <v/>
      </c>
      <c r="D4367" s="95" t="str">
        <f>IFERROR(VLOOKUP($B4367,A_Stammdaten!$B$18:$G$218,6,FALSE),"")</f>
        <v/>
      </c>
      <c r="E4367" s="131"/>
      <c r="F4367" s="130"/>
      <c r="G4367" s="130"/>
      <c r="H4367" s="96"/>
      <c r="I4367" s="105" t="str">
        <f>IFERROR(VLOOKUP($E4367,Listen!$I$5:$K$41,2,FALSE),"")</f>
        <v/>
      </c>
      <c r="J4367" s="105" t="str">
        <f>IFERROR(VLOOKUP($E4367,Listen!$I$5:$K$41,3,FALSE),"")</f>
        <v/>
      </c>
      <c r="K4367" s="111" t="str">
        <f>IFERROR(IF($C4367=K$2,$G4367*VLOOKUP($F4367,Listen!$B$5:$G$95,$J4367+1,FALSE)/VLOOKUP(K$2,Listen!$B$5:$G$95,$J4367+1,FALSE),"-")*IF($D4367="Abgabe",0,1),"")</f>
        <v/>
      </c>
      <c r="L4367" s="111" t="str">
        <f>IFERROR(IF($C4367=L$2,$G4367*VLOOKUP($F4367,Listen!$B$5:$G$95,$J4367+1,FALSE)/VLOOKUP(L$2,Listen!$B$5:$G$95,$J4367+1,FALSE),"-")*IF($D4367="Abgabe",0,1),"")</f>
        <v/>
      </c>
      <c r="M4367" s="111" t="str">
        <f>IFERROR(IF($C4367=M$2,$G4367*VLOOKUP($F4367,Listen!$B$5:$G$95,$J4367+1,FALSE)/VLOOKUP(M$2,Listen!$B$5:$G$95,$J4367+1,FALSE),"-")*IF($D4367="Abgabe",0,1),"")</f>
        <v/>
      </c>
      <c r="N4367" s="111" t="str">
        <f>IFERROR(IF($C4367=N$2,$G4367*VLOOKUP($F4367,Listen!$B$5:$G$95,$J4367+1,FALSE)/VLOOKUP(N$2,Listen!$B$5:$G$95,$J4367+1,FALSE),"-")*IF($D4367="Abgabe",0,1),"")</f>
        <v/>
      </c>
      <c r="O4367" s="111" t="str">
        <f>IFERROR(IF($C4367=O$2,$G4367*VLOOKUP($F4367,Listen!$B$5:$G$95,$J4367+1,FALSE)/VLOOKUP(O$2,Listen!$B$5:$G$95,$J4367+1,FALSE),"-")*IF($D4367="Abgabe",0,1),"")</f>
        <v/>
      </c>
      <c r="P4367" s="111" t="str">
        <f>IFERROR(IF($C4367=P$2,$G4367*VLOOKUP($F4367,Listen!$B$5:$G$95,$J4367+1,FALSE)/VLOOKUP(P$2,Listen!$B$5:$G$95,$J4367+1,FALSE),"-")*IF($D4367="Abgabe",0,1),"")</f>
        <v/>
      </c>
      <c r="Q4367" s="111" t="str">
        <f>IFERROR(IF($C4367=Q$2,$G4367*VLOOKUP($F4367,Listen!$B$5:$G$95,$J4367+1,FALSE)/VLOOKUP(Q$2,Listen!$B$5:$G$95,$J4367+1,FALSE),"-")*IF($D4367="Abgabe",0,1),"")</f>
        <v/>
      </c>
      <c r="R4367" s="111" t="str">
        <f>IFERROR(IF($C4367=R$2,$G4367*VLOOKUP($F4367,Listen!$B$5:$G$95,$J4367+1,FALSE)/VLOOKUP(R$2,Listen!$B$5:$G$95,$J4367+1,FALSE),"-")*IF($D4367="Abgabe",0,1),"")</f>
        <v/>
      </c>
    </row>
    <row r="4368" spans="2:18">
      <c r="B4368" s="130"/>
      <c r="C4368" s="95" t="str">
        <f>IFERROR(YEAR(VLOOKUP($B4368,A_Stammdaten!$B$18:$G$218,3,FALSE)),"")</f>
        <v/>
      </c>
      <c r="D4368" s="95" t="str">
        <f>IFERROR(VLOOKUP($B4368,A_Stammdaten!$B$18:$G$218,6,FALSE),"")</f>
        <v/>
      </c>
      <c r="E4368" s="131"/>
      <c r="F4368" s="130"/>
      <c r="G4368" s="130"/>
      <c r="H4368" s="96"/>
      <c r="I4368" s="105" t="str">
        <f>IFERROR(VLOOKUP($E4368,Listen!$I$5:$K$41,2,FALSE),"")</f>
        <v/>
      </c>
      <c r="J4368" s="105" t="str">
        <f>IFERROR(VLOOKUP($E4368,Listen!$I$5:$K$41,3,FALSE),"")</f>
        <v/>
      </c>
      <c r="K4368" s="111" t="str">
        <f>IFERROR(IF($C4368=K$2,$G4368*VLOOKUP($F4368,Listen!$B$5:$G$95,$J4368+1,FALSE)/VLOOKUP(K$2,Listen!$B$5:$G$95,$J4368+1,FALSE),"-")*IF($D4368="Abgabe",0,1),"")</f>
        <v/>
      </c>
      <c r="L4368" s="111" t="str">
        <f>IFERROR(IF($C4368=L$2,$G4368*VLOOKUP($F4368,Listen!$B$5:$G$95,$J4368+1,FALSE)/VLOOKUP(L$2,Listen!$B$5:$G$95,$J4368+1,FALSE),"-")*IF($D4368="Abgabe",0,1),"")</f>
        <v/>
      </c>
      <c r="M4368" s="111" t="str">
        <f>IFERROR(IF($C4368=M$2,$G4368*VLOOKUP($F4368,Listen!$B$5:$G$95,$J4368+1,FALSE)/VLOOKUP(M$2,Listen!$B$5:$G$95,$J4368+1,FALSE),"-")*IF($D4368="Abgabe",0,1),"")</f>
        <v/>
      </c>
      <c r="N4368" s="111" t="str">
        <f>IFERROR(IF($C4368=N$2,$G4368*VLOOKUP($F4368,Listen!$B$5:$G$95,$J4368+1,FALSE)/VLOOKUP(N$2,Listen!$B$5:$G$95,$J4368+1,FALSE),"-")*IF($D4368="Abgabe",0,1),"")</f>
        <v/>
      </c>
      <c r="O4368" s="111" t="str">
        <f>IFERROR(IF($C4368=O$2,$G4368*VLOOKUP($F4368,Listen!$B$5:$G$95,$J4368+1,FALSE)/VLOOKUP(O$2,Listen!$B$5:$G$95,$J4368+1,FALSE),"-")*IF($D4368="Abgabe",0,1),"")</f>
        <v/>
      </c>
      <c r="P4368" s="111" t="str">
        <f>IFERROR(IF($C4368=P$2,$G4368*VLOOKUP($F4368,Listen!$B$5:$G$95,$J4368+1,FALSE)/VLOOKUP(P$2,Listen!$B$5:$G$95,$J4368+1,FALSE),"-")*IF($D4368="Abgabe",0,1),"")</f>
        <v/>
      </c>
      <c r="Q4368" s="111" t="str">
        <f>IFERROR(IF($C4368=Q$2,$G4368*VLOOKUP($F4368,Listen!$B$5:$G$95,$J4368+1,FALSE)/VLOOKUP(Q$2,Listen!$B$5:$G$95,$J4368+1,FALSE),"-")*IF($D4368="Abgabe",0,1),"")</f>
        <v/>
      </c>
      <c r="R4368" s="111" t="str">
        <f>IFERROR(IF($C4368=R$2,$G4368*VLOOKUP($F4368,Listen!$B$5:$G$95,$J4368+1,FALSE)/VLOOKUP(R$2,Listen!$B$5:$G$95,$J4368+1,FALSE),"-")*IF($D4368="Abgabe",0,1),"")</f>
        <v/>
      </c>
    </row>
    <row r="4369" spans="2:18">
      <c r="B4369" s="130"/>
      <c r="C4369" s="95" t="str">
        <f>IFERROR(YEAR(VLOOKUP($B4369,A_Stammdaten!$B$18:$G$218,3,FALSE)),"")</f>
        <v/>
      </c>
      <c r="D4369" s="95" t="str">
        <f>IFERROR(VLOOKUP($B4369,A_Stammdaten!$B$18:$G$218,6,FALSE),"")</f>
        <v/>
      </c>
      <c r="E4369" s="131"/>
      <c r="F4369" s="130"/>
      <c r="G4369" s="130"/>
      <c r="H4369" s="96"/>
      <c r="I4369" s="105" t="str">
        <f>IFERROR(VLOOKUP($E4369,Listen!$I$5:$K$41,2,FALSE),"")</f>
        <v/>
      </c>
      <c r="J4369" s="105" t="str">
        <f>IFERROR(VLOOKUP($E4369,Listen!$I$5:$K$41,3,FALSE),"")</f>
        <v/>
      </c>
      <c r="K4369" s="111" t="str">
        <f>IFERROR(IF($C4369=K$2,$G4369*VLOOKUP($F4369,Listen!$B$5:$G$95,$J4369+1,FALSE)/VLOOKUP(K$2,Listen!$B$5:$G$95,$J4369+1,FALSE),"-")*IF($D4369="Abgabe",0,1),"")</f>
        <v/>
      </c>
      <c r="L4369" s="111" t="str">
        <f>IFERROR(IF($C4369=L$2,$G4369*VLOOKUP($F4369,Listen!$B$5:$G$95,$J4369+1,FALSE)/VLOOKUP(L$2,Listen!$B$5:$G$95,$J4369+1,FALSE),"-")*IF($D4369="Abgabe",0,1),"")</f>
        <v/>
      </c>
      <c r="M4369" s="111" t="str">
        <f>IFERROR(IF($C4369=M$2,$G4369*VLOOKUP($F4369,Listen!$B$5:$G$95,$J4369+1,FALSE)/VLOOKUP(M$2,Listen!$B$5:$G$95,$J4369+1,FALSE),"-")*IF($D4369="Abgabe",0,1),"")</f>
        <v/>
      </c>
      <c r="N4369" s="111" t="str">
        <f>IFERROR(IF($C4369=N$2,$G4369*VLOOKUP($F4369,Listen!$B$5:$G$95,$J4369+1,FALSE)/VLOOKUP(N$2,Listen!$B$5:$G$95,$J4369+1,FALSE),"-")*IF($D4369="Abgabe",0,1),"")</f>
        <v/>
      </c>
      <c r="O4369" s="111" t="str">
        <f>IFERROR(IF($C4369=O$2,$G4369*VLOOKUP($F4369,Listen!$B$5:$G$95,$J4369+1,FALSE)/VLOOKUP(O$2,Listen!$B$5:$G$95,$J4369+1,FALSE),"-")*IF($D4369="Abgabe",0,1),"")</f>
        <v/>
      </c>
      <c r="P4369" s="111" t="str">
        <f>IFERROR(IF($C4369=P$2,$G4369*VLOOKUP($F4369,Listen!$B$5:$G$95,$J4369+1,FALSE)/VLOOKUP(P$2,Listen!$B$5:$G$95,$J4369+1,FALSE),"-")*IF($D4369="Abgabe",0,1),"")</f>
        <v/>
      </c>
      <c r="Q4369" s="111" t="str">
        <f>IFERROR(IF($C4369=Q$2,$G4369*VLOOKUP($F4369,Listen!$B$5:$G$95,$J4369+1,FALSE)/VLOOKUP(Q$2,Listen!$B$5:$G$95,$J4369+1,FALSE),"-")*IF($D4369="Abgabe",0,1),"")</f>
        <v/>
      </c>
      <c r="R4369" s="111" t="str">
        <f>IFERROR(IF($C4369=R$2,$G4369*VLOOKUP($F4369,Listen!$B$5:$G$95,$J4369+1,FALSE)/VLOOKUP(R$2,Listen!$B$5:$G$95,$J4369+1,FALSE),"-")*IF($D4369="Abgabe",0,1),"")</f>
        <v/>
      </c>
    </row>
    <row r="4370" spans="2:18">
      <c r="B4370" s="130"/>
      <c r="C4370" s="95" t="str">
        <f>IFERROR(YEAR(VLOOKUP($B4370,A_Stammdaten!$B$18:$G$218,3,FALSE)),"")</f>
        <v/>
      </c>
      <c r="D4370" s="95" t="str">
        <f>IFERROR(VLOOKUP($B4370,A_Stammdaten!$B$18:$G$218,6,FALSE),"")</f>
        <v/>
      </c>
      <c r="E4370" s="131"/>
      <c r="F4370" s="130"/>
      <c r="G4370" s="130"/>
      <c r="H4370" s="96"/>
      <c r="I4370" s="105" t="str">
        <f>IFERROR(VLOOKUP($E4370,Listen!$I$5:$K$41,2,FALSE),"")</f>
        <v/>
      </c>
      <c r="J4370" s="105" t="str">
        <f>IFERROR(VLOOKUP($E4370,Listen!$I$5:$K$41,3,FALSE),"")</f>
        <v/>
      </c>
      <c r="K4370" s="111" t="str">
        <f>IFERROR(IF($C4370=K$2,$G4370*VLOOKUP($F4370,Listen!$B$5:$G$95,$J4370+1,FALSE)/VLOOKUP(K$2,Listen!$B$5:$G$95,$J4370+1,FALSE),"-")*IF($D4370="Abgabe",0,1),"")</f>
        <v/>
      </c>
      <c r="L4370" s="111" t="str">
        <f>IFERROR(IF($C4370=L$2,$G4370*VLOOKUP($F4370,Listen!$B$5:$G$95,$J4370+1,FALSE)/VLOOKUP(L$2,Listen!$B$5:$G$95,$J4370+1,FALSE),"-")*IF($D4370="Abgabe",0,1),"")</f>
        <v/>
      </c>
      <c r="M4370" s="111" t="str">
        <f>IFERROR(IF($C4370=M$2,$G4370*VLOOKUP($F4370,Listen!$B$5:$G$95,$J4370+1,FALSE)/VLOOKUP(M$2,Listen!$B$5:$G$95,$J4370+1,FALSE),"-")*IF($D4370="Abgabe",0,1),"")</f>
        <v/>
      </c>
      <c r="N4370" s="111" t="str">
        <f>IFERROR(IF($C4370=N$2,$G4370*VLOOKUP($F4370,Listen!$B$5:$G$95,$J4370+1,FALSE)/VLOOKUP(N$2,Listen!$B$5:$G$95,$J4370+1,FALSE),"-")*IF($D4370="Abgabe",0,1),"")</f>
        <v/>
      </c>
      <c r="O4370" s="111" t="str">
        <f>IFERROR(IF($C4370=O$2,$G4370*VLOOKUP($F4370,Listen!$B$5:$G$95,$J4370+1,FALSE)/VLOOKUP(O$2,Listen!$B$5:$G$95,$J4370+1,FALSE),"-")*IF($D4370="Abgabe",0,1),"")</f>
        <v/>
      </c>
      <c r="P4370" s="111" t="str">
        <f>IFERROR(IF($C4370=P$2,$G4370*VLOOKUP($F4370,Listen!$B$5:$G$95,$J4370+1,FALSE)/VLOOKUP(P$2,Listen!$B$5:$G$95,$J4370+1,FALSE),"-")*IF($D4370="Abgabe",0,1),"")</f>
        <v/>
      </c>
      <c r="Q4370" s="111" t="str">
        <f>IFERROR(IF($C4370=Q$2,$G4370*VLOOKUP($F4370,Listen!$B$5:$G$95,$J4370+1,FALSE)/VLOOKUP(Q$2,Listen!$B$5:$G$95,$J4370+1,FALSE),"-")*IF($D4370="Abgabe",0,1),"")</f>
        <v/>
      </c>
      <c r="R4370" s="111" t="str">
        <f>IFERROR(IF($C4370=R$2,$G4370*VLOOKUP($F4370,Listen!$B$5:$G$95,$J4370+1,FALSE)/VLOOKUP(R$2,Listen!$B$5:$G$95,$J4370+1,FALSE),"-")*IF($D4370="Abgabe",0,1),"")</f>
        <v/>
      </c>
    </row>
    <row r="4371" spans="2:18">
      <c r="B4371" s="130"/>
      <c r="C4371" s="95" t="str">
        <f>IFERROR(YEAR(VLOOKUP($B4371,A_Stammdaten!$B$18:$G$218,3,FALSE)),"")</f>
        <v/>
      </c>
      <c r="D4371" s="95" t="str">
        <f>IFERROR(VLOOKUP($B4371,A_Stammdaten!$B$18:$G$218,6,FALSE),"")</f>
        <v/>
      </c>
      <c r="E4371" s="131"/>
      <c r="F4371" s="130"/>
      <c r="G4371" s="130"/>
      <c r="H4371" s="96"/>
      <c r="I4371" s="105" t="str">
        <f>IFERROR(VLOOKUP($E4371,Listen!$I$5:$K$41,2,FALSE),"")</f>
        <v/>
      </c>
      <c r="J4371" s="105" t="str">
        <f>IFERROR(VLOOKUP($E4371,Listen!$I$5:$K$41,3,FALSE),"")</f>
        <v/>
      </c>
      <c r="K4371" s="111" t="str">
        <f>IFERROR(IF($C4371=K$2,$G4371*VLOOKUP($F4371,Listen!$B$5:$G$95,$J4371+1,FALSE)/VLOOKUP(K$2,Listen!$B$5:$G$95,$J4371+1,FALSE),"-")*IF($D4371="Abgabe",0,1),"")</f>
        <v/>
      </c>
      <c r="L4371" s="111" t="str">
        <f>IFERROR(IF($C4371=L$2,$G4371*VLOOKUP($F4371,Listen!$B$5:$G$95,$J4371+1,FALSE)/VLOOKUP(L$2,Listen!$B$5:$G$95,$J4371+1,FALSE),"-")*IF($D4371="Abgabe",0,1),"")</f>
        <v/>
      </c>
      <c r="M4371" s="111" t="str">
        <f>IFERROR(IF($C4371=M$2,$G4371*VLOOKUP($F4371,Listen!$B$5:$G$95,$J4371+1,FALSE)/VLOOKUP(M$2,Listen!$B$5:$G$95,$J4371+1,FALSE),"-")*IF($D4371="Abgabe",0,1),"")</f>
        <v/>
      </c>
      <c r="N4371" s="111" t="str">
        <f>IFERROR(IF($C4371=N$2,$G4371*VLOOKUP($F4371,Listen!$B$5:$G$95,$J4371+1,FALSE)/VLOOKUP(N$2,Listen!$B$5:$G$95,$J4371+1,FALSE),"-")*IF($D4371="Abgabe",0,1),"")</f>
        <v/>
      </c>
      <c r="O4371" s="111" t="str">
        <f>IFERROR(IF($C4371=O$2,$G4371*VLOOKUP($F4371,Listen!$B$5:$G$95,$J4371+1,FALSE)/VLOOKUP(O$2,Listen!$B$5:$G$95,$J4371+1,FALSE),"-")*IF($D4371="Abgabe",0,1),"")</f>
        <v/>
      </c>
      <c r="P4371" s="111" t="str">
        <f>IFERROR(IF($C4371=P$2,$G4371*VLOOKUP($F4371,Listen!$B$5:$G$95,$J4371+1,FALSE)/VLOOKUP(P$2,Listen!$B$5:$G$95,$J4371+1,FALSE),"-")*IF($D4371="Abgabe",0,1),"")</f>
        <v/>
      </c>
      <c r="Q4371" s="111" t="str">
        <f>IFERROR(IF($C4371=Q$2,$G4371*VLOOKUP($F4371,Listen!$B$5:$G$95,$J4371+1,FALSE)/VLOOKUP(Q$2,Listen!$B$5:$G$95,$J4371+1,FALSE),"-")*IF($D4371="Abgabe",0,1),"")</f>
        <v/>
      </c>
      <c r="R4371" s="111" t="str">
        <f>IFERROR(IF($C4371=R$2,$G4371*VLOOKUP($F4371,Listen!$B$5:$G$95,$J4371+1,FALSE)/VLOOKUP(R$2,Listen!$B$5:$G$95,$J4371+1,FALSE),"-")*IF($D4371="Abgabe",0,1),"")</f>
        <v/>
      </c>
    </row>
    <row r="4372" spans="2:18">
      <c r="B4372" s="130"/>
      <c r="C4372" s="95" t="str">
        <f>IFERROR(YEAR(VLOOKUP($B4372,A_Stammdaten!$B$18:$G$218,3,FALSE)),"")</f>
        <v/>
      </c>
      <c r="D4372" s="95" t="str">
        <f>IFERROR(VLOOKUP($B4372,A_Stammdaten!$B$18:$G$218,6,FALSE),"")</f>
        <v/>
      </c>
      <c r="E4372" s="131"/>
      <c r="F4372" s="130"/>
      <c r="G4372" s="130"/>
      <c r="H4372" s="96"/>
      <c r="I4372" s="105" t="str">
        <f>IFERROR(VLOOKUP($E4372,Listen!$I$5:$K$41,2,FALSE),"")</f>
        <v/>
      </c>
      <c r="J4372" s="105" t="str">
        <f>IFERROR(VLOOKUP($E4372,Listen!$I$5:$K$41,3,FALSE),"")</f>
        <v/>
      </c>
      <c r="K4372" s="111" t="str">
        <f>IFERROR(IF($C4372=K$2,$G4372*VLOOKUP($F4372,Listen!$B$5:$G$95,$J4372+1,FALSE)/VLOOKUP(K$2,Listen!$B$5:$G$95,$J4372+1,FALSE),"-")*IF($D4372="Abgabe",0,1),"")</f>
        <v/>
      </c>
      <c r="L4372" s="111" t="str">
        <f>IFERROR(IF($C4372=L$2,$G4372*VLOOKUP($F4372,Listen!$B$5:$G$95,$J4372+1,FALSE)/VLOOKUP(L$2,Listen!$B$5:$G$95,$J4372+1,FALSE),"-")*IF($D4372="Abgabe",0,1),"")</f>
        <v/>
      </c>
      <c r="M4372" s="111" t="str">
        <f>IFERROR(IF($C4372=M$2,$G4372*VLOOKUP($F4372,Listen!$B$5:$G$95,$J4372+1,FALSE)/VLOOKUP(M$2,Listen!$B$5:$G$95,$J4372+1,FALSE),"-")*IF($D4372="Abgabe",0,1),"")</f>
        <v/>
      </c>
      <c r="N4372" s="111" t="str">
        <f>IFERROR(IF($C4372=N$2,$G4372*VLOOKUP($F4372,Listen!$B$5:$G$95,$J4372+1,FALSE)/VLOOKUP(N$2,Listen!$B$5:$G$95,$J4372+1,FALSE),"-")*IF($D4372="Abgabe",0,1),"")</f>
        <v/>
      </c>
      <c r="O4372" s="111" t="str">
        <f>IFERROR(IF($C4372=O$2,$G4372*VLOOKUP($F4372,Listen!$B$5:$G$95,$J4372+1,FALSE)/VLOOKUP(O$2,Listen!$B$5:$G$95,$J4372+1,FALSE),"-")*IF($D4372="Abgabe",0,1),"")</f>
        <v/>
      </c>
      <c r="P4372" s="111" t="str">
        <f>IFERROR(IF($C4372=P$2,$G4372*VLOOKUP($F4372,Listen!$B$5:$G$95,$J4372+1,FALSE)/VLOOKUP(P$2,Listen!$B$5:$G$95,$J4372+1,FALSE),"-")*IF($D4372="Abgabe",0,1),"")</f>
        <v/>
      </c>
      <c r="Q4372" s="111" t="str">
        <f>IFERROR(IF($C4372=Q$2,$G4372*VLOOKUP($F4372,Listen!$B$5:$G$95,$J4372+1,FALSE)/VLOOKUP(Q$2,Listen!$B$5:$G$95,$J4372+1,FALSE),"-")*IF($D4372="Abgabe",0,1),"")</f>
        <v/>
      </c>
      <c r="R4372" s="111" t="str">
        <f>IFERROR(IF($C4372=R$2,$G4372*VLOOKUP($F4372,Listen!$B$5:$G$95,$J4372+1,FALSE)/VLOOKUP(R$2,Listen!$B$5:$G$95,$J4372+1,FALSE),"-")*IF($D4372="Abgabe",0,1),"")</f>
        <v/>
      </c>
    </row>
    <row r="4373" spans="2:18">
      <c r="B4373" s="130"/>
      <c r="C4373" s="95" t="str">
        <f>IFERROR(YEAR(VLOOKUP($B4373,A_Stammdaten!$B$18:$G$218,3,FALSE)),"")</f>
        <v/>
      </c>
      <c r="D4373" s="95" t="str">
        <f>IFERROR(VLOOKUP($B4373,A_Stammdaten!$B$18:$G$218,6,FALSE),"")</f>
        <v/>
      </c>
      <c r="E4373" s="131"/>
      <c r="F4373" s="130"/>
      <c r="G4373" s="130"/>
      <c r="H4373" s="96"/>
      <c r="I4373" s="105" t="str">
        <f>IFERROR(VLOOKUP($E4373,Listen!$I$5:$K$41,2,FALSE),"")</f>
        <v/>
      </c>
      <c r="J4373" s="105" t="str">
        <f>IFERROR(VLOOKUP($E4373,Listen!$I$5:$K$41,3,FALSE),"")</f>
        <v/>
      </c>
      <c r="K4373" s="111" t="str">
        <f>IFERROR(IF($C4373=K$2,$G4373*VLOOKUP($F4373,Listen!$B$5:$G$95,$J4373+1,FALSE)/VLOOKUP(K$2,Listen!$B$5:$G$95,$J4373+1,FALSE),"-")*IF($D4373="Abgabe",0,1),"")</f>
        <v/>
      </c>
      <c r="L4373" s="111" t="str">
        <f>IFERROR(IF($C4373=L$2,$G4373*VLOOKUP($F4373,Listen!$B$5:$G$95,$J4373+1,FALSE)/VLOOKUP(L$2,Listen!$B$5:$G$95,$J4373+1,FALSE),"-")*IF($D4373="Abgabe",0,1),"")</f>
        <v/>
      </c>
      <c r="M4373" s="111" t="str">
        <f>IFERROR(IF($C4373=M$2,$G4373*VLOOKUP($F4373,Listen!$B$5:$G$95,$J4373+1,FALSE)/VLOOKUP(M$2,Listen!$B$5:$G$95,$J4373+1,FALSE),"-")*IF($D4373="Abgabe",0,1),"")</f>
        <v/>
      </c>
      <c r="N4373" s="111" t="str">
        <f>IFERROR(IF($C4373=N$2,$G4373*VLOOKUP($F4373,Listen!$B$5:$G$95,$J4373+1,FALSE)/VLOOKUP(N$2,Listen!$B$5:$G$95,$J4373+1,FALSE),"-")*IF($D4373="Abgabe",0,1),"")</f>
        <v/>
      </c>
      <c r="O4373" s="111" t="str">
        <f>IFERROR(IF($C4373=O$2,$G4373*VLOOKUP($F4373,Listen!$B$5:$G$95,$J4373+1,FALSE)/VLOOKUP(O$2,Listen!$B$5:$G$95,$J4373+1,FALSE),"-")*IF($D4373="Abgabe",0,1),"")</f>
        <v/>
      </c>
      <c r="P4373" s="111" t="str">
        <f>IFERROR(IF($C4373=P$2,$G4373*VLOOKUP($F4373,Listen!$B$5:$G$95,$J4373+1,FALSE)/VLOOKUP(P$2,Listen!$B$5:$G$95,$J4373+1,FALSE),"-")*IF($D4373="Abgabe",0,1),"")</f>
        <v/>
      </c>
      <c r="Q4373" s="111" t="str">
        <f>IFERROR(IF($C4373=Q$2,$G4373*VLOOKUP($F4373,Listen!$B$5:$G$95,$J4373+1,FALSE)/VLOOKUP(Q$2,Listen!$B$5:$G$95,$J4373+1,FALSE),"-")*IF($D4373="Abgabe",0,1),"")</f>
        <v/>
      </c>
      <c r="R4373" s="111" t="str">
        <f>IFERROR(IF($C4373=R$2,$G4373*VLOOKUP($F4373,Listen!$B$5:$G$95,$J4373+1,FALSE)/VLOOKUP(R$2,Listen!$B$5:$G$95,$J4373+1,FALSE),"-")*IF($D4373="Abgabe",0,1),"")</f>
        <v/>
      </c>
    </row>
    <row r="4374" spans="2:18">
      <c r="B4374" s="130"/>
      <c r="C4374" s="95" t="str">
        <f>IFERROR(YEAR(VLOOKUP($B4374,A_Stammdaten!$B$18:$G$218,3,FALSE)),"")</f>
        <v/>
      </c>
      <c r="D4374" s="95" t="str">
        <f>IFERROR(VLOOKUP($B4374,A_Stammdaten!$B$18:$G$218,6,FALSE),"")</f>
        <v/>
      </c>
      <c r="E4374" s="131"/>
      <c r="F4374" s="130"/>
      <c r="G4374" s="130"/>
      <c r="H4374" s="96"/>
      <c r="I4374" s="105" t="str">
        <f>IFERROR(VLOOKUP($E4374,Listen!$I$5:$K$41,2,FALSE),"")</f>
        <v/>
      </c>
      <c r="J4374" s="105" t="str">
        <f>IFERROR(VLOOKUP($E4374,Listen!$I$5:$K$41,3,FALSE),"")</f>
        <v/>
      </c>
      <c r="K4374" s="111" t="str">
        <f>IFERROR(IF($C4374=K$2,$G4374*VLOOKUP($F4374,Listen!$B$5:$G$95,$J4374+1,FALSE)/VLOOKUP(K$2,Listen!$B$5:$G$95,$J4374+1,FALSE),"-")*IF($D4374="Abgabe",0,1),"")</f>
        <v/>
      </c>
      <c r="L4374" s="111" t="str">
        <f>IFERROR(IF($C4374=L$2,$G4374*VLOOKUP($F4374,Listen!$B$5:$G$95,$J4374+1,FALSE)/VLOOKUP(L$2,Listen!$B$5:$G$95,$J4374+1,FALSE),"-")*IF($D4374="Abgabe",0,1),"")</f>
        <v/>
      </c>
      <c r="M4374" s="111" t="str">
        <f>IFERROR(IF($C4374=M$2,$G4374*VLOOKUP($F4374,Listen!$B$5:$G$95,$J4374+1,FALSE)/VLOOKUP(M$2,Listen!$B$5:$G$95,$J4374+1,FALSE),"-")*IF($D4374="Abgabe",0,1),"")</f>
        <v/>
      </c>
      <c r="N4374" s="111" t="str">
        <f>IFERROR(IF($C4374=N$2,$G4374*VLOOKUP($F4374,Listen!$B$5:$G$95,$J4374+1,FALSE)/VLOOKUP(N$2,Listen!$B$5:$G$95,$J4374+1,FALSE),"-")*IF($D4374="Abgabe",0,1),"")</f>
        <v/>
      </c>
      <c r="O4374" s="111" t="str">
        <f>IFERROR(IF($C4374=O$2,$G4374*VLOOKUP($F4374,Listen!$B$5:$G$95,$J4374+1,FALSE)/VLOOKUP(O$2,Listen!$B$5:$G$95,$J4374+1,FALSE),"-")*IF($D4374="Abgabe",0,1),"")</f>
        <v/>
      </c>
      <c r="P4374" s="111" t="str">
        <f>IFERROR(IF($C4374=P$2,$G4374*VLOOKUP($F4374,Listen!$B$5:$G$95,$J4374+1,FALSE)/VLOOKUP(P$2,Listen!$B$5:$G$95,$J4374+1,FALSE),"-")*IF($D4374="Abgabe",0,1),"")</f>
        <v/>
      </c>
      <c r="Q4374" s="111" t="str">
        <f>IFERROR(IF($C4374=Q$2,$G4374*VLOOKUP($F4374,Listen!$B$5:$G$95,$J4374+1,FALSE)/VLOOKUP(Q$2,Listen!$B$5:$G$95,$J4374+1,FALSE),"-")*IF($D4374="Abgabe",0,1),"")</f>
        <v/>
      </c>
      <c r="R4374" s="111" t="str">
        <f>IFERROR(IF($C4374=R$2,$G4374*VLOOKUP($F4374,Listen!$B$5:$G$95,$J4374+1,FALSE)/VLOOKUP(R$2,Listen!$B$5:$G$95,$J4374+1,FALSE),"-")*IF($D4374="Abgabe",0,1),"")</f>
        <v/>
      </c>
    </row>
    <row r="4375" spans="2:18">
      <c r="B4375" s="130"/>
      <c r="C4375" s="95" t="str">
        <f>IFERROR(YEAR(VLOOKUP($B4375,A_Stammdaten!$B$18:$G$218,3,FALSE)),"")</f>
        <v/>
      </c>
      <c r="D4375" s="95" t="str">
        <f>IFERROR(VLOOKUP($B4375,A_Stammdaten!$B$18:$G$218,6,FALSE),"")</f>
        <v/>
      </c>
      <c r="E4375" s="131"/>
      <c r="F4375" s="130"/>
      <c r="G4375" s="130"/>
      <c r="H4375" s="96"/>
      <c r="I4375" s="105" t="str">
        <f>IFERROR(VLOOKUP($E4375,Listen!$I$5:$K$41,2,FALSE),"")</f>
        <v/>
      </c>
      <c r="J4375" s="105" t="str">
        <f>IFERROR(VLOOKUP($E4375,Listen!$I$5:$K$41,3,FALSE),"")</f>
        <v/>
      </c>
      <c r="K4375" s="111" t="str">
        <f>IFERROR(IF($C4375=K$2,$G4375*VLOOKUP($F4375,Listen!$B$5:$G$95,$J4375+1,FALSE)/VLOOKUP(K$2,Listen!$B$5:$G$95,$J4375+1,FALSE),"-")*IF($D4375="Abgabe",0,1),"")</f>
        <v/>
      </c>
      <c r="L4375" s="111" t="str">
        <f>IFERROR(IF($C4375=L$2,$G4375*VLOOKUP($F4375,Listen!$B$5:$G$95,$J4375+1,FALSE)/VLOOKUP(L$2,Listen!$B$5:$G$95,$J4375+1,FALSE),"-")*IF($D4375="Abgabe",0,1),"")</f>
        <v/>
      </c>
      <c r="M4375" s="111" t="str">
        <f>IFERROR(IF($C4375=M$2,$G4375*VLOOKUP($F4375,Listen!$B$5:$G$95,$J4375+1,FALSE)/VLOOKUP(M$2,Listen!$B$5:$G$95,$J4375+1,FALSE),"-")*IF($D4375="Abgabe",0,1),"")</f>
        <v/>
      </c>
      <c r="N4375" s="111" t="str">
        <f>IFERROR(IF($C4375=N$2,$G4375*VLOOKUP($F4375,Listen!$B$5:$G$95,$J4375+1,FALSE)/VLOOKUP(N$2,Listen!$B$5:$G$95,$J4375+1,FALSE),"-")*IF($D4375="Abgabe",0,1),"")</f>
        <v/>
      </c>
      <c r="O4375" s="111" t="str">
        <f>IFERROR(IF($C4375=O$2,$G4375*VLOOKUP($F4375,Listen!$B$5:$G$95,$J4375+1,FALSE)/VLOOKUP(O$2,Listen!$B$5:$G$95,$J4375+1,FALSE),"-")*IF($D4375="Abgabe",0,1),"")</f>
        <v/>
      </c>
      <c r="P4375" s="111" t="str">
        <f>IFERROR(IF($C4375=P$2,$G4375*VLOOKUP($F4375,Listen!$B$5:$G$95,$J4375+1,FALSE)/VLOOKUP(P$2,Listen!$B$5:$G$95,$J4375+1,FALSE),"-")*IF($D4375="Abgabe",0,1),"")</f>
        <v/>
      </c>
      <c r="Q4375" s="111" t="str">
        <f>IFERROR(IF($C4375=Q$2,$G4375*VLOOKUP($F4375,Listen!$B$5:$G$95,$J4375+1,FALSE)/VLOOKUP(Q$2,Listen!$B$5:$G$95,$J4375+1,FALSE),"-")*IF($D4375="Abgabe",0,1),"")</f>
        <v/>
      </c>
      <c r="R4375" s="111" t="str">
        <f>IFERROR(IF($C4375=R$2,$G4375*VLOOKUP($F4375,Listen!$B$5:$G$95,$J4375+1,FALSE)/VLOOKUP(R$2,Listen!$B$5:$G$95,$J4375+1,FALSE),"-")*IF($D4375="Abgabe",0,1),"")</f>
        <v/>
      </c>
    </row>
    <row r="4376" spans="2:18">
      <c r="B4376" s="130"/>
      <c r="C4376" s="95" t="str">
        <f>IFERROR(YEAR(VLOOKUP($B4376,A_Stammdaten!$B$18:$G$218,3,FALSE)),"")</f>
        <v/>
      </c>
      <c r="D4376" s="95" t="str">
        <f>IFERROR(VLOOKUP($B4376,A_Stammdaten!$B$18:$G$218,6,FALSE),"")</f>
        <v/>
      </c>
      <c r="E4376" s="131"/>
      <c r="F4376" s="130"/>
      <c r="G4376" s="130"/>
      <c r="H4376" s="96"/>
      <c r="I4376" s="105" t="str">
        <f>IFERROR(VLOOKUP($E4376,Listen!$I$5:$K$41,2,FALSE),"")</f>
        <v/>
      </c>
      <c r="J4376" s="105" t="str">
        <f>IFERROR(VLOOKUP($E4376,Listen!$I$5:$K$41,3,FALSE),"")</f>
        <v/>
      </c>
      <c r="K4376" s="111" t="str">
        <f>IFERROR(IF($C4376=K$2,$G4376*VLOOKUP($F4376,Listen!$B$5:$G$95,$J4376+1,FALSE)/VLOOKUP(K$2,Listen!$B$5:$G$95,$J4376+1,FALSE),"-")*IF($D4376="Abgabe",0,1),"")</f>
        <v/>
      </c>
      <c r="L4376" s="111" t="str">
        <f>IFERROR(IF($C4376=L$2,$G4376*VLOOKUP($F4376,Listen!$B$5:$G$95,$J4376+1,FALSE)/VLOOKUP(L$2,Listen!$B$5:$G$95,$J4376+1,FALSE),"-")*IF($D4376="Abgabe",0,1),"")</f>
        <v/>
      </c>
      <c r="M4376" s="111" t="str">
        <f>IFERROR(IF($C4376=M$2,$G4376*VLOOKUP($F4376,Listen!$B$5:$G$95,$J4376+1,FALSE)/VLOOKUP(M$2,Listen!$B$5:$G$95,$J4376+1,FALSE),"-")*IF($D4376="Abgabe",0,1),"")</f>
        <v/>
      </c>
      <c r="N4376" s="111" t="str">
        <f>IFERROR(IF($C4376=N$2,$G4376*VLOOKUP($F4376,Listen!$B$5:$G$95,$J4376+1,FALSE)/VLOOKUP(N$2,Listen!$B$5:$G$95,$J4376+1,FALSE),"-")*IF($D4376="Abgabe",0,1),"")</f>
        <v/>
      </c>
      <c r="O4376" s="111" t="str">
        <f>IFERROR(IF($C4376=O$2,$G4376*VLOOKUP($F4376,Listen!$B$5:$G$95,$J4376+1,FALSE)/VLOOKUP(O$2,Listen!$B$5:$G$95,$J4376+1,FALSE),"-")*IF($D4376="Abgabe",0,1),"")</f>
        <v/>
      </c>
      <c r="P4376" s="111" t="str">
        <f>IFERROR(IF($C4376=P$2,$G4376*VLOOKUP($F4376,Listen!$B$5:$G$95,$J4376+1,FALSE)/VLOOKUP(P$2,Listen!$B$5:$G$95,$J4376+1,FALSE),"-")*IF($D4376="Abgabe",0,1),"")</f>
        <v/>
      </c>
      <c r="Q4376" s="111" t="str">
        <f>IFERROR(IF($C4376=Q$2,$G4376*VLOOKUP($F4376,Listen!$B$5:$G$95,$J4376+1,FALSE)/VLOOKUP(Q$2,Listen!$B$5:$G$95,$J4376+1,FALSE),"-")*IF($D4376="Abgabe",0,1),"")</f>
        <v/>
      </c>
      <c r="R4376" s="111" t="str">
        <f>IFERROR(IF($C4376=R$2,$G4376*VLOOKUP($F4376,Listen!$B$5:$G$95,$J4376+1,FALSE)/VLOOKUP(R$2,Listen!$B$5:$G$95,$J4376+1,FALSE),"-")*IF($D4376="Abgabe",0,1),"")</f>
        <v/>
      </c>
    </row>
    <row r="4377" spans="2:18">
      <c r="B4377" s="130"/>
      <c r="C4377" s="95" t="str">
        <f>IFERROR(YEAR(VLOOKUP($B4377,A_Stammdaten!$B$18:$G$218,3,FALSE)),"")</f>
        <v/>
      </c>
      <c r="D4377" s="95" t="str">
        <f>IFERROR(VLOOKUP($B4377,A_Stammdaten!$B$18:$G$218,6,FALSE),"")</f>
        <v/>
      </c>
      <c r="E4377" s="131"/>
      <c r="F4377" s="130"/>
      <c r="G4377" s="130"/>
      <c r="H4377" s="96"/>
      <c r="I4377" s="105" t="str">
        <f>IFERROR(VLOOKUP($E4377,Listen!$I$5:$K$41,2,FALSE),"")</f>
        <v/>
      </c>
      <c r="J4377" s="105" t="str">
        <f>IFERROR(VLOOKUP($E4377,Listen!$I$5:$K$41,3,FALSE),"")</f>
        <v/>
      </c>
      <c r="K4377" s="111" t="str">
        <f>IFERROR(IF($C4377=K$2,$G4377*VLOOKUP($F4377,Listen!$B$5:$G$95,$J4377+1,FALSE)/VLOOKUP(K$2,Listen!$B$5:$G$95,$J4377+1,FALSE),"-")*IF($D4377="Abgabe",0,1),"")</f>
        <v/>
      </c>
      <c r="L4377" s="111" t="str">
        <f>IFERROR(IF($C4377=L$2,$G4377*VLOOKUP($F4377,Listen!$B$5:$G$95,$J4377+1,FALSE)/VLOOKUP(L$2,Listen!$B$5:$G$95,$J4377+1,FALSE),"-")*IF($D4377="Abgabe",0,1),"")</f>
        <v/>
      </c>
      <c r="M4377" s="111" t="str">
        <f>IFERROR(IF($C4377=M$2,$G4377*VLOOKUP($F4377,Listen!$B$5:$G$95,$J4377+1,FALSE)/VLOOKUP(M$2,Listen!$B$5:$G$95,$J4377+1,FALSE),"-")*IF($D4377="Abgabe",0,1),"")</f>
        <v/>
      </c>
      <c r="N4377" s="111" t="str">
        <f>IFERROR(IF($C4377=N$2,$G4377*VLOOKUP($F4377,Listen!$B$5:$G$95,$J4377+1,FALSE)/VLOOKUP(N$2,Listen!$B$5:$G$95,$J4377+1,FALSE),"-")*IF($D4377="Abgabe",0,1),"")</f>
        <v/>
      </c>
      <c r="O4377" s="111" t="str">
        <f>IFERROR(IF($C4377=O$2,$G4377*VLOOKUP($F4377,Listen!$B$5:$G$95,$J4377+1,FALSE)/VLOOKUP(O$2,Listen!$B$5:$G$95,$J4377+1,FALSE),"-")*IF($D4377="Abgabe",0,1),"")</f>
        <v/>
      </c>
      <c r="P4377" s="111" t="str">
        <f>IFERROR(IF($C4377=P$2,$G4377*VLOOKUP($F4377,Listen!$B$5:$G$95,$J4377+1,FALSE)/VLOOKUP(P$2,Listen!$B$5:$G$95,$J4377+1,FALSE),"-")*IF($D4377="Abgabe",0,1),"")</f>
        <v/>
      </c>
      <c r="Q4377" s="111" t="str">
        <f>IFERROR(IF($C4377=Q$2,$G4377*VLOOKUP($F4377,Listen!$B$5:$G$95,$J4377+1,FALSE)/VLOOKUP(Q$2,Listen!$B$5:$G$95,$J4377+1,FALSE),"-")*IF($D4377="Abgabe",0,1),"")</f>
        <v/>
      </c>
      <c r="R4377" s="111" t="str">
        <f>IFERROR(IF($C4377=R$2,$G4377*VLOOKUP($F4377,Listen!$B$5:$G$95,$J4377+1,FALSE)/VLOOKUP(R$2,Listen!$B$5:$G$95,$J4377+1,FALSE),"-")*IF($D4377="Abgabe",0,1),"")</f>
        <v/>
      </c>
    </row>
    <row r="4378" spans="2:18">
      <c r="B4378" s="130"/>
      <c r="C4378" s="95" t="str">
        <f>IFERROR(YEAR(VLOOKUP($B4378,A_Stammdaten!$B$18:$G$218,3,FALSE)),"")</f>
        <v/>
      </c>
      <c r="D4378" s="95" t="str">
        <f>IFERROR(VLOOKUP($B4378,A_Stammdaten!$B$18:$G$218,6,FALSE),"")</f>
        <v/>
      </c>
      <c r="E4378" s="131"/>
      <c r="F4378" s="130"/>
      <c r="G4378" s="130"/>
      <c r="H4378" s="96"/>
      <c r="I4378" s="105" t="str">
        <f>IFERROR(VLOOKUP($E4378,Listen!$I$5:$K$41,2,FALSE),"")</f>
        <v/>
      </c>
      <c r="J4378" s="105" t="str">
        <f>IFERROR(VLOOKUP($E4378,Listen!$I$5:$K$41,3,FALSE),"")</f>
        <v/>
      </c>
      <c r="K4378" s="111" t="str">
        <f>IFERROR(IF($C4378=K$2,$G4378*VLOOKUP($F4378,Listen!$B$5:$G$95,$J4378+1,FALSE)/VLOOKUP(K$2,Listen!$B$5:$G$95,$J4378+1,FALSE),"-")*IF($D4378="Abgabe",0,1),"")</f>
        <v/>
      </c>
      <c r="L4378" s="111" t="str">
        <f>IFERROR(IF($C4378=L$2,$G4378*VLOOKUP($F4378,Listen!$B$5:$G$95,$J4378+1,FALSE)/VLOOKUP(L$2,Listen!$B$5:$G$95,$J4378+1,FALSE),"-")*IF($D4378="Abgabe",0,1),"")</f>
        <v/>
      </c>
      <c r="M4378" s="111" t="str">
        <f>IFERROR(IF($C4378=M$2,$G4378*VLOOKUP($F4378,Listen!$B$5:$G$95,$J4378+1,FALSE)/VLOOKUP(M$2,Listen!$B$5:$G$95,$J4378+1,FALSE),"-")*IF($D4378="Abgabe",0,1),"")</f>
        <v/>
      </c>
      <c r="N4378" s="111" t="str">
        <f>IFERROR(IF($C4378=N$2,$G4378*VLOOKUP($F4378,Listen!$B$5:$G$95,$J4378+1,FALSE)/VLOOKUP(N$2,Listen!$B$5:$G$95,$J4378+1,FALSE),"-")*IF($D4378="Abgabe",0,1),"")</f>
        <v/>
      </c>
      <c r="O4378" s="111" t="str">
        <f>IFERROR(IF($C4378=O$2,$G4378*VLOOKUP($F4378,Listen!$B$5:$G$95,$J4378+1,FALSE)/VLOOKUP(O$2,Listen!$B$5:$G$95,$J4378+1,FALSE),"-")*IF($D4378="Abgabe",0,1),"")</f>
        <v/>
      </c>
      <c r="P4378" s="111" t="str">
        <f>IFERROR(IF($C4378=P$2,$G4378*VLOOKUP($F4378,Listen!$B$5:$G$95,$J4378+1,FALSE)/VLOOKUP(P$2,Listen!$B$5:$G$95,$J4378+1,FALSE),"-")*IF($D4378="Abgabe",0,1),"")</f>
        <v/>
      </c>
      <c r="Q4378" s="111" t="str">
        <f>IFERROR(IF($C4378=Q$2,$G4378*VLOOKUP($F4378,Listen!$B$5:$G$95,$J4378+1,FALSE)/VLOOKUP(Q$2,Listen!$B$5:$G$95,$J4378+1,FALSE),"-")*IF($D4378="Abgabe",0,1),"")</f>
        <v/>
      </c>
      <c r="R4378" s="111" t="str">
        <f>IFERROR(IF($C4378=R$2,$G4378*VLOOKUP($F4378,Listen!$B$5:$G$95,$J4378+1,FALSE)/VLOOKUP(R$2,Listen!$B$5:$G$95,$J4378+1,FALSE),"-")*IF($D4378="Abgabe",0,1),"")</f>
        <v/>
      </c>
    </row>
    <row r="4379" spans="2:18">
      <c r="B4379" s="130"/>
      <c r="C4379" s="95" t="str">
        <f>IFERROR(YEAR(VLOOKUP($B4379,A_Stammdaten!$B$18:$G$218,3,FALSE)),"")</f>
        <v/>
      </c>
      <c r="D4379" s="95" t="str">
        <f>IFERROR(VLOOKUP($B4379,A_Stammdaten!$B$18:$G$218,6,FALSE),"")</f>
        <v/>
      </c>
      <c r="E4379" s="131"/>
      <c r="F4379" s="130"/>
      <c r="G4379" s="130"/>
      <c r="H4379" s="96"/>
      <c r="I4379" s="105" t="str">
        <f>IFERROR(VLOOKUP($E4379,Listen!$I$5:$K$41,2,FALSE),"")</f>
        <v/>
      </c>
      <c r="J4379" s="105" t="str">
        <f>IFERROR(VLOOKUP($E4379,Listen!$I$5:$K$41,3,FALSE),"")</f>
        <v/>
      </c>
      <c r="K4379" s="111" t="str">
        <f>IFERROR(IF($C4379=K$2,$G4379*VLOOKUP($F4379,Listen!$B$5:$G$95,$J4379+1,FALSE)/VLOOKUP(K$2,Listen!$B$5:$G$95,$J4379+1,FALSE),"-")*IF($D4379="Abgabe",0,1),"")</f>
        <v/>
      </c>
      <c r="L4379" s="111" t="str">
        <f>IFERROR(IF($C4379=L$2,$G4379*VLOOKUP($F4379,Listen!$B$5:$G$95,$J4379+1,FALSE)/VLOOKUP(L$2,Listen!$B$5:$G$95,$J4379+1,FALSE),"-")*IF($D4379="Abgabe",0,1),"")</f>
        <v/>
      </c>
      <c r="M4379" s="111" t="str">
        <f>IFERROR(IF($C4379=M$2,$G4379*VLOOKUP($F4379,Listen!$B$5:$G$95,$J4379+1,FALSE)/VLOOKUP(M$2,Listen!$B$5:$G$95,$J4379+1,FALSE),"-")*IF($D4379="Abgabe",0,1),"")</f>
        <v/>
      </c>
      <c r="N4379" s="111" t="str">
        <f>IFERROR(IF($C4379=N$2,$G4379*VLOOKUP($F4379,Listen!$B$5:$G$95,$J4379+1,FALSE)/VLOOKUP(N$2,Listen!$B$5:$G$95,$J4379+1,FALSE),"-")*IF($D4379="Abgabe",0,1),"")</f>
        <v/>
      </c>
      <c r="O4379" s="111" t="str">
        <f>IFERROR(IF($C4379=O$2,$G4379*VLOOKUP($F4379,Listen!$B$5:$G$95,$J4379+1,FALSE)/VLOOKUP(O$2,Listen!$B$5:$G$95,$J4379+1,FALSE),"-")*IF($D4379="Abgabe",0,1),"")</f>
        <v/>
      </c>
      <c r="P4379" s="111" t="str">
        <f>IFERROR(IF($C4379=P$2,$G4379*VLOOKUP($F4379,Listen!$B$5:$G$95,$J4379+1,FALSE)/VLOOKUP(P$2,Listen!$B$5:$G$95,$J4379+1,FALSE),"-")*IF($D4379="Abgabe",0,1),"")</f>
        <v/>
      </c>
      <c r="Q4379" s="111" t="str">
        <f>IFERROR(IF($C4379=Q$2,$G4379*VLOOKUP($F4379,Listen!$B$5:$G$95,$J4379+1,FALSE)/VLOOKUP(Q$2,Listen!$B$5:$G$95,$J4379+1,FALSE),"-")*IF($D4379="Abgabe",0,1),"")</f>
        <v/>
      </c>
      <c r="R4379" s="111" t="str">
        <f>IFERROR(IF($C4379=R$2,$G4379*VLOOKUP($F4379,Listen!$B$5:$G$95,$J4379+1,FALSE)/VLOOKUP(R$2,Listen!$B$5:$G$95,$J4379+1,FALSE),"-")*IF($D4379="Abgabe",0,1),"")</f>
        <v/>
      </c>
    </row>
    <row r="4380" spans="2:18">
      <c r="B4380" s="130"/>
      <c r="C4380" s="95" t="str">
        <f>IFERROR(YEAR(VLOOKUP($B4380,A_Stammdaten!$B$18:$G$218,3,FALSE)),"")</f>
        <v/>
      </c>
      <c r="D4380" s="95" t="str">
        <f>IFERROR(VLOOKUP($B4380,A_Stammdaten!$B$18:$G$218,6,FALSE),"")</f>
        <v/>
      </c>
      <c r="E4380" s="131"/>
      <c r="F4380" s="130"/>
      <c r="G4380" s="130"/>
      <c r="H4380" s="96"/>
      <c r="I4380" s="105" t="str">
        <f>IFERROR(VLOOKUP($E4380,Listen!$I$5:$K$41,2,FALSE),"")</f>
        <v/>
      </c>
      <c r="J4380" s="105" t="str">
        <f>IFERROR(VLOOKUP($E4380,Listen!$I$5:$K$41,3,FALSE),"")</f>
        <v/>
      </c>
      <c r="K4380" s="111" t="str">
        <f>IFERROR(IF($C4380=K$2,$G4380*VLOOKUP($F4380,Listen!$B$5:$G$95,$J4380+1,FALSE)/VLOOKUP(K$2,Listen!$B$5:$G$95,$J4380+1,FALSE),"-")*IF($D4380="Abgabe",0,1),"")</f>
        <v/>
      </c>
      <c r="L4380" s="111" t="str">
        <f>IFERROR(IF($C4380=L$2,$G4380*VLOOKUP($F4380,Listen!$B$5:$G$95,$J4380+1,FALSE)/VLOOKUP(L$2,Listen!$B$5:$G$95,$J4380+1,FALSE),"-")*IF($D4380="Abgabe",0,1),"")</f>
        <v/>
      </c>
      <c r="M4380" s="111" t="str">
        <f>IFERROR(IF($C4380=M$2,$G4380*VLOOKUP($F4380,Listen!$B$5:$G$95,$J4380+1,FALSE)/VLOOKUP(M$2,Listen!$B$5:$G$95,$J4380+1,FALSE),"-")*IF($D4380="Abgabe",0,1),"")</f>
        <v/>
      </c>
      <c r="N4380" s="111" t="str">
        <f>IFERROR(IF($C4380=N$2,$G4380*VLOOKUP($F4380,Listen!$B$5:$G$95,$J4380+1,FALSE)/VLOOKUP(N$2,Listen!$B$5:$G$95,$J4380+1,FALSE),"-")*IF($D4380="Abgabe",0,1),"")</f>
        <v/>
      </c>
      <c r="O4380" s="111" t="str">
        <f>IFERROR(IF($C4380=O$2,$G4380*VLOOKUP($F4380,Listen!$B$5:$G$95,$J4380+1,FALSE)/VLOOKUP(O$2,Listen!$B$5:$G$95,$J4380+1,FALSE),"-")*IF($D4380="Abgabe",0,1),"")</f>
        <v/>
      </c>
      <c r="P4380" s="111" t="str">
        <f>IFERROR(IF($C4380=P$2,$G4380*VLOOKUP($F4380,Listen!$B$5:$G$95,$J4380+1,FALSE)/VLOOKUP(P$2,Listen!$B$5:$G$95,$J4380+1,FALSE),"-")*IF($D4380="Abgabe",0,1),"")</f>
        <v/>
      </c>
      <c r="Q4380" s="111" t="str">
        <f>IFERROR(IF($C4380=Q$2,$G4380*VLOOKUP($F4380,Listen!$B$5:$G$95,$J4380+1,FALSE)/VLOOKUP(Q$2,Listen!$B$5:$G$95,$J4380+1,FALSE),"-")*IF($D4380="Abgabe",0,1),"")</f>
        <v/>
      </c>
      <c r="R4380" s="111" t="str">
        <f>IFERROR(IF($C4380=R$2,$G4380*VLOOKUP($F4380,Listen!$B$5:$G$95,$J4380+1,FALSE)/VLOOKUP(R$2,Listen!$B$5:$G$95,$J4380+1,FALSE),"-")*IF($D4380="Abgabe",0,1),"")</f>
        <v/>
      </c>
    </row>
    <row r="4381" spans="2:18">
      <c r="B4381" s="130"/>
      <c r="C4381" s="95" t="str">
        <f>IFERROR(YEAR(VLOOKUP($B4381,A_Stammdaten!$B$18:$G$218,3,FALSE)),"")</f>
        <v/>
      </c>
      <c r="D4381" s="95" t="str">
        <f>IFERROR(VLOOKUP($B4381,A_Stammdaten!$B$18:$G$218,6,FALSE),"")</f>
        <v/>
      </c>
      <c r="E4381" s="131"/>
      <c r="F4381" s="130"/>
      <c r="G4381" s="130"/>
      <c r="H4381" s="96"/>
      <c r="I4381" s="105" t="str">
        <f>IFERROR(VLOOKUP($E4381,Listen!$I$5:$K$41,2,FALSE),"")</f>
        <v/>
      </c>
      <c r="J4381" s="105" t="str">
        <f>IFERROR(VLOOKUP($E4381,Listen!$I$5:$K$41,3,FALSE),"")</f>
        <v/>
      </c>
      <c r="K4381" s="111" t="str">
        <f>IFERROR(IF($C4381=K$2,$G4381*VLOOKUP($F4381,Listen!$B$5:$G$95,$J4381+1,FALSE)/VLOOKUP(K$2,Listen!$B$5:$G$95,$J4381+1,FALSE),"-")*IF($D4381="Abgabe",0,1),"")</f>
        <v/>
      </c>
      <c r="L4381" s="111" t="str">
        <f>IFERROR(IF($C4381=L$2,$G4381*VLOOKUP($F4381,Listen!$B$5:$G$95,$J4381+1,FALSE)/VLOOKUP(L$2,Listen!$B$5:$G$95,$J4381+1,FALSE),"-")*IF($D4381="Abgabe",0,1),"")</f>
        <v/>
      </c>
      <c r="M4381" s="111" t="str">
        <f>IFERROR(IF($C4381=M$2,$G4381*VLOOKUP($F4381,Listen!$B$5:$G$95,$J4381+1,FALSE)/VLOOKUP(M$2,Listen!$B$5:$G$95,$J4381+1,FALSE),"-")*IF($D4381="Abgabe",0,1),"")</f>
        <v/>
      </c>
      <c r="N4381" s="111" t="str">
        <f>IFERROR(IF($C4381=N$2,$G4381*VLOOKUP($F4381,Listen!$B$5:$G$95,$J4381+1,FALSE)/VLOOKUP(N$2,Listen!$B$5:$G$95,$J4381+1,FALSE),"-")*IF($D4381="Abgabe",0,1),"")</f>
        <v/>
      </c>
      <c r="O4381" s="111" t="str">
        <f>IFERROR(IF($C4381=O$2,$G4381*VLOOKUP($F4381,Listen!$B$5:$G$95,$J4381+1,FALSE)/VLOOKUP(O$2,Listen!$B$5:$G$95,$J4381+1,FALSE),"-")*IF($D4381="Abgabe",0,1),"")</f>
        <v/>
      </c>
      <c r="P4381" s="111" t="str">
        <f>IFERROR(IF($C4381=P$2,$G4381*VLOOKUP($F4381,Listen!$B$5:$G$95,$J4381+1,FALSE)/VLOOKUP(P$2,Listen!$B$5:$G$95,$J4381+1,FALSE),"-")*IF($D4381="Abgabe",0,1),"")</f>
        <v/>
      </c>
      <c r="Q4381" s="111" t="str">
        <f>IFERROR(IF($C4381=Q$2,$G4381*VLOOKUP($F4381,Listen!$B$5:$G$95,$J4381+1,FALSE)/VLOOKUP(Q$2,Listen!$B$5:$G$95,$J4381+1,FALSE),"-")*IF($D4381="Abgabe",0,1),"")</f>
        <v/>
      </c>
      <c r="R4381" s="111" t="str">
        <f>IFERROR(IF($C4381=R$2,$G4381*VLOOKUP($F4381,Listen!$B$5:$G$95,$J4381+1,FALSE)/VLOOKUP(R$2,Listen!$B$5:$G$95,$J4381+1,FALSE),"-")*IF($D4381="Abgabe",0,1),"")</f>
        <v/>
      </c>
    </row>
    <row r="4382" spans="2:18">
      <c r="B4382" s="130"/>
      <c r="C4382" s="95" t="str">
        <f>IFERROR(YEAR(VLOOKUP($B4382,A_Stammdaten!$B$18:$G$218,3,FALSE)),"")</f>
        <v/>
      </c>
      <c r="D4382" s="95" t="str">
        <f>IFERROR(VLOOKUP($B4382,A_Stammdaten!$B$18:$G$218,6,FALSE),"")</f>
        <v/>
      </c>
      <c r="E4382" s="131"/>
      <c r="F4382" s="130"/>
      <c r="G4382" s="130"/>
      <c r="H4382" s="96"/>
      <c r="I4382" s="105" t="str">
        <f>IFERROR(VLOOKUP($E4382,Listen!$I$5:$K$41,2,FALSE),"")</f>
        <v/>
      </c>
      <c r="J4382" s="105" t="str">
        <f>IFERROR(VLOOKUP($E4382,Listen!$I$5:$K$41,3,FALSE),"")</f>
        <v/>
      </c>
      <c r="K4382" s="111" t="str">
        <f>IFERROR(IF($C4382=K$2,$G4382*VLOOKUP($F4382,Listen!$B$5:$G$95,$J4382+1,FALSE)/VLOOKUP(K$2,Listen!$B$5:$G$95,$J4382+1,FALSE),"-")*IF($D4382="Abgabe",0,1),"")</f>
        <v/>
      </c>
      <c r="L4382" s="111" t="str">
        <f>IFERROR(IF($C4382=L$2,$G4382*VLOOKUP($F4382,Listen!$B$5:$G$95,$J4382+1,FALSE)/VLOOKUP(L$2,Listen!$B$5:$G$95,$J4382+1,FALSE),"-")*IF($D4382="Abgabe",0,1),"")</f>
        <v/>
      </c>
      <c r="M4382" s="111" t="str">
        <f>IFERROR(IF($C4382=M$2,$G4382*VLOOKUP($F4382,Listen!$B$5:$G$95,$J4382+1,FALSE)/VLOOKUP(M$2,Listen!$B$5:$G$95,$J4382+1,FALSE),"-")*IF($D4382="Abgabe",0,1),"")</f>
        <v/>
      </c>
      <c r="N4382" s="111" t="str">
        <f>IFERROR(IF($C4382=N$2,$G4382*VLOOKUP($F4382,Listen!$B$5:$G$95,$J4382+1,FALSE)/VLOOKUP(N$2,Listen!$B$5:$G$95,$J4382+1,FALSE),"-")*IF($D4382="Abgabe",0,1),"")</f>
        <v/>
      </c>
      <c r="O4382" s="111" t="str">
        <f>IFERROR(IF($C4382=O$2,$G4382*VLOOKUP($F4382,Listen!$B$5:$G$95,$J4382+1,FALSE)/VLOOKUP(O$2,Listen!$B$5:$G$95,$J4382+1,FALSE),"-")*IF($D4382="Abgabe",0,1),"")</f>
        <v/>
      </c>
      <c r="P4382" s="111" t="str">
        <f>IFERROR(IF($C4382=P$2,$G4382*VLOOKUP($F4382,Listen!$B$5:$G$95,$J4382+1,FALSE)/VLOOKUP(P$2,Listen!$B$5:$G$95,$J4382+1,FALSE),"-")*IF($D4382="Abgabe",0,1),"")</f>
        <v/>
      </c>
      <c r="Q4382" s="111" t="str">
        <f>IFERROR(IF($C4382=Q$2,$G4382*VLOOKUP($F4382,Listen!$B$5:$G$95,$J4382+1,FALSE)/VLOOKUP(Q$2,Listen!$B$5:$G$95,$J4382+1,FALSE),"-")*IF($D4382="Abgabe",0,1),"")</f>
        <v/>
      </c>
      <c r="R4382" s="111" t="str">
        <f>IFERROR(IF($C4382=R$2,$G4382*VLOOKUP($F4382,Listen!$B$5:$G$95,$J4382+1,FALSE)/VLOOKUP(R$2,Listen!$B$5:$G$95,$J4382+1,FALSE),"-")*IF($D4382="Abgabe",0,1),"")</f>
        <v/>
      </c>
    </row>
    <row r="4383" spans="2:18">
      <c r="B4383" s="130"/>
      <c r="C4383" s="95" t="str">
        <f>IFERROR(YEAR(VLOOKUP($B4383,A_Stammdaten!$B$18:$G$218,3,FALSE)),"")</f>
        <v/>
      </c>
      <c r="D4383" s="95" t="str">
        <f>IFERROR(VLOOKUP($B4383,A_Stammdaten!$B$18:$G$218,6,FALSE),"")</f>
        <v/>
      </c>
      <c r="E4383" s="131"/>
      <c r="F4383" s="130"/>
      <c r="G4383" s="130"/>
      <c r="H4383" s="96"/>
      <c r="I4383" s="105" t="str">
        <f>IFERROR(VLOOKUP($E4383,Listen!$I$5:$K$41,2,FALSE),"")</f>
        <v/>
      </c>
      <c r="J4383" s="105" t="str">
        <f>IFERROR(VLOOKUP($E4383,Listen!$I$5:$K$41,3,FALSE),"")</f>
        <v/>
      </c>
      <c r="K4383" s="111" t="str">
        <f>IFERROR(IF($C4383=K$2,$G4383*VLOOKUP($F4383,Listen!$B$5:$G$95,$J4383+1,FALSE)/VLOOKUP(K$2,Listen!$B$5:$G$95,$J4383+1,FALSE),"-")*IF($D4383="Abgabe",0,1),"")</f>
        <v/>
      </c>
      <c r="L4383" s="111" t="str">
        <f>IFERROR(IF($C4383=L$2,$G4383*VLOOKUP($F4383,Listen!$B$5:$G$95,$J4383+1,FALSE)/VLOOKUP(L$2,Listen!$B$5:$G$95,$J4383+1,FALSE),"-")*IF($D4383="Abgabe",0,1),"")</f>
        <v/>
      </c>
      <c r="M4383" s="111" t="str">
        <f>IFERROR(IF($C4383=M$2,$G4383*VLOOKUP($F4383,Listen!$B$5:$G$95,$J4383+1,FALSE)/VLOOKUP(M$2,Listen!$B$5:$G$95,$J4383+1,FALSE),"-")*IF($D4383="Abgabe",0,1),"")</f>
        <v/>
      </c>
      <c r="N4383" s="111" t="str">
        <f>IFERROR(IF($C4383=N$2,$G4383*VLOOKUP($F4383,Listen!$B$5:$G$95,$J4383+1,FALSE)/VLOOKUP(N$2,Listen!$B$5:$G$95,$J4383+1,FALSE),"-")*IF($D4383="Abgabe",0,1),"")</f>
        <v/>
      </c>
      <c r="O4383" s="111" t="str">
        <f>IFERROR(IF($C4383=O$2,$G4383*VLOOKUP($F4383,Listen!$B$5:$G$95,$J4383+1,FALSE)/VLOOKUP(O$2,Listen!$B$5:$G$95,$J4383+1,FALSE),"-")*IF($D4383="Abgabe",0,1),"")</f>
        <v/>
      </c>
      <c r="P4383" s="111" t="str">
        <f>IFERROR(IF($C4383=P$2,$G4383*VLOOKUP($F4383,Listen!$B$5:$G$95,$J4383+1,FALSE)/VLOOKUP(P$2,Listen!$B$5:$G$95,$J4383+1,FALSE),"-")*IF($D4383="Abgabe",0,1),"")</f>
        <v/>
      </c>
      <c r="Q4383" s="111" t="str">
        <f>IFERROR(IF($C4383=Q$2,$G4383*VLOOKUP($F4383,Listen!$B$5:$G$95,$J4383+1,FALSE)/VLOOKUP(Q$2,Listen!$B$5:$G$95,$J4383+1,FALSE),"-")*IF($D4383="Abgabe",0,1),"")</f>
        <v/>
      </c>
      <c r="R4383" s="111" t="str">
        <f>IFERROR(IF($C4383=R$2,$G4383*VLOOKUP($F4383,Listen!$B$5:$G$95,$J4383+1,FALSE)/VLOOKUP(R$2,Listen!$B$5:$G$95,$J4383+1,FALSE),"-")*IF($D4383="Abgabe",0,1),"")</f>
        <v/>
      </c>
    </row>
    <row r="4384" spans="2:18">
      <c r="B4384" s="130"/>
      <c r="C4384" s="95" t="str">
        <f>IFERROR(YEAR(VLOOKUP($B4384,A_Stammdaten!$B$18:$G$218,3,FALSE)),"")</f>
        <v/>
      </c>
      <c r="D4384" s="95" t="str">
        <f>IFERROR(VLOOKUP($B4384,A_Stammdaten!$B$18:$G$218,6,FALSE),"")</f>
        <v/>
      </c>
      <c r="E4384" s="131"/>
      <c r="F4384" s="130"/>
      <c r="G4384" s="130"/>
      <c r="H4384" s="96"/>
      <c r="I4384" s="105" t="str">
        <f>IFERROR(VLOOKUP($E4384,Listen!$I$5:$K$41,2,FALSE),"")</f>
        <v/>
      </c>
      <c r="J4384" s="105" t="str">
        <f>IFERROR(VLOOKUP($E4384,Listen!$I$5:$K$41,3,FALSE),"")</f>
        <v/>
      </c>
      <c r="K4384" s="111" t="str">
        <f>IFERROR(IF($C4384=K$2,$G4384*VLOOKUP($F4384,Listen!$B$5:$G$95,$J4384+1,FALSE)/VLOOKUP(K$2,Listen!$B$5:$G$95,$J4384+1,FALSE),"-")*IF($D4384="Abgabe",0,1),"")</f>
        <v/>
      </c>
      <c r="L4384" s="111" t="str">
        <f>IFERROR(IF($C4384=L$2,$G4384*VLOOKUP($F4384,Listen!$B$5:$G$95,$J4384+1,FALSE)/VLOOKUP(L$2,Listen!$B$5:$G$95,$J4384+1,FALSE),"-")*IF($D4384="Abgabe",0,1),"")</f>
        <v/>
      </c>
      <c r="M4384" s="111" t="str">
        <f>IFERROR(IF($C4384=M$2,$G4384*VLOOKUP($F4384,Listen!$B$5:$G$95,$J4384+1,FALSE)/VLOOKUP(M$2,Listen!$B$5:$G$95,$J4384+1,FALSE),"-")*IF($D4384="Abgabe",0,1),"")</f>
        <v/>
      </c>
      <c r="N4384" s="111" t="str">
        <f>IFERROR(IF($C4384=N$2,$G4384*VLOOKUP($F4384,Listen!$B$5:$G$95,$J4384+1,FALSE)/VLOOKUP(N$2,Listen!$B$5:$G$95,$J4384+1,FALSE),"-")*IF($D4384="Abgabe",0,1),"")</f>
        <v/>
      </c>
      <c r="O4384" s="111" t="str">
        <f>IFERROR(IF($C4384=O$2,$G4384*VLOOKUP($F4384,Listen!$B$5:$G$95,$J4384+1,FALSE)/VLOOKUP(O$2,Listen!$B$5:$G$95,$J4384+1,FALSE),"-")*IF($D4384="Abgabe",0,1),"")</f>
        <v/>
      </c>
      <c r="P4384" s="111" t="str">
        <f>IFERROR(IF($C4384=P$2,$G4384*VLOOKUP($F4384,Listen!$B$5:$G$95,$J4384+1,FALSE)/VLOOKUP(P$2,Listen!$B$5:$G$95,$J4384+1,FALSE),"-")*IF($D4384="Abgabe",0,1),"")</f>
        <v/>
      </c>
      <c r="Q4384" s="111" t="str">
        <f>IFERROR(IF($C4384=Q$2,$G4384*VLOOKUP($F4384,Listen!$B$5:$G$95,$J4384+1,FALSE)/VLOOKUP(Q$2,Listen!$B$5:$G$95,$J4384+1,FALSE),"-")*IF($D4384="Abgabe",0,1),"")</f>
        <v/>
      </c>
      <c r="R4384" s="111" t="str">
        <f>IFERROR(IF($C4384=R$2,$G4384*VLOOKUP($F4384,Listen!$B$5:$G$95,$J4384+1,FALSE)/VLOOKUP(R$2,Listen!$B$5:$G$95,$J4384+1,FALSE),"-")*IF($D4384="Abgabe",0,1),"")</f>
        <v/>
      </c>
    </row>
    <row r="4385" spans="2:18">
      <c r="B4385" s="130"/>
      <c r="C4385" s="95" t="str">
        <f>IFERROR(YEAR(VLOOKUP($B4385,A_Stammdaten!$B$18:$G$218,3,FALSE)),"")</f>
        <v/>
      </c>
      <c r="D4385" s="95" t="str">
        <f>IFERROR(VLOOKUP($B4385,A_Stammdaten!$B$18:$G$218,6,FALSE),"")</f>
        <v/>
      </c>
      <c r="E4385" s="131"/>
      <c r="F4385" s="130"/>
      <c r="G4385" s="130"/>
      <c r="H4385" s="96"/>
      <c r="I4385" s="105" t="str">
        <f>IFERROR(VLOOKUP($E4385,Listen!$I$5:$K$41,2,FALSE),"")</f>
        <v/>
      </c>
      <c r="J4385" s="105" t="str">
        <f>IFERROR(VLOOKUP($E4385,Listen!$I$5:$K$41,3,FALSE),"")</f>
        <v/>
      </c>
      <c r="K4385" s="111" t="str">
        <f>IFERROR(IF($C4385=K$2,$G4385*VLOOKUP($F4385,Listen!$B$5:$G$95,$J4385+1,FALSE)/VLOOKUP(K$2,Listen!$B$5:$G$95,$J4385+1,FALSE),"-")*IF($D4385="Abgabe",0,1),"")</f>
        <v/>
      </c>
      <c r="L4385" s="111" t="str">
        <f>IFERROR(IF($C4385=L$2,$G4385*VLOOKUP($F4385,Listen!$B$5:$G$95,$J4385+1,FALSE)/VLOOKUP(L$2,Listen!$B$5:$G$95,$J4385+1,FALSE),"-")*IF($D4385="Abgabe",0,1),"")</f>
        <v/>
      </c>
      <c r="M4385" s="111" t="str">
        <f>IFERROR(IF($C4385=M$2,$G4385*VLOOKUP($F4385,Listen!$B$5:$G$95,$J4385+1,FALSE)/VLOOKUP(M$2,Listen!$B$5:$G$95,$J4385+1,FALSE),"-")*IF($D4385="Abgabe",0,1),"")</f>
        <v/>
      </c>
      <c r="N4385" s="111" t="str">
        <f>IFERROR(IF($C4385=N$2,$G4385*VLOOKUP($F4385,Listen!$B$5:$G$95,$J4385+1,FALSE)/VLOOKUP(N$2,Listen!$B$5:$G$95,$J4385+1,FALSE),"-")*IF($D4385="Abgabe",0,1),"")</f>
        <v/>
      </c>
      <c r="O4385" s="111" t="str">
        <f>IFERROR(IF($C4385=O$2,$G4385*VLOOKUP($F4385,Listen!$B$5:$G$95,$J4385+1,FALSE)/VLOOKUP(O$2,Listen!$B$5:$G$95,$J4385+1,FALSE),"-")*IF($D4385="Abgabe",0,1),"")</f>
        <v/>
      </c>
      <c r="P4385" s="111" t="str">
        <f>IFERROR(IF($C4385=P$2,$G4385*VLOOKUP($F4385,Listen!$B$5:$G$95,$J4385+1,FALSE)/VLOOKUP(P$2,Listen!$B$5:$G$95,$J4385+1,FALSE),"-")*IF($D4385="Abgabe",0,1),"")</f>
        <v/>
      </c>
      <c r="Q4385" s="111" t="str">
        <f>IFERROR(IF($C4385=Q$2,$G4385*VLOOKUP($F4385,Listen!$B$5:$G$95,$J4385+1,FALSE)/VLOOKUP(Q$2,Listen!$B$5:$G$95,$J4385+1,FALSE),"-")*IF($D4385="Abgabe",0,1),"")</f>
        <v/>
      </c>
      <c r="R4385" s="111" t="str">
        <f>IFERROR(IF($C4385=R$2,$G4385*VLOOKUP($F4385,Listen!$B$5:$G$95,$J4385+1,FALSE)/VLOOKUP(R$2,Listen!$B$5:$G$95,$J4385+1,FALSE),"-")*IF($D4385="Abgabe",0,1),"")</f>
        <v/>
      </c>
    </row>
    <row r="4386" spans="2:18">
      <c r="B4386" s="130"/>
      <c r="C4386" s="95" t="str">
        <f>IFERROR(YEAR(VLOOKUP($B4386,A_Stammdaten!$B$18:$G$218,3,FALSE)),"")</f>
        <v/>
      </c>
      <c r="D4386" s="95" t="str">
        <f>IFERROR(VLOOKUP($B4386,A_Stammdaten!$B$18:$G$218,6,FALSE),"")</f>
        <v/>
      </c>
      <c r="E4386" s="131"/>
      <c r="F4386" s="130"/>
      <c r="G4386" s="130"/>
      <c r="H4386" s="96"/>
      <c r="I4386" s="105" t="str">
        <f>IFERROR(VLOOKUP($E4386,Listen!$I$5:$K$41,2,FALSE),"")</f>
        <v/>
      </c>
      <c r="J4386" s="105" t="str">
        <f>IFERROR(VLOOKUP($E4386,Listen!$I$5:$K$41,3,FALSE),"")</f>
        <v/>
      </c>
      <c r="K4386" s="111" t="str">
        <f>IFERROR(IF($C4386=K$2,$G4386*VLOOKUP($F4386,Listen!$B$5:$G$95,$J4386+1,FALSE)/VLOOKUP(K$2,Listen!$B$5:$G$95,$J4386+1,FALSE),"-")*IF($D4386="Abgabe",0,1),"")</f>
        <v/>
      </c>
      <c r="L4386" s="111" t="str">
        <f>IFERROR(IF($C4386=L$2,$G4386*VLOOKUP($F4386,Listen!$B$5:$G$95,$J4386+1,FALSE)/VLOOKUP(L$2,Listen!$B$5:$G$95,$J4386+1,FALSE),"-")*IF($D4386="Abgabe",0,1),"")</f>
        <v/>
      </c>
      <c r="M4386" s="111" t="str">
        <f>IFERROR(IF($C4386=M$2,$G4386*VLOOKUP($F4386,Listen!$B$5:$G$95,$J4386+1,FALSE)/VLOOKUP(M$2,Listen!$B$5:$G$95,$J4386+1,FALSE),"-")*IF($D4386="Abgabe",0,1),"")</f>
        <v/>
      </c>
      <c r="N4386" s="111" t="str">
        <f>IFERROR(IF($C4386=N$2,$G4386*VLOOKUP($F4386,Listen!$B$5:$G$95,$J4386+1,FALSE)/VLOOKUP(N$2,Listen!$B$5:$G$95,$J4386+1,FALSE),"-")*IF($D4386="Abgabe",0,1),"")</f>
        <v/>
      </c>
      <c r="O4386" s="111" t="str">
        <f>IFERROR(IF($C4386=O$2,$G4386*VLOOKUP($F4386,Listen!$B$5:$G$95,$J4386+1,FALSE)/VLOOKUP(O$2,Listen!$B$5:$G$95,$J4386+1,FALSE),"-")*IF($D4386="Abgabe",0,1),"")</f>
        <v/>
      </c>
      <c r="P4386" s="111" t="str">
        <f>IFERROR(IF($C4386=P$2,$G4386*VLOOKUP($F4386,Listen!$B$5:$G$95,$J4386+1,FALSE)/VLOOKUP(P$2,Listen!$B$5:$G$95,$J4386+1,FALSE),"-")*IF($D4386="Abgabe",0,1),"")</f>
        <v/>
      </c>
      <c r="Q4386" s="111" t="str">
        <f>IFERROR(IF($C4386=Q$2,$G4386*VLOOKUP($F4386,Listen!$B$5:$G$95,$J4386+1,FALSE)/VLOOKUP(Q$2,Listen!$B$5:$G$95,$J4386+1,FALSE),"-")*IF($D4386="Abgabe",0,1),"")</f>
        <v/>
      </c>
      <c r="R4386" s="111" t="str">
        <f>IFERROR(IF($C4386=R$2,$G4386*VLOOKUP($F4386,Listen!$B$5:$G$95,$J4386+1,FALSE)/VLOOKUP(R$2,Listen!$B$5:$G$95,$J4386+1,FALSE),"-")*IF($D4386="Abgabe",0,1),"")</f>
        <v/>
      </c>
    </row>
    <row r="4387" spans="2:18">
      <c r="B4387" s="130"/>
      <c r="C4387" s="95" t="str">
        <f>IFERROR(YEAR(VLOOKUP($B4387,A_Stammdaten!$B$18:$G$218,3,FALSE)),"")</f>
        <v/>
      </c>
      <c r="D4387" s="95" t="str">
        <f>IFERROR(VLOOKUP($B4387,A_Stammdaten!$B$18:$G$218,6,FALSE),"")</f>
        <v/>
      </c>
      <c r="E4387" s="131"/>
      <c r="F4387" s="130"/>
      <c r="G4387" s="130"/>
      <c r="H4387" s="96"/>
      <c r="I4387" s="105" t="str">
        <f>IFERROR(VLOOKUP($E4387,Listen!$I$5:$K$41,2,FALSE),"")</f>
        <v/>
      </c>
      <c r="J4387" s="105" t="str">
        <f>IFERROR(VLOOKUP($E4387,Listen!$I$5:$K$41,3,FALSE),"")</f>
        <v/>
      </c>
      <c r="K4387" s="111" t="str">
        <f>IFERROR(IF($C4387=K$2,$G4387*VLOOKUP($F4387,Listen!$B$5:$G$95,$J4387+1,FALSE)/VLOOKUP(K$2,Listen!$B$5:$G$95,$J4387+1,FALSE),"-")*IF($D4387="Abgabe",0,1),"")</f>
        <v/>
      </c>
      <c r="L4387" s="111" t="str">
        <f>IFERROR(IF($C4387=L$2,$G4387*VLOOKUP($F4387,Listen!$B$5:$G$95,$J4387+1,FALSE)/VLOOKUP(L$2,Listen!$B$5:$G$95,$J4387+1,FALSE),"-")*IF($D4387="Abgabe",0,1),"")</f>
        <v/>
      </c>
      <c r="M4387" s="111" t="str">
        <f>IFERROR(IF($C4387=M$2,$G4387*VLOOKUP($F4387,Listen!$B$5:$G$95,$J4387+1,FALSE)/VLOOKUP(M$2,Listen!$B$5:$G$95,$J4387+1,FALSE),"-")*IF($D4387="Abgabe",0,1),"")</f>
        <v/>
      </c>
      <c r="N4387" s="111" t="str">
        <f>IFERROR(IF($C4387=N$2,$G4387*VLOOKUP($F4387,Listen!$B$5:$G$95,$J4387+1,FALSE)/VLOOKUP(N$2,Listen!$B$5:$G$95,$J4387+1,FALSE),"-")*IF($D4387="Abgabe",0,1),"")</f>
        <v/>
      </c>
      <c r="O4387" s="111" t="str">
        <f>IFERROR(IF($C4387=O$2,$G4387*VLOOKUP($F4387,Listen!$B$5:$G$95,$J4387+1,FALSE)/VLOOKUP(O$2,Listen!$B$5:$G$95,$J4387+1,FALSE),"-")*IF($D4387="Abgabe",0,1),"")</f>
        <v/>
      </c>
      <c r="P4387" s="111" t="str">
        <f>IFERROR(IF($C4387=P$2,$G4387*VLOOKUP($F4387,Listen!$B$5:$G$95,$J4387+1,FALSE)/VLOOKUP(P$2,Listen!$B$5:$G$95,$J4387+1,FALSE),"-")*IF($D4387="Abgabe",0,1),"")</f>
        <v/>
      </c>
      <c r="Q4387" s="111" t="str">
        <f>IFERROR(IF($C4387=Q$2,$G4387*VLOOKUP($F4387,Listen!$B$5:$G$95,$J4387+1,FALSE)/VLOOKUP(Q$2,Listen!$B$5:$G$95,$J4387+1,FALSE),"-")*IF($D4387="Abgabe",0,1),"")</f>
        <v/>
      </c>
      <c r="R4387" s="111" t="str">
        <f>IFERROR(IF($C4387=R$2,$G4387*VLOOKUP($F4387,Listen!$B$5:$G$95,$J4387+1,FALSE)/VLOOKUP(R$2,Listen!$B$5:$G$95,$J4387+1,FALSE),"-")*IF($D4387="Abgabe",0,1),"")</f>
        <v/>
      </c>
    </row>
    <row r="4388" spans="2:18">
      <c r="B4388" s="130"/>
      <c r="C4388" s="95" t="str">
        <f>IFERROR(YEAR(VLOOKUP($B4388,A_Stammdaten!$B$18:$G$218,3,FALSE)),"")</f>
        <v/>
      </c>
      <c r="D4388" s="95" t="str">
        <f>IFERROR(VLOOKUP($B4388,A_Stammdaten!$B$18:$G$218,6,FALSE),"")</f>
        <v/>
      </c>
      <c r="E4388" s="131"/>
      <c r="F4388" s="130"/>
      <c r="G4388" s="130"/>
      <c r="H4388" s="96"/>
      <c r="I4388" s="105" t="str">
        <f>IFERROR(VLOOKUP($E4388,Listen!$I$5:$K$41,2,FALSE),"")</f>
        <v/>
      </c>
      <c r="J4388" s="105" t="str">
        <f>IFERROR(VLOOKUP($E4388,Listen!$I$5:$K$41,3,FALSE),"")</f>
        <v/>
      </c>
      <c r="K4388" s="111" t="str">
        <f>IFERROR(IF($C4388=K$2,$G4388*VLOOKUP($F4388,Listen!$B$5:$G$95,$J4388+1,FALSE)/VLOOKUP(K$2,Listen!$B$5:$G$95,$J4388+1,FALSE),"-")*IF($D4388="Abgabe",0,1),"")</f>
        <v/>
      </c>
      <c r="L4388" s="111" t="str">
        <f>IFERROR(IF($C4388=L$2,$G4388*VLOOKUP($F4388,Listen!$B$5:$G$95,$J4388+1,FALSE)/VLOOKUP(L$2,Listen!$B$5:$G$95,$J4388+1,FALSE),"-")*IF($D4388="Abgabe",0,1),"")</f>
        <v/>
      </c>
      <c r="M4388" s="111" t="str">
        <f>IFERROR(IF($C4388=M$2,$G4388*VLOOKUP($F4388,Listen!$B$5:$G$95,$J4388+1,FALSE)/VLOOKUP(M$2,Listen!$B$5:$G$95,$J4388+1,FALSE),"-")*IF($D4388="Abgabe",0,1),"")</f>
        <v/>
      </c>
      <c r="N4388" s="111" t="str">
        <f>IFERROR(IF($C4388=N$2,$G4388*VLOOKUP($F4388,Listen!$B$5:$G$95,$J4388+1,FALSE)/VLOOKUP(N$2,Listen!$B$5:$G$95,$J4388+1,FALSE),"-")*IF($D4388="Abgabe",0,1),"")</f>
        <v/>
      </c>
      <c r="O4388" s="111" t="str">
        <f>IFERROR(IF($C4388=O$2,$G4388*VLOOKUP($F4388,Listen!$B$5:$G$95,$J4388+1,FALSE)/VLOOKUP(O$2,Listen!$B$5:$G$95,$J4388+1,FALSE),"-")*IF($D4388="Abgabe",0,1),"")</f>
        <v/>
      </c>
      <c r="P4388" s="111" t="str">
        <f>IFERROR(IF($C4388=P$2,$G4388*VLOOKUP($F4388,Listen!$B$5:$G$95,$J4388+1,FALSE)/VLOOKUP(P$2,Listen!$B$5:$G$95,$J4388+1,FALSE),"-")*IF($D4388="Abgabe",0,1),"")</f>
        <v/>
      </c>
      <c r="Q4388" s="111" t="str">
        <f>IFERROR(IF($C4388=Q$2,$G4388*VLOOKUP($F4388,Listen!$B$5:$G$95,$J4388+1,FALSE)/VLOOKUP(Q$2,Listen!$B$5:$G$95,$J4388+1,FALSE),"-")*IF($D4388="Abgabe",0,1),"")</f>
        <v/>
      </c>
      <c r="R4388" s="111" t="str">
        <f>IFERROR(IF($C4388=R$2,$G4388*VLOOKUP($F4388,Listen!$B$5:$G$95,$J4388+1,FALSE)/VLOOKUP(R$2,Listen!$B$5:$G$95,$J4388+1,FALSE),"-")*IF($D4388="Abgabe",0,1),"")</f>
        <v/>
      </c>
    </row>
    <row r="4389" spans="2:18">
      <c r="B4389" s="130"/>
      <c r="C4389" s="95" t="str">
        <f>IFERROR(YEAR(VLOOKUP($B4389,A_Stammdaten!$B$18:$G$218,3,FALSE)),"")</f>
        <v/>
      </c>
      <c r="D4389" s="95" t="str">
        <f>IFERROR(VLOOKUP($B4389,A_Stammdaten!$B$18:$G$218,6,FALSE),"")</f>
        <v/>
      </c>
      <c r="E4389" s="131"/>
      <c r="F4389" s="130"/>
      <c r="G4389" s="130"/>
      <c r="H4389" s="96"/>
      <c r="I4389" s="105" t="str">
        <f>IFERROR(VLOOKUP($E4389,Listen!$I$5:$K$41,2,FALSE),"")</f>
        <v/>
      </c>
      <c r="J4389" s="105" t="str">
        <f>IFERROR(VLOOKUP($E4389,Listen!$I$5:$K$41,3,FALSE),"")</f>
        <v/>
      </c>
      <c r="K4389" s="111" t="str">
        <f>IFERROR(IF($C4389=K$2,$G4389*VLOOKUP($F4389,Listen!$B$5:$G$95,$J4389+1,FALSE)/VLOOKUP(K$2,Listen!$B$5:$G$95,$J4389+1,FALSE),"-")*IF($D4389="Abgabe",0,1),"")</f>
        <v/>
      </c>
      <c r="L4389" s="111" t="str">
        <f>IFERROR(IF($C4389=L$2,$G4389*VLOOKUP($F4389,Listen!$B$5:$G$95,$J4389+1,FALSE)/VLOOKUP(L$2,Listen!$B$5:$G$95,$J4389+1,FALSE),"-")*IF($D4389="Abgabe",0,1),"")</f>
        <v/>
      </c>
      <c r="M4389" s="111" t="str">
        <f>IFERROR(IF($C4389=M$2,$G4389*VLOOKUP($F4389,Listen!$B$5:$G$95,$J4389+1,FALSE)/VLOOKUP(M$2,Listen!$B$5:$G$95,$J4389+1,FALSE),"-")*IF($D4389="Abgabe",0,1),"")</f>
        <v/>
      </c>
      <c r="N4389" s="111" t="str">
        <f>IFERROR(IF($C4389=N$2,$G4389*VLOOKUP($F4389,Listen!$B$5:$G$95,$J4389+1,FALSE)/VLOOKUP(N$2,Listen!$B$5:$G$95,$J4389+1,FALSE),"-")*IF($D4389="Abgabe",0,1),"")</f>
        <v/>
      </c>
      <c r="O4389" s="111" t="str">
        <f>IFERROR(IF($C4389=O$2,$G4389*VLOOKUP($F4389,Listen!$B$5:$G$95,$J4389+1,FALSE)/VLOOKUP(O$2,Listen!$B$5:$G$95,$J4389+1,FALSE),"-")*IF($D4389="Abgabe",0,1),"")</f>
        <v/>
      </c>
      <c r="P4389" s="111" t="str">
        <f>IFERROR(IF($C4389=P$2,$G4389*VLOOKUP($F4389,Listen!$B$5:$G$95,$J4389+1,FALSE)/VLOOKUP(P$2,Listen!$B$5:$G$95,$J4389+1,FALSE),"-")*IF($D4389="Abgabe",0,1),"")</f>
        <v/>
      </c>
      <c r="Q4389" s="111" t="str">
        <f>IFERROR(IF($C4389=Q$2,$G4389*VLOOKUP($F4389,Listen!$B$5:$G$95,$J4389+1,FALSE)/VLOOKUP(Q$2,Listen!$B$5:$G$95,$J4389+1,FALSE),"-")*IF($D4389="Abgabe",0,1),"")</f>
        <v/>
      </c>
      <c r="R4389" s="111" t="str">
        <f>IFERROR(IF($C4389=R$2,$G4389*VLOOKUP($F4389,Listen!$B$5:$G$95,$J4389+1,FALSE)/VLOOKUP(R$2,Listen!$B$5:$G$95,$J4389+1,FALSE),"-")*IF($D4389="Abgabe",0,1),"")</f>
        <v/>
      </c>
    </row>
    <row r="4390" spans="2:18">
      <c r="B4390" s="130"/>
      <c r="C4390" s="95" t="str">
        <f>IFERROR(YEAR(VLOOKUP($B4390,A_Stammdaten!$B$18:$G$218,3,FALSE)),"")</f>
        <v/>
      </c>
      <c r="D4390" s="95" t="str">
        <f>IFERROR(VLOOKUP($B4390,A_Stammdaten!$B$18:$G$218,6,FALSE),"")</f>
        <v/>
      </c>
      <c r="E4390" s="131"/>
      <c r="F4390" s="130"/>
      <c r="G4390" s="130"/>
      <c r="H4390" s="96"/>
      <c r="I4390" s="105" t="str">
        <f>IFERROR(VLOOKUP($E4390,Listen!$I$5:$K$41,2,FALSE),"")</f>
        <v/>
      </c>
      <c r="J4390" s="105" t="str">
        <f>IFERROR(VLOOKUP($E4390,Listen!$I$5:$K$41,3,FALSE),"")</f>
        <v/>
      </c>
      <c r="K4390" s="111" t="str">
        <f>IFERROR(IF($C4390=K$2,$G4390*VLOOKUP($F4390,Listen!$B$5:$G$95,$J4390+1,FALSE)/VLOOKUP(K$2,Listen!$B$5:$G$95,$J4390+1,FALSE),"-")*IF($D4390="Abgabe",0,1),"")</f>
        <v/>
      </c>
      <c r="L4390" s="111" t="str">
        <f>IFERROR(IF($C4390=L$2,$G4390*VLOOKUP($F4390,Listen!$B$5:$G$95,$J4390+1,FALSE)/VLOOKUP(L$2,Listen!$B$5:$G$95,$J4390+1,FALSE),"-")*IF($D4390="Abgabe",0,1),"")</f>
        <v/>
      </c>
      <c r="M4390" s="111" t="str">
        <f>IFERROR(IF($C4390=M$2,$G4390*VLOOKUP($F4390,Listen!$B$5:$G$95,$J4390+1,FALSE)/VLOOKUP(M$2,Listen!$B$5:$G$95,$J4390+1,FALSE),"-")*IF($D4390="Abgabe",0,1),"")</f>
        <v/>
      </c>
      <c r="N4390" s="111" t="str">
        <f>IFERROR(IF($C4390=N$2,$G4390*VLOOKUP($F4390,Listen!$B$5:$G$95,$J4390+1,FALSE)/VLOOKUP(N$2,Listen!$B$5:$G$95,$J4390+1,FALSE),"-")*IF($D4390="Abgabe",0,1),"")</f>
        <v/>
      </c>
      <c r="O4390" s="111" t="str">
        <f>IFERROR(IF($C4390=O$2,$G4390*VLOOKUP($F4390,Listen!$B$5:$G$95,$J4390+1,FALSE)/VLOOKUP(O$2,Listen!$B$5:$G$95,$J4390+1,FALSE),"-")*IF($D4390="Abgabe",0,1),"")</f>
        <v/>
      </c>
      <c r="P4390" s="111" t="str">
        <f>IFERROR(IF($C4390=P$2,$G4390*VLOOKUP($F4390,Listen!$B$5:$G$95,$J4390+1,FALSE)/VLOOKUP(P$2,Listen!$B$5:$G$95,$J4390+1,FALSE),"-")*IF($D4390="Abgabe",0,1),"")</f>
        <v/>
      </c>
      <c r="Q4390" s="111" t="str">
        <f>IFERROR(IF($C4390=Q$2,$G4390*VLOOKUP($F4390,Listen!$B$5:$G$95,$J4390+1,FALSE)/VLOOKUP(Q$2,Listen!$B$5:$G$95,$J4390+1,FALSE),"-")*IF($D4390="Abgabe",0,1),"")</f>
        <v/>
      </c>
      <c r="R4390" s="111" t="str">
        <f>IFERROR(IF($C4390=R$2,$G4390*VLOOKUP($F4390,Listen!$B$5:$G$95,$J4390+1,FALSE)/VLOOKUP(R$2,Listen!$B$5:$G$95,$J4390+1,FALSE),"-")*IF($D4390="Abgabe",0,1),"")</f>
        <v/>
      </c>
    </row>
    <row r="4391" spans="2:18">
      <c r="B4391" s="130"/>
      <c r="C4391" s="95" t="str">
        <f>IFERROR(YEAR(VLOOKUP($B4391,A_Stammdaten!$B$18:$G$218,3,FALSE)),"")</f>
        <v/>
      </c>
      <c r="D4391" s="95" t="str">
        <f>IFERROR(VLOOKUP($B4391,A_Stammdaten!$B$18:$G$218,6,FALSE),"")</f>
        <v/>
      </c>
      <c r="E4391" s="131"/>
      <c r="F4391" s="130"/>
      <c r="G4391" s="130"/>
      <c r="H4391" s="96"/>
      <c r="I4391" s="105" t="str">
        <f>IFERROR(VLOOKUP($E4391,Listen!$I$5:$K$41,2,FALSE),"")</f>
        <v/>
      </c>
      <c r="J4391" s="105" t="str">
        <f>IFERROR(VLOOKUP($E4391,Listen!$I$5:$K$41,3,FALSE),"")</f>
        <v/>
      </c>
      <c r="K4391" s="111" t="str">
        <f>IFERROR(IF($C4391=K$2,$G4391*VLOOKUP($F4391,Listen!$B$5:$G$95,$J4391+1,FALSE)/VLOOKUP(K$2,Listen!$B$5:$G$95,$J4391+1,FALSE),"-")*IF($D4391="Abgabe",0,1),"")</f>
        <v/>
      </c>
      <c r="L4391" s="111" t="str">
        <f>IFERROR(IF($C4391=L$2,$G4391*VLOOKUP($F4391,Listen!$B$5:$G$95,$J4391+1,FALSE)/VLOOKUP(L$2,Listen!$B$5:$G$95,$J4391+1,FALSE),"-")*IF($D4391="Abgabe",0,1),"")</f>
        <v/>
      </c>
      <c r="M4391" s="111" t="str">
        <f>IFERROR(IF($C4391=M$2,$G4391*VLOOKUP($F4391,Listen!$B$5:$G$95,$J4391+1,FALSE)/VLOOKUP(M$2,Listen!$B$5:$G$95,$J4391+1,FALSE),"-")*IF($D4391="Abgabe",0,1),"")</f>
        <v/>
      </c>
      <c r="N4391" s="111" t="str">
        <f>IFERROR(IF($C4391=N$2,$G4391*VLOOKUP($F4391,Listen!$B$5:$G$95,$J4391+1,FALSE)/VLOOKUP(N$2,Listen!$B$5:$G$95,$J4391+1,FALSE),"-")*IF($D4391="Abgabe",0,1),"")</f>
        <v/>
      </c>
      <c r="O4391" s="111" t="str">
        <f>IFERROR(IF($C4391=O$2,$G4391*VLOOKUP($F4391,Listen!$B$5:$G$95,$J4391+1,FALSE)/VLOOKUP(O$2,Listen!$B$5:$G$95,$J4391+1,FALSE),"-")*IF($D4391="Abgabe",0,1),"")</f>
        <v/>
      </c>
      <c r="P4391" s="111" t="str">
        <f>IFERROR(IF($C4391=P$2,$G4391*VLOOKUP($F4391,Listen!$B$5:$G$95,$J4391+1,FALSE)/VLOOKUP(P$2,Listen!$B$5:$G$95,$J4391+1,FALSE),"-")*IF($D4391="Abgabe",0,1),"")</f>
        <v/>
      </c>
      <c r="Q4391" s="111" t="str">
        <f>IFERROR(IF($C4391=Q$2,$G4391*VLOOKUP($F4391,Listen!$B$5:$G$95,$J4391+1,FALSE)/VLOOKUP(Q$2,Listen!$B$5:$G$95,$J4391+1,FALSE),"-")*IF($D4391="Abgabe",0,1),"")</f>
        <v/>
      </c>
      <c r="R4391" s="111" t="str">
        <f>IFERROR(IF($C4391=R$2,$G4391*VLOOKUP($F4391,Listen!$B$5:$G$95,$J4391+1,FALSE)/VLOOKUP(R$2,Listen!$B$5:$G$95,$J4391+1,FALSE),"-")*IF($D4391="Abgabe",0,1),"")</f>
        <v/>
      </c>
    </row>
    <row r="4392" spans="2:18">
      <c r="B4392" s="130"/>
      <c r="C4392" s="95" t="str">
        <f>IFERROR(YEAR(VLOOKUP($B4392,A_Stammdaten!$B$18:$G$218,3,FALSE)),"")</f>
        <v/>
      </c>
      <c r="D4392" s="95" t="str">
        <f>IFERROR(VLOOKUP($B4392,A_Stammdaten!$B$18:$G$218,6,FALSE),"")</f>
        <v/>
      </c>
      <c r="E4392" s="131"/>
      <c r="F4392" s="130"/>
      <c r="G4392" s="130"/>
      <c r="H4392" s="96"/>
      <c r="I4392" s="105" t="str">
        <f>IFERROR(VLOOKUP($E4392,Listen!$I$5:$K$41,2,FALSE),"")</f>
        <v/>
      </c>
      <c r="J4392" s="105" t="str">
        <f>IFERROR(VLOOKUP($E4392,Listen!$I$5:$K$41,3,FALSE),"")</f>
        <v/>
      </c>
      <c r="K4392" s="111" t="str">
        <f>IFERROR(IF($C4392=K$2,$G4392*VLOOKUP($F4392,Listen!$B$5:$G$95,$J4392+1,FALSE)/VLOOKUP(K$2,Listen!$B$5:$G$95,$J4392+1,FALSE),"-")*IF($D4392="Abgabe",0,1),"")</f>
        <v/>
      </c>
      <c r="L4392" s="111" t="str">
        <f>IFERROR(IF($C4392=L$2,$G4392*VLOOKUP($F4392,Listen!$B$5:$G$95,$J4392+1,FALSE)/VLOOKUP(L$2,Listen!$B$5:$G$95,$J4392+1,FALSE),"-")*IF($D4392="Abgabe",0,1),"")</f>
        <v/>
      </c>
      <c r="M4392" s="111" t="str">
        <f>IFERROR(IF($C4392=M$2,$G4392*VLOOKUP($F4392,Listen!$B$5:$G$95,$J4392+1,FALSE)/VLOOKUP(M$2,Listen!$B$5:$G$95,$J4392+1,FALSE),"-")*IF($D4392="Abgabe",0,1),"")</f>
        <v/>
      </c>
      <c r="N4392" s="111" t="str">
        <f>IFERROR(IF($C4392=N$2,$G4392*VLOOKUP($F4392,Listen!$B$5:$G$95,$J4392+1,FALSE)/VLOOKUP(N$2,Listen!$B$5:$G$95,$J4392+1,FALSE),"-")*IF($D4392="Abgabe",0,1),"")</f>
        <v/>
      </c>
      <c r="O4392" s="111" t="str">
        <f>IFERROR(IF($C4392=O$2,$G4392*VLOOKUP($F4392,Listen!$B$5:$G$95,$J4392+1,FALSE)/VLOOKUP(O$2,Listen!$B$5:$G$95,$J4392+1,FALSE),"-")*IF($D4392="Abgabe",0,1),"")</f>
        <v/>
      </c>
      <c r="P4392" s="111" t="str">
        <f>IFERROR(IF($C4392=P$2,$G4392*VLOOKUP($F4392,Listen!$B$5:$G$95,$J4392+1,FALSE)/VLOOKUP(P$2,Listen!$B$5:$G$95,$J4392+1,FALSE),"-")*IF($D4392="Abgabe",0,1),"")</f>
        <v/>
      </c>
      <c r="Q4392" s="111" t="str">
        <f>IFERROR(IF($C4392=Q$2,$G4392*VLOOKUP($F4392,Listen!$B$5:$G$95,$J4392+1,FALSE)/VLOOKUP(Q$2,Listen!$B$5:$G$95,$J4392+1,FALSE),"-")*IF($D4392="Abgabe",0,1),"")</f>
        <v/>
      </c>
      <c r="R4392" s="111" t="str">
        <f>IFERROR(IF($C4392=R$2,$G4392*VLOOKUP($F4392,Listen!$B$5:$G$95,$J4392+1,FALSE)/VLOOKUP(R$2,Listen!$B$5:$G$95,$J4392+1,FALSE),"-")*IF($D4392="Abgabe",0,1),"")</f>
        <v/>
      </c>
    </row>
    <row r="4393" spans="2:18">
      <c r="B4393" s="130"/>
      <c r="C4393" s="95" t="str">
        <f>IFERROR(YEAR(VLOOKUP($B4393,A_Stammdaten!$B$18:$G$218,3,FALSE)),"")</f>
        <v/>
      </c>
      <c r="D4393" s="95" t="str">
        <f>IFERROR(VLOOKUP($B4393,A_Stammdaten!$B$18:$G$218,6,FALSE),"")</f>
        <v/>
      </c>
      <c r="E4393" s="131"/>
      <c r="F4393" s="130"/>
      <c r="G4393" s="130"/>
      <c r="H4393" s="96"/>
      <c r="I4393" s="105" t="str">
        <f>IFERROR(VLOOKUP($E4393,Listen!$I$5:$K$41,2,FALSE),"")</f>
        <v/>
      </c>
      <c r="J4393" s="105" t="str">
        <f>IFERROR(VLOOKUP($E4393,Listen!$I$5:$K$41,3,FALSE),"")</f>
        <v/>
      </c>
      <c r="K4393" s="111" t="str">
        <f>IFERROR(IF($C4393=K$2,$G4393*VLOOKUP($F4393,Listen!$B$5:$G$95,$J4393+1,FALSE)/VLOOKUP(K$2,Listen!$B$5:$G$95,$J4393+1,FALSE),"-")*IF($D4393="Abgabe",0,1),"")</f>
        <v/>
      </c>
      <c r="L4393" s="111" t="str">
        <f>IFERROR(IF($C4393=L$2,$G4393*VLOOKUP($F4393,Listen!$B$5:$G$95,$J4393+1,FALSE)/VLOOKUP(L$2,Listen!$B$5:$G$95,$J4393+1,FALSE),"-")*IF($D4393="Abgabe",0,1),"")</f>
        <v/>
      </c>
      <c r="M4393" s="111" t="str">
        <f>IFERROR(IF($C4393=M$2,$G4393*VLOOKUP($F4393,Listen!$B$5:$G$95,$J4393+1,FALSE)/VLOOKUP(M$2,Listen!$B$5:$G$95,$J4393+1,FALSE),"-")*IF($D4393="Abgabe",0,1),"")</f>
        <v/>
      </c>
      <c r="N4393" s="111" t="str">
        <f>IFERROR(IF($C4393=N$2,$G4393*VLOOKUP($F4393,Listen!$B$5:$G$95,$J4393+1,FALSE)/VLOOKUP(N$2,Listen!$B$5:$G$95,$J4393+1,FALSE),"-")*IF($D4393="Abgabe",0,1),"")</f>
        <v/>
      </c>
      <c r="O4393" s="111" t="str">
        <f>IFERROR(IF($C4393=O$2,$G4393*VLOOKUP($F4393,Listen!$B$5:$G$95,$J4393+1,FALSE)/VLOOKUP(O$2,Listen!$B$5:$G$95,$J4393+1,FALSE),"-")*IF($D4393="Abgabe",0,1),"")</f>
        <v/>
      </c>
      <c r="P4393" s="111" t="str">
        <f>IFERROR(IF($C4393=P$2,$G4393*VLOOKUP($F4393,Listen!$B$5:$G$95,$J4393+1,FALSE)/VLOOKUP(P$2,Listen!$B$5:$G$95,$J4393+1,FALSE),"-")*IF($D4393="Abgabe",0,1),"")</f>
        <v/>
      </c>
      <c r="Q4393" s="111" t="str">
        <f>IFERROR(IF($C4393=Q$2,$G4393*VLOOKUP($F4393,Listen!$B$5:$G$95,$J4393+1,FALSE)/VLOOKUP(Q$2,Listen!$B$5:$G$95,$J4393+1,FALSE),"-")*IF($D4393="Abgabe",0,1),"")</f>
        <v/>
      </c>
      <c r="R4393" s="111" t="str">
        <f>IFERROR(IF($C4393=R$2,$G4393*VLOOKUP($F4393,Listen!$B$5:$G$95,$J4393+1,FALSE)/VLOOKUP(R$2,Listen!$B$5:$G$95,$J4393+1,FALSE),"-")*IF($D4393="Abgabe",0,1),"")</f>
        <v/>
      </c>
    </row>
    <row r="4394" spans="2:18">
      <c r="B4394" s="130"/>
      <c r="C4394" s="95" t="str">
        <f>IFERROR(YEAR(VLOOKUP($B4394,A_Stammdaten!$B$18:$G$218,3,FALSE)),"")</f>
        <v/>
      </c>
      <c r="D4394" s="95" t="str">
        <f>IFERROR(VLOOKUP($B4394,A_Stammdaten!$B$18:$G$218,6,FALSE),"")</f>
        <v/>
      </c>
      <c r="E4394" s="131"/>
      <c r="F4394" s="130"/>
      <c r="G4394" s="130"/>
      <c r="H4394" s="96"/>
      <c r="I4394" s="105" t="str">
        <f>IFERROR(VLOOKUP($E4394,Listen!$I$5:$K$41,2,FALSE),"")</f>
        <v/>
      </c>
      <c r="J4394" s="105" t="str">
        <f>IFERROR(VLOOKUP($E4394,Listen!$I$5:$K$41,3,FALSE),"")</f>
        <v/>
      </c>
      <c r="K4394" s="111" t="str">
        <f>IFERROR(IF($C4394=K$2,$G4394*VLOOKUP($F4394,Listen!$B$5:$G$95,$J4394+1,FALSE)/VLOOKUP(K$2,Listen!$B$5:$G$95,$J4394+1,FALSE),"-")*IF($D4394="Abgabe",0,1),"")</f>
        <v/>
      </c>
      <c r="L4394" s="111" t="str">
        <f>IFERROR(IF($C4394=L$2,$G4394*VLOOKUP($F4394,Listen!$B$5:$G$95,$J4394+1,FALSE)/VLOOKUP(L$2,Listen!$B$5:$G$95,$J4394+1,FALSE),"-")*IF($D4394="Abgabe",0,1),"")</f>
        <v/>
      </c>
      <c r="M4394" s="111" t="str">
        <f>IFERROR(IF($C4394=M$2,$G4394*VLOOKUP($F4394,Listen!$B$5:$G$95,$J4394+1,FALSE)/VLOOKUP(M$2,Listen!$B$5:$G$95,$J4394+1,FALSE),"-")*IF($D4394="Abgabe",0,1),"")</f>
        <v/>
      </c>
      <c r="N4394" s="111" t="str">
        <f>IFERROR(IF($C4394=N$2,$G4394*VLOOKUP($F4394,Listen!$B$5:$G$95,$J4394+1,FALSE)/VLOOKUP(N$2,Listen!$B$5:$G$95,$J4394+1,FALSE),"-")*IF($D4394="Abgabe",0,1),"")</f>
        <v/>
      </c>
      <c r="O4394" s="111" t="str">
        <f>IFERROR(IF($C4394=O$2,$G4394*VLOOKUP($F4394,Listen!$B$5:$G$95,$J4394+1,FALSE)/VLOOKUP(O$2,Listen!$B$5:$G$95,$J4394+1,FALSE),"-")*IF($D4394="Abgabe",0,1),"")</f>
        <v/>
      </c>
      <c r="P4394" s="111" t="str">
        <f>IFERROR(IF($C4394=P$2,$G4394*VLOOKUP($F4394,Listen!$B$5:$G$95,$J4394+1,FALSE)/VLOOKUP(P$2,Listen!$B$5:$G$95,$J4394+1,FALSE),"-")*IF($D4394="Abgabe",0,1),"")</f>
        <v/>
      </c>
      <c r="Q4394" s="111" t="str">
        <f>IFERROR(IF($C4394=Q$2,$G4394*VLOOKUP($F4394,Listen!$B$5:$G$95,$J4394+1,FALSE)/VLOOKUP(Q$2,Listen!$B$5:$G$95,$J4394+1,FALSE),"-")*IF($D4394="Abgabe",0,1),"")</f>
        <v/>
      </c>
      <c r="R4394" s="111" t="str">
        <f>IFERROR(IF($C4394=R$2,$G4394*VLOOKUP($F4394,Listen!$B$5:$G$95,$J4394+1,FALSE)/VLOOKUP(R$2,Listen!$B$5:$G$95,$J4394+1,FALSE),"-")*IF($D4394="Abgabe",0,1),"")</f>
        <v/>
      </c>
    </row>
    <row r="4395" spans="2:18">
      <c r="B4395" s="130"/>
      <c r="C4395" s="95" t="str">
        <f>IFERROR(YEAR(VLOOKUP($B4395,A_Stammdaten!$B$18:$G$218,3,FALSE)),"")</f>
        <v/>
      </c>
      <c r="D4395" s="95" t="str">
        <f>IFERROR(VLOOKUP($B4395,A_Stammdaten!$B$18:$G$218,6,FALSE),"")</f>
        <v/>
      </c>
      <c r="E4395" s="131"/>
      <c r="F4395" s="130"/>
      <c r="G4395" s="130"/>
      <c r="H4395" s="96"/>
      <c r="I4395" s="105" t="str">
        <f>IFERROR(VLOOKUP($E4395,Listen!$I$5:$K$41,2,FALSE),"")</f>
        <v/>
      </c>
      <c r="J4395" s="105" t="str">
        <f>IFERROR(VLOOKUP($E4395,Listen!$I$5:$K$41,3,FALSE),"")</f>
        <v/>
      </c>
      <c r="K4395" s="111" t="str">
        <f>IFERROR(IF($C4395=K$2,$G4395*VLOOKUP($F4395,Listen!$B$5:$G$95,$J4395+1,FALSE)/VLOOKUP(K$2,Listen!$B$5:$G$95,$J4395+1,FALSE),"-")*IF($D4395="Abgabe",0,1),"")</f>
        <v/>
      </c>
      <c r="L4395" s="111" t="str">
        <f>IFERROR(IF($C4395=L$2,$G4395*VLOOKUP($F4395,Listen!$B$5:$G$95,$J4395+1,FALSE)/VLOOKUP(L$2,Listen!$B$5:$G$95,$J4395+1,FALSE),"-")*IF($D4395="Abgabe",0,1),"")</f>
        <v/>
      </c>
      <c r="M4395" s="111" t="str">
        <f>IFERROR(IF($C4395=M$2,$G4395*VLOOKUP($F4395,Listen!$B$5:$G$95,$J4395+1,FALSE)/VLOOKUP(M$2,Listen!$B$5:$G$95,$J4395+1,FALSE),"-")*IF($D4395="Abgabe",0,1),"")</f>
        <v/>
      </c>
      <c r="N4395" s="111" t="str">
        <f>IFERROR(IF($C4395=N$2,$G4395*VLOOKUP($F4395,Listen!$B$5:$G$95,$J4395+1,FALSE)/VLOOKUP(N$2,Listen!$B$5:$G$95,$J4395+1,FALSE),"-")*IF($D4395="Abgabe",0,1),"")</f>
        <v/>
      </c>
      <c r="O4395" s="111" t="str">
        <f>IFERROR(IF($C4395=O$2,$G4395*VLOOKUP($F4395,Listen!$B$5:$G$95,$J4395+1,FALSE)/VLOOKUP(O$2,Listen!$B$5:$G$95,$J4395+1,FALSE),"-")*IF($D4395="Abgabe",0,1),"")</f>
        <v/>
      </c>
      <c r="P4395" s="111" t="str">
        <f>IFERROR(IF($C4395=P$2,$G4395*VLOOKUP($F4395,Listen!$B$5:$G$95,$J4395+1,FALSE)/VLOOKUP(P$2,Listen!$B$5:$G$95,$J4395+1,FALSE),"-")*IF($D4395="Abgabe",0,1),"")</f>
        <v/>
      </c>
      <c r="Q4395" s="111" t="str">
        <f>IFERROR(IF($C4395=Q$2,$G4395*VLOOKUP($F4395,Listen!$B$5:$G$95,$J4395+1,FALSE)/VLOOKUP(Q$2,Listen!$B$5:$G$95,$J4395+1,FALSE),"-")*IF($D4395="Abgabe",0,1),"")</f>
        <v/>
      </c>
      <c r="R4395" s="111" t="str">
        <f>IFERROR(IF($C4395=R$2,$G4395*VLOOKUP($F4395,Listen!$B$5:$G$95,$J4395+1,FALSE)/VLOOKUP(R$2,Listen!$B$5:$G$95,$J4395+1,FALSE),"-")*IF($D4395="Abgabe",0,1),"")</f>
        <v/>
      </c>
    </row>
    <row r="4396" spans="2:18">
      <c r="B4396" s="130"/>
      <c r="C4396" s="95" t="str">
        <f>IFERROR(YEAR(VLOOKUP($B4396,A_Stammdaten!$B$18:$G$218,3,FALSE)),"")</f>
        <v/>
      </c>
      <c r="D4396" s="95" t="str">
        <f>IFERROR(VLOOKUP($B4396,A_Stammdaten!$B$18:$G$218,6,FALSE),"")</f>
        <v/>
      </c>
      <c r="E4396" s="131"/>
      <c r="F4396" s="130"/>
      <c r="G4396" s="130"/>
      <c r="H4396" s="96"/>
      <c r="I4396" s="105" t="str">
        <f>IFERROR(VLOOKUP($E4396,Listen!$I$5:$K$41,2,FALSE),"")</f>
        <v/>
      </c>
      <c r="J4396" s="105" t="str">
        <f>IFERROR(VLOOKUP($E4396,Listen!$I$5:$K$41,3,FALSE),"")</f>
        <v/>
      </c>
      <c r="K4396" s="111" t="str">
        <f>IFERROR(IF($C4396=K$2,$G4396*VLOOKUP($F4396,Listen!$B$5:$G$95,$J4396+1,FALSE)/VLOOKUP(K$2,Listen!$B$5:$G$95,$J4396+1,FALSE),"-")*IF($D4396="Abgabe",0,1),"")</f>
        <v/>
      </c>
      <c r="L4396" s="111" t="str">
        <f>IFERROR(IF($C4396=L$2,$G4396*VLOOKUP($F4396,Listen!$B$5:$G$95,$J4396+1,FALSE)/VLOOKUP(L$2,Listen!$B$5:$G$95,$J4396+1,FALSE),"-")*IF($D4396="Abgabe",0,1),"")</f>
        <v/>
      </c>
      <c r="M4396" s="111" t="str">
        <f>IFERROR(IF($C4396=M$2,$G4396*VLOOKUP($F4396,Listen!$B$5:$G$95,$J4396+1,FALSE)/VLOOKUP(M$2,Listen!$B$5:$G$95,$J4396+1,FALSE),"-")*IF($D4396="Abgabe",0,1),"")</f>
        <v/>
      </c>
      <c r="N4396" s="111" t="str">
        <f>IFERROR(IF($C4396=N$2,$G4396*VLOOKUP($F4396,Listen!$B$5:$G$95,$J4396+1,FALSE)/VLOOKUP(N$2,Listen!$B$5:$G$95,$J4396+1,FALSE),"-")*IF($D4396="Abgabe",0,1),"")</f>
        <v/>
      </c>
      <c r="O4396" s="111" t="str">
        <f>IFERROR(IF($C4396=O$2,$G4396*VLOOKUP($F4396,Listen!$B$5:$G$95,$J4396+1,FALSE)/VLOOKUP(O$2,Listen!$B$5:$G$95,$J4396+1,FALSE),"-")*IF($D4396="Abgabe",0,1),"")</f>
        <v/>
      </c>
      <c r="P4396" s="111" t="str">
        <f>IFERROR(IF($C4396=P$2,$G4396*VLOOKUP($F4396,Listen!$B$5:$G$95,$J4396+1,FALSE)/VLOOKUP(P$2,Listen!$B$5:$G$95,$J4396+1,FALSE),"-")*IF($D4396="Abgabe",0,1),"")</f>
        <v/>
      </c>
      <c r="Q4396" s="111" t="str">
        <f>IFERROR(IF($C4396=Q$2,$G4396*VLOOKUP($F4396,Listen!$B$5:$G$95,$J4396+1,FALSE)/VLOOKUP(Q$2,Listen!$B$5:$G$95,$J4396+1,FALSE),"-")*IF($D4396="Abgabe",0,1),"")</f>
        <v/>
      </c>
      <c r="R4396" s="111" t="str">
        <f>IFERROR(IF($C4396=R$2,$G4396*VLOOKUP($F4396,Listen!$B$5:$G$95,$J4396+1,FALSE)/VLOOKUP(R$2,Listen!$B$5:$G$95,$J4396+1,FALSE),"-")*IF($D4396="Abgabe",0,1),"")</f>
        <v/>
      </c>
    </row>
    <row r="4397" spans="2:18">
      <c r="B4397" s="130"/>
      <c r="C4397" s="95" t="str">
        <f>IFERROR(YEAR(VLOOKUP($B4397,A_Stammdaten!$B$18:$G$218,3,FALSE)),"")</f>
        <v/>
      </c>
      <c r="D4397" s="95" t="str">
        <f>IFERROR(VLOOKUP($B4397,A_Stammdaten!$B$18:$G$218,6,FALSE),"")</f>
        <v/>
      </c>
      <c r="E4397" s="131"/>
      <c r="F4397" s="130"/>
      <c r="G4397" s="130"/>
      <c r="H4397" s="96"/>
      <c r="I4397" s="105" t="str">
        <f>IFERROR(VLOOKUP($E4397,Listen!$I$5:$K$41,2,FALSE),"")</f>
        <v/>
      </c>
      <c r="J4397" s="105" t="str">
        <f>IFERROR(VLOOKUP($E4397,Listen!$I$5:$K$41,3,FALSE),"")</f>
        <v/>
      </c>
      <c r="K4397" s="111" t="str">
        <f>IFERROR(IF($C4397=K$2,$G4397*VLOOKUP($F4397,Listen!$B$5:$G$95,$J4397+1,FALSE)/VLOOKUP(K$2,Listen!$B$5:$G$95,$J4397+1,FALSE),"-")*IF($D4397="Abgabe",0,1),"")</f>
        <v/>
      </c>
      <c r="L4397" s="111" t="str">
        <f>IFERROR(IF($C4397=L$2,$G4397*VLOOKUP($F4397,Listen!$B$5:$G$95,$J4397+1,FALSE)/VLOOKUP(L$2,Listen!$B$5:$G$95,$J4397+1,FALSE),"-")*IF($D4397="Abgabe",0,1),"")</f>
        <v/>
      </c>
      <c r="M4397" s="111" t="str">
        <f>IFERROR(IF($C4397=M$2,$G4397*VLOOKUP($F4397,Listen!$B$5:$G$95,$J4397+1,FALSE)/VLOOKUP(M$2,Listen!$B$5:$G$95,$J4397+1,FALSE),"-")*IF($D4397="Abgabe",0,1),"")</f>
        <v/>
      </c>
      <c r="N4397" s="111" t="str">
        <f>IFERROR(IF($C4397=N$2,$G4397*VLOOKUP($F4397,Listen!$B$5:$G$95,$J4397+1,FALSE)/VLOOKUP(N$2,Listen!$B$5:$G$95,$J4397+1,FALSE),"-")*IF($D4397="Abgabe",0,1),"")</f>
        <v/>
      </c>
      <c r="O4397" s="111" t="str">
        <f>IFERROR(IF($C4397=O$2,$G4397*VLOOKUP($F4397,Listen!$B$5:$G$95,$J4397+1,FALSE)/VLOOKUP(O$2,Listen!$B$5:$G$95,$J4397+1,FALSE),"-")*IF($D4397="Abgabe",0,1),"")</f>
        <v/>
      </c>
      <c r="P4397" s="111" t="str">
        <f>IFERROR(IF($C4397=P$2,$G4397*VLOOKUP($F4397,Listen!$B$5:$G$95,$J4397+1,FALSE)/VLOOKUP(P$2,Listen!$B$5:$G$95,$J4397+1,FALSE),"-")*IF($D4397="Abgabe",0,1),"")</f>
        <v/>
      </c>
      <c r="Q4397" s="111" t="str">
        <f>IFERROR(IF($C4397=Q$2,$G4397*VLOOKUP($F4397,Listen!$B$5:$G$95,$J4397+1,FALSE)/VLOOKUP(Q$2,Listen!$B$5:$G$95,$J4397+1,FALSE),"-")*IF($D4397="Abgabe",0,1),"")</f>
        <v/>
      </c>
      <c r="R4397" s="111" t="str">
        <f>IFERROR(IF($C4397=R$2,$G4397*VLOOKUP($F4397,Listen!$B$5:$G$95,$J4397+1,FALSE)/VLOOKUP(R$2,Listen!$B$5:$G$95,$J4397+1,FALSE),"-")*IF($D4397="Abgabe",0,1),"")</f>
        <v/>
      </c>
    </row>
    <row r="4398" spans="2:18">
      <c r="B4398" s="130"/>
      <c r="C4398" s="95" t="str">
        <f>IFERROR(YEAR(VLOOKUP($B4398,A_Stammdaten!$B$18:$G$218,3,FALSE)),"")</f>
        <v/>
      </c>
      <c r="D4398" s="95" t="str">
        <f>IFERROR(VLOOKUP($B4398,A_Stammdaten!$B$18:$G$218,6,FALSE),"")</f>
        <v/>
      </c>
      <c r="E4398" s="131"/>
      <c r="F4398" s="130"/>
      <c r="G4398" s="130"/>
      <c r="H4398" s="96"/>
      <c r="I4398" s="105" t="str">
        <f>IFERROR(VLOOKUP($E4398,Listen!$I$5:$K$41,2,FALSE),"")</f>
        <v/>
      </c>
      <c r="J4398" s="105" t="str">
        <f>IFERROR(VLOOKUP($E4398,Listen!$I$5:$K$41,3,FALSE),"")</f>
        <v/>
      </c>
      <c r="K4398" s="111" t="str">
        <f>IFERROR(IF($C4398=K$2,$G4398*VLOOKUP($F4398,Listen!$B$5:$G$95,$J4398+1,FALSE)/VLOOKUP(K$2,Listen!$B$5:$G$95,$J4398+1,FALSE),"-")*IF($D4398="Abgabe",0,1),"")</f>
        <v/>
      </c>
      <c r="L4398" s="111" t="str">
        <f>IFERROR(IF($C4398=L$2,$G4398*VLOOKUP($F4398,Listen!$B$5:$G$95,$J4398+1,FALSE)/VLOOKUP(L$2,Listen!$B$5:$G$95,$J4398+1,FALSE),"-")*IF($D4398="Abgabe",0,1),"")</f>
        <v/>
      </c>
      <c r="M4398" s="111" t="str">
        <f>IFERROR(IF($C4398=M$2,$G4398*VLOOKUP($F4398,Listen!$B$5:$G$95,$J4398+1,FALSE)/VLOOKUP(M$2,Listen!$B$5:$G$95,$J4398+1,FALSE),"-")*IF($D4398="Abgabe",0,1),"")</f>
        <v/>
      </c>
      <c r="N4398" s="111" t="str">
        <f>IFERROR(IF($C4398=N$2,$G4398*VLOOKUP($F4398,Listen!$B$5:$G$95,$J4398+1,FALSE)/VLOOKUP(N$2,Listen!$B$5:$G$95,$J4398+1,FALSE),"-")*IF($D4398="Abgabe",0,1),"")</f>
        <v/>
      </c>
      <c r="O4398" s="111" t="str">
        <f>IFERROR(IF($C4398=O$2,$G4398*VLOOKUP($F4398,Listen!$B$5:$G$95,$J4398+1,FALSE)/VLOOKUP(O$2,Listen!$B$5:$G$95,$J4398+1,FALSE),"-")*IF($D4398="Abgabe",0,1),"")</f>
        <v/>
      </c>
      <c r="P4398" s="111" t="str">
        <f>IFERROR(IF($C4398=P$2,$G4398*VLOOKUP($F4398,Listen!$B$5:$G$95,$J4398+1,FALSE)/VLOOKUP(P$2,Listen!$B$5:$G$95,$J4398+1,FALSE),"-")*IF($D4398="Abgabe",0,1),"")</f>
        <v/>
      </c>
      <c r="Q4398" s="111" t="str">
        <f>IFERROR(IF($C4398=Q$2,$G4398*VLOOKUP($F4398,Listen!$B$5:$G$95,$J4398+1,FALSE)/VLOOKUP(Q$2,Listen!$B$5:$G$95,$J4398+1,FALSE),"-")*IF($D4398="Abgabe",0,1),"")</f>
        <v/>
      </c>
      <c r="R4398" s="111" t="str">
        <f>IFERROR(IF($C4398=R$2,$G4398*VLOOKUP($F4398,Listen!$B$5:$G$95,$J4398+1,FALSE)/VLOOKUP(R$2,Listen!$B$5:$G$95,$J4398+1,FALSE),"-")*IF($D4398="Abgabe",0,1),"")</f>
        <v/>
      </c>
    </row>
    <row r="4399" spans="2:18">
      <c r="B4399" s="130"/>
      <c r="C4399" s="95" t="str">
        <f>IFERROR(YEAR(VLOOKUP($B4399,A_Stammdaten!$B$18:$G$218,3,FALSE)),"")</f>
        <v/>
      </c>
      <c r="D4399" s="95" t="str">
        <f>IFERROR(VLOOKUP($B4399,A_Stammdaten!$B$18:$G$218,6,FALSE),"")</f>
        <v/>
      </c>
      <c r="E4399" s="131"/>
      <c r="F4399" s="130"/>
      <c r="G4399" s="130"/>
      <c r="H4399" s="96"/>
      <c r="I4399" s="105" t="str">
        <f>IFERROR(VLOOKUP($E4399,Listen!$I$5:$K$41,2,FALSE),"")</f>
        <v/>
      </c>
      <c r="J4399" s="105" t="str">
        <f>IFERROR(VLOOKUP($E4399,Listen!$I$5:$K$41,3,FALSE),"")</f>
        <v/>
      </c>
      <c r="K4399" s="111" t="str">
        <f>IFERROR(IF($C4399=K$2,$G4399*VLOOKUP($F4399,Listen!$B$5:$G$95,$J4399+1,FALSE)/VLOOKUP(K$2,Listen!$B$5:$G$95,$J4399+1,FALSE),"-")*IF($D4399="Abgabe",0,1),"")</f>
        <v/>
      </c>
      <c r="L4399" s="111" t="str">
        <f>IFERROR(IF($C4399=L$2,$G4399*VLOOKUP($F4399,Listen!$B$5:$G$95,$J4399+1,FALSE)/VLOOKUP(L$2,Listen!$B$5:$G$95,$J4399+1,FALSE),"-")*IF($D4399="Abgabe",0,1),"")</f>
        <v/>
      </c>
      <c r="M4399" s="111" t="str">
        <f>IFERROR(IF($C4399=M$2,$G4399*VLOOKUP($F4399,Listen!$B$5:$G$95,$J4399+1,FALSE)/VLOOKUP(M$2,Listen!$B$5:$G$95,$J4399+1,FALSE),"-")*IF($D4399="Abgabe",0,1),"")</f>
        <v/>
      </c>
      <c r="N4399" s="111" t="str">
        <f>IFERROR(IF($C4399=N$2,$G4399*VLOOKUP($F4399,Listen!$B$5:$G$95,$J4399+1,FALSE)/VLOOKUP(N$2,Listen!$B$5:$G$95,$J4399+1,FALSE),"-")*IF($D4399="Abgabe",0,1),"")</f>
        <v/>
      </c>
      <c r="O4399" s="111" t="str">
        <f>IFERROR(IF($C4399=O$2,$G4399*VLOOKUP($F4399,Listen!$B$5:$G$95,$J4399+1,FALSE)/VLOOKUP(O$2,Listen!$B$5:$G$95,$J4399+1,FALSE),"-")*IF($D4399="Abgabe",0,1),"")</f>
        <v/>
      </c>
      <c r="P4399" s="111" t="str">
        <f>IFERROR(IF($C4399=P$2,$G4399*VLOOKUP($F4399,Listen!$B$5:$G$95,$J4399+1,FALSE)/VLOOKUP(P$2,Listen!$B$5:$G$95,$J4399+1,FALSE),"-")*IF($D4399="Abgabe",0,1),"")</f>
        <v/>
      </c>
      <c r="Q4399" s="111" t="str">
        <f>IFERROR(IF($C4399=Q$2,$G4399*VLOOKUP($F4399,Listen!$B$5:$G$95,$J4399+1,FALSE)/VLOOKUP(Q$2,Listen!$B$5:$G$95,$J4399+1,FALSE),"-")*IF($D4399="Abgabe",0,1),"")</f>
        <v/>
      </c>
      <c r="R4399" s="111" t="str">
        <f>IFERROR(IF($C4399=R$2,$G4399*VLOOKUP($F4399,Listen!$B$5:$G$95,$J4399+1,FALSE)/VLOOKUP(R$2,Listen!$B$5:$G$95,$J4399+1,FALSE),"-")*IF($D4399="Abgabe",0,1),"")</f>
        <v/>
      </c>
    </row>
    <row r="4400" spans="2:18">
      <c r="B4400" s="130"/>
      <c r="C4400" s="95" t="str">
        <f>IFERROR(YEAR(VLOOKUP($B4400,A_Stammdaten!$B$18:$G$218,3,FALSE)),"")</f>
        <v/>
      </c>
      <c r="D4400" s="95" t="str">
        <f>IFERROR(VLOOKUP($B4400,A_Stammdaten!$B$18:$G$218,6,FALSE),"")</f>
        <v/>
      </c>
      <c r="E4400" s="131"/>
      <c r="F4400" s="130"/>
      <c r="G4400" s="130"/>
      <c r="H4400" s="96"/>
      <c r="I4400" s="105" t="str">
        <f>IFERROR(VLOOKUP($E4400,Listen!$I$5:$K$41,2,FALSE),"")</f>
        <v/>
      </c>
      <c r="J4400" s="105" t="str">
        <f>IFERROR(VLOOKUP($E4400,Listen!$I$5:$K$41,3,FALSE),"")</f>
        <v/>
      </c>
      <c r="K4400" s="111" t="str">
        <f>IFERROR(IF($C4400=K$2,$G4400*VLOOKUP($F4400,Listen!$B$5:$G$95,$J4400+1,FALSE)/VLOOKUP(K$2,Listen!$B$5:$G$95,$J4400+1,FALSE),"-")*IF($D4400="Abgabe",0,1),"")</f>
        <v/>
      </c>
      <c r="L4400" s="111" t="str">
        <f>IFERROR(IF($C4400=L$2,$G4400*VLOOKUP($F4400,Listen!$B$5:$G$95,$J4400+1,FALSE)/VLOOKUP(L$2,Listen!$B$5:$G$95,$J4400+1,FALSE),"-")*IF($D4400="Abgabe",0,1),"")</f>
        <v/>
      </c>
      <c r="M4400" s="111" t="str">
        <f>IFERROR(IF($C4400=M$2,$G4400*VLOOKUP($F4400,Listen!$B$5:$G$95,$J4400+1,FALSE)/VLOOKUP(M$2,Listen!$B$5:$G$95,$J4400+1,FALSE),"-")*IF($D4400="Abgabe",0,1),"")</f>
        <v/>
      </c>
      <c r="N4400" s="111" t="str">
        <f>IFERROR(IF($C4400=N$2,$G4400*VLOOKUP($F4400,Listen!$B$5:$G$95,$J4400+1,FALSE)/VLOOKUP(N$2,Listen!$B$5:$G$95,$J4400+1,FALSE),"-")*IF($D4400="Abgabe",0,1),"")</f>
        <v/>
      </c>
      <c r="O4400" s="111" t="str">
        <f>IFERROR(IF($C4400=O$2,$G4400*VLOOKUP($F4400,Listen!$B$5:$G$95,$J4400+1,FALSE)/VLOOKUP(O$2,Listen!$B$5:$G$95,$J4400+1,FALSE),"-")*IF($D4400="Abgabe",0,1),"")</f>
        <v/>
      </c>
      <c r="P4400" s="111" t="str">
        <f>IFERROR(IF($C4400=P$2,$G4400*VLOOKUP($F4400,Listen!$B$5:$G$95,$J4400+1,FALSE)/VLOOKUP(P$2,Listen!$B$5:$G$95,$J4400+1,FALSE),"-")*IF($D4400="Abgabe",0,1),"")</f>
        <v/>
      </c>
      <c r="Q4400" s="111" t="str">
        <f>IFERROR(IF($C4400=Q$2,$G4400*VLOOKUP($F4400,Listen!$B$5:$G$95,$J4400+1,FALSE)/VLOOKUP(Q$2,Listen!$B$5:$G$95,$J4400+1,FALSE),"-")*IF($D4400="Abgabe",0,1),"")</f>
        <v/>
      </c>
      <c r="R4400" s="111" t="str">
        <f>IFERROR(IF($C4400=R$2,$G4400*VLOOKUP($F4400,Listen!$B$5:$G$95,$J4400+1,FALSE)/VLOOKUP(R$2,Listen!$B$5:$G$95,$J4400+1,FALSE),"-")*IF($D4400="Abgabe",0,1),"")</f>
        <v/>
      </c>
    </row>
    <row r="4401" spans="2:18">
      <c r="B4401" s="130"/>
      <c r="C4401" s="95" t="str">
        <f>IFERROR(YEAR(VLOOKUP($B4401,A_Stammdaten!$B$18:$G$218,3,FALSE)),"")</f>
        <v/>
      </c>
      <c r="D4401" s="95" t="str">
        <f>IFERROR(VLOOKUP($B4401,A_Stammdaten!$B$18:$G$218,6,FALSE),"")</f>
        <v/>
      </c>
      <c r="E4401" s="131"/>
      <c r="F4401" s="130"/>
      <c r="G4401" s="130"/>
      <c r="H4401" s="96"/>
      <c r="I4401" s="105" t="str">
        <f>IFERROR(VLOOKUP($E4401,Listen!$I$5:$K$41,2,FALSE),"")</f>
        <v/>
      </c>
      <c r="J4401" s="105" t="str">
        <f>IFERROR(VLOOKUP($E4401,Listen!$I$5:$K$41,3,FALSE),"")</f>
        <v/>
      </c>
      <c r="K4401" s="111" t="str">
        <f>IFERROR(IF($C4401=K$2,$G4401*VLOOKUP($F4401,Listen!$B$5:$G$95,$J4401+1,FALSE)/VLOOKUP(K$2,Listen!$B$5:$G$95,$J4401+1,FALSE),"-")*IF($D4401="Abgabe",0,1),"")</f>
        <v/>
      </c>
      <c r="L4401" s="111" t="str">
        <f>IFERROR(IF($C4401=L$2,$G4401*VLOOKUP($F4401,Listen!$B$5:$G$95,$J4401+1,FALSE)/VLOOKUP(L$2,Listen!$B$5:$G$95,$J4401+1,FALSE),"-")*IF($D4401="Abgabe",0,1),"")</f>
        <v/>
      </c>
      <c r="M4401" s="111" t="str">
        <f>IFERROR(IF($C4401=M$2,$G4401*VLOOKUP($F4401,Listen!$B$5:$G$95,$J4401+1,FALSE)/VLOOKUP(M$2,Listen!$B$5:$G$95,$J4401+1,FALSE),"-")*IF($D4401="Abgabe",0,1),"")</f>
        <v/>
      </c>
      <c r="N4401" s="111" t="str">
        <f>IFERROR(IF($C4401=N$2,$G4401*VLOOKUP($F4401,Listen!$B$5:$G$95,$J4401+1,FALSE)/VLOOKUP(N$2,Listen!$B$5:$G$95,$J4401+1,FALSE),"-")*IF($D4401="Abgabe",0,1),"")</f>
        <v/>
      </c>
      <c r="O4401" s="111" t="str">
        <f>IFERROR(IF($C4401=O$2,$G4401*VLOOKUP($F4401,Listen!$B$5:$G$95,$J4401+1,FALSE)/VLOOKUP(O$2,Listen!$B$5:$G$95,$J4401+1,FALSE),"-")*IF($D4401="Abgabe",0,1),"")</f>
        <v/>
      </c>
      <c r="P4401" s="111" t="str">
        <f>IFERROR(IF($C4401=P$2,$G4401*VLOOKUP($F4401,Listen!$B$5:$G$95,$J4401+1,FALSE)/VLOOKUP(P$2,Listen!$B$5:$G$95,$J4401+1,FALSE),"-")*IF($D4401="Abgabe",0,1),"")</f>
        <v/>
      </c>
      <c r="Q4401" s="111" t="str">
        <f>IFERROR(IF($C4401=Q$2,$G4401*VLOOKUP($F4401,Listen!$B$5:$G$95,$J4401+1,FALSE)/VLOOKUP(Q$2,Listen!$B$5:$G$95,$J4401+1,FALSE),"-")*IF($D4401="Abgabe",0,1),"")</f>
        <v/>
      </c>
      <c r="R4401" s="111" t="str">
        <f>IFERROR(IF($C4401=R$2,$G4401*VLOOKUP($F4401,Listen!$B$5:$G$95,$J4401+1,FALSE)/VLOOKUP(R$2,Listen!$B$5:$G$95,$J4401+1,FALSE),"-")*IF($D4401="Abgabe",0,1),"")</f>
        <v/>
      </c>
    </row>
    <row r="4402" spans="2:18">
      <c r="B4402" s="130"/>
      <c r="C4402" s="95" t="str">
        <f>IFERROR(YEAR(VLOOKUP($B4402,A_Stammdaten!$B$18:$G$218,3,FALSE)),"")</f>
        <v/>
      </c>
      <c r="D4402" s="95" t="str">
        <f>IFERROR(VLOOKUP($B4402,A_Stammdaten!$B$18:$G$218,6,FALSE),"")</f>
        <v/>
      </c>
      <c r="E4402" s="131"/>
      <c r="F4402" s="130"/>
      <c r="G4402" s="130"/>
      <c r="H4402" s="96"/>
      <c r="I4402" s="105" t="str">
        <f>IFERROR(VLOOKUP($E4402,Listen!$I$5:$K$41,2,FALSE),"")</f>
        <v/>
      </c>
      <c r="J4402" s="105" t="str">
        <f>IFERROR(VLOOKUP($E4402,Listen!$I$5:$K$41,3,FALSE),"")</f>
        <v/>
      </c>
      <c r="K4402" s="111" t="str">
        <f>IFERROR(IF($C4402=K$2,$G4402*VLOOKUP($F4402,Listen!$B$5:$G$95,$J4402+1,FALSE)/VLOOKUP(K$2,Listen!$B$5:$G$95,$J4402+1,FALSE),"-")*IF($D4402="Abgabe",0,1),"")</f>
        <v/>
      </c>
      <c r="L4402" s="111" t="str">
        <f>IFERROR(IF($C4402=L$2,$G4402*VLOOKUP($F4402,Listen!$B$5:$G$95,$J4402+1,FALSE)/VLOOKUP(L$2,Listen!$B$5:$G$95,$J4402+1,FALSE),"-")*IF($D4402="Abgabe",0,1),"")</f>
        <v/>
      </c>
      <c r="M4402" s="111" t="str">
        <f>IFERROR(IF($C4402=M$2,$G4402*VLOOKUP($F4402,Listen!$B$5:$G$95,$J4402+1,FALSE)/VLOOKUP(M$2,Listen!$B$5:$G$95,$J4402+1,FALSE),"-")*IF($D4402="Abgabe",0,1),"")</f>
        <v/>
      </c>
      <c r="N4402" s="111" t="str">
        <f>IFERROR(IF($C4402=N$2,$G4402*VLOOKUP($F4402,Listen!$B$5:$G$95,$J4402+1,FALSE)/VLOOKUP(N$2,Listen!$B$5:$G$95,$J4402+1,FALSE),"-")*IF($D4402="Abgabe",0,1),"")</f>
        <v/>
      </c>
      <c r="O4402" s="111" t="str">
        <f>IFERROR(IF($C4402=O$2,$G4402*VLOOKUP($F4402,Listen!$B$5:$G$95,$J4402+1,FALSE)/VLOOKUP(O$2,Listen!$B$5:$G$95,$J4402+1,FALSE),"-")*IF($D4402="Abgabe",0,1),"")</f>
        <v/>
      </c>
      <c r="P4402" s="111" t="str">
        <f>IFERROR(IF($C4402=P$2,$G4402*VLOOKUP($F4402,Listen!$B$5:$G$95,$J4402+1,FALSE)/VLOOKUP(P$2,Listen!$B$5:$G$95,$J4402+1,FALSE),"-")*IF($D4402="Abgabe",0,1),"")</f>
        <v/>
      </c>
      <c r="Q4402" s="111" t="str">
        <f>IFERROR(IF($C4402=Q$2,$G4402*VLOOKUP($F4402,Listen!$B$5:$G$95,$J4402+1,FALSE)/VLOOKUP(Q$2,Listen!$B$5:$G$95,$J4402+1,FALSE),"-")*IF($D4402="Abgabe",0,1),"")</f>
        <v/>
      </c>
      <c r="R4402" s="111" t="str">
        <f>IFERROR(IF($C4402=R$2,$G4402*VLOOKUP($F4402,Listen!$B$5:$G$95,$J4402+1,FALSE)/VLOOKUP(R$2,Listen!$B$5:$G$95,$J4402+1,FALSE),"-")*IF($D4402="Abgabe",0,1),"")</f>
        <v/>
      </c>
    </row>
    <row r="4403" spans="2:18">
      <c r="B4403" s="130"/>
      <c r="C4403" s="95" t="str">
        <f>IFERROR(YEAR(VLOOKUP($B4403,A_Stammdaten!$B$18:$G$218,3,FALSE)),"")</f>
        <v/>
      </c>
      <c r="D4403" s="95" t="str">
        <f>IFERROR(VLOOKUP($B4403,A_Stammdaten!$B$18:$G$218,6,FALSE),"")</f>
        <v/>
      </c>
      <c r="E4403" s="131"/>
      <c r="F4403" s="130"/>
      <c r="G4403" s="130"/>
      <c r="H4403" s="96"/>
      <c r="I4403" s="105" t="str">
        <f>IFERROR(VLOOKUP($E4403,Listen!$I$5:$K$41,2,FALSE),"")</f>
        <v/>
      </c>
      <c r="J4403" s="105" t="str">
        <f>IFERROR(VLOOKUP($E4403,Listen!$I$5:$K$41,3,FALSE),"")</f>
        <v/>
      </c>
      <c r="K4403" s="111" t="str">
        <f>IFERROR(IF($C4403=K$2,$G4403*VLOOKUP($F4403,Listen!$B$5:$G$95,$J4403+1,FALSE)/VLOOKUP(K$2,Listen!$B$5:$G$95,$J4403+1,FALSE),"-")*IF($D4403="Abgabe",0,1),"")</f>
        <v/>
      </c>
      <c r="L4403" s="111" t="str">
        <f>IFERROR(IF($C4403=L$2,$G4403*VLOOKUP($F4403,Listen!$B$5:$G$95,$J4403+1,FALSE)/VLOOKUP(L$2,Listen!$B$5:$G$95,$J4403+1,FALSE),"-")*IF($D4403="Abgabe",0,1),"")</f>
        <v/>
      </c>
      <c r="M4403" s="111" t="str">
        <f>IFERROR(IF($C4403=M$2,$G4403*VLOOKUP($F4403,Listen!$B$5:$G$95,$J4403+1,FALSE)/VLOOKUP(M$2,Listen!$B$5:$G$95,$J4403+1,FALSE),"-")*IF($D4403="Abgabe",0,1),"")</f>
        <v/>
      </c>
      <c r="N4403" s="111" t="str">
        <f>IFERROR(IF($C4403=N$2,$G4403*VLOOKUP($F4403,Listen!$B$5:$G$95,$J4403+1,FALSE)/VLOOKUP(N$2,Listen!$B$5:$G$95,$J4403+1,FALSE),"-")*IF($D4403="Abgabe",0,1),"")</f>
        <v/>
      </c>
      <c r="O4403" s="111" t="str">
        <f>IFERROR(IF($C4403=O$2,$G4403*VLOOKUP($F4403,Listen!$B$5:$G$95,$J4403+1,FALSE)/VLOOKUP(O$2,Listen!$B$5:$G$95,$J4403+1,FALSE),"-")*IF($D4403="Abgabe",0,1),"")</f>
        <v/>
      </c>
      <c r="P4403" s="111" t="str">
        <f>IFERROR(IF($C4403=P$2,$G4403*VLOOKUP($F4403,Listen!$B$5:$G$95,$J4403+1,FALSE)/VLOOKUP(P$2,Listen!$B$5:$G$95,$J4403+1,FALSE),"-")*IF($D4403="Abgabe",0,1),"")</f>
        <v/>
      </c>
      <c r="Q4403" s="111" t="str">
        <f>IFERROR(IF($C4403=Q$2,$G4403*VLOOKUP($F4403,Listen!$B$5:$G$95,$J4403+1,FALSE)/VLOOKUP(Q$2,Listen!$B$5:$G$95,$J4403+1,FALSE),"-")*IF($D4403="Abgabe",0,1),"")</f>
        <v/>
      </c>
      <c r="R4403" s="111" t="str">
        <f>IFERROR(IF($C4403=R$2,$G4403*VLOOKUP($F4403,Listen!$B$5:$G$95,$J4403+1,FALSE)/VLOOKUP(R$2,Listen!$B$5:$G$95,$J4403+1,FALSE),"-")*IF($D4403="Abgabe",0,1),"")</f>
        <v/>
      </c>
    </row>
    <row r="4404" spans="2:18">
      <c r="B4404" s="130"/>
      <c r="C4404" s="95" t="str">
        <f>IFERROR(YEAR(VLOOKUP($B4404,A_Stammdaten!$B$18:$G$218,3,FALSE)),"")</f>
        <v/>
      </c>
      <c r="D4404" s="95" t="str">
        <f>IFERROR(VLOOKUP($B4404,A_Stammdaten!$B$18:$G$218,6,FALSE),"")</f>
        <v/>
      </c>
      <c r="E4404" s="131"/>
      <c r="F4404" s="130"/>
      <c r="G4404" s="130"/>
      <c r="H4404" s="96"/>
      <c r="I4404" s="105" t="str">
        <f>IFERROR(VLOOKUP($E4404,Listen!$I$5:$K$41,2,FALSE),"")</f>
        <v/>
      </c>
      <c r="J4404" s="105" t="str">
        <f>IFERROR(VLOOKUP($E4404,Listen!$I$5:$K$41,3,FALSE),"")</f>
        <v/>
      </c>
      <c r="K4404" s="111" t="str">
        <f>IFERROR(IF($C4404=K$2,$G4404*VLOOKUP($F4404,Listen!$B$5:$G$95,$J4404+1,FALSE)/VLOOKUP(K$2,Listen!$B$5:$G$95,$J4404+1,FALSE),"-")*IF($D4404="Abgabe",0,1),"")</f>
        <v/>
      </c>
      <c r="L4404" s="111" t="str">
        <f>IFERROR(IF($C4404=L$2,$G4404*VLOOKUP($F4404,Listen!$B$5:$G$95,$J4404+1,FALSE)/VLOOKUP(L$2,Listen!$B$5:$G$95,$J4404+1,FALSE),"-")*IF($D4404="Abgabe",0,1),"")</f>
        <v/>
      </c>
      <c r="M4404" s="111" t="str">
        <f>IFERROR(IF($C4404=M$2,$G4404*VLOOKUP($F4404,Listen!$B$5:$G$95,$J4404+1,FALSE)/VLOOKUP(M$2,Listen!$B$5:$G$95,$J4404+1,FALSE),"-")*IF($D4404="Abgabe",0,1),"")</f>
        <v/>
      </c>
      <c r="N4404" s="111" t="str">
        <f>IFERROR(IF($C4404=N$2,$G4404*VLOOKUP($F4404,Listen!$B$5:$G$95,$J4404+1,FALSE)/VLOOKUP(N$2,Listen!$B$5:$G$95,$J4404+1,FALSE),"-")*IF($D4404="Abgabe",0,1),"")</f>
        <v/>
      </c>
      <c r="O4404" s="111" t="str">
        <f>IFERROR(IF($C4404=O$2,$G4404*VLOOKUP($F4404,Listen!$B$5:$G$95,$J4404+1,FALSE)/VLOOKUP(O$2,Listen!$B$5:$G$95,$J4404+1,FALSE),"-")*IF($D4404="Abgabe",0,1),"")</f>
        <v/>
      </c>
      <c r="P4404" s="111" t="str">
        <f>IFERROR(IF($C4404=P$2,$G4404*VLOOKUP($F4404,Listen!$B$5:$G$95,$J4404+1,FALSE)/VLOOKUP(P$2,Listen!$B$5:$G$95,$J4404+1,FALSE),"-")*IF($D4404="Abgabe",0,1),"")</f>
        <v/>
      </c>
      <c r="Q4404" s="111" t="str">
        <f>IFERROR(IF($C4404=Q$2,$G4404*VLOOKUP($F4404,Listen!$B$5:$G$95,$J4404+1,FALSE)/VLOOKUP(Q$2,Listen!$B$5:$G$95,$J4404+1,FALSE),"-")*IF($D4404="Abgabe",0,1),"")</f>
        <v/>
      </c>
      <c r="R4404" s="111" t="str">
        <f>IFERROR(IF($C4404=R$2,$G4404*VLOOKUP($F4404,Listen!$B$5:$G$95,$J4404+1,FALSE)/VLOOKUP(R$2,Listen!$B$5:$G$95,$J4404+1,FALSE),"-")*IF($D4404="Abgabe",0,1),"")</f>
        <v/>
      </c>
    </row>
    <row r="4405" spans="2:18">
      <c r="B4405" s="130"/>
      <c r="C4405" s="95" t="str">
        <f>IFERROR(YEAR(VLOOKUP($B4405,A_Stammdaten!$B$18:$G$218,3,FALSE)),"")</f>
        <v/>
      </c>
      <c r="D4405" s="95" t="str">
        <f>IFERROR(VLOOKUP($B4405,A_Stammdaten!$B$18:$G$218,6,FALSE),"")</f>
        <v/>
      </c>
      <c r="E4405" s="131"/>
      <c r="F4405" s="130"/>
      <c r="G4405" s="130"/>
      <c r="H4405" s="96"/>
      <c r="I4405" s="105" t="str">
        <f>IFERROR(VLOOKUP($E4405,Listen!$I$5:$K$41,2,FALSE),"")</f>
        <v/>
      </c>
      <c r="J4405" s="105" t="str">
        <f>IFERROR(VLOOKUP($E4405,Listen!$I$5:$K$41,3,FALSE),"")</f>
        <v/>
      </c>
      <c r="K4405" s="111" t="str">
        <f>IFERROR(IF($C4405=K$2,$G4405*VLOOKUP($F4405,Listen!$B$5:$G$95,$J4405+1,FALSE)/VLOOKUP(K$2,Listen!$B$5:$G$95,$J4405+1,FALSE),"-")*IF($D4405="Abgabe",0,1),"")</f>
        <v/>
      </c>
      <c r="L4405" s="111" t="str">
        <f>IFERROR(IF($C4405=L$2,$G4405*VLOOKUP($F4405,Listen!$B$5:$G$95,$J4405+1,FALSE)/VLOOKUP(L$2,Listen!$B$5:$G$95,$J4405+1,FALSE),"-")*IF($D4405="Abgabe",0,1),"")</f>
        <v/>
      </c>
      <c r="M4405" s="111" t="str">
        <f>IFERROR(IF($C4405=M$2,$G4405*VLOOKUP($F4405,Listen!$B$5:$G$95,$J4405+1,FALSE)/VLOOKUP(M$2,Listen!$B$5:$G$95,$J4405+1,FALSE),"-")*IF($D4405="Abgabe",0,1),"")</f>
        <v/>
      </c>
      <c r="N4405" s="111" t="str">
        <f>IFERROR(IF($C4405=N$2,$G4405*VLOOKUP($F4405,Listen!$B$5:$G$95,$J4405+1,FALSE)/VLOOKUP(N$2,Listen!$B$5:$G$95,$J4405+1,FALSE),"-")*IF($D4405="Abgabe",0,1),"")</f>
        <v/>
      </c>
      <c r="O4405" s="111" t="str">
        <f>IFERROR(IF($C4405=O$2,$G4405*VLOOKUP($F4405,Listen!$B$5:$G$95,$J4405+1,FALSE)/VLOOKUP(O$2,Listen!$B$5:$G$95,$J4405+1,FALSE),"-")*IF($D4405="Abgabe",0,1),"")</f>
        <v/>
      </c>
      <c r="P4405" s="111" t="str">
        <f>IFERROR(IF($C4405=P$2,$G4405*VLOOKUP($F4405,Listen!$B$5:$G$95,$J4405+1,FALSE)/VLOOKUP(P$2,Listen!$B$5:$G$95,$J4405+1,FALSE),"-")*IF($D4405="Abgabe",0,1),"")</f>
        <v/>
      </c>
      <c r="Q4405" s="111" t="str">
        <f>IFERROR(IF($C4405=Q$2,$G4405*VLOOKUP($F4405,Listen!$B$5:$G$95,$J4405+1,FALSE)/VLOOKUP(Q$2,Listen!$B$5:$G$95,$J4405+1,FALSE),"-")*IF($D4405="Abgabe",0,1),"")</f>
        <v/>
      </c>
      <c r="R4405" s="111" t="str">
        <f>IFERROR(IF($C4405=R$2,$G4405*VLOOKUP($F4405,Listen!$B$5:$G$95,$J4405+1,FALSE)/VLOOKUP(R$2,Listen!$B$5:$G$95,$J4405+1,FALSE),"-")*IF($D4405="Abgabe",0,1),"")</f>
        <v/>
      </c>
    </row>
    <row r="4406" spans="2:18">
      <c r="B4406" s="130"/>
      <c r="C4406" s="95" t="str">
        <f>IFERROR(YEAR(VLOOKUP($B4406,A_Stammdaten!$B$18:$G$218,3,FALSE)),"")</f>
        <v/>
      </c>
      <c r="D4406" s="95" t="str">
        <f>IFERROR(VLOOKUP($B4406,A_Stammdaten!$B$18:$G$218,6,FALSE),"")</f>
        <v/>
      </c>
      <c r="E4406" s="131"/>
      <c r="F4406" s="130"/>
      <c r="G4406" s="130"/>
      <c r="H4406" s="96"/>
      <c r="I4406" s="105" t="str">
        <f>IFERROR(VLOOKUP($E4406,Listen!$I$5:$K$41,2,FALSE),"")</f>
        <v/>
      </c>
      <c r="J4406" s="105" t="str">
        <f>IFERROR(VLOOKUP($E4406,Listen!$I$5:$K$41,3,FALSE),"")</f>
        <v/>
      </c>
      <c r="K4406" s="111" t="str">
        <f>IFERROR(IF($C4406=K$2,$G4406*VLOOKUP($F4406,Listen!$B$5:$G$95,$J4406+1,FALSE)/VLOOKUP(K$2,Listen!$B$5:$G$95,$J4406+1,FALSE),"-")*IF($D4406="Abgabe",0,1),"")</f>
        <v/>
      </c>
      <c r="L4406" s="111" t="str">
        <f>IFERROR(IF($C4406=L$2,$G4406*VLOOKUP($F4406,Listen!$B$5:$G$95,$J4406+1,FALSE)/VLOOKUP(L$2,Listen!$B$5:$G$95,$J4406+1,FALSE),"-")*IF($D4406="Abgabe",0,1),"")</f>
        <v/>
      </c>
      <c r="M4406" s="111" t="str">
        <f>IFERROR(IF($C4406=M$2,$G4406*VLOOKUP($F4406,Listen!$B$5:$G$95,$J4406+1,FALSE)/VLOOKUP(M$2,Listen!$B$5:$G$95,$J4406+1,FALSE),"-")*IF($D4406="Abgabe",0,1),"")</f>
        <v/>
      </c>
      <c r="N4406" s="111" t="str">
        <f>IFERROR(IF($C4406=N$2,$G4406*VLOOKUP($F4406,Listen!$B$5:$G$95,$J4406+1,FALSE)/VLOOKUP(N$2,Listen!$B$5:$G$95,$J4406+1,FALSE),"-")*IF($D4406="Abgabe",0,1),"")</f>
        <v/>
      </c>
      <c r="O4406" s="111" t="str">
        <f>IFERROR(IF($C4406=O$2,$G4406*VLOOKUP($F4406,Listen!$B$5:$G$95,$J4406+1,FALSE)/VLOOKUP(O$2,Listen!$B$5:$G$95,$J4406+1,FALSE),"-")*IF($D4406="Abgabe",0,1),"")</f>
        <v/>
      </c>
      <c r="P4406" s="111" t="str">
        <f>IFERROR(IF($C4406=P$2,$G4406*VLOOKUP($F4406,Listen!$B$5:$G$95,$J4406+1,FALSE)/VLOOKUP(P$2,Listen!$B$5:$G$95,$J4406+1,FALSE),"-")*IF($D4406="Abgabe",0,1),"")</f>
        <v/>
      </c>
      <c r="Q4406" s="111" t="str">
        <f>IFERROR(IF($C4406=Q$2,$G4406*VLOOKUP($F4406,Listen!$B$5:$G$95,$J4406+1,FALSE)/VLOOKUP(Q$2,Listen!$B$5:$G$95,$J4406+1,FALSE),"-")*IF($D4406="Abgabe",0,1),"")</f>
        <v/>
      </c>
      <c r="R4406" s="111" t="str">
        <f>IFERROR(IF($C4406=R$2,$G4406*VLOOKUP($F4406,Listen!$B$5:$G$95,$J4406+1,FALSE)/VLOOKUP(R$2,Listen!$B$5:$G$95,$J4406+1,FALSE),"-")*IF($D4406="Abgabe",0,1),"")</f>
        <v/>
      </c>
    </row>
    <row r="4407" spans="2:18">
      <c r="B4407" s="130"/>
      <c r="C4407" s="95" t="str">
        <f>IFERROR(YEAR(VLOOKUP($B4407,A_Stammdaten!$B$18:$G$218,3,FALSE)),"")</f>
        <v/>
      </c>
      <c r="D4407" s="95" t="str">
        <f>IFERROR(VLOOKUP($B4407,A_Stammdaten!$B$18:$G$218,6,FALSE),"")</f>
        <v/>
      </c>
      <c r="E4407" s="131"/>
      <c r="F4407" s="130"/>
      <c r="G4407" s="130"/>
      <c r="H4407" s="96"/>
      <c r="I4407" s="105" t="str">
        <f>IFERROR(VLOOKUP($E4407,Listen!$I$5:$K$41,2,FALSE),"")</f>
        <v/>
      </c>
      <c r="J4407" s="105" t="str">
        <f>IFERROR(VLOOKUP($E4407,Listen!$I$5:$K$41,3,FALSE),"")</f>
        <v/>
      </c>
      <c r="K4407" s="111" t="str">
        <f>IFERROR(IF($C4407=K$2,$G4407*VLOOKUP($F4407,Listen!$B$5:$G$95,$J4407+1,FALSE)/VLOOKUP(K$2,Listen!$B$5:$G$95,$J4407+1,FALSE),"-")*IF($D4407="Abgabe",0,1),"")</f>
        <v/>
      </c>
      <c r="L4407" s="111" t="str">
        <f>IFERROR(IF($C4407=L$2,$G4407*VLOOKUP($F4407,Listen!$B$5:$G$95,$J4407+1,FALSE)/VLOOKUP(L$2,Listen!$B$5:$G$95,$J4407+1,FALSE),"-")*IF($D4407="Abgabe",0,1),"")</f>
        <v/>
      </c>
      <c r="M4407" s="111" t="str">
        <f>IFERROR(IF($C4407=M$2,$G4407*VLOOKUP($F4407,Listen!$B$5:$G$95,$J4407+1,FALSE)/VLOOKUP(M$2,Listen!$B$5:$G$95,$J4407+1,FALSE),"-")*IF($D4407="Abgabe",0,1),"")</f>
        <v/>
      </c>
      <c r="N4407" s="111" t="str">
        <f>IFERROR(IF($C4407=N$2,$G4407*VLOOKUP($F4407,Listen!$B$5:$G$95,$J4407+1,FALSE)/VLOOKUP(N$2,Listen!$B$5:$G$95,$J4407+1,FALSE),"-")*IF($D4407="Abgabe",0,1),"")</f>
        <v/>
      </c>
      <c r="O4407" s="111" t="str">
        <f>IFERROR(IF($C4407=O$2,$G4407*VLOOKUP($F4407,Listen!$B$5:$G$95,$J4407+1,FALSE)/VLOOKUP(O$2,Listen!$B$5:$G$95,$J4407+1,FALSE),"-")*IF($D4407="Abgabe",0,1),"")</f>
        <v/>
      </c>
      <c r="P4407" s="111" t="str">
        <f>IFERROR(IF($C4407=P$2,$G4407*VLOOKUP($F4407,Listen!$B$5:$G$95,$J4407+1,FALSE)/VLOOKUP(P$2,Listen!$B$5:$G$95,$J4407+1,FALSE),"-")*IF($D4407="Abgabe",0,1),"")</f>
        <v/>
      </c>
      <c r="Q4407" s="111" t="str">
        <f>IFERROR(IF($C4407=Q$2,$G4407*VLOOKUP($F4407,Listen!$B$5:$G$95,$J4407+1,FALSE)/VLOOKUP(Q$2,Listen!$B$5:$G$95,$J4407+1,FALSE),"-")*IF($D4407="Abgabe",0,1),"")</f>
        <v/>
      </c>
      <c r="R4407" s="111" t="str">
        <f>IFERROR(IF($C4407=R$2,$G4407*VLOOKUP($F4407,Listen!$B$5:$G$95,$J4407+1,FALSE)/VLOOKUP(R$2,Listen!$B$5:$G$95,$J4407+1,FALSE),"-")*IF($D4407="Abgabe",0,1),"")</f>
        <v/>
      </c>
    </row>
    <row r="4408" spans="2:18">
      <c r="B4408" s="130"/>
      <c r="C4408" s="95" t="str">
        <f>IFERROR(YEAR(VLOOKUP($B4408,A_Stammdaten!$B$18:$G$218,3,FALSE)),"")</f>
        <v/>
      </c>
      <c r="D4408" s="95" t="str">
        <f>IFERROR(VLOOKUP($B4408,A_Stammdaten!$B$18:$G$218,6,FALSE),"")</f>
        <v/>
      </c>
      <c r="E4408" s="131"/>
      <c r="F4408" s="130"/>
      <c r="G4408" s="130"/>
      <c r="H4408" s="96"/>
      <c r="I4408" s="105" t="str">
        <f>IFERROR(VLOOKUP($E4408,Listen!$I$5:$K$41,2,FALSE),"")</f>
        <v/>
      </c>
      <c r="J4408" s="105" t="str">
        <f>IFERROR(VLOOKUP($E4408,Listen!$I$5:$K$41,3,FALSE),"")</f>
        <v/>
      </c>
      <c r="K4408" s="111" t="str">
        <f>IFERROR(IF($C4408=K$2,$G4408*VLOOKUP($F4408,Listen!$B$5:$G$95,$J4408+1,FALSE)/VLOOKUP(K$2,Listen!$B$5:$G$95,$J4408+1,FALSE),"-")*IF($D4408="Abgabe",0,1),"")</f>
        <v/>
      </c>
      <c r="L4408" s="111" t="str">
        <f>IFERROR(IF($C4408=L$2,$G4408*VLOOKUP($F4408,Listen!$B$5:$G$95,$J4408+1,FALSE)/VLOOKUP(L$2,Listen!$B$5:$G$95,$J4408+1,FALSE),"-")*IF($D4408="Abgabe",0,1),"")</f>
        <v/>
      </c>
      <c r="M4408" s="111" t="str">
        <f>IFERROR(IF($C4408=M$2,$G4408*VLOOKUP($F4408,Listen!$B$5:$G$95,$J4408+1,FALSE)/VLOOKUP(M$2,Listen!$B$5:$G$95,$J4408+1,FALSE),"-")*IF($D4408="Abgabe",0,1),"")</f>
        <v/>
      </c>
      <c r="N4408" s="111" t="str">
        <f>IFERROR(IF($C4408=N$2,$G4408*VLOOKUP($F4408,Listen!$B$5:$G$95,$J4408+1,FALSE)/VLOOKUP(N$2,Listen!$B$5:$G$95,$J4408+1,FALSE),"-")*IF($D4408="Abgabe",0,1),"")</f>
        <v/>
      </c>
      <c r="O4408" s="111" t="str">
        <f>IFERROR(IF($C4408=O$2,$G4408*VLOOKUP($F4408,Listen!$B$5:$G$95,$J4408+1,FALSE)/VLOOKUP(O$2,Listen!$B$5:$G$95,$J4408+1,FALSE),"-")*IF($D4408="Abgabe",0,1),"")</f>
        <v/>
      </c>
      <c r="P4408" s="111" t="str">
        <f>IFERROR(IF($C4408=P$2,$G4408*VLOOKUP($F4408,Listen!$B$5:$G$95,$J4408+1,FALSE)/VLOOKUP(P$2,Listen!$B$5:$G$95,$J4408+1,FALSE),"-")*IF($D4408="Abgabe",0,1),"")</f>
        <v/>
      </c>
      <c r="Q4408" s="111" t="str">
        <f>IFERROR(IF($C4408=Q$2,$G4408*VLOOKUP($F4408,Listen!$B$5:$G$95,$J4408+1,FALSE)/VLOOKUP(Q$2,Listen!$B$5:$G$95,$J4408+1,FALSE),"-")*IF($D4408="Abgabe",0,1),"")</f>
        <v/>
      </c>
      <c r="R4408" s="111" t="str">
        <f>IFERROR(IF($C4408=R$2,$G4408*VLOOKUP($F4408,Listen!$B$5:$G$95,$J4408+1,FALSE)/VLOOKUP(R$2,Listen!$B$5:$G$95,$J4408+1,FALSE),"-")*IF($D4408="Abgabe",0,1),"")</f>
        <v/>
      </c>
    </row>
    <row r="4409" spans="2:18">
      <c r="B4409" s="130"/>
      <c r="C4409" s="95" t="str">
        <f>IFERROR(YEAR(VLOOKUP($B4409,A_Stammdaten!$B$18:$G$218,3,FALSE)),"")</f>
        <v/>
      </c>
      <c r="D4409" s="95" t="str">
        <f>IFERROR(VLOOKUP($B4409,A_Stammdaten!$B$18:$G$218,6,FALSE),"")</f>
        <v/>
      </c>
      <c r="E4409" s="131"/>
      <c r="F4409" s="130"/>
      <c r="G4409" s="130"/>
      <c r="H4409" s="96"/>
      <c r="I4409" s="105" t="str">
        <f>IFERROR(VLOOKUP($E4409,Listen!$I$5:$K$41,2,FALSE),"")</f>
        <v/>
      </c>
      <c r="J4409" s="105" t="str">
        <f>IFERROR(VLOOKUP($E4409,Listen!$I$5:$K$41,3,FALSE),"")</f>
        <v/>
      </c>
      <c r="K4409" s="111" t="str">
        <f>IFERROR(IF($C4409=K$2,$G4409*VLOOKUP($F4409,Listen!$B$5:$G$95,$J4409+1,FALSE)/VLOOKUP(K$2,Listen!$B$5:$G$95,$J4409+1,FALSE),"-")*IF($D4409="Abgabe",0,1),"")</f>
        <v/>
      </c>
      <c r="L4409" s="111" t="str">
        <f>IFERROR(IF($C4409=L$2,$G4409*VLOOKUP($F4409,Listen!$B$5:$G$95,$J4409+1,FALSE)/VLOOKUP(L$2,Listen!$B$5:$G$95,$J4409+1,FALSE),"-")*IF($D4409="Abgabe",0,1),"")</f>
        <v/>
      </c>
      <c r="M4409" s="111" t="str">
        <f>IFERROR(IF($C4409=M$2,$G4409*VLOOKUP($F4409,Listen!$B$5:$G$95,$J4409+1,FALSE)/VLOOKUP(M$2,Listen!$B$5:$G$95,$J4409+1,FALSE),"-")*IF($D4409="Abgabe",0,1),"")</f>
        <v/>
      </c>
      <c r="N4409" s="111" t="str">
        <f>IFERROR(IF($C4409=N$2,$G4409*VLOOKUP($F4409,Listen!$B$5:$G$95,$J4409+1,FALSE)/VLOOKUP(N$2,Listen!$B$5:$G$95,$J4409+1,FALSE),"-")*IF($D4409="Abgabe",0,1),"")</f>
        <v/>
      </c>
      <c r="O4409" s="111" t="str">
        <f>IFERROR(IF($C4409=O$2,$G4409*VLOOKUP($F4409,Listen!$B$5:$G$95,$J4409+1,FALSE)/VLOOKUP(O$2,Listen!$B$5:$G$95,$J4409+1,FALSE),"-")*IF($D4409="Abgabe",0,1),"")</f>
        <v/>
      </c>
      <c r="P4409" s="111" t="str">
        <f>IFERROR(IF($C4409=P$2,$G4409*VLOOKUP($F4409,Listen!$B$5:$G$95,$J4409+1,FALSE)/VLOOKUP(P$2,Listen!$B$5:$G$95,$J4409+1,FALSE),"-")*IF($D4409="Abgabe",0,1),"")</f>
        <v/>
      </c>
      <c r="Q4409" s="111" t="str">
        <f>IFERROR(IF($C4409=Q$2,$G4409*VLOOKUP($F4409,Listen!$B$5:$G$95,$J4409+1,FALSE)/VLOOKUP(Q$2,Listen!$B$5:$G$95,$J4409+1,FALSE),"-")*IF($D4409="Abgabe",0,1),"")</f>
        <v/>
      </c>
      <c r="R4409" s="111" t="str">
        <f>IFERROR(IF($C4409=R$2,$G4409*VLOOKUP($F4409,Listen!$B$5:$G$95,$J4409+1,FALSE)/VLOOKUP(R$2,Listen!$B$5:$G$95,$J4409+1,FALSE),"-")*IF($D4409="Abgabe",0,1),"")</f>
        <v/>
      </c>
    </row>
    <row r="4410" spans="2:18">
      <c r="B4410" s="130"/>
      <c r="C4410" s="95" t="str">
        <f>IFERROR(YEAR(VLOOKUP($B4410,A_Stammdaten!$B$18:$G$218,3,FALSE)),"")</f>
        <v/>
      </c>
      <c r="D4410" s="95" t="str">
        <f>IFERROR(VLOOKUP($B4410,A_Stammdaten!$B$18:$G$218,6,FALSE),"")</f>
        <v/>
      </c>
      <c r="E4410" s="131"/>
      <c r="F4410" s="130"/>
      <c r="G4410" s="130"/>
      <c r="H4410" s="96"/>
      <c r="I4410" s="105" t="str">
        <f>IFERROR(VLOOKUP($E4410,Listen!$I$5:$K$41,2,FALSE),"")</f>
        <v/>
      </c>
      <c r="J4410" s="105" t="str">
        <f>IFERROR(VLOOKUP($E4410,Listen!$I$5:$K$41,3,FALSE),"")</f>
        <v/>
      </c>
      <c r="K4410" s="111" t="str">
        <f>IFERROR(IF($C4410=K$2,$G4410*VLOOKUP($F4410,Listen!$B$5:$G$95,$J4410+1,FALSE)/VLOOKUP(K$2,Listen!$B$5:$G$95,$J4410+1,FALSE),"-")*IF($D4410="Abgabe",0,1),"")</f>
        <v/>
      </c>
      <c r="L4410" s="111" t="str">
        <f>IFERROR(IF($C4410=L$2,$G4410*VLOOKUP($F4410,Listen!$B$5:$G$95,$J4410+1,FALSE)/VLOOKUP(L$2,Listen!$B$5:$G$95,$J4410+1,FALSE),"-")*IF($D4410="Abgabe",0,1),"")</f>
        <v/>
      </c>
      <c r="M4410" s="111" t="str">
        <f>IFERROR(IF($C4410=M$2,$G4410*VLOOKUP($F4410,Listen!$B$5:$G$95,$J4410+1,FALSE)/VLOOKUP(M$2,Listen!$B$5:$G$95,$J4410+1,FALSE),"-")*IF($D4410="Abgabe",0,1),"")</f>
        <v/>
      </c>
      <c r="N4410" s="111" t="str">
        <f>IFERROR(IF($C4410=N$2,$G4410*VLOOKUP($F4410,Listen!$B$5:$G$95,$J4410+1,FALSE)/VLOOKUP(N$2,Listen!$B$5:$G$95,$J4410+1,FALSE),"-")*IF($D4410="Abgabe",0,1),"")</f>
        <v/>
      </c>
      <c r="O4410" s="111" t="str">
        <f>IFERROR(IF($C4410=O$2,$G4410*VLOOKUP($F4410,Listen!$B$5:$G$95,$J4410+1,FALSE)/VLOOKUP(O$2,Listen!$B$5:$G$95,$J4410+1,FALSE),"-")*IF($D4410="Abgabe",0,1),"")</f>
        <v/>
      </c>
      <c r="P4410" s="111" t="str">
        <f>IFERROR(IF($C4410=P$2,$G4410*VLOOKUP($F4410,Listen!$B$5:$G$95,$J4410+1,FALSE)/VLOOKUP(P$2,Listen!$B$5:$G$95,$J4410+1,FALSE),"-")*IF($D4410="Abgabe",0,1),"")</f>
        <v/>
      </c>
      <c r="Q4410" s="111" t="str">
        <f>IFERROR(IF($C4410=Q$2,$G4410*VLOOKUP($F4410,Listen!$B$5:$G$95,$J4410+1,FALSE)/VLOOKUP(Q$2,Listen!$B$5:$G$95,$J4410+1,FALSE),"-")*IF($D4410="Abgabe",0,1),"")</f>
        <v/>
      </c>
      <c r="R4410" s="111" t="str">
        <f>IFERROR(IF($C4410=R$2,$G4410*VLOOKUP($F4410,Listen!$B$5:$G$95,$J4410+1,FALSE)/VLOOKUP(R$2,Listen!$B$5:$G$95,$J4410+1,FALSE),"-")*IF($D4410="Abgabe",0,1),"")</f>
        <v/>
      </c>
    </row>
    <row r="4411" spans="2:18">
      <c r="B4411" s="130"/>
      <c r="C4411" s="95" t="str">
        <f>IFERROR(YEAR(VLOOKUP($B4411,A_Stammdaten!$B$18:$G$218,3,FALSE)),"")</f>
        <v/>
      </c>
      <c r="D4411" s="95" t="str">
        <f>IFERROR(VLOOKUP($B4411,A_Stammdaten!$B$18:$G$218,6,FALSE),"")</f>
        <v/>
      </c>
      <c r="E4411" s="131"/>
      <c r="F4411" s="130"/>
      <c r="G4411" s="130"/>
      <c r="H4411" s="96"/>
      <c r="I4411" s="105" t="str">
        <f>IFERROR(VLOOKUP($E4411,Listen!$I$5:$K$41,2,FALSE),"")</f>
        <v/>
      </c>
      <c r="J4411" s="105" t="str">
        <f>IFERROR(VLOOKUP($E4411,Listen!$I$5:$K$41,3,FALSE),"")</f>
        <v/>
      </c>
      <c r="K4411" s="111" t="str">
        <f>IFERROR(IF($C4411=K$2,$G4411*VLOOKUP($F4411,Listen!$B$5:$G$95,$J4411+1,FALSE)/VLOOKUP(K$2,Listen!$B$5:$G$95,$J4411+1,FALSE),"-")*IF($D4411="Abgabe",0,1),"")</f>
        <v/>
      </c>
      <c r="L4411" s="111" t="str">
        <f>IFERROR(IF($C4411=L$2,$G4411*VLOOKUP($F4411,Listen!$B$5:$G$95,$J4411+1,FALSE)/VLOOKUP(L$2,Listen!$B$5:$G$95,$J4411+1,FALSE),"-")*IF($D4411="Abgabe",0,1),"")</f>
        <v/>
      </c>
      <c r="M4411" s="111" t="str">
        <f>IFERROR(IF($C4411=M$2,$G4411*VLOOKUP($F4411,Listen!$B$5:$G$95,$J4411+1,FALSE)/VLOOKUP(M$2,Listen!$B$5:$G$95,$J4411+1,FALSE),"-")*IF($D4411="Abgabe",0,1),"")</f>
        <v/>
      </c>
      <c r="N4411" s="111" t="str">
        <f>IFERROR(IF($C4411=N$2,$G4411*VLOOKUP($F4411,Listen!$B$5:$G$95,$J4411+1,FALSE)/VLOOKUP(N$2,Listen!$B$5:$G$95,$J4411+1,FALSE),"-")*IF($D4411="Abgabe",0,1),"")</f>
        <v/>
      </c>
      <c r="O4411" s="111" t="str">
        <f>IFERROR(IF($C4411=O$2,$G4411*VLOOKUP($F4411,Listen!$B$5:$G$95,$J4411+1,FALSE)/VLOOKUP(O$2,Listen!$B$5:$G$95,$J4411+1,FALSE),"-")*IF($D4411="Abgabe",0,1),"")</f>
        <v/>
      </c>
      <c r="P4411" s="111" t="str">
        <f>IFERROR(IF($C4411=P$2,$G4411*VLOOKUP($F4411,Listen!$B$5:$G$95,$J4411+1,FALSE)/VLOOKUP(P$2,Listen!$B$5:$G$95,$J4411+1,FALSE),"-")*IF($D4411="Abgabe",0,1),"")</f>
        <v/>
      </c>
      <c r="Q4411" s="111" t="str">
        <f>IFERROR(IF($C4411=Q$2,$G4411*VLOOKUP($F4411,Listen!$B$5:$G$95,$J4411+1,FALSE)/VLOOKUP(Q$2,Listen!$B$5:$G$95,$J4411+1,FALSE),"-")*IF($D4411="Abgabe",0,1),"")</f>
        <v/>
      </c>
      <c r="R4411" s="111" t="str">
        <f>IFERROR(IF($C4411=R$2,$G4411*VLOOKUP($F4411,Listen!$B$5:$G$95,$J4411+1,FALSE)/VLOOKUP(R$2,Listen!$B$5:$G$95,$J4411+1,FALSE),"-")*IF($D4411="Abgabe",0,1),"")</f>
        <v/>
      </c>
    </row>
    <row r="4412" spans="2:18">
      <c r="B4412" s="130"/>
      <c r="C4412" s="95" t="str">
        <f>IFERROR(YEAR(VLOOKUP($B4412,A_Stammdaten!$B$18:$G$218,3,FALSE)),"")</f>
        <v/>
      </c>
      <c r="D4412" s="95" t="str">
        <f>IFERROR(VLOOKUP($B4412,A_Stammdaten!$B$18:$G$218,6,FALSE),"")</f>
        <v/>
      </c>
      <c r="E4412" s="131"/>
      <c r="F4412" s="130"/>
      <c r="G4412" s="130"/>
      <c r="H4412" s="96"/>
      <c r="I4412" s="105" t="str">
        <f>IFERROR(VLOOKUP($E4412,Listen!$I$5:$K$41,2,FALSE),"")</f>
        <v/>
      </c>
      <c r="J4412" s="105" t="str">
        <f>IFERROR(VLOOKUP($E4412,Listen!$I$5:$K$41,3,FALSE),"")</f>
        <v/>
      </c>
      <c r="K4412" s="111" t="str">
        <f>IFERROR(IF($C4412=K$2,$G4412*VLOOKUP($F4412,Listen!$B$5:$G$95,$J4412+1,FALSE)/VLOOKUP(K$2,Listen!$B$5:$G$95,$J4412+1,FALSE),"-")*IF($D4412="Abgabe",0,1),"")</f>
        <v/>
      </c>
      <c r="L4412" s="111" t="str">
        <f>IFERROR(IF($C4412=L$2,$G4412*VLOOKUP($F4412,Listen!$B$5:$G$95,$J4412+1,FALSE)/VLOOKUP(L$2,Listen!$B$5:$G$95,$J4412+1,FALSE),"-")*IF($D4412="Abgabe",0,1),"")</f>
        <v/>
      </c>
      <c r="M4412" s="111" t="str">
        <f>IFERROR(IF($C4412=M$2,$G4412*VLOOKUP($F4412,Listen!$B$5:$G$95,$J4412+1,FALSE)/VLOOKUP(M$2,Listen!$B$5:$G$95,$J4412+1,FALSE),"-")*IF($D4412="Abgabe",0,1),"")</f>
        <v/>
      </c>
      <c r="N4412" s="111" t="str">
        <f>IFERROR(IF($C4412=N$2,$G4412*VLOOKUP($F4412,Listen!$B$5:$G$95,$J4412+1,FALSE)/VLOOKUP(N$2,Listen!$B$5:$G$95,$J4412+1,FALSE),"-")*IF($D4412="Abgabe",0,1),"")</f>
        <v/>
      </c>
      <c r="O4412" s="111" t="str">
        <f>IFERROR(IF($C4412=O$2,$G4412*VLOOKUP($F4412,Listen!$B$5:$G$95,$J4412+1,FALSE)/VLOOKUP(O$2,Listen!$B$5:$G$95,$J4412+1,FALSE),"-")*IF($D4412="Abgabe",0,1),"")</f>
        <v/>
      </c>
      <c r="P4412" s="111" t="str">
        <f>IFERROR(IF($C4412=P$2,$G4412*VLOOKUP($F4412,Listen!$B$5:$G$95,$J4412+1,FALSE)/VLOOKUP(P$2,Listen!$B$5:$G$95,$J4412+1,FALSE),"-")*IF($D4412="Abgabe",0,1),"")</f>
        <v/>
      </c>
      <c r="Q4412" s="111" t="str">
        <f>IFERROR(IF($C4412=Q$2,$G4412*VLOOKUP($F4412,Listen!$B$5:$G$95,$J4412+1,FALSE)/VLOOKUP(Q$2,Listen!$B$5:$G$95,$J4412+1,FALSE),"-")*IF($D4412="Abgabe",0,1),"")</f>
        <v/>
      </c>
      <c r="R4412" s="111" t="str">
        <f>IFERROR(IF($C4412=R$2,$G4412*VLOOKUP($F4412,Listen!$B$5:$G$95,$J4412+1,FALSE)/VLOOKUP(R$2,Listen!$B$5:$G$95,$J4412+1,FALSE),"-")*IF($D4412="Abgabe",0,1),"")</f>
        <v/>
      </c>
    </row>
    <row r="4413" spans="2:18">
      <c r="B4413" s="130"/>
      <c r="C4413" s="95" t="str">
        <f>IFERROR(YEAR(VLOOKUP($B4413,A_Stammdaten!$B$18:$G$218,3,FALSE)),"")</f>
        <v/>
      </c>
      <c r="D4413" s="95" t="str">
        <f>IFERROR(VLOOKUP($B4413,A_Stammdaten!$B$18:$G$218,6,FALSE),"")</f>
        <v/>
      </c>
      <c r="E4413" s="131"/>
      <c r="F4413" s="130"/>
      <c r="G4413" s="130"/>
      <c r="H4413" s="96"/>
      <c r="I4413" s="105" t="str">
        <f>IFERROR(VLOOKUP($E4413,Listen!$I$5:$K$41,2,FALSE),"")</f>
        <v/>
      </c>
      <c r="J4413" s="105" t="str">
        <f>IFERROR(VLOOKUP($E4413,Listen!$I$5:$K$41,3,FALSE),"")</f>
        <v/>
      </c>
      <c r="K4413" s="111" t="str">
        <f>IFERROR(IF($C4413=K$2,$G4413*VLOOKUP($F4413,Listen!$B$5:$G$95,$J4413+1,FALSE)/VLOOKUP(K$2,Listen!$B$5:$G$95,$J4413+1,FALSE),"-")*IF($D4413="Abgabe",0,1),"")</f>
        <v/>
      </c>
      <c r="L4413" s="111" t="str">
        <f>IFERROR(IF($C4413=L$2,$G4413*VLOOKUP($F4413,Listen!$B$5:$G$95,$J4413+1,FALSE)/VLOOKUP(L$2,Listen!$B$5:$G$95,$J4413+1,FALSE),"-")*IF($D4413="Abgabe",0,1),"")</f>
        <v/>
      </c>
      <c r="M4413" s="111" t="str">
        <f>IFERROR(IF($C4413=M$2,$G4413*VLOOKUP($F4413,Listen!$B$5:$G$95,$J4413+1,FALSE)/VLOOKUP(M$2,Listen!$B$5:$G$95,$J4413+1,FALSE),"-")*IF($D4413="Abgabe",0,1),"")</f>
        <v/>
      </c>
      <c r="N4413" s="111" t="str">
        <f>IFERROR(IF($C4413=N$2,$G4413*VLOOKUP($F4413,Listen!$B$5:$G$95,$J4413+1,FALSE)/VLOOKUP(N$2,Listen!$B$5:$G$95,$J4413+1,FALSE),"-")*IF($D4413="Abgabe",0,1),"")</f>
        <v/>
      </c>
      <c r="O4413" s="111" t="str">
        <f>IFERROR(IF($C4413=O$2,$G4413*VLOOKUP($F4413,Listen!$B$5:$G$95,$J4413+1,FALSE)/VLOOKUP(O$2,Listen!$B$5:$G$95,$J4413+1,FALSE),"-")*IF($D4413="Abgabe",0,1),"")</f>
        <v/>
      </c>
      <c r="P4413" s="111" t="str">
        <f>IFERROR(IF($C4413=P$2,$G4413*VLOOKUP($F4413,Listen!$B$5:$G$95,$J4413+1,FALSE)/VLOOKUP(P$2,Listen!$B$5:$G$95,$J4413+1,FALSE),"-")*IF($D4413="Abgabe",0,1),"")</f>
        <v/>
      </c>
      <c r="Q4413" s="111" t="str">
        <f>IFERROR(IF($C4413=Q$2,$G4413*VLOOKUP($F4413,Listen!$B$5:$G$95,$J4413+1,FALSE)/VLOOKUP(Q$2,Listen!$B$5:$G$95,$J4413+1,FALSE),"-")*IF($D4413="Abgabe",0,1),"")</f>
        <v/>
      </c>
      <c r="R4413" s="111" t="str">
        <f>IFERROR(IF($C4413=R$2,$G4413*VLOOKUP($F4413,Listen!$B$5:$G$95,$J4413+1,FALSE)/VLOOKUP(R$2,Listen!$B$5:$G$95,$J4413+1,FALSE),"-")*IF($D4413="Abgabe",0,1),"")</f>
        <v/>
      </c>
    </row>
    <row r="4414" spans="2:18">
      <c r="B4414" s="130"/>
      <c r="C4414" s="95" t="str">
        <f>IFERROR(YEAR(VLOOKUP($B4414,A_Stammdaten!$B$18:$G$218,3,FALSE)),"")</f>
        <v/>
      </c>
      <c r="D4414" s="95" t="str">
        <f>IFERROR(VLOOKUP($B4414,A_Stammdaten!$B$18:$G$218,6,FALSE),"")</f>
        <v/>
      </c>
      <c r="E4414" s="131"/>
      <c r="F4414" s="130"/>
      <c r="G4414" s="130"/>
      <c r="H4414" s="96"/>
      <c r="I4414" s="105" t="str">
        <f>IFERROR(VLOOKUP($E4414,Listen!$I$5:$K$41,2,FALSE),"")</f>
        <v/>
      </c>
      <c r="J4414" s="105" t="str">
        <f>IFERROR(VLOOKUP($E4414,Listen!$I$5:$K$41,3,FALSE),"")</f>
        <v/>
      </c>
      <c r="K4414" s="111" t="str">
        <f>IFERROR(IF($C4414=K$2,$G4414*VLOOKUP($F4414,Listen!$B$5:$G$95,$J4414+1,FALSE)/VLOOKUP(K$2,Listen!$B$5:$G$95,$J4414+1,FALSE),"-")*IF($D4414="Abgabe",0,1),"")</f>
        <v/>
      </c>
      <c r="L4414" s="111" t="str">
        <f>IFERROR(IF($C4414=L$2,$G4414*VLOOKUP($F4414,Listen!$B$5:$G$95,$J4414+1,FALSE)/VLOOKUP(L$2,Listen!$B$5:$G$95,$J4414+1,FALSE),"-")*IF($D4414="Abgabe",0,1),"")</f>
        <v/>
      </c>
      <c r="M4414" s="111" t="str">
        <f>IFERROR(IF($C4414=M$2,$G4414*VLOOKUP($F4414,Listen!$B$5:$G$95,$J4414+1,FALSE)/VLOOKUP(M$2,Listen!$B$5:$G$95,$J4414+1,FALSE),"-")*IF($D4414="Abgabe",0,1),"")</f>
        <v/>
      </c>
      <c r="N4414" s="111" t="str">
        <f>IFERROR(IF($C4414=N$2,$G4414*VLOOKUP($F4414,Listen!$B$5:$G$95,$J4414+1,FALSE)/VLOOKUP(N$2,Listen!$B$5:$G$95,$J4414+1,FALSE),"-")*IF($D4414="Abgabe",0,1),"")</f>
        <v/>
      </c>
      <c r="O4414" s="111" t="str">
        <f>IFERROR(IF($C4414=O$2,$G4414*VLOOKUP($F4414,Listen!$B$5:$G$95,$J4414+1,FALSE)/VLOOKUP(O$2,Listen!$B$5:$G$95,$J4414+1,FALSE),"-")*IF($D4414="Abgabe",0,1),"")</f>
        <v/>
      </c>
      <c r="P4414" s="111" t="str">
        <f>IFERROR(IF($C4414=P$2,$G4414*VLOOKUP($F4414,Listen!$B$5:$G$95,$J4414+1,FALSE)/VLOOKUP(P$2,Listen!$B$5:$G$95,$J4414+1,FALSE),"-")*IF($D4414="Abgabe",0,1),"")</f>
        <v/>
      </c>
      <c r="Q4414" s="111" t="str">
        <f>IFERROR(IF($C4414=Q$2,$G4414*VLOOKUP($F4414,Listen!$B$5:$G$95,$J4414+1,FALSE)/VLOOKUP(Q$2,Listen!$B$5:$G$95,$J4414+1,FALSE),"-")*IF($D4414="Abgabe",0,1),"")</f>
        <v/>
      </c>
      <c r="R4414" s="111" t="str">
        <f>IFERROR(IF($C4414=R$2,$G4414*VLOOKUP($F4414,Listen!$B$5:$G$95,$J4414+1,FALSE)/VLOOKUP(R$2,Listen!$B$5:$G$95,$J4414+1,FALSE),"-")*IF($D4414="Abgabe",0,1),"")</f>
        <v/>
      </c>
    </row>
    <row r="4415" spans="2:18">
      <c r="B4415" s="130"/>
      <c r="C4415" s="95" t="str">
        <f>IFERROR(YEAR(VLOOKUP($B4415,A_Stammdaten!$B$18:$G$218,3,FALSE)),"")</f>
        <v/>
      </c>
      <c r="D4415" s="95" t="str">
        <f>IFERROR(VLOOKUP($B4415,A_Stammdaten!$B$18:$G$218,6,FALSE),"")</f>
        <v/>
      </c>
      <c r="E4415" s="131"/>
      <c r="F4415" s="130"/>
      <c r="G4415" s="130"/>
      <c r="H4415" s="96"/>
      <c r="I4415" s="105" t="str">
        <f>IFERROR(VLOOKUP($E4415,Listen!$I$5:$K$41,2,FALSE),"")</f>
        <v/>
      </c>
      <c r="J4415" s="105" t="str">
        <f>IFERROR(VLOOKUP($E4415,Listen!$I$5:$K$41,3,FALSE),"")</f>
        <v/>
      </c>
      <c r="K4415" s="111" t="str">
        <f>IFERROR(IF($C4415=K$2,$G4415*VLOOKUP($F4415,Listen!$B$5:$G$95,$J4415+1,FALSE)/VLOOKUP(K$2,Listen!$B$5:$G$95,$J4415+1,FALSE),"-")*IF($D4415="Abgabe",0,1),"")</f>
        <v/>
      </c>
      <c r="L4415" s="111" t="str">
        <f>IFERROR(IF($C4415=L$2,$G4415*VLOOKUP($F4415,Listen!$B$5:$G$95,$J4415+1,FALSE)/VLOOKUP(L$2,Listen!$B$5:$G$95,$J4415+1,FALSE),"-")*IF($D4415="Abgabe",0,1),"")</f>
        <v/>
      </c>
      <c r="M4415" s="111" t="str">
        <f>IFERROR(IF($C4415=M$2,$G4415*VLOOKUP($F4415,Listen!$B$5:$G$95,$J4415+1,FALSE)/VLOOKUP(M$2,Listen!$B$5:$G$95,$J4415+1,FALSE),"-")*IF($D4415="Abgabe",0,1),"")</f>
        <v/>
      </c>
      <c r="N4415" s="111" t="str">
        <f>IFERROR(IF($C4415=N$2,$G4415*VLOOKUP($F4415,Listen!$B$5:$G$95,$J4415+1,FALSE)/VLOOKUP(N$2,Listen!$B$5:$G$95,$J4415+1,FALSE),"-")*IF($D4415="Abgabe",0,1),"")</f>
        <v/>
      </c>
      <c r="O4415" s="111" t="str">
        <f>IFERROR(IF($C4415=O$2,$G4415*VLOOKUP($F4415,Listen!$B$5:$G$95,$J4415+1,FALSE)/VLOOKUP(O$2,Listen!$B$5:$G$95,$J4415+1,FALSE),"-")*IF($D4415="Abgabe",0,1),"")</f>
        <v/>
      </c>
      <c r="P4415" s="111" t="str">
        <f>IFERROR(IF($C4415=P$2,$G4415*VLOOKUP($F4415,Listen!$B$5:$G$95,$J4415+1,FALSE)/VLOOKUP(P$2,Listen!$B$5:$G$95,$J4415+1,FALSE),"-")*IF($D4415="Abgabe",0,1),"")</f>
        <v/>
      </c>
      <c r="Q4415" s="111" t="str">
        <f>IFERROR(IF($C4415=Q$2,$G4415*VLOOKUP($F4415,Listen!$B$5:$G$95,$J4415+1,FALSE)/VLOOKUP(Q$2,Listen!$B$5:$G$95,$J4415+1,FALSE),"-")*IF($D4415="Abgabe",0,1),"")</f>
        <v/>
      </c>
      <c r="R4415" s="111" t="str">
        <f>IFERROR(IF($C4415=R$2,$G4415*VLOOKUP($F4415,Listen!$B$5:$G$95,$J4415+1,FALSE)/VLOOKUP(R$2,Listen!$B$5:$G$95,$J4415+1,FALSE),"-")*IF($D4415="Abgabe",0,1),"")</f>
        <v/>
      </c>
    </row>
    <row r="4416" spans="2:18">
      <c r="B4416" s="130"/>
      <c r="C4416" s="95" t="str">
        <f>IFERROR(YEAR(VLOOKUP($B4416,A_Stammdaten!$B$18:$G$218,3,FALSE)),"")</f>
        <v/>
      </c>
      <c r="D4416" s="95" t="str">
        <f>IFERROR(VLOOKUP($B4416,A_Stammdaten!$B$18:$G$218,6,FALSE),"")</f>
        <v/>
      </c>
      <c r="E4416" s="131"/>
      <c r="F4416" s="130"/>
      <c r="G4416" s="130"/>
      <c r="H4416" s="96"/>
      <c r="I4416" s="105" t="str">
        <f>IFERROR(VLOOKUP($E4416,Listen!$I$5:$K$41,2,FALSE),"")</f>
        <v/>
      </c>
      <c r="J4416" s="105" t="str">
        <f>IFERROR(VLOOKUP($E4416,Listen!$I$5:$K$41,3,FALSE),"")</f>
        <v/>
      </c>
      <c r="K4416" s="111" t="str">
        <f>IFERROR(IF($C4416=K$2,$G4416*VLOOKUP($F4416,Listen!$B$5:$G$95,$J4416+1,FALSE)/VLOOKUP(K$2,Listen!$B$5:$G$95,$J4416+1,FALSE),"-")*IF($D4416="Abgabe",0,1),"")</f>
        <v/>
      </c>
      <c r="L4416" s="111" t="str">
        <f>IFERROR(IF($C4416=L$2,$G4416*VLOOKUP($F4416,Listen!$B$5:$G$95,$J4416+1,FALSE)/VLOOKUP(L$2,Listen!$B$5:$G$95,$J4416+1,FALSE),"-")*IF($D4416="Abgabe",0,1),"")</f>
        <v/>
      </c>
      <c r="M4416" s="111" t="str">
        <f>IFERROR(IF($C4416=M$2,$G4416*VLOOKUP($F4416,Listen!$B$5:$G$95,$J4416+1,FALSE)/VLOOKUP(M$2,Listen!$B$5:$G$95,$J4416+1,FALSE),"-")*IF($D4416="Abgabe",0,1),"")</f>
        <v/>
      </c>
      <c r="N4416" s="111" t="str">
        <f>IFERROR(IF($C4416=N$2,$G4416*VLOOKUP($F4416,Listen!$B$5:$G$95,$J4416+1,FALSE)/VLOOKUP(N$2,Listen!$B$5:$G$95,$J4416+1,FALSE),"-")*IF($D4416="Abgabe",0,1),"")</f>
        <v/>
      </c>
      <c r="O4416" s="111" t="str">
        <f>IFERROR(IF($C4416=O$2,$G4416*VLOOKUP($F4416,Listen!$B$5:$G$95,$J4416+1,FALSE)/VLOOKUP(O$2,Listen!$B$5:$G$95,$J4416+1,FALSE),"-")*IF($D4416="Abgabe",0,1),"")</f>
        <v/>
      </c>
      <c r="P4416" s="111" t="str">
        <f>IFERROR(IF($C4416=P$2,$G4416*VLOOKUP($F4416,Listen!$B$5:$G$95,$J4416+1,FALSE)/VLOOKUP(P$2,Listen!$B$5:$G$95,$J4416+1,FALSE),"-")*IF($D4416="Abgabe",0,1),"")</f>
        <v/>
      </c>
      <c r="Q4416" s="111" t="str">
        <f>IFERROR(IF($C4416=Q$2,$G4416*VLOOKUP($F4416,Listen!$B$5:$G$95,$J4416+1,FALSE)/VLOOKUP(Q$2,Listen!$B$5:$G$95,$J4416+1,FALSE),"-")*IF($D4416="Abgabe",0,1),"")</f>
        <v/>
      </c>
      <c r="R4416" s="111" t="str">
        <f>IFERROR(IF($C4416=R$2,$G4416*VLOOKUP($F4416,Listen!$B$5:$G$95,$J4416+1,FALSE)/VLOOKUP(R$2,Listen!$B$5:$G$95,$J4416+1,FALSE),"-")*IF($D4416="Abgabe",0,1),"")</f>
        <v/>
      </c>
    </row>
    <row r="4417" spans="2:18">
      <c r="B4417" s="130"/>
      <c r="C4417" s="95" t="str">
        <f>IFERROR(YEAR(VLOOKUP($B4417,A_Stammdaten!$B$18:$G$218,3,FALSE)),"")</f>
        <v/>
      </c>
      <c r="D4417" s="95" t="str">
        <f>IFERROR(VLOOKUP($B4417,A_Stammdaten!$B$18:$G$218,6,FALSE),"")</f>
        <v/>
      </c>
      <c r="E4417" s="131"/>
      <c r="F4417" s="130"/>
      <c r="G4417" s="130"/>
      <c r="H4417" s="96"/>
      <c r="I4417" s="105" t="str">
        <f>IFERROR(VLOOKUP($E4417,Listen!$I$5:$K$41,2,FALSE),"")</f>
        <v/>
      </c>
      <c r="J4417" s="105" t="str">
        <f>IFERROR(VLOOKUP($E4417,Listen!$I$5:$K$41,3,FALSE),"")</f>
        <v/>
      </c>
      <c r="K4417" s="111" t="str">
        <f>IFERROR(IF($C4417=K$2,$G4417*VLOOKUP($F4417,Listen!$B$5:$G$95,$J4417+1,FALSE)/VLOOKUP(K$2,Listen!$B$5:$G$95,$J4417+1,FALSE),"-")*IF($D4417="Abgabe",0,1),"")</f>
        <v/>
      </c>
      <c r="L4417" s="111" t="str">
        <f>IFERROR(IF($C4417=L$2,$G4417*VLOOKUP($F4417,Listen!$B$5:$G$95,$J4417+1,FALSE)/VLOOKUP(L$2,Listen!$B$5:$G$95,$J4417+1,FALSE),"-")*IF($D4417="Abgabe",0,1),"")</f>
        <v/>
      </c>
      <c r="M4417" s="111" t="str">
        <f>IFERROR(IF($C4417=M$2,$G4417*VLOOKUP($F4417,Listen!$B$5:$G$95,$J4417+1,FALSE)/VLOOKUP(M$2,Listen!$B$5:$G$95,$J4417+1,FALSE),"-")*IF($D4417="Abgabe",0,1),"")</f>
        <v/>
      </c>
      <c r="N4417" s="111" t="str">
        <f>IFERROR(IF($C4417=N$2,$G4417*VLOOKUP($F4417,Listen!$B$5:$G$95,$J4417+1,FALSE)/VLOOKUP(N$2,Listen!$B$5:$G$95,$J4417+1,FALSE),"-")*IF($D4417="Abgabe",0,1),"")</f>
        <v/>
      </c>
      <c r="O4417" s="111" t="str">
        <f>IFERROR(IF($C4417=O$2,$G4417*VLOOKUP($F4417,Listen!$B$5:$G$95,$J4417+1,FALSE)/VLOOKUP(O$2,Listen!$B$5:$G$95,$J4417+1,FALSE),"-")*IF($D4417="Abgabe",0,1),"")</f>
        <v/>
      </c>
      <c r="P4417" s="111" t="str">
        <f>IFERROR(IF($C4417=P$2,$G4417*VLOOKUP($F4417,Listen!$B$5:$G$95,$J4417+1,FALSE)/VLOOKUP(P$2,Listen!$B$5:$G$95,$J4417+1,FALSE),"-")*IF($D4417="Abgabe",0,1),"")</f>
        <v/>
      </c>
      <c r="Q4417" s="111" t="str">
        <f>IFERROR(IF($C4417=Q$2,$G4417*VLOOKUP($F4417,Listen!$B$5:$G$95,$J4417+1,FALSE)/VLOOKUP(Q$2,Listen!$B$5:$G$95,$J4417+1,FALSE),"-")*IF($D4417="Abgabe",0,1),"")</f>
        <v/>
      </c>
      <c r="R4417" s="111" t="str">
        <f>IFERROR(IF($C4417=R$2,$G4417*VLOOKUP($F4417,Listen!$B$5:$G$95,$J4417+1,FALSE)/VLOOKUP(R$2,Listen!$B$5:$G$95,$J4417+1,FALSE),"-")*IF($D4417="Abgabe",0,1),"")</f>
        <v/>
      </c>
    </row>
    <row r="4418" spans="2:18">
      <c r="B4418" s="130"/>
      <c r="C4418" s="95" t="str">
        <f>IFERROR(YEAR(VLOOKUP($B4418,A_Stammdaten!$B$18:$G$218,3,FALSE)),"")</f>
        <v/>
      </c>
      <c r="D4418" s="95" t="str">
        <f>IFERROR(VLOOKUP($B4418,A_Stammdaten!$B$18:$G$218,6,FALSE),"")</f>
        <v/>
      </c>
      <c r="E4418" s="131"/>
      <c r="F4418" s="130"/>
      <c r="G4418" s="130"/>
      <c r="H4418" s="96"/>
      <c r="I4418" s="105" t="str">
        <f>IFERROR(VLOOKUP($E4418,Listen!$I$5:$K$41,2,FALSE),"")</f>
        <v/>
      </c>
      <c r="J4418" s="105" t="str">
        <f>IFERROR(VLOOKUP($E4418,Listen!$I$5:$K$41,3,FALSE),"")</f>
        <v/>
      </c>
      <c r="K4418" s="111" t="str">
        <f>IFERROR(IF($C4418=K$2,$G4418*VLOOKUP($F4418,Listen!$B$5:$G$95,$J4418+1,FALSE)/VLOOKUP(K$2,Listen!$B$5:$G$95,$J4418+1,FALSE),"-")*IF($D4418="Abgabe",0,1),"")</f>
        <v/>
      </c>
      <c r="L4418" s="111" t="str">
        <f>IFERROR(IF($C4418=L$2,$G4418*VLOOKUP($F4418,Listen!$B$5:$G$95,$J4418+1,FALSE)/VLOOKUP(L$2,Listen!$B$5:$G$95,$J4418+1,FALSE),"-")*IF($D4418="Abgabe",0,1),"")</f>
        <v/>
      </c>
      <c r="M4418" s="111" t="str">
        <f>IFERROR(IF($C4418=M$2,$G4418*VLOOKUP($F4418,Listen!$B$5:$G$95,$J4418+1,FALSE)/VLOOKUP(M$2,Listen!$B$5:$G$95,$J4418+1,FALSE),"-")*IF($D4418="Abgabe",0,1),"")</f>
        <v/>
      </c>
      <c r="N4418" s="111" t="str">
        <f>IFERROR(IF($C4418=N$2,$G4418*VLOOKUP($F4418,Listen!$B$5:$G$95,$J4418+1,FALSE)/VLOOKUP(N$2,Listen!$B$5:$G$95,$J4418+1,FALSE),"-")*IF($D4418="Abgabe",0,1),"")</f>
        <v/>
      </c>
      <c r="O4418" s="111" t="str">
        <f>IFERROR(IF($C4418=O$2,$G4418*VLOOKUP($F4418,Listen!$B$5:$G$95,$J4418+1,FALSE)/VLOOKUP(O$2,Listen!$B$5:$G$95,$J4418+1,FALSE),"-")*IF($D4418="Abgabe",0,1),"")</f>
        <v/>
      </c>
      <c r="P4418" s="111" t="str">
        <f>IFERROR(IF($C4418=P$2,$G4418*VLOOKUP($F4418,Listen!$B$5:$G$95,$J4418+1,FALSE)/VLOOKUP(P$2,Listen!$B$5:$G$95,$J4418+1,FALSE),"-")*IF($D4418="Abgabe",0,1),"")</f>
        <v/>
      </c>
      <c r="Q4418" s="111" t="str">
        <f>IFERROR(IF($C4418=Q$2,$G4418*VLOOKUP($F4418,Listen!$B$5:$G$95,$J4418+1,FALSE)/VLOOKUP(Q$2,Listen!$B$5:$G$95,$J4418+1,FALSE),"-")*IF($D4418="Abgabe",0,1),"")</f>
        <v/>
      </c>
      <c r="R4418" s="111" t="str">
        <f>IFERROR(IF($C4418=R$2,$G4418*VLOOKUP($F4418,Listen!$B$5:$G$95,$J4418+1,FALSE)/VLOOKUP(R$2,Listen!$B$5:$G$95,$J4418+1,FALSE),"-")*IF($D4418="Abgabe",0,1),"")</f>
        <v/>
      </c>
    </row>
    <row r="4419" spans="2:18">
      <c r="B4419" s="130"/>
      <c r="C4419" s="95" t="str">
        <f>IFERROR(YEAR(VLOOKUP($B4419,A_Stammdaten!$B$18:$G$218,3,FALSE)),"")</f>
        <v/>
      </c>
      <c r="D4419" s="95" t="str">
        <f>IFERROR(VLOOKUP($B4419,A_Stammdaten!$B$18:$G$218,6,FALSE),"")</f>
        <v/>
      </c>
      <c r="E4419" s="131"/>
      <c r="F4419" s="130"/>
      <c r="G4419" s="130"/>
      <c r="H4419" s="96"/>
      <c r="I4419" s="105" t="str">
        <f>IFERROR(VLOOKUP($E4419,Listen!$I$5:$K$41,2,FALSE),"")</f>
        <v/>
      </c>
      <c r="J4419" s="105" t="str">
        <f>IFERROR(VLOOKUP($E4419,Listen!$I$5:$K$41,3,FALSE),"")</f>
        <v/>
      </c>
      <c r="K4419" s="111" t="str">
        <f>IFERROR(IF($C4419=K$2,$G4419*VLOOKUP($F4419,Listen!$B$5:$G$95,$J4419+1,FALSE)/VLOOKUP(K$2,Listen!$B$5:$G$95,$J4419+1,FALSE),"-")*IF($D4419="Abgabe",0,1),"")</f>
        <v/>
      </c>
      <c r="L4419" s="111" t="str">
        <f>IFERROR(IF($C4419=L$2,$G4419*VLOOKUP($F4419,Listen!$B$5:$G$95,$J4419+1,FALSE)/VLOOKUP(L$2,Listen!$B$5:$G$95,$J4419+1,FALSE),"-")*IF($D4419="Abgabe",0,1),"")</f>
        <v/>
      </c>
      <c r="M4419" s="111" t="str">
        <f>IFERROR(IF($C4419=M$2,$G4419*VLOOKUP($F4419,Listen!$B$5:$G$95,$J4419+1,FALSE)/VLOOKUP(M$2,Listen!$B$5:$G$95,$J4419+1,FALSE),"-")*IF($D4419="Abgabe",0,1),"")</f>
        <v/>
      </c>
      <c r="N4419" s="111" t="str">
        <f>IFERROR(IF($C4419=N$2,$G4419*VLOOKUP($F4419,Listen!$B$5:$G$95,$J4419+1,FALSE)/VLOOKUP(N$2,Listen!$B$5:$G$95,$J4419+1,FALSE),"-")*IF($D4419="Abgabe",0,1),"")</f>
        <v/>
      </c>
      <c r="O4419" s="111" t="str">
        <f>IFERROR(IF($C4419=O$2,$G4419*VLOOKUP($F4419,Listen!$B$5:$G$95,$J4419+1,FALSE)/VLOOKUP(O$2,Listen!$B$5:$G$95,$J4419+1,FALSE),"-")*IF($D4419="Abgabe",0,1),"")</f>
        <v/>
      </c>
      <c r="P4419" s="111" t="str">
        <f>IFERROR(IF($C4419=P$2,$G4419*VLOOKUP($F4419,Listen!$B$5:$G$95,$J4419+1,FALSE)/VLOOKUP(P$2,Listen!$B$5:$G$95,$J4419+1,FALSE),"-")*IF($D4419="Abgabe",0,1),"")</f>
        <v/>
      </c>
      <c r="Q4419" s="111" t="str">
        <f>IFERROR(IF($C4419=Q$2,$G4419*VLOOKUP($F4419,Listen!$B$5:$G$95,$J4419+1,FALSE)/VLOOKUP(Q$2,Listen!$B$5:$G$95,$J4419+1,FALSE),"-")*IF($D4419="Abgabe",0,1),"")</f>
        <v/>
      </c>
      <c r="R4419" s="111" t="str">
        <f>IFERROR(IF($C4419=R$2,$G4419*VLOOKUP($F4419,Listen!$B$5:$G$95,$J4419+1,FALSE)/VLOOKUP(R$2,Listen!$B$5:$G$95,$J4419+1,FALSE),"-")*IF($D4419="Abgabe",0,1),"")</f>
        <v/>
      </c>
    </row>
    <row r="4420" spans="2:18">
      <c r="B4420" s="130"/>
      <c r="C4420" s="95" t="str">
        <f>IFERROR(YEAR(VLOOKUP($B4420,A_Stammdaten!$B$18:$G$218,3,FALSE)),"")</f>
        <v/>
      </c>
      <c r="D4420" s="95" t="str">
        <f>IFERROR(VLOOKUP($B4420,A_Stammdaten!$B$18:$G$218,6,FALSE),"")</f>
        <v/>
      </c>
      <c r="E4420" s="131"/>
      <c r="F4420" s="130"/>
      <c r="G4420" s="130"/>
      <c r="H4420" s="96"/>
      <c r="I4420" s="105" t="str">
        <f>IFERROR(VLOOKUP($E4420,Listen!$I$5:$K$41,2,FALSE),"")</f>
        <v/>
      </c>
      <c r="J4420" s="105" t="str">
        <f>IFERROR(VLOOKUP($E4420,Listen!$I$5:$K$41,3,FALSE),"")</f>
        <v/>
      </c>
      <c r="K4420" s="111" t="str">
        <f>IFERROR(IF($C4420=K$2,$G4420*VLOOKUP($F4420,Listen!$B$5:$G$95,$J4420+1,FALSE)/VLOOKUP(K$2,Listen!$B$5:$G$95,$J4420+1,FALSE),"-")*IF($D4420="Abgabe",0,1),"")</f>
        <v/>
      </c>
      <c r="L4420" s="111" t="str">
        <f>IFERROR(IF($C4420=L$2,$G4420*VLOOKUP($F4420,Listen!$B$5:$G$95,$J4420+1,FALSE)/VLOOKUP(L$2,Listen!$B$5:$G$95,$J4420+1,FALSE),"-")*IF($D4420="Abgabe",0,1),"")</f>
        <v/>
      </c>
      <c r="M4420" s="111" t="str">
        <f>IFERROR(IF($C4420=M$2,$G4420*VLOOKUP($F4420,Listen!$B$5:$G$95,$J4420+1,FALSE)/VLOOKUP(M$2,Listen!$B$5:$G$95,$J4420+1,FALSE),"-")*IF($D4420="Abgabe",0,1),"")</f>
        <v/>
      </c>
      <c r="N4420" s="111" t="str">
        <f>IFERROR(IF($C4420=N$2,$G4420*VLOOKUP($F4420,Listen!$B$5:$G$95,$J4420+1,FALSE)/VLOOKUP(N$2,Listen!$B$5:$G$95,$J4420+1,FALSE),"-")*IF($D4420="Abgabe",0,1),"")</f>
        <v/>
      </c>
      <c r="O4420" s="111" t="str">
        <f>IFERROR(IF($C4420=O$2,$G4420*VLOOKUP($F4420,Listen!$B$5:$G$95,$J4420+1,FALSE)/VLOOKUP(O$2,Listen!$B$5:$G$95,$J4420+1,FALSE),"-")*IF($D4420="Abgabe",0,1),"")</f>
        <v/>
      </c>
      <c r="P4420" s="111" t="str">
        <f>IFERROR(IF($C4420=P$2,$G4420*VLOOKUP($F4420,Listen!$B$5:$G$95,$J4420+1,FALSE)/VLOOKUP(P$2,Listen!$B$5:$G$95,$J4420+1,FALSE),"-")*IF($D4420="Abgabe",0,1),"")</f>
        <v/>
      </c>
      <c r="Q4420" s="111" t="str">
        <f>IFERROR(IF($C4420=Q$2,$G4420*VLOOKUP($F4420,Listen!$B$5:$G$95,$J4420+1,FALSE)/VLOOKUP(Q$2,Listen!$B$5:$G$95,$J4420+1,FALSE),"-")*IF($D4420="Abgabe",0,1),"")</f>
        <v/>
      </c>
      <c r="R4420" s="111" t="str">
        <f>IFERROR(IF($C4420=R$2,$G4420*VLOOKUP($F4420,Listen!$B$5:$G$95,$J4420+1,FALSE)/VLOOKUP(R$2,Listen!$B$5:$G$95,$J4420+1,FALSE),"-")*IF($D4420="Abgabe",0,1),"")</f>
        <v/>
      </c>
    </row>
    <row r="4421" spans="2:18">
      <c r="B4421" s="130"/>
      <c r="C4421" s="95" t="str">
        <f>IFERROR(YEAR(VLOOKUP($B4421,A_Stammdaten!$B$18:$G$218,3,FALSE)),"")</f>
        <v/>
      </c>
      <c r="D4421" s="95" t="str">
        <f>IFERROR(VLOOKUP($B4421,A_Stammdaten!$B$18:$G$218,6,FALSE),"")</f>
        <v/>
      </c>
      <c r="E4421" s="131"/>
      <c r="F4421" s="130"/>
      <c r="G4421" s="130"/>
      <c r="H4421" s="96"/>
      <c r="I4421" s="105" t="str">
        <f>IFERROR(VLOOKUP($E4421,Listen!$I$5:$K$41,2,FALSE),"")</f>
        <v/>
      </c>
      <c r="J4421" s="105" t="str">
        <f>IFERROR(VLOOKUP($E4421,Listen!$I$5:$K$41,3,FALSE),"")</f>
        <v/>
      </c>
      <c r="K4421" s="111" t="str">
        <f>IFERROR(IF($C4421=K$2,$G4421*VLOOKUP($F4421,Listen!$B$5:$G$95,$J4421+1,FALSE)/VLOOKUP(K$2,Listen!$B$5:$G$95,$J4421+1,FALSE),"-")*IF($D4421="Abgabe",0,1),"")</f>
        <v/>
      </c>
      <c r="L4421" s="111" t="str">
        <f>IFERROR(IF($C4421=L$2,$G4421*VLOOKUP($F4421,Listen!$B$5:$G$95,$J4421+1,FALSE)/VLOOKUP(L$2,Listen!$B$5:$G$95,$J4421+1,FALSE),"-")*IF($D4421="Abgabe",0,1),"")</f>
        <v/>
      </c>
      <c r="M4421" s="111" t="str">
        <f>IFERROR(IF($C4421=M$2,$G4421*VLOOKUP($F4421,Listen!$B$5:$G$95,$J4421+1,FALSE)/VLOOKUP(M$2,Listen!$B$5:$G$95,$J4421+1,FALSE),"-")*IF($D4421="Abgabe",0,1),"")</f>
        <v/>
      </c>
      <c r="N4421" s="111" t="str">
        <f>IFERROR(IF($C4421=N$2,$G4421*VLOOKUP($F4421,Listen!$B$5:$G$95,$J4421+1,FALSE)/VLOOKUP(N$2,Listen!$B$5:$G$95,$J4421+1,FALSE),"-")*IF($D4421="Abgabe",0,1),"")</f>
        <v/>
      </c>
      <c r="O4421" s="111" t="str">
        <f>IFERROR(IF($C4421=O$2,$G4421*VLOOKUP($F4421,Listen!$B$5:$G$95,$J4421+1,FALSE)/VLOOKUP(O$2,Listen!$B$5:$G$95,$J4421+1,FALSE),"-")*IF($D4421="Abgabe",0,1),"")</f>
        <v/>
      </c>
      <c r="P4421" s="111" t="str">
        <f>IFERROR(IF($C4421=P$2,$G4421*VLOOKUP($F4421,Listen!$B$5:$G$95,$J4421+1,FALSE)/VLOOKUP(P$2,Listen!$B$5:$G$95,$J4421+1,FALSE),"-")*IF($D4421="Abgabe",0,1),"")</f>
        <v/>
      </c>
      <c r="Q4421" s="111" t="str">
        <f>IFERROR(IF($C4421=Q$2,$G4421*VLOOKUP($F4421,Listen!$B$5:$G$95,$J4421+1,FALSE)/VLOOKUP(Q$2,Listen!$B$5:$G$95,$J4421+1,FALSE),"-")*IF($D4421="Abgabe",0,1),"")</f>
        <v/>
      </c>
      <c r="R4421" s="111" t="str">
        <f>IFERROR(IF($C4421=R$2,$G4421*VLOOKUP($F4421,Listen!$B$5:$G$95,$J4421+1,FALSE)/VLOOKUP(R$2,Listen!$B$5:$G$95,$J4421+1,FALSE),"-")*IF($D4421="Abgabe",0,1),"")</f>
        <v/>
      </c>
    </row>
    <row r="4422" spans="2:18">
      <c r="B4422" s="130"/>
      <c r="C4422" s="95" t="str">
        <f>IFERROR(YEAR(VLOOKUP($B4422,A_Stammdaten!$B$18:$G$218,3,FALSE)),"")</f>
        <v/>
      </c>
      <c r="D4422" s="95" t="str">
        <f>IFERROR(VLOOKUP($B4422,A_Stammdaten!$B$18:$G$218,6,FALSE),"")</f>
        <v/>
      </c>
      <c r="E4422" s="131"/>
      <c r="F4422" s="130"/>
      <c r="G4422" s="130"/>
      <c r="H4422" s="96"/>
      <c r="I4422" s="105" t="str">
        <f>IFERROR(VLOOKUP($E4422,Listen!$I$5:$K$41,2,FALSE),"")</f>
        <v/>
      </c>
      <c r="J4422" s="105" t="str">
        <f>IFERROR(VLOOKUP($E4422,Listen!$I$5:$K$41,3,FALSE),"")</f>
        <v/>
      </c>
      <c r="K4422" s="111" t="str">
        <f>IFERROR(IF($C4422=K$2,$G4422*VLOOKUP($F4422,Listen!$B$5:$G$95,$J4422+1,FALSE)/VLOOKUP(K$2,Listen!$B$5:$G$95,$J4422+1,FALSE),"-")*IF($D4422="Abgabe",0,1),"")</f>
        <v/>
      </c>
      <c r="L4422" s="111" t="str">
        <f>IFERROR(IF($C4422=L$2,$G4422*VLOOKUP($F4422,Listen!$B$5:$G$95,$J4422+1,FALSE)/VLOOKUP(L$2,Listen!$B$5:$G$95,$J4422+1,FALSE),"-")*IF($D4422="Abgabe",0,1),"")</f>
        <v/>
      </c>
      <c r="M4422" s="111" t="str">
        <f>IFERROR(IF($C4422=M$2,$G4422*VLOOKUP($F4422,Listen!$B$5:$G$95,$J4422+1,FALSE)/VLOOKUP(M$2,Listen!$B$5:$G$95,$J4422+1,FALSE),"-")*IF($D4422="Abgabe",0,1),"")</f>
        <v/>
      </c>
      <c r="N4422" s="111" t="str">
        <f>IFERROR(IF($C4422=N$2,$G4422*VLOOKUP($F4422,Listen!$B$5:$G$95,$J4422+1,FALSE)/VLOOKUP(N$2,Listen!$B$5:$G$95,$J4422+1,FALSE),"-")*IF($D4422="Abgabe",0,1),"")</f>
        <v/>
      </c>
      <c r="O4422" s="111" t="str">
        <f>IFERROR(IF($C4422=O$2,$G4422*VLOOKUP($F4422,Listen!$B$5:$G$95,$J4422+1,FALSE)/VLOOKUP(O$2,Listen!$B$5:$G$95,$J4422+1,FALSE),"-")*IF($D4422="Abgabe",0,1),"")</f>
        <v/>
      </c>
      <c r="P4422" s="111" t="str">
        <f>IFERROR(IF($C4422=P$2,$G4422*VLOOKUP($F4422,Listen!$B$5:$G$95,$J4422+1,FALSE)/VLOOKUP(P$2,Listen!$B$5:$G$95,$J4422+1,FALSE),"-")*IF($D4422="Abgabe",0,1),"")</f>
        <v/>
      </c>
      <c r="Q4422" s="111" t="str">
        <f>IFERROR(IF($C4422=Q$2,$G4422*VLOOKUP($F4422,Listen!$B$5:$G$95,$J4422+1,FALSE)/VLOOKUP(Q$2,Listen!$B$5:$G$95,$J4422+1,FALSE),"-")*IF($D4422="Abgabe",0,1),"")</f>
        <v/>
      </c>
      <c r="R4422" s="111" t="str">
        <f>IFERROR(IF($C4422=R$2,$G4422*VLOOKUP($F4422,Listen!$B$5:$G$95,$J4422+1,FALSE)/VLOOKUP(R$2,Listen!$B$5:$G$95,$J4422+1,FALSE),"-")*IF($D4422="Abgabe",0,1),"")</f>
        <v/>
      </c>
    </row>
    <row r="4423" spans="2:18">
      <c r="B4423" s="130"/>
      <c r="C4423" s="95" t="str">
        <f>IFERROR(YEAR(VLOOKUP($B4423,A_Stammdaten!$B$18:$G$218,3,FALSE)),"")</f>
        <v/>
      </c>
      <c r="D4423" s="95" t="str">
        <f>IFERROR(VLOOKUP($B4423,A_Stammdaten!$B$18:$G$218,6,FALSE),"")</f>
        <v/>
      </c>
      <c r="E4423" s="131"/>
      <c r="F4423" s="130"/>
      <c r="G4423" s="130"/>
      <c r="H4423" s="96"/>
      <c r="I4423" s="105" t="str">
        <f>IFERROR(VLOOKUP($E4423,Listen!$I$5:$K$41,2,FALSE),"")</f>
        <v/>
      </c>
      <c r="J4423" s="105" t="str">
        <f>IFERROR(VLOOKUP($E4423,Listen!$I$5:$K$41,3,FALSE),"")</f>
        <v/>
      </c>
      <c r="K4423" s="111" t="str">
        <f>IFERROR(IF($C4423=K$2,$G4423*VLOOKUP($F4423,Listen!$B$5:$G$95,$J4423+1,FALSE)/VLOOKUP(K$2,Listen!$B$5:$G$95,$J4423+1,FALSE),"-")*IF($D4423="Abgabe",0,1),"")</f>
        <v/>
      </c>
      <c r="L4423" s="111" t="str">
        <f>IFERROR(IF($C4423=L$2,$G4423*VLOOKUP($F4423,Listen!$B$5:$G$95,$J4423+1,FALSE)/VLOOKUP(L$2,Listen!$B$5:$G$95,$J4423+1,FALSE),"-")*IF($D4423="Abgabe",0,1),"")</f>
        <v/>
      </c>
      <c r="M4423" s="111" t="str">
        <f>IFERROR(IF($C4423=M$2,$G4423*VLOOKUP($F4423,Listen!$B$5:$G$95,$J4423+1,FALSE)/VLOOKUP(M$2,Listen!$B$5:$G$95,$J4423+1,FALSE),"-")*IF($D4423="Abgabe",0,1),"")</f>
        <v/>
      </c>
      <c r="N4423" s="111" t="str">
        <f>IFERROR(IF($C4423=N$2,$G4423*VLOOKUP($F4423,Listen!$B$5:$G$95,$J4423+1,FALSE)/VLOOKUP(N$2,Listen!$B$5:$G$95,$J4423+1,FALSE),"-")*IF($D4423="Abgabe",0,1),"")</f>
        <v/>
      </c>
      <c r="O4423" s="111" t="str">
        <f>IFERROR(IF($C4423=O$2,$G4423*VLOOKUP($F4423,Listen!$B$5:$G$95,$J4423+1,FALSE)/VLOOKUP(O$2,Listen!$B$5:$G$95,$J4423+1,FALSE),"-")*IF($D4423="Abgabe",0,1),"")</f>
        <v/>
      </c>
      <c r="P4423" s="111" t="str">
        <f>IFERROR(IF($C4423=P$2,$G4423*VLOOKUP($F4423,Listen!$B$5:$G$95,$J4423+1,FALSE)/VLOOKUP(P$2,Listen!$B$5:$G$95,$J4423+1,FALSE),"-")*IF($D4423="Abgabe",0,1),"")</f>
        <v/>
      </c>
      <c r="Q4423" s="111" t="str">
        <f>IFERROR(IF($C4423=Q$2,$G4423*VLOOKUP($F4423,Listen!$B$5:$G$95,$J4423+1,FALSE)/VLOOKUP(Q$2,Listen!$B$5:$G$95,$J4423+1,FALSE),"-")*IF($D4423="Abgabe",0,1),"")</f>
        <v/>
      </c>
      <c r="R4423" s="111" t="str">
        <f>IFERROR(IF($C4423=R$2,$G4423*VLOOKUP($F4423,Listen!$B$5:$G$95,$J4423+1,FALSE)/VLOOKUP(R$2,Listen!$B$5:$G$95,$J4423+1,FALSE),"-")*IF($D4423="Abgabe",0,1),"")</f>
        <v/>
      </c>
    </row>
    <row r="4424" spans="2:18">
      <c r="B4424" s="130"/>
      <c r="C4424" s="95" t="str">
        <f>IFERROR(YEAR(VLOOKUP($B4424,A_Stammdaten!$B$18:$G$218,3,FALSE)),"")</f>
        <v/>
      </c>
      <c r="D4424" s="95" t="str">
        <f>IFERROR(VLOOKUP($B4424,A_Stammdaten!$B$18:$G$218,6,FALSE),"")</f>
        <v/>
      </c>
      <c r="E4424" s="131"/>
      <c r="F4424" s="130"/>
      <c r="G4424" s="130"/>
      <c r="H4424" s="96"/>
      <c r="I4424" s="105" t="str">
        <f>IFERROR(VLOOKUP($E4424,Listen!$I$5:$K$41,2,FALSE),"")</f>
        <v/>
      </c>
      <c r="J4424" s="105" t="str">
        <f>IFERROR(VLOOKUP($E4424,Listen!$I$5:$K$41,3,FALSE),"")</f>
        <v/>
      </c>
      <c r="K4424" s="111" t="str">
        <f>IFERROR(IF($C4424=K$2,$G4424*VLOOKUP($F4424,Listen!$B$5:$G$95,$J4424+1,FALSE)/VLOOKUP(K$2,Listen!$B$5:$G$95,$J4424+1,FALSE),"-")*IF($D4424="Abgabe",0,1),"")</f>
        <v/>
      </c>
      <c r="L4424" s="111" t="str">
        <f>IFERROR(IF($C4424=L$2,$G4424*VLOOKUP($F4424,Listen!$B$5:$G$95,$J4424+1,FALSE)/VLOOKUP(L$2,Listen!$B$5:$G$95,$J4424+1,FALSE),"-")*IF($D4424="Abgabe",0,1),"")</f>
        <v/>
      </c>
      <c r="M4424" s="111" t="str">
        <f>IFERROR(IF($C4424=M$2,$G4424*VLOOKUP($F4424,Listen!$B$5:$G$95,$J4424+1,FALSE)/VLOOKUP(M$2,Listen!$B$5:$G$95,$J4424+1,FALSE),"-")*IF($D4424="Abgabe",0,1),"")</f>
        <v/>
      </c>
      <c r="N4424" s="111" t="str">
        <f>IFERROR(IF($C4424=N$2,$G4424*VLOOKUP($F4424,Listen!$B$5:$G$95,$J4424+1,FALSE)/VLOOKUP(N$2,Listen!$B$5:$G$95,$J4424+1,FALSE),"-")*IF($D4424="Abgabe",0,1),"")</f>
        <v/>
      </c>
      <c r="O4424" s="111" t="str">
        <f>IFERROR(IF($C4424=O$2,$G4424*VLOOKUP($F4424,Listen!$B$5:$G$95,$J4424+1,FALSE)/VLOOKUP(O$2,Listen!$B$5:$G$95,$J4424+1,FALSE),"-")*IF($D4424="Abgabe",0,1),"")</f>
        <v/>
      </c>
      <c r="P4424" s="111" t="str">
        <f>IFERROR(IF($C4424=P$2,$G4424*VLOOKUP($F4424,Listen!$B$5:$G$95,$J4424+1,FALSE)/VLOOKUP(P$2,Listen!$B$5:$G$95,$J4424+1,FALSE),"-")*IF($D4424="Abgabe",0,1),"")</f>
        <v/>
      </c>
      <c r="Q4424" s="111" t="str">
        <f>IFERROR(IF($C4424=Q$2,$G4424*VLOOKUP($F4424,Listen!$B$5:$G$95,$J4424+1,FALSE)/VLOOKUP(Q$2,Listen!$B$5:$G$95,$J4424+1,FALSE),"-")*IF($D4424="Abgabe",0,1),"")</f>
        <v/>
      </c>
      <c r="R4424" s="111" t="str">
        <f>IFERROR(IF($C4424=R$2,$G4424*VLOOKUP($F4424,Listen!$B$5:$G$95,$J4424+1,FALSE)/VLOOKUP(R$2,Listen!$B$5:$G$95,$J4424+1,FALSE),"-")*IF($D4424="Abgabe",0,1),"")</f>
        <v/>
      </c>
    </row>
    <row r="4425" spans="2:18">
      <c r="B4425" s="130"/>
      <c r="C4425" s="95" t="str">
        <f>IFERROR(YEAR(VLOOKUP($B4425,A_Stammdaten!$B$18:$G$218,3,FALSE)),"")</f>
        <v/>
      </c>
      <c r="D4425" s="95" t="str">
        <f>IFERROR(VLOOKUP($B4425,A_Stammdaten!$B$18:$G$218,6,FALSE),"")</f>
        <v/>
      </c>
      <c r="E4425" s="131"/>
      <c r="F4425" s="130"/>
      <c r="G4425" s="130"/>
      <c r="H4425" s="96"/>
      <c r="I4425" s="105" t="str">
        <f>IFERROR(VLOOKUP($E4425,Listen!$I$5:$K$41,2,FALSE),"")</f>
        <v/>
      </c>
      <c r="J4425" s="105" t="str">
        <f>IFERROR(VLOOKUP($E4425,Listen!$I$5:$K$41,3,FALSE),"")</f>
        <v/>
      </c>
      <c r="K4425" s="111" t="str">
        <f>IFERROR(IF($C4425=K$2,$G4425*VLOOKUP($F4425,Listen!$B$5:$G$95,$J4425+1,FALSE)/VLOOKUP(K$2,Listen!$B$5:$G$95,$J4425+1,FALSE),"-")*IF($D4425="Abgabe",0,1),"")</f>
        <v/>
      </c>
      <c r="L4425" s="111" t="str">
        <f>IFERROR(IF($C4425=L$2,$G4425*VLOOKUP($F4425,Listen!$B$5:$G$95,$J4425+1,FALSE)/VLOOKUP(L$2,Listen!$B$5:$G$95,$J4425+1,FALSE),"-")*IF($D4425="Abgabe",0,1),"")</f>
        <v/>
      </c>
      <c r="M4425" s="111" t="str">
        <f>IFERROR(IF($C4425=M$2,$G4425*VLOOKUP($F4425,Listen!$B$5:$G$95,$J4425+1,FALSE)/VLOOKUP(M$2,Listen!$B$5:$G$95,$J4425+1,FALSE),"-")*IF($D4425="Abgabe",0,1),"")</f>
        <v/>
      </c>
      <c r="N4425" s="111" t="str">
        <f>IFERROR(IF($C4425=N$2,$G4425*VLOOKUP($F4425,Listen!$B$5:$G$95,$J4425+1,FALSE)/VLOOKUP(N$2,Listen!$B$5:$G$95,$J4425+1,FALSE),"-")*IF($D4425="Abgabe",0,1),"")</f>
        <v/>
      </c>
      <c r="O4425" s="111" t="str">
        <f>IFERROR(IF($C4425=O$2,$G4425*VLOOKUP($F4425,Listen!$B$5:$G$95,$J4425+1,FALSE)/VLOOKUP(O$2,Listen!$B$5:$G$95,$J4425+1,FALSE),"-")*IF($D4425="Abgabe",0,1),"")</f>
        <v/>
      </c>
      <c r="P4425" s="111" t="str">
        <f>IFERROR(IF($C4425=P$2,$G4425*VLOOKUP($F4425,Listen!$B$5:$G$95,$J4425+1,FALSE)/VLOOKUP(P$2,Listen!$B$5:$G$95,$J4425+1,FALSE),"-")*IF($D4425="Abgabe",0,1),"")</f>
        <v/>
      </c>
      <c r="Q4425" s="111" t="str">
        <f>IFERROR(IF($C4425=Q$2,$G4425*VLOOKUP($F4425,Listen!$B$5:$G$95,$J4425+1,FALSE)/VLOOKUP(Q$2,Listen!$B$5:$G$95,$J4425+1,FALSE),"-")*IF($D4425="Abgabe",0,1),"")</f>
        <v/>
      </c>
      <c r="R4425" s="111" t="str">
        <f>IFERROR(IF($C4425=R$2,$G4425*VLOOKUP($F4425,Listen!$B$5:$G$95,$J4425+1,FALSE)/VLOOKUP(R$2,Listen!$B$5:$G$95,$J4425+1,FALSE),"-")*IF($D4425="Abgabe",0,1),"")</f>
        <v/>
      </c>
    </row>
    <row r="4426" spans="2:18">
      <c r="B4426" s="130"/>
      <c r="C4426" s="95" t="str">
        <f>IFERROR(YEAR(VLOOKUP($B4426,A_Stammdaten!$B$18:$G$218,3,FALSE)),"")</f>
        <v/>
      </c>
      <c r="D4426" s="95" t="str">
        <f>IFERROR(VLOOKUP($B4426,A_Stammdaten!$B$18:$G$218,6,FALSE),"")</f>
        <v/>
      </c>
      <c r="E4426" s="131"/>
      <c r="F4426" s="130"/>
      <c r="G4426" s="130"/>
      <c r="H4426" s="96"/>
      <c r="I4426" s="105" t="str">
        <f>IFERROR(VLOOKUP($E4426,Listen!$I$5:$K$41,2,FALSE),"")</f>
        <v/>
      </c>
      <c r="J4426" s="105" t="str">
        <f>IFERROR(VLOOKUP($E4426,Listen!$I$5:$K$41,3,FALSE),"")</f>
        <v/>
      </c>
      <c r="K4426" s="111" t="str">
        <f>IFERROR(IF($C4426=K$2,$G4426*VLOOKUP($F4426,Listen!$B$5:$G$95,$J4426+1,FALSE)/VLOOKUP(K$2,Listen!$B$5:$G$95,$J4426+1,FALSE),"-")*IF($D4426="Abgabe",0,1),"")</f>
        <v/>
      </c>
      <c r="L4426" s="111" t="str">
        <f>IFERROR(IF($C4426=L$2,$G4426*VLOOKUP($F4426,Listen!$B$5:$G$95,$J4426+1,FALSE)/VLOOKUP(L$2,Listen!$B$5:$G$95,$J4426+1,FALSE),"-")*IF($D4426="Abgabe",0,1),"")</f>
        <v/>
      </c>
      <c r="M4426" s="111" t="str">
        <f>IFERROR(IF($C4426=M$2,$G4426*VLOOKUP($F4426,Listen!$B$5:$G$95,$J4426+1,FALSE)/VLOOKUP(M$2,Listen!$B$5:$G$95,$J4426+1,FALSE),"-")*IF($D4426="Abgabe",0,1),"")</f>
        <v/>
      </c>
      <c r="N4426" s="111" t="str">
        <f>IFERROR(IF($C4426=N$2,$G4426*VLOOKUP($F4426,Listen!$B$5:$G$95,$J4426+1,FALSE)/VLOOKUP(N$2,Listen!$B$5:$G$95,$J4426+1,FALSE),"-")*IF($D4426="Abgabe",0,1),"")</f>
        <v/>
      </c>
      <c r="O4426" s="111" t="str">
        <f>IFERROR(IF($C4426=O$2,$G4426*VLOOKUP($F4426,Listen!$B$5:$G$95,$J4426+1,FALSE)/VLOOKUP(O$2,Listen!$B$5:$G$95,$J4426+1,FALSE),"-")*IF($D4426="Abgabe",0,1),"")</f>
        <v/>
      </c>
      <c r="P4426" s="111" t="str">
        <f>IFERROR(IF($C4426=P$2,$G4426*VLOOKUP($F4426,Listen!$B$5:$G$95,$J4426+1,FALSE)/VLOOKUP(P$2,Listen!$B$5:$G$95,$J4426+1,FALSE),"-")*IF($D4426="Abgabe",0,1),"")</f>
        <v/>
      </c>
      <c r="Q4426" s="111" t="str">
        <f>IFERROR(IF($C4426=Q$2,$G4426*VLOOKUP($F4426,Listen!$B$5:$G$95,$J4426+1,FALSE)/VLOOKUP(Q$2,Listen!$B$5:$G$95,$J4426+1,FALSE),"-")*IF($D4426="Abgabe",0,1),"")</f>
        <v/>
      </c>
      <c r="R4426" s="111" t="str">
        <f>IFERROR(IF($C4426=R$2,$G4426*VLOOKUP($F4426,Listen!$B$5:$G$95,$J4426+1,FALSE)/VLOOKUP(R$2,Listen!$B$5:$G$95,$J4426+1,FALSE),"-")*IF($D4426="Abgabe",0,1),"")</f>
        <v/>
      </c>
    </row>
    <row r="4427" spans="2:18">
      <c r="B4427" s="130"/>
      <c r="C4427" s="95" t="str">
        <f>IFERROR(YEAR(VLOOKUP($B4427,A_Stammdaten!$B$18:$G$218,3,FALSE)),"")</f>
        <v/>
      </c>
      <c r="D4427" s="95" t="str">
        <f>IFERROR(VLOOKUP($B4427,A_Stammdaten!$B$18:$G$218,6,FALSE),"")</f>
        <v/>
      </c>
      <c r="E4427" s="131"/>
      <c r="F4427" s="130"/>
      <c r="G4427" s="130"/>
      <c r="H4427" s="96"/>
      <c r="I4427" s="105" t="str">
        <f>IFERROR(VLOOKUP($E4427,Listen!$I$5:$K$41,2,FALSE),"")</f>
        <v/>
      </c>
      <c r="J4427" s="105" t="str">
        <f>IFERROR(VLOOKUP($E4427,Listen!$I$5:$K$41,3,FALSE),"")</f>
        <v/>
      </c>
      <c r="K4427" s="111" t="str">
        <f>IFERROR(IF($C4427=K$2,$G4427*VLOOKUP($F4427,Listen!$B$5:$G$95,$J4427+1,FALSE)/VLOOKUP(K$2,Listen!$B$5:$G$95,$J4427+1,FALSE),"-")*IF($D4427="Abgabe",0,1),"")</f>
        <v/>
      </c>
      <c r="L4427" s="111" t="str">
        <f>IFERROR(IF($C4427=L$2,$G4427*VLOOKUP($F4427,Listen!$B$5:$G$95,$J4427+1,FALSE)/VLOOKUP(L$2,Listen!$B$5:$G$95,$J4427+1,FALSE),"-")*IF($D4427="Abgabe",0,1),"")</f>
        <v/>
      </c>
      <c r="M4427" s="111" t="str">
        <f>IFERROR(IF($C4427=M$2,$G4427*VLOOKUP($F4427,Listen!$B$5:$G$95,$J4427+1,FALSE)/VLOOKUP(M$2,Listen!$B$5:$G$95,$J4427+1,FALSE),"-")*IF($D4427="Abgabe",0,1),"")</f>
        <v/>
      </c>
      <c r="N4427" s="111" t="str">
        <f>IFERROR(IF($C4427=N$2,$G4427*VLOOKUP($F4427,Listen!$B$5:$G$95,$J4427+1,FALSE)/VLOOKUP(N$2,Listen!$B$5:$G$95,$J4427+1,FALSE),"-")*IF($D4427="Abgabe",0,1),"")</f>
        <v/>
      </c>
      <c r="O4427" s="111" t="str">
        <f>IFERROR(IF($C4427=O$2,$G4427*VLOOKUP($F4427,Listen!$B$5:$G$95,$J4427+1,FALSE)/VLOOKUP(O$2,Listen!$B$5:$G$95,$J4427+1,FALSE),"-")*IF($D4427="Abgabe",0,1),"")</f>
        <v/>
      </c>
      <c r="P4427" s="111" t="str">
        <f>IFERROR(IF($C4427=P$2,$G4427*VLOOKUP($F4427,Listen!$B$5:$G$95,$J4427+1,FALSE)/VLOOKUP(P$2,Listen!$B$5:$G$95,$J4427+1,FALSE),"-")*IF($D4427="Abgabe",0,1),"")</f>
        <v/>
      </c>
      <c r="Q4427" s="111" t="str">
        <f>IFERROR(IF($C4427=Q$2,$G4427*VLOOKUP($F4427,Listen!$B$5:$G$95,$J4427+1,FALSE)/VLOOKUP(Q$2,Listen!$B$5:$G$95,$J4427+1,FALSE),"-")*IF($D4427="Abgabe",0,1),"")</f>
        <v/>
      </c>
      <c r="R4427" s="111" t="str">
        <f>IFERROR(IF($C4427=R$2,$G4427*VLOOKUP($F4427,Listen!$B$5:$G$95,$J4427+1,FALSE)/VLOOKUP(R$2,Listen!$B$5:$G$95,$J4427+1,FALSE),"-")*IF($D4427="Abgabe",0,1),"")</f>
        <v/>
      </c>
    </row>
    <row r="4428" spans="2:18">
      <c r="B4428" s="130"/>
      <c r="C4428" s="95" t="str">
        <f>IFERROR(YEAR(VLOOKUP($B4428,A_Stammdaten!$B$18:$G$218,3,FALSE)),"")</f>
        <v/>
      </c>
      <c r="D4428" s="95" t="str">
        <f>IFERROR(VLOOKUP($B4428,A_Stammdaten!$B$18:$G$218,6,FALSE),"")</f>
        <v/>
      </c>
      <c r="E4428" s="131"/>
      <c r="F4428" s="130"/>
      <c r="G4428" s="130"/>
      <c r="H4428" s="96"/>
      <c r="I4428" s="105" t="str">
        <f>IFERROR(VLOOKUP($E4428,Listen!$I$5:$K$41,2,FALSE),"")</f>
        <v/>
      </c>
      <c r="J4428" s="105" t="str">
        <f>IFERROR(VLOOKUP($E4428,Listen!$I$5:$K$41,3,FALSE),"")</f>
        <v/>
      </c>
      <c r="K4428" s="111" t="str">
        <f>IFERROR(IF($C4428=K$2,$G4428*VLOOKUP($F4428,Listen!$B$5:$G$95,$J4428+1,FALSE)/VLOOKUP(K$2,Listen!$B$5:$G$95,$J4428+1,FALSE),"-")*IF($D4428="Abgabe",0,1),"")</f>
        <v/>
      </c>
      <c r="L4428" s="111" t="str">
        <f>IFERROR(IF($C4428=L$2,$G4428*VLOOKUP($F4428,Listen!$B$5:$G$95,$J4428+1,FALSE)/VLOOKUP(L$2,Listen!$B$5:$G$95,$J4428+1,FALSE),"-")*IF($D4428="Abgabe",0,1),"")</f>
        <v/>
      </c>
      <c r="M4428" s="111" t="str">
        <f>IFERROR(IF($C4428=M$2,$G4428*VLOOKUP($F4428,Listen!$B$5:$G$95,$J4428+1,FALSE)/VLOOKUP(M$2,Listen!$B$5:$G$95,$J4428+1,FALSE),"-")*IF($D4428="Abgabe",0,1),"")</f>
        <v/>
      </c>
      <c r="N4428" s="111" t="str">
        <f>IFERROR(IF($C4428=N$2,$G4428*VLOOKUP($F4428,Listen!$B$5:$G$95,$J4428+1,FALSE)/VLOOKUP(N$2,Listen!$B$5:$G$95,$J4428+1,FALSE),"-")*IF($D4428="Abgabe",0,1),"")</f>
        <v/>
      </c>
      <c r="O4428" s="111" t="str">
        <f>IFERROR(IF($C4428=O$2,$G4428*VLOOKUP($F4428,Listen!$B$5:$G$95,$J4428+1,FALSE)/VLOOKUP(O$2,Listen!$B$5:$G$95,$J4428+1,FALSE),"-")*IF($D4428="Abgabe",0,1),"")</f>
        <v/>
      </c>
      <c r="P4428" s="111" t="str">
        <f>IFERROR(IF($C4428=P$2,$G4428*VLOOKUP($F4428,Listen!$B$5:$G$95,$J4428+1,FALSE)/VLOOKUP(P$2,Listen!$B$5:$G$95,$J4428+1,FALSE),"-")*IF($D4428="Abgabe",0,1),"")</f>
        <v/>
      </c>
      <c r="Q4428" s="111" t="str">
        <f>IFERROR(IF($C4428=Q$2,$G4428*VLOOKUP($F4428,Listen!$B$5:$G$95,$J4428+1,FALSE)/VLOOKUP(Q$2,Listen!$B$5:$G$95,$J4428+1,FALSE),"-")*IF($D4428="Abgabe",0,1),"")</f>
        <v/>
      </c>
      <c r="R4428" s="111" t="str">
        <f>IFERROR(IF($C4428=R$2,$G4428*VLOOKUP($F4428,Listen!$B$5:$G$95,$J4428+1,FALSE)/VLOOKUP(R$2,Listen!$B$5:$G$95,$J4428+1,FALSE),"-")*IF($D4428="Abgabe",0,1),"")</f>
        <v/>
      </c>
    </row>
    <row r="4429" spans="2:18">
      <c r="B4429" s="130"/>
      <c r="C4429" s="95" t="str">
        <f>IFERROR(YEAR(VLOOKUP($B4429,A_Stammdaten!$B$18:$G$218,3,FALSE)),"")</f>
        <v/>
      </c>
      <c r="D4429" s="95" t="str">
        <f>IFERROR(VLOOKUP($B4429,A_Stammdaten!$B$18:$G$218,6,FALSE),"")</f>
        <v/>
      </c>
      <c r="E4429" s="131"/>
      <c r="F4429" s="130"/>
      <c r="G4429" s="130"/>
      <c r="H4429" s="96"/>
      <c r="I4429" s="105" t="str">
        <f>IFERROR(VLOOKUP($E4429,Listen!$I$5:$K$41,2,FALSE),"")</f>
        <v/>
      </c>
      <c r="J4429" s="105" t="str">
        <f>IFERROR(VLOOKUP($E4429,Listen!$I$5:$K$41,3,FALSE),"")</f>
        <v/>
      </c>
      <c r="K4429" s="111" t="str">
        <f>IFERROR(IF($C4429=K$2,$G4429*VLOOKUP($F4429,Listen!$B$5:$G$95,$J4429+1,FALSE)/VLOOKUP(K$2,Listen!$B$5:$G$95,$J4429+1,FALSE),"-")*IF($D4429="Abgabe",0,1),"")</f>
        <v/>
      </c>
      <c r="L4429" s="111" t="str">
        <f>IFERROR(IF($C4429=L$2,$G4429*VLOOKUP($F4429,Listen!$B$5:$G$95,$J4429+1,FALSE)/VLOOKUP(L$2,Listen!$B$5:$G$95,$J4429+1,FALSE),"-")*IF($D4429="Abgabe",0,1),"")</f>
        <v/>
      </c>
      <c r="M4429" s="111" t="str">
        <f>IFERROR(IF($C4429=M$2,$G4429*VLOOKUP($F4429,Listen!$B$5:$G$95,$J4429+1,FALSE)/VLOOKUP(M$2,Listen!$B$5:$G$95,$J4429+1,FALSE),"-")*IF($D4429="Abgabe",0,1),"")</f>
        <v/>
      </c>
      <c r="N4429" s="111" t="str">
        <f>IFERROR(IF($C4429=N$2,$G4429*VLOOKUP($F4429,Listen!$B$5:$G$95,$J4429+1,FALSE)/VLOOKUP(N$2,Listen!$B$5:$G$95,$J4429+1,FALSE),"-")*IF($D4429="Abgabe",0,1),"")</f>
        <v/>
      </c>
      <c r="O4429" s="111" t="str">
        <f>IFERROR(IF($C4429=O$2,$G4429*VLOOKUP($F4429,Listen!$B$5:$G$95,$J4429+1,FALSE)/VLOOKUP(O$2,Listen!$B$5:$G$95,$J4429+1,FALSE),"-")*IF($D4429="Abgabe",0,1),"")</f>
        <v/>
      </c>
      <c r="P4429" s="111" t="str">
        <f>IFERROR(IF($C4429=P$2,$G4429*VLOOKUP($F4429,Listen!$B$5:$G$95,$J4429+1,FALSE)/VLOOKUP(P$2,Listen!$B$5:$G$95,$J4429+1,FALSE),"-")*IF($D4429="Abgabe",0,1),"")</f>
        <v/>
      </c>
      <c r="Q4429" s="111" t="str">
        <f>IFERROR(IF($C4429=Q$2,$G4429*VLOOKUP($F4429,Listen!$B$5:$G$95,$J4429+1,FALSE)/VLOOKUP(Q$2,Listen!$B$5:$G$95,$J4429+1,FALSE),"-")*IF($D4429="Abgabe",0,1),"")</f>
        <v/>
      </c>
      <c r="R4429" s="111" t="str">
        <f>IFERROR(IF($C4429=R$2,$G4429*VLOOKUP($F4429,Listen!$B$5:$G$95,$J4429+1,FALSE)/VLOOKUP(R$2,Listen!$B$5:$G$95,$J4429+1,FALSE),"-")*IF($D4429="Abgabe",0,1),"")</f>
        <v/>
      </c>
    </row>
    <row r="4430" spans="2:18">
      <c r="B4430" s="130"/>
      <c r="C4430" s="95" t="str">
        <f>IFERROR(YEAR(VLOOKUP($B4430,A_Stammdaten!$B$18:$G$218,3,FALSE)),"")</f>
        <v/>
      </c>
      <c r="D4430" s="95" t="str">
        <f>IFERROR(VLOOKUP($B4430,A_Stammdaten!$B$18:$G$218,6,FALSE),"")</f>
        <v/>
      </c>
      <c r="E4430" s="131"/>
      <c r="F4430" s="130"/>
      <c r="G4430" s="130"/>
      <c r="H4430" s="96"/>
      <c r="I4430" s="105" t="str">
        <f>IFERROR(VLOOKUP($E4430,Listen!$I$5:$K$41,2,FALSE),"")</f>
        <v/>
      </c>
      <c r="J4430" s="105" t="str">
        <f>IFERROR(VLOOKUP($E4430,Listen!$I$5:$K$41,3,FALSE),"")</f>
        <v/>
      </c>
      <c r="K4430" s="111" t="str">
        <f>IFERROR(IF($C4430=K$2,$G4430*VLOOKUP($F4430,Listen!$B$5:$G$95,$J4430+1,FALSE)/VLOOKUP(K$2,Listen!$B$5:$G$95,$J4430+1,FALSE),"-")*IF($D4430="Abgabe",0,1),"")</f>
        <v/>
      </c>
      <c r="L4430" s="111" t="str">
        <f>IFERROR(IF($C4430=L$2,$G4430*VLOOKUP($F4430,Listen!$B$5:$G$95,$J4430+1,FALSE)/VLOOKUP(L$2,Listen!$B$5:$G$95,$J4430+1,FALSE),"-")*IF($D4430="Abgabe",0,1),"")</f>
        <v/>
      </c>
      <c r="M4430" s="111" t="str">
        <f>IFERROR(IF($C4430=M$2,$G4430*VLOOKUP($F4430,Listen!$B$5:$G$95,$J4430+1,FALSE)/VLOOKUP(M$2,Listen!$B$5:$G$95,$J4430+1,FALSE),"-")*IF($D4430="Abgabe",0,1),"")</f>
        <v/>
      </c>
      <c r="N4430" s="111" t="str">
        <f>IFERROR(IF($C4430=N$2,$G4430*VLOOKUP($F4430,Listen!$B$5:$G$95,$J4430+1,FALSE)/VLOOKUP(N$2,Listen!$B$5:$G$95,$J4430+1,FALSE),"-")*IF($D4430="Abgabe",0,1),"")</f>
        <v/>
      </c>
      <c r="O4430" s="111" t="str">
        <f>IFERROR(IF($C4430=O$2,$G4430*VLOOKUP($F4430,Listen!$B$5:$G$95,$J4430+1,FALSE)/VLOOKUP(O$2,Listen!$B$5:$G$95,$J4430+1,FALSE),"-")*IF($D4430="Abgabe",0,1),"")</f>
        <v/>
      </c>
      <c r="P4430" s="111" t="str">
        <f>IFERROR(IF($C4430=P$2,$G4430*VLOOKUP($F4430,Listen!$B$5:$G$95,$J4430+1,FALSE)/VLOOKUP(P$2,Listen!$B$5:$G$95,$J4430+1,FALSE),"-")*IF($D4430="Abgabe",0,1),"")</f>
        <v/>
      </c>
      <c r="Q4430" s="111" t="str">
        <f>IFERROR(IF($C4430=Q$2,$G4430*VLOOKUP($F4430,Listen!$B$5:$G$95,$J4430+1,FALSE)/VLOOKUP(Q$2,Listen!$B$5:$G$95,$J4430+1,FALSE),"-")*IF($D4430="Abgabe",0,1),"")</f>
        <v/>
      </c>
      <c r="R4430" s="111" t="str">
        <f>IFERROR(IF($C4430=R$2,$G4430*VLOOKUP($F4430,Listen!$B$5:$G$95,$J4430+1,FALSE)/VLOOKUP(R$2,Listen!$B$5:$G$95,$J4430+1,FALSE),"-")*IF($D4430="Abgabe",0,1),"")</f>
        <v/>
      </c>
    </row>
    <row r="4431" spans="2:18">
      <c r="B4431" s="130"/>
      <c r="C4431" s="95" t="str">
        <f>IFERROR(YEAR(VLOOKUP($B4431,A_Stammdaten!$B$18:$G$218,3,FALSE)),"")</f>
        <v/>
      </c>
      <c r="D4431" s="95" t="str">
        <f>IFERROR(VLOOKUP($B4431,A_Stammdaten!$B$18:$G$218,6,FALSE),"")</f>
        <v/>
      </c>
      <c r="E4431" s="131"/>
      <c r="F4431" s="130"/>
      <c r="G4431" s="130"/>
      <c r="H4431" s="96"/>
      <c r="I4431" s="105" t="str">
        <f>IFERROR(VLOOKUP($E4431,Listen!$I$5:$K$41,2,FALSE),"")</f>
        <v/>
      </c>
      <c r="J4431" s="105" t="str">
        <f>IFERROR(VLOOKUP($E4431,Listen!$I$5:$K$41,3,FALSE),"")</f>
        <v/>
      </c>
      <c r="K4431" s="111" t="str">
        <f>IFERROR(IF($C4431=K$2,$G4431*VLOOKUP($F4431,Listen!$B$5:$G$95,$J4431+1,FALSE)/VLOOKUP(K$2,Listen!$B$5:$G$95,$J4431+1,FALSE),"-")*IF($D4431="Abgabe",0,1),"")</f>
        <v/>
      </c>
      <c r="L4431" s="111" t="str">
        <f>IFERROR(IF($C4431=L$2,$G4431*VLOOKUP($F4431,Listen!$B$5:$G$95,$J4431+1,FALSE)/VLOOKUP(L$2,Listen!$B$5:$G$95,$J4431+1,FALSE),"-")*IF($D4431="Abgabe",0,1),"")</f>
        <v/>
      </c>
      <c r="M4431" s="111" t="str">
        <f>IFERROR(IF($C4431=M$2,$G4431*VLOOKUP($F4431,Listen!$B$5:$G$95,$J4431+1,FALSE)/VLOOKUP(M$2,Listen!$B$5:$G$95,$J4431+1,FALSE),"-")*IF($D4431="Abgabe",0,1),"")</f>
        <v/>
      </c>
      <c r="N4431" s="111" t="str">
        <f>IFERROR(IF($C4431=N$2,$G4431*VLOOKUP($F4431,Listen!$B$5:$G$95,$J4431+1,FALSE)/VLOOKUP(N$2,Listen!$B$5:$G$95,$J4431+1,FALSE),"-")*IF($D4431="Abgabe",0,1),"")</f>
        <v/>
      </c>
      <c r="O4431" s="111" t="str">
        <f>IFERROR(IF($C4431=O$2,$G4431*VLOOKUP($F4431,Listen!$B$5:$G$95,$J4431+1,FALSE)/VLOOKUP(O$2,Listen!$B$5:$G$95,$J4431+1,FALSE),"-")*IF($D4431="Abgabe",0,1),"")</f>
        <v/>
      </c>
      <c r="P4431" s="111" t="str">
        <f>IFERROR(IF($C4431=P$2,$G4431*VLOOKUP($F4431,Listen!$B$5:$G$95,$J4431+1,FALSE)/VLOOKUP(P$2,Listen!$B$5:$G$95,$J4431+1,FALSE),"-")*IF($D4431="Abgabe",0,1),"")</f>
        <v/>
      </c>
      <c r="Q4431" s="111" t="str">
        <f>IFERROR(IF($C4431=Q$2,$G4431*VLOOKUP($F4431,Listen!$B$5:$G$95,$J4431+1,FALSE)/VLOOKUP(Q$2,Listen!$B$5:$G$95,$J4431+1,FALSE),"-")*IF($D4431="Abgabe",0,1),"")</f>
        <v/>
      </c>
      <c r="R4431" s="111" t="str">
        <f>IFERROR(IF($C4431=R$2,$G4431*VLOOKUP($F4431,Listen!$B$5:$G$95,$J4431+1,FALSE)/VLOOKUP(R$2,Listen!$B$5:$G$95,$J4431+1,FALSE),"-")*IF($D4431="Abgabe",0,1),"")</f>
        <v/>
      </c>
    </row>
    <row r="4432" spans="2:18">
      <c r="B4432" s="130"/>
      <c r="C4432" s="95" t="str">
        <f>IFERROR(YEAR(VLOOKUP($B4432,A_Stammdaten!$B$18:$G$218,3,FALSE)),"")</f>
        <v/>
      </c>
      <c r="D4432" s="95" t="str">
        <f>IFERROR(VLOOKUP($B4432,A_Stammdaten!$B$18:$G$218,6,FALSE),"")</f>
        <v/>
      </c>
      <c r="E4432" s="131"/>
      <c r="F4432" s="130"/>
      <c r="G4432" s="130"/>
      <c r="H4432" s="96"/>
      <c r="I4432" s="105" t="str">
        <f>IFERROR(VLOOKUP($E4432,Listen!$I$5:$K$41,2,FALSE),"")</f>
        <v/>
      </c>
      <c r="J4432" s="105" t="str">
        <f>IFERROR(VLOOKUP($E4432,Listen!$I$5:$K$41,3,FALSE),"")</f>
        <v/>
      </c>
      <c r="K4432" s="111" t="str">
        <f>IFERROR(IF($C4432=K$2,$G4432*VLOOKUP($F4432,Listen!$B$5:$G$95,$J4432+1,FALSE)/VLOOKUP(K$2,Listen!$B$5:$G$95,$J4432+1,FALSE),"-")*IF($D4432="Abgabe",0,1),"")</f>
        <v/>
      </c>
      <c r="L4432" s="111" t="str">
        <f>IFERROR(IF($C4432=L$2,$G4432*VLOOKUP($F4432,Listen!$B$5:$G$95,$J4432+1,FALSE)/VLOOKUP(L$2,Listen!$B$5:$G$95,$J4432+1,FALSE),"-")*IF($D4432="Abgabe",0,1),"")</f>
        <v/>
      </c>
      <c r="M4432" s="111" t="str">
        <f>IFERROR(IF($C4432=M$2,$G4432*VLOOKUP($F4432,Listen!$B$5:$G$95,$J4432+1,FALSE)/VLOOKUP(M$2,Listen!$B$5:$G$95,$J4432+1,FALSE),"-")*IF($D4432="Abgabe",0,1),"")</f>
        <v/>
      </c>
      <c r="N4432" s="111" t="str">
        <f>IFERROR(IF($C4432=N$2,$G4432*VLOOKUP($F4432,Listen!$B$5:$G$95,$J4432+1,FALSE)/VLOOKUP(N$2,Listen!$B$5:$G$95,$J4432+1,FALSE),"-")*IF($D4432="Abgabe",0,1),"")</f>
        <v/>
      </c>
      <c r="O4432" s="111" t="str">
        <f>IFERROR(IF($C4432=O$2,$G4432*VLOOKUP($F4432,Listen!$B$5:$G$95,$J4432+1,FALSE)/VLOOKUP(O$2,Listen!$B$5:$G$95,$J4432+1,FALSE),"-")*IF($D4432="Abgabe",0,1),"")</f>
        <v/>
      </c>
      <c r="P4432" s="111" t="str">
        <f>IFERROR(IF($C4432=P$2,$G4432*VLOOKUP($F4432,Listen!$B$5:$G$95,$J4432+1,FALSE)/VLOOKUP(P$2,Listen!$B$5:$G$95,$J4432+1,FALSE),"-")*IF($D4432="Abgabe",0,1),"")</f>
        <v/>
      </c>
      <c r="Q4432" s="111" t="str">
        <f>IFERROR(IF($C4432=Q$2,$G4432*VLOOKUP($F4432,Listen!$B$5:$G$95,$J4432+1,FALSE)/VLOOKUP(Q$2,Listen!$B$5:$G$95,$J4432+1,FALSE),"-")*IF($D4432="Abgabe",0,1),"")</f>
        <v/>
      </c>
      <c r="R4432" s="111" t="str">
        <f>IFERROR(IF($C4432=R$2,$G4432*VLOOKUP($F4432,Listen!$B$5:$G$95,$J4432+1,FALSE)/VLOOKUP(R$2,Listen!$B$5:$G$95,$J4432+1,FALSE),"-")*IF($D4432="Abgabe",0,1),"")</f>
        <v/>
      </c>
    </row>
    <row r="4433" spans="2:18">
      <c r="B4433" s="130"/>
      <c r="C4433" s="95" t="str">
        <f>IFERROR(YEAR(VLOOKUP($B4433,A_Stammdaten!$B$18:$G$218,3,FALSE)),"")</f>
        <v/>
      </c>
      <c r="D4433" s="95" t="str">
        <f>IFERROR(VLOOKUP($B4433,A_Stammdaten!$B$18:$G$218,6,FALSE),"")</f>
        <v/>
      </c>
      <c r="E4433" s="131"/>
      <c r="F4433" s="130"/>
      <c r="G4433" s="130"/>
      <c r="H4433" s="96"/>
      <c r="I4433" s="105" t="str">
        <f>IFERROR(VLOOKUP($E4433,Listen!$I$5:$K$41,2,FALSE),"")</f>
        <v/>
      </c>
      <c r="J4433" s="105" t="str">
        <f>IFERROR(VLOOKUP($E4433,Listen!$I$5:$K$41,3,FALSE),"")</f>
        <v/>
      </c>
      <c r="K4433" s="111" t="str">
        <f>IFERROR(IF($C4433=K$2,$G4433*VLOOKUP($F4433,Listen!$B$5:$G$95,$J4433+1,FALSE)/VLOOKUP(K$2,Listen!$B$5:$G$95,$J4433+1,FALSE),"-")*IF($D4433="Abgabe",0,1),"")</f>
        <v/>
      </c>
      <c r="L4433" s="111" t="str">
        <f>IFERROR(IF($C4433=L$2,$G4433*VLOOKUP($F4433,Listen!$B$5:$G$95,$J4433+1,FALSE)/VLOOKUP(L$2,Listen!$B$5:$G$95,$J4433+1,FALSE),"-")*IF($D4433="Abgabe",0,1),"")</f>
        <v/>
      </c>
      <c r="M4433" s="111" t="str">
        <f>IFERROR(IF($C4433=M$2,$G4433*VLOOKUP($F4433,Listen!$B$5:$G$95,$J4433+1,FALSE)/VLOOKUP(M$2,Listen!$B$5:$G$95,$J4433+1,FALSE),"-")*IF($D4433="Abgabe",0,1),"")</f>
        <v/>
      </c>
      <c r="N4433" s="111" t="str">
        <f>IFERROR(IF($C4433=N$2,$G4433*VLOOKUP($F4433,Listen!$B$5:$G$95,$J4433+1,FALSE)/VLOOKUP(N$2,Listen!$B$5:$G$95,$J4433+1,FALSE),"-")*IF($D4433="Abgabe",0,1),"")</f>
        <v/>
      </c>
      <c r="O4433" s="111" t="str">
        <f>IFERROR(IF($C4433=O$2,$G4433*VLOOKUP($F4433,Listen!$B$5:$G$95,$J4433+1,FALSE)/VLOOKUP(O$2,Listen!$B$5:$G$95,$J4433+1,FALSE),"-")*IF($D4433="Abgabe",0,1),"")</f>
        <v/>
      </c>
      <c r="P4433" s="111" t="str">
        <f>IFERROR(IF($C4433=P$2,$G4433*VLOOKUP($F4433,Listen!$B$5:$G$95,$J4433+1,FALSE)/VLOOKUP(P$2,Listen!$B$5:$G$95,$J4433+1,FALSE),"-")*IF($D4433="Abgabe",0,1),"")</f>
        <v/>
      </c>
      <c r="Q4433" s="111" t="str">
        <f>IFERROR(IF($C4433=Q$2,$G4433*VLOOKUP($F4433,Listen!$B$5:$G$95,$J4433+1,FALSE)/VLOOKUP(Q$2,Listen!$B$5:$G$95,$J4433+1,FALSE),"-")*IF($D4433="Abgabe",0,1),"")</f>
        <v/>
      </c>
      <c r="R4433" s="111" t="str">
        <f>IFERROR(IF($C4433=R$2,$G4433*VLOOKUP($F4433,Listen!$B$5:$G$95,$J4433+1,FALSE)/VLOOKUP(R$2,Listen!$B$5:$G$95,$J4433+1,FALSE),"-")*IF($D4433="Abgabe",0,1),"")</f>
        <v/>
      </c>
    </row>
    <row r="4434" spans="2:18">
      <c r="B4434" s="130"/>
      <c r="C4434" s="95" t="str">
        <f>IFERROR(YEAR(VLOOKUP($B4434,A_Stammdaten!$B$18:$G$218,3,FALSE)),"")</f>
        <v/>
      </c>
      <c r="D4434" s="95" t="str">
        <f>IFERROR(VLOOKUP($B4434,A_Stammdaten!$B$18:$G$218,6,FALSE),"")</f>
        <v/>
      </c>
      <c r="E4434" s="131"/>
      <c r="F4434" s="130"/>
      <c r="G4434" s="130"/>
      <c r="H4434" s="96"/>
      <c r="I4434" s="105" t="str">
        <f>IFERROR(VLOOKUP($E4434,Listen!$I$5:$K$41,2,FALSE),"")</f>
        <v/>
      </c>
      <c r="J4434" s="105" t="str">
        <f>IFERROR(VLOOKUP($E4434,Listen!$I$5:$K$41,3,FALSE),"")</f>
        <v/>
      </c>
      <c r="K4434" s="111" t="str">
        <f>IFERROR(IF($C4434=K$2,$G4434*VLOOKUP($F4434,Listen!$B$5:$G$95,$J4434+1,FALSE)/VLOOKUP(K$2,Listen!$B$5:$G$95,$J4434+1,FALSE),"-")*IF($D4434="Abgabe",0,1),"")</f>
        <v/>
      </c>
      <c r="L4434" s="111" t="str">
        <f>IFERROR(IF($C4434=L$2,$G4434*VLOOKUP($F4434,Listen!$B$5:$G$95,$J4434+1,FALSE)/VLOOKUP(L$2,Listen!$B$5:$G$95,$J4434+1,FALSE),"-")*IF($D4434="Abgabe",0,1),"")</f>
        <v/>
      </c>
      <c r="M4434" s="111" t="str">
        <f>IFERROR(IF($C4434=M$2,$G4434*VLOOKUP($F4434,Listen!$B$5:$G$95,$J4434+1,FALSE)/VLOOKUP(M$2,Listen!$B$5:$G$95,$J4434+1,FALSE),"-")*IF($D4434="Abgabe",0,1),"")</f>
        <v/>
      </c>
      <c r="N4434" s="111" t="str">
        <f>IFERROR(IF($C4434=N$2,$G4434*VLOOKUP($F4434,Listen!$B$5:$G$95,$J4434+1,FALSE)/VLOOKUP(N$2,Listen!$B$5:$G$95,$J4434+1,FALSE),"-")*IF($D4434="Abgabe",0,1),"")</f>
        <v/>
      </c>
      <c r="O4434" s="111" t="str">
        <f>IFERROR(IF($C4434=O$2,$G4434*VLOOKUP($F4434,Listen!$B$5:$G$95,$J4434+1,FALSE)/VLOOKUP(O$2,Listen!$B$5:$G$95,$J4434+1,FALSE),"-")*IF($D4434="Abgabe",0,1),"")</f>
        <v/>
      </c>
      <c r="P4434" s="111" t="str">
        <f>IFERROR(IF($C4434=P$2,$G4434*VLOOKUP($F4434,Listen!$B$5:$G$95,$J4434+1,FALSE)/VLOOKUP(P$2,Listen!$B$5:$G$95,$J4434+1,FALSE),"-")*IF($D4434="Abgabe",0,1),"")</f>
        <v/>
      </c>
      <c r="Q4434" s="111" t="str">
        <f>IFERROR(IF($C4434=Q$2,$G4434*VLOOKUP($F4434,Listen!$B$5:$G$95,$J4434+1,FALSE)/VLOOKUP(Q$2,Listen!$B$5:$G$95,$J4434+1,FALSE),"-")*IF($D4434="Abgabe",0,1),"")</f>
        <v/>
      </c>
      <c r="R4434" s="111" t="str">
        <f>IFERROR(IF($C4434=R$2,$G4434*VLOOKUP($F4434,Listen!$B$5:$G$95,$J4434+1,FALSE)/VLOOKUP(R$2,Listen!$B$5:$G$95,$J4434+1,FALSE),"-")*IF($D4434="Abgabe",0,1),"")</f>
        <v/>
      </c>
    </row>
    <row r="4435" spans="2:18">
      <c r="B4435" s="130"/>
      <c r="C4435" s="95" t="str">
        <f>IFERROR(YEAR(VLOOKUP($B4435,A_Stammdaten!$B$18:$G$218,3,FALSE)),"")</f>
        <v/>
      </c>
      <c r="D4435" s="95" t="str">
        <f>IFERROR(VLOOKUP($B4435,A_Stammdaten!$B$18:$G$218,6,FALSE),"")</f>
        <v/>
      </c>
      <c r="E4435" s="131"/>
      <c r="F4435" s="130"/>
      <c r="G4435" s="130"/>
      <c r="H4435" s="96"/>
      <c r="I4435" s="105" t="str">
        <f>IFERROR(VLOOKUP($E4435,Listen!$I$5:$K$41,2,FALSE),"")</f>
        <v/>
      </c>
      <c r="J4435" s="105" t="str">
        <f>IFERROR(VLOOKUP($E4435,Listen!$I$5:$K$41,3,FALSE),"")</f>
        <v/>
      </c>
      <c r="K4435" s="111" t="str">
        <f>IFERROR(IF($C4435=K$2,$G4435*VLOOKUP($F4435,Listen!$B$5:$G$95,$J4435+1,FALSE)/VLOOKUP(K$2,Listen!$B$5:$G$95,$J4435+1,FALSE),"-")*IF($D4435="Abgabe",0,1),"")</f>
        <v/>
      </c>
      <c r="L4435" s="111" t="str">
        <f>IFERROR(IF($C4435=L$2,$G4435*VLOOKUP($F4435,Listen!$B$5:$G$95,$J4435+1,FALSE)/VLOOKUP(L$2,Listen!$B$5:$G$95,$J4435+1,FALSE),"-")*IF($D4435="Abgabe",0,1),"")</f>
        <v/>
      </c>
      <c r="M4435" s="111" t="str">
        <f>IFERROR(IF($C4435=M$2,$G4435*VLOOKUP($F4435,Listen!$B$5:$G$95,$J4435+1,FALSE)/VLOOKUP(M$2,Listen!$B$5:$G$95,$J4435+1,FALSE),"-")*IF($D4435="Abgabe",0,1),"")</f>
        <v/>
      </c>
      <c r="N4435" s="111" t="str">
        <f>IFERROR(IF($C4435=N$2,$G4435*VLOOKUP($F4435,Listen!$B$5:$G$95,$J4435+1,FALSE)/VLOOKUP(N$2,Listen!$B$5:$G$95,$J4435+1,FALSE),"-")*IF($D4435="Abgabe",0,1),"")</f>
        <v/>
      </c>
      <c r="O4435" s="111" t="str">
        <f>IFERROR(IF($C4435=O$2,$G4435*VLOOKUP($F4435,Listen!$B$5:$G$95,$J4435+1,FALSE)/VLOOKUP(O$2,Listen!$B$5:$G$95,$J4435+1,FALSE),"-")*IF($D4435="Abgabe",0,1),"")</f>
        <v/>
      </c>
      <c r="P4435" s="111" t="str">
        <f>IFERROR(IF($C4435=P$2,$G4435*VLOOKUP($F4435,Listen!$B$5:$G$95,$J4435+1,FALSE)/VLOOKUP(P$2,Listen!$B$5:$G$95,$J4435+1,FALSE),"-")*IF($D4435="Abgabe",0,1),"")</f>
        <v/>
      </c>
      <c r="Q4435" s="111" t="str">
        <f>IFERROR(IF($C4435=Q$2,$G4435*VLOOKUP($F4435,Listen!$B$5:$G$95,$J4435+1,FALSE)/VLOOKUP(Q$2,Listen!$B$5:$G$95,$J4435+1,FALSE),"-")*IF($D4435="Abgabe",0,1),"")</f>
        <v/>
      </c>
      <c r="R4435" s="111" t="str">
        <f>IFERROR(IF($C4435=R$2,$G4435*VLOOKUP($F4435,Listen!$B$5:$G$95,$J4435+1,FALSE)/VLOOKUP(R$2,Listen!$B$5:$G$95,$J4435+1,FALSE),"-")*IF($D4435="Abgabe",0,1),"")</f>
        <v/>
      </c>
    </row>
    <row r="4436" spans="2:18">
      <c r="B4436" s="130"/>
      <c r="C4436" s="95" t="str">
        <f>IFERROR(YEAR(VLOOKUP($B4436,A_Stammdaten!$B$18:$G$218,3,FALSE)),"")</f>
        <v/>
      </c>
      <c r="D4436" s="95" t="str">
        <f>IFERROR(VLOOKUP($B4436,A_Stammdaten!$B$18:$G$218,6,FALSE),"")</f>
        <v/>
      </c>
      <c r="E4436" s="131"/>
      <c r="F4436" s="130"/>
      <c r="G4436" s="130"/>
      <c r="H4436" s="96"/>
      <c r="I4436" s="105" t="str">
        <f>IFERROR(VLOOKUP($E4436,Listen!$I$5:$K$41,2,FALSE),"")</f>
        <v/>
      </c>
      <c r="J4436" s="105" t="str">
        <f>IFERROR(VLOOKUP($E4436,Listen!$I$5:$K$41,3,FALSE),"")</f>
        <v/>
      </c>
      <c r="K4436" s="111" t="str">
        <f>IFERROR(IF($C4436=K$2,$G4436*VLOOKUP($F4436,Listen!$B$5:$G$95,$J4436+1,FALSE)/VLOOKUP(K$2,Listen!$B$5:$G$95,$J4436+1,FALSE),"-")*IF($D4436="Abgabe",0,1),"")</f>
        <v/>
      </c>
      <c r="L4436" s="111" t="str">
        <f>IFERROR(IF($C4436=L$2,$G4436*VLOOKUP($F4436,Listen!$B$5:$G$95,$J4436+1,FALSE)/VLOOKUP(L$2,Listen!$B$5:$G$95,$J4436+1,FALSE),"-")*IF($D4436="Abgabe",0,1),"")</f>
        <v/>
      </c>
      <c r="M4436" s="111" t="str">
        <f>IFERROR(IF($C4436=M$2,$G4436*VLOOKUP($F4436,Listen!$B$5:$G$95,$J4436+1,FALSE)/VLOOKUP(M$2,Listen!$B$5:$G$95,$J4436+1,FALSE),"-")*IF($D4436="Abgabe",0,1),"")</f>
        <v/>
      </c>
      <c r="N4436" s="111" t="str">
        <f>IFERROR(IF($C4436=N$2,$G4436*VLOOKUP($F4436,Listen!$B$5:$G$95,$J4436+1,FALSE)/VLOOKUP(N$2,Listen!$B$5:$G$95,$J4436+1,FALSE),"-")*IF($D4436="Abgabe",0,1),"")</f>
        <v/>
      </c>
      <c r="O4436" s="111" t="str">
        <f>IFERROR(IF($C4436=O$2,$G4436*VLOOKUP($F4436,Listen!$B$5:$G$95,$J4436+1,FALSE)/VLOOKUP(O$2,Listen!$B$5:$G$95,$J4436+1,FALSE),"-")*IF($D4436="Abgabe",0,1),"")</f>
        <v/>
      </c>
      <c r="P4436" s="111" t="str">
        <f>IFERROR(IF($C4436=P$2,$G4436*VLOOKUP($F4436,Listen!$B$5:$G$95,$J4436+1,FALSE)/VLOOKUP(P$2,Listen!$B$5:$G$95,$J4436+1,FALSE),"-")*IF($D4436="Abgabe",0,1),"")</f>
        <v/>
      </c>
      <c r="Q4436" s="111" t="str">
        <f>IFERROR(IF($C4436=Q$2,$G4436*VLOOKUP($F4436,Listen!$B$5:$G$95,$J4436+1,FALSE)/VLOOKUP(Q$2,Listen!$B$5:$G$95,$J4436+1,FALSE),"-")*IF($D4436="Abgabe",0,1),"")</f>
        <v/>
      </c>
      <c r="R4436" s="111" t="str">
        <f>IFERROR(IF($C4436=R$2,$G4436*VLOOKUP($F4436,Listen!$B$5:$G$95,$J4436+1,FALSE)/VLOOKUP(R$2,Listen!$B$5:$G$95,$J4436+1,FALSE),"-")*IF($D4436="Abgabe",0,1),"")</f>
        <v/>
      </c>
    </row>
    <row r="4437" spans="2:18">
      <c r="B4437" s="130"/>
      <c r="C4437" s="95" t="str">
        <f>IFERROR(YEAR(VLOOKUP($B4437,A_Stammdaten!$B$18:$G$218,3,FALSE)),"")</f>
        <v/>
      </c>
      <c r="D4437" s="95" t="str">
        <f>IFERROR(VLOOKUP($B4437,A_Stammdaten!$B$18:$G$218,6,FALSE),"")</f>
        <v/>
      </c>
      <c r="E4437" s="131"/>
      <c r="F4437" s="130"/>
      <c r="G4437" s="130"/>
      <c r="H4437" s="96"/>
      <c r="I4437" s="105" t="str">
        <f>IFERROR(VLOOKUP($E4437,Listen!$I$5:$K$41,2,FALSE),"")</f>
        <v/>
      </c>
      <c r="J4437" s="105" t="str">
        <f>IFERROR(VLOOKUP($E4437,Listen!$I$5:$K$41,3,FALSE),"")</f>
        <v/>
      </c>
      <c r="K4437" s="111" t="str">
        <f>IFERROR(IF($C4437=K$2,$G4437*VLOOKUP($F4437,Listen!$B$5:$G$95,$J4437+1,FALSE)/VLOOKUP(K$2,Listen!$B$5:$G$95,$J4437+1,FALSE),"-")*IF($D4437="Abgabe",0,1),"")</f>
        <v/>
      </c>
      <c r="L4437" s="111" t="str">
        <f>IFERROR(IF($C4437=L$2,$G4437*VLOOKUP($F4437,Listen!$B$5:$G$95,$J4437+1,FALSE)/VLOOKUP(L$2,Listen!$B$5:$G$95,$J4437+1,FALSE),"-")*IF($D4437="Abgabe",0,1),"")</f>
        <v/>
      </c>
      <c r="M4437" s="111" t="str">
        <f>IFERROR(IF($C4437=M$2,$G4437*VLOOKUP($F4437,Listen!$B$5:$G$95,$J4437+1,FALSE)/VLOOKUP(M$2,Listen!$B$5:$G$95,$J4437+1,FALSE),"-")*IF($D4437="Abgabe",0,1),"")</f>
        <v/>
      </c>
      <c r="N4437" s="111" t="str">
        <f>IFERROR(IF($C4437=N$2,$G4437*VLOOKUP($F4437,Listen!$B$5:$G$95,$J4437+1,FALSE)/VLOOKUP(N$2,Listen!$B$5:$G$95,$J4437+1,FALSE),"-")*IF($D4437="Abgabe",0,1),"")</f>
        <v/>
      </c>
      <c r="O4437" s="111" t="str">
        <f>IFERROR(IF($C4437=O$2,$G4437*VLOOKUP($F4437,Listen!$B$5:$G$95,$J4437+1,FALSE)/VLOOKUP(O$2,Listen!$B$5:$G$95,$J4437+1,FALSE),"-")*IF($D4437="Abgabe",0,1),"")</f>
        <v/>
      </c>
      <c r="P4437" s="111" t="str">
        <f>IFERROR(IF($C4437=P$2,$G4437*VLOOKUP($F4437,Listen!$B$5:$G$95,$J4437+1,FALSE)/VLOOKUP(P$2,Listen!$B$5:$G$95,$J4437+1,FALSE),"-")*IF($D4437="Abgabe",0,1),"")</f>
        <v/>
      </c>
      <c r="Q4437" s="111" t="str">
        <f>IFERROR(IF($C4437=Q$2,$G4437*VLOOKUP($F4437,Listen!$B$5:$G$95,$J4437+1,FALSE)/VLOOKUP(Q$2,Listen!$B$5:$G$95,$J4437+1,FALSE),"-")*IF($D4437="Abgabe",0,1),"")</f>
        <v/>
      </c>
      <c r="R4437" s="111" t="str">
        <f>IFERROR(IF($C4437=R$2,$G4437*VLOOKUP($F4437,Listen!$B$5:$G$95,$J4437+1,FALSE)/VLOOKUP(R$2,Listen!$B$5:$G$95,$J4437+1,FALSE),"-")*IF($D4437="Abgabe",0,1),"")</f>
        <v/>
      </c>
    </row>
    <row r="4438" spans="2:18">
      <c r="B4438" s="130"/>
      <c r="C4438" s="95" t="str">
        <f>IFERROR(YEAR(VLOOKUP($B4438,A_Stammdaten!$B$18:$G$218,3,FALSE)),"")</f>
        <v/>
      </c>
      <c r="D4438" s="95" t="str">
        <f>IFERROR(VLOOKUP($B4438,A_Stammdaten!$B$18:$G$218,6,FALSE),"")</f>
        <v/>
      </c>
      <c r="E4438" s="131"/>
      <c r="F4438" s="130"/>
      <c r="G4438" s="130"/>
      <c r="H4438" s="96"/>
      <c r="I4438" s="105" t="str">
        <f>IFERROR(VLOOKUP($E4438,Listen!$I$5:$K$41,2,FALSE),"")</f>
        <v/>
      </c>
      <c r="J4438" s="105" t="str">
        <f>IFERROR(VLOOKUP($E4438,Listen!$I$5:$K$41,3,FALSE),"")</f>
        <v/>
      </c>
      <c r="K4438" s="111" t="str">
        <f>IFERROR(IF($C4438=K$2,$G4438*VLOOKUP($F4438,Listen!$B$5:$G$95,$J4438+1,FALSE)/VLOOKUP(K$2,Listen!$B$5:$G$95,$J4438+1,FALSE),"-")*IF($D4438="Abgabe",0,1),"")</f>
        <v/>
      </c>
      <c r="L4438" s="111" t="str">
        <f>IFERROR(IF($C4438=L$2,$G4438*VLOOKUP($F4438,Listen!$B$5:$G$95,$J4438+1,FALSE)/VLOOKUP(L$2,Listen!$B$5:$G$95,$J4438+1,FALSE),"-")*IF($D4438="Abgabe",0,1),"")</f>
        <v/>
      </c>
      <c r="M4438" s="111" t="str">
        <f>IFERROR(IF($C4438=M$2,$G4438*VLOOKUP($F4438,Listen!$B$5:$G$95,$J4438+1,FALSE)/VLOOKUP(M$2,Listen!$B$5:$G$95,$J4438+1,FALSE),"-")*IF($D4438="Abgabe",0,1),"")</f>
        <v/>
      </c>
      <c r="N4438" s="111" t="str">
        <f>IFERROR(IF($C4438=N$2,$G4438*VLOOKUP($F4438,Listen!$B$5:$G$95,$J4438+1,FALSE)/VLOOKUP(N$2,Listen!$B$5:$G$95,$J4438+1,FALSE),"-")*IF($D4438="Abgabe",0,1),"")</f>
        <v/>
      </c>
      <c r="O4438" s="111" t="str">
        <f>IFERROR(IF($C4438=O$2,$G4438*VLOOKUP($F4438,Listen!$B$5:$G$95,$J4438+1,FALSE)/VLOOKUP(O$2,Listen!$B$5:$G$95,$J4438+1,FALSE),"-")*IF($D4438="Abgabe",0,1),"")</f>
        <v/>
      </c>
      <c r="P4438" s="111" t="str">
        <f>IFERROR(IF($C4438=P$2,$G4438*VLOOKUP($F4438,Listen!$B$5:$G$95,$J4438+1,FALSE)/VLOOKUP(P$2,Listen!$B$5:$G$95,$J4438+1,FALSE),"-")*IF($D4438="Abgabe",0,1),"")</f>
        <v/>
      </c>
      <c r="Q4438" s="111" t="str">
        <f>IFERROR(IF($C4438=Q$2,$G4438*VLOOKUP($F4438,Listen!$B$5:$G$95,$J4438+1,FALSE)/VLOOKUP(Q$2,Listen!$B$5:$G$95,$J4438+1,FALSE),"-")*IF($D4438="Abgabe",0,1),"")</f>
        <v/>
      </c>
      <c r="R4438" s="111" t="str">
        <f>IFERROR(IF($C4438=R$2,$G4438*VLOOKUP($F4438,Listen!$B$5:$G$95,$J4438+1,FALSE)/VLOOKUP(R$2,Listen!$B$5:$G$95,$J4438+1,FALSE),"-")*IF($D4438="Abgabe",0,1),"")</f>
        <v/>
      </c>
    </row>
    <row r="4439" spans="2:18">
      <c r="B4439" s="130"/>
      <c r="C4439" s="95" t="str">
        <f>IFERROR(YEAR(VLOOKUP($B4439,A_Stammdaten!$B$18:$G$218,3,FALSE)),"")</f>
        <v/>
      </c>
      <c r="D4439" s="95" t="str">
        <f>IFERROR(VLOOKUP($B4439,A_Stammdaten!$B$18:$G$218,6,FALSE),"")</f>
        <v/>
      </c>
      <c r="E4439" s="131"/>
      <c r="F4439" s="130"/>
      <c r="G4439" s="130"/>
      <c r="H4439" s="96"/>
      <c r="I4439" s="105" t="str">
        <f>IFERROR(VLOOKUP($E4439,Listen!$I$5:$K$41,2,FALSE),"")</f>
        <v/>
      </c>
      <c r="J4439" s="105" t="str">
        <f>IFERROR(VLOOKUP($E4439,Listen!$I$5:$K$41,3,FALSE),"")</f>
        <v/>
      </c>
      <c r="K4439" s="111" t="str">
        <f>IFERROR(IF($C4439=K$2,$G4439*VLOOKUP($F4439,Listen!$B$5:$G$95,$J4439+1,FALSE)/VLOOKUP(K$2,Listen!$B$5:$G$95,$J4439+1,FALSE),"-")*IF($D4439="Abgabe",0,1),"")</f>
        <v/>
      </c>
      <c r="L4439" s="111" t="str">
        <f>IFERROR(IF($C4439=L$2,$G4439*VLOOKUP($F4439,Listen!$B$5:$G$95,$J4439+1,FALSE)/VLOOKUP(L$2,Listen!$B$5:$G$95,$J4439+1,FALSE),"-")*IF($D4439="Abgabe",0,1),"")</f>
        <v/>
      </c>
      <c r="M4439" s="111" t="str">
        <f>IFERROR(IF($C4439=M$2,$G4439*VLOOKUP($F4439,Listen!$B$5:$G$95,$J4439+1,FALSE)/VLOOKUP(M$2,Listen!$B$5:$G$95,$J4439+1,FALSE),"-")*IF($D4439="Abgabe",0,1),"")</f>
        <v/>
      </c>
      <c r="N4439" s="111" t="str">
        <f>IFERROR(IF($C4439=N$2,$G4439*VLOOKUP($F4439,Listen!$B$5:$G$95,$J4439+1,FALSE)/VLOOKUP(N$2,Listen!$B$5:$G$95,$J4439+1,FALSE),"-")*IF($D4439="Abgabe",0,1),"")</f>
        <v/>
      </c>
      <c r="O4439" s="111" t="str">
        <f>IFERROR(IF($C4439=O$2,$G4439*VLOOKUP($F4439,Listen!$B$5:$G$95,$J4439+1,FALSE)/VLOOKUP(O$2,Listen!$B$5:$G$95,$J4439+1,FALSE),"-")*IF($D4439="Abgabe",0,1),"")</f>
        <v/>
      </c>
      <c r="P4439" s="111" t="str">
        <f>IFERROR(IF($C4439=P$2,$G4439*VLOOKUP($F4439,Listen!$B$5:$G$95,$J4439+1,FALSE)/VLOOKUP(P$2,Listen!$B$5:$G$95,$J4439+1,FALSE),"-")*IF($D4439="Abgabe",0,1),"")</f>
        <v/>
      </c>
      <c r="Q4439" s="111" t="str">
        <f>IFERROR(IF($C4439=Q$2,$G4439*VLOOKUP($F4439,Listen!$B$5:$G$95,$J4439+1,FALSE)/VLOOKUP(Q$2,Listen!$B$5:$G$95,$J4439+1,FALSE),"-")*IF($D4439="Abgabe",0,1),"")</f>
        <v/>
      </c>
      <c r="R4439" s="111" t="str">
        <f>IFERROR(IF($C4439=R$2,$G4439*VLOOKUP($F4439,Listen!$B$5:$G$95,$J4439+1,FALSE)/VLOOKUP(R$2,Listen!$B$5:$G$95,$J4439+1,FALSE),"-")*IF($D4439="Abgabe",0,1),"")</f>
        <v/>
      </c>
    </row>
    <row r="4440" spans="2:18">
      <c r="B4440" s="130"/>
      <c r="C4440" s="95" t="str">
        <f>IFERROR(YEAR(VLOOKUP($B4440,A_Stammdaten!$B$18:$G$218,3,FALSE)),"")</f>
        <v/>
      </c>
      <c r="D4440" s="95" t="str">
        <f>IFERROR(VLOOKUP($B4440,A_Stammdaten!$B$18:$G$218,6,FALSE),"")</f>
        <v/>
      </c>
      <c r="E4440" s="131"/>
      <c r="F4440" s="130"/>
      <c r="G4440" s="130"/>
      <c r="H4440" s="96"/>
      <c r="I4440" s="105" t="str">
        <f>IFERROR(VLOOKUP($E4440,Listen!$I$5:$K$41,2,FALSE),"")</f>
        <v/>
      </c>
      <c r="J4440" s="105" t="str">
        <f>IFERROR(VLOOKUP($E4440,Listen!$I$5:$K$41,3,FALSE),"")</f>
        <v/>
      </c>
      <c r="K4440" s="111" t="str">
        <f>IFERROR(IF($C4440=K$2,$G4440*VLOOKUP($F4440,Listen!$B$5:$G$95,$J4440+1,FALSE)/VLOOKUP(K$2,Listen!$B$5:$G$95,$J4440+1,FALSE),"-")*IF($D4440="Abgabe",0,1),"")</f>
        <v/>
      </c>
      <c r="L4440" s="111" t="str">
        <f>IFERROR(IF($C4440=L$2,$G4440*VLOOKUP($F4440,Listen!$B$5:$G$95,$J4440+1,FALSE)/VLOOKUP(L$2,Listen!$B$5:$G$95,$J4440+1,FALSE),"-")*IF($D4440="Abgabe",0,1),"")</f>
        <v/>
      </c>
      <c r="M4440" s="111" t="str">
        <f>IFERROR(IF($C4440=M$2,$G4440*VLOOKUP($F4440,Listen!$B$5:$G$95,$J4440+1,FALSE)/VLOOKUP(M$2,Listen!$B$5:$G$95,$J4440+1,FALSE),"-")*IF($D4440="Abgabe",0,1),"")</f>
        <v/>
      </c>
      <c r="N4440" s="111" t="str">
        <f>IFERROR(IF($C4440=N$2,$G4440*VLOOKUP($F4440,Listen!$B$5:$G$95,$J4440+1,FALSE)/VLOOKUP(N$2,Listen!$B$5:$G$95,$J4440+1,FALSE),"-")*IF($D4440="Abgabe",0,1),"")</f>
        <v/>
      </c>
      <c r="O4440" s="111" t="str">
        <f>IFERROR(IF($C4440=O$2,$G4440*VLOOKUP($F4440,Listen!$B$5:$G$95,$J4440+1,FALSE)/VLOOKUP(O$2,Listen!$B$5:$G$95,$J4440+1,FALSE),"-")*IF($D4440="Abgabe",0,1),"")</f>
        <v/>
      </c>
      <c r="P4440" s="111" t="str">
        <f>IFERROR(IF($C4440=P$2,$G4440*VLOOKUP($F4440,Listen!$B$5:$G$95,$J4440+1,FALSE)/VLOOKUP(P$2,Listen!$B$5:$G$95,$J4440+1,FALSE),"-")*IF($D4440="Abgabe",0,1),"")</f>
        <v/>
      </c>
      <c r="Q4440" s="111" t="str">
        <f>IFERROR(IF($C4440=Q$2,$G4440*VLOOKUP($F4440,Listen!$B$5:$G$95,$J4440+1,FALSE)/VLOOKUP(Q$2,Listen!$B$5:$G$95,$J4440+1,FALSE),"-")*IF($D4440="Abgabe",0,1),"")</f>
        <v/>
      </c>
      <c r="R4440" s="111" t="str">
        <f>IFERROR(IF($C4440=R$2,$G4440*VLOOKUP($F4440,Listen!$B$5:$G$95,$J4440+1,FALSE)/VLOOKUP(R$2,Listen!$B$5:$G$95,$J4440+1,FALSE),"-")*IF($D4440="Abgabe",0,1),"")</f>
        <v/>
      </c>
    </row>
    <row r="4441" spans="2:18">
      <c r="B4441" s="130"/>
      <c r="C4441" s="95" t="str">
        <f>IFERROR(YEAR(VLOOKUP($B4441,A_Stammdaten!$B$18:$G$218,3,FALSE)),"")</f>
        <v/>
      </c>
      <c r="D4441" s="95" t="str">
        <f>IFERROR(VLOOKUP($B4441,A_Stammdaten!$B$18:$G$218,6,FALSE),"")</f>
        <v/>
      </c>
      <c r="E4441" s="131"/>
      <c r="F4441" s="130"/>
      <c r="G4441" s="130"/>
      <c r="H4441" s="96"/>
      <c r="I4441" s="105" t="str">
        <f>IFERROR(VLOOKUP($E4441,Listen!$I$5:$K$41,2,FALSE),"")</f>
        <v/>
      </c>
      <c r="J4441" s="105" t="str">
        <f>IFERROR(VLOOKUP($E4441,Listen!$I$5:$K$41,3,FALSE),"")</f>
        <v/>
      </c>
      <c r="K4441" s="111" t="str">
        <f>IFERROR(IF($C4441=K$2,$G4441*VLOOKUP($F4441,Listen!$B$5:$G$95,$J4441+1,FALSE)/VLOOKUP(K$2,Listen!$B$5:$G$95,$J4441+1,FALSE),"-")*IF($D4441="Abgabe",0,1),"")</f>
        <v/>
      </c>
      <c r="L4441" s="111" t="str">
        <f>IFERROR(IF($C4441=L$2,$G4441*VLOOKUP($F4441,Listen!$B$5:$G$95,$J4441+1,FALSE)/VLOOKUP(L$2,Listen!$B$5:$G$95,$J4441+1,FALSE),"-")*IF($D4441="Abgabe",0,1),"")</f>
        <v/>
      </c>
      <c r="M4441" s="111" t="str">
        <f>IFERROR(IF($C4441=M$2,$G4441*VLOOKUP($F4441,Listen!$B$5:$G$95,$J4441+1,FALSE)/VLOOKUP(M$2,Listen!$B$5:$G$95,$J4441+1,FALSE),"-")*IF($D4441="Abgabe",0,1),"")</f>
        <v/>
      </c>
      <c r="N4441" s="111" t="str">
        <f>IFERROR(IF($C4441=N$2,$G4441*VLOOKUP($F4441,Listen!$B$5:$G$95,$J4441+1,FALSE)/VLOOKUP(N$2,Listen!$B$5:$G$95,$J4441+1,FALSE),"-")*IF($D4441="Abgabe",0,1),"")</f>
        <v/>
      </c>
      <c r="O4441" s="111" t="str">
        <f>IFERROR(IF($C4441=O$2,$G4441*VLOOKUP($F4441,Listen!$B$5:$G$95,$J4441+1,FALSE)/VLOOKUP(O$2,Listen!$B$5:$G$95,$J4441+1,FALSE),"-")*IF($D4441="Abgabe",0,1),"")</f>
        <v/>
      </c>
      <c r="P4441" s="111" t="str">
        <f>IFERROR(IF($C4441=P$2,$G4441*VLOOKUP($F4441,Listen!$B$5:$G$95,$J4441+1,FALSE)/VLOOKUP(P$2,Listen!$B$5:$G$95,$J4441+1,FALSE),"-")*IF($D4441="Abgabe",0,1),"")</f>
        <v/>
      </c>
      <c r="Q4441" s="111" t="str">
        <f>IFERROR(IF($C4441=Q$2,$G4441*VLOOKUP($F4441,Listen!$B$5:$G$95,$J4441+1,FALSE)/VLOOKUP(Q$2,Listen!$B$5:$G$95,$J4441+1,FALSE),"-")*IF($D4441="Abgabe",0,1),"")</f>
        <v/>
      </c>
      <c r="R4441" s="111" t="str">
        <f>IFERROR(IF($C4441=R$2,$G4441*VLOOKUP($F4441,Listen!$B$5:$G$95,$J4441+1,FALSE)/VLOOKUP(R$2,Listen!$B$5:$G$95,$J4441+1,FALSE),"-")*IF($D4441="Abgabe",0,1),"")</f>
        <v/>
      </c>
    </row>
    <row r="4442" spans="2:18">
      <c r="B4442" s="130"/>
      <c r="C4442" s="95" t="str">
        <f>IFERROR(YEAR(VLOOKUP($B4442,A_Stammdaten!$B$18:$G$218,3,FALSE)),"")</f>
        <v/>
      </c>
      <c r="D4442" s="95" t="str">
        <f>IFERROR(VLOOKUP($B4442,A_Stammdaten!$B$18:$G$218,6,FALSE),"")</f>
        <v/>
      </c>
      <c r="E4442" s="131"/>
      <c r="F4442" s="130"/>
      <c r="G4442" s="130"/>
      <c r="H4442" s="96"/>
      <c r="I4442" s="105" t="str">
        <f>IFERROR(VLOOKUP($E4442,Listen!$I$5:$K$41,2,FALSE),"")</f>
        <v/>
      </c>
      <c r="J4442" s="105" t="str">
        <f>IFERROR(VLOOKUP($E4442,Listen!$I$5:$K$41,3,FALSE),"")</f>
        <v/>
      </c>
      <c r="K4442" s="111" t="str">
        <f>IFERROR(IF($C4442=K$2,$G4442*VLOOKUP($F4442,Listen!$B$5:$G$95,$J4442+1,FALSE)/VLOOKUP(K$2,Listen!$B$5:$G$95,$J4442+1,FALSE),"-")*IF($D4442="Abgabe",0,1),"")</f>
        <v/>
      </c>
      <c r="L4442" s="111" t="str">
        <f>IFERROR(IF($C4442=L$2,$G4442*VLOOKUP($F4442,Listen!$B$5:$G$95,$J4442+1,FALSE)/VLOOKUP(L$2,Listen!$B$5:$G$95,$J4442+1,FALSE),"-")*IF($D4442="Abgabe",0,1),"")</f>
        <v/>
      </c>
      <c r="M4442" s="111" t="str">
        <f>IFERROR(IF($C4442=M$2,$G4442*VLOOKUP($F4442,Listen!$B$5:$G$95,$J4442+1,FALSE)/VLOOKUP(M$2,Listen!$B$5:$G$95,$J4442+1,FALSE),"-")*IF($D4442="Abgabe",0,1),"")</f>
        <v/>
      </c>
      <c r="N4442" s="111" t="str">
        <f>IFERROR(IF($C4442=N$2,$G4442*VLOOKUP($F4442,Listen!$B$5:$G$95,$J4442+1,FALSE)/VLOOKUP(N$2,Listen!$B$5:$G$95,$J4442+1,FALSE),"-")*IF($D4442="Abgabe",0,1),"")</f>
        <v/>
      </c>
      <c r="O4442" s="111" t="str">
        <f>IFERROR(IF($C4442=O$2,$G4442*VLOOKUP($F4442,Listen!$B$5:$G$95,$J4442+1,FALSE)/VLOOKUP(O$2,Listen!$B$5:$G$95,$J4442+1,FALSE),"-")*IF($D4442="Abgabe",0,1),"")</f>
        <v/>
      </c>
      <c r="P4442" s="111" t="str">
        <f>IFERROR(IF($C4442=P$2,$G4442*VLOOKUP($F4442,Listen!$B$5:$G$95,$J4442+1,FALSE)/VLOOKUP(P$2,Listen!$B$5:$G$95,$J4442+1,FALSE),"-")*IF($D4442="Abgabe",0,1),"")</f>
        <v/>
      </c>
      <c r="Q4442" s="111" t="str">
        <f>IFERROR(IF($C4442=Q$2,$G4442*VLOOKUP($F4442,Listen!$B$5:$G$95,$J4442+1,FALSE)/VLOOKUP(Q$2,Listen!$B$5:$G$95,$J4442+1,FALSE),"-")*IF($D4442="Abgabe",0,1),"")</f>
        <v/>
      </c>
      <c r="R4442" s="111" t="str">
        <f>IFERROR(IF($C4442=R$2,$G4442*VLOOKUP($F4442,Listen!$B$5:$G$95,$J4442+1,FALSE)/VLOOKUP(R$2,Listen!$B$5:$G$95,$J4442+1,FALSE),"-")*IF($D4442="Abgabe",0,1),"")</f>
        <v/>
      </c>
    </row>
    <row r="4443" spans="2:18">
      <c r="B4443" s="130"/>
      <c r="C4443" s="95" t="str">
        <f>IFERROR(YEAR(VLOOKUP($B4443,A_Stammdaten!$B$18:$G$218,3,FALSE)),"")</f>
        <v/>
      </c>
      <c r="D4443" s="95" t="str">
        <f>IFERROR(VLOOKUP($B4443,A_Stammdaten!$B$18:$G$218,6,FALSE),"")</f>
        <v/>
      </c>
      <c r="E4443" s="131"/>
      <c r="F4443" s="130"/>
      <c r="G4443" s="130"/>
      <c r="H4443" s="96"/>
      <c r="I4443" s="105" t="str">
        <f>IFERROR(VLOOKUP($E4443,Listen!$I$5:$K$41,2,FALSE),"")</f>
        <v/>
      </c>
      <c r="J4443" s="105" t="str">
        <f>IFERROR(VLOOKUP($E4443,Listen!$I$5:$K$41,3,FALSE),"")</f>
        <v/>
      </c>
      <c r="K4443" s="111" t="str">
        <f>IFERROR(IF($C4443=K$2,$G4443*VLOOKUP($F4443,Listen!$B$5:$G$95,$J4443+1,FALSE)/VLOOKUP(K$2,Listen!$B$5:$G$95,$J4443+1,FALSE),"-")*IF($D4443="Abgabe",0,1),"")</f>
        <v/>
      </c>
      <c r="L4443" s="111" t="str">
        <f>IFERROR(IF($C4443=L$2,$G4443*VLOOKUP($F4443,Listen!$B$5:$G$95,$J4443+1,FALSE)/VLOOKUP(L$2,Listen!$B$5:$G$95,$J4443+1,FALSE),"-")*IF($D4443="Abgabe",0,1),"")</f>
        <v/>
      </c>
      <c r="M4443" s="111" t="str">
        <f>IFERROR(IF($C4443=M$2,$G4443*VLOOKUP($F4443,Listen!$B$5:$G$95,$J4443+1,FALSE)/VLOOKUP(M$2,Listen!$B$5:$G$95,$J4443+1,FALSE),"-")*IF($D4443="Abgabe",0,1),"")</f>
        <v/>
      </c>
      <c r="N4443" s="111" t="str">
        <f>IFERROR(IF($C4443=N$2,$G4443*VLOOKUP($F4443,Listen!$B$5:$G$95,$J4443+1,FALSE)/VLOOKUP(N$2,Listen!$B$5:$G$95,$J4443+1,FALSE),"-")*IF($D4443="Abgabe",0,1),"")</f>
        <v/>
      </c>
      <c r="O4443" s="111" t="str">
        <f>IFERROR(IF($C4443=O$2,$G4443*VLOOKUP($F4443,Listen!$B$5:$G$95,$J4443+1,FALSE)/VLOOKUP(O$2,Listen!$B$5:$G$95,$J4443+1,FALSE),"-")*IF($D4443="Abgabe",0,1),"")</f>
        <v/>
      </c>
      <c r="P4443" s="111" t="str">
        <f>IFERROR(IF($C4443=P$2,$G4443*VLOOKUP($F4443,Listen!$B$5:$G$95,$J4443+1,FALSE)/VLOOKUP(P$2,Listen!$B$5:$G$95,$J4443+1,FALSE),"-")*IF($D4443="Abgabe",0,1),"")</f>
        <v/>
      </c>
      <c r="Q4443" s="111" t="str">
        <f>IFERROR(IF($C4443=Q$2,$G4443*VLOOKUP($F4443,Listen!$B$5:$G$95,$J4443+1,FALSE)/VLOOKUP(Q$2,Listen!$B$5:$G$95,$J4443+1,FALSE),"-")*IF($D4443="Abgabe",0,1),"")</f>
        <v/>
      </c>
      <c r="R4443" s="111" t="str">
        <f>IFERROR(IF($C4443=R$2,$G4443*VLOOKUP($F4443,Listen!$B$5:$G$95,$J4443+1,FALSE)/VLOOKUP(R$2,Listen!$B$5:$G$95,$J4443+1,FALSE),"-")*IF($D4443="Abgabe",0,1),"")</f>
        <v/>
      </c>
    </row>
    <row r="4444" spans="2:18">
      <c r="B4444" s="130"/>
      <c r="C4444" s="95" t="str">
        <f>IFERROR(YEAR(VLOOKUP($B4444,A_Stammdaten!$B$18:$G$218,3,FALSE)),"")</f>
        <v/>
      </c>
      <c r="D4444" s="95" t="str">
        <f>IFERROR(VLOOKUP($B4444,A_Stammdaten!$B$18:$G$218,6,FALSE),"")</f>
        <v/>
      </c>
      <c r="E4444" s="131"/>
      <c r="F4444" s="130"/>
      <c r="G4444" s="130"/>
      <c r="H4444" s="96"/>
      <c r="I4444" s="105" t="str">
        <f>IFERROR(VLOOKUP($E4444,Listen!$I$5:$K$41,2,FALSE),"")</f>
        <v/>
      </c>
      <c r="J4444" s="105" t="str">
        <f>IFERROR(VLOOKUP($E4444,Listen!$I$5:$K$41,3,FALSE),"")</f>
        <v/>
      </c>
      <c r="K4444" s="111" t="str">
        <f>IFERROR(IF($C4444=K$2,$G4444*VLOOKUP($F4444,Listen!$B$5:$G$95,$J4444+1,FALSE)/VLOOKUP(K$2,Listen!$B$5:$G$95,$J4444+1,FALSE),"-")*IF($D4444="Abgabe",0,1),"")</f>
        <v/>
      </c>
      <c r="L4444" s="111" t="str">
        <f>IFERROR(IF($C4444=L$2,$G4444*VLOOKUP($F4444,Listen!$B$5:$G$95,$J4444+1,FALSE)/VLOOKUP(L$2,Listen!$B$5:$G$95,$J4444+1,FALSE),"-")*IF($D4444="Abgabe",0,1),"")</f>
        <v/>
      </c>
      <c r="M4444" s="111" t="str">
        <f>IFERROR(IF($C4444=M$2,$G4444*VLOOKUP($F4444,Listen!$B$5:$G$95,$J4444+1,FALSE)/VLOOKUP(M$2,Listen!$B$5:$G$95,$J4444+1,FALSE),"-")*IF($D4444="Abgabe",0,1),"")</f>
        <v/>
      </c>
      <c r="N4444" s="111" t="str">
        <f>IFERROR(IF($C4444=N$2,$G4444*VLOOKUP($F4444,Listen!$B$5:$G$95,$J4444+1,FALSE)/VLOOKUP(N$2,Listen!$B$5:$G$95,$J4444+1,FALSE),"-")*IF($D4444="Abgabe",0,1),"")</f>
        <v/>
      </c>
      <c r="O4444" s="111" t="str">
        <f>IFERROR(IF($C4444=O$2,$G4444*VLOOKUP($F4444,Listen!$B$5:$G$95,$J4444+1,FALSE)/VLOOKUP(O$2,Listen!$B$5:$G$95,$J4444+1,FALSE),"-")*IF($D4444="Abgabe",0,1),"")</f>
        <v/>
      </c>
      <c r="P4444" s="111" t="str">
        <f>IFERROR(IF($C4444=P$2,$G4444*VLOOKUP($F4444,Listen!$B$5:$G$95,$J4444+1,FALSE)/VLOOKUP(P$2,Listen!$B$5:$G$95,$J4444+1,FALSE),"-")*IF($D4444="Abgabe",0,1),"")</f>
        <v/>
      </c>
      <c r="Q4444" s="111" t="str">
        <f>IFERROR(IF($C4444=Q$2,$G4444*VLOOKUP($F4444,Listen!$B$5:$G$95,$J4444+1,FALSE)/VLOOKUP(Q$2,Listen!$B$5:$G$95,$J4444+1,FALSE),"-")*IF($D4444="Abgabe",0,1),"")</f>
        <v/>
      </c>
      <c r="R4444" s="111" t="str">
        <f>IFERROR(IF($C4444=R$2,$G4444*VLOOKUP($F4444,Listen!$B$5:$G$95,$J4444+1,FALSE)/VLOOKUP(R$2,Listen!$B$5:$G$95,$J4444+1,FALSE),"-")*IF($D4444="Abgabe",0,1),"")</f>
        <v/>
      </c>
    </row>
    <row r="4445" spans="2:18">
      <c r="B4445" s="130"/>
      <c r="C4445" s="95" t="str">
        <f>IFERROR(YEAR(VLOOKUP($B4445,A_Stammdaten!$B$18:$G$218,3,FALSE)),"")</f>
        <v/>
      </c>
      <c r="D4445" s="95" t="str">
        <f>IFERROR(VLOOKUP($B4445,A_Stammdaten!$B$18:$G$218,6,FALSE),"")</f>
        <v/>
      </c>
      <c r="E4445" s="131"/>
      <c r="F4445" s="130"/>
      <c r="G4445" s="130"/>
      <c r="H4445" s="96"/>
      <c r="I4445" s="105" t="str">
        <f>IFERROR(VLOOKUP($E4445,Listen!$I$5:$K$41,2,FALSE),"")</f>
        <v/>
      </c>
      <c r="J4445" s="105" t="str">
        <f>IFERROR(VLOOKUP($E4445,Listen!$I$5:$K$41,3,FALSE),"")</f>
        <v/>
      </c>
      <c r="K4445" s="111" t="str">
        <f>IFERROR(IF($C4445=K$2,$G4445*VLOOKUP($F4445,Listen!$B$5:$G$95,$J4445+1,FALSE)/VLOOKUP(K$2,Listen!$B$5:$G$95,$J4445+1,FALSE),"-")*IF($D4445="Abgabe",0,1),"")</f>
        <v/>
      </c>
      <c r="L4445" s="111" t="str">
        <f>IFERROR(IF($C4445=L$2,$G4445*VLOOKUP($F4445,Listen!$B$5:$G$95,$J4445+1,FALSE)/VLOOKUP(L$2,Listen!$B$5:$G$95,$J4445+1,FALSE),"-")*IF($D4445="Abgabe",0,1),"")</f>
        <v/>
      </c>
      <c r="M4445" s="111" t="str">
        <f>IFERROR(IF($C4445=M$2,$G4445*VLOOKUP($F4445,Listen!$B$5:$G$95,$J4445+1,FALSE)/VLOOKUP(M$2,Listen!$B$5:$G$95,$J4445+1,FALSE),"-")*IF($D4445="Abgabe",0,1),"")</f>
        <v/>
      </c>
      <c r="N4445" s="111" t="str">
        <f>IFERROR(IF($C4445=N$2,$G4445*VLOOKUP($F4445,Listen!$B$5:$G$95,$J4445+1,FALSE)/VLOOKUP(N$2,Listen!$B$5:$G$95,$J4445+1,FALSE),"-")*IF($D4445="Abgabe",0,1),"")</f>
        <v/>
      </c>
      <c r="O4445" s="111" t="str">
        <f>IFERROR(IF($C4445=O$2,$G4445*VLOOKUP($F4445,Listen!$B$5:$G$95,$J4445+1,FALSE)/VLOOKUP(O$2,Listen!$B$5:$G$95,$J4445+1,FALSE),"-")*IF($D4445="Abgabe",0,1),"")</f>
        <v/>
      </c>
      <c r="P4445" s="111" t="str">
        <f>IFERROR(IF($C4445=P$2,$G4445*VLOOKUP($F4445,Listen!$B$5:$G$95,$J4445+1,FALSE)/VLOOKUP(P$2,Listen!$B$5:$G$95,$J4445+1,FALSE),"-")*IF($D4445="Abgabe",0,1),"")</f>
        <v/>
      </c>
      <c r="Q4445" s="111" t="str">
        <f>IFERROR(IF($C4445=Q$2,$G4445*VLOOKUP($F4445,Listen!$B$5:$G$95,$J4445+1,FALSE)/VLOOKUP(Q$2,Listen!$B$5:$G$95,$J4445+1,FALSE),"-")*IF($D4445="Abgabe",0,1),"")</f>
        <v/>
      </c>
      <c r="R4445" s="111" t="str">
        <f>IFERROR(IF($C4445=R$2,$G4445*VLOOKUP($F4445,Listen!$B$5:$G$95,$J4445+1,FALSE)/VLOOKUP(R$2,Listen!$B$5:$G$95,$J4445+1,FALSE),"-")*IF($D4445="Abgabe",0,1),"")</f>
        <v/>
      </c>
    </row>
    <row r="4446" spans="2:18">
      <c r="B4446" s="130"/>
      <c r="C4446" s="95" t="str">
        <f>IFERROR(YEAR(VLOOKUP($B4446,A_Stammdaten!$B$18:$G$218,3,FALSE)),"")</f>
        <v/>
      </c>
      <c r="D4446" s="95" t="str">
        <f>IFERROR(VLOOKUP($B4446,A_Stammdaten!$B$18:$G$218,6,FALSE),"")</f>
        <v/>
      </c>
      <c r="E4446" s="131"/>
      <c r="F4446" s="130"/>
      <c r="G4446" s="130"/>
      <c r="H4446" s="96"/>
      <c r="I4446" s="105" t="str">
        <f>IFERROR(VLOOKUP($E4446,Listen!$I$5:$K$41,2,FALSE),"")</f>
        <v/>
      </c>
      <c r="J4446" s="105" t="str">
        <f>IFERROR(VLOOKUP($E4446,Listen!$I$5:$K$41,3,FALSE),"")</f>
        <v/>
      </c>
      <c r="K4446" s="111" t="str">
        <f>IFERROR(IF($C4446=K$2,$G4446*VLOOKUP($F4446,Listen!$B$5:$G$95,$J4446+1,FALSE)/VLOOKUP(K$2,Listen!$B$5:$G$95,$J4446+1,FALSE),"-")*IF($D4446="Abgabe",0,1),"")</f>
        <v/>
      </c>
      <c r="L4446" s="111" t="str">
        <f>IFERROR(IF($C4446=L$2,$G4446*VLOOKUP($F4446,Listen!$B$5:$G$95,$J4446+1,FALSE)/VLOOKUP(L$2,Listen!$B$5:$G$95,$J4446+1,FALSE),"-")*IF($D4446="Abgabe",0,1),"")</f>
        <v/>
      </c>
      <c r="M4446" s="111" t="str">
        <f>IFERROR(IF($C4446=M$2,$G4446*VLOOKUP($F4446,Listen!$B$5:$G$95,$J4446+1,FALSE)/VLOOKUP(M$2,Listen!$B$5:$G$95,$J4446+1,FALSE),"-")*IF($D4446="Abgabe",0,1),"")</f>
        <v/>
      </c>
      <c r="N4446" s="111" t="str">
        <f>IFERROR(IF($C4446=N$2,$G4446*VLOOKUP($F4446,Listen!$B$5:$G$95,$J4446+1,FALSE)/VLOOKUP(N$2,Listen!$B$5:$G$95,$J4446+1,FALSE),"-")*IF($D4446="Abgabe",0,1),"")</f>
        <v/>
      </c>
      <c r="O4446" s="111" t="str">
        <f>IFERROR(IF($C4446=O$2,$G4446*VLOOKUP($F4446,Listen!$B$5:$G$95,$J4446+1,FALSE)/VLOOKUP(O$2,Listen!$B$5:$G$95,$J4446+1,FALSE),"-")*IF($D4446="Abgabe",0,1),"")</f>
        <v/>
      </c>
      <c r="P4446" s="111" t="str">
        <f>IFERROR(IF($C4446=P$2,$G4446*VLOOKUP($F4446,Listen!$B$5:$G$95,$J4446+1,FALSE)/VLOOKUP(P$2,Listen!$B$5:$G$95,$J4446+1,FALSE),"-")*IF($D4446="Abgabe",0,1),"")</f>
        <v/>
      </c>
      <c r="Q4446" s="111" t="str">
        <f>IFERROR(IF($C4446=Q$2,$G4446*VLOOKUP($F4446,Listen!$B$5:$G$95,$J4446+1,FALSE)/VLOOKUP(Q$2,Listen!$B$5:$G$95,$J4446+1,FALSE),"-")*IF($D4446="Abgabe",0,1),"")</f>
        <v/>
      </c>
      <c r="R4446" s="111" t="str">
        <f>IFERROR(IF($C4446=R$2,$G4446*VLOOKUP($F4446,Listen!$B$5:$G$95,$J4446+1,FALSE)/VLOOKUP(R$2,Listen!$B$5:$G$95,$J4446+1,FALSE),"-")*IF($D4446="Abgabe",0,1),"")</f>
        <v/>
      </c>
    </row>
    <row r="4447" spans="2:18">
      <c r="B4447" s="130"/>
      <c r="C4447" s="95" t="str">
        <f>IFERROR(YEAR(VLOOKUP($B4447,A_Stammdaten!$B$18:$G$218,3,FALSE)),"")</f>
        <v/>
      </c>
      <c r="D4447" s="95" t="str">
        <f>IFERROR(VLOOKUP($B4447,A_Stammdaten!$B$18:$G$218,6,FALSE),"")</f>
        <v/>
      </c>
      <c r="E4447" s="131"/>
      <c r="F4447" s="130"/>
      <c r="G4447" s="130"/>
      <c r="H4447" s="96"/>
      <c r="I4447" s="105" t="str">
        <f>IFERROR(VLOOKUP($E4447,Listen!$I$5:$K$41,2,FALSE),"")</f>
        <v/>
      </c>
      <c r="J4447" s="105" t="str">
        <f>IFERROR(VLOOKUP($E4447,Listen!$I$5:$K$41,3,FALSE),"")</f>
        <v/>
      </c>
      <c r="K4447" s="111" t="str">
        <f>IFERROR(IF($C4447=K$2,$G4447*VLOOKUP($F4447,Listen!$B$5:$G$95,$J4447+1,FALSE)/VLOOKUP(K$2,Listen!$B$5:$G$95,$J4447+1,FALSE),"-")*IF($D4447="Abgabe",0,1),"")</f>
        <v/>
      </c>
      <c r="L4447" s="111" t="str">
        <f>IFERROR(IF($C4447=L$2,$G4447*VLOOKUP($F4447,Listen!$B$5:$G$95,$J4447+1,FALSE)/VLOOKUP(L$2,Listen!$B$5:$G$95,$J4447+1,FALSE),"-")*IF($D4447="Abgabe",0,1),"")</f>
        <v/>
      </c>
      <c r="M4447" s="111" t="str">
        <f>IFERROR(IF($C4447=M$2,$G4447*VLOOKUP($F4447,Listen!$B$5:$G$95,$J4447+1,FALSE)/VLOOKUP(M$2,Listen!$B$5:$G$95,$J4447+1,FALSE),"-")*IF($D4447="Abgabe",0,1),"")</f>
        <v/>
      </c>
      <c r="N4447" s="111" t="str">
        <f>IFERROR(IF($C4447=N$2,$G4447*VLOOKUP($F4447,Listen!$B$5:$G$95,$J4447+1,FALSE)/VLOOKUP(N$2,Listen!$B$5:$G$95,$J4447+1,FALSE),"-")*IF($D4447="Abgabe",0,1),"")</f>
        <v/>
      </c>
      <c r="O4447" s="111" t="str">
        <f>IFERROR(IF($C4447=O$2,$G4447*VLOOKUP($F4447,Listen!$B$5:$G$95,$J4447+1,FALSE)/VLOOKUP(O$2,Listen!$B$5:$G$95,$J4447+1,FALSE),"-")*IF($D4447="Abgabe",0,1),"")</f>
        <v/>
      </c>
      <c r="P4447" s="111" t="str">
        <f>IFERROR(IF($C4447=P$2,$G4447*VLOOKUP($F4447,Listen!$B$5:$G$95,$J4447+1,FALSE)/VLOOKUP(P$2,Listen!$B$5:$G$95,$J4447+1,FALSE),"-")*IF($D4447="Abgabe",0,1),"")</f>
        <v/>
      </c>
      <c r="Q4447" s="111" t="str">
        <f>IFERROR(IF($C4447=Q$2,$G4447*VLOOKUP($F4447,Listen!$B$5:$G$95,$J4447+1,FALSE)/VLOOKUP(Q$2,Listen!$B$5:$G$95,$J4447+1,FALSE),"-")*IF($D4447="Abgabe",0,1),"")</f>
        <v/>
      </c>
      <c r="R4447" s="111" t="str">
        <f>IFERROR(IF($C4447=R$2,$G4447*VLOOKUP($F4447,Listen!$B$5:$G$95,$J4447+1,FALSE)/VLOOKUP(R$2,Listen!$B$5:$G$95,$J4447+1,FALSE),"-")*IF($D4447="Abgabe",0,1),"")</f>
        <v/>
      </c>
    </row>
    <row r="4448" spans="2:18">
      <c r="B4448" s="130"/>
      <c r="C4448" s="95" t="str">
        <f>IFERROR(YEAR(VLOOKUP($B4448,A_Stammdaten!$B$18:$G$218,3,FALSE)),"")</f>
        <v/>
      </c>
      <c r="D4448" s="95" t="str">
        <f>IFERROR(VLOOKUP($B4448,A_Stammdaten!$B$18:$G$218,6,FALSE),"")</f>
        <v/>
      </c>
      <c r="E4448" s="131"/>
      <c r="F4448" s="130"/>
      <c r="G4448" s="130"/>
      <c r="H4448" s="96"/>
      <c r="I4448" s="105" t="str">
        <f>IFERROR(VLOOKUP($E4448,Listen!$I$5:$K$41,2,FALSE),"")</f>
        <v/>
      </c>
      <c r="J4448" s="105" t="str">
        <f>IFERROR(VLOOKUP($E4448,Listen!$I$5:$K$41,3,FALSE),"")</f>
        <v/>
      </c>
      <c r="K4448" s="111" t="str">
        <f>IFERROR(IF($C4448=K$2,$G4448*VLOOKUP($F4448,Listen!$B$5:$G$95,$J4448+1,FALSE)/VLOOKUP(K$2,Listen!$B$5:$G$95,$J4448+1,FALSE),"-")*IF($D4448="Abgabe",0,1),"")</f>
        <v/>
      </c>
      <c r="L4448" s="111" t="str">
        <f>IFERROR(IF($C4448=L$2,$G4448*VLOOKUP($F4448,Listen!$B$5:$G$95,$J4448+1,FALSE)/VLOOKUP(L$2,Listen!$B$5:$G$95,$J4448+1,FALSE),"-")*IF($D4448="Abgabe",0,1),"")</f>
        <v/>
      </c>
      <c r="M4448" s="111" t="str">
        <f>IFERROR(IF($C4448=M$2,$G4448*VLOOKUP($F4448,Listen!$B$5:$G$95,$J4448+1,FALSE)/VLOOKUP(M$2,Listen!$B$5:$G$95,$J4448+1,FALSE),"-")*IF($D4448="Abgabe",0,1),"")</f>
        <v/>
      </c>
      <c r="N4448" s="111" t="str">
        <f>IFERROR(IF($C4448=N$2,$G4448*VLOOKUP($F4448,Listen!$B$5:$G$95,$J4448+1,FALSE)/VLOOKUP(N$2,Listen!$B$5:$G$95,$J4448+1,FALSE),"-")*IF($D4448="Abgabe",0,1),"")</f>
        <v/>
      </c>
      <c r="O4448" s="111" t="str">
        <f>IFERROR(IF($C4448=O$2,$G4448*VLOOKUP($F4448,Listen!$B$5:$G$95,$J4448+1,FALSE)/VLOOKUP(O$2,Listen!$B$5:$G$95,$J4448+1,FALSE),"-")*IF($D4448="Abgabe",0,1),"")</f>
        <v/>
      </c>
      <c r="P4448" s="111" t="str">
        <f>IFERROR(IF($C4448=P$2,$G4448*VLOOKUP($F4448,Listen!$B$5:$G$95,$J4448+1,FALSE)/VLOOKUP(P$2,Listen!$B$5:$G$95,$J4448+1,FALSE),"-")*IF($D4448="Abgabe",0,1),"")</f>
        <v/>
      </c>
      <c r="Q4448" s="111" t="str">
        <f>IFERROR(IF($C4448=Q$2,$G4448*VLOOKUP($F4448,Listen!$B$5:$G$95,$J4448+1,FALSE)/VLOOKUP(Q$2,Listen!$B$5:$G$95,$J4448+1,FALSE),"-")*IF($D4448="Abgabe",0,1),"")</f>
        <v/>
      </c>
      <c r="R4448" s="111" t="str">
        <f>IFERROR(IF($C4448=R$2,$G4448*VLOOKUP($F4448,Listen!$B$5:$G$95,$J4448+1,FALSE)/VLOOKUP(R$2,Listen!$B$5:$G$95,$J4448+1,FALSE),"-")*IF($D4448="Abgabe",0,1),"")</f>
        <v/>
      </c>
    </row>
    <row r="4449" spans="2:18">
      <c r="B4449" s="130"/>
      <c r="C4449" s="95" t="str">
        <f>IFERROR(YEAR(VLOOKUP($B4449,A_Stammdaten!$B$18:$G$218,3,FALSE)),"")</f>
        <v/>
      </c>
      <c r="D4449" s="95" t="str">
        <f>IFERROR(VLOOKUP($B4449,A_Stammdaten!$B$18:$G$218,6,FALSE),"")</f>
        <v/>
      </c>
      <c r="E4449" s="131"/>
      <c r="F4449" s="130"/>
      <c r="G4449" s="130"/>
      <c r="H4449" s="96"/>
      <c r="I4449" s="105" t="str">
        <f>IFERROR(VLOOKUP($E4449,Listen!$I$5:$K$41,2,FALSE),"")</f>
        <v/>
      </c>
      <c r="J4449" s="105" t="str">
        <f>IFERROR(VLOOKUP($E4449,Listen!$I$5:$K$41,3,FALSE),"")</f>
        <v/>
      </c>
      <c r="K4449" s="111" t="str">
        <f>IFERROR(IF($C4449=K$2,$G4449*VLOOKUP($F4449,Listen!$B$5:$G$95,$J4449+1,FALSE)/VLOOKUP(K$2,Listen!$B$5:$G$95,$J4449+1,FALSE),"-")*IF($D4449="Abgabe",0,1),"")</f>
        <v/>
      </c>
      <c r="L4449" s="111" t="str">
        <f>IFERROR(IF($C4449=L$2,$G4449*VLOOKUP($F4449,Listen!$B$5:$G$95,$J4449+1,FALSE)/VLOOKUP(L$2,Listen!$B$5:$G$95,$J4449+1,FALSE),"-")*IF($D4449="Abgabe",0,1),"")</f>
        <v/>
      </c>
      <c r="M4449" s="111" t="str">
        <f>IFERROR(IF($C4449=M$2,$G4449*VLOOKUP($F4449,Listen!$B$5:$G$95,$J4449+1,FALSE)/VLOOKUP(M$2,Listen!$B$5:$G$95,$J4449+1,FALSE),"-")*IF($D4449="Abgabe",0,1),"")</f>
        <v/>
      </c>
      <c r="N4449" s="111" t="str">
        <f>IFERROR(IF($C4449=N$2,$G4449*VLOOKUP($F4449,Listen!$B$5:$G$95,$J4449+1,FALSE)/VLOOKUP(N$2,Listen!$B$5:$G$95,$J4449+1,FALSE),"-")*IF($D4449="Abgabe",0,1),"")</f>
        <v/>
      </c>
      <c r="O4449" s="111" t="str">
        <f>IFERROR(IF($C4449=O$2,$G4449*VLOOKUP($F4449,Listen!$B$5:$G$95,$J4449+1,FALSE)/VLOOKUP(O$2,Listen!$B$5:$G$95,$J4449+1,FALSE),"-")*IF($D4449="Abgabe",0,1),"")</f>
        <v/>
      </c>
      <c r="P4449" s="111" t="str">
        <f>IFERROR(IF($C4449=P$2,$G4449*VLOOKUP($F4449,Listen!$B$5:$G$95,$J4449+1,FALSE)/VLOOKUP(P$2,Listen!$B$5:$G$95,$J4449+1,FALSE),"-")*IF($D4449="Abgabe",0,1),"")</f>
        <v/>
      </c>
      <c r="Q4449" s="111" t="str">
        <f>IFERROR(IF($C4449=Q$2,$G4449*VLOOKUP($F4449,Listen!$B$5:$G$95,$J4449+1,FALSE)/VLOOKUP(Q$2,Listen!$B$5:$G$95,$J4449+1,FALSE),"-")*IF($D4449="Abgabe",0,1),"")</f>
        <v/>
      </c>
      <c r="R4449" s="111" t="str">
        <f>IFERROR(IF($C4449=R$2,$G4449*VLOOKUP($F4449,Listen!$B$5:$G$95,$J4449+1,FALSE)/VLOOKUP(R$2,Listen!$B$5:$G$95,$J4449+1,FALSE),"-")*IF($D4449="Abgabe",0,1),"")</f>
        <v/>
      </c>
    </row>
    <row r="4450" spans="2:18">
      <c r="B4450" s="130"/>
      <c r="C4450" s="95" t="str">
        <f>IFERROR(YEAR(VLOOKUP($B4450,A_Stammdaten!$B$18:$G$218,3,FALSE)),"")</f>
        <v/>
      </c>
      <c r="D4450" s="95" t="str">
        <f>IFERROR(VLOOKUP($B4450,A_Stammdaten!$B$18:$G$218,6,FALSE),"")</f>
        <v/>
      </c>
      <c r="E4450" s="131"/>
      <c r="F4450" s="130"/>
      <c r="G4450" s="130"/>
      <c r="H4450" s="96"/>
      <c r="I4450" s="105" t="str">
        <f>IFERROR(VLOOKUP($E4450,Listen!$I$5:$K$41,2,FALSE),"")</f>
        <v/>
      </c>
      <c r="J4450" s="105" t="str">
        <f>IFERROR(VLOOKUP($E4450,Listen!$I$5:$K$41,3,FALSE),"")</f>
        <v/>
      </c>
      <c r="K4450" s="111" t="str">
        <f>IFERROR(IF($C4450=K$2,$G4450*VLOOKUP($F4450,Listen!$B$5:$G$95,$J4450+1,FALSE)/VLOOKUP(K$2,Listen!$B$5:$G$95,$J4450+1,FALSE),"-")*IF($D4450="Abgabe",0,1),"")</f>
        <v/>
      </c>
      <c r="L4450" s="111" t="str">
        <f>IFERROR(IF($C4450=L$2,$G4450*VLOOKUP($F4450,Listen!$B$5:$G$95,$J4450+1,FALSE)/VLOOKUP(L$2,Listen!$B$5:$G$95,$J4450+1,FALSE),"-")*IF($D4450="Abgabe",0,1),"")</f>
        <v/>
      </c>
      <c r="M4450" s="111" t="str">
        <f>IFERROR(IF($C4450=M$2,$G4450*VLOOKUP($F4450,Listen!$B$5:$G$95,$J4450+1,FALSE)/VLOOKUP(M$2,Listen!$B$5:$G$95,$J4450+1,FALSE),"-")*IF($D4450="Abgabe",0,1),"")</f>
        <v/>
      </c>
      <c r="N4450" s="111" t="str">
        <f>IFERROR(IF($C4450=N$2,$G4450*VLOOKUP($F4450,Listen!$B$5:$G$95,$J4450+1,FALSE)/VLOOKUP(N$2,Listen!$B$5:$G$95,$J4450+1,FALSE),"-")*IF($D4450="Abgabe",0,1),"")</f>
        <v/>
      </c>
      <c r="O4450" s="111" t="str">
        <f>IFERROR(IF($C4450=O$2,$G4450*VLOOKUP($F4450,Listen!$B$5:$G$95,$J4450+1,FALSE)/VLOOKUP(O$2,Listen!$B$5:$G$95,$J4450+1,FALSE),"-")*IF($D4450="Abgabe",0,1),"")</f>
        <v/>
      </c>
      <c r="P4450" s="111" t="str">
        <f>IFERROR(IF($C4450=P$2,$G4450*VLOOKUP($F4450,Listen!$B$5:$G$95,$J4450+1,FALSE)/VLOOKUP(P$2,Listen!$B$5:$G$95,$J4450+1,FALSE),"-")*IF($D4450="Abgabe",0,1),"")</f>
        <v/>
      </c>
      <c r="Q4450" s="111" t="str">
        <f>IFERROR(IF($C4450=Q$2,$G4450*VLOOKUP($F4450,Listen!$B$5:$G$95,$J4450+1,FALSE)/VLOOKUP(Q$2,Listen!$B$5:$G$95,$J4450+1,FALSE),"-")*IF($D4450="Abgabe",0,1),"")</f>
        <v/>
      </c>
      <c r="R4450" s="111" t="str">
        <f>IFERROR(IF($C4450=R$2,$G4450*VLOOKUP($F4450,Listen!$B$5:$G$95,$J4450+1,FALSE)/VLOOKUP(R$2,Listen!$B$5:$G$95,$J4450+1,FALSE),"-")*IF($D4450="Abgabe",0,1),"")</f>
        <v/>
      </c>
    </row>
    <row r="4451" spans="2:18">
      <c r="B4451" s="130"/>
      <c r="C4451" s="95" t="str">
        <f>IFERROR(YEAR(VLOOKUP($B4451,A_Stammdaten!$B$18:$G$218,3,FALSE)),"")</f>
        <v/>
      </c>
      <c r="D4451" s="95" t="str">
        <f>IFERROR(VLOOKUP($B4451,A_Stammdaten!$B$18:$G$218,6,FALSE),"")</f>
        <v/>
      </c>
      <c r="E4451" s="131"/>
      <c r="F4451" s="130"/>
      <c r="G4451" s="130"/>
      <c r="H4451" s="96"/>
      <c r="I4451" s="105" t="str">
        <f>IFERROR(VLOOKUP($E4451,Listen!$I$5:$K$41,2,FALSE),"")</f>
        <v/>
      </c>
      <c r="J4451" s="105" t="str">
        <f>IFERROR(VLOOKUP($E4451,Listen!$I$5:$K$41,3,FALSE),"")</f>
        <v/>
      </c>
      <c r="K4451" s="111" t="str">
        <f>IFERROR(IF($C4451=K$2,$G4451*VLOOKUP($F4451,Listen!$B$5:$G$95,$J4451+1,FALSE)/VLOOKUP(K$2,Listen!$B$5:$G$95,$J4451+1,FALSE),"-")*IF($D4451="Abgabe",0,1),"")</f>
        <v/>
      </c>
      <c r="L4451" s="111" t="str">
        <f>IFERROR(IF($C4451=L$2,$G4451*VLOOKUP($F4451,Listen!$B$5:$G$95,$J4451+1,FALSE)/VLOOKUP(L$2,Listen!$B$5:$G$95,$J4451+1,FALSE),"-")*IF($D4451="Abgabe",0,1),"")</f>
        <v/>
      </c>
      <c r="M4451" s="111" t="str">
        <f>IFERROR(IF($C4451=M$2,$G4451*VLOOKUP($F4451,Listen!$B$5:$G$95,$J4451+1,FALSE)/VLOOKUP(M$2,Listen!$B$5:$G$95,$J4451+1,FALSE),"-")*IF($D4451="Abgabe",0,1),"")</f>
        <v/>
      </c>
      <c r="N4451" s="111" t="str">
        <f>IFERROR(IF($C4451=N$2,$G4451*VLOOKUP($F4451,Listen!$B$5:$G$95,$J4451+1,FALSE)/VLOOKUP(N$2,Listen!$B$5:$G$95,$J4451+1,FALSE),"-")*IF($D4451="Abgabe",0,1),"")</f>
        <v/>
      </c>
      <c r="O4451" s="111" t="str">
        <f>IFERROR(IF($C4451=O$2,$G4451*VLOOKUP($F4451,Listen!$B$5:$G$95,$J4451+1,FALSE)/VLOOKUP(O$2,Listen!$B$5:$G$95,$J4451+1,FALSE),"-")*IF($D4451="Abgabe",0,1),"")</f>
        <v/>
      </c>
      <c r="P4451" s="111" t="str">
        <f>IFERROR(IF($C4451=P$2,$G4451*VLOOKUP($F4451,Listen!$B$5:$G$95,$J4451+1,FALSE)/VLOOKUP(P$2,Listen!$B$5:$G$95,$J4451+1,FALSE),"-")*IF($D4451="Abgabe",0,1),"")</f>
        <v/>
      </c>
      <c r="Q4451" s="111" t="str">
        <f>IFERROR(IF($C4451=Q$2,$G4451*VLOOKUP($F4451,Listen!$B$5:$G$95,$J4451+1,FALSE)/VLOOKUP(Q$2,Listen!$B$5:$G$95,$J4451+1,FALSE),"-")*IF($D4451="Abgabe",0,1),"")</f>
        <v/>
      </c>
      <c r="R4451" s="111" t="str">
        <f>IFERROR(IF($C4451=R$2,$G4451*VLOOKUP($F4451,Listen!$B$5:$G$95,$J4451+1,FALSE)/VLOOKUP(R$2,Listen!$B$5:$G$95,$J4451+1,FALSE),"-")*IF($D4451="Abgabe",0,1),"")</f>
        <v/>
      </c>
    </row>
    <row r="4452" spans="2:18">
      <c r="B4452" s="130"/>
      <c r="C4452" s="95" t="str">
        <f>IFERROR(YEAR(VLOOKUP($B4452,A_Stammdaten!$B$18:$G$218,3,FALSE)),"")</f>
        <v/>
      </c>
      <c r="D4452" s="95" t="str">
        <f>IFERROR(VLOOKUP($B4452,A_Stammdaten!$B$18:$G$218,6,FALSE),"")</f>
        <v/>
      </c>
      <c r="E4452" s="131"/>
      <c r="F4452" s="130"/>
      <c r="G4452" s="130"/>
      <c r="H4452" s="96"/>
      <c r="I4452" s="105" t="str">
        <f>IFERROR(VLOOKUP($E4452,Listen!$I$5:$K$41,2,FALSE),"")</f>
        <v/>
      </c>
      <c r="J4452" s="105" t="str">
        <f>IFERROR(VLOOKUP($E4452,Listen!$I$5:$K$41,3,FALSE),"")</f>
        <v/>
      </c>
      <c r="K4452" s="111" t="str">
        <f>IFERROR(IF($C4452=K$2,$G4452*VLOOKUP($F4452,Listen!$B$5:$G$95,$J4452+1,FALSE)/VLOOKUP(K$2,Listen!$B$5:$G$95,$J4452+1,FALSE),"-")*IF($D4452="Abgabe",0,1),"")</f>
        <v/>
      </c>
      <c r="L4452" s="111" t="str">
        <f>IFERROR(IF($C4452=L$2,$G4452*VLOOKUP($F4452,Listen!$B$5:$G$95,$J4452+1,FALSE)/VLOOKUP(L$2,Listen!$B$5:$G$95,$J4452+1,FALSE),"-")*IF($D4452="Abgabe",0,1),"")</f>
        <v/>
      </c>
      <c r="M4452" s="111" t="str">
        <f>IFERROR(IF($C4452=M$2,$G4452*VLOOKUP($F4452,Listen!$B$5:$G$95,$J4452+1,FALSE)/VLOOKUP(M$2,Listen!$B$5:$G$95,$J4452+1,FALSE),"-")*IF($D4452="Abgabe",0,1),"")</f>
        <v/>
      </c>
      <c r="N4452" s="111" t="str">
        <f>IFERROR(IF($C4452=N$2,$G4452*VLOOKUP($F4452,Listen!$B$5:$G$95,$J4452+1,FALSE)/VLOOKUP(N$2,Listen!$B$5:$G$95,$J4452+1,FALSE),"-")*IF($D4452="Abgabe",0,1),"")</f>
        <v/>
      </c>
      <c r="O4452" s="111" t="str">
        <f>IFERROR(IF($C4452=O$2,$G4452*VLOOKUP($F4452,Listen!$B$5:$G$95,$J4452+1,FALSE)/VLOOKUP(O$2,Listen!$B$5:$G$95,$J4452+1,FALSE),"-")*IF($D4452="Abgabe",0,1),"")</f>
        <v/>
      </c>
      <c r="P4452" s="111" t="str">
        <f>IFERROR(IF($C4452=P$2,$G4452*VLOOKUP($F4452,Listen!$B$5:$G$95,$J4452+1,FALSE)/VLOOKUP(P$2,Listen!$B$5:$G$95,$J4452+1,FALSE),"-")*IF($D4452="Abgabe",0,1),"")</f>
        <v/>
      </c>
      <c r="Q4452" s="111" t="str">
        <f>IFERROR(IF($C4452=Q$2,$G4452*VLOOKUP($F4452,Listen!$B$5:$G$95,$J4452+1,FALSE)/VLOOKUP(Q$2,Listen!$B$5:$G$95,$J4452+1,FALSE),"-")*IF($D4452="Abgabe",0,1),"")</f>
        <v/>
      </c>
      <c r="R4452" s="111" t="str">
        <f>IFERROR(IF($C4452=R$2,$G4452*VLOOKUP($F4452,Listen!$B$5:$G$95,$J4452+1,FALSE)/VLOOKUP(R$2,Listen!$B$5:$G$95,$J4452+1,FALSE),"-")*IF($D4452="Abgabe",0,1),"")</f>
        <v/>
      </c>
    </row>
    <row r="4453" spans="2:18">
      <c r="B4453" s="130"/>
      <c r="C4453" s="95" t="str">
        <f>IFERROR(YEAR(VLOOKUP($B4453,A_Stammdaten!$B$18:$G$218,3,FALSE)),"")</f>
        <v/>
      </c>
      <c r="D4453" s="95" t="str">
        <f>IFERROR(VLOOKUP($B4453,A_Stammdaten!$B$18:$G$218,6,FALSE),"")</f>
        <v/>
      </c>
      <c r="E4453" s="131"/>
      <c r="F4453" s="130"/>
      <c r="G4453" s="130"/>
      <c r="H4453" s="96"/>
      <c r="I4453" s="105" t="str">
        <f>IFERROR(VLOOKUP($E4453,Listen!$I$5:$K$41,2,FALSE),"")</f>
        <v/>
      </c>
      <c r="J4453" s="105" t="str">
        <f>IFERROR(VLOOKUP($E4453,Listen!$I$5:$K$41,3,FALSE),"")</f>
        <v/>
      </c>
      <c r="K4453" s="111" t="str">
        <f>IFERROR(IF($C4453=K$2,$G4453*VLOOKUP($F4453,Listen!$B$5:$G$95,$J4453+1,FALSE)/VLOOKUP(K$2,Listen!$B$5:$G$95,$J4453+1,FALSE),"-")*IF($D4453="Abgabe",0,1),"")</f>
        <v/>
      </c>
      <c r="L4453" s="111" t="str">
        <f>IFERROR(IF($C4453=L$2,$G4453*VLOOKUP($F4453,Listen!$B$5:$G$95,$J4453+1,FALSE)/VLOOKUP(L$2,Listen!$B$5:$G$95,$J4453+1,FALSE),"-")*IF($D4453="Abgabe",0,1),"")</f>
        <v/>
      </c>
      <c r="M4453" s="111" t="str">
        <f>IFERROR(IF($C4453=M$2,$G4453*VLOOKUP($F4453,Listen!$B$5:$G$95,$J4453+1,FALSE)/VLOOKUP(M$2,Listen!$B$5:$G$95,$J4453+1,FALSE),"-")*IF($D4453="Abgabe",0,1),"")</f>
        <v/>
      </c>
      <c r="N4453" s="111" t="str">
        <f>IFERROR(IF($C4453=N$2,$G4453*VLOOKUP($F4453,Listen!$B$5:$G$95,$J4453+1,FALSE)/VLOOKUP(N$2,Listen!$B$5:$G$95,$J4453+1,FALSE),"-")*IF($D4453="Abgabe",0,1),"")</f>
        <v/>
      </c>
      <c r="O4453" s="111" t="str">
        <f>IFERROR(IF($C4453=O$2,$G4453*VLOOKUP($F4453,Listen!$B$5:$G$95,$J4453+1,FALSE)/VLOOKUP(O$2,Listen!$B$5:$G$95,$J4453+1,FALSE),"-")*IF($D4453="Abgabe",0,1),"")</f>
        <v/>
      </c>
      <c r="P4453" s="111" t="str">
        <f>IFERROR(IF($C4453=P$2,$G4453*VLOOKUP($F4453,Listen!$B$5:$G$95,$J4453+1,FALSE)/VLOOKUP(P$2,Listen!$B$5:$G$95,$J4453+1,FALSE),"-")*IF($D4453="Abgabe",0,1),"")</f>
        <v/>
      </c>
      <c r="Q4453" s="111" t="str">
        <f>IFERROR(IF($C4453=Q$2,$G4453*VLOOKUP($F4453,Listen!$B$5:$G$95,$J4453+1,FALSE)/VLOOKUP(Q$2,Listen!$B$5:$G$95,$J4453+1,FALSE),"-")*IF($D4453="Abgabe",0,1),"")</f>
        <v/>
      </c>
      <c r="R4453" s="111" t="str">
        <f>IFERROR(IF($C4453=R$2,$G4453*VLOOKUP($F4453,Listen!$B$5:$G$95,$J4453+1,FALSE)/VLOOKUP(R$2,Listen!$B$5:$G$95,$J4453+1,FALSE),"-")*IF($D4453="Abgabe",0,1),"")</f>
        <v/>
      </c>
    </row>
    <row r="4454" spans="2:18">
      <c r="B4454" s="130"/>
      <c r="C4454" s="95" t="str">
        <f>IFERROR(YEAR(VLOOKUP($B4454,A_Stammdaten!$B$18:$G$218,3,FALSE)),"")</f>
        <v/>
      </c>
      <c r="D4454" s="95" t="str">
        <f>IFERROR(VLOOKUP($B4454,A_Stammdaten!$B$18:$G$218,6,FALSE),"")</f>
        <v/>
      </c>
      <c r="E4454" s="131"/>
      <c r="F4454" s="130"/>
      <c r="G4454" s="130"/>
      <c r="H4454" s="96"/>
      <c r="I4454" s="105" t="str">
        <f>IFERROR(VLOOKUP($E4454,Listen!$I$5:$K$41,2,FALSE),"")</f>
        <v/>
      </c>
      <c r="J4454" s="105" t="str">
        <f>IFERROR(VLOOKUP($E4454,Listen!$I$5:$K$41,3,FALSE),"")</f>
        <v/>
      </c>
      <c r="K4454" s="111" t="str">
        <f>IFERROR(IF($C4454=K$2,$G4454*VLOOKUP($F4454,Listen!$B$5:$G$95,$J4454+1,FALSE)/VLOOKUP(K$2,Listen!$B$5:$G$95,$J4454+1,FALSE),"-")*IF($D4454="Abgabe",0,1),"")</f>
        <v/>
      </c>
      <c r="L4454" s="111" t="str">
        <f>IFERROR(IF($C4454=L$2,$G4454*VLOOKUP($F4454,Listen!$B$5:$G$95,$J4454+1,FALSE)/VLOOKUP(L$2,Listen!$B$5:$G$95,$J4454+1,FALSE),"-")*IF($D4454="Abgabe",0,1),"")</f>
        <v/>
      </c>
      <c r="M4454" s="111" t="str">
        <f>IFERROR(IF($C4454=M$2,$G4454*VLOOKUP($F4454,Listen!$B$5:$G$95,$J4454+1,FALSE)/VLOOKUP(M$2,Listen!$B$5:$G$95,$J4454+1,FALSE),"-")*IF($D4454="Abgabe",0,1),"")</f>
        <v/>
      </c>
      <c r="N4454" s="111" t="str">
        <f>IFERROR(IF($C4454=N$2,$G4454*VLOOKUP($F4454,Listen!$B$5:$G$95,$J4454+1,FALSE)/VLOOKUP(N$2,Listen!$B$5:$G$95,$J4454+1,FALSE),"-")*IF($D4454="Abgabe",0,1),"")</f>
        <v/>
      </c>
      <c r="O4454" s="111" t="str">
        <f>IFERROR(IF($C4454=O$2,$G4454*VLOOKUP($F4454,Listen!$B$5:$G$95,$J4454+1,FALSE)/VLOOKUP(O$2,Listen!$B$5:$G$95,$J4454+1,FALSE),"-")*IF($D4454="Abgabe",0,1),"")</f>
        <v/>
      </c>
      <c r="P4454" s="111" t="str">
        <f>IFERROR(IF($C4454=P$2,$G4454*VLOOKUP($F4454,Listen!$B$5:$G$95,$J4454+1,FALSE)/VLOOKUP(P$2,Listen!$B$5:$G$95,$J4454+1,FALSE),"-")*IF($D4454="Abgabe",0,1),"")</f>
        <v/>
      </c>
      <c r="Q4454" s="111" t="str">
        <f>IFERROR(IF($C4454=Q$2,$G4454*VLOOKUP($F4454,Listen!$B$5:$G$95,$J4454+1,FALSE)/VLOOKUP(Q$2,Listen!$B$5:$G$95,$J4454+1,FALSE),"-")*IF($D4454="Abgabe",0,1),"")</f>
        <v/>
      </c>
      <c r="R4454" s="111" t="str">
        <f>IFERROR(IF($C4454=R$2,$G4454*VLOOKUP($F4454,Listen!$B$5:$G$95,$J4454+1,FALSE)/VLOOKUP(R$2,Listen!$B$5:$G$95,$J4454+1,FALSE),"-")*IF($D4454="Abgabe",0,1),"")</f>
        <v/>
      </c>
    </row>
    <row r="4455" spans="2:18">
      <c r="B4455" s="130"/>
      <c r="C4455" s="95" t="str">
        <f>IFERROR(YEAR(VLOOKUP($B4455,A_Stammdaten!$B$18:$G$218,3,FALSE)),"")</f>
        <v/>
      </c>
      <c r="D4455" s="95" t="str">
        <f>IFERROR(VLOOKUP($B4455,A_Stammdaten!$B$18:$G$218,6,FALSE),"")</f>
        <v/>
      </c>
      <c r="E4455" s="131"/>
      <c r="F4455" s="130"/>
      <c r="G4455" s="130"/>
      <c r="H4455" s="96"/>
      <c r="I4455" s="105" t="str">
        <f>IFERROR(VLOOKUP($E4455,Listen!$I$5:$K$41,2,FALSE),"")</f>
        <v/>
      </c>
      <c r="J4455" s="105" t="str">
        <f>IFERROR(VLOOKUP($E4455,Listen!$I$5:$K$41,3,FALSE),"")</f>
        <v/>
      </c>
      <c r="K4455" s="111" t="str">
        <f>IFERROR(IF($C4455=K$2,$G4455*VLOOKUP($F4455,Listen!$B$5:$G$95,$J4455+1,FALSE)/VLOOKUP(K$2,Listen!$B$5:$G$95,$J4455+1,FALSE),"-")*IF($D4455="Abgabe",0,1),"")</f>
        <v/>
      </c>
      <c r="L4455" s="111" t="str">
        <f>IFERROR(IF($C4455=L$2,$G4455*VLOOKUP($F4455,Listen!$B$5:$G$95,$J4455+1,FALSE)/VLOOKUP(L$2,Listen!$B$5:$G$95,$J4455+1,FALSE),"-")*IF($D4455="Abgabe",0,1),"")</f>
        <v/>
      </c>
      <c r="M4455" s="111" t="str">
        <f>IFERROR(IF($C4455=M$2,$G4455*VLOOKUP($F4455,Listen!$B$5:$G$95,$J4455+1,FALSE)/VLOOKUP(M$2,Listen!$B$5:$G$95,$J4455+1,FALSE),"-")*IF($D4455="Abgabe",0,1),"")</f>
        <v/>
      </c>
      <c r="N4455" s="111" t="str">
        <f>IFERROR(IF($C4455=N$2,$G4455*VLOOKUP($F4455,Listen!$B$5:$G$95,$J4455+1,FALSE)/VLOOKUP(N$2,Listen!$B$5:$G$95,$J4455+1,FALSE),"-")*IF($D4455="Abgabe",0,1),"")</f>
        <v/>
      </c>
      <c r="O4455" s="111" t="str">
        <f>IFERROR(IF($C4455=O$2,$G4455*VLOOKUP($F4455,Listen!$B$5:$G$95,$J4455+1,FALSE)/VLOOKUP(O$2,Listen!$B$5:$G$95,$J4455+1,FALSE),"-")*IF($D4455="Abgabe",0,1),"")</f>
        <v/>
      </c>
      <c r="P4455" s="111" t="str">
        <f>IFERROR(IF($C4455=P$2,$G4455*VLOOKUP($F4455,Listen!$B$5:$G$95,$J4455+1,FALSE)/VLOOKUP(P$2,Listen!$B$5:$G$95,$J4455+1,FALSE),"-")*IF($D4455="Abgabe",0,1),"")</f>
        <v/>
      </c>
      <c r="Q4455" s="111" t="str">
        <f>IFERROR(IF($C4455=Q$2,$G4455*VLOOKUP($F4455,Listen!$B$5:$G$95,$J4455+1,FALSE)/VLOOKUP(Q$2,Listen!$B$5:$G$95,$J4455+1,FALSE),"-")*IF($D4455="Abgabe",0,1),"")</f>
        <v/>
      </c>
      <c r="R4455" s="111" t="str">
        <f>IFERROR(IF($C4455=R$2,$G4455*VLOOKUP($F4455,Listen!$B$5:$G$95,$J4455+1,FALSE)/VLOOKUP(R$2,Listen!$B$5:$G$95,$J4455+1,FALSE),"-")*IF($D4455="Abgabe",0,1),"")</f>
        <v/>
      </c>
    </row>
    <row r="4456" spans="2:18">
      <c r="B4456" s="130"/>
      <c r="C4456" s="95" t="str">
        <f>IFERROR(YEAR(VLOOKUP($B4456,A_Stammdaten!$B$18:$G$218,3,FALSE)),"")</f>
        <v/>
      </c>
      <c r="D4456" s="95" t="str">
        <f>IFERROR(VLOOKUP($B4456,A_Stammdaten!$B$18:$G$218,6,FALSE),"")</f>
        <v/>
      </c>
      <c r="E4456" s="131"/>
      <c r="F4456" s="130"/>
      <c r="G4456" s="130"/>
      <c r="H4456" s="96"/>
      <c r="I4456" s="105" t="str">
        <f>IFERROR(VLOOKUP($E4456,Listen!$I$5:$K$41,2,FALSE),"")</f>
        <v/>
      </c>
      <c r="J4456" s="105" t="str">
        <f>IFERROR(VLOOKUP($E4456,Listen!$I$5:$K$41,3,FALSE),"")</f>
        <v/>
      </c>
      <c r="K4456" s="111" t="str">
        <f>IFERROR(IF($C4456=K$2,$G4456*VLOOKUP($F4456,Listen!$B$5:$G$95,$J4456+1,FALSE)/VLOOKUP(K$2,Listen!$B$5:$G$95,$J4456+1,FALSE),"-")*IF($D4456="Abgabe",0,1),"")</f>
        <v/>
      </c>
      <c r="L4456" s="111" t="str">
        <f>IFERROR(IF($C4456=L$2,$G4456*VLOOKUP($F4456,Listen!$B$5:$G$95,$J4456+1,FALSE)/VLOOKUP(L$2,Listen!$B$5:$G$95,$J4456+1,FALSE),"-")*IF($D4456="Abgabe",0,1),"")</f>
        <v/>
      </c>
      <c r="M4456" s="111" t="str">
        <f>IFERROR(IF($C4456=M$2,$G4456*VLOOKUP($F4456,Listen!$B$5:$G$95,$J4456+1,FALSE)/VLOOKUP(M$2,Listen!$B$5:$G$95,$J4456+1,FALSE),"-")*IF($D4456="Abgabe",0,1),"")</f>
        <v/>
      </c>
      <c r="N4456" s="111" t="str">
        <f>IFERROR(IF($C4456=N$2,$G4456*VLOOKUP($F4456,Listen!$B$5:$G$95,$J4456+1,FALSE)/VLOOKUP(N$2,Listen!$B$5:$G$95,$J4456+1,FALSE),"-")*IF($D4456="Abgabe",0,1),"")</f>
        <v/>
      </c>
      <c r="O4456" s="111" t="str">
        <f>IFERROR(IF($C4456=O$2,$G4456*VLOOKUP($F4456,Listen!$B$5:$G$95,$J4456+1,FALSE)/VLOOKUP(O$2,Listen!$B$5:$G$95,$J4456+1,FALSE),"-")*IF($D4456="Abgabe",0,1),"")</f>
        <v/>
      </c>
      <c r="P4456" s="111" t="str">
        <f>IFERROR(IF($C4456=P$2,$G4456*VLOOKUP($F4456,Listen!$B$5:$G$95,$J4456+1,FALSE)/VLOOKUP(P$2,Listen!$B$5:$G$95,$J4456+1,FALSE),"-")*IF($D4456="Abgabe",0,1),"")</f>
        <v/>
      </c>
      <c r="Q4456" s="111" t="str">
        <f>IFERROR(IF($C4456=Q$2,$G4456*VLOOKUP($F4456,Listen!$B$5:$G$95,$J4456+1,FALSE)/VLOOKUP(Q$2,Listen!$B$5:$G$95,$J4456+1,FALSE),"-")*IF($D4456="Abgabe",0,1),"")</f>
        <v/>
      </c>
      <c r="R4456" s="111" t="str">
        <f>IFERROR(IF($C4456=R$2,$G4456*VLOOKUP($F4456,Listen!$B$5:$G$95,$J4456+1,FALSE)/VLOOKUP(R$2,Listen!$B$5:$G$95,$J4456+1,FALSE),"-")*IF($D4456="Abgabe",0,1),"")</f>
        <v/>
      </c>
    </row>
    <row r="4457" spans="2:18">
      <c r="B4457" s="130"/>
      <c r="C4457" s="95" t="str">
        <f>IFERROR(YEAR(VLOOKUP($B4457,A_Stammdaten!$B$18:$G$218,3,FALSE)),"")</f>
        <v/>
      </c>
      <c r="D4457" s="95" t="str">
        <f>IFERROR(VLOOKUP($B4457,A_Stammdaten!$B$18:$G$218,6,FALSE),"")</f>
        <v/>
      </c>
      <c r="E4457" s="131"/>
      <c r="F4457" s="130"/>
      <c r="G4457" s="130"/>
      <c r="H4457" s="96"/>
      <c r="I4457" s="105" t="str">
        <f>IFERROR(VLOOKUP($E4457,Listen!$I$5:$K$41,2,FALSE),"")</f>
        <v/>
      </c>
      <c r="J4457" s="105" t="str">
        <f>IFERROR(VLOOKUP($E4457,Listen!$I$5:$K$41,3,FALSE),"")</f>
        <v/>
      </c>
      <c r="K4457" s="111" t="str">
        <f>IFERROR(IF($C4457=K$2,$G4457*VLOOKUP($F4457,Listen!$B$5:$G$95,$J4457+1,FALSE)/VLOOKUP(K$2,Listen!$B$5:$G$95,$J4457+1,FALSE),"-")*IF($D4457="Abgabe",0,1),"")</f>
        <v/>
      </c>
      <c r="L4457" s="111" t="str">
        <f>IFERROR(IF($C4457=L$2,$G4457*VLOOKUP($F4457,Listen!$B$5:$G$95,$J4457+1,FALSE)/VLOOKUP(L$2,Listen!$B$5:$G$95,$J4457+1,FALSE),"-")*IF($D4457="Abgabe",0,1),"")</f>
        <v/>
      </c>
      <c r="M4457" s="111" t="str">
        <f>IFERROR(IF($C4457=M$2,$G4457*VLOOKUP($F4457,Listen!$B$5:$G$95,$J4457+1,FALSE)/VLOOKUP(M$2,Listen!$B$5:$G$95,$J4457+1,FALSE),"-")*IF($D4457="Abgabe",0,1),"")</f>
        <v/>
      </c>
      <c r="N4457" s="111" t="str">
        <f>IFERROR(IF($C4457=N$2,$G4457*VLOOKUP($F4457,Listen!$B$5:$G$95,$J4457+1,FALSE)/VLOOKUP(N$2,Listen!$B$5:$G$95,$J4457+1,FALSE),"-")*IF($D4457="Abgabe",0,1),"")</f>
        <v/>
      </c>
      <c r="O4457" s="111" t="str">
        <f>IFERROR(IF($C4457=O$2,$G4457*VLOOKUP($F4457,Listen!$B$5:$G$95,$J4457+1,FALSE)/VLOOKUP(O$2,Listen!$B$5:$G$95,$J4457+1,FALSE),"-")*IF($D4457="Abgabe",0,1),"")</f>
        <v/>
      </c>
      <c r="P4457" s="111" t="str">
        <f>IFERROR(IF($C4457=P$2,$G4457*VLOOKUP($F4457,Listen!$B$5:$G$95,$J4457+1,FALSE)/VLOOKUP(P$2,Listen!$B$5:$G$95,$J4457+1,FALSE),"-")*IF($D4457="Abgabe",0,1),"")</f>
        <v/>
      </c>
      <c r="Q4457" s="111" t="str">
        <f>IFERROR(IF($C4457=Q$2,$G4457*VLOOKUP($F4457,Listen!$B$5:$G$95,$J4457+1,FALSE)/VLOOKUP(Q$2,Listen!$B$5:$G$95,$J4457+1,FALSE),"-")*IF($D4457="Abgabe",0,1),"")</f>
        <v/>
      </c>
      <c r="R4457" s="111" t="str">
        <f>IFERROR(IF($C4457=R$2,$G4457*VLOOKUP($F4457,Listen!$B$5:$G$95,$J4457+1,FALSE)/VLOOKUP(R$2,Listen!$B$5:$G$95,$J4457+1,FALSE),"-")*IF($D4457="Abgabe",0,1),"")</f>
        <v/>
      </c>
    </row>
    <row r="4458" spans="2:18">
      <c r="B4458" s="130"/>
      <c r="C4458" s="95" t="str">
        <f>IFERROR(YEAR(VLOOKUP($B4458,A_Stammdaten!$B$18:$G$218,3,FALSE)),"")</f>
        <v/>
      </c>
      <c r="D4458" s="95" t="str">
        <f>IFERROR(VLOOKUP($B4458,A_Stammdaten!$B$18:$G$218,6,FALSE),"")</f>
        <v/>
      </c>
      <c r="E4458" s="131"/>
      <c r="F4458" s="130"/>
      <c r="G4458" s="130"/>
      <c r="H4458" s="96"/>
      <c r="I4458" s="105" t="str">
        <f>IFERROR(VLOOKUP($E4458,Listen!$I$5:$K$41,2,FALSE),"")</f>
        <v/>
      </c>
      <c r="J4458" s="105" t="str">
        <f>IFERROR(VLOOKUP($E4458,Listen!$I$5:$K$41,3,FALSE),"")</f>
        <v/>
      </c>
      <c r="K4458" s="111" t="str">
        <f>IFERROR(IF($C4458=K$2,$G4458*VLOOKUP($F4458,Listen!$B$5:$G$95,$J4458+1,FALSE)/VLOOKUP(K$2,Listen!$B$5:$G$95,$J4458+1,FALSE),"-")*IF($D4458="Abgabe",0,1),"")</f>
        <v/>
      </c>
      <c r="L4458" s="111" t="str">
        <f>IFERROR(IF($C4458=L$2,$G4458*VLOOKUP($F4458,Listen!$B$5:$G$95,$J4458+1,FALSE)/VLOOKUP(L$2,Listen!$B$5:$G$95,$J4458+1,FALSE),"-")*IF($D4458="Abgabe",0,1),"")</f>
        <v/>
      </c>
      <c r="M4458" s="111" t="str">
        <f>IFERROR(IF($C4458=M$2,$G4458*VLOOKUP($F4458,Listen!$B$5:$G$95,$J4458+1,FALSE)/VLOOKUP(M$2,Listen!$B$5:$G$95,$J4458+1,FALSE),"-")*IF($D4458="Abgabe",0,1),"")</f>
        <v/>
      </c>
      <c r="N4458" s="111" t="str">
        <f>IFERROR(IF($C4458=N$2,$G4458*VLOOKUP($F4458,Listen!$B$5:$G$95,$J4458+1,FALSE)/VLOOKUP(N$2,Listen!$B$5:$G$95,$J4458+1,FALSE),"-")*IF($D4458="Abgabe",0,1),"")</f>
        <v/>
      </c>
      <c r="O4458" s="111" t="str">
        <f>IFERROR(IF($C4458=O$2,$G4458*VLOOKUP($F4458,Listen!$B$5:$G$95,$J4458+1,FALSE)/VLOOKUP(O$2,Listen!$B$5:$G$95,$J4458+1,FALSE),"-")*IF($D4458="Abgabe",0,1),"")</f>
        <v/>
      </c>
      <c r="P4458" s="111" t="str">
        <f>IFERROR(IF($C4458=P$2,$G4458*VLOOKUP($F4458,Listen!$B$5:$G$95,$J4458+1,FALSE)/VLOOKUP(P$2,Listen!$B$5:$G$95,$J4458+1,FALSE),"-")*IF($D4458="Abgabe",0,1),"")</f>
        <v/>
      </c>
      <c r="Q4458" s="111" t="str">
        <f>IFERROR(IF($C4458=Q$2,$G4458*VLOOKUP($F4458,Listen!$B$5:$G$95,$J4458+1,FALSE)/VLOOKUP(Q$2,Listen!$B$5:$G$95,$J4458+1,FALSE),"-")*IF($D4458="Abgabe",0,1),"")</f>
        <v/>
      </c>
      <c r="R4458" s="111" t="str">
        <f>IFERROR(IF($C4458=R$2,$G4458*VLOOKUP($F4458,Listen!$B$5:$G$95,$J4458+1,FALSE)/VLOOKUP(R$2,Listen!$B$5:$G$95,$J4458+1,FALSE),"-")*IF($D4458="Abgabe",0,1),"")</f>
        <v/>
      </c>
    </row>
    <row r="4459" spans="2:18">
      <c r="B4459" s="130"/>
      <c r="C4459" s="95" t="str">
        <f>IFERROR(YEAR(VLOOKUP($B4459,A_Stammdaten!$B$18:$G$218,3,FALSE)),"")</f>
        <v/>
      </c>
      <c r="D4459" s="95" t="str">
        <f>IFERROR(VLOOKUP($B4459,A_Stammdaten!$B$18:$G$218,6,FALSE),"")</f>
        <v/>
      </c>
      <c r="E4459" s="131"/>
      <c r="F4459" s="130"/>
      <c r="G4459" s="130"/>
      <c r="H4459" s="96"/>
      <c r="I4459" s="105" t="str">
        <f>IFERROR(VLOOKUP($E4459,Listen!$I$5:$K$41,2,FALSE),"")</f>
        <v/>
      </c>
      <c r="J4459" s="105" t="str">
        <f>IFERROR(VLOOKUP($E4459,Listen!$I$5:$K$41,3,FALSE),"")</f>
        <v/>
      </c>
      <c r="K4459" s="111" t="str">
        <f>IFERROR(IF($C4459=K$2,$G4459*VLOOKUP($F4459,Listen!$B$5:$G$95,$J4459+1,FALSE)/VLOOKUP(K$2,Listen!$B$5:$G$95,$J4459+1,FALSE),"-")*IF($D4459="Abgabe",0,1),"")</f>
        <v/>
      </c>
      <c r="L4459" s="111" t="str">
        <f>IFERROR(IF($C4459=L$2,$G4459*VLOOKUP($F4459,Listen!$B$5:$G$95,$J4459+1,FALSE)/VLOOKUP(L$2,Listen!$B$5:$G$95,$J4459+1,FALSE),"-")*IF($D4459="Abgabe",0,1),"")</f>
        <v/>
      </c>
      <c r="M4459" s="111" t="str">
        <f>IFERROR(IF($C4459=M$2,$G4459*VLOOKUP($F4459,Listen!$B$5:$G$95,$J4459+1,FALSE)/VLOOKUP(M$2,Listen!$B$5:$G$95,$J4459+1,FALSE),"-")*IF($D4459="Abgabe",0,1),"")</f>
        <v/>
      </c>
      <c r="N4459" s="111" t="str">
        <f>IFERROR(IF($C4459=N$2,$G4459*VLOOKUP($F4459,Listen!$B$5:$G$95,$J4459+1,FALSE)/VLOOKUP(N$2,Listen!$B$5:$G$95,$J4459+1,FALSE),"-")*IF($D4459="Abgabe",0,1),"")</f>
        <v/>
      </c>
      <c r="O4459" s="111" t="str">
        <f>IFERROR(IF($C4459=O$2,$G4459*VLOOKUP($F4459,Listen!$B$5:$G$95,$J4459+1,FALSE)/VLOOKUP(O$2,Listen!$B$5:$G$95,$J4459+1,FALSE),"-")*IF($D4459="Abgabe",0,1),"")</f>
        <v/>
      </c>
      <c r="P4459" s="111" t="str">
        <f>IFERROR(IF($C4459=P$2,$G4459*VLOOKUP($F4459,Listen!$B$5:$G$95,$J4459+1,FALSE)/VLOOKUP(P$2,Listen!$B$5:$G$95,$J4459+1,FALSE),"-")*IF($D4459="Abgabe",0,1),"")</f>
        <v/>
      </c>
      <c r="Q4459" s="111" t="str">
        <f>IFERROR(IF($C4459=Q$2,$G4459*VLOOKUP($F4459,Listen!$B$5:$G$95,$J4459+1,FALSE)/VLOOKUP(Q$2,Listen!$B$5:$G$95,$J4459+1,FALSE),"-")*IF($D4459="Abgabe",0,1),"")</f>
        <v/>
      </c>
      <c r="R4459" s="111" t="str">
        <f>IFERROR(IF($C4459=R$2,$G4459*VLOOKUP($F4459,Listen!$B$5:$G$95,$J4459+1,FALSE)/VLOOKUP(R$2,Listen!$B$5:$G$95,$J4459+1,FALSE),"-")*IF($D4459="Abgabe",0,1),"")</f>
        <v/>
      </c>
    </row>
    <row r="4460" spans="2:18">
      <c r="B4460" s="130"/>
      <c r="C4460" s="95" t="str">
        <f>IFERROR(YEAR(VLOOKUP($B4460,A_Stammdaten!$B$18:$G$218,3,FALSE)),"")</f>
        <v/>
      </c>
      <c r="D4460" s="95" t="str">
        <f>IFERROR(VLOOKUP($B4460,A_Stammdaten!$B$18:$G$218,6,FALSE),"")</f>
        <v/>
      </c>
      <c r="E4460" s="131"/>
      <c r="F4460" s="130"/>
      <c r="G4460" s="130"/>
      <c r="H4460" s="96"/>
      <c r="I4460" s="105" t="str">
        <f>IFERROR(VLOOKUP($E4460,Listen!$I$5:$K$41,2,FALSE),"")</f>
        <v/>
      </c>
      <c r="J4460" s="105" t="str">
        <f>IFERROR(VLOOKUP($E4460,Listen!$I$5:$K$41,3,FALSE),"")</f>
        <v/>
      </c>
      <c r="K4460" s="111" t="str">
        <f>IFERROR(IF($C4460=K$2,$G4460*VLOOKUP($F4460,Listen!$B$5:$G$95,$J4460+1,FALSE)/VLOOKUP(K$2,Listen!$B$5:$G$95,$J4460+1,FALSE),"-")*IF($D4460="Abgabe",0,1),"")</f>
        <v/>
      </c>
      <c r="L4460" s="111" t="str">
        <f>IFERROR(IF($C4460=L$2,$G4460*VLOOKUP($F4460,Listen!$B$5:$G$95,$J4460+1,FALSE)/VLOOKUP(L$2,Listen!$B$5:$G$95,$J4460+1,FALSE),"-")*IF($D4460="Abgabe",0,1),"")</f>
        <v/>
      </c>
      <c r="M4460" s="111" t="str">
        <f>IFERROR(IF($C4460=M$2,$G4460*VLOOKUP($F4460,Listen!$B$5:$G$95,$J4460+1,FALSE)/VLOOKUP(M$2,Listen!$B$5:$G$95,$J4460+1,FALSE),"-")*IF($D4460="Abgabe",0,1),"")</f>
        <v/>
      </c>
      <c r="N4460" s="111" t="str">
        <f>IFERROR(IF($C4460=N$2,$G4460*VLOOKUP($F4460,Listen!$B$5:$G$95,$J4460+1,FALSE)/VLOOKUP(N$2,Listen!$B$5:$G$95,$J4460+1,FALSE),"-")*IF($D4460="Abgabe",0,1),"")</f>
        <v/>
      </c>
      <c r="O4460" s="111" t="str">
        <f>IFERROR(IF($C4460=O$2,$G4460*VLOOKUP($F4460,Listen!$B$5:$G$95,$J4460+1,FALSE)/VLOOKUP(O$2,Listen!$B$5:$G$95,$J4460+1,FALSE),"-")*IF($D4460="Abgabe",0,1),"")</f>
        <v/>
      </c>
      <c r="P4460" s="111" t="str">
        <f>IFERROR(IF($C4460=P$2,$G4460*VLOOKUP($F4460,Listen!$B$5:$G$95,$J4460+1,FALSE)/VLOOKUP(P$2,Listen!$B$5:$G$95,$J4460+1,FALSE),"-")*IF($D4460="Abgabe",0,1),"")</f>
        <v/>
      </c>
      <c r="Q4460" s="111" t="str">
        <f>IFERROR(IF($C4460=Q$2,$G4460*VLOOKUP($F4460,Listen!$B$5:$G$95,$J4460+1,FALSE)/VLOOKUP(Q$2,Listen!$B$5:$G$95,$J4460+1,FALSE),"-")*IF($D4460="Abgabe",0,1),"")</f>
        <v/>
      </c>
      <c r="R4460" s="111" t="str">
        <f>IFERROR(IF($C4460=R$2,$G4460*VLOOKUP($F4460,Listen!$B$5:$G$95,$J4460+1,FALSE)/VLOOKUP(R$2,Listen!$B$5:$G$95,$J4460+1,FALSE),"-")*IF($D4460="Abgabe",0,1),"")</f>
        <v/>
      </c>
    </row>
    <row r="4461" spans="2:18">
      <c r="B4461" s="130"/>
      <c r="C4461" s="95" t="str">
        <f>IFERROR(YEAR(VLOOKUP($B4461,A_Stammdaten!$B$18:$G$218,3,FALSE)),"")</f>
        <v/>
      </c>
      <c r="D4461" s="95" t="str">
        <f>IFERROR(VLOOKUP($B4461,A_Stammdaten!$B$18:$G$218,6,FALSE),"")</f>
        <v/>
      </c>
      <c r="E4461" s="131"/>
      <c r="F4461" s="130"/>
      <c r="G4461" s="130"/>
      <c r="H4461" s="96"/>
      <c r="I4461" s="105" t="str">
        <f>IFERROR(VLOOKUP($E4461,Listen!$I$5:$K$41,2,FALSE),"")</f>
        <v/>
      </c>
      <c r="J4461" s="105" t="str">
        <f>IFERROR(VLOOKUP($E4461,Listen!$I$5:$K$41,3,FALSE),"")</f>
        <v/>
      </c>
      <c r="K4461" s="111" t="str">
        <f>IFERROR(IF($C4461=K$2,$G4461*VLOOKUP($F4461,Listen!$B$5:$G$95,$J4461+1,FALSE)/VLOOKUP(K$2,Listen!$B$5:$G$95,$J4461+1,FALSE),"-")*IF($D4461="Abgabe",0,1),"")</f>
        <v/>
      </c>
      <c r="L4461" s="111" t="str">
        <f>IFERROR(IF($C4461=L$2,$G4461*VLOOKUP($F4461,Listen!$B$5:$G$95,$J4461+1,FALSE)/VLOOKUP(L$2,Listen!$B$5:$G$95,$J4461+1,FALSE),"-")*IF($D4461="Abgabe",0,1),"")</f>
        <v/>
      </c>
      <c r="M4461" s="111" t="str">
        <f>IFERROR(IF($C4461=M$2,$G4461*VLOOKUP($F4461,Listen!$B$5:$G$95,$J4461+1,FALSE)/VLOOKUP(M$2,Listen!$B$5:$G$95,$J4461+1,FALSE),"-")*IF($D4461="Abgabe",0,1),"")</f>
        <v/>
      </c>
      <c r="N4461" s="111" t="str">
        <f>IFERROR(IF($C4461=N$2,$G4461*VLOOKUP($F4461,Listen!$B$5:$G$95,$J4461+1,FALSE)/VLOOKUP(N$2,Listen!$B$5:$G$95,$J4461+1,FALSE),"-")*IF($D4461="Abgabe",0,1),"")</f>
        <v/>
      </c>
      <c r="O4461" s="111" t="str">
        <f>IFERROR(IF($C4461=O$2,$G4461*VLOOKUP($F4461,Listen!$B$5:$G$95,$J4461+1,FALSE)/VLOOKUP(O$2,Listen!$B$5:$G$95,$J4461+1,FALSE),"-")*IF($D4461="Abgabe",0,1),"")</f>
        <v/>
      </c>
      <c r="P4461" s="111" t="str">
        <f>IFERROR(IF($C4461=P$2,$G4461*VLOOKUP($F4461,Listen!$B$5:$G$95,$J4461+1,FALSE)/VLOOKUP(P$2,Listen!$B$5:$G$95,$J4461+1,FALSE),"-")*IF($D4461="Abgabe",0,1),"")</f>
        <v/>
      </c>
      <c r="Q4461" s="111" t="str">
        <f>IFERROR(IF($C4461=Q$2,$G4461*VLOOKUP($F4461,Listen!$B$5:$G$95,$J4461+1,FALSE)/VLOOKUP(Q$2,Listen!$B$5:$G$95,$J4461+1,FALSE),"-")*IF($D4461="Abgabe",0,1),"")</f>
        <v/>
      </c>
      <c r="R4461" s="111" t="str">
        <f>IFERROR(IF($C4461=R$2,$G4461*VLOOKUP($F4461,Listen!$B$5:$G$95,$J4461+1,FALSE)/VLOOKUP(R$2,Listen!$B$5:$G$95,$J4461+1,FALSE),"-")*IF($D4461="Abgabe",0,1),"")</f>
        <v/>
      </c>
    </row>
    <row r="4462" spans="2:18">
      <c r="B4462" s="130"/>
      <c r="C4462" s="95" t="str">
        <f>IFERROR(YEAR(VLOOKUP($B4462,A_Stammdaten!$B$18:$G$218,3,FALSE)),"")</f>
        <v/>
      </c>
      <c r="D4462" s="95" t="str">
        <f>IFERROR(VLOOKUP($B4462,A_Stammdaten!$B$18:$G$218,6,FALSE),"")</f>
        <v/>
      </c>
      <c r="E4462" s="131"/>
      <c r="F4462" s="130"/>
      <c r="G4462" s="130"/>
      <c r="H4462" s="96"/>
      <c r="I4462" s="105" t="str">
        <f>IFERROR(VLOOKUP($E4462,Listen!$I$5:$K$41,2,FALSE),"")</f>
        <v/>
      </c>
      <c r="J4462" s="105" t="str">
        <f>IFERROR(VLOOKUP($E4462,Listen!$I$5:$K$41,3,FALSE),"")</f>
        <v/>
      </c>
      <c r="K4462" s="111" t="str">
        <f>IFERROR(IF($C4462=K$2,$G4462*VLOOKUP($F4462,Listen!$B$5:$G$95,$J4462+1,FALSE)/VLOOKUP(K$2,Listen!$B$5:$G$95,$J4462+1,FALSE),"-")*IF($D4462="Abgabe",0,1),"")</f>
        <v/>
      </c>
      <c r="L4462" s="111" t="str">
        <f>IFERROR(IF($C4462=L$2,$G4462*VLOOKUP($F4462,Listen!$B$5:$G$95,$J4462+1,FALSE)/VLOOKUP(L$2,Listen!$B$5:$G$95,$J4462+1,FALSE),"-")*IF($D4462="Abgabe",0,1),"")</f>
        <v/>
      </c>
      <c r="M4462" s="111" t="str">
        <f>IFERROR(IF($C4462=M$2,$G4462*VLOOKUP($F4462,Listen!$B$5:$G$95,$J4462+1,FALSE)/VLOOKUP(M$2,Listen!$B$5:$G$95,$J4462+1,FALSE),"-")*IF($D4462="Abgabe",0,1),"")</f>
        <v/>
      </c>
      <c r="N4462" s="111" t="str">
        <f>IFERROR(IF($C4462=N$2,$G4462*VLOOKUP($F4462,Listen!$B$5:$G$95,$J4462+1,FALSE)/VLOOKUP(N$2,Listen!$B$5:$G$95,$J4462+1,FALSE),"-")*IF($D4462="Abgabe",0,1),"")</f>
        <v/>
      </c>
      <c r="O4462" s="111" t="str">
        <f>IFERROR(IF($C4462=O$2,$G4462*VLOOKUP($F4462,Listen!$B$5:$G$95,$J4462+1,FALSE)/VLOOKUP(O$2,Listen!$B$5:$G$95,$J4462+1,FALSE),"-")*IF($D4462="Abgabe",0,1),"")</f>
        <v/>
      </c>
      <c r="P4462" s="111" t="str">
        <f>IFERROR(IF($C4462=P$2,$G4462*VLOOKUP($F4462,Listen!$B$5:$G$95,$J4462+1,FALSE)/VLOOKUP(P$2,Listen!$B$5:$G$95,$J4462+1,FALSE),"-")*IF($D4462="Abgabe",0,1),"")</f>
        <v/>
      </c>
      <c r="Q4462" s="111" t="str">
        <f>IFERROR(IF($C4462=Q$2,$G4462*VLOOKUP($F4462,Listen!$B$5:$G$95,$J4462+1,FALSE)/VLOOKUP(Q$2,Listen!$B$5:$G$95,$J4462+1,FALSE),"-")*IF($D4462="Abgabe",0,1),"")</f>
        <v/>
      </c>
      <c r="R4462" s="111" t="str">
        <f>IFERROR(IF($C4462=R$2,$G4462*VLOOKUP($F4462,Listen!$B$5:$G$95,$J4462+1,FALSE)/VLOOKUP(R$2,Listen!$B$5:$G$95,$J4462+1,FALSE),"-")*IF($D4462="Abgabe",0,1),"")</f>
        <v/>
      </c>
    </row>
    <row r="4463" spans="2:18">
      <c r="B4463" s="130"/>
      <c r="C4463" s="95" t="str">
        <f>IFERROR(YEAR(VLOOKUP($B4463,A_Stammdaten!$B$18:$G$218,3,FALSE)),"")</f>
        <v/>
      </c>
      <c r="D4463" s="95" t="str">
        <f>IFERROR(VLOOKUP($B4463,A_Stammdaten!$B$18:$G$218,6,FALSE),"")</f>
        <v/>
      </c>
      <c r="E4463" s="131"/>
      <c r="F4463" s="130"/>
      <c r="G4463" s="130"/>
      <c r="H4463" s="96"/>
      <c r="I4463" s="105" t="str">
        <f>IFERROR(VLOOKUP($E4463,Listen!$I$5:$K$41,2,FALSE),"")</f>
        <v/>
      </c>
      <c r="J4463" s="105" t="str">
        <f>IFERROR(VLOOKUP($E4463,Listen!$I$5:$K$41,3,FALSE),"")</f>
        <v/>
      </c>
      <c r="K4463" s="111" t="str">
        <f>IFERROR(IF($C4463=K$2,$G4463*VLOOKUP($F4463,Listen!$B$5:$G$95,$J4463+1,FALSE)/VLOOKUP(K$2,Listen!$B$5:$G$95,$J4463+1,FALSE),"-")*IF($D4463="Abgabe",0,1),"")</f>
        <v/>
      </c>
      <c r="L4463" s="111" t="str">
        <f>IFERROR(IF($C4463=L$2,$G4463*VLOOKUP($F4463,Listen!$B$5:$G$95,$J4463+1,FALSE)/VLOOKUP(L$2,Listen!$B$5:$G$95,$J4463+1,FALSE),"-")*IF($D4463="Abgabe",0,1),"")</f>
        <v/>
      </c>
      <c r="M4463" s="111" t="str">
        <f>IFERROR(IF($C4463=M$2,$G4463*VLOOKUP($F4463,Listen!$B$5:$G$95,$J4463+1,FALSE)/VLOOKUP(M$2,Listen!$B$5:$G$95,$J4463+1,FALSE),"-")*IF($D4463="Abgabe",0,1),"")</f>
        <v/>
      </c>
      <c r="N4463" s="111" t="str">
        <f>IFERROR(IF($C4463=N$2,$G4463*VLOOKUP($F4463,Listen!$B$5:$G$95,$J4463+1,FALSE)/VLOOKUP(N$2,Listen!$B$5:$G$95,$J4463+1,FALSE),"-")*IF($D4463="Abgabe",0,1),"")</f>
        <v/>
      </c>
      <c r="O4463" s="111" t="str">
        <f>IFERROR(IF($C4463=O$2,$G4463*VLOOKUP($F4463,Listen!$B$5:$G$95,$J4463+1,FALSE)/VLOOKUP(O$2,Listen!$B$5:$G$95,$J4463+1,FALSE),"-")*IF($D4463="Abgabe",0,1),"")</f>
        <v/>
      </c>
      <c r="P4463" s="111" t="str">
        <f>IFERROR(IF($C4463=P$2,$G4463*VLOOKUP($F4463,Listen!$B$5:$G$95,$J4463+1,FALSE)/VLOOKUP(P$2,Listen!$B$5:$G$95,$J4463+1,FALSE),"-")*IF($D4463="Abgabe",0,1),"")</f>
        <v/>
      </c>
      <c r="Q4463" s="111" t="str">
        <f>IFERROR(IF($C4463=Q$2,$G4463*VLOOKUP($F4463,Listen!$B$5:$G$95,$J4463+1,FALSE)/VLOOKUP(Q$2,Listen!$B$5:$G$95,$J4463+1,FALSE),"-")*IF($D4463="Abgabe",0,1),"")</f>
        <v/>
      </c>
      <c r="R4463" s="111" t="str">
        <f>IFERROR(IF($C4463=R$2,$G4463*VLOOKUP($F4463,Listen!$B$5:$G$95,$J4463+1,FALSE)/VLOOKUP(R$2,Listen!$B$5:$G$95,$J4463+1,FALSE),"-")*IF($D4463="Abgabe",0,1),"")</f>
        <v/>
      </c>
    </row>
    <row r="4464" spans="2:18">
      <c r="B4464" s="130"/>
      <c r="C4464" s="95" t="str">
        <f>IFERROR(YEAR(VLOOKUP($B4464,A_Stammdaten!$B$18:$G$218,3,FALSE)),"")</f>
        <v/>
      </c>
      <c r="D4464" s="95" t="str">
        <f>IFERROR(VLOOKUP($B4464,A_Stammdaten!$B$18:$G$218,6,FALSE),"")</f>
        <v/>
      </c>
      <c r="E4464" s="131"/>
      <c r="F4464" s="130"/>
      <c r="G4464" s="130"/>
      <c r="H4464" s="96"/>
      <c r="I4464" s="105" t="str">
        <f>IFERROR(VLOOKUP($E4464,Listen!$I$5:$K$41,2,FALSE),"")</f>
        <v/>
      </c>
      <c r="J4464" s="105" t="str">
        <f>IFERROR(VLOOKUP($E4464,Listen!$I$5:$K$41,3,FALSE),"")</f>
        <v/>
      </c>
      <c r="K4464" s="111" t="str">
        <f>IFERROR(IF($C4464=K$2,$G4464*VLOOKUP($F4464,Listen!$B$5:$G$95,$J4464+1,FALSE)/VLOOKUP(K$2,Listen!$B$5:$G$95,$J4464+1,FALSE),"-")*IF($D4464="Abgabe",0,1),"")</f>
        <v/>
      </c>
      <c r="L4464" s="111" t="str">
        <f>IFERROR(IF($C4464=L$2,$G4464*VLOOKUP($F4464,Listen!$B$5:$G$95,$J4464+1,FALSE)/VLOOKUP(L$2,Listen!$B$5:$G$95,$J4464+1,FALSE),"-")*IF($D4464="Abgabe",0,1),"")</f>
        <v/>
      </c>
      <c r="M4464" s="111" t="str">
        <f>IFERROR(IF($C4464=M$2,$G4464*VLOOKUP($F4464,Listen!$B$5:$G$95,$J4464+1,FALSE)/VLOOKUP(M$2,Listen!$B$5:$G$95,$J4464+1,FALSE),"-")*IF($D4464="Abgabe",0,1),"")</f>
        <v/>
      </c>
      <c r="N4464" s="111" t="str">
        <f>IFERROR(IF($C4464=N$2,$G4464*VLOOKUP($F4464,Listen!$B$5:$G$95,$J4464+1,FALSE)/VLOOKUP(N$2,Listen!$B$5:$G$95,$J4464+1,FALSE),"-")*IF($D4464="Abgabe",0,1),"")</f>
        <v/>
      </c>
      <c r="O4464" s="111" t="str">
        <f>IFERROR(IF($C4464=O$2,$G4464*VLOOKUP($F4464,Listen!$B$5:$G$95,$J4464+1,FALSE)/VLOOKUP(O$2,Listen!$B$5:$G$95,$J4464+1,FALSE),"-")*IF($D4464="Abgabe",0,1),"")</f>
        <v/>
      </c>
      <c r="P4464" s="111" t="str">
        <f>IFERROR(IF($C4464=P$2,$G4464*VLOOKUP($F4464,Listen!$B$5:$G$95,$J4464+1,FALSE)/VLOOKUP(P$2,Listen!$B$5:$G$95,$J4464+1,FALSE),"-")*IF($D4464="Abgabe",0,1),"")</f>
        <v/>
      </c>
      <c r="Q4464" s="111" t="str">
        <f>IFERROR(IF($C4464=Q$2,$G4464*VLOOKUP($F4464,Listen!$B$5:$G$95,$J4464+1,FALSE)/VLOOKUP(Q$2,Listen!$B$5:$G$95,$J4464+1,FALSE),"-")*IF($D4464="Abgabe",0,1),"")</f>
        <v/>
      </c>
      <c r="R4464" s="111" t="str">
        <f>IFERROR(IF($C4464=R$2,$G4464*VLOOKUP($F4464,Listen!$B$5:$G$95,$J4464+1,FALSE)/VLOOKUP(R$2,Listen!$B$5:$G$95,$J4464+1,FALSE),"-")*IF($D4464="Abgabe",0,1),"")</f>
        <v/>
      </c>
    </row>
    <row r="4465" spans="2:18">
      <c r="B4465" s="130"/>
      <c r="C4465" s="95" t="str">
        <f>IFERROR(YEAR(VLOOKUP($B4465,A_Stammdaten!$B$18:$G$218,3,FALSE)),"")</f>
        <v/>
      </c>
      <c r="D4465" s="95" t="str">
        <f>IFERROR(VLOOKUP($B4465,A_Stammdaten!$B$18:$G$218,6,FALSE),"")</f>
        <v/>
      </c>
      <c r="E4465" s="131"/>
      <c r="F4465" s="130"/>
      <c r="G4465" s="130"/>
      <c r="H4465" s="96"/>
      <c r="I4465" s="105" t="str">
        <f>IFERROR(VLOOKUP($E4465,Listen!$I$5:$K$41,2,FALSE),"")</f>
        <v/>
      </c>
      <c r="J4465" s="105" t="str">
        <f>IFERROR(VLOOKUP($E4465,Listen!$I$5:$K$41,3,FALSE),"")</f>
        <v/>
      </c>
      <c r="K4465" s="111" t="str">
        <f>IFERROR(IF($C4465=K$2,$G4465*VLOOKUP($F4465,Listen!$B$5:$G$95,$J4465+1,FALSE)/VLOOKUP(K$2,Listen!$B$5:$G$95,$J4465+1,FALSE),"-")*IF($D4465="Abgabe",0,1),"")</f>
        <v/>
      </c>
      <c r="L4465" s="111" t="str">
        <f>IFERROR(IF($C4465=L$2,$G4465*VLOOKUP($F4465,Listen!$B$5:$G$95,$J4465+1,FALSE)/VLOOKUP(L$2,Listen!$B$5:$G$95,$J4465+1,FALSE),"-")*IF($D4465="Abgabe",0,1),"")</f>
        <v/>
      </c>
      <c r="M4465" s="111" t="str">
        <f>IFERROR(IF($C4465=M$2,$G4465*VLOOKUP($F4465,Listen!$B$5:$G$95,$J4465+1,FALSE)/VLOOKUP(M$2,Listen!$B$5:$G$95,$J4465+1,FALSE),"-")*IF($D4465="Abgabe",0,1),"")</f>
        <v/>
      </c>
      <c r="N4465" s="111" t="str">
        <f>IFERROR(IF($C4465=N$2,$G4465*VLOOKUP($F4465,Listen!$B$5:$G$95,$J4465+1,FALSE)/VLOOKUP(N$2,Listen!$B$5:$G$95,$J4465+1,FALSE),"-")*IF($D4465="Abgabe",0,1),"")</f>
        <v/>
      </c>
      <c r="O4465" s="111" t="str">
        <f>IFERROR(IF($C4465=O$2,$G4465*VLOOKUP($F4465,Listen!$B$5:$G$95,$J4465+1,FALSE)/VLOOKUP(O$2,Listen!$B$5:$G$95,$J4465+1,FALSE),"-")*IF($D4465="Abgabe",0,1),"")</f>
        <v/>
      </c>
      <c r="P4465" s="111" t="str">
        <f>IFERROR(IF($C4465=P$2,$G4465*VLOOKUP($F4465,Listen!$B$5:$G$95,$J4465+1,FALSE)/VLOOKUP(P$2,Listen!$B$5:$G$95,$J4465+1,FALSE),"-")*IF($D4465="Abgabe",0,1),"")</f>
        <v/>
      </c>
      <c r="Q4465" s="111" t="str">
        <f>IFERROR(IF($C4465=Q$2,$G4465*VLOOKUP($F4465,Listen!$B$5:$G$95,$J4465+1,FALSE)/VLOOKUP(Q$2,Listen!$B$5:$G$95,$J4465+1,FALSE),"-")*IF($D4465="Abgabe",0,1),"")</f>
        <v/>
      </c>
      <c r="R4465" s="111" t="str">
        <f>IFERROR(IF($C4465=R$2,$G4465*VLOOKUP($F4465,Listen!$B$5:$G$95,$J4465+1,FALSE)/VLOOKUP(R$2,Listen!$B$5:$G$95,$J4465+1,FALSE),"-")*IF($D4465="Abgabe",0,1),"")</f>
        <v/>
      </c>
    </row>
    <row r="4466" spans="2:18">
      <c r="B4466" s="130"/>
      <c r="C4466" s="95" t="str">
        <f>IFERROR(YEAR(VLOOKUP($B4466,A_Stammdaten!$B$18:$G$218,3,FALSE)),"")</f>
        <v/>
      </c>
      <c r="D4466" s="95" t="str">
        <f>IFERROR(VLOOKUP($B4466,A_Stammdaten!$B$18:$G$218,6,FALSE),"")</f>
        <v/>
      </c>
      <c r="E4466" s="131"/>
      <c r="F4466" s="130"/>
      <c r="G4466" s="130"/>
      <c r="H4466" s="96"/>
      <c r="I4466" s="105" t="str">
        <f>IFERROR(VLOOKUP($E4466,Listen!$I$5:$K$41,2,FALSE),"")</f>
        <v/>
      </c>
      <c r="J4466" s="105" t="str">
        <f>IFERROR(VLOOKUP($E4466,Listen!$I$5:$K$41,3,FALSE),"")</f>
        <v/>
      </c>
      <c r="K4466" s="111" t="str">
        <f>IFERROR(IF($C4466=K$2,$G4466*VLOOKUP($F4466,Listen!$B$5:$G$95,$J4466+1,FALSE)/VLOOKUP(K$2,Listen!$B$5:$G$95,$J4466+1,FALSE),"-")*IF($D4466="Abgabe",0,1),"")</f>
        <v/>
      </c>
      <c r="L4466" s="111" t="str">
        <f>IFERROR(IF($C4466=L$2,$G4466*VLOOKUP($F4466,Listen!$B$5:$G$95,$J4466+1,FALSE)/VLOOKUP(L$2,Listen!$B$5:$G$95,$J4466+1,FALSE),"-")*IF($D4466="Abgabe",0,1),"")</f>
        <v/>
      </c>
      <c r="M4466" s="111" t="str">
        <f>IFERROR(IF($C4466=M$2,$G4466*VLOOKUP($F4466,Listen!$B$5:$G$95,$J4466+1,FALSE)/VLOOKUP(M$2,Listen!$B$5:$G$95,$J4466+1,FALSE),"-")*IF($D4466="Abgabe",0,1),"")</f>
        <v/>
      </c>
      <c r="N4466" s="111" t="str">
        <f>IFERROR(IF($C4466=N$2,$G4466*VLOOKUP($F4466,Listen!$B$5:$G$95,$J4466+1,FALSE)/VLOOKUP(N$2,Listen!$B$5:$G$95,$J4466+1,FALSE),"-")*IF($D4466="Abgabe",0,1),"")</f>
        <v/>
      </c>
      <c r="O4466" s="111" t="str">
        <f>IFERROR(IF($C4466=O$2,$G4466*VLOOKUP($F4466,Listen!$B$5:$G$95,$J4466+1,FALSE)/VLOOKUP(O$2,Listen!$B$5:$G$95,$J4466+1,FALSE),"-")*IF($D4466="Abgabe",0,1),"")</f>
        <v/>
      </c>
      <c r="P4466" s="111" t="str">
        <f>IFERROR(IF($C4466=P$2,$G4466*VLOOKUP($F4466,Listen!$B$5:$G$95,$J4466+1,FALSE)/VLOOKUP(P$2,Listen!$B$5:$G$95,$J4466+1,FALSE),"-")*IF($D4466="Abgabe",0,1),"")</f>
        <v/>
      </c>
      <c r="Q4466" s="111" t="str">
        <f>IFERROR(IF($C4466=Q$2,$G4466*VLOOKUP($F4466,Listen!$B$5:$G$95,$J4466+1,FALSE)/VLOOKUP(Q$2,Listen!$B$5:$G$95,$J4466+1,FALSE),"-")*IF($D4466="Abgabe",0,1),"")</f>
        <v/>
      </c>
      <c r="R4466" s="111" t="str">
        <f>IFERROR(IF($C4466=R$2,$G4466*VLOOKUP($F4466,Listen!$B$5:$G$95,$J4466+1,FALSE)/VLOOKUP(R$2,Listen!$B$5:$G$95,$J4466+1,FALSE),"-")*IF($D4466="Abgabe",0,1),"")</f>
        <v/>
      </c>
    </row>
    <row r="4467" spans="2:18">
      <c r="B4467" s="130"/>
      <c r="C4467" s="95" t="str">
        <f>IFERROR(YEAR(VLOOKUP($B4467,A_Stammdaten!$B$18:$G$218,3,FALSE)),"")</f>
        <v/>
      </c>
      <c r="D4467" s="95" t="str">
        <f>IFERROR(VLOOKUP($B4467,A_Stammdaten!$B$18:$G$218,6,FALSE),"")</f>
        <v/>
      </c>
      <c r="E4467" s="131"/>
      <c r="F4467" s="130"/>
      <c r="G4467" s="130"/>
      <c r="H4467" s="96"/>
      <c r="I4467" s="105" t="str">
        <f>IFERROR(VLOOKUP($E4467,Listen!$I$5:$K$41,2,FALSE),"")</f>
        <v/>
      </c>
      <c r="J4467" s="105" t="str">
        <f>IFERROR(VLOOKUP($E4467,Listen!$I$5:$K$41,3,FALSE),"")</f>
        <v/>
      </c>
      <c r="K4467" s="111" t="str">
        <f>IFERROR(IF($C4467=K$2,$G4467*VLOOKUP($F4467,Listen!$B$5:$G$95,$J4467+1,FALSE)/VLOOKUP(K$2,Listen!$B$5:$G$95,$J4467+1,FALSE),"-")*IF($D4467="Abgabe",0,1),"")</f>
        <v/>
      </c>
      <c r="L4467" s="111" t="str">
        <f>IFERROR(IF($C4467=L$2,$G4467*VLOOKUP($F4467,Listen!$B$5:$G$95,$J4467+1,FALSE)/VLOOKUP(L$2,Listen!$B$5:$G$95,$J4467+1,FALSE),"-")*IF($D4467="Abgabe",0,1),"")</f>
        <v/>
      </c>
      <c r="M4467" s="111" t="str">
        <f>IFERROR(IF($C4467=M$2,$G4467*VLOOKUP($F4467,Listen!$B$5:$G$95,$J4467+1,FALSE)/VLOOKUP(M$2,Listen!$B$5:$G$95,$J4467+1,FALSE),"-")*IF($D4467="Abgabe",0,1),"")</f>
        <v/>
      </c>
      <c r="N4467" s="111" t="str">
        <f>IFERROR(IF($C4467=N$2,$G4467*VLOOKUP($F4467,Listen!$B$5:$G$95,$J4467+1,FALSE)/VLOOKUP(N$2,Listen!$B$5:$G$95,$J4467+1,FALSE),"-")*IF($D4467="Abgabe",0,1),"")</f>
        <v/>
      </c>
      <c r="O4467" s="111" t="str">
        <f>IFERROR(IF($C4467=O$2,$G4467*VLOOKUP($F4467,Listen!$B$5:$G$95,$J4467+1,FALSE)/VLOOKUP(O$2,Listen!$B$5:$G$95,$J4467+1,FALSE),"-")*IF($D4467="Abgabe",0,1),"")</f>
        <v/>
      </c>
      <c r="P4467" s="111" t="str">
        <f>IFERROR(IF($C4467=P$2,$G4467*VLOOKUP($F4467,Listen!$B$5:$G$95,$J4467+1,FALSE)/VLOOKUP(P$2,Listen!$B$5:$G$95,$J4467+1,FALSE),"-")*IF($D4467="Abgabe",0,1),"")</f>
        <v/>
      </c>
      <c r="Q4467" s="111" t="str">
        <f>IFERROR(IF($C4467=Q$2,$G4467*VLOOKUP($F4467,Listen!$B$5:$G$95,$J4467+1,FALSE)/VLOOKUP(Q$2,Listen!$B$5:$G$95,$J4467+1,FALSE),"-")*IF($D4467="Abgabe",0,1),"")</f>
        <v/>
      </c>
      <c r="R4467" s="111" t="str">
        <f>IFERROR(IF($C4467=R$2,$G4467*VLOOKUP($F4467,Listen!$B$5:$G$95,$J4467+1,FALSE)/VLOOKUP(R$2,Listen!$B$5:$G$95,$J4467+1,FALSE),"-")*IF($D4467="Abgabe",0,1),"")</f>
        <v/>
      </c>
    </row>
    <row r="4468" spans="2:18">
      <c r="B4468" s="130"/>
      <c r="C4468" s="95" t="str">
        <f>IFERROR(YEAR(VLOOKUP($B4468,A_Stammdaten!$B$18:$G$218,3,FALSE)),"")</f>
        <v/>
      </c>
      <c r="D4468" s="95" t="str">
        <f>IFERROR(VLOOKUP($B4468,A_Stammdaten!$B$18:$G$218,6,FALSE),"")</f>
        <v/>
      </c>
      <c r="E4468" s="131"/>
      <c r="F4468" s="130"/>
      <c r="G4468" s="130"/>
      <c r="H4468" s="96"/>
      <c r="I4468" s="105" t="str">
        <f>IFERROR(VLOOKUP($E4468,Listen!$I$5:$K$41,2,FALSE),"")</f>
        <v/>
      </c>
      <c r="J4468" s="105" t="str">
        <f>IFERROR(VLOOKUP($E4468,Listen!$I$5:$K$41,3,FALSE),"")</f>
        <v/>
      </c>
      <c r="K4468" s="111" t="str">
        <f>IFERROR(IF($C4468=K$2,$G4468*VLOOKUP($F4468,Listen!$B$5:$G$95,$J4468+1,FALSE)/VLOOKUP(K$2,Listen!$B$5:$G$95,$J4468+1,FALSE),"-")*IF($D4468="Abgabe",0,1),"")</f>
        <v/>
      </c>
      <c r="L4468" s="111" t="str">
        <f>IFERROR(IF($C4468=L$2,$G4468*VLOOKUP($F4468,Listen!$B$5:$G$95,$J4468+1,FALSE)/VLOOKUP(L$2,Listen!$B$5:$G$95,$J4468+1,FALSE),"-")*IF($D4468="Abgabe",0,1),"")</f>
        <v/>
      </c>
      <c r="M4468" s="111" t="str">
        <f>IFERROR(IF($C4468=M$2,$G4468*VLOOKUP($F4468,Listen!$B$5:$G$95,$J4468+1,FALSE)/VLOOKUP(M$2,Listen!$B$5:$G$95,$J4468+1,FALSE),"-")*IF($D4468="Abgabe",0,1),"")</f>
        <v/>
      </c>
      <c r="N4468" s="111" t="str">
        <f>IFERROR(IF($C4468=N$2,$G4468*VLOOKUP($F4468,Listen!$B$5:$G$95,$J4468+1,FALSE)/VLOOKUP(N$2,Listen!$B$5:$G$95,$J4468+1,FALSE),"-")*IF($D4468="Abgabe",0,1),"")</f>
        <v/>
      </c>
      <c r="O4468" s="111" t="str">
        <f>IFERROR(IF($C4468=O$2,$G4468*VLOOKUP($F4468,Listen!$B$5:$G$95,$J4468+1,FALSE)/VLOOKUP(O$2,Listen!$B$5:$G$95,$J4468+1,FALSE),"-")*IF($D4468="Abgabe",0,1),"")</f>
        <v/>
      </c>
      <c r="P4468" s="111" t="str">
        <f>IFERROR(IF($C4468=P$2,$G4468*VLOOKUP($F4468,Listen!$B$5:$G$95,$J4468+1,FALSE)/VLOOKUP(P$2,Listen!$B$5:$G$95,$J4468+1,FALSE),"-")*IF($D4468="Abgabe",0,1),"")</f>
        <v/>
      </c>
      <c r="Q4468" s="111" t="str">
        <f>IFERROR(IF($C4468=Q$2,$G4468*VLOOKUP($F4468,Listen!$B$5:$G$95,$J4468+1,FALSE)/VLOOKUP(Q$2,Listen!$B$5:$G$95,$J4468+1,FALSE),"-")*IF($D4468="Abgabe",0,1),"")</f>
        <v/>
      </c>
      <c r="R4468" s="111" t="str">
        <f>IFERROR(IF($C4468=R$2,$G4468*VLOOKUP($F4468,Listen!$B$5:$G$95,$J4468+1,FALSE)/VLOOKUP(R$2,Listen!$B$5:$G$95,$J4468+1,FALSE),"-")*IF($D4468="Abgabe",0,1),"")</f>
        <v/>
      </c>
    </row>
    <row r="4469" spans="2:18">
      <c r="B4469" s="130"/>
      <c r="C4469" s="95" t="str">
        <f>IFERROR(YEAR(VLOOKUP($B4469,A_Stammdaten!$B$18:$G$218,3,FALSE)),"")</f>
        <v/>
      </c>
      <c r="D4469" s="95" t="str">
        <f>IFERROR(VLOOKUP($B4469,A_Stammdaten!$B$18:$G$218,6,FALSE),"")</f>
        <v/>
      </c>
      <c r="E4469" s="131"/>
      <c r="F4469" s="130"/>
      <c r="G4469" s="130"/>
      <c r="H4469" s="96"/>
      <c r="I4469" s="105" t="str">
        <f>IFERROR(VLOOKUP($E4469,Listen!$I$5:$K$41,2,FALSE),"")</f>
        <v/>
      </c>
      <c r="J4469" s="105" t="str">
        <f>IFERROR(VLOOKUP($E4469,Listen!$I$5:$K$41,3,FALSE),"")</f>
        <v/>
      </c>
      <c r="K4469" s="111" t="str">
        <f>IFERROR(IF($C4469=K$2,$G4469*VLOOKUP($F4469,Listen!$B$5:$G$95,$J4469+1,FALSE)/VLOOKUP(K$2,Listen!$B$5:$G$95,$J4469+1,FALSE),"-")*IF($D4469="Abgabe",0,1),"")</f>
        <v/>
      </c>
      <c r="L4469" s="111" t="str">
        <f>IFERROR(IF($C4469=L$2,$G4469*VLOOKUP($F4469,Listen!$B$5:$G$95,$J4469+1,FALSE)/VLOOKUP(L$2,Listen!$B$5:$G$95,$J4469+1,FALSE),"-")*IF($D4469="Abgabe",0,1),"")</f>
        <v/>
      </c>
      <c r="M4469" s="111" t="str">
        <f>IFERROR(IF($C4469=M$2,$G4469*VLOOKUP($F4469,Listen!$B$5:$G$95,$J4469+1,FALSE)/VLOOKUP(M$2,Listen!$B$5:$G$95,$J4469+1,FALSE),"-")*IF($D4469="Abgabe",0,1),"")</f>
        <v/>
      </c>
      <c r="N4469" s="111" t="str">
        <f>IFERROR(IF($C4469=N$2,$G4469*VLOOKUP($F4469,Listen!$B$5:$G$95,$J4469+1,FALSE)/VLOOKUP(N$2,Listen!$B$5:$G$95,$J4469+1,FALSE),"-")*IF($D4469="Abgabe",0,1),"")</f>
        <v/>
      </c>
      <c r="O4469" s="111" t="str">
        <f>IFERROR(IF($C4469=O$2,$G4469*VLOOKUP($F4469,Listen!$B$5:$G$95,$J4469+1,FALSE)/VLOOKUP(O$2,Listen!$B$5:$G$95,$J4469+1,FALSE),"-")*IF($D4469="Abgabe",0,1),"")</f>
        <v/>
      </c>
      <c r="P4469" s="111" t="str">
        <f>IFERROR(IF($C4469=P$2,$G4469*VLOOKUP($F4469,Listen!$B$5:$G$95,$J4469+1,FALSE)/VLOOKUP(P$2,Listen!$B$5:$G$95,$J4469+1,FALSE),"-")*IF($D4469="Abgabe",0,1),"")</f>
        <v/>
      </c>
      <c r="Q4469" s="111" t="str">
        <f>IFERROR(IF($C4469=Q$2,$G4469*VLOOKUP($F4469,Listen!$B$5:$G$95,$J4469+1,FALSE)/VLOOKUP(Q$2,Listen!$B$5:$G$95,$J4469+1,FALSE),"-")*IF($D4469="Abgabe",0,1),"")</f>
        <v/>
      </c>
      <c r="R4469" s="111" t="str">
        <f>IFERROR(IF($C4469=R$2,$G4469*VLOOKUP($F4469,Listen!$B$5:$G$95,$J4469+1,FALSE)/VLOOKUP(R$2,Listen!$B$5:$G$95,$J4469+1,FALSE),"-")*IF($D4469="Abgabe",0,1),"")</f>
        <v/>
      </c>
    </row>
    <row r="4470" spans="2:18">
      <c r="B4470" s="130"/>
      <c r="C4470" s="95" t="str">
        <f>IFERROR(YEAR(VLOOKUP($B4470,A_Stammdaten!$B$18:$G$218,3,FALSE)),"")</f>
        <v/>
      </c>
      <c r="D4470" s="95" t="str">
        <f>IFERROR(VLOOKUP($B4470,A_Stammdaten!$B$18:$G$218,6,FALSE),"")</f>
        <v/>
      </c>
      <c r="E4470" s="131"/>
      <c r="F4470" s="130"/>
      <c r="G4470" s="130"/>
      <c r="H4470" s="96"/>
      <c r="I4470" s="105" t="str">
        <f>IFERROR(VLOOKUP($E4470,Listen!$I$5:$K$41,2,FALSE),"")</f>
        <v/>
      </c>
      <c r="J4470" s="105" t="str">
        <f>IFERROR(VLOOKUP($E4470,Listen!$I$5:$K$41,3,FALSE),"")</f>
        <v/>
      </c>
      <c r="K4470" s="111" t="str">
        <f>IFERROR(IF($C4470=K$2,$G4470*VLOOKUP($F4470,Listen!$B$5:$G$95,$J4470+1,FALSE)/VLOOKUP(K$2,Listen!$B$5:$G$95,$J4470+1,FALSE),"-")*IF($D4470="Abgabe",0,1),"")</f>
        <v/>
      </c>
      <c r="L4470" s="111" t="str">
        <f>IFERROR(IF($C4470=L$2,$G4470*VLOOKUP($F4470,Listen!$B$5:$G$95,$J4470+1,FALSE)/VLOOKUP(L$2,Listen!$B$5:$G$95,$J4470+1,FALSE),"-")*IF($D4470="Abgabe",0,1),"")</f>
        <v/>
      </c>
      <c r="M4470" s="111" t="str">
        <f>IFERROR(IF($C4470=M$2,$G4470*VLOOKUP($F4470,Listen!$B$5:$G$95,$J4470+1,FALSE)/VLOOKUP(M$2,Listen!$B$5:$G$95,$J4470+1,FALSE),"-")*IF($D4470="Abgabe",0,1),"")</f>
        <v/>
      </c>
      <c r="N4470" s="111" t="str">
        <f>IFERROR(IF($C4470=N$2,$G4470*VLOOKUP($F4470,Listen!$B$5:$G$95,$J4470+1,FALSE)/VLOOKUP(N$2,Listen!$B$5:$G$95,$J4470+1,FALSE),"-")*IF($D4470="Abgabe",0,1),"")</f>
        <v/>
      </c>
      <c r="O4470" s="111" t="str">
        <f>IFERROR(IF($C4470=O$2,$G4470*VLOOKUP($F4470,Listen!$B$5:$G$95,$J4470+1,FALSE)/VLOOKUP(O$2,Listen!$B$5:$G$95,$J4470+1,FALSE),"-")*IF($D4470="Abgabe",0,1),"")</f>
        <v/>
      </c>
      <c r="P4470" s="111" t="str">
        <f>IFERROR(IF($C4470=P$2,$G4470*VLOOKUP($F4470,Listen!$B$5:$G$95,$J4470+1,FALSE)/VLOOKUP(P$2,Listen!$B$5:$G$95,$J4470+1,FALSE),"-")*IF($D4470="Abgabe",0,1),"")</f>
        <v/>
      </c>
      <c r="Q4470" s="111" t="str">
        <f>IFERROR(IF($C4470=Q$2,$G4470*VLOOKUP($F4470,Listen!$B$5:$G$95,$J4470+1,FALSE)/VLOOKUP(Q$2,Listen!$B$5:$G$95,$J4470+1,FALSE),"-")*IF($D4470="Abgabe",0,1),"")</f>
        <v/>
      </c>
      <c r="R4470" s="111" t="str">
        <f>IFERROR(IF($C4470=R$2,$G4470*VLOOKUP($F4470,Listen!$B$5:$G$95,$J4470+1,FALSE)/VLOOKUP(R$2,Listen!$B$5:$G$95,$J4470+1,FALSE),"-")*IF($D4470="Abgabe",0,1),"")</f>
        <v/>
      </c>
    </row>
    <row r="4471" spans="2:18">
      <c r="B4471" s="130"/>
      <c r="C4471" s="95" t="str">
        <f>IFERROR(YEAR(VLOOKUP($B4471,A_Stammdaten!$B$18:$G$218,3,FALSE)),"")</f>
        <v/>
      </c>
      <c r="D4471" s="95" t="str">
        <f>IFERROR(VLOOKUP($B4471,A_Stammdaten!$B$18:$G$218,6,FALSE),"")</f>
        <v/>
      </c>
      <c r="E4471" s="131"/>
      <c r="F4471" s="130"/>
      <c r="G4471" s="130"/>
      <c r="H4471" s="96"/>
      <c r="I4471" s="105" t="str">
        <f>IFERROR(VLOOKUP($E4471,Listen!$I$5:$K$41,2,FALSE),"")</f>
        <v/>
      </c>
      <c r="J4471" s="105" t="str">
        <f>IFERROR(VLOOKUP($E4471,Listen!$I$5:$K$41,3,FALSE),"")</f>
        <v/>
      </c>
      <c r="K4471" s="111" t="str">
        <f>IFERROR(IF($C4471=K$2,$G4471*VLOOKUP($F4471,Listen!$B$5:$G$95,$J4471+1,FALSE)/VLOOKUP(K$2,Listen!$B$5:$G$95,$J4471+1,FALSE),"-")*IF($D4471="Abgabe",0,1),"")</f>
        <v/>
      </c>
      <c r="L4471" s="111" t="str">
        <f>IFERROR(IF($C4471=L$2,$G4471*VLOOKUP($F4471,Listen!$B$5:$G$95,$J4471+1,FALSE)/VLOOKUP(L$2,Listen!$B$5:$G$95,$J4471+1,FALSE),"-")*IF($D4471="Abgabe",0,1),"")</f>
        <v/>
      </c>
      <c r="M4471" s="111" t="str">
        <f>IFERROR(IF($C4471=M$2,$G4471*VLOOKUP($F4471,Listen!$B$5:$G$95,$J4471+1,FALSE)/VLOOKUP(M$2,Listen!$B$5:$G$95,$J4471+1,FALSE),"-")*IF($D4471="Abgabe",0,1),"")</f>
        <v/>
      </c>
      <c r="N4471" s="111" t="str">
        <f>IFERROR(IF($C4471=N$2,$G4471*VLOOKUP($F4471,Listen!$B$5:$G$95,$J4471+1,FALSE)/VLOOKUP(N$2,Listen!$B$5:$G$95,$J4471+1,FALSE),"-")*IF($D4471="Abgabe",0,1),"")</f>
        <v/>
      </c>
      <c r="O4471" s="111" t="str">
        <f>IFERROR(IF($C4471=O$2,$G4471*VLOOKUP($F4471,Listen!$B$5:$G$95,$J4471+1,FALSE)/VLOOKUP(O$2,Listen!$B$5:$G$95,$J4471+1,FALSE),"-")*IF($D4471="Abgabe",0,1),"")</f>
        <v/>
      </c>
      <c r="P4471" s="111" t="str">
        <f>IFERROR(IF($C4471=P$2,$G4471*VLOOKUP($F4471,Listen!$B$5:$G$95,$J4471+1,FALSE)/VLOOKUP(P$2,Listen!$B$5:$G$95,$J4471+1,FALSE),"-")*IF($D4471="Abgabe",0,1),"")</f>
        <v/>
      </c>
      <c r="Q4471" s="111" t="str">
        <f>IFERROR(IF($C4471=Q$2,$G4471*VLOOKUP($F4471,Listen!$B$5:$G$95,$J4471+1,FALSE)/VLOOKUP(Q$2,Listen!$B$5:$G$95,$J4471+1,FALSE),"-")*IF($D4471="Abgabe",0,1),"")</f>
        <v/>
      </c>
      <c r="R4471" s="111" t="str">
        <f>IFERROR(IF($C4471=R$2,$G4471*VLOOKUP($F4471,Listen!$B$5:$G$95,$J4471+1,FALSE)/VLOOKUP(R$2,Listen!$B$5:$G$95,$J4471+1,FALSE),"-")*IF($D4471="Abgabe",0,1),"")</f>
        <v/>
      </c>
    </row>
    <row r="4472" spans="2:18">
      <c r="B4472" s="130"/>
      <c r="C4472" s="95" t="str">
        <f>IFERROR(YEAR(VLOOKUP($B4472,A_Stammdaten!$B$18:$G$218,3,FALSE)),"")</f>
        <v/>
      </c>
      <c r="D4472" s="95" t="str">
        <f>IFERROR(VLOOKUP($B4472,A_Stammdaten!$B$18:$G$218,6,FALSE),"")</f>
        <v/>
      </c>
      <c r="E4472" s="131"/>
      <c r="F4472" s="130"/>
      <c r="G4472" s="130"/>
      <c r="H4472" s="96"/>
      <c r="I4472" s="105" t="str">
        <f>IFERROR(VLOOKUP($E4472,Listen!$I$5:$K$41,2,FALSE),"")</f>
        <v/>
      </c>
      <c r="J4472" s="105" t="str">
        <f>IFERROR(VLOOKUP($E4472,Listen!$I$5:$K$41,3,FALSE),"")</f>
        <v/>
      </c>
      <c r="K4472" s="111" t="str">
        <f>IFERROR(IF($C4472=K$2,$G4472*VLOOKUP($F4472,Listen!$B$5:$G$95,$J4472+1,FALSE)/VLOOKUP(K$2,Listen!$B$5:$G$95,$J4472+1,FALSE),"-")*IF($D4472="Abgabe",0,1),"")</f>
        <v/>
      </c>
      <c r="L4472" s="111" t="str">
        <f>IFERROR(IF($C4472=L$2,$G4472*VLOOKUP($F4472,Listen!$B$5:$G$95,$J4472+1,FALSE)/VLOOKUP(L$2,Listen!$B$5:$G$95,$J4472+1,FALSE),"-")*IF($D4472="Abgabe",0,1),"")</f>
        <v/>
      </c>
      <c r="M4472" s="111" t="str">
        <f>IFERROR(IF($C4472=M$2,$G4472*VLOOKUP($F4472,Listen!$B$5:$G$95,$J4472+1,FALSE)/VLOOKUP(M$2,Listen!$B$5:$G$95,$J4472+1,FALSE),"-")*IF($D4472="Abgabe",0,1),"")</f>
        <v/>
      </c>
      <c r="N4472" s="111" t="str">
        <f>IFERROR(IF($C4472=N$2,$G4472*VLOOKUP($F4472,Listen!$B$5:$G$95,$J4472+1,FALSE)/VLOOKUP(N$2,Listen!$B$5:$G$95,$J4472+1,FALSE),"-")*IF($D4472="Abgabe",0,1),"")</f>
        <v/>
      </c>
      <c r="O4472" s="111" t="str">
        <f>IFERROR(IF($C4472=O$2,$G4472*VLOOKUP($F4472,Listen!$B$5:$G$95,$J4472+1,FALSE)/VLOOKUP(O$2,Listen!$B$5:$G$95,$J4472+1,FALSE),"-")*IF($D4472="Abgabe",0,1),"")</f>
        <v/>
      </c>
      <c r="P4472" s="111" t="str">
        <f>IFERROR(IF($C4472=P$2,$G4472*VLOOKUP($F4472,Listen!$B$5:$G$95,$J4472+1,FALSE)/VLOOKUP(P$2,Listen!$B$5:$G$95,$J4472+1,FALSE),"-")*IF($D4472="Abgabe",0,1),"")</f>
        <v/>
      </c>
      <c r="Q4472" s="111" t="str">
        <f>IFERROR(IF($C4472=Q$2,$G4472*VLOOKUP($F4472,Listen!$B$5:$G$95,$J4472+1,FALSE)/VLOOKUP(Q$2,Listen!$B$5:$G$95,$J4472+1,FALSE),"-")*IF($D4472="Abgabe",0,1),"")</f>
        <v/>
      </c>
      <c r="R4472" s="111" t="str">
        <f>IFERROR(IF($C4472=R$2,$G4472*VLOOKUP($F4472,Listen!$B$5:$G$95,$J4472+1,FALSE)/VLOOKUP(R$2,Listen!$B$5:$G$95,$J4472+1,FALSE),"-")*IF($D4472="Abgabe",0,1),"")</f>
        <v/>
      </c>
    </row>
    <row r="4473" spans="2:18">
      <c r="B4473" s="130"/>
      <c r="C4473" s="95" t="str">
        <f>IFERROR(YEAR(VLOOKUP($B4473,A_Stammdaten!$B$18:$G$218,3,FALSE)),"")</f>
        <v/>
      </c>
      <c r="D4473" s="95" t="str">
        <f>IFERROR(VLOOKUP($B4473,A_Stammdaten!$B$18:$G$218,6,FALSE),"")</f>
        <v/>
      </c>
      <c r="E4473" s="131"/>
      <c r="F4473" s="130"/>
      <c r="G4473" s="130"/>
      <c r="H4473" s="96"/>
      <c r="I4473" s="105" t="str">
        <f>IFERROR(VLOOKUP($E4473,Listen!$I$5:$K$41,2,FALSE),"")</f>
        <v/>
      </c>
      <c r="J4473" s="105" t="str">
        <f>IFERROR(VLOOKUP($E4473,Listen!$I$5:$K$41,3,FALSE),"")</f>
        <v/>
      </c>
      <c r="K4473" s="111" t="str">
        <f>IFERROR(IF($C4473=K$2,$G4473*VLOOKUP($F4473,Listen!$B$5:$G$95,$J4473+1,FALSE)/VLOOKUP(K$2,Listen!$B$5:$G$95,$J4473+1,FALSE),"-")*IF($D4473="Abgabe",0,1),"")</f>
        <v/>
      </c>
      <c r="L4473" s="111" t="str">
        <f>IFERROR(IF($C4473=L$2,$G4473*VLOOKUP($F4473,Listen!$B$5:$G$95,$J4473+1,FALSE)/VLOOKUP(L$2,Listen!$B$5:$G$95,$J4473+1,FALSE),"-")*IF($D4473="Abgabe",0,1),"")</f>
        <v/>
      </c>
      <c r="M4473" s="111" t="str">
        <f>IFERROR(IF($C4473=M$2,$G4473*VLOOKUP($F4473,Listen!$B$5:$G$95,$J4473+1,FALSE)/VLOOKUP(M$2,Listen!$B$5:$G$95,$J4473+1,FALSE),"-")*IF($D4473="Abgabe",0,1),"")</f>
        <v/>
      </c>
      <c r="N4473" s="111" t="str">
        <f>IFERROR(IF($C4473=N$2,$G4473*VLOOKUP($F4473,Listen!$B$5:$G$95,$J4473+1,FALSE)/VLOOKUP(N$2,Listen!$B$5:$G$95,$J4473+1,FALSE),"-")*IF($D4473="Abgabe",0,1),"")</f>
        <v/>
      </c>
      <c r="O4473" s="111" t="str">
        <f>IFERROR(IF($C4473=O$2,$G4473*VLOOKUP($F4473,Listen!$B$5:$G$95,$J4473+1,FALSE)/VLOOKUP(O$2,Listen!$B$5:$G$95,$J4473+1,FALSE),"-")*IF($D4473="Abgabe",0,1),"")</f>
        <v/>
      </c>
      <c r="P4473" s="111" t="str">
        <f>IFERROR(IF($C4473=P$2,$G4473*VLOOKUP($F4473,Listen!$B$5:$G$95,$J4473+1,FALSE)/VLOOKUP(P$2,Listen!$B$5:$G$95,$J4473+1,FALSE),"-")*IF($D4473="Abgabe",0,1),"")</f>
        <v/>
      </c>
      <c r="Q4473" s="111" t="str">
        <f>IFERROR(IF($C4473=Q$2,$G4473*VLOOKUP($F4473,Listen!$B$5:$G$95,$J4473+1,FALSE)/VLOOKUP(Q$2,Listen!$B$5:$G$95,$J4473+1,FALSE),"-")*IF($D4473="Abgabe",0,1),"")</f>
        <v/>
      </c>
      <c r="R4473" s="111" t="str">
        <f>IFERROR(IF($C4473=R$2,$G4473*VLOOKUP($F4473,Listen!$B$5:$G$95,$J4473+1,FALSE)/VLOOKUP(R$2,Listen!$B$5:$G$95,$J4473+1,FALSE),"-")*IF($D4473="Abgabe",0,1),"")</f>
        <v/>
      </c>
    </row>
    <row r="4474" spans="2:18">
      <c r="B4474" s="130"/>
      <c r="C4474" s="95" t="str">
        <f>IFERROR(YEAR(VLOOKUP($B4474,A_Stammdaten!$B$18:$G$218,3,FALSE)),"")</f>
        <v/>
      </c>
      <c r="D4474" s="95" t="str">
        <f>IFERROR(VLOOKUP($B4474,A_Stammdaten!$B$18:$G$218,6,FALSE),"")</f>
        <v/>
      </c>
      <c r="E4474" s="131"/>
      <c r="F4474" s="130"/>
      <c r="G4474" s="130"/>
      <c r="H4474" s="96"/>
      <c r="I4474" s="105" t="str">
        <f>IFERROR(VLOOKUP($E4474,Listen!$I$5:$K$41,2,FALSE),"")</f>
        <v/>
      </c>
      <c r="J4474" s="105" t="str">
        <f>IFERROR(VLOOKUP($E4474,Listen!$I$5:$K$41,3,FALSE),"")</f>
        <v/>
      </c>
      <c r="K4474" s="111" t="str">
        <f>IFERROR(IF($C4474=K$2,$G4474*VLOOKUP($F4474,Listen!$B$5:$G$95,$J4474+1,FALSE)/VLOOKUP(K$2,Listen!$B$5:$G$95,$J4474+1,FALSE),"-")*IF($D4474="Abgabe",0,1),"")</f>
        <v/>
      </c>
      <c r="L4474" s="111" t="str">
        <f>IFERROR(IF($C4474=L$2,$G4474*VLOOKUP($F4474,Listen!$B$5:$G$95,$J4474+1,FALSE)/VLOOKUP(L$2,Listen!$B$5:$G$95,$J4474+1,FALSE),"-")*IF($D4474="Abgabe",0,1),"")</f>
        <v/>
      </c>
      <c r="M4474" s="111" t="str">
        <f>IFERROR(IF($C4474=M$2,$G4474*VLOOKUP($F4474,Listen!$B$5:$G$95,$J4474+1,FALSE)/VLOOKUP(M$2,Listen!$B$5:$G$95,$J4474+1,FALSE),"-")*IF($D4474="Abgabe",0,1),"")</f>
        <v/>
      </c>
      <c r="N4474" s="111" t="str">
        <f>IFERROR(IF($C4474=N$2,$G4474*VLOOKUP($F4474,Listen!$B$5:$G$95,$J4474+1,FALSE)/VLOOKUP(N$2,Listen!$B$5:$G$95,$J4474+1,FALSE),"-")*IF($D4474="Abgabe",0,1),"")</f>
        <v/>
      </c>
      <c r="O4474" s="111" t="str">
        <f>IFERROR(IF($C4474=O$2,$G4474*VLOOKUP($F4474,Listen!$B$5:$G$95,$J4474+1,FALSE)/VLOOKUP(O$2,Listen!$B$5:$G$95,$J4474+1,FALSE),"-")*IF($D4474="Abgabe",0,1),"")</f>
        <v/>
      </c>
      <c r="P4474" s="111" t="str">
        <f>IFERROR(IF($C4474=P$2,$G4474*VLOOKUP($F4474,Listen!$B$5:$G$95,$J4474+1,FALSE)/VLOOKUP(P$2,Listen!$B$5:$G$95,$J4474+1,FALSE),"-")*IF($D4474="Abgabe",0,1),"")</f>
        <v/>
      </c>
      <c r="Q4474" s="111" t="str">
        <f>IFERROR(IF($C4474=Q$2,$G4474*VLOOKUP($F4474,Listen!$B$5:$G$95,$J4474+1,FALSE)/VLOOKUP(Q$2,Listen!$B$5:$G$95,$J4474+1,FALSE),"-")*IF($D4474="Abgabe",0,1),"")</f>
        <v/>
      </c>
      <c r="R4474" s="111" t="str">
        <f>IFERROR(IF($C4474=R$2,$G4474*VLOOKUP($F4474,Listen!$B$5:$G$95,$J4474+1,FALSE)/VLOOKUP(R$2,Listen!$B$5:$G$95,$J4474+1,FALSE),"-")*IF($D4474="Abgabe",0,1),"")</f>
        <v/>
      </c>
    </row>
    <row r="4475" spans="2:18">
      <c r="B4475" s="130"/>
      <c r="C4475" s="95" t="str">
        <f>IFERROR(YEAR(VLOOKUP($B4475,A_Stammdaten!$B$18:$G$218,3,FALSE)),"")</f>
        <v/>
      </c>
      <c r="D4475" s="95" t="str">
        <f>IFERROR(VLOOKUP($B4475,A_Stammdaten!$B$18:$G$218,6,FALSE),"")</f>
        <v/>
      </c>
      <c r="E4475" s="131"/>
      <c r="F4475" s="130"/>
      <c r="G4475" s="130"/>
      <c r="H4475" s="96"/>
      <c r="I4475" s="105" t="str">
        <f>IFERROR(VLOOKUP($E4475,Listen!$I$5:$K$41,2,FALSE),"")</f>
        <v/>
      </c>
      <c r="J4475" s="105" t="str">
        <f>IFERROR(VLOOKUP($E4475,Listen!$I$5:$K$41,3,FALSE),"")</f>
        <v/>
      </c>
      <c r="K4475" s="111" t="str">
        <f>IFERROR(IF($C4475=K$2,$G4475*VLOOKUP($F4475,Listen!$B$5:$G$95,$J4475+1,FALSE)/VLOOKUP(K$2,Listen!$B$5:$G$95,$J4475+1,FALSE),"-")*IF($D4475="Abgabe",0,1),"")</f>
        <v/>
      </c>
      <c r="L4475" s="111" t="str">
        <f>IFERROR(IF($C4475=L$2,$G4475*VLOOKUP($F4475,Listen!$B$5:$G$95,$J4475+1,FALSE)/VLOOKUP(L$2,Listen!$B$5:$G$95,$J4475+1,FALSE),"-")*IF($D4475="Abgabe",0,1),"")</f>
        <v/>
      </c>
      <c r="M4475" s="111" t="str">
        <f>IFERROR(IF($C4475=M$2,$G4475*VLOOKUP($F4475,Listen!$B$5:$G$95,$J4475+1,FALSE)/VLOOKUP(M$2,Listen!$B$5:$G$95,$J4475+1,FALSE),"-")*IF($D4475="Abgabe",0,1),"")</f>
        <v/>
      </c>
      <c r="N4475" s="111" t="str">
        <f>IFERROR(IF($C4475=N$2,$G4475*VLOOKUP($F4475,Listen!$B$5:$G$95,$J4475+1,FALSE)/VLOOKUP(N$2,Listen!$B$5:$G$95,$J4475+1,FALSE),"-")*IF($D4475="Abgabe",0,1),"")</f>
        <v/>
      </c>
      <c r="O4475" s="111" t="str">
        <f>IFERROR(IF($C4475=O$2,$G4475*VLOOKUP($F4475,Listen!$B$5:$G$95,$J4475+1,FALSE)/VLOOKUP(O$2,Listen!$B$5:$G$95,$J4475+1,FALSE),"-")*IF($D4475="Abgabe",0,1),"")</f>
        <v/>
      </c>
      <c r="P4475" s="111" t="str">
        <f>IFERROR(IF($C4475=P$2,$G4475*VLOOKUP($F4475,Listen!$B$5:$G$95,$J4475+1,FALSE)/VLOOKUP(P$2,Listen!$B$5:$G$95,$J4475+1,FALSE),"-")*IF($D4475="Abgabe",0,1),"")</f>
        <v/>
      </c>
      <c r="Q4475" s="111" t="str">
        <f>IFERROR(IF($C4475=Q$2,$G4475*VLOOKUP($F4475,Listen!$B$5:$G$95,$J4475+1,FALSE)/VLOOKUP(Q$2,Listen!$B$5:$G$95,$J4475+1,FALSE),"-")*IF($D4475="Abgabe",0,1),"")</f>
        <v/>
      </c>
      <c r="R4475" s="111" t="str">
        <f>IFERROR(IF($C4475=R$2,$G4475*VLOOKUP($F4475,Listen!$B$5:$G$95,$J4475+1,FALSE)/VLOOKUP(R$2,Listen!$B$5:$G$95,$J4475+1,FALSE),"-")*IF($D4475="Abgabe",0,1),"")</f>
        <v/>
      </c>
    </row>
    <row r="4476" spans="2:18">
      <c r="B4476" s="130"/>
      <c r="C4476" s="95" t="str">
        <f>IFERROR(YEAR(VLOOKUP($B4476,A_Stammdaten!$B$18:$G$218,3,FALSE)),"")</f>
        <v/>
      </c>
      <c r="D4476" s="95" t="str">
        <f>IFERROR(VLOOKUP($B4476,A_Stammdaten!$B$18:$G$218,6,FALSE),"")</f>
        <v/>
      </c>
      <c r="E4476" s="131"/>
      <c r="F4476" s="130"/>
      <c r="G4476" s="130"/>
      <c r="H4476" s="96"/>
      <c r="I4476" s="105" t="str">
        <f>IFERROR(VLOOKUP($E4476,Listen!$I$5:$K$41,2,FALSE),"")</f>
        <v/>
      </c>
      <c r="J4476" s="105" t="str">
        <f>IFERROR(VLOOKUP($E4476,Listen!$I$5:$K$41,3,FALSE),"")</f>
        <v/>
      </c>
      <c r="K4476" s="111" t="str">
        <f>IFERROR(IF($C4476=K$2,$G4476*VLOOKUP($F4476,Listen!$B$5:$G$95,$J4476+1,FALSE)/VLOOKUP(K$2,Listen!$B$5:$G$95,$J4476+1,FALSE),"-")*IF($D4476="Abgabe",0,1),"")</f>
        <v/>
      </c>
      <c r="L4476" s="111" t="str">
        <f>IFERROR(IF($C4476=L$2,$G4476*VLOOKUP($F4476,Listen!$B$5:$G$95,$J4476+1,FALSE)/VLOOKUP(L$2,Listen!$B$5:$G$95,$J4476+1,FALSE),"-")*IF($D4476="Abgabe",0,1),"")</f>
        <v/>
      </c>
      <c r="M4476" s="111" t="str">
        <f>IFERROR(IF($C4476=M$2,$G4476*VLOOKUP($F4476,Listen!$B$5:$G$95,$J4476+1,FALSE)/VLOOKUP(M$2,Listen!$B$5:$G$95,$J4476+1,FALSE),"-")*IF($D4476="Abgabe",0,1),"")</f>
        <v/>
      </c>
      <c r="N4476" s="111" t="str">
        <f>IFERROR(IF($C4476=N$2,$G4476*VLOOKUP($F4476,Listen!$B$5:$G$95,$J4476+1,FALSE)/VLOOKUP(N$2,Listen!$B$5:$G$95,$J4476+1,FALSE),"-")*IF($D4476="Abgabe",0,1),"")</f>
        <v/>
      </c>
      <c r="O4476" s="111" t="str">
        <f>IFERROR(IF($C4476=O$2,$G4476*VLOOKUP($F4476,Listen!$B$5:$G$95,$J4476+1,FALSE)/VLOOKUP(O$2,Listen!$B$5:$G$95,$J4476+1,FALSE),"-")*IF($D4476="Abgabe",0,1),"")</f>
        <v/>
      </c>
      <c r="P4476" s="111" t="str">
        <f>IFERROR(IF($C4476=P$2,$G4476*VLOOKUP($F4476,Listen!$B$5:$G$95,$J4476+1,FALSE)/VLOOKUP(P$2,Listen!$B$5:$G$95,$J4476+1,FALSE),"-")*IF($D4476="Abgabe",0,1),"")</f>
        <v/>
      </c>
      <c r="Q4476" s="111" t="str">
        <f>IFERROR(IF($C4476=Q$2,$G4476*VLOOKUP($F4476,Listen!$B$5:$G$95,$J4476+1,FALSE)/VLOOKUP(Q$2,Listen!$B$5:$G$95,$J4476+1,FALSE),"-")*IF($D4476="Abgabe",0,1),"")</f>
        <v/>
      </c>
      <c r="R4476" s="111" t="str">
        <f>IFERROR(IF($C4476=R$2,$G4476*VLOOKUP($F4476,Listen!$B$5:$G$95,$J4476+1,FALSE)/VLOOKUP(R$2,Listen!$B$5:$G$95,$J4476+1,FALSE),"-")*IF($D4476="Abgabe",0,1),"")</f>
        <v/>
      </c>
    </row>
    <row r="4477" spans="2:18">
      <c r="B4477" s="130"/>
      <c r="C4477" s="95" t="str">
        <f>IFERROR(YEAR(VLOOKUP($B4477,A_Stammdaten!$B$18:$G$218,3,FALSE)),"")</f>
        <v/>
      </c>
      <c r="D4477" s="95" t="str">
        <f>IFERROR(VLOOKUP($B4477,A_Stammdaten!$B$18:$G$218,6,FALSE),"")</f>
        <v/>
      </c>
      <c r="E4477" s="131"/>
      <c r="F4477" s="130"/>
      <c r="G4477" s="130"/>
      <c r="H4477" s="96"/>
      <c r="I4477" s="105" t="str">
        <f>IFERROR(VLOOKUP($E4477,Listen!$I$5:$K$41,2,FALSE),"")</f>
        <v/>
      </c>
      <c r="J4477" s="105" t="str">
        <f>IFERROR(VLOOKUP($E4477,Listen!$I$5:$K$41,3,FALSE),"")</f>
        <v/>
      </c>
      <c r="K4477" s="111" t="str">
        <f>IFERROR(IF($C4477=K$2,$G4477*VLOOKUP($F4477,Listen!$B$5:$G$95,$J4477+1,FALSE)/VLOOKUP(K$2,Listen!$B$5:$G$95,$J4477+1,FALSE),"-")*IF($D4477="Abgabe",0,1),"")</f>
        <v/>
      </c>
      <c r="L4477" s="111" t="str">
        <f>IFERROR(IF($C4477=L$2,$G4477*VLOOKUP($F4477,Listen!$B$5:$G$95,$J4477+1,FALSE)/VLOOKUP(L$2,Listen!$B$5:$G$95,$J4477+1,FALSE),"-")*IF($D4477="Abgabe",0,1),"")</f>
        <v/>
      </c>
      <c r="M4477" s="111" t="str">
        <f>IFERROR(IF($C4477=M$2,$G4477*VLOOKUP($F4477,Listen!$B$5:$G$95,$J4477+1,FALSE)/VLOOKUP(M$2,Listen!$B$5:$G$95,$J4477+1,FALSE),"-")*IF($D4477="Abgabe",0,1),"")</f>
        <v/>
      </c>
      <c r="N4477" s="111" t="str">
        <f>IFERROR(IF($C4477=N$2,$G4477*VLOOKUP($F4477,Listen!$B$5:$G$95,$J4477+1,FALSE)/VLOOKUP(N$2,Listen!$B$5:$G$95,$J4477+1,FALSE),"-")*IF($D4477="Abgabe",0,1),"")</f>
        <v/>
      </c>
      <c r="O4477" s="111" t="str">
        <f>IFERROR(IF($C4477=O$2,$G4477*VLOOKUP($F4477,Listen!$B$5:$G$95,$J4477+1,FALSE)/VLOOKUP(O$2,Listen!$B$5:$G$95,$J4477+1,FALSE),"-")*IF($D4477="Abgabe",0,1),"")</f>
        <v/>
      </c>
      <c r="P4477" s="111" t="str">
        <f>IFERROR(IF($C4477=P$2,$G4477*VLOOKUP($F4477,Listen!$B$5:$G$95,$J4477+1,FALSE)/VLOOKUP(P$2,Listen!$B$5:$G$95,$J4477+1,FALSE),"-")*IF($D4477="Abgabe",0,1),"")</f>
        <v/>
      </c>
      <c r="Q4477" s="111" t="str">
        <f>IFERROR(IF($C4477=Q$2,$G4477*VLOOKUP($F4477,Listen!$B$5:$G$95,$J4477+1,FALSE)/VLOOKUP(Q$2,Listen!$B$5:$G$95,$J4477+1,FALSE),"-")*IF($D4477="Abgabe",0,1),"")</f>
        <v/>
      </c>
      <c r="R4477" s="111" t="str">
        <f>IFERROR(IF($C4477=R$2,$G4477*VLOOKUP($F4477,Listen!$B$5:$G$95,$J4477+1,FALSE)/VLOOKUP(R$2,Listen!$B$5:$G$95,$J4477+1,FALSE),"-")*IF($D4477="Abgabe",0,1),"")</f>
        <v/>
      </c>
    </row>
    <row r="4478" spans="2:18">
      <c r="B4478" s="130"/>
      <c r="C4478" s="95" t="str">
        <f>IFERROR(YEAR(VLOOKUP($B4478,A_Stammdaten!$B$18:$G$218,3,FALSE)),"")</f>
        <v/>
      </c>
      <c r="D4478" s="95" t="str">
        <f>IFERROR(VLOOKUP($B4478,A_Stammdaten!$B$18:$G$218,6,FALSE),"")</f>
        <v/>
      </c>
      <c r="E4478" s="131"/>
      <c r="F4478" s="130"/>
      <c r="G4478" s="130"/>
      <c r="H4478" s="96"/>
      <c r="I4478" s="105" t="str">
        <f>IFERROR(VLOOKUP($E4478,Listen!$I$5:$K$41,2,FALSE),"")</f>
        <v/>
      </c>
      <c r="J4478" s="105" t="str">
        <f>IFERROR(VLOOKUP($E4478,Listen!$I$5:$K$41,3,FALSE),"")</f>
        <v/>
      </c>
      <c r="K4478" s="111" t="str">
        <f>IFERROR(IF($C4478=K$2,$G4478*VLOOKUP($F4478,Listen!$B$5:$G$95,$J4478+1,FALSE)/VLOOKUP(K$2,Listen!$B$5:$G$95,$J4478+1,FALSE),"-")*IF($D4478="Abgabe",0,1),"")</f>
        <v/>
      </c>
      <c r="L4478" s="111" t="str">
        <f>IFERROR(IF($C4478=L$2,$G4478*VLOOKUP($F4478,Listen!$B$5:$G$95,$J4478+1,FALSE)/VLOOKUP(L$2,Listen!$B$5:$G$95,$J4478+1,FALSE),"-")*IF($D4478="Abgabe",0,1),"")</f>
        <v/>
      </c>
      <c r="M4478" s="111" t="str">
        <f>IFERROR(IF($C4478=M$2,$G4478*VLOOKUP($F4478,Listen!$B$5:$G$95,$J4478+1,FALSE)/VLOOKUP(M$2,Listen!$B$5:$G$95,$J4478+1,FALSE),"-")*IF($D4478="Abgabe",0,1),"")</f>
        <v/>
      </c>
      <c r="N4478" s="111" t="str">
        <f>IFERROR(IF($C4478=N$2,$G4478*VLOOKUP($F4478,Listen!$B$5:$G$95,$J4478+1,FALSE)/VLOOKUP(N$2,Listen!$B$5:$G$95,$J4478+1,FALSE),"-")*IF($D4478="Abgabe",0,1),"")</f>
        <v/>
      </c>
      <c r="O4478" s="111" t="str">
        <f>IFERROR(IF($C4478=O$2,$G4478*VLOOKUP($F4478,Listen!$B$5:$G$95,$J4478+1,FALSE)/VLOOKUP(O$2,Listen!$B$5:$G$95,$J4478+1,FALSE),"-")*IF($D4478="Abgabe",0,1),"")</f>
        <v/>
      </c>
      <c r="P4478" s="111" t="str">
        <f>IFERROR(IF($C4478=P$2,$G4478*VLOOKUP($F4478,Listen!$B$5:$G$95,$J4478+1,FALSE)/VLOOKUP(P$2,Listen!$B$5:$G$95,$J4478+1,FALSE),"-")*IF($D4478="Abgabe",0,1),"")</f>
        <v/>
      </c>
      <c r="Q4478" s="111" t="str">
        <f>IFERROR(IF($C4478=Q$2,$G4478*VLOOKUP($F4478,Listen!$B$5:$G$95,$J4478+1,FALSE)/VLOOKUP(Q$2,Listen!$B$5:$G$95,$J4478+1,FALSE),"-")*IF($D4478="Abgabe",0,1),"")</f>
        <v/>
      </c>
      <c r="R4478" s="111" t="str">
        <f>IFERROR(IF($C4478=R$2,$G4478*VLOOKUP($F4478,Listen!$B$5:$G$95,$J4478+1,FALSE)/VLOOKUP(R$2,Listen!$B$5:$G$95,$J4478+1,FALSE),"-")*IF($D4478="Abgabe",0,1),"")</f>
        <v/>
      </c>
    </row>
    <row r="4479" spans="2:18">
      <c r="B4479" s="130"/>
      <c r="C4479" s="95" t="str">
        <f>IFERROR(YEAR(VLOOKUP($B4479,A_Stammdaten!$B$18:$G$218,3,FALSE)),"")</f>
        <v/>
      </c>
      <c r="D4479" s="95" t="str">
        <f>IFERROR(VLOOKUP($B4479,A_Stammdaten!$B$18:$G$218,6,FALSE),"")</f>
        <v/>
      </c>
      <c r="E4479" s="131"/>
      <c r="F4479" s="130"/>
      <c r="G4479" s="130"/>
      <c r="H4479" s="96"/>
      <c r="I4479" s="105" t="str">
        <f>IFERROR(VLOOKUP($E4479,Listen!$I$5:$K$41,2,FALSE),"")</f>
        <v/>
      </c>
      <c r="J4479" s="105" t="str">
        <f>IFERROR(VLOOKUP($E4479,Listen!$I$5:$K$41,3,FALSE),"")</f>
        <v/>
      </c>
      <c r="K4479" s="111" t="str">
        <f>IFERROR(IF($C4479=K$2,$G4479*VLOOKUP($F4479,Listen!$B$5:$G$95,$J4479+1,FALSE)/VLOOKUP(K$2,Listen!$B$5:$G$95,$J4479+1,FALSE),"-")*IF($D4479="Abgabe",0,1),"")</f>
        <v/>
      </c>
      <c r="L4479" s="111" t="str">
        <f>IFERROR(IF($C4479=L$2,$G4479*VLOOKUP($F4479,Listen!$B$5:$G$95,$J4479+1,FALSE)/VLOOKUP(L$2,Listen!$B$5:$G$95,$J4479+1,FALSE),"-")*IF($D4479="Abgabe",0,1),"")</f>
        <v/>
      </c>
      <c r="M4479" s="111" t="str">
        <f>IFERROR(IF($C4479=M$2,$G4479*VLOOKUP($F4479,Listen!$B$5:$G$95,$J4479+1,FALSE)/VLOOKUP(M$2,Listen!$B$5:$G$95,$J4479+1,FALSE),"-")*IF($D4479="Abgabe",0,1),"")</f>
        <v/>
      </c>
      <c r="N4479" s="111" t="str">
        <f>IFERROR(IF($C4479=N$2,$G4479*VLOOKUP($F4479,Listen!$B$5:$G$95,$J4479+1,FALSE)/VLOOKUP(N$2,Listen!$B$5:$G$95,$J4479+1,FALSE),"-")*IF($D4479="Abgabe",0,1),"")</f>
        <v/>
      </c>
      <c r="O4479" s="111" t="str">
        <f>IFERROR(IF($C4479=O$2,$G4479*VLOOKUP($F4479,Listen!$B$5:$G$95,$J4479+1,FALSE)/VLOOKUP(O$2,Listen!$B$5:$G$95,$J4479+1,FALSE),"-")*IF($D4479="Abgabe",0,1),"")</f>
        <v/>
      </c>
      <c r="P4479" s="111" t="str">
        <f>IFERROR(IF($C4479=P$2,$G4479*VLOOKUP($F4479,Listen!$B$5:$G$95,$J4479+1,FALSE)/VLOOKUP(P$2,Listen!$B$5:$G$95,$J4479+1,FALSE),"-")*IF($D4479="Abgabe",0,1),"")</f>
        <v/>
      </c>
      <c r="Q4479" s="111" t="str">
        <f>IFERROR(IF($C4479=Q$2,$G4479*VLOOKUP($F4479,Listen!$B$5:$G$95,$J4479+1,FALSE)/VLOOKUP(Q$2,Listen!$B$5:$G$95,$J4479+1,FALSE),"-")*IF($D4479="Abgabe",0,1),"")</f>
        <v/>
      </c>
      <c r="R4479" s="111" t="str">
        <f>IFERROR(IF($C4479=R$2,$G4479*VLOOKUP($F4479,Listen!$B$5:$G$95,$J4479+1,FALSE)/VLOOKUP(R$2,Listen!$B$5:$G$95,$J4479+1,FALSE),"-")*IF($D4479="Abgabe",0,1),"")</f>
        <v/>
      </c>
    </row>
    <row r="4480" spans="2:18">
      <c r="B4480" s="130"/>
      <c r="C4480" s="95" t="str">
        <f>IFERROR(YEAR(VLOOKUP($B4480,A_Stammdaten!$B$18:$G$218,3,FALSE)),"")</f>
        <v/>
      </c>
      <c r="D4480" s="95" t="str">
        <f>IFERROR(VLOOKUP($B4480,A_Stammdaten!$B$18:$G$218,6,FALSE),"")</f>
        <v/>
      </c>
      <c r="E4480" s="131"/>
      <c r="F4480" s="130"/>
      <c r="G4480" s="130"/>
      <c r="H4480" s="96"/>
      <c r="I4480" s="105" t="str">
        <f>IFERROR(VLOOKUP($E4480,Listen!$I$5:$K$41,2,FALSE),"")</f>
        <v/>
      </c>
      <c r="J4480" s="105" t="str">
        <f>IFERROR(VLOOKUP($E4480,Listen!$I$5:$K$41,3,FALSE),"")</f>
        <v/>
      </c>
      <c r="K4480" s="111" t="str">
        <f>IFERROR(IF($C4480=K$2,$G4480*VLOOKUP($F4480,Listen!$B$5:$G$95,$J4480+1,FALSE)/VLOOKUP(K$2,Listen!$B$5:$G$95,$J4480+1,FALSE),"-")*IF($D4480="Abgabe",0,1),"")</f>
        <v/>
      </c>
      <c r="L4480" s="111" t="str">
        <f>IFERROR(IF($C4480=L$2,$G4480*VLOOKUP($F4480,Listen!$B$5:$G$95,$J4480+1,FALSE)/VLOOKUP(L$2,Listen!$B$5:$G$95,$J4480+1,FALSE),"-")*IF($D4480="Abgabe",0,1),"")</f>
        <v/>
      </c>
      <c r="M4480" s="111" t="str">
        <f>IFERROR(IF($C4480=M$2,$G4480*VLOOKUP($F4480,Listen!$B$5:$G$95,$J4480+1,FALSE)/VLOOKUP(M$2,Listen!$B$5:$G$95,$J4480+1,FALSE),"-")*IF($D4480="Abgabe",0,1),"")</f>
        <v/>
      </c>
      <c r="N4480" s="111" t="str">
        <f>IFERROR(IF($C4480=N$2,$G4480*VLOOKUP($F4480,Listen!$B$5:$G$95,$J4480+1,FALSE)/VLOOKUP(N$2,Listen!$B$5:$G$95,$J4480+1,FALSE),"-")*IF($D4480="Abgabe",0,1),"")</f>
        <v/>
      </c>
      <c r="O4480" s="111" t="str">
        <f>IFERROR(IF($C4480=O$2,$G4480*VLOOKUP($F4480,Listen!$B$5:$G$95,$J4480+1,FALSE)/VLOOKUP(O$2,Listen!$B$5:$G$95,$J4480+1,FALSE),"-")*IF($D4480="Abgabe",0,1),"")</f>
        <v/>
      </c>
      <c r="P4480" s="111" t="str">
        <f>IFERROR(IF($C4480=P$2,$G4480*VLOOKUP($F4480,Listen!$B$5:$G$95,$J4480+1,FALSE)/VLOOKUP(P$2,Listen!$B$5:$G$95,$J4480+1,FALSE),"-")*IF($D4480="Abgabe",0,1),"")</f>
        <v/>
      </c>
      <c r="Q4480" s="111" t="str">
        <f>IFERROR(IF($C4480=Q$2,$G4480*VLOOKUP($F4480,Listen!$B$5:$G$95,$J4480+1,FALSE)/VLOOKUP(Q$2,Listen!$B$5:$G$95,$J4480+1,FALSE),"-")*IF($D4480="Abgabe",0,1),"")</f>
        <v/>
      </c>
      <c r="R4480" s="111" t="str">
        <f>IFERROR(IF($C4480=R$2,$G4480*VLOOKUP($F4480,Listen!$B$5:$G$95,$J4480+1,FALSE)/VLOOKUP(R$2,Listen!$B$5:$G$95,$J4480+1,FALSE),"-")*IF($D4480="Abgabe",0,1),"")</f>
        <v/>
      </c>
    </row>
    <row r="4481" spans="2:18">
      <c r="B4481" s="130"/>
      <c r="C4481" s="95" t="str">
        <f>IFERROR(YEAR(VLOOKUP($B4481,A_Stammdaten!$B$18:$G$218,3,FALSE)),"")</f>
        <v/>
      </c>
      <c r="D4481" s="95" t="str">
        <f>IFERROR(VLOOKUP($B4481,A_Stammdaten!$B$18:$G$218,6,FALSE),"")</f>
        <v/>
      </c>
      <c r="E4481" s="131"/>
      <c r="F4481" s="130"/>
      <c r="G4481" s="130"/>
      <c r="H4481" s="96"/>
      <c r="I4481" s="105" t="str">
        <f>IFERROR(VLOOKUP($E4481,Listen!$I$5:$K$41,2,FALSE),"")</f>
        <v/>
      </c>
      <c r="J4481" s="105" t="str">
        <f>IFERROR(VLOOKUP($E4481,Listen!$I$5:$K$41,3,FALSE),"")</f>
        <v/>
      </c>
      <c r="K4481" s="111" t="str">
        <f>IFERROR(IF($C4481=K$2,$G4481*VLOOKUP($F4481,Listen!$B$5:$G$95,$J4481+1,FALSE)/VLOOKUP(K$2,Listen!$B$5:$G$95,$J4481+1,FALSE),"-")*IF($D4481="Abgabe",0,1),"")</f>
        <v/>
      </c>
      <c r="L4481" s="111" t="str">
        <f>IFERROR(IF($C4481=L$2,$G4481*VLOOKUP($F4481,Listen!$B$5:$G$95,$J4481+1,FALSE)/VLOOKUP(L$2,Listen!$B$5:$G$95,$J4481+1,FALSE),"-")*IF($D4481="Abgabe",0,1),"")</f>
        <v/>
      </c>
      <c r="M4481" s="111" t="str">
        <f>IFERROR(IF($C4481=M$2,$G4481*VLOOKUP($F4481,Listen!$B$5:$G$95,$J4481+1,FALSE)/VLOOKUP(M$2,Listen!$B$5:$G$95,$J4481+1,FALSE),"-")*IF($D4481="Abgabe",0,1),"")</f>
        <v/>
      </c>
      <c r="N4481" s="111" t="str">
        <f>IFERROR(IF($C4481=N$2,$G4481*VLOOKUP($F4481,Listen!$B$5:$G$95,$J4481+1,FALSE)/VLOOKUP(N$2,Listen!$B$5:$G$95,$J4481+1,FALSE),"-")*IF($D4481="Abgabe",0,1),"")</f>
        <v/>
      </c>
      <c r="O4481" s="111" t="str">
        <f>IFERROR(IF($C4481=O$2,$G4481*VLOOKUP($F4481,Listen!$B$5:$G$95,$J4481+1,FALSE)/VLOOKUP(O$2,Listen!$B$5:$G$95,$J4481+1,FALSE),"-")*IF($D4481="Abgabe",0,1),"")</f>
        <v/>
      </c>
      <c r="P4481" s="111" t="str">
        <f>IFERROR(IF($C4481=P$2,$G4481*VLOOKUP($F4481,Listen!$B$5:$G$95,$J4481+1,FALSE)/VLOOKUP(P$2,Listen!$B$5:$G$95,$J4481+1,FALSE),"-")*IF($D4481="Abgabe",0,1),"")</f>
        <v/>
      </c>
      <c r="Q4481" s="111" t="str">
        <f>IFERROR(IF($C4481=Q$2,$G4481*VLOOKUP($F4481,Listen!$B$5:$G$95,$J4481+1,FALSE)/VLOOKUP(Q$2,Listen!$B$5:$G$95,$J4481+1,FALSE),"-")*IF($D4481="Abgabe",0,1),"")</f>
        <v/>
      </c>
      <c r="R4481" s="111" t="str">
        <f>IFERROR(IF($C4481=R$2,$G4481*VLOOKUP($F4481,Listen!$B$5:$G$95,$J4481+1,FALSE)/VLOOKUP(R$2,Listen!$B$5:$G$95,$J4481+1,FALSE),"-")*IF($D4481="Abgabe",0,1),"")</f>
        <v/>
      </c>
    </row>
    <row r="4482" spans="2:18">
      <c r="B4482" s="130"/>
      <c r="C4482" s="95" t="str">
        <f>IFERROR(YEAR(VLOOKUP($B4482,A_Stammdaten!$B$18:$G$218,3,FALSE)),"")</f>
        <v/>
      </c>
      <c r="D4482" s="95" t="str">
        <f>IFERROR(VLOOKUP($B4482,A_Stammdaten!$B$18:$G$218,6,FALSE),"")</f>
        <v/>
      </c>
      <c r="E4482" s="131"/>
      <c r="F4482" s="130"/>
      <c r="G4482" s="130"/>
      <c r="H4482" s="96"/>
      <c r="I4482" s="105" t="str">
        <f>IFERROR(VLOOKUP($E4482,Listen!$I$5:$K$41,2,FALSE),"")</f>
        <v/>
      </c>
      <c r="J4482" s="105" t="str">
        <f>IFERROR(VLOOKUP($E4482,Listen!$I$5:$K$41,3,FALSE),"")</f>
        <v/>
      </c>
      <c r="K4482" s="111" t="str">
        <f>IFERROR(IF($C4482=K$2,$G4482*VLOOKUP($F4482,Listen!$B$5:$G$95,$J4482+1,FALSE)/VLOOKUP(K$2,Listen!$B$5:$G$95,$J4482+1,FALSE),"-")*IF($D4482="Abgabe",0,1),"")</f>
        <v/>
      </c>
      <c r="L4482" s="111" t="str">
        <f>IFERROR(IF($C4482=L$2,$G4482*VLOOKUP($F4482,Listen!$B$5:$G$95,$J4482+1,FALSE)/VLOOKUP(L$2,Listen!$B$5:$G$95,$J4482+1,FALSE),"-")*IF($D4482="Abgabe",0,1),"")</f>
        <v/>
      </c>
      <c r="M4482" s="111" t="str">
        <f>IFERROR(IF($C4482=M$2,$G4482*VLOOKUP($F4482,Listen!$B$5:$G$95,$J4482+1,FALSE)/VLOOKUP(M$2,Listen!$B$5:$G$95,$J4482+1,FALSE),"-")*IF($D4482="Abgabe",0,1),"")</f>
        <v/>
      </c>
      <c r="N4482" s="111" t="str">
        <f>IFERROR(IF($C4482=N$2,$G4482*VLOOKUP($F4482,Listen!$B$5:$G$95,$J4482+1,FALSE)/VLOOKUP(N$2,Listen!$B$5:$G$95,$J4482+1,FALSE),"-")*IF($D4482="Abgabe",0,1),"")</f>
        <v/>
      </c>
      <c r="O4482" s="111" t="str">
        <f>IFERROR(IF($C4482=O$2,$G4482*VLOOKUP($F4482,Listen!$B$5:$G$95,$J4482+1,FALSE)/VLOOKUP(O$2,Listen!$B$5:$G$95,$J4482+1,FALSE),"-")*IF($D4482="Abgabe",0,1),"")</f>
        <v/>
      </c>
      <c r="P4482" s="111" t="str">
        <f>IFERROR(IF($C4482=P$2,$G4482*VLOOKUP($F4482,Listen!$B$5:$G$95,$J4482+1,FALSE)/VLOOKUP(P$2,Listen!$B$5:$G$95,$J4482+1,FALSE),"-")*IF($D4482="Abgabe",0,1),"")</f>
        <v/>
      </c>
      <c r="Q4482" s="111" t="str">
        <f>IFERROR(IF($C4482=Q$2,$G4482*VLOOKUP($F4482,Listen!$B$5:$G$95,$J4482+1,FALSE)/VLOOKUP(Q$2,Listen!$B$5:$G$95,$J4482+1,FALSE),"-")*IF($D4482="Abgabe",0,1),"")</f>
        <v/>
      </c>
      <c r="R4482" s="111" t="str">
        <f>IFERROR(IF($C4482=R$2,$G4482*VLOOKUP($F4482,Listen!$B$5:$G$95,$J4482+1,FALSE)/VLOOKUP(R$2,Listen!$B$5:$G$95,$J4482+1,FALSE),"-")*IF($D4482="Abgabe",0,1),"")</f>
        <v/>
      </c>
    </row>
    <row r="4483" spans="2:18">
      <c r="B4483" s="130"/>
      <c r="C4483" s="95" t="str">
        <f>IFERROR(YEAR(VLOOKUP($B4483,A_Stammdaten!$B$18:$G$218,3,FALSE)),"")</f>
        <v/>
      </c>
      <c r="D4483" s="95" t="str">
        <f>IFERROR(VLOOKUP($B4483,A_Stammdaten!$B$18:$G$218,6,FALSE),"")</f>
        <v/>
      </c>
      <c r="E4483" s="131"/>
      <c r="F4483" s="130"/>
      <c r="G4483" s="130"/>
      <c r="H4483" s="96"/>
      <c r="I4483" s="105" t="str">
        <f>IFERROR(VLOOKUP($E4483,Listen!$I$5:$K$41,2,FALSE),"")</f>
        <v/>
      </c>
      <c r="J4483" s="105" t="str">
        <f>IFERROR(VLOOKUP($E4483,Listen!$I$5:$K$41,3,FALSE),"")</f>
        <v/>
      </c>
      <c r="K4483" s="111" t="str">
        <f>IFERROR(IF($C4483=K$2,$G4483*VLOOKUP($F4483,Listen!$B$5:$G$95,$J4483+1,FALSE)/VLOOKUP(K$2,Listen!$B$5:$G$95,$J4483+1,FALSE),"-")*IF($D4483="Abgabe",0,1),"")</f>
        <v/>
      </c>
      <c r="L4483" s="111" t="str">
        <f>IFERROR(IF($C4483=L$2,$G4483*VLOOKUP($F4483,Listen!$B$5:$G$95,$J4483+1,FALSE)/VLOOKUP(L$2,Listen!$B$5:$G$95,$J4483+1,FALSE),"-")*IF($D4483="Abgabe",0,1),"")</f>
        <v/>
      </c>
      <c r="M4483" s="111" t="str">
        <f>IFERROR(IF($C4483=M$2,$G4483*VLOOKUP($F4483,Listen!$B$5:$G$95,$J4483+1,FALSE)/VLOOKUP(M$2,Listen!$B$5:$G$95,$J4483+1,FALSE),"-")*IF($D4483="Abgabe",0,1),"")</f>
        <v/>
      </c>
      <c r="N4483" s="111" t="str">
        <f>IFERROR(IF($C4483=N$2,$G4483*VLOOKUP($F4483,Listen!$B$5:$G$95,$J4483+1,FALSE)/VLOOKUP(N$2,Listen!$B$5:$G$95,$J4483+1,FALSE),"-")*IF($D4483="Abgabe",0,1),"")</f>
        <v/>
      </c>
      <c r="O4483" s="111" t="str">
        <f>IFERROR(IF($C4483=O$2,$G4483*VLOOKUP($F4483,Listen!$B$5:$G$95,$J4483+1,FALSE)/VLOOKUP(O$2,Listen!$B$5:$G$95,$J4483+1,FALSE),"-")*IF($D4483="Abgabe",0,1),"")</f>
        <v/>
      </c>
      <c r="P4483" s="111" t="str">
        <f>IFERROR(IF($C4483=P$2,$G4483*VLOOKUP($F4483,Listen!$B$5:$G$95,$J4483+1,FALSE)/VLOOKUP(P$2,Listen!$B$5:$G$95,$J4483+1,FALSE),"-")*IF($D4483="Abgabe",0,1),"")</f>
        <v/>
      </c>
      <c r="Q4483" s="111" t="str">
        <f>IFERROR(IF($C4483=Q$2,$G4483*VLOOKUP($F4483,Listen!$B$5:$G$95,$J4483+1,FALSE)/VLOOKUP(Q$2,Listen!$B$5:$G$95,$J4483+1,FALSE),"-")*IF($D4483="Abgabe",0,1),"")</f>
        <v/>
      </c>
      <c r="R4483" s="111" t="str">
        <f>IFERROR(IF($C4483=R$2,$G4483*VLOOKUP($F4483,Listen!$B$5:$G$95,$J4483+1,FALSE)/VLOOKUP(R$2,Listen!$B$5:$G$95,$J4483+1,FALSE),"-")*IF($D4483="Abgabe",0,1),"")</f>
        <v/>
      </c>
    </row>
    <row r="4484" spans="2:18">
      <c r="B4484" s="130"/>
      <c r="C4484" s="95" t="str">
        <f>IFERROR(YEAR(VLOOKUP($B4484,A_Stammdaten!$B$18:$G$218,3,FALSE)),"")</f>
        <v/>
      </c>
      <c r="D4484" s="95" t="str">
        <f>IFERROR(VLOOKUP($B4484,A_Stammdaten!$B$18:$G$218,6,FALSE),"")</f>
        <v/>
      </c>
      <c r="E4484" s="131"/>
      <c r="F4484" s="130"/>
      <c r="G4484" s="130"/>
      <c r="H4484" s="96"/>
      <c r="I4484" s="105" t="str">
        <f>IFERROR(VLOOKUP($E4484,Listen!$I$5:$K$41,2,FALSE),"")</f>
        <v/>
      </c>
      <c r="J4484" s="105" t="str">
        <f>IFERROR(VLOOKUP($E4484,Listen!$I$5:$K$41,3,FALSE),"")</f>
        <v/>
      </c>
      <c r="K4484" s="111" t="str">
        <f>IFERROR(IF($C4484=K$2,$G4484*VLOOKUP($F4484,Listen!$B$5:$G$95,$J4484+1,FALSE)/VLOOKUP(K$2,Listen!$B$5:$G$95,$J4484+1,FALSE),"-")*IF($D4484="Abgabe",0,1),"")</f>
        <v/>
      </c>
      <c r="L4484" s="111" t="str">
        <f>IFERROR(IF($C4484=L$2,$G4484*VLOOKUP($F4484,Listen!$B$5:$G$95,$J4484+1,FALSE)/VLOOKUP(L$2,Listen!$B$5:$G$95,$J4484+1,FALSE),"-")*IF($D4484="Abgabe",0,1),"")</f>
        <v/>
      </c>
      <c r="M4484" s="111" t="str">
        <f>IFERROR(IF($C4484=M$2,$G4484*VLOOKUP($F4484,Listen!$B$5:$G$95,$J4484+1,FALSE)/VLOOKUP(M$2,Listen!$B$5:$G$95,$J4484+1,FALSE),"-")*IF($D4484="Abgabe",0,1),"")</f>
        <v/>
      </c>
      <c r="N4484" s="111" t="str">
        <f>IFERROR(IF($C4484=N$2,$G4484*VLOOKUP($F4484,Listen!$B$5:$G$95,$J4484+1,FALSE)/VLOOKUP(N$2,Listen!$B$5:$G$95,$J4484+1,FALSE),"-")*IF($D4484="Abgabe",0,1),"")</f>
        <v/>
      </c>
      <c r="O4484" s="111" t="str">
        <f>IFERROR(IF($C4484=O$2,$G4484*VLOOKUP($F4484,Listen!$B$5:$G$95,$J4484+1,FALSE)/VLOOKUP(O$2,Listen!$B$5:$G$95,$J4484+1,FALSE),"-")*IF($D4484="Abgabe",0,1),"")</f>
        <v/>
      </c>
      <c r="P4484" s="111" t="str">
        <f>IFERROR(IF($C4484=P$2,$G4484*VLOOKUP($F4484,Listen!$B$5:$G$95,$J4484+1,FALSE)/VLOOKUP(P$2,Listen!$B$5:$G$95,$J4484+1,FALSE),"-")*IF($D4484="Abgabe",0,1),"")</f>
        <v/>
      </c>
      <c r="Q4484" s="111" t="str">
        <f>IFERROR(IF($C4484=Q$2,$G4484*VLOOKUP($F4484,Listen!$B$5:$G$95,$J4484+1,FALSE)/VLOOKUP(Q$2,Listen!$B$5:$G$95,$J4484+1,FALSE),"-")*IF($D4484="Abgabe",0,1),"")</f>
        <v/>
      </c>
      <c r="R4484" s="111" t="str">
        <f>IFERROR(IF($C4484=R$2,$G4484*VLOOKUP($F4484,Listen!$B$5:$G$95,$J4484+1,FALSE)/VLOOKUP(R$2,Listen!$B$5:$G$95,$J4484+1,FALSE),"-")*IF($D4484="Abgabe",0,1),"")</f>
        <v/>
      </c>
    </row>
    <row r="4485" spans="2:18">
      <c r="B4485" s="130"/>
      <c r="C4485" s="95" t="str">
        <f>IFERROR(YEAR(VLOOKUP($B4485,A_Stammdaten!$B$18:$G$218,3,FALSE)),"")</f>
        <v/>
      </c>
      <c r="D4485" s="95" t="str">
        <f>IFERROR(VLOOKUP($B4485,A_Stammdaten!$B$18:$G$218,6,FALSE),"")</f>
        <v/>
      </c>
      <c r="E4485" s="131"/>
      <c r="F4485" s="130"/>
      <c r="G4485" s="130"/>
      <c r="H4485" s="96"/>
      <c r="I4485" s="105" t="str">
        <f>IFERROR(VLOOKUP($E4485,Listen!$I$5:$K$41,2,FALSE),"")</f>
        <v/>
      </c>
      <c r="J4485" s="105" t="str">
        <f>IFERROR(VLOOKUP($E4485,Listen!$I$5:$K$41,3,FALSE),"")</f>
        <v/>
      </c>
      <c r="K4485" s="111" t="str">
        <f>IFERROR(IF($C4485=K$2,$G4485*VLOOKUP($F4485,Listen!$B$5:$G$95,$J4485+1,FALSE)/VLOOKUP(K$2,Listen!$B$5:$G$95,$J4485+1,FALSE),"-")*IF($D4485="Abgabe",0,1),"")</f>
        <v/>
      </c>
      <c r="L4485" s="111" t="str">
        <f>IFERROR(IF($C4485=L$2,$G4485*VLOOKUP($F4485,Listen!$B$5:$G$95,$J4485+1,FALSE)/VLOOKUP(L$2,Listen!$B$5:$G$95,$J4485+1,FALSE),"-")*IF($D4485="Abgabe",0,1),"")</f>
        <v/>
      </c>
      <c r="M4485" s="111" t="str">
        <f>IFERROR(IF($C4485=M$2,$G4485*VLOOKUP($F4485,Listen!$B$5:$G$95,$J4485+1,FALSE)/VLOOKUP(M$2,Listen!$B$5:$G$95,$J4485+1,FALSE),"-")*IF($D4485="Abgabe",0,1),"")</f>
        <v/>
      </c>
      <c r="N4485" s="111" t="str">
        <f>IFERROR(IF($C4485=N$2,$G4485*VLOOKUP($F4485,Listen!$B$5:$G$95,$J4485+1,FALSE)/VLOOKUP(N$2,Listen!$B$5:$G$95,$J4485+1,FALSE),"-")*IF($D4485="Abgabe",0,1),"")</f>
        <v/>
      </c>
      <c r="O4485" s="111" t="str">
        <f>IFERROR(IF($C4485=O$2,$G4485*VLOOKUP($F4485,Listen!$B$5:$G$95,$J4485+1,FALSE)/VLOOKUP(O$2,Listen!$B$5:$G$95,$J4485+1,FALSE),"-")*IF($D4485="Abgabe",0,1),"")</f>
        <v/>
      </c>
      <c r="P4485" s="111" t="str">
        <f>IFERROR(IF($C4485=P$2,$G4485*VLOOKUP($F4485,Listen!$B$5:$G$95,$J4485+1,FALSE)/VLOOKUP(P$2,Listen!$B$5:$G$95,$J4485+1,FALSE),"-")*IF($D4485="Abgabe",0,1),"")</f>
        <v/>
      </c>
      <c r="Q4485" s="111" t="str">
        <f>IFERROR(IF($C4485=Q$2,$G4485*VLOOKUP($F4485,Listen!$B$5:$G$95,$J4485+1,FALSE)/VLOOKUP(Q$2,Listen!$B$5:$G$95,$J4485+1,FALSE),"-")*IF($D4485="Abgabe",0,1),"")</f>
        <v/>
      </c>
      <c r="R4485" s="111" t="str">
        <f>IFERROR(IF($C4485=R$2,$G4485*VLOOKUP($F4485,Listen!$B$5:$G$95,$J4485+1,FALSE)/VLOOKUP(R$2,Listen!$B$5:$G$95,$J4485+1,FALSE),"-")*IF($D4485="Abgabe",0,1),"")</f>
        <v/>
      </c>
    </row>
    <row r="4486" spans="2:18">
      <c r="B4486" s="130"/>
      <c r="C4486" s="95" t="str">
        <f>IFERROR(YEAR(VLOOKUP($B4486,A_Stammdaten!$B$18:$G$218,3,FALSE)),"")</f>
        <v/>
      </c>
      <c r="D4486" s="95" t="str">
        <f>IFERROR(VLOOKUP($B4486,A_Stammdaten!$B$18:$G$218,6,FALSE),"")</f>
        <v/>
      </c>
      <c r="E4486" s="131"/>
      <c r="F4486" s="130"/>
      <c r="G4486" s="130"/>
      <c r="H4486" s="96"/>
      <c r="I4486" s="105" t="str">
        <f>IFERROR(VLOOKUP($E4486,Listen!$I$5:$K$41,2,FALSE),"")</f>
        <v/>
      </c>
      <c r="J4486" s="105" t="str">
        <f>IFERROR(VLOOKUP($E4486,Listen!$I$5:$K$41,3,FALSE),"")</f>
        <v/>
      </c>
      <c r="K4486" s="111" t="str">
        <f>IFERROR(IF($C4486=K$2,$G4486*VLOOKUP($F4486,Listen!$B$5:$G$95,$J4486+1,FALSE)/VLOOKUP(K$2,Listen!$B$5:$G$95,$J4486+1,FALSE),"-")*IF($D4486="Abgabe",0,1),"")</f>
        <v/>
      </c>
      <c r="L4486" s="111" t="str">
        <f>IFERROR(IF($C4486=L$2,$G4486*VLOOKUP($F4486,Listen!$B$5:$G$95,$J4486+1,FALSE)/VLOOKUP(L$2,Listen!$B$5:$G$95,$J4486+1,FALSE),"-")*IF($D4486="Abgabe",0,1),"")</f>
        <v/>
      </c>
      <c r="M4486" s="111" t="str">
        <f>IFERROR(IF($C4486=M$2,$G4486*VLOOKUP($F4486,Listen!$B$5:$G$95,$J4486+1,FALSE)/VLOOKUP(M$2,Listen!$B$5:$G$95,$J4486+1,FALSE),"-")*IF($D4486="Abgabe",0,1),"")</f>
        <v/>
      </c>
      <c r="N4486" s="111" t="str">
        <f>IFERROR(IF($C4486=N$2,$G4486*VLOOKUP($F4486,Listen!$B$5:$G$95,$J4486+1,FALSE)/VLOOKUP(N$2,Listen!$B$5:$G$95,$J4486+1,FALSE),"-")*IF($D4486="Abgabe",0,1),"")</f>
        <v/>
      </c>
      <c r="O4486" s="111" t="str">
        <f>IFERROR(IF($C4486=O$2,$G4486*VLOOKUP($F4486,Listen!$B$5:$G$95,$J4486+1,FALSE)/VLOOKUP(O$2,Listen!$B$5:$G$95,$J4486+1,FALSE),"-")*IF($D4486="Abgabe",0,1),"")</f>
        <v/>
      </c>
      <c r="P4486" s="111" t="str">
        <f>IFERROR(IF($C4486=P$2,$G4486*VLOOKUP($F4486,Listen!$B$5:$G$95,$J4486+1,FALSE)/VLOOKUP(P$2,Listen!$B$5:$G$95,$J4486+1,FALSE),"-")*IF($D4486="Abgabe",0,1),"")</f>
        <v/>
      </c>
      <c r="Q4486" s="111" t="str">
        <f>IFERROR(IF($C4486=Q$2,$G4486*VLOOKUP($F4486,Listen!$B$5:$G$95,$J4486+1,FALSE)/VLOOKUP(Q$2,Listen!$B$5:$G$95,$J4486+1,FALSE),"-")*IF($D4486="Abgabe",0,1),"")</f>
        <v/>
      </c>
      <c r="R4486" s="111" t="str">
        <f>IFERROR(IF($C4486=R$2,$G4486*VLOOKUP($F4486,Listen!$B$5:$G$95,$J4486+1,FALSE)/VLOOKUP(R$2,Listen!$B$5:$G$95,$J4486+1,FALSE),"-")*IF($D4486="Abgabe",0,1),"")</f>
        <v/>
      </c>
    </row>
    <row r="4487" spans="2:18">
      <c r="B4487" s="130"/>
      <c r="C4487" s="95" t="str">
        <f>IFERROR(YEAR(VLOOKUP($B4487,A_Stammdaten!$B$18:$G$218,3,FALSE)),"")</f>
        <v/>
      </c>
      <c r="D4487" s="95" t="str">
        <f>IFERROR(VLOOKUP($B4487,A_Stammdaten!$B$18:$G$218,6,FALSE),"")</f>
        <v/>
      </c>
      <c r="E4487" s="131"/>
      <c r="F4487" s="130"/>
      <c r="G4487" s="130"/>
      <c r="H4487" s="96"/>
      <c r="I4487" s="105" t="str">
        <f>IFERROR(VLOOKUP($E4487,Listen!$I$5:$K$41,2,FALSE),"")</f>
        <v/>
      </c>
      <c r="J4487" s="105" t="str">
        <f>IFERROR(VLOOKUP($E4487,Listen!$I$5:$K$41,3,FALSE),"")</f>
        <v/>
      </c>
      <c r="K4487" s="111" t="str">
        <f>IFERROR(IF($C4487=K$2,$G4487*VLOOKUP($F4487,Listen!$B$5:$G$95,$J4487+1,FALSE)/VLOOKUP(K$2,Listen!$B$5:$G$95,$J4487+1,FALSE),"-")*IF($D4487="Abgabe",0,1),"")</f>
        <v/>
      </c>
      <c r="L4487" s="111" t="str">
        <f>IFERROR(IF($C4487=L$2,$G4487*VLOOKUP($F4487,Listen!$B$5:$G$95,$J4487+1,FALSE)/VLOOKUP(L$2,Listen!$B$5:$G$95,$J4487+1,FALSE),"-")*IF($D4487="Abgabe",0,1),"")</f>
        <v/>
      </c>
      <c r="M4487" s="111" t="str">
        <f>IFERROR(IF($C4487=M$2,$G4487*VLOOKUP($F4487,Listen!$B$5:$G$95,$J4487+1,FALSE)/VLOOKUP(M$2,Listen!$B$5:$G$95,$J4487+1,FALSE),"-")*IF($D4487="Abgabe",0,1),"")</f>
        <v/>
      </c>
      <c r="N4487" s="111" t="str">
        <f>IFERROR(IF($C4487=N$2,$G4487*VLOOKUP($F4487,Listen!$B$5:$G$95,$J4487+1,FALSE)/VLOOKUP(N$2,Listen!$B$5:$G$95,$J4487+1,FALSE),"-")*IF($D4487="Abgabe",0,1),"")</f>
        <v/>
      </c>
      <c r="O4487" s="111" t="str">
        <f>IFERROR(IF($C4487=O$2,$G4487*VLOOKUP($F4487,Listen!$B$5:$G$95,$J4487+1,FALSE)/VLOOKUP(O$2,Listen!$B$5:$G$95,$J4487+1,FALSE),"-")*IF($D4487="Abgabe",0,1),"")</f>
        <v/>
      </c>
      <c r="P4487" s="111" t="str">
        <f>IFERROR(IF($C4487=P$2,$G4487*VLOOKUP($F4487,Listen!$B$5:$G$95,$J4487+1,FALSE)/VLOOKUP(P$2,Listen!$B$5:$G$95,$J4487+1,FALSE),"-")*IF($D4487="Abgabe",0,1),"")</f>
        <v/>
      </c>
      <c r="Q4487" s="111" t="str">
        <f>IFERROR(IF($C4487=Q$2,$G4487*VLOOKUP($F4487,Listen!$B$5:$G$95,$J4487+1,FALSE)/VLOOKUP(Q$2,Listen!$B$5:$G$95,$J4487+1,FALSE),"-")*IF($D4487="Abgabe",0,1),"")</f>
        <v/>
      </c>
      <c r="R4487" s="111" t="str">
        <f>IFERROR(IF($C4487=R$2,$G4487*VLOOKUP($F4487,Listen!$B$5:$G$95,$J4487+1,FALSE)/VLOOKUP(R$2,Listen!$B$5:$G$95,$J4487+1,FALSE),"-")*IF($D4487="Abgabe",0,1),"")</f>
        <v/>
      </c>
    </row>
    <row r="4488" spans="2:18">
      <c r="B4488" s="130"/>
      <c r="C4488" s="95" t="str">
        <f>IFERROR(YEAR(VLOOKUP($B4488,A_Stammdaten!$B$18:$G$218,3,FALSE)),"")</f>
        <v/>
      </c>
      <c r="D4488" s="95" t="str">
        <f>IFERROR(VLOOKUP($B4488,A_Stammdaten!$B$18:$G$218,6,FALSE),"")</f>
        <v/>
      </c>
      <c r="E4488" s="131"/>
      <c r="F4488" s="130"/>
      <c r="G4488" s="130"/>
      <c r="H4488" s="96"/>
      <c r="I4488" s="105" t="str">
        <f>IFERROR(VLOOKUP($E4488,Listen!$I$5:$K$41,2,FALSE),"")</f>
        <v/>
      </c>
      <c r="J4488" s="105" t="str">
        <f>IFERROR(VLOOKUP($E4488,Listen!$I$5:$K$41,3,FALSE),"")</f>
        <v/>
      </c>
      <c r="K4488" s="111" t="str">
        <f>IFERROR(IF($C4488=K$2,$G4488*VLOOKUP($F4488,Listen!$B$5:$G$95,$J4488+1,FALSE)/VLOOKUP(K$2,Listen!$B$5:$G$95,$J4488+1,FALSE),"-")*IF($D4488="Abgabe",0,1),"")</f>
        <v/>
      </c>
      <c r="L4488" s="111" t="str">
        <f>IFERROR(IF($C4488=L$2,$G4488*VLOOKUP($F4488,Listen!$B$5:$G$95,$J4488+1,FALSE)/VLOOKUP(L$2,Listen!$B$5:$G$95,$J4488+1,FALSE),"-")*IF($D4488="Abgabe",0,1),"")</f>
        <v/>
      </c>
      <c r="M4488" s="111" t="str">
        <f>IFERROR(IF($C4488=M$2,$G4488*VLOOKUP($F4488,Listen!$B$5:$G$95,$J4488+1,FALSE)/VLOOKUP(M$2,Listen!$B$5:$G$95,$J4488+1,FALSE),"-")*IF($D4488="Abgabe",0,1),"")</f>
        <v/>
      </c>
      <c r="N4488" s="111" t="str">
        <f>IFERROR(IF($C4488=N$2,$G4488*VLOOKUP($F4488,Listen!$B$5:$G$95,$J4488+1,FALSE)/VLOOKUP(N$2,Listen!$B$5:$G$95,$J4488+1,FALSE),"-")*IF($D4488="Abgabe",0,1),"")</f>
        <v/>
      </c>
      <c r="O4488" s="111" t="str">
        <f>IFERROR(IF($C4488=O$2,$G4488*VLOOKUP($F4488,Listen!$B$5:$G$95,$J4488+1,FALSE)/VLOOKUP(O$2,Listen!$B$5:$G$95,$J4488+1,FALSE),"-")*IF($D4488="Abgabe",0,1),"")</f>
        <v/>
      </c>
      <c r="P4488" s="111" t="str">
        <f>IFERROR(IF($C4488=P$2,$G4488*VLOOKUP($F4488,Listen!$B$5:$G$95,$J4488+1,FALSE)/VLOOKUP(P$2,Listen!$B$5:$G$95,$J4488+1,FALSE),"-")*IF($D4488="Abgabe",0,1),"")</f>
        <v/>
      </c>
      <c r="Q4488" s="111" t="str">
        <f>IFERROR(IF($C4488=Q$2,$G4488*VLOOKUP($F4488,Listen!$B$5:$G$95,$J4488+1,FALSE)/VLOOKUP(Q$2,Listen!$B$5:$G$95,$J4488+1,FALSE),"-")*IF($D4488="Abgabe",0,1),"")</f>
        <v/>
      </c>
      <c r="R4488" s="111" t="str">
        <f>IFERROR(IF($C4488=R$2,$G4488*VLOOKUP($F4488,Listen!$B$5:$G$95,$J4488+1,FALSE)/VLOOKUP(R$2,Listen!$B$5:$G$95,$J4488+1,FALSE),"-")*IF($D4488="Abgabe",0,1),"")</f>
        <v/>
      </c>
    </row>
    <row r="4489" spans="2:18">
      <c r="B4489" s="130"/>
      <c r="C4489" s="95" t="str">
        <f>IFERROR(YEAR(VLOOKUP($B4489,A_Stammdaten!$B$18:$G$218,3,FALSE)),"")</f>
        <v/>
      </c>
      <c r="D4489" s="95" t="str">
        <f>IFERROR(VLOOKUP($B4489,A_Stammdaten!$B$18:$G$218,6,FALSE),"")</f>
        <v/>
      </c>
      <c r="E4489" s="131"/>
      <c r="F4489" s="130"/>
      <c r="G4489" s="130"/>
      <c r="H4489" s="96"/>
      <c r="I4489" s="105" t="str">
        <f>IFERROR(VLOOKUP($E4489,Listen!$I$5:$K$41,2,FALSE),"")</f>
        <v/>
      </c>
      <c r="J4489" s="105" t="str">
        <f>IFERROR(VLOOKUP($E4489,Listen!$I$5:$K$41,3,FALSE),"")</f>
        <v/>
      </c>
      <c r="K4489" s="111" t="str">
        <f>IFERROR(IF($C4489=K$2,$G4489*VLOOKUP($F4489,Listen!$B$5:$G$95,$J4489+1,FALSE)/VLOOKUP(K$2,Listen!$B$5:$G$95,$J4489+1,FALSE),"-")*IF($D4489="Abgabe",0,1),"")</f>
        <v/>
      </c>
      <c r="L4489" s="111" t="str">
        <f>IFERROR(IF($C4489=L$2,$G4489*VLOOKUP($F4489,Listen!$B$5:$G$95,$J4489+1,FALSE)/VLOOKUP(L$2,Listen!$B$5:$G$95,$J4489+1,FALSE),"-")*IF($D4489="Abgabe",0,1),"")</f>
        <v/>
      </c>
      <c r="M4489" s="111" t="str">
        <f>IFERROR(IF($C4489=M$2,$G4489*VLOOKUP($F4489,Listen!$B$5:$G$95,$J4489+1,FALSE)/VLOOKUP(M$2,Listen!$B$5:$G$95,$J4489+1,FALSE),"-")*IF($D4489="Abgabe",0,1),"")</f>
        <v/>
      </c>
      <c r="N4489" s="111" t="str">
        <f>IFERROR(IF($C4489=N$2,$G4489*VLOOKUP($F4489,Listen!$B$5:$G$95,$J4489+1,FALSE)/VLOOKUP(N$2,Listen!$B$5:$G$95,$J4489+1,FALSE),"-")*IF($D4489="Abgabe",0,1),"")</f>
        <v/>
      </c>
      <c r="O4489" s="111" t="str">
        <f>IFERROR(IF($C4489=O$2,$G4489*VLOOKUP($F4489,Listen!$B$5:$G$95,$J4489+1,FALSE)/VLOOKUP(O$2,Listen!$B$5:$G$95,$J4489+1,FALSE),"-")*IF($D4489="Abgabe",0,1),"")</f>
        <v/>
      </c>
      <c r="P4489" s="111" t="str">
        <f>IFERROR(IF($C4489=P$2,$G4489*VLOOKUP($F4489,Listen!$B$5:$G$95,$J4489+1,FALSE)/VLOOKUP(P$2,Listen!$B$5:$G$95,$J4489+1,FALSE),"-")*IF($D4489="Abgabe",0,1),"")</f>
        <v/>
      </c>
      <c r="Q4489" s="111" t="str">
        <f>IFERROR(IF($C4489=Q$2,$G4489*VLOOKUP($F4489,Listen!$B$5:$G$95,$J4489+1,FALSE)/VLOOKUP(Q$2,Listen!$B$5:$G$95,$J4489+1,FALSE),"-")*IF($D4489="Abgabe",0,1),"")</f>
        <v/>
      </c>
      <c r="R4489" s="111" t="str">
        <f>IFERROR(IF($C4489=R$2,$G4489*VLOOKUP($F4489,Listen!$B$5:$G$95,$J4489+1,FALSE)/VLOOKUP(R$2,Listen!$B$5:$G$95,$J4489+1,FALSE),"-")*IF($D4489="Abgabe",0,1),"")</f>
        <v/>
      </c>
    </row>
    <row r="4490" spans="2:18">
      <c r="B4490" s="130"/>
      <c r="C4490" s="95" t="str">
        <f>IFERROR(YEAR(VLOOKUP($B4490,A_Stammdaten!$B$18:$G$218,3,FALSE)),"")</f>
        <v/>
      </c>
      <c r="D4490" s="95" t="str">
        <f>IFERROR(VLOOKUP($B4490,A_Stammdaten!$B$18:$G$218,6,FALSE),"")</f>
        <v/>
      </c>
      <c r="E4490" s="131"/>
      <c r="F4490" s="130"/>
      <c r="G4490" s="130"/>
      <c r="H4490" s="96"/>
      <c r="I4490" s="105" t="str">
        <f>IFERROR(VLOOKUP($E4490,Listen!$I$5:$K$41,2,FALSE),"")</f>
        <v/>
      </c>
      <c r="J4490" s="105" t="str">
        <f>IFERROR(VLOOKUP($E4490,Listen!$I$5:$K$41,3,FALSE),"")</f>
        <v/>
      </c>
      <c r="K4490" s="111" t="str">
        <f>IFERROR(IF($C4490=K$2,$G4490*VLOOKUP($F4490,Listen!$B$5:$G$95,$J4490+1,FALSE)/VLOOKUP(K$2,Listen!$B$5:$G$95,$J4490+1,FALSE),"-")*IF($D4490="Abgabe",0,1),"")</f>
        <v/>
      </c>
      <c r="L4490" s="111" t="str">
        <f>IFERROR(IF($C4490=L$2,$G4490*VLOOKUP($F4490,Listen!$B$5:$G$95,$J4490+1,FALSE)/VLOOKUP(L$2,Listen!$B$5:$G$95,$J4490+1,FALSE),"-")*IF($D4490="Abgabe",0,1),"")</f>
        <v/>
      </c>
      <c r="M4490" s="111" t="str">
        <f>IFERROR(IF($C4490=M$2,$G4490*VLOOKUP($F4490,Listen!$B$5:$G$95,$J4490+1,FALSE)/VLOOKUP(M$2,Listen!$B$5:$G$95,$J4490+1,FALSE),"-")*IF($D4490="Abgabe",0,1),"")</f>
        <v/>
      </c>
      <c r="N4490" s="111" t="str">
        <f>IFERROR(IF($C4490=N$2,$G4490*VLOOKUP($F4490,Listen!$B$5:$G$95,$J4490+1,FALSE)/VLOOKUP(N$2,Listen!$B$5:$G$95,$J4490+1,FALSE),"-")*IF($D4490="Abgabe",0,1),"")</f>
        <v/>
      </c>
      <c r="O4490" s="111" t="str">
        <f>IFERROR(IF($C4490=O$2,$G4490*VLOOKUP($F4490,Listen!$B$5:$G$95,$J4490+1,FALSE)/VLOOKUP(O$2,Listen!$B$5:$G$95,$J4490+1,FALSE),"-")*IF($D4490="Abgabe",0,1),"")</f>
        <v/>
      </c>
      <c r="P4490" s="111" t="str">
        <f>IFERROR(IF($C4490=P$2,$G4490*VLOOKUP($F4490,Listen!$B$5:$G$95,$J4490+1,FALSE)/VLOOKUP(P$2,Listen!$B$5:$G$95,$J4490+1,FALSE),"-")*IF($D4490="Abgabe",0,1),"")</f>
        <v/>
      </c>
      <c r="Q4490" s="111" t="str">
        <f>IFERROR(IF($C4490=Q$2,$G4490*VLOOKUP($F4490,Listen!$B$5:$G$95,$J4490+1,FALSE)/VLOOKUP(Q$2,Listen!$B$5:$G$95,$J4490+1,FALSE),"-")*IF($D4490="Abgabe",0,1),"")</f>
        <v/>
      </c>
      <c r="R4490" s="111" t="str">
        <f>IFERROR(IF($C4490=R$2,$G4490*VLOOKUP($F4490,Listen!$B$5:$G$95,$J4490+1,FALSE)/VLOOKUP(R$2,Listen!$B$5:$G$95,$J4490+1,FALSE),"-")*IF($D4490="Abgabe",0,1),"")</f>
        <v/>
      </c>
    </row>
    <row r="4491" spans="2:18">
      <c r="B4491" s="130"/>
      <c r="C4491" s="95" t="str">
        <f>IFERROR(YEAR(VLOOKUP($B4491,A_Stammdaten!$B$18:$G$218,3,FALSE)),"")</f>
        <v/>
      </c>
      <c r="D4491" s="95" t="str">
        <f>IFERROR(VLOOKUP($B4491,A_Stammdaten!$B$18:$G$218,6,FALSE),"")</f>
        <v/>
      </c>
      <c r="E4491" s="131"/>
      <c r="F4491" s="130"/>
      <c r="G4491" s="130"/>
      <c r="H4491" s="96"/>
      <c r="I4491" s="105" t="str">
        <f>IFERROR(VLOOKUP($E4491,Listen!$I$5:$K$41,2,FALSE),"")</f>
        <v/>
      </c>
      <c r="J4491" s="105" t="str">
        <f>IFERROR(VLOOKUP($E4491,Listen!$I$5:$K$41,3,FALSE),"")</f>
        <v/>
      </c>
      <c r="K4491" s="111" t="str">
        <f>IFERROR(IF($C4491=K$2,$G4491*VLOOKUP($F4491,Listen!$B$5:$G$95,$J4491+1,FALSE)/VLOOKUP(K$2,Listen!$B$5:$G$95,$J4491+1,FALSE),"-")*IF($D4491="Abgabe",0,1),"")</f>
        <v/>
      </c>
      <c r="L4491" s="111" t="str">
        <f>IFERROR(IF($C4491=L$2,$G4491*VLOOKUP($F4491,Listen!$B$5:$G$95,$J4491+1,FALSE)/VLOOKUP(L$2,Listen!$B$5:$G$95,$J4491+1,FALSE),"-")*IF($D4491="Abgabe",0,1),"")</f>
        <v/>
      </c>
      <c r="M4491" s="111" t="str">
        <f>IFERROR(IF($C4491=M$2,$G4491*VLOOKUP($F4491,Listen!$B$5:$G$95,$J4491+1,FALSE)/VLOOKUP(M$2,Listen!$B$5:$G$95,$J4491+1,FALSE),"-")*IF($D4491="Abgabe",0,1),"")</f>
        <v/>
      </c>
      <c r="N4491" s="111" t="str">
        <f>IFERROR(IF($C4491=N$2,$G4491*VLOOKUP($F4491,Listen!$B$5:$G$95,$J4491+1,FALSE)/VLOOKUP(N$2,Listen!$B$5:$G$95,$J4491+1,FALSE),"-")*IF($D4491="Abgabe",0,1),"")</f>
        <v/>
      </c>
      <c r="O4491" s="111" t="str">
        <f>IFERROR(IF($C4491=O$2,$G4491*VLOOKUP($F4491,Listen!$B$5:$G$95,$J4491+1,FALSE)/VLOOKUP(O$2,Listen!$B$5:$G$95,$J4491+1,FALSE),"-")*IF($D4491="Abgabe",0,1),"")</f>
        <v/>
      </c>
      <c r="P4491" s="111" t="str">
        <f>IFERROR(IF($C4491=P$2,$G4491*VLOOKUP($F4491,Listen!$B$5:$G$95,$J4491+1,FALSE)/VLOOKUP(P$2,Listen!$B$5:$G$95,$J4491+1,FALSE),"-")*IF($D4491="Abgabe",0,1),"")</f>
        <v/>
      </c>
      <c r="Q4491" s="111" t="str">
        <f>IFERROR(IF($C4491=Q$2,$G4491*VLOOKUP($F4491,Listen!$B$5:$G$95,$J4491+1,FALSE)/VLOOKUP(Q$2,Listen!$B$5:$G$95,$J4491+1,FALSE),"-")*IF($D4491="Abgabe",0,1),"")</f>
        <v/>
      </c>
      <c r="R4491" s="111" t="str">
        <f>IFERROR(IF($C4491=R$2,$G4491*VLOOKUP($F4491,Listen!$B$5:$G$95,$J4491+1,FALSE)/VLOOKUP(R$2,Listen!$B$5:$G$95,$J4491+1,FALSE),"-")*IF($D4491="Abgabe",0,1),"")</f>
        <v/>
      </c>
    </row>
    <row r="4492" spans="2:18">
      <c r="B4492" s="130"/>
      <c r="C4492" s="95" t="str">
        <f>IFERROR(YEAR(VLOOKUP($B4492,A_Stammdaten!$B$18:$G$218,3,FALSE)),"")</f>
        <v/>
      </c>
      <c r="D4492" s="95" t="str">
        <f>IFERROR(VLOOKUP($B4492,A_Stammdaten!$B$18:$G$218,6,FALSE),"")</f>
        <v/>
      </c>
      <c r="E4492" s="131"/>
      <c r="F4492" s="130"/>
      <c r="G4492" s="130"/>
      <c r="H4492" s="96"/>
      <c r="I4492" s="105" t="str">
        <f>IFERROR(VLOOKUP($E4492,Listen!$I$5:$K$41,2,FALSE),"")</f>
        <v/>
      </c>
      <c r="J4492" s="105" t="str">
        <f>IFERROR(VLOOKUP($E4492,Listen!$I$5:$K$41,3,FALSE),"")</f>
        <v/>
      </c>
      <c r="K4492" s="111" t="str">
        <f>IFERROR(IF($C4492=K$2,$G4492*VLOOKUP($F4492,Listen!$B$5:$G$95,$J4492+1,FALSE)/VLOOKUP(K$2,Listen!$B$5:$G$95,$J4492+1,FALSE),"-")*IF($D4492="Abgabe",0,1),"")</f>
        <v/>
      </c>
      <c r="L4492" s="111" t="str">
        <f>IFERROR(IF($C4492=L$2,$G4492*VLOOKUP($F4492,Listen!$B$5:$G$95,$J4492+1,FALSE)/VLOOKUP(L$2,Listen!$B$5:$G$95,$J4492+1,FALSE),"-")*IF($D4492="Abgabe",0,1),"")</f>
        <v/>
      </c>
      <c r="M4492" s="111" t="str">
        <f>IFERROR(IF($C4492=M$2,$G4492*VLOOKUP($F4492,Listen!$B$5:$G$95,$J4492+1,FALSE)/VLOOKUP(M$2,Listen!$B$5:$G$95,$J4492+1,FALSE),"-")*IF($D4492="Abgabe",0,1),"")</f>
        <v/>
      </c>
      <c r="N4492" s="111" t="str">
        <f>IFERROR(IF($C4492=N$2,$G4492*VLOOKUP($F4492,Listen!$B$5:$G$95,$J4492+1,FALSE)/VLOOKUP(N$2,Listen!$B$5:$G$95,$J4492+1,FALSE),"-")*IF($D4492="Abgabe",0,1),"")</f>
        <v/>
      </c>
      <c r="O4492" s="111" t="str">
        <f>IFERROR(IF($C4492=O$2,$G4492*VLOOKUP($F4492,Listen!$B$5:$G$95,$J4492+1,FALSE)/VLOOKUP(O$2,Listen!$B$5:$G$95,$J4492+1,FALSE),"-")*IF($D4492="Abgabe",0,1),"")</f>
        <v/>
      </c>
      <c r="P4492" s="111" t="str">
        <f>IFERROR(IF($C4492=P$2,$G4492*VLOOKUP($F4492,Listen!$B$5:$G$95,$J4492+1,FALSE)/VLOOKUP(P$2,Listen!$B$5:$G$95,$J4492+1,FALSE),"-")*IF($D4492="Abgabe",0,1),"")</f>
        <v/>
      </c>
      <c r="Q4492" s="111" t="str">
        <f>IFERROR(IF($C4492=Q$2,$G4492*VLOOKUP($F4492,Listen!$B$5:$G$95,$J4492+1,FALSE)/VLOOKUP(Q$2,Listen!$B$5:$G$95,$J4492+1,FALSE),"-")*IF($D4492="Abgabe",0,1),"")</f>
        <v/>
      </c>
      <c r="R4492" s="111" t="str">
        <f>IFERROR(IF($C4492=R$2,$G4492*VLOOKUP($F4492,Listen!$B$5:$G$95,$J4492+1,FALSE)/VLOOKUP(R$2,Listen!$B$5:$G$95,$J4492+1,FALSE),"-")*IF($D4492="Abgabe",0,1),"")</f>
        <v/>
      </c>
    </row>
    <row r="4493" spans="2:18">
      <c r="B4493" s="130"/>
      <c r="C4493" s="95" t="str">
        <f>IFERROR(YEAR(VLOOKUP($B4493,A_Stammdaten!$B$18:$G$218,3,FALSE)),"")</f>
        <v/>
      </c>
      <c r="D4493" s="95" t="str">
        <f>IFERROR(VLOOKUP($B4493,A_Stammdaten!$B$18:$G$218,6,FALSE),"")</f>
        <v/>
      </c>
      <c r="E4493" s="131"/>
      <c r="F4493" s="130"/>
      <c r="G4493" s="130"/>
      <c r="H4493" s="96"/>
      <c r="I4493" s="105" t="str">
        <f>IFERROR(VLOOKUP($E4493,Listen!$I$5:$K$41,2,FALSE),"")</f>
        <v/>
      </c>
      <c r="J4493" s="105" t="str">
        <f>IFERROR(VLOOKUP($E4493,Listen!$I$5:$K$41,3,FALSE),"")</f>
        <v/>
      </c>
      <c r="K4493" s="111" t="str">
        <f>IFERROR(IF($C4493=K$2,$G4493*VLOOKUP($F4493,Listen!$B$5:$G$95,$J4493+1,FALSE)/VLOOKUP(K$2,Listen!$B$5:$G$95,$J4493+1,FALSE),"-")*IF($D4493="Abgabe",0,1),"")</f>
        <v/>
      </c>
      <c r="L4493" s="111" t="str">
        <f>IFERROR(IF($C4493=L$2,$G4493*VLOOKUP($F4493,Listen!$B$5:$G$95,$J4493+1,FALSE)/VLOOKUP(L$2,Listen!$B$5:$G$95,$J4493+1,FALSE),"-")*IF($D4493="Abgabe",0,1),"")</f>
        <v/>
      </c>
      <c r="M4493" s="111" t="str">
        <f>IFERROR(IF($C4493=M$2,$G4493*VLOOKUP($F4493,Listen!$B$5:$G$95,$J4493+1,FALSE)/VLOOKUP(M$2,Listen!$B$5:$G$95,$J4493+1,FALSE),"-")*IF($D4493="Abgabe",0,1),"")</f>
        <v/>
      </c>
      <c r="N4493" s="111" t="str">
        <f>IFERROR(IF($C4493=N$2,$G4493*VLOOKUP($F4493,Listen!$B$5:$G$95,$J4493+1,FALSE)/VLOOKUP(N$2,Listen!$B$5:$G$95,$J4493+1,FALSE),"-")*IF($D4493="Abgabe",0,1),"")</f>
        <v/>
      </c>
      <c r="O4493" s="111" t="str">
        <f>IFERROR(IF($C4493=O$2,$G4493*VLOOKUP($F4493,Listen!$B$5:$G$95,$J4493+1,FALSE)/VLOOKUP(O$2,Listen!$B$5:$G$95,$J4493+1,FALSE),"-")*IF($D4493="Abgabe",0,1),"")</f>
        <v/>
      </c>
      <c r="P4493" s="111" t="str">
        <f>IFERROR(IF($C4493=P$2,$G4493*VLOOKUP($F4493,Listen!$B$5:$G$95,$J4493+1,FALSE)/VLOOKUP(P$2,Listen!$B$5:$G$95,$J4493+1,FALSE),"-")*IF($D4493="Abgabe",0,1),"")</f>
        <v/>
      </c>
      <c r="Q4493" s="111" t="str">
        <f>IFERROR(IF($C4493=Q$2,$G4493*VLOOKUP($F4493,Listen!$B$5:$G$95,$J4493+1,FALSE)/VLOOKUP(Q$2,Listen!$B$5:$G$95,$J4493+1,FALSE),"-")*IF($D4493="Abgabe",0,1),"")</f>
        <v/>
      </c>
      <c r="R4493" s="111" t="str">
        <f>IFERROR(IF($C4493=R$2,$G4493*VLOOKUP($F4493,Listen!$B$5:$G$95,$J4493+1,FALSE)/VLOOKUP(R$2,Listen!$B$5:$G$95,$J4493+1,FALSE),"-")*IF($D4493="Abgabe",0,1),"")</f>
        <v/>
      </c>
    </row>
    <row r="4494" spans="2:18">
      <c r="B4494" s="130"/>
      <c r="C4494" s="95" t="str">
        <f>IFERROR(YEAR(VLOOKUP($B4494,A_Stammdaten!$B$18:$G$218,3,FALSE)),"")</f>
        <v/>
      </c>
      <c r="D4494" s="95" t="str">
        <f>IFERROR(VLOOKUP($B4494,A_Stammdaten!$B$18:$G$218,6,FALSE),"")</f>
        <v/>
      </c>
      <c r="E4494" s="131"/>
      <c r="F4494" s="130"/>
      <c r="G4494" s="130"/>
      <c r="H4494" s="96"/>
      <c r="I4494" s="105" t="str">
        <f>IFERROR(VLOOKUP($E4494,Listen!$I$5:$K$41,2,FALSE),"")</f>
        <v/>
      </c>
      <c r="J4494" s="105" t="str">
        <f>IFERROR(VLOOKUP($E4494,Listen!$I$5:$K$41,3,FALSE),"")</f>
        <v/>
      </c>
      <c r="K4494" s="111" t="str">
        <f>IFERROR(IF($C4494=K$2,$G4494*VLOOKUP($F4494,Listen!$B$5:$G$95,$J4494+1,FALSE)/VLOOKUP(K$2,Listen!$B$5:$G$95,$J4494+1,FALSE),"-")*IF($D4494="Abgabe",0,1),"")</f>
        <v/>
      </c>
      <c r="L4494" s="111" t="str">
        <f>IFERROR(IF($C4494=L$2,$G4494*VLOOKUP($F4494,Listen!$B$5:$G$95,$J4494+1,FALSE)/VLOOKUP(L$2,Listen!$B$5:$G$95,$J4494+1,FALSE),"-")*IF($D4494="Abgabe",0,1),"")</f>
        <v/>
      </c>
      <c r="M4494" s="111" t="str">
        <f>IFERROR(IF($C4494=M$2,$G4494*VLOOKUP($F4494,Listen!$B$5:$G$95,$J4494+1,FALSE)/VLOOKUP(M$2,Listen!$B$5:$G$95,$J4494+1,FALSE),"-")*IF($D4494="Abgabe",0,1),"")</f>
        <v/>
      </c>
      <c r="N4494" s="111" t="str">
        <f>IFERROR(IF($C4494=N$2,$G4494*VLOOKUP($F4494,Listen!$B$5:$G$95,$J4494+1,FALSE)/VLOOKUP(N$2,Listen!$B$5:$G$95,$J4494+1,FALSE),"-")*IF($D4494="Abgabe",0,1),"")</f>
        <v/>
      </c>
      <c r="O4494" s="111" t="str">
        <f>IFERROR(IF($C4494=O$2,$G4494*VLOOKUP($F4494,Listen!$B$5:$G$95,$J4494+1,FALSE)/VLOOKUP(O$2,Listen!$B$5:$G$95,$J4494+1,FALSE),"-")*IF($D4494="Abgabe",0,1),"")</f>
        <v/>
      </c>
      <c r="P4494" s="111" t="str">
        <f>IFERROR(IF($C4494=P$2,$G4494*VLOOKUP($F4494,Listen!$B$5:$G$95,$J4494+1,FALSE)/VLOOKUP(P$2,Listen!$B$5:$G$95,$J4494+1,FALSE),"-")*IF($D4494="Abgabe",0,1),"")</f>
        <v/>
      </c>
      <c r="Q4494" s="111" t="str">
        <f>IFERROR(IF($C4494=Q$2,$G4494*VLOOKUP($F4494,Listen!$B$5:$G$95,$J4494+1,FALSE)/VLOOKUP(Q$2,Listen!$B$5:$G$95,$J4494+1,FALSE),"-")*IF($D4494="Abgabe",0,1),"")</f>
        <v/>
      </c>
      <c r="R4494" s="111" t="str">
        <f>IFERROR(IF($C4494=R$2,$G4494*VLOOKUP($F4494,Listen!$B$5:$G$95,$J4494+1,FALSE)/VLOOKUP(R$2,Listen!$B$5:$G$95,$J4494+1,FALSE),"-")*IF($D4494="Abgabe",0,1),"")</f>
        <v/>
      </c>
    </row>
    <row r="4495" spans="2:18">
      <c r="B4495" s="130"/>
      <c r="C4495" s="95" t="str">
        <f>IFERROR(YEAR(VLOOKUP($B4495,A_Stammdaten!$B$18:$G$218,3,FALSE)),"")</f>
        <v/>
      </c>
      <c r="D4495" s="95" t="str">
        <f>IFERROR(VLOOKUP($B4495,A_Stammdaten!$B$18:$G$218,6,FALSE),"")</f>
        <v/>
      </c>
      <c r="E4495" s="131"/>
      <c r="F4495" s="130"/>
      <c r="G4495" s="130"/>
      <c r="H4495" s="96"/>
      <c r="I4495" s="105" t="str">
        <f>IFERROR(VLOOKUP($E4495,Listen!$I$5:$K$41,2,FALSE),"")</f>
        <v/>
      </c>
      <c r="J4495" s="105" t="str">
        <f>IFERROR(VLOOKUP($E4495,Listen!$I$5:$K$41,3,FALSE),"")</f>
        <v/>
      </c>
      <c r="K4495" s="111" t="str">
        <f>IFERROR(IF($C4495=K$2,$G4495*VLOOKUP($F4495,Listen!$B$5:$G$95,$J4495+1,FALSE)/VLOOKUP(K$2,Listen!$B$5:$G$95,$J4495+1,FALSE),"-")*IF($D4495="Abgabe",0,1),"")</f>
        <v/>
      </c>
      <c r="L4495" s="111" t="str">
        <f>IFERROR(IF($C4495=L$2,$G4495*VLOOKUP($F4495,Listen!$B$5:$G$95,$J4495+1,FALSE)/VLOOKUP(L$2,Listen!$B$5:$G$95,$J4495+1,FALSE),"-")*IF($D4495="Abgabe",0,1),"")</f>
        <v/>
      </c>
      <c r="M4495" s="111" t="str">
        <f>IFERROR(IF($C4495=M$2,$G4495*VLOOKUP($F4495,Listen!$B$5:$G$95,$J4495+1,FALSE)/VLOOKUP(M$2,Listen!$B$5:$G$95,$J4495+1,FALSE),"-")*IF($D4495="Abgabe",0,1),"")</f>
        <v/>
      </c>
      <c r="N4495" s="111" t="str">
        <f>IFERROR(IF($C4495=N$2,$G4495*VLOOKUP($F4495,Listen!$B$5:$G$95,$J4495+1,FALSE)/VLOOKUP(N$2,Listen!$B$5:$G$95,$J4495+1,FALSE),"-")*IF($D4495="Abgabe",0,1),"")</f>
        <v/>
      </c>
      <c r="O4495" s="111" t="str">
        <f>IFERROR(IF($C4495=O$2,$G4495*VLOOKUP($F4495,Listen!$B$5:$G$95,$J4495+1,FALSE)/VLOOKUP(O$2,Listen!$B$5:$G$95,$J4495+1,FALSE),"-")*IF($D4495="Abgabe",0,1),"")</f>
        <v/>
      </c>
      <c r="P4495" s="111" t="str">
        <f>IFERROR(IF($C4495=P$2,$G4495*VLOOKUP($F4495,Listen!$B$5:$G$95,$J4495+1,FALSE)/VLOOKUP(P$2,Listen!$B$5:$G$95,$J4495+1,FALSE),"-")*IF($D4495="Abgabe",0,1),"")</f>
        <v/>
      </c>
      <c r="Q4495" s="111" t="str">
        <f>IFERROR(IF($C4495=Q$2,$G4495*VLOOKUP($F4495,Listen!$B$5:$G$95,$J4495+1,FALSE)/VLOOKUP(Q$2,Listen!$B$5:$G$95,$J4495+1,FALSE),"-")*IF($D4495="Abgabe",0,1),"")</f>
        <v/>
      </c>
      <c r="R4495" s="111" t="str">
        <f>IFERROR(IF($C4495=R$2,$G4495*VLOOKUP($F4495,Listen!$B$5:$G$95,$J4495+1,FALSE)/VLOOKUP(R$2,Listen!$B$5:$G$95,$J4495+1,FALSE),"-")*IF($D4495="Abgabe",0,1),"")</f>
        <v/>
      </c>
    </row>
    <row r="4496" spans="2:18">
      <c r="B4496" s="130"/>
      <c r="C4496" s="95" t="str">
        <f>IFERROR(YEAR(VLOOKUP($B4496,A_Stammdaten!$B$18:$G$218,3,FALSE)),"")</f>
        <v/>
      </c>
      <c r="D4496" s="95" t="str">
        <f>IFERROR(VLOOKUP($B4496,A_Stammdaten!$B$18:$G$218,6,FALSE),"")</f>
        <v/>
      </c>
      <c r="E4496" s="131"/>
      <c r="F4496" s="130"/>
      <c r="G4496" s="130"/>
      <c r="H4496" s="96"/>
      <c r="I4496" s="105" t="str">
        <f>IFERROR(VLOOKUP($E4496,Listen!$I$5:$K$41,2,FALSE),"")</f>
        <v/>
      </c>
      <c r="J4496" s="105" t="str">
        <f>IFERROR(VLOOKUP($E4496,Listen!$I$5:$K$41,3,FALSE),"")</f>
        <v/>
      </c>
      <c r="K4496" s="111" t="str">
        <f>IFERROR(IF($C4496=K$2,$G4496*VLOOKUP($F4496,Listen!$B$5:$G$95,$J4496+1,FALSE)/VLOOKUP(K$2,Listen!$B$5:$G$95,$J4496+1,FALSE),"-")*IF($D4496="Abgabe",0,1),"")</f>
        <v/>
      </c>
      <c r="L4496" s="111" t="str">
        <f>IFERROR(IF($C4496=L$2,$G4496*VLOOKUP($F4496,Listen!$B$5:$G$95,$J4496+1,FALSE)/VLOOKUP(L$2,Listen!$B$5:$G$95,$J4496+1,FALSE),"-")*IF($D4496="Abgabe",0,1),"")</f>
        <v/>
      </c>
      <c r="M4496" s="111" t="str">
        <f>IFERROR(IF($C4496=M$2,$G4496*VLOOKUP($F4496,Listen!$B$5:$G$95,$J4496+1,FALSE)/VLOOKUP(M$2,Listen!$B$5:$G$95,$J4496+1,FALSE),"-")*IF($D4496="Abgabe",0,1),"")</f>
        <v/>
      </c>
      <c r="N4496" s="111" t="str">
        <f>IFERROR(IF($C4496=N$2,$G4496*VLOOKUP($F4496,Listen!$B$5:$G$95,$J4496+1,FALSE)/VLOOKUP(N$2,Listen!$B$5:$G$95,$J4496+1,FALSE),"-")*IF($D4496="Abgabe",0,1),"")</f>
        <v/>
      </c>
      <c r="O4496" s="111" t="str">
        <f>IFERROR(IF($C4496=O$2,$G4496*VLOOKUP($F4496,Listen!$B$5:$G$95,$J4496+1,FALSE)/VLOOKUP(O$2,Listen!$B$5:$G$95,$J4496+1,FALSE),"-")*IF($D4496="Abgabe",0,1),"")</f>
        <v/>
      </c>
      <c r="P4496" s="111" t="str">
        <f>IFERROR(IF($C4496=P$2,$G4496*VLOOKUP($F4496,Listen!$B$5:$G$95,$J4496+1,FALSE)/VLOOKUP(P$2,Listen!$B$5:$G$95,$J4496+1,FALSE),"-")*IF($D4496="Abgabe",0,1),"")</f>
        <v/>
      </c>
      <c r="Q4496" s="111" t="str">
        <f>IFERROR(IF($C4496=Q$2,$G4496*VLOOKUP($F4496,Listen!$B$5:$G$95,$J4496+1,FALSE)/VLOOKUP(Q$2,Listen!$B$5:$G$95,$J4496+1,FALSE),"-")*IF($D4496="Abgabe",0,1),"")</f>
        <v/>
      </c>
      <c r="R4496" s="111" t="str">
        <f>IFERROR(IF($C4496=R$2,$G4496*VLOOKUP($F4496,Listen!$B$5:$G$95,$J4496+1,FALSE)/VLOOKUP(R$2,Listen!$B$5:$G$95,$J4496+1,FALSE),"-")*IF($D4496="Abgabe",0,1),"")</f>
        <v/>
      </c>
    </row>
    <row r="4497" spans="2:18">
      <c r="B4497" s="130"/>
      <c r="C4497" s="95" t="str">
        <f>IFERROR(YEAR(VLOOKUP($B4497,A_Stammdaten!$B$18:$G$218,3,FALSE)),"")</f>
        <v/>
      </c>
      <c r="D4497" s="95" t="str">
        <f>IFERROR(VLOOKUP($B4497,A_Stammdaten!$B$18:$G$218,6,FALSE),"")</f>
        <v/>
      </c>
      <c r="E4497" s="131"/>
      <c r="F4497" s="130"/>
      <c r="G4497" s="130"/>
      <c r="H4497" s="96"/>
      <c r="I4497" s="105" t="str">
        <f>IFERROR(VLOOKUP($E4497,Listen!$I$5:$K$41,2,FALSE),"")</f>
        <v/>
      </c>
      <c r="J4497" s="105" t="str">
        <f>IFERROR(VLOOKUP($E4497,Listen!$I$5:$K$41,3,FALSE),"")</f>
        <v/>
      </c>
      <c r="K4497" s="111" t="str">
        <f>IFERROR(IF($C4497=K$2,$G4497*VLOOKUP($F4497,Listen!$B$5:$G$95,$J4497+1,FALSE)/VLOOKUP(K$2,Listen!$B$5:$G$95,$J4497+1,FALSE),"-")*IF($D4497="Abgabe",0,1),"")</f>
        <v/>
      </c>
      <c r="L4497" s="111" t="str">
        <f>IFERROR(IF($C4497=L$2,$G4497*VLOOKUP($F4497,Listen!$B$5:$G$95,$J4497+1,FALSE)/VLOOKUP(L$2,Listen!$B$5:$G$95,$J4497+1,FALSE),"-")*IF($D4497="Abgabe",0,1),"")</f>
        <v/>
      </c>
      <c r="M4497" s="111" t="str">
        <f>IFERROR(IF($C4497=M$2,$G4497*VLOOKUP($F4497,Listen!$B$5:$G$95,$J4497+1,FALSE)/VLOOKUP(M$2,Listen!$B$5:$G$95,$J4497+1,FALSE),"-")*IF($D4497="Abgabe",0,1),"")</f>
        <v/>
      </c>
      <c r="N4497" s="111" t="str">
        <f>IFERROR(IF($C4497=N$2,$G4497*VLOOKUP($F4497,Listen!$B$5:$G$95,$J4497+1,FALSE)/VLOOKUP(N$2,Listen!$B$5:$G$95,$J4497+1,FALSE),"-")*IF($D4497="Abgabe",0,1),"")</f>
        <v/>
      </c>
      <c r="O4497" s="111" t="str">
        <f>IFERROR(IF($C4497=O$2,$G4497*VLOOKUP($F4497,Listen!$B$5:$G$95,$J4497+1,FALSE)/VLOOKUP(O$2,Listen!$B$5:$G$95,$J4497+1,FALSE),"-")*IF($D4497="Abgabe",0,1),"")</f>
        <v/>
      </c>
      <c r="P4497" s="111" t="str">
        <f>IFERROR(IF($C4497=P$2,$G4497*VLOOKUP($F4497,Listen!$B$5:$G$95,$J4497+1,FALSE)/VLOOKUP(P$2,Listen!$B$5:$G$95,$J4497+1,FALSE),"-")*IF($D4497="Abgabe",0,1),"")</f>
        <v/>
      </c>
      <c r="Q4497" s="111" t="str">
        <f>IFERROR(IF($C4497=Q$2,$G4497*VLOOKUP($F4497,Listen!$B$5:$G$95,$J4497+1,FALSE)/VLOOKUP(Q$2,Listen!$B$5:$G$95,$J4497+1,FALSE),"-")*IF($D4497="Abgabe",0,1),"")</f>
        <v/>
      </c>
      <c r="R4497" s="111" t="str">
        <f>IFERROR(IF($C4497=R$2,$G4497*VLOOKUP($F4497,Listen!$B$5:$G$95,$J4497+1,FALSE)/VLOOKUP(R$2,Listen!$B$5:$G$95,$J4497+1,FALSE),"-")*IF($D4497="Abgabe",0,1),"")</f>
        <v/>
      </c>
    </row>
    <row r="4498" spans="2:18">
      <c r="B4498" s="130"/>
      <c r="C4498" s="95" t="str">
        <f>IFERROR(YEAR(VLOOKUP($B4498,A_Stammdaten!$B$18:$G$218,3,FALSE)),"")</f>
        <v/>
      </c>
      <c r="D4498" s="95" t="str">
        <f>IFERROR(VLOOKUP($B4498,A_Stammdaten!$B$18:$G$218,6,FALSE),"")</f>
        <v/>
      </c>
      <c r="E4498" s="131"/>
      <c r="F4498" s="130"/>
      <c r="G4498" s="130"/>
      <c r="H4498" s="96"/>
      <c r="I4498" s="105" t="str">
        <f>IFERROR(VLOOKUP($E4498,Listen!$I$5:$K$41,2,FALSE),"")</f>
        <v/>
      </c>
      <c r="J4498" s="105" t="str">
        <f>IFERROR(VLOOKUP($E4498,Listen!$I$5:$K$41,3,FALSE),"")</f>
        <v/>
      </c>
      <c r="K4498" s="111" t="str">
        <f>IFERROR(IF($C4498=K$2,$G4498*VLOOKUP($F4498,Listen!$B$5:$G$95,$J4498+1,FALSE)/VLOOKUP(K$2,Listen!$B$5:$G$95,$J4498+1,FALSE),"-")*IF($D4498="Abgabe",0,1),"")</f>
        <v/>
      </c>
      <c r="L4498" s="111" t="str">
        <f>IFERROR(IF($C4498=L$2,$G4498*VLOOKUP($F4498,Listen!$B$5:$G$95,$J4498+1,FALSE)/VLOOKUP(L$2,Listen!$B$5:$G$95,$J4498+1,FALSE),"-")*IF($D4498="Abgabe",0,1),"")</f>
        <v/>
      </c>
      <c r="M4498" s="111" t="str">
        <f>IFERROR(IF($C4498=M$2,$G4498*VLOOKUP($F4498,Listen!$B$5:$G$95,$J4498+1,FALSE)/VLOOKUP(M$2,Listen!$B$5:$G$95,$J4498+1,FALSE),"-")*IF($D4498="Abgabe",0,1),"")</f>
        <v/>
      </c>
      <c r="N4498" s="111" t="str">
        <f>IFERROR(IF($C4498=N$2,$G4498*VLOOKUP($F4498,Listen!$B$5:$G$95,$J4498+1,FALSE)/VLOOKUP(N$2,Listen!$B$5:$G$95,$J4498+1,FALSE),"-")*IF($D4498="Abgabe",0,1),"")</f>
        <v/>
      </c>
      <c r="O4498" s="111" t="str">
        <f>IFERROR(IF($C4498=O$2,$G4498*VLOOKUP($F4498,Listen!$B$5:$G$95,$J4498+1,FALSE)/VLOOKUP(O$2,Listen!$B$5:$G$95,$J4498+1,FALSE),"-")*IF($D4498="Abgabe",0,1),"")</f>
        <v/>
      </c>
      <c r="P4498" s="111" t="str">
        <f>IFERROR(IF($C4498=P$2,$G4498*VLOOKUP($F4498,Listen!$B$5:$G$95,$J4498+1,FALSE)/VLOOKUP(P$2,Listen!$B$5:$G$95,$J4498+1,FALSE),"-")*IF($D4498="Abgabe",0,1),"")</f>
        <v/>
      </c>
      <c r="Q4498" s="111" t="str">
        <f>IFERROR(IF($C4498=Q$2,$G4498*VLOOKUP($F4498,Listen!$B$5:$G$95,$J4498+1,FALSE)/VLOOKUP(Q$2,Listen!$B$5:$G$95,$J4498+1,FALSE),"-")*IF($D4498="Abgabe",0,1),"")</f>
        <v/>
      </c>
      <c r="R4498" s="111" t="str">
        <f>IFERROR(IF($C4498=R$2,$G4498*VLOOKUP($F4498,Listen!$B$5:$G$95,$J4498+1,FALSE)/VLOOKUP(R$2,Listen!$B$5:$G$95,$J4498+1,FALSE),"-")*IF($D4498="Abgabe",0,1),"")</f>
        <v/>
      </c>
    </row>
    <row r="4499" spans="2:18">
      <c r="B4499" s="130"/>
      <c r="C4499" s="95" t="str">
        <f>IFERROR(YEAR(VLOOKUP($B4499,A_Stammdaten!$B$18:$G$218,3,FALSE)),"")</f>
        <v/>
      </c>
      <c r="D4499" s="95" t="str">
        <f>IFERROR(VLOOKUP($B4499,A_Stammdaten!$B$18:$G$218,6,FALSE),"")</f>
        <v/>
      </c>
      <c r="E4499" s="131"/>
      <c r="F4499" s="130"/>
      <c r="G4499" s="130"/>
      <c r="H4499" s="96"/>
      <c r="I4499" s="105" t="str">
        <f>IFERROR(VLOOKUP($E4499,Listen!$I$5:$K$41,2,FALSE),"")</f>
        <v/>
      </c>
      <c r="J4499" s="105" t="str">
        <f>IFERROR(VLOOKUP($E4499,Listen!$I$5:$K$41,3,FALSE),"")</f>
        <v/>
      </c>
      <c r="K4499" s="111" t="str">
        <f>IFERROR(IF($C4499=K$2,$G4499*VLOOKUP($F4499,Listen!$B$5:$G$95,$J4499+1,FALSE)/VLOOKUP(K$2,Listen!$B$5:$G$95,$J4499+1,FALSE),"-")*IF($D4499="Abgabe",0,1),"")</f>
        <v/>
      </c>
      <c r="L4499" s="111" t="str">
        <f>IFERROR(IF($C4499=L$2,$G4499*VLOOKUP($F4499,Listen!$B$5:$G$95,$J4499+1,FALSE)/VLOOKUP(L$2,Listen!$B$5:$G$95,$J4499+1,FALSE),"-")*IF($D4499="Abgabe",0,1),"")</f>
        <v/>
      </c>
      <c r="M4499" s="111" t="str">
        <f>IFERROR(IF($C4499=M$2,$G4499*VLOOKUP($F4499,Listen!$B$5:$G$95,$J4499+1,FALSE)/VLOOKUP(M$2,Listen!$B$5:$G$95,$J4499+1,FALSE),"-")*IF($D4499="Abgabe",0,1),"")</f>
        <v/>
      </c>
      <c r="N4499" s="111" t="str">
        <f>IFERROR(IF($C4499=N$2,$G4499*VLOOKUP($F4499,Listen!$B$5:$G$95,$J4499+1,FALSE)/VLOOKUP(N$2,Listen!$B$5:$G$95,$J4499+1,FALSE),"-")*IF($D4499="Abgabe",0,1),"")</f>
        <v/>
      </c>
      <c r="O4499" s="111" t="str">
        <f>IFERROR(IF($C4499=O$2,$G4499*VLOOKUP($F4499,Listen!$B$5:$G$95,$J4499+1,FALSE)/VLOOKUP(O$2,Listen!$B$5:$G$95,$J4499+1,FALSE),"-")*IF($D4499="Abgabe",0,1),"")</f>
        <v/>
      </c>
      <c r="P4499" s="111" t="str">
        <f>IFERROR(IF($C4499=P$2,$G4499*VLOOKUP($F4499,Listen!$B$5:$G$95,$J4499+1,FALSE)/VLOOKUP(P$2,Listen!$B$5:$G$95,$J4499+1,FALSE),"-")*IF($D4499="Abgabe",0,1),"")</f>
        <v/>
      </c>
      <c r="Q4499" s="111" t="str">
        <f>IFERROR(IF($C4499=Q$2,$G4499*VLOOKUP($F4499,Listen!$B$5:$G$95,$J4499+1,FALSE)/VLOOKUP(Q$2,Listen!$B$5:$G$95,$J4499+1,FALSE),"-")*IF($D4499="Abgabe",0,1),"")</f>
        <v/>
      </c>
      <c r="R4499" s="111" t="str">
        <f>IFERROR(IF($C4499=R$2,$G4499*VLOOKUP($F4499,Listen!$B$5:$G$95,$J4499+1,FALSE)/VLOOKUP(R$2,Listen!$B$5:$G$95,$J4499+1,FALSE),"-")*IF($D4499="Abgabe",0,1),"")</f>
        <v/>
      </c>
    </row>
    <row r="4500" spans="2:18">
      <c r="B4500" s="130"/>
      <c r="C4500" s="95" t="str">
        <f>IFERROR(YEAR(VLOOKUP($B4500,A_Stammdaten!$B$18:$G$218,3,FALSE)),"")</f>
        <v/>
      </c>
      <c r="D4500" s="95" t="str">
        <f>IFERROR(VLOOKUP($B4500,A_Stammdaten!$B$18:$G$218,6,FALSE),"")</f>
        <v/>
      </c>
      <c r="E4500" s="131"/>
      <c r="F4500" s="130"/>
      <c r="G4500" s="130"/>
      <c r="H4500" s="96"/>
      <c r="I4500" s="105" t="str">
        <f>IFERROR(VLOOKUP($E4500,Listen!$I$5:$K$41,2,FALSE),"")</f>
        <v/>
      </c>
      <c r="J4500" s="105" t="str">
        <f>IFERROR(VLOOKUP($E4500,Listen!$I$5:$K$41,3,FALSE),"")</f>
        <v/>
      </c>
      <c r="K4500" s="111" t="str">
        <f>IFERROR(IF($C4500=K$2,$G4500*VLOOKUP($F4500,Listen!$B$5:$G$95,$J4500+1,FALSE)/VLOOKUP(K$2,Listen!$B$5:$G$95,$J4500+1,FALSE),"-")*IF($D4500="Abgabe",0,1),"")</f>
        <v/>
      </c>
      <c r="L4500" s="111" t="str">
        <f>IFERROR(IF($C4500=L$2,$G4500*VLOOKUP($F4500,Listen!$B$5:$G$95,$J4500+1,FALSE)/VLOOKUP(L$2,Listen!$B$5:$G$95,$J4500+1,FALSE),"-")*IF($D4500="Abgabe",0,1),"")</f>
        <v/>
      </c>
      <c r="M4500" s="111" t="str">
        <f>IFERROR(IF($C4500=M$2,$G4500*VLOOKUP($F4500,Listen!$B$5:$G$95,$J4500+1,FALSE)/VLOOKUP(M$2,Listen!$B$5:$G$95,$J4500+1,FALSE),"-")*IF($D4500="Abgabe",0,1),"")</f>
        <v/>
      </c>
      <c r="N4500" s="111" t="str">
        <f>IFERROR(IF($C4500=N$2,$G4500*VLOOKUP($F4500,Listen!$B$5:$G$95,$J4500+1,FALSE)/VLOOKUP(N$2,Listen!$B$5:$G$95,$J4500+1,FALSE),"-")*IF($D4500="Abgabe",0,1),"")</f>
        <v/>
      </c>
      <c r="O4500" s="111" t="str">
        <f>IFERROR(IF($C4500=O$2,$G4500*VLOOKUP($F4500,Listen!$B$5:$G$95,$J4500+1,FALSE)/VLOOKUP(O$2,Listen!$B$5:$G$95,$J4500+1,FALSE),"-")*IF($D4500="Abgabe",0,1),"")</f>
        <v/>
      </c>
      <c r="P4500" s="111" t="str">
        <f>IFERROR(IF($C4500=P$2,$G4500*VLOOKUP($F4500,Listen!$B$5:$G$95,$J4500+1,FALSE)/VLOOKUP(P$2,Listen!$B$5:$G$95,$J4500+1,FALSE),"-")*IF($D4500="Abgabe",0,1),"")</f>
        <v/>
      </c>
      <c r="Q4500" s="111" t="str">
        <f>IFERROR(IF($C4500=Q$2,$G4500*VLOOKUP($F4500,Listen!$B$5:$G$95,$J4500+1,FALSE)/VLOOKUP(Q$2,Listen!$B$5:$G$95,$J4500+1,FALSE),"-")*IF($D4500="Abgabe",0,1),"")</f>
        <v/>
      </c>
      <c r="R4500" s="111" t="str">
        <f>IFERROR(IF($C4500=R$2,$G4500*VLOOKUP($F4500,Listen!$B$5:$G$95,$J4500+1,FALSE)/VLOOKUP(R$2,Listen!$B$5:$G$95,$J4500+1,FALSE),"-")*IF($D4500="Abgabe",0,1),"")</f>
        <v/>
      </c>
    </row>
    <row r="4501" spans="2:18">
      <c r="B4501" s="130"/>
      <c r="C4501" s="95" t="str">
        <f>IFERROR(YEAR(VLOOKUP($B4501,A_Stammdaten!$B$18:$G$218,3,FALSE)),"")</f>
        <v/>
      </c>
      <c r="D4501" s="95" t="str">
        <f>IFERROR(VLOOKUP($B4501,A_Stammdaten!$B$18:$G$218,6,FALSE),"")</f>
        <v/>
      </c>
      <c r="E4501" s="131"/>
      <c r="F4501" s="130"/>
      <c r="G4501" s="130"/>
      <c r="H4501" s="96"/>
      <c r="I4501" s="105" t="str">
        <f>IFERROR(VLOOKUP($E4501,Listen!$I$5:$K$41,2,FALSE),"")</f>
        <v/>
      </c>
      <c r="J4501" s="105" t="str">
        <f>IFERROR(VLOOKUP($E4501,Listen!$I$5:$K$41,3,FALSE),"")</f>
        <v/>
      </c>
      <c r="K4501" s="111" t="str">
        <f>IFERROR(IF($C4501=K$2,$G4501*VLOOKUP($F4501,Listen!$B$5:$G$95,$J4501+1,FALSE)/VLOOKUP(K$2,Listen!$B$5:$G$95,$J4501+1,FALSE),"-")*IF($D4501="Abgabe",0,1),"")</f>
        <v/>
      </c>
      <c r="L4501" s="111" t="str">
        <f>IFERROR(IF($C4501=L$2,$G4501*VLOOKUP($F4501,Listen!$B$5:$G$95,$J4501+1,FALSE)/VLOOKUP(L$2,Listen!$B$5:$G$95,$J4501+1,FALSE),"-")*IF($D4501="Abgabe",0,1),"")</f>
        <v/>
      </c>
      <c r="M4501" s="111" t="str">
        <f>IFERROR(IF($C4501=M$2,$G4501*VLOOKUP($F4501,Listen!$B$5:$G$95,$J4501+1,FALSE)/VLOOKUP(M$2,Listen!$B$5:$G$95,$J4501+1,FALSE),"-")*IF($D4501="Abgabe",0,1),"")</f>
        <v/>
      </c>
      <c r="N4501" s="111" t="str">
        <f>IFERROR(IF($C4501=N$2,$G4501*VLOOKUP($F4501,Listen!$B$5:$G$95,$J4501+1,FALSE)/VLOOKUP(N$2,Listen!$B$5:$G$95,$J4501+1,FALSE),"-")*IF($D4501="Abgabe",0,1),"")</f>
        <v/>
      </c>
      <c r="O4501" s="111" t="str">
        <f>IFERROR(IF($C4501=O$2,$G4501*VLOOKUP($F4501,Listen!$B$5:$G$95,$J4501+1,FALSE)/VLOOKUP(O$2,Listen!$B$5:$G$95,$J4501+1,FALSE),"-")*IF($D4501="Abgabe",0,1),"")</f>
        <v/>
      </c>
      <c r="P4501" s="111" t="str">
        <f>IFERROR(IF($C4501=P$2,$G4501*VLOOKUP($F4501,Listen!$B$5:$G$95,$J4501+1,FALSE)/VLOOKUP(P$2,Listen!$B$5:$G$95,$J4501+1,FALSE),"-")*IF($D4501="Abgabe",0,1),"")</f>
        <v/>
      </c>
      <c r="Q4501" s="111" t="str">
        <f>IFERROR(IF($C4501=Q$2,$G4501*VLOOKUP($F4501,Listen!$B$5:$G$95,$J4501+1,FALSE)/VLOOKUP(Q$2,Listen!$B$5:$G$95,$J4501+1,FALSE),"-")*IF($D4501="Abgabe",0,1),"")</f>
        <v/>
      </c>
      <c r="R4501" s="111" t="str">
        <f>IFERROR(IF($C4501=R$2,$G4501*VLOOKUP($F4501,Listen!$B$5:$G$95,$J4501+1,FALSE)/VLOOKUP(R$2,Listen!$B$5:$G$95,$J4501+1,FALSE),"-")*IF($D4501="Abgabe",0,1),"")</f>
        <v/>
      </c>
    </row>
    <row r="4502" spans="2:18">
      <c r="B4502" s="130"/>
      <c r="C4502" s="95" t="str">
        <f>IFERROR(YEAR(VLOOKUP($B4502,A_Stammdaten!$B$18:$G$218,3,FALSE)),"")</f>
        <v/>
      </c>
      <c r="D4502" s="95" t="str">
        <f>IFERROR(VLOOKUP($B4502,A_Stammdaten!$B$18:$G$218,6,FALSE),"")</f>
        <v/>
      </c>
      <c r="E4502" s="131"/>
      <c r="F4502" s="130"/>
      <c r="G4502" s="130"/>
      <c r="H4502" s="96"/>
      <c r="I4502" s="105" t="str">
        <f>IFERROR(VLOOKUP($E4502,Listen!$I$5:$K$41,2,FALSE),"")</f>
        <v/>
      </c>
      <c r="J4502" s="105" t="str">
        <f>IFERROR(VLOOKUP($E4502,Listen!$I$5:$K$41,3,FALSE),"")</f>
        <v/>
      </c>
      <c r="K4502" s="111" t="str">
        <f>IFERROR(IF($C4502=K$2,$G4502*VLOOKUP($F4502,Listen!$B$5:$G$95,$J4502+1,FALSE)/VLOOKUP(K$2,Listen!$B$5:$G$95,$J4502+1,FALSE),"-")*IF($D4502="Abgabe",0,1),"")</f>
        <v/>
      </c>
      <c r="L4502" s="111" t="str">
        <f>IFERROR(IF($C4502=L$2,$G4502*VLOOKUP($F4502,Listen!$B$5:$G$95,$J4502+1,FALSE)/VLOOKUP(L$2,Listen!$B$5:$G$95,$J4502+1,FALSE),"-")*IF($D4502="Abgabe",0,1),"")</f>
        <v/>
      </c>
      <c r="M4502" s="111" t="str">
        <f>IFERROR(IF($C4502=M$2,$G4502*VLOOKUP($F4502,Listen!$B$5:$G$95,$J4502+1,FALSE)/VLOOKUP(M$2,Listen!$B$5:$G$95,$J4502+1,FALSE),"-")*IF($D4502="Abgabe",0,1),"")</f>
        <v/>
      </c>
      <c r="N4502" s="111" t="str">
        <f>IFERROR(IF($C4502=N$2,$G4502*VLOOKUP($F4502,Listen!$B$5:$G$95,$J4502+1,FALSE)/VLOOKUP(N$2,Listen!$B$5:$G$95,$J4502+1,FALSE),"-")*IF($D4502="Abgabe",0,1),"")</f>
        <v/>
      </c>
      <c r="O4502" s="111" t="str">
        <f>IFERROR(IF($C4502=O$2,$G4502*VLOOKUP($F4502,Listen!$B$5:$G$95,$J4502+1,FALSE)/VLOOKUP(O$2,Listen!$B$5:$G$95,$J4502+1,FALSE),"-")*IF($D4502="Abgabe",0,1),"")</f>
        <v/>
      </c>
      <c r="P4502" s="111" t="str">
        <f>IFERROR(IF($C4502=P$2,$G4502*VLOOKUP($F4502,Listen!$B$5:$G$95,$J4502+1,FALSE)/VLOOKUP(P$2,Listen!$B$5:$G$95,$J4502+1,FALSE),"-")*IF($D4502="Abgabe",0,1),"")</f>
        <v/>
      </c>
      <c r="Q4502" s="111" t="str">
        <f>IFERROR(IF($C4502=Q$2,$G4502*VLOOKUP($F4502,Listen!$B$5:$G$95,$J4502+1,FALSE)/VLOOKUP(Q$2,Listen!$B$5:$G$95,$J4502+1,FALSE),"-")*IF($D4502="Abgabe",0,1),"")</f>
        <v/>
      </c>
      <c r="R4502" s="111" t="str">
        <f>IFERROR(IF($C4502=R$2,$G4502*VLOOKUP($F4502,Listen!$B$5:$G$95,$J4502+1,FALSE)/VLOOKUP(R$2,Listen!$B$5:$G$95,$J4502+1,FALSE),"-")*IF($D4502="Abgabe",0,1),"")</f>
        <v/>
      </c>
    </row>
    <row r="4503" spans="2:18">
      <c r="B4503" s="130"/>
      <c r="C4503" s="95" t="str">
        <f>IFERROR(YEAR(VLOOKUP($B4503,A_Stammdaten!$B$18:$G$218,3,FALSE)),"")</f>
        <v/>
      </c>
      <c r="D4503" s="95" t="str">
        <f>IFERROR(VLOOKUP($B4503,A_Stammdaten!$B$18:$G$218,6,FALSE),"")</f>
        <v/>
      </c>
      <c r="E4503" s="131"/>
      <c r="F4503" s="130"/>
      <c r="G4503" s="130"/>
      <c r="H4503" s="96"/>
      <c r="I4503" s="105" t="str">
        <f>IFERROR(VLOOKUP($E4503,Listen!$I$5:$K$41,2,FALSE),"")</f>
        <v/>
      </c>
      <c r="J4503" s="105" t="str">
        <f>IFERROR(VLOOKUP($E4503,Listen!$I$5:$K$41,3,FALSE),"")</f>
        <v/>
      </c>
      <c r="K4503" s="111" t="str">
        <f>IFERROR(IF($C4503=K$2,$G4503*VLOOKUP($F4503,Listen!$B$5:$G$95,$J4503+1,FALSE)/VLOOKUP(K$2,Listen!$B$5:$G$95,$J4503+1,FALSE),"-")*IF($D4503="Abgabe",0,1),"")</f>
        <v/>
      </c>
      <c r="L4503" s="111" t="str">
        <f>IFERROR(IF($C4503=L$2,$G4503*VLOOKUP($F4503,Listen!$B$5:$G$95,$J4503+1,FALSE)/VLOOKUP(L$2,Listen!$B$5:$G$95,$J4503+1,FALSE),"-")*IF($D4503="Abgabe",0,1),"")</f>
        <v/>
      </c>
      <c r="M4503" s="111" t="str">
        <f>IFERROR(IF($C4503=M$2,$G4503*VLOOKUP($F4503,Listen!$B$5:$G$95,$J4503+1,FALSE)/VLOOKUP(M$2,Listen!$B$5:$G$95,$J4503+1,FALSE),"-")*IF($D4503="Abgabe",0,1),"")</f>
        <v/>
      </c>
      <c r="N4503" s="111" t="str">
        <f>IFERROR(IF($C4503=N$2,$G4503*VLOOKUP($F4503,Listen!$B$5:$G$95,$J4503+1,FALSE)/VLOOKUP(N$2,Listen!$B$5:$G$95,$J4503+1,FALSE),"-")*IF($D4503="Abgabe",0,1),"")</f>
        <v/>
      </c>
      <c r="O4503" s="111" t="str">
        <f>IFERROR(IF($C4503=O$2,$G4503*VLOOKUP($F4503,Listen!$B$5:$G$95,$J4503+1,FALSE)/VLOOKUP(O$2,Listen!$B$5:$G$95,$J4503+1,FALSE),"-")*IF($D4503="Abgabe",0,1),"")</f>
        <v/>
      </c>
      <c r="P4503" s="111" t="str">
        <f>IFERROR(IF($C4503=P$2,$G4503*VLOOKUP($F4503,Listen!$B$5:$G$95,$J4503+1,FALSE)/VLOOKUP(P$2,Listen!$B$5:$G$95,$J4503+1,FALSE),"-")*IF($D4503="Abgabe",0,1),"")</f>
        <v/>
      </c>
      <c r="Q4503" s="111" t="str">
        <f>IFERROR(IF($C4503=Q$2,$G4503*VLOOKUP($F4503,Listen!$B$5:$G$95,$J4503+1,FALSE)/VLOOKUP(Q$2,Listen!$B$5:$G$95,$J4503+1,FALSE),"-")*IF($D4503="Abgabe",0,1),"")</f>
        <v/>
      </c>
      <c r="R4503" s="111" t="str">
        <f>IFERROR(IF($C4503=R$2,$G4503*VLOOKUP($F4503,Listen!$B$5:$G$95,$J4503+1,FALSE)/VLOOKUP(R$2,Listen!$B$5:$G$95,$J4503+1,FALSE),"-")*IF($D4503="Abgabe",0,1),"")</f>
        <v/>
      </c>
    </row>
    <row r="4504" spans="2:18">
      <c r="B4504" s="130"/>
      <c r="C4504" s="95" t="str">
        <f>IFERROR(YEAR(VLOOKUP($B4504,A_Stammdaten!$B$18:$G$218,3,FALSE)),"")</f>
        <v/>
      </c>
      <c r="D4504" s="95" t="str">
        <f>IFERROR(VLOOKUP($B4504,A_Stammdaten!$B$18:$G$218,6,FALSE),"")</f>
        <v/>
      </c>
      <c r="E4504" s="131"/>
      <c r="F4504" s="130"/>
      <c r="G4504" s="130"/>
      <c r="H4504" s="96"/>
      <c r="I4504" s="105" t="str">
        <f>IFERROR(VLOOKUP($E4504,Listen!$I$5:$K$41,2,FALSE),"")</f>
        <v/>
      </c>
      <c r="J4504" s="105" t="str">
        <f>IFERROR(VLOOKUP($E4504,Listen!$I$5:$K$41,3,FALSE),"")</f>
        <v/>
      </c>
      <c r="K4504" s="111" t="str">
        <f>IFERROR(IF($C4504=K$2,$G4504*VLOOKUP($F4504,Listen!$B$5:$G$95,$J4504+1,FALSE)/VLOOKUP(K$2,Listen!$B$5:$G$95,$J4504+1,FALSE),"-")*IF($D4504="Abgabe",0,1),"")</f>
        <v/>
      </c>
      <c r="L4504" s="111" t="str">
        <f>IFERROR(IF($C4504=L$2,$G4504*VLOOKUP($F4504,Listen!$B$5:$G$95,$J4504+1,FALSE)/VLOOKUP(L$2,Listen!$B$5:$G$95,$J4504+1,FALSE),"-")*IF($D4504="Abgabe",0,1),"")</f>
        <v/>
      </c>
      <c r="M4504" s="111" t="str">
        <f>IFERROR(IF($C4504=M$2,$G4504*VLOOKUP($F4504,Listen!$B$5:$G$95,$J4504+1,FALSE)/VLOOKUP(M$2,Listen!$B$5:$G$95,$J4504+1,FALSE),"-")*IF($D4504="Abgabe",0,1),"")</f>
        <v/>
      </c>
      <c r="N4504" s="111" t="str">
        <f>IFERROR(IF($C4504=N$2,$G4504*VLOOKUP($F4504,Listen!$B$5:$G$95,$J4504+1,FALSE)/VLOOKUP(N$2,Listen!$B$5:$G$95,$J4504+1,FALSE),"-")*IF($D4504="Abgabe",0,1),"")</f>
        <v/>
      </c>
      <c r="O4504" s="111" t="str">
        <f>IFERROR(IF($C4504=O$2,$G4504*VLOOKUP($F4504,Listen!$B$5:$G$95,$J4504+1,FALSE)/VLOOKUP(O$2,Listen!$B$5:$G$95,$J4504+1,FALSE),"-")*IF($D4504="Abgabe",0,1),"")</f>
        <v/>
      </c>
      <c r="P4504" s="111" t="str">
        <f>IFERROR(IF($C4504=P$2,$G4504*VLOOKUP($F4504,Listen!$B$5:$G$95,$J4504+1,FALSE)/VLOOKUP(P$2,Listen!$B$5:$G$95,$J4504+1,FALSE),"-")*IF($D4504="Abgabe",0,1),"")</f>
        <v/>
      </c>
      <c r="Q4504" s="111" t="str">
        <f>IFERROR(IF($C4504=Q$2,$G4504*VLOOKUP($F4504,Listen!$B$5:$G$95,$J4504+1,FALSE)/VLOOKUP(Q$2,Listen!$B$5:$G$95,$J4504+1,FALSE),"-")*IF($D4504="Abgabe",0,1),"")</f>
        <v/>
      </c>
      <c r="R4504" s="111" t="str">
        <f>IFERROR(IF($C4504=R$2,$G4504*VLOOKUP($F4504,Listen!$B$5:$G$95,$J4504+1,FALSE)/VLOOKUP(R$2,Listen!$B$5:$G$95,$J4504+1,FALSE),"-")*IF($D4504="Abgabe",0,1),"")</f>
        <v/>
      </c>
    </row>
    <row r="4505" spans="2:18">
      <c r="B4505" s="130"/>
      <c r="C4505" s="95" t="str">
        <f>IFERROR(YEAR(VLOOKUP($B4505,A_Stammdaten!$B$18:$G$218,3,FALSE)),"")</f>
        <v/>
      </c>
      <c r="D4505" s="95" t="str">
        <f>IFERROR(VLOOKUP($B4505,A_Stammdaten!$B$18:$G$218,6,FALSE),"")</f>
        <v/>
      </c>
      <c r="E4505" s="131"/>
      <c r="F4505" s="130"/>
      <c r="G4505" s="130"/>
      <c r="H4505" s="96"/>
      <c r="I4505" s="105" t="str">
        <f>IFERROR(VLOOKUP($E4505,Listen!$I$5:$K$41,2,FALSE),"")</f>
        <v/>
      </c>
      <c r="J4505" s="105" t="str">
        <f>IFERROR(VLOOKUP($E4505,Listen!$I$5:$K$41,3,FALSE),"")</f>
        <v/>
      </c>
      <c r="K4505" s="111" t="str">
        <f>IFERROR(IF($C4505=K$2,$G4505*VLOOKUP($F4505,Listen!$B$5:$G$95,$J4505+1,FALSE)/VLOOKUP(K$2,Listen!$B$5:$G$95,$J4505+1,FALSE),"-")*IF($D4505="Abgabe",0,1),"")</f>
        <v/>
      </c>
      <c r="L4505" s="111" t="str">
        <f>IFERROR(IF($C4505=L$2,$G4505*VLOOKUP($F4505,Listen!$B$5:$G$95,$J4505+1,FALSE)/VLOOKUP(L$2,Listen!$B$5:$G$95,$J4505+1,FALSE),"-")*IF($D4505="Abgabe",0,1),"")</f>
        <v/>
      </c>
      <c r="M4505" s="111" t="str">
        <f>IFERROR(IF($C4505=M$2,$G4505*VLOOKUP($F4505,Listen!$B$5:$G$95,$J4505+1,FALSE)/VLOOKUP(M$2,Listen!$B$5:$G$95,$J4505+1,FALSE),"-")*IF($D4505="Abgabe",0,1),"")</f>
        <v/>
      </c>
      <c r="N4505" s="111" t="str">
        <f>IFERROR(IF($C4505=N$2,$G4505*VLOOKUP($F4505,Listen!$B$5:$G$95,$J4505+1,FALSE)/VLOOKUP(N$2,Listen!$B$5:$G$95,$J4505+1,FALSE),"-")*IF($D4505="Abgabe",0,1),"")</f>
        <v/>
      </c>
      <c r="O4505" s="111" t="str">
        <f>IFERROR(IF($C4505=O$2,$G4505*VLOOKUP($F4505,Listen!$B$5:$G$95,$J4505+1,FALSE)/VLOOKUP(O$2,Listen!$B$5:$G$95,$J4505+1,FALSE),"-")*IF($D4505="Abgabe",0,1),"")</f>
        <v/>
      </c>
      <c r="P4505" s="111" t="str">
        <f>IFERROR(IF($C4505=P$2,$G4505*VLOOKUP($F4505,Listen!$B$5:$G$95,$J4505+1,FALSE)/VLOOKUP(P$2,Listen!$B$5:$G$95,$J4505+1,FALSE),"-")*IF($D4505="Abgabe",0,1),"")</f>
        <v/>
      </c>
      <c r="Q4505" s="111" t="str">
        <f>IFERROR(IF($C4505=Q$2,$G4505*VLOOKUP($F4505,Listen!$B$5:$G$95,$J4505+1,FALSE)/VLOOKUP(Q$2,Listen!$B$5:$G$95,$J4505+1,FALSE),"-")*IF($D4505="Abgabe",0,1),"")</f>
        <v/>
      </c>
      <c r="R4505" s="111" t="str">
        <f>IFERROR(IF($C4505=R$2,$G4505*VLOOKUP($F4505,Listen!$B$5:$G$95,$J4505+1,FALSE)/VLOOKUP(R$2,Listen!$B$5:$G$95,$J4505+1,FALSE),"-")*IF($D4505="Abgabe",0,1),"")</f>
        <v/>
      </c>
    </row>
    <row r="4506" spans="2:18">
      <c r="B4506" s="130"/>
      <c r="C4506" s="95" t="str">
        <f>IFERROR(YEAR(VLOOKUP($B4506,A_Stammdaten!$B$18:$G$218,3,FALSE)),"")</f>
        <v/>
      </c>
      <c r="D4506" s="95" t="str">
        <f>IFERROR(VLOOKUP($B4506,A_Stammdaten!$B$18:$G$218,6,FALSE),"")</f>
        <v/>
      </c>
      <c r="E4506" s="131"/>
      <c r="F4506" s="130"/>
      <c r="G4506" s="130"/>
      <c r="H4506" s="96"/>
      <c r="I4506" s="105" t="str">
        <f>IFERROR(VLOOKUP($E4506,Listen!$I$5:$K$41,2,FALSE),"")</f>
        <v/>
      </c>
      <c r="J4506" s="105" t="str">
        <f>IFERROR(VLOOKUP($E4506,Listen!$I$5:$K$41,3,FALSE),"")</f>
        <v/>
      </c>
      <c r="K4506" s="111" t="str">
        <f>IFERROR(IF($C4506=K$2,$G4506*VLOOKUP($F4506,Listen!$B$5:$G$95,$J4506+1,FALSE)/VLOOKUP(K$2,Listen!$B$5:$G$95,$J4506+1,FALSE),"-")*IF($D4506="Abgabe",0,1),"")</f>
        <v/>
      </c>
      <c r="L4506" s="111" t="str">
        <f>IFERROR(IF($C4506=L$2,$G4506*VLOOKUP($F4506,Listen!$B$5:$G$95,$J4506+1,FALSE)/VLOOKUP(L$2,Listen!$B$5:$G$95,$J4506+1,FALSE),"-")*IF($D4506="Abgabe",0,1),"")</f>
        <v/>
      </c>
      <c r="M4506" s="111" t="str">
        <f>IFERROR(IF($C4506=M$2,$G4506*VLOOKUP($F4506,Listen!$B$5:$G$95,$J4506+1,FALSE)/VLOOKUP(M$2,Listen!$B$5:$G$95,$J4506+1,FALSE),"-")*IF($D4506="Abgabe",0,1),"")</f>
        <v/>
      </c>
      <c r="N4506" s="111" t="str">
        <f>IFERROR(IF($C4506=N$2,$G4506*VLOOKUP($F4506,Listen!$B$5:$G$95,$J4506+1,FALSE)/VLOOKUP(N$2,Listen!$B$5:$G$95,$J4506+1,FALSE),"-")*IF($D4506="Abgabe",0,1),"")</f>
        <v/>
      </c>
      <c r="O4506" s="111" t="str">
        <f>IFERROR(IF($C4506=O$2,$G4506*VLOOKUP($F4506,Listen!$B$5:$G$95,$J4506+1,FALSE)/VLOOKUP(O$2,Listen!$B$5:$G$95,$J4506+1,FALSE),"-")*IF($D4506="Abgabe",0,1),"")</f>
        <v/>
      </c>
      <c r="P4506" s="111" t="str">
        <f>IFERROR(IF($C4506=P$2,$G4506*VLOOKUP($F4506,Listen!$B$5:$G$95,$J4506+1,FALSE)/VLOOKUP(P$2,Listen!$B$5:$G$95,$J4506+1,FALSE),"-")*IF($D4506="Abgabe",0,1),"")</f>
        <v/>
      </c>
      <c r="Q4506" s="111" t="str">
        <f>IFERROR(IF($C4506=Q$2,$G4506*VLOOKUP($F4506,Listen!$B$5:$G$95,$J4506+1,FALSE)/VLOOKUP(Q$2,Listen!$B$5:$G$95,$J4506+1,FALSE),"-")*IF($D4506="Abgabe",0,1),"")</f>
        <v/>
      </c>
      <c r="R4506" s="111" t="str">
        <f>IFERROR(IF($C4506=R$2,$G4506*VLOOKUP($F4506,Listen!$B$5:$G$95,$J4506+1,FALSE)/VLOOKUP(R$2,Listen!$B$5:$G$95,$J4506+1,FALSE),"-")*IF($D4506="Abgabe",0,1),"")</f>
        <v/>
      </c>
    </row>
    <row r="4507" spans="2:18">
      <c r="B4507" s="130"/>
      <c r="C4507" s="95" t="str">
        <f>IFERROR(YEAR(VLOOKUP($B4507,A_Stammdaten!$B$18:$G$218,3,FALSE)),"")</f>
        <v/>
      </c>
      <c r="D4507" s="95" t="str">
        <f>IFERROR(VLOOKUP($B4507,A_Stammdaten!$B$18:$G$218,6,FALSE),"")</f>
        <v/>
      </c>
      <c r="E4507" s="131"/>
      <c r="F4507" s="130"/>
      <c r="G4507" s="130"/>
      <c r="H4507" s="96"/>
      <c r="I4507" s="105" t="str">
        <f>IFERROR(VLOOKUP($E4507,Listen!$I$5:$K$41,2,FALSE),"")</f>
        <v/>
      </c>
      <c r="J4507" s="105" t="str">
        <f>IFERROR(VLOOKUP($E4507,Listen!$I$5:$K$41,3,FALSE),"")</f>
        <v/>
      </c>
      <c r="K4507" s="111" t="str">
        <f>IFERROR(IF($C4507=K$2,$G4507*VLOOKUP($F4507,Listen!$B$5:$G$95,$J4507+1,FALSE)/VLOOKUP(K$2,Listen!$B$5:$G$95,$J4507+1,FALSE),"-")*IF($D4507="Abgabe",0,1),"")</f>
        <v/>
      </c>
      <c r="L4507" s="111" t="str">
        <f>IFERROR(IF($C4507=L$2,$G4507*VLOOKUP($F4507,Listen!$B$5:$G$95,$J4507+1,FALSE)/VLOOKUP(L$2,Listen!$B$5:$G$95,$J4507+1,FALSE),"-")*IF($D4507="Abgabe",0,1),"")</f>
        <v/>
      </c>
      <c r="M4507" s="111" t="str">
        <f>IFERROR(IF($C4507=M$2,$G4507*VLOOKUP($F4507,Listen!$B$5:$G$95,$J4507+1,FALSE)/VLOOKUP(M$2,Listen!$B$5:$G$95,$J4507+1,FALSE),"-")*IF($D4507="Abgabe",0,1),"")</f>
        <v/>
      </c>
      <c r="N4507" s="111" t="str">
        <f>IFERROR(IF($C4507=N$2,$G4507*VLOOKUP($F4507,Listen!$B$5:$G$95,$J4507+1,FALSE)/VLOOKUP(N$2,Listen!$B$5:$G$95,$J4507+1,FALSE),"-")*IF($D4507="Abgabe",0,1),"")</f>
        <v/>
      </c>
      <c r="O4507" s="111" t="str">
        <f>IFERROR(IF($C4507=O$2,$G4507*VLOOKUP($F4507,Listen!$B$5:$G$95,$J4507+1,FALSE)/VLOOKUP(O$2,Listen!$B$5:$G$95,$J4507+1,FALSE),"-")*IF($D4507="Abgabe",0,1),"")</f>
        <v/>
      </c>
      <c r="P4507" s="111" t="str">
        <f>IFERROR(IF($C4507=P$2,$G4507*VLOOKUP($F4507,Listen!$B$5:$G$95,$J4507+1,FALSE)/VLOOKUP(P$2,Listen!$B$5:$G$95,$J4507+1,FALSE),"-")*IF($D4507="Abgabe",0,1),"")</f>
        <v/>
      </c>
      <c r="Q4507" s="111" t="str">
        <f>IFERROR(IF($C4507=Q$2,$G4507*VLOOKUP($F4507,Listen!$B$5:$G$95,$J4507+1,FALSE)/VLOOKUP(Q$2,Listen!$B$5:$G$95,$J4507+1,FALSE),"-")*IF($D4507="Abgabe",0,1),"")</f>
        <v/>
      </c>
      <c r="R4507" s="111" t="str">
        <f>IFERROR(IF($C4507=R$2,$G4507*VLOOKUP($F4507,Listen!$B$5:$G$95,$J4507+1,FALSE)/VLOOKUP(R$2,Listen!$B$5:$G$95,$J4507+1,FALSE),"-")*IF($D4507="Abgabe",0,1),"")</f>
        <v/>
      </c>
    </row>
    <row r="4508" spans="2:18">
      <c r="B4508" s="130"/>
      <c r="C4508" s="95" t="str">
        <f>IFERROR(YEAR(VLOOKUP($B4508,A_Stammdaten!$B$18:$G$218,3,FALSE)),"")</f>
        <v/>
      </c>
      <c r="D4508" s="95" t="str">
        <f>IFERROR(VLOOKUP($B4508,A_Stammdaten!$B$18:$G$218,6,FALSE),"")</f>
        <v/>
      </c>
      <c r="E4508" s="131"/>
      <c r="F4508" s="130"/>
      <c r="G4508" s="130"/>
      <c r="H4508" s="96"/>
      <c r="I4508" s="105" t="str">
        <f>IFERROR(VLOOKUP($E4508,Listen!$I$5:$K$41,2,FALSE),"")</f>
        <v/>
      </c>
      <c r="J4508" s="105" t="str">
        <f>IFERROR(VLOOKUP($E4508,Listen!$I$5:$K$41,3,FALSE),"")</f>
        <v/>
      </c>
      <c r="K4508" s="111" t="str">
        <f>IFERROR(IF($C4508=K$2,$G4508*VLOOKUP($F4508,Listen!$B$5:$G$95,$J4508+1,FALSE)/VLOOKUP(K$2,Listen!$B$5:$G$95,$J4508+1,FALSE),"-")*IF($D4508="Abgabe",0,1),"")</f>
        <v/>
      </c>
      <c r="L4508" s="111" t="str">
        <f>IFERROR(IF($C4508=L$2,$G4508*VLOOKUP($F4508,Listen!$B$5:$G$95,$J4508+1,FALSE)/VLOOKUP(L$2,Listen!$B$5:$G$95,$J4508+1,FALSE),"-")*IF($D4508="Abgabe",0,1),"")</f>
        <v/>
      </c>
      <c r="M4508" s="111" t="str">
        <f>IFERROR(IF($C4508=M$2,$G4508*VLOOKUP($F4508,Listen!$B$5:$G$95,$J4508+1,FALSE)/VLOOKUP(M$2,Listen!$B$5:$G$95,$J4508+1,FALSE),"-")*IF($D4508="Abgabe",0,1),"")</f>
        <v/>
      </c>
      <c r="N4508" s="111" t="str">
        <f>IFERROR(IF($C4508=N$2,$G4508*VLOOKUP($F4508,Listen!$B$5:$G$95,$J4508+1,FALSE)/VLOOKUP(N$2,Listen!$B$5:$G$95,$J4508+1,FALSE),"-")*IF($D4508="Abgabe",0,1),"")</f>
        <v/>
      </c>
      <c r="O4508" s="111" t="str">
        <f>IFERROR(IF($C4508=O$2,$G4508*VLOOKUP($F4508,Listen!$B$5:$G$95,$J4508+1,FALSE)/VLOOKUP(O$2,Listen!$B$5:$G$95,$J4508+1,FALSE),"-")*IF($D4508="Abgabe",0,1),"")</f>
        <v/>
      </c>
      <c r="P4508" s="111" t="str">
        <f>IFERROR(IF($C4508=P$2,$G4508*VLOOKUP($F4508,Listen!$B$5:$G$95,$J4508+1,FALSE)/VLOOKUP(P$2,Listen!$B$5:$G$95,$J4508+1,FALSE),"-")*IF($D4508="Abgabe",0,1),"")</f>
        <v/>
      </c>
      <c r="Q4508" s="111" t="str">
        <f>IFERROR(IF($C4508=Q$2,$G4508*VLOOKUP($F4508,Listen!$B$5:$G$95,$J4508+1,FALSE)/VLOOKUP(Q$2,Listen!$B$5:$G$95,$J4508+1,FALSE),"-")*IF($D4508="Abgabe",0,1),"")</f>
        <v/>
      </c>
      <c r="R4508" s="111" t="str">
        <f>IFERROR(IF($C4508=R$2,$G4508*VLOOKUP($F4508,Listen!$B$5:$G$95,$J4508+1,FALSE)/VLOOKUP(R$2,Listen!$B$5:$G$95,$J4508+1,FALSE),"-")*IF($D4508="Abgabe",0,1),"")</f>
        <v/>
      </c>
    </row>
    <row r="4509" spans="2:18">
      <c r="B4509" s="130"/>
      <c r="C4509" s="95" t="str">
        <f>IFERROR(YEAR(VLOOKUP($B4509,A_Stammdaten!$B$18:$G$218,3,FALSE)),"")</f>
        <v/>
      </c>
      <c r="D4509" s="95" t="str">
        <f>IFERROR(VLOOKUP($B4509,A_Stammdaten!$B$18:$G$218,6,FALSE),"")</f>
        <v/>
      </c>
      <c r="E4509" s="131"/>
      <c r="F4509" s="130"/>
      <c r="G4509" s="130"/>
      <c r="H4509" s="96"/>
      <c r="I4509" s="105" t="str">
        <f>IFERROR(VLOOKUP($E4509,Listen!$I$5:$K$41,2,FALSE),"")</f>
        <v/>
      </c>
      <c r="J4509" s="105" t="str">
        <f>IFERROR(VLOOKUP($E4509,Listen!$I$5:$K$41,3,FALSE),"")</f>
        <v/>
      </c>
      <c r="K4509" s="111" t="str">
        <f>IFERROR(IF($C4509=K$2,$G4509*VLOOKUP($F4509,Listen!$B$5:$G$95,$J4509+1,FALSE)/VLOOKUP(K$2,Listen!$B$5:$G$95,$J4509+1,FALSE),"-")*IF($D4509="Abgabe",0,1),"")</f>
        <v/>
      </c>
      <c r="L4509" s="111" t="str">
        <f>IFERROR(IF($C4509=L$2,$G4509*VLOOKUP($F4509,Listen!$B$5:$G$95,$J4509+1,FALSE)/VLOOKUP(L$2,Listen!$B$5:$G$95,$J4509+1,FALSE),"-")*IF($D4509="Abgabe",0,1),"")</f>
        <v/>
      </c>
      <c r="M4509" s="111" t="str">
        <f>IFERROR(IF($C4509=M$2,$G4509*VLOOKUP($F4509,Listen!$B$5:$G$95,$J4509+1,FALSE)/VLOOKUP(M$2,Listen!$B$5:$G$95,$J4509+1,FALSE),"-")*IF($D4509="Abgabe",0,1),"")</f>
        <v/>
      </c>
      <c r="N4509" s="111" t="str">
        <f>IFERROR(IF($C4509=N$2,$G4509*VLOOKUP($F4509,Listen!$B$5:$G$95,$J4509+1,FALSE)/VLOOKUP(N$2,Listen!$B$5:$G$95,$J4509+1,FALSE),"-")*IF($D4509="Abgabe",0,1),"")</f>
        <v/>
      </c>
      <c r="O4509" s="111" t="str">
        <f>IFERROR(IF($C4509=O$2,$G4509*VLOOKUP($F4509,Listen!$B$5:$G$95,$J4509+1,FALSE)/VLOOKUP(O$2,Listen!$B$5:$G$95,$J4509+1,FALSE),"-")*IF($D4509="Abgabe",0,1),"")</f>
        <v/>
      </c>
      <c r="P4509" s="111" t="str">
        <f>IFERROR(IF($C4509=P$2,$G4509*VLOOKUP($F4509,Listen!$B$5:$G$95,$J4509+1,FALSE)/VLOOKUP(P$2,Listen!$B$5:$G$95,$J4509+1,FALSE),"-")*IF($D4509="Abgabe",0,1),"")</f>
        <v/>
      </c>
      <c r="Q4509" s="111" t="str">
        <f>IFERROR(IF($C4509=Q$2,$G4509*VLOOKUP($F4509,Listen!$B$5:$G$95,$J4509+1,FALSE)/VLOOKUP(Q$2,Listen!$B$5:$G$95,$J4509+1,FALSE),"-")*IF($D4509="Abgabe",0,1),"")</f>
        <v/>
      </c>
      <c r="R4509" s="111" t="str">
        <f>IFERROR(IF($C4509=R$2,$G4509*VLOOKUP($F4509,Listen!$B$5:$G$95,$J4509+1,FALSE)/VLOOKUP(R$2,Listen!$B$5:$G$95,$J4509+1,FALSE),"-")*IF($D4509="Abgabe",0,1),"")</f>
        <v/>
      </c>
    </row>
    <row r="4510" spans="2:18">
      <c r="B4510" s="130"/>
      <c r="C4510" s="95" t="str">
        <f>IFERROR(YEAR(VLOOKUP($B4510,A_Stammdaten!$B$18:$G$218,3,FALSE)),"")</f>
        <v/>
      </c>
      <c r="D4510" s="95" t="str">
        <f>IFERROR(VLOOKUP($B4510,A_Stammdaten!$B$18:$G$218,6,FALSE),"")</f>
        <v/>
      </c>
      <c r="E4510" s="131"/>
      <c r="F4510" s="130"/>
      <c r="G4510" s="130"/>
      <c r="H4510" s="96"/>
      <c r="I4510" s="105" t="str">
        <f>IFERROR(VLOOKUP($E4510,Listen!$I$5:$K$41,2,FALSE),"")</f>
        <v/>
      </c>
      <c r="J4510" s="105" t="str">
        <f>IFERROR(VLOOKUP($E4510,Listen!$I$5:$K$41,3,FALSE),"")</f>
        <v/>
      </c>
      <c r="K4510" s="111" t="str">
        <f>IFERROR(IF($C4510=K$2,$G4510*VLOOKUP($F4510,Listen!$B$5:$G$95,$J4510+1,FALSE)/VLOOKUP(K$2,Listen!$B$5:$G$95,$J4510+1,FALSE),"-")*IF($D4510="Abgabe",0,1),"")</f>
        <v/>
      </c>
      <c r="L4510" s="111" t="str">
        <f>IFERROR(IF($C4510=L$2,$G4510*VLOOKUP($F4510,Listen!$B$5:$G$95,$J4510+1,FALSE)/VLOOKUP(L$2,Listen!$B$5:$G$95,$J4510+1,FALSE),"-")*IF($D4510="Abgabe",0,1),"")</f>
        <v/>
      </c>
      <c r="M4510" s="111" t="str">
        <f>IFERROR(IF($C4510=M$2,$G4510*VLOOKUP($F4510,Listen!$B$5:$G$95,$J4510+1,FALSE)/VLOOKUP(M$2,Listen!$B$5:$G$95,$J4510+1,FALSE),"-")*IF($D4510="Abgabe",0,1),"")</f>
        <v/>
      </c>
      <c r="N4510" s="111" t="str">
        <f>IFERROR(IF($C4510=N$2,$G4510*VLOOKUP($F4510,Listen!$B$5:$G$95,$J4510+1,FALSE)/VLOOKUP(N$2,Listen!$B$5:$G$95,$J4510+1,FALSE),"-")*IF($D4510="Abgabe",0,1),"")</f>
        <v/>
      </c>
      <c r="O4510" s="111" t="str">
        <f>IFERROR(IF($C4510=O$2,$G4510*VLOOKUP($F4510,Listen!$B$5:$G$95,$J4510+1,FALSE)/VLOOKUP(O$2,Listen!$B$5:$G$95,$J4510+1,FALSE),"-")*IF($D4510="Abgabe",0,1),"")</f>
        <v/>
      </c>
      <c r="P4510" s="111" t="str">
        <f>IFERROR(IF($C4510=P$2,$G4510*VLOOKUP($F4510,Listen!$B$5:$G$95,$J4510+1,FALSE)/VLOOKUP(P$2,Listen!$B$5:$G$95,$J4510+1,FALSE),"-")*IF($D4510="Abgabe",0,1),"")</f>
        <v/>
      </c>
      <c r="Q4510" s="111" t="str">
        <f>IFERROR(IF($C4510=Q$2,$G4510*VLOOKUP($F4510,Listen!$B$5:$G$95,$J4510+1,FALSE)/VLOOKUP(Q$2,Listen!$B$5:$G$95,$J4510+1,FALSE),"-")*IF($D4510="Abgabe",0,1),"")</f>
        <v/>
      </c>
      <c r="R4510" s="111" t="str">
        <f>IFERROR(IF($C4510=R$2,$G4510*VLOOKUP($F4510,Listen!$B$5:$G$95,$J4510+1,FALSE)/VLOOKUP(R$2,Listen!$B$5:$G$95,$J4510+1,FALSE),"-")*IF($D4510="Abgabe",0,1),"")</f>
        <v/>
      </c>
    </row>
    <row r="4511" spans="2:18">
      <c r="B4511" s="130"/>
      <c r="C4511" s="95" t="str">
        <f>IFERROR(YEAR(VLOOKUP($B4511,A_Stammdaten!$B$18:$G$218,3,FALSE)),"")</f>
        <v/>
      </c>
      <c r="D4511" s="95" t="str">
        <f>IFERROR(VLOOKUP($B4511,A_Stammdaten!$B$18:$G$218,6,FALSE),"")</f>
        <v/>
      </c>
      <c r="E4511" s="131"/>
      <c r="F4511" s="130"/>
      <c r="G4511" s="130"/>
      <c r="H4511" s="96"/>
      <c r="I4511" s="105" t="str">
        <f>IFERROR(VLOOKUP($E4511,Listen!$I$5:$K$41,2,FALSE),"")</f>
        <v/>
      </c>
      <c r="J4511" s="105" t="str">
        <f>IFERROR(VLOOKUP($E4511,Listen!$I$5:$K$41,3,FALSE),"")</f>
        <v/>
      </c>
      <c r="K4511" s="111" t="str">
        <f>IFERROR(IF($C4511=K$2,$G4511*VLOOKUP($F4511,Listen!$B$5:$G$95,$J4511+1,FALSE)/VLOOKUP(K$2,Listen!$B$5:$G$95,$J4511+1,FALSE),"-")*IF($D4511="Abgabe",0,1),"")</f>
        <v/>
      </c>
      <c r="L4511" s="111" t="str">
        <f>IFERROR(IF($C4511=L$2,$G4511*VLOOKUP($F4511,Listen!$B$5:$G$95,$J4511+1,FALSE)/VLOOKUP(L$2,Listen!$B$5:$G$95,$J4511+1,FALSE),"-")*IF($D4511="Abgabe",0,1),"")</f>
        <v/>
      </c>
      <c r="M4511" s="111" t="str">
        <f>IFERROR(IF($C4511=M$2,$G4511*VLOOKUP($F4511,Listen!$B$5:$G$95,$J4511+1,FALSE)/VLOOKUP(M$2,Listen!$B$5:$G$95,$J4511+1,FALSE),"-")*IF($D4511="Abgabe",0,1),"")</f>
        <v/>
      </c>
      <c r="N4511" s="111" t="str">
        <f>IFERROR(IF($C4511=N$2,$G4511*VLOOKUP($F4511,Listen!$B$5:$G$95,$J4511+1,FALSE)/VLOOKUP(N$2,Listen!$B$5:$G$95,$J4511+1,FALSE),"-")*IF($D4511="Abgabe",0,1),"")</f>
        <v/>
      </c>
      <c r="O4511" s="111" t="str">
        <f>IFERROR(IF($C4511=O$2,$G4511*VLOOKUP($F4511,Listen!$B$5:$G$95,$J4511+1,FALSE)/VLOOKUP(O$2,Listen!$B$5:$G$95,$J4511+1,FALSE),"-")*IF($D4511="Abgabe",0,1),"")</f>
        <v/>
      </c>
      <c r="P4511" s="111" t="str">
        <f>IFERROR(IF($C4511=P$2,$G4511*VLOOKUP($F4511,Listen!$B$5:$G$95,$J4511+1,FALSE)/VLOOKUP(P$2,Listen!$B$5:$G$95,$J4511+1,FALSE),"-")*IF($D4511="Abgabe",0,1),"")</f>
        <v/>
      </c>
      <c r="Q4511" s="111" t="str">
        <f>IFERROR(IF($C4511=Q$2,$G4511*VLOOKUP($F4511,Listen!$B$5:$G$95,$J4511+1,FALSE)/VLOOKUP(Q$2,Listen!$B$5:$G$95,$J4511+1,FALSE),"-")*IF($D4511="Abgabe",0,1),"")</f>
        <v/>
      </c>
      <c r="R4511" s="111" t="str">
        <f>IFERROR(IF($C4511=R$2,$G4511*VLOOKUP($F4511,Listen!$B$5:$G$95,$J4511+1,FALSE)/VLOOKUP(R$2,Listen!$B$5:$G$95,$J4511+1,FALSE),"-")*IF($D4511="Abgabe",0,1),"")</f>
        <v/>
      </c>
    </row>
    <row r="4512" spans="2:18">
      <c r="B4512" s="130"/>
      <c r="C4512" s="95" t="str">
        <f>IFERROR(YEAR(VLOOKUP($B4512,A_Stammdaten!$B$18:$G$218,3,FALSE)),"")</f>
        <v/>
      </c>
      <c r="D4512" s="95" t="str">
        <f>IFERROR(VLOOKUP($B4512,A_Stammdaten!$B$18:$G$218,6,FALSE),"")</f>
        <v/>
      </c>
      <c r="E4512" s="131"/>
      <c r="F4512" s="130"/>
      <c r="G4512" s="130"/>
      <c r="H4512" s="96"/>
      <c r="I4512" s="105" t="str">
        <f>IFERROR(VLOOKUP($E4512,Listen!$I$5:$K$41,2,FALSE),"")</f>
        <v/>
      </c>
      <c r="J4512" s="105" t="str">
        <f>IFERROR(VLOOKUP($E4512,Listen!$I$5:$K$41,3,FALSE),"")</f>
        <v/>
      </c>
      <c r="K4512" s="111" t="str">
        <f>IFERROR(IF($C4512=K$2,$G4512*VLOOKUP($F4512,Listen!$B$5:$G$95,$J4512+1,FALSE)/VLOOKUP(K$2,Listen!$B$5:$G$95,$J4512+1,FALSE),"-")*IF($D4512="Abgabe",0,1),"")</f>
        <v/>
      </c>
      <c r="L4512" s="111" t="str">
        <f>IFERROR(IF($C4512=L$2,$G4512*VLOOKUP($F4512,Listen!$B$5:$G$95,$J4512+1,FALSE)/VLOOKUP(L$2,Listen!$B$5:$G$95,$J4512+1,FALSE),"-")*IF($D4512="Abgabe",0,1),"")</f>
        <v/>
      </c>
      <c r="M4512" s="111" t="str">
        <f>IFERROR(IF($C4512=M$2,$G4512*VLOOKUP($F4512,Listen!$B$5:$G$95,$J4512+1,FALSE)/VLOOKUP(M$2,Listen!$B$5:$G$95,$J4512+1,FALSE),"-")*IF($D4512="Abgabe",0,1),"")</f>
        <v/>
      </c>
      <c r="N4512" s="111" t="str">
        <f>IFERROR(IF($C4512=N$2,$G4512*VLOOKUP($F4512,Listen!$B$5:$G$95,$J4512+1,FALSE)/VLOOKUP(N$2,Listen!$B$5:$G$95,$J4512+1,FALSE),"-")*IF($D4512="Abgabe",0,1),"")</f>
        <v/>
      </c>
      <c r="O4512" s="111" t="str">
        <f>IFERROR(IF($C4512=O$2,$G4512*VLOOKUP($F4512,Listen!$B$5:$G$95,$J4512+1,FALSE)/VLOOKUP(O$2,Listen!$B$5:$G$95,$J4512+1,FALSE),"-")*IF($D4512="Abgabe",0,1),"")</f>
        <v/>
      </c>
      <c r="P4512" s="111" t="str">
        <f>IFERROR(IF($C4512=P$2,$G4512*VLOOKUP($F4512,Listen!$B$5:$G$95,$J4512+1,FALSE)/VLOOKUP(P$2,Listen!$B$5:$G$95,$J4512+1,FALSE),"-")*IF($D4512="Abgabe",0,1),"")</f>
        <v/>
      </c>
      <c r="Q4512" s="111" t="str">
        <f>IFERROR(IF($C4512=Q$2,$G4512*VLOOKUP($F4512,Listen!$B$5:$G$95,$J4512+1,FALSE)/VLOOKUP(Q$2,Listen!$B$5:$G$95,$J4512+1,FALSE),"-")*IF($D4512="Abgabe",0,1),"")</f>
        <v/>
      </c>
      <c r="R4512" s="111" t="str">
        <f>IFERROR(IF($C4512=R$2,$G4512*VLOOKUP($F4512,Listen!$B$5:$G$95,$J4512+1,FALSE)/VLOOKUP(R$2,Listen!$B$5:$G$95,$J4512+1,FALSE),"-")*IF($D4512="Abgabe",0,1),"")</f>
        <v/>
      </c>
    </row>
    <row r="4513" spans="2:18">
      <c r="B4513" s="130"/>
      <c r="C4513" s="95" t="str">
        <f>IFERROR(YEAR(VLOOKUP($B4513,A_Stammdaten!$B$18:$G$218,3,FALSE)),"")</f>
        <v/>
      </c>
      <c r="D4513" s="95" t="str">
        <f>IFERROR(VLOOKUP($B4513,A_Stammdaten!$B$18:$G$218,6,FALSE),"")</f>
        <v/>
      </c>
      <c r="E4513" s="131"/>
      <c r="F4513" s="130"/>
      <c r="G4513" s="130"/>
      <c r="H4513" s="96"/>
      <c r="I4513" s="105" t="str">
        <f>IFERROR(VLOOKUP($E4513,Listen!$I$5:$K$41,2,FALSE),"")</f>
        <v/>
      </c>
      <c r="J4513" s="105" t="str">
        <f>IFERROR(VLOOKUP($E4513,Listen!$I$5:$K$41,3,FALSE),"")</f>
        <v/>
      </c>
      <c r="K4513" s="111" t="str">
        <f>IFERROR(IF($C4513=K$2,$G4513*VLOOKUP($F4513,Listen!$B$5:$G$95,$J4513+1,FALSE)/VLOOKUP(K$2,Listen!$B$5:$G$95,$J4513+1,FALSE),"-")*IF($D4513="Abgabe",0,1),"")</f>
        <v/>
      </c>
      <c r="L4513" s="111" t="str">
        <f>IFERROR(IF($C4513=L$2,$G4513*VLOOKUP($F4513,Listen!$B$5:$G$95,$J4513+1,FALSE)/VLOOKUP(L$2,Listen!$B$5:$G$95,$J4513+1,FALSE),"-")*IF($D4513="Abgabe",0,1),"")</f>
        <v/>
      </c>
      <c r="M4513" s="111" t="str">
        <f>IFERROR(IF($C4513=M$2,$G4513*VLOOKUP($F4513,Listen!$B$5:$G$95,$J4513+1,FALSE)/VLOOKUP(M$2,Listen!$B$5:$G$95,$J4513+1,FALSE),"-")*IF($D4513="Abgabe",0,1),"")</f>
        <v/>
      </c>
      <c r="N4513" s="111" t="str">
        <f>IFERROR(IF($C4513=N$2,$G4513*VLOOKUP($F4513,Listen!$B$5:$G$95,$J4513+1,FALSE)/VLOOKUP(N$2,Listen!$B$5:$G$95,$J4513+1,FALSE),"-")*IF($D4513="Abgabe",0,1),"")</f>
        <v/>
      </c>
      <c r="O4513" s="111" t="str">
        <f>IFERROR(IF($C4513=O$2,$G4513*VLOOKUP($F4513,Listen!$B$5:$G$95,$J4513+1,FALSE)/VLOOKUP(O$2,Listen!$B$5:$G$95,$J4513+1,FALSE),"-")*IF($D4513="Abgabe",0,1),"")</f>
        <v/>
      </c>
      <c r="P4513" s="111" t="str">
        <f>IFERROR(IF($C4513=P$2,$G4513*VLOOKUP($F4513,Listen!$B$5:$G$95,$J4513+1,FALSE)/VLOOKUP(P$2,Listen!$B$5:$G$95,$J4513+1,FALSE),"-")*IF($D4513="Abgabe",0,1),"")</f>
        <v/>
      </c>
      <c r="Q4513" s="111" t="str">
        <f>IFERROR(IF($C4513=Q$2,$G4513*VLOOKUP($F4513,Listen!$B$5:$G$95,$J4513+1,FALSE)/VLOOKUP(Q$2,Listen!$B$5:$G$95,$J4513+1,FALSE),"-")*IF($D4513="Abgabe",0,1),"")</f>
        <v/>
      </c>
      <c r="R4513" s="111" t="str">
        <f>IFERROR(IF($C4513=R$2,$G4513*VLOOKUP($F4513,Listen!$B$5:$G$95,$J4513+1,FALSE)/VLOOKUP(R$2,Listen!$B$5:$G$95,$J4513+1,FALSE),"-")*IF($D4513="Abgabe",0,1),"")</f>
        <v/>
      </c>
    </row>
    <row r="4514" spans="2:18">
      <c r="B4514" s="130"/>
      <c r="C4514" s="95" t="str">
        <f>IFERROR(YEAR(VLOOKUP($B4514,A_Stammdaten!$B$18:$G$218,3,FALSE)),"")</f>
        <v/>
      </c>
      <c r="D4514" s="95" t="str">
        <f>IFERROR(VLOOKUP($B4514,A_Stammdaten!$B$18:$G$218,6,FALSE),"")</f>
        <v/>
      </c>
      <c r="E4514" s="131"/>
      <c r="F4514" s="130"/>
      <c r="G4514" s="130"/>
      <c r="H4514" s="96"/>
      <c r="I4514" s="105" t="str">
        <f>IFERROR(VLOOKUP($E4514,Listen!$I$5:$K$41,2,FALSE),"")</f>
        <v/>
      </c>
      <c r="J4514" s="105" t="str">
        <f>IFERROR(VLOOKUP($E4514,Listen!$I$5:$K$41,3,FALSE),"")</f>
        <v/>
      </c>
      <c r="K4514" s="111" t="str">
        <f>IFERROR(IF($C4514=K$2,$G4514*VLOOKUP($F4514,Listen!$B$5:$G$95,$J4514+1,FALSE)/VLOOKUP(K$2,Listen!$B$5:$G$95,$J4514+1,FALSE),"-")*IF($D4514="Abgabe",0,1),"")</f>
        <v/>
      </c>
      <c r="L4514" s="111" t="str">
        <f>IFERROR(IF($C4514=L$2,$G4514*VLOOKUP($F4514,Listen!$B$5:$G$95,$J4514+1,FALSE)/VLOOKUP(L$2,Listen!$B$5:$G$95,$J4514+1,FALSE),"-")*IF($D4514="Abgabe",0,1),"")</f>
        <v/>
      </c>
      <c r="M4514" s="111" t="str">
        <f>IFERROR(IF($C4514=M$2,$G4514*VLOOKUP($F4514,Listen!$B$5:$G$95,$J4514+1,FALSE)/VLOOKUP(M$2,Listen!$B$5:$G$95,$J4514+1,FALSE),"-")*IF($D4514="Abgabe",0,1),"")</f>
        <v/>
      </c>
      <c r="N4514" s="111" t="str">
        <f>IFERROR(IF($C4514=N$2,$G4514*VLOOKUP($F4514,Listen!$B$5:$G$95,$J4514+1,FALSE)/VLOOKUP(N$2,Listen!$B$5:$G$95,$J4514+1,FALSE),"-")*IF($D4514="Abgabe",0,1),"")</f>
        <v/>
      </c>
      <c r="O4514" s="111" t="str">
        <f>IFERROR(IF($C4514=O$2,$G4514*VLOOKUP($F4514,Listen!$B$5:$G$95,$J4514+1,FALSE)/VLOOKUP(O$2,Listen!$B$5:$G$95,$J4514+1,FALSE),"-")*IF($D4514="Abgabe",0,1),"")</f>
        <v/>
      </c>
      <c r="P4514" s="111" t="str">
        <f>IFERROR(IF($C4514=P$2,$G4514*VLOOKUP($F4514,Listen!$B$5:$G$95,$J4514+1,FALSE)/VLOOKUP(P$2,Listen!$B$5:$G$95,$J4514+1,FALSE),"-")*IF($D4514="Abgabe",0,1),"")</f>
        <v/>
      </c>
      <c r="Q4514" s="111" t="str">
        <f>IFERROR(IF($C4514=Q$2,$G4514*VLOOKUP($F4514,Listen!$B$5:$G$95,$J4514+1,FALSE)/VLOOKUP(Q$2,Listen!$B$5:$G$95,$J4514+1,FALSE),"-")*IF($D4514="Abgabe",0,1),"")</f>
        <v/>
      </c>
      <c r="R4514" s="111" t="str">
        <f>IFERROR(IF($C4514=R$2,$G4514*VLOOKUP($F4514,Listen!$B$5:$G$95,$J4514+1,FALSE)/VLOOKUP(R$2,Listen!$B$5:$G$95,$J4514+1,FALSE),"-")*IF($D4514="Abgabe",0,1),"")</f>
        <v/>
      </c>
    </row>
    <row r="4515" spans="2:18">
      <c r="B4515" s="130"/>
      <c r="C4515" s="95" t="str">
        <f>IFERROR(YEAR(VLOOKUP($B4515,A_Stammdaten!$B$18:$G$218,3,FALSE)),"")</f>
        <v/>
      </c>
      <c r="D4515" s="95" t="str">
        <f>IFERROR(VLOOKUP($B4515,A_Stammdaten!$B$18:$G$218,6,FALSE),"")</f>
        <v/>
      </c>
      <c r="E4515" s="131"/>
      <c r="F4515" s="130"/>
      <c r="G4515" s="130"/>
      <c r="H4515" s="96"/>
      <c r="I4515" s="105" t="str">
        <f>IFERROR(VLOOKUP($E4515,Listen!$I$5:$K$41,2,FALSE),"")</f>
        <v/>
      </c>
      <c r="J4515" s="105" t="str">
        <f>IFERROR(VLOOKUP($E4515,Listen!$I$5:$K$41,3,FALSE),"")</f>
        <v/>
      </c>
      <c r="K4515" s="111" t="str">
        <f>IFERROR(IF($C4515=K$2,$G4515*VLOOKUP($F4515,Listen!$B$5:$G$95,$J4515+1,FALSE)/VLOOKUP(K$2,Listen!$B$5:$G$95,$J4515+1,FALSE),"-")*IF($D4515="Abgabe",0,1),"")</f>
        <v/>
      </c>
      <c r="L4515" s="111" t="str">
        <f>IFERROR(IF($C4515=L$2,$G4515*VLOOKUP($F4515,Listen!$B$5:$G$95,$J4515+1,FALSE)/VLOOKUP(L$2,Listen!$B$5:$G$95,$J4515+1,FALSE),"-")*IF($D4515="Abgabe",0,1),"")</f>
        <v/>
      </c>
      <c r="M4515" s="111" t="str">
        <f>IFERROR(IF($C4515=M$2,$G4515*VLOOKUP($F4515,Listen!$B$5:$G$95,$J4515+1,FALSE)/VLOOKUP(M$2,Listen!$B$5:$G$95,$J4515+1,FALSE),"-")*IF($D4515="Abgabe",0,1),"")</f>
        <v/>
      </c>
      <c r="N4515" s="111" t="str">
        <f>IFERROR(IF($C4515=N$2,$G4515*VLOOKUP($F4515,Listen!$B$5:$G$95,$J4515+1,FALSE)/VLOOKUP(N$2,Listen!$B$5:$G$95,$J4515+1,FALSE),"-")*IF($D4515="Abgabe",0,1),"")</f>
        <v/>
      </c>
      <c r="O4515" s="111" t="str">
        <f>IFERROR(IF($C4515=O$2,$G4515*VLOOKUP($F4515,Listen!$B$5:$G$95,$J4515+1,FALSE)/VLOOKUP(O$2,Listen!$B$5:$G$95,$J4515+1,FALSE),"-")*IF($D4515="Abgabe",0,1),"")</f>
        <v/>
      </c>
      <c r="P4515" s="111" t="str">
        <f>IFERROR(IF($C4515=P$2,$G4515*VLOOKUP($F4515,Listen!$B$5:$G$95,$J4515+1,FALSE)/VLOOKUP(P$2,Listen!$B$5:$G$95,$J4515+1,FALSE),"-")*IF($D4515="Abgabe",0,1),"")</f>
        <v/>
      </c>
      <c r="Q4515" s="111" t="str">
        <f>IFERROR(IF($C4515=Q$2,$G4515*VLOOKUP($F4515,Listen!$B$5:$G$95,$J4515+1,FALSE)/VLOOKUP(Q$2,Listen!$B$5:$G$95,$J4515+1,FALSE),"-")*IF($D4515="Abgabe",0,1),"")</f>
        <v/>
      </c>
      <c r="R4515" s="111" t="str">
        <f>IFERROR(IF($C4515=R$2,$G4515*VLOOKUP($F4515,Listen!$B$5:$G$95,$J4515+1,FALSE)/VLOOKUP(R$2,Listen!$B$5:$G$95,$J4515+1,FALSE),"-")*IF($D4515="Abgabe",0,1),"")</f>
        <v/>
      </c>
    </row>
    <row r="4516" spans="2:18">
      <c r="B4516" s="130"/>
      <c r="C4516" s="95" t="str">
        <f>IFERROR(YEAR(VLOOKUP($B4516,A_Stammdaten!$B$18:$G$218,3,FALSE)),"")</f>
        <v/>
      </c>
      <c r="D4516" s="95" t="str">
        <f>IFERROR(VLOOKUP($B4516,A_Stammdaten!$B$18:$G$218,6,FALSE),"")</f>
        <v/>
      </c>
      <c r="E4516" s="131"/>
      <c r="F4516" s="130"/>
      <c r="G4516" s="130"/>
      <c r="H4516" s="96"/>
      <c r="I4516" s="105" t="str">
        <f>IFERROR(VLOOKUP($E4516,Listen!$I$5:$K$41,2,FALSE),"")</f>
        <v/>
      </c>
      <c r="J4516" s="105" t="str">
        <f>IFERROR(VLOOKUP($E4516,Listen!$I$5:$K$41,3,FALSE),"")</f>
        <v/>
      </c>
      <c r="K4516" s="111" t="str">
        <f>IFERROR(IF($C4516=K$2,$G4516*VLOOKUP($F4516,Listen!$B$5:$G$95,$J4516+1,FALSE)/VLOOKUP(K$2,Listen!$B$5:$G$95,$J4516+1,FALSE),"-")*IF($D4516="Abgabe",0,1),"")</f>
        <v/>
      </c>
      <c r="L4516" s="111" t="str">
        <f>IFERROR(IF($C4516=L$2,$G4516*VLOOKUP($F4516,Listen!$B$5:$G$95,$J4516+1,FALSE)/VLOOKUP(L$2,Listen!$B$5:$G$95,$J4516+1,FALSE),"-")*IF($D4516="Abgabe",0,1),"")</f>
        <v/>
      </c>
      <c r="M4516" s="111" t="str">
        <f>IFERROR(IF($C4516=M$2,$G4516*VLOOKUP($F4516,Listen!$B$5:$G$95,$J4516+1,FALSE)/VLOOKUP(M$2,Listen!$B$5:$G$95,$J4516+1,FALSE),"-")*IF($D4516="Abgabe",0,1),"")</f>
        <v/>
      </c>
      <c r="N4516" s="111" t="str">
        <f>IFERROR(IF($C4516=N$2,$G4516*VLOOKUP($F4516,Listen!$B$5:$G$95,$J4516+1,FALSE)/VLOOKUP(N$2,Listen!$B$5:$G$95,$J4516+1,FALSE),"-")*IF($D4516="Abgabe",0,1),"")</f>
        <v/>
      </c>
      <c r="O4516" s="111" t="str">
        <f>IFERROR(IF($C4516=O$2,$G4516*VLOOKUP($F4516,Listen!$B$5:$G$95,$J4516+1,FALSE)/VLOOKUP(O$2,Listen!$B$5:$G$95,$J4516+1,FALSE),"-")*IF($D4516="Abgabe",0,1),"")</f>
        <v/>
      </c>
      <c r="P4516" s="111" t="str">
        <f>IFERROR(IF($C4516=P$2,$G4516*VLOOKUP($F4516,Listen!$B$5:$G$95,$J4516+1,FALSE)/VLOOKUP(P$2,Listen!$B$5:$G$95,$J4516+1,FALSE),"-")*IF($D4516="Abgabe",0,1),"")</f>
        <v/>
      </c>
      <c r="Q4516" s="111" t="str">
        <f>IFERROR(IF($C4516=Q$2,$G4516*VLOOKUP($F4516,Listen!$B$5:$G$95,$J4516+1,FALSE)/VLOOKUP(Q$2,Listen!$B$5:$G$95,$J4516+1,FALSE),"-")*IF($D4516="Abgabe",0,1),"")</f>
        <v/>
      </c>
      <c r="R4516" s="111" t="str">
        <f>IFERROR(IF($C4516=R$2,$G4516*VLOOKUP($F4516,Listen!$B$5:$G$95,$J4516+1,FALSE)/VLOOKUP(R$2,Listen!$B$5:$G$95,$J4516+1,FALSE),"-")*IF($D4516="Abgabe",0,1),"")</f>
        <v/>
      </c>
    </row>
    <row r="4517" spans="2:18">
      <c r="B4517" s="130"/>
      <c r="C4517" s="95" t="str">
        <f>IFERROR(YEAR(VLOOKUP($B4517,A_Stammdaten!$B$18:$G$218,3,FALSE)),"")</f>
        <v/>
      </c>
      <c r="D4517" s="95" t="str">
        <f>IFERROR(VLOOKUP($B4517,A_Stammdaten!$B$18:$G$218,6,FALSE),"")</f>
        <v/>
      </c>
      <c r="E4517" s="131"/>
      <c r="F4517" s="130"/>
      <c r="G4517" s="130"/>
      <c r="H4517" s="96"/>
      <c r="I4517" s="105" t="str">
        <f>IFERROR(VLOOKUP($E4517,Listen!$I$5:$K$41,2,FALSE),"")</f>
        <v/>
      </c>
      <c r="J4517" s="105" t="str">
        <f>IFERROR(VLOOKUP($E4517,Listen!$I$5:$K$41,3,FALSE),"")</f>
        <v/>
      </c>
      <c r="K4517" s="111" t="str">
        <f>IFERROR(IF($C4517=K$2,$G4517*VLOOKUP($F4517,Listen!$B$5:$G$95,$J4517+1,FALSE)/VLOOKUP(K$2,Listen!$B$5:$G$95,$J4517+1,FALSE),"-")*IF($D4517="Abgabe",0,1),"")</f>
        <v/>
      </c>
      <c r="L4517" s="111" t="str">
        <f>IFERROR(IF($C4517=L$2,$G4517*VLOOKUP($F4517,Listen!$B$5:$G$95,$J4517+1,FALSE)/VLOOKUP(L$2,Listen!$B$5:$G$95,$J4517+1,FALSE),"-")*IF($D4517="Abgabe",0,1),"")</f>
        <v/>
      </c>
      <c r="M4517" s="111" t="str">
        <f>IFERROR(IF($C4517=M$2,$G4517*VLOOKUP($F4517,Listen!$B$5:$G$95,$J4517+1,FALSE)/VLOOKUP(M$2,Listen!$B$5:$G$95,$J4517+1,FALSE),"-")*IF($D4517="Abgabe",0,1),"")</f>
        <v/>
      </c>
      <c r="N4517" s="111" t="str">
        <f>IFERROR(IF($C4517=N$2,$G4517*VLOOKUP($F4517,Listen!$B$5:$G$95,$J4517+1,FALSE)/VLOOKUP(N$2,Listen!$B$5:$G$95,$J4517+1,FALSE),"-")*IF($D4517="Abgabe",0,1),"")</f>
        <v/>
      </c>
      <c r="O4517" s="111" t="str">
        <f>IFERROR(IF($C4517=O$2,$G4517*VLOOKUP($F4517,Listen!$B$5:$G$95,$J4517+1,FALSE)/VLOOKUP(O$2,Listen!$B$5:$G$95,$J4517+1,FALSE),"-")*IF($D4517="Abgabe",0,1),"")</f>
        <v/>
      </c>
      <c r="P4517" s="111" t="str">
        <f>IFERROR(IF($C4517=P$2,$G4517*VLOOKUP($F4517,Listen!$B$5:$G$95,$J4517+1,FALSE)/VLOOKUP(P$2,Listen!$B$5:$G$95,$J4517+1,FALSE),"-")*IF($D4517="Abgabe",0,1),"")</f>
        <v/>
      </c>
      <c r="Q4517" s="111" t="str">
        <f>IFERROR(IF($C4517=Q$2,$G4517*VLOOKUP($F4517,Listen!$B$5:$G$95,$J4517+1,FALSE)/VLOOKUP(Q$2,Listen!$B$5:$G$95,$J4517+1,FALSE),"-")*IF($D4517="Abgabe",0,1),"")</f>
        <v/>
      </c>
      <c r="R4517" s="111" t="str">
        <f>IFERROR(IF($C4517=R$2,$G4517*VLOOKUP($F4517,Listen!$B$5:$G$95,$J4517+1,FALSE)/VLOOKUP(R$2,Listen!$B$5:$G$95,$J4517+1,FALSE),"-")*IF($D4517="Abgabe",0,1),"")</f>
        <v/>
      </c>
    </row>
    <row r="4518" spans="2:18">
      <c r="B4518" s="130"/>
      <c r="C4518" s="95" t="str">
        <f>IFERROR(YEAR(VLOOKUP($B4518,A_Stammdaten!$B$18:$G$218,3,FALSE)),"")</f>
        <v/>
      </c>
      <c r="D4518" s="95" t="str">
        <f>IFERROR(VLOOKUP($B4518,A_Stammdaten!$B$18:$G$218,6,FALSE),"")</f>
        <v/>
      </c>
      <c r="E4518" s="131"/>
      <c r="F4518" s="130"/>
      <c r="G4518" s="130"/>
      <c r="H4518" s="96"/>
      <c r="I4518" s="105" t="str">
        <f>IFERROR(VLOOKUP($E4518,Listen!$I$5:$K$41,2,FALSE),"")</f>
        <v/>
      </c>
      <c r="J4518" s="105" t="str">
        <f>IFERROR(VLOOKUP($E4518,Listen!$I$5:$K$41,3,FALSE),"")</f>
        <v/>
      </c>
      <c r="K4518" s="111" t="str">
        <f>IFERROR(IF($C4518=K$2,$G4518*VLOOKUP($F4518,Listen!$B$5:$G$95,$J4518+1,FALSE)/VLOOKUP(K$2,Listen!$B$5:$G$95,$J4518+1,FALSE),"-")*IF($D4518="Abgabe",0,1),"")</f>
        <v/>
      </c>
      <c r="L4518" s="111" t="str">
        <f>IFERROR(IF($C4518=L$2,$G4518*VLOOKUP($F4518,Listen!$B$5:$G$95,$J4518+1,FALSE)/VLOOKUP(L$2,Listen!$B$5:$G$95,$J4518+1,FALSE),"-")*IF($D4518="Abgabe",0,1),"")</f>
        <v/>
      </c>
      <c r="M4518" s="111" t="str">
        <f>IFERROR(IF($C4518=M$2,$G4518*VLOOKUP($F4518,Listen!$B$5:$G$95,$J4518+1,FALSE)/VLOOKUP(M$2,Listen!$B$5:$G$95,$J4518+1,FALSE),"-")*IF($D4518="Abgabe",0,1),"")</f>
        <v/>
      </c>
      <c r="N4518" s="111" t="str">
        <f>IFERROR(IF($C4518=N$2,$G4518*VLOOKUP($F4518,Listen!$B$5:$G$95,$J4518+1,FALSE)/VLOOKUP(N$2,Listen!$B$5:$G$95,$J4518+1,FALSE),"-")*IF($D4518="Abgabe",0,1),"")</f>
        <v/>
      </c>
      <c r="O4518" s="111" t="str">
        <f>IFERROR(IF($C4518=O$2,$G4518*VLOOKUP($F4518,Listen!$B$5:$G$95,$J4518+1,FALSE)/VLOOKUP(O$2,Listen!$B$5:$G$95,$J4518+1,FALSE),"-")*IF($D4518="Abgabe",0,1),"")</f>
        <v/>
      </c>
      <c r="P4518" s="111" t="str">
        <f>IFERROR(IF($C4518=P$2,$G4518*VLOOKUP($F4518,Listen!$B$5:$G$95,$J4518+1,FALSE)/VLOOKUP(P$2,Listen!$B$5:$G$95,$J4518+1,FALSE),"-")*IF($D4518="Abgabe",0,1),"")</f>
        <v/>
      </c>
      <c r="Q4518" s="111" t="str">
        <f>IFERROR(IF($C4518=Q$2,$G4518*VLOOKUP($F4518,Listen!$B$5:$G$95,$J4518+1,FALSE)/VLOOKUP(Q$2,Listen!$B$5:$G$95,$J4518+1,FALSE),"-")*IF($D4518="Abgabe",0,1),"")</f>
        <v/>
      </c>
      <c r="R4518" s="111" t="str">
        <f>IFERROR(IF($C4518=R$2,$G4518*VLOOKUP($F4518,Listen!$B$5:$G$95,$J4518+1,FALSE)/VLOOKUP(R$2,Listen!$B$5:$G$95,$J4518+1,FALSE),"-")*IF($D4518="Abgabe",0,1),"")</f>
        <v/>
      </c>
    </row>
    <row r="4519" spans="2:18">
      <c r="B4519" s="130"/>
      <c r="C4519" s="95" t="str">
        <f>IFERROR(YEAR(VLOOKUP($B4519,A_Stammdaten!$B$18:$G$218,3,FALSE)),"")</f>
        <v/>
      </c>
      <c r="D4519" s="95" t="str">
        <f>IFERROR(VLOOKUP($B4519,A_Stammdaten!$B$18:$G$218,6,FALSE),"")</f>
        <v/>
      </c>
      <c r="E4519" s="131"/>
      <c r="F4519" s="130"/>
      <c r="G4519" s="130"/>
      <c r="H4519" s="96"/>
      <c r="I4519" s="105" t="str">
        <f>IFERROR(VLOOKUP($E4519,Listen!$I$5:$K$41,2,FALSE),"")</f>
        <v/>
      </c>
      <c r="J4519" s="105" t="str">
        <f>IFERROR(VLOOKUP($E4519,Listen!$I$5:$K$41,3,FALSE),"")</f>
        <v/>
      </c>
      <c r="K4519" s="111" t="str">
        <f>IFERROR(IF($C4519=K$2,$G4519*VLOOKUP($F4519,Listen!$B$5:$G$95,$J4519+1,FALSE)/VLOOKUP(K$2,Listen!$B$5:$G$95,$J4519+1,FALSE),"-")*IF($D4519="Abgabe",0,1),"")</f>
        <v/>
      </c>
      <c r="L4519" s="111" t="str">
        <f>IFERROR(IF($C4519=L$2,$G4519*VLOOKUP($F4519,Listen!$B$5:$G$95,$J4519+1,FALSE)/VLOOKUP(L$2,Listen!$B$5:$G$95,$J4519+1,FALSE),"-")*IF($D4519="Abgabe",0,1),"")</f>
        <v/>
      </c>
      <c r="M4519" s="111" t="str">
        <f>IFERROR(IF($C4519=M$2,$G4519*VLOOKUP($F4519,Listen!$B$5:$G$95,$J4519+1,FALSE)/VLOOKUP(M$2,Listen!$B$5:$G$95,$J4519+1,FALSE),"-")*IF($D4519="Abgabe",0,1),"")</f>
        <v/>
      </c>
      <c r="N4519" s="111" t="str">
        <f>IFERROR(IF($C4519=N$2,$G4519*VLOOKUP($F4519,Listen!$B$5:$G$95,$J4519+1,FALSE)/VLOOKUP(N$2,Listen!$B$5:$G$95,$J4519+1,FALSE),"-")*IF($D4519="Abgabe",0,1),"")</f>
        <v/>
      </c>
      <c r="O4519" s="111" t="str">
        <f>IFERROR(IF($C4519=O$2,$G4519*VLOOKUP($F4519,Listen!$B$5:$G$95,$J4519+1,FALSE)/VLOOKUP(O$2,Listen!$B$5:$G$95,$J4519+1,FALSE),"-")*IF($D4519="Abgabe",0,1),"")</f>
        <v/>
      </c>
      <c r="P4519" s="111" t="str">
        <f>IFERROR(IF($C4519=P$2,$G4519*VLOOKUP($F4519,Listen!$B$5:$G$95,$J4519+1,FALSE)/VLOOKUP(P$2,Listen!$B$5:$G$95,$J4519+1,FALSE),"-")*IF($D4519="Abgabe",0,1),"")</f>
        <v/>
      </c>
      <c r="Q4519" s="111" t="str">
        <f>IFERROR(IF($C4519=Q$2,$G4519*VLOOKUP($F4519,Listen!$B$5:$G$95,$J4519+1,FALSE)/VLOOKUP(Q$2,Listen!$B$5:$G$95,$J4519+1,FALSE),"-")*IF($D4519="Abgabe",0,1),"")</f>
        <v/>
      </c>
      <c r="R4519" s="111" t="str">
        <f>IFERROR(IF($C4519=R$2,$G4519*VLOOKUP($F4519,Listen!$B$5:$G$95,$J4519+1,FALSE)/VLOOKUP(R$2,Listen!$B$5:$G$95,$J4519+1,FALSE),"-")*IF($D4519="Abgabe",0,1),"")</f>
        <v/>
      </c>
    </row>
    <row r="4520" spans="2:18">
      <c r="B4520" s="130"/>
      <c r="C4520" s="95" t="str">
        <f>IFERROR(YEAR(VLOOKUP($B4520,A_Stammdaten!$B$18:$G$218,3,FALSE)),"")</f>
        <v/>
      </c>
      <c r="D4520" s="95" t="str">
        <f>IFERROR(VLOOKUP($B4520,A_Stammdaten!$B$18:$G$218,6,FALSE),"")</f>
        <v/>
      </c>
      <c r="E4520" s="131"/>
      <c r="F4520" s="130"/>
      <c r="G4520" s="130"/>
      <c r="H4520" s="96"/>
      <c r="I4520" s="105" t="str">
        <f>IFERROR(VLOOKUP($E4520,Listen!$I$5:$K$41,2,FALSE),"")</f>
        <v/>
      </c>
      <c r="J4520" s="105" t="str">
        <f>IFERROR(VLOOKUP($E4520,Listen!$I$5:$K$41,3,FALSE),"")</f>
        <v/>
      </c>
      <c r="K4520" s="111" t="str">
        <f>IFERROR(IF($C4520=K$2,$G4520*VLOOKUP($F4520,Listen!$B$5:$G$95,$J4520+1,FALSE)/VLOOKUP(K$2,Listen!$B$5:$G$95,$J4520+1,FALSE),"-")*IF($D4520="Abgabe",0,1),"")</f>
        <v/>
      </c>
      <c r="L4520" s="111" t="str">
        <f>IFERROR(IF($C4520=L$2,$G4520*VLOOKUP($F4520,Listen!$B$5:$G$95,$J4520+1,FALSE)/VLOOKUP(L$2,Listen!$B$5:$G$95,$J4520+1,FALSE),"-")*IF($D4520="Abgabe",0,1),"")</f>
        <v/>
      </c>
      <c r="M4520" s="111" t="str">
        <f>IFERROR(IF($C4520=M$2,$G4520*VLOOKUP($F4520,Listen!$B$5:$G$95,$J4520+1,FALSE)/VLOOKUP(M$2,Listen!$B$5:$G$95,$J4520+1,FALSE),"-")*IF($D4520="Abgabe",0,1),"")</f>
        <v/>
      </c>
      <c r="N4520" s="111" t="str">
        <f>IFERROR(IF($C4520=N$2,$G4520*VLOOKUP($F4520,Listen!$B$5:$G$95,$J4520+1,FALSE)/VLOOKUP(N$2,Listen!$B$5:$G$95,$J4520+1,FALSE),"-")*IF($D4520="Abgabe",0,1),"")</f>
        <v/>
      </c>
      <c r="O4520" s="111" t="str">
        <f>IFERROR(IF($C4520=O$2,$G4520*VLOOKUP($F4520,Listen!$B$5:$G$95,$J4520+1,FALSE)/VLOOKUP(O$2,Listen!$B$5:$G$95,$J4520+1,FALSE),"-")*IF($D4520="Abgabe",0,1),"")</f>
        <v/>
      </c>
      <c r="P4520" s="111" t="str">
        <f>IFERROR(IF($C4520=P$2,$G4520*VLOOKUP($F4520,Listen!$B$5:$G$95,$J4520+1,FALSE)/VLOOKUP(P$2,Listen!$B$5:$G$95,$J4520+1,FALSE),"-")*IF($D4520="Abgabe",0,1),"")</f>
        <v/>
      </c>
      <c r="Q4520" s="111" t="str">
        <f>IFERROR(IF($C4520=Q$2,$G4520*VLOOKUP($F4520,Listen!$B$5:$G$95,$J4520+1,FALSE)/VLOOKUP(Q$2,Listen!$B$5:$G$95,$J4520+1,FALSE),"-")*IF($D4520="Abgabe",0,1),"")</f>
        <v/>
      </c>
      <c r="R4520" s="111" t="str">
        <f>IFERROR(IF($C4520=R$2,$G4520*VLOOKUP($F4520,Listen!$B$5:$G$95,$J4520+1,FALSE)/VLOOKUP(R$2,Listen!$B$5:$G$95,$J4520+1,FALSE),"-")*IF($D4520="Abgabe",0,1),"")</f>
        <v/>
      </c>
    </row>
    <row r="4521" spans="2:18">
      <c r="B4521" s="130"/>
      <c r="C4521" s="95" t="str">
        <f>IFERROR(YEAR(VLOOKUP($B4521,A_Stammdaten!$B$18:$G$218,3,FALSE)),"")</f>
        <v/>
      </c>
      <c r="D4521" s="95" t="str">
        <f>IFERROR(VLOOKUP($B4521,A_Stammdaten!$B$18:$G$218,6,FALSE),"")</f>
        <v/>
      </c>
      <c r="E4521" s="131"/>
      <c r="F4521" s="130"/>
      <c r="G4521" s="130"/>
      <c r="H4521" s="96"/>
      <c r="I4521" s="105" t="str">
        <f>IFERROR(VLOOKUP($E4521,Listen!$I$5:$K$41,2,FALSE),"")</f>
        <v/>
      </c>
      <c r="J4521" s="105" t="str">
        <f>IFERROR(VLOOKUP($E4521,Listen!$I$5:$K$41,3,FALSE),"")</f>
        <v/>
      </c>
      <c r="K4521" s="111" t="str">
        <f>IFERROR(IF($C4521=K$2,$G4521*VLOOKUP($F4521,Listen!$B$5:$G$95,$J4521+1,FALSE)/VLOOKUP(K$2,Listen!$B$5:$G$95,$J4521+1,FALSE),"-")*IF($D4521="Abgabe",0,1),"")</f>
        <v/>
      </c>
      <c r="L4521" s="111" t="str">
        <f>IFERROR(IF($C4521=L$2,$G4521*VLOOKUP($F4521,Listen!$B$5:$G$95,$J4521+1,FALSE)/VLOOKUP(L$2,Listen!$B$5:$G$95,$J4521+1,FALSE),"-")*IF($D4521="Abgabe",0,1),"")</f>
        <v/>
      </c>
      <c r="M4521" s="111" t="str">
        <f>IFERROR(IF($C4521=M$2,$G4521*VLOOKUP($F4521,Listen!$B$5:$G$95,$J4521+1,FALSE)/VLOOKUP(M$2,Listen!$B$5:$G$95,$J4521+1,FALSE),"-")*IF($D4521="Abgabe",0,1),"")</f>
        <v/>
      </c>
      <c r="N4521" s="111" t="str">
        <f>IFERROR(IF($C4521=N$2,$G4521*VLOOKUP($F4521,Listen!$B$5:$G$95,$J4521+1,FALSE)/VLOOKUP(N$2,Listen!$B$5:$G$95,$J4521+1,FALSE),"-")*IF($D4521="Abgabe",0,1),"")</f>
        <v/>
      </c>
      <c r="O4521" s="111" t="str">
        <f>IFERROR(IF($C4521=O$2,$G4521*VLOOKUP($F4521,Listen!$B$5:$G$95,$J4521+1,FALSE)/VLOOKUP(O$2,Listen!$B$5:$G$95,$J4521+1,FALSE),"-")*IF($D4521="Abgabe",0,1),"")</f>
        <v/>
      </c>
      <c r="P4521" s="111" t="str">
        <f>IFERROR(IF($C4521=P$2,$G4521*VLOOKUP($F4521,Listen!$B$5:$G$95,$J4521+1,FALSE)/VLOOKUP(P$2,Listen!$B$5:$G$95,$J4521+1,FALSE),"-")*IF($D4521="Abgabe",0,1),"")</f>
        <v/>
      </c>
      <c r="Q4521" s="111" t="str">
        <f>IFERROR(IF($C4521=Q$2,$G4521*VLOOKUP($F4521,Listen!$B$5:$G$95,$J4521+1,FALSE)/VLOOKUP(Q$2,Listen!$B$5:$G$95,$J4521+1,FALSE),"-")*IF($D4521="Abgabe",0,1),"")</f>
        <v/>
      </c>
      <c r="R4521" s="111" t="str">
        <f>IFERROR(IF($C4521=R$2,$G4521*VLOOKUP($F4521,Listen!$B$5:$G$95,$J4521+1,FALSE)/VLOOKUP(R$2,Listen!$B$5:$G$95,$J4521+1,FALSE),"-")*IF($D4521="Abgabe",0,1),"")</f>
        <v/>
      </c>
    </row>
    <row r="4522" spans="2:18">
      <c r="B4522" s="130"/>
      <c r="C4522" s="95" t="str">
        <f>IFERROR(YEAR(VLOOKUP($B4522,A_Stammdaten!$B$18:$G$218,3,FALSE)),"")</f>
        <v/>
      </c>
      <c r="D4522" s="95" t="str">
        <f>IFERROR(VLOOKUP($B4522,A_Stammdaten!$B$18:$G$218,6,FALSE),"")</f>
        <v/>
      </c>
      <c r="E4522" s="131"/>
      <c r="F4522" s="130"/>
      <c r="G4522" s="130"/>
      <c r="H4522" s="96"/>
      <c r="I4522" s="105" t="str">
        <f>IFERROR(VLOOKUP($E4522,Listen!$I$5:$K$41,2,FALSE),"")</f>
        <v/>
      </c>
      <c r="J4522" s="105" t="str">
        <f>IFERROR(VLOOKUP($E4522,Listen!$I$5:$K$41,3,FALSE),"")</f>
        <v/>
      </c>
      <c r="K4522" s="111" t="str">
        <f>IFERROR(IF($C4522=K$2,$G4522*VLOOKUP($F4522,Listen!$B$5:$G$95,$J4522+1,FALSE)/VLOOKUP(K$2,Listen!$B$5:$G$95,$J4522+1,FALSE),"-")*IF($D4522="Abgabe",0,1),"")</f>
        <v/>
      </c>
      <c r="L4522" s="111" t="str">
        <f>IFERROR(IF($C4522=L$2,$G4522*VLOOKUP($F4522,Listen!$B$5:$G$95,$J4522+1,FALSE)/VLOOKUP(L$2,Listen!$B$5:$G$95,$J4522+1,FALSE),"-")*IF($D4522="Abgabe",0,1),"")</f>
        <v/>
      </c>
      <c r="M4522" s="111" t="str">
        <f>IFERROR(IF($C4522=M$2,$G4522*VLOOKUP($F4522,Listen!$B$5:$G$95,$J4522+1,FALSE)/VLOOKUP(M$2,Listen!$B$5:$G$95,$J4522+1,FALSE),"-")*IF($D4522="Abgabe",0,1),"")</f>
        <v/>
      </c>
      <c r="N4522" s="111" t="str">
        <f>IFERROR(IF($C4522=N$2,$G4522*VLOOKUP($F4522,Listen!$B$5:$G$95,$J4522+1,FALSE)/VLOOKUP(N$2,Listen!$B$5:$G$95,$J4522+1,FALSE),"-")*IF($D4522="Abgabe",0,1),"")</f>
        <v/>
      </c>
      <c r="O4522" s="111" t="str">
        <f>IFERROR(IF($C4522=O$2,$G4522*VLOOKUP($F4522,Listen!$B$5:$G$95,$J4522+1,FALSE)/VLOOKUP(O$2,Listen!$B$5:$G$95,$J4522+1,FALSE),"-")*IF($D4522="Abgabe",0,1),"")</f>
        <v/>
      </c>
      <c r="P4522" s="111" t="str">
        <f>IFERROR(IF($C4522=P$2,$G4522*VLOOKUP($F4522,Listen!$B$5:$G$95,$J4522+1,FALSE)/VLOOKUP(P$2,Listen!$B$5:$G$95,$J4522+1,FALSE),"-")*IF($D4522="Abgabe",0,1),"")</f>
        <v/>
      </c>
      <c r="Q4522" s="111" t="str">
        <f>IFERROR(IF($C4522=Q$2,$G4522*VLOOKUP($F4522,Listen!$B$5:$G$95,$J4522+1,FALSE)/VLOOKUP(Q$2,Listen!$B$5:$G$95,$J4522+1,FALSE),"-")*IF($D4522="Abgabe",0,1),"")</f>
        <v/>
      </c>
      <c r="R4522" s="111" t="str">
        <f>IFERROR(IF($C4522=R$2,$G4522*VLOOKUP($F4522,Listen!$B$5:$G$95,$J4522+1,FALSE)/VLOOKUP(R$2,Listen!$B$5:$G$95,$J4522+1,FALSE),"-")*IF($D4522="Abgabe",0,1),"")</f>
        <v/>
      </c>
    </row>
    <row r="4523" spans="2:18">
      <c r="B4523" s="130"/>
      <c r="C4523" s="95" t="str">
        <f>IFERROR(YEAR(VLOOKUP($B4523,A_Stammdaten!$B$18:$G$218,3,FALSE)),"")</f>
        <v/>
      </c>
      <c r="D4523" s="95" t="str">
        <f>IFERROR(VLOOKUP($B4523,A_Stammdaten!$B$18:$G$218,6,FALSE),"")</f>
        <v/>
      </c>
      <c r="E4523" s="131"/>
      <c r="F4523" s="130"/>
      <c r="G4523" s="130"/>
      <c r="H4523" s="96"/>
      <c r="I4523" s="105" t="str">
        <f>IFERROR(VLOOKUP($E4523,Listen!$I$5:$K$41,2,FALSE),"")</f>
        <v/>
      </c>
      <c r="J4523" s="105" t="str">
        <f>IFERROR(VLOOKUP($E4523,Listen!$I$5:$K$41,3,FALSE),"")</f>
        <v/>
      </c>
      <c r="K4523" s="111" t="str">
        <f>IFERROR(IF($C4523=K$2,$G4523*VLOOKUP($F4523,Listen!$B$5:$G$95,$J4523+1,FALSE)/VLOOKUP(K$2,Listen!$B$5:$G$95,$J4523+1,FALSE),"-")*IF($D4523="Abgabe",0,1),"")</f>
        <v/>
      </c>
      <c r="L4523" s="111" t="str">
        <f>IFERROR(IF($C4523=L$2,$G4523*VLOOKUP($F4523,Listen!$B$5:$G$95,$J4523+1,FALSE)/VLOOKUP(L$2,Listen!$B$5:$G$95,$J4523+1,FALSE),"-")*IF($D4523="Abgabe",0,1),"")</f>
        <v/>
      </c>
      <c r="M4523" s="111" t="str">
        <f>IFERROR(IF($C4523=M$2,$G4523*VLOOKUP($F4523,Listen!$B$5:$G$95,$J4523+1,FALSE)/VLOOKUP(M$2,Listen!$B$5:$G$95,$J4523+1,FALSE),"-")*IF($D4523="Abgabe",0,1),"")</f>
        <v/>
      </c>
      <c r="N4523" s="111" t="str">
        <f>IFERROR(IF($C4523=N$2,$G4523*VLOOKUP($F4523,Listen!$B$5:$G$95,$J4523+1,FALSE)/VLOOKUP(N$2,Listen!$B$5:$G$95,$J4523+1,FALSE),"-")*IF($D4523="Abgabe",0,1),"")</f>
        <v/>
      </c>
      <c r="O4523" s="111" t="str">
        <f>IFERROR(IF($C4523=O$2,$G4523*VLOOKUP($F4523,Listen!$B$5:$G$95,$J4523+1,FALSE)/VLOOKUP(O$2,Listen!$B$5:$G$95,$J4523+1,FALSE),"-")*IF($D4523="Abgabe",0,1),"")</f>
        <v/>
      </c>
      <c r="P4523" s="111" t="str">
        <f>IFERROR(IF($C4523=P$2,$G4523*VLOOKUP($F4523,Listen!$B$5:$G$95,$J4523+1,FALSE)/VLOOKUP(P$2,Listen!$B$5:$G$95,$J4523+1,FALSE),"-")*IF($D4523="Abgabe",0,1),"")</f>
        <v/>
      </c>
      <c r="Q4523" s="111" t="str">
        <f>IFERROR(IF($C4523=Q$2,$G4523*VLOOKUP($F4523,Listen!$B$5:$G$95,$J4523+1,FALSE)/VLOOKUP(Q$2,Listen!$B$5:$G$95,$J4523+1,FALSE),"-")*IF($D4523="Abgabe",0,1),"")</f>
        <v/>
      </c>
      <c r="R4523" s="111" t="str">
        <f>IFERROR(IF($C4523=R$2,$G4523*VLOOKUP($F4523,Listen!$B$5:$G$95,$J4523+1,FALSE)/VLOOKUP(R$2,Listen!$B$5:$G$95,$J4523+1,FALSE),"-")*IF($D4523="Abgabe",0,1),"")</f>
        <v/>
      </c>
    </row>
    <row r="4524" spans="2:18">
      <c r="B4524" s="130"/>
      <c r="C4524" s="95" t="str">
        <f>IFERROR(YEAR(VLOOKUP($B4524,A_Stammdaten!$B$18:$G$218,3,FALSE)),"")</f>
        <v/>
      </c>
      <c r="D4524" s="95" t="str">
        <f>IFERROR(VLOOKUP($B4524,A_Stammdaten!$B$18:$G$218,6,FALSE),"")</f>
        <v/>
      </c>
      <c r="E4524" s="131"/>
      <c r="F4524" s="130"/>
      <c r="G4524" s="130"/>
      <c r="H4524" s="96"/>
      <c r="I4524" s="105" t="str">
        <f>IFERROR(VLOOKUP($E4524,Listen!$I$5:$K$41,2,FALSE),"")</f>
        <v/>
      </c>
      <c r="J4524" s="105" t="str">
        <f>IFERROR(VLOOKUP($E4524,Listen!$I$5:$K$41,3,FALSE),"")</f>
        <v/>
      </c>
      <c r="K4524" s="111" t="str">
        <f>IFERROR(IF($C4524=K$2,$G4524*VLOOKUP($F4524,Listen!$B$5:$G$95,$J4524+1,FALSE)/VLOOKUP(K$2,Listen!$B$5:$G$95,$J4524+1,FALSE),"-")*IF($D4524="Abgabe",0,1),"")</f>
        <v/>
      </c>
      <c r="L4524" s="111" t="str">
        <f>IFERROR(IF($C4524=L$2,$G4524*VLOOKUP($F4524,Listen!$B$5:$G$95,$J4524+1,FALSE)/VLOOKUP(L$2,Listen!$B$5:$G$95,$J4524+1,FALSE),"-")*IF($D4524="Abgabe",0,1),"")</f>
        <v/>
      </c>
      <c r="M4524" s="111" t="str">
        <f>IFERROR(IF($C4524=M$2,$G4524*VLOOKUP($F4524,Listen!$B$5:$G$95,$J4524+1,FALSE)/VLOOKUP(M$2,Listen!$B$5:$G$95,$J4524+1,FALSE),"-")*IF($D4524="Abgabe",0,1),"")</f>
        <v/>
      </c>
      <c r="N4524" s="111" t="str">
        <f>IFERROR(IF($C4524=N$2,$G4524*VLOOKUP($F4524,Listen!$B$5:$G$95,$J4524+1,FALSE)/VLOOKUP(N$2,Listen!$B$5:$G$95,$J4524+1,FALSE),"-")*IF($D4524="Abgabe",0,1),"")</f>
        <v/>
      </c>
      <c r="O4524" s="111" t="str">
        <f>IFERROR(IF($C4524=O$2,$G4524*VLOOKUP($F4524,Listen!$B$5:$G$95,$J4524+1,FALSE)/VLOOKUP(O$2,Listen!$B$5:$G$95,$J4524+1,FALSE),"-")*IF($D4524="Abgabe",0,1),"")</f>
        <v/>
      </c>
      <c r="P4524" s="111" t="str">
        <f>IFERROR(IF($C4524=P$2,$G4524*VLOOKUP($F4524,Listen!$B$5:$G$95,$J4524+1,FALSE)/VLOOKUP(P$2,Listen!$B$5:$G$95,$J4524+1,FALSE),"-")*IF($D4524="Abgabe",0,1),"")</f>
        <v/>
      </c>
      <c r="Q4524" s="111" t="str">
        <f>IFERROR(IF($C4524=Q$2,$G4524*VLOOKUP($F4524,Listen!$B$5:$G$95,$J4524+1,FALSE)/VLOOKUP(Q$2,Listen!$B$5:$G$95,$J4524+1,FALSE),"-")*IF($D4524="Abgabe",0,1),"")</f>
        <v/>
      </c>
      <c r="R4524" s="111" t="str">
        <f>IFERROR(IF($C4524=R$2,$G4524*VLOOKUP($F4524,Listen!$B$5:$G$95,$J4524+1,FALSE)/VLOOKUP(R$2,Listen!$B$5:$G$95,$J4524+1,FALSE),"-")*IF($D4524="Abgabe",0,1),"")</f>
        <v/>
      </c>
    </row>
    <row r="4525" spans="2:18">
      <c r="B4525" s="130"/>
      <c r="C4525" s="95" t="str">
        <f>IFERROR(YEAR(VLOOKUP($B4525,A_Stammdaten!$B$18:$G$218,3,FALSE)),"")</f>
        <v/>
      </c>
      <c r="D4525" s="95" t="str">
        <f>IFERROR(VLOOKUP($B4525,A_Stammdaten!$B$18:$G$218,6,FALSE),"")</f>
        <v/>
      </c>
      <c r="E4525" s="131"/>
      <c r="F4525" s="130"/>
      <c r="G4525" s="130"/>
      <c r="H4525" s="96"/>
      <c r="I4525" s="105" t="str">
        <f>IFERROR(VLOOKUP($E4525,Listen!$I$5:$K$41,2,FALSE),"")</f>
        <v/>
      </c>
      <c r="J4525" s="105" t="str">
        <f>IFERROR(VLOOKUP($E4525,Listen!$I$5:$K$41,3,FALSE),"")</f>
        <v/>
      </c>
      <c r="K4525" s="111" t="str">
        <f>IFERROR(IF($C4525=K$2,$G4525*VLOOKUP($F4525,Listen!$B$5:$G$95,$J4525+1,FALSE)/VLOOKUP(K$2,Listen!$B$5:$G$95,$J4525+1,FALSE),"-")*IF($D4525="Abgabe",0,1),"")</f>
        <v/>
      </c>
      <c r="L4525" s="111" t="str">
        <f>IFERROR(IF($C4525=L$2,$G4525*VLOOKUP($F4525,Listen!$B$5:$G$95,$J4525+1,FALSE)/VLOOKUP(L$2,Listen!$B$5:$G$95,$J4525+1,FALSE),"-")*IF($D4525="Abgabe",0,1),"")</f>
        <v/>
      </c>
      <c r="M4525" s="111" t="str">
        <f>IFERROR(IF($C4525=M$2,$G4525*VLOOKUP($F4525,Listen!$B$5:$G$95,$J4525+1,FALSE)/VLOOKUP(M$2,Listen!$B$5:$G$95,$J4525+1,FALSE),"-")*IF($D4525="Abgabe",0,1),"")</f>
        <v/>
      </c>
      <c r="N4525" s="111" t="str">
        <f>IFERROR(IF($C4525=N$2,$G4525*VLOOKUP($F4525,Listen!$B$5:$G$95,$J4525+1,FALSE)/VLOOKUP(N$2,Listen!$B$5:$G$95,$J4525+1,FALSE),"-")*IF($D4525="Abgabe",0,1),"")</f>
        <v/>
      </c>
      <c r="O4525" s="111" t="str">
        <f>IFERROR(IF($C4525=O$2,$G4525*VLOOKUP($F4525,Listen!$B$5:$G$95,$J4525+1,FALSE)/VLOOKUP(O$2,Listen!$B$5:$G$95,$J4525+1,FALSE),"-")*IF($D4525="Abgabe",0,1),"")</f>
        <v/>
      </c>
      <c r="P4525" s="111" t="str">
        <f>IFERROR(IF($C4525=P$2,$G4525*VLOOKUP($F4525,Listen!$B$5:$G$95,$J4525+1,FALSE)/VLOOKUP(P$2,Listen!$B$5:$G$95,$J4525+1,FALSE),"-")*IF($D4525="Abgabe",0,1),"")</f>
        <v/>
      </c>
      <c r="Q4525" s="111" t="str">
        <f>IFERROR(IF($C4525=Q$2,$G4525*VLOOKUP($F4525,Listen!$B$5:$G$95,$J4525+1,FALSE)/VLOOKUP(Q$2,Listen!$B$5:$G$95,$J4525+1,FALSE),"-")*IF($D4525="Abgabe",0,1),"")</f>
        <v/>
      </c>
      <c r="R4525" s="111" t="str">
        <f>IFERROR(IF($C4525=R$2,$G4525*VLOOKUP($F4525,Listen!$B$5:$G$95,$J4525+1,FALSE)/VLOOKUP(R$2,Listen!$B$5:$G$95,$J4525+1,FALSE),"-")*IF($D4525="Abgabe",0,1),"")</f>
        <v/>
      </c>
    </row>
    <row r="4526" spans="2:18">
      <c r="B4526" s="130"/>
      <c r="C4526" s="95" t="str">
        <f>IFERROR(YEAR(VLOOKUP($B4526,A_Stammdaten!$B$18:$G$218,3,FALSE)),"")</f>
        <v/>
      </c>
      <c r="D4526" s="95" t="str">
        <f>IFERROR(VLOOKUP($B4526,A_Stammdaten!$B$18:$G$218,6,FALSE),"")</f>
        <v/>
      </c>
      <c r="E4526" s="131"/>
      <c r="F4526" s="130"/>
      <c r="G4526" s="130"/>
      <c r="H4526" s="96"/>
      <c r="I4526" s="105" t="str">
        <f>IFERROR(VLOOKUP($E4526,Listen!$I$5:$K$41,2,FALSE),"")</f>
        <v/>
      </c>
      <c r="J4526" s="105" t="str">
        <f>IFERROR(VLOOKUP($E4526,Listen!$I$5:$K$41,3,FALSE),"")</f>
        <v/>
      </c>
      <c r="K4526" s="111" t="str">
        <f>IFERROR(IF($C4526=K$2,$G4526*VLOOKUP($F4526,Listen!$B$5:$G$95,$J4526+1,FALSE)/VLOOKUP(K$2,Listen!$B$5:$G$95,$J4526+1,FALSE),"-")*IF($D4526="Abgabe",0,1),"")</f>
        <v/>
      </c>
      <c r="L4526" s="111" t="str">
        <f>IFERROR(IF($C4526=L$2,$G4526*VLOOKUP($F4526,Listen!$B$5:$G$95,$J4526+1,FALSE)/VLOOKUP(L$2,Listen!$B$5:$G$95,$J4526+1,FALSE),"-")*IF($D4526="Abgabe",0,1),"")</f>
        <v/>
      </c>
      <c r="M4526" s="111" t="str">
        <f>IFERROR(IF($C4526=M$2,$G4526*VLOOKUP($F4526,Listen!$B$5:$G$95,$J4526+1,FALSE)/VLOOKUP(M$2,Listen!$B$5:$G$95,$J4526+1,FALSE),"-")*IF($D4526="Abgabe",0,1),"")</f>
        <v/>
      </c>
      <c r="N4526" s="111" t="str">
        <f>IFERROR(IF($C4526=N$2,$G4526*VLOOKUP($F4526,Listen!$B$5:$G$95,$J4526+1,FALSE)/VLOOKUP(N$2,Listen!$B$5:$G$95,$J4526+1,FALSE),"-")*IF($D4526="Abgabe",0,1),"")</f>
        <v/>
      </c>
      <c r="O4526" s="111" t="str">
        <f>IFERROR(IF($C4526=O$2,$G4526*VLOOKUP($F4526,Listen!$B$5:$G$95,$J4526+1,FALSE)/VLOOKUP(O$2,Listen!$B$5:$G$95,$J4526+1,FALSE),"-")*IF($D4526="Abgabe",0,1),"")</f>
        <v/>
      </c>
      <c r="P4526" s="111" t="str">
        <f>IFERROR(IF($C4526=P$2,$G4526*VLOOKUP($F4526,Listen!$B$5:$G$95,$J4526+1,FALSE)/VLOOKUP(P$2,Listen!$B$5:$G$95,$J4526+1,FALSE),"-")*IF($D4526="Abgabe",0,1),"")</f>
        <v/>
      </c>
      <c r="Q4526" s="111" t="str">
        <f>IFERROR(IF($C4526=Q$2,$G4526*VLOOKUP($F4526,Listen!$B$5:$G$95,$J4526+1,FALSE)/VLOOKUP(Q$2,Listen!$B$5:$G$95,$J4526+1,FALSE),"-")*IF($D4526="Abgabe",0,1),"")</f>
        <v/>
      </c>
      <c r="R4526" s="111" t="str">
        <f>IFERROR(IF($C4526=R$2,$G4526*VLOOKUP($F4526,Listen!$B$5:$G$95,$J4526+1,FALSE)/VLOOKUP(R$2,Listen!$B$5:$G$95,$J4526+1,FALSE),"-")*IF($D4526="Abgabe",0,1),"")</f>
        <v/>
      </c>
    </row>
    <row r="4527" spans="2:18">
      <c r="B4527" s="130"/>
      <c r="C4527" s="95" t="str">
        <f>IFERROR(YEAR(VLOOKUP($B4527,A_Stammdaten!$B$18:$G$218,3,FALSE)),"")</f>
        <v/>
      </c>
      <c r="D4527" s="95" t="str">
        <f>IFERROR(VLOOKUP($B4527,A_Stammdaten!$B$18:$G$218,6,FALSE),"")</f>
        <v/>
      </c>
      <c r="E4527" s="131"/>
      <c r="F4527" s="130"/>
      <c r="G4527" s="130"/>
      <c r="H4527" s="96"/>
      <c r="I4527" s="105" t="str">
        <f>IFERROR(VLOOKUP($E4527,Listen!$I$5:$K$41,2,FALSE),"")</f>
        <v/>
      </c>
      <c r="J4527" s="105" t="str">
        <f>IFERROR(VLOOKUP($E4527,Listen!$I$5:$K$41,3,FALSE),"")</f>
        <v/>
      </c>
      <c r="K4527" s="111" t="str">
        <f>IFERROR(IF($C4527=K$2,$G4527*VLOOKUP($F4527,Listen!$B$5:$G$95,$J4527+1,FALSE)/VLOOKUP(K$2,Listen!$B$5:$G$95,$J4527+1,FALSE),"-")*IF($D4527="Abgabe",0,1),"")</f>
        <v/>
      </c>
      <c r="L4527" s="111" t="str">
        <f>IFERROR(IF($C4527=L$2,$G4527*VLOOKUP($F4527,Listen!$B$5:$G$95,$J4527+1,FALSE)/VLOOKUP(L$2,Listen!$B$5:$G$95,$J4527+1,FALSE),"-")*IF($D4527="Abgabe",0,1),"")</f>
        <v/>
      </c>
      <c r="M4527" s="111" t="str">
        <f>IFERROR(IF($C4527=M$2,$G4527*VLOOKUP($F4527,Listen!$B$5:$G$95,$J4527+1,FALSE)/VLOOKUP(M$2,Listen!$B$5:$G$95,$J4527+1,FALSE),"-")*IF($D4527="Abgabe",0,1),"")</f>
        <v/>
      </c>
      <c r="N4527" s="111" t="str">
        <f>IFERROR(IF($C4527=N$2,$G4527*VLOOKUP($F4527,Listen!$B$5:$G$95,$J4527+1,FALSE)/VLOOKUP(N$2,Listen!$B$5:$G$95,$J4527+1,FALSE),"-")*IF($D4527="Abgabe",0,1),"")</f>
        <v/>
      </c>
      <c r="O4527" s="111" t="str">
        <f>IFERROR(IF($C4527=O$2,$G4527*VLOOKUP($F4527,Listen!$B$5:$G$95,$J4527+1,FALSE)/VLOOKUP(O$2,Listen!$B$5:$G$95,$J4527+1,FALSE),"-")*IF($D4527="Abgabe",0,1),"")</f>
        <v/>
      </c>
      <c r="P4527" s="111" t="str">
        <f>IFERROR(IF($C4527=P$2,$G4527*VLOOKUP($F4527,Listen!$B$5:$G$95,$J4527+1,FALSE)/VLOOKUP(P$2,Listen!$B$5:$G$95,$J4527+1,FALSE),"-")*IF($D4527="Abgabe",0,1),"")</f>
        <v/>
      </c>
      <c r="Q4527" s="111" t="str">
        <f>IFERROR(IF($C4527=Q$2,$G4527*VLOOKUP($F4527,Listen!$B$5:$G$95,$J4527+1,FALSE)/VLOOKUP(Q$2,Listen!$B$5:$G$95,$J4527+1,FALSE),"-")*IF($D4527="Abgabe",0,1),"")</f>
        <v/>
      </c>
      <c r="R4527" s="111" t="str">
        <f>IFERROR(IF($C4527=R$2,$G4527*VLOOKUP($F4527,Listen!$B$5:$G$95,$J4527+1,FALSE)/VLOOKUP(R$2,Listen!$B$5:$G$95,$J4527+1,FALSE),"-")*IF($D4527="Abgabe",0,1),"")</f>
        <v/>
      </c>
    </row>
    <row r="4528" spans="2:18">
      <c r="B4528" s="130"/>
      <c r="C4528" s="95" t="str">
        <f>IFERROR(YEAR(VLOOKUP($B4528,A_Stammdaten!$B$18:$G$218,3,FALSE)),"")</f>
        <v/>
      </c>
      <c r="D4528" s="95" t="str">
        <f>IFERROR(VLOOKUP($B4528,A_Stammdaten!$B$18:$G$218,6,FALSE),"")</f>
        <v/>
      </c>
      <c r="E4528" s="131"/>
      <c r="F4528" s="130"/>
      <c r="G4528" s="130"/>
      <c r="H4528" s="96"/>
      <c r="I4528" s="105" t="str">
        <f>IFERROR(VLOOKUP($E4528,Listen!$I$5:$K$41,2,FALSE),"")</f>
        <v/>
      </c>
      <c r="J4528" s="105" t="str">
        <f>IFERROR(VLOOKUP($E4528,Listen!$I$5:$K$41,3,FALSE),"")</f>
        <v/>
      </c>
      <c r="K4528" s="111" t="str">
        <f>IFERROR(IF($C4528=K$2,$G4528*VLOOKUP($F4528,Listen!$B$5:$G$95,$J4528+1,FALSE)/VLOOKUP(K$2,Listen!$B$5:$G$95,$J4528+1,FALSE),"-")*IF($D4528="Abgabe",0,1),"")</f>
        <v/>
      </c>
      <c r="L4528" s="111" t="str">
        <f>IFERROR(IF($C4528=L$2,$G4528*VLOOKUP($F4528,Listen!$B$5:$G$95,$J4528+1,FALSE)/VLOOKUP(L$2,Listen!$B$5:$G$95,$J4528+1,FALSE),"-")*IF($D4528="Abgabe",0,1),"")</f>
        <v/>
      </c>
      <c r="M4528" s="111" t="str">
        <f>IFERROR(IF($C4528=M$2,$G4528*VLOOKUP($F4528,Listen!$B$5:$G$95,$J4528+1,FALSE)/VLOOKUP(M$2,Listen!$B$5:$G$95,$J4528+1,FALSE),"-")*IF($D4528="Abgabe",0,1),"")</f>
        <v/>
      </c>
      <c r="N4528" s="111" t="str">
        <f>IFERROR(IF($C4528=N$2,$G4528*VLOOKUP($F4528,Listen!$B$5:$G$95,$J4528+1,FALSE)/VLOOKUP(N$2,Listen!$B$5:$G$95,$J4528+1,FALSE),"-")*IF($D4528="Abgabe",0,1),"")</f>
        <v/>
      </c>
      <c r="O4528" s="111" t="str">
        <f>IFERROR(IF($C4528=O$2,$G4528*VLOOKUP($F4528,Listen!$B$5:$G$95,$J4528+1,FALSE)/VLOOKUP(O$2,Listen!$B$5:$G$95,$J4528+1,FALSE),"-")*IF($D4528="Abgabe",0,1),"")</f>
        <v/>
      </c>
      <c r="P4528" s="111" t="str">
        <f>IFERROR(IF($C4528=P$2,$G4528*VLOOKUP($F4528,Listen!$B$5:$G$95,$J4528+1,FALSE)/VLOOKUP(P$2,Listen!$B$5:$G$95,$J4528+1,FALSE),"-")*IF($D4528="Abgabe",0,1),"")</f>
        <v/>
      </c>
      <c r="Q4528" s="111" t="str">
        <f>IFERROR(IF($C4528=Q$2,$G4528*VLOOKUP($F4528,Listen!$B$5:$G$95,$J4528+1,FALSE)/VLOOKUP(Q$2,Listen!$B$5:$G$95,$J4528+1,FALSE),"-")*IF($D4528="Abgabe",0,1),"")</f>
        <v/>
      </c>
      <c r="R4528" s="111" t="str">
        <f>IFERROR(IF($C4528=R$2,$G4528*VLOOKUP($F4528,Listen!$B$5:$G$95,$J4528+1,FALSE)/VLOOKUP(R$2,Listen!$B$5:$G$95,$J4528+1,FALSE),"-")*IF($D4528="Abgabe",0,1),"")</f>
        <v/>
      </c>
    </row>
    <row r="4529" spans="2:18">
      <c r="B4529" s="130"/>
      <c r="C4529" s="95" t="str">
        <f>IFERROR(YEAR(VLOOKUP($B4529,A_Stammdaten!$B$18:$G$218,3,FALSE)),"")</f>
        <v/>
      </c>
      <c r="D4529" s="95" t="str">
        <f>IFERROR(VLOOKUP($B4529,A_Stammdaten!$B$18:$G$218,6,FALSE),"")</f>
        <v/>
      </c>
      <c r="E4529" s="131"/>
      <c r="F4529" s="130"/>
      <c r="G4529" s="130"/>
      <c r="H4529" s="96"/>
      <c r="I4529" s="105" t="str">
        <f>IFERROR(VLOOKUP($E4529,Listen!$I$5:$K$41,2,FALSE),"")</f>
        <v/>
      </c>
      <c r="J4529" s="105" t="str">
        <f>IFERROR(VLOOKUP($E4529,Listen!$I$5:$K$41,3,FALSE),"")</f>
        <v/>
      </c>
      <c r="K4529" s="111" t="str">
        <f>IFERROR(IF($C4529=K$2,$G4529*VLOOKUP($F4529,Listen!$B$5:$G$95,$J4529+1,FALSE)/VLOOKUP(K$2,Listen!$B$5:$G$95,$J4529+1,FALSE),"-")*IF($D4529="Abgabe",0,1),"")</f>
        <v/>
      </c>
      <c r="L4529" s="111" t="str">
        <f>IFERROR(IF($C4529=L$2,$G4529*VLOOKUP($F4529,Listen!$B$5:$G$95,$J4529+1,FALSE)/VLOOKUP(L$2,Listen!$B$5:$G$95,$J4529+1,FALSE),"-")*IF($D4529="Abgabe",0,1),"")</f>
        <v/>
      </c>
      <c r="M4529" s="111" t="str">
        <f>IFERROR(IF($C4529=M$2,$G4529*VLOOKUP($F4529,Listen!$B$5:$G$95,$J4529+1,FALSE)/VLOOKUP(M$2,Listen!$B$5:$G$95,$J4529+1,FALSE),"-")*IF($D4529="Abgabe",0,1),"")</f>
        <v/>
      </c>
      <c r="N4529" s="111" t="str">
        <f>IFERROR(IF($C4529=N$2,$G4529*VLOOKUP($F4529,Listen!$B$5:$G$95,$J4529+1,FALSE)/VLOOKUP(N$2,Listen!$B$5:$G$95,$J4529+1,FALSE),"-")*IF($D4529="Abgabe",0,1),"")</f>
        <v/>
      </c>
      <c r="O4529" s="111" t="str">
        <f>IFERROR(IF($C4529=O$2,$G4529*VLOOKUP($F4529,Listen!$B$5:$G$95,$J4529+1,FALSE)/VLOOKUP(O$2,Listen!$B$5:$G$95,$J4529+1,FALSE),"-")*IF($D4529="Abgabe",0,1),"")</f>
        <v/>
      </c>
      <c r="P4529" s="111" t="str">
        <f>IFERROR(IF($C4529=P$2,$G4529*VLOOKUP($F4529,Listen!$B$5:$G$95,$J4529+1,FALSE)/VLOOKUP(P$2,Listen!$B$5:$G$95,$J4529+1,FALSE),"-")*IF($D4529="Abgabe",0,1),"")</f>
        <v/>
      </c>
      <c r="Q4529" s="111" t="str">
        <f>IFERROR(IF($C4529=Q$2,$G4529*VLOOKUP($F4529,Listen!$B$5:$G$95,$J4529+1,FALSE)/VLOOKUP(Q$2,Listen!$B$5:$G$95,$J4529+1,FALSE),"-")*IF($D4529="Abgabe",0,1),"")</f>
        <v/>
      </c>
      <c r="R4529" s="111" t="str">
        <f>IFERROR(IF($C4529=R$2,$G4529*VLOOKUP($F4529,Listen!$B$5:$G$95,$J4529+1,FALSE)/VLOOKUP(R$2,Listen!$B$5:$G$95,$J4529+1,FALSE),"-")*IF($D4529="Abgabe",0,1),"")</f>
        <v/>
      </c>
    </row>
    <row r="4530" spans="2:18">
      <c r="B4530" s="130"/>
      <c r="C4530" s="95" t="str">
        <f>IFERROR(YEAR(VLOOKUP($B4530,A_Stammdaten!$B$18:$G$218,3,FALSE)),"")</f>
        <v/>
      </c>
      <c r="D4530" s="95" t="str">
        <f>IFERROR(VLOOKUP($B4530,A_Stammdaten!$B$18:$G$218,6,FALSE),"")</f>
        <v/>
      </c>
      <c r="E4530" s="131"/>
      <c r="F4530" s="130"/>
      <c r="G4530" s="130"/>
      <c r="H4530" s="96"/>
      <c r="I4530" s="105" t="str">
        <f>IFERROR(VLOOKUP($E4530,Listen!$I$5:$K$41,2,FALSE),"")</f>
        <v/>
      </c>
      <c r="J4530" s="105" t="str">
        <f>IFERROR(VLOOKUP($E4530,Listen!$I$5:$K$41,3,FALSE),"")</f>
        <v/>
      </c>
      <c r="K4530" s="111" t="str">
        <f>IFERROR(IF($C4530=K$2,$G4530*VLOOKUP($F4530,Listen!$B$5:$G$95,$J4530+1,FALSE)/VLOOKUP(K$2,Listen!$B$5:$G$95,$J4530+1,FALSE),"-")*IF($D4530="Abgabe",0,1),"")</f>
        <v/>
      </c>
      <c r="L4530" s="111" t="str">
        <f>IFERROR(IF($C4530=L$2,$G4530*VLOOKUP($F4530,Listen!$B$5:$G$95,$J4530+1,FALSE)/VLOOKUP(L$2,Listen!$B$5:$G$95,$J4530+1,FALSE),"-")*IF($D4530="Abgabe",0,1),"")</f>
        <v/>
      </c>
      <c r="M4530" s="111" t="str">
        <f>IFERROR(IF($C4530=M$2,$G4530*VLOOKUP($F4530,Listen!$B$5:$G$95,$J4530+1,FALSE)/VLOOKUP(M$2,Listen!$B$5:$G$95,$J4530+1,FALSE),"-")*IF($D4530="Abgabe",0,1),"")</f>
        <v/>
      </c>
      <c r="N4530" s="111" t="str">
        <f>IFERROR(IF($C4530=N$2,$G4530*VLOOKUP($F4530,Listen!$B$5:$G$95,$J4530+1,FALSE)/VLOOKUP(N$2,Listen!$B$5:$G$95,$J4530+1,FALSE),"-")*IF($D4530="Abgabe",0,1),"")</f>
        <v/>
      </c>
      <c r="O4530" s="111" t="str">
        <f>IFERROR(IF($C4530=O$2,$G4530*VLOOKUP($F4530,Listen!$B$5:$G$95,$J4530+1,FALSE)/VLOOKUP(O$2,Listen!$B$5:$G$95,$J4530+1,FALSE),"-")*IF($D4530="Abgabe",0,1),"")</f>
        <v/>
      </c>
      <c r="P4530" s="111" t="str">
        <f>IFERROR(IF($C4530=P$2,$G4530*VLOOKUP($F4530,Listen!$B$5:$G$95,$J4530+1,FALSE)/VLOOKUP(P$2,Listen!$B$5:$G$95,$J4530+1,FALSE),"-")*IF($D4530="Abgabe",0,1),"")</f>
        <v/>
      </c>
      <c r="Q4530" s="111" t="str">
        <f>IFERROR(IF($C4530=Q$2,$G4530*VLOOKUP($F4530,Listen!$B$5:$G$95,$J4530+1,FALSE)/VLOOKUP(Q$2,Listen!$B$5:$G$95,$J4530+1,FALSE),"-")*IF($D4530="Abgabe",0,1),"")</f>
        <v/>
      </c>
      <c r="R4530" s="111" t="str">
        <f>IFERROR(IF($C4530=R$2,$G4530*VLOOKUP($F4530,Listen!$B$5:$G$95,$J4530+1,FALSE)/VLOOKUP(R$2,Listen!$B$5:$G$95,$J4530+1,FALSE),"-")*IF($D4530="Abgabe",0,1),"")</f>
        <v/>
      </c>
    </row>
    <row r="4531" spans="2:18">
      <c r="B4531" s="130"/>
      <c r="C4531" s="95" t="str">
        <f>IFERROR(YEAR(VLOOKUP($B4531,A_Stammdaten!$B$18:$G$218,3,FALSE)),"")</f>
        <v/>
      </c>
      <c r="D4531" s="95" t="str">
        <f>IFERROR(VLOOKUP($B4531,A_Stammdaten!$B$18:$G$218,6,FALSE),"")</f>
        <v/>
      </c>
      <c r="E4531" s="131"/>
      <c r="F4531" s="130"/>
      <c r="G4531" s="130"/>
      <c r="H4531" s="96"/>
      <c r="I4531" s="105" t="str">
        <f>IFERROR(VLOOKUP($E4531,Listen!$I$5:$K$41,2,FALSE),"")</f>
        <v/>
      </c>
      <c r="J4531" s="105" t="str">
        <f>IFERROR(VLOOKUP($E4531,Listen!$I$5:$K$41,3,FALSE),"")</f>
        <v/>
      </c>
      <c r="K4531" s="111" t="str">
        <f>IFERROR(IF($C4531=K$2,$G4531*VLOOKUP($F4531,Listen!$B$5:$G$95,$J4531+1,FALSE)/VLOOKUP(K$2,Listen!$B$5:$G$95,$J4531+1,FALSE),"-")*IF($D4531="Abgabe",0,1),"")</f>
        <v/>
      </c>
      <c r="L4531" s="111" t="str">
        <f>IFERROR(IF($C4531=L$2,$G4531*VLOOKUP($F4531,Listen!$B$5:$G$95,$J4531+1,FALSE)/VLOOKUP(L$2,Listen!$B$5:$G$95,$J4531+1,FALSE),"-")*IF($D4531="Abgabe",0,1),"")</f>
        <v/>
      </c>
      <c r="M4531" s="111" t="str">
        <f>IFERROR(IF($C4531=M$2,$G4531*VLOOKUP($F4531,Listen!$B$5:$G$95,$J4531+1,FALSE)/VLOOKUP(M$2,Listen!$B$5:$G$95,$J4531+1,FALSE),"-")*IF($D4531="Abgabe",0,1),"")</f>
        <v/>
      </c>
      <c r="N4531" s="111" t="str">
        <f>IFERROR(IF($C4531=N$2,$G4531*VLOOKUP($F4531,Listen!$B$5:$G$95,$J4531+1,FALSE)/VLOOKUP(N$2,Listen!$B$5:$G$95,$J4531+1,FALSE),"-")*IF($D4531="Abgabe",0,1),"")</f>
        <v/>
      </c>
      <c r="O4531" s="111" t="str">
        <f>IFERROR(IF($C4531=O$2,$G4531*VLOOKUP($F4531,Listen!$B$5:$G$95,$J4531+1,FALSE)/VLOOKUP(O$2,Listen!$B$5:$G$95,$J4531+1,FALSE),"-")*IF($D4531="Abgabe",0,1),"")</f>
        <v/>
      </c>
      <c r="P4531" s="111" t="str">
        <f>IFERROR(IF($C4531=P$2,$G4531*VLOOKUP($F4531,Listen!$B$5:$G$95,$J4531+1,FALSE)/VLOOKUP(P$2,Listen!$B$5:$G$95,$J4531+1,FALSE),"-")*IF($D4531="Abgabe",0,1),"")</f>
        <v/>
      </c>
      <c r="Q4531" s="111" t="str">
        <f>IFERROR(IF($C4531=Q$2,$G4531*VLOOKUP($F4531,Listen!$B$5:$G$95,$J4531+1,FALSE)/VLOOKUP(Q$2,Listen!$B$5:$G$95,$J4531+1,FALSE),"-")*IF($D4531="Abgabe",0,1),"")</f>
        <v/>
      </c>
      <c r="R4531" s="111" t="str">
        <f>IFERROR(IF($C4531=R$2,$G4531*VLOOKUP($F4531,Listen!$B$5:$G$95,$J4531+1,FALSE)/VLOOKUP(R$2,Listen!$B$5:$G$95,$J4531+1,FALSE),"-")*IF($D4531="Abgabe",0,1),"")</f>
        <v/>
      </c>
    </row>
    <row r="4532" spans="2:18">
      <c r="B4532" s="130"/>
      <c r="C4532" s="95" t="str">
        <f>IFERROR(YEAR(VLOOKUP($B4532,A_Stammdaten!$B$18:$G$218,3,FALSE)),"")</f>
        <v/>
      </c>
      <c r="D4532" s="95" t="str">
        <f>IFERROR(VLOOKUP($B4532,A_Stammdaten!$B$18:$G$218,6,FALSE),"")</f>
        <v/>
      </c>
      <c r="E4532" s="131"/>
      <c r="F4532" s="130"/>
      <c r="G4532" s="130"/>
      <c r="H4532" s="96"/>
      <c r="I4532" s="105" t="str">
        <f>IFERROR(VLOOKUP($E4532,Listen!$I$5:$K$41,2,FALSE),"")</f>
        <v/>
      </c>
      <c r="J4532" s="105" t="str">
        <f>IFERROR(VLOOKUP($E4532,Listen!$I$5:$K$41,3,FALSE),"")</f>
        <v/>
      </c>
      <c r="K4532" s="111" t="str">
        <f>IFERROR(IF($C4532=K$2,$G4532*VLOOKUP($F4532,Listen!$B$5:$G$95,$J4532+1,FALSE)/VLOOKUP(K$2,Listen!$B$5:$G$95,$J4532+1,FALSE),"-")*IF($D4532="Abgabe",0,1),"")</f>
        <v/>
      </c>
      <c r="L4532" s="111" t="str">
        <f>IFERROR(IF($C4532=L$2,$G4532*VLOOKUP($F4532,Listen!$B$5:$G$95,$J4532+1,FALSE)/VLOOKUP(L$2,Listen!$B$5:$G$95,$J4532+1,FALSE),"-")*IF($D4532="Abgabe",0,1),"")</f>
        <v/>
      </c>
      <c r="M4532" s="111" t="str">
        <f>IFERROR(IF($C4532=M$2,$G4532*VLOOKUP($F4532,Listen!$B$5:$G$95,$J4532+1,FALSE)/VLOOKUP(M$2,Listen!$B$5:$G$95,$J4532+1,FALSE),"-")*IF($D4532="Abgabe",0,1),"")</f>
        <v/>
      </c>
      <c r="N4532" s="111" t="str">
        <f>IFERROR(IF($C4532=N$2,$G4532*VLOOKUP($F4532,Listen!$B$5:$G$95,$J4532+1,FALSE)/VLOOKUP(N$2,Listen!$B$5:$G$95,$J4532+1,FALSE),"-")*IF($D4532="Abgabe",0,1),"")</f>
        <v/>
      </c>
      <c r="O4532" s="111" t="str">
        <f>IFERROR(IF($C4532=O$2,$G4532*VLOOKUP($F4532,Listen!$B$5:$G$95,$J4532+1,FALSE)/VLOOKUP(O$2,Listen!$B$5:$G$95,$J4532+1,FALSE),"-")*IF($D4532="Abgabe",0,1),"")</f>
        <v/>
      </c>
      <c r="P4532" s="111" t="str">
        <f>IFERROR(IF($C4532=P$2,$G4532*VLOOKUP($F4532,Listen!$B$5:$G$95,$J4532+1,FALSE)/VLOOKUP(P$2,Listen!$B$5:$G$95,$J4532+1,FALSE),"-")*IF($D4532="Abgabe",0,1),"")</f>
        <v/>
      </c>
      <c r="Q4532" s="111" t="str">
        <f>IFERROR(IF($C4532=Q$2,$G4532*VLOOKUP($F4532,Listen!$B$5:$G$95,$J4532+1,FALSE)/VLOOKUP(Q$2,Listen!$B$5:$G$95,$J4532+1,FALSE),"-")*IF($D4532="Abgabe",0,1),"")</f>
        <v/>
      </c>
      <c r="R4532" s="111" t="str">
        <f>IFERROR(IF($C4532=R$2,$G4532*VLOOKUP($F4532,Listen!$B$5:$G$95,$J4532+1,FALSE)/VLOOKUP(R$2,Listen!$B$5:$G$95,$J4532+1,FALSE),"-")*IF($D4532="Abgabe",0,1),"")</f>
        <v/>
      </c>
    </row>
    <row r="4533" spans="2:18">
      <c r="B4533" s="130"/>
      <c r="C4533" s="95" t="str">
        <f>IFERROR(YEAR(VLOOKUP($B4533,A_Stammdaten!$B$18:$G$218,3,FALSE)),"")</f>
        <v/>
      </c>
      <c r="D4533" s="95" t="str">
        <f>IFERROR(VLOOKUP($B4533,A_Stammdaten!$B$18:$G$218,6,FALSE),"")</f>
        <v/>
      </c>
      <c r="E4533" s="131"/>
      <c r="F4533" s="130"/>
      <c r="G4533" s="130"/>
      <c r="H4533" s="96"/>
      <c r="I4533" s="105" t="str">
        <f>IFERROR(VLOOKUP($E4533,Listen!$I$5:$K$41,2,FALSE),"")</f>
        <v/>
      </c>
      <c r="J4533" s="105" t="str">
        <f>IFERROR(VLOOKUP($E4533,Listen!$I$5:$K$41,3,FALSE),"")</f>
        <v/>
      </c>
      <c r="K4533" s="111" t="str">
        <f>IFERROR(IF($C4533=K$2,$G4533*VLOOKUP($F4533,Listen!$B$5:$G$95,$J4533+1,FALSE)/VLOOKUP(K$2,Listen!$B$5:$G$95,$J4533+1,FALSE),"-")*IF($D4533="Abgabe",0,1),"")</f>
        <v/>
      </c>
      <c r="L4533" s="111" t="str">
        <f>IFERROR(IF($C4533=L$2,$G4533*VLOOKUP($F4533,Listen!$B$5:$G$95,$J4533+1,FALSE)/VLOOKUP(L$2,Listen!$B$5:$G$95,$J4533+1,FALSE),"-")*IF($D4533="Abgabe",0,1),"")</f>
        <v/>
      </c>
      <c r="M4533" s="111" t="str">
        <f>IFERROR(IF($C4533=M$2,$G4533*VLOOKUP($F4533,Listen!$B$5:$G$95,$J4533+1,FALSE)/VLOOKUP(M$2,Listen!$B$5:$G$95,$J4533+1,FALSE),"-")*IF($D4533="Abgabe",0,1),"")</f>
        <v/>
      </c>
      <c r="N4533" s="111" t="str">
        <f>IFERROR(IF($C4533=N$2,$G4533*VLOOKUP($F4533,Listen!$B$5:$G$95,$J4533+1,FALSE)/VLOOKUP(N$2,Listen!$B$5:$G$95,$J4533+1,FALSE),"-")*IF($D4533="Abgabe",0,1),"")</f>
        <v/>
      </c>
      <c r="O4533" s="111" t="str">
        <f>IFERROR(IF($C4533=O$2,$G4533*VLOOKUP($F4533,Listen!$B$5:$G$95,$J4533+1,FALSE)/VLOOKUP(O$2,Listen!$B$5:$G$95,$J4533+1,FALSE),"-")*IF($D4533="Abgabe",0,1),"")</f>
        <v/>
      </c>
      <c r="P4533" s="111" t="str">
        <f>IFERROR(IF($C4533=P$2,$G4533*VLOOKUP($F4533,Listen!$B$5:$G$95,$J4533+1,FALSE)/VLOOKUP(P$2,Listen!$B$5:$G$95,$J4533+1,FALSE),"-")*IF($D4533="Abgabe",0,1),"")</f>
        <v/>
      </c>
      <c r="Q4533" s="111" t="str">
        <f>IFERROR(IF($C4533=Q$2,$G4533*VLOOKUP($F4533,Listen!$B$5:$G$95,$J4533+1,FALSE)/VLOOKUP(Q$2,Listen!$B$5:$G$95,$J4533+1,FALSE),"-")*IF($D4533="Abgabe",0,1),"")</f>
        <v/>
      </c>
      <c r="R4533" s="111" t="str">
        <f>IFERROR(IF($C4533=R$2,$G4533*VLOOKUP($F4533,Listen!$B$5:$G$95,$J4533+1,FALSE)/VLOOKUP(R$2,Listen!$B$5:$G$95,$J4533+1,FALSE),"-")*IF($D4533="Abgabe",0,1),"")</f>
        <v/>
      </c>
    </row>
    <row r="4534" spans="2:18">
      <c r="B4534" s="130"/>
      <c r="C4534" s="95" t="str">
        <f>IFERROR(YEAR(VLOOKUP($B4534,A_Stammdaten!$B$18:$G$218,3,FALSE)),"")</f>
        <v/>
      </c>
      <c r="D4534" s="95" t="str">
        <f>IFERROR(VLOOKUP($B4534,A_Stammdaten!$B$18:$G$218,6,FALSE),"")</f>
        <v/>
      </c>
      <c r="E4534" s="131"/>
      <c r="F4534" s="130"/>
      <c r="G4534" s="130"/>
      <c r="H4534" s="96"/>
      <c r="I4534" s="105" t="str">
        <f>IFERROR(VLOOKUP($E4534,Listen!$I$5:$K$41,2,FALSE),"")</f>
        <v/>
      </c>
      <c r="J4534" s="105" t="str">
        <f>IFERROR(VLOOKUP($E4534,Listen!$I$5:$K$41,3,FALSE),"")</f>
        <v/>
      </c>
      <c r="K4534" s="111" t="str">
        <f>IFERROR(IF($C4534=K$2,$G4534*VLOOKUP($F4534,Listen!$B$5:$G$95,$J4534+1,FALSE)/VLOOKUP(K$2,Listen!$B$5:$G$95,$J4534+1,FALSE),"-")*IF($D4534="Abgabe",0,1),"")</f>
        <v/>
      </c>
      <c r="L4534" s="111" t="str">
        <f>IFERROR(IF($C4534=L$2,$G4534*VLOOKUP($F4534,Listen!$B$5:$G$95,$J4534+1,FALSE)/VLOOKUP(L$2,Listen!$B$5:$G$95,$J4534+1,FALSE),"-")*IF($D4534="Abgabe",0,1),"")</f>
        <v/>
      </c>
      <c r="M4534" s="111" t="str">
        <f>IFERROR(IF($C4534=M$2,$G4534*VLOOKUP($F4534,Listen!$B$5:$G$95,$J4534+1,FALSE)/VLOOKUP(M$2,Listen!$B$5:$G$95,$J4534+1,FALSE),"-")*IF($D4534="Abgabe",0,1),"")</f>
        <v/>
      </c>
      <c r="N4534" s="111" t="str">
        <f>IFERROR(IF($C4534=N$2,$G4534*VLOOKUP($F4534,Listen!$B$5:$G$95,$J4534+1,FALSE)/VLOOKUP(N$2,Listen!$B$5:$G$95,$J4534+1,FALSE),"-")*IF($D4534="Abgabe",0,1),"")</f>
        <v/>
      </c>
      <c r="O4534" s="111" t="str">
        <f>IFERROR(IF($C4534=O$2,$G4534*VLOOKUP($F4534,Listen!$B$5:$G$95,$J4534+1,FALSE)/VLOOKUP(O$2,Listen!$B$5:$G$95,$J4534+1,FALSE),"-")*IF($D4534="Abgabe",0,1),"")</f>
        <v/>
      </c>
      <c r="P4534" s="111" t="str">
        <f>IFERROR(IF($C4534=P$2,$G4534*VLOOKUP($F4534,Listen!$B$5:$G$95,$J4534+1,FALSE)/VLOOKUP(P$2,Listen!$B$5:$G$95,$J4534+1,FALSE),"-")*IF($D4534="Abgabe",0,1),"")</f>
        <v/>
      </c>
      <c r="Q4534" s="111" t="str">
        <f>IFERROR(IF($C4534=Q$2,$G4534*VLOOKUP($F4534,Listen!$B$5:$G$95,$J4534+1,FALSE)/VLOOKUP(Q$2,Listen!$B$5:$G$95,$J4534+1,FALSE),"-")*IF($D4534="Abgabe",0,1),"")</f>
        <v/>
      </c>
      <c r="R4534" s="111" t="str">
        <f>IFERROR(IF($C4534=R$2,$G4534*VLOOKUP($F4534,Listen!$B$5:$G$95,$J4534+1,FALSE)/VLOOKUP(R$2,Listen!$B$5:$G$95,$J4534+1,FALSE),"-")*IF($D4534="Abgabe",0,1),"")</f>
        <v/>
      </c>
    </row>
    <row r="4535" spans="2:18">
      <c r="B4535" s="130"/>
      <c r="C4535" s="95" t="str">
        <f>IFERROR(YEAR(VLOOKUP($B4535,A_Stammdaten!$B$18:$G$218,3,FALSE)),"")</f>
        <v/>
      </c>
      <c r="D4535" s="95" t="str">
        <f>IFERROR(VLOOKUP($B4535,A_Stammdaten!$B$18:$G$218,6,FALSE),"")</f>
        <v/>
      </c>
      <c r="E4535" s="131"/>
      <c r="F4535" s="130"/>
      <c r="G4535" s="130"/>
      <c r="H4535" s="96"/>
      <c r="I4535" s="105" t="str">
        <f>IFERROR(VLOOKUP($E4535,Listen!$I$5:$K$41,2,FALSE),"")</f>
        <v/>
      </c>
      <c r="J4535" s="105" t="str">
        <f>IFERROR(VLOOKUP($E4535,Listen!$I$5:$K$41,3,FALSE),"")</f>
        <v/>
      </c>
      <c r="K4535" s="111" t="str">
        <f>IFERROR(IF($C4535=K$2,$G4535*VLOOKUP($F4535,Listen!$B$5:$G$95,$J4535+1,FALSE)/VLOOKUP(K$2,Listen!$B$5:$G$95,$J4535+1,FALSE),"-")*IF($D4535="Abgabe",0,1),"")</f>
        <v/>
      </c>
      <c r="L4535" s="111" t="str">
        <f>IFERROR(IF($C4535=L$2,$G4535*VLOOKUP($F4535,Listen!$B$5:$G$95,$J4535+1,FALSE)/VLOOKUP(L$2,Listen!$B$5:$G$95,$J4535+1,FALSE),"-")*IF($D4535="Abgabe",0,1),"")</f>
        <v/>
      </c>
      <c r="M4535" s="111" t="str">
        <f>IFERROR(IF($C4535=M$2,$G4535*VLOOKUP($F4535,Listen!$B$5:$G$95,$J4535+1,FALSE)/VLOOKUP(M$2,Listen!$B$5:$G$95,$J4535+1,FALSE),"-")*IF($D4535="Abgabe",0,1),"")</f>
        <v/>
      </c>
      <c r="N4535" s="111" t="str">
        <f>IFERROR(IF($C4535=N$2,$G4535*VLOOKUP($F4535,Listen!$B$5:$G$95,$J4535+1,FALSE)/VLOOKUP(N$2,Listen!$B$5:$G$95,$J4535+1,FALSE),"-")*IF($D4535="Abgabe",0,1),"")</f>
        <v/>
      </c>
      <c r="O4535" s="111" t="str">
        <f>IFERROR(IF($C4535=O$2,$G4535*VLOOKUP($F4535,Listen!$B$5:$G$95,$J4535+1,FALSE)/VLOOKUP(O$2,Listen!$B$5:$G$95,$J4535+1,FALSE),"-")*IF($D4535="Abgabe",0,1),"")</f>
        <v/>
      </c>
      <c r="P4535" s="111" t="str">
        <f>IFERROR(IF($C4535=P$2,$G4535*VLOOKUP($F4535,Listen!$B$5:$G$95,$J4535+1,FALSE)/VLOOKUP(P$2,Listen!$B$5:$G$95,$J4535+1,FALSE),"-")*IF($D4535="Abgabe",0,1),"")</f>
        <v/>
      </c>
      <c r="Q4535" s="111" t="str">
        <f>IFERROR(IF($C4535=Q$2,$G4535*VLOOKUP($F4535,Listen!$B$5:$G$95,$J4535+1,FALSE)/VLOOKUP(Q$2,Listen!$B$5:$G$95,$J4535+1,FALSE),"-")*IF($D4535="Abgabe",0,1),"")</f>
        <v/>
      </c>
      <c r="R4535" s="111" t="str">
        <f>IFERROR(IF($C4535=R$2,$G4535*VLOOKUP($F4535,Listen!$B$5:$G$95,$J4535+1,FALSE)/VLOOKUP(R$2,Listen!$B$5:$G$95,$J4535+1,FALSE),"-")*IF($D4535="Abgabe",0,1),"")</f>
        <v/>
      </c>
    </row>
    <row r="4536" spans="2:18">
      <c r="B4536" s="130"/>
      <c r="C4536" s="95" t="str">
        <f>IFERROR(YEAR(VLOOKUP($B4536,A_Stammdaten!$B$18:$G$218,3,FALSE)),"")</f>
        <v/>
      </c>
      <c r="D4536" s="95" t="str">
        <f>IFERROR(VLOOKUP($B4536,A_Stammdaten!$B$18:$G$218,6,FALSE),"")</f>
        <v/>
      </c>
      <c r="E4536" s="131"/>
      <c r="F4536" s="130"/>
      <c r="G4536" s="130"/>
      <c r="H4536" s="96"/>
      <c r="I4536" s="105" t="str">
        <f>IFERROR(VLOOKUP($E4536,Listen!$I$5:$K$41,2,FALSE),"")</f>
        <v/>
      </c>
      <c r="J4536" s="105" t="str">
        <f>IFERROR(VLOOKUP($E4536,Listen!$I$5:$K$41,3,FALSE),"")</f>
        <v/>
      </c>
      <c r="K4536" s="111" t="str">
        <f>IFERROR(IF($C4536=K$2,$G4536*VLOOKUP($F4536,Listen!$B$5:$G$95,$J4536+1,FALSE)/VLOOKUP(K$2,Listen!$B$5:$G$95,$J4536+1,FALSE),"-")*IF($D4536="Abgabe",0,1),"")</f>
        <v/>
      </c>
      <c r="L4536" s="111" t="str">
        <f>IFERROR(IF($C4536=L$2,$G4536*VLOOKUP($F4536,Listen!$B$5:$G$95,$J4536+1,FALSE)/VLOOKUP(L$2,Listen!$B$5:$G$95,$J4536+1,FALSE),"-")*IF($D4536="Abgabe",0,1),"")</f>
        <v/>
      </c>
      <c r="M4536" s="111" t="str">
        <f>IFERROR(IF($C4536=M$2,$G4536*VLOOKUP($F4536,Listen!$B$5:$G$95,$J4536+1,FALSE)/VLOOKUP(M$2,Listen!$B$5:$G$95,$J4536+1,FALSE),"-")*IF($D4536="Abgabe",0,1),"")</f>
        <v/>
      </c>
      <c r="N4536" s="111" t="str">
        <f>IFERROR(IF($C4536=N$2,$G4536*VLOOKUP($F4536,Listen!$B$5:$G$95,$J4536+1,FALSE)/VLOOKUP(N$2,Listen!$B$5:$G$95,$J4536+1,FALSE),"-")*IF($D4536="Abgabe",0,1),"")</f>
        <v/>
      </c>
      <c r="O4536" s="111" t="str">
        <f>IFERROR(IF($C4536=O$2,$G4536*VLOOKUP($F4536,Listen!$B$5:$G$95,$J4536+1,FALSE)/VLOOKUP(O$2,Listen!$B$5:$G$95,$J4536+1,FALSE),"-")*IF($D4536="Abgabe",0,1),"")</f>
        <v/>
      </c>
      <c r="P4536" s="111" t="str">
        <f>IFERROR(IF($C4536=P$2,$G4536*VLOOKUP($F4536,Listen!$B$5:$G$95,$J4536+1,FALSE)/VLOOKUP(P$2,Listen!$B$5:$G$95,$J4536+1,FALSE),"-")*IF($D4536="Abgabe",0,1),"")</f>
        <v/>
      </c>
      <c r="Q4536" s="111" t="str">
        <f>IFERROR(IF($C4536=Q$2,$G4536*VLOOKUP($F4536,Listen!$B$5:$G$95,$J4536+1,FALSE)/VLOOKUP(Q$2,Listen!$B$5:$G$95,$J4536+1,FALSE),"-")*IF($D4536="Abgabe",0,1),"")</f>
        <v/>
      </c>
      <c r="R4536" s="111" t="str">
        <f>IFERROR(IF($C4536=R$2,$G4536*VLOOKUP($F4536,Listen!$B$5:$G$95,$J4536+1,FALSE)/VLOOKUP(R$2,Listen!$B$5:$G$95,$J4536+1,FALSE),"-")*IF($D4536="Abgabe",0,1),"")</f>
        <v/>
      </c>
    </row>
    <row r="4537" spans="2:18">
      <c r="B4537" s="130"/>
      <c r="C4537" s="95" t="str">
        <f>IFERROR(YEAR(VLOOKUP($B4537,A_Stammdaten!$B$18:$G$218,3,FALSE)),"")</f>
        <v/>
      </c>
      <c r="D4537" s="95" t="str">
        <f>IFERROR(VLOOKUP($B4537,A_Stammdaten!$B$18:$G$218,6,FALSE),"")</f>
        <v/>
      </c>
      <c r="E4537" s="131"/>
      <c r="F4537" s="130"/>
      <c r="G4537" s="130"/>
      <c r="H4537" s="96"/>
      <c r="I4537" s="105" t="str">
        <f>IFERROR(VLOOKUP($E4537,Listen!$I$5:$K$41,2,FALSE),"")</f>
        <v/>
      </c>
      <c r="J4537" s="105" t="str">
        <f>IFERROR(VLOOKUP($E4537,Listen!$I$5:$K$41,3,FALSE),"")</f>
        <v/>
      </c>
      <c r="K4537" s="111" t="str">
        <f>IFERROR(IF($C4537=K$2,$G4537*VLOOKUP($F4537,Listen!$B$5:$G$95,$J4537+1,FALSE)/VLOOKUP(K$2,Listen!$B$5:$G$95,$J4537+1,FALSE),"-")*IF($D4537="Abgabe",0,1),"")</f>
        <v/>
      </c>
      <c r="L4537" s="111" t="str">
        <f>IFERROR(IF($C4537=L$2,$G4537*VLOOKUP($F4537,Listen!$B$5:$G$95,$J4537+1,FALSE)/VLOOKUP(L$2,Listen!$B$5:$G$95,$J4537+1,FALSE),"-")*IF($D4537="Abgabe",0,1),"")</f>
        <v/>
      </c>
      <c r="M4537" s="111" t="str">
        <f>IFERROR(IF($C4537=M$2,$G4537*VLOOKUP($F4537,Listen!$B$5:$G$95,$J4537+1,FALSE)/VLOOKUP(M$2,Listen!$B$5:$G$95,$J4537+1,FALSE),"-")*IF($D4537="Abgabe",0,1),"")</f>
        <v/>
      </c>
      <c r="N4537" s="111" t="str">
        <f>IFERROR(IF($C4537=N$2,$G4537*VLOOKUP($F4537,Listen!$B$5:$G$95,$J4537+1,FALSE)/VLOOKUP(N$2,Listen!$B$5:$G$95,$J4537+1,FALSE),"-")*IF($D4537="Abgabe",0,1),"")</f>
        <v/>
      </c>
      <c r="O4537" s="111" t="str">
        <f>IFERROR(IF($C4537=O$2,$G4537*VLOOKUP($F4537,Listen!$B$5:$G$95,$J4537+1,FALSE)/VLOOKUP(O$2,Listen!$B$5:$G$95,$J4537+1,FALSE),"-")*IF($D4537="Abgabe",0,1),"")</f>
        <v/>
      </c>
      <c r="P4537" s="111" t="str">
        <f>IFERROR(IF($C4537=P$2,$G4537*VLOOKUP($F4537,Listen!$B$5:$G$95,$J4537+1,FALSE)/VLOOKUP(P$2,Listen!$B$5:$G$95,$J4537+1,FALSE),"-")*IF($D4537="Abgabe",0,1),"")</f>
        <v/>
      </c>
      <c r="Q4537" s="111" t="str">
        <f>IFERROR(IF($C4537=Q$2,$G4537*VLOOKUP($F4537,Listen!$B$5:$G$95,$J4537+1,FALSE)/VLOOKUP(Q$2,Listen!$B$5:$G$95,$J4537+1,FALSE),"-")*IF($D4537="Abgabe",0,1),"")</f>
        <v/>
      </c>
      <c r="R4537" s="111" t="str">
        <f>IFERROR(IF($C4537=R$2,$G4537*VLOOKUP($F4537,Listen!$B$5:$G$95,$J4537+1,FALSE)/VLOOKUP(R$2,Listen!$B$5:$G$95,$J4537+1,FALSE),"-")*IF($D4537="Abgabe",0,1),"")</f>
        <v/>
      </c>
    </row>
    <row r="4538" spans="2:18">
      <c r="B4538" s="130"/>
      <c r="C4538" s="95" t="str">
        <f>IFERROR(YEAR(VLOOKUP($B4538,A_Stammdaten!$B$18:$G$218,3,FALSE)),"")</f>
        <v/>
      </c>
      <c r="D4538" s="95" t="str">
        <f>IFERROR(VLOOKUP($B4538,A_Stammdaten!$B$18:$G$218,6,FALSE),"")</f>
        <v/>
      </c>
      <c r="E4538" s="131"/>
      <c r="F4538" s="130"/>
      <c r="G4538" s="130"/>
      <c r="H4538" s="96"/>
      <c r="I4538" s="105" t="str">
        <f>IFERROR(VLOOKUP($E4538,Listen!$I$5:$K$41,2,FALSE),"")</f>
        <v/>
      </c>
      <c r="J4538" s="105" t="str">
        <f>IFERROR(VLOOKUP($E4538,Listen!$I$5:$K$41,3,FALSE),"")</f>
        <v/>
      </c>
      <c r="K4538" s="111" t="str">
        <f>IFERROR(IF($C4538=K$2,$G4538*VLOOKUP($F4538,Listen!$B$5:$G$95,$J4538+1,FALSE)/VLOOKUP(K$2,Listen!$B$5:$G$95,$J4538+1,FALSE),"-")*IF($D4538="Abgabe",0,1),"")</f>
        <v/>
      </c>
      <c r="L4538" s="111" t="str">
        <f>IFERROR(IF($C4538=L$2,$G4538*VLOOKUP($F4538,Listen!$B$5:$G$95,$J4538+1,FALSE)/VLOOKUP(L$2,Listen!$B$5:$G$95,$J4538+1,FALSE),"-")*IF($D4538="Abgabe",0,1),"")</f>
        <v/>
      </c>
      <c r="M4538" s="111" t="str">
        <f>IFERROR(IF($C4538=M$2,$G4538*VLOOKUP($F4538,Listen!$B$5:$G$95,$J4538+1,FALSE)/VLOOKUP(M$2,Listen!$B$5:$G$95,$J4538+1,FALSE),"-")*IF($D4538="Abgabe",0,1),"")</f>
        <v/>
      </c>
      <c r="N4538" s="111" t="str">
        <f>IFERROR(IF($C4538=N$2,$G4538*VLOOKUP($F4538,Listen!$B$5:$G$95,$J4538+1,FALSE)/VLOOKUP(N$2,Listen!$B$5:$G$95,$J4538+1,FALSE),"-")*IF($D4538="Abgabe",0,1),"")</f>
        <v/>
      </c>
      <c r="O4538" s="111" t="str">
        <f>IFERROR(IF($C4538=O$2,$G4538*VLOOKUP($F4538,Listen!$B$5:$G$95,$J4538+1,FALSE)/VLOOKUP(O$2,Listen!$B$5:$G$95,$J4538+1,FALSE),"-")*IF($D4538="Abgabe",0,1),"")</f>
        <v/>
      </c>
      <c r="P4538" s="111" t="str">
        <f>IFERROR(IF($C4538=P$2,$G4538*VLOOKUP($F4538,Listen!$B$5:$G$95,$J4538+1,FALSE)/VLOOKUP(P$2,Listen!$B$5:$G$95,$J4538+1,FALSE),"-")*IF($D4538="Abgabe",0,1),"")</f>
        <v/>
      </c>
      <c r="Q4538" s="111" t="str">
        <f>IFERROR(IF($C4538=Q$2,$G4538*VLOOKUP($F4538,Listen!$B$5:$G$95,$J4538+1,FALSE)/VLOOKUP(Q$2,Listen!$B$5:$G$95,$J4538+1,FALSE),"-")*IF($D4538="Abgabe",0,1),"")</f>
        <v/>
      </c>
      <c r="R4538" s="111" t="str">
        <f>IFERROR(IF($C4538=R$2,$G4538*VLOOKUP($F4538,Listen!$B$5:$G$95,$J4538+1,FALSE)/VLOOKUP(R$2,Listen!$B$5:$G$95,$J4538+1,FALSE),"-")*IF($D4538="Abgabe",0,1),"")</f>
        <v/>
      </c>
    </row>
    <row r="4539" spans="2:18">
      <c r="B4539" s="130"/>
      <c r="C4539" s="95" t="str">
        <f>IFERROR(YEAR(VLOOKUP($B4539,A_Stammdaten!$B$18:$G$218,3,FALSE)),"")</f>
        <v/>
      </c>
      <c r="D4539" s="95" t="str">
        <f>IFERROR(VLOOKUP($B4539,A_Stammdaten!$B$18:$G$218,6,FALSE),"")</f>
        <v/>
      </c>
      <c r="E4539" s="131"/>
      <c r="F4539" s="130"/>
      <c r="G4539" s="130"/>
      <c r="H4539" s="96"/>
      <c r="I4539" s="105" t="str">
        <f>IFERROR(VLOOKUP($E4539,Listen!$I$5:$K$41,2,FALSE),"")</f>
        <v/>
      </c>
      <c r="J4539" s="105" t="str">
        <f>IFERROR(VLOOKUP($E4539,Listen!$I$5:$K$41,3,FALSE),"")</f>
        <v/>
      </c>
      <c r="K4539" s="111" t="str">
        <f>IFERROR(IF($C4539=K$2,$G4539*VLOOKUP($F4539,Listen!$B$5:$G$95,$J4539+1,FALSE)/VLOOKUP(K$2,Listen!$B$5:$G$95,$J4539+1,FALSE),"-")*IF($D4539="Abgabe",0,1),"")</f>
        <v/>
      </c>
      <c r="L4539" s="111" t="str">
        <f>IFERROR(IF($C4539=L$2,$G4539*VLOOKUP($F4539,Listen!$B$5:$G$95,$J4539+1,FALSE)/VLOOKUP(L$2,Listen!$B$5:$G$95,$J4539+1,FALSE),"-")*IF($D4539="Abgabe",0,1),"")</f>
        <v/>
      </c>
      <c r="M4539" s="111" t="str">
        <f>IFERROR(IF($C4539=M$2,$G4539*VLOOKUP($F4539,Listen!$B$5:$G$95,$J4539+1,FALSE)/VLOOKUP(M$2,Listen!$B$5:$G$95,$J4539+1,FALSE),"-")*IF($D4539="Abgabe",0,1),"")</f>
        <v/>
      </c>
      <c r="N4539" s="111" t="str">
        <f>IFERROR(IF($C4539=N$2,$G4539*VLOOKUP($F4539,Listen!$B$5:$G$95,$J4539+1,FALSE)/VLOOKUP(N$2,Listen!$B$5:$G$95,$J4539+1,FALSE),"-")*IF($D4539="Abgabe",0,1),"")</f>
        <v/>
      </c>
      <c r="O4539" s="111" t="str">
        <f>IFERROR(IF($C4539=O$2,$G4539*VLOOKUP($F4539,Listen!$B$5:$G$95,$J4539+1,FALSE)/VLOOKUP(O$2,Listen!$B$5:$G$95,$J4539+1,FALSE),"-")*IF($D4539="Abgabe",0,1),"")</f>
        <v/>
      </c>
      <c r="P4539" s="111" t="str">
        <f>IFERROR(IF($C4539=P$2,$G4539*VLOOKUP($F4539,Listen!$B$5:$G$95,$J4539+1,FALSE)/VLOOKUP(P$2,Listen!$B$5:$G$95,$J4539+1,FALSE),"-")*IF($D4539="Abgabe",0,1),"")</f>
        <v/>
      </c>
      <c r="Q4539" s="111" t="str">
        <f>IFERROR(IF($C4539=Q$2,$G4539*VLOOKUP($F4539,Listen!$B$5:$G$95,$J4539+1,FALSE)/VLOOKUP(Q$2,Listen!$B$5:$G$95,$J4539+1,FALSE),"-")*IF($D4539="Abgabe",0,1),"")</f>
        <v/>
      </c>
      <c r="R4539" s="111" t="str">
        <f>IFERROR(IF($C4539=R$2,$G4539*VLOOKUP($F4539,Listen!$B$5:$G$95,$J4539+1,FALSE)/VLOOKUP(R$2,Listen!$B$5:$G$95,$J4539+1,FALSE),"-")*IF($D4539="Abgabe",0,1),"")</f>
        <v/>
      </c>
    </row>
    <row r="4540" spans="2:18">
      <c r="B4540" s="130"/>
      <c r="C4540" s="95" t="str">
        <f>IFERROR(YEAR(VLOOKUP($B4540,A_Stammdaten!$B$18:$G$218,3,FALSE)),"")</f>
        <v/>
      </c>
      <c r="D4540" s="95" t="str">
        <f>IFERROR(VLOOKUP($B4540,A_Stammdaten!$B$18:$G$218,6,FALSE),"")</f>
        <v/>
      </c>
      <c r="E4540" s="131"/>
      <c r="F4540" s="130"/>
      <c r="G4540" s="130"/>
      <c r="H4540" s="96"/>
      <c r="I4540" s="105" t="str">
        <f>IFERROR(VLOOKUP($E4540,Listen!$I$5:$K$41,2,FALSE),"")</f>
        <v/>
      </c>
      <c r="J4540" s="105" t="str">
        <f>IFERROR(VLOOKUP($E4540,Listen!$I$5:$K$41,3,FALSE),"")</f>
        <v/>
      </c>
      <c r="K4540" s="111" t="str">
        <f>IFERROR(IF($C4540=K$2,$G4540*VLOOKUP($F4540,Listen!$B$5:$G$95,$J4540+1,FALSE)/VLOOKUP(K$2,Listen!$B$5:$G$95,$J4540+1,FALSE),"-")*IF($D4540="Abgabe",0,1),"")</f>
        <v/>
      </c>
      <c r="L4540" s="111" t="str">
        <f>IFERROR(IF($C4540=L$2,$G4540*VLOOKUP($F4540,Listen!$B$5:$G$95,$J4540+1,FALSE)/VLOOKUP(L$2,Listen!$B$5:$G$95,$J4540+1,FALSE),"-")*IF($D4540="Abgabe",0,1),"")</f>
        <v/>
      </c>
      <c r="M4540" s="111" t="str">
        <f>IFERROR(IF($C4540=M$2,$G4540*VLOOKUP($F4540,Listen!$B$5:$G$95,$J4540+1,FALSE)/VLOOKUP(M$2,Listen!$B$5:$G$95,$J4540+1,FALSE),"-")*IF($D4540="Abgabe",0,1),"")</f>
        <v/>
      </c>
      <c r="N4540" s="111" t="str">
        <f>IFERROR(IF($C4540=N$2,$G4540*VLOOKUP($F4540,Listen!$B$5:$G$95,$J4540+1,FALSE)/VLOOKUP(N$2,Listen!$B$5:$G$95,$J4540+1,FALSE),"-")*IF($D4540="Abgabe",0,1),"")</f>
        <v/>
      </c>
      <c r="O4540" s="111" t="str">
        <f>IFERROR(IF($C4540=O$2,$G4540*VLOOKUP($F4540,Listen!$B$5:$G$95,$J4540+1,FALSE)/VLOOKUP(O$2,Listen!$B$5:$G$95,$J4540+1,FALSE),"-")*IF($D4540="Abgabe",0,1),"")</f>
        <v/>
      </c>
      <c r="P4540" s="111" t="str">
        <f>IFERROR(IF($C4540=P$2,$G4540*VLOOKUP($F4540,Listen!$B$5:$G$95,$J4540+1,FALSE)/VLOOKUP(P$2,Listen!$B$5:$G$95,$J4540+1,FALSE),"-")*IF($D4540="Abgabe",0,1),"")</f>
        <v/>
      </c>
      <c r="Q4540" s="111" t="str">
        <f>IFERROR(IF($C4540=Q$2,$G4540*VLOOKUP($F4540,Listen!$B$5:$G$95,$J4540+1,FALSE)/VLOOKUP(Q$2,Listen!$B$5:$G$95,$J4540+1,FALSE),"-")*IF($D4540="Abgabe",0,1),"")</f>
        <v/>
      </c>
      <c r="R4540" s="111" t="str">
        <f>IFERROR(IF($C4540=R$2,$G4540*VLOOKUP($F4540,Listen!$B$5:$G$95,$J4540+1,FALSE)/VLOOKUP(R$2,Listen!$B$5:$G$95,$J4540+1,FALSE),"-")*IF($D4540="Abgabe",0,1),"")</f>
        <v/>
      </c>
    </row>
    <row r="4541" spans="2:18">
      <c r="B4541" s="130"/>
      <c r="C4541" s="95" t="str">
        <f>IFERROR(YEAR(VLOOKUP($B4541,A_Stammdaten!$B$18:$G$218,3,FALSE)),"")</f>
        <v/>
      </c>
      <c r="D4541" s="95" t="str">
        <f>IFERROR(VLOOKUP($B4541,A_Stammdaten!$B$18:$G$218,6,FALSE),"")</f>
        <v/>
      </c>
      <c r="E4541" s="131"/>
      <c r="F4541" s="130"/>
      <c r="G4541" s="130"/>
      <c r="H4541" s="96"/>
      <c r="I4541" s="105" t="str">
        <f>IFERROR(VLOOKUP($E4541,Listen!$I$5:$K$41,2,FALSE),"")</f>
        <v/>
      </c>
      <c r="J4541" s="105" t="str">
        <f>IFERROR(VLOOKUP($E4541,Listen!$I$5:$K$41,3,FALSE),"")</f>
        <v/>
      </c>
      <c r="K4541" s="111" t="str">
        <f>IFERROR(IF($C4541=K$2,$G4541*VLOOKUP($F4541,Listen!$B$5:$G$95,$J4541+1,FALSE)/VLOOKUP(K$2,Listen!$B$5:$G$95,$J4541+1,FALSE),"-")*IF($D4541="Abgabe",0,1),"")</f>
        <v/>
      </c>
      <c r="L4541" s="111" t="str">
        <f>IFERROR(IF($C4541=L$2,$G4541*VLOOKUP($F4541,Listen!$B$5:$G$95,$J4541+1,FALSE)/VLOOKUP(L$2,Listen!$B$5:$G$95,$J4541+1,FALSE),"-")*IF($D4541="Abgabe",0,1),"")</f>
        <v/>
      </c>
      <c r="M4541" s="111" t="str">
        <f>IFERROR(IF($C4541=M$2,$G4541*VLOOKUP($F4541,Listen!$B$5:$G$95,$J4541+1,FALSE)/VLOOKUP(M$2,Listen!$B$5:$G$95,$J4541+1,FALSE),"-")*IF($D4541="Abgabe",0,1),"")</f>
        <v/>
      </c>
      <c r="N4541" s="111" t="str">
        <f>IFERROR(IF($C4541=N$2,$G4541*VLOOKUP($F4541,Listen!$B$5:$G$95,$J4541+1,FALSE)/VLOOKUP(N$2,Listen!$B$5:$G$95,$J4541+1,FALSE),"-")*IF($D4541="Abgabe",0,1),"")</f>
        <v/>
      </c>
      <c r="O4541" s="111" t="str">
        <f>IFERROR(IF($C4541=O$2,$G4541*VLOOKUP($F4541,Listen!$B$5:$G$95,$J4541+1,FALSE)/VLOOKUP(O$2,Listen!$B$5:$G$95,$J4541+1,FALSE),"-")*IF($D4541="Abgabe",0,1),"")</f>
        <v/>
      </c>
      <c r="P4541" s="111" t="str">
        <f>IFERROR(IF($C4541=P$2,$G4541*VLOOKUP($F4541,Listen!$B$5:$G$95,$J4541+1,FALSE)/VLOOKUP(P$2,Listen!$B$5:$G$95,$J4541+1,FALSE),"-")*IF($D4541="Abgabe",0,1),"")</f>
        <v/>
      </c>
      <c r="Q4541" s="111" t="str">
        <f>IFERROR(IF($C4541=Q$2,$G4541*VLOOKUP($F4541,Listen!$B$5:$G$95,$J4541+1,FALSE)/VLOOKUP(Q$2,Listen!$B$5:$G$95,$J4541+1,FALSE),"-")*IF($D4541="Abgabe",0,1),"")</f>
        <v/>
      </c>
      <c r="R4541" s="111" t="str">
        <f>IFERROR(IF($C4541=R$2,$G4541*VLOOKUP($F4541,Listen!$B$5:$G$95,$J4541+1,FALSE)/VLOOKUP(R$2,Listen!$B$5:$G$95,$J4541+1,FALSE),"-")*IF($D4541="Abgabe",0,1),"")</f>
        <v/>
      </c>
    </row>
    <row r="4542" spans="2:18">
      <c r="B4542" s="130"/>
      <c r="C4542" s="95" t="str">
        <f>IFERROR(YEAR(VLOOKUP($B4542,A_Stammdaten!$B$18:$G$218,3,FALSE)),"")</f>
        <v/>
      </c>
      <c r="D4542" s="95" t="str">
        <f>IFERROR(VLOOKUP($B4542,A_Stammdaten!$B$18:$G$218,6,FALSE),"")</f>
        <v/>
      </c>
      <c r="E4542" s="131"/>
      <c r="F4542" s="130"/>
      <c r="G4542" s="130"/>
      <c r="H4542" s="96"/>
      <c r="I4542" s="105" t="str">
        <f>IFERROR(VLOOKUP($E4542,Listen!$I$5:$K$41,2,FALSE),"")</f>
        <v/>
      </c>
      <c r="J4542" s="105" t="str">
        <f>IFERROR(VLOOKUP($E4542,Listen!$I$5:$K$41,3,FALSE),"")</f>
        <v/>
      </c>
      <c r="K4542" s="111" t="str">
        <f>IFERROR(IF($C4542=K$2,$G4542*VLOOKUP($F4542,Listen!$B$5:$G$95,$J4542+1,FALSE)/VLOOKUP(K$2,Listen!$B$5:$G$95,$J4542+1,FALSE),"-")*IF($D4542="Abgabe",0,1),"")</f>
        <v/>
      </c>
      <c r="L4542" s="111" t="str">
        <f>IFERROR(IF($C4542=L$2,$G4542*VLOOKUP($F4542,Listen!$B$5:$G$95,$J4542+1,FALSE)/VLOOKUP(L$2,Listen!$B$5:$G$95,$J4542+1,FALSE),"-")*IF($D4542="Abgabe",0,1),"")</f>
        <v/>
      </c>
      <c r="M4542" s="111" t="str">
        <f>IFERROR(IF($C4542=M$2,$G4542*VLOOKUP($F4542,Listen!$B$5:$G$95,$J4542+1,FALSE)/VLOOKUP(M$2,Listen!$B$5:$G$95,$J4542+1,FALSE),"-")*IF($D4542="Abgabe",0,1),"")</f>
        <v/>
      </c>
      <c r="N4542" s="111" t="str">
        <f>IFERROR(IF($C4542=N$2,$G4542*VLOOKUP($F4542,Listen!$B$5:$G$95,$J4542+1,FALSE)/VLOOKUP(N$2,Listen!$B$5:$G$95,$J4542+1,FALSE),"-")*IF($D4542="Abgabe",0,1),"")</f>
        <v/>
      </c>
      <c r="O4542" s="111" t="str">
        <f>IFERROR(IF($C4542=O$2,$G4542*VLOOKUP($F4542,Listen!$B$5:$G$95,$J4542+1,FALSE)/VLOOKUP(O$2,Listen!$B$5:$G$95,$J4542+1,FALSE),"-")*IF($D4542="Abgabe",0,1),"")</f>
        <v/>
      </c>
      <c r="P4542" s="111" t="str">
        <f>IFERROR(IF($C4542=P$2,$G4542*VLOOKUP($F4542,Listen!$B$5:$G$95,$J4542+1,FALSE)/VLOOKUP(P$2,Listen!$B$5:$G$95,$J4542+1,FALSE),"-")*IF($D4542="Abgabe",0,1),"")</f>
        <v/>
      </c>
      <c r="Q4542" s="111" t="str">
        <f>IFERROR(IF($C4542=Q$2,$G4542*VLOOKUP($F4542,Listen!$B$5:$G$95,$J4542+1,FALSE)/VLOOKUP(Q$2,Listen!$B$5:$G$95,$J4542+1,FALSE),"-")*IF($D4542="Abgabe",0,1),"")</f>
        <v/>
      </c>
      <c r="R4542" s="111" t="str">
        <f>IFERROR(IF($C4542=R$2,$G4542*VLOOKUP($F4542,Listen!$B$5:$G$95,$J4542+1,FALSE)/VLOOKUP(R$2,Listen!$B$5:$G$95,$J4542+1,FALSE),"-")*IF($D4542="Abgabe",0,1),"")</f>
        <v/>
      </c>
    </row>
    <row r="4543" spans="2:18">
      <c r="B4543" s="130"/>
      <c r="C4543" s="95" t="str">
        <f>IFERROR(YEAR(VLOOKUP($B4543,A_Stammdaten!$B$18:$G$218,3,FALSE)),"")</f>
        <v/>
      </c>
      <c r="D4543" s="95" t="str">
        <f>IFERROR(VLOOKUP($B4543,A_Stammdaten!$B$18:$G$218,6,FALSE),"")</f>
        <v/>
      </c>
      <c r="E4543" s="131"/>
      <c r="F4543" s="130"/>
      <c r="G4543" s="130"/>
      <c r="H4543" s="96"/>
      <c r="I4543" s="105" t="str">
        <f>IFERROR(VLOOKUP($E4543,Listen!$I$5:$K$41,2,FALSE),"")</f>
        <v/>
      </c>
      <c r="J4543" s="105" t="str">
        <f>IFERROR(VLOOKUP($E4543,Listen!$I$5:$K$41,3,FALSE),"")</f>
        <v/>
      </c>
      <c r="K4543" s="111" t="str">
        <f>IFERROR(IF($C4543=K$2,$G4543*VLOOKUP($F4543,Listen!$B$5:$G$95,$J4543+1,FALSE)/VLOOKUP(K$2,Listen!$B$5:$G$95,$J4543+1,FALSE),"-")*IF($D4543="Abgabe",0,1),"")</f>
        <v/>
      </c>
      <c r="L4543" s="111" t="str">
        <f>IFERROR(IF($C4543=L$2,$G4543*VLOOKUP($F4543,Listen!$B$5:$G$95,$J4543+1,FALSE)/VLOOKUP(L$2,Listen!$B$5:$G$95,$J4543+1,FALSE),"-")*IF($D4543="Abgabe",0,1),"")</f>
        <v/>
      </c>
      <c r="M4543" s="111" t="str">
        <f>IFERROR(IF($C4543=M$2,$G4543*VLOOKUP($F4543,Listen!$B$5:$G$95,$J4543+1,FALSE)/VLOOKUP(M$2,Listen!$B$5:$G$95,$J4543+1,FALSE),"-")*IF($D4543="Abgabe",0,1),"")</f>
        <v/>
      </c>
      <c r="N4543" s="111" t="str">
        <f>IFERROR(IF($C4543=N$2,$G4543*VLOOKUP($F4543,Listen!$B$5:$G$95,$J4543+1,FALSE)/VLOOKUP(N$2,Listen!$B$5:$G$95,$J4543+1,FALSE),"-")*IF($D4543="Abgabe",0,1),"")</f>
        <v/>
      </c>
      <c r="O4543" s="111" t="str">
        <f>IFERROR(IF($C4543=O$2,$G4543*VLOOKUP($F4543,Listen!$B$5:$G$95,$J4543+1,FALSE)/VLOOKUP(O$2,Listen!$B$5:$G$95,$J4543+1,FALSE),"-")*IF($D4543="Abgabe",0,1),"")</f>
        <v/>
      </c>
      <c r="P4543" s="111" t="str">
        <f>IFERROR(IF($C4543=P$2,$G4543*VLOOKUP($F4543,Listen!$B$5:$G$95,$J4543+1,FALSE)/VLOOKUP(P$2,Listen!$B$5:$G$95,$J4543+1,FALSE),"-")*IF($D4543="Abgabe",0,1),"")</f>
        <v/>
      </c>
      <c r="Q4543" s="111" t="str">
        <f>IFERROR(IF($C4543=Q$2,$G4543*VLOOKUP($F4543,Listen!$B$5:$G$95,$J4543+1,FALSE)/VLOOKUP(Q$2,Listen!$B$5:$G$95,$J4543+1,FALSE),"-")*IF($D4543="Abgabe",0,1),"")</f>
        <v/>
      </c>
      <c r="R4543" s="111" t="str">
        <f>IFERROR(IF($C4543=R$2,$G4543*VLOOKUP($F4543,Listen!$B$5:$G$95,$J4543+1,FALSE)/VLOOKUP(R$2,Listen!$B$5:$G$95,$J4543+1,FALSE),"-")*IF($D4543="Abgabe",0,1),"")</f>
        <v/>
      </c>
    </row>
    <row r="4544" spans="2:18">
      <c r="B4544" s="130"/>
      <c r="C4544" s="95" t="str">
        <f>IFERROR(YEAR(VLOOKUP($B4544,A_Stammdaten!$B$18:$G$218,3,FALSE)),"")</f>
        <v/>
      </c>
      <c r="D4544" s="95" t="str">
        <f>IFERROR(VLOOKUP($B4544,A_Stammdaten!$B$18:$G$218,6,FALSE),"")</f>
        <v/>
      </c>
      <c r="E4544" s="131"/>
      <c r="F4544" s="130"/>
      <c r="G4544" s="130"/>
      <c r="H4544" s="96"/>
      <c r="I4544" s="105" t="str">
        <f>IFERROR(VLOOKUP($E4544,Listen!$I$5:$K$41,2,FALSE),"")</f>
        <v/>
      </c>
      <c r="J4544" s="105" t="str">
        <f>IFERROR(VLOOKUP($E4544,Listen!$I$5:$K$41,3,FALSE),"")</f>
        <v/>
      </c>
      <c r="K4544" s="111" t="str">
        <f>IFERROR(IF($C4544=K$2,$G4544*VLOOKUP($F4544,Listen!$B$5:$G$95,$J4544+1,FALSE)/VLOOKUP(K$2,Listen!$B$5:$G$95,$J4544+1,FALSE),"-")*IF($D4544="Abgabe",0,1),"")</f>
        <v/>
      </c>
      <c r="L4544" s="111" t="str">
        <f>IFERROR(IF($C4544=L$2,$G4544*VLOOKUP($F4544,Listen!$B$5:$G$95,$J4544+1,FALSE)/VLOOKUP(L$2,Listen!$B$5:$G$95,$J4544+1,FALSE),"-")*IF($D4544="Abgabe",0,1),"")</f>
        <v/>
      </c>
      <c r="M4544" s="111" t="str">
        <f>IFERROR(IF($C4544=M$2,$G4544*VLOOKUP($F4544,Listen!$B$5:$G$95,$J4544+1,FALSE)/VLOOKUP(M$2,Listen!$B$5:$G$95,$J4544+1,FALSE),"-")*IF($D4544="Abgabe",0,1),"")</f>
        <v/>
      </c>
      <c r="N4544" s="111" t="str">
        <f>IFERROR(IF($C4544=N$2,$G4544*VLOOKUP($F4544,Listen!$B$5:$G$95,$J4544+1,FALSE)/VLOOKUP(N$2,Listen!$B$5:$G$95,$J4544+1,FALSE),"-")*IF($D4544="Abgabe",0,1),"")</f>
        <v/>
      </c>
      <c r="O4544" s="111" t="str">
        <f>IFERROR(IF($C4544=O$2,$G4544*VLOOKUP($F4544,Listen!$B$5:$G$95,$J4544+1,FALSE)/VLOOKUP(O$2,Listen!$B$5:$G$95,$J4544+1,FALSE),"-")*IF($D4544="Abgabe",0,1),"")</f>
        <v/>
      </c>
      <c r="P4544" s="111" t="str">
        <f>IFERROR(IF($C4544=P$2,$G4544*VLOOKUP($F4544,Listen!$B$5:$G$95,$J4544+1,FALSE)/VLOOKUP(P$2,Listen!$B$5:$G$95,$J4544+1,FALSE),"-")*IF($D4544="Abgabe",0,1),"")</f>
        <v/>
      </c>
      <c r="Q4544" s="111" t="str">
        <f>IFERROR(IF($C4544=Q$2,$G4544*VLOOKUP($F4544,Listen!$B$5:$G$95,$J4544+1,FALSE)/VLOOKUP(Q$2,Listen!$B$5:$G$95,$J4544+1,FALSE),"-")*IF($D4544="Abgabe",0,1),"")</f>
        <v/>
      </c>
      <c r="R4544" s="111" t="str">
        <f>IFERROR(IF($C4544=R$2,$G4544*VLOOKUP($F4544,Listen!$B$5:$G$95,$J4544+1,FALSE)/VLOOKUP(R$2,Listen!$B$5:$G$95,$J4544+1,FALSE),"-")*IF($D4544="Abgabe",0,1),"")</f>
        <v/>
      </c>
    </row>
    <row r="4545" spans="2:18">
      <c r="B4545" s="130"/>
      <c r="C4545" s="95" t="str">
        <f>IFERROR(YEAR(VLOOKUP($B4545,A_Stammdaten!$B$18:$G$218,3,FALSE)),"")</f>
        <v/>
      </c>
      <c r="D4545" s="95" t="str">
        <f>IFERROR(VLOOKUP($B4545,A_Stammdaten!$B$18:$G$218,6,FALSE),"")</f>
        <v/>
      </c>
      <c r="E4545" s="131"/>
      <c r="F4545" s="130"/>
      <c r="G4545" s="130"/>
      <c r="H4545" s="96"/>
      <c r="I4545" s="105" t="str">
        <f>IFERROR(VLOOKUP($E4545,Listen!$I$5:$K$41,2,FALSE),"")</f>
        <v/>
      </c>
      <c r="J4545" s="105" t="str">
        <f>IFERROR(VLOOKUP($E4545,Listen!$I$5:$K$41,3,FALSE),"")</f>
        <v/>
      </c>
      <c r="K4545" s="111" t="str">
        <f>IFERROR(IF($C4545=K$2,$G4545*VLOOKUP($F4545,Listen!$B$5:$G$95,$J4545+1,FALSE)/VLOOKUP(K$2,Listen!$B$5:$G$95,$J4545+1,FALSE),"-")*IF($D4545="Abgabe",0,1),"")</f>
        <v/>
      </c>
      <c r="L4545" s="111" t="str">
        <f>IFERROR(IF($C4545=L$2,$G4545*VLOOKUP($F4545,Listen!$B$5:$G$95,$J4545+1,FALSE)/VLOOKUP(L$2,Listen!$B$5:$G$95,$J4545+1,FALSE),"-")*IF($D4545="Abgabe",0,1),"")</f>
        <v/>
      </c>
      <c r="M4545" s="111" t="str">
        <f>IFERROR(IF($C4545=M$2,$G4545*VLOOKUP($F4545,Listen!$B$5:$G$95,$J4545+1,FALSE)/VLOOKUP(M$2,Listen!$B$5:$G$95,$J4545+1,FALSE),"-")*IF($D4545="Abgabe",0,1),"")</f>
        <v/>
      </c>
      <c r="N4545" s="111" t="str">
        <f>IFERROR(IF($C4545=N$2,$G4545*VLOOKUP($F4545,Listen!$B$5:$G$95,$J4545+1,FALSE)/VLOOKUP(N$2,Listen!$B$5:$G$95,$J4545+1,FALSE),"-")*IF($D4545="Abgabe",0,1),"")</f>
        <v/>
      </c>
      <c r="O4545" s="111" t="str">
        <f>IFERROR(IF($C4545=O$2,$G4545*VLOOKUP($F4545,Listen!$B$5:$G$95,$J4545+1,FALSE)/VLOOKUP(O$2,Listen!$B$5:$G$95,$J4545+1,FALSE),"-")*IF($D4545="Abgabe",0,1),"")</f>
        <v/>
      </c>
      <c r="P4545" s="111" t="str">
        <f>IFERROR(IF($C4545=P$2,$G4545*VLOOKUP($F4545,Listen!$B$5:$G$95,$J4545+1,FALSE)/VLOOKUP(P$2,Listen!$B$5:$G$95,$J4545+1,FALSE),"-")*IF($D4545="Abgabe",0,1),"")</f>
        <v/>
      </c>
      <c r="Q4545" s="111" t="str">
        <f>IFERROR(IF($C4545=Q$2,$G4545*VLOOKUP($F4545,Listen!$B$5:$G$95,$J4545+1,FALSE)/VLOOKUP(Q$2,Listen!$B$5:$G$95,$J4545+1,FALSE),"-")*IF($D4545="Abgabe",0,1),"")</f>
        <v/>
      </c>
      <c r="R4545" s="111" t="str">
        <f>IFERROR(IF($C4545=R$2,$G4545*VLOOKUP($F4545,Listen!$B$5:$G$95,$J4545+1,FALSE)/VLOOKUP(R$2,Listen!$B$5:$G$95,$J4545+1,FALSE),"-")*IF($D4545="Abgabe",0,1),"")</f>
        <v/>
      </c>
    </row>
    <row r="4546" spans="2:18">
      <c r="B4546" s="130"/>
      <c r="C4546" s="95" t="str">
        <f>IFERROR(YEAR(VLOOKUP($B4546,A_Stammdaten!$B$18:$G$218,3,FALSE)),"")</f>
        <v/>
      </c>
      <c r="D4546" s="95" t="str">
        <f>IFERROR(VLOOKUP($B4546,A_Stammdaten!$B$18:$G$218,6,FALSE),"")</f>
        <v/>
      </c>
      <c r="E4546" s="131"/>
      <c r="F4546" s="130"/>
      <c r="G4546" s="130"/>
      <c r="H4546" s="96"/>
      <c r="I4546" s="105" t="str">
        <f>IFERROR(VLOOKUP($E4546,Listen!$I$5:$K$41,2,FALSE),"")</f>
        <v/>
      </c>
      <c r="J4546" s="105" t="str">
        <f>IFERROR(VLOOKUP($E4546,Listen!$I$5:$K$41,3,FALSE),"")</f>
        <v/>
      </c>
      <c r="K4546" s="111" t="str">
        <f>IFERROR(IF($C4546=K$2,$G4546*VLOOKUP($F4546,Listen!$B$5:$G$95,$J4546+1,FALSE)/VLOOKUP(K$2,Listen!$B$5:$G$95,$J4546+1,FALSE),"-")*IF($D4546="Abgabe",0,1),"")</f>
        <v/>
      </c>
      <c r="L4546" s="111" t="str">
        <f>IFERROR(IF($C4546=L$2,$G4546*VLOOKUP($F4546,Listen!$B$5:$G$95,$J4546+1,FALSE)/VLOOKUP(L$2,Listen!$B$5:$G$95,$J4546+1,FALSE),"-")*IF($D4546="Abgabe",0,1),"")</f>
        <v/>
      </c>
      <c r="M4546" s="111" t="str">
        <f>IFERROR(IF($C4546=M$2,$G4546*VLOOKUP($F4546,Listen!$B$5:$G$95,$J4546+1,FALSE)/VLOOKUP(M$2,Listen!$B$5:$G$95,$J4546+1,FALSE),"-")*IF($D4546="Abgabe",0,1),"")</f>
        <v/>
      </c>
      <c r="N4546" s="111" t="str">
        <f>IFERROR(IF($C4546=N$2,$G4546*VLOOKUP($F4546,Listen!$B$5:$G$95,$J4546+1,FALSE)/VLOOKUP(N$2,Listen!$B$5:$G$95,$J4546+1,FALSE),"-")*IF($D4546="Abgabe",0,1),"")</f>
        <v/>
      </c>
      <c r="O4546" s="111" t="str">
        <f>IFERROR(IF($C4546=O$2,$G4546*VLOOKUP($F4546,Listen!$B$5:$G$95,$J4546+1,FALSE)/VLOOKUP(O$2,Listen!$B$5:$G$95,$J4546+1,FALSE),"-")*IF($D4546="Abgabe",0,1),"")</f>
        <v/>
      </c>
      <c r="P4546" s="111" t="str">
        <f>IFERROR(IF($C4546=P$2,$G4546*VLOOKUP($F4546,Listen!$B$5:$G$95,$J4546+1,FALSE)/VLOOKUP(P$2,Listen!$B$5:$G$95,$J4546+1,FALSE),"-")*IF($D4546="Abgabe",0,1),"")</f>
        <v/>
      </c>
      <c r="Q4546" s="111" t="str">
        <f>IFERROR(IF($C4546=Q$2,$G4546*VLOOKUP($F4546,Listen!$B$5:$G$95,$J4546+1,FALSE)/VLOOKUP(Q$2,Listen!$B$5:$G$95,$J4546+1,FALSE),"-")*IF($D4546="Abgabe",0,1),"")</f>
        <v/>
      </c>
      <c r="R4546" s="111" t="str">
        <f>IFERROR(IF($C4546=R$2,$G4546*VLOOKUP($F4546,Listen!$B$5:$G$95,$J4546+1,FALSE)/VLOOKUP(R$2,Listen!$B$5:$G$95,$J4546+1,FALSE),"-")*IF($D4546="Abgabe",0,1),"")</f>
        <v/>
      </c>
    </row>
    <row r="4547" spans="2:18">
      <c r="B4547" s="130"/>
      <c r="C4547" s="95" t="str">
        <f>IFERROR(YEAR(VLOOKUP($B4547,A_Stammdaten!$B$18:$G$218,3,FALSE)),"")</f>
        <v/>
      </c>
      <c r="D4547" s="95" t="str">
        <f>IFERROR(VLOOKUP($B4547,A_Stammdaten!$B$18:$G$218,6,FALSE),"")</f>
        <v/>
      </c>
      <c r="E4547" s="131"/>
      <c r="F4547" s="130"/>
      <c r="G4547" s="130"/>
      <c r="H4547" s="96"/>
      <c r="I4547" s="105" t="str">
        <f>IFERROR(VLOOKUP($E4547,Listen!$I$5:$K$41,2,FALSE),"")</f>
        <v/>
      </c>
      <c r="J4547" s="105" t="str">
        <f>IFERROR(VLOOKUP($E4547,Listen!$I$5:$K$41,3,FALSE),"")</f>
        <v/>
      </c>
      <c r="K4547" s="111" t="str">
        <f>IFERROR(IF($C4547=K$2,$G4547*VLOOKUP($F4547,Listen!$B$5:$G$95,$J4547+1,FALSE)/VLOOKUP(K$2,Listen!$B$5:$G$95,$J4547+1,FALSE),"-")*IF($D4547="Abgabe",0,1),"")</f>
        <v/>
      </c>
      <c r="L4547" s="111" t="str">
        <f>IFERROR(IF($C4547=L$2,$G4547*VLOOKUP($F4547,Listen!$B$5:$G$95,$J4547+1,FALSE)/VLOOKUP(L$2,Listen!$B$5:$G$95,$J4547+1,FALSE),"-")*IF($D4547="Abgabe",0,1),"")</f>
        <v/>
      </c>
      <c r="M4547" s="111" t="str">
        <f>IFERROR(IF($C4547=M$2,$G4547*VLOOKUP($F4547,Listen!$B$5:$G$95,$J4547+1,FALSE)/VLOOKUP(M$2,Listen!$B$5:$G$95,$J4547+1,FALSE),"-")*IF($D4547="Abgabe",0,1),"")</f>
        <v/>
      </c>
      <c r="N4547" s="111" t="str">
        <f>IFERROR(IF($C4547=N$2,$G4547*VLOOKUP($F4547,Listen!$B$5:$G$95,$J4547+1,FALSE)/VLOOKUP(N$2,Listen!$B$5:$G$95,$J4547+1,FALSE),"-")*IF($D4547="Abgabe",0,1),"")</f>
        <v/>
      </c>
      <c r="O4547" s="111" t="str">
        <f>IFERROR(IF($C4547=O$2,$G4547*VLOOKUP($F4547,Listen!$B$5:$G$95,$J4547+1,FALSE)/VLOOKUP(O$2,Listen!$B$5:$G$95,$J4547+1,FALSE),"-")*IF($D4547="Abgabe",0,1),"")</f>
        <v/>
      </c>
      <c r="P4547" s="111" t="str">
        <f>IFERROR(IF($C4547=P$2,$G4547*VLOOKUP($F4547,Listen!$B$5:$G$95,$J4547+1,FALSE)/VLOOKUP(P$2,Listen!$B$5:$G$95,$J4547+1,FALSE),"-")*IF($D4547="Abgabe",0,1),"")</f>
        <v/>
      </c>
      <c r="Q4547" s="111" t="str">
        <f>IFERROR(IF($C4547=Q$2,$G4547*VLOOKUP($F4547,Listen!$B$5:$G$95,$J4547+1,FALSE)/VLOOKUP(Q$2,Listen!$B$5:$G$95,$J4547+1,FALSE),"-")*IF($D4547="Abgabe",0,1),"")</f>
        <v/>
      </c>
      <c r="R4547" s="111" t="str">
        <f>IFERROR(IF($C4547=R$2,$G4547*VLOOKUP($F4547,Listen!$B$5:$G$95,$J4547+1,FALSE)/VLOOKUP(R$2,Listen!$B$5:$G$95,$J4547+1,FALSE),"-")*IF($D4547="Abgabe",0,1),"")</f>
        <v/>
      </c>
    </row>
    <row r="4548" spans="2:18">
      <c r="B4548" s="130"/>
      <c r="C4548" s="95" t="str">
        <f>IFERROR(YEAR(VLOOKUP($B4548,A_Stammdaten!$B$18:$G$218,3,FALSE)),"")</f>
        <v/>
      </c>
      <c r="D4548" s="95" t="str">
        <f>IFERROR(VLOOKUP($B4548,A_Stammdaten!$B$18:$G$218,6,FALSE),"")</f>
        <v/>
      </c>
      <c r="E4548" s="131"/>
      <c r="F4548" s="130"/>
      <c r="G4548" s="130"/>
      <c r="H4548" s="96"/>
      <c r="I4548" s="105" t="str">
        <f>IFERROR(VLOOKUP($E4548,Listen!$I$5:$K$41,2,FALSE),"")</f>
        <v/>
      </c>
      <c r="J4548" s="105" t="str">
        <f>IFERROR(VLOOKUP($E4548,Listen!$I$5:$K$41,3,FALSE),"")</f>
        <v/>
      </c>
      <c r="K4548" s="111" t="str">
        <f>IFERROR(IF($C4548=K$2,$G4548*VLOOKUP($F4548,Listen!$B$5:$G$95,$J4548+1,FALSE)/VLOOKUP(K$2,Listen!$B$5:$G$95,$J4548+1,FALSE),"-")*IF($D4548="Abgabe",0,1),"")</f>
        <v/>
      </c>
      <c r="L4548" s="111" t="str">
        <f>IFERROR(IF($C4548=L$2,$G4548*VLOOKUP($F4548,Listen!$B$5:$G$95,$J4548+1,FALSE)/VLOOKUP(L$2,Listen!$B$5:$G$95,$J4548+1,FALSE),"-")*IF($D4548="Abgabe",0,1),"")</f>
        <v/>
      </c>
      <c r="M4548" s="111" t="str">
        <f>IFERROR(IF($C4548=M$2,$G4548*VLOOKUP($F4548,Listen!$B$5:$G$95,$J4548+1,FALSE)/VLOOKUP(M$2,Listen!$B$5:$G$95,$J4548+1,FALSE),"-")*IF($D4548="Abgabe",0,1),"")</f>
        <v/>
      </c>
      <c r="N4548" s="111" t="str">
        <f>IFERROR(IF($C4548=N$2,$G4548*VLOOKUP($F4548,Listen!$B$5:$G$95,$J4548+1,FALSE)/VLOOKUP(N$2,Listen!$B$5:$G$95,$J4548+1,FALSE),"-")*IF($D4548="Abgabe",0,1),"")</f>
        <v/>
      </c>
      <c r="O4548" s="111" t="str">
        <f>IFERROR(IF($C4548=O$2,$G4548*VLOOKUP($F4548,Listen!$B$5:$G$95,$J4548+1,FALSE)/VLOOKUP(O$2,Listen!$B$5:$G$95,$J4548+1,FALSE),"-")*IF($D4548="Abgabe",0,1),"")</f>
        <v/>
      </c>
      <c r="P4548" s="111" t="str">
        <f>IFERROR(IF($C4548=P$2,$G4548*VLOOKUP($F4548,Listen!$B$5:$G$95,$J4548+1,FALSE)/VLOOKUP(P$2,Listen!$B$5:$G$95,$J4548+1,FALSE),"-")*IF($D4548="Abgabe",0,1),"")</f>
        <v/>
      </c>
      <c r="Q4548" s="111" t="str">
        <f>IFERROR(IF($C4548=Q$2,$G4548*VLOOKUP($F4548,Listen!$B$5:$G$95,$J4548+1,FALSE)/VLOOKUP(Q$2,Listen!$B$5:$G$95,$J4548+1,FALSE),"-")*IF($D4548="Abgabe",0,1),"")</f>
        <v/>
      </c>
      <c r="R4548" s="111" t="str">
        <f>IFERROR(IF($C4548=R$2,$G4548*VLOOKUP($F4548,Listen!$B$5:$G$95,$J4548+1,FALSE)/VLOOKUP(R$2,Listen!$B$5:$G$95,$J4548+1,FALSE),"-")*IF($D4548="Abgabe",0,1),"")</f>
        <v/>
      </c>
    </row>
    <row r="4549" spans="2:18">
      <c r="B4549" s="130"/>
      <c r="C4549" s="95" t="str">
        <f>IFERROR(YEAR(VLOOKUP($B4549,A_Stammdaten!$B$18:$G$218,3,FALSE)),"")</f>
        <v/>
      </c>
      <c r="D4549" s="95" t="str">
        <f>IFERROR(VLOOKUP($B4549,A_Stammdaten!$B$18:$G$218,6,FALSE),"")</f>
        <v/>
      </c>
      <c r="E4549" s="131"/>
      <c r="F4549" s="130"/>
      <c r="G4549" s="130"/>
      <c r="H4549" s="96"/>
      <c r="I4549" s="105" t="str">
        <f>IFERROR(VLOOKUP($E4549,Listen!$I$5:$K$41,2,FALSE),"")</f>
        <v/>
      </c>
      <c r="J4549" s="105" t="str">
        <f>IFERROR(VLOOKUP($E4549,Listen!$I$5:$K$41,3,FALSE),"")</f>
        <v/>
      </c>
      <c r="K4549" s="111" t="str">
        <f>IFERROR(IF($C4549=K$2,$G4549*VLOOKUP($F4549,Listen!$B$5:$G$95,$J4549+1,FALSE)/VLOOKUP(K$2,Listen!$B$5:$G$95,$J4549+1,FALSE),"-")*IF($D4549="Abgabe",0,1),"")</f>
        <v/>
      </c>
      <c r="L4549" s="111" t="str">
        <f>IFERROR(IF($C4549=L$2,$G4549*VLOOKUP($F4549,Listen!$B$5:$G$95,$J4549+1,FALSE)/VLOOKUP(L$2,Listen!$B$5:$G$95,$J4549+1,FALSE),"-")*IF($D4549="Abgabe",0,1),"")</f>
        <v/>
      </c>
      <c r="M4549" s="111" t="str">
        <f>IFERROR(IF($C4549=M$2,$G4549*VLOOKUP($F4549,Listen!$B$5:$G$95,$J4549+1,FALSE)/VLOOKUP(M$2,Listen!$B$5:$G$95,$J4549+1,FALSE),"-")*IF($D4549="Abgabe",0,1),"")</f>
        <v/>
      </c>
      <c r="N4549" s="111" t="str">
        <f>IFERROR(IF($C4549=N$2,$G4549*VLOOKUP($F4549,Listen!$B$5:$G$95,$J4549+1,FALSE)/VLOOKUP(N$2,Listen!$B$5:$G$95,$J4549+1,FALSE),"-")*IF($D4549="Abgabe",0,1),"")</f>
        <v/>
      </c>
      <c r="O4549" s="111" t="str">
        <f>IFERROR(IF($C4549=O$2,$G4549*VLOOKUP($F4549,Listen!$B$5:$G$95,$J4549+1,FALSE)/VLOOKUP(O$2,Listen!$B$5:$G$95,$J4549+1,FALSE),"-")*IF($D4549="Abgabe",0,1),"")</f>
        <v/>
      </c>
      <c r="P4549" s="111" t="str">
        <f>IFERROR(IF($C4549=P$2,$G4549*VLOOKUP($F4549,Listen!$B$5:$G$95,$J4549+1,FALSE)/VLOOKUP(P$2,Listen!$B$5:$G$95,$J4549+1,FALSE),"-")*IF($D4549="Abgabe",0,1),"")</f>
        <v/>
      </c>
      <c r="Q4549" s="111" t="str">
        <f>IFERROR(IF($C4549=Q$2,$G4549*VLOOKUP($F4549,Listen!$B$5:$G$95,$J4549+1,FALSE)/VLOOKUP(Q$2,Listen!$B$5:$G$95,$J4549+1,FALSE),"-")*IF($D4549="Abgabe",0,1),"")</f>
        <v/>
      </c>
      <c r="R4549" s="111" t="str">
        <f>IFERROR(IF($C4549=R$2,$G4549*VLOOKUP($F4549,Listen!$B$5:$G$95,$J4549+1,FALSE)/VLOOKUP(R$2,Listen!$B$5:$G$95,$J4549+1,FALSE),"-")*IF($D4549="Abgabe",0,1),"")</f>
        <v/>
      </c>
    </row>
    <row r="4550" spans="2:18">
      <c r="B4550" s="130"/>
      <c r="C4550" s="95" t="str">
        <f>IFERROR(YEAR(VLOOKUP($B4550,A_Stammdaten!$B$18:$G$218,3,FALSE)),"")</f>
        <v/>
      </c>
      <c r="D4550" s="95" t="str">
        <f>IFERROR(VLOOKUP($B4550,A_Stammdaten!$B$18:$G$218,6,FALSE),"")</f>
        <v/>
      </c>
      <c r="E4550" s="131"/>
      <c r="F4550" s="130"/>
      <c r="G4550" s="130"/>
      <c r="H4550" s="96"/>
      <c r="I4550" s="105" t="str">
        <f>IFERROR(VLOOKUP($E4550,Listen!$I$5:$K$41,2,FALSE),"")</f>
        <v/>
      </c>
      <c r="J4550" s="105" t="str">
        <f>IFERROR(VLOOKUP($E4550,Listen!$I$5:$K$41,3,FALSE),"")</f>
        <v/>
      </c>
      <c r="K4550" s="111" t="str">
        <f>IFERROR(IF($C4550=K$2,$G4550*VLOOKUP($F4550,Listen!$B$5:$G$95,$J4550+1,FALSE)/VLOOKUP(K$2,Listen!$B$5:$G$95,$J4550+1,FALSE),"-")*IF($D4550="Abgabe",0,1),"")</f>
        <v/>
      </c>
      <c r="L4550" s="111" t="str">
        <f>IFERROR(IF($C4550=L$2,$G4550*VLOOKUP($F4550,Listen!$B$5:$G$95,$J4550+1,FALSE)/VLOOKUP(L$2,Listen!$B$5:$G$95,$J4550+1,FALSE),"-")*IF($D4550="Abgabe",0,1),"")</f>
        <v/>
      </c>
      <c r="M4550" s="111" t="str">
        <f>IFERROR(IF($C4550=M$2,$G4550*VLOOKUP($F4550,Listen!$B$5:$G$95,$J4550+1,FALSE)/VLOOKUP(M$2,Listen!$B$5:$G$95,$J4550+1,FALSE),"-")*IF($D4550="Abgabe",0,1),"")</f>
        <v/>
      </c>
      <c r="N4550" s="111" t="str">
        <f>IFERROR(IF($C4550=N$2,$G4550*VLOOKUP($F4550,Listen!$B$5:$G$95,$J4550+1,FALSE)/VLOOKUP(N$2,Listen!$B$5:$G$95,$J4550+1,FALSE),"-")*IF($D4550="Abgabe",0,1),"")</f>
        <v/>
      </c>
      <c r="O4550" s="111" t="str">
        <f>IFERROR(IF($C4550=O$2,$G4550*VLOOKUP($F4550,Listen!$B$5:$G$95,$J4550+1,FALSE)/VLOOKUP(O$2,Listen!$B$5:$G$95,$J4550+1,FALSE),"-")*IF($D4550="Abgabe",0,1),"")</f>
        <v/>
      </c>
      <c r="P4550" s="111" t="str">
        <f>IFERROR(IF($C4550=P$2,$G4550*VLOOKUP($F4550,Listen!$B$5:$G$95,$J4550+1,FALSE)/VLOOKUP(P$2,Listen!$B$5:$G$95,$J4550+1,FALSE),"-")*IF($D4550="Abgabe",0,1),"")</f>
        <v/>
      </c>
      <c r="Q4550" s="111" t="str">
        <f>IFERROR(IF($C4550=Q$2,$G4550*VLOOKUP($F4550,Listen!$B$5:$G$95,$J4550+1,FALSE)/VLOOKUP(Q$2,Listen!$B$5:$G$95,$J4550+1,FALSE),"-")*IF($D4550="Abgabe",0,1),"")</f>
        <v/>
      </c>
      <c r="R4550" s="111" t="str">
        <f>IFERROR(IF($C4550=R$2,$G4550*VLOOKUP($F4550,Listen!$B$5:$G$95,$J4550+1,FALSE)/VLOOKUP(R$2,Listen!$B$5:$G$95,$J4550+1,FALSE),"-")*IF($D4550="Abgabe",0,1),"")</f>
        <v/>
      </c>
    </row>
    <row r="4551" spans="2:18">
      <c r="B4551" s="130"/>
      <c r="C4551" s="95" t="str">
        <f>IFERROR(YEAR(VLOOKUP($B4551,A_Stammdaten!$B$18:$G$218,3,FALSE)),"")</f>
        <v/>
      </c>
      <c r="D4551" s="95" t="str">
        <f>IFERROR(VLOOKUP($B4551,A_Stammdaten!$B$18:$G$218,6,FALSE),"")</f>
        <v/>
      </c>
      <c r="E4551" s="131"/>
      <c r="F4551" s="130"/>
      <c r="G4551" s="130"/>
      <c r="H4551" s="96"/>
      <c r="I4551" s="105" t="str">
        <f>IFERROR(VLOOKUP($E4551,Listen!$I$5:$K$41,2,FALSE),"")</f>
        <v/>
      </c>
      <c r="J4551" s="105" t="str">
        <f>IFERROR(VLOOKUP($E4551,Listen!$I$5:$K$41,3,FALSE),"")</f>
        <v/>
      </c>
      <c r="K4551" s="111" t="str">
        <f>IFERROR(IF($C4551=K$2,$G4551*VLOOKUP($F4551,Listen!$B$5:$G$95,$J4551+1,FALSE)/VLOOKUP(K$2,Listen!$B$5:$G$95,$J4551+1,FALSE),"-")*IF($D4551="Abgabe",0,1),"")</f>
        <v/>
      </c>
      <c r="L4551" s="111" t="str">
        <f>IFERROR(IF($C4551=L$2,$G4551*VLOOKUP($F4551,Listen!$B$5:$G$95,$J4551+1,FALSE)/VLOOKUP(L$2,Listen!$B$5:$G$95,$J4551+1,FALSE),"-")*IF($D4551="Abgabe",0,1),"")</f>
        <v/>
      </c>
      <c r="M4551" s="111" t="str">
        <f>IFERROR(IF($C4551=M$2,$G4551*VLOOKUP($F4551,Listen!$B$5:$G$95,$J4551+1,FALSE)/VLOOKUP(M$2,Listen!$B$5:$G$95,$J4551+1,FALSE),"-")*IF($D4551="Abgabe",0,1),"")</f>
        <v/>
      </c>
      <c r="N4551" s="111" t="str">
        <f>IFERROR(IF($C4551=N$2,$G4551*VLOOKUP($F4551,Listen!$B$5:$G$95,$J4551+1,FALSE)/VLOOKUP(N$2,Listen!$B$5:$G$95,$J4551+1,FALSE),"-")*IF($D4551="Abgabe",0,1),"")</f>
        <v/>
      </c>
      <c r="O4551" s="111" t="str">
        <f>IFERROR(IF($C4551=O$2,$G4551*VLOOKUP($F4551,Listen!$B$5:$G$95,$J4551+1,FALSE)/VLOOKUP(O$2,Listen!$B$5:$G$95,$J4551+1,FALSE),"-")*IF($D4551="Abgabe",0,1),"")</f>
        <v/>
      </c>
      <c r="P4551" s="111" t="str">
        <f>IFERROR(IF($C4551=P$2,$G4551*VLOOKUP($F4551,Listen!$B$5:$G$95,$J4551+1,FALSE)/VLOOKUP(P$2,Listen!$B$5:$G$95,$J4551+1,FALSE),"-")*IF($D4551="Abgabe",0,1),"")</f>
        <v/>
      </c>
      <c r="Q4551" s="111" t="str">
        <f>IFERROR(IF($C4551=Q$2,$G4551*VLOOKUP($F4551,Listen!$B$5:$G$95,$J4551+1,FALSE)/VLOOKUP(Q$2,Listen!$B$5:$G$95,$J4551+1,FALSE),"-")*IF($D4551="Abgabe",0,1),"")</f>
        <v/>
      </c>
      <c r="R4551" s="111" t="str">
        <f>IFERROR(IF($C4551=R$2,$G4551*VLOOKUP($F4551,Listen!$B$5:$G$95,$J4551+1,FALSE)/VLOOKUP(R$2,Listen!$B$5:$G$95,$J4551+1,FALSE),"-")*IF($D4551="Abgabe",0,1),"")</f>
        <v/>
      </c>
    </row>
    <row r="4552" spans="2:18">
      <c r="B4552" s="130"/>
      <c r="C4552" s="95" t="str">
        <f>IFERROR(YEAR(VLOOKUP($B4552,A_Stammdaten!$B$18:$G$218,3,FALSE)),"")</f>
        <v/>
      </c>
      <c r="D4552" s="95" t="str">
        <f>IFERROR(VLOOKUP($B4552,A_Stammdaten!$B$18:$G$218,6,FALSE),"")</f>
        <v/>
      </c>
      <c r="E4552" s="131"/>
      <c r="F4552" s="130"/>
      <c r="G4552" s="130"/>
      <c r="H4552" s="96"/>
      <c r="I4552" s="105" t="str">
        <f>IFERROR(VLOOKUP($E4552,Listen!$I$5:$K$41,2,FALSE),"")</f>
        <v/>
      </c>
      <c r="J4552" s="105" t="str">
        <f>IFERROR(VLOOKUP($E4552,Listen!$I$5:$K$41,3,FALSE),"")</f>
        <v/>
      </c>
      <c r="K4552" s="111" t="str">
        <f>IFERROR(IF($C4552=K$2,$G4552*VLOOKUP($F4552,Listen!$B$5:$G$95,$J4552+1,FALSE)/VLOOKUP(K$2,Listen!$B$5:$G$95,$J4552+1,FALSE),"-")*IF($D4552="Abgabe",0,1),"")</f>
        <v/>
      </c>
      <c r="L4552" s="111" t="str">
        <f>IFERROR(IF($C4552=L$2,$G4552*VLOOKUP($F4552,Listen!$B$5:$G$95,$J4552+1,FALSE)/VLOOKUP(L$2,Listen!$B$5:$G$95,$J4552+1,FALSE),"-")*IF($D4552="Abgabe",0,1),"")</f>
        <v/>
      </c>
      <c r="M4552" s="111" t="str">
        <f>IFERROR(IF($C4552=M$2,$G4552*VLOOKUP($F4552,Listen!$B$5:$G$95,$J4552+1,FALSE)/VLOOKUP(M$2,Listen!$B$5:$G$95,$J4552+1,FALSE),"-")*IF($D4552="Abgabe",0,1),"")</f>
        <v/>
      </c>
      <c r="N4552" s="111" t="str">
        <f>IFERROR(IF($C4552=N$2,$G4552*VLOOKUP($F4552,Listen!$B$5:$G$95,$J4552+1,FALSE)/VLOOKUP(N$2,Listen!$B$5:$G$95,$J4552+1,FALSE),"-")*IF($D4552="Abgabe",0,1),"")</f>
        <v/>
      </c>
      <c r="O4552" s="111" t="str">
        <f>IFERROR(IF($C4552=O$2,$G4552*VLOOKUP($F4552,Listen!$B$5:$G$95,$J4552+1,FALSE)/VLOOKUP(O$2,Listen!$B$5:$G$95,$J4552+1,FALSE),"-")*IF($D4552="Abgabe",0,1),"")</f>
        <v/>
      </c>
      <c r="P4552" s="111" t="str">
        <f>IFERROR(IF($C4552=P$2,$G4552*VLOOKUP($F4552,Listen!$B$5:$G$95,$J4552+1,FALSE)/VLOOKUP(P$2,Listen!$B$5:$G$95,$J4552+1,FALSE),"-")*IF($D4552="Abgabe",0,1),"")</f>
        <v/>
      </c>
      <c r="Q4552" s="111" t="str">
        <f>IFERROR(IF($C4552=Q$2,$G4552*VLOOKUP($F4552,Listen!$B$5:$G$95,$J4552+1,FALSE)/VLOOKUP(Q$2,Listen!$B$5:$G$95,$J4552+1,FALSE),"-")*IF($D4552="Abgabe",0,1),"")</f>
        <v/>
      </c>
      <c r="R4552" s="111" t="str">
        <f>IFERROR(IF($C4552=R$2,$G4552*VLOOKUP($F4552,Listen!$B$5:$G$95,$J4552+1,FALSE)/VLOOKUP(R$2,Listen!$B$5:$G$95,$J4552+1,FALSE),"-")*IF($D4552="Abgabe",0,1),"")</f>
        <v/>
      </c>
    </row>
    <row r="4553" spans="2:18">
      <c r="B4553" s="130"/>
      <c r="C4553" s="95" t="str">
        <f>IFERROR(YEAR(VLOOKUP($B4553,A_Stammdaten!$B$18:$G$218,3,FALSE)),"")</f>
        <v/>
      </c>
      <c r="D4553" s="95" t="str">
        <f>IFERROR(VLOOKUP($B4553,A_Stammdaten!$B$18:$G$218,6,FALSE),"")</f>
        <v/>
      </c>
      <c r="E4553" s="131"/>
      <c r="F4553" s="130"/>
      <c r="G4553" s="130"/>
      <c r="H4553" s="96"/>
      <c r="I4553" s="105" t="str">
        <f>IFERROR(VLOOKUP($E4553,Listen!$I$5:$K$41,2,FALSE),"")</f>
        <v/>
      </c>
      <c r="J4553" s="105" t="str">
        <f>IFERROR(VLOOKUP($E4553,Listen!$I$5:$K$41,3,FALSE),"")</f>
        <v/>
      </c>
      <c r="K4553" s="111" t="str">
        <f>IFERROR(IF($C4553=K$2,$G4553*VLOOKUP($F4553,Listen!$B$5:$G$95,$J4553+1,FALSE)/VLOOKUP(K$2,Listen!$B$5:$G$95,$J4553+1,FALSE),"-")*IF($D4553="Abgabe",0,1),"")</f>
        <v/>
      </c>
      <c r="L4553" s="111" t="str">
        <f>IFERROR(IF($C4553=L$2,$G4553*VLOOKUP($F4553,Listen!$B$5:$G$95,$J4553+1,FALSE)/VLOOKUP(L$2,Listen!$B$5:$G$95,$J4553+1,FALSE),"-")*IF($D4553="Abgabe",0,1),"")</f>
        <v/>
      </c>
      <c r="M4553" s="111" t="str">
        <f>IFERROR(IF($C4553=M$2,$G4553*VLOOKUP($F4553,Listen!$B$5:$G$95,$J4553+1,FALSE)/VLOOKUP(M$2,Listen!$B$5:$G$95,$J4553+1,FALSE),"-")*IF($D4553="Abgabe",0,1),"")</f>
        <v/>
      </c>
      <c r="N4553" s="111" t="str">
        <f>IFERROR(IF($C4553=N$2,$G4553*VLOOKUP($F4553,Listen!$B$5:$G$95,$J4553+1,FALSE)/VLOOKUP(N$2,Listen!$B$5:$G$95,$J4553+1,FALSE),"-")*IF($D4553="Abgabe",0,1),"")</f>
        <v/>
      </c>
      <c r="O4553" s="111" t="str">
        <f>IFERROR(IF($C4553=O$2,$G4553*VLOOKUP($F4553,Listen!$B$5:$G$95,$J4553+1,FALSE)/VLOOKUP(O$2,Listen!$B$5:$G$95,$J4553+1,FALSE),"-")*IF($D4553="Abgabe",0,1),"")</f>
        <v/>
      </c>
      <c r="P4553" s="111" t="str">
        <f>IFERROR(IF($C4553=P$2,$G4553*VLOOKUP($F4553,Listen!$B$5:$G$95,$J4553+1,FALSE)/VLOOKUP(P$2,Listen!$B$5:$G$95,$J4553+1,FALSE),"-")*IF($D4553="Abgabe",0,1),"")</f>
        <v/>
      </c>
      <c r="Q4553" s="111" t="str">
        <f>IFERROR(IF($C4553=Q$2,$G4553*VLOOKUP($F4553,Listen!$B$5:$G$95,$J4553+1,FALSE)/VLOOKUP(Q$2,Listen!$B$5:$G$95,$J4553+1,FALSE),"-")*IF($D4553="Abgabe",0,1),"")</f>
        <v/>
      </c>
      <c r="R4553" s="111" t="str">
        <f>IFERROR(IF($C4553=R$2,$G4553*VLOOKUP($F4553,Listen!$B$5:$G$95,$J4553+1,FALSE)/VLOOKUP(R$2,Listen!$B$5:$G$95,$J4553+1,FALSE),"-")*IF($D4553="Abgabe",0,1),"")</f>
        <v/>
      </c>
    </row>
    <row r="4554" spans="2:18">
      <c r="B4554" s="130"/>
      <c r="C4554" s="95" t="str">
        <f>IFERROR(YEAR(VLOOKUP($B4554,A_Stammdaten!$B$18:$G$218,3,FALSE)),"")</f>
        <v/>
      </c>
      <c r="D4554" s="95" t="str">
        <f>IFERROR(VLOOKUP($B4554,A_Stammdaten!$B$18:$G$218,6,FALSE),"")</f>
        <v/>
      </c>
      <c r="E4554" s="131"/>
      <c r="F4554" s="130"/>
      <c r="G4554" s="130"/>
      <c r="H4554" s="96"/>
      <c r="I4554" s="105" t="str">
        <f>IFERROR(VLOOKUP($E4554,Listen!$I$5:$K$41,2,FALSE),"")</f>
        <v/>
      </c>
      <c r="J4554" s="105" t="str">
        <f>IFERROR(VLOOKUP($E4554,Listen!$I$5:$K$41,3,FALSE),"")</f>
        <v/>
      </c>
      <c r="K4554" s="111" t="str">
        <f>IFERROR(IF($C4554=K$2,$G4554*VLOOKUP($F4554,Listen!$B$5:$G$95,$J4554+1,FALSE)/VLOOKUP(K$2,Listen!$B$5:$G$95,$J4554+1,FALSE),"-")*IF($D4554="Abgabe",0,1),"")</f>
        <v/>
      </c>
      <c r="L4554" s="111" t="str">
        <f>IFERROR(IF($C4554=L$2,$G4554*VLOOKUP($F4554,Listen!$B$5:$G$95,$J4554+1,FALSE)/VLOOKUP(L$2,Listen!$B$5:$G$95,$J4554+1,FALSE),"-")*IF($D4554="Abgabe",0,1),"")</f>
        <v/>
      </c>
      <c r="M4554" s="111" t="str">
        <f>IFERROR(IF($C4554=M$2,$G4554*VLOOKUP($F4554,Listen!$B$5:$G$95,$J4554+1,FALSE)/VLOOKUP(M$2,Listen!$B$5:$G$95,$J4554+1,FALSE),"-")*IF($D4554="Abgabe",0,1),"")</f>
        <v/>
      </c>
      <c r="N4554" s="111" t="str">
        <f>IFERROR(IF($C4554=N$2,$G4554*VLOOKUP($F4554,Listen!$B$5:$G$95,$J4554+1,FALSE)/VLOOKUP(N$2,Listen!$B$5:$G$95,$J4554+1,FALSE),"-")*IF($D4554="Abgabe",0,1),"")</f>
        <v/>
      </c>
      <c r="O4554" s="111" t="str">
        <f>IFERROR(IF($C4554=O$2,$G4554*VLOOKUP($F4554,Listen!$B$5:$G$95,$J4554+1,FALSE)/VLOOKUP(O$2,Listen!$B$5:$G$95,$J4554+1,FALSE),"-")*IF($D4554="Abgabe",0,1),"")</f>
        <v/>
      </c>
      <c r="P4554" s="111" t="str">
        <f>IFERROR(IF($C4554=P$2,$G4554*VLOOKUP($F4554,Listen!$B$5:$G$95,$J4554+1,FALSE)/VLOOKUP(P$2,Listen!$B$5:$G$95,$J4554+1,FALSE),"-")*IF($D4554="Abgabe",0,1),"")</f>
        <v/>
      </c>
      <c r="Q4554" s="111" t="str">
        <f>IFERROR(IF($C4554=Q$2,$G4554*VLOOKUP($F4554,Listen!$B$5:$G$95,$J4554+1,FALSE)/VLOOKUP(Q$2,Listen!$B$5:$G$95,$J4554+1,FALSE),"-")*IF($D4554="Abgabe",0,1),"")</f>
        <v/>
      </c>
      <c r="R4554" s="111" t="str">
        <f>IFERROR(IF($C4554=R$2,$G4554*VLOOKUP($F4554,Listen!$B$5:$G$95,$J4554+1,FALSE)/VLOOKUP(R$2,Listen!$B$5:$G$95,$J4554+1,FALSE),"-")*IF($D4554="Abgabe",0,1),"")</f>
        <v/>
      </c>
    </row>
    <row r="4555" spans="2:18">
      <c r="B4555" s="130"/>
      <c r="C4555" s="95" t="str">
        <f>IFERROR(YEAR(VLOOKUP($B4555,A_Stammdaten!$B$18:$G$218,3,FALSE)),"")</f>
        <v/>
      </c>
      <c r="D4555" s="95" t="str">
        <f>IFERROR(VLOOKUP($B4555,A_Stammdaten!$B$18:$G$218,6,FALSE),"")</f>
        <v/>
      </c>
      <c r="E4555" s="131"/>
      <c r="F4555" s="130"/>
      <c r="G4555" s="130"/>
      <c r="H4555" s="96"/>
      <c r="I4555" s="105" t="str">
        <f>IFERROR(VLOOKUP($E4555,Listen!$I$5:$K$41,2,FALSE),"")</f>
        <v/>
      </c>
      <c r="J4555" s="105" t="str">
        <f>IFERROR(VLOOKUP($E4555,Listen!$I$5:$K$41,3,FALSE),"")</f>
        <v/>
      </c>
      <c r="K4555" s="111" t="str">
        <f>IFERROR(IF($C4555=K$2,$G4555*VLOOKUP($F4555,Listen!$B$5:$G$95,$J4555+1,FALSE)/VLOOKUP(K$2,Listen!$B$5:$G$95,$J4555+1,FALSE),"-")*IF($D4555="Abgabe",0,1),"")</f>
        <v/>
      </c>
      <c r="L4555" s="111" t="str">
        <f>IFERROR(IF($C4555=L$2,$G4555*VLOOKUP($F4555,Listen!$B$5:$G$95,$J4555+1,FALSE)/VLOOKUP(L$2,Listen!$B$5:$G$95,$J4555+1,FALSE),"-")*IF($D4555="Abgabe",0,1),"")</f>
        <v/>
      </c>
      <c r="M4555" s="111" t="str">
        <f>IFERROR(IF($C4555=M$2,$G4555*VLOOKUP($F4555,Listen!$B$5:$G$95,$J4555+1,FALSE)/VLOOKUP(M$2,Listen!$B$5:$G$95,$J4555+1,FALSE),"-")*IF($D4555="Abgabe",0,1),"")</f>
        <v/>
      </c>
      <c r="N4555" s="111" t="str">
        <f>IFERROR(IF($C4555=N$2,$G4555*VLOOKUP($F4555,Listen!$B$5:$G$95,$J4555+1,FALSE)/VLOOKUP(N$2,Listen!$B$5:$G$95,$J4555+1,FALSE),"-")*IF($D4555="Abgabe",0,1),"")</f>
        <v/>
      </c>
      <c r="O4555" s="111" t="str">
        <f>IFERROR(IF($C4555=O$2,$G4555*VLOOKUP($F4555,Listen!$B$5:$G$95,$J4555+1,FALSE)/VLOOKUP(O$2,Listen!$B$5:$G$95,$J4555+1,FALSE),"-")*IF($D4555="Abgabe",0,1),"")</f>
        <v/>
      </c>
      <c r="P4555" s="111" t="str">
        <f>IFERROR(IF($C4555=P$2,$G4555*VLOOKUP($F4555,Listen!$B$5:$G$95,$J4555+1,FALSE)/VLOOKUP(P$2,Listen!$B$5:$G$95,$J4555+1,FALSE),"-")*IF($D4555="Abgabe",0,1),"")</f>
        <v/>
      </c>
      <c r="Q4555" s="111" t="str">
        <f>IFERROR(IF($C4555=Q$2,$G4555*VLOOKUP($F4555,Listen!$B$5:$G$95,$J4555+1,FALSE)/VLOOKUP(Q$2,Listen!$B$5:$G$95,$J4555+1,FALSE),"-")*IF($D4555="Abgabe",0,1),"")</f>
        <v/>
      </c>
      <c r="R4555" s="111" t="str">
        <f>IFERROR(IF($C4555=R$2,$G4555*VLOOKUP($F4555,Listen!$B$5:$G$95,$J4555+1,FALSE)/VLOOKUP(R$2,Listen!$B$5:$G$95,$J4555+1,FALSE),"-")*IF($D4555="Abgabe",0,1),"")</f>
        <v/>
      </c>
    </row>
    <row r="4556" spans="2:18">
      <c r="B4556" s="130"/>
      <c r="C4556" s="95" t="str">
        <f>IFERROR(YEAR(VLOOKUP($B4556,A_Stammdaten!$B$18:$G$218,3,FALSE)),"")</f>
        <v/>
      </c>
      <c r="D4556" s="95" t="str">
        <f>IFERROR(VLOOKUP($B4556,A_Stammdaten!$B$18:$G$218,6,FALSE),"")</f>
        <v/>
      </c>
      <c r="E4556" s="131"/>
      <c r="F4556" s="130"/>
      <c r="G4556" s="130"/>
      <c r="H4556" s="96"/>
      <c r="I4556" s="105" t="str">
        <f>IFERROR(VLOOKUP($E4556,Listen!$I$5:$K$41,2,FALSE),"")</f>
        <v/>
      </c>
      <c r="J4556" s="105" t="str">
        <f>IFERROR(VLOOKUP($E4556,Listen!$I$5:$K$41,3,FALSE),"")</f>
        <v/>
      </c>
      <c r="K4556" s="111" t="str">
        <f>IFERROR(IF($C4556=K$2,$G4556*VLOOKUP($F4556,Listen!$B$5:$G$95,$J4556+1,FALSE)/VLOOKUP(K$2,Listen!$B$5:$G$95,$J4556+1,FALSE),"-")*IF($D4556="Abgabe",0,1),"")</f>
        <v/>
      </c>
      <c r="L4556" s="111" t="str">
        <f>IFERROR(IF($C4556=L$2,$G4556*VLOOKUP($F4556,Listen!$B$5:$G$95,$J4556+1,FALSE)/VLOOKUP(L$2,Listen!$B$5:$G$95,$J4556+1,FALSE),"-")*IF($D4556="Abgabe",0,1),"")</f>
        <v/>
      </c>
      <c r="M4556" s="111" t="str">
        <f>IFERROR(IF($C4556=M$2,$G4556*VLOOKUP($F4556,Listen!$B$5:$G$95,$J4556+1,FALSE)/VLOOKUP(M$2,Listen!$B$5:$G$95,$J4556+1,FALSE),"-")*IF($D4556="Abgabe",0,1),"")</f>
        <v/>
      </c>
      <c r="N4556" s="111" t="str">
        <f>IFERROR(IF($C4556=N$2,$G4556*VLOOKUP($F4556,Listen!$B$5:$G$95,$J4556+1,FALSE)/VLOOKUP(N$2,Listen!$B$5:$G$95,$J4556+1,FALSE),"-")*IF($D4556="Abgabe",0,1),"")</f>
        <v/>
      </c>
      <c r="O4556" s="111" t="str">
        <f>IFERROR(IF($C4556=O$2,$G4556*VLOOKUP($F4556,Listen!$B$5:$G$95,$J4556+1,FALSE)/VLOOKUP(O$2,Listen!$B$5:$G$95,$J4556+1,FALSE),"-")*IF($D4556="Abgabe",0,1),"")</f>
        <v/>
      </c>
      <c r="P4556" s="111" t="str">
        <f>IFERROR(IF($C4556=P$2,$G4556*VLOOKUP($F4556,Listen!$B$5:$G$95,$J4556+1,FALSE)/VLOOKUP(P$2,Listen!$B$5:$G$95,$J4556+1,FALSE),"-")*IF($D4556="Abgabe",0,1),"")</f>
        <v/>
      </c>
      <c r="Q4556" s="111" t="str">
        <f>IFERROR(IF($C4556=Q$2,$G4556*VLOOKUP($F4556,Listen!$B$5:$G$95,$J4556+1,FALSE)/VLOOKUP(Q$2,Listen!$B$5:$G$95,$J4556+1,FALSE),"-")*IF($D4556="Abgabe",0,1),"")</f>
        <v/>
      </c>
      <c r="R4556" s="111" t="str">
        <f>IFERROR(IF($C4556=R$2,$G4556*VLOOKUP($F4556,Listen!$B$5:$G$95,$J4556+1,FALSE)/VLOOKUP(R$2,Listen!$B$5:$G$95,$J4556+1,FALSE),"-")*IF($D4556="Abgabe",0,1),"")</f>
        <v/>
      </c>
    </row>
    <row r="4557" spans="2:18">
      <c r="B4557" s="130"/>
      <c r="C4557" s="95" t="str">
        <f>IFERROR(YEAR(VLOOKUP($B4557,A_Stammdaten!$B$18:$G$218,3,FALSE)),"")</f>
        <v/>
      </c>
      <c r="D4557" s="95" t="str">
        <f>IFERROR(VLOOKUP($B4557,A_Stammdaten!$B$18:$G$218,6,FALSE),"")</f>
        <v/>
      </c>
      <c r="E4557" s="131"/>
      <c r="F4557" s="130"/>
      <c r="G4557" s="130"/>
      <c r="H4557" s="96"/>
      <c r="I4557" s="105" t="str">
        <f>IFERROR(VLOOKUP($E4557,Listen!$I$5:$K$41,2,FALSE),"")</f>
        <v/>
      </c>
      <c r="J4557" s="105" t="str">
        <f>IFERROR(VLOOKUP($E4557,Listen!$I$5:$K$41,3,FALSE),"")</f>
        <v/>
      </c>
      <c r="K4557" s="111" t="str">
        <f>IFERROR(IF($C4557=K$2,$G4557*VLOOKUP($F4557,Listen!$B$5:$G$95,$J4557+1,FALSE)/VLOOKUP(K$2,Listen!$B$5:$G$95,$J4557+1,FALSE),"-")*IF($D4557="Abgabe",0,1),"")</f>
        <v/>
      </c>
      <c r="L4557" s="111" t="str">
        <f>IFERROR(IF($C4557=L$2,$G4557*VLOOKUP($F4557,Listen!$B$5:$G$95,$J4557+1,FALSE)/VLOOKUP(L$2,Listen!$B$5:$G$95,$J4557+1,FALSE),"-")*IF($D4557="Abgabe",0,1),"")</f>
        <v/>
      </c>
      <c r="M4557" s="111" t="str">
        <f>IFERROR(IF($C4557=M$2,$G4557*VLOOKUP($F4557,Listen!$B$5:$G$95,$J4557+1,FALSE)/VLOOKUP(M$2,Listen!$B$5:$G$95,$J4557+1,FALSE),"-")*IF($D4557="Abgabe",0,1),"")</f>
        <v/>
      </c>
      <c r="N4557" s="111" t="str">
        <f>IFERROR(IF($C4557=N$2,$G4557*VLOOKUP($F4557,Listen!$B$5:$G$95,$J4557+1,FALSE)/VLOOKUP(N$2,Listen!$B$5:$G$95,$J4557+1,FALSE),"-")*IF($D4557="Abgabe",0,1),"")</f>
        <v/>
      </c>
      <c r="O4557" s="111" t="str">
        <f>IFERROR(IF($C4557=O$2,$G4557*VLOOKUP($F4557,Listen!$B$5:$G$95,$J4557+1,FALSE)/VLOOKUP(O$2,Listen!$B$5:$G$95,$J4557+1,FALSE),"-")*IF($D4557="Abgabe",0,1),"")</f>
        <v/>
      </c>
      <c r="P4557" s="111" t="str">
        <f>IFERROR(IF($C4557=P$2,$G4557*VLOOKUP($F4557,Listen!$B$5:$G$95,$J4557+1,FALSE)/VLOOKUP(P$2,Listen!$B$5:$G$95,$J4557+1,FALSE),"-")*IF($D4557="Abgabe",0,1),"")</f>
        <v/>
      </c>
      <c r="Q4557" s="111" t="str">
        <f>IFERROR(IF($C4557=Q$2,$G4557*VLOOKUP($F4557,Listen!$B$5:$G$95,$J4557+1,FALSE)/VLOOKUP(Q$2,Listen!$B$5:$G$95,$J4557+1,FALSE),"-")*IF($D4557="Abgabe",0,1),"")</f>
        <v/>
      </c>
      <c r="R4557" s="111" t="str">
        <f>IFERROR(IF($C4557=R$2,$G4557*VLOOKUP($F4557,Listen!$B$5:$G$95,$J4557+1,FALSE)/VLOOKUP(R$2,Listen!$B$5:$G$95,$J4557+1,FALSE),"-")*IF($D4557="Abgabe",0,1),"")</f>
        <v/>
      </c>
    </row>
    <row r="4558" spans="2:18">
      <c r="B4558" s="130"/>
      <c r="C4558" s="95" t="str">
        <f>IFERROR(YEAR(VLOOKUP($B4558,A_Stammdaten!$B$18:$G$218,3,FALSE)),"")</f>
        <v/>
      </c>
      <c r="D4558" s="95" t="str">
        <f>IFERROR(VLOOKUP($B4558,A_Stammdaten!$B$18:$G$218,6,FALSE),"")</f>
        <v/>
      </c>
      <c r="E4558" s="131"/>
      <c r="F4558" s="130"/>
      <c r="G4558" s="130"/>
      <c r="H4558" s="96"/>
      <c r="I4558" s="105" t="str">
        <f>IFERROR(VLOOKUP($E4558,Listen!$I$5:$K$41,2,FALSE),"")</f>
        <v/>
      </c>
      <c r="J4558" s="105" t="str">
        <f>IFERROR(VLOOKUP($E4558,Listen!$I$5:$K$41,3,FALSE),"")</f>
        <v/>
      </c>
      <c r="K4558" s="111" t="str">
        <f>IFERROR(IF($C4558=K$2,$G4558*VLOOKUP($F4558,Listen!$B$5:$G$95,$J4558+1,FALSE)/VLOOKUP(K$2,Listen!$B$5:$G$95,$J4558+1,FALSE),"-")*IF($D4558="Abgabe",0,1),"")</f>
        <v/>
      </c>
      <c r="L4558" s="111" t="str">
        <f>IFERROR(IF($C4558=L$2,$G4558*VLOOKUP($F4558,Listen!$B$5:$G$95,$J4558+1,FALSE)/VLOOKUP(L$2,Listen!$B$5:$G$95,$J4558+1,FALSE),"-")*IF($D4558="Abgabe",0,1),"")</f>
        <v/>
      </c>
      <c r="M4558" s="111" t="str">
        <f>IFERROR(IF($C4558=M$2,$G4558*VLOOKUP($F4558,Listen!$B$5:$G$95,$J4558+1,FALSE)/VLOOKUP(M$2,Listen!$B$5:$G$95,$J4558+1,FALSE),"-")*IF($D4558="Abgabe",0,1),"")</f>
        <v/>
      </c>
      <c r="N4558" s="111" t="str">
        <f>IFERROR(IF($C4558=N$2,$G4558*VLOOKUP($F4558,Listen!$B$5:$G$95,$J4558+1,FALSE)/VLOOKUP(N$2,Listen!$B$5:$G$95,$J4558+1,FALSE),"-")*IF($D4558="Abgabe",0,1),"")</f>
        <v/>
      </c>
      <c r="O4558" s="111" t="str">
        <f>IFERROR(IF($C4558=O$2,$G4558*VLOOKUP($F4558,Listen!$B$5:$G$95,$J4558+1,FALSE)/VLOOKUP(O$2,Listen!$B$5:$G$95,$J4558+1,FALSE),"-")*IF($D4558="Abgabe",0,1),"")</f>
        <v/>
      </c>
      <c r="P4558" s="111" t="str">
        <f>IFERROR(IF($C4558=P$2,$G4558*VLOOKUP($F4558,Listen!$B$5:$G$95,$J4558+1,FALSE)/VLOOKUP(P$2,Listen!$B$5:$G$95,$J4558+1,FALSE),"-")*IF($D4558="Abgabe",0,1),"")</f>
        <v/>
      </c>
      <c r="Q4558" s="111" t="str">
        <f>IFERROR(IF($C4558=Q$2,$G4558*VLOOKUP($F4558,Listen!$B$5:$G$95,$J4558+1,FALSE)/VLOOKUP(Q$2,Listen!$B$5:$G$95,$J4558+1,FALSE),"-")*IF($D4558="Abgabe",0,1),"")</f>
        <v/>
      </c>
      <c r="R4558" s="111" t="str">
        <f>IFERROR(IF($C4558=R$2,$G4558*VLOOKUP($F4558,Listen!$B$5:$G$95,$J4558+1,FALSE)/VLOOKUP(R$2,Listen!$B$5:$G$95,$J4558+1,FALSE),"-")*IF($D4558="Abgabe",0,1),"")</f>
        <v/>
      </c>
    </row>
    <row r="4559" spans="2:18">
      <c r="B4559" s="130"/>
      <c r="C4559" s="95" t="str">
        <f>IFERROR(YEAR(VLOOKUP($B4559,A_Stammdaten!$B$18:$G$218,3,FALSE)),"")</f>
        <v/>
      </c>
      <c r="D4559" s="95" t="str">
        <f>IFERROR(VLOOKUP($B4559,A_Stammdaten!$B$18:$G$218,6,FALSE),"")</f>
        <v/>
      </c>
      <c r="E4559" s="131"/>
      <c r="F4559" s="130"/>
      <c r="G4559" s="130"/>
      <c r="H4559" s="96"/>
      <c r="I4559" s="105" t="str">
        <f>IFERROR(VLOOKUP($E4559,Listen!$I$5:$K$41,2,FALSE),"")</f>
        <v/>
      </c>
      <c r="J4559" s="105" t="str">
        <f>IFERROR(VLOOKUP($E4559,Listen!$I$5:$K$41,3,FALSE),"")</f>
        <v/>
      </c>
      <c r="K4559" s="111" t="str">
        <f>IFERROR(IF($C4559=K$2,$G4559*VLOOKUP($F4559,Listen!$B$5:$G$95,$J4559+1,FALSE)/VLOOKUP(K$2,Listen!$B$5:$G$95,$J4559+1,FALSE),"-")*IF($D4559="Abgabe",0,1),"")</f>
        <v/>
      </c>
      <c r="L4559" s="111" t="str">
        <f>IFERROR(IF($C4559=L$2,$G4559*VLOOKUP($F4559,Listen!$B$5:$G$95,$J4559+1,FALSE)/VLOOKUP(L$2,Listen!$B$5:$G$95,$J4559+1,FALSE),"-")*IF($D4559="Abgabe",0,1),"")</f>
        <v/>
      </c>
      <c r="M4559" s="111" t="str">
        <f>IFERROR(IF($C4559=M$2,$G4559*VLOOKUP($F4559,Listen!$B$5:$G$95,$J4559+1,FALSE)/VLOOKUP(M$2,Listen!$B$5:$G$95,$J4559+1,FALSE),"-")*IF($D4559="Abgabe",0,1),"")</f>
        <v/>
      </c>
      <c r="N4559" s="111" t="str">
        <f>IFERROR(IF($C4559=N$2,$G4559*VLOOKUP($F4559,Listen!$B$5:$G$95,$J4559+1,FALSE)/VLOOKUP(N$2,Listen!$B$5:$G$95,$J4559+1,FALSE),"-")*IF($D4559="Abgabe",0,1),"")</f>
        <v/>
      </c>
      <c r="O4559" s="111" t="str">
        <f>IFERROR(IF($C4559=O$2,$G4559*VLOOKUP($F4559,Listen!$B$5:$G$95,$J4559+1,FALSE)/VLOOKUP(O$2,Listen!$B$5:$G$95,$J4559+1,FALSE),"-")*IF($D4559="Abgabe",0,1),"")</f>
        <v/>
      </c>
      <c r="P4559" s="111" t="str">
        <f>IFERROR(IF($C4559=P$2,$G4559*VLOOKUP($F4559,Listen!$B$5:$G$95,$J4559+1,FALSE)/VLOOKUP(P$2,Listen!$B$5:$G$95,$J4559+1,FALSE),"-")*IF($D4559="Abgabe",0,1),"")</f>
        <v/>
      </c>
      <c r="Q4559" s="111" t="str">
        <f>IFERROR(IF($C4559=Q$2,$G4559*VLOOKUP($F4559,Listen!$B$5:$G$95,$J4559+1,FALSE)/VLOOKUP(Q$2,Listen!$B$5:$G$95,$J4559+1,FALSE),"-")*IF($D4559="Abgabe",0,1),"")</f>
        <v/>
      </c>
      <c r="R4559" s="111" t="str">
        <f>IFERROR(IF($C4559=R$2,$G4559*VLOOKUP($F4559,Listen!$B$5:$G$95,$J4559+1,FALSE)/VLOOKUP(R$2,Listen!$B$5:$G$95,$J4559+1,FALSE),"-")*IF($D4559="Abgabe",0,1),"")</f>
        <v/>
      </c>
    </row>
    <row r="4560" spans="2:18">
      <c r="B4560" s="130"/>
      <c r="C4560" s="95" t="str">
        <f>IFERROR(YEAR(VLOOKUP($B4560,A_Stammdaten!$B$18:$G$218,3,FALSE)),"")</f>
        <v/>
      </c>
      <c r="D4560" s="95" t="str">
        <f>IFERROR(VLOOKUP($B4560,A_Stammdaten!$B$18:$G$218,6,FALSE),"")</f>
        <v/>
      </c>
      <c r="E4560" s="131"/>
      <c r="F4560" s="130"/>
      <c r="G4560" s="130"/>
      <c r="H4560" s="96"/>
      <c r="I4560" s="105" t="str">
        <f>IFERROR(VLOOKUP($E4560,Listen!$I$5:$K$41,2,FALSE),"")</f>
        <v/>
      </c>
      <c r="J4560" s="105" t="str">
        <f>IFERROR(VLOOKUP($E4560,Listen!$I$5:$K$41,3,FALSE),"")</f>
        <v/>
      </c>
      <c r="K4560" s="111" t="str">
        <f>IFERROR(IF($C4560=K$2,$G4560*VLOOKUP($F4560,Listen!$B$5:$G$95,$J4560+1,FALSE)/VLOOKUP(K$2,Listen!$B$5:$G$95,$J4560+1,FALSE),"-")*IF($D4560="Abgabe",0,1),"")</f>
        <v/>
      </c>
      <c r="L4560" s="111" t="str">
        <f>IFERROR(IF($C4560=L$2,$G4560*VLOOKUP($F4560,Listen!$B$5:$G$95,$J4560+1,FALSE)/VLOOKUP(L$2,Listen!$B$5:$G$95,$J4560+1,FALSE),"-")*IF($D4560="Abgabe",0,1),"")</f>
        <v/>
      </c>
      <c r="M4560" s="111" t="str">
        <f>IFERROR(IF($C4560=M$2,$G4560*VLOOKUP($F4560,Listen!$B$5:$G$95,$J4560+1,FALSE)/VLOOKUP(M$2,Listen!$B$5:$G$95,$J4560+1,FALSE),"-")*IF($D4560="Abgabe",0,1),"")</f>
        <v/>
      </c>
      <c r="N4560" s="111" t="str">
        <f>IFERROR(IF($C4560=N$2,$G4560*VLOOKUP($F4560,Listen!$B$5:$G$95,$J4560+1,FALSE)/VLOOKUP(N$2,Listen!$B$5:$G$95,$J4560+1,FALSE),"-")*IF($D4560="Abgabe",0,1),"")</f>
        <v/>
      </c>
      <c r="O4560" s="111" t="str">
        <f>IFERROR(IF($C4560=O$2,$G4560*VLOOKUP($F4560,Listen!$B$5:$G$95,$J4560+1,FALSE)/VLOOKUP(O$2,Listen!$B$5:$G$95,$J4560+1,FALSE),"-")*IF($D4560="Abgabe",0,1),"")</f>
        <v/>
      </c>
      <c r="P4560" s="111" t="str">
        <f>IFERROR(IF($C4560=P$2,$G4560*VLOOKUP($F4560,Listen!$B$5:$G$95,$J4560+1,FALSE)/VLOOKUP(P$2,Listen!$B$5:$G$95,$J4560+1,FALSE),"-")*IF($D4560="Abgabe",0,1),"")</f>
        <v/>
      </c>
      <c r="Q4560" s="111" t="str">
        <f>IFERROR(IF($C4560=Q$2,$G4560*VLOOKUP($F4560,Listen!$B$5:$G$95,$J4560+1,FALSE)/VLOOKUP(Q$2,Listen!$B$5:$G$95,$J4560+1,FALSE),"-")*IF($D4560="Abgabe",0,1),"")</f>
        <v/>
      </c>
      <c r="R4560" s="111" t="str">
        <f>IFERROR(IF($C4560=R$2,$G4560*VLOOKUP($F4560,Listen!$B$5:$G$95,$J4560+1,FALSE)/VLOOKUP(R$2,Listen!$B$5:$G$95,$J4560+1,FALSE),"-")*IF($D4560="Abgabe",0,1),"")</f>
        <v/>
      </c>
    </row>
    <row r="4561" spans="2:18">
      <c r="B4561" s="130"/>
      <c r="C4561" s="95" t="str">
        <f>IFERROR(YEAR(VLOOKUP($B4561,A_Stammdaten!$B$18:$G$218,3,FALSE)),"")</f>
        <v/>
      </c>
      <c r="D4561" s="95" t="str">
        <f>IFERROR(VLOOKUP($B4561,A_Stammdaten!$B$18:$G$218,6,FALSE),"")</f>
        <v/>
      </c>
      <c r="E4561" s="131"/>
      <c r="F4561" s="130"/>
      <c r="G4561" s="130"/>
      <c r="H4561" s="96"/>
      <c r="I4561" s="105" t="str">
        <f>IFERROR(VLOOKUP($E4561,Listen!$I$5:$K$41,2,FALSE),"")</f>
        <v/>
      </c>
      <c r="J4561" s="105" t="str">
        <f>IFERROR(VLOOKUP($E4561,Listen!$I$5:$K$41,3,FALSE),"")</f>
        <v/>
      </c>
      <c r="K4561" s="111" t="str">
        <f>IFERROR(IF($C4561=K$2,$G4561*VLOOKUP($F4561,Listen!$B$5:$G$95,$J4561+1,FALSE)/VLOOKUP(K$2,Listen!$B$5:$G$95,$J4561+1,FALSE),"-")*IF($D4561="Abgabe",0,1),"")</f>
        <v/>
      </c>
      <c r="L4561" s="111" t="str">
        <f>IFERROR(IF($C4561=L$2,$G4561*VLOOKUP($F4561,Listen!$B$5:$G$95,$J4561+1,FALSE)/VLOOKUP(L$2,Listen!$B$5:$G$95,$J4561+1,FALSE),"-")*IF($D4561="Abgabe",0,1),"")</f>
        <v/>
      </c>
      <c r="M4561" s="111" t="str">
        <f>IFERROR(IF($C4561=M$2,$G4561*VLOOKUP($F4561,Listen!$B$5:$G$95,$J4561+1,FALSE)/VLOOKUP(M$2,Listen!$B$5:$G$95,$J4561+1,FALSE),"-")*IF($D4561="Abgabe",0,1),"")</f>
        <v/>
      </c>
      <c r="N4561" s="111" t="str">
        <f>IFERROR(IF($C4561=N$2,$G4561*VLOOKUP($F4561,Listen!$B$5:$G$95,$J4561+1,FALSE)/VLOOKUP(N$2,Listen!$B$5:$G$95,$J4561+1,FALSE),"-")*IF($D4561="Abgabe",0,1),"")</f>
        <v/>
      </c>
      <c r="O4561" s="111" t="str">
        <f>IFERROR(IF($C4561=O$2,$G4561*VLOOKUP($F4561,Listen!$B$5:$G$95,$J4561+1,FALSE)/VLOOKUP(O$2,Listen!$B$5:$G$95,$J4561+1,FALSE),"-")*IF($D4561="Abgabe",0,1),"")</f>
        <v/>
      </c>
      <c r="P4561" s="111" t="str">
        <f>IFERROR(IF($C4561=P$2,$G4561*VLOOKUP($F4561,Listen!$B$5:$G$95,$J4561+1,FALSE)/VLOOKUP(P$2,Listen!$B$5:$G$95,$J4561+1,FALSE),"-")*IF($D4561="Abgabe",0,1),"")</f>
        <v/>
      </c>
      <c r="Q4561" s="111" t="str">
        <f>IFERROR(IF($C4561=Q$2,$G4561*VLOOKUP($F4561,Listen!$B$5:$G$95,$J4561+1,FALSE)/VLOOKUP(Q$2,Listen!$B$5:$G$95,$J4561+1,FALSE),"-")*IF($D4561="Abgabe",0,1),"")</f>
        <v/>
      </c>
      <c r="R4561" s="111" t="str">
        <f>IFERROR(IF($C4561=R$2,$G4561*VLOOKUP($F4561,Listen!$B$5:$G$95,$J4561+1,FALSE)/VLOOKUP(R$2,Listen!$B$5:$G$95,$J4561+1,FALSE),"-")*IF($D4561="Abgabe",0,1),"")</f>
        <v/>
      </c>
    </row>
    <row r="4562" spans="2:18">
      <c r="B4562" s="130"/>
      <c r="C4562" s="95" t="str">
        <f>IFERROR(YEAR(VLOOKUP($B4562,A_Stammdaten!$B$18:$G$218,3,FALSE)),"")</f>
        <v/>
      </c>
      <c r="D4562" s="95" t="str">
        <f>IFERROR(VLOOKUP($B4562,A_Stammdaten!$B$18:$G$218,6,FALSE),"")</f>
        <v/>
      </c>
      <c r="E4562" s="131"/>
      <c r="F4562" s="130"/>
      <c r="G4562" s="130"/>
      <c r="H4562" s="96"/>
      <c r="I4562" s="105" t="str">
        <f>IFERROR(VLOOKUP($E4562,Listen!$I$5:$K$41,2,FALSE),"")</f>
        <v/>
      </c>
      <c r="J4562" s="105" t="str">
        <f>IFERROR(VLOOKUP($E4562,Listen!$I$5:$K$41,3,FALSE),"")</f>
        <v/>
      </c>
      <c r="K4562" s="111" t="str">
        <f>IFERROR(IF($C4562=K$2,$G4562*VLOOKUP($F4562,Listen!$B$5:$G$95,$J4562+1,FALSE)/VLOOKUP(K$2,Listen!$B$5:$G$95,$J4562+1,FALSE),"-")*IF($D4562="Abgabe",0,1),"")</f>
        <v/>
      </c>
      <c r="L4562" s="111" t="str">
        <f>IFERROR(IF($C4562=L$2,$G4562*VLOOKUP($F4562,Listen!$B$5:$G$95,$J4562+1,FALSE)/VLOOKUP(L$2,Listen!$B$5:$G$95,$J4562+1,FALSE),"-")*IF($D4562="Abgabe",0,1),"")</f>
        <v/>
      </c>
      <c r="M4562" s="111" t="str">
        <f>IFERROR(IF($C4562=M$2,$G4562*VLOOKUP($F4562,Listen!$B$5:$G$95,$J4562+1,FALSE)/VLOOKUP(M$2,Listen!$B$5:$G$95,$J4562+1,FALSE),"-")*IF($D4562="Abgabe",0,1),"")</f>
        <v/>
      </c>
      <c r="N4562" s="111" t="str">
        <f>IFERROR(IF($C4562=N$2,$G4562*VLOOKUP($F4562,Listen!$B$5:$G$95,$J4562+1,FALSE)/VLOOKUP(N$2,Listen!$B$5:$G$95,$J4562+1,FALSE),"-")*IF($D4562="Abgabe",0,1),"")</f>
        <v/>
      </c>
      <c r="O4562" s="111" t="str">
        <f>IFERROR(IF($C4562=O$2,$G4562*VLOOKUP($F4562,Listen!$B$5:$G$95,$J4562+1,FALSE)/VLOOKUP(O$2,Listen!$B$5:$G$95,$J4562+1,FALSE),"-")*IF($D4562="Abgabe",0,1),"")</f>
        <v/>
      </c>
      <c r="P4562" s="111" t="str">
        <f>IFERROR(IF($C4562=P$2,$G4562*VLOOKUP($F4562,Listen!$B$5:$G$95,$J4562+1,FALSE)/VLOOKUP(P$2,Listen!$B$5:$G$95,$J4562+1,FALSE),"-")*IF($D4562="Abgabe",0,1),"")</f>
        <v/>
      </c>
      <c r="Q4562" s="111" t="str">
        <f>IFERROR(IF($C4562=Q$2,$G4562*VLOOKUP($F4562,Listen!$B$5:$G$95,$J4562+1,FALSE)/VLOOKUP(Q$2,Listen!$B$5:$G$95,$J4562+1,FALSE),"-")*IF($D4562="Abgabe",0,1),"")</f>
        <v/>
      </c>
      <c r="R4562" s="111" t="str">
        <f>IFERROR(IF($C4562=R$2,$G4562*VLOOKUP($F4562,Listen!$B$5:$G$95,$J4562+1,FALSE)/VLOOKUP(R$2,Listen!$B$5:$G$95,$J4562+1,FALSE),"-")*IF($D4562="Abgabe",0,1),"")</f>
        <v/>
      </c>
    </row>
    <row r="4563" spans="2:18">
      <c r="B4563" s="130"/>
      <c r="C4563" s="95" t="str">
        <f>IFERROR(YEAR(VLOOKUP($B4563,A_Stammdaten!$B$18:$G$218,3,FALSE)),"")</f>
        <v/>
      </c>
      <c r="D4563" s="95" t="str">
        <f>IFERROR(VLOOKUP($B4563,A_Stammdaten!$B$18:$G$218,6,FALSE),"")</f>
        <v/>
      </c>
      <c r="E4563" s="131"/>
      <c r="F4563" s="130"/>
      <c r="G4563" s="130"/>
      <c r="H4563" s="96"/>
      <c r="I4563" s="105" t="str">
        <f>IFERROR(VLOOKUP($E4563,Listen!$I$5:$K$41,2,FALSE),"")</f>
        <v/>
      </c>
      <c r="J4563" s="105" t="str">
        <f>IFERROR(VLOOKUP($E4563,Listen!$I$5:$K$41,3,FALSE),"")</f>
        <v/>
      </c>
      <c r="K4563" s="111" t="str">
        <f>IFERROR(IF($C4563=K$2,$G4563*VLOOKUP($F4563,Listen!$B$5:$G$95,$J4563+1,FALSE)/VLOOKUP(K$2,Listen!$B$5:$G$95,$J4563+1,FALSE),"-")*IF($D4563="Abgabe",0,1),"")</f>
        <v/>
      </c>
      <c r="L4563" s="111" t="str">
        <f>IFERROR(IF($C4563=L$2,$G4563*VLOOKUP($F4563,Listen!$B$5:$G$95,$J4563+1,FALSE)/VLOOKUP(L$2,Listen!$B$5:$G$95,$J4563+1,FALSE),"-")*IF($D4563="Abgabe",0,1),"")</f>
        <v/>
      </c>
      <c r="M4563" s="111" t="str">
        <f>IFERROR(IF($C4563=M$2,$G4563*VLOOKUP($F4563,Listen!$B$5:$G$95,$J4563+1,FALSE)/VLOOKUP(M$2,Listen!$B$5:$G$95,$J4563+1,FALSE),"-")*IF($D4563="Abgabe",0,1),"")</f>
        <v/>
      </c>
      <c r="N4563" s="111" t="str">
        <f>IFERROR(IF($C4563=N$2,$G4563*VLOOKUP($F4563,Listen!$B$5:$G$95,$J4563+1,FALSE)/VLOOKUP(N$2,Listen!$B$5:$G$95,$J4563+1,FALSE),"-")*IF($D4563="Abgabe",0,1),"")</f>
        <v/>
      </c>
      <c r="O4563" s="111" t="str">
        <f>IFERROR(IF($C4563=O$2,$G4563*VLOOKUP($F4563,Listen!$B$5:$G$95,$J4563+1,FALSE)/VLOOKUP(O$2,Listen!$B$5:$G$95,$J4563+1,FALSE),"-")*IF($D4563="Abgabe",0,1),"")</f>
        <v/>
      </c>
      <c r="P4563" s="111" t="str">
        <f>IFERROR(IF($C4563=P$2,$G4563*VLOOKUP($F4563,Listen!$B$5:$G$95,$J4563+1,FALSE)/VLOOKUP(P$2,Listen!$B$5:$G$95,$J4563+1,FALSE),"-")*IF($D4563="Abgabe",0,1),"")</f>
        <v/>
      </c>
      <c r="Q4563" s="111" t="str">
        <f>IFERROR(IF($C4563=Q$2,$G4563*VLOOKUP($F4563,Listen!$B$5:$G$95,$J4563+1,FALSE)/VLOOKUP(Q$2,Listen!$B$5:$G$95,$J4563+1,FALSE),"-")*IF($D4563="Abgabe",0,1),"")</f>
        <v/>
      </c>
      <c r="R4563" s="111" t="str">
        <f>IFERROR(IF($C4563=R$2,$G4563*VLOOKUP($F4563,Listen!$B$5:$G$95,$J4563+1,FALSE)/VLOOKUP(R$2,Listen!$B$5:$G$95,$J4563+1,FALSE),"-")*IF($D4563="Abgabe",0,1),"")</f>
        <v/>
      </c>
    </row>
    <row r="4564" spans="2:18">
      <c r="B4564" s="130"/>
      <c r="C4564" s="95" t="str">
        <f>IFERROR(YEAR(VLOOKUP($B4564,A_Stammdaten!$B$18:$G$218,3,FALSE)),"")</f>
        <v/>
      </c>
      <c r="D4564" s="95" t="str">
        <f>IFERROR(VLOOKUP($B4564,A_Stammdaten!$B$18:$G$218,6,FALSE),"")</f>
        <v/>
      </c>
      <c r="E4564" s="131"/>
      <c r="F4564" s="130"/>
      <c r="G4564" s="130"/>
      <c r="H4564" s="96"/>
      <c r="I4564" s="105" t="str">
        <f>IFERROR(VLOOKUP($E4564,Listen!$I$5:$K$41,2,FALSE),"")</f>
        <v/>
      </c>
      <c r="J4564" s="105" t="str">
        <f>IFERROR(VLOOKUP($E4564,Listen!$I$5:$K$41,3,FALSE),"")</f>
        <v/>
      </c>
      <c r="K4564" s="111" t="str">
        <f>IFERROR(IF($C4564=K$2,$G4564*VLOOKUP($F4564,Listen!$B$5:$G$95,$J4564+1,FALSE)/VLOOKUP(K$2,Listen!$B$5:$G$95,$J4564+1,FALSE),"-")*IF($D4564="Abgabe",0,1),"")</f>
        <v/>
      </c>
      <c r="L4564" s="111" t="str">
        <f>IFERROR(IF($C4564=L$2,$G4564*VLOOKUP($F4564,Listen!$B$5:$G$95,$J4564+1,FALSE)/VLOOKUP(L$2,Listen!$B$5:$G$95,$J4564+1,FALSE),"-")*IF($D4564="Abgabe",0,1),"")</f>
        <v/>
      </c>
      <c r="M4564" s="111" t="str">
        <f>IFERROR(IF($C4564=M$2,$G4564*VLOOKUP($F4564,Listen!$B$5:$G$95,$J4564+1,FALSE)/VLOOKUP(M$2,Listen!$B$5:$G$95,$J4564+1,FALSE),"-")*IF($D4564="Abgabe",0,1),"")</f>
        <v/>
      </c>
      <c r="N4564" s="111" t="str">
        <f>IFERROR(IF($C4564=N$2,$G4564*VLOOKUP($F4564,Listen!$B$5:$G$95,$J4564+1,FALSE)/VLOOKUP(N$2,Listen!$B$5:$G$95,$J4564+1,FALSE),"-")*IF($D4564="Abgabe",0,1),"")</f>
        <v/>
      </c>
      <c r="O4564" s="111" t="str">
        <f>IFERROR(IF($C4564=O$2,$G4564*VLOOKUP($F4564,Listen!$B$5:$G$95,$J4564+1,FALSE)/VLOOKUP(O$2,Listen!$B$5:$G$95,$J4564+1,FALSE),"-")*IF($D4564="Abgabe",0,1),"")</f>
        <v/>
      </c>
      <c r="P4564" s="111" t="str">
        <f>IFERROR(IF($C4564=P$2,$G4564*VLOOKUP($F4564,Listen!$B$5:$G$95,$J4564+1,FALSE)/VLOOKUP(P$2,Listen!$B$5:$G$95,$J4564+1,FALSE),"-")*IF($D4564="Abgabe",0,1),"")</f>
        <v/>
      </c>
      <c r="Q4564" s="111" t="str">
        <f>IFERROR(IF($C4564=Q$2,$G4564*VLOOKUP($F4564,Listen!$B$5:$G$95,$J4564+1,FALSE)/VLOOKUP(Q$2,Listen!$B$5:$G$95,$J4564+1,FALSE),"-")*IF($D4564="Abgabe",0,1),"")</f>
        <v/>
      </c>
      <c r="R4564" s="111" t="str">
        <f>IFERROR(IF($C4564=R$2,$G4564*VLOOKUP($F4564,Listen!$B$5:$G$95,$J4564+1,FALSE)/VLOOKUP(R$2,Listen!$B$5:$G$95,$J4564+1,FALSE),"-")*IF($D4564="Abgabe",0,1),"")</f>
        <v/>
      </c>
    </row>
    <row r="4565" spans="2:18">
      <c r="B4565" s="130"/>
      <c r="C4565" s="95" t="str">
        <f>IFERROR(YEAR(VLOOKUP($B4565,A_Stammdaten!$B$18:$G$218,3,FALSE)),"")</f>
        <v/>
      </c>
      <c r="D4565" s="95" t="str">
        <f>IFERROR(VLOOKUP($B4565,A_Stammdaten!$B$18:$G$218,6,FALSE),"")</f>
        <v/>
      </c>
      <c r="E4565" s="131"/>
      <c r="F4565" s="130"/>
      <c r="G4565" s="130"/>
      <c r="H4565" s="96"/>
      <c r="I4565" s="105" t="str">
        <f>IFERROR(VLOOKUP($E4565,Listen!$I$5:$K$41,2,FALSE),"")</f>
        <v/>
      </c>
      <c r="J4565" s="105" t="str">
        <f>IFERROR(VLOOKUP($E4565,Listen!$I$5:$K$41,3,FALSE),"")</f>
        <v/>
      </c>
      <c r="K4565" s="111" t="str">
        <f>IFERROR(IF($C4565=K$2,$G4565*VLOOKUP($F4565,Listen!$B$5:$G$95,$J4565+1,FALSE)/VLOOKUP(K$2,Listen!$B$5:$G$95,$J4565+1,FALSE),"-")*IF($D4565="Abgabe",0,1),"")</f>
        <v/>
      </c>
      <c r="L4565" s="111" t="str">
        <f>IFERROR(IF($C4565=L$2,$G4565*VLOOKUP($F4565,Listen!$B$5:$G$95,$J4565+1,FALSE)/VLOOKUP(L$2,Listen!$B$5:$G$95,$J4565+1,FALSE),"-")*IF($D4565="Abgabe",0,1),"")</f>
        <v/>
      </c>
      <c r="M4565" s="111" t="str">
        <f>IFERROR(IF($C4565=M$2,$G4565*VLOOKUP($F4565,Listen!$B$5:$G$95,$J4565+1,FALSE)/VLOOKUP(M$2,Listen!$B$5:$G$95,$J4565+1,FALSE),"-")*IF($D4565="Abgabe",0,1),"")</f>
        <v/>
      </c>
      <c r="N4565" s="111" t="str">
        <f>IFERROR(IF($C4565=N$2,$G4565*VLOOKUP($F4565,Listen!$B$5:$G$95,$J4565+1,FALSE)/VLOOKUP(N$2,Listen!$B$5:$G$95,$J4565+1,FALSE),"-")*IF($D4565="Abgabe",0,1),"")</f>
        <v/>
      </c>
      <c r="O4565" s="111" t="str">
        <f>IFERROR(IF($C4565=O$2,$G4565*VLOOKUP($F4565,Listen!$B$5:$G$95,$J4565+1,FALSE)/VLOOKUP(O$2,Listen!$B$5:$G$95,$J4565+1,FALSE),"-")*IF($D4565="Abgabe",0,1),"")</f>
        <v/>
      </c>
      <c r="P4565" s="111" t="str">
        <f>IFERROR(IF($C4565=P$2,$G4565*VLOOKUP($F4565,Listen!$B$5:$G$95,$J4565+1,FALSE)/VLOOKUP(P$2,Listen!$B$5:$G$95,$J4565+1,FALSE),"-")*IF($D4565="Abgabe",0,1),"")</f>
        <v/>
      </c>
      <c r="Q4565" s="111" t="str">
        <f>IFERROR(IF($C4565=Q$2,$G4565*VLOOKUP($F4565,Listen!$B$5:$G$95,$J4565+1,FALSE)/VLOOKUP(Q$2,Listen!$B$5:$G$95,$J4565+1,FALSE),"-")*IF($D4565="Abgabe",0,1),"")</f>
        <v/>
      </c>
      <c r="R4565" s="111" t="str">
        <f>IFERROR(IF($C4565=R$2,$G4565*VLOOKUP($F4565,Listen!$B$5:$G$95,$J4565+1,FALSE)/VLOOKUP(R$2,Listen!$B$5:$G$95,$J4565+1,FALSE),"-")*IF($D4565="Abgabe",0,1),"")</f>
        <v/>
      </c>
    </row>
    <row r="4566" spans="2:18">
      <c r="B4566" s="130"/>
      <c r="C4566" s="95" t="str">
        <f>IFERROR(YEAR(VLOOKUP($B4566,A_Stammdaten!$B$18:$G$218,3,FALSE)),"")</f>
        <v/>
      </c>
      <c r="D4566" s="95" t="str">
        <f>IFERROR(VLOOKUP($B4566,A_Stammdaten!$B$18:$G$218,6,FALSE),"")</f>
        <v/>
      </c>
      <c r="E4566" s="131"/>
      <c r="F4566" s="130"/>
      <c r="G4566" s="130"/>
      <c r="H4566" s="96"/>
      <c r="I4566" s="105" t="str">
        <f>IFERROR(VLOOKUP($E4566,Listen!$I$5:$K$41,2,FALSE),"")</f>
        <v/>
      </c>
      <c r="J4566" s="105" t="str">
        <f>IFERROR(VLOOKUP($E4566,Listen!$I$5:$K$41,3,FALSE),"")</f>
        <v/>
      </c>
      <c r="K4566" s="111" t="str">
        <f>IFERROR(IF($C4566=K$2,$G4566*VLOOKUP($F4566,Listen!$B$5:$G$95,$J4566+1,FALSE)/VLOOKUP(K$2,Listen!$B$5:$G$95,$J4566+1,FALSE),"-")*IF($D4566="Abgabe",0,1),"")</f>
        <v/>
      </c>
      <c r="L4566" s="111" t="str">
        <f>IFERROR(IF($C4566=L$2,$G4566*VLOOKUP($F4566,Listen!$B$5:$G$95,$J4566+1,FALSE)/VLOOKUP(L$2,Listen!$B$5:$G$95,$J4566+1,FALSE),"-")*IF($D4566="Abgabe",0,1),"")</f>
        <v/>
      </c>
      <c r="M4566" s="111" t="str">
        <f>IFERROR(IF($C4566=M$2,$G4566*VLOOKUP($F4566,Listen!$B$5:$G$95,$J4566+1,FALSE)/VLOOKUP(M$2,Listen!$B$5:$G$95,$J4566+1,FALSE),"-")*IF($D4566="Abgabe",0,1),"")</f>
        <v/>
      </c>
      <c r="N4566" s="111" t="str">
        <f>IFERROR(IF($C4566=N$2,$G4566*VLOOKUP($F4566,Listen!$B$5:$G$95,$J4566+1,FALSE)/VLOOKUP(N$2,Listen!$B$5:$G$95,$J4566+1,FALSE),"-")*IF($D4566="Abgabe",0,1),"")</f>
        <v/>
      </c>
      <c r="O4566" s="111" t="str">
        <f>IFERROR(IF($C4566=O$2,$G4566*VLOOKUP($F4566,Listen!$B$5:$G$95,$J4566+1,FALSE)/VLOOKUP(O$2,Listen!$B$5:$G$95,$J4566+1,FALSE),"-")*IF($D4566="Abgabe",0,1),"")</f>
        <v/>
      </c>
      <c r="P4566" s="111" t="str">
        <f>IFERROR(IF($C4566=P$2,$G4566*VLOOKUP($F4566,Listen!$B$5:$G$95,$J4566+1,FALSE)/VLOOKUP(P$2,Listen!$B$5:$G$95,$J4566+1,FALSE),"-")*IF($D4566="Abgabe",0,1),"")</f>
        <v/>
      </c>
      <c r="Q4566" s="111" t="str">
        <f>IFERROR(IF($C4566=Q$2,$G4566*VLOOKUP($F4566,Listen!$B$5:$G$95,$J4566+1,FALSE)/VLOOKUP(Q$2,Listen!$B$5:$G$95,$J4566+1,FALSE),"-")*IF($D4566="Abgabe",0,1),"")</f>
        <v/>
      </c>
      <c r="R4566" s="111" t="str">
        <f>IFERROR(IF($C4566=R$2,$G4566*VLOOKUP($F4566,Listen!$B$5:$G$95,$J4566+1,FALSE)/VLOOKUP(R$2,Listen!$B$5:$G$95,$J4566+1,FALSE),"-")*IF($D4566="Abgabe",0,1),"")</f>
        <v/>
      </c>
    </row>
    <row r="4567" spans="2:18">
      <c r="B4567" s="130"/>
      <c r="C4567" s="95" t="str">
        <f>IFERROR(YEAR(VLOOKUP($B4567,A_Stammdaten!$B$18:$G$218,3,FALSE)),"")</f>
        <v/>
      </c>
      <c r="D4567" s="95" t="str">
        <f>IFERROR(VLOOKUP($B4567,A_Stammdaten!$B$18:$G$218,6,FALSE),"")</f>
        <v/>
      </c>
      <c r="E4567" s="131"/>
      <c r="F4567" s="130"/>
      <c r="G4567" s="130"/>
      <c r="H4567" s="96"/>
      <c r="I4567" s="105" t="str">
        <f>IFERROR(VLOOKUP($E4567,Listen!$I$5:$K$41,2,FALSE),"")</f>
        <v/>
      </c>
      <c r="J4567" s="105" t="str">
        <f>IFERROR(VLOOKUP($E4567,Listen!$I$5:$K$41,3,FALSE),"")</f>
        <v/>
      </c>
      <c r="K4567" s="111" t="str">
        <f>IFERROR(IF($C4567=K$2,$G4567*VLOOKUP($F4567,Listen!$B$5:$G$95,$J4567+1,FALSE)/VLOOKUP(K$2,Listen!$B$5:$G$95,$J4567+1,FALSE),"-")*IF($D4567="Abgabe",0,1),"")</f>
        <v/>
      </c>
      <c r="L4567" s="111" t="str">
        <f>IFERROR(IF($C4567=L$2,$G4567*VLOOKUP($F4567,Listen!$B$5:$G$95,$J4567+1,FALSE)/VLOOKUP(L$2,Listen!$B$5:$G$95,$J4567+1,FALSE),"-")*IF($D4567="Abgabe",0,1),"")</f>
        <v/>
      </c>
      <c r="M4567" s="111" t="str">
        <f>IFERROR(IF($C4567=M$2,$G4567*VLOOKUP($F4567,Listen!$B$5:$G$95,$J4567+1,FALSE)/VLOOKUP(M$2,Listen!$B$5:$G$95,$J4567+1,FALSE),"-")*IF($D4567="Abgabe",0,1),"")</f>
        <v/>
      </c>
      <c r="N4567" s="111" t="str">
        <f>IFERROR(IF($C4567=N$2,$G4567*VLOOKUP($F4567,Listen!$B$5:$G$95,$J4567+1,FALSE)/VLOOKUP(N$2,Listen!$B$5:$G$95,$J4567+1,FALSE),"-")*IF($D4567="Abgabe",0,1),"")</f>
        <v/>
      </c>
      <c r="O4567" s="111" t="str">
        <f>IFERROR(IF($C4567=O$2,$G4567*VLOOKUP($F4567,Listen!$B$5:$G$95,$J4567+1,FALSE)/VLOOKUP(O$2,Listen!$B$5:$G$95,$J4567+1,FALSE),"-")*IF($D4567="Abgabe",0,1),"")</f>
        <v/>
      </c>
      <c r="P4567" s="111" t="str">
        <f>IFERROR(IF($C4567=P$2,$G4567*VLOOKUP($F4567,Listen!$B$5:$G$95,$J4567+1,FALSE)/VLOOKUP(P$2,Listen!$B$5:$G$95,$J4567+1,FALSE),"-")*IF($D4567="Abgabe",0,1),"")</f>
        <v/>
      </c>
      <c r="Q4567" s="111" t="str">
        <f>IFERROR(IF($C4567=Q$2,$G4567*VLOOKUP($F4567,Listen!$B$5:$G$95,$J4567+1,FALSE)/VLOOKUP(Q$2,Listen!$B$5:$G$95,$J4567+1,FALSE),"-")*IF($D4567="Abgabe",0,1),"")</f>
        <v/>
      </c>
      <c r="R4567" s="111" t="str">
        <f>IFERROR(IF($C4567=R$2,$G4567*VLOOKUP($F4567,Listen!$B$5:$G$95,$J4567+1,FALSE)/VLOOKUP(R$2,Listen!$B$5:$G$95,$J4567+1,FALSE),"-")*IF($D4567="Abgabe",0,1),"")</f>
        <v/>
      </c>
    </row>
    <row r="4568" spans="2:18">
      <c r="B4568" s="130"/>
      <c r="C4568" s="95" t="str">
        <f>IFERROR(YEAR(VLOOKUP($B4568,A_Stammdaten!$B$18:$G$218,3,FALSE)),"")</f>
        <v/>
      </c>
      <c r="D4568" s="95" t="str">
        <f>IFERROR(VLOOKUP($B4568,A_Stammdaten!$B$18:$G$218,6,FALSE),"")</f>
        <v/>
      </c>
      <c r="E4568" s="131"/>
      <c r="F4568" s="130"/>
      <c r="G4568" s="130"/>
      <c r="H4568" s="96"/>
      <c r="I4568" s="105" t="str">
        <f>IFERROR(VLOOKUP($E4568,Listen!$I$5:$K$41,2,FALSE),"")</f>
        <v/>
      </c>
      <c r="J4568" s="105" t="str">
        <f>IFERROR(VLOOKUP($E4568,Listen!$I$5:$K$41,3,FALSE),"")</f>
        <v/>
      </c>
      <c r="K4568" s="111" t="str">
        <f>IFERROR(IF($C4568=K$2,$G4568*VLOOKUP($F4568,Listen!$B$5:$G$95,$J4568+1,FALSE)/VLOOKUP(K$2,Listen!$B$5:$G$95,$J4568+1,FALSE),"-")*IF($D4568="Abgabe",0,1),"")</f>
        <v/>
      </c>
      <c r="L4568" s="111" t="str">
        <f>IFERROR(IF($C4568=L$2,$G4568*VLOOKUP($F4568,Listen!$B$5:$G$95,$J4568+1,FALSE)/VLOOKUP(L$2,Listen!$B$5:$G$95,$J4568+1,FALSE),"-")*IF($D4568="Abgabe",0,1),"")</f>
        <v/>
      </c>
      <c r="M4568" s="111" t="str">
        <f>IFERROR(IF($C4568=M$2,$G4568*VLOOKUP($F4568,Listen!$B$5:$G$95,$J4568+1,FALSE)/VLOOKUP(M$2,Listen!$B$5:$G$95,$J4568+1,FALSE),"-")*IF($D4568="Abgabe",0,1),"")</f>
        <v/>
      </c>
      <c r="N4568" s="111" t="str">
        <f>IFERROR(IF($C4568=N$2,$G4568*VLOOKUP($F4568,Listen!$B$5:$G$95,$J4568+1,FALSE)/VLOOKUP(N$2,Listen!$B$5:$G$95,$J4568+1,FALSE),"-")*IF($D4568="Abgabe",0,1),"")</f>
        <v/>
      </c>
      <c r="O4568" s="111" t="str">
        <f>IFERROR(IF($C4568=O$2,$G4568*VLOOKUP($F4568,Listen!$B$5:$G$95,$J4568+1,FALSE)/VLOOKUP(O$2,Listen!$B$5:$G$95,$J4568+1,FALSE),"-")*IF($D4568="Abgabe",0,1),"")</f>
        <v/>
      </c>
      <c r="P4568" s="111" t="str">
        <f>IFERROR(IF($C4568=P$2,$G4568*VLOOKUP($F4568,Listen!$B$5:$G$95,$J4568+1,FALSE)/VLOOKUP(P$2,Listen!$B$5:$G$95,$J4568+1,FALSE),"-")*IF($D4568="Abgabe",0,1),"")</f>
        <v/>
      </c>
      <c r="Q4568" s="111" t="str">
        <f>IFERROR(IF($C4568=Q$2,$G4568*VLOOKUP($F4568,Listen!$B$5:$G$95,$J4568+1,FALSE)/VLOOKUP(Q$2,Listen!$B$5:$G$95,$J4568+1,FALSE),"-")*IF($D4568="Abgabe",0,1),"")</f>
        <v/>
      </c>
      <c r="R4568" s="111" t="str">
        <f>IFERROR(IF($C4568=R$2,$G4568*VLOOKUP($F4568,Listen!$B$5:$G$95,$J4568+1,FALSE)/VLOOKUP(R$2,Listen!$B$5:$G$95,$J4568+1,FALSE),"-")*IF($D4568="Abgabe",0,1),"")</f>
        <v/>
      </c>
    </row>
    <row r="4569" spans="2:18">
      <c r="B4569" s="130"/>
      <c r="C4569" s="95" t="str">
        <f>IFERROR(YEAR(VLOOKUP($B4569,A_Stammdaten!$B$18:$G$218,3,FALSE)),"")</f>
        <v/>
      </c>
      <c r="D4569" s="95" t="str">
        <f>IFERROR(VLOOKUP($B4569,A_Stammdaten!$B$18:$G$218,6,FALSE),"")</f>
        <v/>
      </c>
      <c r="E4569" s="131"/>
      <c r="F4569" s="130"/>
      <c r="G4569" s="130"/>
      <c r="H4569" s="96"/>
      <c r="I4569" s="105" t="str">
        <f>IFERROR(VLOOKUP($E4569,Listen!$I$5:$K$41,2,FALSE),"")</f>
        <v/>
      </c>
      <c r="J4569" s="105" t="str">
        <f>IFERROR(VLOOKUP($E4569,Listen!$I$5:$K$41,3,FALSE),"")</f>
        <v/>
      </c>
      <c r="K4569" s="111" t="str">
        <f>IFERROR(IF($C4569=K$2,$G4569*VLOOKUP($F4569,Listen!$B$5:$G$95,$J4569+1,FALSE)/VLOOKUP(K$2,Listen!$B$5:$G$95,$J4569+1,FALSE),"-")*IF($D4569="Abgabe",0,1),"")</f>
        <v/>
      </c>
      <c r="L4569" s="111" t="str">
        <f>IFERROR(IF($C4569=L$2,$G4569*VLOOKUP($F4569,Listen!$B$5:$G$95,$J4569+1,FALSE)/VLOOKUP(L$2,Listen!$B$5:$G$95,$J4569+1,FALSE),"-")*IF($D4569="Abgabe",0,1),"")</f>
        <v/>
      </c>
      <c r="M4569" s="111" t="str">
        <f>IFERROR(IF($C4569=M$2,$G4569*VLOOKUP($F4569,Listen!$B$5:$G$95,$J4569+1,FALSE)/VLOOKUP(M$2,Listen!$B$5:$G$95,$J4569+1,FALSE),"-")*IF($D4569="Abgabe",0,1),"")</f>
        <v/>
      </c>
      <c r="N4569" s="111" t="str">
        <f>IFERROR(IF($C4569=N$2,$G4569*VLOOKUP($F4569,Listen!$B$5:$G$95,$J4569+1,FALSE)/VLOOKUP(N$2,Listen!$B$5:$G$95,$J4569+1,FALSE),"-")*IF($D4569="Abgabe",0,1),"")</f>
        <v/>
      </c>
      <c r="O4569" s="111" t="str">
        <f>IFERROR(IF($C4569=O$2,$G4569*VLOOKUP($F4569,Listen!$B$5:$G$95,$J4569+1,FALSE)/VLOOKUP(O$2,Listen!$B$5:$G$95,$J4569+1,FALSE),"-")*IF($D4569="Abgabe",0,1),"")</f>
        <v/>
      </c>
      <c r="P4569" s="111" t="str">
        <f>IFERROR(IF($C4569=P$2,$G4569*VLOOKUP($F4569,Listen!$B$5:$G$95,$J4569+1,FALSE)/VLOOKUP(P$2,Listen!$B$5:$G$95,$J4569+1,FALSE),"-")*IF($D4569="Abgabe",0,1),"")</f>
        <v/>
      </c>
      <c r="Q4569" s="111" t="str">
        <f>IFERROR(IF($C4569=Q$2,$G4569*VLOOKUP($F4569,Listen!$B$5:$G$95,$J4569+1,FALSE)/VLOOKUP(Q$2,Listen!$B$5:$G$95,$J4569+1,FALSE),"-")*IF($D4569="Abgabe",0,1),"")</f>
        <v/>
      </c>
      <c r="R4569" s="111" t="str">
        <f>IFERROR(IF($C4569=R$2,$G4569*VLOOKUP($F4569,Listen!$B$5:$G$95,$J4569+1,FALSE)/VLOOKUP(R$2,Listen!$B$5:$G$95,$J4569+1,FALSE),"-")*IF($D4569="Abgabe",0,1),"")</f>
        <v/>
      </c>
    </row>
    <row r="4570" spans="2:18">
      <c r="B4570" s="130"/>
      <c r="C4570" s="95" t="str">
        <f>IFERROR(YEAR(VLOOKUP($B4570,A_Stammdaten!$B$18:$G$218,3,FALSE)),"")</f>
        <v/>
      </c>
      <c r="D4570" s="95" t="str">
        <f>IFERROR(VLOOKUP($B4570,A_Stammdaten!$B$18:$G$218,6,FALSE),"")</f>
        <v/>
      </c>
      <c r="E4570" s="131"/>
      <c r="F4570" s="130"/>
      <c r="G4570" s="130"/>
      <c r="H4570" s="96"/>
      <c r="I4570" s="105" t="str">
        <f>IFERROR(VLOOKUP($E4570,Listen!$I$5:$K$41,2,FALSE),"")</f>
        <v/>
      </c>
      <c r="J4570" s="105" t="str">
        <f>IFERROR(VLOOKUP($E4570,Listen!$I$5:$K$41,3,FALSE),"")</f>
        <v/>
      </c>
      <c r="K4570" s="111" t="str">
        <f>IFERROR(IF($C4570=K$2,$G4570*VLOOKUP($F4570,Listen!$B$5:$G$95,$J4570+1,FALSE)/VLOOKUP(K$2,Listen!$B$5:$G$95,$J4570+1,FALSE),"-")*IF($D4570="Abgabe",0,1),"")</f>
        <v/>
      </c>
      <c r="L4570" s="111" t="str">
        <f>IFERROR(IF($C4570=L$2,$G4570*VLOOKUP($F4570,Listen!$B$5:$G$95,$J4570+1,FALSE)/VLOOKUP(L$2,Listen!$B$5:$G$95,$J4570+1,FALSE),"-")*IF($D4570="Abgabe",0,1),"")</f>
        <v/>
      </c>
      <c r="M4570" s="111" t="str">
        <f>IFERROR(IF($C4570=M$2,$G4570*VLOOKUP($F4570,Listen!$B$5:$G$95,$J4570+1,FALSE)/VLOOKUP(M$2,Listen!$B$5:$G$95,$J4570+1,FALSE),"-")*IF($D4570="Abgabe",0,1),"")</f>
        <v/>
      </c>
      <c r="N4570" s="111" t="str">
        <f>IFERROR(IF($C4570=N$2,$G4570*VLOOKUP($F4570,Listen!$B$5:$G$95,$J4570+1,FALSE)/VLOOKUP(N$2,Listen!$B$5:$G$95,$J4570+1,FALSE),"-")*IF($D4570="Abgabe",0,1),"")</f>
        <v/>
      </c>
      <c r="O4570" s="111" t="str">
        <f>IFERROR(IF($C4570=O$2,$G4570*VLOOKUP($F4570,Listen!$B$5:$G$95,$J4570+1,FALSE)/VLOOKUP(O$2,Listen!$B$5:$G$95,$J4570+1,FALSE),"-")*IF($D4570="Abgabe",0,1),"")</f>
        <v/>
      </c>
      <c r="P4570" s="111" t="str">
        <f>IFERROR(IF($C4570=P$2,$G4570*VLOOKUP($F4570,Listen!$B$5:$G$95,$J4570+1,FALSE)/VLOOKUP(P$2,Listen!$B$5:$G$95,$J4570+1,FALSE),"-")*IF($D4570="Abgabe",0,1),"")</f>
        <v/>
      </c>
      <c r="Q4570" s="111" t="str">
        <f>IFERROR(IF($C4570=Q$2,$G4570*VLOOKUP($F4570,Listen!$B$5:$G$95,$J4570+1,FALSE)/VLOOKUP(Q$2,Listen!$B$5:$G$95,$J4570+1,FALSE),"-")*IF($D4570="Abgabe",0,1),"")</f>
        <v/>
      </c>
      <c r="R4570" s="111" t="str">
        <f>IFERROR(IF($C4570=R$2,$G4570*VLOOKUP($F4570,Listen!$B$5:$G$95,$J4570+1,FALSE)/VLOOKUP(R$2,Listen!$B$5:$G$95,$J4570+1,FALSE),"-")*IF($D4570="Abgabe",0,1),"")</f>
        <v/>
      </c>
    </row>
    <row r="4571" spans="2:18">
      <c r="B4571" s="130"/>
      <c r="C4571" s="95" t="str">
        <f>IFERROR(YEAR(VLOOKUP($B4571,A_Stammdaten!$B$18:$G$218,3,FALSE)),"")</f>
        <v/>
      </c>
      <c r="D4571" s="95" t="str">
        <f>IFERROR(VLOOKUP($B4571,A_Stammdaten!$B$18:$G$218,6,FALSE),"")</f>
        <v/>
      </c>
      <c r="E4571" s="131"/>
      <c r="F4571" s="130"/>
      <c r="G4571" s="130"/>
      <c r="H4571" s="96"/>
      <c r="I4571" s="105" t="str">
        <f>IFERROR(VLOOKUP($E4571,Listen!$I$5:$K$41,2,FALSE),"")</f>
        <v/>
      </c>
      <c r="J4571" s="105" t="str">
        <f>IFERROR(VLOOKUP($E4571,Listen!$I$5:$K$41,3,FALSE),"")</f>
        <v/>
      </c>
      <c r="K4571" s="111" t="str">
        <f>IFERROR(IF($C4571=K$2,$G4571*VLOOKUP($F4571,Listen!$B$5:$G$95,$J4571+1,FALSE)/VLOOKUP(K$2,Listen!$B$5:$G$95,$J4571+1,FALSE),"-")*IF($D4571="Abgabe",0,1),"")</f>
        <v/>
      </c>
      <c r="L4571" s="111" t="str">
        <f>IFERROR(IF($C4571=L$2,$G4571*VLOOKUP($F4571,Listen!$B$5:$G$95,$J4571+1,FALSE)/VLOOKUP(L$2,Listen!$B$5:$G$95,$J4571+1,FALSE),"-")*IF($D4571="Abgabe",0,1),"")</f>
        <v/>
      </c>
      <c r="M4571" s="111" t="str">
        <f>IFERROR(IF($C4571=M$2,$G4571*VLOOKUP($F4571,Listen!$B$5:$G$95,$J4571+1,FALSE)/VLOOKUP(M$2,Listen!$B$5:$G$95,$J4571+1,FALSE),"-")*IF($D4571="Abgabe",0,1),"")</f>
        <v/>
      </c>
      <c r="N4571" s="111" t="str">
        <f>IFERROR(IF($C4571=N$2,$G4571*VLOOKUP($F4571,Listen!$B$5:$G$95,$J4571+1,FALSE)/VLOOKUP(N$2,Listen!$B$5:$G$95,$J4571+1,FALSE),"-")*IF($D4571="Abgabe",0,1),"")</f>
        <v/>
      </c>
      <c r="O4571" s="111" t="str">
        <f>IFERROR(IF($C4571=O$2,$G4571*VLOOKUP($F4571,Listen!$B$5:$G$95,$J4571+1,FALSE)/VLOOKUP(O$2,Listen!$B$5:$G$95,$J4571+1,FALSE),"-")*IF($D4571="Abgabe",0,1),"")</f>
        <v/>
      </c>
      <c r="P4571" s="111" t="str">
        <f>IFERROR(IF($C4571=P$2,$G4571*VLOOKUP($F4571,Listen!$B$5:$G$95,$J4571+1,FALSE)/VLOOKUP(P$2,Listen!$B$5:$G$95,$J4571+1,FALSE),"-")*IF($D4571="Abgabe",0,1),"")</f>
        <v/>
      </c>
      <c r="Q4571" s="111" t="str">
        <f>IFERROR(IF($C4571=Q$2,$G4571*VLOOKUP($F4571,Listen!$B$5:$G$95,$J4571+1,FALSE)/VLOOKUP(Q$2,Listen!$B$5:$G$95,$J4571+1,FALSE),"-")*IF($D4571="Abgabe",0,1),"")</f>
        <v/>
      </c>
      <c r="R4571" s="111" t="str">
        <f>IFERROR(IF($C4571=R$2,$G4571*VLOOKUP($F4571,Listen!$B$5:$G$95,$J4571+1,FALSE)/VLOOKUP(R$2,Listen!$B$5:$G$95,$J4571+1,FALSE),"-")*IF($D4571="Abgabe",0,1),"")</f>
        <v/>
      </c>
    </row>
    <row r="4572" spans="2:18">
      <c r="B4572" s="130"/>
      <c r="C4572" s="95" t="str">
        <f>IFERROR(YEAR(VLOOKUP($B4572,A_Stammdaten!$B$18:$G$218,3,FALSE)),"")</f>
        <v/>
      </c>
      <c r="D4572" s="95" t="str">
        <f>IFERROR(VLOOKUP($B4572,A_Stammdaten!$B$18:$G$218,6,FALSE),"")</f>
        <v/>
      </c>
      <c r="E4572" s="131"/>
      <c r="F4572" s="130"/>
      <c r="G4572" s="130"/>
      <c r="H4572" s="96"/>
      <c r="I4572" s="105" t="str">
        <f>IFERROR(VLOOKUP($E4572,Listen!$I$5:$K$41,2,FALSE),"")</f>
        <v/>
      </c>
      <c r="J4572" s="105" t="str">
        <f>IFERROR(VLOOKUP($E4572,Listen!$I$5:$K$41,3,FALSE),"")</f>
        <v/>
      </c>
      <c r="K4572" s="111" t="str">
        <f>IFERROR(IF($C4572=K$2,$G4572*VLOOKUP($F4572,Listen!$B$5:$G$95,$J4572+1,FALSE)/VLOOKUP(K$2,Listen!$B$5:$G$95,$J4572+1,FALSE),"-")*IF($D4572="Abgabe",0,1),"")</f>
        <v/>
      </c>
      <c r="L4572" s="111" t="str">
        <f>IFERROR(IF($C4572=L$2,$G4572*VLOOKUP($F4572,Listen!$B$5:$G$95,$J4572+1,FALSE)/VLOOKUP(L$2,Listen!$B$5:$G$95,$J4572+1,FALSE),"-")*IF($D4572="Abgabe",0,1),"")</f>
        <v/>
      </c>
      <c r="M4572" s="111" t="str">
        <f>IFERROR(IF($C4572=M$2,$G4572*VLOOKUP($F4572,Listen!$B$5:$G$95,$J4572+1,FALSE)/VLOOKUP(M$2,Listen!$B$5:$G$95,$J4572+1,FALSE),"-")*IF($D4572="Abgabe",0,1),"")</f>
        <v/>
      </c>
      <c r="N4572" s="111" t="str">
        <f>IFERROR(IF($C4572=N$2,$G4572*VLOOKUP($F4572,Listen!$B$5:$G$95,$J4572+1,FALSE)/VLOOKUP(N$2,Listen!$B$5:$G$95,$J4572+1,FALSE),"-")*IF($D4572="Abgabe",0,1),"")</f>
        <v/>
      </c>
      <c r="O4572" s="111" t="str">
        <f>IFERROR(IF($C4572=O$2,$G4572*VLOOKUP($F4572,Listen!$B$5:$G$95,$J4572+1,FALSE)/VLOOKUP(O$2,Listen!$B$5:$G$95,$J4572+1,FALSE),"-")*IF($D4572="Abgabe",0,1),"")</f>
        <v/>
      </c>
      <c r="P4572" s="111" t="str">
        <f>IFERROR(IF($C4572=P$2,$G4572*VLOOKUP($F4572,Listen!$B$5:$G$95,$J4572+1,FALSE)/VLOOKUP(P$2,Listen!$B$5:$G$95,$J4572+1,FALSE),"-")*IF($D4572="Abgabe",0,1),"")</f>
        <v/>
      </c>
      <c r="Q4572" s="111" t="str">
        <f>IFERROR(IF($C4572=Q$2,$G4572*VLOOKUP($F4572,Listen!$B$5:$G$95,$J4572+1,FALSE)/VLOOKUP(Q$2,Listen!$B$5:$G$95,$J4572+1,FALSE),"-")*IF($D4572="Abgabe",0,1),"")</f>
        <v/>
      </c>
      <c r="R4572" s="111" t="str">
        <f>IFERROR(IF($C4572=R$2,$G4572*VLOOKUP($F4572,Listen!$B$5:$G$95,$J4572+1,FALSE)/VLOOKUP(R$2,Listen!$B$5:$G$95,$J4572+1,FALSE),"-")*IF($D4572="Abgabe",0,1),"")</f>
        <v/>
      </c>
    </row>
    <row r="4573" spans="2:18">
      <c r="B4573" s="130"/>
      <c r="C4573" s="95" t="str">
        <f>IFERROR(YEAR(VLOOKUP($B4573,A_Stammdaten!$B$18:$G$218,3,FALSE)),"")</f>
        <v/>
      </c>
      <c r="D4573" s="95" t="str">
        <f>IFERROR(VLOOKUP($B4573,A_Stammdaten!$B$18:$G$218,6,FALSE),"")</f>
        <v/>
      </c>
      <c r="E4573" s="131"/>
      <c r="F4573" s="130"/>
      <c r="G4573" s="130"/>
      <c r="H4573" s="96"/>
      <c r="I4573" s="105" t="str">
        <f>IFERROR(VLOOKUP($E4573,Listen!$I$5:$K$41,2,FALSE),"")</f>
        <v/>
      </c>
      <c r="J4573" s="105" t="str">
        <f>IFERROR(VLOOKUP($E4573,Listen!$I$5:$K$41,3,FALSE),"")</f>
        <v/>
      </c>
      <c r="K4573" s="111" t="str">
        <f>IFERROR(IF($C4573=K$2,$G4573*VLOOKUP($F4573,Listen!$B$5:$G$95,$J4573+1,FALSE)/VLOOKUP(K$2,Listen!$B$5:$G$95,$J4573+1,FALSE),"-")*IF($D4573="Abgabe",0,1),"")</f>
        <v/>
      </c>
      <c r="L4573" s="111" t="str">
        <f>IFERROR(IF($C4573=L$2,$G4573*VLOOKUP($F4573,Listen!$B$5:$G$95,$J4573+1,FALSE)/VLOOKUP(L$2,Listen!$B$5:$G$95,$J4573+1,FALSE),"-")*IF($D4573="Abgabe",0,1),"")</f>
        <v/>
      </c>
      <c r="M4573" s="111" t="str">
        <f>IFERROR(IF($C4573=M$2,$G4573*VLOOKUP($F4573,Listen!$B$5:$G$95,$J4573+1,FALSE)/VLOOKUP(M$2,Listen!$B$5:$G$95,$J4573+1,FALSE),"-")*IF($D4573="Abgabe",0,1),"")</f>
        <v/>
      </c>
      <c r="N4573" s="111" t="str">
        <f>IFERROR(IF($C4573=N$2,$G4573*VLOOKUP($F4573,Listen!$B$5:$G$95,$J4573+1,FALSE)/VLOOKUP(N$2,Listen!$B$5:$G$95,$J4573+1,FALSE),"-")*IF($D4573="Abgabe",0,1),"")</f>
        <v/>
      </c>
      <c r="O4573" s="111" t="str">
        <f>IFERROR(IF($C4573=O$2,$G4573*VLOOKUP($F4573,Listen!$B$5:$G$95,$J4573+1,FALSE)/VLOOKUP(O$2,Listen!$B$5:$G$95,$J4573+1,FALSE),"-")*IF($D4573="Abgabe",0,1),"")</f>
        <v/>
      </c>
      <c r="P4573" s="111" t="str">
        <f>IFERROR(IF($C4573=P$2,$G4573*VLOOKUP($F4573,Listen!$B$5:$G$95,$J4573+1,FALSE)/VLOOKUP(P$2,Listen!$B$5:$G$95,$J4573+1,FALSE),"-")*IF($D4573="Abgabe",0,1),"")</f>
        <v/>
      </c>
      <c r="Q4573" s="111" t="str">
        <f>IFERROR(IF($C4573=Q$2,$G4573*VLOOKUP($F4573,Listen!$B$5:$G$95,$J4573+1,FALSE)/VLOOKUP(Q$2,Listen!$B$5:$G$95,$J4573+1,FALSE),"-")*IF($D4573="Abgabe",0,1),"")</f>
        <v/>
      </c>
      <c r="R4573" s="111" t="str">
        <f>IFERROR(IF($C4573=R$2,$G4573*VLOOKUP($F4573,Listen!$B$5:$G$95,$J4573+1,FALSE)/VLOOKUP(R$2,Listen!$B$5:$G$95,$J4573+1,FALSE),"-")*IF($D4573="Abgabe",0,1),"")</f>
        <v/>
      </c>
    </row>
    <row r="4574" spans="2:18">
      <c r="B4574" s="130"/>
      <c r="C4574" s="95" t="str">
        <f>IFERROR(YEAR(VLOOKUP($B4574,A_Stammdaten!$B$18:$G$218,3,FALSE)),"")</f>
        <v/>
      </c>
      <c r="D4574" s="95" t="str">
        <f>IFERROR(VLOOKUP($B4574,A_Stammdaten!$B$18:$G$218,6,FALSE),"")</f>
        <v/>
      </c>
      <c r="E4574" s="131"/>
      <c r="F4574" s="130"/>
      <c r="G4574" s="130"/>
      <c r="H4574" s="96"/>
      <c r="I4574" s="105" t="str">
        <f>IFERROR(VLOOKUP($E4574,Listen!$I$5:$K$41,2,FALSE),"")</f>
        <v/>
      </c>
      <c r="J4574" s="105" t="str">
        <f>IFERROR(VLOOKUP($E4574,Listen!$I$5:$K$41,3,FALSE),"")</f>
        <v/>
      </c>
      <c r="K4574" s="111" t="str">
        <f>IFERROR(IF($C4574=K$2,$G4574*VLOOKUP($F4574,Listen!$B$5:$G$95,$J4574+1,FALSE)/VLOOKUP(K$2,Listen!$B$5:$G$95,$J4574+1,FALSE),"-")*IF($D4574="Abgabe",0,1),"")</f>
        <v/>
      </c>
      <c r="L4574" s="111" t="str">
        <f>IFERROR(IF($C4574=L$2,$G4574*VLOOKUP($F4574,Listen!$B$5:$G$95,$J4574+1,FALSE)/VLOOKUP(L$2,Listen!$B$5:$G$95,$J4574+1,FALSE),"-")*IF($D4574="Abgabe",0,1),"")</f>
        <v/>
      </c>
      <c r="M4574" s="111" t="str">
        <f>IFERROR(IF($C4574=M$2,$G4574*VLOOKUP($F4574,Listen!$B$5:$G$95,$J4574+1,FALSE)/VLOOKUP(M$2,Listen!$B$5:$G$95,$J4574+1,FALSE),"-")*IF($D4574="Abgabe",0,1),"")</f>
        <v/>
      </c>
      <c r="N4574" s="111" t="str">
        <f>IFERROR(IF($C4574=N$2,$G4574*VLOOKUP($F4574,Listen!$B$5:$G$95,$J4574+1,FALSE)/VLOOKUP(N$2,Listen!$B$5:$G$95,$J4574+1,FALSE),"-")*IF($D4574="Abgabe",0,1),"")</f>
        <v/>
      </c>
      <c r="O4574" s="111" t="str">
        <f>IFERROR(IF($C4574=O$2,$G4574*VLOOKUP($F4574,Listen!$B$5:$G$95,$J4574+1,FALSE)/VLOOKUP(O$2,Listen!$B$5:$G$95,$J4574+1,FALSE),"-")*IF($D4574="Abgabe",0,1),"")</f>
        <v/>
      </c>
      <c r="P4574" s="111" t="str">
        <f>IFERROR(IF($C4574=P$2,$G4574*VLOOKUP($F4574,Listen!$B$5:$G$95,$J4574+1,FALSE)/VLOOKUP(P$2,Listen!$B$5:$G$95,$J4574+1,FALSE),"-")*IF($D4574="Abgabe",0,1),"")</f>
        <v/>
      </c>
      <c r="Q4574" s="111" t="str">
        <f>IFERROR(IF($C4574=Q$2,$G4574*VLOOKUP($F4574,Listen!$B$5:$G$95,$J4574+1,FALSE)/VLOOKUP(Q$2,Listen!$B$5:$G$95,$J4574+1,FALSE),"-")*IF($D4574="Abgabe",0,1),"")</f>
        <v/>
      </c>
      <c r="R4574" s="111" t="str">
        <f>IFERROR(IF($C4574=R$2,$G4574*VLOOKUP($F4574,Listen!$B$5:$G$95,$J4574+1,FALSE)/VLOOKUP(R$2,Listen!$B$5:$G$95,$J4574+1,FALSE),"-")*IF($D4574="Abgabe",0,1),"")</f>
        <v/>
      </c>
    </row>
    <row r="4575" spans="2:18">
      <c r="B4575" s="130"/>
      <c r="C4575" s="95" t="str">
        <f>IFERROR(YEAR(VLOOKUP($B4575,A_Stammdaten!$B$18:$G$218,3,FALSE)),"")</f>
        <v/>
      </c>
      <c r="D4575" s="95" t="str">
        <f>IFERROR(VLOOKUP($B4575,A_Stammdaten!$B$18:$G$218,6,FALSE),"")</f>
        <v/>
      </c>
      <c r="E4575" s="131"/>
      <c r="F4575" s="130"/>
      <c r="G4575" s="130"/>
      <c r="H4575" s="96"/>
      <c r="I4575" s="105" t="str">
        <f>IFERROR(VLOOKUP($E4575,Listen!$I$5:$K$41,2,FALSE),"")</f>
        <v/>
      </c>
      <c r="J4575" s="105" t="str">
        <f>IFERROR(VLOOKUP($E4575,Listen!$I$5:$K$41,3,FALSE),"")</f>
        <v/>
      </c>
      <c r="K4575" s="111" t="str">
        <f>IFERROR(IF($C4575=K$2,$G4575*VLOOKUP($F4575,Listen!$B$5:$G$95,$J4575+1,FALSE)/VLOOKUP(K$2,Listen!$B$5:$G$95,$J4575+1,FALSE),"-")*IF($D4575="Abgabe",0,1),"")</f>
        <v/>
      </c>
      <c r="L4575" s="111" t="str">
        <f>IFERROR(IF($C4575=L$2,$G4575*VLOOKUP($F4575,Listen!$B$5:$G$95,$J4575+1,FALSE)/VLOOKUP(L$2,Listen!$B$5:$G$95,$J4575+1,FALSE),"-")*IF($D4575="Abgabe",0,1),"")</f>
        <v/>
      </c>
      <c r="M4575" s="111" t="str">
        <f>IFERROR(IF($C4575=M$2,$G4575*VLOOKUP($F4575,Listen!$B$5:$G$95,$J4575+1,FALSE)/VLOOKUP(M$2,Listen!$B$5:$G$95,$J4575+1,FALSE),"-")*IF($D4575="Abgabe",0,1),"")</f>
        <v/>
      </c>
      <c r="N4575" s="111" t="str">
        <f>IFERROR(IF($C4575=N$2,$G4575*VLOOKUP($F4575,Listen!$B$5:$G$95,$J4575+1,FALSE)/VLOOKUP(N$2,Listen!$B$5:$G$95,$J4575+1,FALSE),"-")*IF($D4575="Abgabe",0,1),"")</f>
        <v/>
      </c>
      <c r="O4575" s="111" t="str">
        <f>IFERROR(IF($C4575=O$2,$G4575*VLOOKUP($F4575,Listen!$B$5:$G$95,$J4575+1,FALSE)/VLOOKUP(O$2,Listen!$B$5:$G$95,$J4575+1,FALSE),"-")*IF($D4575="Abgabe",0,1),"")</f>
        <v/>
      </c>
      <c r="P4575" s="111" t="str">
        <f>IFERROR(IF($C4575=P$2,$G4575*VLOOKUP($F4575,Listen!$B$5:$G$95,$J4575+1,FALSE)/VLOOKUP(P$2,Listen!$B$5:$G$95,$J4575+1,FALSE),"-")*IF($D4575="Abgabe",0,1),"")</f>
        <v/>
      </c>
      <c r="Q4575" s="111" t="str">
        <f>IFERROR(IF($C4575=Q$2,$G4575*VLOOKUP($F4575,Listen!$B$5:$G$95,$J4575+1,FALSE)/VLOOKUP(Q$2,Listen!$B$5:$G$95,$J4575+1,FALSE),"-")*IF($D4575="Abgabe",0,1),"")</f>
        <v/>
      </c>
      <c r="R4575" s="111" t="str">
        <f>IFERROR(IF($C4575=R$2,$G4575*VLOOKUP($F4575,Listen!$B$5:$G$95,$J4575+1,FALSE)/VLOOKUP(R$2,Listen!$B$5:$G$95,$J4575+1,FALSE),"-")*IF($D4575="Abgabe",0,1),"")</f>
        <v/>
      </c>
    </row>
    <row r="4576" spans="2:18">
      <c r="B4576" s="130"/>
      <c r="C4576" s="95" t="str">
        <f>IFERROR(YEAR(VLOOKUP($B4576,A_Stammdaten!$B$18:$G$218,3,FALSE)),"")</f>
        <v/>
      </c>
      <c r="D4576" s="95" t="str">
        <f>IFERROR(VLOOKUP($B4576,A_Stammdaten!$B$18:$G$218,6,FALSE),"")</f>
        <v/>
      </c>
      <c r="E4576" s="131"/>
      <c r="F4576" s="130"/>
      <c r="G4576" s="130"/>
      <c r="H4576" s="96"/>
      <c r="I4576" s="105" t="str">
        <f>IFERROR(VLOOKUP($E4576,Listen!$I$5:$K$41,2,FALSE),"")</f>
        <v/>
      </c>
      <c r="J4576" s="105" t="str">
        <f>IFERROR(VLOOKUP($E4576,Listen!$I$5:$K$41,3,FALSE),"")</f>
        <v/>
      </c>
      <c r="K4576" s="111" t="str">
        <f>IFERROR(IF($C4576=K$2,$G4576*VLOOKUP($F4576,Listen!$B$5:$G$95,$J4576+1,FALSE)/VLOOKUP(K$2,Listen!$B$5:$G$95,$J4576+1,FALSE),"-")*IF($D4576="Abgabe",0,1),"")</f>
        <v/>
      </c>
      <c r="L4576" s="111" t="str">
        <f>IFERROR(IF($C4576=L$2,$G4576*VLOOKUP($F4576,Listen!$B$5:$G$95,$J4576+1,FALSE)/VLOOKUP(L$2,Listen!$B$5:$G$95,$J4576+1,FALSE),"-")*IF($D4576="Abgabe",0,1),"")</f>
        <v/>
      </c>
      <c r="M4576" s="111" t="str">
        <f>IFERROR(IF($C4576=M$2,$G4576*VLOOKUP($F4576,Listen!$B$5:$G$95,$J4576+1,FALSE)/VLOOKUP(M$2,Listen!$B$5:$G$95,$J4576+1,FALSE),"-")*IF($D4576="Abgabe",0,1),"")</f>
        <v/>
      </c>
      <c r="N4576" s="111" t="str">
        <f>IFERROR(IF($C4576=N$2,$G4576*VLOOKUP($F4576,Listen!$B$5:$G$95,$J4576+1,FALSE)/VLOOKUP(N$2,Listen!$B$5:$G$95,$J4576+1,FALSE),"-")*IF($D4576="Abgabe",0,1),"")</f>
        <v/>
      </c>
      <c r="O4576" s="111" t="str">
        <f>IFERROR(IF($C4576=O$2,$G4576*VLOOKUP($F4576,Listen!$B$5:$G$95,$J4576+1,FALSE)/VLOOKUP(O$2,Listen!$B$5:$G$95,$J4576+1,FALSE),"-")*IF($D4576="Abgabe",0,1),"")</f>
        <v/>
      </c>
      <c r="P4576" s="111" t="str">
        <f>IFERROR(IF($C4576=P$2,$G4576*VLOOKUP($F4576,Listen!$B$5:$G$95,$J4576+1,FALSE)/VLOOKUP(P$2,Listen!$B$5:$G$95,$J4576+1,FALSE),"-")*IF($D4576="Abgabe",0,1),"")</f>
        <v/>
      </c>
      <c r="Q4576" s="111" t="str">
        <f>IFERROR(IF($C4576=Q$2,$G4576*VLOOKUP($F4576,Listen!$B$5:$G$95,$J4576+1,FALSE)/VLOOKUP(Q$2,Listen!$B$5:$G$95,$J4576+1,FALSE),"-")*IF($D4576="Abgabe",0,1),"")</f>
        <v/>
      </c>
      <c r="R4576" s="111" t="str">
        <f>IFERROR(IF($C4576=R$2,$G4576*VLOOKUP($F4576,Listen!$B$5:$G$95,$J4576+1,FALSE)/VLOOKUP(R$2,Listen!$B$5:$G$95,$J4576+1,FALSE),"-")*IF($D4576="Abgabe",0,1),"")</f>
        <v/>
      </c>
    </row>
    <row r="4577" spans="2:18">
      <c r="B4577" s="130"/>
      <c r="C4577" s="95" t="str">
        <f>IFERROR(YEAR(VLOOKUP($B4577,A_Stammdaten!$B$18:$G$218,3,FALSE)),"")</f>
        <v/>
      </c>
      <c r="D4577" s="95" t="str">
        <f>IFERROR(VLOOKUP($B4577,A_Stammdaten!$B$18:$G$218,6,FALSE),"")</f>
        <v/>
      </c>
      <c r="E4577" s="131"/>
      <c r="F4577" s="130"/>
      <c r="G4577" s="130"/>
      <c r="H4577" s="96"/>
      <c r="I4577" s="105" t="str">
        <f>IFERROR(VLOOKUP($E4577,Listen!$I$5:$K$41,2,FALSE),"")</f>
        <v/>
      </c>
      <c r="J4577" s="105" t="str">
        <f>IFERROR(VLOOKUP($E4577,Listen!$I$5:$K$41,3,FALSE),"")</f>
        <v/>
      </c>
      <c r="K4577" s="111" t="str">
        <f>IFERROR(IF($C4577=K$2,$G4577*VLOOKUP($F4577,Listen!$B$5:$G$95,$J4577+1,FALSE)/VLOOKUP(K$2,Listen!$B$5:$G$95,$J4577+1,FALSE),"-")*IF($D4577="Abgabe",0,1),"")</f>
        <v/>
      </c>
      <c r="L4577" s="111" t="str">
        <f>IFERROR(IF($C4577=L$2,$G4577*VLOOKUP($F4577,Listen!$B$5:$G$95,$J4577+1,FALSE)/VLOOKUP(L$2,Listen!$B$5:$G$95,$J4577+1,FALSE),"-")*IF($D4577="Abgabe",0,1),"")</f>
        <v/>
      </c>
      <c r="M4577" s="111" t="str">
        <f>IFERROR(IF($C4577=M$2,$G4577*VLOOKUP($F4577,Listen!$B$5:$G$95,$J4577+1,FALSE)/VLOOKUP(M$2,Listen!$B$5:$G$95,$J4577+1,FALSE),"-")*IF($D4577="Abgabe",0,1),"")</f>
        <v/>
      </c>
      <c r="N4577" s="111" t="str">
        <f>IFERROR(IF($C4577=N$2,$G4577*VLOOKUP($F4577,Listen!$B$5:$G$95,$J4577+1,FALSE)/VLOOKUP(N$2,Listen!$B$5:$G$95,$J4577+1,FALSE),"-")*IF($D4577="Abgabe",0,1),"")</f>
        <v/>
      </c>
      <c r="O4577" s="111" t="str">
        <f>IFERROR(IF($C4577=O$2,$G4577*VLOOKUP($F4577,Listen!$B$5:$G$95,$J4577+1,FALSE)/VLOOKUP(O$2,Listen!$B$5:$G$95,$J4577+1,FALSE),"-")*IF($D4577="Abgabe",0,1),"")</f>
        <v/>
      </c>
      <c r="P4577" s="111" t="str">
        <f>IFERROR(IF($C4577=P$2,$G4577*VLOOKUP($F4577,Listen!$B$5:$G$95,$J4577+1,FALSE)/VLOOKUP(P$2,Listen!$B$5:$G$95,$J4577+1,FALSE),"-")*IF($D4577="Abgabe",0,1),"")</f>
        <v/>
      </c>
      <c r="Q4577" s="111" t="str">
        <f>IFERROR(IF($C4577=Q$2,$G4577*VLOOKUP($F4577,Listen!$B$5:$G$95,$J4577+1,FALSE)/VLOOKUP(Q$2,Listen!$B$5:$G$95,$J4577+1,FALSE),"-")*IF($D4577="Abgabe",0,1),"")</f>
        <v/>
      </c>
      <c r="R4577" s="111" t="str">
        <f>IFERROR(IF($C4577=R$2,$G4577*VLOOKUP($F4577,Listen!$B$5:$G$95,$J4577+1,FALSE)/VLOOKUP(R$2,Listen!$B$5:$G$95,$J4577+1,FALSE),"-")*IF($D4577="Abgabe",0,1),"")</f>
        <v/>
      </c>
    </row>
    <row r="4578" spans="2:18">
      <c r="B4578" s="130"/>
      <c r="C4578" s="95" t="str">
        <f>IFERROR(YEAR(VLOOKUP($B4578,A_Stammdaten!$B$18:$G$218,3,FALSE)),"")</f>
        <v/>
      </c>
      <c r="D4578" s="95" t="str">
        <f>IFERROR(VLOOKUP($B4578,A_Stammdaten!$B$18:$G$218,6,FALSE),"")</f>
        <v/>
      </c>
      <c r="E4578" s="131"/>
      <c r="F4578" s="130"/>
      <c r="G4578" s="130"/>
      <c r="H4578" s="96"/>
      <c r="I4578" s="105" t="str">
        <f>IFERROR(VLOOKUP($E4578,Listen!$I$5:$K$41,2,FALSE),"")</f>
        <v/>
      </c>
      <c r="J4578" s="105" t="str">
        <f>IFERROR(VLOOKUP($E4578,Listen!$I$5:$K$41,3,FALSE),"")</f>
        <v/>
      </c>
      <c r="K4578" s="111" t="str">
        <f>IFERROR(IF($C4578=K$2,$G4578*VLOOKUP($F4578,Listen!$B$5:$G$95,$J4578+1,FALSE)/VLOOKUP(K$2,Listen!$B$5:$G$95,$J4578+1,FALSE),"-")*IF($D4578="Abgabe",0,1),"")</f>
        <v/>
      </c>
      <c r="L4578" s="111" t="str">
        <f>IFERROR(IF($C4578=L$2,$G4578*VLOOKUP($F4578,Listen!$B$5:$G$95,$J4578+1,FALSE)/VLOOKUP(L$2,Listen!$B$5:$G$95,$J4578+1,FALSE),"-")*IF($D4578="Abgabe",0,1),"")</f>
        <v/>
      </c>
      <c r="M4578" s="111" t="str">
        <f>IFERROR(IF($C4578=M$2,$G4578*VLOOKUP($F4578,Listen!$B$5:$G$95,$J4578+1,FALSE)/VLOOKUP(M$2,Listen!$B$5:$G$95,$J4578+1,FALSE),"-")*IF($D4578="Abgabe",0,1),"")</f>
        <v/>
      </c>
      <c r="N4578" s="111" t="str">
        <f>IFERROR(IF($C4578=N$2,$G4578*VLOOKUP($F4578,Listen!$B$5:$G$95,$J4578+1,FALSE)/VLOOKUP(N$2,Listen!$B$5:$G$95,$J4578+1,FALSE),"-")*IF($D4578="Abgabe",0,1),"")</f>
        <v/>
      </c>
      <c r="O4578" s="111" t="str">
        <f>IFERROR(IF($C4578=O$2,$G4578*VLOOKUP($F4578,Listen!$B$5:$G$95,$J4578+1,FALSE)/VLOOKUP(O$2,Listen!$B$5:$G$95,$J4578+1,FALSE),"-")*IF($D4578="Abgabe",0,1),"")</f>
        <v/>
      </c>
      <c r="P4578" s="111" t="str">
        <f>IFERROR(IF($C4578=P$2,$G4578*VLOOKUP($F4578,Listen!$B$5:$G$95,$J4578+1,FALSE)/VLOOKUP(P$2,Listen!$B$5:$G$95,$J4578+1,FALSE),"-")*IF($D4578="Abgabe",0,1),"")</f>
        <v/>
      </c>
      <c r="Q4578" s="111" t="str">
        <f>IFERROR(IF($C4578=Q$2,$G4578*VLOOKUP($F4578,Listen!$B$5:$G$95,$J4578+1,FALSE)/VLOOKUP(Q$2,Listen!$B$5:$G$95,$J4578+1,FALSE),"-")*IF($D4578="Abgabe",0,1),"")</f>
        <v/>
      </c>
      <c r="R4578" s="111" t="str">
        <f>IFERROR(IF($C4578=R$2,$G4578*VLOOKUP($F4578,Listen!$B$5:$G$95,$J4578+1,FALSE)/VLOOKUP(R$2,Listen!$B$5:$G$95,$J4578+1,FALSE),"-")*IF($D4578="Abgabe",0,1),"")</f>
        <v/>
      </c>
    </row>
    <row r="4579" spans="2:18">
      <c r="B4579" s="130"/>
      <c r="C4579" s="95" t="str">
        <f>IFERROR(YEAR(VLOOKUP($B4579,A_Stammdaten!$B$18:$G$218,3,FALSE)),"")</f>
        <v/>
      </c>
      <c r="D4579" s="95" t="str">
        <f>IFERROR(VLOOKUP($B4579,A_Stammdaten!$B$18:$G$218,6,FALSE),"")</f>
        <v/>
      </c>
      <c r="E4579" s="131"/>
      <c r="F4579" s="130"/>
      <c r="G4579" s="130"/>
      <c r="H4579" s="96"/>
      <c r="I4579" s="105" t="str">
        <f>IFERROR(VLOOKUP($E4579,Listen!$I$5:$K$41,2,FALSE),"")</f>
        <v/>
      </c>
      <c r="J4579" s="105" t="str">
        <f>IFERROR(VLOOKUP($E4579,Listen!$I$5:$K$41,3,FALSE),"")</f>
        <v/>
      </c>
      <c r="K4579" s="111" t="str">
        <f>IFERROR(IF($C4579=K$2,$G4579*VLOOKUP($F4579,Listen!$B$5:$G$95,$J4579+1,FALSE)/VLOOKUP(K$2,Listen!$B$5:$G$95,$J4579+1,FALSE),"-")*IF($D4579="Abgabe",0,1),"")</f>
        <v/>
      </c>
      <c r="L4579" s="111" t="str">
        <f>IFERROR(IF($C4579=L$2,$G4579*VLOOKUP($F4579,Listen!$B$5:$G$95,$J4579+1,FALSE)/VLOOKUP(L$2,Listen!$B$5:$G$95,$J4579+1,FALSE),"-")*IF($D4579="Abgabe",0,1),"")</f>
        <v/>
      </c>
      <c r="M4579" s="111" t="str">
        <f>IFERROR(IF($C4579=M$2,$G4579*VLOOKUP($F4579,Listen!$B$5:$G$95,$J4579+1,FALSE)/VLOOKUP(M$2,Listen!$B$5:$G$95,$J4579+1,FALSE),"-")*IF($D4579="Abgabe",0,1),"")</f>
        <v/>
      </c>
      <c r="N4579" s="111" t="str">
        <f>IFERROR(IF($C4579=N$2,$G4579*VLOOKUP($F4579,Listen!$B$5:$G$95,$J4579+1,FALSE)/VLOOKUP(N$2,Listen!$B$5:$G$95,$J4579+1,FALSE),"-")*IF($D4579="Abgabe",0,1),"")</f>
        <v/>
      </c>
      <c r="O4579" s="111" t="str">
        <f>IFERROR(IF($C4579=O$2,$G4579*VLOOKUP($F4579,Listen!$B$5:$G$95,$J4579+1,FALSE)/VLOOKUP(O$2,Listen!$B$5:$G$95,$J4579+1,FALSE),"-")*IF($D4579="Abgabe",0,1),"")</f>
        <v/>
      </c>
      <c r="P4579" s="111" t="str">
        <f>IFERROR(IF($C4579=P$2,$G4579*VLOOKUP($F4579,Listen!$B$5:$G$95,$J4579+1,FALSE)/VLOOKUP(P$2,Listen!$B$5:$G$95,$J4579+1,FALSE),"-")*IF($D4579="Abgabe",0,1),"")</f>
        <v/>
      </c>
      <c r="Q4579" s="111" t="str">
        <f>IFERROR(IF($C4579=Q$2,$G4579*VLOOKUP($F4579,Listen!$B$5:$G$95,$J4579+1,FALSE)/VLOOKUP(Q$2,Listen!$B$5:$G$95,$J4579+1,FALSE),"-")*IF($D4579="Abgabe",0,1),"")</f>
        <v/>
      </c>
      <c r="R4579" s="111" t="str">
        <f>IFERROR(IF($C4579=R$2,$G4579*VLOOKUP($F4579,Listen!$B$5:$G$95,$J4579+1,FALSE)/VLOOKUP(R$2,Listen!$B$5:$G$95,$J4579+1,FALSE),"-")*IF($D4579="Abgabe",0,1),"")</f>
        <v/>
      </c>
    </row>
    <row r="4580" spans="2:18">
      <c r="B4580" s="130"/>
      <c r="C4580" s="95" t="str">
        <f>IFERROR(YEAR(VLOOKUP($B4580,A_Stammdaten!$B$18:$G$218,3,FALSE)),"")</f>
        <v/>
      </c>
      <c r="D4580" s="95" t="str">
        <f>IFERROR(VLOOKUP($B4580,A_Stammdaten!$B$18:$G$218,6,FALSE),"")</f>
        <v/>
      </c>
      <c r="E4580" s="131"/>
      <c r="F4580" s="130"/>
      <c r="G4580" s="130"/>
      <c r="H4580" s="96"/>
      <c r="I4580" s="105" t="str">
        <f>IFERROR(VLOOKUP($E4580,Listen!$I$5:$K$41,2,FALSE),"")</f>
        <v/>
      </c>
      <c r="J4580" s="105" t="str">
        <f>IFERROR(VLOOKUP($E4580,Listen!$I$5:$K$41,3,FALSE),"")</f>
        <v/>
      </c>
      <c r="K4580" s="111" t="str">
        <f>IFERROR(IF($C4580=K$2,$G4580*VLOOKUP($F4580,Listen!$B$5:$G$95,$J4580+1,FALSE)/VLOOKUP(K$2,Listen!$B$5:$G$95,$J4580+1,FALSE),"-")*IF($D4580="Abgabe",0,1),"")</f>
        <v/>
      </c>
      <c r="L4580" s="111" t="str">
        <f>IFERROR(IF($C4580=L$2,$G4580*VLOOKUP($F4580,Listen!$B$5:$G$95,$J4580+1,FALSE)/VLOOKUP(L$2,Listen!$B$5:$G$95,$J4580+1,FALSE),"-")*IF($D4580="Abgabe",0,1),"")</f>
        <v/>
      </c>
      <c r="M4580" s="111" t="str">
        <f>IFERROR(IF($C4580=M$2,$G4580*VLOOKUP($F4580,Listen!$B$5:$G$95,$J4580+1,FALSE)/VLOOKUP(M$2,Listen!$B$5:$G$95,$J4580+1,FALSE),"-")*IF($D4580="Abgabe",0,1),"")</f>
        <v/>
      </c>
      <c r="N4580" s="111" t="str">
        <f>IFERROR(IF($C4580=N$2,$G4580*VLOOKUP($F4580,Listen!$B$5:$G$95,$J4580+1,FALSE)/VLOOKUP(N$2,Listen!$B$5:$G$95,$J4580+1,FALSE),"-")*IF($D4580="Abgabe",0,1),"")</f>
        <v/>
      </c>
      <c r="O4580" s="111" t="str">
        <f>IFERROR(IF($C4580=O$2,$G4580*VLOOKUP($F4580,Listen!$B$5:$G$95,$J4580+1,FALSE)/VLOOKUP(O$2,Listen!$B$5:$G$95,$J4580+1,FALSE),"-")*IF($D4580="Abgabe",0,1),"")</f>
        <v/>
      </c>
      <c r="P4580" s="111" t="str">
        <f>IFERROR(IF($C4580=P$2,$G4580*VLOOKUP($F4580,Listen!$B$5:$G$95,$J4580+1,FALSE)/VLOOKUP(P$2,Listen!$B$5:$G$95,$J4580+1,FALSE),"-")*IF($D4580="Abgabe",0,1),"")</f>
        <v/>
      </c>
      <c r="Q4580" s="111" t="str">
        <f>IFERROR(IF($C4580=Q$2,$G4580*VLOOKUP($F4580,Listen!$B$5:$G$95,$J4580+1,FALSE)/VLOOKUP(Q$2,Listen!$B$5:$G$95,$J4580+1,FALSE),"-")*IF($D4580="Abgabe",0,1),"")</f>
        <v/>
      </c>
      <c r="R4580" s="111" t="str">
        <f>IFERROR(IF($C4580=R$2,$G4580*VLOOKUP($F4580,Listen!$B$5:$G$95,$J4580+1,FALSE)/VLOOKUP(R$2,Listen!$B$5:$G$95,$J4580+1,FALSE),"-")*IF($D4580="Abgabe",0,1),"")</f>
        <v/>
      </c>
    </row>
    <row r="4581" spans="2:18">
      <c r="B4581" s="130"/>
      <c r="C4581" s="95" t="str">
        <f>IFERROR(YEAR(VLOOKUP($B4581,A_Stammdaten!$B$18:$G$218,3,FALSE)),"")</f>
        <v/>
      </c>
      <c r="D4581" s="95" t="str">
        <f>IFERROR(VLOOKUP($B4581,A_Stammdaten!$B$18:$G$218,6,FALSE),"")</f>
        <v/>
      </c>
      <c r="E4581" s="131"/>
      <c r="F4581" s="130"/>
      <c r="G4581" s="130"/>
      <c r="H4581" s="96"/>
      <c r="I4581" s="105" t="str">
        <f>IFERROR(VLOOKUP($E4581,Listen!$I$5:$K$41,2,FALSE),"")</f>
        <v/>
      </c>
      <c r="J4581" s="105" t="str">
        <f>IFERROR(VLOOKUP($E4581,Listen!$I$5:$K$41,3,FALSE),"")</f>
        <v/>
      </c>
      <c r="K4581" s="111" t="str">
        <f>IFERROR(IF($C4581=K$2,$G4581*VLOOKUP($F4581,Listen!$B$5:$G$95,$J4581+1,FALSE)/VLOOKUP(K$2,Listen!$B$5:$G$95,$J4581+1,FALSE),"-")*IF($D4581="Abgabe",0,1),"")</f>
        <v/>
      </c>
      <c r="L4581" s="111" t="str">
        <f>IFERROR(IF($C4581=L$2,$G4581*VLOOKUP($F4581,Listen!$B$5:$G$95,$J4581+1,FALSE)/VLOOKUP(L$2,Listen!$B$5:$G$95,$J4581+1,FALSE),"-")*IF($D4581="Abgabe",0,1),"")</f>
        <v/>
      </c>
      <c r="M4581" s="111" t="str">
        <f>IFERROR(IF($C4581=M$2,$G4581*VLOOKUP($F4581,Listen!$B$5:$G$95,$J4581+1,FALSE)/VLOOKUP(M$2,Listen!$B$5:$G$95,$J4581+1,FALSE),"-")*IF($D4581="Abgabe",0,1),"")</f>
        <v/>
      </c>
      <c r="N4581" s="111" t="str">
        <f>IFERROR(IF($C4581=N$2,$G4581*VLOOKUP($F4581,Listen!$B$5:$G$95,$J4581+1,FALSE)/VLOOKUP(N$2,Listen!$B$5:$G$95,$J4581+1,FALSE),"-")*IF($D4581="Abgabe",0,1),"")</f>
        <v/>
      </c>
      <c r="O4581" s="111" t="str">
        <f>IFERROR(IF($C4581=O$2,$G4581*VLOOKUP($F4581,Listen!$B$5:$G$95,$J4581+1,FALSE)/VLOOKUP(O$2,Listen!$B$5:$G$95,$J4581+1,FALSE),"-")*IF($D4581="Abgabe",0,1),"")</f>
        <v/>
      </c>
      <c r="P4581" s="111" t="str">
        <f>IFERROR(IF($C4581=P$2,$G4581*VLOOKUP($F4581,Listen!$B$5:$G$95,$J4581+1,FALSE)/VLOOKUP(P$2,Listen!$B$5:$G$95,$J4581+1,FALSE),"-")*IF($D4581="Abgabe",0,1),"")</f>
        <v/>
      </c>
      <c r="Q4581" s="111" t="str">
        <f>IFERROR(IF($C4581=Q$2,$G4581*VLOOKUP($F4581,Listen!$B$5:$G$95,$J4581+1,FALSE)/VLOOKUP(Q$2,Listen!$B$5:$G$95,$J4581+1,FALSE),"-")*IF($D4581="Abgabe",0,1),"")</f>
        <v/>
      </c>
      <c r="R4581" s="111" t="str">
        <f>IFERROR(IF($C4581=R$2,$G4581*VLOOKUP($F4581,Listen!$B$5:$G$95,$J4581+1,FALSE)/VLOOKUP(R$2,Listen!$B$5:$G$95,$J4581+1,FALSE),"-")*IF($D4581="Abgabe",0,1),"")</f>
        <v/>
      </c>
    </row>
    <row r="4582" spans="2:18">
      <c r="B4582" s="130"/>
      <c r="C4582" s="95" t="str">
        <f>IFERROR(YEAR(VLOOKUP($B4582,A_Stammdaten!$B$18:$G$218,3,FALSE)),"")</f>
        <v/>
      </c>
      <c r="D4582" s="95" t="str">
        <f>IFERROR(VLOOKUP($B4582,A_Stammdaten!$B$18:$G$218,6,FALSE),"")</f>
        <v/>
      </c>
      <c r="E4582" s="131"/>
      <c r="F4582" s="130"/>
      <c r="G4582" s="130"/>
      <c r="H4582" s="96"/>
      <c r="I4582" s="105" t="str">
        <f>IFERROR(VLOOKUP($E4582,Listen!$I$5:$K$41,2,FALSE),"")</f>
        <v/>
      </c>
      <c r="J4582" s="105" t="str">
        <f>IFERROR(VLOOKUP($E4582,Listen!$I$5:$K$41,3,FALSE),"")</f>
        <v/>
      </c>
      <c r="K4582" s="111" t="str">
        <f>IFERROR(IF($C4582=K$2,$G4582*VLOOKUP($F4582,Listen!$B$5:$G$95,$J4582+1,FALSE)/VLOOKUP(K$2,Listen!$B$5:$G$95,$J4582+1,FALSE),"-")*IF($D4582="Abgabe",0,1),"")</f>
        <v/>
      </c>
      <c r="L4582" s="111" t="str">
        <f>IFERROR(IF($C4582=L$2,$G4582*VLOOKUP($F4582,Listen!$B$5:$G$95,$J4582+1,FALSE)/VLOOKUP(L$2,Listen!$B$5:$G$95,$J4582+1,FALSE),"-")*IF($D4582="Abgabe",0,1),"")</f>
        <v/>
      </c>
      <c r="M4582" s="111" t="str">
        <f>IFERROR(IF($C4582=M$2,$G4582*VLOOKUP($F4582,Listen!$B$5:$G$95,$J4582+1,FALSE)/VLOOKUP(M$2,Listen!$B$5:$G$95,$J4582+1,FALSE),"-")*IF($D4582="Abgabe",0,1),"")</f>
        <v/>
      </c>
      <c r="N4582" s="111" t="str">
        <f>IFERROR(IF($C4582=N$2,$G4582*VLOOKUP($F4582,Listen!$B$5:$G$95,$J4582+1,FALSE)/VLOOKUP(N$2,Listen!$B$5:$G$95,$J4582+1,FALSE),"-")*IF($D4582="Abgabe",0,1),"")</f>
        <v/>
      </c>
      <c r="O4582" s="111" t="str">
        <f>IFERROR(IF($C4582=O$2,$G4582*VLOOKUP($F4582,Listen!$B$5:$G$95,$J4582+1,FALSE)/VLOOKUP(O$2,Listen!$B$5:$G$95,$J4582+1,FALSE),"-")*IF($D4582="Abgabe",0,1),"")</f>
        <v/>
      </c>
      <c r="P4582" s="111" t="str">
        <f>IFERROR(IF($C4582=P$2,$G4582*VLOOKUP($F4582,Listen!$B$5:$G$95,$J4582+1,FALSE)/VLOOKUP(P$2,Listen!$B$5:$G$95,$J4582+1,FALSE),"-")*IF($D4582="Abgabe",0,1),"")</f>
        <v/>
      </c>
      <c r="Q4582" s="111" t="str">
        <f>IFERROR(IF($C4582=Q$2,$G4582*VLOOKUP($F4582,Listen!$B$5:$G$95,$J4582+1,FALSE)/VLOOKUP(Q$2,Listen!$B$5:$G$95,$J4582+1,FALSE),"-")*IF($D4582="Abgabe",0,1),"")</f>
        <v/>
      </c>
      <c r="R4582" s="111" t="str">
        <f>IFERROR(IF($C4582=R$2,$G4582*VLOOKUP($F4582,Listen!$B$5:$G$95,$J4582+1,FALSE)/VLOOKUP(R$2,Listen!$B$5:$G$95,$J4582+1,FALSE),"-")*IF($D4582="Abgabe",0,1),"")</f>
        <v/>
      </c>
    </row>
    <row r="4583" spans="2:18">
      <c r="B4583" s="130"/>
      <c r="C4583" s="95" t="str">
        <f>IFERROR(YEAR(VLOOKUP($B4583,A_Stammdaten!$B$18:$G$218,3,FALSE)),"")</f>
        <v/>
      </c>
      <c r="D4583" s="95" t="str">
        <f>IFERROR(VLOOKUP($B4583,A_Stammdaten!$B$18:$G$218,6,FALSE),"")</f>
        <v/>
      </c>
      <c r="E4583" s="131"/>
      <c r="F4583" s="130"/>
      <c r="G4583" s="130"/>
      <c r="H4583" s="96"/>
      <c r="I4583" s="105" t="str">
        <f>IFERROR(VLOOKUP($E4583,Listen!$I$5:$K$41,2,FALSE),"")</f>
        <v/>
      </c>
      <c r="J4583" s="105" t="str">
        <f>IFERROR(VLOOKUP($E4583,Listen!$I$5:$K$41,3,FALSE),"")</f>
        <v/>
      </c>
      <c r="K4583" s="111" t="str">
        <f>IFERROR(IF($C4583=K$2,$G4583*VLOOKUP($F4583,Listen!$B$5:$G$95,$J4583+1,FALSE)/VLOOKUP(K$2,Listen!$B$5:$G$95,$J4583+1,FALSE),"-")*IF($D4583="Abgabe",0,1),"")</f>
        <v/>
      </c>
      <c r="L4583" s="111" t="str">
        <f>IFERROR(IF($C4583=L$2,$G4583*VLOOKUP($F4583,Listen!$B$5:$G$95,$J4583+1,FALSE)/VLOOKUP(L$2,Listen!$B$5:$G$95,$J4583+1,FALSE),"-")*IF($D4583="Abgabe",0,1),"")</f>
        <v/>
      </c>
      <c r="M4583" s="111" t="str">
        <f>IFERROR(IF($C4583=M$2,$G4583*VLOOKUP($F4583,Listen!$B$5:$G$95,$J4583+1,FALSE)/VLOOKUP(M$2,Listen!$B$5:$G$95,$J4583+1,FALSE),"-")*IF($D4583="Abgabe",0,1),"")</f>
        <v/>
      </c>
      <c r="N4583" s="111" t="str">
        <f>IFERROR(IF($C4583=N$2,$G4583*VLOOKUP($F4583,Listen!$B$5:$G$95,$J4583+1,FALSE)/VLOOKUP(N$2,Listen!$B$5:$G$95,$J4583+1,FALSE),"-")*IF($D4583="Abgabe",0,1),"")</f>
        <v/>
      </c>
      <c r="O4583" s="111" t="str">
        <f>IFERROR(IF($C4583=O$2,$G4583*VLOOKUP($F4583,Listen!$B$5:$G$95,$J4583+1,FALSE)/VLOOKUP(O$2,Listen!$B$5:$G$95,$J4583+1,FALSE),"-")*IF($D4583="Abgabe",0,1),"")</f>
        <v/>
      </c>
      <c r="P4583" s="111" t="str">
        <f>IFERROR(IF($C4583=P$2,$G4583*VLOOKUP($F4583,Listen!$B$5:$G$95,$J4583+1,FALSE)/VLOOKUP(P$2,Listen!$B$5:$G$95,$J4583+1,FALSE),"-")*IF($D4583="Abgabe",0,1),"")</f>
        <v/>
      </c>
      <c r="Q4583" s="111" t="str">
        <f>IFERROR(IF($C4583=Q$2,$G4583*VLOOKUP($F4583,Listen!$B$5:$G$95,$J4583+1,FALSE)/VLOOKUP(Q$2,Listen!$B$5:$G$95,$J4583+1,FALSE),"-")*IF($D4583="Abgabe",0,1),"")</f>
        <v/>
      </c>
      <c r="R4583" s="111" t="str">
        <f>IFERROR(IF($C4583=R$2,$G4583*VLOOKUP($F4583,Listen!$B$5:$G$95,$J4583+1,FALSE)/VLOOKUP(R$2,Listen!$B$5:$G$95,$J4583+1,FALSE),"-")*IF($D4583="Abgabe",0,1),"")</f>
        <v/>
      </c>
    </row>
    <row r="4584" spans="2:18">
      <c r="B4584" s="130"/>
      <c r="C4584" s="95" t="str">
        <f>IFERROR(YEAR(VLOOKUP($B4584,A_Stammdaten!$B$18:$G$218,3,FALSE)),"")</f>
        <v/>
      </c>
      <c r="D4584" s="95" t="str">
        <f>IFERROR(VLOOKUP($B4584,A_Stammdaten!$B$18:$G$218,6,FALSE),"")</f>
        <v/>
      </c>
      <c r="E4584" s="131"/>
      <c r="F4584" s="130"/>
      <c r="G4584" s="130"/>
      <c r="H4584" s="96"/>
      <c r="I4584" s="105" t="str">
        <f>IFERROR(VLOOKUP($E4584,Listen!$I$5:$K$41,2,FALSE),"")</f>
        <v/>
      </c>
      <c r="J4584" s="105" t="str">
        <f>IFERROR(VLOOKUP($E4584,Listen!$I$5:$K$41,3,FALSE),"")</f>
        <v/>
      </c>
      <c r="K4584" s="111" t="str">
        <f>IFERROR(IF($C4584=K$2,$G4584*VLOOKUP($F4584,Listen!$B$5:$G$95,$J4584+1,FALSE)/VLOOKUP(K$2,Listen!$B$5:$G$95,$J4584+1,FALSE),"-")*IF($D4584="Abgabe",0,1),"")</f>
        <v/>
      </c>
      <c r="L4584" s="111" t="str">
        <f>IFERROR(IF($C4584=L$2,$G4584*VLOOKUP($F4584,Listen!$B$5:$G$95,$J4584+1,FALSE)/VLOOKUP(L$2,Listen!$B$5:$G$95,$J4584+1,FALSE),"-")*IF($D4584="Abgabe",0,1),"")</f>
        <v/>
      </c>
      <c r="M4584" s="111" t="str">
        <f>IFERROR(IF($C4584=M$2,$G4584*VLOOKUP($F4584,Listen!$B$5:$G$95,$J4584+1,FALSE)/VLOOKUP(M$2,Listen!$B$5:$G$95,$J4584+1,FALSE),"-")*IF($D4584="Abgabe",0,1),"")</f>
        <v/>
      </c>
      <c r="N4584" s="111" t="str">
        <f>IFERROR(IF($C4584=N$2,$G4584*VLOOKUP($F4584,Listen!$B$5:$G$95,$J4584+1,FALSE)/VLOOKUP(N$2,Listen!$B$5:$G$95,$J4584+1,FALSE),"-")*IF($D4584="Abgabe",0,1),"")</f>
        <v/>
      </c>
      <c r="O4584" s="111" t="str">
        <f>IFERROR(IF($C4584=O$2,$G4584*VLOOKUP($F4584,Listen!$B$5:$G$95,$J4584+1,FALSE)/VLOOKUP(O$2,Listen!$B$5:$G$95,$J4584+1,FALSE),"-")*IF($D4584="Abgabe",0,1),"")</f>
        <v/>
      </c>
      <c r="P4584" s="111" t="str">
        <f>IFERROR(IF($C4584=P$2,$G4584*VLOOKUP($F4584,Listen!$B$5:$G$95,$J4584+1,FALSE)/VLOOKUP(P$2,Listen!$B$5:$G$95,$J4584+1,FALSE),"-")*IF($D4584="Abgabe",0,1),"")</f>
        <v/>
      </c>
      <c r="Q4584" s="111" t="str">
        <f>IFERROR(IF($C4584=Q$2,$G4584*VLOOKUP($F4584,Listen!$B$5:$G$95,$J4584+1,FALSE)/VLOOKUP(Q$2,Listen!$B$5:$G$95,$J4584+1,FALSE),"-")*IF($D4584="Abgabe",0,1),"")</f>
        <v/>
      </c>
      <c r="R4584" s="111" t="str">
        <f>IFERROR(IF($C4584=R$2,$G4584*VLOOKUP($F4584,Listen!$B$5:$G$95,$J4584+1,FALSE)/VLOOKUP(R$2,Listen!$B$5:$G$95,$J4584+1,FALSE),"-")*IF($D4584="Abgabe",0,1),"")</f>
        <v/>
      </c>
    </row>
    <row r="4585" spans="2:18">
      <c r="B4585" s="130"/>
      <c r="C4585" s="95" t="str">
        <f>IFERROR(YEAR(VLOOKUP($B4585,A_Stammdaten!$B$18:$G$218,3,FALSE)),"")</f>
        <v/>
      </c>
      <c r="D4585" s="95" t="str">
        <f>IFERROR(VLOOKUP($B4585,A_Stammdaten!$B$18:$G$218,6,FALSE),"")</f>
        <v/>
      </c>
      <c r="E4585" s="131"/>
      <c r="F4585" s="130"/>
      <c r="G4585" s="130"/>
      <c r="H4585" s="96"/>
      <c r="I4585" s="105" t="str">
        <f>IFERROR(VLOOKUP($E4585,Listen!$I$5:$K$41,2,FALSE),"")</f>
        <v/>
      </c>
      <c r="J4585" s="105" t="str">
        <f>IFERROR(VLOOKUP($E4585,Listen!$I$5:$K$41,3,FALSE),"")</f>
        <v/>
      </c>
      <c r="K4585" s="111" t="str">
        <f>IFERROR(IF($C4585=K$2,$G4585*VLOOKUP($F4585,Listen!$B$5:$G$95,$J4585+1,FALSE)/VLOOKUP(K$2,Listen!$B$5:$G$95,$J4585+1,FALSE),"-")*IF($D4585="Abgabe",0,1),"")</f>
        <v/>
      </c>
      <c r="L4585" s="111" t="str">
        <f>IFERROR(IF($C4585=L$2,$G4585*VLOOKUP($F4585,Listen!$B$5:$G$95,$J4585+1,FALSE)/VLOOKUP(L$2,Listen!$B$5:$G$95,$J4585+1,FALSE),"-")*IF($D4585="Abgabe",0,1),"")</f>
        <v/>
      </c>
      <c r="M4585" s="111" t="str">
        <f>IFERROR(IF($C4585=M$2,$G4585*VLOOKUP($F4585,Listen!$B$5:$G$95,$J4585+1,FALSE)/VLOOKUP(M$2,Listen!$B$5:$G$95,$J4585+1,FALSE),"-")*IF($D4585="Abgabe",0,1),"")</f>
        <v/>
      </c>
      <c r="N4585" s="111" t="str">
        <f>IFERROR(IF($C4585=N$2,$G4585*VLOOKUP($F4585,Listen!$B$5:$G$95,$J4585+1,FALSE)/VLOOKUP(N$2,Listen!$B$5:$G$95,$J4585+1,FALSE),"-")*IF($D4585="Abgabe",0,1),"")</f>
        <v/>
      </c>
      <c r="O4585" s="111" t="str">
        <f>IFERROR(IF($C4585=O$2,$G4585*VLOOKUP($F4585,Listen!$B$5:$G$95,$J4585+1,FALSE)/VLOOKUP(O$2,Listen!$B$5:$G$95,$J4585+1,FALSE),"-")*IF($D4585="Abgabe",0,1),"")</f>
        <v/>
      </c>
      <c r="P4585" s="111" t="str">
        <f>IFERROR(IF($C4585=P$2,$G4585*VLOOKUP($F4585,Listen!$B$5:$G$95,$J4585+1,FALSE)/VLOOKUP(P$2,Listen!$B$5:$G$95,$J4585+1,FALSE),"-")*IF($D4585="Abgabe",0,1),"")</f>
        <v/>
      </c>
      <c r="Q4585" s="111" t="str">
        <f>IFERROR(IF($C4585=Q$2,$G4585*VLOOKUP($F4585,Listen!$B$5:$G$95,$J4585+1,FALSE)/VLOOKUP(Q$2,Listen!$B$5:$G$95,$J4585+1,FALSE),"-")*IF($D4585="Abgabe",0,1),"")</f>
        <v/>
      </c>
      <c r="R4585" s="111" t="str">
        <f>IFERROR(IF($C4585=R$2,$G4585*VLOOKUP($F4585,Listen!$B$5:$G$95,$J4585+1,FALSE)/VLOOKUP(R$2,Listen!$B$5:$G$95,$J4585+1,FALSE),"-")*IF($D4585="Abgabe",0,1),"")</f>
        <v/>
      </c>
    </row>
    <row r="4586" spans="2:18">
      <c r="B4586" s="130"/>
      <c r="C4586" s="95" t="str">
        <f>IFERROR(YEAR(VLOOKUP($B4586,A_Stammdaten!$B$18:$G$218,3,FALSE)),"")</f>
        <v/>
      </c>
      <c r="D4586" s="95" t="str">
        <f>IFERROR(VLOOKUP($B4586,A_Stammdaten!$B$18:$G$218,6,FALSE),"")</f>
        <v/>
      </c>
      <c r="E4586" s="131"/>
      <c r="F4586" s="130"/>
      <c r="G4586" s="130"/>
      <c r="H4586" s="96"/>
      <c r="I4586" s="105" t="str">
        <f>IFERROR(VLOOKUP($E4586,Listen!$I$5:$K$41,2,FALSE),"")</f>
        <v/>
      </c>
      <c r="J4586" s="105" t="str">
        <f>IFERROR(VLOOKUP($E4586,Listen!$I$5:$K$41,3,FALSE),"")</f>
        <v/>
      </c>
      <c r="K4586" s="111" t="str">
        <f>IFERROR(IF($C4586=K$2,$G4586*VLOOKUP($F4586,Listen!$B$5:$G$95,$J4586+1,FALSE)/VLOOKUP(K$2,Listen!$B$5:$G$95,$J4586+1,FALSE),"-")*IF($D4586="Abgabe",0,1),"")</f>
        <v/>
      </c>
      <c r="L4586" s="111" t="str">
        <f>IFERROR(IF($C4586=L$2,$G4586*VLOOKUP($F4586,Listen!$B$5:$G$95,$J4586+1,FALSE)/VLOOKUP(L$2,Listen!$B$5:$G$95,$J4586+1,FALSE),"-")*IF($D4586="Abgabe",0,1),"")</f>
        <v/>
      </c>
      <c r="M4586" s="111" t="str">
        <f>IFERROR(IF($C4586=M$2,$G4586*VLOOKUP($F4586,Listen!$B$5:$G$95,$J4586+1,FALSE)/VLOOKUP(M$2,Listen!$B$5:$G$95,$J4586+1,FALSE),"-")*IF($D4586="Abgabe",0,1),"")</f>
        <v/>
      </c>
      <c r="N4586" s="111" t="str">
        <f>IFERROR(IF($C4586=N$2,$G4586*VLOOKUP($F4586,Listen!$B$5:$G$95,$J4586+1,FALSE)/VLOOKUP(N$2,Listen!$B$5:$G$95,$J4586+1,FALSE),"-")*IF($D4586="Abgabe",0,1),"")</f>
        <v/>
      </c>
      <c r="O4586" s="111" t="str">
        <f>IFERROR(IF($C4586=O$2,$G4586*VLOOKUP($F4586,Listen!$B$5:$G$95,$J4586+1,FALSE)/VLOOKUP(O$2,Listen!$B$5:$G$95,$J4586+1,FALSE),"-")*IF($D4586="Abgabe",0,1),"")</f>
        <v/>
      </c>
      <c r="P4586" s="111" t="str">
        <f>IFERROR(IF($C4586=P$2,$G4586*VLOOKUP($F4586,Listen!$B$5:$G$95,$J4586+1,FALSE)/VLOOKUP(P$2,Listen!$B$5:$G$95,$J4586+1,FALSE),"-")*IF($D4586="Abgabe",0,1),"")</f>
        <v/>
      </c>
      <c r="Q4586" s="111" t="str">
        <f>IFERROR(IF($C4586=Q$2,$G4586*VLOOKUP($F4586,Listen!$B$5:$G$95,$J4586+1,FALSE)/VLOOKUP(Q$2,Listen!$B$5:$G$95,$J4586+1,FALSE),"-")*IF($D4586="Abgabe",0,1),"")</f>
        <v/>
      </c>
      <c r="R4586" s="111" t="str">
        <f>IFERROR(IF($C4586=R$2,$G4586*VLOOKUP($F4586,Listen!$B$5:$G$95,$J4586+1,FALSE)/VLOOKUP(R$2,Listen!$B$5:$G$95,$J4586+1,FALSE),"-")*IF($D4586="Abgabe",0,1),"")</f>
        <v/>
      </c>
    </row>
    <row r="4587" spans="2:18">
      <c r="B4587" s="130"/>
      <c r="C4587" s="95" t="str">
        <f>IFERROR(YEAR(VLOOKUP($B4587,A_Stammdaten!$B$18:$G$218,3,FALSE)),"")</f>
        <v/>
      </c>
      <c r="D4587" s="95" t="str">
        <f>IFERROR(VLOOKUP($B4587,A_Stammdaten!$B$18:$G$218,6,FALSE),"")</f>
        <v/>
      </c>
      <c r="E4587" s="131"/>
      <c r="F4587" s="130"/>
      <c r="G4587" s="130"/>
      <c r="H4587" s="96"/>
      <c r="I4587" s="105" t="str">
        <f>IFERROR(VLOOKUP($E4587,Listen!$I$5:$K$41,2,FALSE),"")</f>
        <v/>
      </c>
      <c r="J4587" s="105" t="str">
        <f>IFERROR(VLOOKUP($E4587,Listen!$I$5:$K$41,3,FALSE),"")</f>
        <v/>
      </c>
      <c r="K4587" s="111" t="str">
        <f>IFERROR(IF($C4587=K$2,$G4587*VLOOKUP($F4587,Listen!$B$5:$G$95,$J4587+1,FALSE)/VLOOKUP(K$2,Listen!$B$5:$G$95,$J4587+1,FALSE),"-")*IF($D4587="Abgabe",0,1),"")</f>
        <v/>
      </c>
      <c r="L4587" s="111" t="str">
        <f>IFERROR(IF($C4587=L$2,$G4587*VLOOKUP($F4587,Listen!$B$5:$G$95,$J4587+1,FALSE)/VLOOKUP(L$2,Listen!$B$5:$G$95,$J4587+1,FALSE),"-")*IF($D4587="Abgabe",0,1),"")</f>
        <v/>
      </c>
      <c r="M4587" s="111" t="str">
        <f>IFERROR(IF($C4587=M$2,$G4587*VLOOKUP($F4587,Listen!$B$5:$G$95,$J4587+1,FALSE)/VLOOKUP(M$2,Listen!$B$5:$G$95,$J4587+1,FALSE),"-")*IF($D4587="Abgabe",0,1),"")</f>
        <v/>
      </c>
      <c r="N4587" s="111" t="str">
        <f>IFERROR(IF($C4587=N$2,$G4587*VLOOKUP($F4587,Listen!$B$5:$G$95,$J4587+1,FALSE)/VLOOKUP(N$2,Listen!$B$5:$G$95,$J4587+1,FALSE),"-")*IF($D4587="Abgabe",0,1),"")</f>
        <v/>
      </c>
      <c r="O4587" s="111" t="str">
        <f>IFERROR(IF($C4587=O$2,$G4587*VLOOKUP($F4587,Listen!$B$5:$G$95,$J4587+1,FALSE)/VLOOKUP(O$2,Listen!$B$5:$G$95,$J4587+1,FALSE),"-")*IF($D4587="Abgabe",0,1),"")</f>
        <v/>
      </c>
      <c r="P4587" s="111" t="str">
        <f>IFERROR(IF($C4587=P$2,$G4587*VLOOKUP($F4587,Listen!$B$5:$G$95,$J4587+1,FALSE)/VLOOKUP(P$2,Listen!$B$5:$G$95,$J4587+1,FALSE),"-")*IF($D4587="Abgabe",0,1),"")</f>
        <v/>
      </c>
      <c r="Q4587" s="111" t="str">
        <f>IFERROR(IF($C4587=Q$2,$G4587*VLOOKUP($F4587,Listen!$B$5:$G$95,$J4587+1,FALSE)/VLOOKUP(Q$2,Listen!$B$5:$G$95,$J4587+1,FALSE),"-")*IF($D4587="Abgabe",0,1),"")</f>
        <v/>
      </c>
      <c r="R4587" s="111" t="str">
        <f>IFERROR(IF($C4587=R$2,$G4587*VLOOKUP($F4587,Listen!$B$5:$G$95,$J4587+1,FALSE)/VLOOKUP(R$2,Listen!$B$5:$G$95,$J4587+1,FALSE),"-")*IF($D4587="Abgabe",0,1),"")</f>
        <v/>
      </c>
    </row>
    <row r="4588" spans="2:18">
      <c r="B4588" s="130"/>
      <c r="C4588" s="95" t="str">
        <f>IFERROR(YEAR(VLOOKUP($B4588,A_Stammdaten!$B$18:$G$218,3,FALSE)),"")</f>
        <v/>
      </c>
      <c r="D4588" s="95" t="str">
        <f>IFERROR(VLOOKUP($B4588,A_Stammdaten!$B$18:$G$218,6,FALSE),"")</f>
        <v/>
      </c>
      <c r="E4588" s="131"/>
      <c r="F4588" s="130"/>
      <c r="G4588" s="130"/>
      <c r="H4588" s="96"/>
      <c r="I4588" s="105" t="str">
        <f>IFERROR(VLOOKUP($E4588,Listen!$I$5:$K$41,2,FALSE),"")</f>
        <v/>
      </c>
      <c r="J4588" s="105" t="str">
        <f>IFERROR(VLOOKUP($E4588,Listen!$I$5:$K$41,3,FALSE),"")</f>
        <v/>
      </c>
      <c r="K4588" s="111" t="str">
        <f>IFERROR(IF($C4588=K$2,$G4588*VLOOKUP($F4588,Listen!$B$5:$G$95,$J4588+1,FALSE)/VLOOKUP(K$2,Listen!$B$5:$G$95,$J4588+1,FALSE),"-")*IF($D4588="Abgabe",0,1),"")</f>
        <v/>
      </c>
      <c r="L4588" s="111" t="str">
        <f>IFERROR(IF($C4588=L$2,$G4588*VLOOKUP($F4588,Listen!$B$5:$G$95,$J4588+1,FALSE)/VLOOKUP(L$2,Listen!$B$5:$G$95,$J4588+1,FALSE),"-")*IF($D4588="Abgabe",0,1),"")</f>
        <v/>
      </c>
      <c r="M4588" s="111" t="str">
        <f>IFERROR(IF($C4588=M$2,$G4588*VLOOKUP($F4588,Listen!$B$5:$G$95,$J4588+1,FALSE)/VLOOKUP(M$2,Listen!$B$5:$G$95,$J4588+1,FALSE),"-")*IF($D4588="Abgabe",0,1),"")</f>
        <v/>
      </c>
      <c r="N4588" s="111" t="str">
        <f>IFERROR(IF($C4588=N$2,$G4588*VLOOKUP($F4588,Listen!$B$5:$G$95,$J4588+1,FALSE)/VLOOKUP(N$2,Listen!$B$5:$G$95,$J4588+1,FALSE),"-")*IF($D4588="Abgabe",0,1),"")</f>
        <v/>
      </c>
      <c r="O4588" s="111" t="str">
        <f>IFERROR(IF($C4588=O$2,$G4588*VLOOKUP($F4588,Listen!$B$5:$G$95,$J4588+1,FALSE)/VLOOKUP(O$2,Listen!$B$5:$G$95,$J4588+1,FALSE),"-")*IF($D4588="Abgabe",0,1),"")</f>
        <v/>
      </c>
      <c r="P4588" s="111" t="str">
        <f>IFERROR(IF($C4588=P$2,$G4588*VLOOKUP($F4588,Listen!$B$5:$G$95,$J4588+1,FALSE)/VLOOKUP(P$2,Listen!$B$5:$G$95,$J4588+1,FALSE),"-")*IF($D4588="Abgabe",0,1),"")</f>
        <v/>
      </c>
      <c r="Q4588" s="111" t="str">
        <f>IFERROR(IF($C4588=Q$2,$G4588*VLOOKUP($F4588,Listen!$B$5:$G$95,$J4588+1,FALSE)/VLOOKUP(Q$2,Listen!$B$5:$G$95,$J4588+1,FALSE),"-")*IF($D4588="Abgabe",0,1),"")</f>
        <v/>
      </c>
      <c r="R4588" s="111" t="str">
        <f>IFERROR(IF($C4588=R$2,$G4588*VLOOKUP($F4588,Listen!$B$5:$G$95,$J4588+1,FALSE)/VLOOKUP(R$2,Listen!$B$5:$G$95,$J4588+1,FALSE),"-")*IF($D4588="Abgabe",0,1),"")</f>
        <v/>
      </c>
    </row>
    <row r="4589" spans="2:18">
      <c r="B4589" s="130"/>
      <c r="C4589" s="95" t="str">
        <f>IFERROR(YEAR(VLOOKUP($B4589,A_Stammdaten!$B$18:$G$218,3,FALSE)),"")</f>
        <v/>
      </c>
      <c r="D4589" s="95" t="str">
        <f>IFERROR(VLOOKUP($B4589,A_Stammdaten!$B$18:$G$218,6,FALSE),"")</f>
        <v/>
      </c>
      <c r="E4589" s="131"/>
      <c r="F4589" s="130"/>
      <c r="G4589" s="130"/>
      <c r="H4589" s="96"/>
      <c r="I4589" s="105" t="str">
        <f>IFERROR(VLOOKUP($E4589,Listen!$I$5:$K$41,2,FALSE),"")</f>
        <v/>
      </c>
      <c r="J4589" s="105" t="str">
        <f>IFERROR(VLOOKUP($E4589,Listen!$I$5:$K$41,3,FALSE),"")</f>
        <v/>
      </c>
      <c r="K4589" s="111" t="str">
        <f>IFERROR(IF($C4589=K$2,$G4589*VLOOKUP($F4589,Listen!$B$5:$G$95,$J4589+1,FALSE)/VLOOKUP(K$2,Listen!$B$5:$G$95,$J4589+1,FALSE),"-")*IF($D4589="Abgabe",0,1),"")</f>
        <v/>
      </c>
      <c r="L4589" s="111" t="str">
        <f>IFERROR(IF($C4589=L$2,$G4589*VLOOKUP($F4589,Listen!$B$5:$G$95,$J4589+1,FALSE)/VLOOKUP(L$2,Listen!$B$5:$G$95,$J4589+1,FALSE),"-")*IF($D4589="Abgabe",0,1),"")</f>
        <v/>
      </c>
      <c r="M4589" s="111" t="str">
        <f>IFERROR(IF($C4589=M$2,$G4589*VLOOKUP($F4589,Listen!$B$5:$G$95,$J4589+1,FALSE)/VLOOKUP(M$2,Listen!$B$5:$G$95,$J4589+1,FALSE),"-")*IF($D4589="Abgabe",0,1),"")</f>
        <v/>
      </c>
      <c r="N4589" s="111" t="str">
        <f>IFERROR(IF($C4589=N$2,$G4589*VLOOKUP($F4589,Listen!$B$5:$G$95,$J4589+1,FALSE)/VLOOKUP(N$2,Listen!$B$5:$G$95,$J4589+1,FALSE),"-")*IF($D4589="Abgabe",0,1),"")</f>
        <v/>
      </c>
      <c r="O4589" s="111" t="str">
        <f>IFERROR(IF($C4589=O$2,$G4589*VLOOKUP($F4589,Listen!$B$5:$G$95,$J4589+1,FALSE)/VLOOKUP(O$2,Listen!$B$5:$G$95,$J4589+1,FALSE),"-")*IF($D4589="Abgabe",0,1),"")</f>
        <v/>
      </c>
      <c r="P4589" s="111" t="str">
        <f>IFERROR(IF($C4589=P$2,$G4589*VLOOKUP($F4589,Listen!$B$5:$G$95,$J4589+1,FALSE)/VLOOKUP(P$2,Listen!$B$5:$G$95,$J4589+1,FALSE),"-")*IF($D4589="Abgabe",0,1),"")</f>
        <v/>
      </c>
      <c r="Q4589" s="111" t="str">
        <f>IFERROR(IF($C4589=Q$2,$G4589*VLOOKUP($F4589,Listen!$B$5:$G$95,$J4589+1,FALSE)/VLOOKUP(Q$2,Listen!$B$5:$G$95,$J4589+1,FALSE),"-")*IF($D4589="Abgabe",0,1),"")</f>
        <v/>
      </c>
      <c r="R4589" s="111" t="str">
        <f>IFERROR(IF($C4589=R$2,$G4589*VLOOKUP($F4589,Listen!$B$5:$G$95,$J4589+1,FALSE)/VLOOKUP(R$2,Listen!$B$5:$G$95,$J4589+1,FALSE),"-")*IF($D4589="Abgabe",0,1),"")</f>
        <v/>
      </c>
    </row>
    <row r="4590" spans="2:18">
      <c r="B4590" s="130"/>
      <c r="C4590" s="95" t="str">
        <f>IFERROR(YEAR(VLOOKUP($B4590,A_Stammdaten!$B$18:$G$218,3,FALSE)),"")</f>
        <v/>
      </c>
      <c r="D4590" s="95" t="str">
        <f>IFERROR(VLOOKUP($B4590,A_Stammdaten!$B$18:$G$218,6,FALSE),"")</f>
        <v/>
      </c>
      <c r="E4590" s="131"/>
      <c r="F4590" s="130"/>
      <c r="G4590" s="130"/>
      <c r="H4590" s="96"/>
      <c r="I4590" s="105" t="str">
        <f>IFERROR(VLOOKUP($E4590,Listen!$I$5:$K$41,2,FALSE),"")</f>
        <v/>
      </c>
      <c r="J4590" s="105" t="str">
        <f>IFERROR(VLOOKUP($E4590,Listen!$I$5:$K$41,3,FALSE),"")</f>
        <v/>
      </c>
      <c r="K4590" s="111" t="str">
        <f>IFERROR(IF($C4590=K$2,$G4590*VLOOKUP($F4590,Listen!$B$5:$G$95,$J4590+1,FALSE)/VLOOKUP(K$2,Listen!$B$5:$G$95,$J4590+1,FALSE),"-")*IF($D4590="Abgabe",0,1),"")</f>
        <v/>
      </c>
      <c r="L4590" s="111" t="str">
        <f>IFERROR(IF($C4590=L$2,$G4590*VLOOKUP($F4590,Listen!$B$5:$G$95,$J4590+1,FALSE)/VLOOKUP(L$2,Listen!$B$5:$G$95,$J4590+1,FALSE),"-")*IF($D4590="Abgabe",0,1),"")</f>
        <v/>
      </c>
      <c r="M4590" s="111" t="str">
        <f>IFERROR(IF($C4590=M$2,$G4590*VLOOKUP($F4590,Listen!$B$5:$G$95,$J4590+1,FALSE)/VLOOKUP(M$2,Listen!$B$5:$G$95,$J4590+1,FALSE),"-")*IF($D4590="Abgabe",0,1),"")</f>
        <v/>
      </c>
      <c r="N4590" s="111" t="str">
        <f>IFERROR(IF($C4590=N$2,$G4590*VLOOKUP($F4590,Listen!$B$5:$G$95,$J4590+1,FALSE)/VLOOKUP(N$2,Listen!$B$5:$G$95,$J4590+1,FALSE),"-")*IF($D4590="Abgabe",0,1),"")</f>
        <v/>
      </c>
      <c r="O4590" s="111" t="str">
        <f>IFERROR(IF($C4590=O$2,$G4590*VLOOKUP($F4590,Listen!$B$5:$G$95,$J4590+1,FALSE)/VLOOKUP(O$2,Listen!$B$5:$G$95,$J4590+1,FALSE),"-")*IF($D4590="Abgabe",0,1),"")</f>
        <v/>
      </c>
      <c r="P4590" s="111" t="str">
        <f>IFERROR(IF($C4590=P$2,$G4590*VLOOKUP($F4590,Listen!$B$5:$G$95,$J4590+1,FALSE)/VLOOKUP(P$2,Listen!$B$5:$G$95,$J4590+1,FALSE),"-")*IF($D4590="Abgabe",0,1),"")</f>
        <v/>
      </c>
      <c r="Q4590" s="111" t="str">
        <f>IFERROR(IF($C4590=Q$2,$G4590*VLOOKUP($F4590,Listen!$B$5:$G$95,$J4590+1,FALSE)/VLOOKUP(Q$2,Listen!$B$5:$G$95,$J4590+1,FALSE),"-")*IF($D4590="Abgabe",0,1),"")</f>
        <v/>
      </c>
      <c r="R4590" s="111" t="str">
        <f>IFERROR(IF($C4590=R$2,$G4590*VLOOKUP($F4590,Listen!$B$5:$G$95,$J4590+1,FALSE)/VLOOKUP(R$2,Listen!$B$5:$G$95,$J4590+1,FALSE),"-")*IF($D4590="Abgabe",0,1),"")</f>
        <v/>
      </c>
    </row>
    <row r="4591" spans="2:18">
      <c r="B4591" s="130"/>
      <c r="C4591" s="95" t="str">
        <f>IFERROR(YEAR(VLOOKUP($B4591,A_Stammdaten!$B$18:$G$218,3,FALSE)),"")</f>
        <v/>
      </c>
      <c r="D4591" s="95" t="str">
        <f>IFERROR(VLOOKUP($B4591,A_Stammdaten!$B$18:$G$218,6,FALSE),"")</f>
        <v/>
      </c>
      <c r="E4591" s="131"/>
      <c r="F4591" s="130"/>
      <c r="G4591" s="130"/>
      <c r="H4591" s="96"/>
      <c r="I4591" s="105" t="str">
        <f>IFERROR(VLOOKUP($E4591,Listen!$I$5:$K$41,2,FALSE),"")</f>
        <v/>
      </c>
      <c r="J4591" s="105" t="str">
        <f>IFERROR(VLOOKUP($E4591,Listen!$I$5:$K$41,3,FALSE),"")</f>
        <v/>
      </c>
      <c r="K4591" s="111" t="str">
        <f>IFERROR(IF($C4591=K$2,$G4591*VLOOKUP($F4591,Listen!$B$5:$G$95,$J4591+1,FALSE)/VLOOKUP(K$2,Listen!$B$5:$G$95,$J4591+1,FALSE),"-")*IF($D4591="Abgabe",0,1),"")</f>
        <v/>
      </c>
      <c r="L4591" s="111" t="str">
        <f>IFERROR(IF($C4591=L$2,$G4591*VLOOKUP($F4591,Listen!$B$5:$G$95,$J4591+1,FALSE)/VLOOKUP(L$2,Listen!$B$5:$G$95,$J4591+1,FALSE),"-")*IF($D4591="Abgabe",0,1),"")</f>
        <v/>
      </c>
      <c r="M4591" s="111" t="str">
        <f>IFERROR(IF($C4591=M$2,$G4591*VLOOKUP($F4591,Listen!$B$5:$G$95,$J4591+1,FALSE)/VLOOKUP(M$2,Listen!$B$5:$G$95,$J4591+1,FALSE),"-")*IF($D4591="Abgabe",0,1),"")</f>
        <v/>
      </c>
      <c r="N4591" s="111" t="str">
        <f>IFERROR(IF($C4591=N$2,$G4591*VLOOKUP($F4591,Listen!$B$5:$G$95,$J4591+1,FALSE)/VLOOKUP(N$2,Listen!$B$5:$G$95,$J4591+1,FALSE),"-")*IF($D4591="Abgabe",0,1),"")</f>
        <v/>
      </c>
      <c r="O4591" s="111" t="str">
        <f>IFERROR(IF($C4591=O$2,$G4591*VLOOKUP($F4591,Listen!$B$5:$G$95,$J4591+1,FALSE)/VLOOKUP(O$2,Listen!$B$5:$G$95,$J4591+1,FALSE),"-")*IF($D4591="Abgabe",0,1),"")</f>
        <v/>
      </c>
      <c r="P4591" s="111" t="str">
        <f>IFERROR(IF($C4591=P$2,$G4591*VLOOKUP($F4591,Listen!$B$5:$G$95,$J4591+1,FALSE)/VLOOKUP(P$2,Listen!$B$5:$G$95,$J4591+1,FALSE),"-")*IF($D4591="Abgabe",0,1),"")</f>
        <v/>
      </c>
      <c r="Q4591" s="111" t="str">
        <f>IFERROR(IF($C4591=Q$2,$G4591*VLOOKUP($F4591,Listen!$B$5:$G$95,$J4591+1,FALSE)/VLOOKUP(Q$2,Listen!$B$5:$G$95,$J4591+1,FALSE),"-")*IF($D4591="Abgabe",0,1),"")</f>
        <v/>
      </c>
      <c r="R4591" s="111" t="str">
        <f>IFERROR(IF($C4591=R$2,$G4591*VLOOKUP($F4591,Listen!$B$5:$G$95,$J4591+1,FALSE)/VLOOKUP(R$2,Listen!$B$5:$G$95,$J4591+1,FALSE),"-")*IF($D4591="Abgabe",0,1),"")</f>
        <v/>
      </c>
    </row>
    <row r="4592" spans="2:18">
      <c r="B4592" s="130"/>
      <c r="C4592" s="95" t="str">
        <f>IFERROR(YEAR(VLOOKUP($B4592,A_Stammdaten!$B$18:$G$218,3,FALSE)),"")</f>
        <v/>
      </c>
      <c r="D4592" s="95" t="str">
        <f>IFERROR(VLOOKUP($B4592,A_Stammdaten!$B$18:$G$218,6,FALSE),"")</f>
        <v/>
      </c>
      <c r="E4592" s="131"/>
      <c r="F4592" s="130"/>
      <c r="G4592" s="130"/>
      <c r="H4592" s="96"/>
      <c r="I4592" s="105" t="str">
        <f>IFERROR(VLOOKUP($E4592,Listen!$I$5:$K$41,2,FALSE),"")</f>
        <v/>
      </c>
      <c r="J4592" s="105" t="str">
        <f>IFERROR(VLOOKUP($E4592,Listen!$I$5:$K$41,3,FALSE),"")</f>
        <v/>
      </c>
      <c r="K4592" s="111" t="str">
        <f>IFERROR(IF($C4592=K$2,$G4592*VLOOKUP($F4592,Listen!$B$5:$G$95,$J4592+1,FALSE)/VLOOKUP(K$2,Listen!$B$5:$G$95,$J4592+1,FALSE),"-")*IF($D4592="Abgabe",0,1),"")</f>
        <v/>
      </c>
      <c r="L4592" s="111" t="str">
        <f>IFERROR(IF($C4592=L$2,$G4592*VLOOKUP($F4592,Listen!$B$5:$G$95,$J4592+1,FALSE)/VLOOKUP(L$2,Listen!$B$5:$G$95,$J4592+1,FALSE),"-")*IF($D4592="Abgabe",0,1),"")</f>
        <v/>
      </c>
      <c r="M4592" s="111" t="str">
        <f>IFERROR(IF($C4592=M$2,$G4592*VLOOKUP($F4592,Listen!$B$5:$G$95,$J4592+1,FALSE)/VLOOKUP(M$2,Listen!$B$5:$G$95,$J4592+1,FALSE),"-")*IF($D4592="Abgabe",0,1),"")</f>
        <v/>
      </c>
      <c r="N4592" s="111" t="str">
        <f>IFERROR(IF($C4592=N$2,$G4592*VLOOKUP($F4592,Listen!$B$5:$G$95,$J4592+1,FALSE)/VLOOKUP(N$2,Listen!$B$5:$G$95,$J4592+1,FALSE),"-")*IF($D4592="Abgabe",0,1),"")</f>
        <v/>
      </c>
      <c r="O4592" s="111" t="str">
        <f>IFERROR(IF($C4592=O$2,$G4592*VLOOKUP($F4592,Listen!$B$5:$G$95,$J4592+1,FALSE)/VLOOKUP(O$2,Listen!$B$5:$G$95,$J4592+1,FALSE),"-")*IF($D4592="Abgabe",0,1),"")</f>
        <v/>
      </c>
      <c r="P4592" s="111" t="str">
        <f>IFERROR(IF($C4592=P$2,$G4592*VLOOKUP($F4592,Listen!$B$5:$G$95,$J4592+1,FALSE)/VLOOKUP(P$2,Listen!$B$5:$G$95,$J4592+1,FALSE),"-")*IF($D4592="Abgabe",0,1),"")</f>
        <v/>
      </c>
      <c r="Q4592" s="111" t="str">
        <f>IFERROR(IF($C4592=Q$2,$G4592*VLOOKUP($F4592,Listen!$B$5:$G$95,$J4592+1,FALSE)/VLOOKUP(Q$2,Listen!$B$5:$G$95,$J4592+1,FALSE),"-")*IF($D4592="Abgabe",0,1),"")</f>
        <v/>
      </c>
      <c r="R4592" s="111" t="str">
        <f>IFERROR(IF($C4592=R$2,$G4592*VLOOKUP($F4592,Listen!$B$5:$G$95,$J4592+1,FALSE)/VLOOKUP(R$2,Listen!$B$5:$G$95,$J4592+1,FALSE),"-")*IF($D4592="Abgabe",0,1),"")</f>
        <v/>
      </c>
    </row>
    <row r="4593" spans="2:18">
      <c r="B4593" s="130"/>
      <c r="C4593" s="95" t="str">
        <f>IFERROR(YEAR(VLOOKUP($B4593,A_Stammdaten!$B$18:$G$218,3,FALSE)),"")</f>
        <v/>
      </c>
      <c r="D4593" s="95" t="str">
        <f>IFERROR(VLOOKUP($B4593,A_Stammdaten!$B$18:$G$218,6,FALSE),"")</f>
        <v/>
      </c>
      <c r="E4593" s="131"/>
      <c r="F4593" s="130"/>
      <c r="G4593" s="130"/>
      <c r="H4593" s="96"/>
      <c r="I4593" s="105" t="str">
        <f>IFERROR(VLOOKUP($E4593,Listen!$I$5:$K$41,2,FALSE),"")</f>
        <v/>
      </c>
      <c r="J4593" s="105" t="str">
        <f>IFERROR(VLOOKUP($E4593,Listen!$I$5:$K$41,3,FALSE),"")</f>
        <v/>
      </c>
      <c r="K4593" s="111" t="str">
        <f>IFERROR(IF($C4593=K$2,$G4593*VLOOKUP($F4593,Listen!$B$5:$G$95,$J4593+1,FALSE)/VLOOKUP(K$2,Listen!$B$5:$G$95,$J4593+1,FALSE),"-")*IF($D4593="Abgabe",0,1),"")</f>
        <v/>
      </c>
      <c r="L4593" s="111" t="str">
        <f>IFERROR(IF($C4593=L$2,$G4593*VLOOKUP($F4593,Listen!$B$5:$G$95,$J4593+1,FALSE)/VLOOKUP(L$2,Listen!$B$5:$G$95,$J4593+1,FALSE),"-")*IF($D4593="Abgabe",0,1),"")</f>
        <v/>
      </c>
      <c r="M4593" s="111" t="str">
        <f>IFERROR(IF($C4593=M$2,$G4593*VLOOKUP($F4593,Listen!$B$5:$G$95,$J4593+1,FALSE)/VLOOKUP(M$2,Listen!$B$5:$G$95,$J4593+1,FALSE),"-")*IF($D4593="Abgabe",0,1),"")</f>
        <v/>
      </c>
      <c r="N4593" s="111" t="str">
        <f>IFERROR(IF($C4593=N$2,$G4593*VLOOKUP($F4593,Listen!$B$5:$G$95,$J4593+1,FALSE)/VLOOKUP(N$2,Listen!$B$5:$G$95,$J4593+1,FALSE),"-")*IF($D4593="Abgabe",0,1),"")</f>
        <v/>
      </c>
      <c r="O4593" s="111" t="str">
        <f>IFERROR(IF($C4593=O$2,$G4593*VLOOKUP($F4593,Listen!$B$5:$G$95,$J4593+1,FALSE)/VLOOKUP(O$2,Listen!$B$5:$G$95,$J4593+1,FALSE),"-")*IF($D4593="Abgabe",0,1),"")</f>
        <v/>
      </c>
      <c r="P4593" s="111" t="str">
        <f>IFERROR(IF($C4593=P$2,$G4593*VLOOKUP($F4593,Listen!$B$5:$G$95,$J4593+1,FALSE)/VLOOKUP(P$2,Listen!$B$5:$G$95,$J4593+1,FALSE),"-")*IF($D4593="Abgabe",0,1),"")</f>
        <v/>
      </c>
      <c r="Q4593" s="111" t="str">
        <f>IFERROR(IF($C4593=Q$2,$G4593*VLOOKUP($F4593,Listen!$B$5:$G$95,$J4593+1,FALSE)/VLOOKUP(Q$2,Listen!$B$5:$G$95,$J4593+1,FALSE),"-")*IF($D4593="Abgabe",0,1),"")</f>
        <v/>
      </c>
      <c r="R4593" s="111" t="str">
        <f>IFERROR(IF($C4593=R$2,$G4593*VLOOKUP($F4593,Listen!$B$5:$G$95,$J4593+1,FALSE)/VLOOKUP(R$2,Listen!$B$5:$G$95,$J4593+1,FALSE),"-")*IF($D4593="Abgabe",0,1),"")</f>
        <v/>
      </c>
    </row>
    <row r="4594" spans="2:18">
      <c r="B4594" s="130"/>
      <c r="C4594" s="95" t="str">
        <f>IFERROR(YEAR(VLOOKUP($B4594,A_Stammdaten!$B$18:$G$218,3,FALSE)),"")</f>
        <v/>
      </c>
      <c r="D4594" s="95" t="str">
        <f>IFERROR(VLOOKUP($B4594,A_Stammdaten!$B$18:$G$218,6,FALSE),"")</f>
        <v/>
      </c>
      <c r="E4594" s="131"/>
      <c r="F4594" s="130"/>
      <c r="G4594" s="130"/>
      <c r="H4594" s="96"/>
      <c r="I4594" s="105" t="str">
        <f>IFERROR(VLOOKUP($E4594,Listen!$I$5:$K$41,2,FALSE),"")</f>
        <v/>
      </c>
      <c r="J4594" s="105" t="str">
        <f>IFERROR(VLOOKUP($E4594,Listen!$I$5:$K$41,3,FALSE),"")</f>
        <v/>
      </c>
      <c r="K4594" s="111" t="str">
        <f>IFERROR(IF($C4594=K$2,$G4594*VLOOKUP($F4594,Listen!$B$5:$G$95,$J4594+1,FALSE)/VLOOKUP(K$2,Listen!$B$5:$G$95,$J4594+1,FALSE),"-")*IF($D4594="Abgabe",0,1),"")</f>
        <v/>
      </c>
      <c r="L4594" s="111" t="str">
        <f>IFERROR(IF($C4594=L$2,$G4594*VLOOKUP($F4594,Listen!$B$5:$G$95,$J4594+1,FALSE)/VLOOKUP(L$2,Listen!$B$5:$G$95,$J4594+1,FALSE),"-")*IF($D4594="Abgabe",0,1),"")</f>
        <v/>
      </c>
      <c r="M4594" s="111" t="str">
        <f>IFERROR(IF($C4594=M$2,$G4594*VLOOKUP($F4594,Listen!$B$5:$G$95,$J4594+1,FALSE)/VLOOKUP(M$2,Listen!$B$5:$G$95,$J4594+1,FALSE),"-")*IF($D4594="Abgabe",0,1),"")</f>
        <v/>
      </c>
      <c r="N4594" s="111" t="str">
        <f>IFERROR(IF($C4594=N$2,$G4594*VLOOKUP($F4594,Listen!$B$5:$G$95,$J4594+1,FALSE)/VLOOKUP(N$2,Listen!$B$5:$G$95,$J4594+1,FALSE),"-")*IF($D4594="Abgabe",0,1),"")</f>
        <v/>
      </c>
      <c r="O4594" s="111" t="str">
        <f>IFERROR(IF($C4594=O$2,$G4594*VLOOKUP($F4594,Listen!$B$5:$G$95,$J4594+1,FALSE)/VLOOKUP(O$2,Listen!$B$5:$G$95,$J4594+1,FALSE),"-")*IF($D4594="Abgabe",0,1),"")</f>
        <v/>
      </c>
      <c r="P4594" s="111" t="str">
        <f>IFERROR(IF($C4594=P$2,$G4594*VLOOKUP($F4594,Listen!$B$5:$G$95,$J4594+1,FALSE)/VLOOKUP(P$2,Listen!$B$5:$G$95,$J4594+1,FALSE),"-")*IF($D4594="Abgabe",0,1),"")</f>
        <v/>
      </c>
      <c r="Q4594" s="111" t="str">
        <f>IFERROR(IF($C4594=Q$2,$G4594*VLOOKUP($F4594,Listen!$B$5:$G$95,$J4594+1,FALSE)/VLOOKUP(Q$2,Listen!$B$5:$G$95,$J4594+1,FALSE),"-")*IF($D4594="Abgabe",0,1),"")</f>
        <v/>
      </c>
      <c r="R4594" s="111" t="str">
        <f>IFERROR(IF($C4594=R$2,$G4594*VLOOKUP($F4594,Listen!$B$5:$G$95,$J4594+1,FALSE)/VLOOKUP(R$2,Listen!$B$5:$G$95,$J4594+1,FALSE),"-")*IF($D4594="Abgabe",0,1),"")</f>
        <v/>
      </c>
    </row>
    <row r="4595" spans="2:18">
      <c r="B4595" s="130"/>
      <c r="C4595" s="95" t="str">
        <f>IFERROR(YEAR(VLOOKUP($B4595,A_Stammdaten!$B$18:$G$218,3,FALSE)),"")</f>
        <v/>
      </c>
      <c r="D4595" s="95" t="str">
        <f>IFERROR(VLOOKUP($B4595,A_Stammdaten!$B$18:$G$218,6,FALSE),"")</f>
        <v/>
      </c>
      <c r="E4595" s="131"/>
      <c r="F4595" s="130"/>
      <c r="G4595" s="130"/>
      <c r="H4595" s="96"/>
      <c r="I4595" s="105" t="str">
        <f>IFERROR(VLOOKUP($E4595,Listen!$I$5:$K$41,2,FALSE),"")</f>
        <v/>
      </c>
      <c r="J4595" s="105" t="str">
        <f>IFERROR(VLOOKUP($E4595,Listen!$I$5:$K$41,3,FALSE),"")</f>
        <v/>
      </c>
      <c r="K4595" s="111" t="str">
        <f>IFERROR(IF($C4595=K$2,$G4595*VLOOKUP($F4595,Listen!$B$5:$G$95,$J4595+1,FALSE)/VLOOKUP(K$2,Listen!$B$5:$G$95,$J4595+1,FALSE),"-")*IF($D4595="Abgabe",0,1),"")</f>
        <v/>
      </c>
      <c r="L4595" s="111" t="str">
        <f>IFERROR(IF($C4595=L$2,$G4595*VLOOKUP($F4595,Listen!$B$5:$G$95,$J4595+1,FALSE)/VLOOKUP(L$2,Listen!$B$5:$G$95,$J4595+1,FALSE),"-")*IF($D4595="Abgabe",0,1),"")</f>
        <v/>
      </c>
      <c r="M4595" s="111" t="str">
        <f>IFERROR(IF($C4595=M$2,$G4595*VLOOKUP($F4595,Listen!$B$5:$G$95,$J4595+1,FALSE)/VLOOKUP(M$2,Listen!$B$5:$G$95,$J4595+1,FALSE),"-")*IF($D4595="Abgabe",0,1),"")</f>
        <v/>
      </c>
      <c r="N4595" s="111" t="str">
        <f>IFERROR(IF($C4595=N$2,$G4595*VLOOKUP($F4595,Listen!$B$5:$G$95,$J4595+1,FALSE)/VLOOKUP(N$2,Listen!$B$5:$G$95,$J4595+1,FALSE),"-")*IF($D4595="Abgabe",0,1),"")</f>
        <v/>
      </c>
      <c r="O4595" s="111" t="str">
        <f>IFERROR(IF($C4595=O$2,$G4595*VLOOKUP($F4595,Listen!$B$5:$G$95,$J4595+1,FALSE)/VLOOKUP(O$2,Listen!$B$5:$G$95,$J4595+1,FALSE),"-")*IF($D4595="Abgabe",0,1),"")</f>
        <v/>
      </c>
      <c r="P4595" s="111" t="str">
        <f>IFERROR(IF($C4595=P$2,$G4595*VLOOKUP($F4595,Listen!$B$5:$G$95,$J4595+1,FALSE)/VLOOKUP(P$2,Listen!$B$5:$G$95,$J4595+1,FALSE),"-")*IF($D4595="Abgabe",0,1),"")</f>
        <v/>
      </c>
      <c r="Q4595" s="111" t="str">
        <f>IFERROR(IF($C4595=Q$2,$G4595*VLOOKUP($F4595,Listen!$B$5:$G$95,$J4595+1,FALSE)/VLOOKUP(Q$2,Listen!$B$5:$G$95,$J4595+1,FALSE),"-")*IF($D4595="Abgabe",0,1),"")</f>
        <v/>
      </c>
      <c r="R4595" s="111" t="str">
        <f>IFERROR(IF($C4595=R$2,$G4595*VLOOKUP($F4595,Listen!$B$5:$G$95,$J4595+1,FALSE)/VLOOKUP(R$2,Listen!$B$5:$G$95,$J4595+1,FALSE),"-")*IF($D4595="Abgabe",0,1),"")</f>
        <v/>
      </c>
    </row>
    <row r="4596" spans="2:18">
      <c r="B4596" s="130"/>
      <c r="C4596" s="95" t="str">
        <f>IFERROR(YEAR(VLOOKUP($B4596,A_Stammdaten!$B$18:$G$218,3,FALSE)),"")</f>
        <v/>
      </c>
      <c r="D4596" s="95" t="str">
        <f>IFERROR(VLOOKUP($B4596,A_Stammdaten!$B$18:$G$218,6,FALSE),"")</f>
        <v/>
      </c>
      <c r="E4596" s="131"/>
      <c r="F4596" s="130"/>
      <c r="G4596" s="130"/>
      <c r="H4596" s="96"/>
      <c r="I4596" s="105" t="str">
        <f>IFERROR(VLOOKUP($E4596,Listen!$I$5:$K$41,2,FALSE),"")</f>
        <v/>
      </c>
      <c r="J4596" s="105" t="str">
        <f>IFERROR(VLOOKUP($E4596,Listen!$I$5:$K$41,3,FALSE),"")</f>
        <v/>
      </c>
      <c r="K4596" s="111" t="str">
        <f>IFERROR(IF($C4596=K$2,$G4596*VLOOKUP($F4596,Listen!$B$5:$G$95,$J4596+1,FALSE)/VLOOKUP(K$2,Listen!$B$5:$G$95,$J4596+1,FALSE),"-")*IF($D4596="Abgabe",0,1),"")</f>
        <v/>
      </c>
      <c r="L4596" s="111" t="str">
        <f>IFERROR(IF($C4596=L$2,$G4596*VLOOKUP($F4596,Listen!$B$5:$G$95,$J4596+1,FALSE)/VLOOKUP(L$2,Listen!$B$5:$G$95,$J4596+1,FALSE),"-")*IF($D4596="Abgabe",0,1),"")</f>
        <v/>
      </c>
      <c r="M4596" s="111" t="str">
        <f>IFERROR(IF($C4596=M$2,$G4596*VLOOKUP($F4596,Listen!$B$5:$G$95,$J4596+1,FALSE)/VLOOKUP(M$2,Listen!$B$5:$G$95,$J4596+1,FALSE),"-")*IF($D4596="Abgabe",0,1),"")</f>
        <v/>
      </c>
      <c r="N4596" s="111" t="str">
        <f>IFERROR(IF($C4596=N$2,$G4596*VLOOKUP($F4596,Listen!$B$5:$G$95,$J4596+1,FALSE)/VLOOKUP(N$2,Listen!$B$5:$G$95,$J4596+1,FALSE),"-")*IF($D4596="Abgabe",0,1),"")</f>
        <v/>
      </c>
      <c r="O4596" s="111" t="str">
        <f>IFERROR(IF($C4596=O$2,$G4596*VLOOKUP($F4596,Listen!$B$5:$G$95,$J4596+1,FALSE)/VLOOKUP(O$2,Listen!$B$5:$G$95,$J4596+1,FALSE),"-")*IF($D4596="Abgabe",0,1),"")</f>
        <v/>
      </c>
      <c r="P4596" s="111" t="str">
        <f>IFERROR(IF($C4596=P$2,$G4596*VLOOKUP($F4596,Listen!$B$5:$G$95,$J4596+1,FALSE)/VLOOKUP(P$2,Listen!$B$5:$G$95,$J4596+1,FALSE),"-")*IF($D4596="Abgabe",0,1),"")</f>
        <v/>
      </c>
      <c r="Q4596" s="111" t="str">
        <f>IFERROR(IF($C4596=Q$2,$G4596*VLOOKUP($F4596,Listen!$B$5:$G$95,$J4596+1,FALSE)/VLOOKUP(Q$2,Listen!$B$5:$G$95,$J4596+1,FALSE),"-")*IF($D4596="Abgabe",0,1),"")</f>
        <v/>
      </c>
      <c r="R4596" s="111" t="str">
        <f>IFERROR(IF($C4596=R$2,$G4596*VLOOKUP($F4596,Listen!$B$5:$G$95,$J4596+1,FALSE)/VLOOKUP(R$2,Listen!$B$5:$G$95,$J4596+1,FALSE),"-")*IF($D4596="Abgabe",0,1),"")</f>
        <v/>
      </c>
    </row>
    <row r="4597" spans="2:18">
      <c r="B4597" s="130"/>
      <c r="C4597" s="95" t="str">
        <f>IFERROR(YEAR(VLOOKUP($B4597,A_Stammdaten!$B$18:$G$218,3,FALSE)),"")</f>
        <v/>
      </c>
      <c r="D4597" s="95" t="str">
        <f>IFERROR(VLOOKUP($B4597,A_Stammdaten!$B$18:$G$218,6,FALSE),"")</f>
        <v/>
      </c>
      <c r="E4597" s="131"/>
      <c r="F4597" s="130"/>
      <c r="G4597" s="130"/>
      <c r="H4597" s="96"/>
      <c r="I4597" s="105" t="str">
        <f>IFERROR(VLOOKUP($E4597,Listen!$I$5:$K$41,2,FALSE),"")</f>
        <v/>
      </c>
      <c r="J4597" s="105" t="str">
        <f>IFERROR(VLOOKUP($E4597,Listen!$I$5:$K$41,3,FALSE),"")</f>
        <v/>
      </c>
      <c r="K4597" s="111" t="str">
        <f>IFERROR(IF($C4597=K$2,$G4597*VLOOKUP($F4597,Listen!$B$5:$G$95,$J4597+1,FALSE)/VLOOKUP(K$2,Listen!$B$5:$G$95,$J4597+1,FALSE),"-")*IF($D4597="Abgabe",0,1),"")</f>
        <v/>
      </c>
      <c r="L4597" s="111" t="str">
        <f>IFERROR(IF($C4597=L$2,$G4597*VLOOKUP($F4597,Listen!$B$5:$G$95,$J4597+1,FALSE)/VLOOKUP(L$2,Listen!$B$5:$G$95,$J4597+1,FALSE),"-")*IF($D4597="Abgabe",0,1),"")</f>
        <v/>
      </c>
      <c r="M4597" s="111" t="str">
        <f>IFERROR(IF($C4597=M$2,$G4597*VLOOKUP($F4597,Listen!$B$5:$G$95,$J4597+1,FALSE)/VLOOKUP(M$2,Listen!$B$5:$G$95,$J4597+1,FALSE),"-")*IF($D4597="Abgabe",0,1),"")</f>
        <v/>
      </c>
      <c r="N4597" s="111" t="str">
        <f>IFERROR(IF($C4597=N$2,$G4597*VLOOKUP($F4597,Listen!$B$5:$G$95,$J4597+1,FALSE)/VLOOKUP(N$2,Listen!$B$5:$G$95,$J4597+1,FALSE),"-")*IF($D4597="Abgabe",0,1),"")</f>
        <v/>
      </c>
      <c r="O4597" s="111" t="str">
        <f>IFERROR(IF($C4597=O$2,$G4597*VLOOKUP($F4597,Listen!$B$5:$G$95,$J4597+1,FALSE)/VLOOKUP(O$2,Listen!$B$5:$G$95,$J4597+1,FALSE),"-")*IF($D4597="Abgabe",0,1),"")</f>
        <v/>
      </c>
      <c r="P4597" s="111" t="str">
        <f>IFERROR(IF($C4597=P$2,$G4597*VLOOKUP($F4597,Listen!$B$5:$G$95,$J4597+1,FALSE)/VLOOKUP(P$2,Listen!$B$5:$G$95,$J4597+1,FALSE),"-")*IF($D4597="Abgabe",0,1),"")</f>
        <v/>
      </c>
      <c r="Q4597" s="111" t="str">
        <f>IFERROR(IF($C4597=Q$2,$G4597*VLOOKUP($F4597,Listen!$B$5:$G$95,$J4597+1,FALSE)/VLOOKUP(Q$2,Listen!$B$5:$G$95,$J4597+1,FALSE),"-")*IF($D4597="Abgabe",0,1),"")</f>
        <v/>
      </c>
      <c r="R4597" s="111" t="str">
        <f>IFERROR(IF($C4597=R$2,$G4597*VLOOKUP($F4597,Listen!$B$5:$G$95,$J4597+1,FALSE)/VLOOKUP(R$2,Listen!$B$5:$G$95,$J4597+1,FALSE),"-")*IF($D4597="Abgabe",0,1),"")</f>
        <v/>
      </c>
    </row>
    <row r="4598" spans="2:18">
      <c r="B4598" s="130"/>
      <c r="C4598" s="95" t="str">
        <f>IFERROR(YEAR(VLOOKUP($B4598,A_Stammdaten!$B$18:$G$218,3,FALSE)),"")</f>
        <v/>
      </c>
      <c r="D4598" s="95" t="str">
        <f>IFERROR(VLOOKUP($B4598,A_Stammdaten!$B$18:$G$218,6,FALSE),"")</f>
        <v/>
      </c>
      <c r="E4598" s="131"/>
      <c r="F4598" s="130"/>
      <c r="G4598" s="130"/>
      <c r="H4598" s="96"/>
      <c r="I4598" s="105" t="str">
        <f>IFERROR(VLOOKUP($E4598,Listen!$I$5:$K$41,2,FALSE),"")</f>
        <v/>
      </c>
      <c r="J4598" s="105" t="str">
        <f>IFERROR(VLOOKUP($E4598,Listen!$I$5:$K$41,3,FALSE),"")</f>
        <v/>
      </c>
      <c r="K4598" s="111" t="str">
        <f>IFERROR(IF($C4598=K$2,$G4598*VLOOKUP($F4598,Listen!$B$5:$G$95,$J4598+1,FALSE)/VLOOKUP(K$2,Listen!$B$5:$G$95,$J4598+1,FALSE),"-")*IF($D4598="Abgabe",0,1),"")</f>
        <v/>
      </c>
      <c r="L4598" s="111" t="str">
        <f>IFERROR(IF($C4598=L$2,$G4598*VLOOKUP($F4598,Listen!$B$5:$G$95,$J4598+1,FALSE)/VLOOKUP(L$2,Listen!$B$5:$G$95,$J4598+1,FALSE),"-")*IF($D4598="Abgabe",0,1),"")</f>
        <v/>
      </c>
      <c r="M4598" s="111" t="str">
        <f>IFERROR(IF($C4598=M$2,$G4598*VLOOKUP($F4598,Listen!$B$5:$G$95,$J4598+1,FALSE)/VLOOKUP(M$2,Listen!$B$5:$G$95,$J4598+1,FALSE),"-")*IF($D4598="Abgabe",0,1),"")</f>
        <v/>
      </c>
      <c r="N4598" s="111" t="str">
        <f>IFERROR(IF($C4598=N$2,$G4598*VLOOKUP($F4598,Listen!$B$5:$G$95,$J4598+1,FALSE)/VLOOKUP(N$2,Listen!$B$5:$G$95,$J4598+1,FALSE),"-")*IF($D4598="Abgabe",0,1),"")</f>
        <v/>
      </c>
      <c r="O4598" s="111" t="str">
        <f>IFERROR(IF($C4598=O$2,$G4598*VLOOKUP($F4598,Listen!$B$5:$G$95,$J4598+1,FALSE)/VLOOKUP(O$2,Listen!$B$5:$G$95,$J4598+1,FALSE),"-")*IF($D4598="Abgabe",0,1),"")</f>
        <v/>
      </c>
      <c r="P4598" s="111" t="str">
        <f>IFERROR(IF($C4598=P$2,$G4598*VLOOKUP($F4598,Listen!$B$5:$G$95,$J4598+1,FALSE)/VLOOKUP(P$2,Listen!$B$5:$G$95,$J4598+1,FALSE),"-")*IF($D4598="Abgabe",0,1),"")</f>
        <v/>
      </c>
      <c r="Q4598" s="111" t="str">
        <f>IFERROR(IF($C4598=Q$2,$G4598*VLOOKUP($F4598,Listen!$B$5:$G$95,$J4598+1,FALSE)/VLOOKUP(Q$2,Listen!$B$5:$G$95,$J4598+1,FALSE),"-")*IF($D4598="Abgabe",0,1),"")</f>
        <v/>
      </c>
      <c r="R4598" s="111" t="str">
        <f>IFERROR(IF($C4598=R$2,$G4598*VLOOKUP($F4598,Listen!$B$5:$G$95,$J4598+1,FALSE)/VLOOKUP(R$2,Listen!$B$5:$G$95,$J4598+1,FALSE),"-")*IF($D4598="Abgabe",0,1),"")</f>
        <v/>
      </c>
    </row>
    <row r="4599" spans="2:18">
      <c r="B4599" s="130"/>
      <c r="C4599" s="95" t="str">
        <f>IFERROR(YEAR(VLOOKUP($B4599,A_Stammdaten!$B$18:$G$218,3,FALSE)),"")</f>
        <v/>
      </c>
      <c r="D4599" s="95" t="str">
        <f>IFERROR(VLOOKUP($B4599,A_Stammdaten!$B$18:$G$218,6,FALSE),"")</f>
        <v/>
      </c>
      <c r="E4599" s="131"/>
      <c r="F4599" s="130"/>
      <c r="G4599" s="130"/>
      <c r="H4599" s="96"/>
      <c r="I4599" s="105" t="str">
        <f>IFERROR(VLOOKUP($E4599,Listen!$I$5:$K$41,2,FALSE),"")</f>
        <v/>
      </c>
      <c r="J4599" s="105" t="str">
        <f>IFERROR(VLOOKUP($E4599,Listen!$I$5:$K$41,3,FALSE),"")</f>
        <v/>
      </c>
      <c r="K4599" s="111" t="str">
        <f>IFERROR(IF($C4599=K$2,$G4599*VLOOKUP($F4599,Listen!$B$5:$G$95,$J4599+1,FALSE)/VLOOKUP(K$2,Listen!$B$5:$G$95,$J4599+1,FALSE),"-")*IF($D4599="Abgabe",0,1),"")</f>
        <v/>
      </c>
      <c r="L4599" s="111" t="str">
        <f>IFERROR(IF($C4599=L$2,$G4599*VLOOKUP($F4599,Listen!$B$5:$G$95,$J4599+1,FALSE)/VLOOKUP(L$2,Listen!$B$5:$G$95,$J4599+1,FALSE),"-")*IF($D4599="Abgabe",0,1),"")</f>
        <v/>
      </c>
      <c r="M4599" s="111" t="str">
        <f>IFERROR(IF($C4599=M$2,$G4599*VLOOKUP($F4599,Listen!$B$5:$G$95,$J4599+1,FALSE)/VLOOKUP(M$2,Listen!$B$5:$G$95,$J4599+1,FALSE),"-")*IF($D4599="Abgabe",0,1),"")</f>
        <v/>
      </c>
      <c r="N4599" s="111" t="str">
        <f>IFERROR(IF($C4599=N$2,$G4599*VLOOKUP($F4599,Listen!$B$5:$G$95,$J4599+1,FALSE)/VLOOKUP(N$2,Listen!$B$5:$G$95,$J4599+1,FALSE),"-")*IF($D4599="Abgabe",0,1),"")</f>
        <v/>
      </c>
      <c r="O4599" s="111" t="str">
        <f>IFERROR(IF($C4599=O$2,$G4599*VLOOKUP($F4599,Listen!$B$5:$G$95,$J4599+1,FALSE)/VLOOKUP(O$2,Listen!$B$5:$G$95,$J4599+1,FALSE),"-")*IF($D4599="Abgabe",0,1),"")</f>
        <v/>
      </c>
      <c r="P4599" s="111" t="str">
        <f>IFERROR(IF($C4599=P$2,$G4599*VLOOKUP($F4599,Listen!$B$5:$G$95,$J4599+1,FALSE)/VLOOKUP(P$2,Listen!$B$5:$G$95,$J4599+1,FALSE),"-")*IF($D4599="Abgabe",0,1),"")</f>
        <v/>
      </c>
      <c r="Q4599" s="111" t="str">
        <f>IFERROR(IF($C4599=Q$2,$G4599*VLOOKUP($F4599,Listen!$B$5:$G$95,$J4599+1,FALSE)/VLOOKUP(Q$2,Listen!$B$5:$G$95,$J4599+1,FALSE),"-")*IF($D4599="Abgabe",0,1),"")</f>
        <v/>
      </c>
      <c r="R4599" s="111" t="str">
        <f>IFERROR(IF($C4599=R$2,$G4599*VLOOKUP($F4599,Listen!$B$5:$G$95,$J4599+1,FALSE)/VLOOKUP(R$2,Listen!$B$5:$G$95,$J4599+1,FALSE),"-")*IF($D4599="Abgabe",0,1),"")</f>
        <v/>
      </c>
    </row>
    <row r="4600" spans="2:18">
      <c r="B4600" s="130"/>
      <c r="C4600" s="95" t="str">
        <f>IFERROR(YEAR(VLOOKUP($B4600,A_Stammdaten!$B$18:$G$218,3,FALSE)),"")</f>
        <v/>
      </c>
      <c r="D4600" s="95" t="str">
        <f>IFERROR(VLOOKUP($B4600,A_Stammdaten!$B$18:$G$218,6,FALSE),"")</f>
        <v/>
      </c>
      <c r="E4600" s="131"/>
      <c r="F4600" s="130"/>
      <c r="G4600" s="130"/>
      <c r="H4600" s="96"/>
      <c r="I4600" s="105" t="str">
        <f>IFERROR(VLOOKUP($E4600,Listen!$I$5:$K$41,2,FALSE),"")</f>
        <v/>
      </c>
      <c r="J4600" s="105" t="str">
        <f>IFERROR(VLOOKUP($E4600,Listen!$I$5:$K$41,3,FALSE),"")</f>
        <v/>
      </c>
      <c r="K4600" s="111" t="str">
        <f>IFERROR(IF($C4600=K$2,$G4600*VLOOKUP($F4600,Listen!$B$5:$G$95,$J4600+1,FALSE)/VLOOKUP(K$2,Listen!$B$5:$G$95,$J4600+1,FALSE),"-")*IF($D4600="Abgabe",0,1),"")</f>
        <v/>
      </c>
      <c r="L4600" s="111" t="str">
        <f>IFERROR(IF($C4600=L$2,$G4600*VLOOKUP($F4600,Listen!$B$5:$G$95,$J4600+1,FALSE)/VLOOKUP(L$2,Listen!$B$5:$G$95,$J4600+1,FALSE),"-")*IF($D4600="Abgabe",0,1),"")</f>
        <v/>
      </c>
      <c r="M4600" s="111" t="str">
        <f>IFERROR(IF($C4600=M$2,$G4600*VLOOKUP($F4600,Listen!$B$5:$G$95,$J4600+1,FALSE)/VLOOKUP(M$2,Listen!$B$5:$G$95,$J4600+1,FALSE),"-")*IF($D4600="Abgabe",0,1),"")</f>
        <v/>
      </c>
      <c r="N4600" s="111" t="str">
        <f>IFERROR(IF($C4600=N$2,$G4600*VLOOKUP($F4600,Listen!$B$5:$G$95,$J4600+1,FALSE)/VLOOKUP(N$2,Listen!$B$5:$G$95,$J4600+1,FALSE),"-")*IF($D4600="Abgabe",0,1),"")</f>
        <v/>
      </c>
      <c r="O4600" s="111" t="str">
        <f>IFERROR(IF($C4600=O$2,$G4600*VLOOKUP($F4600,Listen!$B$5:$G$95,$J4600+1,FALSE)/VLOOKUP(O$2,Listen!$B$5:$G$95,$J4600+1,FALSE),"-")*IF($D4600="Abgabe",0,1),"")</f>
        <v/>
      </c>
      <c r="P4600" s="111" t="str">
        <f>IFERROR(IF($C4600=P$2,$G4600*VLOOKUP($F4600,Listen!$B$5:$G$95,$J4600+1,FALSE)/VLOOKUP(P$2,Listen!$B$5:$G$95,$J4600+1,FALSE),"-")*IF($D4600="Abgabe",0,1),"")</f>
        <v/>
      </c>
      <c r="Q4600" s="111" t="str">
        <f>IFERROR(IF($C4600=Q$2,$G4600*VLOOKUP($F4600,Listen!$B$5:$G$95,$J4600+1,FALSE)/VLOOKUP(Q$2,Listen!$B$5:$G$95,$J4600+1,FALSE),"-")*IF($D4600="Abgabe",0,1),"")</f>
        <v/>
      </c>
      <c r="R4600" s="111" t="str">
        <f>IFERROR(IF($C4600=R$2,$G4600*VLOOKUP($F4600,Listen!$B$5:$G$95,$J4600+1,FALSE)/VLOOKUP(R$2,Listen!$B$5:$G$95,$J4600+1,FALSE),"-")*IF($D4600="Abgabe",0,1),"")</f>
        <v/>
      </c>
    </row>
    <row r="4601" spans="2:18">
      <c r="B4601" s="130"/>
      <c r="C4601" s="95" t="str">
        <f>IFERROR(YEAR(VLOOKUP($B4601,A_Stammdaten!$B$18:$G$218,3,FALSE)),"")</f>
        <v/>
      </c>
      <c r="D4601" s="95" t="str">
        <f>IFERROR(VLOOKUP($B4601,A_Stammdaten!$B$18:$G$218,6,FALSE),"")</f>
        <v/>
      </c>
      <c r="E4601" s="131"/>
      <c r="F4601" s="130"/>
      <c r="G4601" s="130"/>
      <c r="H4601" s="96"/>
      <c r="I4601" s="105" t="str">
        <f>IFERROR(VLOOKUP($E4601,Listen!$I$5:$K$41,2,FALSE),"")</f>
        <v/>
      </c>
      <c r="J4601" s="105" t="str">
        <f>IFERROR(VLOOKUP($E4601,Listen!$I$5:$K$41,3,FALSE),"")</f>
        <v/>
      </c>
      <c r="K4601" s="111" t="str">
        <f>IFERROR(IF($C4601=K$2,$G4601*VLOOKUP($F4601,Listen!$B$5:$G$95,$J4601+1,FALSE)/VLOOKUP(K$2,Listen!$B$5:$G$95,$J4601+1,FALSE),"-")*IF($D4601="Abgabe",0,1),"")</f>
        <v/>
      </c>
      <c r="L4601" s="111" t="str">
        <f>IFERROR(IF($C4601=L$2,$G4601*VLOOKUP($F4601,Listen!$B$5:$G$95,$J4601+1,FALSE)/VLOOKUP(L$2,Listen!$B$5:$G$95,$J4601+1,FALSE),"-")*IF($D4601="Abgabe",0,1),"")</f>
        <v/>
      </c>
      <c r="M4601" s="111" t="str">
        <f>IFERROR(IF($C4601=M$2,$G4601*VLOOKUP($F4601,Listen!$B$5:$G$95,$J4601+1,FALSE)/VLOOKUP(M$2,Listen!$B$5:$G$95,$J4601+1,FALSE),"-")*IF($D4601="Abgabe",0,1),"")</f>
        <v/>
      </c>
      <c r="N4601" s="111" t="str">
        <f>IFERROR(IF($C4601=N$2,$G4601*VLOOKUP($F4601,Listen!$B$5:$G$95,$J4601+1,FALSE)/VLOOKUP(N$2,Listen!$B$5:$G$95,$J4601+1,FALSE),"-")*IF($D4601="Abgabe",0,1),"")</f>
        <v/>
      </c>
      <c r="O4601" s="111" t="str">
        <f>IFERROR(IF($C4601=O$2,$G4601*VLOOKUP($F4601,Listen!$B$5:$G$95,$J4601+1,FALSE)/VLOOKUP(O$2,Listen!$B$5:$G$95,$J4601+1,FALSE),"-")*IF($D4601="Abgabe",0,1),"")</f>
        <v/>
      </c>
      <c r="P4601" s="111" t="str">
        <f>IFERROR(IF($C4601=P$2,$G4601*VLOOKUP($F4601,Listen!$B$5:$G$95,$J4601+1,FALSE)/VLOOKUP(P$2,Listen!$B$5:$G$95,$J4601+1,FALSE),"-")*IF($D4601="Abgabe",0,1),"")</f>
        <v/>
      </c>
      <c r="Q4601" s="111" t="str">
        <f>IFERROR(IF($C4601=Q$2,$G4601*VLOOKUP($F4601,Listen!$B$5:$G$95,$J4601+1,FALSE)/VLOOKUP(Q$2,Listen!$B$5:$G$95,$J4601+1,FALSE),"-")*IF($D4601="Abgabe",0,1),"")</f>
        <v/>
      </c>
      <c r="R4601" s="111" t="str">
        <f>IFERROR(IF($C4601=R$2,$G4601*VLOOKUP($F4601,Listen!$B$5:$G$95,$J4601+1,FALSE)/VLOOKUP(R$2,Listen!$B$5:$G$95,$J4601+1,FALSE),"-")*IF($D4601="Abgabe",0,1),"")</f>
        <v/>
      </c>
    </row>
    <row r="4602" spans="2:18">
      <c r="B4602" s="130"/>
      <c r="C4602" s="95" t="str">
        <f>IFERROR(YEAR(VLOOKUP($B4602,A_Stammdaten!$B$18:$G$218,3,FALSE)),"")</f>
        <v/>
      </c>
      <c r="D4602" s="95" t="str">
        <f>IFERROR(VLOOKUP($B4602,A_Stammdaten!$B$18:$G$218,6,FALSE),"")</f>
        <v/>
      </c>
      <c r="E4602" s="131"/>
      <c r="F4602" s="130"/>
      <c r="G4602" s="130"/>
      <c r="H4602" s="96"/>
      <c r="I4602" s="105" t="str">
        <f>IFERROR(VLOOKUP($E4602,Listen!$I$5:$K$41,2,FALSE),"")</f>
        <v/>
      </c>
      <c r="J4602" s="105" t="str">
        <f>IFERROR(VLOOKUP($E4602,Listen!$I$5:$K$41,3,FALSE),"")</f>
        <v/>
      </c>
      <c r="K4602" s="111" t="str">
        <f>IFERROR(IF($C4602=K$2,$G4602*VLOOKUP($F4602,Listen!$B$5:$G$95,$J4602+1,FALSE)/VLOOKUP(K$2,Listen!$B$5:$G$95,$J4602+1,FALSE),"-")*IF($D4602="Abgabe",0,1),"")</f>
        <v/>
      </c>
      <c r="L4602" s="111" t="str">
        <f>IFERROR(IF($C4602=L$2,$G4602*VLOOKUP($F4602,Listen!$B$5:$G$95,$J4602+1,FALSE)/VLOOKUP(L$2,Listen!$B$5:$G$95,$J4602+1,FALSE),"-")*IF($D4602="Abgabe",0,1),"")</f>
        <v/>
      </c>
      <c r="M4602" s="111" t="str">
        <f>IFERROR(IF($C4602=M$2,$G4602*VLOOKUP($F4602,Listen!$B$5:$G$95,$J4602+1,FALSE)/VLOOKUP(M$2,Listen!$B$5:$G$95,$J4602+1,FALSE),"-")*IF($D4602="Abgabe",0,1),"")</f>
        <v/>
      </c>
      <c r="N4602" s="111" t="str">
        <f>IFERROR(IF($C4602=N$2,$G4602*VLOOKUP($F4602,Listen!$B$5:$G$95,$J4602+1,FALSE)/VLOOKUP(N$2,Listen!$B$5:$G$95,$J4602+1,FALSE),"-")*IF($D4602="Abgabe",0,1),"")</f>
        <v/>
      </c>
      <c r="O4602" s="111" t="str">
        <f>IFERROR(IF($C4602=O$2,$G4602*VLOOKUP($F4602,Listen!$B$5:$G$95,$J4602+1,FALSE)/VLOOKUP(O$2,Listen!$B$5:$G$95,$J4602+1,FALSE),"-")*IF($D4602="Abgabe",0,1),"")</f>
        <v/>
      </c>
      <c r="P4602" s="111" t="str">
        <f>IFERROR(IF($C4602=P$2,$G4602*VLOOKUP($F4602,Listen!$B$5:$G$95,$J4602+1,FALSE)/VLOOKUP(P$2,Listen!$B$5:$G$95,$J4602+1,FALSE),"-")*IF($D4602="Abgabe",0,1),"")</f>
        <v/>
      </c>
      <c r="Q4602" s="111" t="str">
        <f>IFERROR(IF($C4602=Q$2,$G4602*VLOOKUP($F4602,Listen!$B$5:$G$95,$J4602+1,FALSE)/VLOOKUP(Q$2,Listen!$B$5:$G$95,$J4602+1,FALSE),"-")*IF($D4602="Abgabe",0,1),"")</f>
        <v/>
      </c>
      <c r="R4602" s="111" t="str">
        <f>IFERROR(IF($C4602=R$2,$G4602*VLOOKUP($F4602,Listen!$B$5:$G$95,$J4602+1,FALSE)/VLOOKUP(R$2,Listen!$B$5:$G$95,$J4602+1,FALSE),"-")*IF($D4602="Abgabe",0,1),"")</f>
        <v/>
      </c>
    </row>
    <row r="4603" spans="2:18">
      <c r="B4603" s="130"/>
      <c r="C4603" s="95" t="str">
        <f>IFERROR(YEAR(VLOOKUP($B4603,A_Stammdaten!$B$18:$G$218,3,FALSE)),"")</f>
        <v/>
      </c>
      <c r="D4603" s="95" t="str">
        <f>IFERROR(VLOOKUP($B4603,A_Stammdaten!$B$18:$G$218,6,FALSE),"")</f>
        <v/>
      </c>
      <c r="E4603" s="131"/>
      <c r="F4603" s="130"/>
      <c r="G4603" s="130"/>
      <c r="H4603" s="96"/>
      <c r="I4603" s="105" t="str">
        <f>IFERROR(VLOOKUP($E4603,Listen!$I$5:$K$41,2,FALSE),"")</f>
        <v/>
      </c>
      <c r="J4603" s="105" t="str">
        <f>IFERROR(VLOOKUP($E4603,Listen!$I$5:$K$41,3,FALSE),"")</f>
        <v/>
      </c>
      <c r="K4603" s="111" t="str">
        <f>IFERROR(IF($C4603=K$2,$G4603*VLOOKUP($F4603,Listen!$B$5:$G$95,$J4603+1,FALSE)/VLOOKUP(K$2,Listen!$B$5:$G$95,$J4603+1,FALSE),"-")*IF($D4603="Abgabe",0,1),"")</f>
        <v/>
      </c>
      <c r="L4603" s="111" t="str">
        <f>IFERROR(IF($C4603=L$2,$G4603*VLOOKUP($F4603,Listen!$B$5:$G$95,$J4603+1,FALSE)/VLOOKUP(L$2,Listen!$B$5:$G$95,$J4603+1,FALSE),"-")*IF($D4603="Abgabe",0,1),"")</f>
        <v/>
      </c>
      <c r="M4603" s="111" t="str">
        <f>IFERROR(IF($C4603=M$2,$G4603*VLOOKUP($F4603,Listen!$B$5:$G$95,$J4603+1,FALSE)/VLOOKUP(M$2,Listen!$B$5:$G$95,$J4603+1,FALSE),"-")*IF($D4603="Abgabe",0,1),"")</f>
        <v/>
      </c>
      <c r="N4603" s="111" t="str">
        <f>IFERROR(IF($C4603=N$2,$G4603*VLOOKUP($F4603,Listen!$B$5:$G$95,$J4603+1,FALSE)/VLOOKUP(N$2,Listen!$B$5:$G$95,$J4603+1,FALSE),"-")*IF($D4603="Abgabe",0,1),"")</f>
        <v/>
      </c>
      <c r="O4603" s="111" t="str">
        <f>IFERROR(IF($C4603=O$2,$G4603*VLOOKUP($F4603,Listen!$B$5:$G$95,$J4603+1,FALSE)/VLOOKUP(O$2,Listen!$B$5:$G$95,$J4603+1,FALSE),"-")*IF($D4603="Abgabe",0,1),"")</f>
        <v/>
      </c>
      <c r="P4603" s="111" t="str">
        <f>IFERROR(IF($C4603=P$2,$G4603*VLOOKUP($F4603,Listen!$B$5:$G$95,$J4603+1,FALSE)/VLOOKUP(P$2,Listen!$B$5:$G$95,$J4603+1,FALSE),"-")*IF($D4603="Abgabe",0,1),"")</f>
        <v/>
      </c>
      <c r="Q4603" s="111" t="str">
        <f>IFERROR(IF($C4603=Q$2,$G4603*VLOOKUP($F4603,Listen!$B$5:$G$95,$J4603+1,FALSE)/VLOOKUP(Q$2,Listen!$B$5:$G$95,$J4603+1,FALSE),"-")*IF($D4603="Abgabe",0,1),"")</f>
        <v/>
      </c>
      <c r="R4603" s="111" t="str">
        <f>IFERROR(IF($C4603=R$2,$G4603*VLOOKUP($F4603,Listen!$B$5:$G$95,$J4603+1,FALSE)/VLOOKUP(R$2,Listen!$B$5:$G$95,$J4603+1,FALSE),"-")*IF($D4603="Abgabe",0,1),"")</f>
        <v/>
      </c>
    </row>
    <row r="4604" spans="2:18">
      <c r="B4604" s="130"/>
      <c r="C4604" s="95" t="str">
        <f>IFERROR(YEAR(VLOOKUP($B4604,A_Stammdaten!$B$18:$G$218,3,FALSE)),"")</f>
        <v/>
      </c>
      <c r="D4604" s="95" t="str">
        <f>IFERROR(VLOOKUP($B4604,A_Stammdaten!$B$18:$G$218,6,FALSE),"")</f>
        <v/>
      </c>
      <c r="E4604" s="131"/>
      <c r="F4604" s="130"/>
      <c r="G4604" s="130"/>
      <c r="H4604" s="96"/>
      <c r="I4604" s="105" t="str">
        <f>IFERROR(VLOOKUP($E4604,Listen!$I$5:$K$41,2,FALSE),"")</f>
        <v/>
      </c>
      <c r="J4604" s="105" t="str">
        <f>IFERROR(VLOOKUP($E4604,Listen!$I$5:$K$41,3,FALSE),"")</f>
        <v/>
      </c>
      <c r="K4604" s="111" t="str">
        <f>IFERROR(IF($C4604=K$2,$G4604*VLOOKUP($F4604,Listen!$B$5:$G$95,$J4604+1,FALSE)/VLOOKUP(K$2,Listen!$B$5:$G$95,$J4604+1,FALSE),"-")*IF($D4604="Abgabe",0,1),"")</f>
        <v/>
      </c>
      <c r="L4604" s="111" t="str">
        <f>IFERROR(IF($C4604=L$2,$G4604*VLOOKUP($F4604,Listen!$B$5:$G$95,$J4604+1,FALSE)/VLOOKUP(L$2,Listen!$B$5:$G$95,$J4604+1,FALSE),"-")*IF($D4604="Abgabe",0,1),"")</f>
        <v/>
      </c>
      <c r="M4604" s="111" t="str">
        <f>IFERROR(IF($C4604=M$2,$G4604*VLOOKUP($F4604,Listen!$B$5:$G$95,$J4604+1,FALSE)/VLOOKUP(M$2,Listen!$B$5:$G$95,$J4604+1,FALSE),"-")*IF($D4604="Abgabe",0,1),"")</f>
        <v/>
      </c>
      <c r="N4604" s="111" t="str">
        <f>IFERROR(IF($C4604=N$2,$G4604*VLOOKUP($F4604,Listen!$B$5:$G$95,$J4604+1,FALSE)/VLOOKUP(N$2,Listen!$B$5:$G$95,$J4604+1,FALSE),"-")*IF($D4604="Abgabe",0,1),"")</f>
        <v/>
      </c>
      <c r="O4604" s="111" t="str">
        <f>IFERROR(IF($C4604=O$2,$G4604*VLOOKUP($F4604,Listen!$B$5:$G$95,$J4604+1,FALSE)/VLOOKUP(O$2,Listen!$B$5:$G$95,$J4604+1,FALSE),"-")*IF($D4604="Abgabe",0,1),"")</f>
        <v/>
      </c>
      <c r="P4604" s="111" t="str">
        <f>IFERROR(IF($C4604=P$2,$G4604*VLOOKUP($F4604,Listen!$B$5:$G$95,$J4604+1,FALSE)/VLOOKUP(P$2,Listen!$B$5:$G$95,$J4604+1,FALSE),"-")*IF($D4604="Abgabe",0,1),"")</f>
        <v/>
      </c>
      <c r="Q4604" s="111" t="str">
        <f>IFERROR(IF($C4604=Q$2,$G4604*VLOOKUP($F4604,Listen!$B$5:$G$95,$J4604+1,FALSE)/VLOOKUP(Q$2,Listen!$B$5:$G$95,$J4604+1,FALSE),"-")*IF($D4604="Abgabe",0,1),"")</f>
        <v/>
      </c>
      <c r="R4604" s="111" t="str">
        <f>IFERROR(IF($C4604=R$2,$G4604*VLOOKUP($F4604,Listen!$B$5:$G$95,$J4604+1,FALSE)/VLOOKUP(R$2,Listen!$B$5:$G$95,$J4604+1,FALSE),"-")*IF($D4604="Abgabe",0,1),"")</f>
        <v/>
      </c>
    </row>
    <row r="4605" spans="2:18">
      <c r="B4605" s="130"/>
      <c r="C4605" s="95" t="str">
        <f>IFERROR(YEAR(VLOOKUP($B4605,A_Stammdaten!$B$18:$G$218,3,FALSE)),"")</f>
        <v/>
      </c>
      <c r="D4605" s="95" t="str">
        <f>IFERROR(VLOOKUP($B4605,A_Stammdaten!$B$18:$G$218,6,FALSE),"")</f>
        <v/>
      </c>
      <c r="E4605" s="131"/>
      <c r="F4605" s="130"/>
      <c r="G4605" s="130"/>
      <c r="H4605" s="96"/>
      <c r="I4605" s="105" t="str">
        <f>IFERROR(VLOOKUP($E4605,Listen!$I$5:$K$41,2,FALSE),"")</f>
        <v/>
      </c>
      <c r="J4605" s="105" t="str">
        <f>IFERROR(VLOOKUP($E4605,Listen!$I$5:$K$41,3,FALSE),"")</f>
        <v/>
      </c>
      <c r="K4605" s="111" t="str">
        <f>IFERROR(IF($C4605=K$2,$G4605*VLOOKUP($F4605,Listen!$B$5:$G$95,$J4605+1,FALSE)/VLOOKUP(K$2,Listen!$B$5:$G$95,$J4605+1,FALSE),"-")*IF($D4605="Abgabe",0,1),"")</f>
        <v/>
      </c>
      <c r="L4605" s="111" t="str">
        <f>IFERROR(IF($C4605=L$2,$G4605*VLOOKUP($F4605,Listen!$B$5:$G$95,$J4605+1,FALSE)/VLOOKUP(L$2,Listen!$B$5:$G$95,$J4605+1,FALSE),"-")*IF($D4605="Abgabe",0,1),"")</f>
        <v/>
      </c>
      <c r="M4605" s="111" t="str">
        <f>IFERROR(IF($C4605=M$2,$G4605*VLOOKUP($F4605,Listen!$B$5:$G$95,$J4605+1,FALSE)/VLOOKUP(M$2,Listen!$B$5:$G$95,$J4605+1,FALSE),"-")*IF($D4605="Abgabe",0,1),"")</f>
        <v/>
      </c>
      <c r="N4605" s="111" t="str">
        <f>IFERROR(IF($C4605=N$2,$G4605*VLOOKUP($F4605,Listen!$B$5:$G$95,$J4605+1,FALSE)/VLOOKUP(N$2,Listen!$B$5:$G$95,$J4605+1,FALSE),"-")*IF($D4605="Abgabe",0,1),"")</f>
        <v/>
      </c>
      <c r="O4605" s="111" t="str">
        <f>IFERROR(IF($C4605=O$2,$G4605*VLOOKUP($F4605,Listen!$B$5:$G$95,$J4605+1,FALSE)/VLOOKUP(O$2,Listen!$B$5:$G$95,$J4605+1,FALSE),"-")*IF($D4605="Abgabe",0,1),"")</f>
        <v/>
      </c>
      <c r="P4605" s="111" t="str">
        <f>IFERROR(IF($C4605=P$2,$G4605*VLOOKUP($F4605,Listen!$B$5:$G$95,$J4605+1,FALSE)/VLOOKUP(P$2,Listen!$B$5:$G$95,$J4605+1,FALSE),"-")*IF($D4605="Abgabe",0,1),"")</f>
        <v/>
      </c>
      <c r="Q4605" s="111" t="str">
        <f>IFERROR(IF($C4605=Q$2,$G4605*VLOOKUP($F4605,Listen!$B$5:$G$95,$J4605+1,FALSE)/VLOOKUP(Q$2,Listen!$B$5:$G$95,$J4605+1,FALSE),"-")*IF($D4605="Abgabe",0,1),"")</f>
        <v/>
      </c>
      <c r="R4605" s="111" t="str">
        <f>IFERROR(IF($C4605=R$2,$G4605*VLOOKUP($F4605,Listen!$B$5:$G$95,$J4605+1,FALSE)/VLOOKUP(R$2,Listen!$B$5:$G$95,$J4605+1,FALSE),"-")*IF($D4605="Abgabe",0,1),"")</f>
        <v/>
      </c>
    </row>
    <row r="4606" spans="2:18">
      <c r="B4606" s="130"/>
      <c r="C4606" s="95" t="str">
        <f>IFERROR(YEAR(VLOOKUP($B4606,A_Stammdaten!$B$18:$G$218,3,FALSE)),"")</f>
        <v/>
      </c>
      <c r="D4606" s="95" t="str">
        <f>IFERROR(VLOOKUP($B4606,A_Stammdaten!$B$18:$G$218,6,FALSE),"")</f>
        <v/>
      </c>
      <c r="E4606" s="131"/>
      <c r="F4606" s="130"/>
      <c r="G4606" s="130"/>
      <c r="H4606" s="96"/>
      <c r="I4606" s="105" t="str">
        <f>IFERROR(VLOOKUP($E4606,Listen!$I$5:$K$41,2,FALSE),"")</f>
        <v/>
      </c>
      <c r="J4606" s="105" t="str">
        <f>IFERROR(VLOOKUP($E4606,Listen!$I$5:$K$41,3,FALSE),"")</f>
        <v/>
      </c>
      <c r="K4606" s="111" t="str">
        <f>IFERROR(IF($C4606=K$2,$G4606*VLOOKUP($F4606,Listen!$B$5:$G$95,$J4606+1,FALSE)/VLOOKUP(K$2,Listen!$B$5:$G$95,$J4606+1,FALSE),"-")*IF($D4606="Abgabe",0,1),"")</f>
        <v/>
      </c>
      <c r="L4606" s="111" t="str">
        <f>IFERROR(IF($C4606=L$2,$G4606*VLOOKUP($F4606,Listen!$B$5:$G$95,$J4606+1,FALSE)/VLOOKUP(L$2,Listen!$B$5:$G$95,$J4606+1,FALSE),"-")*IF($D4606="Abgabe",0,1),"")</f>
        <v/>
      </c>
      <c r="M4606" s="111" t="str">
        <f>IFERROR(IF($C4606=M$2,$G4606*VLOOKUP($F4606,Listen!$B$5:$G$95,$J4606+1,FALSE)/VLOOKUP(M$2,Listen!$B$5:$G$95,$J4606+1,FALSE),"-")*IF($D4606="Abgabe",0,1),"")</f>
        <v/>
      </c>
      <c r="N4606" s="111" t="str">
        <f>IFERROR(IF($C4606=N$2,$G4606*VLOOKUP($F4606,Listen!$B$5:$G$95,$J4606+1,FALSE)/VLOOKUP(N$2,Listen!$B$5:$G$95,$J4606+1,FALSE),"-")*IF($D4606="Abgabe",0,1),"")</f>
        <v/>
      </c>
      <c r="O4606" s="111" t="str">
        <f>IFERROR(IF($C4606=O$2,$G4606*VLOOKUP($F4606,Listen!$B$5:$G$95,$J4606+1,FALSE)/VLOOKUP(O$2,Listen!$B$5:$G$95,$J4606+1,FALSE),"-")*IF($D4606="Abgabe",0,1),"")</f>
        <v/>
      </c>
      <c r="P4606" s="111" t="str">
        <f>IFERROR(IF($C4606=P$2,$G4606*VLOOKUP($F4606,Listen!$B$5:$G$95,$J4606+1,FALSE)/VLOOKUP(P$2,Listen!$B$5:$G$95,$J4606+1,FALSE),"-")*IF($D4606="Abgabe",0,1),"")</f>
        <v/>
      </c>
      <c r="Q4606" s="111" t="str">
        <f>IFERROR(IF($C4606=Q$2,$G4606*VLOOKUP($F4606,Listen!$B$5:$G$95,$J4606+1,FALSE)/VLOOKUP(Q$2,Listen!$B$5:$G$95,$J4606+1,FALSE),"-")*IF($D4606="Abgabe",0,1),"")</f>
        <v/>
      </c>
      <c r="R4606" s="111" t="str">
        <f>IFERROR(IF($C4606=R$2,$G4606*VLOOKUP($F4606,Listen!$B$5:$G$95,$J4606+1,FALSE)/VLOOKUP(R$2,Listen!$B$5:$G$95,$J4606+1,FALSE),"-")*IF($D4606="Abgabe",0,1),"")</f>
        <v/>
      </c>
    </row>
    <row r="4607" spans="2:18">
      <c r="B4607" s="130"/>
      <c r="C4607" s="95" t="str">
        <f>IFERROR(YEAR(VLOOKUP($B4607,A_Stammdaten!$B$18:$G$218,3,FALSE)),"")</f>
        <v/>
      </c>
      <c r="D4607" s="95" t="str">
        <f>IFERROR(VLOOKUP($B4607,A_Stammdaten!$B$18:$G$218,6,FALSE),"")</f>
        <v/>
      </c>
      <c r="E4607" s="131"/>
      <c r="F4607" s="130"/>
      <c r="G4607" s="130"/>
      <c r="H4607" s="96"/>
      <c r="I4607" s="105" t="str">
        <f>IFERROR(VLOOKUP($E4607,Listen!$I$5:$K$41,2,FALSE),"")</f>
        <v/>
      </c>
      <c r="J4607" s="105" t="str">
        <f>IFERROR(VLOOKUP($E4607,Listen!$I$5:$K$41,3,FALSE),"")</f>
        <v/>
      </c>
      <c r="K4607" s="111" t="str">
        <f>IFERROR(IF($C4607=K$2,$G4607*VLOOKUP($F4607,Listen!$B$5:$G$95,$J4607+1,FALSE)/VLOOKUP(K$2,Listen!$B$5:$G$95,$J4607+1,FALSE),"-")*IF($D4607="Abgabe",0,1),"")</f>
        <v/>
      </c>
      <c r="L4607" s="111" t="str">
        <f>IFERROR(IF($C4607=L$2,$G4607*VLOOKUP($F4607,Listen!$B$5:$G$95,$J4607+1,FALSE)/VLOOKUP(L$2,Listen!$B$5:$G$95,$J4607+1,FALSE),"-")*IF($D4607="Abgabe",0,1),"")</f>
        <v/>
      </c>
      <c r="M4607" s="111" t="str">
        <f>IFERROR(IF($C4607=M$2,$G4607*VLOOKUP($F4607,Listen!$B$5:$G$95,$J4607+1,FALSE)/VLOOKUP(M$2,Listen!$B$5:$G$95,$J4607+1,FALSE),"-")*IF($D4607="Abgabe",0,1),"")</f>
        <v/>
      </c>
      <c r="N4607" s="111" t="str">
        <f>IFERROR(IF($C4607=N$2,$G4607*VLOOKUP($F4607,Listen!$B$5:$G$95,$J4607+1,FALSE)/VLOOKUP(N$2,Listen!$B$5:$G$95,$J4607+1,FALSE),"-")*IF($D4607="Abgabe",0,1),"")</f>
        <v/>
      </c>
      <c r="O4607" s="111" t="str">
        <f>IFERROR(IF($C4607=O$2,$G4607*VLOOKUP($F4607,Listen!$B$5:$G$95,$J4607+1,FALSE)/VLOOKUP(O$2,Listen!$B$5:$G$95,$J4607+1,FALSE),"-")*IF($D4607="Abgabe",0,1),"")</f>
        <v/>
      </c>
      <c r="P4607" s="111" t="str">
        <f>IFERROR(IF($C4607=P$2,$G4607*VLOOKUP($F4607,Listen!$B$5:$G$95,$J4607+1,FALSE)/VLOOKUP(P$2,Listen!$B$5:$G$95,$J4607+1,FALSE),"-")*IF($D4607="Abgabe",0,1),"")</f>
        <v/>
      </c>
      <c r="Q4607" s="111" t="str">
        <f>IFERROR(IF($C4607=Q$2,$G4607*VLOOKUP($F4607,Listen!$B$5:$G$95,$J4607+1,FALSE)/VLOOKUP(Q$2,Listen!$B$5:$G$95,$J4607+1,FALSE),"-")*IF($D4607="Abgabe",0,1),"")</f>
        <v/>
      </c>
      <c r="R4607" s="111" t="str">
        <f>IFERROR(IF($C4607=R$2,$G4607*VLOOKUP($F4607,Listen!$B$5:$G$95,$J4607+1,FALSE)/VLOOKUP(R$2,Listen!$B$5:$G$95,$J4607+1,FALSE),"-")*IF($D4607="Abgabe",0,1),"")</f>
        <v/>
      </c>
    </row>
    <row r="4608" spans="2:18">
      <c r="B4608" s="130"/>
      <c r="C4608" s="95" t="str">
        <f>IFERROR(YEAR(VLOOKUP($B4608,A_Stammdaten!$B$18:$G$218,3,FALSE)),"")</f>
        <v/>
      </c>
      <c r="D4608" s="95" t="str">
        <f>IFERROR(VLOOKUP($B4608,A_Stammdaten!$B$18:$G$218,6,FALSE),"")</f>
        <v/>
      </c>
      <c r="E4608" s="131"/>
      <c r="F4608" s="130"/>
      <c r="G4608" s="130"/>
      <c r="H4608" s="96"/>
      <c r="I4608" s="105" t="str">
        <f>IFERROR(VLOOKUP($E4608,Listen!$I$5:$K$41,2,FALSE),"")</f>
        <v/>
      </c>
      <c r="J4608" s="105" t="str">
        <f>IFERROR(VLOOKUP($E4608,Listen!$I$5:$K$41,3,FALSE),"")</f>
        <v/>
      </c>
      <c r="K4608" s="111" t="str">
        <f>IFERROR(IF($C4608=K$2,$G4608*VLOOKUP($F4608,Listen!$B$5:$G$95,$J4608+1,FALSE)/VLOOKUP(K$2,Listen!$B$5:$G$95,$J4608+1,FALSE),"-")*IF($D4608="Abgabe",0,1),"")</f>
        <v/>
      </c>
      <c r="L4608" s="111" t="str">
        <f>IFERROR(IF($C4608=L$2,$G4608*VLOOKUP($F4608,Listen!$B$5:$G$95,$J4608+1,FALSE)/VLOOKUP(L$2,Listen!$B$5:$G$95,$J4608+1,FALSE),"-")*IF($D4608="Abgabe",0,1),"")</f>
        <v/>
      </c>
      <c r="M4608" s="111" t="str">
        <f>IFERROR(IF($C4608=M$2,$G4608*VLOOKUP($F4608,Listen!$B$5:$G$95,$J4608+1,FALSE)/VLOOKUP(M$2,Listen!$B$5:$G$95,$J4608+1,FALSE),"-")*IF($D4608="Abgabe",0,1),"")</f>
        <v/>
      </c>
      <c r="N4608" s="111" t="str">
        <f>IFERROR(IF($C4608=N$2,$G4608*VLOOKUP($F4608,Listen!$B$5:$G$95,$J4608+1,FALSE)/VLOOKUP(N$2,Listen!$B$5:$G$95,$J4608+1,FALSE),"-")*IF($D4608="Abgabe",0,1),"")</f>
        <v/>
      </c>
      <c r="O4608" s="111" t="str">
        <f>IFERROR(IF($C4608=O$2,$G4608*VLOOKUP($F4608,Listen!$B$5:$G$95,$J4608+1,FALSE)/VLOOKUP(O$2,Listen!$B$5:$G$95,$J4608+1,FALSE),"-")*IF($D4608="Abgabe",0,1),"")</f>
        <v/>
      </c>
      <c r="P4608" s="111" t="str">
        <f>IFERROR(IF($C4608=P$2,$G4608*VLOOKUP($F4608,Listen!$B$5:$G$95,$J4608+1,FALSE)/VLOOKUP(P$2,Listen!$B$5:$G$95,$J4608+1,FALSE),"-")*IF($D4608="Abgabe",0,1),"")</f>
        <v/>
      </c>
      <c r="Q4608" s="111" t="str">
        <f>IFERROR(IF($C4608=Q$2,$G4608*VLOOKUP($F4608,Listen!$B$5:$G$95,$J4608+1,FALSE)/VLOOKUP(Q$2,Listen!$B$5:$G$95,$J4608+1,FALSE),"-")*IF($D4608="Abgabe",0,1),"")</f>
        <v/>
      </c>
      <c r="R4608" s="111" t="str">
        <f>IFERROR(IF($C4608=R$2,$G4608*VLOOKUP($F4608,Listen!$B$5:$G$95,$J4608+1,FALSE)/VLOOKUP(R$2,Listen!$B$5:$G$95,$J4608+1,FALSE),"-")*IF($D4608="Abgabe",0,1),"")</f>
        <v/>
      </c>
    </row>
    <row r="4609" spans="2:18">
      <c r="B4609" s="130"/>
      <c r="C4609" s="95" t="str">
        <f>IFERROR(YEAR(VLOOKUP($B4609,A_Stammdaten!$B$18:$G$218,3,FALSE)),"")</f>
        <v/>
      </c>
      <c r="D4609" s="95" t="str">
        <f>IFERROR(VLOOKUP($B4609,A_Stammdaten!$B$18:$G$218,6,FALSE),"")</f>
        <v/>
      </c>
      <c r="E4609" s="131"/>
      <c r="F4609" s="130"/>
      <c r="G4609" s="130"/>
      <c r="H4609" s="96"/>
      <c r="I4609" s="105" t="str">
        <f>IFERROR(VLOOKUP($E4609,Listen!$I$5:$K$41,2,FALSE),"")</f>
        <v/>
      </c>
      <c r="J4609" s="105" t="str">
        <f>IFERROR(VLOOKUP($E4609,Listen!$I$5:$K$41,3,FALSE),"")</f>
        <v/>
      </c>
      <c r="K4609" s="111" t="str">
        <f>IFERROR(IF($C4609=K$2,$G4609*VLOOKUP($F4609,Listen!$B$5:$G$95,$J4609+1,FALSE)/VLOOKUP(K$2,Listen!$B$5:$G$95,$J4609+1,FALSE),"-")*IF($D4609="Abgabe",0,1),"")</f>
        <v/>
      </c>
      <c r="L4609" s="111" t="str">
        <f>IFERROR(IF($C4609=L$2,$G4609*VLOOKUP($F4609,Listen!$B$5:$G$95,$J4609+1,FALSE)/VLOOKUP(L$2,Listen!$B$5:$G$95,$J4609+1,FALSE),"-")*IF($D4609="Abgabe",0,1),"")</f>
        <v/>
      </c>
      <c r="M4609" s="111" t="str">
        <f>IFERROR(IF($C4609=M$2,$G4609*VLOOKUP($F4609,Listen!$B$5:$G$95,$J4609+1,FALSE)/VLOOKUP(M$2,Listen!$B$5:$G$95,$J4609+1,FALSE),"-")*IF($D4609="Abgabe",0,1),"")</f>
        <v/>
      </c>
      <c r="N4609" s="111" t="str">
        <f>IFERROR(IF($C4609=N$2,$G4609*VLOOKUP($F4609,Listen!$B$5:$G$95,$J4609+1,FALSE)/VLOOKUP(N$2,Listen!$B$5:$G$95,$J4609+1,FALSE),"-")*IF($D4609="Abgabe",0,1),"")</f>
        <v/>
      </c>
      <c r="O4609" s="111" t="str">
        <f>IFERROR(IF($C4609=O$2,$G4609*VLOOKUP($F4609,Listen!$B$5:$G$95,$J4609+1,FALSE)/VLOOKUP(O$2,Listen!$B$5:$G$95,$J4609+1,FALSE),"-")*IF($D4609="Abgabe",0,1),"")</f>
        <v/>
      </c>
      <c r="P4609" s="111" t="str">
        <f>IFERROR(IF($C4609=P$2,$G4609*VLOOKUP($F4609,Listen!$B$5:$G$95,$J4609+1,FALSE)/VLOOKUP(P$2,Listen!$B$5:$G$95,$J4609+1,FALSE),"-")*IF($D4609="Abgabe",0,1),"")</f>
        <v/>
      </c>
      <c r="Q4609" s="111" t="str">
        <f>IFERROR(IF($C4609=Q$2,$G4609*VLOOKUP($F4609,Listen!$B$5:$G$95,$J4609+1,FALSE)/VLOOKUP(Q$2,Listen!$B$5:$G$95,$J4609+1,FALSE),"-")*IF($D4609="Abgabe",0,1),"")</f>
        <v/>
      </c>
      <c r="R4609" s="111" t="str">
        <f>IFERROR(IF($C4609=R$2,$G4609*VLOOKUP($F4609,Listen!$B$5:$G$95,$J4609+1,FALSE)/VLOOKUP(R$2,Listen!$B$5:$G$95,$J4609+1,FALSE),"-")*IF($D4609="Abgabe",0,1),"")</f>
        <v/>
      </c>
    </row>
    <row r="4610" spans="2:18">
      <c r="B4610" s="130"/>
      <c r="C4610" s="95" t="str">
        <f>IFERROR(YEAR(VLOOKUP($B4610,A_Stammdaten!$B$18:$G$218,3,FALSE)),"")</f>
        <v/>
      </c>
      <c r="D4610" s="95" t="str">
        <f>IFERROR(VLOOKUP($B4610,A_Stammdaten!$B$18:$G$218,6,FALSE),"")</f>
        <v/>
      </c>
      <c r="E4610" s="131"/>
      <c r="F4610" s="130"/>
      <c r="G4610" s="130"/>
      <c r="H4610" s="96"/>
      <c r="I4610" s="105" t="str">
        <f>IFERROR(VLOOKUP($E4610,Listen!$I$5:$K$41,2,FALSE),"")</f>
        <v/>
      </c>
      <c r="J4610" s="105" t="str">
        <f>IFERROR(VLOOKUP($E4610,Listen!$I$5:$K$41,3,FALSE),"")</f>
        <v/>
      </c>
      <c r="K4610" s="111" t="str">
        <f>IFERROR(IF($C4610=K$2,$G4610*VLOOKUP($F4610,Listen!$B$5:$G$95,$J4610+1,FALSE)/VLOOKUP(K$2,Listen!$B$5:$G$95,$J4610+1,FALSE),"-")*IF($D4610="Abgabe",0,1),"")</f>
        <v/>
      </c>
      <c r="L4610" s="111" t="str">
        <f>IFERROR(IF($C4610=L$2,$G4610*VLOOKUP($F4610,Listen!$B$5:$G$95,$J4610+1,FALSE)/VLOOKUP(L$2,Listen!$B$5:$G$95,$J4610+1,FALSE),"-")*IF($D4610="Abgabe",0,1),"")</f>
        <v/>
      </c>
      <c r="M4610" s="111" t="str">
        <f>IFERROR(IF($C4610=M$2,$G4610*VLOOKUP($F4610,Listen!$B$5:$G$95,$J4610+1,FALSE)/VLOOKUP(M$2,Listen!$B$5:$G$95,$J4610+1,FALSE),"-")*IF($D4610="Abgabe",0,1),"")</f>
        <v/>
      </c>
      <c r="N4610" s="111" t="str">
        <f>IFERROR(IF($C4610=N$2,$G4610*VLOOKUP($F4610,Listen!$B$5:$G$95,$J4610+1,FALSE)/VLOOKUP(N$2,Listen!$B$5:$G$95,$J4610+1,FALSE),"-")*IF($D4610="Abgabe",0,1),"")</f>
        <v/>
      </c>
      <c r="O4610" s="111" t="str">
        <f>IFERROR(IF($C4610=O$2,$G4610*VLOOKUP($F4610,Listen!$B$5:$G$95,$J4610+1,FALSE)/VLOOKUP(O$2,Listen!$B$5:$G$95,$J4610+1,FALSE),"-")*IF($D4610="Abgabe",0,1),"")</f>
        <v/>
      </c>
      <c r="P4610" s="111" t="str">
        <f>IFERROR(IF($C4610=P$2,$G4610*VLOOKUP($F4610,Listen!$B$5:$G$95,$J4610+1,FALSE)/VLOOKUP(P$2,Listen!$B$5:$G$95,$J4610+1,FALSE),"-")*IF($D4610="Abgabe",0,1),"")</f>
        <v/>
      </c>
      <c r="Q4610" s="111" t="str">
        <f>IFERROR(IF($C4610=Q$2,$G4610*VLOOKUP($F4610,Listen!$B$5:$G$95,$J4610+1,FALSE)/VLOOKUP(Q$2,Listen!$B$5:$G$95,$J4610+1,FALSE),"-")*IF($D4610="Abgabe",0,1),"")</f>
        <v/>
      </c>
      <c r="R4610" s="111" t="str">
        <f>IFERROR(IF($C4610=R$2,$G4610*VLOOKUP($F4610,Listen!$B$5:$G$95,$J4610+1,FALSE)/VLOOKUP(R$2,Listen!$B$5:$G$95,$J4610+1,FALSE),"-")*IF($D4610="Abgabe",0,1),"")</f>
        <v/>
      </c>
    </row>
    <row r="4611" spans="2:18">
      <c r="B4611" s="130"/>
      <c r="C4611" s="95" t="str">
        <f>IFERROR(YEAR(VLOOKUP($B4611,A_Stammdaten!$B$18:$G$218,3,FALSE)),"")</f>
        <v/>
      </c>
      <c r="D4611" s="95" t="str">
        <f>IFERROR(VLOOKUP($B4611,A_Stammdaten!$B$18:$G$218,6,FALSE),"")</f>
        <v/>
      </c>
      <c r="E4611" s="131"/>
      <c r="F4611" s="130"/>
      <c r="G4611" s="130"/>
      <c r="H4611" s="96"/>
      <c r="I4611" s="105" t="str">
        <f>IFERROR(VLOOKUP($E4611,Listen!$I$5:$K$41,2,FALSE),"")</f>
        <v/>
      </c>
      <c r="J4611" s="105" t="str">
        <f>IFERROR(VLOOKUP($E4611,Listen!$I$5:$K$41,3,FALSE),"")</f>
        <v/>
      </c>
      <c r="K4611" s="111" t="str">
        <f>IFERROR(IF($C4611=K$2,$G4611*VLOOKUP($F4611,Listen!$B$5:$G$95,$J4611+1,FALSE)/VLOOKUP(K$2,Listen!$B$5:$G$95,$J4611+1,FALSE),"-")*IF($D4611="Abgabe",0,1),"")</f>
        <v/>
      </c>
      <c r="L4611" s="111" t="str">
        <f>IFERROR(IF($C4611=L$2,$G4611*VLOOKUP($F4611,Listen!$B$5:$G$95,$J4611+1,FALSE)/VLOOKUP(L$2,Listen!$B$5:$G$95,$J4611+1,FALSE),"-")*IF($D4611="Abgabe",0,1),"")</f>
        <v/>
      </c>
      <c r="M4611" s="111" t="str">
        <f>IFERROR(IF($C4611=M$2,$G4611*VLOOKUP($F4611,Listen!$B$5:$G$95,$J4611+1,FALSE)/VLOOKUP(M$2,Listen!$B$5:$G$95,$J4611+1,FALSE),"-")*IF($D4611="Abgabe",0,1),"")</f>
        <v/>
      </c>
      <c r="N4611" s="111" t="str">
        <f>IFERROR(IF($C4611=N$2,$G4611*VLOOKUP($F4611,Listen!$B$5:$G$95,$J4611+1,FALSE)/VLOOKUP(N$2,Listen!$B$5:$G$95,$J4611+1,FALSE),"-")*IF($D4611="Abgabe",0,1),"")</f>
        <v/>
      </c>
      <c r="O4611" s="111" t="str">
        <f>IFERROR(IF($C4611=O$2,$G4611*VLOOKUP($F4611,Listen!$B$5:$G$95,$J4611+1,FALSE)/VLOOKUP(O$2,Listen!$B$5:$G$95,$J4611+1,FALSE),"-")*IF($D4611="Abgabe",0,1),"")</f>
        <v/>
      </c>
      <c r="P4611" s="111" t="str">
        <f>IFERROR(IF($C4611=P$2,$G4611*VLOOKUP($F4611,Listen!$B$5:$G$95,$J4611+1,FALSE)/VLOOKUP(P$2,Listen!$B$5:$G$95,$J4611+1,FALSE),"-")*IF($D4611="Abgabe",0,1),"")</f>
        <v/>
      </c>
      <c r="Q4611" s="111" t="str">
        <f>IFERROR(IF($C4611=Q$2,$G4611*VLOOKUP($F4611,Listen!$B$5:$G$95,$J4611+1,FALSE)/VLOOKUP(Q$2,Listen!$B$5:$G$95,$J4611+1,FALSE),"-")*IF($D4611="Abgabe",0,1),"")</f>
        <v/>
      </c>
      <c r="R4611" s="111" t="str">
        <f>IFERROR(IF($C4611=R$2,$G4611*VLOOKUP($F4611,Listen!$B$5:$G$95,$J4611+1,FALSE)/VLOOKUP(R$2,Listen!$B$5:$G$95,$J4611+1,FALSE),"-")*IF($D4611="Abgabe",0,1),"")</f>
        <v/>
      </c>
    </row>
    <row r="4612" spans="2:18">
      <c r="B4612" s="130"/>
      <c r="C4612" s="95" t="str">
        <f>IFERROR(YEAR(VLOOKUP($B4612,A_Stammdaten!$B$18:$G$218,3,FALSE)),"")</f>
        <v/>
      </c>
      <c r="D4612" s="95" t="str">
        <f>IFERROR(VLOOKUP($B4612,A_Stammdaten!$B$18:$G$218,6,FALSE),"")</f>
        <v/>
      </c>
      <c r="E4612" s="131"/>
      <c r="F4612" s="130"/>
      <c r="G4612" s="130"/>
      <c r="H4612" s="96"/>
      <c r="I4612" s="105" t="str">
        <f>IFERROR(VLOOKUP($E4612,Listen!$I$5:$K$41,2,FALSE),"")</f>
        <v/>
      </c>
      <c r="J4612" s="105" t="str">
        <f>IFERROR(VLOOKUP($E4612,Listen!$I$5:$K$41,3,FALSE),"")</f>
        <v/>
      </c>
      <c r="K4612" s="111" t="str">
        <f>IFERROR(IF($C4612=K$2,$G4612*VLOOKUP($F4612,Listen!$B$5:$G$95,$J4612+1,FALSE)/VLOOKUP(K$2,Listen!$B$5:$G$95,$J4612+1,FALSE),"-")*IF($D4612="Abgabe",0,1),"")</f>
        <v/>
      </c>
      <c r="L4612" s="111" t="str">
        <f>IFERROR(IF($C4612=L$2,$G4612*VLOOKUP($F4612,Listen!$B$5:$G$95,$J4612+1,FALSE)/VLOOKUP(L$2,Listen!$B$5:$G$95,$J4612+1,FALSE),"-")*IF($D4612="Abgabe",0,1),"")</f>
        <v/>
      </c>
      <c r="M4612" s="111" t="str">
        <f>IFERROR(IF($C4612=M$2,$G4612*VLOOKUP($F4612,Listen!$B$5:$G$95,$J4612+1,FALSE)/VLOOKUP(M$2,Listen!$B$5:$G$95,$J4612+1,FALSE),"-")*IF($D4612="Abgabe",0,1),"")</f>
        <v/>
      </c>
      <c r="N4612" s="111" t="str">
        <f>IFERROR(IF($C4612=N$2,$G4612*VLOOKUP($F4612,Listen!$B$5:$G$95,$J4612+1,FALSE)/VLOOKUP(N$2,Listen!$B$5:$G$95,$J4612+1,FALSE),"-")*IF($D4612="Abgabe",0,1),"")</f>
        <v/>
      </c>
      <c r="O4612" s="111" t="str">
        <f>IFERROR(IF($C4612=O$2,$G4612*VLOOKUP($F4612,Listen!$B$5:$G$95,$J4612+1,FALSE)/VLOOKUP(O$2,Listen!$B$5:$G$95,$J4612+1,FALSE),"-")*IF($D4612="Abgabe",0,1),"")</f>
        <v/>
      </c>
      <c r="P4612" s="111" t="str">
        <f>IFERROR(IF($C4612=P$2,$G4612*VLOOKUP($F4612,Listen!$B$5:$G$95,$J4612+1,FALSE)/VLOOKUP(P$2,Listen!$B$5:$G$95,$J4612+1,FALSE),"-")*IF($D4612="Abgabe",0,1),"")</f>
        <v/>
      </c>
      <c r="Q4612" s="111" t="str">
        <f>IFERROR(IF($C4612=Q$2,$G4612*VLOOKUP($F4612,Listen!$B$5:$G$95,$J4612+1,FALSE)/VLOOKUP(Q$2,Listen!$B$5:$G$95,$J4612+1,FALSE),"-")*IF($D4612="Abgabe",0,1),"")</f>
        <v/>
      </c>
      <c r="R4612" s="111" t="str">
        <f>IFERROR(IF($C4612=R$2,$G4612*VLOOKUP($F4612,Listen!$B$5:$G$95,$J4612+1,FALSE)/VLOOKUP(R$2,Listen!$B$5:$G$95,$J4612+1,FALSE),"-")*IF($D4612="Abgabe",0,1),"")</f>
        <v/>
      </c>
    </row>
    <row r="4613" spans="2:18">
      <c r="B4613" s="130"/>
      <c r="C4613" s="95" t="str">
        <f>IFERROR(YEAR(VLOOKUP($B4613,A_Stammdaten!$B$18:$G$218,3,FALSE)),"")</f>
        <v/>
      </c>
      <c r="D4613" s="95" t="str">
        <f>IFERROR(VLOOKUP($B4613,A_Stammdaten!$B$18:$G$218,6,FALSE),"")</f>
        <v/>
      </c>
      <c r="E4613" s="131"/>
      <c r="F4613" s="130"/>
      <c r="G4613" s="130"/>
      <c r="H4613" s="96"/>
      <c r="I4613" s="105" t="str">
        <f>IFERROR(VLOOKUP($E4613,Listen!$I$5:$K$41,2,FALSE),"")</f>
        <v/>
      </c>
      <c r="J4613" s="105" t="str">
        <f>IFERROR(VLOOKUP($E4613,Listen!$I$5:$K$41,3,FALSE),"")</f>
        <v/>
      </c>
      <c r="K4613" s="111" t="str">
        <f>IFERROR(IF($C4613=K$2,$G4613*VLOOKUP($F4613,Listen!$B$5:$G$95,$J4613+1,FALSE)/VLOOKUP(K$2,Listen!$B$5:$G$95,$J4613+1,FALSE),"-")*IF($D4613="Abgabe",0,1),"")</f>
        <v/>
      </c>
      <c r="L4613" s="111" t="str">
        <f>IFERROR(IF($C4613=L$2,$G4613*VLOOKUP($F4613,Listen!$B$5:$G$95,$J4613+1,FALSE)/VLOOKUP(L$2,Listen!$B$5:$G$95,$J4613+1,FALSE),"-")*IF($D4613="Abgabe",0,1),"")</f>
        <v/>
      </c>
      <c r="M4613" s="111" t="str">
        <f>IFERROR(IF($C4613=M$2,$G4613*VLOOKUP($F4613,Listen!$B$5:$G$95,$J4613+1,FALSE)/VLOOKUP(M$2,Listen!$B$5:$G$95,$J4613+1,FALSE),"-")*IF($D4613="Abgabe",0,1),"")</f>
        <v/>
      </c>
      <c r="N4613" s="111" t="str">
        <f>IFERROR(IF($C4613=N$2,$G4613*VLOOKUP($F4613,Listen!$B$5:$G$95,$J4613+1,FALSE)/VLOOKUP(N$2,Listen!$B$5:$G$95,$J4613+1,FALSE),"-")*IF($D4613="Abgabe",0,1),"")</f>
        <v/>
      </c>
      <c r="O4613" s="111" t="str">
        <f>IFERROR(IF($C4613=O$2,$G4613*VLOOKUP($F4613,Listen!$B$5:$G$95,$J4613+1,FALSE)/VLOOKUP(O$2,Listen!$B$5:$G$95,$J4613+1,FALSE),"-")*IF($D4613="Abgabe",0,1),"")</f>
        <v/>
      </c>
      <c r="P4613" s="111" t="str">
        <f>IFERROR(IF($C4613=P$2,$G4613*VLOOKUP($F4613,Listen!$B$5:$G$95,$J4613+1,FALSE)/VLOOKUP(P$2,Listen!$B$5:$G$95,$J4613+1,FALSE),"-")*IF($D4613="Abgabe",0,1),"")</f>
        <v/>
      </c>
      <c r="Q4613" s="111" t="str">
        <f>IFERROR(IF($C4613=Q$2,$G4613*VLOOKUP($F4613,Listen!$B$5:$G$95,$J4613+1,FALSE)/VLOOKUP(Q$2,Listen!$B$5:$G$95,$J4613+1,FALSE),"-")*IF($D4613="Abgabe",0,1),"")</f>
        <v/>
      </c>
      <c r="R4613" s="111" t="str">
        <f>IFERROR(IF($C4613=R$2,$G4613*VLOOKUP($F4613,Listen!$B$5:$G$95,$J4613+1,FALSE)/VLOOKUP(R$2,Listen!$B$5:$G$95,$J4613+1,FALSE),"-")*IF($D4613="Abgabe",0,1),"")</f>
        <v/>
      </c>
    </row>
    <row r="4614" spans="2:18">
      <c r="B4614" s="130"/>
      <c r="C4614" s="95" t="str">
        <f>IFERROR(YEAR(VLOOKUP($B4614,A_Stammdaten!$B$18:$G$218,3,FALSE)),"")</f>
        <v/>
      </c>
      <c r="D4614" s="95" t="str">
        <f>IFERROR(VLOOKUP($B4614,A_Stammdaten!$B$18:$G$218,6,FALSE),"")</f>
        <v/>
      </c>
      <c r="E4614" s="131"/>
      <c r="F4614" s="130"/>
      <c r="G4614" s="130"/>
      <c r="H4614" s="96"/>
      <c r="I4614" s="105" t="str">
        <f>IFERROR(VLOOKUP($E4614,Listen!$I$5:$K$41,2,FALSE),"")</f>
        <v/>
      </c>
      <c r="J4614" s="105" t="str">
        <f>IFERROR(VLOOKUP($E4614,Listen!$I$5:$K$41,3,FALSE),"")</f>
        <v/>
      </c>
      <c r="K4614" s="111" t="str">
        <f>IFERROR(IF($C4614=K$2,$G4614*VLOOKUP($F4614,Listen!$B$5:$G$95,$J4614+1,FALSE)/VLOOKUP(K$2,Listen!$B$5:$G$95,$J4614+1,FALSE),"-")*IF($D4614="Abgabe",0,1),"")</f>
        <v/>
      </c>
      <c r="L4614" s="111" t="str">
        <f>IFERROR(IF($C4614=L$2,$G4614*VLOOKUP($F4614,Listen!$B$5:$G$95,$J4614+1,FALSE)/VLOOKUP(L$2,Listen!$B$5:$G$95,$J4614+1,FALSE),"-")*IF($D4614="Abgabe",0,1),"")</f>
        <v/>
      </c>
      <c r="M4614" s="111" t="str">
        <f>IFERROR(IF($C4614=M$2,$G4614*VLOOKUP($F4614,Listen!$B$5:$G$95,$J4614+1,FALSE)/VLOOKUP(M$2,Listen!$B$5:$G$95,$J4614+1,FALSE),"-")*IF($D4614="Abgabe",0,1),"")</f>
        <v/>
      </c>
      <c r="N4614" s="111" t="str">
        <f>IFERROR(IF($C4614=N$2,$G4614*VLOOKUP($F4614,Listen!$B$5:$G$95,$J4614+1,FALSE)/VLOOKUP(N$2,Listen!$B$5:$G$95,$J4614+1,FALSE),"-")*IF($D4614="Abgabe",0,1),"")</f>
        <v/>
      </c>
      <c r="O4614" s="111" t="str">
        <f>IFERROR(IF($C4614=O$2,$G4614*VLOOKUP($F4614,Listen!$B$5:$G$95,$J4614+1,FALSE)/VLOOKUP(O$2,Listen!$B$5:$G$95,$J4614+1,FALSE),"-")*IF($D4614="Abgabe",0,1),"")</f>
        <v/>
      </c>
      <c r="P4614" s="111" t="str">
        <f>IFERROR(IF($C4614=P$2,$G4614*VLOOKUP($F4614,Listen!$B$5:$G$95,$J4614+1,FALSE)/VLOOKUP(P$2,Listen!$B$5:$G$95,$J4614+1,FALSE),"-")*IF($D4614="Abgabe",0,1),"")</f>
        <v/>
      </c>
      <c r="Q4614" s="111" t="str">
        <f>IFERROR(IF($C4614=Q$2,$G4614*VLOOKUP($F4614,Listen!$B$5:$G$95,$J4614+1,FALSE)/VLOOKUP(Q$2,Listen!$B$5:$G$95,$J4614+1,FALSE),"-")*IF($D4614="Abgabe",0,1),"")</f>
        <v/>
      </c>
      <c r="R4614" s="111" t="str">
        <f>IFERROR(IF($C4614=R$2,$G4614*VLOOKUP($F4614,Listen!$B$5:$G$95,$J4614+1,FALSE)/VLOOKUP(R$2,Listen!$B$5:$G$95,$J4614+1,FALSE),"-")*IF($D4614="Abgabe",0,1),"")</f>
        <v/>
      </c>
    </row>
    <row r="4615" spans="2:18">
      <c r="B4615" s="130"/>
      <c r="C4615" s="95" t="str">
        <f>IFERROR(YEAR(VLOOKUP($B4615,A_Stammdaten!$B$18:$G$218,3,FALSE)),"")</f>
        <v/>
      </c>
      <c r="D4615" s="95" t="str">
        <f>IFERROR(VLOOKUP($B4615,A_Stammdaten!$B$18:$G$218,6,FALSE),"")</f>
        <v/>
      </c>
      <c r="E4615" s="131"/>
      <c r="F4615" s="130"/>
      <c r="G4615" s="130"/>
      <c r="H4615" s="96"/>
      <c r="I4615" s="105" t="str">
        <f>IFERROR(VLOOKUP($E4615,Listen!$I$5:$K$41,2,FALSE),"")</f>
        <v/>
      </c>
      <c r="J4615" s="105" t="str">
        <f>IFERROR(VLOOKUP($E4615,Listen!$I$5:$K$41,3,FALSE),"")</f>
        <v/>
      </c>
      <c r="K4615" s="111" t="str">
        <f>IFERROR(IF($C4615=K$2,$G4615*VLOOKUP($F4615,Listen!$B$5:$G$95,$J4615+1,FALSE)/VLOOKUP(K$2,Listen!$B$5:$G$95,$J4615+1,FALSE),"-")*IF($D4615="Abgabe",0,1),"")</f>
        <v/>
      </c>
      <c r="L4615" s="111" t="str">
        <f>IFERROR(IF($C4615=L$2,$G4615*VLOOKUP($F4615,Listen!$B$5:$G$95,$J4615+1,FALSE)/VLOOKUP(L$2,Listen!$B$5:$G$95,$J4615+1,FALSE),"-")*IF($D4615="Abgabe",0,1),"")</f>
        <v/>
      </c>
      <c r="M4615" s="111" t="str">
        <f>IFERROR(IF($C4615=M$2,$G4615*VLOOKUP($F4615,Listen!$B$5:$G$95,$J4615+1,FALSE)/VLOOKUP(M$2,Listen!$B$5:$G$95,$J4615+1,FALSE),"-")*IF($D4615="Abgabe",0,1),"")</f>
        <v/>
      </c>
      <c r="N4615" s="111" t="str">
        <f>IFERROR(IF($C4615=N$2,$G4615*VLOOKUP($F4615,Listen!$B$5:$G$95,$J4615+1,FALSE)/VLOOKUP(N$2,Listen!$B$5:$G$95,$J4615+1,FALSE),"-")*IF($D4615="Abgabe",0,1),"")</f>
        <v/>
      </c>
      <c r="O4615" s="111" t="str">
        <f>IFERROR(IF($C4615=O$2,$G4615*VLOOKUP($F4615,Listen!$B$5:$G$95,$J4615+1,FALSE)/VLOOKUP(O$2,Listen!$B$5:$G$95,$J4615+1,FALSE),"-")*IF($D4615="Abgabe",0,1),"")</f>
        <v/>
      </c>
      <c r="P4615" s="111" t="str">
        <f>IFERROR(IF($C4615=P$2,$G4615*VLOOKUP($F4615,Listen!$B$5:$G$95,$J4615+1,FALSE)/VLOOKUP(P$2,Listen!$B$5:$G$95,$J4615+1,FALSE),"-")*IF($D4615="Abgabe",0,1),"")</f>
        <v/>
      </c>
      <c r="Q4615" s="111" t="str">
        <f>IFERROR(IF($C4615=Q$2,$G4615*VLOOKUP($F4615,Listen!$B$5:$G$95,$J4615+1,FALSE)/VLOOKUP(Q$2,Listen!$B$5:$G$95,$J4615+1,FALSE),"-")*IF($D4615="Abgabe",0,1),"")</f>
        <v/>
      </c>
      <c r="R4615" s="111" t="str">
        <f>IFERROR(IF($C4615=R$2,$G4615*VLOOKUP($F4615,Listen!$B$5:$G$95,$J4615+1,FALSE)/VLOOKUP(R$2,Listen!$B$5:$G$95,$J4615+1,FALSE),"-")*IF($D4615="Abgabe",0,1),"")</f>
        <v/>
      </c>
    </row>
    <row r="4616" spans="2:18">
      <c r="B4616" s="130"/>
      <c r="C4616" s="95" t="str">
        <f>IFERROR(YEAR(VLOOKUP($B4616,A_Stammdaten!$B$18:$G$218,3,FALSE)),"")</f>
        <v/>
      </c>
      <c r="D4616" s="95" t="str">
        <f>IFERROR(VLOOKUP($B4616,A_Stammdaten!$B$18:$G$218,6,FALSE),"")</f>
        <v/>
      </c>
      <c r="E4616" s="131"/>
      <c r="F4616" s="130"/>
      <c r="G4616" s="130"/>
      <c r="H4616" s="96"/>
      <c r="I4616" s="105" t="str">
        <f>IFERROR(VLOOKUP($E4616,Listen!$I$5:$K$41,2,FALSE),"")</f>
        <v/>
      </c>
      <c r="J4616" s="105" t="str">
        <f>IFERROR(VLOOKUP($E4616,Listen!$I$5:$K$41,3,FALSE),"")</f>
        <v/>
      </c>
      <c r="K4616" s="111" t="str">
        <f>IFERROR(IF($C4616=K$2,$G4616*VLOOKUP($F4616,Listen!$B$5:$G$95,$J4616+1,FALSE)/VLOOKUP(K$2,Listen!$B$5:$G$95,$J4616+1,FALSE),"-")*IF($D4616="Abgabe",0,1),"")</f>
        <v/>
      </c>
      <c r="L4616" s="111" t="str">
        <f>IFERROR(IF($C4616=L$2,$G4616*VLOOKUP($F4616,Listen!$B$5:$G$95,$J4616+1,FALSE)/VLOOKUP(L$2,Listen!$B$5:$G$95,$J4616+1,FALSE),"-")*IF($D4616="Abgabe",0,1),"")</f>
        <v/>
      </c>
      <c r="M4616" s="111" t="str">
        <f>IFERROR(IF($C4616=M$2,$G4616*VLOOKUP($F4616,Listen!$B$5:$G$95,$J4616+1,FALSE)/VLOOKUP(M$2,Listen!$B$5:$G$95,$J4616+1,FALSE),"-")*IF($D4616="Abgabe",0,1),"")</f>
        <v/>
      </c>
      <c r="N4616" s="111" t="str">
        <f>IFERROR(IF($C4616=N$2,$G4616*VLOOKUP($F4616,Listen!$B$5:$G$95,$J4616+1,FALSE)/VLOOKUP(N$2,Listen!$B$5:$G$95,$J4616+1,FALSE),"-")*IF($D4616="Abgabe",0,1),"")</f>
        <v/>
      </c>
      <c r="O4616" s="111" t="str">
        <f>IFERROR(IF($C4616=O$2,$G4616*VLOOKUP($F4616,Listen!$B$5:$G$95,$J4616+1,FALSE)/VLOOKUP(O$2,Listen!$B$5:$G$95,$J4616+1,FALSE),"-")*IF($D4616="Abgabe",0,1),"")</f>
        <v/>
      </c>
      <c r="P4616" s="111" t="str">
        <f>IFERROR(IF($C4616=P$2,$G4616*VLOOKUP($F4616,Listen!$B$5:$G$95,$J4616+1,FALSE)/VLOOKUP(P$2,Listen!$B$5:$G$95,$J4616+1,FALSE),"-")*IF($D4616="Abgabe",0,1),"")</f>
        <v/>
      </c>
      <c r="Q4616" s="111" t="str">
        <f>IFERROR(IF($C4616=Q$2,$G4616*VLOOKUP($F4616,Listen!$B$5:$G$95,$J4616+1,FALSE)/VLOOKUP(Q$2,Listen!$B$5:$G$95,$J4616+1,FALSE),"-")*IF($D4616="Abgabe",0,1),"")</f>
        <v/>
      </c>
      <c r="R4616" s="111" t="str">
        <f>IFERROR(IF($C4616=R$2,$G4616*VLOOKUP($F4616,Listen!$B$5:$G$95,$J4616+1,FALSE)/VLOOKUP(R$2,Listen!$B$5:$G$95,$J4616+1,FALSE),"-")*IF($D4616="Abgabe",0,1),"")</f>
        <v/>
      </c>
    </row>
    <row r="4617" spans="2:18">
      <c r="B4617" s="130"/>
      <c r="C4617" s="95" t="str">
        <f>IFERROR(YEAR(VLOOKUP($B4617,A_Stammdaten!$B$18:$G$218,3,FALSE)),"")</f>
        <v/>
      </c>
      <c r="D4617" s="95" t="str">
        <f>IFERROR(VLOOKUP($B4617,A_Stammdaten!$B$18:$G$218,6,FALSE),"")</f>
        <v/>
      </c>
      <c r="E4617" s="131"/>
      <c r="F4617" s="130"/>
      <c r="G4617" s="130"/>
      <c r="H4617" s="96"/>
      <c r="I4617" s="105" t="str">
        <f>IFERROR(VLOOKUP($E4617,Listen!$I$5:$K$41,2,FALSE),"")</f>
        <v/>
      </c>
      <c r="J4617" s="105" t="str">
        <f>IFERROR(VLOOKUP($E4617,Listen!$I$5:$K$41,3,FALSE),"")</f>
        <v/>
      </c>
      <c r="K4617" s="111" t="str">
        <f>IFERROR(IF($C4617=K$2,$G4617*VLOOKUP($F4617,Listen!$B$5:$G$95,$J4617+1,FALSE)/VLOOKUP(K$2,Listen!$B$5:$G$95,$J4617+1,FALSE),"-")*IF($D4617="Abgabe",0,1),"")</f>
        <v/>
      </c>
      <c r="L4617" s="111" t="str">
        <f>IFERROR(IF($C4617=L$2,$G4617*VLOOKUP($F4617,Listen!$B$5:$G$95,$J4617+1,FALSE)/VLOOKUP(L$2,Listen!$B$5:$G$95,$J4617+1,FALSE),"-")*IF($D4617="Abgabe",0,1),"")</f>
        <v/>
      </c>
      <c r="M4617" s="111" t="str">
        <f>IFERROR(IF($C4617=M$2,$G4617*VLOOKUP($F4617,Listen!$B$5:$G$95,$J4617+1,FALSE)/VLOOKUP(M$2,Listen!$B$5:$G$95,$J4617+1,FALSE),"-")*IF($D4617="Abgabe",0,1),"")</f>
        <v/>
      </c>
      <c r="N4617" s="111" t="str">
        <f>IFERROR(IF($C4617=N$2,$G4617*VLOOKUP($F4617,Listen!$B$5:$G$95,$J4617+1,FALSE)/VLOOKUP(N$2,Listen!$B$5:$G$95,$J4617+1,FALSE),"-")*IF($D4617="Abgabe",0,1),"")</f>
        <v/>
      </c>
      <c r="O4617" s="111" t="str">
        <f>IFERROR(IF($C4617=O$2,$G4617*VLOOKUP($F4617,Listen!$B$5:$G$95,$J4617+1,FALSE)/VLOOKUP(O$2,Listen!$B$5:$G$95,$J4617+1,FALSE),"-")*IF($D4617="Abgabe",0,1),"")</f>
        <v/>
      </c>
      <c r="P4617" s="111" t="str">
        <f>IFERROR(IF($C4617=P$2,$G4617*VLOOKUP($F4617,Listen!$B$5:$G$95,$J4617+1,FALSE)/VLOOKUP(P$2,Listen!$B$5:$G$95,$J4617+1,FALSE),"-")*IF($D4617="Abgabe",0,1),"")</f>
        <v/>
      </c>
      <c r="Q4617" s="111" t="str">
        <f>IFERROR(IF($C4617=Q$2,$G4617*VLOOKUP($F4617,Listen!$B$5:$G$95,$J4617+1,FALSE)/VLOOKUP(Q$2,Listen!$B$5:$G$95,$J4617+1,FALSE),"-")*IF($D4617="Abgabe",0,1),"")</f>
        <v/>
      </c>
      <c r="R4617" s="111" t="str">
        <f>IFERROR(IF($C4617=R$2,$G4617*VLOOKUP($F4617,Listen!$B$5:$G$95,$J4617+1,FALSE)/VLOOKUP(R$2,Listen!$B$5:$G$95,$J4617+1,FALSE),"-")*IF($D4617="Abgabe",0,1),"")</f>
        <v/>
      </c>
    </row>
    <row r="4618" spans="2:18">
      <c r="B4618" s="130"/>
      <c r="C4618" s="95" t="str">
        <f>IFERROR(YEAR(VLOOKUP($B4618,A_Stammdaten!$B$18:$G$218,3,FALSE)),"")</f>
        <v/>
      </c>
      <c r="D4618" s="95" t="str">
        <f>IFERROR(VLOOKUP($B4618,A_Stammdaten!$B$18:$G$218,6,FALSE),"")</f>
        <v/>
      </c>
      <c r="E4618" s="131"/>
      <c r="F4618" s="130"/>
      <c r="G4618" s="130"/>
      <c r="H4618" s="96"/>
      <c r="I4618" s="105" t="str">
        <f>IFERROR(VLOOKUP($E4618,Listen!$I$5:$K$41,2,FALSE),"")</f>
        <v/>
      </c>
      <c r="J4618" s="105" t="str">
        <f>IFERROR(VLOOKUP($E4618,Listen!$I$5:$K$41,3,FALSE),"")</f>
        <v/>
      </c>
      <c r="K4618" s="111" t="str">
        <f>IFERROR(IF($C4618=K$2,$G4618*VLOOKUP($F4618,Listen!$B$5:$G$95,$J4618+1,FALSE)/VLOOKUP(K$2,Listen!$B$5:$G$95,$J4618+1,FALSE),"-")*IF($D4618="Abgabe",0,1),"")</f>
        <v/>
      </c>
      <c r="L4618" s="111" t="str">
        <f>IFERROR(IF($C4618=L$2,$G4618*VLOOKUP($F4618,Listen!$B$5:$G$95,$J4618+1,FALSE)/VLOOKUP(L$2,Listen!$B$5:$G$95,$J4618+1,FALSE),"-")*IF($D4618="Abgabe",0,1),"")</f>
        <v/>
      </c>
      <c r="M4618" s="111" t="str">
        <f>IFERROR(IF($C4618=M$2,$G4618*VLOOKUP($F4618,Listen!$B$5:$G$95,$J4618+1,FALSE)/VLOOKUP(M$2,Listen!$B$5:$G$95,$J4618+1,FALSE),"-")*IF($D4618="Abgabe",0,1),"")</f>
        <v/>
      </c>
      <c r="N4618" s="111" t="str">
        <f>IFERROR(IF($C4618=N$2,$G4618*VLOOKUP($F4618,Listen!$B$5:$G$95,$J4618+1,FALSE)/VLOOKUP(N$2,Listen!$B$5:$G$95,$J4618+1,FALSE),"-")*IF($D4618="Abgabe",0,1),"")</f>
        <v/>
      </c>
      <c r="O4618" s="111" t="str">
        <f>IFERROR(IF($C4618=O$2,$G4618*VLOOKUP($F4618,Listen!$B$5:$G$95,$J4618+1,FALSE)/VLOOKUP(O$2,Listen!$B$5:$G$95,$J4618+1,FALSE),"-")*IF($D4618="Abgabe",0,1),"")</f>
        <v/>
      </c>
      <c r="P4618" s="111" t="str">
        <f>IFERROR(IF($C4618=P$2,$G4618*VLOOKUP($F4618,Listen!$B$5:$G$95,$J4618+1,FALSE)/VLOOKUP(P$2,Listen!$B$5:$G$95,$J4618+1,FALSE),"-")*IF($D4618="Abgabe",0,1),"")</f>
        <v/>
      </c>
      <c r="Q4618" s="111" t="str">
        <f>IFERROR(IF($C4618=Q$2,$G4618*VLOOKUP($F4618,Listen!$B$5:$G$95,$J4618+1,FALSE)/VLOOKUP(Q$2,Listen!$B$5:$G$95,$J4618+1,FALSE),"-")*IF($D4618="Abgabe",0,1),"")</f>
        <v/>
      </c>
      <c r="R4618" s="111" t="str">
        <f>IFERROR(IF($C4618=R$2,$G4618*VLOOKUP($F4618,Listen!$B$5:$G$95,$J4618+1,FALSE)/VLOOKUP(R$2,Listen!$B$5:$G$95,$J4618+1,FALSE),"-")*IF($D4618="Abgabe",0,1),"")</f>
        <v/>
      </c>
    </row>
    <row r="4619" spans="2:18">
      <c r="B4619" s="130"/>
      <c r="C4619" s="95" t="str">
        <f>IFERROR(YEAR(VLOOKUP($B4619,A_Stammdaten!$B$18:$G$218,3,FALSE)),"")</f>
        <v/>
      </c>
      <c r="D4619" s="95" t="str">
        <f>IFERROR(VLOOKUP($B4619,A_Stammdaten!$B$18:$G$218,6,FALSE),"")</f>
        <v/>
      </c>
      <c r="E4619" s="131"/>
      <c r="F4619" s="130"/>
      <c r="G4619" s="130"/>
      <c r="H4619" s="96"/>
      <c r="I4619" s="105" t="str">
        <f>IFERROR(VLOOKUP($E4619,Listen!$I$5:$K$41,2,FALSE),"")</f>
        <v/>
      </c>
      <c r="J4619" s="105" t="str">
        <f>IFERROR(VLOOKUP($E4619,Listen!$I$5:$K$41,3,FALSE),"")</f>
        <v/>
      </c>
      <c r="K4619" s="111" t="str">
        <f>IFERROR(IF($C4619=K$2,$G4619*VLOOKUP($F4619,Listen!$B$5:$G$95,$J4619+1,FALSE)/VLOOKUP(K$2,Listen!$B$5:$G$95,$J4619+1,FALSE),"-")*IF($D4619="Abgabe",0,1),"")</f>
        <v/>
      </c>
      <c r="L4619" s="111" t="str">
        <f>IFERROR(IF($C4619=L$2,$G4619*VLOOKUP($F4619,Listen!$B$5:$G$95,$J4619+1,FALSE)/VLOOKUP(L$2,Listen!$B$5:$G$95,$J4619+1,FALSE),"-")*IF($D4619="Abgabe",0,1),"")</f>
        <v/>
      </c>
      <c r="M4619" s="111" t="str">
        <f>IFERROR(IF($C4619=M$2,$G4619*VLOOKUP($F4619,Listen!$B$5:$G$95,$J4619+1,FALSE)/VLOOKUP(M$2,Listen!$B$5:$G$95,$J4619+1,FALSE),"-")*IF($D4619="Abgabe",0,1),"")</f>
        <v/>
      </c>
      <c r="N4619" s="111" t="str">
        <f>IFERROR(IF($C4619=N$2,$G4619*VLOOKUP($F4619,Listen!$B$5:$G$95,$J4619+1,FALSE)/VLOOKUP(N$2,Listen!$B$5:$G$95,$J4619+1,FALSE),"-")*IF($D4619="Abgabe",0,1),"")</f>
        <v/>
      </c>
      <c r="O4619" s="111" t="str">
        <f>IFERROR(IF($C4619=O$2,$G4619*VLOOKUP($F4619,Listen!$B$5:$G$95,$J4619+1,FALSE)/VLOOKUP(O$2,Listen!$B$5:$G$95,$J4619+1,FALSE),"-")*IF($D4619="Abgabe",0,1),"")</f>
        <v/>
      </c>
      <c r="P4619" s="111" t="str">
        <f>IFERROR(IF($C4619=P$2,$G4619*VLOOKUP($F4619,Listen!$B$5:$G$95,$J4619+1,FALSE)/VLOOKUP(P$2,Listen!$B$5:$G$95,$J4619+1,FALSE),"-")*IF($D4619="Abgabe",0,1),"")</f>
        <v/>
      </c>
      <c r="Q4619" s="111" t="str">
        <f>IFERROR(IF($C4619=Q$2,$G4619*VLOOKUP($F4619,Listen!$B$5:$G$95,$J4619+1,FALSE)/VLOOKUP(Q$2,Listen!$B$5:$G$95,$J4619+1,FALSE),"-")*IF($D4619="Abgabe",0,1),"")</f>
        <v/>
      </c>
      <c r="R4619" s="111" t="str">
        <f>IFERROR(IF($C4619=R$2,$G4619*VLOOKUP($F4619,Listen!$B$5:$G$95,$J4619+1,FALSE)/VLOOKUP(R$2,Listen!$B$5:$G$95,$J4619+1,FALSE),"-")*IF($D4619="Abgabe",0,1),"")</f>
        <v/>
      </c>
    </row>
    <row r="4620" spans="2:18">
      <c r="B4620" s="130"/>
      <c r="C4620" s="95" t="str">
        <f>IFERROR(YEAR(VLOOKUP($B4620,A_Stammdaten!$B$18:$G$218,3,FALSE)),"")</f>
        <v/>
      </c>
      <c r="D4620" s="95" t="str">
        <f>IFERROR(VLOOKUP($B4620,A_Stammdaten!$B$18:$G$218,6,FALSE),"")</f>
        <v/>
      </c>
      <c r="E4620" s="131"/>
      <c r="F4620" s="130"/>
      <c r="G4620" s="130"/>
      <c r="H4620" s="96"/>
      <c r="I4620" s="105" t="str">
        <f>IFERROR(VLOOKUP($E4620,Listen!$I$5:$K$41,2,FALSE),"")</f>
        <v/>
      </c>
      <c r="J4620" s="105" t="str">
        <f>IFERROR(VLOOKUP($E4620,Listen!$I$5:$K$41,3,FALSE),"")</f>
        <v/>
      </c>
      <c r="K4620" s="111" t="str">
        <f>IFERROR(IF($C4620=K$2,$G4620*VLOOKUP($F4620,Listen!$B$5:$G$95,$J4620+1,FALSE)/VLOOKUP(K$2,Listen!$B$5:$G$95,$J4620+1,FALSE),"-")*IF($D4620="Abgabe",0,1),"")</f>
        <v/>
      </c>
      <c r="L4620" s="111" t="str">
        <f>IFERROR(IF($C4620=L$2,$G4620*VLOOKUP($F4620,Listen!$B$5:$G$95,$J4620+1,FALSE)/VLOOKUP(L$2,Listen!$B$5:$G$95,$J4620+1,FALSE),"-")*IF($D4620="Abgabe",0,1),"")</f>
        <v/>
      </c>
      <c r="M4620" s="111" t="str">
        <f>IFERROR(IF($C4620=M$2,$G4620*VLOOKUP($F4620,Listen!$B$5:$G$95,$J4620+1,FALSE)/VLOOKUP(M$2,Listen!$B$5:$G$95,$J4620+1,FALSE),"-")*IF($D4620="Abgabe",0,1),"")</f>
        <v/>
      </c>
      <c r="N4620" s="111" t="str">
        <f>IFERROR(IF($C4620=N$2,$G4620*VLOOKUP($F4620,Listen!$B$5:$G$95,$J4620+1,FALSE)/VLOOKUP(N$2,Listen!$B$5:$G$95,$J4620+1,FALSE),"-")*IF($D4620="Abgabe",0,1),"")</f>
        <v/>
      </c>
      <c r="O4620" s="111" t="str">
        <f>IFERROR(IF($C4620=O$2,$G4620*VLOOKUP($F4620,Listen!$B$5:$G$95,$J4620+1,FALSE)/VLOOKUP(O$2,Listen!$B$5:$G$95,$J4620+1,FALSE),"-")*IF($D4620="Abgabe",0,1),"")</f>
        <v/>
      </c>
      <c r="P4620" s="111" t="str">
        <f>IFERROR(IF($C4620=P$2,$G4620*VLOOKUP($F4620,Listen!$B$5:$G$95,$J4620+1,FALSE)/VLOOKUP(P$2,Listen!$B$5:$G$95,$J4620+1,FALSE),"-")*IF($D4620="Abgabe",0,1),"")</f>
        <v/>
      </c>
      <c r="Q4620" s="111" t="str">
        <f>IFERROR(IF($C4620=Q$2,$G4620*VLOOKUP($F4620,Listen!$B$5:$G$95,$J4620+1,FALSE)/VLOOKUP(Q$2,Listen!$B$5:$G$95,$J4620+1,FALSE),"-")*IF($D4620="Abgabe",0,1),"")</f>
        <v/>
      </c>
      <c r="R4620" s="111" t="str">
        <f>IFERROR(IF($C4620=R$2,$G4620*VLOOKUP($F4620,Listen!$B$5:$G$95,$J4620+1,FALSE)/VLOOKUP(R$2,Listen!$B$5:$G$95,$J4620+1,FALSE),"-")*IF($D4620="Abgabe",0,1),"")</f>
        <v/>
      </c>
    </row>
    <row r="4621" spans="2:18">
      <c r="B4621" s="130"/>
      <c r="C4621" s="95" t="str">
        <f>IFERROR(YEAR(VLOOKUP($B4621,A_Stammdaten!$B$18:$G$218,3,FALSE)),"")</f>
        <v/>
      </c>
      <c r="D4621" s="95" t="str">
        <f>IFERROR(VLOOKUP($B4621,A_Stammdaten!$B$18:$G$218,6,FALSE),"")</f>
        <v/>
      </c>
      <c r="E4621" s="131"/>
      <c r="F4621" s="130"/>
      <c r="G4621" s="130"/>
      <c r="H4621" s="96"/>
      <c r="I4621" s="105" t="str">
        <f>IFERROR(VLOOKUP($E4621,Listen!$I$5:$K$41,2,FALSE),"")</f>
        <v/>
      </c>
      <c r="J4621" s="105" t="str">
        <f>IFERROR(VLOOKUP($E4621,Listen!$I$5:$K$41,3,FALSE),"")</f>
        <v/>
      </c>
      <c r="K4621" s="111" t="str">
        <f>IFERROR(IF($C4621=K$2,$G4621*VLOOKUP($F4621,Listen!$B$5:$G$95,$J4621+1,FALSE)/VLOOKUP(K$2,Listen!$B$5:$G$95,$J4621+1,FALSE),"-")*IF($D4621="Abgabe",0,1),"")</f>
        <v/>
      </c>
      <c r="L4621" s="111" t="str">
        <f>IFERROR(IF($C4621=L$2,$G4621*VLOOKUP($F4621,Listen!$B$5:$G$95,$J4621+1,FALSE)/VLOOKUP(L$2,Listen!$B$5:$G$95,$J4621+1,FALSE),"-")*IF($D4621="Abgabe",0,1),"")</f>
        <v/>
      </c>
      <c r="M4621" s="111" t="str">
        <f>IFERROR(IF($C4621=M$2,$G4621*VLOOKUP($F4621,Listen!$B$5:$G$95,$J4621+1,FALSE)/VLOOKUP(M$2,Listen!$B$5:$G$95,$J4621+1,FALSE),"-")*IF($D4621="Abgabe",0,1),"")</f>
        <v/>
      </c>
      <c r="N4621" s="111" t="str">
        <f>IFERROR(IF($C4621=N$2,$G4621*VLOOKUP($F4621,Listen!$B$5:$G$95,$J4621+1,FALSE)/VLOOKUP(N$2,Listen!$B$5:$G$95,$J4621+1,FALSE),"-")*IF($D4621="Abgabe",0,1),"")</f>
        <v/>
      </c>
      <c r="O4621" s="111" t="str">
        <f>IFERROR(IF($C4621=O$2,$G4621*VLOOKUP($F4621,Listen!$B$5:$G$95,$J4621+1,FALSE)/VLOOKUP(O$2,Listen!$B$5:$G$95,$J4621+1,FALSE),"-")*IF($D4621="Abgabe",0,1),"")</f>
        <v/>
      </c>
      <c r="P4621" s="111" t="str">
        <f>IFERROR(IF($C4621=P$2,$G4621*VLOOKUP($F4621,Listen!$B$5:$G$95,$J4621+1,FALSE)/VLOOKUP(P$2,Listen!$B$5:$G$95,$J4621+1,FALSE),"-")*IF($D4621="Abgabe",0,1),"")</f>
        <v/>
      </c>
      <c r="Q4621" s="111" t="str">
        <f>IFERROR(IF($C4621=Q$2,$G4621*VLOOKUP($F4621,Listen!$B$5:$G$95,$J4621+1,FALSE)/VLOOKUP(Q$2,Listen!$B$5:$G$95,$J4621+1,FALSE),"-")*IF($D4621="Abgabe",0,1),"")</f>
        <v/>
      </c>
      <c r="R4621" s="111" t="str">
        <f>IFERROR(IF($C4621=R$2,$G4621*VLOOKUP($F4621,Listen!$B$5:$G$95,$J4621+1,FALSE)/VLOOKUP(R$2,Listen!$B$5:$G$95,$J4621+1,FALSE),"-")*IF($D4621="Abgabe",0,1),"")</f>
        <v/>
      </c>
    </row>
    <row r="4622" spans="2:18">
      <c r="B4622" s="130"/>
      <c r="C4622" s="95" t="str">
        <f>IFERROR(YEAR(VLOOKUP($B4622,A_Stammdaten!$B$18:$G$218,3,FALSE)),"")</f>
        <v/>
      </c>
      <c r="D4622" s="95" t="str">
        <f>IFERROR(VLOOKUP($B4622,A_Stammdaten!$B$18:$G$218,6,FALSE),"")</f>
        <v/>
      </c>
      <c r="E4622" s="131"/>
      <c r="F4622" s="130"/>
      <c r="G4622" s="130"/>
      <c r="H4622" s="96"/>
      <c r="I4622" s="105" t="str">
        <f>IFERROR(VLOOKUP($E4622,Listen!$I$5:$K$41,2,FALSE),"")</f>
        <v/>
      </c>
      <c r="J4622" s="105" t="str">
        <f>IFERROR(VLOOKUP($E4622,Listen!$I$5:$K$41,3,FALSE),"")</f>
        <v/>
      </c>
      <c r="K4622" s="111" t="str">
        <f>IFERROR(IF($C4622=K$2,$G4622*VLOOKUP($F4622,Listen!$B$5:$G$95,$J4622+1,FALSE)/VLOOKUP(K$2,Listen!$B$5:$G$95,$J4622+1,FALSE),"-")*IF($D4622="Abgabe",0,1),"")</f>
        <v/>
      </c>
      <c r="L4622" s="111" t="str">
        <f>IFERROR(IF($C4622=L$2,$G4622*VLOOKUP($F4622,Listen!$B$5:$G$95,$J4622+1,FALSE)/VLOOKUP(L$2,Listen!$B$5:$G$95,$J4622+1,FALSE),"-")*IF($D4622="Abgabe",0,1),"")</f>
        <v/>
      </c>
      <c r="M4622" s="111" t="str">
        <f>IFERROR(IF($C4622=M$2,$G4622*VLOOKUP($F4622,Listen!$B$5:$G$95,$J4622+1,FALSE)/VLOOKUP(M$2,Listen!$B$5:$G$95,$J4622+1,FALSE),"-")*IF($D4622="Abgabe",0,1),"")</f>
        <v/>
      </c>
      <c r="N4622" s="111" t="str">
        <f>IFERROR(IF($C4622=N$2,$G4622*VLOOKUP($F4622,Listen!$B$5:$G$95,$J4622+1,FALSE)/VLOOKUP(N$2,Listen!$B$5:$G$95,$J4622+1,FALSE),"-")*IF($D4622="Abgabe",0,1),"")</f>
        <v/>
      </c>
      <c r="O4622" s="111" t="str">
        <f>IFERROR(IF($C4622=O$2,$G4622*VLOOKUP($F4622,Listen!$B$5:$G$95,$J4622+1,FALSE)/VLOOKUP(O$2,Listen!$B$5:$G$95,$J4622+1,FALSE),"-")*IF($D4622="Abgabe",0,1),"")</f>
        <v/>
      </c>
      <c r="P4622" s="111" t="str">
        <f>IFERROR(IF($C4622=P$2,$G4622*VLOOKUP($F4622,Listen!$B$5:$G$95,$J4622+1,FALSE)/VLOOKUP(P$2,Listen!$B$5:$G$95,$J4622+1,FALSE),"-")*IF($D4622="Abgabe",0,1),"")</f>
        <v/>
      </c>
      <c r="Q4622" s="111" t="str">
        <f>IFERROR(IF($C4622=Q$2,$G4622*VLOOKUP($F4622,Listen!$B$5:$G$95,$J4622+1,FALSE)/VLOOKUP(Q$2,Listen!$B$5:$G$95,$J4622+1,FALSE),"-")*IF($D4622="Abgabe",0,1),"")</f>
        <v/>
      </c>
      <c r="R4622" s="111" t="str">
        <f>IFERROR(IF($C4622=R$2,$G4622*VLOOKUP($F4622,Listen!$B$5:$G$95,$J4622+1,FALSE)/VLOOKUP(R$2,Listen!$B$5:$G$95,$J4622+1,FALSE),"-")*IF($D4622="Abgabe",0,1),"")</f>
        <v/>
      </c>
    </row>
    <row r="4623" spans="2:18">
      <c r="B4623" s="130"/>
      <c r="C4623" s="95" t="str">
        <f>IFERROR(YEAR(VLOOKUP($B4623,A_Stammdaten!$B$18:$G$218,3,FALSE)),"")</f>
        <v/>
      </c>
      <c r="D4623" s="95" t="str">
        <f>IFERROR(VLOOKUP($B4623,A_Stammdaten!$B$18:$G$218,6,FALSE),"")</f>
        <v/>
      </c>
      <c r="E4623" s="131"/>
      <c r="F4623" s="130"/>
      <c r="G4623" s="130"/>
      <c r="H4623" s="96"/>
      <c r="I4623" s="105" t="str">
        <f>IFERROR(VLOOKUP($E4623,Listen!$I$5:$K$41,2,FALSE),"")</f>
        <v/>
      </c>
      <c r="J4623" s="105" t="str">
        <f>IFERROR(VLOOKUP($E4623,Listen!$I$5:$K$41,3,FALSE),"")</f>
        <v/>
      </c>
      <c r="K4623" s="111" t="str">
        <f>IFERROR(IF($C4623=K$2,$G4623*VLOOKUP($F4623,Listen!$B$5:$G$95,$J4623+1,FALSE)/VLOOKUP(K$2,Listen!$B$5:$G$95,$J4623+1,FALSE),"-")*IF($D4623="Abgabe",0,1),"")</f>
        <v/>
      </c>
      <c r="L4623" s="111" t="str">
        <f>IFERROR(IF($C4623=L$2,$G4623*VLOOKUP($F4623,Listen!$B$5:$G$95,$J4623+1,FALSE)/VLOOKUP(L$2,Listen!$B$5:$G$95,$J4623+1,FALSE),"-")*IF($D4623="Abgabe",0,1),"")</f>
        <v/>
      </c>
      <c r="M4623" s="111" t="str">
        <f>IFERROR(IF($C4623=M$2,$G4623*VLOOKUP($F4623,Listen!$B$5:$G$95,$J4623+1,FALSE)/VLOOKUP(M$2,Listen!$B$5:$G$95,$J4623+1,FALSE),"-")*IF($D4623="Abgabe",0,1),"")</f>
        <v/>
      </c>
      <c r="N4623" s="111" t="str">
        <f>IFERROR(IF($C4623=N$2,$G4623*VLOOKUP($F4623,Listen!$B$5:$G$95,$J4623+1,FALSE)/VLOOKUP(N$2,Listen!$B$5:$G$95,$J4623+1,FALSE),"-")*IF($D4623="Abgabe",0,1),"")</f>
        <v/>
      </c>
      <c r="O4623" s="111" t="str">
        <f>IFERROR(IF($C4623=O$2,$G4623*VLOOKUP($F4623,Listen!$B$5:$G$95,$J4623+1,FALSE)/VLOOKUP(O$2,Listen!$B$5:$G$95,$J4623+1,FALSE),"-")*IF($D4623="Abgabe",0,1),"")</f>
        <v/>
      </c>
      <c r="P4623" s="111" t="str">
        <f>IFERROR(IF($C4623=P$2,$G4623*VLOOKUP($F4623,Listen!$B$5:$G$95,$J4623+1,FALSE)/VLOOKUP(P$2,Listen!$B$5:$G$95,$J4623+1,FALSE),"-")*IF($D4623="Abgabe",0,1),"")</f>
        <v/>
      </c>
      <c r="Q4623" s="111" t="str">
        <f>IFERROR(IF($C4623=Q$2,$G4623*VLOOKUP($F4623,Listen!$B$5:$G$95,$J4623+1,FALSE)/VLOOKUP(Q$2,Listen!$B$5:$G$95,$J4623+1,FALSE),"-")*IF($D4623="Abgabe",0,1),"")</f>
        <v/>
      </c>
      <c r="R4623" s="111" t="str">
        <f>IFERROR(IF($C4623=R$2,$G4623*VLOOKUP($F4623,Listen!$B$5:$G$95,$J4623+1,FALSE)/VLOOKUP(R$2,Listen!$B$5:$G$95,$J4623+1,FALSE),"-")*IF($D4623="Abgabe",0,1),"")</f>
        <v/>
      </c>
    </row>
    <row r="4624" spans="2:18">
      <c r="B4624" s="130"/>
      <c r="C4624" s="95" t="str">
        <f>IFERROR(YEAR(VLOOKUP($B4624,A_Stammdaten!$B$18:$G$218,3,FALSE)),"")</f>
        <v/>
      </c>
      <c r="D4624" s="95" t="str">
        <f>IFERROR(VLOOKUP($B4624,A_Stammdaten!$B$18:$G$218,6,FALSE),"")</f>
        <v/>
      </c>
      <c r="E4624" s="131"/>
      <c r="F4624" s="130"/>
      <c r="G4624" s="130"/>
      <c r="H4624" s="96"/>
      <c r="I4624" s="105" t="str">
        <f>IFERROR(VLOOKUP($E4624,Listen!$I$5:$K$41,2,FALSE),"")</f>
        <v/>
      </c>
      <c r="J4624" s="105" t="str">
        <f>IFERROR(VLOOKUP($E4624,Listen!$I$5:$K$41,3,FALSE),"")</f>
        <v/>
      </c>
      <c r="K4624" s="111" t="str">
        <f>IFERROR(IF($C4624=K$2,$G4624*VLOOKUP($F4624,Listen!$B$5:$G$95,$J4624+1,FALSE)/VLOOKUP(K$2,Listen!$B$5:$G$95,$J4624+1,FALSE),"-")*IF($D4624="Abgabe",0,1),"")</f>
        <v/>
      </c>
      <c r="L4624" s="111" t="str">
        <f>IFERROR(IF($C4624=L$2,$G4624*VLOOKUP($F4624,Listen!$B$5:$G$95,$J4624+1,FALSE)/VLOOKUP(L$2,Listen!$B$5:$G$95,$J4624+1,FALSE),"-")*IF($D4624="Abgabe",0,1),"")</f>
        <v/>
      </c>
      <c r="M4624" s="111" t="str">
        <f>IFERROR(IF($C4624=M$2,$G4624*VLOOKUP($F4624,Listen!$B$5:$G$95,$J4624+1,FALSE)/VLOOKUP(M$2,Listen!$B$5:$G$95,$J4624+1,FALSE),"-")*IF($D4624="Abgabe",0,1),"")</f>
        <v/>
      </c>
      <c r="N4624" s="111" t="str">
        <f>IFERROR(IF($C4624=N$2,$G4624*VLOOKUP($F4624,Listen!$B$5:$G$95,$J4624+1,FALSE)/VLOOKUP(N$2,Listen!$B$5:$G$95,$J4624+1,FALSE),"-")*IF($D4624="Abgabe",0,1),"")</f>
        <v/>
      </c>
      <c r="O4624" s="111" t="str">
        <f>IFERROR(IF($C4624=O$2,$G4624*VLOOKUP($F4624,Listen!$B$5:$G$95,$J4624+1,FALSE)/VLOOKUP(O$2,Listen!$B$5:$G$95,$J4624+1,FALSE),"-")*IF($D4624="Abgabe",0,1),"")</f>
        <v/>
      </c>
      <c r="P4624" s="111" t="str">
        <f>IFERROR(IF($C4624=P$2,$G4624*VLOOKUP($F4624,Listen!$B$5:$G$95,$J4624+1,FALSE)/VLOOKUP(P$2,Listen!$B$5:$G$95,$J4624+1,FALSE),"-")*IF($D4624="Abgabe",0,1),"")</f>
        <v/>
      </c>
      <c r="Q4624" s="111" t="str">
        <f>IFERROR(IF($C4624=Q$2,$G4624*VLOOKUP($F4624,Listen!$B$5:$G$95,$J4624+1,FALSE)/VLOOKUP(Q$2,Listen!$B$5:$G$95,$J4624+1,FALSE),"-")*IF($D4624="Abgabe",0,1),"")</f>
        <v/>
      </c>
      <c r="R4624" s="111" t="str">
        <f>IFERROR(IF($C4624=R$2,$G4624*VLOOKUP($F4624,Listen!$B$5:$G$95,$J4624+1,FALSE)/VLOOKUP(R$2,Listen!$B$5:$G$95,$J4624+1,FALSE),"-")*IF($D4624="Abgabe",0,1),"")</f>
        <v/>
      </c>
    </row>
    <row r="4625" spans="2:18">
      <c r="B4625" s="130"/>
      <c r="C4625" s="95" t="str">
        <f>IFERROR(YEAR(VLOOKUP($B4625,A_Stammdaten!$B$18:$G$218,3,FALSE)),"")</f>
        <v/>
      </c>
      <c r="D4625" s="95" t="str">
        <f>IFERROR(VLOOKUP($B4625,A_Stammdaten!$B$18:$G$218,6,FALSE),"")</f>
        <v/>
      </c>
      <c r="E4625" s="131"/>
      <c r="F4625" s="130"/>
      <c r="G4625" s="130"/>
      <c r="H4625" s="96"/>
      <c r="I4625" s="105" t="str">
        <f>IFERROR(VLOOKUP($E4625,Listen!$I$5:$K$41,2,FALSE),"")</f>
        <v/>
      </c>
      <c r="J4625" s="105" t="str">
        <f>IFERROR(VLOOKUP($E4625,Listen!$I$5:$K$41,3,FALSE),"")</f>
        <v/>
      </c>
      <c r="K4625" s="111" t="str">
        <f>IFERROR(IF($C4625=K$2,$G4625*VLOOKUP($F4625,Listen!$B$5:$G$95,$J4625+1,FALSE)/VLOOKUP(K$2,Listen!$B$5:$G$95,$J4625+1,FALSE),"-")*IF($D4625="Abgabe",0,1),"")</f>
        <v/>
      </c>
      <c r="L4625" s="111" t="str">
        <f>IFERROR(IF($C4625=L$2,$G4625*VLOOKUP($F4625,Listen!$B$5:$G$95,$J4625+1,FALSE)/VLOOKUP(L$2,Listen!$B$5:$G$95,$J4625+1,FALSE),"-")*IF($D4625="Abgabe",0,1),"")</f>
        <v/>
      </c>
      <c r="M4625" s="111" t="str">
        <f>IFERROR(IF($C4625=M$2,$G4625*VLOOKUP($F4625,Listen!$B$5:$G$95,$J4625+1,FALSE)/VLOOKUP(M$2,Listen!$B$5:$G$95,$J4625+1,FALSE),"-")*IF($D4625="Abgabe",0,1),"")</f>
        <v/>
      </c>
      <c r="N4625" s="111" t="str">
        <f>IFERROR(IF($C4625=N$2,$G4625*VLOOKUP($F4625,Listen!$B$5:$G$95,$J4625+1,FALSE)/VLOOKUP(N$2,Listen!$B$5:$G$95,$J4625+1,FALSE),"-")*IF($D4625="Abgabe",0,1),"")</f>
        <v/>
      </c>
      <c r="O4625" s="111" t="str">
        <f>IFERROR(IF($C4625=O$2,$G4625*VLOOKUP($F4625,Listen!$B$5:$G$95,$J4625+1,FALSE)/VLOOKUP(O$2,Listen!$B$5:$G$95,$J4625+1,FALSE),"-")*IF($D4625="Abgabe",0,1),"")</f>
        <v/>
      </c>
      <c r="P4625" s="111" t="str">
        <f>IFERROR(IF($C4625=P$2,$G4625*VLOOKUP($F4625,Listen!$B$5:$G$95,$J4625+1,FALSE)/VLOOKUP(P$2,Listen!$B$5:$G$95,$J4625+1,FALSE),"-")*IF($D4625="Abgabe",0,1),"")</f>
        <v/>
      </c>
      <c r="Q4625" s="111" t="str">
        <f>IFERROR(IF($C4625=Q$2,$G4625*VLOOKUP($F4625,Listen!$B$5:$G$95,$J4625+1,FALSE)/VLOOKUP(Q$2,Listen!$B$5:$G$95,$J4625+1,FALSE),"-")*IF($D4625="Abgabe",0,1),"")</f>
        <v/>
      </c>
      <c r="R4625" s="111" t="str">
        <f>IFERROR(IF($C4625=R$2,$G4625*VLOOKUP($F4625,Listen!$B$5:$G$95,$J4625+1,FALSE)/VLOOKUP(R$2,Listen!$B$5:$G$95,$J4625+1,FALSE),"-")*IF($D4625="Abgabe",0,1),"")</f>
        <v/>
      </c>
    </row>
    <row r="4626" spans="2:18">
      <c r="B4626" s="130"/>
      <c r="C4626" s="95" t="str">
        <f>IFERROR(YEAR(VLOOKUP($B4626,A_Stammdaten!$B$18:$G$218,3,FALSE)),"")</f>
        <v/>
      </c>
      <c r="D4626" s="95" t="str">
        <f>IFERROR(VLOOKUP($B4626,A_Stammdaten!$B$18:$G$218,6,FALSE),"")</f>
        <v/>
      </c>
      <c r="E4626" s="131"/>
      <c r="F4626" s="130"/>
      <c r="G4626" s="130"/>
      <c r="H4626" s="96"/>
      <c r="I4626" s="105" t="str">
        <f>IFERROR(VLOOKUP($E4626,Listen!$I$5:$K$41,2,FALSE),"")</f>
        <v/>
      </c>
      <c r="J4626" s="105" t="str">
        <f>IFERROR(VLOOKUP($E4626,Listen!$I$5:$K$41,3,FALSE),"")</f>
        <v/>
      </c>
      <c r="K4626" s="111" t="str">
        <f>IFERROR(IF($C4626=K$2,$G4626*VLOOKUP($F4626,Listen!$B$5:$G$95,$J4626+1,FALSE)/VLOOKUP(K$2,Listen!$B$5:$G$95,$J4626+1,FALSE),"-")*IF($D4626="Abgabe",0,1),"")</f>
        <v/>
      </c>
      <c r="L4626" s="111" t="str">
        <f>IFERROR(IF($C4626=L$2,$G4626*VLOOKUP($F4626,Listen!$B$5:$G$95,$J4626+1,FALSE)/VLOOKUP(L$2,Listen!$B$5:$G$95,$J4626+1,FALSE),"-")*IF($D4626="Abgabe",0,1),"")</f>
        <v/>
      </c>
      <c r="M4626" s="111" t="str">
        <f>IFERROR(IF($C4626=M$2,$G4626*VLOOKUP($F4626,Listen!$B$5:$G$95,$J4626+1,FALSE)/VLOOKUP(M$2,Listen!$B$5:$G$95,$J4626+1,FALSE),"-")*IF($D4626="Abgabe",0,1),"")</f>
        <v/>
      </c>
      <c r="N4626" s="111" t="str">
        <f>IFERROR(IF($C4626=N$2,$G4626*VLOOKUP($F4626,Listen!$B$5:$G$95,$J4626+1,FALSE)/VLOOKUP(N$2,Listen!$B$5:$G$95,$J4626+1,FALSE),"-")*IF($D4626="Abgabe",0,1),"")</f>
        <v/>
      </c>
      <c r="O4626" s="111" t="str">
        <f>IFERROR(IF($C4626=O$2,$G4626*VLOOKUP($F4626,Listen!$B$5:$G$95,$J4626+1,FALSE)/VLOOKUP(O$2,Listen!$B$5:$G$95,$J4626+1,FALSE),"-")*IF($D4626="Abgabe",0,1),"")</f>
        <v/>
      </c>
      <c r="P4626" s="111" t="str">
        <f>IFERROR(IF($C4626=P$2,$G4626*VLOOKUP($F4626,Listen!$B$5:$G$95,$J4626+1,FALSE)/VLOOKUP(P$2,Listen!$B$5:$G$95,$J4626+1,FALSE),"-")*IF($D4626="Abgabe",0,1),"")</f>
        <v/>
      </c>
      <c r="Q4626" s="111" t="str">
        <f>IFERROR(IF($C4626=Q$2,$G4626*VLOOKUP($F4626,Listen!$B$5:$G$95,$J4626+1,FALSE)/VLOOKUP(Q$2,Listen!$B$5:$G$95,$J4626+1,FALSE),"-")*IF($D4626="Abgabe",0,1),"")</f>
        <v/>
      </c>
      <c r="R4626" s="111" t="str">
        <f>IFERROR(IF($C4626=R$2,$G4626*VLOOKUP($F4626,Listen!$B$5:$G$95,$J4626+1,FALSE)/VLOOKUP(R$2,Listen!$B$5:$G$95,$J4626+1,FALSE),"-")*IF($D4626="Abgabe",0,1),"")</f>
        <v/>
      </c>
    </row>
    <row r="4627" spans="2:18">
      <c r="B4627" s="130"/>
      <c r="C4627" s="95" t="str">
        <f>IFERROR(YEAR(VLOOKUP($B4627,A_Stammdaten!$B$18:$G$218,3,FALSE)),"")</f>
        <v/>
      </c>
      <c r="D4627" s="95" t="str">
        <f>IFERROR(VLOOKUP($B4627,A_Stammdaten!$B$18:$G$218,6,FALSE),"")</f>
        <v/>
      </c>
      <c r="E4627" s="131"/>
      <c r="F4627" s="130"/>
      <c r="G4627" s="130"/>
      <c r="H4627" s="96"/>
      <c r="I4627" s="105" t="str">
        <f>IFERROR(VLOOKUP($E4627,Listen!$I$5:$K$41,2,FALSE),"")</f>
        <v/>
      </c>
      <c r="J4627" s="105" t="str">
        <f>IFERROR(VLOOKUP($E4627,Listen!$I$5:$K$41,3,FALSE),"")</f>
        <v/>
      </c>
      <c r="K4627" s="111" t="str">
        <f>IFERROR(IF($C4627=K$2,$G4627*VLOOKUP($F4627,Listen!$B$5:$G$95,$J4627+1,FALSE)/VLOOKUP(K$2,Listen!$B$5:$G$95,$J4627+1,FALSE),"-")*IF($D4627="Abgabe",0,1),"")</f>
        <v/>
      </c>
      <c r="L4627" s="111" t="str">
        <f>IFERROR(IF($C4627=L$2,$G4627*VLOOKUP($F4627,Listen!$B$5:$G$95,$J4627+1,FALSE)/VLOOKUP(L$2,Listen!$B$5:$G$95,$J4627+1,FALSE),"-")*IF($D4627="Abgabe",0,1),"")</f>
        <v/>
      </c>
      <c r="M4627" s="111" t="str">
        <f>IFERROR(IF($C4627=M$2,$G4627*VLOOKUP($F4627,Listen!$B$5:$G$95,$J4627+1,FALSE)/VLOOKUP(M$2,Listen!$B$5:$G$95,$J4627+1,FALSE),"-")*IF($D4627="Abgabe",0,1),"")</f>
        <v/>
      </c>
      <c r="N4627" s="111" t="str">
        <f>IFERROR(IF($C4627=N$2,$G4627*VLOOKUP($F4627,Listen!$B$5:$G$95,$J4627+1,FALSE)/VLOOKUP(N$2,Listen!$B$5:$G$95,$J4627+1,FALSE),"-")*IF($D4627="Abgabe",0,1),"")</f>
        <v/>
      </c>
      <c r="O4627" s="111" t="str">
        <f>IFERROR(IF($C4627=O$2,$G4627*VLOOKUP($F4627,Listen!$B$5:$G$95,$J4627+1,FALSE)/VLOOKUP(O$2,Listen!$B$5:$G$95,$J4627+1,FALSE),"-")*IF($D4627="Abgabe",0,1),"")</f>
        <v/>
      </c>
      <c r="P4627" s="111" t="str">
        <f>IFERROR(IF($C4627=P$2,$G4627*VLOOKUP($F4627,Listen!$B$5:$G$95,$J4627+1,FALSE)/VLOOKUP(P$2,Listen!$B$5:$G$95,$J4627+1,FALSE),"-")*IF($D4627="Abgabe",0,1),"")</f>
        <v/>
      </c>
      <c r="Q4627" s="111" t="str">
        <f>IFERROR(IF($C4627=Q$2,$G4627*VLOOKUP($F4627,Listen!$B$5:$G$95,$J4627+1,FALSE)/VLOOKUP(Q$2,Listen!$B$5:$G$95,$J4627+1,FALSE),"-")*IF($D4627="Abgabe",0,1),"")</f>
        <v/>
      </c>
      <c r="R4627" s="111" t="str">
        <f>IFERROR(IF($C4627=R$2,$G4627*VLOOKUP($F4627,Listen!$B$5:$G$95,$J4627+1,FALSE)/VLOOKUP(R$2,Listen!$B$5:$G$95,$J4627+1,FALSE),"-")*IF($D4627="Abgabe",0,1),"")</f>
        <v/>
      </c>
    </row>
    <row r="4628" spans="2:18">
      <c r="B4628" s="130"/>
      <c r="C4628" s="95" t="str">
        <f>IFERROR(YEAR(VLOOKUP($B4628,A_Stammdaten!$B$18:$G$218,3,FALSE)),"")</f>
        <v/>
      </c>
      <c r="D4628" s="95" t="str">
        <f>IFERROR(VLOOKUP($B4628,A_Stammdaten!$B$18:$G$218,6,FALSE),"")</f>
        <v/>
      </c>
      <c r="E4628" s="131"/>
      <c r="F4628" s="130"/>
      <c r="G4628" s="130"/>
      <c r="H4628" s="96"/>
      <c r="I4628" s="105" t="str">
        <f>IFERROR(VLOOKUP($E4628,Listen!$I$5:$K$41,2,FALSE),"")</f>
        <v/>
      </c>
      <c r="J4628" s="105" t="str">
        <f>IFERROR(VLOOKUP($E4628,Listen!$I$5:$K$41,3,FALSE),"")</f>
        <v/>
      </c>
      <c r="K4628" s="111" t="str">
        <f>IFERROR(IF($C4628=K$2,$G4628*VLOOKUP($F4628,Listen!$B$5:$G$95,$J4628+1,FALSE)/VLOOKUP(K$2,Listen!$B$5:$G$95,$J4628+1,FALSE),"-")*IF($D4628="Abgabe",0,1),"")</f>
        <v/>
      </c>
      <c r="L4628" s="111" t="str">
        <f>IFERROR(IF($C4628=L$2,$G4628*VLOOKUP($F4628,Listen!$B$5:$G$95,$J4628+1,FALSE)/VLOOKUP(L$2,Listen!$B$5:$G$95,$J4628+1,FALSE),"-")*IF($D4628="Abgabe",0,1),"")</f>
        <v/>
      </c>
      <c r="M4628" s="111" t="str">
        <f>IFERROR(IF($C4628=M$2,$G4628*VLOOKUP($F4628,Listen!$B$5:$G$95,$J4628+1,FALSE)/VLOOKUP(M$2,Listen!$B$5:$G$95,$J4628+1,FALSE),"-")*IF($D4628="Abgabe",0,1),"")</f>
        <v/>
      </c>
      <c r="N4628" s="111" t="str">
        <f>IFERROR(IF($C4628=N$2,$G4628*VLOOKUP($F4628,Listen!$B$5:$G$95,$J4628+1,FALSE)/VLOOKUP(N$2,Listen!$B$5:$G$95,$J4628+1,FALSE),"-")*IF($D4628="Abgabe",0,1),"")</f>
        <v/>
      </c>
      <c r="O4628" s="111" t="str">
        <f>IFERROR(IF($C4628=O$2,$G4628*VLOOKUP($F4628,Listen!$B$5:$G$95,$J4628+1,FALSE)/VLOOKUP(O$2,Listen!$B$5:$G$95,$J4628+1,FALSE),"-")*IF($D4628="Abgabe",0,1),"")</f>
        <v/>
      </c>
      <c r="P4628" s="111" t="str">
        <f>IFERROR(IF($C4628=P$2,$G4628*VLOOKUP($F4628,Listen!$B$5:$G$95,$J4628+1,FALSE)/VLOOKUP(P$2,Listen!$B$5:$G$95,$J4628+1,FALSE),"-")*IF($D4628="Abgabe",0,1),"")</f>
        <v/>
      </c>
      <c r="Q4628" s="111" t="str">
        <f>IFERROR(IF($C4628=Q$2,$G4628*VLOOKUP($F4628,Listen!$B$5:$G$95,$J4628+1,FALSE)/VLOOKUP(Q$2,Listen!$B$5:$G$95,$J4628+1,FALSE),"-")*IF($D4628="Abgabe",0,1),"")</f>
        <v/>
      </c>
      <c r="R4628" s="111" t="str">
        <f>IFERROR(IF($C4628=R$2,$G4628*VLOOKUP($F4628,Listen!$B$5:$G$95,$J4628+1,FALSE)/VLOOKUP(R$2,Listen!$B$5:$G$95,$J4628+1,FALSE),"-")*IF($D4628="Abgabe",0,1),"")</f>
        <v/>
      </c>
    </row>
    <row r="4629" spans="2:18">
      <c r="B4629" s="130"/>
      <c r="C4629" s="95" t="str">
        <f>IFERROR(YEAR(VLOOKUP($B4629,A_Stammdaten!$B$18:$G$218,3,FALSE)),"")</f>
        <v/>
      </c>
      <c r="D4629" s="95" t="str">
        <f>IFERROR(VLOOKUP($B4629,A_Stammdaten!$B$18:$G$218,6,FALSE),"")</f>
        <v/>
      </c>
      <c r="E4629" s="131"/>
      <c r="F4629" s="130"/>
      <c r="G4629" s="130"/>
      <c r="H4629" s="96"/>
      <c r="I4629" s="105" t="str">
        <f>IFERROR(VLOOKUP($E4629,Listen!$I$5:$K$41,2,FALSE),"")</f>
        <v/>
      </c>
      <c r="J4629" s="105" t="str">
        <f>IFERROR(VLOOKUP($E4629,Listen!$I$5:$K$41,3,FALSE),"")</f>
        <v/>
      </c>
      <c r="K4629" s="111" t="str">
        <f>IFERROR(IF($C4629=K$2,$G4629*VLOOKUP($F4629,Listen!$B$5:$G$95,$J4629+1,FALSE)/VLOOKUP(K$2,Listen!$B$5:$G$95,$J4629+1,FALSE),"-")*IF($D4629="Abgabe",0,1),"")</f>
        <v/>
      </c>
      <c r="L4629" s="111" t="str">
        <f>IFERROR(IF($C4629=L$2,$G4629*VLOOKUP($F4629,Listen!$B$5:$G$95,$J4629+1,FALSE)/VLOOKUP(L$2,Listen!$B$5:$G$95,$J4629+1,FALSE),"-")*IF($D4629="Abgabe",0,1),"")</f>
        <v/>
      </c>
      <c r="M4629" s="111" t="str">
        <f>IFERROR(IF($C4629=M$2,$G4629*VLOOKUP($F4629,Listen!$B$5:$G$95,$J4629+1,FALSE)/VLOOKUP(M$2,Listen!$B$5:$G$95,$J4629+1,FALSE),"-")*IF($D4629="Abgabe",0,1),"")</f>
        <v/>
      </c>
      <c r="N4629" s="111" t="str">
        <f>IFERROR(IF($C4629=N$2,$G4629*VLOOKUP($F4629,Listen!$B$5:$G$95,$J4629+1,FALSE)/VLOOKUP(N$2,Listen!$B$5:$G$95,$J4629+1,FALSE),"-")*IF($D4629="Abgabe",0,1),"")</f>
        <v/>
      </c>
      <c r="O4629" s="111" t="str">
        <f>IFERROR(IF($C4629=O$2,$G4629*VLOOKUP($F4629,Listen!$B$5:$G$95,$J4629+1,FALSE)/VLOOKUP(O$2,Listen!$B$5:$G$95,$J4629+1,FALSE),"-")*IF($D4629="Abgabe",0,1),"")</f>
        <v/>
      </c>
      <c r="P4629" s="111" t="str">
        <f>IFERROR(IF($C4629=P$2,$G4629*VLOOKUP($F4629,Listen!$B$5:$G$95,$J4629+1,FALSE)/VLOOKUP(P$2,Listen!$B$5:$G$95,$J4629+1,FALSE),"-")*IF($D4629="Abgabe",0,1),"")</f>
        <v/>
      </c>
      <c r="Q4629" s="111" t="str">
        <f>IFERROR(IF($C4629=Q$2,$G4629*VLOOKUP($F4629,Listen!$B$5:$G$95,$J4629+1,FALSE)/VLOOKUP(Q$2,Listen!$B$5:$G$95,$J4629+1,FALSE),"-")*IF($D4629="Abgabe",0,1),"")</f>
        <v/>
      </c>
      <c r="R4629" s="111" t="str">
        <f>IFERROR(IF($C4629=R$2,$G4629*VLOOKUP($F4629,Listen!$B$5:$G$95,$J4629+1,FALSE)/VLOOKUP(R$2,Listen!$B$5:$G$95,$J4629+1,FALSE),"-")*IF($D4629="Abgabe",0,1),"")</f>
        <v/>
      </c>
    </row>
    <row r="4630" spans="2:18">
      <c r="B4630" s="130"/>
      <c r="C4630" s="95" t="str">
        <f>IFERROR(YEAR(VLOOKUP($B4630,A_Stammdaten!$B$18:$G$218,3,FALSE)),"")</f>
        <v/>
      </c>
      <c r="D4630" s="95" t="str">
        <f>IFERROR(VLOOKUP($B4630,A_Stammdaten!$B$18:$G$218,6,FALSE),"")</f>
        <v/>
      </c>
      <c r="E4630" s="131"/>
      <c r="F4630" s="130"/>
      <c r="G4630" s="130"/>
      <c r="H4630" s="96"/>
      <c r="I4630" s="105" t="str">
        <f>IFERROR(VLOOKUP($E4630,Listen!$I$5:$K$41,2,FALSE),"")</f>
        <v/>
      </c>
      <c r="J4630" s="105" t="str">
        <f>IFERROR(VLOOKUP($E4630,Listen!$I$5:$K$41,3,FALSE),"")</f>
        <v/>
      </c>
      <c r="K4630" s="111" t="str">
        <f>IFERROR(IF($C4630=K$2,$G4630*VLOOKUP($F4630,Listen!$B$5:$G$95,$J4630+1,FALSE)/VLOOKUP(K$2,Listen!$B$5:$G$95,$J4630+1,FALSE),"-")*IF($D4630="Abgabe",0,1),"")</f>
        <v/>
      </c>
      <c r="L4630" s="111" t="str">
        <f>IFERROR(IF($C4630=L$2,$G4630*VLOOKUP($F4630,Listen!$B$5:$G$95,$J4630+1,FALSE)/VLOOKUP(L$2,Listen!$B$5:$G$95,$J4630+1,FALSE),"-")*IF($D4630="Abgabe",0,1),"")</f>
        <v/>
      </c>
      <c r="M4630" s="111" t="str">
        <f>IFERROR(IF($C4630=M$2,$G4630*VLOOKUP($F4630,Listen!$B$5:$G$95,$J4630+1,FALSE)/VLOOKUP(M$2,Listen!$B$5:$G$95,$J4630+1,FALSE),"-")*IF($D4630="Abgabe",0,1),"")</f>
        <v/>
      </c>
      <c r="N4630" s="111" t="str">
        <f>IFERROR(IF($C4630=N$2,$G4630*VLOOKUP($F4630,Listen!$B$5:$G$95,$J4630+1,FALSE)/VLOOKUP(N$2,Listen!$B$5:$G$95,$J4630+1,FALSE),"-")*IF($D4630="Abgabe",0,1),"")</f>
        <v/>
      </c>
      <c r="O4630" s="111" t="str">
        <f>IFERROR(IF($C4630=O$2,$G4630*VLOOKUP($F4630,Listen!$B$5:$G$95,$J4630+1,FALSE)/VLOOKUP(O$2,Listen!$B$5:$G$95,$J4630+1,FALSE),"-")*IF($D4630="Abgabe",0,1),"")</f>
        <v/>
      </c>
      <c r="P4630" s="111" t="str">
        <f>IFERROR(IF($C4630=P$2,$G4630*VLOOKUP($F4630,Listen!$B$5:$G$95,$J4630+1,FALSE)/VLOOKUP(P$2,Listen!$B$5:$G$95,$J4630+1,FALSE),"-")*IF($D4630="Abgabe",0,1),"")</f>
        <v/>
      </c>
      <c r="Q4630" s="111" t="str">
        <f>IFERROR(IF($C4630=Q$2,$G4630*VLOOKUP($F4630,Listen!$B$5:$G$95,$J4630+1,FALSE)/VLOOKUP(Q$2,Listen!$B$5:$G$95,$J4630+1,FALSE),"-")*IF($D4630="Abgabe",0,1),"")</f>
        <v/>
      </c>
      <c r="R4630" s="111" t="str">
        <f>IFERROR(IF($C4630=R$2,$G4630*VLOOKUP($F4630,Listen!$B$5:$G$95,$J4630+1,FALSE)/VLOOKUP(R$2,Listen!$B$5:$G$95,$J4630+1,FALSE),"-")*IF($D4630="Abgabe",0,1),"")</f>
        <v/>
      </c>
    </row>
    <row r="4631" spans="2:18">
      <c r="B4631" s="130"/>
      <c r="C4631" s="95" t="str">
        <f>IFERROR(YEAR(VLOOKUP($B4631,A_Stammdaten!$B$18:$G$218,3,FALSE)),"")</f>
        <v/>
      </c>
      <c r="D4631" s="95" t="str">
        <f>IFERROR(VLOOKUP($B4631,A_Stammdaten!$B$18:$G$218,6,FALSE),"")</f>
        <v/>
      </c>
      <c r="E4631" s="131"/>
      <c r="F4631" s="130"/>
      <c r="G4631" s="130"/>
      <c r="H4631" s="96"/>
      <c r="I4631" s="105" t="str">
        <f>IFERROR(VLOOKUP($E4631,Listen!$I$5:$K$41,2,FALSE),"")</f>
        <v/>
      </c>
      <c r="J4631" s="105" t="str">
        <f>IFERROR(VLOOKUP($E4631,Listen!$I$5:$K$41,3,FALSE),"")</f>
        <v/>
      </c>
      <c r="K4631" s="111" t="str">
        <f>IFERROR(IF($C4631=K$2,$G4631*VLOOKUP($F4631,Listen!$B$5:$G$95,$J4631+1,FALSE)/VLOOKUP(K$2,Listen!$B$5:$G$95,$J4631+1,FALSE),"-")*IF($D4631="Abgabe",0,1),"")</f>
        <v/>
      </c>
      <c r="L4631" s="111" t="str">
        <f>IFERROR(IF($C4631=L$2,$G4631*VLOOKUP($F4631,Listen!$B$5:$G$95,$J4631+1,FALSE)/VLOOKUP(L$2,Listen!$B$5:$G$95,$J4631+1,FALSE),"-")*IF($D4631="Abgabe",0,1),"")</f>
        <v/>
      </c>
      <c r="M4631" s="111" t="str">
        <f>IFERROR(IF($C4631=M$2,$G4631*VLOOKUP($F4631,Listen!$B$5:$G$95,$J4631+1,FALSE)/VLOOKUP(M$2,Listen!$B$5:$G$95,$J4631+1,FALSE),"-")*IF($D4631="Abgabe",0,1),"")</f>
        <v/>
      </c>
      <c r="N4631" s="111" t="str">
        <f>IFERROR(IF($C4631=N$2,$G4631*VLOOKUP($F4631,Listen!$B$5:$G$95,$J4631+1,FALSE)/VLOOKUP(N$2,Listen!$B$5:$G$95,$J4631+1,FALSE),"-")*IF($D4631="Abgabe",0,1),"")</f>
        <v/>
      </c>
      <c r="O4631" s="111" t="str">
        <f>IFERROR(IF($C4631=O$2,$G4631*VLOOKUP($F4631,Listen!$B$5:$G$95,$J4631+1,FALSE)/VLOOKUP(O$2,Listen!$B$5:$G$95,$J4631+1,FALSE),"-")*IF($D4631="Abgabe",0,1),"")</f>
        <v/>
      </c>
      <c r="P4631" s="111" t="str">
        <f>IFERROR(IF($C4631=P$2,$G4631*VLOOKUP($F4631,Listen!$B$5:$G$95,$J4631+1,FALSE)/VLOOKUP(P$2,Listen!$B$5:$G$95,$J4631+1,FALSE),"-")*IF($D4631="Abgabe",0,1),"")</f>
        <v/>
      </c>
      <c r="Q4631" s="111" t="str">
        <f>IFERROR(IF($C4631=Q$2,$G4631*VLOOKUP($F4631,Listen!$B$5:$G$95,$J4631+1,FALSE)/VLOOKUP(Q$2,Listen!$B$5:$G$95,$J4631+1,FALSE),"-")*IF($D4631="Abgabe",0,1),"")</f>
        <v/>
      </c>
      <c r="R4631" s="111" t="str">
        <f>IFERROR(IF($C4631=R$2,$G4631*VLOOKUP($F4631,Listen!$B$5:$G$95,$J4631+1,FALSE)/VLOOKUP(R$2,Listen!$B$5:$G$95,$J4631+1,FALSE),"-")*IF($D4631="Abgabe",0,1),"")</f>
        <v/>
      </c>
    </row>
    <row r="4632" spans="2:18">
      <c r="B4632" s="130"/>
      <c r="C4632" s="95" t="str">
        <f>IFERROR(YEAR(VLOOKUP($B4632,A_Stammdaten!$B$18:$G$218,3,FALSE)),"")</f>
        <v/>
      </c>
      <c r="D4632" s="95" t="str">
        <f>IFERROR(VLOOKUP($B4632,A_Stammdaten!$B$18:$G$218,6,FALSE),"")</f>
        <v/>
      </c>
      <c r="E4632" s="131"/>
      <c r="F4632" s="130"/>
      <c r="G4632" s="130"/>
      <c r="H4632" s="96"/>
      <c r="I4632" s="105" t="str">
        <f>IFERROR(VLOOKUP($E4632,Listen!$I$5:$K$41,2,FALSE),"")</f>
        <v/>
      </c>
      <c r="J4632" s="105" t="str">
        <f>IFERROR(VLOOKUP($E4632,Listen!$I$5:$K$41,3,FALSE),"")</f>
        <v/>
      </c>
      <c r="K4632" s="111" t="str">
        <f>IFERROR(IF($C4632=K$2,$G4632*VLOOKUP($F4632,Listen!$B$5:$G$95,$J4632+1,FALSE)/VLOOKUP(K$2,Listen!$B$5:$G$95,$J4632+1,FALSE),"-")*IF($D4632="Abgabe",0,1),"")</f>
        <v/>
      </c>
      <c r="L4632" s="111" t="str">
        <f>IFERROR(IF($C4632=L$2,$G4632*VLOOKUP($F4632,Listen!$B$5:$G$95,$J4632+1,FALSE)/VLOOKUP(L$2,Listen!$B$5:$G$95,$J4632+1,FALSE),"-")*IF($D4632="Abgabe",0,1),"")</f>
        <v/>
      </c>
      <c r="M4632" s="111" t="str">
        <f>IFERROR(IF($C4632=M$2,$G4632*VLOOKUP($F4632,Listen!$B$5:$G$95,$J4632+1,FALSE)/VLOOKUP(M$2,Listen!$B$5:$G$95,$J4632+1,FALSE),"-")*IF($D4632="Abgabe",0,1),"")</f>
        <v/>
      </c>
      <c r="N4632" s="111" t="str">
        <f>IFERROR(IF($C4632=N$2,$G4632*VLOOKUP($F4632,Listen!$B$5:$G$95,$J4632+1,FALSE)/VLOOKUP(N$2,Listen!$B$5:$G$95,$J4632+1,FALSE),"-")*IF($D4632="Abgabe",0,1),"")</f>
        <v/>
      </c>
      <c r="O4632" s="111" t="str">
        <f>IFERROR(IF($C4632=O$2,$G4632*VLOOKUP($F4632,Listen!$B$5:$G$95,$J4632+1,FALSE)/VLOOKUP(O$2,Listen!$B$5:$G$95,$J4632+1,FALSE),"-")*IF($D4632="Abgabe",0,1),"")</f>
        <v/>
      </c>
      <c r="P4632" s="111" t="str">
        <f>IFERROR(IF($C4632=P$2,$G4632*VLOOKUP($F4632,Listen!$B$5:$G$95,$J4632+1,FALSE)/VLOOKUP(P$2,Listen!$B$5:$G$95,$J4632+1,FALSE),"-")*IF($D4632="Abgabe",0,1),"")</f>
        <v/>
      </c>
      <c r="Q4632" s="111" t="str">
        <f>IFERROR(IF($C4632=Q$2,$G4632*VLOOKUP($F4632,Listen!$B$5:$G$95,$J4632+1,FALSE)/VLOOKUP(Q$2,Listen!$B$5:$G$95,$J4632+1,FALSE),"-")*IF($D4632="Abgabe",0,1),"")</f>
        <v/>
      </c>
      <c r="R4632" s="111" t="str">
        <f>IFERROR(IF($C4632=R$2,$G4632*VLOOKUP($F4632,Listen!$B$5:$G$95,$J4632+1,FALSE)/VLOOKUP(R$2,Listen!$B$5:$G$95,$J4632+1,FALSE),"-")*IF($D4632="Abgabe",0,1),"")</f>
        <v/>
      </c>
    </row>
    <row r="4633" spans="2:18">
      <c r="B4633" s="130"/>
      <c r="C4633" s="95" t="str">
        <f>IFERROR(YEAR(VLOOKUP($B4633,A_Stammdaten!$B$18:$G$218,3,FALSE)),"")</f>
        <v/>
      </c>
      <c r="D4633" s="95" t="str">
        <f>IFERROR(VLOOKUP($B4633,A_Stammdaten!$B$18:$G$218,6,FALSE),"")</f>
        <v/>
      </c>
      <c r="E4633" s="131"/>
      <c r="F4633" s="130"/>
      <c r="G4633" s="130"/>
      <c r="H4633" s="96"/>
      <c r="I4633" s="105" t="str">
        <f>IFERROR(VLOOKUP($E4633,Listen!$I$5:$K$41,2,FALSE),"")</f>
        <v/>
      </c>
      <c r="J4633" s="105" t="str">
        <f>IFERROR(VLOOKUP($E4633,Listen!$I$5:$K$41,3,FALSE),"")</f>
        <v/>
      </c>
      <c r="K4633" s="111" t="str">
        <f>IFERROR(IF($C4633=K$2,$G4633*VLOOKUP($F4633,Listen!$B$5:$G$95,$J4633+1,FALSE)/VLOOKUP(K$2,Listen!$B$5:$G$95,$J4633+1,FALSE),"-")*IF($D4633="Abgabe",0,1),"")</f>
        <v/>
      </c>
      <c r="L4633" s="111" t="str">
        <f>IFERROR(IF($C4633=L$2,$G4633*VLOOKUP($F4633,Listen!$B$5:$G$95,$J4633+1,FALSE)/VLOOKUP(L$2,Listen!$B$5:$G$95,$J4633+1,FALSE),"-")*IF($D4633="Abgabe",0,1),"")</f>
        <v/>
      </c>
      <c r="M4633" s="111" t="str">
        <f>IFERROR(IF($C4633=M$2,$G4633*VLOOKUP($F4633,Listen!$B$5:$G$95,$J4633+1,FALSE)/VLOOKUP(M$2,Listen!$B$5:$G$95,$J4633+1,FALSE),"-")*IF($D4633="Abgabe",0,1),"")</f>
        <v/>
      </c>
      <c r="N4633" s="111" t="str">
        <f>IFERROR(IF($C4633=N$2,$G4633*VLOOKUP($F4633,Listen!$B$5:$G$95,$J4633+1,FALSE)/VLOOKUP(N$2,Listen!$B$5:$G$95,$J4633+1,FALSE),"-")*IF($D4633="Abgabe",0,1),"")</f>
        <v/>
      </c>
      <c r="O4633" s="111" t="str">
        <f>IFERROR(IF($C4633=O$2,$G4633*VLOOKUP($F4633,Listen!$B$5:$G$95,$J4633+1,FALSE)/VLOOKUP(O$2,Listen!$B$5:$G$95,$J4633+1,FALSE),"-")*IF($D4633="Abgabe",0,1),"")</f>
        <v/>
      </c>
      <c r="P4633" s="111" t="str">
        <f>IFERROR(IF($C4633=P$2,$G4633*VLOOKUP($F4633,Listen!$B$5:$G$95,$J4633+1,FALSE)/VLOOKUP(P$2,Listen!$B$5:$G$95,$J4633+1,FALSE),"-")*IF($D4633="Abgabe",0,1),"")</f>
        <v/>
      </c>
      <c r="Q4633" s="111" t="str">
        <f>IFERROR(IF($C4633=Q$2,$G4633*VLOOKUP($F4633,Listen!$B$5:$G$95,$J4633+1,FALSE)/VLOOKUP(Q$2,Listen!$B$5:$G$95,$J4633+1,FALSE),"-")*IF($D4633="Abgabe",0,1),"")</f>
        <v/>
      </c>
      <c r="R4633" s="111" t="str">
        <f>IFERROR(IF($C4633=R$2,$G4633*VLOOKUP($F4633,Listen!$B$5:$G$95,$J4633+1,FALSE)/VLOOKUP(R$2,Listen!$B$5:$G$95,$J4633+1,FALSE),"-")*IF($D4633="Abgabe",0,1),"")</f>
        <v/>
      </c>
    </row>
    <row r="4634" spans="2:18">
      <c r="B4634" s="130"/>
      <c r="C4634" s="95" t="str">
        <f>IFERROR(YEAR(VLOOKUP($B4634,A_Stammdaten!$B$18:$G$218,3,FALSE)),"")</f>
        <v/>
      </c>
      <c r="D4634" s="95" t="str">
        <f>IFERROR(VLOOKUP($B4634,A_Stammdaten!$B$18:$G$218,6,FALSE),"")</f>
        <v/>
      </c>
      <c r="E4634" s="131"/>
      <c r="F4634" s="130"/>
      <c r="G4634" s="130"/>
      <c r="H4634" s="96"/>
      <c r="I4634" s="105" t="str">
        <f>IFERROR(VLOOKUP($E4634,Listen!$I$5:$K$41,2,FALSE),"")</f>
        <v/>
      </c>
      <c r="J4634" s="105" t="str">
        <f>IFERROR(VLOOKUP($E4634,Listen!$I$5:$K$41,3,FALSE),"")</f>
        <v/>
      </c>
      <c r="K4634" s="111" t="str">
        <f>IFERROR(IF($C4634=K$2,$G4634*VLOOKUP($F4634,Listen!$B$5:$G$95,$J4634+1,FALSE)/VLOOKUP(K$2,Listen!$B$5:$G$95,$J4634+1,FALSE),"-")*IF($D4634="Abgabe",0,1),"")</f>
        <v/>
      </c>
      <c r="L4634" s="111" t="str">
        <f>IFERROR(IF($C4634=L$2,$G4634*VLOOKUP($F4634,Listen!$B$5:$G$95,$J4634+1,FALSE)/VLOOKUP(L$2,Listen!$B$5:$G$95,$J4634+1,FALSE),"-")*IF($D4634="Abgabe",0,1),"")</f>
        <v/>
      </c>
      <c r="M4634" s="111" t="str">
        <f>IFERROR(IF($C4634=M$2,$G4634*VLOOKUP($F4634,Listen!$B$5:$G$95,$J4634+1,FALSE)/VLOOKUP(M$2,Listen!$B$5:$G$95,$J4634+1,FALSE),"-")*IF($D4634="Abgabe",0,1),"")</f>
        <v/>
      </c>
      <c r="N4634" s="111" t="str">
        <f>IFERROR(IF($C4634=N$2,$G4634*VLOOKUP($F4634,Listen!$B$5:$G$95,$J4634+1,FALSE)/VLOOKUP(N$2,Listen!$B$5:$G$95,$J4634+1,FALSE),"-")*IF($D4634="Abgabe",0,1),"")</f>
        <v/>
      </c>
      <c r="O4634" s="111" t="str">
        <f>IFERROR(IF($C4634=O$2,$G4634*VLOOKUP($F4634,Listen!$B$5:$G$95,$J4634+1,FALSE)/VLOOKUP(O$2,Listen!$B$5:$G$95,$J4634+1,FALSE),"-")*IF($D4634="Abgabe",0,1),"")</f>
        <v/>
      </c>
      <c r="P4634" s="111" t="str">
        <f>IFERROR(IF($C4634=P$2,$G4634*VLOOKUP($F4634,Listen!$B$5:$G$95,$J4634+1,FALSE)/VLOOKUP(P$2,Listen!$B$5:$G$95,$J4634+1,FALSE),"-")*IF($D4634="Abgabe",0,1),"")</f>
        <v/>
      </c>
      <c r="Q4634" s="111" t="str">
        <f>IFERROR(IF($C4634=Q$2,$G4634*VLOOKUP($F4634,Listen!$B$5:$G$95,$J4634+1,FALSE)/VLOOKUP(Q$2,Listen!$B$5:$G$95,$J4634+1,FALSE),"-")*IF($D4634="Abgabe",0,1),"")</f>
        <v/>
      </c>
      <c r="R4634" s="111" t="str">
        <f>IFERROR(IF($C4634=R$2,$G4634*VLOOKUP($F4634,Listen!$B$5:$G$95,$J4634+1,FALSE)/VLOOKUP(R$2,Listen!$B$5:$G$95,$J4634+1,FALSE),"-")*IF($D4634="Abgabe",0,1),"")</f>
        <v/>
      </c>
    </row>
    <row r="4635" spans="2:18">
      <c r="B4635" s="130"/>
      <c r="C4635" s="95" t="str">
        <f>IFERROR(YEAR(VLOOKUP($B4635,A_Stammdaten!$B$18:$G$218,3,FALSE)),"")</f>
        <v/>
      </c>
      <c r="D4635" s="95" t="str">
        <f>IFERROR(VLOOKUP($B4635,A_Stammdaten!$B$18:$G$218,6,FALSE),"")</f>
        <v/>
      </c>
      <c r="E4635" s="131"/>
      <c r="F4635" s="130"/>
      <c r="G4635" s="130"/>
      <c r="H4635" s="96"/>
      <c r="I4635" s="105" t="str">
        <f>IFERROR(VLOOKUP($E4635,Listen!$I$5:$K$41,2,FALSE),"")</f>
        <v/>
      </c>
      <c r="J4635" s="105" t="str">
        <f>IFERROR(VLOOKUP($E4635,Listen!$I$5:$K$41,3,FALSE),"")</f>
        <v/>
      </c>
      <c r="K4635" s="111" t="str">
        <f>IFERROR(IF($C4635=K$2,$G4635*VLOOKUP($F4635,Listen!$B$5:$G$95,$J4635+1,FALSE)/VLOOKUP(K$2,Listen!$B$5:$G$95,$J4635+1,FALSE),"-")*IF($D4635="Abgabe",0,1),"")</f>
        <v/>
      </c>
      <c r="L4635" s="111" t="str">
        <f>IFERROR(IF($C4635=L$2,$G4635*VLOOKUP($F4635,Listen!$B$5:$G$95,$J4635+1,FALSE)/VLOOKUP(L$2,Listen!$B$5:$G$95,$J4635+1,FALSE),"-")*IF($D4635="Abgabe",0,1),"")</f>
        <v/>
      </c>
      <c r="M4635" s="111" t="str">
        <f>IFERROR(IF($C4635=M$2,$G4635*VLOOKUP($F4635,Listen!$B$5:$G$95,$J4635+1,FALSE)/VLOOKUP(M$2,Listen!$B$5:$G$95,$J4635+1,FALSE),"-")*IF($D4635="Abgabe",0,1),"")</f>
        <v/>
      </c>
      <c r="N4635" s="111" t="str">
        <f>IFERROR(IF($C4635=N$2,$G4635*VLOOKUP($F4635,Listen!$B$5:$G$95,$J4635+1,FALSE)/VLOOKUP(N$2,Listen!$B$5:$G$95,$J4635+1,FALSE),"-")*IF($D4635="Abgabe",0,1),"")</f>
        <v/>
      </c>
      <c r="O4635" s="111" t="str">
        <f>IFERROR(IF($C4635=O$2,$G4635*VLOOKUP($F4635,Listen!$B$5:$G$95,$J4635+1,FALSE)/VLOOKUP(O$2,Listen!$B$5:$G$95,$J4635+1,FALSE),"-")*IF($D4635="Abgabe",0,1),"")</f>
        <v/>
      </c>
      <c r="P4635" s="111" t="str">
        <f>IFERROR(IF($C4635=P$2,$G4635*VLOOKUP($F4635,Listen!$B$5:$G$95,$J4635+1,FALSE)/VLOOKUP(P$2,Listen!$B$5:$G$95,$J4635+1,FALSE),"-")*IF($D4635="Abgabe",0,1),"")</f>
        <v/>
      </c>
      <c r="Q4635" s="111" t="str">
        <f>IFERROR(IF($C4635=Q$2,$G4635*VLOOKUP($F4635,Listen!$B$5:$G$95,$J4635+1,FALSE)/VLOOKUP(Q$2,Listen!$B$5:$G$95,$J4635+1,FALSE),"-")*IF($D4635="Abgabe",0,1),"")</f>
        <v/>
      </c>
      <c r="R4635" s="111" t="str">
        <f>IFERROR(IF($C4635=R$2,$G4635*VLOOKUP($F4635,Listen!$B$5:$G$95,$J4635+1,FALSE)/VLOOKUP(R$2,Listen!$B$5:$G$95,$J4635+1,FALSE),"-")*IF($D4635="Abgabe",0,1),"")</f>
        <v/>
      </c>
    </row>
    <row r="4636" spans="2:18">
      <c r="B4636" s="130"/>
      <c r="C4636" s="95" t="str">
        <f>IFERROR(YEAR(VLOOKUP($B4636,A_Stammdaten!$B$18:$G$218,3,FALSE)),"")</f>
        <v/>
      </c>
      <c r="D4636" s="95" t="str">
        <f>IFERROR(VLOOKUP($B4636,A_Stammdaten!$B$18:$G$218,6,FALSE),"")</f>
        <v/>
      </c>
      <c r="E4636" s="131"/>
      <c r="F4636" s="130"/>
      <c r="G4636" s="130"/>
      <c r="H4636" s="96"/>
      <c r="I4636" s="105" t="str">
        <f>IFERROR(VLOOKUP($E4636,Listen!$I$5:$K$41,2,FALSE),"")</f>
        <v/>
      </c>
      <c r="J4636" s="105" t="str">
        <f>IFERROR(VLOOKUP($E4636,Listen!$I$5:$K$41,3,FALSE),"")</f>
        <v/>
      </c>
      <c r="K4636" s="111" t="str">
        <f>IFERROR(IF($C4636=K$2,$G4636*VLOOKUP($F4636,Listen!$B$5:$G$95,$J4636+1,FALSE)/VLOOKUP(K$2,Listen!$B$5:$G$95,$J4636+1,FALSE),"-")*IF($D4636="Abgabe",0,1),"")</f>
        <v/>
      </c>
      <c r="L4636" s="111" t="str">
        <f>IFERROR(IF($C4636=L$2,$G4636*VLOOKUP($F4636,Listen!$B$5:$G$95,$J4636+1,FALSE)/VLOOKUP(L$2,Listen!$B$5:$G$95,$J4636+1,FALSE),"-")*IF($D4636="Abgabe",0,1),"")</f>
        <v/>
      </c>
      <c r="M4636" s="111" t="str">
        <f>IFERROR(IF($C4636=M$2,$G4636*VLOOKUP($F4636,Listen!$B$5:$G$95,$J4636+1,FALSE)/VLOOKUP(M$2,Listen!$B$5:$G$95,$J4636+1,FALSE),"-")*IF($D4636="Abgabe",0,1),"")</f>
        <v/>
      </c>
      <c r="N4636" s="111" t="str">
        <f>IFERROR(IF($C4636=N$2,$G4636*VLOOKUP($F4636,Listen!$B$5:$G$95,$J4636+1,FALSE)/VLOOKUP(N$2,Listen!$B$5:$G$95,$J4636+1,FALSE),"-")*IF($D4636="Abgabe",0,1),"")</f>
        <v/>
      </c>
      <c r="O4636" s="111" t="str">
        <f>IFERROR(IF($C4636=O$2,$G4636*VLOOKUP($F4636,Listen!$B$5:$G$95,$J4636+1,FALSE)/VLOOKUP(O$2,Listen!$B$5:$G$95,$J4636+1,FALSE),"-")*IF($D4636="Abgabe",0,1),"")</f>
        <v/>
      </c>
      <c r="P4636" s="111" t="str">
        <f>IFERROR(IF($C4636=P$2,$G4636*VLOOKUP($F4636,Listen!$B$5:$G$95,$J4636+1,FALSE)/VLOOKUP(P$2,Listen!$B$5:$G$95,$J4636+1,FALSE),"-")*IF($D4636="Abgabe",0,1),"")</f>
        <v/>
      </c>
      <c r="Q4636" s="111" t="str">
        <f>IFERROR(IF($C4636=Q$2,$G4636*VLOOKUP($F4636,Listen!$B$5:$G$95,$J4636+1,FALSE)/VLOOKUP(Q$2,Listen!$B$5:$G$95,$J4636+1,FALSE),"-")*IF($D4636="Abgabe",0,1),"")</f>
        <v/>
      </c>
      <c r="R4636" s="111" t="str">
        <f>IFERROR(IF($C4636=R$2,$G4636*VLOOKUP($F4636,Listen!$B$5:$G$95,$J4636+1,FALSE)/VLOOKUP(R$2,Listen!$B$5:$G$95,$J4636+1,FALSE),"-")*IF($D4636="Abgabe",0,1),"")</f>
        <v/>
      </c>
    </row>
    <row r="4637" spans="2:18">
      <c r="B4637" s="130"/>
      <c r="C4637" s="95" t="str">
        <f>IFERROR(YEAR(VLOOKUP($B4637,A_Stammdaten!$B$18:$G$218,3,FALSE)),"")</f>
        <v/>
      </c>
      <c r="D4637" s="95" t="str">
        <f>IFERROR(VLOOKUP($B4637,A_Stammdaten!$B$18:$G$218,6,FALSE),"")</f>
        <v/>
      </c>
      <c r="E4637" s="131"/>
      <c r="F4637" s="130"/>
      <c r="G4637" s="130"/>
      <c r="H4637" s="96"/>
      <c r="I4637" s="105" t="str">
        <f>IFERROR(VLOOKUP($E4637,Listen!$I$5:$K$41,2,FALSE),"")</f>
        <v/>
      </c>
      <c r="J4637" s="105" t="str">
        <f>IFERROR(VLOOKUP($E4637,Listen!$I$5:$K$41,3,FALSE),"")</f>
        <v/>
      </c>
      <c r="K4637" s="111" t="str">
        <f>IFERROR(IF($C4637=K$2,$G4637*VLOOKUP($F4637,Listen!$B$5:$G$95,$J4637+1,FALSE)/VLOOKUP(K$2,Listen!$B$5:$G$95,$J4637+1,FALSE),"-")*IF($D4637="Abgabe",0,1),"")</f>
        <v/>
      </c>
      <c r="L4637" s="111" t="str">
        <f>IFERROR(IF($C4637=L$2,$G4637*VLOOKUP($F4637,Listen!$B$5:$G$95,$J4637+1,FALSE)/VLOOKUP(L$2,Listen!$B$5:$G$95,$J4637+1,FALSE),"-")*IF($D4637="Abgabe",0,1),"")</f>
        <v/>
      </c>
      <c r="M4637" s="111" t="str">
        <f>IFERROR(IF($C4637=M$2,$G4637*VLOOKUP($F4637,Listen!$B$5:$G$95,$J4637+1,FALSE)/VLOOKUP(M$2,Listen!$B$5:$G$95,$J4637+1,FALSE),"-")*IF($D4637="Abgabe",0,1),"")</f>
        <v/>
      </c>
      <c r="N4637" s="111" t="str">
        <f>IFERROR(IF($C4637=N$2,$G4637*VLOOKUP($F4637,Listen!$B$5:$G$95,$J4637+1,FALSE)/VLOOKUP(N$2,Listen!$B$5:$G$95,$J4637+1,FALSE),"-")*IF($D4637="Abgabe",0,1),"")</f>
        <v/>
      </c>
      <c r="O4637" s="111" t="str">
        <f>IFERROR(IF($C4637=O$2,$G4637*VLOOKUP($F4637,Listen!$B$5:$G$95,$J4637+1,FALSE)/VLOOKUP(O$2,Listen!$B$5:$G$95,$J4637+1,FALSE),"-")*IF($D4637="Abgabe",0,1),"")</f>
        <v/>
      </c>
      <c r="P4637" s="111" t="str">
        <f>IFERROR(IF($C4637=P$2,$G4637*VLOOKUP($F4637,Listen!$B$5:$G$95,$J4637+1,FALSE)/VLOOKUP(P$2,Listen!$B$5:$G$95,$J4637+1,FALSE),"-")*IF($D4637="Abgabe",0,1),"")</f>
        <v/>
      </c>
      <c r="Q4637" s="111" t="str">
        <f>IFERROR(IF($C4637=Q$2,$G4637*VLOOKUP($F4637,Listen!$B$5:$G$95,$J4637+1,FALSE)/VLOOKUP(Q$2,Listen!$B$5:$G$95,$J4637+1,FALSE),"-")*IF($D4637="Abgabe",0,1),"")</f>
        <v/>
      </c>
      <c r="R4637" s="111" t="str">
        <f>IFERROR(IF($C4637=R$2,$G4637*VLOOKUP($F4637,Listen!$B$5:$G$95,$J4637+1,FALSE)/VLOOKUP(R$2,Listen!$B$5:$G$95,$J4637+1,FALSE),"-")*IF($D4637="Abgabe",0,1),"")</f>
        <v/>
      </c>
    </row>
    <row r="4638" spans="2:18">
      <c r="B4638" s="130"/>
      <c r="C4638" s="95" t="str">
        <f>IFERROR(YEAR(VLOOKUP($B4638,A_Stammdaten!$B$18:$G$218,3,FALSE)),"")</f>
        <v/>
      </c>
      <c r="D4638" s="95" t="str">
        <f>IFERROR(VLOOKUP($B4638,A_Stammdaten!$B$18:$G$218,6,FALSE),"")</f>
        <v/>
      </c>
      <c r="E4638" s="131"/>
      <c r="F4638" s="130"/>
      <c r="G4638" s="130"/>
      <c r="H4638" s="96"/>
      <c r="I4638" s="105" t="str">
        <f>IFERROR(VLOOKUP($E4638,Listen!$I$5:$K$41,2,FALSE),"")</f>
        <v/>
      </c>
      <c r="J4638" s="105" t="str">
        <f>IFERROR(VLOOKUP($E4638,Listen!$I$5:$K$41,3,FALSE),"")</f>
        <v/>
      </c>
      <c r="K4638" s="111" t="str">
        <f>IFERROR(IF($C4638=K$2,$G4638*VLOOKUP($F4638,Listen!$B$5:$G$95,$J4638+1,FALSE)/VLOOKUP(K$2,Listen!$B$5:$G$95,$J4638+1,FALSE),"-")*IF($D4638="Abgabe",0,1),"")</f>
        <v/>
      </c>
      <c r="L4638" s="111" t="str">
        <f>IFERROR(IF($C4638=L$2,$G4638*VLOOKUP($F4638,Listen!$B$5:$G$95,$J4638+1,FALSE)/VLOOKUP(L$2,Listen!$B$5:$G$95,$J4638+1,FALSE),"-")*IF($D4638="Abgabe",0,1),"")</f>
        <v/>
      </c>
      <c r="M4638" s="111" t="str">
        <f>IFERROR(IF($C4638=M$2,$G4638*VLOOKUP($F4638,Listen!$B$5:$G$95,$J4638+1,FALSE)/VLOOKUP(M$2,Listen!$B$5:$G$95,$J4638+1,FALSE),"-")*IF($D4638="Abgabe",0,1),"")</f>
        <v/>
      </c>
      <c r="N4638" s="111" t="str">
        <f>IFERROR(IF($C4638=N$2,$G4638*VLOOKUP($F4638,Listen!$B$5:$G$95,$J4638+1,FALSE)/VLOOKUP(N$2,Listen!$B$5:$G$95,$J4638+1,FALSE),"-")*IF($D4638="Abgabe",0,1),"")</f>
        <v/>
      </c>
      <c r="O4638" s="111" t="str">
        <f>IFERROR(IF($C4638=O$2,$G4638*VLOOKUP($F4638,Listen!$B$5:$G$95,$J4638+1,FALSE)/VLOOKUP(O$2,Listen!$B$5:$G$95,$J4638+1,FALSE),"-")*IF($D4638="Abgabe",0,1),"")</f>
        <v/>
      </c>
      <c r="P4638" s="111" t="str">
        <f>IFERROR(IF($C4638=P$2,$G4638*VLOOKUP($F4638,Listen!$B$5:$G$95,$J4638+1,FALSE)/VLOOKUP(P$2,Listen!$B$5:$G$95,$J4638+1,FALSE),"-")*IF($D4638="Abgabe",0,1),"")</f>
        <v/>
      </c>
      <c r="Q4638" s="111" t="str">
        <f>IFERROR(IF($C4638=Q$2,$G4638*VLOOKUP($F4638,Listen!$B$5:$G$95,$J4638+1,FALSE)/VLOOKUP(Q$2,Listen!$B$5:$G$95,$J4638+1,FALSE),"-")*IF($D4638="Abgabe",0,1),"")</f>
        <v/>
      </c>
      <c r="R4638" s="111" t="str">
        <f>IFERROR(IF($C4638=R$2,$G4638*VLOOKUP($F4638,Listen!$B$5:$G$95,$J4638+1,FALSE)/VLOOKUP(R$2,Listen!$B$5:$G$95,$J4638+1,FALSE),"-")*IF($D4638="Abgabe",0,1),"")</f>
        <v/>
      </c>
    </row>
    <row r="4639" spans="2:18">
      <c r="B4639" s="130"/>
      <c r="C4639" s="95" t="str">
        <f>IFERROR(YEAR(VLOOKUP($B4639,A_Stammdaten!$B$18:$G$218,3,FALSE)),"")</f>
        <v/>
      </c>
      <c r="D4639" s="95" t="str">
        <f>IFERROR(VLOOKUP($B4639,A_Stammdaten!$B$18:$G$218,6,FALSE),"")</f>
        <v/>
      </c>
      <c r="E4639" s="131"/>
      <c r="F4639" s="130"/>
      <c r="G4639" s="130"/>
      <c r="H4639" s="96"/>
      <c r="I4639" s="105" t="str">
        <f>IFERROR(VLOOKUP($E4639,Listen!$I$5:$K$41,2,FALSE),"")</f>
        <v/>
      </c>
      <c r="J4639" s="105" t="str">
        <f>IFERROR(VLOOKUP($E4639,Listen!$I$5:$K$41,3,FALSE),"")</f>
        <v/>
      </c>
      <c r="K4639" s="111" t="str">
        <f>IFERROR(IF($C4639=K$2,$G4639*VLOOKUP($F4639,Listen!$B$5:$G$95,$J4639+1,FALSE)/VLOOKUP(K$2,Listen!$B$5:$G$95,$J4639+1,FALSE),"-")*IF($D4639="Abgabe",0,1),"")</f>
        <v/>
      </c>
      <c r="L4639" s="111" t="str">
        <f>IFERROR(IF($C4639=L$2,$G4639*VLOOKUP($F4639,Listen!$B$5:$G$95,$J4639+1,FALSE)/VLOOKUP(L$2,Listen!$B$5:$G$95,$J4639+1,FALSE),"-")*IF($D4639="Abgabe",0,1),"")</f>
        <v/>
      </c>
      <c r="M4639" s="111" t="str">
        <f>IFERROR(IF($C4639=M$2,$G4639*VLOOKUP($F4639,Listen!$B$5:$G$95,$J4639+1,FALSE)/VLOOKUP(M$2,Listen!$B$5:$G$95,$J4639+1,FALSE),"-")*IF($D4639="Abgabe",0,1),"")</f>
        <v/>
      </c>
      <c r="N4639" s="111" t="str">
        <f>IFERROR(IF($C4639=N$2,$G4639*VLOOKUP($F4639,Listen!$B$5:$G$95,$J4639+1,FALSE)/VLOOKUP(N$2,Listen!$B$5:$G$95,$J4639+1,FALSE),"-")*IF($D4639="Abgabe",0,1),"")</f>
        <v/>
      </c>
      <c r="O4639" s="111" t="str">
        <f>IFERROR(IF($C4639=O$2,$G4639*VLOOKUP($F4639,Listen!$B$5:$G$95,$J4639+1,FALSE)/VLOOKUP(O$2,Listen!$B$5:$G$95,$J4639+1,FALSE),"-")*IF($D4639="Abgabe",0,1),"")</f>
        <v/>
      </c>
      <c r="P4639" s="111" t="str">
        <f>IFERROR(IF($C4639=P$2,$G4639*VLOOKUP($F4639,Listen!$B$5:$G$95,$J4639+1,FALSE)/VLOOKUP(P$2,Listen!$B$5:$G$95,$J4639+1,FALSE),"-")*IF($D4639="Abgabe",0,1),"")</f>
        <v/>
      </c>
      <c r="Q4639" s="111" t="str">
        <f>IFERROR(IF($C4639=Q$2,$G4639*VLOOKUP($F4639,Listen!$B$5:$G$95,$J4639+1,FALSE)/VLOOKUP(Q$2,Listen!$B$5:$G$95,$J4639+1,FALSE),"-")*IF($D4639="Abgabe",0,1),"")</f>
        <v/>
      </c>
      <c r="R4639" s="111" t="str">
        <f>IFERROR(IF($C4639=R$2,$G4639*VLOOKUP($F4639,Listen!$B$5:$G$95,$J4639+1,FALSE)/VLOOKUP(R$2,Listen!$B$5:$G$95,$J4639+1,FALSE),"-")*IF($D4639="Abgabe",0,1),"")</f>
        <v/>
      </c>
    </row>
    <row r="4640" spans="2:18">
      <c r="B4640" s="130"/>
      <c r="C4640" s="95" t="str">
        <f>IFERROR(YEAR(VLOOKUP($B4640,A_Stammdaten!$B$18:$G$218,3,FALSE)),"")</f>
        <v/>
      </c>
      <c r="D4640" s="95" t="str">
        <f>IFERROR(VLOOKUP($B4640,A_Stammdaten!$B$18:$G$218,6,FALSE),"")</f>
        <v/>
      </c>
      <c r="E4640" s="131"/>
      <c r="F4640" s="130"/>
      <c r="G4640" s="130"/>
      <c r="H4640" s="96"/>
      <c r="I4640" s="105" t="str">
        <f>IFERROR(VLOOKUP($E4640,Listen!$I$5:$K$41,2,FALSE),"")</f>
        <v/>
      </c>
      <c r="J4640" s="105" t="str">
        <f>IFERROR(VLOOKUP($E4640,Listen!$I$5:$K$41,3,FALSE),"")</f>
        <v/>
      </c>
      <c r="K4640" s="111" t="str">
        <f>IFERROR(IF($C4640=K$2,$G4640*VLOOKUP($F4640,Listen!$B$5:$G$95,$J4640+1,FALSE)/VLOOKUP(K$2,Listen!$B$5:$G$95,$J4640+1,FALSE),"-")*IF($D4640="Abgabe",0,1),"")</f>
        <v/>
      </c>
      <c r="L4640" s="111" t="str">
        <f>IFERROR(IF($C4640=L$2,$G4640*VLOOKUP($F4640,Listen!$B$5:$G$95,$J4640+1,FALSE)/VLOOKUP(L$2,Listen!$B$5:$G$95,$J4640+1,FALSE),"-")*IF($D4640="Abgabe",0,1),"")</f>
        <v/>
      </c>
      <c r="M4640" s="111" t="str">
        <f>IFERROR(IF($C4640=M$2,$G4640*VLOOKUP($F4640,Listen!$B$5:$G$95,$J4640+1,FALSE)/VLOOKUP(M$2,Listen!$B$5:$G$95,$J4640+1,FALSE),"-")*IF($D4640="Abgabe",0,1),"")</f>
        <v/>
      </c>
      <c r="N4640" s="111" t="str">
        <f>IFERROR(IF($C4640=N$2,$G4640*VLOOKUP($F4640,Listen!$B$5:$G$95,$J4640+1,FALSE)/VLOOKUP(N$2,Listen!$B$5:$G$95,$J4640+1,FALSE),"-")*IF($D4640="Abgabe",0,1),"")</f>
        <v/>
      </c>
      <c r="O4640" s="111" t="str">
        <f>IFERROR(IF($C4640=O$2,$G4640*VLOOKUP($F4640,Listen!$B$5:$G$95,$J4640+1,FALSE)/VLOOKUP(O$2,Listen!$B$5:$G$95,$J4640+1,FALSE),"-")*IF($D4640="Abgabe",0,1),"")</f>
        <v/>
      </c>
      <c r="P4640" s="111" t="str">
        <f>IFERROR(IF($C4640=P$2,$G4640*VLOOKUP($F4640,Listen!$B$5:$G$95,$J4640+1,FALSE)/VLOOKUP(P$2,Listen!$B$5:$G$95,$J4640+1,FALSE),"-")*IF($D4640="Abgabe",0,1),"")</f>
        <v/>
      </c>
      <c r="Q4640" s="111" t="str">
        <f>IFERROR(IF($C4640=Q$2,$G4640*VLOOKUP($F4640,Listen!$B$5:$G$95,$J4640+1,FALSE)/VLOOKUP(Q$2,Listen!$B$5:$G$95,$J4640+1,FALSE),"-")*IF($D4640="Abgabe",0,1),"")</f>
        <v/>
      </c>
      <c r="R4640" s="111" t="str">
        <f>IFERROR(IF($C4640=R$2,$G4640*VLOOKUP($F4640,Listen!$B$5:$G$95,$J4640+1,FALSE)/VLOOKUP(R$2,Listen!$B$5:$G$95,$J4640+1,FALSE),"-")*IF($D4640="Abgabe",0,1),"")</f>
        <v/>
      </c>
    </row>
    <row r="4641" spans="2:18">
      <c r="B4641" s="130"/>
      <c r="C4641" s="95" t="str">
        <f>IFERROR(YEAR(VLOOKUP($B4641,A_Stammdaten!$B$18:$G$218,3,FALSE)),"")</f>
        <v/>
      </c>
      <c r="D4641" s="95" t="str">
        <f>IFERROR(VLOOKUP($B4641,A_Stammdaten!$B$18:$G$218,6,FALSE),"")</f>
        <v/>
      </c>
      <c r="E4641" s="131"/>
      <c r="F4641" s="130"/>
      <c r="G4641" s="130"/>
      <c r="H4641" s="96"/>
      <c r="I4641" s="105" t="str">
        <f>IFERROR(VLOOKUP($E4641,Listen!$I$5:$K$41,2,FALSE),"")</f>
        <v/>
      </c>
      <c r="J4641" s="105" t="str">
        <f>IFERROR(VLOOKUP($E4641,Listen!$I$5:$K$41,3,FALSE),"")</f>
        <v/>
      </c>
      <c r="K4641" s="111" t="str">
        <f>IFERROR(IF($C4641=K$2,$G4641*VLOOKUP($F4641,Listen!$B$5:$G$95,$J4641+1,FALSE)/VLOOKUP(K$2,Listen!$B$5:$G$95,$J4641+1,FALSE),"-")*IF($D4641="Abgabe",0,1),"")</f>
        <v/>
      </c>
      <c r="L4641" s="111" t="str">
        <f>IFERROR(IF($C4641=L$2,$G4641*VLOOKUP($F4641,Listen!$B$5:$G$95,$J4641+1,FALSE)/VLOOKUP(L$2,Listen!$B$5:$G$95,$J4641+1,FALSE),"-")*IF($D4641="Abgabe",0,1),"")</f>
        <v/>
      </c>
      <c r="M4641" s="111" t="str">
        <f>IFERROR(IF($C4641=M$2,$G4641*VLOOKUP($F4641,Listen!$B$5:$G$95,$J4641+1,FALSE)/VLOOKUP(M$2,Listen!$B$5:$G$95,$J4641+1,FALSE),"-")*IF($D4641="Abgabe",0,1),"")</f>
        <v/>
      </c>
      <c r="N4641" s="111" t="str">
        <f>IFERROR(IF($C4641=N$2,$G4641*VLOOKUP($F4641,Listen!$B$5:$G$95,$J4641+1,FALSE)/VLOOKUP(N$2,Listen!$B$5:$G$95,$J4641+1,FALSE),"-")*IF($D4641="Abgabe",0,1),"")</f>
        <v/>
      </c>
      <c r="O4641" s="111" t="str">
        <f>IFERROR(IF($C4641=O$2,$G4641*VLOOKUP($F4641,Listen!$B$5:$G$95,$J4641+1,FALSE)/VLOOKUP(O$2,Listen!$B$5:$G$95,$J4641+1,FALSE),"-")*IF($D4641="Abgabe",0,1),"")</f>
        <v/>
      </c>
      <c r="P4641" s="111" t="str">
        <f>IFERROR(IF($C4641=P$2,$G4641*VLOOKUP($F4641,Listen!$B$5:$G$95,$J4641+1,FALSE)/VLOOKUP(P$2,Listen!$B$5:$G$95,$J4641+1,FALSE),"-")*IF($D4641="Abgabe",0,1),"")</f>
        <v/>
      </c>
      <c r="Q4641" s="111" t="str">
        <f>IFERROR(IF($C4641=Q$2,$G4641*VLOOKUP($F4641,Listen!$B$5:$G$95,$J4641+1,FALSE)/VLOOKUP(Q$2,Listen!$B$5:$G$95,$J4641+1,FALSE),"-")*IF($D4641="Abgabe",0,1),"")</f>
        <v/>
      </c>
      <c r="R4641" s="111" t="str">
        <f>IFERROR(IF($C4641=R$2,$G4641*VLOOKUP($F4641,Listen!$B$5:$G$95,$J4641+1,FALSE)/VLOOKUP(R$2,Listen!$B$5:$G$95,$J4641+1,FALSE),"-")*IF($D4641="Abgabe",0,1),"")</f>
        <v/>
      </c>
    </row>
    <row r="4642" spans="2:18">
      <c r="B4642" s="130"/>
      <c r="C4642" s="95" t="str">
        <f>IFERROR(YEAR(VLOOKUP($B4642,A_Stammdaten!$B$18:$G$218,3,FALSE)),"")</f>
        <v/>
      </c>
      <c r="D4642" s="95" t="str">
        <f>IFERROR(VLOOKUP($B4642,A_Stammdaten!$B$18:$G$218,6,FALSE),"")</f>
        <v/>
      </c>
      <c r="E4642" s="131"/>
      <c r="F4642" s="130"/>
      <c r="G4642" s="130"/>
      <c r="H4642" s="96"/>
      <c r="I4642" s="105" t="str">
        <f>IFERROR(VLOOKUP($E4642,Listen!$I$5:$K$41,2,FALSE),"")</f>
        <v/>
      </c>
      <c r="J4642" s="105" t="str">
        <f>IFERROR(VLOOKUP($E4642,Listen!$I$5:$K$41,3,FALSE),"")</f>
        <v/>
      </c>
      <c r="K4642" s="111" t="str">
        <f>IFERROR(IF($C4642=K$2,$G4642*VLOOKUP($F4642,Listen!$B$5:$G$95,$J4642+1,FALSE)/VLOOKUP(K$2,Listen!$B$5:$G$95,$J4642+1,FALSE),"-")*IF($D4642="Abgabe",0,1),"")</f>
        <v/>
      </c>
      <c r="L4642" s="111" t="str">
        <f>IFERROR(IF($C4642=L$2,$G4642*VLOOKUP($F4642,Listen!$B$5:$G$95,$J4642+1,FALSE)/VLOOKUP(L$2,Listen!$B$5:$G$95,$J4642+1,FALSE),"-")*IF($D4642="Abgabe",0,1),"")</f>
        <v/>
      </c>
      <c r="M4642" s="111" t="str">
        <f>IFERROR(IF($C4642=M$2,$G4642*VLOOKUP($F4642,Listen!$B$5:$G$95,$J4642+1,FALSE)/VLOOKUP(M$2,Listen!$B$5:$G$95,$J4642+1,FALSE),"-")*IF($D4642="Abgabe",0,1),"")</f>
        <v/>
      </c>
      <c r="N4642" s="111" t="str">
        <f>IFERROR(IF($C4642=N$2,$G4642*VLOOKUP($F4642,Listen!$B$5:$G$95,$J4642+1,FALSE)/VLOOKUP(N$2,Listen!$B$5:$G$95,$J4642+1,FALSE),"-")*IF($D4642="Abgabe",0,1),"")</f>
        <v/>
      </c>
      <c r="O4642" s="111" t="str">
        <f>IFERROR(IF($C4642=O$2,$G4642*VLOOKUP($F4642,Listen!$B$5:$G$95,$J4642+1,FALSE)/VLOOKUP(O$2,Listen!$B$5:$G$95,$J4642+1,FALSE),"-")*IF($D4642="Abgabe",0,1),"")</f>
        <v/>
      </c>
      <c r="P4642" s="111" t="str">
        <f>IFERROR(IF($C4642=P$2,$G4642*VLOOKUP($F4642,Listen!$B$5:$G$95,$J4642+1,FALSE)/VLOOKUP(P$2,Listen!$B$5:$G$95,$J4642+1,FALSE),"-")*IF($D4642="Abgabe",0,1),"")</f>
        <v/>
      </c>
      <c r="Q4642" s="111" t="str">
        <f>IFERROR(IF($C4642=Q$2,$G4642*VLOOKUP($F4642,Listen!$B$5:$G$95,$J4642+1,FALSE)/VLOOKUP(Q$2,Listen!$B$5:$G$95,$J4642+1,FALSE),"-")*IF($D4642="Abgabe",0,1),"")</f>
        <v/>
      </c>
      <c r="R4642" s="111" t="str">
        <f>IFERROR(IF($C4642=R$2,$G4642*VLOOKUP($F4642,Listen!$B$5:$G$95,$J4642+1,FALSE)/VLOOKUP(R$2,Listen!$B$5:$G$95,$J4642+1,FALSE),"-")*IF($D4642="Abgabe",0,1),"")</f>
        <v/>
      </c>
    </row>
    <row r="4643" spans="2:18">
      <c r="B4643" s="130"/>
      <c r="C4643" s="95" t="str">
        <f>IFERROR(YEAR(VLOOKUP($B4643,A_Stammdaten!$B$18:$G$218,3,FALSE)),"")</f>
        <v/>
      </c>
      <c r="D4643" s="95" t="str">
        <f>IFERROR(VLOOKUP($B4643,A_Stammdaten!$B$18:$G$218,6,FALSE),"")</f>
        <v/>
      </c>
      <c r="E4643" s="131"/>
      <c r="F4643" s="130"/>
      <c r="G4643" s="130"/>
      <c r="H4643" s="96"/>
      <c r="I4643" s="105" t="str">
        <f>IFERROR(VLOOKUP($E4643,Listen!$I$5:$K$41,2,FALSE),"")</f>
        <v/>
      </c>
      <c r="J4643" s="105" t="str">
        <f>IFERROR(VLOOKUP($E4643,Listen!$I$5:$K$41,3,FALSE),"")</f>
        <v/>
      </c>
      <c r="K4643" s="111" t="str">
        <f>IFERROR(IF($C4643=K$2,$G4643*VLOOKUP($F4643,Listen!$B$5:$G$95,$J4643+1,FALSE)/VLOOKUP(K$2,Listen!$B$5:$G$95,$J4643+1,FALSE),"-")*IF($D4643="Abgabe",0,1),"")</f>
        <v/>
      </c>
      <c r="L4643" s="111" t="str">
        <f>IFERROR(IF($C4643=L$2,$G4643*VLOOKUP($F4643,Listen!$B$5:$G$95,$J4643+1,FALSE)/VLOOKUP(L$2,Listen!$B$5:$G$95,$J4643+1,FALSE),"-")*IF($D4643="Abgabe",0,1),"")</f>
        <v/>
      </c>
      <c r="M4643" s="111" t="str">
        <f>IFERROR(IF($C4643=M$2,$G4643*VLOOKUP($F4643,Listen!$B$5:$G$95,$J4643+1,FALSE)/VLOOKUP(M$2,Listen!$B$5:$G$95,$J4643+1,FALSE),"-")*IF($D4643="Abgabe",0,1),"")</f>
        <v/>
      </c>
      <c r="N4643" s="111" t="str">
        <f>IFERROR(IF($C4643=N$2,$G4643*VLOOKUP($F4643,Listen!$B$5:$G$95,$J4643+1,FALSE)/VLOOKUP(N$2,Listen!$B$5:$G$95,$J4643+1,FALSE),"-")*IF($D4643="Abgabe",0,1),"")</f>
        <v/>
      </c>
      <c r="O4643" s="111" t="str">
        <f>IFERROR(IF($C4643=O$2,$G4643*VLOOKUP($F4643,Listen!$B$5:$G$95,$J4643+1,FALSE)/VLOOKUP(O$2,Listen!$B$5:$G$95,$J4643+1,FALSE),"-")*IF($D4643="Abgabe",0,1),"")</f>
        <v/>
      </c>
      <c r="P4643" s="111" t="str">
        <f>IFERROR(IF($C4643=P$2,$G4643*VLOOKUP($F4643,Listen!$B$5:$G$95,$J4643+1,FALSE)/VLOOKUP(P$2,Listen!$B$5:$G$95,$J4643+1,FALSE),"-")*IF($D4643="Abgabe",0,1),"")</f>
        <v/>
      </c>
      <c r="Q4643" s="111" t="str">
        <f>IFERROR(IF($C4643=Q$2,$G4643*VLOOKUP($F4643,Listen!$B$5:$G$95,$J4643+1,FALSE)/VLOOKUP(Q$2,Listen!$B$5:$G$95,$J4643+1,FALSE),"-")*IF($D4643="Abgabe",0,1),"")</f>
        <v/>
      </c>
      <c r="R4643" s="111" t="str">
        <f>IFERROR(IF($C4643=R$2,$G4643*VLOOKUP($F4643,Listen!$B$5:$G$95,$J4643+1,FALSE)/VLOOKUP(R$2,Listen!$B$5:$G$95,$J4643+1,FALSE),"-")*IF($D4643="Abgabe",0,1),"")</f>
        <v/>
      </c>
    </row>
    <row r="4644" spans="2:18">
      <c r="B4644" s="130"/>
      <c r="C4644" s="95" t="str">
        <f>IFERROR(YEAR(VLOOKUP($B4644,A_Stammdaten!$B$18:$G$218,3,FALSE)),"")</f>
        <v/>
      </c>
      <c r="D4644" s="95" t="str">
        <f>IFERROR(VLOOKUP($B4644,A_Stammdaten!$B$18:$G$218,6,FALSE),"")</f>
        <v/>
      </c>
      <c r="E4644" s="131"/>
      <c r="F4644" s="130"/>
      <c r="G4644" s="130"/>
      <c r="H4644" s="96"/>
      <c r="I4644" s="105" t="str">
        <f>IFERROR(VLOOKUP($E4644,Listen!$I$5:$K$41,2,FALSE),"")</f>
        <v/>
      </c>
      <c r="J4644" s="105" t="str">
        <f>IFERROR(VLOOKUP($E4644,Listen!$I$5:$K$41,3,FALSE),"")</f>
        <v/>
      </c>
      <c r="K4644" s="111" t="str">
        <f>IFERROR(IF($C4644=K$2,$G4644*VLOOKUP($F4644,Listen!$B$5:$G$95,$J4644+1,FALSE)/VLOOKUP(K$2,Listen!$B$5:$G$95,$J4644+1,FALSE),"-")*IF($D4644="Abgabe",0,1),"")</f>
        <v/>
      </c>
      <c r="L4644" s="111" t="str">
        <f>IFERROR(IF($C4644=L$2,$G4644*VLOOKUP($F4644,Listen!$B$5:$G$95,$J4644+1,FALSE)/VLOOKUP(L$2,Listen!$B$5:$G$95,$J4644+1,FALSE),"-")*IF($D4644="Abgabe",0,1),"")</f>
        <v/>
      </c>
      <c r="M4644" s="111" t="str">
        <f>IFERROR(IF($C4644=M$2,$G4644*VLOOKUP($F4644,Listen!$B$5:$G$95,$J4644+1,FALSE)/VLOOKUP(M$2,Listen!$B$5:$G$95,$J4644+1,FALSE),"-")*IF($D4644="Abgabe",0,1),"")</f>
        <v/>
      </c>
      <c r="N4644" s="111" t="str">
        <f>IFERROR(IF($C4644=N$2,$G4644*VLOOKUP($F4644,Listen!$B$5:$G$95,$J4644+1,FALSE)/VLOOKUP(N$2,Listen!$B$5:$G$95,$J4644+1,FALSE),"-")*IF($D4644="Abgabe",0,1),"")</f>
        <v/>
      </c>
      <c r="O4644" s="111" t="str">
        <f>IFERROR(IF($C4644=O$2,$G4644*VLOOKUP($F4644,Listen!$B$5:$G$95,$J4644+1,FALSE)/VLOOKUP(O$2,Listen!$B$5:$G$95,$J4644+1,FALSE),"-")*IF($D4644="Abgabe",0,1),"")</f>
        <v/>
      </c>
      <c r="P4644" s="111" t="str">
        <f>IFERROR(IF($C4644=P$2,$G4644*VLOOKUP($F4644,Listen!$B$5:$G$95,$J4644+1,FALSE)/VLOOKUP(P$2,Listen!$B$5:$G$95,$J4644+1,FALSE),"-")*IF($D4644="Abgabe",0,1),"")</f>
        <v/>
      </c>
      <c r="Q4644" s="111" t="str">
        <f>IFERROR(IF($C4644=Q$2,$G4644*VLOOKUP($F4644,Listen!$B$5:$G$95,$J4644+1,FALSE)/VLOOKUP(Q$2,Listen!$B$5:$G$95,$J4644+1,FALSE),"-")*IF($D4644="Abgabe",0,1),"")</f>
        <v/>
      </c>
      <c r="R4644" s="111" t="str">
        <f>IFERROR(IF($C4644=R$2,$G4644*VLOOKUP($F4644,Listen!$B$5:$G$95,$J4644+1,FALSE)/VLOOKUP(R$2,Listen!$B$5:$G$95,$J4644+1,FALSE),"-")*IF($D4644="Abgabe",0,1),"")</f>
        <v/>
      </c>
    </row>
    <row r="4645" spans="2:18">
      <c r="B4645" s="130"/>
      <c r="C4645" s="95" t="str">
        <f>IFERROR(YEAR(VLOOKUP($B4645,A_Stammdaten!$B$18:$G$218,3,FALSE)),"")</f>
        <v/>
      </c>
      <c r="D4645" s="95" t="str">
        <f>IFERROR(VLOOKUP($B4645,A_Stammdaten!$B$18:$G$218,6,FALSE),"")</f>
        <v/>
      </c>
      <c r="E4645" s="131"/>
      <c r="F4645" s="130"/>
      <c r="G4645" s="130"/>
      <c r="H4645" s="96"/>
      <c r="I4645" s="105" t="str">
        <f>IFERROR(VLOOKUP($E4645,Listen!$I$5:$K$41,2,FALSE),"")</f>
        <v/>
      </c>
      <c r="J4645" s="105" t="str">
        <f>IFERROR(VLOOKUP($E4645,Listen!$I$5:$K$41,3,FALSE),"")</f>
        <v/>
      </c>
      <c r="K4645" s="111" t="str">
        <f>IFERROR(IF($C4645=K$2,$G4645*VLOOKUP($F4645,Listen!$B$5:$G$95,$J4645+1,FALSE)/VLOOKUP(K$2,Listen!$B$5:$G$95,$J4645+1,FALSE),"-")*IF($D4645="Abgabe",0,1),"")</f>
        <v/>
      </c>
      <c r="L4645" s="111" t="str">
        <f>IFERROR(IF($C4645=L$2,$G4645*VLOOKUP($F4645,Listen!$B$5:$G$95,$J4645+1,FALSE)/VLOOKUP(L$2,Listen!$B$5:$G$95,$J4645+1,FALSE),"-")*IF($D4645="Abgabe",0,1),"")</f>
        <v/>
      </c>
      <c r="M4645" s="111" t="str">
        <f>IFERROR(IF($C4645=M$2,$G4645*VLOOKUP($F4645,Listen!$B$5:$G$95,$J4645+1,FALSE)/VLOOKUP(M$2,Listen!$B$5:$G$95,$J4645+1,FALSE),"-")*IF($D4645="Abgabe",0,1),"")</f>
        <v/>
      </c>
      <c r="N4645" s="111" t="str">
        <f>IFERROR(IF($C4645=N$2,$G4645*VLOOKUP($F4645,Listen!$B$5:$G$95,$J4645+1,FALSE)/VLOOKUP(N$2,Listen!$B$5:$G$95,$J4645+1,FALSE),"-")*IF($D4645="Abgabe",0,1),"")</f>
        <v/>
      </c>
      <c r="O4645" s="111" t="str">
        <f>IFERROR(IF($C4645=O$2,$G4645*VLOOKUP($F4645,Listen!$B$5:$G$95,$J4645+1,FALSE)/VLOOKUP(O$2,Listen!$B$5:$G$95,$J4645+1,FALSE),"-")*IF($D4645="Abgabe",0,1),"")</f>
        <v/>
      </c>
      <c r="P4645" s="111" t="str">
        <f>IFERROR(IF($C4645=P$2,$G4645*VLOOKUP($F4645,Listen!$B$5:$G$95,$J4645+1,FALSE)/VLOOKUP(P$2,Listen!$B$5:$G$95,$J4645+1,FALSE),"-")*IF($D4645="Abgabe",0,1),"")</f>
        <v/>
      </c>
      <c r="Q4645" s="111" t="str">
        <f>IFERROR(IF($C4645=Q$2,$G4645*VLOOKUP($F4645,Listen!$B$5:$G$95,$J4645+1,FALSE)/VLOOKUP(Q$2,Listen!$B$5:$G$95,$J4645+1,FALSE),"-")*IF($D4645="Abgabe",0,1),"")</f>
        <v/>
      </c>
      <c r="R4645" s="111" t="str">
        <f>IFERROR(IF($C4645=R$2,$G4645*VLOOKUP($F4645,Listen!$B$5:$G$95,$J4645+1,FALSE)/VLOOKUP(R$2,Listen!$B$5:$G$95,$J4645+1,FALSE),"-")*IF($D4645="Abgabe",0,1),"")</f>
        <v/>
      </c>
    </row>
    <row r="4646" spans="2:18">
      <c r="B4646" s="130"/>
      <c r="C4646" s="95" t="str">
        <f>IFERROR(YEAR(VLOOKUP($B4646,A_Stammdaten!$B$18:$G$218,3,FALSE)),"")</f>
        <v/>
      </c>
      <c r="D4646" s="95" t="str">
        <f>IFERROR(VLOOKUP($B4646,A_Stammdaten!$B$18:$G$218,6,FALSE),"")</f>
        <v/>
      </c>
      <c r="E4646" s="131"/>
      <c r="F4646" s="130"/>
      <c r="G4646" s="130"/>
      <c r="H4646" s="96"/>
      <c r="I4646" s="105" t="str">
        <f>IFERROR(VLOOKUP($E4646,Listen!$I$5:$K$41,2,FALSE),"")</f>
        <v/>
      </c>
      <c r="J4646" s="105" t="str">
        <f>IFERROR(VLOOKUP($E4646,Listen!$I$5:$K$41,3,FALSE),"")</f>
        <v/>
      </c>
      <c r="K4646" s="111" t="str">
        <f>IFERROR(IF($C4646=K$2,$G4646*VLOOKUP($F4646,Listen!$B$5:$G$95,$J4646+1,FALSE)/VLOOKUP(K$2,Listen!$B$5:$G$95,$J4646+1,FALSE),"-")*IF($D4646="Abgabe",0,1),"")</f>
        <v/>
      </c>
      <c r="L4646" s="111" t="str">
        <f>IFERROR(IF($C4646=L$2,$G4646*VLOOKUP($F4646,Listen!$B$5:$G$95,$J4646+1,FALSE)/VLOOKUP(L$2,Listen!$B$5:$G$95,$J4646+1,FALSE),"-")*IF($D4646="Abgabe",0,1),"")</f>
        <v/>
      </c>
      <c r="M4646" s="111" t="str">
        <f>IFERROR(IF($C4646=M$2,$G4646*VLOOKUP($F4646,Listen!$B$5:$G$95,$J4646+1,FALSE)/VLOOKUP(M$2,Listen!$B$5:$G$95,$J4646+1,FALSE),"-")*IF($D4646="Abgabe",0,1),"")</f>
        <v/>
      </c>
      <c r="N4646" s="111" t="str">
        <f>IFERROR(IF($C4646=N$2,$G4646*VLOOKUP($F4646,Listen!$B$5:$G$95,$J4646+1,FALSE)/VLOOKUP(N$2,Listen!$B$5:$G$95,$J4646+1,FALSE),"-")*IF($D4646="Abgabe",0,1),"")</f>
        <v/>
      </c>
      <c r="O4646" s="111" t="str">
        <f>IFERROR(IF($C4646=O$2,$G4646*VLOOKUP($F4646,Listen!$B$5:$G$95,$J4646+1,FALSE)/VLOOKUP(O$2,Listen!$B$5:$G$95,$J4646+1,FALSE),"-")*IF($D4646="Abgabe",0,1),"")</f>
        <v/>
      </c>
      <c r="P4646" s="111" t="str">
        <f>IFERROR(IF($C4646=P$2,$G4646*VLOOKUP($F4646,Listen!$B$5:$G$95,$J4646+1,FALSE)/VLOOKUP(P$2,Listen!$B$5:$G$95,$J4646+1,FALSE),"-")*IF($D4646="Abgabe",0,1),"")</f>
        <v/>
      </c>
      <c r="Q4646" s="111" t="str">
        <f>IFERROR(IF($C4646=Q$2,$G4646*VLOOKUP($F4646,Listen!$B$5:$G$95,$J4646+1,FALSE)/VLOOKUP(Q$2,Listen!$B$5:$G$95,$J4646+1,FALSE),"-")*IF($D4646="Abgabe",0,1),"")</f>
        <v/>
      </c>
      <c r="R4646" s="111" t="str">
        <f>IFERROR(IF($C4646=R$2,$G4646*VLOOKUP($F4646,Listen!$B$5:$G$95,$J4646+1,FALSE)/VLOOKUP(R$2,Listen!$B$5:$G$95,$J4646+1,FALSE),"-")*IF($D4646="Abgabe",0,1),"")</f>
        <v/>
      </c>
    </row>
    <row r="4647" spans="2:18">
      <c r="B4647" s="130"/>
      <c r="C4647" s="95" t="str">
        <f>IFERROR(YEAR(VLOOKUP($B4647,A_Stammdaten!$B$18:$G$218,3,FALSE)),"")</f>
        <v/>
      </c>
      <c r="D4647" s="95" t="str">
        <f>IFERROR(VLOOKUP($B4647,A_Stammdaten!$B$18:$G$218,6,FALSE),"")</f>
        <v/>
      </c>
      <c r="E4647" s="131"/>
      <c r="F4647" s="130"/>
      <c r="G4647" s="130"/>
      <c r="H4647" s="96"/>
      <c r="I4647" s="105" t="str">
        <f>IFERROR(VLOOKUP($E4647,Listen!$I$5:$K$41,2,FALSE),"")</f>
        <v/>
      </c>
      <c r="J4647" s="105" t="str">
        <f>IFERROR(VLOOKUP($E4647,Listen!$I$5:$K$41,3,FALSE),"")</f>
        <v/>
      </c>
      <c r="K4647" s="111" t="str">
        <f>IFERROR(IF($C4647=K$2,$G4647*VLOOKUP($F4647,Listen!$B$5:$G$95,$J4647+1,FALSE)/VLOOKUP(K$2,Listen!$B$5:$G$95,$J4647+1,FALSE),"-")*IF($D4647="Abgabe",0,1),"")</f>
        <v/>
      </c>
      <c r="L4647" s="111" t="str">
        <f>IFERROR(IF($C4647=L$2,$G4647*VLOOKUP($F4647,Listen!$B$5:$G$95,$J4647+1,FALSE)/VLOOKUP(L$2,Listen!$B$5:$G$95,$J4647+1,FALSE),"-")*IF($D4647="Abgabe",0,1),"")</f>
        <v/>
      </c>
      <c r="M4647" s="111" t="str">
        <f>IFERROR(IF($C4647=M$2,$G4647*VLOOKUP($F4647,Listen!$B$5:$G$95,$J4647+1,FALSE)/VLOOKUP(M$2,Listen!$B$5:$G$95,$J4647+1,FALSE),"-")*IF($D4647="Abgabe",0,1),"")</f>
        <v/>
      </c>
      <c r="N4647" s="111" t="str">
        <f>IFERROR(IF($C4647=N$2,$G4647*VLOOKUP($F4647,Listen!$B$5:$G$95,$J4647+1,FALSE)/VLOOKUP(N$2,Listen!$B$5:$G$95,$J4647+1,FALSE),"-")*IF($D4647="Abgabe",0,1),"")</f>
        <v/>
      </c>
      <c r="O4647" s="111" t="str">
        <f>IFERROR(IF($C4647=O$2,$G4647*VLOOKUP($F4647,Listen!$B$5:$G$95,$J4647+1,FALSE)/VLOOKUP(O$2,Listen!$B$5:$G$95,$J4647+1,FALSE),"-")*IF($D4647="Abgabe",0,1),"")</f>
        <v/>
      </c>
      <c r="P4647" s="111" t="str">
        <f>IFERROR(IF($C4647=P$2,$G4647*VLOOKUP($F4647,Listen!$B$5:$G$95,$J4647+1,FALSE)/VLOOKUP(P$2,Listen!$B$5:$G$95,$J4647+1,FALSE),"-")*IF($D4647="Abgabe",0,1),"")</f>
        <v/>
      </c>
      <c r="Q4647" s="111" t="str">
        <f>IFERROR(IF($C4647=Q$2,$G4647*VLOOKUP($F4647,Listen!$B$5:$G$95,$J4647+1,FALSE)/VLOOKUP(Q$2,Listen!$B$5:$G$95,$J4647+1,FALSE),"-")*IF($D4647="Abgabe",0,1),"")</f>
        <v/>
      </c>
      <c r="R4647" s="111" t="str">
        <f>IFERROR(IF($C4647=R$2,$G4647*VLOOKUP($F4647,Listen!$B$5:$G$95,$J4647+1,FALSE)/VLOOKUP(R$2,Listen!$B$5:$G$95,$J4647+1,FALSE),"-")*IF($D4647="Abgabe",0,1),"")</f>
        <v/>
      </c>
    </row>
    <row r="4648" spans="2:18">
      <c r="B4648" s="130"/>
      <c r="C4648" s="95" t="str">
        <f>IFERROR(YEAR(VLOOKUP($B4648,A_Stammdaten!$B$18:$G$218,3,FALSE)),"")</f>
        <v/>
      </c>
      <c r="D4648" s="95" t="str">
        <f>IFERROR(VLOOKUP($B4648,A_Stammdaten!$B$18:$G$218,6,FALSE),"")</f>
        <v/>
      </c>
      <c r="E4648" s="131"/>
      <c r="F4648" s="130"/>
      <c r="G4648" s="130"/>
      <c r="H4648" s="96"/>
      <c r="I4648" s="105" t="str">
        <f>IFERROR(VLOOKUP($E4648,Listen!$I$5:$K$41,2,FALSE),"")</f>
        <v/>
      </c>
      <c r="J4648" s="105" t="str">
        <f>IFERROR(VLOOKUP($E4648,Listen!$I$5:$K$41,3,FALSE),"")</f>
        <v/>
      </c>
      <c r="K4648" s="111" t="str">
        <f>IFERROR(IF($C4648=K$2,$G4648*VLOOKUP($F4648,Listen!$B$5:$G$95,$J4648+1,FALSE)/VLOOKUP(K$2,Listen!$B$5:$G$95,$J4648+1,FALSE),"-")*IF($D4648="Abgabe",0,1),"")</f>
        <v/>
      </c>
      <c r="L4648" s="111" t="str">
        <f>IFERROR(IF($C4648=L$2,$G4648*VLOOKUP($F4648,Listen!$B$5:$G$95,$J4648+1,FALSE)/VLOOKUP(L$2,Listen!$B$5:$G$95,$J4648+1,FALSE),"-")*IF($D4648="Abgabe",0,1),"")</f>
        <v/>
      </c>
      <c r="M4648" s="111" t="str">
        <f>IFERROR(IF($C4648=M$2,$G4648*VLOOKUP($F4648,Listen!$B$5:$G$95,$J4648+1,FALSE)/VLOOKUP(M$2,Listen!$B$5:$G$95,$J4648+1,FALSE),"-")*IF($D4648="Abgabe",0,1),"")</f>
        <v/>
      </c>
      <c r="N4648" s="111" t="str">
        <f>IFERROR(IF($C4648=N$2,$G4648*VLOOKUP($F4648,Listen!$B$5:$G$95,$J4648+1,FALSE)/VLOOKUP(N$2,Listen!$B$5:$G$95,$J4648+1,FALSE),"-")*IF($D4648="Abgabe",0,1),"")</f>
        <v/>
      </c>
      <c r="O4648" s="111" t="str">
        <f>IFERROR(IF($C4648=O$2,$G4648*VLOOKUP($F4648,Listen!$B$5:$G$95,$J4648+1,FALSE)/VLOOKUP(O$2,Listen!$B$5:$G$95,$J4648+1,FALSE),"-")*IF($D4648="Abgabe",0,1),"")</f>
        <v/>
      </c>
      <c r="P4648" s="111" t="str">
        <f>IFERROR(IF($C4648=P$2,$G4648*VLOOKUP($F4648,Listen!$B$5:$G$95,$J4648+1,FALSE)/VLOOKUP(P$2,Listen!$B$5:$G$95,$J4648+1,FALSE),"-")*IF($D4648="Abgabe",0,1),"")</f>
        <v/>
      </c>
      <c r="Q4648" s="111" t="str">
        <f>IFERROR(IF($C4648=Q$2,$G4648*VLOOKUP($F4648,Listen!$B$5:$G$95,$J4648+1,FALSE)/VLOOKUP(Q$2,Listen!$B$5:$G$95,$J4648+1,FALSE),"-")*IF($D4648="Abgabe",0,1),"")</f>
        <v/>
      </c>
      <c r="R4648" s="111" t="str">
        <f>IFERROR(IF($C4648=R$2,$G4648*VLOOKUP($F4648,Listen!$B$5:$G$95,$J4648+1,FALSE)/VLOOKUP(R$2,Listen!$B$5:$G$95,$J4648+1,FALSE),"-")*IF($D4648="Abgabe",0,1),"")</f>
        <v/>
      </c>
    </row>
    <row r="4649" spans="2:18">
      <c r="B4649" s="130"/>
      <c r="C4649" s="95" t="str">
        <f>IFERROR(YEAR(VLOOKUP($B4649,A_Stammdaten!$B$18:$G$218,3,FALSE)),"")</f>
        <v/>
      </c>
      <c r="D4649" s="95" t="str">
        <f>IFERROR(VLOOKUP($B4649,A_Stammdaten!$B$18:$G$218,6,FALSE),"")</f>
        <v/>
      </c>
      <c r="E4649" s="131"/>
      <c r="F4649" s="130"/>
      <c r="G4649" s="130"/>
      <c r="H4649" s="96"/>
      <c r="I4649" s="105" t="str">
        <f>IFERROR(VLOOKUP($E4649,Listen!$I$5:$K$41,2,FALSE),"")</f>
        <v/>
      </c>
      <c r="J4649" s="105" t="str">
        <f>IFERROR(VLOOKUP($E4649,Listen!$I$5:$K$41,3,FALSE),"")</f>
        <v/>
      </c>
      <c r="K4649" s="111" t="str">
        <f>IFERROR(IF($C4649=K$2,$G4649*VLOOKUP($F4649,Listen!$B$5:$G$95,$J4649+1,FALSE)/VLOOKUP(K$2,Listen!$B$5:$G$95,$J4649+1,FALSE),"-")*IF($D4649="Abgabe",0,1),"")</f>
        <v/>
      </c>
      <c r="L4649" s="111" t="str">
        <f>IFERROR(IF($C4649=L$2,$G4649*VLOOKUP($F4649,Listen!$B$5:$G$95,$J4649+1,FALSE)/VLOOKUP(L$2,Listen!$B$5:$G$95,$J4649+1,FALSE),"-")*IF($D4649="Abgabe",0,1),"")</f>
        <v/>
      </c>
      <c r="M4649" s="111" t="str">
        <f>IFERROR(IF($C4649=M$2,$G4649*VLOOKUP($F4649,Listen!$B$5:$G$95,$J4649+1,FALSE)/VLOOKUP(M$2,Listen!$B$5:$G$95,$J4649+1,FALSE),"-")*IF($D4649="Abgabe",0,1),"")</f>
        <v/>
      </c>
      <c r="N4649" s="111" t="str">
        <f>IFERROR(IF($C4649=N$2,$G4649*VLOOKUP($F4649,Listen!$B$5:$G$95,$J4649+1,FALSE)/VLOOKUP(N$2,Listen!$B$5:$G$95,$J4649+1,FALSE),"-")*IF($D4649="Abgabe",0,1),"")</f>
        <v/>
      </c>
      <c r="O4649" s="111" t="str">
        <f>IFERROR(IF($C4649=O$2,$G4649*VLOOKUP($F4649,Listen!$B$5:$G$95,$J4649+1,FALSE)/VLOOKUP(O$2,Listen!$B$5:$G$95,$J4649+1,FALSE),"-")*IF($D4649="Abgabe",0,1),"")</f>
        <v/>
      </c>
      <c r="P4649" s="111" t="str">
        <f>IFERROR(IF($C4649=P$2,$G4649*VLOOKUP($F4649,Listen!$B$5:$G$95,$J4649+1,FALSE)/VLOOKUP(P$2,Listen!$B$5:$G$95,$J4649+1,FALSE),"-")*IF($D4649="Abgabe",0,1),"")</f>
        <v/>
      </c>
      <c r="Q4649" s="111" t="str">
        <f>IFERROR(IF($C4649=Q$2,$G4649*VLOOKUP($F4649,Listen!$B$5:$G$95,$J4649+1,FALSE)/VLOOKUP(Q$2,Listen!$B$5:$G$95,$J4649+1,FALSE),"-")*IF($D4649="Abgabe",0,1),"")</f>
        <v/>
      </c>
      <c r="R4649" s="111" t="str">
        <f>IFERROR(IF($C4649=R$2,$G4649*VLOOKUP($F4649,Listen!$B$5:$G$95,$J4649+1,FALSE)/VLOOKUP(R$2,Listen!$B$5:$G$95,$J4649+1,FALSE),"-")*IF($D4649="Abgabe",0,1),"")</f>
        <v/>
      </c>
    </row>
    <row r="4650" spans="2:18">
      <c r="B4650" s="130"/>
      <c r="C4650" s="95" t="str">
        <f>IFERROR(YEAR(VLOOKUP($B4650,A_Stammdaten!$B$18:$G$218,3,FALSE)),"")</f>
        <v/>
      </c>
      <c r="D4650" s="95" t="str">
        <f>IFERROR(VLOOKUP($B4650,A_Stammdaten!$B$18:$G$218,6,FALSE),"")</f>
        <v/>
      </c>
      <c r="E4650" s="131"/>
      <c r="F4650" s="130"/>
      <c r="G4650" s="130"/>
      <c r="H4650" s="96"/>
      <c r="I4650" s="105" t="str">
        <f>IFERROR(VLOOKUP($E4650,Listen!$I$5:$K$41,2,FALSE),"")</f>
        <v/>
      </c>
      <c r="J4650" s="105" t="str">
        <f>IFERROR(VLOOKUP($E4650,Listen!$I$5:$K$41,3,FALSE),"")</f>
        <v/>
      </c>
      <c r="K4650" s="111" t="str">
        <f>IFERROR(IF($C4650=K$2,$G4650*VLOOKUP($F4650,Listen!$B$5:$G$95,$J4650+1,FALSE)/VLOOKUP(K$2,Listen!$B$5:$G$95,$J4650+1,FALSE),"-")*IF($D4650="Abgabe",0,1),"")</f>
        <v/>
      </c>
      <c r="L4650" s="111" t="str">
        <f>IFERROR(IF($C4650=L$2,$G4650*VLOOKUP($F4650,Listen!$B$5:$G$95,$J4650+1,FALSE)/VLOOKUP(L$2,Listen!$B$5:$G$95,$J4650+1,FALSE),"-")*IF($D4650="Abgabe",0,1),"")</f>
        <v/>
      </c>
      <c r="M4650" s="111" t="str">
        <f>IFERROR(IF($C4650=M$2,$G4650*VLOOKUP($F4650,Listen!$B$5:$G$95,$J4650+1,FALSE)/VLOOKUP(M$2,Listen!$B$5:$G$95,$J4650+1,FALSE),"-")*IF($D4650="Abgabe",0,1),"")</f>
        <v/>
      </c>
      <c r="N4650" s="111" t="str">
        <f>IFERROR(IF($C4650=N$2,$G4650*VLOOKUP($F4650,Listen!$B$5:$G$95,$J4650+1,FALSE)/VLOOKUP(N$2,Listen!$B$5:$G$95,$J4650+1,FALSE),"-")*IF($D4650="Abgabe",0,1),"")</f>
        <v/>
      </c>
      <c r="O4650" s="111" t="str">
        <f>IFERROR(IF($C4650=O$2,$G4650*VLOOKUP($F4650,Listen!$B$5:$G$95,$J4650+1,FALSE)/VLOOKUP(O$2,Listen!$B$5:$G$95,$J4650+1,FALSE),"-")*IF($D4650="Abgabe",0,1),"")</f>
        <v/>
      </c>
      <c r="P4650" s="111" t="str">
        <f>IFERROR(IF($C4650=P$2,$G4650*VLOOKUP($F4650,Listen!$B$5:$G$95,$J4650+1,FALSE)/VLOOKUP(P$2,Listen!$B$5:$G$95,$J4650+1,FALSE),"-")*IF($D4650="Abgabe",0,1),"")</f>
        <v/>
      </c>
      <c r="Q4650" s="111" t="str">
        <f>IFERROR(IF($C4650=Q$2,$G4650*VLOOKUP($F4650,Listen!$B$5:$G$95,$J4650+1,FALSE)/VLOOKUP(Q$2,Listen!$B$5:$G$95,$J4650+1,FALSE),"-")*IF($D4650="Abgabe",0,1),"")</f>
        <v/>
      </c>
      <c r="R4650" s="111" t="str">
        <f>IFERROR(IF($C4650=R$2,$G4650*VLOOKUP($F4650,Listen!$B$5:$G$95,$J4650+1,FALSE)/VLOOKUP(R$2,Listen!$B$5:$G$95,$J4650+1,FALSE),"-")*IF($D4650="Abgabe",0,1),"")</f>
        <v/>
      </c>
    </row>
    <row r="4651" spans="2:18">
      <c r="B4651" s="130"/>
      <c r="C4651" s="95" t="str">
        <f>IFERROR(YEAR(VLOOKUP($B4651,A_Stammdaten!$B$18:$G$218,3,FALSE)),"")</f>
        <v/>
      </c>
      <c r="D4651" s="95" t="str">
        <f>IFERROR(VLOOKUP($B4651,A_Stammdaten!$B$18:$G$218,6,FALSE),"")</f>
        <v/>
      </c>
      <c r="E4651" s="131"/>
      <c r="F4651" s="130"/>
      <c r="G4651" s="130"/>
      <c r="H4651" s="96"/>
      <c r="I4651" s="105" t="str">
        <f>IFERROR(VLOOKUP($E4651,Listen!$I$5:$K$41,2,FALSE),"")</f>
        <v/>
      </c>
      <c r="J4651" s="105" t="str">
        <f>IFERROR(VLOOKUP($E4651,Listen!$I$5:$K$41,3,FALSE),"")</f>
        <v/>
      </c>
      <c r="K4651" s="111" t="str">
        <f>IFERROR(IF($C4651=K$2,$G4651*VLOOKUP($F4651,Listen!$B$5:$G$95,$J4651+1,FALSE)/VLOOKUP(K$2,Listen!$B$5:$G$95,$J4651+1,FALSE),"-")*IF($D4651="Abgabe",0,1),"")</f>
        <v/>
      </c>
      <c r="L4651" s="111" t="str">
        <f>IFERROR(IF($C4651=L$2,$G4651*VLOOKUP($F4651,Listen!$B$5:$G$95,$J4651+1,FALSE)/VLOOKUP(L$2,Listen!$B$5:$G$95,$J4651+1,FALSE),"-")*IF($D4651="Abgabe",0,1),"")</f>
        <v/>
      </c>
      <c r="M4651" s="111" t="str">
        <f>IFERROR(IF($C4651=M$2,$G4651*VLOOKUP($F4651,Listen!$B$5:$G$95,$J4651+1,FALSE)/VLOOKUP(M$2,Listen!$B$5:$G$95,$J4651+1,FALSE),"-")*IF($D4651="Abgabe",0,1),"")</f>
        <v/>
      </c>
      <c r="N4651" s="111" t="str">
        <f>IFERROR(IF($C4651=N$2,$G4651*VLOOKUP($F4651,Listen!$B$5:$G$95,$J4651+1,FALSE)/VLOOKUP(N$2,Listen!$B$5:$G$95,$J4651+1,FALSE),"-")*IF($D4651="Abgabe",0,1),"")</f>
        <v/>
      </c>
      <c r="O4651" s="111" t="str">
        <f>IFERROR(IF($C4651=O$2,$G4651*VLOOKUP($F4651,Listen!$B$5:$G$95,$J4651+1,FALSE)/VLOOKUP(O$2,Listen!$B$5:$G$95,$J4651+1,FALSE),"-")*IF($D4651="Abgabe",0,1),"")</f>
        <v/>
      </c>
      <c r="P4651" s="111" t="str">
        <f>IFERROR(IF($C4651=P$2,$G4651*VLOOKUP($F4651,Listen!$B$5:$G$95,$J4651+1,FALSE)/VLOOKUP(P$2,Listen!$B$5:$G$95,$J4651+1,FALSE),"-")*IF($D4651="Abgabe",0,1),"")</f>
        <v/>
      </c>
      <c r="Q4651" s="111" t="str">
        <f>IFERROR(IF($C4651=Q$2,$G4651*VLOOKUP($F4651,Listen!$B$5:$G$95,$J4651+1,FALSE)/VLOOKUP(Q$2,Listen!$B$5:$G$95,$J4651+1,FALSE),"-")*IF($D4651="Abgabe",0,1),"")</f>
        <v/>
      </c>
      <c r="R4651" s="111" t="str">
        <f>IFERROR(IF($C4651=R$2,$G4651*VLOOKUP($F4651,Listen!$B$5:$G$95,$J4651+1,FALSE)/VLOOKUP(R$2,Listen!$B$5:$G$95,$J4651+1,FALSE),"-")*IF($D4651="Abgabe",0,1),"")</f>
        <v/>
      </c>
    </row>
    <row r="4652" spans="2:18">
      <c r="B4652" s="130"/>
      <c r="C4652" s="95" t="str">
        <f>IFERROR(YEAR(VLOOKUP($B4652,A_Stammdaten!$B$18:$G$218,3,FALSE)),"")</f>
        <v/>
      </c>
      <c r="D4652" s="95" t="str">
        <f>IFERROR(VLOOKUP($B4652,A_Stammdaten!$B$18:$G$218,6,FALSE),"")</f>
        <v/>
      </c>
      <c r="E4652" s="131"/>
      <c r="F4652" s="130"/>
      <c r="G4652" s="130"/>
      <c r="H4652" s="96"/>
      <c r="I4652" s="105" t="str">
        <f>IFERROR(VLOOKUP($E4652,Listen!$I$5:$K$41,2,FALSE),"")</f>
        <v/>
      </c>
      <c r="J4652" s="105" t="str">
        <f>IFERROR(VLOOKUP($E4652,Listen!$I$5:$K$41,3,FALSE),"")</f>
        <v/>
      </c>
      <c r="K4652" s="111" t="str">
        <f>IFERROR(IF($C4652=K$2,$G4652*VLOOKUP($F4652,Listen!$B$5:$G$95,$J4652+1,FALSE)/VLOOKUP(K$2,Listen!$B$5:$G$95,$J4652+1,FALSE),"-")*IF($D4652="Abgabe",0,1),"")</f>
        <v/>
      </c>
      <c r="L4652" s="111" t="str">
        <f>IFERROR(IF($C4652=L$2,$G4652*VLOOKUP($F4652,Listen!$B$5:$G$95,$J4652+1,FALSE)/VLOOKUP(L$2,Listen!$B$5:$G$95,$J4652+1,FALSE),"-")*IF($D4652="Abgabe",0,1),"")</f>
        <v/>
      </c>
      <c r="M4652" s="111" t="str">
        <f>IFERROR(IF($C4652=M$2,$G4652*VLOOKUP($F4652,Listen!$B$5:$G$95,$J4652+1,FALSE)/VLOOKUP(M$2,Listen!$B$5:$G$95,$J4652+1,FALSE),"-")*IF($D4652="Abgabe",0,1),"")</f>
        <v/>
      </c>
      <c r="N4652" s="111" t="str">
        <f>IFERROR(IF($C4652=N$2,$G4652*VLOOKUP($F4652,Listen!$B$5:$G$95,$J4652+1,FALSE)/VLOOKUP(N$2,Listen!$B$5:$G$95,$J4652+1,FALSE),"-")*IF($D4652="Abgabe",0,1),"")</f>
        <v/>
      </c>
      <c r="O4652" s="111" t="str">
        <f>IFERROR(IF($C4652=O$2,$G4652*VLOOKUP($F4652,Listen!$B$5:$G$95,$J4652+1,FALSE)/VLOOKUP(O$2,Listen!$B$5:$G$95,$J4652+1,FALSE),"-")*IF($D4652="Abgabe",0,1),"")</f>
        <v/>
      </c>
      <c r="P4652" s="111" t="str">
        <f>IFERROR(IF($C4652=P$2,$G4652*VLOOKUP($F4652,Listen!$B$5:$G$95,$J4652+1,FALSE)/VLOOKUP(P$2,Listen!$B$5:$G$95,$J4652+1,FALSE),"-")*IF($D4652="Abgabe",0,1),"")</f>
        <v/>
      </c>
      <c r="Q4652" s="111" t="str">
        <f>IFERROR(IF($C4652=Q$2,$G4652*VLOOKUP($F4652,Listen!$B$5:$G$95,$J4652+1,FALSE)/VLOOKUP(Q$2,Listen!$B$5:$G$95,$J4652+1,FALSE),"-")*IF($D4652="Abgabe",0,1),"")</f>
        <v/>
      </c>
      <c r="R4652" s="111" t="str">
        <f>IFERROR(IF($C4652=R$2,$G4652*VLOOKUP($F4652,Listen!$B$5:$G$95,$J4652+1,FALSE)/VLOOKUP(R$2,Listen!$B$5:$G$95,$J4652+1,FALSE),"-")*IF($D4652="Abgabe",0,1),"")</f>
        <v/>
      </c>
    </row>
    <row r="4653" spans="2:18">
      <c r="B4653" s="130"/>
      <c r="C4653" s="95" t="str">
        <f>IFERROR(YEAR(VLOOKUP($B4653,A_Stammdaten!$B$18:$G$218,3,FALSE)),"")</f>
        <v/>
      </c>
      <c r="D4653" s="95" t="str">
        <f>IFERROR(VLOOKUP($B4653,A_Stammdaten!$B$18:$G$218,6,FALSE),"")</f>
        <v/>
      </c>
      <c r="E4653" s="131"/>
      <c r="F4653" s="130"/>
      <c r="G4653" s="130"/>
      <c r="H4653" s="96"/>
      <c r="I4653" s="105" t="str">
        <f>IFERROR(VLOOKUP($E4653,Listen!$I$5:$K$41,2,FALSE),"")</f>
        <v/>
      </c>
      <c r="J4653" s="105" t="str">
        <f>IFERROR(VLOOKUP($E4653,Listen!$I$5:$K$41,3,FALSE),"")</f>
        <v/>
      </c>
      <c r="K4653" s="111" t="str">
        <f>IFERROR(IF($C4653=K$2,$G4653*VLOOKUP($F4653,Listen!$B$5:$G$95,$J4653+1,FALSE)/VLOOKUP(K$2,Listen!$B$5:$G$95,$J4653+1,FALSE),"-")*IF($D4653="Abgabe",0,1),"")</f>
        <v/>
      </c>
      <c r="L4653" s="111" t="str">
        <f>IFERROR(IF($C4653=L$2,$G4653*VLOOKUP($F4653,Listen!$B$5:$G$95,$J4653+1,FALSE)/VLOOKUP(L$2,Listen!$B$5:$G$95,$J4653+1,FALSE),"-")*IF($D4653="Abgabe",0,1),"")</f>
        <v/>
      </c>
      <c r="M4653" s="111" t="str">
        <f>IFERROR(IF($C4653=M$2,$G4653*VLOOKUP($F4653,Listen!$B$5:$G$95,$J4653+1,FALSE)/VLOOKUP(M$2,Listen!$B$5:$G$95,$J4653+1,FALSE),"-")*IF($D4653="Abgabe",0,1),"")</f>
        <v/>
      </c>
      <c r="N4653" s="111" t="str">
        <f>IFERROR(IF($C4653=N$2,$G4653*VLOOKUP($F4653,Listen!$B$5:$G$95,$J4653+1,FALSE)/VLOOKUP(N$2,Listen!$B$5:$G$95,$J4653+1,FALSE),"-")*IF($D4653="Abgabe",0,1),"")</f>
        <v/>
      </c>
      <c r="O4653" s="111" t="str">
        <f>IFERROR(IF($C4653=O$2,$G4653*VLOOKUP($F4653,Listen!$B$5:$G$95,$J4653+1,FALSE)/VLOOKUP(O$2,Listen!$B$5:$G$95,$J4653+1,FALSE),"-")*IF($D4653="Abgabe",0,1),"")</f>
        <v/>
      </c>
      <c r="P4653" s="111" t="str">
        <f>IFERROR(IF($C4653=P$2,$G4653*VLOOKUP($F4653,Listen!$B$5:$G$95,$J4653+1,FALSE)/VLOOKUP(P$2,Listen!$B$5:$G$95,$J4653+1,FALSE),"-")*IF($D4653="Abgabe",0,1),"")</f>
        <v/>
      </c>
      <c r="Q4653" s="111" t="str">
        <f>IFERROR(IF($C4653=Q$2,$G4653*VLOOKUP($F4653,Listen!$B$5:$G$95,$J4653+1,FALSE)/VLOOKUP(Q$2,Listen!$B$5:$G$95,$J4653+1,FALSE),"-")*IF($D4653="Abgabe",0,1),"")</f>
        <v/>
      </c>
      <c r="R4653" s="111" t="str">
        <f>IFERROR(IF($C4653=R$2,$G4653*VLOOKUP($F4653,Listen!$B$5:$G$95,$J4653+1,FALSE)/VLOOKUP(R$2,Listen!$B$5:$G$95,$J4653+1,FALSE),"-")*IF($D4653="Abgabe",0,1),"")</f>
        <v/>
      </c>
    </row>
    <row r="4654" spans="2:18">
      <c r="B4654" s="130"/>
      <c r="C4654" s="95" t="str">
        <f>IFERROR(YEAR(VLOOKUP($B4654,A_Stammdaten!$B$18:$G$218,3,FALSE)),"")</f>
        <v/>
      </c>
      <c r="D4654" s="95" t="str">
        <f>IFERROR(VLOOKUP($B4654,A_Stammdaten!$B$18:$G$218,6,FALSE),"")</f>
        <v/>
      </c>
      <c r="E4654" s="131"/>
      <c r="F4654" s="130"/>
      <c r="G4654" s="130"/>
      <c r="H4654" s="96"/>
      <c r="I4654" s="105" t="str">
        <f>IFERROR(VLOOKUP($E4654,Listen!$I$5:$K$41,2,FALSE),"")</f>
        <v/>
      </c>
      <c r="J4654" s="105" t="str">
        <f>IFERROR(VLOOKUP($E4654,Listen!$I$5:$K$41,3,FALSE),"")</f>
        <v/>
      </c>
      <c r="K4654" s="111" t="str">
        <f>IFERROR(IF($C4654=K$2,$G4654*VLOOKUP($F4654,Listen!$B$5:$G$95,$J4654+1,FALSE)/VLOOKUP(K$2,Listen!$B$5:$G$95,$J4654+1,FALSE),"-")*IF($D4654="Abgabe",0,1),"")</f>
        <v/>
      </c>
      <c r="L4654" s="111" t="str">
        <f>IFERROR(IF($C4654=L$2,$G4654*VLOOKUP($F4654,Listen!$B$5:$G$95,$J4654+1,FALSE)/VLOOKUP(L$2,Listen!$B$5:$G$95,$J4654+1,FALSE),"-")*IF($D4654="Abgabe",0,1),"")</f>
        <v/>
      </c>
      <c r="M4654" s="111" t="str">
        <f>IFERROR(IF($C4654=M$2,$G4654*VLOOKUP($F4654,Listen!$B$5:$G$95,$J4654+1,FALSE)/VLOOKUP(M$2,Listen!$B$5:$G$95,$J4654+1,FALSE),"-")*IF($D4654="Abgabe",0,1),"")</f>
        <v/>
      </c>
      <c r="N4654" s="111" t="str">
        <f>IFERROR(IF($C4654=N$2,$G4654*VLOOKUP($F4654,Listen!$B$5:$G$95,$J4654+1,FALSE)/VLOOKUP(N$2,Listen!$B$5:$G$95,$J4654+1,FALSE),"-")*IF($D4654="Abgabe",0,1),"")</f>
        <v/>
      </c>
      <c r="O4654" s="111" t="str">
        <f>IFERROR(IF($C4654=O$2,$G4654*VLOOKUP($F4654,Listen!$B$5:$G$95,$J4654+1,FALSE)/VLOOKUP(O$2,Listen!$B$5:$G$95,$J4654+1,FALSE),"-")*IF($D4654="Abgabe",0,1),"")</f>
        <v/>
      </c>
      <c r="P4654" s="111" t="str">
        <f>IFERROR(IF($C4654=P$2,$G4654*VLOOKUP($F4654,Listen!$B$5:$G$95,$J4654+1,FALSE)/VLOOKUP(P$2,Listen!$B$5:$G$95,$J4654+1,FALSE),"-")*IF($D4654="Abgabe",0,1),"")</f>
        <v/>
      </c>
      <c r="Q4654" s="111" t="str">
        <f>IFERROR(IF($C4654=Q$2,$G4654*VLOOKUP($F4654,Listen!$B$5:$G$95,$J4654+1,FALSE)/VLOOKUP(Q$2,Listen!$B$5:$G$95,$J4654+1,FALSE),"-")*IF($D4654="Abgabe",0,1),"")</f>
        <v/>
      </c>
      <c r="R4654" s="111" t="str">
        <f>IFERROR(IF($C4654=R$2,$G4654*VLOOKUP($F4654,Listen!$B$5:$G$95,$J4654+1,FALSE)/VLOOKUP(R$2,Listen!$B$5:$G$95,$J4654+1,FALSE),"-")*IF($D4654="Abgabe",0,1),"")</f>
        <v/>
      </c>
    </row>
    <row r="4655" spans="2:18">
      <c r="B4655" s="130"/>
      <c r="C4655" s="95" t="str">
        <f>IFERROR(YEAR(VLOOKUP($B4655,A_Stammdaten!$B$18:$G$218,3,FALSE)),"")</f>
        <v/>
      </c>
      <c r="D4655" s="95" t="str">
        <f>IFERROR(VLOOKUP($B4655,A_Stammdaten!$B$18:$G$218,6,FALSE),"")</f>
        <v/>
      </c>
      <c r="E4655" s="131"/>
      <c r="F4655" s="130"/>
      <c r="G4655" s="130"/>
      <c r="H4655" s="96"/>
      <c r="I4655" s="105" t="str">
        <f>IFERROR(VLOOKUP($E4655,Listen!$I$5:$K$41,2,FALSE),"")</f>
        <v/>
      </c>
      <c r="J4655" s="105" t="str">
        <f>IFERROR(VLOOKUP($E4655,Listen!$I$5:$K$41,3,FALSE),"")</f>
        <v/>
      </c>
      <c r="K4655" s="111" t="str">
        <f>IFERROR(IF($C4655=K$2,$G4655*VLOOKUP($F4655,Listen!$B$5:$G$95,$J4655+1,FALSE)/VLOOKUP(K$2,Listen!$B$5:$G$95,$J4655+1,FALSE),"-")*IF($D4655="Abgabe",0,1),"")</f>
        <v/>
      </c>
      <c r="L4655" s="111" t="str">
        <f>IFERROR(IF($C4655=L$2,$G4655*VLOOKUP($F4655,Listen!$B$5:$G$95,$J4655+1,FALSE)/VLOOKUP(L$2,Listen!$B$5:$G$95,$J4655+1,FALSE),"-")*IF($D4655="Abgabe",0,1),"")</f>
        <v/>
      </c>
      <c r="M4655" s="111" t="str">
        <f>IFERROR(IF($C4655=M$2,$G4655*VLOOKUP($F4655,Listen!$B$5:$G$95,$J4655+1,FALSE)/VLOOKUP(M$2,Listen!$B$5:$G$95,$J4655+1,FALSE),"-")*IF($D4655="Abgabe",0,1),"")</f>
        <v/>
      </c>
      <c r="N4655" s="111" t="str">
        <f>IFERROR(IF($C4655=N$2,$G4655*VLOOKUP($F4655,Listen!$B$5:$G$95,$J4655+1,FALSE)/VLOOKUP(N$2,Listen!$B$5:$G$95,$J4655+1,FALSE),"-")*IF($D4655="Abgabe",0,1),"")</f>
        <v/>
      </c>
      <c r="O4655" s="111" t="str">
        <f>IFERROR(IF($C4655=O$2,$G4655*VLOOKUP($F4655,Listen!$B$5:$G$95,$J4655+1,FALSE)/VLOOKUP(O$2,Listen!$B$5:$G$95,$J4655+1,FALSE),"-")*IF($D4655="Abgabe",0,1),"")</f>
        <v/>
      </c>
      <c r="P4655" s="111" t="str">
        <f>IFERROR(IF($C4655=P$2,$G4655*VLOOKUP($F4655,Listen!$B$5:$G$95,$J4655+1,FALSE)/VLOOKUP(P$2,Listen!$B$5:$G$95,$J4655+1,FALSE),"-")*IF($D4655="Abgabe",0,1),"")</f>
        <v/>
      </c>
      <c r="Q4655" s="111" t="str">
        <f>IFERROR(IF($C4655=Q$2,$G4655*VLOOKUP($F4655,Listen!$B$5:$G$95,$J4655+1,FALSE)/VLOOKUP(Q$2,Listen!$B$5:$G$95,$J4655+1,FALSE),"-")*IF($D4655="Abgabe",0,1),"")</f>
        <v/>
      </c>
      <c r="R4655" s="111" t="str">
        <f>IFERROR(IF($C4655=R$2,$G4655*VLOOKUP($F4655,Listen!$B$5:$G$95,$J4655+1,FALSE)/VLOOKUP(R$2,Listen!$B$5:$G$95,$J4655+1,FALSE),"-")*IF($D4655="Abgabe",0,1),"")</f>
        <v/>
      </c>
    </row>
    <row r="4656" spans="2:18">
      <c r="B4656" s="130"/>
      <c r="C4656" s="95" t="str">
        <f>IFERROR(YEAR(VLOOKUP($B4656,A_Stammdaten!$B$18:$G$218,3,FALSE)),"")</f>
        <v/>
      </c>
      <c r="D4656" s="95" t="str">
        <f>IFERROR(VLOOKUP($B4656,A_Stammdaten!$B$18:$G$218,6,FALSE),"")</f>
        <v/>
      </c>
      <c r="E4656" s="131"/>
      <c r="F4656" s="130"/>
      <c r="G4656" s="130"/>
      <c r="H4656" s="96"/>
      <c r="I4656" s="105" t="str">
        <f>IFERROR(VLOOKUP($E4656,Listen!$I$5:$K$41,2,FALSE),"")</f>
        <v/>
      </c>
      <c r="J4656" s="105" t="str">
        <f>IFERROR(VLOOKUP($E4656,Listen!$I$5:$K$41,3,FALSE),"")</f>
        <v/>
      </c>
      <c r="K4656" s="111" t="str">
        <f>IFERROR(IF($C4656=K$2,$G4656*VLOOKUP($F4656,Listen!$B$5:$G$95,$J4656+1,FALSE)/VLOOKUP(K$2,Listen!$B$5:$G$95,$J4656+1,FALSE),"-")*IF($D4656="Abgabe",0,1),"")</f>
        <v/>
      </c>
      <c r="L4656" s="111" t="str">
        <f>IFERROR(IF($C4656=L$2,$G4656*VLOOKUP($F4656,Listen!$B$5:$G$95,$J4656+1,FALSE)/VLOOKUP(L$2,Listen!$B$5:$G$95,$J4656+1,FALSE),"-")*IF($D4656="Abgabe",0,1),"")</f>
        <v/>
      </c>
      <c r="M4656" s="111" t="str">
        <f>IFERROR(IF($C4656=M$2,$G4656*VLOOKUP($F4656,Listen!$B$5:$G$95,$J4656+1,FALSE)/VLOOKUP(M$2,Listen!$B$5:$G$95,$J4656+1,FALSE),"-")*IF($D4656="Abgabe",0,1),"")</f>
        <v/>
      </c>
      <c r="N4656" s="111" t="str">
        <f>IFERROR(IF($C4656=N$2,$G4656*VLOOKUP($F4656,Listen!$B$5:$G$95,$J4656+1,FALSE)/VLOOKUP(N$2,Listen!$B$5:$G$95,$J4656+1,FALSE),"-")*IF($D4656="Abgabe",0,1),"")</f>
        <v/>
      </c>
      <c r="O4656" s="111" t="str">
        <f>IFERROR(IF($C4656=O$2,$G4656*VLOOKUP($F4656,Listen!$B$5:$G$95,$J4656+1,FALSE)/VLOOKUP(O$2,Listen!$B$5:$G$95,$J4656+1,FALSE),"-")*IF($D4656="Abgabe",0,1),"")</f>
        <v/>
      </c>
      <c r="P4656" s="111" t="str">
        <f>IFERROR(IF($C4656=P$2,$G4656*VLOOKUP($F4656,Listen!$B$5:$G$95,$J4656+1,FALSE)/VLOOKUP(P$2,Listen!$B$5:$G$95,$J4656+1,FALSE),"-")*IF($D4656="Abgabe",0,1),"")</f>
        <v/>
      </c>
      <c r="Q4656" s="111" t="str">
        <f>IFERROR(IF($C4656=Q$2,$G4656*VLOOKUP($F4656,Listen!$B$5:$G$95,$J4656+1,FALSE)/VLOOKUP(Q$2,Listen!$B$5:$G$95,$J4656+1,FALSE),"-")*IF($D4656="Abgabe",0,1),"")</f>
        <v/>
      </c>
      <c r="R4656" s="111" t="str">
        <f>IFERROR(IF($C4656=R$2,$G4656*VLOOKUP($F4656,Listen!$B$5:$G$95,$J4656+1,FALSE)/VLOOKUP(R$2,Listen!$B$5:$G$95,$J4656+1,FALSE),"-")*IF($D4656="Abgabe",0,1),"")</f>
        <v/>
      </c>
    </row>
    <row r="4657" spans="2:18">
      <c r="B4657" s="130"/>
      <c r="C4657" s="95" t="str">
        <f>IFERROR(YEAR(VLOOKUP($B4657,A_Stammdaten!$B$18:$G$218,3,FALSE)),"")</f>
        <v/>
      </c>
      <c r="D4657" s="95" t="str">
        <f>IFERROR(VLOOKUP($B4657,A_Stammdaten!$B$18:$G$218,6,FALSE),"")</f>
        <v/>
      </c>
      <c r="E4657" s="131"/>
      <c r="F4657" s="130"/>
      <c r="G4657" s="130"/>
      <c r="H4657" s="96"/>
      <c r="I4657" s="105" t="str">
        <f>IFERROR(VLOOKUP($E4657,Listen!$I$5:$K$41,2,FALSE),"")</f>
        <v/>
      </c>
      <c r="J4657" s="105" t="str">
        <f>IFERROR(VLOOKUP($E4657,Listen!$I$5:$K$41,3,FALSE),"")</f>
        <v/>
      </c>
      <c r="K4657" s="111" t="str">
        <f>IFERROR(IF($C4657=K$2,$G4657*VLOOKUP($F4657,Listen!$B$5:$G$95,$J4657+1,FALSE)/VLOOKUP(K$2,Listen!$B$5:$G$95,$J4657+1,FALSE),"-")*IF($D4657="Abgabe",0,1),"")</f>
        <v/>
      </c>
      <c r="L4657" s="111" t="str">
        <f>IFERROR(IF($C4657=L$2,$G4657*VLOOKUP($F4657,Listen!$B$5:$G$95,$J4657+1,FALSE)/VLOOKUP(L$2,Listen!$B$5:$G$95,$J4657+1,FALSE),"-")*IF($D4657="Abgabe",0,1),"")</f>
        <v/>
      </c>
      <c r="M4657" s="111" t="str">
        <f>IFERROR(IF($C4657=M$2,$G4657*VLOOKUP($F4657,Listen!$B$5:$G$95,$J4657+1,FALSE)/VLOOKUP(M$2,Listen!$B$5:$G$95,$J4657+1,FALSE),"-")*IF($D4657="Abgabe",0,1),"")</f>
        <v/>
      </c>
      <c r="N4657" s="111" t="str">
        <f>IFERROR(IF($C4657=N$2,$G4657*VLOOKUP($F4657,Listen!$B$5:$G$95,$J4657+1,FALSE)/VLOOKUP(N$2,Listen!$B$5:$G$95,$J4657+1,FALSE),"-")*IF($D4657="Abgabe",0,1),"")</f>
        <v/>
      </c>
      <c r="O4657" s="111" t="str">
        <f>IFERROR(IF($C4657=O$2,$G4657*VLOOKUP($F4657,Listen!$B$5:$G$95,$J4657+1,FALSE)/VLOOKUP(O$2,Listen!$B$5:$G$95,$J4657+1,FALSE),"-")*IF($D4657="Abgabe",0,1),"")</f>
        <v/>
      </c>
      <c r="P4657" s="111" t="str">
        <f>IFERROR(IF($C4657=P$2,$G4657*VLOOKUP($F4657,Listen!$B$5:$G$95,$J4657+1,FALSE)/VLOOKUP(P$2,Listen!$B$5:$G$95,$J4657+1,FALSE),"-")*IF($D4657="Abgabe",0,1),"")</f>
        <v/>
      </c>
      <c r="Q4657" s="111" t="str">
        <f>IFERROR(IF($C4657=Q$2,$G4657*VLOOKUP($F4657,Listen!$B$5:$G$95,$J4657+1,FALSE)/VLOOKUP(Q$2,Listen!$B$5:$G$95,$J4657+1,FALSE),"-")*IF($D4657="Abgabe",0,1),"")</f>
        <v/>
      </c>
      <c r="R4657" s="111" t="str">
        <f>IFERROR(IF($C4657=R$2,$G4657*VLOOKUP($F4657,Listen!$B$5:$G$95,$J4657+1,FALSE)/VLOOKUP(R$2,Listen!$B$5:$G$95,$J4657+1,FALSE),"-")*IF($D4657="Abgabe",0,1),"")</f>
        <v/>
      </c>
    </row>
    <row r="4658" spans="2:18">
      <c r="B4658" s="130"/>
      <c r="C4658" s="95" t="str">
        <f>IFERROR(YEAR(VLOOKUP($B4658,A_Stammdaten!$B$18:$G$218,3,FALSE)),"")</f>
        <v/>
      </c>
      <c r="D4658" s="95" t="str">
        <f>IFERROR(VLOOKUP($B4658,A_Stammdaten!$B$18:$G$218,6,FALSE),"")</f>
        <v/>
      </c>
      <c r="E4658" s="131"/>
      <c r="F4658" s="130"/>
      <c r="G4658" s="130"/>
      <c r="H4658" s="96"/>
      <c r="I4658" s="105" t="str">
        <f>IFERROR(VLOOKUP($E4658,Listen!$I$5:$K$41,2,FALSE),"")</f>
        <v/>
      </c>
      <c r="J4658" s="105" t="str">
        <f>IFERROR(VLOOKUP($E4658,Listen!$I$5:$K$41,3,FALSE),"")</f>
        <v/>
      </c>
      <c r="K4658" s="111" t="str">
        <f>IFERROR(IF($C4658=K$2,$G4658*VLOOKUP($F4658,Listen!$B$5:$G$95,$J4658+1,FALSE)/VLOOKUP(K$2,Listen!$B$5:$G$95,$J4658+1,FALSE),"-")*IF($D4658="Abgabe",0,1),"")</f>
        <v/>
      </c>
      <c r="L4658" s="111" t="str">
        <f>IFERROR(IF($C4658=L$2,$G4658*VLOOKUP($F4658,Listen!$B$5:$G$95,$J4658+1,FALSE)/VLOOKUP(L$2,Listen!$B$5:$G$95,$J4658+1,FALSE),"-")*IF($D4658="Abgabe",0,1),"")</f>
        <v/>
      </c>
      <c r="M4658" s="111" t="str">
        <f>IFERROR(IF($C4658=M$2,$G4658*VLOOKUP($F4658,Listen!$B$5:$G$95,$J4658+1,FALSE)/VLOOKUP(M$2,Listen!$B$5:$G$95,$J4658+1,FALSE),"-")*IF($D4658="Abgabe",0,1),"")</f>
        <v/>
      </c>
      <c r="N4658" s="111" t="str">
        <f>IFERROR(IF($C4658=N$2,$G4658*VLOOKUP($F4658,Listen!$B$5:$G$95,$J4658+1,FALSE)/VLOOKUP(N$2,Listen!$B$5:$G$95,$J4658+1,FALSE),"-")*IF($D4658="Abgabe",0,1),"")</f>
        <v/>
      </c>
      <c r="O4658" s="111" t="str">
        <f>IFERROR(IF($C4658=O$2,$G4658*VLOOKUP($F4658,Listen!$B$5:$G$95,$J4658+1,FALSE)/VLOOKUP(O$2,Listen!$B$5:$G$95,$J4658+1,FALSE),"-")*IF($D4658="Abgabe",0,1),"")</f>
        <v/>
      </c>
      <c r="P4658" s="111" t="str">
        <f>IFERROR(IF($C4658=P$2,$G4658*VLOOKUP($F4658,Listen!$B$5:$G$95,$J4658+1,FALSE)/VLOOKUP(P$2,Listen!$B$5:$G$95,$J4658+1,FALSE),"-")*IF($D4658="Abgabe",0,1),"")</f>
        <v/>
      </c>
      <c r="Q4658" s="111" t="str">
        <f>IFERROR(IF($C4658=Q$2,$G4658*VLOOKUP($F4658,Listen!$B$5:$G$95,$J4658+1,FALSE)/VLOOKUP(Q$2,Listen!$B$5:$G$95,$J4658+1,FALSE),"-")*IF($D4658="Abgabe",0,1),"")</f>
        <v/>
      </c>
      <c r="R4658" s="111" t="str">
        <f>IFERROR(IF($C4658=R$2,$G4658*VLOOKUP($F4658,Listen!$B$5:$G$95,$J4658+1,FALSE)/VLOOKUP(R$2,Listen!$B$5:$G$95,$J4658+1,FALSE),"-")*IF($D4658="Abgabe",0,1),"")</f>
        <v/>
      </c>
    </row>
    <row r="4659" spans="2:18">
      <c r="B4659" s="130"/>
      <c r="C4659" s="95" t="str">
        <f>IFERROR(YEAR(VLOOKUP($B4659,A_Stammdaten!$B$18:$G$218,3,FALSE)),"")</f>
        <v/>
      </c>
      <c r="D4659" s="95" t="str">
        <f>IFERROR(VLOOKUP($B4659,A_Stammdaten!$B$18:$G$218,6,FALSE),"")</f>
        <v/>
      </c>
      <c r="E4659" s="131"/>
      <c r="F4659" s="130"/>
      <c r="G4659" s="130"/>
      <c r="H4659" s="96"/>
      <c r="I4659" s="105" t="str">
        <f>IFERROR(VLOOKUP($E4659,Listen!$I$5:$K$41,2,FALSE),"")</f>
        <v/>
      </c>
      <c r="J4659" s="105" t="str">
        <f>IFERROR(VLOOKUP($E4659,Listen!$I$5:$K$41,3,FALSE),"")</f>
        <v/>
      </c>
      <c r="K4659" s="111" t="str">
        <f>IFERROR(IF($C4659=K$2,$G4659*VLOOKUP($F4659,Listen!$B$5:$G$95,$J4659+1,FALSE)/VLOOKUP(K$2,Listen!$B$5:$G$95,$J4659+1,FALSE),"-")*IF($D4659="Abgabe",0,1),"")</f>
        <v/>
      </c>
      <c r="L4659" s="111" t="str">
        <f>IFERROR(IF($C4659=L$2,$G4659*VLOOKUP($F4659,Listen!$B$5:$G$95,$J4659+1,FALSE)/VLOOKUP(L$2,Listen!$B$5:$G$95,$J4659+1,FALSE),"-")*IF($D4659="Abgabe",0,1),"")</f>
        <v/>
      </c>
      <c r="M4659" s="111" t="str">
        <f>IFERROR(IF($C4659=M$2,$G4659*VLOOKUP($F4659,Listen!$B$5:$G$95,$J4659+1,FALSE)/VLOOKUP(M$2,Listen!$B$5:$G$95,$J4659+1,FALSE),"-")*IF($D4659="Abgabe",0,1),"")</f>
        <v/>
      </c>
      <c r="N4659" s="111" t="str">
        <f>IFERROR(IF($C4659=N$2,$G4659*VLOOKUP($F4659,Listen!$B$5:$G$95,$J4659+1,FALSE)/VLOOKUP(N$2,Listen!$B$5:$G$95,$J4659+1,FALSE),"-")*IF($D4659="Abgabe",0,1),"")</f>
        <v/>
      </c>
      <c r="O4659" s="111" t="str">
        <f>IFERROR(IF($C4659=O$2,$G4659*VLOOKUP($F4659,Listen!$B$5:$G$95,$J4659+1,FALSE)/VLOOKUP(O$2,Listen!$B$5:$G$95,$J4659+1,FALSE),"-")*IF($D4659="Abgabe",0,1),"")</f>
        <v/>
      </c>
      <c r="P4659" s="111" t="str">
        <f>IFERROR(IF($C4659=P$2,$G4659*VLOOKUP($F4659,Listen!$B$5:$G$95,$J4659+1,FALSE)/VLOOKUP(P$2,Listen!$B$5:$G$95,$J4659+1,FALSE),"-")*IF($D4659="Abgabe",0,1),"")</f>
        <v/>
      </c>
      <c r="Q4659" s="111" t="str">
        <f>IFERROR(IF($C4659=Q$2,$G4659*VLOOKUP($F4659,Listen!$B$5:$G$95,$J4659+1,FALSE)/VLOOKUP(Q$2,Listen!$B$5:$G$95,$J4659+1,FALSE),"-")*IF($D4659="Abgabe",0,1),"")</f>
        <v/>
      </c>
      <c r="R4659" s="111" t="str">
        <f>IFERROR(IF($C4659=R$2,$G4659*VLOOKUP($F4659,Listen!$B$5:$G$95,$J4659+1,FALSE)/VLOOKUP(R$2,Listen!$B$5:$G$95,$J4659+1,FALSE),"-")*IF($D4659="Abgabe",0,1),"")</f>
        <v/>
      </c>
    </row>
    <row r="4660" spans="2:18">
      <c r="B4660" s="130"/>
      <c r="C4660" s="95" t="str">
        <f>IFERROR(YEAR(VLOOKUP($B4660,A_Stammdaten!$B$18:$G$218,3,FALSE)),"")</f>
        <v/>
      </c>
      <c r="D4660" s="95" t="str">
        <f>IFERROR(VLOOKUP($B4660,A_Stammdaten!$B$18:$G$218,6,FALSE),"")</f>
        <v/>
      </c>
      <c r="E4660" s="131"/>
      <c r="F4660" s="130"/>
      <c r="G4660" s="130"/>
      <c r="H4660" s="96"/>
      <c r="I4660" s="105" t="str">
        <f>IFERROR(VLOOKUP($E4660,Listen!$I$5:$K$41,2,FALSE),"")</f>
        <v/>
      </c>
      <c r="J4660" s="105" t="str">
        <f>IFERROR(VLOOKUP($E4660,Listen!$I$5:$K$41,3,FALSE),"")</f>
        <v/>
      </c>
      <c r="K4660" s="111" t="str">
        <f>IFERROR(IF($C4660=K$2,$G4660*VLOOKUP($F4660,Listen!$B$5:$G$95,$J4660+1,FALSE)/VLOOKUP(K$2,Listen!$B$5:$G$95,$J4660+1,FALSE),"-")*IF($D4660="Abgabe",0,1),"")</f>
        <v/>
      </c>
      <c r="L4660" s="111" t="str">
        <f>IFERROR(IF($C4660=L$2,$G4660*VLOOKUP($F4660,Listen!$B$5:$G$95,$J4660+1,FALSE)/VLOOKUP(L$2,Listen!$B$5:$G$95,$J4660+1,FALSE),"-")*IF($D4660="Abgabe",0,1),"")</f>
        <v/>
      </c>
      <c r="M4660" s="111" t="str">
        <f>IFERROR(IF($C4660=M$2,$G4660*VLOOKUP($F4660,Listen!$B$5:$G$95,$J4660+1,FALSE)/VLOOKUP(M$2,Listen!$B$5:$G$95,$J4660+1,FALSE),"-")*IF($D4660="Abgabe",0,1),"")</f>
        <v/>
      </c>
      <c r="N4660" s="111" t="str">
        <f>IFERROR(IF($C4660=N$2,$G4660*VLOOKUP($F4660,Listen!$B$5:$G$95,$J4660+1,FALSE)/VLOOKUP(N$2,Listen!$B$5:$G$95,$J4660+1,FALSE),"-")*IF($D4660="Abgabe",0,1),"")</f>
        <v/>
      </c>
      <c r="O4660" s="111" t="str">
        <f>IFERROR(IF($C4660=O$2,$G4660*VLOOKUP($F4660,Listen!$B$5:$G$95,$J4660+1,FALSE)/VLOOKUP(O$2,Listen!$B$5:$G$95,$J4660+1,FALSE),"-")*IF($D4660="Abgabe",0,1),"")</f>
        <v/>
      </c>
      <c r="P4660" s="111" t="str">
        <f>IFERROR(IF($C4660=P$2,$G4660*VLOOKUP($F4660,Listen!$B$5:$G$95,$J4660+1,FALSE)/VLOOKUP(P$2,Listen!$B$5:$G$95,$J4660+1,FALSE),"-")*IF($D4660="Abgabe",0,1),"")</f>
        <v/>
      </c>
      <c r="Q4660" s="111" t="str">
        <f>IFERROR(IF($C4660=Q$2,$G4660*VLOOKUP($F4660,Listen!$B$5:$G$95,$J4660+1,FALSE)/VLOOKUP(Q$2,Listen!$B$5:$G$95,$J4660+1,FALSE),"-")*IF($D4660="Abgabe",0,1),"")</f>
        <v/>
      </c>
      <c r="R4660" s="111" t="str">
        <f>IFERROR(IF($C4660=R$2,$G4660*VLOOKUP($F4660,Listen!$B$5:$G$95,$J4660+1,FALSE)/VLOOKUP(R$2,Listen!$B$5:$G$95,$J4660+1,FALSE),"-")*IF($D4660="Abgabe",0,1),"")</f>
        <v/>
      </c>
    </row>
    <row r="4661" spans="2:18">
      <c r="B4661" s="130"/>
      <c r="C4661" s="95" t="str">
        <f>IFERROR(YEAR(VLOOKUP($B4661,A_Stammdaten!$B$18:$G$218,3,FALSE)),"")</f>
        <v/>
      </c>
      <c r="D4661" s="95" t="str">
        <f>IFERROR(VLOOKUP($B4661,A_Stammdaten!$B$18:$G$218,6,FALSE),"")</f>
        <v/>
      </c>
      <c r="E4661" s="131"/>
      <c r="F4661" s="130"/>
      <c r="G4661" s="130"/>
      <c r="H4661" s="96"/>
      <c r="I4661" s="105" t="str">
        <f>IFERROR(VLOOKUP($E4661,Listen!$I$5:$K$41,2,FALSE),"")</f>
        <v/>
      </c>
      <c r="J4661" s="105" t="str">
        <f>IFERROR(VLOOKUP($E4661,Listen!$I$5:$K$41,3,FALSE),"")</f>
        <v/>
      </c>
      <c r="K4661" s="111" t="str">
        <f>IFERROR(IF($C4661=K$2,$G4661*VLOOKUP($F4661,Listen!$B$5:$G$95,$J4661+1,FALSE)/VLOOKUP(K$2,Listen!$B$5:$G$95,$J4661+1,FALSE),"-")*IF($D4661="Abgabe",0,1),"")</f>
        <v/>
      </c>
      <c r="L4661" s="111" t="str">
        <f>IFERROR(IF($C4661=L$2,$G4661*VLOOKUP($F4661,Listen!$B$5:$G$95,$J4661+1,FALSE)/VLOOKUP(L$2,Listen!$B$5:$G$95,$J4661+1,FALSE),"-")*IF($D4661="Abgabe",0,1),"")</f>
        <v/>
      </c>
      <c r="M4661" s="111" t="str">
        <f>IFERROR(IF($C4661=M$2,$G4661*VLOOKUP($F4661,Listen!$B$5:$G$95,$J4661+1,FALSE)/VLOOKUP(M$2,Listen!$B$5:$G$95,$J4661+1,FALSE),"-")*IF($D4661="Abgabe",0,1),"")</f>
        <v/>
      </c>
      <c r="N4661" s="111" t="str">
        <f>IFERROR(IF($C4661=N$2,$G4661*VLOOKUP($F4661,Listen!$B$5:$G$95,$J4661+1,FALSE)/VLOOKUP(N$2,Listen!$B$5:$G$95,$J4661+1,FALSE),"-")*IF($D4661="Abgabe",0,1),"")</f>
        <v/>
      </c>
      <c r="O4661" s="111" t="str">
        <f>IFERROR(IF($C4661=O$2,$G4661*VLOOKUP($F4661,Listen!$B$5:$G$95,$J4661+1,FALSE)/VLOOKUP(O$2,Listen!$B$5:$G$95,$J4661+1,FALSE),"-")*IF($D4661="Abgabe",0,1),"")</f>
        <v/>
      </c>
      <c r="P4661" s="111" t="str">
        <f>IFERROR(IF($C4661=P$2,$G4661*VLOOKUP($F4661,Listen!$B$5:$G$95,$J4661+1,FALSE)/VLOOKUP(P$2,Listen!$B$5:$G$95,$J4661+1,FALSE),"-")*IF($D4661="Abgabe",0,1),"")</f>
        <v/>
      </c>
      <c r="Q4661" s="111" t="str">
        <f>IFERROR(IF($C4661=Q$2,$G4661*VLOOKUP($F4661,Listen!$B$5:$G$95,$J4661+1,FALSE)/VLOOKUP(Q$2,Listen!$B$5:$G$95,$J4661+1,FALSE),"-")*IF($D4661="Abgabe",0,1),"")</f>
        <v/>
      </c>
      <c r="R4661" s="111" t="str">
        <f>IFERROR(IF($C4661=R$2,$G4661*VLOOKUP($F4661,Listen!$B$5:$G$95,$J4661+1,FALSE)/VLOOKUP(R$2,Listen!$B$5:$G$95,$J4661+1,FALSE),"-")*IF($D4661="Abgabe",0,1),"")</f>
        <v/>
      </c>
    </row>
    <row r="4662" spans="2:18">
      <c r="B4662" s="130"/>
      <c r="C4662" s="95" t="str">
        <f>IFERROR(YEAR(VLOOKUP($B4662,A_Stammdaten!$B$18:$G$218,3,FALSE)),"")</f>
        <v/>
      </c>
      <c r="D4662" s="95" t="str">
        <f>IFERROR(VLOOKUP($B4662,A_Stammdaten!$B$18:$G$218,6,FALSE),"")</f>
        <v/>
      </c>
      <c r="E4662" s="131"/>
      <c r="F4662" s="130"/>
      <c r="G4662" s="130"/>
      <c r="H4662" s="96"/>
      <c r="I4662" s="105" t="str">
        <f>IFERROR(VLOOKUP($E4662,Listen!$I$5:$K$41,2,FALSE),"")</f>
        <v/>
      </c>
      <c r="J4662" s="105" t="str">
        <f>IFERROR(VLOOKUP($E4662,Listen!$I$5:$K$41,3,FALSE),"")</f>
        <v/>
      </c>
      <c r="K4662" s="111" t="str">
        <f>IFERROR(IF($C4662=K$2,$G4662*VLOOKUP($F4662,Listen!$B$5:$G$95,$J4662+1,FALSE)/VLOOKUP(K$2,Listen!$B$5:$G$95,$J4662+1,FALSE),"-")*IF($D4662="Abgabe",0,1),"")</f>
        <v/>
      </c>
      <c r="L4662" s="111" t="str">
        <f>IFERROR(IF($C4662=L$2,$G4662*VLOOKUP($F4662,Listen!$B$5:$G$95,$J4662+1,FALSE)/VLOOKUP(L$2,Listen!$B$5:$G$95,$J4662+1,FALSE),"-")*IF($D4662="Abgabe",0,1),"")</f>
        <v/>
      </c>
      <c r="M4662" s="111" t="str">
        <f>IFERROR(IF($C4662=M$2,$G4662*VLOOKUP($F4662,Listen!$B$5:$G$95,$J4662+1,FALSE)/VLOOKUP(M$2,Listen!$B$5:$G$95,$J4662+1,FALSE),"-")*IF($D4662="Abgabe",0,1),"")</f>
        <v/>
      </c>
      <c r="N4662" s="111" t="str">
        <f>IFERROR(IF($C4662=N$2,$G4662*VLOOKUP($F4662,Listen!$B$5:$G$95,$J4662+1,FALSE)/VLOOKUP(N$2,Listen!$B$5:$G$95,$J4662+1,FALSE),"-")*IF($D4662="Abgabe",0,1),"")</f>
        <v/>
      </c>
      <c r="O4662" s="111" t="str">
        <f>IFERROR(IF($C4662=O$2,$G4662*VLOOKUP($F4662,Listen!$B$5:$G$95,$J4662+1,FALSE)/VLOOKUP(O$2,Listen!$B$5:$G$95,$J4662+1,FALSE),"-")*IF($D4662="Abgabe",0,1),"")</f>
        <v/>
      </c>
      <c r="P4662" s="111" t="str">
        <f>IFERROR(IF($C4662=P$2,$G4662*VLOOKUP($F4662,Listen!$B$5:$G$95,$J4662+1,FALSE)/VLOOKUP(P$2,Listen!$B$5:$G$95,$J4662+1,FALSE),"-")*IF($D4662="Abgabe",0,1),"")</f>
        <v/>
      </c>
      <c r="Q4662" s="111" t="str">
        <f>IFERROR(IF($C4662=Q$2,$G4662*VLOOKUP($F4662,Listen!$B$5:$G$95,$J4662+1,FALSE)/VLOOKUP(Q$2,Listen!$B$5:$G$95,$J4662+1,FALSE),"-")*IF($D4662="Abgabe",0,1),"")</f>
        <v/>
      </c>
      <c r="R4662" s="111" t="str">
        <f>IFERROR(IF($C4662=R$2,$G4662*VLOOKUP($F4662,Listen!$B$5:$G$95,$J4662+1,FALSE)/VLOOKUP(R$2,Listen!$B$5:$G$95,$J4662+1,FALSE),"-")*IF($D4662="Abgabe",0,1),"")</f>
        <v/>
      </c>
    </row>
    <row r="4663" spans="2:18">
      <c r="B4663" s="130"/>
      <c r="C4663" s="95" t="str">
        <f>IFERROR(YEAR(VLOOKUP($B4663,A_Stammdaten!$B$18:$G$218,3,FALSE)),"")</f>
        <v/>
      </c>
      <c r="D4663" s="95" t="str">
        <f>IFERROR(VLOOKUP($B4663,A_Stammdaten!$B$18:$G$218,6,FALSE),"")</f>
        <v/>
      </c>
      <c r="E4663" s="131"/>
      <c r="F4663" s="130"/>
      <c r="G4663" s="130"/>
      <c r="H4663" s="96"/>
      <c r="I4663" s="105" t="str">
        <f>IFERROR(VLOOKUP($E4663,Listen!$I$5:$K$41,2,FALSE),"")</f>
        <v/>
      </c>
      <c r="J4663" s="105" t="str">
        <f>IFERROR(VLOOKUP($E4663,Listen!$I$5:$K$41,3,FALSE),"")</f>
        <v/>
      </c>
      <c r="K4663" s="111" t="str">
        <f>IFERROR(IF($C4663=K$2,$G4663*VLOOKUP($F4663,Listen!$B$5:$G$95,$J4663+1,FALSE)/VLOOKUP(K$2,Listen!$B$5:$G$95,$J4663+1,FALSE),"-")*IF($D4663="Abgabe",0,1),"")</f>
        <v/>
      </c>
      <c r="L4663" s="111" t="str">
        <f>IFERROR(IF($C4663=L$2,$G4663*VLOOKUP($F4663,Listen!$B$5:$G$95,$J4663+1,FALSE)/VLOOKUP(L$2,Listen!$B$5:$G$95,$J4663+1,FALSE),"-")*IF($D4663="Abgabe",0,1),"")</f>
        <v/>
      </c>
      <c r="M4663" s="111" t="str">
        <f>IFERROR(IF($C4663=M$2,$G4663*VLOOKUP($F4663,Listen!$B$5:$G$95,$J4663+1,FALSE)/VLOOKUP(M$2,Listen!$B$5:$G$95,$J4663+1,FALSE),"-")*IF($D4663="Abgabe",0,1),"")</f>
        <v/>
      </c>
      <c r="N4663" s="111" t="str">
        <f>IFERROR(IF($C4663=N$2,$G4663*VLOOKUP($F4663,Listen!$B$5:$G$95,$J4663+1,FALSE)/VLOOKUP(N$2,Listen!$B$5:$G$95,$J4663+1,FALSE),"-")*IF($D4663="Abgabe",0,1),"")</f>
        <v/>
      </c>
      <c r="O4663" s="111" t="str">
        <f>IFERROR(IF($C4663=O$2,$G4663*VLOOKUP($F4663,Listen!$B$5:$G$95,$J4663+1,FALSE)/VLOOKUP(O$2,Listen!$B$5:$G$95,$J4663+1,FALSE),"-")*IF($D4663="Abgabe",0,1),"")</f>
        <v/>
      </c>
      <c r="P4663" s="111" t="str">
        <f>IFERROR(IF($C4663=P$2,$G4663*VLOOKUP($F4663,Listen!$B$5:$G$95,$J4663+1,FALSE)/VLOOKUP(P$2,Listen!$B$5:$G$95,$J4663+1,FALSE),"-")*IF($D4663="Abgabe",0,1),"")</f>
        <v/>
      </c>
      <c r="Q4663" s="111" t="str">
        <f>IFERROR(IF($C4663=Q$2,$G4663*VLOOKUP($F4663,Listen!$B$5:$G$95,$J4663+1,FALSE)/VLOOKUP(Q$2,Listen!$B$5:$G$95,$J4663+1,FALSE),"-")*IF($D4663="Abgabe",0,1),"")</f>
        <v/>
      </c>
      <c r="R4663" s="111" t="str">
        <f>IFERROR(IF($C4663=R$2,$G4663*VLOOKUP($F4663,Listen!$B$5:$G$95,$J4663+1,FALSE)/VLOOKUP(R$2,Listen!$B$5:$G$95,$J4663+1,FALSE),"-")*IF($D4663="Abgabe",0,1),"")</f>
        <v/>
      </c>
    </row>
    <row r="4664" spans="2:18">
      <c r="B4664" s="130"/>
      <c r="C4664" s="95" t="str">
        <f>IFERROR(YEAR(VLOOKUP($B4664,A_Stammdaten!$B$18:$G$218,3,FALSE)),"")</f>
        <v/>
      </c>
      <c r="D4664" s="95" t="str">
        <f>IFERROR(VLOOKUP($B4664,A_Stammdaten!$B$18:$G$218,6,FALSE),"")</f>
        <v/>
      </c>
      <c r="E4664" s="131"/>
      <c r="F4664" s="130"/>
      <c r="G4664" s="130"/>
      <c r="H4664" s="96"/>
      <c r="I4664" s="105" t="str">
        <f>IFERROR(VLOOKUP($E4664,Listen!$I$5:$K$41,2,FALSE),"")</f>
        <v/>
      </c>
      <c r="J4664" s="105" t="str">
        <f>IFERROR(VLOOKUP($E4664,Listen!$I$5:$K$41,3,FALSE),"")</f>
        <v/>
      </c>
      <c r="K4664" s="111" t="str">
        <f>IFERROR(IF($C4664=K$2,$G4664*VLOOKUP($F4664,Listen!$B$5:$G$95,$J4664+1,FALSE)/VLOOKUP(K$2,Listen!$B$5:$G$95,$J4664+1,FALSE),"-")*IF($D4664="Abgabe",0,1),"")</f>
        <v/>
      </c>
      <c r="L4664" s="111" t="str">
        <f>IFERROR(IF($C4664=L$2,$G4664*VLOOKUP($F4664,Listen!$B$5:$G$95,$J4664+1,FALSE)/VLOOKUP(L$2,Listen!$B$5:$G$95,$J4664+1,FALSE),"-")*IF($D4664="Abgabe",0,1),"")</f>
        <v/>
      </c>
      <c r="M4664" s="111" t="str">
        <f>IFERROR(IF($C4664=M$2,$G4664*VLOOKUP($F4664,Listen!$B$5:$G$95,$J4664+1,FALSE)/VLOOKUP(M$2,Listen!$B$5:$G$95,$J4664+1,FALSE),"-")*IF($D4664="Abgabe",0,1),"")</f>
        <v/>
      </c>
      <c r="N4664" s="111" t="str">
        <f>IFERROR(IF($C4664=N$2,$G4664*VLOOKUP($F4664,Listen!$B$5:$G$95,$J4664+1,FALSE)/VLOOKUP(N$2,Listen!$B$5:$G$95,$J4664+1,FALSE),"-")*IF($D4664="Abgabe",0,1),"")</f>
        <v/>
      </c>
      <c r="O4664" s="111" t="str">
        <f>IFERROR(IF($C4664=O$2,$G4664*VLOOKUP($F4664,Listen!$B$5:$G$95,$J4664+1,FALSE)/VLOOKUP(O$2,Listen!$B$5:$G$95,$J4664+1,FALSE),"-")*IF($D4664="Abgabe",0,1),"")</f>
        <v/>
      </c>
      <c r="P4664" s="111" t="str">
        <f>IFERROR(IF($C4664=P$2,$G4664*VLOOKUP($F4664,Listen!$B$5:$G$95,$J4664+1,FALSE)/VLOOKUP(P$2,Listen!$B$5:$G$95,$J4664+1,FALSE),"-")*IF($D4664="Abgabe",0,1),"")</f>
        <v/>
      </c>
      <c r="Q4664" s="111" t="str">
        <f>IFERROR(IF($C4664=Q$2,$G4664*VLOOKUP($F4664,Listen!$B$5:$G$95,$J4664+1,FALSE)/VLOOKUP(Q$2,Listen!$B$5:$G$95,$J4664+1,FALSE),"-")*IF($D4664="Abgabe",0,1),"")</f>
        <v/>
      </c>
      <c r="R4664" s="111" t="str">
        <f>IFERROR(IF($C4664=R$2,$G4664*VLOOKUP($F4664,Listen!$B$5:$G$95,$J4664+1,FALSE)/VLOOKUP(R$2,Listen!$B$5:$G$95,$J4664+1,FALSE),"-")*IF($D4664="Abgabe",0,1),"")</f>
        <v/>
      </c>
    </row>
    <row r="4665" spans="2:18">
      <c r="B4665" s="130"/>
      <c r="C4665" s="95" t="str">
        <f>IFERROR(YEAR(VLOOKUP($B4665,A_Stammdaten!$B$18:$G$218,3,FALSE)),"")</f>
        <v/>
      </c>
      <c r="D4665" s="95" t="str">
        <f>IFERROR(VLOOKUP($B4665,A_Stammdaten!$B$18:$G$218,6,FALSE),"")</f>
        <v/>
      </c>
      <c r="E4665" s="131"/>
      <c r="F4665" s="130"/>
      <c r="G4665" s="130"/>
      <c r="H4665" s="96"/>
      <c r="I4665" s="105" t="str">
        <f>IFERROR(VLOOKUP($E4665,Listen!$I$5:$K$41,2,FALSE),"")</f>
        <v/>
      </c>
      <c r="J4665" s="105" t="str">
        <f>IFERROR(VLOOKUP($E4665,Listen!$I$5:$K$41,3,FALSE),"")</f>
        <v/>
      </c>
      <c r="K4665" s="111" t="str">
        <f>IFERROR(IF($C4665=K$2,$G4665*VLOOKUP($F4665,Listen!$B$5:$G$95,$J4665+1,FALSE)/VLOOKUP(K$2,Listen!$B$5:$G$95,$J4665+1,FALSE),"-")*IF($D4665="Abgabe",0,1),"")</f>
        <v/>
      </c>
      <c r="L4665" s="111" t="str">
        <f>IFERROR(IF($C4665=L$2,$G4665*VLOOKUP($F4665,Listen!$B$5:$G$95,$J4665+1,FALSE)/VLOOKUP(L$2,Listen!$B$5:$G$95,$J4665+1,FALSE),"-")*IF($D4665="Abgabe",0,1),"")</f>
        <v/>
      </c>
      <c r="M4665" s="111" t="str">
        <f>IFERROR(IF($C4665=M$2,$G4665*VLOOKUP($F4665,Listen!$B$5:$G$95,$J4665+1,FALSE)/VLOOKUP(M$2,Listen!$B$5:$G$95,$J4665+1,FALSE),"-")*IF($D4665="Abgabe",0,1),"")</f>
        <v/>
      </c>
      <c r="N4665" s="111" t="str">
        <f>IFERROR(IF($C4665=N$2,$G4665*VLOOKUP($F4665,Listen!$B$5:$G$95,$J4665+1,FALSE)/VLOOKUP(N$2,Listen!$B$5:$G$95,$J4665+1,FALSE),"-")*IF($D4665="Abgabe",0,1),"")</f>
        <v/>
      </c>
      <c r="O4665" s="111" t="str">
        <f>IFERROR(IF($C4665=O$2,$G4665*VLOOKUP($F4665,Listen!$B$5:$G$95,$J4665+1,FALSE)/VLOOKUP(O$2,Listen!$B$5:$G$95,$J4665+1,FALSE),"-")*IF($D4665="Abgabe",0,1),"")</f>
        <v/>
      </c>
      <c r="P4665" s="111" t="str">
        <f>IFERROR(IF($C4665=P$2,$G4665*VLOOKUP($F4665,Listen!$B$5:$G$95,$J4665+1,FALSE)/VLOOKUP(P$2,Listen!$B$5:$G$95,$J4665+1,FALSE),"-")*IF($D4665="Abgabe",0,1),"")</f>
        <v/>
      </c>
      <c r="Q4665" s="111" t="str">
        <f>IFERROR(IF($C4665=Q$2,$G4665*VLOOKUP($F4665,Listen!$B$5:$G$95,$J4665+1,FALSE)/VLOOKUP(Q$2,Listen!$B$5:$G$95,$J4665+1,FALSE),"-")*IF($D4665="Abgabe",0,1),"")</f>
        <v/>
      </c>
      <c r="R4665" s="111" t="str">
        <f>IFERROR(IF($C4665=R$2,$G4665*VLOOKUP($F4665,Listen!$B$5:$G$95,$J4665+1,FALSE)/VLOOKUP(R$2,Listen!$B$5:$G$95,$J4665+1,FALSE),"-")*IF($D4665="Abgabe",0,1),"")</f>
        <v/>
      </c>
    </row>
    <row r="4666" spans="2:18">
      <c r="B4666" s="130"/>
      <c r="C4666" s="95" t="str">
        <f>IFERROR(YEAR(VLOOKUP($B4666,A_Stammdaten!$B$18:$G$218,3,FALSE)),"")</f>
        <v/>
      </c>
      <c r="D4666" s="95" t="str">
        <f>IFERROR(VLOOKUP($B4666,A_Stammdaten!$B$18:$G$218,6,FALSE),"")</f>
        <v/>
      </c>
      <c r="E4666" s="131"/>
      <c r="F4666" s="130"/>
      <c r="G4666" s="130"/>
      <c r="H4666" s="96"/>
      <c r="I4666" s="105" t="str">
        <f>IFERROR(VLOOKUP($E4666,Listen!$I$5:$K$41,2,FALSE),"")</f>
        <v/>
      </c>
      <c r="J4666" s="105" t="str">
        <f>IFERROR(VLOOKUP($E4666,Listen!$I$5:$K$41,3,FALSE),"")</f>
        <v/>
      </c>
      <c r="K4666" s="111" t="str">
        <f>IFERROR(IF($C4666=K$2,$G4666*VLOOKUP($F4666,Listen!$B$5:$G$95,$J4666+1,FALSE)/VLOOKUP(K$2,Listen!$B$5:$G$95,$J4666+1,FALSE),"-")*IF($D4666="Abgabe",0,1),"")</f>
        <v/>
      </c>
      <c r="L4666" s="111" t="str">
        <f>IFERROR(IF($C4666=L$2,$G4666*VLOOKUP($F4666,Listen!$B$5:$G$95,$J4666+1,FALSE)/VLOOKUP(L$2,Listen!$B$5:$G$95,$J4666+1,FALSE),"-")*IF($D4666="Abgabe",0,1),"")</f>
        <v/>
      </c>
      <c r="M4666" s="111" t="str">
        <f>IFERROR(IF($C4666=M$2,$G4666*VLOOKUP($F4666,Listen!$B$5:$G$95,$J4666+1,FALSE)/VLOOKUP(M$2,Listen!$B$5:$G$95,$J4666+1,FALSE),"-")*IF($D4666="Abgabe",0,1),"")</f>
        <v/>
      </c>
      <c r="N4666" s="111" t="str">
        <f>IFERROR(IF($C4666=N$2,$G4666*VLOOKUP($F4666,Listen!$B$5:$G$95,$J4666+1,FALSE)/VLOOKUP(N$2,Listen!$B$5:$G$95,$J4666+1,FALSE),"-")*IF($D4666="Abgabe",0,1),"")</f>
        <v/>
      </c>
      <c r="O4666" s="111" t="str">
        <f>IFERROR(IF($C4666=O$2,$G4666*VLOOKUP($F4666,Listen!$B$5:$G$95,$J4666+1,FALSE)/VLOOKUP(O$2,Listen!$B$5:$G$95,$J4666+1,FALSE),"-")*IF($D4666="Abgabe",0,1),"")</f>
        <v/>
      </c>
      <c r="P4666" s="111" t="str">
        <f>IFERROR(IF($C4666=P$2,$G4666*VLOOKUP($F4666,Listen!$B$5:$G$95,$J4666+1,FALSE)/VLOOKUP(P$2,Listen!$B$5:$G$95,$J4666+1,FALSE),"-")*IF($D4666="Abgabe",0,1),"")</f>
        <v/>
      </c>
      <c r="Q4666" s="111" t="str">
        <f>IFERROR(IF($C4666=Q$2,$G4666*VLOOKUP($F4666,Listen!$B$5:$G$95,$J4666+1,FALSE)/VLOOKUP(Q$2,Listen!$B$5:$G$95,$J4666+1,FALSE),"-")*IF($D4666="Abgabe",0,1),"")</f>
        <v/>
      </c>
      <c r="R4666" s="111" t="str">
        <f>IFERROR(IF($C4666=R$2,$G4666*VLOOKUP($F4666,Listen!$B$5:$G$95,$J4666+1,FALSE)/VLOOKUP(R$2,Listen!$B$5:$G$95,$J4666+1,FALSE),"-")*IF($D4666="Abgabe",0,1),"")</f>
        <v/>
      </c>
    </row>
    <row r="4667" spans="2:18">
      <c r="B4667" s="130"/>
      <c r="C4667" s="95" t="str">
        <f>IFERROR(YEAR(VLOOKUP($B4667,A_Stammdaten!$B$18:$G$218,3,FALSE)),"")</f>
        <v/>
      </c>
      <c r="D4667" s="95" t="str">
        <f>IFERROR(VLOOKUP($B4667,A_Stammdaten!$B$18:$G$218,6,FALSE),"")</f>
        <v/>
      </c>
      <c r="E4667" s="131"/>
      <c r="F4667" s="130"/>
      <c r="G4667" s="130"/>
      <c r="H4667" s="96"/>
      <c r="I4667" s="105" t="str">
        <f>IFERROR(VLOOKUP($E4667,Listen!$I$5:$K$41,2,FALSE),"")</f>
        <v/>
      </c>
      <c r="J4667" s="105" t="str">
        <f>IFERROR(VLOOKUP($E4667,Listen!$I$5:$K$41,3,FALSE),"")</f>
        <v/>
      </c>
      <c r="K4667" s="111" t="str">
        <f>IFERROR(IF($C4667=K$2,$G4667*VLOOKUP($F4667,Listen!$B$5:$G$95,$J4667+1,FALSE)/VLOOKUP(K$2,Listen!$B$5:$G$95,$J4667+1,FALSE),"-")*IF($D4667="Abgabe",0,1),"")</f>
        <v/>
      </c>
      <c r="L4667" s="111" t="str">
        <f>IFERROR(IF($C4667=L$2,$G4667*VLOOKUP($F4667,Listen!$B$5:$G$95,$J4667+1,FALSE)/VLOOKUP(L$2,Listen!$B$5:$G$95,$J4667+1,FALSE),"-")*IF($D4667="Abgabe",0,1),"")</f>
        <v/>
      </c>
      <c r="M4667" s="111" t="str">
        <f>IFERROR(IF($C4667=M$2,$G4667*VLOOKUP($F4667,Listen!$B$5:$G$95,$J4667+1,FALSE)/VLOOKUP(M$2,Listen!$B$5:$G$95,$J4667+1,FALSE),"-")*IF($D4667="Abgabe",0,1),"")</f>
        <v/>
      </c>
      <c r="N4667" s="111" t="str">
        <f>IFERROR(IF($C4667=N$2,$G4667*VLOOKUP($F4667,Listen!$B$5:$G$95,$J4667+1,FALSE)/VLOOKUP(N$2,Listen!$B$5:$G$95,$J4667+1,FALSE),"-")*IF($D4667="Abgabe",0,1),"")</f>
        <v/>
      </c>
      <c r="O4667" s="111" t="str">
        <f>IFERROR(IF($C4667=O$2,$G4667*VLOOKUP($F4667,Listen!$B$5:$G$95,$J4667+1,FALSE)/VLOOKUP(O$2,Listen!$B$5:$G$95,$J4667+1,FALSE),"-")*IF($D4667="Abgabe",0,1),"")</f>
        <v/>
      </c>
      <c r="P4667" s="111" t="str">
        <f>IFERROR(IF($C4667=P$2,$G4667*VLOOKUP($F4667,Listen!$B$5:$G$95,$J4667+1,FALSE)/VLOOKUP(P$2,Listen!$B$5:$G$95,$J4667+1,FALSE),"-")*IF($D4667="Abgabe",0,1),"")</f>
        <v/>
      </c>
      <c r="Q4667" s="111" t="str">
        <f>IFERROR(IF($C4667=Q$2,$G4667*VLOOKUP($F4667,Listen!$B$5:$G$95,$J4667+1,FALSE)/VLOOKUP(Q$2,Listen!$B$5:$G$95,$J4667+1,FALSE),"-")*IF($D4667="Abgabe",0,1),"")</f>
        <v/>
      </c>
      <c r="R4667" s="111" t="str">
        <f>IFERROR(IF($C4667=R$2,$G4667*VLOOKUP($F4667,Listen!$B$5:$G$95,$J4667+1,FALSE)/VLOOKUP(R$2,Listen!$B$5:$G$95,$J4667+1,FALSE),"-")*IF($D4667="Abgabe",0,1),"")</f>
        <v/>
      </c>
    </row>
    <row r="4668" spans="2:18">
      <c r="B4668" s="130"/>
      <c r="C4668" s="95" t="str">
        <f>IFERROR(YEAR(VLOOKUP($B4668,A_Stammdaten!$B$18:$G$218,3,FALSE)),"")</f>
        <v/>
      </c>
      <c r="D4668" s="95" t="str">
        <f>IFERROR(VLOOKUP($B4668,A_Stammdaten!$B$18:$G$218,6,FALSE),"")</f>
        <v/>
      </c>
      <c r="E4668" s="131"/>
      <c r="F4668" s="130"/>
      <c r="G4668" s="130"/>
      <c r="H4668" s="96"/>
      <c r="I4668" s="105" t="str">
        <f>IFERROR(VLOOKUP($E4668,Listen!$I$5:$K$41,2,FALSE),"")</f>
        <v/>
      </c>
      <c r="J4668" s="105" t="str">
        <f>IFERROR(VLOOKUP($E4668,Listen!$I$5:$K$41,3,FALSE),"")</f>
        <v/>
      </c>
      <c r="K4668" s="111" t="str">
        <f>IFERROR(IF($C4668=K$2,$G4668*VLOOKUP($F4668,Listen!$B$5:$G$95,$J4668+1,FALSE)/VLOOKUP(K$2,Listen!$B$5:$G$95,$J4668+1,FALSE),"-")*IF($D4668="Abgabe",0,1),"")</f>
        <v/>
      </c>
      <c r="L4668" s="111" t="str">
        <f>IFERROR(IF($C4668=L$2,$G4668*VLOOKUP($F4668,Listen!$B$5:$G$95,$J4668+1,FALSE)/VLOOKUP(L$2,Listen!$B$5:$G$95,$J4668+1,FALSE),"-")*IF($D4668="Abgabe",0,1),"")</f>
        <v/>
      </c>
      <c r="M4668" s="111" t="str">
        <f>IFERROR(IF($C4668=M$2,$G4668*VLOOKUP($F4668,Listen!$B$5:$G$95,$J4668+1,FALSE)/VLOOKUP(M$2,Listen!$B$5:$G$95,$J4668+1,FALSE),"-")*IF($D4668="Abgabe",0,1),"")</f>
        <v/>
      </c>
      <c r="N4668" s="111" t="str">
        <f>IFERROR(IF($C4668=N$2,$G4668*VLOOKUP($F4668,Listen!$B$5:$G$95,$J4668+1,FALSE)/VLOOKUP(N$2,Listen!$B$5:$G$95,$J4668+1,FALSE),"-")*IF($D4668="Abgabe",0,1),"")</f>
        <v/>
      </c>
      <c r="O4668" s="111" t="str">
        <f>IFERROR(IF($C4668=O$2,$G4668*VLOOKUP($F4668,Listen!$B$5:$G$95,$J4668+1,FALSE)/VLOOKUP(O$2,Listen!$B$5:$G$95,$J4668+1,FALSE),"-")*IF($D4668="Abgabe",0,1),"")</f>
        <v/>
      </c>
      <c r="P4668" s="111" t="str">
        <f>IFERROR(IF($C4668=P$2,$G4668*VLOOKUP($F4668,Listen!$B$5:$G$95,$J4668+1,FALSE)/VLOOKUP(P$2,Listen!$B$5:$G$95,$J4668+1,FALSE),"-")*IF($D4668="Abgabe",0,1),"")</f>
        <v/>
      </c>
      <c r="Q4668" s="111" t="str">
        <f>IFERROR(IF($C4668=Q$2,$G4668*VLOOKUP($F4668,Listen!$B$5:$G$95,$J4668+1,FALSE)/VLOOKUP(Q$2,Listen!$B$5:$G$95,$J4668+1,FALSE),"-")*IF($D4668="Abgabe",0,1),"")</f>
        <v/>
      </c>
      <c r="R4668" s="111" t="str">
        <f>IFERROR(IF($C4668=R$2,$G4668*VLOOKUP($F4668,Listen!$B$5:$G$95,$J4668+1,FALSE)/VLOOKUP(R$2,Listen!$B$5:$G$95,$J4668+1,FALSE),"-")*IF($D4668="Abgabe",0,1),"")</f>
        <v/>
      </c>
    </row>
    <row r="4669" spans="2:18">
      <c r="B4669" s="130"/>
      <c r="C4669" s="95" t="str">
        <f>IFERROR(YEAR(VLOOKUP($B4669,A_Stammdaten!$B$18:$G$218,3,FALSE)),"")</f>
        <v/>
      </c>
      <c r="D4669" s="95" t="str">
        <f>IFERROR(VLOOKUP($B4669,A_Stammdaten!$B$18:$G$218,6,FALSE),"")</f>
        <v/>
      </c>
      <c r="E4669" s="131"/>
      <c r="F4669" s="130"/>
      <c r="G4669" s="130"/>
      <c r="H4669" s="96"/>
      <c r="I4669" s="105" t="str">
        <f>IFERROR(VLOOKUP($E4669,Listen!$I$5:$K$41,2,FALSE),"")</f>
        <v/>
      </c>
      <c r="J4669" s="105" t="str">
        <f>IFERROR(VLOOKUP($E4669,Listen!$I$5:$K$41,3,FALSE),"")</f>
        <v/>
      </c>
      <c r="K4669" s="111" t="str">
        <f>IFERROR(IF($C4669=K$2,$G4669*VLOOKUP($F4669,Listen!$B$5:$G$95,$J4669+1,FALSE)/VLOOKUP(K$2,Listen!$B$5:$G$95,$J4669+1,FALSE),"-")*IF($D4669="Abgabe",0,1),"")</f>
        <v/>
      </c>
      <c r="L4669" s="111" t="str">
        <f>IFERROR(IF($C4669=L$2,$G4669*VLOOKUP($F4669,Listen!$B$5:$G$95,$J4669+1,FALSE)/VLOOKUP(L$2,Listen!$B$5:$G$95,$J4669+1,FALSE),"-")*IF($D4669="Abgabe",0,1),"")</f>
        <v/>
      </c>
      <c r="M4669" s="111" t="str">
        <f>IFERROR(IF($C4669=M$2,$G4669*VLOOKUP($F4669,Listen!$B$5:$G$95,$J4669+1,FALSE)/VLOOKUP(M$2,Listen!$B$5:$G$95,$J4669+1,FALSE),"-")*IF($D4669="Abgabe",0,1),"")</f>
        <v/>
      </c>
      <c r="N4669" s="111" t="str">
        <f>IFERROR(IF($C4669=N$2,$G4669*VLOOKUP($F4669,Listen!$B$5:$G$95,$J4669+1,FALSE)/VLOOKUP(N$2,Listen!$B$5:$G$95,$J4669+1,FALSE),"-")*IF($D4669="Abgabe",0,1),"")</f>
        <v/>
      </c>
      <c r="O4669" s="111" t="str">
        <f>IFERROR(IF($C4669=O$2,$G4669*VLOOKUP($F4669,Listen!$B$5:$G$95,$J4669+1,FALSE)/VLOOKUP(O$2,Listen!$B$5:$G$95,$J4669+1,FALSE),"-")*IF($D4669="Abgabe",0,1),"")</f>
        <v/>
      </c>
      <c r="P4669" s="111" t="str">
        <f>IFERROR(IF($C4669=P$2,$G4669*VLOOKUP($F4669,Listen!$B$5:$G$95,$J4669+1,FALSE)/VLOOKUP(P$2,Listen!$B$5:$G$95,$J4669+1,FALSE),"-")*IF($D4669="Abgabe",0,1),"")</f>
        <v/>
      </c>
      <c r="Q4669" s="111" t="str">
        <f>IFERROR(IF($C4669=Q$2,$G4669*VLOOKUP($F4669,Listen!$B$5:$G$95,$J4669+1,FALSE)/VLOOKUP(Q$2,Listen!$B$5:$G$95,$J4669+1,FALSE),"-")*IF($D4669="Abgabe",0,1),"")</f>
        <v/>
      </c>
      <c r="R4669" s="111" t="str">
        <f>IFERROR(IF($C4669=R$2,$G4669*VLOOKUP($F4669,Listen!$B$5:$G$95,$J4669+1,FALSE)/VLOOKUP(R$2,Listen!$B$5:$G$95,$J4669+1,FALSE),"-")*IF($D4669="Abgabe",0,1),"")</f>
        <v/>
      </c>
    </row>
    <row r="4670" spans="2:18">
      <c r="B4670" s="130"/>
      <c r="C4670" s="95" t="str">
        <f>IFERROR(YEAR(VLOOKUP($B4670,A_Stammdaten!$B$18:$G$218,3,FALSE)),"")</f>
        <v/>
      </c>
      <c r="D4670" s="95" t="str">
        <f>IFERROR(VLOOKUP($B4670,A_Stammdaten!$B$18:$G$218,6,FALSE),"")</f>
        <v/>
      </c>
      <c r="E4670" s="131"/>
      <c r="F4670" s="130"/>
      <c r="G4670" s="130"/>
      <c r="H4670" s="96"/>
      <c r="I4670" s="105" t="str">
        <f>IFERROR(VLOOKUP($E4670,Listen!$I$5:$K$41,2,FALSE),"")</f>
        <v/>
      </c>
      <c r="J4670" s="105" t="str">
        <f>IFERROR(VLOOKUP($E4670,Listen!$I$5:$K$41,3,FALSE),"")</f>
        <v/>
      </c>
      <c r="K4670" s="111" t="str">
        <f>IFERROR(IF($C4670=K$2,$G4670*VLOOKUP($F4670,Listen!$B$5:$G$95,$J4670+1,FALSE)/VLOOKUP(K$2,Listen!$B$5:$G$95,$J4670+1,FALSE),"-")*IF($D4670="Abgabe",0,1),"")</f>
        <v/>
      </c>
      <c r="L4670" s="111" t="str">
        <f>IFERROR(IF($C4670=L$2,$G4670*VLOOKUP($F4670,Listen!$B$5:$G$95,$J4670+1,FALSE)/VLOOKUP(L$2,Listen!$B$5:$G$95,$J4670+1,FALSE),"-")*IF($D4670="Abgabe",0,1),"")</f>
        <v/>
      </c>
      <c r="M4670" s="111" t="str">
        <f>IFERROR(IF($C4670=M$2,$G4670*VLOOKUP($F4670,Listen!$B$5:$G$95,$J4670+1,FALSE)/VLOOKUP(M$2,Listen!$B$5:$G$95,$J4670+1,FALSE),"-")*IF($D4670="Abgabe",0,1),"")</f>
        <v/>
      </c>
      <c r="N4670" s="111" t="str">
        <f>IFERROR(IF($C4670=N$2,$G4670*VLOOKUP($F4670,Listen!$B$5:$G$95,$J4670+1,FALSE)/VLOOKUP(N$2,Listen!$B$5:$G$95,$J4670+1,FALSE),"-")*IF($D4670="Abgabe",0,1),"")</f>
        <v/>
      </c>
      <c r="O4670" s="111" t="str">
        <f>IFERROR(IF($C4670=O$2,$G4670*VLOOKUP($F4670,Listen!$B$5:$G$95,$J4670+1,FALSE)/VLOOKUP(O$2,Listen!$B$5:$G$95,$J4670+1,FALSE),"-")*IF($D4670="Abgabe",0,1),"")</f>
        <v/>
      </c>
      <c r="P4670" s="111" t="str">
        <f>IFERROR(IF($C4670=P$2,$G4670*VLOOKUP($F4670,Listen!$B$5:$G$95,$J4670+1,FALSE)/VLOOKUP(P$2,Listen!$B$5:$G$95,$J4670+1,FALSE),"-")*IF($D4670="Abgabe",0,1),"")</f>
        <v/>
      </c>
      <c r="Q4670" s="111" t="str">
        <f>IFERROR(IF($C4670=Q$2,$G4670*VLOOKUP($F4670,Listen!$B$5:$G$95,$J4670+1,FALSE)/VLOOKUP(Q$2,Listen!$B$5:$G$95,$J4670+1,FALSE),"-")*IF($D4670="Abgabe",0,1),"")</f>
        <v/>
      </c>
      <c r="R4670" s="111" t="str">
        <f>IFERROR(IF($C4670=R$2,$G4670*VLOOKUP($F4670,Listen!$B$5:$G$95,$J4670+1,FALSE)/VLOOKUP(R$2,Listen!$B$5:$G$95,$J4670+1,FALSE),"-")*IF($D4670="Abgabe",0,1),"")</f>
        <v/>
      </c>
    </row>
    <row r="4671" spans="2:18">
      <c r="B4671" s="130"/>
      <c r="C4671" s="95" t="str">
        <f>IFERROR(YEAR(VLOOKUP($B4671,A_Stammdaten!$B$18:$G$218,3,FALSE)),"")</f>
        <v/>
      </c>
      <c r="D4671" s="95" t="str">
        <f>IFERROR(VLOOKUP($B4671,A_Stammdaten!$B$18:$G$218,6,FALSE),"")</f>
        <v/>
      </c>
      <c r="E4671" s="131"/>
      <c r="F4671" s="130"/>
      <c r="G4671" s="130"/>
      <c r="H4671" s="96"/>
      <c r="I4671" s="105" t="str">
        <f>IFERROR(VLOOKUP($E4671,Listen!$I$5:$K$41,2,FALSE),"")</f>
        <v/>
      </c>
      <c r="J4671" s="105" t="str">
        <f>IFERROR(VLOOKUP($E4671,Listen!$I$5:$K$41,3,FALSE),"")</f>
        <v/>
      </c>
      <c r="K4671" s="111" t="str">
        <f>IFERROR(IF($C4671=K$2,$G4671*VLOOKUP($F4671,Listen!$B$5:$G$95,$J4671+1,FALSE)/VLOOKUP(K$2,Listen!$B$5:$G$95,$J4671+1,FALSE),"-")*IF($D4671="Abgabe",0,1),"")</f>
        <v/>
      </c>
      <c r="L4671" s="111" t="str">
        <f>IFERROR(IF($C4671=L$2,$G4671*VLOOKUP($F4671,Listen!$B$5:$G$95,$J4671+1,FALSE)/VLOOKUP(L$2,Listen!$B$5:$G$95,$J4671+1,FALSE),"-")*IF($D4671="Abgabe",0,1),"")</f>
        <v/>
      </c>
      <c r="M4671" s="111" t="str">
        <f>IFERROR(IF($C4671=M$2,$G4671*VLOOKUP($F4671,Listen!$B$5:$G$95,$J4671+1,FALSE)/VLOOKUP(M$2,Listen!$B$5:$G$95,$J4671+1,FALSE),"-")*IF($D4671="Abgabe",0,1),"")</f>
        <v/>
      </c>
      <c r="N4671" s="111" t="str">
        <f>IFERROR(IF($C4671=N$2,$G4671*VLOOKUP($F4671,Listen!$B$5:$G$95,$J4671+1,FALSE)/VLOOKUP(N$2,Listen!$B$5:$G$95,$J4671+1,FALSE),"-")*IF($D4671="Abgabe",0,1),"")</f>
        <v/>
      </c>
      <c r="O4671" s="111" t="str">
        <f>IFERROR(IF($C4671=O$2,$G4671*VLOOKUP($F4671,Listen!$B$5:$G$95,$J4671+1,FALSE)/VLOOKUP(O$2,Listen!$B$5:$G$95,$J4671+1,FALSE),"-")*IF($D4671="Abgabe",0,1),"")</f>
        <v/>
      </c>
      <c r="P4671" s="111" t="str">
        <f>IFERROR(IF($C4671=P$2,$G4671*VLOOKUP($F4671,Listen!$B$5:$G$95,$J4671+1,FALSE)/VLOOKUP(P$2,Listen!$B$5:$G$95,$J4671+1,FALSE),"-")*IF($D4671="Abgabe",0,1),"")</f>
        <v/>
      </c>
      <c r="Q4671" s="111" t="str">
        <f>IFERROR(IF($C4671=Q$2,$G4671*VLOOKUP($F4671,Listen!$B$5:$G$95,$J4671+1,FALSE)/VLOOKUP(Q$2,Listen!$B$5:$G$95,$J4671+1,FALSE),"-")*IF($D4671="Abgabe",0,1),"")</f>
        <v/>
      </c>
      <c r="R4671" s="111" t="str">
        <f>IFERROR(IF($C4671=R$2,$G4671*VLOOKUP($F4671,Listen!$B$5:$G$95,$J4671+1,FALSE)/VLOOKUP(R$2,Listen!$B$5:$G$95,$J4671+1,FALSE),"-")*IF($D4671="Abgabe",0,1),"")</f>
        <v/>
      </c>
    </row>
    <row r="4672" spans="2:18">
      <c r="B4672" s="130"/>
      <c r="C4672" s="95" t="str">
        <f>IFERROR(YEAR(VLOOKUP($B4672,A_Stammdaten!$B$18:$G$218,3,FALSE)),"")</f>
        <v/>
      </c>
      <c r="D4672" s="95" t="str">
        <f>IFERROR(VLOOKUP($B4672,A_Stammdaten!$B$18:$G$218,6,FALSE),"")</f>
        <v/>
      </c>
      <c r="E4672" s="131"/>
      <c r="F4672" s="130"/>
      <c r="G4672" s="130"/>
      <c r="H4672" s="96"/>
      <c r="I4672" s="105" t="str">
        <f>IFERROR(VLOOKUP($E4672,Listen!$I$5:$K$41,2,FALSE),"")</f>
        <v/>
      </c>
      <c r="J4672" s="105" t="str">
        <f>IFERROR(VLOOKUP($E4672,Listen!$I$5:$K$41,3,FALSE),"")</f>
        <v/>
      </c>
      <c r="K4672" s="111" t="str">
        <f>IFERROR(IF($C4672=K$2,$G4672*VLOOKUP($F4672,Listen!$B$5:$G$95,$J4672+1,FALSE)/VLOOKUP(K$2,Listen!$B$5:$G$95,$J4672+1,FALSE),"-")*IF($D4672="Abgabe",0,1),"")</f>
        <v/>
      </c>
      <c r="L4672" s="111" t="str">
        <f>IFERROR(IF($C4672=L$2,$G4672*VLOOKUP($F4672,Listen!$B$5:$G$95,$J4672+1,FALSE)/VLOOKUP(L$2,Listen!$B$5:$G$95,$J4672+1,FALSE),"-")*IF($D4672="Abgabe",0,1),"")</f>
        <v/>
      </c>
      <c r="M4672" s="111" t="str">
        <f>IFERROR(IF($C4672=M$2,$G4672*VLOOKUP($F4672,Listen!$B$5:$G$95,$J4672+1,FALSE)/VLOOKUP(M$2,Listen!$B$5:$G$95,$J4672+1,FALSE),"-")*IF($D4672="Abgabe",0,1),"")</f>
        <v/>
      </c>
      <c r="N4672" s="111" t="str">
        <f>IFERROR(IF($C4672=N$2,$G4672*VLOOKUP($F4672,Listen!$B$5:$G$95,$J4672+1,FALSE)/VLOOKUP(N$2,Listen!$B$5:$G$95,$J4672+1,FALSE),"-")*IF($D4672="Abgabe",0,1),"")</f>
        <v/>
      </c>
      <c r="O4672" s="111" t="str">
        <f>IFERROR(IF($C4672=O$2,$G4672*VLOOKUP($F4672,Listen!$B$5:$G$95,$J4672+1,FALSE)/VLOOKUP(O$2,Listen!$B$5:$G$95,$J4672+1,FALSE),"-")*IF($D4672="Abgabe",0,1),"")</f>
        <v/>
      </c>
      <c r="P4672" s="111" t="str">
        <f>IFERROR(IF($C4672=P$2,$G4672*VLOOKUP($F4672,Listen!$B$5:$G$95,$J4672+1,FALSE)/VLOOKUP(P$2,Listen!$B$5:$G$95,$J4672+1,FALSE),"-")*IF($D4672="Abgabe",0,1),"")</f>
        <v/>
      </c>
      <c r="Q4672" s="111" t="str">
        <f>IFERROR(IF($C4672=Q$2,$G4672*VLOOKUP($F4672,Listen!$B$5:$G$95,$J4672+1,FALSE)/VLOOKUP(Q$2,Listen!$B$5:$G$95,$J4672+1,FALSE),"-")*IF($D4672="Abgabe",0,1),"")</f>
        <v/>
      </c>
      <c r="R4672" s="111" t="str">
        <f>IFERROR(IF($C4672=R$2,$G4672*VLOOKUP($F4672,Listen!$B$5:$G$95,$J4672+1,FALSE)/VLOOKUP(R$2,Listen!$B$5:$G$95,$J4672+1,FALSE),"-")*IF($D4672="Abgabe",0,1),"")</f>
        <v/>
      </c>
    </row>
    <row r="4673" spans="2:18">
      <c r="B4673" s="130"/>
      <c r="C4673" s="95" t="str">
        <f>IFERROR(YEAR(VLOOKUP($B4673,A_Stammdaten!$B$18:$G$218,3,FALSE)),"")</f>
        <v/>
      </c>
      <c r="D4673" s="95" t="str">
        <f>IFERROR(VLOOKUP($B4673,A_Stammdaten!$B$18:$G$218,6,FALSE),"")</f>
        <v/>
      </c>
      <c r="E4673" s="131"/>
      <c r="F4673" s="130"/>
      <c r="G4673" s="130"/>
      <c r="H4673" s="96"/>
      <c r="I4673" s="105" t="str">
        <f>IFERROR(VLOOKUP($E4673,Listen!$I$5:$K$41,2,FALSE),"")</f>
        <v/>
      </c>
      <c r="J4673" s="105" t="str">
        <f>IFERROR(VLOOKUP($E4673,Listen!$I$5:$K$41,3,FALSE),"")</f>
        <v/>
      </c>
      <c r="K4673" s="111" t="str">
        <f>IFERROR(IF($C4673=K$2,$G4673*VLOOKUP($F4673,Listen!$B$5:$G$95,$J4673+1,FALSE)/VLOOKUP(K$2,Listen!$B$5:$G$95,$J4673+1,FALSE),"-")*IF($D4673="Abgabe",0,1),"")</f>
        <v/>
      </c>
      <c r="L4673" s="111" t="str">
        <f>IFERROR(IF($C4673=L$2,$G4673*VLOOKUP($F4673,Listen!$B$5:$G$95,$J4673+1,FALSE)/VLOOKUP(L$2,Listen!$B$5:$G$95,$J4673+1,FALSE),"-")*IF($D4673="Abgabe",0,1),"")</f>
        <v/>
      </c>
      <c r="M4673" s="111" t="str">
        <f>IFERROR(IF($C4673=M$2,$G4673*VLOOKUP($F4673,Listen!$B$5:$G$95,$J4673+1,FALSE)/VLOOKUP(M$2,Listen!$B$5:$G$95,$J4673+1,FALSE),"-")*IF($D4673="Abgabe",0,1),"")</f>
        <v/>
      </c>
      <c r="N4673" s="111" t="str">
        <f>IFERROR(IF($C4673=N$2,$G4673*VLOOKUP($F4673,Listen!$B$5:$G$95,$J4673+1,FALSE)/VLOOKUP(N$2,Listen!$B$5:$G$95,$J4673+1,FALSE),"-")*IF($D4673="Abgabe",0,1),"")</f>
        <v/>
      </c>
      <c r="O4673" s="111" t="str">
        <f>IFERROR(IF($C4673=O$2,$G4673*VLOOKUP($F4673,Listen!$B$5:$G$95,$J4673+1,FALSE)/VLOOKUP(O$2,Listen!$B$5:$G$95,$J4673+1,FALSE),"-")*IF($D4673="Abgabe",0,1),"")</f>
        <v/>
      </c>
      <c r="P4673" s="111" t="str">
        <f>IFERROR(IF($C4673=P$2,$G4673*VLOOKUP($F4673,Listen!$B$5:$G$95,$J4673+1,FALSE)/VLOOKUP(P$2,Listen!$B$5:$G$95,$J4673+1,FALSE),"-")*IF($D4673="Abgabe",0,1),"")</f>
        <v/>
      </c>
      <c r="Q4673" s="111" t="str">
        <f>IFERROR(IF($C4673=Q$2,$G4673*VLOOKUP($F4673,Listen!$B$5:$G$95,$J4673+1,FALSE)/VLOOKUP(Q$2,Listen!$B$5:$G$95,$J4673+1,FALSE),"-")*IF($D4673="Abgabe",0,1),"")</f>
        <v/>
      </c>
      <c r="R4673" s="111" t="str">
        <f>IFERROR(IF($C4673=R$2,$G4673*VLOOKUP($F4673,Listen!$B$5:$G$95,$J4673+1,FALSE)/VLOOKUP(R$2,Listen!$B$5:$G$95,$J4673+1,FALSE),"-")*IF($D4673="Abgabe",0,1),"")</f>
        <v/>
      </c>
    </row>
    <row r="4674" spans="2:18">
      <c r="B4674" s="130"/>
      <c r="C4674" s="95" t="str">
        <f>IFERROR(YEAR(VLOOKUP($B4674,A_Stammdaten!$B$18:$G$218,3,FALSE)),"")</f>
        <v/>
      </c>
      <c r="D4674" s="95" t="str">
        <f>IFERROR(VLOOKUP($B4674,A_Stammdaten!$B$18:$G$218,6,FALSE),"")</f>
        <v/>
      </c>
      <c r="E4674" s="131"/>
      <c r="F4674" s="130"/>
      <c r="G4674" s="130"/>
      <c r="H4674" s="96"/>
      <c r="I4674" s="105" t="str">
        <f>IFERROR(VLOOKUP($E4674,Listen!$I$5:$K$41,2,FALSE),"")</f>
        <v/>
      </c>
      <c r="J4674" s="105" t="str">
        <f>IFERROR(VLOOKUP($E4674,Listen!$I$5:$K$41,3,FALSE),"")</f>
        <v/>
      </c>
      <c r="K4674" s="111" t="str">
        <f>IFERROR(IF($C4674=K$2,$G4674*VLOOKUP($F4674,Listen!$B$5:$G$95,$J4674+1,FALSE)/VLOOKUP(K$2,Listen!$B$5:$G$95,$J4674+1,FALSE),"-")*IF($D4674="Abgabe",0,1),"")</f>
        <v/>
      </c>
      <c r="L4674" s="111" t="str">
        <f>IFERROR(IF($C4674=L$2,$G4674*VLOOKUP($F4674,Listen!$B$5:$G$95,$J4674+1,FALSE)/VLOOKUP(L$2,Listen!$B$5:$G$95,$J4674+1,FALSE),"-")*IF($D4674="Abgabe",0,1),"")</f>
        <v/>
      </c>
      <c r="M4674" s="111" t="str">
        <f>IFERROR(IF($C4674=M$2,$G4674*VLOOKUP($F4674,Listen!$B$5:$G$95,$J4674+1,FALSE)/VLOOKUP(M$2,Listen!$B$5:$G$95,$J4674+1,FALSE),"-")*IF($D4674="Abgabe",0,1),"")</f>
        <v/>
      </c>
      <c r="N4674" s="111" t="str">
        <f>IFERROR(IF($C4674=N$2,$G4674*VLOOKUP($F4674,Listen!$B$5:$G$95,$J4674+1,FALSE)/VLOOKUP(N$2,Listen!$B$5:$G$95,$J4674+1,FALSE),"-")*IF($D4674="Abgabe",0,1),"")</f>
        <v/>
      </c>
      <c r="O4674" s="111" t="str">
        <f>IFERROR(IF($C4674=O$2,$G4674*VLOOKUP($F4674,Listen!$B$5:$G$95,$J4674+1,FALSE)/VLOOKUP(O$2,Listen!$B$5:$G$95,$J4674+1,FALSE),"-")*IF($D4674="Abgabe",0,1),"")</f>
        <v/>
      </c>
      <c r="P4674" s="111" t="str">
        <f>IFERROR(IF($C4674=P$2,$G4674*VLOOKUP($F4674,Listen!$B$5:$G$95,$J4674+1,FALSE)/VLOOKUP(P$2,Listen!$B$5:$G$95,$J4674+1,FALSE),"-")*IF($D4674="Abgabe",0,1),"")</f>
        <v/>
      </c>
      <c r="Q4674" s="111" t="str">
        <f>IFERROR(IF($C4674=Q$2,$G4674*VLOOKUP($F4674,Listen!$B$5:$G$95,$J4674+1,FALSE)/VLOOKUP(Q$2,Listen!$B$5:$G$95,$J4674+1,FALSE),"-")*IF($D4674="Abgabe",0,1),"")</f>
        <v/>
      </c>
      <c r="R4674" s="111" t="str">
        <f>IFERROR(IF($C4674=R$2,$G4674*VLOOKUP($F4674,Listen!$B$5:$G$95,$J4674+1,FALSE)/VLOOKUP(R$2,Listen!$B$5:$G$95,$J4674+1,FALSE),"-")*IF($D4674="Abgabe",0,1),"")</f>
        <v/>
      </c>
    </row>
    <row r="4675" spans="2:18">
      <c r="B4675" s="130"/>
      <c r="C4675" s="95" t="str">
        <f>IFERROR(YEAR(VLOOKUP($B4675,A_Stammdaten!$B$18:$G$218,3,FALSE)),"")</f>
        <v/>
      </c>
      <c r="D4675" s="95" t="str">
        <f>IFERROR(VLOOKUP($B4675,A_Stammdaten!$B$18:$G$218,6,FALSE),"")</f>
        <v/>
      </c>
      <c r="E4675" s="131"/>
      <c r="F4675" s="130"/>
      <c r="G4675" s="130"/>
      <c r="H4675" s="96"/>
      <c r="I4675" s="105" t="str">
        <f>IFERROR(VLOOKUP($E4675,Listen!$I$5:$K$41,2,FALSE),"")</f>
        <v/>
      </c>
      <c r="J4675" s="105" t="str">
        <f>IFERROR(VLOOKUP($E4675,Listen!$I$5:$K$41,3,FALSE),"")</f>
        <v/>
      </c>
      <c r="K4675" s="111" t="str">
        <f>IFERROR(IF($C4675=K$2,$G4675*VLOOKUP($F4675,Listen!$B$5:$G$95,$J4675+1,FALSE)/VLOOKUP(K$2,Listen!$B$5:$G$95,$J4675+1,FALSE),"-")*IF($D4675="Abgabe",0,1),"")</f>
        <v/>
      </c>
      <c r="L4675" s="111" t="str">
        <f>IFERROR(IF($C4675=L$2,$G4675*VLOOKUP($F4675,Listen!$B$5:$G$95,$J4675+1,FALSE)/VLOOKUP(L$2,Listen!$B$5:$G$95,$J4675+1,FALSE),"-")*IF($D4675="Abgabe",0,1),"")</f>
        <v/>
      </c>
      <c r="M4675" s="111" t="str">
        <f>IFERROR(IF($C4675=M$2,$G4675*VLOOKUP($F4675,Listen!$B$5:$G$95,$J4675+1,FALSE)/VLOOKUP(M$2,Listen!$B$5:$G$95,$J4675+1,FALSE),"-")*IF($D4675="Abgabe",0,1),"")</f>
        <v/>
      </c>
      <c r="N4675" s="111" t="str">
        <f>IFERROR(IF($C4675=N$2,$G4675*VLOOKUP($F4675,Listen!$B$5:$G$95,$J4675+1,FALSE)/VLOOKUP(N$2,Listen!$B$5:$G$95,$J4675+1,FALSE),"-")*IF($D4675="Abgabe",0,1),"")</f>
        <v/>
      </c>
      <c r="O4675" s="111" t="str">
        <f>IFERROR(IF($C4675=O$2,$G4675*VLOOKUP($F4675,Listen!$B$5:$G$95,$J4675+1,FALSE)/VLOOKUP(O$2,Listen!$B$5:$G$95,$J4675+1,FALSE),"-")*IF($D4675="Abgabe",0,1),"")</f>
        <v/>
      </c>
      <c r="P4675" s="111" t="str">
        <f>IFERROR(IF($C4675=P$2,$G4675*VLOOKUP($F4675,Listen!$B$5:$G$95,$J4675+1,FALSE)/VLOOKUP(P$2,Listen!$B$5:$G$95,$J4675+1,FALSE),"-")*IF($D4675="Abgabe",0,1),"")</f>
        <v/>
      </c>
      <c r="Q4675" s="111" t="str">
        <f>IFERROR(IF($C4675=Q$2,$G4675*VLOOKUP($F4675,Listen!$B$5:$G$95,$J4675+1,FALSE)/VLOOKUP(Q$2,Listen!$B$5:$G$95,$J4675+1,FALSE),"-")*IF($D4675="Abgabe",0,1),"")</f>
        <v/>
      </c>
      <c r="R4675" s="111" t="str">
        <f>IFERROR(IF($C4675=R$2,$G4675*VLOOKUP($F4675,Listen!$B$5:$G$95,$J4675+1,FALSE)/VLOOKUP(R$2,Listen!$B$5:$G$95,$J4675+1,FALSE),"-")*IF($D4675="Abgabe",0,1),"")</f>
        <v/>
      </c>
    </row>
    <row r="4676" spans="2:18">
      <c r="B4676" s="130"/>
      <c r="C4676" s="95" t="str">
        <f>IFERROR(YEAR(VLOOKUP($B4676,A_Stammdaten!$B$18:$G$218,3,FALSE)),"")</f>
        <v/>
      </c>
      <c r="D4676" s="95" t="str">
        <f>IFERROR(VLOOKUP($B4676,A_Stammdaten!$B$18:$G$218,6,FALSE),"")</f>
        <v/>
      </c>
      <c r="E4676" s="131"/>
      <c r="F4676" s="130"/>
      <c r="G4676" s="130"/>
      <c r="H4676" s="96"/>
      <c r="I4676" s="105" t="str">
        <f>IFERROR(VLOOKUP($E4676,Listen!$I$5:$K$41,2,FALSE),"")</f>
        <v/>
      </c>
      <c r="J4676" s="105" t="str">
        <f>IFERROR(VLOOKUP($E4676,Listen!$I$5:$K$41,3,FALSE),"")</f>
        <v/>
      </c>
      <c r="K4676" s="111" t="str">
        <f>IFERROR(IF($C4676=K$2,$G4676*VLOOKUP($F4676,Listen!$B$5:$G$95,$J4676+1,FALSE)/VLOOKUP(K$2,Listen!$B$5:$G$95,$J4676+1,FALSE),"-")*IF($D4676="Abgabe",0,1),"")</f>
        <v/>
      </c>
      <c r="L4676" s="111" t="str">
        <f>IFERROR(IF($C4676=L$2,$G4676*VLOOKUP($F4676,Listen!$B$5:$G$95,$J4676+1,FALSE)/VLOOKUP(L$2,Listen!$B$5:$G$95,$J4676+1,FALSE),"-")*IF($D4676="Abgabe",0,1),"")</f>
        <v/>
      </c>
      <c r="M4676" s="111" t="str">
        <f>IFERROR(IF($C4676=M$2,$G4676*VLOOKUP($F4676,Listen!$B$5:$G$95,$J4676+1,FALSE)/VLOOKUP(M$2,Listen!$B$5:$G$95,$J4676+1,FALSE),"-")*IF($D4676="Abgabe",0,1),"")</f>
        <v/>
      </c>
      <c r="N4676" s="111" t="str">
        <f>IFERROR(IF($C4676=N$2,$G4676*VLOOKUP($F4676,Listen!$B$5:$G$95,$J4676+1,FALSE)/VLOOKUP(N$2,Listen!$B$5:$G$95,$J4676+1,FALSE),"-")*IF($D4676="Abgabe",0,1),"")</f>
        <v/>
      </c>
      <c r="O4676" s="111" t="str">
        <f>IFERROR(IF($C4676=O$2,$G4676*VLOOKUP($F4676,Listen!$B$5:$G$95,$J4676+1,FALSE)/VLOOKUP(O$2,Listen!$B$5:$G$95,$J4676+1,FALSE),"-")*IF($D4676="Abgabe",0,1),"")</f>
        <v/>
      </c>
      <c r="P4676" s="111" t="str">
        <f>IFERROR(IF($C4676=P$2,$G4676*VLOOKUP($F4676,Listen!$B$5:$G$95,$J4676+1,FALSE)/VLOOKUP(P$2,Listen!$B$5:$G$95,$J4676+1,FALSE),"-")*IF($D4676="Abgabe",0,1),"")</f>
        <v/>
      </c>
      <c r="Q4676" s="111" t="str">
        <f>IFERROR(IF($C4676=Q$2,$G4676*VLOOKUP($F4676,Listen!$B$5:$G$95,$J4676+1,FALSE)/VLOOKUP(Q$2,Listen!$B$5:$G$95,$J4676+1,FALSE),"-")*IF($D4676="Abgabe",0,1),"")</f>
        <v/>
      </c>
      <c r="R4676" s="111" t="str">
        <f>IFERROR(IF($C4676=R$2,$G4676*VLOOKUP($F4676,Listen!$B$5:$G$95,$J4676+1,FALSE)/VLOOKUP(R$2,Listen!$B$5:$G$95,$J4676+1,FALSE),"-")*IF($D4676="Abgabe",0,1),"")</f>
        <v/>
      </c>
    </row>
    <row r="4677" spans="2:18">
      <c r="B4677" s="130"/>
      <c r="C4677" s="95" t="str">
        <f>IFERROR(YEAR(VLOOKUP($B4677,A_Stammdaten!$B$18:$G$218,3,FALSE)),"")</f>
        <v/>
      </c>
      <c r="D4677" s="95" t="str">
        <f>IFERROR(VLOOKUP($B4677,A_Stammdaten!$B$18:$G$218,6,FALSE),"")</f>
        <v/>
      </c>
      <c r="E4677" s="131"/>
      <c r="F4677" s="130"/>
      <c r="G4677" s="130"/>
      <c r="H4677" s="96"/>
      <c r="I4677" s="105" t="str">
        <f>IFERROR(VLOOKUP($E4677,Listen!$I$5:$K$41,2,FALSE),"")</f>
        <v/>
      </c>
      <c r="J4677" s="105" t="str">
        <f>IFERROR(VLOOKUP($E4677,Listen!$I$5:$K$41,3,FALSE),"")</f>
        <v/>
      </c>
      <c r="K4677" s="111" t="str">
        <f>IFERROR(IF($C4677=K$2,$G4677*VLOOKUP($F4677,Listen!$B$5:$G$95,$J4677+1,FALSE)/VLOOKUP(K$2,Listen!$B$5:$G$95,$J4677+1,FALSE),"-")*IF($D4677="Abgabe",0,1),"")</f>
        <v/>
      </c>
      <c r="L4677" s="111" t="str">
        <f>IFERROR(IF($C4677=L$2,$G4677*VLOOKUP($F4677,Listen!$B$5:$G$95,$J4677+1,FALSE)/VLOOKUP(L$2,Listen!$B$5:$G$95,$J4677+1,FALSE),"-")*IF($D4677="Abgabe",0,1),"")</f>
        <v/>
      </c>
      <c r="M4677" s="111" t="str">
        <f>IFERROR(IF($C4677=M$2,$G4677*VLOOKUP($F4677,Listen!$B$5:$G$95,$J4677+1,FALSE)/VLOOKUP(M$2,Listen!$B$5:$G$95,$J4677+1,FALSE),"-")*IF($D4677="Abgabe",0,1),"")</f>
        <v/>
      </c>
      <c r="N4677" s="111" t="str">
        <f>IFERROR(IF($C4677=N$2,$G4677*VLOOKUP($F4677,Listen!$B$5:$G$95,$J4677+1,FALSE)/VLOOKUP(N$2,Listen!$B$5:$G$95,$J4677+1,FALSE),"-")*IF($D4677="Abgabe",0,1),"")</f>
        <v/>
      </c>
      <c r="O4677" s="111" t="str">
        <f>IFERROR(IF($C4677=O$2,$G4677*VLOOKUP($F4677,Listen!$B$5:$G$95,$J4677+1,FALSE)/VLOOKUP(O$2,Listen!$B$5:$G$95,$J4677+1,FALSE),"-")*IF($D4677="Abgabe",0,1),"")</f>
        <v/>
      </c>
      <c r="P4677" s="111" t="str">
        <f>IFERROR(IF($C4677=P$2,$G4677*VLOOKUP($F4677,Listen!$B$5:$G$95,$J4677+1,FALSE)/VLOOKUP(P$2,Listen!$B$5:$G$95,$J4677+1,FALSE),"-")*IF($D4677="Abgabe",0,1),"")</f>
        <v/>
      </c>
      <c r="Q4677" s="111" t="str">
        <f>IFERROR(IF($C4677=Q$2,$G4677*VLOOKUP($F4677,Listen!$B$5:$G$95,$J4677+1,FALSE)/VLOOKUP(Q$2,Listen!$B$5:$G$95,$J4677+1,FALSE),"-")*IF($D4677="Abgabe",0,1),"")</f>
        <v/>
      </c>
      <c r="R4677" s="111" t="str">
        <f>IFERROR(IF($C4677=R$2,$G4677*VLOOKUP($F4677,Listen!$B$5:$G$95,$J4677+1,FALSE)/VLOOKUP(R$2,Listen!$B$5:$G$95,$J4677+1,FALSE),"-")*IF($D4677="Abgabe",0,1),"")</f>
        <v/>
      </c>
    </row>
    <row r="4678" spans="2:18">
      <c r="B4678" s="130"/>
      <c r="C4678" s="95" t="str">
        <f>IFERROR(YEAR(VLOOKUP($B4678,A_Stammdaten!$B$18:$G$218,3,FALSE)),"")</f>
        <v/>
      </c>
      <c r="D4678" s="95" t="str">
        <f>IFERROR(VLOOKUP($B4678,A_Stammdaten!$B$18:$G$218,6,FALSE),"")</f>
        <v/>
      </c>
      <c r="E4678" s="131"/>
      <c r="F4678" s="130"/>
      <c r="G4678" s="130"/>
      <c r="H4678" s="96"/>
      <c r="I4678" s="105" t="str">
        <f>IFERROR(VLOOKUP($E4678,Listen!$I$5:$K$41,2,FALSE),"")</f>
        <v/>
      </c>
      <c r="J4678" s="105" t="str">
        <f>IFERROR(VLOOKUP($E4678,Listen!$I$5:$K$41,3,FALSE),"")</f>
        <v/>
      </c>
      <c r="K4678" s="111" t="str">
        <f>IFERROR(IF($C4678=K$2,$G4678*VLOOKUP($F4678,Listen!$B$5:$G$95,$J4678+1,FALSE)/VLOOKUP(K$2,Listen!$B$5:$G$95,$J4678+1,FALSE),"-")*IF($D4678="Abgabe",0,1),"")</f>
        <v/>
      </c>
      <c r="L4678" s="111" t="str">
        <f>IFERROR(IF($C4678=L$2,$G4678*VLOOKUP($F4678,Listen!$B$5:$G$95,$J4678+1,FALSE)/VLOOKUP(L$2,Listen!$B$5:$G$95,$J4678+1,FALSE),"-")*IF($D4678="Abgabe",0,1),"")</f>
        <v/>
      </c>
      <c r="M4678" s="111" t="str">
        <f>IFERROR(IF($C4678=M$2,$G4678*VLOOKUP($F4678,Listen!$B$5:$G$95,$J4678+1,FALSE)/VLOOKUP(M$2,Listen!$B$5:$G$95,$J4678+1,FALSE),"-")*IF($D4678="Abgabe",0,1),"")</f>
        <v/>
      </c>
      <c r="N4678" s="111" t="str">
        <f>IFERROR(IF($C4678=N$2,$G4678*VLOOKUP($F4678,Listen!$B$5:$G$95,$J4678+1,FALSE)/VLOOKUP(N$2,Listen!$B$5:$G$95,$J4678+1,FALSE),"-")*IF($D4678="Abgabe",0,1),"")</f>
        <v/>
      </c>
      <c r="O4678" s="111" t="str">
        <f>IFERROR(IF($C4678=O$2,$G4678*VLOOKUP($F4678,Listen!$B$5:$G$95,$J4678+1,FALSE)/VLOOKUP(O$2,Listen!$B$5:$G$95,$J4678+1,FALSE),"-")*IF($D4678="Abgabe",0,1),"")</f>
        <v/>
      </c>
      <c r="P4678" s="111" t="str">
        <f>IFERROR(IF($C4678=P$2,$G4678*VLOOKUP($F4678,Listen!$B$5:$G$95,$J4678+1,FALSE)/VLOOKUP(P$2,Listen!$B$5:$G$95,$J4678+1,FALSE),"-")*IF($D4678="Abgabe",0,1),"")</f>
        <v/>
      </c>
      <c r="Q4678" s="111" t="str">
        <f>IFERROR(IF($C4678=Q$2,$G4678*VLOOKUP($F4678,Listen!$B$5:$G$95,$J4678+1,FALSE)/VLOOKUP(Q$2,Listen!$B$5:$G$95,$J4678+1,FALSE),"-")*IF($D4678="Abgabe",0,1),"")</f>
        <v/>
      </c>
      <c r="R4678" s="111" t="str">
        <f>IFERROR(IF($C4678=R$2,$G4678*VLOOKUP($F4678,Listen!$B$5:$G$95,$J4678+1,FALSE)/VLOOKUP(R$2,Listen!$B$5:$G$95,$J4678+1,FALSE),"-")*IF($D4678="Abgabe",0,1),"")</f>
        <v/>
      </c>
    </row>
    <row r="4679" spans="2:18">
      <c r="B4679" s="130"/>
      <c r="C4679" s="95" t="str">
        <f>IFERROR(YEAR(VLOOKUP($B4679,A_Stammdaten!$B$18:$G$218,3,FALSE)),"")</f>
        <v/>
      </c>
      <c r="D4679" s="95" t="str">
        <f>IFERROR(VLOOKUP($B4679,A_Stammdaten!$B$18:$G$218,6,FALSE),"")</f>
        <v/>
      </c>
      <c r="E4679" s="131"/>
      <c r="F4679" s="130"/>
      <c r="G4679" s="130"/>
      <c r="H4679" s="96"/>
      <c r="I4679" s="105" t="str">
        <f>IFERROR(VLOOKUP($E4679,Listen!$I$5:$K$41,2,FALSE),"")</f>
        <v/>
      </c>
      <c r="J4679" s="105" t="str">
        <f>IFERROR(VLOOKUP($E4679,Listen!$I$5:$K$41,3,FALSE),"")</f>
        <v/>
      </c>
      <c r="K4679" s="111" t="str">
        <f>IFERROR(IF($C4679=K$2,$G4679*VLOOKUP($F4679,Listen!$B$5:$G$95,$J4679+1,FALSE)/VLOOKUP(K$2,Listen!$B$5:$G$95,$J4679+1,FALSE),"-")*IF($D4679="Abgabe",0,1),"")</f>
        <v/>
      </c>
      <c r="L4679" s="111" t="str">
        <f>IFERROR(IF($C4679=L$2,$G4679*VLOOKUP($F4679,Listen!$B$5:$G$95,$J4679+1,FALSE)/VLOOKUP(L$2,Listen!$B$5:$G$95,$J4679+1,FALSE),"-")*IF($D4679="Abgabe",0,1),"")</f>
        <v/>
      </c>
      <c r="M4679" s="111" t="str">
        <f>IFERROR(IF($C4679=M$2,$G4679*VLOOKUP($F4679,Listen!$B$5:$G$95,$J4679+1,FALSE)/VLOOKUP(M$2,Listen!$B$5:$G$95,$J4679+1,FALSE),"-")*IF($D4679="Abgabe",0,1),"")</f>
        <v/>
      </c>
      <c r="N4679" s="111" t="str">
        <f>IFERROR(IF($C4679=N$2,$G4679*VLOOKUP($F4679,Listen!$B$5:$G$95,$J4679+1,FALSE)/VLOOKUP(N$2,Listen!$B$5:$G$95,$J4679+1,FALSE),"-")*IF($D4679="Abgabe",0,1),"")</f>
        <v/>
      </c>
      <c r="O4679" s="111" t="str">
        <f>IFERROR(IF($C4679=O$2,$G4679*VLOOKUP($F4679,Listen!$B$5:$G$95,$J4679+1,FALSE)/VLOOKUP(O$2,Listen!$B$5:$G$95,$J4679+1,FALSE),"-")*IF($D4679="Abgabe",0,1),"")</f>
        <v/>
      </c>
      <c r="P4679" s="111" t="str">
        <f>IFERROR(IF($C4679=P$2,$G4679*VLOOKUP($F4679,Listen!$B$5:$G$95,$J4679+1,FALSE)/VLOOKUP(P$2,Listen!$B$5:$G$95,$J4679+1,FALSE),"-")*IF($D4679="Abgabe",0,1),"")</f>
        <v/>
      </c>
      <c r="Q4679" s="111" t="str">
        <f>IFERROR(IF($C4679=Q$2,$G4679*VLOOKUP($F4679,Listen!$B$5:$G$95,$J4679+1,FALSE)/VLOOKUP(Q$2,Listen!$B$5:$G$95,$J4679+1,FALSE),"-")*IF($D4679="Abgabe",0,1),"")</f>
        <v/>
      </c>
      <c r="R4679" s="111" t="str">
        <f>IFERROR(IF($C4679=R$2,$G4679*VLOOKUP($F4679,Listen!$B$5:$G$95,$J4679+1,FALSE)/VLOOKUP(R$2,Listen!$B$5:$G$95,$J4679+1,FALSE),"-")*IF($D4679="Abgabe",0,1),"")</f>
        <v/>
      </c>
    </row>
    <row r="4680" spans="2:18">
      <c r="B4680" s="130"/>
      <c r="C4680" s="95" t="str">
        <f>IFERROR(YEAR(VLOOKUP($B4680,A_Stammdaten!$B$18:$G$218,3,FALSE)),"")</f>
        <v/>
      </c>
      <c r="D4680" s="95" t="str">
        <f>IFERROR(VLOOKUP($B4680,A_Stammdaten!$B$18:$G$218,6,FALSE),"")</f>
        <v/>
      </c>
      <c r="E4680" s="131"/>
      <c r="F4680" s="130"/>
      <c r="G4680" s="130"/>
      <c r="H4680" s="96"/>
      <c r="I4680" s="105" t="str">
        <f>IFERROR(VLOOKUP($E4680,Listen!$I$5:$K$41,2,FALSE),"")</f>
        <v/>
      </c>
      <c r="J4680" s="105" t="str">
        <f>IFERROR(VLOOKUP($E4680,Listen!$I$5:$K$41,3,FALSE),"")</f>
        <v/>
      </c>
      <c r="K4680" s="111" t="str">
        <f>IFERROR(IF($C4680=K$2,$G4680*VLOOKUP($F4680,Listen!$B$5:$G$95,$J4680+1,FALSE)/VLOOKUP(K$2,Listen!$B$5:$G$95,$J4680+1,FALSE),"-")*IF($D4680="Abgabe",0,1),"")</f>
        <v/>
      </c>
      <c r="L4680" s="111" t="str">
        <f>IFERROR(IF($C4680=L$2,$G4680*VLOOKUP($F4680,Listen!$B$5:$G$95,$J4680+1,FALSE)/VLOOKUP(L$2,Listen!$B$5:$G$95,$J4680+1,FALSE),"-")*IF($D4680="Abgabe",0,1),"")</f>
        <v/>
      </c>
      <c r="M4680" s="111" t="str">
        <f>IFERROR(IF($C4680=M$2,$G4680*VLOOKUP($F4680,Listen!$B$5:$G$95,$J4680+1,FALSE)/VLOOKUP(M$2,Listen!$B$5:$G$95,$J4680+1,FALSE),"-")*IF($D4680="Abgabe",0,1),"")</f>
        <v/>
      </c>
      <c r="N4680" s="111" t="str">
        <f>IFERROR(IF($C4680=N$2,$G4680*VLOOKUP($F4680,Listen!$B$5:$G$95,$J4680+1,FALSE)/VLOOKUP(N$2,Listen!$B$5:$G$95,$J4680+1,FALSE),"-")*IF($D4680="Abgabe",0,1),"")</f>
        <v/>
      </c>
      <c r="O4680" s="111" t="str">
        <f>IFERROR(IF($C4680=O$2,$G4680*VLOOKUP($F4680,Listen!$B$5:$G$95,$J4680+1,FALSE)/VLOOKUP(O$2,Listen!$B$5:$G$95,$J4680+1,FALSE),"-")*IF($D4680="Abgabe",0,1),"")</f>
        <v/>
      </c>
      <c r="P4680" s="111" t="str">
        <f>IFERROR(IF($C4680=P$2,$G4680*VLOOKUP($F4680,Listen!$B$5:$G$95,$J4680+1,FALSE)/VLOOKUP(P$2,Listen!$B$5:$G$95,$J4680+1,FALSE),"-")*IF($D4680="Abgabe",0,1),"")</f>
        <v/>
      </c>
      <c r="Q4680" s="111" t="str">
        <f>IFERROR(IF($C4680=Q$2,$G4680*VLOOKUP($F4680,Listen!$B$5:$G$95,$J4680+1,FALSE)/VLOOKUP(Q$2,Listen!$B$5:$G$95,$J4680+1,FALSE),"-")*IF($D4680="Abgabe",0,1),"")</f>
        <v/>
      </c>
      <c r="R4680" s="111" t="str">
        <f>IFERROR(IF($C4680=R$2,$G4680*VLOOKUP($F4680,Listen!$B$5:$G$95,$J4680+1,FALSE)/VLOOKUP(R$2,Listen!$B$5:$G$95,$J4680+1,FALSE),"-")*IF($D4680="Abgabe",0,1),"")</f>
        <v/>
      </c>
    </row>
    <row r="4681" spans="2:18">
      <c r="B4681" s="130"/>
      <c r="C4681" s="95" t="str">
        <f>IFERROR(YEAR(VLOOKUP($B4681,A_Stammdaten!$B$18:$G$218,3,FALSE)),"")</f>
        <v/>
      </c>
      <c r="D4681" s="95" t="str">
        <f>IFERROR(VLOOKUP($B4681,A_Stammdaten!$B$18:$G$218,6,FALSE),"")</f>
        <v/>
      </c>
      <c r="E4681" s="131"/>
      <c r="F4681" s="130"/>
      <c r="G4681" s="130"/>
      <c r="H4681" s="96"/>
      <c r="I4681" s="105" t="str">
        <f>IFERROR(VLOOKUP($E4681,Listen!$I$5:$K$41,2,FALSE),"")</f>
        <v/>
      </c>
      <c r="J4681" s="105" t="str">
        <f>IFERROR(VLOOKUP($E4681,Listen!$I$5:$K$41,3,FALSE),"")</f>
        <v/>
      </c>
      <c r="K4681" s="111" t="str">
        <f>IFERROR(IF($C4681=K$2,$G4681*VLOOKUP($F4681,Listen!$B$5:$G$95,$J4681+1,FALSE)/VLOOKUP(K$2,Listen!$B$5:$G$95,$J4681+1,FALSE),"-")*IF($D4681="Abgabe",0,1),"")</f>
        <v/>
      </c>
      <c r="L4681" s="111" t="str">
        <f>IFERROR(IF($C4681=L$2,$G4681*VLOOKUP($F4681,Listen!$B$5:$G$95,$J4681+1,FALSE)/VLOOKUP(L$2,Listen!$B$5:$G$95,$J4681+1,FALSE),"-")*IF($D4681="Abgabe",0,1),"")</f>
        <v/>
      </c>
      <c r="M4681" s="111" t="str">
        <f>IFERROR(IF($C4681=M$2,$G4681*VLOOKUP($F4681,Listen!$B$5:$G$95,$J4681+1,FALSE)/VLOOKUP(M$2,Listen!$B$5:$G$95,$J4681+1,FALSE),"-")*IF($D4681="Abgabe",0,1),"")</f>
        <v/>
      </c>
      <c r="N4681" s="111" t="str">
        <f>IFERROR(IF($C4681=N$2,$G4681*VLOOKUP($F4681,Listen!$B$5:$G$95,$J4681+1,FALSE)/VLOOKUP(N$2,Listen!$B$5:$G$95,$J4681+1,FALSE),"-")*IF($D4681="Abgabe",0,1),"")</f>
        <v/>
      </c>
      <c r="O4681" s="111" t="str">
        <f>IFERROR(IF($C4681=O$2,$G4681*VLOOKUP($F4681,Listen!$B$5:$G$95,$J4681+1,FALSE)/VLOOKUP(O$2,Listen!$B$5:$G$95,$J4681+1,FALSE),"-")*IF($D4681="Abgabe",0,1),"")</f>
        <v/>
      </c>
      <c r="P4681" s="111" t="str">
        <f>IFERROR(IF($C4681=P$2,$G4681*VLOOKUP($F4681,Listen!$B$5:$G$95,$J4681+1,FALSE)/VLOOKUP(P$2,Listen!$B$5:$G$95,$J4681+1,FALSE),"-")*IF($D4681="Abgabe",0,1),"")</f>
        <v/>
      </c>
      <c r="Q4681" s="111" t="str">
        <f>IFERROR(IF($C4681=Q$2,$G4681*VLOOKUP($F4681,Listen!$B$5:$G$95,$J4681+1,FALSE)/VLOOKUP(Q$2,Listen!$B$5:$G$95,$J4681+1,FALSE),"-")*IF($D4681="Abgabe",0,1),"")</f>
        <v/>
      </c>
      <c r="R4681" s="111" t="str">
        <f>IFERROR(IF($C4681=R$2,$G4681*VLOOKUP($F4681,Listen!$B$5:$G$95,$J4681+1,FALSE)/VLOOKUP(R$2,Listen!$B$5:$G$95,$J4681+1,FALSE),"-")*IF($D4681="Abgabe",0,1),"")</f>
        <v/>
      </c>
    </row>
    <row r="4682" spans="2:18">
      <c r="B4682" s="130"/>
      <c r="C4682" s="95" t="str">
        <f>IFERROR(YEAR(VLOOKUP($B4682,A_Stammdaten!$B$18:$G$218,3,FALSE)),"")</f>
        <v/>
      </c>
      <c r="D4682" s="95" t="str">
        <f>IFERROR(VLOOKUP($B4682,A_Stammdaten!$B$18:$G$218,6,FALSE),"")</f>
        <v/>
      </c>
      <c r="E4682" s="131"/>
      <c r="F4682" s="130"/>
      <c r="G4682" s="130"/>
      <c r="H4682" s="96"/>
      <c r="I4682" s="105" t="str">
        <f>IFERROR(VLOOKUP($E4682,Listen!$I$5:$K$41,2,FALSE),"")</f>
        <v/>
      </c>
      <c r="J4682" s="105" t="str">
        <f>IFERROR(VLOOKUP($E4682,Listen!$I$5:$K$41,3,FALSE),"")</f>
        <v/>
      </c>
      <c r="K4682" s="111" t="str">
        <f>IFERROR(IF($C4682=K$2,$G4682*VLOOKUP($F4682,Listen!$B$5:$G$95,$J4682+1,FALSE)/VLOOKUP(K$2,Listen!$B$5:$G$95,$J4682+1,FALSE),"-")*IF($D4682="Abgabe",0,1),"")</f>
        <v/>
      </c>
      <c r="L4682" s="111" t="str">
        <f>IFERROR(IF($C4682=L$2,$G4682*VLOOKUP($F4682,Listen!$B$5:$G$95,$J4682+1,FALSE)/VLOOKUP(L$2,Listen!$B$5:$G$95,$J4682+1,FALSE),"-")*IF($D4682="Abgabe",0,1),"")</f>
        <v/>
      </c>
      <c r="M4682" s="111" t="str">
        <f>IFERROR(IF($C4682=M$2,$G4682*VLOOKUP($F4682,Listen!$B$5:$G$95,$J4682+1,FALSE)/VLOOKUP(M$2,Listen!$B$5:$G$95,$J4682+1,FALSE),"-")*IF($D4682="Abgabe",0,1),"")</f>
        <v/>
      </c>
      <c r="N4682" s="111" t="str">
        <f>IFERROR(IF($C4682=N$2,$G4682*VLOOKUP($F4682,Listen!$B$5:$G$95,$J4682+1,FALSE)/VLOOKUP(N$2,Listen!$B$5:$G$95,$J4682+1,FALSE),"-")*IF($D4682="Abgabe",0,1),"")</f>
        <v/>
      </c>
      <c r="O4682" s="111" t="str">
        <f>IFERROR(IF($C4682=O$2,$G4682*VLOOKUP($F4682,Listen!$B$5:$G$95,$J4682+1,FALSE)/VLOOKUP(O$2,Listen!$B$5:$G$95,$J4682+1,FALSE),"-")*IF($D4682="Abgabe",0,1),"")</f>
        <v/>
      </c>
      <c r="P4682" s="111" t="str">
        <f>IFERROR(IF($C4682=P$2,$G4682*VLOOKUP($F4682,Listen!$B$5:$G$95,$J4682+1,FALSE)/VLOOKUP(P$2,Listen!$B$5:$G$95,$J4682+1,FALSE),"-")*IF($D4682="Abgabe",0,1),"")</f>
        <v/>
      </c>
      <c r="Q4682" s="111" t="str">
        <f>IFERROR(IF($C4682=Q$2,$G4682*VLOOKUP($F4682,Listen!$B$5:$G$95,$J4682+1,FALSE)/VLOOKUP(Q$2,Listen!$B$5:$G$95,$J4682+1,FALSE),"-")*IF($D4682="Abgabe",0,1),"")</f>
        <v/>
      </c>
      <c r="R4682" s="111" t="str">
        <f>IFERROR(IF($C4682=R$2,$G4682*VLOOKUP($F4682,Listen!$B$5:$G$95,$J4682+1,FALSE)/VLOOKUP(R$2,Listen!$B$5:$G$95,$J4682+1,FALSE),"-")*IF($D4682="Abgabe",0,1),"")</f>
        <v/>
      </c>
    </row>
    <row r="4683" spans="2:18">
      <c r="B4683" s="130"/>
      <c r="C4683" s="95" t="str">
        <f>IFERROR(YEAR(VLOOKUP($B4683,A_Stammdaten!$B$18:$G$218,3,FALSE)),"")</f>
        <v/>
      </c>
      <c r="D4683" s="95" t="str">
        <f>IFERROR(VLOOKUP($B4683,A_Stammdaten!$B$18:$G$218,6,FALSE),"")</f>
        <v/>
      </c>
      <c r="E4683" s="131"/>
      <c r="F4683" s="130"/>
      <c r="G4683" s="130"/>
      <c r="H4683" s="96"/>
      <c r="I4683" s="105" t="str">
        <f>IFERROR(VLOOKUP($E4683,Listen!$I$5:$K$41,2,FALSE),"")</f>
        <v/>
      </c>
      <c r="J4683" s="105" t="str">
        <f>IFERROR(VLOOKUP($E4683,Listen!$I$5:$K$41,3,FALSE),"")</f>
        <v/>
      </c>
      <c r="K4683" s="111" t="str">
        <f>IFERROR(IF($C4683=K$2,$G4683*VLOOKUP($F4683,Listen!$B$5:$G$95,$J4683+1,FALSE)/VLOOKUP(K$2,Listen!$B$5:$G$95,$J4683+1,FALSE),"-")*IF($D4683="Abgabe",0,1),"")</f>
        <v/>
      </c>
      <c r="L4683" s="111" t="str">
        <f>IFERROR(IF($C4683=L$2,$G4683*VLOOKUP($F4683,Listen!$B$5:$G$95,$J4683+1,FALSE)/VLOOKUP(L$2,Listen!$B$5:$G$95,$J4683+1,FALSE),"-")*IF($D4683="Abgabe",0,1),"")</f>
        <v/>
      </c>
      <c r="M4683" s="111" t="str">
        <f>IFERROR(IF($C4683=M$2,$G4683*VLOOKUP($F4683,Listen!$B$5:$G$95,$J4683+1,FALSE)/VLOOKUP(M$2,Listen!$B$5:$G$95,$J4683+1,FALSE),"-")*IF($D4683="Abgabe",0,1),"")</f>
        <v/>
      </c>
      <c r="N4683" s="111" t="str">
        <f>IFERROR(IF($C4683=N$2,$G4683*VLOOKUP($F4683,Listen!$B$5:$G$95,$J4683+1,FALSE)/VLOOKUP(N$2,Listen!$B$5:$G$95,$J4683+1,FALSE),"-")*IF($D4683="Abgabe",0,1),"")</f>
        <v/>
      </c>
      <c r="O4683" s="111" t="str">
        <f>IFERROR(IF($C4683=O$2,$G4683*VLOOKUP($F4683,Listen!$B$5:$G$95,$J4683+1,FALSE)/VLOOKUP(O$2,Listen!$B$5:$G$95,$J4683+1,FALSE),"-")*IF($D4683="Abgabe",0,1),"")</f>
        <v/>
      </c>
      <c r="P4683" s="111" t="str">
        <f>IFERROR(IF($C4683=P$2,$G4683*VLOOKUP($F4683,Listen!$B$5:$G$95,$J4683+1,FALSE)/VLOOKUP(P$2,Listen!$B$5:$G$95,$J4683+1,FALSE),"-")*IF($D4683="Abgabe",0,1),"")</f>
        <v/>
      </c>
      <c r="Q4683" s="111" t="str">
        <f>IFERROR(IF($C4683=Q$2,$G4683*VLOOKUP($F4683,Listen!$B$5:$G$95,$J4683+1,FALSE)/VLOOKUP(Q$2,Listen!$B$5:$G$95,$J4683+1,FALSE),"-")*IF($D4683="Abgabe",0,1),"")</f>
        <v/>
      </c>
      <c r="R4683" s="111" t="str">
        <f>IFERROR(IF($C4683=R$2,$G4683*VLOOKUP($F4683,Listen!$B$5:$G$95,$J4683+1,FALSE)/VLOOKUP(R$2,Listen!$B$5:$G$95,$J4683+1,FALSE),"-")*IF($D4683="Abgabe",0,1),"")</f>
        <v/>
      </c>
    </row>
    <row r="4684" spans="2:18">
      <c r="B4684" s="130"/>
      <c r="C4684" s="95" t="str">
        <f>IFERROR(YEAR(VLOOKUP($B4684,A_Stammdaten!$B$18:$G$218,3,FALSE)),"")</f>
        <v/>
      </c>
      <c r="D4684" s="95" t="str">
        <f>IFERROR(VLOOKUP($B4684,A_Stammdaten!$B$18:$G$218,6,FALSE),"")</f>
        <v/>
      </c>
      <c r="E4684" s="131"/>
      <c r="F4684" s="130"/>
      <c r="G4684" s="130"/>
      <c r="H4684" s="96"/>
      <c r="I4684" s="105" t="str">
        <f>IFERROR(VLOOKUP($E4684,Listen!$I$5:$K$41,2,FALSE),"")</f>
        <v/>
      </c>
      <c r="J4684" s="105" t="str">
        <f>IFERROR(VLOOKUP($E4684,Listen!$I$5:$K$41,3,FALSE),"")</f>
        <v/>
      </c>
      <c r="K4684" s="111" t="str">
        <f>IFERROR(IF($C4684=K$2,$G4684*VLOOKUP($F4684,Listen!$B$5:$G$95,$J4684+1,FALSE)/VLOOKUP(K$2,Listen!$B$5:$G$95,$J4684+1,FALSE),"-")*IF($D4684="Abgabe",0,1),"")</f>
        <v/>
      </c>
      <c r="L4684" s="111" t="str">
        <f>IFERROR(IF($C4684=L$2,$G4684*VLOOKUP($F4684,Listen!$B$5:$G$95,$J4684+1,FALSE)/VLOOKUP(L$2,Listen!$B$5:$G$95,$J4684+1,FALSE),"-")*IF($D4684="Abgabe",0,1),"")</f>
        <v/>
      </c>
      <c r="M4684" s="111" t="str">
        <f>IFERROR(IF($C4684=M$2,$G4684*VLOOKUP($F4684,Listen!$B$5:$G$95,$J4684+1,FALSE)/VLOOKUP(M$2,Listen!$B$5:$G$95,$J4684+1,FALSE),"-")*IF($D4684="Abgabe",0,1),"")</f>
        <v/>
      </c>
      <c r="N4684" s="111" t="str">
        <f>IFERROR(IF($C4684=N$2,$G4684*VLOOKUP($F4684,Listen!$B$5:$G$95,$J4684+1,FALSE)/VLOOKUP(N$2,Listen!$B$5:$G$95,$J4684+1,FALSE),"-")*IF($D4684="Abgabe",0,1),"")</f>
        <v/>
      </c>
      <c r="O4684" s="111" t="str">
        <f>IFERROR(IF($C4684=O$2,$G4684*VLOOKUP($F4684,Listen!$B$5:$G$95,$J4684+1,FALSE)/VLOOKUP(O$2,Listen!$B$5:$G$95,$J4684+1,FALSE),"-")*IF($D4684="Abgabe",0,1),"")</f>
        <v/>
      </c>
      <c r="P4684" s="111" t="str">
        <f>IFERROR(IF($C4684=P$2,$G4684*VLOOKUP($F4684,Listen!$B$5:$G$95,$J4684+1,FALSE)/VLOOKUP(P$2,Listen!$B$5:$G$95,$J4684+1,FALSE),"-")*IF($D4684="Abgabe",0,1),"")</f>
        <v/>
      </c>
      <c r="Q4684" s="111" t="str">
        <f>IFERROR(IF($C4684=Q$2,$G4684*VLOOKUP($F4684,Listen!$B$5:$G$95,$J4684+1,FALSE)/VLOOKUP(Q$2,Listen!$B$5:$G$95,$J4684+1,FALSE),"-")*IF($D4684="Abgabe",0,1),"")</f>
        <v/>
      </c>
      <c r="R4684" s="111" t="str">
        <f>IFERROR(IF($C4684=R$2,$G4684*VLOOKUP($F4684,Listen!$B$5:$G$95,$J4684+1,FALSE)/VLOOKUP(R$2,Listen!$B$5:$G$95,$J4684+1,FALSE),"-")*IF($D4684="Abgabe",0,1),"")</f>
        <v/>
      </c>
    </row>
    <row r="4685" spans="2:18">
      <c r="B4685" s="130"/>
      <c r="C4685" s="95" t="str">
        <f>IFERROR(YEAR(VLOOKUP($B4685,A_Stammdaten!$B$18:$G$218,3,FALSE)),"")</f>
        <v/>
      </c>
      <c r="D4685" s="95" t="str">
        <f>IFERROR(VLOOKUP($B4685,A_Stammdaten!$B$18:$G$218,6,FALSE),"")</f>
        <v/>
      </c>
      <c r="E4685" s="131"/>
      <c r="F4685" s="130"/>
      <c r="G4685" s="130"/>
      <c r="H4685" s="96"/>
      <c r="I4685" s="105" t="str">
        <f>IFERROR(VLOOKUP($E4685,Listen!$I$5:$K$41,2,FALSE),"")</f>
        <v/>
      </c>
      <c r="J4685" s="105" t="str">
        <f>IFERROR(VLOOKUP($E4685,Listen!$I$5:$K$41,3,FALSE),"")</f>
        <v/>
      </c>
      <c r="K4685" s="111" t="str">
        <f>IFERROR(IF($C4685=K$2,$G4685*VLOOKUP($F4685,Listen!$B$5:$G$95,$J4685+1,FALSE)/VLOOKUP(K$2,Listen!$B$5:$G$95,$J4685+1,FALSE),"-")*IF($D4685="Abgabe",0,1),"")</f>
        <v/>
      </c>
      <c r="L4685" s="111" t="str">
        <f>IFERROR(IF($C4685=L$2,$G4685*VLOOKUP($F4685,Listen!$B$5:$G$95,$J4685+1,FALSE)/VLOOKUP(L$2,Listen!$B$5:$G$95,$J4685+1,FALSE),"-")*IF($D4685="Abgabe",0,1),"")</f>
        <v/>
      </c>
      <c r="M4685" s="111" t="str">
        <f>IFERROR(IF($C4685=M$2,$G4685*VLOOKUP($F4685,Listen!$B$5:$G$95,$J4685+1,FALSE)/VLOOKUP(M$2,Listen!$B$5:$G$95,$J4685+1,FALSE),"-")*IF($D4685="Abgabe",0,1),"")</f>
        <v/>
      </c>
      <c r="N4685" s="111" t="str">
        <f>IFERROR(IF($C4685=N$2,$G4685*VLOOKUP($F4685,Listen!$B$5:$G$95,$J4685+1,FALSE)/VLOOKUP(N$2,Listen!$B$5:$G$95,$J4685+1,FALSE),"-")*IF($D4685="Abgabe",0,1),"")</f>
        <v/>
      </c>
      <c r="O4685" s="111" t="str">
        <f>IFERROR(IF($C4685=O$2,$G4685*VLOOKUP($F4685,Listen!$B$5:$G$95,$J4685+1,FALSE)/VLOOKUP(O$2,Listen!$B$5:$G$95,$J4685+1,FALSE),"-")*IF($D4685="Abgabe",0,1),"")</f>
        <v/>
      </c>
      <c r="P4685" s="111" t="str">
        <f>IFERROR(IF($C4685=P$2,$G4685*VLOOKUP($F4685,Listen!$B$5:$G$95,$J4685+1,FALSE)/VLOOKUP(P$2,Listen!$B$5:$G$95,$J4685+1,FALSE),"-")*IF($D4685="Abgabe",0,1),"")</f>
        <v/>
      </c>
      <c r="Q4685" s="111" t="str">
        <f>IFERROR(IF($C4685=Q$2,$G4685*VLOOKUP($F4685,Listen!$B$5:$G$95,$J4685+1,FALSE)/VLOOKUP(Q$2,Listen!$B$5:$G$95,$J4685+1,FALSE),"-")*IF($D4685="Abgabe",0,1),"")</f>
        <v/>
      </c>
      <c r="R4685" s="111" t="str">
        <f>IFERROR(IF($C4685=R$2,$G4685*VLOOKUP($F4685,Listen!$B$5:$G$95,$J4685+1,FALSE)/VLOOKUP(R$2,Listen!$B$5:$G$95,$J4685+1,FALSE),"-")*IF($D4685="Abgabe",0,1),"")</f>
        <v/>
      </c>
    </row>
    <row r="4686" spans="2:18">
      <c r="B4686" s="130"/>
      <c r="C4686" s="95" t="str">
        <f>IFERROR(YEAR(VLOOKUP($B4686,A_Stammdaten!$B$18:$G$218,3,FALSE)),"")</f>
        <v/>
      </c>
      <c r="D4686" s="95" t="str">
        <f>IFERROR(VLOOKUP($B4686,A_Stammdaten!$B$18:$G$218,6,FALSE),"")</f>
        <v/>
      </c>
      <c r="E4686" s="131"/>
      <c r="F4686" s="130"/>
      <c r="G4686" s="130"/>
      <c r="H4686" s="96"/>
      <c r="I4686" s="105" t="str">
        <f>IFERROR(VLOOKUP($E4686,Listen!$I$5:$K$41,2,FALSE),"")</f>
        <v/>
      </c>
      <c r="J4686" s="105" t="str">
        <f>IFERROR(VLOOKUP($E4686,Listen!$I$5:$K$41,3,FALSE),"")</f>
        <v/>
      </c>
      <c r="K4686" s="111" t="str">
        <f>IFERROR(IF($C4686=K$2,$G4686*VLOOKUP($F4686,Listen!$B$5:$G$95,$J4686+1,FALSE)/VLOOKUP(K$2,Listen!$B$5:$G$95,$J4686+1,FALSE),"-")*IF($D4686="Abgabe",0,1),"")</f>
        <v/>
      </c>
      <c r="L4686" s="111" t="str">
        <f>IFERROR(IF($C4686=L$2,$G4686*VLOOKUP($F4686,Listen!$B$5:$G$95,$J4686+1,FALSE)/VLOOKUP(L$2,Listen!$B$5:$G$95,$J4686+1,FALSE),"-")*IF($D4686="Abgabe",0,1),"")</f>
        <v/>
      </c>
      <c r="M4686" s="111" t="str">
        <f>IFERROR(IF($C4686=M$2,$G4686*VLOOKUP($F4686,Listen!$B$5:$G$95,$J4686+1,FALSE)/VLOOKUP(M$2,Listen!$B$5:$G$95,$J4686+1,FALSE),"-")*IF($D4686="Abgabe",0,1),"")</f>
        <v/>
      </c>
      <c r="N4686" s="111" t="str">
        <f>IFERROR(IF($C4686=N$2,$G4686*VLOOKUP($F4686,Listen!$B$5:$G$95,$J4686+1,FALSE)/VLOOKUP(N$2,Listen!$B$5:$G$95,$J4686+1,FALSE),"-")*IF($D4686="Abgabe",0,1),"")</f>
        <v/>
      </c>
      <c r="O4686" s="111" t="str">
        <f>IFERROR(IF($C4686=O$2,$G4686*VLOOKUP($F4686,Listen!$B$5:$G$95,$J4686+1,FALSE)/VLOOKUP(O$2,Listen!$B$5:$G$95,$J4686+1,FALSE),"-")*IF($D4686="Abgabe",0,1),"")</f>
        <v/>
      </c>
      <c r="P4686" s="111" t="str">
        <f>IFERROR(IF($C4686=P$2,$G4686*VLOOKUP($F4686,Listen!$B$5:$G$95,$J4686+1,FALSE)/VLOOKUP(P$2,Listen!$B$5:$G$95,$J4686+1,FALSE),"-")*IF($D4686="Abgabe",0,1),"")</f>
        <v/>
      </c>
      <c r="Q4686" s="111" t="str">
        <f>IFERROR(IF($C4686=Q$2,$G4686*VLOOKUP($F4686,Listen!$B$5:$G$95,$J4686+1,FALSE)/VLOOKUP(Q$2,Listen!$B$5:$G$95,$J4686+1,FALSE),"-")*IF($D4686="Abgabe",0,1),"")</f>
        <v/>
      </c>
      <c r="R4686" s="111" t="str">
        <f>IFERROR(IF($C4686=R$2,$G4686*VLOOKUP($F4686,Listen!$B$5:$G$95,$J4686+1,FALSE)/VLOOKUP(R$2,Listen!$B$5:$G$95,$J4686+1,FALSE),"-")*IF($D4686="Abgabe",0,1),"")</f>
        <v/>
      </c>
    </row>
    <row r="4687" spans="2:18">
      <c r="B4687" s="130"/>
      <c r="C4687" s="95" t="str">
        <f>IFERROR(YEAR(VLOOKUP($B4687,A_Stammdaten!$B$18:$G$218,3,FALSE)),"")</f>
        <v/>
      </c>
      <c r="D4687" s="95" t="str">
        <f>IFERROR(VLOOKUP($B4687,A_Stammdaten!$B$18:$G$218,6,FALSE),"")</f>
        <v/>
      </c>
      <c r="E4687" s="131"/>
      <c r="F4687" s="130"/>
      <c r="G4687" s="130"/>
      <c r="H4687" s="96"/>
      <c r="I4687" s="105" t="str">
        <f>IFERROR(VLOOKUP($E4687,Listen!$I$5:$K$41,2,FALSE),"")</f>
        <v/>
      </c>
      <c r="J4687" s="105" t="str">
        <f>IFERROR(VLOOKUP($E4687,Listen!$I$5:$K$41,3,FALSE),"")</f>
        <v/>
      </c>
      <c r="K4687" s="111" t="str">
        <f>IFERROR(IF($C4687=K$2,$G4687*VLOOKUP($F4687,Listen!$B$5:$G$95,$J4687+1,FALSE)/VLOOKUP(K$2,Listen!$B$5:$G$95,$J4687+1,FALSE),"-")*IF($D4687="Abgabe",0,1),"")</f>
        <v/>
      </c>
      <c r="L4687" s="111" t="str">
        <f>IFERROR(IF($C4687=L$2,$G4687*VLOOKUP($F4687,Listen!$B$5:$G$95,$J4687+1,FALSE)/VLOOKUP(L$2,Listen!$B$5:$G$95,$J4687+1,FALSE),"-")*IF($D4687="Abgabe",0,1),"")</f>
        <v/>
      </c>
      <c r="M4687" s="111" t="str">
        <f>IFERROR(IF($C4687=M$2,$G4687*VLOOKUP($F4687,Listen!$B$5:$G$95,$J4687+1,FALSE)/VLOOKUP(M$2,Listen!$B$5:$G$95,$J4687+1,FALSE),"-")*IF($D4687="Abgabe",0,1),"")</f>
        <v/>
      </c>
      <c r="N4687" s="111" t="str">
        <f>IFERROR(IF($C4687=N$2,$G4687*VLOOKUP($F4687,Listen!$B$5:$G$95,$J4687+1,FALSE)/VLOOKUP(N$2,Listen!$B$5:$G$95,$J4687+1,FALSE),"-")*IF($D4687="Abgabe",0,1),"")</f>
        <v/>
      </c>
      <c r="O4687" s="111" t="str">
        <f>IFERROR(IF($C4687=O$2,$G4687*VLOOKUP($F4687,Listen!$B$5:$G$95,$J4687+1,FALSE)/VLOOKUP(O$2,Listen!$B$5:$G$95,$J4687+1,FALSE),"-")*IF($D4687="Abgabe",0,1),"")</f>
        <v/>
      </c>
      <c r="P4687" s="111" t="str">
        <f>IFERROR(IF($C4687=P$2,$G4687*VLOOKUP($F4687,Listen!$B$5:$G$95,$J4687+1,FALSE)/VLOOKUP(P$2,Listen!$B$5:$G$95,$J4687+1,FALSE),"-")*IF($D4687="Abgabe",0,1),"")</f>
        <v/>
      </c>
      <c r="Q4687" s="111" t="str">
        <f>IFERROR(IF($C4687=Q$2,$G4687*VLOOKUP($F4687,Listen!$B$5:$G$95,$J4687+1,FALSE)/VLOOKUP(Q$2,Listen!$B$5:$G$95,$J4687+1,FALSE),"-")*IF($D4687="Abgabe",0,1),"")</f>
        <v/>
      </c>
      <c r="R4687" s="111" t="str">
        <f>IFERROR(IF($C4687=R$2,$G4687*VLOOKUP($F4687,Listen!$B$5:$G$95,$J4687+1,FALSE)/VLOOKUP(R$2,Listen!$B$5:$G$95,$J4687+1,FALSE),"-")*IF($D4687="Abgabe",0,1),"")</f>
        <v/>
      </c>
    </row>
    <row r="4688" spans="2:18">
      <c r="B4688" s="130"/>
      <c r="C4688" s="95" t="str">
        <f>IFERROR(YEAR(VLOOKUP($B4688,A_Stammdaten!$B$18:$G$218,3,FALSE)),"")</f>
        <v/>
      </c>
      <c r="D4688" s="95" t="str">
        <f>IFERROR(VLOOKUP($B4688,A_Stammdaten!$B$18:$G$218,6,FALSE),"")</f>
        <v/>
      </c>
      <c r="E4688" s="131"/>
      <c r="F4688" s="130"/>
      <c r="G4688" s="130"/>
      <c r="H4688" s="96"/>
      <c r="I4688" s="105" t="str">
        <f>IFERROR(VLOOKUP($E4688,Listen!$I$5:$K$41,2,FALSE),"")</f>
        <v/>
      </c>
      <c r="J4688" s="105" t="str">
        <f>IFERROR(VLOOKUP($E4688,Listen!$I$5:$K$41,3,FALSE),"")</f>
        <v/>
      </c>
      <c r="K4688" s="111" t="str">
        <f>IFERROR(IF($C4688=K$2,$G4688*VLOOKUP($F4688,Listen!$B$5:$G$95,$J4688+1,FALSE)/VLOOKUP(K$2,Listen!$B$5:$G$95,$J4688+1,FALSE),"-")*IF($D4688="Abgabe",0,1),"")</f>
        <v/>
      </c>
      <c r="L4688" s="111" t="str">
        <f>IFERROR(IF($C4688=L$2,$G4688*VLOOKUP($F4688,Listen!$B$5:$G$95,$J4688+1,FALSE)/VLOOKUP(L$2,Listen!$B$5:$G$95,$J4688+1,FALSE),"-")*IF($D4688="Abgabe",0,1),"")</f>
        <v/>
      </c>
      <c r="M4688" s="111" t="str">
        <f>IFERROR(IF($C4688=M$2,$G4688*VLOOKUP($F4688,Listen!$B$5:$G$95,$J4688+1,FALSE)/VLOOKUP(M$2,Listen!$B$5:$G$95,$J4688+1,FALSE),"-")*IF($D4688="Abgabe",0,1),"")</f>
        <v/>
      </c>
      <c r="N4688" s="111" t="str">
        <f>IFERROR(IF($C4688=N$2,$G4688*VLOOKUP($F4688,Listen!$B$5:$G$95,$J4688+1,FALSE)/VLOOKUP(N$2,Listen!$B$5:$G$95,$J4688+1,FALSE),"-")*IF($D4688="Abgabe",0,1),"")</f>
        <v/>
      </c>
      <c r="O4688" s="111" t="str">
        <f>IFERROR(IF($C4688=O$2,$G4688*VLOOKUP($F4688,Listen!$B$5:$G$95,$J4688+1,FALSE)/VLOOKUP(O$2,Listen!$B$5:$G$95,$J4688+1,FALSE),"-")*IF($D4688="Abgabe",0,1),"")</f>
        <v/>
      </c>
      <c r="P4688" s="111" t="str">
        <f>IFERROR(IF($C4688=P$2,$G4688*VLOOKUP($F4688,Listen!$B$5:$G$95,$J4688+1,FALSE)/VLOOKUP(P$2,Listen!$B$5:$G$95,$J4688+1,FALSE),"-")*IF($D4688="Abgabe",0,1),"")</f>
        <v/>
      </c>
      <c r="Q4688" s="111" t="str">
        <f>IFERROR(IF($C4688=Q$2,$G4688*VLOOKUP($F4688,Listen!$B$5:$G$95,$J4688+1,FALSE)/VLOOKUP(Q$2,Listen!$B$5:$G$95,$J4688+1,FALSE),"-")*IF($D4688="Abgabe",0,1),"")</f>
        <v/>
      </c>
      <c r="R4688" s="111" t="str">
        <f>IFERROR(IF($C4688=R$2,$G4688*VLOOKUP($F4688,Listen!$B$5:$G$95,$J4688+1,FALSE)/VLOOKUP(R$2,Listen!$B$5:$G$95,$J4688+1,FALSE),"-")*IF($D4688="Abgabe",0,1),"")</f>
        <v/>
      </c>
    </row>
    <row r="4689" spans="2:18">
      <c r="B4689" s="130"/>
      <c r="C4689" s="95" t="str">
        <f>IFERROR(YEAR(VLOOKUP($B4689,A_Stammdaten!$B$18:$G$218,3,FALSE)),"")</f>
        <v/>
      </c>
      <c r="D4689" s="95" t="str">
        <f>IFERROR(VLOOKUP($B4689,A_Stammdaten!$B$18:$G$218,6,FALSE),"")</f>
        <v/>
      </c>
      <c r="E4689" s="131"/>
      <c r="F4689" s="130"/>
      <c r="G4689" s="130"/>
      <c r="H4689" s="96"/>
      <c r="I4689" s="105" t="str">
        <f>IFERROR(VLOOKUP($E4689,Listen!$I$5:$K$41,2,FALSE),"")</f>
        <v/>
      </c>
      <c r="J4689" s="105" t="str">
        <f>IFERROR(VLOOKUP($E4689,Listen!$I$5:$K$41,3,FALSE),"")</f>
        <v/>
      </c>
      <c r="K4689" s="111" t="str">
        <f>IFERROR(IF($C4689=K$2,$G4689*VLOOKUP($F4689,Listen!$B$5:$G$95,$J4689+1,FALSE)/VLOOKUP(K$2,Listen!$B$5:$G$95,$J4689+1,FALSE),"-")*IF($D4689="Abgabe",0,1),"")</f>
        <v/>
      </c>
      <c r="L4689" s="111" t="str">
        <f>IFERROR(IF($C4689=L$2,$G4689*VLOOKUP($F4689,Listen!$B$5:$G$95,$J4689+1,FALSE)/VLOOKUP(L$2,Listen!$B$5:$G$95,$J4689+1,FALSE),"-")*IF($D4689="Abgabe",0,1),"")</f>
        <v/>
      </c>
      <c r="M4689" s="111" t="str">
        <f>IFERROR(IF($C4689=M$2,$G4689*VLOOKUP($F4689,Listen!$B$5:$G$95,$J4689+1,FALSE)/VLOOKUP(M$2,Listen!$B$5:$G$95,$J4689+1,FALSE),"-")*IF($D4689="Abgabe",0,1),"")</f>
        <v/>
      </c>
      <c r="N4689" s="111" t="str">
        <f>IFERROR(IF($C4689=N$2,$G4689*VLOOKUP($F4689,Listen!$B$5:$G$95,$J4689+1,FALSE)/VLOOKUP(N$2,Listen!$B$5:$G$95,$J4689+1,FALSE),"-")*IF($D4689="Abgabe",0,1),"")</f>
        <v/>
      </c>
      <c r="O4689" s="111" t="str">
        <f>IFERROR(IF($C4689=O$2,$G4689*VLOOKUP($F4689,Listen!$B$5:$G$95,$J4689+1,FALSE)/VLOOKUP(O$2,Listen!$B$5:$G$95,$J4689+1,FALSE),"-")*IF($D4689="Abgabe",0,1),"")</f>
        <v/>
      </c>
      <c r="P4689" s="111" t="str">
        <f>IFERROR(IF($C4689=P$2,$G4689*VLOOKUP($F4689,Listen!$B$5:$G$95,$J4689+1,FALSE)/VLOOKUP(P$2,Listen!$B$5:$G$95,$J4689+1,FALSE),"-")*IF($D4689="Abgabe",0,1),"")</f>
        <v/>
      </c>
      <c r="Q4689" s="111" t="str">
        <f>IFERROR(IF($C4689=Q$2,$G4689*VLOOKUP($F4689,Listen!$B$5:$G$95,$J4689+1,FALSE)/VLOOKUP(Q$2,Listen!$B$5:$G$95,$J4689+1,FALSE),"-")*IF($D4689="Abgabe",0,1),"")</f>
        <v/>
      </c>
      <c r="R4689" s="111" t="str">
        <f>IFERROR(IF($C4689=R$2,$G4689*VLOOKUP($F4689,Listen!$B$5:$G$95,$J4689+1,FALSE)/VLOOKUP(R$2,Listen!$B$5:$G$95,$J4689+1,FALSE),"-")*IF($D4689="Abgabe",0,1),"")</f>
        <v/>
      </c>
    </row>
    <row r="4690" spans="2:18">
      <c r="B4690" s="130"/>
      <c r="C4690" s="95" t="str">
        <f>IFERROR(YEAR(VLOOKUP($B4690,A_Stammdaten!$B$18:$G$218,3,FALSE)),"")</f>
        <v/>
      </c>
      <c r="D4690" s="95" t="str">
        <f>IFERROR(VLOOKUP($B4690,A_Stammdaten!$B$18:$G$218,6,FALSE),"")</f>
        <v/>
      </c>
      <c r="E4690" s="131"/>
      <c r="F4690" s="130"/>
      <c r="G4690" s="130"/>
      <c r="H4690" s="96"/>
      <c r="I4690" s="105" t="str">
        <f>IFERROR(VLOOKUP($E4690,Listen!$I$5:$K$41,2,FALSE),"")</f>
        <v/>
      </c>
      <c r="J4690" s="105" t="str">
        <f>IFERROR(VLOOKUP($E4690,Listen!$I$5:$K$41,3,FALSE),"")</f>
        <v/>
      </c>
      <c r="K4690" s="111" t="str">
        <f>IFERROR(IF($C4690=K$2,$G4690*VLOOKUP($F4690,Listen!$B$5:$G$95,$J4690+1,FALSE)/VLOOKUP(K$2,Listen!$B$5:$G$95,$J4690+1,FALSE),"-")*IF($D4690="Abgabe",0,1),"")</f>
        <v/>
      </c>
      <c r="L4690" s="111" t="str">
        <f>IFERROR(IF($C4690=L$2,$G4690*VLOOKUP($F4690,Listen!$B$5:$G$95,$J4690+1,FALSE)/VLOOKUP(L$2,Listen!$B$5:$G$95,$J4690+1,FALSE),"-")*IF($D4690="Abgabe",0,1),"")</f>
        <v/>
      </c>
      <c r="M4690" s="111" t="str">
        <f>IFERROR(IF($C4690=M$2,$G4690*VLOOKUP($F4690,Listen!$B$5:$G$95,$J4690+1,FALSE)/VLOOKUP(M$2,Listen!$B$5:$G$95,$J4690+1,FALSE),"-")*IF($D4690="Abgabe",0,1),"")</f>
        <v/>
      </c>
      <c r="N4690" s="111" t="str">
        <f>IFERROR(IF($C4690=N$2,$G4690*VLOOKUP($F4690,Listen!$B$5:$G$95,$J4690+1,FALSE)/VLOOKUP(N$2,Listen!$B$5:$G$95,$J4690+1,FALSE),"-")*IF($D4690="Abgabe",0,1),"")</f>
        <v/>
      </c>
      <c r="O4690" s="111" t="str">
        <f>IFERROR(IF($C4690=O$2,$G4690*VLOOKUP($F4690,Listen!$B$5:$G$95,$J4690+1,FALSE)/VLOOKUP(O$2,Listen!$B$5:$G$95,$J4690+1,FALSE),"-")*IF($D4690="Abgabe",0,1),"")</f>
        <v/>
      </c>
      <c r="P4690" s="111" t="str">
        <f>IFERROR(IF($C4690=P$2,$G4690*VLOOKUP($F4690,Listen!$B$5:$G$95,$J4690+1,FALSE)/VLOOKUP(P$2,Listen!$B$5:$G$95,$J4690+1,FALSE),"-")*IF($D4690="Abgabe",0,1),"")</f>
        <v/>
      </c>
      <c r="Q4690" s="111" t="str">
        <f>IFERROR(IF($C4690=Q$2,$G4690*VLOOKUP($F4690,Listen!$B$5:$G$95,$J4690+1,FALSE)/VLOOKUP(Q$2,Listen!$B$5:$G$95,$J4690+1,FALSE),"-")*IF($D4690="Abgabe",0,1),"")</f>
        <v/>
      </c>
      <c r="R4690" s="111" t="str">
        <f>IFERROR(IF($C4690=R$2,$G4690*VLOOKUP($F4690,Listen!$B$5:$G$95,$J4690+1,FALSE)/VLOOKUP(R$2,Listen!$B$5:$G$95,$J4690+1,FALSE),"-")*IF($D4690="Abgabe",0,1),"")</f>
        <v/>
      </c>
    </row>
    <row r="4691" spans="2:18">
      <c r="B4691" s="130"/>
      <c r="C4691" s="95" t="str">
        <f>IFERROR(YEAR(VLOOKUP($B4691,A_Stammdaten!$B$18:$G$218,3,FALSE)),"")</f>
        <v/>
      </c>
      <c r="D4691" s="95" t="str">
        <f>IFERROR(VLOOKUP($B4691,A_Stammdaten!$B$18:$G$218,6,FALSE),"")</f>
        <v/>
      </c>
      <c r="E4691" s="131"/>
      <c r="F4691" s="130"/>
      <c r="G4691" s="130"/>
      <c r="H4691" s="96"/>
      <c r="I4691" s="105" t="str">
        <f>IFERROR(VLOOKUP($E4691,Listen!$I$5:$K$41,2,FALSE),"")</f>
        <v/>
      </c>
      <c r="J4691" s="105" t="str">
        <f>IFERROR(VLOOKUP($E4691,Listen!$I$5:$K$41,3,FALSE),"")</f>
        <v/>
      </c>
      <c r="K4691" s="111" t="str">
        <f>IFERROR(IF($C4691=K$2,$G4691*VLOOKUP($F4691,Listen!$B$5:$G$95,$J4691+1,FALSE)/VLOOKUP(K$2,Listen!$B$5:$G$95,$J4691+1,FALSE),"-")*IF($D4691="Abgabe",0,1),"")</f>
        <v/>
      </c>
      <c r="L4691" s="111" t="str">
        <f>IFERROR(IF($C4691=L$2,$G4691*VLOOKUP($F4691,Listen!$B$5:$G$95,$J4691+1,FALSE)/VLOOKUP(L$2,Listen!$B$5:$G$95,$J4691+1,FALSE),"-")*IF($D4691="Abgabe",0,1),"")</f>
        <v/>
      </c>
      <c r="M4691" s="111" t="str">
        <f>IFERROR(IF($C4691=M$2,$G4691*VLOOKUP($F4691,Listen!$B$5:$G$95,$J4691+1,FALSE)/VLOOKUP(M$2,Listen!$B$5:$G$95,$J4691+1,FALSE),"-")*IF($D4691="Abgabe",0,1),"")</f>
        <v/>
      </c>
      <c r="N4691" s="111" t="str">
        <f>IFERROR(IF($C4691=N$2,$G4691*VLOOKUP($F4691,Listen!$B$5:$G$95,$J4691+1,FALSE)/VLOOKUP(N$2,Listen!$B$5:$G$95,$J4691+1,FALSE),"-")*IF($D4691="Abgabe",0,1),"")</f>
        <v/>
      </c>
      <c r="O4691" s="111" t="str">
        <f>IFERROR(IF($C4691=O$2,$G4691*VLOOKUP($F4691,Listen!$B$5:$G$95,$J4691+1,FALSE)/VLOOKUP(O$2,Listen!$B$5:$G$95,$J4691+1,FALSE),"-")*IF($D4691="Abgabe",0,1),"")</f>
        <v/>
      </c>
      <c r="P4691" s="111" t="str">
        <f>IFERROR(IF($C4691=P$2,$G4691*VLOOKUP($F4691,Listen!$B$5:$G$95,$J4691+1,FALSE)/VLOOKUP(P$2,Listen!$B$5:$G$95,$J4691+1,FALSE),"-")*IF($D4691="Abgabe",0,1),"")</f>
        <v/>
      </c>
      <c r="Q4691" s="111" t="str">
        <f>IFERROR(IF($C4691=Q$2,$G4691*VLOOKUP($F4691,Listen!$B$5:$G$95,$J4691+1,FALSE)/VLOOKUP(Q$2,Listen!$B$5:$G$95,$J4691+1,FALSE),"-")*IF($D4691="Abgabe",0,1),"")</f>
        <v/>
      </c>
      <c r="R4691" s="111" t="str">
        <f>IFERROR(IF($C4691=R$2,$G4691*VLOOKUP($F4691,Listen!$B$5:$G$95,$J4691+1,FALSE)/VLOOKUP(R$2,Listen!$B$5:$G$95,$J4691+1,FALSE),"-")*IF($D4691="Abgabe",0,1),"")</f>
        <v/>
      </c>
    </row>
    <row r="4692" spans="2:18">
      <c r="B4692" s="130"/>
      <c r="C4692" s="95" t="str">
        <f>IFERROR(YEAR(VLOOKUP($B4692,A_Stammdaten!$B$18:$G$218,3,FALSE)),"")</f>
        <v/>
      </c>
      <c r="D4692" s="95" t="str">
        <f>IFERROR(VLOOKUP($B4692,A_Stammdaten!$B$18:$G$218,6,FALSE),"")</f>
        <v/>
      </c>
      <c r="E4692" s="131"/>
      <c r="F4692" s="130"/>
      <c r="G4692" s="130"/>
      <c r="H4692" s="96"/>
      <c r="I4692" s="105" t="str">
        <f>IFERROR(VLOOKUP($E4692,Listen!$I$5:$K$41,2,FALSE),"")</f>
        <v/>
      </c>
      <c r="J4692" s="105" t="str">
        <f>IFERROR(VLOOKUP($E4692,Listen!$I$5:$K$41,3,FALSE),"")</f>
        <v/>
      </c>
      <c r="K4692" s="111" t="str">
        <f>IFERROR(IF($C4692=K$2,$G4692*VLOOKUP($F4692,Listen!$B$5:$G$95,$J4692+1,FALSE)/VLOOKUP(K$2,Listen!$B$5:$G$95,$J4692+1,FALSE),"-")*IF($D4692="Abgabe",0,1),"")</f>
        <v/>
      </c>
      <c r="L4692" s="111" t="str">
        <f>IFERROR(IF($C4692=L$2,$G4692*VLOOKUP($F4692,Listen!$B$5:$G$95,$J4692+1,FALSE)/VLOOKUP(L$2,Listen!$B$5:$G$95,$J4692+1,FALSE),"-")*IF($D4692="Abgabe",0,1),"")</f>
        <v/>
      </c>
      <c r="M4692" s="111" t="str">
        <f>IFERROR(IF($C4692=M$2,$G4692*VLOOKUP($F4692,Listen!$B$5:$G$95,$J4692+1,FALSE)/VLOOKUP(M$2,Listen!$B$5:$G$95,$J4692+1,FALSE),"-")*IF($D4692="Abgabe",0,1),"")</f>
        <v/>
      </c>
      <c r="N4692" s="111" t="str">
        <f>IFERROR(IF($C4692=N$2,$G4692*VLOOKUP($F4692,Listen!$B$5:$G$95,$J4692+1,FALSE)/VLOOKUP(N$2,Listen!$B$5:$G$95,$J4692+1,FALSE),"-")*IF($D4692="Abgabe",0,1),"")</f>
        <v/>
      </c>
      <c r="O4692" s="111" t="str">
        <f>IFERROR(IF($C4692=O$2,$G4692*VLOOKUP($F4692,Listen!$B$5:$G$95,$J4692+1,FALSE)/VLOOKUP(O$2,Listen!$B$5:$G$95,$J4692+1,FALSE),"-")*IF($D4692="Abgabe",0,1),"")</f>
        <v/>
      </c>
      <c r="P4692" s="111" t="str">
        <f>IFERROR(IF($C4692=P$2,$G4692*VLOOKUP($F4692,Listen!$B$5:$G$95,$J4692+1,FALSE)/VLOOKUP(P$2,Listen!$B$5:$G$95,$J4692+1,FALSE),"-")*IF($D4692="Abgabe",0,1),"")</f>
        <v/>
      </c>
      <c r="Q4692" s="111" t="str">
        <f>IFERROR(IF($C4692=Q$2,$G4692*VLOOKUP($F4692,Listen!$B$5:$G$95,$J4692+1,FALSE)/VLOOKUP(Q$2,Listen!$B$5:$G$95,$J4692+1,FALSE),"-")*IF($D4692="Abgabe",0,1),"")</f>
        <v/>
      </c>
      <c r="R4692" s="111" t="str">
        <f>IFERROR(IF($C4692=R$2,$G4692*VLOOKUP($F4692,Listen!$B$5:$G$95,$J4692+1,FALSE)/VLOOKUP(R$2,Listen!$B$5:$G$95,$J4692+1,FALSE),"-")*IF($D4692="Abgabe",0,1),"")</f>
        <v/>
      </c>
    </row>
    <row r="4693" spans="2:18">
      <c r="B4693" s="130"/>
      <c r="C4693" s="95" t="str">
        <f>IFERROR(YEAR(VLOOKUP($B4693,A_Stammdaten!$B$18:$G$218,3,FALSE)),"")</f>
        <v/>
      </c>
      <c r="D4693" s="95" t="str">
        <f>IFERROR(VLOOKUP($B4693,A_Stammdaten!$B$18:$G$218,6,FALSE),"")</f>
        <v/>
      </c>
      <c r="E4693" s="131"/>
      <c r="F4693" s="130"/>
      <c r="G4693" s="130"/>
      <c r="H4693" s="96"/>
      <c r="I4693" s="105" t="str">
        <f>IFERROR(VLOOKUP($E4693,Listen!$I$5:$K$41,2,FALSE),"")</f>
        <v/>
      </c>
      <c r="J4693" s="105" t="str">
        <f>IFERROR(VLOOKUP($E4693,Listen!$I$5:$K$41,3,FALSE),"")</f>
        <v/>
      </c>
      <c r="K4693" s="111" t="str">
        <f>IFERROR(IF($C4693=K$2,$G4693*VLOOKUP($F4693,Listen!$B$5:$G$95,$J4693+1,FALSE)/VLOOKUP(K$2,Listen!$B$5:$G$95,$J4693+1,FALSE),"-")*IF($D4693="Abgabe",0,1),"")</f>
        <v/>
      </c>
      <c r="L4693" s="111" t="str">
        <f>IFERROR(IF($C4693=L$2,$G4693*VLOOKUP($F4693,Listen!$B$5:$G$95,$J4693+1,FALSE)/VLOOKUP(L$2,Listen!$B$5:$G$95,$J4693+1,FALSE),"-")*IF($D4693="Abgabe",0,1),"")</f>
        <v/>
      </c>
      <c r="M4693" s="111" t="str">
        <f>IFERROR(IF($C4693=M$2,$G4693*VLOOKUP($F4693,Listen!$B$5:$G$95,$J4693+1,FALSE)/VLOOKUP(M$2,Listen!$B$5:$G$95,$J4693+1,FALSE),"-")*IF($D4693="Abgabe",0,1),"")</f>
        <v/>
      </c>
      <c r="N4693" s="111" t="str">
        <f>IFERROR(IF($C4693=N$2,$G4693*VLOOKUP($F4693,Listen!$B$5:$G$95,$J4693+1,FALSE)/VLOOKUP(N$2,Listen!$B$5:$G$95,$J4693+1,FALSE),"-")*IF($D4693="Abgabe",0,1),"")</f>
        <v/>
      </c>
      <c r="O4693" s="111" t="str">
        <f>IFERROR(IF($C4693=O$2,$G4693*VLOOKUP($F4693,Listen!$B$5:$G$95,$J4693+1,FALSE)/VLOOKUP(O$2,Listen!$B$5:$G$95,$J4693+1,FALSE),"-")*IF($D4693="Abgabe",0,1),"")</f>
        <v/>
      </c>
      <c r="P4693" s="111" t="str">
        <f>IFERROR(IF($C4693=P$2,$G4693*VLOOKUP($F4693,Listen!$B$5:$G$95,$J4693+1,FALSE)/VLOOKUP(P$2,Listen!$B$5:$G$95,$J4693+1,FALSE),"-")*IF($D4693="Abgabe",0,1),"")</f>
        <v/>
      </c>
      <c r="Q4693" s="111" t="str">
        <f>IFERROR(IF($C4693=Q$2,$G4693*VLOOKUP($F4693,Listen!$B$5:$G$95,$J4693+1,FALSE)/VLOOKUP(Q$2,Listen!$B$5:$G$95,$J4693+1,FALSE),"-")*IF($D4693="Abgabe",0,1),"")</f>
        <v/>
      </c>
      <c r="R4693" s="111" t="str">
        <f>IFERROR(IF($C4693=R$2,$G4693*VLOOKUP($F4693,Listen!$B$5:$G$95,$J4693+1,FALSE)/VLOOKUP(R$2,Listen!$B$5:$G$95,$J4693+1,FALSE),"-")*IF($D4693="Abgabe",0,1),"")</f>
        <v/>
      </c>
    </row>
    <row r="4694" spans="2:18">
      <c r="B4694" s="130"/>
      <c r="C4694" s="95" t="str">
        <f>IFERROR(YEAR(VLOOKUP($B4694,A_Stammdaten!$B$18:$G$218,3,FALSE)),"")</f>
        <v/>
      </c>
      <c r="D4694" s="95" t="str">
        <f>IFERROR(VLOOKUP($B4694,A_Stammdaten!$B$18:$G$218,6,FALSE),"")</f>
        <v/>
      </c>
      <c r="E4694" s="131"/>
      <c r="F4694" s="130"/>
      <c r="G4694" s="130"/>
      <c r="H4694" s="96"/>
      <c r="I4694" s="105" t="str">
        <f>IFERROR(VLOOKUP($E4694,Listen!$I$5:$K$41,2,FALSE),"")</f>
        <v/>
      </c>
      <c r="J4694" s="105" t="str">
        <f>IFERROR(VLOOKUP($E4694,Listen!$I$5:$K$41,3,FALSE),"")</f>
        <v/>
      </c>
      <c r="K4694" s="111" t="str">
        <f>IFERROR(IF($C4694=K$2,$G4694*VLOOKUP($F4694,Listen!$B$5:$G$95,$J4694+1,FALSE)/VLOOKUP(K$2,Listen!$B$5:$G$95,$J4694+1,FALSE),"-")*IF($D4694="Abgabe",0,1),"")</f>
        <v/>
      </c>
      <c r="L4694" s="111" t="str">
        <f>IFERROR(IF($C4694=L$2,$G4694*VLOOKUP($F4694,Listen!$B$5:$G$95,$J4694+1,FALSE)/VLOOKUP(L$2,Listen!$B$5:$G$95,$J4694+1,FALSE),"-")*IF($D4694="Abgabe",0,1),"")</f>
        <v/>
      </c>
      <c r="M4694" s="111" t="str">
        <f>IFERROR(IF($C4694=M$2,$G4694*VLOOKUP($F4694,Listen!$B$5:$G$95,$J4694+1,FALSE)/VLOOKUP(M$2,Listen!$B$5:$G$95,$J4694+1,FALSE),"-")*IF($D4694="Abgabe",0,1),"")</f>
        <v/>
      </c>
      <c r="N4694" s="111" t="str">
        <f>IFERROR(IF($C4694=N$2,$G4694*VLOOKUP($F4694,Listen!$B$5:$G$95,$J4694+1,FALSE)/VLOOKUP(N$2,Listen!$B$5:$G$95,$J4694+1,FALSE),"-")*IF($D4694="Abgabe",0,1),"")</f>
        <v/>
      </c>
      <c r="O4694" s="111" t="str">
        <f>IFERROR(IF($C4694=O$2,$G4694*VLOOKUP($F4694,Listen!$B$5:$G$95,$J4694+1,FALSE)/VLOOKUP(O$2,Listen!$B$5:$G$95,$J4694+1,FALSE),"-")*IF($D4694="Abgabe",0,1),"")</f>
        <v/>
      </c>
      <c r="P4694" s="111" t="str">
        <f>IFERROR(IF($C4694=P$2,$G4694*VLOOKUP($F4694,Listen!$B$5:$G$95,$J4694+1,FALSE)/VLOOKUP(P$2,Listen!$B$5:$G$95,$J4694+1,FALSE),"-")*IF($D4694="Abgabe",0,1),"")</f>
        <v/>
      </c>
      <c r="Q4694" s="111" t="str">
        <f>IFERROR(IF($C4694=Q$2,$G4694*VLOOKUP($F4694,Listen!$B$5:$G$95,$J4694+1,FALSE)/VLOOKUP(Q$2,Listen!$B$5:$G$95,$J4694+1,FALSE),"-")*IF($D4694="Abgabe",0,1),"")</f>
        <v/>
      </c>
      <c r="R4694" s="111" t="str">
        <f>IFERROR(IF($C4694=R$2,$G4694*VLOOKUP($F4694,Listen!$B$5:$G$95,$J4694+1,FALSE)/VLOOKUP(R$2,Listen!$B$5:$G$95,$J4694+1,FALSE),"-")*IF($D4694="Abgabe",0,1),"")</f>
        <v/>
      </c>
    </row>
    <row r="4695" spans="2:18">
      <c r="B4695" s="130"/>
      <c r="C4695" s="95" t="str">
        <f>IFERROR(YEAR(VLOOKUP($B4695,A_Stammdaten!$B$18:$G$218,3,FALSE)),"")</f>
        <v/>
      </c>
      <c r="D4695" s="95" t="str">
        <f>IFERROR(VLOOKUP($B4695,A_Stammdaten!$B$18:$G$218,6,FALSE),"")</f>
        <v/>
      </c>
      <c r="E4695" s="131"/>
      <c r="F4695" s="130"/>
      <c r="G4695" s="130"/>
      <c r="H4695" s="96"/>
      <c r="I4695" s="105" t="str">
        <f>IFERROR(VLOOKUP($E4695,Listen!$I$5:$K$41,2,FALSE),"")</f>
        <v/>
      </c>
      <c r="J4695" s="105" t="str">
        <f>IFERROR(VLOOKUP($E4695,Listen!$I$5:$K$41,3,FALSE),"")</f>
        <v/>
      </c>
      <c r="K4695" s="111" t="str">
        <f>IFERROR(IF($C4695=K$2,$G4695*VLOOKUP($F4695,Listen!$B$5:$G$95,$J4695+1,FALSE)/VLOOKUP(K$2,Listen!$B$5:$G$95,$J4695+1,FALSE),"-")*IF($D4695="Abgabe",0,1),"")</f>
        <v/>
      </c>
      <c r="L4695" s="111" t="str">
        <f>IFERROR(IF($C4695=L$2,$G4695*VLOOKUP($F4695,Listen!$B$5:$G$95,$J4695+1,FALSE)/VLOOKUP(L$2,Listen!$B$5:$G$95,$J4695+1,FALSE),"-")*IF($D4695="Abgabe",0,1),"")</f>
        <v/>
      </c>
      <c r="M4695" s="111" t="str">
        <f>IFERROR(IF($C4695=M$2,$G4695*VLOOKUP($F4695,Listen!$B$5:$G$95,$J4695+1,FALSE)/VLOOKUP(M$2,Listen!$B$5:$G$95,$J4695+1,FALSE),"-")*IF($D4695="Abgabe",0,1),"")</f>
        <v/>
      </c>
      <c r="N4695" s="111" t="str">
        <f>IFERROR(IF($C4695=N$2,$G4695*VLOOKUP($F4695,Listen!$B$5:$G$95,$J4695+1,FALSE)/VLOOKUP(N$2,Listen!$B$5:$G$95,$J4695+1,FALSE),"-")*IF($D4695="Abgabe",0,1),"")</f>
        <v/>
      </c>
      <c r="O4695" s="111" t="str">
        <f>IFERROR(IF($C4695=O$2,$G4695*VLOOKUP($F4695,Listen!$B$5:$G$95,$J4695+1,FALSE)/VLOOKUP(O$2,Listen!$B$5:$G$95,$J4695+1,FALSE),"-")*IF($D4695="Abgabe",0,1),"")</f>
        <v/>
      </c>
      <c r="P4695" s="111" t="str">
        <f>IFERROR(IF($C4695=P$2,$G4695*VLOOKUP($F4695,Listen!$B$5:$G$95,$J4695+1,FALSE)/VLOOKUP(P$2,Listen!$B$5:$G$95,$J4695+1,FALSE),"-")*IF($D4695="Abgabe",0,1),"")</f>
        <v/>
      </c>
      <c r="Q4695" s="111" t="str">
        <f>IFERROR(IF($C4695=Q$2,$G4695*VLOOKUP($F4695,Listen!$B$5:$G$95,$J4695+1,FALSE)/VLOOKUP(Q$2,Listen!$B$5:$G$95,$J4695+1,FALSE),"-")*IF($D4695="Abgabe",0,1),"")</f>
        <v/>
      </c>
      <c r="R4695" s="111" t="str">
        <f>IFERROR(IF($C4695=R$2,$G4695*VLOOKUP($F4695,Listen!$B$5:$G$95,$J4695+1,FALSE)/VLOOKUP(R$2,Listen!$B$5:$G$95,$J4695+1,FALSE),"-")*IF($D4695="Abgabe",0,1),"")</f>
        <v/>
      </c>
    </row>
    <row r="4696" spans="2:18">
      <c r="B4696" s="130"/>
      <c r="C4696" s="95" t="str">
        <f>IFERROR(YEAR(VLOOKUP($B4696,A_Stammdaten!$B$18:$G$218,3,FALSE)),"")</f>
        <v/>
      </c>
      <c r="D4696" s="95" t="str">
        <f>IFERROR(VLOOKUP($B4696,A_Stammdaten!$B$18:$G$218,6,FALSE),"")</f>
        <v/>
      </c>
      <c r="E4696" s="131"/>
      <c r="F4696" s="130"/>
      <c r="G4696" s="130"/>
      <c r="H4696" s="96"/>
      <c r="I4696" s="105" t="str">
        <f>IFERROR(VLOOKUP($E4696,Listen!$I$5:$K$41,2,FALSE),"")</f>
        <v/>
      </c>
      <c r="J4696" s="105" t="str">
        <f>IFERROR(VLOOKUP($E4696,Listen!$I$5:$K$41,3,FALSE),"")</f>
        <v/>
      </c>
      <c r="K4696" s="111" t="str">
        <f>IFERROR(IF($C4696=K$2,$G4696*VLOOKUP($F4696,Listen!$B$5:$G$95,$J4696+1,FALSE)/VLOOKUP(K$2,Listen!$B$5:$G$95,$J4696+1,FALSE),"-")*IF($D4696="Abgabe",0,1),"")</f>
        <v/>
      </c>
      <c r="L4696" s="111" t="str">
        <f>IFERROR(IF($C4696=L$2,$G4696*VLOOKUP($F4696,Listen!$B$5:$G$95,$J4696+1,FALSE)/VLOOKUP(L$2,Listen!$B$5:$G$95,$J4696+1,FALSE),"-")*IF($D4696="Abgabe",0,1),"")</f>
        <v/>
      </c>
      <c r="M4696" s="111" t="str">
        <f>IFERROR(IF($C4696=M$2,$G4696*VLOOKUP($F4696,Listen!$B$5:$G$95,$J4696+1,FALSE)/VLOOKUP(M$2,Listen!$B$5:$G$95,$J4696+1,FALSE),"-")*IF($D4696="Abgabe",0,1),"")</f>
        <v/>
      </c>
      <c r="N4696" s="111" t="str">
        <f>IFERROR(IF($C4696=N$2,$G4696*VLOOKUP($F4696,Listen!$B$5:$G$95,$J4696+1,FALSE)/VLOOKUP(N$2,Listen!$B$5:$G$95,$J4696+1,FALSE),"-")*IF($D4696="Abgabe",0,1),"")</f>
        <v/>
      </c>
      <c r="O4696" s="111" t="str">
        <f>IFERROR(IF($C4696=O$2,$G4696*VLOOKUP($F4696,Listen!$B$5:$G$95,$J4696+1,FALSE)/VLOOKUP(O$2,Listen!$B$5:$G$95,$J4696+1,FALSE),"-")*IF($D4696="Abgabe",0,1),"")</f>
        <v/>
      </c>
      <c r="P4696" s="111" t="str">
        <f>IFERROR(IF($C4696=P$2,$G4696*VLOOKUP($F4696,Listen!$B$5:$G$95,$J4696+1,FALSE)/VLOOKUP(P$2,Listen!$B$5:$G$95,$J4696+1,FALSE),"-")*IF($D4696="Abgabe",0,1),"")</f>
        <v/>
      </c>
      <c r="Q4696" s="111" t="str">
        <f>IFERROR(IF($C4696=Q$2,$G4696*VLOOKUP($F4696,Listen!$B$5:$G$95,$J4696+1,FALSE)/VLOOKUP(Q$2,Listen!$B$5:$G$95,$J4696+1,FALSE),"-")*IF($D4696="Abgabe",0,1),"")</f>
        <v/>
      </c>
      <c r="R4696" s="111" t="str">
        <f>IFERROR(IF($C4696=R$2,$G4696*VLOOKUP($F4696,Listen!$B$5:$G$95,$J4696+1,FALSE)/VLOOKUP(R$2,Listen!$B$5:$G$95,$J4696+1,FALSE),"-")*IF($D4696="Abgabe",0,1),"")</f>
        <v/>
      </c>
    </row>
    <row r="4697" spans="2:18">
      <c r="B4697" s="130"/>
      <c r="C4697" s="95" t="str">
        <f>IFERROR(YEAR(VLOOKUP($B4697,A_Stammdaten!$B$18:$G$218,3,FALSE)),"")</f>
        <v/>
      </c>
      <c r="D4697" s="95" t="str">
        <f>IFERROR(VLOOKUP($B4697,A_Stammdaten!$B$18:$G$218,6,FALSE),"")</f>
        <v/>
      </c>
      <c r="E4697" s="131"/>
      <c r="F4697" s="130"/>
      <c r="G4697" s="130"/>
      <c r="H4697" s="96"/>
      <c r="I4697" s="105" t="str">
        <f>IFERROR(VLOOKUP($E4697,Listen!$I$5:$K$41,2,FALSE),"")</f>
        <v/>
      </c>
      <c r="J4697" s="105" t="str">
        <f>IFERROR(VLOOKUP($E4697,Listen!$I$5:$K$41,3,FALSE),"")</f>
        <v/>
      </c>
      <c r="K4697" s="111" t="str">
        <f>IFERROR(IF($C4697=K$2,$G4697*VLOOKUP($F4697,Listen!$B$5:$G$95,$J4697+1,FALSE)/VLOOKUP(K$2,Listen!$B$5:$G$95,$J4697+1,FALSE),"-")*IF($D4697="Abgabe",0,1),"")</f>
        <v/>
      </c>
      <c r="L4697" s="111" t="str">
        <f>IFERROR(IF($C4697=L$2,$G4697*VLOOKUP($F4697,Listen!$B$5:$G$95,$J4697+1,FALSE)/VLOOKUP(L$2,Listen!$B$5:$G$95,$J4697+1,FALSE),"-")*IF($D4697="Abgabe",0,1),"")</f>
        <v/>
      </c>
      <c r="M4697" s="111" t="str">
        <f>IFERROR(IF($C4697=M$2,$G4697*VLOOKUP($F4697,Listen!$B$5:$G$95,$J4697+1,FALSE)/VLOOKUP(M$2,Listen!$B$5:$G$95,$J4697+1,FALSE),"-")*IF($D4697="Abgabe",0,1),"")</f>
        <v/>
      </c>
      <c r="N4697" s="111" t="str">
        <f>IFERROR(IF($C4697=N$2,$G4697*VLOOKUP($F4697,Listen!$B$5:$G$95,$J4697+1,FALSE)/VLOOKUP(N$2,Listen!$B$5:$G$95,$J4697+1,FALSE),"-")*IF($D4697="Abgabe",0,1),"")</f>
        <v/>
      </c>
      <c r="O4697" s="111" t="str">
        <f>IFERROR(IF($C4697=O$2,$G4697*VLOOKUP($F4697,Listen!$B$5:$G$95,$J4697+1,FALSE)/VLOOKUP(O$2,Listen!$B$5:$G$95,$J4697+1,FALSE),"-")*IF($D4697="Abgabe",0,1),"")</f>
        <v/>
      </c>
      <c r="P4697" s="111" t="str">
        <f>IFERROR(IF($C4697=P$2,$G4697*VLOOKUP($F4697,Listen!$B$5:$G$95,$J4697+1,FALSE)/VLOOKUP(P$2,Listen!$B$5:$G$95,$J4697+1,FALSE),"-")*IF($D4697="Abgabe",0,1),"")</f>
        <v/>
      </c>
      <c r="Q4697" s="111" t="str">
        <f>IFERROR(IF($C4697=Q$2,$G4697*VLOOKUP($F4697,Listen!$B$5:$G$95,$J4697+1,FALSE)/VLOOKUP(Q$2,Listen!$B$5:$G$95,$J4697+1,FALSE),"-")*IF($D4697="Abgabe",0,1),"")</f>
        <v/>
      </c>
      <c r="R4697" s="111" t="str">
        <f>IFERROR(IF($C4697=R$2,$G4697*VLOOKUP($F4697,Listen!$B$5:$G$95,$J4697+1,FALSE)/VLOOKUP(R$2,Listen!$B$5:$G$95,$J4697+1,FALSE),"-")*IF($D4697="Abgabe",0,1),"")</f>
        <v/>
      </c>
    </row>
    <row r="4698" spans="2:18">
      <c r="B4698" s="130"/>
      <c r="C4698" s="95" t="str">
        <f>IFERROR(YEAR(VLOOKUP($B4698,A_Stammdaten!$B$18:$G$218,3,FALSE)),"")</f>
        <v/>
      </c>
      <c r="D4698" s="95" t="str">
        <f>IFERROR(VLOOKUP($B4698,A_Stammdaten!$B$18:$G$218,6,FALSE),"")</f>
        <v/>
      </c>
      <c r="E4698" s="131"/>
      <c r="F4698" s="130"/>
      <c r="G4698" s="130"/>
      <c r="H4698" s="96"/>
      <c r="I4698" s="105" t="str">
        <f>IFERROR(VLOOKUP($E4698,Listen!$I$5:$K$41,2,FALSE),"")</f>
        <v/>
      </c>
      <c r="J4698" s="105" t="str">
        <f>IFERROR(VLOOKUP($E4698,Listen!$I$5:$K$41,3,FALSE),"")</f>
        <v/>
      </c>
      <c r="K4698" s="111" t="str">
        <f>IFERROR(IF($C4698=K$2,$G4698*VLOOKUP($F4698,Listen!$B$5:$G$95,$J4698+1,FALSE)/VLOOKUP(K$2,Listen!$B$5:$G$95,$J4698+1,FALSE),"-")*IF($D4698="Abgabe",0,1),"")</f>
        <v/>
      </c>
      <c r="L4698" s="111" t="str">
        <f>IFERROR(IF($C4698=L$2,$G4698*VLOOKUP($F4698,Listen!$B$5:$G$95,$J4698+1,FALSE)/VLOOKUP(L$2,Listen!$B$5:$G$95,$J4698+1,FALSE),"-")*IF($D4698="Abgabe",0,1),"")</f>
        <v/>
      </c>
      <c r="M4698" s="111" t="str">
        <f>IFERROR(IF($C4698=M$2,$G4698*VLOOKUP($F4698,Listen!$B$5:$G$95,$J4698+1,FALSE)/VLOOKUP(M$2,Listen!$B$5:$G$95,$J4698+1,FALSE),"-")*IF($D4698="Abgabe",0,1),"")</f>
        <v/>
      </c>
      <c r="N4698" s="111" t="str">
        <f>IFERROR(IF($C4698=N$2,$G4698*VLOOKUP($F4698,Listen!$B$5:$G$95,$J4698+1,FALSE)/VLOOKUP(N$2,Listen!$B$5:$G$95,$J4698+1,FALSE),"-")*IF($D4698="Abgabe",0,1),"")</f>
        <v/>
      </c>
      <c r="O4698" s="111" t="str">
        <f>IFERROR(IF($C4698=O$2,$G4698*VLOOKUP($F4698,Listen!$B$5:$G$95,$J4698+1,FALSE)/VLOOKUP(O$2,Listen!$B$5:$G$95,$J4698+1,FALSE),"-")*IF($D4698="Abgabe",0,1),"")</f>
        <v/>
      </c>
      <c r="P4698" s="111" t="str">
        <f>IFERROR(IF($C4698=P$2,$G4698*VLOOKUP($F4698,Listen!$B$5:$G$95,$J4698+1,FALSE)/VLOOKUP(P$2,Listen!$B$5:$G$95,$J4698+1,FALSE),"-")*IF($D4698="Abgabe",0,1),"")</f>
        <v/>
      </c>
      <c r="Q4698" s="111" t="str">
        <f>IFERROR(IF($C4698=Q$2,$G4698*VLOOKUP($F4698,Listen!$B$5:$G$95,$J4698+1,FALSE)/VLOOKUP(Q$2,Listen!$B$5:$G$95,$J4698+1,FALSE),"-")*IF($D4698="Abgabe",0,1),"")</f>
        <v/>
      </c>
      <c r="R4698" s="111" t="str">
        <f>IFERROR(IF($C4698=R$2,$G4698*VLOOKUP($F4698,Listen!$B$5:$G$95,$J4698+1,FALSE)/VLOOKUP(R$2,Listen!$B$5:$G$95,$J4698+1,FALSE),"-")*IF($D4698="Abgabe",0,1),"")</f>
        <v/>
      </c>
    </row>
    <row r="4699" spans="2:18">
      <c r="B4699" s="130"/>
      <c r="C4699" s="95" t="str">
        <f>IFERROR(YEAR(VLOOKUP($B4699,A_Stammdaten!$B$18:$G$218,3,FALSE)),"")</f>
        <v/>
      </c>
      <c r="D4699" s="95" t="str">
        <f>IFERROR(VLOOKUP($B4699,A_Stammdaten!$B$18:$G$218,6,FALSE),"")</f>
        <v/>
      </c>
      <c r="E4699" s="131"/>
      <c r="F4699" s="130"/>
      <c r="G4699" s="130"/>
      <c r="H4699" s="96"/>
      <c r="I4699" s="105" t="str">
        <f>IFERROR(VLOOKUP($E4699,Listen!$I$5:$K$41,2,FALSE),"")</f>
        <v/>
      </c>
      <c r="J4699" s="105" t="str">
        <f>IFERROR(VLOOKUP($E4699,Listen!$I$5:$K$41,3,FALSE),"")</f>
        <v/>
      </c>
      <c r="K4699" s="111" t="str">
        <f>IFERROR(IF($C4699=K$2,$G4699*VLOOKUP($F4699,Listen!$B$5:$G$95,$J4699+1,FALSE)/VLOOKUP(K$2,Listen!$B$5:$G$95,$J4699+1,FALSE),"-")*IF($D4699="Abgabe",0,1),"")</f>
        <v/>
      </c>
      <c r="L4699" s="111" t="str">
        <f>IFERROR(IF($C4699=L$2,$G4699*VLOOKUP($F4699,Listen!$B$5:$G$95,$J4699+1,FALSE)/VLOOKUP(L$2,Listen!$B$5:$G$95,$J4699+1,FALSE),"-")*IF($D4699="Abgabe",0,1),"")</f>
        <v/>
      </c>
      <c r="M4699" s="111" t="str">
        <f>IFERROR(IF($C4699=M$2,$G4699*VLOOKUP($F4699,Listen!$B$5:$G$95,$J4699+1,FALSE)/VLOOKUP(M$2,Listen!$B$5:$G$95,$J4699+1,FALSE),"-")*IF($D4699="Abgabe",0,1),"")</f>
        <v/>
      </c>
      <c r="N4699" s="111" t="str">
        <f>IFERROR(IF($C4699=N$2,$G4699*VLOOKUP($F4699,Listen!$B$5:$G$95,$J4699+1,FALSE)/VLOOKUP(N$2,Listen!$B$5:$G$95,$J4699+1,FALSE),"-")*IF($D4699="Abgabe",0,1),"")</f>
        <v/>
      </c>
      <c r="O4699" s="111" t="str">
        <f>IFERROR(IF($C4699=O$2,$G4699*VLOOKUP($F4699,Listen!$B$5:$G$95,$J4699+1,FALSE)/VLOOKUP(O$2,Listen!$B$5:$G$95,$J4699+1,FALSE),"-")*IF($D4699="Abgabe",0,1),"")</f>
        <v/>
      </c>
      <c r="P4699" s="111" t="str">
        <f>IFERROR(IF($C4699=P$2,$G4699*VLOOKUP($F4699,Listen!$B$5:$G$95,$J4699+1,FALSE)/VLOOKUP(P$2,Listen!$B$5:$G$95,$J4699+1,FALSE),"-")*IF($D4699="Abgabe",0,1),"")</f>
        <v/>
      </c>
      <c r="Q4699" s="111" t="str">
        <f>IFERROR(IF($C4699=Q$2,$G4699*VLOOKUP($F4699,Listen!$B$5:$G$95,$J4699+1,FALSE)/VLOOKUP(Q$2,Listen!$B$5:$G$95,$J4699+1,FALSE),"-")*IF($D4699="Abgabe",0,1),"")</f>
        <v/>
      </c>
      <c r="R4699" s="111" t="str">
        <f>IFERROR(IF($C4699=R$2,$G4699*VLOOKUP($F4699,Listen!$B$5:$G$95,$J4699+1,FALSE)/VLOOKUP(R$2,Listen!$B$5:$G$95,$J4699+1,FALSE),"-")*IF($D4699="Abgabe",0,1),"")</f>
        <v/>
      </c>
    </row>
    <row r="4700" spans="2:18">
      <c r="B4700" s="130"/>
      <c r="C4700" s="95" t="str">
        <f>IFERROR(YEAR(VLOOKUP($B4700,A_Stammdaten!$B$18:$G$218,3,FALSE)),"")</f>
        <v/>
      </c>
      <c r="D4700" s="95" t="str">
        <f>IFERROR(VLOOKUP($B4700,A_Stammdaten!$B$18:$G$218,6,FALSE),"")</f>
        <v/>
      </c>
      <c r="E4700" s="131"/>
      <c r="F4700" s="130"/>
      <c r="G4700" s="130"/>
      <c r="H4700" s="96"/>
      <c r="I4700" s="105" t="str">
        <f>IFERROR(VLOOKUP($E4700,Listen!$I$5:$K$41,2,FALSE),"")</f>
        <v/>
      </c>
      <c r="J4700" s="105" t="str">
        <f>IFERROR(VLOOKUP($E4700,Listen!$I$5:$K$41,3,FALSE),"")</f>
        <v/>
      </c>
      <c r="K4700" s="111" t="str">
        <f>IFERROR(IF($C4700=K$2,$G4700*VLOOKUP($F4700,Listen!$B$5:$G$95,$J4700+1,FALSE)/VLOOKUP(K$2,Listen!$B$5:$G$95,$J4700+1,FALSE),"-")*IF($D4700="Abgabe",0,1),"")</f>
        <v/>
      </c>
      <c r="L4700" s="111" t="str">
        <f>IFERROR(IF($C4700=L$2,$G4700*VLOOKUP($F4700,Listen!$B$5:$G$95,$J4700+1,FALSE)/VLOOKUP(L$2,Listen!$B$5:$G$95,$J4700+1,FALSE),"-")*IF($D4700="Abgabe",0,1),"")</f>
        <v/>
      </c>
      <c r="M4700" s="111" t="str">
        <f>IFERROR(IF($C4700=M$2,$G4700*VLOOKUP($F4700,Listen!$B$5:$G$95,$J4700+1,FALSE)/VLOOKUP(M$2,Listen!$B$5:$G$95,$J4700+1,FALSE),"-")*IF($D4700="Abgabe",0,1),"")</f>
        <v/>
      </c>
      <c r="N4700" s="111" t="str">
        <f>IFERROR(IF($C4700=N$2,$G4700*VLOOKUP($F4700,Listen!$B$5:$G$95,$J4700+1,FALSE)/VLOOKUP(N$2,Listen!$B$5:$G$95,$J4700+1,FALSE),"-")*IF($D4700="Abgabe",0,1),"")</f>
        <v/>
      </c>
      <c r="O4700" s="111" t="str">
        <f>IFERROR(IF($C4700=O$2,$G4700*VLOOKUP($F4700,Listen!$B$5:$G$95,$J4700+1,FALSE)/VLOOKUP(O$2,Listen!$B$5:$G$95,$J4700+1,FALSE),"-")*IF($D4700="Abgabe",0,1),"")</f>
        <v/>
      </c>
      <c r="P4700" s="111" t="str">
        <f>IFERROR(IF($C4700=P$2,$G4700*VLOOKUP($F4700,Listen!$B$5:$G$95,$J4700+1,FALSE)/VLOOKUP(P$2,Listen!$B$5:$G$95,$J4700+1,FALSE),"-")*IF($D4700="Abgabe",0,1),"")</f>
        <v/>
      </c>
      <c r="Q4700" s="111" t="str">
        <f>IFERROR(IF($C4700=Q$2,$G4700*VLOOKUP($F4700,Listen!$B$5:$G$95,$J4700+1,FALSE)/VLOOKUP(Q$2,Listen!$B$5:$G$95,$J4700+1,FALSE),"-")*IF($D4700="Abgabe",0,1),"")</f>
        <v/>
      </c>
      <c r="R4700" s="111" t="str">
        <f>IFERROR(IF($C4700=R$2,$G4700*VLOOKUP($F4700,Listen!$B$5:$G$95,$J4700+1,FALSE)/VLOOKUP(R$2,Listen!$B$5:$G$95,$J4700+1,FALSE),"-")*IF($D4700="Abgabe",0,1),"")</f>
        <v/>
      </c>
    </row>
    <row r="4701" spans="2:18">
      <c r="B4701" s="130"/>
      <c r="C4701" s="95" t="str">
        <f>IFERROR(YEAR(VLOOKUP($B4701,A_Stammdaten!$B$18:$G$218,3,FALSE)),"")</f>
        <v/>
      </c>
      <c r="D4701" s="95" t="str">
        <f>IFERROR(VLOOKUP($B4701,A_Stammdaten!$B$18:$G$218,6,FALSE),"")</f>
        <v/>
      </c>
      <c r="E4701" s="131"/>
      <c r="F4701" s="130"/>
      <c r="G4701" s="130"/>
      <c r="H4701" s="96"/>
      <c r="I4701" s="105" t="str">
        <f>IFERROR(VLOOKUP($E4701,Listen!$I$5:$K$41,2,FALSE),"")</f>
        <v/>
      </c>
      <c r="J4701" s="105" t="str">
        <f>IFERROR(VLOOKUP($E4701,Listen!$I$5:$K$41,3,FALSE),"")</f>
        <v/>
      </c>
      <c r="K4701" s="111" t="str">
        <f>IFERROR(IF($C4701=K$2,$G4701*VLOOKUP($F4701,Listen!$B$5:$G$95,$J4701+1,FALSE)/VLOOKUP(K$2,Listen!$B$5:$G$95,$J4701+1,FALSE),"-")*IF($D4701="Abgabe",0,1),"")</f>
        <v/>
      </c>
      <c r="L4701" s="111" t="str">
        <f>IFERROR(IF($C4701=L$2,$G4701*VLOOKUP($F4701,Listen!$B$5:$G$95,$J4701+1,FALSE)/VLOOKUP(L$2,Listen!$B$5:$G$95,$J4701+1,FALSE),"-")*IF($D4701="Abgabe",0,1),"")</f>
        <v/>
      </c>
      <c r="M4701" s="111" t="str">
        <f>IFERROR(IF($C4701=M$2,$G4701*VLOOKUP($F4701,Listen!$B$5:$G$95,$J4701+1,FALSE)/VLOOKUP(M$2,Listen!$B$5:$G$95,$J4701+1,FALSE),"-")*IF($D4701="Abgabe",0,1),"")</f>
        <v/>
      </c>
      <c r="N4701" s="111" t="str">
        <f>IFERROR(IF($C4701=N$2,$G4701*VLOOKUP($F4701,Listen!$B$5:$G$95,$J4701+1,FALSE)/VLOOKUP(N$2,Listen!$B$5:$G$95,$J4701+1,FALSE),"-")*IF($D4701="Abgabe",0,1),"")</f>
        <v/>
      </c>
      <c r="O4701" s="111" t="str">
        <f>IFERROR(IF($C4701=O$2,$G4701*VLOOKUP($F4701,Listen!$B$5:$G$95,$J4701+1,FALSE)/VLOOKUP(O$2,Listen!$B$5:$G$95,$J4701+1,FALSE),"-")*IF($D4701="Abgabe",0,1),"")</f>
        <v/>
      </c>
      <c r="P4701" s="111" t="str">
        <f>IFERROR(IF($C4701=P$2,$G4701*VLOOKUP($F4701,Listen!$B$5:$G$95,$J4701+1,FALSE)/VLOOKUP(P$2,Listen!$B$5:$G$95,$J4701+1,FALSE),"-")*IF($D4701="Abgabe",0,1),"")</f>
        <v/>
      </c>
      <c r="Q4701" s="111" t="str">
        <f>IFERROR(IF($C4701=Q$2,$G4701*VLOOKUP($F4701,Listen!$B$5:$G$95,$J4701+1,FALSE)/VLOOKUP(Q$2,Listen!$B$5:$G$95,$J4701+1,FALSE),"-")*IF($D4701="Abgabe",0,1),"")</f>
        <v/>
      </c>
      <c r="R4701" s="111" t="str">
        <f>IFERROR(IF($C4701=R$2,$G4701*VLOOKUP($F4701,Listen!$B$5:$G$95,$J4701+1,FALSE)/VLOOKUP(R$2,Listen!$B$5:$G$95,$J4701+1,FALSE),"-")*IF($D4701="Abgabe",0,1),"")</f>
        <v/>
      </c>
    </row>
    <row r="4702" spans="2:18">
      <c r="B4702" s="130"/>
      <c r="C4702" s="95" t="str">
        <f>IFERROR(YEAR(VLOOKUP($B4702,A_Stammdaten!$B$18:$G$218,3,FALSE)),"")</f>
        <v/>
      </c>
      <c r="D4702" s="95" t="str">
        <f>IFERROR(VLOOKUP($B4702,A_Stammdaten!$B$18:$G$218,6,FALSE),"")</f>
        <v/>
      </c>
      <c r="E4702" s="131"/>
      <c r="F4702" s="130"/>
      <c r="G4702" s="130"/>
      <c r="H4702" s="96"/>
      <c r="I4702" s="105" t="str">
        <f>IFERROR(VLOOKUP($E4702,Listen!$I$5:$K$41,2,FALSE),"")</f>
        <v/>
      </c>
      <c r="J4702" s="105" t="str">
        <f>IFERROR(VLOOKUP($E4702,Listen!$I$5:$K$41,3,FALSE),"")</f>
        <v/>
      </c>
      <c r="K4702" s="111" t="str">
        <f>IFERROR(IF($C4702=K$2,$G4702*VLOOKUP($F4702,Listen!$B$5:$G$95,$J4702+1,FALSE)/VLOOKUP(K$2,Listen!$B$5:$G$95,$J4702+1,FALSE),"-")*IF($D4702="Abgabe",0,1),"")</f>
        <v/>
      </c>
      <c r="L4702" s="111" t="str">
        <f>IFERROR(IF($C4702=L$2,$G4702*VLOOKUP($F4702,Listen!$B$5:$G$95,$J4702+1,FALSE)/VLOOKUP(L$2,Listen!$B$5:$G$95,$J4702+1,FALSE),"-")*IF($D4702="Abgabe",0,1),"")</f>
        <v/>
      </c>
      <c r="M4702" s="111" t="str">
        <f>IFERROR(IF($C4702=M$2,$G4702*VLOOKUP($F4702,Listen!$B$5:$G$95,$J4702+1,FALSE)/VLOOKUP(M$2,Listen!$B$5:$G$95,$J4702+1,FALSE),"-")*IF($D4702="Abgabe",0,1),"")</f>
        <v/>
      </c>
      <c r="N4702" s="111" t="str">
        <f>IFERROR(IF($C4702=N$2,$G4702*VLOOKUP($F4702,Listen!$B$5:$G$95,$J4702+1,FALSE)/VLOOKUP(N$2,Listen!$B$5:$G$95,$J4702+1,FALSE),"-")*IF($D4702="Abgabe",0,1),"")</f>
        <v/>
      </c>
      <c r="O4702" s="111" t="str">
        <f>IFERROR(IF($C4702=O$2,$G4702*VLOOKUP($F4702,Listen!$B$5:$G$95,$J4702+1,FALSE)/VLOOKUP(O$2,Listen!$B$5:$G$95,$J4702+1,FALSE),"-")*IF($D4702="Abgabe",0,1),"")</f>
        <v/>
      </c>
      <c r="P4702" s="111" t="str">
        <f>IFERROR(IF($C4702=P$2,$G4702*VLOOKUP($F4702,Listen!$B$5:$G$95,$J4702+1,FALSE)/VLOOKUP(P$2,Listen!$B$5:$G$95,$J4702+1,FALSE),"-")*IF($D4702="Abgabe",0,1),"")</f>
        <v/>
      </c>
      <c r="Q4702" s="111" t="str">
        <f>IFERROR(IF($C4702=Q$2,$G4702*VLOOKUP($F4702,Listen!$B$5:$G$95,$J4702+1,FALSE)/VLOOKUP(Q$2,Listen!$B$5:$G$95,$J4702+1,FALSE),"-")*IF($D4702="Abgabe",0,1),"")</f>
        <v/>
      </c>
      <c r="R4702" s="111" t="str">
        <f>IFERROR(IF($C4702=R$2,$G4702*VLOOKUP($F4702,Listen!$B$5:$G$95,$J4702+1,FALSE)/VLOOKUP(R$2,Listen!$B$5:$G$95,$J4702+1,FALSE),"-")*IF($D4702="Abgabe",0,1),"")</f>
        <v/>
      </c>
    </row>
    <row r="4703" spans="2:18">
      <c r="B4703" s="130"/>
      <c r="C4703" s="95" t="str">
        <f>IFERROR(YEAR(VLOOKUP($B4703,A_Stammdaten!$B$18:$G$218,3,FALSE)),"")</f>
        <v/>
      </c>
      <c r="D4703" s="95" t="str">
        <f>IFERROR(VLOOKUP($B4703,A_Stammdaten!$B$18:$G$218,6,FALSE),"")</f>
        <v/>
      </c>
      <c r="E4703" s="131"/>
      <c r="F4703" s="130"/>
      <c r="G4703" s="130"/>
      <c r="H4703" s="96"/>
      <c r="I4703" s="105" t="str">
        <f>IFERROR(VLOOKUP($E4703,Listen!$I$5:$K$41,2,FALSE),"")</f>
        <v/>
      </c>
      <c r="J4703" s="105" t="str">
        <f>IFERROR(VLOOKUP($E4703,Listen!$I$5:$K$41,3,FALSE),"")</f>
        <v/>
      </c>
      <c r="K4703" s="111" t="str">
        <f>IFERROR(IF($C4703=K$2,$G4703*VLOOKUP($F4703,Listen!$B$5:$G$95,$J4703+1,FALSE)/VLOOKUP(K$2,Listen!$B$5:$G$95,$J4703+1,FALSE),"-")*IF($D4703="Abgabe",0,1),"")</f>
        <v/>
      </c>
      <c r="L4703" s="111" t="str">
        <f>IFERROR(IF($C4703=L$2,$G4703*VLOOKUP($F4703,Listen!$B$5:$G$95,$J4703+1,FALSE)/VLOOKUP(L$2,Listen!$B$5:$G$95,$J4703+1,FALSE),"-")*IF($D4703="Abgabe",0,1),"")</f>
        <v/>
      </c>
      <c r="M4703" s="111" t="str">
        <f>IFERROR(IF($C4703=M$2,$G4703*VLOOKUP($F4703,Listen!$B$5:$G$95,$J4703+1,FALSE)/VLOOKUP(M$2,Listen!$B$5:$G$95,$J4703+1,FALSE),"-")*IF($D4703="Abgabe",0,1),"")</f>
        <v/>
      </c>
      <c r="N4703" s="111" t="str">
        <f>IFERROR(IF($C4703=N$2,$G4703*VLOOKUP($F4703,Listen!$B$5:$G$95,$J4703+1,FALSE)/VLOOKUP(N$2,Listen!$B$5:$G$95,$J4703+1,FALSE),"-")*IF($D4703="Abgabe",0,1),"")</f>
        <v/>
      </c>
      <c r="O4703" s="111" t="str">
        <f>IFERROR(IF($C4703=O$2,$G4703*VLOOKUP($F4703,Listen!$B$5:$G$95,$J4703+1,FALSE)/VLOOKUP(O$2,Listen!$B$5:$G$95,$J4703+1,FALSE),"-")*IF($D4703="Abgabe",0,1),"")</f>
        <v/>
      </c>
      <c r="P4703" s="111" t="str">
        <f>IFERROR(IF($C4703=P$2,$G4703*VLOOKUP($F4703,Listen!$B$5:$G$95,$J4703+1,FALSE)/VLOOKUP(P$2,Listen!$B$5:$G$95,$J4703+1,FALSE),"-")*IF($D4703="Abgabe",0,1),"")</f>
        <v/>
      </c>
      <c r="Q4703" s="111" t="str">
        <f>IFERROR(IF($C4703=Q$2,$G4703*VLOOKUP($F4703,Listen!$B$5:$G$95,$J4703+1,FALSE)/VLOOKUP(Q$2,Listen!$B$5:$G$95,$J4703+1,FALSE),"-")*IF($D4703="Abgabe",0,1),"")</f>
        <v/>
      </c>
      <c r="R4703" s="111" t="str">
        <f>IFERROR(IF($C4703=R$2,$G4703*VLOOKUP($F4703,Listen!$B$5:$G$95,$J4703+1,FALSE)/VLOOKUP(R$2,Listen!$B$5:$G$95,$J4703+1,FALSE),"-")*IF($D4703="Abgabe",0,1),"")</f>
        <v/>
      </c>
    </row>
    <row r="4704" spans="2:18">
      <c r="B4704" s="130"/>
      <c r="C4704" s="95" t="str">
        <f>IFERROR(YEAR(VLOOKUP($B4704,A_Stammdaten!$B$18:$G$218,3,FALSE)),"")</f>
        <v/>
      </c>
      <c r="D4704" s="95" t="str">
        <f>IFERROR(VLOOKUP($B4704,A_Stammdaten!$B$18:$G$218,6,FALSE),"")</f>
        <v/>
      </c>
      <c r="E4704" s="131"/>
      <c r="F4704" s="130"/>
      <c r="G4704" s="130"/>
      <c r="H4704" s="96"/>
      <c r="I4704" s="105" t="str">
        <f>IFERROR(VLOOKUP($E4704,Listen!$I$5:$K$41,2,FALSE),"")</f>
        <v/>
      </c>
      <c r="J4704" s="105" t="str">
        <f>IFERROR(VLOOKUP($E4704,Listen!$I$5:$K$41,3,FALSE),"")</f>
        <v/>
      </c>
      <c r="K4704" s="111" t="str">
        <f>IFERROR(IF($C4704=K$2,$G4704*VLOOKUP($F4704,Listen!$B$5:$G$95,$J4704+1,FALSE)/VLOOKUP(K$2,Listen!$B$5:$G$95,$J4704+1,FALSE),"-")*IF($D4704="Abgabe",0,1),"")</f>
        <v/>
      </c>
      <c r="L4704" s="111" t="str">
        <f>IFERROR(IF($C4704=L$2,$G4704*VLOOKUP($F4704,Listen!$B$5:$G$95,$J4704+1,FALSE)/VLOOKUP(L$2,Listen!$B$5:$G$95,$J4704+1,FALSE),"-")*IF($D4704="Abgabe",0,1),"")</f>
        <v/>
      </c>
      <c r="M4704" s="111" t="str">
        <f>IFERROR(IF($C4704=M$2,$G4704*VLOOKUP($F4704,Listen!$B$5:$G$95,$J4704+1,FALSE)/VLOOKUP(M$2,Listen!$B$5:$G$95,$J4704+1,FALSE),"-")*IF($D4704="Abgabe",0,1),"")</f>
        <v/>
      </c>
      <c r="N4704" s="111" t="str">
        <f>IFERROR(IF($C4704=N$2,$G4704*VLOOKUP($F4704,Listen!$B$5:$G$95,$J4704+1,FALSE)/VLOOKUP(N$2,Listen!$B$5:$G$95,$J4704+1,FALSE),"-")*IF($D4704="Abgabe",0,1),"")</f>
        <v/>
      </c>
      <c r="O4704" s="111" t="str">
        <f>IFERROR(IF($C4704=O$2,$G4704*VLOOKUP($F4704,Listen!$B$5:$G$95,$J4704+1,FALSE)/VLOOKUP(O$2,Listen!$B$5:$G$95,$J4704+1,FALSE),"-")*IF($D4704="Abgabe",0,1),"")</f>
        <v/>
      </c>
      <c r="P4704" s="111" t="str">
        <f>IFERROR(IF($C4704=P$2,$G4704*VLOOKUP($F4704,Listen!$B$5:$G$95,$J4704+1,FALSE)/VLOOKUP(P$2,Listen!$B$5:$G$95,$J4704+1,FALSE),"-")*IF($D4704="Abgabe",0,1),"")</f>
        <v/>
      </c>
      <c r="Q4704" s="111" t="str">
        <f>IFERROR(IF($C4704=Q$2,$G4704*VLOOKUP($F4704,Listen!$B$5:$G$95,$J4704+1,FALSE)/VLOOKUP(Q$2,Listen!$B$5:$G$95,$J4704+1,FALSE),"-")*IF($D4704="Abgabe",0,1),"")</f>
        <v/>
      </c>
      <c r="R4704" s="111" t="str">
        <f>IFERROR(IF($C4704=R$2,$G4704*VLOOKUP($F4704,Listen!$B$5:$G$95,$J4704+1,FALSE)/VLOOKUP(R$2,Listen!$B$5:$G$95,$J4704+1,FALSE),"-")*IF($D4704="Abgabe",0,1),"")</f>
        <v/>
      </c>
    </row>
    <row r="4705" spans="2:18">
      <c r="B4705" s="130"/>
      <c r="C4705" s="95" t="str">
        <f>IFERROR(YEAR(VLOOKUP($B4705,A_Stammdaten!$B$18:$G$218,3,FALSE)),"")</f>
        <v/>
      </c>
      <c r="D4705" s="95" t="str">
        <f>IFERROR(VLOOKUP($B4705,A_Stammdaten!$B$18:$G$218,6,FALSE),"")</f>
        <v/>
      </c>
      <c r="E4705" s="131"/>
      <c r="F4705" s="130"/>
      <c r="G4705" s="130"/>
      <c r="H4705" s="96"/>
      <c r="I4705" s="105" t="str">
        <f>IFERROR(VLOOKUP($E4705,Listen!$I$5:$K$41,2,FALSE),"")</f>
        <v/>
      </c>
      <c r="J4705" s="105" t="str">
        <f>IFERROR(VLOOKUP($E4705,Listen!$I$5:$K$41,3,FALSE),"")</f>
        <v/>
      </c>
      <c r="K4705" s="111" t="str">
        <f>IFERROR(IF($C4705=K$2,$G4705*VLOOKUP($F4705,Listen!$B$5:$G$95,$J4705+1,FALSE)/VLOOKUP(K$2,Listen!$B$5:$G$95,$J4705+1,FALSE),"-")*IF($D4705="Abgabe",0,1),"")</f>
        <v/>
      </c>
      <c r="L4705" s="111" t="str">
        <f>IFERROR(IF($C4705=L$2,$G4705*VLOOKUP($F4705,Listen!$B$5:$G$95,$J4705+1,FALSE)/VLOOKUP(L$2,Listen!$B$5:$G$95,$J4705+1,FALSE),"-")*IF($D4705="Abgabe",0,1),"")</f>
        <v/>
      </c>
      <c r="M4705" s="111" t="str">
        <f>IFERROR(IF($C4705=M$2,$G4705*VLOOKUP($F4705,Listen!$B$5:$G$95,$J4705+1,FALSE)/VLOOKUP(M$2,Listen!$B$5:$G$95,$J4705+1,FALSE),"-")*IF($D4705="Abgabe",0,1),"")</f>
        <v/>
      </c>
      <c r="N4705" s="111" t="str">
        <f>IFERROR(IF($C4705=N$2,$G4705*VLOOKUP($F4705,Listen!$B$5:$G$95,$J4705+1,FALSE)/VLOOKUP(N$2,Listen!$B$5:$G$95,$J4705+1,FALSE),"-")*IF($D4705="Abgabe",0,1),"")</f>
        <v/>
      </c>
      <c r="O4705" s="111" t="str">
        <f>IFERROR(IF($C4705=O$2,$G4705*VLOOKUP($F4705,Listen!$B$5:$G$95,$J4705+1,FALSE)/VLOOKUP(O$2,Listen!$B$5:$G$95,$J4705+1,FALSE),"-")*IF($D4705="Abgabe",0,1),"")</f>
        <v/>
      </c>
      <c r="P4705" s="111" t="str">
        <f>IFERROR(IF($C4705=P$2,$G4705*VLOOKUP($F4705,Listen!$B$5:$G$95,$J4705+1,FALSE)/VLOOKUP(P$2,Listen!$B$5:$G$95,$J4705+1,FALSE),"-")*IF($D4705="Abgabe",0,1),"")</f>
        <v/>
      </c>
      <c r="Q4705" s="111" t="str">
        <f>IFERROR(IF($C4705=Q$2,$G4705*VLOOKUP($F4705,Listen!$B$5:$G$95,$J4705+1,FALSE)/VLOOKUP(Q$2,Listen!$B$5:$G$95,$J4705+1,FALSE),"-")*IF($D4705="Abgabe",0,1),"")</f>
        <v/>
      </c>
      <c r="R4705" s="111" t="str">
        <f>IFERROR(IF($C4705=R$2,$G4705*VLOOKUP($F4705,Listen!$B$5:$G$95,$J4705+1,FALSE)/VLOOKUP(R$2,Listen!$B$5:$G$95,$J4705+1,FALSE),"-")*IF($D4705="Abgabe",0,1),"")</f>
        <v/>
      </c>
    </row>
    <row r="4706" spans="2:18">
      <c r="B4706" s="130"/>
      <c r="C4706" s="95" t="str">
        <f>IFERROR(YEAR(VLOOKUP($B4706,A_Stammdaten!$B$18:$G$218,3,FALSE)),"")</f>
        <v/>
      </c>
      <c r="D4706" s="95" t="str">
        <f>IFERROR(VLOOKUP($B4706,A_Stammdaten!$B$18:$G$218,6,FALSE),"")</f>
        <v/>
      </c>
      <c r="E4706" s="131"/>
      <c r="F4706" s="130"/>
      <c r="G4706" s="130"/>
      <c r="H4706" s="96"/>
      <c r="I4706" s="105" t="str">
        <f>IFERROR(VLOOKUP($E4706,Listen!$I$5:$K$41,2,FALSE),"")</f>
        <v/>
      </c>
      <c r="J4706" s="105" t="str">
        <f>IFERROR(VLOOKUP($E4706,Listen!$I$5:$K$41,3,FALSE),"")</f>
        <v/>
      </c>
      <c r="K4706" s="111" t="str">
        <f>IFERROR(IF($C4706=K$2,$G4706*VLOOKUP($F4706,Listen!$B$5:$G$95,$J4706+1,FALSE)/VLOOKUP(K$2,Listen!$B$5:$G$95,$J4706+1,FALSE),"-")*IF($D4706="Abgabe",0,1),"")</f>
        <v/>
      </c>
      <c r="L4706" s="111" t="str">
        <f>IFERROR(IF($C4706=L$2,$G4706*VLOOKUP($F4706,Listen!$B$5:$G$95,$J4706+1,FALSE)/VLOOKUP(L$2,Listen!$B$5:$G$95,$J4706+1,FALSE),"-")*IF($D4706="Abgabe",0,1),"")</f>
        <v/>
      </c>
      <c r="M4706" s="111" t="str">
        <f>IFERROR(IF($C4706=M$2,$G4706*VLOOKUP($F4706,Listen!$B$5:$G$95,$J4706+1,FALSE)/VLOOKUP(M$2,Listen!$B$5:$G$95,$J4706+1,FALSE),"-")*IF($D4706="Abgabe",0,1),"")</f>
        <v/>
      </c>
      <c r="N4706" s="111" t="str">
        <f>IFERROR(IF($C4706=N$2,$G4706*VLOOKUP($F4706,Listen!$B$5:$G$95,$J4706+1,FALSE)/VLOOKUP(N$2,Listen!$B$5:$G$95,$J4706+1,FALSE),"-")*IF($D4706="Abgabe",0,1),"")</f>
        <v/>
      </c>
      <c r="O4706" s="111" t="str">
        <f>IFERROR(IF($C4706=O$2,$G4706*VLOOKUP($F4706,Listen!$B$5:$G$95,$J4706+1,FALSE)/VLOOKUP(O$2,Listen!$B$5:$G$95,$J4706+1,FALSE),"-")*IF($D4706="Abgabe",0,1),"")</f>
        <v/>
      </c>
      <c r="P4706" s="111" t="str">
        <f>IFERROR(IF($C4706=P$2,$G4706*VLOOKUP($F4706,Listen!$B$5:$G$95,$J4706+1,FALSE)/VLOOKUP(P$2,Listen!$B$5:$G$95,$J4706+1,FALSE),"-")*IF($D4706="Abgabe",0,1),"")</f>
        <v/>
      </c>
      <c r="Q4706" s="111" t="str">
        <f>IFERROR(IF($C4706=Q$2,$G4706*VLOOKUP($F4706,Listen!$B$5:$G$95,$J4706+1,FALSE)/VLOOKUP(Q$2,Listen!$B$5:$G$95,$J4706+1,FALSE),"-")*IF($D4706="Abgabe",0,1),"")</f>
        <v/>
      </c>
      <c r="R4706" s="111" t="str">
        <f>IFERROR(IF($C4706=R$2,$G4706*VLOOKUP($F4706,Listen!$B$5:$G$95,$J4706+1,FALSE)/VLOOKUP(R$2,Listen!$B$5:$G$95,$J4706+1,FALSE),"-")*IF($D4706="Abgabe",0,1),"")</f>
        <v/>
      </c>
    </row>
    <row r="4707" spans="2:18">
      <c r="B4707" s="130"/>
      <c r="C4707" s="95" t="str">
        <f>IFERROR(YEAR(VLOOKUP($B4707,A_Stammdaten!$B$18:$G$218,3,FALSE)),"")</f>
        <v/>
      </c>
      <c r="D4707" s="95" t="str">
        <f>IFERROR(VLOOKUP($B4707,A_Stammdaten!$B$18:$G$218,6,FALSE),"")</f>
        <v/>
      </c>
      <c r="E4707" s="131"/>
      <c r="F4707" s="130"/>
      <c r="G4707" s="130"/>
      <c r="H4707" s="96"/>
      <c r="I4707" s="105" t="str">
        <f>IFERROR(VLOOKUP($E4707,Listen!$I$5:$K$41,2,FALSE),"")</f>
        <v/>
      </c>
      <c r="J4707" s="105" t="str">
        <f>IFERROR(VLOOKUP($E4707,Listen!$I$5:$K$41,3,FALSE),"")</f>
        <v/>
      </c>
      <c r="K4707" s="111" t="str">
        <f>IFERROR(IF($C4707=K$2,$G4707*VLOOKUP($F4707,Listen!$B$5:$G$95,$J4707+1,FALSE)/VLOOKUP(K$2,Listen!$B$5:$G$95,$J4707+1,FALSE),"-")*IF($D4707="Abgabe",0,1),"")</f>
        <v/>
      </c>
      <c r="L4707" s="111" t="str">
        <f>IFERROR(IF($C4707=L$2,$G4707*VLOOKUP($F4707,Listen!$B$5:$G$95,$J4707+1,FALSE)/VLOOKUP(L$2,Listen!$B$5:$G$95,$J4707+1,FALSE),"-")*IF($D4707="Abgabe",0,1),"")</f>
        <v/>
      </c>
      <c r="M4707" s="111" t="str">
        <f>IFERROR(IF($C4707=M$2,$G4707*VLOOKUP($F4707,Listen!$B$5:$G$95,$J4707+1,FALSE)/VLOOKUP(M$2,Listen!$B$5:$G$95,$J4707+1,FALSE),"-")*IF($D4707="Abgabe",0,1),"")</f>
        <v/>
      </c>
      <c r="N4707" s="111" t="str">
        <f>IFERROR(IF($C4707=N$2,$G4707*VLOOKUP($F4707,Listen!$B$5:$G$95,$J4707+1,FALSE)/VLOOKUP(N$2,Listen!$B$5:$G$95,$J4707+1,FALSE),"-")*IF($D4707="Abgabe",0,1),"")</f>
        <v/>
      </c>
      <c r="O4707" s="111" t="str">
        <f>IFERROR(IF($C4707=O$2,$G4707*VLOOKUP($F4707,Listen!$B$5:$G$95,$J4707+1,FALSE)/VLOOKUP(O$2,Listen!$B$5:$G$95,$J4707+1,FALSE),"-")*IF($D4707="Abgabe",0,1),"")</f>
        <v/>
      </c>
      <c r="P4707" s="111" t="str">
        <f>IFERROR(IF($C4707=P$2,$G4707*VLOOKUP($F4707,Listen!$B$5:$G$95,$J4707+1,FALSE)/VLOOKUP(P$2,Listen!$B$5:$G$95,$J4707+1,FALSE),"-")*IF($D4707="Abgabe",0,1),"")</f>
        <v/>
      </c>
      <c r="Q4707" s="111" t="str">
        <f>IFERROR(IF($C4707=Q$2,$G4707*VLOOKUP($F4707,Listen!$B$5:$G$95,$J4707+1,FALSE)/VLOOKUP(Q$2,Listen!$B$5:$G$95,$J4707+1,FALSE),"-")*IF($D4707="Abgabe",0,1),"")</f>
        <v/>
      </c>
      <c r="R4707" s="111" t="str">
        <f>IFERROR(IF($C4707=R$2,$G4707*VLOOKUP($F4707,Listen!$B$5:$G$95,$J4707+1,FALSE)/VLOOKUP(R$2,Listen!$B$5:$G$95,$J4707+1,FALSE),"-")*IF($D4707="Abgabe",0,1),"")</f>
        <v/>
      </c>
    </row>
    <row r="4708" spans="2:18">
      <c r="B4708" s="130"/>
      <c r="C4708" s="95" t="str">
        <f>IFERROR(YEAR(VLOOKUP($B4708,A_Stammdaten!$B$18:$G$218,3,FALSE)),"")</f>
        <v/>
      </c>
      <c r="D4708" s="95" t="str">
        <f>IFERROR(VLOOKUP($B4708,A_Stammdaten!$B$18:$G$218,6,FALSE),"")</f>
        <v/>
      </c>
      <c r="E4708" s="131"/>
      <c r="F4708" s="130"/>
      <c r="G4708" s="130"/>
      <c r="H4708" s="96"/>
      <c r="I4708" s="105" t="str">
        <f>IFERROR(VLOOKUP($E4708,Listen!$I$5:$K$41,2,FALSE),"")</f>
        <v/>
      </c>
      <c r="J4708" s="105" t="str">
        <f>IFERROR(VLOOKUP($E4708,Listen!$I$5:$K$41,3,FALSE),"")</f>
        <v/>
      </c>
      <c r="K4708" s="111" t="str">
        <f>IFERROR(IF($C4708=K$2,$G4708*VLOOKUP($F4708,Listen!$B$5:$G$95,$J4708+1,FALSE)/VLOOKUP(K$2,Listen!$B$5:$G$95,$J4708+1,FALSE),"-")*IF($D4708="Abgabe",0,1),"")</f>
        <v/>
      </c>
      <c r="L4708" s="111" t="str">
        <f>IFERROR(IF($C4708=L$2,$G4708*VLOOKUP($F4708,Listen!$B$5:$G$95,$J4708+1,FALSE)/VLOOKUP(L$2,Listen!$B$5:$G$95,$J4708+1,FALSE),"-")*IF($D4708="Abgabe",0,1),"")</f>
        <v/>
      </c>
      <c r="M4708" s="111" t="str">
        <f>IFERROR(IF($C4708=M$2,$G4708*VLOOKUP($F4708,Listen!$B$5:$G$95,$J4708+1,FALSE)/VLOOKUP(M$2,Listen!$B$5:$G$95,$J4708+1,FALSE),"-")*IF($D4708="Abgabe",0,1),"")</f>
        <v/>
      </c>
      <c r="N4708" s="111" t="str">
        <f>IFERROR(IF($C4708=N$2,$G4708*VLOOKUP($F4708,Listen!$B$5:$G$95,$J4708+1,FALSE)/VLOOKUP(N$2,Listen!$B$5:$G$95,$J4708+1,FALSE),"-")*IF($D4708="Abgabe",0,1),"")</f>
        <v/>
      </c>
      <c r="O4708" s="111" t="str">
        <f>IFERROR(IF($C4708=O$2,$G4708*VLOOKUP($F4708,Listen!$B$5:$G$95,$J4708+1,FALSE)/VLOOKUP(O$2,Listen!$B$5:$G$95,$J4708+1,FALSE),"-")*IF($D4708="Abgabe",0,1),"")</f>
        <v/>
      </c>
      <c r="P4708" s="111" t="str">
        <f>IFERROR(IF($C4708=P$2,$G4708*VLOOKUP($F4708,Listen!$B$5:$G$95,$J4708+1,FALSE)/VLOOKUP(P$2,Listen!$B$5:$G$95,$J4708+1,FALSE),"-")*IF($D4708="Abgabe",0,1),"")</f>
        <v/>
      </c>
      <c r="Q4708" s="111" t="str">
        <f>IFERROR(IF($C4708=Q$2,$G4708*VLOOKUP($F4708,Listen!$B$5:$G$95,$J4708+1,FALSE)/VLOOKUP(Q$2,Listen!$B$5:$G$95,$J4708+1,FALSE),"-")*IF($D4708="Abgabe",0,1),"")</f>
        <v/>
      </c>
      <c r="R4708" s="111" t="str">
        <f>IFERROR(IF($C4708=R$2,$G4708*VLOOKUP($F4708,Listen!$B$5:$G$95,$J4708+1,FALSE)/VLOOKUP(R$2,Listen!$B$5:$G$95,$J4708+1,FALSE),"-")*IF($D4708="Abgabe",0,1),"")</f>
        <v/>
      </c>
    </row>
    <row r="4709" spans="2:18">
      <c r="B4709" s="130"/>
      <c r="C4709" s="95" t="str">
        <f>IFERROR(YEAR(VLOOKUP($B4709,A_Stammdaten!$B$18:$G$218,3,FALSE)),"")</f>
        <v/>
      </c>
      <c r="D4709" s="95" t="str">
        <f>IFERROR(VLOOKUP($B4709,A_Stammdaten!$B$18:$G$218,6,FALSE),"")</f>
        <v/>
      </c>
      <c r="E4709" s="131"/>
      <c r="F4709" s="130"/>
      <c r="G4709" s="130"/>
      <c r="H4709" s="96"/>
      <c r="I4709" s="105" t="str">
        <f>IFERROR(VLOOKUP($E4709,Listen!$I$5:$K$41,2,FALSE),"")</f>
        <v/>
      </c>
      <c r="J4709" s="105" t="str">
        <f>IFERROR(VLOOKUP($E4709,Listen!$I$5:$K$41,3,FALSE),"")</f>
        <v/>
      </c>
      <c r="K4709" s="111" t="str">
        <f>IFERROR(IF($C4709=K$2,$G4709*VLOOKUP($F4709,Listen!$B$5:$G$95,$J4709+1,FALSE)/VLOOKUP(K$2,Listen!$B$5:$G$95,$J4709+1,FALSE),"-")*IF($D4709="Abgabe",0,1),"")</f>
        <v/>
      </c>
      <c r="L4709" s="111" t="str">
        <f>IFERROR(IF($C4709=L$2,$G4709*VLOOKUP($F4709,Listen!$B$5:$G$95,$J4709+1,FALSE)/VLOOKUP(L$2,Listen!$B$5:$G$95,$J4709+1,FALSE),"-")*IF($D4709="Abgabe",0,1),"")</f>
        <v/>
      </c>
      <c r="M4709" s="111" t="str">
        <f>IFERROR(IF($C4709=M$2,$G4709*VLOOKUP($F4709,Listen!$B$5:$G$95,$J4709+1,FALSE)/VLOOKUP(M$2,Listen!$B$5:$G$95,$J4709+1,FALSE),"-")*IF($D4709="Abgabe",0,1),"")</f>
        <v/>
      </c>
      <c r="N4709" s="111" t="str">
        <f>IFERROR(IF($C4709=N$2,$G4709*VLOOKUP($F4709,Listen!$B$5:$G$95,$J4709+1,FALSE)/VLOOKUP(N$2,Listen!$B$5:$G$95,$J4709+1,FALSE),"-")*IF($D4709="Abgabe",0,1),"")</f>
        <v/>
      </c>
      <c r="O4709" s="111" t="str">
        <f>IFERROR(IF($C4709=O$2,$G4709*VLOOKUP($F4709,Listen!$B$5:$G$95,$J4709+1,FALSE)/VLOOKUP(O$2,Listen!$B$5:$G$95,$J4709+1,FALSE),"-")*IF($D4709="Abgabe",0,1),"")</f>
        <v/>
      </c>
      <c r="P4709" s="111" t="str">
        <f>IFERROR(IF($C4709=P$2,$G4709*VLOOKUP($F4709,Listen!$B$5:$G$95,$J4709+1,FALSE)/VLOOKUP(P$2,Listen!$B$5:$G$95,$J4709+1,FALSE),"-")*IF($D4709="Abgabe",0,1),"")</f>
        <v/>
      </c>
      <c r="Q4709" s="111" t="str">
        <f>IFERROR(IF($C4709=Q$2,$G4709*VLOOKUP($F4709,Listen!$B$5:$G$95,$J4709+1,FALSE)/VLOOKUP(Q$2,Listen!$B$5:$G$95,$J4709+1,FALSE),"-")*IF($D4709="Abgabe",0,1),"")</f>
        <v/>
      </c>
      <c r="R4709" s="111" t="str">
        <f>IFERROR(IF($C4709=R$2,$G4709*VLOOKUP($F4709,Listen!$B$5:$G$95,$J4709+1,FALSE)/VLOOKUP(R$2,Listen!$B$5:$G$95,$J4709+1,FALSE),"-")*IF($D4709="Abgabe",0,1),"")</f>
        <v/>
      </c>
    </row>
    <row r="4710" spans="2:18">
      <c r="B4710" s="130"/>
      <c r="C4710" s="95" t="str">
        <f>IFERROR(YEAR(VLOOKUP($B4710,A_Stammdaten!$B$18:$G$218,3,FALSE)),"")</f>
        <v/>
      </c>
      <c r="D4710" s="95" t="str">
        <f>IFERROR(VLOOKUP($B4710,A_Stammdaten!$B$18:$G$218,6,FALSE),"")</f>
        <v/>
      </c>
      <c r="E4710" s="131"/>
      <c r="F4710" s="130"/>
      <c r="G4710" s="130"/>
      <c r="H4710" s="96"/>
      <c r="I4710" s="105" t="str">
        <f>IFERROR(VLOOKUP($E4710,Listen!$I$5:$K$41,2,FALSE),"")</f>
        <v/>
      </c>
      <c r="J4710" s="105" t="str">
        <f>IFERROR(VLOOKUP($E4710,Listen!$I$5:$K$41,3,FALSE),"")</f>
        <v/>
      </c>
      <c r="K4710" s="111" t="str">
        <f>IFERROR(IF($C4710=K$2,$G4710*VLOOKUP($F4710,Listen!$B$5:$G$95,$J4710+1,FALSE)/VLOOKUP(K$2,Listen!$B$5:$G$95,$J4710+1,FALSE),"-")*IF($D4710="Abgabe",0,1),"")</f>
        <v/>
      </c>
      <c r="L4710" s="111" t="str">
        <f>IFERROR(IF($C4710=L$2,$G4710*VLOOKUP($F4710,Listen!$B$5:$G$95,$J4710+1,FALSE)/VLOOKUP(L$2,Listen!$B$5:$G$95,$J4710+1,FALSE),"-")*IF($D4710="Abgabe",0,1),"")</f>
        <v/>
      </c>
      <c r="M4710" s="111" t="str">
        <f>IFERROR(IF($C4710=M$2,$G4710*VLOOKUP($F4710,Listen!$B$5:$G$95,$J4710+1,FALSE)/VLOOKUP(M$2,Listen!$B$5:$G$95,$J4710+1,FALSE),"-")*IF($D4710="Abgabe",0,1),"")</f>
        <v/>
      </c>
      <c r="N4710" s="111" t="str">
        <f>IFERROR(IF($C4710=N$2,$G4710*VLOOKUP($F4710,Listen!$B$5:$G$95,$J4710+1,FALSE)/VLOOKUP(N$2,Listen!$B$5:$G$95,$J4710+1,FALSE),"-")*IF($D4710="Abgabe",0,1),"")</f>
        <v/>
      </c>
      <c r="O4710" s="111" t="str">
        <f>IFERROR(IF($C4710=O$2,$G4710*VLOOKUP($F4710,Listen!$B$5:$G$95,$J4710+1,FALSE)/VLOOKUP(O$2,Listen!$B$5:$G$95,$J4710+1,FALSE),"-")*IF($D4710="Abgabe",0,1),"")</f>
        <v/>
      </c>
      <c r="P4710" s="111" t="str">
        <f>IFERROR(IF($C4710=P$2,$G4710*VLOOKUP($F4710,Listen!$B$5:$G$95,$J4710+1,FALSE)/VLOOKUP(P$2,Listen!$B$5:$G$95,$J4710+1,FALSE),"-")*IF($D4710="Abgabe",0,1),"")</f>
        <v/>
      </c>
      <c r="Q4710" s="111" t="str">
        <f>IFERROR(IF($C4710=Q$2,$G4710*VLOOKUP($F4710,Listen!$B$5:$G$95,$J4710+1,FALSE)/VLOOKUP(Q$2,Listen!$B$5:$G$95,$J4710+1,FALSE),"-")*IF($D4710="Abgabe",0,1),"")</f>
        <v/>
      </c>
      <c r="R4710" s="111" t="str">
        <f>IFERROR(IF($C4710=R$2,$G4710*VLOOKUP($F4710,Listen!$B$5:$G$95,$J4710+1,FALSE)/VLOOKUP(R$2,Listen!$B$5:$G$95,$J4710+1,FALSE),"-")*IF($D4710="Abgabe",0,1),"")</f>
        <v/>
      </c>
    </row>
    <row r="4711" spans="2:18">
      <c r="B4711" s="130"/>
      <c r="C4711" s="95" t="str">
        <f>IFERROR(YEAR(VLOOKUP($B4711,A_Stammdaten!$B$18:$G$218,3,FALSE)),"")</f>
        <v/>
      </c>
      <c r="D4711" s="95" t="str">
        <f>IFERROR(VLOOKUP($B4711,A_Stammdaten!$B$18:$G$218,6,FALSE),"")</f>
        <v/>
      </c>
      <c r="E4711" s="131"/>
      <c r="F4711" s="130"/>
      <c r="G4711" s="130"/>
      <c r="H4711" s="96"/>
      <c r="I4711" s="105" t="str">
        <f>IFERROR(VLOOKUP($E4711,Listen!$I$5:$K$41,2,FALSE),"")</f>
        <v/>
      </c>
      <c r="J4711" s="105" t="str">
        <f>IFERROR(VLOOKUP($E4711,Listen!$I$5:$K$41,3,FALSE),"")</f>
        <v/>
      </c>
      <c r="K4711" s="111" t="str">
        <f>IFERROR(IF($C4711=K$2,$G4711*VLOOKUP($F4711,Listen!$B$5:$G$95,$J4711+1,FALSE)/VLOOKUP(K$2,Listen!$B$5:$G$95,$J4711+1,FALSE),"-")*IF($D4711="Abgabe",0,1),"")</f>
        <v/>
      </c>
      <c r="L4711" s="111" t="str">
        <f>IFERROR(IF($C4711=L$2,$G4711*VLOOKUP($F4711,Listen!$B$5:$G$95,$J4711+1,FALSE)/VLOOKUP(L$2,Listen!$B$5:$G$95,$J4711+1,FALSE),"-")*IF($D4711="Abgabe",0,1),"")</f>
        <v/>
      </c>
      <c r="M4711" s="111" t="str">
        <f>IFERROR(IF($C4711=M$2,$G4711*VLOOKUP($F4711,Listen!$B$5:$G$95,$J4711+1,FALSE)/VLOOKUP(M$2,Listen!$B$5:$G$95,$J4711+1,FALSE),"-")*IF($D4711="Abgabe",0,1),"")</f>
        <v/>
      </c>
      <c r="N4711" s="111" t="str">
        <f>IFERROR(IF($C4711=N$2,$G4711*VLOOKUP($F4711,Listen!$B$5:$G$95,$J4711+1,FALSE)/VLOOKUP(N$2,Listen!$B$5:$G$95,$J4711+1,FALSE),"-")*IF($D4711="Abgabe",0,1),"")</f>
        <v/>
      </c>
      <c r="O4711" s="111" t="str">
        <f>IFERROR(IF($C4711=O$2,$G4711*VLOOKUP($F4711,Listen!$B$5:$G$95,$J4711+1,FALSE)/VLOOKUP(O$2,Listen!$B$5:$G$95,$J4711+1,FALSE),"-")*IF($D4711="Abgabe",0,1),"")</f>
        <v/>
      </c>
      <c r="P4711" s="111" t="str">
        <f>IFERROR(IF($C4711=P$2,$G4711*VLOOKUP($F4711,Listen!$B$5:$G$95,$J4711+1,FALSE)/VLOOKUP(P$2,Listen!$B$5:$G$95,$J4711+1,FALSE),"-")*IF($D4711="Abgabe",0,1),"")</f>
        <v/>
      </c>
      <c r="Q4711" s="111" t="str">
        <f>IFERROR(IF($C4711=Q$2,$G4711*VLOOKUP($F4711,Listen!$B$5:$G$95,$J4711+1,FALSE)/VLOOKUP(Q$2,Listen!$B$5:$G$95,$J4711+1,FALSE),"-")*IF($D4711="Abgabe",0,1),"")</f>
        <v/>
      </c>
      <c r="R4711" s="111" t="str">
        <f>IFERROR(IF($C4711=R$2,$G4711*VLOOKUP($F4711,Listen!$B$5:$G$95,$J4711+1,FALSE)/VLOOKUP(R$2,Listen!$B$5:$G$95,$J4711+1,FALSE),"-")*IF($D4711="Abgabe",0,1),"")</f>
        <v/>
      </c>
    </row>
    <row r="4712" spans="2:18">
      <c r="B4712" s="130"/>
      <c r="C4712" s="95" t="str">
        <f>IFERROR(YEAR(VLOOKUP($B4712,A_Stammdaten!$B$18:$G$218,3,FALSE)),"")</f>
        <v/>
      </c>
      <c r="D4712" s="95" t="str">
        <f>IFERROR(VLOOKUP($B4712,A_Stammdaten!$B$18:$G$218,6,FALSE),"")</f>
        <v/>
      </c>
      <c r="E4712" s="131"/>
      <c r="F4712" s="130"/>
      <c r="G4712" s="130"/>
      <c r="H4712" s="96"/>
      <c r="I4712" s="105" t="str">
        <f>IFERROR(VLOOKUP($E4712,Listen!$I$5:$K$41,2,FALSE),"")</f>
        <v/>
      </c>
      <c r="J4712" s="105" t="str">
        <f>IFERROR(VLOOKUP($E4712,Listen!$I$5:$K$41,3,FALSE),"")</f>
        <v/>
      </c>
      <c r="K4712" s="111" t="str">
        <f>IFERROR(IF($C4712=K$2,$G4712*VLOOKUP($F4712,Listen!$B$5:$G$95,$J4712+1,FALSE)/VLOOKUP(K$2,Listen!$B$5:$G$95,$J4712+1,FALSE),"-")*IF($D4712="Abgabe",0,1),"")</f>
        <v/>
      </c>
      <c r="L4712" s="111" t="str">
        <f>IFERROR(IF($C4712=L$2,$G4712*VLOOKUP($F4712,Listen!$B$5:$G$95,$J4712+1,FALSE)/VLOOKUP(L$2,Listen!$B$5:$G$95,$J4712+1,FALSE),"-")*IF($D4712="Abgabe",0,1),"")</f>
        <v/>
      </c>
      <c r="M4712" s="111" t="str">
        <f>IFERROR(IF($C4712=M$2,$G4712*VLOOKUP($F4712,Listen!$B$5:$G$95,$J4712+1,FALSE)/VLOOKUP(M$2,Listen!$B$5:$G$95,$J4712+1,FALSE),"-")*IF($D4712="Abgabe",0,1),"")</f>
        <v/>
      </c>
      <c r="N4712" s="111" t="str">
        <f>IFERROR(IF($C4712=N$2,$G4712*VLOOKUP($F4712,Listen!$B$5:$G$95,$J4712+1,FALSE)/VLOOKUP(N$2,Listen!$B$5:$G$95,$J4712+1,FALSE),"-")*IF($D4712="Abgabe",0,1),"")</f>
        <v/>
      </c>
      <c r="O4712" s="111" t="str">
        <f>IFERROR(IF($C4712=O$2,$G4712*VLOOKUP($F4712,Listen!$B$5:$G$95,$J4712+1,FALSE)/VLOOKUP(O$2,Listen!$B$5:$G$95,$J4712+1,FALSE),"-")*IF($D4712="Abgabe",0,1),"")</f>
        <v/>
      </c>
      <c r="P4712" s="111" t="str">
        <f>IFERROR(IF($C4712=P$2,$G4712*VLOOKUP($F4712,Listen!$B$5:$G$95,$J4712+1,FALSE)/VLOOKUP(P$2,Listen!$B$5:$G$95,$J4712+1,FALSE),"-")*IF($D4712="Abgabe",0,1),"")</f>
        <v/>
      </c>
      <c r="Q4712" s="111" t="str">
        <f>IFERROR(IF($C4712=Q$2,$G4712*VLOOKUP($F4712,Listen!$B$5:$G$95,$J4712+1,FALSE)/VLOOKUP(Q$2,Listen!$B$5:$G$95,$J4712+1,FALSE),"-")*IF($D4712="Abgabe",0,1),"")</f>
        <v/>
      </c>
      <c r="R4712" s="111" t="str">
        <f>IFERROR(IF($C4712=R$2,$G4712*VLOOKUP($F4712,Listen!$B$5:$G$95,$J4712+1,FALSE)/VLOOKUP(R$2,Listen!$B$5:$G$95,$J4712+1,FALSE),"-")*IF($D4712="Abgabe",0,1),"")</f>
        <v/>
      </c>
    </row>
    <row r="4713" spans="2:18">
      <c r="B4713" s="130"/>
      <c r="C4713" s="95" t="str">
        <f>IFERROR(YEAR(VLOOKUP($B4713,A_Stammdaten!$B$18:$G$218,3,FALSE)),"")</f>
        <v/>
      </c>
      <c r="D4713" s="95" t="str">
        <f>IFERROR(VLOOKUP($B4713,A_Stammdaten!$B$18:$G$218,6,FALSE),"")</f>
        <v/>
      </c>
      <c r="E4713" s="131"/>
      <c r="F4713" s="130"/>
      <c r="G4713" s="130"/>
      <c r="H4713" s="96"/>
      <c r="I4713" s="105" t="str">
        <f>IFERROR(VLOOKUP($E4713,Listen!$I$5:$K$41,2,FALSE),"")</f>
        <v/>
      </c>
      <c r="J4713" s="105" t="str">
        <f>IFERROR(VLOOKUP($E4713,Listen!$I$5:$K$41,3,FALSE),"")</f>
        <v/>
      </c>
      <c r="K4713" s="111" t="str">
        <f>IFERROR(IF($C4713=K$2,$G4713*VLOOKUP($F4713,Listen!$B$5:$G$95,$J4713+1,FALSE)/VLOOKUP(K$2,Listen!$B$5:$G$95,$J4713+1,FALSE),"-")*IF($D4713="Abgabe",0,1),"")</f>
        <v/>
      </c>
      <c r="L4713" s="111" t="str">
        <f>IFERROR(IF($C4713=L$2,$G4713*VLOOKUP($F4713,Listen!$B$5:$G$95,$J4713+1,FALSE)/VLOOKUP(L$2,Listen!$B$5:$G$95,$J4713+1,FALSE),"-")*IF($D4713="Abgabe",0,1),"")</f>
        <v/>
      </c>
      <c r="M4713" s="111" t="str">
        <f>IFERROR(IF($C4713=M$2,$G4713*VLOOKUP($F4713,Listen!$B$5:$G$95,$J4713+1,FALSE)/VLOOKUP(M$2,Listen!$B$5:$G$95,$J4713+1,FALSE),"-")*IF($D4713="Abgabe",0,1),"")</f>
        <v/>
      </c>
      <c r="N4713" s="111" t="str">
        <f>IFERROR(IF($C4713=N$2,$G4713*VLOOKUP($F4713,Listen!$B$5:$G$95,$J4713+1,FALSE)/VLOOKUP(N$2,Listen!$B$5:$G$95,$J4713+1,FALSE),"-")*IF($D4713="Abgabe",0,1),"")</f>
        <v/>
      </c>
      <c r="O4713" s="111" t="str">
        <f>IFERROR(IF($C4713=O$2,$G4713*VLOOKUP($F4713,Listen!$B$5:$G$95,$J4713+1,FALSE)/VLOOKUP(O$2,Listen!$B$5:$G$95,$J4713+1,FALSE),"-")*IF($D4713="Abgabe",0,1),"")</f>
        <v/>
      </c>
      <c r="P4713" s="111" t="str">
        <f>IFERROR(IF($C4713=P$2,$G4713*VLOOKUP($F4713,Listen!$B$5:$G$95,$J4713+1,FALSE)/VLOOKUP(P$2,Listen!$B$5:$G$95,$J4713+1,FALSE),"-")*IF($D4713="Abgabe",0,1),"")</f>
        <v/>
      </c>
      <c r="Q4713" s="111" t="str">
        <f>IFERROR(IF($C4713=Q$2,$G4713*VLOOKUP($F4713,Listen!$B$5:$G$95,$J4713+1,FALSE)/VLOOKUP(Q$2,Listen!$B$5:$G$95,$J4713+1,FALSE),"-")*IF($D4713="Abgabe",0,1),"")</f>
        <v/>
      </c>
      <c r="R4713" s="111" t="str">
        <f>IFERROR(IF($C4713=R$2,$G4713*VLOOKUP($F4713,Listen!$B$5:$G$95,$J4713+1,FALSE)/VLOOKUP(R$2,Listen!$B$5:$G$95,$J4713+1,FALSE),"-")*IF($D4713="Abgabe",0,1),"")</f>
        <v/>
      </c>
    </row>
    <row r="4714" spans="2:18">
      <c r="B4714" s="130"/>
      <c r="C4714" s="95" t="str">
        <f>IFERROR(YEAR(VLOOKUP($B4714,A_Stammdaten!$B$18:$G$218,3,FALSE)),"")</f>
        <v/>
      </c>
      <c r="D4714" s="95" t="str">
        <f>IFERROR(VLOOKUP($B4714,A_Stammdaten!$B$18:$G$218,6,FALSE),"")</f>
        <v/>
      </c>
      <c r="E4714" s="131"/>
      <c r="F4714" s="130"/>
      <c r="G4714" s="130"/>
      <c r="H4714" s="96"/>
      <c r="I4714" s="105" t="str">
        <f>IFERROR(VLOOKUP($E4714,Listen!$I$5:$K$41,2,FALSE),"")</f>
        <v/>
      </c>
      <c r="J4714" s="105" t="str">
        <f>IFERROR(VLOOKUP($E4714,Listen!$I$5:$K$41,3,FALSE),"")</f>
        <v/>
      </c>
      <c r="K4714" s="111" t="str">
        <f>IFERROR(IF($C4714=K$2,$G4714*VLOOKUP($F4714,Listen!$B$5:$G$95,$J4714+1,FALSE)/VLOOKUP(K$2,Listen!$B$5:$G$95,$J4714+1,FALSE),"-")*IF($D4714="Abgabe",0,1),"")</f>
        <v/>
      </c>
      <c r="L4714" s="111" t="str">
        <f>IFERROR(IF($C4714=L$2,$G4714*VLOOKUP($F4714,Listen!$B$5:$G$95,$J4714+1,FALSE)/VLOOKUP(L$2,Listen!$B$5:$G$95,$J4714+1,FALSE),"-")*IF($D4714="Abgabe",0,1),"")</f>
        <v/>
      </c>
      <c r="M4714" s="111" t="str">
        <f>IFERROR(IF($C4714=M$2,$G4714*VLOOKUP($F4714,Listen!$B$5:$G$95,$J4714+1,FALSE)/VLOOKUP(M$2,Listen!$B$5:$G$95,$J4714+1,FALSE),"-")*IF($D4714="Abgabe",0,1),"")</f>
        <v/>
      </c>
      <c r="N4714" s="111" t="str">
        <f>IFERROR(IF($C4714=N$2,$G4714*VLOOKUP($F4714,Listen!$B$5:$G$95,$J4714+1,FALSE)/VLOOKUP(N$2,Listen!$B$5:$G$95,$J4714+1,FALSE),"-")*IF($D4714="Abgabe",0,1),"")</f>
        <v/>
      </c>
      <c r="O4714" s="111" t="str">
        <f>IFERROR(IF($C4714=O$2,$G4714*VLOOKUP($F4714,Listen!$B$5:$G$95,$J4714+1,FALSE)/VLOOKUP(O$2,Listen!$B$5:$G$95,$J4714+1,FALSE),"-")*IF($D4714="Abgabe",0,1),"")</f>
        <v/>
      </c>
      <c r="P4714" s="111" t="str">
        <f>IFERROR(IF($C4714=P$2,$G4714*VLOOKUP($F4714,Listen!$B$5:$G$95,$J4714+1,FALSE)/VLOOKUP(P$2,Listen!$B$5:$G$95,$J4714+1,FALSE),"-")*IF($D4714="Abgabe",0,1),"")</f>
        <v/>
      </c>
      <c r="Q4714" s="111" t="str">
        <f>IFERROR(IF($C4714=Q$2,$G4714*VLOOKUP($F4714,Listen!$B$5:$G$95,$J4714+1,FALSE)/VLOOKUP(Q$2,Listen!$B$5:$G$95,$J4714+1,FALSE),"-")*IF($D4714="Abgabe",0,1),"")</f>
        <v/>
      </c>
      <c r="R4714" s="111" t="str">
        <f>IFERROR(IF($C4714=R$2,$G4714*VLOOKUP($F4714,Listen!$B$5:$G$95,$J4714+1,FALSE)/VLOOKUP(R$2,Listen!$B$5:$G$95,$J4714+1,FALSE),"-")*IF($D4714="Abgabe",0,1),"")</f>
        <v/>
      </c>
    </row>
    <row r="4715" spans="2:18">
      <c r="B4715" s="130"/>
      <c r="C4715" s="95" t="str">
        <f>IFERROR(YEAR(VLOOKUP($B4715,A_Stammdaten!$B$18:$G$218,3,FALSE)),"")</f>
        <v/>
      </c>
      <c r="D4715" s="95" t="str">
        <f>IFERROR(VLOOKUP($B4715,A_Stammdaten!$B$18:$G$218,6,FALSE),"")</f>
        <v/>
      </c>
      <c r="E4715" s="131"/>
      <c r="F4715" s="130"/>
      <c r="G4715" s="130"/>
      <c r="H4715" s="96"/>
      <c r="I4715" s="105" t="str">
        <f>IFERROR(VLOOKUP($E4715,Listen!$I$5:$K$41,2,FALSE),"")</f>
        <v/>
      </c>
      <c r="J4715" s="105" t="str">
        <f>IFERROR(VLOOKUP($E4715,Listen!$I$5:$K$41,3,FALSE),"")</f>
        <v/>
      </c>
      <c r="K4715" s="111" t="str">
        <f>IFERROR(IF($C4715=K$2,$G4715*VLOOKUP($F4715,Listen!$B$5:$G$95,$J4715+1,FALSE)/VLOOKUP(K$2,Listen!$B$5:$G$95,$J4715+1,FALSE),"-")*IF($D4715="Abgabe",0,1),"")</f>
        <v/>
      </c>
      <c r="L4715" s="111" t="str">
        <f>IFERROR(IF($C4715=L$2,$G4715*VLOOKUP($F4715,Listen!$B$5:$G$95,$J4715+1,FALSE)/VLOOKUP(L$2,Listen!$B$5:$G$95,$J4715+1,FALSE),"-")*IF($D4715="Abgabe",0,1),"")</f>
        <v/>
      </c>
      <c r="M4715" s="111" t="str">
        <f>IFERROR(IF($C4715=M$2,$G4715*VLOOKUP($F4715,Listen!$B$5:$G$95,$J4715+1,FALSE)/VLOOKUP(M$2,Listen!$B$5:$G$95,$J4715+1,FALSE),"-")*IF($D4715="Abgabe",0,1),"")</f>
        <v/>
      </c>
      <c r="N4715" s="111" t="str">
        <f>IFERROR(IF($C4715=N$2,$G4715*VLOOKUP($F4715,Listen!$B$5:$G$95,$J4715+1,FALSE)/VLOOKUP(N$2,Listen!$B$5:$G$95,$J4715+1,FALSE),"-")*IF($D4715="Abgabe",0,1),"")</f>
        <v/>
      </c>
      <c r="O4715" s="111" t="str">
        <f>IFERROR(IF($C4715=O$2,$G4715*VLOOKUP($F4715,Listen!$B$5:$G$95,$J4715+1,FALSE)/VLOOKUP(O$2,Listen!$B$5:$G$95,$J4715+1,FALSE),"-")*IF($D4715="Abgabe",0,1),"")</f>
        <v/>
      </c>
      <c r="P4715" s="111" t="str">
        <f>IFERROR(IF($C4715=P$2,$G4715*VLOOKUP($F4715,Listen!$B$5:$G$95,$J4715+1,FALSE)/VLOOKUP(P$2,Listen!$B$5:$G$95,$J4715+1,FALSE),"-")*IF($D4715="Abgabe",0,1),"")</f>
        <v/>
      </c>
      <c r="Q4715" s="111" t="str">
        <f>IFERROR(IF($C4715=Q$2,$G4715*VLOOKUP($F4715,Listen!$B$5:$G$95,$J4715+1,FALSE)/VLOOKUP(Q$2,Listen!$B$5:$G$95,$J4715+1,FALSE),"-")*IF($D4715="Abgabe",0,1),"")</f>
        <v/>
      </c>
      <c r="R4715" s="111" t="str">
        <f>IFERROR(IF($C4715=R$2,$G4715*VLOOKUP($F4715,Listen!$B$5:$G$95,$J4715+1,FALSE)/VLOOKUP(R$2,Listen!$B$5:$G$95,$J4715+1,FALSE),"-")*IF($D4715="Abgabe",0,1),"")</f>
        <v/>
      </c>
    </row>
    <row r="4716" spans="2:18">
      <c r="B4716" s="130"/>
      <c r="C4716" s="95" t="str">
        <f>IFERROR(YEAR(VLOOKUP($B4716,A_Stammdaten!$B$18:$G$218,3,FALSE)),"")</f>
        <v/>
      </c>
      <c r="D4716" s="95" t="str">
        <f>IFERROR(VLOOKUP($B4716,A_Stammdaten!$B$18:$G$218,6,FALSE),"")</f>
        <v/>
      </c>
      <c r="E4716" s="131"/>
      <c r="F4716" s="130"/>
      <c r="G4716" s="130"/>
      <c r="H4716" s="96"/>
      <c r="I4716" s="105" t="str">
        <f>IFERROR(VLOOKUP($E4716,Listen!$I$5:$K$41,2,FALSE),"")</f>
        <v/>
      </c>
      <c r="J4716" s="105" t="str">
        <f>IFERROR(VLOOKUP($E4716,Listen!$I$5:$K$41,3,FALSE),"")</f>
        <v/>
      </c>
      <c r="K4716" s="111" t="str">
        <f>IFERROR(IF($C4716=K$2,$G4716*VLOOKUP($F4716,Listen!$B$5:$G$95,$J4716+1,FALSE)/VLOOKUP(K$2,Listen!$B$5:$G$95,$J4716+1,FALSE),"-")*IF($D4716="Abgabe",0,1),"")</f>
        <v/>
      </c>
      <c r="L4716" s="111" t="str">
        <f>IFERROR(IF($C4716=L$2,$G4716*VLOOKUP($F4716,Listen!$B$5:$G$95,$J4716+1,FALSE)/VLOOKUP(L$2,Listen!$B$5:$G$95,$J4716+1,FALSE),"-")*IF($D4716="Abgabe",0,1),"")</f>
        <v/>
      </c>
      <c r="M4716" s="111" t="str">
        <f>IFERROR(IF($C4716=M$2,$G4716*VLOOKUP($F4716,Listen!$B$5:$G$95,$J4716+1,FALSE)/VLOOKUP(M$2,Listen!$B$5:$G$95,$J4716+1,FALSE),"-")*IF($D4716="Abgabe",0,1),"")</f>
        <v/>
      </c>
      <c r="N4716" s="111" t="str">
        <f>IFERROR(IF($C4716=N$2,$G4716*VLOOKUP($F4716,Listen!$B$5:$G$95,$J4716+1,FALSE)/VLOOKUP(N$2,Listen!$B$5:$G$95,$J4716+1,FALSE),"-")*IF($D4716="Abgabe",0,1),"")</f>
        <v/>
      </c>
      <c r="O4716" s="111" t="str">
        <f>IFERROR(IF($C4716=O$2,$G4716*VLOOKUP($F4716,Listen!$B$5:$G$95,$J4716+1,FALSE)/VLOOKUP(O$2,Listen!$B$5:$G$95,$J4716+1,FALSE),"-")*IF($D4716="Abgabe",0,1),"")</f>
        <v/>
      </c>
      <c r="P4716" s="111" t="str">
        <f>IFERROR(IF($C4716=P$2,$G4716*VLOOKUP($F4716,Listen!$B$5:$G$95,$J4716+1,FALSE)/VLOOKUP(P$2,Listen!$B$5:$G$95,$J4716+1,FALSE),"-")*IF($D4716="Abgabe",0,1),"")</f>
        <v/>
      </c>
      <c r="Q4716" s="111" t="str">
        <f>IFERROR(IF($C4716=Q$2,$G4716*VLOOKUP($F4716,Listen!$B$5:$G$95,$J4716+1,FALSE)/VLOOKUP(Q$2,Listen!$B$5:$G$95,$J4716+1,FALSE),"-")*IF($D4716="Abgabe",0,1),"")</f>
        <v/>
      </c>
      <c r="R4716" s="111" t="str">
        <f>IFERROR(IF($C4716=R$2,$G4716*VLOOKUP($F4716,Listen!$B$5:$G$95,$J4716+1,FALSE)/VLOOKUP(R$2,Listen!$B$5:$G$95,$J4716+1,FALSE),"-")*IF($D4716="Abgabe",0,1),"")</f>
        <v/>
      </c>
    </row>
    <row r="4717" spans="2:18">
      <c r="B4717" s="130"/>
      <c r="C4717" s="95" t="str">
        <f>IFERROR(YEAR(VLOOKUP($B4717,A_Stammdaten!$B$18:$G$218,3,FALSE)),"")</f>
        <v/>
      </c>
      <c r="D4717" s="95" t="str">
        <f>IFERROR(VLOOKUP($B4717,A_Stammdaten!$B$18:$G$218,6,FALSE),"")</f>
        <v/>
      </c>
      <c r="E4717" s="131"/>
      <c r="F4717" s="130"/>
      <c r="G4717" s="130"/>
      <c r="H4717" s="96"/>
      <c r="I4717" s="105" t="str">
        <f>IFERROR(VLOOKUP($E4717,Listen!$I$5:$K$41,2,FALSE),"")</f>
        <v/>
      </c>
      <c r="J4717" s="105" t="str">
        <f>IFERROR(VLOOKUP($E4717,Listen!$I$5:$K$41,3,FALSE),"")</f>
        <v/>
      </c>
      <c r="K4717" s="111" t="str">
        <f>IFERROR(IF($C4717=K$2,$G4717*VLOOKUP($F4717,Listen!$B$5:$G$95,$J4717+1,FALSE)/VLOOKUP(K$2,Listen!$B$5:$G$95,$J4717+1,FALSE),"-")*IF($D4717="Abgabe",0,1),"")</f>
        <v/>
      </c>
      <c r="L4717" s="111" t="str">
        <f>IFERROR(IF($C4717=L$2,$G4717*VLOOKUP($F4717,Listen!$B$5:$G$95,$J4717+1,FALSE)/VLOOKUP(L$2,Listen!$B$5:$G$95,$J4717+1,FALSE),"-")*IF($D4717="Abgabe",0,1),"")</f>
        <v/>
      </c>
      <c r="M4717" s="111" t="str">
        <f>IFERROR(IF($C4717=M$2,$G4717*VLOOKUP($F4717,Listen!$B$5:$G$95,$J4717+1,FALSE)/VLOOKUP(M$2,Listen!$B$5:$G$95,$J4717+1,FALSE),"-")*IF($D4717="Abgabe",0,1),"")</f>
        <v/>
      </c>
      <c r="N4717" s="111" t="str">
        <f>IFERROR(IF($C4717=N$2,$G4717*VLOOKUP($F4717,Listen!$B$5:$G$95,$J4717+1,FALSE)/VLOOKUP(N$2,Listen!$B$5:$G$95,$J4717+1,FALSE),"-")*IF($D4717="Abgabe",0,1),"")</f>
        <v/>
      </c>
      <c r="O4717" s="111" t="str">
        <f>IFERROR(IF($C4717=O$2,$G4717*VLOOKUP($F4717,Listen!$B$5:$G$95,$J4717+1,FALSE)/VLOOKUP(O$2,Listen!$B$5:$G$95,$J4717+1,FALSE),"-")*IF($D4717="Abgabe",0,1),"")</f>
        <v/>
      </c>
      <c r="P4717" s="111" t="str">
        <f>IFERROR(IF($C4717=P$2,$G4717*VLOOKUP($F4717,Listen!$B$5:$G$95,$J4717+1,FALSE)/VLOOKUP(P$2,Listen!$B$5:$G$95,$J4717+1,FALSE),"-")*IF($D4717="Abgabe",0,1),"")</f>
        <v/>
      </c>
      <c r="Q4717" s="111" t="str">
        <f>IFERROR(IF($C4717=Q$2,$G4717*VLOOKUP($F4717,Listen!$B$5:$G$95,$J4717+1,FALSE)/VLOOKUP(Q$2,Listen!$B$5:$G$95,$J4717+1,FALSE),"-")*IF($D4717="Abgabe",0,1),"")</f>
        <v/>
      </c>
      <c r="R4717" s="111" t="str">
        <f>IFERROR(IF($C4717=R$2,$G4717*VLOOKUP($F4717,Listen!$B$5:$G$95,$J4717+1,FALSE)/VLOOKUP(R$2,Listen!$B$5:$G$95,$J4717+1,FALSE),"-")*IF($D4717="Abgabe",0,1),"")</f>
        <v/>
      </c>
    </row>
    <row r="4718" spans="2:18">
      <c r="B4718" s="130"/>
      <c r="C4718" s="95" t="str">
        <f>IFERROR(YEAR(VLOOKUP($B4718,A_Stammdaten!$B$18:$G$218,3,FALSE)),"")</f>
        <v/>
      </c>
      <c r="D4718" s="95" t="str">
        <f>IFERROR(VLOOKUP($B4718,A_Stammdaten!$B$18:$G$218,6,FALSE),"")</f>
        <v/>
      </c>
      <c r="E4718" s="131"/>
      <c r="F4718" s="130"/>
      <c r="G4718" s="130"/>
      <c r="H4718" s="96"/>
      <c r="I4718" s="105" t="str">
        <f>IFERROR(VLOOKUP($E4718,Listen!$I$5:$K$41,2,FALSE),"")</f>
        <v/>
      </c>
      <c r="J4718" s="105" t="str">
        <f>IFERROR(VLOOKUP($E4718,Listen!$I$5:$K$41,3,FALSE),"")</f>
        <v/>
      </c>
      <c r="K4718" s="111" t="str">
        <f>IFERROR(IF($C4718=K$2,$G4718*VLOOKUP($F4718,Listen!$B$5:$G$95,$J4718+1,FALSE)/VLOOKUP(K$2,Listen!$B$5:$G$95,$J4718+1,FALSE),"-")*IF($D4718="Abgabe",0,1),"")</f>
        <v/>
      </c>
      <c r="L4718" s="111" t="str">
        <f>IFERROR(IF($C4718=L$2,$G4718*VLOOKUP($F4718,Listen!$B$5:$G$95,$J4718+1,FALSE)/VLOOKUP(L$2,Listen!$B$5:$G$95,$J4718+1,FALSE),"-")*IF($D4718="Abgabe",0,1),"")</f>
        <v/>
      </c>
      <c r="M4718" s="111" t="str">
        <f>IFERROR(IF($C4718=M$2,$G4718*VLOOKUP($F4718,Listen!$B$5:$G$95,$J4718+1,FALSE)/VLOOKUP(M$2,Listen!$B$5:$G$95,$J4718+1,FALSE),"-")*IF($D4718="Abgabe",0,1),"")</f>
        <v/>
      </c>
      <c r="N4718" s="111" t="str">
        <f>IFERROR(IF($C4718=N$2,$G4718*VLOOKUP($F4718,Listen!$B$5:$G$95,$J4718+1,FALSE)/VLOOKUP(N$2,Listen!$B$5:$G$95,$J4718+1,FALSE),"-")*IF($D4718="Abgabe",0,1),"")</f>
        <v/>
      </c>
      <c r="O4718" s="111" t="str">
        <f>IFERROR(IF($C4718=O$2,$G4718*VLOOKUP($F4718,Listen!$B$5:$G$95,$J4718+1,FALSE)/VLOOKUP(O$2,Listen!$B$5:$G$95,$J4718+1,FALSE),"-")*IF($D4718="Abgabe",0,1),"")</f>
        <v/>
      </c>
      <c r="P4718" s="111" t="str">
        <f>IFERROR(IF($C4718=P$2,$G4718*VLOOKUP($F4718,Listen!$B$5:$G$95,$J4718+1,FALSE)/VLOOKUP(P$2,Listen!$B$5:$G$95,$J4718+1,FALSE),"-")*IF($D4718="Abgabe",0,1),"")</f>
        <v/>
      </c>
      <c r="Q4718" s="111" t="str">
        <f>IFERROR(IF($C4718=Q$2,$G4718*VLOOKUP($F4718,Listen!$B$5:$G$95,$J4718+1,FALSE)/VLOOKUP(Q$2,Listen!$B$5:$G$95,$J4718+1,FALSE),"-")*IF($D4718="Abgabe",0,1),"")</f>
        <v/>
      </c>
      <c r="R4718" s="111" t="str">
        <f>IFERROR(IF($C4718=R$2,$G4718*VLOOKUP($F4718,Listen!$B$5:$G$95,$J4718+1,FALSE)/VLOOKUP(R$2,Listen!$B$5:$G$95,$J4718+1,FALSE),"-")*IF($D4718="Abgabe",0,1),"")</f>
        <v/>
      </c>
    </row>
    <row r="4719" spans="2:18">
      <c r="B4719" s="130"/>
      <c r="C4719" s="95" t="str">
        <f>IFERROR(YEAR(VLOOKUP($B4719,A_Stammdaten!$B$18:$G$218,3,FALSE)),"")</f>
        <v/>
      </c>
      <c r="D4719" s="95" t="str">
        <f>IFERROR(VLOOKUP($B4719,A_Stammdaten!$B$18:$G$218,6,FALSE),"")</f>
        <v/>
      </c>
      <c r="E4719" s="131"/>
      <c r="F4719" s="130"/>
      <c r="G4719" s="130"/>
      <c r="H4719" s="96"/>
      <c r="I4719" s="105" t="str">
        <f>IFERROR(VLOOKUP($E4719,Listen!$I$5:$K$41,2,FALSE),"")</f>
        <v/>
      </c>
      <c r="J4719" s="105" t="str">
        <f>IFERROR(VLOOKUP($E4719,Listen!$I$5:$K$41,3,FALSE),"")</f>
        <v/>
      </c>
      <c r="K4719" s="111" t="str">
        <f>IFERROR(IF($C4719=K$2,$G4719*VLOOKUP($F4719,Listen!$B$5:$G$95,$J4719+1,FALSE)/VLOOKUP(K$2,Listen!$B$5:$G$95,$J4719+1,FALSE),"-")*IF($D4719="Abgabe",0,1),"")</f>
        <v/>
      </c>
      <c r="L4719" s="111" t="str">
        <f>IFERROR(IF($C4719=L$2,$G4719*VLOOKUP($F4719,Listen!$B$5:$G$95,$J4719+1,FALSE)/VLOOKUP(L$2,Listen!$B$5:$G$95,$J4719+1,FALSE),"-")*IF($D4719="Abgabe",0,1),"")</f>
        <v/>
      </c>
      <c r="M4719" s="111" t="str">
        <f>IFERROR(IF($C4719=M$2,$G4719*VLOOKUP($F4719,Listen!$B$5:$G$95,$J4719+1,FALSE)/VLOOKUP(M$2,Listen!$B$5:$G$95,$J4719+1,FALSE),"-")*IF($D4719="Abgabe",0,1),"")</f>
        <v/>
      </c>
      <c r="N4719" s="111" t="str">
        <f>IFERROR(IF($C4719=N$2,$G4719*VLOOKUP($F4719,Listen!$B$5:$G$95,$J4719+1,FALSE)/VLOOKUP(N$2,Listen!$B$5:$G$95,$J4719+1,FALSE),"-")*IF($D4719="Abgabe",0,1),"")</f>
        <v/>
      </c>
      <c r="O4719" s="111" t="str">
        <f>IFERROR(IF($C4719=O$2,$G4719*VLOOKUP($F4719,Listen!$B$5:$G$95,$J4719+1,FALSE)/VLOOKUP(O$2,Listen!$B$5:$G$95,$J4719+1,FALSE),"-")*IF($D4719="Abgabe",0,1),"")</f>
        <v/>
      </c>
      <c r="P4719" s="111" t="str">
        <f>IFERROR(IF($C4719=P$2,$G4719*VLOOKUP($F4719,Listen!$B$5:$G$95,$J4719+1,FALSE)/VLOOKUP(P$2,Listen!$B$5:$G$95,$J4719+1,FALSE),"-")*IF($D4719="Abgabe",0,1),"")</f>
        <v/>
      </c>
      <c r="Q4719" s="111" t="str">
        <f>IFERROR(IF($C4719=Q$2,$G4719*VLOOKUP($F4719,Listen!$B$5:$G$95,$J4719+1,FALSE)/VLOOKUP(Q$2,Listen!$B$5:$G$95,$J4719+1,FALSE),"-")*IF($D4719="Abgabe",0,1),"")</f>
        <v/>
      </c>
      <c r="R4719" s="111" t="str">
        <f>IFERROR(IF($C4719=R$2,$G4719*VLOOKUP($F4719,Listen!$B$5:$G$95,$J4719+1,FALSE)/VLOOKUP(R$2,Listen!$B$5:$G$95,$J4719+1,FALSE),"-")*IF($D4719="Abgabe",0,1),"")</f>
        <v/>
      </c>
    </row>
    <row r="4720" spans="2:18">
      <c r="B4720" s="130"/>
      <c r="C4720" s="95" t="str">
        <f>IFERROR(YEAR(VLOOKUP($B4720,A_Stammdaten!$B$18:$G$218,3,FALSE)),"")</f>
        <v/>
      </c>
      <c r="D4720" s="95" t="str">
        <f>IFERROR(VLOOKUP($B4720,A_Stammdaten!$B$18:$G$218,6,FALSE),"")</f>
        <v/>
      </c>
      <c r="E4720" s="131"/>
      <c r="F4720" s="130"/>
      <c r="G4720" s="130"/>
      <c r="H4720" s="96"/>
      <c r="I4720" s="105" t="str">
        <f>IFERROR(VLOOKUP($E4720,Listen!$I$5:$K$41,2,FALSE),"")</f>
        <v/>
      </c>
      <c r="J4720" s="105" t="str">
        <f>IFERROR(VLOOKUP($E4720,Listen!$I$5:$K$41,3,FALSE),"")</f>
        <v/>
      </c>
      <c r="K4720" s="111" t="str">
        <f>IFERROR(IF($C4720=K$2,$G4720*VLOOKUP($F4720,Listen!$B$5:$G$95,$J4720+1,FALSE)/VLOOKUP(K$2,Listen!$B$5:$G$95,$J4720+1,FALSE),"-")*IF($D4720="Abgabe",0,1),"")</f>
        <v/>
      </c>
      <c r="L4720" s="111" t="str">
        <f>IFERROR(IF($C4720=L$2,$G4720*VLOOKUP($F4720,Listen!$B$5:$G$95,$J4720+1,FALSE)/VLOOKUP(L$2,Listen!$B$5:$G$95,$J4720+1,FALSE),"-")*IF($D4720="Abgabe",0,1),"")</f>
        <v/>
      </c>
      <c r="M4720" s="111" t="str">
        <f>IFERROR(IF($C4720=M$2,$G4720*VLOOKUP($F4720,Listen!$B$5:$G$95,$J4720+1,FALSE)/VLOOKUP(M$2,Listen!$B$5:$G$95,$J4720+1,FALSE),"-")*IF($D4720="Abgabe",0,1),"")</f>
        <v/>
      </c>
      <c r="N4720" s="111" t="str">
        <f>IFERROR(IF($C4720=N$2,$G4720*VLOOKUP($F4720,Listen!$B$5:$G$95,$J4720+1,FALSE)/VLOOKUP(N$2,Listen!$B$5:$G$95,$J4720+1,FALSE),"-")*IF($D4720="Abgabe",0,1),"")</f>
        <v/>
      </c>
      <c r="O4720" s="111" t="str">
        <f>IFERROR(IF($C4720=O$2,$G4720*VLOOKUP($F4720,Listen!$B$5:$G$95,$J4720+1,FALSE)/VLOOKUP(O$2,Listen!$B$5:$G$95,$J4720+1,FALSE),"-")*IF($D4720="Abgabe",0,1),"")</f>
        <v/>
      </c>
      <c r="P4720" s="111" t="str">
        <f>IFERROR(IF($C4720=P$2,$G4720*VLOOKUP($F4720,Listen!$B$5:$G$95,$J4720+1,FALSE)/VLOOKUP(P$2,Listen!$B$5:$G$95,$J4720+1,FALSE),"-")*IF($D4720="Abgabe",0,1),"")</f>
        <v/>
      </c>
      <c r="Q4720" s="111" t="str">
        <f>IFERROR(IF($C4720=Q$2,$G4720*VLOOKUP($F4720,Listen!$B$5:$G$95,$J4720+1,FALSE)/VLOOKUP(Q$2,Listen!$B$5:$G$95,$J4720+1,FALSE),"-")*IF($D4720="Abgabe",0,1),"")</f>
        <v/>
      </c>
      <c r="R4720" s="111" t="str">
        <f>IFERROR(IF($C4720=R$2,$G4720*VLOOKUP($F4720,Listen!$B$5:$G$95,$J4720+1,FALSE)/VLOOKUP(R$2,Listen!$B$5:$G$95,$J4720+1,FALSE),"-")*IF($D4720="Abgabe",0,1),"")</f>
        <v/>
      </c>
    </row>
    <row r="4721" spans="2:18">
      <c r="B4721" s="130"/>
      <c r="C4721" s="95" t="str">
        <f>IFERROR(YEAR(VLOOKUP($B4721,A_Stammdaten!$B$18:$G$218,3,FALSE)),"")</f>
        <v/>
      </c>
      <c r="D4721" s="95" t="str">
        <f>IFERROR(VLOOKUP($B4721,A_Stammdaten!$B$18:$G$218,6,FALSE),"")</f>
        <v/>
      </c>
      <c r="E4721" s="131"/>
      <c r="F4721" s="130"/>
      <c r="G4721" s="130"/>
      <c r="H4721" s="96"/>
      <c r="I4721" s="105" t="str">
        <f>IFERROR(VLOOKUP($E4721,Listen!$I$5:$K$41,2,FALSE),"")</f>
        <v/>
      </c>
      <c r="J4721" s="105" t="str">
        <f>IFERROR(VLOOKUP($E4721,Listen!$I$5:$K$41,3,FALSE),"")</f>
        <v/>
      </c>
      <c r="K4721" s="111" t="str">
        <f>IFERROR(IF($C4721=K$2,$G4721*VLOOKUP($F4721,Listen!$B$5:$G$95,$J4721+1,FALSE)/VLOOKUP(K$2,Listen!$B$5:$G$95,$J4721+1,FALSE),"-")*IF($D4721="Abgabe",0,1),"")</f>
        <v/>
      </c>
      <c r="L4721" s="111" t="str">
        <f>IFERROR(IF($C4721=L$2,$G4721*VLOOKUP($F4721,Listen!$B$5:$G$95,$J4721+1,FALSE)/VLOOKUP(L$2,Listen!$B$5:$G$95,$J4721+1,FALSE),"-")*IF($D4721="Abgabe",0,1),"")</f>
        <v/>
      </c>
      <c r="M4721" s="111" t="str">
        <f>IFERROR(IF($C4721=M$2,$G4721*VLOOKUP($F4721,Listen!$B$5:$G$95,$J4721+1,FALSE)/VLOOKUP(M$2,Listen!$B$5:$G$95,$J4721+1,FALSE),"-")*IF($D4721="Abgabe",0,1),"")</f>
        <v/>
      </c>
      <c r="N4721" s="111" t="str">
        <f>IFERROR(IF($C4721=N$2,$G4721*VLOOKUP($F4721,Listen!$B$5:$G$95,$J4721+1,FALSE)/VLOOKUP(N$2,Listen!$B$5:$G$95,$J4721+1,FALSE),"-")*IF($D4721="Abgabe",0,1),"")</f>
        <v/>
      </c>
      <c r="O4721" s="111" t="str">
        <f>IFERROR(IF($C4721=O$2,$G4721*VLOOKUP($F4721,Listen!$B$5:$G$95,$J4721+1,FALSE)/VLOOKUP(O$2,Listen!$B$5:$G$95,$J4721+1,FALSE),"-")*IF($D4721="Abgabe",0,1),"")</f>
        <v/>
      </c>
      <c r="P4721" s="111" t="str">
        <f>IFERROR(IF($C4721=P$2,$G4721*VLOOKUP($F4721,Listen!$B$5:$G$95,$J4721+1,FALSE)/VLOOKUP(P$2,Listen!$B$5:$G$95,$J4721+1,FALSE),"-")*IF($D4721="Abgabe",0,1),"")</f>
        <v/>
      </c>
      <c r="Q4721" s="111" t="str">
        <f>IFERROR(IF($C4721=Q$2,$G4721*VLOOKUP($F4721,Listen!$B$5:$G$95,$J4721+1,FALSE)/VLOOKUP(Q$2,Listen!$B$5:$G$95,$J4721+1,FALSE),"-")*IF($D4721="Abgabe",0,1),"")</f>
        <v/>
      </c>
      <c r="R4721" s="111" t="str">
        <f>IFERROR(IF($C4721=R$2,$G4721*VLOOKUP($F4721,Listen!$B$5:$G$95,$J4721+1,FALSE)/VLOOKUP(R$2,Listen!$B$5:$G$95,$J4721+1,FALSE),"-")*IF($D4721="Abgabe",0,1),"")</f>
        <v/>
      </c>
    </row>
    <row r="4722" spans="2:18">
      <c r="B4722" s="130"/>
      <c r="C4722" s="95" t="str">
        <f>IFERROR(YEAR(VLOOKUP($B4722,A_Stammdaten!$B$18:$G$218,3,FALSE)),"")</f>
        <v/>
      </c>
      <c r="D4722" s="95" t="str">
        <f>IFERROR(VLOOKUP($B4722,A_Stammdaten!$B$18:$G$218,6,FALSE),"")</f>
        <v/>
      </c>
      <c r="E4722" s="131"/>
      <c r="F4722" s="130"/>
      <c r="G4722" s="130"/>
      <c r="H4722" s="96"/>
      <c r="I4722" s="105" t="str">
        <f>IFERROR(VLOOKUP($E4722,Listen!$I$5:$K$41,2,FALSE),"")</f>
        <v/>
      </c>
      <c r="J4722" s="105" t="str">
        <f>IFERROR(VLOOKUP($E4722,Listen!$I$5:$K$41,3,FALSE),"")</f>
        <v/>
      </c>
      <c r="K4722" s="111" t="str">
        <f>IFERROR(IF($C4722=K$2,$G4722*VLOOKUP($F4722,Listen!$B$5:$G$95,$J4722+1,FALSE)/VLOOKUP(K$2,Listen!$B$5:$G$95,$J4722+1,FALSE),"-")*IF($D4722="Abgabe",0,1),"")</f>
        <v/>
      </c>
      <c r="L4722" s="111" t="str">
        <f>IFERROR(IF($C4722=L$2,$G4722*VLOOKUP($F4722,Listen!$B$5:$G$95,$J4722+1,FALSE)/VLOOKUP(L$2,Listen!$B$5:$G$95,$J4722+1,FALSE),"-")*IF($D4722="Abgabe",0,1),"")</f>
        <v/>
      </c>
      <c r="M4722" s="111" t="str">
        <f>IFERROR(IF($C4722=M$2,$G4722*VLOOKUP($F4722,Listen!$B$5:$G$95,$J4722+1,FALSE)/VLOOKUP(M$2,Listen!$B$5:$G$95,$J4722+1,FALSE),"-")*IF($D4722="Abgabe",0,1),"")</f>
        <v/>
      </c>
      <c r="N4722" s="111" t="str">
        <f>IFERROR(IF($C4722=N$2,$G4722*VLOOKUP($F4722,Listen!$B$5:$G$95,$J4722+1,FALSE)/VLOOKUP(N$2,Listen!$B$5:$G$95,$J4722+1,FALSE),"-")*IF($D4722="Abgabe",0,1),"")</f>
        <v/>
      </c>
      <c r="O4722" s="111" t="str">
        <f>IFERROR(IF($C4722=O$2,$G4722*VLOOKUP($F4722,Listen!$B$5:$G$95,$J4722+1,FALSE)/VLOOKUP(O$2,Listen!$B$5:$G$95,$J4722+1,FALSE),"-")*IF($D4722="Abgabe",0,1),"")</f>
        <v/>
      </c>
      <c r="P4722" s="111" t="str">
        <f>IFERROR(IF($C4722=P$2,$G4722*VLOOKUP($F4722,Listen!$B$5:$G$95,$J4722+1,FALSE)/VLOOKUP(P$2,Listen!$B$5:$G$95,$J4722+1,FALSE),"-")*IF($D4722="Abgabe",0,1),"")</f>
        <v/>
      </c>
      <c r="Q4722" s="111" t="str">
        <f>IFERROR(IF($C4722=Q$2,$G4722*VLOOKUP($F4722,Listen!$B$5:$G$95,$J4722+1,FALSE)/VLOOKUP(Q$2,Listen!$B$5:$G$95,$J4722+1,FALSE),"-")*IF($D4722="Abgabe",0,1),"")</f>
        <v/>
      </c>
      <c r="R4722" s="111" t="str">
        <f>IFERROR(IF($C4722=R$2,$G4722*VLOOKUP($F4722,Listen!$B$5:$G$95,$J4722+1,FALSE)/VLOOKUP(R$2,Listen!$B$5:$G$95,$J4722+1,FALSE),"-")*IF($D4722="Abgabe",0,1),"")</f>
        <v/>
      </c>
    </row>
    <row r="4723" spans="2:18">
      <c r="B4723" s="130"/>
      <c r="C4723" s="95" t="str">
        <f>IFERROR(YEAR(VLOOKUP($B4723,A_Stammdaten!$B$18:$G$218,3,FALSE)),"")</f>
        <v/>
      </c>
      <c r="D4723" s="95" t="str">
        <f>IFERROR(VLOOKUP($B4723,A_Stammdaten!$B$18:$G$218,6,FALSE),"")</f>
        <v/>
      </c>
      <c r="E4723" s="131"/>
      <c r="F4723" s="130"/>
      <c r="G4723" s="130"/>
      <c r="H4723" s="96"/>
      <c r="I4723" s="105" t="str">
        <f>IFERROR(VLOOKUP($E4723,Listen!$I$5:$K$41,2,FALSE),"")</f>
        <v/>
      </c>
      <c r="J4723" s="105" t="str">
        <f>IFERROR(VLOOKUP($E4723,Listen!$I$5:$K$41,3,FALSE),"")</f>
        <v/>
      </c>
      <c r="K4723" s="111" t="str">
        <f>IFERROR(IF($C4723=K$2,$G4723*VLOOKUP($F4723,Listen!$B$5:$G$95,$J4723+1,FALSE)/VLOOKUP(K$2,Listen!$B$5:$G$95,$J4723+1,FALSE),"-")*IF($D4723="Abgabe",0,1),"")</f>
        <v/>
      </c>
      <c r="L4723" s="111" t="str">
        <f>IFERROR(IF($C4723=L$2,$G4723*VLOOKUP($F4723,Listen!$B$5:$G$95,$J4723+1,FALSE)/VLOOKUP(L$2,Listen!$B$5:$G$95,$J4723+1,FALSE),"-")*IF($D4723="Abgabe",0,1),"")</f>
        <v/>
      </c>
      <c r="M4723" s="111" t="str">
        <f>IFERROR(IF($C4723=M$2,$G4723*VLOOKUP($F4723,Listen!$B$5:$G$95,$J4723+1,FALSE)/VLOOKUP(M$2,Listen!$B$5:$G$95,$J4723+1,FALSE),"-")*IF($D4723="Abgabe",0,1),"")</f>
        <v/>
      </c>
      <c r="N4723" s="111" t="str">
        <f>IFERROR(IF($C4723=N$2,$G4723*VLOOKUP($F4723,Listen!$B$5:$G$95,$J4723+1,FALSE)/VLOOKUP(N$2,Listen!$B$5:$G$95,$J4723+1,FALSE),"-")*IF($D4723="Abgabe",0,1),"")</f>
        <v/>
      </c>
      <c r="O4723" s="111" t="str">
        <f>IFERROR(IF($C4723=O$2,$G4723*VLOOKUP($F4723,Listen!$B$5:$G$95,$J4723+1,FALSE)/VLOOKUP(O$2,Listen!$B$5:$G$95,$J4723+1,FALSE),"-")*IF($D4723="Abgabe",0,1),"")</f>
        <v/>
      </c>
      <c r="P4723" s="111" t="str">
        <f>IFERROR(IF($C4723=P$2,$G4723*VLOOKUP($F4723,Listen!$B$5:$G$95,$J4723+1,FALSE)/VLOOKUP(P$2,Listen!$B$5:$G$95,$J4723+1,FALSE),"-")*IF($D4723="Abgabe",0,1),"")</f>
        <v/>
      </c>
      <c r="Q4723" s="111" t="str">
        <f>IFERROR(IF($C4723=Q$2,$G4723*VLOOKUP($F4723,Listen!$B$5:$G$95,$J4723+1,FALSE)/VLOOKUP(Q$2,Listen!$B$5:$G$95,$J4723+1,FALSE),"-")*IF($D4723="Abgabe",0,1),"")</f>
        <v/>
      </c>
      <c r="R4723" s="111" t="str">
        <f>IFERROR(IF($C4723=R$2,$G4723*VLOOKUP($F4723,Listen!$B$5:$G$95,$J4723+1,FALSE)/VLOOKUP(R$2,Listen!$B$5:$G$95,$J4723+1,FALSE),"-")*IF($D4723="Abgabe",0,1),"")</f>
        <v/>
      </c>
    </row>
    <row r="4724" spans="2:18">
      <c r="B4724" s="130"/>
      <c r="C4724" s="95" t="str">
        <f>IFERROR(YEAR(VLOOKUP($B4724,A_Stammdaten!$B$18:$G$218,3,FALSE)),"")</f>
        <v/>
      </c>
      <c r="D4724" s="95" t="str">
        <f>IFERROR(VLOOKUP($B4724,A_Stammdaten!$B$18:$G$218,6,FALSE),"")</f>
        <v/>
      </c>
      <c r="E4724" s="131"/>
      <c r="F4724" s="130"/>
      <c r="G4724" s="130"/>
      <c r="H4724" s="96"/>
      <c r="I4724" s="105" t="str">
        <f>IFERROR(VLOOKUP($E4724,Listen!$I$5:$K$41,2,FALSE),"")</f>
        <v/>
      </c>
      <c r="J4724" s="105" t="str">
        <f>IFERROR(VLOOKUP($E4724,Listen!$I$5:$K$41,3,FALSE),"")</f>
        <v/>
      </c>
      <c r="K4724" s="111" t="str">
        <f>IFERROR(IF($C4724=K$2,$G4724*VLOOKUP($F4724,Listen!$B$5:$G$95,$J4724+1,FALSE)/VLOOKUP(K$2,Listen!$B$5:$G$95,$J4724+1,FALSE),"-")*IF($D4724="Abgabe",0,1),"")</f>
        <v/>
      </c>
      <c r="L4724" s="111" t="str">
        <f>IFERROR(IF($C4724=L$2,$G4724*VLOOKUP($F4724,Listen!$B$5:$G$95,$J4724+1,FALSE)/VLOOKUP(L$2,Listen!$B$5:$G$95,$J4724+1,FALSE),"-")*IF($D4724="Abgabe",0,1),"")</f>
        <v/>
      </c>
      <c r="M4724" s="111" t="str">
        <f>IFERROR(IF($C4724=M$2,$G4724*VLOOKUP($F4724,Listen!$B$5:$G$95,$J4724+1,FALSE)/VLOOKUP(M$2,Listen!$B$5:$G$95,$J4724+1,FALSE),"-")*IF($D4724="Abgabe",0,1),"")</f>
        <v/>
      </c>
      <c r="N4724" s="111" t="str">
        <f>IFERROR(IF($C4724=N$2,$G4724*VLOOKUP($F4724,Listen!$B$5:$G$95,$J4724+1,FALSE)/VLOOKUP(N$2,Listen!$B$5:$G$95,$J4724+1,FALSE),"-")*IF($D4724="Abgabe",0,1),"")</f>
        <v/>
      </c>
      <c r="O4724" s="111" t="str">
        <f>IFERROR(IF($C4724=O$2,$G4724*VLOOKUP($F4724,Listen!$B$5:$G$95,$J4724+1,FALSE)/VLOOKUP(O$2,Listen!$B$5:$G$95,$J4724+1,FALSE),"-")*IF($D4724="Abgabe",0,1),"")</f>
        <v/>
      </c>
      <c r="P4724" s="111" t="str">
        <f>IFERROR(IF($C4724=P$2,$G4724*VLOOKUP($F4724,Listen!$B$5:$G$95,$J4724+1,FALSE)/VLOOKUP(P$2,Listen!$B$5:$G$95,$J4724+1,FALSE),"-")*IF($D4724="Abgabe",0,1),"")</f>
        <v/>
      </c>
      <c r="Q4724" s="111" t="str">
        <f>IFERROR(IF($C4724=Q$2,$G4724*VLOOKUP($F4724,Listen!$B$5:$G$95,$J4724+1,FALSE)/VLOOKUP(Q$2,Listen!$B$5:$G$95,$J4724+1,FALSE),"-")*IF($D4724="Abgabe",0,1),"")</f>
        <v/>
      </c>
      <c r="R4724" s="111" t="str">
        <f>IFERROR(IF($C4724=R$2,$G4724*VLOOKUP($F4724,Listen!$B$5:$G$95,$J4724+1,FALSE)/VLOOKUP(R$2,Listen!$B$5:$G$95,$J4724+1,FALSE),"-")*IF($D4724="Abgabe",0,1),"")</f>
        <v/>
      </c>
    </row>
    <row r="4725" spans="2:18">
      <c r="B4725" s="130"/>
      <c r="C4725" s="95" t="str">
        <f>IFERROR(YEAR(VLOOKUP($B4725,A_Stammdaten!$B$18:$G$218,3,FALSE)),"")</f>
        <v/>
      </c>
      <c r="D4725" s="95" t="str">
        <f>IFERROR(VLOOKUP($B4725,A_Stammdaten!$B$18:$G$218,6,FALSE),"")</f>
        <v/>
      </c>
      <c r="E4725" s="131"/>
      <c r="F4725" s="130"/>
      <c r="G4725" s="130"/>
      <c r="H4725" s="96"/>
      <c r="I4725" s="105" t="str">
        <f>IFERROR(VLOOKUP($E4725,Listen!$I$5:$K$41,2,FALSE),"")</f>
        <v/>
      </c>
      <c r="J4725" s="105" t="str">
        <f>IFERROR(VLOOKUP($E4725,Listen!$I$5:$K$41,3,FALSE),"")</f>
        <v/>
      </c>
      <c r="K4725" s="111" t="str">
        <f>IFERROR(IF($C4725=K$2,$G4725*VLOOKUP($F4725,Listen!$B$5:$G$95,$J4725+1,FALSE)/VLOOKUP(K$2,Listen!$B$5:$G$95,$J4725+1,FALSE),"-")*IF($D4725="Abgabe",0,1),"")</f>
        <v/>
      </c>
      <c r="L4725" s="111" t="str">
        <f>IFERROR(IF($C4725=L$2,$G4725*VLOOKUP($F4725,Listen!$B$5:$G$95,$J4725+1,FALSE)/VLOOKUP(L$2,Listen!$B$5:$G$95,$J4725+1,FALSE),"-")*IF($D4725="Abgabe",0,1),"")</f>
        <v/>
      </c>
      <c r="M4725" s="111" t="str">
        <f>IFERROR(IF($C4725=M$2,$G4725*VLOOKUP($F4725,Listen!$B$5:$G$95,$J4725+1,FALSE)/VLOOKUP(M$2,Listen!$B$5:$G$95,$J4725+1,FALSE),"-")*IF($D4725="Abgabe",0,1),"")</f>
        <v/>
      </c>
      <c r="N4725" s="111" t="str">
        <f>IFERROR(IF($C4725=N$2,$G4725*VLOOKUP($F4725,Listen!$B$5:$G$95,$J4725+1,FALSE)/VLOOKUP(N$2,Listen!$B$5:$G$95,$J4725+1,FALSE),"-")*IF($D4725="Abgabe",0,1),"")</f>
        <v/>
      </c>
      <c r="O4725" s="111" t="str">
        <f>IFERROR(IF($C4725=O$2,$G4725*VLOOKUP($F4725,Listen!$B$5:$G$95,$J4725+1,FALSE)/VLOOKUP(O$2,Listen!$B$5:$G$95,$J4725+1,FALSE),"-")*IF($D4725="Abgabe",0,1),"")</f>
        <v/>
      </c>
      <c r="P4725" s="111" t="str">
        <f>IFERROR(IF($C4725=P$2,$G4725*VLOOKUP($F4725,Listen!$B$5:$G$95,$J4725+1,FALSE)/VLOOKUP(P$2,Listen!$B$5:$G$95,$J4725+1,FALSE),"-")*IF($D4725="Abgabe",0,1),"")</f>
        <v/>
      </c>
      <c r="Q4725" s="111" t="str">
        <f>IFERROR(IF($C4725=Q$2,$G4725*VLOOKUP($F4725,Listen!$B$5:$G$95,$J4725+1,FALSE)/VLOOKUP(Q$2,Listen!$B$5:$G$95,$J4725+1,FALSE),"-")*IF($D4725="Abgabe",0,1),"")</f>
        <v/>
      </c>
      <c r="R4725" s="111" t="str">
        <f>IFERROR(IF($C4725=R$2,$G4725*VLOOKUP($F4725,Listen!$B$5:$G$95,$J4725+1,FALSE)/VLOOKUP(R$2,Listen!$B$5:$G$95,$J4725+1,FALSE),"-")*IF($D4725="Abgabe",0,1),"")</f>
        <v/>
      </c>
    </row>
    <row r="4726" spans="2:18">
      <c r="B4726" s="130"/>
      <c r="C4726" s="95" t="str">
        <f>IFERROR(YEAR(VLOOKUP($B4726,A_Stammdaten!$B$18:$G$218,3,FALSE)),"")</f>
        <v/>
      </c>
      <c r="D4726" s="95" t="str">
        <f>IFERROR(VLOOKUP($B4726,A_Stammdaten!$B$18:$G$218,6,FALSE),"")</f>
        <v/>
      </c>
      <c r="E4726" s="131"/>
      <c r="F4726" s="130"/>
      <c r="G4726" s="130"/>
      <c r="H4726" s="96"/>
      <c r="I4726" s="105" t="str">
        <f>IFERROR(VLOOKUP($E4726,Listen!$I$5:$K$41,2,FALSE),"")</f>
        <v/>
      </c>
      <c r="J4726" s="105" t="str">
        <f>IFERROR(VLOOKUP($E4726,Listen!$I$5:$K$41,3,FALSE),"")</f>
        <v/>
      </c>
      <c r="K4726" s="111" t="str">
        <f>IFERROR(IF($C4726=K$2,$G4726*VLOOKUP($F4726,Listen!$B$5:$G$95,$J4726+1,FALSE)/VLOOKUP(K$2,Listen!$B$5:$G$95,$J4726+1,FALSE),"-")*IF($D4726="Abgabe",0,1),"")</f>
        <v/>
      </c>
      <c r="L4726" s="111" t="str">
        <f>IFERROR(IF($C4726=L$2,$G4726*VLOOKUP($F4726,Listen!$B$5:$G$95,$J4726+1,FALSE)/VLOOKUP(L$2,Listen!$B$5:$G$95,$J4726+1,FALSE),"-")*IF($D4726="Abgabe",0,1),"")</f>
        <v/>
      </c>
      <c r="M4726" s="111" t="str">
        <f>IFERROR(IF($C4726=M$2,$G4726*VLOOKUP($F4726,Listen!$B$5:$G$95,$J4726+1,FALSE)/VLOOKUP(M$2,Listen!$B$5:$G$95,$J4726+1,FALSE),"-")*IF($D4726="Abgabe",0,1),"")</f>
        <v/>
      </c>
      <c r="N4726" s="111" t="str">
        <f>IFERROR(IF($C4726=N$2,$G4726*VLOOKUP($F4726,Listen!$B$5:$G$95,$J4726+1,FALSE)/VLOOKUP(N$2,Listen!$B$5:$G$95,$J4726+1,FALSE),"-")*IF($D4726="Abgabe",0,1),"")</f>
        <v/>
      </c>
      <c r="O4726" s="111" t="str">
        <f>IFERROR(IF($C4726=O$2,$G4726*VLOOKUP($F4726,Listen!$B$5:$G$95,$J4726+1,FALSE)/VLOOKUP(O$2,Listen!$B$5:$G$95,$J4726+1,FALSE),"-")*IF($D4726="Abgabe",0,1),"")</f>
        <v/>
      </c>
      <c r="P4726" s="111" t="str">
        <f>IFERROR(IF($C4726=P$2,$G4726*VLOOKUP($F4726,Listen!$B$5:$G$95,$J4726+1,FALSE)/VLOOKUP(P$2,Listen!$B$5:$G$95,$J4726+1,FALSE),"-")*IF($D4726="Abgabe",0,1),"")</f>
        <v/>
      </c>
      <c r="Q4726" s="111" t="str">
        <f>IFERROR(IF($C4726=Q$2,$G4726*VLOOKUP($F4726,Listen!$B$5:$G$95,$J4726+1,FALSE)/VLOOKUP(Q$2,Listen!$B$5:$G$95,$J4726+1,FALSE),"-")*IF($D4726="Abgabe",0,1),"")</f>
        <v/>
      </c>
      <c r="R4726" s="111" t="str">
        <f>IFERROR(IF($C4726=R$2,$G4726*VLOOKUP($F4726,Listen!$B$5:$G$95,$J4726+1,FALSE)/VLOOKUP(R$2,Listen!$B$5:$G$95,$J4726+1,FALSE),"-")*IF($D4726="Abgabe",0,1),"")</f>
        <v/>
      </c>
    </row>
    <row r="4727" spans="2:18">
      <c r="B4727" s="130"/>
      <c r="C4727" s="95" t="str">
        <f>IFERROR(YEAR(VLOOKUP($B4727,A_Stammdaten!$B$18:$G$218,3,FALSE)),"")</f>
        <v/>
      </c>
      <c r="D4727" s="95" t="str">
        <f>IFERROR(VLOOKUP($B4727,A_Stammdaten!$B$18:$G$218,6,FALSE),"")</f>
        <v/>
      </c>
      <c r="E4727" s="131"/>
      <c r="F4727" s="130"/>
      <c r="G4727" s="130"/>
      <c r="H4727" s="96"/>
      <c r="I4727" s="105" t="str">
        <f>IFERROR(VLOOKUP($E4727,Listen!$I$5:$K$41,2,FALSE),"")</f>
        <v/>
      </c>
      <c r="J4727" s="105" t="str">
        <f>IFERROR(VLOOKUP($E4727,Listen!$I$5:$K$41,3,FALSE),"")</f>
        <v/>
      </c>
      <c r="K4727" s="111" t="str">
        <f>IFERROR(IF($C4727=K$2,$G4727*VLOOKUP($F4727,Listen!$B$5:$G$95,$J4727+1,FALSE)/VLOOKUP(K$2,Listen!$B$5:$G$95,$J4727+1,FALSE),"-")*IF($D4727="Abgabe",0,1),"")</f>
        <v/>
      </c>
      <c r="L4727" s="111" t="str">
        <f>IFERROR(IF($C4727=L$2,$G4727*VLOOKUP($F4727,Listen!$B$5:$G$95,$J4727+1,FALSE)/VLOOKUP(L$2,Listen!$B$5:$G$95,$J4727+1,FALSE),"-")*IF($D4727="Abgabe",0,1),"")</f>
        <v/>
      </c>
      <c r="M4727" s="111" t="str">
        <f>IFERROR(IF($C4727=M$2,$G4727*VLOOKUP($F4727,Listen!$B$5:$G$95,$J4727+1,FALSE)/VLOOKUP(M$2,Listen!$B$5:$G$95,$J4727+1,FALSE),"-")*IF($D4727="Abgabe",0,1),"")</f>
        <v/>
      </c>
      <c r="N4727" s="111" t="str">
        <f>IFERROR(IF($C4727=N$2,$G4727*VLOOKUP($F4727,Listen!$B$5:$G$95,$J4727+1,FALSE)/VLOOKUP(N$2,Listen!$B$5:$G$95,$J4727+1,FALSE),"-")*IF($D4727="Abgabe",0,1),"")</f>
        <v/>
      </c>
      <c r="O4727" s="111" t="str">
        <f>IFERROR(IF($C4727=O$2,$G4727*VLOOKUP($F4727,Listen!$B$5:$G$95,$J4727+1,FALSE)/VLOOKUP(O$2,Listen!$B$5:$G$95,$J4727+1,FALSE),"-")*IF($D4727="Abgabe",0,1),"")</f>
        <v/>
      </c>
      <c r="P4727" s="111" t="str">
        <f>IFERROR(IF($C4727=P$2,$G4727*VLOOKUP($F4727,Listen!$B$5:$G$95,$J4727+1,FALSE)/VLOOKUP(P$2,Listen!$B$5:$G$95,$J4727+1,FALSE),"-")*IF($D4727="Abgabe",0,1),"")</f>
        <v/>
      </c>
      <c r="Q4727" s="111" t="str">
        <f>IFERROR(IF($C4727=Q$2,$G4727*VLOOKUP($F4727,Listen!$B$5:$G$95,$J4727+1,FALSE)/VLOOKUP(Q$2,Listen!$B$5:$G$95,$J4727+1,FALSE),"-")*IF($D4727="Abgabe",0,1),"")</f>
        <v/>
      </c>
      <c r="R4727" s="111" t="str">
        <f>IFERROR(IF($C4727=R$2,$G4727*VLOOKUP($F4727,Listen!$B$5:$G$95,$J4727+1,FALSE)/VLOOKUP(R$2,Listen!$B$5:$G$95,$J4727+1,FALSE),"-")*IF($D4727="Abgabe",0,1),"")</f>
        <v/>
      </c>
    </row>
    <row r="4728" spans="2:18">
      <c r="B4728" s="130"/>
      <c r="C4728" s="95" t="str">
        <f>IFERROR(YEAR(VLOOKUP($B4728,A_Stammdaten!$B$18:$G$218,3,FALSE)),"")</f>
        <v/>
      </c>
      <c r="D4728" s="95" t="str">
        <f>IFERROR(VLOOKUP($B4728,A_Stammdaten!$B$18:$G$218,6,FALSE),"")</f>
        <v/>
      </c>
      <c r="E4728" s="131"/>
      <c r="F4728" s="130"/>
      <c r="G4728" s="130"/>
      <c r="H4728" s="96"/>
      <c r="I4728" s="105" t="str">
        <f>IFERROR(VLOOKUP($E4728,Listen!$I$5:$K$41,2,FALSE),"")</f>
        <v/>
      </c>
      <c r="J4728" s="105" t="str">
        <f>IFERROR(VLOOKUP($E4728,Listen!$I$5:$K$41,3,FALSE),"")</f>
        <v/>
      </c>
      <c r="K4728" s="111" t="str">
        <f>IFERROR(IF($C4728=K$2,$G4728*VLOOKUP($F4728,Listen!$B$5:$G$95,$J4728+1,FALSE)/VLOOKUP(K$2,Listen!$B$5:$G$95,$J4728+1,FALSE),"-")*IF($D4728="Abgabe",0,1),"")</f>
        <v/>
      </c>
      <c r="L4728" s="111" t="str">
        <f>IFERROR(IF($C4728=L$2,$G4728*VLOOKUP($F4728,Listen!$B$5:$G$95,$J4728+1,FALSE)/VLOOKUP(L$2,Listen!$B$5:$G$95,$J4728+1,FALSE),"-")*IF($D4728="Abgabe",0,1),"")</f>
        <v/>
      </c>
      <c r="M4728" s="111" t="str">
        <f>IFERROR(IF($C4728=M$2,$G4728*VLOOKUP($F4728,Listen!$B$5:$G$95,$J4728+1,FALSE)/VLOOKUP(M$2,Listen!$B$5:$G$95,$J4728+1,FALSE),"-")*IF($D4728="Abgabe",0,1),"")</f>
        <v/>
      </c>
      <c r="N4728" s="111" t="str">
        <f>IFERROR(IF($C4728=N$2,$G4728*VLOOKUP($F4728,Listen!$B$5:$G$95,$J4728+1,FALSE)/VLOOKUP(N$2,Listen!$B$5:$G$95,$J4728+1,FALSE),"-")*IF($D4728="Abgabe",0,1),"")</f>
        <v/>
      </c>
      <c r="O4728" s="111" t="str">
        <f>IFERROR(IF($C4728=O$2,$G4728*VLOOKUP($F4728,Listen!$B$5:$G$95,$J4728+1,FALSE)/VLOOKUP(O$2,Listen!$B$5:$G$95,$J4728+1,FALSE),"-")*IF($D4728="Abgabe",0,1),"")</f>
        <v/>
      </c>
      <c r="P4728" s="111" t="str">
        <f>IFERROR(IF($C4728=P$2,$G4728*VLOOKUP($F4728,Listen!$B$5:$G$95,$J4728+1,FALSE)/VLOOKUP(P$2,Listen!$B$5:$G$95,$J4728+1,FALSE),"-")*IF($D4728="Abgabe",0,1),"")</f>
        <v/>
      </c>
      <c r="Q4728" s="111" t="str">
        <f>IFERROR(IF($C4728=Q$2,$G4728*VLOOKUP($F4728,Listen!$B$5:$G$95,$J4728+1,FALSE)/VLOOKUP(Q$2,Listen!$B$5:$G$95,$J4728+1,FALSE),"-")*IF($D4728="Abgabe",0,1),"")</f>
        <v/>
      </c>
      <c r="R4728" s="111" t="str">
        <f>IFERROR(IF($C4728=R$2,$G4728*VLOOKUP($F4728,Listen!$B$5:$G$95,$J4728+1,FALSE)/VLOOKUP(R$2,Listen!$B$5:$G$95,$J4728+1,FALSE),"-")*IF($D4728="Abgabe",0,1),"")</f>
        <v/>
      </c>
    </row>
    <row r="4729" spans="2:18">
      <c r="B4729" s="130"/>
      <c r="C4729" s="95" t="str">
        <f>IFERROR(YEAR(VLOOKUP($B4729,A_Stammdaten!$B$18:$G$218,3,FALSE)),"")</f>
        <v/>
      </c>
      <c r="D4729" s="95" t="str">
        <f>IFERROR(VLOOKUP($B4729,A_Stammdaten!$B$18:$G$218,6,FALSE),"")</f>
        <v/>
      </c>
      <c r="E4729" s="131"/>
      <c r="F4729" s="130"/>
      <c r="G4729" s="130"/>
      <c r="H4729" s="96"/>
      <c r="I4729" s="105" t="str">
        <f>IFERROR(VLOOKUP($E4729,Listen!$I$5:$K$41,2,FALSE),"")</f>
        <v/>
      </c>
      <c r="J4729" s="105" t="str">
        <f>IFERROR(VLOOKUP($E4729,Listen!$I$5:$K$41,3,FALSE),"")</f>
        <v/>
      </c>
      <c r="K4729" s="111" t="str">
        <f>IFERROR(IF($C4729=K$2,$G4729*VLOOKUP($F4729,Listen!$B$5:$G$95,$J4729+1,FALSE)/VLOOKUP(K$2,Listen!$B$5:$G$95,$J4729+1,FALSE),"-")*IF($D4729="Abgabe",0,1),"")</f>
        <v/>
      </c>
      <c r="L4729" s="111" t="str">
        <f>IFERROR(IF($C4729=L$2,$G4729*VLOOKUP($F4729,Listen!$B$5:$G$95,$J4729+1,FALSE)/VLOOKUP(L$2,Listen!$B$5:$G$95,$J4729+1,FALSE),"-")*IF($D4729="Abgabe",0,1),"")</f>
        <v/>
      </c>
      <c r="M4729" s="111" t="str">
        <f>IFERROR(IF($C4729=M$2,$G4729*VLOOKUP($F4729,Listen!$B$5:$G$95,$J4729+1,FALSE)/VLOOKUP(M$2,Listen!$B$5:$G$95,$J4729+1,FALSE),"-")*IF($D4729="Abgabe",0,1),"")</f>
        <v/>
      </c>
      <c r="N4729" s="111" t="str">
        <f>IFERROR(IF($C4729=N$2,$G4729*VLOOKUP($F4729,Listen!$B$5:$G$95,$J4729+1,FALSE)/VLOOKUP(N$2,Listen!$B$5:$G$95,$J4729+1,FALSE),"-")*IF($D4729="Abgabe",0,1),"")</f>
        <v/>
      </c>
      <c r="O4729" s="111" t="str">
        <f>IFERROR(IF($C4729=O$2,$G4729*VLOOKUP($F4729,Listen!$B$5:$G$95,$J4729+1,FALSE)/VLOOKUP(O$2,Listen!$B$5:$G$95,$J4729+1,FALSE),"-")*IF($D4729="Abgabe",0,1),"")</f>
        <v/>
      </c>
      <c r="P4729" s="111" t="str">
        <f>IFERROR(IF($C4729=P$2,$G4729*VLOOKUP($F4729,Listen!$B$5:$G$95,$J4729+1,FALSE)/VLOOKUP(P$2,Listen!$B$5:$G$95,$J4729+1,FALSE),"-")*IF($D4729="Abgabe",0,1),"")</f>
        <v/>
      </c>
      <c r="Q4729" s="111" t="str">
        <f>IFERROR(IF($C4729=Q$2,$G4729*VLOOKUP($F4729,Listen!$B$5:$G$95,$J4729+1,FALSE)/VLOOKUP(Q$2,Listen!$B$5:$G$95,$J4729+1,FALSE),"-")*IF($D4729="Abgabe",0,1),"")</f>
        <v/>
      </c>
      <c r="R4729" s="111" t="str">
        <f>IFERROR(IF($C4729=R$2,$G4729*VLOOKUP($F4729,Listen!$B$5:$G$95,$J4729+1,FALSE)/VLOOKUP(R$2,Listen!$B$5:$G$95,$J4729+1,FALSE),"-")*IF($D4729="Abgabe",0,1),"")</f>
        <v/>
      </c>
    </row>
    <row r="4730" spans="2:18">
      <c r="B4730" s="130"/>
      <c r="C4730" s="95" t="str">
        <f>IFERROR(YEAR(VLOOKUP($B4730,A_Stammdaten!$B$18:$G$218,3,FALSE)),"")</f>
        <v/>
      </c>
      <c r="D4730" s="95" t="str">
        <f>IFERROR(VLOOKUP($B4730,A_Stammdaten!$B$18:$G$218,6,FALSE),"")</f>
        <v/>
      </c>
      <c r="E4730" s="131"/>
      <c r="F4730" s="130"/>
      <c r="G4730" s="130"/>
      <c r="H4730" s="96"/>
      <c r="I4730" s="105" t="str">
        <f>IFERROR(VLOOKUP($E4730,Listen!$I$5:$K$41,2,FALSE),"")</f>
        <v/>
      </c>
      <c r="J4730" s="105" t="str">
        <f>IFERROR(VLOOKUP($E4730,Listen!$I$5:$K$41,3,FALSE),"")</f>
        <v/>
      </c>
      <c r="K4730" s="111" t="str">
        <f>IFERROR(IF($C4730=K$2,$G4730*VLOOKUP($F4730,Listen!$B$5:$G$95,$J4730+1,FALSE)/VLOOKUP(K$2,Listen!$B$5:$G$95,$J4730+1,FALSE),"-")*IF($D4730="Abgabe",0,1),"")</f>
        <v/>
      </c>
      <c r="L4730" s="111" t="str">
        <f>IFERROR(IF($C4730=L$2,$G4730*VLOOKUP($F4730,Listen!$B$5:$G$95,$J4730+1,FALSE)/VLOOKUP(L$2,Listen!$B$5:$G$95,$J4730+1,FALSE),"-")*IF($D4730="Abgabe",0,1),"")</f>
        <v/>
      </c>
      <c r="M4730" s="111" t="str">
        <f>IFERROR(IF($C4730=M$2,$G4730*VLOOKUP($F4730,Listen!$B$5:$G$95,$J4730+1,FALSE)/VLOOKUP(M$2,Listen!$B$5:$G$95,$J4730+1,FALSE),"-")*IF($D4730="Abgabe",0,1),"")</f>
        <v/>
      </c>
      <c r="N4730" s="111" t="str">
        <f>IFERROR(IF($C4730=N$2,$G4730*VLOOKUP($F4730,Listen!$B$5:$G$95,$J4730+1,FALSE)/VLOOKUP(N$2,Listen!$B$5:$G$95,$J4730+1,FALSE),"-")*IF($D4730="Abgabe",0,1),"")</f>
        <v/>
      </c>
      <c r="O4730" s="111" t="str">
        <f>IFERROR(IF($C4730=O$2,$G4730*VLOOKUP($F4730,Listen!$B$5:$G$95,$J4730+1,FALSE)/VLOOKUP(O$2,Listen!$B$5:$G$95,$J4730+1,FALSE),"-")*IF($D4730="Abgabe",0,1),"")</f>
        <v/>
      </c>
      <c r="P4730" s="111" t="str">
        <f>IFERROR(IF($C4730=P$2,$G4730*VLOOKUP($F4730,Listen!$B$5:$G$95,$J4730+1,FALSE)/VLOOKUP(P$2,Listen!$B$5:$G$95,$J4730+1,FALSE),"-")*IF($D4730="Abgabe",0,1),"")</f>
        <v/>
      </c>
      <c r="Q4730" s="111" t="str">
        <f>IFERROR(IF($C4730=Q$2,$G4730*VLOOKUP($F4730,Listen!$B$5:$G$95,$J4730+1,FALSE)/VLOOKUP(Q$2,Listen!$B$5:$G$95,$J4730+1,FALSE),"-")*IF($D4730="Abgabe",0,1),"")</f>
        <v/>
      </c>
      <c r="R4730" s="111" t="str">
        <f>IFERROR(IF($C4730=R$2,$G4730*VLOOKUP($F4730,Listen!$B$5:$G$95,$J4730+1,FALSE)/VLOOKUP(R$2,Listen!$B$5:$G$95,$J4730+1,FALSE),"-")*IF($D4730="Abgabe",0,1),"")</f>
        <v/>
      </c>
    </row>
    <row r="4731" spans="2:18">
      <c r="B4731" s="130"/>
      <c r="C4731" s="95" t="str">
        <f>IFERROR(YEAR(VLOOKUP($B4731,A_Stammdaten!$B$18:$G$218,3,FALSE)),"")</f>
        <v/>
      </c>
      <c r="D4731" s="95" t="str">
        <f>IFERROR(VLOOKUP($B4731,A_Stammdaten!$B$18:$G$218,6,FALSE),"")</f>
        <v/>
      </c>
      <c r="E4731" s="131"/>
      <c r="F4731" s="130"/>
      <c r="G4731" s="130"/>
      <c r="H4731" s="96"/>
      <c r="I4731" s="105" t="str">
        <f>IFERROR(VLOOKUP($E4731,Listen!$I$5:$K$41,2,FALSE),"")</f>
        <v/>
      </c>
      <c r="J4731" s="105" t="str">
        <f>IFERROR(VLOOKUP($E4731,Listen!$I$5:$K$41,3,FALSE),"")</f>
        <v/>
      </c>
      <c r="K4731" s="111" t="str">
        <f>IFERROR(IF($C4731=K$2,$G4731*VLOOKUP($F4731,Listen!$B$5:$G$95,$J4731+1,FALSE)/VLOOKUP(K$2,Listen!$B$5:$G$95,$J4731+1,FALSE),"-")*IF($D4731="Abgabe",0,1),"")</f>
        <v/>
      </c>
      <c r="L4731" s="111" t="str">
        <f>IFERROR(IF($C4731=L$2,$G4731*VLOOKUP($F4731,Listen!$B$5:$G$95,$J4731+1,FALSE)/VLOOKUP(L$2,Listen!$B$5:$G$95,$J4731+1,FALSE),"-")*IF($D4731="Abgabe",0,1),"")</f>
        <v/>
      </c>
      <c r="M4731" s="111" t="str">
        <f>IFERROR(IF($C4731=M$2,$G4731*VLOOKUP($F4731,Listen!$B$5:$G$95,$J4731+1,FALSE)/VLOOKUP(M$2,Listen!$B$5:$G$95,$J4731+1,FALSE),"-")*IF($D4731="Abgabe",0,1),"")</f>
        <v/>
      </c>
      <c r="N4731" s="111" t="str">
        <f>IFERROR(IF($C4731=N$2,$G4731*VLOOKUP($F4731,Listen!$B$5:$G$95,$J4731+1,FALSE)/VLOOKUP(N$2,Listen!$B$5:$G$95,$J4731+1,FALSE),"-")*IF($D4731="Abgabe",0,1),"")</f>
        <v/>
      </c>
      <c r="O4731" s="111" t="str">
        <f>IFERROR(IF($C4731=O$2,$G4731*VLOOKUP($F4731,Listen!$B$5:$G$95,$J4731+1,FALSE)/VLOOKUP(O$2,Listen!$B$5:$G$95,$J4731+1,FALSE),"-")*IF($D4731="Abgabe",0,1),"")</f>
        <v/>
      </c>
      <c r="P4731" s="111" t="str">
        <f>IFERROR(IF($C4731=P$2,$G4731*VLOOKUP($F4731,Listen!$B$5:$G$95,$J4731+1,FALSE)/VLOOKUP(P$2,Listen!$B$5:$G$95,$J4731+1,FALSE),"-")*IF($D4731="Abgabe",0,1),"")</f>
        <v/>
      </c>
      <c r="Q4731" s="111" t="str">
        <f>IFERROR(IF($C4731=Q$2,$G4731*VLOOKUP($F4731,Listen!$B$5:$G$95,$J4731+1,FALSE)/VLOOKUP(Q$2,Listen!$B$5:$G$95,$J4731+1,FALSE),"-")*IF($D4731="Abgabe",0,1),"")</f>
        <v/>
      </c>
      <c r="R4731" s="111" t="str">
        <f>IFERROR(IF($C4731=R$2,$G4731*VLOOKUP($F4731,Listen!$B$5:$G$95,$J4731+1,FALSE)/VLOOKUP(R$2,Listen!$B$5:$G$95,$J4731+1,FALSE),"-")*IF($D4731="Abgabe",0,1),"")</f>
        <v/>
      </c>
    </row>
    <row r="4732" spans="2:18">
      <c r="B4732" s="130"/>
      <c r="C4732" s="95" t="str">
        <f>IFERROR(YEAR(VLOOKUP($B4732,A_Stammdaten!$B$18:$G$218,3,FALSE)),"")</f>
        <v/>
      </c>
      <c r="D4732" s="95" t="str">
        <f>IFERROR(VLOOKUP($B4732,A_Stammdaten!$B$18:$G$218,6,FALSE),"")</f>
        <v/>
      </c>
      <c r="E4732" s="131"/>
      <c r="F4732" s="130"/>
      <c r="G4732" s="130"/>
      <c r="H4732" s="96"/>
      <c r="I4732" s="105" t="str">
        <f>IFERROR(VLOOKUP($E4732,Listen!$I$5:$K$41,2,FALSE),"")</f>
        <v/>
      </c>
      <c r="J4732" s="105" t="str">
        <f>IFERROR(VLOOKUP($E4732,Listen!$I$5:$K$41,3,FALSE),"")</f>
        <v/>
      </c>
      <c r="K4732" s="111" t="str">
        <f>IFERROR(IF($C4732=K$2,$G4732*VLOOKUP($F4732,Listen!$B$5:$G$95,$J4732+1,FALSE)/VLOOKUP(K$2,Listen!$B$5:$G$95,$J4732+1,FALSE),"-")*IF($D4732="Abgabe",0,1),"")</f>
        <v/>
      </c>
      <c r="L4732" s="111" t="str">
        <f>IFERROR(IF($C4732=L$2,$G4732*VLOOKUP($F4732,Listen!$B$5:$G$95,$J4732+1,FALSE)/VLOOKUP(L$2,Listen!$B$5:$G$95,$J4732+1,FALSE),"-")*IF($D4732="Abgabe",0,1),"")</f>
        <v/>
      </c>
      <c r="M4732" s="111" t="str">
        <f>IFERROR(IF($C4732=M$2,$G4732*VLOOKUP($F4732,Listen!$B$5:$G$95,$J4732+1,FALSE)/VLOOKUP(M$2,Listen!$B$5:$G$95,$J4732+1,FALSE),"-")*IF($D4732="Abgabe",0,1),"")</f>
        <v/>
      </c>
      <c r="N4732" s="111" t="str">
        <f>IFERROR(IF($C4732=N$2,$G4732*VLOOKUP($F4732,Listen!$B$5:$G$95,$J4732+1,FALSE)/VLOOKUP(N$2,Listen!$B$5:$G$95,$J4732+1,FALSE),"-")*IF($D4732="Abgabe",0,1),"")</f>
        <v/>
      </c>
      <c r="O4732" s="111" t="str">
        <f>IFERROR(IF($C4732=O$2,$G4732*VLOOKUP($F4732,Listen!$B$5:$G$95,$J4732+1,FALSE)/VLOOKUP(O$2,Listen!$B$5:$G$95,$J4732+1,FALSE),"-")*IF($D4732="Abgabe",0,1),"")</f>
        <v/>
      </c>
      <c r="P4732" s="111" t="str">
        <f>IFERROR(IF($C4732=P$2,$G4732*VLOOKUP($F4732,Listen!$B$5:$G$95,$J4732+1,FALSE)/VLOOKUP(P$2,Listen!$B$5:$G$95,$J4732+1,FALSE),"-")*IF($D4732="Abgabe",0,1),"")</f>
        <v/>
      </c>
      <c r="Q4732" s="111" t="str">
        <f>IFERROR(IF($C4732=Q$2,$G4732*VLOOKUP($F4732,Listen!$B$5:$G$95,$J4732+1,FALSE)/VLOOKUP(Q$2,Listen!$B$5:$G$95,$J4732+1,FALSE),"-")*IF($D4732="Abgabe",0,1),"")</f>
        <v/>
      </c>
      <c r="R4732" s="111" t="str">
        <f>IFERROR(IF($C4732=R$2,$G4732*VLOOKUP($F4732,Listen!$B$5:$G$95,$J4732+1,FALSE)/VLOOKUP(R$2,Listen!$B$5:$G$95,$J4732+1,FALSE),"-")*IF($D4732="Abgabe",0,1),"")</f>
        <v/>
      </c>
    </row>
    <row r="4733" spans="2:18">
      <c r="B4733" s="130"/>
      <c r="C4733" s="95" t="str">
        <f>IFERROR(YEAR(VLOOKUP($B4733,A_Stammdaten!$B$18:$G$218,3,FALSE)),"")</f>
        <v/>
      </c>
      <c r="D4733" s="95" t="str">
        <f>IFERROR(VLOOKUP($B4733,A_Stammdaten!$B$18:$G$218,6,FALSE),"")</f>
        <v/>
      </c>
      <c r="E4733" s="131"/>
      <c r="F4733" s="130"/>
      <c r="G4733" s="130"/>
      <c r="H4733" s="96"/>
      <c r="I4733" s="105" t="str">
        <f>IFERROR(VLOOKUP($E4733,Listen!$I$5:$K$41,2,FALSE),"")</f>
        <v/>
      </c>
      <c r="J4733" s="105" t="str">
        <f>IFERROR(VLOOKUP($E4733,Listen!$I$5:$K$41,3,FALSE),"")</f>
        <v/>
      </c>
      <c r="K4733" s="111" t="str">
        <f>IFERROR(IF($C4733=K$2,$G4733*VLOOKUP($F4733,Listen!$B$5:$G$95,$J4733+1,FALSE)/VLOOKUP(K$2,Listen!$B$5:$G$95,$J4733+1,FALSE),"-")*IF($D4733="Abgabe",0,1),"")</f>
        <v/>
      </c>
      <c r="L4733" s="111" t="str">
        <f>IFERROR(IF($C4733=L$2,$G4733*VLOOKUP($F4733,Listen!$B$5:$G$95,$J4733+1,FALSE)/VLOOKUP(L$2,Listen!$B$5:$G$95,$J4733+1,FALSE),"-")*IF($D4733="Abgabe",0,1),"")</f>
        <v/>
      </c>
      <c r="M4733" s="111" t="str">
        <f>IFERROR(IF($C4733=M$2,$G4733*VLOOKUP($F4733,Listen!$B$5:$G$95,$J4733+1,FALSE)/VLOOKUP(M$2,Listen!$B$5:$G$95,$J4733+1,FALSE),"-")*IF($D4733="Abgabe",0,1),"")</f>
        <v/>
      </c>
      <c r="N4733" s="111" t="str">
        <f>IFERROR(IF($C4733=N$2,$G4733*VLOOKUP($F4733,Listen!$B$5:$G$95,$J4733+1,FALSE)/VLOOKUP(N$2,Listen!$B$5:$G$95,$J4733+1,FALSE),"-")*IF($D4733="Abgabe",0,1),"")</f>
        <v/>
      </c>
      <c r="O4733" s="111" t="str">
        <f>IFERROR(IF($C4733=O$2,$G4733*VLOOKUP($F4733,Listen!$B$5:$G$95,$J4733+1,FALSE)/VLOOKUP(O$2,Listen!$B$5:$G$95,$J4733+1,FALSE),"-")*IF($D4733="Abgabe",0,1),"")</f>
        <v/>
      </c>
      <c r="P4733" s="111" t="str">
        <f>IFERROR(IF($C4733=P$2,$G4733*VLOOKUP($F4733,Listen!$B$5:$G$95,$J4733+1,FALSE)/VLOOKUP(P$2,Listen!$B$5:$G$95,$J4733+1,FALSE),"-")*IF($D4733="Abgabe",0,1),"")</f>
        <v/>
      </c>
      <c r="Q4733" s="111" t="str">
        <f>IFERROR(IF($C4733=Q$2,$G4733*VLOOKUP($F4733,Listen!$B$5:$G$95,$J4733+1,FALSE)/VLOOKUP(Q$2,Listen!$B$5:$G$95,$J4733+1,FALSE),"-")*IF($D4733="Abgabe",0,1),"")</f>
        <v/>
      </c>
      <c r="R4733" s="111" t="str">
        <f>IFERROR(IF($C4733=R$2,$G4733*VLOOKUP($F4733,Listen!$B$5:$G$95,$J4733+1,FALSE)/VLOOKUP(R$2,Listen!$B$5:$G$95,$J4733+1,FALSE),"-")*IF($D4733="Abgabe",0,1),"")</f>
        <v/>
      </c>
    </row>
    <row r="4734" spans="2:18">
      <c r="B4734" s="130"/>
      <c r="C4734" s="95" t="str">
        <f>IFERROR(YEAR(VLOOKUP($B4734,A_Stammdaten!$B$18:$G$218,3,FALSE)),"")</f>
        <v/>
      </c>
      <c r="D4734" s="95" t="str">
        <f>IFERROR(VLOOKUP($B4734,A_Stammdaten!$B$18:$G$218,6,FALSE),"")</f>
        <v/>
      </c>
      <c r="E4734" s="131"/>
      <c r="F4734" s="130"/>
      <c r="G4734" s="130"/>
      <c r="H4734" s="96"/>
      <c r="I4734" s="105" t="str">
        <f>IFERROR(VLOOKUP($E4734,Listen!$I$5:$K$41,2,FALSE),"")</f>
        <v/>
      </c>
      <c r="J4734" s="105" t="str">
        <f>IFERROR(VLOOKUP($E4734,Listen!$I$5:$K$41,3,FALSE),"")</f>
        <v/>
      </c>
      <c r="K4734" s="111" t="str">
        <f>IFERROR(IF($C4734=K$2,$G4734*VLOOKUP($F4734,Listen!$B$5:$G$95,$J4734+1,FALSE)/VLOOKUP(K$2,Listen!$B$5:$G$95,$J4734+1,FALSE),"-")*IF($D4734="Abgabe",0,1),"")</f>
        <v/>
      </c>
      <c r="L4734" s="111" t="str">
        <f>IFERROR(IF($C4734=L$2,$G4734*VLOOKUP($F4734,Listen!$B$5:$G$95,$J4734+1,FALSE)/VLOOKUP(L$2,Listen!$B$5:$G$95,$J4734+1,FALSE),"-")*IF($D4734="Abgabe",0,1),"")</f>
        <v/>
      </c>
      <c r="M4734" s="111" t="str">
        <f>IFERROR(IF($C4734=M$2,$G4734*VLOOKUP($F4734,Listen!$B$5:$G$95,$J4734+1,FALSE)/VLOOKUP(M$2,Listen!$B$5:$G$95,$J4734+1,FALSE),"-")*IF($D4734="Abgabe",0,1),"")</f>
        <v/>
      </c>
      <c r="N4734" s="111" t="str">
        <f>IFERROR(IF($C4734=N$2,$G4734*VLOOKUP($F4734,Listen!$B$5:$G$95,$J4734+1,FALSE)/VLOOKUP(N$2,Listen!$B$5:$G$95,$J4734+1,FALSE),"-")*IF($D4734="Abgabe",0,1),"")</f>
        <v/>
      </c>
      <c r="O4734" s="111" t="str">
        <f>IFERROR(IF($C4734=O$2,$G4734*VLOOKUP($F4734,Listen!$B$5:$G$95,$J4734+1,FALSE)/VLOOKUP(O$2,Listen!$B$5:$G$95,$J4734+1,FALSE),"-")*IF($D4734="Abgabe",0,1),"")</f>
        <v/>
      </c>
      <c r="P4734" s="111" t="str">
        <f>IFERROR(IF($C4734=P$2,$G4734*VLOOKUP($F4734,Listen!$B$5:$G$95,$J4734+1,FALSE)/VLOOKUP(P$2,Listen!$B$5:$G$95,$J4734+1,FALSE),"-")*IF($D4734="Abgabe",0,1),"")</f>
        <v/>
      </c>
      <c r="Q4734" s="111" t="str">
        <f>IFERROR(IF($C4734=Q$2,$G4734*VLOOKUP($F4734,Listen!$B$5:$G$95,$J4734+1,FALSE)/VLOOKUP(Q$2,Listen!$B$5:$G$95,$J4734+1,FALSE),"-")*IF($D4734="Abgabe",0,1),"")</f>
        <v/>
      </c>
      <c r="R4734" s="111" t="str">
        <f>IFERROR(IF($C4734=R$2,$G4734*VLOOKUP($F4734,Listen!$B$5:$G$95,$J4734+1,FALSE)/VLOOKUP(R$2,Listen!$B$5:$G$95,$J4734+1,FALSE),"-")*IF($D4734="Abgabe",0,1),"")</f>
        <v/>
      </c>
    </row>
    <row r="4735" spans="2:18">
      <c r="B4735" s="130"/>
      <c r="C4735" s="95" t="str">
        <f>IFERROR(YEAR(VLOOKUP($B4735,A_Stammdaten!$B$18:$G$218,3,FALSE)),"")</f>
        <v/>
      </c>
      <c r="D4735" s="95" t="str">
        <f>IFERROR(VLOOKUP($B4735,A_Stammdaten!$B$18:$G$218,6,FALSE),"")</f>
        <v/>
      </c>
      <c r="E4735" s="131"/>
      <c r="F4735" s="130"/>
      <c r="G4735" s="130"/>
      <c r="H4735" s="96"/>
      <c r="I4735" s="105" t="str">
        <f>IFERROR(VLOOKUP($E4735,Listen!$I$5:$K$41,2,FALSE),"")</f>
        <v/>
      </c>
      <c r="J4735" s="105" t="str">
        <f>IFERROR(VLOOKUP($E4735,Listen!$I$5:$K$41,3,FALSE),"")</f>
        <v/>
      </c>
      <c r="K4735" s="111" t="str">
        <f>IFERROR(IF($C4735=K$2,$G4735*VLOOKUP($F4735,Listen!$B$5:$G$95,$J4735+1,FALSE)/VLOOKUP(K$2,Listen!$B$5:$G$95,$J4735+1,FALSE),"-")*IF($D4735="Abgabe",0,1),"")</f>
        <v/>
      </c>
      <c r="L4735" s="111" t="str">
        <f>IFERROR(IF($C4735=L$2,$G4735*VLOOKUP($F4735,Listen!$B$5:$G$95,$J4735+1,FALSE)/VLOOKUP(L$2,Listen!$B$5:$G$95,$J4735+1,FALSE),"-")*IF($D4735="Abgabe",0,1),"")</f>
        <v/>
      </c>
      <c r="M4735" s="111" t="str">
        <f>IFERROR(IF($C4735=M$2,$G4735*VLOOKUP($F4735,Listen!$B$5:$G$95,$J4735+1,FALSE)/VLOOKUP(M$2,Listen!$B$5:$G$95,$J4735+1,FALSE),"-")*IF($D4735="Abgabe",0,1),"")</f>
        <v/>
      </c>
      <c r="N4735" s="111" t="str">
        <f>IFERROR(IF($C4735=N$2,$G4735*VLOOKUP($F4735,Listen!$B$5:$G$95,$J4735+1,FALSE)/VLOOKUP(N$2,Listen!$B$5:$G$95,$J4735+1,FALSE),"-")*IF($D4735="Abgabe",0,1),"")</f>
        <v/>
      </c>
      <c r="O4735" s="111" t="str">
        <f>IFERROR(IF($C4735=O$2,$G4735*VLOOKUP($F4735,Listen!$B$5:$G$95,$J4735+1,FALSE)/VLOOKUP(O$2,Listen!$B$5:$G$95,$J4735+1,FALSE),"-")*IF($D4735="Abgabe",0,1),"")</f>
        <v/>
      </c>
      <c r="P4735" s="111" t="str">
        <f>IFERROR(IF($C4735=P$2,$G4735*VLOOKUP($F4735,Listen!$B$5:$G$95,$J4735+1,FALSE)/VLOOKUP(P$2,Listen!$B$5:$G$95,$J4735+1,FALSE),"-")*IF($D4735="Abgabe",0,1),"")</f>
        <v/>
      </c>
      <c r="Q4735" s="111" t="str">
        <f>IFERROR(IF($C4735=Q$2,$G4735*VLOOKUP($F4735,Listen!$B$5:$G$95,$J4735+1,FALSE)/VLOOKUP(Q$2,Listen!$B$5:$G$95,$J4735+1,FALSE),"-")*IF($D4735="Abgabe",0,1),"")</f>
        <v/>
      </c>
      <c r="R4735" s="111" t="str">
        <f>IFERROR(IF($C4735=R$2,$G4735*VLOOKUP($F4735,Listen!$B$5:$G$95,$J4735+1,FALSE)/VLOOKUP(R$2,Listen!$B$5:$G$95,$J4735+1,FALSE),"-")*IF($D4735="Abgabe",0,1),"")</f>
        <v/>
      </c>
    </row>
    <row r="4736" spans="2:18">
      <c r="B4736" s="130"/>
      <c r="C4736" s="95" t="str">
        <f>IFERROR(YEAR(VLOOKUP($B4736,A_Stammdaten!$B$18:$G$218,3,FALSE)),"")</f>
        <v/>
      </c>
      <c r="D4736" s="95" t="str">
        <f>IFERROR(VLOOKUP($B4736,A_Stammdaten!$B$18:$G$218,6,FALSE),"")</f>
        <v/>
      </c>
      <c r="E4736" s="131"/>
      <c r="F4736" s="130"/>
      <c r="G4736" s="130"/>
      <c r="H4736" s="96"/>
      <c r="I4736" s="105" t="str">
        <f>IFERROR(VLOOKUP($E4736,Listen!$I$5:$K$41,2,FALSE),"")</f>
        <v/>
      </c>
      <c r="J4736" s="105" t="str">
        <f>IFERROR(VLOOKUP($E4736,Listen!$I$5:$K$41,3,FALSE),"")</f>
        <v/>
      </c>
      <c r="K4736" s="111" t="str">
        <f>IFERROR(IF($C4736=K$2,$G4736*VLOOKUP($F4736,Listen!$B$5:$G$95,$J4736+1,FALSE)/VLOOKUP(K$2,Listen!$B$5:$G$95,$J4736+1,FALSE),"-")*IF($D4736="Abgabe",0,1),"")</f>
        <v/>
      </c>
      <c r="L4736" s="111" t="str">
        <f>IFERROR(IF($C4736=L$2,$G4736*VLOOKUP($F4736,Listen!$B$5:$G$95,$J4736+1,FALSE)/VLOOKUP(L$2,Listen!$B$5:$G$95,$J4736+1,FALSE),"-")*IF($D4736="Abgabe",0,1),"")</f>
        <v/>
      </c>
      <c r="M4736" s="111" t="str">
        <f>IFERROR(IF($C4736=M$2,$G4736*VLOOKUP($F4736,Listen!$B$5:$G$95,$J4736+1,FALSE)/VLOOKUP(M$2,Listen!$B$5:$G$95,$J4736+1,FALSE),"-")*IF($D4736="Abgabe",0,1),"")</f>
        <v/>
      </c>
      <c r="N4736" s="111" t="str">
        <f>IFERROR(IF($C4736=N$2,$G4736*VLOOKUP($F4736,Listen!$B$5:$G$95,$J4736+1,FALSE)/VLOOKUP(N$2,Listen!$B$5:$G$95,$J4736+1,FALSE),"-")*IF($D4736="Abgabe",0,1),"")</f>
        <v/>
      </c>
      <c r="O4736" s="111" t="str">
        <f>IFERROR(IF($C4736=O$2,$G4736*VLOOKUP($F4736,Listen!$B$5:$G$95,$J4736+1,FALSE)/VLOOKUP(O$2,Listen!$B$5:$G$95,$J4736+1,FALSE),"-")*IF($D4736="Abgabe",0,1),"")</f>
        <v/>
      </c>
      <c r="P4736" s="111" t="str">
        <f>IFERROR(IF($C4736=P$2,$G4736*VLOOKUP($F4736,Listen!$B$5:$G$95,$J4736+1,FALSE)/VLOOKUP(P$2,Listen!$B$5:$G$95,$J4736+1,FALSE),"-")*IF($D4736="Abgabe",0,1),"")</f>
        <v/>
      </c>
      <c r="Q4736" s="111" t="str">
        <f>IFERROR(IF($C4736=Q$2,$G4736*VLOOKUP($F4736,Listen!$B$5:$G$95,$J4736+1,FALSE)/VLOOKUP(Q$2,Listen!$B$5:$G$95,$J4736+1,FALSE),"-")*IF($D4736="Abgabe",0,1),"")</f>
        <v/>
      </c>
      <c r="R4736" s="111" t="str">
        <f>IFERROR(IF($C4736=R$2,$G4736*VLOOKUP($F4736,Listen!$B$5:$G$95,$J4736+1,FALSE)/VLOOKUP(R$2,Listen!$B$5:$G$95,$J4736+1,FALSE),"-")*IF($D4736="Abgabe",0,1),"")</f>
        <v/>
      </c>
    </row>
    <row r="4737" spans="2:18">
      <c r="B4737" s="130"/>
      <c r="C4737" s="95" t="str">
        <f>IFERROR(YEAR(VLOOKUP($B4737,A_Stammdaten!$B$18:$G$218,3,FALSE)),"")</f>
        <v/>
      </c>
      <c r="D4737" s="95" t="str">
        <f>IFERROR(VLOOKUP($B4737,A_Stammdaten!$B$18:$G$218,6,FALSE),"")</f>
        <v/>
      </c>
      <c r="E4737" s="131"/>
      <c r="F4737" s="130"/>
      <c r="G4737" s="130"/>
      <c r="H4737" s="96"/>
      <c r="I4737" s="105" t="str">
        <f>IFERROR(VLOOKUP($E4737,Listen!$I$5:$K$41,2,FALSE),"")</f>
        <v/>
      </c>
      <c r="J4737" s="105" t="str">
        <f>IFERROR(VLOOKUP($E4737,Listen!$I$5:$K$41,3,FALSE),"")</f>
        <v/>
      </c>
      <c r="K4737" s="111" t="str">
        <f>IFERROR(IF($C4737=K$2,$G4737*VLOOKUP($F4737,Listen!$B$5:$G$95,$J4737+1,FALSE)/VLOOKUP(K$2,Listen!$B$5:$G$95,$J4737+1,FALSE),"-")*IF($D4737="Abgabe",0,1),"")</f>
        <v/>
      </c>
      <c r="L4737" s="111" t="str">
        <f>IFERROR(IF($C4737=L$2,$G4737*VLOOKUP($F4737,Listen!$B$5:$G$95,$J4737+1,FALSE)/VLOOKUP(L$2,Listen!$B$5:$G$95,$J4737+1,FALSE),"-")*IF($D4737="Abgabe",0,1),"")</f>
        <v/>
      </c>
      <c r="M4737" s="111" t="str">
        <f>IFERROR(IF($C4737=M$2,$G4737*VLOOKUP($F4737,Listen!$B$5:$G$95,$J4737+1,FALSE)/VLOOKUP(M$2,Listen!$B$5:$G$95,$J4737+1,FALSE),"-")*IF($D4737="Abgabe",0,1),"")</f>
        <v/>
      </c>
      <c r="N4737" s="111" t="str">
        <f>IFERROR(IF($C4737=N$2,$G4737*VLOOKUP($F4737,Listen!$B$5:$G$95,$J4737+1,FALSE)/VLOOKUP(N$2,Listen!$B$5:$G$95,$J4737+1,FALSE),"-")*IF($D4737="Abgabe",0,1),"")</f>
        <v/>
      </c>
      <c r="O4737" s="111" t="str">
        <f>IFERROR(IF($C4737=O$2,$G4737*VLOOKUP($F4737,Listen!$B$5:$G$95,$J4737+1,FALSE)/VLOOKUP(O$2,Listen!$B$5:$G$95,$J4737+1,FALSE),"-")*IF($D4737="Abgabe",0,1),"")</f>
        <v/>
      </c>
      <c r="P4737" s="111" t="str">
        <f>IFERROR(IF($C4737=P$2,$G4737*VLOOKUP($F4737,Listen!$B$5:$G$95,$J4737+1,FALSE)/VLOOKUP(P$2,Listen!$B$5:$G$95,$J4737+1,FALSE),"-")*IF($D4737="Abgabe",0,1),"")</f>
        <v/>
      </c>
      <c r="Q4737" s="111" t="str">
        <f>IFERROR(IF($C4737=Q$2,$G4737*VLOOKUP($F4737,Listen!$B$5:$G$95,$J4737+1,FALSE)/VLOOKUP(Q$2,Listen!$B$5:$G$95,$J4737+1,FALSE),"-")*IF($D4737="Abgabe",0,1),"")</f>
        <v/>
      </c>
      <c r="R4737" s="111" t="str">
        <f>IFERROR(IF($C4737=R$2,$G4737*VLOOKUP($F4737,Listen!$B$5:$G$95,$J4737+1,FALSE)/VLOOKUP(R$2,Listen!$B$5:$G$95,$J4737+1,FALSE),"-")*IF($D4737="Abgabe",0,1),"")</f>
        <v/>
      </c>
    </row>
    <row r="4738" spans="2:18">
      <c r="B4738" s="130"/>
      <c r="C4738" s="95" t="str">
        <f>IFERROR(YEAR(VLOOKUP($B4738,A_Stammdaten!$B$18:$G$218,3,FALSE)),"")</f>
        <v/>
      </c>
      <c r="D4738" s="95" t="str">
        <f>IFERROR(VLOOKUP($B4738,A_Stammdaten!$B$18:$G$218,6,FALSE),"")</f>
        <v/>
      </c>
      <c r="E4738" s="131"/>
      <c r="F4738" s="130"/>
      <c r="G4738" s="130"/>
      <c r="H4738" s="96"/>
      <c r="I4738" s="105" t="str">
        <f>IFERROR(VLOOKUP($E4738,Listen!$I$5:$K$41,2,FALSE),"")</f>
        <v/>
      </c>
      <c r="J4738" s="105" t="str">
        <f>IFERROR(VLOOKUP($E4738,Listen!$I$5:$K$41,3,FALSE),"")</f>
        <v/>
      </c>
      <c r="K4738" s="111" t="str">
        <f>IFERROR(IF($C4738=K$2,$G4738*VLOOKUP($F4738,Listen!$B$5:$G$95,$J4738+1,FALSE)/VLOOKUP(K$2,Listen!$B$5:$G$95,$J4738+1,FALSE),"-")*IF($D4738="Abgabe",0,1),"")</f>
        <v/>
      </c>
      <c r="L4738" s="111" t="str">
        <f>IFERROR(IF($C4738=L$2,$G4738*VLOOKUP($F4738,Listen!$B$5:$G$95,$J4738+1,FALSE)/VLOOKUP(L$2,Listen!$B$5:$G$95,$J4738+1,FALSE),"-")*IF($D4738="Abgabe",0,1),"")</f>
        <v/>
      </c>
      <c r="M4738" s="111" t="str">
        <f>IFERROR(IF($C4738=M$2,$G4738*VLOOKUP($F4738,Listen!$B$5:$G$95,$J4738+1,FALSE)/VLOOKUP(M$2,Listen!$B$5:$G$95,$J4738+1,FALSE),"-")*IF($D4738="Abgabe",0,1),"")</f>
        <v/>
      </c>
      <c r="N4738" s="111" t="str">
        <f>IFERROR(IF($C4738=N$2,$G4738*VLOOKUP($F4738,Listen!$B$5:$G$95,$J4738+1,FALSE)/VLOOKUP(N$2,Listen!$B$5:$G$95,$J4738+1,FALSE),"-")*IF($D4738="Abgabe",0,1),"")</f>
        <v/>
      </c>
      <c r="O4738" s="111" t="str">
        <f>IFERROR(IF($C4738=O$2,$G4738*VLOOKUP($F4738,Listen!$B$5:$G$95,$J4738+1,FALSE)/VLOOKUP(O$2,Listen!$B$5:$G$95,$J4738+1,FALSE),"-")*IF($D4738="Abgabe",0,1),"")</f>
        <v/>
      </c>
      <c r="P4738" s="111" t="str">
        <f>IFERROR(IF($C4738=P$2,$G4738*VLOOKUP($F4738,Listen!$B$5:$G$95,$J4738+1,FALSE)/VLOOKUP(P$2,Listen!$B$5:$G$95,$J4738+1,FALSE),"-")*IF($D4738="Abgabe",0,1),"")</f>
        <v/>
      </c>
      <c r="Q4738" s="111" t="str">
        <f>IFERROR(IF($C4738=Q$2,$G4738*VLOOKUP($F4738,Listen!$B$5:$G$95,$J4738+1,FALSE)/VLOOKUP(Q$2,Listen!$B$5:$G$95,$J4738+1,FALSE),"-")*IF($D4738="Abgabe",0,1),"")</f>
        <v/>
      </c>
      <c r="R4738" s="111" t="str">
        <f>IFERROR(IF($C4738=R$2,$G4738*VLOOKUP($F4738,Listen!$B$5:$G$95,$J4738+1,FALSE)/VLOOKUP(R$2,Listen!$B$5:$G$95,$J4738+1,FALSE),"-")*IF($D4738="Abgabe",0,1),"")</f>
        <v/>
      </c>
    </row>
    <row r="4739" spans="2:18">
      <c r="B4739" s="130"/>
      <c r="C4739" s="95" t="str">
        <f>IFERROR(YEAR(VLOOKUP($B4739,A_Stammdaten!$B$18:$G$218,3,FALSE)),"")</f>
        <v/>
      </c>
      <c r="D4739" s="95" t="str">
        <f>IFERROR(VLOOKUP($B4739,A_Stammdaten!$B$18:$G$218,6,FALSE),"")</f>
        <v/>
      </c>
      <c r="E4739" s="131"/>
      <c r="F4739" s="130"/>
      <c r="G4739" s="130"/>
      <c r="H4739" s="96"/>
      <c r="I4739" s="105" t="str">
        <f>IFERROR(VLOOKUP($E4739,Listen!$I$5:$K$41,2,FALSE),"")</f>
        <v/>
      </c>
      <c r="J4739" s="105" t="str">
        <f>IFERROR(VLOOKUP($E4739,Listen!$I$5:$K$41,3,FALSE),"")</f>
        <v/>
      </c>
      <c r="K4739" s="111" t="str">
        <f>IFERROR(IF($C4739=K$2,$G4739*VLOOKUP($F4739,Listen!$B$5:$G$95,$J4739+1,FALSE)/VLOOKUP(K$2,Listen!$B$5:$G$95,$J4739+1,FALSE),"-")*IF($D4739="Abgabe",0,1),"")</f>
        <v/>
      </c>
      <c r="L4739" s="111" t="str">
        <f>IFERROR(IF($C4739=L$2,$G4739*VLOOKUP($F4739,Listen!$B$5:$G$95,$J4739+1,FALSE)/VLOOKUP(L$2,Listen!$B$5:$G$95,$J4739+1,FALSE),"-")*IF($D4739="Abgabe",0,1),"")</f>
        <v/>
      </c>
      <c r="M4739" s="111" t="str">
        <f>IFERROR(IF($C4739=M$2,$G4739*VLOOKUP($F4739,Listen!$B$5:$G$95,$J4739+1,FALSE)/VLOOKUP(M$2,Listen!$B$5:$G$95,$J4739+1,FALSE),"-")*IF($D4739="Abgabe",0,1),"")</f>
        <v/>
      </c>
      <c r="N4739" s="111" t="str">
        <f>IFERROR(IF($C4739=N$2,$G4739*VLOOKUP($F4739,Listen!$B$5:$G$95,$J4739+1,FALSE)/VLOOKUP(N$2,Listen!$B$5:$G$95,$J4739+1,FALSE),"-")*IF($D4739="Abgabe",0,1),"")</f>
        <v/>
      </c>
      <c r="O4739" s="111" t="str">
        <f>IFERROR(IF($C4739=O$2,$G4739*VLOOKUP($F4739,Listen!$B$5:$G$95,$J4739+1,FALSE)/VLOOKUP(O$2,Listen!$B$5:$G$95,$J4739+1,FALSE),"-")*IF($D4739="Abgabe",0,1),"")</f>
        <v/>
      </c>
      <c r="P4739" s="111" t="str">
        <f>IFERROR(IF($C4739=P$2,$G4739*VLOOKUP($F4739,Listen!$B$5:$G$95,$J4739+1,FALSE)/VLOOKUP(P$2,Listen!$B$5:$G$95,$J4739+1,FALSE),"-")*IF($D4739="Abgabe",0,1),"")</f>
        <v/>
      </c>
      <c r="Q4739" s="111" t="str">
        <f>IFERROR(IF($C4739=Q$2,$G4739*VLOOKUP($F4739,Listen!$B$5:$G$95,$J4739+1,FALSE)/VLOOKUP(Q$2,Listen!$B$5:$G$95,$J4739+1,FALSE),"-")*IF($D4739="Abgabe",0,1),"")</f>
        <v/>
      </c>
      <c r="R4739" s="111" t="str">
        <f>IFERROR(IF($C4739=R$2,$G4739*VLOOKUP($F4739,Listen!$B$5:$G$95,$J4739+1,FALSE)/VLOOKUP(R$2,Listen!$B$5:$G$95,$J4739+1,FALSE),"-")*IF($D4739="Abgabe",0,1),"")</f>
        <v/>
      </c>
    </row>
    <row r="4740" spans="2:18">
      <c r="B4740" s="130"/>
      <c r="C4740" s="95" t="str">
        <f>IFERROR(YEAR(VLOOKUP($B4740,A_Stammdaten!$B$18:$G$218,3,FALSE)),"")</f>
        <v/>
      </c>
      <c r="D4740" s="95" t="str">
        <f>IFERROR(VLOOKUP($B4740,A_Stammdaten!$B$18:$G$218,6,FALSE),"")</f>
        <v/>
      </c>
      <c r="E4740" s="131"/>
      <c r="F4740" s="130"/>
      <c r="G4740" s="130"/>
      <c r="H4740" s="96"/>
      <c r="I4740" s="105" t="str">
        <f>IFERROR(VLOOKUP($E4740,Listen!$I$5:$K$41,2,FALSE),"")</f>
        <v/>
      </c>
      <c r="J4740" s="105" t="str">
        <f>IFERROR(VLOOKUP($E4740,Listen!$I$5:$K$41,3,FALSE),"")</f>
        <v/>
      </c>
      <c r="K4740" s="111" t="str">
        <f>IFERROR(IF($C4740=K$2,$G4740*VLOOKUP($F4740,Listen!$B$5:$G$95,$J4740+1,FALSE)/VLOOKUP(K$2,Listen!$B$5:$G$95,$J4740+1,FALSE),"-")*IF($D4740="Abgabe",0,1),"")</f>
        <v/>
      </c>
      <c r="L4740" s="111" t="str">
        <f>IFERROR(IF($C4740=L$2,$G4740*VLOOKUP($F4740,Listen!$B$5:$G$95,$J4740+1,FALSE)/VLOOKUP(L$2,Listen!$B$5:$G$95,$J4740+1,FALSE),"-")*IF($D4740="Abgabe",0,1),"")</f>
        <v/>
      </c>
      <c r="M4740" s="111" t="str">
        <f>IFERROR(IF($C4740=M$2,$G4740*VLOOKUP($F4740,Listen!$B$5:$G$95,$J4740+1,FALSE)/VLOOKUP(M$2,Listen!$B$5:$G$95,$J4740+1,FALSE),"-")*IF($D4740="Abgabe",0,1),"")</f>
        <v/>
      </c>
      <c r="N4740" s="111" t="str">
        <f>IFERROR(IF($C4740=N$2,$G4740*VLOOKUP($F4740,Listen!$B$5:$G$95,$J4740+1,FALSE)/VLOOKUP(N$2,Listen!$B$5:$G$95,$J4740+1,FALSE),"-")*IF($D4740="Abgabe",0,1),"")</f>
        <v/>
      </c>
      <c r="O4740" s="111" t="str">
        <f>IFERROR(IF($C4740=O$2,$G4740*VLOOKUP($F4740,Listen!$B$5:$G$95,$J4740+1,FALSE)/VLOOKUP(O$2,Listen!$B$5:$G$95,$J4740+1,FALSE),"-")*IF($D4740="Abgabe",0,1),"")</f>
        <v/>
      </c>
      <c r="P4740" s="111" t="str">
        <f>IFERROR(IF($C4740=P$2,$G4740*VLOOKUP($F4740,Listen!$B$5:$G$95,$J4740+1,FALSE)/VLOOKUP(P$2,Listen!$B$5:$G$95,$J4740+1,FALSE),"-")*IF($D4740="Abgabe",0,1),"")</f>
        <v/>
      </c>
      <c r="Q4740" s="111" t="str">
        <f>IFERROR(IF($C4740=Q$2,$G4740*VLOOKUP($F4740,Listen!$B$5:$G$95,$J4740+1,FALSE)/VLOOKUP(Q$2,Listen!$B$5:$G$95,$J4740+1,FALSE),"-")*IF($D4740="Abgabe",0,1),"")</f>
        <v/>
      </c>
      <c r="R4740" s="111" t="str">
        <f>IFERROR(IF($C4740=R$2,$G4740*VLOOKUP($F4740,Listen!$B$5:$G$95,$J4740+1,FALSE)/VLOOKUP(R$2,Listen!$B$5:$G$95,$J4740+1,FALSE),"-")*IF($D4740="Abgabe",0,1),"")</f>
        <v/>
      </c>
    </row>
    <row r="4741" spans="2:18">
      <c r="B4741" s="130"/>
      <c r="C4741" s="95" t="str">
        <f>IFERROR(YEAR(VLOOKUP($B4741,A_Stammdaten!$B$18:$G$218,3,FALSE)),"")</f>
        <v/>
      </c>
      <c r="D4741" s="95" t="str">
        <f>IFERROR(VLOOKUP($B4741,A_Stammdaten!$B$18:$G$218,6,FALSE),"")</f>
        <v/>
      </c>
      <c r="E4741" s="131"/>
      <c r="F4741" s="130"/>
      <c r="G4741" s="130"/>
      <c r="H4741" s="96"/>
      <c r="I4741" s="105" t="str">
        <f>IFERROR(VLOOKUP($E4741,Listen!$I$5:$K$41,2,FALSE),"")</f>
        <v/>
      </c>
      <c r="J4741" s="105" t="str">
        <f>IFERROR(VLOOKUP($E4741,Listen!$I$5:$K$41,3,FALSE),"")</f>
        <v/>
      </c>
      <c r="K4741" s="111" t="str">
        <f>IFERROR(IF($C4741=K$2,$G4741*VLOOKUP($F4741,Listen!$B$5:$G$95,$J4741+1,FALSE)/VLOOKUP(K$2,Listen!$B$5:$G$95,$J4741+1,FALSE),"-")*IF($D4741="Abgabe",0,1),"")</f>
        <v/>
      </c>
      <c r="L4741" s="111" t="str">
        <f>IFERROR(IF($C4741=L$2,$G4741*VLOOKUP($F4741,Listen!$B$5:$G$95,$J4741+1,FALSE)/VLOOKUP(L$2,Listen!$B$5:$G$95,$J4741+1,FALSE),"-")*IF($D4741="Abgabe",0,1),"")</f>
        <v/>
      </c>
      <c r="M4741" s="111" t="str">
        <f>IFERROR(IF($C4741=M$2,$G4741*VLOOKUP($F4741,Listen!$B$5:$G$95,$J4741+1,FALSE)/VLOOKUP(M$2,Listen!$B$5:$G$95,$J4741+1,FALSE),"-")*IF($D4741="Abgabe",0,1),"")</f>
        <v/>
      </c>
      <c r="N4741" s="111" t="str">
        <f>IFERROR(IF($C4741=N$2,$G4741*VLOOKUP($F4741,Listen!$B$5:$G$95,$J4741+1,FALSE)/VLOOKUP(N$2,Listen!$B$5:$G$95,$J4741+1,FALSE),"-")*IF($D4741="Abgabe",0,1),"")</f>
        <v/>
      </c>
      <c r="O4741" s="111" t="str">
        <f>IFERROR(IF($C4741=O$2,$G4741*VLOOKUP($F4741,Listen!$B$5:$G$95,$J4741+1,FALSE)/VLOOKUP(O$2,Listen!$B$5:$G$95,$J4741+1,FALSE),"-")*IF($D4741="Abgabe",0,1),"")</f>
        <v/>
      </c>
      <c r="P4741" s="111" t="str">
        <f>IFERROR(IF($C4741=P$2,$G4741*VLOOKUP($F4741,Listen!$B$5:$G$95,$J4741+1,FALSE)/VLOOKUP(P$2,Listen!$B$5:$G$95,$J4741+1,FALSE),"-")*IF($D4741="Abgabe",0,1),"")</f>
        <v/>
      </c>
      <c r="Q4741" s="111" t="str">
        <f>IFERROR(IF($C4741=Q$2,$G4741*VLOOKUP($F4741,Listen!$B$5:$G$95,$J4741+1,FALSE)/VLOOKUP(Q$2,Listen!$B$5:$G$95,$J4741+1,FALSE),"-")*IF($D4741="Abgabe",0,1),"")</f>
        <v/>
      </c>
      <c r="R4741" s="111" t="str">
        <f>IFERROR(IF($C4741=R$2,$G4741*VLOOKUP($F4741,Listen!$B$5:$G$95,$J4741+1,FALSE)/VLOOKUP(R$2,Listen!$B$5:$G$95,$J4741+1,FALSE),"-")*IF($D4741="Abgabe",0,1),"")</f>
        <v/>
      </c>
    </row>
    <row r="4742" spans="2:18">
      <c r="B4742" s="130"/>
      <c r="C4742" s="95" t="str">
        <f>IFERROR(YEAR(VLOOKUP($B4742,A_Stammdaten!$B$18:$G$218,3,FALSE)),"")</f>
        <v/>
      </c>
      <c r="D4742" s="95" t="str">
        <f>IFERROR(VLOOKUP($B4742,A_Stammdaten!$B$18:$G$218,6,FALSE),"")</f>
        <v/>
      </c>
      <c r="E4742" s="131"/>
      <c r="F4742" s="130"/>
      <c r="G4742" s="130"/>
      <c r="H4742" s="96"/>
      <c r="I4742" s="105" t="str">
        <f>IFERROR(VLOOKUP($E4742,Listen!$I$5:$K$41,2,FALSE),"")</f>
        <v/>
      </c>
      <c r="J4742" s="105" t="str">
        <f>IFERROR(VLOOKUP($E4742,Listen!$I$5:$K$41,3,FALSE),"")</f>
        <v/>
      </c>
      <c r="K4742" s="111" t="str">
        <f>IFERROR(IF($C4742=K$2,$G4742*VLOOKUP($F4742,Listen!$B$5:$G$95,$J4742+1,FALSE)/VLOOKUP(K$2,Listen!$B$5:$G$95,$J4742+1,FALSE),"-")*IF($D4742="Abgabe",0,1),"")</f>
        <v/>
      </c>
      <c r="L4742" s="111" t="str">
        <f>IFERROR(IF($C4742=L$2,$G4742*VLOOKUP($F4742,Listen!$B$5:$G$95,$J4742+1,FALSE)/VLOOKUP(L$2,Listen!$B$5:$G$95,$J4742+1,FALSE),"-")*IF($D4742="Abgabe",0,1),"")</f>
        <v/>
      </c>
      <c r="M4742" s="111" t="str">
        <f>IFERROR(IF($C4742=M$2,$G4742*VLOOKUP($F4742,Listen!$B$5:$G$95,$J4742+1,FALSE)/VLOOKUP(M$2,Listen!$B$5:$G$95,$J4742+1,FALSE),"-")*IF($D4742="Abgabe",0,1),"")</f>
        <v/>
      </c>
      <c r="N4742" s="111" t="str">
        <f>IFERROR(IF($C4742=N$2,$G4742*VLOOKUP($F4742,Listen!$B$5:$G$95,$J4742+1,FALSE)/VLOOKUP(N$2,Listen!$B$5:$G$95,$J4742+1,FALSE),"-")*IF($D4742="Abgabe",0,1),"")</f>
        <v/>
      </c>
      <c r="O4742" s="111" t="str">
        <f>IFERROR(IF($C4742=O$2,$G4742*VLOOKUP($F4742,Listen!$B$5:$G$95,$J4742+1,FALSE)/VLOOKUP(O$2,Listen!$B$5:$G$95,$J4742+1,FALSE),"-")*IF($D4742="Abgabe",0,1),"")</f>
        <v/>
      </c>
      <c r="P4742" s="111" t="str">
        <f>IFERROR(IF($C4742=P$2,$G4742*VLOOKUP($F4742,Listen!$B$5:$G$95,$J4742+1,FALSE)/VLOOKUP(P$2,Listen!$B$5:$G$95,$J4742+1,FALSE),"-")*IF($D4742="Abgabe",0,1),"")</f>
        <v/>
      </c>
      <c r="Q4742" s="111" t="str">
        <f>IFERROR(IF($C4742=Q$2,$G4742*VLOOKUP($F4742,Listen!$B$5:$G$95,$J4742+1,FALSE)/VLOOKUP(Q$2,Listen!$B$5:$G$95,$J4742+1,FALSE),"-")*IF($D4742="Abgabe",0,1),"")</f>
        <v/>
      </c>
      <c r="R4742" s="111" t="str">
        <f>IFERROR(IF($C4742=R$2,$G4742*VLOOKUP($F4742,Listen!$B$5:$G$95,$J4742+1,FALSE)/VLOOKUP(R$2,Listen!$B$5:$G$95,$J4742+1,FALSE),"-")*IF($D4742="Abgabe",0,1),"")</f>
        <v/>
      </c>
    </row>
    <row r="4743" spans="2:18">
      <c r="B4743" s="130"/>
      <c r="C4743" s="95" t="str">
        <f>IFERROR(YEAR(VLOOKUP($B4743,A_Stammdaten!$B$18:$G$218,3,FALSE)),"")</f>
        <v/>
      </c>
      <c r="D4743" s="95" t="str">
        <f>IFERROR(VLOOKUP($B4743,A_Stammdaten!$B$18:$G$218,6,FALSE),"")</f>
        <v/>
      </c>
      <c r="E4743" s="131"/>
      <c r="F4743" s="130"/>
      <c r="G4743" s="130"/>
      <c r="H4743" s="96"/>
      <c r="I4743" s="105" t="str">
        <f>IFERROR(VLOOKUP($E4743,Listen!$I$5:$K$41,2,FALSE),"")</f>
        <v/>
      </c>
      <c r="J4743" s="105" t="str">
        <f>IFERROR(VLOOKUP($E4743,Listen!$I$5:$K$41,3,FALSE),"")</f>
        <v/>
      </c>
      <c r="K4743" s="111" t="str">
        <f>IFERROR(IF($C4743=K$2,$G4743*VLOOKUP($F4743,Listen!$B$5:$G$95,$J4743+1,FALSE)/VLOOKUP(K$2,Listen!$B$5:$G$95,$J4743+1,FALSE),"-")*IF($D4743="Abgabe",0,1),"")</f>
        <v/>
      </c>
      <c r="L4743" s="111" t="str">
        <f>IFERROR(IF($C4743=L$2,$G4743*VLOOKUP($F4743,Listen!$B$5:$G$95,$J4743+1,FALSE)/VLOOKUP(L$2,Listen!$B$5:$G$95,$J4743+1,FALSE),"-")*IF($D4743="Abgabe",0,1),"")</f>
        <v/>
      </c>
      <c r="M4743" s="111" t="str">
        <f>IFERROR(IF($C4743=M$2,$G4743*VLOOKUP($F4743,Listen!$B$5:$G$95,$J4743+1,FALSE)/VLOOKUP(M$2,Listen!$B$5:$G$95,$J4743+1,FALSE),"-")*IF($D4743="Abgabe",0,1),"")</f>
        <v/>
      </c>
      <c r="N4743" s="111" t="str">
        <f>IFERROR(IF($C4743=N$2,$G4743*VLOOKUP($F4743,Listen!$B$5:$G$95,$J4743+1,FALSE)/VLOOKUP(N$2,Listen!$B$5:$G$95,$J4743+1,FALSE),"-")*IF($D4743="Abgabe",0,1),"")</f>
        <v/>
      </c>
      <c r="O4743" s="111" t="str">
        <f>IFERROR(IF($C4743=O$2,$G4743*VLOOKUP($F4743,Listen!$B$5:$G$95,$J4743+1,FALSE)/VLOOKUP(O$2,Listen!$B$5:$G$95,$J4743+1,FALSE),"-")*IF($D4743="Abgabe",0,1),"")</f>
        <v/>
      </c>
      <c r="P4743" s="111" t="str">
        <f>IFERROR(IF($C4743=P$2,$G4743*VLOOKUP($F4743,Listen!$B$5:$G$95,$J4743+1,FALSE)/VLOOKUP(P$2,Listen!$B$5:$G$95,$J4743+1,FALSE),"-")*IF($D4743="Abgabe",0,1),"")</f>
        <v/>
      </c>
      <c r="Q4743" s="111" t="str">
        <f>IFERROR(IF($C4743=Q$2,$G4743*VLOOKUP($F4743,Listen!$B$5:$G$95,$J4743+1,FALSE)/VLOOKUP(Q$2,Listen!$B$5:$G$95,$J4743+1,FALSE),"-")*IF($D4743="Abgabe",0,1),"")</f>
        <v/>
      </c>
      <c r="R4743" s="111" t="str">
        <f>IFERROR(IF($C4743=R$2,$G4743*VLOOKUP($F4743,Listen!$B$5:$G$95,$J4743+1,FALSE)/VLOOKUP(R$2,Listen!$B$5:$G$95,$J4743+1,FALSE),"-")*IF($D4743="Abgabe",0,1),"")</f>
        <v/>
      </c>
    </row>
    <row r="4744" spans="2:18">
      <c r="B4744" s="130"/>
      <c r="C4744" s="95" t="str">
        <f>IFERROR(YEAR(VLOOKUP($B4744,A_Stammdaten!$B$18:$G$218,3,FALSE)),"")</f>
        <v/>
      </c>
      <c r="D4744" s="95" t="str">
        <f>IFERROR(VLOOKUP($B4744,A_Stammdaten!$B$18:$G$218,6,FALSE),"")</f>
        <v/>
      </c>
      <c r="E4744" s="131"/>
      <c r="F4744" s="130"/>
      <c r="G4744" s="130"/>
      <c r="H4744" s="96"/>
      <c r="I4744" s="105" t="str">
        <f>IFERROR(VLOOKUP($E4744,Listen!$I$5:$K$41,2,FALSE),"")</f>
        <v/>
      </c>
      <c r="J4744" s="105" t="str">
        <f>IFERROR(VLOOKUP($E4744,Listen!$I$5:$K$41,3,FALSE),"")</f>
        <v/>
      </c>
      <c r="K4744" s="111" t="str">
        <f>IFERROR(IF($C4744=K$2,$G4744*VLOOKUP($F4744,Listen!$B$5:$G$95,$J4744+1,FALSE)/VLOOKUP(K$2,Listen!$B$5:$G$95,$J4744+1,FALSE),"-")*IF($D4744="Abgabe",0,1),"")</f>
        <v/>
      </c>
      <c r="L4744" s="111" t="str">
        <f>IFERROR(IF($C4744=L$2,$G4744*VLOOKUP($F4744,Listen!$B$5:$G$95,$J4744+1,FALSE)/VLOOKUP(L$2,Listen!$B$5:$G$95,$J4744+1,FALSE),"-")*IF($D4744="Abgabe",0,1),"")</f>
        <v/>
      </c>
      <c r="M4744" s="111" t="str">
        <f>IFERROR(IF($C4744=M$2,$G4744*VLOOKUP($F4744,Listen!$B$5:$G$95,$J4744+1,FALSE)/VLOOKUP(M$2,Listen!$B$5:$G$95,$J4744+1,FALSE),"-")*IF($D4744="Abgabe",0,1),"")</f>
        <v/>
      </c>
      <c r="N4744" s="111" t="str">
        <f>IFERROR(IF($C4744=N$2,$G4744*VLOOKUP($F4744,Listen!$B$5:$G$95,$J4744+1,FALSE)/VLOOKUP(N$2,Listen!$B$5:$G$95,$J4744+1,FALSE),"-")*IF($D4744="Abgabe",0,1),"")</f>
        <v/>
      </c>
      <c r="O4744" s="111" t="str">
        <f>IFERROR(IF($C4744=O$2,$G4744*VLOOKUP($F4744,Listen!$B$5:$G$95,$J4744+1,FALSE)/VLOOKUP(O$2,Listen!$B$5:$G$95,$J4744+1,FALSE),"-")*IF($D4744="Abgabe",0,1),"")</f>
        <v/>
      </c>
      <c r="P4744" s="111" t="str">
        <f>IFERROR(IF($C4744=P$2,$G4744*VLOOKUP($F4744,Listen!$B$5:$G$95,$J4744+1,FALSE)/VLOOKUP(P$2,Listen!$B$5:$G$95,$J4744+1,FALSE),"-")*IF($D4744="Abgabe",0,1),"")</f>
        <v/>
      </c>
      <c r="Q4744" s="111" t="str">
        <f>IFERROR(IF($C4744=Q$2,$G4744*VLOOKUP($F4744,Listen!$B$5:$G$95,$J4744+1,FALSE)/VLOOKUP(Q$2,Listen!$B$5:$G$95,$J4744+1,FALSE),"-")*IF($D4744="Abgabe",0,1),"")</f>
        <v/>
      </c>
      <c r="R4744" s="111" t="str">
        <f>IFERROR(IF($C4744=R$2,$G4744*VLOOKUP($F4744,Listen!$B$5:$G$95,$J4744+1,FALSE)/VLOOKUP(R$2,Listen!$B$5:$G$95,$J4744+1,FALSE),"-")*IF($D4744="Abgabe",0,1),"")</f>
        <v/>
      </c>
    </row>
    <row r="4745" spans="2:18">
      <c r="B4745" s="130"/>
      <c r="C4745" s="95" t="str">
        <f>IFERROR(YEAR(VLOOKUP($B4745,A_Stammdaten!$B$18:$G$218,3,FALSE)),"")</f>
        <v/>
      </c>
      <c r="D4745" s="95" t="str">
        <f>IFERROR(VLOOKUP($B4745,A_Stammdaten!$B$18:$G$218,6,FALSE),"")</f>
        <v/>
      </c>
      <c r="E4745" s="131"/>
      <c r="F4745" s="130"/>
      <c r="G4745" s="130"/>
      <c r="H4745" s="96"/>
      <c r="I4745" s="105" t="str">
        <f>IFERROR(VLOOKUP($E4745,Listen!$I$5:$K$41,2,FALSE),"")</f>
        <v/>
      </c>
      <c r="J4745" s="105" t="str">
        <f>IFERROR(VLOOKUP($E4745,Listen!$I$5:$K$41,3,FALSE),"")</f>
        <v/>
      </c>
      <c r="K4745" s="111" t="str">
        <f>IFERROR(IF($C4745=K$2,$G4745*VLOOKUP($F4745,Listen!$B$5:$G$95,$J4745+1,FALSE)/VLOOKUP(K$2,Listen!$B$5:$G$95,$J4745+1,FALSE),"-")*IF($D4745="Abgabe",0,1),"")</f>
        <v/>
      </c>
      <c r="L4745" s="111" t="str">
        <f>IFERROR(IF($C4745=L$2,$G4745*VLOOKUP($F4745,Listen!$B$5:$G$95,$J4745+1,FALSE)/VLOOKUP(L$2,Listen!$B$5:$G$95,$J4745+1,FALSE),"-")*IF($D4745="Abgabe",0,1),"")</f>
        <v/>
      </c>
      <c r="M4745" s="111" t="str">
        <f>IFERROR(IF($C4745=M$2,$G4745*VLOOKUP($F4745,Listen!$B$5:$G$95,$J4745+1,FALSE)/VLOOKUP(M$2,Listen!$B$5:$G$95,$J4745+1,FALSE),"-")*IF($D4745="Abgabe",0,1),"")</f>
        <v/>
      </c>
      <c r="N4745" s="111" t="str">
        <f>IFERROR(IF($C4745=N$2,$G4745*VLOOKUP($F4745,Listen!$B$5:$G$95,$J4745+1,FALSE)/VLOOKUP(N$2,Listen!$B$5:$G$95,$J4745+1,FALSE),"-")*IF($D4745="Abgabe",0,1),"")</f>
        <v/>
      </c>
      <c r="O4745" s="111" t="str">
        <f>IFERROR(IF($C4745=O$2,$G4745*VLOOKUP($F4745,Listen!$B$5:$G$95,$J4745+1,FALSE)/VLOOKUP(O$2,Listen!$B$5:$G$95,$J4745+1,FALSE),"-")*IF($D4745="Abgabe",0,1),"")</f>
        <v/>
      </c>
      <c r="P4745" s="111" t="str">
        <f>IFERROR(IF($C4745=P$2,$G4745*VLOOKUP($F4745,Listen!$B$5:$G$95,$J4745+1,FALSE)/VLOOKUP(P$2,Listen!$B$5:$G$95,$J4745+1,FALSE),"-")*IF($D4745="Abgabe",0,1),"")</f>
        <v/>
      </c>
      <c r="Q4745" s="111" t="str">
        <f>IFERROR(IF($C4745=Q$2,$G4745*VLOOKUP($F4745,Listen!$B$5:$G$95,$J4745+1,FALSE)/VLOOKUP(Q$2,Listen!$B$5:$G$95,$J4745+1,FALSE),"-")*IF($D4745="Abgabe",0,1),"")</f>
        <v/>
      </c>
      <c r="R4745" s="111" t="str">
        <f>IFERROR(IF($C4745=R$2,$G4745*VLOOKUP($F4745,Listen!$B$5:$G$95,$J4745+1,FALSE)/VLOOKUP(R$2,Listen!$B$5:$G$95,$J4745+1,FALSE),"-")*IF($D4745="Abgabe",0,1),"")</f>
        <v/>
      </c>
    </row>
    <row r="4746" spans="2:18">
      <c r="B4746" s="130"/>
      <c r="C4746" s="95" t="str">
        <f>IFERROR(YEAR(VLOOKUP($B4746,A_Stammdaten!$B$18:$G$218,3,FALSE)),"")</f>
        <v/>
      </c>
      <c r="D4746" s="95" t="str">
        <f>IFERROR(VLOOKUP($B4746,A_Stammdaten!$B$18:$G$218,6,FALSE),"")</f>
        <v/>
      </c>
      <c r="E4746" s="131"/>
      <c r="F4746" s="130"/>
      <c r="G4746" s="130"/>
      <c r="H4746" s="96"/>
      <c r="I4746" s="105" t="str">
        <f>IFERROR(VLOOKUP($E4746,Listen!$I$5:$K$41,2,FALSE),"")</f>
        <v/>
      </c>
      <c r="J4746" s="105" t="str">
        <f>IFERROR(VLOOKUP($E4746,Listen!$I$5:$K$41,3,FALSE),"")</f>
        <v/>
      </c>
      <c r="K4746" s="111" t="str">
        <f>IFERROR(IF($C4746=K$2,$G4746*VLOOKUP($F4746,Listen!$B$5:$G$95,$J4746+1,FALSE)/VLOOKUP(K$2,Listen!$B$5:$G$95,$J4746+1,FALSE),"-")*IF($D4746="Abgabe",0,1),"")</f>
        <v/>
      </c>
      <c r="L4746" s="111" t="str">
        <f>IFERROR(IF($C4746=L$2,$G4746*VLOOKUP($F4746,Listen!$B$5:$G$95,$J4746+1,FALSE)/VLOOKUP(L$2,Listen!$B$5:$G$95,$J4746+1,FALSE),"-")*IF($D4746="Abgabe",0,1),"")</f>
        <v/>
      </c>
      <c r="M4746" s="111" t="str">
        <f>IFERROR(IF($C4746=M$2,$G4746*VLOOKUP($F4746,Listen!$B$5:$G$95,$J4746+1,FALSE)/VLOOKUP(M$2,Listen!$B$5:$G$95,$J4746+1,FALSE),"-")*IF($D4746="Abgabe",0,1),"")</f>
        <v/>
      </c>
      <c r="N4746" s="111" t="str">
        <f>IFERROR(IF($C4746=N$2,$G4746*VLOOKUP($F4746,Listen!$B$5:$G$95,$J4746+1,FALSE)/VLOOKUP(N$2,Listen!$B$5:$G$95,$J4746+1,FALSE),"-")*IF($D4746="Abgabe",0,1),"")</f>
        <v/>
      </c>
      <c r="O4746" s="111" t="str">
        <f>IFERROR(IF($C4746=O$2,$G4746*VLOOKUP($F4746,Listen!$B$5:$G$95,$J4746+1,FALSE)/VLOOKUP(O$2,Listen!$B$5:$G$95,$J4746+1,FALSE),"-")*IF($D4746="Abgabe",0,1),"")</f>
        <v/>
      </c>
      <c r="P4746" s="111" t="str">
        <f>IFERROR(IF($C4746=P$2,$G4746*VLOOKUP($F4746,Listen!$B$5:$G$95,$J4746+1,FALSE)/VLOOKUP(P$2,Listen!$B$5:$G$95,$J4746+1,FALSE),"-")*IF($D4746="Abgabe",0,1),"")</f>
        <v/>
      </c>
      <c r="Q4746" s="111" t="str">
        <f>IFERROR(IF($C4746=Q$2,$G4746*VLOOKUP($F4746,Listen!$B$5:$G$95,$J4746+1,FALSE)/VLOOKUP(Q$2,Listen!$B$5:$G$95,$J4746+1,FALSE),"-")*IF($D4746="Abgabe",0,1),"")</f>
        <v/>
      </c>
      <c r="R4746" s="111" t="str">
        <f>IFERROR(IF($C4746=R$2,$G4746*VLOOKUP($F4746,Listen!$B$5:$G$95,$J4746+1,FALSE)/VLOOKUP(R$2,Listen!$B$5:$G$95,$J4746+1,FALSE),"-")*IF($D4746="Abgabe",0,1),"")</f>
        <v/>
      </c>
    </row>
    <row r="4747" spans="2:18">
      <c r="B4747" s="130"/>
      <c r="C4747" s="95" t="str">
        <f>IFERROR(YEAR(VLOOKUP($B4747,A_Stammdaten!$B$18:$G$218,3,FALSE)),"")</f>
        <v/>
      </c>
      <c r="D4747" s="95" t="str">
        <f>IFERROR(VLOOKUP($B4747,A_Stammdaten!$B$18:$G$218,6,FALSE),"")</f>
        <v/>
      </c>
      <c r="E4747" s="131"/>
      <c r="F4747" s="130"/>
      <c r="G4747" s="130"/>
      <c r="H4747" s="96"/>
      <c r="I4747" s="105" t="str">
        <f>IFERROR(VLOOKUP($E4747,Listen!$I$5:$K$41,2,FALSE),"")</f>
        <v/>
      </c>
      <c r="J4747" s="105" t="str">
        <f>IFERROR(VLOOKUP($E4747,Listen!$I$5:$K$41,3,FALSE),"")</f>
        <v/>
      </c>
      <c r="K4747" s="111" t="str">
        <f>IFERROR(IF($C4747=K$2,$G4747*VLOOKUP($F4747,Listen!$B$5:$G$95,$J4747+1,FALSE)/VLOOKUP(K$2,Listen!$B$5:$G$95,$J4747+1,FALSE),"-")*IF($D4747="Abgabe",0,1),"")</f>
        <v/>
      </c>
      <c r="L4747" s="111" t="str">
        <f>IFERROR(IF($C4747=L$2,$G4747*VLOOKUP($F4747,Listen!$B$5:$G$95,$J4747+1,FALSE)/VLOOKUP(L$2,Listen!$B$5:$G$95,$J4747+1,FALSE),"-")*IF($D4747="Abgabe",0,1),"")</f>
        <v/>
      </c>
      <c r="M4747" s="111" t="str">
        <f>IFERROR(IF($C4747=M$2,$G4747*VLOOKUP($F4747,Listen!$B$5:$G$95,$J4747+1,FALSE)/VLOOKUP(M$2,Listen!$B$5:$G$95,$J4747+1,FALSE),"-")*IF($D4747="Abgabe",0,1),"")</f>
        <v/>
      </c>
      <c r="N4747" s="111" t="str">
        <f>IFERROR(IF($C4747=N$2,$G4747*VLOOKUP($F4747,Listen!$B$5:$G$95,$J4747+1,FALSE)/VLOOKUP(N$2,Listen!$B$5:$G$95,$J4747+1,FALSE),"-")*IF($D4747="Abgabe",0,1),"")</f>
        <v/>
      </c>
      <c r="O4747" s="111" t="str">
        <f>IFERROR(IF($C4747=O$2,$G4747*VLOOKUP($F4747,Listen!$B$5:$G$95,$J4747+1,FALSE)/VLOOKUP(O$2,Listen!$B$5:$G$95,$J4747+1,FALSE),"-")*IF($D4747="Abgabe",0,1),"")</f>
        <v/>
      </c>
      <c r="P4747" s="111" t="str">
        <f>IFERROR(IF($C4747=P$2,$G4747*VLOOKUP($F4747,Listen!$B$5:$G$95,$J4747+1,FALSE)/VLOOKUP(P$2,Listen!$B$5:$G$95,$J4747+1,FALSE),"-")*IF($D4747="Abgabe",0,1),"")</f>
        <v/>
      </c>
      <c r="Q4747" s="111" t="str">
        <f>IFERROR(IF($C4747=Q$2,$G4747*VLOOKUP($F4747,Listen!$B$5:$G$95,$J4747+1,FALSE)/VLOOKUP(Q$2,Listen!$B$5:$G$95,$J4747+1,FALSE),"-")*IF($D4747="Abgabe",0,1),"")</f>
        <v/>
      </c>
      <c r="R4747" s="111" t="str">
        <f>IFERROR(IF($C4747=R$2,$G4747*VLOOKUP($F4747,Listen!$B$5:$G$95,$J4747+1,FALSE)/VLOOKUP(R$2,Listen!$B$5:$G$95,$J4747+1,FALSE),"-")*IF($D4747="Abgabe",0,1),"")</f>
        <v/>
      </c>
    </row>
    <row r="4748" spans="2:18">
      <c r="B4748" s="130"/>
      <c r="C4748" s="95" t="str">
        <f>IFERROR(YEAR(VLOOKUP($B4748,A_Stammdaten!$B$18:$G$218,3,FALSE)),"")</f>
        <v/>
      </c>
      <c r="D4748" s="95" t="str">
        <f>IFERROR(VLOOKUP($B4748,A_Stammdaten!$B$18:$G$218,6,FALSE),"")</f>
        <v/>
      </c>
      <c r="E4748" s="131"/>
      <c r="F4748" s="130"/>
      <c r="G4748" s="130"/>
      <c r="H4748" s="96"/>
      <c r="I4748" s="105" t="str">
        <f>IFERROR(VLOOKUP($E4748,Listen!$I$5:$K$41,2,FALSE),"")</f>
        <v/>
      </c>
      <c r="J4748" s="105" t="str">
        <f>IFERROR(VLOOKUP($E4748,Listen!$I$5:$K$41,3,FALSE),"")</f>
        <v/>
      </c>
      <c r="K4748" s="111" t="str">
        <f>IFERROR(IF($C4748=K$2,$G4748*VLOOKUP($F4748,Listen!$B$5:$G$95,$J4748+1,FALSE)/VLOOKUP(K$2,Listen!$B$5:$G$95,$J4748+1,FALSE),"-")*IF($D4748="Abgabe",0,1),"")</f>
        <v/>
      </c>
      <c r="L4748" s="111" t="str">
        <f>IFERROR(IF($C4748=L$2,$G4748*VLOOKUP($F4748,Listen!$B$5:$G$95,$J4748+1,FALSE)/VLOOKUP(L$2,Listen!$B$5:$G$95,$J4748+1,FALSE),"-")*IF($D4748="Abgabe",0,1),"")</f>
        <v/>
      </c>
      <c r="M4748" s="111" t="str">
        <f>IFERROR(IF($C4748=M$2,$G4748*VLOOKUP($F4748,Listen!$B$5:$G$95,$J4748+1,FALSE)/VLOOKUP(M$2,Listen!$B$5:$G$95,$J4748+1,FALSE),"-")*IF($D4748="Abgabe",0,1),"")</f>
        <v/>
      </c>
      <c r="N4748" s="111" t="str">
        <f>IFERROR(IF($C4748=N$2,$G4748*VLOOKUP($F4748,Listen!$B$5:$G$95,$J4748+1,FALSE)/VLOOKUP(N$2,Listen!$B$5:$G$95,$J4748+1,FALSE),"-")*IF($D4748="Abgabe",0,1),"")</f>
        <v/>
      </c>
      <c r="O4748" s="111" t="str">
        <f>IFERROR(IF($C4748=O$2,$G4748*VLOOKUP($F4748,Listen!$B$5:$G$95,$J4748+1,FALSE)/VLOOKUP(O$2,Listen!$B$5:$G$95,$J4748+1,FALSE),"-")*IF($D4748="Abgabe",0,1),"")</f>
        <v/>
      </c>
      <c r="P4748" s="111" t="str">
        <f>IFERROR(IF($C4748=P$2,$G4748*VLOOKUP($F4748,Listen!$B$5:$G$95,$J4748+1,FALSE)/VLOOKUP(P$2,Listen!$B$5:$G$95,$J4748+1,FALSE),"-")*IF($D4748="Abgabe",0,1),"")</f>
        <v/>
      </c>
      <c r="Q4748" s="111" t="str">
        <f>IFERROR(IF($C4748=Q$2,$G4748*VLOOKUP($F4748,Listen!$B$5:$G$95,$J4748+1,FALSE)/VLOOKUP(Q$2,Listen!$B$5:$G$95,$J4748+1,FALSE),"-")*IF($D4748="Abgabe",0,1),"")</f>
        <v/>
      </c>
      <c r="R4748" s="111" t="str">
        <f>IFERROR(IF($C4748=R$2,$G4748*VLOOKUP($F4748,Listen!$B$5:$G$95,$J4748+1,FALSE)/VLOOKUP(R$2,Listen!$B$5:$G$95,$J4748+1,FALSE),"-")*IF($D4748="Abgabe",0,1),"")</f>
        <v/>
      </c>
    </row>
    <row r="4749" spans="2:18">
      <c r="B4749" s="130"/>
      <c r="C4749" s="95" t="str">
        <f>IFERROR(YEAR(VLOOKUP($B4749,A_Stammdaten!$B$18:$G$218,3,FALSE)),"")</f>
        <v/>
      </c>
      <c r="D4749" s="95" t="str">
        <f>IFERROR(VLOOKUP($B4749,A_Stammdaten!$B$18:$G$218,6,FALSE),"")</f>
        <v/>
      </c>
      <c r="E4749" s="131"/>
      <c r="F4749" s="130"/>
      <c r="G4749" s="130"/>
      <c r="H4749" s="96"/>
      <c r="I4749" s="105" t="str">
        <f>IFERROR(VLOOKUP($E4749,Listen!$I$5:$K$41,2,FALSE),"")</f>
        <v/>
      </c>
      <c r="J4749" s="105" t="str">
        <f>IFERROR(VLOOKUP($E4749,Listen!$I$5:$K$41,3,FALSE),"")</f>
        <v/>
      </c>
      <c r="K4749" s="111" t="str">
        <f>IFERROR(IF($C4749=K$2,$G4749*VLOOKUP($F4749,Listen!$B$5:$G$95,$J4749+1,FALSE)/VLOOKUP(K$2,Listen!$B$5:$G$95,$J4749+1,FALSE),"-")*IF($D4749="Abgabe",0,1),"")</f>
        <v/>
      </c>
      <c r="L4749" s="111" t="str">
        <f>IFERROR(IF($C4749=L$2,$G4749*VLOOKUP($F4749,Listen!$B$5:$G$95,$J4749+1,FALSE)/VLOOKUP(L$2,Listen!$B$5:$G$95,$J4749+1,FALSE),"-")*IF($D4749="Abgabe",0,1),"")</f>
        <v/>
      </c>
      <c r="M4749" s="111" t="str">
        <f>IFERROR(IF($C4749=M$2,$G4749*VLOOKUP($F4749,Listen!$B$5:$G$95,$J4749+1,FALSE)/VLOOKUP(M$2,Listen!$B$5:$G$95,$J4749+1,FALSE),"-")*IF($D4749="Abgabe",0,1),"")</f>
        <v/>
      </c>
      <c r="N4749" s="111" t="str">
        <f>IFERROR(IF($C4749=N$2,$G4749*VLOOKUP($F4749,Listen!$B$5:$G$95,$J4749+1,FALSE)/VLOOKUP(N$2,Listen!$B$5:$G$95,$J4749+1,FALSE),"-")*IF($D4749="Abgabe",0,1),"")</f>
        <v/>
      </c>
      <c r="O4749" s="111" t="str">
        <f>IFERROR(IF($C4749=O$2,$G4749*VLOOKUP($F4749,Listen!$B$5:$G$95,$J4749+1,FALSE)/VLOOKUP(O$2,Listen!$B$5:$G$95,$J4749+1,FALSE),"-")*IF($D4749="Abgabe",0,1),"")</f>
        <v/>
      </c>
      <c r="P4749" s="111" t="str">
        <f>IFERROR(IF($C4749=P$2,$G4749*VLOOKUP($F4749,Listen!$B$5:$G$95,$J4749+1,FALSE)/VLOOKUP(P$2,Listen!$B$5:$G$95,$J4749+1,FALSE),"-")*IF($D4749="Abgabe",0,1),"")</f>
        <v/>
      </c>
      <c r="Q4749" s="111" t="str">
        <f>IFERROR(IF($C4749=Q$2,$G4749*VLOOKUP($F4749,Listen!$B$5:$G$95,$J4749+1,FALSE)/VLOOKUP(Q$2,Listen!$B$5:$G$95,$J4749+1,FALSE),"-")*IF($D4749="Abgabe",0,1),"")</f>
        <v/>
      </c>
      <c r="R4749" s="111" t="str">
        <f>IFERROR(IF($C4749=R$2,$G4749*VLOOKUP($F4749,Listen!$B$5:$G$95,$J4749+1,FALSE)/VLOOKUP(R$2,Listen!$B$5:$G$95,$J4749+1,FALSE),"-")*IF($D4749="Abgabe",0,1),"")</f>
        <v/>
      </c>
    </row>
    <row r="4750" spans="2:18">
      <c r="B4750" s="130"/>
      <c r="C4750" s="95" t="str">
        <f>IFERROR(YEAR(VLOOKUP($B4750,A_Stammdaten!$B$18:$G$218,3,FALSE)),"")</f>
        <v/>
      </c>
      <c r="D4750" s="95" t="str">
        <f>IFERROR(VLOOKUP($B4750,A_Stammdaten!$B$18:$G$218,6,FALSE),"")</f>
        <v/>
      </c>
      <c r="E4750" s="131"/>
      <c r="F4750" s="130"/>
      <c r="G4750" s="130"/>
      <c r="H4750" s="96"/>
      <c r="I4750" s="105" t="str">
        <f>IFERROR(VLOOKUP($E4750,Listen!$I$5:$K$41,2,FALSE),"")</f>
        <v/>
      </c>
      <c r="J4750" s="105" t="str">
        <f>IFERROR(VLOOKUP($E4750,Listen!$I$5:$K$41,3,FALSE),"")</f>
        <v/>
      </c>
      <c r="K4750" s="111" t="str">
        <f>IFERROR(IF($C4750=K$2,$G4750*VLOOKUP($F4750,Listen!$B$5:$G$95,$J4750+1,FALSE)/VLOOKUP(K$2,Listen!$B$5:$G$95,$J4750+1,FALSE),"-")*IF($D4750="Abgabe",0,1),"")</f>
        <v/>
      </c>
      <c r="L4750" s="111" t="str">
        <f>IFERROR(IF($C4750=L$2,$G4750*VLOOKUP($F4750,Listen!$B$5:$G$95,$J4750+1,FALSE)/VLOOKUP(L$2,Listen!$B$5:$G$95,$J4750+1,FALSE),"-")*IF($D4750="Abgabe",0,1),"")</f>
        <v/>
      </c>
      <c r="M4750" s="111" t="str">
        <f>IFERROR(IF($C4750=M$2,$G4750*VLOOKUP($F4750,Listen!$B$5:$G$95,$J4750+1,FALSE)/VLOOKUP(M$2,Listen!$B$5:$G$95,$J4750+1,FALSE),"-")*IF($D4750="Abgabe",0,1),"")</f>
        <v/>
      </c>
      <c r="N4750" s="111" t="str">
        <f>IFERROR(IF($C4750=N$2,$G4750*VLOOKUP($F4750,Listen!$B$5:$G$95,$J4750+1,FALSE)/VLOOKUP(N$2,Listen!$B$5:$G$95,$J4750+1,FALSE),"-")*IF($D4750="Abgabe",0,1),"")</f>
        <v/>
      </c>
      <c r="O4750" s="111" t="str">
        <f>IFERROR(IF($C4750=O$2,$G4750*VLOOKUP($F4750,Listen!$B$5:$G$95,$J4750+1,FALSE)/VLOOKUP(O$2,Listen!$B$5:$G$95,$J4750+1,FALSE),"-")*IF($D4750="Abgabe",0,1),"")</f>
        <v/>
      </c>
      <c r="P4750" s="111" t="str">
        <f>IFERROR(IF($C4750=P$2,$G4750*VLOOKUP($F4750,Listen!$B$5:$G$95,$J4750+1,FALSE)/VLOOKUP(P$2,Listen!$B$5:$G$95,$J4750+1,FALSE),"-")*IF($D4750="Abgabe",0,1),"")</f>
        <v/>
      </c>
      <c r="Q4750" s="111" t="str">
        <f>IFERROR(IF($C4750=Q$2,$G4750*VLOOKUP($F4750,Listen!$B$5:$G$95,$J4750+1,FALSE)/VLOOKUP(Q$2,Listen!$B$5:$G$95,$J4750+1,FALSE),"-")*IF($D4750="Abgabe",0,1),"")</f>
        <v/>
      </c>
      <c r="R4750" s="111" t="str">
        <f>IFERROR(IF($C4750=R$2,$G4750*VLOOKUP($F4750,Listen!$B$5:$G$95,$J4750+1,FALSE)/VLOOKUP(R$2,Listen!$B$5:$G$95,$J4750+1,FALSE),"-")*IF($D4750="Abgabe",0,1),"")</f>
        <v/>
      </c>
    </row>
    <row r="4751" spans="2:18">
      <c r="B4751" s="130"/>
      <c r="C4751" s="95" t="str">
        <f>IFERROR(YEAR(VLOOKUP($B4751,A_Stammdaten!$B$18:$G$218,3,FALSE)),"")</f>
        <v/>
      </c>
      <c r="D4751" s="95" t="str">
        <f>IFERROR(VLOOKUP($B4751,A_Stammdaten!$B$18:$G$218,6,FALSE),"")</f>
        <v/>
      </c>
      <c r="E4751" s="131"/>
      <c r="F4751" s="130"/>
      <c r="G4751" s="130"/>
      <c r="H4751" s="96"/>
      <c r="I4751" s="105" t="str">
        <f>IFERROR(VLOOKUP($E4751,Listen!$I$5:$K$41,2,FALSE),"")</f>
        <v/>
      </c>
      <c r="J4751" s="105" t="str">
        <f>IFERROR(VLOOKUP($E4751,Listen!$I$5:$K$41,3,FALSE),"")</f>
        <v/>
      </c>
      <c r="K4751" s="111" t="str">
        <f>IFERROR(IF($C4751=K$2,$G4751*VLOOKUP($F4751,Listen!$B$5:$G$95,$J4751+1,FALSE)/VLOOKUP(K$2,Listen!$B$5:$G$95,$J4751+1,FALSE),"-")*IF($D4751="Abgabe",0,1),"")</f>
        <v/>
      </c>
      <c r="L4751" s="111" t="str">
        <f>IFERROR(IF($C4751=L$2,$G4751*VLOOKUP($F4751,Listen!$B$5:$G$95,$J4751+1,FALSE)/VLOOKUP(L$2,Listen!$B$5:$G$95,$J4751+1,FALSE),"-")*IF($D4751="Abgabe",0,1),"")</f>
        <v/>
      </c>
      <c r="M4751" s="111" t="str">
        <f>IFERROR(IF($C4751=M$2,$G4751*VLOOKUP($F4751,Listen!$B$5:$G$95,$J4751+1,FALSE)/VLOOKUP(M$2,Listen!$B$5:$G$95,$J4751+1,FALSE),"-")*IF($D4751="Abgabe",0,1),"")</f>
        <v/>
      </c>
      <c r="N4751" s="111" t="str">
        <f>IFERROR(IF($C4751=N$2,$G4751*VLOOKUP($F4751,Listen!$B$5:$G$95,$J4751+1,FALSE)/VLOOKUP(N$2,Listen!$B$5:$G$95,$J4751+1,FALSE),"-")*IF($D4751="Abgabe",0,1),"")</f>
        <v/>
      </c>
      <c r="O4751" s="111" t="str">
        <f>IFERROR(IF($C4751=O$2,$G4751*VLOOKUP($F4751,Listen!$B$5:$G$95,$J4751+1,FALSE)/VLOOKUP(O$2,Listen!$B$5:$G$95,$J4751+1,FALSE),"-")*IF($D4751="Abgabe",0,1),"")</f>
        <v/>
      </c>
      <c r="P4751" s="111" t="str">
        <f>IFERROR(IF($C4751=P$2,$G4751*VLOOKUP($F4751,Listen!$B$5:$G$95,$J4751+1,FALSE)/VLOOKUP(P$2,Listen!$B$5:$G$95,$J4751+1,FALSE),"-")*IF($D4751="Abgabe",0,1),"")</f>
        <v/>
      </c>
      <c r="Q4751" s="111" t="str">
        <f>IFERROR(IF($C4751=Q$2,$G4751*VLOOKUP($F4751,Listen!$B$5:$G$95,$J4751+1,FALSE)/VLOOKUP(Q$2,Listen!$B$5:$G$95,$J4751+1,FALSE),"-")*IF($D4751="Abgabe",0,1),"")</f>
        <v/>
      </c>
      <c r="R4751" s="111" t="str">
        <f>IFERROR(IF($C4751=R$2,$G4751*VLOOKUP($F4751,Listen!$B$5:$G$95,$J4751+1,FALSE)/VLOOKUP(R$2,Listen!$B$5:$G$95,$J4751+1,FALSE),"-")*IF($D4751="Abgabe",0,1),"")</f>
        <v/>
      </c>
    </row>
    <row r="4752" spans="2:18">
      <c r="B4752" s="130"/>
      <c r="C4752" s="95" t="str">
        <f>IFERROR(YEAR(VLOOKUP($B4752,A_Stammdaten!$B$18:$G$218,3,FALSE)),"")</f>
        <v/>
      </c>
      <c r="D4752" s="95" t="str">
        <f>IFERROR(VLOOKUP($B4752,A_Stammdaten!$B$18:$G$218,6,FALSE),"")</f>
        <v/>
      </c>
      <c r="E4752" s="131"/>
      <c r="F4752" s="130"/>
      <c r="G4752" s="130"/>
      <c r="H4752" s="96"/>
      <c r="I4752" s="105" t="str">
        <f>IFERROR(VLOOKUP($E4752,Listen!$I$5:$K$41,2,FALSE),"")</f>
        <v/>
      </c>
      <c r="J4752" s="105" t="str">
        <f>IFERROR(VLOOKUP($E4752,Listen!$I$5:$K$41,3,FALSE),"")</f>
        <v/>
      </c>
      <c r="K4752" s="111" t="str">
        <f>IFERROR(IF($C4752=K$2,$G4752*VLOOKUP($F4752,Listen!$B$5:$G$95,$J4752+1,FALSE)/VLOOKUP(K$2,Listen!$B$5:$G$95,$J4752+1,FALSE),"-")*IF($D4752="Abgabe",0,1),"")</f>
        <v/>
      </c>
      <c r="L4752" s="111" t="str">
        <f>IFERROR(IF($C4752=L$2,$G4752*VLOOKUP($F4752,Listen!$B$5:$G$95,$J4752+1,FALSE)/VLOOKUP(L$2,Listen!$B$5:$G$95,$J4752+1,FALSE),"-")*IF($D4752="Abgabe",0,1),"")</f>
        <v/>
      </c>
      <c r="M4752" s="111" t="str">
        <f>IFERROR(IF($C4752=M$2,$G4752*VLOOKUP($F4752,Listen!$B$5:$G$95,$J4752+1,FALSE)/VLOOKUP(M$2,Listen!$B$5:$G$95,$J4752+1,FALSE),"-")*IF($D4752="Abgabe",0,1),"")</f>
        <v/>
      </c>
      <c r="N4752" s="111" t="str">
        <f>IFERROR(IF($C4752=N$2,$G4752*VLOOKUP($F4752,Listen!$B$5:$G$95,$J4752+1,FALSE)/VLOOKUP(N$2,Listen!$B$5:$G$95,$J4752+1,FALSE),"-")*IF($D4752="Abgabe",0,1),"")</f>
        <v/>
      </c>
      <c r="O4752" s="111" t="str">
        <f>IFERROR(IF($C4752=O$2,$G4752*VLOOKUP($F4752,Listen!$B$5:$G$95,$J4752+1,FALSE)/VLOOKUP(O$2,Listen!$B$5:$G$95,$J4752+1,FALSE),"-")*IF($D4752="Abgabe",0,1),"")</f>
        <v/>
      </c>
      <c r="P4752" s="111" t="str">
        <f>IFERROR(IF($C4752=P$2,$G4752*VLOOKUP($F4752,Listen!$B$5:$G$95,$J4752+1,FALSE)/VLOOKUP(P$2,Listen!$B$5:$G$95,$J4752+1,FALSE),"-")*IF($D4752="Abgabe",0,1),"")</f>
        <v/>
      </c>
      <c r="Q4752" s="111" t="str">
        <f>IFERROR(IF($C4752=Q$2,$G4752*VLOOKUP($F4752,Listen!$B$5:$G$95,$J4752+1,FALSE)/VLOOKUP(Q$2,Listen!$B$5:$G$95,$J4752+1,FALSE),"-")*IF($D4752="Abgabe",0,1),"")</f>
        <v/>
      </c>
      <c r="R4752" s="111" t="str">
        <f>IFERROR(IF($C4752=R$2,$G4752*VLOOKUP($F4752,Listen!$B$5:$G$95,$J4752+1,FALSE)/VLOOKUP(R$2,Listen!$B$5:$G$95,$J4752+1,FALSE),"-")*IF($D4752="Abgabe",0,1),"")</f>
        <v/>
      </c>
    </row>
    <row r="4753" spans="2:18">
      <c r="B4753" s="130"/>
      <c r="C4753" s="95" t="str">
        <f>IFERROR(YEAR(VLOOKUP($B4753,A_Stammdaten!$B$18:$G$218,3,FALSE)),"")</f>
        <v/>
      </c>
      <c r="D4753" s="95" t="str">
        <f>IFERROR(VLOOKUP($B4753,A_Stammdaten!$B$18:$G$218,6,FALSE),"")</f>
        <v/>
      </c>
      <c r="E4753" s="131"/>
      <c r="F4753" s="130"/>
      <c r="G4753" s="130"/>
      <c r="H4753" s="96"/>
      <c r="I4753" s="105" t="str">
        <f>IFERROR(VLOOKUP($E4753,Listen!$I$5:$K$41,2,FALSE),"")</f>
        <v/>
      </c>
      <c r="J4753" s="105" t="str">
        <f>IFERROR(VLOOKUP($E4753,Listen!$I$5:$K$41,3,FALSE),"")</f>
        <v/>
      </c>
      <c r="K4753" s="111" t="str">
        <f>IFERROR(IF($C4753=K$2,$G4753*VLOOKUP($F4753,Listen!$B$5:$G$95,$J4753+1,FALSE)/VLOOKUP(K$2,Listen!$B$5:$G$95,$J4753+1,FALSE),"-")*IF($D4753="Abgabe",0,1),"")</f>
        <v/>
      </c>
      <c r="L4753" s="111" t="str">
        <f>IFERROR(IF($C4753=L$2,$G4753*VLOOKUP($F4753,Listen!$B$5:$G$95,$J4753+1,FALSE)/VLOOKUP(L$2,Listen!$B$5:$G$95,$J4753+1,FALSE),"-")*IF($D4753="Abgabe",0,1),"")</f>
        <v/>
      </c>
      <c r="M4753" s="111" t="str">
        <f>IFERROR(IF($C4753=M$2,$G4753*VLOOKUP($F4753,Listen!$B$5:$G$95,$J4753+1,FALSE)/VLOOKUP(M$2,Listen!$B$5:$G$95,$J4753+1,FALSE),"-")*IF($D4753="Abgabe",0,1),"")</f>
        <v/>
      </c>
      <c r="N4753" s="111" t="str">
        <f>IFERROR(IF($C4753=N$2,$G4753*VLOOKUP($F4753,Listen!$B$5:$G$95,$J4753+1,FALSE)/VLOOKUP(N$2,Listen!$B$5:$G$95,$J4753+1,FALSE),"-")*IF($D4753="Abgabe",0,1),"")</f>
        <v/>
      </c>
      <c r="O4753" s="111" t="str">
        <f>IFERROR(IF($C4753=O$2,$G4753*VLOOKUP($F4753,Listen!$B$5:$G$95,$J4753+1,FALSE)/VLOOKUP(O$2,Listen!$B$5:$G$95,$J4753+1,FALSE),"-")*IF($D4753="Abgabe",0,1),"")</f>
        <v/>
      </c>
      <c r="P4753" s="111" t="str">
        <f>IFERROR(IF($C4753=P$2,$G4753*VLOOKUP($F4753,Listen!$B$5:$G$95,$J4753+1,FALSE)/VLOOKUP(P$2,Listen!$B$5:$G$95,$J4753+1,FALSE),"-")*IF($D4753="Abgabe",0,1),"")</f>
        <v/>
      </c>
      <c r="Q4753" s="111" t="str">
        <f>IFERROR(IF($C4753=Q$2,$G4753*VLOOKUP($F4753,Listen!$B$5:$G$95,$J4753+1,FALSE)/VLOOKUP(Q$2,Listen!$B$5:$G$95,$J4753+1,FALSE),"-")*IF($D4753="Abgabe",0,1),"")</f>
        <v/>
      </c>
      <c r="R4753" s="111" t="str">
        <f>IFERROR(IF($C4753=R$2,$G4753*VLOOKUP($F4753,Listen!$B$5:$G$95,$J4753+1,FALSE)/VLOOKUP(R$2,Listen!$B$5:$G$95,$J4753+1,FALSE),"-")*IF($D4753="Abgabe",0,1),"")</f>
        <v/>
      </c>
    </row>
    <row r="4754" spans="2:18">
      <c r="B4754" s="130"/>
      <c r="C4754" s="95" t="str">
        <f>IFERROR(YEAR(VLOOKUP($B4754,A_Stammdaten!$B$18:$G$218,3,FALSE)),"")</f>
        <v/>
      </c>
      <c r="D4754" s="95" t="str">
        <f>IFERROR(VLOOKUP($B4754,A_Stammdaten!$B$18:$G$218,6,FALSE),"")</f>
        <v/>
      </c>
      <c r="E4754" s="131"/>
      <c r="F4754" s="130"/>
      <c r="G4754" s="130"/>
      <c r="H4754" s="96"/>
      <c r="I4754" s="105" t="str">
        <f>IFERROR(VLOOKUP($E4754,Listen!$I$5:$K$41,2,FALSE),"")</f>
        <v/>
      </c>
      <c r="J4754" s="105" t="str">
        <f>IFERROR(VLOOKUP($E4754,Listen!$I$5:$K$41,3,FALSE),"")</f>
        <v/>
      </c>
      <c r="K4754" s="111" t="str">
        <f>IFERROR(IF($C4754=K$2,$G4754*VLOOKUP($F4754,Listen!$B$5:$G$95,$J4754+1,FALSE)/VLOOKUP(K$2,Listen!$B$5:$G$95,$J4754+1,FALSE),"-")*IF($D4754="Abgabe",0,1),"")</f>
        <v/>
      </c>
      <c r="L4754" s="111" t="str">
        <f>IFERROR(IF($C4754=L$2,$G4754*VLOOKUP($F4754,Listen!$B$5:$G$95,$J4754+1,FALSE)/VLOOKUP(L$2,Listen!$B$5:$G$95,$J4754+1,FALSE),"-")*IF($D4754="Abgabe",0,1),"")</f>
        <v/>
      </c>
      <c r="M4754" s="111" t="str">
        <f>IFERROR(IF($C4754=M$2,$G4754*VLOOKUP($F4754,Listen!$B$5:$G$95,$J4754+1,FALSE)/VLOOKUP(M$2,Listen!$B$5:$G$95,$J4754+1,FALSE),"-")*IF($D4754="Abgabe",0,1),"")</f>
        <v/>
      </c>
      <c r="N4754" s="111" t="str">
        <f>IFERROR(IF($C4754=N$2,$G4754*VLOOKUP($F4754,Listen!$B$5:$G$95,$J4754+1,FALSE)/VLOOKUP(N$2,Listen!$B$5:$G$95,$J4754+1,FALSE),"-")*IF($D4754="Abgabe",0,1),"")</f>
        <v/>
      </c>
      <c r="O4754" s="111" t="str">
        <f>IFERROR(IF($C4754=O$2,$G4754*VLOOKUP($F4754,Listen!$B$5:$G$95,$J4754+1,FALSE)/VLOOKUP(O$2,Listen!$B$5:$G$95,$J4754+1,FALSE),"-")*IF($D4754="Abgabe",0,1),"")</f>
        <v/>
      </c>
      <c r="P4754" s="111" t="str">
        <f>IFERROR(IF($C4754=P$2,$G4754*VLOOKUP($F4754,Listen!$B$5:$G$95,$J4754+1,FALSE)/VLOOKUP(P$2,Listen!$B$5:$G$95,$J4754+1,FALSE),"-")*IF($D4754="Abgabe",0,1),"")</f>
        <v/>
      </c>
      <c r="Q4754" s="111" t="str">
        <f>IFERROR(IF($C4754=Q$2,$G4754*VLOOKUP($F4754,Listen!$B$5:$G$95,$J4754+1,FALSE)/VLOOKUP(Q$2,Listen!$B$5:$G$95,$J4754+1,FALSE),"-")*IF($D4754="Abgabe",0,1),"")</f>
        <v/>
      </c>
      <c r="R4754" s="111" t="str">
        <f>IFERROR(IF($C4754=R$2,$G4754*VLOOKUP($F4754,Listen!$B$5:$G$95,$J4754+1,FALSE)/VLOOKUP(R$2,Listen!$B$5:$G$95,$J4754+1,FALSE),"-")*IF($D4754="Abgabe",0,1),"")</f>
        <v/>
      </c>
    </row>
    <row r="4755" spans="2:18">
      <c r="B4755" s="130"/>
      <c r="C4755" s="95" t="str">
        <f>IFERROR(YEAR(VLOOKUP($B4755,A_Stammdaten!$B$18:$G$218,3,FALSE)),"")</f>
        <v/>
      </c>
      <c r="D4755" s="95" t="str">
        <f>IFERROR(VLOOKUP($B4755,A_Stammdaten!$B$18:$G$218,6,FALSE),"")</f>
        <v/>
      </c>
      <c r="E4755" s="131"/>
      <c r="F4755" s="130"/>
      <c r="G4755" s="130"/>
      <c r="H4755" s="96"/>
      <c r="I4755" s="105" t="str">
        <f>IFERROR(VLOOKUP($E4755,Listen!$I$5:$K$41,2,FALSE),"")</f>
        <v/>
      </c>
      <c r="J4755" s="105" t="str">
        <f>IFERROR(VLOOKUP($E4755,Listen!$I$5:$K$41,3,FALSE),"")</f>
        <v/>
      </c>
      <c r="K4755" s="111" t="str">
        <f>IFERROR(IF($C4755=K$2,$G4755*VLOOKUP($F4755,Listen!$B$5:$G$95,$J4755+1,FALSE)/VLOOKUP(K$2,Listen!$B$5:$G$95,$J4755+1,FALSE),"-")*IF($D4755="Abgabe",0,1),"")</f>
        <v/>
      </c>
      <c r="L4755" s="111" t="str">
        <f>IFERROR(IF($C4755=L$2,$G4755*VLOOKUP($F4755,Listen!$B$5:$G$95,$J4755+1,FALSE)/VLOOKUP(L$2,Listen!$B$5:$G$95,$J4755+1,FALSE),"-")*IF($D4755="Abgabe",0,1),"")</f>
        <v/>
      </c>
      <c r="M4755" s="111" t="str">
        <f>IFERROR(IF($C4755=M$2,$G4755*VLOOKUP($F4755,Listen!$B$5:$G$95,$J4755+1,FALSE)/VLOOKUP(M$2,Listen!$B$5:$G$95,$J4755+1,FALSE),"-")*IF($D4755="Abgabe",0,1),"")</f>
        <v/>
      </c>
      <c r="N4755" s="111" t="str">
        <f>IFERROR(IF($C4755=N$2,$G4755*VLOOKUP($F4755,Listen!$B$5:$G$95,$J4755+1,FALSE)/VLOOKUP(N$2,Listen!$B$5:$G$95,$J4755+1,FALSE),"-")*IF($D4755="Abgabe",0,1),"")</f>
        <v/>
      </c>
      <c r="O4755" s="111" t="str">
        <f>IFERROR(IF($C4755=O$2,$G4755*VLOOKUP($F4755,Listen!$B$5:$G$95,$J4755+1,FALSE)/VLOOKUP(O$2,Listen!$B$5:$G$95,$J4755+1,FALSE),"-")*IF($D4755="Abgabe",0,1),"")</f>
        <v/>
      </c>
      <c r="P4755" s="111" t="str">
        <f>IFERROR(IF($C4755=P$2,$G4755*VLOOKUP($F4755,Listen!$B$5:$G$95,$J4755+1,FALSE)/VLOOKUP(P$2,Listen!$B$5:$G$95,$J4755+1,FALSE),"-")*IF($D4755="Abgabe",0,1),"")</f>
        <v/>
      </c>
      <c r="Q4755" s="111" t="str">
        <f>IFERROR(IF($C4755=Q$2,$G4755*VLOOKUP($F4755,Listen!$B$5:$G$95,$J4755+1,FALSE)/VLOOKUP(Q$2,Listen!$B$5:$G$95,$J4755+1,FALSE),"-")*IF($D4755="Abgabe",0,1),"")</f>
        <v/>
      </c>
      <c r="R4755" s="111" t="str">
        <f>IFERROR(IF($C4755=R$2,$G4755*VLOOKUP($F4755,Listen!$B$5:$G$95,$J4755+1,FALSE)/VLOOKUP(R$2,Listen!$B$5:$G$95,$J4755+1,FALSE),"-")*IF($D4755="Abgabe",0,1),"")</f>
        <v/>
      </c>
    </row>
    <row r="4756" spans="2:18">
      <c r="B4756" s="130"/>
      <c r="C4756" s="95" t="str">
        <f>IFERROR(YEAR(VLOOKUP($B4756,A_Stammdaten!$B$18:$G$218,3,FALSE)),"")</f>
        <v/>
      </c>
      <c r="D4756" s="95" t="str">
        <f>IFERROR(VLOOKUP($B4756,A_Stammdaten!$B$18:$G$218,6,FALSE),"")</f>
        <v/>
      </c>
      <c r="E4756" s="131"/>
      <c r="F4756" s="130"/>
      <c r="G4756" s="130"/>
      <c r="H4756" s="96"/>
      <c r="I4756" s="105" t="str">
        <f>IFERROR(VLOOKUP($E4756,Listen!$I$5:$K$41,2,FALSE),"")</f>
        <v/>
      </c>
      <c r="J4756" s="105" t="str">
        <f>IFERROR(VLOOKUP($E4756,Listen!$I$5:$K$41,3,FALSE),"")</f>
        <v/>
      </c>
      <c r="K4756" s="111" t="str">
        <f>IFERROR(IF($C4756=K$2,$G4756*VLOOKUP($F4756,Listen!$B$5:$G$95,$J4756+1,FALSE)/VLOOKUP(K$2,Listen!$B$5:$G$95,$J4756+1,FALSE),"-")*IF($D4756="Abgabe",0,1),"")</f>
        <v/>
      </c>
      <c r="L4756" s="111" t="str">
        <f>IFERROR(IF($C4756=L$2,$G4756*VLOOKUP($F4756,Listen!$B$5:$G$95,$J4756+1,FALSE)/VLOOKUP(L$2,Listen!$B$5:$G$95,$J4756+1,FALSE),"-")*IF($D4756="Abgabe",0,1),"")</f>
        <v/>
      </c>
      <c r="M4756" s="111" t="str">
        <f>IFERROR(IF($C4756=M$2,$G4756*VLOOKUP($F4756,Listen!$B$5:$G$95,$J4756+1,FALSE)/VLOOKUP(M$2,Listen!$B$5:$G$95,$J4756+1,FALSE),"-")*IF($D4756="Abgabe",0,1),"")</f>
        <v/>
      </c>
      <c r="N4756" s="111" t="str">
        <f>IFERROR(IF($C4756=N$2,$G4756*VLOOKUP($F4756,Listen!$B$5:$G$95,$J4756+1,FALSE)/VLOOKUP(N$2,Listen!$B$5:$G$95,$J4756+1,FALSE),"-")*IF($D4756="Abgabe",0,1),"")</f>
        <v/>
      </c>
      <c r="O4756" s="111" t="str">
        <f>IFERROR(IF($C4756=O$2,$G4756*VLOOKUP($F4756,Listen!$B$5:$G$95,$J4756+1,FALSE)/VLOOKUP(O$2,Listen!$B$5:$G$95,$J4756+1,FALSE),"-")*IF($D4756="Abgabe",0,1),"")</f>
        <v/>
      </c>
      <c r="P4756" s="111" t="str">
        <f>IFERROR(IF($C4756=P$2,$G4756*VLOOKUP($F4756,Listen!$B$5:$G$95,$J4756+1,FALSE)/VLOOKUP(P$2,Listen!$B$5:$G$95,$J4756+1,FALSE),"-")*IF($D4756="Abgabe",0,1),"")</f>
        <v/>
      </c>
      <c r="Q4756" s="111" t="str">
        <f>IFERROR(IF($C4756=Q$2,$G4756*VLOOKUP($F4756,Listen!$B$5:$G$95,$J4756+1,FALSE)/VLOOKUP(Q$2,Listen!$B$5:$G$95,$J4756+1,FALSE),"-")*IF($D4756="Abgabe",0,1),"")</f>
        <v/>
      </c>
      <c r="R4756" s="111" t="str">
        <f>IFERROR(IF($C4756=R$2,$G4756*VLOOKUP($F4756,Listen!$B$5:$G$95,$J4756+1,FALSE)/VLOOKUP(R$2,Listen!$B$5:$G$95,$J4756+1,FALSE),"-")*IF($D4756="Abgabe",0,1),"")</f>
        <v/>
      </c>
    </row>
    <row r="4757" spans="2:18">
      <c r="B4757" s="130"/>
      <c r="C4757" s="95" t="str">
        <f>IFERROR(YEAR(VLOOKUP($B4757,A_Stammdaten!$B$18:$G$218,3,FALSE)),"")</f>
        <v/>
      </c>
      <c r="D4757" s="95" t="str">
        <f>IFERROR(VLOOKUP($B4757,A_Stammdaten!$B$18:$G$218,6,FALSE),"")</f>
        <v/>
      </c>
      <c r="E4757" s="131"/>
      <c r="F4757" s="130"/>
      <c r="G4757" s="130"/>
      <c r="H4757" s="96"/>
      <c r="I4757" s="105" t="str">
        <f>IFERROR(VLOOKUP($E4757,Listen!$I$5:$K$41,2,FALSE),"")</f>
        <v/>
      </c>
      <c r="J4757" s="105" t="str">
        <f>IFERROR(VLOOKUP($E4757,Listen!$I$5:$K$41,3,FALSE),"")</f>
        <v/>
      </c>
      <c r="K4757" s="111" t="str">
        <f>IFERROR(IF($C4757=K$2,$G4757*VLOOKUP($F4757,Listen!$B$5:$G$95,$J4757+1,FALSE)/VLOOKUP(K$2,Listen!$B$5:$G$95,$J4757+1,FALSE),"-")*IF($D4757="Abgabe",0,1),"")</f>
        <v/>
      </c>
      <c r="L4757" s="111" t="str">
        <f>IFERROR(IF($C4757=L$2,$G4757*VLOOKUP($F4757,Listen!$B$5:$G$95,$J4757+1,FALSE)/VLOOKUP(L$2,Listen!$B$5:$G$95,$J4757+1,FALSE),"-")*IF($D4757="Abgabe",0,1),"")</f>
        <v/>
      </c>
      <c r="M4757" s="111" t="str">
        <f>IFERROR(IF($C4757=M$2,$G4757*VLOOKUP($F4757,Listen!$B$5:$G$95,$J4757+1,FALSE)/VLOOKUP(M$2,Listen!$B$5:$G$95,$J4757+1,FALSE),"-")*IF($D4757="Abgabe",0,1),"")</f>
        <v/>
      </c>
      <c r="N4757" s="111" t="str">
        <f>IFERROR(IF($C4757=N$2,$G4757*VLOOKUP($F4757,Listen!$B$5:$G$95,$J4757+1,FALSE)/VLOOKUP(N$2,Listen!$B$5:$G$95,$J4757+1,FALSE),"-")*IF($D4757="Abgabe",0,1),"")</f>
        <v/>
      </c>
      <c r="O4757" s="111" t="str">
        <f>IFERROR(IF($C4757=O$2,$G4757*VLOOKUP($F4757,Listen!$B$5:$G$95,$J4757+1,FALSE)/VLOOKUP(O$2,Listen!$B$5:$G$95,$J4757+1,FALSE),"-")*IF($D4757="Abgabe",0,1),"")</f>
        <v/>
      </c>
      <c r="P4757" s="111" t="str">
        <f>IFERROR(IF($C4757=P$2,$G4757*VLOOKUP($F4757,Listen!$B$5:$G$95,$J4757+1,FALSE)/VLOOKUP(P$2,Listen!$B$5:$G$95,$J4757+1,FALSE),"-")*IF($D4757="Abgabe",0,1),"")</f>
        <v/>
      </c>
      <c r="Q4757" s="111" t="str">
        <f>IFERROR(IF($C4757=Q$2,$G4757*VLOOKUP($F4757,Listen!$B$5:$G$95,$J4757+1,FALSE)/VLOOKUP(Q$2,Listen!$B$5:$G$95,$J4757+1,FALSE),"-")*IF($D4757="Abgabe",0,1),"")</f>
        <v/>
      </c>
      <c r="R4757" s="111" t="str">
        <f>IFERROR(IF($C4757=R$2,$G4757*VLOOKUP($F4757,Listen!$B$5:$G$95,$J4757+1,FALSE)/VLOOKUP(R$2,Listen!$B$5:$G$95,$J4757+1,FALSE),"-")*IF($D4757="Abgabe",0,1),"")</f>
        <v/>
      </c>
    </row>
    <row r="4758" spans="2:18">
      <c r="B4758" s="130"/>
      <c r="C4758" s="95" t="str">
        <f>IFERROR(YEAR(VLOOKUP($B4758,A_Stammdaten!$B$18:$G$218,3,FALSE)),"")</f>
        <v/>
      </c>
      <c r="D4758" s="95" t="str">
        <f>IFERROR(VLOOKUP($B4758,A_Stammdaten!$B$18:$G$218,6,FALSE),"")</f>
        <v/>
      </c>
      <c r="E4758" s="131"/>
      <c r="F4758" s="130"/>
      <c r="G4758" s="130"/>
      <c r="H4758" s="96"/>
      <c r="I4758" s="105" t="str">
        <f>IFERROR(VLOOKUP($E4758,Listen!$I$5:$K$41,2,FALSE),"")</f>
        <v/>
      </c>
      <c r="J4758" s="105" t="str">
        <f>IFERROR(VLOOKUP($E4758,Listen!$I$5:$K$41,3,FALSE),"")</f>
        <v/>
      </c>
      <c r="K4758" s="111" t="str">
        <f>IFERROR(IF($C4758=K$2,$G4758*VLOOKUP($F4758,Listen!$B$5:$G$95,$J4758+1,FALSE)/VLOOKUP(K$2,Listen!$B$5:$G$95,$J4758+1,FALSE),"-")*IF($D4758="Abgabe",0,1),"")</f>
        <v/>
      </c>
      <c r="L4758" s="111" t="str">
        <f>IFERROR(IF($C4758=L$2,$G4758*VLOOKUP($F4758,Listen!$B$5:$G$95,$J4758+1,FALSE)/VLOOKUP(L$2,Listen!$B$5:$G$95,$J4758+1,FALSE),"-")*IF($D4758="Abgabe",0,1),"")</f>
        <v/>
      </c>
      <c r="M4758" s="111" t="str">
        <f>IFERROR(IF($C4758=M$2,$G4758*VLOOKUP($F4758,Listen!$B$5:$G$95,$J4758+1,FALSE)/VLOOKUP(M$2,Listen!$B$5:$G$95,$J4758+1,FALSE),"-")*IF($D4758="Abgabe",0,1),"")</f>
        <v/>
      </c>
      <c r="N4758" s="111" t="str">
        <f>IFERROR(IF($C4758=N$2,$G4758*VLOOKUP($F4758,Listen!$B$5:$G$95,$J4758+1,FALSE)/VLOOKUP(N$2,Listen!$B$5:$G$95,$J4758+1,FALSE),"-")*IF($D4758="Abgabe",0,1),"")</f>
        <v/>
      </c>
      <c r="O4758" s="111" t="str">
        <f>IFERROR(IF($C4758=O$2,$G4758*VLOOKUP($F4758,Listen!$B$5:$G$95,$J4758+1,FALSE)/VLOOKUP(O$2,Listen!$B$5:$G$95,$J4758+1,FALSE),"-")*IF($D4758="Abgabe",0,1),"")</f>
        <v/>
      </c>
      <c r="P4758" s="111" t="str">
        <f>IFERROR(IF($C4758=P$2,$G4758*VLOOKUP($F4758,Listen!$B$5:$G$95,$J4758+1,FALSE)/VLOOKUP(P$2,Listen!$B$5:$G$95,$J4758+1,FALSE),"-")*IF($D4758="Abgabe",0,1),"")</f>
        <v/>
      </c>
      <c r="Q4758" s="111" t="str">
        <f>IFERROR(IF($C4758=Q$2,$G4758*VLOOKUP($F4758,Listen!$B$5:$G$95,$J4758+1,FALSE)/VLOOKUP(Q$2,Listen!$B$5:$G$95,$J4758+1,FALSE),"-")*IF($D4758="Abgabe",0,1),"")</f>
        <v/>
      </c>
      <c r="R4758" s="111" t="str">
        <f>IFERROR(IF($C4758=R$2,$G4758*VLOOKUP($F4758,Listen!$B$5:$G$95,$J4758+1,FALSE)/VLOOKUP(R$2,Listen!$B$5:$G$95,$J4758+1,FALSE),"-")*IF($D4758="Abgabe",0,1),"")</f>
        <v/>
      </c>
    </row>
    <row r="4759" spans="2:18">
      <c r="B4759" s="130"/>
      <c r="C4759" s="95" t="str">
        <f>IFERROR(YEAR(VLOOKUP($B4759,A_Stammdaten!$B$18:$G$218,3,FALSE)),"")</f>
        <v/>
      </c>
      <c r="D4759" s="95" t="str">
        <f>IFERROR(VLOOKUP($B4759,A_Stammdaten!$B$18:$G$218,6,FALSE),"")</f>
        <v/>
      </c>
      <c r="E4759" s="131"/>
      <c r="F4759" s="130"/>
      <c r="G4759" s="130"/>
      <c r="H4759" s="96"/>
      <c r="I4759" s="105" t="str">
        <f>IFERROR(VLOOKUP($E4759,Listen!$I$5:$K$41,2,FALSE),"")</f>
        <v/>
      </c>
      <c r="J4759" s="105" t="str">
        <f>IFERROR(VLOOKUP($E4759,Listen!$I$5:$K$41,3,FALSE),"")</f>
        <v/>
      </c>
      <c r="K4759" s="111" t="str">
        <f>IFERROR(IF($C4759=K$2,$G4759*VLOOKUP($F4759,Listen!$B$5:$G$95,$J4759+1,FALSE)/VLOOKUP(K$2,Listen!$B$5:$G$95,$J4759+1,FALSE),"-")*IF($D4759="Abgabe",0,1),"")</f>
        <v/>
      </c>
      <c r="L4759" s="111" t="str">
        <f>IFERROR(IF($C4759=L$2,$G4759*VLOOKUP($F4759,Listen!$B$5:$G$95,$J4759+1,FALSE)/VLOOKUP(L$2,Listen!$B$5:$G$95,$J4759+1,FALSE),"-")*IF($D4759="Abgabe",0,1),"")</f>
        <v/>
      </c>
      <c r="M4759" s="111" t="str">
        <f>IFERROR(IF($C4759=M$2,$G4759*VLOOKUP($F4759,Listen!$B$5:$G$95,$J4759+1,FALSE)/VLOOKUP(M$2,Listen!$B$5:$G$95,$J4759+1,FALSE),"-")*IF($D4759="Abgabe",0,1),"")</f>
        <v/>
      </c>
      <c r="N4759" s="111" t="str">
        <f>IFERROR(IF($C4759=N$2,$G4759*VLOOKUP($F4759,Listen!$B$5:$G$95,$J4759+1,FALSE)/VLOOKUP(N$2,Listen!$B$5:$G$95,$J4759+1,FALSE),"-")*IF($D4759="Abgabe",0,1),"")</f>
        <v/>
      </c>
      <c r="O4759" s="111" t="str">
        <f>IFERROR(IF($C4759=O$2,$G4759*VLOOKUP($F4759,Listen!$B$5:$G$95,$J4759+1,FALSE)/VLOOKUP(O$2,Listen!$B$5:$G$95,$J4759+1,FALSE),"-")*IF($D4759="Abgabe",0,1),"")</f>
        <v/>
      </c>
      <c r="P4759" s="111" t="str">
        <f>IFERROR(IF($C4759=P$2,$G4759*VLOOKUP($F4759,Listen!$B$5:$G$95,$J4759+1,FALSE)/VLOOKUP(P$2,Listen!$B$5:$G$95,$J4759+1,FALSE),"-")*IF($D4759="Abgabe",0,1),"")</f>
        <v/>
      </c>
      <c r="Q4759" s="111" t="str">
        <f>IFERROR(IF($C4759=Q$2,$G4759*VLOOKUP($F4759,Listen!$B$5:$G$95,$J4759+1,FALSE)/VLOOKUP(Q$2,Listen!$B$5:$G$95,$J4759+1,FALSE),"-")*IF($D4759="Abgabe",0,1),"")</f>
        <v/>
      </c>
      <c r="R4759" s="111" t="str">
        <f>IFERROR(IF($C4759=R$2,$G4759*VLOOKUP($F4759,Listen!$B$5:$G$95,$J4759+1,FALSE)/VLOOKUP(R$2,Listen!$B$5:$G$95,$J4759+1,FALSE),"-")*IF($D4759="Abgabe",0,1),"")</f>
        <v/>
      </c>
    </row>
    <row r="4760" spans="2:18">
      <c r="B4760" s="130"/>
      <c r="C4760" s="95" t="str">
        <f>IFERROR(YEAR(VLOOKUP($B4760,A_Stammdaten!$B$18:$G$218,3,FALSE)),"")</f>
        <v/>
      </c>
      <c r="D4760" s="95" t="str">
        <f>IFERROR(VLOOKUP($B4760,A_Stammdaten!$B$18:$G$218,6,FALSE),"")</f>
        <v/>
      </c>
      <c r="E4760" s="131"/>
      <c r="F4760" s="130"/>
      <c r="G4760" s="130"/>
      <c r="H4760" s="96"/>
      <c r="I4760" s="105" t="str">
        <f>IFERROR(VLOOKUP($E4760,Listen!$I$5:$K$41,2,FALSE),"")</f>
        <v/>
      </c>
      <c r="J4760" s="105" t="str">
        <f>IFERROR(VLOOKUP($E4760,Listen!$I$5:$K$41,3,FALSE),"")</f>
        <v/>
      </c>
      <c r="K4760" s="111" t="str">
        <f>IFERROR(IF($C4760=K$2,$G4760*VLOOKUP($F4760,Listen!$B$5:$G$95,$J4760+1,FALSE)/VLOOKUP(K$2,Listen!$B$5:$G$95,$J4760+1,FALSE),"-")*IF($D4760="Abgabe",0,1),"")</f>
        <v/>
      </c>
      <c r="L4760" s="111" t="str">
        <f>IFERROR(IF($C4760=L$2,$G4760*VLOOKUP($F4760,Listen!$B$5:$G$95,$J4760+1,FALSE)/VLOOKUP(L$2,Listen!$B$5:$G$95,$J4760+1,FALSE),"-")*IF($D4760="Abgabe",0,1),"")</f>
        <v/>
      </c>
      <c r="M4760" s="111" t="str">
        <f>IFERROR(IF($C4760=M$2,$G4760*VLOOKUP($F4760,Listen!$B$5:$G$95,$J4760+1,FALSE)/VLOOKUP(M$2,Listen!$B$5:$G$95,$J4760+1,FALSE),"-")*IF($D4760="Abgabe",0,1),"")</f>
        <v/>
      </c>
      <c r="N4760" s="111" t="str">
        <f>IFERROR(IF($C4760=N$2,$G4760*VLOOKUP($F4760,Listen!$B$5:$G$95,$J4760+1,FALSE)/VLOOKUP(N$2,Listen!$B$5:$G$95,$J4760+1,FALSE),"-")*IF($D4760="Abgabe",0,1),"")</f>
        <v/>
      </c>
      <c r="O4760" s="111" t="str">
        <f>IFERROR(IF($C4760=O$2,$G4760*VLOOKUP($F4760,Listen!$B$5:$G$95,$J4760+1,FALSE)/VLOOKUP(O$2,Listen!$B$5:$G$95,$J4760+1,FALSE),"-")*IF($D4760="Abgabe",0,1),"")</f>
        <v/>
      </c>
      <c r="P4760" s="111" t="str">
        <f>IFERROR(IF($C4760=P$2,$G4760*VLOOKUP($F4760,Listen!$B$5:$G$95,$J4760+1,FALSE)/VLOOKUP(P$2,Listen!$B$5:$G$95,$J4760+1,FALSE),"-")*IF($D4760="Abgabe",0,1),"")</f>
        <v/>
      </c>
      <c r="Q4760" s="111" t="str">
        <f>IFERROR(IF($C4760=Q$2,$G4760*VLOOKUP($F4760,Listen!$B$5:$G$95,$J4760+1,FALSE)/VLOOKUP(Q$2,Listen!$B$5:$G$95,$J4760+1,FALSE),"-")*IF($D4760="Abgabe",0,1),"")</f>
        <v/>
      </c>
      <c r="R4760" s="111" t="str">
        <f>IFERROR(IF($C4760=R$2,$G4760*VLOOKUP($F4760,Listen!$B$5:$G$95,$J4760+1,FALSE)/VLOOKUP(R$2,Listen!$B$5:$G$95,$J4760+1,FALSE),"-")*IF($D4760="Abgabe",0,1),"")</f>
        <v/>
      </c>
    </row>
    <row r="4761" spans="2:18">
      <c r="B4761" s="130"/>
      <c r="C4761" s="95" t="str">
        <f>IFERROR(YEAR(VLOOKUP($B4761,A_Stammdaten!$B$18:$G$218,3,FALSE)),"")</f>
        <v/>
      </c>
      <c r="D4761" s="95" t="str">
        <f>IFERROR(VLOOKUP($B4761,A_Stammdaten!$B$18:$G$218,6,FALSE),"")</f>
        <v/>
      </c>
      <c r="E4761" s="131"/>
      <c r="F4761" s="130"/>
      <c r="G4761" s="130"/>
      <c r="H4761" s="96"/>
      <c r="I4761" s="105" t="str">
        <f>IFERROR(VLOOKUP($E4761,Listen!$I$5:$K$41,2,FALSE),"")</f>
        <v/>
      </c>
      <c r="J4761" s="105" t="str">
        <f>IFERROR(VLOOKUP($E4761,Listen!$I$5:$K$41,3,FALSE),"")</f>
        <v/>
      </c>
      <c r="K4761" s="111" t="str">
        <f>IFERROR(IF($C4761=K$2,$G4761*VLOOKUP($F4761,Listen!$B$5:$G$95,$J4761+1,FALSE)/VLOOKUP(K$2,Listen!$B$5:$G$95,$J4761+1,FALSE),"-")*IF($D4761="Abgabe",0,1),"")</f>
        <v/>
      </c>
      <c r="L4761" s="111" t="str">
        <f>IFERROR(IF($C4761=L$2,$G4761*VLOOKUP($F4761,Listen!$B$5:$G$95,$J4761+1,FALSE)/VLOOKUP(L$2,Listen!$B$5:$G$95,$J4761+1,FALSE),"-")*IF($D4761="Abgabe",0,1),"")</f>
        <v/>
      </c>
      <c r="M4761" s="111" t="str">
        <f>IFERROR(IF($C4761=M$2,$G4761*VLOOKUP($F4761,Listen!$B$5:$G$95,$J4761+1,FALSE)/VLOOKUP(M$2,Listen!$B$5:$G$95,$J4761+1,FALSE),"-")*IF($D4761="Abgabe",0,1),"")</f>
        <v/>
      </c>
      <c r="N4761" s="111" t="str">
        <f>IFERROR(IF($C4761=N$2,$G4761*VLOOKUP($F4761,Listen!$B$5:$G$95,$J4761+1,FALSE)/VLOOKUP(N$2,Listen!$B$5:$G$95,$J4761+1,FALSE),"-")*IF($D4761="Abgabe",0,1),"")</f>
        <v/>
      </c>
      <c r="O4761" s="111" t="str">
        <f>IFERROR(IF($C4761=O$2,$G4761*VLOOKUP($F4761,Listen!$B$5:$G$95,$J4761+1,FALSE)/VLOOKUP(O$2,Listen!$B$5:$G$95,$J4761+1,FALSE),"-")*IF($D4761="Abgabe",0,1),"")</f>
        <v/>
      </c>
      <c r="P4761" s="111" t="str">
        <f>IFERROR(IF($C4761=P$2,$G4761*VLOOKUP($F4761,Listen!$B$5:$G$95,$J4761+1,FALSE)/VLOOKUP(P$2,Listen!$B$5:$G$95,$J4761+1,FALSE),"-")*IF($D4761="Abgabe",0,1),"")</f>
        <v/>
      </c>
      <c r="Q4761" s="111" t="str">
        <f>IFERROR(IF($C4761=Q$2,$G4761*VLOOKUP($F4761,Listen!$B$5:$G$95,$J4761+1,FALSE)/VLOOKUP(Q$2,Listen!$B$5:$G$95,$J4761+1,FALSE),"-")*IF($D4761="Abgabe",0,1),"")</f>
        <v/>
      </c>
      <c r="R4761" s="111" t="str">
        <f>IFERROR(IF($C4761=R$2,$G4761*VLOOKUP($F4761,Listen!$B$5:$G$95,$J4761+1,FALSE)/VLOOKUP(R$2,Listen!$B$5:$G$95,$J4761+1,FALSE),"-")*IF($D4761="Abgabe",0,1),"")</f>
        <v/>
      </c>
    </row>
    <row r="4762" spans="2:18">
      <c r="B4762" s="130"/>
      <c r="C4762" s="95" t="str">
        <f>IFERROR(YEAR(VLOOKUP($B4762,A_Stammdaten!$B$18:$G$218,3,FALSE)),"")</f>
        <v/>
      </c>
      <c r="D4762" s="95" t="str">
        <f>IFERROR(VLOOKUP($B4762,A_Stammdaten!$B$18:$G$218,6,FALSE),"")</f>
        <v/>
      </c>
      <c r="E4762" s="131"/>
      <c r="F4762" s="130"/>
      <c r="G4762" s="130"/>
      <c r="H4762" s="96"/>
      <c r="I4762" s="105" t="str">
        <f>IFERROR(VLOOKUP($E4762,Listen!$I$5:$K$41,2,FALSE),"")</f>
        <v/>
      </c>
      <c r="J4762" s="105" t="str">
        <f>IFERROR(VLOOKUP($E4762,Listen!$I$5:$K$41,3,FALSE),"")</f>
        <v/>
      </c>
      <c r="K4762" s="111" t="str">
        <f>IFERROR(IF($C4762=K$2,$G4762*VLOOKUP($F4762,Listen!$B$5:$G$95,$J4762+1,FALSE)/VLOOKUP(K$2,Listen!$B$5:$G$95,$J4762+1,FALSE),"-")*IF($D4762="Abgabe",0,1),"")</f>
        <v/>
      </c>
      <c r="L4762" s="111" t="str">
        <f>IFERROR(IF($C4762=L$2,$G4762*VLOOKUP($F4762,Listen!$B$5:$G$95,$J4762+1,FALSE)/VLOOKUP(L$2,Listen!$B$5:$G$95,$J4762+1,FALSE),"-")*IF($D4762="Abgabe",0,1),"")</f>
        <v/>
      </c>
      <c r="M4762" s="111" t="str">
        <f>IFERROR(IF($C4762=M$2,$G4762*VLOOKUP($F4762,Listen!$B$5:$G$95,$J4762+1,FALSE)/VLOOKUP(M$2,Listen!$B$5:$G$95,$J4762+1,FALSE),"-")*IF($D4762="Abgabe",0,1),"")</f>
        <v/>
      </c>
      <c r="N4762" s="111" t="str">
        <f>IFERROR(IF($C4762=N$2,$G4762*VLOOKUP($F4762,Listen!$B$5:$G$95,$J4762+1,FALSE)/VLOOKUP(N$2,Listen!$B$5:$G$95,$J4762+1,FALSE),"-")*IF($D4762="Abgabe",0,1),"")</f>
        <v/>
      </c>
      <c r="O4762" s="111" t="str">
        <f>IFERROR(IF($C4762=O$2,$G4762*VLOOKUP($F4762,Listen!$B$5:$G$95,$J4762+1,FALSE)/VLOOKUP(O$2,Listen!$B$5:$G$95,$J4762+1,FALSE),"-")*IF($D4762="Abgabe",0,1),"")</f>
        <v/>
      </c>
      <c r="P4762" s="111" t="str">
        <f>IFERROR(IF($C4762=P$2,$G4762*VLOOKUP($F4762,Listen!$B$5:$G$95,$J4762+1,FALSE)/VLOOKUP(P$2,Listen!$B$5:$G$95,$J4762+1,FALSE),"-")*IF($D4762="Abgabe",0,1),"")</f>
        <v/>
      </c>
      <c r="Q4762" s="111" t="str">
        <f>IFERROR(IF($C4762=Q$2,$G4762*VLOOKUP($F4762,Listen!$B$5:$G$95,$J4762+1,FALSE)/VLOOKUP(Q$2,Listen!$B$5:$G$95,$J4762+1,FALSE),"-")*IF($D4762="Abgabe",0,1),"")</f>
        <v/>
      </c>
      <c r="R4762" s="111" t="str">
        <f>IFERROR(IF($C4762=R$2,$G4762*VLOOKUP($F4762,Listen!$B$5:$G$95,$J4762+1,FALSE)/VLOOKUP(R$2,Listen!$B$5:$G$95,$J4762+1,FALSE),"-")*IF($D4762="Abgabe",0,1),"")</f>
        <v/>
      </c>
    </row>
    <row r="4763" spans="2:18">
      <c r="B4763" s="130"/>
      <c r="C4763" s="95" t="str">
        <f>IFERROR(YEAR(VLOOKUP($B4763,A_Stammdaten!$B$18:$G$218,3,FALSE)),"")</f>
        <v/>
      </c>
      <c r="D4763" s="95" t="str">
        <f>IFERROR(VLOOKUP($B4763,A_Stammdaten!$B$18:$G$218,6,FALSE),"")</f>
        <v/>
      </c>
      <c r="E4763" s="131"/>
      <c r="F4763" s="130"/>
      <c r="G4763" s="130"/>
      <c r="H4763" s="96"/>
      <c r="I4763" s="105" t="str">
        <f>IFERROR(VLOOKUP($E4763,Listen!$I$5:$K$41,2,FALSE),"")</f>
        <v/>
      </c>
      <c r="J4763" s="105" t="str">
        <f>IFERROR(VLOOKUP($E4763,Listen!$I$5:$K$41,3,FALSE),"")</f>
        <v/>
      </c>
      <c r="K4763" s="111" t="str">
        <f>IFERROR(IF($C4763=K$2,$G4763*VLOOKUP($F4763,Listen!$B$5:$G$95,$J4763+1,FALSE)/VLOOKUP(K$2,Listen!$B$5:$G$95,$J4763+1,FALSE),"-")*IF($D4763="Abgabe",0,1),"")</f>
        <v/>
      </c>
      <c r="L4763" s="111" t="str">
        <f>IFERROR(IF($C4763=L$2,$G4763*VLOOKUP($F4763,Listen!$B$5:$G$95,$J4763+1,FALSE)/VLOOKUP(L$2,Listen!$B$5:$G$95,$J4763+1,FALSE),"-")*IF($D4763="Abgabe",0,1),"")</f>
        <v/>
      </c>
      <c r="M4763" s="111" t="str">
        <f>IFERROR(IF($C4763=M$2,$G4763*VLOOKUP($F4763,Listen!$B$5:$G$95,$J4763+1,FALSE)/VLOOKUP(M$2,Listen!$B$5:$G$95,$J4763+1,FALSE),"-")*IF($D4763="Abgabe",0,1),"")</f>
        <v/>
      </c>
      <c r="N4763" s="111" t="str">
        <f>IFERROR(IF($C4763=N$2,$G4763*VLOOKUP($F4763,Listen!$B$5:$G$95,$J4763+1,FALSE)/VLOOKUP(N$2,Listen!$B$5:$G$95,$J4763+1,FALSE),"-")*IF($D4763="Abgabe",0,1),"")</f>
        <v/>
      </c>
      <c r="O4763" s="111" t="str">
        <f>IFERROR(IF($C4763=O$2,$G4763*VLOOKUP($F4763,Listen!$B$5:$G$95,$J4763+1,FALSE)/VLOOKUP(O$2,Listen!$B$5:$G$95,$J4763+1,FALSE),"-")*IF($D4763="Abgabe",0,1),"")</f>
        <v/>
      </c>
      <c r="P4763" s="111" t="str">
        <f>IFERROR(IF($C4763=P$2,$G4763*VLOOKUP($F4763,Listen!$B$5:$G$95,$J4763+1,FALSE)/VLOOKUP(P$2,Listen!$B$5:$G$95,$J4763+1,FALSE),"-")*IF($D4763="Abgabe",0,1),"")</f>
        <v/>
      </c>
      <c r="Q4763" s="111" t="str">
        <f>IFERROR(IF($C4763=Q$2,$G4763*VLOOKUP($F4763,Listen!$B$5:$G$95,$J4763+1,FALSE)/VLOOKUP(Q$2,Listen!$B$5:$G$95,$J4763+1,FALSE),"-")*IF($D4763="Abgabe",0,1),"")</f>
        <v/>
      </c>
      <c r="R4763" s="111" t="str">
        <f>IFERROR(IF($C4763=R$2,$G4763*VLOOKUP($F4763,Listen!$B$5:$G$95,$J4763+1,FALSE)/VLOOKUP(R$2,Listen!$B$5:$G$95,$J4763+1,FALSE),"-")*IF($D4763="Abgabe",0,1),"")</f>
        <v/>
      </c>
    </row>
    <row r="4764" spans="2:18">
      <c r="B4764" s="130"/>
      <c r="C4764" s="95" t="str">
        <f>IFERROR(YEAR(VLOOKUP($B4764,A_Stammdaten!$B$18:$G$218,3,FALSE)),"")</f>
        <v/>
      </c>
      <c r="D4764" s="95" t="str">
        <f>IFERROR(VLOOKUP($B4764,A_Stammdaten!$B$18:$G$218,6,FALSE),"")</f>
        <v/>
      </c>
      <c r="E4764" s="131"/>
      <c r="F4764" s="130"/>
      <c r="G4764" s="130"/>
      <c r="H4764" s="96"/>
      <c r="I4764" s="105" t="str">
        <f>IFERROR(VLOOKUP($E4764,Listen!$I$5:$K$41,2,FALSE),"")</f>
        <v/>
      </c>
      <c r="J4764" s="105" t="str">
        <f>IFERROR(VLOOKUP($E4764,Listen!$I$5:$K$41,3,FALSE),"")</f>
        <v/>
      </c>
      <c r="K4764" s="111" t="str">
        <f>IFERROR(IF($C4764=K$2,$G4764*VLOOKUP($F4764,Listen!$B$5:$G$95,$J4764+1,FALSE)/VLOOKUP(K$2,Listen!$B$5:$G$95,$J4764+1,FALSE),"-")*IF($D4764="Abgabe",0,1),"")</f>
        <v/>
      </c>
      <c r="L4764" s="111" t="str">
        <f>IFERROR(IF($C4764=L$2,$G4764*VLOOKUP($F4764,Listen!$B$5:$G$95,$J4764+1,FALSE)/VLOOKUP(L$2,Listen!$B$5:$G$95,$J4764+1,FALSE),"-")*IF($D4764="Abgabe",0,1),"")</f>
        <v/>
      </c>
      <c r="M4764" s="111" t="str">
        <f>IFERROR(IF($C4764=M$2,$G4764*VLOOKUP($F4764,Listen!$B$5:$G$95,$J4764+1,FALSE)/VLOOKUP(M$2,Listen!$B$5:$G$95,$J4764+1,FALSE),"-")*IF($D4764="Abgabe",0,1),"")</f>
        <v/>
      </c>
      <c r="N4764" s="111" t="str">
        <f>IFERROR(IF($C4764=N$2,$G4764*VLOOKUP($F4764,Listen!$B$5:$G$95,$J4764+1,FALSE)/VLOOKUP(N$2,Listen!$B$5:$G$95,$J4764+1,FALSE),"-")*IF($D4764="Abgabe",0,1),"")</f>
        <v/>
      </c>
      <c r="O4764" s="111" t="str">
        <f>IFERROR(IF($C4764=O$2,$G4764*VLOOKUP($F4764,Listen!$B$5:$G$95,$J4764+1,FALSE)/VLOOKUP(O$2,Listen!$B$5:$G$95,$J4764+1,FALSE),"-")*IF($D4764="Abgabe",0,1),"")</f>
        <v/>
      </c>
      <c r="P4764" s="111" t="str">
        <f>IFERROR(IF($C4764=P$2,$G4764*VLOOKUP($F4764,Listen!$B$5:$G$95,$J4764+1,FALSE)/VLOOKUP(P$2,Listen!$B$5:$G$95,$J4764+1,FALSE),"-")*IF($D4764="Abgabe",0,1),"")</f>
        <v/>
      </c>
      <c r="Q4764" s="111" t="str">
        <f>IFERROR(IF($C4764=Q$2,$G4764*VLOOKUP($F4764,Listen!$B$5:$G$95,$J4764+1,FALSE)/VLOOKUP(Q$2,Listen!$B$5:$G$95,$J4764+1,FALSE),"-")*IF($D4764="Abgabe",0,1),"")</f>
        <v/>
      </c>
      <c r="R4764" s="111" t="str">
        <f>IFERROR(IF($C4764=R$2,$G4764*VLOOKUP($F4764,Listen!$B$5:$G$95,$J4764+1,FALSE)/VLOOKUP(R$2,Listen!$B$5:$G$95,$J4764+1,FALSE),"-")*IF($D4764="Abgabe",0,1),"")</f>
        <v/>
      </c>
    </row>
    <row r="4765" spans="2:18">
      <c r="B4765" s="130"/>
      <c r="C4765" s="95" t="str">
        <f>IFERROR(YEAR(VLOOKUP($B4765,A_Stammdaten!$B$18:$G$218,3,FALSE)),"")</f>
        <v/>
      </c>
      <c r="D4765" s="95" t="str">
        <f>IFERROR(VLOOKUP($B4765,A_Stammdaten!$B$18:$G$218,6,FALSE),"")</f>
        <v/>
      </c>
      <c r="E4765" s="131"/>
      <c r="F4765" s="130"/>
      <c r="G4765" s="130"/>
      <c r="H4765" s="96"/>
      <c r="I4765" s="105" t="str">
        <f>IFERROR(VLOOKUP($E4765,Listen!$I$5:$K$41,2,FALSE),"")</f>
        <v/>
      </c>
      <c r="J4765" s="105" t="str">
        <f>IFERROR(VLOOKUP($E4765,Listen!$I$5:$K$41,3,FALSE),"")</f>
        <v/>
      </c>
      <c r="K4765" s="111" t="str">
        <f>IFERROR(IF($C4765=K$2,$G4765*VLOOKUP($F4765,Listen!$B$5:$G$95,$J4765+1,FALSE)/VLOOKUP(K$2,Listen!$B$5:$G$95,$J4765+1,FALSE),"-")*IF($D4765="Abgabe",0,1),"")</f>
        <v/>
      </c>
      <c r="L4765" s="111" t="str">
        <f>IFERROR(IF($C4765=L$2,$G4765*VLOOKUP($F4765,Listen!$B$5:$G$95,$J4765+1,FALSE)/VLOOKUP(L$2,Listen!$B$5:$G$95,$J4765+1,FALSE),"-")*IF($D4765="Abgabe",0,1),"")</f>
        <v/>
      </c>
      <c r="M4765" s="111" t="str">
        <f>IFERROR(IF($C4765=M$2,$G4765*VLOOKUP($F4765,Listen!$B$5:$G$95,$J4765+1,FALSE)/VLOOKUP(M$2,Listen!$B$5:$G$95,$J4765+1,FALSE),"-")*IF($D4765="Abgabe",0,1),"")</f>
        <v/>
      </c>
      <c r="N4765" s="111" t="str">
        <f>IFERROR(IF($C4765=N$2,$G4765*VLOOKUP($F4765,Listen!$B$5:$G$95,$J4765+1,FALSE)/VLOOKUP(N$2,Listen!$B$5:$G$95,$J4765+1,FALSE),"-")*IF($D4765="Abgabe",0,1),"")</f>
        <v/>
      </c>
      <c r="O4765" s="111" t="str">
        <f>IFERROR(IF($C4765=O$2,$G4765*VLOOKUP($F4765,Listen!$B$5:$G$95,$J4765+1,FALSE)/VLOOKUP(O$2,Listen!$B$5:$G$95,$J4765+1,FALSE),"-")*IF($D4765="Abgabe",0,1),"")</f>
        <v/>
      </c>
      <c r="P4765" s="111" t="str">
        <f>IFERROR(IF($C4765=P$2,$G4765*VLOOKUP($F4765,Listen!$B$5:$G$95,$J4765+1,FALSE)/VLOOKUP(P$2,Listen!$B$5:$G$95,$J4765+1,FALSE),"-")*IF($D4765="Abgabe",0,1),"")</f>
        <v/>
      </c>
      <c r="Q4765" s="111" t="str">
        <f>IFERROR(IF($C4765=Q$2,$G4765*VLOOKUP($F4765,Listen!$B$5:$G$95,$J4765+1,FALSE)/VLOOKUP(Q$2,Listen!$B$5:$G$95,$J4765+1,FALSE),"-")*IF($D4765="Abgabe",0,1),"")</f>
        <v/>
      </c>
      <c r="R4765" s="111" t="str">
        <f>IFERROR(IF($C4765=R$2,$G4765*VLOOKUP($F4765,Listen!$B$5:$G$95,$J4765+1,FALSE)/VLOOKUP(R$2,Listen!$B$5:$G$95,$J4765+1,FALSE),"-")*IF($D4765="Abgabe",0,1),"")</f>
        <v/>
      </c>
    </row>
    <row r="4766" spans="2:18">
      <c r="B4766" s="130"/>
      <c r="C4766" s="95" t="str">
        <f>IFERROR(YEAR(VLOOKUP($B4766,A_Stammdaten!$B$18:$G$218,3,FALSE)),"")</f>
        <v/>
      </c>
      <c r="D4766" s="95" t="str">
        <f>IFERROR(VLOOKUP($B4766,A_Stammdaten!$B$18:$G$218,6,FALSE),"")</f>
        <v/>
      </c>
      <c r="E4766" s="131"/>
      <c r="F4766" s="130"/>
      <c r="G4766" s="130"/>
      <c r="H4766" s="96"/>
      <c r="I4766" s="105" t="str">
        <f>IFERROR(VLOOKUP($E4766,Listen!$I$5:$K$41,2,FALSE),"")</f>
        <v/>
      </c>
      <c r="J4766" s="105" t="str">
        <f>IFERROR(VLOOKUP($E4766,Listen!$I$5:$K$41,3,FALSE),"")</f>
        <v/>
      </c>
      <c r="K4766" s="111" t="str">
        <f>IFERROR(IF($C4766=K$2,$G4766*VLOOKUP($F4766,Listen!$B$5:$G$95,$J4766+1,FALSE)/VLOOKUP(K$2,Listen!$B$5:$G$95,$J4766+1,FALSE),"-")*IF($D4766="Abgabe",0,1),"")</f>
        <v/>
      </c>
      <c r="L4766" s="111" t="str">
        <f>IFERROR(IF($C4766=L$2,$G4766*VLOOKUP($F4766,Listen!$B$5:$G$95,$J4766+1,FALSE)/VLOOKUP(L$2,Listen!$B$5:$G$95,$J4766+1,FALSE),"-")*IF($D4766="Abgabe",0,1),"")</f>
        <v/>
      </c>
      <c r="M4766" s="111" t="str">
        <f>IFERROR(IF($C4766=M$2,$G4766*VLOOKUP($F4766,Listen!$B$5:$G$95,$J4766+1,FALSE)/VLOOKUP(M$2,Listen!$B$5:$G$95,$J4766+1,FALSE),"-")*IF($D4766="Abgabe",0,1),"")</f>
        <v/>
      </c>
      <c r="N4766" s="111" t="str">
        <f>IFERROR(IF($C4766=N$2,$G4766*VLOOKUP($F4766,Listen!$B$5:$G$95,$J4766+1,FALSE)/VLOOKUP(N$2,Listen!$B$5:$G$95,$J4766+1,FALSE),"-")*IF($D4766="Abgabe",0,1),"")</f>
        <v/>
      </c>
      <c r="O4766" s="111" t="str">
        <f>IFERROR(IF($C4766=O$2,$G4766*VLOOKUP($F4766,Listen!$B$5:$G$95,$J4766+1,FALSE)/VLOOKUP(O$2,Listen!$B$5:$G$95,$J4766+1,FALSE),"-")*IF($D4766="Abgabe",0,1),"")</f>
        <v/>
      </c>
      <c r="P4766" s="111" t="str">
        <f>IFERROR(IF($C4766=P$2,$G4766*VLOOKUP($F4766,Listen!$B$5:$G$95,$J4766+1,FALSE)/VLOOKUP(P$2,Listen!$B$5:$G$95,$J4766+1,FALSE),"-")*IF($D4766="Abgabe",0,1),"")</f>
        <v/>
      </c>
      <c r="Q4766" s="111" t="str">
        <f>IFERROR(IF($C4766=Q$2,$G4766*VLOOKUP($F4766,Listen!$B$5:$G$95,$J4766+1,FALSE)/VLOOKUP(Q$2,Listen!$B$5:$G$95,$J4766+1,FALSE),"-")*IF($D4766="Abgabe",0,1),"")</f>
        <v/>
      </c>
      <c r="R4766" s="111" t="str">
        <f>IFERROR(IF($C4766=R$2,$G4766*VLOOKUP($F4766,Listen!$B$5:$G$95,$J4766+1,FALSE)/VLOOKUP(R$2,Listen!$B$5:$G$95,$J4766+1,FALSE),"-")*IF($D4766="Abgabe",0,1),"")</f>
        <v/>
      </c>
    </row>
    <row r="4767" spans="2:18">
      <c r="B4767" s="130"/>
      <c r="C4767" s="95" t="str">
        <f>IFERROR(YEAR(VLOOKUP($B4767,A_Stammdaten!$B$18:$G$218,3,FALSE)),"")</f>
        <v/>
      </c>
      <c r="D4767" s="95" t="str">
        <f>IFERROR(VLOOKUP($B4767,A_Stammdaten!$B$18:$G$218,6,FALSE),"")</f>
        <v/>
      </c>
      <c r="E4767" s="131"/>
      <c r="F4767" s="130"/>
      <c r="G4767" s="130"/>
      <c r="H4767" s="96"/>
      <c r="I4767" s="105" t="str">
        <f>IFERROR(VLOOKUP($E4767,Listen!$I$5:$K$41,2,FALSE),"")</f>
        <v/>
      </c>
      <c r="J4767" s="105" t="str">
        <f>IFERROR(VLOOKUP($E4767,Listen!$I$5:$K$41,3,FALSE),"")</f>
        <v/>
      </c>
      <c r="K4767" s="111" t="str">
        <f>IFERROR(IF($C4767=K$2,$G4767*VLOOKUP($F4767,Listen!$B$5:$G$95,$J4767+1,FALSE)/VLOOKUP(K$2,Listen!$B$5:$G$95,$J4767+1,FALSE),"-")*IF($D4767="Abgabe",0,1),"")</f>
        <v/>
      </c>
      <c r="L4767" s="111" t="str">
        <f>IFERROR(IF($C4767=L$2,$G4767*VLOOKUP($F4767,Listen!$B$5:$G$95,$J4767+1,FALSE)/VLOOKUP(L$2,Listen!$B$5:$G$95,$J4767+1,FALSE),"-")*IF($D4767="Abgabe",0,1),"")</f>
        <v/>
      </c>
      <c r="M4767" s="111" t="str">
        <f>IFERROR(IF($C4767=M$2,$G4767*VLOOKUP($F4767,Listen!$B$5:$G$95,$J4767+1,FALSE)/VLOOKUP(M$2,Listen!$B$5:$G$95,$J4767+1,FALSE),"-")*IF($D4767="Abgabe",0,1),"")</f>
        <v/>
      </c>
      <c r="N4767" s="111" t="str">
        <f>IFERROR(IF($C4767=N$2,$G4767*VLOOKUP($F4767,Listen!$B$5:$G$95,$J4767+1,FALSE)/VLOOKUP(N$2,Listen!$B$5:$G$95,$J4767+1,FALSE),"-")*IF($D4767="Abgabe",0,1),"")</f>
        <v/>
      </c>
      <c r="O4767" s="111" t="str">
        <f>IFERROR(IF($C4767=O$2,$G4767*VLOOKUP($F4767,Listen!$B$5:$G$95,$J4767+1,FALSE)/VLOOKUP(O$2,Listen!$B$5:$G$95,$J4767+1,FALSE),"-")*IF($D4767="Abgabe",0,1),"")</f>
        <v/>
      </c>
      <c r="P4767" s="111" t="str">
        <f>IFERROR(IF($C4767=P$2,$G4767*VLOOKUP($F4767,Listen!$B$5:$G$95,$J4767+1,FALSE)/VLOOKUP(P$2,Listen!$B$5:$G$95,$J4767+1,FALSE),"-")*IF($D4767="Abgabe",0,1),"")</f>
        <v/>
      </c>
      <c r="Q4767" s="111" t="str">
        <f>IFERROR(IF($C4767=Q$2,$G4767*VLOOKUP($F4767,Listen!$B$5:$G$95,$J4767+1,FALSE)/VLOOKUP(Q$2,Listen!$B$5:$G$95,$J4767+1,FALSE),"-")*IF($D4767="Abgabe",0,1),"")</f>
        <v/>
      </c>
      <c r="R4767" s="111" t="str">
        <f>IFERROR(IF($C4767=R$2,$G4767*VLOOKUP($F4767,Listen!$B$5:$G$95,$J4767+1,FALSE)/VLOOKUP(R$2,Listen!$B$5:$G$95,$J4767+1,FALSE),"-")*IF($D4767="Abgabe",0,1),"")</f>
        <v/>
      </c>
    </row>
    <row r="4768" spans="2:18">
      <c r="B4768" s="130"/>
      <c r="C4768" s="95" t="str">
        <f>IFERROR(YEAR(VLOOKUP($B4768,A_Stammdaten!$B$18:$G$218,3,FALSE)),"")</f>
        <v/>
      </c>
      <c r="D4768" s="95" t="str">
        <f>IFERROR(VLOOKUP($B4768,A_Stammdaten!$B$18:$G$218,6,FALSE),"")</f>
        <v/>
      </c>
      <c r="E4768" s="131"/>
      <c r="F4768" s="130"/>
      <c r="G4768" s="130"/>
      <c r="H4768" s="96"/>
      <c r="I4768" s="105" t="str">
        <f>IFERROR(VLOOKUP($E4768,Listen!$I$5:$K$41,2,FALSE),"")</f>
        <v/>
      </c>
      <c r="J4768" s="105" t="str">
        <f>IFERROR(VLOOKUP($E4768,Listen!$I$5:$K$41,3,FALSE),"")</f>
        <v/>
      </c>
      <c r="K4768" s="111" t="str">
        <f>IFERROR(IF($C4768=K$2,$G4768*VLOOKUP($F4768,Listen!$B$5:$G$95,$J4768+1,FALSE)/VLOOKUP(K$2,Listen!$B$5:$G$95,$J4768+1,FALSE),"-")*IF($D4768="Abgabe",0,1),"")</f>
        <v/>
      </c>
      <c r="L4768" s="111" t="str">
        <f>IFERROR(IF($C4768=L$2,$G4768*VLOOKUP($F4768,Listen!$B$5:$G$95,$J4768+1,FALSE)/VLOOKUP(L$2,Listen!$B$5:$G$95,$J4768+1,FALSE),"-")*IF($D4768="Abgabe",0,1),"")</f>
        <v/>
      </c>
      <c r="M4768" s="111" t="str">
        <f>IFERROR(IF($C4768=M$2,$G4768*VLOOKUP($F4768,Listen!$B$5:$G$95,$J4768+1,FALSE)/VLOOKUP(M$2,Listen!$B$5:$G$95,$J4768+1,FALSE),"-")*IF($D4768="Abgabe",0,1),"")</f>
        <v/>
      </c>
      <c r="N4768" s="111" t="str">
        <f>IFERROR(IF($C4768=N$2,$G4768*VLOOKUP($F4768,Listen!$B$5:$G$95,$J4768+1,FALSE)/VLOOKUP(N$2,Listen!$B$5:$G$95,$J4768+1,FALSE),"-")*IF($D4768="Abgabe",0,1),"")</f>
        <v/>
      </c>
      <c r="O4768" s="111" t="str">
        <f>IFERROR(IF($C4768=O$2,$G4768*VLOOKUP($F4768,Listen!$B$5:$G$95,$J4768+1,FALSE)/VLOOKUP(O$2,Listen!$B$5:$G$95,$J4768+1,FALSE),"-")*IF($D4768="Abgabe",0,1),"")</f>
        <v/>
      </c>
      <c r="P4768" s="111" t="str">
        <f>IFERROR(IF($C4768=P$2,$G4768*VLOOKUP($F4768,Listen!$B$5:$G$95,$J4768+1,FALSE)/VLOOKUP(P$2,Listen!$B$5:$G$95,$J4768+1,FALSE),"-")*IF($D4768="Abgabe",0,1),"")</f>
        <v/>
      </c>
      <c r="Q4768" s="111" t="str">
        <f>IFERROR(IF($C4768=Q$2,$G4768*VLOOKUP($F4768,Listen!$B$5:$G$95,$J4768+1,FALSE)/VLOOKUP(Q$2,Listen!$B$5:$G$95,$J4768+1,FALSE),"-")*IF($D4768="Abgabe",0,1),"")</f>
        <v/>
      </c>
      <c r="R4768" s="111" t="str">
        <f>IFERROR(IF($C4768=R$2,$G4768*VLOOKUP($F4768,Listen!$B$5:$G$95,$J4768+1,FALSE)/VLOOKUP(R$2,Listen!$B$5:$G$95,$J4768+1,FALSE),"-")*IF($D4768="Abgabe",0,1),"")</f>
        <v/>
      </c>
    </row>
    <row r="4769" spans="2:18">
      <c r="B4769" s="130"/>
      <c r="C4769" s="95" t="str">
        <f>IFERROR(YEAR(VLOOKUP($B4769,A_Stammdaten!$B$18:$G$218,3,FALSE)),"")</f>
        <v/>
      </c>
      <c r="D4769" s="95" t="str">
        <f>IFERROR(VLOOKUP($B4769,A_Stammdaten!$B$18:$G$218,6,FALSE),"")</f>
        <v/>
      </c>
      <c r="E4769" s="131"/>
      <c r="F4769" s="130"/>
      <c r="G4769" s="130"/>
      <c r="H4769" s="96"/>
      <c r="I4769" s="105" t="str">
        <f>IFERROR(VLOOKUP($E4769,Listen!$I$5:$K$41,2,FALSE),"")</f>
        <v/>
      </c>
      <c r="J4769" s="105" t="str">
        <f>IFERROR(VLOOKUP($E4769,Listen!$I$5:$K$41,3,FALSE),"")</f>
        <v/>
      </c>
      <c r="K4769" s="111" t="str">
        <f>IFERROR(IF($C4769=K$2,$G4769*VLOOKUP($F4769,Listen!$B$5:$G$95,$J4769+1,FALSE)/VLOOKUP(K$2,Listen!$B$5:$G$95,$J4769+1,FALSE),"-")*IF($D4769="Abgabe",0,1),"")</f>
        <v/>
      </c>
      <c r="L4769" s="111" t="str">
        <f>IFERROR(IF($C4769=L$2,$G4769*VLOOKUP($F4769,Listen!$B$5:$G$95,$J4769+1,FALSE)/VLOOKUP(L$2,Listen!$B$5:$G$95,$J4769+1,FALSE),"-")*IF($D4769="Abgabe",0,1),"")</f>
        <v/>
      </c>
      <c r="M4769" s="111" t="str">
        <f>IFERROR(IF($C4769=M$2,$G4769*VLOOKUP($F4769,Listen!$B$5:$G$95,$J4769+1,FALSE)/VLOOKUP(M$2,Listen!$B$5:$G$95,$J4769+1,FALSE),"-")*IF($D4769="Abgabe",0,1),"")</f>
        <v/>
      </c>
      <c r="N4769" s="111" t="str">
        <f>IFERROR(IF($C4769=N$2,$G4769*VLOOKUP($F4769,Listen!$B$5:$G$95,$J4769+1,FALSE)/VLOOKUP(N$2,Listen!$B$5:$G$95,$J4769+1,FALSE),"-")*IF($D4769="Abgabe",0,1),"")</f>
        <v/>
      </c>
      <c r="O4769" s="111" t="str">
        <f>IFERROR(IF($C4769=O$2,$G4769*VLOOKUP($F4769,Listen!$B$5:$G$95,$J4769+1,FALSE)/VLOOKUP(O$2,Listen!$B$5:$G$95,$J4769+1,FALSE),"-")*IF($D4769="Abgabe",0,1),"")</f>
        <v/>
      </c>
      <c r="P4769" s="111" t="str">
        <f>IFERROR(IF($C4769=P$2,$G4769*VLOOKUP($F4769,Listen!$B$5:$G$95,$J4769+1,FALSE)/VLOOKUP(P$2,Listen!$B$5:$G$95,$J4769+1,FALSE),"-")*IF($D4769="Abgabe",0,1),"")</f>
        <v/>
      </c>
      <c r="Q4769" s="111" t="str">
        <f>IFERROR(IF($C4769=Q$2,$G4769*VLOOKUP($F4769,Listen!$B$5:$G$95,$J4769+1,FALSE)/VLOOKUP(Q$2,Listen!$B$5:$G$95,$J4769+1,FALSE),"-")*IF($D4769="Abgabe",0,1),"")</f>
        <v/>
      </c>
      <c r="R4769" s="111" t="str">
        <f>IFERROR(IF($C4769=R$2,$G4769*VLOOKUP($F4769,Listen!$B$5:$G$95,$J4769+1,FALSE)/VLOOKUP(R$2,Listen!$B$5:$G$95,$J4769+1,FALSE),"-")*IF($D4769="Abgabe",0,1),"")</f>
        <v/>
      </c>
    </row>
    <row r="4770" spans="2:18">
      <c r="B4770" s="130"/>
      <c r="C4770" s="95" t="str">
        <f>IFERROR(YEAR(VLOOKUP($B4770,A_Stammdaten!$B$18:$G$218,3,FALSE)),"")</f>
        <v/>
      </c>
      <c r="D4770" s="95" t="str">
        <f>IFERROR(VLOOKUP($B4770,A_Stammdaten!$B$18:$G$218,6,FALSE),"")</f>
        <v/>
      </c>
      <c r="E4770" s="131"/>
      <c r="F4770" s="130"/>
      <c r="G4770" s="130"/>
      <c r="H4770" s="96"/>
      <c r="I4770" s="105" t="str">
        <f>IFERROR(VLOOKUP($E4770,Listen!$I$5:$K$41,2,FALSE),"")</f>
        <v/>
      </c>
      <c r="J4770" s="105" t="str">
        <f>IFERROR(VLOOKUP($E4770,Listen!$I$5:$K$41,3,FALSE),"")</f>
        <v/>
      </c>
      <c r="K4770" s="111" t="str">
        <f>IFERROR(IF($C4770=K$2,$G4770*VLOOKUP($F4770,Listen!$B$5:$G$95,$J4770+1,FALSE)/VLOOKUP(K$2,Listen!$B$5:$G$95,$J4770+1,FALSE),"-")*IF($D4770="Abgabe",0,1),"")</f>
        <v/>
      </c>
      <c r="L4770" s="111" t="str">
        <f>IFERROR(IF($C4770=L$2,$G4770*VLOOKUP($F4770,Listen!$B$5:$G$95,$J4770+1,FALSE)/VLOOKUP(L$2,Listen!$B$5:$G$95,$J4770+1,FALSE),"-")*IF($D4770="Abgabe",0,1),"")</f>
        <v/>
      </c>
      <c r="M4770" s="111" t="str">
        <f>IFERROR(IF($C4770=M$2,$G4770*VLOOKUP($F4770,Listen!$B$5:$G$95,$J4770+1,FALSE)/VLOOKUP(M$2,Listen!$B$5:$G$95,$J4770+1,FALSE),"-")*IF($D4770="Abgabe",0,1),"")</f>
        <v/>
      </c>
      <c r="N4770" s="111" t="str">
        <f>IFERROR(IF($C4770=N$2,$G4770*VLOOKUP($F4770,Listen!$B$5:$G$95,$J4770+1,FALSE)/VLOOKUP(N$2,Listen!$B$5:$G$95,$J4770+1,FALSE),"-")*IF($D4770="Abgabe",0,1),"")</f>
        <v/>
      </c>
      <c r="O4770" s="111" t="str">
        <f>IFERROR(IF($C4770=O$2,$G4770*VLOOKUP($F4770,Listen!$B$5:$G$95,$J4770+1,FALSE)/VLOOKUP(O$2,Listen!$B$5:$G$95,$J4770+1,FALSE),"-")*IF($D4770="Abgabe",0,1),"")</f>
        <v/>
      </c>
      <c r="P4770" s="111" t="str">
        <f>IFERROR(IF($C4770=P$2,$G4770*VLOOKUP($F4770,Listen!$B$5:$G$95,$J4770+1,FALSE)/VLOOKUP(P$2,Listen!$B$5:$G$95,$J4770+1,FALSE),"-")*IF($D4770="Abgabe",0,1),"")</f>
        <v/>
      </c>
      <c r="Q4770" s="111" t="str">
        <f>IFERROR(IF($C4770=Q$2,$G4770*VLOOKUP($F4770,Listen!$B$5:$G$95,$J4770+1,FALSE)/VLOOKUP(Q$2,Listen!$B$5:$G$95,$J4770+1,FALSE),"-")*IF($D4770="Abgabe",0,1),"")</f>
        <v/>
      </c>
      <c r="R4770" s="111" t="str">
        <f>IFERROR(IF($C4770=R$2,$G4770*VLOOKUP($F4770,Listen!$B$5:$G$95,$J4770+1,FALSE)/VLOOKUP(R$2,Listen!$B$5:$G$95,$J4770+1,FALSE),"-")*IF($D4770="Abgabe",0,1),"")</f>
        <v/>
      </c>
    </row>
    <row r="4771" spans="2:18">
      <c r="B4771" s="130"/>
      <c r="C4771" s="95" t="str">
        <f>IFERROR(YEAR(VLOOKUP($B4771,A_Stammdaten!$B$18:$G$218,3,FALSE)),"")</f>
        <v/>
      </c>
      <c r="D4771" s="95" t="str">
        <f>IFERROR(VLOOKUP($B4771,A_Stammdaten!$B$18:$G$218,6,FALSE),"")</f>
        <v/>
      </c>
      <c r="E4771" s="131"/>
      <c r="F4771" s="130"/>
      <c r="G4771" s="130"/>
      <c r="H4771" s="96"/>
      <c r="I4771" s="105" t="str">
        <f>IFERROR(VLOOKUP($E4771,Listen!$I$5:$K$41,2,FALSE),"")</f>
        <v/>
      </c>
      <c r="J4771" s="105" t="str">
        <f>IFERROR(VLOOKUP($E4771,Listen!$I$5:$K$41,3,FALSE),"")</f>
        <v/>
      </c>
      <c r="K4771" s="111" t="str">
        <f>IFERROR(IF($C4771=K$2,$G4771*VLOOKUP($F4771,Listen!$B$5:$G$95,$J4771+1,FALSE)/VLOOKUP(K$2,Listen!$B$5:$G$95,$J4771+1,FALSE),"-")*IF($D4771="Abgabe",0,1),"")</f>
        <v/>
      </c>
      <c r="L4771" s="111" t="str">
        <f>IFERROR(IF($C4771=L$2,$G4771*VLOOKUP($F4771,Listen!$B$5:$G$95,$J4771+1,FALSE)/VLOOKUP(L$2,Listen!$B$5:$G$95,$J4771+1,FALSE),"-")*IF($D4771="Abgabe",0,1),"")</f>
        <v/>
      </c>
      <c r="M4771" s="111" t="str">
        <f>IFERROR(IF($C4771=M$2,$G4771*VLOOKUP($F4771,Listen!$B$5:$G$95,$J4771+1,FALSE)/VLOOKUP(M$2,Listen!$B$5:$G$95,$J4771+1,FALSE),"-")*IF($D4771="Abgabe",0,1),"")</f>
        <v/>
      </c>
      <c r="N4771" s="111" t="str">
        <f>IFERROR(IF($C4771=N$2,$G4771*VLOOKUP($F4771,Listen!$B$5:$G$95,$J4771+1,FALSE)/VLOOKUP(N$2,Listen!$B$5:$G$95,$J4771+1,FALSE),"-")*IF($D4771="Abgabe",0,1),"")</f>
        <v/>
      </c>
      <c r="O4771" s="111" t="str">
        <f>IFERROR(IF($C4771=O$2,$G4771*VLOOKUP($F4771,Listen!$B$5:$G$95,$J4771+1,FALSE)/VLOOKUP(O$2,Listen!$B$5:$G$95,$J4771+1,FALSE),"-")*IF($D4771="Abgabe",0,1),"")</f>
        <v/>
      </c>
      <c r="P4771" s="111" t="str">
        <f>IFERROR(IF($C4771=P$2,$G4771*VLOOKUP($F4771,Listen!$B$5:$G$95,$J4771+1,FALSE)/VLOOKUP(P$2,Listen!$B$5:$G$95,$J4771+1,FALSE),"-")*IF($D4771="Abgabe",0,1),"")</f>
        <v/>
      </c>
      <c r="Q4771" s="111" t="str">
        <f>IFERROR(IF($C4771=Q$2,$G4771*VLOOKUP($F4771,Listen!$B$5:$G$95,$J4771+1,FALSE)/VLOOKUP(Q$2,Listen!$B$5:$G$95,$J4771+1,FALSE),"-")*IF($D4771="Abgabe",0,1),"")</f>
        <v/>
      </c>
      <c r="R4771" s="111" t="str">
        <f>IFERROR(IF($C4771=R$2,$G4771*VLOOKUP($F4771,Listen!$B$5:$G$95,$J4771+1,FALSE)/VLOOKUP(R$2,Listen!$B$5:$G$95,$J4771+1,FALSE),"-")*IF($D4771="Abgabe",0,1),"")</f>
        <v/>
      </c>
    </row>
    <row r="4772" spans="2:18">
      <c r="B4772" s="130"/>
      <c r="C4772" s="95" t="str">
        <f>IFERROR(YEAR(VLOOKUP($B4772,A_Stammdaten!$B$18:$G$218,3,FALSE)),"")</f>
        <v/>
      </c>
      <c r="D4772" s="95" t="str">
        <f>IFERROR(VLOOKUP($B4772,A_Stammdaten!$B$18:$G$218,6,FALSE),"")</f>
        <v/>
      </c>
      <c r="E4772" s="131"/>
      <c r="F4772" s="130"/>
      <c r="G4772" s="130"/>
      <c r="H4772" s="96"/>
      <c r="I4772" s="105" t="str">
        <f>IFERROR(VLOOKUP($E4772,Listen!$I$5:$K$41,2,FALSE),"")</f>
        <v/>
      </c>
      <c r="J4772" s="105" t="str">
        <f>IFERROR(VLOOKUP($E4772,Listen!$I$5:$K$41,3,FALSE),"")</f>
        <v/>
      </c>
      <c r="K4772" s="111" t="str">
        <f>IFERROR(IF($C4772=K$2,$G4772*VLOOKUP($F4772,Listen!$B$5:$G$95,$J4772+1,FALSE)/VLOOKUP(K$2,Listen!$B$5:$G$95,$J4772+1,FALSE),"-")*IF($D4772="Abgabe",0,1),"")</f>
        <v/>
      </c>
      <c r="L4772" s="111" t="str">
        <f>IFERROR(IF($C4772=L$2,$G4772*VLOOKUP($F4772,Listen!$B$5:$G$95,$J4772+1,FALSE)/VLOOKUP(L$2,Listen!$B$5:$G$95,$J4772+1,FALSE),"-")*IF($D4772="Abgabe",0,1),"")</f>
        <v/>
      </c>
      <c r="M4772" s="111" t="str">
        <f>IFERROR(IF($C4772=M$2,$G4772*VLOOKUP($F4772,Listen!$B$5:$G$95,$J4772+1,FALSE)/VLOOKUP(M$2,Listen!$B$5:$G$95,$J4772+1,FALSE),"-")*IF($D4772="Abgabe",0,1),"")</f>
        <v/>
      </c>
      <c r="N4772" s="111" t="str">
        <f>IFERROR(IF($C4772=N$2,$G4772*VLOOKUP($F4772,Listen!$B$5:$G$95,$J4772+1,FALSE)/VLOOKUP(N$2,Listen!$B$5:$G$95,$J4772+1,FALSE),"-")*IF($D4772="Abgabe",0,1),"")</f>
        <v/>
      </c>
      <c r="O4772" s="111" t="str">
        <f>IFERROR(IF($C4772=O$2,$G4772*VLOOKUP($F4772,Listen!$B$5:$G$95,$J4772+1,FALSE)/VLOOKUP(O$2,Listen!$B$5:$G$95,$J4772+1,FALSE),"-")*IF($D4772="Abgabe",0,1),"")</f>
        <v/>
      </c>
      <c r="P4772" s="111" t="str">
        <f>IFERROR(IF($C4772=P$2,$G4772*VLOOKUP($F4772,Listen!$B$5:$G$95,$J4772+1,FALSE)/VLOOKUP(P$2,Listen!$B$5:$G$95,$J4772+1,FALSE),"-")*IF($D4772="Abgabe",0,1),"")</f>
        <v/>
      </c>
      <c r="Q4772" s="111" t="str">
        <f>IFERROR(IF($C4772=Q$2,$G4772*VLOOKUP($F4772,Listen!$B$5:$G$95,$J4772+1,FALSE)/VLOOKUP(Q$2,Listen!$B$5:$G$95,$J4772+1,FALSE),"-")*IF($D4772="Abgabe",0,1),"")</f>
        <v/>
      </c>
      <c r="R4772" s="111" t="str">
        <f>IFERROR(IF($C4772=R$2,$G4772*VLOOKUP($F4772,Listen!$B$5:$G$95,$J4772+1,FALSE)/VLOOKUP(R$2,Listen!$B$5:$G$95,$J4772+1,FALSE),"-")*IF($D4772="Abgabe",0,1),"")</f>
        <v/>
      </c>
    </row>
    <row r="4773" spans="2:18">
      <c r="B4773" s="130"/>
      <c r="C4773" s="95" t="str">
        <f>IFERROR(YEAR(VLOOKUP($B4773,A_Stammdaten!$B$18:$G$218,3,FALSE)),"")</f>
        <v/>
      </c>
      <c r="D4773" s="95" t="str">
        <f>IFERROR(VLOOKUP($B4773,A_Stammdaten!$B$18:$G$218,6,FALSE),"")</f>
        <v/>
      </c>
      <c r="E4773" s="131"/>
      <c r="F4773" s="130"/>
      <c r="G4773" s="130"/>
      <c r="H4773" s="96"/>
      <c r="I4773" s="105" t="str">
        <f>IFERROR(VLOOKUP($E4773,Listen!$I$5:$K$41,2,FALSE),"")</f>
        <v/>
      </c>
      <c r="J4773" s="105" t="str">
        <f>IFERROR(VLOOKUP($E4773,Listen!$I$5:$K$41,3,FALSE),"")</f>
        <v/>
      </c>
      <c r="K4773" s="111" t="str">
        <f>IFERROR(IF($C4773=K$2,$G4773*VLOOKUP($F4773,Listen!$B$5:$G$95,$J4773+1,FALSE)/VLOOKUP(K$2,Listen!$B$5:$G$95,$J4773+1,FALSE),"-")*IF($D4773="Abgabe",0,1),"")</f>
        <v/>
      </c>
      <c r="L4773" s="111" t="str">
        <f>IFERROR(IF($C4773=L$2,$G4773*VLOOKUP($F4773,Listen!$B$5:$G$95,$J4773+1,FALSE)/VLOOKUP(L$2,Listen!$B$5:$G$95,$J4773+1,FALSE),"-")*IF($D4773="Abgabe",0,1),"")</f>
        <v/>
      </c>
      <c r="M4773" s="111" t="str">
        <f>IFERROR(IF($C4773=M$2,$G4773*VLOOKUP($F4773,Listen!$B$5:$G$95,$J4773+1,FALSE)/VLOOKUP(M$2,Listen!$B$5:$G$95,$J4773+1,FALSE),"-")*IF($D4773="Abgabe",0,1),"")</f>
        <v/>
      </c>
      <c r="N4773" s="111" t="str">
        <f>IFERROR(IF($C4773=N$2,$G4773*VLOOKUP($F4773,Listen!$B$5:$G$95,$J4773+1,FALSE)/VLOOKUP(N$2,Listen!$B$5:$G$95,$J4773+1,FALSE),"-")*IF($D4773="Abgabe",0,1),"")</f>
        <v/>
      </c>
      <c r="O4773" s="111" t="str">
        <f>IFERROR(IF($C4773=O$2,$G4773*VLOOKUP($F4773,Listen!$B$5:$G$95,$J4773+1,FALSE)/VLOOKUP(O$2,Listen!$B$5:$G$95,$J4773+1,FALSE),"-")*IF($D4773="Abgabe",0,1),"")</f>
        <v/>
      </c>
      <c r="P4773" s="111" t="str">
        <f>IFERROR(IF($C4773=P$2,$G4773*VLOOKUP($F4773,Listen!$B$5:$G$95,$J4773+1,FALSE)/VLOOKUP(P$2,Listen!$B$5:$G$95,$J4773+1,FALSE),"-")*IF($D4773="Abgabe",0,1),"")</f>
        <v/>
      </c>
      <c r="Q4773" s="111" t="str">
        <f>IFERROR(IF($C4773=Q$2,$G4773*VLOOKUP($F4773,Listen!$B$5:$G$95,$J4773+1,FALSE)/VLOOKUP(Q$2,Listen!$B$5:$G$95,$J4773+1,FALSE),"-")*IF($D4773="Abgabe",0,1),"")</f>
        <v/>
      </c>
      <c r="R4773" s="111" t="str">
        <f>IFERROR(IF($C4773=R$2,$G4773*VLOOKUP($F4773,Listen!$B$5:$G$95,$J4773+1,FALSE)/VLOOKUP(R$2,Listen!$B$5:$G$95,$J4773+1,FALSE),"-")*IF($D4773="Abgabe",0,1),"")</f>
        <v/>
      </c>
    </row>
    <row r="4774" spans="2:18">
      <c r="B4774" s="130"/>
      <c r="C4774" s="95" t="str">
        <f>IFERROR(YEAR(VLOOKUP($B4774,A_Stammdaten!$B$18:$G$218,3,FALSE)),"")</f>
        <v/>
      </c>
      <c r="D4774" s="95" t="str">
        <f>IFERROR(VLOOKUP($B4774,A_Stammdaten!$B$18:$G$218,6,FALSE),"")</f>
        <v/>
      </c>
      <c r="E4774" s="131"/>
      <c r="F4774" s="130"/>
      <c r="G4774" s="130"/>
      <c r="H4774" s="96"/>
      <c r="I4774" s="105" t="str">
        <f>IFERROR(VLOOKUP($E4774,Listen!$I$5:$K$41,2,FALSE),"")</f>
        <v/>
      </c>
      <c r="J4774" s="105" t="str">
        <f>IFERROR(VLOOKUP($E4774,Listen!$I$5:$K$41,3,FALSE),"")</f>
        <v/>
      </c>
      <c r="K4774" s="111" t="str">
        <f>IFERROR(IF($C4774=K$2,$G4774*VLOOKUP($F4774,Listen!$B$5:$G$95,$J4774+1,FALSE)/VLOOKUP(K$2,Listen!$B$5:$G$95,$J4774+1,FALSE),"-")*IF($D4774="Abgabe",0,1),"")</f>
        <v/>
      </c>
      <c r="L4774" s="111" t="str">
        <f>IFERROR(IF($C4774=L$2,$G4774*VLOOKUP($F4774,Listen!$B$5:$G$95,$J4774+1,FALSE)/VLOOKUP(L$2,Listen!$B$5:$G$95,$J4774+1,FALSE),"-")*IF($D4774="Abgabe",0,1),"")</f>
        <v/>
      </c>
      <c r="M4774" s="111" t="str">
        <f>IFERROR(IF($C4774=M$2,$G4774*VLOOKUP($F4774,Listen!$B$5:$G$95,$J4774+1,FALSE)/VLOOKUP(M$2,Listen!$B$5:$G$95,$J4774+1,FALSE),"-")*IF($D4774="Abgabe",0,1),"")</f>
        <v/>
      </c>
      <c r="N4774" s="111" t="str">
        <f>IFERROR(IF($C4774=N$2,$G4774*VLOOKUP($F4774,Listen!$B$5:$G$95,$J4774+1,FALSE)/VLOOKUP(N$2,Listen!$B$5:$G$95,$J4774+1,FALSE),"-")*IF($D4774="Abgabe",0,1),"")</f>
        <v/>
      </c>
      <c r="O4774" s="111" t="str">
        <f>IFERROR(IF($C4774=O$2,$G4774*VLOOKUP($F4774,Listen!$B$5:$G$95,$J4774+1,FALSE)/VLOOKUP(O$2,Listen!$B$5:$G$95,$J4774+1,FALSE),"-")*IF($D4774="Abgabe",0,1),"")</f>
        <v/>
      </c>
      <c r="P4774" s="111" t="str">
        <f>IFERROR(IF($C4774=P$2,$G4774*VLOOKUP($F4774,Listen!$B$5:$G$95,$J4774+1,FALSE)/VLOOKUP(P$2,Listen!$B$5:$G$95,$J4774+1,FALSE),"-")*IF($D4774="Abgabe",0,1),"")</f>
        <v/>
      </c>
      <c r="Q4774" s="111" t="str">
        <f>IFERROR(IF($C4774=Q$2,$G4774*VLOOKUP($F4774,Listen!$B$5:$G$95,$J4774+1,FALSE)/VLOOKUP(Q$2,Listen!$B$5:$G$95,$J4774+1,FALSE),"-")*IF($D4774="Abgabe",0,1),"")</f>
        <v/>
      </c>
      <c r="R4774" s="111" t="str">
        <f>IFERROR(IF($C4774=R$2,$G4774*VLOOKUP($F4774,Listen!$B$5:$G$95,$J4774+1,FALSE)/VLOOKUP(R$2,Listen!$B$5:$G$95,$J4774+1,FALSE),"-")*IF($D4774="Abgabe",0,1),"")</f>
        <v/>
      </c>
    </row>
    <row r="4775" spans="2:18">
      <c r="B4775" s="130"/>
      <c r="C4775" s="95" t="str">
        <f>IFERROR(YEAR(VLOOKUP($B4775,A_Stammdaten!$B$18:$G$218,3,FALSE)),"")</f>
        <v/>
      </c>
      <c r="D4775" s="95" t="str">
        <f>IFERROR(VLOOKUP($B4775,A_Stammdaten!$B$18:$G$218,6,FALSE),"")</f>
        <v/>
      </c>
      <c r="E4775" s="131"/>
      <c r="F4775" s="130"/>
      <c r="G4775" s="130"/>
      <c r="H4775" s="96"/>
      <c r="I4775" s="105" t="str">
        <f>IFERROR(VLOOKUP($E4775,Listen!$I$5:$K$41,2,FALSE),"")</f>
        <v/>
      </c>
      <c r="J4775" s="105" t="str">
        <f>IFERROR(VLOOKUP($E4775,Listen!$I$5:$K$41,3,FALSE),"")</f>
        <v/>
      </c>
      <c r="K4775" s="111" t="str">
        <f>IFERROR(IF($C4775=K$2,$G4775*VLOOKUP($F4775,Listen!$B$5:$G$95,$J4775+1,FALSE)/VLOOKUP(K$2,Listen!$B$5:$G$95,$J4775+1,FALSE),"-")*IF($D4775="Abgabe",0,1),"")</f>
        <v/>
      </c>
      <c r="L4775" s="111" t="str">
        <f>IFERROR(IF($C4775=L$2,$G4775*VLOOKUP($F4775,Listen!$B$5:$G$95,$J4775+1,FALSE)/VLOOKUP(L$2,Listen!$B$5:$G$95,$J4775+1,FALSE),"-")*IF($D4775="Abgabe",0,1),"")</f>
        <v/>
      </c>
      <c r="M4775" s="111" t="str">
        <f>IFERROR(IF($C4775=M$2,$G4775*VLOOKUP($F4775,Listen!$B$5:$G$95,$J4775+1,FALSE)/VLOOKUP(M$2,Listen!$B$5:$G$95,$J4775+1,FALSE),"-")*IF($D4775="Abgabe",0,1),"")</f>
        <v/>
      </c>
      <c r="N4775" s="111" t="str">
        <f>IFERROR(IF($C4775=N$2,$G4775*VLOOKUP($F4775,Listen!$B$5:$G$95,$J4775+1,FALSE)/VLOOKUP(N$2,Listen!$B$5:$G$95,$J4775+1,FALSE),"-")*IF($D4775="Abgabe",0,1),"")</f>
        <v/>
      </c>
      <c r="O4775" s="111" t="str">
        <f>IFERROR(IF($C4775=O$2,$G4775*VLOOKUP($F4775,Listen!$B$5:$G$95,$J4775+1,FALSE)/VLOOKUP(O$2,Listen!$B$5:$G$95,$J4775+1,FALSE),"-")*IF($D4775="Abgabe",0,1),"")</f>
        <v/>
      </c>
      <c r="P4775" s="111" t="str">
        <f>IFERROR(IF($C4775=P$2,$G4775*VLOOKUP($F4775,Listen!$B$5:$G$95,$J4775+1,FALSE)/VLOOKUP(P$2,Listen!$B$5:$G$95,$J4775+1,FALSE),"-")*IF($D4775="Abgabe",0,1),"")</f>
        <v/>
      </c>
      <c r="Q4775" s="111" t="str">
        <f>IFERROR(IF($C4775=Q$2,$G4775*VLOOKUP($F4775,Listen!$B$5:$G$95,$J4775+1,FALSE)/VLOOKUP(Q$2,Listen!$B$5:$G$95,$J4775+1,FALSE),"-")*IF($D4775="Abgabe",0,1),"")</f>
        <v/>
      </c>
      <c r="R4775" s="111" t="str">
        <f>IFERROR(IF($C4775=R$2,$G4775*VLOOKUP($F4775,Listen!$B$5:$G$95,$J4775+1,FALSE)/VLOOKUP(R$2,Listen!$B$5:$G$95,$J4775+1,FALSE),"-")*IF($D4775="Abgabe",0,1),"")</f>
        <v/>
      </c>
    </row>
    <row r="4776" spans="2:18">
      <c r="B4776" s="130"/>
      <c r="C4776" s="95" t="str">
        <f>IFERROR(YEAR(VLOOKUP($B4776,A_Stammdaten!$B$18:$G$218,3,FALSE)),"")</f>
        <v/>
      </c>
      <c r="D4776" s="95" t="str">
        <f>IFERROR(VLOOKUP($B4776,A_Stammdaten!$B$18:$G$218,6,FALSE),"")</f>
        <v/>
      </c>
      <c r="E4776" s="131"/>
      <c r="F4776" s="130"/>
      <c r="G4776" s="130"/>
      <c r="H4776" s="96"/>
      <c r="I4776" s="105" t="str">
        <f>IFERROR(VLOOKUP($E4776,Listen!$I$5:$K$41,2,FALSE),"")</f>
        <v/>
      </c>
      <c r="J4776" s="105" t="str">
        <f>IFERROR(VLOOKUP($E4776,Listen!$I$5:$K$41,3,FALSE),"")</f>
        <v/>
      </c>
      <c r="K4776" s="111" t="str">
        <f>IFERROR(IF($C4776=K$2,$G4776*VLOOKUP($F4776,Listen!$B$5:$G$95,$J4776+1,FALSE)/VLOOKUP(K$2,Listen!$B$5:$G$95,$J4776+1,FALSE),"-")*IF($D4776="Abgabe",0,1),"")</f>
        <v/>
      </c>
      <c r="L4776" s="111" t="str">
        <f>IFERROR(IF($C4776=L$2,$G4776*VLOOKUP($F4776,Listen!$B$5:$G$95,$J4776+1,FALSE)/VLOOKUP(L$2,Listen!$B$5:$G$95,$J4776+1,FALSE),"-")*IF($D4776="Abgabe",0,1),"")</f>
        <v/>
      </c>
      <c r="M4776" s="111" t="str">
        <f>IFERROR(IF($C4776=M$2,$G4776*VLOOKUP($F4776,Listen!$B$5:$G$95,$J4776+1,FALSE)/VLOOKUP(M$2,Listen!$B$5:$G$95,$J4776+1,FALSE),"-")*IF($D4776="Abgabe",0,1),"")</f>
        <v/>
      </c>
      <c r="N4776" s="111" t="str">
        <f>IFERROR(IF($C4776=N$2,$G4776*VLOOKUP($F4776,Listen!$B$5:$G$95,$J4776+1,FALSE)/VLOOKUP(N$2,Listen!$B$5:$G$95,$J4776+1,FALSE),"-")*IF($D4776="Abgabe",0,1),"")</f>
        <v/>
      </c>
      <c r="O4776" s="111" t="str">
        <f>IFERROR(IF($C4776=O$2,$G4776*VLOOKUP($F4776,Listen!$B$5:$G$95,$J4776+1,FALSE)/VLOOKUP(O$2,Listen!$B$5:$G$95,$J4776+1,FALSE),"-")*IF($D4776="Abgabe",0,1),"")</f>
        <v/>
      </c>
      <c r="P4776" s="111" t="str">
        <f>IFERROR(IF($C4776=P$2,$G4776*VLOOKUP($F4776,Listen!$B$5:$G$95,$J4776+1,FALSE)/VLOOKUP(P$2,Listen!$B$5:$G$95,$J4776+1,FALSE),"-")*IF($D4776="Abgabe",0,1),"")</f>
        <v/>
      </c>
      <c r="Q4776" s="111" t="str">
        <f>IFERROR(IF($C4776=Q$2,$G4776*VLOOKUP($F4776,Listen!$B$5:$G$95,$J4776+1,FALSE)/VLOOKUP(Q$2,Listen!$B$5:$G$95,$J4776+1,FALSE),"-")*IF($D4776="Abgabe",0,1),"")</f>
        <v/>
      </c>
      <c r="R4776" s="111" t="str">
        <f>IFERROR(IF($C4776=R$2,$G4776*VLOOKUP($F4776,Listen!$B$5:$G$95,$J4776+1,FALSE)/VLOOKUP(R$2,Listen!$B$5:$G$95,$J4776+1,FALSE),"-")*IF($D4776="Abgabe",0,1),"")</f>
        <v/>
      </c>
    </row>
    <row r="4777" spans="2:18">
      <c r="B4777" s="130"/>
      <c r="C4777" s="95" t="str">
        <f>IFERROR(YEAR(VLOOKUP($B4777,A_Stammdaten!$B$18:$G$218,3,FALSE)),"")</f>
        <v/>
      </c>
      <c r="D4777" s="95" t="str">
        <f>IFERROR(VLOOKUP($B4777,A_Stammdaten!$B$18:$G$218,6,FALSE),"")</f>
        <v/>
      </c>
      <c r="E4777" s="131"/>
      <c r="F4777" s="130"/>
      <c r="G4777" s="130"/>
      <c r="H4777" s="96"/>
      <c r="I4777" s="105" t="str">
        <f>IFERROR(VLOOKUP($E4777,Listen!$I$5:$K$41,2,FALSE),"")</f>
        <v/>
      </c>
      <c r="J4777" s="105" t="str">
        <f>IFERROR(VLOOKUP($E4777,Listen!$I$5:$K$41,3,FALSE),"")</f>
        <v/>
      </c>
      <c r="K4777" s="111" t="str">
        <f>IFERROR(IF($C4777=K$2,$G4777*VLOOKUP($F4777,Listen!$B$5:$G$95,$J4777+1,FALSE)/VLOOKUP(K$2,Listen!$B$5:$G$95,$J4777+1,FALSE),"-")*IF($D4777="Abgabe",0,1),"")</f>
        <v/>
      </c>
      <c r="L4777" s="111" t="str">
        <f>IFERROR(IF($C4777=L$2,$G4777*VLOOKUP($F4777,Listen!$B$5:$G$95,$J4777+1,FALSE)/VLOOKUP(L$2,Listen!$B$5:$G$95,$J4777+1,FALSE),"-")*IF($D4777="Abgabe",0,1),"")</f>
        <v/>
      </c>
      <c r="M4777" s="111" t="str">
        <f>IFERROR(IF($C4777=M$2,$G4777*VLOOKUP($F4777,Listen!$B$5:$G$95,$J4777+1,FALSE)/VLOOKUP(M$2,Listen!$B$5:$G$95,$J4777+1,FALSE),"-")*IF($D4777="Abgabe",0,1),"")</f>
        <v/>
      </c>
      <c r="N4777" s="111" t="str">
        <f>IFERROR(IF($C4777=N$2,$G4777*VLOOKUP($F4777,Listen!$B$5:$G$95,$J4777+1,FALSE)/VLOOKUP(N$2,Listen!$B$5:$G$95,$J4777+1,FALSE),"-")*IF($D4777="Abgabe",0,1),"")</f>
        <v/>
      </c>
      <c r="O4777" s="111" t="str">
        <f>IFERROR(IF($C4777=O$2,$G4777*VLOOKUP($F4777,Listen!$B$5:$G$95,$J4777+1,FALSE)/VLOOKUP(O$2,Listen!$B$5:$G$95,$J4777+1,FALSE),"-")*IF($D4777="Abgabe",0,1),"")</f>
        <v/>
      </c>
      <c r="P4777" s="111" t="str">
        <f>IFERROR(IF($C4777=P$2,$G4777*VLOOKUP($F4777,Listen!$B$5:$G$95,$J4777+1,FALSE)/VLOOKUP(P$2,Listen!$B$5:$G$95,$J4777+1,FALSE),"-")*IF($D4777="Abgabe",0,1),"")</f>
        <v/>
      </c>
      <c r="Q4777" s="111" t="str">
        <f>IFERROR(IF($C4777=Q$2,$G4777*VLOOKUP($F4777,Listen!$B$5:$G$95,$J4777+1,FALSE)/VLOOKUP(Q$2,Listen!$B$5:$G$95,$J4777+1,FALSE),"-")*IF($D4777="Abgabe",0,1),"")</f>
        <v/>
      </c>
      <c r="R4777" s="111" t="str">
        <f>IFERROR(IF($C4777=R$2,$G4777*VLOOKUP($F4777,Listen!$B$5:$G$95,$J4777+1,FALSE)/VLOOKUP(R$2,Listen!$B$5:$G$95,$J4777+1,FALSE),"-")*IF($D4777="Abgabe",0,1),"")</f>
        <v/>
      </c>
    </row>
    <row r="4778" spans="2:18">
      <c r="B4778" s="130"/>
      <c r="C4778" s="95" t="str">
        <f>IFERROR(YEAR(VLOOKUP($B4778,A_Stammdaten!$B$18:$G$218,3,FALSE)),"")</f>
        <v/>
      </c>
      <c r="D4778" s="95" t="str">
        <f>IFERROR(VLOOKUP($B4778,A_Stammdaten!$B$18:$G$218,6,FALSE),"")</f>
        <v/>
      </c>
      <c r="E4778" s="131"/>
      <c r="F4778" s="130"/>
      <c r="G4778" s="130"/>
      <c r="H4778" s="96"/>
      <c r="I4778" s="105" t="str">
        <f>IFERROR(VLOOKUP($E4778,Listen!$I$5:$K$41,2,FALSE),"")</f>
        <v/>
      </c>
      <c r="J4778" s="105" t="str">
        <f>IFERROR(VLOOKUP($E4778,Listen!$I$5:$K$41,3,FALSE),"")</f>
        <v/>
      </c>
      <c r="K4778" s="111" t="str">
        <f>IFERROR(IF($C4778=K$2,$G4778*VLOOKUP($F4778,Listen!$B$5:$G$95,$J4778+1,FALSE)/VLOOKUP(K$2,Listen!$B$5:$G$95,$J4778+1,FALSE),"-")*IF($D4778="Abgabe",0,1),"")</f>
        <v/>
      </c>
      <c r="L4778" s="111" t="str">
        <f>IFERROR(IF($C4778=L$2,$G4778*VLOOKUP($F4778,Listen!$B$5:$G$95,$J4778+1,FALSE)/VLOOKUP(L$2,Listen!$B$5:$G$95,$J4778+1,FALSE),"-")*IF($D4778="Abgabe",0,1),"")</f>
        <v/>
      </c>
      <c r="M4778" s="111" t="str">
        <f>IFERROR(IF($C4778=M$2,$G4778*VLOOKUP($F4778,Listen!$B$5:$G$95,$J4778+1,FALSE)/VLOOKUP(M$2,Listen!$B$5:$G$95,$J4778+1,FALSE),"-")*IF($D4778="Abgabe",0,1),"")</f>
        <v/>
      </c>
      <c r="N4778" s="111" t="str">
        <f>IFERROR(IF($C4778=N$2,$G4778*VLOOKUP($F4778,Listen!$B$5:$G$95,$J4778+1,FALSE)/VLOOKUP(N$2,Listen!$B$5:$G$95,$J4778+1,FALSE),"-")*IF($D4778="Abgabe",0,1),"")</f>
        <v/>
      </c>
      <c r="O4778" s="111" t="str">
        <f>IFERROR(IF($C4778=O$2,$G4778*VLOOKUP($F4778,Listen!$B$5:$G$95,$J4778+1,FALSE)/VLOOKUP(O$2,Listen!$B$5:$G$95,$J4778+1,FALSE),"-")*IF($D4778="Abgabe",0,1),"")</f>
        <v/>
      </c>
      <c r="P4778" s="111" t="str">
        <f>IFERROR(IF($C4778=P$2,$G4778*VLOOKUP($F4778,Listen!$B$5:$G$95,$J4778+1,FALSE)/VLOOKUP(P$2,Listen!$B$5:$G$95,$J4778+1,FALSE),"-")*IF($D4778="Abgabe",0,1),"")</f>
        <v/>
      </c>
      <c r="Q4778" s="111" t="str">
        <f>IFERROR(IF($C4778=Q$2,$G4778*VLOOKUP($F4778,Listen!$B$5:$G$95,$J4778+1,FALSE)/VLOOKUP(Q$2,Listen!$B$5:$G$95,$J4778+1,FALSE),"-")*IF($D4778="Abgabe",0,1),"")</f>
        <v/>
      </c>
      <c r="R4778" s="111" t="str">
        <f>IFERROR(IF($C4778=R$2,$G4778*VLOOKUP($F4778,Listen!$B$5:$G$95,$J4778+1,FALSE)/VLOOKUP(R$2,Listen!$B$5:$G$95,$J4778+1,FALSE),"-")*IF($D4778="Abgabe",0,1),"")</f>
        <v/>
      </c>
    </row>
    <row r="4779" spans="2:18">
      <c r="B4779" s="130"/>
      <c r="C4779" s="95" t="str">
        <f>IFERROR(YEAR(VLOOKUP($B4779,A_Stammdaten!$B$18:$G$218,3,FALSE)),"")</f>
        <v/>
      </c>
      <c r="D4779" s="95" t="str">
        <f>IFERROR(VLOOKUP($B4779,A_Stammdaten!$B$18:$G$218,6,FALSE),"")</f>
        <v/>
      </c>
      <c r="E4779" s="131"/>
      <c r="F4779" s="130"/>
      <c r="G4779" s="130"/>
      <c r="H4779" s="96"/>
      <c r="I4779" s="105" t="str">
        <f>IFERROR(VLOOKUP($E4779,Listen!$I$5:$K$41,2,FALSE),"")</f>
        <v/>
      </c>
      <c r="J4779" s="105" t="str">
        <f>IFERROR(VLOOKUP($E4779,Listen!$I$5:$K$41,3,FALSE),"")</f>
        <v/>
      </c>
      <c r="K4779" s="111" t="str">
        <f>IFERROR(IF($C4779=K$2,$G4779*VLOOKUP($F4779,Listen!$B$5:$G$95,$J4779+1,FALSE)/VLOOKUP(K$2,Listen!$B$5:$G$95,$J4779+1,FALSE),"-")*IF($D4779="Abgabe",0,1),"")</f>
        <v/>
      </c>
      <c r="L4779" s="111" t="str">
        <f>IFERROR(IF($C4779=L$2,$G4779*VLOOKUP($F4779,Listen!$B$5:$G$95,$J4779+1,FALSE)/VLOOKUP(L$2,Listen!$B$5:$G$95,$J4779+1,FALSE),"-")*IF($D4779="Abgabe",0,1),"")</f>
        <v/>
      </c>
      <c r="M4779" s="111" t="str">
        <f>IFERROR(IF($C4779=M$2,$G4779*VLOOKUP($F4779,Listen!$B$5:$G$95,$J4779+1,FALSE)/VLOOKUP(M$2,Listen!$B$5:$G$95,$J4779+1,FALSE),"-")*IF($D4779="Abgabe",0,1),"")</f>
        <v/>
      </c>
      <c r="N4779" s="111" t="str">
        <f>IFERROR(IF($C4779=N$2,$G4779*VLOOKUP($F4779,Listen!$B$5:$G$95,$J4779+1,FALSE)/VLOOKUP(N$2,Listen!$B$5:$G$95,$J4779+1,FALSE),"-")*IF($D4779="Abgabe",0,1),"")</f>
        <v/>
      </c>
      <c r="O4779" s="111" t="str">
        <f>IFERROR(IF($C4779=O$2,$G4779*VLOOKUP($F4779,Listen!$B$5:$G$95,$J4779+1,FALSE)/VLOOKUP(O$2,Listen!$B$5:$G$95,$J4779+1,FALSE),"-")*IF($D4779="Abgabe",0,1),"")</f>
        <v/>
      </c>
      <c r="P4779" s="111" t="str">
        <f>IFERROR(IF($C4779=P$2,$G4779*VLOOKUP($F4779,Listen!$B$5:$G$95,$J4779+1,FALSE)/VLOOKUP(P$2,Listen!$B$5:$G$95,$J4779+1,FALSE),"-")*IF($D4779="Abgabe",0,1),"")</f>
        <v/>
      </c>
      <c r="Q4779" s="111" t="str">
        <f>IFERROR(IF($C4779=Q$2,$G4779*VLOOKUP($F4779,Listen!$B$5:$G$95,$J4779+1,FALSE)/VLOOKUP(Q$2,Listen!$B$5:$G$95,$J4779+1,FALSE),"-")*IF($D4779="Abgabe",0,1),"")</f>
        <v/>
      </c>
      <c r="R4779" s="111" t="str">
        <f>IFERROR(IF($C4779=R$2,$G4779*VLOOKUP($F4779,Listen!$B$5:$G$95,$J4779+1,FALSE)/VLOOKUP(R$2,Listen!$B$5:$G$95,$J4779+1,FALSE),"-")*IF($D4779="Abgabe",0,1),"")</f>
        <v/>
      </c>
    </row>
    <row r="4780" spans="2:18">
      <c r="B4780" s="130"/>
      <c r="C4780" s="95" t="str">
        <f>IFERROR(YEAR(VLOOKUP($B4780,A_Stammdaten!$B$18:$G$218,3,FALSE)),"")</f>
        <v/>
      </c>
      <c r="D4780" s="95" t="str">
        <f>IFERROR(VLOOKUP($B4780,A_Stammdaten!$B$18:$G$218,6,FALSE),"")</f>
        <v/>
      </c>
      <c r="E4780" s="131"/>
      <c r="F4780" s="130"/>
      <c r="G4780" s="130"/>
      <c r="H4780" s="96"/>
      <c r="I4780" s="105" t="str">
        <f>IFERROR(VLOOKUP($E4780,Listen!$I$5:$K$41,2,FALSE),"")</f>
        <v/>
      </c>
      <c r="J4780" s="105" t="str">
        <f>IFERROR(VLOOKUP($E4780,Listen!$I$5:$K$41,3,FALSE),"")</f>
        <v/>
      </c>
      <c r="K4780" s="111" t="str">
        <f>IFERROR(IF($C4780=K$2,$G4780*VLOOKUP($F4780,Listen!$B$5:$G$95,$J4780+1,FALSE)/VLOOKUP(K$2,Listen!$B$5:$G$95,$J4780+1,FALSE),"-")*IF($D4780="Abgabe",0,1),"")</f>
        <v/>
      </c>
      <c r="L4780" s="111" t="str">
        <f>IFERROR(IF($C4780=L$2,$G4780*VLOOKUP($F4780,Listen!$B$5:$G$95,$J4780+1,FALSE)/VLOOKUP(L$2,Listen!$B$5:$G$95,$J4780+1,FALSE),"-")*IF($D4780="Abgabe",0,1),"")</f>
        <v/>
      </c>
      <c r="M4780" s="111" t="str">
        <f>IFERROR(IF($C4780=M$2,$G4780*VLOOKUP($F4780,Listen!$B$5:$G$95,$J4780+1,FALSE)/VLOOKUP(M$2,Listen!$B$5:$G$95,$J4780+1,FALSE),"-")*IF($D4780="Abgabe",0,1),"")</f>
        <v/>
      </c>
      <c r="N4780" s="111" t="str">
        <f>IFERROR(IF($C4780=N$2,$G4780*VLOOKUP($F4780,Listen!$B$5:$G$95,$J4780+1,FALSE)/VLOOKUP(N$2,Listen!$B$5:$G$95,$J4780+1,FALSE),"-")*IF($D4780="Abgabe",0,1),"")</f>
        <v/>
      </c>
      <c r="O4780" s="111" t="str">
        <f>IFERROR(IF($C4780=O$2,$G4780*VLOOKUP($F4780,Listen!$B$5:$G$95,$J4780+1,FALSE)/VLOOKUP(O$2,Listen!$B$5:$G$95,$J4780+1,FALSE),"-")*IF($D4780="Abgabe",0,1),"")</f>
        <v/>
      </c>
      <c r="P4780" s="111" t="str">
        <f>IFERROR(IF($C4780=P$2,$G4780*VLOOKUP($F4780,Listen!$B$5:$G$95,$J4780+1,FALSE)/VLOOKUP(P$2,Listen!$B$5:$G$95,$J4780+1,FALSE),"-")*IF($D4780="Abgabe",0,1),"")</f>
        <v/>
      </c>
      <c r="Q4780" s="111" t="str">
        <f>IFERROR(IF($C4780=Q$2,$G4780*VLOOKUP($F4780,Listen!$B$5:$G$95,$J4780+1,FALSE)/VLOOKUP(Q$2,Listen!$B$5:$G$95,$J4780+1,FALSE),"-")*IF($D4780="Abgabe",0,1),"")</f>
        <v/>
      </c>
      <c r="R4780" s="111" t="str">
        <f>IFERROR(IF($C4780=R$2,$G4780*VLOOKUP($F4780,Listen!$B$5:$G$95,$J4780+1,FALSE)/VLOOKUP(R$2,Listen!$B$5:$G$95,$J4780+1,FALSE),"-")*IF($D4780="Abgabe",0,1),"")</f>
        <v/>
      </c>
    </row>
    <row r="4781" spans="2:18">
      <c r="B4781" s="130"/>
      <c r="C4781" s="95" t="str">
        <f>IFERROR(YEAR(VLOOKUP($B4781,A_Stammdaten!$B$18:$G$218,3,FALSE)),"")</f>
        <v/>
      </c>
      <c r="D4781" s="95" t="str">
        <f>IFERROR(VLOOKUP($B4781,A_Stammdaten!$B$18:$G$218,6,FALSE),"")</f>
        <v/>
      </c>
      <c r="E4781" s="131"/>
      <c r="F4781" s="130"/>
      <c r="G4781" s="130"/>
      <c r="H4781" s="96"/>
      <c r="I4781" s="105" t="str">
        <f>IFERROR(VLOOKUP($E4781,Listen!$I$5:$K$41,2,FALSE),"")</f>
        <v/>
      </c>
      <c r="J4781" s="105" t="str">
        <f>IFERROR(VLOOKUP($E4781,Listen!$I$5:$K$41,3,FALSE),"")</f>
        <v/>
      </c>
      <c r="K4781" s="111" t="str">
        <f>IFERROR(IF($C4781=K$2,$G4781*VLOOKUP($F4781,Listen!$B$5:$G$95,$J4781+1,FALSE)/VLOOKUP(K$2,Listen!$B$5:$G$95,$J4781+1,FALSE),"-")*IF($D4781="Abgabe",0,1),"")</f>
        <v/>
      </c>
      <c r="L4781" s="111" t="str">
        <f>IFERROR(IF($C4781=L$2,$G4781*VLOOKUP($F4781,Listen!$B$5:$G$95,$J4781+1,FALSE)/VLOOKUP(L$2,Listen!$B$5:$G$95,$J4781+1,FALSE),"-")*IF($D4781="Abgabe",0,1),"")</f>
        <v/>
      </c>
      <c r="M4781" s="111" t="str">
        <f>IFERROR(IF($C4781=M$2,$G4781*VLOOKUP($F4781,Listen!$B$5:$G$95,$J4781+1,FALSE)/VLOOKUP(M$2,Listen!$B$5:$G$95,$J4781+1,FALSE),"-")*IF($D4781="Abgabe",0,1),"")</f>
        <v/>
      </c>
      <c r="N4781" s="111" t="str">
        <f>IFERROR(IF($C4781=N$2,$G4781*VLOOKUP($F4781,Listen!$B$5:$G$95,$J4781+1,FALSE)/VLOOKUP(N$2,Listen!$B$5:$G$95,$J4781+1,FALSE),"-")*IF($D4781="Abgabe",0,1),"")</f>
        <v/>
      </c>
      <c r="O4781" s="111" t="str">
        <f>IFERROR(IF($C4781=O$2,$G4781*VLOOKUP($F4781,Listen!$B$5:$G$95,$J4781+1,FALSE)/VLOOKUP(O$2,Listen!$B$5:$G$95,$J4781+1,FALSE),"-")*IF($D4781="Abgabe",0,1),"")</f>
        <v/>
      </c>
      <c r="P4781" s="111" t="str">
        <f>IFERROR(IF($C4781=P$2,$G4781*VLOOKUP($F4781,Listen!$B$5:$G$95,$J4781+1,FALSE)/VLOOKUP(P$2,Listen!$B$5:$G$95,$J4781+1,FALSE),"-")*IF($D4781="Abgabe",0,1),"")</f>
        <v/>
      </c>
      <c r="Q4781" s="111" t="str">
        <f>IFERROR(IF($C4781=Q$2,$G4781*VLOOKUP($F4781,Listen!$B$5:$G$95,$J4781+1,FALSE)/VLOOKUP(Q$2,Listen!$B$5:$G$95,$J4781+1,FALSE),"-")*IF($D4781="Abgabe",0,1),"")</f>
        <v/>
      </c>
      <c r="R4781" s="111" t="str">
        <f>IFERROR(IF($C4781=R$2,$G4781*VLOOKUP($F4781,Listen!$B$5:$G$95,$J4781+1,FALSE)/VLOOKUP(R$2,Listen!$B$5:$G$95,$J4781+1,FALSE),"-")*IF($D4781="Abgabe",0,1),"")</f>
        <v/>
      </c>
    </row>
    <row r="4782" spans="2:18">
      <c r="B4782" s="130"/>
      <c r="C4782" s="95" t="str">
        <f>IFERROR(YEAR(VLOOKUP($B4782,A_Stammdaten!$B$18:$G$218,3,FALSE)),"")</f>
        <v/>
      </c>
      <c r="D4782" s="95" t="str">
        <f>IFERROR(VLOOKUP($B4782,A_Stammdaten!$B$18:$G$218,6,FALSE),"")</f>
        <v/>
      </c>
      <c r="E4782" s="131"/>
      <c r="F4782" s="130"/>
      <c r="G4782" s="130"/>
      <c r="H4782" s="96"/>
      <c r="I4782" s="105" t="str">
        <f>IFERROR(VLOOKUP($E4782,Listen!$I$5:$K$41,2,FALSE),"")</f>
        <v/>
      </c>
      <c r="J4782" s="105" t="str">
        <f>IFERROR(VLOOKUP($E4782,Listen!$I$5:$K$41,3,FALSE),"")</f>
        <v/>
      </c>
      <c r="K4782" s="111" t="str">
        <f>IFERROR(IF($C4782=K$2,$G4782*VLOOKUP($F4782,Listen!$B$5:$G$95,$J4782+1,FALSE)/VLOOKUP(K$2,Listen!$B$5:$G$95,$J4782+1,FALSE),"-")*IF($D4782="Abgabe",0,1),"")</f>
        <v/>
      </c>
      <c r="L4782" s="111" t="str">
        <f>IFERROR(IF($C4782=L$2,$G4782*VLOOKUP($F4782,Listen!$B$5:$G$95,$J4782+1,FALSE)/VLOOKUP(L$2,Listen!$B$5:$G$95,$J4782+1,FALSE),"-")*IF($D4782="Abgabe",0,1),"")</f>
        <v/>
      </c>
      <c r="M4782" s="111" t="str">
        <f>IFERROR(IF($C4782=M$2,$G4782*VLOOKUP($F4782,Listen!$B$5:$G$95,$J4782+1,FALSE)/VLOOKUP(M$2,Listen!$B$5:$G$95,$J4782+1,FALSE),"-")*IF($D4782="Abgabe",0,1),"")</f>
        <v/>
      </c>
      <c r="N4782" s="111" t="str">
        <f>IFERROR(IF($C4782=N$2,$G4782*VLOOKUP($F4782,Listen!$B$5:$G$95,$J4782+1,FALSE)/VLOOKUP(N$2,Listen!$B$5:$G$95,$J4782+1,FALSE),"-")*IF($D4782="Abgabe",0,1),"")</f>
        <v/>
      </c>
      <c r="O4782" s="111" t="str">
        <f>IFERROR(IF($C4782=O$2,$G4782*VLOOKUP($F4782,Listen!$B$5:$G$95,$J4782+1,FALSE)/VLOOKUP(O$2,Listen!$B$5:$G$95,$J4782+1,FALSE),"-")*IF($D4782="Abgabe",0,1),"")</f>
        <v/>
      </c>
      <c r="P4782" s="111" t="str">
        <f>IFERROR(IF($C4782=P$2,$G4782*VLOOKUP($F4782,Listen!$B$5:$G$95,$J4782+1,FALSE)/VLOOKUP(P$2,Listen!$B$5:$G$95,$J4782+1,FALSE),"-")*IF($D4782="Abgabe",0,1),"")</f>
        <v/>
      </c>
      <c r="Q4782" s="111" t="str">
        <f>IFERROR(IF($C4782=Q$2,$G4782*VLOOKUP($F4782,Listen!$B$5:$G$95,$J4782+1,FALSE)/VLOOKUP(Q$2,Listen!$B$5:$G$95,$J4782+1,FALSE),"-")*IF($D4782="Abgabe",0,1),"")</f>
        <v/>
      </c>
      <c r="R4782" s="111" t="str">
        <f>IFERROR(IF($C4782=R$2,$G4782*VLOOKUP($F4782,Listen!$B$5:$G$95,$J4782+1,FALSE)/VLOOKUP(R$2,Listen!$B$5:$G$95,$J4782+1,FALSE),"-")*IF($D4782="Abgabe",0,1),"")</f>
        <v/>
      </c>
    </row>
    <row r="4783" spans="2:18">
      <c r="B4783" s="130"/>
      <c r="C4783" s="95" t="str">
        <f>IFERROR(YEAR(VLOOKUP($B4783,A_Stammdaten!$B$18:$G$218,3,FALSE)),"")</f>
        <v/>
      </c>
      <c r="D4783" s="95" t="str">
        <f>IFERROR(VLOOKUP($B4783,A_Stammdaten!$B$18:$G$218,6,FALSE),"")</f>
        <v/>
      </c>
      <c r="E4783" s="131"/>
      <c r="F4783" s="130"/>
      <c r="G4783" s="130"/>
      <c r="H4783" s="96"/>
      <c r="I4783" s="105" t="str">
        <f>IFERROR(VLOOKUP($E4783,Listen!$I$5:$K$41,2,FALSE),"")</f>
        <v/>
      </c>
      <c r="J4783" s="105" t="str">
        <f>IFERROR(VLOOKUP($E4783,Listen!$I$5:$K$41,3,FALSE),"")</f>
        <v/>
      </c>
      <c r="K4783" s="111" t="str">
        <f>IFERROR(IF($C4783=K$2,$G4783*VLOOKUP($F4783,Listen!$B$5:$G$95,$J4783+1,FALSE)/VLOOKUP(K$2,Listen!$B$5:$G$95,$J4783+1,FALSE),"-")*IF($D4783="Abgabe",0,1),"")</f>
        <v/>
      </c>
      <c r="L4783" s="111" t="str">
        <f>IFERROR(IF($C4783=L$2,$G4783*VLOOKUP($F4783,Listen!$B$5:$G$95,$J4783+1,FALSE)/VLOOKUP(L$2,Listen!$B$5:$G$95,$J4783+1,FALSE),"-")*IF($D4783="Abgabe",0,1),"")</f>
        <v/>
      </c>
      <c r="M4783" s="111" t="str">
        <f>IFERROR(IF($C4783=M$2,$G4783*VLOOKUP($F4783,Listen!$B$5:$G$95,$J4783+1,FALSE)/VLOOKUP(M$2,Listen!$B$5:$G$95,$J4783+1,FALSE),"-")*IF($D4783="Abgabe",0,1),"")</f>
        <v/>
      </c>
      <c r="N4783" s="111" t="str">
        <f>IFERROR(IF($C4783=N$2,$G4783*VLOOKUP($F4783,Listen!$B$5:$G$95,$J4783+1,FALSE)/VLOOKUP(N$2,Listen!$B$5:$G$95,$J4783+1,FALSE),"-")*IF($D4783="Abgabe",0,1),"")</f>
        <v/>
      </c>
      <c r="O4783" s="111" t="str">
        <f>IFERROR(IF($C4783=O$2,$G4783*VLOOKUP($F4783,Listen!$B$5:$G$95,$J4783+1,FALSE)/VLOOKUP(O$2,Listen!$B$5:$G$95,$J4783+1,FALSE),"-")*IF($D4783="Abgabe",0,1),"")</f>
        <v/>
      </c>
      <c r="P4783" s="111" t="str">
        <f>IFERROR(IF($C4783=P$2,$G4783*VLOOKUP($F4783,Listen!$B$5:$G$95,$J4783+1,FALSE)/VLOOKUP(P$2,Listen!$B$5:$G$95,$J4783+1,FALSE),"-")*IF($D4783="Abgabe",0,1),"")</f>
        <v/>
      </c>
      <c r="Q4783" s="111" t="str">
        <f>IFERROR(IF($C4783=Q$2,$G4783*VLOOKUP($F4783,Listen!$B$5:$G$95,$J4783+1,FALSE)/VLOOKUP(Q$2,Listen!$B$5:$G$95,$J4783+1,FALSE),"-")*IF($D4783="Abgabe",0,1),"")</f>
        <v/>
      </c>
      <c r="R4783" s="111" t="str">
        <f>IFERROR(IF($C4783=R$2,$G4783*VLOOKUP($F4783,Listen!$B$5:$G$95,$J4783+1,FALSE)/VLOOKUP(R$2,Listen!$B$5:$G$95,$J4783+1,FALSE),"-")*IF($D4783="Abgabe",0,1),"")</f>
        <v/>
      </c>
    </row>
    <row r="4784" spans="2:18">
      <c r="B4784" s="130"/>
      <c r="C4784" s="95" t="str">
        <f>IFERROR(YEAR(VLOOKUP($B4784,A_Stammdaten!$B$18:$G$218,3,FALSE)),"")</f>
        <v/>
      </c>
      <c r="D4784" s="95" t="str">
        <f>IFERROR(VLOOKUP($B4784,A_Stammdaten!$B$18:$G$218,6,FALSE),"")</f>
        <v/>
      </c>
      <c r="E4784" s="131"/>
      <c r="F4784" s="130"/>
      <c r="G4784" s="130"/>
      <c r="H4784" s="96"/>
      <c r="I4784" s="105" t="str">
        <f>IFERROR(VLOOKUP($E4784,Listen!$I$5:$K$41,2,FALSE),"")</f>
        <v/>
      </c>
      <c r="J4784" s="105" t="str">
        <f>IFERROR(VLOOKUP($E4784,Listen!$I$5:$K$41,3,FALSE),"")</f>
        <v/>
      </c>
      <c r="K4784" s="111" t="str">
        <f>IFERROR(IF($C4784=K$2,$G4784*VLOOKUP($F4784,Listen!$B$5:$G$95,$J4784+1,FALSE)/VLOOKUP(K$2,Listen!$B$5:$G$95,$J4784+1,FALSE),"-")*IF($D4784="Abgabe",0,1),"")</f>
        <v/>
      </c>
      <c r="L4784" s="111" t="str">
        <f>IFERROR(IF($C4784=L$2,$G4784*VLOOKUP($F4784,Listen!$B$5:$G$95,$J4784+1,FALSE)/VLOOKUP(L$2,Listen!$B$5:$G$95,$J4784+1,FALSE),"-")*IF($D4784="Abgabe",0,1),"")</f>
        <v/>
      </c>
      <c r="M4784" s="111" t="str">
        <f>IFERROR(IF($C4784=M$2,$G4784*VLOOKUP($F4784,Listen!$B$5:$G$95,$J4784+1,FALSE)/VLOOKUP(M$2,Listen!$B$5:$G$95,$J4784+1,FALSE),"-")*IF($D4784="Abgabe",0,1),"")</f>
        <v/>
      </c>
      <c r="N4784" s="111" t="str">
        <f>IFERROR(IF($C4784=N$2,$G4784*VLOOKUP($F4784,Listen!$B$5:$G$95,$J4784+1,FALSE)/VLOOKUP(N$2,Listen!$B$5:$G$95,$J4784+1,FALSE),"-")*IF($D4784="Abgabe",0,1),"")</f>
        <v/>
      </c>
      <c r="O4784" s="111" t="str">
        <f>IFERROR(IF($C4784=O$2,$G4784*VLOOKUP($F4784,Listen!$B$5:$G$95,$J4784+1,FALSE)/VLOOKUP(O$2,Listen!$B$5:$G$95,$J4784+1,FALSE),"-")*IF($D4784="Abgabe",0,1),"")</f>
        <v/>
      </c>
      <c r="P4784" s="111" t="str">
        <f>IFERROR(IF($C4784=P$2,$G4784*VLOOKUP($F4784,Listen!$B$5:$G$95,$J4784+1,FALSE)/VLOOKUP(P$2,Listen!$B$5:$G$95,$J4784+1,FALSE),"-")*IF($D4784="Abgabe",0,1),"")</f>
        <v/>
      </c>
      <c r="Q4784" s="111" t="str">
        <f>IFERROR(IF($C4784=Q$2,$G4784*VLOOKUP($F4784,Listen!$B$5:$G$95,$J4784+1,FALSE)/VLOOKUP(Q$2,Listen!$B$5:$G$95,$J4784+1,FALSE),"-")*IF($D4784="Abgabe",0,1),"")</f>
        <v/>
      </c>
      <c r="R4784" s="111" t="str">
        <f>IFERROR(IF($C4784=R$2,$G4784*VLOOKUP($F4784,Listen!$B$5:$G$95,$J4784+1,FALSE)/VLOOKUP(R$2,Listen!$B$5:$G$95,$J4784+1,FALSE),"-")*IF($D4784="Abgabe",0,1),"")</f>
        <v/>
      </c>
    </row>
    <row r="4785" spans="2:18">
      <c r="B4785" s="130"/>
      <c r="C4785" s="95" t="str">
        <f>IFERROR(YEAR(VLOOKUP($B4785,A_Stammdaten!$B$18:$G$218,3,FALSE)),"")</f>
        <v/>
      </c>
      <c r="D4785" s="95" t="str">
        <f>IFERROR(VLOOKUP($B4785,A_Stammdaten!$B$18:$G$218,6,FALSE),"")</f>
        <v/>
      </c>
      <c r="E4785" s="131"/>
      <c r="F4785" s="130"/>
      <c r="G4785" s="130"/>
      <c r="H4785" s="96"/>
      <c r="I4785" s="105" t="str">
        <f>IFERROR(VLOOKUP($E4785,Listen!$I$5:$K$41,2,FALSE),"")</f>
        <v/>
      </c>
      <c r="J4785" s="105" t="str">
        <f>IFERROR(VLOOKUP($E4785,Listen!$I$5:$K$41,3,FALSE),"")</f>
        <v/>
      </c>
      <c r="K4785" s="111" t="str">
        <f>IFERROR(IF($C4785=K$2,$G4785*VLOOKUP($F4785,Listen!$B$5:$G$95,$J4785+1,FALSE)/VLOOKUP(K$2,Listen!$B$5:$G$95,$J4785+1,FALSE),"-")*IF($D4785="Abgabe",0,1),"")</f>
        <v/>
      </c>
      <c r="L4785" s="111" t="str">
        <f>IFERROR(IF($C4785=L$2,$G4785*VLOOKUP($F4785,Listen!$B$5:$G$95,$J4785+1,FALSE)/VLOOKUP(L$2,Listen!$B$5:$G$95,$J4785+1,FALSE),"-")*IF($D4785="Abgabe",0,1),"")</f>
        <v/>
      </c>
      <c r="M4785" s="111" t="str">
        <f>IFERROR(IF($C4785=M$2,$G4785*VLOOKUP($F4785,Listen!$B$5:$G$95,$J4785+1,FALSE)/VLOOKUP(M$2,Listen!$B$5:$G$95,$J4785+1,FALSE),"-")*IF($D4785="Abgabe",0,1),"")</f>
        <v/>
      </c>
      <c r="N4785" s="111" t="str">
        <f>IFERROR(IF($C4785=N$2,$G4785*VLOOKUP($F4785,Listen!$B$5:$G$95,$J4785+1,FALSE)/VLOOKUP(N$2,Listen!$B$5:$G$95,$J4785+1,FALSE),"-")*IF($D4785="Abgabe",0,1),"")</f>
        <v/>
      </c>
      <c r="O4785" s="111" t="str">
        <f>IFERROR(IF($C4785=O$2,$G4785*VLOOKUP($F4785,Listen!$B$5:$G$95,$J4785+1,FALSE)/VLOOKUP(O$2,Listen!$B$5:$G$95,$J4785+1,FALSE),"-")*IF($D4785="Abgabe",0,1),"")</f>
        <v/>
      </c>
      <c r="P4785" s="111" t="str">
        <f>IFERROR(IF($C4785=P$2,$G4785*VLOOKUP($F4785,Listen!$B$5:$G$95,$J4785+1,FALSE)/VLOOKUP(P$2,Listen!$B$5:$G$95,$J4785+1,FALSE),"-")*IF($D4785="Abgabe",0,1),"")</f>
        <v/>
      </c>
      <c r="Q4785" s="111" t="str">
        <f>IFERROR(IF($C4785=Q$2,$G4785*VLOOKUP($F4785,Listen!$B$5:$G$95,$J4785+1,FALSE)/VLOOKUP(Q$2,Listen!$B$5:$G$95,$J4785+1,FALSE),"-")*IF($D4785="Abgabe",0,1),"")</f>
        <v/>
      </c>
      <c r="R4785" s="111" t="str">
        <f>IFERROR(IF($C4785=R$2,$G4785*VLOOKUP($F4785,Listen!$B$5:$G$95,$J4785+1,FALSE)/VLOOKUP(R$2,Listen!$B$5:$G$95,$J4785+1,FALSE),"-")*IF($D4785="Abgabe",0,1),"")</f>
        <v/>
      </c>
    </row>
    <row r="4786" spans="2:18">
      <c r="B4786" s="130"/>
      <c r="C4786" s="95" t="str">
        <f>IFERROR(YEAR(VLOOKUP($B4786,A_Stammdaten!$B$18:$G$218,3,FALSE)),"")</f>
        <v/>
      </c>
      <c r="D4786" s="95" t="str">
        <f>IFERROR(VLOOKUP($B4786,A_Stammdaten!$B$18:$G$218,6,FALSE),"")</f>
        <v/>
      </c>
      <c r="E4786" s="131"/>
      <c r="F4786" s="130"/>
      <c r="G4786" s="130"/>
      <c r="H4786" s="96"/>
      <c r="I4786" s="105" t="str">
        <f>IFERROR(VLOOKUP($E4786,Listen!$I$5:$K$41,2,FALSE),"")</f>
        <v/>
      </c>
      <c r="J4786" s="105" t="str">
        <f>IFERROR(VLOOKUP($E4786,Listen!$I$5:$K$41,3,FALSE),"")</f>
        <v/>
      </c>
      <c r="K4786" s="111" t="str">
        <f>IFERROR(IF($C4786=K$2,$G4786*VLOOKUP($F4786,Listen!$B$5:$G$95,$J4786+1,FALSE)/VLOOKUP(K$2,Listen!$B$5:$G$95,$J4786+1,FALSE),"-")*IF($D4786="Abgabe",0,1),"")</f>
        <v/>
      </c>
      <c r="L4786" s="111" t="str">
        <f>IFERROR(IF($C4786=L$2,$G4786*VLOOKUP($F4786,Listen!$B$5:$G$95,$J4786+1,FALSE)/VLOOKUP(L$2,Listen!$B$5:$G$95,$J4786+1,FALSE),"-")*IF($D4786="Abgabe",0,1),"")</f>
        <v/>
      </c>
      <c r="M4786" s="111" t="str">
        <f>IFERROR(IF($C4786=M$2,$G4786*VLOOKUP($F4786,Listen!$B$5:$G$95,$J4786+1,FALSE)/VLOOKUP(M$2,Listen!$B$5:$G$95,$J4786+1,FALSE),"-")*IF($D4786="Abgabe",0,1),"")</f>
        <v/>
      </c>
      <c r="N4786" s="111" t="str">
        <f>IFERROR(IF($C4786=N$2,$G4786*VLOOKUP($F4786,Listen!$B$5:$G$95,$J4786+1,FALSE)/VLOOKUP(N$2,Listen!$B$5:$G$95,$J4786+1,FALSE),"-")*IF($D4786="Abgabe",0,1),"")</f>
        <v/>
      </c>
      <c r="O4786" s="111" t="str">
        <f>IFERROR(IF($C4786=O$2,$G4786*VLOOKUP($F4786,Listen!$B$5:$G$95,$J4786+1,FALSE)/VLOOKUP(O$2,Listen!$B$5:$G$95,$J4786+1,FALSE),"-")*IF($D4786="Abgabe",0,1),"")</f>
        <v/>
      </c>
      <c r="P4786" s="111" t="str">
        <f>IFERROR(IF($C4786=P$2,$G4786*VLOOKUP($F4786,Listen!$B$5:$G$95,$J4786+1,FALSE)/VLOOKUP(P$2,Listen!$B$5:$G$95,$J4786+1,FALSE),"-")*IF($D4786="Abgabe",0,1),"")</f>
        <v/>
      </c>
      <c r="Q4786" s="111" t="str">
        <f>IFERROR(IF($C4786=Q$2,$G4786*VLOOKUP($F4786,Listen!$B$5:$G$95,$J4786+1,FALSE)/VLOOKUP(Q$2,Listen!$B$5:$G$95,$J4786+1,FALSE),"-")*IF($D4786="Abgabe",0,1),"")</f>
        <v/>
      </c>
      <c r="R4786" s="111" t="str">
        <f>IFERROR(IF($C4786=R$2,$G4786*VLOOKUP($F4786,Listen!$B$5:$G$95,$J4786+1,FALSE)/VLOOKUP(R$2,Listen!$B$5:$G$95,$J4786+1,FALSE),"-")*IF($D4786="Abgabe",0,1),"")</f>
        <v/>
      </c>
    </row>
    <row r="4787" spans="2:18">
      <c r="B4787" s="130"/>
      <c r="C4787" s="95" t="str">
        <f>IFERROR(YEAR(VLOOKUP($B4787,A_Stammdaten!$B$18:$G$218,3,FALSE)),"")</f>
        <v/>
      </c>
      <c r="D4787" s="95" t="str">
        <f>IFERROR(VLOOKUP($B4787,A_Stammdaten!$B$18:$G$218,6,FALSE),"")</f>
        <v/>
      </c>
      <c r="E4787" s="131"/>
      <c r="F4787" s="130"/>
      <c r="G4787" s="130"/>
      <c r="H4787" s="96"/>
      <c r="I4787" s="105" t="str">
        <f>IFERROR(VLOOKUP($E4787,Listen!$I$5:$K$41,2,FALSE),"")</f>
        <v/>
      </c>
      <c r="J4787" s="105" t="str">
        <f>IFERROR(VLOOKUP($E4787,Listen!$I$5:$K$41,3,FALSE),"")</f>
        <v/>
      </c>
      <c r="K4787" s="111" t="str">
        <f>IFERROR(IF($C4787=K$2,$G4787*VLOOKUP($F4787,Listen!$B$5:$G$95,$J4787+1,FALSE)/VLOOKUP(K$2,Listen!$B$5:$G$95,$J4787+1,FALSE),"-")*IF($D4787="Abgabe",0,1),"")</f>
        <v/>
      </c>
      <c r="L4787" s="111" t="str">
        <f>IFERROR(IF($C4787=L$2,$G4787*VLOOKUP($F4787,Listen!$B$5:$G$95,$J4787+1,FALSE)/VLOOKUP(L$2,Listen!$B$5:$G$95,$J4787+1,FALSE),"-")*IF($D4787="Abgabe",0,1),"")</f>
        <v/>
      </c>
      <c r="M4787" s="111" t="str">
        <f>IFERROR(IF($C4787=M$2,$G4787*VLOOKUP($F4787,Listen!$B$5:$G$95,$J4787+1,FALSE)/VLOOKUP(M$2,Listen!$B$5:$G$95,$J4787+1,FALSE),"-")*IF($D4787="Abgabe",0,1),"")</f>
        <v/>
      </c>
      <c r="N4787" s="111" t="str">
        <f>IFERROR(IF($C4787=N$2,$G4787*VLOOKUP($F4787,Listen!$B$5:$G$95,$J4787+1,FALSE)/VLOOKUP(N$2,Listen!$B$5:$G$95,$J4787+1,FALSE),"-")*IF($D4787="Abgabe",0,1),"")</f>
        <v/>
      </c>
      <c r="O4787" s="111" t="str">
        <f>IFERROR(IF($C4787=O$2,$G4787*VLOOKUP($F4787,Listen!$B$5:$G$95,$J4787+1,FALSE)/VLOOKUP(O$2,Listen!$B$5:$G$95,$J4787+1,FALSE),"-")*IF($D4787="Abgabe",0,1),"")</f>
        <v/>
      </c>
      <c r="P4787" s="111" t="str">
        <f>IFERROR(IF($C4787=P$2,$G4787*VLOOKUP($F4787,Listen!$B$5:$G$95,$J4787+1,FALSE)/VLOOKUP(P$2,Listen!$B$5:$G$95,$J4787+1,FALSE),"-")*IF($D4787="Abgabe",0,1),"")</f>
        <v/>
      </c>
      <c r="Q4787" s="111" t="str">
        <f>IFERROR(IF($C4787=Q$2,$G4787*VLOOKUP($F4787,Listen!$B$5:$G$95,$J4787+1,FALSE)/VLOOKUP(Q$2,Listen!$B$5:$G$95,$J4787+1,FALSE),"-")*IF($D4787="Abgabe",0,1),"")</f>
        <v/>
      </c>
      <c r="R4787" s="111" t="str">
        <f>IFERROR(IF($C4787=R$2,$G4787*VLOOKUP($F4787,Listen!$B$5:$G$95,$J4787+1,FALSE)/VLOOKUP(R$2,Listen!$B$5:$G$95,$J4787+1,FALSE),"-")*IF($D4787="Abgabe",0,1),"")</f>
        <v/>
      </c>
    </row>
    <row r="4788" spans="2:18">
      <c r="B4788" s="130"/>
      <c r="C4788" s="95" t="str">
        <f>IFERROR(YEAR(VLOOKUP($B4788,A_Stammdaten!$B$18:$G$218,3,FALSE)),"")</f>
        <v/>
      </c>
      <c r="D4788" s="95" t="str">
        <f>IFERROR(VLOOKUP($B4788,A_Stammdaten!$B$18:$G$218,6,FALSE),"")</f>
        <v/>
      </c>
      <c r="E4788" s="131"/>
      <c r="F4788" s="130"/>
      <c r="G4788" s="130"/>
      <c r="H4788" s="96"/>
      <c r="I4788" s="105" t="str">
        <f>IFERROR(VLOOKUP($E4788,Listen!$I$5:$K$41,2,FALSE),"")</f>
        <v/>
      </c>
      <c r="J4788" s="105" t="str">
        <f>IFERROR(VLOOKUP($E4788,Listen!$I$5:$K$41,3,FALSE),"")</f>
        <v/>
      </c>
      <c r="K4788" s="111" t="str">
        <f>IFERROR(IF($C4788=K$2,$G4788*VLOOKUP($F4788,Listen!$B$5:$G$95,$J4788+1,FALSE)/VLOOKUP(K$2,Listen!$B$5:$G$95,$J4788+1,FALSE),"-")*IF($D4788="Abgabe",0,1),"")</f>
        <v/>
      </c>
      <c r="L4788" s="111" t="str">
        <f>IFERROR(IF($C4788=L$2,$G4788*VLOOKUP($F4788,Listen!$B$5:$G$95,$J4788+1,FALSE)/VLOOKUP(L$2,Listen!$B$5:$G$95,$J4788+1,FALSE),"-")*IF($D4788="Abgabe",0,1),"")</f>
        <v/>
      </c>
      <c r="M4788" s="111" t="str">
        <f>IFERROR(IF($C4788=M$2,$G4788*VLOOKUP($F4788,Listen!$B$5:$G$95,$J4788+1,FALSE)/VLOOKUP(M$2,Listen!$B$5:$G$95,$J4788+1,FALSE),"-")*IF($D4788="Abgabe",0,1),"")</f>
        <v/>
      </c>
      <c r="N4788" s="111" t="str">
        <f>IFERROR(IF($C4788=N$2,$G4788*VLOOKUP($F4788,Listen!$B$5:$G$95,$J4788+1,FALSE)/VLOOKUP(N$2,Listen!$B$5:$G$95,$J4788+1,FALSE),"-")*IF($D4788="Abgabe",0,1),"")</f>
        <v/>
      </c>
      <c r="O4788" s="111" t="str">
        <f>IFERROR(IF($C4788=O$2,$G4788*VLOOKUP($F4788,Listen!$B$5:$G$95,$J4788+1,FALSE)/VLOOKUP(O$2,Listen!$B$5:$G$95,$J4788+1,FALSE),"-")*IF($D4788="Abgabe",0,1),"")</f>
        <v/>
      </c>
      <c r="P4788" s="111" t="str">
        <f>IFERROR(IF($C4788=P$2,$G4788*VLOOKUP($F4788,Listen!$B$5:$G$95,$J4788+1,FALSE)/VLOOKUP(P$2,Listen!$B$5:$G$95,$J4788+1,FALSE),"-")*IF($D4788="Abgabe",0,1),"")</f>
        <v/>
      </c>
      <c r="Q4788" s="111" t="str">
        <f>IFERROR(IF($C4788=Q$2,$G4788*VLOOKUP($F4788,Listen!$B$5:$G$95,$J4788+1,FALSE)/VLOOKUP(Q$2,Listen!$B$5:$G$95,$J4788+1,FALSE),"-")*IF($D4788="Abgabe",0,1),"")</f>
        <v/>
      </c>
      <c r="R4788" s="111" t="str">
        <f>IFERROR(IF($C4788=R$2,$G4788*VLOOKUP($F4788,Listen!$B$5:$G$95,$J4788+1,FALSE)/VLOOKUP(R$2,Listen!$B$5:$G$95,$J4788+1,FALSE),"-")*IF($D4788="Abgabe",0,1),"")</f>
        <v/>
      </c>
    </row>
    <row r="4789" spans="2:18">
      <c r="B4789" s="130"/>
      <c r="C4789" s="95" t="str">
        <f>IFERROR(YEAR(VLOOKUP($B4789,A_Stammdaten!$B$18:$G$218,3,FALSE)),"")</f>
        <v/>
      </c>
      <c r="D4789" s="95" t="str">
        <f>IFERROR(VLOOKUP($B4789,A_Stammdaten!$B$18:$G$218,6,FALSE),"")</f>
        <v/>
      </c>
      <c r="E4789" s="131"/>
      <c r="F4789" s="130"/>
      <c r="G4789" s="130"/>
      <c r="H4789" s="96"/>
      <c r="I4789" s="105" t="str">
        <f>IFERROR(VLOOKUP($E4789,Listen!$I$5:$K$41,2,FALSE),"")</f>
        <v/>
      </c>
      <c r="J4789" s="105" t="str">
        <f>IFERROR(VLOOKUP($E4789,Listen!$I$5:$K$41,3,FALSE),"")</f>
        <v/>
      </c>
      <c r="K4789" s="111" t="str">
        <f>IFERROR(IF($C4789=K$2,$G4789*VLOOKUP($F4789,Listen!$B$5:$G$95,$J4789+1,FALSE)/VLOOKUP(K$2,Listen!$B$5:$G$95,$J4789+1,FALSE),"-")*IF($D4789="Abgabe",0,1),"")</f>
        <v/>
      </c>
      <c r="L4789" s="111" t="str">
        <f>IFERROR(IF($C4789=L$2,$G4789*VLOOKUP($F4789,Listen!$B$5:$G$95,$J4789+1,FALSE)/VLOOKUP(L$2,Listen!$B$5:$G$95,$J4789+1,FALSE),"-")*IF($D4789="Abgabe",0,1),"")</f>
        <v/>
      </c>
      <c r="M4789" s="111" t="str">
        <f>IFERROR(IF($C4789=M$2,$G4789*VLOOKUP($F4789,Listen!$B$5:$G$95,$J4789+1,FALSE)/VLOOKUP(M$2,Listen!$B$5:$G$95,$J4789+1,FALSE),"-")*IF($D4789="Abgabe",0,1),"")</f>
        <v/>
      </c>
      <c r="N4789" s="111" t="str">
        <f>IFERROR(IF($C4789=N$2,$G4789*VLOOKUP($F4789,Listen!$B$5:$G$95,$J4789+1,FALSE)/VLOOKUP(N$2,Listen!$B$5:$G$95,$J4789+1,FALSE),"-")*IF($D4789="Abgabe",0,1),"")</f>
        <v/>
      </c>
      <c r="O4789" s="111" t="str">
        <f>IFERROR(IF($C4789=O$2,$G4789*VLOOKUP($F4789,Listen!$B$5:$G$95,$J4789+1,FALSE)/VLOOKUP(O$2,Listen!$B$5:$G$95,$J4789+1,FALSE),"-")*IF($D4789="Abgabe",0,1),"")</f>
        <v/>
      </c>
      <c r="P4789" s="111" t="str">
        <f>IFERROR(IF($C4789=P$2,$G4789*VLOOKUP($F4789,Listen!$B$5:$G$95,$J4789+1,FALSE)/VLOOKUP(P$2,Listen!$B$5:$G$95,$J4789+1,FALSE),"-")*IF($D4789="Abgabe",0,1),"")</f>
        <v/>
      </c>
      <c r="Q4789" s="111" t="str">
        <f>IFERROR(IF($C4789=Q$2,$G4789*VLOOKUP($F4789,Listen!$B$5:$G$95,$J4789+1,FALSE)/VLOOKUP(Q$2,Listen!$B$5:$G$95,$J4789+1,FALSE),"-")*IF($D4789="Abgabe",0,1),"")</f>
        <v/>
      </c>
      <c r="R4789" s="111" t="str">
        <f>IFERROR(IF($C4789=R$2,$G4789*VLOOKUP($F4789,Listen!$B$5:$G$95,$J4789+1,FALSE)/VLOOKUP(R$2,Listen!$B$5:$G$95,$J4789+1,FALSE),"-")*IF($D4789="Abgabe",0,1),"")</f>
        <v/>
      </c>
    </row>
    <row r="4790" spans="2:18">
      <c r="B4790" s="130"/>
      <c r="C4790" s="95" t="str">
        <f>IFERROR(YEAR(VLOOKUP($B4790,A_Stammdaten!$B$18:$G$218,3,FALSE)),"")</f>
        <v/>
      </c>
      <c r="D4790" s="95" t="str">
        <f>IFERROR(VLOOKUP($B4790,A_Stammdaten!$B$18:$G$218,6,FALSE),"")</f>
        <v/>
      </c>
      <c r="E4790" s="131"/>
      <c r="F4790" s="130"/>
      <c r="G4790" s="130"/>
      <c r="H4790" s="96"/>
      <c r="I4790" s="105" t="str">
        <f>IFERROR(VLOOKUP($E4790,Listen!$I$5:$K$41,2,FALSE),"")</f>
        <v/>
      </c>
      <c r="J4790" s="105" t="str">
        <f>IFERROR(VLOOKUP($E4790,Listen!$I$5:$K$41,3,FALSE),"")</f>
        <v/>
      </c>
      <c r="K4790" s="111" t="str">
        <f>IFERROR(IF($C4790=K$2,$G4790*VLOOKUP($F4790,Listen!$B$5:$G$95,$J4790+1,FALSE)/VLOOKUP(K$2,Listen!$B$5:$G$95,$J4790+1,FALSE),"-")*IF($D4790="Abgabe",0,1),"")</f>
        <v/>
      </c>
      <c r="L4790" s="111" t="str">
        <f>IFERROR(IF($C4790=L$2,$G4790*VLOOKUP($F4790,Listen!$B$5:$G$95,$J4790+1,FALSE)/VLOOKUP(L$2,Listen!$B$5:$G$95,$J4790+1,FALSE),"-")*IF($D4790="Abgabe",0,1),"")</f>
        <v/>
      </c>
      <c r="M4790" s="111" t="str">
        <f>IFERROR(IF($C4790=M$2,$G4790*VLOOKUP($F4790,Listen!$B$5:$G$95,$J4790+1,FALSE)/VLOOKUP(M$2,Listen!$B$5:$G$95,$J4790+1,FALSE),"-")*IF($D4790="Abgabe",0,1),"")</f>
        <v/>
      </c>
      <c r="N4790" s="111" t="str">
        <f>IFERROR(IF($C4790=N$2,$G4790*VLOOKUP($F4790,Listen!$B$5:$G$95,$J4790+1,FALSE)/VLOOKUP(N$2,Listen!$B$5:$G$95,$J4790+1,FALSE),"-")*IF($D4790="Abgabe",0,1),"")</f>
        <v/>
      </c>
      <c r="O4790" s="111" t="str">
        <f>IFERROR(IF($C4790=O$2,$G4790*VLOOKUP($F4790,Listen!$B$5:$G$95,$J4790+1,FALSE)/VLOOKUP(O$2,Listen!$B$5:$G$95,$J4790+1,FALSE),"-")*IF($D4790="Abgabe",0,1),"")</f>
        <v/>
      </c>
      <c r="P4790" s="111" t="str">
        <f>IFERROR(IF($C4790=P$2,$G4790*VLOOKUP($F4790,Listen!$B$5:$G$95,$J4790+1,FALSE)/VLOOKUP(P$2,Listen!$B$5:$G$95,$J4790+1,FALSE),"-")*IF($D4790="Abgabe",0,1),"")</f>
        <v/>
      </c>
      <c r="Q4790" s="111" t="str">
        <f>IFERROR(IF($C4790=Q$2,$G4790*VLOOKUP($F4790,Listen!$B$5:$G$95,$J4790+1,FALSE)/VLOOKUP(Q$2,Listen!$B$5:$G$95,$J4790+1,FALSE),"-")*IF($D4790="Abgabe",0,1),"")</f>
        <v/>
      </c>
      <c r="R4790" s="111" t="str">
        <f>IFERROR(IF($C4790=R$2,$G4790*VLOOKUP($F4790,Listen!$B$5:$G$95,$J4790+1,FALSE)/VLOOKUP(R$2,Listen!$B$5:$G$95,$J4790+1,FALSE),"-")*IF($D4790="Abgabe",0,1),"")</f>
        <v/>
      </c>
    </row>
    <row r="4791" spans="2:18">
      <c r="B4791" s="130"/>
      <c r="C4791" s="95" t="str">
        <f>IFERROR(YEAR(VLOOKUP($B4791,A_Stammdaten!$B$18:$G$218,3,FALSE)),"")</f>
        <v/>
      </c>
      <c r="D4791" s="95" t="str">
        <f>IFERROR(VLOOKUP($B4791,A_Stammdaten!$B$18:$G$218,6,FALSE),"")</f>
        <v/>
      </c>
      <c r="E4791" s="131"/>
      <c r="F4791" s="130"/>
      <c r="G4791" s="130"/>
      <c r="H4791" s="96"/>
      <c r="I4791" s="105" t="str">
        <f>IFERROR(VLOOKUP($E4791,Listen!$I$5:$K$41,2,FALSE),"")</f>
        <v/>
      </c>
      <c r="J4791" s="105" t="str">
        <f>IFERROR(VLOOKUP($E4791,Listen!$I$5:$K$41,3,FALSE),"")</f>
        <v/>
      </c>
      <c r="K4791" s="111" t="str">
        <f>IFERROR(IF($C4791=K$2,$G4791*VLOOKUP($F4791,Listen!$B$5:$G$95,$J4791+1,FALSE)/VLOOKUP(K$2,Listen!$B$5:$G$95,$J4791+1,FALSE),"-")*IF($D4791="Abgabe",0,1),"")</f>
        <v/>
      </c>
      <c r="L4791" s="111" t="str">
        <f>IFERROR(IF($C4791=L$2,$G4791*VLOOKUP($F4791,Listen!$B$5:$G$95,$J4791+1,FALSE)/VLOOKUP(L$2,Listen!$B$5:$G$95,$J4791+1,FALSE),"-")*IF($D4791="Abgabe",0,1),"")</f>
        <v/>
      </c>
      <c r="M4791" s="111" t="str">
        <f>IFERROR(IF($C4791=M$2,$G4791*VLOOKUP($F4791,Listen!$B$5:$G$95,$J4791+1,FALSE)/VLOOKUP(M$2,Listen!$B$5:$G$95,$J4791+1,FALSE),"-")*IF($D4791="Abgabe",0,1),"")</f>
        <v/>
      </c>
      <c r="N4791" s="111" t="str">
        <f>IFERROR(IF($C4791=N$2,$G4791*VLOOKUP($F4791,Listen!$B$5:$G$95,$J4791+1,FALSE)/VLOOKUP(N$2,Listen!$B$5:$G$95,$J4791+1,FALSE),"-")*IF($D4791="Abgabe",0,1),"")</f>
        <v/>
      </c>
      <c r="O4791" s="111" t="str">
        <f>IFERROR(IF($C4791=O$2,$G4791*VLOOKUP($F4791,Listen!$B$5:$G$95,$J4791+1,FALSE)/VLOOKUP(O$2,Listen!$B$5:$G$95,$J4791+1,FALSE),"-")*IF($D4791="Abgabe",0,1),"")</f>
        <v/>
      </c>
      <c r="P4791" s="111" t="str">
        <f>IFERROR(IF($C4791=P$2,$G4791*VLOOKUP($F4791,Listen!$B$5:$G$95,$J4791+1,FALSE)/VLOOKUP(P$2,Listen!$B$5:$G$95,$J4791+1,FALSE),"-")*IF($D4791="Abgabe",0,1),"")</f>
        <v/>
      </c>
      <c r="Q4791" s="111" t="str">
        <f>IFERROR(IF($C4791=Q$2,$G4791*VLOOKUP($F4791,Listen!$B$5:$G$95,$J4791+1,FALSE)/VLOOKUP(Q$2,Listen!$B$5:$G$95,$J4791+1,FALSE),"-")*IF($D4791="Abgabe",0,1),"")</f>
        <v/>
      </c>
      <c r="R4791" s="111" t="str">
        <f>IFERROR(IF($C4791=R$2,$G4791*VLOOKUP($F4791,Listen!$B$5:$G$95,$J4791+1,FALSE)/VLOOKUP(R$2,Listen!$B$5:$G$95,$J4791+1,FALSE),"-")*IF($D4791="Abgabe",0,1),"")</f>
        <v/>
      </c>
    </row>
    <row r="4792" spans="2:18">
      <c r="B4792" s="130"/>
      <c r="C4792" s="95" t="str">
        <f>IFERROR(YEAR(VLOOKUP($B4792,A_Stammdaten!$B$18:$G$218,3,FALSE)),"")</f>
        <v/>
      </c>
      <c r="D4792" s="95" t="str">
        <f>IFERROR(VLOOKUP($B4792,A_Stammdaten!$B$18:$G$218,6,FALSE),"")</f>
        <v/>
      </c>
      <c r="E4792" s="131"/>
      <c r="F4792" s="130"/>
      <c r="G4792" s="130"/>
      <c r="H4792" s="96"/>
      <c r="I4792" s="105" t="str">
        <f>IFERROR(VLOOKUP($E4792,Listen!$I$5:$K$41,2,FALSE),"")</f>
        <v/>
      </c>
      <c r="J4792" s="105" t="str">
        <f>IFERROR(VLOOKUP($E4792,Listen!$I$5:$K$41,3,FALSE),"")</f>
        <v/>
      </c>
      <c r="K4792" s="111" t="str">
        <f>IFERROR(IF($C4792=K$2,$G4792*VLOOKUP($F4792,Listen!$B$5:$G$95,$J4792+1,FALSE)/VLOOKUP(K$2,Listen!$B$5:$G$95,$J4792+1,FALSE),"-")*IF($D4792="Abgabe",0,1),"")</f>
        <v/>
      </c>
      <c r="L4792" s="111" t="str">
        <f>IFERROR(IF($C4792=L$2,$G4792*VLOOKUP($F4792,Listen!$B$5:$G$95,$J4792+1,FALSE)/VLOOKUP(L$2,Listen!$B$5:$G$95,$J4792+1,FALSE),"-")*IF($D4792="Abgabe",0,1),"")</f>
        <v/>
      </c>
      <c r="M4792" s="111" t="str">
        <f>IFERROR(IF($C4792=M$2,$G4792*VLOOKUP($F4792,Listen!$B$5:$G$95,$J4792+1,FALSE)/VLOOKUP(M$2,Listen!$B$5:$G$95,$J4792+1,FALSE),"-")*IF($D4792="Abgabe",0,1),"")</f>
        <v/>
      </c>
      <c r="N4792" s="111" t="str">
        <f>IFERROR(IF($C4792=N$2,$G4792*VLOOKUP($F4792,Listen!$B$5:$G$95,$J4792+1,FALSE)/VLOOKUP(N$2,Listen!$B$5:$G$95,$J4792+1,FALSE),"-")*IF($D4792="Abgabe",0,1),"")</f>
        <v/>
      </c>
      <c r="O4792" s="111" t="str">
        <f>IFERROR(IF($C4792=O$2,$G4792*VLOOKUP($F4792,Listen!$B$5:$G$95,$J4792+1,FALSE)/VLOOKUP(O$2,Listen!$B$5:$G$95,$J4792+1,FALSE),"-")*IF($D4792="Abgabe",0,1),"")</f>
        <v/>
      </c>
      <c r="P4792" s="111" t="str">
        <f>IFERROR(IF($C4792=P$2,$G4792*VLOOKUP($F4792,Listen!$B$5:$G$95,$J4792+1,FALSE)/VLOOKUP(P$2,Listen!$B$5:$G$95,$J4792+1,FALSE),"-")*IF($D4792="Abgabe",0,1),"")</f>
        <v/>
      </c>
      <c r="Q4792" s="111" t="str">
        <f>IFERROR(IF($C4792=Q$2,$G4792*VLOOKUP($F4792,Listen!$B$5:$G$95,$J4792+1,FALSE)/VLOOKUP(Q$2,Listen!$B$5:$G$95,$J4792+1,FALSE),"-")*IF($D4792="Abgabe",0,1),"")</f>
        <v/>
      </c>
      <c r="R4792" s="111" t="str">
        <f>IFERROR(IF($C4792=R$2,$G4792*VLOOKUP($F4792,Listen!$B$5:$G$95,$J4792+1,FALSE)/VLOOKUP(R$2,Listen!$B$5:$G$95,$J4792+1,FALSE),"-")*IF($D4792="Abgabe",0,1),"")</f>
        <v/>
      </c>
    </row>
    <row r="4793" spans="2:18">
      <c r="B4793" s="130"/>
      <c r="C4793" s="95" t="str">
        <f>IFERROR(YEAR(VLOOKUP($B4793,A_Stammdaten!$B$18:$G$218,3,FALSE)),"")</f>
        <v/>
      </c>
      <c r="D4793" s="95" t="str">
        <f>IFERROR(VLOOKUP($B4793,A_Stammdaten!$B$18:$G$218,6,FALSE),"")</f>
        <v/>
      </c>
      <c r="E4793" s="131"/>
      <c r="F4793" s="130"/>
      <c r="G4793" s="130"/>
      <c r="H4793" s="96"/>
      <c r="I4793" s="105" t="str">
        <f>IFERROR(VLOOKUP($E4793,Listen!$I$5:$K$41,2,FALSE),"")</f>
        <v/>
      </c>
      <c r="J4793" s="105" t="str">
        <f>IFERROR(VLOOKUP($E4793,Listen!$I$5:$K$41,3,FALSE),"")</f>
        <v/>
      </c>
      <c r="K4793" s="111" t="str">
        <f>IFERROR(IF($C4793=K$2,$G4793*VLOOKUP($F4793,Listen!$B$5:$G$95,$J4793+1,FALSE)/VLOOKUP(K$2,Listen!$B$5:$G$95,$J4793+1,FALSE),"-")*IF($D4793="Abgabe",0,1),"")</f>
        <v/>
      </c>
      <c r="L4793" s="111" t="str">
        <f>IFERROR(IF($C4793=L$2,$G4793*VLOOKUP($F4793,Listen!$B$5:$G$95,$J4793+1,FALSE)/VLOOKUP(L$2,Listen!$B$5:$G$95,$J4793+1,FALSE),"-")*IF($D4793="Abgabe",0,1),"")</f>
        <v/>
      </c>
      <c r="M4793" s="111" t="str">
        <f>IFERROR(IF($C4793=M$2,$G4793*VLOOKUP($F4793,Listen!$B$5:$G$95,$J4793+1,FALSE)/VLOOKUP(M$2,Listen!$B$5:$G$95,$J4793+1,FALSE),"-")*IF($D4793="Abgabe",0,1),"")</f>
        <v/>
      </c>
      <c r="N4793" s="111" t="str">
        <f>IFERROR(IF($C4793=N$2,$G4793*VLOOKUP($F4793,Listen!$B$5:$G$95,$J4793+1,FALSE)/VLOOKUP(N$2,Listen!$B$5:$G$95,$J4793+1,FALSE),"-")*IF($D4793="Abgabe",0,1),"")</f>
        <v/>
      </c>
      <c r="O4793" s="111" t="str">
        <f>IFERROR(IF($C4793=O$2,$G4793*VLOOKUP($F4793,Listen!$B$5:$G$95,$J4793+1,FALSE)/VLOOKUP(O$2,Listen!$B$5:$G$95,$J4793+1,FALSE),"-")*IF($D4793="Abgabe",0,1),"")</f>
        <v/>
      </c>
      <c r="P4793" s="111" t="str">
        <f>IFERROR(IF($C4793=P$2,$G4793*VLOOKUP($F4793,Listen!$B$5:$G$95,$J4793+1,FALSE)/VLOOKUP(P$2,Listen!$B$5:$G$95,$J4793+1,FALSE),"-")*IF($D4793="Abgabe",0,1),"")</f>
        <v/>
      </c>
      <c r="Q4793" s="111" t="str">
        <f>IFERROR(IF($C4793=Q$2,$G4793*VLOOKUP($F4793,Listen!$B$5:$G$95,$J4793+1,FALSE)/VLOOKUP(Q$2,Listen!$B$5:$G$95,$J4793+1,FALSE),"-")*IF($D4793="Abgabe",0,1),"")</f>
        <v/>
      </c>
      <c r="R4793" s="111" t="str">
        <f>IFERROR(IF($C4793=R$2,$G4793*VLOOKUP($F4793,Listen!$B$5:$G$95,$J4793+1,FALSE)/VLOOKUP(R$2,Listen!$B$5:$G$95,$J4793+1,FALSE),"-")*IF($D4793="Abgabe",0,1),"")</f>
        <v/>
      </c>
    </row>
    <row r="4794" spans="2:18">
      <c r="B4794" s="130"/>
      <c r="C4794" s="95" t="str">
        <f>IFERROR(YEAR(VLOOKUP($B4794,A_Stammdaten!$B$18:$G$218,3,FALSE)),"")</f>
        <v/>
      </c>
      <c r="D4794" s="95" t="str">
        <f>IFERROR(VLOOKUP($B4794,A_Stammdaten!$B$18:$G$218,6,FALSE),"")</f>
        <v/>
      </c>
      <c r="E4794" s="131"/>
      <c r="F4794" s="130"/>
      <c r="G4794" s="130"/>
      <c r="H4794" s="96"/>
      <c r="I4794" s="105" t="str">
        <f>IFERROR(VLOOKUP($E4794,Listen!$I$5:$K$41,2,FALSE),"")</f>
        <v/>
      </c>
      <c r="J4794" s="105" t="str">
        <f>IFERROR(VLOOKUP($E4794,Listen!$I$5:$K$41,3,FALSE),"")</f>
        <v/>
      </c>
      <c r="K4794" s="111" t="str">
        <f>IFERROR(IF($C4794=K$2,$G4794*VLOOKUP($F4794,Listen!$B$5:$G$95,$J4794+1,FALSE)/VLOOKUP(K$2,Listen!$B$5:$G$95,$J4794+1,FALSE),"-")*IF($D4794="Abgabe",0,1),"")</f>
        <v/>
      </c>
      <c r="L4794" s="111" t="str">
        <f>IFERROR(IF($C4794=L$2,$G4794*VLOOKUP($F4794,Listen!$B$5:$G$95,$J4794+1,FALSE)/VLOOKUP(L$2,Listen!$B$5:$G$95,$J4794+1,FALSE),"-")*IF($D4794="Abgabe",0,1),"")</f>
        <v/>
      </c>
      <c r="M4794" s="111" t="str">
        <f>IFERROR(IF($C4794=M$2,$G4794*VLOOKUP($F4794,Listen!$B$5:$G$95,$J4794+1,FALSE)/VLOOKUP(M$2,Listen!$B$5:$G$95,$J4794+1,FALSE),"-")*IF($D4794="Abgabe",0,1),"")</f>
        <v/>
      </c>
      <c r="N4794" s="111" t="str">
        <f>IFERROR(IF($C4794=N$2,$G4794*VLOOKUP($F4794,Listen!$B$5:$G$95,$J4794+1,FALSE)/VLOOKUP(N$2,Listen!$B$5:$G$95,$J4794+1,FALSE),"-")*IF($D4794="Abgabe",0,1),"")</f>
        <v/>
      </c>
      <c r="O4794" s="111" t="str">
        <f>IFERROR(IF($C4794=O$2,$G4794*VLOOKUP($F4794,Listen!$B$5:$G$95,$J4794+1,FALSE)/VLOOKUP(O$2,Listen!$B$5:$G$95,$J4794+1,FALSE),"-")*IF($D4794="Abgabe",0,1),"")</f>
        <v/>
      </c>
      <c r="P4794" s="111" t="str">
        <f>IFERROR(IF($C4794=P$2,$G4794*VLOOKUP($F4794,Listen!$B$5:$G$95,$J4794+1,FALSE)/VLOOKUP(P$2,Listen!$B$5:$G$95,$J4794+1,FALSE),"-")*IF($D4794="Abgabe",0,1),"")</f>
        <v/>
      </c>
      <c r="Q4794" s="111" t="str">
        <f>IFERROR(IF($C4794=Q$2,$G4794*VLOOKUP($F4794,Listen!$B$5:$G$95,$J4794+1,FALSE)/VLOOKUP(Q$2,Listen!$B$5:$G$95,$J4794+1,FALSE),"-")*IF($D4794="Abgabe",0,1),"")</f>
        <v/>
      </c>
      <c r="R4794" s="111" t="str">
        <f>IFERROR(IF($C4794=R$2,$G4794*VLOOKUP($F4794,Listen!$B$5:$G$95,$J4794+1,FALSE)/VLOOKUP(R$2,Listen!$B$5:$G$95,$J4794+1,FALSE),"-")*IF($D4794="Abgabe",0,1),"")</f>
        <v/>
      </c>
    </row>
    <row r="4795" spans="2:18">
      <c r="B4795" s="130"/>
      <c r="C4795" s="95" t="str">
        <f>IFERROR(YEAR(VLOOKUP($B4795,A_Stammdaten!$B$18:$G$218,3,FALSE)),"")</f>
        <v/>
      </c>
      <c r="D4795" s="95" t="str">
        <f>IFERROR(VLOOKUP($B4795,A_Stammdaten!$B$18:$G$218,6,FALSE),"")</f>
        <v/>
      </c>
      <c r="E4795" s="131"/>
      <c r="F4795" s="130"/>
      <c r="G4795" s="130"/>
      <c r="H4795" s="96"/>
      <c r="I4795" s="105" t="str">
        <f>IFERROR(VLOOKUP($E4795,Listen!$I$5:$K$41,2,FALSE),"")</f>
        <v/>
      </c>
      <c r="J4795" s="105" t="str">
        <f>IFERROR(VLOOKUP($E4795,Listen!$I$5:$K$41,3,FALSE),"")</f>
        <v/>
      </c>
      <c r="K4795" s="111" t="str">
        <f>IFERROR(IF($C4795=K$2,$G4795*VLOOKUP($F4795,Listen!$B$5:$G$95,$J4795+1,FALSE)/VLOOKUP(K$2,Listen!$B$5:$G$95,$J4795+1,FALSE),"-")*IF($D4795="Abgabe",0,1),"")</f>
        <v/>
      </c>
      <c r="L4795" s="111" t="str">
        <f>IFERROR(IF($C4795=L$2,$G4795*VLOOKUP($F4795,Listen!$B$5:$G$95,$J4795+1,FALSE)/VLOOKUP(L$2,Listen!$B$5:$G$95,$J4795+1,FALSE),"-")*IF($D4795="Abgabe",0,1),"")</f>
        <v/>
      </c>
      <c r="M4795" s="111" t="str">
        <f>IFERROR(IF($C4795=M$2,$G4795*VLOOKUP($F4795,Listen!$B$5:$G$95,$J4795+1,FALSE)/VLOOKUP(M$2,Listen!$B$5:$G$95,$J4795+1,FALSE),"-")*IF($D4795="Abgabe",0,1),"")</f>
        <v/>
      </c>
      <c r="N4795" s="111" t="str">
        <f>IFERROR(IF($C4795=N$2,$G4795*VLOOKUP($F4795,Listen!$B$5:$G$95,$J4795+1,FALSE)/VLOOKUP(N$2,Listen!$B$5:$G$95,$J4795+1,FALSE),"-")*IF($D4795="Abgabe",0,1),"")</f>
        <v/>
      </c>
      <c r="O4795" s="111" t="str">
        <f>IFERROR(IF($C4795=O$2,$G4795*VLOOKUP($F4795,Listen!$B$5:$G$95,$J4795+1,FALSE)/VLOOKUP(O$2,Listen!$B$5:$G$95,$J4795+1,FALSE),"-")*IF($D4795="Abgabe",0,1),"")</f>
        <v/>
      </c>
      <c r="P4795" s="111" t="str">
        <f>IFERROR(IF($C4795=P$2,$G4795*VLOOKUP($F4795,Listen!$B$5:$G$95,$J4795+1,FALSE)/VLOOKUP(P$2,Listen!$B$5:$G$95,$J4795+1,FALSE),"-")*IF($D4795="Abgabe",0,1),"")</f>
        <v/>
      </c>
      <c r="Q4795" s="111" t="str">
        <f>IFERROR(IF($C4795=Q$2,$G4795*VLOOKUP($F4795,Listen!$B$5:$G$95,$J4795+1,FALSE)/VLOOKUP(Q$2,Listen!$B$5:$G$95,$J4795+1,FALSE),"-")*IF($D4795="Abgabe",0,1),"")</f>
        <v/>
      </c>
      <c r="R4795" s="111" t="str">
        <f>IFERROR(IF($C4795=R$2,$G4795*VLOOKUP($F4795,Listen!$B$5:$G$95,$J4795+1,FALSE)/VLOOKUP(R$2,Listen!$B$5:$G$95,$J4795+1,FALSE),"-")*IF($D4795="Abgabe",0,1),"")</f>
        <v/>
      </c>
    </row>
    <row r="4796" spans="2:18">
      <c r="B4796" s="130"/>
      <c r="C4796" s="95" t="str">
        <f>IFERROR(YEAR(VLOOKUP($B4796,A_Stammdaten!$B$18:$G$218,3,FALSE)),"")</f>
        <v/>
      </c>
      <c r="D4796" s="95" t="str">
        <f>IFERROR(VLOOKUP($B4796,A_Stammdaten!$B$18:$G$218,6,FALSE),"")</f>
        <v/>
      </c>
      <c r="E4796" s="131"/>
      <c r="F4796" s="130"/>
      <c r="G4796" s="130"/>
      <c r="H4796" s="96"/>
      <c r="I4796" s="105" t="str">
        <f>IFERROR(VLOOKUP($E4796,Listen!$I$5:$K$41,2,FALSE),"")</f>
        <v/>
      </c>
      <c r="J4796" s="105" t="str">
        <f>IFERROR(VLOOKUP($E4796,Listen!$I$5:$K$41,3,FALSE),"")</f>
        <v/>
      </c>
      <c r="K4796" s="111" t="str">
        <f>IFERROR(IF($C4796=K$2,$G4796*VLOOKUP($F4796,Listen!$B$5:$G$95,$J4796+1,FALSE)/VLOOKUP(K$2,Listen!$B$5:$G$95,$J4796+1,FALSE),"-")*IF($D4796="Abgabe",0,1),"")</f>
        <v/>
      </c>
      <c r="L4796" s="111" t="str">
        <f>IFERROR(IF($C4796=L$2,$G4796*VLOOKUP($F4796,Listen!$B$5:$G$95,$J4796+1,FALSE)/VLOOKUP(L$2,Listen!$B$5:$G$95,$J4796+1,FALSE),"-")*IF($D4796="Abgabe",0,1),"")</f>
        <v/>
      </c>
      <c r="M4796" s="111" t="str">
        <f>IFERROR(IF($C4796=M$2,$G4796*VLOOKUP($F4796,Listen!$B$5:$G$95,$J4796+1,FALSE)/VLOOKUP(M$2,Listen!$B$5:$G$95,$J4796+1,FALSE),"-")*IF($D4796="Abgabe",0,1),"")</f>
        <v/>
      </c>
      <c r="N4796" s="111" t="str">
        <f>IFERROR(IF($C4796=N$2,$G4796*VLOOKUP($F4796,Listen!$B$5:$G$95,$J4796+1,FALSE)/VLOOKUP(N$2,Listen!$B$5:$G$95,$J4796+1,FALSE),"-")*IF($D4796="Abgabe",0,1),"")</f>
        <v/>
      </c>
      <c r="O4796" s="111" t="str">
        <f>IFERROR(IF($C4796=O$2,$G4796*VLOOKUP($F4796,Listen!$B$5:$G$95,$J4796+1,FALSE)/VLOOKUP(O$2,Listen!$B$5:$G$95,$J4796+1,FALSE),"-")*IF($D4796="Abgabe",0,1),"")</f>
        <v/>
      </c>
      <c r="P4796" s="111" t="str">
        <f>IFERROR(IF($C4796=P$2,$G4796*VLOOKUP($F4796,Listen!$B$5:$G$95,$J4796+1,FALSE)/VLOOKUP(P$2,Listen!$B$5:$G$95,$J4796+1,FALSE),"-")*IF($D4796="Abgabe",0,1),"")</f>
        <v/>
      </c>
      <c r="Q4796" s="111" t="str">
        <f>IFERROR(IF($C4796=Q$2,$G4796*VLOOKUP($F4796,Listen!$B$5:$G$95,$J4796+1,FALSE)/VLOOKUP(Q$2,Listen!$B$5:$G$95,$J4796+1,FALSE),"-")*IF($D4796="Abgabe",0,1),"")</f>
        <v/>
      </c>
      <c r="R4796" s="111" t="str">
        <f>IFERROR(IF($C4796=R$2,$G4796*VLOOKUP($F4796,Listen!$B$5:$G$95,$J4796+1,FALSE)/VLOOKUP(R$2,Listen!$B$5:$G$95,$J4796+1,FALSE),"-")*IF($D4796="Abgabe",0,1),"")</f>
        <v/>
      </c>
    </row>
    <row r="4797" spans="2:18">
      <c r="B4797" s="130"/>
      <c r="C4797" s="95" t="str">
        <f>IFERROR(YEAR(VLOOKUP($B4797,A_Stammdaten!$B$18:$G$218,3,FALSE)),"")</f>
        <v/>
      </c>
      <c r="D4797" s="95" t="str">
        <f>IFERROR(VLOOKUP($B4797,A_Stammdaten!$B$18:$G$218,6,FALSE),"")</f>
        <v/>
      </c>
      <c r="E4797" s="131"/>
      <c r="F4797" s="130"/>
      <c r="G4797" s="130"/>
      <c r="H4797" s="96"/>
      <c r="I4797" s="105" t="str">
        <f>IFERROR(VLOOKUP($E4797,Listen!$I$5:$K$41,2,FALSE),"")</f>
        <v/>
      </c>
      <c r="J4797" s="105" t="str">
        <f>IFERROR(VLOOKUP($E4797,Listen!$I$5:$K$41,3,FALSE),"")</f>
        <v/>
      </c>
      <c r="K4797" s="111" t="str">
        <f>IFERROR(IF($C4797=K$2,$G4797*VLOOKUP($F4797,Listen!$B$5:$G$95,$J4797+1,FALSE)/VLOOKUP(K$2,Listen!$B$5:$G$95,$J4797+1,FALSE),"-")*IF($D4797="Abgabe",0,1),"")</f>
        <v/>
      </c>
      <c r="L4797" s="111" t="str">
        <f>IFERROR(IF($C4797=L$2,$G4797*VLOOKUP($F4797,Listen!$B$5:$G$95,$J4797+1,FALSE)/VLOOKUP(L$2,Listen!$B$5:$G$95,$J4797+1,FALSE),"-")*IF($D4797="Abgabe",0,1),"")</f>
        <v/>
      </c>
      <c r="M4797" s="111" t="str">
        <f>IFERROR(IF($C4797=M$2,$G4797*VLOOKUP($F4797,Listen!$B$5:$G$95,$J4797+1,FALSE)/VLOOKUP(M$2,Listen!$B$5:$G$95,$J4797+1,FALSE),"-")*IF($D4797="Abgabe",0,1),"")</f>
        <v/>
      </c>
      <c r="N4797" s="111" t="str">
        <f>IFERROR(IF($C4797=N$2,$G4797*VLOOKUP($F4797,Listen!$B$5:$G$95,$J4797+1,FALSE)/VLOOKUP(N$2,Listen!$B$5:$G$95,$J4797+1,FALSE),"-")*IF($D4797="Abgabe",0,1),"")</f>
        <v/>
      </c>
      <c r="O4797" s="111" t="str">
        <f>IFERROR(IF($C4797=O$2,$G4797*VLOOKUP($F4797,Listen!$B$5:$G$95,$J4797+1,FALSE)/VLOOKUP(O$2,Listen!$B$5:$G$95,$J4797+1,FALSE),"-")*IF($D4797="Abgabe",0,1),"")</f>
        <v/>
      </c>
      <c r="P4797" s="111" t="str">
        <f>IFERROR(IF($C4797=P$2,$G4797*VLOOKUP($F4797,Listen!$B$5:$G$95,$J4797+1,FALSE)/VLOOKUP(P$2,Listen!$B$5:$G$95,$J4797+1,FALSE),"-")*IF($D4797="Abgabe",0,1),"")</f>
        <v/>
      </c>
      <c r="Q4797" s="111" t="str">
        <f>IFERROR(IF($C4797=Q$2,$G4797*VLOOKUP($F4797,Listen!$B$5:$G$95,$J4797+1,FALSE)/VLOOKUP(Q$2,Listen!$B$5:$G$95,$J4797+1,FALSE),"-")*IF($D4797="Abgabe",0,1),"")</f>
        <v/>
      </c>
      <c r="R4797" s="111" t="str">
        <f>IFERROR(IF($C4797=R$2,$G4797*VLOOKUP($F4797,Listen!$B$5:$G$95,$J4797+1,FALSE)/VLOOKUP(R$2,Listen!$B$5:$G$95,$J4797+1,FALSE),"-")*IF($D4797="Abgabe",0,1),"")</f>
        <v/>
      </c>
    </row>
    <row r="4798" spans="2:18">
      <c r="B4798" s="130"/>
      <c r="C4798" s="95" t="str">
        <f>IFERROR(YEAR(VLOOKUP($B4798,A_Stammdaten!$B$18:$G$218,3,FALSE)),"")</f>
        <v/>
      </c>
      <c r="D4798" s="95" t="str">
        <f>IFERROR(VLOOKUP($B4798,A_Stammdaten!$B$18:$G$218,6,FALSE),"")</f>
        <v/>
      </c>
      <c r="E4798" s="131"/>
      <c r="F4798" s="130"/>
      <c r="G4798" s="130"/>
      <c r="H4798" s="96"/>
      <c r="I4798" s="105" t="str">
        <f>IFERROR(VLOOKUP($E4798,Listen!$I$5:$K$41,2,FALSE),"")</f>
        <v/>
      </c>
      <c r="J4798" s="105" t="str">
        <f>IFERROR(VLOOKUP($E4798,Listen!$I$5:$K$41,3,FALSE),"")</f>
        <v/>
      </c>
      <c r="K4798" s="111" t="str">
        <f>IFERROR(IF($C4798=K$2,$G4798*VLOOKUP($F4798,Listen!$B$5:$G$95,$J4798+1,FALSE)/VLOOKUP(K$2,Listen!$B$5:$G$95,$J4798+1,FALSE),"-")*IF($D4798="Abgabe",0,1),"")</f>
        <v/>
      </c>
      <c r="L4798" s="111" t="str">
        <f>IFERROR(IF($C4798=L$2,$G4798*VLOOKUP($F4798,Listen!$B$5:$G$95,$J4798+1,FALSE)/VLOOKUP(L$2,Listen!$B$5:$G$95,$J4798+1,FALSE),"-")*IF($D4798="Abgabe",0,1),"")</f>
        <v/>
      </c>
      <c r="M4798" s="111" t="str">
        <f>IFERROR(IF($C4798=M$2,$G4798*VLOOKUP($F4798,Listen!$B$5:$G$95,$J4798+1,FALSE)/VLOOKUP(M$2,Listen!$B$5:$G$95,$J4798+1,FALSE),"-")*IF($D4798="Abgabe",0,1),"")</f>
        <v/>
      </c>
      <c r="N4798" s="111" t="str">
        <f>IFERROR(IF($C4798=N$2,$G4798*VLOOKUP($F4798,Listen!$B$5:$G$95,$J4798+1,FALSE)/VLOOKUP(N$2,Listen!$B$5:$G$95,$J4798+1,FALSE),"-")*IF($D4798="Abgabe",0,1),"")</f>
        <v/>
      </c>
      <c r="O4798" s="111" t="str">
        <f>IFERROR(IF($C4798=O$2,$G4798*VLOOKUP($F4798,Listen!$B$5:$G$95,$J4798+1,FALSE)/VLOOKUP(O$2,Listen!$B$5:$G$95,$J4798+1,FALSE),"-")*IF($D4798="Abgabe",0,1),"")</f>
        <v/>
      </c>
      <c r="P4798" s="111" t="str">
        <f>IFERROR(IF($C4798=P$2,$G4798*VLOOKUP($F4798,Listen!$B$5:$G$95,$J4798+1,FALSE)/VLOOKUP(P$2,Listen!$B$5:$G$95,$J4798+1,FALSE),"-")*IF($D4798="Abgabe",0,1),"")</f>
        <v/>
      </c>
      <c r="Q4798" s="111" t="str">
        <f>IFERROR(IF($C4798=Q$2,$G4798*VLOOKUP($F4798,Listen!$B$5:$G$95,$J4798+1,FALSE)/VLOOKUP(Q$2,Listen!$B$5:$G$95,$J4798+1,FALSE),"-")*IF($D4798="Abgabe",0,1),"")</f>
        <v/>
      </c>
      <c r="R4798" s="111" t="str">
        <f>IFERROR(IF($C4798=R$2,$G4798*VLOOKUP($F4798,Listen!$B$5:$G$95,$J4798+1,FALSE)/VLOOKUP(R$2,Listen!$B$5:$G$95,$J4798+1,FALSE),"-")*IF($D4798="Abgabe",0,1),"")</f>
        <v/>
      </c>
    </row>
    <row r="4799" spans="2:18">
      <c r="B4799" s="130"/>
      <c r="C4799" s="95" t="str">
        <f>IFERROR(YEAR(VLOOKUP($B4799,A_Stammdaten!$B$18:$G$218,3,FALSE)),"")</f>
        <v/>
      </c>
      <c r="D4799" s="95" t="str">
        <f>IFERROR(VLOOKUP($B4799,A_Stammdaten!$B$18:$G$218,6,FALSE),"")</f>
        <v/>
      </c>
      <c r="E4799" s="131"/>
      <c r="F4799" s="130"/>
      <c r="G4799" s="130"/>
      <c r="H4799" s="96"/>
      <c r="I4799" s="105" t="str">
        <f>IFERROR(VLOOKUP($E4799,Listen!$I$5:$K$41,2,FALSE),"")</f>
        <v/>
      </c>
      <c r="J4799" s="105" t="str">
        <f>IFERROR(VLOOKUP($E4799,Listen!$I$5:$K$41,3,FALSE),"")</f>
        <v/>
      </c>
      <c r="K4799" s="111" t="str">
        <f>IFERROR(IF($C4799=K$2,$G4799*VLOOKUP($F4799,Listen!$B$5:$G$95,$J4799+1,FALSE)/VLOOKUP(K$2,Listen!$B$5:$G$95,$J4799+1,FALSE),"-")*IF($D4799="Abgabe",0,1),"")</f>
        <v/>
      </c>
      <c r="L4799" s="111" t="str">
        <f>IFERROR(IF($C4799=L$2,$G4799*VLOOKUP($F4799,Listen!$B$5:$G$95,$J4799+1,FALSE)/VLOOKUP(L$2,Listen!$B$5:$G$95,$J4799+1,FALSE),"-")*IF($D4799="Abgabe",0,1),"")</f>
        <v/>
      </c>
      <c r="M4799" s="111" t="str">
        <f>IFERROR(IF($C4799=M$2,$G4799*VLOOKUP($F4799,Listen!$B$5:$G$95,$J4799+1,FALSE)/VLOOKUP(M$2,Listen!$B$5:$G$95,$J4799+1,FALSE),"-")*IF($D4799="Abgabe",0,1),"")</f>
        <v/>
      </c>
      <c r="N4799" s="111" t="str">
        <f>IFERROR(IF($C4799=N$2,$G4799*VLOOKUP($F4799,Listen!$B$5:$G$95,$J4799+1,FALSE)/VLOOKUP(N$2,Listen!$B$5:$G$95,$J4799+1,FALSE),"-")*IF($D4799="Abgabe",0,1),"")</f>
        <v/>
      </c>
      <c r="O4799" s="111" t="str">
        <f>IFERROR(IF($C4799=O$2,$G4799*VLOOKUP($F4799,Listen!$B$5:$G$95,$J4799+1,FALSE)/VLOOKUP(O$2,Listen!$B$5:$G$95,$J4799+1,FALSE),"-")*IF($D4799="Abgabe",0,1),"")</f>
        <v/>
      </c>
      <c r="P4799" s="111" t="str">
        <f>IFERROR(IF($C4799=P$2,$G4799*VLOOKUP($F4799,Listen!$B$5:$G$95,$J4799+1,FALSE)/VLOOKUP(P$2,Listen!$B$5:$G$95,$J4799+1,FALSE),"-")*IF($D4799="Abgabe",0,1),"")</f>
        <v/>
      </c>
      <c r="Q4799" s="111" t="str">
        <f>IFERROR(IF($C4799=Q$2,$G4799*VLOOKUP($F4799,Listen!$B$5:$G$95,$J4799+1,FALSE)/VLOOKUP(Q$2,Listen!$B$5:$G$95,$J4799+1,FALSE),"-")*IF($D4799="Abgabe",0,1),"")</f>
        <v/>
      </c>
      <c r="R4799" s="111" t="str">
        <f>IFERROR(IF($C4799=R$2,$G4799*VLOOKUP($F4799,Listen!$B$5:$G$95,$J4799+1,FALSE)/VLOOKUP(R$2,Listen!$B$5:$G$95,$J4799+1,FALSE),"-")*IF($D4799="Abgabe",0,1),"")</f>
        <v/>
      </c>
    </row>
    <row r="4800" spans="2:18">
      <c r="B4800" s="130"/>
      <c r="C4800" s="95" t="str">
        <f>IFERROR(YEAR(VLOOKUP($B4800,A_Stammdaten!$B$18:$G$218,3,FALSE)),"")</f>
        <v/>
      </c>
      <c r="D4800" s="95" t="str">
        <f>IFERROR(VLOOKUP($B4800,A_Stammdaten!$B$18:$G$218,6,FALSE),"")</f>
        <v/>
      </c>
      <c r="E4800" s="131"/>
      <c r="F4800" s="130"/>
      <c r="G4800" s="130"/>
      <c r="H4800" s="96"/>
      <c r="I4800" s="105" t="str">
        <f>IFERROR(VLOOKUP($E4800,Listen!$I$5:$K$41,2,FALSE),"")</f>
        <v/>
      </c>
      <c r="J4800" s="105" t="str">
        <f>IFERROR(VLOOKUP($E4800,Listen!$I$5:$K$41,3,FALSE),"")</f>
        <v/>
      </c>
      <c r="K4800" s="111" t="str">
        <f>IFERROR(IF($C4800=K$2,$G4800*VLOOKUP($F4800,Listen!$B$5:$G$95,$J4800+1,FALSE)/VLOOKUP(K$2,Listen!$B$5:$G$95,$J4800+1,FALSE),"-")*IF($D4800="Abgabe",0,1),"")</f>
        <v/>
      </c>
      <c r="L4800" s="111" t="str">
        <f>IFERROR(IF($C4800=L$2,$G4800*VLOOKUP($F4800,Listen!$B$5:$G$95,$J4800+1,FALSE)/VLOOKUP(L$2,Listen!$B$5:$G$95,$J4800+1,FALSE),"-")*IF($D4800="Abgabe",0,1),"")</f>
        <v/>
      </c>
      <c r="M4800" s="111" t="str">
        <f>IFERROR(IF($C4800=M$2,$G4800*VLOOKUP($F4800,Listen!$B$5:$G$95,$J4800+1,FALSE)/VLOOKUP(M$2,Listen!$B$5:$G$95,$J4800+1,FALSE),"-")*IF($D4800="Abgabe",0,1),"")</f>
        <v/>
      </c>
      <c r="N4800" s="111" t="str">
        <f>IFERROR(IF($C4800=N$2,$G4800*VLOOKUP($F4800,Listen!$B$5:$G$95,$J4800+1,FALSE)/VLOOKUP(N$2,Listen!$B$5:$G$95,$J4800+1,FALSE),"-")*IF($D4800="Abgabe",0,1),"")</f>
        <v/>
      </c>
      <c r="O4800" s="111" t="str">
        <f>IFERROR(IF($C4800=O$2,$G4800*VLOOKUP($F4800,Listen!$B$5:$G$95,$J4800+1,FALSE)/VLOOKUP(O$2,Listen!$B$5:$G$95,$J4800+1,FALSE),"-")*IF($D4800="Abgabe",0,1),"")</f>
        <v/>
      </c>
      <c r="P4800" s="111" t="str">
        <f>IFERROR(IF($C4800=P$2,$G4800*VLOOKUP($F4800,Listen!$B$5:$G$95,$J4800+1,FALSE)/VLOOKUP(P$2,Listen!$B$5:$G$95,$J4800+1,FALSE),"-")*IF($D4800="Abgabe",0,1),"")</f>
        <v/>
      </c>
      <c r="Q4800" s="111" t="str">
        <f>IFERROR(IF($C4800=Q$2,$G4800*VLOOKUP($F4800,Listen!$B$5:$G$95,$J4800+1,FALSE)/VLOOKUP(Q$2,Listen!$B$5:$G$95,$J4800+1,FALSE),"-")*IF($D4800="Abgabe",0,1),"")</f>
        <v/>
      </c>
      <c r="R4800" s="111" t="str">
        <f>IFERROR(IF($C4800=R$2,$G4800*VLOOKUP($F4800,Listen!$B$5:$G$95,$J4800+1,FALSE)/VLOOKUP(R$2,Listen!$B$5:$G$95,$J4800+1,FALSE),"-")*IF($D4800="Abgabe",0,1),"")</f>
        <v/>
      </c>
    </row>
    <row r="4801" spans="2:18">
      <c r="B4801" s="130"/>
      <c r="C4801" s="95" t="str">
        <f>IFERROR(YEAR(VLOOKUP($B4801,A_Stammdaten!$B$18:$G$218,3,FALSE)),"")</f>
        <v/>
      </c>
      <c r="D4801" s="95" t="str">
        <f>IFERROR(VLOOKUP($B4801,A_Stammdaten!$B$18:$G$218,6,FALSE),"")</f>
        <v/>
      </c>
      <c r="E4801" s="131"/>
      <c r="F4801" s="130"/>
      <c r="G4801" s="130"/>
      <c r="H4801" s="96"/>
      <c r="I4801" s="105" t="str">
        <f>IFERROR(VLOOKUP($E4801,Listen!$I$5:$K$41,2,FALSE),"")</f>
        <v/>
      </c>
      <c r="J4801" s="105" t="str">
        <f>IFERROR(VLOOKUP($E4801,Listen!$I$5:$K$41,3,FALSE),"")</f>
        <v/>
      </c>
      <c r="K4801" s="111" t="str">
        <f>IFERROR(IF($C4801=K$2,$G4801*VLOOKUP($F4801,Listen!$B$5:$G$95,$J4801+1,FALSE)/VLOOKUP(K$2,Listen!$B$5:$G$95,$J4801+1,FALSE),"-")*IF($D4801="Abgabe",0,1),"")</f>
        <v/>
      </c>
      <c r="L4801" s="111" t="str">
        <f>IFERROR(IF($C4801=L$2,$G4801*VLOOKUP($F4801,Listen!$B$5:$G$95,$J4801+1,FALSE)/VLOOKUP(L$2,Listen!$B$5:$G$95,$J4801+1,FALSE),"-")*IF($D4801="Abgabe",0,1),"")</f>
        <v/>
      </c>
      <c r="M4801" s="111" t="str">
        <f>IFERROR(IF($C4801=M$2,$G4801*VLOOKUP($F4801,Listen!$B$5:$G$95,$J4801+1,FALSE)/VLOOKUP(M$2,Listen!$B$5:$G$95,$J4801+1,FALSE),"-")*IF($D4801="Abgabe",0,1),"")</f>
        <v/>
      </c>
      <c r="N4801" s="111" t="str">
        <f>IFERROR(IF($C4801=N$2,$G4801*VLOOKUP($F4801,Listen!$B$5:$G$95,$J4801+1,FALSE)/VLOOKUP(N$2,Listen!$B$5:$G$95,$J4801+1,FALSE),"-")*IF($D4801="Abgabe",0,1),"")</f>
        <v/>
      </c>
      <c r="O4801" s="111" t="str">
        <f>IFERROR(IF($C4801=O$2,$G4801*VLOOKUP($F4801,Listen!$B$5:$G$95,$J4801+1,FALSE)/VLOOKUP(O$2,Listen!$B$5:$G$95,$J4801+1,FALSE),"-")*IF($D4801="Abgabe",0,1),"")</f>
        <v/>
      </c>
      <c r="P4801" s="111" t="str">
        <f>IFERROR(IF($C4801=P$2,$G4801*VLOOKUP($F4801,Listen!$B$5:$G$95,$J4801+1,FALSE)/VLOOKUP(P$2,Listen!$B$5:$G$95,$J4801+1,FALSE),"-")*IF($D4801="Abgabe",0,1),"")</f>
        <v/>
      </c>
      <c r="Q4801" s="111" t="str">
        <f>IFERROR(IF($C4801=Q$2,$G4801*VLOOKUP($F4801,Listen!$B$5:$G$95,$J4801+1,FALSE)/VLOOKUP(Q$2,Listen!$B$5:$G$95,$J4801+1,FALSE),"-")*IF($D4801="Abgabe",0,1),"")</f>
        <v/>
      </c>
      <c r="R4801" s="111" t="str">
        <f>IFERROR(IF($C4801=R$2,$G4801*VLOOKUP($F4801,Listen!$B$5:$G$95,$J4801+1,FALSE)/VLOOKUP(R$2,Listen!$B$5:$G$95,$J4801+1,FALSE),"-")*IF($D4801="Abgabe",0,1),"")</f>
        <v/>
      </c>
    </row>
    <row r="4802" spans="2:18">
      <c r="B4802" s="130"/>
      <c r="C4802" s="95" t="str">
        <f>IFERROR(YEAR(VLOOKUP($B4802,A_Stammdaten!$B$18:$G$218,3,FALSE)),"")</f>
        <v/>
      </c>
      <c r="D4802" s="95" t="str">
        <f>IFERROR(VLOOKUP($B4802,A_Stammdaten!$B$18:$G$218,6,FALSE),"")</f>
        <v/>
      </c>
      <c r="E4802" s="131"/>
      <c r="F4802" s="130"/>
      <c r="G4802" s="130"/>
      <c r="H4802" s="96"/>
      <c r="I4802" s="105" t="str">
        <f>IFERROR(VLOOKUP($E4802,Listen!$I$5:$K$41,2,FALSE),"")</f>
        <v/>
      </c>
      <c r="J4802" s="105" t="str">
        <f>IFERROR(VLOOKUP($E4802,Listen!$I$5:$K$41,3,FALSE),"")</f>
        <v/>
      </c>
      <c r="K4802" s="111" t="str">
        <f>IFERROR(IF($C4802=K$2,$G4802*VLOOKUP($F4802,Listen!$B$5:$G$95,$J4802+1,FALSE)/VLOOKUP(K$2,Listen!$B$5:$G$95,$J4802+1,FALSE),"-")*IF($D4802="Abgabe",0,1),"")</f>
        <v/>
      </c>
      <c r="L4802" s="111" t="str">
        <f>IFERROR(IF($C4802=L$2,$G4802*VLOOKUP($F4802,Listen!$B$5:$G$95,$J4802+1,FALSE)/VLOOKUP(L$2,Listen!$B$5:$G$95,$J4802+1,FALSE),"-")*IF($D4802="Abgabe",0,1),"")</f>
        <v/>
      </c>
      <c r="M4802" s="111" t="str">
        <f>IFERROR(IF($C4802=M$2,$G4802*VLOOKUP($F4802,Listen!$B$5:$G$95,$J4802+1,FALSE)/VLOOKUP(M$2,Listen!$B$5:$G$95,$J4802+1,FALSE),"-")*IF($D4802="Abgabe",0,1),"")</f>
        <v/>
      </c>
      <c r="N4802" s="111" t="str">
        <f>IFERROR(IF($C4802=N$2,$G4802*VLOOKUP($F4802,Listen!$B$5:$G$95,$J4802+1,FALSE)/VLOOKUP(N$2,Listen!$B$5:$G$95,$J4802+1,FALSE),"-")*IF($D4802="Abgabe",0,1),"")</f>
        <v/>
      </c>
      <c r="O4802" s="111" t="str">
        <f>IFERROR(IF($C4802=O$2,$G4802*VLOOKUP($F4802,Listen!$B$5:$G$95,$J4802+1,FALSE)/VLOOKUP(O$2,Listen!$B$5:$G$95,$J4802+1,FALSE),"-")*IF($D4802="Abgabe",0,1),"")</f>
        <v/>
      </c>
      <c r="P4802" s="111" t="str">
        <f>IFERROR(IF($C4802=P$2,$G4802*VLOOKUP($F4802,Listen!$B$5:$G$95,$J4802+1,FALSE)/VLOOKUP(P$2,Listen!$B$5:$G$95,$J4802+1,FALSE),"-")*IF($D4802="Abgabe",0,1),"")</f>
        <v/>
      </c>
      <c r="Q4802" s="111" t="str">
        <f>IFERROR(IF($C4802=Q$2,$G4802*VLOOKUP($F4802,Listen!$B$5:$G$95,$J4802+1,FALSE)/VLOOKUP(Q$2,Listen!$B$5:$G$95,$J4802+1,FALSE),"-")*IF($D4802="Abgabe",0,1),"")</f>
        <v/>
      </c>
      <c r="R4802" s="111" t="str">
        <f>IFERROR(IF($C4802=R$2,$G4802*VLOOKUP($F4802,Listen!$B$5:$G$95,$J4802+1,FALSE)/VLOOKUP(R$2,Listen!$B$5:$G$95,$J4802+1,FALSE),"-")*IF($D4802="Abgabe",0,1),"")</f>
        <v/>
      </c>
    </row>
    <row r="4803" spans="2:18">
      <c r="B4803" s="130"/>
      <c r="C4803" s="95" t="str">
        <f>IFERROR(YEAR(VLOOKUP($B4803,A_Stammdaten!$B$18:$G$218,3,FALSE)),"")</f>
        <v/>
      </c>
      <c r="D4803" s="95" t="str">
        <f>IFERROR(VLOOKUP($B4803,A_Stammdaten!$B$18:$G$218,6,FALSE),"")</f>
        <v/>
      </c>
      <c r="E4803" s="131"/>
      <c r="F4803" s="130"/>
      <c r="G4803" s="130"/>
      <c r="H4803" s="96"/>
      <c r="I4803" s="105" t="str">
        <f>IFERROR(VLOOKUP($E4803,Listen!$I$5:$K$41,2,FALSE),"")</f>
        <v/>
      </c>
      <c r="J4803" s="105" t="str">
        <f>IFERROR(VLOOKUP($E4803,Listen!$I$5:$K$41,3,FALSE),"")</f>
        <v/>
      </c>
      <c r="K4803" s="111" t="str">
        <f>IFERROR(IF($C4803=K$2,$G4803*VLOOKUP($F4803,Listen!$B$5:$G$95,$J4803+1,FALSE)/VLOOKUP(K$2,Listen!$B$5:$G$95,$J4803+1,FALSE),"-")*IF($D4803="Abgabe",0,1),"")</f>
        <v/>
      </c>
      <c r="L4803" s="111" t="str">
        <f>IFERROR(IF($C4803=L$2,$G4803*VLOOKUP($F4803,Listen!$B$5:$G$95,$J4803+1,FALSE)/VLOOKUP(L$2,Listen!$B$5:$G$95,$J4803+1,FALSE),"-")*IF($D4803="Abgabe",0,1),"")</f>
        <v/>
      </c>
      <c r="M4803" s="111" t="str">
        <f>IFERROR(IF($C4803=M$2,$G4803*VLOOKUP($F4803,Listen!$B$5:$G$95,$J4803+1,FALSE)/VLOOKUP(M$2,Listen!$B$5:$G$95,$J4803+1,FALSE),"-")*IF($D4803="Abgabe",0,1),"")</f>
        <v/>
      </c>
      <c r="N4803" s="111" t="str">
        <f>IFERROR(IF($C4803=N$2,$G4803*VLOOKUP($F4803,Listen!$B$5:$G$95,$J4803+1,FALSE)/VLOOKUP(N$2,Listen!$B$5:$G$95,$J4803+1,FALSE),"-")*IF($D4803="Abgabe",0,1),"")</f>
        <v/>
      </c>
      <c r="O4803" s="111" t="str">
        <f>IFERROR(IF($C4803=O$2,$G4803*VLOOKUP($F4803,Listen!$B$5:$G$95,$J4803+1,FALSE)/VLOOKUP(O$2,Listen!$B$5:$G$95,$J4803+1,FALSE),"-")*IF($D4803="Abgabe",0,1),"")</f>
        <v/>
      </c>
      <c r="P4803" s="111" t="str">
        <f>IFERROR(IF($C4803=P$2,$G4803*VLOOKUP($F4803,Listen!$B$5:$G$95,$J4803+1,FALSE)/VLOOKUP(P$2,Listen!$B$5:$G$95,$J4803+1,FALSE),"-")*IF($D4803="Abgabe",0,1),"")</f>
        <v/>
      </c>
      <c r="Q4803" s="111" t="str">
        <f>IFERROR(IF($C4803=Q$2,$G4803*VLOOKUP($F4803,Listen!$B$5:$G$95,$J4803+1,FALSE)/VLOOKUP(Q$2,Listen!$B$5:$G$95,$J4803+1,FALSE),"-")*IF($D4803="Abgabe",0,1),"")</f>
        <v/>
      </c>
      <c r="R4803" s="111" t="str">
        <f>IFERROR(IF($C4803=R$2,$G4803*VLOOKUP($F4803,Listen!$B$5:$G$95,$J4803+1,FALSE)/VLOOKUP(R$2,Listen!$B$5:$G$95,$J4803+1,FALSE),"-")*IF($D4803="Abgabe",0,1),"")</f>
        <v/>
      </c>
    </row>
    <row r="4804" spans="2:18">
      <c r="B4804" s="130"/>
      <c r="C4804" s="95" t="str">
        <f>IFERROR(YEAR(VLOOKUP($B4804,A_Stammdaten!$B$18:$G$218,3,FALSE)),"")</f>
        <v/>
      </c>
      <c r="D4804" s="95" t="str">
        <f>IFERROR(VLOOKUP($B4804,A_Stammdaten!$B$18:$G$218,6,FALSE),"")</f>
        <v/>
      </c>
      <c r="E4804" s="131"/>
      <c r="F4804" s="130"/>
      <c r="G4804" s="130"/>
      <c r="H4804" s="96"/>
      <c r="I4804" s="105" t="str">
        <f>IFERROR(VLOOKUP($E4804,Listen!$I$5:$K$41,2,FALSE),"")</f>
        <v/>
      </c>
      <c r="J4804" s="105" t="str">
        <f>IFERROR(VLOOKUP($E4804,Listen!$I$5:$K$41,3,FALSE),"")</f>
        <v/>
      </c>
      <c r="K4804" s="111" t="str">
        <f>IFERROR(IF($C4804=K$2,$G4804*VLOOKUP($F4804,Listen!$B$5:$G$95,$J4804+1,FALSE)/VLOOKUP(K$2,Listen!$B$5:$G$95,$J4804+1,FALSE),"-")*IF($D4804="Abgabe",0,1),"")</f>
        <v/>
      </c>
      <c r="L4804" s="111" t="str">
        <f>IFERROR(IF($C4804=L$2,$G4804*VLOOKUP($F4804,Listen!$B$5:$G$95,$J4804+1,FALSE)/VLOOKUP(L$2,Listen!$B$5:$G$95,$J4804+1,FALSE),"-")*IF($D4804="Abgabe",0,1),"")</f>
        <v/>
      </c>
      <c r="M4804" s="111" t="str">
        <f>IFERROR(IF($C4804=M$2,$G4804*VLOOKUP($F4804,Listen!$B$5:$G$95,$J4804+1,FALSE)/VLOOKUP(M$2,Listen!$B$5:$G$95,$J4804+1,FALSE),"-")*IF($D4804="Abgabe",0,1),"")</f>
        <v/>
      </c>
      <c r="N4804" s="111" t="str">
        <f>IFERROR(IF($C4804=N$2,$G4804*VLOOKUP($F4804,Listen!$B$5:$G$95,$J4804+1,FALSE)/VLOOKUP(N$2,Listen!$B$5:$G$95,$J4804+1,FALSE),"-")*IF($D4804="Abgabe",0,1),"")</f>
        <v/>
      </c>
      <c r="O4804" s="111" t="str">
        <f>IFERROR(IF($C4804=O$2,$G4804*VLOOKUP($F4804,Listen!$B$5:$G$95,$J4804+1,FALSE)/VLOOKUP(O$2,Listen!$B$5:$G$95,$J4804+1,FALSE),"-")*IF($D4804="Abgabe",0,1),"")</f>
        <v/>
      </c>
      <c r="P4804" s="111" t="str">
        <f>IFERROR(IF($C4804=P$2,$G4804*VLOOKUP($F4804,Listen!$B$5:$G$95,$J4804+1,FALSE)/VLOOKUP(P$2,Listen!$B$5:$G$95,$J4804+1,FALSE),"-")*IF($D4804="Abgabe",0,1),"")</f>
        <v/>
      </c>
      <c r="Q4804" s="111" t="str">
        <f>IFERROR(IF($C4804=Q$2,$G4804*VLOOKUP($F4804,Listen!$B$5:$G$95,$J4804+1,FALSE)/VLOOKUP(Q$2,Listen!$B$5:$G$95,$J4804+1,FALSE),"-")*IF($D4804="Abgabe",0,1),"")</f>
        <v/>
      </c>
      <c r="R4804" s="111" t="str">
        <f>IFERROR(IF($C4804=R$2,$G4804*VLOOKUP($F4804,Listen!$B$5:$G$95,$J4804+1,FALSE)/VLOOKUP(R$2,Listen!$B$5:$G$95,$J4804+1,FALSE),"-")*IF($D4804="Abgabe",0,1),"")</f>
        <v/>
      </c>
    </row>
    <row r="4805" spans="2:18">
      <c r="B4805" s="130"/>
      <c r="C4805" s="95" t="str">
        <f>IFERROR(YEAR(VLOOKUP($B4805,A_Stammdaten!$B$18:$G$218,3,FALSE)),"")</f>
        <v/>
      </c>
      <c r="D4805" s="95" t="str">
        <f>IFERROR(VLOOKUP($B4805,A_Stammdaten!$B$18:$G$218,6,FALSE),"")</f>
        <v/>
      </c>
      <c r="E4805" s="131"/>
      <c r="F4805" s="130"/>
      <c r="G4805" s="130"/>
      <c r="H4805" s="96"/>
      <c r="I4805" s="105" t="str">
        <f>IFERROR(VLOOKUP($E4805,Listen!$I$5:$K$41,2,FALSE),"")</f>
        <v/>
      </c>
      <c r="J4805" s="105" t="str">
        <f>IFERROR(VLOOKUP($E4805,Listen!$I$5:$K$41,3,FALSE),"")</f>
        <v/>
      </c>
      <c r="K4805" s="111" t="str">
        <f>IFERROR(IF($C4805=K$2,$G4805*VLOOKUP($F4805,Listen!$B$5:$G$95,$J4805+1,FALSE)/VLOOKUP(K$2,Listen!$B$5:$G$95,$J4805+1,FALSE),"-")*IF($D4805="Abgabe",0,1),"")</f>
        <v/>
      </c>
      <c r="L4805" s="111" t="str">
        <f>IFERROR(IF($C4805=L$2,$G4805*VLOOKUP($F4805,Listen!$B$5:$G$95,$J4805+1,FALSE)/VLOOKUP(L$2,Listen!$B$5:$G$95,$J4805+1,FALSE),"-")*IF($D4805="Abgabe",0,1),"")</f>
        <v/>
      </c>
      <c r="M4805" s="111" t="str">
        <f>IFERROR(IF($C4805=M$2,$G4805*VLOOKUP($F4805,Listen!$B$5:$G$95,$J4805+1,FALSE)/VLOOKUP(M$2,Listen!$B$5:$G$95,$J4805+1,FALSE),"-")*IF($D4805="Abgabe",0,1),"")</f>
        <v/>
      </c>
      <c r="N4805" s="111" t="str">
        <f>IFERROR(IF($C4805=N$2,$G4805*VLOOKUP($F4805,Listen!$B$5:$G$95,$J4805+1,FALSE)/VLOOKUP(N$2,Listen!$B$5:$G$95,$J4805+1,FALSE),"-")*IF($D4805="Abgabe",0,1),"")</f>
        <v/>
      </c>
      <c r="O4805" s="111" t="str">
        <f>IFERROR(IF($C4805=O$2,$G4805*VLOOKUP($F4805,Listen!$B$5:$G$95,$J4805+1,FALSE)/VLOOKUP(O$2,Listen!$B$5:$G$95,$J4805+1,FALSE),"-")*IF($D4805="Abgabe",0,1),"")</f>
        <v/>
      </c>
      <c r="P4805" s="111" t="str">
        <f>IFERROR(IF($C4805=P$2,$G4805*VLOOKUP($F4805,Listen!$B$5:$G$95,$J4805+1,FALSE)/VLOOKUP(P$2,Listen!$B$5:$G$95,$J4805+1,FALSE),"-")*IF($D4805="Abgabe",0,1),"")</f>
        <v/>
      </c>
      <c r="Q4805" s="111" t="str">
        <f>IFERROR(IF($C4805=Q$2,$G4805*VLOOKUP($F4805,Listen!$B$5:$G$95,$J4805+1,FALSE)/VLOOKUP(Q$2,Listen!$B$5:$G$95,$J4805+1,FALSE),"-")*IF($D4805="Abgabe",0,1),"")</f>
        <v/>
      </c>
      <c r="R4805" s="111" t="str">
        <f>IFERROR(IF($C4805=R$2,$G4805*VLOOKUP($F4805,Listen!$B$5:$G$95,$J4805+1,FALSE)/VLOOKUP(R$2,Listen!$B$5:$G$95,$J4805+1,FALSE),"-")*IF($D4805="Abgabe",0,1),"")</f>
        <v/>
      </c>
    </row>
    <row r="4806" spans="2:18">
      <c r="B4806" s="130"/>
      <c r="C4806" s="95" t="str">
        <f>IFERROR(YEAR(VLOOKUP($B4806,A_Stammdaten!$B$18:$G$218,3,FALSE)),"")</f>
        <v/>
      </c>
      <c r="D4806" s="95" t="str">
        <f>IFERROR(VLOOKUP($B4806,A_Stammdaten!$B$18:$G$218,6,FALSE),"")</f>
        <v/>
      </c>
      <c r="E4806" s="131"/>
      <c r="F4806" s="130"/>
      <c r="G4806" s="130"/>
      <c r="H4806" s="96"/>
      <c r="I4806" s="105" t="str">
        <f>IFERROR(VLOOKUP($E4806,Listen!$I$5:$K$41,2,FALSE),"")</f>
        <v/>
      </c>
      <c r="J4806" s="105" t="str">
        <f>IFERROR(VLOOKUP($E4806,Listen!$I$5:$K$41,3,FALSE),"")</f>
        <v/>
      </c>
      <c r="K4806" s="111" t="str">
        <f>IFERROR(IF($C4806=K$2,$G4806*VLOOKUP($F4806,Listen!$B$5:$G$95,$J4806+1,FALSE)/VLOOKUP(K$2,Listen!$B$5:$G$95,$J4806+1,FALSE),"-")*IF($D4806="Abgabe",0,1),"")</f>
        <v/>
      </c>
      <c r="L4806" s="111" t="str">
        <f>IFERROR(IF($C4806=L$2,$G4806*VLOOKUP($F4806,Listen!$B$5:$G$95,$J4806+1,FALSE)/VLOOKUP(L$2,Listen!$B$5:$G$95,$J4806+1,FALSE),"-")*IF($D4806="Abgabe",0,1),"")</f>
        <v/>
      </c>
      <c r="M4806" s="111" t="str">
        <f>IFERROR(IF($C4806=M$2,$G4806*VLOOKUP($F4806,Listen!$B$5:$G$95,$J4806+1,FALSE)/VLOOKUP(M$2,Listen!$B$5:$G$95,$J4806+1,FALSE),"-")*IF($D4806="Abgabe",0,1),"")</f>
        <v/>
      </c>
      <c r="N4806" s="111" t="str">
        <f>IFERROR(IF($C4806=N$2,$G4806*VLOOKUP($F4806,Listen!$B$5:$G$95,$J4806+1,FALSE)/VLOOKUP(N$2,Listen!$B$5:$G$95,$J4806+1,FALSE),"-")*IF($D4806="Abgabe",0,1),"")</f>
        <v/>
      </c>
      <c r="O4806" s="111" t="str">
        <f>IFERROR(IF($C4806=O$2,$G4806*VLOOKUP($F4806,Listen!$B$5:$G$95,$J4806+1,FALSE)/VLOOKUP(O$2,Listen!$B$5:$G$95,$J4806+1,FALSE),"-")*IF($D4806="Abgabe",0,1),"")</f>
        <v/>
      </c>
      <c r="P4806" s="111" t="str">
        <f>IFERROR(IF($C4806=P$2,$G4806*VLOOKUP($F4806,Listen!$B$5:$G$95,$J4806+1,FALSE)/VLOOKUP(P$2,Listen!$B$5:$G$95,$J4806+1,FALSE),"-")*IF($D4806="Abgabe",0,1),"")</f>
        <v/>
      </c>
      <c r="Q4806" s="111" t="str">
        <f>IFERROR(IF($C4806=Q$2,$G4806*VLOOKUP($F4806,Listen!$B$5:$G$95,$J4806+1,FALSE)/VLOOKUP(Q$2,Listen!$B$5:$G$95,$J4806+1,FALSE),"-")*IF($D4806="Abgabe",0,1),"")</f>
        <v/>
      </c>
      <c r="R4806" s="111" t="str">
        <f>IFERROR(IF($C4806=R$2,$G4806*VLOOKUP($F4806,Listen!$B$5:$G$95,$J4806+1,FALSE)/VLOOKUP(R$2,Listen!$B$5:$G$95,$J4806+1,FALSE),"-")*IF($D4806="Abgabe",0,1),"")</f>
        <v/>
      </c>
    </row>
    <row r="4807" spans="2:18">
      <c r="B4807" s="130"/>
      <c r="C4807" s="95" t="str">
        <f>IFERROR(YEAR(VLOOKUP($B4807,A_Stammdaten!$B$18:$G$218,3,FALSE)),"")</f>
        <v/>
      </c>
      <c r="D4807" s="95" t="str">
        <f>IFERROR(VLOOKUP($B4807,A_Stammdaten!$B$18:$G$218,6,FALSE),"")</f>
        <v/>
      </c>
      <c r="E4807" s="131"/>
      <c r="F4807" s="130"/>
      <c r="G4807" s="130"/>
      <c r="H4807" s="96"/>
      <c r="I4807" s="105" t="str">
        <f>IFERROR(VLOOKUP($E4807,Listen!$I$5:$K$41,2,FALSE),"")</f>
        <v/>
      </c>
      <c r="J4807" s="105" t="str">
        <f>IFERROR(VLOOKUP($E4807,Listen!$I$5:$K$41,3,FALSE),"")</f>
        <v/>
      </c>
      <c r="K4807" s="111" t="str">
        <f>IFERROR(IF($C4807=K$2,$G4807*VLOOKUP($F4807,Listen!$B$5:$G$95,$J4807+1,FALSE)/VLOOKUP(K$2,Listen!$B$5:$G$95,$J4807+1,FALSE),"-")*IF($D4807="Abgabe",0,1),"")</f>
        <v/>
      </c>
      <c r="L4807" s="111" t="str">
        <f>IFERROR(IF($C4807=L$2,$G4807*VLOOKUP($F4807,Listen!$B$5:$G$95,$J4807+1,FALSE)/VLOOKUP(L$2,Listen!$B$5:$G$95,$J4807+1,FALSE),"-")*IF($D4807="Abgabe",0,1),"")</f>
        <v/>
      </c>
      <c r="M4807" s="111" t="str">
        <f>IFERROR(IF($C4807=M$2,$G4807*VLOOKUP($F4807,Listen!$B$5:$G$95,$J4807+1,FALSE)/VLOOKUP(M$2,Listen!$B$5:$G$95,$J4807+1,FALSE),"-")*IF($D4807="Abgabe",0,1),"")</f>
        <v/>
      </c>
      <c r="N4807" s="111" t="str">
        <f>IFERROR(IF($C4807=N$2,$G4807*VLOOKUP($F4807,Listen!$B$5:$G$95,$J4807+1,FALSE)/VLOOKUP(N$2,Listen!$B$5:$G$95,$J4807+1,FALSE),"-")*IF($D4807="Abgabe",0,1),"")</f>
        <v/>
      </c>
      <c r="O4807" s="111" t="str">
        <f>IFERROR(IF($C4807=O$2,$G4807*VLOOKUP($F4807,Listen!$B$5:$G$95,$J4807+1,FALSE)/VLOOKUP(O$2,Listen!$B$5:$G$95,$J4807+1,FALSE),"-")*IF($D4807="Abgabe",0,1),"")</f>
        <v/>
      </c>
      <c r="P4807" s="111" t="str">
        <f>IFERROR(IF($C4807=P$2,$G4807*VLOOKUP($F4807,Listen!$B$5:$G$95,$J4807+1,FALSE)/VLOOKUP(P$2,Listen!$B$5:$G$95,$J4807+1,FALSE),"-")*IF($D4807="Abgabe",0,1),"")</f>
        <v/>
      </c>
      <c r="Q4807" s="111" t="str">
        <f>IFERROR(IF($C4807=Q$2,$G4807*VLOOKUP($F4807,Listen!$B$5:$G$95,$J4807+1,FALSE)/VLOOKUP(Q$2,Listen!$B$5:$G$95,$J4807+1,FALSE),"-")*IF($D4807="Abgabe",0,1),"")</f>
        <v/>
      </c>
      <c r="R4807" s="111" t="str">
        <f>IFERROR(IF($C4807=R$2,$G4807*VLOOKUP($F4807,Listen!$B$5:$G$95,$J4807+1,FALSE)/VLOOKUP(R$2,Listen!$B$5:$G$95,$J4807+1,FALSE),"-")*IF($D4807="Abgabe",0,1),"")</f>
        <v/>
      </c>
    </row>
    <row r="4808" spans="2:18">
      <c r="B4808" s="130"/>
      <c r="C4808" s="95" t="str">
        <f>IFERROR(YEAR(VLOOKUP($B4808,A_Stammdaten!$B$18:$G$218,3,FALSE)),"")</f>
        <v/>
      </c>
      <c r="D4808" s="95" t="str">
        <f>IFERROR(VLOOKUP($B4808,A_Stammdaten!$B$18:$G$218,6,FALSE),"")</f>
        <v/>
      </c>
      <c r="E4808" s="131"/>
      <c r="F4808" s="130"/>
      <c r="G4808" s="130"/>
      <c r="H4808" s="96"/>
      <c r="I4808" s="105" t="str">
        <f>IFERROR(VLOOKUP($E4808,Listen!$I$5:$K$41,2,FALSE),"")</f>
        <v/>
      </c>
      <c r="J4808" s="105" t="str">
        <f>IFERROR(VLOOKUP($E4808,Listen!$I$5:$K$41,3,FALSE),"")</f>
        <v/>
      </c>
      <c r="K4808" s="111" t="str">
        <f>IFERROR(IF($C4808=K$2,$G4808*VLOOKUP($F4808,Listen!$B$5:$G$95,$J4808+1,FALSE)/VLOOKUP(K$2,Listen!$B$5:$G$95,$J4808+1,FALSE),"-")*IF($D4808="Abgabe",0,1),"")</f>
        <v/>
      </c>
      <c r="L4808" s="111" t="str">
        <f>IFERROR(IF($C4808=L$2,$G4808*VLOOKUP($F4808,Listen!$B$5:$G$95,$J4808+1,FALSE)/VLOOKUP(L$2,Listen!$B$5:$G$95,$J4808+1,FALSE),"-")*IF($D4808="Abgabe",0,1),"")</f>
        <v/>
      </c>
      <c r="M4808" s="111" t="str">
        <f>IFERROR(IF($C4808=M$2,$G4808*VLOOKUP($F4808,Listen!$B$5:$G$95,$J4808+1,FALSE)/VLOOKUP(M$2,Listen!$B$5:$G$95,$J4808+1,FALSE),"-")*IF($D4808="Abgabe",0,1),"")</f>
        <v/>
      </c>
      <c r="N4808" s="111" t="str">
        <f>IFERROR(IF($C4808=N$2,$G4808*VLOOKUP($F4808,Listen!$B$5:$G$95,$J4808+1,FALSE)/VLOOKUP(N$2,Listen!$B$5:$G$95,$J4808+1,FALSE),"-")*IF($D4808="Abgabe",0,1),"")</f>
        <v/>
      </c>
      <c r="O4808" s="111" t="str">
        <f>IFERROR(IF($C4808=O$2,$G4808*VLOOKUP($F4808,Listen!$B$5:$G$95,$J4808+1,FALSE)/VLOOKUP(O$2,Listen!$B$5:$G$95,$J4808+1,FALSE),"-")*IF($D4808="Abgabe",0,1),"")</f>
        <v/>
      </c>
      <c r="P4808" s="111" t="str">
        <f>IFERROR(IF($C4808=P$2,$G4808*VLOOKUP($F4808,Listen!$B$5:$G$95,$J4808+1,FALSE)/VLOOKUP(P$2,Listen!$B$5:$G$95,$J4808+1,FALSE),"-")*IF($D4808="Abgabe",0,1),"")</f>
        <v/>
      </c>
      <c r="Q4808" s="111" t="str">
        <f>IFERROR(IF($C4808=Q$2,$G4808*VLOOKUP($F4808,Listen!$B$5:$G$95,$J4808+1,FALSE)/VLOOKUP(Q$2,Listen!$B$5:$G$95,$J4808+1,FALSE),"-")*IF($D4808="Abgabe",0,1),"")</f>
        <v/>
      </c>
      <c r="R4808" s="111" t="str">
        <f>IFERROR(IF($C4808=R$2,$G4808*VLOOKUP($F4808,Listen!$B$5:$G$95,$J4808+1,FALSE)/VLOOKUP(R$2,Listen!$B$5:$G$95,$J4808+1,FALSE),"-")*IF($D4808="Abgabe",0,1),"")</f>
        <v/>
      </c>
    </row>
    <row r="4809" spans="2:18">
      <c r="B4809" s="130"/>
      <c r="C4809" s="95" t="str">
        <f>IFERROR(YEAR(VLOOKUP($B4809,A_Stammdaten!$B$18:$G$218,3,FALSE)),"")</f>
        <v/>
      </c>
      <c r="D4809" s="95" t="str">
        <f>IFERROR(VLOOKUP($B4809,A_Stammdaten!$B$18:$G$218,6,FALSE),"")</f>
        <v/>
      </c>
      <c r="E4809" s="131"/>
      <c r="F4809" s="130"/>
      <c r="G4809" s="130"/>
      <c r="H4809" s="96"/>
      <c r="I4809" s="105" t="str">
        <f>IFERROR(VLOOKUP($E4809,Listen!$I$5:$K$41,2,FALSE),"")</f>
        <v/>
      </c>
      <c r="J4809" s="105" t="str">
        <f>IFERROR(VLOOKUP($E4809,Listen!$I$5:$K$41,3,FALSE),"")</f>
        <v/>
      </c>
      <c r="K4809" s="111" t="str">
        <f>IFERROR(IF($C4809=K$2,$G4809*VLOOKUP($F4809,Listen!$B$5:$G$95,$J4809+1,FALSE)/VLOOKUP(K$2,Listen!$B$5:$G$95,$J4809+1,FALSE),"-")*IF($D4809="Abgabe",0,1),"")</f>
        <v/>
      </c>
      <c r="L4809" s="111" t="str">
        <f>IFERROR(IF($C4809=L$2,$G4809*VLOOKUP($F4809,Listen!$B$5:$G$95,$J4809+1,FALSE)/VLOOKUP(L$2,Listen!$B$5:$G$95,$J4809+1,FALSE),"-")*IF($D4809="Abgabe",0,1),"")</f>
        <v/>
      </c>
      <c r="M4809" s="111" t="str">
        <f>IFERROR(IF($C4809=M$2,$G4809*VLOOKUP($F4809,Listen!$B$5:$G$95,$J4809+1,FALSE)/VLOOKUP(M$2,Listen!$B$5:$G$95,$J4809+1,FALSE),"-")*IF($D4809="Abgabe",0,1),"")</f>
        <v/>
      </c>
      <c r="N4809" s="111" t="str">
        <f>IFERROR(IF($C4809=N$2,$G4809*VLOOKUP($F4809,Listen!$B$5:$G$95,$J4809+1,FALSE)/VLOOKUP(N$2,Listen!$B$5:$G$95,$J4809+1,FALSE),"-")*IF($D4809="Abgabe",0,1),"")</f>
        <v/>
      </c>
      <c r="O4809" s="111" t="str">
        <f>IFERROR(IF($C4809=O$2,$G4809*VLOOKUP($F4809,Listen!$B$5:$G$95,$J4809+1,FALSE)/VLOOKUP(O$2,Listen!$B$5:$G$95,$J4809+1,FALSE),"-")*IF($D4809="Abgabe",0,1),"")</f>
        <v/>
      </c>
      <c r="P4809" s="111" t="str">
        <f>IFERROR(IF($C4809=P$2,$G4809*VLOOKUP($F4809,Listen!$B$5:$G$95,$J4809+1,FALSE)/VLOOKUP(P$2,Listen!$B$5:$G$95,$J4809+1,FALSE),"-")*IF($D4809="Abgabe",0,1),"")</f>
        <v/>
      </c>
      <c r="Q4809" s="111" t="str">
        <f>IFERROR(IF($C4809=Q$2,$G4809*VLOOKUP($F4809,Listen!$B$5:$G$95,$J4809+1,FALSE)/VLOOKUP(Q$2,Listen!$B$5:$G$95,$J4809+1,FALSE),"-")*IF($D4809="Abgabe",0,1),"")</f>
        <v/>
      </c>
      <c r="R4809" s="111" t="str">
        <f>IFERROR(IF($C4809=R$2,$G4809*VLOOKUP($F4809,Listen!$B$5:$G$95,$J4809+1,FALSE)/VLOOKUP(R$2,Listen!$B$5:$G$95,$J4809+1,FALSE),"-")*IF($D4809="Abgabe",0,1),"")</f>
        <v/>
      </c>
    </row>
    <row r="4810" spans="2:18">
      <c r="B4810" s="130"/>
      <c r="C4810" s="95" t="str">
        <f>IFERROR(YEAR(VLOOKUP($B4810,A_Stammdaten!$B$18:$G$218,3,FALSE)),"")</f>
        <v/>
      </c>
      <c r="D4810" s="95" t="str">
        <f>IFERROR(VLOOKUP($B4810,A_Stammdaten!$B$18:$G$218,6,FALSE),"")</f>
        <v/>
      </c>
      <c r="E4810" s="131"/>
      <c r="F4810" s="130"/>
      <c r="G4810" s="130"/>
      <c r="H4810" s="96"/>
      <c r="I4810" s="105" t="str">
        <f>IFERROR(VLOOKUP($E4810,Listen!$I$5:$K$41,2,FALSE),"")</f>
        <v/>
      </c>
      <c r="J4810" s="105" t="str">
        <f>IFERROR(VLOOKUP($E4810,Listen!$I$5:$K$41,3,FALSE),"")</f>
        <v/>
      </c>
      <c r="K4810" s="111" t="str">
        <f>IFERROR(IF($C4810=K$2,$G4810*VLOOKUP($F4810,Listen!$B$5:$G$95,$J4810+1,FALSE)/VLOOKUP(K$2,Listen!$B$5:$G$95,$J4810+1,FALSE),"-")*IF($D4810="Abgabe",0,1),"")</f>
        <v/>
      </c>
      <c r="L4810" s="111" t="str">
        <f>IFERROR(IF($C4810=L$2,$G4810*VLOOKUP($F4810,Listen!$B$5:$G$95,$J4810+1,FALSE)/VLOOKUP(L$2,Listen!$B$5:$G$95,$J4810+1,FALSE),"-")*IF($D4810="Abgabe",0,1),"")</f>
        <v/>
      </c>
      <c r="M4810" s="111" t="str">
        <f>IFERROR(IF($C4810=M$2,$G4810*VLOOKUP($F4810,Listen!$B$5:$G$95,$J4810+1,FALSE)/VLOOKUP(M$2,Listen!$B$5:$G$95,$J4810+1,FALSE),"-")*IF($D4810="Abgabe",0,1),"")</f>
        <v/>
      </c>
      <c r="N4810" s="111" t="str">
        <f>IFERROR(IF($C4810=N$2,$G4810*VLOOKUP($F4810,Listen!$B$5:$G$95,$J4810+1,FALSE)/VLOOKUP(N$2,Listen!$B$5:$G$95,$J4810+1,FALSE),"-")*IF($D4810="Abgabe",0,1),"")</f>
        <v/>
      </c>
      <c r="O4810" s="111" t="str">
        <f>IFERROR(IF($C4810=O$2,$G4810*VLOOKUP($F4810,Listen!$B$5:$G$95,$J4810+1,FALSE)/VLOOKUP(O$2,Listen!$B$5:$G$95,$J4810+1,FALSE),"-")*IF($D4810="Abgabe",0,1),"")</f>
        <v/>
      </c>
      <c r="P4810" s="111" t="str">
        <f>IFERROR(IF($C4810=P$2,$G4810*VLOOKUP($F4810,Listen!$B$5:$G$95,$J4810+1,FALSE)/VLOOKUP(P$2,Listen!$B$5:$G$95,$J4810+1,FALSE),"-")*IF($D4810="Abgabe",0,1),"")</f>
        <v/>
      </c>
      <c r="Q4810" s="111" t="str">
        <f>IFERROR(IF($C4810=Q$2,$G4810*VLOOKUP($F4810,Listen!$B$5:$G$95,$J4810+1,FALSE)/VLOOKUP(Q$2,Listen!$B$5:$G$95,$J4810+1,FALSE),"-")*IF($D4810="Abgabe",0,1),"")</f>
        <v/>
      </c>
      <c r="R4810" s="111" t="str">
        <f>IFERROR(IF($C4810=R$2,$G4810*VLOOKUP($F4810,Listen!$B$5:$G$95,$J4810+1,FALSE)/VLOOKUP(R$2,Listen!$B$5:$G$95,$J4810+1,FALSE),"-")*IF($D4810="Abgabe",0,1),"")</f>
        <v/>
      </c>
    </row>
    <row r="4811" spans="2:18">
      <c r="B4811" s="130"/>
      <c r="C4811" s="95" t="str">
        <f>IFERROR(YEAR(VLOOKUP($B4811,A_Stammdaten!$B$18:$G$218,3,FALSE)),"")</f>
        <v/>
      </c>
      <c r="D4811" s="95" t="str">
        <f>IFERROR(VLOOKUP($B4811,A_Stammdaten!$B$18:$G$218,6,FALSE),"")</f>
        <v/>
      </c>
      <c r="E4811" s="131"/>
      <c r="F4811" s="130"/>
      <c r="G4811" s="130"/>
      <c r="H4811" s="96"/>
      <c r="I4811" s="105" t="str">
        <f>IFERROR(VLOOKUP($E4811,Listen!$I$5:$K$41,2,FALSE),"")</f>
        <v/>
      </c>
      <c r="J4811" s="105" t="str">
        <f>IFERROR(VLOOKUP($E4811,Listen!$I$5:$K$41,3,FALSE),"")</f>
        <v/>
      </c>
      <c r="K4811" s="111" t="str">
        <f>IFERROR(IF($C4811=K$2,$G4811*VLOOKUP($F4811,Listen!$B$5:$G$95,$J4811+1,FALSE)/VLOOKUP(K$2,Listen!$B$5:$G$95,$J4811+1,FALSE),"-")*IF($D4811="Abgabe",0,1),"")</f>
        <v/>
      </c>
      <c r="L4811" s="111" t="str">
        <f>IFERROR(IF($C4811=L$2,$G4811*VLOOKUP($F4811,Listen!$B$5:$G$95,$J4811+1,FALSE)/VLOOKUP(L$2,Listen!$B$5:$G$95,$J4811+1,FALSE),"-")*IF($D4811="Abgabe",0,1),"")</f>
        <v/>
      </c>
      <c r="M4811" s="111" t="str">
        <f>IFERROR(IF($C4811=M$2,$G4811*VLOOKUP($F4811,Listen!$B$5:$G$95,$J4811+1,FALSE)/VLOOKUP(M$2,Listen!$B$5:$G$95,$J4811+1,FALSE),"-")*IF($D4811="Abgabe",0,1),"")</f>
        <v/>
      </c>
      <c r="N4811" s="111" t="str">
        <f>IFERROR(IF($C4811=N$2,$G4811*VLOOKUP($F4811,Listen!$B$5:$G$95,$J4811+1,FALSE)/VLOOKUP(N$2,Listen!$B$5:$G$95,$J4811+1,FALSE),"-")*IF($D4811="Abgabe",0,1),"")</f>
        <v/>
      </c>
      <c r="O4811" s="111" t="str">
        <f>IFERROR(IF($C4811=O$2,$G4811*VLOOKUP($F4811,Listen!$B$5:$G$95,$J4811+1,FALSE)/VLOOKUP(O$2,Listen!$B$5:$G$95,$J4811+1,FALSE),"-")*IF($D4811="Abgabe",0,1),"")</f>
        <v/>
      </c>
      <c r="P4811" s="111" t="str">
        <f>IFERROR(IF($C4811=P$2,$G4811*VLOOKUP($F4811,Listen!$B$5:$G$95,$J4811+1,FALSE)/VLOOKUP(P$2,Listen!$B$5:$G$95,$J4811+1,FALSE),"-")*IF($D4811="Abgabe",0,1),"")</f>
        <v/>
      </c>
      <c r="Q4811" s="111" t="str">
        <f>IFERROR(IF($C4811=Q$2,$G4811*VLOOKUP($F4811,Listen!$B$5:$G$95,$J4811+1,FALSE)/VLOOKUP(Q$2,Listen!$B$5:$G$95,$J4811+1,FALSE),"-")*IF($D4811="Abgabe",0,1),"")</f>
        <v/>
      </c>
      <c r="R4811" s="111" t="str">
        <f>IFERROR(IF($C4811=R$2,$G4811*VLOOKUP($F4811,Listen!$B$5:$G$95,$J4811+1,FALSE)/VLOOKUP(R$2,Listen!$B$5:$G$95,$J4811+1,FALSE),"-")*IF($D4811="Abgabe",0,1),"")</f>
        <v/>
      </c>
    </row>
    <row r="4812" spans="2:18">
      <c r="B4812" s="130"/>
      <c r="C4812" s="95" t="str">
        <f>IFERROR(YEAR(VLOOKUP($B4812,A_Stammdaten!$B$18:$G$218,3,FALSE)),"")</f>
        <v/>
      </c>
      <c r="D4812" s="95" t="str">
        <f>IFERROR(VLOOKUP($B4812,A_Stammdaten!$B$18:$G$218,6,FALSE),"")</f>
        <v/>
      </c>
      <c r="E4812" s="131"/>
      <c r="F4812" s="130"/>
      <c r="G4812" s="130"/>
      <c r="H4812" s="96"/>
      <c r="I4812" s="105" t="str">
        <f>IFERROR(VLOOKUP($E4812,Listen!$I$5:$K$41,2,FALSE),"")</f>
        <v/>
      </c>
      <c r="J4812" s="105" t="str">
        <f>IFERROR(VLOOKUP($E4812,Listen!$I$5:$K$41,3,FALSE),"")</f>
        <v/>
      </c>
      <c r="K4812" s="111" t="str">
        <f>IFERROR(IF($C4812=K$2,$G4812*VLOOKUP($F4812,Listen!$B$5:$G$95,$J4812+1,FALSE)/VLOOKUP(K$2,Listen!$B$5:$G$95,$J4812+1,FALSE),"-")*IF($D4812="Abgabe",0,1),"")</f>
        <v/>
      </c>
      <c r="L4812" s="111" t="str">
        <f>IFERROR(IF($C4812=L$2,$G4812*VLOOKUP($F4812,Listen!$B$5:$G$95,$J4812+1,FALSE)/VLOOKUP(L$2,Listen!$B$5:$G$95,$J4812+1,FALSE),"-")*IF($D4812="Abgabe",0,1),"")</f>
        <v/>
      </c>
      <c r="M4812" s="111" t="str">
        <f>IFERROR(IF($C4812=M$2,$G4812*VLOOKUP($F4812,Listen!$B$5:$G$95,$J4812+1,FALSE)/VLOOKUP(M$2,Listen!$B$5:$G$95,$J4812+1,FALSE),"-")*IF($D4812="Abgabe",0,1),"")</f>
        <v/>
      </c>
      <c r="N4812" s="111" t="str">
        <f>IFERROR(IF($C4812=N$2,$G4812*VLOOKUP($F4812,Listen!$B$5:$G$95,$J4812+1,FALSE)/VLOOKUP(N$2,Listen!$B$5:$G$95,$J4812+1,FALSE),"-")*IF($D4812="Abgabe",0,1),"")</f>
        <v/>
      </c>
      <c r="O4812" s="111" t="str">
        <f>IFERROR(IF($C4812=O$2,$G4812*VLOOKUP($F4812,Listen!$B$5:$G$95,$J4812+1,FALSE)/VLOOKUP(O$2,Listen!$B$5:$G$95,$J4812+1,FALSE),"-")*IF($D4812="Abgabe",0,1),"")</f>
        <v/>
      </c>
      <c r="P4812" s="111" t="str">
        <f>IFERROR(IF($C4812=P$2,$G4812*VLOOKUP($F4812,Listen!$B$5:$G$95,$J4812+1,FALSE)/VLOOKUP(P$2,Listen!$B$5:$G$95,$J4812+1,FALSE),"-")*IF($D4812="Abgabe",0,1),"")</f>
        <v/>
      </c>
      <c r="Q4812" s="111" t="str">
        <f>IFERROR(IF($C4812=Q$2,$G4812*VLOOKUP($F4812,Listen!$B$5:$G$95,$J4812+1,FALSE)/VLOOKUP(Q$2,Listen!$B$5:$G$95,$J4812+1,FALSE),"-")*IF($D4812="Abgabe",0,1),"")</f>
        <v/>
      </c>
      <c r="R4812" s="111" t="str">
        <f>IFERROR(IF($C4812=R$2,$G4812*VLOOKUP($F4812,Listen!$B$5:$G$95,$J4812+1,FALSE)/VLOOKUP(R$2,Listen!$B$5:$G$95,$J4812+1,FALSE),"-")*IF($D4812="Abgabe",0,1),"")</f>
        <v/>
      </c>
    </row>
    <row r="4813" spans="2:18">
      <c r="B4813" s="130"/>
      <c r="C4813" s="95" t="str">
        <f>IFERROR(YEAR(VLOOKUP($B4813,A_Stammdaten!$B$18:$G$218,3,FALSE)),"")</f>
        <v/>
      </c>
      <c r="D4813" s="95" t="str">
        <f>IFERROR(VLOOKUP($B4813,A_Stammdaten!$B$18:$G$218,6,FALSE),"")</f>
        <v/>
      </c>
      <c r="E4813" s="131"/>
      <c r="F4813" s="130"/>
      <c r="G4813" s="130"/>
      <c r="H4813" s="96"/>
      <c r="I4813" s="105" t="str">
        <f>IFERROR(VLOOKUP($E4813,Listen!$I$5:$K$41,2,FALSE),"")</f>
        <v/>
      </c>
      <c r="J4813" s="105" t="str">
        <f>IFERROR(VLOOKUP($E4813,Listen!$I$5:$K$41,3,FALSE),"")</f>
        <v/>
      </c>
      <c r="K4813" s="111" t="str">
        <f>IFERROR(IF($C4813=K$2,$G4813*VLOOKUP($F4813,Listen!$B$5:$G$95,$J4813+1,FALSE)/VLOOKUP(K$2,Listen!$B$5:$G$95,$J4813+1,FALSE),"-")*IF($D4813="Abgabe",0,1),"")</f>
        <v/>
      </c>
      <c r="L4813" s="111" t="str">
        <f>IFERROR(IF($C4813=L$2,$G4813*VLOOKUP($F4813,Listen!$B$5:$G$95,$J4813+1,FALSE)/VLOOKUP(L$2,Listen!$B$5:$G$95,$J4813+1,FALSE),"-")*IF($D4813="Abgabe",0,1),"")</f>
        <v/>
      </c>
      <c r="M4813" s="111" t="str">
        <f>IFERROR(IF($C4813=M$2,$G4813*VLOOKUP($F4813,Listen!$B$5:$G$95,$J4813+1,FALSE)/VLOOKUP(M$2,Listen!$B$5:$G$95,$J4813+1,FALSE),"-")*IF($D4813="Abgabe",0,1),"")</f>
        <v/>
      </c>
      <c r="N4813" s="111" t="str">
        <f>IFERROR(IF($C4813=N$2,$G4813*VLOOKUP($F4813,Listen!$B$5:$G$95,$J4813+1,FALSE)/VLOOKUP(N$2,Listen!$B$5:$G$95,$J4813+1,FALSE),"-")*IF($D4813="Abgabe",0,1),"")</f>
        <v/>
      </c>
      <c r="O4813" s="111" t="str">
        <f>IFERROR(IF($C4813=O$2,$G4813*VLOOKUP($F4813,Listen!$B$5:$G$95,$J4813+1,FALSE)/VLOOKUP(O$2,Listen!$B$5:$G$95,$J4813+1,FALSE),"-")*IF($D4813="Abgabe",0,1),"")</f>
        <v/>
      </c>
      <c r="P4813" s="111" t="str">
        <f>IFERROR(IF($C4813=P$2,$G4813*VLOOKUP($F4813,Listen!$B$5:$G$95,$J4813+1,FALSE)/VLOOKUP(P$2,Listen!$B$5:$G$95,$J4813+1,FALSE),"-")*IF($D4813="Abgabe",0,1),"")</f>
        <v/>
      </c>
      <c r="Q4813" s="111" t="str">
        <f>IFERROR(IF($C4813=Q$2,$G4813*VLOOKUP($F4813,Listen!$B$5:$G$95,$J4813+1,FALSE)/VLOOKUP(Q$2,Listen!$B$5:$G$95,$J4813+1,FALSE),"-")*IF($D4813="Abgabe",0,1),"")</f>
        <v/>
      </c>
      <c r="R4813" s="111" t="str">
        <f>IFERROR(IF($C4813=R$2,$G4813*VLOOKUP($F4813,Listen!$B$5:$G$95,$J4813+1,FALSE)/VLOOKUP(R$2,Listen!$B$5:$G$95,$J4813+1,FALSE),"-")*IF($D4813="Abgabe",0,1),"")</f>
        <v/>
      </c>
    </row>
    <row r="4814" spans="2:18">
      <c r="B4814" s="130"/>
      <c r="C4814" s="95" t="str">
        <f>IFERROR(YEAR(VLOOKUP($B4814,A_Stammdaten!$B$18:$G$218,3,FALSE)),"")</f>
        <v/>
      </c>
      <c r="D4814" s="95" t="str">
        <f>IFERROR(VLOOKUP($B4814,A_Stammdaten!$B$18:$G$218,6,FALSE),"")</f>
        <v/>
      </c>
      <c r="E4814" s="131"/>
      <c r="F4814" s="130"/>
      <c r="G4814" s="130"/>
      <c r="H4814" s="96"/>
      <c r="I4814" s="105" t="str">
        <f>IFERROR(VLOOKUP($E4814,Listen!$I$5:$K$41,2,FALSE),"")</f>
        <v/>
      </c>
      <c r="J4814" s="105" t="str">
        <f>IFERROR(VLOOKUP($E4814,Listen!$I$5:$K$41,3,FALSE),"")</f>
        <v/>
      </c>
      <c r="K4814" s="111" t="str">
        <f>IFERROR(IF($C4814=K$2,$G4814*VLOOKUP($F4814,Listen!$B$5:$G$95,$J4814+1,FALSE)/VLOOKUP(K$2,Listen!$B$5:$G$95,$J4814+1,FALSE),"-")*IF($D4814="Abgabe",0,1),"")</f>
        <v/>
      </c>
      <c r="L4814" s="111" t="str">
        <f>IFERROR(IF($C4814=L$2,$G4814*VLOOKUP($F4814,Listen!$B$5:$G$95,$J4814+1,FALSE)/VLOOKUP(L$2,Listen!$B$5:$G$95,$J4814+1,FALSE),"-")*IF($D4814="Abgabe",0,1),"")</f>
        <v/>
      </c>
      <c r="M4814" s="111" t="str">
        <f>IFERROR(IF($C4814=M$2,$G4814*VLOOKUP($F4814,Listen!$B$5:$G$95,$J4814+1,FALSE)/VLOOKUP(M$2,Listen!$B$5:$G$95,$J4814+1,FALSE),"-")*IF($D4814="Abgabe",0,1),"")</f>
        <v/>
      </c>
      <c r="N4814" s="111" t="str">
        <f>IFERROR(IF($C4814=N$2,$G4814*VLOOKUP($F4814,Listen!$B$5:$G$95,$J4814+1,FALSE)/VLOOKUP(N$2,Listen!$B$5:$G$95,$J4814+1,FALSE),"-")*IF($D4814="Abgabe",0,1),"")</f>
        <v/>
      </c>
      <c r="O4814" s="111" t="str">
        <f>IFERROR(IF($C4814=O$2,$G4814*VLOOKUP($F4814,Listen!$B$5:$G$95,$J4814+1,FALSE)/VLOOKUP(O$2,Listen!$B$5:$G$95,$J4814+1,FALSE),"-")*IF($D4814="Abgabe",0,1),"")</f>
        <v/>
      </c>
      <c r="P4814" s="111" t="str">
        <f>IFERROR(IF($C4814=P$2,$G4814*VLOOKUP($F4814,Listen!$B$5:$G$95,$J4814+1,FALSE)/VLOOKUP(P$2,Listen!$B$5:$G$95,$J4814+1,FALSE),"-")*IF($D4814="Abgabe",0,1),"")</f>
        <v/>
      </c>
      <c r="Q4814" s="111" t="str">
        <f>IFERROR(IF($C4814=Q$2,$G4814*VLOOKUP($F4814,Listen!$B$5:$G$95,$J4814+1,FALSE)/VLOOKUP(Q$2,Listen!$B$5:$G$95,$J4814+1,FALSE),"-")*IF($D4814="Abgabe",0,1),"")</f>
        <v/>
      </c>
      <c r="R4814" s="111" t="str">
        <f>IFERROR(IF($C4814=R$2,$G4814*VLOOKUP($F4814,Listen!$B$5:$G$95,$J4814+1,FALSE)/VLOOKUP(R$2,Listen!$B$5:$G$95,$J4814+1,FALSE),"-")*IF($D4814="Abgabe",0,1),"")</f>
        <v/>
      </c>
    </row>
    <row r="4815" spans="2:18">
      <c r="B4815" s="130"/>
      <c r="C4815" s="95" t="str">
        <f>IFERROR(YEAR(VLOOKUP($B4815,A_Stammdaten!$B$18:$G$218,3,FALSE)),"")</f>
        <v/>
      </c>
      <c r="D4815" s="95" t="str">
        <f>IFERROR(VLOOKUP($B4815,A_Stammdaten!$B$18:$G$218,6,FALSE),"")</f>
        <v/>
      </c>
      <c r="E4815" s="131"/>
      <c r="F4815" s="130"/>
      <c r="G4815" s="130"/>
      <c r="H4815" s="96"/>
      <c r="I4815" s="105" t="str">
        <f>IFERROR(VLOOKUP($E4815,Listen!$I$5:$K$41,2,FALSE),"")</f>
        <v/>
      </c>
      <c r="J4815" s="105" t="str">
        <f>IFERROR(VLOOKUP($E4815,Listen!$I$5:$K$41,3,FALSE),"")</f>
        <v/>
      </c>
      <c r="K4815" s="111" t="str">
        <f>IFERROR(IF($C4815=K$2,$G4815*VLOOKUP($F4815,Listen!$B$5:$G$95,$J4815+1,FALSE)/VLOOKUP(K$2,Listen!$B$5:$G$95,$J4815+1,FALSE),"-")*IF($D4815="Abgabe",0,1),"")</f>
        <v/>
      </c>
      <c r="L4815" s="111" t="str">
        <f>IFERROR(IF($C4815=L$2,$G4815*VLOOKUP($F4815,Listen!$B$5:$G$95,$J4815+1,FALSE)/VLOOKUP(L$2,Listen!$B$5:$G$95,$J4815+1,FALSE),"-")*IF($D4815="Abgabe",0,1),"")</f>
        <v/>
      </c>
      <c r="M4815" s="111" t="str">
        <f>IFERROR(IF($C4815=M$2,$G4815*VLOOKUP($F4815,Listen!$B$5:$G$95,$J4815+1,FALSE)/VLOOKUP(M$2,Listen!$B$5:$G$95,$J4815+1,FALSE),"-")*IF($D4815="Abgabe",0,1),"")</f>
        <v/>
      </c>
      <c r="N4815" s="111" t="str">
        <f>IFERROR(IF($C4815=N$2,$G4815*VLOOKUP($F4815,Listen!$B$5:$G$95,$J4815+1,FALSE)/VLOOKUP(N$2,Listen!$B$5:$G$95,$J4815+1,FALSE),"-")*IF($D4815="Abgabe",0,1),"")</f>
        <v/>
      </c>
      <c r="O4815" s="111" t="str">
        <f>IFERROR(IF($C4815=O$2,$G4815*VLOOKUP($F4815,Listen!$B$5:$G$95,$J4815+1,FALSE)/VLOOKUP(O$2,Listen!$B$5:$G$95,$J4815+1,FALSE),"-")*IF($D4815="Abgabe",0,1),"")</f>
        <v/>
      </c>
      <c r="P4815" s="111" t="str">
        <f>IFERROR(IF($C4815=P$2,$G4815*VLOOKUP($F4815,Listen!$B$5:$G$95,$J4815+1,FALSE)/VLOOKUP(P$2,Listen!$B$5:$G$95,$J4815+1,FALSE),"-")*IF($D4815="Abgabe",0,1),"")</f>
        <v/>
      </c>
      <c r="Q4815" s="111" t="str">
        <f>IFERROR(IF($C4815=Q$2,$G4815*VLOOKUP($F4815,Listen!$B$5:$G$95,$J4815+1,FALSE)/VLOOKUP(Q$2,Listen!$B$5:$G$95,$J4815+1,FALSE),"-")*IF($D4815="Abgabe",0,1),"")</f>
        <v/>
      </c>
      <c r="R4815" s="111" t="str">
        <f>IFERROR(IF($C4815=R$2,$G4815*VLOOKUP($F4815,Listen!$B$5:$G$95,$J4815+1,FALSE)/VLOOKUP(R$2,Listen!$B$5:$G$95,$J4815+1,FALSE),"-")*IF($D4815="Abgabe",0,1),"")</f>
        <v/>
      </c>
    </row>
    <row r="4816" spans="2:18">
      <c r="B4816" s="130"/>
      <c r="C4816" s="95" t="str">
        <f>IFERROR(YEAR(VLOOKUP($B4816,A_Stammdaten!$B$18:$G$218,3,FALSE)),"")</f>
        <v/>
      </c>
      <c r="D4816" s="95" t="str">
        <f>IFERROR(VLOOKUP($B4816,A_Stammdaten!$B$18:$G$218,6,FALSE),"")</f>
        <v/>
      </c>
      <c r="E4816" s="131"/>
      <c r="F4816" s="130"/>
      <c r="G4816" s="130"/>
      <c r="H4816" s="96"/>
      <c r="I4816" s="105" t="str">
        <f>IFERROR(VLOOKUP($E4816,Listen!$I$5:$K$41,2,FALSE),"")</f>
        <v/>
      </c>
      <c r="J4816" s="105" t="str">
        <f>IFERROR(VLOOKUP($E4816,Listen!$I$5:$K$41,3,FALSE),"")</f>
        <v/>
      </c>
      <c r="K4816" s="111" t="str">
        <f>IFERROR(IF($C4816=K$2,$G4816*VLOOKUP($F4816,Listen!$B$5:$G$95,$J4816+1,FALSE)/VLOOKUP(K$2,Listen!$B$5:$G$95,$J4816+1,FALSE),"-")*IF($D4816="Abgabe",0,1),"")</f>
        <v/>
      </c>
      <c r="L4816" s="111" t="str">
        <f>IFERROR(IF($C4816=L$2,$G4816*VLOOKUP($F4816,Listen!$B$5:$G$95,$J4816+1,FALSE)/VLOOKUP(L$2,Listen!$B$5:$G$95,$J4816+1,FALSE),"-")*IF($D4816="Abgabe",0,1),"")</f>
        <v/>
      </c>
      <c r="M4816" s="111" t="str">
        <f>IFERROR(IF($C4816=M$2,$G4816*VLOOKUP($F4816,Listen!$B$5:$G$95,$J4816+1,FALSE)/VLOOKUP(M$2,Listen!$B$5:$G$95,$J4816+1,FALSE),"-")*IF($D4816="Abgabe",0,1),"")</f>
        <v/>
      </c>
      <c r="N4816" s="111" t="str">
        <f>IFERROR(IF($C4816=N$2,$G4816*VLOOKUP($F4816,Listen!$B$5:$G$95,$J4816+1,FALSE)/VLOOKUP(N$2,Listen!$B$5:$G$95,$J4816+1,FALSE),"-")*IF($D4816="Abgabe",0,1),"")</f>
        <v/>
      </c>
      <c r="O4816" s="111" t="str">
        <f>IFERROR(IF($C4816=O$2,$G4816*VLOOKUP($F4816,Listen!$B$5:$G$95,$J4816+1,FALSE)/VLOOKUP(O$2,Listen!$B$5:$G$95,$J4816+1,FALSE),"-")*IF($D4816="Abgabe",0,1),"")</f>
        <v/>
      </c>
      <c r="P4816" s="111" t="str">
        <f>IFERROR(IF($C4816=P$2,$G4816*VLOOKUP($F4816,Listen!$B$5:$G$95,$J4816+1,FALSE)/VLOOKUP(P$2,Listen!$B$5:$G$95,$J4816+1,FALSE),"-")*IF($D4816="Abgabe",0,1),"")</f>
        <v/>
      </c>
      <c r="Q4816" s="111" t="str">
        <f>IFERROR(IF($C4816=Q$2,$G4816*VLOOKUP($F4816,Listen!$B$5:$G$95,$J4816+1,FALSE)/VLOOKUP(Q$2,Listen!$B$5:$G$95,$J4816+1,FALSE),"-")*IF($D4816="Abgabe",0,1),"")</f>
        <v/>
      </c>
      <c r="R4816" s="111" t="str">
        <f>IFERROR(IF($C4816=R$2,$G4816*VLOOKUP($F4816,Listen!$B$5:$G$95,$J4816+1,FALSE)/VLOOKUP(R$2,Listen!$B$5:$G$95,$J4816+1,FALSE),"-")*IF($D4816="Abgabe",0,1),"")</f>
        <v/>
      </c>
    </row>
    <row r="4817" spans="2:18">
      <c r="B4817" s="130"/>
      <c r="C4817" s="95" t="str">
        <f>IFERROR(YEAR(VLOOKUP($B4817,A_Stammdaten!$B$18:$G$218,3,FALSE)),"")</f>
        <v/>
      </c>
      <c r="D4817" s="95" t="str">
        <f>IFERROR(VLOOKUP($B4817,A_Stammdaten!$B$18:$G$218,6,FALSE),"")</f>
        <v/>
      </c>
      <c r="E4817" s="131"/>
      <c r="F4817" s="130"/>
      <c r="G4817" s="130"/>
      <c r="H4817" s="96"/>
      <c r="I4817" s="105" t="str">
        <f>IFERROR(VLOOKUP($E4817,Listen!$I$5:$K$41,2,FALSE),"")</f>
        <v/>
      </c>
      <c r="J4817" s="105" t="str">
        <f>IFERROR(VLOOKUP($E4817,Listen!$I$5:$K$41,3,FALSE),"")</f>
        <v/>
      </c>
      <c r="K4817" s="111" t="str">
        <f>IFERROR(IF($C4817=K$2,$G4817*VLOOKUP($F4817,Listen!$B$5:$G$95,$J4817+1,FALSE)/VLOOKUP(K$2,Listen!$B$5:$G$95,$J4817+1,FALSE),"-")*IF($D4817="Abgabe",0,1),"")</f>
        <v/>
      </c>
      <c r="L4817" s="111" t="str">
        <f>IFERROR(IF($C4817=L$2,$G4817*VLOOKUP($F4817,Listen!$B$5:$G$95,$J4817+1,FALSE)/VLOOKUP(L$2,Listen!$B$5:$G$95,$J4817+1,FALSE),"-")*IF($D4817="Abgabe",0,1),"")</f>
        <v/>
      </c>
      <c r="M4817" s="111" t="str">
        <f>IFERROR(IF($C4817=M$2,$G4817*VLOOKUP($F4817,Listen!$B$5:$G$95,$J4817+1,FALSE)/VLOOKUP(M$2,Listen!$B$5:$G$95,$J4817+1,FALSE),"-")*IF($D4817="Abgabe",0,1),"")</f>
        <v/>
      </c>
      <c r="N4817" s="111" t="str">
        <f>IFERROR(IF($C4817=N$2,$G4817*VLOOKUP($F4817,Listen!$B$5:$G$95,$J4817+1,FALSE)/VLOOKUP(N$2,Listen!$B$5:$G$95,$J4817+1,FALSE),"-")*IF($D4817="Abgabe",0,1),"")</f>
        <v/>
      </c>
      <c r="O4817" s="111" t="str">
        <f>IFERROR(IF($C4817=O$2,$G4817*VLOOKUP($F4817,Listen!$B$5:$G$95,$J4817+1,FALSE)/VLOOKUP(O$2,Listen!$B$5:$G$95,$J4817+1,FALSE),"-")*IF($D4817="Abgabe",0,1),"")</f>
        <v/>
      </c>
      <c r="P4817" s="111" t="str">
        <f>IFERROR(IF($C4817=P$2,$G4817*VLOOKUP($F4817,Listen!$B$5:$G$95,$J4817+1,FALSE)/VLOOKUP(P$2,Listen!$B$5:$G$95,$J4817+1,FALSE),"-")*IF($D4817="Abgabe",0,1),"")</f>
        <v/>
      </c>
      <c r="Q4817" s="111" t="str">
        <f>IFERROR(IF($C4817=Q$2,$G4817*VLOOKUP($F4817,Listen!$B$5:$G$95,$J4817+1,FALSE)/VLOOKUP(Q$2,Listen!$B$5:$G$95,$J4817+1,FALSE),"-")*IF($D4817="Abgabe",0,1),"")</f>
        <v/>
      </c>
      <c r="R4817" s="111" t="str">
        <f>IFERROR(IF($C4817=R$2,$G4817*VLOOKUP($F4817,Listen!$B$5:$G$95,$J4817+1,FALSE)/VLOOKUP(R$2,Listen!$B$5:$G$95,$J4817+1,FALSE),"-")*IF($D4817="Abgabe",0,1),"")</f>
        <v/>
      </c>
    </row>
    <row r="4818" spans="2:18">
      <c r="B4818" s="130"/>
      <c r="C4818" s="95" t="str">
        <f>IFERROR(YEAR(VLOOKUP($B4818,A_Stammdaten!$B$18:$G$218,3,FALSE)),"")</f>
        <v/>
      </c>
      <c r="D4818" s="95" t="str">
        <f>IFERROR(VLOOKUP($B4818,A_Stammdaten!$B$18:$G$218,6,FALSE),"")</f>
        <v/>
      </c>
      <c r="E4818" s="131"/>
      <c r="F4818" s="130"/>
      <c r="G4818" s="130"/>
      <c r="H4818" s="96"/>
      <c r="I4818" s="105" t="str">
        <f>IFERROR(VLOOKUP($E4818,Listen!$I$5:$K$41,2,FALSE),"")</f>
        <v/>
      </c>
      <c r="J4818" s="105" t="str">
        <f>IFERROR(VLOOKUP($E4818,Listen!$I$5:$K$41,3,FALSE),"")</f>
        <v/>
      </c>
      <c r="K4818" s="111" t="str">
        <f>IFERROR(IF($C4818=K$2,$G4818*VLOOKUP($F4818,Listen!$B$5:$G$95,$J4818+1,FALSE)/VLOOKUP(K$2,Listen!$B$5:$G$95,$J4818+1,FALSE),"-")*IF($D4818="Abgabe",0,1),"")</f>
        <v/>
      </c>
      <c r="L4818" s="111" t="str">
        <f>IFERROR(IF($C4818=L$2,$G4818*VLOOKUP($F4818,Listen!$B$5:$G$95,$J4818+1,FALSE)/VLOOKUP(L$2,Listen!$B$5:$G$95,$J4818+1,FALSE),"-")*IF($D4818="Abgabe",0,1),"")</f>
        <v/>
      </c>
      <c r="M4818" s="111" t="str">
        <f>IFERROR(IF($C4818=M$2,$G4818*VLOOKUP($F4818,Listen!$B$5:$G$95,$J4818+1,FALSE)/VLOOKUP(M$2,Listen!$B$5:$G$95,$J4818+1,FALSE),"-")*IF($D4818="Abgabe",0,1),"")</f>
        <v/>
      </c>
      <c r="N4818" s="111" t="str">
        <f>IFERROR(IF($C4818=N$2,$G4818*VLOOKUP($F4818,Listen!$B$5:$G$95,$J4818+1,FALSE)/VLOOKUP(N$2,Listen!$B$5:$G$95,$J4818+1,FALSE),"-")*IF($D4818="Abgabe",0,1),"")</f>
        <v/>
      </c>
      <c r="O4818" s="111" t="str">
        <f>IFERROR(IF($C4818=O$2,$G4818*VLOOKUP($F4818,Listen!$B$5:$G$95,$J4818+1,FALSE)/VLOOKUP(O$2,Listen!$B$5:$G$95,$J4818+1,FALSE),"-")*IF($D4818="Abgabe",0,1),"")</f>
        <v/>
      </c>
      <c r="P4818" s="111" t="str">
        <f>IFERROR(IF($C4818=P$2,$G4818*VLOOKUP($F4818,Listen!$B$5:$G$95,$J4818+1,FALSE)/VLOOKUP(P$2,Listen!$B$5:$G$95,$J4818+1,FALSE),"-")*IF($D4818="Abgabe",0,1),"")</f>
        <v/>
      </c>
      <c r="Q4818" s="111" t="str">
        <f>IFERROR(IF($C4818=Q$2,$G4818*VLOOKUP($F4818,Listen!$B$5:$G$95,$J4818+1,FALSE)/VLOOKUP(Q$2,Listen!$B$5:$G$95,$J4818+1,FALSE),"-")*IF($D4818="Abgabe",0,1),"")</f>
        <v/>
      </c>
      <c r="R4818" s="111" t="str">
        <f>IFERROR(IF($C4818=R$2,$G4818*VLOOKUP($F4818,Listen!$B$5:$G$95,$J4818+1,FALSE)/VLOOKUP(R$2,Listen!$B$5:$G$95,$J4818+1,FALSE),"-")*IF($D4818="Abgabe",0,1),"")</f>
        <v/>
      </c>
    </row>
    <row r="4819" spans="2:18">
      <c r="B4819" s="130"/>
      <c r="C4819" s="95" t="str">
        <f>IFERROR(YEAR(VLOOKUP($B4819,A_Stammdaten!$B$18:$G$218,3,FALSE)),"")</f>
        <v/>
      </c>
      <c r="D4819" s="95" t="str">
        <f>IFERROR(VLOOKUP($B4819,A_Stammdaten!$B$18:$G$218,6,FALSE),"")</f>
        <v/>
      </c>
      <c r="E4819" s="131"/>
      <c r="F4819" s="130"/>
      <c r="G4819" s="130"/>
      <c r="H4819" s="96"/>
      <c r="I4819" s="105" t="str">
        <f>IFERROR(VLOOKUP($E4819,Listen!$I$5:$K$41,2,FALSE),"")</f>
        <v/>
      </c>
      <c r="J4819" s="105" t="str">
        <f>IFERROR(VLOOKUP($E4819,Listen!$I$5:$K$41,3,FALSE),"")</f>
        <v/>
      </c>
      <c r="K4819" s="111" t="str">
        <f>IFERROR(IF($C4819=K$2,$G4819*VLOOKUP($F4819,Listen!$B$5:$G$95,$J4819+1,FALSE)/VLOOKUP(K$2,Listen!$B$5:$G$95,$J4819+1,FALSE),"-")*IF($D4819="Abgabe",0,1),"")</f>
        <v/>
      </c>
      <c r="L4819" s="111" t="str">
        <f>IFERROR(IF($C4819=L$2,$G4819*VLOOKUP($F4819,Listen!$B$5:$G$95,$J4819+1,FALSE)/VLOOKUP(L$2,Listen!$B$5:$G$95,$J4819+1,FALSE),"-")*IF($D4819="Abgabe",0,1),"")</f>
        <v/>
      </c>
      <c r="M4819" s="111" t="str">
        <f>IFERROR(IF($C4819=M$2,$G4819*VLOOKUP($F4819,Listen!$B$5:$G$95,$J4819+1,FALSE)/VLOOKUP(M$2,Listen!$B$5:$G$95,$J4819+1,FALSE),"-")*IF($D4819="Abgabe",0,1),"")</f>
        <v/>
      </c>
      <c r="N4819" s="111" t="str">
        <f>IFERROR(IF($C4819=N$2,$G4819*VLOOKUP($F4819,Listen!$B$5:$G$95,$J4819+1,FALSE)/VLOOKUP(N$2,Listen!$B$5:$G$95,$J4819+1,FALSE),"-")*IF($D4819="Abgabe",0,1),"")</f>
        <v/>
      </c>
      <c r="O4819" s="111" t="str">
        <f>IFERROR(IF($C4819=O$2,$G4819*VLOOKUP($F4819,Listen!$B$5:$G$95,$J4819+1,FALSE)/VLOOKUP(O$2,Listen!$B$5:$G$95,$J4819+1,FALSE),"-")*IF($D4819="Abgabe",0,1),"")</f>
        <v/>
      </c>
      <c r="P4819" s="111" t="str">
        <f>IFERROR(IF($C4819=P$2,$G4819*VLOOKUP($F4819,Listen!$B$5:$G$95,$J4819+1,FALSE)/VLOOKUP(P$2,Listen!$B$5:$G$95,$J4819+1,FALSE),"-")*IF($D4819="Abgabe",0,1),"")</f>
        <v/>
      </c>
      <c r="Q4819" s="111" t="str">
        <f>IFERROR(IF($C4819=Q$2,$G4819*VLOOKUP($F4819,Listen!$B$5:$G$95,$J4819+1,FALSE)/VLOOKUP(Q$2,Listen!$B$5:$G$95,$J4819+1,FALSE),"-")*IF($D4819="Abgabe",0,1),"")</f>
        <v/>
      </c>
      <c r="R4819" s="111" t="str">
        <f>IFERROR(IF($C4819=R$2,$G4819*VLOOKUP($F4819,Listen!$B$5:$G$95,$J4819+1,FALSE)/VLOOKUP(R$2,Listen!$B$5:$G$95,$J4819+1,FALSE),"-")*IF($D4819="Abgabe",0,1),"")</f>
        <v/>
      </c>
    </row>
    <row r="4820" spans="2:18">
      <c r="B4820" s="130"/>
      <c r="C4820" s="95" t="str">
        <f>IFERROR(YEAR(VLOOKUP($B4820,A_Stammdaten!$B$18:$G$218,3,FALSE)),"")</f>
        <v/>
      </c>
      <c r="D4820" s="95" t="str">
        <f>IFERROR(VLOOKUP($B4820,A_Stammdaten!$B$18:$G$218,6,FALSE),"")</f>
        <v/>
      </c>
      <c r="E4820" s="131"/>
      <c r="F4820" s="130"/>
      <c r="G4820" s="130"/>
      <c r="H4820" s="96"/>
      <c r="I4820" s="105" t="str">
        <f>IFERROR(VLOOKUP($E4820,Listen!$I$5:$K$41,2,FALSE),"")</f>
        <v/>
      </c>
      <c r="J4820" s="105" t="str">
        <f>IFERROR(VLOOKUP($E4820,Listen!$I$5:$K$41,3,FALSE),"")</f>
        <v/>
      </c>
      <c r="K4820" s="111" t="str">
        <f>IFERROR(IF($C4820=K$2,$G4820*VLOOKUP($F4820,Listen!$B$5:$G$95,$J4820+1,FALSE)/VLOOKUP(K$2,Listen!$B$5:$G$95,$J4820+1,FALSE),"-")*IF($D4820="Abgabe",0,1),"")</f>
        <v/>
      </c>
      <c r="L4820" s="111" t="str">
        <f>IFERROR(IF($C4820=L$2,$G4820*VLOOKUP($F4820,Listen!$B$5:$G$95,$J4820+1,FALSE)/VLOOKUP(L$2,Listen!$B$5:$G$95,$J4820+1,FALSE),"-")*IF($D4820="Abgabe",0,1),"")</f>
        <v/>
      </c>
      <c r="M4820" s="111" t="str">
        <f>IFERROR(IF($C4820=M$2,$G4820*VLOOKUP($F4820,Listen!$B$5:$G$95,$J4820+1,FALSE)/VLOOKUP(M$2,Listen!$B$5:$G$95,$J4820+1,FALSE),"-")*IF($D4820="Abgabe",0,1),"")</f>
        <v/>
      </c>
      <c r="N4820" s="111" t="str">
        <f>IFERROR(IF($C4820=N$2,$G4820*VLOOKUP($F4820,Listen!$B$5:$G$95,$J4820+1,FALSE)/VLOOKUP(N$2,Listen!$B$5:$G$95,$J4820+1,FALSE),"-")*IF($D4820="Abgabe",0,1),"")</f>
        <v/>
      </c>
      <c r="O4820" s="111" t="str">
        <f>IFERROR(IF($C4820=O$2,$G4820*VLOOKUP($F4820,Listen!$B$5:$G$95,$J4820+1,FALSE)/VLOOKUP(O$2,Listen!$B$5:$G$95,$J4820+1,FALSE),"-")*IF($D4820="Abgabe",0,1),"")</f>
        <v/>
      </c>
      <c r="P4820" s="111" t="str">
        <f>IFERROR(IF($C4820=P$2,$G4820*VLOOKUP($F4820,Listen!$B$5:$G$95,$J4820+1,FALSE)/VLOOKUP(P$2,Listen!$B$5:$G$95,$J4820+1,FALSE),"-")*IF($D4820="Abgabe",0,1),"")</f>
        <v/>
      </c>
      <c r="Q4820" s="111" t="str">
        <f>IFERROR(IF($C4820=Q$2,$G4820*VLOOKUP($F4820,Listen!$B$5:$G$95,$J4820+1,FALSE)/VLOOKUP(Q$2,Listen!$B$5:$G$95,$J4820+1,FALSE),"-")*IF($D4820="Abgabe",0,1),"")</f>
        <v/>
      </c>
      <c r="R4820" s="111" t="str">
        <f>IFERROR(IF($C4820=R$2,$G4820*VLOOKUP($F4820,Listen!$B$5:$G$95,$J4820+1,FALSE)/VLOOKUP(R$2,Listen!$B$5:$G$95,$J4820+1,FALSE),"-")*IF($D4820="Abgabe",0,1),"")</f>
        <v/>
      </c>
    </row>
    <row r="4821" spans="2:18">
      <c r="B4821" s="130"/>
      <c r="C4821" s="95" t="str">
        <f>IFERROR(YEAR(VLOOKUP($B4821,A_Stammdaten!$B$18:$G$218,3,FALSE)),"")</f>
        <v/>
      </c>
      <c r="D4821" s="95" t="str">
        <f>IFERROR(VLOOKUP($B4821,A_Stammdaten!$B$18:$G$218,6,FALSE),"")</f>
        <v/>
      </c>
      <c r="E4821" s="131"/>
      <c r="F4821" s="130"/>
      <c r="G4821" s="130"/>
      <c r="H4821" s="96"/>
      <c r="I4821" s="105" t="str">
        <f>IFERROR(VLOOKUP($E4821,Listen!$I$5:$K$41,2,FALSE),"")</f>
        <v/>
      </c>
      <c r="J4821" s="105" t="str">
        <f>IFERROR(VLOOKUP($E4821,Listen!$I$5:$K$41,3,FALSE),"")</f>
        <v/>
      </c>
      <c r="K4821" s="111" t="str">
        <f>IFERROR(IF($C4821=K$2,$G4821*VLOOKUP($F4821,Listen!$B$5:$G$95,$J4821+1,FALSE)/VLOOKUP(K$2,Listen!$B$5:$G$95,$J4821+1,FALSE),"-")*IF($D4821="Abgabe",0,1),"")</f>
        <v/>
      </c>
      <c r="L4821" s="111" t="str">
        <f>IFERROR(IF($C4821=L$2,$G4821*VLOOKUP($F4821,Listen!$B$5:$G$95,$J4821+1,FALSE)/VLOOKUP(L$2,Listen!$B$5:$G$95,$J4821+1,FALSE),"-")*IF($D4821="Abgabe",0,1),"")</f>
        <v/>
      </c>
      <c r="M4821" s="111" t="str">
        <f>IFERROR(IF($C4821=M$2,$G4821*VLOOKUP($F4821,Listen!$B$5:$G$95,$J4821+1,FALSE)/VLOOKUP(M$2,Listen!$B$5:$G$95,$J4821+1,FALSE),"-")*IF($D4821="Abgabe",0,1),"")</f>
        <v/>
      </c>
      <c r="N4821" s="111" t="str">
        <f>IFERROR(IF($C4821=N$2,$G4821*VLOOKUP($F4821,Listen!$B$5:$G$95,$J4821+1,FALSE)/VLOOKUP(N$2,Listen!$B$5:$G$95,$J4821+1,FALSE),"-")*IF($D4821="Abgabe",0,1),"")</f>
        <v/>
      </c>
      <c r="O4821" s="111" t="str">
        <f>IFERROR(IF($C4821=O$2,$G4821*VLOOKUP($F4821,Listen!$B$5:$G$95,$J4821+1,FALSE)/VLOOKUP(O$2,Listen!$B$5:$G$95,$J4821+1,FALSE),"-")*IF($D4821="Abgabe",0,1),"")</f>
        <v/>
      </c>
      <c r="P4821" s="111" t="str">
        <f>IFERROR(IF($C4821=P$2,$G4821*VLOOKUP($F4821,Listen!$B$5:$G$95,$J4821+1,FALSE)/VLOOKUP(P$2,Listen!$B$5:$G$95,$J4821+1,FALSE),"-")*IF($D4821="Abgabe",0,1),"")</f>
        <v/>
      </c>
      <c r="Q4821" s="111" t="str">
        <f>IFERROR(IF($C4821=Q$2,$G4821*VLOOKUP($F4821,Listen!$B$5:$G$95,$J4821+1,FALSE)/VLOOKUP(Q$2,Listen!$B$5:$G$95,$J4821+1,FALSE),"-")*IF($D4821="Abgabe",0,1),"")</f>
        <v/>
      </c>
      <c r="R4821" s="111" t="str">
        <f>IFERROR(IF($C4821=R$2,$G4821*VLOOKUP($F4821,Listen!$B$5:$G$95,$J4821+1,FALSE)/VLOOKUP(R$2,Listen!$B$5:$G$95,$J4821+1,FALSE),"-")*IF($D4821="Abgabe",0,1),"")</f>
        <v/>
      </c>
    </row>
    <row r="4822" spans="2:18">
      <c r="B4822" s="130"/>
      <c r="C4822" s="95" t="str">
        <f>IFERROR(YEAR(VLOOKUP($B4822,A_Stammdaten!$B$18:$G$218,3,FALSE)),"")</f>
        <v/>
      </c>
      <c r="D4822" s="95" t="str">
        <f>IFERROR(VLOOKUP($B4822,A_Stammdaten!$B$18:$G$218,6,FALSE),"")</f>
        <v/>
      </c>
      <c r="E4822" s="131"/>
      <c r="F4822" s="130"/>
      <c r="G4822" s="130"/>
      <c r="H4822" s="96"/>
      <c r="I4822" s="105" t="str">
        <f>IFERROR(VLOOKUP($E4822,Listen!$I$5:$K$41,2,FALSE),"")</f>
        <v/>
      </c>
      <c r="J4822" s="105" t="str">
        <f>IFERROR(VLOOKUP($E4822,Listen!$I$5:$K$41,3,FALSE),"")</f>
        <v/>
      </c>
      <c r="K4822" s="111" t="str">
        <f>IFERROR(IF($C4822=K$2,$G4822*VLOOKUP($F4822,Listen!$B$5:$G$95,$J4822+1,FALSE)/VLOOKUP(K$2,Listen!$B$5:$G$95,$J4822+1,FALSE),"-")*IF($D4822="Abgabe",0,1),"")</f>
        <v/>
      </c>
      <c r="L4822" s="111" t="str">
        <f>IFERROR(IF($C4822=L$2,$G4822*VLOOKUP($F4822,Listen!$B$5:$G$95,$J4822+1,FALSE)/VLOOKUP(L$2,Listen!$B$5:$G$95,$J4822+1,FALSE),"-")*IF($D4822="Abgabe",0,1),"")</f>
        <v/>
      </c>
      <c r="M4822" s="111" t="str">
        <f>IFERROR(IF($C4822=M$2,$G4822*VLOOKUP($F4822,Listen!$B$5:$G$95,$J4822+1,FALSE)/VLOOKUP(M$2,Listen!$B$5:$G$95,$J4822+1,FALSE),"-")*IF($D4822="Abgabe",0,1),"")</f>
        <v/>
      </c>
      <c r="N4822" s="111" t="str">
        <f>IFERROR(IF($C4822=N$2,$G4822*VLOOKUP($F4822,Listen!$B$5:$G$95,$J4822+1,FALSE)/VLOOKUP(N$2,Listen!$B$5:$G$95,$J4822+1,FALSE),"-")*IF($D4822="Abgabe",0,1),"")</f>
        <v/>
      </c>
      <c r="O4822" s="111" t="str">
        <f>IFERROR(IF($C4822=O$2,$G4822*VLOOKUP($F4822,Listen!$B$5:$G$95,$J4822+1,FALSE)/VLOOKUP(O$2,Listen!$B$5:$G$95,$J4822+1,FALSE),"-")*IF($D4822="Abgabe",0,1),"")</f>
        <v/>
      </c>
      <c r="P4822" s="111" t="str">
        <f>IFERROR(IF($C4822=P$2,$G4822*VLOOKUP($F4822,Listen!$B$5:$G$95,$J4822+1,FALSE)/VLOOKUP(P$2,Listen!$B$5:$G$95,$J4822+1,FALSE),"-")*IF($D4822="Abgabe",0,1),"")</f>
        <v/>
      </c>
      <c r="Q4822" s="111" t="str">
        <f>IFERROR(IF($C4822=Q$2,$G4822*VLOOKUP($F4822,Listen!$B$5:$G$95,$J4822+1,FALSE)/VLOOKUP(Q$2,Listen!$B$5:$G$95,$J4822+1,FALSE),"-")*IF($D4822="Abgabe",0,1),"")</f>
        <v/>
      </c>
      <c r="R4822" s="111" t="str">
        <f>IFERROR(IF($C4822=R$2,$G4822*VLOOKUP($F4822,Listen!$B$5:$G$95,$J4822+1,FALSE)/VLOOKUP(R$2,Listen!$B$5:$G$95,$J4822+1,FALSE),"-")*IF($D4822="Abgabe",0,1),"")</f>
        <v/>
      </c>
    </row>
    <row r="4823" spans="2:18">
      <c r="B4823" s="130"/>
      <c r="C4823" s="95" t="str">
        <f>IFERROR(YEAR(VLOOKUP($B4823,A_Stammdaten!$B$18:$G$218,3,FALSE)),"")</f>
        <v/>
      </c>
      <c r="D4823" s="95" t="str">
        <f>IFERROR(VLOOKUP($B4823,A_Stammdaten!$B$18:$G$218,6,FALSE),"")</f>
        <v/>
      </c>
      <c r="E4823" s="131"/>
      <c r="F4823" s="130"/>
      <c r="G4823" s="130"/>
      <c r="H4823" s="96"/>
      <c r="I4823" s="105" t="str">
        <f>IFERROR(VLOOKUP($E4823,Listen!$I$5:$K$41,2,FALSE),"")</f>
        <v/>
      </c>
      <c r="J4823" s="105" t="str">
        <f>IFERROR(VLOOKUP($E4823,Listen!$I$5:$K$41,3,FALSE),"")</f>
        <v/>
      </c>
      <c r="K4823" s="111" t="str">
        <f>IFERROR(IF($C4823=K$2,$G4823*VLOOKUP($F4823,Listen!$B$5:$G$95,$J4823+1,FALSE)/VLOOKUP(K$2,Listen!$B$5:$G$95,$J4823+1,FALSE),"-")*IF($D4823="Abgabe",0,1),"")</f>
        <v/>
      </c>
      <c r="L4823" s="111" t="str">
        <f>IFERROR(IF($C4823=L$2,$G4823*VLOOKUP($F4823,Listen!$B$5:$G$95,$J4823+1,FALSE)/VLOOKUP(L$2,Listen!$B$5:$G$95,$J4823+1,FALSE),"-")*IF($D4823="Abgabe",0,1),"")</f>
        <v/>
      </c>
      <c r="M4823" s="111" t="str">
        <f>IFERROR(IF($C4823=M$2,$G4823*VLOOKUP($F4823,Listen!$B$5:$G$95,$J4823+1,FALSE)/VLOOKUP(M$2,Listen!$B$5:$G$95,$J4823+1,FALSE),"-")*IF($D4823="Abgabe",0,1),"")</f>
        <v/>
      </c>
      <c r="N4823" s="111" t="str">
        <f>IFERROR(IF($C4823=N$2,$G4823*VLOOKUP($F4823,Listen!$B$5:$G$95,$J4823+1,FALSE)/VLOOKUP(N$2,Listen!$B$5:$G$95,$J4823+1,FALSE),"-")*IF($D4823="Abgabe",0,1),"")</f>
        <v/>
      </c>
      <c r="O4823" s="111" t="str">
        <f>IFERROR(IF($C4823=O$2,$G4823*VLOOKUP($F4823,Listen!$B$5:$G$95,$J4823+1,FALSE)/VLOOKUP(O$2,Listen!$B$5:$G$95,$J4823+1,FALSE),"-")*IF($D4823="Abgabe",0,1),"")</f>
        <v/>
      </c>
      <c r="P4823" s="111" t="str">
        <f>IFERROR(IF($C4823=P$2,$G4823*VLOOKUP($F4823,Listen!$B$5:$G$95,$J4823+1,FALSE)/VLOOKUP(P$2,Listen!$B$5:$G$95,$J4823+1,FALSE),"-")*IF($D4823="Abgabe",0,1),"")</f>
        <v/>
      </c>
      <c r="Q4823" s="111" t="str">
        <f>IFERROR(IF($C4823=Q$2,$G4823*VLOOKUP($F4823,Listen!$B$5:$G$95,$J4823+1,FALSE)/VLOOKUP(Q$2,Listen!$B$5:$G$95,$J4823+1,FALSE),"-")*IF($D4823="Abgabe",0,1),"")</f>
        <v/>
      </c>
      <c r="R4823" s="111" t="str">
        <f>IFERROR(IF($C4823=R$2,$G4823*VLOOKUP($F4823,Listen!$B$5:$G$95,$J4823+1,FALSE)/VLOOKUP(R$2,Listen!$B$5:$G$95,$J4823+1,FALSE),"-")*IF($D4823="Abgabe",0,1),"")</f>
        <v/>
      </c>
    </row>
    <row r="4824" spans="2:18">
      <c r="B4824" s="130"/>
      <c r="C4824" s="95" t="str">
        <f>IFERROR(YEAR(VLOOKUP($B4824,A_Stammdaten!$B$18:$G$218,3,FALSE)),"")</f>
        <v/>
      </c>
      <c r="D4824" s="95" t="str">
        <f>IFERROR(VLOOKUP($B4824,A_Stammdaten!$B$18:$G$218,6,FALSE),"")</f>
        <v/>
      </c>
      <c r="E4824" s="131"/>
      <c r="F4824" s="130"/>
      <c r="G4824" s="130"/>
      <c r="H4824" s="96"/>
      <c r="I4824" s="105" t="str">
        <f>IFERROR(VLOOKUP($E4824,Listen!$I$5:$K$41,2,FALSE),"")</f>
        <v/>
      </c>
      <c r="J4824" s="105" t="str">
        <f>IFERROR(VLOOKUP($E4824,Listen!$I$5:$K$41,3,FALSE),"")</f>
        <v/>
      </c>
      <c r="K4824" s="111" t="str">
        <f>IFERROR(IF($C4824=K$2,$G4824*VLOOKUP($F4824,Listen!$B$5:$G$95,$J4824+1,FALSE)/VLOOKUP(K$2,Listen!$B$5:$G$95,$J4824+1,FALSE),"-")*IF($D4824="Abgabe",0,1),"")</f>
        <v/>
      </c>
      <c r="L4824" s="111" t="str">
        <f>IFERROR(IF($C4824=L$2,$G4824*VLOOKUP($F4824,Listen!$B$5:$G$95,$J4824+1,FALSE)/VLOOKUP(L$2,Listen!$B$5:$G$95,$J4824+1,FALSE),"-")*IF($D4824="Abgabe",0,1),"")</f>
        <v/>
      </c>
      <c r="M4824" s="111" t="str">
        <f>IFERROR(IF($C4824=M$2,$G4824*VLOOKUP($F4824,Listen!$B$5:$G$95,$J4824+1,FALSE)/VLOOKUP(M$2,Listen!$B$5:$G$95,$J4824+1,FALSE),"-")*IF($D4824="Abgabe",0,1),"")</f>
        <v/>
      </c>
      <c r="N4824" s="111" t="str">
        <f>IFERROR(IF($C4824=N$2,$G4824*VLOOKUP($F4824,Listen!$B$5:$G$95,$J4824+1,FALSE)/VLOOKUP(N$2,Listen!$B$5:$G$95,$J4824+1,FALSE),"-")*IF($D4824="Abgabe",0,1),"")</f>
        <v/>
      </c>
      <c r="O4824" s="111" t="str">
        <f>IFERROR(IF($C4824=O$2,$G4824*VLOOKUP($F4824,Listen!$B$5:$G$95,$J4824+1,FALSE)/VLOOKUP(O$2,Listen!$B$5:$G$95,$J4824+1,FALSE),"-")*IF($D4824="Abgabe",0,1),"")</f>
        <v/>
      </c>
      <c r="P4824" s="111" t="str">
        <f>IFERROR(IF($C4824=P$2,$G4824*VLOOKUP($F4824,Listen!$B$5:$G$95,$J4824+1,FALSE)/VLOOKUP(P$2,Listen!$B$5:$G$95,$J4824+1,FALSE),"-")*IF($D4824="Abgabe",0,1),"")</f>
        <v/>
      </c>
      <c r="Q4824" s="111" t="str">
        <f>IFERROR(IF($C4824=Q$2,$G4824*VLOOKUP($F4824,Listen!$B$5:$G$95,$J4824+1,FALSE)/VLOOKUP(Q$2,Listen!$B$5:$G$95,$J4824+1,FALSE),"-")*IF($D4824="Abgabe",0,1),"")</f>
        <v/>
      </c>
      <c r="R4824" s="111" t="str">
        <f>IFERROR(IF($C4824=R$2,$G4824*VLOOKUP($F4824,Listen!$B$5:$G$95,$J4824+1,FALSE)/VLOOKUP(R$2,Listen!$B$5:$G$95,$J4824+1,FALSE),"-")*IF($D4824="Abgabe",0,1),"")</f>
        <v/>
      </c>
    </row>
    <row r="4825" spans="2:18">
      <c r="B4825" s="130"/>
      <c r="C4825" s="95" t="str">
        <f>IFERROR(YEAR(VLOOKUP($B4825,A_Stammdaten!$B$18:$G$218,3,FALSE)),"")</f>
        <v/>
      </c>
      <c r="D4825" s="95" t="str">
        <f>IFERROR(VLOOKUP($B4825,A_Stammdaten!$B$18:$G$218,6,FALSE),"")</f>
        <v/>
      </c>
      <c r="E4825" s="131"/>
      <c r="F4825" s="130"/>
      <c r="G4825" s="130"/>
      <c r="H4825" s="96"/>
      <c r="I4825" s="105" t="str">
        <f>IFERROR(VLOOKUP($E4825,Listen!$I$5:$K$41,2,FALSE),"")</f>
        <v/>
      </c>
      <c r="J4825" s="105" t="str">
        <f>IFERROR(VLOOKUP($E4825,Listen!$I$5:$K$41,3,FALSE),"")</f>
        <v/>
      </c>
      <c r="K4825" s="111" t="str">
        <f>IFERROR(IF($C4825=K$2,$G4825*VLOOKUP($F4825,Listen!$B$5:$G$95,$J4825+1,FALSE)/VLOOKUP(K$2,Listen!$B$5:$G$95,$J4825+1,FALSE),"-")*IF($D4825="Abgabe",0,1),"")</f>
        <v/>
      </c>
      <c r="L4825" s="111" t="str">
        <f>IFERROR(IF($C4825=L$2,$G4825*VLOOKUP($F4825,Listen!$B$5:$G$95,$J4825+1,FALSE)/VLOOKUP(L$2,Listen!$B$5:$G$95,$J4825+1,FALSE),"-")*IF($D4825="Abgabe",0,1),"")</f>
        <v/>
      </c>
      <c r="M4825" s="111" t="str">
        <f>IFERROR(IF($C4825=M$2,$G4825*VLOOKUP($F4825,Listen!$B$5:$G$95,$J4825+1,FALSE)/VLOOKUP(M$2,Listen!$B$5:$G$95,$J4825+1,FALSE),"-")*IF($D4825="Abgabe",0,1),"")</f>
        <v/>
      </c>
      <c r="N4825" s="111" t="str">
        <f>IFERROR(IF($C4825=N$2,$G4825*VLOOKUP($F4825,Listen!$B$5:$G$95,$J4825+1,FALSE)/VLOOKUP(N$2,Listen!$B$5:$G$95,$J4825+1,FALSE),"-")*IF($D4825="Abgabe",0,1),"")</f>
        <v/>
      </c>
      <c r="O4825" s="111" t="str">
        <f>IFERROR(IF($C4825=O$2,$G4825*VLOOKUP($F4825,Listen!$B$5:$G$95,$J4825+1,FALSE)/VLOOKUP(O$2,Listen!$B$5:$G$95,$J4825+1,FALSE),"-")*IF($D4825="Abgabe",0,1),"")</f>
        <v/>
      </c>
      <c r="P4825" s="111" t="str">
        <f>IFERROR(IF($C4825=P$2,$G4825*VLOOKUP($F4825,Listen!$B$5:$G$95,$J4825+1,FALSE)/VLOOKUP(P$2,Listen!$B$5:$G$95,$J4825+1,FALSE),"-")*IF($D4825="Abgabe",0,1),"")</f>
        <v/>
      </c>
      <c r="Q4825" s="111" t="str">
        <f>IFERROR(IF($C4825=Q$2,$G4825*VLOOKUP($F4825,Listen!$B$5:$G$95,$J4825+1,FALSE)/VLOOKUP(Q$2,Listen!$B$5:$G$95,$J4825+1,FALSE),"-")*IF($D4825="Abgabe",0,1),"")</f>
        <v/>
      </c>
      <c r="R4825" s="111" t="str">
        <f>IFERROR(IF($C4825=R$2,$G4825*VLOOKUP($F4825,Listen!$B$5:$G$95,$J4825+1,FALSE)/VLOOKUP(R$2,Listen!$B$5:$G$95,$J4825+1,FALSE),"-")*IF($D4825="Abgabe",0,1),"")</f>
        <v/>
      </c>
    </row>
    <row r="4826" spans="2:18">
      <c r="B4826" s="130"/>
      <c r="C4826" s="95" t="str">
        <f>IFERROR(YEAR(VLOOKUP($B4826,A_Stammdaten!$B$18:$G$218,3,FALSE)),"")</f>
        <v/>
      </c>
      <c r="D4826" s="95" t="str">
        <f>IFERROR(VLOOKUP($B4826,A_Stammdaten!$B$18:$G$218,6,FALSE),"")</f>
        <v/>
      </c>
      <c r="E4826" s="131"/>
      <c r="F4826" s="130"/>
      <c r="G4826" s="130"/>
      <c r="H4826" s="96"/>
      <c r="I4826" s="105" t="str">
        <f>IFERROR(VLOOKUP($E4826,Listen!$I$5:$K$41,2,FALSE),"")</f>
        <v/>
      </c>
      <c r="J4826" s="105" t="str">
        <f>IFERROR(VLOOKUP($E4826,Listen!$I$5:$K$41,3,FALSE),"")</f>
        <v/>
      </c>
      <c r="K4826" s="111" t="str">
        <f>IFERROR(IF($C4826=K$2,$G4826*VLOOKUP($F4826,Listen!$B$5:$G$95,$J4826+1,FALSE)/VLOOKUP(K$2,Listen!$B$5:$G$95,$J4826+1,FALSE),"-")*IF($D4826="Abgabe",0,1),"")</f>
        <v/>
      </c>
      <c r="L4826" s="111" t="str">
        <f>IFERROR(IF($C4826=L$2,$G4826*VLOOKUP($F4826,Listen!$B$5:$G$95,$J4826+1,FALSE)/VLOOKUP(L$2,Listen!$B$5:$G$95,$J4826+1,FALSE),"-")*IF($D4826="Abgabe",0,1),"")</f>
        <v/>
      </c>
      <c r="M4826" s="111" t="str">
        <f>IFERROR(IF($C4826=M$2,$G4826*VLOOKUP($F4826,Listen!$B$5:$G$95,$J4826+1,FALSE)/VLOOKUP(M$2,Listen!$B$5:$G$95,$J4826+1,FALSE),"-")*IF($D4826="Abgabe",0,1),"")</f>
        <v/>
      </c>
      <c r="N4826" s="111" t="str">
        <f>IFERROR(IF($C4826=N$2,$G4826*VLOOKUP($F4826,Listen!$B$5:$G$95,$J4826+1,FALSE)/VLOOKUP(N$2,Listen!$B$5:$G$95,$J4826+1,FALSE),"-")*IF($D4826="Abgabe",0,1),"")</f>
        <v/>
      </c>
      <c r="O4826" s="111" t="str">
        <f>IFERROR(IF($C4826=O$2,$G4826*VLOOKUP($F4826,Listen!$B$5:$G$95,$J4826+1,FALSE)/VLOOKUP(O$2,Listen!$B$5:$G$95,$J4826+1,FALSE),"-")*IF($D4826="Abgabe",0,1),"")</f>
        <v/>
      </c>
      <c r="P4826" s="111" t="str">
        <f>IFERROR(IF($C4826=P$2,$G4826*VLOOKUP($F4826,Listen!$B$5:$G$95,$J4826+1,FALSE)/VLOOKUP(P$2,Listen!$B$5:$G$95,$J4826+1,FALSE),"-")*IF($D4826="Abgabe",0,1),"")</f>
        <v/>
      </c>
      <c r="Q4826" s="111" t="str">
        <f>IFERROR(IF($C4826=Q$2,$G4826*VLOOKUP($F4826,Listen!$B$5:$G$95,$J4826+1,FALSE)/VLOOKUP(Q$2,Listen!$B$5:$G$95,$J4826+1,FALSE),"-")*IF($D4826="Abgabe",0,1),"")</f>
        <v/>
      </c>
      <c r="R4826" s="111" t="str">
        <f>IFERROR(IF($C4826=R$2,$G4826*VLOOKUP($F4826,Listen!$B$5:$G$95,$J4826+1,FALSE)/VLOOKUP(R$2,Listen!$B$5:$G$95,$J4826+1,FALSE),"-")*IF($D4826="Abgabe",0,1),"")</f>
        <v/>
      </c>
    </row>
    <row r="4827" spans="2:18">
      <c r="B4827" s="130"/>
      <c r="C4827" s="95" t="str">
        <f>IFERROR(YEAR(VLOOKUP($B4827,A_Stammdaten!$B$18:$G$218,3,FALSE)),"")</f>
        <v/>
      </c>
      <c r="D4827" s="95" t="str">
        <f>IFERROR(VLOOKUP($B4827,A_Stammdaten!$B$18:$G$218,6,FALSE),"")</f>
        <v/>
      </c>
      <c r="E4827" s="131"/>
      <c r="F4827" s="130"/>
      <c r="G4827" s="130"/>
      <c r="H4827" s="96"/>
      <c r="I4827" s="105" t="str">
        <f>IFERROR(VLOOKUP($E4827,Listen!$I$5:$K$41,2,FALSE),"")</f>
        <v/>
      </c>
      <c r="J4827" s="105" t="str">
        <f>IFERROR(VLOOKUP($E4827,Listen!$I$5:$K$41,3,FALSE),"")</f>
        <v/>
      </c>
      <c r="K4827" s="111" t="str">
        <f>IFERROR(IF($C4827=K$2,$G4827*VLOOKUP($F4827,Listen!$B$5:$G$95,$J4827+1,FALSE)/VLOOKUP(K$2,Listen!$B$5:$G$95,$J4827+1,FALSE),"-")*IF($D4827="Abgabe",0,1),"")</f>
        <v/>
      </c>
      <c r="L4827" s="111" t="str">
        <f>IFERROR(IF($C4827=L$2,$G4827*VLOOKUP($F4827,Listen!$B$5:$G$95,$J4827+1,FALSE)/VLOOKUP(L$2,Listen!$B$5:$G$95,$J4827+1,FALSE),"-")*IF($D4827="Abgabe",0,1),"")</f>
        <v/>
      </c>
      <c r="M4827" s="111" t="str">
        <f>IFERROR(IF($C4827=M$2,$G4827*VLOOKUP($F4827,Listen!$B$5:$G$95,$J4827+1,FALSE)/VLOOKUP(M$2,Listen!$B$5:$G$95,$J4827+1,FALSE),"-")*IF($D4827="Abgabe",0,1),"")</f>
        <v/>
      </c>
      <c r="N4827" s="111" t="str">
        <f>IFERROR(IF($C4827=N$2,$G4827*VLOOKUP($F4827,Listen!$B$5:$G$95,$J4827+1,FALSE)/VLOOKUP(N$2,Listen!$B$5:$G$95,$J4827+1,FALSE),"-")*IF($D4827="Abgabe",0,1),"")</f>
        <v/>
      </c>
      <c r="O4827" s="111" t="str">
        <f>IFERROR(IF($C4827=O$2,$G4827*VLOOKUP($F4827,Listen!$B$5:$G$95,$J4827+1,FALSE)/VLOOKUP(O$2,Listen!$B$5:$G$95,$J4827+1,FALSE),"-")*IF($D4827="Abgabe",0,1),"")</f>
        <v/>
      </c>
      <c r="P4827" s="111" t="str">
        <f>IFERROR(IF($C4827=P$2,$G4827*VLOOKUP($F4827,Listen!$B$5:$G$95,$J4827+1,FALSE)/VLOOKUP(P$2,Listen!$B$5:$G$95,$J4827+1,FALSE),"-")*IF($D4827="Abgabe",0,1),"")</f>
        <v/>
      </c>
      <c r="Q4827" s="111" t="str">
        <f>IFERROR(IF($C4827=Q$2,$G4827*VLOOKUP($F4827,Listen!$B$5:$G$95,$J4827+1,FALSE)/VLOOKUP(Q$2,Listen!$B$5:$G$95,$J4827+1,FALSE),"-")*IF($D4827="Abgabe",0,1),"")</f>
        <v/>
      </c>
      <c r="R4827" s="111" t="str">
        <f>IFERROR(IF($C4827=R$2,$G4827*VLOOKUP($F4827,Listen!$B$5:$G$95,$J4827+1,FALSE)/VLOOKUP(R$2,Listen!$B$5:$G$95,$J4827+1,FALSE),"-")*IF($D4827="Abgabe",0,1),"")</f>
        <v/>
      </c>
    </row>
    <row r="4828" spans="2:18">
      <c r="B4828" s="130"/>
      <c r="C4828" s="95" t="str">
        <f>IFERROR(YEAR(VLOOKUP($B4828,A_Stammdaten!$B$18:$G$218,3,FALSE)),"")</f>
        <v/>
      </c>
      <c r="D4828" s="95" t="str">
        <f>IFERROR(VLOOKUP($B4828,A_Stammdaten!$B$18:$G$218,6,FALSE),"")</f>
        <v/>
      </c>
      <c r="E4828" s="131"/>
      <c r="F4828" s="130"/>
      <c r="G4828" s="130"/>
      <c r="H4828" s="96"/>
      <c r="I4828" s="105" t="str">
        <f>IFERROR(VLOOKUP($E4828,Listen!$I$5:$K$41,2,FALSE),"")</f>
        <v/>
      </c>
      <c r="J4828" s="105" t="str">
        <f>IFERROR(VLOOKUP($E4828,Listen!$I$5:$K$41,3,FALSE),"")</f>
        <v/>
      </c>
      <c r="K4828" s="111" t="str">
        <f>IFERROR(IF($C4828=K$2,$G4828*VLOOKUP($F4828,Listen!$B$5:$G$95,$J4828+1,FALSE)/VLOOKUP(K$2,Listen!$B$5:$G$95,$J4828+1,FALSE),"-")*IF($D4828="Abgabe",0,1),"")</f>
        <v/>
      </c>
      <c r="L4828" s="111" t="str">
        <f>IFERROR(IF($C4828=L$2,$G4828*VLOOKUP($F4828,Listen!$B$5:$G$95,$J4828+1,FALSE)/VLOOKUP(L$2,Listen!$B$5:$G$95,$J4828+1,FALSE),"-")*IF($D4828="Abgabe",0,1),"")</f>
        <v/>
      </c>
      <c r="M4828" s="111" t="str">
        <f>IFERROR(IF($C4828=M$2,$G4828*VLOOKUP($F4828,Listen!$B$5:$G$95,$J4828+1,FALSE)/VLOOKUP(M$2,Listen!$B$5:$G$95,$J4828+1,FALSE),"-")*IF($D4828="Abgabe",0,1),"")</f>
        <v/>
      </c>
      <c r="N4828" s="111" t="str">
        <f>IFERROR(IF($C4828=N$2,$G4828*VLOOKUP($F4828,Listen!$B$5:$G$95,$J4828+1,FALSE)/VLOOKUP(N$2,Listen!$B$5:$G$95,$J4828+1,FALSE),"-")*IF($D4828="Abgabe",0,1),"")</f>
        <v/>
      </c>
      <c r="O4828" s="111" t="str">
        <f>IFERROR(IF($C4828=O$2,$G4828*VLOOKUP($F4828,Listen!$B$5:$G$95,$J4828+1,FALSE)/VLOOKUP(O$2,Listen!$B$5:$G$95,$J4828+1,FALSE),"-")*IF($D4828="Abgabe",0,1),"")</f>
        <v/>
      </c>
      <c r="P4828" s="111" t="str">
        <f>IFERROR(IF($C4828=P$2,$G4828*VLOOKUP($F4828,Listen!$B$5:$G$95,$J4828+1,FALSE)/VLOOKUP(P$2,Listen!$B$5:$G$95,$J4828+1,FALSE),"-")*IF($D4828="Abgabe",0,1),"")</f>
        <v/>
      </c>
      <c r="Q4828" s="111" t="str">
        <f>IFERROR(IF($C4828=Q$2,$G4828*VLOOKUP($F4828,Listen!$B$5:$G$95,$J4828+1,FALSE)/VLOOKUP(Q$2,Listen!$B$5:$G$95,$J4828+1,FALSE),"-")*IF($D4828="Abgabe",0,1),"")</f>
        <v/>
      </c>
      <c r="R4828" s="111" t="str">
        <f>IFERROR(IF($C4828=R$2,$G4828*VLOOKUP($F4828,Listen!$B$5:$G$95,$J4828+1,FALSE)/VLOOKUP(R$2,Listen!$B$5:$G$95,$J4828+1,FALSE),"-")*IF($D4828="Abgabe",0,1),"")</f>
        <v/>
      </c>
    </row>
    <row r="4829" spans="2:18">
      <c r="B4829" s="130"/>
      <c r="C4829" s="95" t="str">
        <f>IFERROR(YEAR(VLOOKUP($B4829,A_Stammdaten!$B$18:$G$218,3,FALSE)),"")</f>
        <v/>
      </c>
      <c r="D4829" s="95" t="str">
        <f>IFERROR(VLOOKUP($B4829,A_Stammdaten!$B$18:$G$218,6,FALSE),"")</f>
        <v/>
      </c>
      <c r="E4829" s="131"/>
      <c r="F4829" s="130"/>
      <c r="G4829" s="130"/>
      <c r="H4829" s="96"/>
      <c r="I4829" s="105" t="str">
        <f>IFERROR(VLOOKUP($E4829,Listen!$I$5:$K$41,2,FALSE),"")</f>
        <v/>
      </c>
      <c r="J4829" s="105" t="str">
        <f>IFERROR(VLOOKUP($E4829,Listen!$I$5:$K$41,3,FALSE),"")</f>
        <v/>
      </c>
      <c r="K4829" s="111" t="str">
        <f>IFERROR(IF($C4829=K$2,$G4829*VLOOKUP($F4829,Listen!$B$5:$G$95,$J4829+1,FALSE)/VLOOKUP(K$2,Listen!$B$5:$G$95,$J4829+1,FALSE),"-")*IF($D4829="Abgabe",0,1),"")</f>
        <v/>
      </c>
      <c r="L4829" s="111" t="str">
        <f>IFERROR(IF($C4829=L$2,$G4829*VLOOKUP($F4829,Listen!$B$5:$G$95,$J4829+1,FALSE)/VLOOKUP(L$2,Listen!$B$5:$G$95,$J4829+1,FALSE),"-")*IF($D4829="Abgabe",0,1),"")</f>
        <v/>
      </c>
      <c r="M4829" s="111" t="str">
        <f>IFERROR(IF($C4829=M$2,$G4829*VLOOKUP($F4829,Listen!$B$5:$G$95,$J4829+1,FALSE)/VLOOKUP(M$2,Listen!$B$5:$G$95,$J4829+1,FALSE),"-")*IF($D4829="Abgabe",0,1),"")</f>
        <v/>
      </c>
      <c r="N4829" s="111" t="str">
        <f>IFERROR(IF($C4829=N$2,$G4829*VLOOKUP($F4829,Listen!$B$5:$G$95,$J4829+1,FALSE)/VLOOKUP(N$2,Listen!$B$5:$G$95,$J4829+1,FALSE),"-")*IF($D4829="Abgabe",0,1),"")</f>
        <v/>
      </c>
      <c r="O4829" s="111" t="str">
        <f>IFERROR(IF($C4829=O$2,$G4829*VLOOKUP($F4829,Listen!$B$5:$G$95,$J4829+1,FALSE)/VLOOKUP(O$2,Listen!$B$5:$G$95,$J4829+1,FALSE),"-")*IF($D4829="Abgabe",0,1),"")</f>
        <v/>
      </c>
      <c r="P4829" s="111" t="str">
        <f>IFERROR(IF($C4829=P$2,$G4829*VLOOKUP($F4829,Listen!$B$5:$G$95,$J4829+1,FALSE)/VLOOKUP(P$2,Listen!$B$5:$G$95,$J4829+1,FALSE),"-")*IF($D4829="Abgabe",0,1),"")</f>
        <v/>
      </c>
      <c r="Q4829" s="111" t="str">
        <f>IFERROR(IF($C4829=Q$2,$G4829*VLOOKUP($F4829,Listen!$B$5:$G$95,$J4829+1,FALSE)/VLOOKUP(Q$2,Listen!$B$5:$G$95,$J4829+1,FALSE),"-")*IF($D4829="Abgabe",0,1),"")</f>
        <v/>
      </c>
      <c r="R4829" s="111" t="str">
        <f>IFERROR(IF($C4829=R$2,$G4829*VLOOKUP($F4829,Listen!$B$5:$G$95,$J4829+1,FALSE)/VLOOKUP(R$2,Listen!$B$5:$G$95,$J4829+1,FALSE),"-")*IF($D4829="Abgabe",0,1),"")</f>
        <v/>
      </c>
    </row>
    <row r="4830" spans="2:18">
      <c r="B4830" s="130"/>
      <c r="C4830" s="95" t="str">
        <f>IFERROR(YEAR(VLOOKUP($B4830,A_Stammdaten!$B$18:$G$218,3,FALSE)),"")</f>
        <v/>
      </c>
      <c r="D4830" s="95" t="str">
        <f>IFERROR(VLOOKUP($B4830,A_Stammdaten!$B$18:$G$218,6,FALSE),"")</f>
        <v/>
      </c>
      <c r="E4830" s="131"/>
      <c r="F4830" s="130"/>
      <c r="G4830" s="130"/>
      <c r="H4830" s="96"/>
      <c r="I4830" s="105" t="str">
        <f>IFERROR(VLOOKUP($E4830,Listen!$I$5:$K$41,2,FALSE),"")</f>
        <v/>
      </c>
      <c r="J4830" s="105" t="str">
        <f>IFERROR(VLOOKUP($E4830,Listen!$I$5:$K$41,3,FALSE),"")</f>
        <v/>
      </c>
      <c r="K4830" s="111" t="str">
        <f>IFERROR(IF($C4830=K$2,$G4830*VLOOKUP($F4830,Listen!$B$5:$G$95,$J4830+1,FALSE)/VLOOKUP(K$2,Listen!$B$5:$G$95,$J4830+1,FALSE),"-")*IF($D4830="Abgabe",0,1),"")</f>
        <v/>
      </c>
      <c r="L4830" s="111" t="str">
        <f>IFERROR(IF($C4830=L$2,$G4830*VLOOKUP($F4830,Listen!$B$5:$G$95,$J4830+1,FALSE)/VLOOKUP(L$2,Listen!$B$5:$G$95,$J4830+1,FALSE),"-")*IF($D4830="Abgabe",0,1),"")</f>
        <v/>
      </c>
      <c r="M4830" s="111" t="str">
        <f>IFERROR(IF($C4830=M$2,$G4830*VLOOKUP($F4830,Listen!$B$5:$G$95,$J4830+1,FALSE)/VLOOKUP(M$2,Listen!$B$5:$G$95,$J4830+1,FALSE),"-")*IF($D4830="Abgabe",0,1),"")</f>
        <v/>
      </c>
      <c r="N4830" s="111" t="str">
        <f>IFERROR(IF($C4830=N$2,$G4830*VLOOKUP($F4830,Listen!$B$5:$G$95,$J4830+1,FALSE)/VLOOKUP(N$2,Listen!$B$5:$G$95,$J4830+1,FALSE),"-")*IF($D4830="Abgabe",0,1),"")</f>
        <v/>
      </c>
      <c r="O4830" s="111" t="str">
        <f>IFERROR(IF($C4830=O$2,$G4830*VLOOKUP($F4830,Listen!$B$5:$G$95,$J4830+1,FALSE)/VLOOKUP(O$2,Listen!$B$5:$G$95,$J4830+1,FALSE),"-")*IF($D4830="Abgabe",0,1),"")</f>
        <v/>
      </c>
      <c r="P4830" s="111" t="str">
        <f>IFERROR(IF($C4830=P$2,$G4830*VLOOKUP($F4830,Listen!$B$5:$G$95,$J4830+1,FALSE)/VLOOKUP(P$2,Listen!$B$5:$G$95,$J4830+1,FALSE),"-")*IF($D4830="Abgabe",0,1),"")</f>
        <v/>
      </c>
      <c r="Q4830" s="111" t="str">
        <f>IFERROR(IF($C4830=Q$2,$G4830*VLOOKUP($F4830,Listen!$B$5:$G$95,$J4830+1,FALSE)/VLOOKUP(Q$2,Listen!$B$5:$G$95,$J4830+1,FALSE),"-")*IF($D4830="Abgabe",0,1),"")</f>
        <v/>
      </c>
      <c r="R4830" s="111" t="str">
        <f>IFERROR(IF($C4830=R$2,$G4830*VLOOKUP($F4830,Listen!$B$5:$G$95,$J4830+1,FALSE)/VLOOKUP(R$2,Listen!$B$5:$G$95,$J4830+1,FALSE),"-")*IF($D4830="Abgabe",0,1),"")</f>
        <v/>
      </c>
    </row>
    <row r="4831" spans="2:18">
      <c r="B4831" s="130"/>
      <c r="C4831" s="95" t="str">
        <f>IFERROR(YEAR(VLOOKUP($B4831,A_Stammdaten!$B$18:$G$218,3,FALSE)),"")</f>
        <v/>
      </c>
      <c r="D4831" s="95" t="str">
        <f>IFERROR(VLOOKUP($B4831,A_Stammdaten!$B$18:$G$218,6,FALSE),"")</f>
        <v/>
      </c>
      <c r="E4831" s="131"/>
      <c r="F4831" s="130"/>
      <c r="G4831" s="130"/>
      <c r="H4831" s="96"/>
      <c r="I4831" s="105" t="str">
        <f>IFERROR(VLOOKUP($E4831,Listen!$I$5:$K$41,2,FALSE),"")</f>
        <v/>
      </c>
      <c r="J4831" s="105" t="str">
        <f>IFERROR(VLOOKUP($E4831,Listen!$I$5:$K$41,3,FALSE),"")</f>
        <v/>
      </c>
      <c r="K4831" s="111" t="str">
        <f>IFERROR(IF($C4831=K$2,$G4831*VLOOKUP($F4831,Listen!$B$5:$G$95,$J4831+1,FALSE)/VLOOKUP(K$2,Listen!$B$5:$G$95,$J4831+1,FALSE),"-")*IF($D4831="Abgabe",0,1),"")</f>
        <v/>
      </c>
      <c r="L4831" s="111" t="str">
        <f>IFERROR(IF($C4831=L$2,$G4831*VLOOKUP($F4831,Listen!$B$5:$G$95,$J4831+1,FALSE)/VLOOKUP(L$2,Listen!$B$5:$G$95,$J4831+1,FALSE),"-")*IF($D4831="Abgabe",0,1),"")</f>
        <v/>
      </c>
      <c r="M4831" s="111" t="str">
        <f>IFERROR(IF($C4831=M$2,$G4831*VLOOKUP($F4831,Listen!$B$5:$G$95,$J4831+1,FALSE)/VLOOKUP(M$2,Listen!$B$5:$G$95,$J4831+1,FALSE),"-")*IF($D4831="Abgabe",0,1),"")</f>
        <v/>
      </c>
      <c r="N4831" s="111" t="str">
        <f>IFERROR(IF($C4831=N$2,$G4831*VLOOKUP($F4831,Listen!$B$5:$G$95,$J4831+1,FALSE)/VLOOKUP(N$2,Listen!$B$5:$G$95,$J4831+1,FALSE),"-")*IF($D4831="Abgabe",0,1),"")</f>
        <v/>
      </c>
      <c r="O4831" s="111" t="str">
        <f>IFERROR(IF($C4831=O$2,$G4831*VLOOKUP($F4831,Listen!$B$5:$G$95,$J4831+1,FALSE)/VLOOKUP(O$2,Listen!$B$5:$G$95,$J4831+1,FALSE),"-")*IF($D4831="Abgabe",0,1),"")</f>
        <v/>
      </c>
      <c r="P4831" s="111" t="str">
        <f>IFERROR(IF($C4831=P$2,$G4831*VLOOKUP($F4831,Listen!$B$5:$G$95,$J4831+1,FALSE)/VLOOKUP(P$2,Listen!$B$5:$G$95,$J4831+1,FALSE),"-")*IF($D4831="Abgabe",0,1),"")</f>
        <v/>
      </c>
      <c r="Q4831" s="111" t="str">
        <f>IFERROR(IF($C4831=Q$2,$G4831*VLOOKUP($F4831,Listen!$B$5:$G$95,$J4831+1,FALSE)/VLOOKUP(Q$2,Listen!$B$5:$G$95,$J4831+1,FALSE),"-")*IF($D4831="Abgabe",0,1),"")</f>
        <v/>
      </c>
      <c r="R4831" s="111" t="str">
        <f>IFERROR(IF($C4831=R$2,$G4831*VLOOKUP($F4831,Listen!$B$5:$G$95,$J4831+1,FALSE)/VLOOKUP(R$2,Listen!$B$5:$G$95,$J4831+1,FALSE),"-")*IF($D4831="Abgabe",0,1),"")</f>
        <v/>
      </c>
    </row>
    <row r="4832" spans="2:18">
      <c r="B4832" s="130"/>
      <c r="C4832" s="95" t="str">
        <f>IFERROR(YEAR(VLOOKUP($B4832,A_Stammdaten!$B$18:$G$218,3,FALSE)),"")</f>
        <v/>
      </c>
      <c r="D4832" s="95" t="str">
        <f>IFERROR(VLOOKUP($B4832,A_Stammdaten!$B$18:$G$218,6,FALSE),"")</f>
        <v/>
      </c>
      <c r="E4832" s="131"/>
      <c r="F4832" s="130"/>
      <c r="G4832" s="130"/>
      <c r="H4832" s="96"/>
      <c r="I4832" s="105" t="str">
        <f>IFERROR(VLOOKUP($E4832,Listen!$I$5:$K$41,2,FALSE),"")</f>
        <v/>
      </c>
      <c r="J4832" s="105" t="str">
        <f>IFERROR(VLOOKUP($E4832,Listen!$I$5:$K$41,3,FALSE),"")</f>
        <v/>
      </c>
      <c r="K4832" s="111" t="str">
        <f>IFERROR(IF($C4832=K$2,$G4832*VLOOKUP($F4832,Listen!$B$5:$G$95,$J4832+1,FALSE)/VLOOKUP(K$2,Listen!$B$5:$G$95,$J4832+1,FALSE),"-")*IF($D4832="Abgabe",0,1),"")</f>
        <v/>
      </c>
      <c r="L4832" s="111" t="str">
        <f>IFERROR(IF($C4832=L$2,$G4832*VLOOKUP($F4832,Listen!$B$5:$G$95,$J4832+1,FALSE)/VLOOKUP(L$2,Listen!$B$5:$G$95,$J4832+1,FALSE),"-")*IF($D4832="Abgabe",0,1),"")</f>
        <v/>
      </c>
      <c r="M4832" s="111" t="str">
        <f>IFERROR(IF($C4832=M$2,$G4832*VLOOKUP($F4832,Listen!$B$5:$G$95,$J4832+1,FALSE)/VLOOKUP(M$2,Listen!$B$5:$G$95,$J4832+1,FALSE),"-")*IF($D4832="Abgabe",0,1),"")</f>
        <v/>
      </c>
      <c r="N4832" s="111" t="str">
        <f>IFERROR(IF($C4832=N$2,$G4832*VLOOKUP($F4832,Listen!$B$5:$G$95,$J4832+1,FALSE)/VLOOKUP(N$2,Listen!$B$5:$G$95,$J4832+1,FALSE),"-")*IF($D4832="Abgabe",0,1),"")</f>
        <v/>
      </c>
      <c r="O4832" s="111" t="str">
        <f>IFERROR(IF($C4832=O$2,$G4832*VLOOKUP($F4832,Listen!$B$5:$G$95,$J4832+1,FALSE)/VLOOKUP(O$2,Listen!$B$5:$G$95,$J4832+1,FALSE),"-")*IF($D4832="Abgabe",0,1),"")</f>
        <v/>
      </c>
      <c r="P4832" s="111" t="str">
        <f>IFERROR(IF($C4832=P$2,$G4832*VLOOKUP($F4832,Listen!$B$5:$G$95,$J4832+1,FALSE)/VLOOKUP(P$2,Listen!$B$5:$G$95,$J4832+1,FALSE),"-")*IF($D4832="Abgabe",0,1),"")</f>
        <v/>
      </c>
      <c r="Q4832" s="111" t="str">
        <f>IFERROR(IF($C4832=Q$2,$G4832*VLOOKUP($F4832,Listen!$B$5:$G$95,$J4832+1,FALSE)/VLOOKUP(Q$2,Listen!$B$5:$G$95,$J4832+1,FALSE),"-")*IF($D4832="Abgabe",0,1),"")</f>
        <v/>
      </c>
      <c r="R4832" s="111" t="str">
        <f>IFERROR(IF($C4832=R$2,$G4832*VLOOKUP($F4832,Listen!$B$5:$G$95,$J4832+1,FALSE)/VLOOKUP(R$2,Listen!$B$5:$G$95,$J4832+1,FALSE),"-")*IF($D4832="Abgabe",0,1),"")</f>
        <v/>
      </c>
    </row>
    <row r="4833" spans="2:18">
      <c r="B4833" s="130"/>
      <c r="C4833" s="95" t="str">
        <f>IFERROR(YEAR(VLOOKUP($B4833,A_Stammdaten!$B$18:$G$218,3,FALSE)),"")</f>
        <v/>
      </c>
      <c r="D4833" s="95" t="str">
        <f>IFERROR(VLOOKUP($B4833,A_Stammdaten!$B$18:$G$218,6,FALSE),"")</f>
        <v/>
      </c>
      <c r="E4833" s="131"/>
      <c r="F4833" s="130"/>
      <c r="G4833" s="130"/>
      <c r="H4833" s="96"/>
      <c r="I4833" s="105" t="str">
        <f>IFERROR(VLOOKUP($E4833,Listen!$I$5:$K$41,2,FALSE),"")</f>
        <v/>
      </c>
      <c r="J4833" s="105" t="str">
        <f>IFERROR(VLOOKUP($E4833,Listen!$I$5:$K$41,3,FALSE),"")</f>
        <v/>
      </c>
      <c r="K4833" s="111" t="str">
        <f>IFERROR(IF($C4833=K$2,$G4833*VLOOKUP($F4833,Listen!$B$5:$G$95,$J4833+1,FALSE)/VLOOKUP(K$2,Listen!$B$5:$G$95,$J4833+1,FALSE),"-")*IF($D4833="Abgabe",0,1),"")</f>
        <v/>
      </c>
      <c r="L4833" s="111" t="str">
        <f>IFERROR(IF($C4833=L$2,$G4833*VLOOKUP($F4833,Listen!$B$5:$G$95,$J4833+1,FALSE)/VLOOKUP(L$2,Listen!$B$5:$G$95,$J4833+1,FALSE),"-")*IF($D4833="Abgabe",0,1),"")</f>
        <v/>
      </c>
      <c r="M4833" s="111" t="str">
        <f>IFERROR(IF($C4833=M$2,$G4833*VLOOKUP($F4833,Listen!$B$5:$G$95,$J4833+1,FALSE)/VLOOKUP(M$2,Listen!$B$5:$G$95,$J4833+1,FALSE),"-")*IF($D4833="Abgabe",0,1),"")</f>
        <v/>
      </c>
      <c r="N4833" s="111" t="str">
        <f>IFERROR(IF($C4833=N$2,$G4833*VLOOKUP($F4833,Listen!$B$5:$G$95,$J4833+1,FALSE)/VLOOKUP(N$2,Listen!$B$5:$G$95,$J4833+1,FALSE),"-")*IF($D4833="Abgabe",0,1),"")</f>
        <v/>
      </c>
      <c r="O4833" s="111" t="str">
        <f>IFERROR(IF($C4833=O$2,$G4833*VLOOKUP($F4833,Listen!$B$5:$G$95,$J4833+1,FALSE)/VLOOKUP(O$2,Listen!$B$5:$G$95,$J4833+1,FALSE),"-")*IF($D4833="Abgabe",0,1),"")</f>
        <v/>
      </c>
      <c r="P4833" s="111" t="str">
        <f>IFERROR(IF($C4833=P$2,$G4833*VLOOKUP($F4833,Listen!$B$5:$G$95,$J4833+1,FALSE)/VLOOKUP(P$2,Listen!$B$5:$G$95,$J4833+1,FALSE),"-")*IF($D4833="Abgabe",0,1),"")</f>
        <v/>
      </c>
      <c r="Q4833" s="111" t="str">
        <f>IFERROR(IF($C4833=Q$2,$G4833*VLOOKUP($F4833,Listen!$B$5:$G$95,$J4833+1,FALSE)/VLOOKUP(Q$2,Listen!$B$5:$G$95,$J4833+1,FALSE),"-")*IF($D4833="Abgabe",0,1),"")</f>
        <v/>
      </c>
      <c r="R4833" s="111" t="str">
        <f>IFERROR(IF($C4833=R$2,$G4833*VLOOKUP($F4833,Listen!$B$5:$G$95,$J4833+1,FALSE)/VLOOKUP(R$2,Listen!$B$5:$G$95,$J4833+1,FALSE),"-")*IF($D4833="Abgabe",0,1),"")</f>
        <v/>
      </c>
    </row>
    <row r="4834" spans="2:18">
      <c r="B4834" s="130"/>
      <c r="C4834" s="95" t="str">
        <f>IFERROR(YEAR(VLOOKUP($B4834,A_Stammdaten!$B$18:$G$218,3,FALSE)),"")</f>
        <v/>
      </c>
      <c r="D4834" s="95" t="str">
        <f>IFERROR(VLOOKUP($B4834,A_Stammdaten!$B$18:$G$218,6,FALSE),"")</f>
        <v/>
      </c>
      <c r="E4834" s="131"/>
      <c r="F4834" s="130"/>
      <c r="G4834" s="130"/>
      <c r="H4834" s="96"/>
      <c r="I4834" s="105" t="str">
        <f>IFERROR(VLOOKUP($E4834,Listen!$I$5:$K$41,2,FALSE),"")</f>
        <v/>
      </c>
      <c r="J4834" s="105" t="str">
        <f>IFERROR(VLOOKUP($E4834,Listen!$I$5:$K$41,3,FALSE),"")</f>
        <v/>
      </c>
      <c r="K4834" s="111" t="str">
        <f>IFERROR(IF($C4834=K$2,$G4834*VLOOKUP($F4834,Listen!$B$5:$G$95,$J4834+1,FALSE)/VLOOKUP(K$2,Listen!$B$5:$G$95,$J4834+1,FALSE),"-")*IF($D4834="Abgabe",0,1),"")</f>
        <v/>
      </c>
      <c r="L4834" s="111" t="str">
        <f>IFERROR(IF($C4834=L$2,$G4834*VLOOKUP($F4834,Listen!$B$5:$G$95,$J4834+1,FALSE)/VLOOKUP(L$2,Listen!$B$5:$G$95,$J4834+1,FALSE),"-")*IF($D4834="Abgabe",0,1),"")</f>
        <v/>
      </c>
      <c r="M4834" s="111" t="str">
        <f>IFERROR(IF($C4834=M$2,$G4834*VLOOKUP($F4834,Listen!$B$5:$G$95,$J4834+1,FALSE)/VLOOKUP(M$2,Listen!$B$5:$G$95,$J4834+1,FALSE),"-")*IF($D4834="Abgabe",0,1),"")</f>
        <v/>
      </c>
      <c r="N4834" s="111" t="str">
        <f>IFERROR(IF($C4834=N$2,$G4834*VLOOKUP($F4834,Listen!$B$5:$G$95,$J4834+1,FALSE)/VLOOKUP(N$2,Listen!$B$5:$G$95,$J4834+1,FALSE),"-")*IF($D4834="Abgabe",0,1),"")</f>
        <v/>
      </c>
      <c r="O4834" s="111" t="str">
        <f>IFERROR(IF($C4834=O$2,$G4834*VLOOKUP($F4834,Listen!$B$5:$G$95,$J4834+1,FALSE)/VLOOKUP(O$2,Listen!$B$5:$G$95,$J4834+1,FALSE),"-")*IF($D4834="Abgabe",0,1),"")</f>
        <v/>
      </c>
      <c r="P4834" s="111" t="str">
        <f>IFERROR(IF($C4834=P$2,$G4834*VLOOKUP($F4834,Listen!$B$5:$G$95,$J4834+1,FALSE)/VLOOKUP(P$2,Listen!$B$5:$G$95,$J4834+1,FALSE),"-")*IF($D4834="Abgabe",0,1),"")</f>
        <v/>
      </c>
      <c r="Q4834" s="111" t="str">
        <f>IFERROR(IF($C4834=Q$2,$G4834*VLOOKUP($F4834,Listen!$B$5:$G$95,$J4834+1,FALSE)/VLOOKUP(Q$2,Listen!$B$5:$G$95,$J4834+1,FALSE),"-")*IF($D4834="Abgabe",0,1),"")</f>
        <v/>
      </c>
      <c r="R4834" s="111" t="str">
        <f>IFERROR(IF($C4834=R$2,$G4834*VLOOKUP($F4834,Listen!$B$5:$G$95,$J4834+1,FALSE)/VLOOKUP(R$2,Listen!$B$5:$G$95,$J4834+1,FALSE),"-")*IF($D4834="Abgabe",0,1),"")</f>
        <v/>
      </c>
    </row>
    <row r="4835" spans="2:18">
      <c r="B4835" s="130"/>
      <c r="C4835" s="95" t="str">
        <f>IFERROR(YEAR(VLOOKUP($B4835,A_Stammdaten!$B$18:$G$218,3,FALSE)),"")</f>
        <v/>
      </c>
      <c r="D4835" s="95" t="str">
        <f>IFERROR(VLOOKUP($B4835,A_Stammdaten!$B$18:$G$218,6,FALSE),"")</f>
        <v/>
      </c>
      <c r="E4835" s="131"/>
      <c r="F4835" s="130"/>
      <c r="G4835" s="130"/>
      <c r="H4835" s="96"/>
      <c r="I4835" s="105" t="str">
        <f>IFERROR(VLOOKUP($E4835,Listen!$I$5:$K$41,2,FALSE),"")</f>
        <v/>
      </c>
      <c r="J4835" s="105" t="str">
        <f>IFERROR(VLOOKUP($E4835,Listen!$I$5:$K$41,3,FALSE),"")</f>
        <v/>
      </c>
      <c r="K4835" s="111" t="str">
        <f>IFERROR(IF($C4835=K$2,$G4835*VLOOKUP($F4835,Listen!$B$5:$G$95,$J4835+1,FALSE)/VLOOKUP(K$2,Listen!$B$5:$G$95,$J4835+1,FALSE),"-")*IF($D4835="Abgabe",0,1),"")</f>
        <v/>
      </c>
      <c r="L4835" s="111" t="str">
        <f>IFERROR(IF($C4835=L$2,$G4835*VLOOKUP($F4835,Listen!$B$5:$G$95,$J4835+1,FALSE)/VLOOKUP(L$2,Listen!$B$5:$G$95,$J4835+1,FALSE),"-")*IF($D4835="Abgabe",0,1),"")</f>
        <v/>
      </c>
      <c r="M4835" s="111" t="str">
        <f>IFERROR(IF($C4835=M$2,$G4835*VLOOKUP($F4835,Listen!$B$5:$G$95,$J4835+1,FALSE)/VLOOKUP(M$2,Listen!$B$5:$G$95,$J4835+1,FALSE),"-")*IF($D4835="Abgabe",0,1),"")</f>
        <v/>
      </c>
      <c r="N4835" s="111" t="str">
        <f>IFERROR(IF($C4835=N$2,$G4835*VLOOKUP($F4835,Listen!$B$5:$G$95,$J4835+1,FALSE)/VLOOKUP(N$2,Listen!$B$5:$G$95,$J4835+1,FALSE),"-")*IF($D4835="Abgabe",0,1),"")</f>
        <v/>
      </c>
      <c r="O4835" s="111" t="str">
        <f>IFERROR(IF($C4835=O$2,$G4835*VLOOKUP($F4835,Listen!$B$5:$G$95,$J4835+1,FALSE)/VLOOKUP(O$2,Listen!$B$5:$G$95,$J4835+1,FALSE),"-")*IF($D4835="Abgabe",0,1),"")</f>
        <v/>
      </c>
      <c r="P4835" s="111" t="str">
        <f>IFERROR(IF($C4835=P$2,$G4835*VLOOKUP($F4835,Listen!$B$5:$G$95,$J4835+1,FALSE)/VLOOKUP(P$2,Listen!$B$5:$G$95,$J4835+1,FALSE),"-")*IF($D4835="Abgabe",0,1),"")</f>
        <v/>
      </c>
      <c r="Q4835" s="111" t="str">
        <f>IFERROR(IF($C4835=Q$2,$G4835*VLOOKUP($F4835,Listen!$B$5:$G$95,$J4835+1,FALSE)/VLOOKUP(Q$2,Listen!$B$5:$G$95,$J4835+1,FALSE),"-")*IF($D4835="Abgabe",0,1),"")</f>
        <v/>
      </c>
      <c r="R4835" s="111" t="str">
        <f>IFERROR(IF($C4835=R$2,$G4835*VLOOKUP($F4835,Listen!$B$5:$G$95,$J4835+1,FALSE)/VLOOKUP(R$2,Listen!$B$5:$G$95,$J4835+1,FALSE),"-")*IF($D4835="Abgabe",0,1),"")</f>
        <v/>
      </c>
    </row>
    <row r="4836" spans="2:18">
      <c r="B4836" s="130"/>
      <c r="C4836" s="95" t="str">
        <f>IFERROR(YEAR(VLOOKUP($B4836,A_Stammdaten!$B$18:$G$218,3,FALSE)),"")</f>
        <v/>
      </c>
      <c r="D4836" s="95" t="str">
        <f>IFERROR(VLOOKUP($B4836,A_Stammdaten!$B$18:$G$218,6,FALSE),"")</f>
        <v/>
      </c>
      <c r="E4836" s="131"/>
      <c r="F4836" s="130"/>
      <c r="G4836" s="130"/>
      <c r="H4836" s="96"/>
      <c r="I4836" s="105" t="str">
        <f>IFERROR(VLOOKUP($E4836,Listen!$I$5:$K$41,2,FALSE),"")</f>
        <v/>
      </c>
      <c r="J4836" s="105" t="str">
        <f>IFERROR(VLOOKUP($E4836,Listen!$I$5:$K$41,3,FALSE),"")</f>
        <v/>
      </c>
      <c r="K4836" s="111" t="str">
        <f>IFERROR(IF($C4836=K$2,$G4836*VLOOKUP($F4836,Listen!$B$5:$G$95,$J4836+1,FALSE)/VLOOKUP(K$2,Listen!$B$5:$G$95,$J4836+1,FALSE),"-")*IF($D4836="Abgabe",0,1),"")</f>
        <v/>
      </c>
      <c r="L4836" s="111" t="str">
        <f>IFERROR(IF($C4836=L$2,$G4836*VLOOKUP($F4836,Listen!$B$5:$G$95,$J4836+1,FALSE)/VLOOKUP(L$2,Listen!$B$5:$G$95,$J4836+1,FALSE),"-")*IF($D4836="Abgabe",0,1),"")</f>
        <v/>
      </c>
      <c r="M4836" s="111" t="str">
        <f>IFERROR(IF($C4836=M$2,$G4836*VLOOKUP($F4836,Listen!$B$5:$G$95,$J4836+1,FALSE)/VLOOKUP(M$2,Listen!$B$5:$G$95,$J4836+1,FALSE),"-")*IF($D4836="Abgabe",0,1),"")</f>
        <v/>
      </c>
      <c r="N4836" s="111" t="str">
        <f>IFERROR(IF($C4836=N$2,$G4836*VLOOKUP($F4836,Listen!$B$5:$G$95,$J4836+1,FALSE)/VLOOKUP(N$2,Listen!$B$5:$G$95,$J4836+1,FALSE),"-")*IF($D4836="Abgabe",0,1),"")</f>
        <v/>
      </c>
      <c r="O4836" s="111" t="str">
        <f>IFERROR(IF($C4836=O$2,$G4836*VLOOKUP($F4836,Listen!$B$5:$G$95,$J4836+1,FALSE)/VLOOKUP(O$2,Listen!$B$5:$G$95,$J4836+1,FALSE),"-")*IF($D4836="Abgabe",0,1),"")</f>
        <v/>
      </c>
      <c r="P4836" s="111" t="str">
        <f>IFERROR(IF($C4836=P$2,$G4836*VLOOKUP($F4836,Listen!$B$5:$G$95,$J4836+1,FALSE)/VLOOKUP(P$2,Listen!$B$5:$G$95,$J4836+1,FALSE),"-")*IF($D4836="Abgabe",0,1),"")</f>
        <v/>
      </c>
      <c r="Q4836" s="111" t="str">
        <f>IFERROR(IF($C4836=Q$2,$G4836*VLOOKUP($F4836,Listen!$B$5:$G$95,$J4836+1,FALSE)/VLOOKUP(Q$2,Listen!$B$5:$G$95,$J4836+1,FALSE),"-")*IF($D4836="Abgabe",0,1),"")</f>
        <v/>
      </c>
      <c r="R4836" s="111" t="str">
        <f>IFERROR(IF($C4836=R$2,$G4836*VLOOKUP($F4836,Listen!$B$5:$G$95,$J4836+1,FALSE)/VLOOKUP(R$2,Listen!$B$5:$G$95,$J4836+1,FALSE),"-")*IF($D4836="Abgabe",0,1),"")</f>
        <v/>
      </c>
    </row>
    <row r="4837" spans="2:18">
      <c r="B4837" s="130"/>
      <c r="C4837" s="95" t="str">
        <f>IFERROR(YEAR(VLOOKUP($B4837,A_Stammdaten!$B$18:$G$218,3,FALSE)),"")</f>
        <v/>
      </c>
      <c r="D4837" s="95" t="str">
        <f>IFERROR(VLOOKUP($B4837,A_Stammdaten!$B$18:$G$218,6,FALSE),"")</f>
        <v/>
      </c>
      <c r="E4837" s="131"/>
      <c r="F4837" s="130"/>
      <c r="G4837" s="130"/>
      <c r="H4837" s="96"/>
      <c r="I4837" s="105" t="str">
        <f>IFERROR(VLOOKUP($E4837,Listen!$I$5:$K$41,2,FALSE),"")</f>
        <v/>
      </c>
      <c r="J4837" s="105" t="str">
        <f>IFERROR(VLOOKUP($E4837,Listen!$I$5:$K$41,3,FALSE),"")</f>
        <v/>
      </c>
      <c r="K4837" s="111" t="str">
        <f>IFERROR(IF($C4837=K$2,$G4837*VLOOKUP($F4837,Listen!$B$5:$G$95,$J4837+1,FALSE)/VLOOKUP(K$2,Listen!$B$5:$G$95,$J4837+1,FALSE),"-")*IF($D4837="Abgabe",0,1),"")</f>
        <v/>
      </c>
      <c r="L4837" s="111" t="str">
        <f>IFERROR(IF($C4837=L$2,$G4837*VLOOKUP($F4837,Listen!$B$5:$G$95,$J4837+1,FALSE)/VLOOKUP(L$2,Listen!$B$5:$G$95,$J4837+1,FALSE),"-")*IF($D4837="Abgabe",0,1),"")</f>
        <v/>
      </c>
      <c r="M4837" s="111" t="str">
        <f>IFERROR(IF($C4837=M$2,$G4837*VLOOKUP($F4837,Listen!$B$5:$G$95,$J4837+1,FALSE)/VLOOKUP(M$2,Listen!$B$5:$G$95,$J4837+1,FALSE),"-")*IF($D4837="Abgabe",0,1),"")</f>
        <v/>
      </c>
      <c r="N4837" s="111" t="str">
        <f>IFERROR(IF($C4837=N$2,$G4837*VLOOKUP($F4837,Listen!$B$5:$G$95,$J4837+1,FALSE)/VLOOKUP(N$2,Listen!$B$5:$G$95,$J4837+1,FALSE),"-")*IF($D4837="Abgabe",0,1),"")</f>
        <v/>
      </c>
      <c r="O4837" s="111" t="str">
        <f>IFERROR(IF($C4837=O$2,$G4837*VLOOKUP($F4837,Listen!$B$5:$G$95,$J4837+1,FALSE)/VLOOKUP(O$2,Listen!$B$5:$G$95,$J4837+1,FALSE),"-")*IF($D4837="Abgabe",0,1),"")</f>
        <v/>
      </c>
      <c r="P4837" s="111" t="str">
        <f>IFERROR(IF($C4837=P$2,$G4837*VLOOKUP($F4837,Listen!$B$5:$G$95,$J4837+1,FALSE)/VLOOKUP(P$2,Listen!$B$5:$G$95,$J4837+1,FALSE),"-")*IF($D4837="Abgabe",0,1),"")</f>
        <v/>
      </c>
      <c r="Q4837" s="111" t="str">
        <f>IFERROR(IF($C4837=Q$2,$G4837*VLOOKUP($F4837,Listen!$B$5:$G$95,$J4837+1,FALSE)/VLOOKUP(Q$2,Listen!$B$5:$G$95,$J4837+1,FALSE),"-")*IF($D4837="Abgabe",0,1),"")</f>
        <v/>
      </c>
      <c r="R4837" s="111" t="str">
        <f>IFERROR(IF($C4837=R$2,$G4837*VLOOKUP($F4837,Listen!$B$5:$G$95,$J4837+1,FALSE)/VLOOKUP(R$2,Listen!$B$5:$G$95,$J4837+1,FALSE),"-")*IF($D4837="Abgabe",0,1),"")</f>
        <v/>
      </c>
    </row>
    <row r="4838" spans="2:18">
      <c r="B4838" s="130"/>
      <c r="C4838" s="95" t="str">
        <f>IFERROR(YEAR(VLOOKUP($B4838,A_Stammdaten!$B$18:$G$218,3,FALSE)),"")</f>
        <v/>
      </c>
      <c r="D4838" s="95" t="str">
        <f>IFERROR(VLOOKUP($B4838,A_Stammdaten!$B$18:$G$218,6,FALSE),"")</f>
        <v/>
      </c>
      <c r="E4838" s="131"/>
      <c r="F4838" s="130"/>
      <c r="G4838" s="130"/>
      <c r="H4838" s="96"/>
      <c r="I4838" s="105" t="str">
        <f>IFERROR(VLOOKUP($E4838,Listen!$I$5:$K$41,2,FALSE),"")</f>
        <v/>
      </c>
      <c r="J4838" s="105" t="str">
        <f>IFERROR(VLOOKUP($E4838,Listen!$I$5:$K$41,3,FALSE),"")</f>
        <v/>
      </c>
      <c r="K4838" s="111" t="str">
        <f>IFERROR(IF($C4838=K$2,$G4838*VLOOKUP($F4838,Listen!$B$5:$G$95,$J4838+1,FALSE)/VLOOKUP(K$2,Listen!$B$5:$G$95,$J4838+1,FALSE),"-")*IF($D4838="Abgabe",0,1),"")</f>
        <v/>
      </c>
      <c r="L4838" s="111" t="str">
        <f>IFERROR(IF($C4838=L$2,$G4838*VLOOKUP($F4838,Listen!$B$5:$G$95,$J4838+1,FALSE)/VLOOKUP(L$2,Listen!$B$5:$G$95,$J4838+1,FALSE),"-")*IF($D4838="Abgabe",0,1),"")</f>
        <v/>
      </c>
      <c r="M4838" s="111" t="str">
        <f>IFERROR(IF($C4838=M$2,$G4838*VLOOKUP($F4838,Listen!$B$5:$G$95,$J4838+1,FALSE)/VLOOKUP(M$2,Listen!$B$5:$G$95,$J4838+1,FALSE),"-")*IF($D4838="Abgabe",0,1),"")</f>
        <v/>
      </c>
      <c r="N4838" s="111" t="str">
        <f>IFERROR(IF($C4838=N$2,$G4838*VLOOKUP($F4838,Listen!$B$5:$G$95,$J4838+1,FALSE)/VLOOKUP(N$2,Listen!$B$5:$G$95,$J4838+1,FALSE),"-")*IF($D4838="Abgabe",0,1),"")</f>
        <v/>
      </c>
      <c r="O4838" s="111" t="str">
        <f>IFERROR(IF($C4838=O$2,$G4838*VLOOKUP($F4838,Listen!$B$5:$G$95,$J4838+1,FALSE)/VLOOKUP(O$2,Listen!$B$5:$G$95,$J4838+1,FALSE),"-")*IF($D4838="Abgabe",0,1),"")</f>
        <v/>
      </c>
      <c r="P4838" s="111" t="str">
        <f>IFERROR(IF($C4838=P$2,$G4838*VLOOKUP($F4838,Listen!$B$5:$G$95,$J4838+1,FALSE)/VLOOKUP(P$2,Listen!$B$5:$G$95,$J4838+1,FALSE),"-")*IF($D4838="Abgabe",0,1),"")</f>
        <v/>
      </c>
      <c r="Q4838" s="111" t="str">
        <f>IFERROR(IF($C4838=Q$2,$G4838*VLOOKUP($F4838,Listen!$B$5:$G$95,$J4838+1,FALSE)/VLOOKUP(Q$2,Listen!$B$5:$G$95,$J4838+1,FALSE),"-")*IF($D4838="Abgabe",0,1),"")</f>
        <v/>
      </c>
      <c r="R4838" s="111" t="str">
        <f>IFERROR(IF($C4838=R$2,$G4838*VLOOKUP($F4838,Listen!$B$5:$G$95,$J4838+1,FALSE)/VLOOKUP(R$2,Listen!$B$5:$G$95,$J4838+1,FALSE),"-")*IF($D4838="Abgabe",0,1),"")</f>
        <v/>
      </c>
    </row>
    <row r="4839" spans="2:18">
      <c r="B4839" s="130"/>
      <c r="C4839" s="95" t="str">
        <f>IFERROR(YEAR(VLOOKUP($B4839,A_Stammdaten!$B$18:$G$218,3,FALSE)),"")</f>
        <v/>
      </c>
      <c r="D4839" s="95" t="str">
        <f>IFERROR(VLOOKUP($B4839,A_Stammdaten!$B$18:$G$218,6,FALSE),"")</f>
        <v/>
      </c>
      <c r="E4839" s="131"/>
      <c r="F4839" s="130"/>
      <c r="G4839" s="130"/>
      <c r="H4839" s="96"/>
      <c r="I4839" s="105" t="str">
        <f>IFERROR(VLOOKUP($E4839,Listen!$I$5:$K$41,2,FALSE),"")</f>
        <v/>
      </c>
      <c r="J4839" s="105" t="str">
        <f>IFERROR(VLOOKUP($E4839,Listen!$I$5:$K$41,3,FALSE),"")</f>
        <v/>
      </c>
      <c r="K4839" s="111" t="str">
        <f>IFERROR(IF($C4839=K$2,$G4839*VLOOKUP($F4839,Listen!$B$5:$G$95,$J4839+1,FALSE)/VLOOKUP(K$2,Listen!$B$5:$G$95,$J4839+1,FALSE),"-")*IF($D4839="Abgabe",0,1),"")</f>
        <v/>
      </c>
      <c r="L4839" s="111" t="str">
        <f>IFERROR(IF($C4839=L$2,$G4839*VLOOKUP($F4839,Listen!$B$5:$G$95,$J4839+1,FALSE)/VLOOKUP(L$2,Listen!$B$5:$G$95,$J4839+1,FALSE),"-")*IF($D4839="Abgabe",0,1),"")</f>
        <v/>
      </c>
      <c r="M4839" s="111" t="str">
        <f>IFERROR(IF($C4839=M$2,$G4839*VLOOKUP($F4839,Listen!$B$5:$G$95,$J4839+1,FALSE)/VLOOKUP(M$2,Listen!$B$5:$G$95,$J4839+1,FALSE),"-")*IF($D4839="Abgabe",0,1),"")</f>
        <v/>
      </c>
      <c r="N4839" s="111" t="str">
        <f>IFERROR(IF($C4839=N$2,$G4839*VLOOKUP($F4839,Listen!$B$5:$G$95,$J4839+1,FALSE)/VLOOKUP(N$2,Listen!$B$5:$G$95,$J4839+1,FALSE),"-")*IF($D4839="Abgabe",0,1),"")</f>
        <v/>
      </c>
      <c r="O4839" s="111" t="str">
        <f>IFERROR(IF($C4839=O$2,$G4839*VLOOKUP($F4839,Listen!$B$5:$G$95,$J4839+1,FALSE)/VLOOKUP(O$2,Listen!$B$5:$G$95,$J4839+1,FALSE),"-")*IF($D4839="Abgabe",0,1),"")</f>
        <v/>
      </c>
      <c r="P4839" s="111" t="str">
        <f>IFERROR(IF($C4839=P$2,$G4839*VLOOKUP($F4839,Listen!$B$5:$G$95,$J4839+1,FALSE)/VLOOKUP(P$2,Listen!$B$5:$G$95,$J4839+1,FALSE),"-")*IF($D4839="Abgabe",0,1),"")</f>
        <v/>
      </c>
      <c r="Q4839" s="111" t="str">
        <f>IFERROR(IF($C4839=Q$2,$G4839*VLOOKUP($F4839,Listen!$B$5:$G$95,$J4839+1,FALSE)/VLOOKUP(Q$2,Listen!$B$5:$G$95,$J4839+1,FALSE),"-")*IF($D4839="Abgabe",0,1),"")</f>
        <v/>
      </c>
      <c r="R4839" s="111" t="str">
        <f>IFERROR(IF($C4839=R$2,$G4839*VLOOKUP($F4839,Listen!$B$5:$G$95,$J4839+1,FALSE)/VLOOKUP(R$2,Listen!$B$5:$G$95,$J4839+1,FALSE),"-")*IF($D4839="Abgabe",0,1),"")</f>
        <v/>
      </c>
    </row>
    <row r="4840" spans="2:18">
      <c r="B4840" s="130"/>
      <c r="C4840" s="95" t="str">
        <f>IFERROR(YEAR(VLOOKUP($B4840,A_Stammdaten!$B$18:$G$218,3,FALSE)),"")</f>
        <v/>
      </c>
      <c r="D4840" s="95" t="str">
        <f>IFERROR(VLOOKUP($B4840,A_Stammdaten!$B$18:$G$218,6,FALSE),"")</f>
        <v/>
      </c>
      <c r="E4840" s="131"/>
      <c r="F4840" s="130"/>
      <c r="G4840" s="130"/>
      <c r="H4840" s="96"/>
      <c r="I4840" s="105" t="str">
        <f>IFERROR(VLOOKUP($E4840,Listen!$I$5:$K$41,2,FALSE),"")</f>
        <v/>
      </c>
      <c r="J4840" s="105" t="str">
        <f>IFERROR(VLOOKUP($E4840,Listen!$I$5:$K$41,3,FALSE),"")</f>
        <v/>
      </c>
      <c r="K4840" s="111" t="str">
        <f>IFERROR(IF($C4840=K$2,$G4840*VLOOKUP($F4840,Listen!$B$5:$G$95,$J4840+1,FALSE)/VLOOKUP(K$2,Listen!$B$5:$G$95,$J4840+1,FALSE),"-")*IF($D4840="Abgabe",0,1),"")</f>
        <v/>
      </c>
      <c r="L4840" s="111" t="str">
        <f>IFERROR(IF($C4840=L$2,$G4840*VLOOKUP($F4840,Listen!$B$5:$G$95,$J4840+1,FALSE)/VLOOKUP(L$2,Listen!$B$5:$G$95,$J4840+1,FALSE),"-")*IF($D4840="Abgabe",0,1),"")</f>
        <v/>
      </c>
      <c r="M4840" s="111" t="str">
        <f>IFERROR(IF($C4840=M$2,$G4840*VLOOKUP($F4840,Listen!$B$5:$G$95,$J4840+1,FALSE)/VLOOKUP(M$2,Listen!$B$5:$G$95,$J4840+1,FALSE),"-")*IF($D4840="Abgabe",0,1),"")</f>
        <v/>
      </c>
      <c r="N4840" s="111" t="str">
        <f>IFERROR(IF($C4840=N$2,$G4840*VLOOKUP($F4840,Listen!$B$5:$G$95,$J4840+1,FALSE)/VLOOKUP(N$2,Listen!$B$5:$G$95,$J4840+1,FALSE),"-")*IF($D4840="Abgabe",0,1),"")</f>
        <v/>
      </c>
      <c r="O4840" s="111" t="str">
        <f>IFERROR(IF($C4840=O$2,$G4840*VLOOKUP($F4840,Listen!$B$5:$G$95,$J4840+1,FALSE)/VLOOKUP(O$2,Listen!$B$5:$G$95,$J4840+1,FALSE),"-")*IF($D4840="Abgabe",0,1),"")</f>
        <v/>
      </c>
      <c r="P4840" s="111" t="str">
        <f>IFERROR(IF($C4840=P$2,$G4840*VLOOKUP($F4840,Listen!$B$5:$G$95,$J4840+1,FALSE)/VLOOKUP(P$2,Listen!$B$5:$G$95,$J4840+1,FALSE),"-")*IF($D4840="Abgabe",0,1),"")</f>
        <v/>
      </c>
      <c r="Q4840" s="111" t="str">
        <f>IFERROR(IF($C4840=Q$2,$G4840*VLOOKUP($F4840,Listen!$B$5:$G$95,$J4840+1,FALSE)/VLOOKUP(Q$2,Listen!$B$5:$G$95,$J4840+1,FALSE),"-")*IF($D4840="Abgabe",0,1),"")</f>
        <v/>
      </c>
      <c r="R4840" s="111" t="str">
        <f>IFERROR(IF($C4840=R$2,$G4840*VLOOKUP($F4840,Listen!$B$5:$G$95,$J4840+1,FALSE)/VLOOKUP(R$2,Listen!$B$5:$G$95,$J4840+1,FALSE),"-")*IF($D4840="Abgabe",0,1),"")</f>
        <v/>
      </c>
    </row>
    <row r="4841" spans="2:18">
      <c r="B4841" s="130"/>
      <c r="C4841" s="95" t="str">
        <f>IFERROR(YEAR(VLOOKUP($B4841,A_Stammdaten!$B$18:$G$218,3,FALSE)),"")</f>
        <v/>
      </c>
      <c r="D4841" s="95" t="str">
        <f>IFERROR(VLOOKUP($B4841,A_Stammdaten!$B$18:$G$218,6,FALSE),"")</f>
        <v/>
      </c>
      <c r="E4841" s="131"/>
      <c r="F4841" s="130"/>
      <c r="G4841" s="130"/>
      <c r="H4841" s="96"/>
      <c r="I4841" s="105" t="str">
        <f>IFERROR(VLOOKUP($E4841,Listen!$I$5:$K$41,2,FALSE),"")</f>
        <v/>
      </c>
      <c r="J4841" s="105" t="str">
        <f>IFERROR(VLOOKUP($E4841,Listen!$I$5:$K$41,3,FALSE),"")</f>
        <v/>
      </c>
      <c r="K4841" s="111" t="str">
        <f>IFERROR(IF($C4841=K$2,$G4841*VLOOKUP($F4841,Listen!$B$5:$G$95,$J4841+1,FALSE)/VLOOKUP(K$2,Listen!$B$5:$G$95,$J4841+1,FALSE),"-")*IF($D4841="Abgabe",0,1),"")</f>
        <v/>
      </c>
      <c r="L4841" s="111" t="str">
        <f>IFERROR(IF($C4841=L$2,$G4841*VLOOKUP($F4841,Listen!$B$5:$G$95,$J4841+1,FALSE)/VLOOKUP(L$2,Listen!$B$5:$G$95,$J4841+1,FALSE),"-")*IF($D4841="Abgabe",0,1),"")</f>
        <v/>
      </c>
      <c r="M4841" s="111" t="str">
        <f>IFERROR(IF($C4841=M$2,$G4841*VLOOKUP($F4841,Listen!$B$5:$G$95,$J4841+1,FALSE)/VLOOKUP(M$2,Listen!$B$5:$G$95,$J4841+1,FALSE),"-")*IF($D4841="Abgabe",0,1),"")</f>
        <v/>
      </c>
      <c r="N4841" s="111" t="str">
        <f>IFERROR(IF($C4841=N$2,$G4841*VLOOKUP($F4841,Listen!$B$5:$G$95,$J4841+1,FALSE)/VLOOKUP(N$2,Listen!$B$5:$G$95,$J4841+1,FALSE),"-")*IF($D4841="Abgabe",0,1),"")</f>
        <v/>
      </c>
      <c r="O4841" s="111" t="str">
        <f>IFERROR(IF($C4841=O$2,$G4841*VLOOKUP($F4841,Listen!$B$5:$G$95,$J4841+1,FALSE)/VLOOKUP(O$2,Listen!$B$5:$G$95,$J4841+1,FALSE),"-")*IF($D4841="Abgabe",0,1),"")</f>
        <v/>
      </c>
      <c r="P4841" s="111" t="str">
        <f>IFERROR(IF($C4841=P$2,$G4841*VLOOKUP($F4841,Listen!$B$5:$G$95,$J4841+1,FALSE)/VLOOKUP(P$2,Listen!$B$5:$G$95,$J4841+1,FALSE),"-")*IF($D4841="Abgabe",0,1),"")</f>
        <v/>
      </c>
      <c r="Q4841" s="111" t="str">
        <f>IFERROR(IF($C4841=Q$2,$G4841*VLOOKUP($F4841,Listen!$B$5:$G$95,$J4841+1,FALSE)/VLOOKUP(Q$2,Listen!$B$5:$G$95,$J4841+1,FALSE),"-")*IF($D4841="Abgabe",0,1),"")</f>
        <v/>
      </c>
      <c r="R4841" s="111" t="str">
        <f>IFERROR(IF($C4841=R$2,$G4841*VLOOKUP($F4841,Listen!$B$5:$G$95,$J4841+1,FALSE)/VLOOKUP(R$2,Listen!$B$5:$G$95,$J4841+1,FALSE),"-")*IF($D4841="Abgabe",0,1),"")</f>
        <v/>
      </c>
    </row>
    <row r="4842" spans="2:18">
      <c r="B4842" s="130"/>
      <c r="C4842" s="95" t="str">
        <f>IFERROR(YEAR(VLOOKUP($B4842,A_Stammdaten!$B$18:$G$218,3,FALSE)),"")</f>
        <v/>
      </c>
      <c r="D4842" s="95" t="str">
        <f>IFERROR(VLOOKUP($B4842,A_Stammdaten!$B$18:$G$218,6,FALSE),"")</f>
        <v/>
      </c>
      <c r="E4842" s="131"/>
      <c r="F4842" s="130"/>
      <c r="G4842" s="130"/>
      <c r="H4842" s="96"/>
      <c r="I4842" s="105" t="str">
        <f>IFERROR(VLOOKUP($E4842,Listen!$I$5:$K$41,2,FALSE),"")</f>
        <v/>
      </c>
      <c r="J4842" s="105" t="str">
        <f>IFERROR(VLOOKUP($E4842,Listen!$I$5:$K$41,3,FALSE),"")</f>
        <v/>
      </c>
      <c r="K4842" s="111" t="str">
        <f>IFERROR(IF($C4842=K$2,$G4842*VLOOKUP($F4842,Listen!$B$5:$G$95,$J4842+1,FALSE)/VLOOKUP(K$2,Listen!$B$5:$G$95,$J4842+1,FALSE),"-")*IF($D4842="Abgabe",0,1),"")</f>
        <v/>
      </c>
      <c r="L4842" s="111" t="str">
        <f>IFERROR(IF($C4842=L$2,$G4842*VLOOKUP($F4842,Listen!$B$5:$G$95,$J4842+1,FALSE)/VLOOKUP(L$2,Listen!$B$5:$G$95,$J4842+1,FALSE),"-")*IF($D4842="Abgabe",0,1),"")</f>
        <v/>
      </c>
      <c r="M4842" s="111" t="str">
        <f>IFERROR(IF($C4842=M$2,$G4842*VLOOKUP($F4842,Listen!$B$5:$G$95,$J4842+1,FALSE)/VLOOKUP(M$2,Listen!$B$5:$G$95,$J4842+1,FALSE),"-")*IF($D4842="Abgabe",0,1),"")</f>
        <v/>
      </c>
      <c r="N4842" s="111" t="str">
        <f>IFERROR(IF($C4842=N$2,$G4842*VLOOKUP($F4842,Listen!$B$5:$G$95,$J4842+1,FALSE)/VLOOKUP(N$2,Listen!$B$5:$G$95,$J4842+1,FALSE),"-")*IF($D4842="Abgabe",0,1),"")</f>
        <v/>
      </c>
      <c r="O4842" s="111" t="str">
        <f>IFERROR(IF($C4842=O$2,$G4842*VLOOKUP($F4842,Listen!$B$5:$G$95,$J4842+1,FALSE)/VLOOKUP(O$2,Listen!$B$5:$G$95,$J4842+1,FALSE),"-")*IF($D4842="Abgabe",0,1),"")</f>
        <v/>
      </c>
      <c r="P4842" s="111" t="str">
        <f>IFERROR(IF($C4842=P$2,$G4842*VLOOKUP($F4842,Listen!$B$5:$G$95,$J4842+1,FALSE)/VLOOKUP(P$2,Listen!$B$5:$G$95,$J4842+1,FALSE),"-")*IF($D4842="Abgabe",0,1),"")</f>
        <v/>
      </c>
      <c r="Q4842" s="111" t="str">
        <f>IFERROR(IF($C4842=Q$2,$G4842*VLOOKUP($F4842,Listen!$B$5:$G$95,$J4842+1,FALSE)/VLOOKUP(Q$2,Listen!$B$5:$G$95,$J4842+1,FALSE),"-")*IF($D4842="Abgabe",0,1),"")</f>
        <v/>
      </c>
      <c r="R4842" s="111" t="str">
        <f>IFERROR(IF($C4842=R$2,$G4842*VLOOKUP($F4842,Listen!$B$5:$G$95,$J4842+1,FALSE)/VLOOKUP(R$2,Listen!$B$5:$G$95,$J4842+1,FALSE),"-")*IF($D4842="Abgabe",0,1),"")</f>
        <v/>
      </c>
    </row>
    <row r="4843" spans="2:18">
      <c r="B4843" s="130"/>
      <c r="C4843" s="95" t="str">
        <f>IFERROR(YEAR(VLOOKUP($B4843,A_Stammdaten!$B$18:$G$218,3,FALSE)),"")</f>
        <v/>
      </c>
      <c r="D4843" s="95" t="str">
        <f>IFERROR(VLOOKUP($B4843,A_Stammdaten!$B$18:$G$218,6,FALSE),"")</f>
        <v/>
      </c>
      <c r="E4843" s="131"/>
      <c r="F4843" s="130"/>
      <c r="G4843" s="130"/>
      <c r="H4843" s="96"/>
      <c r="I4843" s="105" t="str">
        <f>IFERROR(VLOOKUP($E4843,Listen!$I$5:$K$41,2,FALSE),"")</f>
        <v/>
      </c>
      <c r="J4843" s="105" t="str">
        <f>IFERROR(VLOOKUP($E4843,Listen!$I$5:$K$41,3,FALSE),"")</f>
        <v/>
      </c>
      <c r="K4843" s="111" t="str">
        <f>IFERROR(IF($C4843=K$2,$G4843*VLOOKUP($F4843,Listen!$B$5:$G$95,$J4843+1,FALSE)/VLOOKUP(K$2,Listen!$B$5:$G$95,$J4843+1,FALSE),"-")*IF($D4843="Abgabe",0,1),"")</f>
        <v/>
      </c>
      <c r="L4843" s="111" t="str">
        <f>IFERROR(IF($C4843=L$2,$G4843*VLOOKUP($F4843,Listen!$B$5:$G$95,$J4843+1,FALSE)/VLOOKUP(L$2,Listen!$B$5:$G$95,$J4843+1,FALSE),"-")*IF($D4843="Abgabe",0,1),"")</f>
        <v/>
      </c>
      <c r="M4843" s="111" t="str">
        <f>IFERROR(IF($C4843=M$2,$G4843*VLOOKUP($F4843,Listen!$B$5:$G$95,$J4843+1,FALSE)/VLOOKUP(M$2,Listen!$B$5:$G$95,$J4843+1,FALSE),"-")*IF($D4843="Abgabe",0,1),"")</f>
        <v/>
      </c>
      <c r="N4843" s="111" t="str">
        <f>IFERROR(IF($C4843=N$2,$G4843*VLOOKUP($F4843,Listen!$B$5:$G$95,$J4843+1,FALSE)/VLOOKUP(N$2,Listen!$B$5:$G$95,$J4843+1,FALSE),"-")*IF($D4843="Abgabe",0,1),"")</f>
        <v/>
      </c>
      <c r="O4843" s="111" t="str">
        <f>IFERROR(IF($C4843=O$2,$G4843*VLOOKUP($F4843,Listen!$B$5:$G$95,$J4843+1,FALSE)/VLOOKUP(O$2,Listen!$B$5:$G$95,$J4843+1,FALSE),"-")*IF($D4843="Abgabe",0,1),"")</f>
        <v/>
      </c>
      <c r="P4843" s="111" t="str">
        <f>IFERROR(IF($C4843=P$2,$G4843*VLOOKUP($F4843,Listen!$B$5:$G$95,$J4843+1,FALSE)/VLOOKUP(P$2,Listen!$B$5:$G$95,$J4843+1,FALSE),"-")*IF($D4843="Abgabe",0,1),"")</f>
        <v/>
      </c>
      <c r="Q4843" s="111" t="str">
        <f>IFERROR(IF($C4843=Q$2,$G4843*VLOOKUP($F4843,Listen!$B$5:$G$95,$J4843+1,FALSE)/VLOOKUP(Q$2,Listen!$B$5:$G$95,$J4843+1,FALSE),"-")*IF($D4843="Abgabe",0,1),"")</f>
        <v/>
      </c>
      <c r="R4843" s="111" t="str">
        <f>IFERROR(IF($C4843=R$2,$G4843*VLOOKUP($F4843,Listen!$B$5:$G$95,$J4843+1,FALSE)/VLOOKUP(R$2,Listen!$B$5:$G$95,$J4843+1,FALSE),"-")*IF($D4843="Abgabe",0,1),"")</f>
        <v/>
      </c>
    </row>
    <row r="4844" spans="2:18">
      <c r="B4844" s="130"/>
      <c r="C4844" s="95" t="str">
        <f>IFERROR(YEAR(VLOOKUP($B4844,A_Stammdaten!$B$18:$G$218,3,FALSE)),"")</f>
        <v/>
      </c>
      <c r="D4844" s="95" t="str">
        <f>IFERROR(VLOOKUP($B4844,A_Stammdaten!$B$18:$G$218,6,FALSE),"")</f>
        <v/>
      </c>
      <c r="E4844" s="131"/>
      <c r="F4844" s="130"/>
      <c r="G4844" s="130"/>
      <c r="H4844" s="96"/>
      <c r="I4844" s="105" t="str">
        <f>IFERROR(VLOOKUP($E4844,Listen!$I$5:$K$41,2,FALSE),"")</f>
        <v/>
      </c>
      <c r="J4844" s="105" t="str">
        <f>IFERROR(VLOOKUP($E4844,Listen!$I$5:$K$41,3,FALSE),"")</f>
        <v/>
      </c>
      <c r="K4844" s="111" t="str">
        <f>IFERROR(IF($C4844=K$2,$G4844*VLOOKUP($F4844,Listen!$B$5:$G$95,$J4844+1,FALSE)/VLOOKUP(K$2,Listen!$B$5:$G$95,$J4844+1,FALSE),"-")*IF($D4844="Abgabe",0,1),"")</f>
        <v/>
      </c>
      <c r="L4844" s="111" t="str">
        <f>IFERROR(IF($C4844=L$2,$G4844*VLOOKUP($F4844,Listen!$B$5:$G$95,$J4844+1,FALSE)/VLOOKUP(L$2,Listen!$B$5:$G$95,$J4844+1,FALSE),"-")*IF($D4844="Abgabe",0,1),"")</f>
        <v/>
      </c>
      <c r="M4844" s="111" t="str">
        <f>IFERROR(IF($C4844=M$2,$G4844*VLOOKUP($F4844,Listen!$B$5:$G$95,$J4844+1,FALSE)/VLOOKUP(M$2,Listen!$B$5:$G$95,$J4844+1,FALSE),"-")*IF($D4844="Abgabe",0,1),"")</f>
        <v/>
      </c>
      <c r="N4844" s="111" t="str">
        <f>IFERROR(IF($C4844=N$2,$G4844*VLOOKUP($F4844,Listen!$B$5:$G$95,$J4844+1,FALSE)/VLOOKUP(N$2,Listen!$B$5:$G$95,$J4844+1,FALSE),"-")*IF($D4844="Abgabe",0,1),"")</f>
        <v/>
      </c>
      <c r="O4844" s="111" t="str">
        <f>IFERROR(IF($C4844=O$2,$G4844*VLOOKUP($F4844,Listen!$B$5:$G$95,$J4844+1,FALSE)/VLOOKUP(O$2,Listen!$B$5:$G$95,$J4844+1,FALSE),"-")*IF($D4844="Abgabe",0,1),"")</f>
        <v/>
      </c>
      <c r="P4844" s="111" t="str">
        <f>IFERROR(IF($C4844=P$2,$G4844*VLOOKUP($F4844,Listen!$B$5:$G$95,$J4844+1,FALSE)/VLOOKUP(P$2,Listen!$B$5:$G$95,$J4844+1,FALSE),"-")*IF($D4844="Abgabe",0,1),"")</f>
        <v/>
      </c>
      <c r="Q4844" s="111" t="str">
        <f>IFERROR(IF($C4844=Q$2,$G4844*VLOOKUP($F4844,Listen!$B$5:$G$95,$J4844+1,FALSE)/VLOOKUP(Q$2,Listen!$B$5:$G$95,$J4844+1,FALSE),"-")*IF($D4844="Abgabe",0,1),"")</f>
        <v/>
      </c>
      <c r="R4844" s="111" t="str">
        <f>IFERROR(IF($C4844=R$2,$G4844*VLOOKUP($F4844,Listen!$B$5:$G$95,$J4844+1,FALSE)/VLOOKUP(R$2,Listen!$B$5:$G$95,$J4844+1,FALSE),"-")*IF($D4844="Abgabe",0,1),"")</f>
        <v/>
      </c>
    </row>
    <row r="4845" spans="2:18">
      <c r="B4845" s="130"/>
      <c r="C4845" s="95" t="str">
        <f>IFERROR(YEAR(VLOOKUP($B4845,A_Stammdaten!$B$18:$G$218,3,FALSE)),"")</f>
        <v/>
      </c>
      <c r="D4845" s="95" t="str">
        <f>IFERROR(VLOOKUP($B4845,A_Stammdaten!$B$18:$G$218,6,FALSE),"")</f>
        <v/>
      </c>
      <c r="E4845" s="131"/>
      <c r="F4845" s="130"/>
      <c r="G4845" s="130"/>
      <c r="H4845" s="96"/>
      <c r="I4845" s="105" t="str">
        <f>IFERROR(VLOOKUP($E4845,Listen!$I$5:$K$41,2,FALSE),"")</f>
        <v/>
      </c>
      <c r="J4845" s="105" t="str">
        <f>IFERROR(VLOOKUP($E4845,Listen!$I$5:$K$41,3,FALSE),"")</f>
        <v/>
      </c>
      <c r="K4845" s="111" t="str">
        <f>IFERROR(IF($C4845=K$2,$G4845*VLOOKUP($F4845,Listen!$B$5:$G$95,$J4845+1,FALSE)/VLOOKUP(K$2,Listen!$B$5:$G$95,$J4845+1,FALSE),"-")*IF($D4845="Abgabe",0,1),"")</f>
        <v/>
      </c>
      <c r="L4845" s="111" t="str">
        <f>IFERROR(IF($C4845=L$2,$G4845*VLOOKUP($F4845,Listen!$B$5:$G$95,$J4845+1,FALSE)/VLOOKUP(L$2,Listen!$B$5:$G$95,$J4845+1,FALSE),"-")*IF($D4845="Abgabe",0,1),"")</f>
        <v/>
      </c>
      <c r="M4845" s="111" t="str">
        <f>IFERROR(IF($C4845=M$2,$G4845*VLOOKUP($F4845,Listen!$B$5:$G$95,$J4845+1,FALSE)/VLOOKUP(M$2,Listen!$B$5:$G$95,$J4845+1,FALSE),"-")*IF($D4845="Abgabe",0,1),"")</f>
        <v/>
      </c>
      <c r="N4845" s="111" t="str">
        <f>IFERROR(IF($C4845=N$2,$G4845*VLOOKUP($F4845,Listen!$B$5:$G$95,$J4845+1,FALSE)/VLOOKUP(N$2,Listen!$B$5:$G$95,$J4845+1,FALSE),"-")*IF($D4845="Abgabe",0,1),"")</f>
        <v/>
      </c>
      <c r="O4845" s="111" t="str">
        <f>IFERROR(IF($C4845=O$2,$G4845*VLOOKUP($F4845,Listen!$B$5:$G$95,$J4845+1,FALSE)/VLOOKUP(O$2,Listen!$B$5:$G$95,$J4845+1,FALSE),"-")*IF($D4845="Abgabe",0,1),"")</f>
        <v/>
      </c>
      <c r="P4845" s="111" t="str">
        <f>IFERROR(IF($C4845=P$2,$G4845*VLOOKUP($F4845,Listen!$B$5:$G$95,$J4845+1,FALSE)/VLOOKUP(P$2,Listen!$B$5:$G$95,$J4845+1,FALSE),"-")*IF($D4845="Abgabe",0,1),"")</f>
        <v/>
      </c>
      <c r="Q4845" s="111" t="str">
        <f>IFERROR(IF($C4845=Q$2,$G4845*VLOOKUP($F4845,Listen!$B$5:$G$95,$J4845+1,FALSE)/VLOOKUP(Q$2,Listen!$B$5:$G$95,$J4845+1,FALSE),"-")*IF($D4845="Abgabe",0,1),"")</f>
        <v/>
      </c>
      <c r="R4845" s="111" t="str">
        <f>IFERROR(IF($C4845=R$2,$G4845*VLOOKUP($F4845,Listen!$B$5:$G$95,$J4845+1,FALSE)/VLOOKUP(R$2,Listen!$B$5:$G$95,$J4845+1,FALSE),"-")*IF($D4845="Abgabe",0,1),"")</f>
        <v/>
      </c>
    </row>
    <row r="4846" spans="2:18">
      <c r="B4846" s="130"/>
      <c r="C4846" s="95" t="str">
        <f>IFERROR(YEAR(VLOOKUP($B4846,A_Stammdaten!$B$18:$G$218,3,FALSE)),"")</f>
        <v/>
      </c>
      <c r="D4846" s="95" t="str">
        <f>IFERROR(VLOOKUP($B4846,A_Stammdaten!$B$18:$G$218,6,FALSE),"")</f>
        <v/>
      </c>
      <c r="E4846" s="131"/>
      <c r="F4846" s="130"/>
      <c r="G4846" s="130"/>
      <c r="H4846" s="96"/>
      <c r="I4846" s="105" t="str">
        <f>IFERROR(VLOOKUP($E4846,Listen!$I$5:$K$41,2,FALSE),"")</f>
        <v/>
      </c>
      <c r="J4846" s="105" t="str">
        <f>IFERROR(VLOOKUP($E4846,Listen!$I$5:$K$41,3,FALSE),"")</f>
        <v/>
      </c>
      <c r="K4846" s="111" t="str">
        <f>IFERROR(IF($C4846=K$2,$G4846*VLOOKUP($F4846,Listen!$B$5:$G$95,$J4846+1,FALSE)/VLOOKUP(K$2,Listen!$B$5:$G$95,$J4846+1,FALSE),"-")*IF($D4846="Abgabe",0,1),"")</f>
        <v/>
      </c>
      <c r="L4846" s="111" t="str">
        <f>IFERROR(IF($C4846=L$2,$G4846*VLOOKUP($F4846,Listen!$B$5:$G$95,$J4846+1,FALSE)/VLOOKUP(L$2,Listen!$B$5:$G$95,$J4846+1,FALSE),"-")*IF($D4846="Abgabe",0,1),"")</f>
        <v/>
      </c>
      <c r="M4846" s="111" t="str">
        <f>IFERROR(IF($C4846=M$2,$G4846*VLOOKUP($F4846,Listen!$B$5:$G$95,$J4846+1,FALSE)/VLOOKUP(M$2,Listen!$B$5:$G$95,$J4846+1,FALSE),"-")*IF($D4846="Abgabe",0,1),"")</f>
        <v/>
      </c>
      <c r="N4846" s="111" t="str">
        <f>IFERROR(IF($C4846=N$2,$G4846*VLOOKUP($F4846,Listen!$B$5:$G$95,$J4846+1,FALSE)/VLOOKUP(N$2,Listen!$B$5:$G$95,$J4846+1,FALSE),"-")*IF($D4846="Abgabe",0,1),"")</f>
        <v/>
      </c>
      <c r="O4846" s="111" t="str">
        <f>IFERROR(IF($C4846=O$2,$G4846*VLOOKUP($F4846,Listen!$B$5:$G$95,$J4846+1,FALSE)/VLOOKUP(O$2,Listen!$B$5:$G$95,$J4846+1,FALSE),"-")*IF($D4846="Abgabe",0,1),"")</f>
        <v/>
      </c>
      <c r="P4846" s="111" t="str">
        <f>IFERROR(IF($C4846=P$2,$G4846*VLOOKUP($F4846,Listen!$B$5:$G$95,$J4846+1,FALSE)/VLOOKUP(P$2,Listen!$B$5:$G$95,$J4846+1,FALSE),"-")*IF($D4846="Abgabe",0,1),"")</f>
        <v/>
      </c>
      <c r="Q4846" s="111" t="str">
        <f>IFERROR(IF($C4846=Q$2,$G4846*VLOOKUP($F4846,Listen!$B$5:$G$95,$J4846+1,FALSE)/VLOOKUP(Q$2,Listen!$B$5:$G$95,$J4846+1,FALSE),"-")*IF($D4846="Abgabe",0,1),"")</f>
        <v/>
      </c>
      <c r="R4846" s="111" t="str">
        <f>IFERROR(IF($C4846=R$2,$G4846*VLOOKUP($F4846,Listen!$B$5:$G$95,$J4846+1,FALSE)/VLOOKUP(R$2,Listen!$B$5:$G$95,$J4846+1,FALSE),"-")*IF($D4846="Abgabe",0,1),"")</f>
        <v/>
      </c>
    </row>
    <row r="4847" spans="2:18">
      <c r="B4847" s="130"/>
      <c r="C4847" s="95" t="str">
        <f>IFERROR(YEAR(VLOOKUP($B4847,A_Stammdaten!$B$18:$G$218,3,FALSE)),"")</f>
        <v/>
      </c>
      <c r="D4847" s="95" t="str">
        <f>IFERROR(VLOOKUP($B4847,A_Stammdaten!$B$18:$G$218,6,FALSE),"")</f>
        <v/>
      </c>
      <c r="E4847" s="131"/>
      <c r="F4847" s="130"/>
      <c r="G4847" s="130"/>
      <c r="H4847" s="96"/>
      <c r="I4847" s="105" t="str">
        <f>IFERROR(VLOOKUP($E4847,Listen!$I$5:$K$41,2,FALSE),"")</f>
        <v/>
      </c>
      <c r="J4847" s="105" t="str">
        <f>IFERROR(VLOOKUP($E4847,Listen!$I$5:$K$41,3,FALSE),"")</f>
        <v/>
      </c>
      <c r="K4847" s="111" t="str">
        <f>IFERROR(IF($C4847=K$2,$G4847*VLOOKUP($F4847,Listen!$B$5:$G$95,$J4847+1,FALSE)/VLOOKUP(K$2,Listen!$B$5:$G$95,$J4847+1,FALSE),"-")*IF($D4847="Abgabe",0,1),"")</f>
        <v/>
      </c>
      <c r="L4847" s="111" t="str">
        <f>IFERROR(IF($C4847=L$2,$G4847*VLOOKUP($F4847,Listen!$B$5:$G$95,$J4847+1,FALSE)/VLOOKUP(L$2,Listen!$B$5:$G$95,$J4847+1,FALSE),"-")*IF($D4847="Abgabe",0,1),"")</f>
        <v/>
      </c>
      <c r="M4847" s="111" t="str">
        <f>IFERROR(IF($C4847=M$2,$G4847*VLOOKUP($F4847,Listen!$B$5:$G$95,$J4847+1,FALSE)/VLOOKUP(M$2,Listen!$B$5:$G$95,$J4847+1,FALSE),"-")*IF($D4847="Abgabe",0,1),"")</f>
        <v/>
      </c>
      <c r="N4847" s="111" t="str">
        <f>IFERROR(IF($C4847=N$2,$G4847*VLOOKUP($F4847,Listen!$B$5:$G$95,$J4847+1,FALSE)/VLOOKUP(N$2,Listen!$B$5:$G$95,$J4847+1,FALSE),"-")*IF($D4847="Abgabe",0,1),"")</f>
        <v/>
      </c>
      <c r="O4847" s="111" t="str">
        <f>IFERROR(IF($C4847=O$2,$G4847*VLOOKUP($F4847,Listen!$B$5:$G$95,$J4847+1,FALSE)/VLOOKUP(O$2,Listen!$B$5:$G$95,$J4847+1,FALSE),"-")*IF($D4847="Abgabe",0,1),"")</f>
        <v/>
      </c>
      <c r="P4847" s="111" t="str">
        <f>IFERROR(IF($C4847=P$2,$G4847*VLOOKUP($F4847,Listen!$B$5:$G$95,$J4847+1,FALSE)/VLOOKUP(P$2,Listen!$B$5:$G$95,$J4847+1,FALSE),"-")*IF($D4847="Abgabe",0,1),"")</f>
        <v/>
      </c>
      <c r="Q4847" s="111" t="str">
        <f>IFERROR(IF($C4847=Q$2,$G4847*VLOOKUP($F4847,Listen!$B$5:$G$95,$J4847+1,FALSE)/VLOOKUP(Q$2,Listen!$B$5:$G$95,$J4847+1,FALSE),"-")*IF($D4847="Abgabe",0,1),"")</f>
        <v/>
      </c>
      <c r="R4847" s="111" t="str">
        <f>IFERROR(IF($C4847=R$2,$G4847*VLOOKUP($F4847,Listen!$B$5:$G$95,$J4847+1,FALSE)/VLOOKUP(R$2,Listen!$B$5:$G$95,$J4847+1,FALSE),"-")*IF($D4847="Abgabe",0,1),"")</f>
        <v/>
      </c>
    </row>
    <row r="4848" spans="2:18">
      <c r="B4848" s="130"/>
      <c r="C4848" s="95" t="str">
        <f>IFERROR(YEAR(VLOOKUP($B4848,A_Stammdaten!$B$18:$G$218,3,FALSE)),"")</f>
        <v/>
      </c>
      <c r="D4848" s="95" t="str">
        <f>IFERROR(VLOOKUP($B4848,A_Stammdaten!$B$18:$G$218,6,FALSE),"")</f>
        <v/>
      </c>
      <c r="E4848" s="131"/>
      <c r="F4848" s="130"/>
      <c r="G4848" s="130"/>
      <c r="H4848" s="96"/>
      <c r="I4848" s="105" t="str">
        <f>IFERROR(VLOOKUP($E4848,Listen!$I$5:$K$41,2,FALSE),"")</f>
        <v/>
      </c>
      <c r="J4848" s="105" t="str">
        <f>IFERROR(VLOOKUP($E4848,Listen!$I$5:$K$41,3,FALSE),"")</f>
        <v/>
      </c>
      <c r="K4848" s="111" t="str">
        <f>IFERROR(IF($C4848=K$2,$G4848*VLOOKUP($F4848,Listen!$B$5:$G$95,$J4848+1,FALSE)/VLOOKUP(K$2,Listen!$B$5:$G$95,$J4848+1,FALSE),"-")*IF($D4848="Abgabe",0,1),"")</f>
        <v/>
      </c>
      <c r="L4848" s="111" t="str">
        <f>IFERROR(IF($C4848=L$2,$G4848*VLOOKUP($F4848,Listen!$B$5:$G$95,$J4848+1,FALSE)/VLOOKUP(L$2,Listen!$B$5:$G$95,$J4848+1,FALSE),"-")*IF($D4848="Abgabe",0,1),"")</f>
        <v/>
      </c>
      <c r="M4848" s="111" t="str">
        <f>IFERROR(IF($C4848=M$2,$G4848*VLOOKUP($F4848,Listen!$B$5:$G$95,$J4848+1,FALSE)/VLOOKUP(M$2,Listen!$B$5:$G$95,$J4848+1,FALSE),"-")*IF($D4848="Abgabe",0,1),"")</f>
        <v/>
      </c>
      <c r="N4848" s="111" t="str">
        <f>IFERROR(IF($C4848=N$2,$G4848*VLOOKUP($F4848,Listen!$B$5:$G$95,$J4848+1,FALSE)/VLOOKUP(N$2,Listen!$B$5:$G$95,$J4848+1,FALSE),"-")*IF($D4848="Abgabe",0,1),"")</f>
        <v/>
      </c>
      <c r="O4848" s="111" t="str">
        <f>IFERROR(IF($C4848=O$2,$G4848*VLOOKUP($F4848,Listen!$B$5:$G$95,$J4848+1,FALSE)/VLOOKUP(O$2,Listen!$B$5:$G$95,$J4848+1,FALSE),"-")*IF($D4848="Abgabe",0,1),"")</f>
        <v/>
      </c>
      <c r="P4848" s="111" t="str">
        <f>IFERROR(IF($C4848=P$2,$G4848*VLOOKUP($F4848,Listen!$B$5:$G$95,$J4848+1,FALSE)/VLOOKUP(P$2,Listen!$B$5:$G$95,$J4848+1,FALSE),"-")*IF($D4848="Abgabe",0,1),"")</f>
        <v/>
      </c>
      <c r="Q4848" s="111" t="str">
        <f>IFERROR(IF($C4848=Q$2,$G4848*VLOOKUP($F4848,Listen!$B$5:$G$95,$J4848+1,FALSE)/VLOOKUP(Q$2,Listen!$B$5:$G$95,$J4848+1,FALSE),"-")*IF($D4848="Abgabe",0,1),"")</f>
        <v/>
      </c>
      <c r="R4848" s="111" t="str">
        <f>IFERROR(IF($C4848=R$2,$G4848*VLOOKUP($F4848,Listen!$B$5:$G$95,$J4848+1,FALSE)/VLOOKUP(R$2,Listen!$B$5:$G$95,$J4848+1,FALSE),"-")*IF($D4848="Abgabe",0,1),"")</f>
        <v/>
      </c>
    </row>
    <row r="4849" spans="2:18">
      <c r="B4849" s="130"/>
      <c r="C4849" s="95" t="str">
        <f>IFERROR(YEAR(VLOOKUP($B4849,A_Stammdaten!$B$18:$G$218,3,FALSE)),"")</f>
        <v/>
      </c>
      <c r="D4849" s="95" t="str">
        <f>IFERROR(VLOOKUP($B4849,A_Stammdaten!$B$18:$G$218,6,FALSE),"")</f>
        <v/>
      </c>
      <c r="E4849" s="131"/>
      <c r="F4849" s="130"/>
      <c r="G4849" s="130"/>
      <c r="H4849" s="96"/>
      <c r="I4849" s="105" t="str">
        <f>IFERROR(VLOOKUP($E4849,Listen!$I$5:$K$41,2,FALSE),"")</f>
        <v/>
      </c>
      <c r="J4849" s="105" t="str">
        <f>IFERROR(VLOOKUP($E4849,Listen!$I$5:$K$41,3,FALSE),"")</f>
        <v/>
      </c>
      <c r="K4849" s="111" t="str">
        <f>IFERROR(IF($C4849=K$2,$G4849*VLOOKUP($F4849,Listen!$B$5:$G$95,$J4849+1,FALSE)/VLOOKUP(K$2,Listen!$B$5:$G$95,$J4849+1,FALSE),"-")*IF($D4849="Abgabe",0,1),"")</f>
        <v/>
      </c>
      <c r="L4849" s="111" t="str">
        <f>IFERROR(IF($C4849=L$2,$G4849*VLOOKUP($F4849,Listen!$B$5:$G$95,$J4849+1,FALSE)/VLOOKUP(L$2,Listen!$B$5:$G$95,$J4849+1,FALSE),"-")*IF($D4849="Abgabe",0,1),"")</f>
        <v/>
      </c>
      <c r="M4849" s="111" t="str">
        <f>IFERROR(IF($C4849=M$2,$G4849*VLOOKUP($F4849,Listen!$B$5:$G$95,$J4849+1,FALSE)/VLOOKUP(M$2,Listen!$B$5:$G$95,$J4849+1,FALSE),"-")*IF($D4849="Abgabe",0,1),"")</f>
        <v/>
      </c>
      <c r="N4849" s="111" t="str">
        <f>IFERROR(IF($C4849=N$2,$G4849*VLOOKUP($F4849,Listen!$B$5:$G$95,$J4849+1,FALSE)/VLOOKUP(N$2,Listen!$B$5:$G$95,$J4849+1,FALSE),"-")*IF($D4849="Abgabe",0,1),"")</f>
        <v/>
      </c>
      <c r="O4849" s="111" t="str">
        <f>IFERROR(IF($C4849=O$2,$G4849*VLOOKUP($F4849,Listen!$B$5:$G$95,$J4849+1,FALSE)/VLOOKUP(O$2,Listen!$B$5:$G$95,$J4849+1,FALSE),"-")*IF($D4849="Abgabe",0,1),"")</f>
        <v/>
      </c>
      <c r="P4849" s="111" t="str">
        <f>IFERROR(IF($C4849=P$2,$G4849*VLOOKUP($F4849,Listen!$B$5:$G$95,$J4849+1,FALSE)/VLOOKUP(P$2,Listen!$B$5:$G$95,$J4849+1,FALSE),"-")*IF($D4849="Abgabe",0,1),"")</f>
        <v/>
      </c>
      <c r="Q4849" s="111" t="str">
        <f>IFERROR(IF($C4849=Q$2,$G4849*VLOOKUP($F4849,Listen!$B$5:$G$95,$J4849+1,FALSE)/VLOOKUP(Q$2,Listen!$B$5:$G$95,$J4849+1,FALSE),"-")*IF($D4849="Abgabe",0,1),"")</f>
        <v/>
      </c>
      <c r="R4849" s="111" t="str">
        <f>IFERROR(IF($C4849=R$2,$G4849*VLOOKUP($F4849,Listen!$B$5:$G$95,$J4849+1,FALSE)/VLOOKUP(R$2,Listen!$B$5:$G$95,$J4849+1,FALSE),"-")*IF($D4849="Abgabe",0,1),"")</f>
        <v/>
      </c>
    </row>
    <row r="4850" spans="2:18">
      <c r="B4850" s="130"/>
      <c r="C4850" s="95" t="str">
        <f>IFERROR(YEAR(VLOOKUP($B4850,A_Stammdaten!$B$18:$G$218,3,FALSE)),"")</f>
        <v/>
      </c>
      <c r="D4850" s="95" t="str">
        <f>IFERROR(VLOOKUP($B4850,A_Stammdaten!$B$18:$G$218,6,FALSE),"")</f>
        <v/>
      </c>
      <c r="E4850" s="131"/>
      <c r="F4850" s="130"/>
      <c r="G4850" s="130"/>
      <c r="H4850" s="96"/>
      <c r="I4850" s="105" t="str">
        <f>IFERROR(VLOOKUP($E4850,Listen!$I$5:$K$41,2,FALSE),"")</f>
        <v/>
      </c>
      <c r="J4850" s="105" t="str">
        <f>IFERROR(VLOOKUP($E4850,Listen!$I$5:$K$41,3,FALSE),"")</f>
        <v/>
      </c>
      <c r="K4850" s="111" t="str">
        <f>IFERROR(IF($C4850=K$2,$G4850*VLOOKUP($F4850,Listen!$B$5:$G$95,$J4850+1,FALSE)/VLOOKUP(K$2,Listen!$B$5:$G$95,$J4850+1,FALSE),"-")*IF($D4850="Abgabe",0,1),"")</f>
        <v/>
      </c>
      <c r="L4850" s="111" t="str">
        <f>IFERROR(IF($C4850=L$2,$G4850*VLOOKUP($F4850,Listen!$B$5:$G$95,$J4850+1,FALSE)/VLOOKUP(L$2,Listen!$B$5:$G$95,$J4850+1,FALSE),"-")*IF($D4850="Abgabe",0,1),"")</f>
        <v/>
      </c>
      <c r="M4850" s="111" t="str">
        <f>IFERROR(IF($C4850=M$2,$G4850*VLOOKUP($F4850,Listen!$B$5:$G$95,$J4850+1,FALSE)/VLOOKUP(M$2,Listen!$B$5:$G$95,$J4850+1,FALSE),"-")*IF($D4850="Abgabe",0,1),"")</f>
        <v/>
      </c>
      <c r="N4850" s="111" t="str">
        <f>IFERROR(IF($C4850=N$2,$G4850*VLOOKUP($F4850,Listen!$B$5:$G$95,$J4850+1,FALSE)/VLOOKUP(N$2,Listen!$B$5:$G$95,$J4850+1,FALSE),"-")*IF($D4850="Abgabe",0,1),"")</f>
        <v/>
      </c>
      <c r="O4850" s="111" t="str">
        <f>IFERROR(IF($C4850=O$2,$G4850*VLOOKUP($F4850,Listen!$B$5:$G$95,$J4850+1,FALSE)/VLOOKUP(O$2,Listen!$B$5:$G$95,$J4850+1,FALSE),"-")*IF($D4850="Abgabe",0,1),"")</f>
        <v/>
      </c>
      <c r="P4850" s="111" t="str">
        <f>IFERROR(IF($C4850=P$2,$G4850*VLOOKUP($F4850,Listen!$B$5:$G$95,$J4850+1,FALSE)/VLOOKUP(P$2,Listen!$B$5:$G$95,$J4850+1,FALSE),"-")*IF($D4850="Abgabe",0,1),"")</f>
        <v/>
      </c>
      <c r="Q4850" s="111" t="str">
        <f>IFERROR(IF($C4850=Q$2,$G4850*VLOOKUP($F4850,Listen!$B$5:$G$95,$J4850+1,FALSE)/VLOOKUP(Q$2,Listen!$B$5:$G$95,$J4850+1,FALSE),"-")*IF($D4850="Abgabe",0,1),"")</f>
        <v/>
      </c>
      <c r="R4850" s="111" t="str">
        <f>IFERROR(IF($C4850=R$2,$G4850*VLOOKUP($F4850,Listen!$B$5:$G$95,$J4850+1,FALSE)/VLOOKUP(R$2,Listen!$B$5:$G$95,$J4850+1,FALSE),"-")*IF($D4850="Abgabe",0,1),"")</f>
        <v/>
      </c>
    </row>
    <row r="4851" spans="2:18">
      <c r="B4851" s="130"/>
      <c r="C4851" s="95" t="str">
        <f>IFERROR(YEAR(VLOOKUP($B4851,A_Stammdaten!$B$18:$G$218,3,FALSE)),"")</f>
        <v/>
      </c>
      <c r="D4851" s="95" t="str">
        <f>IFERROR(VLOOKUP($B4851,A_Stammdaten!$B$18:$G$218,6,FALSE),"")</f>
        <v/>
      </c>
      <c r="E4851" s="131"/>
      <c r="F4851" s="130"/>
      <c r="G4851" s="130"/>
      <c r="H4851" s="96"/>
      <c r="I4851" s="105" t="str">
        <f>IFERROR(VLOOKUP($E4851,Listen!$I$5:$K$41,2,FALSE),"")</f>
        <v/>
      </c>
      <c r="J4851" s="105" t="str">
        <f>IFERROR(VLOOKUP($E4851,Listen!$I$5:$K$41,3,FALSE),"")</f>
        <v/>
      </c>
      <c r="K4851" s="111" t="str">
        <f>IFERROR(IF($C4851=K$2,$G4851*VLOOKUP($F4851,Listen!$B$5:$G$95,$J4851+1,FALSE)/VLOOKUP(K$2,Listen!$B$5:$G$95,$J4851+1,FALSE),"-")*IF($D4851="Abgabe",0,1),"")</f>
        <v/>
      </c>
      <c r="L4851" s="111" t="str">
        <f>IFERROR(IF($C4851=L$2,$G4851*VLOOKUP($F4851,Listen!$B$5:$G$95,$J4851+1,FALSE)/VLOOKUP(L$2,Listen!$B$5:$G$95,$J4851+1,FALSE),"-")*IF($D4851="Abgabe",0,1),"")</f>
        <v/>
      </c>
      <c r="M4851" s="111" t="str">
        <f>IFERROR(IF($C4851=M$2,$G4851*VLOOKUP($F4851,Listen!$B$5:$G$95,$J4851+1,FALSE)/VLOOKUP(M$2,Listen!$B$5:$G$95,$J4851+1,FALSE),"-")*IF($D4851="Abgabe",0,1),"")</f>
        <v/>
      </c>
      <c r="N4851" s="111" t="str">
        <f>IFERROR(IF($C4851=N$2,$G4851*VLOOKUP($F4851,Listen!$B$5:$G$95,$J4851+1,FALSE)/VLOOKUP(N$2,Listen!$B$5:$G$95,$J4851+1,FALSE),"-")*IF($D4851="Abgabe",0,1),"")</f>
        <v/>
      </c>
      <c r="O4851" s="111" t="str">
        <f>IFERROR(IF($C4851=O$2,$G4851*VLOOKUP($F4851,Listen!$B$5:$G$95,$J4851+1,FALSE)/VLOOKUP(O$2,Listen!$B$5:$G$95,$J4851+1,FALSE),"-")*IF($D4851="Abgabe",0,1),"")</f>
        <v/>
      </c>
      <c r="P4851" s="111" t="str">
        <f>IFERROR(IF($C4851=P$2,$G4851*VLOOKUP($F4851,Listen!$B$5:$G$95,$J4851+1,FALSE)/VLOOKUP(P$2,Listen!$B$5:$G$95,$J4851+1,FALSE),"-")*IF($D4851="Abgabe",0,1),"")</f>
        <v/>
      </c>
      <c r="Q4851" s="111" t="str">
        <f>IFERROR(IF($C4851=Q$2,$G4851*VLOOKUP($F4851,Listen!$B$5:$G$95,$J4851+1,FALSE)/VLOOKUP(Q$2,Listen!$B$5:$G$95,$J4851+1,FALSE),"-")*IF($D4851="Abgabe",0,1),"")</f>
        <v/>
      </c>
      <c r="R4851" s="111" t="str">
        <f>IFERROR(IF($C4851=R$2,$G4851*VLOOKUP($F4851,Listen!$B$5:$G$95,$J4851+1,FALSE)/VLOOKUP(R$2,Listen!$B$5:$G$95,$J4851+1,FALSE),"-")*IF($D4851="Abgabe",0,1),"")</f>
        <v/>
      </c>
    </row>
    <row r="4852" spans="2:18">
      <c r="B4852" s="130"/>
      <c r="C4852" s="95" t="str">
        <f>IFERROR(YEAR(VLOOKUP($B4852,A_Stammdaten!$B$18:$G$218,3,FALSE)),"")</f>
        <v/>
      </c>
      <c r="D4852" s="95" t="str">
        <f>IFERROR(VLOOKUP($B4852,A_Stammdaten!$B$18:$G$218,6,FALSE),"")</f>
        <v/>
      </c>
      <c r="E4852" s="131"/>
      <c r="F4852" s="130"/>
      <c r="G4852" s="130"/>
      <c r="H4852" s="96"/>
      <c r="I4852" s="105" t="str">
        <f>IFERROR(VLOOKUP($E4852,Listen!$I$5:$K$41,2,FALSE),"")</f>
        <v/>
      </c>
      <c r="J4852" s="105" t="str">
        <f>IFERROR(VLOOKUP($E4852,Listen!$I$5:$K$41,3,FALSE),"")</f>
        <v/>
      </c>
      <c r="K4852" s="111" t="str">
        <f>IFERROR(IF($C4852=K$2,$G4852*VLOOKUP($F4852,Listen!$B$5:$G$95,$J4852+1,FALSE)/VLOOKUP(K$2,Listen!$B$5:$G$95,$J4852+1,FALSE),"-")*IF($D4852="Abgabe",0,1),"")</f>
        <v/>
      </c>
      <c r="L4852" s="111" t="str">
        <f>IFERROR(IF($C4852=L$2,$G4852*VLOOKUP($F4852,Listen!$B$5:$G$95,$J4852+1,FALSE)/VLOOKUP(L$2,Listen!$B$5:$G$95,$J4852+1,FALSE),"-")*IF($D4852="Abgabe",0,1),"")</f>
        <v/>
      </c>
      <c r="M4852" s="111" t="str">
        <f>IFERROR(IF($C4852=M$2,$G4852*VLOOKUP($F4852,Listen!$B$5:$G$95,$J4852+1,FALSE)/VLOOKUP(M$2,Listen!$B$5:$G$95,$J4852+1,FALSE),"-")*IF($D4852="Abgabe",0,1),"")</f>
        <v/>
      </c>
      <c r="N4852" s="111" t="str">
        <f>IFERROR(IF($C4852=N$2,$G4852*VLOOKUP($F4852,Listen!$B$5:$G$95,$J4852+1,FALSE)/VLOOKUP(N$2,Listen!$B$5:$G$95,$J4852+1,FALSE),"-")*IF($D4852="Abgabe",0,1),"")</f>
        <v/>
      </c>
      <c r="O4852" s="111" t="str">
        <f>IFERROR(IF($C4852=O$2,$G4852*VLOOKUP($F4852,Listen!$B$5:$G$95,$J4852+1,FALSE)/VLOOKUP(O$2,Listen!$B$5:$G$95,$J4852+1,FALSE),"-")*IF($D4852="Abgabe",0,1),"")</f>
        <v/>
      </c>
      <c r="P4852" s="111" t="str">
        <f>IFERROR(IF($C4852=P$2,$G4852*VLOOKUP($F4852,Listen!$B$5:$G$95,$J4852+1,FALSE)/VLOOKUP(P$2,Listen!$B$5:$G$95,$J4852+1,FALSE),"-")*IF($D4852="Abgabe",0,1),"")</f>
        <v/>
      </c>
      <c r="Q4852" s="111" t="str">
        <f>IFERROR(IF($C4852=Q$2,$G4852*VLOOKUP($F4852,Listen!$B$5:$G$95,$J4852+1,FALSE)/VLOOKUP(Q$2,Listen!$B$5:$G$95,$J4852+1,FALSE),"-")*IF($D4852="Abgabe",0,1),"")</f>
        <v/>
      </c>
      <c r="R4852" s="111" t="str">
        <f>IFERROR(IF($C4852=R$2,$G4852*VLOOKUP($F4852,Listen!$B$5:$G$95,$J4852+1,FALSE)/VLOOKUP(R$2,Listen!$B$5:$G$95,$J4852+1,FALSE),"-")*IF($D4852="Abgabe",0,1),"")</f>
        <v/>
      </c>
    </row>
    <row r="4853" spans="2:18">
      <c r="B4853" s="130"/>
      <c r="C4853" s="95" t="str">
        <f>IFERROR(YEAR(VLOOKUP($B4853,A_Stammdaten!$B$18:$G$218,3,FALSE)),"")</f>
        <v/>
      </c>
      <c r="D4853" s="95" t="str">
        <f>IFERROR(VLOOKUP($B4853,A_Stammdaten!$B$18:$G$218,6,FALSE),"")</f>
        <v/>
      </c>
      <c r="E4853" s="131"/>
      <c r="F4853" s="130"/>
      <c r="G4853" s="130"/>
      <c r="H4853" s="96"/>
      <c r="I4853" s="105" t="str">
        <f>IFERROR(VLOOKUP($E4853,Listen!$I$5:$K$41,2,FALSE),"")</f>
        <v/>
      </c>
      <c r="J4853" s="105" t="str">
        <f>IFERROR(VLOOKUP($E4853,Listen!$I$5:$K$41,3,FALSE),"")</f>
        <v/>
      </c>
      <c r="K4853" s="111" t="str">
        <f>IFERROR(IF($C4853=K$2,$G4853*VLOOKUP($F4853,Listen!$B$5:$G$95,$J4853+1,FALSE)/VLOOKUP(K$2,Listen!$B$5:$G$95,$J4853+1,FALSE),"-")*IF($D4853="Abgabe",0,1),"")</f>
        <v/>
      </c>
      <c r="L4853" s="111" t="str">
        <f>IFERROR(IF($C4853=L$2,$G4853*VLOOKUP($F4853,Listen!$B$5:$G$95,$J4853+1,FALSE)/VLOOKUP(L$2,Listen!$B$5:$G$95,$J4853+1,FALSE),"-")*IF($D4853="Abgabe",0,1),"")</f>
        <v/>
      </c>
      <c r="M4853" s="111" t="str">
        <f>IFERROR(IF($C4853=M$2,$G4853*VLOOKUP($F4853,Listen!$B$5:$G$95,$J4853+1,FALSE)/VLOOKUP(M$2,Listen!$B$5:$G$95,$J4853+1,FALSE),"-")*IF($D4853="Abgabe",0,1),"")</f>
        <v/>
      </c>
      <c r="N4853" s="111" t="str">
        <f>IFERROR(IF($C4853=N$2,$G4853*VLOOKUP($F4853,Listen!$B$5:$G$95,$J4853+1,FALSE)/VLOOKUP(N$2,Listen!$B$5:$G$95,$J4853+1,FALSE),"-")*IF($D4853="Abgabe",0,1),"")</f>
        <v/>
      </c>
      <c r="O4853" s="111" t="str">
        <f>IFERROR(IF($C4853=O$2,$G4853*VLOOKUP($F4853,Listen!$B$5:$G$95,$J4853+1,FALSE)/VLOOKUP(O$2,Listen!$B$5:$G$95,$J4853+1,FALSE),"-")*IF($D4853="Abgabe",0,1),"")</f>
        <v/>
      </c>
      <c r="P4853" s="111" t="str">
        <f>IFERROR(IF($C4853=P$2,$G4853*VLOOKUP($F4853,Listen!$B$5:$G$95,$J4853+1,FALSE)/VLOOKUP(P$2,Listen!$B$5:$G$95,$J4853+1,FALSE),"-")*IF($D4853="Abgabe",0,1),"")</f>
        <v/>
      </c>
      <c r="Q4853" s="111" t="str">
        <f>IFERROR(IF($C4853=Q$2,$G4853*VLOOKUP($F4853,Listen!$B$5:$G$95,$J4853+1,FALSE)/VLOOKUP(Q$2,Listen!$B$5:$G$95,$J4853+1,FALSE),"-")*IF($D4853="Abgabe",0,1),"")</f>
        <v/>
      </c>
      <c r="R4853" s="111" t="str">
        <f>IFERROR(IF($C4853=R$2,$G4853*VLOOKUP($F4853,Listen!$B$5:$G$95,$J4853+1,FALSE)/VLOOKUP(R$2,Listen!$B$5:$G$95,$J4853+1,FALSE),"-")*IF($D4853="Abgabe",0,1),"")</f>
        <v/>
      </c>
    </row>
    <row r="4854" spans="2:18">
      <c r="B4854" s="130"/>
      <c r="C4854" s="95" t="str">
        <f>IFERROR(YEAR(VLOOKUP($B4854,A_Stammdaten!$B$18:$G$218,3,FALSE)),"")</f>
        <v/>
      </c>
      <c r="D4854" s="95" t="str">
        <f>IFERROR(VLOOKUP($B4854,A_Stammdaten!$B$18:$G$218,6,FALSE),"")</f>
        <v/>
      </c>
      <c r="E4854" s="131"/>
      <c r="F4854" s="130"/>
      <c r="G4854" s="130"/>
      <c r="H4854" s="96"/>
      <c r="I4854" s="105" t="str">
        <f>IFERROR(VLOOKUP($E4854,Listen!$I$5:$K$41,2,FALSE),"")</f>
        <v/>
      </c>
      <c r="J4854" s="105" t="str">
        <f>IFERROR(VLOOKUP($E4854,Listen!$I$5:$K$41,3,FALSE),"")</f>
        <v/>
      </c>
      <c r="K4854" s="111" t="str">
        <f>IFERROR(IF($C4854=K$2,$G4854*VLOOKUP($F4854,Listen!$B$5:$G$95,$J4854+1,FALSE)/VLOOKUP(K$2,Listen!$B$5:$G$95,$J4854+1,FALSE),"-")*IF($D4854="Abgabe",0,1),"")</f>
        <v/>
      </c>
      <c r="L4854" s="111" t="str">
        <f>IFERROR(IF($C4854=L$2,$G4854*VLOOKUP($F4854,Listen!$B$5:$G$95,$J4854+1,FALSE)/VLOOKUP(L$2,Listen!$B$5:$G$95,$J4854+1,FALSE),"-")*IF($D4854="Abgabe",0,1),"")</f>
        <v/>
      </c>
      <c r="M4854" s="111" t="str">
        <f>IFERROR(IF($C4854=M$2,$G4854*VLOOKUP($F4854,Listen!$B$5:$G$95,$J4854+1,FALSE)/VLOOKUP(M$2,Listen!$B$5:$G$95,$J4854+1,FALSE),"-")*IF($D4854="Abgabe",0,1),"")</f>
        <v/>
      </c>
      <c r="N4854" s="111" t="str">
        <f>IFERROR(IF($C4854=N$2,$G4854*VLOOKUP($F4854,Listen!$B$5:$G$95,$J4854+1,FALSE)/VLOOKUP(N$2,Listen!$B$5:$G$95,$J4854+1,FALSE),"-")*IF($D4854="Abgabe",0,1),"")</f>
        <v/>
      </c>
      <c r="O4854" s="111" t="str">
        <f>IFERROR(IF($C4854=O$2,$G4854*VLOOKUP($F4854,Listen!$B$5:$G$95,$J4854+1,FALSE)/VLOOKUP(O$2,Listen!$B$5:$G$95,$J4854+1,FALSE),"-")*IF($D4854="Abgabe",0,1),"")</f>
        <v/>
      </c>
      <c r="P4854" s="111" t="str">
        <f>IFERROR(IF($C4854=P$2,$G4854*VLOOKUP($F4854,Listen!$B$5:$G$95,$J4854+1,FALSE)/VLOOKUP(P$2,Listen!$B$5:$G$95,$J4854+1,FALSE),"-")*IF($D4854="Abgabe",0,1),"")</f>
        <v/>
      </c>
      <c r="Q4854" s="111" t="str">
        <f>IFERROR(IF($C4854=Q$2,$G4854*VLOOKUP($F4854,Listen!$B$5:$G$95,$J4854+1,FALSE)/VLOOKUP(Q$2,Listen!$B$5:$G$95,$J4854+1,FALSE),"-")*IF($D4854="Abgabe",0,1),"")</f>
        <v/>
      </c>
      <c r="R4854" s="111" t="str">
        <f>IFERROR(IF($C4854=R$2,$G4854*VLOOKUP($F4854,Listen!$B$5:$G$95,$J4854+1,FALSE)/VLOOKUP(R$2,Listen!$B$5:$G$95,$J4854+1,FALSE),"-")*IF($D4854="Abgabe",0,1),"")</f>
        <v/>
      </c>
    </row>
    <row r="4855" spans="2:18">
      <c r="B4855" s="130"/>
      <c r="C4855" s="95" t="str">
        <f>IFERROR(YEAR(VLOOKUP($B4855,A_Stammdaten!$B$18:$G$218,3,FALSE)),"")</f>
        <v/>
      </c>
      <c r="D4855" s="95" t="str">
        <f>IFERROR(VLOOKUP($B4855,A_Stammdaten!$B$18:$G$218,6,FALSE),"")</f>
        <v/>
      </c>
      <c r="E4855" s="131"/>
      <c r="F4855" s="130"/>
      <c r="G4855" s="130"/>
      <c r="H4855" s="96"/>
      <c r="I4855" s="105" t="str">
        <f>IFERROR(VLOOKUP($E4855,Listen!$I$5:$K$41,2,FALSE),"")</f>
        <v/>
      </c>
      <c r="J4855" s="105" t="str">
        <f>IFERROR(VLOOKUP($E4855,Listen!$I$5:$K$41,3,FALSE),"")</f>
        <v/>
      </c>
      <c r="K4855" s="111" t="str">
        <f>IFERROR(IF($C4855=K$2,$G4855*VLOOKUP($F4855,Listen!$B$5:$G$95,$J4855+1,FALSE)/VLOOKUP(K$2,Listen!$B$5:$G$95,$J4855+1,FALSE),"-")*IF($D4855="Abgabe",0,1),"")</f>
        <v/>
      </c>
      <c r="L4855" s="111" t="str">
        <f>IFERROR(IF($C4855=L$2,$G4855*VLOOKUP($F4855,Listen!$B$5:$G$95,$J4855+1,FALSE)/VLOOKUP(L$2,Listen!$B$5:$G$95,$J4855+1,FALSE),"-")*IF($D4855="Abgabe",0,1),"")</f>
        <v/>
      </c>
      <c r="M4855" s="111" t="str">
        <f>IFERROR(IF($C4855=M$2,$G4855*VLOOKUP($F4855,Listen!$B$5:$G$95,$J4855+1,FALSE)/VLOOKUP(M$2,Listen!$B$5:$G$95,$J4855+1,FALSE),"-")*IF($D4855="Abgabe",0,1),"")</f>
        <v/>
      </c>
      <c r="N4855" s="111" t="str">
        <f>IFERROR(IF($C4855=N$2,$G4855*VLOOKUP($F4855,Listen!$B$5:$G$95,$J4855+1,FALSE)/VLOOKUP(N$2,Listen!$B$5:$G$95,$J4855+1,FALSE),"-")*IF($D4855="Abgabe",0,1),"")</f>
        <v/>
      </c>
      <c r="O4855" s="111" t="str">
        <f>IFERROR(IF($C4855=O$2,$G4855*VLOOKUP($F4855,Listen!$B$5:$G$95,$J4855+1,FALSE)/VLOOKUP(O$2,Listen!$B$5:$G$95,$J4855+1,FALSE),"-")*IF($D4855="Abgabe",0,1),"")</f>
        <v/>
      </c>
      <c r="P4855" s="111" t="str">
        <f>IFERROR(IF($C4855=P$2,$G4855*VLOOKUP($F4855,Listen!$B$5:$G$95,$J4855+1,FALSE)/VLOOKUP(P$2,Listen!$B$5:$G$95,$J4855+1,FALSE),"-")*IF($D4855="Abgabe",0,1),"")</f>
        <v/>
      </c>
      <c r="Q4855" s="111" t="str">
        <f>IFERROR(IF($C4855=Q$2,$G4855*VLOOKUP($F4855,Listen!$B$5:$G$95,$J4855+1,FALSE)/VLOOKUP(Q$2,Listen!$B$5:$G$95,$J4855+1,FALSE),"-")*IF($D4855="Abgabe",0,1),"")</f>
        <v/>
      </c>
      <c r="R4855" s="111" t="str">
        <f>IFERROR(IF($C4855=R$2,$G4855*VLOOKUP($F4855,Listen!$B$5:$G$95,$J4855+1,FALSE)/VLOOKUP(R$2,Listen!$B$5:$G$95,$J4855+1,FALSE),"-")*IF($D4855="Abgabe",0,1),"")</f>
        <v/>
      </c>
    </row>
    <row r="4856" spans="2:18">
      <c r="B4856" s="130"/>
      <c r="C4856" s="95" t="str">
        <f>IFERROR(YEAR(VLOOKUP($B4856,A_Stammdaten!$B$18:$G$218,3,FALSE)),"")</f>
        <v/>
      </c>
      <c r="D4856" s="95" t="str">
        <f>IFERROR(VLOOKUP($B4856,A_Stammdaten!$B$18:$G$218,6,FALSE),"")</f>
        <v/>
      </c>
      <c r="E4856" s="131"/>
      <c r="F4856" s="130"/>
      <c r="G4856" s="130"/>
      <c r="H4856" s="96"/>
      <c r="I4856" s="105" t="str">
        <f>IFERROR(VLOOKUP($E4856,Listen!$I$5:$K$41,2,FALSE),"")</f>
        <v/>
      </c>
      <c r="J4856" s="105" t="str">
        <f>IFERROR(VLOOKUP($E4856,Listen!$I$5:$K$41,3,FALSE),"")</f>
        <v/>
      </c>
      <c r="K4856" s="111" t="str">
        <f>IFERROR(IF($C4856=K$2,$G4856*VLOOKUP($F4856,Listen!$B$5:$G$95,$J4856+1,FALSE)/VLOOKUP(K$2,Listen!$B$5:$G$95,$J4856+1,FALSE),"-")*IF($D4856="Abgabe",0,1),"")</f>
        <v/>
      </c>
      <c r="L4856" s="111" t="str">
        <f>IFERROR(IF($C4856=L$2,$G4856*VLOOKUP($F4856,Listen!$B$5:$G$95,$J4856+1,FALSE)/VLOOKUP(L$2,Listen!$B$5:$G$95,$J4856+1,FALSE),"-")*IF($D4856="Abgabe",0,1),"")</f>
        <v/>
      </c>
      <c r="M4856" s="111" t="str">
        <f>IFERROR(IF($C4856=M$2,$G4856*VLOOKUP($F4856,Listen!$B$5:$G$95,$J4856+1,FALSE)/VLOOKUP(M$2,Listen!$B$5:$G$95,$J4856+1,FALSE),"-")*IF($D4856="Abgabe",0,1),"")</f>
        <v/>
      </c>
      <c r="N4856" s="111" t="str">
        <f>IFERROR(IF($C4856=N$2,$G4856*VLOOKUP($F4856,Listen!$B$5:$G$95,$J4856+1,FALSE)/VLOOKUP(N$2,Listen!$B$5:$G$95,$J4856+1,FALSE),"-")*IF($D4856="Abgabe",0,1),"")</f>
        <v/>
      </c>
      <c r="O4856" s="111" t="str">
        <f>IFERROR(IF($C4856=O$2,$G4856*VLOOKUP($F4856,Listen!$B$5:$G$95,$J4856+1,FALSE)/VLOOKUP(O$2,Listen!$B$5:$G$95,$J4856+1,FALSE),"-")*IF($D4856="Abgabe",0,1),"")</f>
        <v/>
      </c>
      <c r="P4856" s="111" t="str">
        <f>IFERROR(IF($C4856=P$2,$G4856*VLOOKUP($F4856,Listen!$B$5:$G$95,$J4856+1,FALSE)/VLOOKUP(P$2,Listen!$B$5:$G$95,$J4856+1,FALSE),"-")*IF($D4856="Abgabe",0,1),"")</f>
        <v/>
      </c>
      <c r="Q4856" s="111" t="str">
        <f>IFERROR(IF($C4856=Q$2,$G4856*VLOOKUP($F4856,Listen!$B$5:$G$95,$J4856+1,FALSE)/VLOOKUP(Q$2,Listen!$B$5:$G$95,$J4856+1,FALSE),"-")*IF($D4856="Abgabe",0,1),"")</f>
        <v/>
      </c>
      <c r="R4856" s="111" t="str">
        <f>IFERROR(IF($C4856=R$2,$G4856*VLOOKUP($F4856,Listen!$B$5:$G$95,$J4856+1,FALSE)/VLOOKUP(R$2,Listen!$B$5:$G$95,$J4856+1,FALSE),"-")*IF($D4856="Abgabe",0,1),"")</f>
        <v/>
      </c>
    </row>
    <row r="4857" spans="2:18">
      <c r="B4857" s="130"/>
      <c r="C4857" s="95" t="str">
        <f>IFERROR(YEAR(VLOOKUP($B4857,A_Stammdaten!$B$18:$G$218,3,FALSE)),"")</f>
        <v/>
      </c>
      <c r="D4857" s="95" t="str">
        <f>IFERROR(VLOOKUP($B4857,A_Stammdaten!$B$18:$G$218,6,FALSE),"")</f>
        <v/>
      </c>
      <c r="E4857" s="131"/>
      <c r="F4857" s="130"/>
      <c r="G4857" s="130"/>
      <c r="H4857" s="96"/>
      <c r="I4857" s="105" t="str">
        <f>IFERROR(VLOOKUP($E4857,Listen!$I$5:$K$41,2,FALSE),"")</f>
        <v/>
      </c>
      <c r="J4857" s="105" t="str">
        <f>IFERROR(VLOOKUP($E4857,Listen!$I$5:$K$41,3,FALSE),"")</f>
        <v/>
      </c>
      <c r="K4857" s="111" t="str">
        <f>IFERROR(IF($C4857=K$2,$G4857*VLOOKUP($F4857,Listen!$B$5:$G$95,$J4857+1,FALSE)/VLOOKUP(K$2,Listen!$B$5:$G$95,$J4857+1,FALSE),"-")*IF($D4857="Abgabe",0,1),"")</f>
        <v/>
      </c>
      <c r="L4857" s="111" t="str">
        <f>IFERROR(IF($C4857=L$2,$G4857*VLOOKUP($F4857,Listen!$B$5:$G$95,$J4857+1,FALSE)/VLOOKUP(L$2,Listen!$B$5:$G$95,$J4857+1,FALSE),"-")*IF($D4857="Abgabe",0,1),"")</f>
        <v/>
      </c>
      <c r="M4857" s="111" t="str">
        <f>IFERROR(IF($C4857=M$2,$G4857*VLOOKUP($F4857,Listen!$B$5:$G$95,$J4857+1,FALSE)/VLOOKUP(M$2,Listen!$B$5:$G$95,$J4857+1,FALSE),"-")*IF($D4857="Abgabe",0,1),"")</f>
        <v/>
      </c>
      <c r="N4857" s="111" t="str">
        <f>IFERROR(IF($C4857=N$2,$G4857*VLOOKUP($F4857,Listen!$B$5:$G$95,$J4857+1,FALSE)/VLOOKUP(N$2,Listen!$B$5:$G$95,$J4857+1,FALSE),"-")*IF($D4857="Abgabe",0,1),"")</f>
        <v/>
      </c>
      <c r="O4857" s="111" t="str">
        <f>IFERROR(IF($C4857=O$2,$G4857*VLOOKUP($F4857,Listen!$B$5:$G$95,$J4857+1,FALSE)/VLOOKUP(O$2,Listen!$B$5:$G$95,$J4857+1,FALSE),"-")*IF($D4857="Abgabe",0,1),"")</f>
        <v/>
      </c>
      <c r="P4857" s="111" t="str">
        <f>IFERROR(IF($C4857=P$2,$G4857*VLOOKUP($F4857,Listen!$B$5:$G$95,$J4857+1,FALSE)/VLOOKUP(P$2,Listen!$B$5:$G$95,$J4857+1,FALSE),"-")*IF($D4857="Abgabe",0,1),"")</f>
        <v/>
      </c>
      <c r="Q4857" s="111" t="str">
        <f>IFERROR(IF($C4857=Q$2,$G4857*VLOOKUP($F4857,Listen!$B$5:$G$95,$J4857+1,FALSE)/VLOOKUP(Q$2,Listen!$B$5:$G$95,$J4857+1,FALSE),"-")*IF($D4857="Abgabe",0,1),"")</f>
        <v/>
      </c>
      <c r="R4857" s="111" t="str">
        <f>IFERROR(IF($C4857=R$2,$G4857*VLOOKUP($F4857,Listen!$B$5:$G$95,$J4857+1,FALSE)/VLOOKUP(R$2,Listen!$B$5:$G$95,$J4857+1,FALSE),"-")*IF($D4857="Abgabe",0,1),"")</f>
        <v/>
      </c>
    </row>
    <row r="4858" spans="2:18">
      <c r="B4858" s="130"/>
      <c r="C4858" s="95" t="str">
        <f>IFERROR(YEAR(VLOOKUP($B4858,A_Stammdaten!$B$18:$G$218,3,FALSE)),"")</f>
        <v/>
      </c>
      <c r="D4858" s="95" t="str">
        <f>IFERROR(VLOOKUP($B4858,A_Stammdaten!$B$18:$G$218,6,FALSE),"")</f>
        <v/>
      </c>
      <c r="E4858" s="131"/>
      <c r="F4858" s="130"/>
      <c r="G4858" s="130"/>
      <c r="H4858" s="96"/>
      <c r="I4858" s="105" t="str">
        <f>IFERROR(VLOOKUP($E4858,Listen!$I$5:$K$41,2,FALSE),"")</f>
        <v/>
      </c>
      <c r="J4858" s="105" t="str">
        <f>IFERROR(VLOOKUP($E4858,Listen!$I$5:$K$41,3,FALSE),"")</f>
        <v/>
      </c>
      <c r="K4858" s="111" t="str">
        <f>IFERROR(IF($C4858=K$2,$G4858*VLOOKUP($F4858,Listen!$B$5:$G$95,$J4858+1,FALSE)/VLOOKUP(K$2,Listen!$B$5:$G$95,$J4858+1,FALSE),"-")*IF($D4858="Abgabe",0,1),"")</f>
        <v/>
      </c>
      <c r="L4858" s="111" t="str">
        <f>IFERROR(IF($C4858=L$2,$G4858*VLOOKUP($F4858,Listen!$B$5:$G$95,$J4858+1,FALSE)/VLOOKUP(L$2,Listen!$B$5:$G$95,$J4858+1,FALSE),"-")*IF($D4858="Abgabe",0,1),"")</f>
        <v/>
      </c>
      <c r="M4858" s="111" t="str">
        <f>IFERROR(IF($C4858=M$2,$G4858*VLOOKUP($F4858,Listen!$B$5:$G$95,$J4858+1,FALSE)/VLOOKUP(M$2,Listen!$B$5:$G$95,$J4858+1,FALSE),"-")*IF($D4858="Abgabe",0,1),"")</f>
        <v/>
      </c>
      <c r="N4858" s="111" t="str">
        <f>IFERROR(IF($C4858=N$2,$G4858*VLOOKUP($F4858,Listen!$B$5:$G$95,$J4858+1,FALSE)/VLOOKUP(N$2,Listen!$B$5:$G$95,$J4858+1,FALSE),"-")*IF($D4858="Abgabe",0,1),"")</f>
        <v/>
      </c>
      <c r="O4858" s="111" t="str">
        <f>IFERROR(IF($C4858=O$2,$G4858*VLOOKUP($F4858,Listen!$B$5:$G$95,$J4858+1,FALSE)/VLOOKUP(O$2,Listen!$B$5:$G$95,$J4858+1,FALSE),"-")*IF($D4858="Abgabe",0,1),"")</f>
        <v/>
      </c>
      <c r="P4858" s="111" t="str">
        <f>IFERROR(IF($C4858=P$2,$G4858*VLOOKUP($F4858,Listen!$B$5:$G$95,$J4858+1,FALSE)/VLOOKUP(P$2,Listen!$B$5:$G$95,$J4858+1,FALSE),"-")*IF($D4858="Abgabe",0,1),"")</f>
        <v/>
      </c>
      <c r="Q4858" s="111" t="str">
        <f>IFERROR(IF($C4858=Q$2,$G4858*VLOOKUP($F4858,Listen!$B$5:$G$95,$J4858+1,FALSE)/VLOOKUP(Q$2,Listen!$B$5:$G$95,$J4858+1,FALSE),"-")*IF($D4858="Abgabe",0,1),"")</f>
        <v/>
      </c>
      <c r="R4858" s="111" t="str">
        <f>IFERROR(IF($C4858=R$2,$G4858*VLOOKUP($F4858,Listen!$B$5:$G$95,$J4858+1,FALSE)/VLOOKUP(R$2,Listen!$B$5:$G$95,$J4858+1,FALSE),"-")*IF($D4858="Abgabe",0,1),"")</f>
        <v/>
      </c>
    </row>
    <row r="4859" spans="2:18">
      <c r="B4859" s="130"/>
      <c r="C4859" s="95" t="str">
        <f>IFERROR(YEAR(VLOOKUP($B4859,A_Stammdaten!$B$18:$G$218,3,FALSE)),"")</f>
        <v/>
      </c>
      <c r="D4859" s="95" t="str">
        <f>IFERROR(VLOOKUP($B4859,A_Stammdaten!$B$18:$G$218,6,FALSE),"")</f>
        <v/>
      </c>
      <c r="E4859" s="131"/>
      <c r="F4859" s="130"/>
      <c r="G4859" s="130"/>
      <c r="H4859" s="96"/>
      <c r="I4859" s="105" t="str">
        <f>IFERROR(VLOOKUP($E4859,Listen!$I$5:$K$41,2,FALSE),"")</f>
        <v/>
      </c>
      <c r="J4859" s="105" t="str">
        <f>IFERROR(VLOOKUP($E4859,Listen!$I$5:$K$41,3,FALSE),"")</f>
        <v/>
      </c>
      <c r="K4859" s="111" t="str">
        <f>IFERROR(IF($C4859=K$2,$G4859*VLOOKUP($F4859,Listen!$B$5:$G$95,$J4859+1,FALSE)/VLOOKUP(K$2,Listen!$B$5:$G$95,$J4859+1,FALSE),"-")*IF($D4859="Abgabe",0,1),"")</f>
        <v/>
      </c>
      <c r="L4859" s="111" t="str">
        <f>IFERROR(IF($C4859=L$2,$G4859*VLOOKUP($F4859,Listen!$B$5:$G$95,$J4859+1,FALSE)/VLOOKUP(L$2,Listen!$B$5:$G$95,$J4859+1,FALSE),"-")*IF($D4859="Abgabe",0,1),"")</f>
        <v/>
      </c>
      <c r="M4859" s="111" t="str">
        <f>IFERROR(IF($C4859=M$2,$G4859*VLOOKUP($F4859,Listen!$B$5:$G$95,$J4859+1,FALSE)/VLOOKUP(M$2,Listen!$B$5:$G$95,$J4859+1,FALSE),"-")*IF($D4859="Abgabe",0,1),"")</f>
        <v/>
      </c>
      <c r="N4859" s="111" t="str">
        <f>IFERROR(IF($C4859=N$2,$G4859*VLOOKUP($F4859,Listen!$B$5:$G$95,$J4859+1,FALSE)/VLOOKUP(N$2,Listen!$B$5:$G$95,$J4859+1,FALSE),"-")*IF($D4859="Abgabe",0,1),"")</f>
        <v/>
      </c>
      <c r="O4859" s="111" t="str">
        <f>IFERROR(IF($C4859=O$2,$G4859*VLOOKUP($F4859,Listen!$B$5:$G$95,$J4859+1,FALSE)/VLOOKUP(O$2,Listen!$B$5:$G$95,$J4859+1,FALSE),"-")*IF($D4859="Abgabe",0,1),"")</f>
        <v/>
      </c>
      <c r="P4859" s="111" t="str">
        <f>IFERROR(IF($C4859=P$2,$G4859*VLOOKUP($F4859,Listen!$B$5:$G$95,$J4859+1,FALSE)/VLOOKUP(P$2,Listen!$B$5:$G$95,$J4859+1,FALSE),"-")*IF($D4859="Abgabe",0,1),"")</f>
        <v/>
      </c>
      <c r="Q4859" s="111" t="str">
        <f>IFERROR(IF($C4859=Q$2,$G4859*VLOOKUP($F4859,Listen!$B$5:$G$95,$J4859+1,FALSE)/VLOOKUP(Q$2,Listen!$B$5:$G$95,$J4859+1,FALSE),"-")*IF($D4859="Abgabe",0,1),"")</f>
        <v/>
      </c>
      <c r="R4859" s="111" t="str">
        <f>IFERROR(IF($C4859=R$2,$G4859*VLOOKUP($F4859,Listen!$B$5:$G$95,$J4859+1,FALSE)/VLOOKUP(R$2,Listen!$B$5:$G$95,$J4859+1,FALSE),"-")*IF($D4859="Abgabe",0,1),"")</f>
        <v/>
      </c>
    </row>
    <row r="4860" spans="2:18">
      <c r="B4860" s="130"/>
      <c r="C4860" s="95" t="str">
        <f>IFERROR(YEAR(VLOOKUP($B4860,A_Stammdaten!$B$18:$G$218,3,FALSE)),"")</f>
        <v/>
      </c>
      <c r="D4860" s="95" t="str">
        <f>IFERROR(VLOOKUP($B4860,A_Stammdaten!$B$18:$G$218,6,FALSE),"")</f>
        <v/>
      </c>
      <c r="E4860" s="131"/>
      <c r="F4860" s="130"/>
      <c r="G4860" s="130"/>
      <c r="H4860" s="96"/>
      <c r="I4860" s="105" t="str">
        <f>IFERROR(VLOOKUP($E4860,Listen!$I$5:$K$41,2,FALSE),"")</f>
        <v/>
      </c>
      <c r="J4860" s="105" t="str">
        <f>IFERROR(VLOOKUP($E4860,Listen!$I$5:$K$41,3,FALSE),"")</f>
        <v/>
      </c>
      <c r="K4860" s="111" t="str">
        <f>IFERROR(IF($C4860=K$2,$G4860*VLOOKUP($F4860,Listen!$B$5:$G$95,$J4860+1,FALSE)/VLOOKUP(K$2,Listen!$B$5:$G$95,$J4860+1,FALSE),"-")*IF($D4860="Abgabe",0,1),"")</f>
        <v/>
      </c>
      <c r="L4860" s="111" t="str">
        <f>IFERROR(IF($C4860=L$2,$G4860*VLOOKUP($F4860,Listen!$B$5:$G$95,$J4860+1,FALSE)/VLOOKUP(L$2,Listen!$B$5:$G$95,$J4860+1,FALSE),"-")*IF($D4860="Abgabe",0,1),"")</f>
        <v/>
      </c>
      <c r="M4860" s="111" t="str">
        <f>IFERROR(IF($C4860=M$2,$G4860*VLOOKUP($F4860,Listen!$B$5:$G$95,$J4860+1,FALSE)/VLOOKUP(M$2,Listen!$B$5:$G$95,$J4860+1,FALSE),"-")*IF($D4860="Abgabe",0,1),"")</f>
        <v/>
      </c>
      <c r="N4860" s="111" t="str">
        <f>IFERROR(IF($C4860=N$2,$G4860*VLOOKUP($F4860,Listen!$B$5:$G$95,$J4860+1,FALSE)/VLOOKUP(N$2,Listen!$B$5:$G$95,$J4860+1,FALSE),"-")*IF($D4860="Abgabe",0,1),"")</f>
        <v/>
      </c>
      <c r="O4860" s="111" t="str">
        <f>IFERROR(IF($C4860=O$2,$G4860*VLOOKUP($F4860,Listen!$B$5:$G$95,$J4860+1,FALSE)/VLOOKUP(O$2,Listen!$B$5:$G$95,$J4860+1,FALSE),"-")*IF($D4860="Abgabe",0,1),"")</f>
        <v/>
      </c>
      <c r="P4860" s="111" t="str">
        <f>IFERROR(IF($C4860=P$2,$G4860*VLOOKUP($F4860,Listen!$B$5:$G$95,$J4860+1,FALSE)/VLOOKUP(P$2,Listen!$B$5:$G$95,$J4860+1,FALSE),"-")*IF($D4860="Abgabe",0,1),"")</f>
        <v/>
      </c>
      <c r="Q4860" s="111" t="str">
        <f>IFERROR(IF($C4860=Q$2,$G4860*VLOOKUP($F4860,Listen!$B$5:$G$95,$J4860+1,FALSE)/VLOOKUP(Q$2,Listen!$B$5:$G$95,$J4860+1,FALSE),"-")*IF($D4860="Abgabe",0,1),"")</f>
        <v/>
      </c>
      <c r="R4860" s="111" t="str">
        <f>IFERROR(IF($C4860=R$2,$G4860*VLOOKUP($F4860,Listen!$B$5:$G$95,$J4860+1,FALSE)/VLOOKUP(R$2,Listen!$B$5:$G$95,$J4860+1,FALSE),"-")*IF($D4860="Abgabe",0,1),"")</f>
        <v/>
      </c>
    </row>
    <row r="4861" spans="2:18">
      <c r="B4861" s="130"/>
      <c r="C4861" s="95" t="str">
        <f>IFERROR(YEAR(VLOOKUP($B4861,A_Stammdaten!$B$18:$G$218,3,FALSE)),"")</f>
        <v/>
      </c>
      <c r="D4861" s="95" t="str">
        <f>IFERROR(VLOOKUP($B4861,A_Stammdaten!$B$18:$G$218,6,FALSE),"")</f>
        <v/>
      </c>
      <c r="E4861" s="131"/>
      <c r="F4861" s="130"/>
      <c r="G4861" s="130"/>
      <c r="H4861" s="96"/>
      <c r="I4861" s="105" t="str">
        <f>IFERROR(VLOOKUP($E4861,Listen!$I$5:$K$41,2,FALSE),"")</f>
        <v/>
      </c>
      <c r="J4861" s="105" t="str">
        <f>IFERROR(VLOOKUP($E4861,Listen!$I$5:$K$41,3,FALSE),"")</f>
        <v/>
      </c>
      <c r="K4861" s="111" t="str">
        <f>IFERROR(IF($C4861=K$2,$G4861*VLOOKUP($F4861,Listen!$B$5:$G$95,$J4861+1,FALSE)/VLOOKUP(K$2,Listen!$B$5:$G$95,$J4861+1,FALSE),"-")*IF($D4861="Abgabe",0,1),"")</f>
        <v/>
      </c>
      <c r="L4861" s="111" t="str">
        <f>IFERROR(IF($C4861=L$2,$G4861*VLOOKUP($F4861,Listen!$B$5:$G$95,$J4861+1,FALSE)/VLOOKUP(L$2,Listen!$B$5:$G$95,$J4861+1,FALSE),"-")*IF($D4861="Abgabe",0,1),"")</f>
        <v/>
      </c>
      <c r="M4861" s="111" t="str">
        <f>IFERROR(IF($C4861=M$2,$G4861*VLOOKUP($F4861,Listen!$B$5:$G$95,$J4861+1,FALSE)/VLOOKUP(M$2,Listen!$B$5:$G$95,$J4861+1,FALSE),"-")*IF($D4861="Abgabe",0,1),"")</f>
        <v/>
      </c>
      <c r="N4861" s="111" t="str">
        <f>IFERROR(IF($C4861=N$2,$G4861*VLOOKUP($F4861,Listen!$B$5:$G$95,$J4861+1,FALSE)/VLOOKUP(N$2,Listen!$B$5:$G$95,$J4861+1,FALSE),"-")*IF($D4861="Abgabe",0,1),"")</f>
        <v/>
      </c>
      <c r="O4861" s="111" t="str">
        <f>IFERROR(IF($C4861=O$2,$G4861*VLOOKUP($F4861,Listen!$B$5:$G$95,$J4861+1,FALSE)/VLOOKUP(O$2,Listen!$B$5:$G$95,$J4861+1,FALSE),"-")*IF($D4861="Abgabe",0,1),"")</f>
        <v/>
      </c>
      <c r="P4861" s="111" t="str">
        <f>IFERROR(IF($C4861=P$2,$G4861*VLOOKUP($F4861,Listen!$B$5:$G$95,$J4861+1,FALSE)/VLOOKUP(P$2,Listen!$B$5:$G$95,$J4861+1,FALSE),"-")*IF($D4861="Abgabe",0,1),"")</f>
        <v/>
      </c>
      <c r="Q4861" s="111" t="str">
        <f>IFERROR(IF($C4861=Q$2,$G4861*VLOOKUP($F4861,Listen!$B$5:$G$95,$J4861+1,FALSE)/VLOOKUP(Q$2,Listen!$B$5:$G$95,$J4861+1,FALSE),"-")*IF($D4861="Abgabe",0,1),"")</f>
        <v/>
      </c>
      <c r="R4861" s="111" t="str">
        <f>IFERROR(IF($C4861=R$2,$G4861*VLOOKUP($F4861,Listen!$B$5:$G$95,$J4861+1,FALSE)/VLOOKUP(R$2,Listen!$B$5:$G$95,$J4861+1,FALSE),"-")*IF($D4861="Abgabe",0,1),"")</f>
        <v/>
      </c>
    </row>
    <row r="4862" spans="2:18">
      <c r="B4862" s="130"/>
      <c r="C4862" s="95" t="str">
        <f>IFERROR(YEAR(VLOOKUP($B4862,A_Stammdaten!$B$18:$G$218,3,FALSE)),"")</f>
        <v/>
      </c>
      <c r="D4862" s="95" t="str">
        <f>IFERROR(VLOOKUP($B4862,A_Stammdaten!$B$18:$G$218,6,FALSE),"")</f>
        <v/>
      </c>
      <c r="E4862" s="131"/>
      <c r="F4862" s="130"/>
      <c r="G4862" s="130"/>
      <c r="H4862" s="96"/>
      <c r="I4862" s="105" t="str">
        <f>IFERROR(VLOOKUP($E4862,Listen!$I$5:$K$41,2,FALSE),"")</f>
        <v/>
      </c>
      <c r="J4862" s="105" t="str">
        <f>IFERROR(VLOOKUP($E4862,Listen!$I$5:$K$41,3,FALSE),"")</f>
        <v/>
      </c>
      <c r="K4862" s="111" t="str">
        <f>IFERROR(IF($C4862=K$2,$G4862*VLOOKUP($F4862,Listen!$B$5:$G$95,$J4862+1,FALSE)/VLOOKUP(K$2,Listen!$B$5:$G$95,$J4862+1,FALSE),"-")*IF($D4862="Abgabe",0,1),"")</f>
        <v/>
      </c>
      <c r="L4862" s="111" t="str">
        <f>IFERROR(IF($C4862=L$2,$G4862*VLOOKUP($F4862,Listen!$B$5:$G$95,$J4862+1,FALSE)/VLOOKUP(L$2,Listen!$B$5:$G$95,$J4862+1,FALSE),"-")*IF($D4862="Abgabe",0,1),"")</f>
        <v/>
      </c>
      <c r="M4862" s="111" t="str">
        <f>IFERROR(IF($C4862=M$2,$G4862*VLOOKUP($F4862,Listen!$B$5:$G$95,$J4862+1,FALSE)/VLOOKUP(M$2,Listen!$B$5:$G$95,$J4862+1,FALSE),"-")*IF($D4862="Abgabe",0,1),"")</f>
        <v/>
      </c>
      <c r="N4862" s="111" t="str">
        <f>IFERROR(IF($C4862=N$2,$G4862*VLOOKUP($F4862,Listen!$B$5:$G$95,$J4862+1,FALSE)/VLOOKUP(N$2,Listen!$B$5:$G$95,$J4862+1,FALSE),"-")*IF($D4862="Abgabe",0,1),"")</f>
        <v/>
      </c>
      <c r="O4862" s="111" t="str">
        <f>IFERROR(IF($C4862=O$2,$G4862*VLOOKUP($F4862,Listen!$B$5:$G$95,$J4862+1,FALSE)/VLOOKUP(O$2,Listen!$B$5:$G$95,$J4862+1,FALSE),"-")*IF($D4862="Abgabe",0,1),"")</f>
        <v/>
      </c>
      <c r="P4862" s="111" t="str">
        <f>IFERROR(IF($C4862=P$2,$G4862*VLOOKUP($F4862,Listen!$B$5:$G$95,$J4862+1,FALSE)/VLOOKUP(P$2,Listen!$B$5:$G$95,$J4862+1,FALSE),"-")*IF($D4862="Abgabe",0,1),"")</f>
        <v/>
      </c>
      <c r="Q4862" s="111" t="str">
        <f>IFERROR(IF($C4862=Q$2,$G4862*VLOOKUP($F4862,Listen!$B$5:$G$95,$J4862+1,FALSE)/VLOOKUP(Q$2,Listen!$B$5:$G$95,$J4862+1,FALSE),"-")*IF($D4862="Abgabe",0,1),"")</f>
        <v/>
      </c>
      <c r="R4862" s="111" t="str">
        <f>IFERROR(IF($C4862=R$2,$G4862*VLOOKUP($F4862,Listen!$B$5:$G$95,$J4862+1,FALSE)/VLOOKUP(R$2,Listen!$B$5:$G$95,$J4862+1,FALSE),"-")*IF($D4862="Abgabe",0,1),"")</f>
        <v/>
      </c>
    </row>
    <row r="4863" spans="2:18">
      <c r="B4863" s="130"/>
      <c r="C4863" s="95" t="str">
        <f>IFERROR(YEAR(VLOOKUP($B4863,A_Stammdaten!$B$18:$G$218,3,FALSE)),"")</f>
        <v/>
      </c>
      <c r="D4863" s="95" t="str">
        <f>IFERROR(VLOOKUP($B4863,A_Stammdaten!$B$18:$G$218,6,FALSE),"")</f>
        <v/>
      </c>
      <c r="E4863" s="131"/>
      <c r="F4863" s="130"/>
      <c r="G4863" s="130"/>
      <c r="H4863" s="96"/>
      <c r="I4863" s="105" t="str">
        <f>IFERROR(VLOOKUP($E4863,Listen!$I$5:$K$41,2,FALSE),"")</f>
        <v/>
      </c>
      <c r="J4863" s="105" t="str">
        <f>IFERROR(VLOOKUP($E4863,Listen!$I$5:$K$41,3,FALSE),"")</f>
        <v/>
      </c>
      <c r="K4863" s="111" t="str">
        <f>IFERROR(IF($C4863=K$2,$G4863*VLOOKUP($F4863,Listen!$B$5:$G$95,$J4863+1,FALSE)/VLOOKUP(K$2,Listen!$B$5:$G$95,$J4863+1,FALSE),"-")*IF($D4863="Abgabe",0,1),"")</f>
        <v/>
      </c>
      <c r="L4863" s="111" t="str">
        <f>IFERROR(IF($C4863=L$2,$G4863*VLOOKUP($F4863,Listen!$B$5:$G$95,$J4863+1,FALSE)/VLOOKUP(L$2,Listen!$B$5:$G$95,$J4863+1,FALSE),"-")*IF($D4863="Abgabe",0,1),"")</f>
        <v/>
      </c>
      <c r="M4863" s="111" t="str">
        <f>IFERROR(IF($C4863=M$2,$G4863*VLOOKUP($F4863,Listen!$B$5:$G$95,$J4863+1,FALSE)/VLOOKUP(M$2,Listen!$B$5:$G$95,$J4863+1,FALSE),"-")*IF($D4863="Abgabe",0,1),"")</f>
        <v/>
      </c>
      <c r="N4863" s="111" t="str">
        <f>IFERROR(IF($C4863=N$2,$G4863*VLOOKUP($F4863,Listen!$B$5:$G$95,$J4863+1,FALSE)/VLOOKUP(N$2,Listen!$B$5:$G$95,$J4863+1,FALSE),"-")*IF($D4863="Abgabe",0,1),"")</f>
        <v/>
      </c>
      <c r="O4863" s="111" t="str">
        <f>IFERROR(IF($C4863=O$2,$G4863*VLOOKUP($F4863,Listen!$B$5:$G$95,$J4863+1,FALSE)/VLOOKUP(O$2,Listen!$B$5:$G$95,$J4863+1,FALSE),"-")*IF($D4863="Abgabe",0,1),"")</f>
        <v/>
      </c>
      <c r="P4863" s="111" t="str">
        <f>IFERROR(IF($C4863=P$2,$G4863*VLOOKUP($F4863,Listen!$B$5:$G$95,$J4863+1,FALSE)/VLOOKUP(P$2,Listen!$B$5:$G$95,$J4863+1,FALSE),"-")*IF($D4863="Abgabe",0,1),"")</f>
        <v/>
      </c>
      <c r="Q4863" s="111" t="str">
        <f>IFERROR(IF($C4863=Q$2,$G4863*VLOOKUP($F4863,Listen!$B$5:$G$95,$J4863+1,FALSE)/VLOOKUP(Q$2,Listen!$B$5:$G$95,$J4863+1,FALSE),"-")*IF($D4863="Abgabe",0,1),"")</f>
        <v/>
      </c>
      <c r="R4863" s="111" t="str">
        <f>IFERROR(IF($C4863=R$2,$G4863*VLOOKUP($F4863,Listen!$B$5:$G$95,$J4863+1,FALSE)/VLOOKUP(R$2,Listen!$B$5:$G$95,$J4863+1,FALSE),"-")*IF($D4863="Abgabe",0,1),"")</f>
        <v/>
      </c>
    </row>
    <row r="4864" spans="2:18">
      <c r="B4864" s="130"/>
      <c r="C4864" s="95" t="str">
        <f>IFERROR(YEAR(VLOOKUP($B4864,A_Stammdaten!$B$18:$G$218,3,FALSE)),"")</f>
        <v/>
      </c>
      <c r="D4864" s="95" t="str">
        <f>IFERROR(VLOOKUP($B4864,A_Stammdaten!$B$18:$G$218,6,FALSE),"")</f>
        <v/>
      </c>
      <c r="E4864" s="131"/>
      <c r="F4864" s="130"/>
      <c r="G4864" s="130"/>
      <c r="H4864" s="96"/>
      <c r="I4864" s="105" t="str">
        <f>IFERROR(VLOOKUP($E4864,Listen!$I$5:$K$41,2,FALSE),"")</f>
        <v/>
      </c>
      <c r="J4864" s="105" t="str">
        <f>IFERROR(VLOOKUP($E4864,Listen!$I$5:$K$41,3,FALSE),"")</f>
        <v/>
      </c>
      <c r="K4864" s="111" t="str">
        <f>IFERROR(IF($C4864=K$2,$G4864*VLOOKUP($F4864,Listen!$B$5:$G$95,$J4864+1,FALSE)/VLOOKUP(K$2,Listen!$B$5:$G$95,$J4864+1,FALSE),"-")*IF($D4864="Abgabe",0,1),"")</f>
        <v/>
      </c>
      <c r="L4864" s="111" t="str">
        <f>IFERROR(IF($C4864=L$2,$G4864*VLOOKUP($F4864,Listen!$B$5:$G$95,$J4864+1,FALSE)/VLOOKUP(L$2,Listen!$B$5:$G$95,$J4864+1,FALSE),"-")*IF($D4864="Abgabe",0,1),"")</f>
        <v/>
      </c>
      <c r="M4864" s="111" t="str">
        <f>IFERROR(IF($C4864=M$2,$G4864*VLOOKUP($F4864,Listen!$B$5:$G$95,$J4864+1,FALSE)/VLOOKUP(M$2,Listen!$B$5:$G$95,$J4864+1,FALSE),"-")*IF($D4864="Abgabe",0,1),"")</f>
        <v/>
      </c>
      <c r="N4864" s="111" t="str">
        <f>IFERROR(IF($C4864=N$2,$G4864*VLOOKUP($F4864,Listen!$B$5:$G$95,$J4864+1,FALSE)/VLOOKUP(N$2,Listen!$B$5:$G$95,$J4864+1,FALSE),"-")*IF($D4864="Abgabe",0,1),"")</f>
        <v/>
      </c>
      <c r="O4864" s="111" t="str">
        <f>IFERROR(IF($C4864=O$2,$G4864*VLOOKUP($F4864,Listen!$B$5:$G$95,$J4864+1,FALSE)/VLOOKUP(O$2,Listen!$B$5:$G$95,$J4864+1,FALSE),"-")*IF($D4864="Abgabe",0,1),"")</f>
        <v/>
      </c>
      <c r="P4864" s="111" t="str">
        <f>IFERROR(IF($C4864=P$2,$G4864*VLOOKUP($F4864,Listen!$B$5:$G$95,$J4864+1,FALSE)/VLOOKUP(P$2,Listen!$B$5:$G$95,$J4864+1,FALSE),"-")*IF($D4864="Abgabe",0,1),"")</f>
        <v/>
      </c>
      <c r="Q4864" s="111" t="str">
        <f>IFERROR(IF($C4864=Q$2,$G4864*VLOOKUP($F4864,Listen!$B$5:$G$95,$J4864+1,FALSE)/VLOOKUP(Q$2,Listen!$B$5:$G$95,$J4864+1,FALSE),"-")*IF($D4864="Abgabe",0,1),"")</f>
        <v/>
      </c>
      <c r="R4864" s="111" t="str">
        <f>IFERROR(IF($C4864=R$2,$G4864*VLOOKUP($F4864,Listen!$B$5:$G$95,$J4864+1,FALSE)/VLOOKUP(R$2,Listen!$B$5:$G$95,$J4864+1,FALSE),"-")*IF($D4864="Abgabe",0,1),"")</f>
        <v/>
      </c>
    </row>
    <row r="4865" spans="2:18">
      <c r="B4865" s="130"/>
      <c r="C4865" s="95" t="str">
        <f>IFERROR(YEAR(VLOOKUP($B4865,A_Stammdaten!$B$18:$G$218,3,FALSE)),"")</f>
        <v/>
      </c>
      <c r="D4865" s="95" t="str">
        <f>IFERROR(VLOOKUP($B4865,A_Stammdaten!$B$18:$G$218,6,FALSE),"")</f>
        <v/>
      </c>
      <c r="E4865" s="131"/>
      <c r="F4865" s="130"/>
      <c r="G4865" s="130"/>
      <c r="H4865" s="96"/>
      <c r="I4865" s="105" t="str">
        <f>IFERROR(VLOOKUP($E4865,Listen!$I$5:$K$41,2,FALSE),"")</f>
        <v/>
      </c>
      <c r="J4865" s="105" t="str">
        <f>IFERROR(VLOOKUP($E4865,Listen!$I$5:$K$41,3,FALSE),"")</f>
        <v/>
      </c>
      <c r="K4865" s="111" t="str">
        <f>IFERROR(IF($C4865=K$2,$G4865*VLOOKUP($F4865,Listen!$B$5:$G$95,$J4865+1,FALSE)/VLOOKUP(K$2,Listen!$B$5:$G$95,$J4865+1,FALSE),"-")*IF($D4865="Abgabe",0,1),"")</f>
        <v/>
      </c>
      <c r="L4865" s="111" t="str">
        <f>IFERROR(IF($C4865=L$2,$G4865*VLOOKUP($F4865,Listen!$B$5:$G$95,$J4865+1,FALSE)/VLOOKUP(L$2,Listen!$B$5:$G$95,$J4865+1,FALSE),"-")*IF($D4865="Abgabe",0,1),"")</f>
        <v/>
      </c>
      <c r="M4865" s="111" t="str">
        <f>IFERROR(IF($C4865=M$2,$G4865*VLOOKUP($F4865,Listen!$B$5:$G$95,$J4865+1,FALSE)/VLOOKUP(M$2,Listen!$B$5:$G$95,$J4865+1,FALSE),"-")*IF($D4865="Abgabe",0,1),"")</f>
        <v/>
      </c>
      <c r="N4865" s="111" t="str">
        <f>IFERROR(IF($C4865=N$2,$G4865*VLOOKUP($F4865,Listen!$B$5:$G$95,$J4865+1,FALSE)/VLOOKUP(N$2,Listen!$B$5:$G$95,$J4865+1,FALSE),"-")*IF($D4865="Abgabe",0,1),"")</f>
        <v/>
      </c>
      <c r="O4865" s="111" t="str">
        <f>IFERROR(IF($C4865=O$2,$G4865*VLOOKUP($F4865,Listen!$B$5:$G$95,$J4865+1,FALSE)/VLOOKUP(O$2,Listen!$B$5:$G$95,$J4865+1,FALSE),"-")*IF($D4865="Abgabe",0,1),"")</f>
        <v/>
      </c>
      <c r="P4865" s="111" t="str">
        <f>IFERROR(IF($C4865=P$2,$G4865*VLOOKUP($F4865,Listen!$B$5:$G$95,$J4865+1,FALSE)/VLOOKUP(P$2,Listen!$B$5:$G$95,$J4865+1,FALSE),"-")*IF($D4865="Abgabe",0,1),"")</f>
        <v/>
      </c>
      <c r="Q4865" s="111" t="str">
        <f>IFERROR(IF($C4865=Q$2,$G4865*VLOOKUP($F4865,Listen!$B$5:$G$95,$J4865+1,FALSE)/VLOOKUP(Q$2,Listen!$B$5:$G$95,$J4865+1,FALSE),"-")*IF($D4865="Abgabe",0,1),"")</f>
        <v/>
      </c>
      <c r="R4865" s="111" t="str">
        <f>IFERROR(IF($C4865=R$2,$G4865*VLOOKUP($F4865,Listen!$B$5:$G$95,$J4865+1,FALSE)/VLOOKUP(R$2,Listen!$B$5:$G$95,$J4865+1,FALSE),"-")*IF($D4865="Abgabe",0,1),"")</f>
        <v/>
      </c>
    </row>
    <row r="4866" spans="2:18">
      <c r="B4866" s="130"/>
      <c r="C4866" s="95" t="str">
        <f>IFERROR(YEAR(VLOOKUP($B4866,A_Stammdaten!$B$18:$G$218,3,FALSE)),"")</f>
        <v/>
      </c>
      <c r="D4866" s="95" t="str">
        <f>IFERROR(VLOOKUP($B4866,A_Stammdaten!$B$18:$G$218,6,FALSE),"")</f>
        <v/>
      </c>
      <c r="E4866" s="131"/>
      <c r="F4866" s="130"/>
      <c r="G4866" s="130"/>
      <c r="H4866" s="96"/>
      <c r="I4866" s="105" t="str">
        <f>IFERROR(VLOOKUP($E4866,Listen!$I$5:$K$41,2,FALSE),"")</f>
        <v/>
      </c>
      <c r="J4866" s="105" t="str">
        <f>IFERROR(VLOOKUP($E4866,Listen!$I$5:$K$41,3,FALSE),"")</f>
        <v/>
      </c>
      <c r="K4866" s="111" t="str">
        <f>IFERROR(IF($C4866=K$2,$G4866*VLOOKUP($F4866,Listen!$B$5:$G$95,$J4866+1,FALSE)/VLOOKUP(K$2,Listen!$B$5:$G$95,$J4866+1,FALSE),"-")*IF($D4866="Abgabe",0,1),"")</f>
        <v/>
      </c>
      <c r="L4866" s="111" t="str">
        <f>IFERROR(IF($C4866=L$2,$G4866*VLOOKUP($F4866,Listen!$B$5:$G$95,$J4866+1,FALSE)/VLOOKUP(L$2,Listen!$B$5:$G$95,$J4866+1,FALSE),"-")*IF($D4866="Abgabe",0,1),"")</f>
        <v/>
      </c>
      <c r="M4866" s="111" t="str">
        <f>IFERROR(IF($C4866=M$2,$G4866*VLOOKUP($F4866,Listen!$B$5:$G$95,$J4866+1,FALSE)/VLOOKUP(M$2,Listen!$B$5:$G$95,$J4866+1,FALSE),"-")*IF($D4866="Abgabe",0,1),"")</f>
        <v/>
      </c>
      <c r="N4866" s="111" t="str">
        <f>IFERROR(IF($C4866=N$2,$G4866*VLOOKUP($F4866,Listen!$B$5:$G$95,$J4866+1,FALSE)/VLOOKUP(N$2,Listen!$B$5:$G$95,$J4866+1,FALSE),"-")*IF($D4866="Abgabe",0,1),"")</f>
        <v/>
      </c>
      <c r="O4866" s="111" t="str">
        <f>IFERROR(IF($C4866=O$2,$G4866*VLOOKUP($F4866,Listen!$B$5:$G$95,$J4866+1,FALSE)/VLOOKUP(O$2,Listen!$B$5:$G$95,$J4866+1,FALSE),"-")*IF($D4866="Abgabe",0,1),"")</f>
        <v/>
      </c>
      <c r="P4866" s="111" t="str">
        <f>IFERROR(IF($C4866=P$2,$G4866*VLOOKUP($F4866,Listen!$B$5:$G$95,$J4866+1,FALSE)/VLOOKUP(P$2,Listen!$B$5:$G$95,$J4866+1,FALSE),"-")*IF($D4866="Abgabe",0,1),"")</f>
        <v/>
      </c>
      <c r="Q4866" s="111" t="str">
        <f>IFERROR(IF($C4866=Q$2,$G4866*VLOOKUP($F4866,Listen!$B$5:$G$95,$J4866+1,FALSE)/VLOOKUP(Q$2,Listen!$B$5:$G$95,$J4866+1,FALSE),"-")*IF($D4866="Abgabe",0,1),"")</f>
        <v/>
      </c>
      <c r="R4866" s="111" t="str">
        <f>IFERROR(IF($C4866=R$2,$G4866*VLOOKUP($F4866,Listen!$B$5:$G$95,$J4866+1,FALSE)/VLOOKUP(R$2,Listen!$B$5:$G$95,$J4866+1,FALSE),"-")*IF($D4866="Abgabe",0,1),"")</f>
        <v/>
      </c>
    </row>
    <row r="4867" spans="2:18">
      <c r="B4867" s="130"/>
      <c r="C4867" s="95" t="str">
        <f>IFERROR(YEAR(VLOOKUP($B4867,A_Stammdaten!$B$18:$G$218,3,FALSE)),"")</f>
        <v/>
      </c>
      <c r="D4867" s="95" t="str">
        <f>IFERROR(VLOOKUP($B4867,A_Stammdaten!$B$18:$G$218,6,FALSE),"")</f>
        <v/>
      </c>
      <c r="E4867" s="131"/>
      <c r="F4867" s="130"/>
      <c r="G4867" s="130"/>
      <c r="H4867" s="96"/>
      <c r="I4867" s="105" t="str">
        <f>IFERROR(VLOOKUP($E4867,Listen!$I$5:$K$41,2,FALSE),"")</f>
        <v/>
      </c>
      <c r="J4867" s="105" t="str">
        <f>IFERROR(VLOOKUP($E4867,Listen!$I$5:$K$41,3,FALSE),"")</f>
        <v/>
      </c>
      <c r="K4867" s="111" t="str">
        <f>IFERROR(IF($C4867=K$2,$G4867*VLOOKUP($F4867,Listen!$B$5:$G$95,$J4867+1,FALSE)/VLOOKUP(K$2,Listen!$B$5:$G$95,$J4867+1,FALSE),"-")*IF($D4867="Abgabe",0,1),"")</f>
        <v/>
      </c>
      <c r="L4867" s="111" t="str">
        <f>IFERROR(IF($C4867=L$2,$G4867*VLOOKUP($F4867,Listen!$B$5:$G$95,$J4867+1,FALSE)/VLOOKUP(L$2,Listen!$B$5:$G$95,$J4867+1,FALSE),"-")*IF($D4867="Abgabe",0,1),"")</f>
        <v/>
      </c>
      <c r="M4867" s="111" t="str">
        <f>IFERROR(IF($C4867=M$2,$G4867*VLOOKUP($F4867,Listen!$B$5:$G$95,$J4867+1,FALSE)/VLOOKUP(M$2,Listen!$B$5:$G$95,$J4867+1,FALSE),"-")*IF($D4867="Abgabe",0,1),"")</f>
        <v/>
      </c>
      <c r="N4867" s="111" t="str">
        <f>IFERROR(IF($C4867=N$2,$G4867*VLOOKUP($F4867,Listen!$B$5:$G$95,$J4867+1,FALSE)/VLOOKUP(N$2,Listen!$B$5:$G$95,$J4867+1,FALSE),"-")*IF($D4867="Abgabe",0,1),"")</f>
        <v/>
      </c>
      <c r="O4867" s="111" t="str">
        <f>IFERROR(IF($C4867=O$2,$G4867*VLOOKUP($F4867,Listen!$B$5:$G$95,$J4867+1,FALSE)/VLOOKUP(O$2,Listen!$B$5:$G$95,$J4867+1,FALSE),"-")*IF($D4867="Abgabe",0,1),"")</f>
        <v/>
      </c>
      <c r="P4867" s="111" t="str">
        <f>IFERROR(IF($C4867=P$2,$G4867*VLOOKUP($F4867,Listen!$B$5:$G$95,$J4867+1,FALSE)/VLOOKUP(P$2,Listen!$B$5:$G$95,$J4867+1,FALSE),"-")*IF($D4867="Abgabe",0,1),"")</f>
        <v/>
      </c>
      <c r="Q4867" s="111" t="str">
        <f>IFERROR(IF($C4867=Q$2,$G4867*VLOOKUP($F4867,Listen!$B$5:$G$95,$J4867+1,FALSE)/VLOOKUP(Q$2,Listen!$B$5:$G$95,$J4867+1,FALSE),"-")*IF($D4867="Abgabe",0,1),"")</f>
        <v/>
      </c>
      <c r="R4867" s="111" t="str">
        <f>IFERROR(IF($C4867=R$2,$G4867*VLOOKUP($F4867,Listen!$B$5:$G$95,$J4867+1,FALSE)/VLOOKUP(R$2,Listen!$B$5:$G$95,$J4867+1,FALSE),"-")*IF($D4867="Abgabe",0,1),"")</f>
        <v/>
      </c>
    </row>
    <row r="4868" spans="2:18">
      <c r="B4868" s="130"/>
      <c r="C4868" s="95" t="str">
        <f>IFERROR(YEAR(VLOOKUP($B4868,A_Stammdaten!$B$18:$G$218,3,FALSE)),"")</f>
        <v/>
      </c>
      <c r="D4868" s="95" t="str">
        <f>IFERROR(VLOOKUP($B4868,A_Stammdaten!$B$18:$G$218,6,FALSE),"")</f>
        <v/>
      </c>
      <c r="E4868" s="131"/>
      <c r="F4868" s="130"/>
      <c r="G4868" s="130"/>
      <c r="H4868" s="96"/>
      <c r="I4868" s="105" t="str">
        <f>IFERROR(VLOOKUP($E4868,Listen!$I$5:$K$41,2,FALSE),"")</f>
        <v/>
      </c>
      <c r="J4868" s="105" t="str">
        <f>IFERROR(VLOOKUP($E4868,Listen!$I$5:$K$41,3,FALSE),"")</f>
        <v/>
      </c>
      <c r="K4868" s="111" t="str">
        <f>IFERROR(IF($C4868=K$2,$G4868*VLOOKUP($F4868,Listen!$B$5:$G$95,$J4868+1,FALSE)/VLOOKUP(K$2,Listen!$B$5:$G$95,$J4868+1,FALSE),"-")*IF($D4868="Abgabe",0,1),"")</f>
        <v/>
      </c>
      <c r="L4868" s="111" t="str">
        <f>IFERROR(IF($C4868=L$2,$G4868*VLOOKUP($F4868,Listen!$B$5:$G$95,$J4868+1,FALSE)/VLOOKUP(L$2,Listen!$B$5:$G$95,$J4868+1,FALSE),"-")*IF($D4868="Abgabe",0,1),"")</f>
        <v/>
      </c>
      <c r="M4868" s="111" t="str">
        <f>IFERROR(IF($C4868=M$2,$G4868*VLOOKUP($F4868,Listen!$B$5:$G$95,$J4868+1,FALSE)/VLOOKUP(M$2,Listen!$B$5:$G$95,$J4868+1,FALSE),"-")*IF($D4868="Abgabe",0,1),"")</f>
        <v/>
      </c>
      <c r="N4868" s="111" t="str">
        <f>IFERROR(IF($C4868=N$2,$G4868*VLOOKUP($F4868,Listen!$B$5:$G$95,$J4868+1,FALSE)/VLOOKUP(N$2,Listen!$B$5:$G$95,$J4868+1,FALSE),"-")*IF($D4868="Abgabe",0,1),"")</f>
        <v/>
      </c>
      <c r="O4868" s="111" t="str">
        <f>IFERROR(IF($C4868=O$2,$G4868*VLOOKUP($F4868,Listen!$B$5:$G$95,$J4868+1,FALSE)/VLOOKUP(O$2,Listen!$B$5:$G$95,$J4868+1,FALSE),"-")*IF($D4868="Abgabe",0,1),"")</f>
        <v/>
      </c>
      <c r="P4868" s="111" t="str">
        <f>IFERROR(IF($C4868=P$2,$G4868*VLOOKUP($F4868,Listen!$B$5:$G$95,$J4868+1,FALSE)/VLOOKUP(P$2,Listen!$B$5:$G$95,$J4868+1,FALSE),"-")*IF($D4868="Abgabe",0,1),"")</f>
        <v/>
      </c>
      <c r="Q4868" s="111" t="str">
        <f>IFERROR(IF($C4868=Q$2,$G4868*VLOOKUP($F4868,Listen!$B$5:$G$95,$J4868+1,FALSE)/VLOOKUP(Q$2,Listen!$B$5:$G$95,$J4868+1,FALSE),"-")*IF($D4868="Abgabe",0,1),"")</f>
        <v/>
      </c>
      <c r="R4868" s="111" t="str">
        <f>IFERROR(IF($C4868=R$2,$G4868*VLOOKUP($F4868,Listen!$B$5:$G$95,$J4868+1,FALSE)/VLOOKUP(R$2,Listen!$B$5:$G$95,$J4868+1,FALSE),"-")*IF($D4868="Abgabe",0,1),"")</f>
        <v/>
      </c>
    </row>
    <row r="4869" spans="2:18">
      <c r="B4869" s="130"/>
      <c r="C4869" s="95" t="str">
        <f>IFERROR(YEAR(VLOOKUP($B4869,A_Stammdaten!$B$18:$G$218,3,FALSE)),"")</f>
        <v/>
      </c>
      <c r="D4869" s="95" t="str">
        <f>IFERROR(VLOOKUP($B4869,A_Stammdaten!$B$18:$G$218,6,FALSE),"")</f>
        <v/>
      </c>
      <c r="E4869" s="131"/>
      <c r="F4869" s="130"/>
      <c r="G4869" s="130"/>
      <c r="H4869" s="96"/>
      <c r="I4869" s="105" t="str">
        <f>IFERROR(VLOOKUP($E4869,Listen!$I$5:$K$41,2,FALSE),"")</f>
        <v/>
      </c>
      <c r="J4869" s="105" t="str">
        <f>IFERROR(VLOOKUP($E4869,Listen!$I$5:$K$41,3,FALSE),"")</f>
        <v/>
      </c>
      <c r="K4869" s="111" t="str">
        <f>IFERROR(IF($C4869=K$2,$G4869*VLOOKUP($F4869,Listen!$B$5:$G$95,$J4869+1,FALSE)/VLOOKUP(K$2,Listen!$B$5:$G$95,$J4869+1,FALSE),"-")*IF($D4869="Abgabe",0,1),"")</f>
        <v/>
      </c>
      <c r="L4869" s="111" t="str">
        <f>IFERROR(IF($C4869=L$2,$G4869*VLOOKUP($F4869,Listen!$B$5:$G$95,$J4869+1,FALSE)/VLOOKUP(L$2,Listen!$B$5:$G$95,$J4869+1,FALSE),"-")*IF($D4869="Abgabe",0,1),"")</f>
        <v/>
      </c>
      <c r="M4869" s="111" t="str">
        <f>IFERROR(IF($C4869=M$2,$G4869*VLOOKUP($F4869,Listen!$B$5:$G$95,$J4869+1,FALSE)/VLOOKUP(M$2,Listen!$B$5:$G$95,$J4869+1,FALSE),"-")*IF($D4869="Abgabe",0,1),"")</f>
        <v/>
      </c>
      <c r="N4869" s="111" t="str">
        <f>IFERROR(IF($C4869=N$2,$G4869*VLOOKUP($F4869,Listen!$B$5:$G$95,$J4869+1,FALSE)/VLOOKUP(N$2,Listen!$B$5:$G$95,$J4869+1,FALSE),"-")*IF($D4869="Abgabe",0,1),"")</f>
        <v/>
      </c>
      <c r="O4869" s="111" t="str">
        <f>IFERROR(IF($C4869=O$2,$G4869*VLOOKUP($F4869,Listen!$B$5:$G$95,$J4869+1,FALSE)/VLOOKUP(O$2,Listen!$B$5:$G$95,$J4869+1,FALSE),"-")*IF($D4869="Abgabe",0,1),"")</f>
        <v/>
      </c>
      <c r="P4869" s="111" t="str">
        <f>IFERROR(IF($C4869=P$2,$G4869*VLOOKUP($F4869,Listen!$B$5:$G$95,$J4869+1,FALSE)/VLOOKUP(P$2,Listen!$B$5:$G$95,$J4869+1,FALSE),"-")*IF($D4869="Abgabe",0,1),"")</f>
        <v/>
      </c>
      <c r="Q4869" s="111" t="str">
        <f>IFERROR(IF($C4869=Q$2,$G4869*VLOOKUP($F4869,Listen!$B$5:$G$95,$J4869+1,FALSE)/VLOOKUP(Q$2,Listen!$B$5:$G$95,$J4869+1,FALSE),"-")*IF($D4869="Abgabe",0,1),"")</f>
        <v/>
      </c>
      <c r="R4869" s="111" t="str">
        <f>IFERROR(IF($C4869=R$2,$G4869*VLOOKUP($F4869,Listen!$B$5:$G$95,$J4869+1,FALSE)/VLOOKUP(R$2,Listen!$B$5:$G$95,$J4869+1,FALSE),"-")*IF($D4869="Abgabe",0,1),"")</f>
        <v/>
      </c>
    </row>
    <row r="4870" spans="2:18">
      <c r="B4870" s="130"/>
      <c r="C4870" s="95" t="str">
        <f>IFERROR(YEAR(VLOOKUP($B4870,A_Stammdaten!$B$18:$G$218,3,FALSE)),"")</f>
        <v/>
      </c>
      <c r="D4870" s="95" t="str">
        <f>IFERROR(VLOOKUP($B4870,A_Stammdaten!$B$18:$G$218,6,FALSE),"")</f>
        <v/>
      </c>
      <c r="E4870" s="131"/>
      <c r="F4870" s="130"/>
      <c r="G4870" s="130"/>
      <c r="H4870" s="96"/>
      <c r="I4870" s="105" t="str">
        <f>IFERROR(VLOOKUP($E4870,Listen!$I$5:$K$41,2,FALSE),"")</f>
        <v/>
      </c>
      <c r="J4870" s="105" t="str">
        <f>IFERROR(VLOOKUP($E4870,Listen!$I$5:$K$41,3,FALSE),"")</f>
        <v/>
      </c>
      <c r="K4870" s="111" t="str">
        <f>IFERROR(IF($C4870=K$2,$G4870*VLOOKUP($F4870,Listen!$B$5:$G$95,$J4870+1,FALSE)/VLOOKUP(K$2,Listen!$B$5:$G$95,$J4870+1,FALSE),"-")*IF($D4870="Abgabe",0,1),"")</f>
        <v/>
      </c>
      <c r="L4870" s="111" t="str">
        <f>IFERROR(IF($C4870=L$2,$G4870*VLOOKUP($F4870,Listen!$B$5:$G$95,$J4870+1,FALSE)/VLOOKUP(L$2,Listen!$B$5:$G$95,$J4870+1,FALSE),"-")*IF($D4870="Abgabe",0,1),"")</f>
        <v/>
      </c>
      <c r="M4870" s="111" t="str">
        <f>IFERROR(IF($C4870=M$2,$G4870*VLOOKUP($F4870,Listen!$B$5:$G$95,$J4870+1,FALSE)/VLOOKUP(M$2,Listen!$B$5:$G$95,$J4870+1,FALSE),"-")*IF($D4870="Abgabe",0,1),"")</f>
        <v/>
      </c>
      <c r="N4870" s="111" t="str">
        <f>IFERROR(IF($C4870=N$2,$G4870*VLOOKUP($F4870,Listen!$B$5:$G$95,$J4870+1,FALSE)/VLOOKUP(N$2,Listen!$B$5:$G$95,$J4870+1,FALSE),"-")*IF($D4870="Abgabe",0,1),"")</f>
        <v/>
      </c>
      <c r="O4870" s="111" t="str">
        <f>IFERROR(IF($C4870=O$2,$G4870*VLOOKUP($F4870,Listen!$B$5:$G$95,$J4870+1,FALSE)/VLOOKUP(O$2,Listen!$B$5:$G$95,$J4870+1,FALSE),"-")*IF($D4870="Abgabe",0,1),"")</f>
        <v/>
      </c>
      <c r="P4870" s="111" t="str">
        <f>IFERROR(IF($C4870=P$2,$G4870*VLOOKUP($F4870,Listen!$B$5:$G$95,$J4870+1,FALSE)/VLOOKUP(P$2,Listen!$B$5:$G$95,$J4870+1,FALSE),"-")*IF($D4870="Abgabe",0,1),"")</f>
        <v/>
      </c>
      <c r="Q4870" s="111" t="str">
        <f>IFERROR(IF($C4870=Q$2,$G4870*VLOOKUP($F4870,Listen!$B$5:$G$95,$J4870+1,FALSE)/VLOOKUP(Q$2,Listen!$B$5:$G$95,$J4870+1,FALSE),"-")*IF($D4870="Abgabe",0,1),"")</f>
        <v/>
      </c>
      <c r="R4870" s="111" t="str">
        <f>IFERROR(IF($C4870=R$2,$G4870*VLOOKUP($F4870,Listen!$B$5:$G$95,$J4870+1,FALSE)/VLOOKUP(R$2,Listen!$B$5:$G$95,$J4870+1,FALSE),"-")*IF($D4870="Abgabe",0,1),"")</f>
        <v/>
      </c>
    </row>
    <row r="4871" spans="2:18">
      <c r="B4871" s="130"/>
      <c r="C4871" s="95" t="str">
        <f>IFERROR(YEAR(VLOOKUP($B4871,A_Stammdaten!$B$18:$G$218,3,FALSE)),"")</f>
        <v/>
      </c>
      <c r="D4871" s="95" t="str">
        <f>IFERROR(VLOOKUP($B4871,A_Stammdaten!$B$18:$G$218,6,FALSE),"")</f>
        <v/>
      </c>
      <c r="E4871" s="131"/>
      <c r="F4871" s="130"/>
      <c r="G4871" s="130"/>
      <c r="H4871" s="96"/>
      <c r="I4871" s="105" t="str">
        <f>IFERROR(VLOOKUP($E4871,Listen!$I$5:$K$41,2,FALSE),"")</f>
        <v/>
      </c>
      <c r="J4871" s="105" t="str">
        <f>IFERROR(VLOOKUP($E4871,Listen!$I$5:$K$41,3,FALSE),"")</f>
        <v/>
      </c>
      <c r="K4871" s="111" t="str">
        <f>IFERROR(IF($C4871=K$2,$G4871*VLOOKUP($F4871,Listen!$B$5:$G$95,$J4871+1,FALSE)/VLOOKUP(K$2,Listen!$B$5:$G$95,$J4871+1,FALSE),"-")*IF($D4871="Abgabe",0,1),"")</f>
        <v/>
      </c>
      <c r="L4871" s="111" t="str">
        <f>IFERROR(IF($C4871=L$2,$G4871*VLOOKUP($F4871,Listen!$B$5:$G$95,$J4871+1,FALSE)/VLOOKUP(L$2,Listen!$B$5:$G$95,$J4871+1,FALSE),"-")*IF($D4871="Abgabe",0,1),"")</f>
        <v/>
      </c>
      <c r="M4871" s="111" t="str">
        <f>IFERROR(IF($C4871=M$2,$G4871*VLOOKUP($F4871,Listen!$B$5:$G$95,$J4871+1,FALSE)/VLOOKUP(M$2,Listen!$B$5:$G$95,$J4871+1,FALSE),"-")*IF($D4871="Abgabe",0,1),"")</f>
        <v/>
      </c>
      <c r="N4871" s="111" t="str">
        <f>IFERROR(IF($C4871=N$2,$G4871*VLOOKUP($F4871,Listen!$B$5:$G$95,$J4871+1,FALSE)/VLOOKUP(N$2,Listen!$B$5:$G$95,$J4871+1,FALSE),"-")*IF($D4871="Abgabe",0,1),"")</f>
        <v/>
      </c>
      <c r="O4871" s="111" t="str">
        <f>IFERROR(IF($C4871=O$2,$G4871*VLOOKUP($F4871,Listen!$B$5:$G$95,$J4871+1,FALSE)/VLOOKUP(O$2,Listen!$B$5:$G$95,$J4871+1,FALSE),"-")*IF($D4871="Abgabe",0,1),"")</f>
        <v/>
      </c>
      <c r="P4871" s="111" t="str">
        <f>IFERROR(IF($C4871=P$2,$G4871*VLOOKUP($F4871,Listen!$B$5:$G$95,$J4871+1,FALSE)/VLOOKUP(P$2,Listen!$B$5:$G$95,$J4871+1,FALSE),"-")*IF($D4871="Abgabe",0,1),"")</f>
        <v/>
      </c>
      <c r="Q4871" s="111" t="str">
        <f>IFERROR(IF($C4871=Q$2,$G4871*VLOOKUP($F4871,Listen!$B$5:$G$95,$J4871+1,FALSE)/VLOOKUP(Q$2,Listen!$B$5:$G$95,$J4871+1,FALSE),"-")*IF($D4871="Abgabe",0,1),"")</f>
        <v/>
      </c>
      <c r="R4871" s="111" t="str">
        <f>IFERROR(IF($C4871=R$2,$G4871*VLOOKUP($F4871,Listen!$B$5:$G$95,$J4871+1,FALSE)/VLOOKUP(R$2,Listen!$B$5:$G$95,$J4871+1,FALSE),"-")*IF($D4871="Abgabe",0,1),"")</f>
        <v/>
      </c>
    </row>
    <row r="4872" spans="2:18">
      <c r="B4872" s="130"/>
      <c r="C4872" s="95" t="str">
        <f>IFERROR(YEAR(VLOOKUP($B4872,A_Stammdaten!$B$18:$G$218,3,FALSE)),"")</f>
        <v/>
      </c>
      <c r="D4872" s="95" t="str">
        <f>IFERROR(VLOOKUP($B4872,A_Stammdaten!$B$18:$G$218,6,FALSE),"")</f>
        <v/>
      </c>
      <c r="E4872" s="131"/>
      <c r="F4872" s="130"/>
      <c r="G4872" s="130"/>
      <c r="H4872" s="96"/>
      <c r="I4872" s="105" t="str">
        <f>IFERROR(VLOOKUP($E4872,Listen!$I$5:$K$41,2,FALSE),"")</f>
        <v/>
      </c>
      <c r="J4872" s="105" t="str">
        <f>IFERROR(VLOOKUP($E4872,Listen!$I$5:$K$41,3,FALSE),"")</f>
        <v/>
      </c>
      <c r="K4872" s="111" t="str">
        <f>IFERROR(IF($C4872=K$2,$G4872*VLOOKUP($F4872,Listen!$B$5:$G$95,$J4872+1,FALSE)/VLOOKUP(K$2,Listen!$B$5:$G$95,$J4872+1,FALSE),"-")*IF($D4872="Abgabe",0,1),"")</f>
        <v/>
      </c>
      <c r="L4872" s="111" t="str">
        <f>IFERROR(IF($C4872=L$2,$G4872*VLOOKUP($F4872,Listen!$B$5:$G$95,$J4872+1,FALSE)/VLOOKUP(L$2,Listen!$B$5:$G$95,$J4872+1,FALSE),"-")*IF($D4872="Abgabe",0,1),"")</f>
        <v/>
      </c>
      <c r="M4872" s="111" t="str">
        <f>IFERROR(IF($C4872=M$2,$G4872*VLOOKUP($F4872,Listen!$B$5:$G$95,$J4872+1,FALSE)/VLOOKUP(M$2,Listen!$B$5:$G$95,$J4872+1,FALSE),"-")*IF($D4872="Abgabe",0,1),"")</f>
        <v/>
      </c>
      <c r="N4872" s="111" t="str">
        <f>IFERROR(IF($C4872=N$2,$G4872*VLOOKUP($F4872,Listen!$B$5:$G$95,$J4872+1,FALSE)/VLOOKUP(N$2,Listen!$B$5:$G$95,$J4872+1,FALSE),"-")*IF($D4872="Abgabe",0,1),"")</f>
        <v/>
      </c>
      <c r="O4872" s="111" t="str">
        <f>IFERROR(IF($C4872=O$2,$G4872*VLOOKUP($F4872,Listen!$B$5:$G$95,$J4872+1,FALSE)/VLOOKUP(O$2,Listen!$B$5:$G$95,$J4872+1,FALSE),"-")*IF($D4872="Abgabe",0,1),"")</f>
        <v/>
      </c>
      <c r="P4872" s="111" t="str">
        <f>IFERROR(IF($C4872=P$2,$G4872*VLOOKUP($F4872,Listen!$B$5:$G$95,$J4872+1,FALSE)/VLOOKUP(P$2,Listen!$B$5:$G$95,$J4872+1,FALSE),"-")*IF($D4872="Abgabe",0,1),"")</f>
        <v/>
      </c>
      <c r="Q4872" s="111" t="str">
        <f>IFERROR(IF($C4872=Q$2,$G4872*VLOOKUP($F4872,Listen!$B$5:$G$95,$J4872+1,FALSE)/VLOOKUP(Q$2,Listen!$B$5:$G$95,$J4872+1,FALSE),"-")*IF($D4872="Abgabe",0,1),"")</f>
        <v/>
      </c>
      <c r="R4872" s="111" t="str">
        <f>IFERROR(IF($C4872=R$2,$G4872*VLOOKUP($F4872,Listen!$B$5:$G$95,$J4872+1,FALSE)/VLOOKUP(R$2,Listen!$B$5:$G$95,$J4872+1,FALSE),"-")*IF($D4872="Abgabe",0,1),"")</f>
        <v/>
      </c>
    </row>
    <row r="4873" spans="2:18">
      <c r="B4873" s="130"/>
      <c r="C4873" s="95" t="str">
        <f>IFERROR(YEAR(VLOOKUP($B4873,A_Stammdaten!$B$18:$G$218,3,FALSE)),"")</f>
        <v/>
      </c>
      <c r="D4873" s="95" t="str">
        <f>IFERROR(VLOOKUP($B4873,A_Stammdaten!$B$18:$G$218,6,FALSE),"")</f>
        <v/>
      </c>
      <c r="E4873" s="131"/>
      <c r="F4873" s="130"/>
      <c r="G4873" s="130"/>
      <c r="H4873" s="96"/>
      <c r="I4873" s="105" t="str">
        <f>IFERROR(VLOOKUP($E4873,Listen!$I$5:$K$41,2,FALSE),"")</f>
        <v/>
      </c>
      <c r="J4873" s="105" t="str">
        <f>IFERROR(VLOOKUP($E4873,Listen!$I$5:$K$41,3,FALSE),"")</f>
        <v/>
      </c>
      <c r="K4873" s="111" t="str">
        <f>IFERROR(IF($C4873=K$2,$G4873*VLOOKUP($F4873,Listen!$B$5:$G$95,$J4873+1,FALSE)/VLOOKUP(K$2,Listen!$B$5:$G$95,$J4873+1,FALSE),"-")*IF($D4873="Abgabe",0,1),"")</f>
        <v/>
      </c>
      <c r="L4873" s="111" t="str">
        <f>IFERROR(IF($C4873=L$2,$G4873*VLOOKUP($F4873,Listen!$B$5:$G$95,$J4873+1,FALSE)/VLOOKUP(L$2,Listen!$B$5:$G$95,$J4873+1,FALSE),"-")*IF($D4873="Abgabe",0,1),"")</f>
        <v/>
      </c>
      <c r="M4873" s="111" t="str">
        <f>IFERROR(IF($C4873=M$2,$G4873*VLOOKUP($F4873,Listen!$B$5:$G$95,$J4873+1,FALSE)/VLOOKUP(M$2,Listen!$B$5:$G$95,$J4873+1,FALSE),"-")*IF($D4873="Abgabe",0,1),"")</f>
        <v/>
      </c>
      <c r="N4873" s="111" t="str">
        <f>IFERROR(IF($C4873=N$2,$G4873*VLOOKUP($F4873,Listen!$B$5:$G$95,$J4873+1,FALSE)/VLOOKUP(N$2,Listen!$B$5:$G$95,$J4873+1,FALSE),"-")*IF($D4873="Abgabe",0,1),"")</f>
        <v/>
      </c>
      <c r="O4873" s="111" t="str">
        <f>IFERROR(IF($C4873=O$2,$G4873*VLOOKUP($F4873,Listen!$B$5:$G$95,$J4873+1,FALSE)/VLOOKUP(O$2,Listen!$B$5:$G$95,$J4873+1,FALSE),"-")*IF($D4873="Abgabe",0,1),"")</f>
        <v/>
      </c>
      <c r="P4873" s="111" t="str">
        <f>IFERROR(IF($C4873=P$2,$G4873*VLOOKUP($F4873,Listen!$B$5:$G$95,$J4873+1,FALSE)/VLOOKUP(P$2,Listen!$B$5:$G$95,$J4873+1,FALSE),"-")*IF($D4873="Abgabe",0,1),"")</f>
        <v/>
      </c>
      <c r="Q4873" s="111" t="str">
        <f>IFERROR(IF($C4873=Q$2,$G4873*VLOOKUP($F4873,Listen!$B$5:$G$95,$J4873+1,FALSE)/VLOOKUP(Q$2,Listen!$B$5:$G$95,$J4873+1,FALSE),"-")*IF($D4873="Abgabe",0,1),"")</f>
        <v/>
      </c>
      <c r="R4873" s="111" t="str">
        <f>IFERROR(IF($C4873=R$2,$G4873*VLOOKUP($F4873,Listen!$B$5:$G$95,$J4873+1,FALSE)/VLOOKUP(R$2,Listen!$B$5:$G$95,$J4873+1,FALSE),"-")*IF($D4873="Abgabe",0,1),"")</f>
        <v/>
      </c>
    </row>
    <row r="4874" spans="2:18">
      <c r="B4874" s="130"/>
      <c r="C4874" s="95" t="str">
        <f>IFERROR(YEAR(VLOOKUP($B4874,A_Stammdaten!$B$18:$G$218,3,FALSE)),"")</f>
        <v/>
      </c>
      <c r="D4874" s="95" t="str">
        <f>IFERROR(VLOOKUP($B4874,A_Stammdaten!$B$18:$G$218,6,FALSE),"")</f>
        <v/>
      </c>
      <c r="E4874" s="131"/>
      <c r="F4874" s="130"/>
      <c r="G4874" s="130"/>
      <c r="H4874" s="96"/>
      <c r="I4874" s="105" t="str">
        <f>IFERROR(VLOOKUP($E4874,Listen!$I$5:$K$41,2,FALSE),"")</f>
        <v/>
      </c>
      <c r="J4874" s="105" t="str">
        <f>IFERROR(VLOOKUP($E4874,Listen!$I$5:$K$41,3,FALSE),"")</f>
        <v/>
      </c>
      <c r="K4874" s="111" t="str">
        <f>IFERROR(IF($C4874=K$2,$G4874*VLOOKUP($F4874,Listen!$B$5:$G$95,$J4874+1,FALSE)/VLOOKUP(K$2,Listen!$B$5:$G$95,$J4874+1,FALSE),"-")*IF($D4874="Abgabe",0,1),"")</f>
        <v/>
      </c>
      <c r="L4874" s="111" t="str">
        <f>IFERROR(IF($C4874=L$2,$G4874*VLOOKUP($F4874,Listen!$B$5:$G$95,$J4874+1,FALSE)/VLOOKUP(L$2,Listen!$B$5:$G$95,$J4874+1,FALSE),"-")*IF($D4874="Abgabe",0,1),"")</f>
        <v/>
      </c>
      <c r="M4874" s="111" t="str">
        <f>IFERROR(IF($C4874=M$2,$G4874*VLOOKUP($F4874,Listen!$B$5:$G$95,$J4874+1,FALSE)/VLOOKUP(M$2,Listen!$B$5:$G$95,$J4874+1,FALSE),"-")*IF($D4874="Abgabe",0,1),"")</f>
        <v/>
      </c>
      <c r="N4874" s="111" t="str">
        <f>IFERROR(IF($C4874=N$2,$G4874*VLOOKUP($F4874,Listen!$B$5:$G$95,$J4874+1,FALSE)/VLOOKUP(N$2,Listen!$B$5:$G$95,$J4874+1,FALSE),"-")*IF($D4874="Abgabe",0,1),"")</f>
        <v/>
      </c>
      <c r="O4874" s="111" t="str">
        <f>IFERROR(IF($C4874=O$2,$G4874*VLOOKUP($F4874,Listen!$B$5:$G$95,$J4874+1,FALSE)/VLOOKUP(O$2,Listen!$B$5:$G$95,$J4874+1,FALSE),"-")*IF($D4874="Abgabe",0,1),"")</f>
        <v/>
      </c>
      <c r="P4874" s="111" t="str">
        <f>IFERROR(IF($C4874=P$2,$G4874*VLOOKUP($F4874,Listen!$B$5:$G$95,$J4874+1,FALSE)/VLOOKUP(P$2,Listen!$B$5:$G$95,$J4874+1,FALSE),"-")*IF($D4874="Abgabe",0,1),"")</f>
        <v/>
      </c>
      <c r="Q4874" s="111" t="str">
        <f>IFERROR(IF($C4874=Q$2,$G4874*VLOOKUP($F4874,Listen!$B$5:$G$95,$J4874+1,FALSE)/VLOOKUP(Q$2,Listen!$B$5:$G$95,$J4874+1,FALSE),"-")*IF($D4874="Abgabe",0,1),"")</f>
        <v/>
      </c>
      <c r="R4874" s="111" t="str">
        <f>IFERROR(IF($C4874=R$2,$G4874*VLOOKUP($F4874,Listen!$B$5:$G$95,$J4874+1,FALSE)/VLOOKUP(R$2,Listen!$B$5:$G$95,$J4874+1,FALSE),"-")*IF($D4874="Abgabe",0,1),"")</f>
        <v/>
      </c>
    </row>
    <row r="4875" spans="2:18">
      <c r="B4875" s="130"/>
      <c r="C4875" s="95" t="str">
        <f>IFERROR(YEAR(VLOOKUP($B4875,A_Stammdaten!$B$18:$G$218,3,FALSE)),"")</f>
        <v/>
      </c>
      <c r="D4875" s="95" t="str">
        <f>IFERROR(VLOOKUP($B4875,A_Stammdaten!$B$18:$G$218,6,FALSE),"")</f>
        <v/>
      </c>
      <c r="E4875" s="131"/>
      <c r="F4875" s="130"/>
      <c r="G4875" s="130"/>
      <c r="H4875" s="96"/>
      <c r="I4875" s="105" t="str">
        <f>IFERROR(VLOOKUP($E4875,Listen!$I$5:$K$41,2,FALSE),"")</f>
        <v/>
      </c>
      <c r="J4875" s="105" t="str">
        <f>IFERROR(VLOOKUP($E4875,Listen!$I$5:$K$41,3,FALSE),"")</f>
        <v/>
      </c>
      <c r="K4875" s="111" t="str">
        <f>IFERROR(IF($C4875=K$2,$G4875*VLOOKUP($F4875,Listen!$B$5:$G$95,$J4875+1,FALSE)/VLOOKUP(K$2,Listen!$B$5:$G$95,$J4875+1,FALSE),"-")*IF($D4875="Abgabe",0,1),"")</f>
        <v/>
      </c>
      <c r="L4875" s="111" t="str">
        <f>IFERROR(IF($C4875=L$2,$G4875*VLOOKUP($F4875,Listen!$B$5:$G$95,$J4875+1,FALSE)/VLOOKUP(L$2,Listen!$B$5:$G$95,$J4875+1,FALSE),"-")*IF($D4875="Abgabe",0,1),"")</f>
        <v/>
      </c>
      <c r="M4875" s="111" t="str">
        <f>IFERROR(IF($C4875=M$2,$G4875*VLOOKUP($F4875,Listen!$B$5:$G$95,$J4875+1,FALSE)/VLOOKUP(M$2,Listen!$B$5:$G$95,$J4875+1,FALSE),"-")*IF($D4875="Abgabe",0,1),"")</f>
        <v/>
      </c>
      <c r="N4875" s="111" t="str">
        <f>IFERROR(IF($C4875=N$2,$G4875*VLOOKUP($F4875,Listen!$B$5:$G$95,$J4875+1,FALSE)/VLOOKUP(N$2,Listen!$B$5:$G$95,$J4875+1,FALSE),"-")*IF($D4875="Abgabe",0,1),"")</f>
        <v/>
      </c>
      <c r="O4875" s="111" t="str">
        <f>IFERROR(IF($C4875=O$2,$G4875*VLOOKUP($F4875,Listen!$B$5:$G$95,$J4875+1,FALSE)/VLOOKUP(O$2,Listen!$B$5:$G$95,$J4875+1,FALSE),"-")*IF($D4875="Abgabe",0,1),"")</f>
        <v/>
      </c>
      <c r="P4875" s="111" t="str">
        <f>IFERROR(IF($C4875=P$2,$G4875*VLOOKUP($F4875,Listen!$B$5:$G$95,$J4875+1,FALSE)/VLOOKUP(P$2,Listen!$B$5:$G$95,$J4875+1,FALSE),"-")*IF($D4875="Abgabe",0,1),"")</f>
        <v/>
      </c>
      <c r="Q4875" s="111" t="str">
        <f>IFERROR(IF($C4875=Q$2,$G4875*VLOOKUP($F4875,Listen!$B$5:$G$95,$J4875+1,FALSE)/VLOOKUP(Q$2,Listen!$B$5:$G$95,$J4875+1,FALSE),"-")*IF($D4875="Abgabe",0,1),"")</f>
        <v/>
      </c>
      <c r="R4875" s="111" t="str">
        <f>IFERROR(IF($C4875=R$2,$G4875*VLOOKUP($F4875,Listen!$B$5:$G$95,$J4875+1,FALSE)/VLOOKUP(R$2,Listen!$B$5:$G$95,$J4875+1,FALSE),"-")*IF($D4875="Abgabe",0,1),"")</f>
        <v/>
      </c>
    </row>
    <row r="4876" spans="2:18">
      <c r="B4876" s="130"/>
      <c r="C4876" s="95" t="str">
        <f>IFERROR(YEAR(VLOOKUP($B4876,A_Stammdaten!$B$18:$G$218,3,FALSE)),"")</f>
        <v/>
      </c>
      <c r="D4876" s="95" t="str">
        <f>IFERROR(VLOOKUP($B4876,A_Stammdaten!$B$18:$G$218,6,FALSE),"")</f>
        <v/>
      </c>
      <c r="E4876" s="131"/>
      <c r="F4876" s="130"/>
      <c r="G4876" s="130"/>
      <c r="H4876" s="96"/>
      <c r="I4876" s="105" t="str">
        <f>IFERROR(VLOOKUP($E4876,Listen!$I$5:$K$41,2,FALSE),"")</f>
        <v/>
      </c>
      <c r="J4876" s="105" t="str">
        <f>IFERROR(VLOOKUP($E4876,Listen!$I$5:$K$41,3,FALSE),"")</f>
        <v/>
      </c>
      <c r="K4876" s="111" t="str">
        <f>IFERROR(IF($C4876=K$2,$G4876*VLOOKUP($F4876,Listen!$B$5:$G$95,$J4876+1,FALSE)/VLOOKUP(K$2,Listen!$B$5:$G$95,$J4876+1,FALSE),"-")*IF($D4876="Abgabe",0,1),"")</f>
        <v/>
      </c>
      <c r="L4876" s="111" t="str">
        <f>IFERROR(IF($C4876=L$2,$G4876*VLOOKUP($F4876,Listen!$B$5:$G$95,$J4876+1,FALSE)/VLOOKUP(L$2,Listen!$B$5:$G$95,$J4876+1,FALSE),"-")*IF($D4876="Abgabe",0,1),"")</f>
        <v/>
      </c>
      <c r="M4876" s="111" t="str">
        <f>IFERROR(IF($C4876=M$2,$G4876*VLOOKUP($F4876,Listen!$B$5:$G$95,$J4876+1,FALSE)/VLOOKUP(M$2,Listen!$B$5:$G$95,$J4876+1,FALSE),"-")*IF($D4876="Abgabe",0,1),"")</f>
        <v/>
      </c>
      <c r="N4876" s="111" t="str">
        <f>IFERROR(IF($C4876=N$2,$G4876*VLOOKUP($F4876,Listen!$B$5:$G$95,$J4876+1,FALSE)/VLOOKUP(N$2,Listen!$B$5:$G$95,$J4876+1,FALSE),"-")*IF($D4876="Abgabe",0,1),"")</f>
        <v/>
      </c>
      <c r="O4876" s="111" t="str">
        <f>IFERROR(IF($C4876=O$2,$G4876*VLOOKUP($F4876,Listen!$B$5:$G$95,$J4876+1,FALSE)/VLOOKUP(O$2,Listen!$B$5:$G$95,$J4876+1,FALSE),"-")*IF($D4876="Abgabe",0,1),"")</f>
        <v/>
      </c>
      <c r="P4876" s="111" t="str">
        <f>IFERROR(IF($C4876=P$2,$G4876*VLOOKUP($F4876,Listen!$B$5:$G$95,$J4876+1,FALSE)/VLOOKUP(P$2,Listen!$B$5:$G$95,$J4876+1,FALSE),"-")*IF($D4876="Abgabe",0,1),"")</f>
        <v/>
      </c>
      <c r="Q4876" s="111" t="str">
        <f>IFERROR(IF($C4876=Q$2,$G4876*VLOOKUP($F4876,Listen!$B$5:$G$95,$J4876+1,FALSE)/VLOOKUP(Q$2,Listen!$B$5:$G$95,$J4876+1,FALSE),"-")*IF($D4876="Abgabe",0,1),"")</f>
        <v/>
      </c>
      <c r="R4876" s="111" t="str">
        <f>IFERROR(IF($C4876=R$2,$G4876*VLOOKUP($F4876,Listen!$B$5:$G$95,$J4876+1,FALSE)/VLOOKUP(R$2,Listen!$B$5:$G$95,$J4876+1,FALSE),"-")*IF($D4876="Abgabe",0,1),"")</f>
        <v/>
      </c>
    </row>
    <row r="4877" spans="2:18">
      <c r="B4877" s="130"/>
      <c r="C4877" s="95" t="str">
        <f>IFERROR(YEAR(VLOOKUP($B4877,A_Stammdaten!$B$18:$G$218,3,FALSE)),"")</f>
        <v/>
      </c>
      <c r="D4877" s="95" t="str">
        <f>IFERROR(VLOOKUP($B4877,A_Stammdaten!$B$18:$G$218,6,FALSE),"")</f>
        <v/>
      </c>
      <c r="E4877" s="131"/>
      <c r="F4877" s="130"/>
      <c r="G4877" s="130"/>
      <c r="H4877" s="96"/>
      <c r="I4877" s="105" t="str">
        <f>IFERROR(VLOOKUP($E4877,Listen!$I$5:$K$41,2,FALSE),"")</f>
        <v/>
      </c>
      <c r="J4877" s="105" t="str">
        <f>IFERROR(VLOOKUP($E4877,Listen!$I$5:$K$41,3,FALSE),"")</f>
        <v/>
      </c>
      <c r="K4877" s="111" t="str">
        <f>IFERROR(IF($C4877=K$2,$G4877*VLOOKUP($F4877,Listen!$B$5:$G$95,$J4877+1,FALSE)/VLOOKUP(K$2,Listen!$B$5:$G$95,$J4877+1,FALSE),"-")*IF($D4877="Abgabe",0,1),"")</f>
        <v/>
      </c>
      <c r="L4877" s="111" t="str">
        <f>IFERROR(IF($C4877=L$2,$G4877*VLOOKUP($F4877,Listen!$B$5:$G$95,$J4877+1,FALSE)/VLOOKUP(L$2,Listen!$B$5:$G$95,$J4877+1,FALSE),"-")*IF($D4877="Abgabe",0,1),"")</f>
        <v/>
      </c>
      <c r="M4877" s="111" t="str">
        <f>IFERROR(IF($C4877=M$2,$G4877*VLOOKUP($F4877,Listen!$B$5:$G$95,$J4877+1,FALSE)/VLOOKUP(M$2,Listen!$B$5:$G$95,$J4877+1,FALSE),"-")*IF($D4877="Abgabe",0,1),"")</f>
        <v/>
      </c>
      <c r="N4877" s="111" t="str">
        <f>IFERROR(IF($C4877=N$2,$G4877*VLOOKUP($F4877,Listen!$B$5:$G$95,$J4877+1,FALSE)/VLOOKUP(N$2,Listen!$B$5:$G$95,$J4877+1,FALSE),"-")*IF($D4877="Abgabe",0,1),"")</f>
        <v/>
      </c>
      <c r="O4877" s="111" t="str">
        <f>IFERROR(IF($C4877=O$2,$G4877*VLOOKUP($F4877,Listen!$B$5:$G$95,$J4877+1,FALSE)/VLOOKUP(O$2,Listen!$B$5:$G$95,$J4877+1,FALSE),"-")*IF($D4877="Abgabe",0,1),"")</f>
        <v/>
      </c>
      <c r="P4877" s="111" t="str">
        <f>IFERROR(IF($C4877=P$2,$G4877*VLOOKUP($F4877,Listen!$B$5:$G$95,$J4877+1,FALSE)/VLOOKUP(P$2,Listen!$B$5:$G$95,$J4877+1,FALSE),"-")*IF($D4877="Abgabe",0,1),"")</f>
        <v/>
      </c>
      <c r="Q4877" s="111" t="str">
        <f>IFERROR(IF($C4877=Q$2,$G4877*VLOOKUP($F4877,Listen!$B$5:$G$95,$J4877+1,FALSE)/VLOOKUP(Q$2,Listen!$B$5:$G$95,$J4877+1,FALSE),"-")*IF($D4877="Abgabe",0,1),"")</f>
        <v/>
      </c>
      <c r="R4877" s="111" t="str">
        <f>IFERROR(IF($C4877=R$2,$G4877*VLOOKUP($F4877,Listen!$B$5:$G$95,$J4877+1,FALSE)/VLOOKUP(R$2,Listen!$B$5:$G$95,$J4877+1,FALSE),"-")*IF($D4877="Abgabe",0,1),"")</f>
        <v/>
      </c>
    </row>
    <row r="4878" spans="2:18">
      <c r="B4878" s="130"/>
      <c r="C4878" s="95" t="str">
        <f>IFERROR(YEAR(VLOOKUP($B4878,A_Stammdaten!$B$18:$G$218,3,FALSE)),"")</f>
        <v/>
      </c>
      <c r="D4878" s="95" t="str">
        <f>IFERROR(VLOOKUP($B4878,A_Stammdaten!$B$18:$G$218,6,FALSE),"")</f>
        <v/>
      </c>
      <c r="E4878" s="131"/>
      <c r="F4878" s="130"/>
      <c r="G4878" s="130"/>
      <c r="H4878" s="96"/>
      <c r="I4878" s="105" t="str">
        <f>IFERROR(VLOOKUP($E4878,Listen!$I$5:$K$41,2,FALSE),"")</f>
        <v/>
      </c>
      <c r="J4878" s="105" t="str">
        <f>IFERROR(VLOOKUP($E4878,Listen!$I$5:$K$41,3,FALSE),"")</f>
        <v/>
      </c>
      <c r="K4878" s="111" t="str">
        <f>IFERROR(IF($C4878=K$2,$G4878*VLOOKUP($F4878,Listen!$B$5:$G$95,$J4878+1,FALSE)/VLOOKUP(K$2,Listen!$B$5:$G$95,$J4878+1,FALSE),"-")*IF($D4878="Abgabe",0,1),"")</f>
        <v/>
      </c>
      <c r="L4878" s="111" t="str">
        <f>IFERROR(IF($C4878=L$2,$G4878*VLOOKUP($F4878,Listen!$B$5:$G$95,$J4878+1,FALSE)/VLOOKUP(L$2,Listen!$B$5:$G$95,$J4878+1,FALSE),"-")*IF($D4878="Abgabe",0,1),"")</f>
        <v/>
      </c>
      <c r="M4878" s="111" t="str">
        <f>IFERROR(IF($C4878=M$2,$G4878*VLOOKUP($F4878,Listen!$B$5:$G$95,$J4878+1,FALSE)/VLOOKUP(M$2,Listen!$B$5:$G$95,$J4878+1,FALSE),"-")*IF($D4878="Abgabe",0,1),"")</f>
        <v/>
      </c>
      <c r="N4878" s="111" t="str">
        <f>IFERROR(IF($C4878=N$2,$G4878*VLOOKUP($F4878,Listen!$B$5:$G$95,$J4878+1,FALSE)/VLOOKUP(N$2,Listen!$B$5:$G$95,$J4878+1,FALSE),"-")*IF($D4878="Abgabe",0,1),"")</f>
        <v/>
      </c>
      <c r="O4878" s="111" t="str">
        <f>IFERROR(IF($C4878=O$2,$G4878*VLOOKUP($F4878,Listen!$B$5:$G$95,$J4878+1,FALSE)/VLOOKUP(O$2,Listen!$B$5:$G$95,$J4878+1,FALSE),"-")*IF($D4878="Abgabe",0,1),"")</f>
        <v/>
      </c>
      <c r="P4878" s="111" t="str">
        <f>IFERROR(IF($C4878=P$2,$G4878*VLOOKUP($F4878,Listen!$B$5:$G$95,$J4878+1,FALSE)/VLOOKUP(P$2,Listen!$B$5:$G$95,$J4878+1,FALSE),"-")*IF($D4878="Abgabe",0,1),"")</f>
        <v/>
      </c>
      <c r="Q4878" s="111" t="str">
        <f>IFERROR(IF($C4878=Q$2,$G4878*VLOOKUP($F4878,Listen!$B$5:$G$95,$J4878+1,FALSE)/VLOOKUP(Q$2,Listen!$B$5:$G$95,$J4878+1,FALSE),"-")*IF($D4878="Abgabe",0,1),"")</f>
        <v/>
      </c>
      <c r="R4878" s="111" t="str">
        <f>IFERROR(IF($C4878=R$2,$G4878*VLOOKUP($F4878,Listen!$B$5:$G$95,$J4878+1,FALSE)/VLOOKUP(R$2,Listen!$B$5:$G$95,$J4878+1,FALSE),"-")*IF($D4878="Abgabe",0,1),"")</f>
        <v/>
      </c>
    </row>
    <row r="4879" spans="2:18">
      <c r="B4879" s="130"/>
      <c r="C4879" s="95" t="str">
        <f>IFERROR(YEAR(VLOOKUP($B4879,A_Stammdaten!$B$18:$G$218,3,FALSE)),"")</f>
        <v/>
      </c>
      <c r="D4879" s="95" t="str">
        <f>IFERROR(VLOOKUP($B4879,A_Stammdaten!$B$18:$G$218,6,FALSE),"")</f>
        <v/>
      </c>
      <c r="E4879" s="131"/>
      <c r="F4879" s="130"/>
      <c r="G4879" s="130"/>
      <c r="H4879" s="96"/>
      <c r="I4879" s="105" t="str">
        <f>IFERROR(VLOOKUP($E4879,Listen!$I$5:$K$41,2,FALSE),"")</f>
        <v/>
      </c>
      <c r="J4879" s="105" t="str">
        <f>IFERROR(VLOOKUP($E4879,Listen!$I$5:$K$41,3,FALSE),"")</f>
        <v/>
      </c>
      <c r="K4879" s="111" t="str">
        <f>IFERROR(IF($C4879=K$2,$G4879*VLOOKUP($F4879,Listen!$B$5:$G$95,$J4879+1,FALSE)/VLOOKUP(K$2,Listen!$B$5:$G$95,$J4879+1,FALSE),"-")*IF($D4879="Abgabe",0,1),"")</f>
        <v/>
      </c>
      <c r="L4879" s="111" t="str">
        <f>IFERROR(IF($C4879=L$2,$G4879*VLOOKUP($F4879,Listen!$B$5:$G$95,$J4879+1,FALSE)/VLOOKUP(L$2,Listen!$B$5:$G$95,$J4879+1,FALSE),"-")*IF($D4879="Abgabe",0,1),"")</f>
        <v/>
      </c>
      <c r="M4879" s="111" t="str">
        <f>IFERROR(IF($C4879=M$2,$G4879*VLOOKUP($F4879,Listen!$B$5:$G$95,$J4879+1,FALSE)/VLOOKUP(M$2,Listen!$B$5:$G$95,$J4879+1,FALSE),"-")*IF($D4879="Abgabe",0,1),"")</f>
        <v/>
      </c>
      <c r="N4879" s="111" t="str">
        <f>IFERROR(IF($C4879=N$2,$G4879*VLOOKUP($F4879,Listen!$B$5:$G$95,$J4879+1,FALSE)/VLOOKUP(N$2,Listen!$B$5:$G$95,$J4879+1,FALSE),"-")*IF($D4879="Abgabe",0,1),"")</f>
        <v/>
      </c>
      <c r="O4879" s="111" t="str">
        <f>IFERROR(IF($C4879=O$2,$G4879*VLOOKUP($F4879,Listen!$B$5:$G$95,$J4879+1,FALSE)/VLOOKUP(O$2,Listen!$B$5:$G$95,$J4879+1,FALSE),"-")*IF($D4879="Abgabe",0,1),"")</f>
        <v/>
      </c>
      <c r="P4879" s="111" t="str">
        <f>IFERROR(IF($C4879=P$2,$G4879*VLOOKUP($F4879,Listen!$B$5:$G$95,$J4879+1,FALSE)/VLOOKUP(P$2,Listen!$B$5:$G$95,$J4879+1,FALSE),"-")*IF($D4879="Abgabe",0,1),"")</f>
        <v/>
      </c>
      <c r="Q4879" s="111" t="str">
        <f>IFERROR(IF($C4879=Q$2,$G4879*VLOOKUP($F4879,Listen!$B$5:$G$95,$J4879+1,FALSE)/VLOOKUP(Q$2,Listen!$B$5:$G$95,$J4879+1,FALSE),"-")*IF($D4879="Abgabe",0,1),"")</f>
        <v/>
      </c>
      <c r="R4879" s="111" t="str">
        <f>IFERROR(IF($C4879=R$2,$G4879*VLOOKUP($F4879,Listen!$B$5:$G$95,$J4879+1,FALSE)/VLOOKUP(R$2,Listen!$B$5:$G$95,$J4879+1,FALSE),"-")*IF($D4879="Abgabe",0,1),"")</f>
        <v/>
      </c>
    </row>
    <row r="4880" spans="2:18">
      <c r="B4880" s="130"/>
      <c r="C4880" s="95" t="str">
        <f>IFERROR(YEAR(VLOOKUP($B4880,A_Stammdaten!$B$18:$G$218,3,FALSE)),"")</f>
        <v/>
      </c>
      <c r="D4880" s="95" t="str">
        <f>IFERROR(VLOOKUP($B4880,A_Stammdaten!$B$18:$G$218,6,FALSE),"")</f>
        <v/>
      </c>
      <c r="E4880" s="131"/>
      <c r="F4880" s="130"/>
      <c r="G4880" s="130"/>
      <c r="H4880" s="96"/>
      <c r="I4880" s="105" t="str">
        <f>IFERROR(VLOOKUP($E4880,Listen!$I$5:$K$41,2,FALSE),"")</f>
        <v/>
      </c>
      <c r="J4880" s="105" t="str">
        <f>IFERROR(VLOOKUP($E4880,Listen!$I$5:$K$41,3,FALSE),"")</f>
        <v/>
      </c>
      <c r="K4880" s="111" t="str">
        <f>IFERROR(IF($C4880=K$2,$G4880*VLOOKUP($F4880,Listen!$B$5:$G$95,$J4880+1,FALSE)/VLOOKUP(K$2,Listen!$B$5:$G$95,$J4880+1,FALSE),"-")*IF($D4880="Abgabe",0,1),"")</f>
        <v/>
      </c>
      <c r="L4880" s="111" t="str">
        <f>IFERROR(IF($C4880=L$2,$G4880*VLOOKUP($F4880,Listen!$B$5:$G$95,$J4880+1,FALSE)/VLOOKUP(L$2,Listen!$B$5:$G$95,$J4880+1,FALSE),"-")*IF($D4880="Abgabe",0,1),"")</f>
        <v/>
      </c>
      <c r="M4880" s="111" t="str">
        <f>IFERROR(IF($C4880=M$2,$G4880*VLOOKUP($F4880,Listen!$B$5:$G$95,$J4880+1,FALSE)/VLOOKUP(M$2,Listen!$B$5:$G$95,$J4880+1,FALSE),"-")*IF($D4880="Abgabe",0,1),"")</f>
        <v/>
      </c>
      <c r="N4880" s="111" t="str">
        <f>IFERROR(IF($C4880=N$2,$G4880*VLOOKUP($F4880,Listen!$B$5:$G$95,$J4880+1,FALSE)/VLOOKUP(N$2,Listen!$B$5:$G$95,$J4880+1,FALSE),"-")*IF($D4880="Abgabe",0,1),"")</f>
        <v/>
      </c>
      <c r="O4880" s="111" t="str">
        <f>IFERROR(IF($C4880=O$2,$G4880*VLOOKUP($F4880,Listen!$B$5:$G$95,$J4880+1,FALSE)/VLOOKUP(O$2,Listen!$B$5:$G$95,$J4880+1,FALSE),"-")*IF($D4880="Abgabe",0,1),"")</f>
        <v/>
      </c>
      <c r="P4880" s="111" t="str">
        <f>IFERROR(IF($C4880=P$2,$G4880*VLOOKUP($F4880,Listen!$B$5:$G$95,$J4880+1,FALSE)/VLOOKUP(P$2,Listen!$B$5:$G$95,$J4880+1,FALSE),"-")*IF($D4880="Abgabe",0,1),"")</f>
        <v/>
      </c>
      <c r="Q4880" s="111" t="str">
        <f>IFERROR(IF($C4880=Q$2,$G4880*VLOOKUP($F4880,Listen!$B$5:$G$95,$J4880+1,FALSE)/VLOOKUP(Q$2,Listen!$B$5:$G$95,$J4880+1,FALSE),"-")*IF($D4880="Abgabe",0,1),"")</f>
        <v/>
      </c>
      <c r="R4880" s="111" t="str">
        <f>IFERROR(IF($C4880=R$2,$G4880*VLOOKUP($F4880,Listen!$B$5:$G$95,$J4880+1,FALSE)/VLOOKUP(R$2,Listen!$B$5:$G$95,$J4880+1,FALSE),"-")*IF($D4880="Abgabe",0,1),"")</f>
        <v/>
      </c>
    </row>
    <row r="4881" spans="2:18">
      <c r="B4881" s="130"/>
      <c r="C4881" s="95" t="str">
        <f>IFERROR(YEAR(VLOOKUP($B4881,A_Stammdaten!$B$18:$G$218,3,FALSE)),"")</f>
        <v/>
      </c>
      <c r="D4881" s="95" t="str">
        <f>IFERROR(VLOOKUP($B4881,A_Stammdaten!$B$18:$G$218,6,FALSE),"")</f>
        <v/>
      </c>
      <c r="E4881" s="131"/>
      <c r="F4881" s="130"/>
      <c r="G4881" s="130"/>
      <c r="H4881" s="96"/>
      <c r="I4881" s="105" t="str">
        <f>IFERROR(VLOOKUP($E4881,Listen!$I$5:$K$41,2,FALSE),"")</f>
        <v/>
      </c>
      <c r="J4881" s="105" t="str">
        <f>IFERROR(VLOOKUP($E4881,Listen!$I$5:$K$41,3,FALSE),"")</f>
        <v/>
      </c>
      <c r="K4881" s="111" t="str">
        <f>IFERROR(IF($C4881=K$2,$G4881*VLOOKUP($F4881,Listen!$B$5:$G$95,$J4881+1,FALSE)/VLOOKUP(K$2,Listen!$B$5:$G$95,$J4881+1,FALSE),"-")*IF($D4881="Abgabe",0,1),"")</f>
        <v/>
      </c>
      <c r="L4881" s="111" t="str">
        <f>IFERROR(IF($C4881=L$2,$G4881*VLOOKUP($F4881,Listen!$B$5:$G$95,$J4881+1,FALSE)/VLOOKUP(L$2,Listen!$B$5:$G$95,$J4881+1,FALSE),"-")*IF($D4881="Abgabe",0,1),"")</f>
        <v/>
      </c>
      <c r="M4881" s="111" t="str">
        <f>IFERROR(IF($C4881=M$2,$G4881*VLOOKUP($F4881,Listen!$B$5:$G$95,$J4881+1,FALSE)/VLOOKUP(M$2,Listen!$B$5:$G$95,$J4881+1,FALSE),"-")*IF($D4881="Abgabe",0,1),"")</f>
        <v/>
      </c>
      <c r="N4881" s="111" t="str">
        <f>IFERROR(IF($C4881=N$2,$G4881*VLOOKUP($F4881,Listen!$B$5:$G$95,$J4881+1,FALSE)/VLOOKUP(N$2,Listen!$B$5:$G$95,$J4881+1,FALSE),"-")*IF($D4881="Abgabe",0,1),"")</f>
        <v/>
      </c>
      <c r="O4881" s="111" t="str">
        <f>IFERROR(IF($C4881=O$2,$G4881*VLOOKUP($F4881,Listen!$B$5:$G$95,$J4881+1,FALSE)/VLOOKUP(O$2,Listen!$B$5:$G$95,$J4881+1,FALSE),"-")*IF($D4881="Abgabe",0,1),"")</f>
        <v/>
      </c>
      <c r="P4881" s="111" t="str">
        <f>IFERROR(IF($C4881=P$2,$G4881*VLOOKUP($F4881,Listen!$B$5:$G$95,$J4881+1,FALSE)/VLOOKUP(P$2,Listen!$B$5:$G$95,$J4881+1,FALSE),"-")*IF($D4881="Abgabe",0,1),"")</f>
        <v/>
      </c>
      <c r="Q4881" s="111" t="str">
        <f>IFERROR(IF($C4881=Q$2,$G4881*VLOOKUP($F4881,Listen!$B$5:$G$95,$J4881+1,FALSE)/VLOOKUP(Q$2,Listen!$B$5:$G$95,$J4881+1,FALSE),"-")*IF($D4881="Abgabe",0,1),"")</f>
        <v/>
      </c>
      <c r="R4881" s="111" t="str">
        <f>IFERROR(IF($C4881=R$2,$G4881*VLOOKUP($F4881,Listen!$B$5:$G$95,$J4881+1,FALSE)/VLOOKUP(R$2,Listen!$B$5:$G$95,$J4881+1,FALSE),"-")*IF($D4881="Abgabe",0,1),"")</f>
        <v/>
      </c>
    </row>
    <row r="4882" spans="2:18">
      <c r="B4882" s="130"/>
      <c r="C4882" s="95" t="str">
        <f>IFERROR(YEAR(VLOOKUP($B4882,A_Stammdaten!$B$18:$G$218,3,FALSE)),"")</f>
        <v/>
      </c>
      <c r="D4882" s="95" t="str">
        <f>IFERROR(VLOOKUP($B4882,A_Stammdaten!$B$18:$G$218,6,FALSE),"")</f>
        <v/>
      </c>
      <c r="E4882" s="131"/>
      <c r="F4882" s="130"/>
      <c r="G4882" s="130"/>
      <c r="H4882" s="96"/>
      <c r="I4882" s="105" t="str">
        <f>IFERROR(VLOOKUP($E4882,Listen!$I$5:$K$41,2,FALSE),"")</f>
        <v/>
      </c>
      <c r="J4882" s="105" t="str">
        <f>IFERROR(VLOOKUP($E4882,Listen!$I$5:$K$41,3,FALSE),"")</f>
        <v/>
      </c>
      <c r="K4882" s="111" t="str">
        <f>IFERROR(IF($C4882=K$2,$G4882*VLOOKUP($F4882,Listen!$B$5:$G$95,$J4882+1,FALSE)/VLOOKUP(K$2,Listen!$B$5:$G$95,$J4882+1,FALSE),"-")*IF($D4882="Abgabe",0,1),"")</f>
        <v/>
      </c>
      <c r="L4882" s="111" t="str">
        <f>IFERROR(IF($C4882=L$2,$G4882*VLOOKUP($F4882,Listen!$B$5:$G$95,$J4882+1,FALSE)/VLOOKUP(L$2,Listen!$B$5:$G$95,$J4882+1,FALSE),"-")*IF($D4882="Abgabe",0,1),"")</f>
        <v/>
      </c>
      <c r="M4882" s="111" t="str">
        <f>IFERROR(IF($C4882=M$2,$G4882*VLOOKUP($F4882,Listen!$B$5:$G$95,$J4882+1,FALSE)/VLOOKUP(M$2,Listen!$B$5:$G$95,$J4882+1,FALSE),"-")*IF($D4882="Abgabe",0,1),"")</f>
        <v/>
      </c>
      <c r="N4882" s="111" t="str">
        <f>IFERROR(IF($C4882=N$2,$G4882*VLOOKUP($F4882,Listen!$B$5:$G$95,$J4882+1,FALSE)/VLOOKUP(N$2,Listen!$B$5:$G$95,$J4882+1,FALSE),"-")*IF($D4882="Abgabe",0,1),"")</f>
        <v/>
      </c>
      <c r="O4882" s="111" t="str">
        <f>IFERROR(IF($C4882=O$2,$G4882*VLOOKUP($F4882,Listen!$B$5:$G$95,$J4882+1,FALSE)/VLOOKUP(O$2,Listen!$B$5:$G$95,$J4882+1,FALSE),"-")*IF($D4882="Abgabe",0,1),"")</f>
        <v/>
      </c>
      <c r="P4882" s="111" t="str">
        <f>IFERROR(IF($C4882=P$2,$G4882*VLOOKUP($F4882,Listen!$B$5:$G$95,$J4882+1,FALSE)/VLOOKUP(P$2,Listen!$B$5:$G$95,$J4882+1,FALSE),"-")*IF($D4882="Abgabe",0,1),"")</f>
        <v/>
      </c>
      <c r="Q4882" s="111" t="str">
        <f>IFERROR(IF($C4882=Q$2,$G4882*VLOOKUP($F4882,Listen!$B$5:$G$95,$J4882+1,FALSE)/VLOOKUP(Q$2,Listen!$B$5:$G$95,$J4882+1,FALSE),"-")*IF($D4882="Abgabe",0,1),"")</f>
        <v/>
      </c>
      <c r="R4882" s="111" t="str">
        <f>IFERROR(IF($C4882=R$2,$G4882*VLOOKUP($F4882,Listen!$B$5:$G$95,$J4882+1,FALSE)/VLOOKUP(R$2,Listen!$B$5:$G$95,$J4882+1,FALSE),"-")*IF($D4882="Abgabe",0,1),"")</f>
        <v/>
      </c>
    </row>
    <row r="4883" spans="2:18">
      <c r="B4883" s="130"/>
      <c r="C4883" s="95" t="str">
        <f>IFERROR(YEAR(VLOOKUP($B4883,A_Stammdaten!$B$18:$G$218,3,FALSE)),"")</f>
        <v/>
      </c>
      <c r="D4883" s="95" t="str">
        <f>IFERROR(VLOOKUP($B4883,A_Stammdaten!$B$18:$G$218,6,FALSE),"")</f>
        <v/>
      </c>
      <c r="E4883" s="131"/>
      <c r="F4883" s="130"/>
      <c r="G4883" s="130"/>
      <c r="H4883" s="96"/>
      <c r="I4883" s="105" t="str">
        <f>IFERROR(VLOOKUP($E4883,Listen!$I$5:$K$41,2,FALSE),"")</f>
        <v/>
      </c>
      <c r="J4883" s="105" t="str">
        <f>IFERROR(VLOOKUP($E4883,Listen!$I$5:$K$41,3,FALSE),"")</f>
        <v/>
      </c>
      <c r="K4883" s="111" t="str">
        <f>IFERROR(IF($C4883=K$2,$G4883*VLOOKUP($F4883,Listen!$B$5:$G$95,$J4883+1,FALSE)/VLOOKUP(K$2,Listen!$B$5:$G$95,$J4883+1,FALSE),"-")*IF($D4883="Abgabe",0,1),"")</f>
        <v/>
      </c>
      <c r="L4883" s="111" t="str">
        <f>IFERROR(IF($C4883=L$2,$G4883*VLOOKUP($F4883,Listen!$B$5:$G$95,$J4883+1,FALSE)/VLOOKUP(L$2,Listen!$B$5:$G$95,$J4883+1,FALSE),"-")*IF($D4883="Abgabe",0,1),"")</f>
        <v/>
      </c>
      <c r="M4883" s="111" t="str">
        <f>IFERROR(IF($C4883=M$2,$G4883*VLOOKUP($F4883,Listen!$B$5:$G$95,$J4883+1,FALSE)/VLOOKUP(M$2,Listen!$B$5:$G$95,$J4883+1,FALSE),"-")*IF($D4883="Abgabe",0,1),"")</f>
        <v/>
      </c>
      <c r="N4883" s="111" t="str">
        <f>IFERROR(IF($C4883=N$2,$G4883*VLOOKUP($F4883,Listen!$B$5:$G$95,$J4883+1,FALSE)/VLOOKUP(N$2,Listen!$B$5:$G$95,$J4883+1,FALSE),"-")*IF($D4883="Abgabe",0,1),"")</f>
        <v/>
      </c>
      <c r="O4883" s="111" t="str">
        <f>IFERROR(IF($C4883=O$2,$G4883*VLOOKUP($F4883,Listen!$B$5:$G$95,$J4883+1,FALSE)/VLOOKUP(O$2,Listen!$B$5:$G$95,$J4883+1,FALSE),"-")*IF($D4883="Abgabe",0,1),"")</f>
        <v/>
      </c>
      <c r="P4883" s="111" t="str">
        <f>IFERROR(IF($C4883=P$2,$G4883*VLOOKUP($F4883,Listen!$B$5:$G$95,$J4883+1,FALSE)/VLOOKUP(P$2,Listen!$B$5:$G$95,$J4883+1,FALSE),"-")*IF($D4883="Abgabe",0,1),"")</f>
        <v/>
      </c>
      <c r="Q4883" s="111" t="str">
        <f>IFERROR(IF($C4883=Q$2,$G4883*VLOOKUP($F4883,Listen!$B$5:$G$95,$J4883+1,FALSE)/VLOOKUP(Q$2,Listen!$B$5:$G$95,$J4883+1,FALSE),"-")*IF($D4883="Abgabe",0,1),"")</f>
        <v/>
      </c>
      <c r="R4883" s="111" t="str">
        <f>IFERROR(IF($C4883=R$2,$G4883*VLOOKUP($F4883,Listen!$B$5:$G$95,$J4883+1,FALSE)/VLOOKUP(R$2,Listen!$B$5:$G$95,$J4883+1,FALSE),"-")*IF($D4883="Abgabe",0,1),"")</f>
        <v/>
      </c>
    </row>
    <row r="4884" spans="2:18">
      <c r="B4884" s="130"/>
      <c r="C4884" s="95" t="str">
        <f>IFERROR(YEAR(VLOOKUP($B4884,A_Stammdaten!$B$18:$G$218,3,FALSE)),"")</f>
        <v/>
      </c>
      <c r="D4884" s="95" t="str">
        <f>IFERROR(VLOOKUP($B4884,A_Stammdaten!$B$18:$G$218,6,FALSE),"")</f>
        <v/>
      </c>
      <c r="E4884" s="131"/>
      <c r="F4884" s="130"/>
      <c r="G4884" s="130"/>
      <c r="H4884" s="96"/>
      <c r="I4884" s="105" t="str">
        <f>IFERROR(VLOOKUP($E4884,Listen!$I$5:$K$41,2,FALSE),"")</f>
        <v/>
      </c>
      <c r="J4884" s="105" t="str">
        <f>IFERROR(VLOOKUP($E4884,Listen!$I$5:$K$41,3,FALSE),"")</f>
        <v/>
      </c>
      <c r="K4884" s="111" t="str">
        <f>IFERROR(IF($C4884=K$2,$G4884*VLOOKUP($F4884,Listen!$B$5:$G$95,$J4884+1,FALSE)/VLOOKUP(K$2,Listen!$B$5:$G$95,$J4884+1,FALSE),"-")*IF($D4884="Abgabe",0,1),"")</f>
        <v/>
      </c>
      <c r="L4884" s="111" t="str">
        <f>IFERROR(IF($C4884=L$2,$G4884*VLOOKUP($F4884,Listen!$B$5:$G$95,$J4884+1,FALSE)/VLOOKUP(L$2,Listen!$B$5:$G$95,$J4884+1,FALSE),"-")*IF($D4884="Abgabe",0,1),"")</f>
        <v/>
      </c>
      <c r="M4884" s="111" t="str">
        <f>IFERROR(IF($C4884=M$2,$G4884*VLOOKUP($F4884,Listen!$B$5:$G$95,$J4884+1,FALSE)/VLOOKUP(M$2,Listen!$B$5:$G$95,$J4884+1,FALSE),"-")*IF($D4884="Abgabe",0,1),"")</f>
        <v/>
      </c>
      <c r="N4884" s="111" t="str">
        <f>IFERROR(IF($C4884=N$2,$G4884*VLOOKUP($F4884,Listen!$B$5:$G$95,$J4884+1,FALSE)/VLOOKUP(N$2,Listen!$B$5:$G$95,$J4884+1,FALSE),"-")*IF($D4884="Abgabe",0,1),"")</f>
        <v/>
      </c>
      <c r="O4884" s="111" t="str">
        <f>IFERROR(IF($C4884=O$2,$G4884*VLOOKUP($F4884,Listen!$B$5:$G$95,$J4884+1,FALSE)/VLOOKUP(O$2,Listen!$B$5:$G$95,$J4884+1,FALSE),"-")*IF($D4884="Abgabe",0,1),"")</f>
        <v/>
      </c>
      <c r="P4884" s="111" t="str">
        <f>IFERROR(IF($C4884=P$2,$G4884*VLOOKUP($F4884,Listen!$B$5:$G$95,$J4884+1,FALSE)/VLOOKUP(P$2,Listen!$B$5:$G$95,$J4884+1,FALSE),"-")*IF($D4884="Abgabe",0,1),"")</f>
        <v/>
      </c>
      <c r="Q4884" s="111" t="str">
        <f>IFERROR(IF($C4884=Q$2,$G4884*VLOOKUP($F4884,Listen!$B$5:$G$95,$J4884+1,FALSE)/VLOOKUP(Q$2,Listen!$B$5:$G$95,$J4884+1,FALSE),"-")*IF($D4884="Abgabe",0,1),"")</f>
        <v/>
      </c>
      <c r="R4884" s="111" t="str">
        <f>IFERROR(IF($C4884=R$2,$G4884*VLOOKUP($F4884,Listen!$B$5:$G$95,$J4884+1,FALSE)/VLOOKUP(R$2,Listen!$B$5:$G$95,$J4884+1,FALSE),"-")*IF($D4884="Abgabe",0,1),"")</f>
        <v/>
      </c>
    </row>
    <row r="4885" spans="2:18">
      <c r="B4885" s="130"/>
      <c r="C4885" s="95" t="str">
        <f>IFERROR(YEAR(VLOOKUP($B4885,A_Stammdaten!$B$18:$G$218,3,FALSE)),"")</f>
        <v/>
      </c>
      <c r="D4885" s="95" t="str">
        <f>IFERROR(VLOOKUP($B4885,A_Stammdaten!$B$18:$G$218,6,FALSE),"")</f>
        <v/>
      </c>
      <c r="E4885" s="131"/>
      <c r="F4885" s="130"/>
      <c r="G4885" s="130"/>
      <c r="H4885" s="96"/>
      <c r="I4885" s="105" t="str">
        <f>IFERROR(VLOOKUP($E4885,Listen!$I$5:$K$41,2,FALSE),"")</f>
        <v/>
      </c>
      <c r="J4885" s="105" t="str">
        <f>IFERROR(VLOOKUP($E4885,Listen!$I$5:$K$41,3,FALSE),"")</f>
        <v/>
      </c>
      <c r="K4885" s="111" t="str">
        <f>IFERROR(IF($C4885=K$2,$G4885*VLOOKUP($F4885,Listen!$B$5:$G$95,$J4885+1,FALSE)/VLOOKUP(K$2,Listen!$B$5:$G$95,$J4885+1,FALSE),"-")*IF($D4885="Abgabe",0,1),"")</f>
        <v/>
      </c>
      <c r="L4885" s="111" t="str">
        <f>IFERROR(IF($C4885=L$2,$G4885*VLOOKUP($F4885,Listen!$B$5:$G$95,$J4885+1,FALSE)/VLOOKUP(L$2,Listen!$B$5:$G$95,$J4885+1,FALSE),"-")*IF($D4885="Abgabe",0,1),"")</f>
        <v/>
      </c>
      <c r="M4885" s="111" t="str">
        <f>IFERROR(IF($C4885=M$2,$G4885*VLOOKUP($F4885,Listen!$B$5:$G$95,$J4885+1,FALSE)/VLOOKUP(M$2,Listen!$B$5:$G$95,$J4885+1,FALSE),"-")*IF($D4885="Abgabe",0,1),"")</f>
        <v/>
      </c>
      <c r="N4885" s="111" t="str">
        <f>IFERROR(IF($C4885=N$2,$G4885*VLOOKUP($F4885,Listen!$B$5:$G$95,$J4885+1,FALSE)/VLOOKUP(N$2,Listen!$B$5:$G$95,$J4885+1,FALSE),"-")*IF($D4885="Abgabe",0,1),"")</f>
        <v/>
      </c>
      <c r="O4885" s="111" t="str">
        <f>IFERROR(IF($C4885=O$2,$G4885*VLOOKUP($F4885,Listen!$B$5:$G$95,$J4885+1,FALSE)/VLOOKUP(O$2,Listen!$B$5:$G$95,$J4885+1,FALSE),"-")*IF($D4885="Abgabe",0,1),"")</f>
        <v/>
      </c>
      <c r="P4885" s="111" t="str">
        <f>IFERROR(IF($C4885=P$2,$G4885*VLOOKUP($F4885,Listen!$B$5:$G$95,$J4885+1,FALSE)/VLOOKUP(P$2,Listen!$B$5:$G$95,$J4885+1,FALSE),"-")*IF($D4885="Abgabe",0,1),"")</f>
        <v/>
      </c>
      <c r="Q4885" s="111" t="str">
        <f>IFERROR(IF($C4885=Q$2,$G4885*VLOOKUP($F4885,Listen!$B$5:$G$95,$J4885+1,FALSE)/VLOOKUP(Q$2,Listen!$B$5:$G$95,$J4885+1,FALSE),"-")*IF($D4885="Abgabe",0,1),"")</f>
        <v/>
      </c>
      <c r="R4885" s="111" t="str">
        <f>IFERROR(IF($C4885=R$2,$G4885*VLOOKUP($F4885,Listen!$B$5:$G$95,$J4885+1,FALSE)/VLOOKUP(R$2,Listen!$B$5:$G$95,$J4885+1,FALSE),"-")*IF($D4885="Abgabe",0,1),"")</f>
        <v/>
      </c>
    </row>
    <row r="4886" spans="2:18">
      <c r="B4886" s="130"/>
      <c r="C4886" s="95" t="str">
        <f>IFERROR(YEAR(VLOOKUP($B4886,A_Stammdaten!$B$18:$G$218,3,FALSE)),"")</f>
        <v/>
      </c>
      <c r="D4886" s="95" t="str">
        <f>IFERROR(VLOOKUP($B4886,A_Stammdaten!$B$18:$G$218,6,FALSE),"")</f>
        <v/>
      </c>
      <c r="E4886" s="131"/>
      <c r="F4886" s="130"/>
      <c r="G4886" s="130"/>
      <c r="H4886" s="96"/>
      <c r="I4886" s="105" t="str">
        <f>IFERROR(VLOOKUP($E4886,Listen!$I$5:$K$41,2,FALSE),"")</f>
        <v/>
      </c>
      <c r="J4886" s="105" t="str">
        <f>IFERROR(VLOOKUP($E4886,Listen!$I$5:$K$41,3,FALSE),"")</f>
        <v/>
      </c>
      <c r="K4886" s="111" t="str">
        <f>IFERROR(IF($C4886=K$2,$G4886*VLOOKUP($F4886,Listen!$B$5:$G$95,$J4886+1,FALSE)/VLOOKUP(K$2,Listen!$B$5:$G$95,$J4886+1,FALSE),"-")*IF($D4886="Abgabe",0,1),"")</f>
        <v/>
      </c>
      <c r="L4886" s="111" t="str">
        <f>IFERROR(IF($C4886=L$2,$G4886*VLOOKUP($F4886,Listen!$B$5:$G$95,$J4886+1,FALSE)/VLOOKUP(L$2,Listen!$B$5:$G$95,$J4886+1,FALSE),"-")*IF($D4886="Abgabe",0,1),"")</f>
        <v/>
      </c>
      <c r="M4886" s="111" t="str">
        <f>IFERROR(IF($C4886=M$2,$G4886*VLOOKUP($F4886,Listen!$B$5:$G$95,$J4886+1,FALSE)/VLOOKUP(M$2,Listen!$B$5:$G$95,$J4886+1,FALSE),"-")*IF($D4886="Abgabe",0,1),"")</f>
        <v/>
      </c>
      <c r="N4886" s="111" t="str">
        <f>IFERROR(IF($C4886=N$2,$G4886*VLOOKUP($F4886,Listen!$B$5:$G$95,$J4886+1,FALSE)/VLOOKUP(N$2,Listen!$B$5:$G$95,$J4886+1,FALSE),"-")*IF($D4886="Abgabe",0,1),"")</f>
        <v/>
      </c>
      <c r="O4886" s="111" t="str">
        <f>IFERROR(IF($C4886=O$2,$G4886*VLOOKUP($F4886,Listen!$B$5:$G$95,$J4886+1,FALSE)/VLOOKUP(O$2,Listen!$B$5:$G$95,$J4886+1,FALSE),"-")*IF($D4886="Abgabe",0,1),"")</f>
        <v/>
      </c>
      <c r="P4886" s="111" t="str">
        <f>IFERROR(IF($C4886=P$2,$G4886*VLOOKUP($F4886,Listen!$B$5:$G$95,$J4886+1,FALSE)/VLOOKUP(P$2,Listen!$B$5:$G$95,$J4886+1,FALSE),"-")*IF($D4886="Abgabe",0,1),"")</f>
        <v/>
      </c>
      <c r="Q4886" s="111" t="str">
        <f>IFERROR(IF($C4886=Q$2,$G4886*VLOOKUP($F4886,Listen!$B$5:$G$95,$J4886+1,FALSE)/VLOOKUP(Q$2,Listen!$B$5:$G$95,$J4886+1,FALSE),"-")*IF($D4886="Abgabe",0,1),"")</f>
        <v/>
      </c>
      <c r="R4886" s="111" t="str">
        <f>IFERROR(IF($C4886=R$2,$G4886*VLOOKUP($F4886,Listen!$B$5:$G$95,$J4886+1,FALSE)/VLOOKUP(R$2,Listen!$B$5:$G$95,$J4886+1,FALSE),"-")*IF($D4886="Abgabe",0,1),"")</f>
        <v/>
      </c>
    </row>
    <row r="4887" spans="2:18">
      <c r="B4887" s="130"/>
      <c r="C4887" s="95" t="str">
        <f>IFERROR(YEAR(VLOOKUP($B4887,A_Stammdaten!$B$18:$G$218,3,FALSE)),"")</f>
        <v/>
      </c>
      <c r="D4887" s="95" t="str">
        <f>IFERROR(VLOOKUP($B4887,A_Stammdaten!$B$18:$G$218,6,FALSE),"")</f>
        <v/>
      </c>
      <c r="E4887" s="131"/>
      <c r="F4887" s="130"/>
      <c r="G4887" s="130"/>
      <c r="H4887" s="96"/>
      <c r="I4887" s="105" t="str">
        <f>IFERROR(VLOOKUP($E4887,Listen!$I$5:$K$41,2,FALSE),"")</f>
        <v/>
      </c>
      <c r="J4887" s="105" t="str">
        <f>IFERROR(VLOOKUP($E4887,Listen!$I$5:$K$41,3,FALSE),"")</f>
        <v/>
      </c>
      <c r="K4887" s="111" t="str">
        <f>IFERROR(IF($C4887=K$2,$G4887*VLOOKUP($F4887,Listen!$B$5:$G$95,$J4887+1,FALSE)/VLOOKUP(K$2,Listen!$B$5:$G$95,$J4887+1,FALSE),"-")*IF($D4887="Abgabe",0,1),"")</f>
        <v/>
      </c>
      <c r="L4887" s="111" t="str">
        <f>IFERROR(IF($C4887=L$2,$G4887*VLOOKUP($F4887,Listen!$B$5:$G$95,$J4887+1,FALSE)/VLOOKUP(L$2,Listen!$B$5:$G$95,$J4887+1,FALSE),"-")*IF($D4887="Abgabe",0,1),"")</f>
        <v/>
      </c>
      <c r="M4887" s="111" t="str">
        <f>IFERROR(IF($C4887=M$2,$G4887*VLOOKUP($F4887,Listen!$B$5:$G$95,$J4887+1,FALSE)/VLOOKUP(M$2,Listen!$B$5:$G$95,$J4887+1,FALSE),"-")*IF($D4887="Abgabe",0,1),"")</f>
        <v/>
      </c>
      <c r="N4887" s="111" t="str">
        <f>IFERROR(IF($C4887=N$2,$G4887*VLOOKUP($F4887,Listen!$B$5:$G$95,$J4887+1,FALSE)/VLOOKUP(N$2,Listen!$B$5:$G$95,$J4887+1,FALSE),"-")*IF($D4887="Abgabe",0,1),"")</f>
        <v/>
      </c>
      <c r="O4887" s="111" t="str">
        <f>IFERROR(IF($C4887=O$2,$G4887*VLOOKUP($F4887,Listen!$B$5:$G$95,$J4887+1,FALSE)/VLOOKUP(O$2,Listen!$B$5:$G$95,$J4887+1,FALSE),"-")*IF($D4887="Abgabe",0,1),"")</f>
        <v/>
      </c>
      <c r="P4887" s="111" t="str">
        <f>IFERROR(IF($C4887=P$2,$G4887*VLOOKUP($F4887,Listen!$B$5:$G$95,$J4887+1,FALSE)/VLOOKUP(P$2,Listen!$B$5:$G$95,$J4887+1,FALSE),"-")*IF($D4887="Abgabe",0,1),"")</f>
        <v/>
      </c>
      <c r="Q4887" s="111" t="str">
        <f>IFERROR(IF($C4887=Q$2,$G4887*VLOOKUP($F4887,Listen!$B$5:$G$95,$J4887+1,FALSE)/VLOOKUP(Q$2,Listen!$B$5:$G$95,$J4887+1,FALSE),"-")*IF($D4887="Abgabe",0,1),"")</f>
        <v/>
      </c>
      <c r="R4887" s="111" t="str">
        <f>IFERROR(IF($C4887=R$2,$G4887*VLOOKUP($F4887,Listen!$B$5:$G$95,$J4887+1,FALSE)/VLOOKUP(R$2,Listen!$B$5:$G$95,$J4887+1,FALSE),"-")*IF($D4887="Abgabe",0,1),"")</f>
        <v/>
      </c>
    </row>
    <row r="4888" spans="2:18">
      <c r="B4888" s="130"/>
      <c r="C4888" s="95" t="str">
        <f>IFERROR(YEAR(VLOOKUP($B4888,A_Stammdaten!$B$18:$G$218,3,FALSE)),"")</f>
        <v/>
      </c>
      <c r="D4888" s="95" t="str">
        <f>IFERROR(VLOOKUP($B4888,A_Stammdaten!$B$18:$G$218,6,FALSE),"")</f>
        <v/>
      </c>
      <c r="E4888" s="131"/>
      <c r="F4888" s="130"/>
      <c r="G4888" s="130"/>
      <c r="H4888" s="96"/>
      <c r="I4888" s="105" t="str">
        <f>IFERROR(VLOOKUP($E4888,Listen!$I$5:$K$41,2,FALSE),"")</f>
        <v/>
      </c>
      <c r="J4888" s="105" t="str">
        <f>IFERROR(VLOOKUP($E4888,Listen!$I$5:$K$41,3,FALSE),"")</f>
        <v/>
      </c>
      <c r="K4888" s="111" t="str">
        <f>IFERROR(IF($C4888=K$2,$G4888*VLOOKUP($F4888,Listen!$B$5:$G$95,$J4888+1,FALSE)/VLOOKUP(K$2,Listen!$B$5:$G$95,$J4888+1,FALSE),"-")*IF($D4888="Abgabe",0,1),"")</f>
        <v/>
      </c>
      <c r="L4888" s="111" t="str">
        <f>IFERROR(IF($C4888=L$2,$G4888*VLOOKUP($F4888,Listen!$B$5:$G$95,$J4888+1,FALSE)/VLOOKUP(L$2,Listen!$B$5:$G$95,$J4888+1,FALSE),"-")*IF($D4888="Abgabe",0,1),"")</f>
        <v/>
      </c>
      <c r="M4888" s="111" t="str">
        <f>IFERROR(IF($C4888=M$2,$G4888*VLOOKUP($F4888,Listen!$B$5:$G$95,$J4888+1,FALSE)/VLOOKUP(M$2,Listen!$B$5:$G$95,$J4888+1,FALSE),"-")*IF($D4888="Abgabe",0,1),"")</f>
        <v/>
      </c>
      <c r="N4888" s="111" t="str">
        <f>IFERROR(IF($C4888=N$2,$G4888*VLOOKUP($F4888,Listen!$B$5:$G$95,$J4888+1,FALSE)/VLOOKUP(N$2,Listen!$B$5:$G$95,$J4888+1,FALSE),"-")*IF($D4888="Abgabe",0,1),"")</f>
        <v/>
      </c>
      <c r="O4888" s="111" t="str">
        <f>IFERROR(IF($C4888=O$2,$G4888*VLOOKUP($F4888,Listen!$B$5:$G$95,$J4888+1,FALSE)/VLOOKUP(O$2,Listen!$B$5:$G$95,$J4888+1,FALSE),"-")*IF($D4888="Abgabe",0,1),"")</f>
        <v/>
      </c>
      <c r="P4888" s="111" t="str">
        <f>IFERROR(IF($C4888=P$2,$G4888*VLOOKUP($F4888,Listen!$B$5:$G$95,$J4888+1,FALSE)/VLOOKUP(P$2,Listen!$B$5:$G$95,$J4888+1,FALSE),"-")*IF($D4888="Abgabe",0,1),"")</f>
        <v/>
      </c>
      <c r="Q4888" s="111" t="str">
        <f>IFERROR(IF($C4888=Q$2,$G4888*VLOOKUP($F4888,Listen!$B$5:$G$95,$J4888+1,FALSE)/VLOOKUP(Q$2,Listen!$B$5:$G$95,$J4888+1,FALSE),"-")*IF($D4888="Abgabe",0,1),"")</f>
        <v/>
      </c>
      <c r="R4888" s="111" t="str">
        <f>IFERROR(IF($C4888=R$2,$G4888*VLOOKUP($F4888,Listen!$B$5:$G$95,$J4888+1,FALSE)/VLOOKUP(R$2,Listen!$B$5:$G$95,$J4888+1,FALSE),"-")*IF($D4888="Abgabe",0,1),"")</f>
        <v/>
      </c>
    </row>
    <row r="4889" spans="2:18">
      <c r="B4889" s="130"/>
      <c r="C4889" s="95" t="str">
        <f>IFERROR(YEAR(VLOOKUP($B4889,A_Stammdaten!$B$18:$G$218,3,FALSE)),"")</f>
        <v/>
      </c>
      <c r="D4889" s="95" t="str">
        <f>IFERROR(VLOOKUP($B4889,A_Stammdaten!$B$18:$G$218,6,FALSE),"")</f>
        <v/>
      </c>
      <c r="E4889" s="131"/>
      <c r="F4889" s="130"/>
      <c r="G4889" s="130"/>
      <c r="H4889" s="96"/>
      <c r="I4889" s="105" t="str">
        <f>IFERROR(VLOOKUP($E4889,Listen!$I$5:$K$41,2,FALSE),"")</f>
        <v/>
      </c>
      <c r="J4889" s="105" t="str">
        <f>IFERROR(VLOOKUP($E4889,Listen!$I$5:$K$41,3,FALSE),"")</f>
        <v/>
      </c>
      <c r="K4889" s="111" t="str">
        <f>IFERROR(IF($C4889=K$2,$G4889*VLOOKUP($F4889,Listen!$B$5:$G$95,$J4889+1,FALSE)/VLOOKUP(K$2,Listen!$B$5:$G$95,$J4889+1,FALSE),"-")*IF($D4889="Abgabe",0,1),"")</f>
        <v/>
      </c>
      <c r="L4889" s="111" t="str">
        <f>IFERROR(IF($C4889=L$2,$G4889*VLOOKUP($F4889,Listen!$B$5:$G$95,$J4889+1,FALSE)/VLOOKUP(L$2,Listen!$B$5:$G$95,$J4889+1,FALSE),"-")*IF($D4889="Abgabe",0,1),"")</f>
        <v/>
      </c>
      <c r="M4889" s="111" t="str">
        <f>IFERROR(IF($C4889=M$2,$G4889*VLOOKUP($F4889,Listen!$B$5:$G$95,$J4889+1,FALSE)/VLOOKUP(M$2,Listen!$B$5:$G$95,$J4889+1,FALSE),"-")*IF($D4889="Abgabe",0,1),"")</f>
        <v/>
      </c>
      <c r="N4889" s="111" t="str">
        <f>IFERROR(IF($C4889=N$2,$G4889*VLOOKUP($F4889,Listen!$B$5:$G$95,$J4889+1,FALSE)/VLOOKUP(N$2,Listen!$B$5:$G$95,$J4889+1,FALSE),"-")*IF($D4889="Abgabe",0,1),"")</f>
        <v/>
      </c>
      <c r="O4889" s="111" t="str">
        <f>IFERROR(IF($C4889=O$2,$G4889*VLOOKUP($F4889,Listen!$B$5:$G$95,$J4889+1,FALSE)/VLOOKUP(O$2,Listen!$B$5:$G$95,$J4889+1,FALSE),"-")*IF($D4889="Abgabe",0,1),"")</f>
        <v/>
      </c>
      <c r="P4889" s="111" t="str">
        <f>IFERROR(IF($C4889=P$2,$G4889*VLOOKUP($F4889,Listen!$B$5:$G$95,$J4889+1,FALSE)/VLOOKUP(P$2,Listen!$B$5:$G$95,$J4889+1,FALSE),"-")*IF($D4889="Abgabe",0,1),"")</f>
        <v/>
      </c>
      <c r="Q4889" s="111" t="str">
        <f>IFERROR(IF($C4889=Q$2,$G4889*VLOOKUP($F4889,Listen!$B$5:$G$95,$J4889+1,FALSE)/VLOOKUP(Q$2,Listen!$B$5:$G$95,$J4889+1,FALSE),"-")*IF($D4889="Abgabe",0,1),"")</f>
        <v/>
      </c>
      <c r="R4889" s="111" t="str">
        <f>IFERROR(IF($C4889=R$2,$G4889*VLOOKUP($F4889,Listen!$B$5:$G$95,$J4889+1,FALSE)/VLOOKUP(R$2,Listen!$B$5:$G$95,$J4889+1,FALSE),"-")*IF($D4889="Abgabe",0,1),"")</f>
        <v/>
      </c>
    </row>
    <row r="4890" spans="2:18">
      <c r="B4890" s="130"/>
      <c r="C4890" s="95" t="str">
        <f>IFERROR(YEAR(VLOOKUP($B4890,A_Stammdaten!$B$18:$G$218,3,FALSE)),"")</f>
        <v/>
      </c>
      <c r="D4890" s="95" t="str">
        <f>IFERROR(VLOOKUP($B4890,A_Stammdaten!$B$18:$G$218,6,FALSE),"")</f>
        <v/>
      </c>
      <c r="E4890" s="131"/>
      <c r="F4890" s="130"/>
      <c r="G4890" s="130"/>
      <c r="H4890" s="96"/>
      <c r="I4890" s="105" t="str">
        <f>IFERROR(VLOOKUP($E4890,Listen!$I$5:$K$41,2,FALSE),"")</f>
        <v/>
      </c>
      <c r="J4890" s="105" t="str">
        <f>IFERROR(VLOOKUP($E4890,Listen!$I$5:$K$41,3,FALSE),"")</f>
        <v/>
      </c>
      <c r="K4890" s="111" t="str">
        <f>IFERROR(IF($C4890=K$2,$G4890*VLOOKUP($F4890,Listen!$B$5:$G$95,$J4890+1,FALSE)/VLOOKUP(K$2,Listen!$B$5:$G$95,$J4890+1,FALSE),"-")*IF($D4890="Abgabe",0,1),"")</f>
        <v/>
      </c>
      <c r="L4890" s="111" t="str">
        <f>IFERROR(IF($C4890=L$2,$G4890*VLOOKUP($F4890,Listen!$B$5:$G$95,$J4890+1,FALSE)/VLOOKUP(L$2,Listen!$B$5:$G$95,$J4890+1,FALSE),"-")*IF($D4890="Abgabe",0,1),"")</f>
        <v/>
      </c>
      <c r="M4890" s="111" t="str">
        <f>IFERROR(IF($C4890=M$2,$G4890*VLOOKUP($F4890,Listen!$B$5:$G$95,$J4890+1,FALSE)/VLOOKUP(M$2,Listen!$B$5:$G$95,$J4890+1,FALSE),"-")*IF($D4890="Abgabe",0,1),"")</f>
        <v/>
      </c>
      <c r="N4890" s="111" t="str">
        <f>IFERROR(IF($C4890=N$2,$G4890*VLOOKUP($F4890,Listen!$B$5:$G$95,$J4890+1,FALSE)/VLOOKUP(N$2,Listen!$B$5:$G$95,$J4890+1,FALSE),"-")*IF($D4890="Abgabe",0,1),"")</f>
        <v/>
      </c>
      <c r="O4890" s="111" t="str">
        <f>IFERROR(IF($C4890=O$2,$G4890*VLOOKUP($F4890,Listen!$B$5:$G$95,$J4890+1,FALSE)/VLOOKUP(O$2,Listen!$B$5:$G$95,$J4890+1,FALSE),"-")*IF($D4890="Abgabe",0,1),"")</f>
        <v/>
      </c>
      <c r="P4890" s="111" t="str">
        <f>IFERROR(IF($C4890=P$2,$G4890*VLOOKUP($F4890,Listen!$B$5:$G$95,$J4890+1,FALSE)/VLOOKUP(P$2,Listen!$B$5:$G$95,$J4890+1,FALSE),"-")*IF($D4890="Abgabe",0,1),"")</f>
        <v/>
      </c>
      <c r="Q4890" s="111" t="str">
        <f>IFERROR(IF($C4890=Q$2,$G4890*VLOOKUP($F4890,Listen!$B$5:$G$95,$J4890+1,FALSE)/VLOOKUP(Q$2,Listen!$B$5:$G$95,$J4890+1,FALSE),"-")*IF($D4890="Abgabe",0,1),"")</f>
        <v/>
      </c>
      <c r="R4890" s="111" t="str">
        <f>IFERROR(IF($C4890=R$2,$G4890*VLOOKUP($F4890,Listen!$B$5:$G$95,$J4890+1,FALSE)/VLOOKUP(R$2,Listen!$B$5:$G$95,$J4890+1,FALSE),"-")*IF($D4890="Abgabe",0,1),"")</f>
        <v/>
      </c>
    </row>
    <row r="4891" spans="2:18">
      <c r="B4891" s="130"/>
      <c r="C4891" s="95" t="str">
        <f>IFERROR(YEAR(VLOOKUP($B4891,A_Stammdaten!$B$18:$G$218,3,FALSE)),"")</f>
        <v/>
      </c>
      <c r="D4891" s="95" t="str">
        <f>IFERROR(VLOOKUP($B4891,A_Stammdaten!$B$18:$G$218,6,FALSE),"")</f>
        <v/>
      </c>
      <c r="E4891" s="131"/>
      <c r="F4891" s="130"/>
      <c r="G4891" s="130"/>
      <c r="H4891" s="96"/>
      <c r="I4891" s="105" t="str">
        <f>IFERROR(VLOOKUP($E4891,Listen!$I$5:$K$41,2,FALSE),"")</f>
        <v/>
      </c>
      <c r="J4891" s="105" t="str">
        <f>IFERROR(VLOOKUP($E4891,Listen!$I$5:$K$41,3,FALSE),"")</f>
        <v/>
      </c>
      <c r="K4891" s="111" t="str">
        <f>IFERROR(IF($C4891=K$2,$G4891*VLOOKUP($F4891,Listen!$B$5:$G$95,$J4891+1,FALSE)/VLOOKUP(K$2,Listen!$B$5:$G$95,$J4891+1,FALSE),"-")*IF($D4891="Abgabe",0,1),"")</f>
        <v/>
      </c>
      <c r="L4891" s="111" t="str">
        <f>IFERROR(IF($C4891=L$2,$G4891*VLOOKUP($F4891,Listen!$B$5:$G$95,$J4891+1,FALSE)/VLOOKUP(L$2,Listen!$B$5:$G$95,$J4891+1,FALSE),"-")*IF($D4891="Abgabe",0,1),"")</f>
        <v/>
      </c>
      <c r="M4891" s="111" t="str">
        <f>IFERROR(IF($C4891=M$2,$G4891*VLOOKUP($F4891,Listen!$B$5:$G$95,$J4891+1,FALSE)/VLOOKUP(M$2,Listen!$B$5:$G$95,$J4891+1,FALSE),"-")*IF($D4891="Abgabe",0,1),"")</f>
        <v/>
      </c>
      <c r="N4891" s="111" t="str">
        <f>IFERROR(IF($C4891=N$2,$G4891*VLOOKUP($F4891,Listen!$B$5:$G$95,$J4891+1,FALSE)/VLOOKUP(N$2,Listen!$B$5:$G$95,$J4891+1,FALSE),"-")*IF($D4891="Abgabe",0,1),"")</f>
        <v/>
      </c>
      <c r="O4891" s="111" t="str">
        <f>IFERROR(IF($C4891=O$2,$G4891*VLOOKUP($F4891,Listen!$B$5:$G$95,$J4891+1,FALSE)/VLOOKUP(O$2,Listen!$B$5:$G$95,$J4891+1,FALSE),"-")*IF($D4891="Abgabe",0,1),"")</f>
        <v/>
      </c>
      <c r="P4891" s="111" t="str">
        <f>IFERROR(IF($C4891=P$2,$G4891*VLOOKUP($F4891,Listen!$B$5:$G$95,$J4891+1,FALSE)/VLOOKUP(P$2,Listen!$B$5:$G$95,$J4891+1,FALSE),"-")*IF($D4891="Abgabe",0,1),"")</f>
        <v/>
      </c>
      <c r="Q4891" s="111" t="str">
        <f>IFERROR(IF($C4891=Q$2,$G4891*VLOOKUP($F4891,Listen!$B$5:$G$95,$J4891+1,FALSE)/VLOOKUP(Q$2,Listen!$B$5:$G$95,$J4891+1,FALSE),"-")*IF($D4891="Abgabe",0,1),"")</f>
        <v/>
      </c>
      <c r="R4891" s="111" t="str">
        <f>IFERROR(IF($C4891=R$2,$G4891*VLOOKUP($F4891,Listen!$B$5:$G$95,$J4891+1,FALSE)/VLOOKUP(R$2,Listen!$B$5:$G$95,$J4891+1,FALSE),"-")*IF($D4891="Abgabe",0,1),"")</f>
        <v/>
      </c>
    </row>
    <row r="4892" spans="2:18">
      <c r="B4892" s="130"/>
      <c r="C4892" s="95" t="str">
        <f>IFERROR(YEAR(VLOOKUP($B4892,A_Stammdaten!$B$18:$G$218,3,FALSE)),"")</f>
        <v/>
      </c>
      <c r="D4892" s="95" t="str">
        <f>IFERROR(VLOOKUP($B4892,A_Stammdaten!$B$18:$G$218,6,FALSE),"")</f>
        <v/>
      </c>
      <c r="E4892" s="131"/>
      <c r="F4892" s="130"/>
      <c r="G4892" s="130"/>
      <c r="H4892" s="96"/>
      <c r="I4892" s="105" t="str">
        <f>IFERROR(VLOOKUP($E4892,Listen!$I$5:$K$41,2,FALSE),"")</f>
        <v/>
      </c>
      <c r="J4892" s="105" t="str">
        <f>IFERROR(VLOOKUP($E4892,Listen!$I$5:$K$41,3,FALSE),"")</f>
        <v/>
      </c>
      <c r="K4892" s="111" t="str">
        <f>IFERROR(IF($C4892=K$2,$G4892*VLOOKUP($F4892,Listen!$B$5:$G$95,$J4892+1,FALSE)/VLOOKUP(K$2,Listen!$B$5:$G$95,$J4892+1,FALSE),"-")*IF($D4892="Abgabe",0,1),"")</f>
        <v/>
      </c>
      <c r="L4892" s="111" t="str">
        <f>IFERROR(IF($C4892=L$2,$G4892*VLOOKUP($F4892,Listen!$B$5:$G$95,$J4892+1,FALSE)/VLOOKUP(L$2,Listen!$B$5:$G$95,$J4892+1,FALSE),"-")*IF($D4892="Abgabe",0,1),"")</f>
        <v/>
      </c>
      <c r="M4892" s="111" t="str">
        <f>IFERROR(IF($C4892=M$2,$G4892*VLOOKUP($F4892,Listen!$B$5:$G$95,$J4892+1,FALSE)/VLOOKUP(M$2,Listen!$B$5:$G$95,$J4892+1,FALSE),"-")*IF($D4892="Abgabe",0,1),"")</f>
        <v/>
      </c>
      <c r="N4892" s="111" t="str">
        <f>IFERROR(IF($C4892=N$2,$G4892*VLOOKUP($F4892,Listen!$B$5:$G$95,$J4892+1,FALSE)/VLOOKUP(N$2,Listen!$B$5:$G$95,$J4892+1,FALSE),"-")*IF($D4892="Abgabe",0,1),"")</f>
        <v/>
      </c>
      <c r="O4892" s="111" t="str">
        <f>IFERROR(IF($C4892=O$2,$G4892*VLOOKUP($F4892,Listen!$B$5:$G$95,$J4892+1,FALSE)/VLOOKUP(O$2,Listen!$B$5:$G$95,$J4892+1,FALSE),"-")*IF($D4892="Abgabe",0,1),"")</f>
        <v/>
      </c>
      <c r="P4892" s="111" t="str">
        <f>IFERROR(IF($C4892=P$2,$G4892*VLOOKUP($F4892,Listen!$B$5:$G$95,$J4892+1,FALSE)/VLOOKUP(P$2,Listen!$B$5:$G$95,$J4892+1,FALSE),"-")*IF($D4892="Abgabe",0,1),"")</f>
        <v/>
      </c>
      <c r="Q4892" s="111" t="str">
        <f>IFERROR(IF($C4892=Q$2,$G4892*VLOOKUP($F4892,Listen!$B$5:$G$95,$J4892+1,FALSE)/VLOOKUP(Q$2,Listen!$B$5:$G$95,$J4892+1,FALSE),"-")*IF($D4892="Abgabe",0,1),"")</f>
        <v/>
      </c>
      <c r="R4892" s="111" t="str">
        <f>IFERROR(IF($C4892=R$2,$G4892*VLOOKUP($F4892,Listen!$B$5:$G$95,$J4892+1,FALSE)/VLOOKUP(R$2,Listen!$B$5:$G$95,$J4892+1,FALSE),"-")*IF($D4892="Abgabe",0,1),"")</f>
        <v/>
      </c>
    </row>
    <row r="4893" spans="2:18">
      <c r="B4893" s="130"/>
      <c r="C4893" s="95" t="str">
        <f>IFERROR(YEAR(VLOOKUP($B4893,A_Stammdaten!$B$18:$G$218,3,FALSE)),"")</f>
        <v/>
      </c>
      <c r="D4893" s="95" t="str">
        <f>IFERROR(VLOOKUP($B4893,A_Stammdaten!$B$18:$G$218,6,FALSE),"")</f>
        <v/>
      </c>
      <c r="E4893" s="131"/>
      <c r="F4893" s="130"/>
      <c r="G4893" s="130"/>
      <c r="H4893" s="96"/>
      <c r="I4893" s="105" t="str">
        <f>IFERROR(VLOOKUP($E4893,Listen!$I$5:$K$41,2,FALSE),"")</f>
        <v/>
      </c>
      <c r="J4893" s="105" t="str">
        <f>IFERROR(VLOOKUP($E4893,Listen!$I$5:$K$41,3,FALSE),"")</f>
        <v/>
      </c>
      <c r="K4893" s="111" t="str">
        <f>IFERROR(IF($C4893=K$2,$G4893*VLOOKUP($F4893,Listen!$B$5:$G$95,$J4893+1,FALSE)/VLOOKUP(K$2,Listen!$B$5:$G$95,$J4893+1,FALSE),"-")*IF($D4893="Abgabe",0,1),"")</f>
        <v/>
      </c>
      <c r="L4893" s="111" t="str">
        <f>IFERROR(IF($C4893=L$2,$G4893*VLOOKUP($F4893,Listen!$B$5:$G$95,$J4893+1,FALSE)/VLOOKUP(L$2,Listen!$B$5:$G$95,$J4893+1,FALSE),"-")*IF($D4893="Abgabe",0,1),"")</f>
        <v/>
      </c>
      <c r="M4893" s="111" t="str">
        <f>IFERROR(IF($C4893=M$2,$G4893*VLOOKUP($F4893,Listen!$B$5:$G$95,$J4893+1,FALSE)/VLOOKUP(M$2,Listen!$B$5:$G$95,$J4893+1,FALSE),"-")*IF($D4893="Abgabe",0,1),"")</f>
        <v/>
      </c>
      <c r="N4893" s="111" t="str">
        <f>IFERROR(IF($C4893=N$2,$G4893*VLOOKUP($F4893,Listen!$B$5:$G$95,$J4893+1,FALSE)/VLOOKUP(N$2,Listen!$B$5:$G$95,$J4893+1,FALSE),"-")*IF($D4893="Abgabe",0,1),"")</f>
        <v/>
      </c>
      <c r="O4893" s="111" t="str">
        <f>IFERROR(IF($C4893=O$2,$G4893*VLOOKUP($F4893,Listen!$B$5:$G$95,$J4893+1,FALSE)/VLOOKUP(O$2,Listen!$B$5:$G$95,$J4893+1,FALSE),"-")*IF($D4893="Abgabe",0,1),"")</f>
        <v/>
      </c>
      <c r="P4893" s="111" t="str">
        <f>IFERROR(IF($C4893=P$2,$G4893*VLOOKUP($F4893,Listen!$B$5:$G$95,$J4893+1,FALSE)/VLOOKUP(P$2,Listen!$B$5:$G$95,$J4893+1,FALSE),"-")*IF($D4893="Abgabe",0,1),"")</f>
        <v/>
      </c>
      <c r="Q4893" s="111" t="str">
        <f>IFERROR(IF($C4893=Q$2,$G4893*VLOOKUP($F4893,Listen!$B$5:$G$95,$J4893+1,FALSE)/VLOOKUP(Q$2,Listen!$B$5:$G$95,$J4893+1,FALSE),"-")*IF($D4893="Abgabe",0,1),"")</f>
        <v/>
      </c>
      <c r="R4893" s="111" t="str">
        <f>IFERROR(IF($C4893=R$2,$G4893*VLOOKUP($F4893,Listen!$B$5:$G$95,$J4893+1,FALSE)/VLOOKUP(R$2,Listen!$B$5:$G$95,$J4893+1,FALSE),"-")*IF($D4893="Abgabe",0,1),"")</f>
        <v/>
      </c>
    </row>
    <row r="4894" spans="2:18">
      <c r="B4894" s="130"/>
      <c r="C4894" s="95" t="str">
        <f>IFERROR(YEAR(VLOOKUP($B4894,A_Stammdaten!$B$18:$G$218,3,FALSE)),"")</f>
        <v/>
      </c>
      <c r="D4894" s="95" t="str">
        <f>IFERROR(VLOOKUP($B4894,A_Stammdaten!$B$18:$G$218,6,FALSE),"")</f>
        <v/>
      </c>
      <c r="E4894" s="131"/>
      <c r="F4894" s="130"/>
      <c r="G4894" s="130"/>
      <c r="H4894" s="96"/>
      <c r="I4894" s="105" t="str">
        <f>IFERROR(VLOOKUP($E4894,Listen!$I$5:$K$41,2,FALSE),"")</f>
        <v/>
      </c>
      <c r="J4894" s="105" t="str">
        <f>IFERROR(VLOOKUP($E4894,Listen!$I$5:$K$41,3,FALSE),"")</f>
        <v/>
      </c>
      <c r="K4894" s="111" t="str">
        <f>IFERROR(IF($C4894=K$2,$G4894*VLOOKUP($F4894,Listen!$B$5:$G$95,$J4894+1,FALSE)/VLOOKUP(K$2,Listen!$B$5:$G$95,$J4894+1,FALSE),"-")*IF($D4894="Abgabe",0,1),"")</f>
        <v/>
      </c>
      <c r="L4894" s="111" t="str">
        <f>IFERROR(IF($C4894=L$2,$G4894*VLOOKUP($F4894,Listen!$B$5:$G$95,$J4894+1,FALSE)/VLOOKUP(L$2,Listen!$B$5:$G$95,$J4894+1,FALSE),"-")*IF($D4894="Abgabe",0,1),"")</f>
        <v/>
      </c>
      <c r="M4894" s="111" t="str">
        <f>IFERROR(IF($C4894=M$2,$G4894*VLOOKUP($F4894,Listen!$B$5:$G$95,$J4894+1,FALSE)/VLOOKUP(M$2,Listen!$B$5:$G$95,$J4894+1,FALSE),"-")*IF($D4894="Abgabe",0,1),"")</f>
        <v/>
      </c>
      <c r="N4894" s="111" t="str">
        <f>IFERROR(IF($C4894=N$2,$G4894*VLOOKUP($F4894,Listen!$B$5:$G$95,$J4894+1,FALSE)/VLOOKUP(N$2,Listen!$B$5:$G$95,$J4894+1,FALSE),"-")*IF($D4894="Abgabe",0,1),"")</f>
        <v/>
      </c>
      <c r="O4894" s="111" t="str">
        <f>IFERROR(IF($C4894=O$2,$G4894*VLOOKUP($F4894,Listen!$B$5:$G$95,$J4894+1,FALSE)/VLOOKUP(O$2,Listen!$B$5:$G$95,$J4894+1,FALSE),"-")*IF($D4894="Abgabe",0,1),"")</f>
        <v/>
      </c>
      <c r="P4894" s="111" t="str">
        <f>IFERROR(IF($C4894=P$2,$G4894*VLOOKUP($F4894,Listen!$B$5:$G$95,$J4894+1,FALSE)/VLOOKUP(P$2,Listen!$B$5:$G$95,$J4894+1,FALSE),"-")*IF($D4894="Abgabe",0,1),"")</f>
        <v/>
      </c>
      <c r="Q4894" s="111" t="str">
        <f>IFERROR(IF($C4894=Q$2,$G4894*VLOOKUP($F4894,Listen!$B$5:$G$95,$J4894+1,FALSE)/VLOOKUP(Q$2,Listen!$B$5:$G$95,$J4894+1,FALSE),"-")*IF($D4894="Abgabe",0,1),"")</f>
        <v/>
      </c>
      <c r="R4894" s="111" t="str">
        <f>IFERROR(IF($C4894=R$2,$G4894*VLOOKUP($F4894,Listen!$B$5:$G$95,$J4894+1,FALSE)/VLOOKUP(R$2,Listen!$B$5:$G$95,$J4894+1,FALSE),"-")*IF($D4894="Abgabe",0,1),"")</f>
        <v/>
      </c>
    </row>
    <row r="4895" spans="2:18">
      <c r="B4895" s="130"/>
      <c r="C4895" s="95" t="str">
        <f>IFERROR(YEAR(VLOOKUP($B4895,A_Stammdaten!$B$18:$G$218,3,FALSE)),"")</f>
        <v/>
      </c>
      <c r="D4895" s="95" t="str">
        <f>IFERROR(VLOOKUP($B4895,A_Stammdaten!$B$18:$G$218,6,FALSE),"")</f>
        <v/>
      </c>
      <c r="E4895" s="131"/>
      <c r="F4895" s="130"/>
      <c r="G4895" s="130"/>
      <c r="H4895" s="96"/>
      <c r="I4895" s="105" t="str">
        <f>IFERROR(VLOOKUP($E4895,Listen!$I$5:$K$41,2,FALSE),"")</f>
        <v/>
      </c>
      <c r="J4895" s="105" t="str">
        <f>IFERROR(VLOOKUP($E4895,Listen!$I$5:$K$41,3,FALSE),"")</f>
        <v/>
      </c>
      <c r="K4895" s="111" t="str">
        <f>IFERROR(IF($C4895=K$2,$G4895*VLOOKUP($F4895,Listen!$B$5:$G$95,$J4895+1,FALSE)/VLOOKUP(K$2,Listen!$B$5:$G$95,$J4895+1,FALSE),"-")*IF($D4895="Abgabe",0,1),"")</f>
        <v/>
      </c>
      <c r="L4895" s="111" t="str">
        <f>IFERROR(IF($C4895=L$2,$G4895*VLOOKUP($F4895,Listen!$B$5:$G$95,$J4895+1,FALSE)/VLOOKUP(L$2,Listen!$B$5:$G$95,$J4895+1,FALSE),"-")*IF($D4895="Abgabe",0,1),"")</f>
        <v/>
      </c>
      <c r="M4895" s="111" t="str">
        <f>IFERROR(IF($C4895=M$2,$G4895*VLOOKUP($F4895,Listen!$B$5:$G$95,$J4895+1,FALSE)/VLOOKUP(M$2,Listen!$B$5:$G$95,$J4895+1,FALSE),"-")*IF($D4895="Abgabe",0,1),"")</f>
        <v/>
      </c>
      <c r="N4895" s="111" t="str">
        <f>IFERROR(IF($C4895=N$2,$G4895*VLOOKUP($F4895,Listen!$B$5:$G$95,$J4895+1,FALSE)/VLOOKUP(N$2,Listen!$B$5:$G$95,$J4895+1,FALSE),"-")*IF($D4895="Abgabe",0,1),"")</f>
        <v/>
      </c>
      <c r="O4895" s="111" t="str">
        <f>IFERROR(IF($C4895=O$2,$G4895*VLOOKUP($F4895,Listen!$B$5:$G$95,$J4895+1,FALSE)/VLOOKUP(O$2,Listen!$B$5:$G$95,$J4895+1,FALSE),"-")*IF($D4895="Abgabe",0,1),"")</f>
        <v/>
      </c>
      <c r="P4895" s="111" t="str">
        <f>IFERROR(IF($C4895=P$2,$G4895*VLOOKUP($F4895,Listen!$B$5:$G$95,$J4895+1,FALSE)/VLOOKUP(P$2,Listen!$B$5:$G$95,$J4895+1,FALSE),"-")*IF($D4895="Abgabe",0,1),"")</f>
        <v/>
      </c>
      <c r="Q4895" s="111" t="str">
        <f>IFERROR(IF($C4895=Q$2,$G4895*VLOOKUP($F4895,Listen!$B$5:$G$95,$J4895+1,FALSE)/VLOOKUP(Q$2,Listen!$B$5:$G$95,$J4895+1,FALSE),"-")*IF($D4895="Abgabe",0,1),"")</f>
        <v/>
      </c>
      <c r="R4895" s="111" t="str">
        <f>IFERROR(IF($C4895=R$2,$G4895*VLOOKUP($F4895,Listen!$B$5:$G$95,$J4895+1,FALSE)/VLOOKUP(R$2,Listen!$B$5:$G$95,$J4895+1,FALSE),"-")*IF($D4895="Abgabe",0,1),"")</f>
        <v/>
      </c>
    </row>
    <row r="4896" spans="2:18">
      <c r="B4896" s="130"/>
      <c r="C4896" s="95" t="str">
        <f>IFERROR(YEAR(VLOOKUP($B4896,A_Stammdaten!$B$18:$G$218,3,FALSE)),"")</f>
        <v/>
      </c>
      <c r="D4896" s="95" t="str">
        <f>IFERROR(VLOOKUP($B4896,A_Stammdaten!$B$18:$G$218,6,FALSE),"")</f>
        <v/>
      </c>
      <c r="E4896" s="131"/>
      <c r="F4896" s="130"/>
      <c r="G4896" s="130"/>
      <c r="H4896" s="96"/>
      <c r="I4896" s="105" t="str">
        <f>IFERROR(VLOOKUP($E4896,Listen!$I$5:$K$41,2,FALSE),"")</f>
        <v/>
      </c>
      <c r="J4896" s="105" t="str">
        <f>IFERROR(VLOOKUP($E4896,Listen!$I$5:$K$41,3,FALSE),"")</f>
        <v/>
      </c>
      <c r="K4896" s="111" t="str">
        <f>IFERROR(IF($C4896=K$2,$G4896*VLOOKUP($F4896,Listen!$B$5:$G$95,$J4896+1,FALSE)/VLOOKUP(K$2,Listen!$B$5:$G$95,$J4896+1,FALSE),"-")*IF($D4896="Abgabe",0,1),"")</f>
        <v/>
      </c>
      <c r="L4896" s="111" t="str">
        <f>IFERROR(IF($C4896=L$2,$G4896*VLOOKUP($F4896,Listen!$B$5:$G$95,$J4896+1,FALSE)/VLOOKUP(L$2,Listen!$B$5:$G$95,$J4896+1,FALSE),"-")*IF($D4896="Abgabe",0,1),"")</f>
        <v/>
      </c>
      <c r="M4896" s="111" t="str">
        <f>IFERROR(IF($C4896=M$2,$G4896*VLOOKUP($F4896,Listen!$B$5:$G$95,$J4896+1,FALSE)/VLOOKUP(M$2,Listen!$B$5:$G$95,$J4896+1,FALSE),"-")*IF($D4896="Abgabe",0,1),"")</f>
        <v/>
      </c>
      <c r="N4896" s="111" t="str">
        <f>IFERROR(IF($C4896=N$2,$G4896*VLOOKUP($F4896,Listen!$B$5:$G$95,$J4896+1,FALSE)/VLOOKUP(N$2,Listen!$B$5:$G$95,$J4896+1,FALSE),"-")*IF($D4896="Abgabe",0,1),"")</f>
        <v/>
      </c>
      <c r="O4896" s="111" t="str">
        <f>IFERROR(IF($C4896=O$2,$G4896*VLOOKUP($F4896,Listen!$B$5:$G$95,$J4896+1,FALSE)/VLOOKUP(O$2,Listen!$B$5:$G$95,$J4896+1,FALSE),"-")*IF($D4896="Abgabe",0,1),"")</f>
        <v/>
      </c>
      <c r="P4896" s="111" t="str">
        <f>IFERROR(IF($C4896=P$2,$G4896*VLOOKUP($F4896,Listen!$B$5:$G$95,$J4896+1,FALSE)/VLOOKUP(P$2,Listen!$B$5:$G$95,$J4896+1,FALSE),"-")*IF($D4896="Abgabe",0,1),"")</f>
        <v/>
      </c>
      <c r="Q4896" s="111" t="str">
        <f>IFERROR(IF($C4896=Q$2,$G4896*VLOOKUP($F4896,Listen!$B$5:$G$95,$J4896+1,FALSE)/VLOOKUP(Q$2,Listen!$B$5:$G$95,$J4896+1,FALSE),"-")*IF($D4896="Abgabe",0,1),"")</f>
        <v/>
      </c>
      <c r="R4896" s="111" t="str">
        <f>IFERROR(IF($C4896=R$2,$G4896*VLOOKUP($F4896,Listen!$B$5:$G$95,$J4896+1,FALSE)/VLOOKUP(R$2,Listen!$B$5:$G$95,$J4896+1,FALSE),"-")*IF($D4896="Abgabe",0,1),"")</f>
        <v/>
      </c>
    </row>
    <row r="4897" spans="2:18">
      <c r="B4897" s="130"/>
      <c r="C4897" s="95" t="str">
        <f>IFERROR(YEAR(VLOOKUP($B4897,A_Stammdaten!$B$18:$G$218,3,FALSE)),"")</f>
        <v/>
      </c>
      <c r="D4897" s="95" t="str">
        <f>IFERROR(VLOOKUP($B4897,A_Stammdaten!$B$18:$G$218,6,FALSE),"")</f>
        <v/>
      </c>
      <c r="E4897" s="131"/>
      <c r="F4897" s="130"/>
      <c r="G4897" s="130"/>
      <c r="H4897" s="96"/>
      <c r="I4897" s="105" t="str">
        <f>IFERROR(VLOOKUP($E4897,Listen!$I$5:$K$41,2,FALSE),"")</f>
        <v/>
      </c>
      <c r="J4897" s="105" t="str">
        <f>IFERROR(VLOOKUP($E4897,Listen!$I$5:$K$41,3,FALSE),"")</f>
        <v/>
      </c>
      <c r="K4897" s="111" t="str">
        <f>IFERROR(IF($C4897=K$2,$G4897*VLOOKUP($F4897,Listen!$B$5:$G$95,$J4897+1,FALSE)/VLOOKUP(K$2,Listen!$B$5:$G$95,$J4897+1,FALSE),"-")*IF($D4897="Abgabe",0,1),"")</f>
        <v/>
      </c>
      <c r="L4897" s="111" t="str">
        <f>IFERROR(IF($C4897=L$2,$G4897*VLOOKUP($F4897,Listen!$B$5:$G$95,$J4897+1,FALSE)/VLOOKUP(L$2,Listen!$B$5:$G$95,$J4897+1,FALSE),"-")*IF($D4897="Abgabe",0,1),"")</f>
        <v/>
      </c>
      <c r="M4897" s="111" t="str">
        <f>IFERROR(IF($C4897=M$2,$G4897*VLOOKUP($F4897,Listen!$B$5:$G$95,$J4897+1,FALSE)/VLOOKUP(M$2,Listen!$B$5:$G$95,$J4897+1,FALSE),"-")*IF($D4897="Abgabe",0,1),"")</f>
        <v/>
      </c>
      <c r="N4897" s="111" t="str">
        <f>IFERROR(IF($C4897=N$2,$G4897*VLOOKUP($F4897,Listen!$B$5:$G$95,$J4897+1,FALSE)/VLOOKUP(N$2,Listen!$B$5:$G$95,$J4897+1,FALSE),"-")*IF($D4897="Abgabe",0,1),"")</f>
        <v/>
      </c>
      <c r="O4897" s="111" t="str">
        <f>IFERROR(IF($C4897=O$2,$G4897*VLOOKUP($F4897,Listen!$B$5:$G$95,$J4897+1,FALSE)/VLOOKUP(O$2,Listen!$B$5:$G$95,$J4897+1,FALSE),"-")*IF($D4897="Abgabe",0,1),"")</f>
        <v/>
      </c>
      <c r="P4897" s="111" t="str">
        <f>IFERROR(IF($C4897=P$2,$G4897*VLOOKUP($F4897,Listen!$B$5:$G$95,$J4897+1,FALSE)/VLOOKUP(P$2,Listen!$B$5:$G$95,$J4897+1,FALSE),"-")*IF($D4897="Abgabe",0,1),"")</f>
        <v/>
      </c>
      <c r="Q4897" s="111" t="str">
        <f>IFERROR(IF($C4897=Q$2,$G4897*VLOOKUP($F4897,Listen!$B$5:$G$95,$J4897+1,FALSE)/VLOOKUP(Q$2,Listen!$B$5:$G$95,$J4897+1,FALSE),"-")*IF($D4897="Abgabe",0,1),"")</f>
        <v/>
      </c>
      <c r="R4897" s="111" t="str">
        <f>IFERROR(IF($C4897=R$2,$G4897*VLOOKUP($F4897,Listen!$B$5:$G$95,$J4897+1,FALSE)/VLOOKUP(R$2,Listen!$B$5:$G$95,$J4897+1,FALSE),"-")*IF($D4897="Abgabe",0,1),"")</f>
        <v/>
      </c>
    </row>
    <row r="4898" spans="2:18">
      <c r="B4898" s="130"/>
      <c r="C4898" s="95" t="str">
        <f>IFERROR(YEAR(VLOOKUP($B4898,A_Stammdaten!$B$18:$G$218,3,FALSE)),"")</f>
        <v/>
      </c>
      <c r="D4898" s="95" t="str">
        <f>IFERROR(VLOOKUP($B4898,A_Stammdaten!$B$18:$G$218,6,FALSE),"")</f>
        <v/>
      </c>
      <c r="E4898" s="131"/>
      <c r="F4898" s="130"/>
      <c r="G4898" s="130"/>
      <c r="H4898" s="96"/>
      <c r="I4898" s="105" t="str">
        <f>IFERROR(VLOOKUP($E4898,Listen!$I$5:$K$41,2,FALSE),"")</f>
        <v/>
      </c>
      <c r="J4898" s="105" t="str">
        <f>IFERROR(VLOOKUP($E4898,Listen!$I$5:$K$41,3,FALSE),"")</f>
        <v/>
      </c>
      <c r="K4898" s="111" t="str">
        <f>IFERROR(IF($C4898=K$2,$G4898*VLOOKUP($F4898,Listen!$B$5:$G$95,$J4898+1,FALSE)/VLOOKUP(K$2,Listen!$B$5:$G$95,$J4898+1,FALSE),"-")*IF($D4898="Abgabe",0,1),"")</f>
        <v/>
      </c>
      <c r="L4898" s="111" t="str">
        <f>IFERROR(IF($C4898=L$2,$G4898*VLOOKUP($F4898,Listen!$B$5:$G$95,$J4898+1,FALSE)/VLOOKUP(L$2,Listen!$B$5:$G$95,$J4898+1,FALSE),"-")*IF($D4898="Abgabe",0,1),"")</f>
        <v/>
      </c>
      <c r="M4898" s="111" t="str">
        <f>IFERROR(IF($C4898=M$2,$G4898*VLOOKUP($F4898,Listen!$B$5:$G$95,$J4898+1,FALSE)/VLOOKUP(M$2,Listen!$B$5:$G$95,$J4898+1,FALSE),"-")*IF($D4898="Abgabe",0,1),"")</f>
        <v/>
      </c>
      <c r="N4898" s="111" t="str">
        <f>IFERROR(IF($C4898=N$2,$G4898*VLOOKUP($F4898,Listen!$B$5:$G$95,$J4898+1,FALSE)/VLOOKUP(N$2,Listen!$B$5:$G$95,$J4898+1,FALSE),"-")*IF($D4898="Abgabe",0,1),"")</f>
        <v/>
      </c>
      <c r="O4898" s="111" t="str">
        <f>IFERROR(IF($C4898=O$2,$G4898*VLOOKUP($F4898,Listen!$B$5:$G$95,$J4898+1,FALSE)/VLOOKUP(O$2,Listen!$B$5:$G$95,$J4898+1,FALSE),"-")*IF($D4898="Abgabe",0,1),"")</f>
        <v/>
      </c>
      <c r="P4898" s="111" t="str">
        <f>IFERROR(IF($C4898=P$2,$G4898*VLOOKUP($F4898,Listen!$B$5:$G$95,$J4898+1,FALSE)/VLOOKUP(P$2,Listen!$B$5:$G$95,$J4898+1,FALSE),"-")*IF($D4898="Abgabe",0,1),"")</f>
        <v/>
      </c>
      <c r="Q4898" s="111" t="str">
        <f>IFERROR(IF($C4898=Q$2,$G4898*VLOOKUP($F4898,Listen!$B$5:$G$95,$J4898+1,FALSE)/VLOOKUP(Q$2,Listen!$B$5:$G$95,$J4898+1,FALSE),"-")*IF($D4898="Abgabe",0,1),"")</f>
        <v/>
      </c>
      <c r="R4898" s="111" t="str">
        <f>IFERROR(IF($C4898=R$2,$G4898*VLOOKUP($F4898,Listen!$B$5:$G$95,$J4898+1,FALSE)/VLOOKUP(R$2,Listen!$B$5:$G$95,$J4898+1,FALSE),"-")*IF($D4898="Abgabe",0,1),"")</f>
        <v/>
      </c>
    </row>
    <row r="4899" spans="2:18">
      <c r="B4899" s="130"/>
      <c r="C4899" s="95" t="str">
        <f>IFERROR(YEAR(VLOOKUP($B4899,A_Stammdaten!$B$18:$G$218,3,FALSE)),"")</f>
        <v/>
      </c>
      <c r="D4899" s="95" t="str">
        <f>IFERROR(VLOOKUP($B4899,A_Stammdaten!$B$18:$G$218,6,FALSE),"")</f>
        <v/>
      </c>
      <c r="E4899" s="131"/>
      <c r="F4899" s="130"/>
      <c r="G4899" s="130"/>
      <c r="H4899" s="96"/>
      <c r="I4899" s="105" t="str">
        <f>IFERROR(VLOOKUP($E4899,Listen!$I$5:$K$41,2,FALSE),"")</f>
        <v/>
      </c>
      <c r="J4899" s="105" t="str">
        <f>IFERROR(VLOOKUP($E4899,Listen!$I$5:$K$41,3,FALSE),"")</f>
        <v/>
      </c>
      <c r="K4899" s="111" t="str">
        <f>IFERROR(IF($C4899=K$2,$G4899*VLOOKUP($F4899,Listen!$B$5:$G$95,$J4899+1,FALSE)/VLOOKUP(K$2,Listen!$B$5:$G$95,$J4899+1,FALSE),"-")*IF($D4899="Abgabe",0,1),"")</f>
        <v/>
      </c>
      <c r="L4899" s="111" t="str">
        <f>IFERROR(IF($C4899=L$2,$G4899*VLOOKUP($F4899,Listen!$B$5:$G$95,$J4899+1,FALSE)/VLOOKUP(L$2,Listen!$B$5:$G$95,$J4899+1,FALSE),"-")*IF($D4899="Abgabe",0,1),"")</f>
        <v/>
      </c>
      <c r="M4899" s="111" t="str">
        <f>IFERROR(IF($C4899=M$2,$G4899*VLOOKUP($F4899,Listen!$B$5:$G$95,$J4899+1,FALSE)/VLOOKUP(M$2,Listen!$B$5:$G$95,$J4899+1,FALSE),"-")*IF($D4899="Abgabe",0,1),"")</f>
        <v/>
      </c>
      <c r="N4899" s="111" t="str">
        <f>IFERROR(IF($C4899=N$2,$G4899*VLOOKUP($F4899,Listen!$B$5:$G$95,$J4899+1,FALSE)/VLOOKUP(N$2,Listen!$B$5:$G$95,$J4899+1,FALSE),"-")*IF($D4899="Abgabe",0,1),"")</f>
        <v/>
      </c>
      <c r="O4899" s="111" t="str">
        <f>IFERROR(IF($C4899=O$2,$G4899*VLOOKUP($F4899,Listen!$B$5:$G$95,$J4899+1,FALSE)/VLOOKUP(O$2,Listen!$B$5:$G$95,$J4899+1,FALSE),"-")*IF($D4899="Abgabe",0,1),"")</f>
        <v/>
      </c>
      <c r="P4899" s="111" t="str">
        <f>IFERROR(IF($C4899=P$2,$G4899*VLOOKUP($F4899,Listen!$B$5:$G$95,$J4899+1,FALSE)/VLOOKUP(P$2,Listen!$B$5:$G$95,$J4899+1,FALSE),"-")*IF($D4899="Abgabe",0,1),"")</f>
        <v/>
      </c>
      <c r="Q4899" s="111" t="str">
        <f>IFERROR(IF($C4899=Q$2,$G4899*VLOOKUP($F4899,Listen!$B$5:$G$95,$J4899+1,FALSE)/VLOOKUP(Q$2,Listen!$B$5:$G$95,$J4899+1,FALSE),"-")*IF($D4899="Abgabe",0,1),"")</f>
        <v/>
      </c>
      <c r="R4899" s="111" t="str">
        <f>IFERROR(IF($C4899=R$2,$G4899*VLOOKUP($F4899,Listen!$B$5:$G$95,$J4899+1,FALSE)/VLOOKUP(R$2,Listen!$B$5:$G$95,$J4899+1,FALSE),"-")*IF($D4899="Abgabe",0,1),"")</f>
        <v/>
      </c>
    </row>
    <row r="4900" spans="2:18">
      <c r="B4900" s="130"/>
      <c r="C4900" s="95" t="str">
        <f>IFERROR(YEAR(VLOOKUP($B4900,A_Stammdaten!$B$18:$G$218,3,FALSE)),"")</f>
        <v/>
      </c>
      <c r="D4900" s="95" t="str">
        <f>IFERROR(VLOOKUP($B4900,A_Stammdaten!$B$18:$G$218,6,FALSE),"")</f>
        <v/>
      </c>
      <c r="E4900" s="131"/>
      <c r="F4900" s="130"/>
      <c r="G4900" s="130"/>
      <c r="H4900" s="96"/>
      <c r="I4900" s="105" t="str">
        <f>IFERROR(VLOOKUP($E4900,Listen!$I$5:$K$41,2,FALSE),"")</f>
        <v/>
      </c>
      <c r="J4900" s="105" t="str">
        <f>IFERROR(VLOOKUP($E4900,Listen!$I$5:$K$41,3,FALSE),"")</f>
        <v/>
      </c>
      <c r="K4900" s="111" t="str">
        <f>IFERROR(IF($C4900=K$2,$G4900*VLOOKUP($F4900,Listen!$B$5:$G$95,$J4900+1,FALSE)/VLOOKUP(K$2,Listen!$B$5:$G$95,$J4900+1,FALSE),"-")*IF($D4900="Abgabe",0,1),"")</f>
        <v/>
      </c>
      <c r="L4900" s="111" t="str">
        <f>IFERROR(IF($C4900=L$2,$G4900*VLOOKUP($F4900,Listen!$B$5:$G$95,$J4900+1,FALSE)/VLOOKUP(L$2,Listen!$B$5:$G$95,$J4900+1,FALSE),"-")*IF($D4900="Abgabe",0,1),"")</f>
        <v/>
      </c>
      <c r="M4900" s="111" t="str">
        <f>IFERROR(IF($C4900=M$2,$G4900*VLOOKUP($F4900,Listen!$B$5:$G$95,$J4900+1,FALSE)/VLOOKUP(M$2,Listen!$B$5:$G$95,$J4900+1,FALSE),"-")*IF($D4900="Abgabe",0,1),"")</f>
        <v/>
      </c>
      <c r="N4900" s="111" t="str">
        <f>IFERROR(IF($C4900=N$2,$G4900*VLOOKUP($F4900,Listen!$B$5:$G$95,$J4900+1,FALSE)/VLOOKUP(N$2,Listen!$B$5:$G$95,$J4900+1,FALSE),"-")*IF($D4900="Abgabe",0,1),"")</f>
        <v/>
      </c>
      <c r="O4900" s="111" t="str">
        <f>IFERROR(IF($C4900=O$2,$G4900*VLOOKUP($F4900,Listen!$B$5:$G$95,$J4900+1,FALSE)/VLOOKUP(O$2,Listen!$B$5:$G$95,$J4900+1,FALSE),"-")*IF($D4900="Abgabe",0,1),"")</f>
        <v/>
      </c>
      <c r="P4900" s="111" t="str">
        <f>IFERROR(IF($C4900=P$2,$G4900*VLOOKUP($F4900,Listen!$B$5:$G$95,$J4900+1,FALSE)/VLOOKUP(P$2,Listen!$B$5:$G$95,$J4900+1,FALSE),"-")*IF($D4900="Abgabe",0,1),"")</f>
        <v/>
      </c>
      <c r="Q4900" s="111" t="str">
        <f>IFERROR(IF($C4900=Q$2,$G4900*VLOOKUP($F4900,Listen!$B$5:$G$95,$J4900+1,FALSE)/VLOOKUP(Q$2,Listen!$B$5:$G$95,$J4900+1,FALSE),"-")*IF($D4900="Abgabe",0,1),"")</f>
        <v/>
      </c>
      <c r="R4900" s="111" t="str">
        <f>IFERROR(IF($C4900=R$2,$G4900*VLOOKUP($F4900,Listen!$B$5:$G$95,$J4900+1,FALSE)/VLOOKUP(R$2,Listen!$B$5:$G$95,$J4900+1,FALSE),"-")*IF($D4900="Abgabe",0,1),"")</f>
        <v/>
      </c>
    </row>
    <row r="4901" spans="2:18">
      <c r="B4901" s="130"/>
      <c r="C4901" s="95" t="str">
        <f>IFERROR(YEAR(VLOOKUP($B4901,A_Stammdaten!$B$18:$G$218,3,FALSE)),"")</f>
        <v/>
      </c>
      <c r="D4901" s="95" t="str">
        <f>IFERROR(VLOOKUP($B4901,A_Stammdaten!$B$18:$G$218,6,FALSE),"")</f>
        <v/>
      </c>
      <c r="E4901" s="131"/>
      <c r="F4901" s="130"/>
      <c r="G4901" s="130"/>
      <c r="H4901" s="96"/>
      <c r="I4901" s="105" t="str">
        <f>IFERROR(VLOOKUP($E4901,Listen!$I$5:$K$41,2,FALSE),"")</f>
        <v/>
      </c>
      <c r="J4901" s="105" t="str">
        <f>IFERROR(VLOOKUP($E4901,Listen!$I$5:$K$41,3,FALSE),"")</f>
        <v/>
      </c>
      <c r="K4901" s="111" t="str">
        <f>IFERROR(IF($C4901=K$2,$G4901*VLOOKUP($F4901,Listen!$B$5:$G$95,$J4901+1,FALSE)/VLOOKUP(K$2,Listen!$B$5:$G$95,$J4901+1,FALSE),"-")*IF($D4901="Abgabe",0,1),"")</f>
        <v/>
      </c>
      <c r="L4901" s="111" t="str">
        <f>IFERROR(IF($C4901=L$2,$G4901*VLOOKUP($F4901,Listen!$B$5:$G$95,$J4901+1,FALSE)/VLOOKUP(L$2,Listen!$B$5:$G$95,$J4901+1,FALSE),"-")*IF($D4901="Abgabe",0,1),"")</f>
        <v/>
      </c>
      <c r="M4901" s="111" t="str">
        <f>IFERROR(IF($C4901=M$2,$G4901*VLOOKUP($F4901,Listen!$B$5:$G$95,$J4901+1,FALSE)/VLOOKUP(M$2,Listen!$B$5:$G$95,$J4901+1,FALSE),"-")*IF($D4901="Abgabe",0,1),"")</f>
        <v/>
      </c>
      <c r="N4901" s="111" t="str">
        <f>IFERROR(IF($C4901=N$2,$G4901*VLOOKUP($F4901,Listen!$B$5:$G$95,$J4901+1,FALSE)/VLOOKUP(N$2,Listen!$B$5:$G$95,$J4901+1,FALSE),"-")*IF($D4901="Abgabe",0,1),"")</f>
        <v/>
      </c>
      <c r="O4901" s="111" t="str">
        <f>IFERROR(IF($C4901=O$2,$G4901*VLOOKUP($F4901,Listen!$B$5:$G$95,$J4901+1,FALSE)/VLOOKUP(O$2,Listen!$B$5:$G$95,$J4901+1,FALSE),"-")*IF($D4901="Abgabe",0,1),"")</f>
        <v/>
      </c>
      <c r="P4901" s="111" t="str">
        <f>IFERROR(IF($C4901=P$2,$G4901*VLOOKUP($F4901,Listen!$B$5:$G$95,$J4901+1,FALSE)/VLOOKUP(P$2,Listen!$B$5:$G$95,$J4901+1,FALSE),"-")*IF($D4901="Abgabe",0,1),"")</f>
        <v/>
      </c>
      <c r="Q4901" s="111" t="str">
        <f>IFERROR(IF($C4901=Q$2,$G4901*VLOOKUP($F4901,Listen!$B$5:$G$95,$J4901+1,FALSE)/VLOOKUP(Q$2,Listen!$B$5:$G$95,$J4901+1,FALSE),"-")*IF($D4901="Abgabe",0,1),"")</f>
        <v/>
      </c>
      <c r="R4901" s="111" t="str">
        <f>IFERROR(IF($C4901=R$2,$G4901*VLOOKUP($F4901,Listen!$B$5:$G$95,$J4901+1,FALSE)/VLOOKUP(R$2,Listen!$B$5:$G$95,$J4901+1,FALSE),"-")*IF($D4901="Abgabe",0,1),"")</f>
        <v/>
      </c>
    </row>
    <row r="4902" spans="2:18">
      <c r="B4902" s="130"/>
      <c r="C4902" s="95" t="str">
        <f>IFERROR(YEAR(VLOOKUP($B4902,A_Stammdaten!$B$18:$G$218,3,FALSE)),"")</f>
        <v/>
      </c>
      <c r="D4902" s="95" t="str">
        <f>IFERROR(VLOOKUP($B4902,A_Stammdaten!$B$18:$G$218,6,FALSE),"")</f>
        <v/>
      </c>
      <c r="E4902" s="131"/>
      <c r="F4902" s="130"/>
      <c r="G4902" s="130"/>
      <c r="H4902" s="96"/>
      <c r="I4902" s="105" t="str">
        <f>IFERROR(VLOOKUP($E4902,Listen!$I$5:$K$41,2,FALSE),"")</f>
        <v/>
      </c>
      <c r="J4902" s="105" t="str">
        <f>IFERROR(VLOOKUP($E4902,Listen!$I$5:$K$41,3,FALSE),"")</f>
        <v/>
      </c>
      <c r="K4902" s="111" t="str">
        <f>IFERROR(IF($C4902=K$2,$G4902*VLOOKUP($F4902,Listen!$B$5:$G$95,$J4902+1,FALSE)/VLOOKUP(K$2,Listen!$B$5:$G$95,$J4902+1,FALSE),"-")*IF($D4902="Abgabe",0,1),"")</f>
        <v/>
      </c>
      <c r="L4902" s="111" t="str">
        <f>IFERROR(IF($C4902=L$2,$G4902*VLOOKUP($F4902,Listen!$B$5:$G$95,$J4902+1,FALSE)/VLOOKUP(L$2,Listen!$B$5:$G$95,$J4902+1,FALSE),"-")*IF($D4902="Abgabe",0,1),"")</f>
        <v/>
      </c>
      <c r="M4902" s="111" t="str">
        <f>IFERROR(IF($C4902=M$2,$G4902*VLOOKUP($F4902,Listen!$B$5:$G$95,$J4902+1,FALSE)/VLOOKUP(M$2,Listen!$B$5:$G$95,$J4902+1,FALSE),"-")*IF($D4902="Abgabe",0,1),"")</f>
        <v/>
      </c>
      <c r="N4902" s="111" t="str">
        <f>IFERROR(IF($C4902=N$2,$G4902*VLOOKUP($F4902,Listen!$B$5:$G$95,$J4902+1,FALSE)/VLOOKUP(N$2,Listen!$B$5:$G$95,$J4902+1,FALSE),"-")*IF($D4902="Abgabe",0,1),"")</f>
        <v/>
      </c>
      <c r="O4902" s="111" t="str">
        <f>IFERROR(IF($C4902=O$2,$G4902*VLOOKUP($F4902,Listen!$B$5:$G$95,$J4902+1,FALSE)/VLOOKUP(O$2,Listen!$B$5:$G$95,$J4902+1,FALSE),"-")*IF($D4902="Abgabe",0,1),"")</f>
        <v/>
      </c>
      <c r="P4902" s="111" t="str">
        <f>IFERROR(IF($C4902=P$2,$G4902*VLOOKUP($F4902,Listen!$B$5:$G$95,$J4902+1,FALSE)/VLOOKUP(P$2,Listen!$B$5:$G$95,$J4902+1,FALSE),"-")*IF($D4902="Abgabe",0,1),"")</f>
        <v/>
      </c>
      <c r="Q4902" s="111" t="str">
        <f>IFERROR(IF($C4902=Q$2,$G4902*VLOOKUP($F4902,Listen!$B$5:$G$95,$J4902+1,FALSE)/VLOOKUP(Q$2,Listen!$B$5:$G$95,$J4902+1,FALSE),"-")*IF($D4902="Abgabe",0,1),"")</f>
        <v/>
      </c>
      <c r="R4902" s="111" t="str">
        <f>IFERROR(IF($C4902=R$2,$G4902*VLOOKUP($F4902,Listen!$B$5:$G$95,$J4902+1,FALSE)/VLOOKUP(R$2,Listen!$B$5:$G$95,$J4902+1,FALSE),"-")*IF($D4902="Abgabe",0,1),"")</f>
        <v/>
      </c>
    </row>
    <row r="4903" spans="2:18">
      <c r="B4903" s="130"/>
      <c r="C4903" s="95" t="str">
        <f>IFERROR(YEAR(VLOOKUP($B4903,A_Stammdaten!$B$18:$G$218,3,FALSE)),"")</f>
        <v/>
      </c>
      <c r="D4903" s="95" t="str">
        <f>IFERROR(VLOOKUP($B4903,A_Stammdaten!$B$18:$G$218,6,FALSE),"")</f>
        <v/>
      </c>
      <c r="E4903" s="131"/>
      <c r="F4903" s="130"/>
      <c r="G4903" s="130"/>
      <c r="H4903" s="96"/>
      <c r="I4903" s="105" t="str">
        <f>IFERROR(VLOOKUP($E4903,Listen!$I$5:$K$41,2,FALSE),"")</f>
        <v/>
      </c>
      <c r="J4903" s="105" t="str">
        <f>IFERROR(VLOOKUP($E4903,Listen!$I$5:$K$41,3,FALSE),"")</f>
        <v/>
      </c>
      <c r="K4903" s="111" t="str">
        <f>IFERROR(IF($C4903=K$2,$G4903*VLOOKUP($F4903,Listen!$B$5:$G$95,$J4903+1,FALSE)/VLOOKUP(K$2,Listen!$B$5:$G$95,$J4903+1,FALSE),"-")*IF($D4903="Abgabe",0,1),"")</f>
        <v/>
      </c>
      <c r="L4903" s="111" t="str">
        <f>IFERROR(IF($C4903=L$2,$G4903*VLOOKUP($F4903,Listen!$B$5:$G$95,$J4903+1,FALSE)/VLOOKUP(L$2,Listen!$B$5:$G$95,$J4903+1,FALSE),"-")*IF($D4903="Abgabe",0,1),"")</f>
        <v/>
      </c>
      <c r="M4903" s="111" t="str">
        <f>IFERROR(IF($C4903=M$2,$G4903*VLOOKUP($F4903,Listen!$B$5:$G$95,$J4903+1,FALSE)/VLOOKUP(M$2,Listen!$B$5:$G$95,$J4903+1,FALSE),"-")*IF($D4903="Abgabe",0,1),"")</f>
        <v/>
      </c>
      <c r="N4903" s="111" t="str">
        <f>IFERROR(IF($C4903=N$2,$G4903*VLOOKUP($F4903,Listen!$B$5:$G$95,$J4903+1,FALSE)/VLOOKUP(N$2,Listen!$B$5:$G$95,$J4903+1,FALSE),"-")*IF($D4903="Abgabe",0,1),"")</f>
        <v/>
      </c>
      <c r="O4903" s="111" t="str">
        <f>IFERROR(IF($C4903=O$2,$G4903*VLOOKUP($F4903,Listen!$B$5:$G$95,$J4903+1,FALSE)/VLOOKUP(O$2,Listen!$B$5:$G$95,$J4903+1,FALSE),"-")*IF($D4903="Abgabe",0,1),"")</f>
        <v/>
      </c>
      <c r="P4903" s="111" t="str">
        <f>IFERROR(IF($C4903=P$2,$G4903*VLOOKUP($F4903,Listen!$B$5:$G$95,$J4903+1,FALSE)/VLOOKUP(P$2,Listen!$B$5:$G$95,$J4903+1,FALSE),"-")*IF($D4903="Abgabe",0,1),"")</f>
        <v/>
      </c>
      <c r="Q4903" s="111" t="str">
        <f>IFERROR(IF($C4903=Q$2,$G4903*VLOOKUP($F4903,Listen!$B$5:$G$95,$J4903+1,FALSE)/VLOOKUP(Q$2,Listen!$B$5:$G$95,$J4903+1,FALSE),"-")*IF($D4903="Abgabe",0,1),"")</f>
        <v/>
      </c>
      <c r="R4903" s="111" t="str">
        <f>IFERROR(IF($C4903=R$2,$G4903*VLOOKUP($F4903,Listen!$B$5:$G$95,$J4903+1,FALSE)/VLOOKUP(R$2,Listen!$B$5:$G$95,$J4903+1,FALSE),"-")*IF($D4903="Abgabe",0,1),"")</f>
        <v/>
      </c>
    </row>
    <row r="4904" spans="2:18">
      <c r="B4904" s="130"/>
      <c r="C4904" s="95" t="str">
        <f>IFERROR(YEAR(VLOOKUP($B4904,A_Stammdaten!$B$18:$G$218,3,FALSE)),"")</f>
        <v/>
      </c>
      <c r="D4904" s="95" t="str">
        <f>IFERROR(VLOOKUP($B4904,A_Stammdaten!$B$18:$G$218,6,FALSE),"")</f>
        <v/>
      </c>
      <c r="E4904" s="131"/>
      <c r="F4904" s="130"/>
      <c r="G4904" s="130"/>
      <c r="H4904" s="96"/>
      <c r="I4904" s="105" t="str">
        <f>IFERROR(VLOOKUP($E4904,Listen!$I$5:$K$41,2,FALSE),"")</f>
        <v/>
      </c>
      <c r="J4904" s="105" t="str">
        <f>IFERROR(VLOOKUP($E4904,Listen!$I$5:$K$41,3,FALSE),"")</f>
        <v/>
      </c>
      <c r="K4904" s="111" t="str">
        <f>IFERROR(IF($C4904=K$2,$G4904*VLOOKUP($F4904,Listen!$B$5:$G$95,$J4904+1,FALSE)/VLOOKUP(K$2,Listen!$B$5:$G$95,$J4904+1,FALSE),"-")*IF($D4904="Abgabe",0,1),"")</f>
        <v/>
      </c>
      <c r="L4904" s="111" t="str">
        <f>IFERROR(IF($C4904=L$2,$G4904*VLOOKUP($F4904,Listen!$B$5:$G$95,$J4904+1,FALSE)/VLOOKUP(L$2,Listen!$B$5:$G$95,$J4904+1,FALSE),"-")*IF($D4904="Abgabe",0,1),"")</f>
        <v/>
      </c>
      <c r="M4904" s="111" t="str">
        <f>IFERROR(IF($C4904=M$2,$G4904*VLOOKUP($F4904,Listen!$B$5:$G$95,$J4904+1,FALSE)/VLOOKUP(M$2,Listen!$B$5:$G$95,$J4904+1,FALSE),"-")*IF($D4904="Abgabe",0,1),"")</f>
        <v/>
      </c>
      <c r="N4904" s="111" t="str">
        <f>IFERROR(IF($C4904=N$2,$G4904*VLOOKUP($F4904,Listen!$B$5:$G$95,$J4904+1,FALSE)/VLOOKUP(N$2,Listen!$B$5:$G$95,$J4904+1,FALSE),"-")*IF($D4904="Abgabe",0,1),"")</f>
        <v/>
      </c>
      <c r="O4904" s="111" t="str">
        <f>IFERROR(IF($C4904=O$2,$G4904*VLOOKUP($F4904,Listen!$B$5:$G$95,$J4904+1,FALSE)/VLOOKUP(O$2,Listen!$B$5:$G$95,$J4904+1,FALSE),"-")*IF($D4904="Abgabe",0,1),"")</f>
        <v/>
      </c>
      <c r="P4904" s="111" t="str">
        <f>IFERROR(IF($C4904=P$2,$G4904*VLOOKUP($F4904,Listen!$B$5:$G$95,$J4904+1,FALSE)/VLOOKUP(P$2,Listen!$B$5:$G$95,$J4904+1,FALSE),"-")*IF($D4904="Abgabe",0,1),"")</f>
        <v/>
      </c>
      <c r="Q4904" s="111" t="str">
        <f>IFERROR(IF($C4904=Q$2,$G4904*VLOOKUP($F4904,Listen!$B$5:$G$95,$J4904+1,FALSE)/VLOOKUP(Q$2,Listen!$B$5:$G$95,$J4904+1,FALSE),"-")*IF($D4904="Abgabe",0,1),"")</f>
        <v/>
      </c>
      <c r="R4904" s="111" t="str">
        <f>IFERROR(IF($C4904=R$2,$G4904*VLOOKUP($F4904,Listen!$B$5:$G$95,$J4904+1,FALSE)/VLOOKUP(R$2,Listen!$B$5:$G$95,$J4904+1,FALSE),"-")*IF($D4904="Abgabe",0,1),"")</f>
        <v/>
      </c>
    </row>
    <row r="4905" spans="2:18">
      <c r="B4905" s="130"/>
      <c r="C4905" s="95" t="str">
        <f>IFERROR(YEAR(VLOOKUP($B4905,A_Stammdaten!$B$18:$G$218,3,FALSE)),"")</f>
        <v/>
      </c>
      <c r="D4905" s="95" t="str">
        <f>IFERROR(VLOOKUP($B4905,A_Stammdaten!$B$18:$G$218,6,FALSE),"")</f>
        <v/>
      </c>
      <c r="E4905" s="131"/>
      <c r="F4905" s="130"/>
      <c r="G4905" s="130"/>
      <c r="H4905" s="96"/>
      <c r="I4905" s="105" t="str">
        <f>IFERROR(VLOOKUP($E4905,Listen!$I$5:$K$41,2,FALSE),"")</f>
        <v/>
      </c>
      <c r="J4905" s="105" t="str">
        <f>IFERROR(VLOOKUP($E4905,Listen!$I$5:$K$41,3,FALSE),"")</f>
        <v/>
      </c>
      <c r="K4905" s="111" t="str">
        <f>IFERROR(IF($C4905=K$2,$G4905*VLOOKUP($F4905,Listen!$B$5:$G$95,$J4905+1,FALSE)/VLOOKUP(K$2,Listen!$B$5:$G$95,$J4905+1,FALSE),"-")*IF($D4905="Abgabe",0,1),"")</f>
        <v/>
      </c>
      <c r="L4905" s="111" t="str">
        <f>IFERROR(IF($C4905=L$2,$G4905*VLOOKUP($F4905,Listen!$B$5:$G$95,$J4905+1,FALSE)/VLOOKUP(L$2,Listen!$B$5:$G$95,$J4905+1,FALSE),"-")*IF($D4905="Abgabe",0,1),"")</f>
        <v/>
      </c>
      <c r="M4905" s="111" t="str">
        <f>IFERROR(IF($C4905=M$2,$G4905*VLOOKUP($F4905,Listen!$B$5:$G$95,$J4905+1,FALSE)/VLOOKUP(M$2,Listen!$B$5:$G$95,$J4905+1,FALSE),"-")*IF($D4905="Abgabe",0,1),"")</f>
        <v/>
      </c>
      <c r="N4905" s="111" t="str">
        <f>IFERROR(IF($C4905=N$2,$G4905*VLOOKUP($F4905,Listen!$B$5:$G$95,$J4905+1,FALSE)/VLOOKUP(N$2,Listen!$B$5:$G$95,$J4905+1,FALSE),"-")*IF($D4905="Abgabe",0,1),"")</f>
        <v/>
      </c>
      <c r="O4905" s="111" t="str">
        <f>IFERROR(IF($C4905=O$2,$G4905*VLOOKUP($F4905,Listen!$B$5:$G$95,$J4905+1,FALSE)/VLOOKUP(O$2,Listen!$B$5:$G$95,$J4905+1,FALSE),"-")*IF($D4905="Abgabe",0,1),"")</f>
        <v/>
      </c>
      <c r="P4905" s="111" t="str">
        <f>IFERROR(IF($C4905=P$2,$G4905*VLOOKUP($F4905,Listen!$B$5:$G$95,$J4905+1,FALSE)/VLOOKUP(P$2,Listen!$B$5:$G$95,$J4905+1,FALSE),"-")*IF($D4905="Abgabe",0,1),"")</f>
        <v/>
      </c>
      <c r="Q4905" s="111" t="str">
        <f>IFERROR(IF($C4905=Q$2,$G4905*VLOOKUP($F4905,Listen!$B$5:$G$95,$J4905+1,FALSE)/VLOOKUP(Q$2,Listen!$B$5:$G$95,$J4905+1,FALSE),"-")*IF($D4905="Abgabe",0,1),"")</f>
        <v/>
      </c>
      <c r="R4905" s="111" t="str">
        <f>IFERROR(IF($C4905=R$2,$G4905*VLOOKUP($F4905,Listen!$B$5:$G$95,$J4905+1,FALSE)/VLOOKUP(R$2,Listen!$B$5:$G$95,$J4905+1,FALSE),"-")*IF($D4905="Abgabe",0,1),"")</f>
        <v/>
      </c>
    </row>
    <row r="4906" spans="2:18">
      <c r="B4906" s="130"/>
      <c r="C4906" s="95" t="str">
        <f>IFERROR(YEAR(VLOOKUP($B4906,A_Stammdaten!$B$18:$G$218,3,FALSE)),"")</f>
        <v/>
      </c>
      <c r="D4906" s="95" t="str">
        <f>IFERROR(VLOOKUP($B4906,A_Stammdaten!$B$18:$G$218,6,FALSE),"")</f>
        <v/>
      </c>
      <c r="E4906" s="131"/>
      <c r="F4906" s="130"/>
      <c r="G4906" s="130"/>
      <c r="H4906" s="96"/>
      <c r="I4906" s="105" t="str">
        <f>IFERROR(VLOOKUP($E4906,Listen!$I$5:$K$41,2,FALSE),"")</f>
        <v/>
      </c>
      <c r="J4906" s="105" t="str">
        <f>IFERROR(VLOOKUP($E4906,Listen!$I$5:$K$41,3,FALSE),"")</f>
        <v/>
      </c>
      <c r="K4906" s="111" t="str">
        <f>IFERROR(IF($C4906=K$2,$G4906*VLOOKUP($F4906,Listen!$B$5:$G$95,$J4906+1,FALSE)/VLOOKUP(K$2,Listen!$B$5:$G$95,$J4906+1,FALSE),"-")*IF($D4906="Abgabe",0,1),"")</f>
        <v/>
      </c>
      <c r="L4906" s="111" t="str">
        <f>IFERROR(IF($C4906=L$2,$G4906*VLOOKUP($F4906,Listen!$B$5:$G$95,$J4906+1,FALSE)/VLOOKUP(L$2,Listen!$B$5:$G$95,$J4906+1,FALSE),"-")*IF($D4906="Abgabe",0,1),"")</f>
        <v/>
      </c>
      <c r="M4906" s="111" t="str">
        <f>IFERROR(IF($C4906=M$2,$G4906*VLOOKUP($F4906,Listen!$B$5:$G$95,$J4906+1,FALSE)/VLOOKUP(M$2,Listen!$B$5:$G$95,$J4906+1,FALSE),"-")*IF($D4906="Abgabe",0,1),"")</f>
        <v/>
      </c>
      <c r="N4906" s="111" t="str">
        <f>IFERROR(IF($C4906=N$2,$G4906*VLOOKUP($F4906,Listen!$B$5:$G$95,$J4906+1,FALSE)/VLOOKUP(N$2,Listen!$B$5:$G$95,$J4906+1,FALSE),"-")*IF($D4906="Abgabe",0,1),"")</f>
        <v/>
      </c>
      <c r="O4906" s="111" t="str">
        <f>IFERROR(IF($C4906=O$2,$G4906*VLOOKUP($F4906,Listen!$B$5:$G$95,$J4906+1,FALSE)/VLOOKUP(O$2,Listen!$B$5:$G$95,$J4906+1,FALSE),"-")*IF($D4906="Abgabe",0,1),"")</f>
        <v/>
      </c>
      <c r="P4906" s="111" t="str">
        <f>IFERROR(IF($C4906=P$2,$G4906*VLOOKUP($F4906,Listen!$B$5:$G$95,$J4906+1,FALSE)/VLOOKUP(P$2,Listen!$B$5:$G$95,$J4906+1,FALSE),"-")*IF($D4906="Abgabe",0,1),"")</f>
        <v/>
      </c>
      <c r="Q4906" s="111" t="str">
        <f>IFERROR(IF($C4906=Q$2,$G4906*VLOOKUP($F4906,Listen!$B$5:$G$95,$J4906+1,FALSE)/VLOOKUP(Q$2,Listen!$B$5:$G$95,$J4906+1,FALSE),"-")*IF($D4906="Abgabe",0,1),"")</f>
        <v/>
      </c>
      <c r="R4906" s="111" t="str">
        <f>IFERROR(IF($C4906=R$2,$G4906*VLOOKUP($F4906,Listen!$B$5:$G$95,$J4906+1,FALSE)/VLOOKUP(R$2,Listen!$B$5:$G$95,$J4906+1,FALSE),"-")*IF($D4906="Abgabe",0,1),"")</f>
        <v/>
      </c>
    </row>
    <row r="4907" spans="2:18">
      <c r="B4907" s="130"/>
      <c r="C4907" s="95" t="str">
        <f>IFERROR(YEAR(VLOOKUP($B4907,A_Stammdaten!$B$18:$G$218,3,FALSE)),"")</f>
        <v/>
      </c>
      <c r="D4907" s="95" t="str">
        <f>IFERROR(VLOOKUP($B4907,A_Stammdaten!$B$18:$G$218,6,FALSE),"")</f>
        <v/>
      </c>
      <c r="E4907" s="131"/>
      <c r="F4907" s="130"/>
      <c r="G4907" s="130"/>
      <c r="H4907" s="96"/>
      <c r="I4907" s="105" t="str">
        <f>IFERROR(VLOOKUP($E4907,Listen!$I$5:$K$41,2,FALSE),"")</f>
        <v/>
      </c>
      <c r="J4907" s="105" t="str">
        <f>IFERROR(VLOOKUP($E4907,Listen!$I$5:$K$41,3,FALSE),"")</f>
        <v/>
      </c>
      <c r="K4907" s="111" t="str">
        <f>IFERROR(IF($C4907=K$2,$G4907*VLOOKUP($F4907,Listen!$B$5:$G$95,$J4907+1,FALSE)/VLOOKUP(K$2,Listen!$B$5:$G$95,$J4907+1,FALSE),"-")*IF($D4907="Abgabe",0,1),"")</f>
        <v/>
      </c>
      <c r="L4907" s="111" t="str">
        <f>IFERROR(IF($C4907=L$2,$G4907*VLOOKUP($F4907,Listen!$B$5:$G$95,$J4907+1,FALSE)/VLOOKUP(L$2,Listen!$B$5:$G$95,$J4907+1,FALSE),"-")*IF($D4907="Abgabe",0,1),"")</f>
        <v/>
      </c>
      <c r="M4907" s="111" t="str">
        <f>IFERROR(IF($C4907=M$2,$G4907*VLOOKUP($F4907,Listen!$B$5:$G$95,$J4907+1,FALSE)/VLOOKUP(M$2,Listen!$B$5:$G$95,$J4907+1,FALSE),"-")*IF($D4907="Abgabe",0,1),"")</f>
        <v/>
      </c>
      <c r="N4907" s="111" t="str">
        <f>IFERROR(IF($C4907=N$2,$G4907*VLOOKUP($F4907,Listen!$B$5:$G$95,$J4907+1,FALSE)/VLOOKUP(N$2,Listen!$B$5:$G$95,$J4907+1,FALSE),"-")*IF($D4907="Abgabe",0,1),"")</f>
        <v/>
      </c>
      <c r="O4907" s="111" t="str">
        <f>IFERROR(IF($C4907=O$2,$G4907*VLOOKUP($F4907,Listen!$B$5:$G$95,$J4907+1,FALSE)/VLOOKUP(O$2,Listen!$B$5:$G$95,$J4907+1,FALSE),"-")*IF($D4907="Abgabe",0,1),"")</f>
        <v/>
      </c>
      <c r="P4907" s="111" t="str">
        <f>IFERROR(IF($C4907=P$2,$G4907*VLOOKUP($F4907,Listen!$B$5:$G$95,$J4907+1,FALSE)/VLOOKUP(P$2,Listen!$B$5:$G$95,$J4907+1,FALSE),"-")*IF($D4907="Abgabe",0,1),"")</f>
        <v/>
      </c>
      <c r="Q4907" s="111" t="str">
        <f>IFERROR(IF($C4907=Q$2,$G4907*VLOOKUP($F4907,Listen!$B$5:$G$95,$J4907+1,FALSE)/VLOOKUP(Q$2,Listen!$B$5:$G$95,$J4907+1,FALSE),"-")*IF($D4907="Abgabe",0,1),"")</f>
        <v/>
      </c>
      <c r="R4907" s="111" t="str">
        <f>IFERROR(IF($C4907=R$2,$G4907*VLOOKUP($F4907,Listen!$B$5:$G$95,$J4907+1,FALSE)/VLOOKUP(R$2,Listen!$B$5:$G$95,$J4907+1,FALSE),"-")*IF($D4907="Abgabe",0,1),"")</f>
        <v/>
      </c>
    </row>
    <row r="4908" spans="2:18">
      <c r="B4908" s="130"/>
      <c r="C4908" s="95" t="str">
        <f>IFERROR(YEAR(VLOOKUP($B4908,A_Stammdaten!$B$18:$G$218,3,FALSE)),"")</f>
        <v/>
      </c>
      <c r="D4908" s="95" t="str">
        <f>IFERROR(VLOOKUP($B4908,A_Stammdaten!$B$18:$G$218,6,FALSE),"")</f>
        <v/>
      </c>
      <c r="E4908" s="131"/>
      <c r="F4908" s="130"/>
      <c r="G4908" s="130"/>
      <c r="H4908" s="96"/>
      <c r="I4908" s="105" t="str">
        <f>IFERROR(VLOOKUP($E4908,Listen!$I$5:$K$41,2,FALSE),"")</f>
        <v/>
      </c>
      <c r="J4908" s="105" t="str">
        <f>IFERROR(VLOOKUP($E4908,Listen!$I$5:$K$41,3,FALSE),"")</f>
        <v/>
      </c>
      <c r="K4908" s="111" t="str">
        <f>IFERROR(IF($C4908=K$2,$G4908*VLOOKUP($F4908,Listen!$B$5:$G$95,$J4908+1,FALSE)/VLOOKUP(K$2,Listen!$B$5:$G$95,$J4908+1,FALSE),"-")*IF($D4908="Abgabe",0,1),"")</f>
        <v/>
      </c>
      <c r="L4908" s="111" t="str">
        <f>IFERROR(IF($C4908=L$2,$G4908*VLOOKUP($F4908,Listen!$B$5:$G$95,$J4908+1,FALSE)/VLOOKUP(L$2,Listen!$B$5:$G$95,$J4908+1,FALSE),"-")*IF($D4908="Abgabe",0,1),"")</f>
        <v/>
      </c>
      <c r="M4908" s="111" t="str">
        <f>IFERROR(IF($C4908=M$2,$G4908*VLOOKUP($F4908,Listen!$B$5:$G$95,$J4908+1,FALSE)/VLOOKUP(M$2,Listen!$B$5:$G$95,$J4908+1,FALSE),"-")*IF($D4908="Abgabe",0,1),"")</f>
        <v/>
      </c>
      <c r="N4908" s="111" t="str">
        <f>IFERROR(IF($C4908=N$2,$G4908*VLOOKUP($F4908,Listen!$B$5:$G$95,$J4908+1,FALSE)/VLOOKUP(N$2,Listen!$B$5:$G$95,$J4908+1,FALSE),"-")*IF($D4908="Abgabe",0,1),"")</f>
        <v/>
      </c>
      <c r="O4908" s="111" t="str">
        <f>IFERROR(IF($C4908=O$2,$G4908*VLOOKUP($F4908,Listen!$B$5:$G$95,$J4908+1,FALSE)/VLOOKUP(O$2,Listen!$B$5:$G$95,$J4908+1,FALSE),"-")*IF($D4908="Abgabe",0,1),"")</f>
        <v/>
      </c>
      <c r="P4908" s="111" t="str">
        <f>IFERROR(IF($C4908=P$2,$G4908*VLOOKUP($F4908,Listen!$B$5:$G$95,$J4908+1,FALSE)/VLOOKUP(P$2,Listen!$B$5:$G$95,$J4908+1,FALSE),"-")*IF($D4908="Abgabe",0,1),"")</f>
        <v/>
      </c>
      <c r="Q4908" s="111" t="str">
        <f>IFERROR(IF($C4908=Q$2,$G4908*VLOOKUP($F4908,Listen!$B$5:$G$95,$J4908+1,FALSE)/VLOOKUP(Q$2,Listen!$B$5:$G$95,$J4908+1,FALSE),"-")*IF($D4908="Abgabe",0,1),"")</f>
        <v/>
      </c>
      <c r="R4908" s="111" t="str">
        <f>IFERROR(IF($C4908=R$2,$G4908*VLOOKUP($F4908,Listen!$B$5:$G$95,$J4908+1,FALSE)/VLOOKUP(R$2,Listen!$B$5:$G$95,$J4908+1,FALSE),"-")*IF($D4908="Abgabe",0,1),"")</f>
        <v/>
      </c>
    </row>
    <row r="4909" spans="2:18">
      <c r="B4909" s="130"/>
      <c r="C4909" s="95" t="str">
        <f>IFERROR(YEAR(VLOOKUP($B4909,A_Stammdaten!$B$18:$G$218,3,FALSE)),"")</f>
        <v/>
      </c>
      <c r="D4909" s="95" t="str">
        <f>IFERROR(VLOOKUP($B4909,A_Stammdaten!$B$18:$G$218,6,FALSE),"")</f>
        <v/>
      </c>
      <c r="E4909" s="131"/>
      <c r="F4909" s="130"/>
      <c r="G4909" s="130"/>
      <c r="H4909" s="96"/>
      <c r="I4909" s="105" t="str">
        <f>IFERROR(VLOOKUP($E4909,Listen!$I$5:$K$41,2,FALSE),"")</f>
        <v/>
      </c>
      <c r="J4909" s="105" t="str">
        <f>IFERROR(VLOOKUP($E4909,Listen!$I$5:$K$41,3,FALSE),"")</f>
        <v/>
      </c>
      <c r="K4909" s="111" t="str">
        <f>IFERROR(IF($C4909=K$2,$G4909*VLOOKUP($F4909,Listen!$B$5:$G$95,$J4909+1,FALSE)/VLOOKUP(K$2,Listen!$B$5:$G$95,$J4909+1,FALSE),"-")*IF($D4909="Abgabe",0,1),"")</f>
        <v/>
      </c>
      <c r="L4909" s="111" t="str">
        <f>IFERROR(IF($C4909=L$2,$G4909*VLOOKUP($F4909,Listen!$B$5:$G$95,$J4909+1,FALSE)/VLOOKUP(L$2,Listen!$B$5:$G$95,$J4909+1,FALSE),"-")*IF($D4909="Abgabe",0,1),"")</f>
        <v/>
      </c>
      <c r="M4909" s="111" t="str">
        <f>IFERROR(IF($C4909=M$2,$G4909*VLOOKUP($F4909,Listen!$B$5:$G$95,$J4909+1,FALSE)/VLOOKUP(M$2,Listen!$B$5:$G$95,$J4909+1,FALSE),"-")*IF($D4909="Abgabe",0,1),"")</f>
        <v/>
      </c>
      <c r="N4909" s="111" t="str">
        <f>IFERROR(IF($C4909=N$2,$G4909*VLOOKUP($F4909,Listen!$B$5:$G$95,$J4909+1,FALSE)/VLOOKUP(N$2,Listen!$B$5:$G$95,$J4909+1,FALSE),"-")*IF($D4909="Abgabe",0,1),"")</f>
        <v/>
      </c>
      <c r="O4909" s="111" t="str">
        <f>IFERROR(IF($C4909=O$2,$G4909*VLOOKUP($F4909,Listen!$B$5:$G$95,$J4909+1,FALSE)/VLOOKUP(O$2,Listen!$B$5:$G$95,$J4909+1,FALSE),"-")*IF($D4909="Abgabe",0,1),"")</f>
        <v/>
      </c>
      <c r="P4909" s="111" t="str">
        <f>IFERROR(IF($C4909=P$2,$G4909*VLOOKUP($F4909,Listen!$B$5:$G$95,$J4909+1,FALSE)/VLOOKUP(P$2,Listen!$B$5:$G$95,$J4909+1,FALSE),"-")*IF($D4909="Abgabe",0,1),"")</f>
        <v/>
      </c>
      <c r="Q4909" s="111" t="str">
        <f>IFERROR(IF($C4909=Q$2,$G4909*VLOOKUP($F4909,Listen!$B$5:$G$95,$J4909+1,FALSE)/VLOOKUP(Q$2,Listen!$B$5:$G$95,$J4909+1,FALSE),"-")*IF($D4909="Abgabe",0,1),"")</f>
        <v/>
      </c>
      <c r="R4909" s="111" t="str">
        <f>IFERROR(IF($C4909=R$2,$G4909*VLOOKUP($F4909,Listen!$B$5:$G$95,$J4909+1,FALSE)/VLOOKUP(R$2,Listen!$B$5:$G$95,$J4909+1,FALSE),"-")*IF($D4909="Abgabe",0,1),"")</f>
        <v/>
      </c>
    </row>
    <row r="4910" spans="2:18">
      <c r="B4910" s="130"/>
      <c r="C4910" s="95" t="str">
        <f>IFERROR(YEAR(VLOOKUP($B4910,A_Stammdaten!$B$18:$G$218,3,FALSE)),"")</f>
        <v/>
      </c>
      <c r="D4910" s="95" t="str">
        <f>IFERROR(VLOOKUP($B4910,A_Stammdaten!$B$18:$G$218,6,FALSE),"")</f>
        <v/>
      </c>
      <c r="E4910" s="131"/>
      <c r="F4910" s="130"/>
      <c r="G4910" s="130"/>
      <c r="H4910" s="96"/>
      <c r="I4910" s="105" t="str">
        <f>IFERROR(VLOOKUP($E4910,Listen!$I$5:$K$41,2,FALSE),"")</f>
        <v/>
      </c>
      <c r="J4910" s="105" t="str">
        <f>IFERROR(VLOOKUP($E4910,Listen!$I$5:$K$41,3,FALSE),"")</f>
        <v/>
      </c>
      <c r="K4910" s="111" t="str">
        <f>IFERROR(IF($C4910=K$2,$G4910*VLOOKUP($F4910,Listen!$B$5:$G$95,$J4910+1,FALSE)/VLOOKUP(K$2,Listen!$B$5:$G$95,$J4910+1,FALSE),"-")*IF($D4910="Abgabe",0,1),"")</f>
        <v/>
      </c>
      <c r="L4910" s="111" t="str">
        <f>IFERROR(IF($C4910=L$2,$G4910*VLOOKUP($F4910,Listen!$B$5:$G$95,$J4910+1,FALSE)/VLOOKUP(L$2,Listen!$B$5:$G$95,$J4910+1,FALSE),"-")*IF($D4910="Abgabe",0,1),"")</f>
        <v/>
      </c>
      <c r="M4910" s="111" t="str">
        <f>IFERROR(IF($C4910=M$2,$G4910*VLOOKUP($F4910,Listen!$B$5:$G$95,$J4910+1,FALSE)/VLOOKUP(M$2,Listen!$B$5:$G$95,$J4910+1,FALSE),"-")*IF($D4910="Abgabe",0,1),"")</f>
        <v/>
      </c>
      <c r="N4910" s="111" t="str">
        <f>IFERROR(IF($C4910=N$2,$G4910*VLOOKUP($F4910,Listen!$B$5:$G$95,$J4910+1,FALSE)/VLOOKUP(N$2,Listen!$B$5:$G$95,$J4910+1,FALSE),"-")*IF($D4910="Abgabe",0,1),"")</f>
        <v/>
      </c>
      <c r="O4910" s="111" t="str">
        <f>IFERROR(IF($C4910=O$2,$G4910*VLOOKUP($F4910,Listen!$B$5:$G$95,$J4910+1,FALSE)/VLOOKUP(O$2,Listen!$B$5:$G$95,$J4910+1,FALSE),"-")*IF($D4910="Abgabe",0,1),"")</f>
        <v/>
      </c>
      <c r="P4910" s="111" t="str">
        <f>IFERROR(IF($C4910=P$2,$G4910*VLOOKUP($F4910,Listen!$B$5:$G$95,$J4910+1,FALSE)/VLOOKUP(P$2,Listen!$B$5:$G$95,$J4910+1,FALSE),"-")*IF($D4910="Abgabe",0,1),"")</f>
        <v/>
      </c>
      <c r="Q4910" s="111" t="str">
        <f>IFERROR(IF($C4910=Q$2,$G4910*VLOOKUP($F4910,Listen!$B$5:$G$95,$J4910+1,FALSE)/VLOOKUP(Q$2,Listen!$B$5:$G$95,$J4910+1,FALSE),"-")*IF($D4910="Abgabe",0,1),"")</f>
        <v/>
      </c>
      <c r="R4910" s="111" t="str">
        <f>IFERROR(IF($C4910=R$2,$G4910*VLOOKUP($F4910,Listen!$B$5:$G$95,$J4910+1,FALSE)/VLOOKUP(R$2,Listen!$B$5:$G$95,$J4910+1,FALSE),"-")*IF($D4910="Abgabe",0,1),"")</f>
        <v/>
      </c>
    </row>
    <row r="4911" spans="2:18">
      <c r="B4911" s="130"/>
      <c r="C4911" s="95" t="str">
        <f>IFERROR(YEAR(VLOOKUP($B4911,A_Stammdaten!$B$18:$G$218,3,FALSE)),"")</f>
        <v/>
      </c>
      <c r="D4911" s="95" t="str">
        <f>IFERROR(VLOOKUP($B4911,A_Stammdaten!$B$18:$G$218,6,FALSE),"")</f>
        <v/>
      </c>
      <c r="E4911" s="131"/>
      <c r="F4911" s="130"/>
      <c r="G4911" s="130"/>
      <c r="H4911" s="96"/>
      <c r="I4911" s="105" t="str">
        <f>IFERROR(VLOOKUP($E4911,Listen!$I$5:$K$41,2,FALSE),"")</f>
        <v/>
      </c>
      <c r="J4911" s="105" t="str">
        <f>IFERROR(VLOOKUP($E4911,Listen!$I$5:$K$41,3,FALSE),"")</f>
        <v/>
      </c>
      <c r="K4911" s="111" t="str">
        <f>IFERROR(IF($C4911=K$2,$G4911*VLOOKUP($F4911,Listen!$B$5:$G$95,$J4911+1,FALSE)/VLOOKUP(K$2,Listen!$B$5:$G$95,$J4911+1,FALSE),"-")*IF($D4911="Abgabe",0,1),"")</f>
        <v/>
      </c>
      <c r="L4911" s="111" t="str">
        <f>IFERROR(IF($C4911=L$2,$G4911*VLOOKUP($F4911,Listen!$B$5:$G$95,$J4911+1,FALSE)/VLOOKUP(L$2,Listen!$B$5:$G$95,$J4911+1,FALSE),"-")*IF($D4911="Abgabe",0,1),"")</f>
        <v/>
      </c>
      <c r="M4911" s="111" t="str">
        <f>IFERROR(IF($C4911=M$2,$G4911*VLOOKUP($F4911,Listen!$B$5:$G$95,$J4911+1,FALSE)/VLOOKUP(M$2,Listen!$B$5:$G$95,$J4911+1,FALSE),"-")*IF($D4911="Abgabe",0,1),"")</f>
        <v/>
      </c>
      <c r="N4911" s="111" t="str">
        <f>IFERROR(IF($C4911=N$2,$G4911*VLOOKUP($F4911,Listen!$B$5:$G$95,$J4911+1,FALSE)/VLOOKUP(N$2,Listen!$B$5:$G$95,$J4911+1,FALSE),"-")*IF($D4911="Abgabe",0,1),"")</f>
        <v/>
      </c>
      <c r="O4911" s="111" t="str">
        <f>IFERROR(IF($C4911=O$2,$G4911*VLOOKUP($F4911,Listen!$B$5:$G$95,$J4911+1,FALSE)/VLOOKUP(O$2,Listen!$B$5:$G$95,$J4911+1,FALSE),"-")*IF($D4911="Abgabe",0,1),"")</f>
        <v/>
      </c>
      <c r="P4911" s="111" t="str">
        <f>IFERROR(IF($C4911=P$2,$G4911*VLOOKUP($F4911,Listen!$B$5:$G$95,$J4911+1,FALSE)/VLOOKUP(P$2,Listen!$B$5:$G$95,$J4911+1,FALSE),"-")*IF($D4911="Abgabe",0,1),"")</f>
        <v/>
      </c>
      <c r="Q4911" s="111" t="str">
        <f>IFERROR(IF($C4911=Q$2,$G4911*VLOOKUP($F4911,Listen!$B$5:$G$95,$J4911+1,FALSE)/VLOOKUP(Q$2,Listen!$B$5:$G$95,$J4911+1,FALSE),"-")*IF($D4911="Abgabe",0,1),"")</f>
        <v/>
      </c>
      <c r="R4911" s="111" t="str">
        <f>IFERROR(IF($C4911=R$2,$G4911*VLOOKUP($F4911,Listen!$B$5:$G$95,$J4911+1,FALSE)/VLOOKUP(R$2,Listen!$B$5:$G$95,$J4911+1,FALSE),"-")*IF($D4911="Abgabe",0,1),"")</f>
        <v/>
      </c>
    </row>
    <row r="4912" spans="2:18">
      <c r="B4912" s="130"/>
      <c r="C4912" s="95" t="str">
        <f>IFERROR(YEAR(VLOOKUP($B4912,A_Stammdaten!$B$18:$G$218,3,FALSE)),"")</f>
        <v/>
      </c>
      <c r="D4912" s="95" t="str">
        <f>IFERROR(VLOOKUP($B4912,A_Stammdaten!$B$18:$G$218,6,FALSE),"")</f>
        <v/>
      </c>
      <c r="E4912" s="131"/>
      <c r="F4912" s="130"/>
      <c r="G4912" s="130"/>
      <c r="H4912" s="96"/>
      <c r="I4912" s="105" t="str">
        <f>IFERROR(VLOOKUP($E4912,Listen!$I$5:$K$41,2,FALSE),"")</f>
        <v/>
      </c>
      <c r="J4912" s="105" t="str">
        <f>IFERROR(VLOOKUP($E4912,Listen!$I$5:$K$41,3,FALSE),"")</f>
        <v/>
      </c>
      <c r="K4912" s="111" t="str">
        <f>IFERROR(IF($C4912=K$2,$G4912*VLOOKUP($F4912,Listen!$B$5:$G$95,$J4912+1,FALSE)/VLOOKUP(K$2,Listen!$B$5:$G$95,$J4912+1,FALSE),"-")*IF($D4912="Abgabe",0,1),"")</f>
        <v/>
      </c>
      <c r="L4912" s="111" t="str">
        <f>IFERROR(IF($C4912=L$2,$G4912*VLOOKUP($F4912,Listen!$B$5:$G$95,$J4912+1,FALSE)/VLOOKUP(L$2,Listen!$B$5:$G$95,$J4912+1,FALSE),"-")*IF($D4912="Abgabe",0,1),"")</f>
        <v/>
      </c>
      <c r="M4912" s="111" t="str">
        <f>IFERROR(IF($C4912=M$2,$G4912*VLOOKUP($F4912,Listen!$B$5:$G$95,$J4912+1,FALSE)/VLOOKUP(M$2,Listen!$B$5:$G$95,$J4912+1,FALSE),"-")*IF($D4912="Abgabe",0,1),"")</f>
        <v/>
      </c>
      <c r="N4912" s="111" t="str">
        <f>IFERROR(IF($C4912=N$2,$G4912*VLOOKUP($F4912,Listen!$B$5:$G$95,$J4912+1,FALSE)/VLOOKUP(N$2,Listen!$B$5:$G$95,$J4912+1,FALSE),"-")*IF($D4912="Abgabe",0,1),"")</f>
        <v/>
      </c>
      <c r="O4912" s="111" t="str">
        <f>IFERROR(IF($C4912=O$2,$G4912*VLOOKUP($F4912,Listen!$B$5:$G$95,$J4912+1,FALSE)/VLOOKUP(O$2,Listen!$B$5:$G$95,$J4912+1,FALSE),"-")*IF($D4912="Abgabe",0,1),"")</f>
        <v/>
      </c>
      <c r="P4912" s="111" t="str">
        <f>IFERROR(IF($C4912=P$2,$G4912*VLOOKUP($F4912,Listen!$B$5:$G$95,$J4912+1,FALSE)/VLOOKUP(P$2,Listen!$B$5:$G$95,$J4912+1,FALSE),"-")*IF($D4912="Abgabe",0,1),"")</f>
        <v/>
      </c>
      <c r="Q4912" s="111" t="str">
        <f>IFERROR(IF($C4912=Q$2,$G4912*VLOOKUP($F4912,Listen!$B$5:$G$95,$J4912+1,FALSE)/VLOOKUP(Q$2,Listen!$B$5:$G$95,$J4912+1,FALSE),"-")*IF($D4912="Abgabe",0,1),"")</f>
        <v/>
      </c>
      <c r="R4912" s="111" t="str">
        <f>IFERROR(IF($C4912=R$2,$G4912*VLOOKUP($F4912,Listen!$B$5:$G$95,$J4912+1,FALSE)/VLOOKUP(R$2,Listen!$B$5:$G$95,$J4912+1,FALSE),"-")*IF($D4912="Abgabe",0,1),"")</f>
        <v/>
      </c>
    </row>
    <row r="4913" spans="2:18">
      <c r="B4913" s="130"/>
      <c r="C4913" s="95" t="str">
        <f>IFERROR(YEAR(VLOOKUP($B4913,A_Stammdaten!$B$18:$G$218,3,FALSE)),"")</f>
        <v/>
      </c>
      <c r="D4913" s="95" t="str">
        <f>IFERROR(VLOOKUP($B4913,A_Stammdaten!$B$18:$G$218,6,FALSE),"")</f>
        <v/>
      </c>
      <c r="E4913" s="131"/>
      <c r="F4913" s="130"/>
      <c r="G4913" s="130"/>
      <c r="H4913" s="96"/>
      <c r="I4913" s="105" t="str">
        <f>IFERROR(VLOOKUP($E4913,Listen!$I$5:$K$41,2,FALSE),"")</f>
        <v/>
      </c>
      <c r="J4913" s="105" t="str">
        <f>IFERROR(VLOOKUP($E4913,Listen!$I$5:$K$41,3,FALSE),"")</f>
        <v/>
      </c>
      <c r="K4913" s="111" t="str">
        <f>IFERROR(IF($C4913=K$2,$G4913*VLOOKUP($F4913,Listen!$B$5:$G$95,$J4913+1,FALSE)/VLOOKUP(K$2,Listen!$B$5:$G$95,$J4913+1,FALSE),"-")*IF($D4913="Abgabe",0,1),"")</f>
        <v/>
      </c>
      <c r="L4913" s="111" t="str">
        <f>IFERROR(IF($C4913=L$2,$G4913*VLOOKUP($F4913,Listen!$B$5:$G$95,$J4913+1,FALSE)/VLOOKUP(L$2,Listen!$B$5:$G$95,$J4913+1,FALSE),"-")*IF($D4913="Abgabe",0,1),"")</f>
        <v/>
      </c>
      <c r="M4913" s="111" t="str">
        <f>IFERROR(IF($C4913=M$2,$G4913*VLOOKUP($F4913,Listen!$B$5:$G$95,$J4913+1,FALSE)/VLOOKUP(M$2,Listen!$B$5:$G$95,$J4913+1,FALSE),"-")*IF($D4913="Abgabe",0,1),"")</f>
        <v/>
      </c>
      <c r="N4913" s="111" t="str">
        <f>IFERROR(IF($C4913=N$2,$G4913*VLOOKUP($F4913,Listen!$B$5:$G$95,$J4913+1,FALSE)/VLOOKUP(N$2,Listen!$B$5:$G$95,$J4913+1,FALSE),"-")*IF($D4913="Abgabe",0,1),"")</f>
        <v/>
      </c>
      <c r="O4913" s="111" t="str">
        <f>IFERROR(IF($C4913=O$2,$G4913*VLOOKUP($F4913,Listen!$B$5:$G$95,$J4913+1,FALSE)/VLOOKUP(O$2,Listen!$B$5:$G$95,$J4913+1,FALSE),"-")*IF($D4913="Abgabe",0,1),"")</f>
        <v/>
      </c>
      <c r="P4913" s="111" t="str">
        <f>IFERROR(IF($C4913=P$2,$G4913*VLOOKUP($F4913,Listen!$B$5:$G$95,$J4913+1,FALSE)/VLOOKUP(P$2,Listen!$B$5:$G$95,$J4913+1,FALSE),"-")*IF($D4913="Abgabe",0,1),"")</f>
        <v/>
      </c>
      <c r="Q4913" s="111" t="str">
        <f>IFERROR(IF($C4913=Q$2,$G4913*VLOOKUP($F4913,Listen!$B$5:$G$95,$J4913+1,FALSE)/VLOOKUP(Q$2,Listen!$B$5:$G$95,$J4913+1,FALSE),"-")*IF($D4913="Abgabe",0,1),"")</f>
        <v/>
      </c>
      <c r="R4913" s="111" t="str">
        <f>IFERROR(IF($C4913=R$2,$G4913*VLOOKUP($F4913,Listen!$B$5:$G$95,$J4913+1,FALSE)/VLOOKUP(R$2,Listen!$B$5:$G$95,$J4913+1,FALSE),"-")*IF($D4913="Abgabe",0,1),"")</f>
        <v/>
      </c>
    </row>
    <row r="4914" spans="2:18">
      <c r="B4914" s="130"/>
      <c r="C4914" s="95" t="str">
        <f>IFERROR(YEAR(VLOOKUP($B4914,A_Stammdaten!$B$18:$G$218,3,FALSE)),"")</f>
        <v/>
      </c>
      <c r="D4914" s="95" t="str">
        <f>IFERROR(VLOOKUP($B4914,A_Stammdaten!$B$18:$G$218,6,FALSE),"")</f>
        <v/>
      </c>
      <c r="E4914" s="131"/>
      <c r="F4914" s="130"/>
      <c r="G4914" s="130"/>
      <c r="H4914" s="96"/>
      <c r="I4914" s="105" t="str">
        <f>IFERROR(VLOOKUP($E4914,Listen!$I$5:$K$41,2,FALSE),"")</f>
        <v/>
      </c>
      <c r="J4914" s="105" t="str">
        <f>IFERROR(VLOOKUP($E4914,Listen!$I$5:$K$41,3,FALSE),"")</f>
        <v/>
      </c>
      <c r="K4914" s="111" t="str">
        <f>IFERROR(IF($C4914=K$2,$G4914*VLOOKUP($F4914,Listen!$B$5:$G$95,$J4914+1,FALSE)/VLOOKUP(K$2,Listen!$B$5:$G$95,$J4914+1,FALSE),"-")*IF($D4914="Abgabe",0,1),"")</f>
        <v/>
      </c>
      <c r="L4914" s="111" t="str">
        <f>IFERROR(IF($C4914=L$2,$G4914*VLOOKUP($F4914,Listen!$B$5:$G$95,$J4914+1,FALSE)/VLOOKUP(L$2,Listen!$B$5:$G$95,$J4914+1,FALSE),"-")*IF($D4914="Abgabe",0,1),"")</f>
        <v/>
      </c>
      <c r="M4914" s="111" t="str">
        <f>IFERROR(IF($C4914=M$2,$G4914*VLOOKUP($F4914,Listen!$B$5:$G$95,$J4914+1,FALSE)/VLOOKUP(M$2,Listen!$B$5:$G$95,$J4914+1,FALSE),"-")*IF($D4914="Abgabe",0,1),"")</f>
        <v/>
      </c>
      <c r="N4914" s="111" t="str">
        <f>IFERROR(IF($C4914=N$2,$G4914*VLOOKUP($F4914,Listen!$B$5:$G$95,$J4914+1,FALSE)/VLOOKUP(N$2,Listen!$B$5:$G$95,$J4914+1,FALSE),"-")*IF($D4914="Abgabe",0,1),"")</f>
        <v/>
      </c>
      <c r="O4914" s="111" t="str">
        <f>IFERROR(IF($C4914=O$2,$G4914*VLOOKUP($F4914,Listen!$B$5:$G$95,$J4914+1,FALSE)/VLOOKUP(O$2,Listen!$B$5:$G$95,$J4914+1,FALSE),"-")*IF($D4914="Abgabe",0,1),"")</f>
        <v/>
      </c>
      <c r="P4914" s="111" t="str">
        <f>IFERROR(IF($C4914=P$2,$G4914*VLOOKUP($F4914,Listen!$B$5:$G$95,$J4914+1,FALSE)/VLOOKUP(P$2,Listen!$B$5:$G$95,$J4914+1,FALSE),"-")*IF($D4914="Abgabe",0,1),"")</f>
        <v/>
      </c>
      <c r="Q4914" s="111" t="str">
        <f>IFERROR(IF($C4914=Q$2,$G4914*VLOOKUP($F4914,Listen!$B$5:$G$95,$J4914+1,FALSE)/VLOOKUP(Q$2,Listen!$B$5:$G$95,$J4914+1,FALSE),"-")*IF($D4914="Abgabe",0,1),"")</f>
        <v/>
      </c>
      <c r="R4914" s="111" t="str">
        <f>IFERROR(IF($C4914=R$2,$G4914*VLOOKUP($F4914,Listen!$B$5:$G$95,$J4914+1,FALSE)/VLOOKUP(R$2,Listen!$B$5:$G$95,$J4914+1,FALSE),"-")*IF($D4914="Abgabe",0,1),"")</f>
        <v/>
      </c>
    </row>
    <row r="4915" spans="2:18">
      <c r="B4915" s="130"/>
      <c r="C4915" s="95" t="str">
        <f>IFERROR(YEAR(VLOOKUP($B4915,A_Stammdaten!$B$18:$G$218,3,FALSE)),"")</f>
        <v/>
      </c>
      <c r="D4915" s="95" t="str">
        <f>IFERROR(VLOOKUP($B4915,A_Stammdaten!$B$18:$G$218,6,FALSE),"")</f>
        <v/>
      </c>
      <c r="E4915" s="131"/>
      <c r="F4915" s="130"/>
      <c r="G4915" s="130"/>
      <c r="H4915" s="96"/>
      <c r="I4915" s="105" t="str">
        <f>IFERROR(VLOOKUP($E4915,Listen!$I$5:$K$41,2,FALSE),"")</f>
        <v/>
      </c>
      <c r="J4915" s="105" t="str">
        <f>IFERROR(VLOOKUP($E4915,Listen!$I$5:$K$41,3,FALSE),"")</f>
        <v/>
      </c>
      <c r="K4915" s="111" t="str">
        <f>IFERROR(IF($C4915=K$2,$G4915*VLOOKUP($F4915,Listen!$B$5:$G$95,$J4915+1,FALSE)/VLOOKUP(K$2,Listen!$B$5:$G$95,$J4915+1,FALSE),"-")*IF($D4915="Abgabe",0,1),"")</f>
        <v/>
      </c>
      <c r="L4915" s="111" t="str">
        <f>IFERROR(IF($C4915=L$2,$G4915*VLOOKUP($F4915,Listen!$B$5:$G$95,$J4915+1,FALSE)/VLOOKUP(L$2,Listen!$B$5:$G$95,$J4915+1,FALSE),"-")*IF($D4915="Abgabe",0,1),"")</f>
        <v/>
      </c>
      <c r="M4915" s="111" t="str">
        <f>IFERROR(IF($C4915=M$2,$G4915*VLOOKUP($F4915,Listen!$B$5:$G$95,$J4915+1,FALSE)/VLOOKUP(M$2,Listen!$B$5:$G$95,$J4915+1,FALSE),"-")*IF($D4915="Abgabe",0,1),"")</f>
        <v/>
      </c>
      <c r="N4915" s="111" t="str">
        <f>IFERROR(IF($C4915=N$2,$G4915*VLOOKUP($F4915,Listen!$B$5:$G$95,$J4915+1,FALSE)/VLOOKUP(N$2,Listen!$B$5:$G$95,$J4915+1,FALSE),"-")*IF($D4915="Abgabe",0,1),"")</f>
        <v/>
      </c>
      <c r="O4915" s="111" t="str">
        <f>IFERROR(IF($C4915=O$2,$G4915*VLOOKUP($F4915,Listen!$B$5:$G$95,$J4915+1,FALSE)/VLOOKUP(O$2,Listen!$B$5:$G$95,$J4915+1,FALSE),"-")*IF($D4915="Abgabe",0,1),"")</f>
        <v/>
      </c>
      <c r="P4915" s="111" t="str">
        <f>IFERROR(IF($C4915=P$2,$G4915*VLOOKUP($F4915,Listen!$B$5:$G$95,$J4915+1,FALSE)/VLOOKUP(P$2,Listen!$B$5:$G$95,$J4915+1,FALSE),"-")*IF($D4915="Abgabe",0,1),"")</f>
        <v/>
      </c>
      <c r="Q4915" s="111" t="str">
        <f>IFERROR(IF($C4915=Q$2,$G4915*VLOOKUP($F4915,Listen!$B$5:$G$95,$J4915+1,FALSE)/VLOOKUP(Q$2,Listen!$B$5:$G$95,$J4915+1,FALSE),"-")*IF($D4915="Abgabe",0,1),"")</f>
        <v/>
      </c>
      <c r="R4915" s="111" t="str">
        <f>IFERROR(IF($C4915=R$2,$G4915*VLOOKUP($F4915,Listen!$B$5:$G$95,$J4915+1,FALSE)/VLOOKUP(R$2,Listen!$B$5:$G$95,$J4915+1,FALSE),"-")*IF($D4915="Abgabe",0,1),"")</f>
        <v/>
      </c>
    </row>
    <row r="4916" spans="2:18">
      <c r="B4916" s="130"/>
      <c r="C4916" s="95" t="str">
        <f>IFERROR(YEAR(VLOOKUP($B4916,A_Stammdaten!$B$18:$G$218,3,FALSE)),"")</f>
        <v/>
      </c>
      <c r="D4916" s="95" t="str">
        <f>IFERROR(VLOOKUP($B4916,A_Stammdaten!$B$18:$G$218,6,FALSE),"")</f>
        <v/>
      </c>
      <c r="E4916" s="131"/>
      <c r="F4916" s="130"/>
      <c r="G4916" s="130"/>
      <c r="H4916" s="96"/>
      <c r="I4916" s="105" t="str">
        <f>IFERROR(VLOOKUP($E4916,Listen!$I$5:$K$41,2,FALSE),"")</f>
        <v/>
      </c>
      <c r="J4916" s="105" t="str">
        <f>IFERROR(VLOOKUP($E4916,Listen!$I$5:$K$41,3,FALSE),"")</f>
        <v/>
      </c>
      <c r="K4916" s="111" t="str">
        <f>IFERROR(IF($C4916=K$2,$G4916*VLOOKUP($F4916,Listen!$B$5:$G$95,$J4916+1,FALSE)/VLOOKUP(K$2,Listen!$B$5:$G$95,$J4916+1,FALSE),"-")*IF($D4916="Abgabe",0,1),"")</f>
        <v/>
      </c>
      <c r="L4916" s="111" t="str">
        <f>IFERROR(IF($C4916=L$2,$G4916*VLOOKUP($F4916,Listen!$B$5:$G$95,$J4916+1,FALSE)/VLOOKUP(L$2,Listen!$B$5:$G$95,$J4916+1,FALSE),"-")*IF($D4916="Abgabe",0,1),"")</f>
        <v/>
      </c>
      <c r="M4916" s="111" t="str">
        <f>IFERROR(IF($C4916=M$2,$G4916*VLOOKUP($F4916,Listen!$B$5:$G$95,$J4916+1,FALSE)/VLOOKUP(M$2,Listen!$B$5:$G$95,$J4916+1,FALSE),"-")*IF($D4916="Abgabe",0,1),"")</f>
        <v/>
      </c>
      <c r="N4916" s="111" t="str">
        <f>IFERROR(IF($C4916=N$2,$G4916*VLOOKUP($F4916,Listen!$B$5:$G$95,$J4916+1,FALSE)/VLOOKUP(N$2,Listen!$B$5:$G$95,$J4916+1,FALSE),"-")*IF($D4916="Abgabe",0,1),"")</f>
        <v/>
      </c>
      <c r="O4916" s="111" t="str">
        <f>IFERROR(IF($C4916=O$2,$G4916*VLOOKUP($F4916,Listen!$B$5:$G$95,$J4916+1,FALSE)/VLOOKUP(O$2,Listen!$B$5:$G$95,$J4916+1,FALSE),"-")*IF($D4916="Abgabe",0,1),"")</f>
        <v/>
      </c>
      <c r="P4916" s="111" t="str">
        <f>IFERROR(IF($C4916=P$2,$G4916*VLOOKUP($F4916,Listen!$B$5:$G$95,$J4916+1,FALSE)/VLOOKUP(P$2,Listen!$B$5:$G$95,$J4916+1,FALSE),"-")*IF($D4916="Abgabe",0,1),"")</f>
        <v/>
      </c>
      <c r="Q4916" s="111" t="str">
        <f>IFERROR(IF($C4916=Q$2,$G4916*VLOOKUP($F4916,Listen!$B$5:$G$95,$J4916+1,FALSE)/VLOOKUP(Q$2,Listen!$B$5:$G$95,$J4916+1,FALSE),"-")*IF($D4916="Abgabe",0,1),"")</f>
        <v/>
      </c>
      <c r="R4916" s="111" t="str">
        <f>IFERROR(IF($C4916=R$2,$G4916*VLOOKUP($F4916,Listen!$B$5:$G$95,$J4916+1,FALSE)/VLOOKUP(R$2,Listen!$B$5:$G$95,$J4916+1,FALSE),"-")*IF($D4916="Abgabe",0,1),"")</f>
        <v/>
      </c>
    </row>
    <row r="4917" spans="2:18">
      <c r="B4917" s="130"/>
      <c r="C4917" s="95" t="str">
        <f>IFERROR(YEAR(VLOOKUP($B4917,A_Stammdaten!$B$18:$G$218,3,FALSE)),"")</f>
        <v/>
      </c>
      <c r="D4917" s="95" t="str">
        <f>IFERROR(VLOOKUP($B4917,A_Stammdaten!$B$18:$G$218,6,FALSE),"")</f>
        <v/>
      </c>
      <c r="E4917" s="131"/>
      <c r="F4917" s="130"/>
      <c r="G4917" s="130"/>
      <c r="H4917" s="96"/>
      <c r="I4917" s="105" t="str">
        <f>IFERROR(VLOOKUP($E4917,Listen!$I$5:$K$41,2,FALSE),"")</f>
        <v/>
      </c>
      <c r="J4917" s="105" t="str">
        <f>IFERROR(VLOOKUP($E4917,Listen!$I$5:$K$41,3,FALSE),"")</f>
        <v/>
      </c>
      <c r="K4917" s="111" t="str">
        <f>IFERROR(IF($C4917=K$2,$G4917*VLOOKUP($F4917,Listen!$B$5:$G$95,$J4917+1,FALSE)/VLOOKUP(K$2,Listen!$B$5:$G$95,$J4917+1,FALSE),"-")*IF($D4917="Abgabe",0,1),"")</f>
        <v/>
      </c>
      <c r="L4917" s="111" t="str">
        <f>IFERROR(IF($C4917=L$2,$G4917*VLOOKUP($F4917,Listen!$B$5:$G$95,$J4917+1,FALSE)/VLOOKUP(L$2,Listen!$B$5:$G$95,$J4917+1,FALSE),"-")*IF($D4917="Abgabe",0,1),"")</f>
        <v/>
      </c>
      <c r="M4917" s="111" t="str">
        <f>IFERROR(IF($C4917=M$2,$G4917*VLOOKUP($F4917,Listen!$B$5:$G$95,$J4917+1,FALSE)/VLOOKUP(M$2,Listen!$B$5:$G$95,$J4917+1,FALSE),"-")*IF($D4917="Abgabe",0,1),"")</f>
        <v/>
      </c>
      <c r="N4917" s="111" t="str">
        <f>IFERROR(IF($C4917=N$2,$G4917*VLOOKUP($F4917,Listen!$B$5:$G$95,$J4917+1,FALSE)/VLOOKUP(N$2,Listen!$B$5:$G$95,$J4917+1,FALSE),"-")*IF($D4917="Abgabe",0,1),"")</f>
        <v/>
      </c>
      <c r="O4917" s="111" t="str">
        <f>IFERROR(IF($C4917=O$2,$G4917*VLOOKUP($F4917,Listen!$B$5:$G$95,$J4917+1,FALSE)/VLOOKUP(O$2,Listen!$B$5:$G$95,$J4917+1,FALSE),"-")*IF($D4917="Abgabe",0,1),"")</f>
        <v/>
      </c>
      <c r="P4917" s="111" t="str">
        <f>IFERROR(IF($C4917=P$2,$G4917*VLOOKUP($F4917,Listen!$B$5:$G$95,$J4917+1,FALSE)/VLOOKUP(P$2,Listen!$B$5:$G$95,$J4917+1,FALSE),"-")*IF($D4917="Abgabe",0,1),"")</f>
        <v/>
      </c>
      <c r="Q4917" s="111" t="str">
        <f>IFERROR(IF($C4917=Q$2,$G4917*VLOOKUP($F4917,Listen!$B$5:$G$95,$J4917+1,FALSE)/VLOOKUP(Q$2,Listen!$B$5:$G$95,$J4917+1,FALSE),"-")*IF($D4917="Abgabe",0,1),"")</f>
        <v/>
      </c>
      <c r="R4917" s="111" t="str">
        <f>IFERROR(IF($C4917=R$2,$G4917*VLOOKUP($F4917,Listen!$B$5:$G$95,$J4917+1,FALSE)/VLOOKUP(R$2,Listen!$B$5:$G$95,$J4917+1,FALSE),"-")*IF($D4917="Abgabe",0,1),"")</f>
        <v/>
      </c>
    </row>
    <row r="4918" spans="2:18">
      <c r="B4918" s="130"/>
      <c r="C4918" s="95" t="str">
        <f>IFERROR(YEAR(VLOOKUP($B4918,A_Stammdaten!$B$18:$G$218,3,FALSE)),"")</f>
        <v/>
      </c>
      <c r="D4918" s="95" t="str">
        <f>IFERROR(VLOOKUP($B4918,A_Stammdaten!$B$18:$G$218,6,FALSE),"")</f>
        <v/>
      </c>
      <c r="E4918" s="131"/>
      <c r="F4918" s="130"/>
      <c r="G4918" s="130"/>
      <c r="H4918" s="96"/>
      <c r="I4918" s="105" t="str">
        <f>IFERROR(VLOOKUP($E4918,Listen!$I$5:$K$41,2,FALSE),"")</f>
        <v/>
      </c>
      <c r="J4918" s="105" t="str">
        <f>IFERROR(VLOOKUP($E4918,Listen!$I$5:$K$41,3,FALSE),"")</f>
        <v/>
      </c>
      <c r="K4918" s="111" t="str">
        <f>IFERROR(IF($C4918=K$2,$G4918*VLOOKUP($F4918,Listen!$B$5:$G$95,$J4918+1,FALSE)/VLOOKUP(K$2,Listen!$B$5:$G$95,$J4918+1,FALSE),"-")*IF($D4918="Abgabe",0,1),"")</f>
        <v/>
      </c>
      <c r="L4918" s="111" t="str">
        <f>IFERROR(IF($C4918=L$2,$G4918*VLOOKUP($F4918,Listen!$B$5:$G$95,$J4918+1,FALSE)/VLOOKUP(L$2,Listen!$B$5:$G$95,$J4918+1,FALSE),"-")*IF($D4918="Abgabe",0,1),"")</f>
        <v/>
      </c>
      <c r="M4918" s="111" t="str">
        <f>IFERROR(IF($C4918=M$2,$G4918*VLOOKUP($F4918,Listen!$B$5:$G$95,$J4918+1,FALSE)/VLOOKUP(M$2,Listen!$B$5:$G$95,$J4918+1,FALSE),"-")*IF($D4918="Abgabe",0,1),"")</f>
        <v/>
      </c>
      <c r="N4918" s="111" t="str">
        <f>IFERROR(IF($C4918=N$2,$G4918*VLOOKUP($F4918,Listen!$B$5:$G$95,$J4918+1,FALSE)/VLOOKUP(N$2,Listen!$B$5:$G$95,$J4918+1,FALSE),"-")*IF($D4918="Abgabe",0,1),"")</f>
        <v/>
      </c>
      <c r="O4918" s="111" t="str">
        <f>IFERROR(IF($C4918=O$2,$G4918*VLOOKUP($F4918,Listen!$B$5:$G$95,$J4918+1,FALSE)/VLOOKUP(O$2,Listen!$B$5:$G$95,$J4918+1,FALSE),"-")*IF($D4918="Abgabe",0,1),"")</f>
        <v/>
      </c>
      <c r="P4918" s="111" t="str">
        <f>IFERROR(IF($C4918=P$2,$G4918*VLOOKUP($F4918,Listen!$B$5:$G$95,$J4918+1,FALSE)/VLOOKUP(P$2,Listen!$B$5:$G$95,$J4918+1,FALSE),"-")*IF($D4918="Abgabe",0,1),"")</f>
        <v/>
      </c>
      <c r="Q4918" s="111" t="str">
        <f>IFERROR(IF($C4918=Q$2,$G4918*VLOOKUP($F4918,Listen!$B$5:$G$95,$J4918+1,FALSE)/VLOOKUP(Q$2,Listen!$B$5:$G$95,$J4918+1,FALSE),"-")*IF($D4918="Abgabe",0,1),"")</f>
        <v/>
      </c>
      <c r="R4918" s="111" t="str">
        <f>IFERROR(IF($C4918=R$2,$G4918*VLOOKUP($F4918,Listen!$B$5:$G$95,$J4918+1,FALSE)/VLOOKUP(R$2,Listen!$B$5:$G$95,$J4918+1,FALSE),"-")*IF($D4918="Abgabe",0,1),"")</f>
        <v/>
      </c>
    </row>
    <row r="4919" spans="2:18">
      <c r="B4919" s="130"/>
      <c r="C4919" s="95" t="str">
        <f>IFERROR(YEAR(VLOOKUP($B4919,A_Stammdaten!$B$18:$G$218,3,FALSE)),"")</f>
        <v/>
      </c>
      <c r="D4919" s="95" t="str">
        <f>IFERROR(VLOOKUP($B4919,A_Stammdaten!$B$18:$G$218,6,FALSE),"")</f>
        <v/>
      </c>
      <c r="E4919" s="131"/>
      <c r="F4919" s="130"/>
      <c r="G4919" s="130"/>
      <c r="H4919" s="96"/>
      <c r="I4919" s="105" t="str">
        <f>IFERROR(VLOOKUP($E4919,Listen!$I$5:$K$41,2,FALSE),"")</f>
        <v/>
      </c>
      <c r="J4919" s="105" t="str">
        <f>IFERROR(VLOOKUP($E4919,Listen!$I$5:$K$41,3,FALSE),"")</f>
        <v/>
      </c>
      <c r="K4919" s="111" t="str">
        <f>IFERROR(IF($C4919=K$2,$G4919*VLOOKUP($F4919,Listen!$B$5:$G$95,$J4919+1,FALSE)/VLOOKUP(K$2,Listen!$B$5:$G$95,$J4919+1,FALSE),"-")*IF($D4919="Abgabe",0,1),"")</f>
        <v/>
      </c>
      <c r="L4919" s="111" t="str">
        <f>IFERROR(IF($C4919=L$2,$G4919*VLOOKUP($F4919,Listen!$B$5:$G$95,$J4919+1,FALSE)/VLOOKUP(L$2,Listen!$B$5:$G$95,$J4919+1,FALSE),"-")*IF($D4919="Abgabe",0,1),"")</f>
        <v/>
      </c>
      <c r="M4919" s="111" t="str">
        <f>IFERROR(IF($C4919=M$2,$G4919*VLOOKUP($F4919,Listen!$B$5:$G$95,$J4919+1,FALSE)/VLOOKUP(M$2,Listen!$B$5:$G$95,$J4919+1,FALSE),"-")*IF($D4919="Abgabe",0,1),"")</f>
        <v/>
      </c>
      <c r="N4919" s="111" t="str">
        <f>IFERROR(IF($C4919=N$2,$G4919*VLOOKUP($F4919,Listen!$B$5:$G$95,$J4919+1,FALSE)/VLOOKUP(N$2,Listen!$B$5:$G$95,$J4919+1,FALSE),"-")*IF($D4919="Abgabe",0,1),"")</f>
        <v/>
      </c>
      <c r="O4919" s="111" t="str">
        <f>IFERROR(IF($C4919=O$2,$G4919*VLOOKUP($F4919,Listen!$B$5:$G$95,$J4919+1,FALSE)/VLOOKUP(O$2,Listen!$B$5:$G$95,$J4919+1,FALSE),"-")*IF($D4919="Abgabe",0,1),"")</f>
        <v/>
      </c>
      <c r="P4919" s="111" t="str">
        <f>IFERROR(IF($C4919=P$2,$G4919*VLOOKUP($F4919,Listen!$B$5:$G$95,$J4919+1,FALSE)/VLOOKUP(P$2,Listen!$B$5:$G$95,$J4919+1,FALSE),"-")*IF($D4919="Abgabe",0,1),"")</f>
        <v/>
      </c>
      <c r="Q4919" s="111" t="str">
        <f>IFERROR(IF($C4919=Q$2,$G4919*VLOOKUP($F4919,Listen!$B$5:$G$95,$J4919+1,FALSE)/VLOOKUP(Q$2,Listen!$B$5:$G$95,$J4919+1,FALSE),"-")*IF($D4919="Abgabe",0,1),"")</f>
        <v/>
      </c>
      <c r="R4919" s="111" t="str">
        <f>IFERROR(IF($C4919=R$2,$G4919*VLOOKUP($F4919,Listen!$B$5:$G$95,$J4919+1,FALSE)/VLOOKUP(R$2,Listen!$B$5:$G$95,$J4919+1,FALSE),"-")*IF($D4919="Abgabe",0,1),"")</f>
        <v/>
      </c>
    </row>
    <row r="4920" spans="2:18">
      <c r="B4920" s="130"/>
      <c r="C4920" s="95" t="str">
        <f>IFERROR(YEAR(VLOOKUP($B4920,A_Stammdaten!$B$18:$G$218,3,FALSE)),"")</f>
        <v/>
      </c>
      <c r="D4920" s="95" t="str">
        <f>IFERROR(VLOOKUP($B4920,A_Stammdaten!$B$18:$G$218,6,FALSE),"")</f>
        <v/>
      </c>
      <c r="E4920" s="131"/>
      <c r="F4920" s="130"/>
      <c r="G4920" s="130"/>
      <c r="H4920" s="96"/>
      <c r="I4920" s="105" t="str">
        <f>IFERROR(VLOOKUP($E4920,Listen!$I$5:$K$41,2,FALSE),"")</f>
        <v/>
      </c>
      <c r="J4920" s="105" t="str">
        <f>IFERROR(VLOOKUP($E4920,Listen!$I$5:$K$41,3,FALSE),"")</f>
        <v/>
      </c>
      <c r="K4920" s="111" t="str">
        <f>IFERROR(IF($C4920=K$2,$G4920*VLOOKUP($F4920,Listen!$B$5:$G$95,$J4920+1,FALSE)/VLOOKUP(K$2,Listen!$B$5:$G$95,$J4920+1,FALSE),"-")*IF($D4920="Abgabe",0,1),"")</f>
        <v/>
      </c>
      <c r="L4920" s="111" t="str">
        <f>IFERROR(IF($C4920=L$2,$G4920*VLOOKUP($F4920,Listen!$B$5:$G$95,$J4920+1,FALSE)/VLOOKUP(L$2,Listen!$B$5:$G$95,$J4920+1,FALSE),"-")*IF($D4920="Abgabe",0,1),"")</f>
        <v/>
      </c>
      <c r="M4920" s="111" t="str">
        <f>IFERROR(IF($C4920=M$2,$G4920*VLOOKUP($F4920,Listen!$B$5:$G$95,$J4920+1,FALSE)/VLOOKUP(M$2,Listen!$B$5:$G$95,$J4920+1,FALSE),"-")*IF($D4920="Abgabe",0,1),"")</f>
        <v/>
      </c>
      <c r="N4920" s="111" t="str">
        <f>IFERROR(IF($C4920=N$2,$G4920*VLOOKUP($F4920,Listen!$B$5:$G$95,$J4920+1,FALSE)/VLOOKUP(N$2,Listen!$B$5:$G$95,$J4920+1,FALSE),"-")*IF($D4920="Abgabe",0,1),"")</f>
        <v/>
      </c>
      <c r="O4920" s="111" t="str">
        <f>IFERROR(IF($C4920=O$2,$G4920*VLOOKUP($F4920,Listen!$B$5:$G$95,$J4920+1,FALSE)/VLOOKUP(O$2,Listen!$B$5:$G$95,$J4920+1,FALSE),"-")*IF($D4920="Abgabe",0,1),"")</f>
        <v/>
      </c>
      <c r="P4920" s="111" t="str">
        <f>IFERROR(IF($C4920=P$2,$G4920*VLOOKUP($F4920,Listen!$B$5:$G$95,$J4920+1,FALSE)/VLOOKUP(P$2,Listen!$B$5:$G$95,$J4920+1,FALSE),"-")*IF($D4920="Abgabe",0,1),"")</f>
        <v/>
      </c>
      <c r="Q4920" s="111" t="str">
        <f>IFERROR(IF($C4920=Q$2,$G4920*VLOOKUP($F4920,Listen!$B$5:$G$95,$J4920+1,FALSE)/VLOOKUP(Q$2,Listen!$B$5:$G$95,$J4920+1,FALSE),"-")*IF($D4920="Abgabe",0,1),"")</f>
        <v/>
      </c>
      <c r="R4920" s="111" t="str">
        <f>IFERROR(IF($C4920=R$2,$G4920*VLOOKUP($F4920,Listen!$B$5:$G$95,$J4920+1,FALSE)/VLOOKUP(R$2,Listen!$B$5:$G$95,$J4920+1,FALSE),"-")*IF($D4920="Abgabe",0,1),"")</f>
        <v/>
      </c>
    </row>
    <row r="4921" spans="2:18">
      <c r="B4921" s="130"/>
      <c r="C4921" s="95" t="str">
        <f>IFERROR(YEAR(VLOOKUP($B4921,A_Stammdaten!$B$18:$G$218,3,FALSE)),"")</f>
        <v/>
      </c>
      <c r="D4921" s="95" t="str">
        <f>IFERROR(VLOOKUP($B4921,A_Stammdaten!$B$18:$G$218,6,FALSE),"")</f>
        <v/>
      </c>
      <c r="E4921" s="131"/>
      <c r="F4921" s="130"/>
      <c r="G4921" s="130"/>
      <c r="H4921" s="96"/>
      <c r="I4921" s="105" t="str">
        <f>IFERROR(VLOOKUP($E4921,Listen!$I$5:$K$41,2,FALSE),"")</f>
        <v/>
      </c>
      <c r="J4921" s="105" t="str">
        <f>IFERROR(VLOOKUP($E4921,Listen!$I$5:$K$41,3,FALSE),"")</f>
        <v/>
      </c>
      <c r="K4921" s="111" t="str">
        <f>IFERROR(IF($C4921=K$2,$G4921*VLOOKUP($F4921,Listen!$B$5:$G$95,$J4921+1,FALSE)/VLOOKUP(K$2,Listen!$B$5:$G$95,$J4921+1,FALSE),"-")*IF($D4921="Abgabe",0,1),"")</f>
        <v/>
      </c>
      <c r="L4921" s="111" t="str">
        <f>IFERROR(IF($C4921=L$2,$G4921*VLOOKUP($F4921,Listen!$B$5:$G$95,$J4921+1,FALSE)/VLOOKUP(L$2,Listen!$B$5:$G$95,$J4921+1,FALSE),"-")*IF($D4921="Abgabe",0,1),"")</f>
        <v/>
      </c>
      <c r="M4921" s="111" t="str">
        <f>IFERROR(IF($C4921=M$2,$G4921*VLOOKUP($F4921,Listen!$B$5:$G$95,$J4921+1,FALSE)/VLOOKUP(M$2,Listen!$B$5:$G$95,$J4921+1,FALSE),"-")*IF($D4921="Abgabe",0,1),"")</f>
        <v/>
      </c>
      <c r="N4921" s="111" t="str">
        <f>IFERROR(IF($C4921=N$2,$G4921*VLOOKUP($F4921,Listen!$B$5:$G$95,$J4921+1,FALSE)/VLOOKUP(N$2,Listen!$B$5:$G$95,$J4921+1,FALSE),"-")*IF($D4921="Abgabe",0,1),"")</f>
        <v/>
      </c>
      <c r="O4921" s="111" t="str">
        <f>IFERROR(IF($C4921=O$2,$G4921*VLOOKUP($F4921,Listen!$B$5:$G$95,$J4921+1,FALSE)/VLOOKUP(O$2,Listen!$B$5:$G$95,$J4921+1,FALSE),"-")*IF($D4921="Abgabe",0,1),"")</f>
        <v/>
      </c>
      <c r="P4921" s="111" t="str">
        <f>IFERROR(IF($C4921=P$2,$G4921*VLOOKUP($F4921,Listen!$B$5:$G$95,$J4921+1,FALSE)/VLOOKUP(P$2,Listen!$B$5:$G$95,$J4921+1,FALSE),"-")*IF($D4921="Abgabe",0,1),"")</f>
        <v/>
      </c>
      <c r="Q4921" s="111" t="str">
        <f>IFERROR(IF($C4921=Q$2,$G4921*VLOOKUP($F4921,Listen!$B$5:$G$95,$J4921+1,FALSE)/VLOOKUP(Q$2,Listen!$B$5:$G$95,$J4921+1,FALSE),"-")*IF($D4921="Abgabe",0,1),"")</f>
        <v/>
      </c>
      <c r="R4921" s="111" t="str">
        <f>IFERROR(IF($C4921=R$2,$G4921*VLOOKUP($F4921,Listen!$B$5:$G$95,$J4921+1,FALSE)/VLOOKUP(R$2,Listen!$B$5:$G$95,$J4921+1,FALSE),"-")*IF($D4921="Abgabe",0,1),"")</f>
        <v/>
      </c>
    </row>
    <row r="4922" spans="2:18">
      <c r="B4922" s="130"/>
      <c r="C4922" s="95" t="str">
        <f>IFERROR(YEAR(VLOOKUP($B4922,A_Stammdaten!$B$18:$G$218,3,FALSE)),"")</f>
        <v/>
      </c>
      <c r="D4922" s="95" t="str">
        <f>IFERROR(VLOOKUP($B4922,A_Stammdaten!$B$18:$G$218,6,FALSE),"")</f>
        <v/>
      </c>
      <c r="E4922" s="131"/>
      <c r="F4922" s="130"/>
      <c r="G4922" s="130"/>
      <c r="H4922" s="96"/>
      <c r="I4922" s="105" t="str">
        <f>IFERROR(VLOOKUP($E4922,Listen!$I$5:$K$41,2,FALSE),"")</f>
        <v/>
      </c>
      <c r="J4922" s="105" t="str">
        <f>IFERROR(VLOOKUP($E4922,Listen!$I$5:$K$41,3,FALSE),"")</f>
        <v/>
      </c>
      <c r="K4922" s="111" t="str">
        <f>IFERROR(IF($C4922=K$2,$G4922*VLOOKUP($F4922,Listen!$B$5:$G$95,$J4922+1,FALSE)/VLOOKUP(K$2,Listen!$B$5:$G$95,$J4922+1,FALSE),"-")*IF($D4922="Abgabe",0,1),"")</f>
        <v/>
      </c>
      <c r="L4922" s="111" t="str">
        <f>IFERROR(IF($C4922=L$2,$G4922*VLOOKUP($F4922,Listen!$B$5:$G$95,$J4922+1,FALSE)/VLOOKUP(L$2,Listen!$B$5:$G$95,$J4922+1,FALSE),"-")*IF($D4922="Abgabe",0,1),"")</f>
        <v/>
      </c>
      <c r="M4922" s="111" t="str">
        <f>IFERROR(IF($C4922=M$2,$G4922*VLOOKUP($F4922,Listen!$B$5:$G$95,$J4922+1,FALSE)/VLOOKUP(M$2,Listen!$B$5:$G$95,$J4922+1,FALSE),"-")*IF($D4922="Abgabe",0,1),"")</f>
        <v/>
      </c>
      <c r="N4922" s="111" t="str">
        <f>IFERROR(IF($C4922=N$2,$G4922*VLOOKUP($F4922,Listen!$B$5:$G$95,$J4922+1,FALSE)/VLOOKUP(N$2,Listen!$B$5:$G$95,$J4922+1,FALSE),"-")*IF($D4922="Abgabe",0,1),"")</f>
        <v/>
      </c>
      <c r="O4922" s="111" t="str">
        <f>IFERROR(IF($C4922=O$2,$G4922*VLOOKUP($F4922,Listen!$B$5:$G$95,$J4922+1,FALSE)/VLOOKUP(O$2,Listen!$B$5:$G$95,$J4922+1,FALSE),"-")*IF($D4922="Abgabe",0,1),"")</f>
        <v/>
      </c>
      <c r="P4922" s="111" t="str">
        <f>IFERROR(IF($C4922=P$2,$G4922*VLOOKUP($F4922,Listen!$B$5:$G$95,$J4922+1,FALSE)/VLOOKUP(P$2,Listen!$B$5:$G$95,$J4922+1,FALSE),"-")*IF($D4922="Abgabe",0,1),"")</f>
        <v/>
      </c>
      <c r="Q4922" s="111" t="str">
        <f>IFERROR(IF($C4922=Q$2,$G4922*VLOOKUP($F4922,Listen!$B$5:$G$95,$J4922+1,FALSE)/VLOOKUP(Q$2,Listen!$B$5:$G$95,$J4922+1,FALSE),"-")*IF($D4922="Abgabe",0,1),"")</f>
        <v/>
      </c>
      <c r="R4922" s="111" t="str">
        <f>IFERROR(IF($C4922=R$2,$G4922*VLOOKUP($F4922,Listen!$B$5:$G$95,$J4922+1,FALSE)/VLOOKUP(R$2,Listen!$B$5:$G$95,$J4922+1,FALSE),"-")*IF($D4922="Abgabe",0,1),"")</f>
        <v/>
      </c>
    </row>
    <row r="4923" spans="2:18">
      <c r="B4923" s="130"/>
      <c r="C4923" s="95" t="str">
        <f>IFERROR(YEAR(VLOOKUP($B4923,A_Stammdaten!$B$18:$G$218,3,FALSE)),"")</f>
        <v/>
      </c>
      <c r="D4923" s="95" t="str">
        <f>IFERROR(VLOOKUP($B4923,A_Stammdaten!$B$18:$G$218,6,FALSE),"")</f>
        <v/>
      </c>
      <c r="E4923" s="131"/>
      <c r="F4923" s="130"/>
      <c r="G4923" s="130"/>
      <c r="H4923" s="96"/>
      <c r="I4923" s="105" t="str">
        <f>IFERROR(VLOOKUP($E4923,Listen!$I$5:$K$41,2,FALSE),"")</f>
        <v/>
      </c>
      <c r="J4923" s="105" t="str">
        <f>IFERROR(VLOOKUP($E4923,Listen!$I$5:$K$41,3,FALSE),"")</f>
        <v/>
      </c>
      <c r="K4923" s="111" t="str">
        <f>IFERROR(IF($C4923=K$2,$G4923*VLOOKUP($F4923,Listen!$B$5:$G$95,$J4923+1,FALSE)/VLOOKUP(K$2,Listen!$B$5:$G$95,$J4923+1,FALSE),"-")*IF($D4923="Abgabe",0,1),"")</f>
        <v/>
      </c>
      <c r="L4923" s="111" t="str">
        <f>IFERROR(IF($C4923=L$2,$G4923*VLOOKUP($F4923,Listen!$B$5:$G$95,$J4923+1,FALSE)/VLOOKUP(L$2,Listen!$B$5:$G$95,$J4923+1,FALSE),"-")*IF($D4923="Abgabe",0,1),"")</f>
        <v/>
      </c>
      <c r="M4923" s="111" t="str">
        <f>IFERROR(IF($C4923=M$2,$G4923*VLOOKUP($F4923,Listen!$B$5:$G$95,$J4923+1,FALSE)/VLOOKUP(M$2,Listen!$B$5:$G$95,$J4923+1,FALSE),"-")*IF($D4923="Abgabe",0,1),"")</f>
        <v/>
      </c>
      <c r="N4923" s="111" t="str">
        <f>IFERROR(IF($C4923=N$2,$G4923*VLOOKUP($F4923,Listen!$B$5:$G$95,$J4923+1,FALSE)/VLOOKUP(N$2,Listen!$B$5:$G$95,$J4923+1,FALSE),"-")*IF($D4923="Abgabe",0,1),"")</f>
        <v/>
      </c>
      <c r="O4923" s="111" t="str">
        <f>IFERROR(IF($C4923=O$2,$G4923*VLOOKUP($F4923,Listen!$B$5:$G$95,$J4923+1,FALSE)/VLOOKUP(O$2,Listen!$B$5:$G$95,$J4923+1,FALSE),"-")*IF($D4923="Abgabe",0,1),"")</f>
        <v/>
      </c>
      <c r="P4923" s="111" t="str">
        <f>IFERROR(IF($C4923=P$2,$G4923*VLOOKUP($F4923,Listen!$B$5:$G$95,$J4923+1,FALSE)/VLOOKUP(P$2,Listen!$B$5:$G$95,$J4923+1,FALSE),"-")*IF($D4923="Abgabe",0,1),"")</f>
        <v/>
      </c>
      <c r="Q4923" s="111" t="str">
        <f>IFERROR(IF($C4923=Q$2,$G4923*VLOOKUP($F4923,Listen!$B$5:$G$95,$J4923+1,FALSE)/VLOOKUP(Q$2,Listen!$B$5:$G$95,$J4923+1,FALSE),"-")*IF($D4923="Abgabe",0,1),"")</f>
        <v/>
      </c>
      <c r="R4923" s="111" t="str">
        <f>IFERROR(IF($C4923=R$2,$G4923*VLOOKUP($F4923,Listen!$B$5:$G$95,$J4923+1,FALSE)/VLOOKUP(R$2,Listen!$B$5:$G$95,$J4923+1,FALSE),"-")*IF($D4923="Abgabe",0,1),"")</f>
        <v/>
      </c>
    </row>
    <row r="4924" spans="2:18">
      <c r="B4924" s="130"/>
      <c r="C4924" s="95" t="str">
        <f>IFERROR(YEAR(VLOOKUP($B4924,A_Stammdaten!$B$18:$G$218,3,FALSE)),"")</f>
        <v/>
      </c>
      <c r="D4924" s="95" t="str">
        <f>IFERROR(VLOOKUP($B4924,A_Stammdaten!$B$18:$G$218,6,FALSE),"")</f>
        <v/>
      </c>
      <c r="E4924" s="131"/>
      <c r="F4924" s="130"/>
      <c r="G4924" s="130"/>
      <c r="H4924" s="96"/>
      <c r="I4924" s="105" t="str">
        <f>IFERROR(VLOOKUP($E4924,Listen!$I$5:$K$41,2,FALSE),"")</f>
        <v/>
      </c>
      <c r="J4924" s="105" t="str">
        <f>IFERROR(VLOOKUP($E4924,Listen!$I$5:$K$41,3,FALSE),"")</f>
        <v/>
      </c>
      <c r="K4924" s="111" t="str">
        <f>IFERROR(IF($C4924=K$2,$G4924*VLOOKUP($F4924,Listen!$B$5:$G$95,$J4924+1,FALSE)/VLOOKUP(K$2,Listen!$B$5:$G$95,$J4924+1,FALSE),"-")*IF($D4924="Abgabe",0,1),"")</f>
        <v/>
      </c>
      <c r="L4924" s="111" t="str">
        <f>IFERROR(IF($C4924=L$2,$G4924*VLOOKUP($F4924,Listen!$B$5:$G$95,$J4924+1,FALSE)/VLOOKUP(L$2,Listen!$B$5:$G$95,$J4924+1,FALSE),"-")*IF($D4924="Abgabe",0,1),"")</f>
        <v/>
      </c>
      <c r="M4924" s="111" t="str">
        <f>IFERROR(IF($C4924=M$2,$G4924*VLOOKUP($F4924,Listen!$B$5:$G$95,$J4924+1,FALSE)/VLOOKUP(M$2,Listen!$B$5:$G$95,$J4924+1,FALSE),"-")*IF($D4924="Abgabe",0,1),"")</f>
        <v/>
      </c>
      <c r="N4924" s="111" t="str">
        <f>IFERROR(IF($C4924=N$2,$G4924*VLOOKUP($F4924,Listen!$B$5:$G$95,$J4924+1,FALSE)/VLOOKUP(N$2,Listen!$B$5:$G$95,$J4924+1,FALSE),"-")*IF($D4924="Abgabe",0,1),"")</f>
        <v/>
      </c>
      <c r="O4924" s="111" t="str">
        <f>IFERROR(IF($C4924=O$2,$G4924*VLOOKUP($F4924,Listen!$B$5:$G$95,$J4924+1,FALSE)/VLOOKUP(O$2,Listen!$B$5:$G$95,$J4924+1,FALSE),"-")*IF($D4924="Abgabe",0,1),"")</f>
        <v/>
      </c>
      <c r="P4924" s="111" t="str">
        <f>IFERROR(IF($C4924=P$2,$G4924*VLOOKUP($F4924,Listen!$B$5:$G$95,$J4924+1,FALSE)/VLOOKUP(P$2,Listen!$B$5:$G$95,$J4924+1,FALSE),"-")*IF($D4924="Abgabe",0,1),"")</f>
        <v/>
      </c>
      <c r="Q4924" s="111" t="str">
        <f>IFERROR(IF($C4924=Q$2,$G4924*VLOOKUP($F4924,Listen!$B$5:$G$95,$J4924+1,FALSE)/VLOOKUP(Q$2,Listen!$B$5:$G$95,$J4924+1,FALSE),"-")*IF($D4924="Abgabe",0,1),"")</f>
        <v/>
      </c>
      <c r="R4924" s="111" t="str">
        <f>IFERROR(IF($C4924=R$2,$G4924*VLOOKUP($F4924,Listen!$B$5:$G$95,$J4924+1,FALSE)/VLOOKUP(R$2,Listen!$B$5:$G$95,$J4924+1,FALSE),"-")*IF($D4924="Abgabe",0,1),"")</f>
        <v/>
      </c>
    </row>
    <row r="4925" spans="2:18">
      <c r="B4925" s="130"/>
      <c r="C4925" s="95" t="str">
        <f>IFERROR(YEAR(VLOOKUP($B4925,A_Stammdaten!$B$18:$G$218,3,FALSE)),"")</f>
        <v/>
      </c>
      <c r="D4925" s="95" t="str">
        <f>IFERROR(VLOOKUP($B4925,A_Stammdaten!$B$18:$G$218,6,FALSE),"")</f>
        <v/>
      </c>
      <c r="E4925" s="131"/>
      <c r="F4925" s="130"/>
      <c r="G4925" s="130"/>
      <c r="H4925" s="96"/>
      <c r="I4925" s="105" t="str">
        <f>IFERROR(VLOOKUP($E4925,Listen!$I$5:$K$41,2,FALSE),"")</f>
        <v/>
      </c>
      <c r="J4925" s="105" t="str">
        <f>IFERROR(VLOOKUP($E4925,Listen!$I$5:$K$41,3,FALSE),"")</f>
        <v/>
      </c>
      <c r="K4925" s="111" t="str">
        <f>IFERROR(IF($C4925=K$2,$G4925*VLOOKUP($F4925,Listen!$B$5:$G$95,$J4925+1,FALSE)/VLOOKUP(K$2,Listen!$B$5:$G$95,$J4925+1,FALSE),"-")*IF($D4925="Abgabe",0,1),"")</f>
        <v/>
      </c>
      <c r="L4925" s="111" t="str">
        <f>IFERROR(IF($C4925=L$2,$G4925*VLOOKUP($F4925,Listen!$B$5:$G$95,$J4925+1,FALSE)/VLOOKUP(L$2,Listen!$B$5:$G$95,$J4925+1,FALSE),"-")*IF($D4925="Abgabe",0,1),"")</f>
        <v/>
      </c>
      <c r="M4925" s="111" t="str">
        <f>IFERROR(IF($C4925=M$2,$G4925*VLOOKUP($F4925,Listen!$B$5:$G$95,$J4925+1,FALSE)/VLOOKUP(M$2,Listen!$B$5:$G$95,$J4925+1,FALSE),"-")*IF($D4925="Abgabe",0,1),"")</f>
        <v/>
      </c>
      <c r="N4925" s="111" t="str">
        <f>IFERROR(IF($C4925=N$2,$G4925*VLOOKUP($F4925,Listen!$B$5:$G$95,$J4925+1,FALSE)/VLOOKUP(N$2,Listen!$B$5:$G$95,$J4925+1,FALSE),"-")*IF($D4925="Abgabe",0,1),"")</f>
        <v/>
      </c>
      <c r="O4925" s="111" t="str">
        <f>IFERROR(IF($C4925=O$2,$G4925*VLOOKUP($F4925,Listen!$B$5:$G$95,$J4925+1,FALSE)/VLOOKUP(O$2,Listen!$B$5:$G$95,$J4925+1,FALSE),"-")*IF($D4925="Abgabe",0,1),"")</f>
        <v/>
      </c>
      <c r="P4925" s="111" t="str">
        <f>IFERROR(IF($C4925=P$2,$G4925*VLOOKUP($F4925,Listen!$B$5:$G$95,$J4925+1,FALSE)/VLOOKUP(P$2,Listen!$B$5:$G$95,$J4925+1,FALSE),"-")*IF($D4925="Abgabe",0,1),"")</f>
        <v/>
      </c>
      <c r="Q4925" s="111" t="str">
        <f>IFERROR(IF($C4925=Q$2,$G4925*VLOOKUP($F4925,Listen!$B$5:$G$95,$J4925+1,FALSE)/VLOOKUP(Q$2,Listen!$B$5:$G$95,$J4925+1,FALSE),"-")*IF($D4925="Abgabe",0,1),"")</f>
        <v/>
      </c>
      <c r="R4925" s="111" t="str">
        <f>IFERROR(IF($C4925=R$2,$G4925*VLOOKUP($F4925,Listen!$B$5:$G$95,$J4925+1,FALSE)/VLOOKUP(R$2,Listen!$B$5:$G$95,$J4925+1,FALSE),"-")*IF($D4925="Abgabe",0,1),"")</f>
        <v/>
      </c>
    </row>
    <row r="4926" spans="2:18">
      <c r="B4926" s="130"/>
      <c r="C4926" s="95" t="str">
        <f>IFERROR(YEAR(VLOOKUP($B4926,A_Stammdaten!$B$18:$G$218,3,FALSE)),"")</f>
        <v/>
      </c>
      <c r="D4926" s="95" t="str">
        <f>IFERROR(VLOOKUP($B4926,A_Stammdaten!$B$18:$G$218,6,FALSE),"")</f>
        <v/>
      </c>
      <c r="E4926" s="131"/>
      <c r="F4926" s="130"/>
      <c r="G4926" s="130"/>
      <c r="H4926" s="96"/>
      <c r="I4926" s="105" t="str">
        <f>IFERROR(VLOOKUP($E4926,Listen!$I$5:$K$41,2,FALSE),"")</f>
        <v/>
      </c>
      <c r="J4926" s="105" t="str">
        <f>IFERROR(VLOOKUP($E4926,Listen!$I$5:$K$41,3,FALSE),"")</f>
        <v/>
      </c>
      <c r="K4926" s="111" t="str">
        <f>IFERROR(IF($C4926=K$2,$G4926*VLOOKUP($F4926,Listen!$B$5:$G$95,$J4926+1,FALSE)/VLOOKUP(K$2,Listen!$B$5:$G$95,$J4926+1,FALSE),"-")*IF($D4926="Abgabe",0,1),"")</f>
        <v/>
      </c>
      <c r="L4926" s="111" t="str">
        <f>IFERROR(IF($C4926=L$2,$G4926*VLOOKUP($F4926,Listen!$B$5:$G$95,$J4926+1,FALSE)/VLOOKUP(L$2,Listen!$B$5:$G$95,$J4926+1,FALSE),"-")*IF($D4926="Abgabe",0,1),"")</f>
        <v/>
      </c>
      <c r="M4926" s="111" t="str">
        <f>IFERROR(IF($C4926=M$2,$G4926*VLOOKUP($F4926,Listen!$B$5:$G$95,$J4926+1,FALSE)/VLOOKUP(M$2,Listen!$B$5:$G$95,$J4926+1,FALSE),"-")*IF($D4926="Abgabe",0,1),"")</f>
        <v/>
      </c>
      <c r="N4926" s="111" t="str">
        <f>IFERROR(IF($C4926=N$2,$G4926*VLOOKUP($F4926,Listen!$B$5:$G$95,$J4926+1,FALSE)/VLOOKUP(N$2,Listen!$B$5:$G$95,$J4926+1,FALSE),"-")*IF($D4926="Abgabe",0,1),"")</f>
        <v/>
      </c>
      <c r="O4926" s="111" t="str">
        <f>IFERROR(IF($C4926=O$2,$G4926*VLOOKUP($F4926,Listen!$B$5:$G$95,$J4926+1,FALSE)/VLOOKUP(O$2,Listen!$B$5:$G$95,$J4926+1,FALSE),"-")*IF($D4926="Abgabe",0,1),"")</f>
        <v/>
      </c>
      <c r="P4926" s="111" t="str">
        <f>IFERROR(IF($C4926=P$2,$G4926*VLOOKUP($F4926,Listen!$B$5:$G$95,$J4926+1,FALSE)/VLOOKUP(P$2,Listen!$B$5:$G$95,$J4926+1,FALSE),"-")*IF($D4926="Abgabe",0,1),"")</f>
        <v/>
      </c>
      <c r="Q4926" s="111" t="str">
        <f>IFERROR(IF($C4926=Q$2,$G4926*VLOOKUP($F4926,Listen!$B$5:$G$95,$J4926+1,FALSE)/VLOOKUP(Q$2,Listen!$B$5:$G$95,$J4926+1,FALSE),"-")*IF($D4926="Abgabe",0,1),"")</f>
        <v/>
      </c>
      <c r="R4926" s="111" t="str">
        <f>IFERROR(IF($C4926=R$2,$G4926*VLOOKUP($F4926,Listen!$B$5:$G$95,$J4926+1,FALSE)/VLOOKUP(R$2,Listen!$B$5:$G$95,$J4926+1,FALSE),"-")*IF($D4926="Abgabe",0,1),"")</f>
        <v/>
      </c>
    </row>
    <row r="4927" spans="2:18">
      <c r="B4927" s="130"/>
      <c r="C4927" s="95" t="str">
        <f>IFERROR(YEAR(VLOOKUP($B4927,A_Stammdaten!$B$18:$G$218,3,FALSE)),"")</f>
        <v/>
      </c>
      <c r="D4927" s="95" t="str">
        <f>IFERROR(VLOOKUP($B4927,A_Stammdaten!$B$18:$G$218,6,FALSE),"")</f>
        <v/>
      </c>
      <c r="E4927" s="131"/>
      <c r="F4927" s="130"/>
      <c r="G4927" s="130"/>
      <c r="H4927" s="96"/>
      <c r="I4927" s="105" t="str">
        <f>IFERROR(VLOOKUP($E4927,Listen!$I$5:$K$41,2,FALSE),"")</f>
        <v/>
      </c>
      <c r="J4927" s="105" t="str">
        <f>IFERROR(VLOOKUP($E4927,Listen!$I$5:$K$41,3,FALSE),"")</f>
        <v/>
      </c>
      <c r="K4927" s="111" t="str">
        <f>IFERROR(IF($C4927=K$2,$G4927*VLOOKUP($F4927,Listen!$B$5:$G$95,$J4927+1,FALSE)/VLOOKUP(K$2,Listen!$B$5:$G$95,$J4927+1,FALSE),"-")*IF($D4927="Abgabe",0,1),"")</f>
        <v/>
      </c>
      <c r="L4927" s="111" t="str">
        <f>IFERROR(IF($C4927=L$2,$G4927*VLOOKUP($F4927,Listen!$B$5:$G$95,$J4927+1,FALSE)/VLOOKUP(L$2,Listen!$B$5:$G$95,$J4927+1,FALSE),"-")*IF($D4927="Abgabe",0,1),"")</f>
        <v/>
      </c>
      <c r="M4927" s="111" t="str">
        <f>IFERROR(IF($C4927=M$2,$G4927*VLOOKUP($F4927,Listen!$B$5:$G$95,$J4927+1,FALSE)/VLOOKUP(M$2,Listen!$B$5:$G$95,$J4927+1,FALSE),"-")*IF($D4927="Abgabe",0,1),"")</f>
        <v/>
      </c>
      <c r="N4927" s="111" t="str">
        <f>IFERROR(IF($C4927=N$2,$G4927*VLOOKUP($F4927,Listen!$B$5:$G$95,$J4927+1,FALSE)/VLOOKUP(N$2,Listen!$B$5:$G$95,$J4927+1,FALSE),"-")*IF($D4927="Abgabe",0,1),"")</f>
        <v/>
      </c>
      <c r="O4927" s="111" t="str">
        <f>IFERROR(IF($C4927=O$2,$G4927*VLOOKUP($F4927,Listen!$B$5:$G$95,$J4927+1,FALSE)/VLOOKUP(O$2,Listen!$B$5:$G$95,$J4927+1,FALSE),"-")*IF($D4927="Abgabe",0,1),"")</f>
        <v/>
      </c>
      <c r="P4927" s="111" t="str">
        <f>IFERROR(IF($C4927=P$2,$G4927*VLOOKUP($F4927,Listen!$B$5:$G$95,$J4927+1,FALSE)/VLOOKUP(P$2,Listen!$B$5:$G$95,$J4927+1,FALSE),"-")*IF($D4927="Abgabe",0,1),"")</f>
        <v/>
      </c>
      <c r="Q4927" s="111" t="str">
        <f>IFERROR(IF($C4927=Q$2,$G4927*VLOOKUP($F4927,Listen!$B$5:$G$95,$J4927+1,FALSE)/VLOOKUP(Q$2,Listen!$B$5:$G$95,$J4927+1,FALSE),"-")*IF($D4927="Abgabe",0,1),"")</f>
        <v/>
      </c>
      <c r="R4927" s="111" t="str">
        <f>IFERROR(IF($C4927=R$2,$G4927*VLOOKUP($F4927,Listen!$B$5:$G$95,$J4927+1,FALSE)/VLOOKUP(R$2,Listen!$B$5:$G$95,$J4927+1,FALSE),"-")*IF($D4927="Abgabe",0,1),"")</f>
        <v/>
      </c>
    </row>
    <row r="4928" spans="2:18">
      <c r="B4928" s="130"/>
      <c r="C4928" s="95" t="str">
        <f>IFERROR(YEAR(VLOOKUP($B4928,A_Stammdaten!$B$18:$G$218,3,FALSE)),"")</f>
        <v/>
      </c>
      <c r="D4928" s="95" t="str">
        <f>IFERROR(VLOOKUP($B4928,A_Stammdaten!$B$18:$G$218,6,FALSE),"")</f>
        <v/>
      </c>
      <c r="E4928" s="131"/>
      <c r="F4928" s="130"/>
      <c r="G4928" s="130"/>
      <c r="H4928" s="96"/>
      <c r="I4928" s="105" t="str">
        <f>IFERROR(VLOOKUP($E4928,Listen!$I$5:$K$41,2,FALSE),"")</f>
        <v/>
      </c>
      <c r="J4928" s="105" t="str">
        <f>IFERROR(VLOOKUP($E4928,Listen!$I$5:$K$41,3,FALSE),"")</f>
        <v/>
      </c>
      <c r="K4928" s="111" t="str">
        <f>IFERROR(IF($C4928=K$2,$G4928*VLOOKUP($F4928,Listen!$B$5:$G$95,$J4928+1,FALSE)/VLOOKUP(K$2,Listen!$B$5:$G$95,$J4928+1,FALSE),"-")*IF($D4928="Abgabe",0,1),"")</f>
        <v/>
      </c>
      <c r="L4928" s="111" t="str">
        <f>IFERROR(IF($C4928=L$2,$G4928*VLOOKUP($F4928,Listen!$B$5:$G$95,$J4928+1,FALSE)/VLOOKUP(L$2,Listen!$B$5:$G$95,$J4928+1,FALSE),"-")*IF($D4928="Abgabe",0,1),"")</f>
        <v/>
      </c>
      <c r="M4928" s="111" t="str">
        <f>IFERROR(IF($C4928=M$2,$G4928*VLOOKUP($F4928,Listen!$B$5:$G$95,$J4928+1,FALSE)/VLOOKUP(M$2,Listen!$B$5:$G$95,$J4928+1,FALSE),"-")*IF($D4928="Abgabe",0,1),"")</f>
        <v/>
      </c>
      <c r="N4928" s="111" t="str">
        <f>IFERROR(IF($C4928=N$2,$G4928*VLOOKUP($F4928,Listen!$B$5:$G$95,$J4928+1,FALSE)/VLOOKUP(N$2,Listen!$B$5:$G$95,$J4928+1,FALSE),"-")*IF($D4928="Abgabe",0,1),"")</f>
        <v/>
      </c>
      <c r="O4928" s="111" t="str">
        <f>IFERROR(IF($C4928=O$2,$G4928*VLOOKUP($F4928,Listen!$B$5:$G$95,$J4928+1,FALSE)/VLOOKUP(O$2,Listen!$B$5:$G$95,$J4928+1,FALSE),"-")*IF($D4928="Abgabe",0,1),"")</f>
        <v/>
      </c>
      <c r="P4928" s="111" t="str">
        <f>IFERROR(IF($C4928=P$2,$G4928*VLOOKUP($F4928,Listen!$B$5:$G$95,$J4928+1,FALSE)/VLOOKUP(P$2,Listen!$B$5:$G$95,$J4928+1,FALSE),"-")*IF($D4928="Abgabe",0,1),"")</f>
        <v/>
      </c>
      <c r="Q4928" s="111" t="str">
        <f>IFERROR(IF($C4928=Q$2,$G4928*VLOOKUP($F4928,Listen!$B$5:$G$95,$J4928+1,FALSE)/VLOOKUP(Q$2,Listen!$B$5:$G$95,$J4928+1,FALSE),"-")*IF($D4928="Abgabe",0,1),"")</f>
        <v/>
      </c>
      <c r="R4928" s="111" t="str">
        <f>IFERROR(IF($C4928=R$2,$G4928*VLOOKUP($F4928,Listen!$B$5:$G$95,$J4928+1,FALSE)/VLOOKUP(R$2,Listen!$B$5:$G$95,$J4928+1,FALSE),"-")*IF($D4928="Abgabe",0,1),"")</f>
        <v/>
      </c>
    </row>
    <row r="4929" spans="2:18">
      <c r="B4929" s="130"/>
      <c r="C4929" s="95" t="str">
        <f>IFERROR(YEAR(VLOOKUP($B4929,A_Stammdaten!$B$18:$G$218,3,FALSE)),"")</f>
        <v/>
      </c>
      <c r="D4929" s="95" t="str">
        <f>IFERROR(VLOOKUP($B4929,A_Stammdaten!$B$18:$G$218,6,FALSE),"")</f>
        <v/>
      </c>
      <c r="E4929" s="131"/>
      <c r="F4929" s="130"/>
      <c r="G4929" s="130"/>
      <c r="H4929" s="96"/>
      <c r="I4929" s="105" t="str">
        <f>IFERROR(VLOOKUP($E4929,Listen!$I$5:$K$41,2,FALSE),"")</f>
        <v/>
      </c>
      <c r="J4929" s="105" t="str">
        <f>IFERROR(VLOOKUP($E4929,Listen!$I$5:$K$41,3,FALSE),"")</f>
        <v/>
      </c>
      <c r="K4929" s="111" t="str">
        <f>IFERROR(IF($C4929=K$2,$G4929*VLOOKUP($F4929,Listen!$B$5:$G$95,$J4929+1,FALSE)/VLOOKUP(K$2,Listen!$B$5:$G$95,$J4929+1,FALSE),"-")*IF($D4929="Abgabe",0,1),"")</f>
        <v/>
      </c>
      <c r="L4929" s="111" t="str">
        <f>IFERROR(IF($C4929=L$2,$G4929*VLOOKUP($F4929,Listen!$B$5:$G$95,$J4929+1,FALSE)/VLOOKUP(L$2,Listen!$B$5:$G$95,$J4929+1,FALSE),"-")*IF($D4929="Abgabe",0,1),"")</f>
        <v/>
      </c>
      <c r="M4929" s="111" t="str">
        <f>IFERROR(IF($C4929=M$2,$G4929*VLOOKUP($F4929,Listen!$B$5:$G$95,$J4929+1,FALSE)/VLOOKUP(M$2,Listen!$B$5:$G$95,$J4929+1,FALSE),"-")*IF($D4929="Abgabe",0,1),"")</f>
        <v/>
      </c>
      <c r="N4929" s="111" t="str">
        <f>IFERROR(IF($C4929=N$2,$G4929*VLOOKUP($F4929,Listen!$B$5:$G$95,$J4929+1,FALSE)/VLOOKUP(N$2,Listen!$B$5:$G$95,$J4929+1,FALSE),"-")*IF($D4929="Abgabe",0,1),"")</f>
        <v/>
      </c>
      <c r="O4929" s="111" t="str">
        <f>IFERROR(IF($C4929=O$2,$G4929*VLOOKUP($F4929,Listen!$B$5:$G$95,$J4929+1,FALSE)/VLOOKUP(O$2,Listen!$B$5:$G$95,$J4929+1,FALSE),"-")*IF($D4929="Abgabe",0,1),"")</f>
        <v/>
      </c>
      <c r="P4929" s="111" t="str">
        <f>IFERROR(IF($C4929=P$2,$G4929*VLOOKUP($F4929,Listen!$B$5:$G$95,$J4929+1,FALSE)/VLOOKUP(P$2,Listen!$B$5:$G$95,$J4929+1,FALSE),"-")*IF($D4929="Abgabe",0,1),"")</f>
        <v/>
      </c>
      <c r="Q4929" s="111" t="str">
        <f>IFERROR(IF($C4929=Q$2,$G4929*VLOOKUP($F4929,Listen!$B$5:$G$95,$J4929+1,FALSE)/VLOOKUP(Q$2,Listen!$B$5:$G$95,$J4929+1,FALSE),"-")*IF($D4929="Abgabe",0,1),"")</f>
        <v/>
      </c>
      <c r="R4929" s="111" t="str">
        <f>IFERROR(IF($C4929=R$2,$G4929*VLOOKUP($F4929,Listen!$B$5:$G$95,$J4929+1,FALSE)/VLOOKUP(R$2,Listen!$B$5:$G$95,$J4929+1,FALSE),"-")*IF($D4929="Abgabe",0,1),"")</f>
        <v/>
      </c>
    </row>
    <row r="4930" spans="2:18">
      <c r="B4930" s="130"/>
      <c r="C4930" s="95" t="str">
        <f>IFERROR(YEAR(VLOOKUP($B4930,A_Stammdaten!$B$18:$G$218,3,FALSE)),"")</f>
        <v/>
      </c>
      <c r="D4930" s="95" t="str">
        <f>IFERROR(VLOOKUP($B4930,A_Stammdaten!$B$18:$G$218,6,FALSE),"")</f>
        <v/>
      </c>
      <c r="E4930" s="131"/>
      <c r="F4930" s="130"/>
      <c r="G4930" s="130"/>
      <c r="H4930" s="96"/>
      <c r="I4930" s="105" t="str">
        <f>IFERROR(VLOOKUP($E4930,Listen!$I$5:$K$41,2,FALSE),"")</f>
        <v/>
      </c>
      <c r="J4930" s="105" t="str">
        <f>IFERROR(VLOOKUP($E4930,Listen!$I$5:$K$41,3,FALSE),"")</f>
        <v/>
      </c>
      <c r="K4930" s="111" t="str">
        <f>IFERROR(IF($C4930=K$2,$G4930*VLOOKUP($F4930,Listen!$B$5:$G$95,$J4930+1,FALSE)/VLOOKUP(K$2,Listen!$B$5:$G$95,$J4930+1,FALSE),"-")*IF($D4930="Abgabe",0,1),"")</f>
        <v/>
      </c>
      <c r="L4930" s="111" t="str">
        <f>IFERROR(IF($C4930=L$2,$G4930*VLOOKUP($F4930,Listen!$B$5:$G$95,$J4930+1,FALSE)/VLOOKUP(L$2,Listen!$B$5:$G$95,$J4930+1,FALSE),"-")*IF($D4930="Abgabe",0,1),"")</f>
        <v/>
      </c>
      <c r="M4930" s="111" t="str">
        <f>IFERROR(IF($C4930=M$2,$G4930*VLOOKUP($F4930,Listen!$B$5:$G$95,$J4930+1,FALSE)/VLOOKUP(M$2,Listen!$B$5:$G$95,$J4930+1,FALSE),"-")*IF($D4930="Abgabe",0,1),"")</f>
        <v/>
      </c>
      <c r="N4930" s="111" t="str">
        <f>IFERROR(IF($C4930=N$2,$G4930*VLOOKUP($F4930,Listen!$B$5:$G$95,$J4930+1,FALSE)/VLOOKUP(N$2,Listen!$B$5:$G$95,$J4930+1,FALSE),"-")*IF($D4930="Abgabe",0,1),"")</f>
        <v/>
      </c>
      <c r="O4930" s="111" t="str">
        <f>IFERROR(IF($C4930=O$2,$G4930*VLOOKUP($F4930,Listen!$B$5:$G$95,$J4930+1,FALSE)/VLOOKUP(O$2,Listen!$B$5:$G$95,$J4930+1,FALSE),"-")*IF($D4930="Abgabe",0,1),"")</f>
        <v/>
      </c>
      <c r="P4930" s="111" t="str">
        <f>IFERROR(IF($C4930=P$2,$G4930*VLOOKUP($F4930,Listen!$B$5:$G$95,$J4930+1,FALSE)/VLOOKUP(P$2,Listen!$B$5:$G$95,$J4930+1,FALSE),"-")*IF($D4930="Abgabe",0,1),"")</f>
        <v/>
      </c>
      <c r="Q4930" s="111" t="str">
        <f>IFERROR(IF($C4930=Q$2,$G4930*VLOOKUP($F4930,Listen!$B$5:$G$95,$J4930+1,FALSE)/VLOOKUP(Q$2,Listen!$B$5:$G$95,$J4930+1,FALSE),"-")*IF($D4930="Abgabe",0,1),"")</f>
        <v/>
      </c>
      <c r="R4930" s="111" t="str">
        <f>IFERROR(IF($C4930=R$2,$G4930*VLOOKUP($F4930,Listen!$B$5:$G$95,$J4930+1,FALSE)/VLOOKUP(R$2,Listen!$B$5:$G$95,$J4930+1,FALSE),"-")*IF($D4930="Abgabe",0,1),"")</f>
        <v/>
      </c>
    </row>
    <row r="4931" spans="2:18">
      <c r="B4931" s="130"/>
      <c r="C4931" s="95" t="str">
        <f>IFERROR(YEAR(VLOOKUP($B4931,A_Stammdaten!$B$18:$G$218,3,FALSE)),"")</f>
        <v/>
      </c>
      <c r="D4931" s="95" t="str">
        <f>IFERROR(VLOOKUP($B4931,A_Stammdaten!$B$18:$G$218,6,FALSE),"")</f>
        <v/>
      </c>
      <c r="E4931" s="131"/>
      <c r="F4931" s="130"/>
      <c r="G4931" s="130"/>
      <c r="H4931" s="96"/>
      <c r="I4931" s="105" t="str">
        <f>IFERROR(VLOOKUP($E4931,Listen!$I$5:$K$41,2,FALSE),"")</f>
        <v/>
      </c>
      <c r="J4931" s="105" t="str">
        <f>IFERROR(VLOOKUP($E4931,Listen!$I$5:$K$41,3,FALSE),"")</f>
        <v/>
      </c>
      <c r="K4931" s="111" t="str">
        <f>IFERROR(IF($C4931=K$2,$G4931*VLOOKUP($F4931,Listen!$B$5:$G$95,$J4931+1,FALSE)/VLOOKUP(K$2,Listen!$B$5:$G$95,$J4931+1,FALSE),"-")*IF($D4931="Abgabe",0,1),"")</f>
        <v/>
      </c>
      <c r="L4931" s="111" t="str">
        <f>IFERROR(IF($C4931=L$2,$G4931*VLOOKUP($F4931,Listen!$B$5:$G$95,$J4931+1,FALSE)/VLOOKUP(L$2,Listen!$B$5:$G$95,$J4931+1,FALSE),"-")*IF($D4931="Abgabe",0,1),"")</f>
        <v/>
      </c>
      <c r="M4931" s="111" t="str">
        <f>IFERROR(IF($C4931=M$2,$G4931*VLOOKUP($F4931,Listen!$B$5:$G$95,$J4931+1,FALSE)/VLOOKUP(M$2,Listen!$B$5:$G$95,$J4931+1,FALSE),"-")*IF($D4931="Abgabe",0,1),"")</f>
        <v/>
      </c>
      <c r="N4931" s="111" t="str">
        <f>IFERROR(IF($C4931=N$2,$G4931*VLOOKUP($F4931,Listen!$B$5:$G$95,$J4931+1,FALSE)/VLOOKUP(N$2,Listen!$B$5:$G$95,$J4931+1,FALSE),"-")*IF($D4931="Abgabe",0,1),"")</f>
        <v/>
      </c>
      <c r="O4931" s="111" t="str">
        <f>IFERROR(IF($C4931=O$2,$G4931*VLOOKUP($F4931,Listen!$B$5:$G$95,$J4931+1,FALSE)/VLOOKUP(O$2,Listen!$B$5:$G$95,$J4931+1,FALSE),"-")*IF($D4931="Abgabe",0,1),"")</f>
        <v/>
      </c>
      <c r="P4931" s="111" t="str">
        <f>IFERROR(IF($C4931=P$2,$G4931*VLOOKUP($F4931,Listen!$B$5:$G$95,$J4931+1,FALSE)/VLOOKUP(P$2,Listen!$B$5:$G$95,$J4931+1,FALSE),"-")*IF($D4931="Abgabe",0,1),"")</f>
        <v/>
      </c>
      <c r="Q4931" s="111" t="str">
        <f>IFERROR(IF($C4931=Q$2,$G4931*VLOOKUP($F4931,Listen!$B$5:$G$95,$J4931+1,FALSE)/VLOOKUP(Q$2,Listen!$B$5:$G$95,$J4931+1,FALSE),"-")*IF($D4931="Abgabe",0,1),"")</f>
        <v/>
      </c>
      <c r="R4931" s="111" t="str">
        <f>IFERROR(IF($C4931=R$2,$G4931*VLOOKUP($F4931,Listen!$B$5:$G$95,$J4931+1,FALSE)/VLOOKUP(R$2,Listen!$B$5:$G$95,$J4931+1,FALSE),"-")*IF($D4931="Abgabe",0,1),"")</f>
        <v/>
      </c>
    </row>
    <row r="4932" spans="2:18">
      <c r="B4932" s="130"/>
      <c r="C4932" s="95" t="str">
        <f>IFERROR(YEAR(VLOOKUP($B4932,A_Stammdaten!$B$18:$G$218,3,FALSE)),"")</f>
        <v/>
      </c>
      <c r="D4932" s="95" t="str">
        <f>IFERROR(VLOOKUP($B4932,A_Stammdaten!$B$18:$G$218,6,FALSE),"")</f>
        <v/>
      </c>
      <c r="E4932" s="131"/>
      <c r="F4932" s="130"/>
      <c r="G4932" s="130"/>
      <c r="H4932" s="96"/>
      <c r="I4932" s="105" t="str">
        <f>IFERROR(VLOOKUP($E4932,Listen!$I$5:$K$41,2,FALSE),"")</f>
        <v/>
      </c>
      <c r="J4932" s="105" t="str">
        <f>IFERROR(VLOOKUP($E4932,Listen!$I$5:$K$41,3,FALSE),"")</f>
        <v/>
      </c>
      <c r="K4932" s="111" t="str">
        <f>IFERROR(IF($C4932=K$2,$G4932*VLOOKUP($F4932,Listen!$B$5:$G$95,$J4932+1,FALSE)/VLOOKUP(K$2,Listen!$B$5:$G$95,$J4932+1,FALSE),"-")*IF($D4932="Abgabe",0,1),"")</f>
        <v/>
      </c>
      <c r="L4932" s="111" t="str">
        <f>IFERROR(IF($C4932=L$2,$G4932*VLOOKUP($F4932,Listen!$B$5:$G$95,$J4932+1,FALSE)/VLOOKUP(L$2,Listen!$B$5:$G$95,$J4932+1,FALSE),"-")*IF($D4932="Abgabe",0,1),"")</f>
        <v/>
      </c>
      <c r="M4932" s="111" t="str">
        <f>IFERROR(IF($C4932=M$2,$G4932*VLOOKUP($F4932,Listen!$B$5:$G$95,$J4932+1,FALSE)/VLOOKUP(M$2,Listen!$B$5:$G$95,$J4932+1,FALSE),"-")*IF($D4932="Abgabe",0,1),"")</f>
        <v/>
      </c>
      <c r="N4932" s="111" t="str">
        <f>IFERROR(IF($C4932=N$2,$G4932*VLOOKUP($F4932,Listen!$B$5:$G$95,$J4932+1,FALSE)/VLOOKUP(N$2,Listen!$B$5:$G$95,$J4932+1,FALSE),"-")*IF($D4932="Abgabe",0,1),"")</f>
        <v/>
      </c>
      <c r="O4932" s="111" t="str">
        <f>IFERROR(IF($C4932=O$2,$G4932*VLOOKUP($F4932,Listen!$B$5:$G$95,$J4932+1,FALSE)/VLOOKUP(O$2,Listen!$B$5:$G$95,$J4932+1,FALSE),"-")*IF($D4932="Abgabe",0,1),"")</f>
        <v/>
      </c>
      <c r="P4932" s="111" t="str">
        <f>IFERROR(IF($C4932=P$2,$G4932*VLOOKUP($F4932,Listen!$B$5:$G$95,$J4932+1,FALSE)/VLOOKUP(P$2,Listen!$B$5:$G$95,$J4932+1,FALSE),"-")*IF($D4932="Abgabe",0,1),"")</f>
        <v/>
      </c>
      <c r="Q4932" s="111" t="str">
        <f>IFERROR(IF($C4932=Q$2,$G4932*VLOOKUP($F4932,Listen!$B$5:$G$95,$J4932+1,FALSE)/VLOOKUP(Q$2,Listen!$B$5:$G$95,$J4932+1,FALSE),"-")*IF($D4932="Abgabe",0,1),"")</f>
        <v/>
      </c>
      <c r="R4932" s="111" t="str">
        <f>IFERROR(IF($C4932=R$2,$G4932*VLOOKUP($F4932,Listen!$B$5:$G$95,$J4932+1,FALSE)/VLOOKUP(R$2,Listen!$B$5:$G$95,$J4932+1,FALSE),"-")*IF($D4932="Abgabe",0,1),"")</f>
        <v/>
      </c>
    </row>
    <row r="4933" spans="2:18">
      <c r="B4933" s="130"/>
      <c r="C4933" s="95" t="str">
        <f>IFERROR(YEAR(VLOOKUP($B4933,A_Stammdaten!$B$18:$G$218,3,FALSE)),"")</f>
        <v/>
      </c>
      <c r="D4933" s="95" t="str">
        <f>IFERROR(VLOOKUP($B4933,A_Stammdaten!$B$18:$G$218,6,FALSE),"")</f>
        <v/>
      </c>
      <c r="E4933" s="131"/>
      <c r="F4933" s="130"/>
      <c r="G4933" s="130"/>
      <c r="H4933" s="96"/>
      <c r="I4933" s="105" t="str">
        <f>IFERROR(VLOOKUP($E4933,Listen!$I$5:$K$41,2,FALSE),"")</f>
        <v/>
      </c>
      <c r="J4933" s="105" t="str">
        <f>IFERROR(VLOOKUP($E4933,Listen!$I$5:$K$41,3,FALSE),"")</f>
        <v/>
      </c>
      <c r="K4933" s="111" t="str">
        <f>IFERROR(IF($C4933=K$2,$G4933*VLOOKUP($F4933,Listen!$B$5:$G$95,$J4933+1,FALSE)/VLOOKUP(K$2,Listen!$B$5:$G$95,$J4933+1,FALSE),"-")*IF($D4933="Abgabe",0,1),"")</f>
        <v/>
      </c>
      <c r="L4933" s="111" t="str">
        <f>IFERROR(IF($C4933=L$2,$G4933*VLOOKUP($F4933,Listen!$B$5:$G$95,$J4933+1,FALSE)/VLOOKUP(L$2,Listen!$B$5:$G$95,$J4933+1,FALSE),"-")*IF($D4933="Abgabe",0,1),"")</f>
        <v/>
      </c>
      <c r="M4933" s="111" t="str">
        <f>IFERROR(IF($C4933=M$2,$G4933*VLOOKUP($F4933,Listen!$B$5:$G$95,$J4933+1,FALSE)/VLOOKUP(M$2,Listen!$B$5:$G$95,$J4933+1,FALSE),"-")*IF($D4933="Abgabe",0,1),"")</f>
        <v/>
      </c>
      <c r="N4933" s="111" t="str">
        <f>IFERROR(IF($C4933=N$2,$G4933*VLOOKUP($F4933,Listen!$B$5:$G$95,$J4933+1,FALSE)/VLOOKUP(N$2,Listen!$B$5:$G$95,$J4933+1,FALSE),"-")*IF($D4933="Abgabe",0,1),"")</f>
        <v/>
      </c>
      <c r="O4933" s="111" t="str">
        <f>IFERROR(IF($C4933=O$2,$G4933*VLOOKUP($F4933,Listen!$B$5:$G$95,$J4933+1,FALSE)/VLOOKUP(O$2,Listen!$B$5:$G$95,$J4933+1,FALSE),"-")*IF($D4933="Abgabe",0,1),"")</f>
        <v/>
      </c>
      <c r="P4933" s="111" t="str">
        <f>IFERROR(IF($C4933=P$2,$G4933*VLOOKUP($F4933,Listen!$B$5:$G$95,$J4933+1,FALSE)/VLOOKUP(P$2,Listen!$B$5:$G$95,$J4933+1,FALSE),"-")*IF($D4933="Abgabe",0,1),"")</f>
        <v/>
      </c>
      <c r="Q4933" s="111" t="str">
        <f>IFERROR(IF($C4933=Q$2,$G4933*VLOOKUP($F4933,Listen!$B$5:$G$95,$J4933+1,FALSE)/VLOOKUP(Q$2,Listen!$B$5:$G$95,$J4933+1,FALSE),"-")*IF($D4933="Abgabe",0,1),"")</f>
        <v/>
      </c>
      <c r="R4933" s="111" t="str">
        <f>IFERROR(IF($C4933=R$2,$G4933*VLOOKUP($F4933,Listen!$B$5:$G$95,$J4933+1,FALSE)/VLOOKUP(R$2,Listen!$B$5:$G$95,$J4933+1,FALSE),"-")*IF($D4933="Abgabe",0,1),"")</f>
        <v/>
      </c>
    </row>
    <row r="4934" spans="2:18">
      <c r="B4934" s="130"/>
      <c r="C4934" s="95" t="str">
        <f>IFERROR(YEAR(VLOOKUP($B4934,A_Stammdaten!$B$18:$G$218,3,FALSE)),"")</f>
        <v/>
      </c>
      <c r="D4934" s="95" t="str">
        <f>IFERROR(VLOOKUP($B4934,A_Stammdaten!$B$18:$G$218,6,FALSE),"")</f>
        <v/>
      </c>
      <c r="E4934" s="131"/>
      <c r="F4934" s="130"/>
      <c r="G4934" s="130"/>
      <c r="H4934" s="96"/>
      <c r="I4934" s="105" t="str">
        <f>IFERROR(VLOOKUP($E4934,Listen!$I$5:$K$41,2,FALSE),"")</f>
        <v/>
      </c>
      <c r="J4934" s="105" t="str">
        <f>IFERROR(VLOOKUP($E4934,Listen!$I$5:$K$41,3,FALSE),"")</f>
        <v/>
      </c>
      <c r="K4934" s="111" t="str">
        <f>IFERROR(IF($C4934=K$2,$G4934*VLOOKUP($F4934,Listen!$B$5:$G$95,$J4934+1,FALSE)/VLOOKUP(K$2,Listen!$B$5:$G$95,$J4934+1,FALSE),"-")*IF($D4934="Abgabe",0,1),"")</f>
        <v/>
      </c>
      <c r="L4934" s="111" t="str">
        <f>IFERROR(IF($C4934=L$2,$G4934*VLOOKUP($F4934,Listen!$B$5:$G$95,$J4934+1,FALSE)/VLOOKUP(L$2,Listen!$B$5:$G$95,$J4934+1,FALSE),"-")*IF($D4934="Abgabe",0,1),"")</f>
        <v/>
      </c>
      <c r="M4934" s="111" t="str">
        <f>IFERROR(IF($C4934=M$2,$G4934*VLOOKUP($F4934,Listen!$B$5:$G$95,$J4934+1,FALSE)/VLOOKUP(M$2,Listen!$B$5:$G$95,$J4934+1,FALSE),"-")*IF($D4934="Abgabe",0,1),"")</f>
        <v/>
      </c>
      <c r="N4934" s="111" t="str">
        <f>IFERROR(IF($C4934=N$2,$G4934*VLOOKUP($F4934,Listen!$B$5:$G$95,$J4934+1,FALSE)/VLOOKUP(N$2,Listen!$B$5:$G$95,$J4934+1,FALSE),"-")*IF($D4934="Abgabe",0,1),"")</f>
        <v/>
      </c>
      <c r="O4934" s="111" t="str">
        <f>IFERROR(IF($C4934=O$2,$G4934*VLOOKUP($F4934,Listen!$B$5:$G$95,$J4934+1,FALSE)/VLOOKUP(O$2,Listen!$B$5:$G$95,$J4934+1,FALSE),"-")*IF($D4934="Abgabe",0,1),"")</f>
        <v/>
      </c>
      <c r="P4934" s="111" t="str">
        <f>IFERROR(IF($C4934=P$2,$G4934*VLOOKUP($F4934,Listen!$B$5:$G$95,$J4934+1,FALSE)/VLOOKUP(P$2,Listen!$B$5:$G$95,$J4934+1,FALSE),"-")*IF($D4934="Abgabe",0,1),"")</f>
        <v/>
      </c>
      <c r="Q4934" s="111" t="str">
        <f>IFERROR(IF($C4934=Q$2,$G4934*VLOOKUP($F4934,Listen!$B$5:$G$95,$J4934+1,FALSE)/VLOOKUP(Q$2,Listen!$B$5:$G$95,$J4934+1,FALSE),"-")*IF($D4934="Abgabe",0,1),"")</f>
        <v/>
      </c>
      <c r="R4934" s="111" t="str">
        <f>IFERROR(IF($C4934=R$2,$G4934*VLOOKUP($F4934,Listen!$B$5:$G$95,$J4934+1,FALSE)/VLOOKUP(R$2,Listen!$B$5:$G$95,$J4934+1,FALSE),"-")*IF($D4934="Abgabe",0,1),"")</f>
        <v/>
      </c>
    </row>
    <row r="4935" spans="2:18">
      <c r="B4935" s="130"/>
      <c r="C4935" s="95" t="str">
        <f>IFERROR(YEAR(VLOOKUP($B4935,A_Stammdaten!$B$18:$G$218,3,FALSE)),"")</f>
        <v/>
      </c>
      <c r="D4935" s="95" t="str">
        <f>IFERROR(VLOOKUP($B4935,A_Stammdaten!$B$18:$G$218,6,FALSE),"")</f>
        <v/>
      </c>
      <c r="E4935" s="131"/>
      <c r="F4935" s="130"/>
      <c r="G4935" s="130"/>
      <c r="H4935" s="96"/>
      <c r="I4935" s="105" t="str">
        <f>IFERROR(VLOOKUP($E4935,Listen!$I$5:$K$41,2,FALSE),"")</f>
        <v/>
      </c>
      <c r="J4935" s="105" t="str">
        <f>IFERROR(VLOOKUP($E4935,Listen!$I$5:$K$41,3,FALSE),"")</f>
        <v/>
      </c>
      <c r="K4935" s="111" t="str">
        <f>IFERROR(IF($C4935=K$2,$G4935*VLOOKUP($F4935,Listen!$B$5:$G$95,$J4935+1,FALSE)/VLOOKUP(K$2,Listen!$B$5:$G$95,$J4935+1,FALSE),"-")*IF($D4935="Abgabe",0,1),"")</f>
        <v/>
      </c>
      <c r="L4935" s="111" t="str">
        <f>IFERROR(IF($C4935=L$2,$G4935*VLOOKUP($F4935,Listen!$B$5:$G$95,$J4935+1,FALSE)/VLOOKUP(L$2,Listen!$B$5:$G$95,$J4935+1,FALSE),"-")*IF($D4935="Abgabe",0,1),"")</f>
        <v/>
      </c>
      <c r="M4935" s="111" t="str">
        <f>IFERROR(IF($C4935=M$2,$G4935*VLOOKUP($F4935,Listen!$B$5:$G$95,$J4935+1,FALSE)/VLOOKUP(M$2,Listen!$B$5:$G$95,$J4935+1,FALSE),"-")*IF($D4935="Abgabe",0,1),"")</f>
        <v/>
      </c>
      <c r="N4935" s="111" t="str">
        <f>IFERROR(IF($C4935=N$2,$G4935*VLOOKUP($F4935,Listen!$B$5:$G$95,$J4935+1,FALSE)/VLOOKUP(N$2,Listen!$B$5:$G$95,$J4935+1,FALSE),"-")*IF($D4935="Abgabe",0,1),"")</f>
        <v/>
      </c>
      <c r="O4935" s="111" t="str">
        <f>IFERROR(IF($C4935=O$2,$G4935*VLOOKUP($F4935,Listen!$B$5:$G$95,$J4935+1,FALSE)/VLOOKUP(O$2,Listen!$B$5:$G$95,$J4935+1,FALSE),"-")*IF($D4935="Abgabe",0,1),"")</f>
        <v/>
      </c>
      <c r="P4935" s="111" t="str">
        <f>IFERROR(IF($C4935=P$2,$G4935*VLOOKUP($F4935,Listen!$B$5:$G$95,$J4935+1,FALSE)/VLOOKUP(P$2,Listen!$B$5:$G$95,$J4935+1,FALSE),"-")*IF($D4935="Abgabe",0,1),"")</f>
        <v/>
      </c>
      <c r="Q4935" s="111" t="str">
        <f>IFERROR(IF($C4935=Q$2,$G4935*VLOOKUP($F4935,Listen!$B$5:$G$95,$J4935+1,FALSE)/VLOOKUP(Q$2,Listen!$B$5:$G$95,$J4935+1,FALSE),"-")*IF($D4935="Abgabe",0,1),"")</f>
        <v/>
      </c>
      <c r="R4935" s="111" t="str">
        <f>IFERROR(IF($C4935=R$2,$G4935*VLOOKUP($F4935,Listen!$B$5:$G$95,$J4935+1,FALSE)/VLOOKUP(R$2,Listen!$B$5:$G$95,$J4935+1,FALSE),"-")*IF($D4935="Abgabe",0,1),"")</f>
        <v/>
      </c>
    </row>
    <row r="4936" spans="2:18">
      <c r="B4936" s="130"/>
      <c r="C4936" s="95" t="str">
        <f>IFERROR(YEAR(VLOOKUP($B4936,A_Stammdaten!$B$18:$G$218,3,FALSE)),"")</f>
        <v/>
      </c>
      <c r="D4936" s="95" t="str">
        <f>IFERROR(VLOOKUP($B4936,A_Stammdaten!$B$18:$G$218,6,FALSE),"")</f>
        <v/>
      </c>
      <c r="E4936" s="131"/>
      <c r="F4936" s="130"/>
      <c r="G4936" s="130"/>
      <c r="H4936" s="96"/>
      <c r="I4936" s="105" t="str">
        <f>IFERROR(VLOOKUP($E4936,Listen!$I$5:$K$41,2,FALSE),"")</f>
        <v/>
      </c>
      <c r="J4936" s="105" t="str">
        <f>IFERROR(VLOOKUP($E4936,Listen!$I$5:$K$41,3,FALSE),"")</f>
        <v/>
      </c>
      <c r="K4936" s="111" t="str">
        <f>IFERROR(IF($C4936=K$2,$G4936*VLOOKUP($F4936,Listen!$B$5:$G$95,$J4936+1,FALSE)/VLOOKUP(K$2,Listen!$B$5:$G$95,$J4936+1,FALSE),"-")*IF($D4936="Abgabe",0,1),"")</f>
        <v/>
      </c>
      <c r="L4936" s="111" t="str">
        <f>IFERROR(IF($C4936=L$2,$G4936*VLOOKUP($F4936,Listen!$B$5:$G$95,$J4936+1,FALSE)/VLOOKUP(L$2,Listen!$B$5:$G$95,$J4936+1,FALSE),"-")*IF($D4936="Abgabe",0,1),"")</f>
        <v/>
      </c>
      <c r="M4936" s="111" t="str">
        <f>IFERROR(IF($C4936=M$2,$G4936*VLOOKUP($F4936,Listen!$B$5:$G$95,$J4936+1,FALSE)/VLOOKUP(M$2,Listen!$B$5:$G$95,$J4936+1,FALSE),"-")*IF($D4936="Abgabe",0,1),"")</f>
        <v/>
      </c>
      <c r="N4936" s="111" t="str">
        <f>IFERROR(IF($C4936=N$2,$G4936*VLOOKUP($F4936,Listen!$B$5:$G$95,$J4936+1,FALSE)/VLOOKUP(N$2,Listen!$B$5:$G$95,$J4936+1,FALSE),"-")*IF($D4936="Abgabe",0,1),"")</f>
        <v/>
      </c>
      <c r="O4936" s="111" t="str">
        <f>IFERROR(IF($C4936=O$2,$G4936*VLOOKUP($F4936,Listen!$B$5:$G$95,$J4936+1,FALSE)/VLOOKUP(O$2,Listen!$B$5:$G$95,$J4936+1,FALSE),"-")*IF($D4936="Abgabe",0,1),"")</f>
        <v/>
      </c>
      <c r="P4936" s="111" t="str">
        <f>IFERROR(IF($C4936=P$2,$G4936*VLOOKUP($F4936,Listen!$B$5:$G$95,$J4936+1,FALSE)/VLOOKUP(P$2,Listen!$B$5:$G$95,$J4936+1,FALSE),"-")*IF($D4936="Abgabe",0,1),"")</f>
        <v/>
      </c>
      <c r="Q4936" s="111" t="str">
        <f>IFERROR(IF($C4936=Q$2,$G4936*VLOOKUP($F4936,Listen!$B$5:$G$95,$J4936+1,FALSE)/VLOOKUP(Q$2,Listen!$B$5:$G$95,$J4936+1,FALSE),"-")*IF($D4936="Abgabe",0,1),"")</f>
        <v/>
      </c>
      <c r="R4936" s="111" t="str">
        <f>IFERROR(IF($C4936=R$2,$G4936*VLOOKUP($F4936,Listen!$B$5:$G$95,$J4936+1,FALSE)/VLOOKUP(R$2,Listen!$B$5:$G$95,$J4936+1,FALSE),"-")*IF($D4936="Abgabe",0,1),"")</f>
        <v/>
      </c>
    </row>
    <row r="4937" spans="2:18">
      <c r="B4937" s="130"/>
      <c r="C4937" s="95" t="str">
        <f>IFERROR(YEAR(VLOOKUP($B4937,A_Stammdaten!$B$18:$G$218,3,FALSE)),"")</f>
        <v/>
      </c>
      <c r="D4937" s="95" t="str">
        <f>IFERROR(VLOOKUP($B4937,A_Stammdaten!$B$18:$G$218,6,FALSE),"")</f>
        <v/>
      </c>
      <c r="E4937" s="131"/>
      <c r="F4937" s="130"/>
      <c r="G4937" s="130"/>
      <c r="H4937" s="96"/>
      <c r="I4937" s="105" t="str">
        <f>IFERROR(VLOOKUP($E4937,Listen!$I$5:$K$41,2,FALSE),"")</f>
        <v/>
      </c>
      <c r="J4937" s="105" t="str">
        <f>IFERROR(VLOOKUP($E4937,Listen!$I$5:$K$41,3,FALSE),"")</f>
        <v/>
      </c>
      <c r="K4937" s="111" t="str">
        <f>IFERROR(IF($C4937=K$2,$G4937*VLOOKUP($F4937,Listen!$B$5:$G$95,$J4937+1,FALSE)/VLOOKUP(K$2,Listen!$B$5:$G$95,$J4937+1,FALSE),"-")*IF($D4937="Abgabe",0,1),"")</f>
        <v/>
      </c>
      <c r="L4937" s="111" t="str">
        <f>IFERROR(IF($C4937=L$2,$G4937*VLOOKUP($F4937,Listen!$B$5:$G$95,$J4937+1,FALSE)/VLOOKUP(L$2,Listen!$B$5:$G$95,$J4937+1,FALSE),"-")*IF($D4937="Abgabe",0,1),"")</f>
        <v/>
      </c>
      <c r="M4937" s="111" t="str">
        <f>IFERROR(IF($C4937=M$2,$G4937*VLOOKUP($F4937,Listen!$B$5:$G$95,$J4937+1,FALSE)/VLOOKUP(M$2,Listen!$B$5:$G$95,$J4937+1,FALSE),"-")*IF($D4937="Abgabe",0,1),"")</f>
        <v/>
      </c>
      <c r="N4937" s="111" t="str">
        <f>IFERROR(IF($C4937=N$2,$G4937*VLOOKUP($F4937,Listen!$B$5:$G$95,$J4937+1,FALSE)/VLOOKUP(N$2,Listen!$B$5:$G$95,$J4937+1,FALSE),"-")*IF($D4937="Abgabe",0,1),"")</f>
        <v/>
      </c>
      <c r="O4937" s="111" t="str">
        <f>IFERROR(IF($C4937=O$2,$G4937*VLOOKUP($F4937,Listen!$B$5:$G$95,$J4937+1,FALSE)/VLOOKUP(O$2,Listen!$B$5:$G$95,$J4937+1,FALSE),"-")*IF($D4937="Abgabe",0,1),"")</f>
        <v/>
      </c>
      <c r="P4937" s="111" t="str">
        <f>IFERROR(IF($C4937=P$2,$G4937*VLOOKUP($F4937,Listen!$B$5:$G$95,$J4937+1,FALSE)/VLOOKUP(P$2,Listen!$B$5:$G$95,$J4937+1,FALSE),"-")*IF($D4937="Abgabe",0,1),"")</f>
        <v/>
      </c>
      <c r="Q4937" s="111" t="str">
        <f>IFERROR(IF($C4937=Q$2,$G4937*VLOOKUP($F4937,Listen!$B$5:$G$95,$J4937+1,FALSE)/VLOOKUP(Q$2,Listen!$B$5:$G$95,$J4937+1,FALSE),"-")*IF($D4937="Abgabe",0,1),"")</f>
        <v/>
      </c>
      <c r="R4937" s="111" t="str">
        <f>IFERROR(IF($C4937=R$2,$G4937*VLOOKUP($F4937,Listen!$B$5:$G$95,$J4937+1,FALSE)/VLOOKUP(R$2,Listen!$B$5:$G$95,$J4937+1,FALSE),"-")*IF($D4937="Abgabe",0,1),"")</f>
        <v/>
      </c>
    </row>
    <row r="4938" spans="2:18">
      <c r="B4938" s="130"/>
      <c r="C4938" s="95" t="str">
        <f>IFERROR(YEAR(VLOOKUP($B4938,A_Stammdaten!$B$18:$G$218,3,FALSE)),"")</f>
        <v/>
      </c>
      <c r="D4938" s="95" t="str">
        <f>IFERROR(VLOOKUP($B4938,A_Stammdaten!$B$18:$G$218,6,FALSE),"")</f>
        <v/>
      </c>
      <c r="E4938" s="131"/>
      <c r="F4938" s="130"/>
      <c r="G4938" s="130"/>
      <c r="H4938" s="96"/>
      <c r="I4938" s="105" t="str">
        <f>IFERROR(VLOOKUP($E4938,Listen!$I$5:$K$41,2,FALSE),"")</f>
        <v/>
      </c>
      <c r="J4938" s="105" t="str">
        <f>IFERROR(VLOOKUP($E4938,Listen!$I$5:$K$41,3,FALSE),"")</f>
        <v/>
      </c>
      <c r="K4938" s="111" t="str">
        <f>IFERROR(IF($C4938=K$2,$G4938*VLOOKUP($F4938,Listen!$B$5:$G$95,$J4938+1,FALSE)/VLOOKUP(K$2,Listen!$B$5:$G$95,$J4938+1,FALSE),"-")*IF($D4938="Abgabe",0,1),"")</f>
        <v/>
      </c>
      <c r="L4938" s="111" t="str">
        <f>IFERROR(IF($C4938=L$2,$G4938*VLOOKUP($F4938,Listen!$B$5:$G$95,$J4938+1,FALSE)/VLOOKUP(L$2,Listen!$B$5:$G$95,$J4938+1,FALSE),"-")*IF($D4938="Abgabe",0,1),"")</f>
        <v/>
      </c>
      <c r="M4938" s="111" t="str">
        <f>IFERROR(IF($C4938=M$2,$G4938*VLOOKUP($F4938,Listen!$B$5:$G$95,$J4938+1,FALSE)/VLOOKUP(M$2,Listen!$B$5:$G$95,$J4938+1,FALSE),"-")*IF($D4938="Abgabe",0,1),"")</f>
        <v/>
      </c>
      <c r="N4938" s="111" t="str">
        <f>IFERROR(IF($C4938=N$2,$G4938*VLOOKUP($F4938,Listen!$B$5:$G$95,$J4938+1,FALSE)/VLOOKUP(N$2,Listen!$B$5:$G$95,$J4938+1,FALSE),"-")*IF($D4938="Abgabe",0,1),"")</f>
        <v/>
      </c>
      <c r="O4938" s="111" t="str">
        <f>IFERROR(IF($C4938=O$2,$G4938*VLOOKUP($F4938,Listen!$B$5:$G$95,$J4938+1,FALSE)/VLOOKUP(O$2,Listen!$B$5:$G$95,$J4938+1,FALSE),"-")*IF($D4938="Abgabe",0,1),"")</f>
        <v/>
      </c>
      <c r="P4938" s="111" t="str">
        <f>IFERROR(IF($C4938=P$2,$G4938*VLOOKUP($F4938,Listen!$B$5:$G$95,$J4938+1,FALSE)/VLOOKUP(P$2,Listen!$B$5:$G$95,$J4938+1,FALSE),"-")*IF($D4938="Abgabe",0,1),"")</f>
        <v/>
      </c>
      <c r="Q4938" s="111" t="str">
        <f>IFERROR(IF($C4938=Q$2,$G4938*VLOOKUP($F4938,Listen!$B$5:$G$95,$J4938+1,FALSE)/VLOOKUP(Q$2,Listen!$B$5:$G$95,$J4938+1,FALSE),"-")*IF($D4938="Abgabe",0,1),"")</f>
        <v/>
      </c>
      <c r="R4938" s="111" t="str">
        <f>IFERROR(IF($C4938=R$2,$G4938*VLOOKUP($F4938,Listen!$B$5:$G$95,$J4938+1,FALSE)/VLOOKUP(R$2,Listen!$B$5:$G$95,$J4938+1,FALSE),"-")*IF($D4938="Abgabe",0,1),"")</f>
        <v/>
      </c>
    </row>
    <row r="4939" spans="2:18">
      <c r="B4939" s="130"/>
      <c r="C4939" s="95" t="str">
        <f>IFERROR(YEAR(VLOOKUP($B4939,A_Stammdaten!$B$18:$G$218,3,FALSE)),"")</f>
        <v/>
      </c>
      <c r="D4939" s="95" t="str">
        <f>IFERROR(VLOOKUP($B4939,A_Stammdaten!$B$18:$G$218,6,FALSE),"")</f>
        <v/>
      </c>
      <c r="E4939" s="131"/>
      <c r="F4939" s="130"/>
      <c r="G4939" s="130"/>
      <c r="H4939" s="96"/>
      <c r="I4939" s="105" t="str">
        <f>IFERROR(VLOOKUP($E4939,Listen!$I$5:$K$41,2,FALSE),"")</f>
        <v/>
      </c>
      <c r="J4939" s="105" t="str">
        <f>IFERROR(VLOOKUP($E4939,Listen!$I$5:$K$41,3,FALSE),"")</f>
        <v/>
      </c>
      <c r="K4939" s="111" t="str">
        <f>IFERROR(IF($C4939=K$2,$G4939*VLOOKUP($F4939,Listen!$B$5:$G$95,$J4939+1,FALSE)/VLOOKUP(K$2,Listen!$B$5:$G$95,$J4939+1,FALSE),"-")*IF($D4939="Abgabe",0,1),"")</f>
        <v/>
      </c>
      <c r="L4939" s="111" t="str">
        <f>IFERROR(IF($C4939=L$2,$G4939*VLOOKUP($F4939,Listen!$B$5:$G$95,$J4939+1,FALSE)/VLOOKUP(L$2,Listen!$B$5:$G$95,$J4939+1,FALSE),"-")*IF($D4939="Abgabe",0,1),"")</f>
        <v/>
      </c>
      <c r="M4939" s="111" t="str">
        <f>IFERROR(IF($C4939=M$2,$G4939*VLOOKUP($F4939,Listen!$B$5:$G$95,$J4939+1,FALSE)/VLOOKUP(M$2,Listen!$B$5:$G$95,$J4939+1,FALSE),"-")*IF($D4939="Abgabe",0,1),"")</f>
        <v/>
      </c>
      <c r="N4939" s="111" t="str">
        <f>IFERROR(IF($C4939=N$2,$G4939*VLOOKUP($F4939,Listen!$B$5:$G$95,$J4939+1,FALSE)/VLOOKUP(N$2,Listen!$B$5:$G$95,$J4939+1,FALSE),"-")*IF($D4939="Abgabe",0,1),"")</f>
        <v/>
      </c>
      <c r="O4939" s="111" t="str">
        <f>IFERROR(IF($C4939=O$2,$G4939*VLOOKUP($F4939,Listen!$B$5:$G$95,$J4939+1,FALSE)/VLOOKUP(O$2,Listen!$B$5:$G$95,$J4939+1,FALSE),"-")*IF($D4939="Abgabe",0,1),"")</f>
        <v/>
      </c>
      <c r="P4939" s="111" t="str">
        <f>IFERROR(IF($C4939=P$2,$G4939*VLOOKUP($F4939,Listen!$B$5:$G$95,$J4939+1,FALSE)/VLOOKUP(P$2,Listen!$B$5:$G$95,$J4939+1,FALSE),"-")*IF($D4939="Abgabe",0,1),"")</f>
        <v/>
      </c>
      <c r="Q4939" s="111" t="str">
        <f>IFERROR(IF($C4939=Q$2,$G4939*VLOOKUP($F4939,Listen!$B$5:$G$95,$J4939+1,FALSE)/VLOOKUP(Q$2,Listen!$B$5:$G$95,$J4939+1,FALSE),"-")*IF($D4939="Abgabe",0,1),"")</f>
        <v/>
      </c>
      <c r="R4939" s="111" t="str">
        <f>IFERROR(IF($C4939=R$2,$G4939*VLOOKUP($F4939,Listen!$B$5:$G$95,$J4939+1,FALSE)/VLOOKUP(R$2,Listen!$B$5:$G$95,$J4939+1,FALSE),"-")*IF($D4939="Abgabe",0,1),"")</f>
        <v/>
      </c>
    </row>
    <row r="4940" spans="2:18">
      <c r="B4940" s="130"/>
      <c r="C4940" s="95" t="str">
        <f>IFERROR(YEAR(VLOOKUP($B4940,A_Stammdaten!$B$18:$G$218,3,FALSE)),"")</f>
        <v/>
      </c>
      <c r="D4940" s="95" t="str">
        <f>IFERROR(VLOOKUP($B4940,A_Stammdaten!$B$18:$G$218,6,FALSE),"")</f>
        <v/>
      </c>
      <c r="E4940" s="131"/>
      <c r="F4940" s="130"/>
      <c r="G4940" s="130"/>
      <c r="H4940" s="96"/>
      <c r="I4940" s="105" t="str">
        <f>IFERROR(VLOOKUP($E4940,Listen!$I$5:$K$41,2,FALSE),"")</f>
        <v/>
      </c>
      <c r="J4940" s="105" t="str">
        <f>IFERROR(VLOOKUP($E4940,Listen!$I$5:$K$41,3,FALSE),"")</f>
        <v/>
      </c>
      <c r="K4940" s="111" t="str">
        <f>IFERROR(IF($C4940=K$2,$G4940*VLOOKUP($F4940,Listen!$B$5:$G$95,$J4940+1,FALSE)/VLOOKUP(K$2,Listen!$B$5:$G$95,$J4940+1,FALSE),"-")*IF($D4940="Abgabe",0,1),"")</f>
        <v/>
      </c>
      <c r="L4940" s="111" t="str">
        <f>IFERROR(IF($C4940=L$2,$G4940*VLOOKUP($F4940,Listen!$B$5:$G$95,$J4940+1,FALSE)/VLOOKUP(L$2,Listen!$B$5:$G$95,$J4940+1,FALSE),"-")*IF($D4940="Abgabe",0,1),"")</f>
        <v/>
      </c>
      <c r="M4940" s="111" t="str">
        <f>IFERROR(IF($C4940=M$2,$G4940*VLOOKUP($F4940,Listen!$B$5:$G$95,$J4940+1,FALSE)/VLOOKUP(M$2,Listen!$B$5:$G$95,$J4940+1,FALSE),"-")*IF($D4940="Abgabe",0,1),"")</f>
        <v/>
      </c>
      <c r="N4940" s="111" t="str">
        <f>IFERROR(IF($C4940=N$2,$G4940*VLOOKUP($F4940,Listen!$B$5:$G$95,$J4940+1,FALSE)/VLOOKUP(N$2,Listen!$B$5:$G$95,$J4940+1,FALSE),"-")*IF($D4940="Abgabe",0,1),"")</f>
        <v/>
      </c>
      <c r="O4940" s="111" t="str">
        <f>IFERROR(IF($C4940=O$2,$G4940*VLOOKUP($F4940,Listen!$B$5:$G$95,$J4940+1,FALSE)/VLOOKUP(O$2,Listen!$B$5:$G$95,$J4940+1,FALSE),"-")*IF($D4940="Abgabe",0,1),"")</f>
        <v/>
      </c>
      <c r="P4940" s="111" t="str">
        <f>IFERROR(IF($C4940=P$2,$G4940*VLOOKUP($F4940,Listen!$B$5:$G$95,$J4940+1,FALSE)/VLOOKUP(P$2,Listen!$B$5:$G$95,$J4940+1,FALSE),"-")*IF($D4940="Abgabe",0,1),"")</f>
        <v/>
      </c>
      <c r="Q4940" s="111" t="str">
        <f>IFERROR(IF($C4940=Q$2,$G4940*VLOOKUP($F4940,Listen!$B$5:$G$95,$J4940+1,FALSE)/VLOOKUP(Q$2,Listen!$B$5:$G$95,$J4940+1,FALSE),"-")*IF($D4940="Abgabe",0,1),"")</f>
        <v/>
      </c>
      <c r="R4940" s="111" t="str">
        <f>IFERROR(IF($C4940=R$2,$G4940*VLOOKUP($F4940,Listen!$B$5:$G$95,$J4940+1,FALSE)/VLOOKUP(R$2,Listen!$B$5:$G$95,$J4940+1,FALSE),"-")*IF($D4940="Abgabe",0,1),"")</f>
        <v/>
      </c>
    </row>
    <row r="4941" spans="2:18">
      <c r="B4941" s="130"/>
      <c r="C4941" s="95" t="str">
        <f>IFERROR(YEAR(VLOOKUP($B4941,A_Stammdaten!$B$18:$G$218,3,FALSE)),"")</f>
        <v/>
      </c>
      <c r="D4941" s="95" t="str">
        <f>IFERROR(VLOOKUP($B4941,A_Stammdaten!$B$18:$G$218,6,FALSE),"")</f>
        <v/>
      </c>
      <c r="E4941" s="131"/>
      <c r="F4941" s="130"/>
      <c r="G4941" s="130"/>
      <c r="H4941" s="96"/>
      <c r="I4941" s="105" t="str">
        <f>IFERROR(VLOOKUP($E4941,Listen!$I$5:$K$41,2,FALSE),"")</f>
        <v/>
      </c>
      <c r="J4941" s="105" t="str">
        <f>IFERROR(VLOOKUP($E4941,Listen!$I$5:$K$41,3,FALSE),"")</f>
        <v/>
      </c>
      <c r="K4941" s="111" t="str">
        <f>IFERROR(IF($C4941=K$2,$G4941*VLOOKUP($F4941,Listen!$B$5:$G$95,$J4941+1,FALSE)/VLOOKUP(K$2,Listen!$B$5:$G$95,$J4941+1,FALSE),"-")*IF($D4941="Abgabe",0,1),"")</f>
        <v/>
      </c>
      <c r="L4941" s="111" t="str">
        <f>IFERROR(IF($C4941=L$2,$G4941*VLOOKUP($F4941,Listen!$B$5:$G$95,$J4941+1,FALSE)/VLOOKUP(L$2,Listen!$B$5:$G$95,$J4941+1,FALSE),"-")*IF($D4941="Abgabe",0,1),"")</f>
        <v/>
      </c>
      <c r="M4941" s="111" t="str">
        <f>IFERROR(IF($C4941=M$2,$G4941*VLOOKUP($F4941,Listen!$B$5:$G$95,$J4941+1,FALSE)/VLOOKUP(M$2,Listen!$B$5:$G$95,$J4941+1,FALSE),"-")*IF($D4941="Abgabe",0,1),"")</f>
        <v/>
      </c>
      <c r="N4941" s="111" t="str">
        <f>IFERROR(IF($C4941=N$2,$G4941*VLOOKUP($F4941,Listen!$B$5:$G$95,$J4941+1,FALSE)/VLOOKUP(N$2,Listen!$B$5:$G$95,$J4941+1,FALSE),"-")*IF($D4941="Abgabe",0,1),"")</f>
        <v/>
      </c>
      <c r="O4941" s="111" t="str">
        <f>IFERROR(IF($C4941=O$2,$G4941*VLOOKUP($F4941,Listen!$B$5:$G$95,$J4941+1,FALSE)/VLOOKUP(O$2,Listen!$B$5:$G$95,$J4941+1,FALSE),"-")*IF($D4941="Abgabe",0,1),"")</f>
        <v/>
      </c>
      <c r="P4941" s="111" t="str">
        <f>IFERROR(IF($C4941=P$2,$G4941*VLOOKUP($F4941,Listen!$B$5:$G$95,$J4941+1,FALSE)/VLOOKUP(P$2,Listen!$B$5:$G$95,$J4941+1,FALSE),"-")*IF($D4941="Abgabe",0,1),"")</f>
        <v/>
      </c>
      <c r="Q4941" s="111" t="str">
        <f>IFERROR(IF($C4941=Q$2,$G4941*VLOOKUP($F4941,Listen!$B$5:$G$95,$J4941+1,FALSE)/VLOOKUP(Q$2,Listen!$B$5:$G$95,$J4941+1,FALSE),"-")*IF($D4941="Abgabe",0,1),"")</f>
        <v/>
      </c>
      <c r="R4941" s="111" t="str">
        <f>IFERROR(IF($C4941=R$2,$G4941*VLOOKUP($F4941,Listen!$B$5:$G$95,$J4941+1,FALSE)/VLOOKUP(R$2,Listen!$B$5:$G$95,$J4941+1,FALSE),"-")*IF($D4941="Abgabe",0,1),"")</f>
        <v/>
      </c>
    </row>
    <row r="4942" spans="2:18">
      <c r="B4942" s="130"/>
      <c r="C4942" s="95" t="str">
        <f>IFERROR(YEAR(VLOOKUP($B4942,A_Stammdaten!$B$18:$G$218,3,FALSE)),"")</f>
        <v/>
      </c>
      <c r="D4942" s="95" t="str">
        <f>IFERROR(VLOOKUP($B4942,A_Stammdaten!$B$18:$G$218,6,FALSE),"")</f>
        <v/>
      </c>
      <c r="E4942" s="131"/>
      <c r="F4942" s="130"/>
      <c r="G4942" s="130"/>
      <c r="H4942" s="96"/>
      <c r="I4942" s="105" t="str">
        <f>IFERROR(VLOOKUP($E4942,Listen!$I$5:$K$41,2,FALSE),"")</f>
        <v/>
      </c>
      <c r="J4942" s="105" t="str">
        <f>IFERROR(VLOOKUP($E4942,Listen!$I$5:$K$41,3,FALSE),"")</f>
        <v/>
      </c>
      <c r="K4942" s="111" t="str">
        <f>IFERROR(IF($C4942=K$2,$G4942*VLOOKUP($F4942,Listen!$B$5:$G$95,$J4942+1,FALSE)/VLOOKUP(K$2,Listen!$B$5:$G$95,$J4942+1,FALSE),"-")*IF($D4942="Abgabe",0,1),"")</f>
        <v/>
      </c>
      <c r="L4942" s="111" t="str">
        <f>IFERROR(IF($C4942=L$2,$G4942*VLOOKUP($F4942,Listen!$B$5:$G$95,$J4942+1,FALSE)/VLOOKUP(L$2,Listen!$B$5:$G$95,$J4942+1,FALSE),"-")*IF($D4942="Abgabe",0,1),"")</f>
        <v/>
      </c>
      <c r="M4942" s="111" t="str">
        <f>IFERROR(IF($C4942=M$2,$G4942*VLOOKUP($F4942,Listen!$B$5:$G$95,$J4942+1,FALSE)/VLOOKUP(M$2,Listen!$B$5:$G$95,$J4942+1,FALSE),"-")*IF($D4942="Abgabe",0,1),"")</f>
        <v/>
      </c>
      <c r="N4942" s="111" t="str">
        <f>IFERROR(IF($C4942=N$2,$G4942*VLOOKUP($F4942,Listen!$B$5:$G$95,$J4942+1,FALSE)/VLOOKUP(N$2,Listen!$B$5:$G$95,$J4942+1,FALSE),"-")*IF($D4942="Abgabe",0,1),"")</f>
        <v/>
      </c>
      <c r="O4942" s="111" t="str">
        <f>IFERROR(IF($C4942=O$2,$G4942*VLOOKUP($F4942,Listen!$B$5:$G$95,$J4942+1,FALSE)/VLOOKUP(O$2,Listen!$B$5:$G$95,$J4942+1,FALSE),"-")*IF($D4942="Abgabe",0,1),"")</f>
        <v/>
      </c>
      <c r="P4942" s="111" t="str">
        <f>IFERROR(IF($C4942=P$2,$G4942*VLOOKUP($F4942,Listen!$B$5:$G$95,$J4942+1,FALSE)/VLOOKUP(P$2,Listen!$B$5:$G$95,$J4942+1,FALSE),"-")*IF($D4942="Abgabe",0,1),"")</f>
        <v/>
      </c>
      <c r="Q4942" s="111" t="str">
        <f>IFERROR(IF($C4942=Q$2,$G4942*VLOOKUP($F4942,Listen!$B$5:$G$95,$J4942+1,FALSE)/VLOOKUP(Q$2,Listen!$B$5:$G$95,$J4942+1,FALSE),"-")*IF($D4942="Abgabe",0,1),"")</f>
        <v/>
      </c>
      <c r="R4942" s="111" t="str">
        <f>IFERROR(IF($C4942=R$2,$G4942*VLOOKUP($F4942,Listen!$B$5:$G$95,$J4942+1,FALSE)/VLOOKUP(R$2,Listen!$B$5:$G$95,$J4942+1,FALSE),"-")*IF($D4942="Abgabe",0,1),"")</f>
        <v/>
      </c>
    </row>
    <row r="4943" spans="2:18">
      <c r="B4943" s="130"/>
      <c r="C4943" s="95" t="str">
        <f>IFERROR(YEAR(VLOOKUP($B4943,A_Stammdaten!$B$18:$G$218,3,FALSE)),"")</f>
        <v/>
      </c>
      <c r="D4943" s="95" t="str">
        <f>IFERROR(VLOOKUP($B4943,A_Stammdaten!$B$18:$G$218,6,FALSE),"")</f>
        <v/>
      </c>
      <c r="E4943" s="131"/>
      <c r="F4943" s="130"/>
      <c r="G4943" s="130"/>
      <c r="H4943" s="96"/>
      <c r="I4943" s="105" t="str">
        <f>IFERROR(VLOOKUP($E4943,Listen!$I$5:$K$41,2,FALSE),"")</f>
        <v/>
      </c>
      <c r="J4943" s="105" t="str">
        <f>IFERROR(VLOOKUP($E4943,Listen!$I$5:$K$41,3,FALSE),"")</f>
        <v/>
      </c>
      <c r="K4943" s="111" t="str">
        <f>IFERROR(IF($C4943=K$2,$G4943*VLOOKUP($F4943,Listen!$B$5:$G$95,$J4943+1,FALSE)/VLOOKUP(K$2,Listen!$B$5:$G$95,$J4943+1,FALSE),"-")*IF($D4943="Abgabe",0,1),"")</f>
        <v/>
      </c>
      <c r="L4943" s="111" t="str">
        <f>IFERROR(IF($C4943=L$2,$G4943*VLOOKUP($F4943,Listen!$B$5:$G$95,$J4943+1,FALSE)/VLOOKUP(L$2,Listen!$B$5:$G$95,$J4943+1,FALSE),"-")*IF($D4943="Abgabe",0,1),"")</f>
        <v/>
      </c>
      <c r="M4943" s="111" t="str">
        <f>IFERROR(IF($C4943=M$2,$G4943*VLOOKUP($F4943,Listen!$B$5:$G$95,$J4943+1,FALSE)/VLOOKUP(M$2,Listen!$B$5:$G$95,$J4943+1,FALSE),"-")*IF($D4943="Abgabe",0,1),"")</f>
        <v/>
      </c>
      <c r="N4943" s="111" t="str">
        <f>IFERROR(IF($C4943=N$2,$G4943*VLOOKUP($F4943,Listen!$B$5:$G$95,$J4943+1,FALSE)/VLOOKUP(N$2,Listen!$B$5:$G$95,$J4943+1,FALSE),"-")*IF($D4943="Abgabe",0,1),"")</f>
        <v/>
      </c>
      <c r="O4943" s="111" t="str">
        <f>IFERROR(IF($C4943=O$2,$G4943*VLOOKUP($F4943,Listen!$B$5:$G$95,$J4943+1,FALSE)/VLOOKUP(O$2,Listen!$B$5:$G$95,$J4943+1,FALSE),"-")*IF($D4943="Abgabe",0,1),"")</f>
        <v/>
      </c>
      <c r="P4943" s="111" t="str">
        <f>IFERROR(IF($C4943=P$2,$G4943*VLOOKUP($F4943,Listen!$B$5:$G$95,$J4943+1,FALSE)/VLOOKUP(P$2,Listen!$B$5:$G$95,$J4943+1,FALSE),"-")*IF($D4943="Abgabe",0,1),"")</f>
        <v/>
      </c>
      <c r="Q4943" s="111" t="str">
        <f>IFERROR(IF($C4943=Q$2,$G4943*VLOOKUP($F4943,Listen!$B$5:$G$95,$J4943+1,FALSE)/VLOOKUP(Q$2,Listen!$B$5:$G$95,$J4943+1,FALSE),"-")*IF($D4943="Abgabe",0,1),"")</f>
        <v/>
      </c>
      <c r="R4943" s="111" t="str">
        <f>IFERROR(IF($C4943=R$2,$G4943*VLOOKUP($F4943,Listen!$B$5:$G$95,$J4943+1,FALSE)/VLOOKUP(R$2,Listen!$B$5:$G$95,$J4943+1,FALSE),"-")*IF($D4943="Abgabe",0,1),"")</f>
        <v/>
      </c>
    </row>
    <row r="4944" spans="2:18">
      <c r="B4944" s="130"/>
      <c r="C4944" s="95" t="str">
        <f>IFERROR(YEAR(VLOOKUP($B4944,A_Stammdaten!$B$18:$G$218,3,FALSE)),"")</f>
        <v/>
      </c>
      <c r="D4944" s="95" t="str">
        <f>IFERROR(VLOOKUP($B4944,A_Stammdaten!$B$18:$G$218,6,FALSE),"")</f>
        <v/>
      </c>
      <c r="E4944" s="131"/>
      <c r="F4944" s="130"/>
      <c r="G4944" s="130"/>
      <c r="H4944" s="96"/>
      <c r="I4944" s="105" t="str">
        <f>IFERROR(VLOOKUP($E4944,Listen!$I$5:$K$41,2,FALSE),"")</f>
        <v/>
      </c>
      <c r="J4944" s="105" t="str">
        <f>IFERROR(VLOOKUP($E4944,Listen!$I$5:$K$41,3,FALSE),"")</f>
        <v/>
      </c>
      <c r="K4944" s="111" t="str">
        <f>IFERROR(IF($C4944=K$2,$G4944*VLOOKUP($F4944,Listen!$B$5:$G$95,$J4944+1,FALSE)/VLOOKUP(K$2,Listen!$B$5:$G$95,$J4944+1,FALSE),"-")*IF($D4944="Abgabe",0,1),"")</f>
        <v/>
      </c>
      <c r="L4944" s="111" t="str">
        <f>IFERROR(IF($C4944=L$2,$G4944*VLOOKUP($F4944,Listen!$B$5:$G$95,$J4944+1,FALSE)/VLOOKUP(L$2,Listen!$B$5:$G$95,$J4944+1,FALSE),"-")*IF($D4944="Abgabe",0,1),"")</f>
        <v/>
      </c>
      <c r="M4944" s="111" t="str">
        <f>IFERROR(IF($C4944=M$2,$G4944*VLOOKUP($F4944,Listen!$B$5:$G$95,$J4944+1,FALSE)/VLOOKUP(M$2,Listen!$B$5:$G$95,$J4944+1,FALSE),"-")*IF($D4944="Abgabe",0,1),"")</f>
        <v/>
      </c>
      <c r="N4944" s="111" t="str">
        <f>IFERROR(IF($C4944=N$2,$G4944*VLOOKUP($F4944,Listen!$B$5:$G$95,$J4944+1,FALSE)/VLOOKUP(N$2,Listen!$B$5:$G$95,$J4944+1,FALSE),"-")*IF($D4944="Abgabe",0,1),"")</f>
        <v/>
      </c>
      <c r="O4944" s="111" t="str">
        <f>IFERROR(IF($C4944=O$2,$G4944*VLOOKUP($F4944,Listen!$B$5:$G$95,$J4944+1,FALSE)/VLOOKUP(O$2,Listen!$B$5:$G$95,$J4944+1,FALSE),"-")*IF($D4944="Abgabe",0,1),"")</f>
        <v/>
      </c>
      <c r="P4944" s="111" t="str">
        <f>IFERROR(IF($C4944=P$2,$G4944*VLOOKUP($F4944,Listen!$B$5:$G$95,$J4944+1,FALSE)/VLOOKUP(P$2,Listen!$B$5:$G$95,$J4944+1,FALSE),"-")*IF($D4944="Abgabe",0,1),"")</f>
        <v/>
      </c>
      <c r="Q4944" s="111" t="str">
        <f>IFERROR(IF($C4944=Q$2,$G4944*VLOOKUP($F4944,Listen!$B$5:$G$95,$J4944+1,FALSE)/VLOOKUP(Q$2,Listen!$B$5:$G$95,$J4944+1,FALSE),"-")*IF($D4944="Abgabe",0,1),"")</f>
        <v/>
      </c>
      <c r="R4944" s="111" t="str">
        <f>IFERROR(IF($C4944=R$2,$G4944*VLOOKUP($F4944,Listen!$B$5:$G$95,$J4944+1,FALSE)/VLOOKUP(R$2,Listen!$B$5:$G$95,$J4944+1,FALSE),"-")*IF($D4944="Abgabe",0,1),"")</f>
        <v/>
      </c>
    </row>
    <row r="4945" spans="2:18">
      <c r="B4945" s="130"/>
      <c r="C4945" s="95" t="str">
        <f>IFERROR(YEAR(VLOOKUP($B4945,A_Stammdaten!$B$18:$G$218,3,FALSE)),"")</f>
        <v/>
      </c>
      <c r="D4945" s="95" t="str">
        <f>IFERROR(VLOOKUP($B4945,A_Stammdaten!$B$18:$G$218,6,FALSE),"")</f>
        <v/>
      </c>
      <c r="E4945" s="131"/>
      <c r="F4945" s="130"/>
      <c r="G4945" s="130"/>
      <c r="H4945" s="96"/>
      <c r="I4945" s="105" t="str">
        <f>IFERROR(VLOOKUP($E4945,Listen!$I$5:$K$41,2,FALSE),"")</f>
        <v/>
      </c>
      <c r="J4945" s="105" t="str">
        <f>IFERROR(VLOOKUP($E4945,Listen!$I$5:$K$41,3,FALSE),"")</f>
        <v/>
      </c>
      <c r="K4945" s="111" t="str">
        <f>IFERROR(IF($C4945=K$2,$G4945*VLOOKUP($F4945,Listen!$B$5:$G$95,$J4945+1,FALSE)/VLOOKUP(K$2,Listen!$B$5:$G$95,$J4945+1,FALSE),"-")*IF($D4945="Abgabe",0,1),"")</f>
        <v/>
      </c>
      <c r="L4945" s="111" t="str">
        <f>IFERROR(IF($C4945=L$2,$G4945*VLOOKUP($F4945,Listen!$B$5:$G$95,$J4945+1,FALSE)/VLOOKUP(L$2,Listen!$B$5:$G$95,$J4945+1,FALSE),"-")*IF($D4945="Abgabe",0,1),"")</f>
        <v/>
      </c>
      <c r="M4945" s="111" t="str">
        <f>IFERROR(IF($C4945=M$2,$G4945*VLOOKUP($F4945,Listen!$B$5:$G$95,$J4945+1,FALSE)/VLOOKUP(M$2,Listen!$B$5:$G$95,$J4945+1,FALSE),"-")*IF($D4945="Abgabe",0,1),"")</f>
        <v/>
      </c>
      <c r="N4945" s="111" t="str">
        <f>IFERROR(IF($C4945=N$2,$G4945*VLOOKUP($F4945,Listen!$B$5:$G$95,$J4945+1,FALSE)/VLOOKUP(N$2,Listen!$B$5:$G$95,$J4945+1,FALSE),"-")*IF($D4945="Abgabe",0,1),"")</f>
        <v/>
      </c>
      <c r="O4945" s="111" t="str">
        <f>IFERROR(IF($C4945=O$2,$G4945*VLOOKUP($F4945,Listen!$B$5:$G$95,$J4945+1,FALSE)/VLOOKUP(O$2,Listen!$B$5:$G$95,$J4945+1,FALSE),"-")*IF($D4945="Abgabe",0,1),"")</f>
        <v/>
      </c>
      <c r="P4945" s="111" t="str">
        <f>IFERROR(IF($C4945=P$2,$G4945*VLOOKUP($F4945,Listen!$B$5:$G$95,$J4945+1,FALSE)/VLOOKUP(P$2,Listen!$B$5:$G$95,$J4945+1,FALSE),"-")*IF($D4945="Abgabe",0,1),"")</f>
        <v/>
      </c>
      <c r="Q4945" s="111" t="str">
        <f>IFERROR(IF($C4945=Q$2,$G4945*VLOOKUP($F4945,Listen!$B$5:$G$95,$J4945+1,FALSE)/VLOOKUP(Q$2,Listen!$B$5:$G$95,$J4945+1,FALSE),"-")*IF($D4945="Abgabe",0,1),"")</f>
        <v/>
      </c>
      <c r="R4945" s="111" t="str">
        <f>IFERROR(IF($C4945=R$2,$G4945*VLOOKUP($F4945,Listen!$B$5:$G$95,$J4945+1,FALSE)/VLOOKUP(R$2,Listen!$B$5:$G$95,$J4945+1,FALSE),"-")*IF($D4945="Abgabe",0,1),"")</f>
        <v/>
      </c>
    </row>
    <row r="4946" spans="2:18">
      <c r="B4946" s="130"/>
      <c r="C4946" s="95" t="str">
        <f>IFERROR(YEAR(VLOOKUP($B4946,A_Stammdaten!$B$18:$G$218,3,FALSE)),"")</f>
        <v/>
      </c>
      <c r="D4946" s="95" t="str">
        <f>IFERROR(VLOOKUP($B4946,A_Stammdaten!$B$18:$G$218,6,FALSE),"")</f>
        <v/>
      </c>
      <c r="E4946" s="131"/>
      <c r="F4946" s="130"/>
      <c r="G4946" s="130"/>
      <c r="H4946" s="96"/>
      <c r="I4946" s="105" t="str">
        <f>IFERROR(VLOOKUP($E4946,Listen!$I$5:$K$41,2,FALSE),"")</f>
        <v/>
      </c>
      <c r="J4946" s="105" t="str">
        <f>IFERROR(VLOOKUP($E4946,Listen!$I$5:$K$41,3,FALSE),"")</f>
        <v/>
      </c>
      <c r="K4946" s="111" t="str">
        <f>IFERROR(IF($C4946=K$2,$G4946*VLOOKUP($F4946,Listen!$B$5:$G$95,$J4946+1,FALSE)/VLOOKUP(K$2,Listen!$B$5:$G$95,$J4946+1,FALSE),"-")*IF($D4946="Abgabe",0,1),"")</f>
        <v/>
      </c>
      <c r="L4946" s="111" t="str">
        <f>IFERROR(IF($C4946=L$2,$G4946*VLOOKUP($F4946,Listen!$B$5:$G$95,$J4946+1,FALSE)/VLOOKUP(L$2,Listen!$B$5:$G$95,$J4946+1,FALSE),"-")*IF($D4946="Abgabe",0,1),"")</f>
        <v/>
      </c>
      <c r="M4946" s="111" t="str">
        <f>IFERROR(IF($C4946=M$2,$G4946*VLOOKUP($F4946,Listen!$B$5:$G$95,$J4946+1,FALSE)/VLOOKUP(M$2,Listen!$B$5:$G$95,$J4946+1,FALSE),"-")*IF($D4946="Abgabe",0,1),"")</f>
        <v/>
      </c>
      <c r="N4946" s="111" t="str">
        <f>IFERROR(IF($C4946=N$2,$G4946*VLOOKUP($F4946,Listen!$B$5:$G$95,$J4946+1,FALSE)/VLOOKUP(N$2,Listen!$B$5:$G$95,$J4946+1,FALSE),"-")*IF($D4946="Abgabe",0,1),"")</f>
        <v/>
      </c>
      <c r="O4946" s="111" t="str">
        <f>IFERROR(IF($C4946=O$2,$G4946*VLOOKUP($F4946,Listen!$B$5:$G$95,$J4946+1,FALSE)/VLOOKUP(O$2,Listen!$B$5:$G$95,$J4946+1,FALSE),"-")*IF($D4946="Abgabe",0,1),"")</f>
        <v/>
      </c>
      <c r="P4946" s="111" t="str">
        <f>IFERROR(IF($C4946=P$2,$G4946*VLOOKUP($F4946,Listen!$B$5:$G$95,$J4946+1,FALSE)/VLOOKUP(P$2,Listen!$B$5:$G$95,$J4946+1,FALSE),"-")*IF($D4946="Abgabe",0,1),"")</f>
        <v/>
      </c>
      <c r="Q4946" s="111" t="str">
        <f>IFERROR(IF($C4946=Q$2,$G4946*VLOOKUP($F4946,Listen!$B$5:$G$95,$J4946+1,FALSE)/VLOOKUP(Q$2,Listen!$B$5:$G$95,$J4946+1,FALSE),"-")*IF($D4946="Abgabe",0,1),"")</f>
        <v/>
      </c>
      <c r="R4946" s="111" t="str">
        <f>IFERROR(IF($C4946=R$2,$G4946*VLOOKUP($F4946,Listen!$B$5:$G$95,$J4946+1,FALSE)/VLOOKUP(R$2,Listen!$B$5:$G$95,$J4946+1,FALSE),"-")*IF($D4946="Abgabe",0,1),"")</f>
        <v/>
      </c>
    </row>
    <row r="4947" spans="2:18">
      <c r="B4947" s="130"/>
      <c r="C4947" s="95" t="str">
        <f>IFERROR(YEAR(VLOOKUP($B4947,A_Stammdaten!$B$18:$G$218,3,FALSE)),"")</f>
        <v/>
      </c>
      <c r="D4947" s="95" t="str">
        <f>IFERROR(VLOOKUP($B4947,A_Stammdaten!$B$18:$G$218,6,FALSE),"")</f>
        <v/>
      </c>
      <c r="E4947" s="131"/>
      <c r="F4947" s="130"/>
      <c r="G4947" s="130"/>
      <c r="H4947" s="96"/>
      <c r="I4947" s="105" t="str">
        <f>IFERROR(VLOOKUP($E4947,Listen!$I$5:$K$41,2,FALSE),"")</f>
        <v/>
      </c>
      <c r="J4947" s="105" t="str">
        <f>IFERROR(VLOOKUP($E4947,Listen!$I$5:$K$41,3,FALSE),"")</f>
        <v/>
      </c>
      <c r="K4947" s="111" t="str">
        <f>IFERROR(IF($C4947=K$2,$G4947*VLOOKUP($F4947,Listen!$B$5:$G$95,$J4947+1,FALSE)/VLOOKUP(K$2,Listen!$B$5:$G$95,$J4947+1,FALSE),"-")*IF($D4947="Abgabe",0,1),"")</f>
        <v/>
      </c>
      <c r="L4947" s="111" t="str">
        <f>IFERROR(IF($C4947=L$2,$G4947*VLOOKUP($F4947,Listen!$B$5:$G$95,$J4947+1,FALSE)/VLOOKUP(L$2,Listen!$B$5:$G$95,$J4947+1,FALSE),"-")*IF($D4947="Abgabe",0,1),"")</f>
        <v/>
      </c>
      <c r="M4947" s="111" t="str">
        <f>IFERROR(IF($C4947=M$2,$G4947*VLOOKUP($F4947,Listen!$B$5:$G$95,$J4947+1,FALSE)/VLOOKUP(M$2,Listen!$B$5:$G$95,$J4947+1,FALSE),"-")*IF($D4947="Abgabe",0,1),"")</f>
        <v/>
      </c>
      <c r="N4947" s="111" t="str">
        <f>IFERROR(IF($C4947=N$2,$G4947*VLOOKUP($F4947,Listen!$B$5:$G$95,$J4947+1,FALSE)/VLOOKUP(N$2,Listen!$B$5:$G$95,$J4947+1,FALSE),"-")*IF($D4947="Abgabe",0,1),"")</f>
        <v/>
      </c>
      <c r="O4947" s="111" t="str">
        <f>IFERROR(IF($C4947=O$2,$G4947*VLOOKUP($F4947,Listen!$B$5:$G$95,$J4947+1,FALSE)/VLOOKUP(O$2,Listen!$B$5:$G$95,$J4947+1,FALSE),"-")*IF($D4947="Abgabe",0,1),"")</f>
        <v/>
      </c>
      <c r="P4947" s="111" t="str">
        <f>IFERROR(IF($C4947=P$2,$G4947*VLOOKUP($F4947,Listen!$B$5:$G$95,$J4947+1,FALSE)/VLOOKUP(P$2,Listen!$B$5:$G$95,$J4947+1,FALSE),"-")*IF($D4947="Abgabe",0,1),"")</f>
        <v/>
      </c>
      <c r="Q4947" s="111" t="str">
        <f>IFERROR(IF($C4947=Q$2,$G4947*VLOOKUP($F4947,Listen!$B$5:$G$95,$J4947+1,FALSE)/VLOOKUP(Q$2,Listen!$B$5:$G$95,$J4947+1,FALSE),"-")*IF($D4947="Abgabe",0,1),"")</f>
        <v/>
      </c>
      <c r="R4947" s="111" t="str">
        <f>IFERROR(IF($C4947=R$2,$G4947*VLOOKUP($F4947,Listen!$B$5:$G$95,$J4947+1,FALSE)/VLOOKUP(R$2,Listen!$B$5:$G$95,$J4947+1,FALSE),"-")*IF($D4947="Abgabe",0,1),"")</f>
        <v/>
      </c>
    </row>
    <row r="4948" spans="2:18">
      <c r="B4948" s="130"/>
      <c r="C4948" s="95" t="str">
        <f>IFERROR(YEAR(VLOOKUP($B4948,A_Stammdaten!$B$18:$G$218,3,FALSE)),"")</f>
        <v/>
      </c>
      <c r="D4948" s="95" t="str">
        <f>IFERROR(VLOOKUP($B4948,A_Stammdaten!$B$18:$G$218,6,FALSE),"")</f>
        <v/>
      </c>
      <c r="E4948" s="131"/>
      <c r="F4948" s="130"/>
      <c r="G4948" s="130"/>
      <c r="H4948" s="96"/>
      <c r="I4948" s="105" t="str">
        <f>IFERROR(VLOOKUP($E4948,Listen!$I$5:$K$41,2,FALSE),"")</f>
        <v/>
      </c>
      <c r="J4948" s="105" t="str">
        <f>IFERROR(VLOOKUP($E4948,Listen!$I$5:$K$41,3,FALSE),"")</f>
        <v/>
      </c>
      <c r="K4948" s="111" t="str">
        <f>IFERROR(IF($C4948=K$2,$G4948*VLOOKUP($F4948,Listen!$B$5:$G$95,$J4948+1,FALSE)/VLOOKUP(K$2,Listen!$B$5:$G$95,$J4948+1,FALSE),"-")*IF($D4948="Abgabe",0,1),"")</f>
        <v/>
      </c>
      <c r="L4948" s="111" t="str">
        <f>IFERROR(IF($C4948=L$2,$G4948*VLOOKUP($F4948,Listen!$B$5:$G$95,$J4948+1,FALSE)/VLOOKUP(L$2,Listen!$B$5:$G$95,$J4948+1,FALSE),"-")*IF($D4948="Abgabe",0,1),"")</f>
        <v/>
      </c>
      <c r="M4948" s="111" t="str">
        <f>IFERROR(IF($C4948=M$2,$G4948*VLOOKUP($F4948,Listen!$B$5:$G$95,$J4948+1,FALSE)/VLOOKUP(M$2,Listen!$B$5:$G$95,$J4948+1,FALSE),"-")*IF($D4948="Abgabe",0,1),"")</f>
        <v/>
      </c>
      <c r="N4948" s="111" t="str">
        <f>IFERROR(IF($C4948=N$2,$G4948*VLOOKUP($F4948,Listen!$B$5:$G$95,$J4948+1,FALSE)/VLOOKUP(N$2,Listen!$B$5:$G$95,$J4948+1,FALSE),"-")*IF($D4948="Abgabe",0,1),"")</f>
        <v/>
      </c>
      <c r="O4948" s="111" t="str">
        <f>IFERROR(IF($C4948=O$2,$G4948*VLOOKUP($F4948,Listen!$B$5:$G$95,$J4948+1,FALSE)/VLOOKUP(O$2,Listen!$B$5:$G$95,$J4948+1,FALSE),"-")*IF($D4948="Abgabe",0,1),"")</f>
        <v/>
      </c>
      <c r="P4948" s="111" t="str">
        <f>IFERROR(IF($C4948=P$2,$G4948*VLOOKUP($F4948,Listen!$B$5:$G$95,$J4948+1,FALSE)/VLOOKUP(P$2,Listen!$B$5:$G$95,$J4948+1,FALSE),"-")*IF($D4948="Abgabe",0,1),"")</f>
        <v/>
      </c>
      <c r="Q4948" s="111" t="str">
        <f>IFERROR(IF($C4948=Q$2,$G4948*VLOOKUP($F4948,Listen!$B$5:$G$95,$J4948+1,FALSE)/VLOOKUP(Q$2,Listen!$B$5:$G$95,$J4948+1,FALSE),"-")*IF($D4948="Abgabe",0,1),"")</f>
        <v/>
      </c>
      <c r="R4948" s="111" t="str">
        <f>IFERROR(IF($C4948=R$2,$G4948*VLOOKUP($F4948,Listen!$B$5:$G$95,$J4948+1,FALSE)/VLOOKUP(R$2,Listen!$B$5:$G$95,$J4948+1,FALSE),"-")*IF($D4948="Abgabe",0,1),"")</f>
        <v/>
      </c>
    </row>
    <row r="4949" spans="2:18">
      <c r="B4949" s="130"/>
      <c r="C4949" s="95" t="str">
        <f>IFERROR(YEAR(VLOOKUP($B4949,A_Stammdaten!$B$18:$G$218,3,FALSE)),"")</f>
        <v/>
      </c>
      <c r="D4949" s="95" t="str">
        <f>IFERROR(VLOOKUP($B4949,A_Stammdaten!$B$18:$G$218,6,FALSE),"")</f>
        <v/>
      </c>
      <c r="E4949" s="131"/>
      <c r="F4949" s="130"/>
      <c r="G4949" s="130"/>
      <c r="H4949" s="96"/>
      <c r="I4949" s="105" t="str">
        <f>IFERROR(VLOOKUP($E4949,Listen!$I$5:$K$41,2,FALSE),"")</f>
        <v/>
      </c>
      <c r="J4949" s="105" t="str">
        <f>IFERROR(VLOOKUP($E4949,Listen!$I$5:$K$41,3,FALSE),"")</f>
        <v/>
      </c>
      <c r="K4949" s="111" t="str">
        <f>IFERROR(IF($C4949=K$2,$G4949*VLOOKUP($F4949,Listen!$B$5:$G$95,$J4949+1,FALSE)/VLOOKUP(K$2,Listen!$B$5:$G$95,$J4949+1,FALSE),"-")*IF($D4949="Abgabe",0,1),"")</f>
        <v/>
      </c>
      <c r="L4949" s="111" t="str">
        <f>IFERROR(IF($C4949=L$2,$G4949*VLOOKUP($F4949,Listen!$B$5:$G$95,$J4949+1,FALSE)/VLOOKUP(L$2,Listen!$B$5:$G$95,$J4949+1,FALSE),"-")*IF($D4949="Abgabe",0,1),"")</f>
        <v/>
      </c>
      <c r="M4949" s="111" t="str">
        <f>IFERROR(IF($C4949=M$2,$G4949*VLOOKUP($F4949,Listen!$B$5:$G$95,$J4949+1,FALSE)/VLOOKUP(M$2,Listen!$B$5:$G$95,$J4949+1,FALSE),"-")*IF($D4949="Abgabe",0,1),"")</f>
        <v/>
      </c>
      <c r="N4949" s="111" t="str">
        <f>IFERROR(IF($C4949=N$2,$G4949*VLOOKUP($F4949,Listen!$B$5:$G$95,$J4949+1,FALSE)/VLOOKUP(N$2,Listen!$B$5:$G$95,$J4949+1,FALSE),"-")*IF($D4949="Abgabe",0,1),"")</f>
        <v/>
      </c>
      <c r="O4949" s="111" t="str">
        <f>IFERROR(IF($C4949=O$2,$G4949*VLOOKUP($F4949,Listen!$B$5:$G$95,$J4949+1,FALSE)/VLOOKUP(O$2,Listen!$B$5:$G$95,$J4949+1,FALSE),"-")*IF($D4949="Abgabe",0,1),"")</f>
        <v/>
      </c>
      <c r="P4949" s="111" t="str">
        <f>IFERROR(IF($C4949=P$2,$G4949*VLOOKUP($F4949,Listen!$B$5:$G$95,$J4949+1,FALSE)/VLOOKUP(P$2,Listen!$B$5:$G$95,$J4949+1,FALSE),"-")*IF($D4949="Abgabe",0,1),"")</f>
        <v/>
      </c>
      <c r="Q4949" s="111" t="str">
        <f>IFERROR(IF($C4949=Q$2,$G4949*VLOOKUP($F4949,Listen!$B$5:$G$95,$J4949+1,FALSE)/VLOOKUP(Q$2,Listen!$B$5:$G$95,$J4949+1,FALSE),"-")*IF($D4949="Abgabe",0,1),"")</f>
        <v/>
      </c>
      <c r="R4949" s="111" t="str">
        <f>IFERROR(IF($C4949=R$2,$G4949*VLOOKUP($F4949,Listen!$B$5:$G$95,$J4949+1,FALSE)/VLOOKUP(R$2,Listen!$B$5:$G$95,$J4949+1,FALSE),"-")*IF($D4949="Abgabe",0,1),"")</f>
        <v/>
      </c>
    </row>
    <row r="4950" spans="2:18">
      <c r="B4950" s="130"/>
      <c r="C4950" s="95" t="str">
        <f>IFERROR(YEAR(VLOOKUP($B4950,A_Stammdaten!$B$18:$G$218,3,FALSE)),"")</f>
        <v/>
      </c>
      <c r="D4950" s="95" t="str">
        <f>IFERROR(VLOOKUP($B4950,A_Stammdaten!$B$18:$G$218,6,FALSE),"")</f>
        <v/>
      </c>
      <c r="E4950" s="131"/>
      <c r="F4950" s="130"/>
      <c r="G4950" s="130"/>
      <c r="H4950" s="96"/>
      <c r="I4950" s="105" t="str">
        <f>IFERROR(VLOOKUP($E4950,Listen!$I$5:$K$41,2,FALSE),"")</f>
        <v/>
      </c>
      <c r="J4950" s="105" t="str">
        <f>IFERROR(VLOOKUP($E4950,Listen!$I$5:$K$41,3,FALSE),"")</f>
        <v/>
      </c>
      <c r="K4950" s="111" t="str">
        <f>IFERROR(IF($C4950=K$2,$G4950*VLOOKUP($F4950,Listen!$B$5:$G$95,$J4950+1,FALSE)/VLOOKUP(K$2,Listen!$B$5:$G$95,$J4950+1,FALSE),"-")*IF($D4950="Abgabe",0,1),"")</f>
        <v/>
      </c>
      <c r="L4950" s="111" t="str">
        <f>IFERROR(IF($C4950=L$2,$G4950*VLOOKUP($F4950,Listen!$B$5:$G$95,$J4950+1,FALSE)/VLOOKUP(L$2,Listen!$B$5:$G$95,$J4950+1,FALSE),"-")*IF($D4950="Abgabe",0,1),"")</f>
        <v/>
      </c>
      <c r="M4950" s="111" t="str">
        <f>IFERROR(IF($C4950=M$2,$G4950*VLOOKUP($F4950,Listen!$B$5:$G$95,$J4950+1,FALSE)/VLOOKUP(M$2,Listen!$B$5:$G$95,$J4950+1,FALSE),"-")*IF($D4950="Abgabe",0,1),"")</f>
        <v/>
      </c>
      <c r="N4950" s="111" t="str">
        <f>IFERROR(IF($C4950=N$2,$G4950*VLOOKUP($F4950,Listen!$B$5:$G$95,$J4950+1,FALSE)/VLOOKUP(N$2,Listen!$B$5:$G$95,$J4950+1,FALSE),"-")*IF($D4950="Abgabe",0,1),"")</f>
        <v/>
      </c>
      <c r="O4950" s="111" t="str">
        <f>IFERROR(IF($C4950=O$2,$G4950*VLOOKUP($F4950,Listen!$B$5:$G$95,$J4950+1,FALSE)/VLOOKUP(O$2,Listen!$B$5:$G$95,$J4950+1,FALSE),"-")*IF($D4950="Abgabe",0,1),"")</f>
        <v/>
      </c>
      <c r="P4950" s="111" t="str">
        <f>IFERROR(IF($C4950=P$2,$G4950*VLOOKUP($F4950,Listen!$B$5:$G$95,$J4950+1,FALSE)/VLOOKUP(P$2,Listen!$B$5:$G$95,$J4950+1,FALSE),"-")*IF($D4950="Abgabe",0,1),"")</f>
        <v/>
      </c>
      <c r="Q4950" s="111" t="str">
        <f>IFERROR(IF($C4950=Q$2,$G4950*VLOOKUP($F4950,Listen!$B$5:$G$95,$J4950+1,FALSE)/VLOOKUP(Q$2,Listen!$B$5:$G$95,$J4950+1,FALSE),"-")*IF($D4950="Abgabe",0,1),"")</f>
        <v/>
      </c>
      <c r="R4950" s="111" t="str">
        <f>IFERROR(IF($C4950=R$2,$G4950*VLOOKUP($F4950,Listen!$B$5:$G$95,$J4950+1,FALSE)/VLOOKUP(R$2,Listen!$B$5:$G$95,$J4950+1,FALSE),"-")*IF($D4950="Abgabe",0,1),"")</f>
        <v/>
      </c>
    </row>
    <row r="4951" spans="2:18">
      <c r="B4951" s="130"/>
      <c r="C4951" s="95" t="str">
        <f>IFERROR(YEAR(VLOOKUP($B4951,A_Stammdaten!$B$18:$G$218,3,FALSE)),"")</f>
        <v/>
      </c>
      <c r="D4951" s="95" t="str">
        <f>IFERROR(VLOOKUP($B4951,A_Stammdaten!$B$18:$G$218,6,FALSE),"")</f>
        <v/>
      </c>
      <c r="E4951" s="131"/>
      <c r="F4951" s="130"/>
      <c r="G4951" s="130"/>
      <c r="H4951" s="96"/>
      <c r="I4951" s="105" t="str">
        <f>IFERROR(VLOOKUP($E4951,Listen!$I$5:$K$41,2,FALSE),"")</f>
        <v/>
      </c>
      <c r="J4951" s="105" t="str">
        <f>IFERROR(VLOOKUP($E4951,Listen!$I$5:$K$41,3,FALSE),"")</f>
        <v/>
      </c>
      <c r="K4951" s="111" t="str">
        <f>IFERROR(IF($C4951=K$2,$G4951*VLOOKUP($F4951,Listen!$B$5:$G$95,$J4951+1,FALSE)/VLOOKUP(K$2,Listen!$B$5:$G$95,$J4951+1,FALSE),"-")*IF($D4951="Abgabe",0,1),"")</f>
        <v/>
      </c>
      <c r="L4951" s="111" t="str">
        <f>IFERROR(IF($C4951=L$2,$G4951*VLOOKUP($F4951,Listen!$B$5:$G$95,$J4951+1,FALSE)/VLOOKUP(L$2,Listen!$B$5:$G$95,$J4951+1,FALSE),"-")*IF($D4951="Abgabe",0,1),"")</f>
        <v/>
      </c>
      <c r="M4951" s="111" t="str">
        <f>IFERROR(IF($C4951=M$2,$G4951*VLOOKUP($F4951,Listen!$B$5:$G$95,$J4951+1,FALSE)/VLOOKUP(M$2,Listen!$B$5:$G$95,$J4951+1,FALSE),"-")*IF($D4951="Abgabe",0,1),"")</f>
        <v/>
      </c>
      <c r="N4951" s="111" t="str">
        <f>IFERROR(IF($C4951=N$2,$G4951*VLOOKUP($F4951,Listen!$B$5:$G$95,$J4951+1,FALSE)/VLOOKUP(N$2,Listen!$B$5:$G$95,$J4951+1,FALSE),"-")*IF($D4951="Abgabe",0,1),"")</f>
        <v/>
      </c>
      <c r="O4951" s="111" t="str">
        <f>IFERROR(IF($C4951=O$2,$G4951*VLOOKUP($F4951,Listen!$B$5:$G$95,$J4951+1,FALSE)/VLOOKUP(O$2,Listen!$B$5:$G$95,$J4951+1,FALSE),"-")*IF($D4951="Abgabe",0,1),"")</f>
        <v/>
      </c>
      <c r="P4951" s="111" t="str">
        <f>IFERROR(IF($C4951=P$2,$G4951*VLOOKUP($F4951,Listen!$B$5:$G$95,$J4951+1,FALSE)/VLOOKUP(P$2,Listen!$B$5:$G$95,$J4951+1,FALSE),"-")*IF($D4951="Abgabe",0,1),"")</f>
        <v/>
      </c>
      <c r="Q4951" s="111" t="str">
        <f>IFERROR(IF($C4951=Q$2,$G4951*VLOOKUP($F4951,Listen!$B$5:$G$95,$J4951+1,FALSE)/VLOOKUP(Q$2,Listen!$B$5:$G$95,$J4951+1,FALSE),"-")*IF($D4951="Abgabe",0,1),"")</f>
        <v/>
      </c>
      <c r="R4951" s="111" t="str">
        <f>IFERROR(IF($C4951=R$2,$G4951*VLOOKUP($F4951,Listen!$B$5:$G$95,$J4951+1,FALSE)/VLOOKUP(R$2,Listen!$B$5:$G$95,$J4951+1,FALSE),"-")*IF($D4951="Abgabe",0,1),"")</f>
        <v/>
      </c>
    </row>
    <row r="4952" spans="2:18">
      <c r="B4952" s="130"/>
      <c r="C4952" s="95" t="str">
        <f>IFERROR(YEAR(VLOOKUP($B4952,A_Stammdaten!$B$18:$G$218,3,FALSE)),"")</f>
        <v/>
      </c>
      <c r="D4952" s="95" t="str">
        <f>IFERROR(VLOOKUP($B4952,A_Stammdaten!$B$18:$G$218,6,FALSE),"")</f>
        <v/>
      </c>
      <c r="E4952" s="131"/>
      <c r="F4952" s="130"/>
      <c r="G4952" s="130"/>
      <c r="H4952" s="96"/>
      <c r="I4952" s="105" t="str">
        <f>IFERROR(VLOOKUP($E4952,Listen!$I$5:$K$41,2,FALSE),"")</f>
        <v/>
      </c>
      <c r="J4952" s="105" t="str">
        <f>IFERROR(VLOOKUP($E4952,Listen!$I$5:$K$41,3,FALSE),"")</f>
        <v/>
      </c>
      <c r="K4952" s="111" t="str">
        <f>IFERROR(IF($C4952=K$2,$G4952*VLOOKUP($F4952,Listen!$B$5:$G$95,$J4952+1,FALSE)/VLOOKUP(K$2,Listen!$B$5:$G$95,$J4952+1,FALSE),"-")*IF($D4952="Abgabe",0,1),"")</f>
        <v/>
      </c>
      <c r="L4952" s="111" t="str">
        <f>IFERROR(IF($C4952=L$2,$G4952*VLOOKUP($F4952,Listen!$B$5:$G$95,$J4952+1,FALSE)/VLOOKUP(L$2,Listen!$B$5:$G$95,$J4952+1,FALSE),"-")*IF($D4952="Abgabe",0,1),"")</f>
        <v/>
      </c>
      <c r="M4952" s="111" t="str">
        <f>IFERROR(IF($C4952=M$2,$G4952*VLOOKUP($F4952,Listen!$B$5:$G$95,$J4952+1,FALSE)/VLOOKUP(M$2,Listen!$B$5:$G$95,$J4952+1,FALSE),"-")*IF($D4952="Abgabe",0,1),"")</f>
        <v/>
      </c>
      <c r="N4952" s="111" t="str">
        <f>IFERROR(IF($C4952=N$2,$G4952*VLOOKUP($F4952,Listen!$B$5:$G$95,$J4952+1,FALSE)/VLOOKUP(N$2,Listen!$B$5:$G$95,$J4952+1,FALSE),"-")*IF($D4952="Abgabe",0,1),"")</f>
        <v/>
      </c>
      <c r="O4952" s="111" t="str">
        <f>IFERROR(IF($C4952=O$2,$G4952*VLOOKUP($F4952,Listen!$B$5:$G$95,$J4952+1,FALSE)/VLOOKUP(O$2,Listen!$B$5:$G$95,$J4952+1,FALSE),"-")*IF($D4952="Abgabe",0,1),"")</f>
        <v/>
      </c>
      <c r="P4952" s="111" t="str">
        <f>IFERROR(IF($C4952=P$2,$G4952*VLOOKUP($F4952,Listen!$B$5:$G$95,$J4952+1,FALSE)/VLOOKUP(P$2,Listen!$B$5:$G$95,$J4952+1,FALSE),"-")*IF($D4952="Abgabe",0,1),"")</f>
        <v/>
      </c>
      <c r="Q4952" s="111" t="str">
        <f>IFERROR(IF($C4952=Q$2,$G4952*VLOOKUP($F4952,Listen!$B$5:$G$95,$J4952+1,FALSE)/VLOOKUP(Q$2,Listen!$B$5:$G$95,$J4952+1,FALSE),"-")*IF($D4952="Abgabe",0,1),"")</f>
        <v/>
      </c>
      <c r="R4952" s="111" t="str">
        <f>IFERROR(IF($C4952=R$2,$G4952*VLOOKUP($F4952,Listen!$B$5:$G$95,$J4952+1,FALSE)/VLOOKUP(R$2,Listen!$B$5:$G$95,$J4952+1,FALSE),"-")*IF($D4952="Abgabe",0,1),"")</f>
        <v/>
      </c>
    </row>
    <row r="4953" spans="2:18">
      <c r="B4953" s="130"/>
      <c r="C4953" s="95" t="str">
        <f>IFERROR(YEAR(VLOOKUP($B4953,A_Stammdaten!$B$18:$G$218,3,FALSE)),"")</f>
        <v/>
      </c>
      <c r="D4953" s="95" t="str">
        <f>IFERROR(VLOOKUP($B4953,A_Stammdaten!$B$18:$G$218,6,FALSE),"")</f>
        <v/>
      </c>
      <c r="E4953" s="131"/>
      <c r="F4953" s="130"/>
      <c r="G4953" s="130"/>
      <c r="H4953" s="96"/>
      <c r="I4953" s="105" t="str">
        <f>IFERROR(VLOOKUP($E4953,Listen!$I$5:$K$41,2,FALSE),"")</f>
        <v/>
      </c>
      <c r="J4953" s="105" t="str">
        <f>IFERROR(VLOOKUP($E4953,Listen!$I$5:$K$41,3,FALSE),"")</f>
        <v/>
      </c>
      <c r="K4953" s="111" t="str">
        <f>IFERROR(IF($C4953=K$2,$G4953*VLOOKUP($F4953,Listen!$B$5:$G$95,$J4953+1,FALSE)/VLOOKUP(K$2,Listen!$B$5:$G$95,$J4953+1,FALSE),"-")*IF($D4953="Abgabe",0,1),"")</f>
        <v/>
      </c>
      <c r="L4953" s="111" t="str">
        <f>IFERROR(IF($C4953=L$2,$G4953*VLOOKUP($F4953,Listen!$B$5:$G$95,$J4953+1,FALSE)/VLOOKUP(L$2,Listen!$B$5:$G$95,$J4953+1,FALSE),"-")*IF($D4953="Abgabe",0,1),"")</f>
        <v/>
      </c>
      <c r="M4953" s="111" t="str">
        <f>IFERROR(IF($C4953=M$2,$G4953*VLOOKUP($F4953,Listen!$B$5:$G$95,$J4953+1,FALSE)/VLOOKUP(M$2,Listen!$B$5:$G$95,$J4953+1,FALSE),"-")*IF($D4953="Abgabe",0,1),"")</f>
        <v/>
      </c>
      <c r="N4953" s="111" t="str">
        <f>IFERROR(IF($C4953=N$2,$G4953*VLOOKUP($F4953,Listen!$B$5:$G$95,$J4953+1,FALSE)/VLOOKUP(N$2,Listen!$B$5:$G$95,$J4953+1,FALSE),"-")*IF($D4953="Abgabe",0,1),"")</f>
        <v/>
      </c>
      <c r="O4953" s="111" t="str">
        <f>IFERROR(IF($C4953=O$2,$G4953*VLOOKUP($F4953,Listen!$B$5:$G$95,$J4953+1,FALSE)/VLOOKUP(O$2,Listen!$B$5:$G$95,$J4953+1,FALSE),"-")*IF($D4953="Abgabe",0,1),"")</f>
        <v/>
      </c>
      <c r="P4953" s="111" t="str">
        <f>IFERROR(IF($C4953=P$2,$G4953*VLOOKUP($F4953,Listen!$B$5:$G$95,$J4953+1,FALSE)/VLOOKUP(P$2,Listen!$B$5:$G$95,$J4953+1,FALSE),"-")*IF($D4953="Abgabe",0,1),"")</f>
        <v/>
      </c>
      <c r="Q4953" s="111" t="str">
        <f>IFERROR(IF($C4953=Q$2,$G4953*VLOOKUP($F4953,Listen!$B$5:$G$95,$J4953+1,FALSE)/VLOOKUP(Q$2,Listen!$B$5:$G$95,$J4953+1,FALSE),"-")*IF($D4953="Abgabe",0,1),"")</f>
        <v/>
      </c>
      <c r="R4953" s="111" t="str">
        <f>IFERROR(IF($C4953=R$2,$G4953*VLOOKUP($F4953,Listen!$B$5:$G$95,$J4953+1,FALSE)/VLOOKUP(R$2,Listen!$B$5:$G$95,$J4953+1,FALSE),"-")*IF($D4953="Abgabe",0,1),"")</f>
        <v/>
      </c>
    </row>
    <row r="4954" spans="2:18">
      <c r="B4954" s="130"/>
      <c r="C4954" s="95" t="str">
        <f>IFERROR(YEAR(VLOOKUP($B4954,A_Stammdaten!$B$18:$G$218,3,FALSE)),"")</f>
        <v/>
      </c>
      <c r="D4954" s="95" t="str">
        <f>IFERROR(VLOOKUP($B4954,A_Stammdaten!$B$18:$G$218,6,FALSE),"")</f>
        <v/>
      </c>
      <c r="E4954" s="131"/>
      <c r="F4954" s="130"/>
      <c r="G4954" s="130"/>
      <c r="H4954" s="96"/>
      <c r="I4954" s="105" t="str">
        <f>IFERROR(VLOOKUP($E4954,Listen!$I$5:$K$41,2,FALSE),"")</f>
        <v/>
      </c>
      <c r="J4954" s="105" t="str">
        <f>IFERROR(VLOOKUP($E4954,Listen!$I$5:$K$41,3,FALSE),"")</f>
        <v/>
      </c>
      <c r="K4954" s="111" t="str">
        <f>IFERROR(IF($C4954=K$2,$G4954*VLOOKUP($F4954,Listen!$B$5:$G$95,$J4954+1,FALSE)/VLOOKUP(K$2,Listen!$B$5:$G$95,$J4954+1,FALSE),"-")*IF($D4954="Abgabe",0,1),"")</f>
        <v/>
      </c>
      <c r="L4954" s="111" t="str">
        <f>IFERROR(IF($C4954=L$2,$G4954*VLOOKUP($F4954,Listen!$B$5:$G$95,$J4954+1,FALSE)/VLOOKUP(L$2,Listen!$B$5:$G$95,$J4954+1,FALSE),"-")*IF($D4954="Abgabe",0,1),"")</f>
        <v/>
      </c>
      <c r="M4954" s="111" t="str">
        <f>IFERROR(IF($C4954=M$2,$G4954*VLOOKUP($F4954,Listen!$B$5:$G$95,$J4954+1,FALSE)/VLOOKUP(M$2,Listen!$B$5:$G$95,$J4954+1,FALSE),"-")*IF($D4954="Abgabe",0,1),"")</f>
        <v/>
      </c>
      <c r="N4954" s="111" t="str">
        <f>IFERROR(IF($C4954=N$2,$G4954*VLOOKUP($F4954,Listen!$B$5:$G$95,$J4954+1,FALSE)/VLOOKUP(N$2,Listen!$B$5:$G$95,$J4954+1,FALSE),"-")*IF($D4954="Abgabe",0,1),"")</f>
        <v/>
      </c>
      <c r="O4954" s="111" t="str">
        <f>IFERROR(IF($C4954=O$2,$G4954*VLOOKUP($F4954,Listen!$B$5:$G$95,$J4954+1,FALSE)/VLOOKUP(O$2,Listen!$B$5:$G$95,$J4954+1,FALSE),"-")*IF($D4954="Abgabe",0,1),"")</f>
        <v/>
      </c>
      <c r="P4954" s="111" t="str">
        <f>IFERROR(IF($C4954=P$2,$G4954*VLOOKUP($F4954,Listen!$B$5:$G$95,$J4954+1,FALSE)/VLOOKUP(P$2,Listen!$B$5:$G$95,$J4954+1,FALSE),"-")*IF($D4954="Abgabe",0,1),"")</f>
        <v/>
      </c>
      <c r="Q4954" s="111" t="str">
        <f>IFERROR(IF($C4954=Q$2,$G4954*VLOOKUP($F4954,Listen!$B$5:$G$95,$J4954+1,FALSE)/VLOOKUP(Q$2,Listen!$B$5:$G$95,$J4954+1,FALSE),"-")*IF($D4954="Abgabe",0,1),"")</f>
        <v/>
      </c>
      <c r="R4954" s="111" t="str">
        <f>IFERROR(IF($C4954=R$2,$G4954*VLOOKUP($F4954,Listen!$B$5:$G$95,$J4954+1,FALSE)/VLOOKUP(R$2,Listen!$B$5:$G$95,$J4954+1,FALSE),"-")*IF($D4954="Abgabe",0,1),"")</f>
        <v/>
      </c>
    </row>
    <row r="4955" spans="2:18">
      <c r="B4955" s="130"/>
      <c r="C4955" s="95" t="str">
        <f>IFERROR(YEAR(VLOOKUP($B4955,A_Stammdaten!$B$18:$G$218,3,FALSE)),"")</f>
        <v/>
      </c>
      <c r="D4955" s="95" t="str">
        <f>IFERROR(VLOOKUP($B4955,A_Stammdaten!$B$18:$G$218,6,FALSE),"")</f>
        <v/>
      </c>
      <c r="E4955" s="131"/>
      <c r="F4955" s="130"/>
      <c r="G4955" s="130"/>
      <c r="H4955" s="96"/>
      <c r="I4955" s="105" t="str">
        <f>IFERROR(VLOOKUP($E4955,Listen!$I$5:$K$41,2,FALSE),"")</f>
        <v/>
      </c>
      <c r="J4955" s="105" t="str">
        <f>IFERROR(VLOOKUP($E4955,Listen!$I$5:$K$41,3,FALSE),"")</f>
        <v/>
      </c>
      <c r="K4955" s="111" t="str">
        <f>IFERROR(IF($C4955=K$2,$G4955*VLOOKUP($F4955,Listen!$B$5:$G$95,$J4955+1,FALSE)/VLOOKUP(K$2,Listen!$B$5:$G$95,$J4955+1,FALSE),"-")*IF($D4955="Abgabe",0,1),"")</f>
        <v/>
      </c>
      <c r="L4955" s="111" t="str">
        <f>IFERROR(IF($C4955=L$2,$G4955*VLOOKUP($F4955,Listen!$B$5:$G$95,$J4955+1,FALSE)/VLOOKUP(L$2,Listen!$B$5:$G$95,$J4955+1,FALSE),"-")*IF($D4955="Abgabe",0,1),"")</f>
        <v/>
      </c>
      <c r="M4955" s="111" t="str">
        <f>IFERROR(IF($C4955=M$2,$G4955*VLOOKUP($F4955,Listen!$B$5:$G$95,$J4955+1,FALSE)/VLOOKUP(M$2,Listen!$B$5:$G$95,$J4955+1,FALSE),"-")*IF($D4955="Abgabe",0,1),"")</f>
        <v/>
      </c>
      <c r="N4955" s="111" t="str">
        <f>IFERROR(IF($C4955=N$2,$G4955*VLOOKUP($F4955,Listen!$B$5:$G$95,$J4955+1,FALSE)/VLOOKUP(N$2,Listen!$B$5:$G$95,$J4955+1,FALSE),"-")*IF($D4955="Abgabe",0,1),"")</f>
        <v/>
      </c>
      <c r="O4955" s="111" t="str">
        <f>IFERROR(IF($C4955=O$2,$G4955*VLOOKUP($F4955,Listen!$B$5:$G$95,$J4955+1,FALSE)/VLOOKUP(O$2,Listen!$B$5:$G$95,$J4955+1,FALSE),"-")*IF($D4955="Abgabe",0,1),"")</f>
        <v/>
      </c>
      <c r="P4955" s="111" t="str">
        <f>IFERROR(IF($C4955=P$2,$G4955*VLOOKUP($F4955,Listen!$B$5:$G$95,$J4955+1,FALSE)/VLOOKUP(P$2,Listen!$B$5:$G$95,$J4955+1,FALSE),"-")*IF($D4955="Abgabe",0,1),"")</f>
        <v/>
      </c>
      <c r="Q4955" s="111" t="str">
        <f>IFERROR(IF($C4955=Q$2,$G4955*VLOOKUP($F4955,Listen!$B$5:$G$95,$J4955+1,FALSE)/VLOOKUP(Q$2,Listen!$B$5:$G$95,$J4955+1,FALSE),"-")*IF($D4955="Abgabe",0,1),"")</f>
        <v/>
      </c>
      <c r="R4955" s="111" t="str">
        <f>IFERROR(IF($C4955=R$2,$G4955*VLOOKUP($F4955,Listen!$B$5:$G$95,$J4955+1,FALSE)/VLOOKUP(R$2,Listen!$B$5:$G$95,$J4955+1,FALSE),"-")*IF($D4955="Abgabe",0,1),"")</f>
        <v/>
      </c>
    </row>
    <row r="4956" spans="2:18">
      <c r="B4956" s="130"/>
      <c r="C4956" s="95" t="str">
        <f>IFERROR(YEAR(VLOOKUP($B4956,A_Stammdaten!$B$18:$G$218,3,FALSE)),"")</f>
        <v/>
      </c>
      <c r="D4956" s="95" t="str">
        <f>IFERROR(VLOOKUP($B4956,A_Stammdaten!$B$18:$G$218,6,FALSE),"")</f>
        <v/>
      </c>
      <c r="E4956" s="131"/>
      <c r="F4956" s="130"/>
      <c r="G4956" s="130"/>
      <c r="H4956" s="96"/>
      <c r="I4956" s="105" t="str">
        <f>IFERROR(VLOOKUP($E4956,Listen!$I$5:$K$41,2,FALSE),"")</f>
        <v/>
      </c>
      <c r="J4956" s="105" t="str">
        <f>IFERROR(VLOOKUP($E4956,Listen!$I$5:$K$41,3,FALSE),"")</f>
        <v/>
      </c>
      <c r="K4956" s="111" t="str">
        <f>IFERROR(IF($C4956=K$2,$G4956*VLOOKUP($F4956,Listen!$B$5:$G$95,$J4956+1,FALSE)/VLOOKUP(K$2,Listen!$B$5:$G$95,$J4956+1,FALSE),"-")*IF($D4956="Abgabe",0,1),"")</f>
        <v/>
      </c>
      <c r="L4956" s="111" t="str">
        <f>IFERROR(IF($C4956=L$2,$G4956*VLOOKUP($F4956,Listen!$B$5:$G$95,$J4956+1,FALSE)/VLOOKUP(L$2,Listen!$B$5:$G$95,$J4956+1,FALSE),"-")*IF($D4956="Abgabe",0,1),"")</f>
        <v/>
      </c>
      <c r="M4956" s="111" t="str">
        <f>IFERROR(IF($C4956=M$2,$G4956*VLOOKUP($F4956,Listen!$B$5:$G$95,$J4956+1,FALSE)/VLOOKUP(M$2,Listen!$B$5:$G$95,$J4956+1,FALSE),"-")*IF($D4956="Abgabe",0,1),"")</f>
        <v/>
      </c>
      <c r="N4956" s="111" t="str">
        <f>IFERROR(IF($C4956=N$2,$G4956*VLOOKUP($F4956,Listen!$B$5:$G$95,$J4956+1,FALSE)/VLOOKUP(N$2,Listen!$B$5:$G$95,$J4956+1,FALSE),"-")*IF($D4956="Abgabe",0,1),"")</f>
        <v/>
      </c>
      <c r="O4956" s="111" t="str">
        <f>IFERROR(IF($C4956=O$2,$G4956*VLOOKUP($F4956,Listen!$B$5:$G$95,$J4956+1,FALSE)/VLOOKUP(O$2,Listen!$B$5:$G$95,$J4956+1,FALSE),"-")*IF($D4956="Abgabe",0,1),"")</f>
        <v/>
      </c>
      <c r="P4956" s="111" t="str">
        <f>IFERROR(IF($C4956=P$2,$G4956*VLOOKUP($F4956,Listen!$B$5:$G$95,$J4956+1,FALSE)/VLOOKUP(P$2,Listen!$B$5:$G$95,$J4956+1,FALSE),"-")*IF($D4956="Abgabe",0,1),"")</f>
        <v/>
      </c>
      <c r="Q4956" s="111" t="str">
        <f>IFERROR(IF($C4956=Q$2,$G4956*VLOOKUP($F4956,Listen!$B$5:$G$95,$J4956+1,FALSE)/VLOOKUP(Q$2,Listen!$B$5:$G$95,$J4956+1,FALSE),"-")*IF($D4956="Abgabe",0,1),"")</f>
        <v/>
      </c>
      <c r="R4956" s="111" t="str">
        <f>IFERROR(IF($C4956=R$2,$G4956*VLOOKUP($F4956,Listen!$B$5:$G$95,$J4956+1,FALSE)/VLOOKUP(R$2,Listen!$B$5:$G$95,$J4956+1,FALSE),"-")*IF($D4956="Abgabe",0,1),"")</f>
        <v/>
      </c>
    </row>
    <row r="4957" spans="2:18">
      <c r="B4957" s="130"/>
      <c r="C4957" s="95" t="str">
        <f>IFERROR(YEAR(VLOOKUP($B4957,A_Stammdaten!$B$18:$G$218,3,FALSE)),"")</f>
        <v/>
      </c>
      <c r="D4957" s="95" t="str">
        <f>IFERROR(VLOOKUP($B4957,A_Stammdaten!$B$18:$G$218,6,FALSE),"")</f>
        <v/>
      </c>
      <c r="E4957" s="131"/>
      <c r="F4957" s="130"/>
      <c r="G4957" s="130"/>
      <c r="H4957" s="96"/>
      <c r="I4957" s="105" t="str">
        <f>IFERROR(VLOOKUP($E4957,Listen!$I$5:$K$41,2,FALSE),"")</f>
        <v/>
      </c>
      <c r="J4957" s="105" t="str">
        <f>IFERROR(VLOOKUP($E4957,Listen!$I$5:$K$41,3,FALSE),"")</f>
        <v/>
      </c>
      <c r="K4957" s="111" t="str">
        <f>IFERROR(IF($C4957=K$2,$G4957*VLOOKUP($F4957,Listen!$B$5:$G$95,$J4957+1,FALSE)/VLOOKUP(K$2,Listen!$B$5:$G$95,$J4957+1,FALSE),"-")*IF($D4957="Abgabe",0,1),"")</f>
        <v/>
      </c>
      <c r="L4957" s="111" t="str">
        <f>IFERROR(IF($C4957=L$2,$G4957*VLOOKUP($F4957,Listen!$B$5:$G$95,$J4957+1,FALSE)/VLOOKUP(L$2,Listen!$B$5:$G$95,$J4957+1,FALSE),"-")*IF($D4957="Abgabe",0,1),"")</f>
        <v/>
      </c>
      <c r="M4957" s="111" t="str">
        <f>IFERROR(IF($C4957=M$2,$G4957*VLOOKUP($F4957,Listen!$B$5:$G$95,$J4957+1,FALSE)/VLOOKUP(M$2,Listen!$B$5:$G$95,$J4957+1,FALSE),"-")*IF($D4957="Abgabe",0,1),"")</f>
        <v/>
      </c>
      <c r="N4957" s="111" t="str">
        <f>IFERROR(IF($C4957=N$2,$G4957*VLOOKUP($F4957,Listen!$B$5:$G$95,$J4957+1,FALSE)/VLOOKUP(N$2,Listen!$B$5:$G$95,$J4957+1,FALSE),"-")*IF($D4957="Abgabe",0,1),"")</f>
        <v/>
      </c>
      <c r="O4957" s="111" t="str">
        <f>IFERROR(IF($C4957=O$2,$G4957*VLOOKUP($F4957,Listen!$B$5:$G$95,$J4957+1,FALSE)/VLOOKUP(O$2,Listen!$B$5:$G$95,$J4957+1,FALSE),"-")*IF($D4957="Abgabe",0,1),"")</f>
        <v/>
      </c>
      <c r="P4957" s="111" t="str">
        <f>IFERROR(IF($C4957=P$2,$G4957*VLOOKUP($F4957,Listen!$B$5:$G$95,$J4957+1,FALSE)/VLOOKUP(P$2,Listen!$B$5:$G$95,$J4957+1,FALSE),"-")*IF($D4957="Abgabe",0,1),"")</f>
        <v/>
      </c>
      <c r="Q4957" s="111" t="str">
        <f>IFERROR(IF($C4957=Q$2,$G4957*VLOOKUP($F4957,Listen!$B$5:$G$95,$J4957+1,FALSE)/VLOOKUP(Q$2,Listen!$B$5:$G$95,$J4957+1,FALSE),"-")*IF($D4957="Abgabe",0,1),"")</f>
        <v/>
      </c>
      <c r="R4957" s="111" t="str">
        <f>IFERROR(IF($C4957=R$2,$G4957*VLOOKUP($F4957,Listen!$B$5:$G$95,$J4957+1,FALSE)/VLOOKUP(R$2,Listen!$B$5:$G$95,$J4957+1,FALSE),"-")*IF($D4957="Abgabe",0,1),"")</f>
        <v/>
      </c>
    </row>
    <row r="4958" spans="2:18">
      <c r="B4958" s="130"/>
      <c r="C4958" s="95" t="str">
        <f>IFERROR(YEAR(VLOOKUP($B4958,A_Stammdaten!$B$18:$G$218,3,FALSE)),"")</f>
        <v/>
      </c>
      <c r="D4958" s="95" t="str">
        <f>IFERROR(VLOOKUP($B4958,A_Stammdaten!$B$18:$G$218,6,FALSE),"")</f>
        <v/>
      </c>
      <c r="E4958" s="131"/>
      <c r="F4958" s="130"/>
      <c r="G4958" s="130"/>
      <c r="H4958" s="96"/>
      <c r="I4958" s="105" t="str">
        <f>IFERROR(VLOOKUP($E4958,Listen!$I$5:$K$41,2,FALSE),"")</f>
        <v/>
      </c>
      <c r="J4958" s="105" t="str">
        <f>IFERROR(VLOOKUP($E4958,Listen!$I$5:$K$41,3,FALSE),"")</f>
        <v/>
      </c>
      <c r="K4958" s="111" t="str">
        <f>IFERROR(IF($C4958=K$2,$G4958*VLOOKUP($F4958,Listen!$B$5:$G$95,$J4958+1,FALSE)/VLOOKUP(K$2,Listen!$B$5:$G$95,$J4958+1,FALSE),"-")*IF($D4958="Abgabe",0,1),"")</f>
        <v/>
      </c>
      <c r="L4958" s="111" t="str">
        <f>IFERROR(IF($C4958=L$2,$G4958*VLOOKUP($F4958,Listen!$B$5:$G$95,$J4958+1,FALSE)/VLOOKUP(L$2,Listen!$B$5:$G$95,$J4958+1,FALSE),"-")*IF($D4958="Abgabe",0,1),"")</f>
        <v/>
      </c>
      <c r="M4958" s="111" t="str">
        <f>IFERROR(IF($C4958=M$2,$G4958*VLOOKUP($F4958,Listen!$B$5:$G$95,$J4958+1,FALSE)/VLOOKUP(M$2,Listen!$B$5:$G$95,$J4958+1,FALSE),"-")*IF($D4958="Abgabe",0,1),"")</f>
        <v/>
      </c>
      <c r="N4958" s="111" t="str">
        <f>IFERROR(IF($C4958=N$2,$G4958*VLOOKUP($F4958,Listen!$B$5:$G$95,$J4958+1,FALSE)/VLOOKUP(N$2,Listen!$B$5:$G$95,$J4958+1,FALSE),"-")*IF($D4958="Abgabe",0,1),"")</f>
        <v/>
      </c>
      <c r="O4958" s="111" t="str">
        <f>IFERROR(IF($C4958=O$2,$G4958*VLOOKUP($F4958,Listen!$B$5:$G$95,$J4958+1,FALSE)/VLOOKUP(O$2,Listen!$B$5:$G$95,$J4958+1,FALSE),"-")*IF($D4958="Abgabe",0,1),"")</f>
        <v/>
      </c>
      <c r="P4958" s="111" t="str">
        <f>IFERROR(IF($C4958=P$2,$G4958*VLOOKUP($F4958,Listen!$B$5:$G$95,$J4958+1,FALSE)/VLOOKUP(P$2,Listen!$B$5:$G$95,$J4958+1,FALSE),"-")*IF($D4958="Abgabe",0,1),"")</f>
        <v/>
      </c>
      <c r="Q4958" s="111" t="str">
        <f>IFERROR(IF($C4958=Q$2,$G4958*VLOOKUP($F4958,Listen!$B$5:$G$95,$J4958+1,FALSE)/VLOOKUP(Q$2,Listen!$B$5:$G$95,$J4958+1,FALSE),"-")*IF($D4958="Abgabe",0,1),"")</f>
        <v/>
      </c>
      <c r="R4958" s="111" t="str">
        <f>IFERROR(IF($C4958=R$2,$G4958*VLOOKUP($F4958,Listen!$B$5:$G$95,$J4958+1,FALSE)/VLOOKUP(R$2,Listen!$B$5:$G$95,$J4958+1,FALSE),"-")*IF($D4958="Abgabe",0,1),"")</f>
        <v/>
      </c>
    </row>
    <row r="4959" spans="2:18">
      <c r="B4959" s="130"/>
      <c r="C4959" s="95" t="str">
        <f>IFERROR(YEAR(VLOOKUP($B4959,A_Stammdaten!$B$18:$G$218,3,FALSE)),"")</f>
        <v/>
      </c>
      <c r="D4959" s="95" t="str">
        <f>IFERROR(VLOOKUP($B4959,A_Stammdaten!$B$18:$G$218,6,FALSE),"")</f>
        <v/>
      </c>
      <c r="E4959" s="131"/>
      <c r="F4959" s="130"/>
      <c r="G4959" s="130"/>
      <c r="H4959" s="96"/>
      <c r="I4959" s="105" t="str">
        <f>IFERROR(VLOOKUP($E4959,Listen!$I$5:$K$41,2,FALSE),"")</f>
        <v/>
      </c>
      <c r="J4959" s="105" t="str">
        <f>IFERROR(VLOOKUP($E4959,Listen!$I$5:$K$41,3,FALSE),"")</f>
        <v/>
      </c>
      <c r="K4959" s="111" t="str">
        <f>IFERROR(IF($C4959=K$2,$G4959*VLOOKUP($F4959,Listen!$B$5:$G$95,$J4959+1,FALSE)/VLOOKUP(K$2,Listen!$B$5:$G$95,$J4959+1,FALSE),"-")*IF($D4959="Abgabe",0,1),"")</f>
        <v/>
      </c>
      <c r="L4959" s="111" t="str">
        <f>IFERROR(IF($C4959=L$2,$G4959*VLOOKUP($F4959,Listen!$B$5:$G$95,$J4959+1,FALSE)/VLOOKUP(L$2,Listen!$B$5:$G$95,$J4959+1,FALSE),"-")*IF($D4959="Abgabe",0,1),"")</f>
        <v/>
      </c>
      <c r="M4959" s="111" t="str">
        <f>IFERROR(IF($C4959=M$2,$G4959*VLOOKUP($F4959,Listen!$B$5:$G$95,$J4959+1,FALSE)/VLOOKUP(M$2,Listen!$B$5:$G$95,$J4959+1,FALSE),"-")*IF($D4959="Abgabe",0,1),"")</f>
        <v/>
      </c>
      <c r="N4959" s="111" t="str">
        <f>IFERROR(IF($C4959=N$2,$G4959*VLOOKUP($F4959,Listen!$B$5:$G$95,$J4959+1,FALSE)/VLOOKUP(N$2,Listen!$B$5:$G$95,$J4959+1,FALSE),"-")*IF($D4959="Abgabe",0,1),"")</f>
        <v/>
      </c>
      <c r="O4959" s="111" t="str">
        <f>IFERROR(IF($C4959=O$2,$G4959*VLOOKUP($F4959,Listen!$B$5:$G$95,$J4959+1,FALSE)/VLOOKUP(O$2,Listen!$B$5:$G$95,$J4959+1,FALSE),"-")*IF($D4959="Abgabe",0,1),"")</f>
        <v/>
      </c>
      <c r="P4959" s="111" t="str">
        <f>IFERROR(IF($C4959=P$2,$G4959*VLOOKUP($F4959,Listen!$B$5:$G$95,$J4959+1,FALSE)/VLOOKUP(P$2,Listen!$B$5:$G$95,$J4959+1,FALSE),"-")*IF($D4959="Abgabe",0,1),"")</f>
        <v/>
      </c>
      <c r="Q4959" s="111" t="str">
        <f>IFERROR(IF($C4959=Q$2,$G4959*VLOOKUP($F4959,Listen!$B$5:$G$95,$J4959+1,FALSE)/VLOOKUP(Q$2,Listen!$B$5:$G$95,$J4959+1,FALSE),"-")*IF($D4959="Abgabe",0,1),"")</f>
        <v/>
      </c>
      <c r="R4959" s="111" t="str">
        <f>IFERROR(IF($C4959=R$2,$G4959*VLOOKUP($F4959,Listen!$B$5:$G$95,$J4959+1,FALSE)/VLOOKUP(R$2,Listen!$B$5:$G$95,$J4959+1,FALSE),"-")*IF($D4959="Abgabe",0,1),"")</f>
        <v/>
      </c>
    </row>
    <row r="4960" spans="2:18">
      <c r="B4960" s="130"/>
      <c r="C4960" s="95" t="str">
        <f>IFERROR(YEAR(VLOOKUP($B4960,A_Stammdaten!$B$18:$G$218,3,FALSE)),"")</f>
        <v/>
      </c>
      <c r="D4960" s="95" t="str">
        <f>IFERROR(VLOOKUP($B4960,A_Stammdaten!$B$18:$G$218,6,FALSE),"")</f>
        <v/>
      </c>
      <c r="E4960" s="131"/>
      <c r="F4960" s="130"/>
      <c r="G4960" s="130"/>
      <c r="H4960" s="96"/>
      <c r="I4960" s="105" t="str">
        <f>IFERROR(VLOOKUP($E4960,Listen!$I$5:$K$41,2,FALSE),"")</f>
        <v/>
      </c>
      <c r="J4960" s="105" t="str">
        <f>IFERROR(VLOOKUP($E4960,Listen!$I$5:$K$41,3,FALSE),"")</f>
        <v/>
      </c>
      <c r="K4960" s="111" t="str">
        <f>IFERROR(IF($C4960=K$2,$G4960*VLOOKUP($F4960,Listen!$B$5:$G$95,$J4960+1,FALSE)/VLOOKUP(K$2,Listen!$B$5:$G$95,$J4960+1,FALSE),"-")*IF($D4960="Abgabe",0,1),"")</f>
        <v/>
      </c>
      <c r="L4960" s="111" t="str">
        <f>IFERROR(IF($C4960=L$2,$G4960*VLOOKUP($F4960,Listen!$B$5:$G$95,$J4960+1,FALSE)/VLOOKUP(L$2,Listen!$B$5:$G$95,$J4960+1,FALSE),"-")*IF($D4960="Abgabe",0,1),"")</f>
        <v/>
      </c>
      <c r="M4960" s="111" t="str">
        <f>IFERROR(IF($C4960=M$2,$G4960*VLOOKUP($F4960,Listen!$B$5:$G$95,$J4960+1,FALSE)/VLOOKUP(M$2,Listen!$B$5:$G$95,$J4960+1,FALSE),"-")*IF($D4960="Abgabe",0,1),"")</f>
        <v/>
      </c>
      <c r="N4960" s="111" t="str">
        <f>IFERROR(IF($C4960=N$2,$G4960*VLOOKUP($F4960,Listen!$B$5:$G$95,$J4960+1,FALSE)/VLOOKUP(N$2,Listen!$B$5:$G$95,$J4960+1,FALSE),"-")*IF($D4960="Abgabe",0,1),"")</f>
        <v/>
      </c>
      <c r="O4960" s="111" t="str">
        <f>IFERROR(IF($C4960=O$2,$G4960*VLOOKUP($F4960,Listen!$B$5:$G$95,$J4960+1,FALSE)/VLOOKUP(O$2,Listen!$B$5:$G$95,$J4960+1,FALSE),"-")*IF($D4960="Abgabe",0,1),"")</f>
        <v/>
      </c>
      <c r="P4960" s="111" t="str">
        <f>IFERROR(IF($C4960=P$2,$G4960*VLOOKUP($F4960,Listen!$B$5:$G$95,$J4960+1,FALSE)/VLOOKUP(P$2,Listen!$B$5:$G$95,$J4960+1,FALSE),"-")*IF($D4960="Abgabe",0,1),"")</f>
        <v/>
      </c>
      <c r="Q4960" s="111" t="str">
        <f>IFERROR(IF($C4960=Q$2,$G4960*VLOOKUP($F4960,Listen!$B$5:$G$95,$J4960+1,FALSE)/VLOOKUP(Q$2,Listen!$B$5:$G$95,$J4960+1,FALSE),"-")*IF($D4960="Abgabe",0,1),"")</f>
        <v/>
      </c>
      <c r="R4960" s="111" t="str">
        <f>IFERROR(IF($C4960=R$2,$G4960*VLOOKUP($F4960,Listen!$B$5:$G$95,$J4960+1,FALSE)/VLOOKUP(R$2,Listen!$B$5:$G$95,$J4960+1,FALSE),"-")*IF($D4960="Abgabe",0,1),"")</f>
        <v/>
      </c>
    </row>
    <row r="4961" spans="2:18">
      <c r="B4961" s="130"/>
      <c r="C4961" s="95" t="str">
        <f>IFERROR(YEAR(VLOOKUP($B4961,A_Stammdaten!$B$18:$G$218,3,FALSE)),"")</f>
        <v/>
      </c>
      <c r="D4961" s="95" t="str">
        <f>IFERROR(VLOOKUP($B4961,A_Stammdaten!$B$18:$G$218,6,FALSE),"")</f>
        <v/>
      </c>
      <c r="E4961" s="131"/>
      <c r="F4961" s="130"/>
      <c r="G4961" s="130"/>
      <c r="H4961" s="96"/>
      <c r="I4961" s="105" t="str">
        <f>IFERROR(VLOOKUP($E4961,Listen!$I$5:$K$41,2,FALSE),"")</f>
        <v/>
      </c>
      <c r="J4961" s="105" t="str">
        <f>IFERROR(VLOOKUP($E4961,Listen!$I$5:$K$41,3,FALSE),"")</f>
        <v/>
      </c>
      <c r="K4961" s="111" t="str">
        <f>IFERROR(IF($C4961=K$2,$G4961*VLOOKUP($F4961,Listen!$B$5:$G$95,$J4961+1,FALSE)/VLOOKUP(K$2,Listen!$B$5:$G$95,$J4961+1,FALSE),"-")*IF($D4961="Abgabe",0,1),"")</f>
        <v/>
      </c>
      <c r="L4961" s="111" t="str">
        <f>IFERROR(IF($C4961=L$2,$G4961*VLOOKUP($F4961,Listen!$B$5:$G$95,$J4961+1,FALSE)/VLOOKUP(L$2,Listen!$B$5:$G$95,$J4961+1,FALSE),"-")*IF($D4961="Abgabe",0,1),"")</f>
        <v/>
      </c>
      <c r="M4961" s="111" t="str">
        <f>IFERROR(IF($C4961=M$2,$G4961*VLOOKUP($F4961,Listen!$B$5:$G$95,$J4961+1,FALSE)/VLOOKUP(M$2,Listen!$B$5:$G$95,$J4961+1,FALSE),"-")*IF($D4961="Abgabe",0,1),"")</f>
        <v/>
      </c>
      <c r="N4961" s="111" t="str">
        <f>IFERROR(IF($C4961=N$2,$G4961*VLOOKUP($F4961,Listen!$B$5:$G$95,$J4961+1,FALSE)/VLOOKUP(N$2,Listen!$B$5:$G$95,$J4961+1,FALSE),"-")*IF($D4961="Abgabe",0,1),"")</f>
        <v/>
      </c>
      <c r="O4961" s="111" t="str">
        <f>IFERROR(IF($C4961=O$2,$G4961*VLOOKUP($F4961,Listen!$B$5:$G$95,$J4961+1,FALSE)/VLOOKUP(O$2,Listen!$B$5:$G$95,$J4961+1,FALSE),"-")*IF($D4961="Abgabe",0,1),"")</f>
        <v/>
      </c>
      <c r="P4961" s="111" t="str">
        <f>IFERROR(IF($C4961=P$2,$G4961*VLOOKUP($F4961,Listen!$B$5:$G$95,$J4961+1,FALSE)/VLOOKUP(P$2,Listen!$B$5:$G$95,$J4961+1,FALSE),"-")*IF($D4961="Abgabe",0,1),"")</f>
        <v/>
      </c>
      <c r="Q4961" s="111" t="str">
        <f>IFERROR(IF($C4961=Q$2,$G4961*VLOOKUP($F4961,Listen!$B$5:$G$95,$J4961+1,FALSE)/VLOOKUP(Q$2,Listen!$B$5:$G$95,$J4961+1,FALSE),"-")*IF($D4961="Abgabe",0,1),"")</f>
        <v/>
      </c>
      <c r="R4961" s="111" t="str">
        <f>IFERROR(IF($C4961=R$2,$G4961*VLOOKUP($F4961,Listen!$B$5:$G$95,$J4961+1,FALSE)/VLOOKUP(R$2,Listen!$B$5:$G$95,$J4961+1,FALSE),"-")*IF($D4961="Abgabe",0,1),"")</f>
        <v/>
      </c>
    </row>
    <row r="4962" spans="2:18">
      <c r="B4962" s="130"/>
      <c r="C4962" s="95" t="str">
        <f>IFERROR(YEAR(VLOOKUP($B4962,A_Stammdaten!$B$18:$G$218,3,FALSE)),"")</f>
        <v/>
      </c>
      <c r="D4962" s="95" t="str">
        <f>IFERROR(VLOOKUP($B4962,A_Stammdaten!$B$18:$G$218,6,FALSE),"")</f>
        <v/>
      </c>
      <c r="E4962" s="131"/>
      <c r="F4962" s="130"/>
      <c r="G4962" s="130"/>
      <c r="H4962" s="96"/>
      <c r="I4962" s="105" t="str">
        <f>IFERROR(VLOOKUP($E4962,Listen!$I$5:$K$41,2,FALSE),"")</f>
        <v/>
      </c>
      <c r="J4962" s="105" t="str">
        <f>IFERROR(VLOOKUP($E4962,Listen!$I$5:$K$41,3,FALSE),"")</f>
        <v/>
      </c>
      <c r="K4962" s="111" t="str">
        <f>IFERROR(IF($C4962=K$2,$G4962*VLOOKUP($F4962,Listen!$B$5:$G$95,$J4962+1,FALSE)/VLOOKUP(K$2,Listen!$B$5:$G$95,$J4962+1,FALSE),"-")*IF($D4962="Abgabe",0,1),"")</f>
        <v/>
      </c>
      <c r="L4962" s="111" t="str">
        <f>IFERROR(IF($C4962=L$2,$G4962*VLOOKUP($F4962,Listen!$B$5:$G$95,$J4962+1,FALSE)/VLOOKUP(L$2,Listen!$B$5:$G$95,$J4962+1,FALSE),"-")*IF($D4962="Abgabe",0,1),"")</f>
        <v/>
      </c>
      <c r="M4962" s="111" t="str">
        <f>IFERROR(IF($C4962=M$2,$G4962*VLOOKUP($F4962,Listen!$B$5:$G$95,$J4962+1,FALSE)/VLOOKUP(M$2,Listen!$B$5:$G$95,$J4962+1,FALSE),"-")*IF($D4962="Abgabe",0,1),"")</f>
        <v/>
      </c>
      <c r="N4962" s="111" t="str">
        <f>IFERROR(IF($C4962=N$2,$G4962*VLOOKUP($F4962,Listen!$B$5:$G$95,$J4962+1,FALSE)/VLOOKUP(N$2,Listen!$B$5:$G$95,$J4962+1,FALSE),"-")*IF($D4962="Abgabe",0,1),"")</f>
        <v/>
      </c>
      <c r="O4962" s="111" t="str">
        <f>IFERROR(IF($C4962=O$2,$G4962*VLOOKUP($F4962,Listen!$B$5:$G$95,$J4962+1,FALSE)/VLOOKUP(O$2,Listen!$B$5:$G$95,$J4962+1,FALSE),"-")*IF($D4962="Abgabe",0,1),"")</f>
        <v/>
      </c>
      <c r="P4962" s="111" t="str">
        <f>IFERROR(IF($C4962=P$2,$G4962*VLOOKUP($F4962,Listen!$B$5:$G$95,$J4962+1,FALSE)/VLOOKUP(P$2,Listen!$B$5:$G$95,$J4962+1,FALSE),"-")*IF($D4962="Abgabe",0,1),"")</f>
        <v/>
      </c>
      <c r="Q4962" s="111" t="str">
        <f>IFERROR(IF($C4962=Q$2,$G4962*VLOOKUP($F4962,Listen!$B$5:$G$95,$J4962+1,FALSE)/VLOOKUP(Q$2,Listen!$B$5:$G$95,$J4962+1,FALSE),"-")*IF($D4962="Abgabe",0,1),"")</f>
        <v/>
      </c>
      <c r="R4962" s="111" t="str">
        <f>IFERROR(IF($C4962=R$2,$G4962*VLOOKUP($F4962,Listen!$B$5:$G$95,$J4962+1,FALSE)/VLOOKUP(R$2,Listen!$B$5:$G$95,$J4962+1,FALSE),"-")*IF($D4962="Abgabe",0,1),"")</f>
        <v/>
      </c>
    </row>
    <row r="4963" spans="2:18">
      <c r="B4963" s="130"/>
      <c r="C4963" s="95" t="str">
        <f>IFERROR(YEAR(VLOOKUP($B4963,A_Stammdaten!$B$18:$G$218,3,FALSE)),"")</f>
        <v/>
      </c>
      <c r="D4963" s="95" t="str">
        <f>IFERROR(VLOOKUP($B4963,A_Stammdaten!$B$18:$G$218,6,FALSE),"")</f>
        <v/>
      </c>
      <c r="E4963" s="131"/>
      <c r="F4963" s="130"/>
      <c r="G4963" s="130"/>
      <c r="H4963" s="96"/>
      <c r="I4963" s="105" t="str">
        <f>IFERROR(VLOOKUP($E4963,Listen!$I$5:$K$41,2,FALSE),"")</f>
        <v/>
      </c>
      <c r="J4963" s="105" t="str">
        <f>IFERROR(VLOOKUP($E4963,Listen!$I$5:$K$41,3,FALSE),"")</f>
        <v/>
      </c>
      <c r="K4963" s="111" t="str">
        <f>IFERROR(IF($C4963=K$2,$G4963*VLOOKUP($F4963,Listen!$B$5:$G$95,$J4963+1,FALSE)/VLOOKUP(K$2,Listen!$B$5:$G$95,$J4963+1,FALSE),"-")*IF($D4963="Abgabe",0,1),"")</f>
        <v/>
      </c>
      <c r="L4963" s="111" t="str">
        <f>IFERROR(IF($C4963=L$2,$G4963*VLOOKUP($F4963,Listen!$B$5:$G$95,$J4963+1,FALSE)/VLOOKUP(L$2,Listen!$B$5:$G$95,$J4963+1,FALSE),"-")*IF($D4963="Abgabe",0,1),"")</f>
        <v/>
      </c>
      <c r="M4963" s="111" t="str">
        <f>IFERROR(IF($C4963=M$2,$G4963*VLOOKUP($F4963,Listen!$B$5:$G$95,$J4963+1,FALSE)/VLOOKUP(M$2,Listen!$B$5:$G$95,$J4963+1,FALSE),"-")*IF($D4963="Abgabe",0,1),"")</f>
        <v/>
      </c>
      <c r="N4963" s="111" t="str">
        <f>IFERROR(IF($C4963=N$2,$G4963*VLOOKUP($F4963,Listen!$B$5:$G$95,$J4963+1,FALSE)/VLOOKUP(N$2,Listen!$B$5:$G$95,$J4963+1,FALSE),"-")*IF($D4963="Abgabe",0,1),"")</f>
        <v/>
      </c>
      <c r="O4963" s="111" t="str">
        <f>IFERROR(IF($C4963=O$2,$G4963*VLOOKUP($F4963,Listen!$B$5:$G$95,$J4963+1,FALSE)/VLOOKUP(O$2,Listen!$B$5:$G$95,$J4963+1,FALSE),"-")*IF($D4963="Abgabe",0,1),"")</f>
        <v/>
      </c>
      <c r="P4963" s="111" t="str">
        <f>IFERROR(IF($C4963=P$2,$G4963*VLOOKUP($F4963,Listen!$B$5:$G$95,$J4963+1,FALSE)/VLOOKUP(P$2,Listen!$B$5:$G$95,$J4963+1,FALSE),"-")*IF($D4963="Abgabe",0,1),"")</f>
        <v/>
      </c>
      <c r="Q4963" s="111" t="str">
        <f>IFERROR(IF($C4963=Q$2,$G4963*VLOOKUP($F4963,Listen!$B$5:$G$95,$J4963+1,FALSE)/VLOOKUP(Q$2,Listen!$B$5:$G$95,$J4963+1,FALSE),"-")*IF($D4963="Abgabe",0,1),"")</f>
        <v/>
      </c>
      <c r="R4963" s="111" t="str">
        <f>IFERROR(IF($C4963=R$2,$G4963*VLOOKUP($F4963,Listen!$B$5:$G$95,$J4963+1,FALSE)/VLOOKUP(R$2,Listen!$B$5:$G$95,$J4963+1,FALSE),"-")*IF($D4963="Abgabe",0,1),"")</f>
        <v/>
      </c>
    </row>
    <row r="4964" spans="2:18">
      <c r="B4964" s="130"/>
      <c r="C4964" s="95" t="str">
        <f>IFERROR(YEAR(VLOOKUP($B4964,A_Stammdaten!$B$18:$G$218,3,FALSE)),"")</f>
        <v/>
      </c>
      <c r="D4964" s="95" t="str">
        <f>IFERROR(VLOOKUP($B4964,A_Stammdaten!$B$18:$G$218,6,FALSE),"")</f>
        <v/>
      </c>
      <c r="E4964" s="131"/>
      <c r="F4964" s="130"/>
      <c r="G4964" s="130"/>
      <c r="H4964" s="96"/>
      <c r="I4964" s="105" t="str">
        <f>IFERROR(VLOOKUP($E4964,Listen!$I$5:$K$41,2,FALSE),"")</f>
        <v/>
      </c>
      <c r="J4964" s="105" t="str">
        <f>IFERROR(VLOOKUP($E4964,Listen!$I$5:$K$41,3,FALSE),"")</f>
        <v/>
      </c>
      <c r="K4964" s="111" t="str">
        <f>IFERROR(IF($C4964=K$2,$G4964*VLOOKUP($F4964,Listen!$B$5:$G$95,$J4964+1,FALSE)/VLOOKUP(K$2,Listen!$B$5:$G$95,$J4964+1,FALSE),"-")*IF($D4964="Abgabe",0,1),"")</f>
        <v/>
      </c>
      <c r="L4964" s="111" t="str">
        <f>IFERROR(IF($C4964=L$2,$G4964*VLOOKUP($F4964,Listen!$B$5:$G$95,$J4964+1,FALSE)/VLOOKUP(L$2,Listen!$B$5:$G$95,$J4964+1,FALSE),"-")*IF($D4964="Abgabe",0,1),"")</f>
        <v/>
      </c>
      <c r="M4964" s="111" t="str">
        <f>IFERROR(IF($C4964=M$2,$G4964*VLOOKUP($F4964,Listen!$B$5:$G$95,$J4964+1,FALSE)/VLOOKUP(M$2,Listen!$B$5:$G$95,$J4964+1,FALSE),"-")*IF($D4964="Abgabe",0,1),"")</f>
        <v/>
      </c>
      <c r="N4964" s="111" t="str">
        <f>IFERROR(IF($C4964=N$2,$G4964*VLOOKUP($F4964,Listen!$B$5:$G$95,$J4964+1,FALSE)/VLOOKUP(N$2,Listen!$B$5:$G$95,$J4964+1,FALSE),"-")*IF($D4964="Abgabe",0,1),"")</f>
        <v/>
      </c>
      <c r="O4964" s="111" t="str">
        <f>IFERROR(IF($C4964=O$2,$G4964*VLOOKUP($F4964,Listen!$B$5:$G$95,$J4964+1,FALSE)/VLOOKUP(O$2,Listen!$B$5:$G$95,$J4964+1,FALSE),"-")*IF($D4964="Abgabe",0,1),"")</f>
        <v/>
      </c>
      <c r="P4964" s="111" t="str">
        <f>IFERROR(IF($C4964=P$2,$G4964*VLOOKUP($F4964,Listen!$B$5:$G$95,$J4964+1,FALSE)/VLOOKUP(P$2,Listen!$B$5:$G$95,$J4964+1,FALSE),"-")*IF($D4964="Abgabe",0,1),"")</f>
        <v/>
      </c>
      <c r="Q4964" s="111" t="str">
        <f>IFERROR(IF($C4964=Q$2,$G4964*VLOOKUP($F4964,Listen!$B$5:$G$95,$J4964+1,FALSE)/VLOOKUP(Q$2,Listen!$B$5:$G$95,$J4964+1,FALSE),"-")*IF($D4964="Abgabe",0,1),"")</f>
        <v/>
      </c>
      <c r="R4964" s="111" t="str">
        <f>IFERROR(IF($C4964=R$2,$G4964*VLOOKUP($F4964,Listen!$B$5:$G$95,$J4964+1,FALSE)/VLOOKUP(R$2,Listen!$B$5:$G$95,$J4964+1,FALSE),"-")*IF($D4964="Abgabe",0,1),"")</f>
        <v/>
      </c>
    </row>
    <row r="4965" spans="2:18">
      <c r="B4965" s="130"/>
      <c r="C4965" s="95" t="str">
        <f>IFERROR(YEAR(VLOOKUP($B4965,A_Stammdaten!$B$18:$G$218,3,FALSE)),"")</f>
        <v/>
      </c>
      <c r="D4965" s="95" t="str">
        <f>IFERROR(VLOOKUP($B4965,A_Stammdaten!$B$18:$G$218,6,FALSE),"")</f>
        <v/>
      </c>
      <c r="E4965" s="131"/>
      <c r="F4965" s="130"/>
      <c r="G4965" s="130"/>
      <c r="H4965" s="96"/>
      <c r="I4965" s="105" t="str">
        <f>IFERROR(VLOOKUP($E4965,Listen!$I$5:$K$41,2,FALSE),"")</f>
        <v/>
      </c>
      <c r="J4965" s="105" t="str">
        <f>IFERROR(VLOOKUP($E4965,Listen!$I$5:$K$41,3,FALSE),"")</f>
        <v/>
      </c>
      <c r="K4965" s="111" t="str">
        <f>IFERROR(IF($C4965=K$2,$G4965*VLOOKUP($F4965,Listen!$B$5:$G$95,$J4965+1,FALSE)/VLOOKUP(K$2,Listen!$B$5:$G$95,$J4965+1,FALSE),"-")*IF($D4965="Abgabe",0,1),"")</f>
        <v/>
      </c>
      <c r="L4965" s="111" t="str">
        <f>IFERROR(IF($C4965=L$2,$G4965*VLOOKUP($F4965,Listen!$B$5:$G$95,$J4965+1,FALSE)/VLOOKUP(L$2,Listen!$B$5:$G$95,$J4965+1,FALSE),"-")*IF($D4965="Abgabe",0,1),"")</f>
        <v/>
      </c>
      <c r="M4965" s="111" t="str">
        <f>IFERROR(IF($C4965=M$2,$G4965*VLOOKUP($F4965,Listen!$B$5:$G$95,$J4965+1,FALSE)/VLOOKUP(M$2,Listen!$B$5:$G$95,$J4965+1,FALSE),"-")*IF($D4965="Abgabe",0,1),"")</f>
        <v/>
      </c>
      <c r="N4965" s="111" t="str">
        <f>IFERROR(IF($C4965=N$2,$G4965*VLOOKUP($F4965,Listen!$B$5:$G$95,$J4965+1,FALSE)/VLOOKUP(N$2,Listen!$B$5:$G$95,$J4965+1,FALSE),"-")*IF($D4965="Abgabe",0,1),"")</f>
        <v/>
      </c>
      <c r="O4965" s="111" t="str">
        <f>IFERROR(IF($C4965=O$2,$G4965*VLOOKUP($F4965,Listen!$B$5:$G$95,$J4965+1,FALSE)/VLOOKUP(O$2,Listen!$B$5:$G$95,$J4965+1,FALSE),"-")*IF($D4965="Abgabe",0,1),"")</f>
        <v/>
      </c>
      <c r="P4965" s="111" t="str">
        <f>IFERROR(IF($C4965=P$2,$G4965*VLOOKUP($F4965,Listen!$B$5:$G$95,$J4965+1,FALSE)/VLOOKUP(P$2,Listen!$B$5:$G$95,$J4965+1,FALSE),"-")*IF($D4965="Abgabe",0,1),"")</f>
        <v/>
      </c>
      <c r="Q4965" s="111" t="str">
        <f>IFERROR(IF($C4965=Q$2,$G4965*VLOOKUP($F4965,Listen!$B$5:$G$95,$J4965+1,FALSE)/VLOOKUP(Q$2,Listen!$B$5:$G$95,$J4965+1,FALSE),"-")*IF($D4965="Abgabe",0,1),"")</f>
        <v/>
      </c>
      <c r="R4965" s="111" t="str">
        <f>IFERROR(IF($C4965=R$2,$G4965*VLOOKUP($F4965,Listen!$B$5:$G$95,$J4965+1,FALSE)/VLOOKUP(R$2,Listen!$B$5:$G$95,$J4965+1,FALSE),"-")*IF($D4965="Abgabe",0,1),"")</f>
        <v/>
      </c>
    </row>
    <row r="4966" spans="2:18">
      <c r="B4966" s="130"/>
      <c r="C4966" s="95" t="str">
        <f>IFERROR(YEAR(VLOOKUP($B4966,A_Stammdaten!$B$18:$G$218,3,FALSE)),"")</f>
        <v/>
      </c>
      <c r="D4966" s="95" t="str">
        <f>IFERROR(VLOOKUP($B4966,A_Stammdaten!$B$18:$G$218,6,FALSE),"")</f>
        <v/>
      </c>
      <c r="E4966" s="131"/>
      <c r="F4966" s="130"/>
      <c r="G4966" s="130"/>
      <c r="H4966" s="96"/>
      <c r="I4966" s="105" t="str">
        <f>IFERROR(VLOOKUP($E4966,Listen!$I$5:$K$41,2,FALSE),"")</f>
        <v/>
      </c>
      <c r="J4966" s="105" t="str">
        <f>IFERROR(VLOOKUP($E4966,Listen!$I$5:$K$41,3,FALSE),"")</f>
        <v/>
      </c>
      <c r="K4966" s="111" t="str">
        <f>IFERROR(IF($C4966=K$2,$G4966*VLOOKUP($F4966,Listen!$B$5:$G$95,$J4966+1,FALSE)/VLOOKUP(K$2,Listen!$B$5:$G$95,$J4966+1,FALSE),"-")*IF($D4966="Abgabe",0,1),"")</f>
        <v/>
      </c>
      <c r="L4966" s="111" t="str">
        <f>IFERROR(IF($C4966=L$2,$G4966*VLOOKUP($F4966,Listen!$B$5:$G$95,$J4966+1,FALSE)/VLOOKUP(L$2,Listen!$B$5:$G$95,$J4966+1,FALSE),"-")*IF($D4966="Abgabe",0,1),"")</f>
        <v/>
      </c>
      <c r="M4966" s="111" t="str">
        <f>IFERROR(IF($C4966=M$2,$G4966*VLOOKUP($F4966,Listen!$B$5:$G$95,$J4966+1,FALSE)/VLOOKUP(M$2,Listen!$B$5:$G$95,$J4966+1,FALSE),"-")*IF($D4966="Abgabe",0,1),"")</f>
        <v/>
      </c>
      <c r="N4966" s="111" t="str">
        <f>IFERROR(IF($C4966=N$2,$G4966*VLOOKUP($F4966,Listen!$B$5:$G$95,$J4966+1,FALSE)/VLOOKUP(N$2,Listen!$B$5:$G$95,$J4966+1,FALSE),"-")*IF($D4966="Abgabe",0,1),"")</f>
        <v/>
      </c>
      <c r="O4966" s="111" t="str">
        <f>IFERROR(IF($C4966=O$2,$G4966*VLOOKUP($F4966,Listen!$B$5:$G$95,$J4966+1,FALSE)/VLOOKUP(O$2,Listen!$B$5:$G$95,$J4966+1,FALSE),"-")*IF($D4966="Abgabe",0,1),"")</f>
        <v/>
      </c>
      <c r="P4966" s="111" t="str">
        <f>IFERROR(IF($C4966=P$2,$G4966*VLOOKUP($F4966,Listen!$B$5:$G$95,$J4966+1,FALSE)/VLOOKUP(P$2,Listen!$B$5:$G$95,$J4966+1,FALSE),"-")*IF($D4966="Abgabe",0,1),"")</f>
        <v/>
      </c>
      <c r="Q4966" s="111" t="str">
        <f>IFERROR(IF($C4966=Q$2,$G4966*VLOOKUP($F4966,Listen!$B$5:$G$95,$J4966+1,FALSE)/VLOOKUP(Q$2,Listen!$B$5:$G$95,$J4966+1,FALSE),"-")*IF($D4966="Abgabe",0,1),"")</f>
        <v/>
      </c>
      <c r="R4966" s="111" t="str">
        <f>IFERROR(IF($C4966=R$2,$G4966*VLOOKUP($F4966,Listen!$B$5:$G$95,$J4966+1,FALSE)/VLOOKUP(R$2,Listen!$B$5:$G$95,$J4966+1,FALSE),"-")*IF($D4966="Abgabe",0,1),"")</f>
        <v/>
      </c>
    </row>
    <row r="4967" spans="2:18">
      <c r="B4967" s="130"/>
      <c r="C4967" s="95" t="str">
        <f>IFERROR(YEAR(VLOOKUP($B4967,A_Stammdaten!$B$18:$G$218,3,FALSE)),"")</f>
        <v/>
      </c>
      <c r="D4967" s="95" t="str">
        <f>IFERROR(VLOOKUP($B4967,A_Stammdaten!$B$18:$G$218,6,FALSE),"")</f>
        <v/>
      </c>
      <c r="E4967" s="131"/>
      <c r="F4967" s="130"/>
      <c r="G4967" s="130"/>
      <c r="H4967" s="96"/>
      <c r="I4967" s="105" t="str">
        <f>IFERROR(VLOOKUP($E4967,Listen!$I$5:$K$41,2,FALSE),"")</f>
        <v/>
      </c>
      <c r="J4967" s="105" t="str">
        <f>IFERROR(VLOOKUP($E4967,Listen!$I$5:$K$41,3,FALSE),"")</f>
        <v/>
      </c>
      <c r="K4967" s="111" t="str">
        <f>IFERROR(IF($C4967=K$2,$G4967*VLOOKUP($F4967,Listen!$B$5:$G$95,$J4967+1,FALSE)/VLOOKUP(K$2,Listen!$B$5:$G$95,$J4967+1,FALSE),"-")*IF($D4967="Abgabe",0,1),"")</f>
        <v/>
      </c>
      <c r="L4967" s="111" t="str">
        <f>IFERROR(IF($C4967=L$2,$G4967*VLOOKUP($F4967,Listen!$B$5:$G$95,$J4967+1,FALSE)/VLOOKUP(L$2,Listen!$B$5:$G$95,$J4967+1,FALSE),"-")*IF($D4967="Abgabe",0,1),"")</f>
        <v/>
      </c>
      <c r="M4967" s="111" t="str">
        <f>IFERROR(IF($C4967=M$2,$G4967*VLOOKUP($F4967,Listen!$B$5:$G$95,$J4967+1,FALSE)/VLOOKUP(M$2,Listen!$B$5:$G$95,$J4967+1,FALSE),"-")*IF($D4967="Abgabe",0,1),"")</f>
        <v/>
      </c>
      <c r="N4967" s="111" t="str">
        <f>IFERROR(IF($C4967=N$2,$G4967*VLOOKUP($F4967,Listen!$B$5:$G$95,$J4967+1,FALSE)/VLOOKUP(N$2,Listen!$B$5:$G$95,$J4967+1,FALSE),"-")*IF($D4967="Abgabe",0,1),"")</f>
        <v/>
      </c>
      <c r="O4967" s="111" t="str">
        <f>IFERROR(IF($C4967=O$2,$G4967*VLOOKUP($F4967,Listen!$B$5:$G$95,$J4967+1,FALSE)/VLOOKUP(O$2,Listen!$B$5:$G$95,$J4967+1,FALSE),"-")*IF($D4967="Abgabe",0,1),"")</f>
        <v/>
      </c>
      <c r="P4967" s="111" t="str">
        <f>IFERROR(IF($C4967=P$2,$G4967*VLOOKUP($F4967,Listen!$B$5:$G$95,$J4967+1,FALSE)/VLOOKUP(P$2,Listen!$B$5:$G$95,$J4967+1,FALSE),"-")*IF($D4967="Abgabe",0,1),"")</f>
        <v/>
      </c>
      <c r="Q4967" s="111" t="str">
        <f>IFERROR(IF($C4967=Q$2,$G4967*VLOOKUP($F4967,Listen!$B$5:$G$95,$J4967+1,FALSE)/VLOOKUP(Q$2,Listen!$B$5:$G$95,$J4967+1,FALSE),"-")*IF($D4967="Abgabe",0,1),"")</f>
        <v/>
      </c>
      <c r="R4967" s="111" t="str">
        <f>IFERROR(IF($C4967=R$2,$G4967*VLOOKUP($F4967,Listen!$B$5:$G$95,$J4967+1,FALSE)/VLOOKUP(R$2,Listen!$B$5:$G$95,$J4967+1,FALSE),"-")*IF($D4967="Abgabe",0,1),"")</f>
        <v/>
      </c>
    </row>
    <row r="4968" spans="2:18">
      <c r="B4968" s="130"/>
      <c r="C4968" s="95" t="str">
        <f>IFERROR(YEAR(VLOOKUP($B4968,A_Stammdaten!$B$18:$G$218,3,FALSE)),"")</f>
        <v/>
      </c>
      <c r="D4968" s="95" t="str">
        <f>IFERROR(VLOOKUP($B4968,A_Stammdaten!$B$18:$G$218,6,FALSE),"")</f>
        <v/>
      </c>
      <c r="E4968" s="131"/>
      <c r="F4968" s="130"/>
      <c r="G4968" s="130"/>
      <c r="H4968" s="96"/>
      <c r="I4968" s="105" t="str">
        <f>IFERROR(VLOOKUP($E4968,Listen!$I$5:$K$41,2,FALSE),"")</f>
        <v/>
      </c>
      <c r="J4968" s="105" t="str">
        <f>IFERROR(VLOOKUP($E4968,Listen!$I$5:$K$41,3,FALSE),"")</f>
        <v/>
      </c>
      <c r="K4968" s="111" t="str">
        <f>IFERROR(IF($C4968=K$2,$G4968*VLOOKUP($F4968,Listen!$B$5:$G$95,$J4968+1,FALSE)/VLOOKUP(K$2,Listen!$B$5:$G$95,$J4968+1,FALSE),"-")*IF($D4968="Abgabe",0,1),"")</f>
        <v/>
      </c>
      <c r="L4968" s="111" t="str">
        <f>IFERROR(IF($C4968=L$2,$G4968*VLOOKUP($F4968,Listen!$B$5:$G$95,$J4968+1,FALSE)/VLOOKUP(L$2,Listen!$B$5:$G$95,$J4968+1,FALSE),"-")*IF($D4968="Abgabe",0,1),"")</f>
        <v/>
      </c>
      <c r="M4968" s="111" t="str">
        <f>IFERROR(IF($C4968=M$2,$G4968*VLOOKUP($F4968,Listen!$B$5:$G$95,$J4968+1,FALSE)/VLOOKUP(M$2,Listen!$B$5:$G$95,$J4968+1,FALSE),"-")*IF($D4968="Abgabe",0,1),"")</f>
        <v/>
      </c>
      <c r="N4968" s="111" t="str">
        <f>IFERROR(IF($C4968=N$2,$G4968*VLOOKUP($F4968,Listen!$B$5:$G$95,$J4968+1,FALSE)/VLOOKUP(N$2,Listen!$B$5:$G$95,$J4968+1,FALSE),"-")*IF($D4968="Abgabe",0,1),"")</f>
        <v/>
      </c>
      <c r="O4968" s="111" t="str">
        <f>IFERROR(IF($C4968=O$2,$G4968*VLOOKUP($F4968,Listen!$B$5:$G$95,$J4968+1,FALSE)/VLOOKUP(O$2,Listen!$B$5:$G$95,$J4968+1,FALSE),"-")*IF($D4968="Abgabe",0,1),"")</f>
        <v/>
      </c>
      <c r="P4968" s="111" t="str">
        <f>IFERROR(IF($C4968=P$2,$G4968*VLOOKUP($F4968,Listen!$B$5:$G$95,$J4968+1,FALSE)/VLOOKUP(P$2,Listen!$B$5:$G$95,$J4968+1,FALSE),"-")*IF($D4968="Abgabe",0,1),"")</f>
        <v/>
      </c>
      <c r="Q4968" s="111" t="str">
        <f>IFERROR(IF($C4968=Q$2,$G4968*VLOOKUP($F4968,Listen!$B$5:$G$95,$J4968+1,FALSE)/VLOOKUP(Q$2,Listen!$B$5:$G$95,$J4968+1,FALSE),"-")*IF($D4968="Abgabe",0,1),"")</f>
        <v/>
      </c>
      <c r="R4968" s="111" t="str">
        <f>IFERROR(IF($C4968=R$2,$G4968*VLOOKUP($F4968,Listen!$B$5:$G$95,$J4968+1,FALSE)/VLOOKUP(R$2,Listen!$B$5:$G$95,$J4968+1,FALSE),"-")*IF($D4968="Abgabe",0,1),"")</f>
        <v/>
      </c>
    </row>
    <row r="4969" spans="2:18">
      <c r="B4969" s="130"/>
      <c r="C4969" s="95" t="str">
        <f>IFERROR(YEAR(VLOOKUP($B4969,A_Stammdaten!$B$18:$G$218,3,FALSE)),"")</f>
        <v/>
      </c>
      <c r="D4969" s="95" t="str">
        <f>IFERROR(VLOOKUP($B4969,A_Stammdaten!$B$18:$G$218,6,FALSE),"")</f>
        <v/>
      </c>
      <c r="E4969" s="131"/>
      <c r="F4969" s="130"/>
      <c r="G4969" s="130"/>
      <c r="H4969" s="96"/>
      <c r="I4969" s="105" t="str">
        <f>IFERROR(VLOOKUP($E4969,Listen!$I$5:$K$41,2,FALSE),"")</f>
        <v/>
      </c>
      <c r="J4969" s="105" t="str">
        <f>IFERROR(VLOOKUP($E4969,Listen!$I$5:$K$41,3,FALSE),"")</f>
        <v/>
      </c>
      <c r="K4969" s="111" t="str">
        <f>IFERROR(IF($C4969=K$2,$G4969*VLOOKUP($F4969,Listen!$B$5:$G$95,$J4969+1,FALSE)/VLOOKUP(K$2,Listen!$B$5:$G$95,$J4969+1,FALSE),"-")*IF($D4969="Abgabe",0,1),"")</f>
        <v/>
      </c>
      <c r="L4969" s="111" t="str">
        <f>IFERROR(IF($C4969=L$2,$G4969*VLOOKUP($F4969,Listen!$B$5:$G$95,$J4969+1,FALSE)/VLOOKUP(L$2,Listen!$B$5:$G$95,$J4969+1,FALSE),"-")*IF($D4969="Abgabe",0,1),"")</f>
        <v/>
      </c>
      <c r="M4969" s="111" t="str">
        <f>IFERROR(IF($C4969=M$2,$G4969*VLOOKUP($F4969,Listen!$B$5:$G$95,$J4969+1,FALSE)/VLOOKUP(M$2,Listen!$B$5:$G$95,$J4969+1,FALSE),"-")*IF($D4969="Abgabe",0,1),"")</f>
        <v/>
      </c>
      <c r="N4969" s="111" t="str">
        <f>IFERROR(IF($C4969=N$2,$G4969*VLOOKUP($F4969,Listen!$B$5:$G$95,$J4969+1,FALSE)/VLOOKUP(N$2,Listen!$B$5:$G$95,$J4969+1,FALSE),"-")*IF($D4969="Abgabe",0,1),"")</f>
        <v/>
      </c>
      <c r="O4969" s="111" t="str">
        <f>IFERROR(IF($C4969=O$2,$G4969*VLOOKUP($F4969,Listen!$B$5:$G$95,$J4969+1,FALSE)/VLOOKUP(O$2,Listen!$B$5:$G$95,$J4969+1,FALSE),"-")*IF($D4969="Abgabe",0,1),"")</f>
        <v/>
      </c>
      <c r="P4969" s="111" t="str">
        <f>IFERROR(IF($C4969=P$2,$G4969*VLOOKUP($F4969,Listen!$B$5:$G$95,$J4969+1,FALSE)/VLOOKUP(P$2,Listen!$B$5:$G$95,$J4969+1,FALSE),"-")*IF($D4969="Abgabe",0,1),"")</f>
        <v/>
      </c>
      <c r="Q4969" s="111" t="str">
        <f>IFERROR(IF($C4969=Q$2,$G4969*VLOOKUP($F4969,Listen!$B$5:$G$95,$J4969+1,FALSE)/VLOOKUP(Q$2,Listen!$B$5:$G$95,$J4969+1,FALSE),"-")*IF($D4969="Abgabe",0,1),"")</f>
        <v/>
      </c>
      <c r="R4969" s="111" t="str">
        <f>IFERROR(IF($C4969=R$2,$G4969*VLOOKUP($F4969,Listen!$B$5:$G$95,$J4969+1,FALSE)/VLOOKUP(R$2,Listen!$B$5:$G$95,$J4969+1,FALSE),"-")*IF($D4969="Abgabe",0,1),"")</f>
        <v/>
      </c>
    </row>
    <row r="4970" spans="2:18">
      <c r="B4970" s="130"/>
      <c r="C4970" s="95" t="str">
        <f>IFERROR(YEAR(VLOOKUP($B4970,A_Stammdaten!$B$18:$G$218,3,FALSE)),"")</f>
        <v/>
      </c>
      <c r="D4970" s="95" t="str">
        <f>IFERROR(VLOOKUP($B4970,A_Stammdaten!$B$18:$G$218,6,FALSE),"")</f>
        <v/>
      </c>
      <c r="E4970" s="131"/>
      <c r="F4970" s="130"/>
      <c r="G4970" s="130"/>
      <c r="H4970" s="96"/>
      <c r="I4970" s="105" t="str">
        <f>IFERROR(VLOOKUP($E4970,Listen!$I$5:$K$41,2,FALSE),"")</f>
        <v/>
      </c>
      <c r="J4970" s="105" t="str">
        <f>IFERROR(VLOOKUP($E4970,Listen!$I$5:$K$41,3,FALSE),"")</f>
        <v/>
      </c>
      <c r="K4970" s="111" t="str">
        <f>IFERROR(IF($C4970=K$2,$G4970*VLOOKUP($F4970,Listen!$B$5:$G$95,$J4970+1,FALSE)/VLOOKUP(K$2,Listen!$B$5:$G$95,$J4970+1,FALSE),"-")*IF($D4970="Abgabe",0,1),"")</f>
        <v/>
      </c>
      <c r="L4970" s="111" t="str">
        <f>IFERROR(IF($C4970=L$2,$G4970*VLOOKUP($F4970,Listen!$B$5:$G$95,$J4970+1,FALSE)/VLOOKUP(L$2,Listen!$B$5:$G$95,$J4970+1,FALSE),"-")*IF($D4970="Abgabe",0,1),"")</f>
        <v/>
      </c>
      <c r="M4970" s="111" t="str">
        <f>IFERROR(IF($C4970=M$2,$G4970*VLOOKUP($F4970,Listen!$B$5:$G$95,$J4970+1,FALSE)/VLOOKUP(M$2,Listen!$B$5:$G$95,$J4970+1,FALSE),"-")*IF($D4970="Abgabe",0,1),"")</f>
        <v/>
      </c>
      <c r="N4970" s="111" t="str">
        <f>IFERROR(IF($C4970=N$2,$G4970*VLOOKUP($F4970,Listen!$B$5:$G$95,$J4970+1,FALSE)/VLOOKUP(N$2,Listen!$B$5:$G$95,$J4970+1,FALSE),"-")*IF($D4970="Abgabe",0,1),"")</f>
        <v/>
      </c>
      <c r="O4970" s="111" t="str">
        <f>IFERROR(IF($C4970=O$2,$G4970*VLOOKUP($F4970,Listen!$B$5:$G$95,$J4970+1,FALSE)/VLOOKUP(O$2,Listen!$B$5:$G$95,$J4970+1,FALSE),"-")*IF($D4970="Abgabe",0,1),"")</f>
        <v/>
      </c>
      <c r="P4970" s="111" t="str">
        <f>IFERROR(IF($C4970=P$2,$G4970*VLOOKUP($F4970,Listen!$B$5:$G$95,$J4970+1,FALSE)/VLOOKUP(P$2,Listen!$B$5:$G$95,$J4970+1,FALSE),"-")*IF($D4970="Abgabe",0,1),"")</f>
        <v/>
      </c>
      <c r="Q4970" s="111" t="str">
        <f>IFERROR(IF($C4970=Q$2,$G4970*VLOOKUP($F4970,Listen!$B$5:$G$95,$J4970+1,FALSE)/VLOOKUP(Q$2,Listen!$B$5:$G$95,$J4970+1,FALSE),"-")*IF($D4970="Abgabe",0,1),"")</f>
        <v/>
      </c>
      <c r="R4970" s="111" t="str">
        <f>IFERROR(IF($C4970=R$2,$G4970*VLOOKUP($F4970,Listen!$B$5:$G$95,$J4970+1,FALSE)/VLOOKUP(R$2,Listen!$B$5:$G$95,$J4970+1,FALSE),"-")*IF($D4970="Abgabe",0,1),"")</f>
        <v/>
      </c>
    </row>
    <row r="4971" spans="2:18">
      <c r="B4971" s="130"/>
      <c r="C4971" s="95" t="str">
        <f>IFERROR(YEAR(VLOOKUP($B4971,A_Stammdaten!$B$18:$G$218,3,FALSE)),"")</f>
        <v/>
      </c>
      <c r="D4971" s="95" t="str">
        <f>IFERROR(VLOOKUP($B4971,A_Stammdaten!$B$18:$G$218,6,FALSE),"")</f>
        <v/>
      </c>
      <c r="E4971" s="131"/>
      <c r="F4971" s="130"/>
      <c r="G4971" s="130"/>
      <c r="H4971" s="96"/>
      <c r="I4971" s="105" t="str">
        <f>IFERROR(VLOOKUP($E4971,Listen!$I$5:$K$41,2,FALSE),"")</f>
        <v/>
      </c>
      <c r="J4971" s="105" t="str">
        <f>IFERROR(VLOOKUP($E4971,Listen!$I$5:$K$41,3,FALSE),"")</f>
        <v/>
      </c>
      <c r="K4971" s="111" t="str">
        <f>IFERROR(IF($C4971=K$2,$G4971*VLOOKUP($F4971,Listen!$B$5:$G$95,$J4971+1,FALSE)/VLOOKUP(K$2,Listen!$B$5:$G$95,$J4971+1,FALSE),"-")*IF($D4971="Abgabe",0,1),"")</f>
        <v/>
      </c>
      <c r="L4971" s="111" t="str">
        <f>IFERROR(IF($C4971=L$2,$G4971*VLOOKUP($F4971,Listen!$B$5:$G$95,$J4971+1,FALSE)/VLOOKUP(L$2,Listen!$B$5:$G$95,$J4971+1,FALSE),"-")*IF($D4971="Abgabe",0,1),"")</f>
        <v/>
      </c>
      <c r="M4971" s="111" t="str">
        <f>IFERROR(IF($C4971=M$2,$G4971*VLOOKUP($F4971,Listen!$B$5:$G$95,$J4971+1,FALSE)/VLOOKUP(M$2,Listen!$B$5:$G$95,$J4971+1,FALSE),"-")*IF($D4971="Abgabe",0,1),"")</f>
        <v/>
      </c>
      <c r="N4971" s="111" t="str">
        <f>IFERROR(IF($C4971=N$2,$G4971*VLOOKUP($F4971,Listen!$B$5:$G$95,$J4971+1,FALSE)/VLOOKUP(N$2,Listen!$B$5:$G$95,$J4971+1,FALSE),"-")*IF($D4971="Abgabe",0,1),"")</f>
        <v/>
      </c>
      <c r="O4971" s="111" t="str">
        <f>IFERROR(IF($C4971=O$2,$G4971*VLOOKUP($F4971,Listen!$B$5:$G$95,$J4971+1,FALSE)/VLOOKUP(O$2,Listen!$B$5:$G$95,$J4971+1,FALSE),"-")*IF($D4971="Abgabe",0,1),"")</f>
        <v/>
      </c>
      <c r="P4971" s="111" t="str">
        <f>IFERROR(IF($C4971=P$2,$G4971*VLOOKUP($F4971,Listen!$B$5:$G$95,$J4971+1,FALSE)/VLOOKUP(P$2,Listen!$B$5:$G$95,$J4971+1,FALSE),"-")*IF($D4971="Abgabe",0,1),"")</f>
        <v/>
      </c>
      <c r="Q4971" s="111" t="str">
        <f>IFERROR(IF($C4971=Q$2,$G4971*VLOOKUP($F4971,Listen!$B$5:$G$95,$J4971+1,FALSE)/VLOOKUP(Q$2,Listen!$B$5:$G$95,$J4971+1,FALSE),"-")*IF($D4971="Abgabe",0,1),"")</f>
        <v/>
      </c>
      <c r="R4971" s="111" t="str">
        <f>IFERROR(IF($C4971=R$2,$G4971*VLOOKUP($F4971,Listen!$B$5:$G$95,$J4971+1,FALSE)/VLOOKUP(R$2,Listen!$B$5:$G$95,$J4971+1,FALSE),"-")*IF($D4971="Abgabe",0,1),"")</f>
        <v/>
      </c>
    </row>
    <row r="4972" spans="2:18">
      <c r="B4972" s="130"/>
      <c r="C4972" s="95" t="str">
        <f>IFERROR(YEAR(VLOOKUP($B4972,A_Stammdaten!$B$18:$G$218,3,FALSE)),"")</f>
        <v/>
      </c>
      <c r="D4972" s="95" t="str">
        <f>IFERROR(VLOOKUP($B4972,A_Stammdaten!$B$18:$G$218,6,FALSE),"")</f>
        <v/>
      </c>
      <c r="E4972" s="131"/>
      <c r="F4972" s="130"/>
      <c r="G4972" s="130"/>
      <c r="H4972" s="96"/>
      <c r="I4972" s="105" t="str">
        <f>IFERROR(VLOOKUP($E4972,Listen!$I$5:$K$41,2,FALSE),"")</f>
        <v/>
      </c>
      <c r="J4972" s="105" t="str">
        <f>IFERROR(VLOOKUP($E4972,Listen!$I$5:$K$41,3,FALSE),"")</f>
        <v/>
      </c>
      <c r="K4972" s="111" t="str">
        <f>IFERROR(IF($C4972=K$2,$G4972*VLOOKUP($F4972,Listen!$B$5:$G$95,$J4972+1,FALSE)/VLOOKUP(K$2,Listen!$B$5:$G$95,$J4972+1,FALSE),"-")*IF($D4972="Abgabe",0,1),"")</f>
        <v/>
      </c>
      <c r="L4972" s="111" t="str">
        <f>IFERROR(IF($C4972=L$2,$G4972*VLOOKUP($F4972,Listen!$B$5:$G$95,$J4972+1,FALSE)/VLOOKUP(L$2,Listen!$B$5:$G$95,$J4972+1,FALSE),"-")*IF($D4972="Abgabe",0,1),"")</f>
        <v/>
      </c>
      <c r="M4972" s="111" t="str">
        <f>IFERROR(IF($C4972=M$2,$G4972*VLOOKUP($F4972,Listen!$B$5:$G$95,$J4972+1,FALSE)/VLOOKUP(M$2,Listen!$B$5:$G$95,$J4972+1,FALSE),"-")*IF($D4972="Abgabe",0,1),"")</f>
        <v/>
      </c>
      <c r="N4972" s="111" t="str">
        <f>IFERROR(IF($C4972=N$2,$G4972*VLOOKUP($F4972,Listen!$B$5:$G$95,$J4972+1,FALSE)/VLOOKUP(N$2,Listen!$B$5:$G$95,$J4972+1,FALSE),"-")*IF($D4972="Abgabe",0,1),"")</f>
        <v/>
      </c>
      <c r="O4972" s="111" t="str">
        <f>IFERROR(IF($C4972=O$2,$G4972*VLOOKUP($F4972,Listen!$B$5:$G$95,$J4972+1,FALSE)/VLOOKUP(O$2,Listen!$B$5:$G$95,$J4972+1,FALSE),"-")*IF($D4972="Abgabe",0,1),"")</f>
        <v/>
      </c>
      <c r="P4972" s="111" t="str">
        <f>IFERROR(IF($C4972=P$2,$G4972*VLOOKUP($F4972,Listen!$B$5:$G$95,$J4972+1,FALSE)/VLOOKUP(P$2,Listen!$B$5:$G$95,$J4972+1,FALSE),"-")*IF($D4972="Abgabe",0,1),"")</f>
        <v/>
      </c>
      <c r="Q4972" s="111" t="str">
        <f>IFERROR(IF($C4972=Q$2,$G4972*VLOOKUP($F4972,Listen!$B$5:$G$95,$J4972+1,FALSE)/VLOOKUP(Q$2,Listen!$B$5:$G$95,$J4972+1,FALSE),"-")*IF($D4972="Abgabe",0,1),"")</f>
        <v/>
      </c>
      <c r="R4972" s="111" t="str">
        <f>IFERROR(IF($C4972=R$2,$G4972*VLOOKUP($F4972,Listen!$B$5:$G$95,$J4972+1,FALSE)/VLOOKUP(R$2,Listen!$B$5:$G$95,$J4972+1,FALSE),"-")*IF($D4972="Abgabe",0,1),"")</f>
        <v/>
      </c>
    </row>
    <row r="4973" spans="2:18">
      <c r="B4973" s="130"/>
      <c r="C4973" s="95" t="str">
        <f>IFERROR(YEAR(VLOOKUP($B4973,A_Stammdaten!$B$18:$G$218,3,FALSE)),"")</f>
        <v/>
      </c>
      <c r="D4973" s="95" t="str">
        <f>IFERROR(VLOOKUP($B4973,A_Stammdaten!$B$18:$G$218,6,FALSE),"")</f>
        <v/>
      </c>
      <c r="E4973" s="131"/>
      <c r="F4973" s="130"/>
      <c r="G4973" s="130"/>
      <c r="H4973" s="96"/>
      <c r="I4973" s="105" t="str">
        <f>IFERROR(VLOOKUP($E4973,Listen!$I$5:$K$41,2,FALSE),"")</f>
        <v/>
      </c>
      <c r="J4973" s="105" t="str">
        <f>IFERROR(VLOOKUP($E4973,Listen!$I$5:$K$41,3,FALSE),"")</f>
        <v/>
      </c>
      <c r="K4973" s="111" t="str">
        <f>IFERROR(IF($C4973=K$2,$G4973*VLOOKUP($F4973,Listen!$B$5:$G$95,$J4973+1,FALSE)/VLOOKUP(K$2,Listen!$B$5:$G$95,$J4973+1,FALSE),"-")*IF($D4973="Abgabe",0,1),"")</f>
        <v/>
      </c>
      <c r="L4973" s="111" t="str">
        <f>IFERROR(IF($C4973=L$2,$G4973*VLOOKUP($F4973,Listen!$B$5:$G$95,$J4973+1,FALSE)/VLOOKUP(L$2,Listen!$B$5:$G$95,$J4973+1,FALSE),"-")*IF($D4973="Abgabe",0,1),"")</f>
        <v/>
      </c>
      <c r="M4973" s="111" t="str">
        <f>IFERROR(IF($C4973=M$2,$G4973*VLOOKUP($F4973,Listen!$B$5:$G$95,$J4973+1,FALSE)/VLOOKUP(M$2,Listen!$B$5:$G$95,$J4973+1,FALSE),"-")*IF($D4973="Abgabe",0,1),"")</f>
        <v/>
      </c>
      <c r="N4973" s="111" t="str">
        <f>IFERROR(IF($C4973=N$2,$G4973*VLOOKUP($F4973,Listen!$B$5:$G$95,$J4973+1,FALSE)/VLOOKUP(N$2,Listen!$B$5:$G$95,$J4973+1,FALSE),"-")*IF($D4973="Abgabe",0,1),"")</f>
        <v/>
      </c>
      <c r="O4973" s="111" t="str">
        <f>IFERROR(IF($C4973=O$2,$G4973*VLOOKUP($F4973,Listen!$B$5:$G$95,$J4973+1,FALSE)/VLOOKUP(O$2,Listen!$B$5:$G$95,$J4973+1,FALSE),"-")*IF($D4973="Abgabe",0,1),"")</f>
        <v/>
      </c>
      <c r="P4973" s="111" t="str">
        <f>IFERROR(IF($C4973=P$2,$G4973*VLOOKUP($F4973,Listen!$B$5:$G$95,$J4973+1,FALSE)/VLOOKUP(P$2,Listen!$B$5:$G$95,$J4973+1,FALSE),"-")*IF($D4973="Abgabe",0,1),"")</f>
        <v/>
      </c>
      <c r="Q4973" s="111" t="str">
        <f>IFERROR(IF($C4973=Q$2,$G4973*VLOOKUP($F4973,Listen!$B$5:$G$95,$J4973+1,FALSE)/VLOOKUP(Q$2,Listen!$B$5:$G$95,$J4973+1,FALSE),"-")*IF($D4973="Abgabe",0,1),"")</f>
        <v/>
      </c>
      <c r="R4973" s="111" t="str">
        <f>IFERROR(IF($C4973=R$2,$G4973*VLOOKUP($F4973,Listen!$B$5:$G$95,$J4973+1,FALSE)/VLOOKUP(R$2,Listen!$B$5:$G$95,$J4973+1,FALSE),"-")*IF($D4973="Abgabe",0,1),"")</f>
        <v/>
      </c>
    </row>
    <row r="4974" spans="2:18">
      <c r="B4974" s="130"/>
      <c r="C4974" s="95" t="str">
        <f>IFERROR(YEAR(VLOOKUP($B4974,A_Stammdaten!$B$18:$G$218,3,FALSE)),"")</f>
        <v/>
      </c>
      <c r="D4974" s="95" t="str">
        <f>IFERROR(VLOOKUP($B4974,A_Stammdaten!$B$18:$G$218,6,FALSE),"")</f>
        <v/>
      </c>
      <c r="E4974" s="131"/>
      <c r="F4974" s="130"/>
      <c r="G4974" s="130"/>
      <c r="H4974" s="96"/>
      <c r="I4974" s="105" t="str">
        <f>IFERROR(VLOOKUP($E4974,Listen!$I$5:$K$41,2,FALSE),"")</f>
        <v/>
      </c>
      <c r="J4974" s="105" t="str">
        <f>IFERROR(VLOOKUP($E4974,Listen!$I$5:$K$41,3,FALSE),"")</f>
        <v/>
      </c>
      <c r="K4974" s="111" t="str">
        <f>IFERROR(IF($C4974=K$2,$G4974*VLOOKUP($F4974,Listen!$B$5:$G$95,$J4974+1,FALSE)/VLOOKUP(K$2,Listen!$B$5:$G$95,$J4974+1,FALSE),"-")*IF($D4974="Abgabe",0,1),"")</f>
        <v/>
      </c>
      <c r="L4974" s="111" t="str">
        <f>IFERROR(IF($C4974=L$2,$G4974*VLOOKUP($F4974,Listen!$B$5:$G$95,$J4974+1,FALSE)/VLOOKUP(L$2,Listen!$B$5:$G$95,$J4974+1,FALSE),"-")*IF($D4974="Abgabe",0,1),"")</f>
        <v/>
      </c>
      <c r="M4974" s="111" t="str">
        <f>IFERROR(IF($C4974=M$2,$G4974*VLOOKUP($F4974,Listen!$B$5:$G$95,$J4974+1,FALSE)/VLOOKUP(M$2,Listen!$B$5:$G$95,$J4974+1,FALSE),"-")*IF($D4974="Abgabe",0,1),"")</f>
        <v/>
      </c>
      <c r="N4974" s="111" t="str">
        <f>IFERROR(IF($C4974=N$2,$G4974*VLOOKUP($F4974,Listen!$B$5:$G$95,$J4974+1,FALSE)/VLOOKUP(N$2,Listen!$B$5:$G$95,$J4974+1,FALSE),"-")*IF($D4974="Abgabe",0,1),"")</f>
        <v/>
      </c>
      <c r="O4974" s="111" t="str">
        <f>IFERROR(IF($C4974=O$2,$G4974*VLOOKUP($F4974,Listen!$B$5:$G$95,$J4974+1,FALSE)/VLOOKUP(O$2,Listen!$B$5:$G$95,$J4974+1,FALSE),"-")*IF($D4974="Abgabe",0,1),"")</f>
        <v/>
      </c>
      <c r="P4974" s="111" t="str">
        <f>IFERROR(IF($C4974=P$2,$G4974*VLOOKUP($F4974,Listen!$B$5:$G$95,$J4974+1,FALSE)/VLOOKUP(P$2,Listen!$B$5:$G$95,$J4974+1,FALSE),"-")*IF($D4974="Abgabe",0,1),"")</f>
        <v/>
      </c>
      <c r="Q4974" s="111" t="str">
        <f>IFERROR(IF($C4974=Q$2,$G4974*VLOOKUP($F4974,Listen!$B$5:$G$95,$J4974+1,FALSE)/VLOOKUP(Q$2,Listen!$B$5:$G$95,$J4974+1,FALSE),"-")*IF($D4974="Abgabe",0,1),"")</f>
        <v/>
      </c>
      <c r="R4974" s="111" t="str">
        <f>IFERROR(IF($C4974=R$2,$G4974*VLOOKUP($F4974,Listen!$B$5:$G$95,$J4974+1,FALSE)/VLOOKUP(R$2,Listen!$B$5:$G$95,$J4974+1,FALSE),"-")*IF($D4974="Abgabe",0,1),"")</f>
        <v/>
      </c>
    </row>
    <row r="4975" spans="2:18">
      <c r="B4975" s="130"/>
      <c r="C4975" s="95" t="str">
        <f>IFERROR(YEAR(VLOOKUP($B4975,A_Stammdaten!$B$18:$G$218,3,FALSE)),"")</f>
        <v/>
      </c>
      <c r="D4975" s="95" t="str">
        <f>IFERROR(VLOOKUP($B4975,A_Stammdaten!$B$18:$G$218,6,FALSE),"")</f>
        <v/>
      </c>
      <c r="E4975" s="131"/>
      <c r="F4975" s="130"/>
      <c r="G4975" s="130"/>
      <c r="H4975" s="96"/>
      <c r="I4975" s="105" t="str">
        <f>IFERROR(VLOOKUP($E4975,Listen!$I$5:$K$41,2,FALSE),"")</f>
        <v/>
      </c>
      <c r="J4975" s="105" t="str">
        <f>IFERROR(VLOOKUP($E4975,Listen!$I$5:$K$41,3,FALSE),"")</f>
        <v/>
      </c>
      <c r="K4975" s="111" t="str">
        <f>IFERROR(IF($C4975=K$2,$G4975*VLOOKUP($F4975,Listen!$B$5:$G$95,$J4975+1,FALSE)/VLOOKUP(K$2,Listen!$B$5:$G$95,$J4975+1,FALSE),"-")*IF($D4975="Abgabe",0,1),"")</f>
        <v/>
      </c>
      <c r="L4975" s="111" t="str">
        <f>IFERROR(IF($C4975=L$2,$G4975*VLOOKUP($F4975,Listen!$B$5:$G$95,$J4975+1,FALSE)/VLOOKUP(L$2,Listen!$B$5:$G$95,$J4975+1,FALSE),"-")*IF($D4975="Abgabe",0,1),"")</f>
        <v/>
      </c>
      <c r="M4975" s="111" t="str">
        <f>IFERROR(IF($C4975=M$2,$G4975*VLOOKUP($F4975,Listen!$B$5:$G$95,$J4975+1,FALSE)/VLOOKUP(M$2,Listen!$B$5:$G$95,$J4975+1,FALSE),"-")*IF($D4975="Abgabe",0,1),"")</f>
        <v/>
      </c>
      <c r="N4975" s="111" t="str">
        <f>IFERROR(IF($C4975=N$2,$G4975*VLOOKUP($F4975,Listen!$B$5:$G$95,$J4975+1,FALSE)/VLOOKUP(N$2,Listen!$B$5:$G$95,$J4975+1,FALSE),"-")*IF($D4975="Abgabe",0,1),"")</f>
        <v/>
      </c>
      <c r="O4975" s="111" t="str">
        <f>IFERROR(IF($C4975=O$2,$G4975*VLOOKUP($F4975,Listen!$B$5:$G$95,$J4975+1,FALSE)/VLOOKUP(O$2,Listen!$B$5:$G$95,$J4975+1,FALSE),"-")*IF($D4975="Abgabe",0,1),"")</f>
        <v/>
      </c>
      <c r="P4975" s="111" t="str">
        <f>IFERROR(IF($C4975=P$2,$G4975*VLOOKUP($F4975,Listen!$B$5:$G$95,$J4975+1,FALSE)/VLOOKUP(P$2,Listen!$B$5:$G$95,$J4975+1,FALSE),"-")*IF($D4975="Abgabe",0,1),"")</f>
        <v/>
      </c>
      <c r="Q4975" s="111" t="str">
        <f>IFERROR(IF($C4975=Q$2,$G4975*VLOOKUP($F4975,Listen!$B$5:$G$95,$J4975+1,FALSE)/VLOOKUP(Q$2,Listen!$B$5:$G$95,$J4975+1,FALSE),"-")*IF($D4975="Abgabe",0,1),"")</f>
        <v/>
      </c>
      <c r="R4975" s="111" t="str">
        <f>IFERROR(IF($C4975=R$2,$G4975*VLOOKUP($F4975,Listen!$B$5:$G$95,$J4975+1,FALSE)/VLOOKUP(R$2,Listen!$B$5:$G$95,$J4975+1,FALSE),"-")*IF($D4975="Abgabe",0,1),"")</f>
        <v/>
      </c>
    </row>
    <row r="4976" spans="2:18">
      <c r="B4976" s="130"/>
      <c r="C4976" s="95" t="str">
        <f>IFERROR(YEAR(VLOOKUP($B4976,A_Stammdaten!$B$18:$G$218,3,FALSE)),"")</f>
        <v/>
      </c>
      <c r="D4976" s="95" t="str">
        <f>IFERROR(VLOOKUP($B4976,A_Stammdaten!$B$18:$G$218,6,FALSE),"")</f>
        <v/>
      </c>
      <c r="E4976" s="131"/>
      <c r="F4976" s="130"/>
      <c r="G4976" s="130"/>
      <c r="H4976" s="96"/>
      <c r="I4976" s="105" t="str">
        <f>IFERROR(VLOOKUP($E4976,Listen!$I$5:$K$41,2,FALSE),"")</f>
        <v/>
      </c>
      <c r="J4976" s="105" t="str">
        <f>IFERROR(VLOOKUP($E4976,Listen!$I$5:$K$41,3,FALSE),"")</f>
        <v/>
      </c>
      <c r="K4976" s="111" t="str">
        <f>IFERROR(IF($C4976=K$2,$G4976*VLOOKUP($F4976,Listen!$B$5:$G$95,$J4976+1,FALSE)/VLOOKUP(K$2,Listen!$B$5:$G$95,$J4976+1,FALSE),"-")*IF($D4976="Abgabe",0,1),"")</f>
        <v/>
      </c>
      <c r="L4976" s="111" t="str">
        <f>IFERROR(IF($C4976=L$2,$G4976*VLOOKUP($F4976,Listen!$B$5:$G$95,$J4976+1,FALSE)/VLOOKUP(L$2,Listen!$B$5:$G$95,$J4976+1,FALSE),"-")*IF($D4976="Abgabe",0,1),"")</f>
        <v/>
      </c>
      <c r="M4976" s="111" t="str">
        <f>IFERROR(IF($C4976=M$2,$G4976*VLOOKUP($F4976,Listen!$B$5:$G$95,$J4976+1,FALSE)/VLOOKUP(M$2,Listen!$B$5:$G$95,$J4976+1,FALSE),"-")*IF($D4976="Abgabe",0,1),"")</f>
        <v/>
      </c>
      <c r="N4976" s="111" t="str">
        <f>IFERROR(IF($C4976=N$2,$G4976*VLOOKUP($F4976,Listen!$B$5:$G$95,$J4976+1,FALSE)/VLOOKUP(N$2,Listen!$B$5:$G$95,$J4976+1,FALSE),"-")*IF($D4976="Abgabe",0,1),"")</f>
        <v/>
      </c>
      <c r="O4976" s="111" t="str">
        <f>IFERROR(IF($C4976=O$2,$G4976*VLOOKUP($F4976,Listen!$B$5:$G$95,$J4976+1,FALSE)/VLOOKUP(O$2,Listen!$B$5:$G$95,$J4976+1,FALSE),"-")*IF($D4976="Abgabe",0,1),"")</f>
        <v/>
      </c>
      <c r="P4976" s="111" t="str">
        <f>IFERROR(IF($C4976=P$2,$G4976*VLOOKUP($F4976,Listen!$B$5:$G$95,$J4976+1,FALSE)/VLOOKUP(P$2,Listen!$B$5:$G$95,$J4976+1,FALSE),"-")*IF($D4976="Abgabe",0,1),"")</f>
        <v/>
      </c>
      <c r="Q4976" s="111" t="str">
        <f>IFERROR(IF($C4976=Q$2,$G4976*VLOOKUP($F4976,Listen!$B$5:$G$95,$J4976+1,FALSE)/VLOOKUP(Q$2,Listen!$B$5:$G$95,$J4976+1,FALSE),"-")*IF($D4976="Abgabe",0,1),"")</f>
        <v/>
      </c>
      <c r="R4976" s="111" t="str">
        <f>IFERROR(IF($C4976=R$2,$G4976*VLOOKUP($F4976,Listen!$B$5:$G$95,$J4976+1,FALSE)/VLOOKUP(R$2,Listen!$B$5:$G$95,$J4976+1,FALSE),"-")*IF($D4976="Abgabe",0,1),"")</f>
        <v/>
      </c>
    </row>
    <row r="4977" spans="2:18">
      <c r="B4977" s="130"/>
      <c r="C4977" s="95" t="str">
        <f>IFERROR(YEAR(VLOOKUP($B4977,A_Stammdaten!$B$18:$G$218,3,FALSE)),"")</f>
        <v/>
      </c>
      <c r="D4977" s="95" t="str">
        <f>IFERROR(VLOOKUP($B4977,A_Stammdaten!$B$18:$G$218,6,FALSE),"")</f>
        <v/>
      </c>
      <c r="E4977" s="131"/>
      <c r="F4977" s="130"/>
      <c r="G4977" s="130"/>
      <c r="H4977" s="96"/>
      <c r="I4977" s="105" t="str">
        <f>IFERROR(VLOOKUP($E4977,Listen!$I$5:$K$41,2,FALSE),"")</f>
        <v/>
      </c>
      <c r="J4977" s="105" t="str">
        <f>IFERROR(VLOOKUP($E4977,Listen!$I$5:$K$41,3,FALSE),"")</f>
        <v/>
      </c>
      <c r="K4977" s="111" t="str">
        <f>IFERROR(IF($C4977=K$2,$G4977*VLOOKUP($F4977,Listen!$B$5:$G$95,$J4977+1,FALSE)/VLOOKUP(K$2,Listen!$B$5:$G$95,$J4977+1,FALSE),"-")*IF($D4977="Abgabe",0,1),"")</f>
        <v/>
      </c>
      <c r="L4977" s="111" t="str">
        <f>IFERROR(IF($C4977=L$2,$G4977*VLOOKUP($F4977,Listen!$B$5:$G$95,$J4977+1,FALSE)/VLOOKUP(L$2,Listen!$B$5:$G$95,$J4977+1,FALSE),"-")*IF($D4977="Abgabe",0,1),"")</f>
        <v/>
      </c>
      <c r="M4977" s="111" t="str">
        <f>IFERROR(IF($C4977=M$2,$G4977*VLOOKUP($F4977,Listen!$B$5:$G$95,$J4977+1,FALSE)/VLOOKUP(M$2,Listen!$B$5:$G$95,$J4977+1,FALSE),"-")*IF($D4977="Abgabe",0,1),"")</f>
        <v/>
      </c>
      <c r="N4977" s="111" t="str">
        <f>IFERROR(IF($C4977=N$2,$G4977*VLOOKUP($F4977,Listen!$B$5:$G$95,$J4977+1,FALSE)/VLOOKUP(N$2,Listen!$B$5:$G$95,$J4977+1,FALSE),"-")*IF($D4977="Abgabe",0,1),"")</f>
        <v/>
      </c>
      <c r="O4977" s="111" t="str">
        <f>IFERROR(IF($C4977=O$2,$G4977*VLOOKUP($F4977,Listen!$B$5:$G$95,$J4977+1,FALSE)/VLOOKUP(O$2,Listen!$B$5:$G$95,$J4977+1,FALSE),"-")*IF($D4977="Abgabe",0,1),"")</f>
        <v/>
      </c>
      <c r="P4977" s="111" t="str">
        <f>IFERROR(IF($C4977=P$2,$G4977*VLOOKUP($F4977,Listen!$B$5:$G$95,$J4977+1,FALSE)/VLOOKUP(P$2,Listen!$B$5:$G$95,$J4977+1,FALSE),"-")*IF($D4977="Abgabe",0,1),"")</f>
        <v/>
      </c>
      <c r="Q4977" s="111" t="str">
        <f>IFERROR(IF($C4977=Q$2,$G4977*VLOOKUP($F4977,Listen!$B$5:$G$95,$J4977+1,FALSE)/VLOOKUP(Q$2,Listen!$B$5:$G$95,$J4977+1,FALSE),"-")*IF($D4977="Abgabe",0,1),"")</f>
        <v/>
      </c>
      <c r="R4977" s="111" t="str">
        <f>IFERROR(IF($C4977=R$2,$G4977*VLOOKUP($F4977,Listen!$B$5:$G$95,$J4977+1,FALSE)/VLOOKUP(R$2,Listen!$B$5:$G$95,$J4977+1,FALSE),"-")*IF($D4977="Abgabe",0,1),"")</f>
        <v/>
      </c>
    </row>
    <row r="4978" spans="2:18">
      <c r="B4978" s="130"/>
      <c r="C4978" s="95" t="str">
        <f>IFERROR(YEAR(VLOOKUP($B4978,A_Stammdaten!$B$18:$G$218,3,FALSE)),"")</f>
        <v/>
      </c>
      <c r="D4978" s="95" t="str">
        <f>IFERROR(VLOOKUP($B4978,A_Stammdaten!$B$18:$G$218,6,FALSE),"")</f>
        <v/>
      </c>
      <c r="E4978" s="131"/>
      <c r="F4978" s="130"/>
      <c r="G4978" s="130"/>
      <c r="H4978" s="96"/>
      <c r="I4978" s="105" t="str">
        <f>IFERROR(VLOOKUP($E4978,Listen!$I$5:$K$41,2,FALSE),"")</f>
        <v/>
      </c>
      <c r="J4978" s="105" t="str">
        <f>IFERROR(VLOOKUP($E4978,Listen!$I$5:$K$41,3,FALSE),"")</f>
        <v/>
      </c>
      <c r="K4978" s="111" t="str">
        <f>IFERROR(IF($C4978=K$2,$G4978*VLOOKUP($F4978,Listen!$B$5:$G$95,$J4978+1,FALSE)/VLOOKUP(K$2,Listen!$B$5:$G$95,$J4978+1,FALSE),"-")*IF($D4978="Abgabe",0,1),"")</f>
        <v/>
      </c>
      <c r="L4978" s="111" t="str">
        <f>IFERROR(IF($C4978=L$2,$G4978*VLOOKUP($F4978,Listen!$B$5:$G$95,$J4978+1,FALSE)/VLOOKUP(L$2,Listen!$B$5:$G$95,$J4978+1,FALSE),"-")*IF($D4978="Abgabe",0,1),"")</f>
        <v/>
      </c>
      <c r="M4978" s="111" t="str">
        <f>IFERROR(IF($C4978=M$2,$G4978*VLOOKUP($F4978,Listen!$B$5:$G$95,$J4978+1,FALSE)/VLOOKUP(M$2,Listen!$B$5:$G$95,$J4978+1,FALSE),"-")*IF($D4978="Abgabe",0,1),"")</f>
        <v/>
      </c>
      <c r="N4978" s="111" t="str">
        <f>IFERROR(IF($C4978=N$2,$G4978*VLOOKUP($F4978,Listen!$B$5:$G$95,$J4978+1,FALSE)/VLOOKUP(N$2,Listen!$B$5:$G$95,$J4978+1,FALSE),"-")*IF($D4978="Abgabe",0,1),"")</f>
        <v/>
      </c>
      <c r="O4978" s="111" t="str">
        <f>IFERROR(IF($C4978=O$2,$G4978*VLOOKUP($F4978,Listen!$B$5:$G$95,$J4978+1,FALSE)/VLOOKUP(O$2,Listen!$B$5:$G$95,$J4978+1,FALSE),"-")*IF($D4978="Abgabe",0,1),"")</f>
        <v/>
      </c>
      <c r="P4978" s="111" t="str">
        <f>IFERROR(IF($C4978=P$2,$G4978*VLOOKUP($F4978,Listen!$B$5:$G$95,$J4978+1,FALSE)/VLOOKUP(P$2,Listen!$B$5:$G$95,$J4978+1,FALSE),"-")*IF($D4978="Abgabe",0,1),"")</f>
        <v/>
      </c>
      <c r="Q4978" s="111" t="str">
        <f>IFERROR(IF($C4978=Q$2,$G4978*VLOOKUP($F4978,Listen!$B$5:$G$95,$J4978+1,FALSE)/VLOOKUP(Q$2,Listen!$B$5:$G$95,$J4978+1,FALSE),"-")*IF($D4978="Abgabe",0,1),"")</f>
        <v/>
      </c>
      <c r="R4978" s="111" t="str">
        <f>IFERROR(IF($C4978=R$2,$G4978*VLOOKUP($F4978,Listen!$B$5:$G$95,$J4978+1,FALSE)/VLOOKUP(R$2,Listen!$B$5:$G$95,$J4978+1,FALSE),"-")*IF($D4978="Abgabe",0,1),"")</f>
        <v/>
      </c>
    </row>
    <row r="4979" spans="2:18">
      <c r="B4979" s="130"/>
      <c r="C4979" s="95" t="str">
        <f>IFERROR(YEAR(VLOOKUP($B4979,A_Stammdaten!$B$18:$G$218,3,FALSE)),"")</f>
        <v/>
      </c>
      <c r="D4979" s="95" t="str">
        <f>IFERROR(VLOOKUP($B4979,A_Stammdaten!$B$18:$G$218,6,FALSE),"")</f>
        <v/>
      </c>
      <c r="E4979" s="131"/>
      <c r="F4979" s="130"/>
      <c r="G4979" s="130"/>
      <c r="H4979" s="96"/>
      <c r="I4979" s="105" t="str">
        <f>IFERROR(VLOOKUP($E4979,Listen!$I$5:$K$41,2,FALSE),"")</f>
        <v/>
      </c>
      <c r="J4979" s="105" t="str">
        <f>IFERROR(VLOOKUP($E4979,Listen!$I$5:$K$41,3,FALSE),"")</f>
        <v/>
      </c>
      <c r="K4979" s="111" t="str">
        <f>IFERROR(IF($C4979=K$2,$G4979*VLOOKUP($F4979,Listen!$B$5:$G$95,$J4979+1,FALSE)/VLOOKUP(K$2,Listen!$B$5:$G$95,$J4979+1,FALSE),"-")*IF($D4979="Abgabe",0,1),"")</f>
        <v/>
      </c>
      <c r="L4979" s="111" t="str">
        <f>IFERROR(IF($C4979=L$2,$G4979*VLOOKUP($F4979,Listen!$B$5:$G$95,$J4979+1,FALSE)/VLOOKUP(L$2,Listen!$B$5:$G$95,$J4979+1,FALSE),"-")*IF($D4979="Abgabe",0,1),"")</f>
        <v/>
      </c>
      <c r="M4979" s="111" t="str">
        <f>IFERROR(IF($C4979=M$2,$G4979*VLOOKUP($F4979,Listen!$B$5:$G$95,$J4979+1,FALSE)/VLOOKUP(M$2,Listen!$B$5:$G$95,$J4979+1,FALSE),"-")*IF($D4979="Abgabe",0,1),"")</f>
        <v/>
      </c>
      <c r="N4979" s="111" t="str">
        <f>IFERROR(IF($C4979=N$2,$G4979*VLOOKUP($F4979,Listen!$B$5:$G$95,$J4979+1,FALSE)/VLOOKUP(N$2,Listen!$B$5:$G$95,$J4979+1,FALSE),"-")*IF($D4979="Abgabe",0,1),"")</f>
        <v/>
      </c>
      <c r="O4979" s="111" t="str">
        <f>IFERROR(IF($C4979=O$2,$G4979*VLOOKUP($F4979,Listen!$B$5:$G$95,$J4979+1,FALSE)/VLOOKUP(O$2,Listen!$B$5:$G$95,$J4979+1,FALSE),"-")*IF($D4979="Abgabe",0,1),"")</f>
        <v/>
      </c>
      <c r="P4979" s="111" t="str">
        <f>IFERROR(IF($C4979=P$2,$G4979*VLOOKUP($F4979,Listen!$B$5:$G$95,$J4979+1,FALSE)/VLOOKUP(P$2,Listen!$B$5:$G$95,$J4979+1,FALSE),"-")*IF($D4979="Abgabe",0,1),"")</f>
        <v/>
      </c>
      <c r="Q4979" s="111" t="str">
        <f>IFERROR(IF($C4979=Q$2,$G4979*VLOOKUP($F4979,Listen!$B$5:$G$95,$J4979+1,FALSE)/VLOOKUP(Q$2,Listen!$B$5:$G$95,$J4979+1,FALSE),"-")*IF($D4979="Abgabe",0,1),"")</f>
        <v/>
      </c>
      <c r="R4979" s="111" t="str">
        <f>IFERROR(IF($C4979=R$2,$G4979*VLOOKUP($F4979,Listen!$B$5:$G$95,$J4979+1,FALSE)/VLOOKUP(R$2,Listen!$B$5:$G$95,$J4979+1,FALSE),"-")*IF($D4979="Abgabe",0,1),"")</f>
        <v/>
      </c>
    </row>
    <row r="4980" spans="2:18">
      <c r="B4980" s="130"/>
      <c r="C4980" s="95" t="str">
        <f>IFERROR(YEAR(VLOOKUP($B4980,A_Stammdaten!$B$18:$G$218,3,FALSE)),"")</f>
        <v/>
      </c>
      <c r="D4980" s="95" t="str">
        <f>IFERROR(VLOOKUP($B4980,A_Stammdaten!$B$18:$G$218,6,FALSE),"")</f>
        <v/>
      </c>
      <c r="E4980" s="131"/>
      <c r="F4980" s="130"/>
      <c r="G4980" s="130"/>
      <c r="H4980" s="96"/>
      <c r="I4980" s="105" t="str">
        <f>IFERROR(VLOOKUP($E4980,Listen!$I$5:$K$41,2,FALSE),"")</f>
        <v/>
      </c>
      <c r="J4980" s="105" t="str">
        <f>IFERROR(VLOOKUP($E4980,Listen!$I$5:$K$41,3,FALSE),"")</f>
        <v/>
      </c>
      <c r="K4980" s="111" t="str">
        <f>IFERROR(IF($C4980=K$2,$G4980*VLOOKUP($F4980,Listen!$B$5:$G$95,$J4980+1,FALSE)/VLOOKUP(K$2,Listen!$B$5:$G$95,$J4980+1,FALSE),"-")*IF($D4980="Abgabe",0,1),"")</f>
        <v/>
      </c>
      <c r="L4980" s="111" t="str">
        <f>IFERROR(IF($C4980=L$2,$G4980*VLOOKUP($F4980,Listen!$B$5:$G$95,$J4980+1,FALSE)/VLOOKUP(L$2,Listen!$B$5:$G$95,$J4980+1,FALSE),"-")*IF($D4980="Abgabe",0,1),"")</f>
        <v/>
      </c>
      <c r="M4980" s="111" t="str">
        <f>IFERROR(IF($C4980=M$2,$G4980*VLOOKUP($F4980,Listen!$B$5:$G$95,$J4980+1,FALSE)/VLOOKUP(M$2,Listen!$B$5:$G$95,$J4980+1,FALSE),"-")*IF($D4980="Abgabe",0,1),"")</f>
        <v/>
      </c>
      <c r="N4980" s="111" t="str">
        <f>IFERROR(IF($C4980=N$2,$G4980*VLOOKUP($F4980,Listen!$B$5:$G$95,$J4980+1,FALSE)/VLOOKUP(N$2,Listen!$B$5:$G$95,$J4980+1,FALSE),"-")*IF($D4980="Abgabe",0,1),"")</f>
        <v/>
      </c>
      <c r="O4980" s="111" t="str">
        <f>IFERROR(IF($C4980=O$2,$G4980*VLOOKUP($F4980,Listen!$B$5:$G$95,$J4980+1,FALSE)/VLOOKUP(O$2,Listen!$B$5:$G$95,$J4980+1,FALSE),"-")*IF($D4980="Abgabe",0,1),"")</f>
        <v/>
      </c>
      <c r="P4980" s="111" t="str">
        <f>IFERROR(IF($C4980=P$2,$G4980*VLOOKUP($F4980,Listen!$B$5:$G$95,$J4980+1,FALSE)/VLOOKUP(P$2,Listen!$B$5:$G$95,$J4980+1,FALSE),"-")*IF($D4980="Abgabe",0,1),"")</f>
        <v/>
      </c>
      <c r="Q4980" s="111" t="str">
        <f>IFERROR(IF($C4980=Q$2,$G4980*VLOOKUP($F4980,Listen!$B$5:$G$95,$J4980+1,FALSE)/VLOOKUP(Q$2,Listen!$B$5:$G$95,$J4980+1,FALSE),"-")*IF($D4980="Abgabe",0,1),"")</f>
        <v/>
      </c>
      <c r="R4980" s="111" t="str">
        <f>IFERROR(IF($C4980=R$2,$G4980*VLOOKUP($F4980,Listen!$B$5:$G$95,$J4980+1,FALSE)/VLOOKUP(R$2,Listen!$B$5:$G$95,$J4980+1,FALSE),"-")*IF($D4980="Abgabe",0,1),"")</f>
        <v/>
      </c>
    </row>
    <row r="4981" spans="2:18">
      <c r="B4981" s="130"/>
      <c r="C4981" s="95" t="str">
        <f>IFERROR(YEAR(VLOOKUP($B4981,A_Stammdaten!$B$18:$G$218,3,FALSE)),"")</f>
        <v/>
      </c>
      <c r="D4981" s="95" t="str">
        <f>IFERROR(VLOOKUP($B4981,A_Stammdaten!$B$18:$G$218,6,FALSE),"")</f>
        <v/>
      </c>
      <c r="E4981" s="131"/>
      <c r="F4981" s="130"/>
      <c r="G4981" s="130"/>
      <c r="H4981" s="96"/>
      <c r="I4981" s="105" t="str">
        <f>IFERROR(VLOOKUP($E4981,Listen!$I$5:$K$41,2,FALSE),"")</f>
        <v/>
      </c>
      <c r="J4981" s="105" t="str">
        <f>IFERROR(VLOOKUP($E4981,Listen!$I$5:$K$41,3,FALSE),"")</f>
        <v/>
      </c>
      <c r="K4981" s="111" t="str">
        <f>IFERROR(IF($C4981=K$2,$G4981*VLOOKUP($F4981,Listen!$B$5:$G$95,$J4981+1,FALSE)/VLOOKUP(K$2,Listen!$B$5:$G$95,$J4981+1,FALSE),"-")*IF($D4981="Abgabe",0,1),"")</f>
        <v/>
      </c>
      <c r="L4981" s="111" t="str">
        <f>IFERROR(IF($C4981=L$2,$G4981*VLOOKUP($F4981,Listen!$B$5:$G$95,$J4981+1,FALSE)/VLOOKUP(L$2,Listen!$B$5:$G$95,$J4981+1,FALSE),"-")*IF($D4981="Abgabe",0,1),"")</f>
        <v/>
      </c>
      <c r="M4981" s="111" t="str">
        <f>IFERROR(IF($C4981=M$2,$G4981*VLOOKUP($F4981,Listen!$B$5:$G$95,$J4981+1,FALSE)/VLOOKUP(M$2,Listen!$B$5:$G$95,$J4981+1,FALSE),"-")*IF($D4981="Abgabe",0,1),"")</f>
        <v/>
      </c>
      <c r="N4981" s="111" t="str">
        <f>IFERROR(IF($C4981=N$2,$G4981*VLOOKUP($F4981,Listen!$B$5:$G$95,$J4981+1,FALSE)/VLOOKUP(N$2,Listen!$B$5:$G$95,$J4981+1,FALSE),"-")*IF($D4981="Abgabe",0,1),"")</f>
        <v/>
      </c>
      <c r="O4981" s="111" t="str">
        <f>IFERROR(IF($C4981=O$2,$G4981*VLOOKUP($F4981,Listen!$B$5:$G$95,$J4981+1,FALSE)/VLOOKUP(O$2,Listen!$B$5:$G$95,$J4981+1,FALSE),"-")*IF($D4981="Abgabe",0,1),"")</f>
        <v/>
      </c>
      <c r="P4981" s="111" t="str">
        <f>IFERROR(IF($C4981=P$2,$G4981*VLOOKUP($F4981,Listen!$B$5:$G$95,$J4981+1,FALSE)/VLOOKUP(P$2,Listen!$B$5:$G$95,$J4981+1,FALSE),"-")*IF($D4981="Abgabe",0,1),"")</f>
        <v/>
      </c>
      <c r="Q4981" s="111" t="str">
        <f>IFERROR(IF($C4981=Q$2,$G4981*VLOOKUP($F4981,Listen!$B$5:$G$95,$J4981+1,FALSE)/VLOOKUP(Q$2,Listen!$B$5:$G$95,$J4981+1,FALSE),"-")*IF($D4981="Abgabe",0,1),"")</f>
        <v/>
      </c>
      <c r="R4981" s="111" t="str">
        <f>IFERROR(IF($C4981=R$2,$G4981*VLOOKUP($F4981,Listen!$B$5:$G$95,$J4981+1,FALSE)/VLOOKUP(R$2,Listen!$B$5:$G$95,$J4981+1,FALSE),"-")*IF($D4981="Abgabe",0,1),"")</f>
        <v/>
      </c>
    </row>
    <row r="4982" spans="2:18">
      <c r="B4982" s="130"/>
      <c r="C4982" s="95" t="str">
        <f>IFERROR(YEAR(VLOOKUP($B4982,A_Stammdaten!$B$18:$G$218,3,FALSE)),"")</f>
        <v/>
      </c>
      <c r="D4982" s="95" t="str">
        <f>IFERROR(VLOOKUP($B4982,A_Stammdaten!$B$18:$G$218,6,FALSE),"")</f>
        <v/>
      </c>
      <c r="E4982" s="131"/>
      <c r="F4982" s="130"/>
      <c r="G4982" s="130"/>
      <c r="H4982" s="96"/>
      <c r="I4982" s="105" t="str">
        <f>IFERROR(VLOOKUP($E4982,Listen!$I$5:$K$41,2,FALSE),"")</f>
        <v/>
      </c>
      <c r="J4982" s="105" t="str">
        <f>IFERROR(VLOOKUP($E4982,Listen!$I$5:$K$41,3,FALSE),"")</f>
        <v/>
      </c>
      <c r="K4982" s="111" t="str">
        <f>IFERROR(IF($C4982=K$2,$G4982*VLOOKUP($F4982,Listen!$B$5:$G$95,$J4982+1,FALSE)/VLOOKUP(K$2,Listen!$B$5:$G$95,$J4982+1,FALSE),"-")*IF($D4982="Abgabe",0,1),"")</f>
        <v/>
      </c>
      <c r="L4982" s="111" t="str">
        <f>IFERROR(IF($C4982=L$2,$G4982*VLOOKUP($F4982,Listen!$B$5:$G$95,$J4982+1,FALSE)/VLOOKUP(L$2,Listen!$B$5:$G$95,$J4982+1,FALSE),"-")*IF($D4982="Abgabe",0,1),"")</f>
        <v/>
      </c>
      <c r="M4982" s="111" t="str">
        <f>IFERROR(IF($C4982=M$2,$G4982*VLOOKUP($F4982,Listen!$B$5:$G$95,$J4982+1,FALSE)/VLOOKUP(M$2,Listen!$B$5:$G$95,$J4982+1,FALSE),"-")*IF($D4982="Abgabe",0,1),"")</f>
        <v/>
      </c>
      <c r="N4982" s="111" t="str">
        <f>IFERROR(IF($C4982=N$2,$G4982*VLOOKUP($F4982,Listen!$B$5:$G$95,$J4982+1,FALSE)/VLOOKUP(N$2,Listen!$B$5:$G$95,$J4982+1,FALSE),"-")*IF($D4982="Abgabe",0,1),"")</f>
        <v/>
      </c>
      <c r="O4982" s="111" t="str">
        <f>IFERROR(IF($C4982=O$2,$G4982*VLOOKUP($F4982,Listen!$B$5:$G$95,$J4982+1,FALSE)/VLOOKUP(O$2,Listen!$B$5:$G$95,$J4982+1,FALSE),"-")*IF($D4982="Abgabe",0,1),"")</f>
        <v/>
      </c>
      <c r="P4982" s="111" t="str">
        <f>IFERROR(IF($C4982=P$2,$G4982*VLOOKUP($F4982,Listen!$B$5:$G$95,$J4982+1,FALSE)/VLOOKUP(P$2,Listen!$B$5:$G$95,$J4982+1,FALSE),"-")*IF($D4982="Abgabe",0,1),"")</f>
        <v/>
      </c>
      <c r="Q4982" s="111" t="str">
        <f>IFERROR(IF($C4982=Q$2,$G4982*VLOOKUP($F4982,Listen!$B$5:$G$95,$J4982+1,FALSE)/VLOOKUP(Q$2,Listen!$B$5:$G$95,$J4982+1,FALSE),"-")*IF($D4982="Abgabe",0,1),"")</f>
        <v/>
      </c>
      <c r="R4982" s="111" t="str">
        <f>IFERROR(IF($C4982=R$2,$G4982*VLOOKUP($F4982,Listen!$B$5:$G$95,$J4982+1,FALSE)/VLOOKUP(R$2,Listen!$B$5:$G$95,$J4982+1,FALSE),"-")*IF($D4982="Abgabe",0,1),"")</f>
        <v/>
      </c>
    </row>
    <row r="4983" spans="2:18">
      <c r="B4983" s="130"/>
      <c r="C4983" s="95" t="str">
        <f>IFERROR(YEAR(VLOOKUP($B4983,A_Stammdaten!$B$18:$G$218,3,FALSE)),"")</f>
        <v/>
      </c>
      <c r="D4983" s="95" t="str">
        <f>IFERROR(VLOOKUP($B4983,A_Stammdaten!$B$18:$G$218,6,FALSE),"")</f>
        <v/>
      </c>
      <c r="E4983" s="131"/>
      <c r="F4983" s="130"/>
      <c r="G4983" s="130"/>
      <c r="H4983" s="96"/>
      <c r="I4983" s="105" t="str">
        <f>IFERROR(VLOOKUP($E4983,Listen!$I$5:$K$41,2,FALSE),"")</f>
        <v/>
      </c>
      <c r="J4983" s="105" t="str">
        <f>IFERROR(VLOOKUP($E4983,Listen!$I$5:$K$41,3,FALSE),"")</f>
        <v/>
      </c>
      <c r="K4983" s="111" t="str">
        <f>IFERROR(IF($C4983=K$2,$G4983*VLOOKUP($F4983,Listen!$B$5:$G$95,$J4983+1,FALSE)/VLOOKUP(K$2,Listen!$B$5:$G$95,$J4983+1,FALSE),"-")*IF($D4983="Abgabe",0,1),"")</f>
        <v/>
      </c>
      <c r="L4983" s="111" t="str">
        <f>IFERROR(IF($C4983=L$2,$G4983*VLOOKUP($F4983,Listen!$B$5:$G$95,$J4983+1,FALSE)/VLOOKUP(L$2,Listen!$B$5:$G$95,$J4983+1,FALSE),"-")*IF($D4983="Abgabe",0,1),"")</f>
        <v/>
      </c>
      <c r="M4983" s="111" t="str">
        <f>IFERROR(IF($C4983=M$2,$G4983*VLOOKUP($F4983,Listen!$B$5:$G$95,$J4983+1,FALSE)/VLOOKUP(M$2,Listen!$B$5:$G$95,$J4983+1,FALSE),"-")*IF($D4983="Abgabe",0,1),"")</f>
        <v/>
      </c>
      <c r="N4983" s="111" t="str">
        <f>IFERROR(IF($C4983=N$2,$G4983*VLOOKUP($F4983,Listen!$B$5:$G$95,$J4983+1,FALSE)/VLOOKUP(N$2,Listen!$B$5:$G$95,$J4983+1,FALSE),"-")*IF($D4983="Abgabe",0,1),"")</f>
        <v/>
      </c>
      <c r="O4983" s="111" t="str">
        <f>IFERROR(IF($C4983=O$2,$G4983*VLOOKUP($F4983,Listen!$B$5:$G$95,$J4983+1,FALSE)/VLOOKUP(O$2,Listen!$B$5:$G$95,$J4983+1,FALSE),"-")*IF($D4983="Abgabe",0,1),"")</f>
        <v/>
      </c>
      <c r="P4983" s="111" t="str">
        <f>IFERROR(IF($C4983=P$2,$G4983*VLOOKUP($F4983,Listen!$B$5:$G$95,$J4983+1,FALSE)/VLOOKUP(P$2,Listen!$B$5:$G$95,$J4983+1,FALSE),"-")*IF($D4983="Abgabe",0,1),"")</f>
        <v/>
      </c>
      <c r="Q4983" s="111" t="str">
        <f>IFERROR(IF($C4983=Q$2,$G4983*VLOOKUP($F4983,Listen!$B$5:$G$95,$J4983+1,FALSE)/VLOOKUP(Q$2,Listen!$B$5:$G$95,$J4983+1,FALSE),"-")*IF($D4983="Abgabe",0,1),"")</f>
        <v/>
      </c>
      <c r="R4983" s="111" t="str">
        <f>IFERROR(IF($C4983=R$2,$G4983*VLOOKUP($F4983,Listen!$B$5:$G$95,$J4983+1,FALSE)/VLOOKUP(R$2,Listen!$B$5:$G$95,$J4983+1,FALSE),"-")*IF($D4983="Abgabe",0,1),"")</f>
        <v/>
      </c>
    </row>
    <row r="4984" spans="2:18">
      <c r="B4984" s="130"/>
      <c r="C4984" s="95" t="str">
        <f>IFERROR(YEAR(VLOOKUP($B4984,A_Stammdaten!$B$18:$G$218,3,FALSE)),"")</f>
        <v/>
      </c>
      <c r="D4984" s="95" t="str">
        <f>IFERROR(VLOOKUP($B4984,A_Stammdaten!$B$18:$G$218,6,FALSE),"")</f>
        <v/>
      </c>
      <c r="E4984" s="131"/>
      <c r="F4984" s="130"/>
      <c r="G4984" s="130"/>
      <c r="H4984" s="96"/>
      <c r="I4984" s="105" t="str">
        <f>IFERROR(VLOOKUP($E4984,Listen!$I$5:$K$41,2,FALSE),"")</f>
        <v/>
      </c>
      <c r="J4984" s="105" t="str">
        <f>IFERROR(VLOOKUP($E4984,Listen!$I$5:$K$41,3,FALSE),"")</f>
        <v/>
      </c>
      <c r="K4984" s="111" t="str">
        <f>IFERROR(IF($C4984=K$2,$G4984*VLOOKUP($F4984,Listen!$B$5:$G$95,$J4984+1,FALSE)/VLOOKUP(K$2,Listen!$B$5:$G$95,$J4984+1,FALSE),"-")*IF($D4984="Abgabe",0,1),"")</f>
        <v/>
      </c>
      <c r="L4984" s="111" t="str">
        <f>IFERROR(IF($C4984=L$2,$G4984*VLOOKUP($F4984,Listen!$B$5:$G$95,$J4984+1,FALSE)/VLOOKUP(L$2,Listen!$B$5:$G$95,$J4984+1,FALSE),"-")*IF($D4984="Abgabe",0,1),"")</f>
        <v/>
      </c>
      <c r="M4984" s="111" t="str">
        <f>IFERROR(IF($C4984=M$2,$G4984*VLOOKUP($F4984,Listen!$B$5:$G$95,$J4984+1,FALSE)/VLOOKUP(M$2,Listen!$B$5:$G$95,$J4984+1,FALSE),"-")*IF($D4984="Abgabe",0,1),"")</f>
        <v/>
      </c>
      <c r="N4984" s="111" t="str">
        <f>IFERROR(IF($C4984=N$2,$G4984*VLOOKUP($F4984,Listen!$B$5:$G$95,$J4984+1,FALSE)/VLOOKUP(N$2,Listen!$B$5:$G$95,$J4984+1,FALSE),"-")*IF($D4984="Abgabe",0,1),"")</f>
        <v/>
      </c>
      <c r="O4984" s="111" t="str">
        <f>IFERROR(IF($C4984=O$2,$G4984*VLOOKUP($F4984,Listen!$B$5:$G$95,$J4984+1,FALSE)/VLOOKUP(O$2,Listen!$B$5:$G$95,$J4984+1,FALSE),"-")*IF($D4984="Abgabe",0,1),"")</f>
        <v/>
      </c>
      <c r="P4984" s="111" t="str">
        <f>IFERROR(IF($C4984=P$2,$G4984*VLOOKUP($F4984,Listen!$B$5:$G$95,$J4984+1,FALSE)/VLOOKUP(P$2,Listen!$B$5:$G$95,$J4984+1,FALSE),"-")*IF($D4984="Abgabe",0,1),"")</f>
        <v/>
      </c>
      <c r="Q4984" s="111" t="str">
        <f>IFERROR(IF($C4984=Q$2,$G4984*VLOOKUP($F4984,Listen!$B$5:$G$95,$J4984+1,FALSE)/VLOOKUP(Q$2,Listen!$B$5:$G$95,$J4984+1,FALSE),"-")*IF($D4984="Abgabe",0,1),"")</f>
        <v/>
      </c>
      <c r="R4984" s="111" t="str">
        <f>IFERROR(IF($C4984=R$2,$G4984*VLOOKUP($F4984,Listen!$B$5:$G$95,$J4984+1,FALSE)/VLOOKUP(R$2,Listen!$B$5:$G$95,$J4984+1,FALSE),"-")*IF($D4984="Abgabe",0,1),"")</f>
        <v/>
      </c>
    </row>
    <row r="4985" spans="2:18">
      <c r="B4985" s="130"/>
      <c r="C4985" s="95" t="str">
        <f>IFERROR(YEAR(VLOOKUP($B4985,A_Stammdaten!$B$18:$G$218,3,FALSE)),"")</f>
        <v/>
      </c>
      <c r="D4985" s="95" t="str">
        <f>IFERROR(VLOOKUP($B4985,A_Stammdaten!$B$18:$G$218,6,FALSE),"")</f>
        <v/>
      </c>
      <c r="E4985" s="131"/>
      <c r="F4985" s="130"/>
      <c r="G4985" s="130"/>
      <c r="H4985" s="96"/>
      <c r="I4985" s="105" t="str">
        <f>IFERROR(VLOOKUP($E4985,Listen!$I$5:$K$41,2,FALSE),"")</f>
        <v/>
      </c>
      <c r="J4985" s="105" t="str">
        <f>IFERROR(VLOOKUP($E4985,Listen!$I$5:$K$41,3,FALSE),"")</f>
        <v/>
      </c>
      <c r="K4985" s="111" t="str">
        <f>IFERROR(IF($C4985=K$2,$G4985*VLOOKUP($F4985,Listen!$B$5:$G$95,$J4985+1,FALSE)/VLOOKUP(K$2,Listen!$B$5:$G$95,$J4985+1,FALSE),"-")*IF($D4985="Abgabe",0,1),"")</f>
        <v/>
      </c>
      <c r="L4985" s="111" t="str">
        <f>IFERROR(IF($C4985=L$2,$G4985*VLOOKUP($F4985,Listen!$B$5:$G$95,$J4985+1,FALSE)/VLOOKUP(L$2,Listen!$B$5:$G$95,$J4985+1,FALSE),"-")*IF($D4985="Abgabe",0,1),"")</f>
        <v/>
      </c>
      <c r="M4985" s="111" t="str">
        <f>IFERROR(IF($C4985=M$2,$G4985*VLOOKUP($F4985,Listen!$B$5:$G$95,$J4985+1,FALSE)/VLOOKUP(M$2,Listen!$B$5:$G$95,$J4985+1,FALSE),"-")*IF($D4985="Abgabe",0,1),"")</f>
        <v/>
      </c>
      <c r="N4985" s="111" t="str">
        <f>IFERROR(IF($C4985=N$2,$G4985*VLOOKUP($F4985,Listen!$B$5:$G$95,$J4985+1,FALSE)/VLOOKUP(N$2,Listen!$B$5:$G$95,$J4985+1,FALSE),"-")*IF($D4985="Abgabe",0,1),"")</f>
        <v/>
      </c>
      <c r="O4985" s="111" t="str">
        <f>IFERROR(IF($C4985=O$2,$G4985*VLOOKUP($F4985,Listen!$B$5:$G$95,$J4985+1,FALSE)/VLOOKUP(O$2,Listen!$B$5:$G$95,$J4985+1,FALSE),"-")*IF($D4985="Abgabe",0,1),"")</f>
        <v/>
      </c>
      <c r="P4985" s="111" t="str">
        <f>IFERROR(IF($C4985=P$2,$G4985*VLOOKUP($F4985,Listen!$B$5:$G$95,$J4985+1,FALSE)/VLOOKUP(P$2,Listen!$B$5:$G$95,$J4985+1,FALSE),"-")*IF($D4985="Abgabe",0,1),"")</f>
        <v/>
      </c>
      <c r="Q4985" s="111" t="str">
        <f>IFERROR(IF($C4985=Q$2,$G4985*VLOOKUP($F4985,Listen!$B$5:$G$95,$J4985+1,FALSE)/VLOOKUP(Q$2,Listen!$B$5:$G$95,$J4985+1,FALSE),"-")*IF($D4985="Abgabe",0,1),"")</f>
        <v/>
      </c>
      <c r="R4985" s="111" t="str">
        <f>IFERROR(IF($C4985=R$2,$G4985*VLOOKUP($F4985,Listen!$B$5:$G$95,$J4985+1,FALSE)/VLOOKUP(R$2,Listen!$B$5:$G$95,$J4985+1,FALSE),"-")*IF($D4985="Abgabe",0,1),"")</f>
        <v/>
      </c>
    </row>
    <row r="4986" spans="2:18">
      <c r="B4986" s="130"/>
      <c r="C4986" s="95" t="str">
        <f>IFERROR(YEAR(VLOOKUP($B4986,A_Stammdaten!$B$18:$G$218,3,FALSE)),"")</f>
        <v/>
      </c>
      <c r="D4986" s="95" t="str">
        <f>IFERROR(VLOOKUP($B4986,A_Stammdaten!$B$18:$G$218,6,FALSE),"")</f>
        <v/>
      </c>
      <c r="E4986" s="131"/>
      <c r="F4986" s="130"/>
      <c r="G4986" s="130"/>
      <c r="H4986" s="96"/>
      <c r="I4986" s="105" t="str">
        <f>IFERROR(VLOOKUP($E4986,Listen!$I$5:$K$41,2,FALSE),"")</f>
        <v/>
      </c>
      <c r="J4986" s="105" t="str">
        <f>IFERROR(VLOOKUP($E4986,Listen!$I$5:$K$41,3,FALSE),"")</f>
        <v/>
      </c>
      <c r="K4986" s="111" t="str">
        <f>IFERROR(IF($C4986=K$2,$G4986*VLOOKUP($F4986,Listen!$B$5:$G$95,$J4986+1,FALSE)/VLOOKUP(K$2,Listen!$B$5:$G$95,$J4986+1,FALSE),"-")*IF($D4986="Abgabe",0,1),"")</f>
        <v/>
      </c>
      <c r="L4986" s="111" t="str">
        <f>IFERROR(IF($C4986=L$2,$G4986*VLOOKUP($F4986,Listen!$B$5:$G$95,$J4986+1,FALSE)/VLOOKUP(L$2,Listen!$B$5:$G$95,$J4986+1,FALSE),"-")*IF($D4986="Abgabe",0,1),"")</f>
        <v/>
      </c>
      <c r="M4986" s="111" t="str">
        <f>IFERROR(IF($C4986=M$2,$G4986*VLOOKUP($F4986,Listen!$B$5:$G$95,$J4986+1,FALSE)/VLOOKUP(M$2,Listen!$B$5:$G$95,$J4986+1,FALSE),"-")*IF($D4986="Abgabe",0,1),"")</f>
        <v/>
      </c>
      <c r="N4986" s="111" t="str">
        <f>IFERROR(IF($C4986=N$2,$G4986*VLOOKUP($F4986,Listen!$B$5:$G$95,$J4986+1,FALSE)/VLOOKUP(N$2,Listen!$B$5:$G$95,$J4986+1,FALSE),"-")*IF($D4986="Abgabe",0,1),"")</f>
        <v/>
      </c>
      <c r="O4986" s="111" t="str">
        <f>IFERROR(IF($C4986=O$2,$G4986*VLOOKUP($F4986,Listen!$B$5:$G$95,$J4986+1,FALSE)/VLOOKUP(O$2,Listen!$B$5:$G$95,$J4986+1,FALSE),"-")*IF($D4986="Abgabe",0,1),"")</f>
        <v/>
      </c>
      <c r="P4986" s="111" t="str">
        <f>IFERROR(IF($C4986=P$2,$G4986*VLOOKUP($F4986,Listen!$B$5:$G$95,$J4986+1,FALSE)/VLOOKUP(P$2,Listen!$B$5:$G$95,$J4986+1,FALSE),"-")*IF($D4986="Abgabe",0,1),"")</f>
        <v/>
      </c>
      <c r="Q4986" s="111" t="str">
        <f>IFERROR(IF($C4986=Q$2,$G4986*VLOOKUP($F4986,Listen!$B$5:$G$95,$J4986+1,FALSE)/VLOOKUP(Q$2,Listen!$B$5:$G$95,$J4986+1,FALSE),"-")*IF($D4986="Abgabe",0,1),"")</f>
        <v/>
      </c>
      <c r="R4986" s="111" t="str">
        <f>IFERROR(IF($C4986=R$2,$G4986*VLOOKUP($F4986,Listen!$B$5:$G$95,$J4986+1,FALSE)/VLOOKUP(R$2,Listen!$B$5:$G$95,$J4986+1,FALSE),"-")*IF($D4986="Abgabe",0,1),"")</f>
        <v/>
      </c>
    </row>
    <row r="4987" spans="2:18">
      <c r="B4987" s="130"/>
      <c r="C4987" s="95" t="str">
        <f>IFERROR(YEAR(VLOOKUP($B4987,A_Stammdaten!$B$18:$G$218,3,FALSE)),"")</f>
        <v/>
      </c>
      <c r="D4987" s="95" t="str">
        <f>IFERROR(VLOOKUP($B4987,A_Stammdaten!$B$18:$G$218,6,FALSE),"")</f>
        <v/>
      </c>
      <c r="E4987" s="131"/>
      <c r="F4987" s="130"/>
      <c r="G4987" s="130"/>
      <c r="H4987" s="96"/>
      <c r="I4987" s="105" t="str">
        <f>IFERROR(VLOOKUP($E4987,Listen!$I$5:$K$41,2,FALSE),"")</f>
        <v/>
      </c>
      <c r="J4987" s="105" t="str">
        <f>IFERROR(VLOOKUP($E4987,Listen!$I$5:$K$41,3,FALSE),"")</f>
        <v/>
      </c>
      <c r="K4987" s="111" t="str">
        <f>IFERROR(IF($C4987=K$2,$G4987*VLOOKUP($F4987,Listen!$B$5:$G$95,$J4987+1,FALSE)/VLOOKUP(K$2,Listen!$B$5:$G$95,$J4987+1,FALSE),"-")*IF($D4987="Abgabe",0,1),"")</f>
        <v/>
      </c>
      <c r="L4987" s="111" t="str">
        <f>IFERROR(IF($C4987=L$2,$G4987*VLOOKUP($F4987,Listen!$B$5:$G$95,$J4987+1,FALSE)/VLOOKUP(L$2,Listen!$B$5:$G$95,$J4987+1,FALSE),"-")*IF($D4987="Abgabe",0,1),"")</f>
        <v/>
      </c>
      <c r="M4987" s="111" t="str">
        <f>IFERROR(IF($C4987=M$2,$G4987*VLOOKUP($F4987,Listen!$B$5:$G$95,$J4987+1,FALSE)/VLOOKUP(M$2,Listen!$B$5:$G$95,$J4987+1,FALSE),"-")*IF($D4987="Abgabe",0,1),"")</f>
        <v/>
      </c>
      <c r="N4987" s="111" t="str">
        <f>IFERROR(IF($C4987=N$2,$G4987*VLOOKUP($F4987,Listen!$B$5:$G$95,$J4987+1,FALSE)/VLOOKUP(N$2,Listen!$B$5:$G$95,$J4987+1,FALSE),"-")*IF($D4987="Abgabe",0,1),"")</f>
        <v/>
      </c>
      <c r="O4987" s="111" t="str">
        <f>IFERROR(IF($C4987=O$2,$G4987*VLOOKUP($F4987,Listen!$B$5:$G$95,$J4987+1,FALSE)/VLOOKUP(O$2,Listen!$B$5:$G$95,$J4987+1,FALSE),"-")*IF($D4987="Abgabe",0,1),"")</f>
        <v/>
      </c>
      <c r="P4987" s="111" t="str">
        <f>IFERROR(IF($C4987=P$2,$G4987*VLOOKUP($F4987,Listen!$B$5:$G$95,$J4987+1,FALSE)/VLOOKUP(P$2,Listen!$B$5:$G$95,$J4987+1,FALSE),"-")*IF($D4987="Abgabe",0,1),"")</f>
        <v/>
      </c>
      <c r="Q4987" s="111" t="str">
        <f>IFERROR(IF($C4987=Q$2,$G4987*VLOOKUP($F4987,Listen!$B$5:$G$95,$J4987+1,FALSE)/VLOOKUP(Q$2,Listen!$B$5:$G$95,$J4987+1,FALSE),"-")*IF($D4987="Abgabe",0,1),"")</f>
        <v/>
      </c>
      <c r="R4987" s="111" t="str">
        <f>IFERROR(IF($C4987=R$2,$G4987*VLOOKUP($F4987,Listen!$B$5:$G$95,$J4987+1,FALSE)/VLOOKUP(R$2,Listen!$B$5:$G$95,$J4987+1,FALSE),"-")*IF($D4987="Abgabe",0,1),"")</f>
        <v/>
      </c>
    </row>
    <row r="4988" spans="2:18">
      <c r="B4988" s="130"/>
      <c r="C4988" s="95" t="str">
        <f>IFERROR(YEAR(VLOOKUP($B4988,A_Stammdaten!$B$18:$G$218,3,FALSE)),"")</f>
        <v/>
      </c>
      <c r="D4988" s="95" t="str">
        <f>IFERROR(VLOOKUP($B4988,A_Stammdaten!$B$18:$G$218,6,FALSE),"")</f>
        <v/>
      </c>
      <c r="E4988" s="131"/>
      <c r="F4988" s="130"/>
      <c r="G4988" s="130"/>
      <c r="H4988" s="96"/>
      <c r="I4988" s="105" t="str">
        <f>IFERROR(VLOOKUP($E4988,Listen!$I$5:$K$41,2,FALSE),"")</f>
        <v/>
      </c>
      <c r="J4988" s="105" t="str">
        <f>IFERROR(VLOOKUP($E4988,Listen!$I$5:$K$41,3,FALSE),"")</f>
        <v/>
      </c>
      <c r="K4988" s="111" t="str">
        <f>IFERROR(IF($C4988=K$2,$G4988*VLOOKUP($F4988,Listen!$B$5:$G$95,$J4988+1,FALSE)/VLOOKUP(K$2,Listen!$B$5:$G$95,$J4988+1,FALSE),"-")*IF($D4988="Abgabe",0,1),"")</f>
        <v/>
      </c>
      <c r="L4988" s="111" t="str">
        <f>IFERROR(IF($C4988=L$2,$G4988*VLOOKUP($F4988,Listen!$B$5:$G$95,$J4988+1,FALSE)/VLOOKUP(L$2,Listen!$B$5:$G$95,$J4988+1,FALSE),"-")*IF($D4988="Abgabe",0,1),"")</f>
        <v/>
      </c>
      <c r="M4988" s="111" t="str">
        <f>IFERROR(IF($C4988=M$2,$G4988*VLOOKUP($F4988,Listen!$B$5:$G$95,$J4988+1,FALSE)/VLOOKUP(M$2,Listen!$B$5:$G$95,$J4988+1,FALSE),"-")*IF($D4988="Abgabe",0,1),"")</f>
        <v/>
      </c>
      <c r="N4988" s="111" t="str">
        <f>IFERROR(IF($C4988=N$2,$G4988*VLOOKUP($F4988,Listen!$B$5:$G$95,$J4988+1,FALSE)/VLOOKUP(N$2,Listen!$B$5:$G$95,$J4988+1,FALSE),"-")*IF($D4988="Abgabe",0,1),"")</f>
        <v/>
      </c>
      <c r="O4988" s="111" t="str">
        <f>IFERROR(IF($C4988=O$2,$G4988*VLOOKUP($F4988,Listen!$B$5:$G$95,$J4988+1,FALSE)/VLOOKUP(O$2,Listen!$B$5:$G$95,$J4988+1,FALSE),"-")*IF($D4988="Abgabe",0,1),"")</f>
        <v/>
      </c>
      <c r="P4988" s="111" t="str">
        <f>IFERROR(IF($C4988=P$2,$G4988*VLOOKUP($F4988,Listen!$B$5:$G$95,$J4988+1,FALSE)/VLOOKUP(P$2,Listen!$B$5:$G$95,$J4988+1,FALSE),"-")*IF($D4988="Abgabe",0,1),"")</f>
        <v/>
      </c>
      <c r="Q4988" s="111" t="str">
        <f>IFERROR(IF($C4988=Q$2,$G4988*VLOOKUP($F4988,Listen!$B$5:$G$95,$J4988+1,FALSE)/VLOOKUP(Q$2,Listen!$B$5:$G$95,$J4988+1,FALSE),"-")*IF($D4988="Abgabe",0,1),"")</f>
        <v/>
      </c>
      <c r="R4988" s="111" t="str">
        <f>IFERROR(IF($C4988=R$2,$G4988*VLOOKUP($F4988,Listen!$B$5:$G$95,$J4988+1,FALSE)/VLOOKUP(R$2,Listen!$B$5:$G$95,$J4988+1,FALSE),"-")*IF($D4988="Abgabe",0,1),"")</f>
        <v/>
      </c>
    </row>
    <row r="4989" spans="2:18">
      <c r="B4989" s="130"/>
      <c r="C4989" s="95" t="str">
        <f>IFERROR(YEAR(VLOOKUP($B4989,A_Stammdaten!$B$18:$G$218,3,FALSE)),"")</f>
        <v/>
      </c>
      <c r="D4989" s="95" t="str">
        <f>IFERROR(VLOOKUP($B4989,A_Stammdaten!$B$18:$G$218,6,FALSE),"")</f>
        <v/>
      </c>
      <c r="E4989" s="131"/>
      <c r="F4989" s="130"/>
      <c r="G4989" s="130"/>
      <c r="H4989" s="96"/>
      <c r="I4989" s="105" t="str">
        <f>IFERROR(VLOOKUP($E4989,Listen!$I$5:$K$41,2,FALSE),"")</f>
        <v/>
      </c>
      <c r="J4989" s="105" t="str">
        <f>IFERROR(VLOOKUP($E4989,Listen!$I$5:$K$41,3,FALSE),"")</f>
        <v/>
      </c>
      <c r="K4989" s="111" t="str">
        <f>IFERROR(IF($C4989=K$2,$G4989*VLOOKUP($F4989,Listen!$B$5:$G$95,$J4989+1,FALSE)/VLOOKUP(K$2,Listen!$B$5:$G$95,$J4989+1,FALSE),"-")*IF($D4989="Abgabe",0,1),"")</f>
        <v/>
      </c>
      <c r="L4989" s="111" t="str">
        <f>IFERROR(IF($C4989=L$2,$G4989*VLOOKUP($F4989,Listen!$B$5:$G$95,$J4989+1,FALSE)/VLOOKUP(L$2,Listen!$B$5:$G$95,$J4989+1,FALSE),"-")*IF($D4989="Abgabe",0,1),"")</f>
        <v/>
      </c>
      <c r="M4989" s="111" t="str">
        <f>IFERROR(IF($C4989=M$2,$G4989*VLOOKUP($F4989,Listen!$B$5:$G$95,$J4989+1,FALSE)/VLOOKUP(M$2,Listen!$B$5:$G$95,$J4989+1,FALSE),"-")*IF($D4989="Abgabe",0,1),"")</f>
        <v/>
      </c>
      <c r="N4989" s="111" t="str">
        <f>IFERROR(IF($C4989=N$2,$G4989*VLOOKUP($F4989,Listen!$B$5:$G$95,$J4989+1,FALSE)/VLOOKUP(N$2,Listen!$B$5:$G$95,$J4989+1,FALSE),"-")*IF($D4989="Abgabe",0,1),"")</f>
        <v/>
      </c>
      <c r="O4989" s="111" t="str">
        <f>IFERROR(IF($C4989=O$2,$G4989*VLOOKUP($F4989,Listen!$B$5:$G$95,$J4989+1,FALSE)/VLOOKUP(O$2,Listen!$B$5:$G$95,$J4989+1,FALSE),"-")*IF($D4989="Abgabe",0,1),"")</f>
        <v/>
      </c>
      <c r="P4989" s="111" t="str">
        <f>IFERROR(IF($C4989=P$2,$G4989*VLOOKUP($F4989,Listen!$B$5:$G$95,$J4989+1,FALSE)/VLOOKUP(P$2,Listen!$B$5:$G$95,$J4989+1,FALSE),"-")*IF($D4989="Abgabe",0,1),"")</f>
        <v/>
      </c>
      <c r="Q4989" s="111" t="str">
        <f>IFERROR(IF($C4989=Q$2,$G4989*VLOOKUP($F4989,Listen!$B$5:$G$95,$J4989+1,FALSE)/VLOOKUP(Q$2,Listen!$B$5:$G$95,$J4989+1,FALSE),"-")*IF($D4989="Abgabe",0,1),"")</f>
        <v/>
      </c>
      <c r="R4989" s="111" t="str">
        <f>IFERROR(IF($C4989=R$2,$G4989*VLOOKUP($F4989,Listen!$B$5:$G$95,$J4989+1,FALSE)/VLOOKUP(R$2,Listen!$B$5:$G$95,$J4989+1,FALSE),"-")*IF($D4989="Abgabe",0,1),"")</f>
        <v/>
      </c>
    </row>
    <row r="4990" spans="2:18">
      <c r="B4990" s="130"/>
      <c r="C4990" s="95" t="str">
        <f>IFERROR(YEAR(VLOOKUP($B4990,A_Stammdaten!$B$18:$G$218,3,FALSE)),"")</f>
        <v/>
      </c>
      <c r="D4990" s="95" t="str">
        <f>IFERROR(VLOOKUP($B4990,A_Stammdaten!$B$18:$G$218,6,FALSE),"")</f>
        <v/>
      </c>
      <c r="E4990" s="131"/>
      <c r="F4990" s="130"/>
      <c r="G4990" s="130"/>
      <c r="H4990" s="96"/>
      <c r="I4990" s="105" t="str">
        <f>IFERROR(VLOOKUP($E4990,Listen!$I$5:$K$41,2,FALSE),"")</f>
        <v/>
      </c>
      <c r="J4990" s="105" t="str">
        <f>IFERROR(VLOOKUP($E4990,Listen!$I$5:$K$41,3,FALSE),"")</f>
        <v/>
      </c>
      <c r="K4990" s="111" t="str">
        <f>IFERROR(IF($C4990=K$2,$G4990*VLOOKUP($F4990,Listen!$B$5:$G$95,$J4990+1,FALSE)/VLOOKUP(K$2,Listen!$B$5:$G$95,$J4990+1,FALSE),"-")*IF($D4990="Abgabe",0,1),"")</f>
        <v/>
      </c>
      <c r="L4990" s="111" t="str">
        <f>IFERROR(IF($C4990=L$2,$G4990*VLOOKUP($F4990,Listen!$B$5:$G$95,$J4990+1,FALSE)/VLOOKUP(L$2,Listen!$B$5:$G$95,$J4990+1,FALSE),"-")*IF($D4990="Abgabe",0,1),"")</f>
        <v/>
      </c>
      <c r="M4990" s="111" t="str">
        <f>IFERROR(IF($C4990=M$2,$G4990*VLOOKUP($F4990,Listen!$B$5:$G$95,$J4990+1,FALSE)/VLOOKUP(M$2,Listen!$B$5:$G$95,$J4990+1,FALSE),"-")*IF($D4990="Abgabe",0,1),"")</f>
        <v/>
      </c>
      <c r="N4990" s="111" t="str">
        <f>IFERROR(IF($C4990=N$2,$G4990*VLOOKUP($F4990,Listen!$B$5:$G$95,$J4990+1,FALSE)/VLOOKUP(N$2,Listen!$B$5:$G$95,$J4990+1,FALSE),"-")*IF($D4990="Abgabe",0,1),"")</f>
        <v/>
      </c>
      <c r="O4990" s="111" t="str">
        <f>IFERROR(IF($C4990=O$2,$G4990*VLOOKUP($F4990,Listen!$B$5:$G$95,$J4990+1,FALSE)/VLOOKUP(O$2,Listen!$B$5:$G$95,$J4990+1,FALSE),"-")*IF($D4990="Abgabe",0,1),"")</f>
        <v/>
      </c>
      <c r="P4990" s="111" t="str">
        <f>IFERROR(IF($C4990=P$2,$G4990*VLOOKUP($F4990,Listen!$B$5:$G$95,$J4990+1,FALSE)/VLOOKUP(P$2,Listen!$B$5:$G$95,$J4990+1,FALSE),"-")*IF($D4990="Abgabe",0,1),"")</f>
        <v/>
      </c>
      <c r="Q4990" s="111" t="str">
        <f>IFERROR(IF($C4990=Q$2,$G4990*VLOOKUP($F4990,Listen!$B$5:$G$95,$J4990+1,FALSE)/VLOOKUP(Q$2,Listen!$B$5:$G$95,$J4990+1,FALSE),"-")*IF($D4990="Abgabe",0,1),"")</f>
        <v/>
      </c>
      <c r="R4990" s="111" t="str">
        <f>IFERROR(IF($C4990=R$2,$G4990*VLOOKUP($F4990,Listen!$B$5:$G$95,$J4990+1,FALSE)/VLOOKUP(R$2,Listen!$B$5:$G$95,$J4990+1,FALSE),"-")*IF($D4990="Abgabe",0,1),"")</f>
        <v/>
      </c>
    </row>
    <row r="4991" spans="2:18">
      <c r="B4991" s="130"/>
      <c r="C4991" s="95" t="str">
        <f>IFERROR(YEAR(VLOOKUP($B4991,A_Stammdaten!$B$18:$G$218,3,FALSE)),"")</f>
        <v/>
      </c>
      <c r="D4991" s="95" t="str">
        <f>IFERROR(VLOOKUP($B4991,A_Stammdaten!$B$18:$G$218,6,FALSE),"")</f>
        <v/>
      </c>
      <c r="E4991" s="131"/>
      <c r="F4991" s="130"/>
      <c r="G4991" s="130"/>
      <c r="H4991" s="96"/>
      <c r="I4991" s="105" t="str">
        <f>IFERROR(VLOOKUP($E4991,Listen!$I$5:$K$41,2,FALSE),"")</f>
        <v/>
      </c>
      <c r="J4991" s="105" t="str">
        <f>IFERROR(VLOOKUP($E4991,Listen!$I$5:$K$41,3,FALSE),"")</f>
        <v/>
      </c>
      <c r="K4991" s="111" t="str">
        <f>IFERROR(IF($C4991=K$2,$G4991*VLOOKUP($F4991,Listen!$B$5:$G$95,$J4991+1,FALSE)/VLOOKUP(K$2,Listen!$B$5:$G$95,$J4991+1,FALSE),"-")*IF($D4991="Abgabe",0,1),"")</f>
        <v/>
      </c>
      <c r="L4991" s="111" t="str">
        <f>IFERROR(IF($C4991=L$2,$G4991*VLOOKUP($F4991,Listen!$B$5:$G$95,$J4991+1,FALSE)/VLOOKUP(L$2,Listen!$B$5:$G$95,$J4991+1,FALSE),"-")*IF($D4991="Abgabe",0,1),"")</f>
        <v/>
      </c>
      <c r="M4991" s="111" t="str">
        <f>IFERROR(IF($C4991=M$2,$G4991*VLOOKUP($F4991,Listen!$B$5:$G$95,$J4991+1,FALSE)/VLOOKUP(M$2,Listen!$B$5:$G$95,$J4991+1,FALSE),"-")*IF($D4991="Abgabe",0,1),"")</f>
        <v/>
      </c>
      <c r="N4991" s="111" t="str">
        <f>IFERROR(IF($C4991=N$2,$G4991*VLOOKUP($F4991,Listen!$B$5:$G$95,$J4991+1,FALSE)/VLOOKUP(N$2,Listen!$B$5:$G$95,$J4991+1,FALSE),"-")*IF($D4991="Abgabe",0,1),"")</f>
        <v/>
      </c>
      <c r="O4991" s="111" t="str">
        <f>IFERROR(IF($C4991=O$2,$G4991*VLOOKUP($F4991,Listen!$B$5:$G$95,$J4991+1,FALSE)/VLOOKUP(O$2,Listen!$B$5:$G$95,$J4991+1,FALSE),"-")*IF($D4991="Abgabe",0,1),"")</f>
        <v/>
      </c>
      <c r="P4991" s="111" t="str">
        <f>IFERROR(IF($C4991=P$2,$G4991*VLOOKUP($F4991,Listen!$B$5:$G$95,$J4991+1,FALSE)/VLOOKUP(P$2,Listen!$B$5:$G$95,$J4991+1,FALSE),"-")*IF($D4991="Abgabe",0,1),"")</f>
        <v/>
      </c>
      <c r="Q4991" s="111" t="str">
        <f>IFERROR(IF($C4991=Q$2,$G4991*VLOOKUP($F4991,Listen!$B$5:$G$95,$J4991+1,FALSE)/VLOOKUP(Q$2,Listen!$B$5:$G$95,$J4991+1,FALSE),"-")*IF($D4991="Abgabe",0,1),"")</f>
        <v/>
      </c>
      <c r="R4991" s="111" t="str">
        <f>IFERROR(IF($C4991=R$2,$G4991*VLOOKUP($F4991,Listen!$B$5:$G$95,$J4991+1,FALSE)/VLOOKUP(R$2,Listen!$B$5:$G$95,$J4991+1,FALSE),"-")*IF($D4991="Abgabe",0,1),"")</f>
        <v/>
      </c>
    </row>
    <row r="4992" spans="2:18">
      <c r="B4992" s="130"/>
      <c r="C4992" s="95" t="str">
        <f>IFERROR(YEAR(VLOOKUP($B4992,A_Stammdaten!$B$18:$G$218,3,FALSE)),"")</f>
        <v/>
      </c>
      <c r="D4992" s="95" t="str">
        <f>IFERROR(VLOOKUP($B4992,A_Stammdaten!$B$18:$G$218,6,FALSE),"")</f>
        <v/>
      </c>
      <c r="E4992" s="131"/>
      <c r="F4992" s="130"/>
      <c r="G4992" s="130"/>
      <c r="H4992" s="96"/>
      <c r="I4992" s="105" t="str">
        <f>IFERROR(VLOOKUP($E4992,Listen!$I$5:$K$41,2,FALSE),"")</f>
        <v/>
      </c>
      <c r="J4992" s="105" t="str">
        <f>IFERROR(VLOOKUP($E4992,Listen!$I$5:$K$41,3,FALSE),"")</f>
        <v/>
      </c>
      <c r="K4992" s="111" t="str">
        <f>IFERROR(IF($C4992=K$2,$G4992*VLOOKUP($F4992,Listen!$B$5:$G$95,$J4992+1,FALSE)/VLOOKUP(K$2,Listen!$B$5:$G$95,$J4992+1,FALSE),"-")*IF($D4992="Abgabe",0,1),"")</f>
        <v/>
      </c>
      <c r="L4992" s="111" t="str">
        <f>IFERROR(IF($C4992=L$2,$G4992*VLOOKUP($F4992,Listen!$B$5:$G$95,$J4992+1,FALSE)/VLOOKUP(L$2,Listen!$B$5:$G$95,$J4992+1,FALSE),"-")*IF($D4992="Abgabe",0,1),"")</f>
        <v/>
      </c>
      <c r="M4992" s="111" t="str">
        <f>IFERROR(IF($C4992=M$2,$G4992*VLOOKUP($F4992,Listen!$B$5:$G$95,$J4992+1,FALSE)/VLOOKUP(M$2,Listen!$B$5:$G$95,$J4992+1,FALSE),"-")*IF($D4992="Abgabe",0,1),"")</f>
        <v/>
      </c>
      <c r="N4992" s="111" t="str">
        <f>IFERROR(IF($C4992=N$2,$G4992*VLOOKUP($F4992,Listen!$B$5:$G$95,$J4992+1,FALSE)/VLOOKUP(N$2,Listen!$B$5:$G$95,$J4992+1,FALSE),"-")*IF($D4992="Abgabe",0,1),"")</f>
        <v/>
      </c>
      <c r="O4992" s="111" t="str">
        <f>IFERROR(IF($C4992=O$2,$G4992*VLOOKUP($F4992,Listen!$B$5:$G$95,$J4992+1,FALSE)/VLOOKUP(O$2,Listen!$B$5:$G$95,$J4992+1,FALSE),"-")*IF($D4992="Abgabe",0,1),"")</f>
        <v/>
      </c>
      <c r="P4992" s="111" t="str">
        <f>IFERROR(IF($C4992=P$2,$G4992*VLOOKUP($F4992,Listen!$B$5:$G$95,$J4992+1,FALSE)/VLOOKUP(P$2,Listen!$B$5:$G$95,$J4992+1,FALSE),"-")*IF($D4992="Abgabe",0,1),"")</f>
        <v/>
      </c>
      <c r="Q4992" s="111" t="str">
        <f>IFERROR(IF($C4992=Q$2,$G4992*VLOOKUP($F4992,Listen!$B$5:$G$95,$J4992+1,FALSE)/VLOOKUP(Q$2,Listen!$B$5:$G$95,$J4992+1,FALSE),"-")*IF($D4992="Abgabe",0,1),"")</f>
        <v/>
      </c>
      <c r="R4992" s="111" t="str">
        <f>IFERROR(IF($C4992=R$2,$G4992*VLOOKUP($F4992,Listen!$B$5:$G$95,$J4992+1,FALSE)/VLOOKUP(R$2,Listen!$B$5:$G$95,$J4992+1,FALSE),"-")*IF($D4992="Abgabe",0,1),"")</f>
        <v/>
      </c>
    </row>
    <row r="4993" spans="2:18">
      <c r="B4993" s="130"/>
      <c r="C4993" s="95" t="str">
        <f>IFERROR(YEAR(VLOOKUP($B4993,A_Stammdaten!$B$18:$G$218,3,FALSE)),"")</f>
        <v/>
      </c>
      <c r="D4993" s="95" t="str">
        <f>IFERROR(VLOOKUP($B4993,A_Stammdaten!$B$18:$G$218,6,FALSE),"")</f>
        <v/>
      </c>
      <c r="E4993" s="131"/>
      <c r="F4993" s="130"/>
      <c r="G4993" s="130"/>
      <c r="H4993" s="96"/>
      <c r="I4993" s="105" t="str">
        <f>IFERROR(VLOOKUP($E4993,Listen!$I$5:$K$41,2,FALSE),"")</f>
        <v/>
      </c>
      <c r="J4993" s="105" t="str">
        <f>IFERROR(VLOOKUP($E4993,Listen!$I$5:$K$41,3,FALSE),"")</f>
        <v/>
      </c>
      <c r="K4993" s="111" t="str">
        <f>IFERROR(IF($C4993=K$2,$G4993*VLOOKUP($F4993,Listen!$B$5:$G$95,$J4993+1,FALSE)/VLOOKUP(K$2,Listen!$B$5:$G$95,$J4993+1,FALSE),"-")*IF($D4993="Abgabe",0,1),"")</f>
        <v/>
      </c>
      <c r="L4993" s="111" t="str">
        <f>IFERROR(IF($C4993=L$2,$G4993*VLOOKUP($F4993,Listen!$B$5:$G$95,$J4993+1,FALSE)/VLOOKUP(L$2,Listen!$B$5:$G$95,$J4993+1,FALSE),"-")*IF($D4993="Abgabe",0,1),"")</f>
        <v/>
      </c>
      <c r="M4993" s="111" t="str">
        <f>IFERROR(IF($C4993=M$2,$G4993*VLOOKUP($F4993,Listen!$B$5:$G$95,$J4993+1,FALSE)/VLOOKUP(M$2,Listen!$B$5:$G$95,$J4993+1,FALSE),"-")*IF($D4993="Abgabe",0,1),"")</f>
        <v/>
      </c>
      <c r="N4993" s="111" t="str">
        <f>IFERROR(IF($C4993=N$2,$G4993*VLOOKUP($F4993,Listen!$B$5:$G$95,$J4993+1,FALSE)/VLOOKUP(N$2,Listen!$B$5:$G$95,$J4993+1,FALSE),"-")*IF($D4993="Abgabe",0,1),"")</f>
        <v/>
      </c>
      <c r="O4993" s="111" t="str">
        <f>IFERROR(IF($C4993=O$2,$G4993*VLOOKUP($F4993,Listen!$B$5:$G$95,$J4993+1,FALSE)/VLOOKUP(O$2,Listen!$B$5:$G$95,$J4993+1,FALSE),"-")*IF($D4993="Abgabe",0,1),"")</f>
        <v/>
      </c>
      <c r="P4993" s="111" t="str">
        <f>IFERROR(IF($C4993=P$2,$G4993*VLOOKUP($F4993,Listen!$B$5:$G$95,$J4993+1,FALSE)/VLOOKUP(P$2,Listen!$B$5:$G$95,$J4993+1,FALSE),"-")*IF($D4993="Abgabe",0,1),"")</f>
        <v/>
      </c>
      <c r="Q4993" s="111" t="str">
        <f>IFERROR(IF($C4993=Q$2,$G4993*VLOOKUP($F4993,Listen!$B$5:$G$95,$J4993+1,FALSE)/VLOOKUP(Q$2,Listen!$B$5:$G$95,$J4993+1,FALSE),"-")*IF($D4993="Abgabe",0,1),"")</f>
        <v/>
      </c>
      <c r="R4993" s="111" t="str">
        <f>IFERROR(IF($C4993=R$2,$G4993*VLOOKUP($F4993,Listen!$B$5:$G$95,$J4993+1,FALSE)/VLOOKUP(R$2,Listen!$B$5:$G$95,$J4993+1,FALSE),"-")*IF($D4993="Abgabe",0,1),"")</f>
        <v/>
      </c>
    </row>
    <row r="4994" spans="2:18">
      <c r="B4994" s="130"/>
      <c r="C4994" s="95" t="str">
        <f>IFERROR(YEAR(VLOOKUP($B4994,A_Stammdaten!$B$18:$G$218,3,FALSE)),"")</f>
        <v/>
      </c>
      <c r="D4994" s="95" t="str">
        <f>IFERROR(VLOOKUP($B4994,A_Stammdaten!$B$18:$G$218,6,FALSE),"")</f>
        <v/>
      </c>
      <c r="E4994" s="131"/>
      <c r="F4994" s="130"/>
      <c r="G4994" s="130"/>
      <c r="H4994" s="96"/>
      <c r="I4994" s="105" t="str">
        <f>IFERROR(VLOOKUP($E4994,Listen!$I$5:$K$41,2,FALSE),"")</f>
        <v/>
      </c>
      <c r="J4994" s="105" t="str">
        <f>IFERROR(VLOOKUP($E4994,Listen!$I$5:$K$41,3,FALSE),"")</f>
        <v/>
      </c>
      <c r="K4994" s="111" t="str">
        <f>IFERROR(IF($C4994=K$2,$G4994*VLOOKUP($F4994,Listen!$B$5:$G$95,$J4994+1,FALSE)/VLOOKUP(K$2,Listen!$B$5:$G$95,$J4994+1,FALSE),"-")*IF($D4994="Abgabe",0,1),"")</f>
        <v/>
      </c>
      <c r="L4994" s="111" t="str">
        <f>IFERROR(IF($C4994=L$2,$G4994*VLOOKUP($F4994,Listen!$B$5:$G$95,$J4994+1,FALSE)/VLOOKUP(L$2,Listen!$B$5:$G$95,$J4994+1,FALSE),"-")*IF($D4994="Abgabe",0,1),"")</f>
        <v/>
      </c>
      <c r="M4994" s="111" t="str">
        <f>IFERROR(IF($C4994=M$2,$G4994*VLOOKUP($F4994,Listen!$B$5:$G$95,$J4994+1,FALSE)/VLOOKUP(M$2,Listen!$B$5:$G$95,$J4994+1,FALSE),"-")*IF($D4994="Abgabe",0,1),"")</f>
        <v/>
      </c>
      <c r="N4994" s="111" t="str">
        <f>IFERROR(IF($C4994=N$2,$G4994*VLOOKUP($F4994,Listen!$B$5:$G$95,$J4994+1,FALSE)/VLOOKUP(N$2,Listen!$B$5:$G$95,$J4994+1,FALSE),"-")*IF($D4994="Abgabe",0,1),"")</f>
        <v/>
      </c>
      <c r="O4994" s="111" t="str">
        <f>IFERROR(IF($C4994=O$2,$G4994*VLOOKUP($F4994,Listen!$B$5:$G$95,$J4994+1,FALSE)/VLOOKUP(O$2,Listen!$B$5:$G$95,$J4994+1,FALSE),"-")*IF($D4994="Abgabe",0,1),"")</f>
        <v/>
      </c>
      <c r="P4994" s="111" t="str">
        <f>IFERROR(IF($C4994=P$2,$G4994*VLOOKUP($F4994,Listen!$B$5:$G$95,$J4994+1,FALSE)/VLOOKUP(P$2,Listen!$B$5:$G$95,$J4994+1,FALSE),"-")*IF($D4994="Abgabe",0,1),"")</f>
        <v/>
      </c>
      <c r="Q4994" s="111" t="str">
        <f>IFERROR(IF($C4994=Q$2,$G4994*VLOOKUP($F4994,Listen!$B$5:$G$95,$J4994+1,FALSE)/VLOOKUP(Q$2,Listen!$B$5:$G$95,$J4994+1,FALSE),"-")*IF($D4994="Abgabe",0,1),"")</f>
        <v/>
      </c>
      <c r="R4994" s="111" t="str">
        <f>IFERROR(IF($C4994=R$2,$G4994*VLOOKUP($F4994,Listen!$B$5:$G$95,$J4994+1,FALSE)/VLOOKUP(R$2,Listen!$B$5:$G$95,$J4994+1,FALSE),"-")*IF($D4994="Abgabe",0,1),"")</f>
        <v/>
      </c>
    </row>
    <row r="4995" spans="2:18">
      <c r="B4995" s="130"/>
      <c r="C4995" s="95" t="str">
        <f>IFERROR(YEAR(VLOOKUP($B4995,A_Stammdaten!$B$18:$G$218,3,FALSE)),"")</f>
        <v/>
      </c>
      <c r="D4995" s="95" t="str">
        <f>IFERROR(VLOOKUP($B4995,A_Stammdaten!$B$18:$G$218,6,FALSE),"")</f>
        <v/>
      </c>
      <c r="E4995" s="131"/>
      <c r="F4995" s="130"/>
      <c r="G4995" s="130"/>
      <c r="H4995" s="96"/>
      <c r="I4995" s="105" t="str">
        <f>IFERROR(VLOOKUP($E4995,Listen!$I$5:$K$41,2,FALSE),"")</f>
        <v/>
      </c>
      <c r="J4995" s="105" t="str">
        <f>IFERROR(VLOOKUP($E4995,Listen!$I$5:$K$41,3,FALSE),"")</f>
        <v/>
      </c>
      <c r="K4995" s="111" t="str">
        <f>IFERROR(IF($C4995=K$2,$G4995*VLOOKUP($F4995,Listen!$B$5:$G$95,$J4995+1,FALSE)/VLOOKUP(K$2,Listen!$B$5:$G$95,$J4995+1,FALSE),"-")*IF($D4995="Abgabe",0,1),"")</f>
        <v/>
      </c>
      <c r="L4995" s="111" t="str">
        <f>IFERROR(IF($C4995=L$2,$G4995*VLOOKUP($F4995,Listen!$B$5:$G$95,$J4995+1,FALSE)/VLOOKUP(L$2,Listen!$B$5:$G$95,$J4995+1,FALSE),"-")*IF($D4995="Abgabe",0,1),"")</f>
        <v/>
      </c>
      <c r="M4995" s="111" t="str">
        <f>IFERROR(IF($C4995=M$2,$G4995*VLOOKUP($F4995,Listen!$B$5:$G$95,$J4995+1,FALSE)/VLOOKUP(M$2,Listen!$B$5:$G$95,$J4995+1,FALSE),"-")*IF($D4995="Abgabe",0,1),"")</f>
        <v/>
      </c>
      <c r="N4995" s="111" t="str">
        <f>IFERROR(IF($C4995=N$2,$G4995*VLOOKUP($F4995,Listen!$B$5:$G$95,$J4995+1,FALSE)/VLOOKUP(N$2,Listen!$B$5:$G$95,$J4995+1,FALSE),"-")*IF($D4995="Abgabe",0,1),"")</f>
        <v/>
      </c>
      <c r="O4995" s="111" t="str">
        <f>IFERROR(IF($C4995=O$2,$G4995*VLOOKUP($F4995,Listen!$B$5:$G$95,$J4995+1,FALSE)/VLOOKUP(O$2,Listen!$B$5:$G$95,$J4995+1,FALSE),"-")*IF($D4995="Abgabe",0,1),"")</f>
        <v/>
      </c>
      <c r="P4995" s="111" t="str">
        <f>IFERROR(IF($C4995=P$2,$G4995*VLOOKUP($F4995,Listen!$B$5:$G$95,$J4995+1,FALSE)/VLOOKUP(P$2,Listen!$B$5:$G$95,$J4995+1,FALSE),"-")*IF($D4995="Abgabe",0,1),"")</f>
        <v/>
      </c>
      <c r="Q4995" s="111" t="str">
        <f>IFERROR(IF($C4995=Q$2,$G4995*VLOOKUP($F4995,Listen!$B$5:$G$95,$J4995+1,FALSE)/VLOOKUP(Q$2,Listen!$B$5:$G$95,$J4995+1,FALSE),"-")*IF($D4995="Abgabe",0,1),"")</f>
        <v/>
      </c>
      <c r="R4995" s="111" t="str">
        <f>IFERROR(IF($C4995=R$2,$G4995*VLOOKUP($F4995,Listen!$B$5:$G$95,$J4995+1,FALSE)/VLOOKUP(R$2,Listen!$B$5:$G$95,$J4995+1,FALSE),"-")*IF($D4995="Abgabe",0,1),"")</f>
        <v/>
      </c>
    </row>
    <row r="4996" spans="2:18">
      <c r="B4996" s="130"/>
      <c r="C4996" s="95" t="str">
        <f>IFERROR(YEAR(VLOOKUP($B4996,A_Stammdaten!$B$18:$G$218,3,FALSE)),"")</f>
        <v/>
      </c>
      <c r="D4996" s="95" t="str">
        <f>IFERROR(VLOOKUP($B4996,A_Stammdaten!$B$18:$G$218,6,FALSE),"")</f>
        <v/>
      </c>
      <c r="E4996" s="131"/>
      <c r="F4996" s="130"/>
      <c r="G4996" s="130"/>
      <c r="H4996" s="96"/>
      <c r="I4996" s="105" t="str">
        <f>IFERROR(VLOOKUP($E4996,Listen!$I$5:$K$41,2,FALSE),"")</f>
        <v/>
      </c>
      <c r="J4996" s="105" t="str">
        <f>IFERROR(VLOOKUP($E4996,Listen!$I$5:$K$41,3,FALSE),"")</f>
        <v/>
      </c>
      <c r="K4996" s="111" t="str">
        <f>IFERROR(IF($C4996=K$2,$G4996*VLOOKUP($F4996,Listen!$B$5:$G$95,$J4996+1,FALSE)/VLOOKUP(K$2,Listen!$B$5:$G$95,$J4996+1,FALSE),"-")*IF($D4996="Abgabe",0,1),"")</f>
        <v/>
      </c>
      <c r="L4996" s="111" t="str">
        <f>IFERROR(IF($C4996=L$2,$G4996*VLOOKUP($F4996,Listen!$B$5:$G$95,$J4996+1,FALSE)/VLOOKUP(L$2,Listen!$B$5:$G$95,$J4996+1,FALSE),"-")*IF($D4996="Abgabe",0,1),"")</f>
        <v/>
      </c>
      <c r="M4996" s="111" t="str">
        <f>IFERROR(IF($C4996=M$2,$G4996*VLOOKUP($F4996,Listen!$B$5:$G$95,$J4996+1,FALSE)/VLOOKUP(M$2,Listen!$B$5:$G$95,$J4996+1,FALSE),"-")*IF($D4996="Abgabe",0,1),"")</f>
        <v/>
      </c>
      <c r="N4996" s="111" t="str">
        <f>IFERROR(IF($C4996=N$2,$G4996*VLOOKUP($F4996,Listen!$B$5:$G$95,$J4996+1,FALSE)/VLOOKUP(N$2,Listen!$B$5:$G$95,$J4996+1,FALSE),"-")*IF($D4996="Abgabe",0,1),"")</f>
        <v/>
      </c>
      <c r="O4996" s="111" t="str">
        <f>IFERROR(IF($C4996=O$2,$G4996*VLOOKUP($F4996,Listen!$B$5:$G$95,$J4996+1,FALSE)/VLOOKUP(O$2,Listen!$B$5:$G$95,$J4996+1,FALSE),"-")*IF($D4996="Abgabe",0,1),"")</f>
        <v/>
      </c>
      <c r="P4996" s="111" t="str">
        <f>IFERROR(IF($C4996=P$2,$G4996*VLOOKUP($F4996,Listen!$B$5:$G$95,$J4996+1,FALSE)/VLOOKUP(P$2,Listen!$B$5:$G$95,$J4996+1,FALSE),"-")*IF($D4996="Abgabe",0,1),"")</f>
        <v/>
      </c>
      <c r="Q4996" s="111" t="str">
        <f>IFERROR(IF($C4996=Q$2,$G4996*VLOOKUP($F4996,Listen!$B$5:$G$95,$J4996+1,FALSE)/VLOOKUP(Q$2,Listen!$B$5:$G$95,$J4996+1,FALSE),"-")*IF($D4996="Abgabe",0,1),"")</f>
        <v/>
      </c>
      <c r="R4996" s="111" t="str">
        <f>IFERROR(IF($C4996=R$2,$G4996*VLOOKUP($F4996,Listen!$B$5:$G$95,$J4996+1,FALSE)/VLOOKUP(R$2,Listen!$B$5:$G$95,$J4996+1,FALSE),"-")*IF($D4996="Abgabe",0,1),"")</f>
        <v/>
      </c>
    </row>
    <row r="4997" spans="2:18">
      <c r="B4997" s="130"/>
      <c r="C4997" s="95" t="str">
        <f>IFERROR(YEAR(VLOOKUP($B4997,A_Stammdaten!$B$18:$G$218,3,FALSE)),"")</f>
        <v/>
      </c>
      <c r="D4997" s="95" t="str">
        <f>IFERROR(VLOOKUP($B4997,A_Stammdaten!$B$18:$G$218,6,FALSE),"")</f>
        <v/>
      </c>
      <c r="E4997" s="131"/>
      <c r="F4997" s="130"/>
      <c r="G4997" s="130"/>
      <c r="H4997" s="96"/>
      <c r="I4997" s="105" t="str">
        <f>IFERROR(VLOOKUP($E4997,Listen!$I$5:$K$41,2,FALSE),"")</f>
        <v/>
      </c>
      <c r="J4997" s="105" t="str">
        <f>IFERROR(VLOOKUP($E4997,Listen!$I$5:$K$41,3,FALSE),"")</f>
        <v/>
      </c>
      <c r="K4997" s="111" t="str">
        <f>IFERROR(IF($C4997=K$2,$G4997*VLOOKUP($F4997,Listen!$B$5:$G$95,$J4997+1,FALSE)/VLOOKUP(K$2,Listen!$B$5:$G$95,$J4997+1,FALSE),"-")*IF($D4997="Abgabe",0,1),"")</f>
        <v/>
      </c>
      <c r="L4997" s="111" t="str">
        <f>IFERROR(IF($C4997=L$2,$G4997*VLOOKUP($F4997,Listen!$B$5:$G$95,$J4997+1,FALSE)/VLOOKUP(L$2,Listen!$B$5:$G$95,$J4997+1,FALSE),"-")*IF($D4997="Abgabe",0,1),"")</f>
        <v/>
      </c>
      <c r="M4997" s="111" t="str">
        <f>IFERROR(IF($C4997=M$2,$G4997*VLOOKUP($F4997,Listen!$B$5:$G$95,$J4997+1,FALSE)/VLOOKUP(M$2,Listen!$B$5:$G$95,$J4997+1,FALSE),"-")*IF($D4997="Abgabe",0,1),"")</f>
        <v/>
      </c>
      <c r="N4997" s="111" t="str">
        <f>IFERROR(IF($C4997=N$2,$G4997*VLOOKUP($F4997,Listen!$B$5:$G$95,$J4997+1,FALSE)/VLOOKUP(N$2,Listen!$B$5:$G$95,$J4997+1,FALSE),"-")*IF($D4997="Abgabe",0,1),"")</f>
        <v/>
      </c>
      <c r="O4997" s="111" t="str">
        <f>IFERROR(IF($C4997=O$2,$G4997*VLOOKUP($F4997,Listen!$B$5:$G$95,$J4997+1,FALSE)/VLOOKUP(O$2,Listen!$B$5:$G$95,$J4997+1,FALSE),"-")*IF($D4997="Abgabe",0,1),"")</f>
        <v/>
      </c>
      <c r="P4997" s="111" t="str">
        <f>IFERROR(IF($C4997=P$2,$G4997*VLOOKUP($F4997,Listen!$B$5:$G$95,$J4997+1,FALSE)/VLOOKUP(P$2,Listen!$B$5:$G$95,$J4997+1,FALSE),"-")*IF($D4997="Abgabe",0,1),"")</f>
        <v/>
      </c>
      <c r="Q4997" s="111" t="str">
        <f>IFERROR(IF($C4997=Q$2,$G4997*VLOOKUP($F4997,Listen!$B$5:$G$95,$J4997+1,FALSE)/VLOOKUP(Q$2,Listen!$B$5:$G$95,$J4997+1,FALSE),"-")*IF($D4997="Abgabe",0,1),"")</f>
        <v/>
      </c>
      <c r="R4997" s="111" t="str">
        <f>IFERROR(IF($C4997=R$2,$G4997*VLOOKUP($F4997,Listen!$B$5:$G$95,$J4997+1,FALSE)/VLOOKUP(R$2,Listen!$B$5:$G$95,$J4997+1,FALSE),"-")*IF($D4997="Abgabe",0,1),"")</f>
        <v/>
      </c>
    </row>
    <row r="4998" spans="2:18">
      <c r="B4998" s="130"/>
      <c r="C4998" s="95" t="str">
        <f>IFERROR(YEAR(VLOOKUP($B4998,A_Stammdaten!$B$18:$G$218,3,FALSE)),"")</f>
        <v/>
      </c>
      <c r="D4998" s="95" t="str">
        <f>IFERROR(VLOOKUP($B4998,A_Stammdaten!$B$18:$G$218,6,FALSE),"")</f>
        <v/>
      </c>
      <c r="E4998" s="131"/>
      <c r="F4998" s="130"/>
      <c r="G4998" s="130"/>
      <c r="H4998" s="96"/>
      <c r="I4998" s="105" t="str">
        <f>IFERROR(VLOOKUP($E4998,Listen!$I$5:$K$41,2,FALSE),"")</f>
        <v/>
      </c>
      <c r="J4998" s="105" t="str">
        <f>IFERROR(VLOOKUP($E4998,Listen!$I$5:$K$41,3,FALSE),"")</f>
        <v/>
      </c>
      <c r="K4998" s="111" t="str">
        <f>IFERROR(IF($C4998=K$2,$G4998*VLOOKUP($F4998,Listen!$B$5:$G$95,$J4998+1,FALSE)/VLOOKUP(K$2,Listen!$B$5:$G$95,$J4998+1,FALSE),"-")*IF($D4998="Abgabe",0,1),"")</f>
        <v/>
      </c>
      <c r="L4998" s="111" t="str">
        <f>IFERROR(IF($C4998=L$2,$G4998*VLOOKUP($F4998,Listen!$B$5:$G$95,$J4998+1,FALSE)/VLOOKUP(L$2,Listen!$B$5:$G$95,$J4998+1,FALSE),"-")*IF($D4998="Abgabe",0,1),"")</f>
        <v/>
      </c>
      <c r="M4998" s="111" t="str">
        <f>IFERROR(IF($C4998=M$2,$G4998*VLOOKUP($F4998,Listen!$B$5:$G$95,$J4998+1,FALSE)/VLOOKUP(M$2,Listen!$B$5:$G$95,$J4998+1,FALSE),"-")*IF($D4998="Abgabe",0,1),"")</f>
        <v/>
      </c>
      <c r="N4998" s="111" t="str">
        <f>IFERROR(IF($C4998=N$2,$G4998*VLOOKUP($F4998,Listen!$B$5:$G$95,$J4998+1,FALSE)/VLOOKUP(N$2,Listen!$B$5:$G$95,$J4998+1,FALSE),"-")*IF($D4998="Abgabe",0,1),"")</f>
        <v/>
      </c>
      <c r="O4998" s="111" t="str">
        <f>IFERROR(IF($C4998=O$2,$G4998*VLOOKUP($F4998,Listen!$B$5:$G$95,$J4998+1,FALSE)/VLOOKUP(O$2,Listen!$B$5:$G$95,$J4998+1,FALSE),"-")*IF($D4998="Abgabe",0,1),"")</f>
        <v/>
      </c>
      <c r="P4998" s="111" t="str">
        <f>IFERROR(IF($C4998=P$2,$G4998*VLOOKUP($F4998,Listen!$B$5:$G$95,$J4998+1,FALSE)/VLOOKUP(P$2,Listen!$B$5:$G$95,$J4998+1,FALSE),"-")*IF($D4998="Abgabe",0,1),"")</f>
        <v/>
      </c>
      <c r="Q4998" s="111" t="str">
        <f>IFERROR(IF($C4998=Q$2,$G4998*VLOOKUP($F4998,Listen!$B$5:$G$95,$J4998+1,FALSE)/VLOOKUP(Q$2,Listen!$B$5:$G$95,$J4998+1,FALSE),"-")*IF($D4998="Abgabe",0,1),"")</f>
        <v/>
      </c>
      <c r="R4998" s="111" t="str">
        <f>IFERROR(IF($C4998=R$2,$G4998*VLOOKUP($F4998,Listen!$B$5:$G$95,$J4998+1,FALSE)/VLOOKUP(R$2,Listen!$B$5:$G$95,$J4998+1,FALSE),"-")*IF($D4998="Abgabe",0,1),"")</f>
        <v/>
      </c>
    </row>
    <row r="4999" spans="2:18">
      <c r="B4999" s="130"/>
      <c r="C4999" s="95" t="str">
        <f>IFERROR(YEAR(VLOOKUP($B4999,A_Stammdaten!$B$18:$G$218,3,FALSE)),"")</f>
        <v/>
      </c>
      <c r="D4999" s="95" t="str">
        <f>IFERROR(VLOOKUP($B4999,A_Stammdaten!$B$18:$G$218,6,FALSE),"")</f>
        <v/>
      </c>
      <c r="E4999" s="131"/>
      <c r="F4999" s="130"/>
      <c r="G4999" s="130"/>
      <c r="H4999" s="96"/>
      <c r="I4999" s="105" t="str">
        <f>IFERROR(VLOOKUP($E4999,Listen!$I$5:$K$41,2,FALSE),"")</f>
        <v/>
      </c>
      <c r="J4999" s="105" t="str">
        <f>IFERROR(VLOOKUP($E4999,Listen!$I$5:$K$41,3,FALSE),"")</f>
        <v/>
      </c>
      <c r="K4999" s="111" t="str">
        <f>IFERROR(IF($C4999=K$2,$G4999*VLOOKUP($F4999,Listen!$B$5:$G$95,$J4999+1,FALSE)/VLOOKUP(K$2,Listen!$B$5:$G$95,$J4999+1,FALSE),"-")*IF($D4999="Abgabe",0,1),"")</f>
        <v/>
      </c>
      <c r="L4999" s="111" t="str">
        <f>IFERROR(IF($C4999=L$2,$G4999*VLOOKUP($F4999,Listen!$B$5:$G$95,$J4999+1,FALSE)/VLOOKUP(L$2,Listen!$B$5:$G$95,$J4999+1,FALSE),"-")*IF($D4999="Abgabe",0,1),"")</f>
        <v/>
      </c>
      <c r="M4999" s="111" t="str">
        <f>IFERROR(IF($C4999=M$2,$G4999*VLOOKUP($F4999,Listen!$B$5:$G$95,$J4999+1,FALSE)/VLOOKUP(M$2,Listen!$B$5:$G$95,$J4999+1,FALSE),"-")*IF($D4999="Abgabe",0,1),"")</f>
        <v/>
      </c>
      <c r="N4999" s="111" t="str">
        <f>IFERROR(IF($C4999=N$2,$G4999*VLOOKUP($F4999,Listen!$B$5:$G$95,$J4999+1,FALSE)/VLOOKUP(N$2,Listen!$B$5:$G$95,$J4999+1,FALSE),"-")*IF($D4999="Abgabe",0,1),"")</f>
        <v/>
      </c>
      <c r="O4999" s="111" t="str">
        <f>IFERROR(IF($C4999=O$2,$G4999*VLOOKUP($F4999,Listen!$B$5:$G$95,$J4999+1,FALSE)/VLOOKUP(O$2,Listen!$B$5:$G$95,$J4999+1,FALSE),"-")*IF($D4999="Abgabe",0,1),"")</f>
        <v/>
      </c>
      <c r="P4999" s="111" t="str">
        <f>IFERROR(IF($C4999=P$2,$G4999*VLOOKUP($F4999,Listen!$B$5:$G$95,$J4999+1,FALSE)/VLOOKUP(P$2,Listen!$B$5:$G$95,$J4999+1,FALSE),"-")*IF($D4999="Abgabe",0,1),"")</f>
        <v/>
      </c>
      <c r="Q4999" s="111" t="str">
        <f>IFERROR(IF($C4999=Q$2,$G4999*VLOOKUP($F4999,Listen!$B$5:$G$95,$J4999+1,FALSE)/VLOOKUP(Q$2,Listen!$B$5:$G$95,$J4999+1,FALSE),"-")*IF($D4999="Abgabe",0,1),"")</f>
        <v/>
      </c>
      <c r="R4999" s="111" t="str">
        <f>IFERROR(IF($C4999=R$2,$G4999*VLOOKUP($F4999,Listen!$B$5:$G$95,$J4999+1,FALSE)/VLOOKUP(R$2,Listen!$B$5:$G$95,$J4999+1,FALSE),"-")*IF($D4999="Abgabe",0,1),"")</f>
        <v/>
      </c>
    </row>
    <row r="5000" spans="2:18">
      <c r="B5000" s="130"/>
      <c r="C5000" s="95" t="str">
        <f>IFERROR(YEAR(VLOOKUP($B5000,A_Stammdaten!$B$18:$G$218,3,FALSE)),"")</f>
        <v/>
      </c>
      <c r="D5000" s="95" t="str">
        <f>IFERROR(VLOOKUP($B5000,A_Stammdaten!$B$18:$G$218,6,FALSE),"")</f>
        <v/>
      </c>
      <c r="E5000" s="131"/>
      <c r="F5000" s="130"/>
      <c r="G5000" s="130"/>
      <c r="H5000" s="96"/>
      <c r="I5000" s="105" t="str">
        <f>IFERROR(VLOOKUP($E5000,Listen!$I$5:$K$41,2,FALSE),"")</f>
        <v/>
      </c>
      <c r="J5000" s="105" t="str">
        <f>IFERROR(VLOOKUP($E5000,Listen!$I$5:$K$41,3,FALSE),"")</f>
        <v/>
      </c>
      <c r="K5000" s="111" t="str">
        <f>IFERROR(IF($C5000=K$2,$G5000*VLOOKUP($F5000,Listen!$B$5:$G$95,$J5000+1,FALSE)/VLOOKUP(K$2,Listen!$B$5:$G$95,$J5000+1,FALSE),"-")*IF($D5000="Abgabe",0,1),"")</f>
        <v/>
      </c>
      <c r="L5000" s="111" t="str">
        <f>IFERROR(IF($C5000=L$2,$G5000*VLOOKUP($F5000,Listen!$B$5:$G$95,$J5000+1,FALSE)/VLOOKUP(L$2,Listen!$B$5:$G$95,$J5000+1,FALSE),"-")*IF($D5000="Abgabe",0,1),"")</f>
        <v/>
      </c>
      <c r="M5000" s="111" t="str">
        <f>IFERROR(IF($C5000=M$2,$G5000*VLOOKUP($F5000,Listen!$B$5:$G$95,$J5000+1,FALSE)/VLOOKUP(M$2,Listen!$B$5:$G$95,$J5000+1,FALSE),"-")*IF($D5000="Abgabe",0,1),"")</f>
        <v/>
      </c>
      <c r="N5000" s="111" t="str">
        <f>IFERROR(IF($C5000=N$2,$G5000*VLOOKUP($F5000,Listen!$B$5:$G$95,$J5000+1,FALSE)/VLOOKUP(N$2,Listen!$B$5:$G$95,$J5000+1,FALSE),"-")*IF($D5000="Abgabe",0,1),"")</f>
        <v/>
      </c>
      <c r="O5000" s="111" t="str">
        <f>IFERROR(IF($C5000=O$2,$G5000*VLOOKUP($F5000,Listen!$B$5:$G$95,$J5000+1,FALSE)/VLOOKUP(O$2,Listen!$B$5:$G$95,$J5000+1,FALSE),"-")*IF($D5000="Abgabe",0,1),"")</f>
        <v/>
      </c>
      <c r="P5000" s="111" t="str">
        <f>IFERROR(IF($C5000=P$2,$G5000*VLOOKUP($F5000,Listen!$B$5:$G$95,$J5000+1,FALSE)/VLOOKUP(P$2,Listen!$B$5:$G$95,$J5000+1,FALSE),"-")*IF($D5000="Abgabe",0,1),"")</f>
        <v/>
      </c>
      <c r="Q5000" s="111" t="str">
        <f>IFERROR(IF($C5000=Q$2,$G5000*VLOOKUP($F5000,Listen!$B$5:$G$95,$J5000+1,FALSE)/VLOOKUP(Q$2,Listen!$B$5:$G$95,$J5000+1,FALSE),"-")*IF($D5000="Abgabe",0,1),"")</f>
        <v/>
      </c>
      <c r="R5000" s="111" t="str">
        <f>IFERROR(IF($C5000=R$2,$G5000*VLOOKUP($F5000,Listen!$B$5:$G$95,$J5000+1,FALSE)/VLOOKUP(R$2,Listen!$B$5:$G$95,$J5000+1,FALSE),"-")*IF($D5000="Abgabe",0,1),"")</f>
        <v/>
      </c>
    </row>
    <row r="5001" spans="2:18">
      <c r="B5001" s="130"/>
      <c r="C5001" s="95" t="str">
        <f>IFERROR(YEAR(VLOOKUP($B5001,A_Stammdaten!$B$18:$G$218,3,FALSE)),"")</f>
        <v/>
      </c>
      <c r="D5001" s="95" t="str">
        <f>IFERROR(VLOOKUP($B5001,A_Stammdaten!$B$18:$G$218,6,FALSE),"")</f>
        <v/>
      </c>
      <c r="E5001" s="131"/>
      <c r="F5001" s="130"/>
      <c r="G5001" s="130"/>
      <c r="H5001" s="96"/>
      <c r="I5001" s="105" t="str">
        <f>IFERROR(VLOOKUP($E5001,Listen!$I$5:$K$41,2,FALSE),"")</f>
        <v/>
      </c>
      <c r="J5001" s="105" t="str">
        <f>IFERROR(VLOOKUP($E5001,Listen!$I$5:$K$41,3,FALSE),"")</f>
        <v/>
      </c>
      <c r="K5001" s="111" t="str">
        <f>IFERROR(IF($C5001=K$2,$G5001*VLOOKUP($F5001,Listen!$B$5:$G$95,$J5001+1,FALSE)/VLOOKUP(K$2,Listen!$B$5:$G$95,$J5001+1,FALSE),"-")*IF($D5001="Abgabe",0,1),"")</f>
        <v/>
      </c>
      <c r="L5001" s="111" t="str">
        <f>IFERROR(IF($C5001=L$2,$G5001*VLOOKUP($F5001,Listen!$B$5:$G$95,$J5001+1,FALSE)/VLOOKUP(L$2,Listen!$B$5:$G$95,$J5001+1,FALSE),"-")*IF($D5001="Abgabe",0,1),"")</f>
        <v/>
      </c>
      <c r="M5001" s="111" t="str">
        <f>IFERROR(IF($C5001=M$2,$G5001*VLOOKUP($F5001,Listen!$B$5:$G$95,$J5001+1,FALSE)/VLOOKUP(M$2,Listen!$B$5:$G$95,$J5001+1,FALSE),"-")*IF($D5001="Abgabe",0,1),"")</f>
        <v/>
      </c>
      <c r="N5001" s="111" t="str">
        <f>IFERROR(IF($C5001=N$2,$G5001*VLOOKUP($F5001,Listen!$B$5:$G$95,$J5001+1,FALSE)/VLOOKUP(N$2,Listen!$B$5:$G$95,$J5001+1,FALSE),"-")*IF($D5001="Abgabe",0,1),"")</f>
        <v/>
      </c>
      <c r="O5001" s="111" t="str">
        <f>IFERROR(IF($C5001=O$2,$G5001*VLOOKUP($F5001,Listen!$B$5:$G$95,$J5001+1,FALSE)/VLOOKUP(O$2,Listen!$B$5:$G$95,$J5001+1,FALSE),"-")*IF($D5001="Abgabe",0,1),"")</f>
        <v/>
      </c>
      <c r="P5001" s="111" t="str">
        <f>IFERROR(IF($C5001=P$2,$G5001*VLOOKUP($F5001,Listen!$B$5:$G$95,$J5001+1,FALSE)/VLOOKUP(P$2,Listen!$B$5:$G$95,$J5001+1,FALSE),"-")*IF($D5001="Abgabe",0,1),"")</f>
        <v/>
      </c>
      <c r="Q5001" s="111" t="str">
        <f>IFERROR(IF($C5001=Q$2,$G5001*VLOOKUP($F5001,Listen!$B$5:$G$95,$J5001+1,FALSE)/VLOOKUP(Q$2,Listen!$B$5:$G$95,$J5001+1,FALSE),"-")*IF($D5001="Abgabe",0,1),"")</f>
        <v/>
      </c>
      <c r="R5001" s="111" t="str">
        <f>IFERROR(IF($C5001=R$2,$G5001*VLOOKUP($F5001,Listen!$B$5:$G$95,$J5001+1,FALSE)/VLOOKUP(R$2,Listen!$B$5:$G$95,$J5001+1,FALSE),"-")*IF($D5001="Abgabe",0,1),"")</f>
        <v/>
      </c>
    </row>
    <row r="5002" spans="2:18">
      <c r="B5002" s="130"/>
      <c r="C5002" s="95" t="str">
        <f>IFERROR(YEAR(VLOOKUP($B5002,A_Stammdaten!$B$18:$G$218,3,FALSE)),"")</f>
        <v/>
      </c>
      <c r="D5002" s="95" t="str">
        <f>IFERROR(VLOOKUP($B5002,A_Stammdaten!$B$18:$G$218,6,FALSE),"")</f>
        <v/>
      </c>
      <c r="E5002" s="131"/>
      <c r="F5002" s="130"/>
      <c r="G5002" s="130"/>
      <c r="H5002" s="96"/>
      <c r="I5002" s="105" t="str">
        <f>IFERROR(VLOOKUP($E5002,Listen!$I$5:$K$41,2,FALSE),"")</f>
        <v/>
      </c>
      <c r="J5002" s="105" t="str">
        <f>IFERROR(VLOOKUP($E5002,Listen!$I$5:$K$41,3,FALSE),"")</f>
        <v/>
      </c>
      <c r="K5002" s="111" t="str">
        <f>IFERROR(IF($C5002=K$2,$G5002*VLOOKUP($F5002,Listen!$B$5:$G$95,$J5002+1,FALSE)/VLOOKUP(K$2,Listen!$B$5:$G$95,$J5002+1,FALSE),"-")*IF($D5002="Abgabe",0,1),"")</f>
        <v/>
      </c>
      <c r="L5002" s="111" t="str">
        <f>IFERROR(IF($C5002=L$2,$G5002*VLOOKUP($F5002,Listen!$B$5:$G$95,$J5002+1,FALSE)/VLOOKUP(L$2,Listen!$B$5:$G$95,$J5002+1,FALSE),"-")*IF($D5002="Abgabe",0,1),"")</f>
        <v/>
      </c>
      <c r="M5002" s="111" t="str">
        <f>IFERROR(IF($C5002=M$2,$G5002*VLOOKUP($F5002,Listen!$B$5:$G$95,$J5002+1,FALSE)/VLOOKUP(M$2,Listen!$B$5:$G$95,$J5002+1,FALSE),"-")*IF($D5002="Abgabe",0,1),"")</f>
        <v/>
      </c>
      <c r="N5002" s="111" t="str">
        <f>IFERROR(IF($C5002=N$2,$G5002*VLOOKUP($F5002,Listen!$B$5:$G$95,$J5002+1,FALSE)/VLOOKUP(N$2,Listen!$B$5:$G$95,$J5002+1,FALSE),"-")*IF($D5002="Abgabe",0,1),"")</f>
        <v/>
      </c>
      <c r="O5002" s="111" t="str">
        <f>IFERROR(IF($C5002=O$2,$G5002*VLOOKUP($F5002,Listen!$B$5:$G$95,$J5002+1,FALSE)/VLOOKUP(O$2,Listen!$B$5:$G$95,$J5002+1,FALSE),"-")*IF($D5002="Abgabe",0,1),"")</f>
        <v/>
      </c>
      <c r="P5002" s="111" t="str">
        <f>IFERROR(IF($C5002=P$2,$G5002*VLOOKUP($F5002,Listen!$B$5:$G$95,$J5002+1,FALSE)/VLOOKUP(P$2,Listen!$B$5:$G$95,$J5002+1,FALSE),"-")*IF($D5002="Abgabe",0,1),"")</f>
        <v/>
      </c>
      <c r="Q5002" s="111" t="str">
        <f>IFERROR(IF($C5002=Q$2,$G5002*VLOOKUP($F5002,Listen!$B$5:$G$95,$J5002+1,FALSE)/VLOOKUP(Q$2,Listen!$B$5:$G$95,$J5002+1,FALSE),"-")*IF($D5002="Abgabe",0,1),"")</f>
        <v/>
      </c>
      <c r="R5002" s="111" t="str">
        <f>IFERROR(IF($C5002=R$2,$G5002*VLOOKUP($F5002,Listen!$B$5:$G$95,$J5002+1,FALSE)/VLOOKUP(R$2,Listen!$B$5:$G$95,$J5002+1,FALSE),"-")*IF($D5002="Abgabe",0,1),"")</f>
        <v/>
      </c>
    </row>
  </sheetData>
  <pageMargins left="0.7" right="0.7" top="0.78740157499999996" bottom="0.78740157499999996" header="0.3" footer="0.3"/>
  <pageSetup paperSize="9" orientation="portrait" r:id="rId1"/>
  <ignoredErrors>
    <ignoredError sqref="I3:J5002 C4:C5002 C3 D3:D5002"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Listen!$I$5:$I$39</xm:f>
          </x14:formula1>
          <xm:sqref>E3:E5002</xm:sqref>
        </x14:dataValidation>
        <x14:dataValidation type="list" allowBlank="1" showInputMessage="1" showErrorMessage="1">
          <x14:formula1>
            <xm:f>A_Stammdaten!$B$18:$B$218</xm:f>
          </x14:formula1>
          <xm:sqref>B3:B5002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CC"/>
  </sheetPr>
  <dimension ref="A1:D104"/>
  <sheetViews>
    <sheetView showGridLines="0" workbookViewId="0">
      <pane ySplit="4" topLeftCell="A5" activePane="bottomLeft" state="frozen"/>
      <selection pane="bottomLeft" activeCell="A5" sqref="A5"/>
    </sheetView>
  </sheetViews>
  <sheetFormatPr baseColWidth="10" defaultColWidth="11.42578125" defaultRowHeight="12.75"/>
  <cols>
    <col min="1" max="1" width="3.7109375" style="78" customWidth="1"/>
    <col min="2" max="2" width="23.42578125" style="78" customWidth="1"/>
    <col min="3" max="3" width="8.7109375" style="78" customWidth="1"/>
    <col min="4" max="4" width="74.28515625" style="78" customWidth="1"/>
    <col min="5" max="16384" width="11.42578125" style="78"/>
  </cols>
  <sheetData>
    <row r="1" spans="1:4" ht="15">
      <c r="B1" s="79"/>
      <c r="C1" s="80"/>
    </row>
    <row r="2" spans="1:4" ht="20.100000000000001" customHeight="1">
      <c r="B2" s="97" t="s">
        <v>99</v>
      </c>
      <c r="C2" s="80"/>
    </row>
    <row r="3" spans="1:4">
      <c r="A3" s="81"/>
      <c r="B3" s="81"/>
      <c r="C3" s="82"/>
      <c r="D3" s="81"/>
    </row>
    <row r="4" spans="1:4" ht="32.25" customHeight="1">
      <c r="A4" s="81"/>
      <c r="B4" s="83" t="s">
        <v>100</v>
      </c>
      <c r="C4" s="83" t="s">
        <v>32</v>
      </c>
      <c r="D4" s="83" t="s">
        <v>33</v>
      </c>
    </row>
    <row r="5" spans="1:4" ht="15" customHeight="1">
      <c r="A5" s="81"/>
      <c r="B5" s="133" t="s">
        <v>101</v>
      </c>
      <c r="C5" s="134"/>
      <c r="D5" s="135"/>
    </row>
    <row r="6" spans="1:4" ht="15" customHeight="1">
      <c r="A6" s="81"/>
      <c r="B6" s="133" t="s">
        <v>101</v>
      </c>
      <c r="C6" s="136"/>
      <c r="D6" s="136"/>
    </row>
    <row r="7" spans="1:4" ht="15" customHeight="1">
      <c r="A7" s="81"/>
      <c r="B7" s="133" t="s">
        <v>101</v>
      </c>
      <c r="C7" s="134"/>
      <c r="D7" s="136"/>
    </row>
    <row r="8" spans="1:4" ht="15" customHeight="1">
      <c r="A8" s="81"/>
      <c r="B8" s="133" t="s">
        <v>101</v>
      </c>
      <c r="C8" s="134"/>
      <c r="D8" s="134"/>
    </row>
    <row r="9" spans="1:4" ht="15" customHeight="1">
      <c r="A9" s="81"/>
      <c r="B9" s="133" t="s">
        <v>101</v>
      </c>
      <c r="C9" s="134"/>
      <c r="D9" s="134"/>
    </row>
    <row r="10" spans="1:4" ht="15" customHeight="1">
      <c r="A10" s="81"/>
      <c r="B10" s="133" t="s">
        <v>101</v>
      </c>
      <c r="C10" s="134"/>
      <c r="D10" s="134"/>
    </row>
    <row r="11" spans="1:4" ht="15" customHeight="1">
      <c r="A11" s="81"/>
      <c r="B11" s="133" t="s">
        <v>101</v>
      </c>
      <c r="C11" s="134"/>
      <c r="D11" s="134"/>
    </row>
    <row r="12" spans="1:4" ht="15" customHeight="1">
      <c r="A12" s="81"/>
      <c r="B12" s="133" t="s">
        <v>101</v>
      </c>
      <c r="C12" s="134"/>
      <c r="D12" s="134"/>
    </row>
    <row r="13" spans="1:4" ht="15" customHeight="1">
      <c r="A13" s="81"/>
      <c r="B13" s="133" t="s">
        <v>101</v>
      </c>
      <c r="C13" s="134"/>
      <c r="D13" s="134"/>
    </row>
    <row r="14" spans="1:4" ht="15" customHeight="1">
      <c r="A14" s="81"/>
      <c r="B14" s="133" t="s">
        <v>101</v>
      </c>
      <c r="C14" s="134"/>
      <c r="D14" s="134"/>
    </row>
    <row r="15" spans="1:4" ht="15" customHeight="1">
      <c r="A15" s="81"/>
      <c r="B15" s="133" t="s">
        <v>101</v>
      </c>
      <c r="C15" s="134"/>
      <c r="D15" s="134"/>
    </row>
    <row r="16" spans="1:4" ht="15" customHeight="1">
      <c r="A16" s="81"/>
      <c r="B16" s="133" t="s">
        <v>101</v>
      </c>
      <c r="C16" s="134"/>
      <c r="D16" s="134"/>
    </row>
    <row r="17" spans="1:4" ht="15" customHeight="1">
      <c r="A17" s="81"/>
      <c r="B17" s="133" t="s">
        <v>101</v>
      </c>
      <c r="C17" s="134"/>
      <c r="D17" s="134"/>
    </row>
    <row r="18" spans="1:4" ht="15" customHeight="1">
      <c r="A18" s="81"/>
      <c r="B18" s="133" t="s">
        <v>101</v>
      </c>
      <c r="C18" s="134"/>
      <c r="D18" s="134"/>
    </row>
    <row r="19" spans="1:4" ht="15" customHeight="1">
      <c r="A19" s="81"/>
      <c r="B19" s="133" t="s">
        <v>101</v>
      </c>
      <c r="C19" s="134"/>
      <c r="D19" s="134"/>
    </row>
    <row r="20" spans="1:4" ht="15" customHeight="1">
      <c r="A20" s="81"/>
      <c r="B20" s="133" t="s">
        <v>101</v>
      </c>
      <c r="C20" s="134"/>
      <c r="D20" s="134"/>
    </row>
    <row r="21" spans="1:4" ht="15" customHeight="1">
      <c r="A21" s="81"/>
      <c r="B21" s="133" t="s">
        <v>101</v>
      </c>
      <c r="C21" s="134"/>
      <c r="D21" s="134"/>
    </row>
    <row r="22" spans="1:4" ht="15" customHeight="1">
      <c r="A22" s="81"/>
      <c r="B22" s="133" t="s">
        <v>101</v>
      </c>
      <c r="C22" s="134"/>
      <c r="D22" s="134"/>
    </row>
    <row r="23" spans="1:4" ht="15" customHeight="1">
      <c r="A23" s="81"/>
      <c r="B23" s="133" t="s">
        <v>101</v>
      </c>
      <c r="C23" s="134"/>
      <c r="D23" s="134"/>
    </row>
    <row r="24" spans="1:4" ht="15" customHeight="1">
      <c r="A24" s="81"/>
      <c r="B24" s="133" t="s">
        <v>101</v>
      </c>
      <c r="C24" s="134"/>
      <c r="D24" s="134"/>
    </row>
    <row r="25" spans="1:4" ht="15" customHeight="1">
      <c r="A25" s="81"/>
      <c r="B25" s="133" t="s">
        <v>101</v>
      </c>
      <c r="C25" s="134"/>
      <c r="D25" s="134"/>
    </row>
    <row r="26" spans="1:4" ht="15" customHeight="1">
      <c r="A26" s="81"/>
      <c r="B26" s="133" t="s">
        <v>101</v>
      </c>
      <c r="C26" s="134"/>
      <c r="D26" s="134"/>
    </row>
    <row r="27" spans="1:4" ht="15" customHeight="1">
      <c r="A27" s="81"/>
      <c r="B27" s="133" t="s">
        <v>101</v>
      </c>
      <c r="C27" s="134"/>
      <c r="D27" s="134"/>
    </row>
    <row r="28" spans="1:4" ht="15" customHeight="1">
      <c r="A28" s="81"/>
      <c r="B28" s="133" t="s">
        <v>101</v>
      </c>
      <c r="C28" s="134"/>
      <c r="D28" s="134"/>
    </row>
    <row r="29" spans="1:4" ht="15" customHeight="1">
      <c r="A29" s="81"/>
      <c r="B29" s="133" t="s">
        <v>101</v>
      </c>
      <c r="C29" s="134"/>
      <c r="D29" s="134"/>
    </row>
    <row r="30" spans="1:4" ht="15" customHeight="1">
      <c r="A30" s="81"/>
      <c r="B30" s="133" t="s">
        <v>101</v>
      </c>
      <c r="C30" s="134"/>
      <c r="D30" s="134"/>
    </row>
    <row r="31" spans="1:4" ht="15" customHeight="1">
      <c r="A31" s="81"/>
      <c r="B31" s="133" t="s">
        <v>101</v>
      </c>
      <c r="C31" s="134"/>
      <c r="D31" s="134"/>
    </row>
    <row r="32" spans="1:4" ht="15" customHeight="1">
      <c r="A32" s="81"/>
      <c r="B32" s="133" t="s">
        <v>101</v>
      </c>
      <c r="C32" s="134"/>
      <c r="D32" s="134"/>
    </row>
    <row r="33" spans="1:4" ht="15" customHeight="1">
      <c r="A33" s="81"/>
      <c r="B33" s="133" t="s">
        <v>101</v>
      </c>
      <c r="C33" s="134"/>
      <c r="D33" s="134"/>
    </row>
    <row r="34" spans="1:4" ht="15" customHeight="1">
      <c r="A34" s="81"/>
      <c r="B34" s="133" t="s">
        <v>101</v>
      </c>
      <c r="C34" s="134"/>
      <c r="D34" s="134"/>
    </row>
    <row r="35" spans="1:4" ht="15" customHeight="1">
      <c r="A35" s="81"/>
      <c r="B35" s="133" t="s">
        <v>101</v>
      </c>
      <c r="C35" s="134"/>
      <c r="D35" s="134"/>
    </row>
    <row r="36" spans="1:4" ht="15" customHeight="1">
      <c r="A36" s="81"/>
      <c r="B36" s="133" t="s">
        <v>101</v>
      </c>
      <c r="C36" s="134"/>
      <c r="D36" s="134"/>
    </row>
    <row r="37" spans="1:4" ht="15" customHeight="1">
      <c r="A37" s="81"/>
      <c r="B37" s="133" t="s">
        <v>101</v>
      </c>
      <c r="C37" s="134"/>
      <c r="D37" s="134"/>
    </row>
    <row r="38" spans="1:4" ht="15" customHeight="1">
      <c r="A38" s="81"/>
      <c r="B38" s="133" t="s">
        <v>101</v>
      </c>
      <c r="C38" s="134"/>
      <c r="D38" s="134"/>
    </row>
    <row r="39" spans="1:4" ht="15" customHeight="1">
      <c r="A39" s="81"/>
      <c r="B39" s="133" t="s">
        <v>101</v>
      </c>
      <c r="C39" s="134"/>
      <c r="D39" s="134"/>
    </row>
    <row r="40" spans="1:4" ht="15" customHeight="1">
      <c r="B40" s="133" t="s">
        <v>101</v>
      </c>
      <c r="C40" s="134"/>
      <c r="D40" s="134"/>
    </row>
    <row r="41" spans="1:4" ht="15" customHeight="1">
      <c r="B41" s="133" t="s">
        <v>101</v>
      </c>
      <c r="C41" s="134"/>
      <c r="D41" s="134"/>
    </row>
    <row r="42" spans="1:4" ht="15" customHeight="1">
      <c r="B42" s="133" t="s">
        <v>101</v>
      </c>
      <c r="C42" s="134"/>
      <c r="D42" s="134"/>
    </row>
    <row r="43" spans="1:4" ht="15" customHeight="1">
      <c r="B43" s="133" t="s">
        <v>101</v>
      </c>
      <c r="C43" s="134"/>
      <c r="D43" s="134"/>
    </row>
    <row r="44" spans="1:4" ht="15" customHeight="1">
      <c r="B44" s="133" t="s">
        <v>101</v>
      </c>
      <c r="C44" s="134"/>
      <c r="D44" s="134"/>
    </row>
    <row r="45" spans="1:4" ht="15" customHeight="1">
      <c r="B45" s="133" t="s">
        <v>101</v>
      </c>
      <c r="C45" s="134"/>
      <c r="D45" s="134"/>
    </row>
    <row r="46" spans="1:4" ht="15" customHeight="1">
      <c r="B46" s="133" t="s">
        <v>101</v>
      </c>
      <c r="C46" s="134"/>
      <c r="D46" s="134"/>
    </row>
    <row r="47" spans="1:4" ht="15" customHeight="1">
      <c r="B47" s="133" t="s">
        <v>101</v>
      </c>
      <c r="C47" s="134"/>
      <c r="D47" s="134"/>
    </row>
    <row r="48" spans="1:4" ht="15" customHeight="1">
      <c r="B48" s="133" t="s">
        <v>101</v>
      </c>
      <c r="C48" s="134"/>
      <c r="D48" s="134"/>
    </row>
    <row r="49" spans="2:4" ht="15" customHeight="1">
      <c r="B49" s="133" t="s">
        <v>101</v>
      </c>
      <c r="C49" s="134"/>
      <c r="D49" s="134"/>
    </row>
    <row r="50" spans="2:4" ht="15" customHeight="1">
      <c r="B50" s="133" t="s">
        <v>101</v>
      </c>
      <c r="C50" s="134"/>
      <c r="D50" s="134"/>
    </row>
    <row r="51" spans="2:4" ht="15" customHeight="1">
      <c r="B51" s="133" t="s">
        <v>101</v>
      </c>
      <c r="C51" s="134"/>
      <c r="D51" s="134"/>
    </row>
    <row r="52" spans="2:4" ht="15" customHeight="1">
      <c r="B52" s="133" t="s">
        <v>101</v>
      </c>
      <c r="C52" s="134"/>
      <c r="D52" s="134"/>
    </row>
    <row r="53" spans="2:4" ht="15" customHeight="1">
      <c r="B53" s="133" t="s">
        <v>101</v>
      </c>
      <c r="C53" s="134"/>
      <c r="D53" s="134"/>
    </row>
    <row r="54" spans="2:4" ht="15" customHeight="1">
      <c r="B54" s="133" t="s">
        <v>101</v>
      </c>
      <c r="C54" s="134"/>
      <c r="D54" s="134"/>
    </row>
    <row r="55" spans="2:4" ht="15" customHeight="1">
      <c r="B55" s="133" t="s">
        <v>101</v>
      </c>
      <c r="C55" s="134"/>
      <c r="D55" s="134"/>
    </row>
    <row r="56" spans="2:4" ht="15" customHeight="1">
      <c r="B56" s="133" t="s">
        <v>101</v>
      </c>
      <c r="C56" s="134"/>
      <c r="D56" s="134"/>
    </row>
    <row r="57" spans="2:4" ht="15" customHeight="1">
      <c r="B57" s="133" t="s">
        <v>101</v>
      </c>
      <c r="C57" s="134"/>
      <c r="D57" s="134"/>
    </row>
    <row r="58" spans="2:4" ht="15" customHeight="1">
      <c r="B58" s="133" t="s">
        <v>101</v>
      </c>
      <c r="C58" s="134"/>
      <c r="D58" s="134"/>
    </row>
    <row r="59" spans="2:4" ht="15" customHeight="1">
      <c r="B59" s="133" t="s">
        <v>101</v>
      </c>
      <c r="C59" s="134"/>
      <c r="D59" s="134"/>
    </row>
    <row r="60" spans="2:4" ht="15" customHeight="1">
      <c r="B60" s="133" t="s">
        <v>101</v>
      </c>
      <c r="C60" s="134"/>
      <c r="D60" s="134"/>
    </row>
    <row r="61" spans="2:4" ht="15" customHeight="1">
      <c r="B61" s="133" t="s">
        <v>101</v>
      </c>
      <c r="C61" s="134"/>
      <c r="D61" s="134"/>
    </row>
    <row r="62" spans="2:4" ht="15" customHeight="1">
      <c r="B62" s="133" t="s">
        <v>101</v>
      </c>
      <c r="C62" s="134"/>
      <c r="D62" s="134"/>
    </row>
    <row r="63" spans="2:4" ht="15" customHeight="1">
      <c r="B63" s="133" t="s">
        <v>101</v>
      </c>
      <c r="C63" s="134"/>
      <c r="D63" s="134"/>
    </row>
    <row r="64" spans="2:4" ht="15" customHeight="1">
      <c r="B64" s="133" t="s">
        <v>101</v>
      </c>
      <c r="C64" s="134"/>
      <c r="D64" s="134"/>
    </row>
    <row r="65" spans="2:4" ht="15" customHeight="1">
      <c r="B65" s="133" t="s">
        <v>101</v>
      </c>
      <c r="C65" s="134"/>
      <c r="D65" s="134"/>
    </row>
    <row r="66" spans="2:4" ht="15" customHeight="1">
      <c r="B66" s="133" t="s">
        <v>101</v>
      </c>
      <c r="C66" s="134"/>
      <c r="D66" s="134"/>
    </row>
    <row r="67" spans="2:4" ht="15" customHeight="1">
      <c r="B67" s="133" t="s">
        <v>101</v>
      </c>
      <c r="C67" s="134"/>
      <c r="D67" s="134"/>
    </row>
    <row r="68" spans="2:4" ht="15" customHeight="1">
      <c r="B68" s="133" t="s">
        <v>101</v>
      </c>
      <c r="C68" s="134"/>
      <c r="D68" s="134"/>
    </row>
    <row r="69" spans="2:4" ht="15" customHeight="1">
      <c r="B69" s="133" t="s">
        <v>101</v>
      </c>
      <c r="C69" s="134"/>
      <c r="D69" s="134"/>
    </row>
    <row r="70" spans="2:4" ht="15" customHeight="1">
      <c r="B70" s="133" t="s">
        <v>101</v>
      </c>
      <c r="C70" s="134"/>
      <c r="D70" s="134"/>
    </row>
    <row r="71" spans="2:4" ht="15" customHeight="1">
      <c r="B71" s="133" t="s">
        <v>101</v>
      </c>
      <c r="C71" s="134"/>
      <c r="D71" s="134"/>
    </row>
    <row r="72" spans="2:4" ht="15" customHeight="1">
      <c r="B72" s="133" t="s">
        <v>101</v>
      </c>
      <c r="C72" s="134"/>
      <c r="D72" s="134"/>
    </row>
    <row r="73" spans="2:4" ht="15" customHeight="1">
      <c r="B73" s="133" t="s">
        <v>101</v>
      </c>
      <c r="C73" s="134"/>
      <c r="D73" s="134"/>
    </row>
    <row r="74" spans="2:4" ht="15" customHeight="1">
      <c r="B74" s="133" t="s">
        <v>101</v>
      </c>
      <c r="C74" s="134"/>
      <c r="D74" s="134"/>
    </row>
    <row r="75" spans="2:4" ht="15" customHeight="1">
      <c r="B75" s="133" t="s">
        <v>101</v>
      </c>
      <c r="C75" s="134"/>
      <c r="D75" s="134"/>
    </row>
    <row r="76" spans="2:4" ht="15" customHeight="1">
      <c r="B76" s="133" t="s">
        <v>101</v>
      </c>
      <c r="C76" s="134"/>
      <c r="D76" s="134"/>
    </row>
    <row r="77" spans="2:4" ht="15" customHeight="1">
      <c r="B77" s="133" t="s">
        <v>101</v>
      </c>
      <c r="C77" s="134"/>
      <c r="D77" s="134"/>
    </row>
    <row r="78" spans="2:4" ht="15" customHeight="1">
      <c r="B78" s="133" t="s">
        <v>101</v>
      </c>
      <c r="C78" s="134"/>
      <c r="D78" s="134"/>
    </row>
    <row r="79" spans="2:4" ht="15" customHeight="1">
      <c r="B79" s="133" t="s">
        <v>101</v>
      </c>
      <c r="C79" s="134"/>
      <c r="D79" s="134"/>
    </row>
    <row r="80" spans="2:4" ht="15" customHeight="1">
      <c r="B80" s="133" t="s">
        <v>101</v>
      </c>
      <c r="C80" s="134"/>
      <c r="D80" s="134"/>
    </row>
    <row r="81" spans="2:4" ht="15" customHeight="1">
      <c r="B81" s="133" t="s">
        <v>101</v>
      </c>
      <c r="C81" s="134"/>
      <c r="D81" s="134"/>
    </row>
    <row r="82" spans="2:4" ht="15" customHeight="1">
      <c r="B82" s="133" t="s">
        <v>101</v>
      </c>
      <c r="C82" s="134"/>
      <c r="D82" s="134"/>
    </row>
    <row r="83" spans="2:4" ht="15" customHeight="1">
      <c r="B83" s="133" t="s">
        <v>101</v>
      </c>
      <c r="C83" s="134"/>
      <c r="D83" s="134"/>
    </row>
    <row r="84" spans="2:4" ht="15" customHeight="1">
      <c r="B84" s="133" t="s">
        <v>101</v>
      </c>
      <c r="C84" s="134"/>
      <c r="D84" s="134"/>
    </row>
    <row r="85" spans="2:4" ht="15" customHeight="1">
      <c r="B85" s="133" t="s">
        <v>101</v>
      </c>
      <c r="C85" s="134"/>
      <c r="D85" s="134"/>
    </row>
    <row r="86" spans="2:4" ht="15" customHeight="1">
      <c r="B86" s="133" t="s">
        <v>101</v>
      </c>
      <c r="C86" s="134"/>
      <c r="D86" s="134"/>
    </row>
    <row r="87" spans="2:4" ht="15" customHeight="1">
      <c r="B87" s="133" t="s">
        <v>101</v>
      </c>
      <c r="C87" s="134"/>
      <c r="D87" s="134"/>
    </row>
    <row r="88" spans="2:4" ht="15" customHeight="1">
      <c r="B88" s="133" t="s">
        <v>101</v>
      </c>
      <c r="C88" s="134"/>
      <c r="D88" s="134"/>
    </row>
    <row r="89" spans="2:4" ht="15" customHeight="1">
      <c r="B89" s="133" t="s">
        <v>101</v>
      </c>
      <c r="C89" s="134"/>
      <c r="D89" s="134"/>
    </row>
    <row r="90" spans="2:4" ht="15" customHeight="1">
      <c r="B90" s="133" t="s">
        <v>101</v>
      </c>
      <c r="C90" s="134"/>
      <c r="D90" s="134"/>
    </row>
    <row r="91" spans="2:4" ht="15" customHeight="1">
      <c r="B91" s="133" t="s">
        <v>101</v>
      </c>
      <c r="C91" s="134"/>
      <c r="D91" s="134"/>
    </row>
    <row r="92" spans="2:4" ht="15" customHeight="1">
      <c r="B92" s="133" t="s">
        <v>101</v>
      </c>
      <c r="C92" s="134"/>
      <c r="D92" s="134"/>
    </row>
    <row r="93" spans="2:4" ht="15" customHeight="1">
      <c r="B93" s="133" t="s">
        <v>101</v>
      </c>
      <c r="C93" s="134"/>
      <c r="D93" s="134"/>
    </row>
    <row r="94" spans="2:4" ht="15" customHeight="1">
      <c r="B94" s="133" t="s">
        <v>101</v>
      </c>
      <c r="C94" s="134"/>
      <c r="D94" s="134"/>
    </row>
    <row r="95" spans="2:4" ht="15" customHeight="1">
      <c r="B95" s="133" t="s">
        <v>101</v>
      </c>
      <c r="C95" s="134"/>
      <c r="D95" s="134"/>
    </row>
    <row r="96" spans="2:4" ht="15" customHeight="1">
      <c r="B96" s="133" t="s">
        <v>101</v>
      </c>
      <c r="C96" s="134"/>
      <c r="D96" s="134"/>
    </row>
    <row r="97" spans="2:4" ht="15" customHeight="1">
      <c r="B97" s="133" t="s">
        <v>101</v>
      </c>
      <c r="C97" s="134"/>
      <c r="D97" s="134"/>
    </row>
    <row r="98" spans="2:4" ht="15" customHeight="1">
      <c r="B98" s="133" t="s">
        <v>101</v>
      </c>
      <c r="C98" s="134"/>
      <c r="D98" s="134"/>
    </row>
    <row r="99" spans="2:4" ht="15" customHeight="1">
      <c r="B99" s="133" t="s">
        <v>101</v>
      </c>
      <c r="C99" s="134"/>
      <c r="D99" s="134"/>
    </row>
    <row r="100" spans="2:4" ht="15" customHeight="1">
      <c r="B100" s="133" t="s">
        <v>101</v>
      </c>
      <c r="C100" s="134"/>
      <c r="D100" s="134"/>
    </row>
    <row r="101" spans="2:4" ht="15" customHeight="1">
      <c r="B101" s="133" t="s">
        <v>101</v>
      </c>
      <c r="C101" s="134"/>
      <c r="D101" s="134"/>
    </row>
    <row r="102" spans="2:4" ht="15" customHeight="1">
      <c r="B102" s="133" t="s">
        <v>101</v>
      </c>
      <c r="C102" s="134"/>
      <c r="D102" s="134"/>
    </row>
    <row r="103" spans="2:4" ht="15" customHeight="1">
      <c r="B103" s="133" t="s">
        <v>101</v>
      </c>
      <c r="C103" s="134"/>
      <c r="D103" s="134"/>
    </row>
    <row r="104" spans="2:4" ht="15" customHeight="1">
      <c r="B104" s="133" t="s">
        <v>101</v>
      </c>
      <c r="C104" s="134"/>
      <c r="D104" s="134"/>
    </row>
  </sheetData>
  <dataValidations count="1">
    <dataValidation type="list" allowBlank="1" showInputMessage="1" showErrorMessage="1" sqref="B5:B104">
      <formula1>"bitte wählen,A. Allgemeine Informationen,B. Berechnung der Schwellenwerte,Netzbetreiber_SAV,Verpächter_SAV,D. Netzübergänge"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2:K95"/>
  <sheetViews>
    <sheetView showGridLines="0" zoomScaleNormal="100" workbookViewId="0">
      <pane ySplit="4" topLeftCell="A5" activePane="bottomLeft" state="frozen"/>
      <selection pane="bottomLeft" activeCell="C75" sqref="C75"/>
    </sheetView>
  </sheetViews>
  <sheetFormatPr baseColWidth="10" defaultRowHeight="11.25"/>
  <cols>
    <col min="1" max="1" width="2.7109375" style="121" customWidth="1"/>
    <col min="2" max="2" width="8.7109375" style="126" customWidth="1"/>
    <col min="3" max="7" width="15.7109375" style="121" customWidth="1"/>
    <col min="8" max="8" width="5.7109375" style="121" customWidth="1"/>
    <col min="9" max="9" width="66" style="121" customWidth="1"/>
    <col min="10" max="11" width="5.7109375" style="121" customWidth="1"/>
    <col min="12" max="16384" width="11.42578125" style="121"/>
  </cols>
  <sheetData>
    <row r="2" spans="2:11">
      <c r="B2" s="119"/>
      <c r="C2" s="120"/>
      <c r="D2" s="120"/>
      <c r="E2" s="120"/>
      <c r="F2" s="120"/>
      <c r="G2" s="120"/>
    </row>
    <row r="3" spans="2:11">
      <c r="B3" s="50" t="s">
        <v>76</v>
      </c>
      <c r="C3" s="122">
        <v>1</v>
      </c>
      <c r="D3" s="122">
        <v>2</v>
      </c>
      <c r="E3" s="122">
        <v>3</v>
      </c>
      <c r="F3" s="122">
        <v>4</v>
      </c>
      <c r="G3" s="122">
        <v>5</v>
      </c>
    </row>
    <row r="4" spans="2:11" ht="28.5">
      <c r="B4" s="50" t="s">
        <v>37</v>
      </c>
      <c r="C4" s="50" t="s">
        <v>78</v>
      </c>
      <c r="D4" s="50" t="s">
        <v>79</v>
      </c>
      <c r="E4" s="50" t="s">
        <v>80</v>
      </c>
      <c r="F4" s="50" t="s">
        <v>81</v>
      </c>
      <c r="G4" s="50" t="s">
        <v>82</v>
      </c>
      <c r="I4" s="49" t="s">
        <v>0</v>
      </c>
      <c r="J4" s="50" t="s">
        <v>75</v>
      </c>
      <c r="K4" s="51" t="s">
        <v>76</v>
      </c>
    </row>
    <row r="5" spans="2:11">
      <c r="B5" s="123">
        <v>2020</v>
      </c>
      <c r="C5" s="124">
        <v>1</v>
      </c>
      <c r="D5" s="124">
        <v>1</v>
      </c>
      <c r="E5" s="124">
        <v>1</v>
      </c>
      <c r="F5" s="124">
        <v>1</v>
      </c>
      <c r="G5" s="124">
        <v>1</v>
      </c>
      <c r="I5" s="106" t="s">
        <v>51</v>
      </c>
      <c r="J5" s="107">
        <v>1</v>
      </c>
      <c r="K5" s="108">
        <v>2</v>
      </c>
    </row>
    <row r="6" spans="2:11">
      <c r="B6" s="123">
        <v>2019</v>
      </c>
      <c r="C6" s="124">
        <v>1.0286999999999999</v>
      </c>
      <c r="D6" s="124">
        <v>1.0179</v>
      </c>
      <c r="E6" s="124">
        <v>1.0198</v>
      </c>
      <c r="F6" s="124">
        <v>1.0055000000000001</v>
      </c>
      <c r="G6" s="124">
        <v>0.99519999999999997</v>
      </c>
      <c r="I6" s="106" t="s">
        <v>52</v>
      </c>
      <c r="J6" s="107">
        <v>2</v>
      </c>
      <c r="K6" s="108">
        <v>2</v>
      </c>
    </row>
    <row r="7" spans="2:11">
      <c r="B7" s="123">
        <v>2018</v>
      </c>
      <c r="C7" s="124">
        <v>1.0744</v>
      </c>
      <c r="D7" s="124">
        <v>1.0605</v>
      </c>
      <c r="E7" s="124">
        <v>1.0578000000000001</v>
      </c>
      <c r="F7" s="124">
        <v>1.0339</v>
      </c>
      <c r="G7" s="124">
        <v>1.0067999999999999</v>
      </c>
      <c r="I7" s="106" t="s">
        <v>83</v>
      </c>
      <c r="J7" s="107">
        <v>3</v>
      </c>
      <c r="K7" s="108">
        <v>2</v>
      </c>
    </row>
    <row r="8" spans="2:11">
      <c r="B8" s="123">
        <v>2017</v>
      </c>
      <c r="C8" s="124">
        <v>1.1223000000000001</v>
      </c>
      <c r="D8" s="124">
        <v>1.1089</v>
      </c>
      <c r="E8" s="124">
        <v>1.1041000000000001</v>
      </c>
      <c r="F8" s="124">
        <v>1.0711999999999999</v>
      </c>
      <c r="G8" s="124">
        <v>1.0306999999999999</v>
      </c>
      <c r="I8" s="106" t="s">
        <v>84</v>
      </c>
      <c r="J8" s="107">
        <v>4</v>
      </c>
      <c r="K8" s="108">
        <v>2</v>
      </c>
    </row>
    <row r="9" spans="2:11">
      <c r="B9" s="123">
        <v>2016</v>
      </c>
      <c r="C9" s="124">
        <v>1.1596</v>
      </c>
      <c r="D9" s="124">
        <v>1.1399999999999999</v>
      </c>
      <c r="E9" s="124">
        <v>1.135</v>
      </c>
      <c r="F9" s="124">
        <v>1.1023000000000001</v>
      </c>
      <c r="G9" s="124">
        <v>1.0568</v>
      </c>
      <c r="I9" s="106" t="s">
        <v>85</v>
      </c>
      <c r="J9" s="107">
        <v>5</v>
      </c>
      <c r="K9" s="108">
        <v>2</v>
      </c>
    </row>
    <row r="10" spans="2:11">
      <c r="B10" s="123">
        <v>2015</v>
      </c>
      <c r="C10" s="124">
        <v>1.1839999999999999</v>
      </c>
      <c r="D10" s="124">
        <v>1.1399999999999999</v>
      </c>
      <c r="E10" s="124">
        <v>1.135</v>
      </c>
      <c r="F10" s="124">
        <v>1.099</v>
      </c>
      <c r="G10" s="124">
        <v>1.042</v>
      </c>
      <c r="I10" s="106" t="s">
        <v>86</v>
      </c>
      <c r="J10" s="107">
        <v>6</v>
      </c>
      <c r="K10" s="108">
        <v>3</v>
      </c>
    </row>
    <row r="11" spans="2:11">
      <c r="B11" s="123">
        <v>2014</v>
      </c>
      <c r="C11" s="124">
        <v>1.2033</v>
      </c>
      <c r="D11" s="124">
        <v>1.1728000000000001</v>
      </c>
      <c r="E11" s="124">
        <v>1.1593</v>
      </c>
      <c r="F11" s="124">
        <v>1.0968</v>
      </c>
      <c r="G11" s="124">
        <v>1.0286</v>
      </c>
      <c r="I11" s="106" t="s">
        <v>48</v>
      </c>
      <c r="J11" s="107">
        <v>7</v>
      </c>
      <c r="K11" s="108">
        <v>3</v>
      </c>
    </row>
    <row r="12" spans="2:11">
      <c r="B12" s="123">
        <v>2013</v>
      </c>
      <c r="C12" s="124">
        <v>1.2257</v>
      </c>
      <c r="D12" s="124">
        <v>1.1765000000000001</v>
      </c>
      <c r="E12" s="124">
        <v>1.1677</v>
      </c>
      <c r="F12" s="124">
        <v>1.0979000000000001</v>
      </c>
      <c r="G12" s="124">
        <v>1.0216000000000001</v>
      </c>
      <c r="I12" s="106" t="s">
        <v>87</v>
      </c>
      <c r="J12" s="107">
        <v>8</v>
      </c>
      <c r="K12" s="108">
        <v>3</v>
      </c>
    </row>
    <row r="13" spans="2:11">
      <c r="B13" s="123">
        <v>2012</v>
      </c>
      <c r="C13" s="124">
        <v>1.2488999999999999</v>
      </c>
      <c r="D13" s="124">
        <v>1.1739999999999999</v>
      </c>
      <c r="E13" s="124">
        <v>1.1665000000000001</v>
      </c>
      <c r="F13" s="124">
        <v>1.1045</v>
      </c>
      <c r="G13" s="124">
        <v>1.0226</v>
      </c>
      <c r="I13" s="106" t="s">
        <v>88</v>
      </c>
      <c r="J13" s="107">
        <v>9</v>
      </c>
      <c r="K13" s="108">
        <v>3</v>
      </c>
    </row>
    <row r="14" spans="2:11">
      <c r="B14" s="123">
        <v>2011</v>
      </c>
      <c r="C14" s="124">
        <v>1.28</v>
      </c>
      <c r="D14" s="124">
        <v>1.19</v>
      </c>
      <c r="E14" s="124">
        <v>1.1713</v>
      </c>
      <c r="F14" s="124">
        <v>1.1236999999999999</v>
      </c>
      <c r="G14" s="124">
        <v>1.0367999999999999</v>
      </c>
      <c r="I14" s="106" t="s">
        <v>53</v>
      </c>
      <c r="J14" s="107">
        <v>10</v>
      </c>
      <c r="K14" s="108">
        <v>5</v>
      </c>
    </row>
    <row r="15" spans="2:11">
      <c r="B15" s="123">
        <v>2010</v>
      </c>
      <c r="C15" s="124">
        <v>1.32</v>
      </c>
      <c r="D15" s="124">
        <v>1.2485999999999999</v>
      </c>
      <c r="E15" s="124">
        <v>1.2113</v>
      </c>
      <c r="F15" s="124">
        <v>1.1667000000000001</v>
      </c>
      <c r="G15" s="124">
        <v>1.0865</v>
      </c>
      <c r="I15" s="106" t="s">
        <v>89</v>
      </c>
      <c r="J15" s="107">
        <v>11</v>
      </c>
      <c r="K15" s="108">
        <v>5</v>
      </c>
    </row>
    <row r="16" spans="2:11">
      <c r="B16" s="123">
        <v>2009</v>
      </c>
      <c r="C16" s="124">
        <v>1.3348</v>
      </c>
      <c r="D16" s="124">
        <v>1.2597</v>
      </c>
      <c r="E16" s="124">
        <v>1.1884999999999999</v>
      </c>
      <c r="F16" s="124">
        <v>1.1754</v>
      </c>
      <c r="G16" s="124">
        <v>1.0956999999999999</v>
      </c>
      <c r="I16" s="106" t="s">
        <v>55</v>
      </c>
      <c r="J16" s="107">
        <v>12</v>
      </c>
      <c r="K16" s="108">
        <v>5</v>
      </c>
    </row>
    <row r="17" spans="2:11">
      <c r="B17" s="123">
        <v>2008</v>
      </c>
      <c r="C17" s="124">
        <v>1.3485</v>
      </c>
      <c r="D17" s="124">
        <v>1.2404999999999999</v>
      </c>
      <c r="E17" s="124">
        <v>1.1761999999999999</v>
      </c>
      <c r="F17" s="124">
        <v>1.1556</v>
      </c>
      <c r="G17" s="124">
        <v>1.0589</v>
      </c>
      <c r="I17" s="106" t="s">
        <v>49</v>
      </c>
      <c r="J17" s="107">
        <v>13</v>
      </c>
      <c r="K17" s="108">
        <v>4</v>
      </c>
    </row>
    <row r="18" spans="2:11">
      <c r="B18" s="123">
        <v>2007</v>
      </c>
      <c r="C18" s="124">
        <v>1.3995</v>
      </c>
      <c r="D18" s="124">
        <v>1.2514000000000001</v>
      </c>
      <c r="E18" s="124">
        <v>1.2125999999999999</v>
      </c>
      <c r="F18" s="124">
        <v>1.2063999999999999</v>
      </c>
      <c r="G18" s="124">
        <v>1.1132</v>
      </c>
      <c r="I18" s="106" t="s">
        <v>90</v>
      </c>
      <c r="J18" s="107">
        <v>14</v>
      </c>
      <c r="K18" s="108">
        <v>4</v>
      </c>
    </row>
    <row r="19" spans="2:11">
      <c r="B19" s="123">
        <v>2006</v>
      </c>
      <c r="C19" s="124">
        <v>1.4599</v>
      </c>
      <c r="D19" s="124">
        <v>1.2867</v>
      </c>
      <c r="E19" s="124">
        <v>1.2653000000000001</v>
      </c>
      <c r="F19" s="124">
        <v>1.2279</v>
      </c>
      <c r="G19" s="124">
        <v>1.1265000000000001</v>
      </c>
      <c r="I19" s="106" t="s">
        <v>60</v>
      </c>
      <c r="J19" s="107">
        <v>15</v>
      </c>
      <c r="K19" s="108">
        <v>4</v>
      </c>
    </row>
    <row r="20" spans="2:11">
      <c r="B20" s="123">
        <v>2005</v>
      </c>
      <c r="C20" s="124">
        <v>1.4948999999999999</v>
      </c>
      <c r="D20" s="124">
        <v>1.3349</v>
      </c>
      <c r="E20" s="124">
        <v>1.2970999999999999</v>
      </c>
      <c r="F20" s="124">
        <v>1.2824</v>
      </c>
      <c r="G20" s="124">
        <v>1.1868000000000001</v>
      </c>
      <c r="I20" s="106" t="s">
        <v>61</v>
      </c>
      <c r="J20" s="107">
        <v>16</v>
      </c>
      <c r="K20" s="108">
        <v>4</v>
      </c>
    </row>
    <row r="21" spans="2:11">
      <c r="B21" s="123">
        <v>2004</v>
      </c>
      <c r="C21" s="124">
        <v>1.5258</v>
      </c>
      <c r="D21" s="124">
        <v>1.3255999999999999</v>
      </c>
      <c r="E21" s="124">
        <v>1.3352999999999999</v>
      </c>
      <c r="F21" s="124">
        <v>1.3146</v>
      </c>
      <c r="G21" s="124">
        <v>1.2317</v>
      </c>
      <c r="I21" s="106" t="s">
        <v>62</v>
      </c>
      <c r="J21" s="107">
        <v>17</v>
      </c>
      <c r="K21" s="108">
        <v>1</v>
      </c>
    </row>
    <row r="22" spans="2:11">
      <c r="B22" s="123">
        <v>2003</v>
      </c>
      <c r="C22" s="124">
        <v>1.5477000000000001</v>
      </c>
      <c r="D22" s="124">
        <v>1.3240000000000001</v>
      </c>
      <c r="E22" s="124">
        <v>1.3593</v>
      </c>
      <c r="F22" s="124">
        <v>1.3272999999999999</v>
      </c>
      <c r="G22" s="124">
        <v>1.2494000000000001</v>
      </c>
      <c r="I22" s="106" t="s">
        <v>63</v>
      </c>
      <c r="J22" s="107">
        <v>18</v>
      </c>
      <c r="K22" s="108">
        <v>5</v>
      </c>
    </row>
    <row r="23" spans="2:11">
      <c r="B23" s="123">
        <v>2002</v>
      </c>
      <c r="C23" s="124">
        <v>1.5518000000000001</v>
      </c>
      <c r="D23" s="124">
        <v>1.3103</v>
      </c>
      <c r="E23" s="124">
        <v>1.3369</v>
      </c>
      <c r="F23" s="124">
        <v>1.3386</v>
      </c>
      <c r="G23" s="124">
        <v>1.2676000000000001</v>
      </c>
      <c r="I23" s="106" t="s">
        <v>64</v>
      </c>
      <c r="J23" s="107">
        <v>19</v>
      </c>
      <c r="K23" s="108">
        <v>5</v>
      </c>
    </row>
    <row r="24" spans="2:11">
      <c r="B24" s="123">
        <v>2001</v>
      </c>
      <c r="C24" s="124">
        <v>1.5558000000000001</v>
      </c>
      <c r="D24" s="124">
        <v>1.2968999999999999</v>
      </c>
      <c r="E24" s="124">
        <v>1.3137000000000001</v>
      </c>
      <c r="F24" s="124">
        <v>1.3321000000000001</v>
      </c>
      <c r="G24" s="124">
        <v>1.26</v>
      </c>
      <c r="I24" s="106" t="s">
        <v>65</v>
      </c>
      <c r="J24" s="107">
        <v>20</v>
      </c>
      <c r="K24" s="108">
        <v>5</v>
      </c>
    </row>
    <row r="25" spans="2:11">
      <c r="B25" s="123">
        <v>2000</v>
      </c>
      <c r="C25" s="124">
        <v>1.5620000000000001</v>
      </c>
      <c r="D25" s="124">
        <v>1.2925</v>
      </c>
      <c r="E25" s="124">
        <v>1.3167</v>
      </c>
      <c r="F25" s="124">
        <v>1.3585</v>
      </c>
      <c r="G25" s="124">
        <v>1.3008999999999999</v>
      </c>
      <c r="I25" s="106" t="s">
        <v>66</v>
      </c>
      <c r="J25" s="107">
        <v>21</v>
      </c>
      <c r="K25" s="108">
        <v>5</v>
      </c>
    </row>
    <row r="26" spans="2:11">
      <c r="B26" s="123">
        <v>1999</v>
      </c>
      <c r="C26" s="124">
        <v>1.5724</v>
      </c>
      <c r="D26" s="124">
        <v>1.3270999999999999</v>
      </c>
      <c r="E26" s="124">
        <v>1.3544</v>
      </c>
      <c r="F26" s="124">
        <v>1.3754999999999999</v>
      </c>
      <c r="G26" s="124">
        <v>1.3257000000000001</v>
      </c>
      <c r="I26" s="106" t="s">
        <v>69</v>
      </c>
      <c r="J26" s="107">
        <v>22</v>
      </c>
      <c r="K26" s="108">
        <v>5</v>
      </c>
    </row>
    <row r="27" spans="2:11">
      <c r="B27" s="123">
        <v>1998</v>
      </c>
      <c r="C27" s="124">
        <v>1.5641</v>
      </c>
      <c r="D27" s="124">
        <v>1.3164</v>
      </c>
      <c r="E27" s="124">
        <v>1.3560000000000001</v>
      </c>
      <c r="F27" s="124">
        <v>1.3601000000000001</v>
      </c>
      <c r="G27" s="124">
        <v>1.3058000000000001</v>
      </c>
      <c r="I27" s="106" t="s">
        <v>70</v>
      </c>
      <c r="J27" s="107">
        <v>23</v>
      </c>
      <c r="K27" s="108">
        <v>5</v>
      </c>
    </row>
    <row r="28" spans="2:11">
      <c r="B28" s="123">
        <v>1997</v>
      </c>
      <c r="C28" s="124">
        <v>1.5558000000000001</v>
      </c>
      <c r="D28" s="124">
        <v>1.2896000000000001</v>
      </c>
      <c r="E28" s="124">
        <v>1.3512</v>
      </c>
      <c r="F28" s="124">
        <v>1.3517999999999999</v>
      </c>
      <c r="G28" s="124">
        <v>1.3058000000000001</v>
      </c>
      <c r="I28" s="106" t="s">
        <v>91</v>
      </c>
      <c r="J28" s="107">
        <v>24</v>
      </c>
      <c r="K28" s="108">
        <v>3</v>
      </c>
    </row>
    <row r="29" spans="2:11">
      <c r="B29" s="123">
        <v>1996</v>
      </c>
      <c r="C29" s="124">
        <v>1.5477000000000001</v>
      </c>
      <c r="D29" s="124">
        <v>1.2351000000000001</v>
      </c>
      <c r="E29" s="124">
        <v>1.3274999999999999</v>
      </c>
      <c r="F29" s="124">
        <v>1.3533999999999999</v>
      </c>
      <c r="G29" s="124">
        <v>1.3207</v>
      </c>
      <c r="I29" s="106" t="s">
        <v>72</v>
      </c>
      <c r="J29" s="107">
        <v>25</v>
      </c>
      <c r="K29" s="108">
        <v>5</v>
      </c>
    </row>
    <row r="30" spans="2:11">
      <c r="B30" s="123">
        <v>1995</v>
      </c>
      <c r="C30" s="124">
        <v>1.5518000000000001</v>
      </c>
      <c r="D30" s="124">
        <v>1.1826000000000001</v>
      </c>
      <c r="E30" s="124">
        <v>1.2927</v>
      </c>
      <c r="F30" s="124">
        <v>1.3305</v>
      </c>
      <c r="G30" s="124">
        <v>1.2992999999999999</v>
      </c>
      <c r="I30" s="106" t="s">
        <v>1</v>
      </c>
      <c r="J30" s="107">
        <v>26</v>
      </c>
      <c r="K30" s="108">
        <v>1</v>
      </c>
    </row>
    <row r="31" spans="2:11">
      <c r="B31" s="123">
        <v>1994</v>
      </c>
      <c r="C31" s="124">
        <v>1.5871</v>
      </c>
      <c r="D31" s="124">
        <v>1.1692</v>
      </c>
      <c r="E31" s="124">
        <v>1.2867999999999999</v>
      </c>
      <c r="F31" s="124">
        <v>1.3501000000000001</v>
      </c>
      <c r="G31" s="124">
        <v>1.3223</v>
      </c>
      <c r="I31" s="106" t="s">
        <v>2</v>
      </c>
      <c r="J31" s="107">
        <v>27</v>
      </c>
      <c r="K31" s="108">
        <v>1</v>
      </c>
    </row>
    <row r="32" spans="2:11">
      <c r="B32" s="123">
        <v>1993</v>
      </c>
      <c r="C32" s="124">
        <v>1.6196999999999999</v>
      </c>
      <c r="D32" s="124">
        <v>1.1597</v>
      </c>
      <c r="E32" s="124">
        <v>1.2854000000000001</v>
      </c>
      <c r="F32" s="124">
        <v>1.3585</v>
      </c>
      <c r="G32" s="124">
        <v>1.3257000000000001</v>
      </c>
      <c r="I32" s="106" t="s">
        <v>3</v>
      </c>
      <c r="J32" s="107">
        <v>28</v>
      </c>
      <c r="K32" s="108">
        <v>1</v>
      </c>
    </row>
    <row r="33" spans="2:11">
      <c r="B33" s="123">
        <v>1992</v>
      </c>
      <c r="C33" s="124">
        <v>1.6747000000000001</v>
      </c>
      <c r="D33" s="124">
        <v>1.1492</v>
      </c>
      <c r="E33" s="124">
        <v>1.2898000000000001</v>
      </c>
      <c r="F33" s="124">
        <v>1.3737999999999999</v>
      </c>
      <c r="G33" s="124">
        <v>1.3273999999999999</v>
      </c>
      <c r="I33" s="106" t="s">
        <v>4</v>
      </c>
      <c r="J33" s="107">
        <v>29</v>
      </c>
      <c r="K33" s="108">
        <v>5</v>
      </c>
    </row>
    <row r="34" spans="2:11">
      <c r="B34" s="123">
        <v>1991</v>
      </c>
      <c r="C34" s="124">
        <v>1.7805</v>
      </c>
      <c r="D34" s="124">
        <v>1.1716</v>
      </c>
      <c r="E34" s="124">
        <v>1.329</v>
      </c>
      <c r="F34" s="124">
        <v>1.4161999999999999</v>
      </c>
      <c r="G34" s="124">
        <v>1.3463000000000001</v>
      </c>
      <c r="I34" s="106" t="s">
        <v>92</v>
      </c>
      <c r="J34" s="107">
        <v>30</v>
      </c>
      <c r="K34" s="108">
        <v>5</v>
      </c>
    </row>
    <row r="35" spans="2:11">
      <c r="B35" s="123">
        <v>1990</v>
      </c>
      <c r="C35" s="124">
        <v>1.8884000000000001</v>
      </c>
      <c r="D35" s="124">
        <v>1.2062999999999999</v>
      </c>
      <c r="E35" s="124">
        <v>1.3791</v>
      </c>
      <c r="F35" s="124">
        <v>1.4712000000000001</v>
      </c>
      <c r="G35" s="124">
        <v>1.3747</v>
      </c>
      <c r="I35" s="106" t="s">
        <v>5</v>
      </c>
      <c r="J35" s="107">
        <v>31</v>
      </c>
      <c r="K35" s="108">
        <v>5</v>
      </c>
    </row>
    <row r="36" spans="2:11">
      <c r="B36" s="123">
        <v>1989</v>
      </c>
      <c r="C36" s="124">
        <v>2.0034000000000001</v>
      </c>
      <c r="D36" s="124">
        <v>1.2076</v>
      </c>
      <c r="E36" s="124">
        <v>1.4188000000000001</v>
      </c>
      <c r="F36" s="124">
        <v>1.5201</v>
      </c>
      <c r="G36" s="124">
        <v>1.3968</v>
      </c>
      <c r="I36" s="106" t="s">
        <v>6</v>
      </c>
      <c r="J36" s="107">
        <v>32</v>
      </c>
      <c r="K36" s="108">
        <v>5</v>
      </c>
    </row>
    <row r="37" spans="2:11">
      <c r="B37" s="123">
        <v>1988</v>
      </c>
      <c r="C37" s="124">
        <v>2.0735999999999999</v>
      </c>
      <c r="D37" s="124">
        <v>1.2444999999999999</v>
      </c>
      <c r="E37" s="124">
        <v>1.4570000000000001</v>
      </c>
      <c r="F37" s="124">
        <v>1.5610999999999999</v>
      </c>
      <c r="G37" s="124">
        <v>1.4333</v>
      </c>
      <c r="I37" s="106" t="s">
        <v>7</v>
      </c>
      <c r="J37" s="107">
        <v>33</v>
      </c>
      <c r="K37" s="108">
        <v>5</v>
      </c>
    </row>
    <row r="38" spans="2:11">
      <c r="B38" s="123">
        <v>1987</v>
      </c>
      <c r="C38" s="124">
        <v>2.1219000000000001</v>
      </c>
      <c r="D38" s="124">
        <v>1.2955000000000001</v>
      </c>
      <c r="E38" s="124">
        <v>1.4875</v>
      </c>
      <c r="F38" s="124">
        <v>1.5859000000000001</v>
      </c>
      <c r="G38" s="124">
        <v>1.4553</v>
      </c>
      <c r="I38" s="106" t="s">
        <v>8</v>
      </c>
      <c r="J38" s="107">
        <v>34</v>
      </c>
      <c r="K38" s="108">
        <v>5</v>
      </c>
    </row>
    <row r="39" spans="2:11">
      <c r="B39" s="123">
        <v>1986</v>
      </c>
      <c r="C39" s="124">
        <v>2.1684999999999999</v>
      </c>
      <c r="D39" s="124">
        <v>1.3133999999999999</v>
      </c>
      <c r="E39" s="124">
        <v>1.5133000000000001</v>
      </c>
      <c r="F39" s="124">
        <v>1.57</v>
      </c>
      <c r="G39" s="124">
        <v>1.4216</v>
      </c>
      <c r="I39" s="106" t="s">
        <v>9</v>
      </c>
      <c r="J39" s="107">
        <v>35</v>
      </c>
      <c r="K39" s="108">
        <v>5</v>
      </c>
    </row>
    <row r="40" spans="2:11">
      <c r="B40" s="123">
        <v>1985</v>
      </c>
      <c r="C40" s="124">
        <v>2.2130999999999998</v>
      </c>
      <c r="D40" s="124">
        <v>1.2984</v>
      </c>
      <c r="E40" s="124">
        <v>1.5359</v>
      </c>
      <c r="F40" s="124">
        <v>1.5722</v>
      </c>
      <c r="G40" s="124">
        <v>1.41</v>
      </c>
      <c r="I40" s="106" t="s">
        <v>73</v>
      </c>
      <c r="J40" s="107">
        <v>36</v>
      </c>
      <c r="K40" s="109"/>
    </row>
    <row r="41" spans="2:11">
      <c r="B41" s="123">
        <v>1984</v>
      </c>
      <c r="C41" s="124">
        <v>2.2256</v>
      </c>
      <c r="D41" s="124">
        <v>1.3164</v>
      </c>
      <c r="E41" s="124">
        <v>1.5463</v>
      </c>
      <c r="F41" s="124">
        <v>1.5973999999999999</v>
      </c>
      <c r="G41" s="124">
        <v>1.4412</v>
      </c>
      <c r="I41" s="106" t="s">
        <v>74</v>
      </c>
      <c r="J41" s="107">
        <v>37</v>
      </c>
      <c r="K41" s="109"/>
    </row>
    <row r="42" spans="2:11">
      <c r="B42" s="123">
        <v>1983</v>
      </c>
      <c r="C42" s="124">
        <v>2.2726000000000002</v>
      </c>
      <c r="D42" s="124">
        <v>1.3443000000000001</v>
      </c>
      <c r="E42" s="124">
        <v>1.5527</v>
      </c>
      <c r="F42" s="124">
        <v>1.633</v>
      </c>
      <c r="G42" s="124">
        <v>1.4822</v>
      </c>
    </row>
    <row r="43" spans="2:11">
      <c r="B43" s="123">
        <v>1982</v>
      </c>
      <c r="C43" s="124">
        <v>2.3125</v>
      </c>
      <c r="D43" s="124">
        <v>1.3785000000000001</v>
      </c>
      <c r="E43" s="124">
        <v>1.5505</v>
      </c>
      <c r="F43" s="124">
        <v>1.6501999999999999</v>
      </c>
      <c r="G43" s="124">
        <v>1.508</v>
      </c>
    </row>
    <row r="44" spans="2:11">
      <c r="B44" s="123">
        <v>1981</v>
      </c>
      <c r="C44" s="124">
        <v>2.4064999999999999</v>
      </c>
      <c r="D44" s="124">
        <v>1.3785000000000001</v>
      </c>
      <c r="E44" s="124">
        <v>1.5919000000000001</v>
      </c>
      <c r="F44" s="124">
        <v>1.7092000000000001</v>
      </c>
      <c r="G44" s="124">
        <v>1.6031</v>
      </c>
    </row>
    <row r="45" spans="2:11">
      <c r="B45" s="123">
        <v>1980</v>
      </c>
      <c r="C45" s="124">
        <v>2.5516999999999999</v>
      </c>
      <c r="D45" s="124">
        <v>1.4268000000000001</v>
      </c>
      <c r="E45" s="124">
        <v>1.6739999999999999</v>
      </c>
      <c r="F45" s="125">
        <f>F44</f>
        <v>1.7092000000000001</v>
      </c>
      <c r="G45" s="124">
        <v>1.7110000000000001</v>
      </c>
    </row>
    <row r="46" spans="2:11">
      <c r="B46" s="123">
        <v>1979</v>
      </c>
      <c r="C46" s="124">
        <v>2.8123999999999998</v>
      </c>
      <c r="D46" s="124">
        <v>1.5595000000000001</v>
      </c>
      <c r="E46" s="124">
        <v>1.8454999999999999</v>
      </c>
      <c r="F46" s="125">
        <f t="shared" ref="F46:F95" si="0">F45</f>
        <v>1.7092000000000001</v>
      </c>
      <c r="G46" s="124">
        <v>1.8249</v>
      </c>
    </row>
    <row r="47" spans="2:11">
      <c r="B47" s="123">
        <v>1978</v>
      </c>
      <c r="C47" s="124">
        <v>3.0204</v>
      </c>
      <c r="D47" s="124">
        <v>1.6963999999999999</v>
      </c>
      <c r="E47" s="124">
        <v>1.9877</v>
      </c>
      <c r="F47" s="125">
        <f t="shared" si="0"/>
        <v>1.7092000000000001</v>
      </c>
      <c r="G47" s="124">
        <v>1.8911</v>
      </c>
    </row>
    <row r="48" spans="2:11">
      <c r="B48" s="123">
        <v>1977</v>
      </c>
      <c r="C48" s="124">
        <v>3.1573000000000002</v>
      </c>
      <c r="D48" s="124">
        <v>1.7352000000000001</v>
      </c>
      <c r="E48" s="124">
        <v>1.9739</v>
      </c>
      <c r="F48" s="125">
        <f t="shared" si="0"/>
        <v>1.7092000000000001</v>
      </c>
      <c r="G48" s="124">
        <v>1.9118999999999999</v>
      </c>
    </row>
    <row r="49" spans="2:7">
      <c r="B49" s="123">
        <v>1976</v>
      </c>
      <c r="C49" s="124">
        <v>3.2888999999999999</v>
      </c>
      <c r="D49" s="124">
        <v>1.7538</v>
      </c>
      <c r="E49" s="124">
        <v>2.0017999999999998</v>
      </c>
      <c r="F49" s="125">
        <f t="shared" si="0"/>
        <v>1.7092000000000001</v>
      </c>
      <c r="G49" s="124">
        <v>1.9698</v>
      </c>
    </row>
    <row r="50" spans="2:7">
      <c r="B50" s="123">
        <v>1975</v>
      </c>
      <c r="C50" s="124">
        <v>3.4121000000000001</v>
      </c>
      <c r="D50" s="124">
        <v>1.7952999999999999</v>
      </c>
      <c r="E50" s="124">
        <v>2.0712000000000002</v>
      </c>
      <c r="F50" s="125">
        <f t="shared" si="0"/>
        <v>1.7092000000000001</v>
      </c>
      <c r="G50" s="125">
        <f>G49</f>
        <v>1.9698</v>
      </c>
    </row>
    <row r="51" spans="2:7">
      <c r="B51" s="123">
        <v>1974</v>
      </c>
      <c r="C51" s="124">
        <v>3.5030000000000001</v>
      </c>
      <c r="D51" s="124">
        <v>1.7091000000000001</v>
      </c>
      <c r="E51" s="124">
        <v>1.9877</v>
      </c>
      <c r="F51" s="125">
        <f t="shared" si="0"/>
        <v>1.7092000000000001</v>
      </c>
      <c r="G51" s="125">
        <f t="shared" ref="G51:G95" si="1">G50</f>
        <v>1.9698</v>
      </c>
    </row>
    <row r="52" spans="2:7">
      <c r="B52" s="123">
        <v>1973</v>
      </c>
      <c r="C52" s="124">
        <v>3.7115999999999998</v>
      </c>
      <c r="D52" s="124">
        <v>1.8152999999999999</v>
      </c>
      <c r="E52" s="124">
        <v>2.1255000000000002</v>
      </c>
      <c r="F52" s="125">
        <f t="shared" si="0"/>
        <v>1.7092000000000001</v>
      </c>
      <c r="G52" s="125">
        <f t="shared" si="1"/>
        <v>1.9698</v>
      </c>
    </row>
    <row r="53" spans="2:7">
      <c r="B53" s="123">
        <v>1972</v>
      </c>
      <c r="C53" s="124">
        <v>3.9466999999999999</v>
      </c>
      <c r="D53" s="124">
        <v>1.9095</v>
      </c>
      <c r="E53" s="124">
        <v>2.2168000000000001</v>
      </c>
      <c r="F53" s="125">
        <f t="shared" si="0"/>
        <v>1.7092000000000001</v>
      </c>
      <c r="G53" s="125">
        <f t="shared" si="1"/>
        <v>1.9698</v>
      </c>
    </row>
    <row r="54" spans="2:7">
      <c r="B54" s="123">
        <v>1971</v>
      </c>
      <c r="C54" s="124">
        <v>4.1398999999999999</v>
      </c>
      <c r="D54" s="124">
        <v>1.9224000000000001</v>
      </c>
      <c r="E54" s="124">
        <v>2.2039</v>
      </c>
      <c r="F54" s="125">
        <f t="shared" si="0"/>
        <v>1.7092000000000001</v>
      </c>
      <c r="G54" s="125">
        <f t="shared" si="1"/>
        <v>1.9698</v>
      </c>
    </row>
    <row r="55" spans="2:7">
      <c r="B55" s="123">
        <v>1970</v>
      </c>
      <c r="C55" s="124">
        <v>4.5891000000000002</v>
      </c>
      <c r="D55" s="125">
        <f>D54</f>
        <v>1.9224000000000001</v>
      </c>
      <c r="E55" s="125">
        <f>E54</f>
        <v>2.2039</v>
      </c>
      <c r="F55" s="125">
        <f t="shared" si="0"/>
        <v>1.7092000000000001</v>
      </c>
      <c r="G55" s="125">
        <f t="shared" si="1"/>
        <v>1.9698</v>
      </c>
    </row>
    <row r="56" spans="2:7">
      <c r="B56" s="123">
        <v>1969</v>
      </c>
      <c r="C56" s="124">
        <v>5.4311999999999996</v>
      </c>
      <c r="D56" s="125">
        <f t="shared" ref="D56:D95" si="2">D55</f>
        <v>1.9224000000000001</v>
      </c>
      <c r="E56" s="125">
        <f t="shared" ref="E56:E95" si="3">E55</f>
        <v>2.2039</v>
      </c>
      <c r="F56" s="125">
        <f t="shared" si="0"/>
        <v>1.7092000000000001</v>
      </c>
      <c r="G56" s="125">
        <f t="shared" si="1"/>
        <v>1.9698</v>
      </c>
    </row>
    <row r="57" spans="2:7">
      <c r="B57" s="123">
        <v>1968</v>
      </c>
      <c r="C57" s="124">
        <v>5.8324999999999996</v>
      </c>
      <c r="D57" s="125">
        <f t="shared" si="2"/>
        <v>1.9224000000000001</v>
      </c>
      <c r="E57" s="125">
        <f t="shared" si="3"/>
        <v>2.2039</v>
      </c>
      <c r="F57" s="125">
        <f t="shared" si="0"/>
        <v>1.7092000000000001</v>
      </c>
      <c r="G57" s="125">
        <f t="shared" si="1"/>
        <v>1.9698</v>
      </c>
    </row>
    <row r="58" spans="2:7">
      <c r="B58" s="123">
        <v>1967</v>
      </c>
      <c r="C58" s="124">
        <v>6.1346999999999996</v>
      </c>
      <c r="D58" s="125">
        <f t="shared" si="2"/>
        <v>1.9224000000000001</v>
      </c>
      <c r="E58" s="125">
        <f t="shared" si="3"/>
        <v>2.2039</v>
      </c>
      <c r="F58" s="125">
        <f t="shared" si="0"/>
        <v>1.7092000000000001</v>
      </c>
      <c r="G58" s="125">
        <f t="shared" si="1"/>
        <v>1.9698</v>
      </c>
    </row>
    <row r="59" spans="2:7">
      <c r="B59" s="123">
        <v>1966</v>
      </c>
      <c r="C59" s="124">
        <v>5.8324999999999996</v>
      </c>
      <c r="D59" s="125">
        <f t="shared" si="2"/>
        <v>1.9224000000000001</v>
      </c>
      <c r="E59" s="125">
        <f t="shared" si="3"/>
        <v>2.2039</v>
      </c>
      <c r="F59" s="125">
        <f t="shared" si="0"/>
        <v>1.7092000000000001</v>
      </c>
      <c r="G59" s="125">
        <f t="shared" si="1"/>
        <v>1.9698</v>
      </c>
    </row>
    <row r="60" spans="2:7">
      <c r="B60" s="123">
        <v>1965</v>
      </c>
      <c r="C60" s="124">
        <v>5.9798</v>
      </c>
      <c r="D60" s="125">
        <f t="shared" si="2"/>
        <v>1.9224000000000001</v>
      </c>
      <c r="E60" s="125">
        <f t="shared" si="3"/>
        <v>2.2039</v>
      </c>
      <c r="F60" s="125">
        <f t="shared" si="0"/>
        <v>1.7092000000000001</v>
      </c>
      <c r="G60" s="125">
        <f t="shared" si="1"/>
        <v>1.9698</v>
      </c>
    </row>
    <row r="61" spans="2:7">
      <c r="B61" s="123">
        <v>1964</v>
      </c>
      <c r="C61" s="124">
        <v>6.2316000000000003</v>
      </c>
      <c r="D61" s="125">
        <f t="shared" si="2"/>
        <v>1.9224000000000001</v>
      </c>
      <c r="E61" s="125">
        <f t="shared" si="3"/>
        <v>2.2039</v>
      </c>
      <c r="F61" s="125">
        <f t="shared" si="0"/>
        <v>1.7092000000000001</v>
      </c>
      <c r="G61" s="125">
        <f t="shared" si="1"/>
        <v>1.9698</v>
      </c>
    </row>
    <row r="62" spans="2:7">
      <c r="B62" s="123">
        <v>1963</v>
      </c>
      <c r="C62" s="124">
        <v>6.5054999999999996</v>
      </c>
      <c r="D62" s="125">
        <f t="shared" si="2"/>
        <v>1.9224000000000001</v>
      </c>
      <c r="E62" s="125">
        <f t="shared" si="3"/>
        <v>2.2039</v>
      </c>
      <c r="F62" s="125">
        <f t="shared" si="0"/>
        <v>1.7092000000000001</v>
      </c>
      <c r="G62" s="125">
        <f t="shared" si="1"/>
        <v>1.9698</v>
      </c>
    </row>
    <row r="63" spans="2:7">
      <c r="B63" s="123">
        <v>1962</v>
      </c>
      <c r="C63" s="124">
        <v>6.7656999999999998</v>
      </c>
      <c r="D63" s="125">
        <f t="shared" si="2"/>
        <v>1.9224000000000001</v>
      </c>
      <c r="E63" s="125">
        <f t="shared" si="3"/>
        <v>2.2039</v>
      </c>
      <c r="F63" s="125">
        <f t="shared" si="0"/>
        <v>1.7092000000000001</v>
      </c>
      <c r="G63" s="125">
        <f t="shared" si="1"/>
        <v>1.9698</v>
      </c>
    </row>
    <row r="64" spans="2:7">
      <c r="B64" s="123">
        <v>1961</v>
      </c>
      <c r="C64" s="124">
        <v>7.2637999999999998</v>
      </c>
      <c r="D64" s="125">
        <f t="shared" si="2"/>
        <v>1.9224000000000001</v>
      </c>
      <c r="E64" s="125">
        <f t="shared" si="3"/>
        <v>2.2039</v>
      </c>
      <c r="F64" s="125">
        <f t="shared" si="0"/>
        <v>1.7092000000000001</v>
      </c>
      <c r="G64" s="125">
        <f t="shared" si="1"/>
        <v>1.9698</v>
      </c>
    </row>
    <row r="65" spans="2:7">
      <c r="B65" s="123">
        <v>1960</v>
      </c>
      <c r="C65" s="124">
        <v>7.7385999999999999</v>
      </c>
      <c r="D65" s="125">
        <f t="shared" si="2"/>
        <v>1.9224000000000001</v>
      </c>
      <c r="E65" s="125">
        <f t="shared" si="3"/>
        <v>2.2039</v>
      </c>
      <c r="F65" s="125">
        <f t="shared" si="0"/>
        <v>1.7092000000000001</v>
      </c>
      <c r="G65" s="125">
        <f t="shared" si="1"/>
        <v>1.9698</v>
      </c>
    </row>
    <row r="66" spans="2:7">
      <c r="B66" s="123">
        <v>1959</v>
      </c>
      <c r="C66" s="124">
        <v>8.2797000000000001</v>
      </c>
      <c r="D66" s="125">
        <f t="shared" si="2"/>
        <v>1.9224000000000001</v>
      </c>
      <c r="E66" s="125">
        <f t="shared" si="3"/>
        <v>2.2039</v>
      </c>
      <c r="F66" s="125">
        <f t="shared" si="0"/>
        <v>1.7092000000000001</v>
      </c>
      <c r="G66" s="125">
        <f t="shared" si="1"/>
        <v>1.9698</v>
      </c>
    </row>
    <row r="67" spans="2:7">
      <c r="B67" s="123">
        <v>1958</v>
      </c>
      <c r="C67" s="124">
        <v>8.5797000000000008</v>
      </c>
      <c r="D67" s="125">
        <f t="shared" si="2"/>
        <v>1.9224000000000001</v>
      </c>
      <c r="E67" s="125">
        <f t="shared" si="3"/>
        <v>2.2039</v>
      </c>
      <c r="F67" s="125">
        <f t="shared" si="0"/>
        <v>1.7092000000000001</v>
      </c>
      <c r="G67" s="125">
        <f t="shared" si="1"/>
        <v>1.9698</v>
      </c>
    </row>
    <row r="68" spans="2:7">
      <c r="B68" s="123">
        <v>1957</v>
      </c>
      <c r="C68" s="124">
        <v>8.8358000000000008</v>
      </c>
      <c r="D68" s="125">
        <f t="shared" si="2"/>
        <v>1.9224000000000001</v>
      </c>
      <c r="E68" s="125">
        <f t="shared" si="3"/>
        <v>2.2039</v>
      </c>
      <c r="F68" s="125">
        <f t="shared" si="0"/>
        <v>1.7092000000000001</v>
      </c>
      <c r="G68" s="125">
        <f t="shared" si="1"/>
        <v>1.9698</v>
      </c>
    </row>
    <row r="69" spans="2:7">
      <c r="B69" s="123">
        <v>1956</v>
      </c>
      <c r="C69" s="124">
        <v>9.1783000000000001</v>
      </c>
      <c r="D69" s="125">
        <f t="shared" si="2"/>
        <v>1.9224000000000001</v>
      </c>
      <c r="E69" s="125">
        <f t="shared" si="3"/>
        <v>2.2039</v>
      </c>
      <c r="F69" s="125">
        <f t="shared" si="0"/>
        <v>1.7092000000000001</v>
      </c>
      <c r="G69" s="125">
        <f t="shared" si="1"/>
        <v>1.9698</v>
      </c>
    </row>
    <row r="70" spans="2:7">
      <c r="B70" s="123">
        <v>1955</v>
      </c>
      <c r="C70" s="124">
        <v>9.3968000000000007</v>
      </c>
      <c r="D70" s="125">
        <f t="shared" si="2"/>
        <v>1.9224000000000001</v>
      </c>
      <c r="E70" s="125">
        <f t="shared" si="3"/>
        <v>2.2039</v>
      </c>
      <c r="F70" s="125">
        <f t="shared" si="0"/>
        <v>1.7092000000000001</v>
      </c>
      <c r="G70" s="125">
        <f t="shared" si="1"/>
        <v>1.9698</v>
      </c>
    </row>
    <row r="71" spans="2:7">
      <c r="B71" s="123">
        <v>1954</v>
      </c>
      <c r="C71" s="124">
        <v>9.9496000000000002</v>
      </c>
      <c r="D71" s="125">
        <f t="shared" si="2"/>
        <v>1.9224000000000001</v>
      </c>
      <c r="E71" s="125">
        <f t="shared" si="3"/>
        <v>2.2039</v>
      </c>
      <c r="F71" s="125">
        <f t="shared" si="0"/>
        <v>1.7092000000000001</v>
      </c>
      <c r="G71" s="125">
        <f t="shared" si="1"/>
        <v>1.9698</v>
      </c>
    </row>
    <row r="72" spans="2:7">
      <c r="B72" s="123">
        <v>1953</v>
      </c>
      <c r="C72" s="124">
        <v>9.9496000000000002</v>
      </c>
      <c r="D72" s="125">
        <f t="shared" si="2"/>
        <v>1.9224000000000001</v>
      </c>
      <c r="E72" s="125">
        <f t="shared" si="3"/>
        <v>2.2039</v>
      </c>
      <c r="F72" s="125">
        <f t="shared" si="0"/>
        <v>1.7092000000000001</v>
      </c>
      <c r="G72" s="125">
        <f t="shared" si="1"/>
        <v>1.9698</v>
      </c>
    </row>
    <row r="73" spans="2:7">
      <c r="B73" s="123">
        <v>1952</v>
      </c>
      <c r="C73" s="124">
        <v>9.6259999999999994</v>
      </c>
      <c r="D73" s="125">
        <f t="shared" si="2"/>
        <v>1.9224000000000001</v>
      </c>
      <c r="E73" s="125">
        <f t="shared" si="3"/>
        <v>2.2039</v>
      </c>
      <c r="F73" s="125">
        <f t="shared" si="0"/>
        <v>1.7092000000000001</v>
      </c>
      <c r="G73" s="125">
        <f t="shared" si="1"/>
        <v>1.9698</v>
      </c>
    </row>
    <row r="74" spans="2:7">
      <c r="B74" s="123">
        <v>1951</v>
      </c>
      <c r="C74" s="124">
        <v>10.2957</v>
      </c>
      <c r="D74" s="125">
        <f t="shared" si="2"/>
        <v>1.9224000000000001</v>
      </c>
      <c r="E74" s="125">
        <f t="shared" si="3"/>
        <v>2.2039</v>
      </c>
      <c r="F74" s="125">
        <f t="shared" si="0"/>
        <v>1.7092000000000001</v>
      </c>
      <c r="G74" s="125">
        <f t="shared" si="1"/>
        <v>1.9698</v>
      </c>
    </row>
    <row r="75" spans="2:7">
      <c r="B75" s="123">
        <v>1950</v>
      </c>
      <c r="C75" s="125">
        <f>C74</f>
        <v>10.2957</v>
      </c>
      <c r="D75" s="125">
        <f t="shared" si="2"/>
        <v>1.9224000000000001</v>
      </c>
      <c r="E75" s="125">
        <f t="shared" si="3"/>
        <v>2.2039</v>
      </c>
      <c r="F75" s="125">
        <f t="shared" si="0"/>
        <v>1.7092000000000001</v>
      </c>
      <c r="G75" s="125">
        <f t="shared" si="1"/>
        <v>1.9698</v>
      </c>
    </row>
    <row r="76" spans="2:7">
      <c r="B76" s="123">
        <v>1949</v>
      </c>
      <c r="C76" s="125">
        <f t="shared" ref="C76:C95" si="4">C75</f>
        <v>10.2957</v>
      </c>
      <c r="D76" s="125">
        <f t="shared" si="2"/>
        <v>1.9224000000000001</v>
      </c>
      <c r="E76" s="125">
        <f t="shared" si="3"/>
        <v>2.2039</v>
      </c>
      <c r="F76" s="125">
        <f t="shared" si="0"/>
        <v>1.7092000000000001</v>
      </c>
      <c r="G76" s="125">
        <f t="shared" si="1"/>
        <v>1.9698</v>
      </c>
    </row>
    <row r="77" spans="2:7">
      <c r="B77" s="123">
        <v>1948</v>
      </c>
      <c r="C77" s="125">
        <f t="shared" si="4"/>
        <v>10.2957</v>
      </c>
      <c r="D77" s="125">
        <f t="shared" si="2"/>
        <v>1.9224000000000001</v>
      </c>
      <c r="E77" s="125">
        <f t="shared" si="3"/>
        <v>2.2039</v>
      </c>
      <c r="F77" s="125">
        <f t="shared" si="0"/>
        <v>1.7092000000000001</v>
      </c>
      <c r="G77" s="125">
        <f t="shared" si="1"/>
        <v>1.9698</v>
      </c>
    </row>
    <row r="78" spans="2:7">
      <c r="B78" s="123">
        <v>1947</v>
      </c>
      <c r="C78" s="125">
        <f t="shared" si="4"/>
        <v>10.2957</v>
      </c>
      <c r="D78" s="125">
        <f t="shared" si="2"/>
        <v>1.9224000000000001</v>
      </c>
      <c r="E78" s="125">
        <f t="shared" si="3"/>
        <v>2.2039</v>
      </c>
      <c r="F78" s="125">
        <f t="shared" si="0"/>
        <v>1.7092000000000001</v>
      </c>
      <c r="G78" s="125">
        <f t="shared" si="1"/>
        <v>1.9698</v>
      </c>
    </row>
    <row r="79" spans="2:7">
      <c r="B79" s="123">
        <v>1946</v>
      </c>
      <c r="C79" s="125">
        <f t="shared" si="4"/>
        <v>10.2957</v>
      </c>
      <c r="D79" s="125">
        <f t="shared" si="2"/>
        <v>1.9224000000000001</v>
      </c>
      <c r="E79" s="125">
        <f t="shared" si="3"/>
        <v>2.2039</v>
      </c>
      <c r="F79" s="125">
        <f t="shared" si="0"/>
        <v>1.7092000000000001</v>
      </c>
      <c r="G79" s="125">
        <f t="shared" si="1"/>
        <v>1.9698</v>
      </c>
    </row>
    <row r="80" spans="2:7">
      <c r="B80" s="123">
        <v>1945</v>
      </c>
      <c r="C80" s="125">
        <f t="shared" si="4"/>
        <v>10.2957</v>
      </c>
      <c r="D80" s="125">
        <f t="shared" si="2"/>
        <v>1.9224000000000001</v>
      </c>
      <c r="E80" s="125">
        <f t="shared" si="3"/>
        <v>2.2039</v>
      </c>
      <c r="F80" s="125">
        <f t="shared" si="0"/>
        <v>1.7092000000000001</v>
      </c>
      <c r="G80" s="125">
        <f t="shared" si="1"/>
        <v>1.9698</v>
      </c>
    </row>
    <row r="81" spans="2:7">
      <c r="B81" s="123">
        <v>1944</v>
      </c>
      <c r="C81" s="125">
        <f t="shared" si="4"/>
        <v>10.2957</v>
      </c>
      <c r="D81" s="125">
        <f t="shared" si="2"/>
        <v>1.9224000000000001</v>
      </c>
      <c r="E81" s="125">
        <f t="shared" si="3"/>
        <v>2.2039</v>
      </c>
      <c r="F81" s="125">
        <f t="shared" si="0"/>
        <v>1.7092000000000001</v>
      </c>
      <c r="G81" s="125">
        <f t="shared" si="1"/>
        <v>1.9698</v>
      </c>
    </row>
    <row r="82" spans="2:7">
      <c r="B82" s="123">
        <v>1943</v>
      </c>
      <c r="C82" s="125">
        <f t="shared" si="4"/>
        <v>10.2957</v>
      </c>
      <c r="D82" s="125">
        <f t="shared" si="2"/>
        <v>1.9224000000000001</v>
      </c>
      <c r="E82" s="125">
        <f t="shared" si="3"/>
        <v>2.2039</v>
      </c>
      <c r="F82" s="125">
        <f t="shared" si="0"/>
        <v>1.7092000000000001</v>
      </c>
      <c r="G82" s="125">
        <f t="shared" si="1"/>
        <v>1.9698</v>
      </c>
    </row>
    <row r="83" spans="2:7">
      <c r="B83" s="123">
        <v>1942</v>
      </c>
      <c r="C83" s="125">
        <f t="shared" si="4"/>
        <v>10.2957</v>
      </c>
      <c r="D83" s="125">
        <f t="shared" si="2"/>
        <v>1.9224000000000001</v>
      </c>
      <c r="E83" s="125">
        <f t="shared" si="3"/>
        <v>2.2039</v>
      </c>
      <c r="F83" s="125">
        <f t="shared" si="0"/>
        <v>1.7092000000000001</v>
      </c>
      <c r="G83" s="125">
        <f t="shared" si="1"/>
        <v>1.9698</v>
      </c>
    </row>
    <row r="84" spans="2:7">
      <c r="B84" s="123">
        <v>1941</v>
      </c>
      <c r="C84" s="125">
        <f t="shared" si="4"/>
        <v>10.2957</v>
      </c>
      <c r="D84" s="125">
        <f t="shared" si="2"/>
        <v>1.9224000000000001</v>
      </c>
      <c r="E84" s="125">
        <f t="shared" si="3"/>
        <v>2.2039</v>
      </c>
      <c r="F84" s="125">
        <f t="shared" si="0"/>
        <v>1.7092000000000001</v>
      </c>
      <c r="G84" s="125">
        <f t="shared" si="1"/>
        <v>1.9698</v>
      </c>
    </row>
    <row r="85" spans="2:7">
      <c r="B85" s="123">
        <v>1940</v>
      </c>
      <c r="C85" s="125">
        <f t="shared" si="4"/>
        <v>10.2957</v>
      </c>
      <c r="D85" s="125">
        <f t="shared" si="2"/>
        <v>1.9224000000000001</v>
      </c>
      <c r="E85" s="125">
        <f t="shared" si="3"/>
        <v>2.2039</v>
      </c>
      <c r="F85" s="125">
        <f t="shared" si="0"/>
        <v>1.7092000000000001</v>
      </c>
      <c r="G85" s="125">
        <f t="shared" si="1"/>
        <v>1.9698</v>
      </c>
    </row>
    <row r="86" spans="2:7">
      <c r="B86" s="123">
        <v>1939</v>
      </c>
      <c r="C86" s="125">
        <f t="shared" si="4"/>
        <v>10.2957</v>
      </c>
      <c r="D86" s="125">
        <f t="shared" si="2"/>
        <v>1.9224000000000001</v>
      </c>
      <c r="E86" s="125">
        <f t="shared" si="3"/>
        <v>2.2039</v>
      </c>
      <c r="F86" s="125">
        <f t="shared" si="0"/>
        <v>1.7092000000000001</v>
      </c>
      <c r="G86" s="125">
        <f t="shared" si="1"/>
        <v>1.9698</v>
      </c>
    </row>
    <row r="87" spans="2:7">
      <c r="B87" s="123">
        <v>1938</v>
      </c>
      <c r="C87" s="125">
        <f t="shared" si="4"/>
        <v>10.2957</v>
      </c>
      <c r="D87" s="125">
        <f t="shared" si="2"/>
        <v>1.9224000000000001</v>
      </c>
      <c r="E87" s="125">
        <f t="shared" si="3"/>
        <v>2.2039</v>
      </c>
      <c r="F87" s="125">
        <f t="shared" si="0"/>
        <v>1.7092000000000001</v>
      </c>
      <c r="G87" s="125">
        <f t="shared" si="1"/>
        <v>1.9698</v>
      </c>
    </row>
    <row r="88" spans="2:7">
      <c r="B88" s="123">
        <v>1937</v>
      </c>
      <c r="C88" s="125">
        <f t="shared" si="4"/>
        <v>10.2957</v>
      </c>
      <c r="D88" s="125">
        <f t="shared" si="2"/>
        <v>1.9224000000000001</v>
      </c>
      <c r="E88" s="125">
        <f t="shared" si="3"/>
        <v>2.2039</v>
      </c>
      <c r="F88" s="125">
        <f t="shared" si="0"/>
        <v>1.7092000000000001</v>
      </c>
      <c r="G88" s="125">
        <f t="shared" si="1"/>
        <v>1.9698</v>
      </c>
    </row>
    <row r="89" spans="2:7">
      <c r="B89" s="123">
        <v>1936</v>
      </c>
      <c r="C89" s="125">
        <f t="shared" si="4"/>
        <v>10.2957</v>
      </c>
      <c r="D89" s="125">
        <f t="shared" si="2"/>
        <v>1.9224000000000001</v>
      </c>
      <c r="E89" s="125">
        <f t="shared" si="3"/>
        <v>2.2039</v>
      </c>
      <c r="F89" s="125">
        <f t="shared" si="0"/>
        <v>1.7092000000000001</v>
      </c>
      <c r="G89" s="125">
        <f t="shared" si="1"/>
        <v>1.9698</v>
      </c>
    </row>
    <row r="90" spans="2:7">
      <c r="B90" s="123">
        <v>1935</v>
      </c>
      <c r="C90" s="125">
        <f t="shared" si="4"/>
        <v>10.2957</v>
      </c>
      <c r="D90" s="125">
        <f t="shared" si="2"/>
        <v>1.9224000000000001</v>
      </c>
      <c r="E90" s="125">
        <f t="shared" si="3"/>
        <v>2.2039</v>
      </c>
      <c r="F90" s="125">
        <f t="shared" si="0"/>
        <v>1.7092000000000001</v>
      </c>
      <c r="G90" s="125">
        <f t="shared" si="1"/>
        <v>1.9698</v>
      </c>
    </row>
    <row r="91" spans="2:7">
      <c r="B91" s="123">
        <v>1934</v>
      </c>
      <c r="C91" s="125">
        <f t="shared" si="4"/>
        <v>10.2957</v>
      </c>
      <c r="D91" s="125">
        <f t="shared" si="2"/>
        <v>1.9224000000000001</v>
      </c>
      <c r="E91" s="125">
        <f t="shared" si="3"/>
        <v>2.2039</v>
      </c>
      <c r="F91" s="125">
        <f t="shared" si="0"/>
        <v>1.7092000000000001</v>
      </c>
      <c r="G91" s="125">
        <f t="shared" si="1"/>
        <v>1.9698</v>
      </c>
    </row>
    <row r="92" spans="2:7">
      <c r="B92" s="123">
        <v>1933</v>
      </c>
      <c r="C92" s="125">
        <f t="shared" si="4"/>
        <v>10.2957</v>
      </c>
      <c r="D92" s="125">
        <f t="shared" si="2"/>
        <v>1.9224000000000001</v>
      </c>
      <c r="E92" s="125">
        <f t="shared" si="3"/>
        <v>2.2039</v>
      </c>
      <c r="F92" s="125">
        <f t="shared" si="0"/>
        <v>1.7092000000000001</v>
      </c>
      <c r="G92" s="125">
        <f t="shared" si="1"/>
        <v>1.9698</v>
      </c>
    </row>
    <row r="93" spans="2:7">
      <c r="B93" s="123">
        <v>1932</v>
      </c>
      <c r="C93" s="125">
        <f t="shared" si="4"/>
        <v>10.2957</v>
      </c>
      <c r="D93" s="125">
        <f t="shared" si="2"/>
        <v>1.9224000000000001</v>
      </c>
      <c r="E93" s="125">
        <f t="shared" si="3"/>
        <v>2.2039</v>
      </c>
      <c r="F93" s="125">
        <f t="shared" si="0"/>
        <v>1.7092000000000001</v>
      </c>
      <c r="G93" s="125">
        <f t="shared" si="1"/>
        <v>1.9698</v>
      </c>
    </row>
    <row r="94" spans="2:7">
      <c r="B94" s="123">
        <v>1931</v>
      </c>
      <c r="C94" s="125">
        <f t="shared" si="4"/>
        <v>10.2957</v>
      </c>
      <c r="D94" s="125">
        <f t="shared" si="2"/>
        <v>1.9224000000000001</v>
      </c>
      <c r="E94" s="125">
        <f t="shared" si="3"/>
        <v>2.2039</v>
      </c>
      <c r="F94" s="125">
        <f t="shared" si="0"/>
        <v>1.7092000000000001</v>
      </c>
      <c r="G94" s="125">
        <f t="shared" si="1"/>
        <v>1.9698</v>
      </c>
    </row>
    <row r="95" spans="2:7">
      <c r="B95" s="123">
        <v>1930</v>
      </c>
      <c r="C95" s="125">
        <f t="shared" si="4"/>
        <v>10.2957</v>
      </c>
      <c r="D95" s="125">
        <f t="shared" si="2"/>
        <v>1.9224000000000001</v>
      </c>
      <c r="E95" s="125">
        <f t="shared" si="3"/>
        <v>2.2039</v>
      </c>
      <c r="F95" s="125">
        <f t="shared" si="0"/>
        <v>1.7092000000000001</v>
      </c>
      <c r="G95" s="125">
        <f t="shared" si="1"/>
        <v>1.9698</v>
      </c>
    </row>
  </sheetData>
  <pageMargins left="0.7" right="0.7" top="0.78740157499999996" bottom="0.78740157499999996" header="0.3" footer="0.3"/>
  <pageSetup paperSize="9" scale="86" orientation="portrait" r:id="rId1"/>
  <rowBreaks count="1" manualBreakCount="1">
    <brk id="41" max="11" man="1"/>
  </rowBreaks>
  <colBreaks count="1" manualBreakCount="1">
    <brk id="9" max="94"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BECEAC0F4E55945938048718F6F136D" ma:contentTypeVersion="0" ma:contentTypeDescription="Ein neues Dokument erstellen." ma:contentTypeScope="" ma:versionID="91a75775c9a44951d6aa3feed88f0d6e">
  <xsd:schema xmlns:xsd="http://www.w3.org/2001/XMLSchema" xmlns:xs="http://www.w3.org/2001/XMLSchema" xmlns:p="http://schemas.microsoft.com/office/2006/metadata/properties" targetNamespace="http://schemas.microsoft.com/office/2006/metadata/properties" ma:root="true" ma:fieldsID="b4f5dc90cf06628c3b90945c8266c24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4D8229-4299-4971-9E69-ACD16F6E38A2}">
  <ds:schemaRefs>
    <ds:schemaRef ds:uri="http://schemas.microsoft.com/sharepoint/v3/contenttype/forms"/>
  </ds:schemaRefs>
</ds:datastoreItem>
</file>

<file path=customXml/itemProps2.xml><?xml version="1.0" encoding="utf-8"?>
<ds:datastoreItem xmlns:ds="http://schemas.openxmlformats.org/officeDocument/2006/customXml" ds:itemID="{363CDAC1-333B-441E-86FC-F197684923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5584861-CA59-4417-8303-CA8A2571F94A}">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A_Stammdaten</vt:lpstr>
      <vt:lpstr>B_Schwellenwerte</vt:lpstr>
      <vt:lpstr>Erläuterungen_SAV</vt:lpstr>
      <vt:lpstr>Netzbetreiber_SAV</vt:lpstr>
      <vt:lpstr>Verpächter_SAV</vt:lpstr>
      <vt:lpstr>D_Netzübergänge</vt:lpstr>
      <vt:lpstr>E_Erläuterungen</vt:lpstr>
      <vt:lpstr>Listen</vt:lpstr>
      <vt:lpstr>Listen!Druckbereich</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René Wiederhold</dc:creator>
  <cp:lastModifiedBy>Schober, Christian (UM)</cp:lastModifiedBy>
  <cp:lastPrinted>2023-03-07T12:51:07Z</cp:lastPrinted>
  <dcterms:created xsi:type="dcterms:W3CDTF">2022-02-08T12:04:51Z</dcterms:created>
  <dcterms:modified xsi:type="dcterms:W3CDTF">2023-05-24T06:36:07Z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0x0101001BECEAC0F4E55945938048718F6F136D</vt:lpwstr>
  </property>
</Properties>
</file>